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heme/themeOverride2.xml" ContentType="application/vnd.openxmlformats-officedocument.themeOverrid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3.xml" ContentType="application/vnd.openxmlformats-officedocument.themeOverrid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5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7"/>
  <workbookPr defaultThemeVersion="166925"/>
  <mc:AlternateContent xmlns:mc="http://schemas.openxmlformats.org/markup-compatibility/2006">
    <mc:Choice Requires="x15">
      <x15ac:absPath xmlns:x15ac="http://schemas.microsoft.com/office/spreadsheetml/2010/11/ac" url="G:\Centre for Cities\Research programme\Business &amp; Enterprise\Economic complexity\data\"/>
    </mc:Choice>
  </mc:AlternateContent>
  <xr:revisionPtr revIDLastSave="0" documentId="13_ncr:1_{FDE9A2B8-AC70-422C-BEDA-11DF57D22A35}" xr6:coauthVersionLast="36" xr6:coauthVersionMax="36" xr10:uidLastSave="{00000000-0000-0000-0000-000000000000}"/>
  <bookViews>
    <workbookView xWindow="0" yWindow="0" windowWidth="23040" windowHeight="9060" firstSheet="3" activeTab="24" xr2:uid="{42103FE9-0784-4417-97C9-FB3D1C35739A}"/>
  </bookViews>
  <sheets>
    <sheet name="Data -&gt;" sheetId="19" r:id="rId1"/>
    <sheet name="1981 raw data" sheetId="6" state="hidden" r:id="rId2"/>
    <sheet name="1981 PUA all" sheetId="27" state="hidden" r:id="rId3"/>
    <sheet name="1981 PUA exporters" sheetId="1" r:id="rId4"/>
    <sheet name="2019 PUA all" sheetId="29" state="hidden" r:id="rId5"/>
    <sheet name="2019 PUA exporters" sheetId="30" r:id="rId6"/>
    <sheet name="Sheet1" sheetId="84" r:id="rId7"/>
    <sheet name="London" sheetId="80" r:id="rId8"/>
    <sheet name="GLA national accounts" sheetId="83" r:id="rId9"/>
    <sheet name="Concentration - &gt;" sheetId="18" state="hidden" r:id="rId10"/>
    <sheet name="Herfindahl index all 1981" sheetId="8" state="hidden" r:id="rId11"/>
    <sheet name="Herfindahl index exporters 1981" sheetId="10" state="hidden" r:id="rId12"/>
    <sheet name="Herfindahl index exporters 2019" sheetId="31" state="hidden" r:id="rId13"/>
    <sheet name="Herfindahl index all 2019" sheetId="28" state="hidden" r:id="rId14"/>
    <sheet name="Analysis -&gt;" sheetId="23" state="hidden" r:id="rId15"/>
    <sheet name="HHI Analysis" sheetId="34" state="hidden" r:id="rId16"/>
    <sheet name="1981 wages" sheetId="42" state="hidden" r:id="rId17"/>
    <sheet name="House prices" sheetId="35" state="hidden" r:id="rId18"/>
    <sheet name="Exporting jobs" sheetId="17" state="hidden" r:id="rId19"/>
    <sheet name="Exports per job" sheetId="40" state="hidden" r:id="rId20"/>
    <sheet name="lookp-&gt;" sheetId="12" state="hidden" r:id="rId21"/>
    <sheet name="Occupation lookup 81" sheetId="11" state="hidden" r:id="rId22"/>
    <sheet name="lookups -&gt;" sheetId="64" r:id="rId23"/>
    <sheet name="Geography" sheetId="82" r:id="rId24"/>
    <sheet name="Occupation type lookup" sheetId="13" r:id="rId25"/>
    <sheet name="ECI scores" sheetId="68" r:id="rId26"/>
    <sheet name="1981 PCI" sheetId="4" r:id="rId27"/>
    <sheet name="PCI 2019" sheetId="65" r:id="rId28"/>
  </sheets>
  <definedNames>
    <definedName name="_xlnm._FilterDatabase" localSheetId="26" hidden="1">'1981 PCI'!$A$1:$E$242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G2" i="30" l="1"/>
  <c r="C3" i="84"/>
  <c r="D3" i="84"/>
  <c r="E3" i="84"/>
  <c r="F3" i="84"/>
  <c r="G3" i="84"/>
  <c r="H3" i="84"/>
  <c r="I3" i="84"/>
  <c r="J3" i="84"/>
  <c r="K3" i="84"/>
  <c r="L3" i="84"/>
  <c r="M3" i="84"/>
  <c r="N3" i="84"/>
  <c r="O3" i="84"/>
  <c r="P3" i="84"/>
  <c r="Q3" i="84"/>
  <c r="R3" i="84"/>
  <c r="S3" i="84"/>
  <c r="T3" i="84"/>
  <c r="U3" i="84"/>
  <c r="V3" i="84"/>
  <c r="W3" i="84"/>
  <c r="X3" i="84"/>
  <c r="Y3" i="84"/>
  <c r="Z3" i="84"/>
  <c r="AA3" i="84"/>
  <c r="AB3" i="84"/>
  <c r="AC3" i="84"/>
  <c r="AD3" i="84"/>
  <c r="AE3" i="84"/>
  <c r="AF3" i="84"/>
  <c r="AG3" i="84"/>
  <c r="AH3" i="84"/>
  <c r="AI3" i="84"/>
  <c r="AJ3" i="84"/>
  <c r="AK3" i="84"/>
  <c r="AL3" i="84"/>
  <c r="AM3" i="84"/>
  <c r="AN3" i="84"/>
  <c r="AO3" i="84"/>
  <c r="AP3" i="84"/>
  <c r="AQ3" i="84"/>
  <c r="AR3" i="84"/>
  <c r="AS3" i="84"/>
  <c r="AT3" i="84"/>
  <c r="AU3" i="84"/>
  <c r="AV3" i="84"/>
  <c r="AW3" i="84"/>
  <c r="AX3" i="84"/>
  <c r="AY3" i="84"/>
  <c r="AZ3" i="84"/>
  <c r="BA3" i="84"/>
  <c r="BB3" i="84"/>
  <c r="BC3" i="84"/>
  <c r="BD3" i="84"/>
  <c r="BE3" i="84"/>
  <c r="BF3" i="84"/>
  <c r="BG3" i="84"/>
  <c r="BH3" i="84"/>
  <c r="BI3" i="84"/>
  <c r="BJ3" i="84"/>
  <c r="BK3" i="84"/>
  <c r="BL3" i="84"/>
  <c r="BM3" i="84"/>
  <c r="BN3" i="84"/>
  <c r="BO3" i="84"/>
  <c r="BP3" i="84"/>
  <c r="BQ3" i="84"/>
  <c r="BR3" i="84"/>
  <c r="BS3" i="84"/>
  <c r="BT3" i="84"/>
  <c r="BU3" i="84"/>
  <c r="BV3" i="84"/>
  <c r="BW3" i="84"/>
  <c r="BX3" i="84"/>
  <c r="BY3" i="84"/>
  <c r="BZ3" i="84"/>
  <c r="CA3" i="84"/>
  <c r="CB3" i="84"/>
  <c r="CC3" i="84"/>
  <c r="CD3" i="84"/>
  <c r="CE3" i="84"/>
  <c r="CF3" i="84"/>
  <c r="CG3" i="84"/>
  <c r="CH3" i="84"/>
  <c r="CI3" i="84"/>
  <c r="CJ3" i="84"/>
  <c r="CK3" i="84"/>
  <c r="CL3" i="84"/>
  <c r="CM3" i="84"/>
  <c r="CN3" i="84"/>
  <c r="CO3" i="84"/>
  <c r="CP3" i="84"/>
  <c r="CQ3" i="84"/>
  <c r="CR3" i="84"/>
  <c r="CS3" i="84"/>
  <c r="CT3" i="84"/>
  <c r="CU3" i="84"/>
  <c r="CV3" i="84"/>
  <c r="CW3" i="84"/>
  <c r="CX3" i="84"/>
  <c r="CY3" i="84"/>
  <c r="CZ3" i="84"/>
  <c r="DA3" i="84"/>
  <c r="DB3" i="84"/>
  <c r="DC3" i="84"/>
  <c r="DD3" i="84"/>
  <c r="DE3" i="84"/>
  <c r="DF3" i="84"/>
  <c r="DG3" i="84"/>
  <c r="DH3" i="84"/>
  <c r="DI3" i="84"/>
  <c r="DJ3" i="84"/>
  <c r="DK3" i="84"/>
  <c r="DL3" i="84"/>
  <c r="DM3" i="84"/>
  <c r="DN3" i="84"/>
  <c r="DO3" i="84"/>
  <c r="DP3" i="84"/>
  <c r="DQ3" i="84"/>
  <c r="DR3" i="84"/>
  <c r="DS3" i="84"/>
  <c r="DT3" i="84"/>
  <c r="DU3" i="84"/>
  <c r="DV3" i="84"/>
  <c r="DW3" i="84"/>
  <c r="DX3" i="84"/>
  <c r="DY3" i="84"/>
  <c r="DZ3" i="84"/>
  <c r="EA3" i="84"/>
  <c r="EB3" i="84"/>
  <c r="EC3" i="84"/>
  <c r="ED3" i="84"/>
  <c r="EE3" i="84"/>
  <c r="EF3" i="84"/>
  <c r="EG3" i="84"/>
  <c r="EH3" i="84"/>
  <c r="EI3" i="84"/>
  <c r="EJ3" i="84"/>
  <c r="EK3" i="84"/>
  <c r="EL3" i="84"/>
  <c r="EM3" i="84"/>
  <c r="EN3" i="84"/>
  <c r="EO3" i="84"/>
  <c r="EP3" i="84"/>
  <c r="EQ3" i="84"/>
  <c r="ER3" i="84"/>
  <c r="ES3" i="84"/>
  <c r="ET3" i="84"/>
  <c r="EU3" i="84"/>
  <c r="EV3" i="84"/>
  <c r="EW3" i="84"/>
  <c r="EX3" i="84"/>
  <c r="EY3" i="84"/>
  <c r="EZ3" i="84"/>
  <c r="B3" i="84"/>
  <c r="F11" i="83" l="1"/>
  <c r="G11" i="83"/>
  <c r="H11" i="83"/>
  <c r="I11" i="83"/>
  <c r="I14" i="83" s="1"/>
  <c r="J11" i="83"/>
  <c r="K11" i="83"/>
  <c r="L11" i="83"/>
  <c r="M11" i="83"/>
  <c r="M14" i="83" s="1"/>
  <c r="N11" i="83"/>
  <c r="O11" i="83"/>
  <c r="P11" i="83"/>
  <c r="Q11" i="83"/>
  <c r="Q14" i="83" s="1"/>
  <c r="R11" i="83"/>
  <c r="S11" i="83"/>
  <c r="T11" i="83"/>
  <c r="U11" i="83"/>
  <c r="U14" i="83" s="1"/>
  <c r="V11" i="83"/>
  <c r="W11" i="83"/>
  <c r="X11" i="83"/>
  <c r="Y11" i="83"/>
  <c r="Y14" i="83" s="1"/>
  <c r="Z11" i="83"/>
  <c r="F12" i="83"/>
  <c r="G12" i="83"/>
  <c r="H12" i="83"/>
  <c r="I12" i="83"/>
  <c r="J12" i="83"/>
  <c r="K12" i="83"/>
  <c r="L12" i="83"/>
  <c r="M12" i="83"/>
  <c r="N12" i="83"/>
  <c r="O12" i="83"/>
  <c r="P12" i="83"/>
  <c r="Q12" i="83"/>
  <c r="R12" i="83"/>
  <c r="S12" i="83"/>
  <c r="T12" i="83"/>
  <c r="U12" i="83"/>
  <c r="V12" i="83"/>
  <c r="W12" i="83"/>
  <c r="X12" i="83"/>
  <c r="Y12" i="83"/>
  <c r="Z12" i="83"/>
  <c r="F13" i="83"/>
  <c r="G13" i="83"/>
  <c r="G14" i="83" s="1"/>
  <c r="H13" i="83"/>
  <c r="I13" i="83"/>
  <c r="J13" i="83"/>
  <c r="K13" i="83"/>
  <c r="K14" i="83" s="1"/>
  <c r="L13" i="83"/>
  <c r="M13" i="83"/>
  <c r="N13" i="83"/>
  <c r="O13" i="83"/>
  <c r="O14" i="83" s="1"/>
  <c r="P13" i="83"/>
  <c r="Q13" i="83"/>
  <c r="R13" i="83"/>
  <c r="S13" i="83"/>
  <c r="S14" i="83" s="1"/>
  <c r="T13" i="83"/>
  <c r="U13" i="83"/>
  <c r="V13" i="83"/>
  <c r="W13" i="83"/>
  <c r="W14" i="83" s="1"/>
  <c r="X13" i="83"/>
  <c r="Y13" i="83"/>
  <c r="Z13" i="83"/>
  <c r="F14" i="83"/>
  <c r="H14" i="83"/>
  <c r="J14" i="83"/>
  <c r="L14" i="83"/>
  <c r="N14" i="83"/>
  <c r="P14" i="83"/>
  <c r="R14" i="83"/>
  <c r="T14" i="83"/>
  <c r="V14" i="83"/>
  <c r="X14" i="83"/>
  <c r="Z14" i="83"/>
  <c r="E12" i="83"/>
  <c r="E13" i="83"/>
  <c r="E11" i="83"/>
  <c r="I372" i="82"/>
  <c r="I371" i="82"/>
  <c r="I370" i="82"/>
  <c r="I369" i="82"/>
  <c r="I368" i="82"/>
  <c r="I367" i="82"/>
  <c r="I366" i="82"/>
  <c r="I365" i="82"/>
  <c r="I364" i="82"/>
  <c r="I363" i="82"/>
  <c r="I362" i="82"/>
  <c r="I361" i="82"/>
  <c r="I360" i="82"/>
  <c r="I359" i="82"/>
  <c r="I358" i="82"/>
  <c r="I357" i="82"/>
  <c r="I356" i="82"/>
  <c r="I355" i="82"/>
  <c r="I354" i="82"/>
  <c r="I353" i="82"/>
  <c r="I352" i="82"/>
  <c r="I351" i="82"/>
  <c r="I350" i="82"/>
  <c r="I349" i="82"/>
  <c r="I348" i="82"/>
  <c r="I347" i="82"/>
  <c r="I346" i="82"/>
  <c r="I345" i="82"/>
  <c r="I344" i="82"/>
  <c r="I343" i="82"/>
  <c r="I342" i="82"/>
  <c r="I341" i="82"/>
  <c r="I340" i="82"/>
  <c r="I339" i="82"/>
  <c r="I338" i="82"/>
  <c r="I337" i="82"/>
  <c r="I336" i="82"/>
  <c r="I335" i="82"/>
  <c r="I334" i="82"/>
  <c r="I333" i="82"/>
  <c r="I332" i="82"/>
  <c r="I331" i="82"/>
  <c r="I330" i="82"/>
  <c r="I329" i="82"/>
  <c r="I328" i="82"/>
  <c r="I327" i="82"/>
  <c r="I326" i="82"/>
  <c r="I325" i="82"/>
  <c r="I324" i="82"/>
  <c r="I323" i="82"/>
  <c r="I322" i="82"/>
  <c r="I321" i="82"/>
  <c r="I320" i="82"/>
  <c r="I319" i="82"/>
  <c r="I318" i="82"/>
  <c r="I317" i="82"/>
  <c r="I316" i="82"/>
  <c r="I315" i="82"/>
  <c r="I314" i="82"/>
  <c r="I313" i="82"/>
  <c r="I312" i="82"/>
  <c r="I311" i="82"/>
  <c r="I310" i="82"/>
  <c r="I309" i="82"/>
  <c r="I308" i="82"/>
  <c r="I307" i="82"/>
  <c r="I306" i="82"/>
  <c r="I305" i="82"/>
  <c r="I304" i="82"/>
  <c r="I303" i="82"/>
  <c r="I302" i="82"/>
  <c r="I301" i="82"/>
  <c r="I300" i="82"/>
  <c r="I299" i="82"/>
  <c r="I298" i="82"/>
  <c r="I297" i="82"/>
  <c r="I296" i="82"/>
  <c r="I295" i="82"/>
  <c r="I294" i="82"/>
  <c r="I293" i="82"/>
  <c r="I292" i="82"/>
  <c r="I291" i="82"/>
  <c r="I290" i="82"/>
  <c r="I289" i="82"/>
  <c r="I288" i="82"/>
  <c r="I287" i="82"/>
  <c r="I286" i="82"/>
  <c r="I285" i="82"/>
  <c r="I284" i="82"/>
  <c r="I283" i="82"/>
  <c r="I282" i="82"/>
  <c r="I281" i="82"/>
  <c r="I280" i="82"/>
  <c r="I279" i="82"/>
  <c r="I278" i="82"/>
  <c r="I277" i="82"/>
  <c r="I276" i="82"/>
  <c r="I275" i="82"/>
  <c r="I274" i="82"/>
  <c r="I273" i="82"/>
  <c r="I272" i="82"/>
  <c r="I271" i="82"/>
  <c r="I270" i="82"/>
  <c r="I269" i="82"/>
  <c r="I268" i="82"/>
  <c r="I267" i="82"/>
  <c r="I266" i="82"/>
  <c r="I265" i="82"/>
  <c r="I264" i="82"/>
  <c r="I263" i="82"/>
  <c r="I262" i="82"/>
  <c r="I261" i="82"/>
  <c r="I260" i="82"/>
  <c r="I259" i="82"/>
  <c r="I258" i="82"/>
  <c r="I257" i="82"/>
  <c r="I256" i="82"/>
  <c r="I255" i="82"/>
  <c r="I254" i="82"/>
  <c r="I253" i="82"/>
  <c r="I252" i="82"/>
  <c r="I251" i="82"/>
  <c r="I250" i="82"/>
  <c r="I249" i="82"/>
  <c r="I248" i="82"/>
  <c r="I247" i="82"/>
  <c r="I246" i="82"/>
  <c r="I245" i="82"/>
  <c r="I244" i="82"/>
  <c r="I243" i="82"/>
  <c r="I242" i="82"/>
  <c r="I241" i="82"/>
  <c r="I240" i="82"/>
  <c r="I239" i="82"/>
  <c r="I238" i="82"/>
  <c r="I237" i="82"/>
  <c r="I236" i="82"/>
  <c r="I235" i="82"/>
  <c r="I234" i="82"/>
  <c r="I233" i="82"/>
  <c r="I232" i="82"/>
  <c r="I231" i="82"/>
  <c r="I230" i="82"/>
  <c r="I229" i="82"/>
  <c r="I228" i="82"/>
  <c r="I227" i="82"/>
  <c r="I226" i="82"/>
  <c r="I225" i="82"/>
  <c r="I224" i="82"/>
  <c r="I223" i="82"/>
  <c r="I222" i="82"/>
  <c r="I221" i="82"/>
  <c r="I220" i="82"/>
  <c r="I219" i="82"/>
  <c r="I218" i="82"/>
  <c r="I217" i="82"/>
  <c r="I216" i="82"/>
  <c r="I215" i="82"/>
  <c r="I214" i="82"/>
  <c r="I213" i="82"/>
  <c r="I212" i="82"/>
  <c r="I211" i="82"/>
  <c r="I210" i="82"/>
  <c r="I209" i="82"/>
  <c r="I208" i="82"/>
  <c r="I207" i="82"/>
  <c r="I206" i="82"/>
  <c r="I205" i="82"/>
  <c r="I204" i="82"/>
  <c r="I203" i="82"/>
  <c r="I202" i="82"/>
  <c r="I201" i="82"/>
  <c r="I200" i="82"/>
  <c r="I199" i="82"/>
  <c r="I198" i="82"/>
  <c r="I197" i="82"/>
  <c r="I196" i="82"/>
  <c r="I195" i="82"/>
  <c r="I194" i="82"/>
  <c r="I193" i="82"/>
  <c r="I192" i="82"/>
  <c r="I191" i="82"/>
  <c r="I190" i="82"/>
  <c r="I189" i="82"/>
  <c r="I188" i="82"/>
  <c r="I187" i="82"/>
  <c r="I186" i="82"/>
  <c r="I185" i="82"/>
  <c r="I184" i="82"/>
  <c r="I183" i="82"/>
  <c r="I182" i="82"/>
  <c r="I181" i="82"/>
  <c r="I180" i="82"/>
  <c r="I179" i="82"/>
  <c r="I178" i="82"/>
  <c r="I177" i="82"/>
  <c r="I176" i="82"/>
  <c r="I175" i="82"/>
  <c r="I174" i="82"/>
  <c r="I173" i="82"/>
  <c r="I172" i="82"/>
  <c r="I171" i="82"/>
  <c r="I170" i="82"/>
  <c r="I169" i="82"/>
  <c r="I168" i="82"/>
  <c r="I167" i="82"/>
  <c r="I166" i="82"/>
  <c r="I165" i="82"/>
  <c r="I164" i="82"/>
  <c r="I163" i="82"/>
  <c r="I162" i="82"/>
  <c r="I161" i="82"/>
  <c r="I160" i="82"/>
  <c r="I159" i="82"/>
  <c r="I158" i="82"/>
  <c r="I157" i="82"/>
  <c r="I156" i="82"/>
  <c r="I155" i="82"/>
  <c r="I154" i="82"/>
  <c r="I153" i="82"/>
  <c r="I152" i="82"/>
  <c r="I151" i="82"/>
  <c r="I150" i="82"/>
  <c r="I149" i="82"/>
  <c r="I148" i="82"/>
  <c r="I147" i="82"/>
  <c r="I146" i="82"/>
  <c r="I145" i="82"/>
  <c r="I144" i="82"/>
  <c r="I143" i="82"/>
  <c r="I142" i="82"/>
  <c r="I141" i="82"/>
  <c r="I140" i="82"/>
  <c r="I139" i="82"/>
  <c r="I138" i="82"/>
  <c r="I137" i="82"/>
  <c r="I136" i="82"/>
  <c r="I135" i="82"/>
  <c r="I134" i="82"/>
  <c r="I133" i="82"/>
  <c r="I132" i="82"/>
  <c r="I131" i="82"/>
  <c r="I130" i="82"/>
  <c r="I129" i="82"/>
  <c r="I128" i="82"/>
  <c r="I127" i="82"/>
  <c r="I126" i="82"/>
  <c r="I125" i="82"/>
  <c r="I124" i="82"/>
  <c r="I123" i="82"/>
  <c r="I122" i="82"/>
  <c r="I121" i="82"/>
  <c r="I120" i="82"/>
  <c r="I119" i="82"/>
  <c r="I118" i="82"/>
  <c r="I117" i="82"/>
  <c r="I116" i="82"/>
  <c r="I115" i="82"/>
  <c r="I114" i="82"/>
  <c r="I113" i="82"/>
  <c r="I112" i="82"/>
  <c r="I111" i="82"/>
  <c r="I110" i="82"/>
  <c r="I109" i="82"/>
  <c r="I108" i="82"/>
  <c r="I107" i="82"/>
  <c r="I106" i="82"/>
  <c r="I105" i="82"/>
  <c r="I104" i="82"/>
  <c r="I103" i="82"/>
  <c r="I102" i="82"/>
  <c r="I101" i="82"/>
  <c r="I100" i="82"/>
  <c r="I99" i="82"/>
  <c r="I98" i="82"/>
  <c r="I97" i="82"/>
  <c r="I96" i="82"/>
  <c r="I95" i="82"/>
  <c r="I94" i="82"/>
  <c r="I93" i="82"/>
  <c r="I92" i="82"/>
  <c r="I91" i="82"/>
  <c r="I90" i="82"/>
  <c r="I89" i="82"/>
  <c r="I88" i="82"/>
  <c r="I87" i="82"/>
  <c r="I86" i="82"/>
  <c r="I85" i="82"/>
  <c r="I84" i="82"/>
  <c r="I83" i="82"/>
  <c r="I82" i="82"/>
  <c r="I81" i="82"/>
  <c r="I80" i="82"/>
  <c r="I79" i="82"/>
  <c r="I78" i="82"/>
  <c r="I77" i="82"/>
  <c r="I76" i="82"/>
  <c r="I75" i="82"/>
  <c r="I74" i="82"/>
  <c r="I73" i="82"/>
  <c r="I72" i="82"/>
  <c r="I71" i="82"/>
  <c r="I70" i="82"/>
  <c r="I69" i="82"/>
  <c r="I68" i="82"/>
  <c r="I67" i="82"/>
  <c r="I66" i="82"/>
  <c r="I65" i="82"/>
  <c r="I64" i="82"/>
  <c r="I63" i="82"/>
  <c r="I62" i="82"/>
  <c r="I61" i="82"/>
  <c r="I60" i="82"/>
  <c r="I59" i="82"/>
  <c r="I58" i="82"/>
  <c r="I57" i="82"/>
  <c r="I56" i="82"/>
  <c r="I55" i="82"/>
  <c r="I54" i="82"/>
  <c r="I53" i="82"/>
  <c r="I52" i="82"/>
  <c r="I51" i="82"/>
  <c r="I50" i="82"/>
  <c r="I49" i="82"/>
  <c r="I48" i="82"/>
  <c r="I47" i="82"/>
  <c r="I46" i="82"/>
  <c r="I45" i="82"/>
  <c r="I44" i="82"/>
  <c r="I43" i="82"/>
  <c r="I42" i="82"/>
  <c r="I41" i="82"/>
  <c r="I40" i="82"/>
  <c r="I39" i="82"/>
  <c r="I38" i="82"/>
  <c r="I37" i="82"/>
  <c r="I36" i="82"/>
  <c r="I35" i="82"/>
  <c r="I34" i="82"/>
  <c r="I33" i="82"/>
  <c r="I32" i="82"/>
  <c r="I31" i="82"/>
  <c r="I30" i="82"/>
  <c r="I29" i="82"/>
  <c r="I28" i="82"/>
  <c r="I27" i="82"/>
  <c r="I26" i="82"/>
  <c r="I25" i="82"/>
  <c r="I24" i="82"/>
  <c r="I23" i="82"/>
  <c r="I22" i="82"/>
  <c r="I21" i="82"/>
  <c r="I20" i="82"/>
  <c r="I19" i="82"/>
  <c r="I18" i="82"/>
  <c r="I17" i="82"/>
  <c r="I16" i="82"/>
  <c r="I15" i="82"/>
  <c r="I14" i="82"/>
  <c r="I13" i="82"/>
  <c r="I12" i="82"/>
  <c r="X11" i="82"/>
  <c r="I11" i="82"/>
  <c r="X10" i="82"/>
  <c r="I10" i="82"/>
  <c r="X9" i="82"/>
  <c r="I9" i="82"/>
  <c r="X8" i="82"/>
  <c r="I8" i="82"/>
  <c r="X7" i="82"/>
  <c r="I7" i="82"/>
  <c r="X6" i="82"/>
  <c r="I6" i="82"/>
  <c r="X5" i="82"/>
  <c r="I5" i="82"/>
  <c r="X4" i="82"/>
  <c r="I4" i="82"/>
  <c r="X3" i="82"/>
  <c r="I3" i="82"/>
  <c r="X2" i="82"/>
  <c r="I2" i="82"/>
  <c r="FH3" i="30"/>
  <c r="FH4" i="30"/>
  <c r="FH5" i="30"/>
  <c r="FH6" i="30"/>
  <c r="FH7" i="30"/>
  <c r="FH8" i="30"/>
  <c r="FH9" i="30"/>
  <c r="FH10" i="30"/>
  <c r="G10" i="80" s="1"/>
  <c r="FH11" i="30"/>
  <c r="FH12" i="30"/>
  <c r="FH13" i="30"/>
  <c r="FH14" i="30"/>
  <c r="G14" i="80" s="1"/>
  <c r="FH15" i="30"/>
  <c r="FH16" i="30"/>
  <c r="FH17" i="30"/>
  <c r="FH18" i="30"/>
  <c r="FH19" i="30"/>
  <c r="FH20" i="30"/>
  <c r="FH21" i="30"/>
  <c r="FH22" i="30"/>
  <c r="G21" i="80" s="1"/>
  <c r="FH23" i="30"/>
  <c r="FH24" i="30"/>
  <c r="FH25" i="30"/>
  <c r="FH26" i="30"/>
  <c r="G25" i="80" s="1"/>
  <c r="FH27" i="30"/>
  <c r="FH28" i="30"/>
  <c r="FH29" i="30"/>
  <c r="FH30" i="30"/>
  <c r="G29" i="80" s="1"/>
  <c r="FH31" i="30"/>
  <c r="FH32" i="30"/>
  <c r="FH33" i="30"/>
  <c r="FH34" i="30"/>
  <c r="G33" i="80" s="1"/>
  <c r="FH35" i="30"/>
  <c r="FH36" i="30"/>
  <c r="FH37" i="30"/>
  <c r="FH38" i="30"/>
  <c r="G37" i="80" s="1"/>
  <c r="FH39" i="30"/>
  <c r="FH40" i="30"/>
  <c r="FH41" i="30"/>
  <c r="FH42" i="30"/>
  <c r="G41" i="80" s="1"/>
  <c r="FH43" i="30"/>
  <c r="FH44" i="30"/>
  <c r="FH45" i="30"/>
  <c r="FH46" i="30"/>
  <c r="G45" i="80" s="1"/>
  <c r="FH47" i="30"/>
  <c r="FH48" i="30"/>
  <c r="FH49" i="30"/>
  <c r="FH50" i="30"/>
  <c r="G49" i="80" s="1"/>
  <c r="FH51" i="30"/>
  <c r="FH52" i="30"/>
  <c r="FH53" i="30"/>
  <c r="FH54" i="30"/>
  <c r="G53" i="80" s="1"/>
  <c r="FH55" i="30"/>
  <c r="FH56" i="30"/>
  <c r="FH57" i="30"/>
  <c r="FH58" i="30"/>
  <c r="G57" i="80" s="1"/>
  <c r="FH59" i="30"/>
  <c r="FH60" i="30"/>
  <c r="FH61" i="30"/>
  <c r="FH62" i="30"/>
  <c r="G61" i="80" s="1"/>
  <c r="FH63" i="30"/>
  <c r="FH64" i="30"/>
  <c r="FH2" i="30"/>
  <c r="G4" i="80"/>
  <c r="G5" i="80"/>
  <c r="G6" i="80"/>
  <c r="G7" i="80"/>
  <c r="G8" i="80"/>
  <c r="G9" i="80"/>
  <c r="G11" i="80"/>
  <c r="G12" i="80"/>
  <c r="G13" i="80"/>
  <c r="G15" i="80"/>
  <c r="G16" i="80"/>
  <c r="G17" i="80"/>
  <c r="G18" i="80"/>
  <c r="G19" i="80"/>
  <c r="G20" i="80"/>
  <c r="G22" i="80"/>
  <c r="G23" i="80"/>
  <c r="G24" i="80"/>
  <c r="G26" i="80"/>
  <c r="G27" i="80"/>
  <c r="G28" i="80"/>
  <c r="G30" i="80"/>
  <c r="G31" i="80"/>
  <c r="G32" i="80"/>
  <c r="G34" i="80"/>
  <c r="G35" i="80"/>
  <c r="G36" i="80"/>
  <c r="G38" i="80"/>
  <c r="G39" i="80"/>
  <c r="G40" i="80"/>
  <c r="G42" i="80"/>
  <c r="G43" i="80"/>
  <c r="G44" i="80"/>
  <c r="G46" i="80"/>
  <c r="G47" i="80"/>
  <c r="G48" i="80"/>
  <c r="G50" i="80"/>
  <c r="G51" i="80"/>
  <c r="G52" i="80"/>
  <c r="G54" i="80"/>
  <c r="G55" i="80"/>
  <c r="G56" i="80"/>
  <c r="G58" i="80"/>
  <c r="G59" i="80"/>
  <c r="G60" i="80"/>
  <c r="G62" i="80"/>
  <c r="G63" i="80"/>
  <c r="G3" i="80"/>
  <c r="F4" i="80"/>
  <c r="F5" i="80"/>
  <c r="F6" i="80"/>
  <c r="F7" i="80"/>
  <c r="F8" i="80"/>
  <c r="F9" i="80"/>
  <c r="F10" i="80"/>
  <c r="F11" i="80"/>
  <c r="F12" i="80"/>
  <c r="F13" i="80"/>
  <c r="F14" i="80"/>
  <c r="F15" i="80"/>
  <c r="F16" i="80"/>
  <c r="F17" i="80"/>
  <c r="F18" i="80"/>
  <c r="F19" i="80"/>
  <c r="F20" i="80"/>
  <c r="F21" i="80"/>
  <c r="F22" i="80"/>
  <c r="F23" i="80"/>
  <c r="F24" i="80"/>
  <c r="F25" i="80"/>
  <c r="F26" i="80"/>
  <c r="F27" i="80"/>
  <c r="F28" i="80"/>
  <c r="F29" i="80"/>
  <c r="F30" i="80"/>
  <c r="F31" i="80"/>
  <c r="F32" i="80"/>
  <c r="F33" i="80"/>
  <c r="F34" i="80"/>
  <c r="F35" i="80"/>
  <c r="F36" i="80"/>
  <c r="F37" i="80"/>
  <c r="F38" i="80"/>
  <c r="F39" i="80"/>
  <c r="F40" i="80"/>
  <c r="F41" i="80"/>
  <c r="F42" i="80"/>
  <c r="F43" i="80"/>
  <c r="F44" i="80"/>
  <c r="F45" i="80"/>
  <c r="F46" i="80"/>
  <c r="F47" i="80"/>
  <c r="F48" i="80"/>
  <c r="F49" i="80"/>
  <c r="F50" i="80"/>
  <c r="F51" i="80"/>
  <c r="F52" i="80"/>
  <c r="F53" i="80"/>
  <c r="F54" i="80"/>
  <c r="F55" i="80"/>
  <c r="F56" i="80"/>
  <c r="F57" i="80"/>
  <c r="F58" i="80"/>
  <c r="F59" i="80"/>
  <c r="F60" i="80"/>
  <c r="F61" i="80"/>
  <c r="F62" i="80"/>
  <c r="F63" i="80"/>
  <c r="F3" i="80"/>
  <c r="IN3" i="1"/>
  <c r="IN4" i="1"/>
  <c r="IN5" i="1"/>
  <c r="IN6" i="1"/>
  <c r="IN7" i="1"/>
  <c r="IN8" i="1"/>
  <c r="IN9" i="1"/>
  <c r="IN10" i="1"/>
  <c r="IN11" i="1"/>
  <c r="IN12" i="1"/>
  <c r="IN13" i="1"/>
  <c r="IN14" i="1"/>
  <c r="IN15" i="1"/>
  <c r="IN16" i="1"/>
  <c r="IN17" i="1"/>
  <c r="IN18" i="1"/>
  <c r="IN19" i="1"/>
  <c r="IN20" i="1"/>
  <c r="IN21" i="1"/>
  <c r="IN22" i="1"/>
  <c r="IN23" i="1"/>
  <c r="IN24" i="1"/>
  <c r="IN25" i="1"/>
  <c r="IN26" i="1"/>
  <c r="IN27" i="1"/>
  <c r="IN28" i="1"/>
  <c r="IN29" i="1"/>
  <c r="IN30" i="1"/>
  <c r="IN31" i="1"/>
  <c r="IN32" i="1"/>
  <c r="IN33" i="1"/>
  <c r="IN34" i="1"/>
  <c r="IN35" i="1"/>
  <c r="IN36" i="1"/>
  <c r="IN37" i="1"/>
  <c r="IN38" i="1"/>
  <c r="IN39" i="1"/>
  <c r="IN40" i="1"/>
  <c r="IN41" i="1"/>
  <c r="IN42" i="1"/>
  <c r="IN43" i="1"/>
  <c r="IN44" i="1"/>
  <c r="IN45" i="1"/>
  <c r="IN46" i="1"/>
  <c r="IN47" i="1"/>
  <c r="IN48" i="1"/>
  <c r="IN49" i="1"/>
  <c r="IN50" i="1"/>
  <c r="IN51" i="1"/>
  <c r="IN52" i="1"/>
  <c r="IN53" i="1"/>
  <c r="IN54" i="1"/>
  <c r="IN55" i="1"/>
  <c r="IN56" i="1"/>
  <c r="IN57" i="1"/>
  <c r="IN58" i="1"/>
  <c r="IN59" i="1"/>
  <c r="IN60" i="1"/>
  <c r="IN61" i="1"/>
  <c r="IN62" i="1"/>
  <c r="IN2" i="1"/>
  <c r="IM2" i="1"/>
  <c r="B4" i="80"/>
  <c r="B5" i="80"/>
  <c r="B6" i="80"/>
  <c r="B7" i="80"/>
  <c r="B8" i="80"/>
  <c r="B9" i="80"/>
  <c r="B10" i="80"/>
  <c r="B11" i="80"/>
  <c r="B12" i="80"/>
  <c r="B13" i="80"/>
  <c r="B14" i="80"/>
  <c r="B15" i="80"/>
  <c r="B16" i="80"/>
  <c r="B17" i="80"/>
  <c r="B18" i="80"/>
  <c r="B19" i="80"/>
  <c r="B20" i="80"/>
  <c r="B21" i="80"/>
  <c r="B22" i="80"/>
  <c r="B23" i="80"/>
  <c r="B24" i="80"/>
  <c r="B25" i="80"/>
  <c r="B26" i="80"/>
  <c r="B27" i="80"/>
  <c r="B28" i="80"/>
  <c r="B29" i="80"/>
  <c r="B30" i="80"/>
  <c r="B31" i="80"/>
  <c r="B32" i="80"/>
  <c r="B33" i="80"/>
  <c r="B34" i="80"/>
  <c r="B35" i="80"/>
  <c r="B36" i="80"/>
  <c r="B37" i="80"/>
  <c r="B38" i="80"/>
  <c r="B39" i="80"/>
  <c r="B40" i="80"/>
  <c r="B41" i="80"/>
  <c r="B42" i="80"/>
  <c r="B43" i="80"/>
  <c r="B44" i="80"/>
  <c r="B45" i="80"/>
  <c r="B46" i="80"/>
  <c r="B47" i="80"/>
  <c r="B48" i="80"/>
  <c r="B49" i="80"/>
  <c r="B50" i="80"/>
  <c r="B51" i="80"/>
  <c r="B52" i="80"/>
  <c r="B53" i="80"/>
  <c r="B54" i="80"/>
  <c r="B55" i="80"/>
  <c r="B56" i="80"/>
  <c r="B57" i="80"/>
  <c r="B58" i="80"/>
  <c r="B59" i="80"/>
  <c r="B60" i="80"/>
  <c r="B61" i="80"/>
  <c r="B62" i="80"/>
  <c r="B63" i="80"/>
  <c r="B3" i="80"/>
  <c r="IM3" i="1"/>
  <c r="IM4" i="1"/>
  <c r="IM5" i="1"/>
  <c r="IM6" i="1"/>
  <c r="IM7" i="1"/>
  <c r="IM8" i="1"/>
  <c r="IM9" i="1"/>
  <c r="IM10" i="1"/>
  <c r="IM11" i="1"/>
  <c r="IM12" i="1"/>
  <c r="IM13" i="1"/>
  <c r="IM14" i="1"/>
  <c r="IM15" i="1"/>
  <c r="IM16" i="1"/>
  <c r="IM17" i="1"/>
  <c r="IM18" i="1"/>
  <c r="IM19" i="1"/>
  <c r="IM20" i="1"/>
  <c r="IM21" i="1"/>
  <c r="IM22" i="1"/>
  <c r="IM23" i="1"/>
  <c r="IM24" i="1"/>
  <c r="IM25" i="1"/>
  <c r="IM26" i="1"/>
  <c r="IM27" i="1"/>
  <c r="IM28" i="1"/>
  <c r="IM29" i="1"/>
  <c r="IM30" i="1"/>
  <c r="IM31" i="1"/>
  <c r="IM32" i="1"/>
  <c r="IM33" i="1"/>
  <c r="IM34" i="1"/>
  <c r="IM35" i="1"/>
  <c r="IM36" i="1"/>
  <c r="IM37" i="1"/>
  <c r="IM38" i="1"/>
  <c r="IM39" i="1"/>
  <c r="IM40" i="1"/>
  <c r="IM41" i="1"/>
  <c r="IM42" i="1"/>
  <c r="IM43" i="1"/>
  <c r="IM44" i="1"/>
  <c r="IM45" i="1"/>
  <c r="IM46" i="1"/>
  <c r="IM47" i="1"/>
  <c r="IM48" i="1"/>
  <c r="IM49" i="1"/>
  <c r="IM50" i="1"/>
  <c r="IM51" i="1"/>
  <c r="IM52" i="1"/>
  <c r="IM53" i="1"/>
  <c r="IM54" i="1"/>
  <c r="IM55" i="1"/>
  <c r="IM56" i="1"/>
  <c r="IM57" i="1"/>
  <c r="IM58" i="1"/>
  <c r="IM59" i="1"/>
  <c r="IM60" i="1"/>
  <c r="IM61" i="1"/>
  <c r="IM62" i="1"/>
  <c r="C4" i="80"/>
  <c r="C5" i="80"/>
  <c r="C6" i="80"/>
  <c r="C7" i="80"/>
  <c r="C8" i="80"/>
  <c r="C9" i="80"/>
  <c r="C10" i="80"/>
  <c r="C11" i="80"/>
  <c r="C12" i="80"/>
  <c r="C13" i="80"/>
  <c r="C14" i="80"/>
  <c r="C15" i="80"/>
  <c r="C16" i="80"/>
  <c r="C17" i="80"/>
  <c r="C18" i="80"/>
  <c r="C19" i="80"/>
  <c r="C20" i="80"/>
  <c r="C21" i="80"/>
  <c r="C22" i="80"/>
  <c r="C23" i="80"/>
  <c r="C24" i="80"/>
  <c r="C25" i="80"/>
  <c r="C26" i="80"/>
  <c r="C27" i="80"/>
  <c r="C28" i="80"/>
  <c r="C29" i="80"/>
  <c r="C30" i="80"/>
  <c r="C31" i="80"/>
  <c r="C32" i="80"/>
  <c r="C33" i="80"/>
  <c r="C34" i="80"/>
  <c r="C35" i="80"/>
  <c r="C36" i="80"/>
  <c r="C37" i="80"/>
  <c r="C38" i="80"/>
  <c r="C39" i="80"/>
  <c r="C40" i="80"/>
  <c r="C41" i="80"/>
  <c r="C42" i="80"/>
  <c r="C43" i="80"/>
  <c r="C44" i="80"/>
  <c r="C45" i="80"/>
  <c r="C46" i="80"/>
  <c r="C47" i="80"/>
  <c r="C48" i="80"/>
  <c r="C49" i="80"/>
  <c r="C50" i="80"/>
  <c r="C51" i="80"/>
  <c r="C52" i="80"/>
  <c r="C53" i="80"/>
  <c r="C54" i="80"/>
  <c r="C55" i="80"/>
  <c r="C56" i="80"/>
  <c r="C57" i="80"/>
  <c r="C58" i="80"/>
  <c r="C59" i="80"/>
  <c r="C60" i="80"/>
  <c r="C61" i="80"/>
  <c r="C62" i="80"/>
  <c r="C63" i="80"/>
  <c r="C3" i="80"/>
  <c r="FG3" i="30"/>
  <c r="FG4" i="30"/>
  <c r="FG5" i="30"/>
  <c r="FG6" i="30"/>
  <c r="FG7" i="30"/>
  <c r="FG8" i="30"/>
  <c r="FG9" i="30"/>
  <c r="FG10" i="30"/>
  <c r="FG11" i="30"/>
  <c r="FG12" i="30"/>
  <c r="FG13" i="30"/>
  <c r="FG14" i="30"/>
  <c r="FG15" i="30"/>
  <c r="FG16" i="30"/>
  <c r="FG17" i="30"/>
  <c r="FG18" i="30"/>
  <c r="FG19" i="30"/>
  <c r="FG20" i="30"/>
  <c r="FG21" i="30"/>
  <c r="FG22" i="30"/>
  <c r="FG23" i="30"/>
  <c r="FG24" i="30"/>
  <c r="FG25" i="30"/>
  <c r="FG26" i="30"/>
  <c r="FG27" i="30"/>
  <c r="FG28" i="30"/>
  <c r="FG29" i="30"/>
  <c r="FG30" i="30"/>
  <c r="FG31" i="30"/>
  <c r="FG32" i="30"/>
  <c r="FG33" i="30"/>
  <c r="FG34" i="30"/>
  <c r="FG35" i="30"/>
  <c r="FG36" i="30"/>
  <c r="FG37" i="30"/>
  <c r="FG38" i="30"/>
  <c r="FG39" i="30"/>
  <c r="FG40" i="30"/>
  <c r="FG41" i="30"/>
  <c r="FG42" i="30"/>
  <c r="FG43" i="30"/>
  <c r="FG44" i="30"/>
  <c r="FG45" i="30"/>
  <c r="FG46" i="30"/>
  <c r="FG47" i="30"/>
  <c r="FG48" i="30"/>
  <c r="FG49" i="30"/>
  <c r="FG50" i="30"/>
  <c r="FG51" i="30"/>
  <c r="FG52" i="30"/>
  <c r="FG53" i="30"/>
  <c r="FG54" i="30"/>
  <c r="FG55" i="30"/>
  <c r="FG56" i="30"/>
  <c r="FG57" i="30"/>
  <c r="FG58" i="30"/>
  <c r="FG59" i="30"/>
  <c r="FG60" i="30"/>
  <c r="FG61" i="30"/>
  <c r="FG62" i="30"/>
  <c r="FG63" i="30"/>
  <c r="FG64" i="30"/>
  <c r="E14" i="83" l="1"/>
  <c r="D3" i="68"/>
  <c r="D4" i="68"/>
  <c r="D5" i="68"/>
  <c r="D6" i="68"/>
  <c r="D7" i="68"/>
  <c r="D8" i="68"/>
  <c r="D9" i="68"/>
  <c r="D10" i="68"/>
  <c r="D11" i="68"/>
  <c r="D12" i="68"/>
  <c r="D13" i="68"/>
  <c r="D14" i="68"/>
  <c r="D15" i="68"/>
  <c r="D16" i="68"/>
  <c r="D17" i="68"/>
  <c r="D18" i="68"/>
  <c r="D19" i="68"/>
  <c r="D20" i="68"/>
  <c r="D21" i="68"/>
  <c r="D22" i="68"/>
  <c r="D23" i="68"/>
  <c r="D24" i="68"/>
  <c r="D25" i="68"/>
  <c r="D26" i="68"/>
  <c r="D27" i="68"/>
  <c r="D28" i="68"/>
  <c r="D29" i="68"/>
  <c r="D30" i="68"/>
  <c r="D31" i="68"/>
  <c r="D32" i="68"/>
  <c r="D33" i="68"/>
  <c r="D34" i="68"/>
  <c r="D35" i="68"/>
  <c r="D36" i="68"/>
  <c r="D37" i="68"/>
  <c r="D38" i="68"/>
  <c r="D39" i="68"/>
  <c r="D40" i="68"/>
  <c r="D41" i="68"/>
  <c r="D42" i="68"/>
  <c r="D43" i="68"/>
  <c r="D44" i="68"/>
  <c r="D45" i="68"/>
  <c r="D46" i="68"/>
  <c r="D47" i="68"/>
  <c r="D48" i="68"/>
  <c r="D49" i="68"/>
  <c r="D50" i="68"/>
  <c r="D51" i="68"/>
  <c r="D52" i="68"/>
  <c r="D53" i="68"/>
  <c r="D54" i="68"/>
  <c r="D55" i="68"/>
  <c r="D56" i="68"/>
  <c r="D57" i="68"/>
  <c r="D58" i="68"/>
  <c r="D59" i="68"/>
  <c r="D60" i="68"/>
  <c r="D61" i="68"/>
  <c r="D62" i="68"/>
  <c r="D2" i="68"/>
  <c r="C147" i="65" l="1"/>
  <c r="C146" i="65"/>
  <c r="C145" i="65"/>
  <c r="C144" i="65"/>
  <c r="C143" i="65"/>
  <c r="C142" i="65"/>
  <c r="C141" i="65"/>
  <c r="C140" i="65"/>
  <c r="C139" i="65"/>
  <c r="C138" i="65"/>
  <c r="C137" i="65"/>
  <c r="C136" i="65"/>
  <c r="C135" i="65"/>
  <c r="C134" i="65"/>
  <c r="C133" i="65"/>
  <c r="C132" i="65"/>
  <c r="C131" i="65"/>
  <c r="C130" i="65"/>
  <c r="C129" i="65"/>
  <c r="C128" i="65"/>
  <c r="C127" i="65"/>
  <c r="C126" i="65"/>
  <c r="C125" i="65"/>
  <c r="C124" i="65"/>
  <c r="C123" i="65"/>
  <c r="C122" i="65"/>
  <c r="C121" i="65"/>
  <c r="C120" i="65"/>
  <c r="C119" i="65"/>
  <c r="C118" i="65"/>
  <c r="C117" i="65"/>
  <c r="C116" i="65"/>
  <c r="C115" i="65"/>
  <c r="C114" i="65"/>
  <c r="C113" i="65"/>
  <c r="C112" i="65"/>
  <c r="C111" i="65"/>
  <c r="C110" i="65"/>
  <c r="C109" i="65"/>
  <c r="C108" i="65"/>
  <c r="C107" i="65"/>
  <c r="C106" i="65"/>
  <c r="C105" i="65"/>
  <c r="C104" i="65"/>
  <c r="C103" i="65"/>
  <c r="C102" i="65"/>
  <c r="C101" i="65"/>
  <c r="C100" i="65"/>
  <c r="C99" i="65"/>
  <c r="C98" i="65"/>
  <c r="C97" i="65"/>
  <c r="C96" i="65"/>
  <c r="C95" i="65"/>
  <c r="C94" i="65"/>
  <c r="C93" i="65"/>
  <c r="C92" i="65"/>
  <c r="C91" i="65"/>
  <c r="C90" i="65"/>
  <c r="C89" i="65"/>
  <c r="C88" i="65"/>
  <c r="C87" i="65"/>
  <c r="C86" i="65"/>
  <c r="C85" i="65"/>
  <c r="C84" i="65"/>
  <c r="C83" i="65"/>
  <c r="C82" i="65"/>
  <c r="C81" i="65"/>
  <c r="C80" i="65"/>
  <c r="C79" i="65"/>
  <c r="C78" i="65"/>
  <c r="C77" i="65"/>
  <c r="C76" i="65"/>
  <c r="C75" i="65"/>
  <c r="C74" i="65"/>
  <c r="C73" i="65"/>
  <c r="C72" i="65"/>
  <c r="C71" i="65"/>
  <c r="C70" i="65"/>
  <c r="C69" i="65"/>
  <c r="C68" i="65"/>
  <c r="C67" i="65"/>
  <c r="C66" i="65"/>
  <c r="C65" i="65"/>
  <c r="C64" i="65"/>
  <c r="C63" i="65"/>
  <c r="C62" i="65"/>
  <c r="C61" i="65"/>
  <c r="C60" i="65"/>
  <c r="C59" i="65"/>
  <c r="C58" i="65"/>
  <c r="C57" i="65"/>
  <c r="C56" i="65"/>
  <c r="C55" i="65"/>
  <c r="C54" i="65"/>
  <c r="C53" i="65"/>
  <c r="C52" i="65"/>
  <c r="C51" i="65"/>
  <c r="C50" i="65"/>
  <c r="C49" i="65"/>
  <c r="C48" i="65"/>
  <c r="C47" i="65"/>
  <c r="C46" i="65"/>
  <c r="C45" i="65"/>
  <c r="C44" i="65"/>
  <c r="C43" i="65"/>
  <c r="C42" i="65"/>
  <c r="C41" i="65"/>
  <c r="C40" i="65"/>
  <c r="C39" i="65"/>
  <c r="C38" i="65"/>
  <c r="C37" i="65"/>
  <c r="C36" i="65"/>
  <c r="C35" i="65"/>
  <c r="C34" i="65"/>
  <c r="C33" i="65"/>
  <c r="C32" i="65"/>
  <c r="C31" i="65"/>
  <c r="C30" i="65"/>
  <c r="C29" i="65"/>
  <c r="C28" i="65"/>
  <c r="C27" i="65"/>
  <c r="C26" i="65"/>
  <c r="C25" i="65"/>
  <c r="C24" i="65"/>
  <c r="C23" i="65"/>
  <c r="C22" i="65"/>
  <c r="C21" i="65"/>
  <c r="C20" i="65"/>
  <c r="C19" i="65"/>
  <c r="C18" i="65"/>
  <c r="C17" i="65"/>
  <c r="C16" i="65"/>
  <c r="C15" i="65"/>
  <c r="C14" i="65"/>
  <c r="C13" i="65"/>
  <c r="C12" i="65"/>
  <c r="C11" i="65"/>
  <c r="C10" i="65"/>
  <c r="C9" i="65"/>
  <c r="C8" i="65"/>
  <c r="C7" i="65"/>
  <c r="C6" i="65"/>
  <c r="C5" i="65"/>
  <c r="C4" i="65"/>
  <c r="C3" i="65"/>
  <c r="C2" i="65"/>
  <c r="IJ55" i="1" l="1"/>
  <c r="IJ56" i="1"/>
  <c r="IJ57" i="1"/>
  <c r="IJ58" i="1"/>
  <c r="IJ59" i="1"/>
  <c r="IJ60" i="1"/>
  <c r="IJ61" i="1"/>
  <c r="IJ62" i="1"/>
  <c r="IJ63" i="1"/>
  <c r="IJ54" i="1"/>
  <c r="F3" i="42" l="1"/>
  <c r="G3" i="42"/>
  <c r="F4" i="42"/>
  <c r="G4" i="42"/>
  <c r="F5" i="42"/>
  <c r="G5" i="42"/>
  <c r="F6" i="42"/>
  <c r="G6" i="42"/>
  <c r="F7" i="42"/>
  <c r="G7" i="42"/>
  <c r="F8" i="42"/>
  <c r="G8" i="42"/>
  <c r="F9" i="42"/>
  <c r="G9" i="42"/>
  <c r="F10" i="42"/>
  <c r="G10" i="42"/>
  <c r="F11" i="42"/>
  <c r="G11" i="42"/>
  <c r="F12" i="42"/>
  <c r="G12" i="42"/>
  <c r="F13" i="42"/>
  <c r="G13" i="42"/>
  <c r="F14" i="42"/>
  <c r="G14" i="42"/>
  <c r="F15" i="42"/>
  <c r="G15" i="42"/>
  <c r="F16" i="42"/>
  <c r="G16" i="42"/>
  <c r="F17" i="42"/>
  <c r="G17" i="42"/>
  <c r="F18" i="42"/>
  <c r="G18" i="42"/>
  <c r="F19" i="42"/>
  <c r="G19" i="42"/>
  <c r="F20" i="42"/>
  <c r="G20" i="42"/>
  <c r="F21" i="42"/>
  <c r="G21" i="42"/>
  <c r="F22" i="42"/>
  <c r="G22" i="42"/>
  <c r="F23" i="42"/>
  <c r="G23" i="42"/>
  <c r="F24" i="42"/>
  <c r="G24" i="42"/>
  <c r="F25" i="42"/>
  <c r="G25" i="42"/>
  <c r="F26" i="42"/>
  <c r="G26" i="42"/>
  <c r="F27" i="42"/>
  <c r="G27" i="42"/>
  <c r="F28" i="42"/>
  <c r="G28" i="42"/>
  <c r="F29" i="42"/>
  <c r="G29" i="42"/>
  <c r="F30" i="42"/>
  <c r="G30" i="42"/>
  <c r="F31" i="42"/>
  <c r="G31" i="42"/>
  <c r="F32" i="42"/>
  <c r="G32" i="42"/>
  <c r="F33" i="42"/>
  <c r="G33" i="42"/>
  <c r="F34" i="42"/>
  <c r="G34" i="42"/>
  <c r="F35" i="42"/>
  <c r="G35" i="42"/>
  <c r="F36" i="42"/>
  <c r="G36" i="42"/>
  <c r="F37" i="42"/>
  <c r="G37" i="42"/>
  <c r="F38" i="42"/>
  <c r="G38" i="42"/>
  <c r="F39" i="42"/>
  <c r="G39" i="42"/>
  <c r="F40" i="42"/>
  <c r="G40" i="42"/>
  <c r="F41" i="42"/>
  <c r="G41" i="42"/>
  <c r="F42" i="42"/>
  <c r="G42" i="42"/>
  <c r="F43" i="42"/>
  <c r="G43" i="42"/>
  <c r="F44" i="42"/>
  <c r="G44" i="42"/>
  <c r="F45" i="42"/>
  <c r="G45" i="42"/>
  <c r="F46" i="42"/>
  <c r="G46" i="42"/>
  <c r="F47" i="42"/>
  <c r="G47" i="42"/>
  <c r="F48" i="42"/>
  <c r="G48" i="42"/>
  <c r="F49" i="42"/>
  <c r="G49" i="42"/>
  <c r="F50" i="42"/>
  <c r="G50" i="42"/>
  <c r="F51" i="42"/>
  <c r="G51" i="42"/>
  <c r="F52" i="42"/>
  <c r="G52" i="42"/>
  <c r="F53" i="42"/>
  <c r="G53" i="42"/>
  <c r="F54" i="42"/>
  <c r="G54" i="42"/>
  <c r="F55" i="42"/>
  <c r="G55" i="42"/>
  <c r="F56" i="42"/>
  <c r="G56" i="42"/>
  <c r="F57" i="42"/>
  <c r="G57" i="42"/>
  <c r="F58" i="42"/>
  <c r="G58" i="42"/>
  <c r="F59" i="42"/>
  <c r="G59" i="42"/>
  <c r="F60" i="42"/>
  <c r="G60" i="42"/>
  <c r="F61" i="42"/>
  <c r="G61" i="42"/>
  <c r="F62" i="42"/>
  <c r="G62" i="42"/>
  <c r="G2" i="42"/>
  <c r="F2" i="42"/>
  <c r="L2" i="17" l="1"/>
  <c r="P3" i="17"/>
  <c r="P4" i="17"/>
  <c r="P5" i="17"/>
  <c r="P6" i="17"/>
  <c r="P7" i="17"/>
  <c r="P8" i="17"/>
  <c r="P9" i="17"/>
  <c r="P10" i="17"/>
  <c r="P11" i="17"/>
  <c r="P12" i="17"/>
  <c r="P13" i="17"/>
  <c r="P14" i="17"/>
  <c r="P15" i="17"/>
  <c r="P16" i="17"/>
  <c r="P17" i="17"/>
  <c r="P18" i="17"/>
  <c r="P19" i="17"/>
  <c r="P20" i="17"/>
  <c r="P21" i="17"/>
  <c r="P22" i="17"/>
  <c r="P23" i="17"/>
  <c r="P24" i="17"/>
  <c r="P25" i="17"/>
  <c r="P26" i="17"/>
  <c r="P27" i="17"/>
  <c r="P28" i="17"/>
  <c r="P29" i="17"/>
  <c r="P30" i="17"/>
  <c r="P31" i="17"/>
  <c r="P32" i="17"/>
  <c r="P33" i="17"/>
  <c r="P34" i="17"/>
  <c r="P35" i="17"/>
  <c r="P36" i="17"/>
  <c r="P37" i="17"/>
  <c r="P38" i="17"/>
  <c r="P39" i="17"/>
  <c r="P40" i="17"/>
  <c r="P41" i="17"/>
  <c r="P42" i="17"/>
  <c r="P43" i="17"/>
  <c r="P44" i="17"/>
  <c r="P45" i="17"/>
  <c r="P46" i="17"/>
  <c r="P47" i="17"/>
  <c r="P48" i="17"/>
  <c r="P49" i="17"/>
  <c r="P50" i="17"/>
  <c r="P51" i="17"/>
  <c r="P52" i="17"/>
  <c r="P53" i="17"/>
  <c r="P54" i="17"/>
  <c r="P55" i="17"/>
  <c r="P56" i="17"/>
  <c r="P57" i="17"/>
  <c r="P58" i="17"/>
  <c r="P59" i="17"/>
  <c r="P60" i="17"/>
  <c r="P61" i="17"/>
  <c r="P62" i="17"/>
  <c r="P63" i="17"/>
  <c r="P64" i="17"/>
  <c r="P2" i="17"/>
  <c r="O3" i="17"/>
  <c r="O4" i="17"/>
  <c r="O5" i="17"/>
  <c r="O6" i="17"/>
  <c r="O7" i="17"/>
  <c r="O8" i="17"/>
  <c r="O9" i="17"/>
  <c r="O10" i="17"/>
  <c r="O11" i="17"/>
  <c r="O12" i="17"/>
  <c r="O13" i="17"/>
  <c r="O14" i="17"/>
  <c r="O15" i="17"/>
  <c r="O16" i="17"/>
  <c r="O17" i="17"/>
  <c r="O18" i="17"/>
  <c r="O19" i="17"/>
  <c r="O20" i="17"/>
  <c r="O21" i="17"/>
  <c r="O22" i="17"/>
  <c r="O23" i="17"/>
  <c r="O24" i="17"/>
  <c r="O25" i="17"/>
  <c r="O26" i="17"/>
  <c r="O27" i="17"/>
  <c r="O28" i="17"/>
  <c r="O29" i="17"/>
  <c r="O30" i="17"/>
  <c r="O31" i="17"/>
  <c r="O32" i="17"/>
  <c r="O33" i="17"/>
  <c r="O34" i="17"/>
  <c r="O35" i="17"/>
  <c r="O36" i="17"/>
  <c r="O37" i="17"/>
  <c r="O38" i="17"/>
  <c r="O39" i="17"/>
  <c r="O40" i="17"/>
  <c r="O41" i="17"/>
  <c r="O42" i="17"/>
  <c r="O43" i="17"/>
  <c r="O44" i="17"/>
  <c r="O45" i="17"/>
  <c r="O46" i="17"/>
  <c r="O47" i="17"/>
  <c r="O48" i="17"/>
  <c r="O49" i="17"/>
  <c r="O50" i="17"/>
  <c r="O51" i="17"/>
  <c r="O52" i="17"/>
  <c r="O53" i="17"/>
  <c r="O54" i="17"/>
  <c r="O55" i="17"/>
  <c r="O56" i="17"/>
  <c r="O57" i="17"/>
  <c r="O58" i="17"/>
  <c r="O59" i="17"/>
  <c r="O60" i="17"/>
  <c r="O61" i="17"/>
  <c r="O62" i="17"/>
  <c r="O63" i="17"/>
  <c r="O64" i="17"/>
  <c r="O2" i="17"/>
  <c r="I3" i="34"/>
  <c r="J8" i="40"/>
  <c r="I3" i="40"/>
  <c r="I4" i="40"/>
  <c r="I5" i="40"/>
  <c r="I6" i="40"/>
  <c r="I7" i="40"/>
  <c r="I8" i="40"/>
  <c r="I9" i="40"/>
  <c r="I10" i="40"/>
  <c r="I11" i="40"/>
  <c r="I12" i="40"/>
  <c r="I13" i="40"/>
  <c r="I14" i="40"/>
  <c r="I15" i="40"/>
  <c r="I16" i="40"/>
  <c r="I17" i="40"/>
  <c r="I18" i="40"/>
  <c r="I19" i="40"/>
  <c r="I20" i="40"/>
  <c r="I21" i="40"/>
  <c r="I22" i="40"/>
  <c r="I23" i="40"/>
  <c r="I24" i="40"/>
  <c r="I25" i="40"/>
  <c r="I26" i="40"/>
  <c r="I27" i="40"/>
  <c r="I28" i="40"/>
  <c r="I29" i="40"/>
  <c r="I30" i="40"/>
  <c r="I31" i="40"/>
  <c r="I32" i="40"/>
  <c r="I33" i="40"/>
  <c r="I34" i="40"/>
  <c r="I35" i="40"/>
  <c r="I36" i="40"/>
  <c r="I37" i="40"/>
  <c r="I38" i="40"/>
  <c r="I39" i="40"/>
  <c r="I40" i="40"/>
  <c r="I41" i="40"/>
  <c r="I42" i="40"/>
  <c r="I43" i="40"/>
  <c r="I44" i="40"/>
  <c r="I45" i="40"/>
  <c r="I46" i="40"/>
  <c r="I47" i="40"/>
  <c r="I48" i="40"/>
  <c r="I49" i="40"/>
  <c r="I50" i="40"/>
  <c r="I51" i="40"/>
  <c r="I52" i="40"/>
  <c r="I53" i="40"/>
  <c r="I54" i="40"/>
  <c r="I55" i="40"/>
  <c r="I56" i="40"/>
  <c r="I57" i="40"/>
  <c r="I58" i="40"/>
  <c r="I59" i="40"/>
  <c r="I60" i="40"/>
  <c r="I61" i="40"/>
  <c r="I62" i="40"/>
  <c r="I63" i="40"/>
  <c r="I2" i="40"/>
  <c r="J2" i="40"/>
  <c r="J3" i="40"/>
  <c r="J4" i="40"/>
  <c r="J5" i="40"/>
  <c r="J6" i="40"/>
  <c r="J7" i="40"/>
  <c r="J9" i="40"/>
  <c r="J10" i="40"/>
  <c r="J11" i="40"/>
  <c r="J12" i="40"/>
  <c r="J13" i="40"/>
  <c r="J14" i="40"/>
  <c r="J15" i="40"/>
  <c r="J16" i="40"/>
  <c r="J17" i="40"/>
  <c r="J18" i="40"/>
  <c r="J19" i="40"/>
  <c r="J20" i="40"/>
  <c r="J21" i="40"/>
  <c r="J22" i="40"/>
  <c r="J23" i="40"/>
  <c r="J24" i="40"/>
  <c r="J25" i="40"/>
  <c r="J26" i="40"/>
  <c r="J27" i="40"/>
  <c r="J28" i="40"/>
  <c r="J29" i="40"/>
  <c r="J30" i="40"/>
  <c r="J31" i="40"/>
  <c r="J32" i="40"/>
  <c r="J33" i="40"/>
  <c r="J34" i="40"/>
  <c r="J35" i="40"/>
  <c r="J36" i="40"/>
  <c r="J37" i="40"/>
  <c r="J38" i="40"/>
  <c r="J39" i="40"/>
  <c r="J40" i="40"/>
  <c r="J41" i="40"/>
  <c r="J42" i="40"/>
  <c r="J43" i="40"/>
  <c r="J44" i="40"/>
  <c r="J45" i="40"/>
  <c r="J46" i="40"/>
  <c r="J47" i="40"/>
  <c r="J48" i="40"/>
  <c r="J49" i="40"/>
  <c r="J50" i="40"/>
  <c r="J51" i="40"/>
  <c r="J52" i="40"/>
  <c r="J53" i="40"/>
  <c r="J54" i="40"/>
  <c r="J55" i="40"/>
  <c r="J56" i="40"/>
  <c r="J57" i="40"/>
  <c r="J58" i="40"/>
  <c r="J59" i="40"/>
  <c r="J60" i="40"/>
  <c r="J61" i="40"/>
  <c r="J62" i="40"/>
  <c r="J63" i="40"/>
  <c r="C65" i="30"/>
  <c r="D65" i="30"/>
  <c r="E65" i="30"/>
  <c r="F65" i="30"/>
  <c r="G65" i="30"/>
  <c r="H65" i="30"/>
  <c r="I65" i="30"/>
  <c r="J65" i="30"/>
  <c r="K65" i="30"/>
  <c r="L65" i="30"/>
  <c r="M65" i="30"/>
  <c r="N65" i="30"/>
  <c r="O65" i="30"/>
  <c r="P65" i="30"/>
  <c r="Q65" i="30"/>
  <c r="R65" i="30"/>
  <c r="S65" i="30"/>
  <c r="T65" i="30"/>
  <c r="U65" i="30"/>
  <c r="V65" i="30"/>
  <c r="W65" i="30"/>
  <c r="X65" i="30"/>
  <c r="Y65" i="30"/>
  <c r="Z65" i="30"/>
  <c r="AA65" i="30"/>
  <c r="AB65" i="30"/>
  <c r="AC65" i="30"/>
  <c r="AD65" i="30"/>
  <c r="AE65" i="30"/>
  <c r="AF65" i="30"/>
  <c r="AG65" i="30"/>
  <c r="AH65" i="30"/>
  <c r="AI65" i="30"/>
  <c r="AJ65" i="30"/>
  <c r="AK65" i="30"/>
  <c r="AL65" i="30"/>
  <c r="AM65" i="30"/>
  <c r="AN65" i="30"/>
  <c r="AO65" i="30"/>
  <c r="AP65" i="30"/>
  <c r="AQ65" i="30"/>
  <c r="AR65" i="30"/>
  <c r="AS65" i="30"/>
  <c r="AT65" i="30"/>
  <c r="AU65" i="30"/>
  <c r="AV65" i="30"/>
  <c r="AW65" i="30"/>
  <c r="AX65" i="30"/>
  <c r="AY65" i="30"/>
  <c r="AZ65" i="30"/>
  <c r="BA65" i="30"/>
  <c r="BB65" i="30"/>
  <c r="BC65" i="30"/>
  <c r="BD65" i="30"/>
  <c r="BE65" i="30"/>
  <c r="BF65" i="30"/>
  <c r="BG65" i="30"/>
  <c r="BH65" i="30"/>
  <c r="BI65" i="30"/>
  <c r="BJ65" i="30"/>
  <c r="BK65" i="30"/>
  <c r="BL65" i="30"/>
  <c r="BM65" i="30"/>
  <c r="BN65" i="30"/>
  <c r="BO65" i="30"/>
  <c r="BP65" i="30"/>
  <c r="BQ65" i="30"/>
  <c r="BR65" i="30"/>
  <c r="BS65" i="30"/>
  <c r="BT65" i="30"/>
  <c r="BU65" i="30"/>
  <c r="BV65" i="30"/>
  <c r="BW65" i="30"/>
  <c r="BX65" i="30"/>
  <c r="BY65" i="30"/>
  <c r="BZ65" i="30"/>
  <c r="CA65" i="30"/>
  <c r="CB65" i="30"/>
  <c r="CC65" i="30"/>
  <c r="CD65" i="30"/>
  <c r="CE65" i="30"/>
  <c r="CF65" i="30"/>
  <c r="CG65" i="30"/>
  <c r="CH65" i="30"/>
  <c r="CI65" i="30"/>
  <c r="CJ65" i="30"/>
  <c r="CK65" i="30"/>
  <c r="CL65" i="30"/>
  <c r="CM65" i="30"/>
  <c r="CN65" i="30"/>
  <c r="CO65" i="30"/>
  <c r="CP65" i="30"/>
  <c r="CQ65" i="30"/>
  <c r="CR65" i="30"/>
  <c r="CS65" i="30"/>
  <c r="CT65" i="30"/>
  <c r="CU65" i="30"/>
  <c r="CV65" i="30"/>
  <c r="CW65" i="30"/>
  <c r="CX65" i="30"/>
  <c r="CY65" i="30"/>
  <c r="CZ65" i="30"/>
  <c r="DA65" i="30"/>
  <c r="DB65" i="30"/>
  <c r="DC65" i="30"/>
  <c r="DD65" i="30"/>
  <c r="DE65" i="30"/>
  <c r="DF65" i="30"/>
  <c r="DG65" i="30"/>
  <c r="DH65" i="30"/>
  <c r="DI65" i="30"/>
  <c r="DJ65" i="30"/>
  <c r="DK65" i="30"/>
  <c r="DL65" i="30"/>
  <c r="DM65" i="30"/>
  <c r="DN65" i="30"/>
  <c r="DO65" i="30"/>
  <c r="DP65" i="30"/>
  <c r="DQ65" i="30"/>
  <c r="DR65" i="30"/>
  <c r="DS65" i="30"/>
  <c r="DT65" i="30"/>
  <c r="DU65" i="30"/>
  <c r="DV65" i="30"/>
  <c r="DW65" i="30"/>
  <c r="DX65" i="30"/>
  <c r="DY65" i="30"/>
  <c r="DZ65" i="30"/>
  <c r="EA65" i="30"/>
  <c r="EB65" i="30"/>
  <c r="EC65" i="30"/>
  <c r="ED65" i="30"/>
  <c r="EE65" i="30"/>
  <c r="EF65" i="30"/>
  <c r="EG65" i="30"/>
  <c r="EH65" i="30"/>
  <c r="EI65" i="30"/>
  <c r="EJ65" i="30"/>
  <c r="EK65" i="30"/>
  <c r="EL65" i="30"/>
  <c r="EM65" i="30"/>
  <c r="EN65" i="30"/>
  <c r="EO65" i="30"/>
  <c r="EP65" i="30"/>
  <c r="EQ65" i="30"/>
  <c r="ER65" i="30"/>
  <c r="ES65" i="30"/>
  <c r="ET65" i="30"/>
  <c r="EU65" i="30"/>
  <c r="EV65" i="30"/>
  <c r="EW65" i="30"/>
  <c r="EX65" i="30"/>
  <c r="EY65" i="30"/>
  <c r="EZ65" i="30"/>
  <c r="FA65" i="30"/>
  <c r="B65" i="30"/>
  <c r="B4" i="35" l="1"/>
  <c r="B5" i="35"/>
  <c r="B6" i="35"/>
  <c r="B7" i="35"/>
  <c r="B8" i="35"/>
  <c r="B9" i="35"/>
  <c r="B10" i="35"/>
  <c r="B11" i="35"/>
  <c r="B12" i="35"/>
  <c r="B13" i="35"/>
  <c r="B14" i="35"/>
  <c r="B15" i="35"/>
  <c r="B16" i="35"/>
  <c r="B17" i="35"/>
  <c r="B18" i="35"/>
  <c r="B19" i="35"/>
  <c r="B20" i="35"/>
  <c r="B21" i="35"/>
  <c r="B22" i="35"/>
  <c r="B23" i="35"/>
  <c r="B24" i="35"/>
  <c r="B25" i="35"/>
  <c r="B26" i="35"/>
  <c r="B27" i="35"/>
  <c r="B28" i="35"/>
  <c r="B29" i="35"/>
  <c r="B30" i="35"/>
  <c r="B31" i="35"/>
  <c r="B32" i="35"/>
  <c r="B33" i="35"/>
  <c r="B34" i="35"/>
  <c r="B35" i="35"/>
  <c r="B36" i="35"/>
  <c r="B37" i="35"/>
  <c r="B38" i="35"/>
  <c r="B39" i="35"/>
  <c r="B40" i="35"/>
  <c r="B41" i="35"/>
  <c r="B42" i="35"/>
  <c r="B43" i="35"/>
  <c r="B44" i="35"/>
  <c r="B45" i="35"/>
  <c r="B46" i="35"/>
  <c r="B47" i="35"/>
  <c r="B48" i="35"/>
  <c r="B49" i="35"/>
  <c r="B50" i="35"/>
  <c r="B51" i="35"/>
  <c r="B52" i="35"/>
  <c r="B53" i="35"/>
  <c r="B54" i="35"/>
  <c r="B55" i="35"/>
  <c r="B56" i="35"/>
  <c r="B57" i="35"/>
  <c r="B58" i="35"/>
  <c r="B59" i="35"/>
  <c r="B60" i="35"/>
  <c r="B61" i="35"/>
  <c r="B62" i="35"/>
  <c r="B63" i="35"/>
  <c r="B64" i="35"/>
  <c r="B65" i="35"/>
  <c r="B3" i="35"/>
  <c r="L3" i="17"/>
  <c r="L4" i="17"/>
  <c r="L5" i="17"/>
  <c r="L7" i="17"/>
  <c r="L8" i="17"/>
  <c r="L9" i="17"/>
  <c r="L10" i="17"/>
  <c r="L11" i="17"/>
  <c r="L12" i="17"/>
  <c r="L13" i="17"/>
  <c r="L14" i="17"/>
  <c r="L15" i="17"/>
  <c r="L16" i="17"/>
  <c r="L17" i="17"/>
  <c r="L18" i="17"/>
  <c r="L19" i="17"/>
  <c r="L20" i="17"/>
  <c r="L21" i="17"/>
  <c r="L22" i="17"/>
  <c r="L23" i="17"/>
  <c r="L24" i="17"/>
  <c r="L25" i="17"/>
  <c r="L26" i="17"/>
  <c r="L27" i="17"/>
  <c r="L28" i="17"/>
  <c r="L29" i="17"/>
  <c r="L30" i="17"/>
  <c r="L31" i="17"/>
  <c r="L32" i="17"/>
  <c r="L33" i="17"/>
  <c r="L34" i="17"/>
  <c r="L35" i="17"/>
  <c r="L36" i="17"/>
  <c r="L37" i="17"/>
  <c r="L38" i="17"/>
  <c r="L39" i="17"/>
  <c r="L40" i="17"/>
  <c r="L41" i="17"/>
  <c r="L42" i="17"/>
  <c r="L43" i="17"/>
  <c r="L44" i="17"/>
  <c r="L45" i="17"/>
  <c r="L46" i="17"/>
  <c r="L47" i="17"/>
  <c r="L48" i="17"/>
  <c r="L49" i="17"/>
  <c r="L50" i="17"/>
  <c r="L51" i="17"/>
  <c r="L52" i="17"/>
  <c r="L53" i="17"/>
  <c r="L54" i="17"/>
  <c r="L55" i="17"/>
  <c r="L56" i="17"/>
  <c r="L57" i="17"/>
  <c r="L58" i="17"/>
  <c r="L59" i="17"/>
  <c r="L60" i="17"/>
  <c r="L61" i="17"/>
  <c r="L62" i="17"/>
  <c r="L63" i="17"/>
  <c r="L64" i="17"/>
  <c r="FD3" i="30"/>
  <c r="FD4" i="30"/>
  <c r="FD5" i="30"/>
  <c r="FD6" i="30"/>
  <c r="FD7" i="30"/>
  <c r="FD8" i="30"/>
  <c r="FD9" i="30"/>
  <c r="FD10" i="30"/>
  <c r="FD11" i="30"/>
  <c r="FD12" i="30"/>
  <c r="FD13" i="30"/>
  <c r="FD14" i="30"/>
  <c r="FD15" i="30"/>
  <c r="FD16" i="30"/>
  <c r="FD17" i="30"/>
  <c r="FD18" i="30"/>
  <c r="FD19" i="30"/>
  <c r="FD20" i="30"/>
  <c r="FD21" i="30"/>
  <c r="FD22" i="30"/>
  <c r="FD23" i="30"/>
  <c r="FD24" i="30"/>
  <c r="FD25" i="30"/>
  <c r="FD26" i="30"/>
  <c r="FD27" i="30"/>
  <c r="FD28" i="30"/>
  <c r="FD29" i="30"/>
  <c r="FD30" i="30"/>
  <c r="FD31" i="30"/>
  <c r="FD32" i="30"/>
  <c r="FD33" i="30"/>
  <c r="FD34" i="30"/>
  <c r="FD35" i="30"/>
  <c r="FD36" i="30"/>
  <c r="FD37" i="30"/>
  <c r="FD38" i="30"/>
  <c r="FD39" i="30"/>
  <c r="FD40" i="30"/>
  <c r="FD41" i="30"/>
  <c r="FD42" i="30"/>
  <c r="FD43" i="30"/>
  <c r="FD44" i="30"/>
  <c r="FD45" i="30"/>
  <c r="FD46" i="30"/>
  <c r="FD47" i="30"/>
  <c r="FD48" i="30"/>
  <c r="FD49" i="30"/>
  <c r="FD50" i="30"/>
  <c r="FD51" i="30"/>
  <c r="FD52" i="30"/>
  <c r="FD53" i="30"/>
  <c r="FD54" i="30"/>
  <c r="FD55" i="30"/>
  <c r="FD56" i="30"/>
  <c r="FD57" i="30"/>
  <c r="FD58" i="30"/>
  <c r="FD59" i="30"/>
  <c r="FD60" i="30"/>
  <c r="FD61" i="30"/>
  <c r="FD62" i="30"/>
  <c r="FD63" i="30"/>
  <c r="FD64" i="30"/>
  <c r="FD2" i="30"/>
  <c r="EU36" i="31" l="1"/>
  <c r="F4" i="34"/>
  <c r="F5" i="34"/>
  <c r="F6" i="34"/>
  <c r="F7" i="34"/>
  <c r="F8" i="34"/>
  <c r="F9" i="34"/>
  <c r="F10" i="34"/>
  <c r="F11" i="34"/>
  <c r="F12" i="34"/>
  <c r="F13" i="34"/>
  <c r="F14" i="34"/>
  <c r="F15" i="34"/>
  <c r="F16" i="34"/>
  <c r="F17" i="34"/>
  <c r="F18" i="34"/>
  <c r="F19" i="34"/>
  <c r="F20" i="34"/>
  <c r="F21" i="34"/>
  <c r="F22" i="34"/>
  <c r="F23" i="34"/>
  <c r="F24" i="34"/>
  <c r="F25" i="34"/>
  <c r="F26" i="34"/>
  <c r="F27" i="34"/>
  <c r="F28" i="34"/>
  <c r="F29" i="34"/>
  <c r="F30" i="34"/>
  <c r="F31" i="34"/>
  <c r="F32" i="34"/>
  <c r="F33" i="34"/>
  <c r="F34" i="34"/>
  <c r="F35" i="34"/>
  <c r="F37" i="34"/>
  <c r="F38" i="34"/>
  <c r="F39" i="34"/>
  <c r="F40" i="34"/>
  <c r="F41" i="34"/>
  <c r="F42" i="34"/>
  <c r="F43" i="34"/>
  <c r="F44" i="34"/>
  <c r="F45" i="34"/>
  <c r="F46" i="34"/>
  <c r="F47" i="34"/>
  <c r="F48" i="34"/>
  <c r="F49" i="34"/>
  <c r="F50" i="34"/>
  <c r="F51" i="34"/>
  <c r="F52" i="34"/>
  <c r="F53" i="34"/>
  <c r="F54" i="34"/>
  <c r="F55" i="34"/>
  <c r="F56" i="34"/>
  <c r="F57" i="34"/>
  <c r="F58" i="34"/>
  <c r="F59" i="34"/>
  <c r="F60" i="34"/>
  <c r="F61" i="34"/>
  <c r="F62" i="34"/>
  <c r="F63" i="34"/>
  <c r="F3" i="34"/>
  <c r="D4" i="34"/>
  <c r="D5" i="34"/>
  <c r="D6" i="34"/>
  <c r="D7" i="34"/>
  <c r="D8" i="34"/>
  <c r="D9" i="34"/>
  <c r="D10" i="34"/>
  <c r="D11" i="34"/>
  <c r="D12" i="34"/>
  <c r="D13" i="34"/>
  <c r="D14" i="34"/>
  <c r="D15" i="34"/>
  <c r="D16" i="34"/>
  <c r="D17" i="34"/>
  <c r="D18" i="34"/>
  <c r="D19" i="34"/>
  <c r="D20" i="34"/>
  <c r="D21" i="34"/>
  <c r="D22" i="34"/>
  <c r="D23" i="34"/>
  <c r="D24" i="34"/>
  <c r="D25" i="34"/>
  <c r="D26" i="34"/>
  <c r="D27" i="34"/>
  <c r="D28" i="34"/>
  <c r="D29" i="34"/>
  <c r="D30" i="34"/>
  <c r="D31" i="34"/>
  <c r="D32" i="34"/>
  <c r="D33" i="34"/>
  <c r="D34" i="34"/>
  <c r="D35" i="34"/>
  <c r="D36" i="34"/>
  <c r="D37" i="34"/>
  <c r="D38" i="34"/>
  <c r="D39" i="34"/>
  <c r="D40" i="34"/>
  <c r="D41" i="34"/>
  <c r="D42" i="34"/>
  <c r="D43" i="34"/>
  <c r="D44" i="34"/>
  <c r="D45" i="34"/>
  <c r="D46" i="34"/>
  <c r="D47" i="34"/>
  <c r="D48" i="34"/>
  <c r="D49" i="34"/>
  <c r="D50" i="34"/>
  <c r="D51" i="34"/>
  <c r="D52" i="34"/>
  <c r="D53" i="34"/>
  <c r="D54" i="34"/>
  <c r="D55" i="34"/>
  <c r="D56" i="34"/>
  <c r="D57" i="34"/>
  <c r="D58" i="34"/>
  <c r="D59" i="34"/>
  <c r="D60" i="34"/>
  <c r="D61" i="34"/>
  <c r="D62" i="34"/>
  <c r="D63" i="34"/>
  <c r="D3" i="34"/>
  <c r="FB63" i="31" l="1"/>
  <c r="FC63" i="31"/>
  <c r="B63" i="31"/>
  <c r="C63" i="31"/>
  <c r="D63" i="31"/>
  <c r="E63" i="31"/>
  <c r="F63" i="31"/>
  <c r="G63" i="31"/>
  <c r="H63" i="31"/>
  <c r="I63" i="31"/>
  <c r="J63" i="31"/>
  <c r="K63" i="31"/>
  <c r="L63" i="31"/>
  <c r="M63" i="31"/>
  <c r="N63" i="31"/>
  <c r="O63" i="31"/>
  <c r="P63" i="31"/>
  <c r="Q63" i="31"/>
  <c r="R63" i="31"/>
  <c r="S63" i="31"/>
  <c r="T63" i="31"/>
  <c r="U63" i="31"/>
  <c r="V63" i="31"/>
  <c r="W63" i="31"/>
  <c r="X63" i="31"/>
  <c r="Y63" i="31"/>
  <c r="Z63" i="31"/>
  <c r="AA63" i="31"/>
  <c r="AB63" i="31"/>
  <c r="AC63" i="31"/>
  <c r="AD63" i="31"/>
  <c r="AE63" i="31"/>
  <c r="AF63" i="31"/>
  <c r="AG63" i="31"/>
  <c r="AH63" i="31"/>
  <c r="AI63" i="31"/>
  <c r="AJ63" i="31"/>
  <c r="AK63" i="31"/>
  <c r="AL63" i="31"/>
  <c r="AM63" i="31"/>
  <c r="AN63" i="31"/>
  <c r="AO63" i="31"/>
  <c r="AP63" i="31"/>
  <c r="AQ63" i="31"/>
  <c r="AR63" i="31"/>
  <c r="AS63" i="31"/>
  <c r="AT63" i="31"/>
  <c r="AU63" i="31"/>
  <c r="AV63" i="31"/>
  <c r="AW63" i="31"/>
  <c r="AX63" i="31"/>
  <c r="AY63" i="31"/>
  <c r="AZ63" i="31"/>
  <c r="BA63" i="31"/>
  <c r="BB63" i="31"/>
  <c r="BC63" i="31"/>
  <c r="BD63" i="31"/>
  <c r="BE63" i="31"/>
  <c r="BF63" i="31"/>
  <c r="BG63" i="31"/>
  <c r="BH63" i="31"/>
  <c r="BI63" i="31"/>
  <c r="BJ63" i="31"/>
  <c r="BK63" i="31"/>
  <c r="BL63" i="31"/>
  <c r="BM63" i="31"/>
  <c r="BN63" i="31"/>
  <c r="BO63" i="31"/>
  <c r="BP63" i="31"/>
  <c r="BQ63" i="31"/>
  <c r="BR63" i="31"/>
  <c r="BS63" i="31"/>
  <c r="BT63" i="31"/>
  <c r="BU63" i="31"/>
  <c r="BV63" i="31"/>
  <c r="BW63" i="31"/>
  <c r="BX63" i="31"/>
  <c r="BY63" i="31"/>
  <c r="BZ63" i="31"/>
  <c r="CA63" i="31"/>
  <c r="CB63" i="31"/>
  <c r="CC63" i="31"/>
  <c r="CD63" i="31"/>
  <c r="CE63" i="31"/>
  <c r="CF63" i="31"/>
  <c r="CG63" i="31"/>
  <c r="CH63" i="31"/>
  <c r="CI63" i="31"/>
  <c r="CJ63" i="31"/>
  <c r="CK63" i="31"/>
  <c r="CL63" i="31"/>
  <c r="CM63" i="31"/>
  <c r="CN63" i="31"/>
  <c r="CO63" i="31"/>
  <c r="CP63" i="31"/>
  <c r="CQ63" i="31"/>
  <c r="CR63" i="31"/>
  <c r="CS63" i="31"/>
  <c r="CT63" i="31"/>
  <c r="CU63" i="31"/>
  <c r="CV63" i="31"/>
  <c r="CW63" i="31"/>
  <c r="CX63" i="31"/>
  <c r="CY63" i="31"/>
  <c r="CZ63" i="31"/>
  <c r="DA63" i="31"/>
  <c r="DB63" i="31"/>
  <c r="DC63" i="31"/>
  <c r="DD63" i="31"/>
  <c r="DE63" i="31"/>
  <c r="DF63" i="31"/>
  <c r="DG63" i="31"/>
  <c r="DH63" i="31"/>
  <c r="DI63" i="31"/>
  <c r="DJ63" i="31"/>
  <c r="DK63" i="31"/>
  <c r="DL63" i="31"/>
  <c r="DM63" i="31"/>
  <c r="DN63" i="31"/>
  <c r="DO63" i="31"/>
  <c r="DP63" i="31"/>
  <c r="DQ63" i="31"/>
  <c r="DR63" i="31"/>
  <c r="DS63" i="31"/>
  <c r="DT63" i="31"/>
  <c r="DU63" i="31"/>
  <c r="DV63" i="31"/>
  <c r="DW63" i="31"/>
  <c r="DX63" i="31"/>
  <c r="DY63" i="31"/>
  <c r="DZ63" i="31"/>
  <c r="EA63" i="31"/>
  <c r="EB63" i="31"/>
  <c r="EC63" i="31"/>
  <c r="ED63" i="31"/>
  <c r="EE63" i="31"/>
  <c r="EF63" i="31"/>
  <c r="EG63" i="31"/>
  <c r="EH63" i="31"/>
  <c r="EI63" i="31"/>
  <c r="EJ63" i="31"/>
  <c r="EK63" i="31"/>
  <c r="EL63" i="31"/>
  <c r="EM63" i="31"/>
  <c r="EN63" i="31"/>
  <c r="EO63" i="31"/>
  <c r="EP63" i="31"/>
  <c r="EQ63" i="31"/>
  <c r="ER63" i="31"/>
  <c r="ES63" i="31"/>
  <c r="ET63" i="31"/>
  <c r="EU63" i="31"/>
  <c r="EV63" i="31"/>
  <c r="EW63" i="31"/>
  <c r="EX63" i="31"/>
  <c r="EY63" i="31"/>
  <c r="EZ63" i="31"/>
  <c r="B3" i="31"/>
  <c r="C3" i="31"/>
  <c r="D3" i="31"/>
  <c r="E3" i="31"/>
  <c r="FC3" i="31" s="1"/>
  <c r="F3" i="31"/>
  <c r="G3" i="31"/>
  <c r="H3" i="31"/>
  <c r="I3" i="31"/>
  <c r="J3" i="31"/>
  <c r="K3" i="31"/>
  <c r="L3" i="31"/>
  <c r="M3" i="31"/>
  <c r="N3" i="31"/>
  <c r="O3" i="31"/>
  <c r="P3" i="31"/>
  <c r="Q3" i="31"/>
  <c r="R3" i="31"/>
  <c r="S3" i="31"/>
  <c r="T3" i="31"/>
  <c r="U3" i="31"/>
  <c r="V3" i="31"/>
  <c r="W3" i="31"/>
  <c r="X3" i="31"/>
  <c r="Y3" i="31"/>
  <c r="Z3" i="31"/>
  <c r="AA3" i="31"/>
  <c r="AB3" i="31"/>
  <c r="AC3" i="31"/>
  <c r="AD3" i="31"/>
  <c r="AE3" i="31"/>
  <c r="AF3" i="31"/>
  <c r="AG3" i="31"/>
  <c r="AH3" i="31"/>
  <c r="AI3" i="31"/>
  <c r="AJ3" i="31"/>
  <c r="AK3" i="31"/>
  <c r="AL3" i="31"/>
  <c r="AM3" i="31"/>
  <c r="AN3" i="31"/>
  <c r="AO3" i="31"/>
  <c r="AP3" i="31"/>
  <c r="AQ3" i="31"/>
  <c r="AR3" i="31"/>
  <c r="AS3" i="31"/>
  <c r="AT3" i="31"/>
  <c r="AU3" i="31"/>
  <c r="AV3" i="31"/>
  <c r="AW3" i="31"/>
  <c r="AX3" i="31"/>
  <c r="AY3" i="31"/>
  <c r="AZ3" i="31"/>
  <c r="BA3" i="31"/>
  <c r="BB3" i="31"/>
  <c r="BC3" i="31"/>
  <c r="BD3" i="31"/>
  <c r="BE3" i="31"/>
  <c r="BF3" i="31"/>
  <c r="BG3" i="31"/>
  <c r="BH3" i="31"/>
  <c r="BI3" i="31"/>
  <c r="BJ3" i="31"/>
  <c r="BK3" i="31"/>
  <c r="BL3" i="31"/>
  <c r="BM3" i="31"/>
  <c r="BN3" i="31"/>
  <c r="BO3" i="31"/>
  <c r="BP3" i="31"/>
  <c r="BQ3" i="31"/>
  <c r="BR3" i="31"/>
  <c r="BS3" i="31"/>
  <c r="BT3" i="31"/>
  <c r="BU3" i="31"/>
  <c r="BV3" i="31"/>
  <c r="BW3" i="31"/>
  <c r="BX3" i="31"/>
  <c r="BY3" i="31"/>
  <c r="BZ3" i="31"/>
  <c r="CA3" i="31"/>
  <c r="CB3" i="31"/>
  <c r="CC3" i="31"/>
  <c r="CD3" i="31"/>
  <c r="CE3" i="31"/>
  <c r="CF3" i="31"/>
  <c r="CG3" i="31"/>
  <c r="CH3" i="31"/>
  <c r="CI3" i="31"/>
  <c r="CJ3" i="31"/>
  <c r="CK3" i="31"/>
  <c r="CL3" i="31"/>
  <c r="CM3" i="31"/>
  <c r="CN3" i="31"/>
  <c r="CO3" i="31"/>
  <c r="CP3" i="31"/>
  <c r="CQ3" i="31"/>
  <c r="CR3" i="31"/>
  <c r="CS3" i="31"/>
  <c r="CT3" i="31"/>
  <c r="CU3" i="31"/>
  <c r="CV3" i="31"/>
  <c r="CW3" i="31"/>
  <c r="CX3" i="31"/>
  <c r="CY3" i="31"/>
  <c r="CZ3" i="31"/>
  <c r="DA3" i="31"/>
  <c r="DB3" i="31"/>
  <c r="DC3" i="31"/>
  <c r="DD3" i="31"/>
  <c r="DE3" i="31"/>
  <c r="DF3" i="31"/>
  <c r="DG3" i="31"/>
  <c r="DH3" i="31"/>
  <c r="DI3" i="31"/>
  <c r="DJ3" i="31"/>
  <c r="DK3" i="31"/>
  <c r="DL3" i="31"/>
  <c r="DM3" i="31"/>
  <c r="DN3" i="31"/>
  <c r="DO3" i="31"/>
  <c r="DP3" i="31"/>
  <c r="DQ3" i="31"/>
  <c r="DR3" i="31"/>
  <c r="DS3" i="31"/>
  <c r="DT3" i="31"/>
  <c r="DU3" i="31"/>
  <c r="DV3" i="31"/>
  <c r="DW3" i="31"/>
  <c r="DX3" i="31"/>
  <c r="DY3" i="31"/>
  <c r="DZ3" i="31"/>
  <c r="EA3" i="31"/>
  <c r="EB3" i="31"/>
  <c r="EC3" i="31"/>
  <c r="ED3" i="31"/>
  <c r="EE3" i="31"/>
  <c r="EF3" i="31"/>
  <c r="EG3" i="31"/>
  <c r="EH3" i="31"/>
  <c r="EI3" i="31"/>
  <c r="EJ3" i="31"/>
  <c r="EK3" i="31"/>
  <c r="EL3" i="31"/>
  <c r="EM3" i="31"/>
  <c r="EN3" i="31"/>
  <c r="EO3" i="31"/>
  <c r="EP3" i="31"/>
  <c r="EQ3" i="31"/>
  <c r="ER3" i="31"/>
  <c r="ES3" i="31"/>
  <c r="ET3" i="31"/>
  <c r="EU3" i="31"/>
  <c r="EV3" i="31"/>
  <c r="EW3" i="31"/>
  <c r="EX3" i="31"/>
  <c r="EY3" i="31"/>
  <c r="EZ3" i="31"/>
  <c r="B4" i="31"/>
  <c r="C4" i="31"/>
  <c r="D4" i="31"/>
  <c r="E4" i="31"/>
  <c r="F4" i="31"/>
  <c r="G4" i="31"/>
  <c r="H4" i="31"/>
  <c r="I4" i="31"/>
  <c r="J4" i="31"/>
  <c r="K4" i="31"/>
  <c r="L4" i="31"/>
  <c r="M4" i="31"/>
  <c r="N4" i="31"/>
  <c r="O4" i="31"/>
  <c r="P4" i="31"/>
  <c r="Q4" i="31"/>
  <c r="R4" i="31"/>
  <c r="S4" i="31"/>
  <c r="T4" i="31"/>
  <c r="U4" i="31"/>
  <c r="V4" i="31"/>
  <c r="W4" i="31"/>
  <c r="X4" i="31"/>
  <c r="Y4" i="31"/>
  <c r="Z4" i="31"/>
  <c r="AA4" i="31"/>
  <c r="AB4" i="31"/>
  <c r="AC4" i="31"/>
  <c r="AD4" i="31"/>
  <c r="AE4" i="31"/>
  <c r="AF4" i="31"/>
  <c r="AG4" i="31"/>
  <c r="AH4" i="31"/>
  <c r="AI4" i="31"/>
  <c r="AJ4" i="31"/>
  <c r="AK4" i="31"/>
  <c r="AL4" i="31"/>
  <c r="AM4" i="31"/>
  <c r="AN4" i="31"/>
  <c r="AO4" i="31"/>
  <c r="AP4" i="31"/>
  <c r="AQ4" i="31"/>
  <c r="AR4" i="31"/>
  <c r="AS4" i="31"/>
  <c r="AT4" i="31"/>
  <c r="AU4" i="31"/>
  <c r="AV4" i="31"/>
  <c r="AW4" i="31"/>
  <c r="AX4" i="31"/>
  <c r="AY4" i="31"/>
  <c r="AZ4" i="31"/>
  <c r="BA4" i="31"/>
  <c r="BB4" i="31"/>
  <c r="BC4" i="31"/>
  <c r="BD4" i="31"/>
  <c r="BE4" i="31"/>
  <c r="BF4" i="31"/>
  <c r="BG4" i="31"/>
  <c r="BH4" i="31"/>
  <c r="BI4" i="31"/>
  <c r="BJ4" i="31"/>
  <c r="BK4" i="31"/>
  <c r="BL4" i="31"/>
  <c r="BM4" i="31"/>
  <c r="BN4" i="31"/>
  <c r="BO4" i="31"/>
  <c r="BP4" i="31"/>
  <c r="BQ4" i="31"/>
  <c r="BR4" i="31"/>
  <c r="BS4" i="31"/>
  <c r="BT4" i="31"/>
  <c r="BU4" i="31"/>
  <c r="BV4" i="31"/>
  <c r="BW4" i="31"/>
  <c r="BX4" i="31"/>
  <c r="BY4" i="31"/>
  <c r="BZ4" i="31"/>
  <c r="CA4" i="31"/>
  <c r="CB4" i="31"/>
  <c r="CC4" i="31"/>
  <c r="CD4" i="31"/>
  <c r="CE4" i="31"/>
  <c r="CF4" i="31"/>
  <c r="CG4" i="31"/>
  <c r="CH4" i="31"/>
  <c r="CI4" i="31"/>
  <c r="CJ4" i="31"/>
  <c r="CK4" i="31"/>
  <c r="CL4" i="31"/>
  <c r="CM4" i="31"/>
  <c r="CN4" i="31"/>
  <c r="CO4" i="31"/>
  <c r="CP4" i="31"/>
  <c r="CQ4" i="31"/>
  <c r="CR4" i="31"/>
  <c r="CS4" i="31"/>
  <c r="CT4" i="31"/>
  <c r="CU4" i="31"/>
  <c r="CV4" i="31"/>
  <c r="CW4" i="31"/>
  <c r="CX4" i="31"/>
  <c r="CY4" i="31"/>
  <c r="CZ4" i="31"/>
  <c r="DA4" i="31"/>
  <c r="DB4" i="31"/>
  <c r="DC4" i="31"/>
  <c r="DD4" i="31"/>
  <c r="DE4" i="31"/>
  <c r="DF4" i="31"/>
  <c r="DG4" i="31"/>
  <c r="DH4" i="31"/>
  <c r="DI4" i="31"/>
  <c r="DJ4" i="31"/>
  <c r="DK4" i="31"/>
  <c r="DL4" i="31"/>
  <c r="DM4" i="31"/>
  <c r="DN4" i="31"/>
  <c r="DO4" i="31"/>
  <c r="DP4" i="31"/>
  <c r="DQ4" i="31"/>
  <c r="DR4" i="31"/>
  <c r="DS4" i="31"/>
  <c r="DT4" i="31"/>
  <c r="DU4" i="31"/>
  <c r="DV4" i="31"/>
  <c r="DW4" i="31"/>
  <c r="DX4" i="31"/>
  <c r="DY4" i="31"/>
  <c r="DZ4" i="31"/>
  <c r="EA4" i="31"/>
  <c r="EB4" i="31"/>
  <c r="EC4" i="31"/>
  <c r="ED4" i="31"/>
  <c r="EE4" i="31"/>
  <c r="EF4" i="31"/>
  <c r="EG4" i="31"/>
  <c r="EH4" i="31"/>
  <c r="EI4" i="31"/>
  <c r="EJ4" i="31"/>
  <c r="EK4" i="31"/>
  <c r="EL4" i="31"/>
  <c r="EM4" i="31"/>
  <c r="EN4" i="31"/>
  <c r="EO4" i="31"/>
  <c r="EP4" i="31"/>
  <c r="EQ4" i="31"/>
  <c r="ER4" i="31"/>
  <c r="ES4" i="31"/>
  <c r="ET4" i="31"/>
  <c r="EU4" i="31"/>
  <c r="EV4" i="31"/>
  <c r="EW4" i="31"/>
  <c r="EX4" i="31"/>
  <c r="EY4" i="31"/>
  <c r="EZ4" i="31"/>
  <c r="B5" i="31"/>
  <c r="C5" i="31"/>
  <c r="FC5" i="31" s="1"/>
  <c r="D5" i="31"/>
  <c r="E5" i="31"/>
  <c r="F5" i="31"/>
  <c r="G5" i="31"/>
  <c r="H5" i="31"/>
  <c r="I5" i="31"/>
  <c r="J5" i="31"/>
  <c r="K5" i="31"/>
  <c r="L5" i="31"/>
  <c r="M5" i="31"/>
  <c r="N5" i="31"/>
  <c r="O5" i="31"/>
  <c r="P5" i="31"/>
  <c r="Q5" i="31"/>
  <c r="R5" i="31"/>
  <c r="S5" i="31"/>
  <c r="T5" i="31"/>
  <c r="U5" i="31"/>
  <c r="V5" i="31"/>
  <c r="W5" i="31"/>
  <c r="X5" i="31"/>
  <c r="Y5" i="31"/>
  <c r="Z5" i="31"/>
  <c r="AA5" i="31"/>
  <c r="AB5" i="31"/>
  <c r="AC5" i="31"/>
  <c r="AD5" i="31"/>
  <c r="AE5" i="31"/>
  <c r="AF5" i="31"/>
  <c r="AG5" i="31"/>
  <c r="AH5" i="31"/>
  <c r="AI5" i="31"/>
  <c r="AJ5" i="31"/>
  <c r="AK5" i="31"/>
  <c r="AL5" i="31"/>
  <c r="AM5" i="31"/>
  <c r="AN5" i="31"/>
  <c r="AO5" i="31"/>
  <c r="AP5" i="31"/>
  <c r="AQ5" i="31"/>
  <c r="AR5" i="31"/>
  <c r="AS5" i="31"/>
  <c r="AT5" i="31"/>
  <c r="AU5" i="31"/>
  <c r="AV5" i="31"/>
  <c r="AW5" i="31"/>
  <c r="AX5" i="31"/>
  <c r="AY5" i="31"/>
  <c r="AZ5" i="31"/>
  <c r="BA5" i="31"/>
  <c r="BB5" i="31"/>
  <c r="BC5" i="31"/>
  <c r="BD5" i="31"/>
  <c r="BE5" i="31"/>
  <c r="BF5" i="31"/>
  <c r="BG5" i="31"/>
  <c r="BH5" i="31"/>
  <c r="BI5" i="31"/>
  <c r="BJ5" i="31"/>
  <c r="BK5" i="31"/>
  <c r="BL5" i="31"/>
  <c r="BM5" i="31"/>
  <c r="BN5" i="31"/>
  <c r="BO5" i="31"/>
  <c r="BP5" i="31"/>
  <c r="BQ5" i="31"/>
  <c r="BR5" i="31"/>
  <c r="BS5" i="31"/>
  <c r="BT5" i="31"/>
  <c r="BU5" i="31"/>
  <c r="BV5" i="31"/>
  <c r="BW5" i="31"/>
  <c r="BX5" i="31"/>
  <c r="BY5" i="31"/>
  <c r="BZ5" i="31"/>
  <c r="CA5" i="31"/>
  <c r="CB5" i="31"/>
  <c r="CC5" i="31"/>
  <c r="CD5" i="31"/>
  <c r="CE5" i="31"/>
  <c r="CF5" i="31"/>
  <c r="CG5" i="31"/>
  <c r="CH5" i="31"/>
  <c r="CI5" i="31"/>
  <c r="CJ5" i="31"/>
  <c r="CK5" i="31"/>
  <c r="CL5" i="31"/>
  <c r="CM5" i="31"/>
  <c r="CN5" i="31"/>
  <c r="CO5" i="31"/>
  <c r="CP5" i="31"/>
  <c r="CQ5" i="31"/>
  <c r="CR5" i="31"/>
  <c r="CS5" i="31"/>
  <c r="CT5" i="31"/>
  <c r="CU5" i="31"/>
  <c r="CV5" i="31"/>
  <c r="CW5" i="31"/>
  <c r="CX5" i="31"/>
  <c r="CY5" i="31"/>
  <c r="CZ5" i="31"/>
  <c r="DA5" i="31"/>
  <c r="DB5" i="31"/>
  <c r="DC5" i="31"/>
  <c r="DD5" i="31"/>
  <c r="DE5" i="31"/>
  <c r="DF5" i="31"/>
  <c r="DG5" i="31"/>
  <c r="DH5" i="31"/>
  <c r="DI5" i="31"/>
  <c r="DJ5" i="31"/>
  <c r="DK5" i="31"/>
  <c r="DL5" i="31"/>
  <c r="DM5" i="31"/>
  <c r="DN5" i="31"/>
  <c r="DO5" i="31"/>
  <c r="DP5" i="31"/>
  <c r="DQ5" i="31"/>
  <c r="DR5" i="31"/>
  <c r="DS5" i="31"/>
  <c r="DT5" i="31"/>
  <c r="DU5" i="31"/>
  <c r="DV5" i="31"/>
  <c r="DW5" i="31"/>
  <c r="DX5" i="31"/>
  <c r="DY5" i="31"/>
  <c r="DZ5" i="31"/>
  <c r="EA5" i="31"/>
  <c r="EB5" i="31"/>
  <c r="EC5" i="31"/>
  <c r="ED5" i="31"/>
  <c r="EE5" i="31"/>
  <c r="EF5" i="31"/>
  <c r="EG5" i="31"/>
  <c r="EH5" i="31"/>
  <c r="EI5" i="31"/>
  <c r="EJ5" i="31"/>
  <c r="EK5" i="31"/>
  <c r="EL5" i="31"/>
  <c r="EM5" i="31"/>
  <c r="EN5" i="31"/>
  <c r="EO5" i="31"/>
  <c r="EP5" i="31"/>
  <c r="EQ5" i="31"/>
  <c r="ER5" i="31"/>
  <c r="ES5" i="31"/>
  <c r="ET5" i="31"/>
  <c r="EU5" i="31"/>
  <c r="EV5" i="31"/>
  <c r="EW5" i="31"/>
  <c r="EX5" i="31"/>
  <c r="EY5" i="31"/>
  <c r="EZ5" i="31"/>
  <c r="B6" i="31"/>
  <c r="C6" i="31"/>
  <c r="D6" i="31"/>
  <c r="FC6" i="31" s="1"/>
  <c r="E6" i="31"/>
  <c r="F6" i="31"/>
  <c r="G6" i="31"/>
  <c r="H6" i="31"/>
  <c r="I6" i="31"/>
  <c r="J6" i="31"/>
  <c r="K6" i="31"/>
  <c r="L6" i="31"/>
  <c r="M6" i="31"/>
  <c r="N6" i="31"/>
  <c r="O6" i="31"/>
  <c r="P6" i="31"/>
  <c r="Q6" i="31"/>
  <c r="R6" i="31"/>
  <c r="S6" i="31"/>
  <c r="T6" i="31"/>
  <c r="U6" i="31"/>
  <c r="V6" i="31"/>
  <c r="W6" i="31"/>
  <c r="X6" i="31"/>
  <c r="Y6" i="31"/>
  <c r="Z6" i="31"/>
  <c r="AA6" i="31"/>
  <c r="AB6" i="31"/>
  <c r="AC6" i="31"/>
  <c r="AD6" i="31"/>
  <c r="AE6" i="31"/>
  <c r="AF6" i="31"/>
  <c r="AG6" i="31"/>
  <c r="AH6" i="31"/>
  <c r="AI6" i="31"/>
  <c r="AJ6" i="31"/>
  <c r="AK6" i="31"/>
  <c r="AL6" i="31"/>
  <c r="AM6" i="31"/>
  <c r="AN6" i="31"/>
  <c r="AO6" i="31"/>
  <c r="AP6" i="31"/>
  <c r="AQ6" i="31"/>
  <c r="AR6" i="31"/>
  <c r="AS6" i="31"/>
  <c r="AT6" i="31"/>
  <c r="AU6" i="31"/>
  <c r="AV6" i="31"/>
  <c r="AW6" i="31"/>
  <c r="AX6" i="31"/>
  <c r="AY6" i="31"/>
  <c r="AZ6" i="31"/>
  <c r="BA6" i="31"/>
  <c r="BB6" i="31"/>
  <c r="BC6" i="31"/>
  <c r="BD6" i="31"/>
  <c r="BE6" i="31"/>
  <c r="BF6" i="31"/>
  <c r="BG6" i="31"/>
  <c r="BH6" i="31"/>
  <c r="BI6" i="31"/>
  <c r="BJ6" i="31"/>
  <c r="BK6" i="31"/>
  <c r="BL6" i="31"/>
  <c r="BM6" i="31"/>
  <c r="BN6" i="31"/>
  <c r="BO6" i="31"/>
  <c r="BP6" i="31"/>
  <c r="BQ6" i="31"/>
  <c r="BR6" i="31"/>
  <c r="BS6" i="31"/>
  <c r="BT6" i="31"/>
  <c r="BU6" i="31"/>
  <c r="BV6" i="31"/>
  <c r="BW6" i="31"/>
  <c r="BX6" i="31"/>
  <c r="BY6" i="31"/>
  <c r="BZ6" i="31"/>
  <c r="CA6" i="31"/>
  <c r="CB6" i="31"/>
  <c r="CC6" i="31"/>
  <c r="CD6" i="31"/>
  <c r="CE6" i="31"/>
  <c r="CF6" i="31"/>
  <c r="CG6" i="31"/>
  <c r="CH6" i="31"/>
  <c r="CI6" i="31"/>
  <c r="CJ6" i="31"/>
  <c r="CK6" i="31"/>
  <c r="CL6" i="31"/>
  <c r="CM6" i="31"/>
  <c r="CN6" i="31"/>
  <c r="CO6" i="31"/>
  <c r="CP6" i="31"/>
  <c r="CQ6" i="31"/>
  <c r="CR6" i="31"/>
  <c r="CS6" i="31"/>
  <c r="CT6" i="31"/>
  <c r="CU6" i="31"/>
  <c r="CV6" i="31"/>
  <c r="CW6" i="31"/>
  <c r="CX6" i="31"/>
  <c r="CY6" i="31"/>
  <c r="CZ6" i="31"/>
  <c r="DA6" i="31"/>
  <c r="DB6" i="31"/>
  <c r="DC6" i="31"/>
  <c r="DD6" i="31"/>
  <c r="DE6" i="31"/>
  <c r="DF6" i="31"/>
  <c r="DG6" i="31"/>
  <c r="DH6" i="31"/>
  <c r="DI6" i="31"/>
  <c r="DJ6" i="31"/>
  <c r="DK6" i="31"/>
  <c r="DL6" i="31"/>
  <c r="DM6" i="31"/>
  <c r="DN6" i="31"/>
  <c r="DO6" i="31"/>
  <c r="DP6" i="31"/>
  <c r="DQ6" i="31"/>
  <c r="DR6" i="31"/>
  <c r="DS6" i="31"/>
  <c r="DT6" i="31"/>
  <c r="DU6" i="31"/>
  <c r="DV6" i="31"/>
  <c r="DW6" i="31"/>
  <c r="DX6" i="31"/>
  <c r="DY6" i="31"/>
  <c r="DZ6" i="31"/>
  <c r="EA6" i="31"/>
  <c r="EB6" i="31"/>
  <c r="EC6" i="31"/>
  <c r="ED6" i="31"/>
  <c r="EE6" i="31"/>
  <c r="EF6" i="31"/>
  <c r="EG6" i="31"/>
  <c r="EH6" i="31"/>
  <c r="EI6" i="31"/>
  <c r="EJ6" i="31"/>
  <c r="EK6" i="31"/>
  <c r="EL6" i="31"/>
  <c r="EM6" i="31"/>
  <c r="EN6" i="31"/>
  <c r="EO6" i="31"/>
  <c r="EP6" i="31"/>
  <c r="EQ6" i="31"/>
  <c r="ER6" i="31"/>
  <c r="ES6" i="31"/>
  <c r="ET6" i="31"/>
  <c r="EU6" i="31"/>
  <c r="EV6" i="31"/>
  <c r="EW6" i="31"/>
  <c r="EX6" i="31"/>
  <c r="EY6" i="31"/>
  <c r="EZ6" i="31"/>
  <c r="B7" i="31"/>
  <c r="C7" i="31"/>
  <c r="D7" i="31"/>
  <c r="E7" i="31"/>
  <c r="F7" i="31"/>
  <c r="G7" i="31"/>
  <c r="H7" i="31"/>
  <c r="I7" i="31"/>
  <c r="J7" i="31"/>
  <c r="K7" i="31"/>
  <c r="L7" i="31"/>
  <c r="M7" i="31"/>
  <c r="N7" i="31"/>
  <c r="O7" i="31"/>
  <c r="P7" i="31"/>
  <c r="Q7" i="31"/>
  <c r="R7" i="31"/>
  <c r="S7" i="31"/>
  <c r="T7" i="31"/>
  <c r="U7" i="31"/>
  <c r="V7" i="31"/>
  <c r="W7" i="31"/>
  <c r="X7" i="31"/>
  <c r="Y7" i="31"/>
  <c r="Z7" i="31"/>
  <c r="AA7" i="31"/>
  <c r="AB7" i="31"/>
  <c r="AC7" i="31"/>
  <c r="AD7" i="31"/>
  <c r="AE7" i="31"/>
  <c r="AF7" i="31"/>
  <c r="AG7" i="31"/>
  <c r="AH7" i="31"/>
  <c r="AI7" i="31"/>
  <c r="AJ7" i="31"/>
  <c r="AK7" i="31"/>
  <c r="AL7" i="31"/>
  <c r="AM7" i="31"/>
  <c r="AN7" i="31"/>
  <c r="AO7" i="31"/>
  <c r="AP7" i="31"/>
  <c r="AQ7" i="31"/>
  <c r="AR7" i="31"/>
  <c r="AS7" i="31"/>
  <c r="AT7" i="31"/>
  <c r="AU7" i="31"/>
  <c r="AV7" i="31"/>
  <c r="AW7" i="31"/>
  <c r="AX7" i="31"/>
  <c r="AY7" i="31"/>
  <c r="AZ7" i="31"/>
  <c r="BA7" i="31"/>
  <c r="BB7" i="31"/>
  <c r="BC7" i="31"/>
  <c r="BD7" i="31"/>
  <c r="BE7" i="31"/>
  <c r="BF7" i="31"/>
  <c r="BG7" i="31"/>
  <c r="BH7" i="31"/>
  <c r="BI7" i="31"/>
  <c r="BJ7" i="31"/>
  <c r="BK7" i="31"/>
  <c r="BL7" i="31"/>
  <c r="BM7" i="31"/>
  <c r="BN7" i="31"/>
  <c r="BO7" i="31"/>
  <c r="BP7" i="31"/>
  <c r="BQ7" i="31"/>
  <c r="BR7" i="31"/>
  <c r="BS7" i="31"/>
  <c r="BT7" i="31"/>
  <c r="BU7" i="31"/>
  <c r="BV7" i="31"/>
  <c r="BW7" i="31"/>
  <c r="BX7" i="31"/>
  <c r="BY7" i="31"/>
  <c r="BZ7" i="31"/>
  <c r="CA7" i="31"/>
  <c r="CB7" i="31"/>
  <c r="CC7" i="31"/>
  <c r="CD7" i="31"/>
  <c r="CE7" i="31"/>
  <c r="CF7" i="31"/>
  <c r="CG7" i="31"/>
  <c r="CH7" i="31"/>
  <c r="CI7" i="31"/>
  <c r="CJ7" i="31"/>
  <c r="CK7" i="31"/>
  <c r="CL7" i="31"/>
  <c r="CM7" i="31"/>
  <c r="CN7" i="31"/>
  <c r="CO7" i="31"/>
  <c r="CP7" i="31"/>
  <c r="CQ7" i="31"/>
  <c r="CR7" i="31"/>
  <c r="CS7" i="31"/>
  <c r="CT7" i="31"/>
  <c r="CU7" i="31"/>
  <c r="CV7" i="31"/>
  <c r="CW7" i="31"/>
  <c r="CX7" i="31"/>
  <c r="CY7" i="31"/>
  <c r="CZ7" i="31"/>
  <c r="DA7" i="31"/>
  <c r="DB7" i="31"/>
  <c r="DC7" i="31"/>
  <c r="DD7" i="31"/>
  <c r="DE7" i="31"/>
  <c r="DF7" i="31"/>
  <c r="DG7" i="31"/>
  <c r="DH7" i="31"/>
  <c r="DI7" i="31"/>
  <c r="DJ7" i="31"/>
  <c r="DK7" i="31"/>
  <c r="DL7" i="31"/>
  <c r="DM7" i="31"/>
  <c r="DN7" i="31"/>
  <c r="DO7" i="31"/>
  <c r="DP7" i="31"/>
  <c r="DQ7" i="31"/>
  <c r="DR7" i="31"/>
  <c r="DS7" i="31"/>
  <c r="DT7" i="31"/>
  <c r="DU7" i="31"/>
  <c r="DV7" i="31"/>
  <c r="DW7" i="31"/>
  <c r="DX7" i="31"/>
  <c r="DY7" i="31"/>
  <c r="DZ7" i="31"/>
  <c r="EA7" i="31"/>
  <c r="EB7" i="31"/>
  <c r="EC7" i="31"/>
  <c r="ED7" i="31"/>
  <c r="EE7" i="31"/>
  <c r="EF7" i="31"/>
  <c r="EG7" i="31"/>
  <c r="EH7" i="31"/>
  <c r="EI7" i="31"/>
  <c r="EJ7" i="31"/>
  <c r="EK7" i="31"/>
  <c r="EL7" i="31"/>
  <c r="EM7" i="31"/>
  <c r="EN7" i="31"/>
  <c r="EO7" i="31"/>
  <c r="EP7" i="31"/>
  <c r="EQ7" i="31"/>
  <c r="ER7" i="31"/>
  <c r="ES7" i="31"/>
  <c r="ET7" i="31"/>
  <c r="EU7" i="31"/>
  <c r="EV7" i="31"/>
  <c r="EW7" i="31"/>
  <c r="EX7" i="31"/>
  <c r="EY7" i="31"/>
  <c r="EZ7" i="31"/>
  <c r="B8" i="31"/>
  <c r="FC8" i="31" s="1"/>
  <c r="C8" i="31"/>
  <c r="D8" i="31"/>
  <c r="E8" i="31"/>
  <c r="F8" i="31"/>
  <c r="G8" i="31"/>
  <c r="H8" i="31"/>
  <c r="I8" i="31"/>
  <c r="J8" i="31"/>
  <c r="K8" i="31"/>
  <c r="L8" i="31"/>
  <c r="M8" i="31"/>
  <c r="N8" i="31"/>
  <c r="O8" i="31"/>
  <c r="P8" i="31"/>
  <c r="Q8" i="31"/>
  <c r="R8" i="31"/>
  <c r="S8" i="31"/>
  <c r="T8" i="31"/>
  <c r="U8" i="31"/>
  <c r="V8" i="31"/>
  <c r="W8" i="31"/>
  <c r="X8" i="31"/>
  <c r="Y8" i="31"/>
  <c r="Z8" i="31"/>
  <c r="AA8" i="31"/>
  <c r="AB8" i="31"/>
  <c r="AC8" i="31"/>
  <c r="AD8" i="31"/>
  <c r="AE8" i="31"/>
  <c r="AF8" i="31"/>
  <c r="AG8" i="31"/>
  <c r="AH8" i="31"/>
  <c r="AI8" i="31"/>
  <c r="AJ8" i="31"/>
  <c r="AK8" i="31"/>
  <c r="AL8" i="31"/>
  <c r="AM8" i="31"/>
  <c r="AN8" i="31"/>
  <c r="AO8" i="31"/>
  <c r="AP8" i="31"/>
  <c r="AQ8" i="31"/>
  <c r="AR8" i="31"/>
  <c r="AS8" i="31"/>
  <c r="AT8" i="31"/>
  <c r="AU8" i="31"/>
  <c r="AV8" i="31"/>
  <c r="AW8" i="31"/>
  <c r="AX8" i="31"/>
  <c r="AY8" i="31"/>
  <c r="AZ8" i="31"/>
  <c r="BA8" i="31"/>
  <c r="BB8" i="31"/>
  <c r="BC8" i="31"/>
  <c r="BD8" i="31"/>
  <c r="BE8" i="31"/>
  <c r="BF8" i="31"/>
  <c r="BG8" i="31"/>
  <c r="BH8" i="31"/>
  <c r="BI8" i="31"/>
  <c r="BJ8" i="31"/>
  <c r="BK8" i="31"/>
  <c r="BL8" i="31"/>
  <c r="BM8" i="31"/>
  <c r="BN8" i="31"/>
  <c r="BO8" i="31"/>
  <c r="BP8" i="31"/>
  <c r="BQ8" i="31"/>
  <c r="BR8" i="31"/>
  <c r="BS8" i="31"/>
  <c r="BT8" i="31"/>
  <c r="BU8" i="31"/>
  <c r="BV8" i="31"/>
  <c r="BW8" i="31"/>
  <c r="BX8" i="31"/>
  <c r="BY8" i="31"/>
  <c r="BZ8" i="31"/>
  <c r="CA8" i="31"/>
  <c r="CB8" i="31"/>
  <c r="CC8" i="31"/>
  <c r="CD8" i="31"/>
  <c r="CE8" i="31"/>
  <c r="CF8" i="31"/>
  <c r="CG8" i="31"/>
  <c r="CH8" i="31"/>
  <c r="CI8" i="31"/>
  <c r="CJ8" i="31"/>
  <c r="CK8" i="31"/>
  <c r="CL8" i="31"/>
  <c r="CM8" i="31"/>
  <c r="CN8" i="31"/>
  <c r="CO8" i="31"/>
  <c r="CP8" i="31"/>
  <c r="CQ8" i="31"/>
  <c r="CR8" i="31"/>
  <c r="CS8" i="31"/>
  <c r="CT8" i="31"/>
  <c r="CU8" i="31"/>
  <c r="CV8" i="31"/>
  <c r="CW8" i="31"/>
  <c r="CX8" i="31"/>
  <c r="CY8" i="31"/>
  <c r="CZ8" i="31"/>
  <c r="DA8" i="31"/>
  <c r="DB8" i="31"/>
  <c r="DC8" i="31"/>
  <c r="DD8" i="31"/>
  <c r="DE8" i="31"/>
  <c r="DF8" i="31"/>
  <c r="DG8" i="31"/>
  <c r="DH8" i="31"/>
  <c r="DI8" i="31"/>
  <c r="DJ8" i="31"/>
  <c r="DK8" i="31"/>
  <c r="DL8" i="31"/>
  <c r="DM8" i="31"/>
  <c r="DN8" i="31"/>
  <c r="DO8" i="31"/>
  <c r="DP8" i="31"/>
  <c r="DQ8" i="31"/>
  <c r="DR8" i="31"/>
  <c r="DS8" i="31"/>
  <c r="DT8" i="31"/>
  <c r="DU8" i="31"/>
  <c r="DV8" i="31"/>
  <c r="DW8" i="31"/>
  <c r="DX8" i="31"/>
  <c r="DY8" i="31"/>
  <c r="DZ8" i="31"/>
  <c r="EA8" i="31"/>
  <c r="EB8" i="31"/>
  <c r="EC8" i="31"/>
  <c r="ED8" i="31"/>
  <c r="EE8" i="31"/>
  <c r="EF8" i="31"/>
  <c r="EG8" i="31"/>
  <c r="EH8" i="31"/>
  <c r="EI8" i="31"/>
  <c r="EJ8" i="31"/>
  <c r="EK8" i="31"/>
  <c r="EL8" i="31"/>
  <c r="EM8" i="31"/>
  <c r="EN8" i="31"/>
  <c r="EO8" i="31"/>
  <c r="EP8" i="31"/>
  <c r="EQ8" i="31"/>
  <c r="ER8" i="31"/>
  <c r="ES8" i="31"/>
  <c r="ET8" i="31"/>
  <c r="EU8" i="31"/>
  <c r="EV8" i="31"/>
  <c r="EW8" i="31"/>
  <c r="EX8" i="31"/>
  <c r="EY8" i="31"/>
  <c r="EZ8" i="31"/>
  <c r="B9" i="31"/>
  <c r="C9" i="31"/>
  <c r="D9" i="31"/>
  <c r="E9" i="31"/>
  <c r="F9" i="31"/>
  <c r="G9" i="31"/>
  <c r="H9" i="31"/>
  <c r="I9" i="31"/>
  <c r="J9" i="31"/>
  <c r="K9" i="31"/>
  <c r="L9" i="31"/>
  <c r="M9" i="31"/>
  <c r="N9" i="31"/>
  <c r="O9" i="31"/>
  <c r="P9" i="31"/>
  <c r="Q9" i="31"/>
  <c r="R9" i="31"/>
  <c r="S9" i="31"/>
  <c r="T9" i="31"/>
  <c r="U9" i="31"/>
  <c r="V9" i="31"/>
  <c r="W9" i="31"/>
  <c r="X9" i="31"/>
  <c r="Y9" i="31"/>
  <c r="Z9" i="31"/>
  <c r="AA9" i="31"/>
  <c r="AB9" i="31"/>
  <c r="AC9" i="31"/>
  <c r="AD9" i="31"/>
  <c r="AE9" i="31"/>
  <c r="AF9" i="31"/>
  <c r="AG9" i="31"/>
  <c r="AH9" i="31"/>
  <c r="AI9" i="31"/>
  <c r="AJ9" i="31"/>
  <c r="AK9" i="31"/>
  <c r="AL9" i="31"/>
  <c r="AM9" i="31"/>
  <c r="AN9" i="31"/>
  <c r="AO9" i="31"/>
  <c r="AP9" i="31"/>
  <c r="AQ9" i="31"/>
  <c r="AR9" i="31"/>
  <c r="AS9" i="31"/>
  <c r="AT9" i="31"/>
  <c r="AU9" i="31"/>
  <c r="AV9" i="31"/>
  <c r="AW9" i="31"/>
  <c r="AX9" i="31"/>
  <c r="AY9" i="31"/>
  <c r="AZ9" i="31"/>
  <c r="BA9" i="31"/>
  <c r="BB9" i="31"/>
  <c r="BC9" i="31"/>
  <c r="BD9" i="31"/>
  <c r="BE9" i="31"/>
  <c r="BF9" i="31"/>
  <c r="BG9" i="31"/>
  <c r="BH9" i="31"/>
  <c r="BI9" i="31"/>
  <c r="BJ9" i="31"/>
  <c r="BK9" i="31"/>
  <c r="BL9" i="31"/>
  <c r="BM9" i="31"/>
  <c r="BN9" i="31"/>
  <c r="BO9" i="31"/>
  <c r="BP9" i="31"/>
  <c r="BQ9" i="31"/>
  <c r="BR9" i="31"/>
  <c r="BS9" i="31"/>
  <c r="BT9" i="31"/>
  <c r="BU9" i="31"/>
  <c r="BV9" i="31"/>
  <c r="BW9" i="31"/>
  <c r="BX9" i="31"/>
  <c r="BY9" i="31"/>
  <c r="BZ9" i="31"/>
  <c r="CA9" i="31"/>
  <c r="CB9" i="31"/>
  <c r="CC9" i="31"/>
  <c r="CD9" i="31"/>
  <c r="CE9" i="31"/>
  <c r="CF9" i="31"/>
  <c r="CG9" i="31"/>
  <c r="CH9" i="31"/>
  <c r="CI9" i="31"/>
  <c r="CJ9" i="31"/>
  <c r="CK9" i="31"/>
  <c r="CL9" i="31"/>
  <c r="CM9" i="31"/>
  <c r="CN9" i="31"/>
  <c r="CO9" i="31"/>
  <c r="CP9" i="31"/>
  <c r="CQ9" i="31"/>
  <c r="CR9" i="31"/>
  <c r="CS9" i="31"/>
  <c r="CT9" i="31"/>
  <c r="CU9" i="31"/>
  <c r="CV9" i="31"/>
  <c r="CW9" i="31"/>
  <c r="CX9" i="31"/>
  <c r="CY9" i="31"/>
  <c r="CZ9" i="31"/>
  <c r="DA9" i="31"/>
  <c r="DB9" i="31"/>
  <c r="DC9" i="31"/>
  <c r="DD9" i="31"/>
  <c r="DE9" i="31"/>
  <c r="DF9" i="31"/>
  <c r="DG9" i="31"/>
  <c r="DH9" i="31"/>
  <c r="DI9" i="31"/>
  <c r="DJ9" i="31"/>
  <c r="DK9" i="31"/>
  <c r="DL9" i="31"/>
  <c r="DM9" i="31"/>
  <c r="DN9" i="31"/>
  <c r="DO9" i="31"/>
  <c r="DP9" i="31"/>
  <c r="DQ9" i="31"/>
  <c r="DR9" i="31"/>
  <c r="DS9" i="31"/>
  <c r="DT9" i="31"/>
  <c r="DU9" i="31"/>
  <c r="DV9" i="31"/>
  <c r="DW9" i="31"/>
  <c r="DX9" i="31"/>
  <c r="DY9" i="31"/>
  <c r="DZ9" i="31"/>
  <c r="EA9" i="31"/>
  <c r="EB9" i="31"/>
  <c r="EC9" i="31"/>
  <c r="ED9" i="31"/>
  <c r="EE9" i="31"/>
  <c r="EF9" i="31"/>
  <c r="EG9" i="31"/>
  <c r="EH9" i="31"/>
  <c r="EI9" i="31"/>
  <c r="EJ9" i="31"/>
  <c r="EK9" i="31"/>
  <c r="EL9" i="31"/>
  <c r="EM9" i="31"/>
  <c r="EN9" i="31"/>
  <c r="EO9" i="31"/>
  <c r="EP9" i="31"/>
  <c r="EQ9" i="31"/>
  <c r="ER9" i="31"/>
  <c r="ES9" i="31"/>
  <c r="ET9" i="31"/>
  <c r="EU9" i="31"/>
  <c r="EV9" i="31"/>
  <c r="EW9" i="31"/>
  <c r="EX9" i="31"/>
  <c r="EY9" i="31"/>
  <c r="EZ9" i="31"/>
  <c r="B10" i="31"/>
  <c r="C10" i="31"/>
  <c r="D10" i="31"/>
  <c r="FC10" i="31" s="1"/>
  <c r="E10" i="31"/>
  <c r="F10" i="31"/>
  <c r="G10" i="31"/>
  <c r="H10" i="31"/>
  <c r="I10" i="31"/>
  <c r="J10" i="31"/>
  <c r="K10" i="31"/>
  <c r="L10" i="31"/>
  <c r="M10" i="31"/>
  <c r="N10" i="31"/>
  <c r="O10" i="31"/>
  <c r="P10" i="31"/>
  <c r="Q10" i="31"/>
  <c r="R10" i="31"/>
  <c r="S10" i="31"/>
  <c r="T10" i="31"/>
  <c r="U10" i="31"/>
  <c r="V10" i="31"/>
  <c r="W10" i="31"/>
  <c r="X10" i="31"/>
  <c r="Y10" i="31"/>
  <c r="Z10" i="31"/>
  <c r="AA10" i="31"/>
  <c r="AB10" i="31"/>
  <c r="AC10" i="31"/>
  <c r="AD10" i="31"/>
  <c r="AE10" i="31"/>
  <c r="AF10" i="31"/>
  <c r="AG10" i="31"/>
  <c r="AH10" i="31"/>
  <c r="AI10" i="31"/>
  <c r="AJ10" i="31"/>
  <c r="AK10" i="31"/>
  <c r="AL10" i="31"/>
  <c r="AM10" i="31"/>
  <c r="AN10" i="31"/>
  <c r="AO10" i="31"/>
  <c r="AP10" i="31"/>
  <c r="AQ10" i="31"/>
  <c r="AR10" i="31"/>
  <c r="AS10" i="31"/>
  <c r="AT10" i="31"/>
  <c r="AU10" i="31"/>
  <c r="AV10" i="31"/>
  <c r="AW10" i="31"/>
  <c r="AX10" i="31"/>
  <c r="AY10" i="31"/>
  <c r="AZ10" i="31"/>
  <c r="BA10" i="31"/>
  <c r="BB10" i="31"/>
  <c r="BC10" i="31"/>
  <c r="BD10" i="31"/>
  <c r="BE10" i="31"/>
  <c r="BF10" i="31"/>
  <c r="BG10" i="31"/>
  <c r="BH10" i="31"/>
  <c r="BI10" i="31"/>
  <c r="BJ10" i="31"/>
  <c r="BK10" i="31"/>
  <c r="BL10" i="31"/>
  <c r="BM10" i="31"/>
  <c r="BN10" i="31"/>
  <c r="BO10" i="31"/>
  <c r="BP10" i="31"/>
  <c r="BQ10" i="31"/>
  <c r="BR10" i="31"/>
  <c r="BS10" i="31"/>
  <c r="BT10" i="31"/>
  <c r="BU10" i="31"/>
  <c r="BV10" i="31"/>
  <c r="BW10" i="31"/>
  <c r="BX10" i="31"/>
  <c r="BY10" i="31"/>
  <c r="BZ10" i="31"/>
  <c r="CA10" i="31"/>
  <c r="CB10" i="31"/>
  <c r="CC10" i="31"/>
  <c r="CD10" i="31"/>
  <c r="CE10" i="31"/>
  <c r="CF10" i="31"/>
  <c r="CG10" i="31"/>
  <c r="CH10" i="31"/>
  <c r="CI10" i="31"/>
  <c r="CJ10" i="31"/>
  <c r="CK10" i="31"/>
  <c r="CL10" i="31"/>
  <c r="CM10" i="31"/>
  <c r="CN10" i="31"/>
  <c r="CO10" i="31"/>
  <c r="CP10" i="31"/>
  <c r="CQ10" i="31"/>
  <c r="CR10" i="31"/>
  <c r="CS10" i="31"/>
  <c r="CT10" i="31"/>
  <c r="CU10" i="31"/>
  <c r="CV10" i="31"/>
  <c r="CW10" i="31"/>
  <c r="CX10" i="31"/>
  <c r="CY10" i="31"/>
  <c r="CZ10" i="31"/>
  <c r="DA10" i="31"/>
  <c r="DB10" i="31"/>
  <c r="DC10" i="31"/>
  <c r="DD10" i="31"/>
  <c r="DE10" i="31"/>
  <c r="DF10" i="31"/>
  <c r="DG10" i="31"/>
  <c r="DH10" i="31"/>
  <c r="DI10" i="31"/>
  <c r="DJ10" i="31"/>
  <c r="DK10" i="31"/>
  <c r="DL10" i="31"/>
  <c r="DM10" i="31"/>
  <c r="DN10" i="31"/>
  <c r="DO10" i="31"/>
  <c r="DP10" i="31"/>
  <c r="DQ10" i="31"/>
  <c r="DR10" i="31"/>
  <c r="DS10" i="31"/>
  <c r="DT10" i="31"/>
  <c r="DU10" i="31"/>
  <c r="DV10" i="31"/>
  <c r="DW10" i="31"/>
  <c r="DX10" i="31"/>
  <c r="DY10" i="31"/>
  <c r="DZ10" i="31"/>
  <c r="EA10" i="31"/>
  <c r="EB10" i="31"/>
  <c r="EC10" i="31"/>
  <c r="ED10" i="31"/>
  <c r="EE10" i="31"/>
  <c r="EF10" i="31"/>
  <c r="EG10" i="31"/>
  <c r="EH10" i="31"/>
  <c r="EI10" i="31"/>
  <c r="EJ10" i="31"/>
  <c r="EK10" i="31"/>
  <c r="EL10" i="31"/>
  <c r="EM10" i="31"/>
  <c r="EN10" i="31"/>
  <c r="EO10" i="31"/>
  <c r="EP10" i="31"/>
  <c r="EQ10" i="31"/>
  <c r="ER10" i="31"/>
  <c r="ES10" i="31"/>
  <c r="ET10" i="31"/>
  <c r="EU10" i="31"/>
  <c r="EV10" i="31"/>
  <c r="EW10" i="31"/>
  <c r="EX10" i="31"/>
  <c r="EY10" i="31"/>
  <c r="EZ10" i="31"/>
  <c r="B11" i="31"/>
  <c r="C11" i="31"/>
  <c r="D11" i="31"/>
  <c r="E11" i="31"/>
  <c r="F11" i="31"/>
  <c r="G11" i="31"/>
  <c r="H11" i="31"/>
  <c r="I11" i="31"/>
  <c r="J11" i="31"/>
  <c r="K11" i="31"/>
  <c r="L11" i="31"/>
  <c r="M11" i="31"/>
  <c r="N11" i="31"/>
  <c r="O11" i="31"/>
  <c r="P11" i="31"/>
  <c r="Q11" i="31"/>
  <c r="R11" i="31"/>
  <c r="S11" i="31"/>
  <c r="T11" i="31"/>
  <c r="U11" i="31"/>
  <c r="V11" i="31"/>
  <c r="W11" i="31"/>
  <c r="X11" i="31"/>
  <c r="Y11" i="31"/>
  <c r="Z11" i="31"/>
  <c r="AA11" i="31"/>
  <c r="AB11" i="31"/>
  <c r="AC11" i="31"/>
  <c r="AD11" i="31"/>
  <c r="AE11" i="31"/>
  <c r="AF11" i="31"/>
  <c r="AG11" i="31"/>
  <c r="AH11" i="31"/>
  <c r="AI11" i="31"/>
  <c r="AJ11" i="31"/>
  <c r="AK11" i="31"/>
  <c r="AL11" i="31"/>
  <c r="AM11" i="31"/>
  <c r="AN11" i="31"/>
  <c r="AO11" i="31"/>
  <c r="AP11" i="31"/>
  <c r="AQ11" i="31"/>
  <c r="AR11" i="31"/>
  <c r="AS11" i="31"/>
  <c r="AT11" i="31"/>
  <c r="AU11" i="31"/>
  <c r="AV11" i="31"/>
  <c r="AW11" i="31"/>
  <c r="AX11" i="31"/>
  <c r="AY11" i="31"/>
  <c r="AZ11" i="31"/>
  <c r="BA11" i="31"/>
  <c r="BB11" i="31"/>
  <c r="BC11" i="31"/>
  <c r="BD11" i="31"/>
  <c r="BE11" i="31"/>
  <c r="BF11" i="31"/>
  <c r="BG11" i="31"/>
  <c r="BH11" i="31"/>
  <c r="BI11" i="31"/>
  <c r="BJ11" i="31"/>
  <c r="BK11" i="31"/>
  <c r="BL11" i="31"/>
  <c r="BM11" i="31"/>
  <c r="BN11" i="31"/>
  <c r="BO11" i="31"/>
  <c r="BP11" i="31"/>
  <c r="BQ11" i="31"/>
  <c r="BR11" i="31"/>
  <c r="BS11" i="31"/>
  <c r="BT11" i="31"/>
  <c r="BU11" i="31"/>
  <c r="BV11" i="31"/>
  <c r="BW11" i="31"/>
  <c r="BX11" i="31"/>
  <c r="BY11" i="31"/>
  <c r="BZ11" i="31"/>
  <c r="CA11" i="31"/>
  <c r="CB11" i="31"/>
  <c r="CC11" i="31"/>
  <c r="CD11" i="31"/>
  <c r="CE11" i="31"/>
  <c r="CF11" i="31"/>
  <c r="CG11" i="31"/>
  <c r="CH11" i="31"/>
  <c r="CI11" i="31"/>
  <c r="CJ11" i="31"/>
  <c r="CK11" i="31"/>
  <c r="CL11" i="31"/>
  <c r="CM11" i="31"/>
  <c r="CN11" i="31"/>
  <c r="CO11" i="31"/>
  <c r="CP11" i="31"/>
  <c r="CQ11" i="31"/>
  <c r="CR11" i="31"/>
  <c r="CS11" i="31"/>
  <c r="CT11" i="31"/>
  <c r="CU11" i="31"/>
  <c r="CV11" i="31"/>
  <c r="CW11" i="31"/>
  <c r="CX11" i="31"/>
  <c r="CY11" i="31"/>
  <c r="CZ11" i="31"/>
  <c r="DA11" i="31"/>
  <c r="DB11" i="31"/>
  <c r="DC11" i="31"/>
  <c r="DD11" i="31"/>
  <c r="DE11" i="31"/>
  <c r="DF11" i="31"/>
  <c r="DG11" i="31"/>
  <c r="DH11" i="31"/>
  <c r="DI11" i="31"/>
  <c r="DJ11" i="31"/>
  <c r="DK11" i="31"/>
  <c r="DL11" i="31"/>
  <c r="DM11" i="31"/>
  <c r="DN11" i="31"/>
  <c r="DO11" i="31"/>
  <c r="DP11" i="31"/>
  <c r="DQ11" i="31"/>
  <c r="DR11" i="31"/>
  <c r="DS11" i="31"/>
  <c r="DT11" i="31"/>
  <c r="DU11" i="31"/>
  <c r="DV11" i="31"/>
  <c r="DW11" i="31"/>
  <c r="DX11" i="31"/>
  <c r="DY11" i="31"/>
  <c r="DZ11" i="31"/>
  <c r="EA11" i="31"/>
  <c r="EB11" i="31"/>
  <c r="EC11" i="31"/>
  <c r="ED11" i="31"/>
  <c r="EE11" i="31"/>
  <c r="EF11" i="31"/>
  <c r="EG11" i="31"/>
  <c r="EH11" i="31"/>
  <c r="EI11" i="31"/>
  <c r="EJ11" i="31"/>
  <c r="EK11" i="31"/>
  <c r="EL11" i="31"/>
  <c r="EM11" i="31"/>
  <c r="EN11" i="31"/>
  <c r="EO11" i="31"/>
  <c r="EP11" i="31"/>
  <c r="EQ11" i="31"/>
  <c r="ER11" i="31"/>
  <c r="ES11" i="31"/>
  <c r="ET11" i="31"/>
  <c r="EU11" i="31"/>
  <c r="EV11" i="31"/>
  <c r="EW11" i="31"/>
  <c r="EX11" i="31"/>
  <c r="EY11" i="31"/>
  <c r="EZ11" i="31"/>
  <c r="B12" i="31"/>
  <c r="C12" i="31"/>
  <c r="D12" i="31"/>
  <c r="E12" i="31"/>
  <c r="F12" i="31"/>
  <c r="G12" i="31"/>
  <c r="H12" i="31"/>
  <c r="I12" i="31"/>
  <c r="J12" i="31"/>
  <c r="K12" i="31"/>
  <c r="L12" i="31"/>
  <c r="M12" i="31"/>
  <c r="N12" i="31"/>
  <c r="O12" i="31"/>
  <c r="P12" i="31"/>
  <c r="Q12" i="31"/>
  <c r="R12" i="31"/>
  <c r="S12" i="31"/>
  <c r="T12" i="31"/>
  <c r="U12" i="31"/>
  <c r="V12" i="31"/>
  <c r="W12" i="31"/>
  <c r="X12" i="31"/>
  <c r="Y12" i="31"/>
  <c r="Z12" i="31"/>
  <c r="AA12" i="31"/>
  <c r="AB12" i="31"/>
  <c r="AC12" i="31"/>
  <c r="AD12" i="31"/>
  <c r="AE12" i="31"/>
  <c r="AF12" i="31"/>
  <c r="AG12" i="31"/>
  <c r="AH12" i="31"/>
  <c r="AI12" i="31"/>
  <c r="AJ12" i="31"/>
  <c r="AK12" i="31"/>
  <c r="AL12" i="31"/>
  <c r="AM12" i="31"/>
  <c r="AN12" i="31"/>
  <c r="AO12" i="31"/>
  <c r="AP12" i="31"/>
  <c r="AQ12" i="31"/>
  <c r="AR12" i="31"/>
  <c r="AS12" i="31"/>
  <c r="AT12" i="31"/>
  <c r="AU12" i="31"/>
  <c r="AV12" i="31"/>
  <c r="AW12" i="31"/>
  <c r="AX12" i="31"/>
  <c r="AY12" i="31"/>
  <c r="AZ12" i="31"/>
  <c r="BA12" i="31"/>
  <c r="BB12" i="31"/>
  <c r="BC12" i="31"/>
  <c r="BD12" i="31"/>
  <c r="BE12" i="31"/>
  <c r="BF12" i="31"/>
  <c r="BG12" i="31"/>
  <c r="BH12" i="31"/>
  <c r="BI12" i="31"/>
  <c r="BJ12" i="31"/>
  <c r="BK12" i="31"/>
  <c r="BL12" i="31"/>
  <c r="BM12" i="31"/>
  <c r="BN12" i="31"/>
  <c r="BO12" i="31"/>
  <c r="BP12" i="31"/>
  <c r="BQ12" i="31"/>
  <c r="BR12" i="31"/>
  <c r="BS12" i="31"/>
  <c r="BT12" i="31"/>
  <c r="BU12" i="31"/>
  <c r="BV12" i="31"/>
  <c r="BW12" i="31"/>
  <c r="BX12" i="31"/>
  <c r="BY12" i="31"/>
  <c r="BZ12" i="31"/>
  <c r="CA12" i="31"/>
  <c r="CB12" i="31"/>
  <c r="CC12" i="31"/>
  <c r="CD12" i="31"/>
  <c r="CE12" i="31"/>
  <c r="CF12" i="31"/>
  <c r="CG12" i="31"/>
  <c r="CH12" i="31"/>
  <c r="CI12" i="31"/>
  <c r="CJ12" i="31"/>
  <c r="CK12" i="31"/>
  <c r="CL12" i="31"/>
  <c r="CM12" i="31"/>
  <c r="CN12" i="31"/>
  <c r="CO12" i="31"/>
  <c r="CP12" i="31"/>
  <c r="CQ12" i="31"/>
  <c r="CR12" i="31"/>
  <c r="CS12" i="31"/>
  <c r="CT12" i="31"/>
  <c r="CU12" i="31"/>
  <c r="CV12" i="31"/>
  <c r="CW12" i="31"/>
  <c r="CX12" i="31"/>
  <c r="CY12" i="31"/>
  <c r="CZ12" i="31"/>
  <c r="DA12" i="31"/>
  <c r="DB12" i="31"/>
  <c r="DC12" i="31"/>
  <c r="DD12" i="31"/>
  <c r="DE12" i="31"/>
  <c r="DF12" i="31"/>
  <c r="DG12" i="31"/>
  <c r="DH12" i="31"/>
  <c r="DI12" i="31"/>
  <c r="DJ12" i="31"/>
  <c r="DK12" i="31"/>
  <c r="DL12" i="31"/>
  <c r="DM12" i="31"/>
  <c r="DN12" i="31"/>
  <c r="DO12" i="31"/>
  <c r="DP12" i="31"/>
  <c r="DQ12" i="31"/>
  <c r="DR12" i="31"/>
  <c r="DS12" i="31"/>
  <c r="DT12" i="31"/>
  <c r="DU12" i="31"/>
  <c r="DV12" i="31"/>
  <c r="DW12" i="31"/>
  <c r="DX12" i="31"/>
  <c r="DY12" i="31"/>
  <c r="DZ12" i="31"/>
  <c r="EA12" i="31"/>
  <c r="EB12" i="31"/>
  <c r="EC12" i="31"/>
  <c r="ED12" i="31"/>
  <c r="EE12" i="31"/>
  <c r="EF12" i="31"/>
  <c r="EG12" i="31"/>
  <c r="EH12" i="31"/>
  <c r="EI12" i="31"/>
  <c r="EJ12" i="31"/>
  <c r="EK12" i="31"/>
  <c r="EL12" i="31"/>
  <c r="EM12" i="31"/>
  <c r="EN12" i="31"/>
  <c r="EO12" i="31"/>
  <c r="EP12" i="31"/>
  <c r="EQ12" i="31"/>
  <c r="ER12" i="31"/>
  <c r="ES12" i="31"/>
  <c r="ET12" i="31"/>
  <c r="EU12" i="31"/>
  <c r="EV12" i="31"/>
  <c r="EW12" i="31"/>
  <c r="EX12" i="31"/>
  <c r="EY12" i="31"/>
  <c r="EZ12" i="31"/>
  <c r="B13" i="31"/>
  <c r="C13" i="31"/>
  <c r="D13" i="31"/>
  <c r="E13" i="31"/>
  <c r="F13" i="31"/>
  <c r="G13" i="31"/>
  <c r="H13" i="31"/>
  <c r="I13" i="31"/>
  <c r="J13" i="31"/>
  <c r="K13" i="31"/>
  <c r="L13" i="31"/>
  <c r="M13" i="31"/>
  <c r="N13" i="31"/>
  <c r="O13" i="31"/>
  <c r="P13" i="31"/>
  <c r="Q13" i="31"/>
  <c r="R13" i="31"/>
  <c r="S13" i="31"/>
  <c r="T13" i="31"/>
  <c r="U13" i="31"/>
  <c r="V13" i="31"/>
  <c r="W13" i="31"/>
  <c r="X13" i="31"/>
  <c r="Y13" i="31"/>
  <c r="Z13" i="31"/>
  <c r="AA13" i="31"/>
  <c r="AB13" i="31"/>
  <c r="AC13" i="31"/>
  <c r="AD13" i="31"/>
  <c r="AE13" i="31"/>
  <c r="AF13" i="31"/>
  <c r="AG13" i="31"/>
  <c r="AH13" i="31"/>
  <c r="AI13" i="31"/>
  <c r="AJ13" i="31"/>
  <c r="AK13" i="31"/>
  <c r="AL13" i="31"/>
  <c r="AM13" i="31"/>
  <c r="AN13" i="31"/>
  <c r="AO13" i="31"/>
  <c r="AP13" i="31"/>
  <c r="AQ13" i="31"/>
  <c r="AR13" i="31"/>
  <c r="AS13" i="31"/>
  <c r="AT13" i="31"/>
  <c r="AU13" i="31"/>
  <c r="AV13" i="31"/>
  <c r="AW13" i="31"/>
  <c r="AX13" i="31"/>
  <c r="AY13" i="31"/>
  <c r="AZ13" i="31"/>
  <c r="BA13" i="31"/>
  <c r="BB13" i="31"/>
  <c r="BC13" i="31"/>
  <c r="BD13" i="31"/>
  <c r="BE13" i="31"/>
  <c r="BF13" i="31"/>
  <c r="BG13" i="31"/>
  <c r="BH13" i="31"/>
  <c r="BI13" i="31"/>
  <c r="BJ13" i="31"/>
  <c r="BK13" i="31"/>
  <c r="BL13" i="31"/>
  <c r="BM13" i="31"/>
  <c r="BN13" i="31"/>
  <c r="BO13" i="31"/>
  <c r="BP13" i="31"/>
  <c r="BQ13" i="31"/>
  <c r="BR13" i="31"/>
  <c r="BS13" i="31"/>
  <c r="BT13" i="31"/>
  <c r="BU13" i="31"/>
  <c r="BV13" i="31"/>
  <c r="BW13" i="31"/>
  <c r="BX13" i="31"/>
  <c r="BY13" i="31"/>
  <c r="BZ13" i="31"/>
  <c r="CA13" i="31"/>
  <c r="CB13" i="31"/>
  <c r="CC13" i="31"/>
  <c r="CD13" i="31"/>
  <c r="CE13" i="31"/>
  <c r="CF13" i="31"/>
  <c r="CG13" i="31"/>
  <c r="CH13" i="31"/>
  <c r="CI13" i="31"/>
  <c r="CJ13" i="31"/>
  <c r="CK13" i="31"/>
  <c r="CL13" i="31"/>
  <c r="CM13" i="31"/>
  <c r="CN13" i="31"/>
  <c r="CO13" i="31"/>
  <c r="CP13" i="31"/>
  <c r="CQ13" i="31"/>
  <c r="CR13" i="31"/>
  <c r="CS13" i="31"/>
  <c r="CT13" i="31"/>
  <c r="CU13" i="31"/>
  <c r="CV13" i="31"/>
  <c r="CW13" i="31"/>
  <c r="CX13" i="31"/>
  <c r="CY13" i="31"/>
  <c r="CZ13" i="31"/>
  <c r="DA13" i="31"/>
  <c r="DB13" i="31"/>
  <c r="DC13" i="31"/>
  <c r="DD13" i="31"/>
  <c r="DE13" i="31"/>
  <c r="DF13" i="31"/>
  <c r="DG13" i="31"/>
  <c r="DH13" i="31"/>
  <c r="DI13" i="31"/>
  <c r="DJ13" i="31"/>
  <c r="DK13" i="31"/>
  <c r="DL13" i="31"/>
  <c r="DM13" i="31"/>
  <c r="DN13" i="31"/>
  <c r="DO13" i="31"/>
  <c r="DP13" i="31"/>
  <c r="DQ13" i="31"/>
  <c r="DR13" i="31"/>
  <c r="DS13" i="31"/>
  <c r="DT13" i="31"/>
  <c r="DU13" i="31"/>
  <c r="DV13" i="31"/>
  <c r="DW13" i="31"/>
  <c r="DX13" i="31"/>
  <c r="DY13" i="31"/>
  <c r="DZ13" i="31"/>
  <c r="EA13" i="31"/>
  <c r="EB13" i="31"/>
  <c r="EC13" i="31"/>
  <c r="ED13" i="31"/>
  <c r="EE13" i="31"/>
  <c r="EF13" i="31"/>
  <c r="EG13" i="31"/>
  <c r="EH13" i="31"/>
  <c r="EI13" i="31"/>
  <c r="EJ13" i="31"/>
  <c r="EK13" i="31"/>
  <c r="EL13" i="31"/>
  <c r="EM13" i="31"/>
  <c r="EN13" i="31"/>
  <c r="EO13" i="31"/>
  <c r="EP13" i="31"/>
  <c r="EQ13" i="31"/>
  <c r="ER13" i="31"/>
  <c r="ES13" i="31"/>
  <c r="ET13" i="31"/>
  <c r="EU13" i="31"/>
  <c r="EV13" i="31"/>
  <c r="EW13" i="31"/>
  <c r="EX13" i="31"/>
  <c r="EY13" i="31"/>
  <c r="EZ13" i="31"/>
  <c r="B14" i="31"/>
  <c r="C14" i="31"/>
  <c r="D14" i="31"/>
  <c r="FC14" i="31" s="1"/>
  <c r="E14" i="31"/>
  <c r="F14" i="31"/>
  <c r="G14" i="31"/>
  <c r="H14" i="31"/>
  <c r="I14" i="31"/>
  <c r="J14" i="31"/>
  <c r="K14" i="31"/>
  <c r="L14" i="31"/>
  <c r="M14" i="31"/>
  <c r="N14" i="31"/>
  <c r="O14" i="31"/>
  <c r="P14" i="31"/>
  <c r="Q14" i="31"/>
  <c r="R14" i="31"/>
  <c r="S14" i="31"/>
  <c r="T14" i="31"/>
  <c r="U14" i="31"/>
  <c r="V14" i="31"/>
  <c r="W14" i="31"/>
  <c r="X14" i="31"/>
  <c r="Y14" i="31"/>
  <c r="Z14" i="31"/>
  <c r="AA14" i="31"/>
  <c r="AB14" i="31"/>
  <c r="AC14" i="31"/>
  <c r="AD14" i="31"/>
  <c r="AE14" i="31"/>
  <c r="AF14" i="31"/>
  <c r="AG14" i="31"/>
  <c r="AH14" i="31"/>
  <c r="AI14" i="31"/>
  <c r="AJ14" i="31"/>
  <c r="AK14" i="31"/>
  <c r="AL14" i="31"/>
  <c r="AM14" i="31"/>
  <c r="AN14" i="31"/>
  <c r="AO14" i="31"/>
  <c r="AP14" i="31"/>
  <c r="AQ14" i="31"/>
  <c r="AR14" i="31"/>
  <c r="AS14" i="31"/>
  <c r="AT14" i="31"/>
  <c r="AU14" i="31"/>
  <c r="AV14" i="31"/>
  <c r="AW14" i="31"/>
  <c r="AX14" i="31"/>
  <c r="AY14" i="31"/>
  <c r="AZ14" i="31"/>
  <c r="BA14" i="31"/>
  <c r="BB14" i="31"/>
  <c r="BC14" i="31"/>
  <c r="BD14" i="31"/>
  <c r="BE14" i="31"/>
  <c r="BF14" i="31"/>
  <c r="BG14" i="31"/>
  <c r="BH14" i="31"/>
  <c r="BI14" i="31"/>
  <c r="BJ14" i="31"/>
  <c r="BK14" i="31"/>
  <c r="BL14" i="31"/>
  <c r="BM14" i="31"/>
  <c r="BN14" i="31"/>
  <c r="BO14" i="31"/>
  <c r="BP14" i="31"/>
  <c r="BQ14" i="31"/>
  <c r="BR14" i="31"/>
  <c r="BS14" i="31"/>
  <c r="BT14" i="31"/>
  <c r="BU14" i="31"/>
  <c r="BV14" i="31"/>
  <c r="BW14" i="31"/>
  <c r="BX14" i="31"/>
  <c r="BY14" i="31"/>
  <c r="BZ14" i="31"/>
  <c r="CA14" i="31"/>
  <c r="CB14" i="31"/>
  <c r="CC14" i="31"/>
  <c r="CD14" i="31"/>
  <c r="CE14" i="31"/>
  <c r="CF14" i="31"/>
  <c r="CG14" i="31"/>
  <c r="CH14" i="31"/>
  <c r="CI14" i="31"/>
  <c r="CJ14" i="31"/>
  <c r="CK14" i="31"/>
  <c r="CL14" i="31"/>
  <c r="CM14" i="31"/>
  <c r="CN14" i="31"/>
  <c r="CO14" i="31"/>
  <c r="CP14" i="31"/>
  <c r="CQ14" i="31"/>
  <c r="CR14" i="31"/>
  <c r="CS14" i="31"/>
  <c r="CT14" i="31"/>
  <c r="CU14" i="31"/>
  <c r="CV14" i="31"/>
  <c r="CW14" i="31"/>
  <c r="CX14" i="31"/>
  <c r="CY14" i="31"/>
  <c r="CZ14" i="31"/>
  <c r="DA14" i="31"/>
  <c r="DB14" i="31"/>
  <c r="DC14" i="31"/>
  <c r="DD14" i="31"/>
  <c r="DE14" i="31"/>
  <c r="DF14" i="31"/>
  <c r="DG14" i="31"/>
  <c r="DH14" i="31"/>
  <c r="DI14" i="31"/>
  <c r="DJ14" i="31"/>
  <c r="DK14" i="31"/>
  <c r="DL14" i="31"/>
  <c r="DM14" i="31"/>
  <c r="DN14" i="31"/>
  <c r="DO14" i="31"/>
  <c r="DP14" i="31"/>
  <c r="DQ14" i="31"/>
  <c r="DR14" i="31"/>
  <c r="DS14" i="31"/>
  <c r="DT14" i="31"/>
  <c r="DU14" i="31"/>
  <c r="DV14" i="31"/>
  <c r="DW14" i="31"/>
  <c r="DX14" i="31"/>
  <c r="DY14" i="31"/>
  <c r="DZ14" i="31"/>
  <c r="EA14" i="31"/>
  <c r="EB14" i="31"/>
  <c r="EC14" i="31"/>
  <c r="ED14" i="31"/>
  <c r="EE14" i="31"/>
  <c r="EF14" i="31"/>
  <c r="EG14" i="31"/>
  <c r="EH14" i="31"/>
  <c r="EI14" i="31"/>
  <c r="EJ14" i="31"/>
  <c r="EK14" i="31"/>
  <c r="EL14" i="31"/>
  <c r="EM14" i="31"/>
  <c r="EN14" i="31"/>
  <c r="EO14" i="31"/>
  <c r="EP14" i="31"/>
  <c r="EQ14" i="31"/>
  <c r="ER14" i="31"/>
  <c r="ES14" i="31"/>
  <c r="ET14" i="31"/>
  <c r="EU14" i="31"/>
  <c r="EV14" i="31"/>
  <c r="EW14" i="31"/>
  <c r="EX14" i="31"/>
  <c r="EY14" i="31"/>
  <c r="EZ14" i="31"/>
  <c r="B15" i="31"/>
  <c r="C15" i="31"/>
  <c r="D15" i="31"/>
  <c r="E15" i="31"/>
  <c r="F15" i="31"/>
  <c r="G15" i="31"/>
  <c r="H15" i="31"/>
  <c r="I15" i="31"/>
  <c r="J15" i="31"/>
  <c r="K15" i="31"/>
  <c r="L15" i="31"/>
  <c r="M15" i="31"/>
  <c r="N15" i="31"/>
  <c r="O15" i="31"/>
  <c r="P15" i="31"/>
  <c r="Q15" i="31"/>
  <c r="R15" i="31"/>
  <c r="S15" i="31"/>
  <c r="T15" i="31"/>
  <c r="U15" i="31"/>
  <c r="V15" i="31"/>
  <c r="W15" i="31"/>
  <c r="X15" i="31"/>
  <c r="Y15" i="31"/>
  <c r="Z15" i="31"/>
  <c r="AA15" i="31"/>
  <c r="AB15" i="31"/>
  <c r="AC15" i="31"/>
  <c r="AD15" i="31"/>
  <c r="AE15" i="31"/>
  <c r="AF15" i="31"/>
  <c r="AG15" i="31"/>
  <c r="AH15" i="31"/>
  <c r="AI15" i="31"/>
  <c r="AJ15" i="31"/>
  <c r="AK15" i="31"/>
  <c r="AL15" i="31"/>
  <c r="AM15" i="31"/>
  <c r="AN15" i="31"/>
  <c r="AO15" i="31"/>
  <c r="AP15" i="31"/>
  <c r="AQ15" i="31"/>
  <c r="AR15" i="31"/>
  <c r="AS15" i="31"/>
  <c r="AT15" i="31"/>
  <c r="AU15" i="31"/>
  <c r="AV15" i="31"/>
  <c r="AW15" i="31"/>
  <c r="AX15" i="31"/>
  <c r="AY15" i="31"/>
  <c r="AZ15" i="31"/>
  <c r="BA15" i="31"/>
  <c r="BB15" i="31"/>
  <c r="BC15" i="31"/>
  <c r="BD15" i="31"/>
  <c r="BE15" i="31"/>
  <c r="BF15" i="31"/>
  <c r="BG15" i="31"/>
  <c r="BH15" i="31"/>
  <c r="BI15" i="31"/>
  <c r="BJ15" i="31"/>
  <c r="BK15" i="31"/>
  <c r="BL15" i="31"/>
  <c r="BM15" i="31"/>
  <c r="BN15" i="31"/>
  <c r="BO15" i="31"/>
  <c r="BP15" i="31"/>
  <c r="BQ15" i="31"/>
  <c r="BR15" i="31"/>
  <c r="BS15" i="31"/>
  <c r="BT15" i="31"/>
  <c r="BU15" i="31"/>
  <c r="BV15" i="31"/>
  <c r="BW15" i="31"/>
  <c r="BX15" i="31"/>
  <c r="BY15" i="31"/>
  <c r="BZ15" i="31"/>
  <c r="CA15" i="31"/>
  <c r="CB15" i="31"/>
  <c r="CC15" i="31"/>
  <c r="CD15" i="31"/>
  <c r="CE15" i="31"/>
  <c r="CF15" i="31"/>
  <c r="CG15" i="31"/>
  <c r="CH15" i="31"/>
  <c r="CI15" i="31"/>
  <c r="CJ15" i="31"/>
  <c r="CK15" i="31"/>
  <c r="CL15" i="31"/>
  <c r="CM15" i="31"/>
  <c r="CN15" i="31"/>
  <c r="CO15" i="31"/>
  <c r="CP15" i="31"/>
  <c r="CQ15" i="31"/>
  <c r="CR15" i="31"/>
  <c r="CS15" i="31"/>
  <c r="CT15" i="31"/>
  <c r="CU15" i="31"/>
  <c r="CV15" i="31"/>
  <c r="CW15" i="31"/>
  <c r="CX15" i="31"/>
  <c r="CY15" i="31"/>
  <c r="CZ15" i="31"/>
  <c r="DA15" i="31"/>
  <c r="DB15" i="31"/>
  <c r="DC15" i="31"/>
  <c r="DD15" i="31"/>
  <c r="DE15" i="31"/>
  <c r="DF15" i="31"/>
  <c r="DG15" i="31"/>
  <c r="DH15" i="31"/>
  <c r="DI15" i="31"/>
  <c r="DJ15" i="31"/>
  <c r="DK15" i="31"/>
  <c r="DL15" i="31"/>
  <c r="DM15" i="31"/>
  <c r="DN15" i="31"/>
  <c r="DO15" i="31"/>
  <c r="DP15" i="31"/>
  <c r="DQ15" i="31"/>
  <c r="DR15" i="31"/>
  <c r="DS15" i="31"/>
  <c r="DT15" i="31"/>
  <c r="DU15" i="31"/>
  <c r="DV15" i="31"/>
  <c r="DW15" i="31"/>
  <c r="DX15" i="31"/>
  <c r="DY15" i="31"/>
  <c r="DZ15" i="31"/>
  <c r="EA15" i="31"/>
  <c r="EB15" i="31"/>
  <c r="EC15" i="31"/>
  <c r="ED15" i="31"/>
  <c r="EE15" i="31"/>
  <c r="EF15" i="31"/>
  <c r="EG15" i="31"/>
  <c r="EH15" i="31"/>
  <c r="EI15" i="31"/>
  <c r="EJ15" i="31"/>
  <c r="EK15" i="31"/>
  <c r="EL15" i="31"/>
  <c r="EM15" i="31"/>
  <c r="EN15" i="31"/>
  <c r="EO15" i="31"/>
  <c r="EP15" i="31"/>
  <c r="EQ15" i="31"/>
  <c r="ER15" i="31"/>
  <c r="ES15" i="31"/>
  <c r="ET15" i="31"/>
  <c r="EU15" i="31"/>
  <c r="EV15" i="31"/>
  <c r="EW15" i="31"/>
  <c r="EX15" i="31"/>
  <c r="EY15" i="31"/>
  <c r="EZ15" i="31"/>
  <c r="B16" i="31"/>
  <c r="FC16" i="31" s="1"/>
  <c r="C16" i="31"/>
  <c r="D16" i="31"/>
  <c r="E16" i="31"/>
  <c r="F16" i="31"/>
  <c r="G16" i="31"/>
  <c r="H16" i="31"/>
  <c r="I16" i="31"/>
  <c r="J16" i="31"/>
  <c r="K16" i="31"/>
  <c r="L16" i="31"/>
  <c r="M16" i="31"/>
  <c r="N16" i="31"/>
  <c r="O16" i="31"/>
  <c r="P16" i="31"/>
  <c r="Q16" i="31"/>
  <c r="R16" i="31"/>
  <c r="S16" i="31"/>
  <c r="T16" i="31"/>
  <c r="U16" i="31"/>
  <c r="V16" i="31"/>
  <c r="W16" i="31"/>
  <c r="X16" i="31"/>
  <c r="Y16" i="31"/>
  <c r="Z16" i="31"/>
  <c r="AA16" i="31"/>
  <c r="AB16" i="31"/>
  <c r="AC16" i="31"/>
  <c r="AD16" i="31"/>
  <c r="AE16" i="31"/>
  <c r="AF16" i="31"/>
  <c r="AG16" i="31"/>
  <c r="AH16" i="31"/>
  <c r="AI16" i="31"/>
  <c r="AJ16" i="31"/>
  <c r="AK16" i="31"/>
  <c r="AL16" i="31"/>
  <c r="AM16" i="31"/>
  <c r="AN16" i="31"/>
  <c r="AO16" i="31"/>
  <c r="AP16" i="31"/>
  <c r="AQ16" i="31"/>
  <c r="AR16" i="31"/>
  <c r="AS16" i="31"/>
  <c r="AT16" i="31"/>
  <c r="AU16" i="31"/>
  <c r="AV16" i="31"/>
  <c r="AW16" i="31"/>
  <c r="AX16" i="31"/>
  <c r="AY16" i="31"/>
  <c r="AZ16" i="31"/>
  <c r="BA16" i="31"/>
  <c r="BB16" i="31"/>
  <c r="BC16" i="31"/>
  <c r="BD16" i="31"/>
  <c r="BE16" i="31"/>
  <c r="BF16" i="31"/>
  <c r="BG16" i="31"/>
  <c r="BH16" i="31"/>
  <c r="BI16" i="31"/>
  <c r="BJ16" i="31"/>
  <c r="BK16" i="31"/>
  <c r="BL16" i="31"/>
  <c r="BM16" i="31"/>
  <c r="BN16" i="31"/>
  <c r="BO16" i="31"/>
  <c r="BP16" i="31"/>
  <c r="BQ16" i="31"/>
  <c r="BR16" i="31"/>
  <c r="BS16" i="31"/>
  <c r="BT16" i="31"/>
  <c r="BU16" i="31"/>
  <c r="BV16" i="31"/>
  <c r="BW16" i="31"/>
  <c r="BX16" i="31"/>
  <c r="BY16" i="31"/>
  <c r="BZ16" i="31"/>
  <c r="CA16" i="31"/>
  <c r="CB16" i="31"/>
  <c r="CC16" i="31"/>
  <c r="CD16" i="31"/>
  <c r="CE16" i="31"/>
  <c r="CF16" i="31"/>
  <c r="CG16" i="31"/>
  <c r="CH16" i="31"/>
  <c r="CI16" i="31"/>
  <c r="CJ16" i="31"/>
  <c r="CK16" i="31"/>
  <c r="CL16" i="31"/>
  <c r="CM16" i="31"/>
  <c r="CN16" i="31"/>
  <c r="CO16" i="31"/>
  <c r="CP16" i="31"/>
  <c r="CQ16" i="31"/>
  <c r="CR16" i="31"/>
  <c r="CS16" i="31"/>
  <c r="CT16" i="31"/>
  <c r="CU16" i="31"/>
  <c r="CV16" i="31"/>
  <c r="CW16" i="31"/>
  <c r="CX16" i="31"/>
  <c r="CY16" i="31"/>
  <c r="CZ16" i="31"/>
  <c r="DA16" i="31"/>
  <c r="DB16" i="31"/>
  <c r="DC16" i="31"/>
  <c r="DD16" i="31"/>
  <c r="DE16" i="31"/>
  <c r="DF16" i="31"/>
  <c r="DG16" i="31"/>
  <c r="DH16" i="31"/>
  <c r="DI16" i="31"/>
  <c r="DJ16" i="31"/>
  <c r="DK16" i="31"/>
  <c r="DL16" i="31"/>
  <c r="DM16" i="31"/>
  <c r="DN16" i="31"/>
  <c r="DO16" i="31"/>
  <c r="DP16" i="31"/>
  <c r="DQ16" i="31"/>
  <c r="DR16" i="31"/>
  <c r="DS16" i="31"/>
  <c r="DT16" i="31"/>
  <c r="DU16" i="31"/>
  <c r="DV16" i="31"/>
  <c r="DW16" i="31"/>
  <c r="DX16" i="31"/>
  <c r="DY16" i="31"/>
  <c r="DZ16" i="31"/>
  <c r="EA16" i="31"/>
  <c r="EB16" i="31"/>
  <c r="EC16" i="31"/>
  <c r="ED16" i="31"/>
  <c r="EE16" i="31"/>
  <c r="EF16" i="31"/>
  <c r="EG16" i="31"/>
  <c r="EH16" i="31"/>
  <c r="EI16" i="31"/>
  <c r="EJ16" i="31"/>
  <c r="EK16" i="31"/>
  <c r="EL16" i="31"/>
  <c r="EM16" i="31"/>
  <c r="EN16" i="31"/>
  <c r="EO16" i="31"/>
  <c r="EP16" i="31"/>
  <c r="EQ16" i="31"/>
  <c r="ER16" i="31"/>
  <c r="ES16" i="31"/>
  <c r="ET16" i="31"/>
  <c r="EU16" i="31"/>
  <c r="EV16" i="31"/>
  <c r="EW16" i="31"/>
  <c r="EX16" i="31"/>
  <c r="EY16" i="31"/>
  <c r="EZ16" i="31"/>
  <c r="B17" i="31"/>
  <c r="C17" i="31"/>
  <c r="D17" i="31"/>
  <c r="E17" i="31"/>
  <c r="F17" i="31"/>
  <c r="G17" i="31"/>
  <c r="H17" i="31"/>
  <c r="I17" i="31"/>
  <c r="J17" i="31"/>
  <c r="K17" i="31"/>
  <c r="L17" i="31"/>
  <c r="M17" i="31"/>
  <c r="N17" i="31"/>
  <c r="O17" i="31"/>
  <c r="P17" i="31"/>
  <c r="Q17" i="31"/>
  <c r="R17" i="31"/>
  <c r="S17" i="31"/>
  <c r="T17" i="31"/>
  <c r="U17" i="31"/>
  <c r="V17" i="31"/>
  <c r="W17" i="31"/>
  <c r="X17" i="31"/>
  <c r="Y17" i="31"/>
  <c r="Z17" i="31"/>
  <c r="AA17" i="31"/>
  <c r="AB17" i="31"/>
  <c r="AC17" i="31"/>
  <c r="AD17" i="31"/>
  <c r="AE17" i="31"/>
  <c r="AF17" i="31"/>
  <c r="AG17" i="31"/>
  <c r="AH17" i="31"/>
  <c r="AI17" i="31"/>
  <c r="AJ17" i="31"/>
  <c r="AK17" i="31"/>
  <c r="AL17" i="31"/>
  <c r="AM17" i="31"/>
  <c r="AN17" i="31"/>
  <c r="AO17" i="31"/>
  <c r="AP17" i="31"/>
  <c r="AQ17" i="31"/>
  <c r="AR17" i="31"/>
  <c r="AS17" i="31"/>
  <c r="AT17" i="31"/>
  <c r="AU17" i="31"/>
  <c r="AV17" i="31"/>
  <c r="AW17" i="31"/>
  <c r="AX17" i="31"/>
  <c r="AY17" i="31"/>
  <c r="AZ17" i="31"/>
  <c r="BA17" i="31"/>
  <c r="BB17" i="31"/>
  <c r="BC17" i="31"/>
  <c r="BD17" i="31"/>
  <c r="BE17" i="31"/>
  <c r="BF17" i="31"/>
  <c r="BG17" i="31"/>
  <c r="BH17" i="31"/>
  <c r="BI17" i="31"/>
  <c r="BJ17" i="31"/>
  <c r="BK17" i="31"/>
  <c r="BL17" i="31"/>
  <c r="BM17" i="31"/>
  <c r="BN17" i="31"/>
  <c r="BO17" i="31"/>
  <c r="BP17" i="31"/>
  <c r="BQ17" i="31"/>
  <c r="BR17" i="31"/>
  <c r="BS17" i="31"/>
  <c r="BT17" i="31"/>
  <c r="BU17" i="31"/>
  <c r="BV17" i="31"/>
  <c r="BW17" i="31"/>
  <c r="BX17" i="31"/>
  <c r="BY17" i="31"/>
  <c r="BZ17" i="31"/>
  <c r="CA17" i="31"/>
  <c r="CB17" i="31"/>
  <c r="CC17" i="31"/>
  <c r="CD17" i="31"/>
  <c r="CE17" i="31"/>
  <c r="CF17" i="31"/>
  <c r="CG17" i="31"/>
  <c r="CH17" i="31"/>
  <c r="CI17" i="31"/>
  <c r="CJ17" i="31"/>
  <c r="CK17" i="31"/>
  <c r="CL17" i="31"/>
  <c r="CM17" i="31"/>
  <c r="CN17" i="31"/>
  <c r="CO17" i="31"/>
  <c r="CP17" i="31"/>
  <c r="CQ17" i="31"/>
  <c r="CR17" i="31"/>
  <c r="CS17" i="31"/>
  <c r="CT17" i="31"/>
  <c r="CU17" i="31"/>
  <c r="CV17" i="31"/>
  <c r="CW17" i="31"/>
  <c r="CX17" i="31"/>
  <c r="CY17" i="31"/>
  <c r="CZ17" i="31"/>
  <c r="DA17" i="31"/>
  <c r="DB17" i="31"/>
  <c r="DC17" i="31"/>
  <c r="DD17" i="31"/>
  <c r="DE17" i="31"/>
  <c r="DF17" i="31"/>
  <c r="DG17" i="31"/>
  <c r="DH17" i="31"/>
  <c r="DI17" i="31"/>
  <c r="DJ17" i="31"/>
  <c r="DK17" i="31"/>
  <c r="DL17" i="31"/>
  <c r="DM17" i="31"/>
  <c r="DN17" i="31"/>
  <c r="DO17" i="31"/>
  <c r="DP17" i="31"/>
  <c r="DQ17" i="31"/>
  <c r="DR17" i="31"/>
  <c r="DS17" i="31"/>
  <c r="DT17" i="31"/>
  <c r="DU17" i="31"/>
  <c r="DV17" i="31"/>
  <c r="DW17" i="31"/>
  <c r="DX17" i="31"/>
  <c r="DY17" i="31"/>
  <c r="DZ17" i="31"/>
  <c r="EA17" i="31"/>
  <c r="EB17" i="31"/>
  <c r="EC17" i="31"/>
  <c r="ED17" i="31"/>
  <c r="EE17" i="31"/>
  <c r="EF17" i="31"/>
  <c r="EG17" i="31"/>
  <c r="EH17" i="31"/>
  <c r="EI17" i="31"/>
  <c r="EJ17" i="31"/>
  <c r="EK17" i="31"/>
  <c r="EL17" i="31"/>
  <c r="EM17" i="31"/>
  <c r="EN17" i="31"/>
  <c r="EO17" i="31"/>
  <c r="EP17" i="31"/>
  <c r="EQ17" i="31"/>
  <c r="ER17" i="31"/>
  <c r="ES17" i="31"/>
  <c r="ET17" i="31"/>
  <c r="EU17" i="31"/>
  <c r="EV17" i="31"/>
  <c r="EW17" i="31"/>
  <c r="EX17" i="31"/>
  <c r="EY17" i="31"/>
  <c r="EZ17" i="31"/>
  <c r="B18" i="31"/>
  <c r="C18" i="31"/>
  <c r="D18" i="31"/>
  <c r="FC18" i="31" s="1"/>
  <c r="E18" i="31"/>
  <c r="F18" i="31"/>
  <c r="G18" i="31"/>
  <c r="H18" i="31"/>
  <c r="I18" i="31"/>
  <c r="J18" i="31"/>
  <c r="K18" i="31"/>
  <c r="L18" i="31"/>
  <c r="M18" i="31"/>
  <c r="N18" i="31"/>
  <c r="O18" i="31"/>
  <c r="P18" i="31"/>
  <c r="Q18" i="31"/>
  <c r="R18" i="31"/>
  <c r="S18" i="31"/>
  <c r="T18" i="31"/>
  <c r="U18" i="31"/>
  <c r="V18" i="31"/>
  <c r="W18" i="31"/>
  <c r="X18" i="31"/>
  <c r="Y18" i="31"/>
  <c r="Z18" i="31"/>
  <c r="AA18" i="31"/>
  <c r="AB18" i="31"/>
  <c r="AC18" i="31"/>
  <c r="AD18" i="31"/>
  <c r="AE18" i="31"/>
  <c r="AF18" i="31"/>
  <c r="AG18" i="31"/>
  <c r="AH18" i="31"/>
  <c r="AI18" i="31"/>
  <c r="AJ18" i="31"/>
  <c r="AK18" i="31"/>
  <c r="AL18" i="31"/>
  <c r="AM18" i="31"/>
  <c r="AN18" i="31"/>
  <c r="AO18" i="31"/>
  <c r="AP18" i="31"/>
  <c r="AQ18" i="31"/>
  <c r="AR18" i="31"/>
  <c r="AS18" i="31"/>
  <c r="AT18" i="31"/>
  <c r="AU18" i="31"/>
  <c r="AV18" i="31"/>
  <c r="AW18" i="31"/>
  <c r="AX18" i="31"/>
  <c r="AY18" i="31"/>
  <c r="AZ18" i="31"/>
  <c r="BA18" i="31"/>
  <c r="BB18" i="31"/>
  <c r="BC18" i="31"/>
  <c r="BD18" i="31"/>
  <c r="BE18" i="31"/>
  <c r="BF18" i="31"/>
  <c r="BG18" i="31"/>
  <c r="BH18" i="31"/>
  <c r="BI18" i="31"/>
  <c r="BJ18" i="31"/>
  <c r="BK18" i="31"/>
  <c r="BL18" i="31"/>
  <c r="BM18" i="31"/>
  <c r="BN18" i="31"/>
  <c r="BO18" i="31"/>
  <c r="BP18" i="31"/>
  <c r="BQ18" i="31"/>
  <c r="BR18" i="31"/>
  <c r="BS18" i="31"/>
  <c r="BT18" i="31"/>
  <c r="BU18" i="31"/>
  <c r="BV18" i="31"/>
  <c r="BW18" i="31"/>
  <c r="BX18" i="31"/>
  <c r="BY18" i="31"/>
  <c r="BZ18" i="31"/>
  <c r="CA18" i="31"/>
  <c r="CB18" i="31"/>
  <c r="CC18" i="31"/>
  <c r="CD18" i="31"/>
  <c r="CE18" i="31"/>
  <c r="CF18" i="31"/>
  <c r="CG18" i="31"/>
  <c r="CH18" i="31"/>
  <c r="CI18" i="31"/>
  <c r="CJ18" i="31"/>
  <c r="CK18" i="31"/>
  <c r="CL18" i="31"/>
  <c r="CM18" i="31"/>
  <c r="CN18" i="31"/>
  <c r="CO18" i="31"/>
  <c r="CP18" i="31"/>
  <c r="CQ18" i="31"/>
  <c r="CR18" i="31"/>
  <c r="CS18" i="31"/>
  <c r="CT18" i="31"/>
  <c r="CU18" i="31"/>
  <c r="CV18" i="31"/>
  <c r="CW18" i="31"/>
  <c r="CX18" i="31"/>
  <c r="CY18" i="31"/>
  <c r="CZ18" i="31"/>
  <c r="DA18" i="31"/>
  <c r="DB18" i="31"/>
  <c r="DC18" i="31"/>
  <c r="DD18" i="31"/>
  <c r="DE18" i="31"/>
  <c r="DF18" i="31"/>
  <c r="DG18" i="31"/>
  <c r="DH18" i="31"/>
  <c r="DI18" i="31"/>
  <c r="DJ18" i="31"/>
  <c r="DK18" i="31"/>
  <c r="DL18" i="31"/>
  <c r="DM18" i="31"/>
  <c r="DN18" i="31"/>
  <c r="DO18" i="31"/>
  <c r="DP18" i="31"/>
  <c r="DQ18" i="31"/>
  <c r="DR18" i="31"/>
  <c r="DS18" i="31"/>
  <c r="DT18" i="31"/>
  <c r="DU18" i="31"/>
  <c r="DV18" i="31"/>
  <c r="DW18" i="31"/>
  <c r="DX18" i="31"/>
  <c r="DY18" i="31"/>
  <c r="DZ18" i="31"/>
  <c r="EA18" i="31"/>
  <c r="EB18" i="31"/>
  <c r="EC18" i="31"/>
  <c r="ED18" i="31"/>
  <c r="EE18" i="31"/>
  <c r="EF18" i="31"/>
  <c r="EG18" i="31"/>
  <c r="EH18" i="31"/>
  <c r="EI18" i="31"/>
  <c r="EJ18" i="31"/>
  <c r="EK18" i="31"/>
  <c r="EL18" i="31"/>
  <c r="EM18" i="31"/>
  <c r="EN18" i="31"/>
  <c r="EO18" i="31"/>
  <c r="EP18" i="31"/>
  <c r="EQ18" i="31"/>
  <c r="ER18" i="31"/>
  <c r="ES18" i="31"/>
  <c r="ET18" i="31"/>
  <c r="EU18" i="31"/>
  <c r="EV18" i="31"/>
  <c r="EW18" i="31"/>
  <c r="EX18" i="31"/>
  <c r="EY18" i="31"/>
  <c r="EZ18" i="31"/>
  <c r="B19" i="31"/>
  <c r="C19" i="31"/>
  <c r="D19" i="31"/>
  <c r="E19" i="31"/>
  <c r="F19" i="31"/>
  <c r="G19" i="31"/>
  <c r="H19" i="31"/>
  <c r="I19" i="31"/>
  <c r="J19" i="31"/>
  <c r="K19" i="31"/>
  <c r="L19" i="31"/>
  <c r="M19" i="31"/>
  <c r="N19" i="31"/>
  <c r="O19" i="31"/>
  <c r="P19" i="31"/>
  <c r="Q19" i="31"/>
  <c r="R19" i="31"/>
  <c r="S19" i="31"/>
  <c r="T19" i="31"/>
  <c r="U19" i="31"/>
  <c r="V19" i="31"/>
  <c r="W19" i="31"/>
  <c r="X19" i="31"/>
  <c r="Y19" i="31"/>
  <c r="Z19" i="31"/>
  <c r="AA19" i="31"/>
  <c r="AB19" i="31"/>
  <c r="AC19" i="31"/>
  <c r="AD19" i="31"/>
  <c r="AE19" i="31"/>
  <c r="AF19" i="31"/>
  <c r="AG19" i="31"/>
  <c r="AH19" i="31"/>
  <c r="AI19" i="31"/>
  <c r="AJ19" i="31"/>
  <c r="AK19" i="31"/>
  <c r="AL19" i="31"/>
  <c r="AM19" i="31"/>
  <c r="AN19" i="31"/>
  <c r="AO19" i="31"/>
  <c r="AP19" i="31"/>
  <c r="AQ19" i="31"/>
  <c r="AR19" i="31"/>
  <c r="AS19" i="31"/>
  <c r="AT19" i="31"/>
  <c r="AU19" i="31"/>
  <c r="AV19" i="31"/>
  <c r="AW19" i="31"/>
  <c r="AX19" i="31"/>
  <c r="AY19" i="31"/>
  <c r="AZ19" i="31"/>
  <c r="BA19" i="31"/>
  <c r="BB19" i="31"/>
  <c r="BC19" i="31"/>
  <c r="BD19" i="31"/>
  <c r="BE19" i="31"/>
  <c r="BF19" i="31"/>
  <c r="BG19" i="31"/>
  <c r="BH19" i="31"/>
  <c r="BI19" i="31"/>
  <c r="BJ19" i="31"/>
  <c r="BK19" i="31"/>
  <c r="BL19" i="31"/>
  <c r="BM19" i="31"/>
  <c r="BN19" i="31"/>
  <c r="BO19" i="31"/>
  <c r="BP19" i="31"/>
  <c r="BQ19" i="31"/>
  <c r="BR19" i="31"/>
  <c r="BS19" i="31"/>
  <c r="BT19" i="31"/>
  <c r="BU19" i="31"/>
  <c r="BV19" i="31"/>
  <c r="BW19" i="31"/>
  <c r="BX19" i="31"/>
  <c r="BY19" i="31"/>
  <c r="BZ19" i="31"/>
  <c r="CA19" i="31"/>
  <c r="CB19" i="31"/>
  <c r="CC19" i="31"/>
  <c r="CD19" i="31"/>
  <c r="CE19" i="31"/>
  <c r="CF19" i="31"/>
  <c r="CG19" i="31"/>
  <c r="CH19" i="31"/>
  <c r="CI19" i="31"/>
  <c r="CJ19" i="31"/>
  <c r="CK19" i="31"/>
  <c r="CL19" i="31"/>
  <c r="CM19" i="31"/>
  <c r="CN19" i="31"/>
  <c r="CO19" i="31"/>
  <c r="CP19" i="31"/>
  <c r="CQ19" i="31"/>
  <c r="CR19" i="31"/>
  <c r="CS19" i="31"/>
  <c r="CT19" i="31"/>
  <c r="CU19" i="31"/>
  <c r="CV19" i="31"/>
  <c r="CW19" i="31"/>
  <c r="CX19" i="31"/>
  <c r="CY19" i="31"/>
  <c r="CZ19" i="31"/>
  <c r="DA19" i="31"/>
  <c r="DB19" i="31"/>
  <c r="DC19" i="31"/>
  <c r="DD19" i="31"/>
  <c r="DE19" i="31"/>
  <c r="DF19" i="31"/>
  <c r="DG19" i="31"/>
  <c r="DH19" i="31"/>
  <c r="DI19" i="31"/>
  <c r="DJ19" i="31"/>
  <c r="DK19" i="31"/>
  <c r="DL19" i="31"/>
  <c r="DM19" i="31"/>
  <c r="DN19" i="31"/>
  <c r="DO19" i="31"/>
  <c r="DP19" i="31"/>
  <c r="DQ19" i="31"/>
  <c r="DR19" i="31"/>
  <c r="DS19" i="31"/>
  <c r="DT19" i="31"/>
  <c r="DU19" i="31"/>
  <c r="DV19" i="31"/>
  <c r="DW19" i="31"/>
  <c r="DX19" i="31"/>
  <c r="DY19" i="31"/>
  <c r="DZ19" i="31"/>
  <c r="EA19" i="31"/>
  <c r="EB19" i="31"/>
  <c r="EC19" i="31"/>
  <c r="ED19" i="31"/>
  <c r="EE19" i="31"/>
  <c r="EF19" i="31"/>
  <c r="EG19" i="31"/>
  <c r="EH19" i="31"/>
  <c r="EI19" i="31"/>
  <c r="EJ19" i="31"/>
  <c r="EK19" i="31"/>
  <c r="EL19" i="31"/>
  <c r="EM19" i="31"/>
  <c r="EN19" i="31"/>
  <c r="EO19" i="31"/>
  <c r="EP19" i="31"/>
  <c r="EQ19" i="31"/>
  <c r="ER19" i="31"/>
  <c r="ES19" i="31"/>
  <c r="ET19" i="31"/>
  <c r="EU19" i="31"/>
  <c r="EV19" i="31"/>
  <c r="EW19" i="31"/>
  <c r="EX19" i="31"/>
  <c r="EY19" i="31"/>
  <c r="EZ19" i="31"/>
  <c r="B20" i="31"/>
  <c r="C20" i="31"/>
  <c r="D20" i="31"/>
  <c r="E20" i="31"/>
  <c r="F20" i="31"/>
  <c r="G20" i="31"/>
  <c r="H20" i="31"/>
  <c r="I20" i="31"/>
  <c r="J20" i="31"/>
  <c r="K20" i="31"/>
  <c r="L20" i="31"/>
  <c r="M20" i="31"/>
  <c r="N20" i="31"/>
  <c r="O20" i="31"/>
  <c r="P20" i="31"/>
  <c r="Q20" i="31"/>
  <c r="R20" i="31"/>
  <c r="S20" i="31"/>
  <c r="T20" i="31"/>
  <c r="U20" i="31"/>
  <c r="V20" i="31"/>
  <c r="W20" i="31"/>
  <c r="X20" i="31"/>
  <c r="Y20" i="31"/>
  <c r="Z20" i="31"/>
  <c r="AA20" i="31"/>
  <c r="AB20" i="31"/>
  <c r="AC20" i="31"/>
  <c r="AD20" i="31"/>
  <c r="AE20" i="31"/>
  <c r="AF20" i="31"/>
  <c r="AG20" i="31"/>
  <c r="AH20" i="31"/>
  <c r="AI20" i="31"/>
  <c r="AJ20" i="31"/>
  <c r="AK20" i="31"/>
  <c r="AL20" i="31"/>
  <c r="AM20" i="31"/>
  <c r="AN20" i="31"/>
  <c r="AO20" i="31"/>
  <c r="AP20" i="31"/>
  <c r="AQ20" i="31"/>
  <c r="AR20" i="31"/>
  <c r="AS20" i="31"/>
  <c r="AT20" i="31"/>
  <c r="AU20" i="31"/>
  <c r="AV20" i="31"/>
  <c r="AW20" i="31"/>
  <c r="AX20" i="31"/>
  <c r="AY20" i="31"/>
  <c r="AZ20" i="31"/>
  <c r="BA20" i="31"/>
  <c r="BB20" i="31"/>
  <c r="BC20" i="31"/>
  <c r="BD20" i="31"/>
  <c r="BE20" i="31"/>
  <c r="BF20" i="31"/>
  <c r="BG20" i="31"/>
  <c r="BH20" i="31"/>
  <c r="BI20" i="31"/>
  <c r="BJ20" i="31"/>
  <c r="BK20" i="31"/>
  <c r="BL20" i="31"/>
  <c r="BM20" i="31"/>
  <c r="BN20" i="31"/>
  <c r="BO20" i="31"/>
  <c r="BP20" i="31"/>
  <c r="BQ20" i="31"/>
  <c r="BR20" i="31"/>
  <c r="BS20" i="31"/>
  <c r="BT20" i="31"/>
  <c r="BU20" i="31"/>
  <c r="BV20" i="31"/>
  <c r="BW20" i="31"/>
  <c r="BX20" i="31"/>
  <c r="BY20" i="31"/>
  <c r="BZ20" i="31"/>
  <c r="CA20" i="31"/>
  <c r="CB20" i="31"/>
  <c r="CC20" i="31"/>
  <c r="CD20" i="31"/>
  <c r="CE20" i="31"/>
  <c r="CF20" i="31"/>
  <c r="CG20" i="31"/>
  <c r="CH20" i="31"/>
  <c r="CI20" i="31"/>
  <c r="CJ20" i="31"/>
  <c r="CK20" i="31"/>
  <c r="CL20" i="31"/>
  <c r="CM20" i="31"/>
  <c r="CN20" i="31"/>
  <c r="CO20" i="31"/>
  <c r="CP20" i="31"/>
  <c r="CQ20" i="31"/>
  <c r="CR20" i="31"/>
  <c r="CS20" i="31"/>
  <c r="CT20" i="31"/>
  <c r="CU20" i="31"/>
  <c r="CV20" i="31"/>
  <c r="CW20" i="31"/>
  <c r="CX20" i="31"/>
  <c r="CY20" i="31"/>
  <c r="CZ20" i="31"/>
  <c r="DA20" i="31"/>
  <c r="DB20" i="31"/>
  <c r="DC20" i="31"/>
  <c r="DD20" i="31"/>
  <c r="DE20" i="31"/>
  <c r="DF20" i="31"/>
  <c r="DG20" i="31"/>
  <c r="DH20" i="31"/>
  <c r="DI20" i="31"/>
  <c r="DJ20" i="31"/>
  <c r="DK20" i="31"/>
  <c r="DL20" i="31"/>
  <c r="DM20" i="31"/>
  <c r="DN20" i="31"/>
  <c r="DO20" i="31"/>
  <c r="DP20" i="31"/>
  <c r="DQ20" i="31"/>
  <c r="DR20" i="31"/>
  <c r="DS20" i="31"/>
  <c r="DT20" i="31"/>
  <c r="DU20" i="31"/>
  <c r="DV20" i="31"/>
  <c r="DW20" i="31"/>
  <c r="DX20" i="31"/>
  <c r="DY20" i="31"/>
  <c r="DZ20" i="31"/>
  <c r="EA20" i="31"/>
  <c r="EB20" i="31"/>
  <c r="EC20" i="31"/>
  <c r="ED20" i="31"/>
  <c r="EE20" i="31"/>
  <c r="EF20" i="31"/>
  <c r="EG20" i="31"/>
  <c r="EH20" i="31"/>
  <c r="EI20" i="31"/>
  <c r="EJ20" i="31"/>
  <c r="EK20" i="31"/>
  <c r="EL20" i="31"/>
  <c r="EM20" i="31"/>
  <c r="EN20" i="31"/>
  <c r="EO20" i="31"/>
  <c r="EP20" i="31"/>
  <c r="EQ20" i="31"/>
  <c r="ER20" i="31"/>
  <c r="ES20" i="31"/>
  <c r="ET20" i="31"/>
  <c r="EU20" i="31"/>
  <c r="EV20" i="31"/>
  <c r="EW20" i="31"/>
  <c r="EX20" i="31"/>
  <c r="EY20" i="31"/>
  <c r="EZ20" i="31"/>
  <c r="B21" i="31"/>
  <c r="C21" i="31"/>
  <c r="D21" i="31"/>
  <c r="E21" i="31"/>
  <c r="F21" i="31"/>
  <c r="G21" i="31"/>
  <c r="H21" i="31"/>
  <c r="I21" i="31"/>
  <c r="J21" i="31"/>
  <c r="K21" i="31"/>
  <c r="L21" i="31"/>
  <c r="M21" i="31"/>
  <c r="N21" i="31"/>
  <c r="O21" i="31"/>
  <c r="P21" i="31"/>
  <c r="Q21" i="31"/>
  <c r="R21" i="31"/>
  <c r="S21" i="31"/>
  <c r="T21" i="31"/>
  <c r="U21" i="31"/>
  <c r="V21" i="31"/>
  <c r="W21" i="31"/>
  <c r="X21" i="31"/>
  <c r="Y21" i="31"/>
  <c r="Z21" i="31"/>
  <c r="AA21" i="31"/>
  <c r="AB21" i="31"/>
  <c r="AC21" i="31"/>
  <c r="AD21" i="31"/>
  <c r="AE21" i="31"/>
  <c r="AF21" i="31"/>
  <c r="AG21" i="31"/>
  <c r="AH21" i="31"/>
  <c r="AI21" i="31"/>
  <c r="AJ21" i="31"/>
  <c r="AK21" i="31"/>
  <c r="AL21" i="31"/>
  <c r="AM21" i="31"/>
  <c r="AN21" i="31"/>
  <c r="AO21" i="31"/>
  <c r="AP21" i="31"/>
  <c r="AQ21" i="31"/>
  <c r="AR21" i="31"/>
  <c r="AS21" i="31"/>
  <c r="AT21" i="31"/>
  <c r="AU21" i="31"/>
  <c r="AV21" i="31"/>
  <c r="AW21" i="31"/>
  <c r="AX21" i="31"/>
  <c r="AY21" i="31"/>
  <c r="AZ21" i="31"/>
  <c r="BA21" i="31"/>
  <c r="BB21" i="31"/>
  <c r="BC21" i="31"/>
  <c r="BD21" i="31"/>
  <c r="BE21" i="31"/>
  <c r="BF21" i="31"/>
  <c r="BG21" i="31"/>
  <c r="BH21" i="31"/>
  <c r="BI21" i="31"/>
  <c r="BJ21" i="31"/>
  <c r="BK21" i="31"/>
  <c r="BL21" i="31"/>
  <c r="BM21" i="31"/>
  <c r="BN21" i="31"/>
  <c r="BO21" i="31"/>
  <c r="BP21" i="31"/>
  <c r="BQ21" i="31"/>
  <c r="BR21" i="31"/>
  <c r="BS21" i="31"/>
  <c r="BT21" i="31"/>
  <c r="BU21" i="31"/>
  <c r="BV21" i="31"/>
  <c r="BW21" i="31"/>
  <c r="BX21" i="31"/>
  <c r="BY21" i="31"/>
  <c r="BZ21" i="31"/>
  <c r="CA21" i="31"/>
  <c r="CB21" i="31"/>
  <c r="CC21" i="31"/>
  <c r="CD21" i="31"/>
  <c r="CE21" i="31"/>
  <c r="CF21" i="31"/>
  <c r="CG21" i="31"/>
  <c r="CH21" i="31"/>
  <c r="CI21" i="31"/>
  <c r="CJ21" i="31"/>
  <c r="CK21" i="31"/>
  <c r="CL21" i="31"/>
  <c r="CM21" i="31"/>
  <c r="CN21" i="31"/>
  <c r="CO21" i="31"/>
  <c r="CP21" i="31"/>
  <c r="CQ21" i="31"/>
  <c r="CR21" i="31"/>
  <c r="CS21" i="31"/>
  <c r="CT21" i="31"/>
  <c r="CU21" i="31"/>
  <c r="CV21" i="31"/>
  <c r="CW21" i="31"/>
  <c r="CX21" i="31"/>
  <c r="CY21" i="31"/>
  <c r="CZ21" i="31"/>
  <c r="DA21" i="31"/>
  <c r="DB21" i="31"/>
  <c r="DC21" i="31"/>
  <c r="DD21" i="31"/>
  <c r="DE21" i="31"/>
  <c r="DF21" i="31"/>
  <c r="DG21" i="31"/>
  <c r="DH21" i="31"/>
  <c r="DI21" i="31"/>
  <c r="DJ21" i="31"/>
  <c r="DK21" i="31"/>
  <c r="DL21" i="31"/>
  <c r="DM21" i="31"/>
  <c r="DN21" i="31"/>
  <c r="DO21" i="31"/>
  <c r="DP21" i="31"/>
  <c r="DQ21" i="31"/>
  <c r="DR21" i="31"/>
  <c r="DS21" i="31"/>
  <c r="DT21" i="31"/>
  <c r="DU21" i="31"/>
  <c r="DV21" i="31"/>
  <c r="DW21" i="31"/>
  <c r="DX21" i="31"/>
  <c r="DY21" i="31"/>
  <c r="DZ21" i="31"/>
  <c r="EA21" i="31"/>
  <c r="EB21" i="31"/>
  <c r="EC21" i="31"/>
  <c r="ED21" i="31"/>
  <c r="EE21" i="31"/>
  <c r="EF21" i="31"/>
  <c r="EG21" i="31"/>
  <c r="EH21" i="31"/>
  <c r="EI21" i="31"/>
  <c r="EJ21" i="31"/>
  <c r="EK21" i="31"/>
  <c r="EL21" i="31"/>
  <c r="EM21" i="31"/>
  <c r="EN21" i="31"/>
  <c r="EO21" i="31"/>
  <c r="EP21" i="31"/>
  <c r="EQ21" i="31"/>
  <c r="ER21" i="31"/>
  <c r="ES21" i="31"/>
  <c r="ET21" i="31"/>
  <c r="EU21" i="31"/>
  <c r="EV21" i="31"/>
  <c r="EW21" i="31"/>
  <c r="EX21" i="31"/>
  <c r="EY21" i="31"/>
  <c r="EZ21" i="31"/>
  <c r="B22" i="31"/>
  <c r="C22" i="31"/>
  <c r="D22" i="31"/>
  <c r="FC22" i="31" s="1"/>
  <c r="E22" i="31"/>
  <c r="F22" i="31"/>
  <c r="G22" i="31"/>
  <c r="H22" i="31"/>
  <c r="I22" i="31"/>
  <c r="J22" i="31"/>
  <c r="K22" i="31"/>
  <c r="L22" i="31"/>
  <c r="M22" i="31"/>
  <c r="N22" i="31"/>
  <c r="O22" i="31"/>
  <c r="P22" i="31"/>
  <c r="Q22" i="31"/>
  <c r="R22" i="31"/>
  <c r="S22" i="31"/>
  <c r="T22" i="31"/>
  <c r="U22" i="31"/>
  <c r="V22" i="31"/>
  <c r="W22" i="31"/>
  <c r="X22" i="31"/>
  <c r="Y22" i="31"/>
  <c r="Z22" i="31"/>
  <c r="AA22" i="31"/>
  <c r="AB22" i="31"/>
  <c r="AC22" i="31"/>
  <c r="AD22" i="31"/>
  <c r="AE22" i="31"/>
  <c r="AF22" i="31"/>
  <c r="AG22" i="31"/>
  <c r="AH22" i="31"/>
  <c r="AI22" i="31"/>
  <c r="AJ22" i="31"/>
  <c r="AK22" i="31"/>
  <c r="AL22" i="31"/>
  <c r="AM22" i="31"/>
  <c r="AN22" i="31"/>
  <c r="AO22" i="31"/>
  <c r="AP22" i="31"/>
  <c r="AQ22" i="31"/>
  <c r="AR22" i="31"/>
  <c r="AS22" i="31"/>
  <c r="AT22" i="31"/>
  <c r="AU22" i="31"/>
  <c r="AV22" i="31"/>
  <c r="AW22" i="31"/>
  <c r="AX22" i="31"/>
  <c r="AY22" i="31"/>
  <c r="AZ22" i="31"/>
  <c r="BA22" i="31"/>
  <c r="BB22" i="31"/>
  <c r="BC22" i="31"/>
  <c r="BD22" i="31"/>
  <c r="BE22" i="31"/>
  <c r="BF22" i="31"/>
  <c r="BG22" i="31"/>
  <c r="BH22" i="31"/>
  <c r="BI22" i="31"/>
  <c r="BJ22" i="31"/>
  <c r="BK22" i="31"/>
  <c r="BL22" i="31"/>
  <c r="BM22" i="31"/>
  <c r="BN22" i="31"/>
  <c r="BO22" i="31"/>
  <c r="BP22" i="31"/>
  <c r="BQ22" i="31"/>
  <c r="BR22" i="31"/>
  <c r="BS22" i="31"/>
  <c r="BT22" i="31"/>
  <c r="BU22" i="31"/>
  <c r="BV22" i="31"/>
  <c r="BW22" i="31"/>
  <c r="BX22" i="31"/>
  <c r="BY22" i="31"/>
  <c r="BZ22" i="31"/>
  <c r="CA22" i="31"/>
  <c r="CB22" i="31"/>
  <c r="CC22" i="31"/>
  <c r="CD22" i="31"/>
  <c r="CE22" i="31"/>
  <c r="CF22" i="31"/>
  <c r="CG22" i="31"/>
  <c r="CH22" i="31"/>
  <c r="CI22" i="31"/>
  <c r="CJ22" i="31"/>
  <c r="CK22" i="31"/>
  <c r="CL22" i="31"/>
  <c r="CM22" i="31"/>
  <c r="CN22" i="31"/>
  <c r="CO22" i="31"/>
  <c r="CP22" i="31"/>
  <c r="CQ22" i="31"/>
  <c r="CR22" i="31"/>
  <c r="CS22" i="31"/>
  <c r="CT22" i="31"/>
  <c r="CU22" i="31"/>
  <c r="CV22" i="31"/>
  <c r="CW22" i="31"/>
  <c r="CX22" i="31"/>
  <c r="CY22" i="31"/>
  <c r="CZ22" i="31"/>
  <c r="DA22" i="31"/>
  <c r="DB22" i="31"/>
  <c r="DC22" i="31"/>
  <c r="DD22" i="31"/>
  <c r="DE22" i="31"/>
  <c r="DF22" i="31"/>
  <c r="DG22" i="31"/>
  <c r="DH22" i="31"/>
  <c r="DI22" i="31"/>
  <c r="DJ22" i="31"/>
  <c r="DK22" i="31"/>
  <c r="DL22" i="31"/>
  <c r="DM22" i="31"/>
  <c r="DN22" i="31"/>
  <c r="DO22" i="31"/>
  <c r="DP22" i="31"/>
  <c r="DQ22" i="31"/>
  <c r="DR22" i="31"/>
  <c r="DS22" i="31"/>
  <c r="DT22" i="31"/>
  <c r="DU22" i="31"/>
  <c r="DV22" i="31"/>
  <c r="DW22" i="31"/>
  <c r="DX22" i="31"/>
  <c r="DY22" i="31"/>
  <c r="DZ22" i="31"/>
  <c r="EA22" i="31"/>
  <c r="EB22" i="31"/>
  <c r="EC22" i="31"/>
  <c r="ED22" i="31"/>
  <c r="EE22" i="31"/>
  <c r="EF22" i="31"/>
  <c r="EG22" i="31"/>
  <c r="EH22" i="31"/>
  <c r="EI22" i="31"/>
  <c r="EJ22" i="31"/>
  <c r="EK22" i="31"/>
  <c r="EL22" i="31"/>
  <c r="EM22" i="31"/>
  <c r="EN22" i="31"/>
  <c r="EO22" i="31"/>
  <c r="EP22" i="31"/>
  <c r="EQ22" i="31"/>
  <c r="ER22" i="31"/>
  <c r="ES22" i="31"/>
  <c r="ET22" i="31"/>
  <c r="EU22" i="31"/>
  <c r="EV22" i="31"/>
  <c r="EW22" i="31"/>
  <c r="EX22" i="31"/>
  <c r="EY22" i="31"/>
  <c r="EZ22" i="31"/>
  <c r="B23" i="31"/>
  <c r="C23" i="31"/>
  <c r="D23" i="31"/>
  <c r="E23" i="31"/>
  <c r="F23" i="31"/>
  <c r="G23" i="31"/>
  <c r="H23" i="31"/>
  <c r="I23" i="31"/>
  <c r="J23" i="31"/>
  <c r="K23" i="31"/>
  <c r="L23" i="31"/>
  <c r="M23" i="31"/>
  <c r="N23" i="31"/>
  <c r="O23" i="31"/>
  <c r="P23" i="31"/>
  <c r="Q23" i="31"/>
  <c r="R23" i="31"/>
  <c r="S23" i="31"/>
  <c r="T23" i="31"/>
  <c r="U23" i="31"/>
  <c r="V23" i="31"/>
  <c r="W23" i="31"/>
  <c r="X23" i="31"/>
  <c r="Y23" i="31"/>
  <c r="Z23" i="31"/>
  <c r="AA23" i="31"/>
  <c r="AB23" i="31"/>
  <c r="AC23" i="31"/>
  <c r="AD23" i="31"/>
  <c r="AE23" i="31"/>
  <c r="AF23" i="31"/>
  <c r="AG23" i="31"/>
  <c r="AH23" i="31"/>
  <c r="AI23" i="31"/>
  <c r="AJ23" i="31"/>
  <c r="AK23" i="31"/>
  <c r="AL23" i="31"/>
  <c r="AM23" i="31"/>
  <c r="AN23" i="31"/>
  <c r="AO23" i="31"/>
  <c r="AP23" i="31"/>
  <c r="AQ23" i="31"/>
  <c r="AR23" i="31"/>
  <c r="AS23" i="31"/>
  <c r="AT23" i="31"/>
  <c r="AU23" i="31"/>
  <c r="AV23" i="31"/>
  <c r="AW23" i="31"/>
  <c r="AX23" i="31"/>
  <c r="AY23" i="31"/>
  <c r="AZ23" i="31"/>
  <c r="BA23" i="31"/>
  <c r="BB23" i="31"/>
  <c r="BC23" i="31"/>
  <c r="BD23" i="31"/>
  <c r="BE23" i="31"/>
  <c r="BF23" i="31"/>
  <c r="BG23" i="31"/>
  <c r="BH23" i="31"/>
  <c r="BI23" i="31"/>
  <c r="BJ23" i="31"/>
  <c r="BK23" i="31"/>
  <c r="BL23" i="31"/>
  <c r="BM23" i="31"/>
  <c r="BN23" i="31"/>
  <c r="BO23" i="31"/>
  <c r="BP23" i="31"/>
  <c r="BQ23" i="31"/>
  <c r="BR23" i="31"/>
  <c r="BS23" i="31"/>
  <c r="BT23" i="31"/>
  <c r="BU23" i="31"/>
  <c r="BV23" i="31"/>
  <c r="BW23" i="31"/>
  <c r="BX23" i="31"/>
  <c r="BY23" i="31"/>
  <c r="BZ23" i="31"/>
  <c r="CA23" i="31"/>
  <c r="CB23" i="31"/>
  <c r="CC23" i="31"/>
  <c r="CD23" i="31"/>
  <c r="CE23" i="31"/>
  <c r="CF23" i="31"/>
  <c r="CG23" i="31"/>
  <c r="CH23" i="31"/>
  <c r="CI23" i="31"/>
  <c r="CJ23" i="31"/>
  <c r="CK23" i="31"/>
  <c r="CL23" i="31"/>
  <c r="CM23" i="31"/>
  <c r="CN23" i="31"/>
  <c r="CO23" i="31"/>
  <c r="CP23" i="31"/>
  <c r="CQ23" i="31"/>
  <c r="CR23" i="31"/>
  <c r="CS23" i="31"/>
  <c r="CT23" i="31"/>
  <c r="CU23" i="31"/>
  <c r="CV23" i="31"/>
  <c r="CW23" i="31"/>
  <c r="CX23" i="31"/>
  <c r="CY23" i="31"/>
  <c r="CZ23" i="31"/>
  <c r="DA23" i="31"/>
  <c r="DB23" i="31"/>
  <c r="DC23" i="31"/>
  <c r="DD23" i="31"/>
  <c r="DE23" i="31"/>
  <c r="DF23" i="31"/>
  <c r="DG23" i="31"/>
  <c r="DH23" i="31"/>
  <c r="DI23" i="31"/>
  <c r="DJ23" i="31"/>
  <c r="DK23" i="31"/>
  <c r="DL23" i="31"/>
  <c r="DM23" i="31"/>
  <c r="DN23" i="31"/>
  <c r="DO23" i="31"/>
  <c r="DP23" i="31"/>
  <c r="DQ23" i="31"/>
  <c r="DR23" i="31"/>
  <c r="DS23" i="31"/>
  <c r="DT23" i="31"/>
  <c r="DU23" i="31"/>
  <c r="DV23" i="31"/>
  <c r="DW23" i="31"/>
  <c r="DX23" i="31"/>
  <c r="DY23" i="31"/>
  <c r="DZ23" i="31"/>
  <c r="EA23" i="31"/>
  <c r="EB23" i="31"/>
  <c r="EC23" i="31"/>
  <c r="ED23" i="31"/>
  <c r="EE23" i="31"/>
  <c r="EF23" i="31"/>
  <c r="EG23" i="31"/>
  <c r="EH23" i="31"/>
  <c r="EI23" i="31"/>
  <c r="EJ23" i="31"/>
  <c r="EK23" i="31"/>
  <c r="EL23" i="31"/>
  <c r="EM23" i="31"/>
  <c r="EN23" i="31"/>
  <c r="EO23" i="31"/>
  <c r="EP23" i="31"/>
  <c r="EQ23" i="31"/>
  <c r="ER23" i="31"/>
  <c r="ES23" i="31"/>
  <c r="ET23" i="31"/>
  <c r="EU23" i="31"/>
  <c r="EV23" i="31"/>
  <c r="EW23" i="31"/>
  <c r="EX23" i="31"/>
  <c r="EY23" i="31"/>
  <c r="EZ23" i="31"/>
  <c r="B24" i="31"/>
  <c r="FC24" i="31" s="1"/>
  <c r="C24" i="31"/>
  <c r="D24" i="31"/>
  <c r="E24" i="31"/>
  <c r="F24" i="31"/>
  <c r="G24" i="31"/>
  <c r="H24" i="31"/>
  <c r="I24" i="31"/>
  <c r="J24" i="31"/>
  <c r="K24" i="31"/>
  <c r="L24" i="31"/>
  <c r="M24" i="31"/>
  <c r="N24" i="31"/>
  <c r="O24" i="31"/>
  <c r="P24" i="31"/>
  <c r="Q24" i="31"/>
  <c r="R24" i="31"/>
  <c r="S24" i="31"/>
  <c r="T24" i="31"/>
  <c r="U24" i="31"/>
  <c r="V24" i="31"/>
  <c r="W24" i="31"/>
  <c r="X24" i="31"/>
  <c r="Y24" i="31"/>
  <c r="Z24" i="31"/>
  <c r="AA24" i="31"/>
  <c r="AB24" i="31"/>
  <c r="AC24" i="31"/>
  <c r="AD24" i="31"/>
  <c r="AE24" i="31"/>
  <c r="AF24" i="31"/>
  <c r="AG24" i="31"/>
  <c r="AH24" i="31"/>
  <c r="AI24" i="31"/>
  <c r="AJ24" i="31"/>
  <c r="AK24" i="31"/>
  <c r="AL24" i="31"/>
  <c r="AM24" i="31"/>
  <c r="AN24" i="31"/>
  <c r="AO24" i="31"/>
  <c r="AP24" i="31"/>
  <c r="AQ24" i="31"/>
  <c r="AR24" i="31"/>
  <c r="AS24" i="31"/>
  <c r="AT24" i="31"/>
  <c r="AU24" i="31"/>
  <c r="AV24" i="31"/>
  <c r="AW24" i="31"/>
  <c r="AX24" i="31"/>
  <c r="AY24" i="31"/>
  <c r="AZ24" i="31"/>
  <c r="BA24" i="31"/>
  <c r="BB24" i="31"/>
  <c r="BC24" i="31"/>
  <c r="BD24" i="31"/>
  <c r="BE24" i="31"/>
  <c r="BF24" i="31"/>
  <c r="BG24" i="31"/>
  <c r="BH24" i="31"/>
  <c r="BI24" i="31"/>
  <c r="BJ24" i="31"/>
  <c r="BK24" i="31"/>
  <c r="BL24" i="31"/>
  <c r="BM24" i="31"/>
  <c r="BN24" i="31"/>
  <c r="BO24" i="31"/>
  <c r="BP24" i="31"/>
  <c r="BQ24" i="31"/>
  <c r="BR24" i="31"/>
  <c r="BS24" i="31"/>
  <c r="BT24" i="31"/>
  <c r="BU24" i="31"/>
  <c r="BV24" i="31"/>
  <c r="BW24" i="31"/>
  <c r="BX24" i="31"/>
  <c r="BY24" i="31"/>
  <c r="BZ24" i="31"/>
  <c r="CA24" i="31"/>
  <c r="CB24" i="31"/>
  <c r="CC24" i="31"/>
  <c r="CD24" i="31"/>
  <c r="CE24" i="31"/>
  <c r="CF24" i="31"/>
  <c r="CG24" i="31"/>
  <c r="CH24" i="31"/>
  <c r="CI24" i="31"/>
  <c r="CJ24" i="31"/>
  <c r="CK24" i="31"/>
  <c r="CL24" i="31"/>
  <c r="CM24" i="31"/>
  <c r="CN24" i="31"/>
  <c r="CO24" i="31"/>
  <c r="CP24" i="31"/>
  <c r="CQ24" i="31"/>
  <c r="CR24" i="31"/>
  <c r="CS24" i="31"/>
  <c r="CT24" i="31"/>
  <c r="CU24" i="31"/>
  <c r="CV24" i="31"/>
  <c r="CW24" i="31"/>
  <c r="CX24" i="31"/>
  <c r="CY24" i="31"/>
  <c r="CZ24" i="31"/>
  <c r="DA24" i="31"/>
  <c r="DB24" i="31"/>
  <c r="DC24" i="31"/>
  <c r="DD24" i="31"/>
  <c r="DE24" i="31"/>
  <c r="DF24" i="31"/>
  <c r="DG24" i="31"/>
  <c r="DH24" i="31"/>
  <c r="DI24" i="31"/>
  <c r="DJ24" i="31"/>
  <c r="DK24" i="31"/>
  <c r="DL24" i="31"/>
  <c r="DM24" i="31"/>
  <c r="DN24" i="31"/>
  <c r="DO24" i="31"/>
  <c r="DP24" i="31"/>
  <c r="DQ24" i="31"/>
  <c r="DR24" i="31"/>
  <c r="DS24" i="31"/>
  <c r="DT24" i="31"/>
  <c r="DU24" i="31"/>
  <c r="DV24" i="31"/>
  <c r="DW24" i="31"/>
  <c r="DX24" i="31"/>
  <c r="DY24" i="31"/>
  <c r="DZ24" i="31"/>
  <c r="EA24" i="31"/>
  <c r="EB24" i="31"/>
  <c r="EC24" i="31"/>
  <c r="ED24" i="31"/>
  <c r="EE24" i="31"/>
  <c r="EF24" i="31"/>
  <c r="EG24" i="31"/>
  <c r="EH24" i="31"/>
  <c r="EI24" i="31"/>
  <c r="EJ24" i="31"/>
  <c r="EK24" i="31"/>
  <c r="EL24" i="31"/>
  <c r="EM24" i="31"/>
  <c r="EN24" i="31"/>
  <c r="EO24" i="31"/>
  <c r="EP24" i="31"/>
  <c r="EQ24" i="31"/>
  <c r="ER24" i="31"/>
  <c r="ES24" i="31"/>
  <c r="ET24" i="31"/>
  <c r="EU24" i="31"/>
  <c r="EV24" i="31"/>
  <c r="EW24" i="31"/>
  <c r="EX24" i="31"/>
  <c r="EY24" i="31"/>
  <c r="EZ24" i="31"/>
  <c r="B25" i="31"/>
  <c r="C25" i="31"/>
  <c r="D25" i="31"/>
  <c r="E25" i="31"/>
  <c r="F25" i="31"/>
  <c r="G25" i="31"/>
  <c r="H25" i="31"/>
  <c r="I25" i="31"/>
  <c r="J25" i="31"/>
  <c r="K25" i="31"/>
  <c r="L25" i="31"/>
  <c r="M25" i="31"/>
  <c r="N25" i="31"/>
  <c r="O25" i="31"/>
  <c r="P25" i="31"/>
  <c r="Q25" i="31"/>
  <c r="R25" i="31"/>
  <c r="S25" i="31"/>
  <c r="T25" i="31"/>
  <c r="U25" i="31"/>
  <c r="V25" i="31"/>
  <c r="W25" i="31"/>
  <c r="X25" i="31"/>
  <c r="Y25" i="31"/>
  <c r="Z25" i="31"/>
  <c r="AA25" i="31"/>
  <c r="AB25" i="31"/>
  <c r="AC25" i="31"/>
  <c r="AD25" i="31"/>
  <c r="AE25" i="31"/>
  <c r="AF25" i="31"/>
  <c r="AG25" i="31"/>
  <c r="AH25" i="31"/>
  <c r="AI25" i="31"/>
  <c r="AJ25" i="31"/>
  <c r="AK25" i="31"/>
  <c r="AL25" i="31"/>
  <c r="AM25" i="31"/>
  <c r="AN25" i="31"/>
  <c r="AO25" i="31"/>
  <c r="AP25" i="31"/>
  <c r="AQ25" i="31"/>
  <c r="AR25" i="31"/>
  <c r="AS25" i="31"/>
  <c r="AT25" i="31"/>
  <c r="AU25" i="31"/>
  <c r="AV25" i="31"/>
  <c r="AW25" i="31"/>
  <c r="AX25" i="31"/>
  <c r="AY25" i="31"/>
  <c r="AZ25" i="31"/>
  <c r="BA25" i="31"/>
  <c r="BB25" i="31"/>
  <c r="BC25" i="31"/>
  <c r="BD25" i="31"/>
  <c r="BE25" i="31"/>
  <c r="BF25" i="31"/>
  <c r="BG25" i="31"/>
  <c r="BH25" i="31"/>
  <c r="BI25" i="31"/>
  <c r="BJ25" i="31"/>
  <c r="BK25" i="31"/>
  <c r="BL25" i="31"/>
  <c r="BM25" i="31"/>
  <c r="BN25" i="31"/>
  <c r="BO25" i="31"/>
  <c r="BP25" i="31"/>
  <c r="BQ25" i="31"/>
  <c r="BR25" i="31"/>
  <c r="BS25" i="31"/>
  <c r="BT25" i="31"/>
  <c r="BU25" i="31"/>
  <c r="BV25" i="31"/>
  <c r="BW25" i="31"/>
  <c r="BX25" i="31"/>
  <c r="BY25" i="31"/>
  <c r="BZ25" i="31"/>
  <c r="CA25" i="31"/>
  <c r="CB25" i="31"/>
  <c r="CC25" i="31"/>
  <c r="CD25" i="31"/>
  <c r="CE25" i="31"/>
  <c r="CF25" i="31"/>
  <c r="CG25" i="31"/>
  <c r="CH25" i="31"/>
  <c r="CI25" i="31"/>
  <c r="CJ25" i="31"/>
  <c r="CK25" i="31"/>
  <c r="CL25" i="31"/>
  <c r="CM25" i="31"/>
  <c r="CN25" i="31"/>
  <c r="CO25" i="31"/>
  <c r="CP25" i="31"/>
  <c r="CQ25" i="31"/>
  <c r="CR25" i="31"/>
  <c r="CS25" i="31"/>
  <c r="CT25" i="31"/>
  <c r="CU25" i="31"/>
  <c r="CV25" i="31"/>
  <c r="CW25" i="31"/>
  <c r="CX25" i="31"/>
  <c r="CY25" i="31"/>
  <c r="CZ25" i="31"/>
  <c r="DA25" i="31"/>
  <c r="DB25" i="31"/>
  <c r="DC25" i="31"/>
  <c r="DD25" i="31"/>
  <c r="DE25" i="31"/>
  <c r="DF25" i="31"/>
  <c r="DG25" i="31"/>
  <c r="DH25" i="31"/>
  <c r="DI25" i="31"/>
  <c r="DJ25" i="31"/>
  <c r="DK25" i="31"/>
  <c r="DL25" i="31"/>
  <c r="DM25" i="31"/>
  <c r="DN25" i="31"/>
  <c r="DO25" i="31"/>
  <c r="DP25" i="31"/>
  <c r="DQ25" i="31"/>
  <c r="DR25" i="31"/>
  <c r="DS25" i="31"/>
  <c r="DT25" i="31"/>
  <c r="DU25" i="31"/>
  <c r="DV25" i="31"/>
  <c r="DW25" i="31"/>
  <c r="DX25" i="31"/>
  <c r="DY25" i="31"/>
  <c r="DZ25" i="31"/>
  <c r="EA25" i="31"/>
  <c r="EB25" i="31"/>
  <c r="EC25" i="31"/>
  <c r="ED25" i="31"/>
  <c r="EE25" i="31"/>
  <c r="EF25" i="31"/>
  <c r="EG25" i="31"/>
  <c r="EH25" i="31"/>
  <c r="EI25" i="31"/>
  <c r="EJ25" i="31"/>
  <c r="EK25" i="31"/>
  <c r="EL25" i="31"/>
  <c r="EM25" i="31"/>
  <c r="EN25" i="31"/>
  <c r="EO25" i="31"/>
  <c r="EP25" i="31"/>
  <c r="EQ25" i="31"/>
  <c r="ER25" i="31"/>
  <c r="ES25" i="31"/>
  <c r="ET25" i="31"/>
  <c r="EU25" i="31"/>
  <c r="EV25" i="31"/>
  <c r="EW25" i="31"/>
  <c r="EX25" i="31"/>
  <c r="EY25" i="31"/>
  <c r="EZ25" i="31"/>
  <c r="B26" i="31"/>
  <c r="C26" i="31"/>
  <c r="D26" i="31"/>
  <c r="FC26" i="31" s="1"/>
  <c r="E26" i="31"/>
  <c r="F26" i="31"/>
  <c r="G26" i="31"/>
  <c r="H26" i="31"/>
  <c r="I26" i="31"/>
  <c r="J26" i="31"/>
  <c r="K26" i="31"/>
  <c r="L26" i="31"/>
  <c r="M26" i="31"/>
  <c r="N26" i="31"/>
  <c r="O26" i="31"/>
  <c r="P26" i="31"/>
  <c r="Q26" i="31"/>
  <c r="R26" i="31"/>
  <c r="S26" i="31"/>
  <c r="T26" i="31"/>
  <c r="U26" i="31"/>
  <c r="V26" i="31"/>
  <c r="W26" i="31"/>
  <c r="X26" i="31"/>
  <c r="Y26" i="31"/>
  <c r="Z26" i="31"/>
  <c r="AA26" i="31"/>
  <c r="AB26" i="31"/>
  <c r="AC26" i="31"/>
  <c r="AD26" i="31"/>
  <c r="AE26" i="31"/>
  <c r="AF26" i="31"/>
  <c r="AG26" i="31"/>
  <c r="AH26" i="31"/>
  <c r="AI26" i="31"/>
  <c r="AJ26" i="31"/>
  <c r="AK26" i="31"/>
  <c r="AL26" i="31"/>
  <c r="AM26" i="31"/>
  <c r="AN26" i="31"/>
  <c r="AO26" i="31"/>
  <c r="AP26" i="31"/>
  <c r="AQ26" i="31"/>
  <c r="AR26" i="31"/>
  <c r="AS26" i="31"/>
  <c r="AT26" i="31"/>
  <c r="AU26" i="31"/>
  <c r="AV26" i="31"/>
  <c r="AW26" i="31"/>
  <c r="AX26" i="31"/>
  <c r="AY26" i="31"/>
  <c r="AZ26" i="31"/>
  <c r="BA26" i="31"/>
  <c r="BB26" i="31"/>
  <c r="BC26" i="31"/>
  <c r="BD26" i="31"/>
  <c r="BE26" i="31"/>
  <c r="BF26" i="31"/>
  <c r="BG26" i="31"/>
  <c r="BH26" i="31"/>
  <c r="BI26" i="31"/>
  <c r="BJ26" i="31"/>
  <c r="BK26" i="31"/>
  <c r="BL26" i="31"/>
  <c r="BM26" i="31"/>
  <c r="BN26" i="31"/>
  <c r="BO26" i="31"/>
  <c r="BP26" i="31"/>
  <c r="BQ26" i="31"/>
  <c r="BR26" i="31"/>
  <c r="BS26" i="31"/>
  <c r="BT26" i="31"/>
  <c r="BU26" i="31"/>
  <c r="BV26" i="31"/>
  <c r="BW26" i="31"/>
  <c r="BX26" i="31"/>
  <c r="BY26" i="31"/>
  <c r="BZ26" i="31"/>
  <c r="CA26" i="31"/>
  <c r="CB26" i="31"/>
  <c r="CC26" i="31"/>
  <c r="CD26" i="31"/>
  <c r="CE26" i="31"/>
  <c r="CF26" i="31"/>
  <c r="CG26" i="31"/>
  <c r="CH26" i="31"/>
  <c r="CI26" i="31"/>
  <c r="CJ26" i="31"/>
  <c r="CK26" i="31"/>
  <c r="CL26" i="31"/>
  <c r="CM26" i="31"/>
  <c r="CN26" i="31"/>
  <c r="CO26" i="31"/>
  <c r="CP26" i="31"/>
  <c r="CQ26" i="31"/>
  <c r="CR26" i="31"/>
  <c r="CS26" i="31"/>
  <c r="CT26" i="31"/>
  <c r="CU26" i="31"/>
  <c r="CV26" i="31"/>
  <c r="CW26" i="31"/>
  <c r="CX26" i="31"/>
  <c r="CY26" i="31"/>
  <c r="CZ26" i="31"/>
  <c r="DA26" i="31"/>
  <c r="DB26" i="31"/>
  <c r="DC26" i="31"/>
  <c r="DD26" i="31"/>
  <c r="DE26" i="31"/>
  <c r="DF26" i="31"/>
  <c r="DG26" i="31"/>
  <c r="DH26" i="31"/>
  <c r="DI26" i="31"/>
  <c r="DJ26" i="31"/>
  <c r="DK26" i="31"/>
  <c r="DL26" i="31"/>
  <c r="DM26" i="31"/>
  <c r="DN26" i="31"/>
  <c r="DO26" i="31"/>
  <c r="DP26" i="31"/>
  <c r="DQ26" i="31"/>
  <c r="DR26" i="31"/>
  <c r="DS26" i="31"/>
  <c r="DT26" i="31"/>
  <c r="DU26" i="31"/>
  <c r="DV26" i="31"/>
  <c r="DW26" i="31"/>
  <c r="DX26" i="31"/>
  <c r="DY26" i="31"/>
  <c r="DZ26" i="31"/>
  <c r="EA26" i="31"/>
  <c r="EB26" i="31"/>
  <c r="EC26" i="31"/>
  <c r="ED26" i="31"/>
  <c r="EE26" i="31"/>
  <c r="EF26" i="31"/>
  <c r="EG26" i="31"/>
  <c r="EH26" i="31"/>
  <c r="EI26" i="31"/>
  <c r="EJ26" i="31"/>
  <c r="EK26" i="31"/>
  <c r="EL26" i="31"/>
  <c r="EM26" i="31"/>
  <c r="EN26" i="31"/>
  <c r="EO26" i="31"/>
  <c r="EP26" i="31"/>
  <c r="EQ26" i="31"/>
  <c r="ER26" i="31"/>
  <c r="ES26" i="31"/>
  <c r="ET26" i="31"/>
  <c r="EU26" i="31"/>
  <c r="EV26" i="31"/>
  <c r="EW26" i="31"/>
  <c r="EX26" i="31"/>
  <c r="EY26" i="31"/>
  <c r="EZ26" i="31"/>
  <c r="B27" i="31"/>
  <c r="C27" i="31"/>
  <c r="D27" i="31"/>
  <c r="E27" i="31"/>
  <c r="F27" i="31"/>
  <c r="G27" i="31"/>
  <c r="H27" i="31"/>
  <c r="I27" i="31"/>
  <c r="J27" i="31"/>
  <c r="K27" i="31"/>
  <c r="L27" i="31"/>
  <c r="M27" i="31"/>
  <c r="N27" i="31"/>
  <c r="O27" i="31"/>
  <c r="P27" i="31"/>
  <c r="Q27" i="31"/>
  <c r="R27" i="31"/>
  <c r="S27" i="31"/>
  <c r="T27" i="31"/>
  <c r="U27" i="31"/>
  <c r="V27" i="31"/>
  <c r="W27" i="31"/>
  <c r="X27" i="31"/>
  <c r="Y27" i="31"/>
  <c r="Z27" i="31"/>
  <c r="AA27" i="31"/>
  <c r="AB27" i="31"/>
  <c r="AC27" i="31"/>
  <c r="AD27" i="31"/>
  <c r="AE27" i="31"/>
  <c r="AF27" i="31"/>
  <c r="AG27" i="31"/>
  <c r="AH27" i="31"/>
  <c r="AI27" i="31"/>
  <c r="AJ27" i="31"/>
  <c r="AK27" i="31"/>
  <c r="AL27" i="31"/>
  <c r="AM27" i="31"/>
  <c r="AN27" i="31"/>
  <c r="AO27" i="31"/>
  <c r="AP27" i="31"/>
  <c r="AQ27" i="31"/>
  <c r="AR27" i="31"/>
  <c r="AS27" i="31"/>
  <c r="AT27" i="31"/>
  <c r="AU27" i="31"/>
  <c r="AV27" i="31"/>
  <c r="AW27" i="31"/>
  <c r="AX27" i="31"/>
  <c r="AY27" i="31"/>
  <c r="AZ27" i="31"/>
  <c r="BA27" i="31"/>
  <c r="BB27" i="31"/>
  <c r="BC27" i="31"/>
  <c r="BD27" i="31"/>
  <c r="BE27" i="31"/>
  <c r="BF27" i="31"/>
  <c r="BG27" i="31"/>
  <c r="BH27" i="31"/>
  <c r="BI27" i="31"/>
  <c r="BJ27" i="31"/>
  <c r="BK27" i="31"/>
  <c r="BL27" i="31"/>
  <c r="BM27" i="31"/>
  <c r="BN27" i="31"/>
  <c r="BO27" i="31"/>
  <c r="BP27" i="31"/>
  <c r="BQ27" i="31"/>
  <c r="BR27" i="31"/>
  <c r="BS27" i="31"/>
  <c r="BT27" i="31"/>
  <c r="BU27" i="31"/>
  <c r="BV27" i="31"/>
  <c r="BW27" i="31"/>
  <c r="BX27" i="31"/>
  <c r="BY27" i="31"/>
  <c r="BZ27" i="31"/>
  <c r="CA27" i="31"/>
  <c r="CB27" i="31"/>
  <c r="CC27" i="31"/>
  <c r="CD27" i="31"/>
  <c r="CE27" i="31"/>
  <c r="CF27" i="31"/>
  <c r="CG27" i="31"/>
  <c r="CH27" i="31"/>
  <c r="CI27" i="31"/>
  <c r="CJ27" i="31"/>
  <c r="CK27" i="31"/>
  <c r="CL27" i="31"/>
  <c r="CM27" i="31"/>
  <c r="CN27" i="31"/>
  <c r="CO27" i="31"/>
  <c r="CP27" i="31"/>
  <c r="CQ27" i="31"/>
  <c r="CR27" i="31"/>
  <c r="CS27" i="31"/>
  <c r="CT27" i="31"/>
  <c r="CU27" i="31"/>
  <c r="CV27" i="31"/>
  <c r="CW27" i="31"/>
  <c r="CX27" i="31"/>
  <c r="CY27" i="31"/>
  <c r="CZ27" i="31"/>
  <c r="DA27" i="31"/>
  <c r="DB27" i="31"/>
  <c r="DC27" i="31"/>
  <c r="DD27" i="31"/>
  <c r="DE27" i="31"/>
  <c r="DF27" i="31"/>
  <c r="DG27" i="31"/>
  <c r="DH27" i="31"/>
  <c r="DI27" i="31"/>
  <c r="DJ27" i="31"/>
  <c r="DK27" i="31"/>
  <c r="DL27" i="31"/>
  <c r="DM27" i="31"/>
  <c r="DN27" i="31"/>
  <c r="DO27" i="31"/>
  <c r="DP27" i="31"/>
  <c r="DQ27" i="31"/>
  <c r="DR27" i="31"/>
  <c r="DS27" i="31"/>
  <c r="DT27" i="31"/>
  <c r="DU27" i="31"/>
  <c r="DV27" i="31"/>
  <c r="DW27" i="31"/>
  <c r="DX27" i="31"/>
  <c r="DY27" i="31"/>
  <c r="DZ27" i="31"/>
  <c r="EA27" i="31"/>
  <c r="EB27" i="31"/>
  <c r="EC27" i="31"/>
  <c r="ED27" i="31"/>
  <c r="EE27" i="31"/>
  <c r="EF27" i="31"/>
  <c r="EG27" i="31"/>
  <c r="EH27" i="31"/>
  <c r="EI27" i="31"/>
  <c r="EJ27" i="31"/>
  <c r="EK27" i="31"/>
  <c r="EL27" i="31"/>
  <c r="EM27" i="31"/>
  <c r="EN27" i="31"/>
  <c r="EO27" i="31"/>
  <c r="EP27" i="31"/>
  <c r="EQ27" i="31"/>
  <c r="ER27" i="31"/>
  <c r="ES27" i="31"/>
  <c r="ET27" i="31"/>
  <c r="EU27" i="31"/>
  <c r="EV27" i="31"/>
  <c r="EW27" i="31"/>
  <c r="EX27" i="31"/>
  <c r="EY27" i="31"/>
  <c r="EZ27" i="31"/>
  <c r="B28" i="31"/>
  <c r="C28" i="31"/>
  <c r="D28" i="31"/>
  <c r="E28" i="31"/>
  <c r="F28" i="31"/>
  <c r="G28" i="31"/>
  <c r="H28" i="31"/>
  <c r="I28" i="31"/>
  <c r="J28" i="31"/>
  <c r="K28" i="31"/>
  <c r="L28" i="31"/>
  <c r="M28" i="31"/>
  <c r="N28" i="31"/>
  <c r="O28" i="31"/>
  <c r="P28" i="31"/>
  <c r="Q28" i="31"/>
  <c r="R28" i="31"/>
  <c r="S28" i="31"/>
  <c r="T28" i="31"/>
  <c r="U28" i="31"/>
  <c r="V28" i="31"/>
  <c r="W28" i="31"/>
  <c r="X28" i="31"/>
  <c r="Y28" i="31"/>
  <c r="Z28" i="31"/>
  <c r="AA28" i="31"/>
  <c r="AB28" i="31"/>
  <c r="AC28" i="31"/>
  <c r="AD28" i="31"/>
  <c r="AE28" i="31"/>
  <c r="AF28" i="31"/>
  <c r="AG28" i="31"/>
  <c r="AH28" i="31"/>
  <c r="AI28" i="31"/>
  <c r="AJ28" i="31"/>
  <c r="AK28" i="31"/>
  <c r="AL28" i="31"/>
  <c r="AM28" i="31"/>
  <c r="AN28" i="31"/>
  <c r="AO28" i="31"/>
  <c r="AP28" i="31"/>
  <c r="AQ28" i="31"/>
  <c r="AR28" i="31"/>
  <c r="AS28" i="31"/>
  <c r="AT28" i="31"/>
  <c r="AU28" i="31"/>
  <c r="AV28" i="31"/>
  <c r="AW28" i="31"/>
  <c r="AX28" i="31"/>
  <c r="AY28" i="31"/>
  <c r="AZ28" i="31"/>
  <c r="BA28" i="31"/>
  <c r="BB28" i="31"/>
  <c r="BC28" i="31"/>
  <c r="BD28" i="31"/>
  <c r="BE28" i="31"/>
  <c r="BF28" i="31"/>
  <c r="BG28" i="31"/>
  <c r="BH28" i="31"/>
  <c r="BI28" i="31"/>
  <c r="BJ28" i="31"/>
  <c r="BK28" i="31"/>
  <c r="BL28" i="31"/>
  <c r="BM28" i="31"/>
  <c r="BN28" i="31"/>
  <c r="BO28" i="31"/>
  <c r="BP28" i="31"/>
  <c r="BQ28" i="31"/>
  <c r="BR28" i="31"/>
  <c r="BS28" i="31"/>
  <c r="BT28" i="31"/>
  <c r="BU28" i="31"/>
  <c r="BV28" i="31"/>
  <c r="BW28" i="31"/>
  <c r="BX28" i="31"/>
  <c r="BY28" i="31"/>
  <c r="BZ28" i="31"/>
  <c r="CA28" i="31"/>
  <c r="CB28" i="31"/>
  <c r="CC28" i="31"/>
  <c r="CD28" i="31"/>
  <c r="CE28" i="31"/>
  <c r="CF28" i="31"/>
  <c r="CG28" i="31"/>
  <c r="CH28" i="31"/>
  <c r="CI28" i="31"/>
  <c r="CJ28" i="31"/>
  <c r="CK28" i="31"/>
  <c r="CL28" i="31"/>
  <c r="CM28" i="31"/>
  <c r="CN28" i="31"/>
  <c r="CO28" i="31"/>
  <c r="CP28" i="31"/>
  <c r="CQ28" i="31"/>
  <c r="CR28" i="31"/>
  <c r="CS28" i="31"/>
  <c r="CT28" i="31"/>
  <c r="CU28" i="31"/>
  <c r="CV28" i="31"/>
  <c r="CW28" i="31"/>
  <c r="CX28" i="31"/>
  <c r="CY28" i="31"/>
  <c r="CZ28" i="31"/>
  <c r="DA28" i="31"/>
  <c r="DB28" i="31"/>
  <c r="DC28" i="31"/>
  <c r="DD28" i="31"/>
  <c r="DE28" i="31"/>
  <c r="DF28" i="31"/>
  <c r="DG28" i="31"/>
  <c r="DH28" i="31"/>
  <c r="DI28" i="31"/>
  <c r="DJ28" i="31"/>
  <c r="DK28" i="31"/>
  <c r="DL28" i="31"/>
  <c r="DM28" i="31"/>
  <c r="DN28" i="31"/>
  <c r="DO28" i="31"/>
  <c r="DP28" i="31"/>
  <c r="DQ28" i="31"/>
  <c r="DR28" i="31"/>
  <c r="DS28" i="31"/>
  <c r="DT28" i="31"/>
  <c r="DU28" i="31"/>
  <c r="DV28" i="31"/>
  <c r="DW28" i="31"/>
  <c r="DX28" i="31"/>
  <c r="DY28" i="31"/>
  <c r="DZ28" i="31"/>
  <c r="EA28" i="31"/>
  <c r="EB28" i="31"/>
  <c r="EC28" i="31"/>
  <c r="ED28" i="31"/>
  <c r="EE28" i="31"/>
  <c r="EF28" i="31"/>
  <c r="EG28" i="31"/>
  <c r="EH28" i="31"/>
  <c r="EI28" i="31"/>
  <c r="EJ28" i="31"/>
  <c r="EK28" i="31"/>
  <c r="EL28" i="31"/>
  <c r="EM28" i="31"/>
  <c r="EN28" i="31"/>
  <c r="EO28" i="31"/>
  <c r="EP28" i="31"/>
  <c r="EQ28" i="31"/>
  <c r="ER28" i="31"/>
  <c r="ES28" i="31"/>
  <c r="ET28" i="31"/>
  <c r="EU28" i="31"/>
  <c r="EV28" i="31"/>
  <c r="EW28" i="31"/>
  <c r="EX28" i="31"/>
  <c r="EY28" i="31"/>
  <c r="EZ28" i="31"/>
  <c r="B29" i="31"/>
  <c r="C29" i="31"/>
  <c r="D29" i="31"/>
  <c r="E29" i="31"/>
  <c r="F29" i="31"/>
  <c r="G29" i="31"/>
  <c r="H29" i="31"/>
  <c r="I29" i="31"/>
  <c r="J29" i="31"/>
  <c r="K29" i="31"/>
  <c r="L29" i="31"/>
  <c r="M29" i="31"/>
  <c r="N29" i="31"/>
  <c r="O29" i="31"/>
  <c r="P29" i="31"/>
  <c r="Q29" i="31"/>
  <c r="R29" i="31"/>
  <c r="S29" i="31"/>
  <c r="T29" i="31"/>
  <c r="U29" i="31"/>
  <c r="V29" i="31"/>
  <c r="W29" i="31"/>
  <c r="X29" i="31"/>
  <c r="Y29" i="31"/>
  <c r="Z29" i="31"/>
  <c r="AA29" i="31"/>
  <c r="AB29" i="31"/>
  <c r="AC29" i="31"/>
  <c r="AD29" i="31"/>
  <c r="AE29" i="31"/>
  <c r="AF29" i="31"/>
  <c r="AG29" i="31"/>
  <c r="AH29" i="31"/>
  <c r="AI29" i="31"/>
  <c r="AJ29" i="31"/>
  <c r="AK29" i="31"/>
  <c r="AL29" i="31"/>
  <c r="AM29" i="31"/>
  <c r="AN29" i="31"/>
  <c r="AO29" i="31"/>
  <c r="AP29" i="31"/>
  <c r="AQ29" i="31"/>
  <c r="AR29" i="31"/>
  <c r="AS29" i="31"/>
  <c r="AT29" i="31"/>
  <c r="AU29" i="31"/>
  <c r="AV29" i="31"/>
  <c r="AW29" i="31"/>
  <c r="AX29" i="31"/>
  <c r="AY29" i="31"/>
  <c r="AZ29" i="31"/>
  <c r="BA29" i="31"/>
  <c r="BB29" i="31"/>
  <c r="BC29" i="31"/>
  <c r="BD29" i="31"/>
  <c r="BE29" i="31"/>
  <c r="BF29" i="31"/>
  <c r="BG29" i="31"/>
  <c r="BH29" i="31"/>
  <c r="BI29" i="31"/>
  <c r="BJ29" i="31"/>
  <c r="BK29" i="31"/>
  <c r="BL29" i="31"/>
  <c r="BM29" i="31"/>
  <c r="BN29" i="31"/>
  <c r="BO29" i="31"/>
  <c r="BP29" i="31"/>
  <c r="BQ29" i="31"/>
  <c r="BR29" i="31"/>
  <c r="BS29" i="31"/>
  <c r="BT29" i="31"/>
  <c r="BU29" i="31"/>
  <c r="BV29" i="31"/>
  <c r="BW29" i="31"/>
  <c r="BX29" i="31"/>
  <c r="BY29" i="31"/>
  <c r="BZ29" i="31"/>
  <c r="CA29" i="31"/>
  <c r="CB29" i="31"/>
  <c r="CC29" i="31"/>
  <c r="CD29" i="31"/>
  <c r="CE29" i="31"/>
  <c r="CF29" i="31"/>
  <c r="CG29" i="31"/>
  <c r="CH29" i="31"/>
  <c r="CI29" i="31"/>
  <c r="CJ29" i="31"/>
  <c r="CK29" i="31"/>
  <c r="CL29" i="31"/>
  <c r="CM29" i="31"/>
  <c r="CN29" i="31"/>
  <c r="CO29" i="31"/>
  <c r="CP29" i="31"/>
  <c r="CQ29" i="31"/>
  <c r="CR29" i="31"/>
  <c r="CS29" i="31"/>
  <c r="CT29" i="31"/>
  <c r="CU29" i="31"/>
  <c r="CV29" i="31"/>
  <c r="CW29" i="31"/>
  <c r="CX29" i="31"/>
  <c r="CY29" i="31"/>
  <c r="CZ29" i="31"/>
  <c r="DA29" i="31"/>
  <c r="DB29" i="31"/>
  <c r="DC29" i="31"/>
  <c r="DD29" i="31"/>
  <c r="DE29" i="31"/>
  <c r="DF29" i="31"/>
  <c r="DG29" i="31"/>
  <c r="DH29" i="31"/>
  <c r="DI29" i="31"/>
  <c r="DJ29" i="31"/>
  <c r="DK29" i="31"/>
  <c r="DL29" i="31"/>
  <c r="DM29" i="31"/>
  <c r="DN29" i="31"/>
  <c r="DO29" i="31"/>
  <c r="DP29" i="31"/>
  <c r="DQ29" i="31"/>
  <c r="DR29" i="31"/>
  <c r="DS29" i="31"/>
  <c r="DT29" i="31"/>
  <c r="DU29" i="31"/>
  <c r="DV29" i="31"/>
  <c r="DW29" i="31"/>
  <c r="DX29" i="31"/>
  <c r="DY29" i="31"/>
  <c r="DZ29" i="31"/>
  <c r="EA29" i="31"/>
  <c r="EB29" i="31"/>
  <c r="EC29" i="31"/>
  <c r="ED29" i="31"/>
  <c r="EE29" i="31"/>
  <c r="EF29" i="31"/>
  <c r="EG29" i="31"/>
  <c r="EH29" i="31"/>
  <c r="EI29" i="31"/>
  <c r="EJ29" i="31"/>
  <c r="EK29" i="31"/>
  <c r="EL29" i="31"/>
  <c r="EM29" i="31"/>
  <c r="EN29" i="31"/>
  <c r="EO29" i="31"/>
  <c r="EP29" i="31"/>
  <c r="EQ29" i="31"/>
  <c r="ER29" i="31"/>
  <c r="ES29" i="31"/>
  <c r="ET29" i="31"/>
  <c r="EU29" i="31"/>
  <c r="EV29" i="31"/>
  <c r="EW29" i="31"/>
  <c r="EX29" i="31"/>
  <c r="EY29" i="31"/>
  <c r="EZ29" i="31"/>
  <c r="B30" i="31"/>
  <c r="C30" i="31"/>
  <c r="D30" i="31"/>
  <c r="FC30" i="31" s="1"/>
  <c r="E30" i="31"/>
  <c r="F30" i="31"/>
  <c r="G30" i="31"/>
  <c r="H30" i="31"/>
  <c r="I30" i="31"/>
  <c r="J30" i="31"/>
  <c r="K30" i="31"/>
  <c r="L30" i="31"/>
  <c r="M30" i="31"/>
  <c r="N30" i="31"/>
  <c r="O30" i="31"/>
  <c r="P30" i="31"/>
  <c r="Q30" i="31"/>
  <c r="R30" i="31"/>
  <c r="S30" i="31"/>
  <c r="T30" i="31"/>
  <c r="U30" i="31"/>
  <c r="V30" i="31"/>
  <c r="W30" i="31"/>
  <c r="X30" i="31"/>
  <c r="Y30" i="31"/>
  <c r="Z30" i="31"/>
  <c r="AA30" i="31"/>
  <c r="AB30" i="31"/>
  <c r="AC30" i="31"/>
  <c r="AD30" i="31"/>
  <c r="AE30" i="31"/>
  <c r="AF30" i="31"/>
  <c r="AG30" i="31"/>
  <c r="AH30" i="31"/>
  <c r="AI30" i="31"/>
  <c r="AJ30" i="31"/>
  <c r="AK30" i="31"/>
  <c r="AL30" i="31"/>
  <c r="AM30" i="31"/>
  <c r="AN30" i="31"/>
  <c r="AO30" i="31"/>
  <c r="AP30" i="31"/>
  <c r="AQ30" i="31"/>
  <c r="AR30" i="31"/>
  <c r="AS30" i="31"/>
  <c r="AT30" i="31"/>
  <c r="AU30" i="31"/>
  <c r="AV30" i="31"/>
  <c r="AW30" i="31"/>
  <c r="AX30" i="31"/>
  <c r="AY30" i="31"/>
  <c r="AZ30" i="31"/>
  <c r="BA30" i="31"/>
  <c r="BB30" i="31"/>
  <c r="BC30" i="31"/>
  <c r="BD30" i="31"/>
  <c r="BE30" i="31"/>
  <c r="BF30" i="31"/>
  <c r="BG30" i="31"/>
  <c r="BH30" i="31"/>
  <c r="BI30" i="31"/>
  <c r="BJ30" i="31"/>
  <c r="BK30" i="31"/>
  <c r="BL30" i="31"/>
  <c r="BM30" i="31"/>
  <c r="BN30" i="31"/>
  <c r="BO30" i="31"/>
  <c r="BP30" i="31"/>
  <c r="BQ30" i="31"/>
  <c r="BR30" i="31"/>
  <c r="BS30" i="31"/>
  <c r="BT30" i="31"/>
  <c r="BU30" i="31"/>
  <c r="BV30" i="31"/>
  <c r="BW30" i="31"/>
  <c r="BX30" i="31"/>
  <c r="BY30" i="31"/>
  <c r="BZ30" i="31"/>
  <c r="CA30" i="31"/>
  <c r="CB30" i="31"/>
  <c r="CC30" i="31"/>
  <c r="CD30" i="31"/>
  <c r="CE30" i="31"/>
  <c r="CF30" i="31"/>
  <c r="CG30" i="31"/>
  <c r="CH30" i="31"/>
  <c r="CI30" i="31"/>
  <c r="CJ30" i="31"/>
  <c r="CK30" i="31"/>
  <c r="CL30" i="31"/>
  <c r="CM30" i="31"/>
  <c r="CN30" i="31"/>
  <c r="CO30" i="31"/>
  <c r="CP30" i="31"/>
  <c r="CQ30" i="31"/>
  <c r="CR30" i="31"/>
  <c r="CS30" i="31"/>
  <c r="CT30" i="31"/>
  <c r="CU30" i="31"/>
  <c r="CV30" i="31"/>
  <c r="CW30" i="31"/>
  <c r="CX30" i="31"/>
  <c r="CY30" i="31"/>
  <c r="CZ30" i="31"/>
  <c r="DA30" i="31"/>
  <c r="DB30" i="31"/>
  <c r="DC30" i="31"/>
  <c r="DD30" i="31"/>
  <c r="DE30" i="31"/>
  <c r="DF30" i="31"/>
  <c r="DG30" i="31"/>
  <c r="DH30" i="31"/>
  <c r="DI30" i="31"/>
  <c r="DJ30" i="31"/>
  <c r="DK30" i="31"/>
  <c r="DL30" i="31"/>
  <c r="DM30" i="31"/>
  <c r="DN30" i="31"/>
  <c r="DO30" i="31"/>
  <c r="DP30" i="31"/>
  <c r="DQ30" i="31"/>
  <c r="DR30" i="31"/>
  <c r="DS30" i="31"/>
  <c r="DT30" i="31"/>
  <c r="DU30" i="31"/>
  <c r="DV30" i="31"/>
  <c r="DW30" i="31"/>
  <c r="DX30" i="31"/>
  <c r="DY30" i="31"/>
  <c r="DZ30" i="31"/>
  <c r="EA30" i="31"/>
  <c r="EB30" i="31"/>
  <c r="EC30" i="31"/>
  <c r="ED30" i="31"/>
  <c r="EE30" i="31"/>
  <c r="EF30" i="31"/>
  <c r="EG30" i="31"/>
  <c r="EH30" i="31"/>
  <c r="EI30" i="31"/>
  <c r="EJ30" i="31"/>
  <c r="EK30" i="31"/>
  <c r="EL30" i="31"/>
  <c r="EM30" i="31"/>
  <c r="EN30" i="31"/>
  <c r="EO30" i="31"/>
  <c r="EP30" i="31"/>
  <c r="EQ30" i="31"/>
  <c r="ER30" i="31"/>
  <c r="ES30" i="31"/>
  <c r="ET30" i="31"/>
  <c r="EU30" i="31"/>
  <c r="EV30" i="31"/>
  <c r="EW30" i="31"/>
  <c r="EX30" i="31"/>
  <c r="EY30" i="31"/>
  <c r="EZ30" i="31"/>
  <c r="B31" i="31"/>
  <c r="C31" i="31"/>
  <c r="D31" i="31"/>
  <c r="E31" i="31"/>
  <c r="F31" i="31"/>
  <c r="G31" i="31"/>
  <c r="H31" i="31"/>
  <c r="I31" i="31"/>
  <c r="J31" i="31"/>
  <c r="K31" i="31"/>
  <c r="L31" i="31"/>
  <c r="M31" i="31"/>
  <c r="N31" i="31"/>
  <c r="O31" i="31"/>
  <c r="P31" i="31"/>
  <c r="Q31" i="31"/>
  <c r="R31" i="31"/>
  <c r="S31" i="31"/>
  <c r="T31" i="31"/>
  <c r="U31" i="31"/>
  <c r="V31" i="31"/>
  <c r="W31" i="31"/>
  <c r="X31" i="31"/>
  <c r="Y31" i="31"/>
  <c r="Z31" i="31"/>
  <c r="AA31" i="31"/>
  <c r="AB31" i="31"/>
  <c r="AC31" i="31"/>
  <c r="AD31" i="31"/>
  <c r="AE31" i="31"/>
  <c r="AF31" i="31"/>
  <c r="AG31" i="31"/>
  <c r="AH31" i="31"/>
  <c r="AI31" i="31"/>
  <c r="AJ31" i="31"/>
  <c r="AK31" i="31"/>
  <c r="AL31" i="31"/>
  <c r="AM31" i="31"/>
  <c r="AN31" i="31"/>
  <c r="AO31" i="31"/>
  <c r="AP31" i="31"/>
  <c r="AQ31" i="31"/>
  <c r="AR31" i="31"/>
  <c r="AS31" i="31"/>
  <c r="AT31" i="31"/>
  <c r="AU31" i="31"/>
  <c r="AV31" i="31"/>
  <c r="AW31" i="31"/>
  <c r="AX31" i="31"/>
  <c r="AY31" i="31"/>
  <c r="AZ31" i="31"/>
  <c r="BA31" i="31"/>
  <c r="BB31" i="31"/>
  <c r="BC31" i="31"/>
  <c r="BD31" i="31"/>
  <c r="BE31" i="31"/>
  <c r="BF31" i="31"/>
  <c r="BG31" i="31"/>
  <c r="BH31" i="31"/>
  <c r="BI31" i="31"/>
  <c r="BJ31" i="31"/>
  <c r="BK31" i="31"/>
  <c r="BL31" i="31"/>
  <c r="BM31" i="31"/>
  <c r="BN31" i="31"/>
  <c r="BO31" i="31"/>
  <c r="BP31" i="31"/>
  <c r="BQ31" i="31"/>
  <c r="BR31" i="31"/>
  <c r="BS31" i="31"/>
  <c r="BT31" i="31"/>
  <c r="BU31" i="31"/>
  <c r="BV31" i="31"/>
  <c r="BW31" i="31"/>
  <c r="BX31" i="31"/>
  <c r="BY31" i="31"/>
  <c r="BZ31" i="31"/>
  <c r="CA31" i="31"/>
  <c r="CB31" i="31"/>
  <c r="CC31" i="31"/>
  <c r="CD31" i="31"/>
  <c r="CE31" i="31"/>
  <c r="CF31" i="31"/>
  <c r="CG31" i="31"/>
  <c r="CH31" i="31"/>
  <c r="CI31" i="31"/>
  <c r="CJ31" i="31"/>
  <c r="CK31" i="31"/>
  <c r="CL31" i="31"/>
  <c r="CM31" i="31"/>
  <c r="CN31" i="31"/>
  <c r="CO31" i="31"/>
  <c r="CP31" i="31"/>
  <c r="CQ31" i="31"/>
  <c r="CR31" i="31"/>
  <c r="CS31" i="31"/>
  <c r="CT31" i="31"/>
  <c r="CU31" i="31"/>
  <c r="CV31" i="31"/>
  <c r="CW31" i="31"/>
  <c r="CX31" i="31"/>
  <c r="CY31" i="31"/>
  <c r="CZ31" i="31"/>
  <c r="DA31" i="31"/>
  <c r="DB31" i="31"/>
  <c r="DC31" i="31"/>
  <c r="DD31" i="31"/>
  <c r="DE31" i="31"/>
  <c r="DF31" i="31"/>
  <c r="DG31" i="31"/>
  <c r="DH31" i="31"/>
  <c r="DI31" i="31"/>
  <c r="DJ31" i="31"/>
  <c r="DK31" i="31"/>
  <c r="DL31" i="31"/>
  <c r="DM31" i="31"/>
  <c r="DN31" i="31"/>
  <c r="DO31" i="31"/>
  <c r="DP31" i="31"/>
  <c r="DQ31" i="31"/>
  <c r="DR31" i="31"/>
  <c r="DS31" i="31"/>
  <c r="DT31" i="31"/>
  <c r="DU31" i="31"/>
  <c r="DV31" i="31"/>
  <c r="DW31" i="31"/>
  <c r="DX31" i="31"/>
  <c r="DY31" i="31"/>
  <c r="DZ31" i="31"/>
  <c r="EA31" i="31"/>
  <c r="EB31" i="31"/>
  <c r="EC31" i="31"/>
  <c r="ED31" i="31"/>
  <c r="EE31" i="31"/>
  <c r="EF31" i="31"/>
  <c r="EG31" i="31"/>
  <c r="EH31" i="31"/>
  <c r="EI31" i="31"/>
  <c r="EJ31" i="31"/>
  <c r="EK31" i="31"/>
  <c r="EL31" i="31"/>
  <c r="EM31" i="31"/>
  <c r="EN31" i="31"/>
  <c r="EO31" i="31"/>
  <c r="EP31" i="31"/>
  <c r="EQ31" i="31"/>
  <c r="ER31" i="31"/>
  <c r="ES31" i="31"/>
  <c r="ET31" i="31"/>
  <c r="EU31" i="31"/>
  <c r="EV31" i="31"/>
  <c r="EW31" i="31"/>
  <c r="EX31" i="31"/>
  <c r="EY31" i="31"/>
  <c r="EZ31" i="31"/>
  <c r="B32" i="31"/>
  <c r="FC32" i="31" s="1"/>
  <c r="C32" i="31"/>
  <c r="D32" i="31"/>
  <c r="E32" i="31"/>
  <c r="F32" i="31"/>
  <c r="G32" i="31"/>
  <c r="H32" i="31"/>
  <c r="I32" i="31"/>
  <c r="J32" i="31"/>
  <c r="K32" i="31"/>
  <c r="L32" i="31"/>
  <c r="M32" i="31"/>
  <c r="N32" i="31"/>
  <c r="O32" i="31"/>
  <c r="P32" i="31"/>
  <c r="Q32" i="31"/>
  <c r="R32" i="31"/>
  <c r="S32" i="31"/>
  <c r="T32" i="31"/>
  <c r="U32" i="31"/>
  <c r="V32" i="31"/>
  <c r="W32" i="31"/>
  <c r="X32" i="31"/>
  <c r="Y32" i="31"/>
  <c r="Z32" i="31"/>
  <c r="AA32" i="31"/>
  <c r="AB32" i="31"/>
  <c r="AC32" i="31"/>
  <c r="AD32" i="31"/>
  <c r="AE32" i="31"/>
  <c r="AF32" i="31"/>
  <c r="AG32" i="31"/>
  <c r="AH32" i="31"/>
  <c r="AI32" i="31"/>
  <c r="AJ32" i="31"/>
  <c r="AK32" i="31"/>
  <c r="AL32" i="31"/>
  <c r="AM32" i="31"/>
  <c r="AN32" i="31"/>
  <c r="AO32" i="31"/>
  <c r="AP32" i="31"/>
  <c r="AQ32" i="31"/>
  <c r="AR32" i="31"/>
  <c r="AS32" i="31"/>
  <c r="AT32" i="31"/>
  <c r="AU32" i="31"/>
  <c r="AV32" i="31"/>
  <c r="AW32" i="31"/>
  <c r="AX32" i="31"/>
  <c r="AY32" i="31"/>
  <c r="AZ32" i="31"/>
  <c r="BA32" i="31"/>
  <c r="BB32" i="31"/>
  <c r="BC32" i="31"/>
  <c r="BD32" i="31"/>
  <c r="BE32" i="31"/>
  <c r="BF32" i="31"/>
  <c r="BG32" i="31"/>
  <c r="BH32" i="31"/>
  <c r="BI32" i="31"/>
  <c r="BJ32" i="31"/>
  <c r="BK32" i="31"/>
  <c r="BL32" i="31"/>
  <c r="BM32" i="31"/>
  <c r="BN32" i="31"/>
  <c r="BO32" i="31"/>
  <c r="BP32" i="31"/>
  <c r="BQ32" i="31"/>
  <c r="BR32" i="31"/>
  <c r="BS32" i="31"/>
  <c r="BT32" i="31"/>
  <c r="BU32" i="31"/>
  <c r="BV32" i="31"/>
  <c r="BW32" i="31"/>
  <c r="BX32" i="31"/>
  <c r="BY32" i="31"/>
  <c r="BZ32" i="31"/>
  <c r="CA32" i="31"/>
  <c r="CB32" i="31"/>
  <c r="CC32" i="31"/>
  <c r="CD32" i="31"/>
  <c r="CE32" i="31"/>
  <c r="CF32" i="31"/>
  <c r="CG32" i="31"/>
  <c r="CH32" i="31"/>
  <c r="CI32" i="31"/>
  <c r="CJ32" i="31"/>
  <c r="CK32" i="31"/>
  <c r="CL32" i="31"/>
  <c r="CM32" i="31"/>
  <c r="CN32" i="31"/>
  <c r="CO32" i="31"/>
  <c r="CP32" i="31"/>
  <c r="CQ32" i="31"/>
  <c r="CR32" i="31"/>
  <c r="CS32" i="31"/>
  <c r="CT32" i="31"/>
  <c r="CU32" i="31"/>
  <c r="CV32" i="31"/>
  <c r="CW32" i="31"/>
  <c r="CX32" i="31"/>
  <c r="CY32" i="31"/>
  <c r="CZ32" i="31"/>
  <c r="DA32" i="31"/>
  <c r="DB32" i="31"/>
  <c r="DC32" i="31"/>
  <c r="DD32" i="31"/>
  <c r="DE32" i="31"/>
  <c r="DF32" i="31"/>
  <c r="DG32" i="31"/>
  <c r="DH32" i="31"/>
  <c r="DI32" i="31"/>
  <c r="DJ32" i="31"/>
  <c r="DK32" i="31"/>
  <c r="DL32" i="31"/>
  <c r="DM32" i="31"/>
  <c r="DN32" i="31"/>
  <c r="DO32" i="31"/>
  <c r="DP32" i="31"/>
  <c r="DQ32" i="31"/>
  <c r="DR32" i="31"/>
  <c r="DS32" i="31"/>
  <c r="DT32" i="31"/>
  <c r="DU32" i="31"/>
  <c r="DV32" i="31"/>
  <c r="DW32" i="31"/>
  <c r="DX32" i="31"/>
  <c r="DY32" i="31"/>
  <c r="DZ32" i="31"/>
  <c r="EA32" i="31"/>
  <c r="EB32" i="31"/>
  <c r="EC32" i="31"/>
  <c r="ED32" i="31"/>
  <c r="EE32" i="31"/>
  <c r="EF32" i="31"/>
  <c r="EG32" i="31"/>
  <c r="EH32" i="31"/>
  <c r="EI32" i="31"/>
  <c r="EJ32" i="31"/>
  <c r="EK32" i="31"/>
  <c r="EL32" i="31"/>
  <c r="EM32" i="31"/>
  <c r="EN32" i="31"/>
  <c r="EO32" i="31"/>
  <c r="EP32" i="31"/>
  <c r="EQ32" i="31"/>
  <c r="ER32" i="31"/>
  <c r="ES32" i="31"/>
  <c r="ET32" i="31"/>
  <c r="EU32" i="31"/>
  <c r="EV32" i="31"/>
  <c r="EW32" i="31"/>
  <c r="EX32" i="31"/>
  <c r="EY32" i="31"/>
  <c r="EZ32" i="31"/>
  <c r="B33" i="31"/>
  <c r="C33" i="31"/>
  <c r="D33" i="31"/>
  <c r="E33" i="31"/>
  <c r="F33" i="31"/>
  <c r="G33" i="31"/>
  <c r="H33" i="31"/>
  <c r="I33" i="31"/>
  <c r="J33" i="31"/>
  <c r="K33" i="31"/>
  <c r="L33" i="31"/>
  <c r="M33" i="31"/>
  <c r="N33" i="31"/>
  <c r="O33" i="31"/>
  <c r="P33" i="31"/>
  <c r="Q33" i="31"/>
  <c r="R33" i="31"/>
  <c r="S33" i="31"/>
  <c r="T33" i="31"/>
  <c r="U33" i="31"/>
  <c r="V33" i="31"/>
  <c r="W33" i="31"/>
  <c r="X33" i="31"/>
  <c r="Y33" i="31"/>
  <c r="Z33" i="31"/>
  <c r="AA33" i="31"/>
  <c r="AB33" i="31"/>
  <c r="AC33" i="31"/>
  <c r="AD33" i="31"/>
  <c r="AE33" i="31"/>
  <c r="AF33" i="31"/>
  <c r="AG33" i="31"/>
  <c r="AH33" i="31"/>
  <c r="AI33" i="31"/>
  <c r="AJ33" i="31"/>
  <c r="AK33" i="31"/>
  <c r="AL33" i="31"/>
  <c r="AM33" i="31"/>
  <c r="AN33" i="31"/>
  <c r="AO33" i="31"/>
  <c r="AP33" i="31"/>
  <c r="AQ33" i="31"/>
  <c r="AR33" i="31"/>
  <c r="AS33" i="31"/>
  <c r="AT33" i="31"/>
  <c r="AU33" i="31"/>
  <c r="AV33" i="31"/>
  <c r="AW33" i="31"/>
  <c r="AX33" i="31"/>
  <c r="AY33" i="31"/>
  <c r="AZ33" i="31"/>
  <c r="BA33" i="31"/>
  <c r="BB33" i="31"/>
  <c r="BC33" i="31"/>
  <c r="BD33" i="31"/>
  <c r="BE33" i="31"/>
  <c r="BF33" i="31"/>
  <c r="BG33" i="31"/>
  <c r="BH33" i="31"/>
  <c r="BI33" i="31"/>
  <c r="BJ33" i="31"/>
  <c r="BK33" i="31"/>
  <c r="BL33" i="31"/>
  <c r="BM33" i="31"/>
  <c r="BN33" i="31"/>
  <c r="BO33" i="31"/>
  <c r="BP33" i="31"/>
  <c r="BQ33" i="31"/>
  <c r="BR33" i="31"/>
  <c r="BS33" i="31"/>
  <c r="BT33" i="31"/>
  <c r="BU33" i="31"/>
  <c r="BV33" i="31"/>
  <c r="BW33" i="31"/>
  <c r="BX33" i="31"/>
  <c r="BY33" i="31"/>
  <c r="BZ33" i="31"/>
  <c r="CA33" i="31"/>
  <c r="CB33" i="31"/>
  <c r="CC33" i="31"/>
  <c r="CD33" i="31"/>
  <c r="CE33" i="31"/>
  <c r="CF33" i="31"/>
  <c r="CG33" i="31"/>
  <c r="CH33" i="31"/>
  <c r="CI33" i="31"/>
  <c r="CJ33" i="31"/>
  <c r="CK33" i="31"/>
  <c r="CL33" i="31"/>
  <c r="CM33" i="31"/>
  <c r="CN33" i="31"/>
  <c r="CO33" i="31"/>
  <c r="CP33" i="31"/>
  <c r="CQ33" i="31"/>
  <c r="CR33" i="31"/>
  <c r="CS33" i="31"/>
  <c r="CT33" i="31"/>
  <c r="CU33" i="31"/>
  <c r="CV33" i="31"/>
  <c r="CW33" i="31"/>
  <c r="CX33" i="31"/>
  <c r="CY33" i="31"/>
  <c r="CZ33" i="31"/>
  <c r="DA33" i="31"/>
  <c r="DB33" i="31"/>
  <c r="DC33" i="31"/>
  <c r="DD33" i="31"/>
  <c r="DE33" i="31"/>
  <c r="DF33" i="31"/>
  <c r="DG33" i="31"/>
  <c r="DH33" i="31"/>
  <c r="DI33" i="31"/>
  <c r="DJ33" i="31"/>
  <c r="DK33" i="31"/>
  <c r="DL33" i="31"/>
  <c r="DM33" i="31"/>
  <c r="DN33" i="31"/>
  <c r="DO33" i="31"/>
  <c r="DP33" i="31"/>
  <c r="DQ33" i="31"/>
  <c r="DR33" i="31"/>
  <c r="DS33" i="31"/>
  <c r="DT33" i="31"/>
  <c r="DU33" i="31"/>
  <c r="DV33" i="31"/>
  <c r="DW33" i="31"/>
  <c r="DX33" i="31"/>
  <c r="DY33" i="31"/>
  <c r="DZ33" i="31"/>
  <c r="EA33" i="31"/>
  <c r="EB33" i="31"/>
  <c r="EC33" i="31"/>
  <c r="ED33" i="31"/>
  <c r="EE33" i="31"/>
  <c r="EF33" i="31"/>
  <c r="EG33" i="31"/>
  <c r="EH33" i="31"/>
  <c r="EI33" i="31"/>
  <c r="EJ33" i="31"/>
  <c r="EK33" i="31"/>
  <c r="EL33" i="31"/>
  <c r="EM33" i="31"/>
  <c r="EN33" i="31"/>
  <c r="EO33" i="31"/>
  <c r="EP33" i="31"/>
  <c r="EQ33" i="31"/>
  <c r="ER33" i="31"/>
  <c r="ES33" i="31"/>
  <c r="ET33" i="31"/>
  <c r="EU33" i="31"/>
  <c r="EV33" i="31"/>
  <c r="EW33" i="31"/>
  <c r="EX33" i="31"/>
  <c r="EY33" i="31"/>
  <c r="EZ33" i="31"/>
  <c r="B34" i="31"/>
  <c r="C34" i="31"/>
  <c r="D34" i="31"/>
  <c r="FC34" i="31" s="1"/>
  <c r="E34" i="31"/>
  <c r="F34" i="31"/>
  <c r="G34" i="31"/>
  <c r="H34" i="31"/>
  <c r="I34" i="31"/>
  <c r="J34" i="31"/>
  <c r="K34" i="31"/>
  <c r="L34" i="31"/>
  <c r="M34" i="31"/>
  <c r="N34" i="31"/>
  <c r="O34" i="31"/>
  <c r="P34" i="31"/>
  <c r="Q34" i="31"/>
  <c r="R34" i="31"/>
  <c r="S34" i="31"/>
  <c r="T34" i="31"/>
  <c r="U34" i="31"/>
  <c r="V34" i="31"/>
  <c r="W34" i="31"/>
  <c r="X34" i="31"/>
  <c r="Y34" i="31"/>
  <c r="Z34" i="31"/>
  <c r="AA34" i="31"/>
  <c r="AB34" i="31"/>
  <c r="AC34" i="31"/>
  <c r="AD34" i="31"/>
  <c r="AE34" i="31"/>
  <c r="AF34" i="31"/>
  <c r="AG34" i="31"/>
  <c r="AH34" i="31"/>
  <c r="AI34" i="31"/>
  <c r="AJ34" i="31"/>
  <c r="AK34" i="31"/>
  <c r="AL34" i="31"/>
  <c r="AM34" i="31"/>
  <c r="AN34" i="31"/>
  <c r="AO34" i="31"/>
  <c r="AP34" i="31"/>
  <c r="AQ34" i="31"/>
  <c r="AR34" i="31"/>
  <c r="AS34" i="31"/>
  <c r="AT34" i="31"/>
  <c r="AU34" i="31"/>
  <c r="AV34" i="31"/>
  <c r="AW34" i="31"/>
  <c r="AX34" i="31"/>
  <c r="AY34" i="31"/>
  <c r="AZ34" i="31"/>
  <c r="BA34" i="31"/>
  <c r="BB34" i="31"/>
  <c r="BC34" i="31"/>
  <c r="BD34" i="31"/>
  <c r="BE34" i="31"/>
  <c r="BF34" i="31"/>
  <c r="BG34" i="31"/>
  <c r="BH34" i="31"/>
  <c r="BI34" i="31"/>
  <c r="BJ34" i="31"/>
  <c r="BK34" i="31"/>
  <c r="BL34" i="31"/>
  <c r="BM34" i="31"/>
  <c r="BN34" i="31"/>
  <c r="BO34" i="31"/>
  <c r="BP34" i="31"/>
  <c r="BQ34" i="31"/>
  <c r="BR34" i="31"/>
  <c r="BS34" i="31"/>
  <c r="BT34" i="31"/>
  <c r="BU34" i="31"/>
  <c r="BV34" i="31"/>
  <c r="BW34" i="31"/>
  <c r="BX34" i="31"/>
  <c r="BY34" i="31"/>
  <c r="BZ34" i="31"/>
  <c r="CA34" i="31"/>
  <c r="CB34" i="31"/>
  <c r="CC34" i="31"/>
  <c r="CD34" i="31"/>
  <c r="CE34" i="31"/>
  <c r="CF34" i="31"/>
  <c r="CG34" i="31"/>
  <c r="CH34" i="31"/>
  <c r="CI34" i="31"/>
  <c r="CJ34" i="31"/>
  <c r="CK34" i="31"/>
  <c r="CL34" i="31"/>
  <c r="CM34" i="31"/>
  <c r="CN34" i="31"/>
  <c r="CO34" i="31"/>
  <c r="CP34" i="31"/>
  <c r="CQ34" i="31"/>
  <c r="CR34" i="31"/>
  <c r="CS34" i="31"/>
  <c r="CT34" i="31"/>
  <c r="CU34" i="31"/>
  <c r="CV34" i="31"/>
  <c r="CW34" i="31"/>
  <c r="CX34" i="31"/>
  <c r="CY34" i="31"/>
  <c r="CZ34" i="31"/>
  <c r="DA34" i="31"/>
  <c r="DB34" i="31"/>
  <c r="DC34" i="31"/>
  <c r="DD34" i="31"/>
  <c r="DE34" i="31"/>
  <c r="DF34" i="31"/>
  <c r="DG34" i="31"/>
  <c r="DH34" i="31"/>
  <c r="DI34" i="31"/>
  <c r="DJ34" i="31"/>
  <c r="DK34" i="31"/>
  <c r="DL34" i="31"/>
  <c r="DM34" i="31"/>
  <c r="DN34" i="31"/>
  <c r="DO34" i="31"/>
  <c r="DP34" i="31"/>
  <c r="DQ34" i="31"/>
  <c r="DR34" i="31"/>
  <c r="DS34" i="31"/>
  <c r="DT34" i="31"/>
  <c r="DU34" i="31"/>
  <c r="DV34" i="31"/>
  <c r="DW34" i="31"/>
  <c r="DX34" i="31"/>
  <c r="DY34" i="31"/>
  <c r="DZ34" i="31"/>
  <c r="EA34" i="31"/>
  <c r="EB34" i="31"/>
  <c r="EC34" i="31"/>
  <c r="ED34" i="31"/>
  <c r="EE34" i="31"/>
  <c r="EF34" i="31"/>
  <c r="EG34" i="31"/>
  <c r="EH34" i="31"/>
  <c r="EI34" i="31"/>
  <c r="EJ34" i="31"/>
  <c r="EK34" i="31"/>
  <c r="EL34" i="31"/>
  <c r="EM34" i="31"/>
  <c r="EN34" i="31"/>
  <c r="EO34" i="31"/>
  <c r="EP34" i="31"/>
  <c r="EQ34" i="31"/>
  <c r="ER34" i="31"/>
  <c r="ES34" i="31"/>
  <c r="ET34" i="31"/>
  <c r="EU34" i="31"/>
  <c r="EV34" i="31"/>
  <c r="EW34" i="31"/>
  <c r="EX34" i="31"/>
  <c r="EY34" i="31"/>
  <c r="EZ34" i="31"/>
  <c r="B35" i="31"/>
  <c r="C35" i="31"/>
  <c r="D35" i="31"/>
  <c r="E35" i="31"/>
  <c r="F35" i="31"/>
  <c r="G35" i="31"/>
  <c r="H35" i="31"/>
  <c r="I35" i="31"/>
  <c r="J35" i="31"/>
  <c r="K35" i="31"/>
  <c r="L35" i="31"/>
  <c r="M35" i="31"/>
  <c r="N35" i="31"/>
  <c r="O35" i="31"/>
  <c r="P35" i="31"/>
  <c r="Q35" i="31"/>
  <c r="R35" i="31"/>
  <c r="S35" i="31"/>
  <c r="T35" i="31"/>
  <c r="U35" i="31"/>
  <c r="V35" i="31"/>
  <c r="W35" i="31"/>
  <c r="X35" i="31"/>
  <c r="Y35" i="31"/>
  <c r="Z35" i="31"/>
  <c r="AA35" i="31"/>
  <c r="AB35" i="31"/>
  <c r="AC35" i="31"/>
  <c r="AD35" i="31"/>
  <c r="AE35" i="31"/>
  <c r="AF35" i="31"/>
  <c r="AG35" i="31"/>
  <c r="AH35" i="31"/>
  <c r="AI35" i="31"/>
  <c r="AJ35" i="31"/>
  <c r="AK35" i="31"/>
  <c r="AL35" i="31"/>
  <c r="AM35" i="31"/>
  <c r="AN35" i="31"/>
  <c r="AO35" i="31"/>
  <c r="AP35" i="31"/>
  <c r="AQ35" i="31"/>
  <c r="AR35" i="31"/>
  <c r="AS35" i="31"/>
  <c r="AT35" i="31"/>
  <c r="AU35" i="31"/>
  <c r="AV35" i="31"/>
  <c r="AW35" i="31"/>
  <c r="AX35" i="31"/>
  <c r="AY35" i="31"/>
  <c r="AZ35" i="31"/>
  <c r="BA35" i="31"/>
  <c r="BB35" i="31"/>
  <c r="BC35" i="31"/>
  <c r="BD35" i="31"/>
  <c r="BE35" i="31"/>
  <c r="BF35" i="31"/>
  <c r="BG35" i="31"/>
  <c r="BH35" i="31"/>
  <c r="BI35" i="31"/>
  <c r="BJ35" i="31"/>
  <c r="BK35" i="31"/>
  <c r="BL35" i="31"/>
  <c r="BM35" i="31"/>
  <c r="BN35" i="31"/>
  <c r="BO35" i="31"/>
  <c r="BP35" i="31"/>
  <c r="BQ35" i="31"/>
  <c r="BR35" i="31"/>
  <c r="BS35" i="31"/>
  <c r="BT35" i="31"/>
  <c r="BU35" i="31"/>
  <c r="BV35" i="31"/>
  <c r="BW35" i="31"/>
  <c r="BX35" i="31"/>
  <c r="BY35" i="31"/>
  <c r="BZ35" i="31"/>
  <c r="CA35" i="31"/>
  <c r="CB35" i="31"/>
  <c r="CC35" i="31"/>
  <c r="CD35" i="31"/>
  <c r="CE35" i="31"/>
  <c r="CF35" i="31"/>
  <c r="CG35" i="31"/>
  <c r="CH35" i="31"/>
  <c r="CI35" i="31"/>
  <c r="CJ35" i="31"/>
  <c r="CK35" i="31"/>
  <c r="CL35" i="31"/>
  <c r="CM35" i="31"/>
  <c r="CN35" i="31"/>
  <c r="CO35" i="31"/>
  <c r="CP35" i="31"/>
  <c r="CQ35" i="31"/>
  <c r="CR35" i="31"/>
  <c r="CS35" i="31"/>
  <c r="CT35" i="31"/>
  <c r="CU35" i="31"/>
  <c r="CV35" i="31"/>
  <c r="CW35" i="31"/>
  <c r="CX35" i="31"/>
  <c r="CY35" i="31"/>
  <c r="CZ35" i="31"/>
  <c r="DA35" i="31"/>
  <c r="DB35" i="31"/>
  <c r="DC35" i="31"/>
  <c r="DD35" i="31"/>
  <c r="DE35" i="31"/>
  <c r="DF35" i="31"/>
  <c r="DG35" i="31"/>
  <c r="DH35" i="31"/>
  <c r="DI35" i="31"/>
  <c r="DJ35" i="31"/>
  <c r="DK35" i="31"/>
  <c r="DL35" i="31"/>
  <c r="DM35" i="31"/>
  <c r="DN35" i="31"/>
  <c r="DO35" i="31"/>
  <c r="DP35" i="31"/>
  <c r="DQ35" i="31"/>
  <c r="DR35" i="31"/>
  <c r="DS35" i="31"/>
  <c r="DT35" i="31"/>
  <c r="DU35" i="31"/>
  <c r="DV35" i="31"/>
  <c r="DW35" i="31"/>
  <c r="DX35" i="31"/>
  <c r="DY35" i="31"/>
  <c r="DZ35" i="31"/>
  <c r="EA35" i="31"/>
  <c r="EB35" i="31"/>
  <c r="EC35" i="31"/>
  <c r="ED35" i="31"/>
  <c r="EE35" i="31"/>
  <c r="EF35" i="31"/>
  <c r="EG35" i="31"/>
  <c r="EH35" i="31"/>
  <c r="EI35" i="31"/>
  <c r="EJ35" i="31"/>
  <c r="EK35" i="31"/>
  <c r="EL35" i="31"/>
  <c r="EM35" i="31"/>
  <c r="EN35" i="31"/>
  <c r="EO35" i="31"/>
  <c r="EP35" i="31"/>
  <c r="EQ35" i="31"/>
  <c r="ER35" i="31"/>
  <c r="ES35" i="31"/>
  <c r="ET35" i="31"/>
  <c r="EU35" i="31"/>
  <c r="EV35" i="31"/>
  <c r="EW35" i="31"/>
  <c r="EX35" i="31"/>
  <c r="EY35" i="31"/>
  <c r="EZ35" i="31"/>
  <c r="B36" i="31"/>
  <c r="C36" i="31"/>
  <c r="D36" i="31"/>
  <c r="E36" i="31"/>
  <c r="F36" i="31"/>
  <c r="G36" i="31"/>
  <c r="H36" i="31"/>
  <c r="I36" i="31"/>
  <c r="J36" i="31"/>
  <c r="K36" i="31"/>
  <c r="L36" i="31"/>
  <c r="M36" i="31"/>
  <c r="N36" i="31"/>
  <c r="O36" i="31"/>
  <c r="P36" i="31"/>
  <c r="Q36" i="31"/>
  <c r="R36" i="31"/>
  <c r="S36" i="31"/>
  <c r="T36" i="31"/>
  <c r="U36" i="31"/>
  <c r="V36" i="31"/>
  <c r="W36" i="31"/>
  <c r="X36" i="31"/>
  <c r="Y36" i="31"/>
  <c r="Z36" i="31"/>
  <c r="AA36" i="31"/>
  <c r="AB36" i="31"/>
  <c r="AC36" i="31"/>
  <c r="AD36" i="31"/>
  <c r="AE36" i="31"/>
  <c r="AF36" i="31"/>
  <c r="AG36" i="31"/>
  <c r="AH36" i="31"/>
  <c r="AI36" i="31"/>
  <c r="AJ36" i="31"/>
  <c r="AK36" i="31"/>
  <c r="AL36" i="31"/>
  <c r="AM36" i="31"/>
  <c r="AN36" i="31"/>
  <c r="AO36" i="31"/>
  <c r="AP36" i="31"/>
  <c r="AQ36" i="31"/>
  <c r="AR36" i="31"/>
  <c r="AS36" i="31"/>
  <c r="AT36" i="31"/>
  <c r="AU36" i="31"/>
  <c r="AV36" i="31"/>
  <c r="AW36" i="31"/>
  <c r="AX36" i="31"/>
  <c r="AY36" i="31"/>
  <c r="AZ36" i="31"/>
  <c r="BA36" i="31"/>
  <c r="BB36" i="31"/>
  <c r="BC36" i="31"/>
  <c r="BD36" i="31"/>
  <c r="BE36" i="31"/>
  <c r="BF36" i="31"/>
  <c r="BG36" i="31"/>
  <c r="BH36" i="31"/>
  <c r="BI36" i="31"/>
  <c r="BJ36" i="31"/>
  <c r="BK36" i="31"/>
  <c r="BL36" i="31"/>
  <c r="BM36" i="31"/>
  <c r="BN36" i="31"/>
  <c r="BO36" i="31"/>
  <c r="BP36" i="31"/>
  <c r="BQ36" i="31"/>
  <c r="BR36" i="31"/>
  <c r="BS36" i="31"/>
  <c r="BT36" i="31"/>
  <c r="BU36" i="31"/>
  <c r="BV36" i="31"/>
  <c r="BW36" i="31"/>
  <c r="BX36" i="31"/>
  <c r="BY36" i="31"/>
  <c r="BZ36" i="31"/>
  <c r="CA36" i="31"/>
  <c r="CB36" i="31"/>
  <c r="CC36" i="31"/>
  <c r="CD36" i="31"/>
  <c r="CE36" i="31"/>
  <c r="CF36" i="31"/>
  <c r="CG36" i="31"/>
  <c r="CH36" i="31"/>
  <c r="CI36" i="31"/>
  <c r="CJ36" i="31"/>
  <c r="CK36" i="31"/>
  <c r="CL36" i="31"/>
  <c r="CM36" i="31"/>
  <c r="CN36" i="31"/>
  <c r="CO36" i="31"/>
  <c r="CP36" i="31"/>
  <c r="CQ36" i="31"/>
  <c r="CR36" i="31"/>
  <c r="CS36" i="31"/>
  <c r="CT36" i="31"/>
  <c r="CU36" i="31"/>
  <c r="CV36" i="31"/>
  <c r="CW36" i="31"/>
  <c r="CX36" i="31"/>
  <c r="CY36" i="31"/>
  <c r="CZ36" i="31"/>
  <c r="DA36" i="31"/>
  <c r="DB36" i="31"/>
  <c r="DC36" i="31"/>
  <c r="DD36" i="31"/>
  <c r="DE36" i="31"/>
  <c r="DF36" i="31"/>
  <c r="DG36" i="31"/>
  <c r="DH36" i="31"/>
  <c r="DI36" i="31"/>
  <c r="DJ36" i="31"/>
  <c r="DK36" i="31"/>
  <c r="DL36" i="31"/>
  <c r="DM36" i="31"/>
  <c r="DN36" i="31"/>
  <c r="DO36" i="31"/>
  <c r="DP36" i="31"/>
  <c r="DQ36" i="31"/>
  <c r="DR36" i="31"/>
  <c r="DS36" i="31"/>
  <c r="DT36" i="31"/>
  <c r="DU36" i="31"/>
  <c r="DV36" i="31"/>
  <c r="DW36" i="31"/>
  <c r="DX36" i="31"/>
  <c r="DY36" i="31"/>
  <c r="DZ36" i="31"/>
  <c r="EA36" i="31"/>
  <c r="EB36" i="31"/>
  <c r="EC36" i="31"/>
  <c r="ED36" i="31"/>
  <c r="EE36" i="31"/>
  <c r="EF36" i="31"/>
  <c r="EG36" i="31"/>
  <c r="EH36" i="31"/>
  <c r="EI36" i="31"/>
  <c r="EJ36" i="31"/>
  <c r="EK36" i="31"/>
  <c r="EL36" i="31"/>
  <c r="EM36" i="31"/>
  <c r="EN36" i="31"/>
  <c r="EO36" i="31"/>
  <c r="EP36" i="31"/>
  <c r="EQ36" i="31"/>
  <c r="ER36" i="31"/>
  <c r="ES36" i="31"/>
  <c r="ET36" i="31"/>
  <c r="EV36" i="31"/>
  <c r="EW36" i="31"/>
  <c r="EX36" i="31"/>
  <c r="EY36" i="31"/>
  <c r="EZ36" i="31"/>
  <c r="B37" i="31"/>
  <c r="C37" i="31"/>
  <c r="D37" i="31"/>
  <c r="E37" i="31"/>
  <c r="F37" i="31"/>
  <c r="G37" i="31"/>
  <c r="H37" i="31"/>
  <c r="I37" i="31"/>
  <c r="J37" i="31"/>
  <c r="K37" i="31"/>
  <c r="L37" i="31"/>
  <c r="M37" i="31"/>
  <c r="N37" i="31"/>
  <c r="O37" i="31"/>
  <c r="P37" i="31"/>
  <c r="Q37" i="31"/>
  <c r="R37" i="31"/>
  <c r="S37" i="31"/>
  <c r="T37" i="31"/>
  <c r="U37" i="31"/>
  <c r="V37" i="31"/>
  <c r="W37" i="31"/>
  <c r="X37" i="31"/>
  <c r="Y37" i="31"/>
  <c r="Z37" i="31"/>
  <c r="AA37" i="31"/>
  <c r="AB37" i="31"/>
  <c r="AC37" i="31"/>
  <c r="AD37" i="31"/>
  <c r="AE37" i="31"/>
  <c r="AF37" i="31"/>
  <c r="AG37" i="31"/>
  <c r="AH37" i="31"/>
  <c r="AI37" i="31"/>
  <c r="AJ37" i="31"/>
  <c r="AK37" i="31"/>
  <c r="AL37" i="31"/>
  <c r="AM37" i="31"/>
  <c r="AN37" i="31"/>
  <c r="AO37" i="31"/>
  <c r="AP37" i="31"/>
  <c r="AQ37" i="31"/>
  <c r="AR37" i="31"/>
  <c r="AS37" i="31"/>
  <c r="AT37" i="31"/>
  <c r="AU37" i="31"/>
  <c r="AV37" i="31"/>
  <c r="AW37" i="31"/>
  <c r="AX37" i="31"/>
  <c r="AY37" i="31"/>
  <c r="AZ37" i="31"/>
  <c r="BA37" i="31"/>
  <c r="BB37" i="31"/>
  <c r="BC37" i="31"/>
  <c r="BD37" i="31"/>
  <c r="BE37" i="31"/>
  <c r="BF37" i="31"/>
  <c r="BG37" i="31"/>
  <c r="BH37" i="31"/>
  <c r="BI37" i="31"/>
  <c r="BJ37" i="31"/>
  <c r="BK37" i="31"/>
  <c r="BL37" i="31"/>
  <c r="BM37" i="31"/>
  <c r="BN37" i="31"/>
  <c r="BO37" i="31"/>
  <c r="BP37" i="31"/>
  <c r="BQ37" i="31"/>
  <c r="BR37" i="31"/>
  <c r="BS37" i="31"/>
  <c r="BT37" i="31"/>
  <c r="BU37" i="31"/>
  <c r="BV37" i="31"/>
  <c r="BW37" i="31"/>
  <c r="BX37" i="31"/>
  <c r="BY37" i="31"/>
  <c r="BZ37" i="31"/>
  <c r="CA37" i="31"/>
  <c r="CB37" i="31"/>
  <c r="CC37" i="31"/>
  <c r="CD37" i="31"/>
  <c r="CE37" i="31"/>
  <c r="CF37" i="31"/>
  <c r="CG37" i="31"/>
  <c r="CH37" i="31"/>
  <c r="CI37" i="31"/>
  <c r="CJ37" i="31"/>
  <c r="CK37" i="31"/>
  <c r="CL37" i="31"/>
  <c r="CM37" i="31"/>
  <c r="CN37" i="31"/>
  <c r="CO37" i="31"/>
  <c r="CP37" i="31"/>
  <c r="CQ37" i="31"/>
  <c r="CR37" i="31"/>
  <c r="CS37" i="31"/>
  <c r="CT37" i="31"/>
  <c r="CU37" i="31"/>
  <c r="CV37" i="31"/>
  <c r="CW37" i="31"/>
  <c r="CX37" i="31"/>
  <c r="CY37" i="31"/>
  <c r="CZ37" i="31"/>
  <c r="DA37" i="31"/>
  <c r="DB37" i="31"/>
  <c r="DC37" i="31"/>
  <c r="DD37" i="31"/>
  <c r="DE37" i="31"/>
  <c r="DF37" i="31"/>
  <c r="DG37" i="31"/>
  <c r="DH37" i="31"/>
  <c r="DI37" i="31"/>
  <c r="DJ37" i="31"/>
  <c r="DK37" i="31"/>
  <c r="DL37" i="31"/>
  <c r="DM37" i="31"/>
  <c r="DN37" i="31"/>
  <c r="DO37" i="31"/>
  <c r="DP37" i="31"/>
  <c r="DQ37" i="31"/>
  <c r="DR37" i="31"/>
  <c r="DS37" i="31"/>
  <c r="DT37" i="31"/>
  <c r="DU37" i="31"/>
  <c r="DV37" i="31"/>
  <c r="DW37" i="31"/>
  <c r="DX37" i="31"/>
  <c r="DY37" i="31"/>
  <c r="DZ37" i="31"/>
  <c r="EA37" i="31"/>
  <c r="EB37" i="31"/>
  <c r="EC37" i="31"/>
  <c r="ED37" i="31"/>
  <c r="EE37" i="31"/>
  <c r="EF37" i="31"/>
  <c r="EG37" i="31"/>
  <c r="EH37" i="31"/>
  <c r="EI37" i="31"/>
  <c r="EJ37" i="31"/>
  <c r="EK37" i="31"/>
  <c r="EL37" i="31"/>
  <c r="EM37" i="31"/>
  <c r="EN37" i="31"/>
  <c r="EO37" i="31"/>
  <c r="EP37" i="31"/>
  <c r="EQ37" i="31"/>
  <c r="ER37" i="31"/>
  <c r="ES37" i="31"/>
  <c r="ET37" i="31"/>
  <c r="EU37" i="31"/>
  <c r="EV37" i="31"/>
  <c r="EW37" i="31"/>
  <c r="EX37" i="31"/>
  <c r="EY37" i="31"/>
  <c r="EZ37" i="31"/>
  <c r="B38" i="31"/>
  <c r="C38" i="31"/>
  <c r="D38" i="31"/>
  <c r="FC38" i="31" s="1"/>
  <c r="E38" i="31"/>
  <c r="F38" i="31"/>
  <c r="G38" i="31"/>
  <c r="H38" i="31"/>
  <c r="I38" i="31"/>
  <c r="J38" i="31"/>
  <c r="K38" i="31"/>
  <c r="L38" i="31"/>
  <c r="M38" i="31"/>
  <c r="N38" i="31"/>
  <c r="O38" i="31"/>
  <c r="P38" i="31"/>
  <c r="Q38" i="31"/>
  <c r="R38" i="31"/>
  <c r="S38" i="31"/>
  <c r="T38" i="31"/>
  <c r="U38" i="31"/>
  <c r="V38" i="31"/>
  <c r="W38" i="31"/>
  <c r="X38" i="31"/>
  <c r="Y38" i="31"/>
  <c r="Z38" i="31"/>
  <c r="AA38" i="31"/>
  <c r="AB38" i="31"/>
  <c r="AC38" i="31"/>
  <c r="AD38" i="31"/>
  <c r="AE38" i="31"/>
  <c r="AF38" i="31"/>
  <c r="AG38" i="31"/>
  <c r="AH38" i="31"/>
  <c r="AI38" i="31"/>
  <c r="AJ38" i="31"/>
  <c r="AK38" i="31"/>
  <c r="AL38" i="31"/>
  <c r="AM38" i="31"/>
  <c r="AN38" i="31"/>
  <c r="AO38" i="31"/>
  <c r="AP38" i="31"/>
  <c r="AQ38" i="31"/>
  <c r="AR38" i="31"/>
  <c r="AS38" i="31"/>
  <c r="AT38" i="31"/>
  <c r="AU38" i="31"/>
  <c r="AV38" i="31"/>
  <c r="AW38" i="31"/>
  <c r="AX38" i="31"/>
  <c r="AY38" i="31"/>
  <c r="AZ38" i="31"/>
  <c r="BA38" i="31"/>
  <c r="BB38" i="31"/>
  <c r="BC38" i="31"/>
  <c r="BD38" i="31"/>
  <c r="BE38" i="31"/>
  <c r="BF38" i="31"/>
  <c r="BG38" i="31"/>
  <c r="BH38" i="31"/>
  <c r="BI38" i="31"/>
  <c r="BJ38" i="31"/>
  <c r="BK38" i="31"/>
  <c r="BL38" i="31"/>
  <c r="BM38" i="31"/>
  <c r="BN38" i="31"/>
  <c r="BO38" i="31"/>
  <c r="BP38" i="31"/>
  <c r="BQ38" i="31"/>
  <c r="BR38" i="31"/>
  <c r="BS38" i="31"/>
  <c r="BT38" i="31"/>
  <c r="BU38" i="31"/>
  <c r="BV38" i="31"/>
  <c r="BW38" i="31"/>
  <c r="BX38" i="31"/>
  <c r="BY38" i="31"/>
  <c r="BZ38" i="31"/>
  <c r="CA38" i="31"/>
  <c r="CB38" i="31"/>
  <c r="CC38" i="31"/>
  <c r="CD38" i="31"/>
  <c r="CE38" i="31"/>
  <c r="CF38" i="31"/>
  <c r="CG38" i="31"/>
  <c r="CH38" i="31"/>
  <c r="CI38" i="31"/>
  <c r="CJ38" i="31"/>
  <c r="CK38" i="31"/>
  <c r="CL38" i="31"/>
  <c r="CM38" i="31"/>
  <c r="CN38" i="31"/>
  <c r="CO38" i="31"/>
  <c r="CP38" i="31"/>
  <c r="CQ38" i="31"/>
  <c r="CR38" i="31"/>
  <c r="CS38" i="31"/>
  <c r="CT38" i="31"/>
  <c r="CU38" i="31"/>
  <c r="CV38" i="31"/>
  <c r="CW38" i="31"/>
  <c r="CX38" i="31"/>
  <c r="CY38" i="31"/>
  <c r="CZ38" i="31"/>
  <c r="DA38" i="31"/>
  <c r="DB38" i="31"/>
  <c r="DC38" i="31"/>
  <c r="DD38" i="31"/>
  <c r="DE38" i="31"/>
  <c r="DF38" i="31"/>
  <c r="DG38" i="31"/>
  <c r="DH38" i="31"/>
  <c r="DI38" i="31"/>
  <c r="DJ38" i="31"/>
  <c r="DK38" i="31"/>
  <c r="DL38" i="31"/>
  <c r="DM38" i="31"/>
  <c r="DN38" i="31"/>
  <c r="DO38" i="31"/>
  <c r="DP38" i="31"/>
  <c r="DQ38" i="31"/>
  <c r="DR38" i="31"/>
  <c r="DS38" i="31"/>
  <c r="DT38" i="31"/>
  <c r="DU38" i="31"/>
  <c r="DV38" i="31"/>
  <c r="DW38" i="31"/>
  <c r="DX38" i="31"/>
  <c r="DY38" i="31"/>
  <c r="DZ38" i="31"/>
  <c r="EA38" i="31"/>
  <c r="EB38" i="31"/>
  <c r="EC38" i="31"/>
  <c r="ED38" i="31"/>
  <c r="EE38" i="31"/>
  <c r="EF38" i="31"/>
  <c r="EG38" i="31"/>
  <c r="EH38" i="31"/>
  <c r="EI38" i="31"/>
  <c r="EJ38" i="31"/>
  <c r="EK38" i="31"/>
  <c r="EL38" i="31"/>
  <c r="EM38" i="31"/>
  <c r="EN38" i="31"/>
  <c r="EO38" i="31"/>
  <c r="EP38" i="31"/>
  <c r="EQ38" i="31"/>
  <c r="ER38" i="31"/>
  <c r="ES38" i="31"/>
  <c r="ET38" i="31"/>
  <c r="EU38" i="31"/>
  <c r="EV38" i="31"/>
  <c r="EW38" i="31"/>
  <c r="EX38" i="31"/>
  <c r="EY38" i="31"/>
  <c r="EZ38" i="31"/>
  <c r="B39" i="31"/>
  <c r="C39" i="31"/>
  <c r="D39" i="31"/>
  <c r="E39" i="31"/>
  <c r="F39" i="31"/>
  <c r="G39" i="31"/>
  <c r="H39" i="31"/>
  <c r="I39" i="31"/>
  <c r="J39" i="31"/>
  <c r="K39" i="31"/>
  <c r="L39" i="31"/>
  <c r="M39" i="31"/>
  <c r="N39" i="31"/>
  <c r="O39" i="31"/>
  <c r="P39" i="31"/>
  <c r="Q39" i="31"/>
  <c r="R39" i="31"/>
  <c r="S39" i="31"/>
  <c r="T39" i="31"/>
  <c r="U39" i="31"/>
  <c r="V39" i="31"/>
  <c r="W39" i="31"/>
  <c r="X39" i="31"/>
  <c r="Y39" i="31"/>
  <c r="Z39" i="31"/>
  <c r="AA39" i="31"/>
  <c r="AB39" i="31"/>
  <c r="AC39" i="31"/>
  <c r="AD39" i="31"/>
  <c r="AE39" i="31"/>
  <c r="AF39" i="31"/>
  <c r="AG39" i="31"/>
  <c r="AH39" i="31"/>
  <c r="AI39" i="31"/>
  <c r="AJ39" i="31"/>
  <c r="AK39" i="31"/>
  <c r="AL39" i="31"/>
  <c r="AM39" i="31"/>
  <c r="AN39" i="31"/>
  <c r="AO39" i="31"/>
  <c r="AP39" i="31"/>
  <c r="AQ39" i="31"/>
  <c r="AR39" i="31"/>
  <c r="AS39" i="31"/>
  <c r="AT39" i="31"/>
  <c r="AU39" i="31"/>
  <c r="AV39" i="31"/>
  <c r="AW39" i="31"/>
  <c r="AX39" i="31"/>
  <c r="AY39" i="31"/>
  <c r="AZ39" i="31"/>
  <c r="BA39" i="31"/>
  <c r="BB39" i="31"/>
  <c r="BC39" i="31"/>
  <c r="BD39" i="31"/>
  <c r="BE39" i="31"/>
  <c r="BF39" i="31"/>
  <c r="BG39" i="31"/>
  <c r="BH39" i="31"/>
  <c r="BI39" i="31"/>
  <c r="BJ39" i="31"/>
  <c r="BK39" i="31"/>
  <c r="BL39" i="31"/>
  <c r="BM39" i="31"/>
  <c r="BN39" i="31"/>
  <c r="BO39" i="31"/>
  <c r="BP39" i="31"/>
  <c r="BQ39" i="31"/>
  <c r="BR39" i="31"/>
  <c r="BS39" i="31"/>
  <c r="BT39" i="31"/>
  <c r="BU39" i="31"/>
  <c r="BV39" i="31"/>
  <c r="BW39" i="31"/>
  <c r="BX39" i="31"/>
  <c r="BY39" i="31"/>
  <c r="BZ39" i="31"/>
  <c r="CA39" i="31"/>
  <c r="CB39" i="31"/>
  <c r="CC39" i="31"/>
  <c r="CD39" i="31"/>
  <c r="CE39" i="31"/>
  <c r="CF39" i="31"/>
  <c r="CG39" i="31"/>
  <c r="CH39" i="31"/>
  <c r="CI39" i="31"/>
  <c r="CJ39" i="31"/>
  <c r="CK39" i="31"/>
  <c r="CL39" i="31"/>
  <c r="CM39" i="31"/>
  <c r="CN39" i="31"/>
  <c r="CO39" i="31"/>
  <c r="CP39" i="31"/>
  <c r="CQ39" i="31"/>
  <c r="CR39" i="31"/>
  <c r="CS39" i="31"/>
  <c r="CT39" i="31"/>
  <c r="CU39" i="31"/>
  <c r="CV39" i="31"/>
  <c r="CW39" i="31"/>
  <c r="CX39" i="31"/>
  <c r="CY39" i="31"/>
  <c r="CZ39" i="31"/>
  <c r="DA39" i="31"/>
  <c r="DB39" i="31"/>
  <c r="DC39" i="31"/>
  <c r="DD39" i="31"/>
  <c r="DE39" i="31"/>
  <c r="DF39" i="31"/>
  <c r="DG39" i="31"/>
  <c r="DH39" i="31"/>
  <c r="DI39" i="31"/>
  <c r="DJ39" i="31"/>
  <c r="DK39" i="31"/>
  <c r="DL39" i="31"/>
  <c r="DM39" i="31"/>
  <c r="DN39" i="31"/>
  <c r="DO39" i="31"/>
  <c r="DP39" i="31"/>
  <c r="DQ39" i="31"/>
  <c r="DR39" i="31"/>
  <c r="DS39" i="31"/>
  <c r="DT39" i="31"/>
  <c r="DU39" i="31"/>
  <c r="DV39" i="31"/>
  <c r="DW39" i="31"/>
  <c r="DX39" i="31"/>
  <c r="DY39" i="31"/>
  <c r="DZ39" i="31"/>
  <c r="EA39" i="31"/>
  <c r="EB39" i="31"/>
  <c r="EC39" i="31"/>
  <c r="ED39" i="31"/>
  <c r="EE39" i="31"/>
  <c r="EF39" i="31"/>
  <c r="EG39" i="31"/>
  <c r="EH39" i="31"/>
  <c r="EI39" i="31"/>
  <c r="EJ39" i="31"/>
  <c r="EK39" i="31"/>
  <c r="EL39" i="31"/>
  <c r="EM39" i="31"/>
  <c r="EN39" i="31"/>
  <c r="EO39" i="31"/>
  <c r="EP39" i="31"/>
  <c r="EQ39" i="31"/>
  <c r="ER39" i="31"/>
  <c r="ES39" i="31"/>
  <c r="ET39" i="31"/>
  <c r="EU39" i="31"/>
  <c r="EV39" i="31"/>
  <c r="EW39" i="31"/>
  <c r="EX39" i="31"/>
  <c r="EY39" i="31"/>
  <c r="EZ39" i="31"/>
  <c r="B40" i="31"/>
  <c r="FC40" i="31" s="1"/>
  <c r="C40" i="31"/>
  <c r="D40" i="31"/>
  <c r="E40" i="31"/>
  <c r="F40" i="31"/>
  <c r="G40" i="31"/>
  <c r="H40" i="31"/>
  <c r="I40" i="31"/>
  <c r="J40" i="31"/>
  <c r="K40" i="31"/>
  <c r="L40" i="31"/>
  <c r="M40" i="31"/>
  <c r="N40" i="31"/>
  <c r="O40" i="31"/>
  <c r="P40" i="31"/>
  <c r="Q40" i="31"/>
  <c r="R40" i="31"/>
  <c r="S40" i="31"/>
  <c r="T40" i="31"/>
  <c r="U40" i="31"/>
  <c r="V40" i="31"/>
  <c r="W40" i="31"/>
  <c r="X40" i="31"/>
  <c r="Y40" i="31"/>
  <c r="Z40" i="31"/>
  <c r="AA40" i="31"/>
  <c r="AB40" i="31"/>
  <c r="AC40" i="31"/>
  <c r="AD40" i="31"/>
  <c r="AE40" i="31"/>
  <c r="AF40" i="31"/>
  <c r="AG40" i="31"/>
  <c r="AH40" i="31"/>
  <c r="AI40" i="31"/>
  <c r="AJ40" i="31"/>
  <c r="AK40" i="31"/>
  <c r="AL40" i="31"/>
  <c r="AM40" i="31"/>
  <c r="AN40" i="31"/>
  <c r="AO40" i="31"/>
  <c r="AP40" i="31"/>
  <c r="AQ40" i="31"/>
  <c r="AR40" i="31"/>
  <c r="AS40" i="31"/>
  <c r="AT40" i="31"/>
  <c r="AU40" i="31"/>
  <c r="AV40" i="31"/>
  <c r="AW40" i="31"/>
  <c r="AX40" i="31"/>
  <c r="AY40" i="31"/>
  <c r="AZ40" i="31"/>
  <c r="BA40" i="31"/>
  <c r="BB40" i="31"/>
  <c r="BC40" i="31"/>
  <c r="BD40" i="31"/>
  <c r="BE40" i="31"/>
  <c r="BF40" i="31"/>
  <c r="BG40" i="31"/>
  <c r="BH40" i="31"/>
  <c r="BI40" i="31"/>
  <c r="BJ40" i="31"/>
  <c r="BK40" i="31"/>
  <c r="BL40" i="31"/>
  <c r="BM40" i="31"/>
  <c r="BN40" i="31"/>
  <c r="BO40" i="31"/>
  <c r="BP40" i="31"/>
  <c r="BQ40" i="31"/>
  <c r="BR40" i="31"/>
  <c r="BS40" i="31"/>
  <c r="BT40" i="31"/>
  <c r="BU40" i="31"/>
  <c r="BV40" i="31"/>
  <c r="BW40" i="31"/>
  <c r="BX40" i="31"/>
  <c r="BY40" i="31"/>
  <c r="BZ40" i="31"/>
  <c r="CA40" i="31"/>
  <c r="CB40" i="31"/>
  <c r="CC40" i="31"/>
  <c r="CD40" i="31"/>
  <c r="CE40" i="31"/>
  <c r="CF40" i="31"/>
  <c r="CG40" i="31"/>
  <c r="CH40" i="31"/>
  <c r="CI40" i="31"/>
  <c r="CJ40" i="31"/>
  <c r="CK40" i="31"/>
  <c r="CL40" i="31"/>
  <c r="CM40" i="31"/>
  <c r="CN40" i="31"/>
  <c r="CO40" i="31"/>
  <c r="CP40" i="31"/>
  <c r="CQ40" i="31"/>
  <c r="CR40" i="31"/>
  <c r="CS40" i="31"/>
  <c r="CT40" i="31"/>
  <c r="CU40" i="31"/>
  <c r="CV40" i="31"/>
  <c r="CW40" i="31"/>
  <c r="CX40" i="31"/>
  <c r="CY40" i="31"/>
  <c r="CZ40" i="31"/>
  <c r="DA40" i="31"/>
  <c r="DB40" i="31"/>
  <c r="DC40" i="31"/>
  <c r="DD40" i="31"/>
  <c r="DE40" i="31"/>
  <c r="DF40" i="31"/>
  <c r="DG40" i="31"/>
  <c r="DH40" i="31"/>
  <c r="DI40" i="31"/>
  <c r="DJ40" i="31"/>
  <c r="DK40" i="31"/>
  <c r="DL40" i="31"/>
  <c r="DM40" i="31"/>
  <c r="DN40" i="31"/>
  <c r="DO40" i="31"/>
  <c r="DP40" i="31"/>
  <c r="DQ40" i="31"/>
  <c r="DR40" i="31"/>
  <c r="DS40" i="31"/>
  <c r="DT40" i="31"/>
  <c r="DU40" i="31"/>
  <c r="DV40" i="31"/>
  <c r="DW40" i="31"/>
  <c r="DX40" i="31"/>
  <c r="DY40" i="31"/>
  <c r="DZ40" i="31"/>
  <c r="EA40" i="31"/>
  <c r="EB40" i="31"/>
  <c r="EC40" i="31"/>
  <c r="ED40" i="31"/>
  <c r="EE40" i="31"/>
  <c r="EF40" i="31"/>
  <c r="EG40" i="31"/>
  <c r="EH40" i="31"/>
  <c r="EI40" i="31"/>
  <c r="EJ40" i="31"/>
  <c r="EK40" i="31"/>
  <c r="EL40" i="31"/>
  <c r="EM40" i="31"/>
  <c r="EN40" i="31"/>
  <c r="EO40" i="31"/>
  <c r="EP40" i="31"/>
  <c r="EQ40" i="31"/>
  <c r="ER40" i="31"/>
  <c r="ES40" i="31"/>
  <c r="ET40" i="31"/>
  <c r="EU40" i="31"/>
  <c r="EV40" i="31"/>
  <c r="EW40" i="31"/>
  <c r="EX40" i="31"/>
  <c r="EY40" i="31"/>
  <c r="EZ40" i="31"/>
  <c r="B41" i="31"/>
  <c r="C41" i="31"/>
  <c r="D41" i="31"/>
  <c r="E41" i="31"/>
  <c r="F41" i="31"/>
  <c r="G41" i="31"/>
  <c r="H41" i="31"/>
  <c r="I41" i="31"/>
  <c r="J41" i="31"/>
  <c r="K41" i="31"/>
  <c r="L41" i="31"/>
  <c r="M41" i="31"/>
  <c r="N41" i="31"/>
  <c r="O41" i="31"/>
  <c r="P41" i="31"/>
  <c r="Q41" i="31"/>
  <c r="R41" i="31"/>
  <c r="S41" i="31"/>
  <c r="T41" i="31"/>
  <c r="U41" i="31"/>
  <c r="V41" i="31"/>
  <c r="W41" i="31"/>
  <c r="X41" i="31"/>
  <c r="Y41" i="31"/>
  <c r="Z41" i="31"/>
  <c r="AA41" i="31"/>
  <c r="AB41" i="31"/>
  <c r="AC41" i="31"/>
  <c r="AD41" i="31"/>
  <c r="AE41" i="31"/>
  <c r="AF41" i="31"/>
  <c r="AG41" i="31"/>
  <c r="AH41" i="31"/>
  <c r="AI41" i="31"/>
  <c r="AJ41" i="31"/>
  <c r="AK41" i="31"/>
  <c r="AL41" i="31"/>
  <c r="AM41" i="31"/>
  <c r="AN41" i="31"/>
  <c r="AO41" i="31"/>
  <c r="AP41" i="31"/>
  <c r="AQ41" i="31"/>
  <c r="AR41" i="31"/>
  <c r="AS41" i="31"/>
  <c r="AT41" i="31"/>
  <c r="AU41" i="31"/>
  <c r="AV41" i="31"/>
  <c r="AW41" i="31"/>
  <c r="AX41" i="31"/>
  <c r="AY41" i="31"/>
  <c r="AZ41" i="31"/>
  <c r="BA41" i="31"/>
  <c r="BB41" i="31"/>
  <c r="BC41" i="31"/>
  <c r="BD41" i="31"/>
  <c r="BE41" i="31"/>
  <c r="BF41" i="31"/>
  <c r="BG41" i="31"/>
  <c r="BH41" i="31"/>
  <c r="BI41" i="31"/>
  <c r="BJ41" i="31"/>
  <c r="BK41" i="31"/>
  <c r="BL41" i="31"/>
  <c r="BM41" i="31"/>
  <c r="BN41" i="31"/>
  <c r="BO41" i="31"/>
  <c r="BP41" i="31"/>
  <c r="BQ41" i="31"/>
  <c r="BR41" i="31"/>
  <c r="BS41" i="31"/>
  <c r="BT41" i="31"/>
  <c r="BU41" i="31"/>
  <c r="BV41" i="31"/>
  <c r="BW41" i="31"/>
  <c r="BX41" i="31"/>
  <c r="BY41" i="31"/>
  <c r="BZ41" i="31"/>
  <c r="CA41" i="31"/>
  <c r="CB41" i="31"/>
  <c r="CC41" i="31"/>
  <c r="CD41" i="31"/>
  <c r="CE41" i="31"/>
  <c r="CF41" i="31"/>
  <c r="CG41" i="31"/>
  <c r="CH41" i="31"/>
  <c r="CI41" i="31"/>
  <c r="CJ41" i="31"/>
  <c r="CK41" i="31"/>
  <c r="CL41" i="31"/>
  <c r="CM41" i="31"/>
  <c r="CN41" i="31"/>
  <c r="CO41" i="31"/>
  <c r="CP41" i="31"/>
  <c r="CQ41" i="31"/>
  <c r="CR41" i="31"/>
  <c r="CS41" i="31"/>
  <c r="CT41" i="31"/>
  <c r="CU41" i="31"/>
  <c r="CV41" i="31"/>
  <c r="CW41" i="31"/>
  <c r="CX41" i="31"/>
  <c r="CY41" i="31"/>
  <c r="CZ41" i="31"/>
  <c r="DA41" i="31"/>
  <c r="DB41" i="31"/>
  <c r="DC41" i="31"/>
  <c r="DD41" i="31"/>
  <c r="DE41" i="31"/>
  <c r="DF41" i="31"/>
  <c r="DG41" i="31"/>
  <c r="DH41" i="31"/>
  <c r="DI41" i="31"/>
  <c r="DJ41" i="31"/>
  <c r="DK41" i="31"/>
  <c r="DL41" i="31"/>
  <c r="DM41" i="31"/>
  <c r="DN41" i="31"/>
  <c r="DO41" i="31"/>
  <c r="DP41" i="31"/>
  <c r="DQ41" i="31"/>
  <c r="DR41" i="31"/>
  <c r="DS41" i="31"/>
  <c r="DT41" i="31"/>
  <c r="DU41" i="31"/>
  <c r="DV41" i="31"/>
  <c r="DW41" i="31"/>
  <c r="DX41" i="31"/>
  <c r="DY41" i="31"/>
  <c r="DZ41" i="31"/>
  <c r="EA41" i="31"/>
  <c r="EB41" i="31"/>
  <c r="EC41" i="31"/>
  <c r="ED41" i="31"/>
  <c r="EE41" i="31"/>
  <c r="EF41" i="31"/>
  <c r="EG41" i="31"/>
  <c r="EH41" i="31"/>
  <c r="EI41" i="31"/>
  <c r="EJ41" i="31"/>
  <c r="EK41" i="31"/>
  <c r="EL41" i="31"/>
  <c r="EM41" i="31"/>
  <c r="EN41" i="31"/>
  <c r="EO41" i="31"/>
  <c r="EP41" i="31"/>
  <c r="EQ41" i="31"/>
  <c r="ER41" i="31"/>
  <c r="ES41" i="31"/>
  <c r="ET41" i="31"/>
  <c r="EU41" i="31"/>
  <c r="EV41" i="31"/>
  <c r="EW41" i="31"/>
  <c r="EX41" i="31"/>
  <c r="EY41" i="31"/>
  <c r="EZ41" i="31"/>
  <c r="B42" i="31"/>
  <c r="C42" i="31"/>
  <c r="D42" i="31"/>
  <c r="FC42" i="31" s="1"/>
  <c r="E42" i="31"/>
  <c r="F42" i="31"/>
  <c r="G42" i="31"/>
  <c r="H42" i="31"/>
  <c r="I42" i="31"/>
  <c r="J42" i="31"/>
  <c r="K42" i="31"/>
  <c r="L42" i="31"/>
  <c r="M42" i="31"/>
  <c r="N42" i="31"/>
  <c r="O42" i="31"/>
  <c r="P42" i="31"/>
  <c r="Q42" i="31"/>
  <c r="R42" i="31"/>
  <c r="S42" i="31"/>
  <c r="T42" i="31"/>
  <c r="U42" i="31"/>
  <c r="V42" i="31"/>
  <c r="W42" i="31"/>
  <c r="X42" i="31"/>
  <c r="Y42" i="31"/>
  <c r="Z42" i="31"/>
  <c r="AA42" i="31"/>
  <c r="AB42" i="31"/>
  <c r="AC42" i="31"/>
  <c r="AD42" i="31"/>
  <c r="AE42" i="31"/>
  <c r="AF42" i="31"/>
  <c r="AG42" i="31"/>
  <c r="AH42" i="31"/>
  <c r="AI42" i="31"/>
  <c r="AJ42" i="31"/>
  <c r="AK42" i="31"/>
  <c r="AL42" i="31"/>
  <c r="AM42" i="31"/>
  <c r="AN42" i="31"/>
  <c r="AO42" i="31"/>
  <c r="AP42" i="31"/>
  <c r="AQ42" i="31"/>
  <c r="AR42" i="31"/>
  <c r="AS42" i="31"/>
  <c r="AT42" i="31"/>
  <c r="AU42" i="31"/>
  <c r="AV42" i="31"/>
  <c r="AW42" i="31"/>
  <c r="AX42" i="31"/>
  <c r="AY42" i="31"/>
  <c r="AZ42" i="31"/>
  <c r="BA42" i="31"/>
  <c r="BB42" i="31"/>
  <c r="BC42" i="31"/>
  <c r="BD42" i="31"/>
  <c r="BE42" i="31"/>
  <c r="BF42" i="31"/>
  <c r="BG42" i="31"/>
  <c r="BH42" i="31"/>
  <c r="BI42" i="31"/>
  <c r="BJ42" i="31"/>
  <c r="BK42" i="31"/>
  <c r="BL42" i="31"/>
  <c r="BM42" i="31"/>
  <c r="BN42" i="31"/>
  <c r="BO42" i="31"/>
  <c r="BP42" i="31"/>
  <c r="BQ42" i="31"/>
  <c r="BR42" i="31"/>
  <c r="BS42" i="31"/>
  <c r="BT42" i="31"/>
  <c r="BU42" i="31"/>
  <c r="BV42" i="31"/>
  <c r="BW42" i="31"/>
  <c r="BX42" i="31"/>
  <c r="BY42" i="31"/>
  <c r="BZ42" i="31"/>
  <c r="CA42" i="31"/>
  <c r="CB42" i="31"/>
  <c r="CC42" i="31"/>
  <c r="CD42" i="31"/>
  <c r="CE42" i="31"/>
  <c r="CF42" i="31"/>
  <c r="CG42" i="31"/>
  <c r="CH42" i="31"/>
  <c r="CI42" i="31"/>
  <c r="CJ42" i="31"/>
  <c r="CK42" i="31"/>
  <c r="CL42" i="31"/>
  <c r="CM42" i="31"/>
  <c r="CN42" i="31"/>
  <c r="CO42" i="31"/>
  <c r="CP42" i="31"/>
  <c r="CQ42" i="31"/>
  <c r="CR42" i="31"/>
  <c r="CS42" i="31"/>
  <c r="CT42" i="31"/>
  <c r="CU42" i="31"/>
  <c r="CV42" i="31"/>
  <c r="CW42" i="31"/>
  <c r="CX42" i="31"/>
  <c r="CY42" i="31"/>
  <c r="CZ42" i="31"/>
  <c r="DA42" i="31"/>
  <c r="DB42" i="31"/>
  <c r="DC42" i="31"/>
  <c r="DD42" i="31"/>
  <c r="DE42" i="31"/>
  <c r="DF42" i="31"/>
  <c r="DG42" i="31"/>
  <c r="DH42" i="31"/>
  <c r="DI42" i="31"/>
  <c r="DJ42" i="31"/>
  <c r="DK42" i="31"/>
  <c r="DL42" i="31"/>
  <c r="DM42" i="31"/>
  <c r="DN42" i="31"/>
  <c r="DO42" i="31"/>
  <c r="DP42" i="31"/>
  <c r="DQ42" i="31"/>
  <c r="DR42" i="31"/>
  <c r="DS42" i="31"/>
  <c r="DT42" i="31"/>
  <c r="DU42" i="31"/>
  <c r="DV42" i="31"/>
  <c r="DW42" i="31"/>
  <c r="DX42" i="31"/>
  <c r="DY42" i="31"/>
  <c r="DZ42" i="31"/>
  <c r="EA42" i="31"/>
  <c r="EB42" i="31"/>
  <c r="EC42" i="31"/>
  <c r="ED42" i="31"/>
  <c r="EE42" i="31"/>
  <c r="EF42" i="31"/>
  <c r="EG42" i="31"/>
  <c r="EH42" i="31"/>
  <c r="EI42" i="31"/>
  <c r="EJ42" i="31"/>
  <c r="EK42" i="31"/>
  <c r="EL42" i="31"/>
  <c r="EM42" i="31"/>
  <c r="EN42" i="31"/>
  <c r="EO42" i="31"/>
  <c r="EP42" i="31"/>
  <c r="EQ42" i="31"/>
  <c r="ER42" i="31"/>
  <c r="ES42" i="31"/>
  <c r="ET42" i="31"/>
  <c r="EU42" i="31"/>
  <c r="EV42" i="31"/>
  <c r="EW42" i="31"/>
  <c r="EX42" i="31"/>
  <c r="EY42" i="31"/>
  <c r="EZ42" i="31"/>
  <c r="B43" i="31"/>
  <c r="C43" i="31"/>
  <c r="D43" i="31"/>
  <c r="E43" i="31"/>
  <c r="F43" i="31"/>
  <c r="G43" i="31"/>
  <c r="H43" i="31"/>
  <c r="I43" i="31"/>
  <c r="J43" i="31"/>
  <c r="K43" i="31"/>
  <c r="L43" i="31"/>
  <c r="M43" i="31"/>
  <c r="N43" i="31"/>
  <c r="O43" i="31"/>
  <c r="P43" i="31"/>
  <c r="Q43" i="31"/>
  <c r="R43" i="31"/>
  <c r="S43" i="31"/>
  <c r="T43" i="31"/>
  <c r="U43" i="31"/>
  <c r="V43" i="31"/>
  <c r="W43" i="31"/>
  <c r="X43" i="31"/>
  <c r="Y43" i="31"/>
  <c r="Z43" i="31"/>
  <c r="AA43" i="31"/>
  <c r="AB43" i="31"/>
  <c r="AC43" i="31"/>
  <c r="AD43" i="31"/>
  <c r="AE43" i="31"/>
  <c r="AF43" i="31"/>
  <c r="AG43" i="31"/>
  <c r="AH43" i="31"/>
  <c r="AI43" i="31"/>
  <c r="AJ43" i="31"/>
  <c r="AK43" i="31"/>
  <c r="AL43" i="31"/>
  <c r="AM43" i="31"/>
  <c r="AN43" i="31"/>
  <c r="AO43" i="31"/>
  <c r="AP43" i="31"/>
  <c r="AQ43" i="31"/>
  <c r="AR43" i="31"/>
  <c r="AS43" i="31"/>
  <c r="AT43" i="31"/>
  <c r="AU43" i="31"/>
  <c r="AV43" i="31"/>
  <c r="AW43" i="31"/>
  <c r="AX43" i="31"/>
  <c r="AY43" i="31"/>
  <c r="AZ43" i="31"/>
  <c r="BA43" i="31"/>
  <c r="BB43" i="31"/>
  <c r="BC43" i="31"/>
  <c r="BD43" i="31"/>
  <c r="BE43" i="31"/>
  <c r="BF43" i="31"/>
  <c r="BG43" i="31"/>
  <c r="BH43" i="31"/>
  <c r="BI43" i="31"/>
  <c r="BJ43" i="31"/>
  <c r="BK43" i="31"/>
  <c r="BL43" i="31"/>
  <c r="BM43" i="31"/>
  <c r="BN43" i="31"/>
  <c r="BO43" i="31"/>
  <c r="BP43" i="31"/>
  <c r="BQ43" i="31"/>
  <c r="BR43" i="31"/>
  <c r="BS43" i="31"/>
  <c r="BT43" i="31"/>
  <c r="BU43" i="31"/>
  <c r="BV43" i="31"/>
  <c r="BW43" i="31"/>
  <c r="BX43" i="31"/>
  <c r="BY43" i="31"/>
  <c r="BZ43" i="31"/>
  <c r="CA43" i="31"/>
  <c r="CB43" i="31"/>
  <c r="CC43" i="31"/>
  <c r="CD43" i="31"/>
  <c r="CE43" i="31"/>
  <c r="CF43" i="31"/>
  <c r="CG43" i="31"/>
  <c r="CH43" i="31"/>
  <c r="CI43" i="31"/>
  <c r="CJ43" i="31"/>
  <c r="CK43" i="31"/>
  <c r="CL43" i="31"/>
  <c r="CM43" i="31"/>
  <c r="CN43" i="31"/>
  <c r="CO43" i="31"/>
  <c r="CP43" i="31"/>
  <c r="CQ43" i="31"/>
  <c r="CR43" i="31"/>
  <c r="CS43" i="31"/>
  <c r="CT43" i="31"/>
  <c r="CU43" i="31"/>
  <c r="CV43" i="31"/>
  <c r="CW43" i="31"/>
  <c r="CX43" i="31"/>
  <c r="CY43" i="31"/>
  <c r="CZ43" i="31"/>
  <c r="DA43" i="31"/>
  <c r="DB43" i="31"/>
  <c r="DC43" i="31"/>
  <c r="DD43" i="31"/>
  <c r="DE43" i="31"/>
  <c r="DF43" i="31"/>
  <c r="DG43" i="31"/>
  <c r="DH43" i="31"/>
  <c r="DI43" i="31"/>
  <c r="DJ43" i="31"/>
  <c r="DK43" i="31"/>
  <c r="DL43" i="31"/>
  <c r="DM43" i="31"/>
  <c r="DN43" i="31"/>
  <c r="DO43" i="31"/>
  <c r="DP43" i="31"/>
  <c r="DQ43" i="31"/>
  <c r="DR43" i="31"/>
  <c r="DS43" i="31"/>
  <c r="DT43" i="31"/>
  <c r="DU43" i="31"/>
  <c r="DV43" i="31"/>
  <c r="DW43" i="31"/>
  <c r="DX43" i="31"/>
  <c r="DY43" i="31"/>
  <c r="DZ43" i="31"/>
  <c r="EA43" i="31"/>
  <c r="EB43" i="31"/>
  <c r="EC43" i="31"/>
  <c r="ED43" i="31"/>
  <c r="EE43" i="31"/>
  <c r="EF43" i="31"/>
  <c r="EG43" i="31"/>
  <c r="EH43" i="31"/>
  <c r="EI43" i="31"/>
  <c r="EJ43" i="31"/>
  <c r="EK43" i="31"/>
  <c r="EL43" i="31"/>
  <c r="EM43" i="31"/>
  <c r="EN43" i="31"/>
  <c r="EO43" i="31"/>
  <c r="EP43" i="31"/>
  <c r="EQ43" i="31"/>
  <c r="ER43" i="31"/>
  <c r="ES43" i="31"/>
  <c r="ET43" i="31"/>
  <c r="EU43" i="31"/>
  <c r="EV43" i="31"/>
  <c r="EW43" i="31"/>
  <c r="EX43" i="31"/>
  <c r="EY43" i="31"/>
  <c r="EZ43" i="31"/>
  <c r="B44" i="31"/>
  <c r="C44" i="31"/>
  <c r="D44" i="31"/>
  <c r="E44" i="31"/>
  <c r="F44" i="31"/>
  <c r="G44" i="31"/>
  <c r="H44" i="31"/>
  <c r="I44" i="31"/>
  <c r="J44" i="31"/>
  <c r="K44" i="31"/>
  <c r="L44" i="31"/>
  <c r="M44" i="31"/>
  <c r="N44" i="31"/>
  <c r="O44" i="31"/>
  <c r="P44" i="31"/>
  <c r="Q44" i="31"/>
  <c r="R44" i="31"/>
  <c r="S44" i="31"/>
  <c r="T44" i="31"/>
  <c r="U44" i="31"/>
  <c r="V44" i="31"/>
  <c r="W44" i="31"/>
  <c r="X44" i="31"/>
  <c r="Y44" i="31"/>
  <c r="Z44" i="31"/>
  <c r="AA44" i="31"/>
  <c r="AB44" i="31"/>
  <c r="AC44" i="31"/>
  <c r="AD44" i="31"/>
  <c r="AE44" i="31"/>
  <c r="AF44" i="31"/>
  <c r="AG44" i="31"/>
  <c r="AH44" i="31"/>
  <c r="AI44" i="31"/>
  <c r="AJ44" i="31"/>
  <c r="AK44" i="31"/>
  <c r="AL44" i="31"/>
  <c r="AM44" i="31"/>
  <c r="AN44" i="31"/>
  <c r="AO44" i="31"/>
  <c r="AP44" i="31"/>
  <c r="AQ44" i="31"/>
  <c r="AR44" i="31"/>
  <c r="AS44" i="31"/>
  <c r="AT44" i="31"/>
  <c r="AU44" i="31"/>
  <c r="AV44" i="31"/>
  <c r="AW44" i="31"/>
  <c r="AX44" i="31"/>
  <c r="AY44" i="31"/>
  <c r="AZ44" i="31"/>
  <c r="BA44" i="31"/>
  <c r="BB44" i="31"/>
  <c r="BC44" i="31"/>
  <c r="BD44" i="31"/>
  <c r="BE44" i="31"/>
  <c r="BF44" i="31"/>
  <c r="BG44" i="31"/>
  <c r="BH44" i="31"/>
  <c r="BI44" i="31"/>
  <c r="BJ44" i="31"/>
  <c r="BK44" i="31"/>
  <c r="BL44" i="31"/>
  <c r="BM44" i="31"/>
  <c r="BN44" i="31"/>
  <c r="BO44" i="31"/>
  <c r="BP44" i="31"/>
  <c r="BQ44" i="31"/>
  <c r="BR44" i="31"/>
  <c r="BS44" i="31"/>
  <c r="BT44" i="31"/>
  <c r="BU44" i="31"/>
  <c r="BV44" i="31"/>
  <c r="BW44" i="31"/>
  <c r="BX44" i="31"/>
  <c r="BY44" i="31"/>
  <c r="BZ44" i="31"/>
  <c r="CA44" i="31"/>
  <c r="CB44" i="31"/>
  <c r="CC44" i="31"/>
  <c r="CD44" i="31"/>
  <c r="CE44" i="31"/>
  <c r="CF44" i="31"/>
  <c r="CG44" i="31"/>
  <c r="CH44" i="31"/>
  <c r="CI44" i="31"/>
  <c r="CJ44" i="31"/>
  <c r="CK44" i="31"/>
  <c r="CL44" i="31"/>
  <c r="CM44" i="31"/>
  <c r="CN44" i="31"/>
  <c r="CO44" i="31"/>
  <c r="CP44" i="31"/>
  <c r="CQ44" i="31"/>
  <c r="CR44" i="31"/>
  <c r="CS44" i="31"/>
  <c r="CT44" i="31"/>
  <c r="CU44" i="31"/>
  <c r="CV44" i="31"/>
  <c r="CW44" i="31"/>
  <c r="CX44" i="31"/>
  <c r="CY44" i="31"/>
  <c r="CZ44" i="31"/>
  <c r="DA44" i="31"/>
  <c r="DB44" i="31"/>
  <c r="DC44" i="31"/>
  <c r="DD44" i="31"/>
  <c r="DE44" i="31"/>
  <c r="DF44" i="31"/>
  <c r="DG44" i="31"/>
  <c r="DH44" i="31"/>
  <c r="DI44" i="31"/>
  <c r="DJ44" i="31"/>
  <c r="DK44" i="31"/>
  <c r="DL44" i="31"/>
  <c r="DM44" i="31"/>
  <c r="DN44" i="31"/>
  <c r="DO44" i="31"/>
  <c r="DP44" i="31"/>
  <c r="DQ44" i="31"/>
  <c r="DR44" i="31"/>
  <c r="DS44" i="31"/>
  <c r="DT44" i="31"/>
  <c r="DU44" i="31"/>
  <c r="DV44" i="31"/>
  <c r="DW44" i="31"/>
  <c r="DX44" i="31"/>
  <c r="DY44" i="31"/>
  <c r="DZ44" i="31"/>
  <c r="EA44" i="31"/>
  <c r="EB44" i="31"/>
  <c r="EC44" i="31"/>
  <c r="ED44" i="31"/>
  <c r="EE44" i="31"/>
  <c r="EF44" i="31"/>
  <c r="EG44" i="31"/>
  <c r="EH44" i="31"/>
  <c r="EI44" i="31"/>
  <c r="EJ44" i="31"/>
  <c r="EK44" i="31"/>
  <c r="EL44" i="31"/>
  <c r="EM44" i="31"/>
  <c r="EN44" i="31"/>
  <c r="EO44" i="31"/>
  <c r="EP44" i="31"/>
  <c r="EQ44" i="31"/>
  <c r="ER44" i="31"/>
  <c r="ES44" i="31"/>
  <c r="ET44" i="31"/>
  <c r="EU44" i="31"/>
  <c r="EV44" i="31"/>
  <c r="EW44" i="31"/>
  <c r="EX44" i="31"/>
  <c r="EY44" i="31"/>
  <c r="EZ44" i="31"/>
  <c r="B45" i="31"/>
  <c r="C45" i="31"/>
  <c r="D45" i="31"/>
  <c r="E45" i="31"/>
  <c r="F45" i="31"/>
  <c r="G45" i="31"/>
  <c r="H45" i="31"/>
  <c r="I45" i="31"/>
  <c r="J45" i="31"/>
  <c r="K45" i="31"/>
  <c r="L45" i="31"/>
  <c r="M45" i="31"/>
  <c r="N45" i="31"/>
  <c r="O45" i="31"/>
  <c r="P45" i="31"/>
  <c r="Q45" i="31"/>
  <c r="R45" i="31"/>
  <c r="S45" i="31"/>
  <c r="T45" i="31"/>
  <c r="U45" i="31"/>
  <c r="V45" i="31"/>
  <c r="W45" i="31"/>
  <c r="X45" i="31"/>
  <c r="Y45" i="31"/>
  <c r="Z45" i="31"/>
  <c r="AA45" i="31"/>
  <c r="AB45" i="31"/>
  <c r="AC45" i="31"/>
  <c r="AD45" i="31"/>
  <c r="AE45" i="31"/>
  <c r="AF45" i="31"/>
  <c r="AG45" i="31"/>
  <c r="AH45" i="31"/>
  <c r="AI45" i="31"/>
  <c r="AJ45" i="31"/>
  <c r="AK45" i="31"/>
  <c r="AL45" i="31"/>
  <c r="AM45" i="31"/>
  <c r="AN45" i="31"/>
  <c r="AO45" i="31"/>
  <c r="AP45" i="31"/>
  <c r="AQ45" i="31"/>
  <c r="AR45" i="31"/>
  <c r="AS45" i="31"/>
  <c r="AT45" i="31"/>
  <c r="AU45" i="31"/>
  <c r="AV45" i="31"/>
  <c r="AW45" i="31"/>
  <c r="AX45" i="31"/>
  <c r="AY45" i="31"/>
  <c r="AZ45" i="31"/>
  <c r="BA45" i="31"/>
  <c r="BB45" i="31"/>
  <c r="BC45" i="31"/>
  <c r="BD45" i="31"/>
  <c r="BE45" i="31"/>
  <c r="BF45" i="31"/>
  <c r="BG45" i="31"/>
  <c r="BH45" i="31"/>
  <c r="BI45" i="31"/>
  <c r="BJ45" i="31"/>
  <c r="BK45" i="31"/>
  <c r="BL45" i="31"/>
  <c r="BM45" i="31"/>
  <c r="BN45" i="31"/>
  <c r="BO45" i="31"/>
  <c r="BP45" i="31"/>
  <c r="BQ45" i="31"/>
  <c r="BR45" i="31"/>
  <c r="BS45" i="31"/>
  <c r="BT45" i="31"/>
  <c r="BU45" i="31"/>
  <c r="BV45" i="31"/>
  <c r="BW45" i="31"/>
  <c r="BX45" i="31"/>
  <c r="BY45" i="31"/>
  <c r="BZ45" i="31"/>
  <c r="CA45" i="31"/>
  <c r="CB45" i="31"/>
  <c r="CC45" i="31"/>
  <c r="CD45" i="31"/>
  <c r="CE45" i="31"/>
  <c r="CF45" i="31"/>
  <c r="CG45" i="31"/>
  <c r="CH45" i="31"/>
  <c r="CI45" i="31"/>
  <c r="CJ45" i="31"/>
  <c r="CK45" i="31"/>
  <c r="CL45" i="31"/>
  <c r="CM45" i="31"/>
  <c r="CN45" i="31"/>
  <c r="CO45" i="31"/>
  <c r="CP45" i="31"/>
  <c r="CQ45" i="31"/>
  <c r="CR45" i="31"/>
  <c r="CS45" i="31"/>
  <c r="CT45" i="31"/>
  <c r="CU45" i="31"/>
  <c r="CV45" i="31"/>
  <c r="CW45" i="31"/>
  <c r="CX45" i="31"/>
  <c r="CY45" i="31"/>
  <c r="CZ45" i="31"/>
  <c r="DA45" i="31"/>
  <c r="DB45" i="31"/>
  <c r="DC45" i="31"/>
  <c r="DD45" i="31"/>
  <c r="DE45" i="31"/>
  <c r="DF45" i="31"/>
  <c r="DG45" i="31"/>
  <c r="DH45" i="31"/>
  <c r="DI45" i="31"/>
  <c r="DJ45" i="31"/>
  <c r="DK45" i="31"/>
  <c r="DL45" i="31"/>
  <c r="DM45" i="31"/>
  <c r="DN45" i="31"/>
  <c r="DO45" i="31"/>
  <c r="DP45" i="31"/>
  <c r="DQ45" i="31"/>
  <c r="DR45" i="31"/>
  <c r="DS45" i="31"/>
  <c r="DT45" i="31"/>
  <c r="DU45" i="31"/>
  <c r="DV45" i="31"/>
  <c r="DW45" i="31"/>
  <c r="DX45" i="31"/>
  <c r="DY45" i="31"/>
  <c r="DZ45" i="31"/>
  <c r="EA45" i="31"/>
  <c r="EB45" i="31"/>
  <c r="EC45" i="31"/>
  <c r="ED45" i="31"/>
  <c r="EE45" i="31"/>
  <c r="EF45" i="31"/>
  <c r="EG45" i="31"/>
  <c r="EH45" i="31"/>
  <c r="EI45" i="31"/>
  <c r="EJ45" i="31"/>
  <c r="EK45" i="31"/>
  <c r="EL45" i="31"/>
  <c r="EM45" i="31"/>
  <c r="EN45" i="31"/>
  <c r="EO45" i="31"/>
  <c r="EP45" i="31"/>
  <c r="EQ45" i="31"/>
  <c r="ER45" i="31"/>
  <c r="ES45" i="31"/>
  <c r="ET45" i="31"/>
  <c r="EU45" i="31"/>
  <c r="EV45" i="31"/>
  <c r="EW45" i="31"/>
  <c r="EX45" i="31"/>
  <c r="EY45" i="31"/>
  <c r="EZ45" i="31"/>
  <c r="B46" i="31"/>
  <c r="C46" i="31"/>
  <c r="D46" i="31"/>
  <c r="FC46" i="31" s="1"/>
  <c r="E46" i="31"/>
  <c r="F46" i="31"/>
  <c r="G46" i="31"/>
  <c r="H46" i="31"/>
  <c r="I46" i="31"/>
  <c r="J46" i="31"/>
  <c r="K46" i="31"/>
  <c r="L46" i="31"/>
  <c r="M46" i="31"/>
  <c r="N46" i="31"/>
  <c r="O46" i="31"/>
  <c r="P46" i="31"/>
  <c r="Q46" i="31"/>
  <c r="R46" i="31"/>
  <c r="S46" i="31"/>
  <c r="T46" i="31"/>
  <c r="U46" i="31"/>
  <c r="V46" i="31"/>
  <c r="W46" i="31"/>
  <c r="X46" i="31"/>
  <c r="Y46" i="31"/>
  <c r="Z46" i="31"/>
  <c r="AA46" i="31"/>
  <c r="AB46" i="31"/>
  <c r="AC46" i="31"/>
  <c r="AD46" i="31"/>
  <c r="AE46" i="31"/>
  <c r="AF46" i="31"/>
  <c r="AG46" i="31"/>
  <c r="AH46" i="31"/>
  <c r="AI46" i="31"/>
  <c r="AJ46" i="31"/>
  <c r="AK46" i="31"/>
  <c r="AL46" i="31"/>
  <c r="AM46" i="31"/>
  <c r="AN46" i="31"/>
  <c r="AO46" i="31"/>
  <c r="AP46" i="31"/>
  <c r="AQ46" i="31"/>
  <c r="AR46" i="31"/>
  <c r="AS46" i="31"/>
  <c r="AT46" i="31"/>
  <c r="AU46" i="31"/>
  <c r="AV46" i="31"/>
  <c r="AW46" i="31"/>
  <c r="AX46" i="31"/>
  <c r="AY46" i="31"/>
  <c r="AZ46" i="31"/>
  <c r="BA46" i="31"/>
  <c r="BB46" i="31"/>
  <c r="BC46" i="31"/>
  <c r="BD46" i="31"/>
  <c r="BE46" i="31"/>
  <c r="BF46" i="31"/>
  <c r="BG46" i="31"/>
  <c r="BH46" i="31"/>
  <c r="BI46" i="31"/>
  <c r="BJ46" i="31"/>
  <c r="BK46" i="31"/>
  <c r="BL46" i="31"/>
  <c r="BM46" i="31"/>
  <c r="BN46" i="31"/>
  <c r="BO46" i="31"/>
  <c r="BP46" i="31"/>
  <c r="BQ46" i="31"/>
  <c r="BR46" i="31"/>
  <c r="BS46" i="31"/>
  <c r="BT46" i="31"/>
  <c r="BU46" i="31"/>
  <c r="BV46" i="31"/>
  <c r="BW46" i="31"/>
  <c r="BX46" i="31"/>
  <c r="BY46" i="31"/>
  <c r="BZ46" i="31"/>
  <c r="CA46" i="31"/>
  <c r="CB46" i="31"/>
  <c r="CC46" i="31"/>
  <c r="CD46" i="31"/>
  <c r="CE46" i="31"/>
  <c r="CF46" i="31"/>
  <c r="CG46" i="31"/>
  <c r="CH46" i="31"/>
  <c r="CI46" i="31"/>
  <c r="CJ46" i="31"/>
  <c r="CK46" i="31"/>
  <c r="CL46" i="31"/>
  <c r="CM46" i="31"/>
  <c r="CN46" i="31"/>
  <c r="CO46" i="31"/>
  <c r="CP46" i="31"/>
  <c r="CQ46" i="31"/>
  <c r="CR46" i="31"/>
  <c r="CS46" i="31"/>
  <c r="CT46" i="31"/>
  <c r="CU46" i="31"/>
  <c r="CV46" i="31"/>
  <c r="CW46" i="31"/>
  <c r="CX46" i="31"/>
  <c r="CY46" i="31"/>
  <c r="CZ46" i="31"/>
  <c r="DA46" i="31"/>
  <c r="DB46" i="31"/>
  <c r="DC46" i="31"/>
  <c r="DD46" i="31"/>
  <c r="DE46" i="31"/>
  <c r="DF46" i="31"/>
  <c r="DG46" i="31"/>
  <c r="DH46" i="31"/>
  <c r="DI46" i="31"/>
  <c r="DJ46" i="31"/>
  <c r="DK46" i="31"/>
  <c r="DL46" i="31"/>
  <c r="DM46" i="31"/>
  <c r="DN46" i="31"/>
  <c r="DO46" i="31"/>
  <c r="DP46" i="31"/>
  <c r="DQ46" i="31"/>
  <c r="DR46" i="31"/>
  <c r="DS46" i="31"/>
  <c r="DT46" i="31"/>
  <c r="DU46" i="31"/>
  <c r="DV46" i="31"/>
  <c r="DW46" i="31"/>
  <c r="DX46" i="31"/>
  <c r="DY46" i="31"/>
  <c r="DZ46" i="31"/>
  <c r="EA46" i="31"/>
  <c r="EB46" i="31"/>
  <c r="EC46" i="31"/>
  <c r="ED46" i="31"/>
  <c r="EE46" i="31"/>
  <c r="EF46" i="31"/>
  <c r="EG46" i="31"/>
  <c r="EH46" i="31"/>
  <c r="EI46" i="31"/>
  <c r="EJ46" i="31"/>
  <c r="EK46" i="31"/>
  <c r="EL46" i="31"/>
  <c r="EM46" i="31"/>
  <c r="EN46" i="31"/>
  <c r="EO46" i="31"/>
  <c r="EP46" i="31"/>
  <c r="EQ46" i="31"/>
  <c r="ER46" i="31"/>
  <c r="ES46" i="31"/>
  <c r="ET46" i="31"/>
  <c r="EU46" i="31"/>
  <c r="EV46" i="31"/>
  <c r="EW46" i="31"/>
  <c r="EX46" i="31"/>
  <c r="EY46" i="31"/>
  <c r="EZ46" i="31"/>
  <c r="B47" i="31"/>
  <c r="C47" i="31"/>
  <c r="D47" i="31"/>
  <c r="E47" i="31"/>
  <c r="F47" i="31"/>
  <c r="G47" i="31"/>
  <c r="H47" i="31"/>
  <c r="I47" i="31"/>
  <c r="J47" i="31"/>
  <c r="K47" i="31"/>
  <c r="L47" i="31"/>
  <c r="M47" i="31"/>
  <c r="N47" i="31"/>
  <c r="O47" i="31"/>
  <c r="P47" i="31"/>
  <c r="Q47" i="31"/>
  <c r="R47" i="31"/>
  <c r="S47" i="31"/>
  <c r="T47" i="31"/>
  <c r="U47" i="31"/>
  <c r="V47" i="31"/>
  <c r="W47" i="31"/>
  <c r="X47" i="31"/>
  <c r="Y47" i="31"/>
  <c r="Z47" i="31"/>
  <c r="AA47" i="31"/>
  <c r="AB47" i="31"/>
  <c r="AC47" i="31"/>
  <c r="AD47" i="31"/>
  <c r="AE47" i="31"/>
  <c r="AF47" i="31"/>
  <c r="AG47" i="31"/>
  <c r="AH47" i="31"/>
  <c r="AI47" i="31"/>
  <c r="AJ47" i="31"/>
  <c r="AK47" i="31"/>
  <c r="AL47" i="31"/>
  <c r="AM47" i="31"/>
  <c r="AN47" i="31"/>
  <c r="AO47" i="31"/>
  <c r="AP47" i="31"/>
  <c r="AQ47" i="31"/>
  <c r="AR47" i="31"/>
  <c r="AS47" i="31"/>
  <c r="AT47" i="31"/>
  <c r="AU47" i="31"/>
  <c r="AV47" i="31"/>
  <c r="AW47" i="31"/>
  <c r="AX47" i="31"/>
  <c r="AY47" i="31"/>
  <c r="AZ47" i="31"/>
  <c r="BA47" i="31"/>
  <c r="BB47" i="31"/>
  <c r="BC47" i="31"/>
  <c r="BD47" i="31"/>
  <c r="BE47" i="31"/>
  <c r="BF47" i="31"/>
  <c r="BG47" i="31"/>
  <c r="BH47" i="31"/>
  <c r="BI47" i="31"/>
  <c r="BJ47" i="31"/>
  <c r="BK47" i="31"/>
  <c r="BL47" i="31"/>
  <c r="BM47" i="31"/>
  <c r="BN47" i="31"/>
  <c r="BO47" i="31"/>
  <c r="BP47" i="31"/>
  <c r="BQ47" i="31"/>
  <c r="BR47" i="31"/>
  <c r="BS47" i="31"/>
  <c r="BT47" i="31"/>
  <c r="BU47" i="31"/>
  <c r="BV47" i="31"/>
  <c r="BW47" i="31"/>
  <c r="BX47" i="31"/>
  <c r="BY47" i="31"/>
  <c r="BZ47" i="31"/>
  <c r="CA47" i="31"/>
  <c r="CB47" i="31"/>
  <c r="CC47" i="31"/>
  <c r="CD47" i="31"/>
  <c r="CE47" i="31"/>
  <c r="CF47" i="31"/>
  <c r="CG47" i="31"/>
  <c r="CH47" i="31"/>
  <c r="CI47" i="31"/>
  <c r="CJ47" i="31"/>
  <c r="CK47" i="31"/>
  <c r="CL47" i="31"/>
  <c r="CM47" i="31"/>
  <c r="CN47" i="31"/>
  <c r="CO47" i="31"/>
  <c r="CP47" i="31"/>
  <c r="CQ47" i="31"/>
  <c r="CR47" i="31"/>
  <c r="CS47" i="31"/>
  <c r="CT47" i="31"/>
  <c r="CU47" i="31"/>
  <c r="CV47" i="31"/>
  <c r="CW47" i="31"/>
  <c r="CX47" i="31"/>
  <c r="CY47" i="31"/>
  <c r="CZ47" i="31"/>
  <c r="DA47" i="31"/>
  <c r="DB47" i="31"/>
  <c r="DC47" i="31"/>
  <c r="DD47" i="31"/>
  <c r="DE47" i="31"/>
  <c r="DF47" i="31"/>
  <c r="DG47" i="31"/>
  <c r="DH47" i="31"/>
  <c r="DI47" i="31"/>
  <c r="DJ47" i="31"/>
  <c r="DK47" i="31"/>
  <c r="DL47" i="31"/>
  <c r="DM47" i="31"/>
  <c r="DN47" i="31"/>
  <c r="DO47" i="31"/>
  <c r="DP47" i="31"/>
  <c r="DQ47" i="31"/>
  <c r="DR47" i="31"/>
  <c r="DS47" i="31"/>
  <c r="DT47" i="31"/>
  <c r="DU47" i="31"/>
  <c r="DV47" i="31"/>
  <c r="DW47" i="31"/>
  <c r="DX47" i="31"/>
  <c r="DY47" i="31"/>
  <c r="DZ47" i="31"/>
  <c r="EA47" i="31"/>
  <c r="EB47" i="31"/>
  <c r="EC47" i="31"/>
  <c r="ED47" i="31"/>
  <c r="EE47" i="31"/>
  <c r="EF47" i="31"/>
  <c r="EG47" i="31"/>
  <c r="EH47" i="31"/>
  <c r="EI47" i="31"/>
  <c r="EJ47" i="31"/>
  <c r="EK47" i="31"/>
  <c r="EL47" i="31"/>
  <c r="EM47" i="31"/>
  <c r="EN47" i="31"/>
  <c r="EO47" i="31"/>
  <c r="EP47" i="31"/>
  <c r="EQ47" i="31"/>
  <c r="ER47" i="31"/>
  <c r="ES47" i="31"/>
  <c r="ET47" i="31"/>
  <c r="EU47" i="31"/>
  <c r="EV47" i="31"/>
  <c r="EW47" i="31"/>
  <c r="EX47" i="31"/>
  <c r="EY47" i="31"/>
  <c r="EZ47" i="31"/>
  <c r="B48" i="31"/>
  <c r="FC48" i="31" s="1"/>
  <c r="C48" i="31"/>
  <c r="D48" i="31"/>
  <c r="E48" i="31"/>
  <c r="F48" i="31"/>
  <c r="G48" i="31"/>
  <c r="H48" i="31"/>
  <c r="I48" i="31"/>
  <c r="J48" i="31"/>
  <c r="K48" i="31"/>
  <c r="L48" i="31"/>
  <c r="M48" i="31"/>
  <c r="N48" i="31"/>
  <c r="O48" i="31"/>
  <c r="P48" i="31"/>
  <c r="Q48" i="31"/>
  <c r="R48" i="31"/>
  <c r="S48" i="31"/>
  <c r="T48" i="31"/>
  <c r="U48" i="31"/>
  <c r="V48" i="31"/>
  <c r="W48" i="31"/>
  <c r="X48" i="31"/>
  <c r="Y48" i="31"/>
  <c r="Z48" i="31"/>
  <c r="AA48" i="31"/>
  <c r="AB48" i="31"/>
  <c r="AC48" i="31"/>
  <c r="AD48" i="31"/>
  <c r="AE48" i="31"/>
  <c r="AF48" i="31"/>
  <c r="AG48" i="31"/>
  <c r="AH48" i="31"/>
  <c r="AI48" i="31"/>
  <c r="AJ48" i="31"/>
  <c r="AK48" i="31"/>
  <c r="AL48" i="31"/>
  <c r="AM48" i="31"/>
  <c r="AN48" i="31"/>
  <c r="AO48" i="31"/>
  <c r="AP48" i="31"/>
  <c r="AQ48" i="31"/>
  <c r="AR48" i="31"/>
  <c r="AS48" i="31"/>
  <c r="AT48" i="31"/>
  <c r="AU48" i="31"/>
  <c r="AV48" i="31"/>
  <c r="AW48" i="31"/>
  <c r="AX48" i="31"/>
  <c r="AY48" i="31"/>
  <c r="AZ48" i="31"/>
  <c r="BA48" i="31"/>
  <c r="BB48" i="31"/>
  <c r="BC48" i="31"/>
  <c r="BD48" i="31"/>
  <c r="BE48" i="31"/>
  <c r="BF48" i="31"/>
  <c r="BG48" i="31"/>
  <c r="BH48" i="31"/>
  <c r="BI48" i="31"/>
  <c r="BJ48" i="31"/>
  <c r="BK48" i="31"/>
  <c r="BL48" i="31"/>
  <c r="BM48" i="31"/>
  <c r="BN48" i="31"/>
  <c r="BO48" i="31"/>
  <c r="BP48" i="31"/>
  <c r="BQ48" i="31"/>
  <c r="BR48" i="31"/>
  <c r="BS48" i="31"/>
  <c r="BT48" i="31"/>
  <c r="BU48" i="31"/>
  <c r="BV48" i="31"/>
  <c r="BW48" i="31"/>
  <c r="BX48" i="31"/>
  <c r="BY48" i="31"/>
  <c r="BZ48" i="31"/>
  <c r="CA48" i="31"/>
  <c r="CB48" i="31"/>
  <c r="CC48" i="31"/>
  <c r="CD48" i="31"/>
  <c r="CE48" i="31"/>
  <c r="CF48" i="31"/>
  <c r="CG48" i="31"/>
  <c r="CH48" i="31"/>
  <c r="CI48" i="31"/>
  <c r="CJ48" i="31"/>
  <c r="CK48" i="31"/>
  <c r="CL48" i="31"/>
  <c r="CM48" i="31"/>
  <c r="CN48" i="31"/>
  <c r="CO48" i="31"/>
  <c r="CP48" i="31"/>
  <c r="CQ48" i="31"/>
  <c r="CR48" i="31"/>
  <c r="CS48" i="31"/>
  <c r="CT48" i="31"/>
  <c r="CU48" i="31"/>
  <c r="CV48" i="31"/>
  <c r="CW48" i="31"/>
  <c r="CX48" i="31"/>
  <c r="CY48" i="31"/>
  <c r="CZ48" i="31"/>
  <c r="DA48" i="31"/>
  <c r="DB48" i="31"/>
  <c r="DC48" i="31"/>
  <c r="DD48" i="31"/>
  <c r="DE48" i="31"/>
  <c r="DF48" i="31"/>
  <c r="DG48" i="31"/>
  <c r="DH48" i="31"/>
  <c r="DI48" i="31"/>
  <c r="DJ48" i="31"/>
  <c r="DK48" i="31"/>
  <c r="DL48" i="31"/>
  <c r="DM48" i="31"/>
  <c r="DN48" i="31"/>
  <c r="DO48" i="31"/>
  <c r="DP48" i="31"/>
  <c r="DQ48" i="31"/>
  <c r="DR48" i="31"/>
  <c r="DS48" i="31"/>
  <c r="DT48" i="31"/>
  <c r="DU48" i="31"/>
  <c r="DV48" i="31"/>
  <c r="DW48" i="31"/>
  <c r="DX48" i="31"/>
  <c r="DY48" i="31"/>
  <c r="DZ48" i="31"/>
  <c r="EA48" i="31"/>
  <c r="EB48" i="31"/>
  <c r="EC48" i="31"/>
  <c r="ED48" i="31"/>
  <c r="EE48" i="31"/>
  <c r="EF48" i="31"/>
  <c r="EG48" i="31"/>
  <c r="EH48" i="31"/>
  <c r="EI48" i="31"/>
  <c r="EJ48" i="31"/>
  <c r="EK48" i="31"/>
  <c r="EL48" i="31"/>
  <c r="EM48" i="31"/>
  <c r="EN48" i="31"/>
  <c r="EO48" i="31"/>
  <c r="EP48" i="31"/>
  <c r="EQ48" i="31"/>
  <c r="ER48" i="31"/>
  <c r="ES48" i="31"/>
  <c r="ET48" i="31"/>
  <c r="EU48" i="31"/>
  <c r="EV48" i="31"/>
  <c r="EW48" i="31"/>
  <c r="EX48" i="31"/>
  <c r="EY48" i="31"/>
  <c r="EZ48" i="31"/>
  <c r="B49" i="31"/>
  <c r="C49" i="31"/>
  <c r="D49" i="31"/>
  <c r="E49" i="31"/>
  <c r="F49" i="31"/>
  <c r="G49" i="31"/>
  <c r="H49" i="31"/>
  <c r="I49" i="31"/>
  <c r="J49" i="31"/>
  <c r="K49" i="31"/>
  <c r="L49" i="31"/>
  <c r="M49" i="31"/>
  <c r="N49" i="31"/>
  <c r="O49" i="31"/>
  <c r="P49" i="31"/>
  <c r="Q49" i="31"/>
  <c r="R49" i="31"/>
  <c r="S49" i="31"/>
  <c r="T49" i="31"/>
  <c r="U49" i="31"/>
  <c r="V49" i="31"/>
  <c r="W49" i="31"/>
  <c r="X49" i="31"/>
  <c r="Y49" i="31"/>
  <c r="Z49" i="31"/>
  <c r="AA49" i="31"/>
  <c r="AB49" i="31"/>
  <c r="AC49" i="31"/>
  <c r="AD49" i="31"/>
  <c r="AE49" i="31"/>
  <c r="AF49" i="31"/>
  <c r="AG49" i="31"/>
  <c r="AH49" i="31"/>
  <c r="AI49" i="31"/>
  <c r="AJ49" i="31"/>
  <c r="AK49" i="31"/>
  <c r="AL49" i="31"/>
  <c r="AM49" i="31"/>
  <c r="AN49" i="31"/>
  <c r="AO49" i="31"/>
  <c r="AP49" i="31"/>
  <c r="AQ49" i="31"/>
  <c r="AR49" i="31"/>
  <c r="AS49" i="31"/>
  <c r="AT49" i="31"/>
  <c r="AU49" i="31"/>
  <c r="AV49" i="31"/>
  <c r="AW49" i="31"/>
  <c r="AX49" i="31"/>
  <c r="AY49" i="31"/>
  <c r="AZ49" i="31"/>
  <c r="BA49" i="31"/>
  <c r="BB49" i="31"/>
  <c r="BC49" i="31"/>
  <c r="BD49" i="31"/>
  <c r="BE49" i="31"/>
  <c r="BF49" i="31"/>
  <c r="BG49" i="31"/>
  <c r="BH49" i="31"/>
  <c r="BI49" i="31"/>
  <c r="BJ49" i="31"/>
  <c r="BK49" i="31"/>
  <c r="BL49" i="31"/>
  <c r="BM49" i="31"/>
  <c r="BN49" i="31"/>
  <c r="BO49" i="31"/>
  <c r="BP49" i="31"/>
  <c r="BQ49" i="31"/>
  <c r="BR49" i="31"/>
  <c r="BS49" i="31"/>
  <c r="BT49" i="31"/>
  <c r="BU49" i="31"/>
  <c r="BV49" i="31"/>
  <c r="BW49" i="31"/>
  <c r="BX49" i="31"/>
  <c r="BY49" i="31"/>
  <c r="BZ49" i="31"/>
  <c r="CA49" i="31"/>
  <c r="CB49" i="31"/>
  <c r="CC49" i="31"/>
  <c r="CD49" i="31"/>
  <c r="CE49" i="31"/>
  <c r="CF49" i="31"/>
  <c r="CG49" i="31"/>
  <c r="CH49" i="31"/>
  <c r="CI49" i="31"/>
  <c r="CJ49" i="31"/>
  <c r="CK49" i="31"/>
  <c r="CL49" i="31"/>
  <c r="CM49" i="31"/>
  <c r="CN49" i="31"/>
  <c r="CO49" i="31"/>
  <c r="CP49" i="31"/>
  <c r="CQ49" i="31"/>
  <c r="CR49" i="31"/>
  <c r="CS49" i="31"/>
  <c r="CT49" i="31"/>
  <c r="CU49" i="31"/>
  <c r="CV49" i="31"/>
  <c r="CW49" i="31"/>
  <c r="CX49" i="31"/>
  <c r="CY49" i="31"/>
  <c r="CZ49" i="31"/>
  <c r="DA49" i="31"/>
  <c r="DB49" i="31"/>
  <c r="DC49" i="31"/>
  <c r="DD49" i="31"/>
  <c r="DE49" i="31"/>
  <c r="DF49" i="31"/>
  <c r="DG49" i="31"/>
  <c r="DH49" i="31"/>
  <c r="DI49" i="31"/>
  <c r="DJ49" i="31"/>
  <c r="DK49" i="31"/>
  <c r="DL49" i="31"/>
  <c r="DM49" i="31"/>
  <c r="DN49" i="31"/>
  <c r="DO49" i="31"/>
  <c r="DP49" i="31"/>
  <c r="DQ49" i="31"/>
  <c r="DR49" i="31"/>
  <c r="DS49" i="31"/>
  <c r="DT49" i="31"/>
  <c r="DU49" i="31"/>
  <c r="DV49" i="31"/>
  <c r="DW49" i="31"/>
  <c r="DX49" i="31"/>
  <c r="DY49" i="31"/>
  <c r="DZ49" i="31"/>
  <c r="EA49" i="31"/>
  <c r="EB49" i="31"/>
  <c r="EC49" i="31"/>
  <c r="ED49" i="31"/>
  <c r="EE49" i="31"/>
  <c r="EF49" i="31"/>
  <c r="EG49" i="31"/>
  <c r="EH49" i="31"/>
  <c r="EI49" i="31"/>
  <c r="EJ49" i="31"/>
  <c r="EK49" i="31"/>
  <c r="EL49" i="31"/>
  <c r="EM49" i="31"/>
  <c r="EN49" i="31"/>
  <c r="EO49" i="31"/>
  <c r="EP49" i="31"/>
  <c r="EQ49" i="31"/>
  <c r="ER49" i="31"/>
  <c r="ES49" i="31"/>
  <c r="ET49" i="31"/>
  <c r="EU49" i="31"/>
  <c r="EV49" i="31"/>
  <c r="EW49" i="31"/>
  <c r="EX49" i="31"/>
  <c r="EY49" i="31"/>
  <c r="EZ49" i="31"/>
  <c r="B50" i="31"/>
  <c r="C50" i="31"/>
  <c r="D50" i="31"/>
  <c r="FC50" i="31" s="1"/>
  <c r="E50" i="31"/>
  <c r="F50" i="31"/>
  <c r="G50" i="31"/>
  <c r="H50" i="31"/>
  <c r="I50" i="31"/>
  <c r="J50" i="31"/>
  <c r="K50" i="31"/>
  <c r="L50" i="31"/>
  <c r="M50" i="31"/>
  <c r="N50" i="31"/>
  <c r="O50" i="31"/>
  <c r="P50" i="31"/>
  <c r="Q50" i="31"/>
  <c r="R50" i="31"/>
  <c r="S50" i="31"/>
  <c r="T50" i="31"/>
  <c r="U50" i="31"/>
  <c r="V50" i="31"/>
  <c r="W50" i="31"/>
  <c r="X50" i="31"/>
  <c r="Y50" i="31"/>
  <c r="Z50" i="31"/>
  <c r="AA50" i="31"/>
  <c r="AB50" i="31"/>
  <c r="AC50" i="31"/>
  <c r="AD50" i="31"/>
  <c r="AE50" i="31"/>
  <c r="AF50" i="31"/>
  <c r="AG50" i="31"/>
  <c r="AH50" i="31"/>
  <c r="AI50" i="31"/>
  <c r="AJ50" i="31"/>
  <c r="AK50" i="31"/>
  <c r="AL50" i="31"/>
  <c r="AM50" i="31"/>
  <c r="AN50" i="31"/>
  <c r="AO50" i="31"/>
  <c r="AP50" i="31"/>
  <c r="AQ50" i="31"/>
  <c r="AR50" i="31"/>
  <c r="AS50" i="31"/>
  <c r="AT50" i="31"/>
  <c r="AU50" i="31"/>
  <c r="AV50" i="31"/>
  <c r="AW50" i="31"/>
  <c r="AX50" i="31"/>
  <c r="AY50" i="31"/>
  <c r="AZ50" i="31"/>
  <c r="BA50" i="31"/>
  <c r="BB50" i="31"/>
  <c r="BC50" i="31"/>
  <c r="BD50" i="31"/>
  <c r="BE50" i="31"/>
  <c r="BF50" i="31"/>
  <c r="BG50" i="31"/>
  <c r="BH50" i="31"/>
  <c r="BI50" i="31"/>
  <c r="BJ50" i="31"/>
  <c r="BK50" i="31"/>
  <c r="BL50" i="31"/>
  <c r="BM50" i="31"/>
  <c r="BN50" i="31"/>
  <c r="BO50" i="31"/>
  <c r="BP50" i="31"/>
  <c r="BQ50" i="31"/>
  <c r="BR50" i="31"/>
  <c r="BS50" i="31"/>
  <c r="BT50" i="31"/>
  <c r="BU50" i="31"/>
  <c r="BV50" i="31"/>
  <c r="BW50" i="31"/>
  <c r="BX50" i="31"/>
  <c r="BY50" i="31"/>
  <c r="BZ50" i="31"/>
  <c r="CA50" i="31"/>
  <c r="CB50" i="31"/>
  <c r="CC50" i="31"/>
  <c r="CD50" i="31"/>
  <c r="CE50" i="31"/>
  <c r="CF50" i="31"/>
  <c r="CG50" i="31"/>
  <c r="CH50" i="31"/>
  <c r="CI50" i="31"/>
  <c r="CJ50" i="31"/>
  <c r="CK50" i="31"/>
  <c r="CL50" i="31"/>
  <c r="CM50" i="31"/>
  <c r="CN50" i="31"/>
  <c r="CO50" i="31"/>
  <c r="CP50" i="31"/>
  <c r="CQ50" i="31"/>
  <c r="CR50" i="31"/>
  <c r="CS50" i="31"/>
  <c r="CT50" i="31"/>
  <c r="CU50" i="31"/>
  <c r="CV50" i="31"/>
  <c r="CW50" i="31"/>
  <c r="CX50" i="31"/>
  <c r="CY50" i="31"/>
  <c r="CZ50" i="31"/>
  <c r="DA50" i="31"/>
  <c r="DB50" i="31"/>
  <c r="DC50" i="31"/>
  <c r="DD50" i="31"/>
  <c r="DE50" i="31"/>
  <c r="DF50" i="31"/>
  <c r="DG50" i="31"/>
  <c r="DH50" i="31"/>
  <c r="DI50" i="31"/>
  <c r="DJ50" i="31"/>
  <c r="DK50" i="31"/>
  <c r="DL50" i="31"/>
  <c r="DM50" i="31"/>
  <c r="DN50" i="31"/>
  <c r="DO50" i="31"/>
  <c r="DP50" i="31"/>
  <c r="DQ50" i="31"/>
  <c r="DR50" i="31"/>
  <c r="DS50" i="31"/>
  <c r="DT50" i="31"/>
  <c r="DU50" i="31"/>
  <c r="DV50" i="31"/>
  <c r="DW50" i="31"/>
  <c r="DX50" i="31"/>
  <c r="DY50" i="31"/>
  <c r="DZ50" i="31"/>
  <c r="EA50" i="31"/>
  <c r="EB50" i="31"/>
  <c r="EC50" i="31"/>
  <c r="ED50" i="31"/>
  <c r="EE50" i="31"/>
  <c r="EF50" i="31"/>
  <c r="EG50" i="31"/>
  <c r="EH50" i="31"/>
  <c r="EI50" i="31"/>
  <c r="EJ50" i="31"/>
  <c r="EK50" i="31"/>
  <c r="EL50" i="31"/>
  <c r="EM50" i="31"/>
  <c r="EN50" i="31"/>
  <c r="EO50" i="31"/>
  <c r="EP50" i="31"/>
  <c r="EQ50" i="31"/>
  <c r="ER50" i="31"/>
  <c r="ES50" i="31"/>
  <c r="ET50" i="31"/>
  <c r="EU50" i="31"/>
  <c r="EV50" i="31"/>
  <c r="EW50" i="31"/>
  <c r="EX50" i="31"/>
  <c r="EY50" i="31"/>
  <c r="EZ50" i="31"/>
  <c r="B51" i="31"/>
  <c r="C51" i="31"/>
  <c r="D51" i="31"/>
  <c r="E51" i="31"/>
  <c r="F51" i="31"/>
  <c r="G51" i="31"/>
  <c r="H51" i="31"/>
  <c r="I51" i="31"/>
  <c r="J51" i="31"/>
  <c r="K51" i="31"/>
  <c r="L51" i="31"/>
  <c r="M51" i="31"/>
  <c r="N51" i="31"/>
  <c r="O51" i="31"/>
  <c r="P51" i="31"/>
  <c r="Q51" i="31"/>
  <c r="R51" i="31"/>
  <c r="S51" i="31"/>
  <c r="T51" i="31"/>
  <c r="U51" i="31"/>
  <c r="V51" i="31"/>
  <c r="W51" i="31"/>
  <c r="X51" i="31"/>
  <c r="Y51" i="31"/>
  <c r="Z51" i="31"/>
  <c r="AA51" i="31"/>
  <c r="AB51" i="31"/>
  <c r="AC51" i="31"/>
  <c r="AD51" i="31"/>
  <c r="AE51" i="31"/>
  <c r="AF51" i="31"/>
  <c r="AG51" i="31"/>
  <c r="AH51" i="31"/>
  <c r="AI51" i="31"/>
  <c r="AJ51" i="31"/>
  <c r="AK51" i="31"/>
  <c r="AL51" i="31"/>
  <c r="AM51" i="31"/>
  <c r="AN51" i="31"/>
  <c r="AO51" i="31"/>
  <c r="AP51" i="31"/>
  <c r="AQ51" i="31"/>
  <c r="AR51" i="31"/>
  <c r="AS51" i="31"/>
  <c r="AT51" i="31"/>
  <c r="AU51" i="31"/>
  <c r="AV51" i="31"/>
  <c r="AW51" i="31"/>
  <c r="AX51" i="31"/>
  <c r="AY51" i="31"/>
  <c r="AZ51" i="31"/>
  <c r="BA51" i="31"/>
  <c r="BB51" i="31"/>
  <c r="BC51" i="31"/>
  <c r="BD51" i="31"/>
  <c r="BE51" i="31"/>
  <c r="BF51" i="31"/>
  <c r="BG51" i="31"/>
  <c r="BH51" i="31"/>
  <c r="BI51" i="31"/>
  <c r="BJ51" i="31"/>
  <c r="BK51" i="31"/>
  <c r="BL51" i="31"/>
  <c r="BM51" i="31"/>
  <c r="BN51" i="31"/>
  <c r="BO51" i="31"/>
  <c r="BP51" i="31"/>
  <c r="BQ51" i="31"/>
  <c r="BR51" i="31"/>
  <c r="BS51" i="31"/>
  <c r="BT51" i="31"/>
  <c r="BU51" i="31"/>
  <c r="BV51" i="31"/>
  <c r="BW51" i="31"/>
  <c r="BX51" i="31"/>
  <c r="BY51" i="31"/>
  <c r="BZ51" i="31"/>
  <c r="CA51" i="31"/>
  <c r="CB51" i="31"/>
  <c r="CC51" i="31"/>
  <c r="CD51" i="31"/>
  <c r="CE51" i="31"/>
  <c r="CF51" i="31"/>
  <c r="CG51" i="31"/>
  <c r="CH51" i="31"/>
  <c r="CI51" i="31"/>
  <c r="CJ51" i="31"/>
  <c r="CK51" i="31"/>
  <c r="CL51" i="31"/>
  <c r="CM51" i="31"/>
  <c r="CN51" i="31"/>
  <c r="CO51" i="31"/>
  <c r="CP51" i="31"/>
  <c r="CQ51" i="31"/>
  <c r="CR51" i="31"/>
  <c r="CS51" i="31"/>
  <c r="CT51" i="31"/>
  <c r="CU51" i="31"/>
  <c r="CV51" i="31"/>
  <c r="CW51" i="31"/>
  <c r="CX51" i="31"/>
  <c r="CY51" i="31"/>
  <c r="CZ51" i="31"/>
  <c r="DA51" i="31"/>
  <c r="DB51" i="31"/>
  <c r="DC51" i="31"/>
  <c r="DD51" i="31"/>
  <c r="DE51" i="31"/>
  <c r="DF51" i="31"/>
  <c r="DG51" i="31"/>
  <c r="DH51" i="31"/>
  <c r="DI51" i="31"/>
  <c r="DJ51" i="31"/>
  <c r="DK51" i="31"/>
  <c r="DL51" i="31"/>
  <c r="DM51" i="31"/>
  <c r="DN51" i="31"/>
  <c r="DO51" i="31"/>
  <c r="DP51" i="31"/>
  <c r="DQ51" i="31"/>
  <c r="DR51" i="31"/>
  <c r="DS51" i="31"/>
  <c r="DT51" i="31"/>
  <c r="DU51" i="31"/>
  <c r="DV51" i="31"/>
  <c r="DW51" i="31"/>
  <c r="DX51" i="31"/>
  <c r="DY51" i="31"/>
  <c r="DZ51" i="31"/>
  <c r="EA51" i="31"/>
  <c r="EB51" i="31"/>
  <c r="EC51" i="31"/>
  <c r="ED51" i="31"/>
  <c r="EE51" i="31"/>
  <c r="EF51" i="31"/>
  <c r="EG51" i="31"/>
  <c r="EH51" i="31"/>
  <c r="EI51" i="31"/>
  <c r="EJ51" i="31"/>
  <c r="EK51" i="31"/>
  <c r="EL51" i="31"/>
  <c r="EM51" i="31"/>
  <c r="EN51" i="31"/>
  <c r="EO51" i="31"/>
  <c r="EP51" i="31"/>
  <c r="EQ51" i="31"/>
  <c r="ER51" i="31"/>
  <c r="ES51" i="31"/>
  <c r="ET51" i="31"/>
  <c r="EU51" i="31"/>
  <c r="EV51" i="31"/>
  <c r="EW51" i="31"/>
  <c r="EX51" i="31"/>
  <c r="EY51" i="31"/>
  <c r="EZ51" i="31"/>
  <c r="B52" i="31"/>
  <c r="C52" i="31"/>
  <c r="D52" i="31"/>
  <c r="E52" i="31"/>
  <c r="F52" i="31"/>
  <c r="G52" i="31"/>
  <c r="H52" i="31"/>
  <c r="I52" i="31"/>
  <c r="J52" i="31"/>
  <c r="K52" i="31"/>
  <c r="L52" i="31"/>
  <c r="M52" i="31"/>
  <c r="N52" i="31"/>
  <c r="O52" i="31"/>
  <c r="P52" i="31"/>
  <c r="Q52" i="31"/>
  <c r="R52" i="31"/>
  <c r="S52" i="31"/>
  <c r="T52" i="31"/>
  <c r="U52" i="31"/>
  <c r="V52" i="31"/>
  <c r="W52" i="31"/>
  <c r="X52" i="31"/>
  <c r="Y52" i="31"/>
  <c r="Z52" i="31"/>
  <c r="AA52" i="31"/>
  <c r="AB52" i="31"/>
  <c r="AC52" i="31"/>
  <c r="AD52" i="31"/>
  <c r="AE52" i="31"/>
  <c r="AF52" i="31"/>
  <c r="AG52" i="31"/>
  <c r="AH52" i="31"/>
  <c r="AI52" i="31"/>
  <c r="AJ52" i="31"/>
  <c r="AK52" i="31"/>
  <c r="AL52" i="31"/>
  <c r="AM52" i="31"/>
  <c r="AN52" i="31"/>
  <c r="AO52" i="31"/>
  <c r="AP52" i="31"/>
  <c r="AQ52" i="31"/>
  <c r="AR52" i="31"/>
  <c r="AS52" i="31"/>
  <c r="AT52" i="31"/>
  <c r="AU52" i="31"/>
  <c r="AV52" i="31"/>
  <c r="AW52" i="31"/>
  <c r="AX52" i="31"/>
  <c r="AY52" i="31"/>
  <c r="AZ52" i="31"/>
  <c r="BA52" i="31"/>
  <c r="BB52" i="31"/>
  <c r="BC52" i="31"/>
  <c r="BD52" i="31"/>
  <c r="BE52" i="31"/>
  <c r="BF52" i="31"/>
  <c r="BG52" i="31"/>
  <c r="BH52" i="31"/>
  <c r="BI52" i="31"/>
  <c r="BJ52" i="31"/>
  <c r="BK52" i="31"/>
  <c r="BL52" i="31"/>
  <c r="BM52" i="31"/>
  <c r="BN52" i="31"/>
  <c r="BO52" i="31"/>
  <c r="BP52" i="31"/>
  <c r="BQ52" i="31"/>
  <c r="BR52" i="31"/>
  <c r="BS52" i="31"/>
  <c r="BT52" i="31"/>
  <c r="BU52" i="31"/>
  <c r="BV52" i="31"/>
  <c r="BW52" i="31"/>
  <c r="BX52" i="31"/>
  <c r="BY52" i="31"/>
  <c r="BZ52" i="31"/>
  <c r="CA52" i="31"/>
  <c r="CB52" i="31"/>
  <c r="CC52" i="31"/>
  <c r="CD52" i="31"/>
  <c r="CE52" i="31"/>
  <c r="CF52" i="31"/>
  <c r="CG52" i="31"/>
  <c r="CH52" i="31"/>
  <c r="CI52" i="31"/>
  <c r="CJ52" i="31"/>
  <c r="CK52" i="31"/>
  <c r="CL52" i="31"/>
  <c r="CM52" i="31"/>
  <c r="CN52" i="31"/>
  <c r="CO52" i="31"/>
  <c r="CP52" i="31"/>
  <c r="CQ52" i="31"/>
  <c r="CR52" i="31"/>
  <c r="CS52" i="31"/>
  <c r="CT52" i="31"/>
  <c r="CU52" i="31"/>
  <c r="CV52" i="31"/>
  <c r="CW52" i="31"/>
  <c r="CX52" i="31"/>
  <c r="CY52" i="31"/>
  <c r="CZ52" i="31"/>
  <c r="DA52" i="31"/>
  <c r="DB52" i="31"/>
  <c r="DC52" i="31"/>
  <c r="DD52" i="31"/>
  <c r="DE52" i="31"/>
  <c r="DF52" i="31"/>
  <c r="DG52" i="31"/>
  <c r="DH52" i="31"/>
  <c r="DI52" i="31"/>
  <c r="DJ52" i="31"/>
  <c r="DK52" i="31"/>
  <c r="DL52" i="31"/>
  <c r="DM52" i="31"/>
  <c r="DN52" i="31"/>
  <c r="DO52" i="31"/>
  <c r="DP52" i="31"/>
  <c r="DQ52" i="31"/>
  <c r="DR52" i="31"/>
  <c r="DS52" i="31"/>
  <c r="DT52" i="31"/>
  <c r="DU52" i="31"/>
  <c r="DV52" i="31"/>
  <c r="DW52" i="31"/>
  <c r="DX52" i="31"/>
  <c r="DY52" i="31"/>
  <c r="DZ52" i="31"/>
  <c r="EA52" i="31"/>
  <c r="EB52" i="31"/>
  <c r="EC52" i="31"/>
  <c r="ED52" i="31"/>
  <c r="EE52" i="31"/>
  <c r="EF52" i="31"/>
  <c r="EG52" i="31"/>
  <c r="EH52" i="31"/>
  <c r="EI52" i="31"/>
  <c r="EJ52" i="31"/>
  <c r="EK52" i="31"/>
  <c r="EL52" i="31"/>
  <c r="EM52" i="31"/>
  <c r="EN52" i="31"/>
  <c r="EO52" i="31"/>
  <c r="EP52" i="31"/>
  <c r="EQ52" i="31"/>
  <c r="ER52" i="31"/>
  <c r="ES52" i="31"/>
  <c r="ET52" i="31"/>
  <c r="EU52" i="31"/>
  <c r="EV52" i="31"/>
  <c r="EW52" i="31"/>
  <c r="EX52" i="31"/>
  <c r="EY52" i="31"/>
  <c r="EZ52" i="31"/>
  <c r="B53" i="31"/>
  <c r="C53" i="31"/>
  <c r="D53" i="31"/>
  <c r="E53" i="31"/>
  <c r="F53" i="31"/>
  <c r="G53" i="31"/>
  <c r="H53" i="31"/>
  <c r="I53" i="31"/>
  <c r="J53" i="31"/>
  <c r="K53" i="31"/>
  <c r="L53" i="31"/>
  <c r="M53" i="31"/>
  <c r="N53" i="31"/>
  <c r="O53" i="31"/>
  <c r="P53" i="31"/>
  <c r="Q53" i="31"/>
  <c r="R53" i="31"/>
  <c r="S53" i="31"/>
  <c r="T53" i="31"/>
  <c r="U53" i="31"/>
  <c r="V53" i="31"/>
  <c r="W53" i="31"/>
  <c r="X53" i="31"/>
  <c r="Y53" i="31"/>
  <c r="Z53" i="31"/>
  <c r="AA53" i="31"/>
  <c r="AB53" i="31"/>
  <c r="AC53" i="31"/>
  <c r="AD53" i="31"/>
  <c r="AE53" i="31"/>
  <c r="AF53" i="31"/>
  <c r="AG53" i="31"/>
  <c r="AH53" i="31"/>
  <c r="AI53" i="31"/>
  <c r="AJ53" i="31"/>
  <c r="AK53" i="31"/>
  <c r="AL53" i="31"/>
  <c r="AM53" i="31"/>
  <c r="AN53" i="31"/>
  <c r="AO53" i="31"/>
  <c r="AP53" i="31"/>
  <c r="AQ53" i="31"/>
  <c r="AR53" i="31"/>
  <c r="AS53" i="31"/>
  <c r="AT53" i="31"/>
  <c r="AU53" i="31"/>
  <c r="AV53" i="31"/>
  <c r="AW53" i="31"/>
  <c r="AX53" i="31"/>
  <c r="AY53" i="31"/>
  <c r="AZ53" i="31"/>
  <c r="BA53" i="31"/>
  <c r="BB53" i="31"/>
  <c r="BC53" i="31"/>
  <c r="BD53" i="31"/>
  <c r="BE53" i="31"/>
  <c r="BF53" i="31"/>
  <c r="BG53" i="31"/>
  <c r="BH53" i="31"/>
  <c r="BI53" i="31"/>
  <c r="BJ53" i="31"/>
  <c r="BK53" i="31"/>
  <c r="BL53" i="31"/>
  <c r="BM53" i="31"/>
  <c r="BN53" i="31"/>
  <c r="BO53" i="31"/>
  <c r="BP53" i="31"/>
  <c r="BQ53" i="31"/>
  <c r="BR53" i="31"/>
  <c r="BS53" i="31"/>
  <c r="BT53" i="31"/>
  <c r="BU53" i="31"/>
  <c r="BV53" i="31"/>
  <c r="BW53" i="31"/>
  <c r="BX53" i="31"/>
  <c r="BY53" i="31"/>
  <c r="BZ53" i="31"/>
  <c r="CA53" i="31"/>
  <c r="CB53" i="31"/>
  <c r="CC53" i="31"/>
  <c r="CD53" i="31"/>
  <c r="CE53" i="31"/>
  <c r="CF53" i="31"/>
  <c r="CG53" i="31"/>
  <c r="CH53" i="31"/>
  <c r="CI53" i="31"/>
  <c r="CJ53" i="31"/>
  <c r="CK53" i="31"/>
  <c r="CL53" i="31"/>
  <c r="CM53" i="31"/>
  <c r="CN53" i="31"/>
  <c r="CO53" i="31"/>
  <c r="CP53" i="31"/>
  <c r="CQ53" i="31"/>
  <c r="CR53" i="31"/>
  <c r="CS53" i="31"/>
  <c r="CT53" i="31"/>
  <c r="CU53" i="31"/>
  <c r="CV53" i="31"/>
  <c r="CW53" i="31"/>
  <c r="CX53" i="31"/>
  <c r="CY53" i="31"/>
  <c r="CZ53" i="31"/>
  <c r="DA53" i="31"/>
  <c r="DB53" i="31"/>
  <c r="DC53" i="31"/>
  <c r="DD53" i="31"/>
  <c r="DE53" i="31"/>
  <c r="DF53" i="31"/>
  <c r="DG53" i="31"/>
  <c r="DH53" i="31"/>
  <c r="DI53" i="31"/>
  <c r="DJ53" i="31"/>
  <c r="DK53" i="31"/>
  <c r="DL53" i="31"/>
  <c r="DM53" i="31"/>
  <c r="DN53" i="31"/>
  <c r="DO53" i="31"/>
  <c r="DP53" i="31"/>
  <c r="DQ53" i="31"/>
  <c r="DR53" i="31"/>
  <c r="DS53" i="31"/>
  <c r="DT53" i="31"/>
  <c r="DU53" i="31"/>
  <c r="DV53" i="31"/>
  <c r="DW53" i="31"/>
  <c r="DX53" i="31"/>
  <c r="DY53" i="31"/>
  <c r="DZ53" i="31"/>
  <c r="EA53" i="31"/>
  <c r="EB53" i="31"/>
  <c r="EC53" i="31"/>
  <c r="ED53" i="31"/>
  <c r="EE53" i="31"/>
  <c r="EF53" i="31"/>
  <c r="EG53" i="31"/>
  <c r="EH53" i="31"/>
  <c r="EI53" i="31"/>
  <c r="EJ53" i="31"/>
  <c r="EK53" i="31"/>
  <c r="EL53" i="31"/>
  <c r="EM53" i="31"/>
  <c r="EN53" i="31"/>
  <c r="EO53" i="31"/>
  <c r="EP53" i="31"/>
  <c r="EQ53" i="31"/>
  <c r="ER53" i="31"/>
  <c r="ES53" i="31"/>
  <c r="ET53" i="31"/>
  <c r="EU53" i="31"/>
  <c r="EV53" i="31"/>
  <c r="EW53" i="31"/>
  <c r="EX53" i="31"/>
  <c r="EY53" i="31"/>
  <c r="EZ53" i="31"/>
  <c r="B54" i="31"/>
  <c r="C54" i="31"/>
  <c r="D54" i="31"/>
  <c r="FC54" i="31" s="1"/>
  <c r="E54" i="31"/>
  <c r="F54" i="31"/>
  <c r="G54" i="31"/>
  <c r="H54" i="31"/>
  <c r="I54" i="31"/>
  <c r="J54" i="31"/>
  <c r="K54" i="31"/>
  <c r="L54" i="31"/>
  <c r="M54" i="31"/>
  <c r="N54" i="31"/>
  <c r="O54" i="31"/>
  <c r="P54" i="31"/>
  <c r="Q54" i="31"/>
  <c r="R54" i="31"/>
  <c r="S54" i="31"/>
  <c r="T54" i="31"/>
  <c r="U54" i="31"/>
  <c r="V54" i="31"/>
  <c r="W54" i="31"/>
  <c r="X54" i="31"/>
  <c r="Y54" i="31"/>
  <c r="Z54" i="31"/>
  <c r="AA54" i="31"/>
  <c r="AB54" i="31"/>
  <c r="AC54" i="31"/>
  <c r="AD54" i="31"/>
  <c r="AE54" i="31"/>
  <c r="AF54" i="31"/>
  <c r="AG54" i="31"/>
  <c r="AH54" i="31"/>
  <c r="AI54" i="31"/>
  <c r="AJ54" i="31"/>
  <c r="AK54" i="31"/>
  <c r="AL54" i="31"/>
  <c r="AM54" i="31"/>
  <c r="AN54" i="31"/>
  <c r="AO54" i="31"/>
  <c r="AP54" i="31"/>
  <c r="AQ54" i="31"/>
  <c r="AR54" i="31"/>
  <c r="AS54" i="31"/>
  <c r="AT54" i="31"/>
  <c r="AU54" i="31"/>
  <c r="AV54" i="31"/>
  <c r="AW54" i="31"/>
  <c r="AX54" i="31"/>
  <c r="AY54" i="31"/>
  <c r="AZ54" i="31"/>
  <c r="BA54" i="31"/>
  <c r="BB54" i="31"/>
  <c r="BC54" i="31"/>
  <c r="BD54" i="31"/>
  <c r="BE54" i="31"/>
  <c r="BF54" i="31"/>
  <c r="BG54" i="31"/>
  <c r="BH54" i="31"/>
  <c r="BI54" i="31"/>
  <c r="BJ54" i="31"/>
  <c r="BK54" i="31"/>
  <c r="BL54" i="31"/>
  <c r="BM54" i="31"/>
  <c r="BN54" i="31"/>
  <c r="BO54" i="31"/>
  <c r="BP54" i="31"/>
  <c r="BQ54" i="31"/>
  <c r="BR54" i="31"/>
  <c r="BS54" i="31"/>
  <c r="BT54" i="31"/>
  <c r="BU54" i="31"/>
  <c r="BV54" i="31"/>
  <c r="BW54" i="31"/>
  <c r="BX54" i="31"/>
  <c r="BY54" i="31"/>
  <c r="BZ54" i="31"/>
  <c r="CA54" i="31"/>
  <c r="CB54" i="31"/>
  <c r="CC54" i="31"/>
  <c r="CD54" i="31"/>
  <c r="CE54" i="31"/>
  <c r="CF54" i="31"/>
  <c r="CG54" i="31"/>
  <c r="CH54" i="31"/>
  <c r="CI54" i="31"/>
  <c r="CJ54" i="31"/>
  <c r="CK54" i="31"/>
  <c r="CL54" i="31"/>
  <c r="CM54" i="31"/>
  <c r="CN54" i="31"/>
  <c r="CO54" i="31"/>
  <c r="CP54" i="31"/>
  <c r="CQ54" i="31"/>
  <c r="CR54" i="31"/>
  <c r="CS54" i="31"/>
  <c r="CT54" i="31"/>
  <c r="CU54" i="31"/>
  <c r="CV54" i="31"/>
  <c r="CW54" i="31"/>
  <c r="CX54" i="31"/>
  <c r="CY54" i="31"/>
  <c r="CZ54" i="31"/>
  <c r="DA54" i="31"/>
  <c r="DB54" i="31"/>
  <c r="DC54" i="31"/>
  <c r="DD54" i="31"/>
  <c r="DE54" i="31"/>
  <c r="DF54" i="31"/>
  <c r="DG54" i="31"/>
  <c r="DH54" i="31"/>
  <c r="DI54" i="31"/>
  <c r="DJ54" i="31"/>
  <c r="DK54" i="31"/>
  <c r="DL54" i="31"/>
  <c r="DM54" i="31"/>
  <c r="DN54" i="31"/>
  <c r="DO54" i="31"/>
  <c r="DP54" i="31"/>
  <c r="DQ54" i="31"/>
  <c r="DR54" i="31"/>
  <c r="DS54" i="31"/>
  <c r="DT54" i="31"/>
  <c r="DU54" i="31"/>
  <c r="DV54" i="31"/>
  <c r="DW54" i="31"/>
  <c r="DX54" i="31"/>
  <c r="DY54" i="31"/>
  <c r="DZ54" i="31"/>
  <c r="EA54" i="31"/>
  <c r="EB54" i="31"/>
  <c r="EC54" i="31"/>
  <c r="ED54" i="31"/>
  <c r="EE54" i="31"/>
  <c r="EF54" i="31"/>
  <c r="EG54" i="31"/>
  <c r="EH54" i="31"/>
  <c r="EI54" i="31"/>
  <c r="EJ54" i="31"/>
  <c r="EK54" i="31"/>
  <c r="EL54" i="31"/>
  <c r="EM54" i="31"/>
  <c r="EN54" i="31"/>
  <c r="EO54" i="31"/>
  <c r="EP54" i="31"/>
  <c r="EQ54" i="31"/>
  <c r="ER54" i="31"/>
  <c r="ES54" i="31"/>
  <c r="ET54" i="31"/>
  <c r="EU54" i="31"/>
  <c r="EV54" i="31"/>
  <c r="EW54" i="31"/>
  <c r="EX54" i="31"/>
  <c r="EY54" i="31"/>
  <c r="EZ54" i="31"/>
  <c r="B55" i="31"/>
  <c r="C55" i="31"/>
  <c r="D55" i="31"/>
  <c r="E55" i="31"/>
  <c r="F55" i="31"/>
  <c r="G55" i="31"/>
  <c r="H55" i="31"/>
  <c r="I55" i="31"/>
  <c r="J55" i="31"/>
  <c r="K55" i="31"/>
  <c r="L55" i="31"/>
  <c r="M55" i="31"/>
  <c r="N55" i="31"/>
  <c r="O55" i="31"/>
  <c r="P55" i="31"/>
  <c r="Q55" i="31"/>
  <c r="R55" i="31"/>
  <c r="S55" i="31"/>
  <c r="T55" i="31"/>
  <c r="U55" i="31"/>
  <c r="V55" i="31"/>
  <c r="W55" i="31"/>
  <c r="X55" i="31"/>
  <c r="Y55" i="31"/>
  <c r="Z55" i="31"/>
  <c r="AA55" i="31"/>
  <c r="AB55" i="31"/>
  <c r="AC55" i="31"/>
  <c r="AD55" i="31"/>
  <c r="AE55" i="31"/>
  <c r="AF55" i="31"/>
  <c r="AG55" i="31"/>
  <c r="AH55" i="31"/>
  <c r="AI55" i="31"/>
  <c r="AJ55" i="31"/>
  <c r="AK55" i="31"/>
  <c r="AL55" i="31"/>
  <c r="AM55" i="31"/>
  <c r="AN55" i="31"/>
  <c r="AO55" i="31"/>
  <c r="AP55" i="31"/>
  <c r="AQ55" i="31"/>
  <c r="AR55" i="31"/>
  <c r="AS55" i="31"/>
  <c r="AT55" i="31"/>
  <c r="AU55" i="31"/>
  <c r="AV55" i="31"/>
  <c r="AW55" i="31"/>
  <c r="AX55" i="31"/>
  <c r="AY55" i="31"/>
  <c r="AZ55" i="31"/>
  <c r="BA55" i="31"/>
  <c r="BB55" i="31"/>
  <c r="BC55" i="31"/>
  <c r="BD55" i="31"/>
  <c r="BE55" i="31"/>
  <c r="BF55" i="31"/>
  <c r="BG55" i="31"/>
  <c r="BH55" i="31"/>
  <c r="BI55" i="31"/>
  <c r="BJ55" i="31"/>
  <c r="BK55" i="31"/>
  <c r="BL55" i="31"/>
  <c r="BM55" i="31"/>
  <c r="BN55" i="31"/>
  <c r="BO55" i="31"/>
  <c r="BP55" i="31"/>
  <c r="BQ55" i="31"/>
  <c r="BR55" i="31"/>
  <c r="BS55" i="31"/>
  <c r="BT55" i="31"/>
  <c r="BU55" i="31"/>
  <c r="BV55" i="31"/>
  <c r="BW55" i="31"/>
  <c r="BX55" i="31"/>
  <c r="BY55" i="31"/>
  <c r="BZ55" i="31"/>
  <c r="CA55" i="31"/>
  <c r="CB55" i="31"/>
  <c r="CC55" i="31"/>
  <c r="CD55" i="31"/>
  <c r="CE55" i="31"/>
  <c r="CF55" i="31"/>
  <c r="CG55" i="31"/>
  <c r="CH55" i="31"/>
  <c r="CI55" i="31"/>
  <c r="CJ55" i="31"/>
  <c r="CK55" i="31"/>
  <c r="CL55" i="31"/>
  <c r="CM55" i="31"/>
  <c r="CN55" i="31"/>
  <c r="CO55" i="31"/>
  <c r="CP55" i="31"/>
  <c r="CQ55" i="31"/>
  <c r="CR55" i="31"/>
  <c r="CS55" i="31"/>
  <c r="CT55" i="31"/>
  <c r="CU55" i="31"/>
  <c r="CV55" i="31"/>
  <c r="CW55" i="31"/>
  <c r="CX55" i="31"/>
  <c r="CY55" i="31"/>
  <c r="CZ55" i="31"/>
  <c r="DA55" i="31"/>
  <c r="DB55" i="31"/>
  <c r="DC55" i="31"/>
  <c r="DD55" i="31"/>
  <c r="DE55" i="31"/>
  <c r="DF55" i="31"/>
  <c r="DG55" i="31"/>
  <c r="DH55" i="31"/>
  <c r="DI55" i="31"/>
  <c r="DJ55" i="31"/>
  <c r="DK55" i="31"/>
  <c r="DL55" i="31"/>
  <c r="DM55" i="31"/>
  <c r="DN55" i="31"/>
  <c r="DO55" i="31"/>
  <c r="DP55" i="31"/>
  <c r="DQ55" i="31"/>
  <c r="DR55" i="31"/>
  <c r="DS55" i="31"/>
  <c r="DT55" i="31"/>
  <c r="DU55" i="31"/>
  <c r="DV55" i="31"/>
  <c r="DW55" i="31"/>
  <c r="DX55" i="31"/>
  <c r="DY55" i="31"/>
  <c r="DZ55" i="31"/>
  <c r="EA55" i="31"/>
  <c r="EB55" i="31"/>
  <c r="EC55" i="31"/>
  <c r="ED55" i="31"/>
  <c r="EE55" i="31"/>
  <c r="EF55" i="31"/>
  <c r="EG55" i="31"/>
  <c r="EH55" i="31"/>
  <c r="EI55" i="31"/>
  <c r="EJ55" i="31"/>
  <c r="EK55" i="31"/>
  <c r="EL55" i="31"/>
  <c r="EM55" i="31"/>
  <c r="EN55" i="31"/>
  <c r="EO55" i="31"/>
  <c r="EP55" i="31"/>
  <c r="EQ55" i="31"/>
  <c r="ER55" i="31"/>
  <c r="ES55" i="31"/>
  <c r="ET55" i="31"/>
  <c r="EU55" i="31"/>
  <c r="EV55" i="31"/>
  <c r="EW55" i="31"/>
  <c r="EX55" i="31"/>
  <c r="EY55" i="31"/>
  <c r="EZ55" i="31"/>
  <c r="B56" i="31"/>
  <c r="FC56" i="31" s="1"/>
  <c r="C56" i="31"/>
  <c r="D56" i="31"/>
  <c r="E56" i="31"/>
  <c r="F56" i="31"/>
  <c r="G56" i="31"/>
  <c r="H56" i="31"/>
  <c r="I56" i="31"/>
  <c r="J56" i="31"/>
  <c r="K56" i="31"/>
  <c r="L56" i="31"/>
  <c r="M56" i="31"/>
  <c r="N56" i="31"/>
  <c r="O56" i="31"/>
  <c r="P56" i="31"/>
  <c r="Q56" i="31"/>
  <c r="R56" i="31"/>
  <c r="S56" i="31"/>
  <c r="T56" i="31"/>
  <c r="U56" i="31"/>
  <c r="V56" i="31"/>
  <c r="W56" i="31"/>
  <c r="X56" i="31"/>
  <c r="Y56" i="31"/>
  <c r="Z56" i="31"/>
  <c r="AA56" i="31"/>
  <c r="AB56" i="31"/>
  <c r="AC56" i="31"/>
  <c r="AD56" i="31"/>
  <c r="AE56" i="31"/>
  <c r="AF56" i="31"/>
  <c r="AG56" i="31"/>
  <c r="AH56" i="31"/>
  <c r="AI56" i="31"/>
  <c r="AJ56" i="31"/>
  <c r="AK56" i="31"/>
  <c r="AL56" i="31"/>
  <c r="AM56" i="31"/>
  <c r="AN56" i="31"/>
  <c r="AO56" i="31"/>
  <c r="AP56" i="31"/>
  <c r="AQ56" i="31"/>
  <c r="AR56" i="31"/>
  <c r="AS56" i="31"/>
  <c r="AT56" i="31"/>
  <c r="AU56" i="31"/>
  <c r="AV56" i="31"/>
  <c r="AW56" i="31"/>
  <c r="AX56" i="31"/>
  <c r="AY56" i="31"/>
  <c r="AZ56" i="31"/>
  <c r="BA56" i="31"/>
  <c r="BB56" i="31"/>
  <c r="BC56" i="31"/>
  <c r="BD56" i="31"/>
  <c r="BE56" i="31"/>
  <c r="BF56" i="31"/>
  <c r="BG56" i="31"/>
  <c r="BH56" i="31"/>
  <c r="BI56" i="31"/>
  <c r="BJ56" i="31"/>
  <c r="BK56" i="31"/>
  <c r="BL56" i="31"/>
  <c r="BM56" i="31"/>
  <c r="BN56" i="31"/>
  <c r="BO56" i="31"/>
  <c r="BP56" i="31"/>
  <c r="BQ56" i="31"/>
  <c r="BR56" i="31"/>
  <c r="BS56" i="31"/>
  <c r="BT56" i="31"/>
  <c r="BU56" i="31"/>
  <c r="BV56" i="31"/>
  <c r="BW56" i="31"/>
  <c r="BX56" i="31"/>
  <c r="BY56" i="31"/>
  <c r="BZ56" i="31"/>
  <c r="CA56" i="31"/>
  <c r="CB56" i="31"/>
  <c r="CC56" i="31"/>
  <c r="CD56" i="31"/>
  <c r="CE56" i="31"/>
  <c r="CF56" i="31"/>
  <c r="CG56" i="31"/>
  <c r="CH56" i="31"/>
  <c r="CI56" i="31"/>
  <c r="CJ56" i="31"/>
  <c r="CK56" i="31"/>
  <c r="CL56" i="31"/>
  <c r="CM56" i="31"/>
  <c r="CN56" i="31"/>
  <c r="CO56" i="31"/>
  <c r="CP56" i="31"/>
  <c r="CQ56" i="31"/>
  <c r="CR56" i="31"/>
  <c r="CS56" i="31"/>
  <c r="CT56" i="31"/>
  <c r="CU56" i="31"/>
  <c r="CV56" i="31"/>
  <c r="CW56" i="31"/>
  <c r="CX56" i="31"/>
  <c r="CY56" i="31"/>
  <c r="CZ56" i="31"/>
  <c r="DA56" i="31"/>
  <c r="DB56" i="31"/>
  <c r="DC56" i="31"/>
  <c r="DD56" i="31"/>
  <c r="DE56" i="31"/>
  <c r="DF56" i="31"/>
  <c r="DG56" i="31"/>
  <c r="DH56" i="31"/>
  <c r="DI56" i="31"/>
  <c r="DJ56" i="31"/>
  <c r="DK56" i="31"/>
  <c r="DL56" i="31"/>
  <c r="DM56" i="31"/>
  <c r="DN56" i="31"/>
  <c r="DO56" i="31"/>
  <c r="DP56" i="31"/>
  <c r="DQ56" i="31"/>
  <c r="DR56" i="31"/>
  <c r="DS56" i="31"/>
  <c r="DT56" i="31"/>
  <c r="DU56" i="31"/>
  <c r="DV56" i="31"/>
  <c r="DW56" i="31"/>
  <c r="DX56" i="31"/>
  <c r="DY56" i="31"/>
  <c r="DZ56" i="31"/>
  <c r="EA56" i="31"/>
  <c r="EB56" i="31"/>
  <c r="EC56" i="31"/>
  <c r="ED56" i="31"/>
  <c r="EE56" i="31"/>
  <c r="EF56" i="31"/>
  <c r="EG56" i="31"/>
  <c r="EH56" i="31"/>
  <c r="EI56" i="31"/>
  <c r="EJ56" i="31"/>
  <c r="EK56" i="31"/>
  <c r="EL56" i="31"/>
  <c r="EM56" i="31"/>
  <c r="EN56" i="31"/>
  <c r="EO56" i="31"/>
  <c r="EP56" i="31"/>
  <c r="EQ56" i="31"/>
  <c r="ER56" i="31"/>
  <c r="ES56" i="31"/>
  <c r="ET56" i="31"/>
  <c r="EU56" i="31"/>
  <c r="EV56" i="31"/>
  <c r="EW56" i="31"/>
  <c r="EX56" i="31"/>
  <c r="EY56" i="31"/>
  <c r="EZ56" i="31"/>
  <c r="B57" i="31"/>
  <c r="C57" i="31"/>
  <c r="D57" i="31"/>
  <c r="E57" i="31"/>
  <c r="F57" i="31"/>
  <c r="G57" i="31"/>
  <c r="H57" i="31"/>
  <c r="I57" i="31"/>
  <c r="J57" i="31"/>
  <c r="K57" i="31"/>
  <c r="L57" i="31"/>
  <c r="M57" i="31"/>
  <c r="N57" i="31"/>
  <c r="O57" i="31"/>
  <c r="P57" i="31"/>
  <c r="Q57" i="31"/>
  <c r="R57" i="31"/>
  <c r="S57" i="31"/>
  <c r="T57" i="31"/>
  <c r="U57" i="31"/>
  <c r="V57" i="31"/>
  <c r="W57" i="31"/>
  <c r="X57" i="31"/>
  <c r="Y57" i="31"/>
  <c r="Z57" i="31"/>
  <c r="AA57" i="31"/>
  <c r="AB57" i="31"/>
  <c r="AC57" i="31"/>
  <c r="AD57" i="31"/>
  <c r="AE57" i="31"/>
  <c r="AF57" i="31"/>
  <c r="AG57" i="31"/>
  <c r="AH57" i="31"/>
  <c r="AI57" i="31"/>
  <c r="AJ57" i="31"/>
  <c r="AK57" i="31"/>
  <c r="AL57" i="31"/>
  <c r="AM57" i="31"/>
  <c r="AN57" i="31"/>
  <c r="AO57" i="31"/>
  <c r="AP57" i="31"/>
  <c r="AQ57" i="31"/>
  <c r="AR57" i="31"/>
  <c r="AS57" i="31"/>
  <c r="AT57" i="31"/>
  <c r="AU57" i="31"/>
  <c r="AV57" i="31"/>
  <c r="AW57" i="31"/>
  <c r="AX57" i="31"/>
  <c r="AY57" i="31"/>
  <c r="AZ57" i="31"/>
  <c r="BA57" i="31"/>
  <c r="BB57" i="31"/>
  <c r="BC57" i="31"/>
  <c r="BD57" i="31"/>
  <c r="BE57" i="31"/>
  <c r="BF57" i="31"/>
  <c r="BG57" i="31"/>
  <c r="BH57" i="31"/>
  <c r="BI57" i="31"/>
  <c r="BJ57" i="31"/>
  <c r="BK57" i="31"/>
  <c r="BL57" i="31"/>
  <c r="BM57" i="31"/>
  <c r="BN57" i="31"/>
  <c r="BO57" i="31"/>
  <c r="BP57" i="31"/>
  <c r="BQ57" i="31"/>
  <c r="BR57" i="31"/>
  <c r="BS57" i="31"/>
  <c r="BT57" i="31"/>
  <c r="BU57" i="31"/>
  <c r="BV57" i="31"/>
  <c r="BW57" i="31"/>
  <c r="BX57" i="31"/>
  <c r="BY57" i="31"/>
  <c r="BZ57" i="31"/>
  <c r="CA57" i="31"/>
  <c r="CB57" i="31"/>
  <c r="CC57" i="31"/>
  <c r="CD57" i="31"/>
  <c r="CE57" i="31"/>
  <c r="CF57" i="31"/>
  <c r="CG57" i="31"/>
  <c r="CH57" i="31"/>
  <c r="CI57" i="31"/>
  <c r="CJ57" i="31"/>
  <c r="CK57" i="31"/>
  <c r="CL57" i="31"/>
  <c r="CM57" i="31"/>
  <c r="CN57" i="31"/>
  <c r="CO57" i="31"/>
  <c r="CP57" i="31"/>
  <c r="CQ57" i="31"/>
  <c r="CR57" i="31"/>
  <c r="CS57" i="31"/>
  <c r="CT57" i="31"/>
  <c r="CU57" i="31"/>
  <c r="CV57" i="31"/>
  <c r="CW57" i="31"/>
  <c r="CX57" i="31"/>
  <c r="CY57" i="31"/>
  <c r="CZ57" i="31"/>
  <c r="DA57" i="31"/>
  <c r="DB57" i="31"/>
  <c r="DC57" i="31"/>
  <c r="DD57" i="31"/>
  <c r="DE57" i="31"/>
  <c r="DF57" i="31"/>
  <c r="DG57" i="31"/>
  <c r="DH57" i="31"/>
  <c r="DI57" i="31"/>
  <c r="DJ57" i="31"/>
  <c r="DK57" i="31"/>
  <c r="DL57" i="31"/>
  <c r="DM57" i="31"/>
  <c r="DN57" i="31"/>
  <c r="DO57" i="31"/>
  <c r="DP57" i="31"/>
  <c r="DQ57" i="31"/>
  <c r="DR57" i="31"/>
  <c r="DS57" i="31"/>
  <c r="DT57" i="31"/>
  <c r="DU57" i="31"/>
  <c r="DV57" i="31"/>
  <c r="DW57" i="31"/>
  <c r="DX57" i="31"/>
  <c r="DY57" i="31"/>
  <c r="DZ57" i="31"/>
  <c r="EA57" i="31"/>
  <c r="EB57" i="31"/>
  <c r="EC57" i="31"/>
  <c r="ED57" i="31"/>
  <c r="EE57" i="31"/>
  <c r="EF57" i="31"/>
  <c r="EG57" i="31"/>
  <c r="EH57" i="31"/>
  <c r="EI57" i="31"/>
  <c r="EJ57" i="31"/>
  <c r="EK57" i="31"/>
  <c r="EL57" i="31"/>
  <c r="EM57" i="31"/>
  <c r="EN57" i="31"/>
  <c r="EO57" i="31"/>
  <c r="EP57" i="31"/>
  <c r="EQ57" i="31"/>
  <c r="ER57" i="31"/>
  <c r="ES57" i="31"/>
  <c r="ET57" i="31"/>
  <c r="EU57" i="31"/>
  <c r="EV57" i="31"/>
  <c r="EW57" i="31"/>
  <c r="EX57" i="31"/>
  <c r="EY57" i="31"/>
  <c r="EZ57" i="31"/>
  <c r="B58" i="31"/>
  <c r="C58" i="31"/>
  <c r="D58" i="31"/>
  <c r="FC58" i="31" s="1"/>
  <c r="E58" i="31"/>
  <c r="F58" i="31"/>
  <c r="G58" i="31"/>
  <c r="H58" i="31"/>
  <c r="I58" i="31"/>
  <c r="J58" i="31"/>
  <c r="K58" i="31"/>
  <c r="L58" i="31"/>
  <c r="M58" i="31"/>
  <c r="N58" i="31"/>
  <c r="O58" i="31"/>
  <c r="P58" i="31"/>
  <c r="Q58" i="31"/>
  <c r="R58" i="31"/>
  <c r="S58" i="31"/>
  <c r="T58" i="31"/>
  <c r="U58" i="31"/>
  <c r="V58" i="31"/>
  <c r="W58" i="31"/>
  <c r="X58" i="31"/>
  <c r="Y58" i="31"/>
  <c r="Z58" i="31"/>
  <c r="AA58" i="31"/>
  <c r="AB58" i="31"/>
  <c r="AC58" i="31"/>
  <c r="AD58" i="31"/>
  <c r="AE58" i="31"/>
  <c r="AF58" i="31"/>
  <c r="AG58" i="31"/>
  <c r="AH58" i="31"/>
  <c r="AI58" i="31"/>
  <c r="AJ58" i="31"/>
  <c r="AK58" i="31"/>
  <c r="AL58" i="31"/>
  <c r="AM58" i="31"/>
  <c r="AN58" i="31"/>
  <c r="AO58" i="31"/>
  <c r="AP58" i="31"/>
  <c r="AQ58" i="31"/>
  <c r="AR58" i="31"/>
  <c r="AS58" i="31"/>
  <c r="AT58" i="31"/>
  <c r="AU58" i="31"/>
  <c r="AV58" i="31"/>
  <c r="AW58" i="31"/>
  <c r="AX58" i="31"/>
  <c r="AY58" i="31"/>
  <c r="AZ58" i="31"/>
  <c r="BA58" i="31"/>
  <c r="BB58" i="31"/>
  <c r="BC58" i="31"/>
  <c r="BD58" i="31"/>
  <c r="BE58" i="31"/>
  <c r="BF58" i="31"/>
  <c r="BG58" i="31"/>
  <c r="BH58" i="31"/>
  <c r="BI58" i="31"/>
  <c r="BJ58" i="31"/>
  <c r="BK58" i="31"/>
  <c r="BL58" i="31"/>
  <c r="BM58" i="31"/>
  <c r="BN58" i="31"/>
  <c r="BO58" i="31"/>
  <c r="BP58" i="31"/>
  <c r="BQ58" i="31"/>
  <c r="BR58" i="31"/>
  <c r="BS58" i="31"/>
  <c r="BT58" i="31"/>
  <c r="BU58" i="31"/>
  <c r="BV58" i="31"/>
  <c r="BW58" i="31"/>
  <c r="BX58" i="31"/>
  <c r="BY58" i="31"/>
  <c r="BZ58" i="31"/>
  <c r="CA58" i="31"/>
  <c r="CB58" i="31"/>
  <c r="CC58" i="31"/>
  <c r="CD58" i="31"/>
  <c r="CE58" i="31"/>
  <c r="CF58" i="31"/>
  <c r="CG58" i="31"/>
  <c r="CH58" i="31"/>
  <c r="CI58" i="31"/>
  <c r="CJ58" i="31"/>
  <c r="CK58" i="31"/>
  <c r="CL58" i="31"/>
  <c r="CM58" i="31"/>
  <c r="CN58" i="31"/>
  <c r="CO58" i="31"/>
  <c r="CP58" i="31"/>
  <c r="CQ58" i="31"/>
  <c r="CR58" i="31"/>
  <c r="CS58" i="31"/>
  <c r="CT58" i="31"/>
  <c r="CU58" i="31"/>
  <c r="CV58" i="31"/>
  <c r="CW58" i="31"/>
  <c r="CX58" i="31"/>
  <c r="CY58" i="31"/>
  <c r="CZ58" i="31"/>
  <c r="DA58" i="31"/>
  <c r="DB58" i="31"/>
  <c r="DC58" i="31"/>
  <c r="DD58" i="31"/>
  <c r="DE58" i="31"/>
  <c r="DF58" i="31"/>
  <c r="DG58" i="31"/>
  <c r="DH58" i="31"/>
  <c r="DI58" i="31"/>
  <c r="DJ58" i="31"/>
  <c r="DK58" i="31"/>
  <c r="DL58" i="31"/>
  <c r="DM58" i="31"/>
  <c r="DN58" i="31"/>
  <c r="DO58" i="31"/>
  <c r="DP58" i="31"/>
  <c r="DQ58" i="31"/>
  <c r="DR58" i="31"/>
  <c r="DS58" i="31"/>
  <c r="DT58" i="31"/>
  <c r="DU58" i="31"/>
  <c r="DV58" i="31"/>
  <c r="DW58" i="31"/>
  <c r="DX58" i="31"/>
  <c r="DY58" i="31"/>
  <c r="DZ58" i="31"/>
  <c r="EA58" i="31"/>
  <c r="EB58" i="31"/>
  <c r="EC58" i="31"/>
  <c r="ED58" i="31"/>
  <c r="EE58" i="31"/>
  <c r="EF58" i="31"/>
  <c r="EG58" i="31"/>
  <c r="EH58" i="31"/>
  <c r="EI58" i="31"/>
  <c r="EJ58" i="31"/>
  <c r="EK58" i="31"/>
  <c r="EL58" i="31"/>
  <c r="EM58" i="31"/>
  <c r="EN58" i="31"/>
  <c r="EO58" i="31"/>
  <c r="EP58" i="31"/>
  <c r="EQ58" i="31"/>
  <c r="ER58" i="31"/>
  <c r="ES58" i="31"/>
  <c r="ET58" i="31"/>
  <c r="EU58" i="31"/>
  <c r="EV58" i="31"/>
  <c r="EW58" i="31"/>
  <c r="EX58" i="31"/>
  <c r="EY58" i="31"/>
  <c r="EZ58" i="31"/>
  <c r="B59" i="31"/>
  <c r="C59" i="31"/>
  <c r="D59" i="31"/>
  <c r="E59" i="31"/>
  <c r="F59" i="31"/>
  <c r="G59" i="31"/>
  <c r="H59" i="31"/>
  <c r="I59" i="31"/>
  <c r="J59" i="31"/>
  <c r="K59" i="31"/>
  <c r="L59" i="31"/>
  <c r="M59" i="31"/>
  <c r="N59" i="31"/>
  <c r="O59" i="31"/>
  <c r="P59" i="31"/>
  <c r="Q59" i="31"/>
  <c r="R59" i="31"/>
  <c r="S59" i="31"/>
  <c r="T59" i="31"/>
  <c r="U59" i="31"/>
  <c r="V59" i="31"/>
  <c r="W59" i="31"/>
  <c r="X59" i="31"/>
  <c r="Y59" i="31"/>
  <c r="Z59" i="31"/>
  <c r="AA59" i="31"/>
  <c r="AB59" i="31"/>
  <c r="AC59" i="31"/>
  <c r="AD59" i="31"/>
  <c r="AE59" i="31"/>
  <c r="AF59" i="31"/>
  <c r="AG59" i="31"/>
  <c r="AH59" i="31"/>
  <c r="AI59" i="31"/>
  <c r="AJ59" i="31"/>
  <c r="AK59" i="31"/>
  <c r="AL59" i="31"/>
  <c r="AM59" i="31"/>
  <c r="AN59" i="31"/>
  <c r="AO59" i="31"/>
  <c r="AP59" i="31"/>
  <c r="AQ59" i="31"/>
  <c r="AR59" i="31"/>
  <c r="AS59" i="31"/>
  <c r="AT59" i="31"/>
  <c r="AU59" i="31"/>
  <c r="AV59" i="31"/>
  <c r="AW59" i="31"/>
  <c r="AX59" i="31"/>
  <c r="AY59" i="31"/>
  <c r="AZ59" i="31"/>
  <c r="BA59" i="31"/>
  <c r="BB59" i="31"/>
  <c r="BC59" i="31"/>
  <c r="BD59" i="31"/>
  <c r="BE59" i="31"/>
  <c r="BF59" i="31"/>
  <c r="BG59" i="31"/>
  <c r="BH59" i="31"/>
  <c r="BI59" i="31"/>
  <c r="BJ59" i="31"/>
  <c r="BK59" i="31"/>
  <c r="BL59" i="31"/>
  <c r="BM59" i="31"/>
  <c r="BN59" i="31"/>
  <c r="BO59" i="31"/>
  <c r="BP59" i="31"/>
  <c r="BQ59" i="31"/>
  <c r="BR59" i="31"/>
  <c r="BS59" i="31"/>
  <c r="BT59" i="31"/>
  <c r="BU59" i="31"/>
  <c r="BV59" i="31"/>
  <c r="BW59" i="31"/>
  <c r="BX59" i="31"/>
  <c r="BY59" i="31"/>
  <c r="BZ59" i="31"/>
  <c r="CA59" i="31"/>
  <c r="CB59" i="31"/>
  <c r="CC59" i="31"/>
  <c r="CD59" i="31"/>
  <c r="CE59" i="31"/>
  <c r="CF59" i="31"/>
  <c r="CG59" i="31"/>
  <c r="CH59" i="31"/>
  <c r="CI59" i="31"/>
  <c r="CJ59" i="31"/>
  <c r="CK59" i="31"/>
  <c r="CL59" i="31"/>
  <c r="CM59" i="31"/>
  <c r="CN59" i="31"/>
  <c r="CO59" i="31"/>
  <c r="CP59" i="31"/>
  <c r="CQ59" i="31"/>
  <c r="CR59" i="31"/>
  <c r="CS59" i="31"/>
  <c r="CT59" i="31"/>
  <c r="CU59" i="31"/>
  <c r="CV59" i="31"/>
  <c r="CW59" i="31"/>
  <c r="CX59" i="31"/>
  <c r="CY59" i="31"/>
  <c r="CZ59" i="31"/>
  <c r="DA59" i="31"/>
  <c r="DB59" i="31"/>
  <c r="DC59" i="31"/>
  <c r="DD59" i="31"/>
  <c r="DE59" i="31"/>
  <c r="DF59" i="31"/>
  <c r="DG59" i="31"/>
  <c r="DH59" i="31"/>
  <c r="DI59" i="31"/>
  <c r="DJ59" i="31"/>
  <c r="DK59" i="31"/>
  <c r="DL59" i="31"/>
  <c r="DM59" i="31"/>
  <c r="DN59" i="31"/>
  <c r="DO59" i="31"/>
  <c r="DP59" i="31"/>
  <c r="DQ59" i="31"/>
  <c r="DR59" i="31"/>
  <c r="DS59" i="31"/>
  <c r="DT59" i="31"/>
  <c r="DU59" i="31"/>
  <c r="DV59" i="31"/>
  <c r="DW59" i="31"/>
  <c r="DX59" i="31"/>
  <c r="DY59" i="31"/>
  <c r="DZ59" i="31"/>
  <c r="EA59" i="31"/>
  <c r="EB59" i="31"/>
  <c r="EC59" i="31"/>
  <c r="ED59" i="31"/>
  <c r="EE59" i="31"/>
  <c r="EF59" i="31"/>
  <c r="EG59" i="31"/>
  <c r="EH59" i="31"/>
  <c r="EI59" i="31"/>
  <c r="EJ59" i="31"/>
  <c r="EK59" i="31"/>
  <c r="EL59" i="31"/>
  <c r="EM59" i="31"/>
  <c r="EN59" i="31"/>
  <c r="EO59" i="31"/>
  <c r="EP59" i="31"/>
  <c r="EQ59" i="31"/>
  <c r="ER59" i="31"/>
  <c r="ES59" i="31"/>
  <c r="ET59" i="31"/>
  <c r="EU59" i="31"/>
  <c r="EV59" i="31"/>
  <c r="EW59" i="31"/>
  <c r="EX59" i="31"/>
  <c r="EY59" i="31"/>
  <c r="EZ59" i="31"/>
  <c r="B60" i="31"/>
  <c r="C60" i="31"/>
  <c r="D60" i="31"/>
  <c r="E60" i="31"/>
  <c r="F60" i="31"/>
  <c r="G60" i="31"/>
  <c r="H60" i="31"/>
  <c r="I60" i="31"/>
  <c r="J60" i="31"/>
  <c r="K60" i="31"/>
  <c r="L60" i="31"/>
  <c r="M60" i="31"/>
  <c r="N60" i="31"/>
  <c r="O60" i="31"/>
  <c r="P60" i="31"/>
  <c r="Q60" i="31"/>
  <c r="R60" i="31"/>
  <c r="S60" i="31"/>
  <c r="T60" i="31"/>
  <c r="U60" i="31"/>
  <c r="V60" i="31"/>
  <c r="W60" i="31"/>
  <c r="X60" i="31"/>
  <c r="Y60" i="31"/>
  <c r="Z60" i="31"/>
  <c r="AA60" i="31"/>
  <c r="AB60" i="31"/>
  <c r="AC60" i="31"/>
  <c r="AD60" i="31"/>
  <c r="AE60" i="31"/>
  <c r="AF60" i="31"/>
  <c r="AG60" i="31"/>
  <c r="AH60" i="31"/>
  <c r="AI60" i="31"/>
  <c r="AJ60" i="31"/>
  <c r="AK60" i="31"/>
  <c r="AL60" i="31"/>
  <c r="AM60" i="31"/>
  <c r="AN60" i="31"/>
  <c r="AO60" i="31"/>
  <c r="AP60" i="31"/>
  <c r="AQ60" i="31"/>
  <c r="AR60" i="31"/>
  <c r="AS60" i="31"/>
  <c r="AT60" i="31"/>
  <c r="AU60" i="31"/>
  <c r="AV60" i="31"/>
  <c r="AW60" i="31"/>
  <c r="AX60" i="31"/>
  <c r="AY60" i="31"/>
  <c r="AZ60" i="31"/>
  <c r="BA60" i="31"/>
  <c r="BB60" i="31"/>
  <c r="BC60" i="31"/>
  <c r="BD60" i="31"/>
  <c r="BE60" i="31"/>
  <c r="BF60" i="31"/>
  <c r="BG60" i="31"/>
  <c r="BH60" i="31"/>
  <c r="BI60" i="31"/>
  <c r="BJ60" i="31"/>
  <c r="BK60" i="31"/>
  <c r="BL60" i="31"/>
  <c r="BM60" i="31"/>
  <c r="BN60" i="31"/>
  <c r="BO60" i="31"/>
  <c r="BP60" i="31"/>
  <c r="BQ60" i="31"/>
  <c r="BR60" i="31"/>
  <c r="BS60" i="31"/>
  <c r="BT60" i="31"/>
  <c r="BU60" i="31"/>
  <c r="BV60" i="31"/>
  <c r="BW60" i="31"/>
  <c r="BX60" i="31"/>
  <c r="BY60" i="31"/>
  <c r="BZ60" i="31"/>
  <c r="CA60" i="31"/>
  <c r="CB60" i="31"/>
  <c r="CC60" i="31"/>
  <c r="CD60" i="31"/>
  <c r="CE60" i="31"/>
  <c r="CF60" i="31"/>
  <c r="CG60" i="31"/>
  <c r="CH60" i="31"/>
  <c r="CI60" i="31"/>
  <c r="CJ60" i="31"/>
  <c r="CK60" i="31"/>
  <c r="CL60" i="31"/>
  <c r="CM60" i="31"/>
  <c r="CN60" i="31"/>
  <c r="CO60" i="31"/>
  <c r="CP60" i="31"/>
  <c r="CQ60" i="31"/>
  <c r="CR60" i="31"/>
  <c r="CS60" i="31"/>
  <c r="CT60" i="31"/>
  <c r="CU60" i="31"/>
  <c r="CV60" i="31"/>
  <c r="CW60" i="31"/>
  <c r="CX60" i="31"/>
  <c r="CY60" i="31"/>
  <c r="CZ60" i="31"/>
  <c r="DA60" i="31"/>
  <c r="DB60" i="31"/>
  <c r="DC60" i="31"/>
  <c r="DD60" i="31"/>
  <c r="DE60" i="31"/>
  <c r="DF60" i="31"/>
  <c r="DG60" i="31"/>
  <c r="DH60" i="31"/>
  <c r="DI60" i="31"/>
  <c r="DJ60" i="31"/>
  <c r="DK60" i="31"/>
  <c r="DL60" i="31"/>
  <c r="DM60" i="31"/>
  <c r="DN60" i="31"/>
  <c r="DO60" i="31"/>
  <c r="DP60" i="31"/>
  <c r="DQ60" i="31"/>
  <c r="DR60" i="31"/>
  <c r="DS60" i="31"/>
  <c r="DT60" i="31"/>
  <c r="DU60" i="31"/>
  <c r="DV60" i="31"/>
  <c r="DW60" i="31"/>
  <c r="DX60" i="31"/>
  <c r="DY60" i="31"/>
  <c r="DZ60" i="31"/>
  <c r="EA60" i="31"/>
  <c r="EB60" i="31"/>
  <c r="EC60" i="31"/>
  <c r="ED60" i="31"/>
  <c r="EE60" i="31"/>
  <c r="EF60" i="31"/>
  <c r="EG60" i="31"/>
  <c r="EH60" i="31"/>
  <c r="EI60" i="31"/>
  <c r="EJ60" i="31"/>
  <c r="EK60" i="31"/>
  <c r="EL60" i="31"/>
  <c r="EM60" i="31"/>
  <c r="EN60" i="31"/>
  <c r="EO60" i="31"/>
  <c r="EP60" i="31"/>
  <c r="EQ60" i="31"/>
  <c r="ER60" i="31"/>
  <c r="ES60" i="31"/>
  <c r="ET60" i="31"/>
  <c r="EU60" i="31"/>
  <c r="EV60" i="31"/>
  <c r="EW60" i="31"/>
  <c r="EX60" i="31"/>
  <c r="EY60" i="31"/>
  <c r="EZ60" i="31"/>
  <c r="B61" i="31"/>
  <c r="C61" i="31"/>
  <c r="D61" i="31"/>
  <c r="E61" i="31"/>
  <c r="F61" i="31"/>
  <c r="G61" i="31"/>
  <c r="H61" i="31"/>
  <c r="I61" i="31"/>
  <c r="J61" i="31"/>
  <c r="K61" i="31"/>
  <c r="L61" i="31"/>
  <c r="M61" i="31"/>
  <c r="N61" i="31"/>
  <c r="O61" i="31"/>
  <c r="P61" i="31"/>
  <c r="Q61" i="31"/>
  <c r="R61" i="31"/>
  <c r="S61" i="31"/>
  <c r="T61" i="31"/>
  <c r="U61" i="31"/>
  <c r="V61" i="31"/>
  <c r="W61" i="31"/>
  <c r="X61" i="31"/>
  <c r="Y61" i="31"/>
  <c r="Z61" i="31"/>
  <c r="AA61" i="31"/>
  <c r="AB61" i="31"/>
  <c r="AC61" i="31"/>
  <c r="AD61" i="31"/>
  <c r="AE61" i="31"/>
  <c r="AF61" i="31"/>
  <c r="AG61" i="31"/>
  <c r="AH61" i="31"/>
  <c r="AI61" i="31"/>
  <c r="AJ61" i="31"/>
  <c r="AK61" i="31"/>
  <c r="AL61" i="31"/>
  <c r="AM61" i="31"/>
  <c r="AN61" i="31"/>
  <c r="AO61" i="31"/>
  <c r="AP61" i="31"/>
  <c r="AQ61" i="31"/>
  <c r="AR61" i="31"/>
  <c r="AS61" i="31"/>
  <c r="AT61" i="31"/>
  <c r="AU61" i="31"/>
  <c r="AV61" i="31"/>
  <c r="AW61" i="31"/>
  <c r="AX61" i="31"/>
  <c r="AY61" i="31"/>
  <c r="AZ61" i="31"/>
  <c r="BA61" i="31"/>
  <c r="BB61" i="31"/>
  <c r="BC61" i="31"/>
  <c r="BD61" i="31"/>
  <c r="BE61" i="31"/>
  <c r="BF61" i="31"/>
  <c r="BG61" i="31"/>
  <c r="BH61" i="31"/>
  <c r="BI61" i="31"/>
  <c r="BJ61" i="31"/>
  <c r="BK61" i="31"/>
  <c r="BL61" i="31"/>
  <c r="BM61" i="31"/>
  <c r="BN61" i="31"/>
  <c r="BO61" i="31"/>
  <c r="BP61" i="31"/>
  <c r="BQ61" i="31"/>
  <c r="BR61" i="31"/>
  <c r="BS61" i="31"/>
  <c r="BT61" i="31"/>
  <c r="BU61" i="31"/>
  <c r="BV61" i="31"/>
  <c r="BW61" i="31"/>
  <c r="BX61" i="31"/>
  <c r="BY61" i="31"/>
  <c r="BZ61" i="31"/>
  <c r="CA61" i="31"/>
  <c r="CB61" i="31"/>
  <c r="CC61" i="31"/>
  <c r="CD61" i="31"/>
  <c r="CE61" i="31"/>
  <c r="CF61" i="31"/>
  <c r="CG61" i="31"/>
  <c r="CH61" i="31"/>
  <c r="CI61" i="31"/>
  <c r="CJ61" i="31"/>
  <c r="CK61" i="31"/>
  <c r="CL61" i="31"/>
  <c r="CM61" i="31"/>
  <c r="CN61" i="31"/>
  <c r="CO61" i="31"/>
  <c r="CP61" i="31"/>
  <c r="CQ61" i="31"/>
  <c r="CR61" i="31"/>
  <c r="CS61" i="31"/>
  <c r="CT61" i="31"/>
  <c r="CU61" i="31"/>
  <c r="CV61" i="31"/>
  <c r="CW61" i="31"/>
  <c r="CX61" i="31"/>
  <c r="CY61" i="31"/>
  <c r="CZ61" i="31"/>
  <c r="DA61" i="31"/>
  <c r="DB61" i="31"/>
  <c r="DC61" i="31"/>
  <c r="DD61" i="31"/>
  <c r="DE61" i="31"/>
  <c r="DF61" i="31"/>
  <c r="DG61" i="31"/>
  <c r="DH61" i="31"/>
  <c r="DI61" i="31"/>
  <c r="DJ61" i="31"/>
  <c r="DK61" i="31"/>
  <c r="DL61" i="31"/>
  <c r="DM61" i="31"/>
  <c r="DN61" i="31"/>
  <c r="DO61" i="31"/>
  <c r="DP61" i="31"/>
  <c r="DQ61" i="31"/>
  <c r="DR61" i="31"/>
  <c r="DS61" i="31"/>
  <c r="DT61" i="31"/>
  <c r="DU61" i="31"/>
  <c r="DV61" i="31"/>
  <c r="DW61" i="31"/>
  <c r="DX61" i="31"/>
  <c r="DY61" i="31"/>
  <c r="DZ61" i="31"/>
  <c r="EA61" i="31"/>
  <c r="EB61" i="31"/>
  <c r="EC61" i="31"/>
  <c r="ED61" i="31"/>
  <c r="EE61" i="31"/>
  <c r="EF61" i="31"/>
  <c r="EG61" i="31"/>
  <c r="EH61" i="31"/>
  <c r="EI61" i="31"/>
  <c r="EJ61" i="31"/>
  <c r="EK61" i="31"/>
  <c r="EL61" i="31"/>
  <c r="EM61" i="31"/>
  <c r="EN61" i="31"/>
  <c r="EO61" i="31"/>
  <c r="EP61" i="31"/>
  <c r="EQ61" i="31"/>
  <c r="ER61" i="31"/>
  <c r="ES61" i="31"/>
  <c r="ET61" i="31"/>
  <c r="EU61" i="31"/>
  <c r="EV61" i="31"/>
  <c r="EW61" i="31"/>
  <c r="EX61" i="31"/>
  <c r="EY61" i="31"/>
  <c r="EZ61" i="31"/>
  <c r="B62" i="31"/>
  <c r="C62" i="31"/>
  <c r="D62" i="31"/>
  <c r="FC62" i="31" s="1"/>
  <c r="E62" i="31"/>
  <c r="F62" i="31"/>
  <c r="G62" i="31"/>
  <c r="H62" i="31"/>
  <c r="I62" i="31"/>
  <c r="J62" i="31"/>
  <c r="K62" i="31"/>
  <c r="L62" i="31"/>
  <c r="M62" i="31"/>
  <c r="N62" i="31"/>
  <c r="O62" i="31"/>
  <c r="P62" i="31"/>
  <c r="Q62" i="31"/>
  <c r="R62" i="31"/>
  <c r="S62" i="31"/>
  <c r="T62" i="31"/>
  <c r="U62" i="31"/>
  <c r="V62" i="31"/>
  <c r="W62" i="31"/>
  <c r="X62" i="31"/>
  <c r="Y62" i="31"/>
  <c r="Z62" i="31"/>
  <c r="AA62" i="31"/>
  <c r="AB62" i="31"/>
  <c r="AC62" i="31"/>
  <c r="AD62" i="31"/>
  <c r="AE62" i="31"/>
  <c r="AF62" i="31"/>
  <c r="AG62" i="31"/>
  <c r="AH62" i="31"/>
  <c r="AI62" i="31"/>
  <c r="AJ62" i="31"/>
  <c r="AK62" i="31"/>
  <c r="AL62" i="31"/>
  <c r="AM62" i="31"/>
  <c r="AN62" i="31"/>
  <c r="AO62" i="31"/>
  <c r="AP62" i="31"/>
  <c r="AQ62" i="31"/>
  <c r="AR62" i="31"/>
  <c r="AS62" i="31"/>
  <c r="AT62" i="31"/>
  <c r="AU62" i="31"/>
  <c r="AV62" i="31"/>
  <c r="AW62" i="31"/>
  <c r="AX62" i="31"/>
  <c r="AY62" i="31"/>
  <c r="AZ62" i="31"/>
  <c r="BA62" i="31"/>
  <c r="BB62" i="31"/>
  <c r="BC62" i="31"/>
  <c r="BD62" i="31"/>
  <c r="BE62" i="31"/>
  <c r="BF62" i="31"/>
  <c r="BG62" i="31"/>
  <c r="BH62" i="31"/>
  <c r="BI62" i="31"/>
  <c r="BJ62" i="31"/>
  <c r="BK62" i="31"/>
  <c r="BL62" i="31"/>
  <c r="BM62" i="31"/>
  <c r="BN62" i="31"/>
  <c r="BO62" i="31"/>
  <c r="BP62" i="31"/>
  <c r="BQ62" i="31"/>
  <c r="BR62" i="31"/>
  <c r="BS62" i="31"/>
  <c r="BT62" i="31"/>
  <c r="BU62" i="31"/>
  <c r="BV62" i="31"/>
  <c r="BW62" i="31"/>
  <c r="BX62" i="31"/>
  <c r="BY62" i="31"/>
  <c r="BZ62" i="31"/>
  <c r="CA62" i="31"/>
  <c r="CB62" i="31"/>
  <c r="CC62" i="31"/>
  <c r="CD62" i="31"/>
  <c r="CE62" i="31"/>
  <c r="CF62" i="31"/>
  <c r="CG62" i="31"/>
  <c r="CH62" i="31"/>
  <c r="CI62" i="31"/>
  <c r="CJ62" i="31"/>
  <c r="CK62" i="31"/>
  <c r="CL62" i="31"/>
  <c r="CM62" i="31"/>
  <c r="CN62" i="31"/>
  <c r="CO62" i="31"/>
  <c r="CP62" i="31"/>
  <c r="CQ62" i="31"/>
  <c r="CR62" i="31"/>
  <c r="CS62" i="31"/>
  <c r="CT62" i="31"/>
  <c r="CU62" i="31"/>
  <c r="CV62" i="31"/>
  <c r="CW62" i="31"/>
  <c r="CX62" i="31"/>
  <c r="CY62" i="31"/>
  <c r="CZ62" i="31"/>
  <c r="DA62" i="31"/>
  <c r="DB62" i="31"/>
  <c r="DC62" i="31"/>
  <c r="DD62" i="31"/>
  <c r="DE62" i="31"/>
  <c r="DF62" i="31"/>
  <c r="DG62" i="31"/>
  <c r="DH62" i="31"/>
  <c r="DI62" i="31"/>
  <c r="DJ62" i="31"/>
  <c r="DK62" i="31"/>
  <c r="DL62" i="31"/>
  <c r="DM62" i="31"/>
  <c r="DN62" i="31"/>
  <c r="DO62" i="31"/>
  <c r="DP62" i="31"/>
  <c r="DQ62" i="31"/>
  <c r="DR62" i="31"/>
  <c r="DS62" i="31"/>
  <c r="DT62" i="31"/>
  <c r="DU62" i="31"/>
  <c r="DV62" i="31"/>
  <c r="DW62" i="31"/>
  <c r="DX62" i="31"/>
  <c r="DY62" i="31"/>
  <c r="DZ62" i="31"/>
  <c r="EA62" i="31"/>
  <c r="EB62" i="31"/>
  <c r="EC62" i="31"/>
  <c r="ED62" i="31"/>
  <c r="EE62" i="31"/>
  <c r="EF62" i="31"/>
  <c r="EG62" i="31"/>
  <c r="EH62" i="31"/>
  <c r="EI62" i="31"/>
  <c r="EJ62" i="31"/>
  <c r="EK62" i="31"/>
  <c r="EL62" i="31"/>
  <c r="EM62" i="31"/>
  <c r="EN62" i="31"/>
  <c r="EO62" i="31"/>
  <c r="EP62" i="31"/>
  <c r="EQ62" i="31"/>
  <c r="ER62" i="31"/>
  <c r="ES62" i="31"/>
  <c r="ET62" i="31"/>
  <c r="EU62" i="31"/>
  <c r="EV62" i="31"/>
  <c r="EW62" i="31"/>
  <c r="EX62" i="31"/>
  <c r="EY62" i="31"/>
  <c r="EZ62" i="31"/>
  <c r="C2" i="31"/>
  <c r="D2" i="31"/>
  <c r="E2" i="31"/>
  <c r="F2" i="31"/>
  <c r="G2" i="31"/>
  <c r="H2" i="31"/>
  <c r="I2" i="31"/>
  <c r="J2" i="31"/>
  <c r="K2" i="31"/>
  <c r="L2" i="31"/>
  <c r="M2" i="31"/>
  <c r="N2" i="31"/>
  <c r="O2" i="31"/>
  <c r="P2" i="31"/>
  <c r="Q2" i="31"/>
  <c r="R2" i="31"/>
  <c r="S2" i="31"/>
  <c r="T2" i="31"/>
  <c r="U2" i="31"/>
  <c r="V2" i="31"/>
  <c r="W2" i="31"/>
  <c r="X2" i="31"/>
  <c r="Y2" i="31"/>
  <c r="Z2" i="31"/>
  <c r="AA2" i="31"/>
  <c r="AB2" i="31"/>
  <c r="AC2" i="31"/>
  <c r="AD2" i="31"/>
  <c r="AE2" i="31"/>
  <c r="AF2" i="31"/>
  <c r="AG2" i="31"/>
  <c r="AH2" i="31"/>
  <c r="AI2" i="31"/>
  <c r="AJ2" i="31"/>
  <c r="AK2" i="31"/>
  <c r="AL2" i="31"/>
  <c r="AM2" i="31"/>
  <c r="AN2" i="31"/>
  <c r="AO2" i="31"/>
  <c r="AP2" i="31"/>
  <c r="AQ2" i="31"/>
  <c r="AR2" i="31"/>
  <c r="AS2" i="31"/>
  <c r="AT2" i="31"/>
  <c r="AU2" i="31"/>
  <c r="AV2" i="31"/>
  <c r="AW2" i="31"/>
  <c r="AX2" i="31"/>
  <c r="AY2" i="31"/>
  <c r="AZ2" i="31"/>
  <c r="BA2" i="31"/>
  <c r="BB2" i="31"/>
  <c r="BC2" i="31"/>
  <c r="BD2" i="31"/>
  <c r="BE2" i="31"/>
  <c r="BF2" i="31"/>
  <c r="BG2" i="31"/>
  <c r="BH2" i="31"/>
  <c r="BI2" i="31"/>
  <c r="BJ2" i="31"/>
  <c r="BK2" i="31"/>
  <c r="BL2" i="31"/>
  <c r="BM2" i="31"/>
  <c r="BN2" i="31"/>
  <c r="BO2" i="31"/>
  <c r="BP2" i="31"/>
  <c r="BQ2" i="31"/>
  <c r="BR2" i="31"/>
  <c r="BS2" i="31"/>
  <c r="BT2" i="31"/>
  <c r="BU2" i="31"/>
  <c r="BV2" i="31"/>
  <c r="BW2" i="31"/>
  <c r="BX2" i="31"/>
  <c r="BY2" i="31"/>
  <c r="BZ2" i="31"/>
  <c r="CA2" i="31"/>
  <c r="CB2" i="31"/>
  <c r="CC2" i="31"/>
  <c r="CD2" i="31"/>
  <c r="CE2" i="31"/>
  <c r="CF2" i="31"/>
  <c r="CG2" i="31"/>
  <c r="CH2" i="31"/>
  <c r="CI2" i="31"/>
  <c r="CJ2" i="31"/>
  <c r="CK2" i="31"/>
  <c r="CL2" i="31"/>
  <c r="CM2" i="31"/>
  <c r="CN2" i="31"/>
  <c r="CO2" i="31"/>
  <c r="CP2" i="31"/>
  <c r="CQ2" i="31"/>
  <c r="CR2" i="31"/>
  <c r="CS2" i="31"/>
  <c r="CT2" i="31"/>
  <c r="CU2" i="31"/>
  <c r="CV2" i="31"/>
  <c r="CW2" i="31"/>
  <c r="CX2" i="31"/>
  <c r="CY2" i="31"/>
  <c r="CZ2" i="31"/>
  <c r="DA2" i="31"/>
  <c r="DB2" i="31"/>
  <c r="DC2" i="31"/>
  <c r="DD2" i="31"/>
  <c r="DE2" i="31"/>
  <c r="DF2" i="31"/>
  <c r="DG2" i="31"/>
  <c r="DH2" i="31"/>
  <c r="DI2" i="31"/>
  <c r="DJ2" i="31"/>
  <c r="DK2" i="31"/>
  <c r="DL2" i="31"/>
  <c r="DM2" i="31"/>
  <c r="DN2" i="31"/>
  <c r="DO2" i="31"/>
  <c r="DP2" i="31"/>
  <c r="DQ2" i="31"/>
  <c r="DR2" i="31"/>
  <c r="DS2" i="31"/>
  <c r="DT2" i="31"/>
  <c r="DU2" i="31"/>
  <c r="DV2" i="31"/>
  <c r="DW2" i="31"/>
  <c r="DX2" i="31"/>
  <c r="DY2" i="31"/>
  <c r="DZ2" i="31"/>
  <c r="EA2" i="31"/>
  <c r="EB2" i="31"/>
  <c r="EC2" i="31"/>
  <c r="ED2" i="31"/>
  <c r="EE2" i="31"/>
  <c r="EF2" i="31"/>
  <c r="EG2" i="31"/>
  <c r="EH2" i="31"/>
  <c r="EI2" i="31"/>
  <c r="EJ2" i="31"/>
  <c r="EK2" i="31"/>
  <c r="EL2" i="31"/>
  <c r="EM2" i="31"/>
  <c r="EN2" i="31"/>
  <c r="EO2" i="31"/>
  <c r="EP2" i="31"/>
  <c r="EQ2" i="31"/>
  <c r="ER2" i="31"/>
  <c r="ES2" i="31"/>
  <c r="ET2" i="31"/>
  <c r="EU2" i="31"/>
  <c r="EV2" i="31"/>
  <c r="EW2" i="31"/>
  <c r="EX2" i="31"/>
  <c r="EY2" i="31"/>
  <c r="EZ2" i="31"/>
  <c r="B2" i="31"/>
  <c r="FB62" i="31"/>
  <c r="FB61" i="31"/>
  <c r="FB60" i="31"/>
  <c r="FC60" i="31"/>
  <c r="FB59" i="31"/>
  <c r="FB58" i="31"/>
  <c r="FB57" i="31"/>
  <c r="FB56" i="31"/>
  <c r="FB55" i="31"/>
  <c r="FB54" i="31"/>
  <c r="FB53" i="31"/>
  <c r="FB52" i="31"/>
  <c r="FC52" i="31"/>
  <c r="FB51" i="31"/>
  <c r="FB50" i="31"/>
  <c r="FB49" i="31"/>
  <c r="FB48" i="31"/>
  <c r="FB47" i="31"/>
  <c r="FB46" i="31"/>
  <c r="FB45" i="31"/>
  <c r="FB44" i="31"/>
  <c r="FC44" i="31"/>
  <c r="FB43" i="31"/>
  <c r="FB42" i="31"/>
  <c r="FB41" i="31"/>
  <c r="FB40" i="31"/>
  <c r="FB39" i="31"/>
  <c r="FB38" i="31"/>
  <c r="FB37" i="31"/>
  <c r="FB36" i="31"/>
  <c r="FC36" i="31"/>
  <c r="F36" i="34" s="1"/>
  <c r="FB35" i="31"/>
  <c r="FB34" i="31"/>
  <c r="FB33" i="31"/>
  <c r="FB32" i="31"/>
  <c r="FB31" i="31"/>
  <c r="FB30" i="31"/>
  <c r="FB29" i="31"/>
  <c r="FB28" i="31"/>
  <c r="FC28" i="31"/>
  <c r="FB27" i="31"/>
  <c r="FB26" i="31"/>
  <c r="FB25" i="31"/>
  <c r="FB24" i="31"/>
  <c r="FB23" i="31"/>
  <c r="FB22" i="31"/>
  <c r="FB21" i="31"/>
  <c r="FB20" i="31"/>
  <c r="FC20" i="31"/>
  <c r="FB19" i="31"/>
  <c r="FB18" i="31"/>
  <c r="FB17" i="31"/>
  <c r="FB16" i="31"/>
  <c r="FB15" i="31"/>
  <c r="FB14" i="31"/>
  <c r="FB13" i="31"/>
  <c r="FB12" i="31"/>
  <c r="FC12" i="31"/>
  <c r="FB11" i="31"/>
  <c r="FB10" i="31"/>
  <c r="FB9" i="31"/>
  <c r="FB8" i="31"/>
  <c r="FB7" i="31"/>
  <c r="FB6" i="31"/>
  <c r="FB5" i="31"/>
  <c r="FB4" i="31"/>
  <c r="FB3" i="31"/>
  <c r="FB2" i="31"/>
  <c r="FB63" i="28"/>
  <c r="B63" i="28"/>
  <c r="C63" i="28"/>
  <c r="D63" i="28"/>
  <c r="E63" i="28"/>
  <c r="F63" i="28"/>
  <c r="G63" i="28"/>
  <c r="H63" i="28"/>
  <c r="I63" i="28"/>
  <c r="J63" i="28"/>
  <c r="K63" i="28"/>
  <c r="L63" i="28"/>
  <c r="M63" i="28"/>
  <c r="N63" i="28"/>
  <c r="O63" i="28"/>
  <c r="P63" i="28"/>
  <c r="Q63" i="28"/>
  <c r="R63" i="28"/>
  <c r="S63" i="28"/>
  <c r="T63" i="28"/>
  <c r="U63" i="28"/>
  <c r="V63" i="28"/>
  <c r="W63" i="28"/>
  <c r="X63" i="28"/>
  <c r="Y63" i="28"/>
  <c r="Z63" i="28"/>
  <c r="AA63" i="28"/>
  <c r="AB63" i="28"/>
  <c r="AC63" i="28"/>
  <c r="AD63" i="28"/>
  <c r="AE63" i="28"/>
  <c r="AF63" i="28"/>
  <c r="AG63" i="28"/>
  <c r="AH63" i="28"/>
  <c r="AI63" i="28"/>
  <c r="AJ63" i="28"/>
  <c r="AK63" i="28"/>
  <c r="AL63" i="28"/>
  <c r="AM63" i="28"/>
  <c r="AN63" i="28"/>
  <c r="AO63" i="28"/>
  <c r="AP63" i="28"/>
  <c r="AQ63" i="28"/>
  <c r="AR63" i="28"/>
  <c r="AS63" i="28"/>
  <c r="AT63" i="28"/>
  <c r="AU63" i="28"/>
  <c r="AV63" i="28"/>
  <c r="AW63" i="28"/>
  <c r="AX63" i="28"/>
  <c r="AY63" i="28"/>
  <c r="AZ63" i="28"/>
  <c r="BA63" i="28"/>
  <c r="BB63" i="28"/>
  <c r="BC63" i="28"/>
  <c r="BD63" i="28"/>
  <c r="BE63" i="28"/>
  <c r="BF63" i="28"/>
  <c r="BG63" i="28"/>
  <c r="BH63" i="28"/>
  <c r="BI63" i="28"/>
  <c r="BJ63" i="28"/>
  <c r="BK63" i="28"/>
  <c r="BL63" i="28"/>
  <c r="BM63" i="28"/>
  <c r="BN63" i="28"/>
  <c r="BO63" i="28"/>
  <c r="BP63" i="28"/>
  <c r="BQ63" i="28"/>
  <c r="BR63" i="28"/>
  <c r="BS63" i="28"/>
  <c r="BT63" i="28"/>
  <c r="BU63" i="28"/>
  <c r="BV63" i="28"/>
  <c r="BW63" i="28"/>
  <c r="BX63" i="28"/>
  <c r="BY63" i="28"/>
  <c r="BZ63" i="28"/>
  <c r="CA63" i="28"/>
  <c r="CB63" i="28"/>
  <c r="CC63" i="28"/>
  <c r="CD63" i="28"/>
  <c r="CE63" i="28"/>
  <c r="CF63" i="28"/>
  <c r="CG63" i="28"/>
  <c r="CH63" i="28"/>
  <c r="CI63" i="28"/>
  <c r="CJ63" i="28"/>
  <c r="CK63" i="28"/>
  <c r="CL63" i="28"/>
  <c r="CM63" i="28"/>
  <c r="CN63" i="28"/>
  <c r="CO63" i="28"/>
  <c r="CP63" i="28"/>
  <c r="CQ63" i="28"/>
  <c r="CR63" i="28"/>
  <c r="CS63" i="28"/>
  <c r="CT63" i="28"/>
  <c r="CU63" i="28"/>
  <c r="CV63" i="28"/>
  <c r="CW63" i="28"/>
  <c r="CX63" i="28"/>
  <c r="CY63" i="28"/>
  <c r="CZ63" i="28"/>
  <c r="DA63" i="28"/>
  <c r="DB63" i="28"/>
  <c r="DC63" i="28"/>
  <c r="DD63" i="28"/>
  <c r="DE63" i="28"/>
  <c r="DF63" i="28"/>
  <c r="DG63" i="28"/>
  <c r="DH63" i="28"/>
  <c r="DI63" i="28"/>
  <c r="DJ63" i="28"/>
  <c r="DK63" i="28"/>
  <c r="DL63" i="28"/>
  <c r="DM63" i="28"/>
  <c r="DN63" i="28"/>
  <c r="DO63" i="28"/>
  <c r="DP63" i="28"/>
  <c r="DQ63" i="28"/>
  <c r="DR63" i="28"/>
  <c r="DS63" i="28"/>
  <c r="DT63" i="28"/>
  <c r="DU63" i="28"/>
  <c r="DV63" i="28"/>
  <c r="DW63" i="28"/>
  <c r="DX63" i="28"/>
  <c r="DY63" i="28"/>
  <c r="DZ63" i="28"/>
  <c r="EA63" i="28"/>
  <c r="EB63" i="28"/>
  <c r="EC63" i="28"/>
  <c r="ED63" i="28"/>
  <c r="EE63" i="28"/>
  <c r="EF63" i="28"/>
  <c r="EG63" i="28"/>
  <c r="EH63" i="28"/>
  <c r="EI63" i="28"/>
  <c r="EJ63" i="28"/>
  <c r="EK63" i="28"/>
  <c r="EL63" i="28"/>
  <c r="EM63" i="28"/>
  <c r="EN63" i="28"/>
  <c r="EO63" i="28"/>
  <c r="EP63" i="28"/>
  <c r="EQ63" i="28"/>
  <c r="ER63" i="28"/>
  <c r="ES63" i="28"/>
  <c r="ET63" i="28"/>
  <c r="EU63" i="28"/>
  <c r="EV63" i="28"/>
  <c r="EW63" i="28"/>
  <c r="EX63" i="28"/>
  <c r="EY63" i="28"/>
  <c r="EZ63" i="28"/>
  <c r="FB3" i="28"/>
  <c r="FB4" i="28"/>
  <c r="FB5" i="28"/>
  <c r="FB6" i="28"/>
  <c r="FB7" i="28"/>
  <c r="FB8" i="28"/>
  <c r="FB9" i="28"/>
  <c r="FB10" i="28"/>
  <c r="FB11" i="28"/>
  <c r="FB12" i="28"/>
  <c r="FB13" i="28"/>
  <c r="FB14" i="28"/>
  <c r="FB15" i="28"/>
  <c r="FB16" i="28"/>
  <c r="FB17" i="28"/>
  <c r="FB18" i="28"/>
  <c r="FB19" i="28"/>
  <c r="FB20" i="28"/>
  <c r="FB21" i="28"/>
  <c r="FB22" i="28"/>
  <c r="FB23" i="28"/>
  <c r="FB24" i="28"/>
  <c r="FB25" i="28"/>
  <c r="FB26" i="28"/>
  <c r="FB27" i="28"/>
  <c r="FB28" i="28"/>
  <c r="FB29" i="28"/>
  <c r="FB30" i="28"/>
  <c r="FB31" i="28"/>
  <c r="FB32" i="28"/>
  <c r="FB33" i="28"/>
  <c r="FB34" i="28"/>
  <c r="FB35" i="28"/>
  <c r="FB36" i="28"/>
  <c r="FB37" i="28"/>
  <c r="FB38" i="28"/>
  <c r="FB39" i="28"/>
  <c r="FB40" i="28"/>
  <c r="FB41" i="28"/>
  <c r="FB42" i="28"/>
  <c r="FB43" i="28"/>
  <c r="FB44" i="28"/>
  <c r="FB45" i="28"/>
  <c r="FB46" i="28"/>
  <c r="FB47" i="28"/>
  <c r="FB48" i="28"/>
  <c r="FB49" i="28"/>
  <c r="FB50" i="28"/>
  <c r="FB51" i="28"/>
  <c r="FB52" i="28"/>
  <c r="FB53" i="28"/>
  <c r="FB54" i="28"/>
  <c r="FB55" i="28"/>
  <c r="FB56" i="28"/>
  <c r="FB57" i="28"/>
  <c r="FB58" i="28"/>
  <c r="FB59" i="28"/>
  <c r="FB60" i="28"/>
  <c r="FB61" i="28"/>
  <c r="FB62" i="28"/>
  <c r="FB2" i="28"/>
  <c r="B3" i="28"/>
  <c r="C3" i="28"/>
  <c r="D3" i="28"/>
  <c r="E3" i="28"/>
  <c r="F3" i="28"/>
  <c r="G3" i="28"/>
  <c r="H3" i="28"/>
  <c r="I3" i="28"/>
  <c r="J3" i="28"/>
  <c r="K3" i="28"/>
  <c r="L3" i="28"/>
  <c r="M3" i="28"/>
  <c r="N3" i="28"/>
  <c r="O3" i="28"/>
  <c r="P3" i="28"/>
  <c r="Q3" i="28"/>
  <c r="R3" i="28"/>
  <c r="S3" i="28"/>
  <c r="T3" i="28"/>
  <c r="U3" i="28"/>
  <c r="V3" i="28"/>
  <c r="W3" i="28"/>
  <c r="X3" i="28"/>
  <c r="Y3" i="28"/>
  <c r="Z3" i="28"/>
  <c r="AA3" i="28"/>
  <c r="AB3" i="28"/>
  <c r="AC3" i="28"/>
  <c r="AD3" i="28"/>
  <c r="AE3" i="28"/>
  <c r="AF3" i="28"/>
  <c r="AG3" i="28"/>
  <c r="AH3" i="28"/>
  <c r="AI3" i="28"/>
  <c r="AJ3" i="28"/>
  <c r="AK3" i="28"/>
  <c r="AL3" i="28"/>
  <c r="AM3" i="28"/>
  <c r="AN3" i="28"/>
  <c r="AO3" i="28"/>
  <c r="AP3" i="28"/>
  <c r="AQ3" i="28"/>
  <c r="AR3" i="28"/>
  <c r="AS3" i="28"/>
  <c r="AT3" i="28"/>
  <c r="AU3" i="28"/>
  <c r="AV3" i="28"/>
  <c r="AW3" i="28"/>
  <c r="AX3" i="28"/>
  <c r="AY3" i="28"/>
  <c r="AZ3" i="28"/>
  <c r="BA3" i="28"/>
  <c r="BB3" i="28"/>
  <c r="BC3" i="28"/>
  <c r="BD3" i="28"/>
  <c r="BE3" i="28"/>
  <c r="BF3" i="28"/>
  <c r="BG3" i="28"/>
  <c r="BH3" i="28"/>
  <c r="BI3" i="28"/>
  <c r="BJ3" i="28"/>
  <c r="BK3" i="28"/>
  <c r="BL3" i="28"/>
  <c r="BM3" i="28"/>
  <c r="BN3" i="28"/>
  <c r="BO3" i="28"/>
  <c r="BP3" i="28"/>
  <c r="BQ3" i="28"/>
  <c r="BR3" i="28"/>
  <c r="BS3" i="28"/>
  <c r="BT3" i="28"/>
  <c r="BU3" i="28"/>
  <c r="BV3" i="28"/>
  <c r="BW3" i="28"/>
  <c r="BX3" i="28"/>
  <c r="BY3" i="28"/>
  <c r="BZ3" i="28"/>
  <c r="CA3" i="28"/>
  <c r="CB3" i="28"/>
  <c r="CC3" i="28"/>
  <c r="CD3" i="28"/>
  <c r="CE3" i="28"/>
  <c r="CF3" i="28"/>
  <c r="CG3" i="28"/>
  <c r="CH3" i="28"/>
  <c r="CI3" i="28"/>
  <c r="CJ3" i="28"/>
  <c r="CK3" i="28"/>
  <c r="CL3" i="28"/>
  <c r="CM3" i="28"/>
  <c r="CN3" i="28"/>
  <c r="CO3" i="28"/>
  <c r="CP3" i="28"/>
  <c r="CQ3" i="28"/>
  <c r="CR3" i="28"/>
  <c r="CS3" i="28"/>
  <c r="CT3" i="28"/>
  <c r="CU3" i="28"/>
  <c r="CV3" i="28"/>
  <c r="CW3" i="28"/>
  <c r="CX3" i="28"/>
  <c r="CY3" i="28"/>
  <c r="CZ3" i="28"/>
  <c r="DA3" i="28"/>
  <c r="DB3" i="28"/>
  <c r="DC3" i="28"/>
  <c r="DD3" i="28"/>
  <c r="DE3" i="28"/>
  <c r="DF3" i="28"/>
  <c r="DG3" i="28"/>
  <c r="DH3" i="28"/>
  <c r="DI3" i="28"/>
  <c r="DJ3" i="28"/>
  <c r="DK3" i="28"/>
  <c r="DL3" i="28"/>
  <c r="DM3" i="28"/>
  <c r="DN3" i="28"/>
  <c r="DO3" i="28"/>
  <c r="DP3" i="28"/>
  <c r="DQ3" i="28"/>
  <c r="DR3" i="28"/>
  <c r="DS3" i="28"/>
  <c r="DT3" i="28"/>
  <c r="DU3" i="28"/>
  <c r="DV3" i="28"/>
  <c r="DW3" i="28"/>
  <c r="DX3" i="28"/>
  <c r="DY3" i="28"/>
  <c r="DZ3" i="28"/>
  <c r="EA3" i="28"/>
  <c r="EB3" i="28"/>
  <c r="EC3" i="28"/>
  <c r="ED3" i="28"/>
  <c r="EE3" i="28"/>
  <c r="EF3" i="28"/>
  <c r="EG3" i="28"/>
  <c r="EH3" i="28"/>
  <c r="EI3" i="28"/>
  <c r="EJ3" i="28"/>
  <c r="EK3" i="28"/>
  <c r="EL3" i="28"/>
  <c r="EM3" i="28"/>
  <c r="EN3" i="28"/>
  <c r="EO3" i="28"/>
  <c r="EP3" i="28"/>
  <c r="EQ3" i="28"/>
  <c r="ER3" i="28"/>
  <c r="ES3" i="28"/>
  <c r="ET3" i="28"/>
  <c r="EU3" i="28"/>
  <c r="EV3" i="28"/>
  <c r="EW3" i="28"/>
  <c r="EX3" i="28"/>
  <c r="EY3" i="28"/>
  <c r="EZ3" i="28"/>
  <c r="B4" i="28"/>
  <c r="C4" i="28"/>
  <c r="D4" i="28"/>
  <c r="E4" i="28"/>
  <c r="F4" i="28"/>
  <c r="G4" i="28"/>
  <c r="H4" i="28"/>
  <c r="I4" i="28"/>
  <c r="J4" i="28"/>
  <c r="K4" i="28"/>
  <c r="L4" i="28"/>
  <c r="M4" i="28"/>
  <c r="N4" i="28"/>
  <c r="O4" i="28"/>
  <c r="P4" i="28"/>
  <c r="Q4" i="28"/>
  <c r="R4" i="28"/>
  <c r="S4" i="28"/>
  <c r="T4" i="28"/>
  <c r="U4" i="28"/>
  <c r="V4" i="28"/>
  <c r="W4" i="28"/>
  <c r="X4" i="28"/>
  <c r="Y4" i="28"/>
  <c r="Z4" i="28"/>
  <c r="AA4" i="28"/>
  <c r="AB4" i="28"/>
  <c r="AC4" i="28"/>
  <c r="AD4" i="28"/>
  <c r="AE4" i="28"/>
  <c r="AF4" i="28"/>
  <c r="AG4" i="28"/>
  <c r="AH4" i="28"/>
  <c r="AI4" i="28"/>
  <c r="AJ4" i="28"/>
  <c r="AK4" i="28"/>
  <c r="AL4" i="28"/>
  <c r="AM4" i="28"/>
  <c r="AN4" i="28"/>
  <c r="AO4" i="28"/>
  <c r="AP4" i="28"/>
  <c r="AQ4" i="28"/>
  <c r="AR4" i="28"/>
  <c r="AS4" i="28"/>
  <c r="AT4" i="28"/>
  <c r="AU4" i="28"/>
  <c r="AV4" i="28"/>
  <c r="AW4" i="28"/>
  <c r="AX4" i="28"/>
  <c r="AY4" i="28"/>
  <c r="AZ4" i="28"/>
  <c r="BA4" i="28"/>
  <c r="BB4" i="28"/>
  <c r="BC4" i="28"/>
  <c r="BD4" i="28"/>
  <c r="BE4" i="28"/>
  <c r="BF4" i="28"/>
  <c r="BG4" i="28"/>
  <c r="BH4" i="28"/>
  <c r="BI4" i="28"/>
  <c r="BJ4" i="28"/>
  <c r="BK4" i="28"/>
  <c r="BL4" i="28"/>
  <c r="BM4" i="28"/>
  <c r="BN4" i="28"/>
  <c r="BO4" i="28"/>
  <c r="BP4" i="28"/>
  <c r="BQ4" i="28"/>
  <c r="BR4" i="28"/>
  <c r="BS4" i="28"/>
  <c r="BT4" i="28"/>
  <c r="BU4" i="28"/>
  <c r="BV4" i="28"/>
  <c r="BW4" i="28"/>
  <c r="BX4" i="28"/>
  <c r="BY4" i="28"/>
  <c r="BZ4" i="28"/>
  <c r="CA4" i="28"/>
  <c r="CB4" i="28"/>
  <c r="CC4" i="28"/>
  <c r="CD4" i="28"/>
  <c r="CE4" i="28"/>
  <c r="CF4" i="28"/>
  <c r="CG4" i="28"/>
  <c r="CH4" i="28"/>
  <c r="CI4" i="28"/>
  <c r="CJ4" i="28"/>
  <c r="CK4" i="28"/>
  <c r="CL4" i="28"/>
  <c r="CM4" i="28"/>
  <c r="CN4" i="28"/>
  <c r="CO4" i="28"/>
  <c r="CP4" i="28"/>
  <c r="CQ4" i="28"/>
  <c r="CR4" i="28"/>
  <c r="CS4" i="28"/>
  <c r="CT4" i="28"/>
  <c r="CU4" i="28"/>
  <c r="CV4" i="28"/>
  <c r="CW4" i="28"/>
  <c r="CX4" i="28"/>
  <c r="CY4" i="28"/>
  <c r="CZ4" i="28"/>
  <c r="DA4" i="28"/>
  <c r="DB4" i="28"/>
  <c r="DC4" i="28"/>
  <c r="DD4" i="28"/>
  <c r="DE4" i="28"/>
  <c r="DF4" i="28"/>
  <c r="DG4" i="28"/>
  <c r="DH4" i="28"/>
  <c r="DI4" i="28"/>
  <c r="DJ4" i="28"/>
  <c r="DK4" i="28"/>
  <c r="DL4" i="28"/>
  <c r="DM4" i="28"/>
  <c r="DN4" i="28"/>
  <c r="DO4" i="28"/>
  <c r="DP4" i="28"/>
  <c r="DQ4" i="28"/>
  <c r="DR4" i="28"/>
  <c r="DS4" i="28"/>
  <c r="DT4" i="28"/>
  <c r="DU4" i="28"/>
  <c r="DV4" i="28"/>
  <c r="DW4" i="28"/>
  <c r="DX4" i="28"/>
  <c r="DY4" i="28"/>
  <c r="DZ4" i="28"/>
  <c r="EA4" i="28"/>
  <c r="EB4" i="28"/>
  <c r="EC4" i="28"/>
  <c r="ED4" i="28"/>
  <c r="EE4" i="28"/>
  <c r="EF4" i="28"/>
  <c r="EG4" i="28"/>
  <c r="EH4" i="28"/>
  <c r="EI4" i="28"/>
  <c r="EJ4" i="28"/>
  <c r="EK4" i="28"/>
  <c r="EL4" i="28"/>
  <c r="EM4" i="28"/>
  <c r="EN4" i="28"/>
  <c r="EO4" i="28"/>
  <c r="EP4" i="28"/>
  <c r="EQ4" i="28"/>
  <c r="ER4" i="28"/>
  <c r="ES4" i="28"/>
  <c r="ET4" i="28"/>
  <c r="EU4" i="28"/>
  <c r="EV4" i="28"/>
  <c r="EW4" i="28"/>
  <c r="EX4" i="28"/>
  <c r="EY4" i="28"/>
  <c r="EZ4" i="28"/>
  <c r="B5" i="28"/>
  <c r="C5" i="28"/>
  <c r="D5" i="28"/>
  <c r="E5" i="28"/>
  <c r="F5" i="28"/>
  <c r="G5" i="28"/>
  <c r="H5" i="28"/>
  <c r="I5" i="28"/>
  <c r="J5" i="28"/>
  <c r="K5" i="28"/>
  <c r="L5" i="28"/>
  <c r="M5" i="28"/>
  <c r="N5" i="28"/>
  <c r="O5" i="28"/>
  <c r="P5" i="28"/>
  <c r="Q5" i="28"/>
  <c r="R5" i="28"/>
  <c r="S5" i="28"/>
  <c r="T5" i="28"/>
  <c r="U5" i="28"/>
  <c r="V5" i="28"/>
  <c r="W5" i="28"/>
  <c r="X5" i="28"/>
  <c r="Y5" i="28"/>
  <c r="Z5" i="28"/>
  <c r="AA5" i="28"/>
  <c r="AB5" i="28"/>
  <c r="AC5" i="28"/>
  <c r="AD5" i="28"/>
  <c r="AE5" i="28"/>
  <c r="AF5" i="28"/>
  <c r="AG5" i="28"/>
  <c r="AH5" i="28"/>
  <c r="AI5" i="28"/>
  <c r="AJ5" i="28"/>
  <c r="AK5" i="28"/>
  <c r="AL5" i="28"/>
  <c r="AM5" i="28"/>
  <c r="AN5" i="28"/>
  <c r="AO5" i="28"/>
  <c r="AP5" i="28"/>
  <c r="AQ5" i="28"/>
  <c r="AR5" i="28"/>
  <c r="AS5" i="28"/>
  <c r="AT5" i="28"/>
  <c r="AU5" i="28"/>
  <c r="AV5" i="28"/>
  <c r="AW5" i="28"/>
  <c r="AX5" i="28"/>
  <c r="AY5" i="28"/>
  <c r="AZ5" i="28"/>
  <c r="BA5" i="28"/>
  <c r="BB5" i="28"/>
  <c r="BC5" i="28"/>
  <c r="BD5" i="28"/>
  <c r="BE5" i="28"/>
  <c r="BF5" i="28"/>
  <c r="BG5" i="28"/>
  <c r="BH5" i="28"/>
  <c r="BI5" i="28"/>
  <c r="BJ5" i="28"/>
  <c r="BK5" i="28"/>
  <c r="BL5" i="28"/>
  <c r="BM5" i="28"/>
  <c r="BN5" i="28"/>
  <c r="BO5" i="28"/>
  <c r="BP5" i="28"/>
  <c r="BQ5" i="28"/>
  <c r="BR5" i="28"/>
  <c r="BS5" i="28"/>
  <c r="BT5" i="28"/>
  <c r="BU5" i="28"/>
  <c r="BV5" i="28"/>
  <c r="BW5" i="28"/>
  <c r="BX5" i="28"/>
  <c r="BY5" i="28"/>
  <c r="BZ5" i="28"/>
  <c r="CA5" i="28"/>
  <c r="CB5" i="28"/>
  <c r="CC5" i="28"/>
  <c r="CD5" i="28"/>
  <c r="CE5" i="28"/>
  <c r="CF5" i="28"/>
  <c r="CG5" i="28"/>
  <c r="CH5" i="28"/>
  <c r="CI5" i="28"/>
  <c r="CJ5" i="28"/>
  <c r="CK5" i="28"/>
  <c r="CL5" i="28"/>
  <c r="CM5" i="28"/>
  <c r="CN5" i="28"/>
  <c r="CO5" i="28"/>
  <c r="CP5" i="28"/>
  <c r="CQ5" i="28"/>
  <c r="CR5" i="28"/>
  <c r="CS5" i="28"/>
  <c r="CT5" i="28"/>
  <c r="CU5" i="28"/>
  <c r="CV5" i="28"/>
  <c r="CW5" i="28"/>
  <c r="CX5" i="28"/>
  <c r="CY5" i="28"/>
  <c r="CZ5" i="28"/>
  <c r="DA5" i="28"/>
  <c r="DB5" i="28"/>
  <c r="DC5" i="28"/>
  <c r="DD5" i="28"/>
  <c r="DE5" i="28"/>
  <c r="DF5" i="28"/>
  <c r="DG5" i="28"/>
  <c r="DH5" i="28"/>
  <c r="DI5" i="28"/>
  <c r="DJ5" i="28"/>
  <c r="DK5" i="28"/>
  <c r="DL5" i="28"/>
  <c r="DM5" i="28"/>
  <c r="DN5" i="28"/>
  <c r="DO5" i="28"/>
  <c r="DP5" i="28"/>
  <c r="DQ5" i="28"/>
  <c r="DR5" i="28"/>
  <c r="DS5" i="28"/>
  <c r="DT5" i="28"/>
  <c r="DU5" i="28"/>
  <c r="DV5" i="28"/>
  <c r="DW5" i="28"/>
  <c r="DX5" i="28"/>
  <c r="DY5" i="28"/>
  <c r="DZ5" i="28"/>
  <c r="EA5" i="28"/>
  <c r="EB5" i="28"/>
  <c r="EC5" i="28"/>
  <c r="ED5" i="28"/>
  <c r="EE5" i="28"/>
  <c r="EF5" i="28"/>
  <c r="EG5" i="28"/>
  <c r="EH5" i="28"/>
  <c r="EI5" i="28"/>
  <c r="EJ5" i="28"/>
  <c r="EK5" i="28"/>
  <c r="EL5" i="28"/>
  <c r="EM5" i="28"/>
  <c r="EN5" i="28"/>
  <c r="EO5" i="28"/>
  <c r="EP5" i="28"/>
  <c r="EQ5" i="28"/>
  <c r="ER5" i="28"/>
  <c r="ES5" i="28"/>
  <c r="ET5" i="28"/>
  <c r="EU5" i="28"/>
  <c r="EV5" i="28"/>
  <c r="EW5" i="28"/>
  <c r="EX5" i="28"/>
  <c r="EY5" i="28"/>
  <c r="EZ5" i="28"/>
  <c r="B6" i="28"/>
  <c r="C6" i="28"/>
  <c r="D6" i="28"/>
  <c r="E6" i="28"/>
  <c r="F6" i="28"/>
  <c r="G6" i="28"/>
  <c r="H6" i="28"/>
  <c r="I6" i="28"/>
  <c r="J6" i="28"/>
  <c r="K6" i="28"/>
  <c r="L6" i="28"/>
  <c r="M6" i="28"/>
  <c r="N6" i="28"/>
  <c r="O6" i="28"/>
  <c r="P6" i="28"/>
  <c r="Q6" i="28"/>
  <c r="R6" i="28"/>
  <c r="S6" i="28"/>
  <c r="T6" i="28"/>
  <c r="U6" i="28"/>
  <c r="V6" i="28"/>
  <c r="W6" i="28"/>
  <c r="X6" i="28"/>
  <c r="Y6" i="28"/>
  <c r="Z6" i="28"/>
  <c r="AA6" i="28"/>
  <c r="AB6" i="28"/>
  <c r="AC6" i="28"/>
  <c r="AD6" i="28"/>
  <c r="AE6" i="28"/>
  <c r="AF6" i="28"/>
  <c r="AG6" i="28"/>
  <c r="AH6" i="28"/>
  <c r="AI6" i="28"/>
  <c r="AJ6" i="28"/>
  <c r="AK6" i="28"/>
  <c r="AL6" i="28"/>
  <c r="AM6" i="28"/>
  <c r="AN6" i="28"/>
  <c r="AO6" i="28"/>
  <c r="AP6" i="28"/>
  <c r="AQ6" i="28"/>
  <c r="AR6" i="28"/>
  <c r="AS6" i="28"/>
  <c r="AT6" i="28"/>
  <c r="AU6" i="28"/>
  <c r="AV6" i="28"/>
  <c r="AW6" i="28"/>
  <c r="AX6" i="28"/>
  <c r="AY6" i="28"/>
  <c r="AZ6" i="28"/>
  <c r="BA6" i="28"/>
  <c r="BB6" i="28"/>
  <c r="BC6" i="28"/>
  <c r="BD6" i="28"/>
  <c r="BE6" i="28"/>
  <c r="BF6" i="28"/>
  <c r="BG6" i="28"/>
  <c r="BH6" i="28"/>
  <c r="BI6" i="28"/>
  <c r="BJ6" i="28"/>
  <c r="BK6" i="28"/>
  <c r="BL6" i="28"/>
  <c r="BM6" i="28"/>
  <c r="BN6" i="28"/>
  <c r="BO6" i="28"/>
  <c r="BP6" i="28"/>
  <c r="BQ6" i="28"/>
  <c r="BR6" i="28"/>
  <c r="BS6" i="28"/>
  <c r="BT6" i="28"/>
  <c r="BU6" i="28"/>
  <c r="BV6" i="28"/>
  <c r="BW6" i="28"/>
  <c r="BX6" i="28"/>
  <c r="BY6" i="28"/>
  <c r="BZ6" i="28"/>
  <c r="CA6" i="28"/>
  <c r="CB6" i="28"/>
  <c r="CC6" i="28"/>
  <c r="CD6" i="28"/>
  <c r="CE6" i="28"/>
  <c r="CF6" i="28"/>
  <c r="CG6" i="28"/>
  <c r="CH6" i="28"/>
  <c r="CI6" i="28"/>
  <c r="CJ6" i="28"/>
  <c r="CK6" i="28"/>
  <c r="CL6" i="28"/>
  <c r="CM6" i="28"/>
  <c r="CN6" i="28"/>
  <c r="CO6" i="28"/>
  <c r="CP6" i="28"/>
  <c r="CQ6" i="28"/>
  <c r="CR6" i="28"/>
  <c r="CS6" i="28"/>
  <c r="CT6" i="28"/>
  <c r="CU6" i="28"/>
  <c r="CV6" i="28"/>
  <c r="CW6" i="28"/>
  <c r="CX6" i="28"/>
  <c r="CY6" i="28"/>
  <c r="CZ6" i="28"/>
  <c r="DA6" i="28"/>
  <c r="DB6" i="28"/>
  <c r="DC6" i="28"/>
  <c r="DD6" i="28"/>
  <c r="DE6" i="28"/>
  <c r="DF6" i="28"/>
  <c r="DG6" i="28"/>
  <c r="DH6" i="28"/>
  <c r="DI6" i="28"/>
  <c r="DJ6" i="28"/>
  <c r="DK6" i="28"/>
  <c r="DL6" i="28"/>
  <c r="DM6" i="28"/>
  <c r="DN6" i="28"/>
  <c r="DO6" i="28"/>
  <c r="DP6" i="28"/>
  <c r="DQ6" i="28"/>
  <c r="DR6" i="28"/>
  <c r="DS6" i="28"/>
  <c r="DT6" i="28"/>
  <c r="DU6" i="28"/>
  <c r="DV6" i="28"/>
  <c r="DW6" i="28"/>
  <c r="DX6" i="28"/>
  <c r="DY6" i="28"/>
  <c r="DZ6" i="28"/>
  <c r="EA6" i="28"/>
  <c r="EB6" i="28"/>
  <c r="EC6" i="28"/>
  <c r="ED6" i="28"/>
  <c r="EE6" i="28"/>
  <c r="EF6" i="28"/>
  <c r="EG6" i="28"/>
  <c r="EH6" i="28"/>
  <c r="EI6" i="28"/>
  <c r="EJ6" i="28"/>
  <c r="EK6" i="28"/>
  <c r="EL6" i="28"/>
  <c r="EM6" i="28"/>
  <c r="EN6" i="28"/>
  <c r="EO6" i="28"/>
  <c r="EP6" i="28"/>
  <c r="EQ6" i="28"/>
  <c r="ER6" i="28"/>
  <c r="ES6" i="28"/>
  <c r="ET6" i="28"/>
  <c r="EU6" i="28"/>
  <c r="EV6" i="28"/>
  <c r="EW6" i="28"/>
  <c r="EX6" i="28"/>
  <c r="EY6" i="28"/>
  <c r="EZ6" i="28"/>
  <c r="B7" i="28"/>
  <c r="C7" i="28"/>
  <c r="D7" i="28"/>
  <c r="E7" i="28"/>
  <c r="F7" i="28"/>
  <c r="G7" i="28"/>
  <c r="H7" i="28"/>
  <c r="I7" i="28"/>
  <c r="J7" i="28"/>
  <c r="K7" i="28"/>
  <c r="L7" i="28"/>
  <c r="M7" i="28"/>
  <c r="N7" i="28"/>
  <c r="O7" i="28"/>
  <c r="P7" i="28"/>
  <c r="Q7" i="28"/>
  <c r="R7" i="28"/>
  <c r="S7" i="28"/>
  <c r="T7" i="28"/>
  <c r="U7" i="28"/>
  <c r="V7" i="28"/>
  <c r="W7" i="28"/>
  <c r="X7" i="28"/>
  <c r="Y7" i="28"/>
  <c r="Z7" i="28"/>
  <c r="AA7" i="28"/>
  <c r="AB7" i="28"/>
  <c r="AC7" i="28"/>
  <c r="AD7" i="28"/>
  <c r="AE7" i="28"/>
  <c r="AF7" i="28"/>
  <c r="AG7" i="28"/>
  <c r="AH7" i="28"/>
  <c r="AI7" i="28"/>
  <c r="AJ7" i="28"/>
  <c r="AK7" i="28"/>
  <c r="AL7" i="28"/>
  <c r="AM7" i="28"/>
  <c r="AN7" i="28"/>
  <c r="AO7" i="28"/>
  <c r="AP7" i="28"/>
  <c r="AQ7" i="28"/>
  <c r="AR7" i="28"/>
  <c r="AS7" i="28"/>
  <c r="AT7" i="28"/>
  <c r="AU7" i="28"/>
  <c r="AV7" i="28"/>
  <c r="AW7" i="28"/>
  <c r="AX7" i="28"/>
  <c r="AY7" i="28"/>
  <c r="AZ7" i="28"/>
  <c r="BA7" i="28"/>
  <c r="BB7" i="28"/>
  <c r="BC7" i="28"/>
  <c r="BD7" i="28"/>
  <c r="BE7" i="28"/>
  <c r="BF7" i="28"/>
  <c r="BG7" i="28"/>
  <c r="BH7" i="28"/>
  <c r="BI7" i="28"/>
  <c r="BJ7" i="28"/>
  <c r="BK7" i="28"/>
  <c r="BL7" i="28"/>
  <c r="BM7" i="28"/>
  <c r="BN7" i="28"/>
  <c r="BO7" i="28"/>
  <c r="BP7" i="28"/>
  <c r="BQ7" i="28"/>
  <c r="BR7" i="28"/>
  <c r="BS7" i="28"/>
  <c r="BT7" i="28"/>
  <c r="BU7" i="28"/>
  <c r="BV7" i="28"/>
  <c r="BW7" i="28"/>
  <c r="BX7" i="28"/>
  <c r="BY7" i="28"/>
  <c r="BZ7" i="28"/>
  <c r="CA7" i="28"/>
  <c r="CB7" i="28"/>
  <c r="CC7" i="28"/>
  <c r="CD7" i="28"/>
  <c r="CE7" i="28"/>
  <c r="CF7" i="28"/>
  <c r="CG7" i="28"/>
  <c r="CH7" i="28"/>
  <c r="CI7" i="28"/>
  <c r="CJ7" i="28"/>
  <c r="CK7" i="28"/>
  <c r="CL7" i="28"/>
  <c r="CM7" i="28"/>
  <c r="CN7" i="28"/>
  <c r="CO7" i="28"/>
  <c r="CP7" i="28"/>
  <c r="CQ7" i="28"/>
  <c r="CR7" i="28"/>
  <c r="CS7" i="28"/>
  <c r="CT7" i="28"/>
  <c r="CU7" i="28"/>
  <c r="CV7" i="28"/>
  <c r="CW7" i="28"/>
  <c r="CX7" i="28"/>
  <c r="CY7" i="28"/>
  <c r="CZ7" i="28"/>
  <c r="DA7" i="28"/>
  <c r="DB7" i="28"/>
  <c r="DC7" i="28"/>
  <c r="DD7" i="28"/>
  <c r="DE7" i="28"/>
  <c r="DF7" i="28"/>
  <c r="DG7" i="28"/>
  <c r="DH7" i="28"/>
  <c r="DI7" i="28"/>
  <c r="DJ7" i="28"/>
  <c r="DK7" i="28"/>
  <c r="DL7" i="28"/>
  <c r="DM7" i="28"/>
  <c r="DN7" i="28"/>
  <c r="DO7" i="28"/>
  <c r="DP7" i="28"/>
  <c r="DQ7" i="28"/>
  <c r="DR7" i="28"/>
  <c r="DS7" i="28"/>
  <c r="DT7" i="28"/>
  <c r="DU7" i="28"/>
  <c r="DV7" i="28"/>
  <c r="DW7" i="28"/>
  <c r="DX7" i="28"/>
  <c r="DY7" i="28"/>
  <c r="DZ7" i="28"/>
  <c r="EA7" i="28"/>
  <c r="EB7" i="28"/>
  <c r="EC7" i="28"/>
  <c r="ED7" i="28"/>
  <c r="EE7" i="28"/>
  <c r="EF7" i="28"/>
  <c r="EG7" i="28"/>
  <c r="EH7" i="28"/>
  <c r="EI7" i="28"/>
  <c r="EJ7" i="28"/>
  <c r="EK7" i="28"/>
  <c r="EL7" i="28"/>
  <c r="EM7" i="28"/>
  <c r="EN7" i="28"/>
  <c r="EO7" i="28"/>
  <c r="EP7" i="28"/>
  <c r="EQ7" i="28"/>
  <c r="ER7" i="28"/>
  <c r="ES7" i="28"/>
  <c r="ET7" i="28"/>
  <c r="EU7" i="28"/>
  <c r="EV7" i="28"/>
  <c r="EW7" i="28"/>
  <c r="EX7" i="28"/>
  <c r="EY7" i="28"/>
  <c r="EZ7" i="28"/>
  <c r="B8" i="28"/>
  <c r="C8" i="28"/>
  <c r="D8" i="28"/>
  <c r="E8" i="28"/>
  <c r="F8" i="28"/>
  <c r="G8" i="28"/>
  <c r="H8" i="28"/>
  <c r="I8" i="28"/>
  <c r="J8" i="28"/>
  <c r="K8" i="28"/>
  <c r="L8" i="28"/>
  <c r="M8" i="28"/>
  <c r="N8" i="28"/>
  <c r="O8" i="28"/>
  <c r="P8" i="28"/>
  <c r="Q8" i="28"/>
  <c r="R8" i="28"/>
  <c r="S8" i="28"/>
  <c r="T8" i="28"/>
  <c r="U8" i="28"/>
  <c r="V8" i="28"/>
  <c r="W8" i="28"/>
  <c r="X8" i="28"/>
  <c r="Y8" i="28"/>
  <c r="Z8" i="28"/>
  <c r="AA8" i="28"/>
  <c r="AB8" i="28"/>
  <c r="AC8" i="28"/>
  <c r="AD8" i="28"/>
  <c r="AE8" i="28"/>
  <c r="AF8" i="28"/>
  <c r="AG8" i="28"/>
  <c r="AH8" i="28"/>
  <c r="AI8" i="28"/>
  <c r="AJ8" i="28"/>
  <c r="AK8" i="28"/>
  <c r="AL8" i="28"/>
  <c r="AM8" i="28"/>
  <c r="AN8" i="28"/>
  <c r="AO8" i="28"/>
  <c r="AP8" i="28"/>
  <c r="AQ8" i="28"/>
  <c r="AR8" i="28"/>
  <c r="AS8" i="28"/>
  <c r="AT8" i="28"/>
  <c r="AU8" i="28"/>
  <c r="AV8" i="28"/>
  <c r="AW8" i="28"/>
  <c r="AX8" i="28"/>
  <c r="AY8" i="28"/>
  <c r="AZ8" i="28"/>
  <c r="BA8" i="28"/>
  <c r="BB8" i="28"/>
  <c r="BC8" i="28"/>
  <c r="BD8" i="28"/>
  <c r="BE8" i="28"/>
  <c r="BF8" i="28"/>
  <c r="BG8" i="28"/>
  <c r="BH8" i="28"/>
  <c r="BI8" i="28"/>
  <c r="BJ8" i="28"/>
  <c r="BK8" i="28"/>
  <c r="BL8" i="28"/>
  <c r="BM8" i="28"/>
  <c r="BN8" i="28"/>
  <c r="BO8" i="28"/>
  <c r="BP8" i="28"/>
  <c r="BQ8" i="28"/>
  <c r="BR8" i="28"/>
  <c r="BS8" i="28"/>
  <c r="BT8" i="28"/>
  <c r="BU8" i="28"/>
  <c r="BV8" i="28"/>
  <c r="BW8" i="28"/>
  <c r="BX8" i="28"/>
  <c r="BY8" i="28"/>
  <c r="BZ8" i="28"/>
  <c r="CA8" i="28"/>
  <c r="CB8" i="28"/>
  <c r="CC8" i="28"/>
  <c r="CD8" i="28"/>
  <c r="CE8" i="28"/>
  <c r="CF8" i="28"/>
  <c r="CG8" i="28"/>
  <c r="CH8" i="28"/>
  <c r="CI8" i="28"/>
  <c r="CJ8" i="28"/>
  <c r="CK8" i="28"/>
  <c r="CL8" i="28"/>
  <c r="CM8" i="28"/>
  <c r="CN8" i="28"/>
  <c r="CO8" i="28"/>
  <c r="CP8" i="28"/>
  <c r="CQ8" i="28"/>
  <c r="CR8" i="28"/>
  <c r="CS8" i="28"/>
  <c r="CT8" i="28"/>
  <c r="CU8" i="28"/>
  <c r="CV8" i="28"/>
  <c r="CW8" i="28"/>
  <c r="CX8" i="28"/>
  <c r="CY8" i="28"/>
  <c r="CZ8" i="28"/>
  <c r="DA8" i="28"/>
  <c r="DB8" i="28"/>
  <c r="DC8" i="28"/>
  <c r="DD8" i="28"/>
  <c r="DE8" i="28"/>
  <c r="DF8" i="28"/>
  <c r="DG8" i="28"/>
  <c r="DH8" i="28"/>
  <c r="DI8" i="28"/>
  <c r="DJ8" i="28"/>
  <c r="DK8" i="28"/>
  <c r="DL8" i="28"/>
  <c r="DM8" i="28"/>
  <c r="DN8" i="28"/>
  <c r="DO8" i="28"/>
  <c r="DP8" i="28"/>
  <c r="DQ8" i="28"/>
  <c r="DR8" i="28"/>
  <c r="DS8" i="28"/>
  <c r="DT8" i="28"/>
  <c r="DU8" i="28"/>
  <c r="DV8" i="28"/>
  <c r="DW8" i="28"/>
  <c r="DX8" i="28"/>
  <c r="DY8" i="28"/>
  <c r="DZ8" i="28"/>
  <c r="EA8" i="28"/>
  <c r="EB8" i="28"/>
  <c r="EC8" i="28"/>
  <c r="ED8" i="28"/>
  <c r="EE8" i="28"/>
  <c r="EF8" i="28"/>
  <c r="EG8" i="28"/>
  <c r="EH8" i="28"/>
  <c r="EI8" i="28"/>
  <c r="EJ8" i="28"/>
  <c r="EK8" i="28"/>
  <c r="EL8" i="28"/>
  <c r="EM8" i="28"/>
  <c r="EN8" i="28"/>
  <c r="EO8" i="28"/>
  <c r="EP8" i="28"/>
  <c r="EQ8" i="28"/>
  <c r="ER8" i="28"/>
  <c r="ES8" i="28"/>
  <c r="ET8" i="28"/>
  <c r="EU8" i="28"/>
  <c r="EV8" i="28"/>
  <c r="EW8" i="28"/>
  <c r="EX8" i="28"/>
  <c r="EY8" i="28"/>
  <c r="EZ8" i="28"/>
  <c r="B9" i="28"/>
  <c r="C9" i="28"/>
  <c r="D9" i="28"/>
  <c r="E9" i="28"/>
  <c r="F9" i="28"/>
  <c r="G9" i="28"/>
  <c r="H9" i="28"/>
  <c r="I9" i="28"/>
  <c r="J9" i="28"/>
  <c r="K9" i="28"/>
  <c r="L9" i="28"/>
  <c r="M9" i="28"/>
  <c r="N9" i="28"/>
  <c r="O9" i="28"/>
  <c r="P9" i="28"/>
  <c r="Q9" i="28"/>
  <c r="R9" i="28"/>
  <c r="S9" i="28"/>
  <c r="T9" i="28"/>
  <c r="U9" i="28"/>
  <c r="V9" i="28"/>
  <c r="W9" i="28"/>
  <c r="X9" i="28"/>
  <c r="Y9" i="28"/>
  <c r="Z9" i="28"/>
  <c r="AA9" i="28"/>
  <c r="AB9" i="28"/>
  <c r="AC9" i="28"/>
  <c r="AD9" i="28"/>
  <c r="AE9" i="28"/>
  <c r="AF9" i="28"/>
  <c r="AG9" i="28"/>
  <c r="AH9" i="28"/>
  <c r="AI9" i="28"/>
  <c r="AJ9" i="28"/>
  <c r="AK9" i="28"/>
  <c r="AL9" i="28"/>
  <c r="AM9" i="28"/>
  <c r="AN9" i="28"/>
  <c r="AO9" i="28"/>
  <c r="AP9" i="28"/>
  <c r="AQ9" i="28"/>
  <c r="AR9" i="28"/>
  <c r="AS9" i="28"/>
  <c r="AT9" i="28"/>
  <c r="AU9" i="28"/>
  <c r="AV9" i="28"/>
  <c r="AW9" i="28"/>
  <c r="AX9" i="28"/>
  <c r="AY9" i="28"/>
  <c r="AZ9" i="28"/>
  <c r="BA9" i="28"/>
  <c r="BB9" i="28"/>
  <c r="BC9" i="28"/>
  <c r="BD9" i="28"/>
  <c r="BE9" i="28"/>
  <c r="BF9" i="28"/>
  <c r="BG9" i="28"/>
  <c r="BH9" i="28"/>
  <c r="BI9" i="28"/>
  <c r="BJ9" i="28"/>
  <c r="BK9" i="28"/>
  <c r="BL9" i="28"/>
  <c r="BM9" i="28"/>
  <c r="BN9" i="28"/>
  <c r="BO9" i="28"/>
  <c r="BP9" i="28"/>
  <c r="BQ9" i="28"/>
  <c r="BR9" i="28"/>
  <c r="BS9" i="28"/>
  <c r="BT9" i="28"/>
  <c r="BU9" i="28"/>
  <c r="BV9" i="28"/>
  <c r="BW9" i="28"/>
  <c r="BX9" i="28"/>
  <c r="BY9" i="28"/>
  <c r="BZ9" i="28"/>
  <c r="CA9" i="28"/>
  <c r="CB9" i="28"/>
  <c r="CC9" i="28"/>
  <c r="CD9" i="28"/>
  <c r="CE9" i="28"/>
  <c r="CF9" i="28"/>
  <c r="CG9" i="28"/>
  <c r="CH9" i="28"/>
  <c r="CI9" i="28"/>
  <c r="CJ9" i="28"/>
  <c r="CK9" i="28"/>
  <c r="CL9" i="28"/>
  <c r="CM9" i="28"/>
  <c r="CN9" i="28"/>
  <c r="CO9" i="28"/>
  <c r="CP9" i="28"/>
  <c r="CQ9" i="28"/>
  <c r="CR9" i="28"/>
  <c r="CS9" i="28"/>
  <c r="CT9" i="28"/>
  <c r="CU9" i="28"/>
  <c r="CV9" i="28"/>
  <c r="CW9" i="28"/>
  <c r="CX9" i="28"/>
  <c r="CY9" i="28"/>
  <c r="CZ9" i="28"/>
  <c r="DA9" i="28"/>
  <c r="DB9" i="28"/>
  <c r="DC9" i="28"/>
  <c r="DD9" i="28"/>
  <c r="DE9" i="28"/>
  <c r="DF9" i="28"/>
  <c r="DG9" i="28"/>
  <c r="DH9" i="28"/>
  <c r="DI9" i="28"/>
  <c r="DJ9" i="28"/>
  <c r="DK9" i="28"/>
  <c r="DL9" i="28"/>
  <c r="DM9" i="28"/>
  <c r="DN9" i="28"/>
  <c r="DO9" i="28"/>
  <c r="DP9" i="28"/>
  <c r="DQ9" i="28"/>
  <c r="DR9" i="28"/>
  <c r="DS9" i="28"/>
  <c r="DT9" i="28"/>
  <c r="DU9" i="28"/>
  <c r="DV9" i="28"/>
  <c r="DW9" i="28"/>
  <c r="DX9" i="28"/>
  <c r="DY9" i="28"/>
  <c r="DZ9" i="28"/>
  <c r="EA9" i="28"/>
  <c r="EB9" i="28"/>
  <c r="EC9" i="28"/>
  <c r="ED9" i="28"/>
  <c r="EE9" i="28"/>
  <c r="EF9" i="28"/>
  <c r="EG9" i="28"/>
  <c r="EH9" i="28"/>
  <c r="EI9" i="28"/>
  <c r="EJ9" i="28"/>
  <c r="EK9" i="28"/>
  <c r="EL9" i="28"/>
  <c r="EM9" i="28"/>
  <c r="EN9" i="28"/>
  <c r="EO9" i="28"/>
  <c r="EP9" i="28"/>
  <c r="EQ9" i="28"/>
  <c r="ER9" i="28"/>
  <c r="ES9" i="28"/>
  <c r="ET9" i="28"/>
  <c r="EU9" i="28"/>
  <c r="EV9" i="28"/>
  <c r="EW9" i="28"/>
  <c r="EX9" i="28"/>
  <c r="EY9" i="28"/>
  <c r="EZ9" i="28"/>
  <c r="B10" i="28"/>
  <c r="C10" i="28"/>
  <c r="D10" i="28"/>
  <c r="E10" i="28"/>
  <c r="F10" i="28"/>
  <c r="G10" i="28"/>
  <c r="H10" i="28"/>
  <c r="I10" i="28"/>
  <c r="J10" i="28"/>
  <c r="K10" i="28"/>
  <c r="L10" i="28"/>
  <c r="M10" i="28"/>
  <c r="N10" i="28"/>
  <c r="O10" i="28"/>
  <c r="P10" i="28"/>
  <c r="Q10" i="28"/>
  <c r="R10" i="28"/>
  <c r="S10" i="28"/>
  <c r="T10" i="28"/>
  <c r="U10" i="28"/>
  <c r="V10" i="28"/>
  <c r="W10" i="28"/>
  <c r="X10" i="28"/>
  <c r="Y10" i="28"/>
  <c r="Z10" i="28"/>
  <c r="AA10" i="28"/>
  <c r="AB10" i="28"/>
  <c r="AC10" i="28"/>
  <c r="AD10" i="28"/>
  <c r="AE10" i="28"/>
  <c r="AF10" i="28"/>
  <c r="AG10" i="28"/>
  <c r="AH10" i="28"/>
  <c r="AI10" i="28"/>
  <c r="AJ10" i="28"/>
  <c r="AK10" i="28"/>
  <c r="AL10" i="28"/>
  <c r="AM10" i="28"/>
  <c r="AN10" i="28"/>
  <c r="AO10" i="28"/>
  <c r="AP10" i="28"/>
  <c r="AQ10" i="28"/>
  <c r="AR10" i="28"/>
  <c r="AS10" i="28"/>
  <c r="AT10" i="28"/>
  <c r="AU10" i="28"/>
  <c r="AV10" i="28"/>
  <c r="AW10" i="28"/>
  <c r="AX10" i="28"/>
  <c r="AY10" i="28"/>
  <c r="AZ10" i="28"/>
  <c r="BA10" i="28"/>
  <c r="BB10" i="28"/>
  <c r="BC10" i="28"/>
  <c r="BD10" i="28"/>
  <c r="BE10" i="28"/>
  <c r="BF10" i="28"/>
  <c r="BG10" i="28"/>
  <c r="BH10" i="28"/>
  <c r="BI10" i="28"/>
  <c r="BJ10" i="28"/>
  <c r="BK10" i="28"/>
  <c r="BL10" i="28"/>
  <c r="BM10" i="28"/>
  <c r="BN10" i="28"/>
  <c r="BO10" i="28"/>
  <c r="BP10" i="28"/>
  <c r="BQ10" i="28"/>
  <c r="BR10" i="28"/>
  <c r="BS10" i="28"/>
  <c r="BT10" i="28"/>
  <c r="BU10" i="28"/>
  <c r="BV10" i="28"/>
  <c r="BW10" i="28"/>
  <c r="BX10" i="28"/>
  <c r="BY10" i="28"/>
  <c r="BZ10" i="28"/>
  <c r="CA10" i="28"/>
  <c r="CB10" i="28"/>
  <c r="CC10" i="28"/>
  <c r="CD10" i="28"/>
  <c r="CE10" i="28"/>
  <c r="CF10" i="28"/>
  <c r="CG10" i="28"/>
  <c r="CH10" i="28"/>
  <c r="CI10" i="28"/>
  <c r="CJ10" i="28"/>
  <c r="CK10" i="28"/>
  <c r="CL10" i="28"/>
  <c r="CM10" i="28"/>
  <c r="CN10" i="28"/>
  <c r="CO10" i="28"/>
  <c r="CP10" i="28"/>
  <c r="CQ10" i="28"/>
  <c r="CR10" i="28"/>
  <c r="CS10" i="28"/>
  <c r="CT10" i="28"/>
  <c r="CU10" i="28"/>
  <c r="CV10" i="28"/>
  <c r="CW10" i="28"/>
  <c r="CX10" i="28"/>
  <c r="CY10" i="28"/>
  <c r="CZ10" i="28"/>
  <c r="DA10" i="28"/>
  <c r="DB10" i="28"/>
  <c r="DC10" i="28"/>
  <c r="DD10" i="28"/>
  <c r="DE10" i="28"/>
  <c r="DF10" i="28"/>
  <c r="DG10" i="28"/>
  <c r="DH10" i="28"/>
  <c r="DI10" i="28"/>
  <c r="DJ10" i="28"/>
  <c r="DK10" i="28"/>
  <c r="DL10" i="28"/>
  <c r="DM10" i="28"/>
  <c r="DN10" i="28"/>
  <c r="DO10" i="28"/>
  <c r="DP10" i="28"/>
  <c r="DQ10" i="28"/>
  <c r="DR10" i="28"/>
  <c r="DS10" i="28"/>
  <c r="DT10" i="28"/>
  <c r="DU10" i="28"/>
  <c r="DV10" i="28"/>
  <c r="DW10" i="28"/>
  <c r="DX10" i="28"/>
  <c r="DY10" i="28"/>
  <c r="DZ10" i="28"/>
  <c r="EA10" i="28"/>
  <c r="EB10" i="28"/>
  <c r="EC10" i="28"/>
  <c r="ED10" i="28"/>
  <c r="EE10" i="28"/>
  <c r="EF10" i="28"/>
  <c r="EG10" i="28"/>
  <c r="EH10" i="28"/>
  <c r="EI10" i="28"/>
  <c r="EJ10" i="28"/>
  <c r="EK10" i="28"/>
  <c r="EL10" i="28"/>
  <c r="EM10" i="28"/>
  <c r="EN10" i="28"/>
  <c r="EO10" i="28"/>
  <c r="EP10" i="28"/>
  <c r="EQ10" i="28"/>
  <c r="ER10" i="28"/>
  <c r="ES10" i="28"/>
  <c r="ET10" i="28"/>
  <c r="EU10" i="28"/>
  <c r="EV10" i="28"/>
  <c r="EW10" i="28"/>
  <c r="EX10" i="28"/>
  <c r="EY10" i="28"/>
  <c r="EZ10" i="28"/>
  <c r="B11" i="28"/>
  <c r="C11" i="28"/>
  <c r="D11" i="28"/>
  <c r="E11" i="28"/>
  <c r="F11" i="28"/>
  <c r="G11" i="28"/>
  <c r="H11" i="28"/>
  <c r="I11" i="28"/>
  <c r="J11" i="28"/>
  <c r="K11" i="28"/>
  <c r="L11" i="28"/>
  <c r="M11" i="28"/>
  <c r="N11" i="28"/>
  <c r="O11" i="28"/>
  <c r="P11" i="28"/>
  <c r="Q11" i="28"/>
  <c r="R11" i="28"/>
  <c r="S11" i="28"/>
  <c r="T11" i="28"/>
  <c r="U11" i="28"/>
  <c r="V11" i="28"/>
  <c r="W11" i="28"/>
  <c r="X11" i="28"/>
  <c r="Y11" i="28"/>
  <c r="Z11" i="28"/>
  <c r="AA11" i="28"/>
  <c r="AB11" i="28"/>
  <c r="AC11" i="28"/>
  <c r="AD11" i="28"/>
  <c r="AE11" i="28"/>
  <c r="AF11" i="28"/>
  <c r="AG11" i="28"/>
  <c r="AH11" i="28"/>
  <c r="AI11" i="28"/>
  <c r="AJ11" i="28"/>
  <c r="AK11" i="28"/>
  <c r="AL11" i="28"/>
  <c r="AM11" i="28"/>
  <c r="AN11" i="28"/>
  <c r="AO11" i="28"/>
  <c r="AP11" i="28"/>
  <c r="AQ11" i="28"/>
  <c r="AR11" i="28"/>
  <c r="AS11" i="28"/>
  <c r="AT11" i="28"/>
  <c r="AU11" i="28"/>
  <c r="AV11" i="28"/>
  <c r="AW11" i="28"/>
  <c r="AX11" i="28"/>
  <c r="AY11" i="28"/>
  <c r="AZ11" i="28"/>
  <c r="BA11" i="28"/>
  <c r="BB11" i="28"/>
  <c r="BC11" i="28"/>
  <c r="BD11" i="28"/>
  <c r="BE11" i="28"/>
  <c r="BF11" i="28"/>
  <c r="BG11" i="28"/>
  <c r="BH11" i="28"/>
  <c r="BI11" i="28"/>
  <c r="BJ11" i="28"/>
  <c r="BK11" i="28"/>
  <c r="BL11" i="28"/>
  <c r="BM11" i="28"/>
  <c r="BN11" i="28"/>
  <c r="BO11" i="28"/>
  <c r="BP11" i="28"/>
  <c r="BQ11" i="28"/>
  <c r="BR11" i="28"/>
  <c r="BS11" i="28"/>
  <c r="BT11" i="28"/>
  <c r="BU11" i="28"/>
  <c r="BV11" i="28"/>
  <c r="BW11" i="28"/>
  <c r="BX11" i="28"/>
  <c r="BY11" i="28"/>
  <c r="BZ11" i="28"/>
  <c r="CA11" i="28"/>
  <c r="CB11" i="28"/>
  <c r="CC11" i="28"/>
  <c r="CD11" i="28"/>
  <c r="CE11" i="28"/>
  <c r="CF11" i="28"/>
  <c r="CG11" i="28"/>
  <c r="CH11" i="28"/>
  <c r="CI11" i="28"/>
  <c r="CJ11" i="28"/>
  <c r="CK11" i="28"/>
  <c r="CL11" i="28"/>
  <c r="CM11" i="28"/>
  <c r="CN11" i="28"/>
  <c r="CO11" i="28"/>
  <c r="CP11" i="28"/>
  <c r="CQ11" i="28"/>
  <c r="CR11" i="28"/>
  <c r="CS11" i="28"/>
  <c r="CT11" i="28"/>
  <c r="CU11" i="28"/>
  <c r="CV11" i="28"/>
  <c r="CW11" i="28"/>
  <c r="CX11" i="28"/>
  <c r="CY11" i="28"/>
  <c r="CZ11" i="28"/>
  <c r="DA11" i="28"/>
  <c r="DB11" i="28"/>
  <c r="DC11" i="28"/>
  <c r="DD11" i="28"/>
  <c r="DE11" i="28"/>
  <c r="DF11" i="28"/>
  <c r="DG11" i="28"/>
  <c r="DH11" i="28"/>
  <c r="DI11" i="28"/>
  <c r="DJ11" i="28"/>
  <c r="DK11" i="28"/>
  <c r="DL11" i="28"/>
  <c r="DM11" i="28"/>
  <c r="DN11" i="28"/>
  <c r="DO11" i="28"/>
  <c r="DP11" i="28"/>
  <c r="DQ11" i="28"/>
  <c r="DR11" i="28"/>
  <c r="DS11" i="28"/>
  <c r="DT11" i="28"/>
  <c r="DU11" i="28"/>
  <c r="DV11" i="28"/>
  <c r="DW11" i="28"/>
  <c r="DX11" i="28"/>
  <c r="DY11" i="28"/>
  <c r="DZ11" i="28"/>
  <c r="EA11" i="28"/>
  <c r="EB11" i="28"/>
  <c r="EC11" i="28"/>
  <c r="ED11" i="28"/>
  <c r="EE11" i="28"/>
  <c r="EF11" i="28"/>
  <c r="EG11" i="28"/>
  <c r="EH11" i="28"/>
  <c r="EI11" i="28"/>
  <c r="EJ11" i="28"/>
  <c r="EK11" i="28"/>
  <c r="EL11" i="28"/>
  <c r="EM11" i="28"/>
  <c r="EN11" i="28"/>
  <c r="EO11" i="28"/>
  <c r="EP11" i="28"/>
  <c r="EQ11" i="28"/>
  <c r="ER11" i="28"/>
  <c r="ES11" i="28"/>
  <c r="ET11" i="28"/>
  <c r="EU11" i="28"/>
  <c r="EV11" i="28"/>
  <c r="EW11" i="28"/>
  <c r="EX11" i="28"/>
  <c r="EY11" i="28"/>
  <c r="EZ11" i="28"/>
  <c r="B12" i="28"/>
  <c r="C12" i="28"/>
  <c r="D12" i="28"/>
  <c r="E12" i="28"/>
  <c r="F12" i="28"/>
  <c r="G12" i="28"/>
  <c r="H12" i="28"/>
  <c r="I12" i="28"/>
  <c r="J12" i="28"/>
  <c r="K12" i="28"/>
  <c r="L12" i="28"/>
  <c r="M12" i="28"/>
  <c r="N12" i="28"/>
  <c r="O12" i="28"/>
  <c r="P12" i="28"/>
  <c r="Q12" i="28"/>
  <c r="R12" i="28"/>
  <c r="S12" i="28"/>
  <c r="T12" i="28"/>
  <c r="U12" i="28"/>
  <c r="V12" i="28"/>
  <c r="W12" i="28"/>
  <c r="X12" i="28"/>
  <c r="Y12" i="28"/>
  <c r="Z12" i="28"/>
  <c r="AA12" i="28"/>
  <c r="AB12" i="28"/>
  <c r="AC12" i="28"/>
  <c r="AD12" i="28"/>
  <c r="AE12" i="28"/>
  <c r="AF12" i="28"/>
  <c r="AG12" i="28"/>
  <c r="AH12" i="28"/>
  <c r="AI12" i="28"/>
  <c r="AJ12" i="28"/>
  <c r="AK12" i="28"/>
  <c r="AL12" i="28"/>
  <c r="AM12" i="28"/>
  <c r="AN12" i="28"/>
  <c r="AO12" i="28"/>
  <c r="AP12" i="28"/>
  <c r="AQ12" i="28"/>
  <c r="AR12" i="28"/>
  <c r="AS12" i="28"/>
  <c r="AT12" i="28"/>
  <c r="AU12" i="28"/>
  <c r="AV12" i="28"/>
  <c r="AW12" i="28"/>
  <c r="AX12" i="28"/>
  <c r="AY12" i="28"/>
  <c r="AZ12" i="28"/>
  <c r="BA12" i="28"/>
  <c r="BB12" i="28"/>
  <c r="BC12" i="28"/>
  <c r="BD12" i="28"/>
  <c r="BE12" i="28"/>
  <c r="BF12" i="28"/>
  <c r="BG12" i="28"/>
  <c r="BH12" i="28"/>
  <c r="BI12" i="28"/>
  <c r="BJ12" i="28"/>
  <c r="BK12" i="28"/>
  <c r="BL12" i="28"/>
  <c r="BM12" i="28"/>
  <c r="BN12" i="28"/>
  <c r="BO12" i="28"/>
  <c r="BP12" i="28"/>
  <c r="BQ12" i="28"/>
  <c r="BR12" i="28"/>
  <c r="BS12" i="28"/>
  <c r="BT12" i="28"/>
  <c r="BU12" i="28"/>
  <c r="BV12" i="28"/>
  <c r="BW12" i="28"/>
  <c r="BX12" i="28"/>
  <c r="BY12" i="28"/>
  <c r="BZ12" i="28"/>
  <c r="CA12" i="28"/>
  <c r="CB12" i="28"/>
  <c r="CC12" i="28"/>
  <c r="CD12" i="28"/>
  <c r="CE12" i="28"/>
  <c r="CF12" i="28"/>
  <c r="CG12" i="28"/>
  <c r="CH12" i="28"/>
  <c r="CI12" i="28"/>
  <c r="CJ12" i="28"/>
  <c r="CK12" i="28"/>
  <c r="CL12" i="28"/>
  <c r="CM12" i="28"/>
  <c r="CN12" i="28"/>
  <c r="CO12" i="28"/>
  <c r="CP12" i="28"/>
  <c r="CQ12" i="28"/>
  <c r="CR12" i="28"/>
  <c r="CS12" i="28"/>
  <c r="CT12" i="28"/>
  <c r="CU12" i="28"/>
  <c r="CV12" i="28"/>
  <c r="CW12" i="28"/>
  <c r="CX12" i="28"/>
  <c r="CY12" i="28"/>
  <c r="CZ12" i="28"/>
  <c r="DA12" i="28"/>
  <c r="DB12" i="28"/>
  <c r="DC12" i="28"/>
  <c r="DD12" i="28"/>
  <c r="DE12" i="28"/>
  <c r="DF12" i="28"/>
  <c r="DG12" i="28"/>
  <c r="DH12" i="28"/>
  <c r="DI12" i="28"/>
  <c r="DJ12" i="28"/>
  <c r="DK12" i="28"/>
  <c r="DL12" i="28"/>
  <c r="DM12" i="28"/>
  <c r="DN12" i="28"/>
  <c r="DO12" i="28"/>
  <c r="DP12" i="28"/>
  <c r="DQ12" i="28"/>
  <c r="DR12" i="28"/>
  <c r="DS12" i="28"/>
  <c r="DT12" i="28"/>
  <c r="DU12" i="28"/>
  <c r="DV12" i="28"/>
  <c r="DW12" i="28"/>
  <c r="DX12" i="28"/>
  <c r="DY12" i="28"/>
  <c r="DZ12" i="28"/>
  <c r="EA12" i="28"/>
  <c r="EB12" i="28"/>
  <c r="EC12" i="28"/>
  <c r="ED12" i="28"/>
  <c r="EE12" i="28"/>
  <c r="EF12" i="28"/>
  <c r="EG12" i="28"/>
  <c r="EH12" i="28"/>
  <c r="EI12" i="28"/>
  <c r="EJ12" i="28"/>
  <c r="EK12" i="28"/>
  <c r="EL12" i="28"/>
  <c r="EM12" i="28"/>
  <c r="EN12" i="28"/>
  <c r="EO12" i="28"/>
  <c r="EP12" i="28"/>
  <c r="EQ12" i="28"/>
  <c r="ER12" i="28"/>
  <c r="ES12" i="28"/>
  <c r="ET12" i="28"/>
  <c r="EU12" i="28"/>
  <c r="EV12" i="28"/>
  <c r="EW12" i="28"/>
  <c r="EX12" i="28"/>
  <c r="EY12" i="28"/>
  <c r="EZ12" i="28"/>
  <c r="B13" i="28"/>
  <c r="C13" i="28"/>
  <c r="D13" i="28"/>
  <c r="E13" i="28"/>
  <c r="F13" i="28"/>
  <c r="G13" i="28"/>
  <c r="H13" i="28"/>
  <c r="I13" i="28"/>
  <c r="J13" i="28"/>
  <c r="K13" i="28"/>
  <c r="L13" i="28"/>
  <c r="M13" i="28"/>
  <c r="N13" i="28"/>
  <c r="O13" i="28"/>
  <c r="P13" i="28"/>
  <c r="Q13" i="28"/>
  <c r="R13" i="28"/>
  <c r="S13" i="28"/>
  <c r="T13" i="28"/>
  <c r="U13" i="28"/>
  <c r="V13" i="28"/>
  <c r="W13" i="28"/>
  <c r="X13" i="28"/>
  <c r="Y13" i="28"/>
  <c r="Z13" i="28"/>
  <c r="AA13" i="28"/>
  <c r="AB13" i="28"/>
  <c r="AC13" i="28"/>
  <c r="AD13" i="28"/>
  <c r="AE13" i="28"/>
  <c r="AF13" i="28"/>
  <c r="AG13" i="28"/>
  <c r="AH13" i="28"/>
  <c r="AI13" i="28"/>
  <c r="AJ13" i="28"/>
  <c r="AK13" i="28"/>
  <c r="AL13" i="28"/>
  <c r="AM13" i="28"/>
  <c r="AN13" i="28"/>
  <c r="AO13" i="28"/>
  <c r="AP13" i="28"/>
  <c r="AQ13" i="28"/>
  <c r="AR13" i="28"/>
  <c r="AS13" i="28"/>
  <c r="AT13" i="28"/>
  <c r="AU13" i="28"/>
  <c r="AV13" i="28"/>
  <c r="AW13" i="28"/>
  <c r="AX13" i="28"/>
  <c r="AY13" i="28"/>
  <c r="AZ13" i="28"/>
  <c r="BA13" i="28"/>
  <c r="BB13" i="28"/>
  <c r="BC13" i="28"/>
  <c r="BD13" i="28"/>
  <c r="BE13" i="28"/>
  <c r="BF13" i="28"/>
  <c r="BG13" i="28"/>
  <c r="BH13" i="28"/>
  <c r="BI13" i="28"/>
  <c r="BJ13" i="28"/>
  <c r="BK13" i="28"/>
  <c r="BL13" i="28"/>
  <c r="BM13" i="28"/>
  <c r="BN13" i="28"/>
  <c r="BO13" i="28"/>
  <c r="BP13" i="28"/>
  <c r="BQ13" i="28"/>
  <c r="BR13" i="28"/>
  <c r="BS13" i="28"/>
  <c r="BT13" i="28"/>
  <c r="BU13" i="28"/>
  <c r="BV13" i="28"/>
  <c r="BW13" i="28"/>
  <c r="BX13" i="28"/>
  <c r="BY13" i="28"/>
  <c r="BZ13" i="28"/>
  <c r="CA13" i="28"/>
  <c r="CB13" i="28"/>
  <c r="CC13" i="28"/>
  <c r="CD13" i="28"/>
  <c r="CE13" i="28"/>
  <c r="CF13" i="28"/>
  <c r="CG13" i="28"/>
  <c r="CH13" i="28"/>
  <c r="CI13" i="28"/>
  <c r="CJ13" i="28"/>
  <c r="CK13" i="28"/>
  <c r="CL13" i="28"/>
  <c r="CM13" i="28"/>
  <c r="CN13" i="28"/>
  <c r="CO13" i="28"/>
  <c r="CP13" i="28"/>
  <c r="CQ13" i="28"/>
  <c r="CR13" i="28"/>
  <c r="CS13" i="28"/>
  <c r="CT13" i="28"/>
  <c r="CU13" i="28"/>
  <c r="CV13" i="28"/>
  <c r="CW13" i="28"/>
  <c r="CX13" i="28"/>
  <c r="CY13" i="28"/>
  <c r="CZ13" i="28"/>
  <c r="DA13" i="28"/>
  <c r="DB13" i="28"/>
  <c r="DC13" i="28"/>
  <c r="DD13" i="28"/>
  <c r="DE13" i="28"/>
  <c r="DF13" i="28"/>
  <c r="DG13" i="28"/>
  <c r="DH13" i="28"/>
  <c r="DI13" i="28"/>
  <c r="DJ13" i="28"/>
  <c r="DK13" i="28"/>
  <c r="DL13" i="28"/>
  <c r="DM13" i="28"/>
  <c r="DN13" i="28"/>
  <c r="DO13" i="28"/>
  <c r="DP13" i="28"/>
  <c r="DQ13" i="28"/>
  <c r="DR13" i="28"/>
  <c r="DS13" i="28"/>
  <c r="DT13" i="28"/>
  <c r="DU13" i="28"/>
  <c r="DV13" i="28"/>
  <c r="DW13" i="28"/>
  <c r="DX13" i="28"/>
  <c r="DY13" i="28"/>
  <c r="DZ13" i="28"/>
  <c r="EA13" i="28"/>
  <c r="EB13" i="28"/>
  <c r="EC13" i="28"/>
  <c r="ED13" i="28"/>
  <c r="EE13" i="28"/>
  <c r="EF13" i="28"/>
  <c r="EG13" i="28"/>
  <c r="EH13" i="28"/>
  <c r="EI13" i="28"/>
  <c r="EJ13" i="28"/>
  <c r="EK13" i="28"/>
  <c r="EL13" i="28"/>
  <c r="EM13" i="28"/>
  <c r="EN13" i="28"/>
  <c r="EO13" i="28"/>
  <c r="EP13" i="28"/>
  <c r="EQ13" i="28"/>
  <c r="ER13" i="28"/>
  <c r="ES13" i="28"/>
  <c r="ET13" i="28"/>
  <c r="EU13" i="28"/>
  <c r="EV13" i="28"/>
  <c r="EW13" i="28"/>
  <c r="EX13" i="28"/>
  <c r="EY13" i="28"/>
  <c r="EZ13" i="28"/>
  <c r="B14" i="28"/>
  <c r="C14" i="28"/>
  <c r="D14" i="28"/>
  <c r="E14" i="28"/>
  <c r="F14" i="28"/>
  <c r="G14" i="28"/>
  <c r="H14" i="28"/>
  <c r="I14" i="28"/>
  <c r="J14" i="28"/>
  <c r="K14" i="28"/>
  <c r="L14" i="28"/>
  <c r="M14" i="28"/>
  <c r="N14" i="28"/>
  <c r="O14" i="28"/>
  <c r="P14" i="28"/>
  <c r="Q14" i="28"/>
  <c r="R14" i="28"/>
  <c r="S14" i="28"/>
  <c r="T14" i="28"/>
  <c r="U14" i="28"/>
  <c r="V14" i="28"/>
  <c r="W14" i="28"/>
  <c r="X14" i="28"/>
  <c r="Y14" i="28"/>
  <c r="Z14" i="28"/>
  <c r="AA14" i="28"/>
  <c r="AB14" i="28"/>
  <c r="AC14" i="28"/>
  <c r="AD14" i="28"/>
  <c r="AE14" i="28"/>
  <c r="AF14" i="28"/>
  <c r="AG14" i="28"/>
  <c r="AH14" i="28"/>
  <c r="AI14" i="28"/>
  <c r="AJ14" i="28"/>
  <c r="AK14" i="28"/>
  <c r="AL14" i="28"/>
  <c r="AM14" i="28"/>
  <c r="AN14" i="28"/>
  <c r="AO14" i="28"/>
  <c r="AP14" i="28"/>
  <c r="AQ14" i="28"/>
  <c r="AR14" i="28"/>
  <c r="AS14" i="28"/>
  <c r="AT14" i="28"/>
  <c r="AU14" i="28"/>
  <c r="AV14" i="28"/>
  <c r="AW14" i="28"/>
  <c r="AX14" i="28"/>
  <c r="AY14" i="28"/>
  <c r="AZ14" i="28"/>
  <c r="BA14" i="28"/>
  <c r="BB14" i="28"/>
  <c r="BC14" i="28"/>
  <c r="BD14" i="28"/>
  <c r="BE14" i="28"/>
  <c r="BF14" i="28"/>
  <c r="BG14" i="28"/>
  <c r="BH14" i="28"/>
  <c r="BI14" i="28"/>
  <c r="BJ14" i="28"/>
  <c r="BK14" i="28"/>
  <c r="BL14" i="28"/>
  <c r="BM14" i="28"/>
  <c r="BN14" i="28"/>
  <c r="BO14" i="28"/>
  <c r="BP14" i="28"/>
  <c r="BQ14" i="28"/>
  <c r="BR14" i="28"/>
  <c r="BS14" i="28"/>
  <c r="BT14" i="28"/>
  <c r="BU14" i="28"/>
  <c r="BV14" i="28"/>
  <c r="BW14" i="28"/>
  <c r="BX14" i="28"/>
  <c r="BY14" i="28"/>
  <c r="BZ14" i="28"/>
  <c r="CA14" i="28"/>
  <c r="CB14" i="28"/>
  <c r="CC14" i="28"/>
  <c r="CD14" i="28"/>
  <c r="CE14" i="28"/>
  <c r="CF14" i="28"/>
  <c r="CG14" i="28"/>
  <c r="CH14" i="28"/>
  <c r="CI14" i="28"/>
  <c r="CJ14" i="28"/>
  <c r="CK14" i="28"/>
  <c r="CL14" i="28"/>
  <c r="CM14" i="28"/>
  <c r="CN14" i="28"/>
  <c r="CO14" i="28"/>
  <c r="CP14" i="28"/>
  <c r="CQ14" i="28"/>
  <c r="CR14" i="28"/>
  <c r="CS14" i="28"/>
  <c r="CT14" i="28"/>
  <c r="CU14" i="28"/>
  <c r="CV14" i="28"/>
  <c r="CW14" i="28"/>
  <c r="CX14" i="28"/>
  <c r="CY14" i="28"/>
  <c r="CZ14" i="28"/>
  <c r="DA14" i="28"/>
  <c r="DB14" i="28"/>
  <c r="DC14" i="28"/>
  <c r="DD14" i="28"/>
  <c r="DE14" i="28"/>
  <c r="DF14" i="28"/>
  <c r="DG14" i="28"/>
  <c r="DH14" i="28"/>
  <c r="DI14" i="28"/>
  <c r="DJ14" i="28"/>
  <c r="DK14" i="28"/>
  <c r="DL14" i="28"/>
  <c r="DM14" i="28"/>
  <c r="DN14" i="28"/>
  <c r="DO14" i="28"/>
  <c r="DP14" i="28"/>
  <c r="DQ14" i="28"/>
  <c r="DR14" i="28"/>
  <c r="DS14" i="28"/>
  <c r="DT14" i="28"/>
  <c r="DU14" i="28"/>
  <c r="DV14" i="28"/>
  <c r="DW14" i="28"/>
  <c r="DX14" i="28"/>
  <c r="DY14" i="28"/>
  <c r="DZ14" i="28"/>
  <c r="EA14" i="28"/>
  <c r="EB14" i="28"/>
  <c r="EC14" i="28"/>
  <c r="ED14" i="28"/>
  <c r="EE14" i="28"/>
  <c r="EF14" i="28"/>
  <c r="EG14" i="28"/>
  <c r="EH14" i="28"/>
  <c r="EI14" i="28"/>
  <c r="EJ14" i="28"/>
  <c r="EK14" i="28"/>
  <c r="EL14" i="28"/>
  <c r="EM14" i="28"/>
  <c r="EN14" i="28"/>
  <c r="EO14" i="28"/>
  <c r="EP14" i="28"/>
  <c r="EQ14" i="28"/>
  <c r="ER14" i="28"/>
  <c r="ES14" i="28"/>
  <c r="ET14" i="28"/>
  <c r="EU14" i="28"/>
  <c r="EV14" i="28"/>
  <c r="EW14" i="28"/>
  <c r="EX14" i="28"/>
  <c r="EY14" i="28"/>
  <c r="EZ14" i="28"/>
  <c r="B15" i="28"/>
  <c r="C15" i="28"/>
  <c r="D15" i="28"/>
  <c r="E15" i="28"/>
  <c r="F15" i="28"/>
  <c r="G15" i="28"/>
  <c r="H15" i="28"/>
  <c r="I15" i="28"/>
  <c r="J15" i="28"/>
  <c r="K15" i="28"/>
  <c r="L15" i="28"/>
  <c r="M15" i="28"/>
  <c r="N15" i="28"/>
  <c r="O15" i="28"/>
  <c r="P15" i="28"/>
  <c r="Q15" i="28"/>
  <c r="R15" i="28"/>
  <c r="S15" i="28"/>
  <c r="T15" i="28"/>
  <c r="U15" i="28"/>
  <c r="V15" i="28"/>
  <c r="W15" i="28"/>
  <c r="X15" i="28"/>
  <c r="Y15" i="28"/>
  <c r="Z15" i="28"/>
  <c r="AA15" i="28"/>
  <c r="AB15" i="28"/>
  <c r="AC15" i="28"/>
  <c r="AD15" i="28"/>
  <c r="AE15" i="28"/>
  <c r="AF15" i="28"/>
  <c r="AG15" i="28"/>
  <c r="AH15" i="28"/>
  <c r="AI15" i="28"/>
  <c r="AJ15" i="28"/>
  <c r="AK15" i="28"/>
  <c r="AL15" i="28"/>
  <c r="AM15" i="28"/>
  <c r="AN15" i="28"/>
  <c r="AO15" i="28"/>
  <c r="AP15" i="28"/>
  <c r="AQ15" i="28"/>
  <c r="AR15" i="28"/>
  <c r="AS15" i="28"/>
  <c r="AT15" i="28"/>
  <c r="AU15" i="28"/>
  <c r="AV15" i="28"/>
  <c r="AW15" i="28"/>
  <c r="AX15" i="28"/>
  <c r="AY15" i="28"/>
  <c r="AZ15" i="28"/>
  <c r="BA15" i="28"/>
  <c r="BB15" i="28"/>
  <c r="BC15" i="28"/>
  <c r="BD15" i="28"/>
  <c r="BE15" i="28"/>
  <c r="BF15" i="28"/>
  <c r="BG15" i="28"/>
  <c r="BH15" i="28"/>
  <c r="BI15" i="28"/>
  <c r="BJ15" i="28"/>
  <c r="BK15" i="28"/>
  <c r="BL15" i="28"/>
  <c r="BM15" i="28"/>
  <c r="BN15" i="28"/>
  <c r="BO15" i="28"/>
  <c r="BP15" i="28"/>
  <c r="BQ15" i="28"/>
  <c r="BR15" i="28"/>
  <c r="BS15" i="28"/>
  <c r="BT15" i="28"/>
  <c r="BU15" i="28"/>
  <c r="BV15" i="28"/>
  <c r="BW15" i="28"/>
  <c r="BX15" i="28"/>
  <c r="BY15" i="28"/>
  <c r="BZ15" i="28"/>
  <c r="CA15" i="28"/>
  <c r="CB15" i="28"/>
  <c r="CC15" i="28"/>
  <c r="CD15" i="28"/>
  <c r="CE15" i="28"/>
  <c r="CF15" i="28"/>
  <c r="CG15" i="28"/>
  <c r="CH15" i="28"/>
  <c r="CI15" i="28"/>
  <c r="CJ15" i="28"/>
  <c r="CK15" i="28"/>
  <c r="CL15" i="28"/>
  <c r="CM15" i="28"/>
  <c r="CN15" i="28"/>
  <c r="CO15" i="28"/>
  <c r="CP15" i="28"/>
  <c r="CQ15" i="28"/>
  <c r="CR15" i="28"/>
  <c r="CS15" i="28"/>
  <c r="CT15" i="28"/>
  <c r="CU15" i="28"/>
  <c r="CV15" i="28"/>
  <c r="CW15" i="28"/>
  <c r="CX15" i="28"/>
  <c r="CY15" i="28"/>
  <c r="CZ15" i="28"/>
  <c r="DA15" i="28"/>
  <c r="DB15" i="28"/>
  <c r="DC15" i="28"/>
  <c r="DD15" i="28"/>
  <c r="DE15" i="28"/>
  <c r="DF15" i="28"/>
  <c r="DG15" i="28"/>
  <c r="DH15" i="28"/>
  <c r="DI15" i="28"/>
  <c r="DJ15" i="28"/>
  <c r="DK15" i="28"/>
  <c r="DL15" i="28"/>
  <c r="DM15" i="28"/>
  <c r="DN15" i="28"/>
  <c r="DO15" i="28"/>
  <c r="DP15" i="28"/>
  <c r="DQ15" i="28"/>
  <c r="DR15" i="28"/>
  <c r="DS15" i="28"/>
  <c r="DT15" i="28"/>
  <c r="DU15" i="28"/>
  <c r="DV15" i="28"/>
  <c r="DW15" i="28"/>
  <c r="DX15" i="28"/>
  <c r="DY15" i="28"/>
  <c r="DZ15" i="28"/>
  <c r="EA15" i="28"/>
  <c r="EB15" i="28"/>
  <c r="EC15" i="28"/>
  <c r="ED15" i="28"/>
  <c r="EE15" i="28"/>
  <c r="EF15" i="28"/>
  <c r="EG15" i="28"/>
  <c r="EH15" i="28"/>
  <c r="EI15" i="28"/>
  <c r="EJ15" i="28"/>
  <c r="EK15" i="28"/>
  <c r="EL15" i="28"/>
  <c r="EM15" i="28"/>
  <c r="EN15" i="28"/>
  <c r="EO15" i="28"/>
  <c r="EP15" i="28"/>
  <c r="EQ15" i="28"/>
  <c r="ER15" i="28"/>
  <c r="ES15" i="28"/>
  <c r="ET15" i="28"/>
  <c r="EU15" i="28"/>
  <c r="EV15" i="28"/>
  <c r="EW15" i="28"/>
  <c r="EX15" i="28"/>
  <c r="EY15" i="28"/>
  <c r="EZ15" i="28"/>
  <c r="B16" i="28"/>
  <c r="C16" i="28"/>
  <c r="D16" i="28"/>
  <c r="E16" i="28"/>
  <c r="F16" i="28"/>
  <c r="G16" i="28"/>
  <c r="H16" i="28"/>
  <c r="I16" i="28"/>
  <c r="J16" i="28"/>
  <c r="K16" i="28"/>
  <c r="L16" i="28"/>
  <c r="M16" i="28"/>
  <c r="N16" i="28"/>
  <c r="O16" i="28"/>
  <c r="P16" i="28"/>
  <c r="Q16" i="28"/>
  <c r="R16" i="28"/>
  <c r="S16" i="28"/>
  <c r="T16" i="28"/>
  <c r="U16" i="28"/>
  <c r="V16" i="28"/>
  <c r="W16" i="28"/>
  <c r="X16" i="28"/>
  <c r="Y16" i="28"/>
  <c r="Z16" i="28"/>
  <c r="AA16" i="28"/>
  <c r="AB16" i="28"/>
  <c r="AC16" i="28"/>
  <c r="AD16" i="28"/>
  <c r="AE16" i="28"/>
  <c r="AF16" i="28"/>
  <c r="AG16" i="28"/>
  <c r="AH16" i="28"/>
  <c r="AI16" i="28"/>
  <c r="AJ16" i="28"/>
  <c r="AK16" i="28"/>
  <c r="AL16" i="28"/>
  <c r="AM16" i="28"/>
  <c r="AN16" i="28"/>
  <c r="AO16" i="28"/>
  <c r="AP16" i="28"/>
  <c r="AQ16" i="28"/>
  <c r="AR16" i="28"/>
  <c r="AS16" i="28"/>
  <c r="AT16" i="28"/>
  <c r="AU16" i="28"/>
  <c r="AV16" i="28"/>
  <c r="AW16" i="28"/>
  <c r="AX16" i="28"/>
  <c r="AY16" i="28"/>
  <c r="AZ16" i="28"/>
  <c r="BA16" i="28"/>
  <c r="BB16" i="28"/>
  <c r="BC16" i="28"/>
  <c r="BD16" i="28"/>
  <c r="BE16" i="28"/>
  <c r="BF16" i="28"/>
  <c r="BG16" i="28"/>
  <c r="BH16" i="28"/>
  <c r="BI16" i="28"/>
  <c r="BJ16" i="28"/>
  <c r="BK16" i="28"/>
  <c r="BL16" i="28"/>
  <c r="BM16" i="28"/>
  <c r="BN16" i="28"/>
  <c r="BO16" i="28"/>
  <c r="BP16" i="28"/>
  <c r="BQ16" i="28"/>
  <c r="BR16" i="28"/>
  <c r="BS16" i="28"/>
  <c r="BT16" i="28"/>
  <c r="BU16" i="28"/>
  <c r="BV16" i="28"/>
  <c r="BW16" i="28"/>
  <c r="BX16" i="28"/>
  <c r="BY16" i="28"/>
  <c r="BZ16" i="28"/>
  <c r="CA16" i="28"/>
  <c r="CB16" i="28"/>
  <c r="CC16" i="28"/>
  <c r="CD16" i="28"/>
  <c r="CE16" i="28"/>
  <c r="CF16" i="28"/>
  <c r="CG16" i="28"/>
  <c r="CH16" i="28"/>
  <c r="CI16" i="28"/>
  <c r="CJ16" i="28"/>
  <c r="CK16" i="28"/>
  <c r="CL16" i="28"/>
  <c r="CM16" i="28"/>
  <c r="CN16" i="28"/>
  <c r="CO16" i="28"/>
  <c r="CP16" i="28"/>
  <c r="CQ16" i="28"/>
  <c r="CR16" i="28"/>
  <c r="CS16" i="28"/>
  <c r="CT16" i="28"/>
  <c r="CU16" i="28"/>
  <c r="CV16" i="28"/>
  <c r="CW16" i="28"/>
  <c r="CX16" i="28"/>
  <c r="CY16" i="28"/>
  <c r="CZ16" i="28"/>
  <c r="DA16" i="28"/>
  <c r="DB16" i="28"/>
  <c r="DC16" i="28"/>
  <c r="DD16" i="28"/>
  <c r="DE16" i="28"/>
  <c r="DF16" i="28"/>
  <c r="DG16" i="28"/>
  <c r="DH16" i="28"/>
  <c r="DI16" i="28"/>
  <c r="DJ16" i="28"/>
  <c r="DK16" i="28"/>
  <c r="DL16" i="28"/>
  <c r="DM16" i="28"/>
  <c r="DN16" i="28"/>
  <c r="DO16" i="28"/>
  <c r="DP16" i="28"/>
  <c r="DQ16" i="28"/>
  <c r="DR16" i="28"/>
  <c r="DS16" i="28"/>
  <c r="DT16" i="28"/>
  <c r="DU16" i="28"/>
  <c r="DV16" i="28"/>
  <c r="DW16" i="28"/>
  <c r="DX16" i="28"/>
  <c r="DY16" i="28"/>
  <c r="DZ16" i="28"/>
  <c r="EA16" i="28"/>
  <c r="EB16" i="28"/>
  <c r="EC16" i="28"/>
  <c r="ED16" i="28"/>
  <c r="EE16" i="28"/>
  <c r="EF16" i="28"/>
  <c r="EG16" i="28"/>
  <c r="EH16" i="28"/>
  <c r="EI16" i="28"/>
  <c r="EJ16" i="28"/>
  <c r="EK16" i="28"/>
  <c r="EL16" i="28"/>
  <c r="EM16" i="28"/>
  <c r="EN16" i="28"/>
  <c r="EO16" i="28"/>
  <c r="EP16" i="28"/>
  <c r="EQ16" i="28"/>
  <c r="ER16" i="28"/>
  <c r="ES16" i="28"/>
  <c r="ET16" i="28"/>
  <c r="EU16" i="28"/>
  <c r="EV16" i="28"/>
  <c r="EW16" i="28"/>
  <c r="EX16" i="28"/>
  <c r="EY16" i="28"/>
  <c r="EZ16" i="28"/>
  <c r="B17" i="28"/>
  <c r="C17" i="28"/>
  <c r="D17" i="28"/>
  <c r="E17" i="28"/>
  <c r="F17" i="28"/>
  <c r="G17" i="28"/>
  <c r="H17" i="28"/>
  <c r="I17" i="28"/>
  <c r="J17" i="28"/>
  <c r="K17" i="28"/>
  <c r="L17" i="28"/>
  <c r="M17" i="28"/>
  <c r="N17" i="28"/>
  <c r="O17" i="28"/>
  <c r="P17" i="28"/>
  <c r="Q17" i="28"/>
  <c r="R17" i="28"/>
  <c r="S17" i="28"/>
  <c r="T17" i="28"/>
  <c r="U17" i="28"/>
  <c r="V17" i="28"/>
  <c r="W17" i="28"/>
  <c r="X17" i="28"/>
  <c r="Y17" i="28"/>
  <c r="Z17" i="28"/>
  <c r="AA17" i="28"/>
  <c r="AB17" i="28"/>
  <c r="AC17" i="28"/>
  <c r="AD17" i="28"/>
  <c r="AE17" i="28"/>
  <c r="AF17" i="28"/>
  <c r="AG17" i="28"/>
  <c r="AH17" i="28"/>
  <c r="AI17" i="28"/>
  <c r="AJ17" i="28"/>
  <c r="AK17" i="28"/>
  <c r="AL17" i="28"/>
  <c r="AM17" i="28"/>
  <c r="AN17" i="28"/>
  <c r="AO17" i="28"/>
  <c r="AP17" i="28"/>
  <c r="AQ17" i="28"/>
  <c r="AR17" i="28"/>
  <c r="AS17" i="28"/>
  <c r="AT17" i="28"/>
  <c r="AU17" i="28"/>
  <c r="AV17" i="28"/>
  <c r="AW17" i="28"/>
  <c r="AX17" i="28"/>
  <c r="AY17" i="28"/>
  <c r="AZ17" i="28"/>
  <c r="BA17" i="28"/>
  <c r="BB17" i="28"/>
  <c r="BC17" i="28"/>
  <c r="BD17" i="28"/>
  <c r="BE17" i="28"/>
  <c r="BF17" i="28"/>
  <c r="BG17" i="28"/>
  <c r="BH17" i="28"/>
  <c r="BI17" i="28"/>
  <c r="BJ17" i="28"/>
  <c r="BK17" i="28"/>
  <c r="BL17" i="28"/>
  <c r="BM17" i="28"/>
  <c r="BN17" i="28"/>
  <c r="BO17" i="28"/>
  <c r="BP17" i="28"/>
  <c r="BQ17" i="28"/>
  <c r="BR17" i="28"/>
  <c r="BS17" i="28"/>
  <c r="BT17" i="28"/>
  <c r="BU17" i="28"/>
  <c r="BV17" i="28"/>
  <c r="BW17" i="28"/>
  <c r="BX17" i="28"/>
  <c r="BY17" i="28"/>
  <c r="BZ17" i="28"/>
  <c r="CA17" i="28"/>
  <c r="CB17" i="28"/>
  <c r="CC17" i="28"/>
  <c r="CD17" i="28"/>
  <c r="CE17" i="28"/>
  <c r="CF17" i="28"/>
  <c r="CG17" i="28"/>
  <c r="CH17" i="28"/>
  <c r="CI17" i="28"/>
  <c r="CJ17" i="28"/>
  <c r="CK17" i="28"/>
  <c r="CL17" i="28"/>
  <c r="CM17" i="28"/>
  <c r="CN17" i="28"/>
  <c r="CO17" i="28"/>
  <c r="CP17" i="28"/>
  <c r="CQ17" i="28"/>
  <c r="CR17" i="28"/>
  <c r="CS17" i="28"/>
  <c r="CT17" i="28"/>
  <c r="CU17" i="28"/>
  <c r="CV17" i="28"/>
  <c r="CW17" i="28"/>
  <c r="CX17" i="28"/>
  <c r="CY17" i="28"/>
  <c r="CZ17" i="28"/>
  <c r="DA17" i="28"/>
  <c r="DB17" i="28"/>
  <c r="DC17" i="28"/>
  <c r="DD17" i="28"/>
  <c r="DE17" i="28"/>
  <c r="DF17" i="28"/>
  <c r="DG17" i="28"/>
  <c r="DH17" i="28"/>
  <c r="DI17" i="28"/>
  <c r="DJ17" i="28"/>
  <c r="DK17" i="28"/>
  <c r="DL17" i="28"/>
  <c r="DM17" i="28"/>
  <c r="DN17" i="28"/>
  <c r="DO17" i="28"/>
  <c r="DP17" i="28"/>
  <c r="DQ17" i="28"/>
  <c r="DR17" i="28"/>
  <c r="DS17" i="28"/>
  <c r="DT17" i="28"/>
  <c r="DU17" i="28"/>
  <c r="DV17" i="28"/>
  <c r="DW17" i="28"/>
  <c r="DX17" i="28"/>
  <c r="DY17" i="28"/>
  <c r="DZ17" i="28"/>
  <c r="EA17" i="28"/>
  <c r="EB17" i="28"/>
  <c r="EC17" i="28"/>
  <c r="ED17" i="28"/>
  <c r="EE17" i="28"/>
  <c r="EF17" i="28"/>
  <c r="EG17" i="28"/>
  <c r="EH17" i="28"/>
  <c r="EI17" i="28"/>
  <c r="EJ17" i="28"/>
  <c r="EK17" i="28"/>
  <c r="EL17" i="28"/>
  <c r="EM17" i="28"/>
  <c r="EN17" i="28"/>
  <c r="EO17" i="28"/>
  <c r="EP17" i="28"/>
  <c r="EQ17" i="28"/>
  <c r="ER17" i="28"/>
  <c r="ES17" i="28"/>
  <c r="ET17" i="28"/>
  <c r="EU17" i="28"/>
  <c r="EV17" i="28"/>
  <c r="EW17" i="28"/>
  <c r="EX17" i="28"/>
  <c r="EY17" i="28"/>
  <c r="EZ17" i="28"/>
  <c r="B18" i="28"/>
  <c r="C18" i="28"/>
  <c r="D18" i="28"/>
  <c r="E18" i="28"/>
  <c r="F18" i="28"/>
  <c r="G18" i="28"/>
  <c r="H18" i="28"/>
  <c r="I18" i="28"/>
  <c r="J18" i="28"/>
  <c r="K18" i="28"/>
  <c r="L18" i="28"/>
  <c r="M18" i="28"/>
  <c r="N18" i="28"/>
  <c r="O18" i="28"/>
  <c r="P18" i="28"/>
  <c r="Q18" i="28"/>
  <c r="R18" i="28"/>
  <c r="S18" i="28"/>
  <c r="T18" i="28"/>
  <c r="U18" i="28"/>
  <c r="V18" i="28"/>
  <c r="W18" i="28"/>
  <c r="X18" i="28"/>
  <c r="Y18" i="28"/>
  <c r="Z18" i="28"/>
  <c r="AA18" i="28"/>
  <c r="AB18" i="28"/>
  <c r="AC18" i="28"/>
  <c r="AD18" i="28"/>
  <c r="AE18" i="28"/>
  <c r="AF18" i="28"/>
  <c r="AG18" i="28"/>
  <c r="AH18" i="28"/>
  <c r="AI18" i="28"/>
  <c r="AJ18" i="28"/>
  <c r="AK18" i="28"/>
  <c r="AL18" i="28"/>
  <c r="AM18" i="28"/>
  <c r="AN18" i="28"/>
  <c r="AO18" i="28"/>
  <c r="AP18" i="28"/>
  <c r="AQ18" i="28"/>
  <c r="AR18" i="28"/>
  <c r="AS18" i="28"/>
  <c r="AT18" i="28"/>
  <c r="AU18" i="28"/>
  <c r="AV18" i="28"/>
  <c r="AW18" i="28"/>
  <c r="AX18" i="28"/>
  <c r="AY18" i="28"/>
  <c r="AZ18" i="28"/>
  <c r="BA18" i="28"/>
  <c r="BB18" i="28"/>
  <c r="BC18" i="28"/>
  <c r="BD18" i="28"/>
  <c r="BE18" i="28"/>
  <c r="BF18" i="28"/>
  <c r="BG18" i="28"/>
  <c r="BH18" i="28"/>
  <c r="BI18" i="28"/>
  <c r="BJ18" i="28"/>
  <c r="BK18" i="28"/>
  <c r="BL18" i="28"/>
  <c r="BM18" i="28"/>
  <c r="BN18" i="28"/>
  <c r="BO18" i="28"/>
  <c r="BP18" i="28"/>
  <c r="BQ18" i="28"/>
  <c r="BR18" i="28"/>
  <c r="BS18" i="28"/>
  <c r="BT18" i="28"/>
  <c r="BU18" i="28"/>
  <c r="BV18" i="28"/>
  <c r="BW18" i="28"/>
  <c r="BX18" i="28"/>
  <c r="BY18" i="28"/>
  <c r="BZ18" i="28"/>
  <c r="CA18" i="28"/>
  <c r="CB18" i="28"/>
  <c r="CC18" i="28"/>
  <c r="CD18" i="28"/>
  <c r="CE18" i="28"/>
  <c r="CF18" i="28"/>
  <c r="CG18" i="28"/>
  <c r="CH18" i="28"/>
  <c r="CI18" i="28"/>
  <c r="CJ18" i="28"/>
  <c r="CK18" i="28"/>
  <c r="CL18" i="28"/>
  <c r="CM18" i="28"/>
  <c r="CN18" i="28"/>
  <c r="CO18" i="28"/>
  <c r="CP18" i="28"/>
  <c r="CQ18" i="28"/>
  <c r="CR18" i="28"/>
  <c r="CS18" i="28"/>
  <c r="CT18" i="28"/>
  <c r="CU18" i="28"/>
  <c r="CV18" i="28"/>
  <c r="CW18" i="28"/>
  <c r="CX18" i="28"/>
  <c r="CY18" i="28"/>
  <c r="CZ18" i="28"/>
  <c r="DA18" i="28"/>
  <c r="DB18" i="28"/>
  <c r="DC18" i="28"/>
  <c r="DD18" i="28"/>
  <c r="DE18" i="28"/>
  <c r="DF18" i="28"/>
  <c r="DG18" i="28"/>
  <c r="DH18" i="28"/>
  <c r="DI18" i="28"/>
  <c r="DJ18" i="28"/>
  <c r="DK18" i="28"/>
  <c r="DL18" i="28"/>
  <c r="DM18" i="28"/>
  <c r="DN18" i="28"/>
  <c r="DO18" i="28"/>
  <c r="DP18" i="28"/>
  <c r="DQ18" i="28"/>
  <c r="DR18" i="28"/>
  <c r="DS18" i="28"/>
  <c r="DT18" i="28"/>
  <c r="DU18" i="28"/>
  <c r="DV18" i="28"/>
  <c r="DW18" i="28"/>
  <c r="DX18" i="28"/>
  <c r="DY18" i="28"/>
  <c r="DZ18" i="28"/>
  <c r="EA18" i="28"/>
  <c r="EB18" i="28"/>
  <c r="EC18" i="28"/>
  <c r="ED18" i="28"/>
  <c r="EE18" i="28"/>
  <c r="EF18" i="28"/>
  <c r="EG18" i="28"/>
  <c r="EH18" i="28"/>
  <c r="EI18" i="28"/>
  <c r="EJ18" i="28"/>
  <c r="EK18" i="28"/>
  <c r="EL18" i="28"/>
  <c r="EM18" i="28"/>
  <c r="EN18" i="28"/>
  <c r="EO18" i="28"/>
  <c r="EP18" i="28"/>
  <c r="EQ18" i="28"/>
  <c r="ER18" i="28"/>
  <c r="ES18" i="28"/>
  <c r="ET18" i="28"/>
  <c r="EU18" i="28"/>
  <c r="EV18" i="28"/>
  <c r="EW18" i="28"/>
  <c r="EX18" i="28"/>
  <c r="EY18" i="28"/>
  <c r="EZ18" i="28"/>
  <c r="B19" i="28"/>
  <c r="C19" i="28"/>
  <c r="D19" i="28"/>
  <c r="E19" i="28"/>
  <c r="F19" i="28"/>
  <c r="G19" i="28"/>
  <c r="H19" i="28"/>
  <c r="I19" i="28"/>
  <c r="J19" i="28"/>
  <c r="K19" i="28"/>
  <c r="L19" i="28"/>
  <c r="M19" i="28"/>
  <c r="N19" i="28"/>
  <c r="O19" i="28"/>
  <c r="P19" i="28"/>
  <c r="Q19" i="28"/>
  <c r="R19" i="28"/>
  <c r="S19" i="28"/>
  <c r="T19" i="28"/>
  <c r="U19" i="28"/>
  <c r="V19" i="28"/>
  <c r="W19" i="28"/>
  <c r="X19" i="28"/>
  <c r="Y19" i="28"/>
  <c r="Z19" i="28"/>
  <c r="AA19" i="28"/>
  <c r="AB19" i="28"/>
  <c r="AC19" i="28"/>
  <c r="AD19" i="28"/>
  <c r="AE19" i="28"/>
  <c r="AF19" i="28"/>
  <c r="AG19" i="28"/>
  <c r="AH19" i="28"/>
  <c r="AI19" i="28"/>
  <c r="AJ19" i="28"/>
  <c r="AK19" i="28"/>
  <c r="AL19" i="28"/>
  <c r="AM19" i="28"/>
  <c r="AN19" i="28"/>
  <c r="AO19" i="28"/>
  <c r="AP19" i="28"/>
  <c r="AQ19" i="28"/>
  <c r="AR19" i="28"/>
  <c r="AS19" i="28"/>
  <c r="AT19" i="28"/>
  <c r="AU19" i="28"/>
  <c r="AV19" i="28"/>
  <c r="AW19" i="28"/>
  <c r="AX19" i="28"/>
  <c r="AY19" i="28"/>
  <c r="AZ19" i="28"/>
  <c r="BA19" i="28"/>
  <c r="BB19" i="28"/>
  <c r="BC19" i="28"/>
  <c r="BD19" i="28"/>
  <c r="BE19" i="28"/>
  <c r="BF19" i="28"/>
  <c r="BG19" i="28"/>
  <c r="BH19" i="28"/>
  <c r="BI19" i="28"/>
  <c r="BJ19" i="28"/>
  <c r="BK19" i="28"/>
  <c r="BL19" i="28"/>
  <c r="BM19" i="28"/>
  <c r="BN19" i="28"/>
  <c r="BO19" i="28"/>
  <c r="BP19" i="28"/>
  <c r="BQ19" i="28"/>
  <c r="BR19" i="28"/>
  <c r="BS19" i="28"/>
  <c r="BT19" i="28"/>
  <c r="BU19" i="28"/>
  <c r="BV19" i="28"/>
  <c r="BW19" i="28"/>
  <c r="BX19" i="28"/>
  <c r="BY19" i="28"/>
  <c r="BZ19" i="28"/>
  <c r="CA19" i="28"/>
  <c r="CB19" i="28"/>
  <c r="CC19" i="28"/>
  <c r="CD19" i="28"/>
  <c r="CE19" i="28"/>
  <c r="CF19" i="28"/>
  <c r="CG19" i="28"/>
  <c r="CH19" i="28"/>
  <c r="CI19" i="28"/>
  <c r="CJ19" i="28"/>
  <c r="CK19" i="28"/>
  <c r="CL19" i="28"/>
  <c r="CM19" i="28"/>
  <c r="CN19" i="28"/>
  <c r="CO19" i="28"/>
  <c r="CP19" i="28"/>
  <c r="CQ19" i="28"/>
  <c r="CR19" i="28"/>
  <c r="CS19" i="28"/>
  <c r="CT19" i="28"/>
  <c r="CU19" i="28"/>
  <c r="CV19" i="28"/>
  <c r="CW19" i="28"/>
  <c r="CX19" i="28"/>
  <c r="CY19" i="28"/>
  <c r="CZ19" i="28"/>
  <c r="DA19" i="28"/>
  <c r="DB19" i="28"/>
  <c r="DC19" i="28"/>
  <c r="DD19" i="28"/>
  <c r="DE19" i="28"/>
  <c r="DF19" i="28"/>
  <c r="DG19" i="28"/>
  <c r="DH19" i="28"/>
  <c r="DI19" i="28"/>
  <c r="DJ19" i="28"/>
  <c r="DK19" i="28"/>
  <c r="DL19" i="28"/>
  <c r="DM19" i="28"/>
  <c r="DN19" i="28"/>
  <c r="DO19" i="28"/>
  <c r="DP19" i="28"/>
  <c r="DQ19" i="28"/>
  <c r="DR19" i="28"/>
  <c r="DS19" i="28"/>
  <c r="DT19" i="28"/>
  <c r="DU19" i="28"/>
  <c r="DV19" i="28"/>
  <c r="DW19" i="28"/>
  <c r="DX19" i="28"/>
  <c r="DY19" i="28"/>
  <c r="DZ19" i="28"/>
  <c r="EA19" i="28"/>
  <c r="EB19" i="28"/>
  <c r="EC19" i="28"/>
  <c r="ED19" i="28"/>
  <c r="EE19" i="28"/>
  <c r="EF19" i="28"/>
  <c r="EG19" i="28"/>
  <c r="EH19" i="28"/>
  <c r="EI19" i="28"/>
  <c r="EJ19" i="28"/>
  <c r="EK19" i="28"/>
  <c r="EL19" i="28"/>
  <c r="EM19" i="28"/>
  <c r="EN19" i="28"/>
  <c r="EO19" i="28"/>
  <c r="EP19" i="28"/>
  <c r="EQ19" i="28"/>
  <c r="ER19" i="28"/>
  <c r="ES19" i="28"/>
  <c r="ET19" i="28"/>
  <c r="EU19" i="28"/>
  <c r="EV19" i="28"/>
  <c r="EW19" i="28"/>
  <c r="EX19" i="28"/>
  <c r="EY19" i="28"/>
  <c r="EZ19" i="28"/>
  <c r="B20" i="28"/>
  <c r="C20" i="28"/>
  <c r="D20" i="28"/>
  <c r="E20" i="28"/>
  <c r="F20" i="28"/>
  <c r="G20" i="28"/>
  <c r="H20" i="28"/>
  <c r="I20" i="28"/>
  <c r="J20" i="28"/>
  <c r="K20" i="28"/>
  <c r="L20" i="28"/>
  <c r="M20" i="28"/>
  <c r="N20" i="28"/>
  <c r="O20" i="28"/>
  <c r="P20" i="28"/>
  <c r="Q20" i="28"/>
  <c r="R20" i="28"/>
  <c r="S20" i="28"/>
  <c r="T20" i="28"/>
  <c r="U20" i="28"/>
  <c r="V20" i="28"/>
  <c r="W20" i="28"/>
  <c r="X20" i="28"/>
  <c r="Y20" i="28"/>
  <c r="Z20" i="28"/>
  <c r="AA20" i="28"/>
  <c r="AB20" i="28"/>
  <c r="AC20" i="28"/>
  <c r="AD20" i="28"/>
  <c r="AE20" i="28"/>
  <c r="AF20" i="28"/>
  <c r="AG20" i="28"/>
  <c r="AH20" i="28"/>
  <c r="AI20" i="28"/>
  <c r="AJ20" i="28"/>
  <c r="AK20" i="28"/>
  <c r="AL20" i="28"/>
  <c r="AM20" i="28"/>
  <c r="AN20" i="28"/>
  <c r="AO20" i="28"/>
  <c r="AP20" i="28"/>
  <c r="AQ20" i="28"/>
  <c r="AR20" i="28"/>
  <c r="AS20" i="28"/>
  <c r="AT20" i="28"/>
  <c r="AU20" i="28"/>
  <c r="AV20" i="28"/>
  <c r="AW20" i="28"/>
  <c r="AX20" i="28"/>
  <c r="AY20" i="28"/>
  <c r="AZ20" i="28"/>
  <c r="BA20" i="28"/>
  <c r="BB20" i="28"/>
  <c r="BC20" i="28"/>
  <c r="BD20" i="28"/>
  <c r="BE20" i="28"/>
  <c r="BF20" i="28"/>
  <c r="BG20" i="28"/>
  <c r="BH20" i="28"/>
  <c r="BI20" i="28"/>
  <c r="BJ20" i="28"/>
  <c r="BK20" i="28"/>
  <c r="BL20" i="28"/>
  <c r="BM20" i="28"/>
  <c r="BN20" i="28"/>
  <c r="BO20" i="28"/>
  <c r="BP20" i="28"/>
  <c r="BQ20" i="28"/>
  <c r="BR20" i="28"/>
  <c r="BS20" i="28"/>
  <c r="BT20" i="28"/>
  <c r="BU20" i="28"/>
  <c r="BV20" i="28"/>
  <c r="BW20" i="28"/>
  <c r="BX20" i="28"/>
  <c r="BY20" i="28"/>
  <c r="BZ20" i="28"/>
  <c r="CA20" i="28"/>
  <c r="CB20" i="28"/>
  <c r="CC20" i="28"/>
  <c r="CD20" i="28"/>
  <c r="CE20" i="28"/>
  <c r="CF20" i="28"/>
  <c r="CG20" i="28"/>
  <c r="CH20" i="28"/>
  <c r="CI20" i="28"/>
  <c r="CJ20" i="28"/>
  <c r="CK20" i="28"/>
  <c r="CL20" i="28"/>
  <c r="CM20" i="28"/>
  <c r="CN20" i="28"/>
  <c r="CO20" i="28"/>
  <c r="CP20" i="28"/>
  <c r="CQ20" i="28"/>
  <c r="CR20" i="28"/>
  <c r="CS20" i="28"/>
  <c r="CT20" i="28"/>
  <c r="CU20" i="28"/>
  <c r="CV20" i="28"/>
  <c r="CW20" i="28"/>
  <c r="CX20" i="28"/>
  <c r="CY20" i="28"/>
  <c r="CZ20" i="28"/>
  <c r="DA20" i="28"/>
  <c r="DB20" i="28"/>
  <c r="DC20" i="28"/>
  <c r="DD20" i="28"/>
  <c r="DE20" i="28"/>
  <c r="DF20" i="28"/>
  <c r="DG20" i="28"/>
  <c r="DH20" i="28"/>
  <c r="DI20" i="28"/>
  <c r="DJ20" i="28"/>
  <c r="DK20" i="28"/>
  <c r="DL20" i="28"/>
  <c r="DM20" i="28"/>
  <c r="DN20" i="28"/>
  <c r="DO20" i="28"/>
  <c r="DP20" i="28"/>
  <c r="DQ20" i="28"/>
  <c r="DR20" i="28"/>
  <c r="DS20" i="28"/>
  <c r="DT20" i="28"/>
  <c r="DU20" i="28"/>
  <c r="DV20" i="28"/>
  <c r="DW20" i="28"/>
  <c r="DX20" i="28"/>
  <c r="DY20" i="28"/>
  <c r="DZ20" i="28"/>
  <c r="EA20" i="28"/>
  <c r="EB20" i="28"/>
  <c r="EC20" i="28"/>
  <c r="ED20" i="28"/>
  <c r="EE20" i="28"/>
  <c r="EF20" i="28"/>
  <c r="EG20" i="28"/>
  <c r="EH20" i="28"/>
  <c r="EI20" i="28"/>
  <c r="EJ20" i="28"/>
  <c r="EK20" i="28"/>
  <c r="EL20" i="28"/>
  <c r="EM20" i="28"/>
  <c r="EN20" i="28"/>
  <c r="EO20" i="28"/>
  <c r="EP20" i="28"/>
  <c r="EQ20" i="28"/>
  <c r="ER20" i="28"/>
  <c r="ES20" i="28"/>
  <c r="ET20" i="28"/>
  <c r="EU20" i="28"/>
  <c r="EV20" i="28"/>
  <c r="EW20" i="28"/>
  <c r="EX20" i="28"/>
  <c r="EY20" i="28"/>
  <c r="EZ20" i="28"/>
  <c r="B21" i="28"/>
  <c r="C21" i="28"/>
  <c r="D21" i="28"/>
  <c r="E21" i="28"/>
  <c r="F21" i="28"/>
  <c r="G21" i="28"/>
  <c r="H21" i="28"/>
  <c r="I21" i="28"/>
  <c r="J21" i="28"/>
  <c r="K21" i="28"/>
  <c r="L21" i="28"/>
  <c r="M21" i="28"/>
  <c r="N21" i="28"/>
  <c r="O21" i="28"/>
  <c r="P21" i="28"/>
  <c r="Q21" i="28"/>
  <c r="R21" i="28"/>
  <c r="S21" i="28"/>
  <c r="T21" i="28"/>
  <c r="U21" i="28"/>
  <c r="V21" i="28"/>
  <c r="W21" i="28"/>
  <c r="X21" i="28"/>
  <c r="Y21" i="28"/>
  <c r="Z21" i="28"/>
  <c r="AA21" i="28"/>
  <c r="AB21" i="28"/>
  <c r="AC21" i="28"/>
  <c r="AD21" i="28"/>
  <c r="AE21" i="28"/>
  <c r="AF21" i="28"/>
  <c r="AG21" i="28"/>
  <c r="AH21" i="28"/>
  <c r="AI21" i="28"/>
  <c r="AJ21" i="28"/>
  <c r="AK21" i="28"/>
  <c r="AL21" i="28"/>
  <c r="AM21" i="28"/>
  <c r="AN21" i="28"/>
  <c r="AO21" i="28"/>
  <c r="AP21" i="28"/>
  <c r="AQ21" i="28"/>
  <c r="AR21" i="28"/>
  <c r="AS21" i="28"/>
  <c r="AT21" i="28"/>
  <c r="AU21" i="28"/>
  <c r="AV21" i="28"/>
  <c r="AW21" i="28"/>
  <c r="AX21" i="28"/>
  <c r="AY21" i="28"/>
  <c r="AZ21" i="28"/>
  <c r="BA21" i="28"/>
  <c r="BB21" i="28"/>
  <c r="BC21" i="28"/>
  <c r="BD21" i="28"/>
  <c r="BE21" i="28"/>
  <c r="BF21" i="28"/>
  <c r="BG21" i="28"/>
  <c r="BH21" i="28"/>
  <c r="BI21" i="28"/>
  <c r="BJ21" i="28"/>
  <c r="BK21" i="28"/>
  <c r="BL21" i="28"/>
  <c r="BM21" i="28"/>
  <c r="BN21" i="28"/>
  <c r="BO21" i="28"/>
  <c r="BP21" i="28"/>
  <c r="BQ21" i="28"/>
  <c r="BR21" i="28"/>
  <c r="BS21" i="28"/>
  <c r="BT21" i="28"/>
  <c r="BU21" i="28"/>
  <c r="BV21" i="28"/>
  <c r="BW21" i="28"/>
  <c r="BX21" i="28"/>
  <c r="BY21" i="28"/>
  <c r="BZ21" i="28"/>
  <c r="CA21" i="28"/>
  <c r="CB21" i="28"/>
  <c r="CC21" i="28"/>
  <c r="CD21" i="28"/>
  <c r="CE21" i="28"/>
  <c r="CF21" i="28"/>
  <c r="CG21" i="28"/>
  <c r="CH21" i="28"/>
  <c r="CI21" i="28"/>
  <c r="CJ21" i="28"/>
  <c r="CK21" i="28"/>
  <c r="CL21" i="28"/>
  <c r="CM21" i="28"/>
  <c r="CN21" i="28"/>
  <c r="CO21" i="28"/>
  <c r="CP21" i="28"/>
  <c r="CQ21" i="28"/>
  <c r="CR21" i="28"/>
  <c r="CS21" i="28"/>
  <c r="CT21" i="28"/>
  <c r="CU21" i="28"/>
  <c r="CV21" i="28"/>
  <c r="CW21" i="28"/>
  <c r="CX21" i="28"/>
  <c r="CY21" i="28"/>
  <c r="CZ21" i="28"/>
  <c r="DA21" i="28"/>
  <c r="DB21" i="28"/>
  <c r="DC21" i="28"/>
  <c r="DD21" i="28"/>
  <c r="DE21" i="28"/>
  <c r="DF21" i="28"/>
  <c r="DG21" i="28"/>
  <c r="DH21" i="28"/>
  <c r="DI21" i="28"/>
  <c r="DJ21" i="28"/>
  <c r="DK21" i="28"/>
  <c r="DL21" i="28"/>
  <c r="DM21" i="28"/>
  <c r="DN21" i="28"/>
  <c r="DO21" i="28"/>
  <c r="DP21" i="28"/>
  <c r="DQ21" i="28"/>
  <c r="DR21" i="28"/>
  <c r="DS21" i="28"/>
  <c r="DT21" i="28"/>
  <c r="DU21" i="28"/>
  <c r="DV21" i="28"/>
  <c r="DW21" i="28"/>
  <c r="DX21" i="28"/>
  <c r="DY21" i="28"/>
  <c r="DZ21" i="28"/>
  <c r="EA21" i="28"/>
  <c r="EB21" i="28"/>
  <c r="EC21" i="28"/>
  <c r="ED21" i="28"/>
  <c r="EE21" i="28"/>
  <c r="EF21" i="28"/>
  <c r="EG21" i="28"/>
  <c r="EH21" i="28"/>
  <c r="EI21" i="28"/>
  <c r="EJ21" i="28"/>
  <c r="EK21" i="28"/>
  <c r="EL21" i="28"/>
  <c r="EM21" i="28"/>
  <c r="EN21" i="28"/>
  <c r="EO21" i="28"/>
  <c r="EP21" i="28"/>
  <c r="EQ21" i="28"/>
  <c r="ER21" i="28"/>
  <c r="ES21" i="28"/>
  <c r="ET21" i="28"/>
  <c r="EU21" i="28"/>
  <c r="EV21" i="28"/>
  <c r="EW21" i="28"/>
  <c r="EX21" i="28"/>
  <c r="EY21" i="28"/>
  <c r="EZ21" i="28"/>
  <c r="B22" i="28"/>
  <c r="C22" i="28"/>
  <c r="D22" i="28"/>
  <c r="E22" i="28"/>
  <c r="F22" i="28"/>
  <c r="G22" i="28"/>
  <c r="H22" i="28"/>
  <c r="I22" i="28"/>
  <c r="J22" i="28"/>
  <c r="K22" i="28"/>
  <c r="L22" i="28"/>
  <c r="M22" i="28"/>
  <c r="N22" i="28"/>
  <c r="O22" i="28"/>
  <c r="P22" i="28"/>
  <c r="Q22" i="28"/>
  <c r="R22" i="28"/>
  <c r="S22" i="28"/>
  <c r="T22" i="28"/>
  <c r="U22" i="28"/>
  <c r="V22" i="28"/>
  <c r="W22" i="28"/>
  <c r="X22" i="28"/>
  <c r="Y22" i="28"/>
  <c r="Z22" i="28"/>
  <c r="AA22" i="28"/>
  <c r="AB22" i="28"/>
  <c r="AC22" i="28"/>
  <c r="AD22" i="28"/>
  <c r="AE22" i="28"/>
  <c r="AF22" i="28"/>
  <c r="AG22" i="28"/>
  <c r="AH22" i="28"/>
  <c r="AI22" i="28"/>
  <c r="AJ22" i="28"/>
  <c r="AK22" i="28"/>
  <c r="AL22" i="28"/>
  <c r="AM22" i="28"/>
  <c r="AN22" i="28"/>
  <c r="AO22" i="28"/>
  <c r="AP22" i="28"/>
  <c r="AQ22" i="28"/>
  <c r="AR22" i="28"/>
  <c r="AS22" i="28"/>
  <c r="AT22" i="28"/>
  <c r="AU22" i="28"/>
  <c r="AV22" i="28"/>
  <c r="AW22" i="28"/>
  <c r="AX22" i="28"/>
  <c r="AY22" i="28"/>
  <c r="AZ22" i="28"/>
  <c r="BA22" i="28"/>
  <c r="BB22" i="28"/>
  <c r="BC22" i="28"/>
  <c r="BD22" i="28"/>
  <c r="BE22" i="28"/>
  <c r="BF22" i="28"/>
  <c r="BG22" i="28"/>
  <c r="BH22" i="28"/>
  <c r="BI22" i="28"/>
  <c r="BJ22" i="28"/>
  <c r="BK22" i="28"/>
  <c r="BL22" i="28"/>
  <c r="BM22" i="28"/>
  <c r="BN22" i="28"/>
  <c r="BO22" i="28"/>
  <c r="BP22" i="28"/>
  <c r="BQ22" i="28"/>
  <c r="BR22" i="28"/>
  <c r="BS22" i="28"/>
  <c r="BT22" i="28"/>
  <c r="BU22" i="28"/>
  <c r="BV22" i="28"/>
  <c r="BW22" i="28"/>
  <c r="BX22" i="28"/>
  <c r="BY22" i="28"/>
  <c r="BZ22" i="28"/>
  <c r="CA22" i="28"/>
  <c r="CB22" i="28"/>
  <c r="CC22" i="28"/>
  <c r="CD22" i="28"/>
  <c r="CE22" i="28"/>
  <c r="CF22" i="28"/>
  <c r="CG22" i="28"/>
  <c r="CH22" i="28"/>
  <c r="CI22" i="28"/>
  <c r="CJ22" i="28"/>
  <c r="CK22" i="28"/>
  <c r="CL22" i="28"/>
  <c r="CM22" i="28"/>
  <c r="CN22" i="28"/>
  <c r="CO22" i="28"/>
  <c r="CP22" i="28"/>
  <c r="CQ22" i="28"/>
  <c r="CR22" i="28"/>
  <c r="CS22" i="28"/>
  <c r="CT22" i="28"/>
  <c r="CU22" i="28"/>
  <c r="CV22" i="28"/>
  <c r="CW22" i="28"/>
  <c r="CX22" i="28"/>
  <c r="CY22" i="28"/>
  <c r="CZ22" i="28"/>
  <c r="DA22" i="28"/>
  <c r="DB22" i="28"/>
  <c r="DC22" i="28"/>
  <c r="DD22" i="28"/>
  <c r="DE22" i="28"/>
  <c r="DF22" i="28"/>
  <c r="DG22" i="28"/>
  <c r="DH22" i="28"/>
  <c r="DI22" i="28"/>
  <c r="DJ22" i="28"/>
  <c r="DK22" i="28"/>
  <c r="DL22" i="28"/>
  <c r="DM22" i="28"/>
  <c r="DN22" i="28"/>
  <c r="DO22" i="28"/>
  <c r="DP22" i="28"/>
  <c r="DQ22" i="28"/>
  <c r="DR22" i="28"/>
  <c r="DS22" i="28"/>
  <c r="DT22" i="28"/>
  <c r="DU22" i="28"/>
  <c r="DV22" i="28"/>
  <c r="DW22" i="28"/>
  <c r="DX22" i="28"/>
  <c r="DY22" i="28"/>
  <c r="DZ22" i="28"/>
  <c r="EA22" i="28"/>
  <c r="EB22" i="28"/>
  <c r="EC22" i="28"/>
  <c r="ED22" i="28"/>
  <c r="EE22" i="28"/>
  <c r="EF22" i="28"/>
  <c r="EG22" i="28"/>
  <c r="EH22" i="28"/>
  <c r="EI22" i="28"/>
  <c r="EJ22" i="28"/>
  <c r="EK22" i="28"/>
  <c r="EL22" i="28"/>
  <c r="EM22" i="28"/>
  <c r="EN22" i="28"/>
  <c r="EO22" i="28"/>
  <c r="EP22" i="28"/>
  <c r="EQ22" i="28"/>
  <c r="ER22" i="28"/>
  <c r="ES22" i="28"/>
  <c r="ET22" i="28"/>
  <c r="EU22" i="28"/>
  <c r="EV22" i="28"/>
  <c r="EW22" i="28"/>
  <c r="EX22" i="28"/>
  <c r="EY22" i="28"/>
  <c r="EZ22" i="28"/>
  <c r="B23" i="28"/>
  <c r="C23" i="28"/>
  <c r="D23" i="28"/>
  <c r="E23" i="28"/>
  <c r="F23" i="28"/>
  <c r="G23" i="28"/>
  <c r="H23" i="28"/>
  <c r="I23" i="28"/>
  <c r="J23" i="28"/>
  <c r="K23" i="28"/>
  <c r="L23" i="28"/>
  <c r="M23" i="28"/>
  <c r="N23" i="28"/>
  <c r="O23" i="28"/>
  <c r="P23" i="28"/>
  <c r="Q23" i="28"/>
  <c r="R23" i="28"/>
  <c r="S23" i="28"/>
  <c r="T23" i="28"/>
  <c r="U23" i="28"/>
  <c r="V23" i="28"/>
  <c r="W23" i="28"/>
  <c r="X23" i="28"/>
  <c r="Y23" i="28"/>
  <c r="Z23" i="28"/>
  <c r="AA23" i="28"/>
  <c r="AB23" i="28"/>
  <c r="AC23" i="28"/>
  <c r="AD23" i="28"/>
  <c r="AE23" i="28"/>
  <c r="AF23" i="28"/>
  <c r="AG23" i="28"/>
  <c r="AH23" i="28"/>
  <c r="AI23" i="28"/>
  <c r="AJ23" i="28"/>
  <c r="AK23" i="28"/>
  <c r="AL23" i="28"/>
  <c r="AM23" i="28"/>
  <c r="AN23" i="28"/>
  <c r="AO23" i="28"/>
  <c r="AP23" i="28"/>
  <c r="AQ23" i="28"/>
  <c r="AR23" i="28"/>
  <c r="AS23" i="28"/>
  <c r="AT23" i="28"/>
  <c r="AU23" i="28"/>
  <c r="AV23" i="28"/>
  <c r="AW23" i="28"/>
  <c r="AX23" i="28"/>
  <c r="AY23" i="28"/>
  <c r="AZ23" i="28"/>
  <c r="BA23" i="28"/>
  <c r="BB23" i="28"/>
  <c r="BC23" i="28"/>
  <c r="BD23" i="28"/>
  <c r="BE23" i="28"/>
  <c r="BF23" i="28"/>
  <c r="BG23" i="28"/>
  <c r="BH23" i="28"/>
  <c r="BI23" i="28"/>
  <c r="BJ23" i="28"/>
  <c r="BK23" i="28"/>
  <c r="BL23" i="28"/>
  <c r="BM23" i="28"/>
  <c r="BN23" i="28"/>
  <c r="BO23" i="28"/>
  <c r="BP23" i="28"/>
  <c r="BQ23" i="28"/>
  <c r="BR23" i="28"/>
  <c r="BS23" i="28"/>
  <c r="BT23" i="28"/>
  <c r="BU23" i="28"/>
  <c r="BV23" i="28"/>
  <c r="BW23" i="28"/>
  <c r="BX23" i="28"/>
  <c r="BY23" i="28"/>
  <c r="BZ23" i="28"/>
  <c r="CA23" i="28"/>
  <c r="CB23" i="28"/>
  <c r="CC23" i="28"/>
  <c r="CD23" i="28"/>
  <c r="CE23" i="28"/>
  <c r="CF23" i="28"/>
  <c r="CG23" i="28"/>
  <c r="CH23" i="28"/>
  <c r="CI23" i="28"/>
  <c r="CJ23" i="28"/>
  <c r="CK23" i="28"/>
  <c r="CL23" i="28"/>
  <c r="CM23" i="28"/>
  <c r="CN23" i="28"/>
  <c r="CO23" i="28"/>
  <c r="CP23" i="28"/>
  <c r="CQ23" i="28"/>
  <c r="CR23" i="28"/>
  <c r="CS23" i="28"/>
  <c r="CT23" i="28"/>
  <c r="CU23" i="28"/>
  <c r="CV23" i="28"/>
  <c r="CW23" i="28"/>
  <c r="CX23" i="28"/>
  <c r="CY23" i="28"/>
  <c r="CZ23" i="28"/>
  <c r="DA23" i="28"/>
  <c r="DB23" i="28"/>
  <c r="DC23" i="28"/>
  <c r="DD23" i="28"/>
  <c r="DE23" i="28"/>
  <c r="DF23" i="28"/>
  <c r="DG23" i="28"/>
  <c r="DH23" i="28"/>
  <c r="DI23" i="28"/>
  <c r="DJ23" i="28"/>
  <c r="DK23" i="28"/>
  <c r="DL23" i="28"/>
  <c r="DM23" i="28"/>
  <c r="DN23" i="28"/>
  <c r="DO23" i="28"/>
  <c r="DP23" i="28"/>
  <c r="DQ23" i="28"/>
  <c r="DR23" i="28"/>
  <c r="DS23" i="28"/>
  <c r="DT23" i="28"/>
  <c r="DU23" i="28"/>
  <c r="DV23" i="28"/>
  <c r="DW23" i="28"/>
  <c r="DX23" i="28"/>
  <c r="DY23" i="28"/>
  <c r="DZ23" i="28"/>
  <c r="EA23" i="28"/>
  <c r="EB23" i="28"/>
  <c r="EC23" i="28"/>
  <c r="ED23" i="28"/>
  <c r="EE23" i="28"/>
  <c r="EF23" i="28"/>
  <c r="EG23" i="28"/>
  <c r="EH23" i="28"/>
  <c r="EI23" i="28"/>
  <c r="EJ23" i="28"/>
  <c r="EK23" i="28"/>
  <c r="EL23" i="28"/>
  <c r="EM23" i="28"/>
  <c r="EN23" i="28"/>
  <c r="EO23" i="28"/>
  <c r="EP23" i="28"/>
  <c r="EQ23" i="28"/>
  <c r="ER23" i="28"/>
  <c r="ES23" i="28"/>
  <c r="ET23" i="28"/>
  <c r="EU23" i="28"/>
  <c r="EV23" i="28"/>
  <c r="EW23" i="28"/>
  <c r="EX23" i="28"/>
  <c r="EY23" i="28"/>
  <c r="EZ23" i="28"/>
  <c r="B24" i="28"/>
  <c r="C24" i="28"/>
  <c r="D24" i="28"/>
  <c r="E24" i="28"/>
  <c r="F24" i="28"/>
  <c r="G24" i="28"/>
  <c r="H24" i="28"/>
  <c r="I24" i="28"/>
  <c r="J24" i="28"/>
  <c r="K24" i="28"/>
  <c r="L24" i="28"/>
  <c r="M24" i="28"/>
  <c r="N24" i="28"/>
  <c r="O24" i="28"/>
  <c r="P24" i="28"/>
  <c r="Q24" i="28"/>
  <c r="R24" i="28"/>
  <c r="S24" i="28"/>
  <c r="T24" i="28"/>
  <c r="U24" i="28"/>
  <c r="V24" i="28"/>
  <c r="W24" i="28"/>
  <c r="X24" i="28"/>
  <c r="Y24" i="28"/>
  <c r="Z24" i="28"/>
  <c r="AA24" i="28"/>
  <c r="AB24" i="28"/>
  <c r="AC24" i="28"/>
  <c r="AD24" i="28"/>
  <c r="AE24" i="28"/>
  <c r="AF24" i="28"/>
  <c r="AG24" i="28"/>
  <c r="AH24" i="28"/>
  <c r="AI24" i="28"/>
  <c r="AJ24" i="28"/>
  <c r="AK24" i="28"/>
  <c r="AL24" i="28"/>
  <c r="AM24" i="28"/>
  <c r="AN24" i="28"/>
  <c r="AO24" i="28"/>
  <c r="AP24" i="28"/>
  <c r="AQ24" i="28"/>
  <c r="AR24" i="28"/>
  <c r="AS24" i="28"/>
  <c r="AT24" i="28"/>
  <c r="AU24" i="28"/>
  <c r="AV24" i="28"/>
  <c r="AW24" i="28"/>
  <c r="AX24" i="28"/>
  <c r="AY24" i="28"/>
  <c r="AZ24" i="28"/>
  <c r="BA24" i="28"/>
  <c r="BB24" i="28"/>
  <c r="BC24" i="28"/>
  <c r="BD24" i="28"/>
  <c r="BE24" i="28"/>
  <c r="BF24" i="28"/>
  <c r="BG24" i="28"/>
  <c r="BH24" i="28"/>
  <c r="BI24" i="28"/>
  <c r="BJ24" i="28"/>
  <c r="BK24" i="28"/>
  <c r="BL24" i="28"/>
  <c r="BM24" i="28"/>
  <c r="BN24" i="28"/>
  <c r="BO24" i="28"/>
  <c r="BP24" i="28"/>
  <c r="BQ24" i="28"/>
  <c r="BR24" i="28"/>
  <c r="BS24" i="28"/>
  <c r="BT24" i="28"/>
  <c r="BU24" i="28"/>
  <c r="BV24" i="28"/>
  <c r="BW24" i="28"/>
  <c r="BX24" i="28"/>
  <c r="BY24" i="28"/>
  <c r="BZ24" i="28"/>
  <c r="CA24" i="28"/>
  <c r="CB24" i="28"/>
  <c r="CC24" i="28"/>
  <c r="CD24" i="28"/>
  <c r="CE24" i="28"/>
  <c r="CF24" i="28"/>
  <c r="CG24" i="28"/>
  <c r="CH24" i="28"/>
  <c r="CI24" i="28"/>
  <c r="CJ24" i="28"/>
  <c r="CK24" i="28"/>
  <c r="CL24" i="28"/>
  <c r="CM24" i="28"/>
  <c r="CN24" i="28"/>
  <c r="CO24" i="28"/>
  <c r="CP24" i="28"/>
  <c r="CQ24" i="28"/>
  <c r="CR24" i="28"/>
  <c r="CS24" i="28"/>
  <c r="CT24" i="28"/>
  <c r="CU24" i="28"/>
  <c r="CV24" i="28"/>
  <c r="CW24" i="28"/>
  <c r="CX24" i="28"/>
  <c r="CY24" i="28"/>
  <c r="CZ24" i="28"/>
  <c r="DA24" i="28"/>
  <c r="DB24" i="28"/>
  <c r="DC24" i="28"/>
  <c r="DD24" i="28"/>
  <c r="DE24" i="28"/>
  <c r="DF24" i="28"/>
  <c r="DG24" i="28"/>
  <c r="DH24" i="28"/>
  <c r="DI24" i="28"/>
  <c r="DJ24" i="28"/>
  <c r="DK24" i="28"/>
  <c r="DL24" i="28"/>
  <c r="DM24" i="28"/>
  <c r="DN24" i="28"/>
  <c r="DO24" i="28"/>
  <c r="DP24" i="28"/>
  <c r="DQ24" i="28"/>
  <c r="DR24" i="28"/>
  <c r="DS24" i="28"/>
  <c r="DT24" i="28"/>
  <c r="DU24" i="28"/>
  <c r="DV24" i="28"/>
  <c r="DW24" i="28"/>
  <c r="DX24" i="28"/>
  <c r="DY24" i="28"/>
  <c r="DZ24" i="28"/>
  <c r="EA24" i="28"/>
  <c r="EB24" i="28"/>
  <c r="EC24" i="28"/>
  <c r="ED24" i="28"/>
  <c r="EE24" i="28"/>
  <c r="EF24" i="28"/>
  <c r="EG24" i="28"/>
  <c r="EH24" i="28"/>
  <c r="EI24" i="28"/>
  <c r="EJ24" i="28"/>
  <c r="EK24" i="28"/>
  <c r="EL24" i="28"/>
  <c r="EM24" i="28"/>
  <c r="EN24" i="28"/>
  <c r="EO24" i="28"/>
  <c r="EP24" i="28"/>
  <c r="EQ24" i="28"/>
  <c r="ER24" i="28"/>
  <c r="ES24" i="28"/>
  <c r="ET24" i="28"/>
  <c r="EU24" i="28"/>
  <c r="EV24" i="28"/>
  <c r="EW24" i="28"/>
  <c r="EX24" i="28"/>
  <c r="EY24" i="28"/>
  <c r="EZ24" i="28"/>
  <c r="B25" i="28"/>
  <c r="C25" i="28"/>
  <c r="D25" i="28"/>
  <c r="E25" i="28"/>
  <c r="F25" i="28"/>
  <c r="G25" i="28"/>
  <c r="H25" i="28"/>
  <c r="I25" i="28"/>
  <c r="J25" i="28"/>
  <c r="K25" i="28"/>
  <c r="L25" i="28"/>
  <c r="M25" i="28"/>
  <c r="N25" i="28"/>
  <c r="O25" i="28"/>
  <c r="P25" i="28"/>
  <c r="Q25" i="28"/>
  <c r="R25" i="28"/>
  <c r="S25" i="28"/>
  <c r="T25" i="28"/>
  <c r="U25" i="28"/>
  <c r="V25" i="28"/>
  <c r="W25" i="28"/>
  <c r="X25" i="28"/>
  <c r="Y25" i="28"/>
  <c r="Z25" i="28"/>
  <c r="AA25" i="28"/>
  <c r="AB25" i="28"/>
  <c r="AC25" i="28"/>
  <c r="AD25" i="28"/>
  <c r="AE25" i="28"/>
  <c r="AF25" i="28"/>
  <c r="AG25" i="28"/>
  <c r="AH25" i="28"/>
  <c r="AI25" i="28"/>
  <c r="AJ25" i="28"/>
  <c r="AK25" i="28"/>
  <c r="AL25" i="28"/>
  <c r="AM25" i="28"/>
  <c r="AN25" i="28"/>
  <c r="AO25" i="28"/>
  <c r="AP25" i="28"/>
  <c r="AQ25" i="28"/>
  <c r="AR25" i="28"/>
  <c r="AS25" i="28"/>
  <c r="AT25" i="28"/>
  <c r="AU25" i="28"/>
  <c r="AV25" i="28"/>
  <c r="AW25" i="28"/>
  <c r="AX25" i="28"/>
  <c r="AY25" i="28"/>
  <c r="AZ25" i="28"/>
  <c r="BA25" i="28"/>
  <c r="BB25" i="28"/>
  <c r="BC25" i="28"/>
  <c r="BD25" i="28"/>
  <c r="BE25" i="28"/>
  <c r="BF25" i="28"/>
  <c r="BG25" i="28"/>
  <c r="BH25" i="28"/>
  <c r="BI25" i="28"/>
  <c r="BJ25" i="28"/>
  <c r="BK25" i="28"/>
  <c r="BL25" i="28"/>
  <c r="BM25" i="28"/>
  <c r="BN25" i="28"/>
  <c r="BO25" i="28"/>
  <c r="BP25" i="28"/>
  <c r="BQ25" i="28"/>
  <c r="BR25" i="28"/>
  <c r="BS25" i="28"/>
  <c r="BT25" i="28"/>
  <c r="BU25" i="28"/>
  <c r="BV25" i="28"/>
  <c r="BW25" i="28"/>
  <c r="BX25" i="28"/>
  <c r="BY25" i="28"/>
  <c r="BZ25" i="28"/>
  <c r="CA25" i="28"/>
  <c r="CB25" i="28"/>
  <c r="CC25" i="28"/>
  <c r="CD25" i="28"/>
  <c r="CE25" i="28"/>
  <c r="CF25" i="28"/>
  <c r="CG25" i="28"/>
  <c r="CH25" i="28"/>
  <c r="CI25" i="28"/>
  <c r="CJ25" i="28"/>
  <c r="CK25" i="28"/>
  <c r="CL25" i="28"/>
  <c r="CM25" i="28"/>
  <c r="CN25" i="28"/>
  <c r="CO25" i="28"/>
  <c r="CP25" i="28"/>
  <c r="CQ25" i="28"/>
  <c r="CR25" i="28"/>
  <c r="CS25" i="28"/>
  <c r="CT25" i="28"/>
  <c r="CU25" i="28"/>
  <c r="CV25" i="28"/>
  <c r="CW25" i="28"/>
  <c r="CX25" i="28"/>
  <c r="CY25" i="28"/>
  <c r="CZ25" i="28"/>
  <c r="DA25" i="28"/>
  <c r="DB25" i="28"/>
  <c r="DC25" i="28"/>
  <c r="DD25" i="28"/>
  <c r="DE25" i="28"/>
  <c r="DF25" i="28"/>
  <c r="DG25" i="28"/>
  <c r="DH25" i="28"/>
  <c r="DI25" i="28"/>
  <c r="DJ25" i="28"/>
  <c r="DK25" i="28"/>
  <c r="DL25" i="28"/>
  <c r="DM25" i="28"/>
  <c r="DN25" i="28"/>
  <c r="DO25" i="28"/>
  <c r="DP25" i="28"/>
  <c r="DQ25" i="28"/>
  <c r="DR25" i="28"/>
  <c r="DS25" i="28"/>
  <c r="DT25" i="28"/>
  <c r="DU25" i="28"/>
  <c r="DV25" i="28"/>
  <c r="DW25" i="28"/>
  <c r="DX25" i="28"/>
  <c r="DY25" i="28"/>
  <c r="DZ25" i="28"/>
  <c r="EA25" i="28"/>
  <c r="EB25" i="28"/>
  <c r="EC25" i="28"/>
  <c r="ED25" i="28"/>
  <c r="EE25" i="28"/>
  <c r="EF25" i="28"/>
  <c r="EG25" i="28"/>
  <c r="EH25" i="28"/>
  <c r="EI25" i="28"/>
  <c r="EJ25" i="28"/>
  <c r="EK25" i="28"/>
  <c r="EL25" i="28"/>
  <c r="EM25" i="28"/>
  <c r="EN25" i="28"/>
  <c r="EO25" i="28"/>
  <c r="EP25" i="28"/>
  <c r="EQ25" i="28"/>
  <c r="ER25" i="28"/>
  <c r="ES25" i="28"/>
  <c r="ET25" i="28"/>
  <c r="EU25" i="28"/>
  <c r="EV25" i="28"/>
  <c r="EW25" i="28"/>
  <c r="EX25" i="28"/>
  <c r="EY25" i="28"/>
  <c r="EZ25" i="28"/>
  <c r="B26" i="28"/>
  <c r="C26" i="28"/>
  <c r="D26" i="28"/>
  <c r="E26" i="28"/>
  <c r="F26" i="28"/>
  <c r="G26" i="28"/>
  <c r="H26" i="28"/>
  <c r="I26" i="28"/>
  <c r="J26" i="28"/>
  <c r="K26" i="28"/>
  <c r="L26" i="28"/>
  <c r="M26" i="28"/>
  <c r="N26" i="28"/>
  <c r="O26" i="28"/>
  <c r="P26" i="28"/>
  <c r="Q26" i="28"/>
  <c r="R26" i="28"/>
  <c r="S26" i="28"/>
  <c r="T26" i="28"/>
  <c r="U26" i="28"/>
  <c r="V26" i="28"/>
  <c r="W26" i="28"/>
  <c r="X26" i="28"/>
  <c r="Y26" i="28"/>
  <c r="Z26" i="28"/>
  <c r="AA26" i="28"/>
  <c r="AB26" i="28"/>
  <c r="AC26" i="28"/>
  <c r="AD26" i="28"/>
  <c r="AE26" i="28"/>
  <c r="AF26" i="28"/>
  <c r="AG26" i="28"/>
  <c r="AH26" i="28"/>
  <c r="AI26" i="28"/>
  <c r="AJ26" i="28"/>
  <c r="AK26" i="28"/>
  <c r="AL26" i="28"/>
  <c r="AM26" i="28"/>
  <c r="AN26" i="28"/>
  <c r="AO26" i="28"/>
  <c r="AP26" i="28"/>
  <c r="AQ26" i="28"/>
  <c r="AR26" i="28"/>
  <c r="AS26" i="28"/>
  <c r="AT26" i="28"/>
  <c r="AU26" i="28"/>
  <c r="AV26" i="28"/>
  <c r="AW26" i="28"/>
  <c r="AX26" i="28"/>
  <c r="AY26" i="28"/>
  <c r="AZ26" i="28"/>
  <c r="BA26" i="28"/>
  <c r="BB26" i="28"/>
  <c r="BC26" i="28"/>
  <c r="BD26" i="28"/>
  <c r="BE26" i="28"/>
  <c r="BF26" i="28"/>
  <c r="BG26" i="28"/>
  <c r="BH26" i="28"/>
  <c r="BI26" i="28"/>
  <c r="BJ26" i="28"/>
  <c r="BK26" i="28"/>
  <c r="BL26" i="28"/>
  <c r="BM26" i="28"/>
  <c r="BN26" i="28"/>
  <c r="BO26" i="28"/>
  <c r="BP26" i="28"/>
  <c r="BQ26" i="28"/>
  <c r="BR26" i="28"/>
  <c r="BS26" i="28"/>
  <c r="BT26" i="28"/>
  <c r="BU26" i="28"/>
  <c r="BV26" i="28"/>
  <c r="BW26" i="28"/>
  <c r="BX26" i="28"/>
  <c r="BY26" i="28"/>
  <c r="BZ26" i="28"/>
  <c r="CA26" i="28"/>
  <c r="CB26" i="28"/>
  <c r="CC26" i="28"/>
  <c r="CD26" i="28"/>
  <c r="CE26" i="28"/>
  <c r="CF26" i="28"/>
  <c r="CG26" i="28"/>
  <c r="CH26" i="28"/>
  <c r="CI26" i="28"/>
  <c r="CJ26" i="28"/>
  <c r="CK26" i="28"/>
  <c r="CL26" i="28"/>
  <c r="CM26" i="28"/>
  <c r="CN26" i="28"/>
  <c r="CO26" i="28"/>
  <c r="CP26" i="28"/>
  <c r="CQ26" i="28"/>
  <c r="CR26" i="28"/>
  <c r="CS26" i="28"/>
  <c r="CT26" i="28"/>
  <c r="CU26" i="28"/>
  <c r="CV26" i="28"/>
  <c r="CW26" i="28"/>
  <c r="CX26" i="28"/>
  <c r="CY26" i="28"/>
  <c r="CZ26" i="28"/>
  <c r="DA26" i="28"/>
  <c r="DB26" i="28"/>
  <c r="DC26" i="28"/>
  <c r="DD26" i="28"/>
  <c r="DE26" i="28"/>
  <c r="DF26" i="28"/>
  <c r="DG26" i="28"/>
  <c r="DH26" i="28"/>
  <c r="DI26" i="28"/>
  <c r="DJ26" i="28"/>
  <c r="DK26" i="28"/>
  <c r="DL26" i="28"/>
  <c r="DM26" i="28"/>
  <c r="DN26" i="28"/>
  <c r="DO26" i="28"/>
  <c r="DP26" i="28"/>
  <c r="DQ26" i="28"/>
  <c r="DR26" i="28"/>
  <c r="DS26" i="28"/>
  <c r="DT26" i="28"/>
  <c r="DU26" i="28"/>
  <c r="DV26" i="28"/>
  <c r="DW26" i="28"/>
  <c r="DX26" i="28"/>
  <c r="DY26" i="28"/>
  <c r="DZ26" i="28"/>
  <c r="EA26" i="28"/>
  <c r="EB26" i="28"/>
  <c r="EC26" i="28"/>
  <c r="ED26" i="28"/>
  <c r="EE26" i="28"/>
  <c r="EF26" i="28"/>
  <c r="EG26" i="28"/>
  <c r="EH26" i="28"/>
  <c r="EI26" i="28"/>
  <c r="EJ26" i="28"/>
  <c r="EK26" i="28"/>
  <c r="EL26" i="28"/>
  <c r="EM26" i="28"/>
  <c r="EN26" i="28"/>
  <c r="EO26" i="28"/>
  <c r="EP26" i="28"/>
  <c r="EQ26" i="28"/>
  <c r="ER26" i="28"/>
  <c r="ES26" i="28"/>
  <c r="ET26" i="28"/>
  <c r="EU26" i="28"/>
  <c r="EV26" i="28"/>
  <c r="EW26" i="28"/>
  <c r="EX26" i="28"/>
  <c r="EY26" i="28"/>
  <c r="EZ26" i="28"/>
  <c r="B27" i="28"/>
  <c r="C27" i="28"/>
  <c r="D27" i="28"/>
  <c r="E27" i="28"/>
  <c r="F27" i="28"/>
  <c r="G27" i="28"/>
  <c r="H27" i="28"/>
  <c r="I27" i="28"/>
  <c r="J27" i="28"/>
  <c r="K27" i="28"/>
  <c r="L27" i="28"/>
  <c r="M27" i="28"/>
  <c r="N27" i="28"/>
  <c r="O27" i="28"/>
  <c r="P27" i="28"/>
  <c r="Q27" i="28"/>
  <c r="R27" i="28"/>
  <c r="S27" i="28"/>
  <c r="T27" i="28"/>
  <c r="U27" i="28"/>
  <c r="V27" i="28"/>
  <c r="W27" i="28"/>
  <c r="X27" i="28"/>
  <c r="Y27" i="28"/>
  <c r="Z27" i="28"/>
  <c r="AA27" i="28"/>
  <c r="AB27" i="28"/>
  <c r="AC27" i="28"/>
  <c r="AD27" i="28"/>
  <c r="AE27" i="28"/>
  <c r="AF27" i="28"/>
  <c r="AG27" i="28"/>
  <c r="AH27" i="28"/>
  <c r="AI27" i="28"/>
  <c r="AJ27" i="28"/>
  <c r="AK27" i="28"/>
  <c r="AL27" i="28"/>
  <c r="AM27" i="28"/>
  <c r="AN27" i="28"/>
  <c r="AO27" i="28"/>
  <c r="AP27" i="28"/>
  <c r="AQ27" i="28"/>
  <c r="AR27" i="28"/>
  <c r="AS27" i="28"/>
  <c r="AT27" i="28"/>
  <c r="AU27" i="28"/>
  <c r="AV27" i="28"/>
  <c r="AW27" i="28"/>
  <c r="AX27" i="28"/>
  <c r="AY27" i="28"/>
  <c r="AZ27" i="28"/>
  <c r="BA27" i="28"/>
  <c r="BB27" i="28"/>
  <c r="BC27" i="28"/>
  <c r="BD27" i="28"/>
  <c r="BE27" i="28"/>
  <c r="BF27" i="28"/>
  <c r="BG27" i="28"/>
  <c r="BH27" i="28"/>
  <c r="BI27" i="28"/>
  <c r="BJ27" i="28"/>
  <c r="BK27" i="28"/>
  <c r="BL27" i="28"/>
  <c r="BM27" i="28"/>
  <c r="BN27" i="28"/>
  <c r="BO27" i="28"/>
  <c r="BP27" i="28"/>
  <c r="BQ27" i="28"/>
  <c r="BR27" i="28"/>
  <c r="BS27" i="28"/>
  <c r="BT27" i="28"/>
  <c r="BU27" i="28"/>
  <c r="BV27" i="28"/>
  <c r="BW27" i="28"/>
  <c r="BX27" i="28"/>
  <c r="BY27" i="28"/>
  <c r="BZ27" i="28"/>
  <c r="CA27" i="28"/>
  <c r="CB27" i="28"/>
  <c r="CC27" i="28"/>
  <c r="CD27" i="28"/>
  <c r="CE27" i="28"/>
  <c r="CF27" i="28"/>
  <c r="CG27" i="28"/>
  <c r="CH27" i="28"/>
  <c r="CI27" i="28"/>
  <c r="CJ27" i="28"/>
  <c r="CK27" i="28"/>
  <c r="CL27" i="28"/>
  <c r="CM27" i="28"/>
  <c r="CN27" i="28"/>
  <c r="CO27" i="28"/>
  <c r="CP27" i="28"/>
  <c r="CQ27" i="28"/>
  <c r="CR27" i="28"/>
  <c r="CS27" i="28"/>
  <c r="CT27" i="28"/>
  <c r="CU27" i="28"/>
  <c r="CV27" i="28"/>
  <c r="CW27" i="28"/>
  <c r="CX27" i="28"/>
  <c r="CY27" i="28"/>
  <c r="CZ27" i="28"/>
  <c r="DA27" i="28"/>
  <c r="DB27" i="28"/>
  <c r="DC27" i="28"/>
  <c r="DD27" i="28"/>
  <c r="DE27" i="28"/>
  <c r="DF27" i="28"/>
  <c r="DG27" i="28"/>
  <c r="DH27" i="28"/>
  <c r="DI27" i="28"/>
  <c r="DJ27" i="28"/>
  <c r="DK27" i="28"/>
  <c r="DL27" i="28"/>
  <c r="DM27" i="28"/>
  <c r="DN27" i="28"/>
  <c r="DO27" i="28"/>
  <c r="DP27" i="28"/>
  <c r="DQ27" i="28"/>
  <c r="DR27" i="28"/>
  <c r="DS27" i="28"/>
  <c r="DT27" i="28"/>
  <c r="DU27" i="28"/>
  <c r="DV27" i="28"/>
  <c r="DW27" i="28"/>
  <c r="DX27" i="28"/>
  <c r="DY27" i="28"/>
  <c r="DZ27" i="28"/>
  <c r="EA27" i="28"/>
  <c r="EB27" i="28"/>
  <c r="EC27" i="28"/>
  <c r="ED27" i="28"/>
  <c r="EE27" i="28"/>
  <c r="EF27" i="28"/>
  <c r="EG27" i="28"/>
  <c r="EH27" i="28"/>
  <c r="EI27" i="28"/>
  <c r="EJ27" i="28"/>
  <c r="EK27" i="28"/>
  <c r="EL27" i="28"/>
  <c r="EM27" i="28"/>
  <c r="EN27" i="28"/>
  <c r="EO27" i="28"/>
  <c r="EP27" i="28"/>
  <c r="EQ27" i="28"/>
  <c r="ER27" i="28"/>
  <c r="ES27" i="28"/>
  <c r="ET27" i="28"/>
  <c r="EU27" i="28"/>
  <c r="EV27" i="28"/>
  <c r="EW27" i="28"/>
  <c r="EX27" i="28"/>
  <c r="EY27" i="28"/>
  <c r="EZ27" i="28"/>
  <c r="B28" i="28"/>
  <c r="C28" i="28"/>
  <c r="D28" i="28"/>
  <c r="E28" i="28"/>
  <c r="F28" i="28"/>
  <c r="G28" i="28"/>
  <c r="H28" i="28"/>
  <c r="I28" i="28"/>
  <c r="J28" i="28"/>
  <c r="K28" i="28"/>
  <c r="L28" i="28"/>
  <c r="M28" i="28"/>
  <c r="N28" i="28"/>
  <c r="O28" i="28"/>
  <c r="P28" i="28"/>
  <c r="Q28" i="28"/>
  <c r="R28" i="28"/>
  <c r="S28" i="28"/>
  <c r="T28" i="28"/>
  <c r="U28" i="28"/>
  <c r="V28" i="28"/>
  <c r="W28" i="28"/>
  <c r="X28" i="28"/>
  <c r="Y28" i="28"/>
  <c r="Z28" i="28"/>
  <c r="AA28" i="28"/>
  <c r="AB28" i="28"/>
  <c r="AC28" i="28"/>
  <c r="AD28" i="28"/>
  <c r="AE28" i="28"/>
  <c r="AF28" i="28"/>
  <c r="AG28" i="28"/>
  <c r="AH28" i="28"/>
  <c r="AI28" i="28"/>
  <c r="AJ28" i="28"/>
  <c r="AK28" i="28"/>
  <c r="AL28" i="28"/>
  <c r="AM28" i="28"/>
  <c r="AN28" i="28"/>
  <c r="AO28" i="28"/>
  <c r="AP28" i="28"/>
  <c r="AQ28" i="28"/>
  <c r="AR28" i="28"/>
  <c r="AS28" i="28"/>
  <c r="AT28" i="28"/>
  <c r="AU28" i="28"/>
  <c r="AV28" i="28"/>
  <c r="AW28" i="28"/>
  <c r="AX28" i="28"/>
  <c r="AY28" i="28"/>
  <c r="AZ28" i="28"/>
  <c r="BA28" i="28"/>
  <c r="BB28" i="28"/>
  <c r="BC28" i="28"/>
  <c r="BD28" i="28"/>
  <c r="BE28" i="28"/>
  <c r="BF28" i="28"/>
  <c r="BG28" i="28"/>
  <c r="BH28" i="28"/>
  <c r="BI28" i="28"/>
  <c r="BJ28" i="28"/>
  <c r="BK28" i="28"/>
  <c r="BL28" i="28"/>
  <c r="BM28" i="28"/>
  <c r="BN28" i="28"/>
  <c r="BO28" i="28"/>
  <c r="BP28" i="28"/>
  <c r="BQ28" i="28"/>
  <c r="BR28" i="28"/>
  <c r="BS28" i="28"/>
  <c r="BT28" i="28"/>
  <c r="BU28" i="28"/>
  <c r="BV28" i="28"/>
  <c r="BW28" i="28"/>
  <c r="BX28" i="28"/>
  <c r="BY28" i="28"/>
  <c r="BZ28" i="28"/>
  <c r="CA28" i="28"/>
  <c r="CB28" i="28"/>
  <c r="CC28" i="28"/>
  <c r="CD28" i="28"/>
  <c r="CE28" i="28"/>
  <c r="CF28" i="28"/>
  <c r="CG28" i="28"/>
  <c r="CH28" i="28"/>
  <c r="CI28" i="28"/>
  <c r="CJ28" i="28"/>
  <c r="CK28" i="28"/>
  <c r="CL28" i="28"/>
  <c r="CM28" i="28"/>
  <c r="CN28" i="28"/>
  <c r="CO28" i="28"/>
  <c r="CP28" i="28"/>
  <c r="CQ28" i="28"/>
  <c r="CR28" i="28"/>
  <c r="CS28" i="28"/>
  <c r="CT28" i="28"/>
  <c r="CU28" i="28"/>
  <c r="CV28" i="28"/>
  <c r="CW28" i="28"/>
  <c r="CX28" i="28"/>
  <c r="CY28" i="28"/>
  <c r="CZ28" i="28"/>
  <c r="DA28" i="28"/>
  <c r="DB28" i="28"/>
  <c r="DC28" i="28"/>
  <c r="DD28" i="28"/>
  <c r="DE28" i="28"/>
  <c r="DF28" i="28"/>
  <c r="DG28" i="28"/>
  <c r="DH28" i="28"/>
  <c r="DI28" i="28"/>
  <c r="DJ28" i="28"/>
  <c r="DK28" i="28"/>
  <c r="DL28" i="28"/>
  <c r="DM28" i="28"/>
  <c r="DN28" i="28"/>
  <c r="DO28" i="28"/>
  <c r="DP28" i="28"/>
  <c r="DQ28" i="28"/>
  <c r="DR28" i="28"/>
  <c r="DS28" i="28"/>
  <c r="DT28" i="28"/>
  <c r="DU28" i="28"/>
  <c r="DV28" i="28"/>
  <c r="DW28" i="28"/>
  <c r="DX28" i="28"/>
  <c r="DY28" i="28"/>
  <c r="DZ28" i="28"/>
  <c r="EA28" i="28"/>
  <c r="EB28" i="28"/>
  <c r="EC28" i="28"/>
  <c r="ED28" i="28"/>
  <c r="EE28" i="28"/>
  <c r="EF28" i="28"/>
  <c r="EG28" i="28"/>
  <c r="EH28" i="28"/>
  <c r="EI28" i="28"/>
  <c r="EJ28" i="28"/>
  <c r="EK28" i="28"/>
  <c r="EL28" i="28"/>
  <c r="EM28" i="28"/>
  <c r="EN28" i="28"/>
  <c r="EO28" i="28"/>
  <c r="EP28" i="28"/>
  <c r="EQ28" i="28"/>
  <c r="ER28" i="28"/>
  <c r="ES28" i="28"/>
  <c r="ET28" i="28"/>
  <c r="EU28" i="28"/>
  <c r="EV28" i="28"/>
  <c r="EW28" i="28"/>
  <c r="EX28" i="28"/>
  <c r="EY28" i="28"/>
  <c r="EZ28" i="28"/>
  <c r="B29" i="28"/>
  <c r="C29" i="28"/>
  <c r="D29" i="28"/>
  <c r="E29" i="28"/>
  <c r="F29" i="28"/>
  <c r="G29" i="28"/>
  <c r="H29" i="28"/>
  <c r="I29" i="28"/>
  <c r="J29" i="28"/>
  <c r="K29" i="28"/>
  <c r="L29" i="28"/>
  <c r="M29" i="28"/>
  <c r="N29" i="28"/>
  <c r="O29" i="28"/>
  <c r="P29" i="28"/>
  <c r="Q29" i="28"/>
  <c r="R29" i="28"/>
  <c r="S29" i="28"/>
  <c r="T29" i="28"/>
  <c r="U29" i="28"/>
  <c r="V29" i="28"/>
  <c r="W29" i="28"/>
  <c r="X29" i="28"/>
  <c r="Y29" i="28"/>
  <c r="Z29" i="28"/>
  <c r="AA29" i="28"/>
  <c r="AB29" i="28"/>
  <c r="AC29" i="28"/>
  <c r="AD29" i="28"/>
  <c r="AE29" i="28"/>
  <c r="AF29" i="28"/>
  <c r="AG29" i="28"/>
  <c r="AH29" i="28"/>
  <c r="AI29" i="28"/>
  <c r="AJ29" i="28"/>
  <c r="AK29" i="28"/>
  <c r="AL29" i="28"/>
  <c r="AM29" i="28"/>
  <c r="AN29" i="28"/>
  <c r="AO29" i="28"/>
  <c r="AP29" i="28"/>
  <c r="AQ29" i="28"/>
  <c r="AR29" i="28"/>
  <c r="AS29" i="28"/>
  <c r="AT29" i="28"/>
  <c r="AU29" i="28"/>
  <c r="AV29" i="28"/>
  <c r="AW29" i="28"/>
  <c r="AX29" i="28"/>
  <c r="AY29" i="28"/>
  <c r="AZ29" i="28"/>
  <c r="BA29" i="28"/>
  <c r="BB29" i="28"/>
  <c r="BC29" i="28"/>
  <c r="BD29" i="28"/>
  <c r="BE29" i="28"/>
  <c r="BF29" i="28"/>
  <c r="BG29" i="28"/>
  <c r="BH29" i="28"/>
  <c r="BI29" i="28"/>
  <c r="BJ29" i="28"/>
  <c r="BK29" i="28"/>
  <c r="BL29" i="28"/>
  <c r="BM29" i="28"/>
  <c r="BN29" i="28"/>
  <c r="BO29" i="28"/>
  <c r="BP29" i="28"/>
  <c r="BQ29" i="28"/>
  <c r="BR29" i="28"/>
  <c r="BS29" i="28"/>
  <c r="BT29" i="28"/>
  <c r="BU29" i="28"/>
  <c r="BV29" i="28"/>
  <c r="BW29" i="28"/>
  <c r="BX29" i="28"/>
  <c r="BY29" i="28"/>
  <c r="BZ29" i="28"/>
  <c r="CA29" i="28"/>
  <c r="CB29" i="28"/>
  <c r="CC29" i="28"/>
  <c r="CD29" i="28"/>
  <c r="CE29" i="28"/>
  <c r="CF29" i="28"/>
  <c r="CG29" i="28"/>
  <c r="CH29" i="28"/>
  <c r="CI29" i="28"/>
  <c r="CJ29" i="28"/>
  <c r="CK29" i="28"/>
  <c r="CL29" i="28"/>
  <c r="CM29" i="28"/>
  <c r="CN29" i="28"/>
  <c r="CO29" i="28"/>
  <c r="CP29" i="28"/>
  <c r="CQ29" i="28"/>
  <c r="CR29" i="28"/>
  <c r="CS29" i="28"/>
  <c r="CT29" i="28"/>
  <c r="CU29" i="28"/>
  <c r="CV29" i="28"/>
  <c r="CW29" i="28"/>
  <c r="CX29" i="28"/>
  <c r="CY29" i="28"/>
  <c r="CZ29" i="28"/>
  <c r="DA29" i="28"/>
  <c r="DB29" i="28"/>
  <c r="DC29" i="28"/>
  <c r="DD29" i="28"/>
  <c r="DE29" i="28"/>
  <c r="DF29" i="28"/>
  <c r="DG29" i="28"/>
  <c r="DH29" i="28"/>
  <c r="DI29" i="28"/>
  <c r="DJ29" i="28"/>
  <c r="DK29" i="28"/>
  <c r="DL29" i="28"/>
  <c r="DM29" i="28"/>
  <c r="DN29" i="28"/>
  <c r="DO29" i="28"/>
  <c r="DP29" i="28"/>
  <c r="DQ29" i="28"/>
  <c r="DR29" i="28"/>
  <c r="DS29" i="28"/>
  <c r="DT29" i="28"/>
  <c r="DU29" i="28"/>
  <c r="DV29" i="28"/>
  <c r="DW29" i="28"/>
  <c r="DX29" i="28"/>
  <c r="DY29" i="28"/>
  <c r="DZ29" i="28"/>
  <c r="EA29" i="28"/>
  <c r="EB29" i="28"/>
  <c r="EC29" i="28"/>
  <c r="ED29" i="28"/>
  <c r="EE29" i="28"/>
  <c r="EF29" i="28"/>
  <c r="EG29" i="28"/>
  <c r="EH29" i="28"/>
  <c r="EI29" i="28"/>
  <c r="EJ29" i="28"/>
  <c r="EK29" i="28"/>
  <c r="EL29" i="28"/>
  <c r="EM29" i="28"/>
  <c r="EN29" i="28"/>
  <c r="EO29" i="28"/>
  <c r="EP29" i="28"/>
  <c r="EQ29" i="28"/>
  <c r="ER29" i="28"/>
  <c r="ES29" i="28"/>
  <c r="ET29" i="28"/>
  <c r="EU29" i="28"/>
  <c r="EV29" i="28"/>
  <c r="EW29" i="28"/>
  <c r="EX29" i="28"/>
  <c r="EY29" i="28"/>
  <c r="EZ29" i="28"/>
  <c r="B30" i="28"/>
  <c r="C30" i="28"/>
  <c r="D30" i="28"/>
  <c r="E30" i="28"/>
  <c r="F30" i="28"/>
  <c r="G30" i="28"/>
  <c r="H30" i="28"/>
  <c r="I30" i="28"/>
  <c r="J30" i="28"/>
  <c r="K30" i="28"/>
  <c r="L30" i="28"/>
  <c r="M30" i="28"/>
  <c r="N30" i="28"/>
  <c r="O30" i="28"/>
  <c r="P30" i="28"/>
  <c r="Q30" i="28"/>
  <c r="R30" i="28"/>
  <c r="S30" i="28"/>
  <c r="T30" i="28"/>
  <c r="U30" i="28"/>
  <c r="V30" i="28"/>
  <c r="W30" i="28"/>
  <c r="X30" i="28"/>
  <c r="Y30" i="28"/>
  <c r="Z30" i="28"/>
  <c r="AA30" i="28"/>
  <c r="AB30" i="28"/>
  <c r="AC30" i="28"/>
  <c r="AD30" i="28"/>
  <c r="AE30" i="28"/>
  <c r="AF30" i="28"/>
  <c r="AG30" i="28"/>
  <c r="AH30" i="28"/>
  <c r="AI30" i="28"/>
  <c r="AJ30" i="28"/>
  <c r="AK30" i="28"/>
  <c r="AL30" i="28"/>
  <c r="AM30" i="28"/>
  <c r="AN30" i="28"/>
  <c r="AO30" i="28"/>
  <c r="AP30" i="28"/>
  <c r="AQ30" i="28"/>
  <c r="AR30" i="28"/>
  <c r="AS30" i="28"/>
  <c r="AT30" i="28"/>
  <c r="AU30" i="28"/>
  <c r="AV30" i="28"/>
  <c r="AW30" i="28"/>
  <c r="AX30" i="28"/>
  <c r="AY30" i="28"/>
  <c r="AZ30" i="28"/>
  <c r="BA30" i="28"/>
  <c r="BB30" i="28"/>
  <c r="BC30" i="28"/>
  <c r="BD30" i="28"/>
  <c r="BE30" i="28"/>
  <c r="BF30" i="28"/>
  <c r="BG30" i="28"/>
  <c r="BH30" i="28"/>
  <c r="BI30" i="28"/>
  <c r="BJ30" i="28"/>
  <c r="BK30" i="28"/>
  <c r="BL30" i="28"/>
  <c r="BM30" i="28"/>
  <c r="BN30" i="28"/>
  <c r="BO30" i="28"/>
  <c r="BP30" i="28"/>
  <c r="BQ30" i="28"/>
  <c r="BR30" i="28"/>
  <c r="BS30" i="28"/>
  <c r="BT30" i="28"/>
  <c r="BU30" i="28"/>
  <c r="BV30" i="28"/>
  <c r="BW30" i="28"/>
  <c r="BX30" i="28"/>
  <c r="BY30" i="28"/>
  <c r="BZ30" i="28"/>
  <c r="CA30" i="28"/>
  <c r="CB30" i="28"/>
  <c r="CC30" i="28"/>
  <c r="CD30" i="28"/>
  <c r="CE30" i="28"/>
  <c r="CF30" i="28"/>
  <c r="CG30" i="28"/>
  <c r="CH30" i="28"/>
  <c r="CI30" i="28"/>
  <c r="CJ30" i="28"/>
  <c r="CK30" i="28"/>
  <c r="CL30" i="28"/>
  <c r="CM30" i="28"/>
  <c r="CN30" i="28"/>
  <c r="CO30" i="28"/>
  <c r="CP30" i="28"/>
  <c r="CQ30" i="28"/>
  <c r="CR30" i="28"/>
  <c r="CS30" i="28"/>
  <c r="CT30" i="28"/>
  <c r="CU30" i="28"/>
  <c r="CV30" i="28"/>
  <c r="CW30" i="28"/>
  <c r="CX30" i="28"/>
  <c r="CY30" i="28"/>
  <c r="CZ30" i="28"/>
  <c r="DA30" i="28"/>
  <c r="DB30" i="28"/>
  <c r="DC30" i="28"/>
  <c r="DD30" i="28"/>
  <c r="DE30" i="28"/>
  <c r="DF30" i="28"/>
  <c r="DG30" i="28"/>
  <c r="DH30" i="28"/>
  <c r="DI30" i="28"/>
  <c r="DJ30" i="28"/>
  <c r="DK30" i="28"/>
  <c r="DL30" i="28"/>
  <c r="DM30" i="28"/>
  <c r="DN30" i="28"/>
  <c r="DO30" i="28"/>
  <c r="DP30" i="28"/>
  <c r="DQ30" i="28"/>
  <c r="DR30" i="28"/>
  <c r="DS30" i="28"/>
  <c r="DT30" i="28"/>
  <c r="DU30" i="28"/>
  <c r="DV30" i="28"/>
  <c r="DW30" i="28"/>
  <c r="DX30" i="28"/>
  <c r="DY30" i="28"/>
  <c r="DZ30" i="28"/>
  <c r="EA30" i="28"/>
  <c r="EB30" i="28"/>
  <c r="EC30" i="28"/>
  <c r="ED30" i="28"/>
  <c r="EE30" i="28"/>
  <c r="EF30" i="28"/>
  <c r="EG30" i="28"/>
  <c r="EH30" i="28"/>
  <c r="EI30" i="28"/>
  <c r="EJ30" i="28"/>
  <c r="EK30" i="28"/>
  <c r="EL30" i="28"/>
  <c r="EM30" i="28"/>
  <c r="EN30" i="28"/>
  <c r="EO30" i="28"/>
  <c r="EP30" i="28"/>
  <c r="EQ30" i="28"/>
  <c r="ER30" i="28"/>
  <c r="ES30" i="28"/>
  <c r="ET30" i="28"/>
  <c r="EU30" i="28"/>
  <c r="EV30" i="28"/>
  <c r="EW30" i="28"/>
  <c r="EX30" i="28"/>
  <c r="EY30" i="28"/>
  <c r="EZ30" i="28"/>
  <c r="B31" i="28"/>
  <c r="C31" i="28"/>
  <c r="D31" i="28"/>
  <c r="E31" i="28"/>
  <c r="F31" i="28"/>
  <c r="G31" i="28"/>
  <c r="H31" i="28"/>
  <c r="I31" i="28"/>
  <c r="J31" i="28"/>
  <c r="K31" i="28"/>
  <c r="L31" i="28"/>
  <c r="M31" i="28"/>
  <c r="N31" i="28"/>
  <c r="O31" i="28"/>
  <c r="P31" i="28"/>
  <c r="Q31" i="28"/>
  <c r="R31" i="28"/>
  <c r="S31" i="28"/>
  <c r="T31" i="28"/>
  <c r="U31" i="28"/>
  <c r="V31" i="28"/>
  <c r="W31" i="28"/>
  <c r="X31" i="28"/>
  <c r="Y31" i="28"/>
  <c r="Z31" i="28"/>
  <c r="AA31" i="28"/>
  <c r="AB31" i="28"/>
  <c r="AC31" i="28"/>
  <c r="AD31" i="28"/>
  <c r="AE31" i="28"/>
  <c r="AF31" i="28"/>
  <c r="AG31" i="28"/>
  <c r="AH31" i="28"/>
  <c r="AI31" i="28"/>
  <c r="AJ31" i="28"/>
  <c r="AK31" i="28"/>
  <c r="AL31" i="28"/>
  <c r="AM31" i="28"/>
  <c r="AN31" i="28"/>
  <c r="AO31" i="28"/>
  <c r="AP31" i="28"/>
  <c r="AQ31" i="28"/>
  <c r="AR31" i="28"/>
  <c r="AS31" i="28"/>
  <c r="AT31" i="28"/>
  <c r="AU31" i="28"/>
  <c r="AV31" i="28"/>
  <c r="AW31" i="28"/>
  <c r="AX31" i="28"/>
  <c r="AY31" i="28"/>
  <c r="AZ31" i="28"/>
  <c r="BA31" i="28"/>
  <c r="BB31" i="28"/>
  <c r="BC31" i="28"/>
  <c r="BD31" i="28"/>
  <c r="BE31" i="28"/>
  <c r="BF31" i="28"/>
  <c r="BG31" i="28"/>
  <c r="BH31" i="28"/>
  <c r="BI31" i="28"/>
  <c r="BJ31" i="28"/>
  <c r="BK31" i="28"/>
  <c r="BL31" i="28"/>
  <c r="BM31" i="28"/>
  <c r="BN31" i="28"/>
  <c r="BO31" i="28"/>
  <c r="BP31" i="28"/>
  <c r="BQ31" i="28"/>
  <c r="BR31" i="28"/>
  <c r="BS31" i="28"/>
  <c r="BT31" i="28"/>
  <c r="BU31" i="28"/>
  <c r="BV31" i="28"/>
  <c r="BW31" i="28"/>
  <c r="BX31" i="28"/>
  <c r="BY31" i="28"/>
  <c r="BZ31" i="28"/>
  <c r="CA31" i="28"/>
  <c r="CB31" i="28"/>
  <c r="CC31" i="28"/>
  <c r="CD31" i="28"/>
  <c r="CE31" i="28"/>
  <c r="CF31" i="28"/>
  <c r="CG31" i="28"/>
  <c r="CH31" i="28"/>
  <c r="CI31" i="28"/>
  <c r="CJ31" i="28"/>
  <c r="CK31" i="28"/>
  <c r="CL31" i="28"/>
  <c r="CM31" i="28"/>
  <c r="CN31" i="28"/>
  <c r="CO31" i="28"/>
  <c r="CP31" i="28"/>
  <c r="CQ31" i="28"/>
  <c r="CR31" i="28"/>
  <c r="CS31" i="28"/>
  <c r="CT31" i="28"/>
  <c r="CU31" i="28"/>
  <c r="CV31" i="28"/>
  <c r="CW31" i="28"/>
  <c r="CX31" i="28"/>
  <c r="CY31" i="28"/>
  <c r="CZ31" i="28"/>
  <c r="DA31" i="28"/>
  <c r="DB31" i="28"/>
  <c r="DC31" i="28"/>
  <c r="DD31" i="28"/>
  <c r="DE31" i="28"/>
  <c r="DF31" i="28"/>
  <c r="DG31" i="28"/>
  <c r="DH31" i="28"/>
  <c r="DI31" i="28"/>
  <c r="DJ31" i="28"/>
  <c r="DK31" i="28"/>
  <c r="DL31" i="28"/>
  <c r="DM31" i="28"/>
  <c r="DN31" i="28"/>
  <c r="DO31" i="28"/>
  <c r="DP31" i="28"/>
  <c r="DQ31" i="28"/>
  <c r="DR31" i="28"/>
  <c r="DS31" i="28"/>
  <c r="DT31" i="28"/>
  <c r="DU31" i="28"/>
  <c r="DV31" i="28"/>
  <c r="DW31" i="28"/>
  <c r="DX31" i="28"/>
  <c r="DY31" i="28"/>
  <c r="DZ31" i="28"/>
  <c r="EA31" i="28"/>
  <c r="EB31" i="28"/>
  <c r="EC31" i="28"/>
  <c r="ED31" i="28"/>
  <c r="EE31" i="28"/>
  <c r="EF31" i="28"/>
  <c r="EG31" i="28"/>
  <c r="EH31" i="28"/>
  <c r="EI31" i="28"/>
  <c r="EJ31" i="28"/>
  <c r="EK31" i="28"/>
  <c r="EL31" i="28"/>
  <c r="EM31" i="28"/>
  <c r="EN31" i="28"/>
  <c r="EO31" i="28"/>
  <c r="EP31" i="28"/>
  <c r="EQ31" i="28"/>
  <c r="ER31" i="28"/>
  <c r="ES31" i="28"/>
  <c r="ET31" i="28"/>
  <c r="EU31" i="28"/>
  <c r="EV31" i="28"/>
  <c r="EW31" i="28"/>
  <c r="EX31" i="28"/>
  <c r="EY31" i="28"/>
  <c r="EZ31" i="28"/>
  <c r="B32" i="28"/>
  <c r="C32" i="28"/>
  <c r="D32" i="28"/>
  <c r="E32" i="28"/>
  <c r="F32" i="28"/>
  <c r="G32" i="28"/>
  <c r="H32" i="28"/>
  <c r="I32" i="28"/>
  <c r="J32" i="28"/>
  <c r="K32" i="28"/>
  <c r="L32" i="28"/>
  <c r="M32" i="28"/>
  <c r="N32" i="28"/>
  <c r="O32" i="28"/>
  <c r="P32" i="28"/>
  <c r="Q32" i="28"/>
  <c r="R32" i="28"/>
  <c r="S32" i="28"/>
  <c r="T32" i="28"/>
  <c r="U32" i="28"/>
  <c r="V32" i="28"/>
  <c r="W32" i="28"/>
  <c r="X32" i="28"/>
  <c r="Y32" i="28"/>
  <c r="Z32" i="28"/>
  <c r="AA32" i="28"/>
  <c r="AB32" i="28"/>
  <c r="AC32" i="28"/>
  <c r="AD32" i="28"/>
  <c r="AE32" i="28"/>
  <c r="AF32" i="28"/>
  <c r="AG32" i="28"/>
  <c r="AH32" i="28"/>
  <c r="AI32" i="28"/>
  <c r="AJ32" i="28"/>
  <c r="AK32" i="28"/>
  <c r="AL32" i="28"/>
  <c r="AM32" i="28"/>
  <c r="AN32" i="28"/>
  <c r="AO32" i="28"/>
  <c r="AP32" i="28"/>
  <c r="AQ32" i="28"/>
  <c r="AR32" i="28"/>
  <c r="AS32" i="28"/>
  <c r="AT32" i="28"/>
  <c r="AU32" i="28"/>
  <c r="AV32" i="28"/>
  <c r="AW32" i="28"/>
  <c r="AX32" i="28"/>
  <c r="AY32" i="28"/>
  <c r="AZ32" i="28"/>
  <c r="BA32" i="28"/>
  <c r="BB32" i="28"/>
  <c r="BC32" i="28"/>
  <c r="BD32" i="28"/>
  <c r="BE32" i="28"/>
  <c r="BF32" i="28"/>
  <c r="BG32" i="28"/>
  <c r="BH32" i="28"/>
  <c r="BI32" i="28"/>
  <c r="BJ32" i="28"/>
  <c r="BK32" i="28"/>
  <c r="BL32" i="28"/>
  <c r="BM32" i="28"/>
  <c r="BN32" i="28"/>
  <c r="BO32" i="28"/>
  <c r="BP32" i="28"/>
  <c r="BQ32" i="28"/>
  <c r="BR32" i="28"/>
  <c r="BS32" i="28"/>
  <c r="BT32" i="28"/>
  <c r="BU32" i="28"/>
  <c r="BV32" i="28"/>
  <c r="BW32" i="28"/>
  <c r="BX32" i="28"/>
  <c r="BY32" i="28"/>
  <c r="BZ32" i="28"/>
  <c r="CA32" i="28"/>
  <c r="CB32" i="28"/>
  <c r="CC32" i="28"/>
  <c r="CD32" i="28"/>
  <c r="CE32" i="28"/>
  <c r="CF32" i="28"/>
  <c r="CG32" i="28"/>
  <c r="CH32" i="28"/>
  <c r="CI32" i="28"/>
  <c r="CJ32" i="28"/>
  <c r="CK32" i="28"/>
  <c r="CL32" i="28"/>
  <c r="CM32" i="28"/>
  <c r="CN32" i="28"/>
  <c r="CO32" i="28"/>
  <c r="CP32" i="28"/>
  <c r="CQ32" i="28"/>
  <c r="CR32" i="28"/>
  <c r="CS32" i="28"/>
  <c r="CT32" i="28"/>
  <c r="CU32" i="28"/>
  <c r="CV32" i="28"/>
  <c r="CW32" i="28"/>
  <c r="CX32" i="28"/>
  <c r="CY32" i="28"/>
  <c r="CZ32" i="28"/>
  <c r="DA32" i="28"/>
  <c r="DB32" i="28"/>
  <c r="DC32" i="28"/>
  <c r="DD32" i="28"/>
  <c r="DE32" i="28"/>
  <c r="DF32" i="28"/>
  <c r="DG32" i="28"/>
  <c r="DH32" i="28"/>
  <c r="DI32" i="28"/>
  <c r="DJ32" i="28"/>
  <c r="DK32" i="28"/>
  <c r="DL32" i="28"/>
  <c r="DM32" i="28"/>
  <c r="DN32" i="28"/>
  <c r="DO32" i="28"/>
  <c r="DP32" i="28"/>
  <c r="DQ32" i="28"/>
  <c r="DR32" i="28"/>
  <c r="DS32" i="28"/>
  <c r="DT32" i="28"/>
  <c r="DU32" i="28"/>
  <c r="DV32" i="28"/>
  <c r="DW32" i="28"/>
  <c r="DX32" i="28"/>
  <c r="DY32" i="28"/>
  <c r="DZ32" i="28"/>
  <c r="EA32" i="28"/>
  <c r="EB32" i="28"/>
  <c r="EC32" i="28"/>
  <c r="ED32" i="28"/>
  <c r="EE32" i="28"/>
  <c r="EF32" i="28"/>
  <c r="EG32" i="28"/>
  <c r="EH32" i="28"/>
  <c r="EI32" i="28"/>
  <c r="EJ32" i="28"/>
  <c r="EK32" i="28"/>
  <c r="EL32" i="28"/>
  <c r="EM32" i="28"/>
  <c r="EN32" i="28"/>
  <c r="EO32" i="28"/>
  <c r="EP32" i="28"/>
  <c r="EQ32" i="28"/>
  <c r="ER32" i="28"/>
  <c r="ES32" i="28"/>
  <c r="ET32" i="28"/>
  <c r="EU32" i="28"/>
  <c r="EV32" i="28"/>
  <c r="EW32" i="28"/>
  <c r="EX32" i="28"/>
  <c r="EY32" i="28"/>
  <c r="EZ32" i="28"/>
  <c r="B33" i="28"/>
  <c r="C33" i="28"/>
  <c r="D33" i="28"/>
  <c r="E33" i="28"/>
  <c r="F33" i="28"/>
  <c r="G33" i="28"/>
  <c r="H33" i="28"/>
  <c r="I33" i="28"/>
  <c r="J33" i="28"/>
  <c r="K33" i="28"/>
  <c r="L33" i="28"/>
  <c r="M33" i="28"/>
  <c r="N33" i="28"/>
  <c r="O33" i="28"/>
  <c r="P33" i="28"/>
  <c r="Q33" i="28"/>
  <c r="R33" i="28"/>
  <c r="S33" i="28"/>
  <c r="T33" i="28"/>
  <c r="U33" i="28"/>
  <c r="V33" i="28"/>
  <c r="W33" i="28"/>
  <c r="X33" i="28"/>
  <c r="Y33" i="28"/>
  <c r="Z33" i="28"/>
  <c r="AA33" i="28"/>
  <c r="AB33" i="28"/>
  <c r="AC33" i="28"/>
  <c r="AD33" i="28"/>
  <c r="AE33" i="28"/>
  <c r="AF33" i="28"/>
  <c r="AG33" i="28"/>
  <c r="AH33" i="28"/>
  <c r="AI33" i="28"/>
  <c r="AJ33" i="28"/>
  <c r="AK33" i="28"/>
  <c r="AL33" i="28"/>
  <c r="AM33" i="28"/>
  <c r="AN33" i="28"/>
  <c r="AO33" i="28"/>
  <c r="AP33" i="28"/>
  <c r="AQ33" i="28"/>
  <c r="AR33" i="28"/>
  <c r="AS33" i="28"/>
  <c r="AT33" i="28"/>
  <c r="AU33" i="28"/>
  <c r="AV33" i="28"/>
  <c r="AW33" i="28"/>
  <c r="AX33" i="28"/>
  <c r="AY33" i="28"/>
  <c r="AZ33" i="28"/>
  <c r="BA33" i="28"/>
  <c r="BB33" i="28"/>
  <c r="BC33" i="28"/>
  <c r="BD33" i="28"/>
  <c r="BE33" i="28"/>
  <c r="BF33" i="28"/>
  <c r="BG33" i="28"/>
  <c r="BH33" i="28"/>
  <c r="BI33" i="28"/>
  <c r="BJ33" i="28"/>
  <c r="BK33" i="28"/>
  <c r="BL33" i="28"/>
  <c r="BM33" i="28"/>
  <c r="BN33" i="28"/>
  <c r="BO33" i="28"/>
  <c r="BP33" i="28"/>
  <c r="BQ33" i="28"/>
  <c r="BR33" i="28"/>
  <c r="BS33" i="28"/>
  <c r="BT33" i="28"/>
  <c r="BU33" i="28"/>
  <c r="BV33" i="28"/>
  <c r="BW33" i="28"/>
  <c r="BX33" i="28"/>
  <c r="BY33" i="28"/>
  <c r="BZ33" i="28"/>
  <c r="CA33" i="28"/>
  <c r="CB33" i="28"/>
  <c r="CC33" i="28"/>
  <c r="CD33" i="28"/>
  <c r="CE33" i="28"/>
  <c r="CF33" i="28"/>
  <c r="CG33" i="28"/>
  <c r="CH33" i="28"/>
  <c r="CI33" i="28"/>
  <c r="CJ33" i="28"/>
  <c r="CK33" i="28"/>
  <c r="CL33" i="28"/>
  <c r="CM33" i="28"/>
  <c r="CN33" i="28"/>
  <c r="CO33" i="28"/>
  <c r="CP33" i="28"/>
  <c r="CQ33" i="28"/>
  <c r="CR33" i="28"/>
  <c r="CS33" i="28"/>
  <c r="CT33" i="28"/>
  <c r="CU33" i="28"/>
  <c r="CV33" i="28"/>
  <c r="CW33" i="28"/>
  <c r="CX33" i="28"/>
  <c r="CY33" i="28"/>
  <c r="CZ33" i="28"/>
  <c r="DA33" i="28"/>
  <c r="DB33" i="28"/>
  <c r="DC33" i="28"/>
  <c r="DD33" i="28"/>
  <c r="DE33" i="28"/>
  <c r="DF33" i="28"/>
  <c r="DG33" i="28"/>
  <c r="DH33" i="28"/>
  <c r="DI33" i="28"/>
  <c r="DJ33" i="28"/>
  <c r="DK33" i="28"/>
  <c r="DL33" i="28"/>
  <c r="DM33" i="28"/>
  <c r="DN33" i="28"/>
  <c r="DO33" i="28"/>
  <c r="DP33" i="28"/>
  <c r="DQ33" i="28"/>
  <c r="DR33" i="28"/>
  <c r="DS33" i="28"/>
  <c r="DT33" i="28"/>
  <c r="DU33" i="28"/>
  <c r="DV33" i="28"/>
  <c r="DW33" i="28"/>
  <c r="DX33" i="28"/>
  <c r="DY33" i="28"/>
  <c r="DZ33" i="28"/>
  <c r="EA33" i="28"/>
  <c r="EB33" i="28"/>
  <c r="EC33" i="28"/>
  <c r="ED33" i="28"/>
  <c r="EE33" i="28"/>
  <c r="EF33" i="28"/>
  <c r="EG33" i="28"/>
  <c r="EH33" i="28"/>
  <c r="EI33" i="28"/>
  <c r="EJ33" i="28"/>
  <c r="EK33" i="28"/>
  <c r="EL33" i="28"/>
  <c r="EM33" i="28"/>
  <c r="EN33" i="28"/>
  <c r="EO33" i="28"/>
  <c r="EP33" i="28"/>
  <c r="EQ33" i="28"/>
  <c r="ER33" i="28"/>
  <c r="ES33" i="28"/>
  <c r="ET33" i="28"/>
  <c r="EU33" i="28"/>
  <c r="EV33" i="28"/>
  <c r="EW33" i="28"/>
  <c r="EX33" i="28"/>
  <c r="EY33" i="28"/>
  <c r="EZ33" i="28"/>
  <c r="B34" i="28"/>
  <c r="C34" i="28"/>
  <c r="D34" i="28"/>
  <c r="E34" i="28"/>
  <c r="F34" i="28"/>
  <c r="G34" i="28"/>
  <c r="H34" i="28"/>
  <c r="I34" i="28"/>
  <c r="J34" i="28"/>
  <c r="K34" i="28"/>
  <c r="L34" i="28"/>
  <c r="M34" i="28"/>
  <c r="N34" i="28"/>
  <c r="O34" i="28"/>
  <c r="P34" i="28"/>
  <c r="Q34" i="28"/>
  <c r="R34" i="28"/>
  <c r="S34" i="28"/>
  <c r="T34" i="28"/>
  <c r="U34" i="28"/>
  <c r="V34" i="28"/>
  <c r="W34" i="28"/>
  <c r="X34" i="28"/>
  <c r="Y34" i="28"/>
  <c r="Z34" i="28"/>
  <c r="AA34" i="28"/>
  <c r="AB34" i="28"/>
  <c r="AC34" i="28"/>
  <c r="AD34" i="28"/>
  <c r="AE34" i="28"/>
  <c r="AF34" i="28"/>
  <c r="AG34" i="28"/>
  <c r="AH34" i="28"/>
  <c r="AI34" i="28"/>
  <c r="AJ34" i="28"/>
  <c r="AK34" i="28"/>
  <c r="AL34" i="28"/>
  <c r="AM34" i="28"/>
  <c r="AN34" i="28"/>
  <c r="AO34" i="28"/>
  <c r="AP34" i="28"/>
  <c r="AQ34" i="28"/>
  <c r="AR34" i="28"/>
  <c r="AS34" i="28"/>
  <c r="AT34" i="28"/>
  <c r="AU34" i="28"/>
  <c r="AV34" i="28"/>
  <c r="AW34" i="28"/>
  <c r="AX34" i="28"/>
  <c r="AY34" i="28"/>
  <c r="AZ34" i="28"/>
  <c r="BA34" i="28"/>
  <c r="BB34" i="28"/>
  <c r="BC34" i="28"/>
  <c r="BD34" i="28"/>
  <c r="BE34" i="28"/>
  <c r="BF34" i="28"/>
  <c r="BG34" i="28"/>
  <c r="BH34" i="28"/>
  <c r="BI34" i="28"/>
  <c r="BJ34" i="28"/>
  <c r="BK34" i="28"/>
  <c r="BL34" i="28"/>
  <c r="BM34" i="28"/>
  <c r="BN34" i="28"/>
  <c r="BO34" i="28"/>
  <c r="BP34" i="28"/>
  <c r="BQ34" i="28"/>
  <c r="BR34" i="28"/>
  <c r="BS34" i="28"/>
  <c r="BT34" i="28"/>
  <c r="BU34" i="28"/>
  <c r="BV34" i="28"/>
  <c r="BW34" i="28"/>
  <c r="BX34" i="28"/>
  <c r="BY34" i="28"/>
  <c r="BZ34" i="28"/>
  <c r="CA34" i="28"/>
  <c r="CB34" i="28"/>
  <c r="CC34" i="28"/>
  <c r="CD34" i="28"/>
  <c r="CE34" i="28"/>
  <c r="CF34" i="28"/>
  <c r="CG34" i="28"/>
  <c r="CH34" i="28"/>
  <c r="CI34" i="28"/>
  <c r="CJ34" i="28"/>
  <c r="CK34" i="28"/>
  <c r="CL34" i="28"/>
  <c r="CM34" i="28"/>
  <c r="CN34" i="28"/>
  <c r="CO34" i="28"/>
  <c r="CP34" i="28"/>
  <c r="CQ34" i="28"/>
  <c r="CR34" i="28"/>
  <c r="CS34" i="28"/>
  <c r="CT34" i="28"/>
  <c r="CU34" i="28"/>
  <c r="CV34" i="28"/>
  <c r="CW34" i="28"/>
  <c r="CX34" i="28"/>
  <c r="CY34" i="28"/>
  <c r="CZ34" i="28"/>
  <c r="DA34" i="28"/>
  <c r="DB34" i="28"/>
  <c r="DC34" i="28"/>
  <c r="DD34" i="28"/>
  <c r="DE34" i="28"/>
  <c r="DF34" i="28"/>
  <c r="DG34" i="28"/>
  <c r="DH34" i="28"/>
  <c r="DI34" i="28"/>
  <c r="DJ34" i="28"/>
  <c r="DK34" i="28"/>
  <c r="DL34" i="28"/>
  <c r="DM34" i="28"/>
  <c r="DN34" i="28"/>
  <c r="DO34" i="28"/>
  <c r="DP34" i="28"/>
  <c r="DQ34" i="28"/>
  <c r="DR34" i="28"/>
  <c r="DS34" i="28"/>
  <c r="DT34" i="28"/>
  <c r="DU34" i="28"/>
  <c r="DV34" i="28"/>
  <c r="DW34" i="28"/>
  <c r="DX34" i="28"/>
  <c r="DY34" i="28"/>
  <c r="DZ34" i="28"/>
  <c r="EA34" i="28"/>
  <c r="EB34" i="28"/>
  <c r="EC34" i="28"/>
  <c r="ED34" i="28"/>
  <c r="EE34" i="28"/>
  <c r="EF34" i="28"/>
  <c r="EG34" i="28"/>
  <c r="EH34" i="28"/>
  <c r="EI34" i="28"/>
  <c r="EJ34" i="28"/>
  <c r="EK34" i="28"/>
  <c r="EL34" i="28"/>
  <c r="EM34" i="28"/>
  <c r="EN34" i="28"/>
  <c r="EO34" i="28"/>
  <c r="EP34" i="28"/>
  <c r="EQ34" i="28"/>
  <c r="ER34" i="28"/>
  <c r="ES34" i="28"/>
  <c r="ET34" i="28"/>
  <c r="EU34" i="28"/>
  <c r="EV34" i="28"/>
  <c r="EW34" i="28"/>
  <c r="EX34" i="28"/>
  <c r="EY34" i="28"/>
  <c r="EZ34" i="28"/>
  <c r="B35" i="28"/>
  <c r="C35" i="28"/>
  <c r="D35" i="28"/>
  <c r="E35" i="28"/>
  <c r="F35" i="28"/>
  <c r="G35" i="28"/>
  <c r="H35" i="28"/>
  <c r="I35" i="28"/>
  <c r="J35" i="28"/>
  <c r="K35" i="28"/>
  <c r="L35" i="28"/>
  <c r="M35" i="28"/>
  <c r="N35" i="28"/>
  <c r="O35" i="28"/>
  <c r="P35" i="28"/>
  <c r="Q35" i="28"/>
  <c r="R35" i="28"/>
  <c r="S35" i="28"/>
  <c r="T35" i="28"/>
  <c r="U35" i="28"/>
  <c r="V35" i="28"/>
  <c r="W35" i="28"/>
  <c r="X35" i="28"/>
  <c r="Y35" i="28"/>
  <c r="Z35" i="28"/>
  <c r="AA35" i="28"/>
  <c r="AB35" i="28"/>
  <c r="AC35" i="28"/>
  <c r="AD35" i="28"/>
  <c r="AE35" i="28"/>
  <c r="AF35" i="28"/>
  <c r="AG35" i="28"/>
  <c r="AH35" i="28"/>
  <c r="AI35" i="28"/>
  <c r="AJ35" i="28"/>
  <c r="AK35" i="28"/>
  <c r="AL35" i="28"/>
  <c r="AM35" i="28"/>
  <c r="AN35" i="28"/>
  <c r="AO35" i="28"/>
  <c r="AP35" i="28"/>
  <c r="AQ35" i="28"/>
  <c r="AR35" i="28"/>
  <c r="AS35" i="28"/>
  <c r="AT35" i="28"/>
  <c r="AU35" i="28"/>
  <c r="AV35" i="28"/>
  <c r="AW35" i="28"/>
  <c r="AX35" i="28"/>
  <c r="AY35" i="28"/>
  <c r="AZ35" i="28"/>
  <c r="BA35" i="28"/>
  <c r="BB35" i="28"/>
  <c r="BC35" i="28"/>
  <c r="BD35" i="28"/>
  <c r="BE35" i="28"/>
  <c r="BF35" i="28"/>
  <c r="BG35" i="28"/>
  <c r="BH35" i="28"/>
  <c r="BI35" i="28"/>
  <c r="BJ35" i="28"/>
  <c r="BK35" i="28"/>
  <c r="BL35" i="28"/>
  <c r="BM35" i="28"/>
  <c r="BN35" i="28"/>
  <c r="BO35" i="28"/>
  <c r="BP35" i="28"/>
  <c r="BQ35" i="28"/>
  <c r="BR35" i="28"/>
  <c r="BS35" i="28"/>
  <c r="BT35" i="28"/>
  <c r="BU35" i="28"/>
  <c r="BV35" i="28"/>
  <c r="BW35" i="28"/>
  <c r="BX35" i="28"/>
  <c r="BY35" i="28"/>
  <c r="BZ35" i="28"/>
  <c r="CA35" i="28"/>
  <c r="CB35" i="28"/>
  <c r="CC35" i="28"/>
  <c r="CD35" i="28"/>
  <c r="CE35" i="28"/>
  <c r="CF35" i="28"/>
  <c r="CG35" i="28"/>
  <c r="CH35" i="28"/>
  <c r="CI35" i="28"/>
  <c r="CJ35" i="28"/>
  <c r="CK35" i="28"/>
  <c r="CL35" i="28"/>
  <c r="CM35" i="28"/>
  <c r="CN35" i="28"/>
  <c r="CO35" i="28"/>
  <c r="CP35" i="28"/>
  <c r="CQ35" i="28"/>
  <c r="CR35" i="28"/>
  <c r="CS35" i="28"/>
  <c r="CT35" i="28"/>
  <c r="CU35" i="28"/>
  <c r="CV35" i="28"/>
  <c r="CW35" i="28"/>
  <c r="CX35" i="28"/>
  <c r="CY35" i="28"/>
  <c r="CZ35" i="28"/>
  <c r="DA35" i="28"/>
  <c r="DB35" i="28"/>
  <c r="DC35" i="28"/>
  <c r="DD35" i="28"/>
  <c r="DE35" i="28"/>
  <c r="DF35" i="28"/>
  <c r="DG35" i="28"/>
  <c r="DH35" i="28"/>
  <c r="DI35" i="28"/>
  <c r="DJ35" i="28"/>
  <c r="DK35" i="28"/>
  <c r="DL35" i="28"/>
  <c r="DM35" i="28"/>
  <c r="DN35" i="28"/>
  <c r="DO35" i="28"/>
  <c r="DP35" i="28"/>
  <c r="DQ35" i="28"/>
  <c r="DR35" i="28"/>
  <c r="DS35" i="28"/>
  <c r="DT35" i="28"/>
  <c r="DU35" i="28"/>
  <c r="DV35" i="28"/>
  <c r="DW35" i="28"/>
  <c r="DX35" i="28"/>
  <c r="DY35" i="28"/>
  <c r="DZ35" i="28"/>
  <c r="EA35" i="28"/>
  <c r="EB35" i="28"/>
  <c r="EC35" i="28"/>
  <c r="ED35" i="28"/>
  <c r="EE35" i="28"/>
  <c r="EF35" i="28"/>
  <c r="EG35" i="28"/>
  <c r="EH35" i="28"/>
  <c r="EI35" i="28"/>
  <c r="EJ35" i="28"/>
  <c r="EK35" i="28"/>
  <c r="EL35" i="28"/>
  <c r="EM35" i="28"/>
  <c r="EN35" i="28"/>
  <c r="EO35" i="28"/>
  <c r="EP35" i="28"/>
  <c r="EQ35" i="28"/>
  <c r="ER35" i="28"/>
  <c r="ES35" i="28"/>
  <c r="ET35" i="28"/>
  <c r="EU35" i="28"/>
  <c r="EV35" i="28"/>
  <c r="EW35" i="28"/>
  <c r="EX35" i="28"/>
  <c r="EY35" i="28"/>
  <c r="EZ35" i="28"/>
  <c r="B36" i="28"/>
  <c r="C36" i="28"/>
  <c r="D36" i="28"/>
  <c r="E36" i="28"/>
  <c r="F36" i="28"/>
  <c r="G36" i="28"/>
  <c r="H36" i="28"/>
  <c r="I36" i="28"/>
  <c r="J36" i="28"/>
  <c r="K36" i="28"/>
  <c r="L36" i="28"/>
  <c r="M36" i="28"/>
  <c r="N36" i="28"/>
  <c r="O36" i="28"/>
  <c r="P36" i="28"/>
  <c r="Q36" i="28"/>
  <c r="R36" i="28"/>
  <c r="S36" i="28"/>
  <c r="T36" i="28"/>
  <c r="U36" i="28"/>
  <c r="V36" i="28"/>
  <c r="W36" i="28"/>
  <c r="X36" i="28"/>
  <c r="Y36" i="28"/>
  <c r="Z36" i="28"/>
  <c r="AA36" i="28"/>
  <c r="AB36" i="28"/>
  <c r="AC36" i="28"/>
  <c r="AD36" i="28"/>
  <c r="AE36" i="28"/>
  <c r="AF36" i="28"/>
  <c r="AG36" i="28"/>
  <c r="AH36" i="28"/>
  <c r="AI36" i="28"/>
  <c r="AJ36" i="28"/>
  <c r="AK36" i="28"/>
  <c r="AL36" i="28"/>
  <c r="AM36" i="28"/>
  <c r="AN36" i="28"/>
  <c r="AO36" i="28"/>
  <c r="AP36" i="28"/>
  <c r="AQ36" i="28"/>
  <c r="AR36" i="28"/>
  <c r="AS36" i="28"/>
  <c r="AT36" i="28"/>
  <c r="AU36" i="28"/>
  <c r="AV36" i="28"/>
  <c r="AW36" i="28"/>
  <c r="AX36" i="28"/>
  <c r="AY36" i="28"/>
  <c r="AZ36" i="28"/>
  <c r="BA36" i="28"/>
  <c r="BB36" i="28"/>
  <c r="BC36" i="28"/>
  <c r="BD36" i="28"/>
  <c r="BE36" i="28"/>
  <c r="BF36" i="28"/>
  <c r="BG36" i="28"/>
  <c r="BH36" i="28"/>
  <c r="BI36" i="28"/>
  <c r="BJ36" i="28"/>
  <c r="BK36" i="28"/>
  <c r="BL36" i="28"/>
  <c r="BM36" i="28"/>
  <c r="BN36" i="28"/>
  <c r="BO36" i="28"/>
  <c r="BP36" i="28"/>
  <c r="BQ36" i="28"/>
  <c r="BR36" i="28"/>
  <c r="BS36" i="28"/>
  <c r="BT36" i="28"/>
  <c r="BU36" i="28"/>
  <c r="BV36" i="28"/>
  <c r="BW36" i="28"/>
  <c r="BX36" i="28"/>
  <c r="BY36" i="28"/>
  <c r="BZ36" i="28"/>
  <c r="CA36" i="28"/>
  <c r="CB36" i="28"/>
  <c r="CC36" i="28"/>
  <c r="CD36" i="28"/>
  <c r="CE36" i="28"/>
  <c r="CF36" i="28"/>
  <c r="CG36" i="28"/>
  <c r="CH36" i="28"/>
  <c r="CI36" i="28"/>
  <c r="CJ36" i="28"/>
  <c r="CK36" i="28"/>
  <c r="CL36" i="28"/>
  <c r="CM36" i="28"/>
  <c r="CN36" i="28"/>
  <c r="CO36" i="28"/>
  <c r="CP36" i="28"/>
  <c r="CQ36" i="28"/>
  <c r="CR36" i="28"/>
  <c r="CS36" i="28"/>
  <c r="CT36" i="28"/>
  <c r="CU36" i="28"/>
  <c r="CV36" i="28"/>
  <c r="CW36" i="28"/>
  <c r="CX36" i="28"/>
  <c r="CY36" i="28"/>
  <c r="CZ36" i="28"/>
  <c r="DA36" i="28"/>
  <c r="DB36" i="28"/>
  <c r="DC36" i="28"/>
  <c r="DD36" i="28"/>
  <c r="DE36" i="28"/>
  <c r="DF36" i="28"/>
  <c r="DG36" i="28"/>
  <c r="DH36" i="28"/>
  <c r="DI36" i="28"/>
  <c r="DJ36" i="28"/>
  <c r="DK36" i="28"/>
  <c r="DL36" i="28"/>
  <c r="DM36" i="28"/>
  <c r="DN36" i="28"/>
  <c r="DO36" i="28"/>
  <c r="DP36" i="28"/>
  <c r="DQ36" i="28"/>
  <c r="DR36" i="28"/>
  <c r="DS36" i="28"/>
  <c r="DT36" i="28"/>
  <c r="DU36" i="28"/>
  <c r="DV36" i="28"/>
  <c r="DW36" i="28"/>
  <c r="DX36" i="28"/>
  <c r="DY36" i="28"/>
  <c r="DZ36" i="28"/>
  <c r="EA36" i="28"/>
  <c r="EB36" i="28"/>
  <c r="EC36" i="28"/>
  <c r="ED36" i="28"/>
  <c r="EE36" i="28"/>
  <c r="EF36" i="28"/>
  <c r="EG36" i="28"/>
  <c r="EH36" i="28"/>
  <c r="EI36" i="28"/>
  <c r="EJ36" i="28"/>
  <c r="EK36" i="28"/>
  <c r="EL36" i="28"/>
  <c r="EM36" i="28"/>
  <c r="EN36" i="28"/>
  <c r="EO36" i="28"/>
  <c r="EP36" i="28"/>
  <c r="EQ36" i="28"/>
  <c r="ER36" i="28"/>
  <c r="ES36" i="28"/>
  <c r="ET36" i="28"/>
  <c r="EU36" i="28"/>
  <c r="EV36" i="28"/>
  <c r="EW36" i="28"/>
  <c r="EX36" i="28"/>
  <c r="EY36" i="28"/>
  <c r="EZ36" i="28"/>
  <c r="B37" i="28"/>
  <c r="C37" i="28"/>
  <c r="D37" i="28"/>
  <c r="E37" i="28"/>
  <c r="F37" i="28"/>
  <c r="G37" i="28"/>
  <c r="H37" i="28"/>
  <c r="I37" i="28"/>
  <c r="J37" i="28"/>
  <c r="K37" i="28"/>
  <c r="L37" i="28"/>
  <c r="M37" i="28"/>
  <c r="N37" i="28"/>
  <c r="O37" i="28"/>
  <c r="P37" i="28"/>
  <c r="Q37" i="28"/>
  <c r="R37" i="28"/>
  <c r="S37" i="28"/>
  <c r="T37" i="28"/>
  <c r="U37" i="28"/>
  <c r="V37" i="28"/>
  <c r="W37" i="28"/>
  <c r="X37" i="28"/>
  <c r="Y37" i="28"/>
  <c r="Z37" i="28"/>
  <c r="AA37" i="28"/>
  <c r="AB37" i="28"/>
  <c r="AC37" i="28"/>
  <c r="AD37" i="28"/>
  <c r="AE37" i="28"/>
  <c r="AF37" i="28"/>
  <c r="AG37" i="28"/>
  <c r="AH37" i="28"/>
  <c r="AI37" i="28"/>
  <c r="AJ37" i="28"/>
  <c r="AK37" i="28"/>
  <c r="AL37" i="28"/>
  <c r="AM37" i="28"/>
  <c r="AN37" i="28"/>
  <c r="AO37" i="28"/>
  <c r="AP37" i="28"/>
  <c r="AQ37" i="28"/>
  <c r="AR37" i="28"/>
  <c r="AS37" i="28"/>
  <c r="AT37" i="28"/>
  <c r="AU37" i="28"/>
  <c r="AV37" i="28"/>
  <c r="AW37" i="28"/>
  <c r="AX37" i="28"/>
  <c r="AY37" i="28"/>
  <c r="AZ37" i="28"/>
  <c r="BA37" i="28"/>
  <c r="BB37" i="28"/>
  <c r="BC37" i="28"/>
  <c r="BD37" i="28"/>
  <c r="BE37" i="28"/>
  <c r="BF37" i="28"/>
  <c r="BG37" i="28"/>
  <c r="BH37" i="28"/>
  <c r="BI37" i="28"/>
  <c r="BJ37" i="28"/>
  <c r="BK37" i="28"/>
  <c r="BL37" i="28"/>
  <c r="BM37" i="28"/>
  <c r="BN37" i="28"/>
  <c r="BO37" i="28"/>
  <c r="BP37" i="28"/>
  <c r="BQ37" i="28"/>
  <c r="BR37" i="28"/>
  <c r="BS37" i="28"/>
  <c r="BT37" i="28"/>
  <c r="BU37" i="28"/>
  <c r="BV37" i="28"/>
  <c r="BW37" i="28"/>
  <c r="BX37" i="28"/>
  <c r="BY37" i="28"/>
  <c r="BZ37" i="28"/>
  <c r="CA37" i="28"/>
  <c r="CB37" i="28"/>
  <c r="CC37" i="28"/>
  <c r="CD37" i="28"/>
  <c r="CE37" i="28"/>
  <c r="CF37" i="28"/>
  <c r="CG37" i="28"/>
  <c r="CH37" i="28"/>
  <c r="CI37" i="28"/>
  <c r="CJ37" i="28"/>
  <c r="CK37" i="28"/>
  <c r="CL37" i="28"/>
  <c r="CM37" i="28"/>
  <c r="CN37" i="28"/>
  <c r="CO37" i="28"/>
  <c r="CP37" i="28"/>
  <c r="CQ37" i="28"/>
  <c r="CR37" i="28"/>
  <c r="CS37" i="28"/>
  <c r="CT37" i="28"/>
  <c r="CU37" i="28"/>
  <c r="CV37" i="28"/>
  <c r="CW37" i="28"/>
  <c r="CX37" i="28"/>
  <c r="CY37" i="28"/>
  <c r="CZ37" i="28"/>
  <c r="DA37" i="28"/>
  <c r="DB37" i="28"/>
  <c r="DC37" i="28"/>
  <c r="DD37" i="28"/>
  <c r="DE37" i="28"/>
  <c r="DF37" i="28"/>
  <c r="DG37" i="28"/>
  <c r="DH37" i="28"/>
  <c r="DI37" i="28"/>
  <c r="DJ37" i="28"/>
  <c r="DK37" i="28"/>
  <c r="DL37" i="28"/>
  <c r="DM37" i="28"/>
  <c r="DN37" i="28"/>
  <c r="DO37" i="28"/>
  <c r="DP37" i="28"/>
  <c r="DQ37" i="28"/>
  <c r="DR37" i="28"/>
  <c r="DS37" i="28"/>
  <c r="DT37" i="28"/>
  <c r="DU37" i="28"/>
  <c r="DV37" i="28"/>
  <c r="DW37" i="28"/>
  <c r="DX37" i="28"/>
  <c r="DY37" i="28"/>
  <c r="DZ37" i="28"/>
  <c r="EA37" i="28"/>
  <c r="EB37" i="28"/>
  <c r="EC37" i="28"/>
  <c r="ED37" i="28"/>
  <c r="EE37" i="28"/>
  <c r="EF37" i="28"/>
  <c r="EG37" i="28"/>
  <c r="EH37" i="28"/>
  <c r="EI37" i="28"/>
  <c r="EJ37" i="28"/>
  <c r="EK37" i="28"/>
  <c r="EL37" i="28"/>
  <c r="EM37" i="28"/>
  <c r="EN37" i="28"/>
  <c r="EO37" i="28"/>
  <c r="EP37" i="28"/>
  <c r="EQ37" i="28"/>
  <c r="ER37" i="28"/>
  <c r="ES37" i="28"/>
  <c r="ET37" i="28"/>
  <c r="EU37" i="28"/>
  <c r="EV37" i="28"/>
  <c r="EW37" i="28"/>
  <c r="EX37" i="28"/>
  <c r="EY37" i="28"/>
  <c r="EZ37" i="28"/>
  <c r="B38" i="28"/>
  <c r="C38" i="28"/>
  <c r="D38" i="28"/>
  <c r="E38" i="28"/>
  <c r="F38" i="28"/>
  <c r="G38" i="28"/>
  <c r="H38" i="28"/>
  <c r="I38" i="28"/>
  <c r="J38" i="28"/>
  <c r="K38" i="28"/>
  <c r="L38" i="28"/>
  <c r="M38" i="28"/>
  <c r="N38" i="28"/>
  <c r="O38" i="28"/>
  <c r="P38" i="28"/>
  <c r="Q38" i="28"/>
  <c r="R38" i="28"/>
  <c r="S38" i="28"/>
  <c r="T38" i="28"/>
  <c r="U38" i="28"/>
  <c r="V38" i="28"/>
  <c r="W38" i="28"/>
  <c r="X38" i="28"/>
  <c r="Y38" i="28"/>
  <c r="Z38" i="28"/>
  <c r="AA38" i="28"/>
  <c r="AB38" i="28"/>
  <c r="AC38" i="28"/>
  <c r="AD38" i="28"/>
  <c r="AE38" i="28"/>
  <c r="AF38" i="28"/>
  <c r="AG38" i="28"/>
  <c r="AH38" i="28"/>
  <c r="AI38" i="28"/>
  <c r="AJ38" i="28"/>
  <c r="AK38" i="28"/>
  <c r="AL38" i="28"/>
  <c r="AM38" i="28"/>
  <c r="AN38" i="28"/>
  <c r="AO38" i="28"/>
  <c r="AP38" i="28"/>
  <c r="AQ38" i="28"/>
  <c r="AR38" i="28"/>
  <c r="AS38" i="28"/>
  <c r="AT38" i="28"/>
  <c r="AU38" i="28"/>
  <c r="AV38" i="28"/>
  <c r="AW38" i="28"/>
  <c r="AX38" i="28"/>
  <c r="AY38" i="28"/>
  <c r="AZ38" i="28"/>
  <c r="BA38" i="28"/>
  <c r="BB38" i="28"/>
  <c r="BC38" i="28"/>
  <c r="BD38" i="28"/>
  <c r="BE38" i="28"/>
  <c r="BF38" i="28"/>
  <c r="BG38" i="28"/>
  <c r="BH38" i="28"/>
  <c r="BI38" i="28"/>
  <c r="BJ38" i="28"/>
  <c r="BK38" i="28"/>
  <c r="BL38" i="28"/>
  <c r="BM38" i="28"/>
  <c r="BN38" i="28"/>
  <c r="BO38" i="28"/>
  <c r="BP38" i="28"/>
  <c r="BQ38" i="28"/>
  <c r="BR38" i="28"/>
  <c r="BS38" i="28"/>
  <c r="BT38" i="28"/>
  <c r="BU38" i="28"/>
  <c r="BV38" i="28"/>
  <c r="BW38" i="28"/>
  <c r="BX38" i="28"/>
  <c r="BY38" i="28"/>
  <c r="BZ38" i="28"/>
  <c r="CA38" i="28"/>
  <c r="CB38" i="28"/>
  <c r="CC38" i="28"/>
  <c r="CD38" i="28"/>
  <c r="CE38" i="28"/>
  <c r="CF38" i="28"/>
  <c r="CG38" i="28"/>
  <c r="CH38" i="28"/>
  <c r="CI38" i="28"/>
  <c r="CJ38" i="28"/>
  <c r="CK38" i="28"/>
  <c r="CL38" i="28"/>
  <c r="CM38" i="28"/>
  <c r="CN38" i="28"/>
  <c r="CO38" i="28"/>
  <c r="CP38" i="28"/>
  <c r="CQ38" i="28"/>
  <c r="CR38" i="28"/>
  <c r="CS38" i="28"/>
  <c r="CT38" i="28"/>
  <c r="CU38" i="28"/>
  <c r="CV38" i="28"/>
  <c r="CW38" i="28"/>
  <c r="CX38" i="28"/>
  <c r="CY38" i="28"/>
  <c r="CZ38" i="28"/>
  <c r="DA38" i="28"/>
  <c r="DB38" i="28"/>
  <c r="DC38" i="28"/>
  <c r="DD38" i="28"/>
  <c r="DE38" i="28"/>
  <c r="DF38" i="28"/>
  <c r="DG38" i="28"/>
  <c r="DH38" i="28"/>
  <c r="DI38" i="28"/>
  <c r="DJ38" i="28"/>
  <c r="DK38" i="28"/>
  <c r="DL38" i="28"/>
  <c r="DM38" i="28"/>
  <c r="DN38" i="28"/>
  <c r="DO38" i="28"/>
  <c r="DP38" i="28"/>
  <c r="DQ38" i="28"/>
  <c r="DR38" i="28"/>
  <c r="DS38" i="28"/>
  <c r="DT38" i="28"/>
  <c r="DU38" i="28"/>
  <c r="DV38" i="28"/>
  <c r="DW38" i="28"/>
  <c r="DX38" i="28"/>
  <c r="DY38" i="28"/>
  <c r="DZ38" i="28"/>
  <c r="EA38" i="28"/>
  <c r="EB38" i="28"/>
  <c r="EC38" i="28"/>
  <c r="ED38" i="28"/>
  <c r="EE38" i="28"/>
  <c r="EF38" i="28"/>
  <c r="EG38" i="28"/>
  <c r="EH38" i="28"/>
  <c r="EI38" i="28"/>
  <c r="EJ38" i="28"/>
  <c r="EK38" i="28"/>
  <c r="EL38" i="28"/>
  <c r="EM38" i="28"/>
  <c r="EN38" i="28"/>
  <c r="EO38" i="28"/>
  <c r="EP38" i="28"/>
  <c r="EQ38" i="28"/>
  <c r="ER38" i="28"/>
  <c r="ES38" i="28"/>
  <c r="ET38" i="28"/>
  <c r="EU38" i="28"/>
  <c r="EV38" i="28"/>
  <c r="EW38" i="28"/>
  <c r="EX38" i="28"/>
  <c r="EY38" i="28"/>
  <c r="EZ38" i="28"/>
  <c r="B39" i="28"/>
  <c r="C39" i="28"/>
  <c r="D39" i="28"/>
  <c r="E39" i="28"/>
  <c r="F39" i="28"/>
  <c r="G39" i="28"/>
  <c r="H39" i="28"/>
  <c r="I39" i="28"/>
  <c r="J39" i="28"/>
  <c r="K39" i="28"/>
  <c r="L39" i="28"/>
  <c r="M39" i="28"/>
  <c r="N39" i="28"/>
  <c r="O39" i="28"/>
  <c r="P39" i="28"/>
  <c r="Q39" i="28"/>
  <c r="R39" i="28"/>
  <c r="S39" i="28"/>
  <c r="T39" i="28"/>
  <c r="U39" i="28"/>
  <c r="V39" i="28"/>
  <c r="W39" i="28"/>
  <c r="X39" i="28"/>
  <c r="Y39" i="28"/>
  <c r="Z39" i="28"/>
  <c r="AA39" i="28"/>
  <c r="AB39" i="28"/>
  <c r="AC39" i="28"/>
  <c r="AD39" i="28"/>
  <c r="AE39" i="28"/>
  <c r="AF39" i="28"/>
  <c r="AG39" i="28"/>
  <c r="AH39" i="28"/>
  <c r="AI39" i="28"/>
  <c r="AJ39" i="28"/>
  <c r="AK39" i="28"/>
  <c r="AL39" i="28"/>
  <c r="AM39" i="28"/>
  <c r="AN39" i="28"/>
  <c r="AO39" i="28"/>
  <c r="AP39" i="28"/>
  <c r="AQ39" i="28"/>
  <c r="AR39" i="28"/>
  <c r="AS39" i="28"/>
  <c r="AT39" i="28"/>
  <c r="AU39" i="28"/>
  <c r="AV39" i="28"/>
  <c r="AW39" i="28"/>
  <c r="AX39" i="28"/>
  <c r="AY39" i="28"/>
  <c r="AZ39" i="28"/>
  <c r="BA39" i="28"/>
  <c r="BB39" i="28"/>
  <c r="BC39" i="28"/>
  <c r="BD39" i="28"/>
  <c r="BE39" i="28"/>
  <c r="BF39" i="28"/>
  <c r="BG39" i="28"/>
  <c r="BH39" i="28"/>
  <c r="BI39" i="28"/>
  <c r="BJ39" i="28"/>
  <c r="BK39" i="28"/>
  <c r="BL39" i="28"/>
  <c r="BM39" i="28"/>
  <c r="BN39" i="28"/>
  <c r="BO39" i="28"/>
  <c r="BP39" i="28"/>
  <c r="BQ39" i="28"/>
  <c r="BR39" i="28"/>
  <c r="BS39" i="28"/>
  <c r="BT39" i="28"/>
  <c r="BU39" i="28"/>
  <c r="BV39" i="28"/>
  <c r="BW39" i="28"/>
  <c r="BX39" i="28"/>
  <c r="BY39" i="28"/>
  <c r="BZ39" i="28"/>
  <c r="CA39" i="28"/>
  <c r="CB39" i="28"/>
  <c r="CC39" i="28"/>
  <c r="CD39" i="28"/>
  <c r="CE39" i="28"/>
  <c r="CF39" i="28"/>
  <c r="CG39" i="28"/>
  <c r="CH39" i="28"/>
  <c r="CI39" i="28"/>
  <c r="CJ39" i="28"/>
  <c r="CK39" i="28"/>
  <c r="CL39" i="28"/>
  <c r="CM39" i="28"/>
  <c r="CN39" i="28"/>
  <c r="CO39" i="28"/>
  <c r="CP39" i="28"/>
  <c r="CQ39" i="28"/>
  <c r="CR39" i="28"/>
  <c r="CS39" i="28"/>
  <c r="CT39" i="28"/>
  <c r="CU39" i="28"/>
  <c r="CV39" i="28"/>
  <c r="CW39" i="28"/>
  <c r="CX39" i="28"/>
  <c r="CY39" i="28"/>
  <c r="CZ39" i="28"/>
  <c r="DA39" i="28"/>
  <c r="DB39" i="28"/>
  <c r="DC39" i="28"/>
  <c r="DD39" i="28"/>
  <c r="DE39" i="28"/>
  <c r="DF39" i="28"/>
  <c r="DG39" i="28"/>
  <c r="DH39" i="28"/>
  <c r="DI39" i="28"/>
  <c r="DJ39" i="28"/>
  <c r="DK39" i="28"/>
  <c r="DL39" i="28"/>
  <c r="DM39" i="28"/>
  <c r="DN39" i="28"/>
  <c r="DO39" i="28"/>
  <c r="DP39" i="28"/>
  <c r="DQ39" i="28"/>
  <c r="DR39" i="28"/>
  <c r="DS39" i="28"/>
  <c r="DT39" i="28"/>
  <c r="DU39" i="28"/>
  <c r="DV39" i="28"/>
  <c r="DW39" i="28"/>
  <c r="DX39" i="28"/>
  <c r="DY39" i="28"/>
  <c r="DZ39" i="28"/>
  <c r="EA39" i="28"/>
  <c r="EB39" i="28"/>
  <c r="EC39" i="28"/>
  <c r="ED39" i="28"/>
  <c r="EE39" i="28"/>
  <c r="EF39" i="28"/>
  <c r="EG39" i="28"/>
  <c r="EH39" i="28"/>
  <c r="EI39" i="28"/>
  <c r="EJ39" i="28"/>
  <c r="EK39" i="28"/>
  <c r="EL39" i="28"/>
  <c r="EM39" i="28"/>
  <c r="EN39" i="28"/>
  <c r="EO39" i="28"/>
  <c r="EP39" i="28"/>
  <c r="EQ39" i="28"/>
  <c r="ER39" i="28"/>
  <c r="ES39" i="28"/>
  <c r="ET39" i="28"/>
  <c r="EU39" i="28"/>
  <c r="EV39" i="28"/>
  <c r="EW39" i="28"/>
  <c r="EX39" i="28"/>
  <c r="EY39" i="28"/>
  <c r="EZ39" i="28"/>
  <c r="B40" i="28"/>
  <c r="C40" i="28"/>
  <c r="D40" i="28"/>
  <c r="E40" i="28"/>
  <c r="F40" i="28"/>
  <c r="G40" i="28"/>
  <c r="H40" i="28"/>
  <c r="I40" i="28"/>
  <c r="J40" i="28"/>
  <c r="K40" i="28"/>
  <c r="L40" i="28"/>
  <c r="M40" i="28"/>
  <c r="N40" i="28"/>
  <c r="O40" i="28"/>
  <c r="P40" i="28"/>
  <c r="Q40" i="28"/>
  <c r="R40" i="28"/>
  <c r="S40" i="28"/>
  <c r="T40" i="28"/>
  <c r="U40" i="28"/>
  <c r="V40" i="28"/>
  <c r="W40" i="28"/>
  <c r="X40" i="28"/>
  <c r="Y40" i="28"/>
  <c r="Z40" i="28"/>
  <c r="AA40" i="28"/>
  <c r="AB40" i="28"/>
  <c r="AC40" i="28"/>
  <c r="AD40" i="28"/>
  <c r="AE40" i="28"/>
  <c r="AF40" i="28"/>
  <c r="AG40" i="28"/>
  <c r="AH40" i="28"/>
  <c r="AI40" i="28"/>
  <c r="AJ40" i="28"/>
  <c r="AK40" i="28"/>
  <c r="AL40" i="28"/>
  <c r="AM40" i="28"/>
  <c r="AN40" i="28"/>
  <c r="AO40" i="28"/>
  <c r="AP40" i="28"/>
  <c r="AQ40" i="28"/>
  <c r="AR40" i="28"/>
  <c r="AS40" i="28"/>
  <c r="AT40" i="28"/>
  <c r="AU40" i="28"/>
  <c r="AV40" i="28"/>
  <c r="AW40" i="28"/>
  <c r="AX40" i="28"/>
  <c r="AY40" i="28"/>
  <c r="AZ40" i="28"/>
  <c r="BA40" i="28"/>
  <c r="BB40" i="28"/>
  <c r="BC40" i="28"/>
  <c r="BD40" i="28"/>
  <c r="BE40" i="28"/>
  <c r="BF40" i="28"/>
  <c r="BG40" i="28"/>
  <c r="BH40" i="28"/>
  <c r="BI40" i="28"/>
  <c r="BJ40" i="28"/>
  <c r="BK40" i="28"/>
  <c r="BL40" i="28"/>
  <c r="BM40" i="28"/>
  <c r="BN40" i="28"/>
  <c r="BO40" i="28"/>
  <c r="BP40" i="28"/>
  <c r="BQ40" i="28"/>
  <c r="BR40" i="28"/>
  <c r="BS40" i="28"/>
  <c r="BT40" i="28"/>
  <c r="BU40" i="28"/>
  <c r="BV40" i="28"/>
  <c r="BW40" i="28"/>
  <c r="BX40" i="28"/>
  <c r="BY40" i="28"/>
  <c r="BZ40" i="28"/>
  <c r="CA40" i="28"/>
  <c r="CB40" i="28"/>
  <c r="CC40" i="28"/>
  <c r="CD40" i="28"/>
  <c r="CE40" i="28"/>
  <c r="CF40" i="28"/>
  <c r="CG40" i="28"/>
  <c r="CH40" i="28"/>
  <c r="CI40" i="28"/>
  <c r="CJ40" i="28"/>
  <c r="CK40" i="28"/>
  <c r="CL40" i="28"/>
  <c r="CM40" i="28"/>
  <c r="CN40" i="28"/>
  <c r="CO40" i="28"/>
  <c r="CP40" i="28"/>
  <c r="CQ40" i="28"/>
  <c r="CR40" i="28"/>
  <c r="CS40" i="28"/>
  <c r="CT40" i="28"/>
  <c r="CU40" i="28"/>
  <c r="CV40" i="28"/>
  <c r="CW40" i="28"/>
  <c r="CX40" i="28"/>
  <c r="CY40" i="28"/>
  <c r="CZ40" i="28"/>
  <c r="DA40" i="28"/>
  <c r="DB40" i="28"/>
  <c r="DC40" i="28"/>
  <c r="DD40" i="28"/>
  <c r="DE40" i="28"/>
  <c r="DF40" i="28"/>
  <c r="DG40" i="28"/>
  <c r="DH40" i="28"/>
  <c r="DI40" i="28"/>
  <c r="DJ40" i="28"/>
  <c r="DK40" i="28"/>
  <c r="DL40" i="28"/>
  <c r="DM40" i="28"/>
  <c r="DN40" i="28"/>
  <c r="DO40" i="28"/>
  <c r="DP40" i="28"/>
  <c r="DQ40" i="28"/>
  <c r="DR40" i="28"/>
  <c r="DS40" i="28"/>
  <c r="DT40" i="28"/>
  <c r="DU40" i="28"/>
  <c r="DV40" i="28"/>
  <c r="DW40" i="28"/>
  <c r="DX40" i="28"/>
  <c r="DY40" i="28"/>
  <c r="DZ40" i="28"/>
  <c r="EA40" i="28"/>
  <c r="EB40" i="28"/>
  <c r="EC40" i="28"/>
  <c r="ED40" i="28"/>
  <c r="EE40" i="28"/>
  <c r="EF40" i="28"/>
  <c r="EG40" i="28"/>
  <c r="EH40" i="28"/>
  <c r="EI40" i="28"/>
  <c r="EJ40" i="28"/>
  <c r="EK40" i="28"/>
  <c r="EL40" i="28"/>
  <c r="EM40" i="28"/>
  <c r="EN40" i="28"/>
  <c r="EO40" i="28"/>
  <c r="EP40" i="28"/>
  <c r="EQ40" i="28"/>
  <c r="ER40" i="28"/>
  <c r="ES40" i="28"/>
  <c r="ET40" i="28"/>
  <c r="EU40" i="28"/>
  <c r="EV40" i="28"/>
  <c r="EW40" i="28"/>
  <c r="EX40" i="28"/>
  <c r="EY40" i="28"/>
  <c r="EZ40" i="28"/>
  <c r="B41" i="28"/>
  <c r="C41" i="28"/>
  <c r="D41" i="28"/>
  <c r="E41" i="28"/>
  <c r="F41" i="28"/>
  <c r="G41" i="28"/>
  <c r="H41" i="28"/>
  <c r="I41" i="28"/>
  <c r="J41" i="28"/>
  <c r="K41" i="28"/>
  <c r="L41" i="28"/>
  <c r="M41" i="28"/>
  <c r="N41" i="28"/>
  <c r="O41" i="28"/>
  <c r="P41" i="28"/>
  <c r="Q41" i="28"/>
  <c r="R41" i="28"/>
  <c r="S41" i="28"/>
  <c r="T41" i="28"/>
  <c r="U41" i="28"/>
  <c r="V41" i="28"/>
  <c r="W41" i="28"/>
  <c r="X41" i="28"/>
  <c r="Y41" i="28"/>
  <c r="Z41" i="28"/>
  <c r="AA41" i="28"/>
  <c r="AB41" i="28"/>
  <c r="AC41" i="28"/>
  <c r="AD41" i="28"/>
  <c r="AE41" i="28"/>
  <c r="AF41" i="28"/>
  <c r="AG41" i="28"/>
  <c r="AH41" i="28"/>
  <c r="AI41" i="28"/>
  <c r="AJ41" i="28"/>
  <c r="AK41" i="28"/>
  <c r="AL41" i="28"/>
  <c r="AM41" i="28"/>
  <c r="AN41" i="28"/>
  <c r="AO41" i="28"/>
  <c r="AP41" i="28"/>
  <c r="AQ41" i="28"/>
  <c r="AR41" i="28"/>
  <c r="AS41" i="28"/>
  <c r="AT41" i="28"/>
  <c r="AU41" i="28"/>
  <c r="AV41" i="28"/>
  <c r="AW41" i="28"/>
  <c r="AX41" i="28"/>
  <c r="AY41" i="28"/>
  <c r="AZ41" i="28"/>
  <c r="BA41" i="28"/>
  <c r="BB41" i="28"/>
  <c r="BC41" i="28"/>
  <c r="BD41" i="28"/>
  <c r="BE41" i="28"/>
  <c r="BF41" i="28"/>
  <c r="BG41" i="28"/>
  <c r="BH41" i="28"/>
  <c r="BI41" i="28"/>
  <c r="BJ41" i="28"/>
  <c r="BK41" i="28"/>
  <c r="BL41" i="28"/>
  <c r="BM41" i="28"/>
  <c r="BN41" i="28"/>
  <c r="BO41" i="28"/>
  <c r="BP41" i="28"/>
  <c r="BQ41" i="28"/>
  <c r="BR41" i="28"/>
  <c r="BS41" i="28"/>
  <c r="BT41" i="28"/>
  <c r="BU41" i="28"/>
  <c r="BV41" i="28"/>
  <c r="BW41" i="28"/>
  <c r="BX41" i="28"/>
  <c r="BY41" i="28"/>
  <c r="BZ41" i="28"/>
  <c r="CA41" i="28"/>
  <c r="CB41" i="28"/>
  <c r="CC41" i="28"/>
  <c r="CD41" i="28"/>
  <c r="CE41" i="28"/>
  <c r="CF41" i="28"/>
  <c r="CG41" i="28"/>
  <c r="CH41" i="28"/>
  <c r="CI41" i="28"/>
  <c r="CJ41" i="28"/>
  <c r="CK41" i="28"/>
  <c r="CL41" i="28"/>
  <c r="CM41" i="28"/>
  <c r="CN41" i="28"/>
  <c r="CO41" i="28"/>
  <c r="CP41" i="28"/>
  <c r="CQ41" i="28"/>
  <c r="CR41" i="28"/>
  <c r="CS41" i="28"/>
  <c r="CT41" i="28"/>
  <c r="CU41" i="28"/>
  <c r="CV41" i="28"/>
  <c r="CW41" i="28"/>
  <c r="CX41" i="28"/>
  <c r="CY41" i="28"/>
  <c r="CZ41" i="28"/>
  <c r="DA41" i="28"/>
  <c r="DB41" i="28"/>
  <c r="DC41" i="28"/>
  <c r="DD41" i="28"/>
  <c r="DE41" i="28"/>
  <c r="DF41" i="28"/>
  <c r="DG41" i="28"/>
  <c r="DH41" i="28"/>
  <c r="DI41" i="28"/>
  <c r="DJ41" i="28"/>
  <c r="DK41" i="28"/>
  <c r="DL41" i="28"/>
  <c r="DM41" i="28"/>
  <c r="DN41" i="28"/>
  <c r="DO41" i="28"/>
  <c r="DP41" i="28"/>
  <c r="DQ41" i="28"/>
  <c r="DR41" i="28"/>
  <c r="DS41" i="28"/>
  <c r="DT41" i="28"/>
  <c r="DU41" i="28"/>
  <c r="DV41" i="28"/>
  <c r="DW41" i="28"/>
  <c r="DX41" i="28"/>
  <c r="DY41" i="28"/>
  <c r="DZ41" i="28"/>
  <c r="EA41" i="28"/>
  <c r="EB41" i="28"/>
  <c r="EC41" i="28"/>
  <c r="ED41" i="28"/>
  <c r="EE41" i="28"/>
  <c r="EF41" i="28"/>
  <c r="EG41" i="28"/>
  <c r="EH41" i="28"/>
  <c r="EI41" i="28"/>
  <c r="EJ41" i="28"/>
  <c r="EK41" i="28"/>
  <c r="EL41" i="28"/>
  <c r="EM41" i="28"/>
  <c r="EN41" i="28"/>
  <c r="EO41" i="28"/>
  <c r="EP41" i="28"/>
  <c r="EQ41" i="28"/>
  <c r="ER41" i="28"/>
  <c r="ES41" i="28"/>
  <c r="ET41" i="28"/>
  <c r="EU41" i="28"/>
  <c r="EV41" i="28"/>
  <c r="EW41" i="28"/>
  <c r="EX41" i="28"/>
  <c r="EY41" i="28"/>
  <c r="EZ41" i="28"/>
  <c r="B42" i="28"/>
  <c r="C42" i="28"/>
  <c r="D42" i="28"/>
  <c r="E42" i="28"/>
  <c r="F42" i="28"/>
  <c r="G42" i="28"/>
  <c r="H42" i="28"/>
  <c r="I42" i="28"/>
  <c r="J42" i="28"/>
  <c r="K42" i="28"/>
  <c r="L42" i="28"/>
  <c r="M42" i="28"/>
  <c r="N42" i="28"/>
  <c r="O42" i="28"/>
  <c r="P42" i="28"/>
  <c r="Q42" i="28"/>
  <c r="R42" i="28"/>
  <c r="S42" i="28"/>
  <c r="T42" i="28"/>
  <c r="U42" i="28"/>
  <c r="V42" i="28"/>
  <c r="W42" i="28"/>
  <c r="X42" i="28"/>
  <c r="Y42" i="28"/>
  <c r="Z42" i="28"/>
  <c r="AA42" i="28"/>
  <c r="AB42" i="28"/>
  <c r="AC42" i="28"/>
  <c r="AD42" i="28"/>
  <c r="AE42" i="28"/>
  <c r="AF42" i="28"/>
  <c r="AG42" i="28"/>
  <c r="AH42" i="28"/>
  <c r="AI42" i="28"/>
  <c r="AJ42" i="28"/>
  <c r="AK42" i="28"/>
  <c r="AL42" i="28"/>
  <c r="AM42" i="28"/>
  <c r="AN42" i="28"/>
  <c r="AO42" i="28"/>
  <c r="AP42" i="28"/>
  <c r="AQ42" i="28"/>
  <c r="AR42" i="28"/>
  <c r="AS42" i="28"/>
  <c r="AT42" i="28"/>
  <c r="AU42" i="28"/>
  <c r="AV42" i="28"/>
  <c r="AW42" i="28"/>
  <c r="AX42" i="28"/>
  <c r="AY42" i="28"/>
  <c r="AZ42" i="28"/>
  <c r="BA42" i="28"/>
  <c r="BB42" i="28"/>
  <c r="BC42" i="28"/>
  <c r="BD42" i="28"/>
  <c r="BE42" i="28"/>
  <c r="BF42" i="28"/>
  <c r="BG42" i="28"/>
  <c r="BH42" i="28"/>
  <c r="BI42" i="28"/>
  <c r="BJ42" i="28"/>
  <c r="BK42" i="28"/>
  <c r="BL42" i="28"/>
  <c r="BM42" i="28"/>
  <c r="BN42" i="28"/>
  <c r="BO42" i="28"/>
  <c r="BP42" i="28"/>
  <c r="BQ42" i="28"/>
  <c r="BR42" i="28"/>
  <c r="BS42" i="28"/>
  <c r="BT42" i="28"/>
  <c r="BU42" i="28"/>
  <c r="BV42" i="28"/>
  <c r="BW42" i="28"/>
  <c r="BX42" i="28"/>
  <c r="BY42" i="28"/>
  <c r="BZ42" i="28"/>
  <c r="CA42" i="28"/>
  <c r="CB42" i="28"/>
  <c r="CC42" i="28"/>
  <c r="CD42" i="28"/>
  <c r="CE42" i="28"/>
  <c r="CF42" i="28"/>
  <c r="CG42" i="28"/>
  <c r="CH42" i="28"/>
  <c r="CI42" i="28"/>
  <c r="CJ42" i="28"/>
  <c r="CK42" i="28"/>
  <c r="CL42" i="28"/>
  <c r="CM42" i="28"/>
  <c r="CN42" i="28"/>
  <c r="CO42" i="28"/>
  <c r="CP42" i="28"/>
  <c r="CQ42" i="28"/>
  <c r="CR42" i="28"/>
  <c r="CS42" i="28"/>
  <c r="CT42" i="28"/>
  <c r="CU42" i="28"/>
  <c r="CV42" i="28"/>
  <c r="CW42" i="28"/>
  <c r="CX42" i="28"/>
  <c r="CY42" i="28"/>
  <c r="CZ42" i="28"/>
  <c r="DA42" i="28"/>
  <c r="DB42" i="28"/>
  <c r="DC42" i="28"/>
  <c r="DD42" i="28"/>
  <c r="DE42" i="28"/>
  <c r="DF42" i="28"/>
  <c r="DG42" i="28"/>
  <c r="DH42" i="28"/>
  <c r="DI42" i="28"/>
  <c r="DJ42" i="28"/>
  <c r="DK42" i="28"/>
  <c r="DL42" i="28"/>
  <c r="DM42" i="28"/>
  <c r="DN42" i="28"/>
  <c r="DO42" i="28"/>
  <c r="DP42" i="28"/>
  <c r="DQ42" i="28"/>
  <c r="DR42" i="28"/>
  <c r="DS42" i="28"/>
  <c r="DT42" i="28"/>
  <c r="DU42" i="28"/>
  <c r="DV42" i="28"/>
  <c r="DW42" i="28"/>
  <c r="DX42" i="28"/>
  <c r="DY42" i="28"/>
  <c r="DZ42" i="28"/>
  <c r="EA42" i="28"/>
  <c r="EB42" i="28"/>
  <c r="EC42" i="28"/>
  <c r="ED42" i="28"/>
  <c r="EE42" i="28"/>
  <c r="EF42" i="28"/>
  <c r="EG42" i="28"/>
  <c r="EH42" i="28"/>
  <c r="EI42" i="28"/>
  <c r="EJ42" i="28"/>
  <c r="EK42" i="28"/>
  <c r="EL42" i="28"/>
  <c r="EM42" i="28"/>
  <c r="EN42" i="28"/>
  <c r="EO42" i="28"/>
  <c r="EP42" i="28"/>
  <c r="EQ42" i="28"/>
  <c r="ER42" i="28"/>
  <c r="ES42" i="28"/>
  <c r="ET42" i="28"/>
  <c r="EU42" i="28"/>
  <c r="EV42" i="28"/>
  <c r="EW42" i="28"/>
  <c r="EX42" i="28"/>
  <c r="EY42" i="28"/>
  <c r="EZ42" i="28"/>
  <c r="B43" i="28"/>
  <c r="C43" i="28"/>
  <c r="D43" i="28"/>
  <c r="E43" i="28"/>
  <c r="F43" i="28"/>
  <c r="G43" i="28"/>
  <c r="H43" i="28"/>
  <c r="I43" i="28"/>
  <c r="J43" i="28"/>
  <c r="K43" i="28"/>
  <c r="L43" i="28"/>
  <c r="M43" i="28"/>
  <c r="N43" i="28"/>
  <c r="O43" i="28"/>
  <c r="P43" i="28"/>
  <c r="Q43" i="28"/>
  <c r="R43" i="28"/>
  <c r="S43" i="28"/>
  <c r="T43" i="28"/>
  <c r="U43" i="28"/>
  <c r="V43" i="28"/>
  <c r="W43" i="28"/>
  <c r="X43" i="28"/>
  <c r="Y43" i="28"/>
  <c r="Z43" i="28"/>
  <c r="AA43" i="28"/>
  <c r="AB43" i="28"/>
  <c r="AC43" i="28"/>
  <c r="AD43" i="28"/>
  <c r="AE43" i="28"/>
  <c r="AF43" i="28"/>
  <c r="AG43" i="28"/>
  <c r="AH43" i="28"/>
  <c r="AI43" i="28"/>
  <c r="AJ43" i="28"/>
  <c r="AK43" i="28"/>
  <c r="AL43" i="28"/>
  <c r="AM43" i="28"/>
  <c r="AN43" i="28"/>
  <c r="AO43" i="28"/>
  <c r="AP43" i="28"/>
  <c r="AQ43" i="28"/>
  <c r="AR43" i="28"/>
  <c r="AS43" i="28"/>
  <c r="AT43" i="28"/>
  <c r="AU43" i="28"/>
  <c r="AV43" i="28"/>
  <c r="AW43" i="28"/>
  <c r="AX43" i="28"/>
  <c r="AY43" i="28"/>
  <c r="AZ43" i="28"/>
  <c r="BA43" i="28"/>
  <c r="BB43" i="28"/>
  <c r="BC43" i="28"/>
  <c r="BD43" i="28"/>
  <c r="BE43" i="28"/>
  <c r="BF43" i="28"/>
  <c r="BG43" i="28"/>
  <c r="BH43" i="28"/>
  <c r="BI43" i="28"/>
  <c r="BJ43" i="28"/>
  <c r="BK43" i="28"/>
  <c r="BL43" i="28"/>
  <c r="BM43" i="28"/>
  <c r="BN43" i="28"/>
  <c r="BO43" i="28"/>
  <c r="BP43" i="28"/>
  <c r="BQ43" i="28"/>
  <c r="BR43" i="28"/>
  <c r="BS43" i="28"/>
  <c r="BT43" i="28"/>
  <c r="BU43" i="28"/>
  <c r="BV43" i="28"/>
  <c r="BW43" i="28"/>
  <c r="BX43" i="28"/>
  <c r="BY43" i="28"/>
  <c r="BZ43" i="28"/>
  <c r="CA43" i="28"/>
  <c r="CB43" i="28"/>
  <c r="CC43" i="28"/>
  <c r="CD43" i="28"/>
  <c r="CE43" i="28"/>
  <c r="CF43" i="28"/>
  <c r="CG43" i="28"/>
  <c r="CH43" i="28"/>
  <c r="CI43" i="28"/>
  <c r="CJ43" i="28"/>
  <c r="CK43" i="28"/>
  <c r="CL43" i="28"/>
  <c r="CM43" i="28"/>
  <c r="CN43" i="28"/>
  <c r="CO43" i="28"/>
  <c r="CP43" i="28"/>
  <c r="CQ43" i="28"/>
  <c r="CR43" i="28"/>
  <c r="CS43" i="28"/>
  <c r="CT43" i="28"/>
  <c r="CU43" i="28"/>
  <c r="CV43" i="28"/>
  <c r="CW43" i="28"/>
  <c r="CX43" i="28"/>
  <c r="CY43" i="28"/>
  <c r="CZ43" i="28"/>
  <c r="DA43" i="28"/>
  <c r="DB43" i="28"/>
  <c r="DC43" i="28"/>
  <c r="DD43" i="28"/>
  <c r="DE43" i="28"/>
  <c r="DF43" i="28"/>
  <c r="DG43" i="28"/>
  <c r="DH43" i="28"/>
  <c r="DI43" i="28"/>
  <c r="DJ43" i="28"/>
  <c r="DK43" i="28"/>
  <c r="DL43" i="28"/>
  <c r="DM43" i="28"/>
  <c r="DN43" i="28"/>
  <c r="DO43" i="28"/>
  <c r="DP43" i="28"/>
  <c r="DQ43" i="28"/>
  <c r="DR43" i="28"/>
  <c r="DS43" i="28"/>
  <c r="DT43" i="28"/>
  <c r="DU43" i="28"/>
  <c r="DV43" i="28"/>
  <c r="DW43" i="28"/>
  <c r="DX43" i="28"/>
  <c r="DY43" i="28"/>
  <c r="DZ43" i="28"/>
  <c r="EA43" i="28"/>
  <c r="EB43" i="28"/>
  <c r="EC43" i="28"/>
  <c r="ED43" i="28"/>
  <c r="EE43" i="28"/>
  <c r="EF43" i="28"/>
  <c r="EG43" i="28"/>
  <c r="EH43" i="28"/>
  <c r="EI43" i="28"/>
  <c r="EJ43" i="28"/>
  <c r="EK43" i="28"/>
  <c r="EL43" i="28"/>
  <c r="EM43" i="28"/>
  <c r="EN43" i="28"/>
  <c r="EO43" i="28"/>
  <c r="EP43" i="28"/>
  <c r="EQ43" i="28"/>
  <c r="ER43" i="28"/>
  <c r="ES43" i="28"/>
  <c r="ET43" i="28"/>
  <c r="EU43" i="28"/>
  <c r="EV43" i="28"/>
  <c r="EW43" i="28"/>
  <c r="EX43" i="28"/>
  <c r="EY43" i="28"/>
  <c r="EZ43" i="28"/>
  <c r="B44" i="28"/>
  <c r="C44" i="28"/>
  <c r="D44" i="28"/>
  <c r="E44" i="28"/>
  <c r="F44" i="28"/>
  <c r="G44" i="28"/>
  <c r="H44" i="28"/>
  <c r="I44" i="28"/>
  <c r="J44" i="28"/>
  <c r="K44" i="28"/>
  <c r="L44" i="28"/>
  <c r="M44" i="28"/>
  <c r="N44" i="28"/>
  <c r="O44" i="28"/>
  <c r="P44" i="28"/>
  <c r="Q44" i="28"/>
  <c r="R44" i="28"/>
  <c r="S44" i="28"/>
  <c r="T44" i="28"/>
  <c r="U44" i="28"/>
  <c r="V44" i="28"/>
  <c r="W44" i="28"/>
  <c r="X44" i="28"/>
  <c r="Y44" i="28"/>
  <c r="Z44" i="28"/>
  <c r="AA44" i="28"/>
  <c r="AB44" i="28"/>
  <c r="AC44" i="28"/>
  <c r="AD44" i="28"/>
  <c r="AE44" i="28"/>
  <c r="AF44" i="28"/>
  <c r="AG44" i="28"/>
  <c r="AH44" i="28"/>
  <c r="AI44" i="28"/>
  <c r="AJ44" i="28"/>
  <c r="AK44" i="28"/>
  <c r="AL44" i="28"/>
  <c r="AM44" i="28"/>
  <c r="AN44" i="28"/>
  <c r="AO44" i="28"/>
  <c r="AP44" i="28"/>
  <c r="AQ44" i="28"/>
  <c r="AR44" i="28"/>
  <c r="AS44" i="28"/>
  <c r="AT44" i="28"/>
  <c r="AU44" i="28"/>
  <c r="AV44" i="28"/>
  <c r="AW44" i="28"/>
  <c r="AX44" i="28"/>
  <c r="AY44" i="28"/>
  <c r="AZ44" i="28"/>
  <c r="BA44" i="28"/>
  <c r="BB44" i="28"/>
  <c r="BC44" i="28"/>
  <c r="BD44" i="28"/>
  <c r="BE44" i="28"/>
  <c r="BF44" i="28"/>
  <c r="BG44" i="28"/>
  <c r="BH44" i="28"/>
  <c r="BI44" i="28"/>
  <c r="BJ44" i="28"/>
  <c r="BK44" i="28"/>
  <c r="BL44" i="28"/>
  <c r="BM44" i="28"/>
  <c r="BN44" i="28"/>
  <c r="BO44" i="28"/>
  <c r="BP44" i="28"/>
  <c r="BQ44" i="28"/>
  <c r="BR44" i="28"/>
  <c r="BS44" i="28"/>
  <c r="BT44" i="28"/>
  <c r="BU44" i="28"/>
  <c r="BV44" i="28"/>
  <c r="BW44" i="28"/>
  <c r="BX44" i="28"/>
  <c r="BY44" i="28"/>
  <c r="BZ44" i="28"/>
  <c r="CA44" i="28"/>
  <c r="CB44" i="28"/>
  <c r="CC44" i="28"/>
  <c r="CD44" i="28"/>
  <c r="CE44" i="28"/>
  <c r="CF44" i="28"/>
  <c r="CG44" i="28"/>
  <c r="CH44" i="28"/>
  <c r="CI44" i="28"/>
  <c r="CJ44" i="28"/>
  <c r="CK44" i="28"/>
  <c r="CL44" i="28"/>
  <c r="CM44" i="28"/>
  <c r="CN44" i="28"/>
  <c r="CO44" i="28"/>
  <c r="CP44" i="28"/>
  <c r="CQ44" i="28"/>
  <c r="CR44" i="28"/>
  <c r="CS44" i="28"/>
  <c r="CT44" i="28"/>
  <c r="CU44" i="28"/>
  <c r="CV44" i="28"/>
  <c r="CW44" i="28"/>
  <c r="CX44" i="28"/>
  <c r="CY44" i="28"/>
  <c r="CZ44" i="28"/>
  <c r="DA44" i="28"/>
  <c r="DB44" i="28"/>
  <c r="DC44" i="28"/>
  <c r="DD44" i="28"/>
  <c r="DE44" i="28"/>
  <c r="DF44" i="28"/>
  <c r="DG44" i="28"/>
  <c r="DH44" i="28"/>
  <c r="DI44" i="28"/>
  <c r="DJ44" i="28"/>
  <c r="DK44" i="28"/>
  <c r="DL44" i="28"/>
  <c r="DM44" i="28"/>
  <c r="DN44" i="28"/>
  <c r="DO44" i="28"/>
  <c r="DP44" i="28"/>
  <c r="DQ44" i="28"/>
  <c r="DR44" i="28"/>
  <c r="DS44" i="28"/>
  <c r="DT44" i="28"/>
  <c r="DU44" i="28"/>
  <c r="DV44" i="28"/>
  <c r="DW44" i="28"/>
  <c r="DX44" i="28"/>
  <c r="DY44" i="28"/>
  <c r="DZ44" i="28"/>
  <c r="EA44" i="28"/>
  <c r="EB44" i="28"/>
  <c r="EC44" i="28"/>
  <c r="ED44" i="28"/>
  <c r="EE44" i="28"/>
  <c r="EF44" i="28"/>
  <c r="EG44" i="28"/>
  <c r="EH44" i="28"/>
  <c r="EI44" i="28"/>
  <c r="EJ44" i="28"/>
  <c r="EK44" i="28"/>
  <c r="EL44" i="28"/>
  <c r="EM44" i="28"/>
  <c r="EN44" i="28"/>
  <c r="EO44" i="28"/>
  <c r="EP44" i="28"/>
  <c r="EQ44" i="28"/>
  <c r="ER44" i="28"/>
  <c r="ES44" i="28"/>
  <c r="ET44" i="28"/>
  <c r="EU44" i="28"/>
  <c r="EV44" i="28"/>
  <c r="EW44" i="28"/>
  <c r="EX44" i="28"/>
  <c r="EY44" i="28"/>
  <c r="EZ44" i="28"/>
  <c r="B45" i="28"/>
  <c r="C45" i="28"/>
  <c r="D45" i="28"/>
  <c r="E45" i="28"/>
  <c r="F45" i="28"/>
  <c r="G45" i="28"/>
  <c r="H45" i="28"/>
  <c r="I45" i="28"/>
  <c r="J45" i="28"/>
  <c r="K45" i="28"/>
  <c r="L45" i="28"/>
  <c r="M45" i="28"/>
  <c r="N45" i="28"/>
  <c r="O45" i="28"/>
  <c r="P45" i="28"/>
  <c r="Q45" i="28"/>
  <c r="R45" i="28"/>
  <c r="S45" i="28"/>
  <c r="T45" i="28"/>
  <c r="U45" i="28"/>
  <c r="V45" i="28"/>
  <c r="W45" i="28"/>
  <c r="X45" i="28"/>
  <c r="Y45" i="28"/>
  <c r="Z45" i="28"/>
  <c r="AA45" i="28"/>
  <c r="AB45" i="28"/>
  <c r="AC45" i="28"/>
  <c r="AD45" i="28"/>
  <c r="AE45" i="28"/>
  <c r="AF45" i="28"/>
  <c r="AG45" i="28"/>
  <c r="AH45" i="28"/>
  <c r="AI45" i="28"/>
  <c r="AJ45" i="28"/>
  <c r="AK45" i="28"/>
  <c r="AL45" i="28"/>
  <c r="AM45" i="28"/>
  <c r="AN45" i="28"/>
  <c r="AO45" i="28"/>
  <c r="AP45" i="28"/>
  <c r="AQ45" i="28"/>
  <c r="AR45" i="28"/>
  <c r="AS45" i="28"/>
  <c r="AT45" i="28"/>
  <c r="AU45" i="28"/>
  <c r="AV45" i="28"/>
  <c r="AW45" i="28"/>
  <c r="AX45" i="28"/>
  <c r="AY45" i="28"/>
  <c r="AZ45" i="28"/>
  <c r="BA45" i="28"/>
  <c r="BB45" i="28"/>
  <c r="BC45" i="28"/>
  <c r="BD45" i="28"/>
  <c r="BE45" i="28"/>
  <c r="BF45" i="28"/>
  <c r="BG45" i="28"/>
  <c r="BH45" i="28"/>
  <c r="BI45" i="28"/>
  <c r="BJ45" i="28"/>
  <c r="BK45" i="28"/>
  <c r="BL45" i="28"/>
  <c r="BM45" i="28"/>
  <c r="BN45" i="28"/>
  <c r="BO45" i="28"/>
  <c r="BP45" i="28"/>
  <c r="BQ45" i="28"/>
  <c r="BR45" i="28"/>
  <c r="BS45" i="28"/>
  <c r="BT45" i="28"/>
  <c r="BU45" i="28"/>
  <c r="BV45" i="28"/>
  <c r="BW45" i="28"/>
  <c r="BX45" i="28"/>
  <c r="BY45" i="28"/>
  <c r="BZ45" i="28"/>
  <c r="CA45" i="28"/>
  <c r="CB45" i="28"/>
  <c r="CC45" i="28"/>
  <c r="CD45" i="28"/>
  <c r="CE45" i="28"/>
  <c r="CF45" i="28"/>
  <c r="CG45" i="28"/>
  <c r="CH45" i="28"/>
  <c r="CI45" i="28"/>
  <c r="CJ45" i="28"/>
  <c r="CK45" i="28"/>
  <c r="CL45" i="28"/>
  <c r="CM45" i="28"/>
  <c r="CN45" i="28"/>
  <c r="CO45" i="28"/>
  <c r="CP45" i="28"/>
  <c r="CQ45" i="28"/>
  <c r="CR45" i="28"/>
  <c r="CS45" i="28"/>
  <c r="CT45" i="28"/>
  <c r="CU45" i="28"/>
  <c r="CV45" i="28"/>
  <c r="CW45" i="28"/>
  <c r="CX45" i="28"/>
  <c r="CY45" i="28"/>
  <c r="CZ45" i="28"/>
  <c r="DA45" i="28"/>
  <c r="DB45" i="28"/>
  <c r="DC45" i="28"/>
  <c r="DD45" i="28"/>
  <c r="DE45" i="28"/>
  <c r="DF45" i="28"/>
  <c r="DG45" i="28"/>
  <c r="DH45" i="28"/>
  <c r="DI45" i="28"/>
  <c r="DJ45" i="28"/>
  <c r="DK45" i="28"/>
  <c r="DL45" i="28"/>
  <c r="DM45" i="28"/>
  <c r="DN45" i="28"/>
  <c r="DO45" i="28"/>
  <c r="DP45" i="28"/>
  <c r="DQ45" i="28"/>
  <c r="DR45" i="28"/>
  <c r="DS45" i="28"/>
  <c r="DT45" i="28"/>
  <c r="DU45" i="28"/>
  <c r="DV45" i="28"/>
  <c r="DW45" i="28"/>
  <c r="DX45" i="28"/>
  <c r="DY45" i="28"/>
  <c r="DZ45" i="28"/>
  <c r="EA45" i="28"/>
  <c r="EB45" i="28"/>
  <c r="EC45" i="28"/>
  <c r="ED45" i="28"/>
  <c r="EE45" i="28"/>
  <c r="EF45" i="28"/>
  <c r="EG45" i="28"/>
  <c r="EH45" i="28"/>
  <c r="EI45" i="28"/>
  <c r="EJ45" i="28"/>
  <c r="EK45" i="28"/>
  <c r="EL45" i="28"/>
  <c r="EM45" i="28"/>
  <c r="EN45" i="28"/>
  <c r="EO45" i="28"/>
  <c r="EP45" i="28"/>
  <c r="EQ45" i="28"/>
  <c r="ER45" i="28"/>
  <c r="ES45" i="28"/>
  <c r="ET45" i="28"/>
  <c r="EU45" i="28"/>
  <c r="EV45" i="28"/>
  <c r="EW45" i="28"/>
  <c r="EX45" i="28"/>
  <c r="EY45" i="28"/>
  <c r="EZ45" i="28"/>
  <c r="B46" i="28"/>
  <c r="C46" i="28"/>
  <c r="D46" i="28"/>
  <c r="E46" i="28"/>
  <c r="F46" i="28"/>
  <c r="G46" i="28"/>
  <c r="H46" i="28"/>
  <c r="I46" i="28"/>
  <c r="J46" i="28"/>
  <c r="K46" i="28"/>
  <c r="L46" i="28"/>
  <c r="M46" i="28"/>
  <c r="N46" i="28"/>
  <c r="O46" i="28"/>
  <c r="P46" i="28"/>
  <c r="Q46" i="28"/>
  <c r="R46" i="28"/>
  <c r="S46" i="28"/>
  <c r="T46" i="28"/>
  <c r="U46" i="28"/>
  <c r="V46" i="28"/>
  <c r="W46" i="28"/>
  <c r="X46" i="28"/>
  <c r="Y46" i="28"/>
  <c r="Z46" i="28"/>
  <c r="AA46" i="28"/>
  <c r="AB46" i="28"/>
  <c r="AC46" i="28"/>
  <c r="AD46" i="28"/>
  <c r="AE46" i="28"/>
  <c r="AF46" i="28"/>
  <c r="AG46" i="28"/>
  <c r="AH46" i="28"/>
  <c r="AI46" i="28"/>
  <c r="AJ46" i="28"/>
  <c r="AK46" i="28"/>
  <c r="AL46" i="28"/>
  <c r="AM46" i="28"/>
  <c r="AN46" i="28"/>
  <c r="AO46" i="28"/>
  <c r="AP46" i="28"/>
  <c r="AQ46" i="28"/>
  <c r="AR46" i="28"/>
  <c r="AS46" i="28"/>
  <c r="AT46" i="28"/>
  <c r="AU46" i="28"/>
  <c r="AV46" i="28"/>
  <c r="AW46" i="28"/>
  <c r="AX46" i="28"/>
  <c r="AY46" i="28"/>
  <c r="AZ46" i="28"/>
  <c r="BA46" i="28"/>
  <c r="BB46" i="28"/>
  <c r="BC46" i="28"/>
  <c r="BD46" i="28"/>
  <c r="BE46" i="28"/>
  <c r="BF46" i="28"/>
  <c r="BG46" i="28"/>
  <c r="BH46" i="28"/>
  <c r="BI46" i="28"/>
  <c r="BJ46" i="28"/>
  <c r="BK46" i="28"/>
  <c r="BL46" i="28"/>
  <c r="BM46" i="28"/>
  <c r="BN46" i="28"/>
  <c r="BO46" i="28"/>
  <c r="BP46" i="28"/>
  <c r="BQ46" i="28"/>
  <c r="BR46" i="28"/>
  <c r="BS46" i="28"/>
  <c r="BT46" i="28"/>
  <c r="BU46" i="28"/>
  <c r="BV46" i="28"/>
  <c r="BW46" i="28"/>
  <c r="BX46" i="28"/>
  <c r="BY46" i="28"/>
  <c r="BZ46" i="28"/>
  <c r="CA46" i="28"/>
  <c r="CB46" i="28"/>
  <c r="CC46" i="28"/>
  <c r="CD46" i="28"/>
  <c r="CE46" i="28"/>
  <c r="CF46" i="28"/>
  <c r="CG46" i="28"/>
  <c r="CH46" i="28"/>
  <c r="CI46" i="28"/>
  <c r="CJ46" i="28"/>
  <c r="CK46" i="28"/>
  <c r="CL46" i="28"/>
  <c r="CM46" i="28"/>
  <c r="CN46" i="28"/>
  <c r="CO46" i="28"/>
  <c r="CP46" i="28"/>
  <c r="CQ46" i="28"/>
  <c r="CR46" i="28"/>
  <c r="CS46" i="28"/>
  <c r="CT46" i="28"/>
  <c r="CU46" i="28"/>
  <c r="CV46" i="28"/>
  <c r="CW46" i="28"/>
  <c r="CX46" i="28"/>
  <c r="CY46" i="28"/>
  <c r="CZ46" i="28"/>
  <c r="DA46" i="28"/>
  <c r="DB46" i="28"/>
  <c r="DC46" i="28"/>
  <c r="DD46" i="28"/>
  <c r="DE46" i="28"/>
  <c r="DF46" i="28"/>
  <c r="DG46" i="28"/>
  <c r="DH46" i="28"/>
  <c r="DI46" i="28"/>
  <c r="DJ46" i="28"/>
  <c r="DK46" i="28"/>
  <c r="DL46" i="28"/>
  <c r="DM46" i="28"/>
  <c r="DN46" i="28"/>
  <c r="DO46" i="28"/>
  <c r="DP46" i="28"/>
  <c r="DQ46" i="28"/>
  <c r="DR46" i="28"/>
  <c r="DS46" i="28"/>
  <c r="DT46" i="28"/>
  <c r="DU46" i="28"/>
  <c r="DV46" i="28"/>
  <c r="DW46" i="28"/>
  <c r="DX46" i="28"/>
  <c r="DY46" i="28"/>
  <c r="DZ46" i="28"/>
  <c r="EA46" i="28"/>
  <c r="EB46" i="28"/>
  <c r="EC46" i="28"/>
  <c r="ED46" i="28"/>
  <c r="EE46" i="28"/>
  <c r="EF46" i="28"/>
  <c r="EG46" i="28"/>
  <c r="EH46" i="28"/>
  <c r="EI46" i="28"/>
  <c r="EJ46" i="28"/>
  <c r="EK46" i="28"/>
  <c r="EL46" i="28"/>
  <c r="EM46" i="28"/>
  <c r="EN46" i="28"/>
  <c r="EO46" i="28"/>
  <c r="EP46" i="28"/>
  <c r="EQ46" i="28"/>
  <c r="ER46" i="28"/>
  <c r="ES46" i="28"/>
  <c r="ET46" i="28"/>
  <c r="EU46" i="28"/>
  <c r="EV46" i="28"/>
  <c r="EW46" i="28"/>
  <c r="EX46" i="28"/>
  <c r="EY46" i="28"/>
  <c r="EZ46" i="28"/>
  <c r="B47" i="28"/>
  <c r="C47" i="28"/>
  <c r="D47" i="28"/>
  <c r="E47" i="28"/>
  <c r="F47" i="28"/>
  <c r="G47" i="28"/>
  <c r="H47" i="28"/>
  <c r="I47" i="28"/>
  <c r="J47" i="28"/>
  <c r="K47" i="28"/>
  <c r="L47" i="28"/>
  <c r="M47" i="28"/>
  <c r="N47" i="28"/>
  <c r="O47" i="28"/>
  <c r="P47" i="28"/>
  <c r="Q47" i="28"/>
  <c r="R47" i="28"/>
  <c r="S47" i="28"/>
  <c r="T47" i="28"/>
  <c r="U47" i="28"/>
  <c r="V47" i="28"/>
  <c r="W47" i="28"/>
  <c r="X47" i="28"/>
  <c r="Y47" i="28"/>
  <c r="Z47" i="28"/>
  <c r="AA47" i="28"/>
  <c r="AB47" i="28"/>
  <c r="AC47" i="28"/>
  <c r="AD47" i="28"/>
  <c r="AE47" i="28"/>
  <c r="AF47" i="28"/>
  <c r="AG47" i="28"/>
  <c r="AH47" i="28"/>
  <c r="AI47" i="28"/>
  <c r="AJ47" i="28"/>
  <c r="AK47" i="28"/>
  <c r="AL47" i="28"/>
  <c r="AM47" i="28"/>
  <c r="AN47" i="28"/>
  <c r="AO47" i="28"/>
  <c r="AP47" i="28"/>
  <c r="AQ47" i="28"/>
  <c r="AR47" i="28"/>
  <c r="AS47" i="28"/>
  <c r="AT47" i="28"/>
  <c r="AU47" i="28"/>
  <c r="AV47" i="28"/>
  <c r="AW47" i="28"/>
  <c r="AX47" i="28"/>
  <c r="AY47" i="28"/>
  <c r="AZ47" i="28"/>
  <c r="BA47" i="28"/>
  <c r="BB47" i="28"/>
  <c r="BC47" i="28"/>
  <c r="BD47" i="28"/>
  <c r="BE47" i="28"/>
  <c r="BF47" i="28"/>
  <c r="BG47" i="28"/>
  <c r="BH47" i="28"/>
  <c r="BI47" i="28"/>
  <c r="BJ47" i="28"/>
  <c r="BK47" i="28"/>
  <c r="BL47" i="28"/>
  <c r="BM47" i="28"/>
  <c r="BN47" i="28"/>
  <c r="BO47" i="28"/>
  <c r="BP47" i="28"/>
  <c r="BQ47" i="28"/>
  <c r="BR47" i="28"/>
  <c r="BS47" i="28"/>
  <c r="BT47" i="28"/>
  <c r="BU47" i="28"/>
  <c r="BV47" i="28"/>
  <c r="BW47" i="28"/>
  <c r="BX47" i="28"/>
  <c r="BY47" i="28"/>
  <c r="BZ47" i="28"/>
  <c r="CA47" i="28"/>
  <c r="CB47" i="28"/>
  <c r="CC47" i="28"/>
  <c r="CD47" i="28"/>
  <c r="CE47" i="28"/>
  <c r="CF47" i="28"/>
  <c r="CG47" i="28"/>
  <c r="CH47" i="28"/>
  <c r="CI47" i="28"/>
  <c r="CJ47" i="28"/>
  <c r="CK47" i="28"/>
  <c r="CL47" i="28"/>
  <c r="CM47" i="28"/>
  <c r="CN47" i="28"/>
  <c r="CO47" i="28"/>
  <c r="CP47" i="28"/>
  <c r="CQ47" i="28"/>
  <c r="CR47" i="28"/>
  <c r="CS47" i="28"/>
  <c r="CT47" i="28"/>
  <c r="CU47" i="28"/>
  <c r="CV47" i="28"/>
  <c r="CW47" i="28"/>
  <c r="CX47" i="28"/>
  <c r="CY47" i="28"/>
  <c r="CZ47" i="28"/>
  <c r="DA47" i="28"/>
  <c r="DB47" i="28"/>
  <c r="DC47" i="28"/>
  <c r="DD47" i="28"/>
  <c r="DE47" i="28"/>
  <c r="DF47" i="28"/>
  <c r="DG47" i="28"/>
  <c r="DH47" i="28"/>
  <c r="DI47" i="28"/>
  <c r="DJ47" i="28"/>
  <c r="DK47" i="28"/>
  <c r="DL47" i="28"/>
  <c r="DM47" i="28"/>
  <c r="DN47" i="28"/>
  <c r="DO47" i="28"/>
  <c r="DP47" i="28"/>
  <c r="DQ47" i="28"/>
  <c r="DR47" i="28"/>
  <c r="DS47" i="28"/>
  <c r="DT47" i="28"/>
  <c r="DU47" i="28"/>
  <c r="DV47" i="28"/>
  <c r="DW47" i="28"/>
  <c r="DX47" i="28"/>
  <c r="DY47" i="28"/>
  <c r="DZ47" i="28"/>
  <c r="EA47" i="28"/>
  <c r="EB47" i="28"/>
  <c r="EC47" i="28"/>
  <c r="ED47" i="28"/>
  <c r="EE47" i="28"/>
  <c r="EF47" i="28"/>
  <c r="EG47" i="28"/>
  <c r="EH47" i="28"/>
  <c r="EI47" i="28"/>
  <c r="EJ47" i="28"/>
  <c r="EK47" i="28"/>
  <c r="EL47" i="28"/>
  <c r="EM47" i="28"/>
  <c r="EN47" i="28"/>
  <c r="EO47" i="28"/>
  <c r="EP47" i="28"/>
  <c r="EQ47" i="28"/>
  <c r="ER47" i="28"/>
  <c r="ES47" i="28"/>
  <c r="ET47" i="28"/>
  <c r="EU47" i="28"/>
  <c r="EV47" i="28"/>
  <c r="EW47" i="28"/>
  <c r="EX47" i="28"/>
  <c r="EY47" i="28"/>
  <c r="EZ47" i="28"/>
  <c r="B48" i="28"/>
  <c r="C48" i="28"/>
  <c r="D48" i="28"/>
  <c r="E48" i="28"/>
  <c r="F48" i="28"/>
  <c r="G48" i="28"/>
  <c r="H48" i="28"/>
  <c r="I48" i="28"/>
  <c r="J48" i="28"/>
  <c r="K48" i="28"/>
  <c r="L48" i="28"/>
  <c r="M48" i="28"/>
  <c r="N48" i="28"/>
  <c r="O48" i="28"/>
  <c r="P48" i="28"/>
  <c r="Q48" i="28"/>
  <c r="R48" i="28"/>
  <c r="S48" i="28"/>
  <c r="T48" i="28"/>
  <c r="U48" i="28"/>
  <c r="V48" i="28"/>
  <c r="W48" i="28"/>
  <c r="X48" i="28"/>
  <c r="Y48" i="28"/>
  <c r="Z48" i="28"/>
  <c r="AA48" i="28"/>
  <c r="AB48" i="28"/>
  <c r="AC48" i="28"/>
  <c r="AD48" i="28"/>
  <c r="AE48" i="28"/>
  <c r="AF48" i="28"/>
  <c r="AG48" i="28"/>
  <c r="AH48" i="28"/>
  <c r="AI48" i="28"/>
  <c r="AJ48" i="28"/>
  <c r="AK48" i="28"/>
  <c r="AL48" i="28"/>
  <c r="AM48" i="28"/>
  <c r="AN48" i="28"/>
  <c r="AO48" i="28"/>
  <c r="AP48" i="28"/>
  <c r="AQ48" i="28"/>
  <c r="AR48" i="28"/>
  <c r="AS48" i="28"/>
  <c r="AT48" i="28"/>
  <c r="AU48" i="28"/>
  <c r="AV48" i="28"/>
  <c r="AW48" i="28"/>
  <c r="AX48" i="28"/>
  <c r="AY48" i="28"/>
  <c r="AZ48" i="28"/>
  <c r="BA48" i="28"/>
  <c r="BB48" i="28"/>
  <c r="BC48" i="28"/>
  <c r="BD48" i="28"/>
  <c r="BE48" i="28"/>
  <c r="BF48" i="28"/>
  <c r="BG48" i="28"/>
  <c r="BH48" i="28"/>
  <c r="BI48" i="28"/>
  <c r="BJ48" i="28"/>
  <c r="BK48" i="28"/>
  <c r="BL48" i="28"/>
  <c r="BM48" i="28"/>
  <c r="BN48" i="28"/>
  <c r="BO48" i="28"/>
  <c r="BP48" i="28"/>
  <c r="BQ48" i="28"/>
  <c r="BR48" i="28"/>
  <c r="BS48" i="28"/>
  <c r="BT48" i="28"/>
  <c r="BU48" i="28"/>
  <c r="BV48" i="28"/>
  <c r="BW48" i="28"/>
  <c r="BX48" i="28"/>
  <c r="BY48" i="28"/>
  <c r="BZ48" i="28"/>
  <c r="CA48" i="28"/>
  <c r="CB48" i="28"/>
  <c r="CC48" i="28"/>
  <c r="CD48" i="28"/>
  <c r="CE48" i="28"/>
  <c r="CF48" i="28"/>
  <c r="CG48" i="28"/>
  <c r="CH48" i="28"/>
  <c r="CI48" i="28"/>
  <c r="CJ48" i="28"/>
  <c r="CK48" i="28"/>
  <c r="CL48" i="28"/>
  <c r="CM48" i="28"/>
  <c r="CN48" i="28"/>
  <c r="CO48" i="28"/>
  <c r="CP48" i="28"/>
  <c r="CQ48" i="28"/>
  <c r="CR48" i="28"/>
  <c r="CS48" i="28"/>
  <c r="CT48" i="28"/>
  <c r="CU48" i="28"/>
  <c r="CV48" i="28"/>
  <c r="CW48" i="28"/>
  <c r="CX48" i="28"/>
  <c r="CY48" i="28"/>
  <c r="CZ48" i="28"/>
  <c r="DA48" i="28"/>
  <c r="DB48" i="28"/>
  <c r="DC48" i="28"/>
  <c r="DD48" i="28"/>
  <c r="DE48" i="28"/>
  <c r="DF48" i="28"/>
  <c r="DG48" i="28"/>
  <c r="DH48" i="28"/>
  <c r="DI48" i="28"/>
  <c r="DJ48" i="28"/>
  <c r="DK48" i="28"/>
  <c r="DL48" i="28"/>
  <c r="DM48" i="28"/>
  <c r="DN48" i="28"/>
  <c r="DO48" i="28"/>
  <c r="DP48" i="28"/>
  <c r="DQ48" i="28"/>
  <c r="DR48" i="28"/>
  <c r="DS48" i="28"/>
  <c r="DT48" i="28"/>
  <c r="DU48" i="28"/>
  <c r="DV48" i="28"/>
  <c r="DW48" i="28"/>
  <c r="DX48" i="28"/>
  <c r="DY48" i="28"/>
  <c r="DZ48" i="28"/>
  <c r="EA48" i="28"/>
  <c r="EB48" i="28"/>
  <c r="EC48" i="28"/>
  <c r="ED48" i="28"/>
  <c r="EE48" i="28"/>
  <c r="EF48" i="28"/>
  <c r="EG48" i="28"/>
  <c r="EH48" i="28"/>
  <c r="EI48" i="28"/>
  <c r="EJ48" i="28"/>
  <c r="EK48" i="28"/>
  <c r="EL48" i="28"/>
  <c r="EM48" i="28"/>
  <c r="EN48" i="28"/>
  <c r="EO48" i="28"/>
  <c r="EP48" i="28"/>
  <c r="EQ48" i="28"/>
  <c r="ER48" i="28"/>
  <c r="ES48" i="28"/>
  <c r="ET48" i="28"/>
  <c r="EU48" i="28"/>
  <c r="EV48" i="28"/>
  <c r="EW48" i="28"/>
  <c r="EX48" i="28"/>
  <c r="EY48" i="28"/>
  <c r="EZ48" i="28"/>
  <c r="B49" i="28"/>
  <c r="C49" i="28"/>
  <c r="D49" i="28"/>
  <c r="E49" i="28"/>
  <c r="F49" i="28"/>
  <c r="G49" i="28"/>
  <c r="H49" i="28"/>
  <c r="I49" i="28"/>
  <c r="J49" i="28"/>
  <c r="K49" i="28"/>
  <c r="L49" i="28"/>
  <c r="M49" i="28"/>
  <c r="N49" i="28"/>
  <c r="O49" i="28"/>
  <c r="P49" i="28"/>
  <c r="Q49" i="28"/>
  <c r="R49" i="28"/>
  <c r="S49" i="28"/>
  <c r="T49" i="28"/>
  <c r="U49" i="28"/>
  <c r="V49" i="28"/>
  <c r="W49" i="28"/>
  <c r="X49" i="28"/>
  <c r="Y49" i="28"/>
  <c r="Z49" i="28"/>
  <c r="AA49" i="28"/>
  <c r="AB49" i="28"/>
  <c r="AC49" i="28"/>
  <c r="AD49" i="28"/>
  <c r="AE49" i="28"/>
  <c r="AF49" i="28"/>
  <c r="AG49" i="28"/>
  <c r="AH49" i="28"/>
  <c r="AI49" i="28"/>
  <c r="AJ49" i="28"/>
  <c r="AK49" i="28"/>
  <c r="AL49" i="28"/>
  <c r="AM49" i="28"/>
  <c r="AN49" i="28"/>
  <c r="AO49" i="28"/>
  <c r="AP49" i="28"/>
  <c r="AQ49" i="28"/>
  <c r="AR49" i="28"/>
  <c r="AS49" i="28"/>
  <c r="AT49" i="28"/>
  <c r="AU49" i="28"/>
  <c r="AV49" i="28"/>
  <c r="AW49" i="28"/>
  <c r="AX49" i="28"/>
  <c r="AY49" i="28"/>
  <c r="AZ49" i="28"/>
  <c r="BA49" i="28"/>
  <c r="BB49" i="28"/>
  <c r="BC49" i="28"/>
  <c r="BD49" i="28"/>
  <c r="BE49" i="28"/>
  <c r="BF49" i="28"/>
  <c r="BG49" i="28"/>
  <c r="BH49" i="28"/>
  <c r="BI49" i="28"/>
  <c r="BJ49" i="28"/>
  <c r="BK49" i="28"/>
  <c r="BL49" i="28"/>
  <c r="BM49" i="28"/>
  <c r="BN49" i="28"/>
  <c r="BO49" i="28"/>
  <c r="BP49" i="28"/>
  <c r="BQ49" i="28"/>
  <c r="BR49" i="28"/>
  <c r="BS49" i="28"/>
  <c r="BT49" i="28"/>
  <c r="BU49" i="28"/>
  <c r="BV49" i="28"/>
  <c r="BW49" i="28"/>
  <c r="BX49" i="28"/>
  <c r="BY49" i="28"/>
  <c r="BZ49" i="28"/>
  <c r="CA49" i="28"/>
  <c r="CB49" i="28"/>
  <c r="CC49" i="28"/>
  <c r="CD49" i="28"/>
  <c r="CE49" i="28"/>
  <c r="CF49" i="28"/>
  <c r="CG49" i="28"/>
  <c r="CH49" i="28"/>
  <c r="CI49" i="28"/>
  <c r="CJ49" i="28"/>
  <c r="CK49" i="28"/>
  <c r="CL49" i="28"/>
  <c r="CM49" i="28"/>
  <c r="CN49" i="28"/>
  <c r="CO49" i="28"/>
  <c r="CP49" i="28"/>
  <c r="CQ49" i="28"/>
  <c r="CR49" i="28"/>
  <c r="CS49" i="28"/>
  <c r="CT49" i="28"/>
  <c r="CU49" i="28"/>
  <c r="CV49" i="28"/>
  <c r="CW49" i="28"/>
  <c r="CX49" i="28"/>
  <c r="CY49" i="28"/>
  <c r="CZ49" i="28"/>
  <c r="DA49" i="28"/>
  <c r="DB49" i="28"/>
  <c r="DC49" i="28"/>
  <c r="DD49" i="28"/>
  <c r="DE49" i="28"/>
  <c r="DF49" i="28"/>
  <c r="DG49" i="28"/>
  <c r="DH49" i="28"/>
  <c r="DI49" i="28"/>
  <c r="DJ49" i="28"/>
  <c r="DK49" i="28"/>
  <c r="DL49" i="28"/>
  <c r="DM49" i="28"/>
  <c r="DN49" i="28"/>
  <c r="DO49" i="28"/>
  <c r="DP49" i="28"/>
  <c r="DQ49" i="28"/>
  <c r="DR49" i="28"/>
  <c r="DS49" i="28"/>
  <c r="DT49" i="28"/>
  <c r="DU49" i="28"/>
  <c r="DV49" i="28"/>
  <c r="DW49" i="28"/>
  <c r="DX49" i="28"/>
  <c r="DY49" i="28"/>
  <c r="DZ49" i="28"/>
  <c r="EA49" i="28"/>
  <c r="EB49" i="28"/>
  <c r="EC49" i="28"/>
  <c r="ED49" i="28"/>
  <c r="EE49" i="28"/>
  <c r="EF49" i="28"/>
  <c r="EG49" i="28"/>
  <c r="EH49" i="28"/>
  <c r="EI49" i="28"/>
  <c r="EJ49" i="28"/>
  <c r="EK49" i="28"/>
  <c r="EL49" i="28"/>
  <c r="EM49" i="28"/>
  <c r="EN49" i="28"/>
  <c r="EO49" i="28"/>
  <c r="EP49" i="28"/>
  <c r="EQ49" i="28"/>
  <c r="ER49" i="28"/>
  <c r="ES49" i="28"/>
  <c r="ET49" i="28"/>
  <c r="EU49" i="28"/>
  <c r="EV49" i="28"/>
  <c r="EW49" i="28"/>
  <c r="EX49" i="28"/>
  <c r="EY49" i="28"/>
  <c r="EZ49" i="28"/>
  <c r="B50" i="28"/>
  <c r="C50" i="28"/>
  <c r="D50" i="28"/>
  <c r="E50" i="28"/>
  <c r="F50" i="28"/>
  <c r="G50" i="28"/>
  <c r="H50" i="28"/>
  <c r="I50" i="28"/>
  <c r="J50" i="28"/>
  <c r="K50" i="28"/>
  <c r="L50" i="28"/>
  <c r="M50" i="28"/>
  <c r="N50" i="28"/>
  <c r="O50" i="28"/>
  <c r="P50" i="28"/>
  <c r="Q50" i="28"/>
  <c r="R50" i="28"/>
  <c r="S50" i="28"/>
  <c r="T50" i="28"/>
  <c r="U50" i="28"/>
  <c r="V50" i="28"/>
  <c r="W50" i="28"/>
  <c r="X50" i="28"/>
  <c r="Y50" i="28"/>
  <c r="Z50" i="28"/>
  <c r="AA50" i="28"/>
  <c r="AB50" i="28"/>
  <c r="AC50" i="28"/>
  <c r="AD50" i="28"/>
  <c r="AE50" i="28"/>
  <c r="AF50" i="28"/>
  <c r="AG50" i="28"/>
  <c r="AH50" i="28"/>
  <c r="AI50" i="28"/>
  <c r="AJ50" i="28"/>
  <c r="AK50" i="28"/>
  <c r="AL50" i="28"/>
  <c r="AM50" i="28"/>
  <c r="AN50" i="28"/>
  <c r="AO50" i="28"/>
  <c r="AP50" i="28"/>
  <c r="AQ50" i="28"/>
  <c r="AR50" i="28"/>
  <c r="AS50" i="28"/>
  <c r="AT50" i="28"/>
  <c r="AU50" i="28"/>
  <c r="AV50" i="28"/>
  <c r="AW50" i="28"/>
  <c r="AX50" i="28"/>
  <c r="AY50" i="28"/>
  <c r="AZ50" i="28"/>
  <c r="BA50" i="28"/>
  <c r="BB50" i="28"/>
  <c r="BC50" i="28"/>
  <c r="BD50" i="28"/>
  <c r="BE50" i="28"/>
  <c r="BF50" i="28"/>
  <c r="BG50" i="28"/>
  <c r="BH50" i="28"/>
  <c r="BI50" i="28"/>
  <c r="BJ50" i="28"/>
  <c r="BK50" i="28"/>
  <c r="BL50" i="28"/>
  <c r="BM50" i="28"/>
  <c r="BN50" i="28"/>
  <c r="BO50" i="28"/>
  <c r="BP50" i="28"/>
  <c r="BQ50" i="28"/>
  <c r="BR50" i="28"/>
  <c r="BS50" i="28"/>
  <c r="BT50" i="28"/>
  <c r="BU50" i="28"/>
  <c r="BV50" i="28"/>
  <c r="BW50" i="28"/>
  <c r="BX50" i="28"/>
  <c r="BY50" i="28"/>
  <c r="BZ50" i="28"/>
  <c r="CA50" i="28"/>
  <c r="CB50" i="28"/>
  <c r="CC50" i="28"/>
  <c r="CD50" i="28"/>
  <c r="CE50" i="28"/>
  <c r="CF50" i="28"/>
  <c r="CG50" i="28"/>
  <c r="CH50" i="28"/>
  <c r="CI50" i="28"/>
  <c r="CJ50" i="28"/>
  <c r="CK50" i="28"/>
  <c r="CL50" i="28"/>
  <c r="CM50" i="28"/>
  <c r="CN50" i="28"/>
  <c r="CO50" i="28"/>
  <c r="CP50" i="28"/>
  <c r="CQ50" i="28"/>
  <c r="CR50" i="28"/>
  <c r="CS50" i="28"/>
  <c r="CT50" i="28"/>
  <c r="CU50" i="28"/>
  <c r="CV50" i="28"/>
  <c r="CW50" i="28"/>
  <c r="CX50" i="28"/>
  <c r="CY50" i="28"/>
  <c r="CZ50" i="28"/>
  <c r="DA50" i="28"/>
  <c r="DB50" i="28"/>
  <c r="DC50" i="28"/>
  <c r="DD50" i="28"/>
  <c r="DE50" i="28"/>
  <c r="DF50" i="28"/>
  <c r="DG50" i="28"/>
  <c r="DH50" i="28"/>
  <c r="DI50" i="28"/>
  <c r="DJ50" i="28"/>
  <c r="DK50" i="28"/>
  <c r="DL50" i="28"/>
  <c r="DM50" i="28"/>
  <c r="DN50" i="28"/>
  <c r="DO50" i="28"/>
  <c r="DP50" i="28"/>
  <c r="DQ50" i="28"/>
  <c r="DR50" i="28"/>
  <c r="DS50" i="28"/>
  <c r="DT50" i="28"/>
  <c r="DU50" i="28"/>
  <c r="DV50" i="28"/>
  <c r="DW50" i="28"/>
  <c r="DX50" i="28"/>
  <c r="DY50" i="28"/>
  <c r="DZ50" i="28"/>
  <c r="EA50" i="28"/>
  <c r="EB50" i="28"/>
  <c r="EC50" i="28"/>
  <c r="ED50" i="28"/>
  <c r="EE50" i="28"/>
  <c r="EF50" i="28"/>
  <c r="EG50" i="28"/>
  <c r="EH50" i="28"/>
  <c r="EI50" i="28"/>
  <c r="EJ50" i="28"/>
  <c r="EK50" i="28"/>
  <c r="EL50" i="28"/>
  <c r="EM50" i="28"/>
  <c r="EN50" i="28"/>
  <c r="EO50" i="28"/>
  <c r="EP50" i="28"/>
  <c r="EQ50" i="28"/>
  <c r="ER50" i="28"/>
  <c r="ES50" i="28"/>
  <c r="ET50" i="28"/>
  <c r="EU50" i="28"/>
  <c r="EV50" i="28"/>
  <c r="EW50" i="28"/>
  <c r="EX50" i="28"/>
  <c r="EY50" i="28"/>
  <c r="EZ50" i="28"/>
  <c r="B51" i="28"/>
  <c r="C51" i="28"/>
  <c r="D51" i="28"/>
  <c r="E51" i="28"/>
  <c r="F51" i="28"/>
  <c r="G51" i="28"/>
  <c r="H51" i="28"/>
  <c r="I51" i="28"/>
  <c r="J51" i="28"/>
  <c r="K51" i="28"/>
  <c r="L51" i="28"/>
  <c r="M51" i="28"/>
  <c r="N51" i="28"/>
  <c r="O51" i="28"/>
  <c r="P51" i="28"/>
  <c r="Q51" i="28"/>
  <c r="R51" i="28"/>
  <c r="S51" i="28"/>
  <c r="T51" i="28"/>
  <c r="U51" i="28"/>
  <c r="V51" i="28"/>
  <c r="W51" i="28"/>
  <c r="X51" i="28"/>
  <c r="Y51" i="28"/>
  <c r="Z51" i="28"/>
  <c r="AA51" i="28"/>
  <c r="AB51" i="28"/>
  <c r="AC51" i="28"/>
  <c r="AD51" i="28"/>
  <c r="AE51" i="28"/>
  <c r="AF51" i="28"/>
  <c r="AG51" i="28"/>
  <c r="AH51" i="28"/>
  <c r="AI51" i="28"/>
  <c r="AJ51" i="28"/>
  <c r="AK51" i="28"/>
  <c r="AL51" i="28"/>
  <c r="AM51" i="28"/>
  <c r="AN51" i="28"/>
  <c r="AO51" i="28"/>
  <c r="AP51" i="28"/>
  <c r="AQ51" i="28"/>
  <c r="AR51" i="28"/>
  <c r="AS51" i="28"/>
  <c r="AT51" i="28"/>
  <c r="AU51" i="28"/>
  <c r="AV51" i="28"/>
  <c r="AW51" i="28"/>
  <c r="AX51" i="28"/>
  <c r="AY51" i="28"/>
  <c r="AZ51" i="28"/>
  <c r="BA51" i="28"/>
  <c r="BB51" i="28"/>
  <c r="BC51" i="28"/>
  <c r="BD51" i="28"/>
  <c r="BE51" i="28"/>
  <c r="BF51" i="28"/>
  <c r="BG51" i="28"/>
  <c r="BH51" i="28"/>
  <c r="BI51" i="28"/>
  <c r="BJ51" i="28"/>
  <c r="BK51" i="28"/>
  <c r="BL51" i="28"/>
  <c r="BM51" i="28"/>
  <c r="BN51" i="28"/>
  <c r="BO51" i="28"/>
  <c r="BP51" i="28"/>
  <c r="BQ51" i="28"/>
  <c r="BR51" i="28"/>
  <c r="BS51" i="28"/>
  <c r="BT51" i="28"/>
  <c r="BU51" i="28"/>
  <c r="BV51" i="28"/>
  <c r="BW51" i="28"/>
  <c r="BX51" i="28"/>
  <c r="BY51" i="28"/>
  <c r="BZ51" i="28"/>
  <c r="CA51" i="28"/>
  <c r="CB51" i="28"/>
  <c r="CC51" i="28"/>
  <c r="CD51" i="28"/>
  <c r="CE51" i="28"/>
  <c r="CF51" i="28"/>
  <c r="CG51" i="28"/>
  <c r="CH51" i="28"/>
  <c r="CI51" i="28"/>
  <c r="CJ51" i="28"/>
  <c r="CK51" i="28"/>
  <c r="CL51" i="28"/>
  <c r="CM51" i="28"/>
  <c r="CN51" i="28"/>
  <c r="CO51" i="28"/>
  <c r="CP51" i="28"/>
  <c r="CQ51" i="28"/>
  <c r="CR51" i="28"/>
  <c r="CS51" i="28"/>
  <c r="CT51" i="28"/>
  <c r="CU51" i="28"/>
  <c r="CV51" i="28"/>
  <c r="CW51" i="28"/>
  <c r="CX51" i="28"/>
  <c r="CY51" i="28"/>
  <c r="CZ51" i="28"/>
  <c r="DA51" i="28"/>
  <c r="DB51" i="28"/>
  <c r="DC51" i="28"/>
  <c r="DD51" i="28"/>
  <c r="DE51" i="28"/>
  <c r="DF51" i="28"/>
  <c r="DG51" i="28"/>
  <c r="DH51" i="28"/>
  <c r="DI51" i="28"/>
  <c r="DJ51" i="28"/>
  <c r="DK51" i="28"/>
  <c r="DL51" i="28"/>
  <c r="DM51" i="28"/>
  <c r="DN51" i="28"/>
  <c r="DO51" i="28"/>
  <c r="DP51" i="28"/>
  <c r="DQ51" i="28"/>
  <c r="DR51" i="28"/>
  <c r="DS51" i="28"/>
  <c r="DT51" i="28"/>
  <c r="DU51" i="28"/>
  <c r="DV51" i="28"/>
  <c r="DW51" i="28"/>
  <c r="DX51" i="28"/>
  <c r="DY51" i="28"/>
  <c r="DZ51" i="28"/>
  <c r="EA51" i="28"/>
  <c r="EB51" i="28"/>
  <c r="EC51" i="28"/>
  <c r="ED51" i="28"/>
  <c r="EE51" i="28"/>
  <c r="EF51" i="28"/>
  <c r="EG51" i="28"/>
  <c r="EH51" i="28"/>
  <c r="EI51" i="28"/>
  <c r="EJ51" i="28"/>
  <c r="EK51" i="28"/>
  <c r="EL51" i="28"/>
  <c r="EM51" i="28"/>
  <c r="EN51" i="28"/>
  <c r="EO51" i="28"/>
  <c r="EP51" i="28"/>
  <c r="EQ51" i="28"/>
  <c r="ER51" i="28"/>
  <c r="ES51" i="28"/>
  <c r="ET51" i="28"/>
  <c r="EU51" i="28"/>
  <c r="EV51" i="28"/>
  <c r="EW51" i="28"/>
  <c r="EX51" i="28"/>
  <c r="EY51" i="28"/>
  <c r="EZ51" i="28"/>
  <c r="B52" i="28"/>
  <c r="C52" i="28"/>
  <c r="D52" i="28"/>
  <c r="E52" i="28"/>
  <c r="F52" i="28"/>
  <c r="G52" i="28"/>
  <c r="H52" i="28"/>
  <c r="I52" i="28"/>
  <c r="J52" i="28"/>
  <c r="K52" i="28"/>
  <c r="L52" i="28"/>
  <c r="M52" i="28"/>
  <c r="N52" i="28"/>
  <c r="O52" i="28"/>
  <c r="P52" i="28"/>
  <c r="Q52" i="28"/>
  <c r="R52" i="28"/>
  <c r="S52" i="28"/>
  <c r="T52" i="28"/>
  <c r="U52" i="28"/>
  <c r="V52" i="28"/>
  <c r="W52" i="28"/>
  <c r="X52" i="28"/>
  <c r="Y52" i="28"/>
  <c r="Z52" i="28"/>
  <c r="AA52" i="28"/>
  <c r="AB52" i="28"/>
  <c r="AC52" i="28"/>
  <c r="AD52" i="28"/>
  <c r="AE52" i="28"/>
  <c r="AF52" i="28"/>
  <c r="AG52" i="28"/>
  <c r="AH52" i="28"/>
  <c r="AI52" i="28"/>
  <c r="AJ52" i="28"/>
  <c r="AK52" i="28"/>
  <c r="AL52" i="28"/>
  <c r="AM52" i="28"/>
  <c r="AN52" i="28"/>
  <c r="AO52" i="28"/>
  <c r="AP52" i="28"/>
  <c r="AQ52" i="28"/>
  <c r="AR52" i="28"/>
  <c r="AS52" i="28"/>
  <c r="AT52" i="28"/>
  <c r="AU52" i="28"/>
  <c r="AV52" i="28"/>
  <c r="AW52" i="28"/>
  <c r="AX52" i="28"/>
  <c r="AY52" i="28"/>
  <c r="AZ52" i="28"/>
  <c r="BA52" i="28"/>
  <c r="BB52" i="28"/>
  <c r="BC52" i="28"/>
  <c r="BD52" i="28"/>
  <c r="BE52" i="28"/>
  <c r="BF52" i="28"/>
  <c r="BG52" i="28"/>
  <c r="BH52" i="28"/>
  <c r="BI52" i="28"/>
  <c r="BJ52" i="28"/>
  <c r="BK52" i="28"/>
  <c r="BL52" i="28"/>
  <c r="BM52" i="28"/>
  <c r="BN52" i="28"/>
  <c r="BO52" i="28"/>
  <c r="BP52" i="28"/>
  <c r="BQ52" i="28"/>
  <c r="BR52" i="28"/>
  <c r="BS52" i="28"/>
  <c r="BT52" i="28"/>
  <c r="BU52" i="28"/>
  <c r="BV52" i="28"/>
  <c r="BW52" i="28"/>
  <c r="BX52" i="28"/>
  <c r="BY52" i="28"/>
  <c r="BZ52" i="28"/>
  <c r="CA52" i="28"/>
  <c r="CB52" i="28"/>
  <c r="CC52" i="28"/>
  <c r="CD52" i="28"/>
  <c r="CE52" i="28"/>
  <c r="CF52" i="28"/>
  <c r="CG52" i="28"/>
  <c r="CH52" i="28"/>
  <c r="CI52" i="28"/>
  <c r="CJ52" i="28"/>
  <c r="CK52" i="28"/>
  <c r="CL52" i="28"/>
  <c r="CM52" i="28"/>
  <c r="CN52" i="28"/>
  <c r="CO52" i="28"/>
  <c r="CP52" i="28"/>
  <c r="CQ52" i="28"/>
  <c r="CR52" i="28"/>
  <c r="CS52" i="28"/>
  <c r="CT52" i="28"/>
  <c r="CU52" i="28"/>
  <c r="CV52" i="28"/>
  <c r="CW52" i="28"/>
  <c r="CX52" i="28"/>
  <c r="CY52" i="28"/>
  <c r="CZ52" i="28"/>
  <c r="DA52" i="28"/>
  <c r="DB52" i="28"/>
  <c r="DC52" i="28"/>
  <c r="DD52" i="28"/>
  <c r="DE52" i="28"/>
  <c r="DF52" i="28"/>
  <c r="DG52" i="28"/>
  <c r="DH52" i="28"/>
  <c r="DI52" i="28"/>
  <c r="DJ52" i="28"/>
  <c r="DK52" i="28"/>
  <c r="DL52" i="28"/>
  <c r="DM52" i="28"/>
  <c r="DN52" i="28"/>
  <c r="DO52" i="28"/>
  <c r="DP52" i="28"/>
  <c r="DQ52" i="28"/>
  <c r="DR52" i="28"/>
  <c r="DS52" i="28"/>
  <c r="DT52" i="28"/>
  <c r="DU52" i="28"/>
  <c r="DV52" i="28"/>
  <c r="DW52" i="28"/>
  <c r="DX52" i="28"/>
  <c r="DY52" i="28"/>
  <c r="DZ52" i="28"/>
  <c r="EA52" i="28"/>
  <c r="EB52" i="28"/>
  <c r="EC52" i="28"/>
  <c r="ED52" i="28"/>
  <c r="EE52" i="28"/>
  <c r="EF52" i="28"/>
  <c r="EG52" i="28"/>
  <c r="EH52" i="28"/>
  <c r="EI52" i="28"/>
  <c r="EJ52" i="28"/>
  <c r="EK52" i="28"/>
  <c r="EL52" i="28"/>
  <c r="EM52" i="28"/>
  <c r="EN52" i="28"/>
  <c r="EO52" i="28"/>
  <c r="EP52" i="28"/>
  <c r="EQ52" i="28"/>
  <c r="ER52" i="28"/>
  <c r="ES52" i="28"/>
  <c r="ET52" i="28"/>
  <c r="EU52" i="28"/>
  <c r="EV52" i="28"/>
  <c r="EW52" i="28"/>
  <c r="EX52" i="28"/>
  <c r="EY52" i="28"/>
  <c r="EZ52" i="28"/>
  <c r="B53" i="28"/>
  <c r="C53" i="28"/>
  <c r="D53" i="28"/>
  <c r="E53" i="28"/>
  <c r="F53" i="28"/>
  <c r="G53" i="28"/>
  <c r="H53" i="28"/>
  <c r="I53" i="28"/>
  <c r="J53" i="28"/>
  <c r="K53" i="28"/>
  <c r="L53" i="28"/>
  <c r="M53" i="28"/>
  <c r="N53" i="28"/>
  <c r="O53" i="28"/>
  <c r="P53" i="28"/>
  <c r="Q53" i="28"/>
  <c r="R53" i="28"/>
  <c r="S53" i="28"/>
  <c r="T53" i="28"/>
  <c r="U53" i="28"/>
  <c r="V53" i="28"/>
  <c r="W53" i="28"/>
  <c r="X53" i="28"/>
  <c r="Y53" i="28"/>
  <c r="Z53" i="28"/>
  <c r="AA53" i="28"/>
  <c r="AB53" i="28"/>
  <c r="AC53" i="28"/>
  <c r="AD53" i="28"/>
  <c r="AE53" i="28"/>
  <c r="AF53" i="28"/>
  <c r="AG53" i="28"/>
  <c r="AH53" i="28"/>
  <c r="AI53" i="28"/>
  <c r="AJ53" i="28"/>
  <c r="AK53" i="28"/>
  <c r="AL53" i="28"/>
  <c r="AM53" i="28"/>
  <c r="AN53" i="28"/>
  <c r="AO53" i="28"/>
  <c r="AP53" i="28"/>
  <c r="AQ53" i="28"/>
  <c r="AR53" i="28"/>
  <c r="AS53" i="28"/>
  <c r="AT53" i="28"/>
  <c r="AU53" i="28"/>
  <c r="AV53" i="28"/>
  <c r="AW53" i="28"/>
  <c r="AX53" i="28"/>
  <c r="AY53" i="28"/>
  <c r="AZ53" i="28"/>
  <c r="BA53" i="28"/>
  <c r="BB53" i="28"/>
  <c r="BC53" i="28"/>
  <c r="BD53" i="28"/>
  <c r="BE53" i="28"/>
  <c r="BF53" i="28"/>
  <c r="BG53" i="28"/>
  <c r="BH53" i="28"/>
  <c r="BI53" i="28"/>
  <c r="BJ53" i="28"/>
  <c r="BK53" i="28"/>
  <c r="BL53" i="28"/>
  <c r="BM53" i="28"/>
  <c r="BN53" i="28"/>
  <c r="BO53" i="28"/>
  <c r="BP53" i="28"/>
  <c r="BQ53" i="28"/>
  <c r="BR53" i="28"/>
  <c r="BS53" i="28"/>
  <c r="BT53" i="28"/>
  <c r="BU53" i="28"/>
  <c r="BV53" i="28"/>
  <c r="BW53" i="28"/>
  <c r="BX53" i="28"/>
  <c r="BY53" i="28"/>
  <c r="BZ53" i="28"/>
  <c r="CA53" i="28"/>
  <c r="CB53" i="28"/>
  <c r="CC53" i="28"/>
  <c r="CD53" i="28"/>
  <c r="CE53" i="28"/>
  <c r="CF53" i="28"/>
  <c r="CG53" i="28"/>
  <c r="CH53" i="28"/>
  <c r="CI53" i="28"/>
  <c r="CJ53" i="28"/>
  <c r="CK53" i="28"/>
  <c r="CL53" i="28"/>
  <c r="CM53" i="28"/>
  <c r="CN53" i="28"/>
  <c r="CO53" i="28"/>
  <c r="CP53" i="28"/>
  <c r="CQ53" i="28"/>
  <c r="CR53" i="28"/>
  <c r="CS53" i="28"/>
  <c r="CT53" i="28"/>
  <c r="CU53" i="28"/>
  <c r="CV53" i="28"/>
  <c r="CW53" i="28"/>
  <c r="CX53" i="28"/>
  <c r="CY53" i="28"/>
  <c r="CZ53" i="28"/>
  <c r="DA53" i="28"/>
  <c r="DB53" i="28"/>
  <c r="DC53" i="28"/>
  <c r="DD53" i="28"/>
  <c r="DE53" i="28"/>
  <c r="DF53" i="28"/>
  <c r="DG53" i="28"/>
  <c r="DH53" i="28"/>
  <c r="DI53" i="28"/>
  <c r="DJ53" i="28"/>
  <c r="DK53" i="28"/>
  <c r="DL53" i="28"/>
  <c r="DM53" i="28"/>
  <c r="DN53" i="28"/>
  <c r="DO53" i="28"/>
  <c r="DP53" i="28"/>
  <c r="DQ53" i="28"/>
  <c r="DR53" i="28"/>
  <c r="DS53" i="28"/>
  <c r="DT53" i="28"/>
  <c r="DU53" i="28"/>
  <c r="DV53" i="28"/>
  <c r="DW53" i="28"/>
  <c r="DX53" i="28"/>
  <c r="DY53" i="28"/>
  <c r="DZ53" i="28"/>
  <c r="EA53" i="28"/>
  <c r="EB53" i="28"/>
  <c r="EC53" i="28"/>
  <c r="ED53" i="28"/>
  <c r="EE53" i="28"/>
  <c r="EF53" i="28"/>
  <c r="EG53" i="28"/>
  <c r="EH53" i="28"/>
  <c r="EI53" i="28"/>
  <c r="EJ53" i="28"/>
  <c r="EK53" i="28"/>
  <c r="EL53" i="28"/>
  <c r="EM53" i="28"/>
  <c r="EN53" i="28"/>
  <c r="EO53" i="28"/>
  <c r="EP53" i="28"/>
  <c r="EQ53" i="28"/>
  <c r="ER53" i="28"/>
  <c r="ES53" i="28"/>
  <c r="ET53" i="28"/>
  <c r="EU53" i="28"/>
  <c r="EV53" i="28"/>
  <c r="EW53" i="28"/>
  <c r="EX53" i="28"/>
  <c r="EY53" i="28"/>
  <c r="EZ53" i="28"/>
  <c r="B54" i="28"/>
  <c r="C54" i="28"/>
  <c r="D54" i="28"/>
  <c r="E54" i="28"/>
  <c r="F54" i="28"/>
  <c r="G54" i="28"/>
  <c r="H54" i="28"/>
  <c r="I54" i="28"/>
  <c r="J54" i="28"/>
  <c r="K54" i="28"/>
  <c r="L54" i="28"/>
  <c r="M54" i="28"/>
  <c r="N54" i="28"/>
  <c r="O54" i="28"/>
  <c r="P54" i="28"/>
  <c r="Q54" i="28"/>
  <c r="R54" i="28"/>
  <c r="S54" i="28"/>
  <c r="T54" i="28"/>
  <c r="U54" i="28"/>
  <c r="V54" i="28"/>
  <c r="W54" i="28"/>
  <c r="X54" i="28"/>
  <c r="Y54" i="28"/>
  <c r="Z54" i="28"/>
  <c r="AA54" i="28"/>
  <c r="AB54" i="28"/>
  <c r="AC54" i="28"/>
  <c r="AD54" i="28"/>
  <c r="AE54" i="28"/>
  <c r="AF54" i="28"/>
  <c r="AG54" i="28"/>
  <c r="AH54" i="28"/>
  <c r="AI54" i="28"/>
  <c r="AJ54" i="28"/>
  <c r="AK54" i="28"/>
  <c r="AL54" i="28"/>
  <c r="AM54" i="28"/>
  <c r="AN54" i="28"/>
  <c r="AO54" i="28"/>
  <c r="AP54" i="28"/>
  <c r="AQ54" i="28"/>
  <c r="AR54" i="28"/>
  <c r="AS54" i="28"/>
  <c r="AT54" i="28"/>
  <c r="AU54" i="28"/>
  <c r="AV54" i="28"/>
  <c r="AW54" i="28"/>
  <c r="AX54" i="28"/>
  <c r="AY54" i="28"/>
  <c r="AZ54" i="28"/>
  <c r="BA54" i="28"/>
  <c r="BB54" i="28"/>
  <c r="BC54" i="28"/>
  <c r="BD54" i="28"/>
  <c r="BE54" i="28"/>
  <c r="BF54" i="28"/>
  <c r="BG54" i="28"/>
  <c r="BH54" i="28"/>
  <c r="BI54" i="28"/>
  <c r="BJ54" i="28"/>
  <c r="BK54" i="28"/>
  <c r="BL54" i="28"/>
  <c r="BM54" i="28"/>
  <c r="BN54" i="28"/>
  <c r="BO54" i="28"/>
  <c r="BP54" i="28"/>
  <c r="BQ54" i="28"/>
  <c r="BR54" i="28"/>
  <c r="BS54" i="28"/>
  <c r="BT54" i="28"/>
  <c r="BU54" i="28"/>
  <c r="BV54" i="28"/>
  <c r="BW54" i="28"/>
  <c r="BX54" i="28"/>
  <c r="BY54" i="28"/>
  <c r="BZ54" i="28"/>
  <c r="CA54" i="28"/>
  <c r="CB54" i="28"/>
  <c r="CC54" i="28"/>
  <c r="CD54" i="28"/>
  <c r="CE54" i="28"/>
  <c r="CF54" i="28"/>
  <c r="CG54" i="28"/>
  <c r="CH54" i="28"/>
  <c r="CI54" i="28"/>
  <c r="CJ54" i="28"/>
  <c r="CK54" i="28"/>
  <c r="CL54" i="28"/>
  <c r="CM54" i="28"/>
  <c r="CN54" i="28"/>
  <c r="CO54" i="28"/>
  <c r="CP54" i="28"/>
  <c r="CQ54" i="28"/>
  <c r="CR54" i="28"/>
  <c r="CS54" i="28"/>
  <c r="CT54" i="28"/>
  <c r="CU54" i="28"/>
  <c r="CV54" i="28"/>
  <c r="CW54" i="28"/>
  <c r="CX54" i="28"/>
  <c r="CY54" i="28"/>
  <c r="CZ54" i="28"/>
  <c r="DA54" i="28"/>
  <c r="DB54" i="28"/>
  <c r="DC54" i="28"/>
  <c r="DD54" i="28"/>
  <c r="DE54" i="28"/>
  <c r="DF54" i="28"/>
  <c r="DG54" i="28"/>
  <c r="DH54" i="28"/>
  <c r="DI54" i="28"/>
  <c r="DJ54" i="28"/>
  <c r="DK54" i="28"/>
  <c r="DL54" i="28"/>
  <c r="DM54" i="28"/>
  <c r="DN54" i="28"/>
  <c r="DO54" i="28"/>
  <c r="DP54" i="28"/>
  <c r="DQ54" i="28"/>
  <c r="DR54" i="28"/>
  <c r="DS54" i="28"/>
  <c r="DT54" i="28"/>
  <c r="DU54" i="28"/>
  <c r="DV54" i="28"/>
  <c r="DW54" i="28"/>
  <c r="DX54" i="28"/>
  <c r="DY54" i="28"/>
  <c r="DZ54" i="28"/>
  <c r="EA54" i="28"/>
  <c r="EB54" i="28"/>
  <c r="EC54" i="28"/>
  <c r="ED54" i="28"/>
  <c r="EE54" i="28"/>
  <c r="EF54" i="28"/>
  <c r="EG54" i="28"/>
  <c r="EH54" i="28"/>
  <c r="EI54" i="28"/>
  <c r="EJ54" i="28"/>
  <c r="EK54" i="28"/>
  <c r="EL54" i="28"/>
  <c r="EM54" i="28"/>
  <c r="EN54" i="28"/>
  <c r="EO54" i="28"/>
  <c r="EP54" i="28"/>
  <c r="EQ54" i="28"/>
  <c r="ER54" i="28"/>
  <c r="ES54" i="28"/>
  <c r="ET54" i="28"/>
  <c r="EU54" i="28"/>
  <c r="EV54" i="28"/>
  <c r="EW54" i="28"/>
  <c r="EX54" i="28"/>
  <c r="EY54" i="28"/>
  <c r="EZ54" i="28"/>
  <c r="B55" i="28"/>
  <c r="C55" i="28"/>
  <c r="D55" i="28"/>
  <c r="E55" i="28"/>
  <c r="F55" i="28"/>
  <c r="G55" i="28"/>
  <c r="H55" i="28"/>
  <c r="I55" i="28"/>
  <c r="J55" i="28"/>
  <c r="K55" i="28"/>
  <c r="L55" i="28"/>
  <c r="M55" i="28"/>
  <c r="N55" i="28"/>
  <c r="O55" i="28"/>
  <c r="P55" i="28"/>
  <c r="Q55" i="28"/>
  <c r="R55" i="28"/>
  <c r="S55" i="28"/>
  <c r="T55" i="28"/>
  <c r="U55" i="28"/>
  <c r="V55" i="28"/>
  <c r="W55" i="28"/>
  <c r="X55" i="28"/>
  <c r="Y55" i="28"/>
  <c r="Z55" i="28"/>
  <c r="AA55" i="28"/>
  <c r="AB55" i="28"/>
  <c r="AC55" i="28"/>
  <c r="AD55" i="28"/>
  <c r="AE55" i="28"/>
  <c r="AF55" i="28"/>
  <c r="AG55" i="28"/>
  <c r="AH55" i="28"/>
  <c r="AI55" i="28"/>
  <c r="AJ55" i="28"/>
  <c r="AK55" i="28"/>
  <c r="AL55" i="28"/>
  <c r="AM55" i="28"/>
  <c r="AN55" i="28"/>
  <c r="AO55" i="28"/>
  <c r="AP55" i="28"/>
  <c r="AQ55" i="28"/>
  <c r="AR55" i="28"/>
  <c r="AS55" i="28"/>
  <c r="AT55" i="28"/>
  <c r="AU55" i="28"/>
  <c r="AV55" i="28"/>
  <c r="AW55" i="28"/>
  <c r="AX55" i="28"/>
  <c r="AY55" i="28"/>
  <c r="AZ55" i="28"/>
  <c r="BA55" i="28"/>
  <c r="BB55" i="28"/>
  <c r="BC55" i="28"/>
  <c r="BD55" i="28"/>
  <c r="BE55" i="28"/>
  <c r="BF55" i="28"/>
  <c r="BG55" i="28"/>
  <c r="BH55" i="28"/>
  <c r="BI55" i="28"/>
  <c r="BJ55" i="28"/>
  <c r="BK55" i="28"/>
  <c r="BL55" i="28"/>
  <c r="BM55" i="28"/>
  <c r="BN55" i="28"/>
  <c r="BO55" i="28"/>
  <c r="BP55" i="28"/>
  <c r="BQ55" i="28"/>
  <c r="BR55" i="28"/>
  <c r="BS55" i="28"/>
  <c r="BT55" i="28"/>
  <c r="BU55" i="28"/>
  <c r="BV55" i="28"/>
  <c r="BW55" i="28"/>
  <c r="BX55" i="28"/>
  <c r="BY55" i="28"/>
  <c r="BZ55" i="28"/>
  <c r="CA55" i="28"/>
  <c r="CB55" i="28"/>
  <c r="CC55" i="28"/>
  <c r="CD55" i="28"/>
  <c r="CE55" i="28"/>
  <c r="CF55" i="28"/>
  <c r="CG55" i="28"/>
  <c r="CH55" i="28"/>
  <c r="CI55" i="28"/>
  <c r="CJ55" i="28"/>
  <c r="CK55" i="28"/>
  <c r="CL55" i="28"/>
  <c r="CM55" i="28"/>
  <c r="CN55" i="28"/>
  <c r="CO55" i="28"/>
  <c r="CP55" i="28"/>
  <c r="CQ55" i="28"/>
  <c r="CR55" i="28"/>
  <c r="CS55" i="28"/>
  <c r="CT55" i="28"/>
  <c r="CU55" i="28"/>
  <c r="CV55" i="28"/>
  <c r="CW55" i="28"/>
  <c r="CX55" i="28"/>
  <c r="CY55" i="28"/>
  <c r="CZ55" i="28"/>
  <c r="DA55" i="28"/>
  <c r="DB55" i="28"/>
  <c r="DC55" i="28"/>
  <c r="DD55" i="28"/>
  <c r="DE55" i="28"/>
  <c r="DF55" i="28"/>
  <c r="DG55" i="28"/>
  <c r="DH55" i="28"/>
  <c r="DI55" i="28"/>
  <c r="DJ55" i="28"/>
  <c r="DK55" i="28"/>
  <c r="DL55" i="28"/>
  <c r="DM55" i="28"/>
  <c r="DN55" i="28"/>
  <c r="DO55" i="28"/>
  <c r="DP55" i="28"/>
  <c r="DQ55" i="28"/>
  <c r="DR55" i="28"/>
  <c r="DS55" i="28"/>
  <c r="DT55" i="28"/>
  <c r="DU55" i="28"/>
  <c r="DV55" i="28"/>
  <c r="DW55" i="28"/>
  <c r="DX55" i="28"/>
  <c r="DY55" i="28"/>
  <c r="DZ55" i="28"/>
  <c r="EA55" i="28"/>
  <c r="EB55" i="28"/>
  <c r="EC55" i="28"/>
  <c r="ED55" i="28"/>
  <c r="EE55" i="28"/>
  <c r="EF55" i="28"/>
  <c r="EG55" i="28"/>
  <c r="EH55" i="28"/>
  <c r="EI55" i="28"/>
  <c r="EJ55" i="28"/>
  <c r="EK55" i="28"/>
  <c r="EL55" i="28"/>
  <c r="EM55" i="28"/>
  <c r="EN55" i="28"/>
  <c r="EO55" i="28"/>
  <c r="EP55" i="28"/>
  <c r="EQ55" i="28"/>
  <c r="ER55" i="28"/>
  <c r="ES55" i="28"/>
  <c r="ET55" i="28"/>
  <c r="EU55" i="28"/>
  <c r="EV55" i="28"/>
  <c r="EW55" i="28"/>
  <c r="EX55" i="28"/>
  <c r="EY55" i="28"/>
  <c r="EZ55" i="28"/>
  <c r="B56" i="28"/>
  <c r="C56" i="28"/>
  <c r="D56" i="28"/>
  <c r="E56" i="28"/>
  <c r="F56" i="28"/>
  <c r="G56" i="28"/>
  <c r="H56" i="28"/>
  <c r="I56" i="28"/>
  <c r="J56" i="28"/>
  <c r="K56" i="28"/>
  <c r="L56" i="28"/>
  <c r="M56" i="28"/>
  <c r="N56" i="28"/>
  <c r="O56" i="28"/>
  <c r="P56" i="28"/>
  <c r="Q56" i="28"/>
  <c r="R56" i="28"/>
  <c r="S56" i="28"/>
  <c r="T56" i="28"/>
  <c r="U56" i="28"/>
  <c r="V56" i="28"/>
  <c r="W56" i="28"/>
  <c r="X56" i="28"/>
  <c r="Y56" i="28"/>
  <c r="Z56" i="28"/>
  <c r="AA56" i="28"/>
  <c r="AB56" i="28"/>
  <c r="AC56" i="28"/>
  <c r="AD56" i="28"/>
  <c r="AE56" i="28"/>
  <c r="AF56" i="28"/>
  <c r="AG56" i="28"/>
  <c r="AH56" i="28"/>
  <c r="AI56" i="28"/>
  <c r="AJ56" i="28"/>
  <c r="AK56" i="28"/>
  <c r="AL56" i="28"/>
  <c r="AM56" i="28"/>
  <c r="AN56" i="28"/>
  <c r="AO56" i="28"/>
  <c r="AP56" i="28"/>
  <c r="AQ56" i="28"/>
  <c r="AR56" i="28"/>
  <c r="AS56" i="28"/>
  <c r="AT56" i="28"/>
  <c r="AU56" i="28"/>
  <c r="AV56" i="28"/>
  <c r="AW56" i="28"/>
  <c r="AX56" i="28"/>
  <c r="AY56" i="28"/>
  <c r="AZ56" i="28"/>
  <c r="BA56" i="28"/>
  <c r="BB56" i="28"/>
  <c r="BC56" i="28"/>
  <c r="BD56" i="28"/>
  <c r="BE56" i="28"/>
  <c r="BF56" i="28"/>
  <c r="BG56" i="28"/>
  <c r="BH56" i="28"/>
  <c r="BI56" i="28"/>
  <c r="BJ56" i="28"/>
  <c r="BK56" i="28"/>
  <c r="BL56" i="28"/>
  <c r="BM56" i="28"/>
  <c r="BN56" i="28"/>
  <c r="BO56" i="28"/>
  <c r="BP56" i="28"/>
  <c r="BQ56" i="28"/>
  <c r="BR56" i="28"/>
  <c r="BS56" i="28"/>
  <c r="BT56" i="28"/>
  <c r="BU56" i="28"/>
  <c r="BV56" i="28"/>
  <c r="BW56" i="28"/>
  <c r="BX56" i="28"/>
  <c r="BY56" i="28"/>
  <c r="BZ56" i="28"/>
  <c r="CA56" i="28"/>
  <c r="CB56" i="28"/>
  <c r="CC56" i="28"/>
  <c r="CD56" i="28"/>
  <c r="CE56" i="28"/>
  <c r="CF56" i="28"/>
  <c r="CG56" i="28"/>
  <c r="CH56" i="28"/>
  <c r="CI56" i="28"/>
  <c r="CJ56" i="28"/>
  <c r="CK56" i="28"/>
  <c r="CL56" i="28"/>
  <c r="CM56" i="28"/>
  <c r="CN56" i="28"/>
  <c r="CO56" i="28"/>
  <c r="CP56" i="28"/>
  <c r="CQ56" i="28"/>
  <c r="CR56" i="28"/>
  <c r="CS56" i="28"/>
  <c r="CT56" i="28"/>
  <c r="CU56" i="28"/>
  <c r="CV56" i="28"/>
  <c r="CW56" i="28"/>
  <c r="CX56" i="28"/>
  <c r="CY56" i="28"/>
  <c r="CZ56" i="28"/>
  <c r="DA56" i="28"/>
  <c r="DB56" i="28"/>
  <c r="DC56" i="28"/>
  <c r="DD56" i="28"/>
  <c r="DE56" i="28"/>
  <c r="DF56" i="28"/>
  <c r="DG56" i="28"/>
  <c r="DH56" i="28"/>
  <c r="DI56" i="28"/>
  <c r="DJ56" i="28"/>
  <c r="DK56" i="28"/>
  <c r="DL56" i="28"/>
  <c r="DM56" i="28"/>
  <c r="DN56" i="28"/>
  <c r="DO56" i="28"/>
  <c r="DP56" i="28"/>
  <c r="DQ56" i="28"/>
  <c r="DR56" i="28"/>
  <c r="DS56" i="28"/>
  <c r="DT56" i="28"/>
  <c r="DU56" i="28"/>
  <c r="DV56" i="28"/>
  <c r="DW56" i="28"/>
  <c r="DX56" i="28"/>
  <c r="DY56" i="28"/>
  <c r="DZ56" i="28"/>
  <c r="EA56" i="28"/>
  <c r="EB56" i="28"/>
  <c r="EC56" i="28"/>
  <c r="ED56" i="28"/>
  <c r="EE56" i="28"/>
  <c r="EF56" i="28"/>
  <c r="EG56" i="28"/>
  <c r="EH56" i="28"/>
  <c r="EI56" i="28"/>
  <c r="EJ56" i="28"/>
  <c r="EK56" i="28"/>
  <c r="EL56" i="28"/>
  <c r="EM56" i="28"/>
  <c r="EN56" i="28"/>
  <c r="EO56" i="28"/>
  <c r="EP56" i="28"/>
  <c r="EQ56" i="28"/>
  <c r="ER56" i="28"/>
  <c r="ES56" i="28"/>
  <c r="ET56" i="28"/>
  <c r="EU56" i="28"/>
  <c r="EV56" i="28"/>
  <c r="EW56" i="28"/>
  <c r="EX56" i="28"/>
  <c r="EY56" i="28"/>
  <c r="EZ56" i="28"/>
  <c r="B57" i="28"/>
  <c r="C57" i="28"/>
  <c r="D57" i="28"/>
  <c r="E57" i="28"/>
  <c r="F57" i="28"/>
  <c r="G57" i="28"/>
  <c r="H57" i="28"/>
  <c r="I57" i="28"/>
  <c r="J57" i="28"/>
  <c r="K57" i="28"/>
  <c r="L57" i="28"/>
  <c r="M57" i="28"/>
  <c r="N57" i="28"/>
  <c r="O57" i="28"/>
  <c r="P57" i="28"/>
  <c r="Q57" i="28"/>
  <c r="R57" i="28"/>
  <c r="S57" i="28"/>
  <c r="T57" i="28"/>
  <c r="U57" i="28"/>
  <c r="V57" i="28"/>
  <c r="W57" i="28"/>
  <c r="X57" i="28"/>
  <c r="Y57" i="28"/>
  <c r="Z57" i="28"/>
  <c r="AA57" i="28"/>
  <c r="AB57" i="28"/>
  <c r="AC57" i="28"/>
  <c r="AD57" i="28"/>
  <c r="AE57" i="28"/>
  <c r="AF57" i="28"/>
  <c r="AG57" i="28"/>
  <c r="AH57" i="28"/>
  <c r="AI57" i="28"/>
  <c r="AJ57" i="28"/>
  <c r="AK57" i="28"/>
  <c r="AL57" i="28"/>
  <c r="AM57" i="28"/>
  <c r="AN57" i="28"/>
  <c r="AO57" i="28"/>
  <c r="AP57" i="28"/>
  <c r="AQ57" i="28"/>
  <c r="AR57" i="28"/>
  <c r="AS57" i="28"/>
  <c r="AT57" i="28"/>
  <c r="AU57" i="28"/>
  <c r="AV57" i="28"/>
  <c r="AW57" i="28"/>
  <c r="AX57" i="28"/>
  <c r="AY57" i="28"/>
  <c r="AZ57" i="28"/>
  <c r="BA57" i="28"/>
  <c r="BB57" i="28"/>
  <c r="BC57" i="28"/>
  <c r="BD57" i="28"/>
  <c r="BE57" i="28"/>
  <c r="BF57" i="28"/>
  <c r="BG57" i="28"/>
  <c r="BH57" i="28"/>
  <c r="BI57" i="28"/>
  <c r="BJ57" i="28"/>
  <c r="BK57" i="28"/>
  <c r="BL57" i="28"/>
  <c r="BM57" i="28"/>
  <c r="BN57" i="28"/>
  <c r="BO57" i="28"/>
  <c r="BP57" i="28"/>
  <c r="BQ57" i="28"/>
  <c r="BR57" i="28"/>
  <c r="BS57" i="28"/>
  <c r="BT57" i="28"/>
  <c r="BU57" i="28"/>
  <c r="BV57" i="28"/>
  <c r="BW57" i="28"/>
  <c r="BX57" i="28"/>
  <c r="BY57" i="28"/>
  <c r="BZ57" i="28"/>
  <c r="CA57" i="28"/>
  <c r="CB57" i="28"/>
  <c r="CC57" i="28"/>
  <c r="CD57" i="28"/>
  <c r="CE57" i="28"/>
  <c r="CF57" i="28"/>
  <c r="CG57" i="28"/>
  <c r="CH57" i="28"/>
  <c r="CI57" i="28"/>
  <c r="CJ57" i="28"/>
  <c r="CK57" i="28"/>
  <c r="CL57" i="28"/>
  <c r="CM57" i="28"/>
  <c r="CN57" i="28"/>
  <c r="CO57" i="28"/>
  <c r="CP57" i="28"/>
  <c r="CQ57" i="28"/>
  <c r="CR57" i="28"/>
  <c r="CS57" i="28"/>
  <c r="CT57" i="28"/>
  <c r="CU57" i="28"/>
  <c r="CV57" i="28"/>
  <c r="CW57" i="28"/>
  <c r="CX57" i="28"/>
  <c r="CY57" i="28"/>
  <c r="CZ57" i="28"/>
  <c r="DA57" i="28"/>
  <c r="DB57" i="28"/>
  <c r="DC57" i="28"/>
  <c r="DD57" i="28"/>
  <c r="DE57" i="28"/>
  <c r="DF57" i="28"/>
  <c r="DG57" i="28"/>
  <c r="DH57" i="28"/>
  <c r="DI57" i="28"/>
  <c r="DJ57" i="28"/>
  <c r="DK57" i="28"/>
  <c r="DL57" i="28"/>
  <c r="DM57" i="28"/>
  <c r="DN57" i="28"/>
  <c r="DO57" i="28"/>
  <c r="DP57" i="28"/>
  <c r="DQ57" i="28"/>
  <c r="DR57" i="28"/>
  <c r="DS57" i="28"/>
  <c r="DT57" i="28"/>
  <c r="DU57" i="28"/>
  <c r="DV57" i="28"/>
  <c r="DW57" i="28"/>
  <c r="DX57" i="28"/>
  <c r="DY57" i="28"/>
  <c r="DZ57" i="28"/>
  <c r="EA57" i="28"/>
  <c r="EB57" i="28"/>
  <c r="EC57" i="28"/>
  <c r="ED57" i="28"/>
  <c r="EE57" i="28"/>
  <c r="EF57" i="28"/>
  <c r="EG57" i="28"/>
  <c r="EH57" i="28"/>
  <c r="EI57" i="28"/>
  <c r="EJ57" i="28"/>
  <c r="EK57" i="28"/>
  <c r="EL57" i="28"/>
  <c r="EM57" i="28"/>
  <c r="EN57" i="28"/>
  <c r="EO57" i="28"/>
  <c r="EP57" i="28"/>
  <c r="EQ57" i="28"/>
  <c r="ER57" i="28"/>
  <c r="ES57" i="28"/>
  <c r="ET57" i="28"/>
  <c r="EU57" i="28"/>
  <c r="EV57" i="28"/>
  <c r="EW57" i="28"/>
  <c r="EX57" i="28"/>
  <c r="EY57" i="28"/>
  <c r="EZ57" i="28"/>
  <c r="B58" i="28"/>
  <c r="C58" i="28"/>
  <c r="D58" i="28"/>
  <c r="E58" i="28"/>
  <c r="F58" i="28"/>
  <c r="G58" i="28"/>
  <c r="H58" i="28"/>
  <c r="I58" i="28"/>
  <c r="J58" i="28"/>
  <c r="K58" i="28"/>
  <c r="L58" i="28"/>
  <c r="M58" i="28"/>
  <c r="N58" i="28"/>
  <c r="O58" i="28"/>
  <c r="P58" i="28"/>
  <c r="Q58" i="28"/>
  <c r="R58" i="28"/>
  <c r="S58" i="28"/>
  <c r="T58" i="28"/>
  <c r="U58" i="28"/>
  <c r="V58" i="28"/>
  <c r="W58" i="28"/>
  <c r="X58" i="28"/>
  <c r="Y58" i="28"/>
  <c r="Z58" i="28"/>
  <c r="AA58" i="28"/>
  <c r="AB58" i="28"/>
  <c r="AC58" i="28"/>
  <c r="AD58" i="28"/>
  <c r="AE58" i="28"/>
  <c r="AF58" i="28"/>
  <c r="AG58" i="28"/>
  <c r="AH58" i="28"/>
  <c r="AI58" i="28"/>
  <c r="AJ58" i="28"/>
  <c r="AK58" i="28"/>
  <c r="AL58" i="28"/>
  <c r="AM58" i="28"/>
  <c r="AN58" i="28"/>
  <c r="AO58" i="28"/>
  <c r="AP58" i="28"/>
  <c r="AQ58" i="28"/>
  <c r="AR58" i="28"/>
  <c r="AS58" i="28"/>
  <c r="AT58" i="28"/>
  <c r="AU58" i="28"/>
  <c r="AV58" i="28"/>
  <c r="AW58" i="28"/>
  <c r="AX58" i="28"/>
  <c r="AY58" i="28"/>
  <c r="AZ58" i="28"/>
  <c r="BA58" i="28"/>
  <c r="BB58" i="28"/>
  <c r="BC58" i="28"/>
  <c r="BD58" i="28"/>
  <c r="BE58" i="28"/>
  <c r="BF58" i="28"/>
  <c r="BG58" i="28"/>
  <c r="BH58" i="28"/>
  <c r="BI58" i="28"/>
  <c r="BJ58" i="28"/>
  <c r="BK58" i="28"/>
  <c r="BL58" i="28"/>
  <c r="BM58" i="28"/>
  <c r="BN58" i="28"/>
  <c r="BO58" i="28"/>
  <c r="BP58" i="28"/>
  <c r="BQ58" i="28"/>
  <c r="BR58" i="28"/>
  <c r="BS58" i="28"/>
  <c r="BT58" i="28"/>
  <c r="BU58" i="28"/>
  <c r="BV58" i="28"/>
  <c r="BW58" i="28"/>
  <c r="BX58" i="28"/>
  <c r="BY58" i="28"/>
  <c r="BZ58" i="28"/>
  <c r="CA58" i="28"/>
  <c r="CB58" i="28"/>
  <c r="CC58" i="28"/>
  <c r="CD58" i="28"/>
  <c r="CE58" i="28"/>
  <c r="CF58" i="28"/>
  <c r="CG58" i="28"/>
  <c r="CH58" i="28"/>
  <c r="CI58" i="28"/>
  <c r="CJ58" i="28"/>
  <c r="CK58" i="28"/>
  <c r="CL58" i="28"/>
  <c r="CM58" i="28"/>
  <c r="CN58" i="28"/>
  <c r="CO58" i="28"/>
  <c r="CP58" i="28"/>
  <c r="CQ58" i="28"/>
  <c r="CR58" i="28"/>
  <c r="CS58" i="28"/>
  <c r="CT58" i="28"/>
  <c r="CU58" i="28"/>
  <c r="CV58" i="28"/>
  <c r="CW58" i="28"/>
  <c r="CX58" i="28"/>
  <c r="CY58" i="28"/>
  <c r="CZ58" i="28"/>
  <c r="DA58" i="28"/>
  <c r="DB58" i="28"/>
  <c r="DC58" i="28"/>
  <c r="DD58" i="28"/>
  <c r="DE58" i="28"/>
  <c r="DF58" i="28"/>
  <c r="DG58" i="28"/>
  <c r="DH58" i="28"/>
  <c r="DI58" i="28"/>
  <c r="DJ58" i="28"/>
  <c r="DK58" i="28"/>
  <c r="DL58" i="28"/>
  <c r="DM58" i="28"/>
  <c r="DN58" i="28"/>
  <c r="DO58" i="28"/>
  <c r="DP58" i="28"/>
  <c r="DQ58" i="28"/>
  <c r="DR58" i="28"/>
  <c r="DS58" i="28"/>
  <c r="DT58" i="28"/>
  <c r="DU58" i="28"/>
  <c r="DV58" i="28"/>
  <c r="DW58" i="28"/>
  <c r="DX58" i="28"/>
  <c r="DY58" i="28"/>
  <c r="DZ58" i="28"/>
  <c r="EA58" i="28"/>
  <c r="EB58" i="28"/>
  <c r="EC58" i="28"/>
  <c r="ED58" i="28"/>
  <c r="EE58" i="28"/>
  <c r="EF58" i="28"/>
  <c r="EG58" i="28"/>
  <c r="EH58" i="28"/>
  <c r="EI58" i="28"/>
  <c r="EJ58" i="28"/>
  <c r="EK58" i="28"/>
  <c r="EL58" i="28"/>
  <c r="EM58" i="28"/>
  <c r="EN58" i="28"/>
  <c r="EO58" i="28"/>
  <c r="EP58" i="28"/>
  <c r="EQ58" i="28"/>
  <c r="ER58" i="28"/>
  <c r="ES58" i="28"/>
  <c r="ET58" i="28"/>
  <c r="EU58" i="28"/>
  <c r="EV58" i="28"/>
  <c r="EW58" i="28"/>
  <c r="EX58" i="28"/>
  <c r="EY58" i="28"/>
  <c r="EZ58" i="28"/>
  <c r="B59" i="28"/>
  <c r="C59" i="28"/>
  <c r="D59" i="28"/>
  <c r="E59" i="28"/>
  <c r="F59" i="28"/>
  <c r="G59" i="28"/>
  <c r="H59" i="28"/>
  <c r="I59" i="28"/>
  <c r="J59" i="28"/>
  <c r="K59" i="28"/>
  <c r="L59" i="28"/>
  <c r="M59" i="28"/>
  <c r="N59" i="28"/>
  <c r="O59" i="28"/>
  <c r="P59" i="28"/>
  <c r="Q59" i="28"/>
  <c r="R59" i="28"/>
  <c r="S59" i="28"/>
  <c r="T59" i="28"/>
  <c r="U59" i="28"/>
  <c r="V59" i="28"/>
  <c r="W59" i="28"/>
  <c r="X59" i="28"/>
  <c r="Y59" i="28"/>
  <c r="Z59" i="28"/>
  <c r="AA59" i="28"/>
  <c r="AB59" i="28"/>
  <c r="AC59" i="28"/>
  <c r="AD59" i="28"/>
  <c r="AE59" i="28"/>
  <c r="AF59" i="28"/>
  <c r="AG59" i="28"/>
  <c r="AH59" i="28"/>
  <c r="AI59" i="28"/>
  <c r="AJ59" i="28"/>
  <c r="AK59" i="28"/>
  <c r="AL59" i="28"/>
  <c r="AM59" i="28"/>
  <c r="AN59" i="28"/>
  <c r="AO59" i="28"/>
  <c r="AP59" i="28"/>
  <c r="AQ59" i="28"/>
  <c r="AR59" i="28"/>
  <c r="AS59" i="28"/>
  <c r="AT59" i="28"/>
  <c r="AU59" i="28"/>
  <c r="AV59" i="28"/>
  <c r="AW59" i="28"/>
  <c r="AX59" i="28"/>
  <c r="AY59" i="28"/>
  <c r="AZ59" i="28"/>
  <c r="BA59" i="28"/>
  <c r="BB59" i="28"/>
  <c r="BC59" i="28"/>
  <c r="BD59" i="28"/>
  <c r="BE59" i="28"/>
  <c r="BF59" i="28"/>
  <c r="BG59" i="28"/>
  <c r="BH59" i="28"/>
  <c r="BI59" i="28"/>
  <c r="BJ59" i="28"/>
  <c r="BK59" i="28"/>
  <c r="BL59" i="28"/>
  <c r="BM59" i="28"/>
  <c r="BN59" i="28"/>
  <c r="BO59" i="28"/>
  <c r="BP59" i="28"/>
  <c r="BQ59" i="28"/>
  <c r="BR59" i="28"/>
  <c r="BS59" i="28"/>
  <c r="BT59" i="28"/>
  <c r="BU59" i="28"/>
  <c r="BV59" i="28"/>
  <c r="BW59" i="28"/>
  <c r="BX59" i="28"/>
  <c r="BY59" i="28"/>
  <c r="BZ59" i="28"/>
  <c r="CA59" i="28"/>
  <c r="CB59" i="28"/>
  <c r="CC59" i="28"/>
  <c r="CD59" i="28"/>
  <c r="CE59" i="28"/>
  <c r="CF59" i="28"/>
  <c r="CG59" i="28"/>
  <c r="CH59" i="28"/>
  <c r="CI59" i="28"/>
  <c r="CJ59" i="28"/>
  <c r="CK59" i="28"/>
  <c r="CL59" i="28"/>
  <c r="CM59" i="28"/>
  <c r="CN59" i="28"/>
  <c r="CO59" i="28"/>
  <c r="CP59" i="28"/>
  <c r="CQ59" i="28"/>
  <c r="CR59" i="28"/>
  <c r="CS59" i="28"/>
  <c r="CT59" i="28"/>
  <c r="CU59" i="28"/>
  <c r="CV59" i="28"/>
  <c r="CW59" i="28"/>
  <c r="CX59" i="28"/>
  <c r="CY59" i="28"/>
  <c r="CZ59" i="28"/>
  <c r="DA59" i="28"/>
  <c r="DB59" i="28"/>
  <c r="DC59" i="28"/>
  <c r="DD59" i="28"/>
  <c r="DE59" i="28"/>
  <c r="DF59" i="28"/>
  <c r="DG59" i="28"/>
  <c r="DH59" i="28"/>
  <c r="DI59" i="28"/>
  <c r="DJ59" i="28"/>
  <c r="DK59" i="28"/>
  <c r="DL59" i="28"/>
  <c r="DM59" i="28"/>
  <c r="DN59" i="28"/>
  <c r="DO59" i="28"/>
  <c r="DP59" i="28"/>
  <c r="DQ59" i="28"/>
  <c r="DR59" i="28"/>
  <c r="DS59" i="28"/>
  <c r="DT59" i="28"/>
  <c r="DU59" i="28"/>
  <c r="DV59" i="28"/>
  <c r="DW59" i="28"/>
  <c r="DX59" i="28"/>
  <c r="DY59" i="28"/>
  <c r="DZ59" i="28"/>
  <c r="EA59" i="28"/>
  <c r="EB59" i="28"/>
  <c r="EC59" i="28"/>
  <c r="ED59" i="28"/>
  <c r="EE59" i="28"/>
  <c r="EF59" i="28"/>
  <c r="EG59" i="28"/>
  <c r="EH59" i="28"/>
  <c r="EI59" i="28"/>
  <c r="EJ59" i="28"/>
  <c r="EK59" i="28"/>
  <c r="EL59" i="28"/>
  <c r="EM59" i="28"/>
  <c r="EN59" i="28"/>
  <c r="EO59" i="28"/>
  <c r="EP59" i="28"/>
  <c r="EQ59" i="28"/>
  <c r="ER59" i="28"/>
  <c r="ES59" i="28"/>
  <c r="ET59" i="28"/>
  <c r="EU59" i="28"/>
  <c r="EV59" i="28"/>
  <c r="EW59" i="28"/>
  <c r="EX59" i="28"/>
  <c r="EY59" i="28"/>
  <c r="EZ59" i="28"/>
  <c r="B60" i="28"/>
  <c r="C60" i="28"/>
  <c r="D60" i="28"/>
  <c r="E60" i="28"/>
  <c r="F60" i="28"/>
  <c r="G60" i="28"/>
  <c r="H60" i="28"/>
  <c r="I60" i="28"/>
  <c r="J60" i="28"/>
  <c r="K60" i="28"/>
  <c r="L60" i="28"/>
  <c r="M60" i="28"/>
  <c r="N60" i="28"/>
  <c r="O60" i="28"/>
  <c r="P60" i="28"/>
  <c r="Q60" i="28"/>
  <c r="R60" i="28"/>
  <c r="S60" i="28"/>
  <c r="T60" i="28"/>
  <c r="U60" i="28"/>
  <c r="V60" i="28"/>
  <c r="W60" i="28"/>
  <c r="X60" i="28"/>
  <c r="Y60" i="28"/>
  <c r="Z60" i="28"/>
  <c r="AA60" i="28"/>
  <c r="AB60" i="28"/>
  <c r="AC60" i="28"/>
  <c r="AD60" i="28"/>
  <c r="AE60" i="28"/>
  <c r="AF60" i="28"/>
  <c r="AG60" i="28"/>
  <c r="AH60" i="28"/>
  <c r="AI60" i="28"/>
  <c r="AJ60" i="28"/>
  <c r="AK60" i="28"/>
  <c r="AL60" i="28"/>
  <c r="AM60" i="28"/>
  <c r="AN60" i="28"/>
  <c r="AO60" i="28"/>
  <c r="AP60" i="28"/>
  <c r="AQ60" i="28"/>
  <c r="AR60" i="28"/>
  <c r="AS60" i="28"/>
  <c r="AT60" i="28"/>
  <c r="AU60" i="28"/>
  <c r="AV60" i="28"/>
  <c r="AW60" i="28"/>
  <c r="AX60" i="28"/>
  <c r="AY60" i="28"/>
  <c r="AZ60" i="28"/>
  <c r="BA60" i="28"/>
  <c r="BB60" i="28"/>
  <c r="BC60" i="28"/>
  <c r="BD60" i="28"/>
  <c r="BE60" i="28"/>
  <c r="BF60" i="28"/>
  <c r="BG60" i="28"/>
  <c r="BH60" i="28"/>
  <c r="BI60" i="28"/>
  <c r="BJ60" i="28"/>
  <c r="BK60" i="28"/>
  <c r="BL60" i="28"/>
  <c r="BM60" i="28"/>
  <c r="BN60" i="28"/>
  <c r="BO60" i="28"/>
  <c r="BP60" i="28"/>
  <c r="BQ60" i="28"/>
  <c r="BR60" i="28"/>
  <c r="BS60" i="28"/>
  <c r="BT60" i="28"/>
  <c r="BU60" i="28"/>
  <c r="BV60" i="28"/>
  <c r="BW60" i="28"/>
  <c r="BX60" i="28"/>
  <c r="BY60" i="28"/>
  <c r="BZ60" i="28"/>
  <c r="CA60" i="28"/>
  <c r="CB60" i="28"/>
  <c r="CC60" i="28"/>
  <c r="CD60" i="28"/>
  <c r="CE60" i="28"/>
  <c r="CF60" i="28"/>
  <c r="CG60" i="28"/>
  <c r="CH60" i="28"/>
  <c r="CI60" i="28"/>
  <c r="CJ60" i="28"/>
  <c r="CK60" i="28"/>
  <c r="CL60" i="28"/>
  <c r="CM60" i="28"/>
  <c r="CN60" i="28"/>
  <c r="CO60" i="28"/>
  <c r="CP60" i="28"/>
  <c r="CQ60" i="28"/>
  <c r="CR60" i="28"/>
  <c r="CS60" i="28"/>
  <c r="CT60" i="28"/>
  <c r="CU60" i="28"/>
  <c r="CV60" i="28"/>
  <c r="CW60" i="28"/>
  <c r="CX60" i="28"/>
  <c r="CY60" i="28"/>
  <c r="CZ60" i="28"/>
  <c r="DA60" i="28"/>
  <c r="DB60" i="28"/>
  <c r="DC60" i="28"/>
  <c r="DD60" i="28"/>
  <c r="DE60" i="28"/>
  <c r="DF60" i="28"/>
  <c r="DG60" i="28"/>
  <c r="DH60" i="28"/>
  <c r="DI60" i="28"/>
  <c r="DJ60" i="28"/>
  <c r="DK60" i="28"/>
  <c r="DL60" i="28"/>
  <c r="DM60" i="28"/>
  <c r="DN60" i="28"/>
  <c r="DO60" i="28"/>
  <c r="DP60" i="28"/>
  <c r="DQ60" i="28"/>
  <c r="DR60" i="28"/>
  <c r="DS60" i="28"/>
  <c r="DT60" i="28"/>
  <c r="DU60" i="28"/>
  <c r="DV60" i="28"/>
  <c r="DW60" i="28"/>
  <c r="DX60" i="28"/>
  <c r="DY60" i="28"/>
  <c r="DZ60" i="28"/>
  <c r="EA60" i="28"/>
  <c r="EB60" i="28"/>
  <c r="EC60" i="28"/>
  <c r="ED60" i="28"/>
  <c r="EE60" i="28"/>
  <c r="EF60" i="28"/>
  <c r="EG60" i="28"/>
  <c r="EH60" i="28"/>
  <c r="EI60" i="28"/>
  <c r="EJ60" i="28"/>
  <c r="EK60" i="28"/>
  <c r="EL60" i="28"/>
  <c r="EM60" i="28"/>
  <c r="EN60" i="28"/>
  <c r="EO60" i="28"/>
  <c r="EP60" i="28"/>
  <c r="EQ60" i="28"/>
  <c r="ER60" i="28"/>
  <c r="ES60" i="28"/>
  <c r="ET60" i="28"/>
  <c r="EU60" i="28"/>
  <c r="EV60" i="28"/>
  <c r="EW60" i="28"/>
  <c r="EX60" i="28"/>
  <c r="EY60" i="28"/>
  <c r="EZ60" i="28"/>
  <c r="B61" i="28"/>
  <c r="C61" i="28"/>
  <c r="D61" i="28"/>
  <c r="E61" i="28"/>
  <c r="F61" i="28"/>
  <c r="G61" i="28"/>
  <c r="H61" i="28"/>
  <c r="I61" i="28"/>
  <c r="J61" i="28"/>
  <c r="K61" i="28"/>
  <c r="L61" i="28"/>
  <c r="M61" i="28"/>
  <c r="N61" i="28"/>
  <c r="O61" i="28"/>
  <c r="P61" i="28"/>
  <c r="Q61" i="28"/>
  <c r="R61" i="28"/>
  <c r="S61" i="28"/>
  <c r="T61" i="28"/>
  <c r="U61" i="28"/>
  <c r="V61" i="28"/>
  <c r="W61" i="28"/>
  <c r="X61" i="28"/>
  <c r="Y61" i="28"/>
  <c r="Z61" i="28"/>
  <c r="AA61" i="28"/>
  <c r="AB61" i="28"/>
  <c r="AC61" i="28"/>
  <c r="AD61" i="28"/>
  <c r="AE61" i="28"/>
  <c r="AF61" i="28"/>
  <c r="AG61" i="28"/>
  <c r="AH61" i="28"/>
  <c r="AI61" i="28"/>
  <c r="AJ61" i="28"/>
  <c r="AK61" i="28"/>
  <c r="AL61" i="28"/>
  <c r="AM61" i="28"/>
  <c r="AN61" i="28"/>
  <c r="AO61" i="28"/>
  <c r="AP61" i="28"/>
  <c r="AQ61" i="28"/>
  <c r="AR61" i="28"/>
  <c r="AS61" i="28"/>
  <c r="AT61" i="28"/>
  <c r="AU61" i="28"/>
  <c r="AV61" i="28"/>
  <c r="AW61" i="28"/>
  <c r="AX61" i="28"/>
  <c r="AY61" i="28"/>
  <c r="AZ61" i="28"/>
  <c r="BA61" i="28"/>
  <c r="BB61" i="28"/>
  <c r="BC61" i="28"/>
  <c r="BD61" i="28"/>
  <c r="BE61" i="28"/>
  <c r="BF61" i="28"/>
  <c r="BG61" i="28"/>
  <c r="BH61" i="28"/>
  <c r="BI61" i="28"/>
  <c r="BJ61" i="28"/>
  <c r="BK61" i="28"/>
  <c r="BL61" i="28"/>
  <c r="BM61" i="28"/>
  <c r="BN61" i="28"/>
  <c r="BO61" i="28"/>
  <c r="BP61" i="28"/>
  <c r="BQ61" i="28"/>
  <c r="BR61" i="28"/>
  <c r="BS61" i="28"/>
  <c r="BT61" i="28"/>
  <c r="BU61" i="28"/>
  <c r="BV61" i="28"/>
  <c r="BW61" i="28"/>
  <c r="BX61" i="28"/>
  <c r="BY61" i="28"/>
  <c r="BZ61" i="28"/>
  <c r="CA61" i="28"/>
  <c r="CB61" i="28"/>
  <c r="CC61" i="28"/>
  <c r="CD61" i="28"/>
  <c r="CE61" i="28"/>
  <c r="CF61" i="28"/>
  <c r="CG61" i="28"/>
  <c r="CH61" i="28"/>
  <c r="CI61" i="28"/>
  <c r="CJ61" i="28"/>
  <c r="CK61" i="28"/>
  <c r="CL61" i="28"/>
  <c r="CM61" i="28"/>
  <c r="CN61" i="28"/>
  <c r="CO61" i="28"/>
  <c r="CP61" i="28"/>
  <c r="CQ61" i="28"/>
  <c r="CR61" i="28"/>
  <c r="CS61" i="28"/>
  <c r="CT61" i="28"/>
  <c r="CU61" i="28"/>
  <c r="CV61" i="28"/>
  <c r="CW61" i="28"/>
  <c r="CX61" i="28"/>
  <c r="CY61" i="28"/>
  <c r="CZ61" i="28"/>
  <c r="DA61" i="28"/>
  <c r="DB61" i="28"/>
  <c r="DC61" i="28"/>
  <c r="DD61" i="28"/>
  <c r="DE61" i="28"/>
  <c r="DF61" i="28"/>
  <c r="DG61" i="28"/>
  <c r="DH61" i="28"/>
  <c r="DI61" i="28"/>
  <c r="DJ61" i="28"/>
  <c r="DK61" i="28"/>
  <c r="DL61" i="28"/>
  <c r="DM61" i="28"/>
  <c r="DN61" i="28"/>
  <c r="DO61" i="28"/>
  <c r="DP61" i="28"/>
  <c r="DQ61" i="28"/>
  <c r="DR61" i="28"/>
  <c r="DS61" i="28"/>
  <c r="DT61" i="28"/>
  <c r="DU61" i="28"/>
  <c r="DV61" i="28"/>
  <c r="DW61" i="28"/>
  <c r="DX61" i="28"/>
  <c r="DY61" i="28"/>
  <c r="DZ61" i="28"/>
  <c r="EA61" i="28"/>
  <c r="EB61" i="28"/>
  <c r="EC61" i="28"/>
  <c r="ED61" i="28"/>
  <c r="EE61" i="28"/>
  <c r="EF61" i="28"/>
  <c r="EG61" i="28"/>
  <c r="EH61" i="28"/>
  <c r="EI61" i="28"/>
  <c r="EJ61" i="28"/>
  <c r="EK61" i="28"/>
  <c r="EL61" i="28"/>
  <c r="EM61" i="28"/>
  <c r="EN61" i="28"/>
  <c r="EO61" i="28"/>
  <c r="EP61" i="28"/>
  <c r="EQ61" i="28"/>
  <c r="ER61" i="28"/>
  <c r="ES61" i="28"/>
  <c r="ET61" i="28"/>
  <c r="EU61" i="28"/>
  <c r="EV61" i="28"/>
  <c r="EW61" i="28"/>
  <c r="EX61" i="28"/>
  <c r="EY61" i="28"/>
  <c r="EZ61" i="28"/>
  <c r="B62" i="28"/>
  <c r="C62" i="28"/>
  <c r="D62" i="28"/>
  <c r="E62" i="28"/>
  <c r="F62" i="28"/>
  <c r="G62" i="28"/>
  <c r="H62" i="28"/>
  <c r="I62" i="28"/>
  <c r="J62" i="28"/>
  <c r="K62" i="28"/>
  <c r="L62" i="28"/>
  <c r="M62" i="28"/>
  <c r="N62" i="28"/>
  <c r="O62" i="28"/>
  <c r="P62" i="28"/>
  <c r="Q62" i="28"/>
  <c r="R62" i="28"/>
  <c r="S62" i="28"/>
  <c r="T62" i="28"/>
  <c r="U62" i="28"/>
  <c r="V62" i="28"/>
  <c r="W62" i="28"/>
  <c r="X62" i="28"/>
  <c r="Y62" i="28"/>
  <c r="Z62" i="28"/>
  <c r="AA62" i="28"/>
  <c r="AB62" i="28"/>
  <c r="AC62" i="28"/>
  <c r="AD62" i="28"/>
  <c r="AE62" i="28"/>
  <c r="AF62" i="28"/>
  <c r="AG62" i="28"/>
  <c r="AH62" i="28"/>
  <c r="AI62" i="28"/>
  <c r="AJ62" i="28"/>
  <c r="AK62" i="28"/>
  <c r="AL62" i="28"/>
  <c r="AM62" i="28"/>
  <c r="AN62" i="28"/>
  <c r="AO62" i="28"/>
  <c r="AP62" i="28"/>
  <c r="AQ62" i="28"/>
  <c r="AR62" i="28"/>
  <c r="AS62" i="28"/>
  <c r="AT62" i="28"/>
  <c r="AU62" i="28"/>
  <c r="AV62" i="28"/>
  <c r="AW62" i="28"/>
  <c r="AX62" i="28"/>
  <c r="AY62" i="28"/>
  <c r="AZ62" i="28"/>
  <c r="BA62" i="28"/>
  <c r="BB62" i="28"/>
  <c r="BC62" i="28"/>
  <c r="BD62" i="28"/>
  <c r="BE62" i="28"/>
  <c r="BF62" i="28"/>
  <c r="BG62" i="28"/>
  <c r="BH62" i="28"/>
  <c r="BI62" i="28"/>
  <c r="BJ62" i="28"/>
  <c r="BK62" i="28"/>
  <c r="BL62" i="28"/>
  <c r="BM62" i="28"/>
  <c r="BN62" i="28"/>
  <c r="BO62" i="28"/>
  <c r="BP62" i="28"/>
  <c r="BQ62" i="28"/>
  <c r="BR62" i="28"/>
  <c r="BS62" i="28"/>
  <c r="BT62" i="28"/>
  <c r="BU62" i="28"/>
  <c r="BV62" i="28"/>
  <c r="BW62" i="28"/>
  <c r="BX62" i="28"/>
  <c r="BY62" i="28"/>
  <c r="BZ62" i="28"/>
  <c r="CA62" i="28"/>
  <c r="CB62" i="28"/>
  <c r="CC62" i="28"/>
  <c r="CD62" i="28"/>
  <c r="CE62" i="28"/>
  <c r="CF62" i="28"/>
  <c r="CG62" i="28"/>
  <c r="CH62" i="28"/>
  <c r="CI62" i="28"/>
  <c r="CJ62" i="28"/>
  <c r="CK62" i="28"/>
  <c r="CL62" i="28"/>
  <c r="CM62" i="28"/>
  <c r="CN62" i="28"/>
  <c r="CO62" i="28"/>
  <c r="CP62" i="28"/>
  <c r="CQ62" i="28"/>
  <c r="CR62" i="28"/>
  <c r="CS62" i="28"/>
  <c r="CT62" i="28"/>
  <c r="CU62" i="28"/>
  <c r="CV62" i="28"/>
  <c r="CW62" i="28"/>
  <c r="CX62" i="28"/>
  <c r="CY62" i="28"/>
  <c r="CZ62" i="28"/>
  <c r="DA62" i="28"/>
  <c r="DB62" i="28"/>
  <c r="DC62" i="28"/>
  <c r="DD62" i="28"/>
  <c r="DE62" i="28"/>
  <c r="DF62" i="28"/>
  <c r="DG62" i="28"/>
  <c r="DH62" i="28"/>
  <c r="DI62" i="28"/>
  <c r="DJ62" i="28"/>
  <c r="DK62" i="28"/>
  <c r="DL62" i="28"/>
  <c r="DM62" i="28"/>
  <c r="DN62" i="28"/>
  <c r="DO62" i="28"/>
  <c r="DP62" i="28"/>
  <c r="DQ62" i="28"/>
  <c r="DR62" i="28"/>
  <c r="DS62" i="28"/>
  <c r="DT62" i="28"/>
  <c r="DU62" i="28"/>
  <c r="DV62" i="28"/>
  <c r="DW62" i="28"/>
  <c r="DX62" i="28"/>
  <c r="DY62" i="28"/>
  <c r="DZ62" i="28"/>
  <c r="EA62" i="28"/>
  <c r="EB62" i="28"/>
  <c r="EC62" i="28"/>
  <c r="ED62" i="28"/>
  <c r="EE62" i="28"/>
  <c r="EF62" i="28"/>
  <c r="EG62" i="28"/>
  <c r="EH62" i="28"/>
  <c r="EI62" i="28"/>
  <c r="EJ62" i="28"/>
  <c r="EK62" i="28"/>
  <c r="EL62" i="28"/>
  <c r="EM62" i="28"/>
  <c r="EN62" i="28"/>
  <c r="EO62" i="28"/>
  <c r="EP62" i="28"/>
  <c r="EQ62" i="28"/>
  <c r="ER62" i="28"/>
  <c r="ES62" i="28"/>
  <c r="ET62" i="28"/>
  <c r="EU62" i="28"/>
  <c r="EV62" i="28"/>
  <c r="EW62" i="28"/>
  <c r="EX62" i="28"/>
  <c r="EY62" i="28"/>
  <c r="EZ62" i="28"/>
  <c r="C2" i="28"/>
  <c r="D2" i="28"/>
  <c r="E2" i="28"/>
  <c r="F2" i="28"/>
  <c r="G2" i="28"/>
  <c r="H2" i="28"/>
  <c r="I2" i="28"/>
  <c r="J2" i="28"/>
  <c r="K2" i="28"/>
  <c r="L2" i="28"/>
  <c r="M2" i="28"/>
  <c r="N2" i="28"/>
  <c r="O2" i="28"/>
  <c r="P2" i="28"/>
  <c r="Q2" i="28"/>
  <c r="R2" i="28"/>
  <c r="S2" i="28"/>
  <c r="T2" i="28"/>
  <c r="U2" i="28"/>
  <c r="V2" i="28"/>
  <c r="W2" i="28"/>
  <c r="X2" i="28"/>
  <c r="Y2" i="28"/>
  <c r="Z2" i="28"/>
  <c r="AA2" i="28"/>
  <c r="AB2" i="28"/>
  <c r="AC2" i="28"/>
  <c r="AD2" i="28"/>
  <c r="AE2" i="28"/>
  <c r="AF2" i="28"/>
  <c r="AG2" i="28"/>
  <c r="AH2" i="28"/>
  <c r="AI2" i="28"/>
  <c r="AJ2" i="28"/>
  <c r="AK2" i="28"/>
  <c r="AL2" i="28"/>
  <c r="AM2" i="28"/>
  <c r="AN2" i="28"/>
  <c r="AO2" i="28"/>
  <c r="AP2" i="28"/>
  <c r="AQ2" i="28"/>
  <c r="AR2" i="28"/>
  <c r="AS2" i="28"/>
  <c r="AT2" i="28"/>
  <c r="AU2" i="28"/>
  <c r="AV2" i="28"/>
  <c r="AW2" i="28"/>
  <c r="AX2" i="28"/>
  <c r="AY2" i="28"/>
  <c r="AZ2" i="28"/>
  <c r="BA2" i="28"/>
  <c r="BB2" i="28"/>
  <c r="BC2" i="28"/>
  <c r="BD2" i="28"/>
  <c r="BE2" i="28"/>
  <c r="BF2" i="28"/>
  <c r="BG2" i="28"/>
  <c r="BH2" i="28"/>
  <c r="BI2" i="28"/>
  <c r="BJ2" i="28"/>
  <c r="BK2" i="28"/>
  <c r="BL2" i="28"/>
  <c r="BM2" i="28"/>
  <c r="BN2" i="28"/>
  <c r="BO2" i="28"/>
  <c r="BP2" i="28"/>
  <c r="BQ2" i="28"/>
  <c r="BR2" i="28"/>
  <c r="BS2" i="28"/>
  <c r="BT2" i="28"/>
  <c r="BU2" i="28"/>
  <c r="BV2" i="28"/>
  <c r="BW2" i="28"/>
  <c r="BX2" i="28"/>
  <c r="BY2" i="28"/>
  <c r="BZ2" i="28"/>
  <c r="CA2" i="28"/>
  <c r="CB2" i="28"/>
  <c r="CC2" i="28"/>
  <c r="CD2" i="28"/>
  <c r="CE2" i="28"/>
  <c r="CF2" i="28"/>
  <c r="CG2" i="28"/>
  <c r="CH2" i="28"/>
  <c r="CI2" i="28"/>
  <c r="CJ2" i="28"/>
  <c r="CK2" i="28"/>
  <c r="CL2" i="28"/>
  <c r="CM2" i="28"/>
  <c r="CN2" i="28"/>
  <c r="CO2" i="28"/>
  <c r="CP2" i="28"/>
  <c r="CQ2" i="28"/>
  <c r="CR2" i="28"/>
  <c r="CS2" i="28"/>
  <c r="CT2" i="28"/>
  <c r="CU2" i="28"/>
  <c r="CV2" i="28"/>
  <c r="CW2" i="28"/>
  <c r="CX2" i="28"/>
  <c r="CY2" i="28"/>
  <c r="CZ2" i="28"/>
  <c r="DA2" i="28"/>
  <c r="DB2" i="28"/>
  <c r="DC2" i="28"/>
  <c r="DD2" i="28"/>
  <c r="DE2" i="28"/>
  <c r="DF2" i="28"/>
  <c r="DG2" i="28"/>
  <c r="DH2" i="28"/>
  <c r="DI2" i="28"/>
  <c r="DJ2" i="28"/>
  <c r="DK2" i="28"/>
  <c r="DL2" i="28"/>
  <c r="DM2" i="28"/>
  <c r="DN2" i="28"/>
  <c r="DO2" i="28"/>
  <c r="DP2" i="28"/>
  <c r="DQ2" i="28"/>
  <c r="DR2" i="28"/>
  <c r="DS2" i="28"/>
  <c r="DT2" i="28"/>
  <c r="DU2" i="28"/>
  <c r="DV2" i="28"/>
  <c r="DW2" i="28"/>
  <c r="DX2" i="28"/>
  <c r="DY2" i="28"/>
  <c r="DZ2" i="28"/>
  <c r="EA2" i="28"/>
  <c r="EB2" i="28"/>
  <c r="EC2" i="28"/>
  <c r="ED2" i="28"/>
  <c r="EE2" i="28"/>
  <c r="EF2" i="28"/>
  <c r="EG2" i="28"/>
  <c r="EH2" i="28"/>
  <c r="EI2" i="28"/>
  <c r="EJ2" i="28"/>
  <c r="EK2" i="28"/>
  <c r="EL2" i="28"/>
  <c r="EM2" i="28"/>
  <c r="EN2" i="28"/>
  <c r="EO2" i="28"/>
  <c r="EP2" i="28"/>
  <c r="EQ2" i="28"/>
  <c r="ER2" i="28"/>
  <c r="ES2" i="28"/>
  <c r="ET2" i="28"/>
  <c r="EU2" i="28"/>
  <c r="EV2" i="28"/>
  <c r="EW2" i="28"/>
  <c r="EX2" i="28"/>
  <c r="EY2" i="28"/>
  <c r="EZ2" i="28"/>
  <c r="B2" i="28"/>
  <c r="FA3" i="30"/>
  <c r="FA4" i="30"/>
  <c r="FA5" i="30"/>
  <c r="FA6" i="30"/>
  <c r="FA7" i="30"/>
  <c r="FA8" i="30"/>
  <c r="FA9" i="30"/>
  <c r="FA10" i="30"/>
  <c r="FA11" i="30"/>
  <c r="FA12" i="30"/>
  <c r="FA13" i="30"/>
  <c r="FA14" i="30"/>
  <c r="FA15" i="30"/>
  <c r="FA16" i="30"/>
  <c r="FA17" i="30"/>
  <c r="FA18" i="30"/>
  <c r="FA19" i="30"/>
  <c r="FA20" i="30"/>
  <c r="FA21" i="30"/>
  <c r="FA22" i="30"/>
  <c r="FA23" i="30"/>
  <c r="FA24" i="30"/>
  <c r="FA25" i="30"/>
  <c r="FA26" i="30"/>
  <c r="FA27" i="30"/>
  <c r="FA28" i="30"/>
  <c r="FA29" i="30"/>
  <c r="FA30" i="30"/>
  <c r="FA31" i="30"/>
  <c r="FA32" i="30"/>
  <c r="FA33" i="30"/>
  <c r="FA34" i="30"/>
  <c r="FA35" i="30"/>
  <c r="FA36" i="30"/>
  <c r="FA37" i="30"/>
  <c r="FA38" i="30"/>
  <c r="FA39" i="30"/>
  <c r="FA40" i="30"/>
  <c r="FA41" i="30"/>
  <c r="FA42" i="30"/>
  <c r="FA43" i="30"/>
  <c r="FA44" i="30"/>
  <c r="FA45" i="30"/>
  <c r="FA46" i="30"/>
  <c r="FA47" i="30"/>
  <c r="FA48" i="30"/>
  <c r="FA49" i="30"/>
  <c r="FA50" i="30"/>
  <c r="FA51" i="30"/>
  <c r="FA52" i="30"/>
  <c r="FA53" i="30"/>
  <c r="FA54" i="30"/>
  <c r="FA55" i="30"/>
  <c r="FA56" i="30"/>
  <c r="FA57" i="30"/>
  <c r="FA58" i="30"/>
  <c r="FA59" i="30"/>
  <c r="FA60" i="30"/>
  <c r="FA61" i="30"/>
  <c r="FA62" i="30"/>
  <c r="FA63" i="30"/>
  <c r="FA64" i="30"/>
  <c r="FA2" i="30"/>
  <c r="JO3" i="29"/>
  <c r="JO4" i="29"/>
  <c r="JO5" i="29"/>
  <c r="JO6" i="29"/>
  <c r="JO7" i="29"/>
  <c r="JO8" i="29"/>
  <c r="JO9" i="29"/>
  <c r="JO10" i="29"/>
  <c r="JO11" i="29"/>
  <c r="JO12" i="29"/>
  <c r="JO13" i="29"/>
  <c r="JO14" i="29"/>
  <c r="JO15" i="29"/>
  <c r="JO16" i="29"/>
  <c r="JO17" i="29"/>
  <c r="JO18" i="29"/>
  <c r="JO19" i="29"/>
  <c r="JO20" i="29"/>
  <c r="JO21" i="29"/>
  <c r="JO22" i="29"/>
  <c r="JO23" i="29"/>
  <c r="JO24" i="29"/>
  <c r="JO25" i="29"/>
  <c r="JO26" i="29"/>
  <c r="JO27" i="29"/>
  <c r="JO28" i="29"/>
  <c r="JO29" i="29"/>
  <c r="JO30" i="29"/>
  <c r="JO31" i="29"/>
  <c r="JO32" i="29"/>
  <c r="JO33" i="29"/>
  <c r="JO34" i="29"/>
  <c r="JO35" i="29"/>
  <c r="JO36" i="29"/>
  <c r="JO37" i="29"/>
  <c r="JO38" i="29"/>
  <c r="JO39" i="29"/>
  <c r="JO40" i="29"/>
  <c r="JO41" i="29"/>
  <c r="JO42" i="29"/>
  <c r="JO43" i="29"/>
  <c r="JO44" i="29"/>
  <c r="JO45" i="29"/>
  <c r="JO46" i="29"/>
  <c r="JO47" i="29"/>
  <c r="JO48" i="29"/>
  <c r="JO49" i="29"/>
  <c r="JO50" i="29"/>
  <c r="JO51" i="29"/>
  <c r="JO52" i="29"/>
  <c r="JO53" i="29"/>
  <c r="JO54" i="29"/>
  <c r="JO55" i="29"/>
  <c r="JO56" i="29"/>
  <c r="JO57" i="29"/>
  <c r="JO58" i="29"/>
  <c r="JO59" i="29"/>
  <c r="JO60" i="29"/>
  <c r="JO61" i="29"/>
  <c r="JO62" i="29"/>
  <c r="JO63" i="29"/>
  <c r="JO64" i="29"/>
  <c r="JO2" i="29"/>
  <c r="FC2" i="28" l="1"/>
  <c r="E3" i="34" s="1"/>
  <c r="FC60" i="28"/>
  <c r="E60" i="34" s="1"/>
  <c r="FC56" i="28"/>
  <c r="E56" i="34" s="1"/>
  <c r="FC52" i="28"/>
  <c r="E52" i="34" s="1"/>
  <c r="FC48" i="28"/>
  <c r="E48" i="34" s="1"/>
  <c r="FC44" i="28"/>
  <c r="E44" i="34" s="1"/>
  <c r="FC40" i="28"/>
  <c r="E40" i="34" s="1"/>
  <c r="FC36" i="28"/>
  <c r="E36" i="34" s="1"/>
  <c r="FC32" i="28"/>
  <c r="E32" i="34" s="1"/>
  <c r="FC28" i="28"/>
  <c r="E28" i="34" s="1"/>
  <c r="FC24" i="28"/>
  <c r="E24" i="34" s="1"/>
  <c r="FC20" i="28"/>
  <c r="E20" i="34" s="1"/>
  <c r="FC16" i="28"/>
  <c r="E17" i="34" s="1"/>
  <c r="FC12" i="28"/>
  <c r="E13" i="34" s="1"/>
  <c r="FC8" i="28"/>
  <c r="E9" i="34" s="1"/>
  <c r="FC4" i="28"/>
  <c r="E5" i="34" s="1"/>
  <c r="FC61" i="28"/>
  <c r="E61" i="34" s="1"/>
  <c r="FC57" i="28"/>
  <c r="E57" i="34" s="1"/>
  <c r="FC53" i="28"/>
  <c r="E53" i="34" s="1"/>
  <c r="FC49" i="28"/>
  <c r="E49" i="34" s="1"/>
  <c r="FC45" i="28"/>
  <c r="E45" i="34" s="1"/>
  <c r="FC41" i="28"/>
  <c r="E41" i="34" s="1"/>
  <c r="FC37" i="28"/>
  <c r="E37" i="34" s="1"/>
  <c r="FC33" i="28"/>
  <c r="E33" i="34" s="1"/>
  <c r="FC29" i="28"/>
  <c r="E29" i="34" s="1"/>
  <c r="FC25" i="28"/>
  <c r="E25" i="34" s="1"/>
  <c r="FC21" i="28"/>
  <c r="E21" i="34" s="1"/>
  <c r="FC17" i="28"/>
  <c r="FC13" i="28"/>
  <c r="E14" i="34" s="1"/>
  <c r="FC9" i="28"/>
  <c r="E10" i="34" s="1"/>
  <c r="FC5" i="28"/>
  <c r="E6" i="34" s="1"/>
  <c r="FC62" i="28"/>
  <c r="E62" i="34" s="1"/>
  <c r="FC58" i="28"/>
  <c r="E58" i="34" s="1"/>
  <c r="FC54" i="28"/>
  <c r="E54" i="34" s="1"/>
  <c r="FC50" i="28"/>
  <c r="E50" i="34" s="1"/>
  <c r="FC46" i="28"/>
  <c r="E46" i="34" s="1"/>
  <c r="FC42" i="28"/>
  <c r="E42" i="34" s="1"/>
  <c r="FC38" i="28"/>
  <c r="E38" i="34" s="1"/>
  <c r="FC34" i="28"/>
  <c r="E34" i="34" s="1"/>
  <c r="FC30" i="28"/>
  <c r="E30" i="34" s="1"/>
  <c r="FC26" i="28"/>
  <c r="E26" i="34" s="1"/>
  <c r="FC22" i="28"/>
  <c r="E22" i="34" s="1"/>
  <c r="FC18" i="28"/>
  <c r="E18" i="34" s="1"/>
  <c r="FC14" i="28"/>
  <c r="E15" i="34" s="1"/>
  <c r="FC10" i="28"/>
  <c r="E11" i="34" s="1"/>
  <c r="FC6" i="28"/>
  <c r="E7" i="34" s="1"/>
  <c r="FC59" i="28"/>
  <c r="E59" i="34" s="1"/>
  <c r="FC55" i="28"/>
  <c r="E55" i="34" s="1"/>
  <c r="FC51" i="28"/>
  <c r="E51" i="34" s="1"/>
  <c r="FC47" i="28"/>
  <c r="E47" i="34" s="1"/>
  <c r="FC43" i="28"/>
  <c r="E43" i="34" s="1"/>
  <c r="FC39" i="28"/>
  <c r="E39" i="34" s="1"/>
  <c r="FC35" i="28"/>
  <c r="E35" i="34" s="1"/>
  <c r="FC31" i="28"/>
  <c r="E31" i="34" s="1"/>
  <c r="FC27" i="28"/>
  <c r="E27" i="34" s="1"/>
  <c r="FC23" i="28"/>
  <c r="E23" i="34" s="1"/>
  <c r="FC19" i="28"/>
  <c r="E19" i="34" s="1"/>
  <c r="FC15" i="28"/>
  <c r="E16" i="34" s="1"/>
  <c r="FC11" i="28"/>
  <c r="E12" i="34" s="1"/>
  <c r="FC7" i="28"/>
  <c r="E8" i="34" s="1"/>
  <c r="FC3" i="28"/>
  <c r="E4" i="34" s="1"/>
  <c r="FC63" i="28"/>
  <c r="E63" i="34" s="1"/>
  <c r="FC2" i="31"/>
  <c r="FC4" i="31"/>
  <c r="FC61" i="31"/>
  <c r="FC59" i="31"/>
  <c r="FC57" i="31"/>
  <c r="FC55" i="31"/>
  <c r="FC53" i="31"/>
  <c r="FC51" i="31"/>
  <c r="FC49" i="31"/>
  <c r="FC47" i="31"/>
  <c r="FC45" i="31"/>
  <c r="FC43" i="31"/>
  <c r="FC41" i="31"/>
  <c r="FC39" i="31"/>
  <c r="FC37" i="31"/>
  <c r="FC35" i="31"/>
  <c r="FC33" i="31"/>
  <c r="FC31" i="31"/>
  <c r="FC29" i="31"/>
  <c r="FC27" i="31"/>
  <c r="FC25" i="31"/>
  <c r="FC23" i="31"/>
  <c r="FC21" i="31"/>
  <c r="FC19" i="31"/>
  <c r="FC17" i="31"/>
  <c r="FC15" i="31"/>
  <c r="FC13" i="31"/>
  <c r="FC11" i="31"/>
  <c r="FC9" i="31"/>
  <c r="FC7" i="31"/>
  <c r="LZ3" i="8" l="1"/>
  <c r="MA3" i="8"/>
  <c r="LZ4" i="8"/>
  <c r="MA4" i="8"/>
  <c r="LZ5" i="8"/>
  <c r="MA5" i="8"/>
  <c r="LZ6" i="8"/>
  <c r="MA6" i="8"/>
  <c r="LZ7" i="8"/>
  <c r="MA7" i="8"/>
  <c r="LZ8" i="8"/>
  <c r="MA8" i="8"/>
  <c r="LZ9" i="8"/>
  <c r="MA9" i="8"/>
  <c r="LZ10" i="8"/>
  <c r="MA10" i="8"/>
  <c r="LZ11" i="8"/>
  <c r="MA11" i="8"/>
  <c r="LZ12" i="8"/>
  <c r="MA12" i="8"/>
  <c r="LZ13" i="8"/>
  <c r="MA13" i="8"/>
  <c r="LZ14" i="8"/>
  <c r="MA14" i="8"/>
  <c r="LZ15" i="8"/>
  <c r="MA15" i="8"/>
  <c r="LZ16" i="8"/>
  <c r="MA16" i="8"/>
  <c r="LZ17" i="8"/>
  <c r="MA17" i="8"/>
  <c r="LZ18" i="8"/>
  <c r="MA18" i="8"/>
  <c r="LZ19" i="8"/>
  <c r="MA19" i="8"/>
  <c r="LZ20" i="8"/>
  <c r="MA20" i="8"/>
  <c r="LZ21" i="8"/>
  <c r="MA21" i="8"/>
  <c r="LZ22" i="8"/>
  <c r="MA22" i="8"/>
  <c r="LZ23" i="8"/>
  <c r="MA23" i="8"/>
  <c r="LZ24" i="8"/>
  <c r="MA24" i="8"/>
  <c r="LZ25" i="8"/>
  <c r="MA25" i="8"/>
  <c r="LZ26" i="8"/>
  <c r="MA26" i="8"/>
  <c r="LZ27" i="8"/>
  <c r="MA27" i="8"/>
  <c r="LZ28" i="8"/>
  <c r="MA28" i="8"/>
  <c r="LZ29" i="8"/>
  <c r="MA29" i="8"/>
  <c r="LZ30" i="8"/>
  <c r="MA30" i="8"/>
  <c r="LZ31" i="8"/>
  <c r="MA31" i="8"/>
  <c r="LZ32" i="8"/>
  <c r="MA32" i="8"/>
  <c r="LZ33" i="8"/>
  <c r="MA33" i="8"/>
  <c r="LZ34" i="8"/>
  <c r="MA34" i="8"/>
  <c r="LZ35" i="8"/>
  <c r="MA35" i="8"/>
  <c r="LZ36" i="8"/>
  <c r="MA36" i="8"/>
  <c r="LZ37" i="8"/>
  <c r="MA37" i="8"/>
  <c r="LZ38" i="8"/>
  <c r="MA38" i="8"/>
  <c r="LZ39" i="8"/>
  <c r="MA39" i="8"/>
  <c r="LZ40" i="8"/>
  <c r="MA40" i="8"/>
  <c r="LZ41" i="8"/>
  <c r="MA41" i="8"/>
  <c r="LZ42" i="8"/>
  <c r="MA42" i="8"/>
  <c r="LZ43" i="8"/>
  <c r="MA43" i="8"/>
  <c r="LZ44" i="8"/>
  <c r="MA44" i="8"/>
  <c r="LZ45" i="8"/>
  <c r="MA45" i="8"/>
  <c r="LZ46" i="8"/>
  <c r="MA46" i="8"/>
  <c r="LZ47" i="8"/>
  <c r="MA47" i="8"/>
  <c r="LZ48" i="8"/>
  <c r="MA48" i="8"/>
  <c r="LZ49" i="8"/>
  <c r="MA49" i="8"/>
  <c r="LZ50" i="8"/>
  <c r="MA50" i="8"/>
  <c r="LZ51" i="8"/>
  <c r="MA51" i="8"/>
  <c r="LZ52" i="8"/>
  <c r="MA52" i="8"/>
  <c r="LZ53" i="8"/>
  <c r="MA53" i="8"/>
  <c r="LZ54" i="8"/>
  <c r="MA54" i="8"/>
  <c r="LZ55" i="8"/>
  <c r="MA55" i="8"/>
  <c r="LZ56" i="8"/>
  <c r="MA56" i="8"/>
  <c r="LZ57" i="8"/>
  <c r="MA57" i="8"/>
  <c r="LZ58" i="8"/>
  <c r="MA58" i="8"/>
  <c r="LZ59" i="8"/>
  <c r="MA59" i="8"/>
  <c r="LZ60" i="8"/>
  <c r="MA60" i="8"/>
  <c r="LZ61" i="8"/>
  <c r="MA61" i="8"/>
  <c r="LZ62" i="8"/>
  <c r="MA62" i="8"/>
  <c r="MA2" i="8"/>
  <c r="LZ2" i="8"/>
  <c r="B62" i="8"/>
  <c r="C62" i="8"/>
  <c r="D62" i="8"/>
  <c r="E62" i="8"/>
  <c r="F62" i="8"/>
  <c r="G62" i="8"/>
  <c r="H62" i="8"/>
  <c r="I62" i="8"/>
  <c r="J62" i="8"/>
  <c r="K62" i="8"/>
  <c r="L62" i="8"/>
  <c r="M62" i="8"/>
  <c r="N62" i="8"/>
  <c r="O62" i="8"/>
  <c r="P62" i="8"/>
  <c r="Q62" i="8"/>
  <c r="R62" i="8"/>
  <c r="S62" i="8"/>
  <c r="T62" i="8"/>
  <c r="U62" i="8"/>
  <c r="V62" i="8"/>
  <c r="W62" i="8"/>
  <c r="X62" i="8"/>
  <c r="Y62" i="8"/>
  <c r="Z62" i="8"/>
  <c r="AA62" i="8"/>
  <c r="AB62" i="8"/>
  <c r="AC62" i="8"/>
  <c r="AD62" i="8"/>
  <c r="AE62" i="8"/>
  <c r="AF62" i="8"/>
  <c r="AG62" i="8"/>
  <c r="AH62" i="8"/>
  <c r="AI62" i="8"/>
  <c r="AJ62" i="8"/>
  <c r="AK62" i="8"/>
  <c r="AL62" i="8"/>
  <c r="AM62" i="8"/>
  <c r="AN62" i="8"/>
  <c r="AO62" i="8"/>
  <c r="AP62" i="8"/>
  <c r="AQ62" i="8"/>
  <c r="AR62" i="8"/>
  <c r="AS62" i="8"/>
  <c r="AT62" i="8"/>
  <c r="AU62" i="8"/>
  <c r="AV62" i="8"/>
  <c r="AW62" i="8"/>
  <c r="AX62" i="8"/>
  <c r="AY62" i="8"/>
  <c r="AZ62" i="8"/>
  <c r="BA62" i="8"/>
  <c r="BB62" i="8"/>
  <c r="BC62" i="8"/>
  <c r="BD62" i="8"/>
  <c r="BE62" i="8"/>
  <c r="BF62" i="8"/>
  <c r="BG62" i="8"/>
  <c r="BH62" i="8"/>
  <c r="BI62" i="8"/>
  <c r="BJ62" i="8"/>
  <c r="BK62" i="8"/>
  <c r="BL62" i="8"/>
  <c r="BM62" i="8"/>
  <c r="BN62" i="8"/>
  <c r="BO62" i="8"/>
  <c r="BP62" i="8"/>
  <c r="BQ62" i="8"/>
  <c r="BR62" i="8"/>
  <c r="BS62" i="8"/>
  <c r="BT62" i="8"/>
  <c r="BU62" i="8"/>
  <c r="BV62" i="8"/>
  <c r="BW62" i="8"/>
  <c r="BX62" i="8"/>
  <c r="BY62" i="8"/>
  <c r="BZ62" i="8"/>
  <c r="CA62" i="8"/>
  <c r="CB62" i="8"/>
  <c r="CC62" i="8"/>
  <c r="CD62" i="8"/>
  <c r="CE62" i="8"/>
  <c r="CF62" i="8"/>
  <c r="CG62" i="8"/>
  <c r="CH62" i="8"/>
  <c r="CI62" i="8"/>
  <c r="CJ62" i="8"/>
  <c r="CK62" i="8"/>
  <c r="CL62" i="8"/>
  <c r="CM62" i="8"/>
  <c r="CN62" i="8"/>
  <c r="CO62" i="8"/>
  <c r="CP62" i="8"/>
  <c r="CQ62" i="8"/>
  <c r="CR62" i="8"/>
  <c r="CS62" i="8"/>
  <c r="CT62" i="8"/>
  <c r="CU62" i="8"/>
  <c r="CV62" i="8"/>
  <c r="CW62" i="8"/>
  <c r="CX62" i="8"/>
  <c r="CY62" i="8"/>
  <c r="CZ62" i="8"/>
  <c r="DA62" i="8"/>
  <c r="DB62" i="8"/>
  <c r="DC62" i="8"/>
  <c r="DD62" i="8"/>
  <c r="DE62" i="8"/>
  <c r="DF62" i="8"/>
  <c r="DG62" i="8"/>
  <c r="DH62" i="8"/>
  <c r="DI62" i="8"/>
  <c r="DJ62" i="8"/>
  <c r="DK62" i="8"/>
  <c r="DL62" i="8"/>
  <c r="DM62" i="8"/>
  <c r="DN62" i="8"/>
  <c r="DO62" i="8"/>
  <c r="DP62" i="8"/>
  <c r="DQ62" i="8"/>
  <c r="DR62" i="8"/>
  <c r="DS62" i="8"/>
  <c r="DT62" i="8"/>
  <c r="DU62" i="8"/>
  <c r="DV62" i="8"/>
  <c r="DW62" i="8"/>
  <c r="DX62" i="8"/>
  <c r="DY62" i="8"/>
  <c r="DZ62" i="8"/>
  <c r="EA62" i="8"/>
  <c r="EB62" i="8"/>
  <c r="EC62" i="8"/>
  <c r="ED62" i="8"/>
  <c r="EE62" i="8"/>
  <c r="EF62" i="8"/>
  <c r="EG62" i="8"/>
  <c r="EH62" i="8"/>
  <c r="EI62" i="8"/>
  <c r="EJ62" i="8"/>
  <c r="EK62" i="8"/>
  <c r="EL62" i="8"/>
  <c r="EM62" i="8"/>
  <c r="EN62" i="8"/>
  <c r="EO62" i="8"/>
  <c r="EP62" i="8"/>
  <c r="EQ62" i="8"/>
  <c r="ER62" i="8"/>
  <c r="ES62" i="8"/>
  <c r="ET62" i="8"/>
  <c r="EU62" i="8"/>
  <c r="EV62" i="8"/>
  <c r="EW62" i="8"/>
  <c r="EX62" i="8"/>
  <c r="EY62" i="8"/>
  <c r="EZ62" i="8"/>
  <c r="FA62" i="8"/>
  <c r="FB62" i="8"/>
  <c r="FC62" i="8"/>
  <c r="FD62" i="8"/>
  <c r="FE62" i="8"/>
  <c r="FF62" i="8"/>
  <c r="FG62" i="8"/>
  <c r="FH62" i="8"/>
  <c r="FI62" i="8"/>
  <c r="FJ62" i="8"/>
  <c r="FK62" i="8"/>
  <c r="FL62" i="8"/>
  <c r="FM62" i="8"/>
  <c r="FN62" i="8"/>
  <c r="FO62" i="8"/>
  <c r="FP62" i="8"/>
  <c r="FQ62" i="8"/>
  <c r="FR62" i="8"/>
  <c r="FS62" i="8"/>
  <c r="FT62" i="8"/>
  <c r="FU62" i="8"/>
  <c r="FV62" i="8"/>
  <c r="FW62" i="8"/>
  <c r="FX62" i="8"/>
  <c r="FY62" i="8"/>
  <c r="FZ62" i="8"/>
  <c r="GA62" i="8"/>
  <c r="GB62" i="8"/>
  <c r="GC62" i="8"/>
  <c r="GD62" i="8"/>
  <c r="GE62" i="8"/>
  <c r="GF62" i="8"/>
  <c r="GG62" i="8"/>
  <c r="GH62" i="8"/>
  <c r="GI62" i="8"/>
  <c r="GJ62" i="8"/>
  <c r="GK62" i="8"/>
  <c r="GL62" i="8"/>
  <c r="GM62" i="8"/>
  <c r="GN62" i="8"/>
  <c r="GO62" i="8"/>
  <c r="GP62" i="8"/>
  <c r="GQ62" i="8"/>
  <c r="GR62" i="8"/>
  <c r="GS62" i="8"/>
  <c r="GT62" i="8"/>
  <c r="GU62" i="8"/>
  <c r="GV62" i="8"/>
  <c r="GW62" i="8"/>
  <c r="GX62" i="8"/>
  <c r="GY62" i="8"/>
  <c r="GZ62" i="8"/>
  <c r="HA62" i="8"/>
  <c r="HB62" i="8"/>
  <c r="HC62" i="8"/>
  <c r="HD62" i="8"/>
  <c r="HE62" i="8"/>
  <c r="HF62" i="8"/>
  <c r="HG62" i="8"/>
  <c r="HH62" i="8"/>
  <c r="HI62" i="8"/>
  <c r="HJ62" i="8"/>
  <c r="HK62" i="8"/>
  <c r="HL62" i="8"/>
  <c r="HM62" i="8"/>
  <c r="HN62" i="8"/>
  <c r="HO62" i="8"/>
  <c r="HP62" i="8"/>
  <c r="HQ62" i="8"/>
  <c r="HR62" i="8"/>
  <c r="HS62" i="8"/>
  <c r="HT62" i="8"/>
  <c r="HU62" i="8"/>
  <c r="HV62" i="8"/>
  <c r="HW62" i="8"/>
  <c r="HX62" i="8"/>
  <c r="HY62" i="8"/>
  <c r="HZ62" i="8"/>
  <c r="IA62" i="8"/>
  <c r="IB62" i="8"/>
  <c r="IC62" i="8"/>
  <c r="ID62" i="8"/>
  <c r="IE62" i="8"/>
  <c r="IF62" i="8"/>
  <c r="IG62" i="8"/>
  <c r="IH62" i="8"/>
  <c r="II62" i="8"/>
  <c r="IJ62" i="8"/>
  <c r="IK62" i="8"/>
  <c r="IL62" i="8"/>
  <c r="IM62" i="8"/>
  <c r="IN62" i="8"/>
  <c r="IO62" i="8"/>
  <c r="IP62" i="8"/>
  <c r="IQ62" i="8"/>
  <c r="IR62" i="8"/>
  <c r="IS62" i="8"/>
  <c r="IT62" i="8"/>
  <c r="IU62" i="8"/>
  <c r="IV62" i="8"/>
  <c r="IW62" i="8"/>
  <c r="IX62" i="8"/>
  <c r="IY62" i="8"/>
  <c r="IZ62" i="8"/>
  <c r="JA62" i="8"/>
  <c r="JB62" i="8"/>
  <c r="JC62" i="8"/>
  <c r="JD62" i="8"/>
  <c r="JE62" i="8"/>
  <c r="JF62" i="8"/>
  <c r="JG62" i="8"/>
  <c r="JH62" i="8"/>
  <c r="JI62" i="8"/>
  <c r="JJ62" i="8"/>
  <c r="JK62" i="8"/>
  <c r="JL62" i="8"/>
  <c r="JM62" i="8"/>
  <c r="JN62" i="8"/>
  <c r="JO62" i="8"/>
  <c r="JP62" i="8"/>
  <c r="JQ62" i="8"/>
  <c r="JR62" i="8"/>
  <c r="JS62" i="8"/>
  <c r="JT62" i="8"/>
  <c r="JU62" i="8"/>
  <c r="JV62" i="8"/>
  <c r="JW62" i="8"/>
  <c r="JX62" i="8"/>
  <c r="JY62" i="8"/>
  <c r="JZ62" i="8"/>
  <c r="KA62" i="8"/>
  <c r="KB62" i="8"/>
  <c r="KC62" i="8"/>
  <c r="KD62" i="8"/>
  <c r="KE62" i="8"/>
  <c r="KF62" i="8"/>
  <c r="KG62" i="8"/>
  <c r="KH62" i="8"/>
  <c r="KI62" i="8"/>
  <c r="KJ62" i="8"/>
  <c r="KK62" i="8"/>
  <c r="KL62" i="8"/>
  <c r="KM62" i="8"/>
  <c r="KN62" i="8"/>
  <c r="KO62" i="8"/>
  <c r="KP62" i="8"/>
  <c r="KQ62" i="8"/>
  <c r="KR62" i="8"/>
  <c r="KS62" i="8"/>
  <c r="KT62" i="8"/>
  <c r="KU62" i="8"/>
  <c r="KV62" i="8"/>
  <c r="KW62" i="8"/>
  <c r="KX62" i="8"/>
  <c r="KY62" i="8"/>
  <c r="KZ62" i="8"/>
  <c r="LA62" i="8"/>
  <c r="LB62" i="8"/>
  <c r="LC62" i="8"/>
  <c r="LD62" i="8"/>
  <c r="LE62" i="8"/>
  <c r="LF62" i="8"/>
  <c r="LG62" i="8"/>
  <c r="LH62" i="8"/>
  <c r="LI62" i="8"/>
  <c r="LJ62" i="8"/>
  <c r="LK62" i="8"/>
  <c r="LL62" i="8"/>
  <c r="LM62" i="8"/>
  <c r="LN62" i="8"/>
  <c r="LO62" i="8"/>
  <c r="LP62" i="8"/>
  <c r="LQ62" i="8"/>
  <c r="LR62" i="8"/>
  <c r="LS62" i="8"/>
  <c r="LT62" i="8"/>
  <c r="LU62" i="8"/>
  <c r="LV62" i="8"/>
  <c r="LW62" i="8"/>
  <c r="LX62" i="8"/>
  <c r="B3" i="8"/>
  <c r="C3" i="8"/>
  <c r="D3" i="8"/>
  <c r="E3" i="8"/>
  <c r="F3" i="8"/>
  <c r="G3" i="8"/>
  <c r="H3" i="8"/>
  <c r="I3" i="8"/>
  <c r="J3" i="8"/>
  <c r="K3" i="8"/>
  <c r="L3" i="8"/>
  <c r="M3" i="8"/>
  <c r="N3" i="8"/>
  <c r="O3" i="8"/>
  <c r="P3" i="8"/>
  <c r="Q3" i="8"/>
  <c r="R3" i="8"/>
  <c r="S3" i="8"/>
  <c r="T3" i="8"/>
  <c r="U3" i="8"/>
  <c r="V3" i="8"/>
  <c r="W3" i="8"/>
  <c r="X3" i="8"/>
  <c r="Y3" i="8"/>
  <c r="Z3" i="8"/>
  <c r="AA3" i="8"/>
  <c r="AB3" i="8"/>
  <c r="AC3" i="8"/>
  <c r="AD3" i="8"/>
  <c r="AE3" i="8"/>
  <c r="AF3" i="8"/>
  <c r="AG3" i="8"/>
  <c r="AH3" i="8"/>
  <c r="AI3" i="8"/>
  <c r="AJ3" i="8"/>
  <c r="AK3" i="8"/>
  <c r="AL3" i="8"/>
  <c r="AM3" i="8"/>
  <c r="AN3" i="8"/>
  <c r="AO3" i="8"/>
  <c r="AP3" i="8"/>
  <c r="AQ3" i="8"/>
  <c r="AR3" i="8"/>
  <c r="AS3" i="8"/>
  <c r="AT3" i="8"/>
  <c r="AU3" i="8"/>
  <c r="AV3" i="8"/>
  <c r="AW3" i="8"/>
  <c r="AX3" i="8"/>
  <c r="AY3" i="8"/>
  <c r="AZ3" i="8"/>
  <c r="BA3" i="8"/>
  <c r="BB3" i="8"/>
  <c r="BC3" i="8"/>
  <c r="BD3" i="8"/>
  <c r="BE3" i="8"/>
  <c r="BF3" i="8"/>
  <c r="BG3" i="8"/>
  <c r="BH3" i="8"/>
  <c r="BI3" i="8"/>
  <c r="BJ3" i="8"/>
  <c r="BK3" i="8"/>
  <c r="BL3" i="8"/>
  <c r="BM3" i="8"/>
  <c r="BN3" i="8"/>
  <c r="BO3" i="8"/>
  <c r="BP3" i="8"/>
  <c r="BQ3" i="8"/>
  <c r="BR3" i="8"/>
  <c r="BS3" i="8"/>
  <c r="BT3" i="8"/>
  <c r="BU3" i="8"/>
  <c r="BV3" i="8"/>
  <c r="BW3" i="8"/>
  <c r="BX3" i="8"/>
  <c r="BY3" i="8"/>
  <c r="BZ3" i="8"/>
  <c r="CA3" i="8"/>
  <c r="CB3" i="8"/>
  <c r="CC3" i="8"/>
  <c r="CD3" i="8"/>
  <c r="CE3" i="8"/>
  <c r="CF3" i="8"/>
  <c r="CG3" i="8"/>
  <c r="CH3" i="8"/>
  <c r="CI3" i="8"/>
  <c r="CJ3" i="8"/>
  <c r="CK3" i="8"/>
  <c r="CL3" i="8"/>
  <c r="CM3" i="8"/>
  <c r="CN3" i="8"/>
  <c r="CO3" i="8"/>
  <c r="CP3" i="8"/>
  <c r="CQ3" i="8"/>
  <c r="CR3" i="8"/>
  <c r="CS3" i="8"/>
  <c r="CT3" i="8"/>
  <c r="CU3" i="8"/>
  <c r="CV3" i="8"/>
  <c r="CW3" i="8"/>
  <c r="CX3" i="8"/>
  <c r="CY3" i="8"/>
  <c r="CZ3" i="8"/>
  <c r="DA3" i="8"/>
  <c r="DB3" i="8"/>
  <c r="DC3" i="8"/>
  <c r="DD3" i="8"/>
  <c r="DE3" i="8"/>
  <c r="DF3" i="8"/>
  <c r="DG3" i="8"/>
  <c r="DH3" i="8"/>
  <c r="DI3" i="8"/>
  <c r="DJ3" i="8"/>
  <c r="DK3" i="8"/>
  <c r="DL3" i="8"/>
  <c r="DM3" i="8"/>
  <c r="DN3" i="8"/>
  <c r="DO3" i="8"/>
  <c r="DP3" i="8"/>
  <c r="DQ3" i="8"/>
  <c r="DR3" i="8"/>
  <c r="DS3" i="8"/>
  <c r="DT3" i="8"/>
  <c r="DU3" i="8"/>
  <c r="DV3" i="8"/>
  <c r="DW3" i="8"/>
  <c r="DX3" i="8"/>
  <c r="DY3" i="8"/>
  <c r="DZ3" i="8"/>
  <c r="EA3" i="8"/>
  <c r="EB3" i="8"/>
  <c r="EC3" i="8"/>
  <c r="ED3" i="8"/>
  <c r="EE3" i="8"/>
  <c r="EF3" i="8"/>
  <c r="EG3" i="8"/>
  <c r="EH3" i="8"/>
  <c r="EI3" i="8"/>
  <c r="EJ3" i="8"/>
  <c r="EK3" i="8"/>
  <c r="EL3" i="8"/>
  <c r="EM3" i="8"/>
  <c r="EN3" i="8"/>
  <c r="EO3" i="8"/>
  <c r="EP3" i="8"/>
  <c r="EQ3" i="8"/>
  <c r="ER3" i="8"/>
  <c r="ES3" i="8"/>
  <c r="ET3" i="8"/>
  <c r="EU3" i="8"/>
  <c r="EV3" i="8"/>
  <c r="EW3" i="8"/>
  <c r="EX3" i="8"/>
  <c r="EY3" i="8"/>
  <c r="EZ3" i="8"/>
  <c r="FA3" i="8"/>
  <c r="FB3" i="8"/>
  <c r="FC3" i="8"/>
  <c r="FD3" i="8"/>
  <c r="FE3" i="8"/>
  <c r="FF3" i="8"/>
  <c r="FG3" i="8"/>
  <c r="FH3" i="8"/>
  <c r="FI3" i="8"/>
  <c r="FJ3" i="8"/>
  <c r="FK3" i="8"/>
  <c r="FL3" i="8"/>
  <c r="FM3" i="8"/>
  <c r="FN3" i="8"/>
  <c r="FO3" i="8"/>
  <c r="FP3" i="8"/>
  <c r="FQ3" i="8"/>
  <c r="FR3" i="8"/>
  <c r="FS3" i="8"/>
  <c r="FT3" i="8"/>
  <c r="FU3" i="8"/>
  <c r="FV3" i="8"/>
  <c r="FW3" i="8"/>
  <c r="FX3" i="8"/>
  <c r="FY3" i="8"/>
  <c r="FZ3" i="8"/>
  <c r="GA3" i="8"/>
  <c r="GB3" i="8"/>
  <c r="GC3" i="8"/>
  <c r="GD3" i="8"/>
  <c r="GE3" i="8"/>
  <c r="GF3" i="8"/>
  <c r="GG3" i="8"/>
  <c r="GH3" i="8"/>
  <c r="GI3" i="8"/>
  <c r="GJ3" i="8"/>
  <c r="GK3" i="8"/>
  <c r="GL3" i="8"/>
  <c r="GM3" i="8"/>
  <c r="GN3" i="8"/>
  <c r="GO3" i="8"/>
  <c r="GP3" i="8"/>
  <c r="GQ3" i="8"/>
  <c r="GR3" i="8"/>
  <c r="GS3" i="8"/>
  <c r="GT3" i="8"/>
  <c r="GU3" i="8"/>
  <c r="GV3" i="8"/>
  <c r="GW3" i="8"/>
  <c r="GX3" i="8"/>
  <c r="GY3" i="8"/>
  <c r="GZ3" i="8"/>
  <c r="HA3" i="8"/>
  <c r="HB3" i="8"/>
  <c r="HC3" i="8"/>
  <c r="HD3" i="8"/>
  <c r="HE3" i="8"/>
  <c r="HF3" i="8"/>
  <c r="HG3" i="8"/>
  <c r="HH3" i="8"/>
  <c r="HI3" i="8"/>
  <c r="HJ3" i="8"/>
  <c r="HK3" i="8"/>
  <c r="HL3" i="8"/>
  <c r="HM3" i="8"/>
  <c r="HN3" i="8"/>
  <c r="HO3" i="8"/>
  <c r="HP3" i="8"/>
  <c r="HQ3" i="8"/>
  <c r="HR3" i="8"/>
  <c r="HS3" i="8"/>
  <c r="HT3" i="8"/>
  <c r="HU3" i="8"/>
  <c r="HV3" i="8"/>
  <c r="HW3" i="8"/>
  <c r="HX3" i="8"/>
  <c r="HY3" i="8"/>
  <c r="HZ3" i="8"/>
  <c r="IA3" i="8"/>
  <c r="IB3" i="8"/>
  <c r="IC3" i="8"/>
  <c r="ID3" i="8"/>
  <c r="IE3" i="8"/>
  <c r="IF3" i="8"/>
  <c r="IG3" i="8"/>
  <c r="IH3" i="8"/>
  <c r="II3" i="8"/>
  <c r="IJ3" i="8"/>
  <c r="IK3" i="8"/>
  <c r="IL3" i="8"/>
  <c r="IM3" i="8"/>
  <c r="IN3" i="8"/>
  <c r="IO3" i="8"/>
  <c r="IP3" i="8"/>
  <c r="IQ3" i="8"/>
  <c r="IR3" i="8"/>
  <c r="IS3" i="8"/>
  <c r="IT3" i="8"/>
  <c r="IU3" i="8"/>
  <c r="IV3" i="8"/>
  <c r="IW3" i="8"/>
  <c r="IX3" i="8"/>
  <c r="IY3" i="8"/>
  <c r="IZ3" i="8"/>
  <c r="JA3" i="8"/>
  <c r="JB3" i="8"/>
  <c r="JC3" i="8"/>
  <c r="JD3" i="8"/>
  <c r="JE3" i="8"/>
  <c r="JF3" i="8"/>
  <c r="JG3" i="8"/>
  <c r="JH3" i="8"/>
  <c r="JI3" i="8"/>
  <c r="JJ3" i="8"/>
  <c r="JK3" i="8"/>
  <c r="JL3" i="8"/>
  <c r="JM3" i="8"/>
  <c r="JN3" i="8"/>
  <c r="JO3" i="8"/>
  <c r="JP3" i="8"/>
  <c r="JQ3" i="8"/>
  <c r="JR3" i="8"/>
  <c r="JS3" i="8"/>
  <c r="JT3" i="8"/>
  <c r="JU3" i="8"/>
  <c r="JV3" i="8"/>
  <c r="JW3" i="8"/>
  <c r="JX3" i="8"/>
  <c r="JY3" i="8"/>
  <c r="JZ3" i="8"/>
  <c r="KA3" i="8"/>
  <c r="KB3" i="8"/>
  <c r="KC3" i="8"/>
  <c r="KD3" i="8"/>
  <c r="KE3" i="8"/>
  <c r="KF3" i="8"/>
  <c r="KG3" i="8"/>
  <c r="KH3" i="8"/>
  <c r="KI3" i="8"/>
  <c r="KJ3" i="8"/>
  <c r="KK3" i="8"/>
  <c r="KL3" i="8"/>
  <c r="KM3" i="8"/>
  <c r="KN3" i="8"/>
  <c r="KO3" i="8"/>
  <c r="KP3" i="8"/>
  <c r="KQ3" i="8"/>
  <c r="KR3" i="8"/>
  <c r="KS3" i="8"/>
  <c r="KT3" i="8"/>
  <c r="KU3" i="8"/>
  <c r="KV3" i="8"/>
  <c r="KW3" i="8"/>
  <c r="KX3" i="8"/>
  <c r="KY3" i="8"/>
  <c r="KZ3" i="8"/>
  <c r="LA3" i="8"/>
  <c r="LB3" i="8"/>
  <c r="LC3" i="8"/>
  <c r="LD3" i="8"/>
  <c r="LE3" i="8"/>
  <c r="LF3" i="8"/>
  <c r="LG3" i="8"/>
  <c r="LH3" i="8"/>
  <c r="LI3" i="8"/>
  <c r="LJ3" i="8"/>
  <c r="LK3" i="8"/>
  <c r="LL3" i="8"/>
  <c r="LM3" i="8"/>
  <c r="LN3" i="8"/>
  <c r="LO3" i="8"/>
  <c r="LP3" i="8"/>
  <c r="LQ3" i="8"/>
  <c r="LR3" i="8"/>
  <c r="LS3" i="8"/>
  <c r="LT3" i="8"/>
  <c r="LU3" i="8"/>
  <c r="LV3" i="8"/>
  <c r="LW3" i="8"/>
  <c r="LX3" i="8"/>
  <c r="B4" i="8"/>
  <c r="C4" i="8"/>
  <c r="D4" i="8"/>
  <c r="E4" i="8"/>
  <c r="F4" i="8"/>
  <c r="G4" i="8"/>
  <c r="H4" i="8"/>
  <c r="I4" i="8"/>
  <c r="J4" i="8"/>
  <c r="K4" i="8"/>
  <c r="L4" i="8"/>
  <c r="M4" i="8"/>
  <c r="N4" i="8"/>
  <c r="O4" i="8"/>
  <c r="P4" i="8"/>
  <c r="Q4" i="8"/>
  <c r="R4" i="8"/>
  <c r="S4" i="8"/>
  <c r="T4" i="8"/>
  <c r="U4" i="8"/>
  <c r="V4" i="8"/>
  <c r="W4" i="8"/>
  <c r="X4" i="8"/>
  <c r="Y4" i="8"/>
  <c r="Z4" i="8"/>
  <c r="AA4" i="8"/>
  <c r="AB4" i="8"/>
  <c r="AC4" i="8"/>
  <c r="AD4" i="8"/>
  <c r="AE4" i="8"/>
  <c r="AF4" i="8"/>
  <c r="AG4" i="8"/>
  <c r="AH4" i="8"/>
  <c r="AI4" i="8"/>
  <c r="AJ4" i="8"/>
  <c r="AK4" i="8"/>
  <c r="AL4" i="8"/>
  <c r="AM4" i="8"/>
  <c r="AN4" i="8"/>
  <c r="AO4" i="8"/>
  <c r="AP4" i="8"/>
  <c r="AQ4" i="8"/>
  <c r="AR4" i="8"/>
  <c r="AS4" i="8"/>
  <c r="AT4" i="8"/>
  <c r="AU4" i="8"/>
  <c r="AV4" i="8"/>
  <c r="AW4" i="8"/>
  <c r="AX4" i="8"/>
  <c r="AY4" i="8"/>
  <c r="AZ4" i="8"/>
  <c r="BA4" i="8"/>
  <c r="BB4" i="8"/>
  <c r="BC4" i="8"/>
  <c r="BD4" i="8"/>
  <c r="BE4" i="8"/>
  <c r="BF4" i="8"/>
  <c r="BG4" i="8"/>
  <c r="BH4" i="8"/>
  <c r="BI4" i="8"/>
  <c r="BJ4" i="8"/>
  <c r="BK4" i="8"/>
  <c r="BL4" i="8"/>
  <c r="BM4" i="8"/>
  <c r="BN4" i="8"/>
  <c r="BO4" i="8"/>
  <c r="BP4" i="8"/>
  <c r="BQ4" i="8"/>
  <c r="BR4" i="8"/>
  <c r="BS4" i="8"/>
  <c r="BT4" i="8"/>
  <c r="BU4" i="8"/>
  <c r="BV4" i="8"/>
  <c r="BW4" i="8"/>
  <c r="BX4" i="8"/>
  <c r="BY4" i="8"/>
  <c r="BZ4" i="8"/>
  <c r="CA4" i="8"/>
  <c r="CB4" i="8"/>
  <c r="CC4" i="8"/>
  <c r="CD4" i="8"/>
  <c r="CE4" i="8"/>
  <c r="CF4" i="8"/>
  <c r="CG4" i="8"/>
  <c r="CH4" i="8"/>
  <c r="CI4" i="8"/>
  <c r="CJ4" i="8"/>
  <c r="CK4" i="8"/>
  <c r="CL4" i="8"/>
  <c r="CM4" i="8"/>
  <c r="CN4" i="8"/>
  <c r="CO4" i="8"/>
  <c r="CP4" i="8"/>
  <c r="CQ4" i="8"/>
  <c r="CR4" i="8"/>
  <c r="CS4" i="8"/>
  <c r="CT4" i="8"/>
  <c r="CU4" i="8"/>
  <c r="CV4" i="8"/>
  <c r="CW4" i="8"/>
  <c r="CX4" i="8"/>
  <c r="CY4" i="8"/>
  <c r="CZ4" i="8"/>
  <c r="DA4" i="8"/>
  <c r="DB4" i="8"/>
  <c r="DC4" i="8"/>
  <c r="DD4" i="8"/>
  <c r="DE4" i="8"/>
  <c r="DF4" i="8"/>
  <c r="DG4" i="8"/>
  <c r="DH4" i="8"/>
  <c r="DI4" i="8"/>
  <c r="DJ4" i="8"/>
  <c r="DK4" i="8"/>
  <c r="DL4" i="8"/>
  <c r="DM4" i="8"/>
  <c r="DN4" i="8"/>
  <c r="DO4" i="8"/>
  <c r="DP4" i="8"/>
  <c r="DQ4" i="8"/>
  <c r="DR4" i="8"/>
  <c r="DS4" i="8"/>
  <c r="DT4" i="8"/>
  <c r="DU4" i="8"/>
  <c r="DV4" i="8"/>
  <c r="DW4" i="8"/>
  <c r="DX4" i="8"/>
  <c r="DY4" i="8"/>
  <c r="DZ4" i="8"/>
  <c r="EA4" i="8"/>
  <c r="EB4" i="8"/>
  <c r="EC4" i="8"/>
  <c r="ED4" i="8"/>
  <c r="EE4" i="8"/>
  <c r="EF4" i="8"/>
  <c r="EG4" i="8"/>
  <c r="EH4" i="8"/>
  <c r="EI4" i="8"/>
  <c r="EJ4" i="8"/>
  <c r="EK4" i="8"/>
  <c r="EL4" i="8"/>
  <c r="EM4" i="8"/>
  <c r="EN4" i="8"/>
  <c r="EO4" i="8"/>
  <c r="EP4" i="8"/>
  <c r="EQ4" i="8"/>
  <c r="ER4" i="8"/>
  <c r="ES4" i="8"/>
  <c r="ET4" i="8"/>
  <c r="EU4" i="8"/>
  <c r="EV4" i="8"/>
  <c r="EW4" i="8"/>
  <c r="EX4" i="8"/>
  <c r="EY4" i="8"/>
  <c r="EZ4" i="8"/>
  <c r="FA4" i="8"/>
  <c r="FB4" i="8"/>
  <c r="FC4" i="8"/>
  <c r="FD4" i="8"/>
  <c r="FE4" i="8"/>
  <c r="FF4" i="8"/>
  <c r="FG4" i="8"/>
  <c r="FH4" i="8"/>
  <c r="FI4" i="8"/>
  <c r="FJ4" i="8"/>
  <c r="FK4" i="8"/>
  <c r="FL4" i="8"/>
  <c r="FM4" i="8"/>
  <c r="FN4" i="8"/>
  <c r="FO4" i="8"/>
  <c r="FP4" i="8"/>
  <c r="FQ4" i="8"/>
  <c r="FR4" i="8"/>
  <c r="FS4" i="8"/>
  <c r="FT4" i="8"/>
  <c r="FU4" i="8"/>
  <c r="FV4" i="8"/>
  <c r="FW4" i="8"/>
  <c r="FX4" i="8"/>
  <c r="FY4" i="8"/>
  <c r="FZ4" i="8"/>
  <c r="GA4" i="8"/>
  <c r="GB4" i="8"/>
  <c r="GC4" i="8"/>
  <c r="GD4" i="8"/>
  <c r="GE4" i="8"/>
  <c r="GF4" i="8"/>
  <c r="GG4" i="8"/>
  <c r="GH4" i="8"/>
  <c r="GI4" i="8"/>
  <c r="GJ4" i="8"/>
  <c r="GK4" i="8"/>
  <c r="GL4" i="8"/>
  <c r="GM4" i="8"/>
  <c r="GN4" i="8"/>
  <c r="GO4" i="8"/>
  <c r="GP4" i="8"/>
  <c r="GQ4" i="8"/>
  <c r="GR4" i="8"/>
  <c r="GS4" i="8"/>
  <c r="GT4" i="8"/>
  <c r="GU4" i="8"/>
  <c r="GV4" i="8"/>
  <c r="GW4" i="8"/>
  <c r="GX4" i="8"/>
  <c r="GY4" i="8"/>
  <c r="GZ4" i="8"/>
  <c r="HA4" i="8"/>
  <c r="HB4" i="8"/>
  <c r="HC4" i="8"/>
  <c r="HD4" i="8"/>
  <c r="HE4" i="8"/>
  <c r="HF4" i="8"/>
  <c r="HG4" i="8"/>
  <c r="HH4" i="8"/>
  <c r="HI4" i="8"/>
  <c r="HJ4" i="8"/>
  <c r="HK4" i="8"/>
  <c r="HL4" i="8"/>
  <c r="HM4" i="8"/>
  <c r="HN4" i="8"/>
  <c r="HO4" i="8"/>
  <c r="HP4" i="8"/>
  <c r="HQ4" i="8"/>
  <c r="HR4" i="8"/>
  <c r="HS4" i="8"/>
  <c r="HT4" i="8"/>
  <c r="HU4" i="8"/>
  <c r="HV4" i="8"/>
  <c r="HW4" i="8"/>
  <c r="HX4" i="8"/>
  <c r="HY4" i="8"/>
  <c r="HZ4" i="8"/>
  <c r="IA4" i="8"/>
  <c r="IB4" i="8"/>
  <c r="IC4" i="8"/>
  <c r="ID4" i="8"/>
  <c r="IE4" i="8"/>
  <c r="IF4" i="8"/>
  <c r="IG4" i="8"/>
  <c r="IH4" i="8"/>
  <c r="II4" i="8"/>
  <c r="IJ4" i="8"/>
  <c r="IK4" i="8"/>
  <c r="IL4" i="8"/>
  <c r="IM4" i="8"/>
  <c r="IN4" i="8"/>
  <c r="IO4" i="8"/>
  <c r="IP4" i="8"/>
  <c r="IQ4" i="8"/>
  <c r="IR4" i="8"/>
  <c r="IS4" i="8"/>
  <c r="IT4" i="8"/>
  <c r="IU4" i="8"/>
  <c r="IV4" i="8"/>
  <c r="IW4" i="8"/>
  <c r="IX4" i="8"/>
  <c r="IY4" i="8"/>
  <c r="IZ4" i="8"/>
  <c r="JA4" i="8"/>
  <c r="JB4" i="8"/>
  <c r="JC4" i="8"/>
  <c r="JD4" i="8"/>
  <c r="JE4" i="8"/>
  <c r="JF4" i="8"/>
  <c r="JG4" i="8"/>
  <c r="JH4" i="8"/>
  <c r="JI4" i="8"/>
  <c r="JJ4" i="8"/>
  <c r="JK4" i="8"/>
  <c r="JL4" i="8"/>
  <c r="JM4" i="8"/>
  <c r="JN4" i="8"/>
  <c r="JO4" i="8"/>
  <c r="JP4" i="8"/>
  <c r="JQ4" i="8"/>
  <c r="JR4" i="8"/>
  <c r="JS4" i="8"/>
  <c r="JT4" i="8"/>
  <c r="JU4" i="8"/>
  <c r="JV4" i="8"/>
  <c r="JW4" i="8"/>
  <c r="JX4" i="8"/>
  <c r="JY4" i="8"/>
  <c r="JZ4" i="8"/>
  <c r="KA4" i="8"/>
  <c r="KB4" i="8"/>
  <c r="KC4" i="8"/>
  <c r="KD4" i="8"/>
  <c r="KE4" i="8"/>
  <c r="KF4" i="8"/>
  <c r="KG4" i="8"/>
  <c r="KH4" i="8"/>
  <c r="KI4" i="8"/>
  <c r="KJ4" i="8"/>
  <c r="KK4" i="8"/>
  <c r="KL4" i="8"/>
  <c r="KM4" i="8"/>
  <c r="KN4" i="8"/>
  <c r="KO4" i="8"/>
  <c r="KP4" i="8"/>
  <c r="KQ4" i="8"/>
  <c r="KR4" i="8"/>
  <c r="KS4" i="8"/>
  <c r="KT4" i="8"/>
  <c r="KU4" i="8"/>
  <c r="KV4" i="8"/>
  <c r="KW4" i="8"/>
  <c r="KX4" i="8"/>
  <c r="KY4" i="8"/>
  <c r="KZ4" i="8"/>
  <c r="LA4" i="8"/>
  <c r="LB4" i="8"/>
  <c r="LC4" i="8"/>
  <c r="LD4" i="8"/>
  <c r="LE4" i="8"/>
  <c r="LF4" i="8"/>
  <c r="LG4" i="8"/>
  <c r="LH4" i="8"/>
  <c r="LI4" i="8"/>
  <c r="LJ4" i="8"/>
  <c r="LK4" i="8"/>
  <c r="LL4" i="8"/>
  <c r="LM4" i="8"/>
  <c r="LN4" i="8"/>
  <c r="LO4" i="8"/>
  <c r="LP4" i="8"/>
  <c r="LQ4" i="8"/>
  <c r="LR4" i="8"/>
  <c r="LS4" i="8"/>
  <c r="LT4" i="8"/>
  <c r="LU4" i="8"/>
  <c r="LV4" i="8"/>
  <c r="LW4" i="8"/>
  <c r="LX4" i="8"/>
  <c r="B5" i="8"/>
  <c r="C5" i="8"/>
  <c r="D5" i="8"/>
  <c r="E5" i="8"/>
  <c r="F5" i="8"/>
  <c r="G5" i="8"/>
  <c r="H5" i="8"/>
  <c r="I5" i="8"/>
  <c r="J5" i="8"/>
  <c r="K5" i="8"/>
  <c r="L5" i="8"/>
  <c r="M5" i="8"/>
  <c r="N5" i="8"/>
  <c r="O5" i="8"/>
  <c r="P5" i="8"/>
  <c r="Q5" i="8"/>
  <c r="R5" i="8"/>
  <c r="S5" i="8"/>
  <c r="T5" i="8"/>
  <c r="U5" i="8"/>
  <c r="V5" i="8"/>
  <c r="W5" i="8"/>
  <c r="X5" i="8"/>
  <c r="Y5" i="8"/>
  <c r="Z5" i="8"/>
  <c r="AA5" i="8"/>
  <c r="AB5" i="8"/>
  <c r="AC5" i="8"/>
  <c r="AD5" i="8"/>
  <c r="AE5" i="8"/>
  <c r="AF5" i="8"/>
  <c r="AG5" i="8"/>
  <c r="AH5" i="8"/>
  <c r="AI5" i="8"/>
  <c r="AJ5" i="8"/>
  <c r="AK5" i="8"/>
  <c r="AL5" i="8"/>
  <c r="AM5" i="8"/>
  <c r="AN5" i="8"/>
  <c r="AO5" i="8"/>
  <c r="AP5" i="8"/>
  <c r="AQ5" i="8"/>
  <c r="AR5" i="8"/>
  <c r="AS5" i="8"/>
  <c r="AT5" i="8"/>
  <c r="AU5" i="8"/>
  <c r="AV5" i="8"/>
  <c r="AW5" i="8"/>
  <c r="AX5" i="8"/>
  <c r="AY5" i="8"/>
  <c r="AZ5" i="8"/>
  <c r="BA5" i="8"/>
  <c r="BB5" i="8"/>
  <c r="BC5" i="8"/>
  <c r="BD5" i="8"/>
  <c r="BE5" i="8"/>
  <c r="BF5" i="8"/>
  <c r="BG5" i="8"/>
  <c r="BH5" i="8"/>
  <c r="BI5" i="8"/>
  <c r="BJ5" i="8"/>
  <c r="BK5" i="8"/>
  <c r="BL5" i="8"/>
  <c r="BM5" i="8"/>
  <c r="BN5" i="8"/>
  <c r="BO5" i="8"/>
  <c r="BP5" i="8"/>
  <c r="BQ5" i="8"/>
  <c r="BR5" i="8"/>
  <c r="BS5" i="8"/>
  <c r="BT5" i="8"/>
  <c r="BU5" i="8"/>
  <c r="BV5" i="8"/>
  <c r="BW5" i="8"/>
  <c r="BX5" i="8"/>
  <c r="BY5" i="8"/>
  <c r="BZ5" i="8"/>
  <c r="CA5" i="8"/>
  <c r="CB5" i="8"/>
  <c r="CC5" i="8"/>
  <c r="CD5" i="8"/>
  <c r="CE5" i="8"/>
  <c r="CF5" i="8"/>
  <c r="CG5" i="8"/>
  <c r="CH5" i="8"/>
  <c r="CI5" i="8"/>
  <c r="CJ5" i="8"/>
  <c r="CK5" i="8"/>
  <c r="CL5" i="8"/>
  <c r="CM5" i="8"/>
  <c r="CN5" i="8"/>
  <c r="CO5" i="8"/>
  <c r="CP5" i="8"/>
  <c r="CQ5" i="8"/>
  <c r="CR5" i="8"/>
  <c r="CS5" i="8"/>
  <c r="CT5" i="8"/>
  <c r="CU5" i="8"/>
  <c r="CV5" i="8"/>
  <c r="CW5" i="8"/>
  <c r="CX5" i="8"/>
  <c r="CY5" i="8"/>
  <c r="CZ5" i="8"/>
  <c r="DA5" i="8"/>
  <c r="DB5" i="8"/>
  <c r="DC5" i="8"/>
  <c r="DD5" i="8"/>
  <c r="DE5" i="8"/>
  <c r="DF5" i="8"/>
  <c r="DG5" i="8"/>
  <c r="DH5" i="8"/>
  <c r="DI5" i="8"/>
  <c r="DJ5" i="8"/>
  <c r="DK5" i="8"/>
  <c r="DL5" i="8"/>
  <c r="DM5" i="8"/>
  <c r="DN5" i="8"/>
  <c r="DO5" i="8"/>
  <c r="DP5" i="8"/>
  <c r="DQ5" i="8"/>
  <c r="DR5" i="8"/>
  <c r="DS5" i="8"/>
  <c r="DT5" i="8"/>
  <c r="DU5" i="8"/>
  <c r="DV5" i="8"/>
  <c r="DW5" i="8"/>
  <c r="DX5" i="8"/>
  <c r="DY5" i="8"/>
  <c r="DZ5" i="8"/>
  <c r="EA5" i="8"/>
  <c r="EB5" i="8"/>
  <c r="EC5" i="8"/>
  <c r="ED5" i="8"/>
  <c r="EE5" i="8"/>
  <c r="EF5" i="8"/>
  <c r="EG5" i="8"/>
  <c r="EH5" i="8"/>
  <c r="EI5" i="8"/>
  <c r="EJ5" i="8"/>
  <c r="EK5" i="8"/>
  <c r="EL5" i="8"/>
  <c r="EM5" i="8"/>
  <c r="EN5" i="8"/>
  <c r="EO5" i="8"/>
  <c r="EP5" i="8"/>
  <c r="EQ5" i="8"/>
  <c r="ER5" i="8"/>
  <c r="ES5" i="8"/>
  <c r="ET5" i="8"/>
  <c r="EU5" i="8"/>
  <c r="EV5" i="8"/>
  <c r="EW5" i="8"/>
  <c r="EX5" i="8"/>
  <c r="EY5" i="8"/>
  <c r="EZ5" i="8"/>
  <c r="FA5" i="8"/>
  <c r="FB5" i="8"/>
  <c r="FC5" i="8"/>
  <c r="FD5" i="8"/>
  <c r="FE5" i="8"/>
  <c r="FF5" i="8"/>
  <c r="FG5" i="8"/>
  <c r="FH5" i="8"/>
  <c r="FI5" i="8"/>
  <c r="FJ5" i="8"/>
  <c r="FK5" i="8"/>
  <c r="FL5" i="8"/>
  <c r="FM5" i="8"/>
  <c r="FN5" i="8"/>
  <c r="FO5" i="8"/>
  <c r="FP5" i="8"/>
  <c r="FQ5" i="8"/>
  <c r="FR5" i="8"/>
  <c r="FS5" i="8"/>
  <c r="FT5" i="8"/>
  <c r="FU5" i="8"/>
  <c r="FV5" i="8"/>
  <c r="FW5" i="8"/>
  <c r="FX5" i="8"/>
  <c r="FY5" i="8"/>
  <c r="FZ5" i="8"/>
  <c r="GA5" i="8"/>
  <c r="GB5" i="8"/>
  <c r="GC5" i="8"/>
  <c r="GD5" i="8"/>
  <c r="GE5" i="8"/>
  <c r="GF5" i="8"/>
  <c r="GG5" i="8"/>
  <c r="GH5" i="8"/>
  <c r="GI5" i="8"/>
  <c r="GJ5" i="8"/>
  <c r="GK5" i="8"/>
  <c r="GL5" i="8"/>
  <c r="GM5" i="8"/>
  <c r="GN5" i="8"/>
  <c r="GO5" i="8"/>
  <c r="GP5" i="8"/>
  <c r="GQ5" i="8"/>
  <c r="GR5" i="8"/>
  <c r="GS5" i="8"/>
  <c r="GT5" i="8"/>
  <c r="GU5" i="8"/>
  <c r="GV5" i="8"/>
  <c r="GW5" i="8"/>
  <c r="GX5" i="8"/>
  <c r="GY5" i="8"/>
  <c r="GZ5" i="8"/>
  <c r="HA5" i="8"/>
  <c r="HB5" i="8"/>
  <c r="HC5" i="8"/>
  <c r="HD5" i="8"/>
  <c r="HE5" i="8"/>
  <c r="HF5" i="8"/>
  <c r="HG5" i="8"/>
  <c r="HH5" i="8"/>
  <c r="HI5" i="8"/>
  <c r="HJ5" i="8"/>
  <c r="HK5" i="8"/>
  <c r="HL5" i="8"/>
  <c r="HM5" i="8"/>
  <c r="HN5" i="8"/>
  <c r="HO5" i="8"/>
  <c r="HP5" i="8"/>
  <c r="HQ5" i="8"/>
  <c r="HR5" i="8"/>
  <c r="HS5" i="8"/>
  <c r="HT5" i="8"/>
  <c r="HU5" i="8"/>
  <c r="HV5" i="8"/>
  <c r="HW5" i="8"/>
  <c r="HX5" i="8"/>
  <c r="HY5" i="8"/>
  <c r="HZ5" i="8"/>
  <c r="IA5" i="8"/>
  <c r="IB5" i="8"/>
  <c r="IC5" i="8"/>
  <c r="ID5" i="8"/>
  <c r="IE5" i="8"/>
  <c r="IF5" i="8"/>
  <c r="IG5" i="8"/>
  <c r="IH5" i="8"/>
  <c r="II5" i="8"/>
  <c r="IJ5" i="8"/>
  <c r="IK5" i="8"/>
  <c r="IL5" i="8"/>
  <c r="IM5" i="8"/>
  <c r="IN5" i="8"/>
  <c r="IO5" i="8"/>
  <c r="IP5" i="8"/>
  <c r="IQ5" i="8"/>
  <c r="IR5" i="8"/>
  <c r="IS5" i="8"/>
  <c r="IT5" i="8"/>
  <c r="IU5" i="8"/>
  <c r="IV5" i="8"/>
  <c r="IW5" i="8"/>
  <c r="IX5" i="8"/>
  <c r="IY5" i="8"/>
  <c r="IZ5" i="8"/>
  <c r="JA5" i="8"/>
  <c r="JB5" i="8"/>
  <c r="JC5" i="8"/>
  <c r="JD5" i="8"/>
  <c r="JE5" i="8"/>
  <c r="JF5" i="8"/>
  <c r="JG5" i="8"/>
  <c r="JH5" i="8"/>
  <c r="JI5" i="8"/>
  <c r="JJ5" i="8"/>
  <c r="JK5" i="8"/>
  <c r="JL5" i="8"/>
  <c r="JM5" i="8"/>
  <c r="JN5" i="8"/>
  <c r="JO5" i="8"/>
  <c r="JP5" i="8"/>
  <c r="JQ5" i="8"/>
  <c r="JR5" i="8"/>
  <c r="JS5" i="8"/>
  <c r="JT5" i="8"/>
  <c r="JU5" i="8"/>
  <c r="JV5" i="8"/>
  <c r="JW5" i="8"/>
  <c r="JX5" i="8"/>
  <c r="JY5" i="8"/>
  <c r="JZ5" i="8"/>
  <c r="KA5" i="8"/>
  <c r="KB5" i="8"/>
  <c r="KC5" i="8"/>
  <c r="KD5" i="8"/>
  <c r="KE5" i="8"/>
  <c r="KF5" i="8"/>
  <c r="KG5" i="8"/>
  <c r="KH5" i="8"/>
  <c r="KI5" i="8"/>
  <c r="KJ5" i="8"/>
  <c r="KK5" i="8"/>
  <c r="KL5" i="8"/>
  <c r="KM5" i="8"/>
  <c r="KN5" i="8"/>
  <c r="KO5" i="8"/>
  <c r="KP5" i="8"/>
  <c r="KQ5" i="8"/>
  <c r="KR5" i="8"/>
  <c r="KS5" i="8"/>
  <c r="KT5" i="8"/>
  <c r="KU5" i="8"/>
  <c r="KV5" i="8"/>
  <c r="KW5" i="8"/>
  <c r="KX5" i="8"/>
  <c r="KY5" i="8"/>
  <c r="KZ5" i="8"/>
  <c r="LA5" i="8"/>
  <c r="LB5" i="8"/>
  <c r="LC5" i="8"/>
  <c r="LD5" i="8"/>
  <c r="LE5" i="8"/>
  <c r="LF5" i="8"/>
  <c r="LG5" i="8"/>
  <c r="LH5" i="8"/>
  <c r="LI5" i="8"/>
  <c r="LJ5" i="8"/>
  <c r="LK5" i="8"/>
  <c r="LL5" i="8"/>
  <c r="LM5" i="8"/>
  <c r="LN5" i="8"/>
  <c r="LO5" i="8"/>
  <c r="LP5" i="8"/>
  <c r="LQ5" i="8"/>
  <c r="LR5" i="8"/>
  <c r="LS5" i="8"/>
  <c r="LT5" i="8"/>
  <c r="LU5" i="8"/>
  <c r="LV5" i="8"/>
  <c r="LW5" i="8"/>
  <c r="LX5" i="8"/>
  <c r="B6" i="8"/>
  <c r="C6" i="8"/>
  <c r="D6" i="8"/>
  <c r="E6" i="8"/>
  <c r="F6" i="8"/>
  <c r="G6" i="8"/>
  <c r="H6" i="8"/>
  <c r="I6" i="8"/>
  <c r="J6" i="8"/>
  <c r="K6" i="8"/>
  <c r="L6" i="8"/>
  <c r="M6" i="8"/>
  <c r="N6" i="8"/>
  <c r="O6" i="8"/>
  <c r="P6" i="8"/>
  <c r="Q6" i="8"/>
  <c r="R6" i="8"/>
  <c r="S6" i="8"/>
  <c r="T6" i="8"/>
  <c r="U6" i="8"/>
  <c r="V6" i="8"/>
  <c r="W6" i="8"/>
  <c r="X6" i="8"/>
  <c r="Y6" i="8"/>
  <c r="Z6" i="8"/>
  <c r="AA6" i="8"/>
  <c r="AB6" i="8"/>
  <c r="AC6" i="8"/>
  <c r="AD6" i="8"/>
  <c r="AE6" i="8"/>
  <c r="AF6" i="8"/>
  <c r="AG6" i="8"/>
  <c r="AH6" i="8"/>
  <c r="AI6" i="8"/>
  <c r="AJ6" i="8"/>
  <c r="AK6" i="8"/>
  <c r="AL6" i="8"/>
  <c r="AM6" i="8"/>
  <c r="AN6" i="8"/>
  <c r="AO6" i="8"/>
  <c r="AP6" i="8"/>
  <c r="AQ6" i="8"/>
  <c r="AR6" i="8"/>
  <c r="AS6" i="8"/>
  <c r="AT6" i="8"/>
  <c r="AU6" i="8"/>
  <c r="AV6" i="8"/>
  <c r="AW6" i="8"/>
  <c r="AX6" i="8"/>
  <c r="AY6" i="8"/>
  <c r="AZ6" i="8"/>
  <c r="BA6" i="8"/>
  <c r="BB6" i="8"/>
  <c r="BC6" i="8"/>
  <c r="BD6" i="8"/>
  <c r="BE6" i="8"/>
  <c r="BF6" i="8"/>
  <c r="BG6" i="8"/>
  <c r="BH6" i="8"/>
  <c r="BI6" i="8"/>
  <c r="BJ6" i="8"/>
  <c r="BK6" i="8"/>
  <c r="BL6" i="8"/>
  <c r="BM6" i="8"/>
  <c r="BN6" i="8"/>
  <c r="BO6" i="8"/>
  <c r="BP6" i="8"/>
  <c r="BQ6" i="8"/>
  <c r="BR6" i="8"/>
  <c r="BS6" i="8"/>
  <c r="BT6" i="8"/>
  <c r="BU6" i="8"/>
  <c r="BV6" i="8"/>
  <c r="BW6" i="8"/>
  <c r="BX6" i="8"/>
  <c r="BY6" i="8"/>
  <c r="BZ6" i="8"/>
  <c r="CA6" i="8"/>
  <c r="CB6" i="8"/>
  <c r="CC6" i="8"/>
  <c r="CD6" i="8"/>
  <c r="CE6" i="8"/>
  <c r="CF6" i="8"/>
  <c r="CG6" i="8"/>
  <c r="CH6" i="8"/>
  <c r="CI6" i="8"/>
  <c r="CJ6" i="8"/>
  <c r="CK6" i="8"/>
  <c r="CL6" i="8"/>
  <c r="CM6" i="8"/>
  <c r="CN6" i="8"/>
  <c r="CO6" i="8"/>
  <c r="CP6" i="8"/>
  <c r="CQ6" i="8"/>
  <c r="CR6" i="8"/>
  <c r="CS6" i="8"/>
  <c r="CT6" i="8"/>
  <c r="CU6" i="8"/>
  <c r="CV6" i="8"/>
  <c r="CW6" i="8"/>
  <c r="CX6" i="8"/>
  <c r="CY6" i="8"/>
  <c r="CZ6" i="8"/>
  <c r="DA6" i="8"/>
  <c r="DB6" i="8"/>
  <c r="DC6" i="8"/>
  <c r="DD6" i="8"/>
  <c r="DE6" i="8"/>
  <c r="DF6" i="8"/>
  <c r="DG6" i="8"/>
  <c r="DH6" i="8"/>
  <c r="DI6" i="8"/>
  <c r="DJ6" i="8"/>
  <c r="DK6" i="8"/>
  <c r="DL6" i="8"/>
  <c r="DM6" i="8"/>
  <c r="DN6" i="8"/>
  <c r="DO6" i="8"/>
  <c r="DP6" i="8"/>
  <c r="DQ6" i="8"/>
  <c r="DR6" i="8"/>
  <c r="DS6" i="8"/>
  <c r="DT6" i="8"/>
  <c r="DU6" i="8"/>
  <c r="DV6" i="8"/>
  <c r="DW6" i="8"/>
  <c r="DX6" i="8"/>
  <c r="DY6" i="8"/>
  <c r="DZ6" i="8"/>
  <c r="EA6" i="8"/>
  <c r="EB6" i="8"/>
  <c r="EC6" i="8"/>
  <c r="ED6" i="8"/>
  <c r="EE6" i="8"/>
  <c r="EF6" i="8"/>
  <c r="EG6" i="8"/>
  <c r="EH6" i="8"/>
  <c r="EI6" i="8"/>
  <c r="EJ6" i="8"/>
  <c r="EK6" i="8"/>
  <c r="EL6" i="8"/>
  <c r="EM6" i="8"/>
  <c r="EN6" i="8"/>
  <c r="EO6" i="8"/>
  <c r="EP6" i="8"/>
  <c r="EQ6" i="8"/>
  <c r="ER6" i="8"/>
  <c r="ES6" i="8"/>
  <c r="ET6" i="8"/>
  <c r="EU6" i="8"/>
  <c r="EV6" i="8"/>
  <c r="EW6" i="8"/>
  <c r="EX6" i="8"/>
  <c r="EY6" i="8"/>
  <c r="EZ6" i="8"/>
  <c r="FA6" i="8"/>
  <c r="FB6" i="8"/>
  <c r="FC6" i="8"/>
  <c r="FD6" i="8"/>
  <c r="FE6" i="8"/>
  <c r="FF6" i="8"/>
  <c r="FG6" i="8"/>
  <c r="FH6" i="8"/>
  <c r="FI6" i="8"/>
  <c r="FJ6" i="8"/>
  <c r="FK6" i="8"/>
  <c r="FL6" i="8"/>
  <c r="FM6" i="8"/>
  <c r="FN6" i="8"/>
  <c r="FO6" i="8"/>
  <c r="FP6" i="8"/>
  <c r="FQ6" i="8"/>
  <c r="FR6" i="8"/>
  <c r="FS6" i="8"/>
  <c r="FT6" i="8"/>
  <c r="FU6" i="8"/>
  <c r="FV6" i="8"/>
  <c r="FW6" i="8"/>
  <c r="FX6" i="8"/>
  <c r="FY6" i="8"/>
  <c r="FZ6" i="8"/>
  <c r="GA6" i="8"/>
  <c r="GB6" i="8"/>
  <c r="GC6" i="8"/>
  <c r="GD6" i="8"/>
  <c r="GE6" i="8"/>
  <c r="GF6" i="8"/>
  <c r="GG6" i="8"/>
  <c r="GH6" i="8"/>
  <c r="GI6" i="8"/>
  <c r="GJ6" i="8"/>
  <c r="GK6" i="8"/>
  <c r="GL6" i="8"/>
  <c r="GM6" i="8"/>
  <c r="GN6" i="8"/>
  <c r="GO6" i="8"/>
  <c r="GP6" i="8"/>
  <c r="GQ6" i="8"/>
  <c r="GR6" i="8"/>
  <c r="GS6" i="8"/>
  <c r="GT6" i="8"/>
  <c r="GU6" i="8"/>
  <c r="GV6" i="8"/>
  <c r="GW6" i="8"/>
  <c r="GX6" i="8"/>
  <c r="GY6" i="8"/>
  <c r="GZ6" i="8"/>
  <c r="HA6" i="8"/>
  <c r="HB6" i="8"/>
  <c r="HC6" i="8"/>
  <c r="HD6" i="8"/>
  <c r="HE6" i="8"/>
  <c r="HF6" i="8"/>
  <c r="HG6" i="8"/>
  <c r="HH6" i="8"/>
  <c r="HI6" i="8"/>
  <c r="HJ6" i="8"/>
  <c r="HK6" i="8"/>
  <c r="HL6" i="8"/>
  <c r="HM6" i="8"/>
  <c r="HN6" i="8"/>
  <c r="HO6" i="8"/>
  <c r="HP6" i="8"/>
  <c r="HQ6" i="8"/>
  <c r="HR6" i="8"/>
  <c r="HS6" i="8"/>
  <c r="HT6" i="8"/>
  <c r="HU6" i="8"/>
  <c r="HV6" i="8"/>
  <c r="HW6" i="8"/>
  <c r="HX6" i="8"/>
  <c r="HY6" i="8"/>
  <c r="HZ6" i="8"/>
  <c r="IA6" i="8"/>
  <c r="IB6" i="8"/>
  <c r="IC6" i="8"/>
  <c r="ID6" i="8"/>
  <c r="IE6" i="8"/>
  <c r="IF6" i="8"/>
  <c r="IG6" i="8"/>
  <c r="IH6" i="8"/>
  <c r="II6" i="8"/>
  <c r="IJ6" i="8"/>
  <c r="IK6" i="8"/>
  <c r="IL6" i="8"/>
  <c r="IM6" i="8"/>
  <c r="IN6" i="8"/>
  <c r="IO6" i="8"/>
  <c r="IP6" i="8"/>
  <c r="IQ6" i="8"/>
  <c r="IR6" i="8"/>
  <c r="IS6" i="8"/>
  <c r="IT6" i="8"/>
  <c r="IU6" i="8"/>
  <c r="IV6" i="8"/>
  <c r="IW6" i="8"/>
  <c r="IX6" i="8"/>
  <c r="IY6" i="8"/>
  <c r="IZ6" i="8"/>
  <c r="JA6" i="8"/>
  <c r="JB6" i="8"/>
  <c r="JC6" i="8"/>
  <c r="JD6" i="8"/>
  <c r="JE6" i="8"/>
  <c r="JF6" i="8"/>
  <c r="JG6" i="8"/>
  <c r="JH6" i="8"/>
  <c r="JI6" i="8"/>
  <c r="JJ6" i="8"/>
  <c r="JK6" i="8"/>
  <c r="JL6" i="8"/>
  <c r="JM6" i="8"/>
  <c r="JN6" i="8"/>
  <c r="JO6" i="8"/>
  <c r="JP6" i="8"/>
  <c r="JQ6" i="8"/>
  <c r="JR6" i="8"/>
  <c r="JS6" i="8"/>
  <c r="JT6" i="8"/>
  <c r="JU6" i="8"/>
  <c r="JV6" i="8"/>
  <c r="JW6" i="8"/>
  <c r="JX6" i="8"/>
  <c r="JY6" i="8"/>
  <c r="JZ6" i="8"/>
  <c r="KA6" i="8"/>
  <c r="KB6" i="8"/>
  <c r="KC6" i="8"/>
  <c r="KD6" i="8"/>
  <c r="KE6" i="8"/>
  <c r="KF6" i="8"/>
  <c r="KG6" i="8"/>
  <c r="KH6" i="8"/>
  <c r="KI6" i="8"/>
  <c r="KJ6" i="8"/>
  <c r="KK6" i="8"/>
  <c r="KL6" i="8"/>
  <c r="KM6" i="8"/>
  <c r="KN6" i="8"/>
  <c r="KO6" i="8"/>
  <c r="KP6" i="8"/>
  <c r="KQ6" i="8"/>
  <c r="KR6" i="8"/>
  <c r="KS6" i="8"/>
  <c r="KT6" i="8"/>
  <c r="KU6" i="8"/>
  <c r="KV6" i="8"/>
  <c r="KW6" i="8"/>
  <c r="KX6" i="8"/>
  <c r="KY6" i="8"/>
  <c r="KZ6" i="8"/>
  <c r="LA6" i="8"/>
  <c r="LB6" i="8"/>
  <c r="LC6" i="8"/>
  <c r="LD6" i="8"/>
  <c r="LE6" i="8"/>
  <c r="LF6" i="8"/>
  <c r="LG6" i="8"/>
  <c r="LH6" i="8"/>
  <c r="LI6" i="8"/>
  <c r="LJ6" i="8"/>
  <c r="LK6" i="8"/>
  <c r="LL6" i="8"/>
  <c r="LM6" i="8"/>
  <c r="LN6" i="8"/>
  <c r="LO6" i="8"/>
  <c r="LP6" i="8"/>
  <c r="LQ6" i="8"/>
  <c r="LR6" i="8"/>
  <c r="LS6" i="8"/>
  <c r="LT6" i="8"/>
  <c r="LU6" i="8"/>
  <c r="LV6" i="8"/>
  <c r="LW6" i="8"/>
  <c r="LX6" i="8"/>
  <c r="B7" i="8"/>
  <c r="C7" i="8"/>
  <c r="D7" i="8"/>
  <c r="E7" i="8"/>
  <c r="F7" i="8"/>
  <c r="G7" i="8"/>
  <c r="H7" i="8"/>
  <c r="I7" i="8"/>
  <c r="J7" i="8"/>
  <c r="K7" i="8"/>
  <c r="L7" i="8"/>
  <c r="M7" i="8"/>
  <c r="N7" i="8"/>
  <c r="O7" i="8"/>
  <c r="P7" i="8"/>
  <c r="Q7" i="8"/>
  <c r="R7" i="8"/>
  <c r="S7" i="8"/>
  <c r="T7" i="8"/>
  <c r="U7" i="8"/>
  <c r="V7" i="8"/>
  <c r="W7" i="8"/>
  <c r="X7" i="8"/>
  <c r="Y7" i="8"/>
  <c r="Z7" i="8"/>
  <c r="AA7" i="8"/>
  <c r="AB7" i="8"/>
  <c r="AC7" i="8"/>
  <c r="AD7" i="8"/>
  <c r="AE7" i="8"/>
  <c r="AF7" i="8"/>
  <c r="AG7" i="8"/>
  <c r="AH7" i="8"/>
  <c r="AI7" i="8"/>
  <c r="AJ7" i="8"/>
  <c r="AK7" i="8"/>
  <c r="AL7" i="8"/>
  <c r="AM7" i="8"/>
  <c r="AN7" i="8"/>
  <c r="AO7" i="8"/>
  <c r="AP7" i="8"/>
  <c r="AQ7" i="8"/>
  <c r="AR7" i="8"/>
  <c r="AS7" i="8"/>
  <c r="AT7" i="8"/>
  <c r="AU7" i="8"/>
  <c r="AV7" i="8"/>
  <c r="AW7" i="8"/>
  <c r="AX7" i="8"/>
  <c r="AY7" i="8"/>
  <c r="AZ7" i="8"/>
  <c r="BA7" i="8"/>
  <c r="BB7" i="8"/>
  <c r="BC7" i="8"/>
  <c r="BD7" i="8"/>
  <c r="BE7" i="8"/>
  <c r="BF7" i="8"/>
  <c r="BG7" i="8"/>
  <c r="BH7" i="8"/>
  <c r="BI7" i="8"/>
  <c r="BJ7" i="8"/>
  <c r="BK7" i="8"/>
  <c r="BL7" i="8"/>
  <c r="BM7" i="8"/>
  <c r="BN7" i="8"/>
  <c r="BO7" i="8"/>
  <c r="BP7" i="8"/>
  <c r="BQ7" i="8"/>
  <c r="BR7" i="8"/>
  <c r="BS7" i="8"/>
  <c r="BT7" i="8"/>
  <c r="BU7" i="8"/>
  <c r="BV7" i="8"/>
  <c r="BW7" i="8"/>
  <c r="BX7" i="8"/>
  <c r="BY7" i="8"/>
  <c r="BZ7" i="8"/>
  <c r="CA7" i="8"/>
  <c r="CB7" i="8"/>
  <c r="CC7" i="8"/>
  <c r="CD7" i="8"/>
  <c r="CE7" i="8"/>
  <c r="CF7" i="8"/>
  <c r="CG7" i="8"/>
  <c r="CH7" i="8"/>
  <c r="CI7" i="8"/>
  <c r="CJ7" i="8"/>
  <c r="CK7" i="8"/>
  <c r="CL7" i="8"/>
  <c r="CM7" i="8"/>
  <c r="CN7" i="8"/>
  <c r="CO7" i="8"/>
  <c r="CP7" i="8"/>
  <c r="CQ7" i="8"/>
  <c r="CR7" i="8"/>
  <c r="CS7" i="8"/>
  <c r="CT7" i="8"/>
  <c r="CU7" i="8"/>
  <c r="CV7" i="8"/>
  <c r="CW7" i="8"/>
  <c r="CX7" i="8"/>
  <c r="CY7" i="8"/>
  <c r="CZ7" i="8"/>
  <c r="DA7" i="8"/>
  <c r="DB7" i="8"/>
  <c r="DC7" i="8"/>
  <c r="DD7" i="8"/>
  <c r="DE7" i="8"/>
  <c r="DF7" i="8"/>
  <c r="DG7" i="8"/>
  <c r="DH7" i="8"/>
  <c r="DI7" i="8"/>
  <c r="DJ7" i="8"/>
  <c r="DK7" i="8"/>
  <c r="DL7" i="8"/>
  <c r="DM7" i="8"/>
  <c r="DN7" i="8"/>
  <c r="DO7" i="8"/>
  <c r="DP7" i="8"/>
  <c r="DQ7" i="8"/>
  <c r="DR7" i="8"/>
  <c r="DS7" i="8"/>
  <c r="DT7" i="8"/>
  <c r="DU7" i="8"/>
  <c r="DV7" i="8"/>
  <c r="DW7" i="8"/>
  <c r="DX7" i="8"/>
  <c r="DY7" i="8"/>
  <c r="DZ7" i="8"/>
  <c r="EA7" i="8"/>
  <c r="EB7" i="8"/>
  <c r="EC7" i="8"/>
  <c r="ED7" i="8"/>
  <c r="EE7" i="8"/>
  <c r="EF7" i="8"/>
  <c r="EG7" i="8"/>
  <c r="EH7" i="8"/>
  <c r="EI7" i="8"/>
  <c r="EJ7" i="8"/>
  <c r="EK7" i="8"/>
  <c r="EL7" i="8"/>
  <c r="EM7" i="8"/>
  <c r="EN7" i="8"/>
  <c r="EO7" i="8"/>
  <c r="EP7" i="8"/>
  <c r="EQ7" i="8"/>
  <c r="ER7" i="8"/>
  <c r="ES7" i="8"/>
  <c r="ET7" i="8"/>
  <c r="EU7" i="8"/>
  <c r="EV7" i="8"/>
  <c r="EW7" i="8"/>
  <c r="EX7" i="8"/>
  <c r="EY7" i="8"/>
  <c r="EZ7" i="8"/>
  <c r="FA7" i="8"/>
  <c r="FB7" i="8"/>
  <c r="FC7" i="8"/>
  <c r="FD7" i="8"/>
  <c r="FE7" i="8"/>
  <c r="FF7" i="8"/>
  <c r="FG7" i="8"/>
  <c r="FH7" i="8"/>
  <c r="FI7" i="8"/>
  <c r="FJ7" i="8"/>
  <c r="FK7" i="8"/>
  <c r="FL7" i="8"/>
  <c r="FM7" i="8"/>
  <c r="FN7" i="8"/>
  <c r="FO7" i="8"/>
  <c r="FP7" i="8"/>
  <c r="FQ7" i="8"/>
  <c r="FR7" i="8"/>
  <c r="FS7" i="8"/>
  <c r="FT7" i="8"/>
  <c r="FU7" i="8"/>
  <c r="FV7" i="8"/>
  <c r="FW7" i="8"/>
  <c r="FX7" i="8"/>
  <c r="FY7" i="8"/>
  <c r="FZ7" i="8"/>
  <c r="GA7" i="8"/>
  <c r="GB7" i="8"/>
  <c r="GC7" i="8"/>
  <c r="GD7" i="8"/>
  <c r="GE7" i="8"/>
  <c r="GF7" i="8"/>
  <c r="GG7" i="8"/>
  <c r="GH7" i="8"/>
  <c r="GI7" i="8"/>
  <c r="GJ7" i="8"/>
  <c r="GK7" i="8"/>
  <c r="GL7" i="8"/>
  <c r="GM7" i="8"/>
  <c r="GN7" i="8"/>
  <c r="GO7" i="8"/>
  <c r="GP7" i="8"/>
  <c r="GQ7" i="8"/>
  <c r="GR7" i="8"/>
  <c r="GS7" i="8"/>
  <c r="GT7" i="8"/>
  <c r="GU7" i="8"/>
  <c r="GV7" i="8"/>
  <c r="GW7" i="8"/>
  <c r="GX7" i="8"/>
  <c r="GY7" i="8"/>
  <c r="GZ7" i="8"/>
  <c r="HA7" i="8"/>
  <c r="HB7" i="8"/>
  <c r="HC7" i="8"/>
  <c r="HD7" i="8"/>
  <c r="HE7" i="8"/>
  <c r="HF7" i="8"/>
  <c r="HG7" i="8"/>
  <c r="HH7" i="8"/>
  <c r="HI7" i="8"/>
  <c r="HJ7" i="8"/>
  <c r="HK7" i="8"/>
  <c r="HL7" i="8"/>
  <c r="HM7" i="8"/>
  <c r="HN7" i="8"/>
  <c r="HO7" i="8"/>
  <c r="HP7" i="8"/>
  <c r="HQ7" i="8"/>
  <c r="HR7" i="8"/>
  <c r="HS7" i="8"/>
  <c r="HT7" i="8"/>
  <c r="HU7" i="8"/>
  <c r="HV7" i="8"/>
  <c r="HW7" i="8"/>
  <c r="HX7" i="8"/>
  <c r="HY7" i="8"/>
  <c r="HZ7" i="8"/>
  <c r="IA7" i="8"/>
  <c r="IB7" i="8"/>
  <c r="IC7" i="8"/>
  <c r="ID7" i="8"/>
  <c r="IE7" i="8"/>
  <c r="IF7" i="8"/>
  <c r="IG7" i="8"/>
  <c r="IH7" i="8"/>
  <c r="II7" i="8"/>
  <c r="IJ7" i="8"/>
  <c r="IK7" i="8"/>
  <c r="IL7" i="8"/>
  <c r="IM7" i="8"/>
  <c r="IN7" i="8"/>
  <c r="IO7" i="8"/>
  <c r="IP7" i="8"/>
  <c r="IQ7" i="8"/>
  <c r="IR7" i="8"/>
  <c r="IS7" i="8"/>
  <c r="IT7" i="8"/>
  <c r="IU7" i="8"/>
  <c r="IV7" i="8"/>
  <c r="IW7" i="8"/>
  <c r="IX7" i="8"/>
  <c r="IY7" i="8"/>
  <c r="IZ7" i="8"/>
  <c r="JA7" i="8"/>
  <c r="JB7" i="8"/>
  <c r="JC7" i="8"/>
  <c r="JD7" i="8"/>
  <c r="JE7" i="8"/>
  <c r="JF7" i="8"/>
  <c r="JG7" i="8"/>
  <c r="JH7" i="8"/>
  <c r="JI7" i="8"/>
  <c r="JJ7" i="8"/>
  <c r="JK7" i="8"/>
  <c r="JL7" i="8"/>
  <c r="JM7" i="8"/>
  <c r="JN7" i="8"/>
  <c r="JO7" i="8"/>
  <c r="JP7" i="8"/>
  <c r="JQ7" i="8"/>
  <c r="JR7" i="8"/>
  <c r="JS7" i="8"/>
  <c r="JT7" i="8"/>
  <c r="JU7" i="8"/>
  <c r="JV7" i="8"/>
  <c r="JW7" i="8"/>
  <c r="JX7" i="8"/>
  <c r="JY7" i="8"/>
  <c r="JZ7" i="8"/>
  <c r="KA7" i="8"/>
  <c r="KB7" i="8"/>
  <c r="KC7" i="8"/>
  <c r="KD7" i="8"/>
  <c r="KE7" i="8"/>
  <c r="KF7" i="8"/>
  <c r="KG7" i="8"/>
  <c r="KH7" i="8"/>
  <c r="KI7" i="8"/>
  <c r="KJ7" i="8"/>
  <c r="KK7" i="8"/>
  <c r="KL7" i="8"/>
  <c r="KM7" i="8"/>
  <c r="KN7" i="8"/>
  <c r="KO7" i="8"/>
  <c r="KP7" i="8"/>
  <c r="KQ7" i="8"/>
  <c r="KR7" i="8"/>
  <c r="KS7" i="8"/>
  <c r="KT7" i="8"/>
  <c r="KU7" i="8"/>
  <c r="KV7" i="8"/>
  <c r="KW7" i="8"/>
  <c r="KX7" i="8"/>
  <c r="KY7" i="8"/>
  <c r="KZ7" i="8"/>
  <c r="LA7" i="8"/>
  <c r="LB7" i="8"/>
  <c r="LC7" i="8"/>
  <c r="LD7" i="8"/>
  <c r="LE7" i="8"/>
  <c r="LF7" i="8"/>
  <c r="LG7" i="8"/>
  <c r="LH7" i="8"/>
  <c r="LI7" i="8"/>
  <c r="LJ7" i="8"/>
  <c r="LK7" i="8"/>
  <c r="LL7" i="8"/>
  <c r="LM7" i="8"/>
  <c r="LN7" i="8"/>
  <c r="LO7" i="8"/>
  <c r="LP7" i="8"/>
  <c r="LQ7" i="8"/>
  <c r="LR7" i="8"/>
  <c r="LS7" i="8"/>
  <c r="LT7" i="8"/>
  <c r="LU7" i="8"/>
  <c r="LV7" i="8"/>
  <c r="LW7" i="8"/>
  <c r="LX7" i="8"/>
  <c r="B8" i="8"/>
  <c r="C8" i="8"/>
  <c r="D8" i="8"/>
  <c r="E8" i="8"/>
  <c r="F8" i="8"/>
  <c r="G8" i="8"/>
  <c r="H8" i="8"/>
  <c r="I8" i="8"/>
  <c r="J8" i="8"/>
  <c r="K8" i="8"/>
  <c r="L8" i="8"/>
  <c r="M8" i="8"/>
  <c r="N8" i="8"/>
  <c r="O8" i="8"/>
  <c r="P8" i="8"/>
  <c r="Q8" i="8"/>
  <c r="R8" i="8"/>
  <c r="S8" i="8"/>
  <c r="T8" i="8"/>
  <c r="U8" i="8"/>
  <c r="V8" i="8"/>
  <c r="W8" i="8"/>
  <c r="X8" i="8"/>
  <c r="Y8" i="8"/>
  <c r="Z8" i="8"/>
  <c r="AA8" i="8"/>
  <c r="AB8" i="8"/>
  <c r="AC8" i="8"/>
  <c r="AD8" i="8"/>
  <c r="AE8" i="8"/>
  <c r="AF8" i="8"/>
  <c r="AG8" i="8"/>
  <c r="AH8" i="8"/>
  <c r="AI8" i="8"/>
  <c r="AJ8" i="8"/>
  <c r="AK8" i="8"/>
  <c r="AL8" i="8"/>
  <c r="AM8" i="8"/>
  <c r="AN8" i="8"/>
  <c r="AO8" i="8"/>
  <c r="AP8" i="8"/>
  <c r="AQ8" i="8"/>
  <c r="AR8" i="8"/>
  <c r="AS8" i="8"/>
  <c r="AT8" i="8"/>
  <c r="AU8" i="8"/>
  <c r="AV8" i="8"/>
  <c r="AW8" i="8"/>
  <c r="AX8" i="8"/>
  <c r="AY8" i="8"/>
  <c r="AZ8" i="8"/>
  <c r="BA8" i="8"/>
  <c r="BB8" i="8"/>
  <c r="BC8" i="8"/>
  <c r="BD8" i="8"/>
  <c r="BE8" i="8"/>
  <c r="BF8" i="8"/>
  <c r="BG8" i="8"/>
  <c r="BH8" i="8"/>
  <c r="BI8" i="8"/>
  <c r="BJ8" i="8"/>
  <c r="BK8" i="8"/>
  <c r="BL8" i="8"/>
  <c r="BM8" i="8"/>
  <c r="BN8" i="8"/>
  <c r="BO8" i="8"/>
  <c r="BP8" i="8"/>
  <c r="BQ8" i="8"/>
  <c r="BR8" i="8"/>
  <c r="BS8" i="8"/>
  <c r="BT8" i="8"/>
  <c r="BU8" i="8"/>
  <c r="BV8" i="8"/>
  <c r="BW8" i="8"/>
  <c r="BX8" i="8"/>
  <c r="BY8" i="8"/>
  <c r="BZ8" i="8"/>
  <c r="CA8" i="8"/>
  <c r="CB8" i="8"/>
  <c r="CC8" i="8"/>
  <c r="CD8" i="8"/>
  <c r="CE8" i="8"/>
  <c r="CF8" i="8"/>
  <c r="CG8" i="8"/>
  <c r="CH8" i="8"/>
  <c r="CI8" i="8"/>
  <c r="CJ8" i="8"/>
  <c r="CK8" i="8"/>
  <c r="CL8" i="8"/>
  <c r="CM8" i="8"/>
  <c r="CN8" i="8"/>
  <c r="CO8" i="8"/>
  <c r="CP8" i="8"/>
  <c r="CQ8" i="8"/>
  <c r="CR8" i="8"/>
  <c r="CS8" i="8"/>
  <c r="CT8" i="8"/>
  <c r="CU8" i="8"/>
  <c r="CV8" i="8"/>
  <c r="CW8" i="8"/>
  <c r="CX8" i="8"/>
  <c r="CY8" i="8"/>
  <c r="CZ8" i="8"/>
  <c r="DA8" i="8"/>
  <c r="DB8" i="8"/>
  <c r="DC8" i="8"/>
  <c r="DD8" i="8"/>
  <c r="DE8" i="8"/>
  <c r="DF8" i="8"/>
  <c r="DG8" i="8"/>
  <c r="DH8" i="8"/>
  <c r="DI8" i="8"/>
  <c r="DJ8" i="8"/>
  <c r="DK8" i="8"/>
  <c r="DL8" i="8"/>
  <c r="DM8" i="8"/>
  <c r="DN8" i="8"/>
  <c r="DO8" i="8"/>
  <c r="DP8" i="8"/>
  <c r="DQ8" i="8"/>
  <c r="DR8" i="8"/>
  <c r="DS8" i="8"/>
  <c r="DT8" i="8"/>
  <c r="DU8" i="8"/>
  <c r="DV8" i="8"/>
  <c r="DW8" i="8"/>
  <c r="DX8" i="8"/>
  <c r="DY8" i="8"/>
  <c r="DZ8" i="8"/>
  <c r="EA8" i="8"/>
  <c r="EB8" i="8"/>
  <c r="EC8" i="8"/>
  <c r="ED8" i="8"/>
  <c r="EE8" i="8"/>
  <c r="EF8" i="8"/>
  <c r="EG8" i="8"/>
  <c r="EH8" i="8"/>
  <c r="EI8" i="8"/>
  <c r="EJ8" i="8"/>
  <c r="EK8" i="8"/>
  <c r="EL8" i="8"/>
  <c r="EM8" i="8"/>
  <c r="EN8" i="8"/>
  <c r="EO8" i="8"/>
  <c r="EP8" i="8"/>
  <c r="EQ8" i="8"/>
  <c r="ER8" i="8"/>
  <c r="ES8" i="8"/>
  <c r="ET8" i="8"/>
  <c r="EU8" i="8"/>
  <c r="EV8" i="8"/>
  <c r="EW8" i="8"/>
  <c r="EX8" i="8"/>
  <c r="EY8" i="8"/>
  <c r="EZ8" i="8"/>
  <c r="FA8" i="8"/>
  <c r="FB8" i="8"/>
  <c r="FC8" i="8"/>
  <c r="FD8" i="8"/>
  <c r="FE8" i="8"/>
  <c r="FF8" i="8"/>
  <c r="FG8" i="8"/>
  <c r="FH8" i="8"/>
  <c r="FI8" i="8"/>
  <c r="FJ8" i="8"/>
  <c r="FK8" i="8"/>
  <c r="FL8" i="8"/>
  <c r="FM8" i="8"/>
  <c r="FN8" i="8"/>
  <c r="FO8" i="8"/>
  <c r="FP8" i="8"/>
  <c r="FQ8" i="8"/>
  <c r="FR8" i="8"/>
  <c r="FS8" i="8"/>
  <c r="FT8" i="8"/>
  <c r="FU8" i="8"/>
  <c r="FV8" i="8"/>
  <c r="FW8" i="8"/>
  <c r="FX8" i="8"/>
  <c r="FY8" i="8"/>
  <c r="FZ8" i="8"/>
  <c r="GA8" i="8"/>
  <c r="GB8" i="8"/>
  <c r="GC8" i="8"/>
  <c r="GD8" i="8"/>
  <c r="GE8" i="8"/>
  <c r="GF8" i="8"/>
  <c r="GG8" i="8"/>
  <c r="GH8" i="8"/>
  <c r="GI8" i="8"/>
  <c r="GJ8" i="8"/>
  <c r="GK8" i="8"/>
  <c r="GL8" i="8"/>
  <c r="GM8" i="8"/>
  <c r="GN8" i="8"/>
  <c r="GO8" i="8"/>
  <c r="GP8" i="8"/>
  <c r="GQ8" i="8"/>
  <c r="GR8" i="8"/>
  <c r="GS8" i="8"/>
  <c r="GT8" i="8"/>
  <c r="GU8" i="8"/>
  <c r="GV8" i="8"/>
  <c r="GW8" i="8"/>
  <c r="GX8" i="8"/>
  <c r="GY8" i="8"/>
  <c r="GZ8" i="8"/>
  <c r="HA8" i="8"/>
  <c r="HB8" i="8"/>
  <c r="HC8" i="8"/>
  <c r="HD8" i="8"/>
  <c r="HE8" i="8"/>
  <c r="HF8" i="8"/>
  <c r="HG8" i="8"/>
  <c r="HH8" i="8"/>
  <c r="HI8" i="8"/>
  <c r="HJ8" i="8"/>
  <c r="HK8" i="8"/>
  <c r="HL8" i="8"/>
  <c r="HM8" i="8"/>
  <c r="HN8" i="8"/>
  <c r="HO8" i="8"/>
  <c r="HP8" i="8"/>
  <c r="HQ8" i="8"/>
  <c r="HR8" i="8"/>
  <c r="HS8" i="8"/>
  <c r="HT8" i="8"/>
  <c r="HU8" i="8"/>
  <c r="HV8" i="8"/>
  <c r="HW8" i="8"/>
  <c r="HX8" i="8"/>
  <c r="HY8" i="8"/>
  <c r="HZ8" i="8"/>
  <c r="IA8" i="8"/>
  <c r="IB8" i="8"/>
  <c r="IC8" i="8"/>
  <c r="ID8" i="8"/>
  <c r="IE8" i="8"/>
  <c r="IF8" i="8"/>
  <c r="IG8" i="8"/>
  <c r="IH8" i="8"/>
  <c r="II8" i="8"/>
  <c r="IJ8" i="8"/>
  <c r="IK8" i="8"/>
  <c r="IL8" i="8"/>
  <c r="IM8" i="8"/>
  <c r="IN8" i="8"/>
  <c r="IO8" i="8"/>
  <c r="IP8" i="8"/>
  <c r="IQ8" i="8"/>
  <c r="IR8" i="8"/>
  <c r="IS8" i="8"/>
  <c r="IT8" i="8"/>
  <c r="IU8" i="8"/>
  <c r="IV8" i="8"/>
  <c r="IW8" i="8"/>
  <c r="IX8" i="8"/>
  <c r="IY8" i="8"/>
  <c r="IZ8" i="8"/>
  <c r="JA8" i="8"/>
  <c r="JB8" i="8"/>
  <c r="JC8" i="8"/>
  <c r="JD8" i="8"/>
  <c r="JE8" i="8"/>
  <c r="JF8" i="8"/>
  <c r="JG8" i="8"/>
  <c r="JH8" i="8"/>
  <c r="JI8" i="8"/>
  <c r="JJ8" i="8"/>
  <c r="JK8" i="8"/>
  <c r="JL8" i="8"/>
  <c r="JM8" i="8"/>
  <c r="JN8" i="8"/>
  <c r="JO8" i="8"/>
  <c r="JP8" i="8"/>
  <c r="JQ8" i="8"/>
  <c r="JR8" i="8"/>
  <c r="JS8" i="8"/>
  <c r="JT8" i="8"/>
  <c r="JU8" i="8"/>
  <c r="JV8" i="8"/>
  <c r="JW8" i="8"/>
  <c r="JX8" i="8"/>
  <c r="JY8" i="8"/>
  <c r="JZ8" i="8"/>
  <c r="KA8" i="8"/>
  <c r="KB8" i="8"/>
  <c r="KC8" i="8"/>
  <c r="KD8" i="8"/>
  <c r="KE8" i="8"/>
  <c r="KF8" i="8"/>
  <c r="KG8" i="8"/>
  <c r="KH8" i="8"/>
  <c r="KI8" i="8"/>
  <c r="KJ8" i="8"/>
  <c r="KK8" i="8"/>
  <c r="KL8" i="8"/>
  <c r="KM8" i="8"/>
  <c r="KN8" i="8"/>
  <c r="KO8" i="8"/>
  <c r="KP8" i="8"/>
  <c r="KQ8" i="8"/>
  <c r="KR8" i="8"/>
  <c r="KS8" i="8"/>
  <c r="KT8" i="8"/>
  <c r="KU8" i="8"/>
  <c r="KV8" i="8"/>
  <c r="KW8" i="8"/>
  <c r="KX8" i="8"/>
  <c r="KY8" i="8"/>
  <c r="KZ8" i="8"/>
  <c r="LA8" i="8"/>
  <c r="LB8" i="8"/>
  <c r="LC8" i="8"/>
  <c r="LD8" i="8"/>
  <c r="LE8" i="8"/>
  <c r="LF8" i="8"/>
  <c r="LG8" i="8"/>
  <c r="LH8" i="8"/>
  <c r="LI8" i="8"/>
  <c r="LJ8" i="8"/>
  <c r="LK8" i="8"/>
  <c r="LL8" i="8"/>
  <c r="LM8" i="8"/>
  <c r="LN8" i="8"/>
  <c r="LO8" i="8"/>
  <c r="LP8" i="8"/>
  <c r="LQ8" i="8"/>
  <c r="LR8" i="8"/>
  <c r="LS8" i="8"/>
  <c r="LT8" i="8"/>
  <c r="LU8" i="8"/>
  <c r="LV8" i="8"/>
  <c r="LW8" i="8"/>
  <c r="LX8" i="8"/>
  <c r="B9" i="8"/>
  <c r="C9" i="8"/>
  <c r="D9" i="8"/>
  <c r="E9" i="8"/>
  <c r="F9" i="8"/>
  <c r="G9" i="8"/>
  <c r="H9" i="8"/>
  <c r="I9" i="8"/>
  <c r="J9" i="8"/>
  <c r="K9" i="8"/>
  <c r="L9" i="8"/>
  <c r="M9" i="8"/>
  <c r="N9" i="8"/>
  <c r="O9" i="8"/>
  <c r="P9" i="8"/>
  <c r="Q9" i="8"/>
  <c r="R9" i="8"/>
  <c r="S9" i="8"/>
  <c r="T9" i="8"/>
  <c r="U9" i="8"/>
  <c r="V9" i="8"/>
  <c r="W9" i="8"/>
  <c r="X9" i="8"/>
  <c r="Y9" i="8"/>
  <c r="Z9" i="8"/>
  <c r="AA9" i="8"/>
  <c r="AB9" i="8"/>
  <c r="AC9" i="8"/>
  <c r="AD9" i="8"/>
  <c r="AE9" i="8"/>
  <c r="AF9" i="8"/>
  <c r="AG9" i="8"/>
  <c r="AH9" i="8"/>
  <c r="AI9" i="8"/>
  <c r="AJ9" i="8"/>
  <c r="AK9" i="8"/>
  <c r="AL9" i="8"/>
  <c r="AM9" i="8"/>
  <c r="AN9" i="8"/>
  <c r="AO9" i="8"/>
  <c r="AP9" i="8"/>
  <c r="AQ9" i="8"/>
  <c r="AR9" i="8"/>
  <c r="AS9" i="8"/>
  <c r="AT9" i="8"/>
  <c r="AU9" i="8"/>
  <c r="AV9" i="8"/>
  <c r="AW9" i="8"/>
  <c r="AX9" i="8"/>
  <c r="AY9" i="8"/>
  <c r="AZ9" i="8"/>
  <c r="BA9" i="8"/>
  <c r="BB9" i="8"/>
  <c r="BC9" i="8"/>
  <c r="BD9" i="8"/>
  <c r="BE9" i="8"/>
  <c r="BF9" i="8"/>
  <c r="BG9" i="8"/>
  <c r="BH9" i="8"/>
  <c r="BI9" i="8"/>
  <c r="BJ9" i="8"/>
  <c r="BK9" i="8"/>
  <c r="BL9" i="8"/>
  <c r="BM9" i="8"/>
  <c r="BN9" i="8"/>
  <c r="BO9" i="8"/>
  <c r="BP9" i="8"/>
  <c r="BQ9" i="8"/>
  <c r="BR9" i="8"/>
  <c r="BS9" i="8"/>
  <c r="BT9" i="8"/>
  <c r="BU9" i="8"/>
  <c r="BV9" i="8"/>
  <c r="BW9" i="8"/>
  <c r="BX9" i="8"/>
  <c r="BY9" i="8"/>
  <c r="BZ9" i="8"/>
  <c r="CA9" i="8"/>
  <c r="CB9" i="8"/>
  <c r="CC9" i="8"/>
  <c r="CD9" i="8"/>
  <c r="CE9" i="8"/>
  <c r="CF9" i="8"/>
  <c r="CG9" i="8"/>
  <c r="CH9" i="8"/>
  <c r="CI9" i="8"/>
  <c r="CJ9" i="8"/>
  <c r="CK9" i="8"/>
  <c r="CL9" i="8"/>
  <c r="CM9" i="8"/>
  <c r="CN9" i="8"/>
  <c r="CO9" i="8"/>
  <c r="CP9" i="8"/>
  <c r="CQ9" i="8"/>
  <c r="CR9" i="8"/>
  <c r="CS9" i="8"/>
  <c r="CT9" i="8"/>
  <c r="CU9" i="8"/>
  <c r="CV9" i="8"/>
  <c r="CW9" i="8"/>
  <c r="CX9" i="8"/>
  <c r="CY9" i="8"/>
  <c r="CZ9" i="8"/>
  <c r="DA9" i="8"/>
  <c r="DB9" i="8"/>
  <c r="DC9" i="8"/>
  <c r="DD9" i="8"/>
  <c r="DE9" i="8"/>
  <c r="DF9" i="8"/>
  <c r="DG9" i="8"/>
  <c r="DH9" i="8"/>
  <c r="DI9" i="8"/>
  <c r="DJ9" i="8"/>
  <c r="DK9" i="8"/>
  <c r="DL9" i="8"/>
  <c r="DM9" i="8"/>
  <c r="DN9" i="8"/>
  <c r="DO9" i="8"/>
  <c r="DP9" i="8"/>
  <c r="DQ9" i="8"/>
  <c r="DR9" i="8"/>
  <c r="DS9" i="8"/>
  <c r="DT9" i="8"/>
  <c r="DU9" i="8"/>
  <c r="DV9" i="8"/>
  <c r="DW9" i="8"/>
  <c r="DX9" i="8"/>
  <c r="DY9" i="8"/>
  <c r="DZ9" i="8"/>
  <c r="EA9" i="8"/>
  <c r="EB9" i="8"/>
  <c r="EC9" i="8"/>
  <c r="ED9" i="8"/>
  <c r="EE9" i="8"/>
  <c r="EF9" i="8"/>
  <c r="EG9" i="8"/>
  <c r="EH9" i="8"/>
  <c r="EI9" i="8"/>
  <c r="EJ9" i="8"/>
  <c r="EK9" i="8"/>
  <c r="EL9" i="8"/>
  <c r="EM9" i="8"/>
  <c r="EN9" i="8"/>
  <c r="EO9" i="8"/>
  <c r="EP9" i="8"/>
  <c r="EQ9" i="8"/>
  <c r="ER9" i="8"/>
  <c r="ES9" i="8"/>
  <c r="ET9" i="8"/>
  <c r="EU9" i="8"/>
  <c r="EV9" i="8"/>
  <c r="EW9" i="8"/>
  <c r="EX9" i="8"/>
  <c r="EY9" i="8"/>
  <c r="EZ9" i="8"/>
  <c r="FA9" i="8"/>
  <c r="FB9" i="8"/>
  <c r="FC9" i="8"/>
  <c r="FD9" i="8"/>
  <c r="FE9" i="8"/>
  <c r="FF9" i="8"/>
  <c r="FG9" i="8"/>
  <c r="FH9" i="8"/>
  <c r="FI9" i="8"/>
  <c r="FJ9" i="8"/>
  <c r="FK9" i="8"/>
  <c r="FL9" i="8"/>
  <c r="FM9" i="8"/>
  <c r="FN9" i="8"/>
  <c r="FO9" i="8"/>
  <c r="FP9" i="8"/>
  <c r="FQ9" i="8"/>
  <c r="FR9" i="8"/>
  <c r="FS9" i="8"/>
  <c r="FT9" i="8"/>
  <c r="FU9" i="8"/>
  <c r="FV9" i="8"/>
  <c r="FW9" i="8"/>
  <c r="FX9" i="8"/>
  <c r="FY9" i="8"/>
  <c r="FZ9" i="8"/>
  <c r="GA9" i="8"/>
  <c r="GB9" i="8"/>
  <c r="GC9" i="8"/>
  <c r="GD9" i="8"/>
  <c r="GE9" i="8"/>
  <c r="GF9" i="8"/>
  <c r="GG9" i="8"/>
  <c r="GH9" i="8"/>
  <c r="GI9" i="8"/>
  <c r="GJ9" i="8"/>
  <c r="GK9" i="8"/>
  <c r="GL9" i="8"/>
  <c r="GM9" i="8"/>
  <c r="GN9" i="8"/>
  <c r="GO9" i="8"/>
  <c r="GP9" i="8"/>
  <c r="GQ9" i="8"/>
  <c r="GR9" i="8"/>
  <c r="GS9" i="8"/>
  <c r="GT9" i="8"/>
  <c r="GU9" i="8"/>
  <c r="GV9" i="8"/>
  <c r="GW9" i="8"/>
  <c r="GX9" i="8"/>
  <c r="GY9" i="8"/>
  <c r="GZ9" i="8"/>
  <c r="HA9" i="8"/>
  <c r="HB9" i="8"/>
  <c r="HC9" i="8"/>
  <c r="HD9" i="8"/>
  <c r="HE9" i="8"/>
  <c r="HF9" i="8"/>
  <c r="HG9" i="8"/>
  <c r="HH9" i="8"/>
  <c r="HI9" i="8"/>
  <c r="HJ9" i="8"/>
  <c r="HK9" i="8"/>
  <c r="HL9" i="8"/>
  <c r="HM9" i="8"/>
  <c r="HN9" i="8"/>
  <c r="HO9" i="8"/>
  <c r="HP9" i="8"/>
  <c r="HQ9" i="8"/>
  <c r="HR9" i="8"/>
  <c r="HS9" i="8"/>
  <c r="HT9" i="8"/>
  <c r="HU9" i="8"/>
  <c r="HV9" i="8"/>
  <c r="HW9" i="8"/>
  <c r="HX9" i="8"/>
  <c r="HY9" i="8"/>
  <c r="HZ9" i="8"/>
  <c r="IA9" i="8"/>
  <c r="IB9" i="8"/>
  <c r="IC9" i="8"/>
  <c r="ID9" i="8"/>
  <c r="IE9" i="8"/>
  <c r="IF9" i="8"/>
  <c r="IG9" i="8"/>
  <c r="IH9" i="8"/>
  <c r="II9" i="8"/>
  <c r="IJ9" i="8"/>
  <c r="IK9" i="8"/>
  <c r="IL9" i="8"/>
  <c r="IM9" i="8"/>
  <c r="IN9" i="8"/>
  <c r="IO9" i="8"/>
  <c r="IP9" i="8"/>
  <c r="IQ9" i="8"/>
  <c r="IR9" i="8"/>
  <c r="IS9" i="8"/>
  <c r="IT9" i="8"/>
  <c r="IU9" i="8"/>
  <c r="IV9" i="8"/>
  <c r="IW9" i="8"/>
  <c r="IX9" i="8"/>
  <c r="IY9" i="8"/>
  <c r="IZ9" i="8"/>
  <c r="JA9" i="8"/>
  <c r="JB9" i="8"/>
  <c r="JC9" i="8"/>
  <c r="JD9" i="8"/>
  <c r="JE9" i="8"/>
  <c r="JF9" i="8"/>
  <c r="JG9" i="8"/>
  <c r="JH9" i="8"/>
  <c r="JI9" i="8"/>
  <c r="JJ9" i="8"/>
  <c r="JK9" i="8"/>
  <c r="JL9" i="8"/>
  <c r="JM9" i="8"/>
  <c r="JN9" i="8"/>
  <c r="JO9" i="8"/>
  <c r="JP9" i="8"/>
  <c r="JQ9" i="8"/>
  <c r="JR9" i="8"/>
  <c r="JS9" i="8"/>
  <c r="JT9" i="8"/>
  <c r="JU9" i="8"/>
  <c r="JV9" i="8"/>
  <c r="JW9" i="8"/>
  <c r="JX9" i="8"/>
  <c r="JY9" i="8"/>
  <c r="JZ9" i="8"/>
  <c r="KA9" i="8"/>
  <c r="KB9" i="8"/>
  <c r="KC9" i="8"/>
  <c r="KD9" i="8"/>
  <c r="KE9" i="8"/>
  <c r="KF9" i="8"/>
  <c r="KG9" i="8"/>
  <c r="KH9" i="8"/>
  <c r="KI9" i="8"/>
  <c r="KJ9" i="8"/>
  <c r="KK9" i="8"/>
  <c r="KL9" i="8"/>
  <c r="KM9" i="8"/>
  <c r="KN9" i="8"/>
  <c r="KO9" i="8"/>
  <c r="KP9" i="8"/>
  <c r="KQ9" i="8"/>
  <c r="KR9" i="8"/>
  <c r="KS9" i="8"/>
  <c r="KT9" i="8"/>
  <c r="KU9" i="8"/>
  <c r="KV9" i="8"/>
  <c r="KW9" i="8"/>
  <c r="KX9" i="8"/>
  <c r="KY9" i="8"/>
  <c r="KZ9" i="8"/>
  <c r="LA9" i="8"/>
  <c r="LB9" i="8"/>
  <c r="LC9" i="8"/>
  <c r="LD9" i="8"/>
  <c r="LE9" i="8"/>
  <c r="LF9" i="8"/>
  <c r="LG9" i="8"/>
  <c r="LH9" i="8"/>
  <c r="LI9" i="8"/>
  <c r="LJ9" i="8"/>
  <c r="LK9" i="8"/>
  <c r="LL9" i="8"/>
  <c r="LM9" i="8"/>
  <c r="LN9" i="8"/>
  <c r="LO9" i="8"/>
  <c r="LP9" i="8"/>
  <c r="LQ9" i="8"/>
  <c r="LR9" i="8"/>
  <c r="LS9" i="8"/>
  <c r="LT9" i="8"/>
  <c r="LU9" i="8"/>
  <c r="LV9" i="8"/>
  <c r="LW9" i="8"/>
  <c r="LX9" i="8"/>
  <c r="B10" i="8"/>
  <c r="C10" i="8"/>
  <c r="D10" i="8"/>
  <c r="E10" i="8"/>
  <c r="F10" i="8"/>
  <c r="G10" i="8"/>
  <c r="H10" i="8"/>
  <c r="I10" i="8"/>
  <c r="J10" i="8"/>
  <c r="K10" i="8"/>
  <c r="L10" i="8"/>
  <c r="M10" i="8"/>
  <c r="N10" i="8"/>
  <c r="O10" i="8"/>
  <c r="P10" i="8"/>
  <c r="Q10" i="8"/>
  <c r="R10" i="8"/>
  <c r="S10" i="8"/>
  <c r="T10" i="8"/>
  <c r="U10" i="8"/>
  <c r="V10" i="8"/>
  <c r="W10" i="8"/>
  <c r="X10" i="8"/>
  <c r="Y10" i="8"/>
  <c r="Z10" i="8"/>
  <c r="AA10" i="8"/>
  <c r="AB10" i="8"/>
  <c r="AC10" i="8"/>
  <c r="AD10" i="8"/>
  <c r="AE10" i="8"/>
  <c r="AF10" i="8"/>
  <c r="AG10" i="8"/>
  <c r="AH10" i="8"/>
  <c r="AI10" i="8"/>
  <c r="AJ10" i="8"/>
  <c r="AK10" i="8"/>
  <c r="AL10" i="8"/>
  <c r="AM10" i="8"/>
  <c r="AN10" i="8"/>
  <c r="AO10" i="8"/>
  <c r="AP10" i="8"/>
  <c r="AQ10" i="8"/>
  <c r="AR10" i="8"/>
  <c r="AS10" i="8"/>
  <c r="AT10" i="8"/>
  <c r="AU10" i="8"/>
  <c r="AV10" i="8"/>
  <c r="AW10" i="8"/>
  <c r="AX10" i="8"/>
  <c r="AY10" i="8"/>
  <c r="AZ10" i="8"/>
  <c r="BA10" i="8"/>
  <c r="BB10" i="8"/>
  <c r="BC10" i="8"/>
  <c r="BD10" i="8"/>
  <c r="BE10" i="8"/>
  <c r="BF10" i="8"/>
  <c r="BG10" i="8"/>
  <c r="BH10" i="8"/>
  <c r="BI10" i="8"/>
  <c r="BJ10" i="8"/>
  <c r="BK10" i="8"/>
  <c r="BL10" i="8"/>
  <c r="BM10" i="8"/>
  <c r="BN10" i="8"/>
  <c r="BO10" i="8"/>
  <c r="BP10" i="8"/>
  <c r="BQ10" i="8"/>
  <c r="BR10" i="8"/>
  <c r="BS10" i="8"/>
  <c r="BT10" i="8"/>
  <c r="BU10" i="8"/>
  <c r="BV10" i="8"/>
  <c r="BW10" i="8"/>
  <c r="BX10" i="8"/>
  <c r="BY10" i="8"/>
  <c r="BZ10" i="8"/>
  <c r="CA10" i="8"/>
  <c r="CB10" i="8"/>
  <c r="CC10" i="8"/>
  <c r="CD10" i="8"/>
  <c r="CE10" i="8"/>
  <c r="CF10" i="8"/>
  <c r="CG10" i="8"/>
  <c r="CH10" i="8"/>
  <c r="CI10" i="8"/>
  <c r="CJ10" i="8"/>
  <c r="CK10" i="8"/>
  <c r="CL10" i="8"/>
  <c r="CM10" i="8"/>
  <c r="CN10" i="8"/>
  <c r="CO10" i="8"/>
  <c r="CP10" i="8"/>
  <c r="CQ10" i="8"/>
  <c r="CR10" i="8"/>
  <c r="CS10" i="8"/>
  <c r="CT10" i="8"/>
  <c r="CU10" i="8"/>
  <c r="CV10" i="8"/>
  <c r="CW10" i="8"/>
  <c r="CX10" i="8"/>
  <c r="CY10" i="8"/>
  <c r="CZ10" i="8"/>
  <c r="DA10" i="8"/>
  <c r="DB10" i="8"/>
  <c r="DC10" i="8"/>
  <c r="DD10" i="8"/>
  <c r="DE10" i="8"/>
  <c r="DF10" i="8"/>
  <c r="DG10" i="8"/>
  <c r="DH10" i="8"/>
  <c r="DI10" i="8"/>
  <c r="DJ10" i="8"/>
  <c r="DK10" i="8"/>
  <c r="DL10" i="8"/>
  <c r="DM10" i="8"/>
  <c r="DN10" i="8"/>
  <c r="DO10" i="8"/>
  <c r="DP10" i="8"/>
  <c r="DQ10" i="8"/>
  <c r="DR10" i="8"/>
  <c r="DS10" i="8"/>
  <c r="DT10" i="8"/>
  <c r="DU10" i="8"/>
  <c r="DV10" i="8"/>
  <c r="DW10" i="8"/>
  <c r="DX10" i="8"/>
  <c r="DY10" i="8"/>
  <c r="DZ10" i="8"/>
  <c r="EA10" i="8"/>
  <c r="EB10" i="8"/>
  <c r="EC10" i="8"/>
  <c r="ED10" i="8"/>
  <c r="EE10" i="8"/>
  <c r="EF10" i="8"/>
  <c r="EG10" i="8"/>
  <c r="EH10" i="8"/>
  <c r="EI10" i="8"/>
  <c r="EJ10" i="8"/>
  <c r="EK10" i="8"/>
  <c r="EL10" i="8"/>
  <c r="EM10" i="8"/>
  <c r="EN10" i="8"/>
  <c r="EO10" i="8"/>
  <c r="EP10" i="8"/>
  <c r="EQ10" i="8"/>
  <c r="ER10" i="8"/>
  <c r="ES10" i="8"/>
  <c r="ET10" i="8"/>
  <c r="EU10" i="8"/>
  <c r="EV10" i="8"/>
  <c r="EW10" i="8"/>
  <c r="EX10" i="8"/>
  <c r="EY10" i="8"/>
  <c r="EZ10" i="8"/>
  <c r="FA10" i="8"/>
  <c r="FB10" i="8"/>
  <c r="FC10" i="8"/>
  <c r="FD10" i="8"/>
  <c r="FE10" i="8"/>
  <c r="FF10" i="8"/>
  <c r="FG10" i="8"/>
  <c r="FH10" i="8"/>
  <c r="FI10" i="8"/>
  <c r="FJ10" i="8"/>
  <c r="FK10" i="8"/>
  <c r="FL10" i="8"/>
  <c r="FM10" i="8"/>
  <c r="FN10" i="8"/>
  <c r="FO10" i="8"/>
  <c r="FP10" i="8"/>
  <c r="FQ10" i="8"/>
  <c r="FR10" i="8"/>
  <c r="FS10" i="8"/>
  <c r="FT10" i="8"/>
  <c r="FU10" i="8"/>
  <c r="FV10" i="8"/>
  <c r="FW10" i="8"/>
  <c r="FX10" i="8"/>
  <c r="FY10" i="8"/>
  <c r="FZ10" i="8"/>
  <c r="GA10" i="8"/>
  <c r="GB10" i="8"/>
  <c r="GC10" i="8"/>
  <c r="GD10" i="8"/>
  <c r="GE10" i="8"/>
  <c r="GF10" i="8"/>
  <c r="GG10" i="8"/>
  <c r="GH10" i="8"/>
  <c r="GI10" i="8"/>
  <c r="GJ10" i="8"/>
  <c r="GK10" i="8"/>
  <c r="GL10" i="8"/>
  <c r="GM10" i="8"/>
  <c r="GN10" i="8"/>
  <c r="GO10" i="8"/>
  <c r="GP10" i="8"/>
  <c r="GQ10" i="8"/>
  <c r="GR10" i="8"/>
  <c r="GS10" i="8"/>
  <c r="GT10" i="8"/>
  <c r="GU10" i="8"/>
  <c r="GV10" i="8"/>
  <c r="GW10" i="8"/>
  <c r="GX10" i="8"/>
  <c r="GY10" i="8"/>
  <c r="GZ10" i="8"/>
  <c r="HA10" i="8"/>
  <c r="HB10" i="8"/>
  <c r="HC10" i="8"/>
  <c r="HD10" i="8"/>
  <c r="HE10" i="8"/>
  <c r="HF10" i="8"/>
  <c r="HG10" i="8"/>
  <c r="HH10" i="8"/>
  <c r="HI10" i="8"/>
  <c r="HJ10" i="8"/>
  <c r="HK10" i="8"/>
  <c r="HL10" i="8"/>
  <c r="HM10" i="8"/>
  <c r="HN10" i="8"/>
  <c r="HO10" i="8"/>
  <c r="HP10" i="8"/>
  <c r="HQ10" i="8"/>
  <c r="HR10" i="8"/>
  <c r="HS10" i="8"/>
  <c r="HT10" i="8"/>
  <c r="HU10" i="8"/>
  <c r="HV10" i="8"/>
  <c r="HW10" i="8"/>
  <c r="HX10" i="8"/>
  <c r="HY10" i="8"/>
  <c r="HZ10" i="8"/>
  <c r="IA10" i="8"/>
  <c r="IB10" i="8"/>
  <c r="IC10" i="8"/>
  <c r="ID10" i="8"/>
  <c r="IE10" i="8"/>
  <c r="IF10" i="8"/>
  <c r="IG10" i="8"/>
  <c r="IH10" i="8"/>
  <c r="II10" i="8"/>
  <c r="IJ10" i="8"/>
  <c r="IK10" i="8"/>
  <c r="IL10" i="8"/>
  <c r="IM10" i="8"/>
  <c r="IN10" i="8"/>
  <c r="IO10" i="8"/>
  <c r="IP10" i="8"/>
  <c r="IQ10" i="8"/>
  <c r="IR10" i="8"/>
  <c r="IS10" i="8"/>
  <c r="IT10" i="8"/>
  <c r="IU10" i="8"/>
  <c r="IV10" i="8"/>
  <c r="IW10" i="8"/>
  <c r="IX10" i="8"/>
  <c r="IY10" i="8"/>
  <c r="IZ10" i="8"/>
  <c r="JA10" i="8"/>
  <c r="JB10" i="8"/>
  <c r="JC10" i="8"/>
  <c r="JD10" i="8"/>
  <c r="JE10" i="8"/>
  <c r="JF10" i="8"/>
  <c r="JG10" i="8"/>
  <c r="JH10" i="8"/>
  <c r="JI10" i="8"/>
  <c r="JJ10" i="8"/>
  <c r="JK10" i="8"/>
  <c r="JL10" i="8"/>
  <c r="JM10" i="8"/>
  <c r="JN10" i="8"/>
  <c r="JO10" i="8"/>
  <c r="JP10" i="8"/>
  <c r="JQ10" i="8"/>
  <c r="JR10" i="8"/>
  <c r="JS10" i="8"/>
  <c r="JT10" i="8"/>
  <c r="JU10" i="8"/>
  <c r="JV10" i="8"/>
  <c r="JW10" i="8"/>
  <c r="JX10" i="8"/>
  <c r="JY10" i="8"/>
  <c r="JZ10" i="8"/>
  <c r="KA10" i="8"/>
  <c r="KB10" i="8"/>
  <c r="KC10" i="8"/>
  <c r="KD10" i="8"/>
  <c r="KE10" i="8"/>
  <c r="KF10" i="8"/>
  <c r="KG10" i="8"/>
  <c r="KH10" i="8"/>
  <c r="KI10" i="8"/>
  <c r="KJ10" i="8"/>
  <c r="KK10" i="8"/>
  <c r="KL10" i="8"/>
  <c r="KM10" i="8"/>
  <c r="KN10" i="8"/>
  <c r="KO10" i="8"/>
  <c r="KP10" i="8"/>
  <c r="KQ10" i="8"/>
  <c r="KR10" i="8"/>
  <c r="KS10" i="8"/>
  <c r="KT10" i="8"/>
  <c r="KU10" i="8"/>
  <c r="KV10" i="8"/>
  <c r="KW10" i="8"/>
  <c r="KX10" i="8"/>
  <c r="KY10" i="8"/>
  <c r="KZ10" i="8"/>
  <c r="LA10" i="8"/>
  <c r="LB10" i="8"/>
  <c r="LC10" i="8"/>
  <c r="LD10" i="8"/>
  <c r="LE10" i="8"/>
  <c r="LF10" i="8"/>
  <c r="LG10" i="8"/>
  <c r="LH10" i="8"/>
  <c r="LI10" i="8"/>
  <c r="LJ10" i="8"/>
  <c r="LK10" i="8"/>
  <c r="LL10" i="8"/>
  <c r="LM10" i="8"/>
  <c r="LN10" i="8"/>
  <c r="LO10" i="8"/>
  <c r="LP10" i="8"/>
  <c r="LQ10" i="8"/>
  <c r="LR10" i="8"/>
  <c r="LS10" i="8"/>
  <c r="LT10" i="8"/>
  <c r="LU10" i="8"/>
  <c r="LV10" i="8"/>
  <c r="LW10" i="8"/>
  <c r="LX10" i="8"/>
  <c r="B11" i="8"/>
  <c r="C11" i="8"/>
  <c r="D11" i="8"/>
  <c r="E11" i="8"/>
  <c r="F11" i="8"/>
  <c r="G11" i="8"/>
  <c r="H11" i="8"/>
  <c r="I11" i="8"/>
  <c r="J11" i="8"/>
  <c r="K11" i="8"/>
  <c r="L11" i="8"/>
  <c r="M11" i="8"/>
  <c r="N11" i="8"/>
  <c r="O11" i="8"/>
  <c r="P11" i="8"/>
  <c r="Q11" i="8"/>
  <c r="R11" i="8"/>
  <c r="S11" i="8"/>
  <c r="T11" i="8"/>
  <c r="U11" i="8"/>
  <c r="V11" i="8"/>
  <c r="W11" i="8"/>
  <c r="X11" i="8"/>
  <c r="Y11" i="8"/>
  <c r="Z11" i="8"/>
  <c r="AA11" i="8"/>
  <c r="AB11" i="8"/>
  <c r="AC11" i="8"/>
  <c r="AD11" i="8"/>
  <c r="AE11" i="8"/>
  <c r="AF11" i="8"/>
  <c r="AG11" i="8"/>
  <c r="AH11" i="8"/>
  <c r="AI11" i="8"/>
  <c r="AJ11" i="8"/>
  <c r="AK11" i="8"/>
  <c r="AL11" i="8"/>
  <c r="AM11" i="8"/>
  <c r="AN11" i="8"/>
  <c r="AO11" i="8"/>
  <c r="AP11" i="8"/>
  <c r="AQ11" i="8"/>
  <c r="AR11" i="8"/>
  <c r="AS11" i="8"/>
  <c r="AT11" i="8"/>
  <c r="AU11" i="8"/>
  <c r="AV11" i="8"/>
  <c r="AW11" i="8"/>
  <c r="AX11" i="8"/>
  <c r="AY11" i="8"/>
  <c r="AZ11" i="8"/>
  <c r="BA11" i="8"/>
  <c r="BB11" i="8"/>
  <c r="BC11" i="8"/>
  <c r="BD11" i="8"/>
  <c r="BE11" i="8"/>
  <c r="BF11" i="8"/>
  <c r="BG11" i="8"/>
  <c r="BH11" i="8"/>
  <c r="BI11" i="8"/>
  <c r="BJ11" i="8"/>
  <c r="BK11" i="8"/>
  <c r="BL11" i="8"/>
  <c r="BM11" i="8"/>
  <c r="BN11" i="8"/>
  <c r="BO11" i="8"/>
  <c r="BP11" i="8"/>
  <c r="BQ11" i="8"/>
  <c r="BR11" i="8"/>
  <c r="BS11" i="8"/>
  <c r="BT11" i="8"/>
  <c r="BU11" i="8"/>
  <c r="BV11" i="8"/>
  <c r="BW11" i="8"/>
  <c r="BX11" i="8"/>
  <c r="BY11" i="8"/>
  <c r="BZ11" i="8"/>
  <c r="CA11" i="8"/>
  <c r="CB11" i="8"/>
  <c r="CC11" i="8"/>
  <c r="CD11" i="8"/>
  <c r="CE11" i="8"/>
  <c r="CF11" i="8"/>
  <c r="CG11" i="8"/>
  <c r="CH11" i="8"/>
  <c r="CI11" i="8"/>
  <c r="CJ11" i="8"/>
  <c r="CK11" i="8"/>
  <c r="CL11" i="8"/>
  <c r="CM11" i="8"/>
  <c r="CN11" i="8"/>
  <c r="CO11" i="8"/>
  <c r="CP11" i="8"/>
  <c r="CQ11" i="8"/>
  <c r="CR11" i="8"/>
  <c r="CS11" i="8"/>
  <c r="CT11" i="8"/>
  <c r="CU11" i="8"/>
  <c r="CV11" i="8"/>
  <c r="CW11" i="8"/>
  <c r="CX11" i="8"/>
  <c r="CY11" i="8"/>
  <c r="CZ11" i="8"/>
  <c r="DA11" i="8"/>
  <c r="DB11" i="8"/>
  <c r="DC11" i="8"/>
  <c r="DD11" i="8"/>
  <c r="DE11" i="8"/>
  <c r="DF11" i="8"/>
  <c r="DG11" i="8"/>
  <c r="DH11" i="8"/>
  <c r="DI11" i="8"/>
  <c r="DJ11" i="8"/>
  <c r="DK11" i="8"/>
  <c r="DL11" i="8"/>
  <c r="DM11" i="8"/>
  <c r="DN11" i="8"/>
  <c r="DO11" i="8"/>
  <c r="DP11" i="8"/>
  <c r="DQ11" i="8"/>
  <c r="DR11" i="8"/>
  <c r="DS11" i="8"/>
  <c r="DT11" i="8"/>
  <c r="DU11" i="8"/>
  <c r="DV11" i="8"/>
  <c r="DW11" i="8"/>
  <c r="DX11" i="8"/>
  <c r="DY11" i="8"/>
  <c r="DZ11" i="8"/>
  <c r="EA11" i="8"/>
  <c r="EB11" i="8"/>
  <c r="EC11" i="8"/>
  <c r="ED11" i="8"/>
  <c r="EE11" i="8"/>
  <c r="EF11" i="8"/>
  <c r="EG11" i="8"/>
  <c r="EH11" i="8"/>
  <c r="EI11" i="8"/>
  <c r="EJ11" i="8"/>
  <c r="EK11" i="8"/>
  <c r="EL11" i="8"/>
  <c r="EM11" i="8"/>
  <c r="EN11" i="8"/>
  <c r="EO11" i="8"/>
  <c r="EP11" i="8"/>
  <c r="EQ11" i="8"/>
  <c r="ER11" i="8"/>
  <c r="ES11" i="8"/>
  <c r="ET11" i="8"/>
  <c r="EU11" i="8"/>
  <c r="EV11" i="8"/>
  <c r="EW11" i="8"/>
  <c r="EX11" i="8"/>
  <c r="EY11" i="8"/>
  <c r="EZ11" i="8"/>
  <c r="FA11" i="8"/>
  <c r="FB11" i="8"/>
  <c r="FC11" i="8"/>
  <c r="FD11" i="8"/>
  <c r="FE11" i="8"/>
  <c r="FF11" i="8"/>
  <c r="FG11" i="8"/>
  <c r="FH11" i="8"/>
  <c r="FI11" i="8"/>
  <c r="FJ11" i="8"/>
  <c r="FK11" i="8"/>
  <c r="FL11" i="8"/>
  <c r="FM11" i="8"/>
  <c r="FN11" i="8"/>
  <c r="FO11" i="8"/>
  <c r="FP11" i="8"/>
  <c r="FQ11" i="8"/>
  <c r="FR11" i="8"/>
  <c r="FS11" i="8"/>
  <c r="FT11" i="8"/>
  <c r="FU11" i="8"/>
  <c r="FV11" i="8"/>
  <c r="FW11" i="8"/>
  <c r="FX11" i="8"/>
  <c r="FY11" i="8"/>
  <c r="FZ11" i="8"/>
  <c r="GA11" i="8"/>
  <c r="GB11" i="8"/>
  <c r="GC11" i="8"/>
  <c r="GD11" i="8"/>
  <c r="GE11" i="8"/>
  <c r="GF11" i="8"/>
  <c r="GG11" i="8"/>
  <c r="GH11" i="8"/>
  <c r="GI11" i="8"/>
  <c r="GJ11" i="8"/>
  <c r="GK11" i="8"/>
  <c r="GL11" i="8"/>
  <c r="GM11" i="8"/>
  <c r="GN11" i="8"/>
  <c r="GO11" i="8"/>
  <c r="GP11" i="8"/>
  <c r="GQ11" i="8"/>
  <c r="GR11" i="8"/>
  <c r="GS11" i="8"/>
  <c r="GT11" i="8"/>
  <c r="GU11" i="8"/>
  <c r="GV11" i="8"/>
  <c r="GW11" i="8"/>
  <c r="GX11" i="8"/>
  <c r="GY11" i="8"/>
  <c r="GZ11" i="8"/>
  <c r="HA11" i="8"/>
  <c r="HB11" i="8"/>
  <c r="HC11" i="8"/>
  <c r="HD11" i="8"/>
  <c r="HE11" i="8"/>
  <c r="HF11" i="8"/>
  <c r="HG11" i="8"/>
  <c r="HH11" i="8"/>
  <c r="HI11" i="8"/>
  <c r="HJ11" i="8"/>
  <c r="HK11" i="8"/>
  <c r="HL11" i="8"/>
  <c r="HM11" i="8"/>
  <c r="HN11" i="8"/>
  <c r="HO11" i="8"/>
  <c r="HP11" i="8"/>
  <c r="HQ11" i="8"/>
  <c r="HR11" i="8"/>
  <c r="HS11" i="8"/>
  <c r="HT11" i="8"/>
  <c r="HU11" i="8"/>
  <c r="HV11" i="8"/>
  <c r="HW11" i="8"/>
  <c r="HX11" i="8"/>
  <c r="HY11" i="8"/>
  <c r="HZ11" i="8"/>
  <c r="IA11" i="8"/>
  <c r="IB11" i="8"/>
  <c r="IC11" i="8"/>
  <c r="ID11" i="8"/>
  <c r="IE11" i="8"/>
  <c r="IF11" i="8"/>
  <c r="IG11" i="8"/>
  <c r="IH11" i="8"/>
  <c r="II11" i="8"/>
  <c r="IJ11" i="8"/>
  <c r="IK11" i="8"/>
  <c r="IL11" i="8"/>
  <c r="IM11" i="8"/>
  <c r="IN11" i="8"/>
  <c r="IO11" i="8"/>
  <c r="IP11" i="8"/>
  <c r="IQ11" i="8"/>
  <c r="IR11" i="8"/>
  <c r="IS11" i="8"/>
  <c r="IT11" i="8"/>
  <c r="IU11" i="8"/>
  <c r="IV11" i="8"/>
  <c r="IW11" i="8"/>
  <c r="IX11" i="8"/>
  <c r="IY11" i="8"/>
  <c r="IZ11" i="8"/>
  <c r="JA11" i="8"/>
  <c r="JB11" i="8"/>
  <c r="JC11" i="8"/>
  <c r="JD11" i="8"/>
  <c r="JE11" i="8"/>
  <c r="JF11" i="8"/>
  <c r="JG11" i="8"/>
  <c r="JH11" i="8"/>
  <c r="JI11" i="8"/>
  <c r="JJ11" i="8"/>
  <c r="JK11" i="8"/>
  <c r="JL11" i="8"/>
  <c r="JM11" i="8"/>
  <c r="JN11" i="8"/>
  <c r="JO11" i="8"/>
  <c r="JP11" i="8"/>
  <c r="JQ11" i="8"/>
  <c r="JR11" i="8"/>
  <c r="JS11" i="8"/>
  <c r="JT11" i="8"/>
  <c r="JU11" i="8"/>
  <c r="JV11" i="8"/>
  <c r="JW11" i="8"/>
  <c r="JX11" i="8"/>
  <c r="JY11" i="8"/>
  <c r="JZ11" i="8"/>
  <c r="KA11" i="8"/>
  <c r="KB11" i="8"/>
  <c r="KC11" i="8"/>
  <c r="KD11" i="8"/>
  <c r="KE11" i="8"/>
  <c r="KF11" i="8"/>
  <c r="KG11" i="8"/>
  <c r="KH11" i="8"/>
  <c r="KI11" i="8"/>
  <c r="KJ11" i="8"/>
  <c r="KK11" i="8"/>
  <c r="KL11" i="8"/>
  <c r="KM11" i="8"/>
  <c r="KN11" i="8"/>
  <c r="KO11" i="8"/>
  <c r="KP11" i="8"/>
  <c r="KQ11" i="8"/>
  <c r="KR11" i="8"/>
  <c r="KS11" i="8"/>
  <c r="KT11" i="8"/>
  <c r="KU11" i="8"/>
  <c r="KV11" i="8"/>
  <c r="KW11" i="8"/>
  <c r="KX11" i="8"/>
  <c r="KY11" i="8"/>
  <c r="KZ11" i="8"/>
  <c r="LA11" i="8"/>
  <c r="LB11" i="8"/>
  <c r="LC11" i="8"/>
  <c r="LD11" i="8"/>
  <c r="LE11" i="8"/>
  <c r="LF11" i="8"/>
  <c r="LG11" i="8"/>
  <c r="LH11" i="8"/>
  <c r="LI11" i="8"/>
  <c r="LJ11" i="8"/>
  <c r="LK11" i="8"/>
  <c r="LL11" i="8"/>
  <c r="LM11" i="8"/>
  <c r="LN11" i="8"/>
  <c r="LO11" i="8"/>
  <c r="LP11" i="8"/>
  <c r="LQ11" i="8"/>
  <c r="LR11" i="8"/>
  <c r="LS11" i="8"/>
  <c r="LT11" i="8"/>
  <c r="LU11" i="8"/>
  <c r="LV11" i="8"/>
  <c r="LW11" i="8"/>
  <c r="LX11" i="8"/>
  <c r="B12" i="8"/>
  <c r="C12" i="8"/>
  <c r="D12" i="8"/>
  <c r="E12" i="8"/>
  <c r="F12" i="8"/>
  <c r="G12" i="8"/>
  <c r="H12" i="8"/>
  <c r="I12" i="8"/>
  <c r="J12" i="8"/>
  <c r="K12" i="8"/>
  <c r="L12" i="8"/>
  <c r="M12" i="8"/>
  <c r="N12" i="8"/>
  <c r="O12" i="8"/>
  <c r="P12" i="8"/>
  <c r="Q12" i="8"/>
  <c r="R12" i="8"/>
  <c r="S12" i="8"/>
  <c r="T12" i="8"/>
  <c r="U12" i="8"/>
  <c r="V12" i="8"/>
  <c r="W12" i="8"/>
  <c r="X12" i="8"/>
  <c r="Y12" i="8"/>
  <c r="Z12" i="8"/>
  <c r="AA12" i="8"/>
  <c r="AB12" i="8"/>
  <c r="AC12" i="8"/>
  <c r="AD12" i="8"/>
  <c r="AE12" i="8"/>
  <c r="AF12" i="8"/>
  <c r="AG12" i="8"/>
  <c r="AH12" i="8"/>
  <c r="AI12" i="8"/>
  <c r="AJ12" i="8"/>
  <c r="AK12" i="8"/>
  <c r="AL12" i="8"/>
  <c r="AM12" i="8"/>
  <c r="AN12" i="8"/>
  <c r="AO12" i="8"/>
  <c r="AP12" i="8"/>
  <c r="AQ12" i="8"/>
  <c r="AR12" i="8"/>
  <c r="AS12" i="8"/>
  <c r="AT12" i="8"/>
  <c r="AU12" i="8"/>
  <c r="AV12" i="8"/>
  <c r="AW12" i="8"/>
  <c r="AX12" i="8"/>
  <c r="AY12" i="8"/>
  <c r="AZ12" i="8"/>
  <c r="BA12" i="8"/>
  <c r="BB12" i="8"/>
  <c r="BC12" i="8"/>
  <c r="BD12" i="8"/>
  <c r="BE12" i="8"/>
  <c r="BF12" i="8"/>
  <c r="BG12" i="8"/>
  <c r="BH12" i="8"/>
  <c r="BI12" i="8"/>
  <c r="BJ12" i="8"/>
  <c r="BK12" i="8"/>
  <c r="BL12" i="8"/>
  <c r="BM12" i="8"/>
  <c r="BN12" i="8"/>
  <c r="BO12" i="8"/>
  <c r="BP12" i="8"/>
  <c r="BQ12" i="8"/>
  <c r="BR12" i="8"/>
  <c r="BS12" i="8"/>
  <c r="BT12" i="8"/>
  <c r="BU12" i="8"/>
  <c r="BV12" i="8"/>
  <c r="BW12" i="8"/>
  <c r="BX12" i="8"/>
  <c r="BY12" i="8"/>
  <c r="BZ12" i="8"/>
  <c r="CA12" i="8"/>
  <c r="CB12" i="8"/>
  <c r="CC12" i="8"/>
  <c r="CD12" i="8"/>
  <c r="CE12" i="8"/>
  <c r="CF12" i="8"/>
  <c r="CG12" i="8"/>
  <c r="CH12" i="8"/>
  <c r="CI12" i="8"/>
  <c r="CJ12" i="8"/>
  <c r="CK12" i="8"/>
  <c r="CL12" i="8"/>
  <c r="CM12" i="8"/>
  <c r="CN12" i="8"/>
  <c r="CO12" i="8"/>
  <c r="CP12" i="8"/>
  <c r="CQ12" i="8"/>
  <c r="CR12" i="8"/>
  <c r="CS12" i="8"/>
  <c r="CT12" i="8"/>
  <c r="CU12" i="8"/>
  <c r="CV12" i="8"/>
  <c r="CW12" i="8"/>
  <c r="CX12" i="8"/>
  <c r="CY12" i="8"/>
  <c r="CZ12" i="8"/>
  <c r="DA12" i="8"/>
  <c r="DB12" i="8"/>
  <c r="DC12" i="8"/>
  <c r="DD12" i="8"/>
  <c r="DE12" i="8"/>
  <c r="DF12" i="8"/>
  <c r="DG12" i="8"/>
  <c r="DH12" i="8"/>
  <c r="DI12" i="8"/>
  <c r="DJ12" i="8"/>
  <c r="DK12" i="8"/>
  <c r="DL12" i="8"/>
  <c r="DM12" i="8"/>
  <c r="DN12" i="8"/>
  <c r="DO12" i="8"/>
  <c r="DP12" i="8"/>
  <c r="DQ12" i="8"/>
  <c r="DR12" i="8"/>
  <c r="DS12" i="8"/>
  <c r="DT12" i="8"/>
  <c r="DU12" i="8"/>
  <c r="DV12" i="8"/>
  <c r="DW12" i="8"/>
  <c r="DX12" i="8"/>
  <c r="DY12" i="8"/>
  <c r="DZ12" i="8"/>
  <c r="EA12" i="8"/>
  <c r="EB12" i="8"/>
  <c r="EC12" i="8"/>
  <c r="ED12" i="8"/>
  <c r="EE12" i="8"/>
  <c r="EF12" i="8"/>
  <c r="EG12" i="8"/>
  <c r="EH12" i="8"/>
  <c r="EI12" i="8"/>
  <c r="EJ12" i="8"/>
  <c r="EK12" i="8"/>
  <c r="EL12" i="8"/>
  <c r="EM12" i="8"/>
  <c r="EN12" i="8"/>
  <c r="EO12" i="8"/>
  <c r="EP12" i="8"/>
  <c r="EQ12" i="8"/>
  <c r="ER12" i="8"/>
  <c r="ES12" i="8"/>
  <c r="ET12" i="8"/>
  <c r="EU12" i="8"/>
  <c r="EV12" i="8"/>
  <c r="EW12" i="8"/>
  <c r="EX12" i="8"/>
  <c r="EY12" i="8"/>
  <c r="EZ12" i="8"/>
  <c r="FA12" i="8"/>
  <c r="FB12" i="8"/>
  <c r="FC12" i="8"/>
  <c r="FD12" i="8"/>
  <c r="FE12" i="8"/>
  <c r="FF12" i="8"/>
  <c r="FG12" i="8"/>
  <c r="FH12" i="8"/>
  <c r="FI12" i="8"/>
  <c r="FJ12" i="8"/>
  <c r="FK12" i="8"/>
  <c r="FL12" i="8"/>
  <c r="FM12" i="8"/>
  <c r="FN12" i="8"/>
  <c r="FO12" i="8"/>
  <c r="FP12" i="8"/>
  <c r="FQ12" i="8"/>
  <c r="FR12" i="8"/>
  <c r="FS12" i="8"/>
  <c r="FT12" i="8"/>
  <c r="FU12" i="8"/>
  <c r="FV12" i="8"/>
  <c r="FW12" i="8"/>
  <c r="FX12" i="8"/>
  <c r="FY12" i="8"/>
  <c r="FZ12" i="8"/>
  <c r="GA12" i="8"/>
  <c r="GB12" i="8"/>
  <c r="GC12" i="8"/>
  <c r="GD12" i="8"/>
  <c r="GE12" i="8"/>
  <c r="GF12" i="8"/>
  <c r="GG12" i="8"/>
  <c r="GH12" i="8"/>
  <c r="GI12" i="8"/>
  <c r="GJ12" i="8"/>
  <c r="GK12" i="8"/>
  <c r="GL12" i="8"/>
  <c r="GM12" i="8"/>
  <c r="GN12" i="8"/>
  <c r="GO12" i="8"/>
  <c r="GP12" i="8"/>
  <c r="GQ12" i="8"/>
  <c r="GR12" i="8"/>
  <c r="GS12" i="8"/>
  <c r="GT12" i="8"/>
  <c r="GU12" i="8"/>
  <c r="GV12" i="8"/>
  <c r="GW12" i="8"/>
  <c r="GX12" i="8"/>
  <c r="GY12" i="8"/>
  <c r="GZ12" i="8"/>
  <c r="HA12" i="8"/>
  <c r="HB12" i="8"/>
  <c r="HC12" i="8"/>
  <c r="HD12" i="8"/>
  <c r="HE12" i="8"/>
  <c r="HF12" i="8"/>
  <c r="HG12" i="8"/>
  <c r="HH12" i="8"/>
  <c r="HI12" i="8"/>
  <c r="HJ12" i="8"/>
  <c r="HK12" i="8"/>
  <c r="HL12" i="8"/>
  <c r="HM12" i="8"/>
  <c r="HN12" i="8"/>
  <c r="HO12" i="8"/>
  <c r="HP12" i="8"/>
  <c r="HQ12" i="8"/>
  <c r="HR12" i="8"/>
  <c r="HS12" i="8"/>
  <c r="HT12" i="8"/>
  <c r="HU12" i="8"/>
  <c r="HV12" i="8"/>
  <c r="HW12" i="8"/>
  <c r="HX12" i="8"/>
  <c r="HY12" i="8"/>
  <c r="HZ12" i="8"/>
  <c r="IA12" i="8"/>
  <c r="IB12" i="8"/>
  <c r="IC12" i="8"/>
  <c r="ID12" i="8"/>
  <c r="IE12" i="8"/>
  <c r="IF12" i="8"/>
  <c r="IG12" i="8"/>
  <c r="IH12" i="8"/>
  <c r="II12" i="8"/>
  <c r="IJ12" i="8"/>
  <c r="IK12" i="8"/>
  <c r="IL12" i="8"/>
  <c r="IM12" i="8"/>
  <c r="IN12" i="8"/>
  <c r="IO12" i="8"/>
  <c r="IP12" i="8"/>
  <c r="IQ12" i="8"/>
  <c r="IR12" i="8"/>
  <c r="IS12" i="8"/>
  <c r="IT12" i="8"/>
  <c r="IU12" i="8"/>
  <c r="IV12" i="8"/>
  <c r="IW12" i="8"/>
  <c r="IX12" i="8"/>
  <c r="IY12" i="8"/>
  <c r="IZ12" i="8"/>
  <c r="JA12" i="8"/>
  <c r="JB12" i="8"/>
  <c r="JC12" i="8"/>
  <c r="JD12" i="8"/>
  <c r="JE12" i="8"/>
  <c r="JF12" i="8"/>
  <c r="JG12" i="8"/>
  <c r="JH12" i="8"/>
  <c r="JI12" i="8"/>
  <c r="JJ12" i="8"/>
  <c r="JK12" i="8"/>
  <c r="JL12" i="8"/>
  <c r="JM12" i="8"/>
  <c r="JN12" i="8"/>
  <c r="JO12" i="8"/>
  <c r="JP12" i="8"/>
  <c r="JQ12" i="8"/>
  <c r="JR12" i="8"/>
  <c r="JS12" i="8"/>
  <c r="JT12" i="8"/>
  <c r="JU12" i="8"/>
  <c r="JV12" i="8"/>
  <c r="JW12" i="8"/>
  <c r="JX12" i="8"/>
  <c r="JY12" i="8"/>
  <c r="JZ12" i="8"/>
  <c r="KA12" i="8"/>
  <c r="KB12" i="8"/>
  <c r="KC12" i="8"/>
  <c r="KD12" i="8"/>
  <c r="KE12" i="8"/>
  <c r="KF12" i="8"/>
  <c r="KG12" i="8"/>
  <c r="KH12" i="8"/>
  <c r="KI12" i="8"/>
  <c r="KJ12" i="8"/>
  <c r="KK12" i="8"/>
  <c r="KL12" i="8"/>
  <c r="KM12" i="8"/>
  <c r="KN12" i="8"/>
  <c r="KO12" i="8"/>
  <c r="KP12" i="8"/>
  <c r="KQ12" i="8"/>
  <c r="KR12" i="8"/>
  <c r="KS12" i="8"/>
  <c r="KT12" i="8"/>
  <c r="KU12" i="8"/>
  <c r="KV12" i="8"/>
  <c r="KW12" i="8"/>
  <c r="KX12" i="8"/>
  <c r="KY12" i="8"/>
  <c r="KZ12" i="8"/>
  <c r="LA12" i="8"/>
  <c r="LB12" i="8"/>
  <c r="LC12" i="8"/>
  <c r="LD12" i="8"/>
  <c r="LE12" i="8"/>
  <c r="LF12" i="8"/>
  <c r="LG12" i="8"/>
  <c r="LH12" i="8"/>
  <c r="LI12" i="8"/>
  <c r="LJ12" i="8"/>
  <c r="LK12" i="8"/>
  <c r="LL12" i="8"/>
  <c r="LM12" i="8"/>
  <c r="LN12" i="8"/>
  <c r="LO12" i="8"/>
  <c r="LP12" i="8"/>
  <c r="LQ12" i="8"/>
  <c r="LR12" i="8"/>
  <c r="LS12" i="8"/>
  <c r="LT12" i="8"/>
  <c r="LU12" i="8"/>
  <c r="LV12" i="8"/>
  <c r="LW12" i="8"/>
  <c r="LX12" i="8"/>
  <c r="B13" i="8"/>
  <c r="C13" i="8"/>
  <c r="D13" i="8"/>
  <c r="E13" i="8"/>
  <c r="F13" i="8"/>
  <c r="G13" i="8"/>
  <c r="H13" i="8"/>
  <c r="I13" i="8"/>
  <c r="J13" i="8"/>
  <c r="K13" i="8"/>
  <c r="L13" i="8"/>
  <c r="M13" i="8"/>
  <c r="N13" i="8"/>
  <c r="O13" i="8"/>
  <c r="P13" i="8"/>
  <c r="Q13" i="8"/>
  <c r="R13" i="8"/>
  <c r="S13" i="8"/>
  <c r="T13" i="8"/>
  <c r="U13" i="8"/>
  <c r="V13" i="8"/>
  <c r="W13" i="8"/>
  <c r="X13" i="8"/>
  <c r="Y13" i="8"/>
  <c r="Z13" i="8"/>
  <c r="AA13" i="8"/>
  <c r="AB13" i="8"/>
  <c r="AC13" i="8"/>
  <c r="AD13" i="8"/>
  <c r="AE13" i="8"/>
  <c r="AF13" i="8"/>
  <c r="AG13" i="8"/>
  <c r="AH13" i="8"/>
  <c r="AI13" i="8"/>
  <c r="AJ13" i="8"/>
  <c r="AK13" i="8"/>
  <c r="AL13" i="8"/>
  <c r="AM13" i="8"/>
  <c r="AN13" i="8"/>
  <c r="AO13" i="8"/>
  <c r="AP13" i="8"/>
  <c r="AQ13" i="8"/>
  <c r="AR13" i="8"/>
  <c r="AS13" i="8"/>
  <c r="AT13" i="8"/>
  <c r="AU13" i="8"/>
  <c r="AV13" i="8"/>
  <c r="AW13" i="8"/>
  <c r="AX13" i="8"/>
  <c r="AY13" i="8"/>
  <c r="AZ13" i="8"/>
  <c r="BA13" i="8"/>
  <c r="BB13" i="8"/>
  <c r="BC13" i="8"/>
  <c r="BD13" i="8"/>
  <c r="BE13" i="8"/>
  <c r="BF13" i="8"/>
  <c r="BG13" i="8"/>
  <c r="BH13" i="8"/>
  <c r="BI13" i="8"/>
  <c r="BJ13" i="8"/>
  <c r="BK13" i="8"/>
  <c r="BL13" i="8"/>
  <c r="BM13" i="8"/>
  <c r="BN13" i="8"/>
  <c r="BO13" i="8"/>
  <c r="BP13" i="8"/>
  <c r="BQ13" i="8"/>
  <c r="BR13" i="8"/>
  <c r="BS13" i="8"/>
  <c r="BT13" i="8"/>
  <c r="BU13" i="8"/>
  <c r="BV13" i="8"/>
  <c r="BW13" i="8"/>
  <c r="BX13" i="8"/>
  <c r="BY13" i="8"/>
  <c r="BZ13" i="8"/>
  <c r="CA13" i="8"/>
  <c r="CB13" i="8"/>
  <c r="CC13" i="8"/>
  <c r="CD13" i="8"/>
  <c r="CE13" i="8"/>
  <c r="CF13" i="8"/>
  <c r="CG13" i="8"/>
  <c r="CH13" i="8"/>
  <c r="CI13" i="8"/>
  <c r="CJ13" i="8"/>
  <c r="CK13" i="8"/>
  <c r="CL13" i="8"/>
  <c r="CM13" i="8"/>
  <c r="CN13" i="8"/>
  <c r="CO13" i="8"/>
  <c r="CP13" i="8"/>
  <c r="CQ13" i="8"/>
  <c r="CR13" i="8"/>
  <c r="CS13" i="8"/>
  <c r="CT13" i="8"/>
  <c r="CU13" i="8"/>
  <c r="CV13" i="8"/>
  <c r="CW13" i="8"/>
  <c r="CX13" i="8"/>
  <c r="CY13" i="8"/>
  <c r="CZ13" i="8"/>
  <c r="DA13" i="8"/>
  <c r="DB13" i="8"/>
  <c r="DC13" i="8"/>
  <c r="DD13" i="8"/>
  <c r="DE13" i="8"/>
  <c r="DF13" i="8"/>
  <c r="DG13" i="8"/>
  <c r="DH13" i="8"/>
  <c r="DI13" i="8"/>
  <c r="DJ13" i="8"/>
  <c r="DK13" i="8"/>
  <c r="DL13" i="8"/>
  <c r="DM13" i="8"/>
  <c r="DN13" i="8"/>
  <c r="DO13" i="8"/>
  <c r="DP13" i="8"/>
  <c r="DQ13" i="8"/>
  <c r="DR13" i="8"/>
  <c r="DS13" i="8"/>
  <c r="DT13" i="8"/>
  <c r="DU13" i="8"/>
  <c r="DV13" i="8"/>
  <c r="DW13" i="8"/>
  <c r="DX13" i="8"/>
  <c r="DY13" i="8"/>
  <c r="DZ13" i="8"/>
  <c r="EA13" i="8"/>
  <c r="EB13" i="8"/>
  <c r="EC13" i="8"/>
  <c r="ED13" i="8"/>
  <c r="EE13" i="8"/>
  <c r="EF13" i="8"/>
  <c r="EG13" i="8"/>
  <c r="EH13" i="8"/>
  <c r="EI13" i="8"/>
  <c r="EJ13" i="8"/>
  <c r="EK13" i="8"/>
  <c r="EL13" i="8"/>
  <c r="EM13" i="8"/>
  <c r="EN13" i="8"/>
  <c r="EO13" i="8"/>
  <c r="EP13" i="8"/>
  <c r="EQ13" i="8"/>
  <c r="ER13" i="8"/>
  <c r="ES13" i="8"/>
  <c r="ET13" i="8"/>
  <c r="EU13" i="8"/>
  <c r="EV13" i="8"/>
  <c r="EW13" i="8"/>
  <c r="EX13" i="8"/>
  <c r="EY13" i="8"/>
  <c r="EZ13" i="8"/>
  <c r="FA13" i="8"/>
  <c r="FB13" i="8"/>
  <c r="FC13" i="8"/>
  <c r="FD13" i="8"/>
  <c r="FE13" i="8"/>
  <c r="FF13" i="8"/>
  <c r="FG13" i="8"/>
  <c r="FH13" i="8"/>
  <c r="FI13" i="8"/>
  <c r="FJ13" i="8"/>
  <c r="FK13" i="8"/>
  <c r="FL13" i="8"/>
  <c r="FM13" i="8"/>
  <c r="FN13" i="8"/>
  <c r="FO13" i="8"/>
  <c r="FP13" i="8"/>
  <c r="FQ13" i="8"/>
  <c r="FR13" i="8"/>
  <c r="FS13" i="8"/>
  <c r="FT13" i="8"/>
  <c r="FU13" i="8"/>
  <c r="FV13" i="8"/>
  <c r="FW13" i="8"/>
  <c r="FX13" i="8"/>
  <c r="FY13" i="8"/>
  <c r="FZ13" i="8"/>
  <c r="GA13" i="8"/>
  <c r="GB13" i="8"/>
  <c r="GC13" i="8"/>
  <c r="GD13" i="8"/>
  <c r="GE13" i="8"/>
  <c r="GF13" i="8"/>
  <c r="GG13" i="8"/>
  <c r="GH13" i="8"/>
  <c r="GI13" i="8"/>
  <c r="GJ13" i="8"/>
  <c r="GK13" i="8"/>
  <c r="GL13" i="8"/>
  <c r="GM13" i="8"/>
  <c r="GN13" i="8"/>
  <c r="GO13" i="8"/>
  <c r="GP13" i="8"/>
  <c r="GQ13" i="8"/>
  <c r="GR13" i="8"/>
  <c r="GS13" i="8"/>
  <c r="GT13" i="8"/>
  <c r="GU13" i="8"/>
  <c r="GV13" i="8"/>
  <c r="GW13" i="8"/>
  <c r="GX13" i="8"/>
  <c r="GY13" i="8"/>
  <c r="GZ13" i="8"/>
  <c r="HA13" i="8"/>
  <c r="HB13" i="8"/>
  <c r="HC13" i="8"/>
  <c r="HD13" i="8"/>
  <c r="HE13" i="8"/>
  <c r="HF13" i="8"/>
  <c r="HG13" i="8"/>
  <c r="HH13" i="8"/>
  <c r="HI13" i="8"/>
  <c r="HJ13" i="8"/>
  <c r="HK13" i="8"/>
  <c r="HL13" i="8"/>
  <c r="HM13" i="8"/>
  <c r="HN13" i="8"/>
  <c r="HO13" i="8"/>
  <c r="HP13" i="8"/>
  <c r="HQ13" i="8"/>
  <c r="HR13" i="8"/>
  <c r="HS13" i="8"/>
  <c r="HT13" i="8"/>
  <c r="HU13" i="8"/>
  <c r="HV13" i="8"/>
  <c r="HW13" i="8"/>
  <c r="HX13" i="8"/>
  <c r="HY13" i="8"/>
  <c r="HZ13" i="8"/>
  <c r="IA13" i="8"/>
  <c r="IB13" i="8"/>
  <c r="IC13" i="8"/>
  <c r="ID13" i="8"/>
  <c r="IE13" i="8"/>
  <c r="IF13" i="8"/>
  <c r="IG13" i="8"/>
  <c r="IH13" i="8"/>
  <c r="II13" i="8"/>
  <c r="IJ13" i="8"/>
  <c r="IK13" i="8"/>
  <c r="IL13" i="8"/>
  <c r="IM13" i="8"/>
  <c r="IN13" i="8"/>
  <c r="IO13" i="8"/>
  <c r="IP13" i="8"/>
  <c r="IQ13" i="8"/>
  <c r="IR13" i="8"/>
  <c r="IS13" i="8"/>
  <c r="IT13" i="8"/>
  <c r="IU13" i="8"/>
  <c r="IV13" i="8"/>
  <c r="IW13" i="8"/>
  <c r="IX13" i="8"/>
  <c r="IY13" i="8"/>
  <c r="IZ13" i="8"/>
  <c r="JA13" i="8"/>
  <c r="JB13" i="8"/>
  <c r="JC13" i="8"/>
  <c r="JD13" i="8"/>
  <c r="JE13" i="8"/>
  <c r="JF13" i="8"/>
  <c r="JG13" i="8"/>
  <c r="JH13" i="8"/>
  <c r="JI13" i="8"/>
  <c r="JJ13" i="8"/>
  <c r="JK13" i="8"/>
  <c r="JL13" i="8"/>
  <c r="JM13" i="8"/>
  <c r="JN13" i="8"/>
  <c r="JO13" i="8"/>
  <c r="JP13" i="8"/>
  <c r="JQ13" i="8"/>
  <c r="JR13" i="8"/>
  <c r="JS13" i="8"/>
  <c r="JT13" i="8"/>
  <c r="JU13" i="8"/>
  <c r="JV13" i="8"/>
  <c r="JW13" i="8"/>
  <c r="JX13" i="8"/>
  <c r="JY13" i="8"/>
  <c r="JZ13" i="8"/>
  <c r="KA13" i="8"/>
  <c r="KB13" i="8"/>
  <c r="KC13" i="8"/>
  <c r="KD13" i="8"/>
  <c r="KE13" i="8"/>
  <c r="KF13" i="8"/>
  <c r="KG13" i="8"/>
  <c r="KH13" i="8"/>
  <c r="KI13" i="8"/>
  <c r="KJ13" i="8"/>
  <c r="KK13" i="8"/>
  <c r="KL13" i="8"/>
  <c r="KM13" i="8"/>
  <c r="KN13" i="8"/>
  <c r="KO13" i="8"/>
  <c r="KP13" i="8"/>
  <c r="KQ13" i="8"/>
  <c r="KR13" i="8"/>
  <c r="KS13" i="8"/>
  <c r="KT13" i="8"/>
  <c r="KU13" i="8"/>
  <c r="KV13" i="8"/>
  <c r="KW13" i="8"/>
  <c r="KX13" i="8"/>
  <c r="KY13" i="8"/>
  <c r="KZ13" i="8"/>
  <c r="LA13" i="8"/>
  <c r="LB13" i="8"/>
  <c r="LC13" i="8"/>
  <c r="LD13" i="8"/>
  <c r="LE13" i="8"/>
  <c r="LF13" i="8"/>
  <c r="LG13" i="8"/>
  <c r="LH13" i="8"/>
  <c r="LI13" i="8"/>
  <c r="LJ13" i="8"/>
  <c r="LK13" i="8"/>
  <c r="LL13" i="8"/>
  <c r="LM13" i="8"/>
  <c r="LN13" i="8"/>
  <c r="LO13" i="8"/>
  <c r="LP13" i="8"/>
  <c r="LQ13" i="8"/>
  <c r="LR13" i="8"/>
  <c r="LS13" i="8"/>
  <c r="LT13" i="8"/>
  <c r="LU13" i="8"/>
  <c r="LV13" i="8"/>
  <c r="LW13" i="8"/>
  <c r="LX13" i="8"/>
  <c r="B14" i="8"/>
  <c r="C14" i="8"/>
  <c r="D14" i="8"/>
  <c r="E14" i="8"/>
  <c r="F14" i="8"/>
  <c r="G14" i="8"/>
  <c r="H14" i="8"/>
  <c r="I14" i="8"/>
  <c r="J14" i="8"/>
  <c r="K14" i="8"/>
  <c r="L14" i="8"/>
  <c r="M14" i="8"/>
  <c r="N14" i="8"/>
  <c r="O14" i="8"/>
  <c r="P14" i="8"/>
  <c r="Q14" i="8"/>
  <c r="R14" i="8"/>
  <c r="S14" i="8"/>
  <c r="T14" i="8"/>
  <c r="U14" i="8"/>
  <c r="V14" i="8"/>
  <c r="W14" i="8"/>
  <c r="X14" i="8"/>
  <c r="Y14" i="8"/>
  <c r="Z14" i="8"/>
  <c r="AA14" i="8"/>
  <c r="AB14" i="8"/>
  <c r="AC14" i="8"/>
  <c r="AD14" i="8"/>
  <c r="AE14" i="8"/>
  <c r="AF14" i="8"/>
  <c r="AG14" i="8"/>
  <c r="AH14" i="8"/>
  <c r="AI14" i="8"/>
  <c r="AJ14" i="8"/>
  <c r="AK14" i="8"/>
  <c r="AL14" i="8"/>
  <c r="AM14" i="8"/>
  <c r="AN14" i="8"/>
  <c r="AO14" i="8"/>
  <c r="AP14" i="8"/>
  <c r="AQ14" i="8"/>
  <c r="AR14" i="8"/>
  <c r="AS14" i="8"/>
  <c r="AT14" i="8"/>
  <c r="AU14" i="8"/>
  <c r="AV14" i="8"/>
  <c r="AW14" i="8"/>
  <c r="AX14" i="8"/>
  <c r="AY14" i="8"/>
  <c r="AZ14" i="8"/>
  <c r="BA14" i="8"/>
  <c r="BB14" i="8"/>
  <c r="BC14" i="8"/>
  <c r="BD14" i="8"/>
  <c r="BE14" i="8"/>
  <c r="BF14" i="8"/>
  <c r="BG14" i="8"/>
  <c r="BH14" i="8"/>
  <c r="BI14" i="8"/>
  <c r="BJ14" i="8"/>
  <c r="BK14" i="8"/>
  <c r="BL14" i="8"/>
  <c r="BM14" i="8"/>
  <c r="BN14" i="8"/>
  <c r="BO14" i="8"/>
  <c r="BP14" i="8"/>
  <c r="BQ14" i="8"/>
  <c r="BR14" i="8"/>
  <c r="BS14" i="8"/>
  <c r="BT14" i="8"/>
  <c r="BU14" i="8"/>
  <c r="BV14" i="8"/>
  <c r="BW14" i="8"/>
  <c r="BX14" i="8"/>
  <c r="BY14" i="8"/>
  <c r="BZ14" i="8"/>
  <c r="CA14" i="8"/>
  <c r="CB14" i="8"/>
  <c r="CC14" i="8"/>
  <c r="CD14" i="8"/>
  <c r="CE14" i="8"/>
  <c r="CF14" i="8"/>
  <c r="CG14" i="8"/>
  <c r="CH14" i="8"/>
  <c r="CI14" i="8"/>
  <c r="CJ14" i="8"/>
  <c r="CK14" i="8"/>
  <c r="CL14" i="8"/>
  <c r="CM14" i="8"/>
  <c r="CN14" i="8"/>
  <c r="CO14" i="8"/>
  <c r="CP14" i="8"/>
  <c r="CQ14" i="8"/>
  <c r="CR14" i="8"/>
  <c r="CS14" i="8"/>
  <c r="CT14" i="8"/>
  <c r="CU14" i="8"/>
  <c r="CV14" i="8"/>
  <c r="CW14" i="8"/>
  <c r="CX14" i="8"/>
  <c r="CY14" i="8"/>
  <c r="CZ14" i="8"/>
  <c r="DA14" i="8"/>
  <c r="DB14" i="8"/>
  <c r="DC14" i="8"/>
  <c r="DD14" i="8"/>
  <c r="DE14" i="8"/>
  <c r="DF14" i="8"/>
  <c r="DG14" i="8"/>
  <c r="DH14" i="8"/>
  <c r="DI14" i="8"/>
  <c r="DJ14" i="8"/>
  <c r="DK14" i="8"/>
  <c r="DL14" i="8"/>
  <c r="DM14" i="8"/>
  <c r="DN14" i="8"/>
  <c r="DO14" i="8"/>
  <c r="DP14" i="8"/>
  <c r="DQ14" i="8"/>
  <c r="DR14" i="8"/>
  <c r="DS14" i="8"/>
  <c r="DT14" i="8"/>
  <c r="DU14" i="8"/>
  <c r="DV14" i="8"/>
  <c r="DW14" i="8"/>
  <c r="DX14" i="8"/>
  <c r="DY14" i="8"/>
  <c r="DZ14" i="8"/>
  <c r="EA14" i="8"/>
  <c r="EB14" i="8"/>
  <c r="EC14" i="8"/>
  <c r="ED14" i="8"/>
  <c r="EE14" i="8"/>
  <c r="EF14" i="8"/>
  <c r="EG14" i="8"/>
  <c r="EH14" i="8"/>
  <c r="EI14" i="8"/>
  <c r="EJ14" i="8"/>
  <c r="EK14" i="8"/>
  <c r="EL14" i="8"/>
  <c r="EM14" i="8"/>
  <c r="EN14" i="8"/>
  <c r="EO14" i="8"/>
  <c r="EP14" i="8"/>
  <c r="EQ14" i="8"/>
  <c r="ER14" i="8"/>
  <c r="ES14" i="8"/>
  <c r="ET14" i="8"/>
  <c r="EU14" i="8"/>
  <c r="EV14" i="8"/>
  <c r="EW14" i="8"/>
  <c r="EX14" i="8"/>
  <c r="EY14" i="8"/>
  <c r="EZ14" i="8"/>
  <c r="FA14" i="8"/>
  <c r="FB14" i="8"/>
  <c r="FC14" i="8"/>
  <c r="FD14" i="8"/>
  <c r="FE14" i="8"/>
  <c r="FF14" i="8"/>
  <c r="FG14" i="8"/>
  <c r="FH14" i="8"/>
  <c r="FI14" i="8"/>
  <c r="FJ14" i="8"/>
  <c r="FK14" i="8"/>
  <c r="FL14" i="8"/>
  <c r="FM14" i="8"/>
  <c r="FN14" i="8"/>
  <c r="FO14" i="8"/>
  <c r="FP14" i="8"/>
  <c r="FQ14" i="8"/>
  <c r="FR14" i="8"/>
  <c r="FS14" i="8"/>
  <c r="FT14" i="8"/>
  <c r="FU14" i="8"/>
  <c r="FV14" i="8"/>
  <c r="FW14" i="8"/>
  <c r="FX14" i="8"/>
  <c r="FY14" i="8"/>
  <c r="FZ14" i="8"/>
  <c r="GA14" i="8"/>
  <c r="GB14" i="8"/>
  <c r="GC14" i="8"/>
  <c r="GD14" i="8"/>
  <c r="GE14" i="8"/>
  <c r="GF14" i="8"/>
  <c r="GG14" i="8"/>
  <c r="GH14" i="8"/>
  <c r="GI14" i="8"/>
  <c r="GJ14" i="8"/>
  <c r="GK14" i="8"/>
  <c r="GL14" i="8"/>
  <c r="GM14" i="8"/>
  <c r="GN14" i="8"/>
  <c r="GO14" i="8"/>
  <c r="GP14" i="8"/>
  <c r="GQ14" i="8"/>
  <c r="GR14" i="8"/>
  <c r="GS14" i="8"/>
  <c r="GT14" i="8"/>
  <c r="GU14" i="8"/>
  <c r="GV14" i="8"/>
  <c r="GW14" i="8"/>
  <c r="GX14" i="8"/>
  <c r="GY14" i="8"/>
  <c r="GZ14" i="8"/>
  <c r="HA14" i="8"/>
  <c r="HB14" i="8"/>
  <c r="HC14" i="8"/>
  <c r="HD14" i="8"/>
  <c r="HE14" i="8"/>
  <c r="HF14" i="8"/>
  <c r="HG14" i="8"/>
  <c r="HH14" i="8"/>
  <c r="HI14" i="8"/>
  <c r="HJ14" i="8"/>
  <c r="HK14" i="8"/>
  <c r="HL14" i="8"/>
  <c r="HM14" i="8"/>
  <c r="HN14" i="8"/>
  <c r="HO14" i="8"/>
  <c r="HP14" i="8"/>
  <c r="HQ14" i="8"/>
  <c r="HR14" i="8"/>
  <c r="HS14" i="8"/>
  <c r="HT14" i="8"/>
  <c r="HU14" i="8"/>
  <c r="HV14" i="8"/>
  <c r="HW14" i="8"/>
  <c r="HX14" i="8"/>
  <c r="HY14" i="8"/>
  <c r="HZ14" i="8"/>
  <c r="IA14" i="8"/>
  <c r="IB14" i="8"/>
  <c r="IC14" i="8"/>
  <c r="ID14" i="8"/>
  <c r="IE14" i="8"/>
  <c r="IF14" i="8"/>
  <c r="IG14" i="8"/>
  <c r="IH14" i="8"/>
  <c r="II14" i="8"/>
  <c r="IJ14" i="8"/>
  <c r="IK14" i="8"/>
  <c r="IL14" i="8"/>
  <c r="IM14" i="8"/>
  <c r="IN14" i="8"/>
  <c r="IO14" i="8"/>
  <c r="IP14" i="8"/>
  <c r="IQ14" i="8"/>
  <c r="IR14" i="8"/>
  <c r="IS14" i="8"/>
  <c r="IT14" i="8"/>
  <c r="IU14" i="8"/>
  <c r="IV14" i="8"/>
  <c r="IW14" i="8"/>
  <c r="IX14" i="8"/>
  <c r="IY14" i="8"/>
  <c r="IZ14" i="8"/>
  <c r="JA14" i="8"/>
  <c r="JB14" i="8"/>
  <c r="JC14" i="8"/>
  <c r="JD14" i="8"/>
  <c r="JE14" i="8"/>
  <c r="JF14" i="8"/>
  <c r="JG14" i="8"/>
  <c r="JH14" i="8"/>
  <c r="JI14" i="8"/>
  <c r="JJ14" i="8"/>
  <c r="JK14" i="8"/>
  <c r="JL14" i="8"/>
  <c r="JM14" i="8"/>
  <c r="JN14" i="8"/>
  <c r="JO14" i="8"/>
  <c r="JP14" i="8"/>
  <c r="JQ14" i="8"/>
  <c r="JR14" i="8"/>
  <c r="JS14" i="8"/>
  <c r="JT14" i="8"/>
  <c r="JU14" i="8"/>
  <c r="JV14" i="8"/>
  <c r="JW14" i="8"/>
  <c r="JX14" i="8"/>
  <c r="JY14" i="8"/>
  <c r="JZ14" i="8"/>
  <c r="KA14" i="8"/>
  <c r="KB14" i="8"/>
  <c r="KC14" i="8"/>
  <c r="KD14" i="8"/>
  <c r="KE14" i="8"/>
  <c r="KF14" i="8"/>
  <c r="KG14" i="8"/>
  <c r="KH14" i="8"/>
  <c r="KI14" i="8"/>
  <c r="KJ14" i="8"/>
  <c r="KK14" i="8"/>
  <c r="KL14" i="8"/>
  <c r="KM14" i="8"/>
  <c r="KN14" i="8"/>
  <c r="KO14" i="8"/>
  <c r="KP14" i="8"/>
  <c r="KQ14" i="8"/>
  <c r="KR14" i="8"/>
  <c r="KS14" i="8"/>
  <c r="KT14" i="8"/>
  <c r="KU14" i="8"/>
  <c r="KV14" i="8"/>
  <c r="KW14" i="8"/>
  <c r="KX14" i="8"/>
  <c r="KY14" i="8"/>
  <c r="KZ14" i="8"/>
  <c r="LA14" i="8"/>
  <c r="LB14" i="8"/>
  <c r="LC14" i="8"/>
  <c r="LD14" i="8"/>
  <c r="LE14" i="8"/>
  <c r="LF14" i="8"/>
  <c r="LG14" i="8"/>
  <c r="LH14" i="8"/>
  <c r="LI14" i="8"/>
  <c r="LJ14" i="8"/>
  <c r="LK14" i="8"/>
  <c r="LL14" i="8"/>
  <c r="LM14" i="8"/>
  <c r="LN14" i="8"/>
  <c r="LO14" i="8"/>
  <c r="LP14" i="8"/>
  <c r="LQ14" i="8"/>
  <c r="LR14" i="8"/>
  <c r="LS14" i="8"/>
  <c r="LT14" i="8"/>
  <c r="LU14" i="8"/>
  <c r="LV14" i="8"/>
  <c r="LW14" i="8"/>
  <c r="LX14" i="8"/>
  <c r="B15" i="8"/>
  <c r="C15" i="8"/>
  <c r="D15" i="8"/>
  <c r="E15" i="8"/>
  <c r="F15" i="8"/>
  <c r="G15" i="8"/>
  <c r="H15" i="8"/>
  <c r="I15" i="8"/>
  <c r="J15" i="8"/>
  <c r="K15" i="8"/>
  <c r="L15" i="8"/>
  <c r="M15" i="8"/>
  <c r="N15" i="8"/>
  <c r="O15" i="8"/>
  <c r="P15" i="8"/>
  <c r="Q15" i="8"/>
  <c r="R15" i="8"/>
  <c r="S15" i="8"/>
  <c r="T15" i="8"/>
  <c r="U15" i="8"/>
  <c r="V15" i="8"/>
  <c r="W15" i="8"/>
  <c r="X15" i="8"/>
  <c r="Y15" i="8"/>
  <c r="Z15" i="8"/>
  <c r="AA15" i="8"/>
  <c r="AB15" i="8"/>
  <c r="AC15" i="8"/>
  <c r="AD15" i="8"/>
  <c r="AE15" i="8"/>
  <c r="AF15" i="8"/>
  <c r="AG15" i="8"/>
  <c r="AH15" i="8"/>
  <c r="AI15" i="8"/>
  <c r="AJ15" i="8"/>
  <c r="AK15" i="8"/>
  <c r="AL15" i="8"/>
  <c r="AM15" i="8"/>
  <c r="AN15" i="8"/>
  <c r="AO15" i="8"/>
  <c r="AP15" i="8"/>
  <c r="AQ15" i="8"/>
  <c r="AR15" i="8"/>
  <c r="AS15" i="8"/>
  <c r="AT15" i="8"/>
  <c r="AU15" i="8"/>
  <c r="AV15" i="8"/>
  <c r="AW15" i="8"/>
  <c r="AX15" i="8"/>
  <c r="AY15" i="8"/>
  <c r="AZ15" i="8"/>
  <c r="BA15" i="8"/>
  <c r="BB15" i="8"/>
  <c r="BC15" i="8"/>
  <c r="BD15" i="8"/>
  <c r="BE15" i="8"/>
  <c r="BF15" i="8"/>
  <c r="BG15" i="8"/>
  <c r="BH15" i="8"/>
  <c r="BI15" i="8"/>
  <c r="BJ15" i="8"/>
  <c r="BK15" i="8"/>
  <c r="BL15" i="8"/>
  <c r="BM15" i="8"/>
  <c r="BN15" i="8"/>
  <c r="BO15" i="8"/>
  <c r="BP15" i="8"/>
  <c r="BQ15" i="8"/>
  <c r="BR15" i="8"/>
  <c r="BS15" i="8"/>
  <c r="BT15" i="8"/>
  <c r="BU15" i="8"/>
  <c r="BV15" i="8"/>
  <c r="BW15" i="8"/>
  <c r="BX15" i="8"/>
  <c r="BY15" i="8"/>
  <c r="BZ15" i="8"/>
  <c r="CA15" i="8"/>
  <c r="CB15" i="8"/>
  <c r="CC15" i="8"/>
  <c r="CD15" i="8"/>
  <c r="CE15" i="8"/>
  <c r="CF15" i="8"/>
  <c r="CG15" i="8"/>
  <c r="CH15" i="8"/>
  <c r="CI15" i="8"/>
  <c r="CJ15" i="8"/>
  <c r="CK15" i="8"/>
  <c r="CL15" i="8"/>
  <c r="CM15" i="8"/>
  <c r="CN15" i="8"/>
  <c r="CO15" i="8"/>
  <c r="CP15" i="8"/>
  <c r="CQ15" i="8"/>
  <c r="CR15" i="8"/>
  <c r="CS15" i="8"/>
  <c r="CT15" i="8"/>
  <c r="CU15" i="8"/>
  <c r="CV15" i="8"/>
  <c r="CW15" i="8"/>
  <c r="CX15" i="8"/>
  <c r="CY15" i="8"/>
  <c r="CZ15" i="8"/>
  <c r="DA15" i="8"/>
  <c r="DB15" i="8"/>
  <c r="DC15" i="8"/>
  <c r="DD15" i="8"/>
  <c r="DE15" i="8"/>
  <c r="DF15" i="8"/>
  <c r="DG15" i="8"/>
  <c r="DH15" i="8"/>
  <c r="DI15" i="8"/>
  <c r="DJ15" i="8"/>
  <c r="DK15" i="8"/>
  <c r="DL15" i="8"/>
  <c r="DM15" i="8"/>
  <c r="DN15" i="8"/>
  <c r="DO15" i="8"/>
  <c r="DP15" i="8"/>
  <c r="DQ15" i="8"/>
  <c r="DR15" i="8"/>
  <c r="DS15" i="8"/>
  <c r="DT15" i="8"/>
  <c r="DU15" i="8"/>
  <c r="DV15" i="8"/>
  <c r="DW15" i="8"/>
  <c r="DX15" i="8"/>
  <c r="DY15" i="8"/>
  <c r="DZ15" i="8"/>
  <c r="EA15" i="8"/>
  <c r="EB15" i="8"/>
  <c r="EC15" i="8"/>
  <c r="ED15" i="8"/>
  <c r="EE15" i="8"/>
  <c r="EF15" i="8"/>
  <c r="EG15" i="8"/>
  <c r="EH15" i="8"/>
  <c r="EI15" i="8"/>
  <c r="EJ15" i="8"/>
  <c r="EK15" i="8"/>
  <c r="EL15" i="8"/>
  <c r="EM15" i="8"/>
  <c r="EN15" i="8"/>
  <c r="EO15" i="8"/>
  <c r="EP15" i="8"/>
  <c r="EQ15" i="8"/>
  <c r="ER15" i="8"/>
  <c r="ES15" i="8"/>
  <c r="ET15" i="8"/>
  <c r="EU15" i="8"/>
  <c r="EV15" i="8"/>
  <c r="EW15" i="8"/>
  <c r="EX15" i="8"/>
  <c r="EY15" i="8"/>
  <c r="EZ15" i="8"/>
  <c r="FA15" i="8"/>
  <c r="FB15" i="8"/>
  <c r="FC15" i="8"/>
  <c r="FD15" i="8"/>
  <c r="FE15" i="8"/>
  <c r="FF15" i="8"/>
  <c r="FG15" i="8"/>
  <c r="FH15" i="8"/>
  <c r="FI15" i="8"/>
  <c r="FJ15" i="8"/>
  <c r="FK15" i="8"/>
  <c r="FL15" i="8"/>
  <c r="FM15" i="8"/>
  <c r="FN15" i="8"/>
  <c r="FO15" i="8"/>
  <c r="FP15" i="8"/>
  <c r="FQ15" i="8"/>
  <c r="FR15" i="8"/>
  <c r="FS15" i="8"/>
  <c r="FT15" i="8"/>
  <c r="FU15" i="8"/>
  <c r="FV15" i="8"/>
  <c r="FW15" i="8"/>
  <c r="FX15" i="8"/>
  <c r="FY15" i="8"/>
  <c r="FZ15" i="8"/>
  <c r="GA15" i="8"/>
  <c r="GB15" i="8"/>
  <c r="GC15" i="8"/>
  <c r="GD15" i="8"/>
  <c r="GE15" i="8"/>
  <c r="GF15" i="8"/>
  <c r="GG15" i="8"/>
  <c r="GH15" i="8"/>
  <c r="GI15" i="8"/>
  <c r="GJ15" i="8"/>
  <c r="GK15" i="8"/>
  <c r="GL15" i="8"/>
  <c r="GM15" i="8"/>
  <c r="GN15" i="8"/>
  <c r="GO15" i="8"/>
  <c r="GP15" i="8"/>
  <c r="GQ15" i="8"/>
  <c r="GR15" i="8"/>
  <c r="GS15" i="8"/>
  <c r="GT15" i="8"/>
  <c r="GU15" i="8"/>
  <c r="GV15" i="8"/>
  <c r="GW15" i="8"/>
  <c r="GX15" i="8"/>
  <c r="GY15" i="8"/>
  <c r="GZ15" i="8"/>
  <c r="HA15" i="8"/>
  <c r="HB15" i="8"/>
  <c r="HC15" i="8"/>
  <c r="HD15" i="8"/>
  <c r="HE15" i="8"/>
  <c r="HF15" i="8"/>
  <c r="HG15" i="8"/>
  <c r="HH15" i="8"/>
  <c r="HI15" i="8"/>
  <c r="HJ15" i="8"/>
  <c r="HK15" i="8"/>
  <c r="HL15" i="8"/>
  <c r="HM15" i="8"/>
  <c r="HN15" i="8"/>
  <c r="HO15" i="8"/>
  <c r="HP15" i="8"/>
  <c r="HQ15" i="8"/>
  <c r="HR15" i="8"/>
  <c r="HS15" i="8"/>
  <c r="HT15" i="8"/>
  <c r="HU15" i="8"/>
  <c r="HV15" i="8"/>
  <c r="HW15" i="8"/>
  <c r="HX15" i="8"/>
  <c r="HY15" i="8"/>
  <c r="HZ15" i="8"/>
  <c r="IA15" i="8"/>
  <c r="IB15" i="8"/>
  <c r="IC15" i="8"/>
  <c r="ID15" i="8"/>
  <c r="IE15" i="8"/>
  <c r="IF15" i="8"/>
  <c r="IG15" i="8"/>
  <c r="IH15" i="8"/>
  <c r="II15" i="8"/>
  <c r="IJ15" i="8"/>
  <c r="IK15" i="8"/>
  <c r="IL15" i="8"/>
  <c r="IM15" i="8"/>
  <c r="IN15" i="8"/>
  <c r="IO15" i="8"/>
  <c r="IP15" i="8"/>
  <c r="IQ15" i="8"/>
  <c r="IR15" i="8"/>
  <c r="IS15" i="8"/>
  <c r="IT15" i="8"/>
  <c r="IU15" i="8"/>
  <c r="IV15" i="8"/>
  <c r="IW15" i="8"/>
  <c r="IX15" i="8"/>
  <c r="IY15" i="8"/>
  <c r="IZ15" i="8"/>
  <c r="JA15" i="8"/>
  <c r="JB15" i="8"/>
  <c r="JC15" i="8"/>
  <c r="JD15" i="8"/>
  <c r="JE15" i="8"/>
  <c r="JF15" i="8"/>
  <c r="JG15" i="8"/>
  <c r="JH15" i="8"/>
  <c r="JI15" i="8"/>
  <c r="JJ15" i="8"/>
  <c r="JK15" i="8"/>
  <c r="JL15" i="8"/>
  <c r="JM15" i="8"/>
  <c r="JN15" i="8"/>
  <c r="JO15" i="8"/>
  <c r="JP15" i="8"/>
  <c r="JQ15" i="8"/>
  <c r="JR15" i="8"/>
  <c r="JS15" i="8"/>
  <c r="JT15" i="8"/>
  <c r="JU15" i="8"/>
  <c r="JV15" i="8"/>
  <c r="JW15" i="8"/>
  <c r="JX15" i="8"/>
  <c r="JY15" i="8"/>
  <c r="JZ15" i="8"/>
  <c r="KA15" i="8"/>
  <c r="KB15" i="8"/>
  <c r="KC15" i="8"/>
  <c r="KD15" i="8"/>
  <c r="KE15" i="8"/>
  <c r="KF15" i="8"/>
  <c r="KG15" i="8"/>
  <c r="KH15" i="8"/>
  <c r="KI15" i="8"/>
  <c r="KJ15" i="8"/>
  <c r="KK15" i="8"/>
  <c r="KL15" i="8"/>
  <c r="KM15" i="8"/>
  <c r="KN15" i="8"/>
  <c r="KO15" i="8"/>
  <c r="KP15" i="8"/>
  <c r="KQ15" i="8"/>
  <c r="KR15" i="8"/>
  <c r="KS15" i="8"/>
  <c r="KT15" i="8"/>
  <c r="KU15" i="8"/>
  <c r="KV15" i="8"/>
  <c r="KW15" i="8"/>
  <c r="KX15" i="8"/>
  <c r="KY15" i="8"/>
  <c r="KZ15" i="8"/>
  <c r="LA15" i="8"/>
  <c r="LB15" i="8"/>
  <c r="LC15" i="8"/>
  <c r="LD15" i="8"/>
  <c r="LE15" i="8"/>
  <c r="LF15" i="8"/>
  <c r="LG15" i="8"/>
  <c r="LH15" i="8"/>
  <c r="LI15" i="8"/>
  <c r="LJ15" i="8"/>
  <c r="LK15" i="8"/>
  <c r="LL15" i="8"/>
  <c r="LM15" i="8"/>
  <c r="LN15" i="8"/>
  <c r="LO15" i="8"/>
  <c r="LP15" i="8"/>
  <c r="LQ15" i="8"/>
  <c r="LR15" i="8"/>
  <c r="LS15" i="8"/>
  <c r="LT15" i="8"/>
  <c r="LU15" i="8"/>
  <c r="LV15" i="8"/>
  <c r="LW15" i="8"/>
  <c r="LX15" i="8"/>
  <c r="B16" i="8"/>
  <c r="C16" i="8"/>
  <c r="D16" i="8"/>
  <c r="E16" i="8"/>
  <c r="F16" i="8"/>
  <c r="G16" i="8"/>
  <c r="H16" i="8"/>
  <c r="I16" i="8"/>
  <c r="J16" i="8"/>
  <c r="K16" i="8"/>
  <c r="L16" i="8"/>
  <c r="M16" i="8"/>
  <c r="N16" i="8"/>
  <c r="O16" i="8"/>
  <c r="P16" i="8"/>
  <c r="Q16" i="8"/>
  <c r="R16" i="8"/>
  <c r="S16" i="8"/>
  <c r="T16" i="8"/>
  <c r="U16" i="8"/>
  <c r="V16" i="8"/>
  <c r="W16" i="8"/>
  <c r="X16" i="8"/>
  <c r="Y16" i="8"/>
  <c r="Z16" i="8"/>
  <c r="AA16" i="8"/>
  <c r="AB16" i="8"/>
  <c r="AC16" i="8"/>
  <c r="AD16" i="8"/>
  <c r="AE16" i="8"/>
  <c r="AF16" i="8"/>
  <c r="AG16" i="8"/>
  <c r="AH16" i="8"/>
  <c r="AI16" i="8"/>
  <c r="AJ16" i="8"/>
  <c r="AK16" i="8"/>
  <c r="AL16" i="8"/>
  <c r="AM16" i="8"/>
  <c r="AN16" i="8"/>
  <c r="AO16" i="8"/>
  <c r="AP16" i="8"/>
  <c r="AQ16" i="8"/>
  <c r="AR16" i="8"/>
  <c r="AS16" i="8"/>
  <c r="AT16" i="8"/>
  <c r="AU16" i="8"/>
  <c r="AV16" i="8"/>
  <c r="AW16" i="8"/>
  <c r="AX16" i="8"/>
  <c r="AY16" i="8"/>
  <c r="AZ16" i="8"/>
  <c r="BA16" i="8"/>
  <c r="BB16" i="8"/>
  <c r="BC16" i="8"/>
  <c r="BD16" i="8"/>
  <c r="BE16" i="8"/>
  <c r="BF16" i="8"/>
  <c r="BG16" i="8"/>
  <c r="BH16" i="8"/>
  <c r="BI16" i="8"/>
  <c r="BJ16" i="8"/>
  <c r="BK16" i="8"/>
  <c r="BL16" i="8"/>
  <c r="BM16" i="8"/>
  <c r="BN16" i="8"/>
  <c r="BO16" i="8"/>
  <c r="BP16" i="8"/>
  <c r="BQ16" i="8"/>
  <c r="BR16" i="8"/>
  <c r="BS16" i="8"/>
  <c r="BT16" i="8"/>
  <c r="BU16" i="8"/>
  <c r="BV16" i="8"/>
  <c r="BW16" i="8"/>
  <c r="BX16" i="8"/>
  <c r="BY16" i="8"/>
  <c r="BZ16" i="8"/>
  <c r="CA16" i="8"/>
  <c r="CB16" i="8"/>
  <c r="CC16" i="8"/>
  <c r="CD16" i="8"/>
  <c r="CE16" i="8"/>
  <c r="CF16" i="8"/>
  <c r="CG16" i="8"/>
  <c r="CH16" i="8"/>
  <c r="CI16" i="8"/>
  <c r="CJ16" i="8"/>
  <c r="CK16" i="8"/>
  <c r="CL16" i="8"/>
  <c r="CM16" i="8"/>
  <c r="CN16" i="8"/>
  <c r="CO16" i="8"/>
  <c r="CP16" i="8"/>
  <c r="CQ16" i="8"/>
  <c r="CR16" i="8"/>
  <c r="CS16" i="8"/>
  <c r="CT16" i="8"/>
  <c r="CU16" i="8"/>
  <c r="CV16" i="8"/>
  <c r="CW16" i="8"/>
  <c r="CX16" i="8"/>
  <c r="CY16" i="8"/>
  <c r="CZ16" i="8"/>
  <c r="DA16" i="8"/>
  <c r="DB16" i="8"/>
  <c r="DC16" i="8"/>
  <c r="DD16" i="8"/>
  <c r="DE16" i="8"/>
  <c r="DF16" i="8"/>
  <c r="DG16" i="8"/>
  <c r="DH16" i="8"/>
  <c r="DI16" i="8"/>
  <c r="DJ16" i="8"/>
  <c r="DK16" i="8"/>
  <c r="DL16" i="8"/>
  <c r="DM16" i="8"/>
  <c r="DN16" i="8"/>
  <c r="DO16" i="8"/>
  <c r="DP16" i="8"/>
  <c r="DQ16" i="8"/>
  <c r="DR16" i="8"/>
  <c r="DS16" i="8"/>
  <c r="DT16" i="8"/>
  <c r="DU16" i="8"/>
  <c r="DV16" i="8"/>
  <c r="DW16" i="8"/>
  <c r="DX16" i="8"/>
  <c r="DY16" i="8"/>
  <c r="DZ16" i="8"/>
  <c r="EA16" i="8"/>
  <c r="EB16" i="8"/>
  <c r="EC16" i="8"/>
  <c r="ED16" i="8"/>
  <c r="EE16" i="8"/>
  <c r="EF16" i="8"/>
  <c r="EG16" i="8"/>
  <c r="EH16" i="8"/>
  <c r="EI16" i="8"/>
  <c r="EJ16" i="8"/>
  <c r="EK16" i="8"/>
  <c r="EL16" i="8"/>
  <c r="EM16" i="8"/>
  <c r="EN16" i="8"/>
  <c r="EO16" i="8"/>
  <c r="EP16" i="8"/>
  <c r="EQ16" i="8"/>
  <c r="ER16" i="8"/>
  <c r="ES16" i="8"/>
  <c r="ET16" i="8"/>
  <c r="EU16" i="8"/>
  <c r="EV16" i="8"/>
  <c r="EW16" i="8"/>
  <c r="EX16" i="8"/>
  <c r="EY16" i="8"/>
  <c r="EZ16" i="8"/>
  <c r="FA16" i="8"/>
  <c r="FB16" i="8"/>
  <c r="FC16" i="8"/>
  <c r="FD16" i="8"/>
  <c r="FE16" i="8"/>
  <c r="FF16" i="8"/>
  <c r="FG16" i="8"/>
  <c r="FH16" i="8"/>
  <c r="FI16" i="8"/>
  <c r="FJ16" i="8"/>
  <c r="FK16" i="8"/>
  <c r="FL16" i="8"/>
  <c r="FM16" i="8"/>
  <c r="FN16" i="8"/>
  <c r="FO16" i="8"/>
  <c r="FP16" i="8"/>
  <c r="FQ16" i="8"/>
  <c r="FR16" i="8"/>
  <c r="FS16" i="8"/>
  <c r="FT16" i="8"/>
  <c r="FU16" i="8"/>
  <c r="FV16" i="8"/>
  <c r="FW16" i="8"/>
  <c r="FX16" i="8"/>
  <c r="FY16" i="8"/>
  <c r="FZ16" i="8"/>
  <c r="GA16" i="8"/>
  <c r="GB16" i="8"/>
  <c r="GC16" i="8"/>
  <c r="GD16" i="8"/>
  <c r="GE16" i="8"/>
  <c r="GF16" i="8"/>
  <c r="GG16" i="8"/>
  <c r="GH16" i="8"/>
  <c r="GI16" i="8"/>
  <c r="GJ16" i="8"/>
  <c r="GK16" i="8"/>
  <c r="GL16" i="8"/>
  <c r="GM16" i="8"/>
  <c r="GN16" i="8"/>
  <c r="GO16" i="8"/>
  <c r="GP16" i="8"/>
  <c r="GQ16" i="8"/>
  <c r="GR16" i="8"/>
  <c r="GS16" i="8"/>
  <c r="GT16" i="8"/>
  <c r="GU16" i="8"/>
  <c r="GV16" i="8"/>
  <c r="GW16" i="8"/>
  <c r="GX16" i="8"/>
  <c r="GY16" i="8"/>
  <c r="GZ16" i="8"/>
  <c r="HA16" i="8"/>
  <c r="HB16" i="8"/>
  <c r="HC16" i="8"/>
  <c r="HD16" i="8"/>
  <c r="HE16" i="8"/>
  <c r="HF16" i="8"/>
  <c r="HG16" i="8"/>
  <c r="HH16" i="8"/>
  <c r="HI16" i="8"/>
  <c r="HJ16" i="8"/>
  <c r="HK16" i="8"/>
  <c r="HL16" i="8"/>
  <c r="HM16" i="8"/>
  <c r="HN16" i="8"/>
  <c r="HO16" i="8"/>
  <c r="HP16" i="8"/>
  <c r="HQ16" i="8"/>
  <c r="HR16" i="8"/>
  <c r="HS16" i="8"/>
  <c r="HT16" i="8"/>
  <c r="HU16" i="8"/>
  <c r="HV16" i="8"/>
  <c r="HW16" i="8"/>
  <c r="HX16" i="8"/>
  <c r="HY16" i="8"/>
  <c r="HZ16" i="8"/>
  <c r="IA16" i="8"/>
  <c r="IB16" i="8"/>
  <c r="IC16" i="8"/>
  <c r="ID16" i="8"/>
  <c r="IE16" i="8"/>
  <c r="IF16" i="8"/>
  <c r="IG16" i="8"/>
  <c r="IH16" i="8"/>
  <c r="II16" i="8"/>
  <c r="IJ16" i="8"/>
  <c r="IK16" i="8"/>
  <c r="IL16" i="8"/>
  <c r="IM16" i="8"/>
  <c r="IN16" i="8"/>
  <c r="IO16" i="8"/>
  <c r="IP16" i="8"/>
  <c r="IQ16" i="8"/>
  <c r="IR16" i="8"/>
  <c r="IS16" i="8"/>
  <c r="IT16" i="8"/>
  <c r="IU16" i="8"/>
  <c r="IV16" i="8"/>
  <c r="IW16" i="8"/>
  <c r="IX16" i="8"/>
  <c r="IY16" i="8"/>
  <c r="IZ16" i="8"/>
  <c r="JA16" i="8"/>
  <c r="JB16" i="8"/>
  <c r="JC16" i="8"/>
  <c r="JD16" i="8"/>
  <c r="JE16" i="8"/>
  <c r="JF16" i="8"/>
  <c r="JG16" i="8"/>
  <c r="JH16" i="8"/>
  <c r="JI16" i="8"/>
  <c r="JJ16" i="8"/>
  <c r="JK16" i="8"/>
  <c r="JL16" i="8"/>
  <c r="JM16" i="8"/>
  <c r="JN16" i="8"/>
  <c r="JO16" i="8"/>
  <c r="JP16" i="8"/>
  <c r="JQ16" i="8"/>
  <c r="JR16" i="8"/>
  <c r="JS16" i="8"/>
  <c r="JT16" i="8"/>
  <c r="JU16" i="8"/>
  <c r="JV16" i="8"/>
  <c r="JW16" i="8"/>
  <c r="JX16" i="8"/>
  <c r="JY16" i="8"/>
  <c r="JZ16" i="8"/>
  <c r="KA16" i="8"/>
  <c r="KB16" i="8"/>
  <c r="KC16" i="8"/>
  <c r="KD16" i="8"/>
  <c r="KE16" i="8"/>
  <c r="KF16" i="8"/>
  <c r="KG16" i="8"/>
  <c r="KH16" i="8"/>
  <c r="KI16" i="8"/>
  <c r="KJ16" i="8"/>
  <c r="KK16" i="8"/>
  <c r="KL16" i="8"/>
  <c r="KM16" i="8"/>
  <c r="KN16" i="8"/>
  <c r="KO16" i="8"/>
  <c r="KP16" i="8"/>
  <c r="KQ16" i="8"/>
  <c r="KR16" i="8"/>
  <c r="KS16" i="8"/>
  <c r="KT16" i="8"/>
  <c r="KU16" i="8"/>
  <c r="KV16" i="8"/>
  <c r="KW16" i="8"/>
  <c r="KX16" i="8"/>
  <c r="KY16" i="8"/>
  <c r="KZ16" i="8"/>
  <c r="LA16" i="8"/>
  <c r="LB16" i="8"/>
  <c r="LC16" i="8"/>
  <c r="LD16" i="8"/>
  <c r="LE16" i="8"/>
  <c r="LF16" i="8"/>
  <c r="LG16" i="8"/>
  <c r="LH16" i="8"/>
  <c r="LI16" i="8"/>
  <c r="LJ16" i="8"/>
  <c r="LK16" i="8"/>
  <c r="LL16" i="8"/>
  <c r="LM16" i="8"/>
  <c r="LN16" i="8"/>
  <c r="LO16" i="8"/>
  <c r="LP16" i="8"/>
  <c r="LQ16" i="8"/>
  <c r="LR16" i="8"/>
  <c r="LS16" i="8"/>
  <c r="LT16" i="8"/>
  <c r="LU16" i="8"/>
  <c r="LV16" i="8"/>
  <c r="LW16" i="8"/>
  <c r="LX16" i="8"/>
  <c r="B17" i="8"/>
  <c r="C17" i="8"/>
  <c r="D17" i="8"/>
  <c r="E17" i="8"/>
  <c r="F17" i="8"/>
  <c r="G17" i="8"/>
  <c r="H17" i="8"/>
  <c r="I17" i="8"/>
  <c r="J17" i="8"/>
  <c r="K17" i="8"/>
  <c r="L17" i="8"/>
  <c r="M17" i="8"/>
  <c r="N17" i="8"/>
  <c r="O17" i="8"/>
  <c r="P17" i="8"/>
  <c r="Q17" i="8"/>
  <c r="R17" i="8"/>
  <c r="S17" i="8"/>
  <c r="T17" i="8"/>
  <c r="U17" i="8"/>
  <c r="V17" i="8"/>
  <c r="W17" i="8"/>
  <c r="X17" i="8"/>
  <c r="Y17" i="8"/>
  <c r="Z17" i="8"/>
  <c r="AA17" i="8"/>
  <c r="AB17" i="8"/>
  <c r="AC17" i="8"/>
  <c r="AD17" i="8"/>
  <c r="AE17" i="8"/>
  <c r="AF17" i="8"/>
  <c r="AG17" i="8"/>
  <c r="AH17" i="8"/>
  <c r="AI17" i="8"/>
  <c r="AJ17" i="8"/>
  <c r="AK17" i="8"/>
  <c r="AL17" i="8"/>
  <c r="AM17" i="8"/>
  <c r="AN17" i="8"/>
  <c r="AO17" i="8"/>
  <c r="AP17" i="8"/>
  <c r="AQ17" i="8"/>
  <c r="AR17" i="8"/>
  <c r="AS17" i="8"/>
  <c r="AT17" i="8"/>
  <c r="AU17" i="8"/>
  <c r="AV17" i="8"/>
  <c r="AW17" i="8"/>
  <c r="AX17" i="8"/>
  <c r="AY17" i="8"/>
  <c r="AZ17" i="8"/>
  <c r="BA17" i="8"/>
  <c r="BB17" i="8"/>
  <c r="BC17" i="8"/>
  <c r="BD17" i="8"/>
  <c r="BE17" i="8"/>
  <c r="BF17" i="8"/>
  <c r="BG17" i="8"/>
  <c r="BH17" i="8"/>
  <c r="BI17" i="8"/>
  <c r="BJ17" i="8"/>
  <c r="BK17" i="8"/>
  <c r="BL17" i="8"/>
  <c r="BM17" i="8"/>
  <c r="BN17" i="8"/>
  <c r="BO17" i="8"/>
  <c r="BP17" i="8"/>
  <c r="BQ17" i="8"/>
  <c r="BR17" i="8"/>
  <c r="BS17" i="8"/>
  <c r="BT17" i="8"/>
  <c r="BU17" i="8"/>
  <c r="BV17" i="8"/>
  <c r="BW17" i="8"/>
  <c r="BX17" i="8"/>
  <c r="BY17" i="8"/>
  <c r="BZ17" i="8"/>
  <c r="CA17" i="8"/>
  <c r="CB17" i="8"/>
  <c r="CC17" i="8"/>
  <c r="CD17" i="8"/>
  <c r="CE17" i="8"/>
  <c r="CF17" i="8"/>
  <c r="CG17" i="8"/>
  <c r="CH17" i="8"/>
  <c r="CI17" i="8"/>
  <c r="CJ17" i="8"/>
  <c r="CK17" i="8"/>
  <c r="CL17" i="8"/>
  <c r="CM17" i="8"/>
  <c r="CN17" i="8"/>
  <c r="CO17" i="8"/>
  <c r="CP17" i="8"/>
  <c r="CQ17" i="8"/>
  <c r="CR17" i="8"/>
  <c r="CS17" i="8"/>
  <c r="CT17" i="8"/>
  <c r="CU17" i="8"/>
  <c r="CV17" i="8"/>
  <c r="CW17" i="8"/>
  <c r="CX17" i="8"/>
  <c r="CY17" i="8"/>
  <c r="CZ17" i="8"/>
  <c r="DA17" i="8"/>
  <c r="DB17" i="8"/>
  <c r="DC17" i="8"/>
  <c r="DD17" i="8"/>
  <c r="DE17" i="8"/>
  <c r="DF17" i="8"/>
  <c r="DG17" i="8"/>
  <c r="DH17" i="8"/>
  <c r="DI17" i="8"/>
  <c r="DJ17" i="8"/>
  <c r="DK17" i="8"/>
  <c r="DL17" i="8"/>
  <c r="DM17" i="8"/>
  <c r="DN17" i="8"/>
  <c r="DO17" i="8"/>
  <c r="DP17" i="8"/>
  <c r="DQ17" i="8"/>
  <c r="DR17" i="8"/>
  <c r="DS17" i="8"/>
  <c r="DT17" i="8"/>
  <c r="DU17" i="8"/>
  <c r="DV17" i="8"/>
  <c r="DW17" i="8"/>
  <c r="DX17" i="8"/>
  <c r="DY17" i="8"/>
  <c r="DZ17" i="8"/>
  <c r="EA17" i="8"/>
  <c r="EB17" i="8"/>
  <c r="EC17" i="8"/>
  <c r="ED17" i="8"/>
  <c r="EE17" i="8"/>
  <c r="EF17" i="8"/>
  <c r="EG17" i="8"/>
  <c r="EH17" i="8"/>
  <c r="EI17" i="8"/>
  <c r="EJ17" i="8"/>
  <c r="EK17" i="8"/>
  <c r="EL17" i="8"/>
  <c r="EM17" i="8"/>
  <c r="EN17" i="8"/>
  <c r="EO17" i="8"/>
  <c r="EP17" i="8"/>
  <c r="EQ17" i="8"/>
  <c r="ER17" i="8"/>
  <c r="ES17" i="8"/>
  <c r="ET17" i="8"/>
  <c r="EU17" i="8"/>
  <c r="EV17" i="8"/>
  <c r="EW17" i="8"/>
  <c r="EX17" i="8"/>
  <c r="EY17" i="8"/>
  <c r="EZ17" i="8"/>
  <c r="FA17" i="8"/>
  <c r="FB17" i="8"/>
  <c r="FC17" i="8"/>
  <c r="FD17" i="8"/>
  <c r="FE17" i="8"/>
  <c r="FF17" i="8"/>
  <c r="FG17" i="8"/>
  <c r="FH17" i="8"/>
  <c r="FI17" i="8"/>
  <c r="FJ17" i="8"/>
  <c r="FK17" i="8"/>
  <c r="FL17" i="8"/>
  <c r="FM17" i="8"/>
  <c r="FN17" i="8"/>
  <c r="FO17" i="8"/>
  <c r="FP17" i="8"/>
  <c r="FQ17" i="8"/>
  <c r="FR17" i="8"/>
  <c r="FS17" i="8"/>
  <c r="FT17" i="8"/>
  <c r="FU17" i="8"/>
  <c r="FV17" i="8"/>
  <c r="FW17" i="8"/>
  <c r="FX17" i="8"/>
  <c r="FY17" i="8"/>
  <c r="FZ17" i="8"/>
  <c r="GA17" i="8"/>
  <c r="GB17" i="8"/>
  <c r="GC17" i="8"/>
  <c r="GD17" i="8"/>
  <c r="GE17" i="8"/>
  <c r="GF17" i="8"/>
  <c r="GG17" i="8"/>
  <c r="GH17" i="8"/>
  <c r="GI17" i="8"/>
  <c r="GJ17" i="8"/>
  <c r="GK17" i="8"/>
  <c r="GL17" i="8"/>
  <c r="GM17" i="8"/>
  <c r="GN17" i="8"/>
  <c r="GO17" i="8"/>
  <c r="GP17" i="8"/>
  <c r="GQ17" i="8"/>
  <c r="GR17" i="8"/>
  <c r="GS17" i="8"/>
  <c r="GT17" i="8"/>
  <c r="GU17" i="8"/>
  <c r="GV17" i="8"/>
  <c r="GW17" i="8"/>
  <c r="GX17" i="8"/>
  <c r="GY17" i="8"/>
  <c r="GZ17" i="8"/>
  <c r="HA17" i="8"/>
  <c r="HB17" i="8"/>
  <c r="HC17" i="8"/>
  <c r="HD17" i="8"/>
  <c r="HE17" i="8"/>
  <c r="HF17" i="8"/>
  <c r="HG17" i="8"/>
  <c r="HH17" i="8"/>
  <c r="HI17" i="8"/>
  <c r="HJ17" i="8"/>
  <c r="HK17" i="8"/>
  <c r="HL17" i="8"/>
  <c r="HM17" i="8"/>
  <c r="HN17" i="8"/>
  <c r="HO17" i="8"/>
  <c r="HP17" i="8"/>
  <c r="HQ17" i="8"/>
  <c r="HR17" i="8"/>
  <c r="HS17" i="8"/>
  <c r="HT17" i="8"/>
  <c r="HU17" i="8"/>
  <c r="HV17" i="8"/>
  <c r="HW17" i="8"/>
  <c r="HX17" i="8"/>
  <c r="HY17" i="8"/>
  <c r="HZ17" i="8"/>
  <c r="IA17" i="8"/>
  <c r="IB17" i="8"/>
  <c r="IC17" i="8"/>
  <c r="ID17" i="8"/>
  <c r="IE17" i="8"/>
  <c r="IF17" i="8"/>
  <c r="IG17" i="8"/>
  <c r="IH17" i="8"/>
  <c r="II17" i="8"/>
  <c r="IJ17" i="8"/>
  <c r="IK17" i="8"/>
  <c r="IL17" i="8"/>
  <c r="IM17" i="8"/>
  <c r="IN17" i="8"/>
  <c r="IO17" i="8"/>
  <c r="IP17" i="8"/>
  <c r="IQ17" i="8"/>
  <c r="IR17" i="8"/>
  <c r="IS17" i="8"/>
  <c r="IT17" i="8"/>
  <c r="IU17" i="8"/>
  <c r="IV17" i="8"/>
  <c r="IW17" i="8"/>
  <c r="IX17" i="8"/>
  <c r="IY17" i="8"/>
  <c r="IZ17" i="8"/>
  <c r="JA17" i="8"/>
  <c r="JB17" i="8"/>
  <c r="JC17" i="8"/>
  <c r="JD17" i="8"/>
  <c r="JE17" i="8"/>
  <c r="JF17" i="8"/>
  <c r="JG17" i="8"/>
  <c r="JH17" i="8"/>
  <c r="JI17" i="8"/>
  <c r="JJ17" i="8"/>
  <c r="JK17" i="8"/>
  <c r="JL17" i="8"/>
  <c r="JM17" i="8"/>
  <c r="JN17" i="8"/>
  <c r="JO17" i="8"/>
  <c r="JP17" i="8"/>
  <c r="JQ17" i="8"/>
  <c r="JR17" i="8"/>
  <c r="JS17" i="8"/>
  <c r="JT17" i="8"/>
  <c r="JU17" i="8"/>
  <c r="JV17" i="8"/>
  <c r="JW17" i="8"/>
  <c r="JX17" i="8"/>
  <c r="JY17" i="8"/>
  <c r="JZ17" i="8"/>
  <c r="KA17" i="8"/>
  <c r="KB17" i="8"/>
  <c r="KC17" i="8"/>
  <c r="KD17" i="8"/>
  <c r="KE17" i="8"/>
  <c r="KF17" i="8"/>
  <c r="KG17" i="8"/>
  <c r="KH17" i="8"/>
  <c r="KI17" i="8"/>
  <c r="KJ17" i="8"/>
  <c r="KK17" i="8"/>
  <c r="KL17" i="8"/>
  <c r="KM17" i="8"/>
  <c r="KN17" i="8"/>
  <c r="KO17" i="8"/>
  <c r="KP17" i="8"/>
  <c r="KQ17" i="8"/>
  <c r="KR17" i="8"/>
  <c r="KS17" i="8"/>
  <c r="KT17" i="8"/>
  <c r="KU17" i="8"/>
  <c r="KV17" i="8"/>
  <c r="KW17" i="8"/>
  <c r="KX17" i="8"/>
  <c r="KY17" i="8"/>
  <c r="KZ17" i="8"/>
  <c r="LA17" i="8"/>
  <c r="LB17" i="8"/>
  <c r="LC17" i="8"/>
  <c r="LD17" i="8"/>
  <c r="LE17" i="8"/>
  <c r="LF17" i="8"/>
  <c r="LG17" i="8"/>
  <c r="LH17" i="8"/>
  <c r="LI17" i="8"/>
  <c r="LJ17" i="8"/>
  <c r="LK17" i="8"/>
  <c r="LL17" i="8"/>
  <c r="LM17" i="8"/>
  <c r="LN17" i="8"/>
  <c r="LO17" i="8"/>
  <c r="LP17" i="8"/>
  <c r="LQ17" i="8"/>
  <c r="LR17" i="8"/>
  <c r="LS17" i="8"/>
  <c r="LT17" i="8"/>
  <c r="LU17" i="8"/>
  <c r="LV17" i="8"/>
  <c r="LW17" i="8"/>
  <c r="LX17" i="8"/>
  <c r="B18" i="8"/>
  <c r="C18" i="8"/>
  <c r="D18" i="8"/>
  <c r="E18" i="8"/>
  <c r="F18" i="8"/>
  <c r="G18" i="8"/>
  <c r="H18" i="8"/>
  <c r="I18" i="8"/>
  <c r="J18" i="8"/>
  <c r="K18" i="8"/>
  <c r="L18" i="8"/>
  <c r="M18" i="8"/>
  <c r="N18" i="8"/>
  <c r="O18" i="8"/>
  <c r="P18" i="8"/>
  <c r="Q18" i="8"/>
  <c r="R18" i="8"/>
  <c r="S18" i="8"/>
  <c r="T18" i="8"/>
  <c r="U18" i="8"/>
  <c r="V18" i="8"/>
  <c r="W18" i="8"/>
  <c r="X18" i="8"/>
  <c r="Y18" i="8"/>
  <c r="Z18" i="8"/>
  <c r="AA18" i="8"/>
  <c r="AB18" i="8"/>
  <c r="AC18" i="8"/>
  <c r="AD18" i="8"/>
  <c r="AE18" i="8"/>
  <c r="AF18" i="8"/>
  <c r="AG18" i="8"/>
  <c r="AH18" i="8"/>
  <c r="AI18" i="8"/>
  <c r="AJ18" i="8"/>
  <c r="AK18" i="8"/>
  <c r="AL18" i="8"/>
  <c r="AM18" i="8"/>
  <c r="AN18" i="8"/>
  <c r="AO18" i="8"/>
  <c r="AP18" i="8"/>
  <c r="AQ18" i="8"/>
  <c r="AR18" i="8"/>
  <c r="AS18" i="8"/>
  <c r="AT18" i="8"/>
  <c r="AU18" i="8"/>
  <c r="AV18" i="8"/>
  <c r="AW18" i="8"/>
  <c r="AX18" i="8"/>
  <c r="AY18" i="8"/>
  <c r="AZ18" i="8"/>
  <c r="BA18" i="8"/>
  <c r="BB18" i="8"/>
  <c r="BC18" i="8"/>
  <c r="BD18" i="8"/>
  <c r="BE18" i="8"/>
  <c r="BF18" i="8"/>
  <c r="BG18" i="8"/>
  <c r="BH18" i="8"/>
  <c r="BI18" i="8"/>
  <c r="BJ18" i="8"/>
  <c r="BK18" i="8"/>
  <c r="BL18" i="8"/>
  <c r="BM18" i="8"/>
  <c r="BN18" i="8"/>
  <c r="BO18" i="8"/>
  <c r="BP18" i="8"/>
  <c r="BQ18" i="8"/>
  <c r="BR18" i="8"/>
  <c r="BS18" i="8"/>
  <c r="BT18" i="8"/>
  <c r="BU18" i="8"/>
  <c r="BV18" i="8"/>
  <c r="BW18" i="8"/>
  <c r="BX18" i="8"/>
  <c r="BY18" i="8"/>
  <c r="BZ18" i="8"/>
  <c r="CA18" i="8"/>
  <c r="CB18" i="8"/>
  <c r="CC18" i="8"/>
  <c r="CD18" i="8"/>
  <c r="CE18" i="8"/>
  <c r="CF18" i="8"/>
  <c r="CG18" i="8"/>
  <c r="CH18" i="8"/>
  <c r="CI18" i="8"/>
  <c r="CJ18" i="8"/>
  <c r="CK18" i="8"/>
  <c r="CL18" i="8"/>
  <c r="CM18" i="8"/>
  <c r="CN18" i="8"/>
  <c r="CO18" i="8"/>
  <c r="CP18" i="8"/>
  <c r="CQ18" i="8"/>
  <c r="CR18" i="8"/>
  <c r="CS18" i="8"/>
  <c r="CT18" i="8"/>
  <c r="CU18" i="8"/>
  <c r="CV18" i="8"/>
  <c r="CW18" i="8"/>
  <c r="CX18" i="8"/>
  <c r="CY18" i="8"/>
  <c r="CZ18" i="8"/>
  <c r="DA18" i="8"/>
  <c r="DB18" i="8"/>
  <c r="DC18" i="8"/>
  <c r="DD18" i="8"/>
  <c r="DE18" i="8"/>
  <c r="DF18" i="8"/>
  <c r="DG18" i="8"/>
  <c r="DH18" i="8"/>
  <c r="DI18" i="8"/>
  <c r="DJ18" i="8"/>
  <c r="DK18" i="8"/>
  <c r="DL18" i="8"/>
  <c r="DM18" i="8"/>
  <c r="DN18" i="8"/>
  <c r="DO18" i="8"/>
  <c r="DP18" i="8"/>
  <c r="DQ18" i="8"/>
  <c r="DR18" i="8"/>
  <c r="DS18" i="8"/>
  <c r="DT18" i="8"/>
  <c r="DU18" i="8"/>
  <c r="DV18" i="8"/>
  <c r="DW18" i="8"/>
  <c r="DX18" i="8"/>
  <c r="DY18" i="8"/>
  <c r="DZ18" i="8"/>
  <c r="EA18" i="8"/>
  <c r="EB18" i="8"/>
  <c r="EC18" i="8"/>
  <c r="ED18" i="8"/>
  <c r="EE18" i="8"/>
  <c r="EF18" i="8"/>
  <c r="EG18" i="8"/>
  <c r="EH18" i="8"/>
  <c r="EI18" i="8"/>
  <c r="EJ18" i="8"/>
  <c r="EK18" i="8"/>
  <c r="EL18" i="8"/>
  <c r="EM18" i="8"/>
  <c r="EN18" i="8"/>
  <c r="EO18" i="8"/>
  <c r="EP18" i="8"/>
  <c r="EQ18" i="8"/>
  <c r="ER18" i="8"/>
  <c r="ES18" i="8"/>
  <c r="ET18" i="8"/>
  <c r="EU18" i="8"/>
  <c r="EV18" i="8"/>
  <c r="EW18" i="8"/>
  <c r="EX18" i="8"/>
  <c r="EY18" i="8"/>
  <c r="EZ18" i="8"/>
  <c r="FA18" i="8"/>
  <c r="FB18" i="8"/>
  <c r="FC18" i="8"/>
  <c r="FD18" i="8"/>
  <c r="FE18" i="8"/>
  <c r="FF18" i="8"/>
  <c r="FG18" i="8"/>
  <c r="FH18" i="8"/>
  <c r="FI18" i="8"/>
  <c r="FJ18" i="8"/>
  <c r="FK18" i="8"/>
  <c r="FL18" i="8"/>
  <c r="FM18" i="8"/>
  <c r="FN18" i="8"/>
  <c r="FO18" i="8"/>
  <c r="FP18" i="8"/>
  <c r="FQ18" i="8"/>
  <c r="FR18" i="8"/>
  <c r="FS18" i="8"/>
  <c r="FT18" i="8"/>
  <c r="FU18" i="8"/>
  <c r="FV18" i="8"/>
  <c r="FW18" i="8"/>
  <c r="FX18" i="8"/>
  <c r="FY18" i="8"/>
  <c r="FZ18" i="8"/>
  <c r="GA18" i="8"/>
  <c r="GB18" i="8"/>
  <c r="GC18" i="8"/>
  <c r="GD18" i="8"/>
  <c r="GE18" i="8"/>
  <c r="GF18" i="8"/>
  <c r="GG18" i="8"/>
  <c r="GH18" i="8"/>
  <c r="GI18" i="8"/>
  <c r="GJ18" i="8"/>
  <c r="GK18" i="8"/>
  <c r="GL18" i="8"/>
  <c r="GM18" i="8"/>
  <c r="GN18" i="8"/>
  <c r="GO18" i="8"/>
  <c r="GP18" i="8"/>
  <c r="GQ18" i="8"/>
  <c r="GR18" i="8"/>
  <c r="GS18" i="8"/>
  <c r="GT18" i="8"/>
  <c r="GU18" i="8"/>
  <c r="GV18" i="8"/>
  <c r="GW18" i="8"/>
  <c r="GX18" i="8"/>
  <c r="GY18" i="8"/>
  <c r="GZ18" i="8"/>
  <c r="HA18" i="8"/>
  <c r="HB18" i="8"/>
  <c r="HC18" i="8"/>
  <c r="HD18" i="8"/>
  <c r="HE18" i="8"/>
  <c r="HF18" i="8"/>
  <c r="HG18" i="8"/>
  <c r="HH18" i="8"/>
  <c r="HI18" i="8"/>
  <c r="HJ18" i="8"/>
  <c r="HK18" i="8"/>
  <c r="HL18" i="8"/>
  <c r="HM18" i="8"/>
  <c r="HN18" i="8"/>
  <c r="HO18" i="8"/>
  <c r="HP18" i="8"/>
  <c r="HQ18" i="8"/>
  <c r="HR18" i="8"/>
  <c r="HS18" i="8"/>
  <c r="HT18" i="8"/>
  <c r="HU18" i="8"/>
  <c r="HV18" i="8"/>
  <c r="HW18" i="8"/>
  <c r="HX18" i="8"/>
  <c r="HY18" i="8"/>
  <c r="HZ18" i="8"/>
  <c r="IA18" i="8"/>
  <c r="IB18" i="8"/>
  <c r="IC18" i="8"/>
  <c r="ID18" i="8"/>
  <c r="IE18" i="8"/>
  <c r="IF18" i="8"/>
  <c r="IG18" i="8"/>
  <c r="IH18" i="8"/>
  <c r="II18" i="8"/>
  <c r="IJ18" i="8"/>
  <c r="IK18" i="8"/>
  <c r="IL18" i="8"/>
  <c r="IM18" i="8"/>
  <c r="IN18" i="8"/>
  <c r="IO18" i="8"/>
  <c r="IP18" i="8"/>
  <c r="IQ18" i="8"/>
  <c r="IR18" i="8"/>
  <c r="IS18" i="8"/>
  <c r="IT18" i="8"/>
  <c r="IU18" i="8"/>
  <c r="IV18" i="8"/>
  <c r="IW18" i="8"/>
  <c r="IX18" i="8"/>
  <c r="IY18" i="8"/>
  <c r="IZ18" i="8"/>
  <c r="JA18" i="8"/>
  <c r="JB18" i="8"/>
  <c r="JC18" i="8"/>
  <c r="JD18" i="8"/>
  <c r="JE18" i="8"/>
  <c r="JF18" i="8"/>
  <c r="JG18" i="8"/>
  <c r="JH18" i="8"/>
  <c r="JI18" i="8"/>
  <c r="JJ18" i="8"/>
  <c r="JK18" i="8"/>
  <c r="JL18" i="8"/>
  <c r="JM18" i="8"/>
  <c r="JN18" i="8"/>
  <c r="JO18" i="8"/>
  <c r="JP18" i="8"/>
  <c r="JQ18" i="8"/>
  <c r="JR18" i="8"/>
  <c r="JS18" i="8"/>
  <c r="JT18" i="8"/>
  <c r="JU18" i="8"/>
  <c r="JV18" i="8"/>
  <c r="JW18" i="8"/>
  <c r="JX18" i="8"/>
  <c r="JY18" i="8"/>
  <c r="JZ18" i="8"/>
  <c r="KA18" i="8"/>
  <c r="KB18" i="8"/>
  <c r="KC18" i="8"/>
  <c r="KD18" i="8"/>
  <c r="KE18" i="8"/>
  <c r="KF18" i="8"/>
  <c r="KG18" i="8"/>
  <c r="KH18" i="8"/>
  <c r="KI18" i="8"/>
  <c r="KJ18" i="8"/>
  <c r="KK18" i="8"/>
  <c r="KL18" i="8"/>
  <c r="KM18" i="8"/>
  <c r="KN18" i="8"/>
  <c r="KO18" i="8"/>
  <c r="KP18" i="8"/>
  <c r="KQ18" i="8"/>
  <c r="KR18" i="8"/>
  <c r="KS18" i="8"/>
  <c r="KT18" i="8"/>
  <c r="KU18" i="8"/>
  <c r="KV18" i="8"/>
  <c r="KW18" i="8"/>
  <c r="KX18" i="8"/>
  <c r="KY18" i="8"/>
  <c r="KZ18" i="8"/>
  <c r="LA18" i="8"/>
  <c r="LB18" i="8"/>
  <c r="LC18" i="8"/>
  <c r="LD18" i="8"/>
  <c r="LE18" i="8"/>
  <c r="LF18" i="8"/>
  <c r="LG18" i="8"/>
  <c r="LH18" i="8"/>
  <c r="LI18" i="8"/>
  <c r="LJ18" i="8"/>
  <c r="LK18" i="8"/>
  <c r="LL18" i="8"/>
  <c r="LM18" i="8"/>
  <c r="LN18" i="8"/>
  <c r="LO18" i="8"/>
  <c r="LP18" i="8"/>
  <c r="LQ18" i="8"/>
  <c r="LR18" i="8"/>
  <c r="LS18" i="8"/>
  <c r="LT18" i="8"/>
  <c r="LU18" i="8"/>
  <c r="LV18" i="8"/>
  <c r="LW18" i="8"/>
  <c r="LX18" i="8"/>
  <c r="B19" i="8"/>
  <c r="C19" i="8"/>
  <c r="D19" i="8"/>
  <c r="E19" i="8"/>
  <c r="F19" i="8"/>
  <c r="G19" i="8"/>
  <c r="H19" i="8"/>
  <c r="I19" i="8"/>
  <c r="J19" i="8"/>
  <c r="K19" i="8"/>
  <c r="L19" i="8"/>
  <c r="M19" i="8"/>
  <c r="N19" i="8"/>
  <c r="O19" i="8"/>
  <c r="P19" i="8"/>
  <c r="Q19" i="8"/>
  <c r="R19" i="8"/>
  <c r="S19" i="8"/>
  <c r="T19" i="8"/>
  <c r="U19" i="8"/>
  <c r="V19" i="8"/>
  <c r="W19" i="8"/>
  <c r="X19" i="8"/>
  <c r="Y19" i="8"/>
  <c r="Z19" i="8"/>
  <c r="AA19" i="8"/>
  <c r="AB19" i="8"/>
  <c r="AC19" i="8"/>
  <c r="AD19" i="8"/>
  <c r="AE19" i="8"/>
  <c r="AF19" i="8"/>
  <c r="AG19" i="8"/>
  <c r="AH19" i="8"/>
  <c r="AI19" i="8"/>
  <c r="AJ19" i="8"/>
  <c r="AK19" i="8"/>
  <c r="AL19" i="8"/>
  <c r="AM19" i="8"/>
  <c r="AN19" i="8"/>
  <c r="AO19" i="8"/>
  <c r="AP19" i="8"/>
  <c r="AQ19" i="8"/>
  <c r="AR19" i="8"/>
  <c r="AS19" i="8"/>
  <c r="AT19" i="8"/>
  <c r="AU19" i="8"/>
  <c r="AV19" i="8"/>
  <c r="AW19" i="8"/>
  <c r="AX19" i="8"/>
  <c r="AY19" i="8"/>
  <c r="AZ19" i="8"/>
  <c r="BA19" i="8"/>
  <c r="BB19" i="8"/>
  <c r="BC19" i="8"/>
  <c r="BD19" i="8"/>
  <c r="BE19" i="8"/>
  <c r="BF19" i="8"/>
  <c r="BG19" i="8"/>
  <c r="BH19" i="8"/>
  <c r="BI19" i="8"/>
  <c r="BJ19" i="8"/>
  <c r="BK19" i="8"/>
  <c r="BL19" i="8"/>
  <c r="BM19" i="8"/>
  <c r="BN19" i="8"/>
  <c r="BO19" i="8"/>
  <c r="BP19" i="8"/>
  <c r="BQ19" i="8"/>
  <c r="BR19" i="8"/>
  <c r="BS19" i="8"/>
  <c r="BT19" i="8"/>
  <c r="BU19" i="8"/>
  <c r="BV19" i="8"/>
  <c r="BW19" i="8"/>
  <c r="BX19" i="8"/>
  <c r="BY19" i="8"/>
  <c r="BZ19" i="8"/>
  <c r="CA19" i="8"/>
  <c r="CB19" i="8"/>
  <c r="CC19" i="8"/>
  <c r="CD19" i="8"/>
  <c r="CE19" i="8"/>
  <c r="CF19" i="8"/>
  <c r="CG19" i="8"/>
  <c r="CH19" i="8"/>
  <c r="CI19" i="8"/>
  <c r="CJ19" i="8"/>
  <c r="CK19" i="8"/>
  <c r="CL19" i="8"/>
  <c r="CM19" i="8"/>
  <c r="CN19" i="8"/>
  <c r="CO19" i="8"/>
  <c r="CP19" i="8"/>
  <c r="CQ19" i="8"/>
  <c r="CR19" i="8"/>
  <c r="CS19" i="8"/>
  <c r="CT19" i="8"/>
  <c r="CU19" i="8"/>
  <c r="CV19" i="8"/>
  <c r="CW19" i="8"/>
  <c r="CX19" i="8"/>
  <c r="CY19" i="8"/>
  <c r="CZ19" i="8"/>
  <c r="DA19" i="8"/>
  <c r="DB19" i="8"/>
  <c r="DC19" i="8"/>
  <c r="DD19" i="8"/>
  <c r="DE19" i="8"/>
  <c r="DF19" i="8"/>
  <c r="DG19" i="8"/>
  <c r="DH19" i="8"/>
  <c r="DI19" i="8"/>
  <c r="DJ19" i="8"/>
  <c r="DK19" i="8"/>
  <c r="DL19" i="8"/>
  <c r="DM19" i="8"/>
  <c r="DN19" i="8"/>
  <c r="DO19" i="8"/>
  <c r="DP19" i="8"/>
  <c r="DQ19" i="8"/>
  <c r="DR19" i="8"/>
  <c r="DS19" i="8"/>
  <c r="DT19" i="8"/>
  <c r="DU19" i="8"/>
  <c r="DV19" i="8"/>
  <c r="DW19" i="8"/>
  <c r="DX19" i="8"/>
  <c r="DY19" i="8"/>
  <c r="DZ19" i="8"/>
  <c r="EA19" i="8"/>
  <c r="EB19" i="8"/>
  <c r="EC19" i="8"/>
  <c r="ED19" i="8"/>
  <c r="EE19" i="8"/>
  <c r="EF19" i="8"/>
  <c r="EG19" i="8"/>
  <c r="EH19" i="8"/>
  <c r="EI19" i="8"/>
  <c r="EJ19" i="8"/>
  <c r="EK19" i="8"/>
  <c r="EL19" i="8"/>
  <c r="EM19" i="8"/>
  <c r="EN19" i="8"/>
  <c r="EO19" i="8"/>
  <c r="EP19" i="8"/>
  <c r="EQ19" i="8"/>
  <c r="ER19" i="8"/>
  <c r="ES19" i="8"/>
  <c r="ET19" i="8"/>
  <c r="EU19" i="8"/>
  <c r="EV19" i="8"/>
  <c r="EW19" i="8"/>
  <c r="EX19" i="8"/>
  <c r="EY19" i="8"/>
  <c r="EZ19" i="8"/>
  <c r="FA19" i="8"/>
  <c r="FB19" i="8"/>
  <c r="FC19" i="8"/>
  <c r="FD19" i="8"/>
  <c r="FE19" i="8"/>
  <c r="FF19" i="8"/>
  <c r="FG19" i="8"/>
  <c r="FH19" i="8"/>
  <c r="FI19" i="8"/>
  <c r="FJ19" i="8"/>
  <c r="FK19" i="8"/>
  <c r="FL19" i="8"/>
  <c r="FM19" i="8"/>
  <c r="FN19" i="8"/>
  <c r="FO19" i="8"/>
  <c r="FP19" i="8"/>
  <c r="FQ19" i="8"/>
  <c r="FR19" i="8"/>
  <c r="FS19" i="8"/>
  <c r="FT19" i="8"/>
  <c r="FU19" i="8"/>
  <c r="FV19" i="8"/>
  <c r="FW19" i="8"/>
  <c r="FX19" i="8"/>
  <c r="FY19" i="8"/>
  <c r="FZ19" i="8"/>
  <c r="GA19" i="8"/>
  <c r="GB19" i="8"/>
  <c r="GC19" i="8"/>
  <c r="GD19" i="8"/>
  <c r="GE19" i="8"/>
  <c r="GF19" i="8"/>
  <c r="GG19" i="8"/>
  <c r="GH19" i="8"/>
  <c r="GI19" i="8"/>
  <c r="GJ19" i="8"/>
  <c r="GK19" i="8"/>
  <c r="GL19" i="8"/>
  <c r="GM19" i="8"/>
  <c r="GN19" i="8"/>
  <c r="GO19" i="8"/>
  <c r="GP19" i="8"/>
  <c r="GQ19" i="8"/>
  <c r="GR19" i="8"/>
  <c r="GS19" i="8"/>
  <c r="GT19" i="8"/>
  <c r="GU19" i="8"/>
  <c r="GV19" i="8"/>
  <c r="GW19" i="8"/>
  <c r="GX19" i="8"/>
  <c r="GY19" i="8"/>
  <c r="GZ19" i="8"/>
  <c r="HA19" i="8"/>
  <c r="HB19" i="8"/>
  <c r="HC19" i="8"/>
  <c r="HD19" i="8"/>
  <c r="HE19" i="8"/>
  <c r="HF19" i="8"/>
  <c r="HG19" i="8"/>
  <c r="HH19" i="8"/>
  <c r="HI19" i="8"/>
  <c r="HJ19" i="8"/>
  <c r="HK19" i="8"/>
  <c r="HL19" i="8"/>
  <c r="HM19" i="8"/>
  <c r="HN19" i="8"/>
  <c r="HO19" i="8"/>
  <c r="HP19" i="8"/>
  <c r="HQ19" i="8"/>
  <c r="HR19" i="8"/>
  <c r="HS19" i="8"/>
  <c r="HT19" i="8"/>
  <c r="HU19" i="8"/>
  <c r="HV19" i="8"/>
  <c r="HW19" i="8"/>
  <c r="HX19" i="8"/>
  <c r="HY19" i="8"/>
  <c r="HZ19" i="8"/>
  <c r="IA19" i="8"/>
  <c r="IB19" i="8"/>
  <c r="IC19" i="8"/>
  <c r="ID19" i="8"/>
  <c r="IE19" i="8"/>
  <c r="IF19" i="8"/>
  <c r="IG19" i="8"/>
  <c r="IH19" i="8"/>
  <c r="II19" i="8"/>
  <c r="IJ19" i="8"/>
  <c r="IK19" i="8"/>
  <c r="IL19" i="8"/>
  <c r="IM19" i="8"/>
  <c r="IN19" i="8"/>
  <c r="IO19" i="8"/>
  <c r="IP19" i="8"/>
  <c r="IQ19" i="8"/>
  <c r="IR19" i="8"/>
  <c r="IS19" i="8"/>
  <c r="IT19" i="8"/>
  <c r="IU19" i="8"/>
  <c r="IV19" i="8"/>
  <c r="IW19" i="8"/>
  <c r="IX19" i="8"/>
  <c r="IY19" i="8"/>
  <c r="IZ19" i="8"/>
  <c r="JA19" i="8"/>
  <c r="JB19" i="8"/>
  <c r="JC19" i="8"/>
  <c r="JD19" i="8"/>
  <c r="JE19" i="8"/>
  <c r="JF19" i="8"/>
  <c r="JG19" i="8"/>
  <c r="JH19" i="8"/>
  <c r="JI19" i="8"/>
  <c r="JJ19" i="8"/>
  <c r="JK19" i="8"/>
  <c r="JL19" i="8"/>
  <c r="JM19" i="8"/>
  <c r="JN19" i="8"/>
  <c r="JO19" i="8"/>
  <c r="JP19" i="8"/>
  <c r="JQ19" i="8"/>
  <c r="JR19" i="8"/>
  <c r="JS19" i="8"/>
  <c r="JT19" i="8"/>
  <c r="JU19" i="8"/>
  <c r="JV19" i="8"/>
  <c r="JW19" i="8"/>
  <c r="JX19" i="8"/>
  <c r="JY19" i="8"/>
  <c r="JZ19" i="8"/>
  <c r="KA19" i="8"/>
  <c r="KB19" i="8"/>
  <c r="KC19" i="8"/>
  <c r="KD19" i="8"/>
  <c r="KE19" i="8"/>
  <c r="KF19" i="8"/>
  <c r="KG19" i="8"/>
  <c r="KH19" i="8"/>
  <c r="KI19" i="8"/>
  <c r="KJ19" i="8"/>
  <c r="KK19" i="8"/>
  <c r="KL19" i="8"/>
  <c r="KM19" i="8"/>
  <c r="KN19" i="8"/>
  <c r="KO19" i="8"/>
  <c r="KP19" i="8"/>
  <c r="KQ19" i="8"/>
  <c r="KR19" i="8"/>
  <c r="KS19" i="8"/>
  <c r="KT19" i="8"/>
  <c r="KU19" i="8"/>
  <c r="KV19" i="8"/>
  <c r="KW19" i="8"/>
  <c r="KX19" i="8"/>
  <c r="KY19" i="8"/>
  <c r="KZ19" i="8"/>
  <c r="LA19" i="8"/>
  <c r="LB19" i="8"/>
  <c r="LC19" i="8"/>
  <c r="LD19" i="8"/>
  <c r="LE19" i="8"/>
  <c r="LF19" i="8"/>
  <c r="LG19" i="8"/>
  <c r="LH19" i="8"/>
  <c r="LI19" i="8"/>
  <c r="LJ19" i="8"/>
  <c r="LK19" i="8"/>
  <c r="LL19" i="8"/>
  <c r="LM19" i="8"/>
  <c r="LN19" i="8"/>
  <c r="LO19" i="8"/>
  <c r="LP19" i="8"/>
  <c r="LQ19" i="8"/>
  <c r="LR19" i="8"/>
  <c r="LS19" i="8"/>
  <c r="LT19" i="8"/>
  <c r="LU19" i="8"/>
  <c r="LV19" i="8"/>
  <c r="LW19" i="8"/>
  <c r="LX19" i="8"/>
  <c r="B20" i="8"/>
  <c r="C20" i="8"/>
  <c r="D20" i="8"/>
  <c r="E20" i="8"/>
  <c r="F20" i="8"/>
  <c r="G20" i="8"/>
  <c r="H20" i="8"/>
  <c r="I20" i="8"/>
  <c r="J20" i="8"/>
  <c r="K20" i="8"/>
  <c r="L20" i="8"/>
  <c r="M20" i="8"/>
  <c r="N20" i="8"/>
  <c r="O20" i="8"/>
  <c r="P20" i="8"/>
  <c r="Q20" i="8"/>
  <c r="R20" i="8"/>
  <c r="S20" i="8"/>
  <c r="T20" i="8"/>
  <c r="U20" i="8"/>
  <c r="V20" i="8"/>
  <c r="W20" i="8"/>
  <c r="X20" i="8"/>
  <c r="Y20" i="8"/>
  <c r="Z20" i="8"/>
  <c r="AA20" i="8"/>
  <c r="AB20" i="8"/>
  <c r="AC20" i="8"/>
  <c r="AD20" i="8"/>
  <c r="AE20" i="8"/>
  <c r="AF20" i="8"/>
  <c r="AG20" i="8"/>
  <c r="AH20" i="8"/>
  <c r="AI20" i="8"/>
  <c r="AJ20" i="8"/>
  <c r="AK20" i="8"/>
  <c r="AL20" i="8"/>
  <c r="AM20" i="8"/>
  <c r="AN20" i="8"/>
  <c r="AO20" i="8"/>
  <c r="AP20" i="8"/>
  <c r="AQ20" i="8"/>
  <c r="AR20" i="8"/>
  <c r="AS20" i="8"/>
  <c r="AT20" i="8"/>
  <c r="AU20" i="8"/>
  <c r="AV20" i="8"/>
  <c r="AW20" i="8"/>
  <c r="AX20" i="8"/>
  <c r="AY20" i="8"/>
  <c r="AZ20" i="8"/>
  <c r="BA20" i="8"/>
  <c r="BB20" i="8"/>
  <c r="BC20" i="8"/>
  <c r="BD20" i="8"/>
  <c r="BE20" i="8"/>
  <c r="BF20" i="8"/>
  <c r="BG20" i="8"/>
  <c r="BH20" i="8"/>
  <c r="BI20" i="8"/>
  <c r="BJ20" i="8"/>
  <c r="BK20" i="8"/>
  <c r="BL20" i="8"/>
  <c r="BM20" i="8"/>
  <c r="BN20" i="8"/>
  <c r="BO20" i="8"/>
  <c r="BP20" i="8"/>
  <c r="BQ20" i="8"/>
  <c r="BR20" i="8"/>
  <c r="BS20" i="8"/>
  <c r="BT20" i="8"/>
  <c r="BU20" i="8"/>
  <c r="BV20" i="8"/>
  <c r="BW20" i="8"/>
  <c r="BX20" i="8"/>
  <c r="BY20" i="8"/>
  <c r="BZ20" i="8"/>
  <c r="CA20" i="8"/>
  <c r="CB20" i="8"/>
  <c r="CC20" i="8"/>
  <c r="CD20" i="8"/>
  <c r="CE20" i="8"/>
  <c r="CF20" i="8"/>
  <c r="CG20" i="8"/>
  <c r="CH20" i="8"/>
  <c r="CI20" i="8"/>
  <c r="CJ20" i="8"/>
  <c r="CK20" i="8"/>
  <c r="CL20" i="8"/>
  <c r="CM20" i="8"/>
  <c r="CN20" i="8"/>
  <c r="CO20" i="8"/>
  <c r="CP20" i="8"/>
  <c r="CQ20" i="8"/>
  <c r="CR20" i="8"/>
  <c r="CS20" i="8"/>
  <c r="CT20" i="8"/>
  <c r="CU20" i="8"/>
  <c r="CV20" i="8"/>
  <c r="CW20" i="8"/>
  <c r="CX20" i="8"/>
  <c r="CY20" i="8"/>
  <c r="CZ20" i="8"/>
  <c r="DA20" i="8"/>
  <c r="DB20" i="8"/>
  <c r="DC20" i="8"/>
  <c r="DD20" i="8"/>
  <c r="DE20" i="8"/>
  <c r="DF20" i="8"/>
  <c r="DG20" i="8"/>
  <c r="DH20" i="8"/>
  <c r="DI20" i="8"/>
  <c r="DJ20" i="8"/>
  <c r="DK20" i="8"/>
  <c r="DL20" i="8"/>
  <c r="DM20" i="8"/>
  <c r="DN20" i="8"/>
  <c r="DO20" i="8"/>
  <c r="DP20" i="8"/>
  <c r="DQ20" i="8"/>
  <c r="DR20" i="8"/>
  <c r="DS20" i="8"/>
  <c r="DT20" i="8"/>
  <c r="DU20" i="8"/>
  <c r="DV20" i="8"/>
  <c r="DW20" i="8"/>
  <c r="DX20" i="8"/>
  <c r="DY20" i="8"/>
  <c r="DZ20" i="8"/>
  <c r="EA20" i="8"/>
  <c r="EB20" i="8"/>
  <c r="EC20" i="8"/>
  <c r="ED20" i="8"/>
  <c r="EE20" i="8"/>
  <c r="EF20" i="8"/>
  <c r="EG20" i="8"/>
  <c r="EH20" i="8"/>
  <c r="EI20" i="8"/>
  <c r="EJ20" i="8"/>
  <c r="EK20" i="8"/>
  <c r="EL20" i="8"/>
  <c r="EM20" i="8"/>
  <c r="EN20" i="8"/>
  <c r="EO20" i="8"/>
  <c r="EP20" i="8"/>
  <c r="EQ20" i="8"/>
  <c r="ER20" i="8"/>
  <c r="ES20" i="8"/>
  <c r="ET20" i="8"/>
  <c r="EU20" i="8"/>
  <c r="EV20" i="8"/>
  <c r="EW20" i="8"/>
  <c r="EX20" i="8"/>
  <c r="EY20" i="8"/>
  <c r="EZ20" i="8"/>
  <c r="FA20" i="8"/>
  <c r="FB20" i="8"/>
  <c r="FC20" i="8"/>
  <c r="FD20" i="8"/>
  <c r="FE20" i="8"/>
  <c r="FF20" i="8"/>
  <c r="FG20" i="8"/>
  <c r="FH20" i="8"/>
  <c r="FI20" i="8"/>
  <c r="FJ20" i="8"/>
  <c r="FK20" i="8"/>
  <c r="FL20" i="8"/>
  <c r="FM20" i="8"/>
  <c r="FN20" i="8"/>
  <c r="FO20" i="8"/>
  <c r="FP20" i="8"/>
  <c r="FQ20" i="8"/>
  <c r="FR20" i="8"/>
  <c r="FS20" i="8"/>
  <c r="FT20" i="8"/>
  <c r="FU20" i="8"/>
  <c r="FV20" i="8"/>
  <c r="FW20" i="8"/>
  <c r="FX20" i="8"/>
  <c r="FY20" i="8"/>
  <c r="FZ20" i="8"/>
  <c r="GA20" i="8"/>
  <c r="GB20" i="8"/>
  <c r="GC20" i="8"/>
  <c r="GD20" i="8"/>
  <c r="GE20" i="8"/>
  <c r="GF20" i="8"/>
  <c r="GG20" i="8"/>
  <c r="GH20" i="8"/>
  <c r="GI20" i="8"/>
  <c r="GJ20" i="8"/>
  <c r="GK20" i="8"/>
  <c r="GL20" i="8"/>
  <c r="GM20" i="8"/>
  <c r="GN20" i="8"/>
  <c r="GO20" i="8"/>
  <c r="GP20" i="8"/>
  <c r="GQ20" i="8"/>
  <c r="GR20" i="8"/>
  <c r="GS20" i="8"/>
  <c r="GT20" i="8"/>
  <c r="GU20" i="8"/>
  <c r="GV20" i="8"/>
  <c r="GW20" i="8"/>
  <c r="GX20" i="8"/>
  <c r="GY20" i="8"/>
  <c r="GZ20" i="8"/>
  <c r="HA20" i="8"/>
  <c r="HB20" i="8"/>
  <c r="HC20" i="8"/>
  <c r="HD20" i="8"/>
  <c r="HE20" i="8"/>
  <c r="HF20" i="8"/>
  <c r="HG20" i="8"/>
  <c r="HH20" i="8"/>
  <c r="HI20" i="8"/>
  <c r="HJ20" i="8"/>
  <c r="HK20" i="8"/>
  <c r="HL20" i="8"/>
  <c r="HM20" i="8"/>
  <c r="HN20" i="8"/>
  <c r="HO20" i="8"/>
  <c r="HP20" i="8"/>
  <c r="HQ20" i="8"/>
  <c r="HR20" i="8"/>
  <c r="HS20" i="8"/>
  <c r="HT20" i="8"/>
  <c r="HU20" i="8"/>
  <c r="HV20" i="8"/>
  <c r="HW20" i="8"/>
  <c r="HX20" i="8"/>
  <c r="HY20" i="8"/>
  <c r="HZ20" i="8"/>
  <c r="IA20" i="8"/>
  <c r="IB20" i="8"/>
  <c r="IC20" i="8"/>
  <c r="ID20" i="8"/>
  <c r="IE20" i="8"/>
  <c r="IF20" i="8"/>
  <c r="IG20" i="8"/>
  <c r="IH20" i="8"/>
  <c r="II20" i="8"/>
  <c r="IJ20" i="8"/>
  <c r="IK20" i="8"/>
  <c r="IL20" i="8"/>
  <c r="IM20" i="8"/>
  <c r="IN20" i="8"/>
  <c r="IO20" i="8"/>
  <c r="IP20" i="8"/>
  <c r="IQ20" i="8"/>
  <c r="IR20" i="8"/>
  <c r="IS20" i="8"/>
  <c r="IT20" i="8"/>
  <c r="IU20" i="8"/>
  <c r="IV20" i="8"/>
  <c r="IW20" i="8"/>
  <c r="IX20" i="8"/>
  <c r="IY20" i="8"/>
  <c r="IZ20" i="8"/>
  <c r="JA20" i="8"/>
  <c r="JB20" i="8"/>
  <c r="JC20" i="8"/>
  <c r="JD20" i="8"/>
  <c r="JE20" i="8"/>
  <c r="JF20" i="8"/>
  <c r="JG20" i="8"/>
  <c r="JH20" i="8"/>
  <c r="JI20" i="8"/>
  <c r="JJ20" i="8"/>
  <c r="JK20" i="8"/>
  <c r="JL20" i="8"/>
  <c r="JM20" i="8"/>
  <c r="JN20" i="8"/>
  <c r="JO20" i="8"/>
  <c r="JP20" i="8"/>
  <c r="JQ20" i="8"/>
  <c r="JR20" i="8"/>
  <c r="JS20" i="8"/>
  <c r="JT20" i="8"/>
  <c r="JU20" i="8"/>
  <c r="JV20" i="8"/>
  <c r="JW20" i="8"/>
  <c r="JX20" i="8"/>
  <c r="JY20" i="8"/>
  <c r="JZ20" i="8"/>
  <c r="KA20" i="8"/>
  <c r="KB20" i="8"/>
  <c r="KC20" i="8"/>
  <c r="KD20" i="8"/>
  <c r="KE20" i="8"/>
  <c r="KF20" i="8"/>
  <c r="KG20" i="8"/>
  <c r="KH20" i="8"/>
  <c r="KI20" i="8"/>
  <c r="KJ20" i="8"/>
  <c r="KK20" i="8"/>
  <c r="KL20" i="8"/>
  <c r="KM20" i="8"/>
  <c r="KN20" i="8"/>
  <c r="KO20" i="8"/>
  <c r="KP20" i="8"/>
  <c r="KQ20" i="8"/>
  <c r="KR20" i="8"/>
  <c r="KS20" i="8"/>
  <c r="KT20" i="8"/>
  <c r="KU20" i="8"/>
  <c r="KV20" i="8"/>
  <c r="KW20" i="8"/>
  <c r="KX20" i="8"/>
  <c r="KY20" i="8"/>
  <c r="KZ20" i="8"/>
  <c r="LA20" i="8"/>
  <c r="LB20" i="8"/>
  <c r="LC20" i="8"/>
  <c r="LD20" i="8"/>
  <c r="LE20" i="8"/>
  <c r="LF20" i="8"/>
  <c r="LG20" i="8"/>
  <c r="LH20" i="8"/>
  <c r="LI20" i="8"/>
  <c r="LJ20" i="8"/>
  <c r="LK20" i="8"/>
  <c r="LL20" i="8"/>
  <c r="LM20" i="8"/>
  <c r="LN20" i="8"/>
  <c r="LO20" i="8"/>
  <c r="LP20" i="8"/>
  <c r="LQ20" i="8"/>
  <c r="LR20" i="8"/>
  <c r="LS20" i="8"/>
  <c r="LT20" i="8"/>
  <c r="LU20" i="8"/>
  <c r="LV20" i="8"/>
  <c r="LW20" i="8"/>
  <c r="LX20" i="8"/>
  <c r="B21" i="8"/>
  <c r="C21" i="8"/>
  <c r="D21" i="8"/>
  <c r="E21" i="8"/>
  <c r="F21" i="8"/>
  <c r="G21" i="8"/>
  <c r="H21" i="8"/>
  <c r="I21" i="8"/>
  <c r="J21" i="8"/>
  <c r="K21" i="8"/>
  <c r="L21" i="8"/>
  <c r="M21" i="8"/>
  <c r="N21" i="8"/>
  <c r="O21" i="8"/>
  <c r="P21" i="8"/>
  <c r="Q21" i="8"/>
  <c r="R21" i="8"/>
  <c r="S21" i="8"/>
  <c r="T21" i="8"/>
  <c r="U21" i="8"/>
  <c r="V21" i="8"/>
  <c r="W21" i="8"/>
  <c r="X21" i="8"/>
  <c r="Y21" i="8"/>
  <c r="Z21" i="8"/>
  <c r="AA21" i="8"/>
  <c r="AB21" i="8"/>
  <c r="AC21" i="8"/>
  <c r="AD21" i="8"/>
  <c r="AE21" i="8"/>
  <c r="AF21" i="8"/>
  <c r="AG21" i="8"/>
  <c r="AH21" i="8"/>
  <c r="AI21" i="8"/>
  <c r="AJ21" i="8"/>
  <c r="AK21" i="8"/>
  <c r="AL21" i="8"/>
  <c r="AM21" i="8"/>
  <c r="AN21" i="8"/>
  <c r="AO21" i="8"/>
  <c r="AP21" i="8"/>
  <c r="AQ21" i="8"/>
  <c r="AR21" i="8"/>
  <c r="AS21" i="8"/>
  <c r="AT21" i="8"/>
  <c r="AU21" i="8"/>
  <c r="AV21" i="8"/>
  <c r="AW21" i="8"/>
  <c r="AX21" i="8"/>
  <c r="AY21" i="8"/>
  <c r="AZ21" i="8"/>
  <c r="BA21" i="8"/>
  <c r="BB21" i="8"/>
  <c r="BC21" i="8"/>
  <c r="BD21" i="8"/>
  <c r="BE21" i="8"/>
  <c r="BF21" i="8"/>
  <c r="BG21" i="8"/>
  <c r="BH21" i="8"/>
  <c r="BI21" i="8"/>
  <c r="BJ21" i="8"/>
  <c r="BK21" i="8"/>
  <c r="BL21" i="8"/>
  <c r="BM21" i="8"/>
  <c r="BN21" i="8"/>
  <c r="BO21" i="8"/>
  <c r="BP21" i="8"/>
  <c r="BQ21" i="8"/>
  <c r="BR21" i="8"/>
  <c r="BS21" i="8"/>
  <c r="BT21" i="8"/>
  <c r="BU21" i="8"/>
  <c r="BV21" i="8"/>
  <c r="BW21" i="8"/>
  <c r="BX21" i="8"/>
  <c r="BY21" i="8"/>
  <c r="BZ21" i="8"/>
  <c r="CA21" i="8"/>
  <c r="CB21" i="8"/>
  <c r="CC21" i="8"/>
  <c r="CD21" i="8"/>
  <c r="CE21" i="8"/>
  <c r="CF21" i="8"/>
  <c r="CG21" i="8"/>
  <c r="CH21" i="8"/>
  <c r="CI21" i="8"/>
  <c r="CJ21" i="8"/>
  <c r="CK21" i="8"/>
  <c r="CL21" i="8"/>
  <c r="CM21" i="8"/>
  <c r="CN21" i="8"/>
  <c r="CO21" i="8"/>
  <c r="CP21" i="8"/>
  <c r="CQ21" i="8"/>
  <c r="CR21" i="8"/>
  <c r="CS21" i="8"/>
  <c r="CT21" i="8"/>
  <c r="CU21" i="8"/>
  <c r="CV21" i="8"/>
  <c r="CW21" i="8"/>
  <c r="CX21" i="8"/>
  <c r="CY21" i="8"/>
  <c r="CZ21" i="8"/>
  <c r="DA21" i="8"/>
  <c r="DB21" i="8"/>
  <c r="DC21" i="8"/>
  <c r="DD21" i="8"/>
  <c r="DE21" i="8"/>
  <c r="DF21" i="8"/>
  <c r="DG21" i="8"/>
  <c r="DH21" i="8"/>
  <c r="DI21" i="8"/>
  <c r="DJ21" i="8"/>
  <c r="DK21" i="8"/>
  <c r="DL21" i="8"/>
  <c r="DM21" i="8"/>
  <c r="DN21" i="8"/>
  <c r="DO21" i="8"/>
  <c r="DP21" i="8"/>
  <c r="DQ21" i="8"/>
  <c r="DR21" i="8"/>
  <c r="DS21" i="8"/>
  <c r="DT21" i="8"/>
  <c r="DU21" i="8"/>
  <c r="DV21" i="8"/>
  <c r="DW21" i="8"/>
  <c r="DX21" i="8"/>
  <c r="DY21" i="8"/>
  <c r="DZ21" i="8"/>
  <c r="EA21" i="8"/>
  <c r="EB21" i="8"/>
  <c r="EC21" i="8"/>
  <c r="ED21" i="8"/>
  <c r="EE21" i="8"/>
  <c r="EF21" i="8"/>
  <c r="EG21" i="8"/>
  <c r="EH21" i="8"/>
  <c r="EI21" i="8"/>
  <c r="EJ21" i="8"/>
  <c r="EK21" i="8"/>
  <c r="EL21" i="8"/>
  <c r="EM21" i="8"/>
  <c r="EN21" i="8"/>
  <c r="EO21" i="8"/>
  <c r="EP21" i="8"/>
  <c r="EQ21" i="8"/>
  <c r="ER21" i="8"/>
  <c r="ES21" i="8"/>
  <c r="ET21" i="8"/>
  <c r="EU21" i="8"/>
  <c r="EV21" i="8"/>
  <c r="EW21" i="8"/>
  <c r="EX21" i="8"/>
  <c r="EY21" i="8"/>
  <c r="EZ21" i="8"/>
  <c r="FA21" i="8"/>
  <c r="FB21" i="8"/>
  <c r="FC21" i="8"/>
  <c r="FD21" i="8"/>
  <c r="FE21" i="8"/>
  <c r="FF21" i="8"/>
  <c r="FG21" i="8"/>
  <c r="FH21" i="8"/>
  <c r="FI21" i="8"/>
  <c r="FJ21" i="8"/>
  <c r="FK21" i="8"/>
  <c r="FL21" i="8"/>
  <c r="FM21" i="8"/>
  <c r="FN21" i="8"/>
  <c r="FO21" i="8"/>
  <c r="FP21" i="8"/>
  <c r="FQ21" i="8"/>
  <c r="FR21" i="8"/>
  <c r="FS21" i="8"/>
  <c r="FT21" i="8"/>
  <c r="FU21" i="8"/>
  <c r="FV21" i="8"/>
  <c r="FW21" i="8"/>
  <c r="FX21" i="8"/>
  <c r="FY21" i="8"/>
  <c r="FZ21" i="8"/>
  <c r="GA21" i="8"/>
  <c r="GB21" i="8"/>
  <c r="GC21" i="8"/>
  <c r="GD21" i="8"/>
  <c r="GE21" i="8"/>
  <c r="GF21" i="8"/>
  <c r="GG21" i="8"/>
  <c r="GH21" i="8"/>
  <c r="GI21" i="8"/>
  <c r="GJ21" i="8"/>
  <c r="GK21" i="8"/>
  <c r="GL21" i="8"/>
  <c r="GM21" i="8"/>
  <c r="GN21" i="8"/>
  <c r="GO21" i="8"/>
  <c r="GP21" i="8"/>
  <c r="GQ21" i="8"/>
  <c r="GR21" i="8"/>
  <c r="GS21" i="8"/>
  <c r="GT21" i="8"/>
  <c r="GU21" i="8"/>
  <c r="GV21" i="8"/>
  <c r="GW21" i="8"/>
  <c r="GX21" i="8"/>
  <c r="GY21" i="8"/>
  <c r="GZ21" i="8"/>
  <c r="HA21" i="8"/>
  <c r="HB21" i="8"/>
  <c r="HC21" i="8"/>
  <c r="HD21" i="8"/>
  <c r="HE21" i="8"/>
  <c r="HF21" i="8"/>
  <c r="HG21" i="8"/>
  <c r="HH21" i="8"/>
  <c r="HI21" i="8"/>
  <c r="HJ21" i="8"/>
  <c r="HK21" i="8"/>
  <c r="HL21" i="8"/>
  <c r="HM21" i="8"/>
  <c r="HN21" i="8"/>
  <c r="HO21" i="8"/>
  <c r="HP21" i="8"/>
  <c r="HQ21" i="8"/>
  <c r="HR21" i="8"/>
  <c r="HS21" i="8"/>
  <c r="HT21" i="8"/>
  <c r="HU21" i="8"/>
  <c r="HV21" i="8"/>
  <c r="HW21" i="8"/>
  <c r="HX21" i="8"/>
  <c r="HY21" i="8"/>
  <c r="HZ21" i="8"/>
  <c r="IA21" i="8"/>
  <c r="IB21" i="8"/>
  <c r="IC21" i="8"/>
  <c r="ID21" i="8"/>
  <c r="IE21" i="8"/>
  <c r="IF21" i="8"/>
  <c r="IG21" i="8"/>
  <c r="IH21" i="8"/>
  <c r="II21" i="8"/>
  <c r="IJ21" i="8"/>
  <c r="IK21" i="8"/>
  <c r="IL21" i="8"/>
  <c r="IM21" i="8"/>
  <c r="IN21" i="8"/>
  <c r="IO21" i="8"/>
  <c r="IP21" i="8"/>
  <c r="IQ21" i="8"/>
  <c r="IR21" i="8"/>
  <c r="IS21" i="8"/>
  <c r="IT21" i="8"/>
  <c r="IU21" i="8"/>
  <c r="IV21" i="8"/>
  <c r="IW21" i="8"/>
  <c r="IX21" i="8"/>
  <c r="IY21" i="8"/>
  <c r="IZ21" i="8"/>
  <c r="JA21" i="8"/>
  <c r="JB21" i="8"/>
  <c r="JC21" i="8"/>
  <c r="JD21" i="8"/>
  <c r="JE21" i="8"/>
  <c r="JF21" i="8"/>
  <c r="JG21" i="8"/>
  <c r="JH21" i="8"/>
  <c r="JI21" i="8"/>
  <c r="JJ21" i="8"/>
  <c r="JK21" i="8"/>
  <c r="JL21" i="8"/>
  <c r="JM21" i="8"/>
  <c r="JN21" i="8"/>
  <c r="JO21" i="8"/>
  <c r="JP21" i="8"/>
  <c r="JQ21" i="8"/>
  <c r="JR21" i="8"/>
  <c r="JS21" i="8"/>
  <c r="JT21" i="8"/>
  <c r="JU21" i="8"/>
  <c r="JV21" i="8"/>
  <c r="JW21" i="8"/>
  <c r="JX21" i="8"/>
  <c r="JY21" i="8"/>
  <c r="JZ21" i="8"/>
  <c r="KA21" i="8"/>
  <c r="KB21" i="8"/>
  <c r="KC21" i="8"/>
  <c r="KD21" i="8"/>
  <c r="KE21" i="8"/>
  <c r="KF21" i="8"/>
  <c r="KG21" i="8"/>
  <c r="KH21" i="8"/>
  <c r="KI21" i="8"/>
  <c r="KJ21" i="8"/>
  <c r="KK21" i="8"/>
  <c r="KL21" i="8"/>
  <c r="KM21" i="8"/>
  <c r="KN21" i="8"/>
  <c r="KO21" i="8"/>
  <c r="KP21" i="8"/>
  <c r="KQ21" i="8"/>
  <c r="KR21" i="8"/>
  <c r="KS21" i="8"/>
  <c r="KT21" i="8"/>
  <c r="KU21" i="8"/>
  <c r="KV21" i="8"/>
  <c r="KW21" i="8"/>
  <c r="KX21" i="8"/>
  <c r="KY21" i="8"/>
  <c r="KZ21" i="8"/>
  <c r="LA21" i="8"/>
  <c r="LB21" i="8"/>
  <c r="LC21" i="8"/>
  <c r="LD21" i="8"/>
  <c r="LE21" i="8"/>
  <c r="LF21" i="8"/>
  <c r="LG21" i="8"/>
  <c r="LH21" i="8"/>
  <c r="LI21" i="8"/>
  <c r="LJ21" i="8"/>
  <c r="LK21" i="8"/>
  <c r="LL21" i="8"/>
  <c r="LM21" i="8"/>
  <c r="LN21" i="8"/>
  <c r="LO21" i="8"/>
  <c r="LP21" i="8"/>
  <c r="LQ21" i="8"/>
  <c r="LR21" i="8"/>
  <c r="LS21" i="8"/>
  <c r="LT21" i="8"/>
  <c r="LU21" i="8"/>
  <c r="LV21" i="8"/>
  <c r="LW21" i="8"/>
  <c r="LX21" i="8"/>
  <c r="B22" i="8"/>
  <c r="C22" i="8"/>
  <c r="D22" i="8"/>
  <c r="E22" i="8"/>
  <c r="F22" i="8"/>
  <c r="G22" i="8"/>
  <c r="H22" i="8"/>
  <c r="I22" i="8"/>
  <c r="J22" i="8"/>
  <c r="K22" i="8"/>
  <c r="L22" i="8"/>
  <c r="M22" i="8"/>
  <c r="N22" i="8"/>
  <c r="O22" i="8"/>
  <c r="P22" i="8"/>
  <c r="Q22" i="8"/>
  <c r="R22" i="8"/>
  <c r="S22" i="8"/>
  <c r="T22" i="8"/>
  <c r="U22" i="8"/>
  <c r="V22" i="8"/>
  <c r="W22" i="8"/>
  <c r="X22" i="8"/>
  <c r="Y22" i="8"/>
  <c r="Z22" i="8"/>
  <c r="AA22" i="8"/>
  <c r="AB22" i="8"/>
  <c r="AC22" i="8"/>
  <c r="AD22" i="8"/>
  <c r="AE22" i="8"/>
  <c r="AF22" i="8"/>
  <c r="AG22" i="8"/>
  <c r="AH22" i="8"/>
  <c r="AI22" i="8"/>
  <c r="AJ22" i="8"/>
  <c r="AK22" i="8"/>
  <c r="AL22" i="8"/>
  <c r="AM22" i="8"/>
  <c r="AN22" i="8"/>
  <c r="AO22" i="8"/>
  <c r="AP22" i="8"/>
  <c r="AQ22" i="8"/>
  <c r="AR22" i="8"/>
  <c r="AS22" i="8"/>
  <c r="AT22" i="8"/>
  <c r="AU22" i="8"/>
  <c r="AV22" i="8"/>
  <c r="AW22" i="8"/>
  <c r="AX22" i="8"/>
  <c r="AY22" i="8"/>
  <c r="AZ22" i="8"/>
  <c r="BA22" i="8"/>
  <c r="BB22" i="8"/>
  <c r="BC22" i="8"/>
  <c r="BD22" i="8"/>
  <c r="BE22" i="8"/>
  <c r="BF22" i="8"/>
  <c r="BG22" i="8"/>
  <c r="BH22" i="8"/>
  <c r="BI22" i="8"/>
  <c r="BJ22" i="8"/>
  <c r="BK22" i="8"/>
  <c r="BL22" i="8"/>
  <c r="BM22" i="8"/>
  <c r="BN22" i="8"/>
  <c r="BO22" i="8"/>
  <c r="BP22" i="8"/>
  <c r="BQ22" i="8"/>
  <c r="BR22" i="8"/>
  <c r="BS22" i="8"/>
  <c r="BT22" i="8"/>
  <c r="BU22" i="8"/>
  <c r="BV22" i="8"/>
  <c r="BW22" i="8"/>
  <c r="BX22" i="8"/>
  <c r="BY22" i="8"/>
  <c r="BZ22" i="8"/>
  <c r="CA22" i="8"/>
  <c r="CB22" i="8"/>
  <c r="CC22" i="8"/>
  <c r="CD22" i="8"/>
  <c r="CE22" i="8"/>
  <c r="CF22" i="8"/>
  <c r="CG22" i="8"/>
  <c r="CH22" i="8"/>
  <c r="CI22" i="8"/>
  <c r="CJ22" i="8"/>
  <c r="CK22" i="8"/>
  <c r="CL22" i="8"/>
  <c r="CM22" i="8"/>
  <c r="CN22" i="8"/>
  <c r="CO22" i="8"/>
  <c r="CP22" i="8"/>
  <c r="CQ22" i="8"/>
  <c r="CR22" i="8"/>
  <c r="CS22" i="8"/>
  <c r="CT22" i="8"/>
  <c r="CU22" i="8"/>
  <c r="CV22" i="8"/>
  <c r="CW22" i="8"/>
  <c r="CX22" i="8"/>
  <c r="CY22" i="8"/>
  <c r="CZ22" i="8"/>
  <c r="DA22" i="8"/>
  <c r="DB22" i="8"/>
  <c r="DC22" i="8"/>
  <c r="DD22" i="8"/>
  <c r="DE22" i="8"/>
  <c r="DF22" i="8"/>
  <c r="DG22" i="8"/>
  <c r="DH22" i="8"/>
  <c r="DI22" i="8"/>
  <c r="DJ22" i="8"/>
  <c r="DK22" i="8"/>
  <c r="DL22" i="8"/>
  <c r="DM22" i="8"/>
  <c r="DN22" i="8"/>
  <c r="DO22" i="8"/>
  <c r="DP22" i="8"/>
  <c r="DQ22" i="8"/>
  <c r="DR22" i="8"/>
  <c r="DS22" i="8"/>
  <c r="DT22" i="8"/>
  <c r="DU22" i="8"/>
  <c r="DV22" i="8"/>
  <c r="DW22" i="8"/>
  <c r="DX22" i="8"/>
  <c r="DY22" i="8"/>
  <c r="DZ22" i="8"/>
  <c r="EA22" i="8"/>
  <c r="EB22" i="8"/>
  <c r="EC22" i="8"/>
  <c r="ED22" i="8"/>
  <c r="EE22" i="8"/>
  <c r="EF22" i="8"/>
  <c r="EG22" i="8"/>
  <c r="EH22" i="8"/>
  <c r="EI22" i="8"/>
  <c r="EJ22" i="8"/>
  <c r="EK22" i="8"/>
  <c r="EL22" i="8"/>
  <c r="EM22" i="8"/>
  <c r="EN22" i="8"/>
  <c r="EO22" i="8"/>
  <c r="EP22" i="8"/>
  <c r="EQ22" i="8"/>
  <c r="ER22" i="8"/>
  <c r="ES22" i="8"/>
  <c r="ET22" i="8"/>
  <c r="EU22" i="8"/>
  <c r="EV22" i="8"/>
  <c r="EW22" i="8"/>
  <c r="EX22" i="8"/>
  <c r="EY22" i="8"/>
  <c r="EZ22" i="8"/>
  <c r="FA22" i="8"/>
  <c r="FB22" i="8"/>
  <c r="FC22" i="8"/>
  <c r="FD22" i="8"/>
  <c r="FE22" i="8"/>
  <c r="FF22" i="8"/>
  <c r="FG22" i="8"/>
  <c r="FH22" i="8"/>
  <c r="FI22" i="8"/>
  <c r="FJ22" i="8"/>
  <c r="FK22" i="8"/>
  <c r="FL22" i="8"/>
  <c r="FM22" i="8"/>
  <c r="FN22" i="8"/>
  <c r="FO22" i="8"/>
  <c r="FP22" i="8"/>
  <c r="FQ22" i="8"/>
  <c r="FR22" i="8"/>
  <c r="FS22" i="8"/>
  <c r="FT22" i="8"/>
  <c r="FU22" i="8"/>
  <c r="FV22" i="8"/>
  <c r="FW22" i="8"/>
  <c r="FX22" i="8"/>
  <c r="FY22" i="8"/>
  <c r="FZ22" i="8"/>
  <c r="GA22" i="8"/>
  <c r="GB22" i="8"/>
  <c r="GC22" i="8"/>
  <c r="GD22" i="8"/>
  <c r="GE22" i="8"/>
  <c r="GF22" i="8"/>
  <c r="GG22" i="8"/>
  <c r="GH22" i="8"/>
  <c r="GI22" i="8"/>
  <c r="GJ22" i="8"/>
  <c r="GK22" i="8"/>
  <c r="GL22" i="8"/>
  <c r="GM22" i="8"/>
  <c r="GN22" i="8"/>
  <c r="GO22" i="8"/>
  <c r="GP22" i="8"/>
  <c r="GQ22" i="8"/>
  <c r="GR22" i="8"/>
  <c r="GS22" i="8"/>
  <c r="GT22" i="8"/>
  <c r="GU22" i="8"/>
  <c r="GV22" i="8"/>
  <c r="GW22" i="8"/>
  <c r="GX22" i="8"/>
  <c r="GY22" i="8"/>
  <c r="GZ22" i="8"/>
  <c r="HA22" i="8"/>
  <c r="HB22" i="8"/>
  <c r="HC22" i="8"/>
  <c r="HD22" i="8"/>
  <c r="HE22" i="8"/>
  <c r="HF22" i="8"/>
  <c r="HG22" i="8"/>
  <c r="HH22" i="8"/>
  <c r="HI22" i="8"/>
  <c r="HJ22" i="8"/>
  <c r="HK22" i="8"/>
  <c r="HL22" i="8"/>
  <c r="HM22" i="8"/>
  <c r="HN22" i="8"/>
  <c r="HO22" i="8"/>
  <c r="HP22" i="8"/>
  <c r="HQ22" i="8"/>
  <c r="HR22" i="8"/>
  <c r="HS22" i="8"/>
  <c r="HT22" i="8"/>
  <c r="HU22" i="8"/>
  <c r="HV22" i="8"/>
  <c r="HW22" i="8"/>
  <c r="HX22" i="8"/>
  <c r="HY22" i="8"/>
  <c r="HZ22" i="8"/>
  <c r="IA22" i="8"/>
  <c r="IB22" i="8"/>
  <c r="IC22" i="8"/>
  <c r="ID22" i="8"/>
  <c r="IE22" i="8"/>
  <c r="IF22" i="8"/>
  <c r="IG22" i="8"/>
  <c r="IH22" i="8"/>
  <c r="II22" i="8"/>
  <c r="IJ22" i="8"/>
  <c r="IK22" i="8"/>
  <c r="IL22" i="8"/>
  <c r="IM22" i="8"/>
  <c r="IN22" i="8"/>
  <c r="IO22" i="8"/>
  <c r="IP22" i="8"/>
  <c r="IQ22" i="8"/>
  <c r="IR22" i="8"/>
  <c r="IS22" i="8"/>
  <c r="IT22" i="8"/>
  <c r="IU22" i="8"/>
  <c r="IV22" i="8"/>
  <c r="IW22" i="8"/>
  <c r="IX22" i="8"/>
  <c r="IY22" i="8"/>
  <c r="IZ22" i="8"/>
  <c r="JA22" i="8"/>
  <c r="JB22" i="8"/>
  <c r="JC22" i="8"/>
  <c r="JD22" i="8"/>
  <c r="JE22" i="8"/>
  <c r="JF22" i="8"/>
  <c r="JG22" i="8"/>
  <c r="JH22" i="8"/>
  <c r="JI22" i="8"/>
  <c r="JJ22" i="8"/>
  <c r="JK22" i="8"/>
  <c r="JL22" i="8"/>
  <c r="JM22" i="8"/>
  <c r="JN22" i="8"/>
  <c r="JO22" i="8"/>
  <c r="JP22" i="8"/>
  <c r="JQ22" i="8"/>
  <c r="JR22" i="8"/>
  <c r="JS22" i="8"/>
  <c r="JT22" i="8"/>
  <c r="JU22" i="8"/>
  <c r="JV22" i="8"/>
  <c r="JW22" i="8"/>
  <c r="JX22" i="8"/>
  <c r="JY22" i="8"/>
  <c r="JZ22" i="8"/>
  <c r="KA22" i="8"/>
  <c r="KB22" i="8"/>
  <c r="KC22" i="8"/>
  <c r="KD22" i="8"/>
  <c r="KE22" i="8"/>
  <c r="KF22" i="8"/>
  <c r="KG22" i="8"/>
  <c r="KH22" i="8"/>
  <c r="KI22" i="8"/>
  <c r="KJ22" i="8"/>
  <c r="KK22" i="8"/>
  <c r="KL22" i="8"/>
  <c r="KM22" i="8"/>
  <c r="KN22" i="8"/>
  <c r="KO22" i="8"/>
  <c r="KP22" i="8"/>
  <c r="KQ22" i="8"/>
  <c r="KR22" i="8"/>
  <c r="KS22" i="8"/>
  <c r="KT22" i="8"/>
  <c r="KU22" i="8"/>
  <c r="KV22" i="8"/>
  <c r="KW22" i="8"/>
  <c r="KX22" i="8"/>
  <c r="KY22" i="8"/>
  <c r="KZ22" i="8"/>
  <c r="LA22" i="8"/>
  <c r="LB22" i="8"/>
  <c r="LC22" i="8"/>
  <c r="LD22" i="8"/>
  <c r="LE22" i="8"/>
  <c r="LF22" i="8"/>
  <c r="LG22" i="8"/>
  <c r="LH22" i="8"/>
  <c r="LI22" i="8"/>
  <c r="LJ22" i="8"/>
  <c r="LK22" i="8"/>
  <c r="LL22" i="8"/>
  <c r="LM22" i="8"/>
  <c r="LN22" i="8"/>
  <c r="LO22" i="8"/>
  <c r="LP22" i="8"/>
  <c r="LQ22" i="8"/>
  <c r="LR22" i="8"/>
  <c r="LS22" i="8"/>
  <c r="LT22" i="8"/>
  <c r="LU22" i="8"/>
  <c r="LV22" i="8"/>
  <c r="LW22" i="8"/>
  <c r="LX22" i="8"/>
  <c r="B23" i="8"/>
  <c r="C23" i="8"/>
  <c r="D23" i="8"/>
  <c r="E23" i="8"/>
  <c r="F23" i="8"/>
  <c r="G23" i="8"/>
  <c r="H23" i="8"/>
  <c r="I23" i="8"/>
  <c r="J23" i="8"/>
  <c r="K23" i="8"/>
  <c r="L23" i="8"/>
  <c r="M23" i="8"/>
  <c r="N23" i="8"/>
  <c r="O23" i="8"/>
  <c r="P23" i="8"/>
  <c r="Q23" i="8"/>
  <c r="R23" i="8"/>
  <c r="S23" i="8"/>
  <c r="T23" i="8"/>
  <c r="U23" i="8"/>
  <c r="V23" i="8"/>
  <c r="W23" i="8"/>
  <c r="X23" i="8"/>
  <c r="Y23" i="8"/>
  <c r="Z23" i="8"/>
  <c r="AA23" i="8"/>
  <c r="AB23" i="8"/>
  <c r="AC23" i="8"/>
  <c r="AD23" i="8"/>
  <c r="AE23" i="8"/>
  <c r="AF23" i="8"/>
  <c r="AG23" i="8"/>
  <c r="AH23" i="8"/>
  <c r="AI23" i="8"/>
  <c r="AJ23" i="8"/>
  <c r="AK23" i="8"/>
  <c r="AL23" i="8"/>
  <c r="AM23" i="8"/>
  <c r="AN23" i="8"/>
  <c r="AO23" i="8"/>
  <c r="AP23" i="8"/>
  <c r="AQ23" i="8"/>
  <c r="AR23" i="8"/>
  <c r="AS23" i="8"/>
  <c r="AT23" i="8"/>
  <c r="AU23" i="8"/>
  <c r="AV23" i="8"/>
  <c r="AW23" i="8"/>
  <c r="AX23" i="8"/>
  <c r="AY23" i="8"/>
  <c r="AZ23" i="8"/>
  <c r="BA23" i="8"/>
  <c r="BB23" i="8"/>
  <c r="BC23" i="8"/>
  <c r="BD23" i="8"/>
  <c r="BE23" i="8"/>
  <c r="BF23" i="8"/>
  <c r="BG23" i="8"/>
  <c r="BH23" i="8"/>
  <c r="BI23" i="8"/>
  <c r="BJ23" i="8"/>
  <c r="BK23" i="8"/>
  <c r="BL23" i="8"/>
  <c r="BM23" i="8"/>
  <c r="BN23" i="8"/>
  <c r="BO23" i="8"/>
  <c r="BP23" i="8"/>
  <c r="BQ23" i="8"/>
  <c r="BR23" i="8"/>
  <c r="BS23" i="8"/>
  <c r="BT23" i="8"/>
  <c r="BU23" i="8"/>
  <c r="BV23" i="8"/>
  <c r="BW23" i="8"/>
  <c r="BX23" i="8"/>
  <c r="BY23" i="8"/>
  <c r="BZ23" i="8"/>
  <c r="CA23" i="8"/>
  <c r="CB23" i="8"/>
  <c r="CC23" i="8"/>
  <c r="CD23" i="8"/>
  <c r="CE23" i="8"/>
  <c r="CF23" i="8"/>
  <c r="CG23" i="8"/>
  <c r="CH23" i="8"/>
  <c r="CI23" i="8"/>
  <c r="CJ23" i="8"/>
  <c r="CK23" i="8"/>
  <c r="CL23" i="8"/>
  <c r="CM23" i="8"/>
  <c r="CN23" i="8"/>
  <c r="CO23" i="8"/>
  <c r="CP23" i="8"/>
  <c r="CQ23" i="8"/>
  <c r="CR23" i="8"/>
  <c r="CS23" i="8"/>
  <c r="CT23" i="8"/>
  <c r="CU23" i="8"/>
  <c r="CV23" i="8"/>
  <c r="CW23" i="8"/>
  <c r="CX23" i="8"/>
  <c r="CY23" i="8"/>
  <c r="CZ23" i="8"/>
  <c r="DA23" i="8"/>
  <c r="DB23" i="8"/>
  <c r="DC23" i="8"/>
  <c r="DD23" i="8"/>
  <c r="DE23" i="8"/>
  <c r="DF23" i="8"/>
  <c r="DG23" i="8"/>
  <c r="DH23" i="8"/>
  <c r="DI23" i="8"/>
  <c r="DJ23" i="8"/>
  <c r="DK23" i="8"/>
  <c r="DL23" i="8"/>
  <c r="DM23" i="8"/>
  <c r="DN23" i="8"/>
  <c r="DO23" i="8"/>
  <c r="DP23" i="8"/>
  <c r="DQ23" i="8"/>
  <c r="DR23" i="8"/>
  <c r="DS23" i="8"/>
  <c r="DT23" i="8"/>
  <c r="DU23" i="8"/>
  <c r="DV23" i="8"/>
  <c r="DW23" i="8"/>
  <c r="DX23" i="8"/>
  <c r="DY23" i="8"/>
  <c r="DZ23" i="8"/>
  <c r="EA23" i="8"/>
  <c r="EB23" i="8"/>
  <c r="EC23" i="8"/>
  <c r="ED23" i="8"/>
  <c r="EE23" i="8"/>
  <c r="EF23" i="8"/>
  <c r="EG23" i="8"/>
  <c r="EH23" i="8"/>
  <c r="EI23" i="8"/>
  <c r="EJ23" i="8"/>
  <c r="EK23" i="8"/>
  <c r="EL23" i="8"/>
  <c r="EM23" i="8"/>
  <c r="EN23" i="8"/>
  <c r="EO23" i="8"/>
  <c r="EP23" i="8"/>
  <c r="EQ23" i="8"/>
  <c r="ER23" i="8"/>
  <c r="ES23" i="8"/>
  <c r="ET23" i="8"/>
  <c r="EU23" i="8"/>
  <c r="EV23" i="8"/>
  <c r="EW23" i="8"/>
  <c r="EX23" i="8"/>
  <c r="EY23" i="8"/>
  <c r="EZ23" i="8"/>
  <c r="FA23" i="8"/>
  <c r="FB23" i="8"/>
  <c r="FC23" i="8"/>
  <c r="FD23" i="8"/>
  <c r="FE23" i="8"/>
  <c r="FF23" i="8"/>
  <c r="FG23" i="8"/>
  <c r="FH23" i="8"/>
  <c r="FI23" i="8"/>
  <c r="FJ23" i="8"/>
  <c r="FK23" i="8"/>
  <c r="FL23" i="8"/>
  <c r="FM23" i="8"/>
  <c r="FN23" i="8"/>
  <c r="FO23" i="8"/>
  <c r="FP23" i="8"/>
  <c r="FQ23" i="8"/>
  <c r="FR23" i="8"/>
  <c r="FS23" i="8"/>
  <c r="FT23" i="8"/>
  <c r="FU23" i="8"/>
  <c r="FV23" i="8"/>
  <c r="FW23" i="8"/>
  <c r="FX23" i="8"/>
  <c r="FY23" i="8"/>
  <c r="FZ23" i="8"/>
  <c r="GA23" i="8"/>
  <c r="GB23" i="8"/>
  <c r="GC23" i="8"/>
  <c r="GD23" i="8"/>
  <c r="GE23" i="8"/>
  <c r="GF23" i="8"/>
  <c r="GG23" i="8"/>
  <c r="GH23" i="8"/>
  <c r="GI23" i="8"/>
  <c r="GJ23" i="8"/>
  <c r="GK23" i="8"/>
  <c r="GL23" i="8"/>
  <c r="GM23" i="8"/>
  <c r="GN23" i="8"/>
  <c r="GO23" i="8"/>
  <c r="GP23" i="8"/>
  <c r="GQ23" i="8"/>
  <c r="GR23" i="8"/>
  <c r="GS23" i="8"/>
  <c r="GT23" i="8"/>
  <c r="GU23" i="8"/>
  <c r="GV23" i="8"/>
  <c r="GW23" i="8"/>
  <c r="GX23" i="8"/>
  <c r="GY23" i="8"/>
  <c r="GZ23" i="8"/>
  <c r="HA23" i="8"/>
  <c r="HB23" i="8"/>
  <c r="HC23" i="8"/>
  <c r="HD23" i="8"/>
  <c r="HE23" i="8"/>
  <c r="HF23" i="8"/>
  <c r="HG23" i="8"/>
  <c r="HH23" i="8"/>
  <c r="HI23" i="8"/>
  <c r="HJ23" i="8"/>
  <c r="HK23" i="8"/>
  <c r="HL23" i="8"/>
  <c r="HM23" i="8"/>
  <c r="HN23" i="8"/>
  <c r="HO23" i="8"/>
  <c r="HP23" i="8"/>
  <c r="HQ23" i="8"/>
  <c r="HR23" i="8"/>
  <c r="HS23" i="8"/>
  <c r="HT23" i="8"/>
  <c r="HU23" i="8"/>
  <c r="HV23" i="8"/>
  <c r="HW23" i="8"/>
  <c r="HX23" i="8"/>
  <c r="HY23" i="8"/>
  <c r="HZ23" i="8"/>
  <c r="IA23" i="8"/>
  <c r="IB23" i="8"/>
  <c r="IC23" i="8"/>
  <c r="ID23" i="8"/>
  <c r="IE23" i="8"/>
  <c r="IF23" i="8"/>
  <c r="IG23" i="8"/>
  <c r="IH23" i="8"/>
  <c r="II23" i="8"/>
  <c r="IJ23" i="8"/>
  <c r="IK23" i="8"/>
  <c r="IL23" i="8"/>
  <c r="IM23" i="8"/>
  <c r="IN23" i="8"/>
  <c r="IO23" i="8"/>
  <c r="IP23" i="8"/>
  <c r="IQ23" i="8"/>
  <c r="IR23" i="8"/>
  <c r="IS23" i="8"/>
  <c r="IT23" i="8"/>
  <c r="IU23" i="8"/>
  <c r="IV23" i="8"/>
  <c r="IW23" i="8"/>
  <c r="IX23" i="8"/>
  <c r="IY23" i="8"/>
  <c r="IZ23" i="8"/>
  <c r="JA23" i="8"/>
  <c r="JB23" i="8"/>
  <c r="JC23" i="8"/>
  <c r="JD23" i="8"/>
  <c r="JE23" i="8"/>
  <c r="JF23" i="8"/>
  <c r="JG23" i="8"/>
  <c r="JH23" i="8"/>
  <c r="JI23" i="8"/>
  <c r="JJ23" i="8"/>
  <c r="JK23" i="8"/>
  <c r="JL23" i="8"/>
  <c r="JM23" i="8"/>
  <c r="JN23" i="8"/>
  <c r="JO23" i="8"/>
  <c r="JP23" i="8"/>
  <c r="JQ23" i="8"/>
  <c r="JR23" i="8"/>
  <c r="JS23" i="8"/>
  <c r="JT23" i="8"/>
  <c r="JU23" i="8"/>
  <c r="JV23" i="8"/>
  <c r="JW23" i="8"/>
  <c r="JX23" i="8"/>
  <c r="JY23" i="8"/>
  <c r="JZ23" i="8"/>
  <c r="KA23" i="8"/>
  <c r="KB23" i="8"/>
  <c r="KC23" i="8"/>
  <c r="KD23" i="8"/>
  <c r="KE23" i="8"/>
  <c r="KF23" i="8"/>
  <c r="KG23" i="8"/>
  <c r="KH23" i="8"/>
  <c r="KI23" i="8"/>
  <c r="KJ23" i="8"/>
  <c r="KK23" i="8"/>
  <c r="KL23" i="8"/>
  <c r="KM23" i="8"/>
  <c r="KN23" i="8"/>
  <c r="KO23" i="8"/>
  <c r="KP23" i="8"/>
  <c r="KQ23" i="8"/>
  <c r="KR23" i="8"/>
  <c r="KS23" i="8"/>
  <c r="KT23" i="8"/>
  <c r="KU23" i="8"/>
  <c r="KV23" i="8"/>
  <c r="KW23" i="8"/>
  <c r="KX23" i="8"/>
  <c r="KY23" i="8"/>
  <c r="KZ23" i="8"/>
  <c r="LA23" i="8"/>
  <c r="LB23" i="8"/>
  <c r="LC23" i="8"/>
  <c r="LD23" i="8"/>
  <c r="LE23" i="8"/>
  <c r="LF23" i="8"/>
  <c r="LG23" i="8"/>
  <c r="LH23" i="8"/>
  <c r="LI23" i="8"/>
  <c r="LJ23" i="8"/>
  <c r="LK23" i="8"/>
  <c r="LL23" i="8"/>
  <c r="LM23" i="8"/>
  <c r="LN23" i="8"/>
  <c r="LO23" i="8"/>
  <c r="LP23" i="8"/>
  <c r="LQ23" i="8"/>
  <c r="LR23" i="8"/>
  <c r="LS23" i="8"/>
  <c r="LT23" i="8"/>
  <c r="LU23" i="8"/>
  <c r="LV23" i="8"/>
  <c r="LW23" i="8"/>
  <c r="LX23" i="8"/>
  <c r="B24" i="8"/>
  <c r="C24" i="8"/>
  <c r="D24" i="8"/>
  <c r="E24" i="8"/>
  <c r="F24" i="8"/>
  <c r="G24" i="8"/>
  <c r="H24" i="8"/>
  <c r="I24" i="8"/>
  <c r="J24" i="8"/>
  <c r="K24" i="8"/>
  <c r="L24" i="8"/>
  <c r="M24" i="8"/>
  <c r="N24" i="8"/>
  <c r="O24" i="8"/>
  <c r="P24" i="8"/>
  <c r="Q24" i="8"/>
  <c r="R24" i="8"/>
  <c r="S24" i="8"/>
  <c r="T24" i="8"/>
  <c r="U24" i="8"/>
  <c r="V24" i="8"/>
  <c r="W24" i="8"/>
  <c r="X24" i="8"/>
  <c r="Y24" i="8"/>
  <c r="Z24" i="8"/>
  <c r="AA24" i="8"/>
  <c r="AB24" i="8"/>
  <c r="AC24" i="8"/>
  <c r="AD24" i="8"/>
  <c r="AE24" i="8"/>
  <c r="AF24" i="8"/>
  <c r="AG24" i="8"/>
  <c r="AH24" i="8"/>
  <c r="AI24" i="8"/>
  <c r="AJ24" i="8"/>
  <c r="AK24" i="8"/>
  <c r="AL24" i="8"/>
  <c r="AM24" i="8"/>
  <c r="AN24" i="8"/>
  <c r="AO24" i="8"/>
  <c r="AP24" i="8"/>
  <c r="AQ24" i="8"/>
  <c r="AR24" i="8"/>
  <c r="AS24" i="8"/>
  <c r="AT24" i="8"/>
  <c r="AU24" i="8"/>
  <c r="AV24" i="8"/>
  <c r="AW24" i="8"/>
  <c r="AX24" i="8"/>
  <c r="AY24" i="8"/>
  <c r="AZ24" i="8"/>
  <c r="BA24" i="8"/>
  <c r="BB24" i="8"/>
  <c r="BC24" i="8"/>
  <c r="BD24" i="8"/>
  <c r="BE24" i="8"/>
  <c r="BF24" i="8"/>
  <c r="BG24" i="8"/>
  <c r="BH24" i="8"/>
  <c r="BI24" i="8"/>
  <c r="BJ24" i="8"/>
  <c r="BK24" i="8"/>
  <c r="BL24" i="8"/>
  <c r="BM24" i="8"/>
  <c r="BN24" i="8"/>
  <c r="BO24" i="8"/>
  <c r="BP24" i="8"/>
  <c r="BQ24" i="8"/>
  <c r="BR24" i="8"/>
  <c r="BS24" i="8"/>
  <c r="BT24" i="8"/>
  <c r="BU24" i="8"/>
  <c r="BV24" i="8"/>
  <c r="BW24" i="8"/>
  <c r="BX24" i="8"/>
  <c r="BY24" i="8"/>
  <c r="BZ24" i="8"/>
  <c r="CA24" i="8"/>
  <c r="CB24" i="8"/>
  <c r="CC24" i="8"/>
  <c r="CD24" i="8"/>
  <c r="CE24" i="8"/>
  <c r="CF24" i="8"/>
  <c r="CG24" i="8"/>
  <c r="CH24" i="8"/>
  <c r="CI24" i="8"/>
  <c r="CJ24" i="8"/>
  <c r="CK24" i="8"/>
  <c r="CL24" i="8"/>
  <c r="CM24" i="8"/>
  <c r="CN24" i="8"/>
  <c r="CO24" i="8"/>
  <c r="CP24" i="8"/>
  <c r="CQ24" i="8"/>
  <c r="CR24" i="8"/>
  <c r="CS24" i="8"/>
  <c r="CT24" i="8"/>
  <c r="CU24" i="8"/>
  <c r="CV24" i="8"/>
  <c r="CW24" i="8"/>
  <c r="CX24" i="8"/>
  <c r="CY24" i="8"/>
  <c r="CZ24" i="8"/>
  <c r="DA24" i="8"/>
  <c r="DB24" i="8"/>
  <c r="DC24" i="8"/>
  <c r="DD24" i="8"/>
  <c r="DE24" i="8"/>
  <c r="DF24" i="8"/>
  <c r="DG24" i="8"/>
  <c r="DH24" i="8"/>
  <c r="DI24" i="8"/>
  <c r="DJ24" i="8"/>
  <c r="DK24" i="8"/>
  <c r="DL24" i="8"/>
  <c r="DM24" i="8"/>
  <c r="DN24" i="8"/>
  <c r="DO24" i="8"/>
  <c r="DP24" i="8"/>
  <c r="DQ24" i="8"/>
  <c r="DR24" i="8"/>
  <c r="DS24" i="8"/>
  <c r="DT24" i="8"/>
  <c r="DU24" i="8"/>
  <c r="DV24" i="8"/>
  <c r="DW24" i="8"/>
  <c r="DX24" i="8"/>
  <c r="DY24" i="8"/>
  <c r="DZ24" i="8"/>
  <c r="EA24" i="8"/>
  <c r="EB24" i="8"/>
  <c r="EC24" i="8"/>
  <c r="ED24" i="8"/>
  <c r="EE24" i="8"/>
  <c r="EF24" i="8"/>
  <c r="EG24" i="8"/>
  <c r="EH24" i="8"/>
  <c r="EI24" i="8"/>
  <c r="EJ24" i="8"/>
  <c r="EK24" i="8"/>
  <c r="EL24" i="8"/>
  <c r="EM24" i="8"/>
  <c r="EN24" i="8"/>
  <c r="EO24" i="8"/>
  <c r="EP24" i="8"/>
  <c r="EQ24" i="8"/>
  <c r="ER24" i="8"/>
  <c r="ES24" i="8"/>
  <c r="ET24" i="8"/>
  <c r="EU24" i="8"/>
  <c r="EV24" i="8"/>
  <c r="EW24" i="8"/>
  <c r="EX24" i="8"/>
  <c r="EY24" i="8"/>
  <c r="EZ24" i="8"/>
  <c r="FA24" i="8"/>
  <c r="FB24" i="8"/>
  <c r="FC24" i="8"/>
  <c r="FD24" i="8"/>
  <c r="FE24" i="8"/>
  <c r="FF24" i="8"/>
  <c r="FG24" i="8"/>
  <c r="FH24" i="8"/>
  <c r="FI24" i="8"/>
  <c r="FJ24" i="8"/>
  <c r="FK24" i="8"/>
  <c r="FL24" i="8"/>
  <c r="FM24" i="8"/>
  <c r="FN24" i="8"/>
  <c r="FO24" i="8"/>
  <c r="FP24" i="8"/>
  <c r="FQ24" i="8"/>
  <c r="FR24" i="8"/>
  <c r="FS24" i="8"/>
  <c r="FT24" i="8"/>
  <c r="FU24" i="8"/>
  <c r="FV24" i="8"/>
  <c r="FW24" i="8"/>
  <c r="FX24" i="8"/>
  <c r="FY24" i="8"/>
  <c r="FZ24" i="8"/>
  <c r="GA24" i="8"/>
  <c r="GB24" i="8"/>
  <c r="GC24" i="8"/>
  <c r="GD24" i="8"/>
  <c r="GE24" i="8"/>
  <c r="GF24" i="8"/>
  <c r="GG24" i="8"/>
  <c r="GH24" i="8"/>
  <c r="GI24" i="8"/>
  <c r="GJ24" i="8"/>
  <c r="GK24" i="8"/>
  <c r="GL24" i="8"/>
  <c r="GM24" i="8"/>
  <c r="GN24" i="8"/>
  <c r="GO24" i="8"/>
  <c r="GP24" i="8"/>
  <c r="GQ24" i="8"/>
  <c r="GR24" i="8"/>
  <c r="GS24" i="8"/>
  <c r="GT24" i="8"/>
  <c r="GU24" i="8"/>
  <c r="GV24" i="8"/>
  <c r="GW24" i="8"/>
  <c r="GX24" i="8"/>
  <c r="GY24" i="8"/>
  <c r="GZ24" i="8"/>
  <c r="HA24" i="8"/>
  <c r="HB24" i="8"/>
  <c r="HC24" i="8"/>
  <c r="HD24" i="8"/>
  <c r="HE24" i="8"/>
  <c r="HF24" i="8"/>
  <c r="HG24" i="8"/>
  <c r="HH24" i="8"/>
  <c r="HI24" i="8"/>
  <c r="HJ24" i="8"/>
  <c r="HK24" i="8"/>
  <c r="HL24" i="8"/>
  <c r="HM24" i="8"/>
  <c r="HN24" i="8"/>
  <c r="HO24" i="8"/>
  <c r="HP24" i="8"/>
  <c r="HQ24" i="8"/>
  <c r="HR24" i="8"/>
  <c r="HS24" i="8"/>
  <c r="HT24" i="8"/>
  <c r="HU24" i="8"/>
  <c r="HV24" i="8"/>
  <c r="HW24" i="8"/>
  <c r="HX24" i="8"/>
  <c r="HY24" i="8"/>
  <c r="HZ24" i="8"/>
  <c r="IA24" i="8"/>
  <c r="IB24" i="8"/>
  <c r="IC24" i="8"/>
  <c r="ID24" i="8"/>
  <c r="IE24" i="8"/>
  <c r="IF24" i="8"/>
  <c r="IG24" i="8"/>
  <c r="IH24" i="8"/>
  <c r="II24" i="8"/>
  <c r="IJ24" i="8"/>
  <c r="IK24" i="8"/>
  <c r="IL24" i="8"/>
  <c r="IM24" i="8"/>
  <c r="IN24" i="8"/>
  <c r="IO24" i="8"/>
  <c r="IP24" i="8"/>
  <c r="IQ24" i="8"/>
  <c r="IR24" i="8"/>
  <c r="IS24" i="8"/>
  <c r="IT24" i="8"/>
  <c r="IU24" i="8"/>
  <c r="IV24" i="8"/>
  <c r="IW24" i="8"/>
  <c r="IX24" i="8"/>
  <c r="IY24" i="8"/>
  <c r="IZ24" i="8"/>
  <c r="JA24" i="8"/>
  <c r="JB24" i="8"/>
  <c r="JC24" i="8"/>
  <c r="JD24" i="8"/>
  <c r="JE24" i="8"/>
  <c r="JF24" i="8"/>
  <c r="JG24" i="8"/>
  <c r="JH24" i="8"/>
  <c r="JI24" i="8"/>
  <c r="JJ24" i="8"/>
  <c r="JK24" i="8"/>
  <c r="JL24" i="8"/>
  <c r="JM24" i="8"/>
  <c r="JN24" i="8"/>
  <c r="JO24" i="8"/>
  <c r="JP24" i="8"/>
  <c r="JQ24" i="8"/>
  <c r="JR24" i="8"/>
  <c r="JS24" i="8"/>
  <c r="JT24" i="8"/>
  <c r="JU24" i="8"/>
  <c r="JV24" i="8"/>
  <c r="JW24" i="8"/>
  <c r="JX24" i="8"/>
  <c r="JY24" i="8"/>
  <c r="JZ24" i="8"/>
  <c r="KA24" i="8"/>
  <c r="KB24" i="8"/>
  <c r="KC24" i="8"/>
  <c r="KD24" i="8"/>
  <c r="KE24" i="8"/>
  <c r="KF24" i="8"/>
  <c r="KG24" i="8"/>
  <c r="KH24" i="8"/>
  <c r="KI24" i="8"/>
  <c r="KJ24" i="8"/>
  <c r="KK24" i="8"/>
  <c r="KL24" i="8"/>
  <c r="KM24" i="8"/>
  <c r="KN24" i="8"/>
  <c r="KO24" i="8"/>
  <c r="KP24" i="8"/>
  <c r="KQ24" i="8"/>
  <c r="KR24" i="8"/>
  <c r="KS24" i="8"/>
  <c r="KT24" i="8"/>
  <c r="KU24" i="8"/>
  <c r="KV24" i="8"/>
  <c r="KW24" i="8"/>
  <c r="KX24" i="8"/>
  <c r="KY24" i="8"/>
  <c r="KZ24" i="8"/>
  <c r="LA24" i="8"/>
  <c r="LB24" i="8"/>
  <c r="LC24" i="8"/>
  <c r="LD24" i="8"/>
  <c r="LE24" i="8"/>
  <c r="LF24" i="8"/>
  <c r="LG24" i="8"/>
  <c r="LH24" i="8"/>
  <c r="LI24" i="8"/>
  <c r="LJ24" i="8"/>
  <c r="LK24" i="8"/>
  <c r="LL24" i="8"/>
  <c r="LM24" i="8"/>
  <c r="LN24" i="8"/>
  <c r="LO24" i="8"/>
  <c r="LP24" i="8"/>
  <c r="LQ24" i="8"/>
  <c r="LR24" i="8"/>
  <c r="LS24" i="8"/>
  <c r="LT24" i="8"/>
  <c r="LU24" i="8"/>
  <c r="LV24" i="8"/>
  <c r="LW24" i="8"/>
  <c r="LX24" i="8"/>
  <c r="B25" i="8"/>
  <c r="C25" i="8"/>
  <c r="D25" i="8"/>
  <c r="E25" i="8"/>
  <c r="F25" i="8"/>
  <c r="G25" i="8"/>
  <c r="H25" i="8"/>
  <c r="I25" i="8"/>
  <c r="J25" i="8"/>
  <c r="K25" i="8"/>
  <c r="L25" i="8"/>
  <c r="M25" i="8"/>
  <c r="N25" i="8"/>
  <c r="O25" i="8"/>
  <c r="P25" i="8"/>
  <c r="Q25" i="8"/>
  <c r="R25" i="8"/>
  <c r="S25" i="8"/>
  <c r="T25" i="8"/>
  <c r="U25" i="8"/>
  <c r="V25" i="8"/>
  <c r="W25" i="8"/>
  <c r="X25" i="8"/>
  <c r="Y25" i="8"/>
  <c r="Z25" i="8"/>
  <c r="AA25" i="8"/>
  <c r="AB25" i="8"/>
  <c r="AC25" i="8"/>
  <c r="AD25" i="8"/>
  <c r="AE25" i="8"/>
  <c r="AF25" i="8"/>
  <c r="AG25" i="8"/>
  <c r="AH25" i="8"/>
  <c r="AI25" i="8"/>
  <c r="AJ25" i="8"/>
  <c r="AK25" i="8"/>
  <c r="AL25" i="8"/>
  <c r="AM25" i="8"/>
  <c r="AN25" i="8"/>
  <c r="AO25" i="8"/>
  <c r="AP25" i="8"/>
  <c r="AQ25" i="8"/>
  <c r="AR25" i="8"/>
  <c r="AS25" i="8"/>
  <c r="AT25" i="8"/>
  <c r="AU25" i="8"/>
  <c r="AV25" i="8"/>
  <c r="AW25" i="8"/>
  <c r="AX25" i="8"/>
  <c r="AY25" i="8"/>
  <c r="AZ25" i="8"/>
  <c r="BA25" i="8"/>
  <c r="BB25" i="8"/>
  <c r="BC25" i="8"/>
  <c r="BD25" i="8"/>
  <c r="BE25" i="8"/>
  <c r="BF25" i="8"/>
  <c r="BG25" i="8"/>
  <c r="BH25" i="8"/>
  <c r="BI25" i="8"/>
  <c r="BJ25" i="8"/>
  <c r="BK25" i="8"/>
  <c r="BL25" i="8"/>
  <c r="BM25" i="8"/>
  <c r="BN25" i="8"/>
  <c r="BO25" i="8"/>
  <c r="BP25" i="8"/>
  <c r="BQ25" i="8"/>
  <c r="BR25" i="8"/>
  <c r="BS25" i="8"/>
  <c r="BT25" i="8"/>
  <c r="BU25" i="8"/>
  <c r="BV25" i="8"/>
  <c r="BW25" i="8"/>
  <c r="BX25" i="8"/>
  <c r="BY25" i="8"/>
  <c r="BZ25" i="8"/>
  <c r="CA25" i="8"/>
  <c r="CB25" i="8"/>
  <c r="CC25" i="8"/>
  <c r="CD25" i="8"/>
  <c r="CE25" i="8"/>
  <c r="CF25" i="8"/>
  <c r="CG25" i="8"/>
  <c r="CH25" i="8"/>
  <c r="CI25" i="8"/>
  <c r="CJ25" i="8"/>
  <c r="CK25" i="8"/>
  <c r="CL25" i="8"/>
  <c r="CM25" i="8"/>
  <c r="CN25" i="8"/>
  <c r="CO25" i="8"/>
  <c r="CP25" i="8"/>
  <c r="CQ25" i="8"/>
  <c r="CR25" i="8"/>
  <c r="CS25" i="8"/>
  <c r="CT25" i="8"/>
  <c r="CU25" i="8"/>
  <c r="CV25" i="8"/>
  <c r="CW25" i="8"/>
  <c r="CX25" i="8"/>
  <c r="CY25" i="8"/>
  <c r="CZ25" i="8"/>
  <c r="DA25" i="8"/>
  <c r="DB25" i="8"/>
  <c r="DC25" i="8"/>
  <c r="DD25" i="8"/>
  <c r="DE25" i="8"/>
  <c r="DF25" i="8"/>
  <c r="DG25" i="8"/>
  <c r="DH25" i="8"/>
  <c r="DI25" i="8"/>
  <c r="DJ25" i="8"/>
  <c r="DK25" i="8"/>
  <c r="DL25" i="8"/>
  <c r="DM25" i="8"/>
  <c r="DN25" i="8"/>
  <c r="DO25" i="8"/>
  <c r="DP25" i="8"/>
  <c r="DQ25" i="8"/>
  <c r="DR25" i="8"/>
  <c r="DS25" i="8"/>
  <c r="DT25" i="8"/>
  <c r="DU25" i="8"/>
  <c r="DV25" i="8"/>
  <c r="DW25" i="8"/>
  <c r="DX25" i="8"/>
  <c r="DY25" i="8"/>
  <c r="DZ25" i="8"/>
  <c r="EA25" i="8"/>
  <c r="EB25" i="8"/>
  <c r="EC25" i="8"/>
  <c r="ED25" i="8"/>
  <c r="EE25" i="8"/>
  <c r="EF25" i="8"/>
  <c r="EG25" i="8"/>
  <c r="EH25" i="8"/>
  <c r="EI25" i="8"/>
  <c r="EJ25" i="8"/>
  <c r="EK25" i="8"/>
  <c r="EL25" i="8"/>
  <c r="EM25" i="8"/>
  <c r="EN25" i="8"/>
  <c r="EO25" i="8"/>
  <c r="EP25" i="8"/>
  <c r="EQ25" i="8"/>
  <c r="ER25" i="8"/>
  <c r="ES25" i="8"/>
  <c r="ET25" i="8"/>
  <c r="EU25" i="8"/>
  <c r="EV25" i="8"/>
  <c r="EW25" i="8"/>
  <c r="EX25" i="8"/>
  <c r="EY25" i="8"/>
  <c r="EZ25" i="8"/>
  <c r="FA25" i="8"/>
  <c r="FB25" i="8"/>
  <c r="FC25" i="8"/>
  <c r="FD25" i="8"/>
  <c r="FE25" i="8"/>
  <c r="FF25" i="8"/>
  <c r="FG25" i="8"/>
  <c r="FH25" i="8"/>
  <c r="FI25" i="8"/>
  <c r="FJ25" i="8"/>
  <c r="FK25" i="8"/>
  <c r="FL25" i="8"/>
  <c r="FM25" i="8"/>
  <c r="FN25" i="8"/>
  <c r="FO25" i="8"/>
  <c r="FP25" i="8"/>
  <c r="FQ25" i="8"/>
  <c r="FR25" i="8"/>
  <c r="FS25" i="8"/>
  <c r="FT25" i="8"/>
  <c r="FU25" i="8"/>
  <c r="FV25" i="8"/>
  <c r="FW25" i="8"/>
  <c r="FX25" i="8"/>
  <c r="FY25" i="8"/>
  <c r="FZ25" i="8"/>
  <c r="GA25" i="8"/>
  <c r="GB25" i="8"/>
  <c r="GC25" i="8"/>
  <c r="GD25" i="8"/>
  <c r="GE25" i="8"/>
  <c r="GF25" i="8"/>
  <c r="GG25" i="8"/>
  <c r="GH25" i="8"/>
  <c r="GI25" i="8"/>
  <c r="GJ25" i="8"/>
  <c r="GK25" i="8"/>
  <c r="GL25" i="8"/>
  <c r="GM25" i="8"/>
  <c r="GN25" i="8"/>
  <c r="GO25" i="8"/>
  <c r="GP25" i="8"/>
  <c r="GQ25" i="8"/>
  <c r="GR25" i="8"/>
  <c r="GS25" i="8"/>
  <c r="GT25" i="8"/>
  <c r="GU25" i="8"/>
  <c r="GV25" i="8"/>
  <c r="GW25" i="8"/>
  <c r="GX25" i="8"/>
  <c r="GY25" i="8"/>
  <c r="GZ25" i="8"/>
  <c r="HA25" i="8"/>
  <c r="HB25" i="8"/>
  <c r="HC25" i="8"/>
  <c r="HD25" i="8"/>
  <c r="HE25" i="8"/>
  <c r="HF25" i="8"/>
  <c r="HG25" i="8"/>
  <c r="HH25" i="8"/>
  <c r="HI25" i="8"/>
  <c r="HJ25" i="8"/>
  <c r="HK25" i="8"/>
  <c r="HL25" i="8"/>
  <c r="HM25" i="8"/>
  <c r="HN25" i="8"/>
  <c r="HO25" i="8"/>
  <c r="HP25" i="8"/>
  <c r="HQ25" i="8"/>
  <c r="HR25" i="8"/>
  <c r="HS25" i="8"/>
  <c r="HT25" i="8"/>
  <c r="HU25" i="8"/>
  <c r="HV25" i="8"/>
  <c r="HW25" i="8"/>
  <c r="HX25" i="8"/>
  <c r="HY25" i="8"/>
  <c r="HZ25" i="8"/>
  <c r="IA25" i="8"/>
  <c r="IB25" i="8"/>
  <c r="IC25" i="8"/>
  <c r="ID25" i="8"/>
  <c r="IE25" i="8"/>
  <c r="IF25" i="8"/>
  <c r="IG25" i="8"/>
  <c r="IH25" i="8"/>
  <c r="II25" i="8"/>
  <c r="IJ25" i="8"/>
  <c r="IK25" i="8"/>
  <c r="IL25" i="8"/>
  <c r="IM25" i="8"/>
  <c r="IN25" i="8"/>
  <c r="IO25" i="8"/>
  <c r="IP25" i="8"/>
  <c r="IQ25" i="8"/>
  <c r="IR25" i="8"/>
  <c r="IS25" i="8"/>
  <c r="IT25" i="8"/>
  <c r="IU25" i="8"/>
  <c r="IV25" i="8"/>
  <c r="IW25" i="8"/>
  <c r="IX25" i="8"/>
  <c r="IY25" i="8"/>
  <c r="IZ25" i="8"/>
  <c r="JA25" i="8"/>
  <c r="JB25" i="8"/>
  <c r="JC25" i="8"/>
  <c r="JD25" i="8"/>
  <c r="JE25" i="8"/>
  <c r="JF25" i="8"/>
  <c r="JG25" i="8"/>
  <c r="JH25" i="8"/>
  <c r="JI25" i="8"/>
  <c r="JJ25" i="8"/>
  <c r="JK25" i="8"/>
  <c r="JL25" i="8"/>
  <c r="JM25" i="8"/>
  <c r="JN25" i="8"/>
  <c r="JO25" i="8"/>
  <c r="JP25" i="8"/>
  <c r="JQ25" i="8"/>
  <c r="JR25" i="8"/>
  <c r="JS25" i="8"/>
  <c r="JT25" i="8"/>
  <c r="JU25" i="8"/>
  <c r="JV25" i="8"/>
  <c r="JW25" i="8"/>
  <c r="JX25" i="8"/>
  <c r="JY25" i="8"/>
  <c r="JZ25" i="8"/>
  <c r="KA25" i="8"/>
  <c r="KB25" i="8"/>
  <c r="KC25" i="8"/>
  <c r="KD25" i="8"/>
  <c r="KE25" i="8"/>
  <c r="KF25" i="8"/>
  <c r="KG25" i="8"/>
  <c r="KH25" i="8"/>
  <c r="KI25" i="8"/>
  <c r="KJ25" i="8"/>
  <c r="KK25" i="8"/>
  <c r="KL25" i="8"/>
  <c r="KM25" i="8"/>
  <c r="KN25" i="8"/>
  <c r="KO25" i="8"/>
  <c r="KP25" i="8"/>
  <c r="KQ25" i="8"/>
  <c r="KR25" i="8"/>
  <c r="KS25" i="8"/>
  <c r="KT25" i="8"/>
  <c r="KU25" i="8"/>
  <c r="KV25" i="8"/>
  <c r="KW25" i="8"/>
  <c r="KX25" i="8"/>
  <c r="KY25" i="8"/>
  <c r="KZ25" i="8"/>
  <c r="LA25" i="8"/>
  <c r="LB25" i="8"/>
  <c r="LC25" i="8"/>
  <c r="LD25" i="8"/>
  <c r="LE25" i="8"/>
  <c r="LF25" i="8"/>
  <c r="LG25" i="8"/>
  <c r="LH25" i="8"/>
  <c r="LI25" i="8"/>
  <c r="LJ25" i="8"/>
  <c r="LK25" i="8"/>
  <c r="LL25" i="8"/>
  <c r="LM25" i="8"/>
  <c r="LN25" i="8"/>
  <c r="LO25" i="8"/>
  <c r="LP25" i="8"/>
  <c r="LQ25" i="8"/>
  <c r="LR25" i="8"/>
  <c r="LS25" i="8"/>
  <c r="LT25" i="8"/>
  <c r="LU25" i="8"/>
  <c r="LV25" i="8"/>
  <c r="LW25" i="8"/>
  <c r="LX25" i="8"/>
  <c r="B26" i="8"/>
  <c r="C26" i="8"/>
  <c r="D26" i="8"/>
  <c r="E26" i="8"/>
  <c r="F26" i="8"/>
  <c r="G26" i="8"/>
  <c r="H26" i="8"/>
  <c r="I26" i="8"/>
  <c r="J26" i="8"/>
  <c r="K26" i="8"/>
  <c r="L26" i="8"/>
  <c r="M26" i="8"/>
  <c r="N26" i="8"/>
  <c r="O26" i="8"/>
  <c r="P26" i="8"/>
  <c r="Q26" i="8"/>
  <c r="R26" i="8"/>
  <c r="S26" i="8"/>
  <c r="T26" i="8"/>
  <c r="U26" i="8"/>
  <c r="V26" i="8"/>
  <c r="W26" i="8"/>
  <c r="X26" i="8"/>
  <c r="Y26" i="8"/>
  <c r="Z26" i="8"/>
  <c r="AA26" i="8"/>
  <c r="AB26" i="8"/>
  <c r="AC26" i="8"/>
  <c r="AD26" i="8"/>
  <c r="AE26" i="8"/>
  <c r="AF26" i="8"/>
  <c r="AG26" i="8"/>
  <c r="AH26" i="8"/>
  <c r="AI26" i="8"/>
  <c r="AJ26" i="8"/>
  <c r="AK26" i="8"/>
  <c r="AL26" i="8"/>
  <c r="AM26" i="8"/>
  <c r="AN26" i="8"/>
  <c r="AO26" i="8"/>
  <c r="AP26" i="8"/>
  <c r="AQ26" i="8"/>
  <c r="AR26" i="8"/>
  <c r="AS26" i="8"/>
  <c r="AT26" i="8"/>
  <c r="AU26" i="8"/>
  <c r="AV26" i="8"/>
  <c r="AW26" i="8"/>
  <c r="AX26" i="8"/>
  <c r="AY26" i="8"/>
  <c r="AZ26" i="8"/>
  <c r="BA26" i="8"/>
  <c r="BB26" i="8"/>
  <c r="BC26" i="8"/>
  <c r="BD26" i="8"/>
  <c r="BE26" i="8"/>
  <c r="BF26" i="8"/>
  <c r="BG26" i="8"/>
  <c r="BH26" i="8"/>
  <c r="BI26" i="8"/>
  <c r="BJ26" i="8"/>
  <c r="BK26" i="8"/>
  <c r="BL26" i="8"/>
  <c r="BM26" i="8"/>
  <c r="BN26" i="8"/>
  <c r="BO26" i="8"/>
  <c r="BP26" i="8"/>
  <c r="BQ26" i="8"/>
  <c r="BR26" i="8"/>
  <c r="BS26" i="8"/>
  <c r="BT26" i="8"/>
  <c r="BU26" i="8"/>
  <c r="BV26" i="8"/>
  <c r="BW26" i="8"/>
  <c r="BX26" i="8"/>
  <c r="BY26" i="8"/>
  <c r="BZ26" i="8"/>
  <c r="CA26" i="8"/>
  <c r="CB26" i="8"/>
  <c r="CC26" i="8"/>
  <c r="CD26" i="8"/>
  <c r="CE26" i="8"/>
  <c r="CF26" i="8"/>
  <c r="CG26" i="8"/>
  <c r="CH26" i="8"/>
  <c r="CI26" i="8"/>
  <c r="CJ26" i="8"/>
  <c r="CK26" i="8"/>
  <c r="CL26" i="8"/>
  <c r="CM26" i="8"/>
  <c r="CN26" i="8"/>
  <c r="CO26" i="8"/>
  <c r="CP26" i="8"/>
  <c r="CQ26" i="8"/>
  <c r="CR26" i="8"/>
  <c r="CS26" i="8"/>
  <c r="CT26" i="8"/>
  <c r="CU26" i="8"/>
  <c r="CV26" i="8"/>
  <c r="CW26" i="8"/>
  <c r="CX26" i="8"/>
  <c r="CY26" i="8"/>
  <c r="CZ26" i="8"/>
  <c r="DA26" i="8"/>
  <c r="DB26" i="8"/>
  <c r="DC26" i="8"/>
  <c r="DD26" i="8"/>
  <c r="DE26" i="8"/>
  <c r="DF26" i="8"/>
  <c r="DG26" i="8"/>
  <c r="DH26" i="8"/>
  <c r="DI26" i="8"/>
  <c r="DJ26" i="8"/>
  <c r="DK26" i="8"/>
  <c r="DL26" i="8"/>
  <c r="DM26" i="8"/>
  <c r="DN26" i="8"/>
  <c r="DO26" i="8"/>
  <c r="DP26" i="8"/>
  <c r="DQ26" i="8"/>
  <c r="DR26" i="8"/>
  <c r="DS26" i="8"/>
  <c r="DT26" i="8"/>
  <c r="DU26" i="8"/>
  <c r="DV26" i="8"/>
  <c r="DW26" i="8"/>
  <c r="DX26" i="8"/>
  <c r="DY26" i="8"/>
  <c r="DZ26" i="8"/>
  <c r="EA26" i="8"/>
  <c r="EB26" i="8"/>
  <c r="EC26" i="8"/>
  <c r="ED26" i="8"/>
  <c r="EE26" i="8"/>
  <c r="EF26" i="8"/>
  <c r="EG26" i="8"/>
  <c r="EH26" i="8"/>
  <c r="EI26" i="8"/>
  <c r="EJ26" i="8"/>
  <c r="EK26" i="8"/>
  <c r="EL26" i="8"/>
  <c r="EM26" i="8"/>
  <c r="EN26" i="8"/>
  <c r="EO26" i="8"/>
  <c r="EP26" i="8"/>
  <c r="EQ26" i="8"/>
  <c r="ER26" i="8"/>
  <c r="ES26" i="8"/>
  <c r="ET26" i="8"/>
  <c r="EU26" i="8"/>
  <c r="EV26" i="8"/>
  <c r="EW26" i="8"/>
  <c r="EX26" i="8"/>
  <c r="EY26" i="8"/>
  <c r="EZ26" i="8"/>
  <c r="FA26" i="8"/>
  <c r="FB26" i="8"/>
  <c r="FC26" i="8"/>
  <c r="FD26" i="8"/>
  <c r="FE26" i="8"/>
  <c r="FF26" i="8"/>
  <c r="FG26" i="8"/>
  <c r="FH26" i="8"/>
  <c r="FI26" i="8"/>
  <c r="FJ26" i="8"/>
  <c r="FK26" i="8"/>
  <c r="FL26" i="8"/>
  <c r="FM26" i="8"/>
  <c r="FN26" i="8"/>
  <c r="FO26" i="8"/>
  <c r="FP26" i="8"/>
  <c r="FQ26" i="8"/>
  <c r="FR26" i="8"/>
  <c r="FS26" i="8"/>
  <c r="FT26" i="8"/>
  <c r="FU26" i="8"/>
  <c r="FV26" i="8"/>
  <c r="FW26" i="8"/>
  <c r="FX26" i="8"/>
  <c r="FY26" i="8"/>
  <c r="FZ26" i="8"/>
  <c r="GA26" i="8"/>
  <c r="GB26" i="8"/>
  <c r="GC26" i="8"/>
  <c r="GD26" i="8"/>
  <c r="GE26" i="8"/>
  <c r="GF26" i="8"/>
  <c r="GG26" i="8"/>
  <c r="GH26" i="8"/>
  <c r="GI26" i="8"/>
  <c r="GJ26" i="8"/>
  <c r="GK26" i="8"/>
  <c r="GL26" i="8"/>
  <c r="GM26" i="8"/>
  <c r="GN26" i="8"/>
  <c r="GO26" i="8"/>
  <c r="GP26" i="8"/>
  <c r="GQ26" i="8"/>
  <c r="GR26" i="8"/>
  <c r="GS26" i="8"/>
  <c r="GT26" i="8"/>
  <c r="GU26" i="8"/>
  <c r="GV26" i="8"/>
  <c r="GW26" i="8"/>
  <c r="GX26" i="8"/>
  <c r="GY26" i="8"/>
  <c r="GZ26" i="8"/>
  <c r="HA26" i="8"/>
  <c r="HB26" i="8"/>
  <c r="HC26" i="8"/>
  <c r="HD26" i="8"/>
  <c r="HE26" i="8"/>
  <c r="HF26" i="8"/>
  <c r="HG26" i="8"/>
  <c r="HH26" i="8"/>
  <c r="HI26" i="8"/>
  <c r="HJ26" i="8"/>
  <c r="HK26" i="8"/>
  <c r="HL26" i="8"/>
  <c r="HM26" i="8"/>
  <c r="HN26" i="8"/>
  <c r="HO26" i="8"/>
  <c r="HP26" i="8"/>
  <c r="HQ26" i="8"/>
  <c r="HR26" i="8"/>
  <c r="HS26" i="8"/>
  <c r="HT26" i="8"/>
  <c r="HU26" i="8"/>
  <c r="HV26" i="8"/>
  <c r="HW26" i="8"/>
  <c r="HX26" i="8"/>
  <c r="HY26" i="8"/>
  <c r="HZ26" i="8"/>
  <c r="IA26" i="8"/>
  <c r="IB26" i="8"/>
  <c r="IC26" i="8"/>
  <c r="ID26" i="8"/>
  <c r="IE26" i="8"/>
  <c r="IF26" i="8"/>
  <c r="IG26" i="8"/>
  <c r="IH26" i="8"/>
  <c r="II26" i="8"/>
  <c r="IJ26" i="8"/>
  <c r="IK26" i="8"/>
  <c r="IL26" i="8"/>
  <c r="IM26" i="8"/>
  <c r="IN26" i="8"/>
  <c r="IO26" i="8"/>
  <c r="IP26" i="8"/>
  <c r="IQ26" i="8"/>
  <c r="IR26" i="8"/>
  <c r="IS26" i="8"/>
  <c r="IT26" i="8"/>
  <c r="IU26" i="8"/>
  <c r="IV26" i="8"/>
  <c r="IW26" i="8"/>
  <c r="IX26" i="8"/>
  <c r="IY26" i="8"/>
  <c r="IZ26" i="8"/>
  <c r="JA26" i="8"/>
  <c r="JB26" i="8"/>
  <c r="JC26" i="8"/>
  <c r="JD26" i="8"/>
  <c r="JE26" i="8"/>
  <c r="JF26" i="8"/>
  <c r="JG26" i="8"/>
  <c r="JH26" i="8"/>
  <c r="JI26" i="8"/>
  <c r="JJ26" i="8"/>
  <c r="JK26" i="8"/>
  <c r="JL26" i="8"/>
  <c r="JM26" i="8"/>
  <c r="JN26" i="8"/>
  <c r="JO26" i="8"/>
  <c r="JP26" i="8"/>
  <c r="JQ26" i="8"/>
  <c r="JR26" i="8"/>
  <c r="JS26" i="8"/>
  <c r="JT26" i="8"/>
  <c r="JU26" i="8"/>
  <c r="JV26" i="8"/>
  <c r="JW26" i="8"/>
  <c r="JX26" i="8"/>
  <c r="JY26" i="8"/>
  <c r="JZ26" i="8"/>
  <c r="KA26" i="8"/>
  <c r="KB26" i="8"/>
  <c r="KC26" i="8"/>
  <c r="KD26" i="8"/>
  <c r="KE26" i="8"/>
  <c r="KF26" i="8"/>
  <c r="KG26" i="8"/>
  <c r="KH26" i="8"/>
  <c r="KI26" i="8"/>
  <c r="KJ26" i="8"/>
  <c r="KK26" i="8"/>
  <c r="KL26" i="8"/>
  <c r="KM26" i="8"/>
  <c r="KN26" i="8"/>
  <c r="KO26" i="8"/>
  <c r="KP26" i="8"/>
  <c r="KQ26" i="8"/>
  <c r="KR26" i="8"/>
  <c r="KS26" i="8"/>
  <c r="KT26" i="8"/>
  <c r="KU26" i="8"/>
  <c r="KV26" i="8"/>
  <c r="KW26" i="8"/>
  <c r="KX26" i="8"/>
  <c r="KY26" i="8"/>
  <c r="KZ26" i="8"/>
  <c r="LA26" i="8"/>
  <c r="LB26" i="8"/>
  <c r="LC26" i="8"/>
  <c r="LD26" i="8"/>
  <c r="LE26" i="8"/>
  <c r="LF26" i="8"/>
  <c r="LG26" i="8"/>
  <c r="LH26" i="8"/>
  <c r="LI26" i="8"/>
  <c r="LJ26" i="8"/>
  <c r="LK26" i="8"/>
  <c r="LL26" i="8"/>
  <c r="LM26" i="8"/>
  <c r="LN26" i="8"/>
  <c r="LO26" i="8"/>
  <c r="LP26" i="8"/>
  <c r="LQ26" i="8"/>
  <c r="LR26" i="8"/>
  <c r="LS26" i="8"/>
  <c r="LT26" i="8"/>
  <c r="LU26" i="8"/>
  <c r="LV26" i="8"/>
  <c r="LW26" i="8"/>
  <c r="LX26" i="8"/>
  <c r="B27" i="8"/>
  <c r="C27" i="8"/>
  <c r="D27" i="8"/>
  <c r="E27" i="8"/>
  <c r="F27" i="8"/>
  <c r="G27" i="8"/>
  <c r="H27" i="8"/>
  <c r="I27" i="8"/>
  <c r="J27" i="8"/>
  <c r="K27" i="8"/>
  <c r="L27" i="8"/>
  <c r="M27" i="8"/>
  <c r="N27" i="8"/>
  <c r="O27" i="8"/>
  <c r="P27" i="8"/>
  <c r="Q27" i="8"/>
  <c r="R27" i="8"/>
  <c r="S27" i="8"/>
  <c r="T27" i="8"/>
  <c r="U27" i="8"/>
  <c r="V27" i="8"/>
  <c r="W27" i="8"/>
  <c r="X27" i="8"/>
  <c r="Y27" i="8"/>
  <c r="Z27" i="8"/>
  <c r="AA27" i="8"/>
  <c r="AB27" i="8"/>
  <c r="AC27" i="8"/>
  <c r="AD27" i="8"/>
  <c r="AE27" i="8"/>
  <c r="AF27" i="8"/>
  <c r="AG27" i="8"/>
  <c r="AH27" i="8"/>
  <c r="AI27" i="8"/>
  <c r="AJ27" i="8"/>
  <c r="AK27" i="8"/>
  <c r="AL27" i="8"/>
  <c r="AM27" i="8"/>
  <c r="AN27" i="8"/>
  <c r="AO27" i="8"/>
  <c r="AP27" i="8"/>
  <c r="AQ27" i="8"/>
  <c r="AR27" i="8"/>
  <c r="AS27" i="8"/>
  <c r="AT27" i="8"/>
  <c r="AU27" i="8"/>
  <c r="AV27" i="8"/>
  <c r="AW27" i="8"/>
  <c r="AX27" i="8"/>
  <c r="AY27" i="8"/>
  <c r="AZ27" i="8"/>
  <c r="BA27" i="8"/>
  <c r="BB27" i="8"/>
  <c r="BC27" i="8"/>
  <c r="BD27" i="8"/>
  <c r="BE27" i="8"/>
  <c r="BF27" i="8"/>
  <c r="BG27" i="8"/>
  <c r="BH27" i="8"/>
  <c r="BI27" i="8"/>
  <c r="BJ27" i="8"/>
  <c r="BK27" i="8"/>
  <c r="BL27" i="8"/>
  <c r="BM27" i="8"/>
  <c r="BN27" i="8"/>
  <c r="BO27" i="8"/>
  <c r="BP27" i="8"/>
  <c r="BQ27" i="8"/>
  <c r="BR27" i="8"/>
  <c r="BS27" i="8"/>
  <c r="BT27" i="8"/>
  <c r="BU27" i="8"/>
  <c r="BV27" i="8"/>
  <c r="BW27" i="8"/>
  <c r="BX27" i="8"/>
  <c r="BY27" i="8"/>
  <c r="BZ27" i="8"/>
  <c r="CA27" i="8"/>
  <c r="CB27" i="8"/>
  <c r="CC27" i="8"/>
  <c r="CD27" i="8"/>
  <c r="CE27" i="8"/>
  <c r="CF27" i="8"/>
  <c r="CG27" i="8"/>
  <c r="CH27" i="8"/>
  <c r="CI27" i="8"/>
  <c r="CJ27" i="8"/>
  <c r="CK27" i="8"/>
  <c r="CL27" i="8"/>
  <c r="CM27" i="8"/>
  <c r="CN27" i="8"/>
  <c r="CO27" i="8"/>
  <c r="CP27" i="8"/>
  <c r="CQ27" i="8"/>
  <c r="CR27" i="8"/>
  <c r="CS27" i="8"/>
  <c r="CT27" i="8"/>
  <c r="CU27" i="8"/>
  <c r="CV27" i="8"/>
  <c r="CW27" i="8"/>
  <c r="CX27" i="8"/>
  <c r="CY27" i="8"/>
  <c r="CZ27" i="8"/>
  <c r="DA27" i="8"/>
  <c r="DB27" i="8"/>
  <c r="DC27" i="8"/>
  <c r="DD27" i="8"/>
  <c r="DE27" i="8"/>
  <c r="DF27" i="8"/>
  <c r="DG27" i="8"/>
  <c r="DH27" i="8"/>
  <c r="DI27" i="8"/>
  <c r="DJ27" i="8"/>
  <c r="DK27" i="8"/>
  <c r="DL27" i="8"/>
  <c r="DM27" i="8"/>
  <c r="DN27" i="8"/>
  <c r="DO27" i="8"/>
  <c r="DP27" i="8"/>
  <c r="DQ27" i="8"/>
  <c r="DR27" i="8"/>
  <c r="DS27" i="8"/>
  <c r="DT27" i="8"/>
  <c r="DU27" i="8"/>
  <c r="DV27" i="8"/>
  <c r="DW27" i="8"/>
  <c r="DX27" i="8"/>
  <c r="DY27" i="8"/>
  <c r="DZ27" i="8"/>
  <c r="EA27" i="8"/>
  <c r="EB27" i="8"/>
  <c r="EC27" i="8"/>
  <c r="ED27" i="8"/>
  <c r="EE27" i="8"/>
  <c r="EF27" i="8"/>
  <c r="EG27" i="8"/>
  <c r="EH27" i="8"/>
  <c r="EI27" i="8"/>
  <c r="EJ27" i="8"/>
  <c r="EK27" i="8"/>
  <c r="EL27" i="8"/>
  <c r="EM27" i="8"/>
  <c r="EN27" i="8"/>
  <c r="EO27" i="8"/>
  <c r="EP27" i="8"/>
  <c r="EQ27" i="8"/>
  <c r="ER27" i="8"/>
  <c r="ES27" i="8"/>
  <c r="ET27" i="8"/>
  <c r="EU27" i="8"/>
  <c r="EV27" i="8"/>
  <c r="EW27" i="8"/>
  <c r="EX27" i="8"/>
  <c r="EY27" i="8"/>
  <c r="EZ27" i="8"/>
  <c r="FA27" i="8"/>
  <c r="FB27" i="8"/>
  <c r="FC27" i="8"/>
  <c r="FD27" i="8"/>
  <c r="FE27" i="8"/>
  <c r="FF27" i="8"/>
  <c r="FG27" i="8"/>
  <c r="FH27" i="8"/>
  <c r="FI27" i="8"/>
  <c r="FJ27" i="8"/>
  <c r="FK27" i="8"/>
  <c r="FL27" i="8"/>
  <c r="FM27" i="8"/>
  <c r="FN27" i="8"/>
  <c r="FO27" i="8"/>
  <c r="FP27" i="8"/>
  <c r="FQ27" i="8"/>
  <c r="FR27" i="8"/>
  <c r="FS27" i="8"/>
  <c r="FT27" i="8"/>
  <c r="FU27" i="8"/>
  <c r="FV27" i="8"/>
  <c r="FW27" i="8"/>
  <c r="FX27" i="8"/>
  <c r="FY27" i="8"/>
  <c r="FZ27" i="8"/>
  <c r="GA27" i="8"/>
  <c r="GB27" i="8"/>
  <c r="GC27" i="8"/>
  <c r="GD27" i="8"/>
  <c r="GE27" i="8"/>
  <c r="GF27" i="8"/>
  <c r="GG27" i="8"/>
  <c r="GH27" i="8"/>
  <c r="GI27" i="8"/>
  <c r="GJ27" i="8"/>
  <c r="GK27" i="8"/>
  <c r="GL27" i="8"/>
  <c r="GM27" i="8"/>
  <c r="GN27" i="8"/>
  <c r="GO27" i="8"/>
  <c r="GP27" i="8"/>
  <c r="GQ27" i="8"/>
  <c r="GR27" i="8"/>
  <c r="GS27" i="8"/>
  <c r="GT27" i="8"/>
  <c r="GU27" i="8"/>
  <c r="GV27" i="8"/>
  <c r="GW27" i="8"/>
  <c r="GX27" i="8"/>
  <c r="GY27" i="8"/>
  <c r="GZ27" i="8"/>
  <c r="HA27" i="8"/>
  <c r="HB27" i="8"/>
  <c r="HC27" i="8"/>
  <c r="HD27" i="8"/>
  <c r="HE27" i="8"/>
  <c r="HF27" i="8"/>
  <c r="HG27" i="8"/>
  <c r="HH27" i="8"/>
  <c r="HI27" i="8"/>
  <c r="HJ27" i="8"/>
  <c r="HK27" i="8"/>
  <c r="HL27" i="8"/>
  <c r="HM27" i="8"/>
  <c r="HN27" i="8"/>
  <c r="HO27" i="8"/>
  <c r="HP27" i="8"/>
  <c r="HQ27" i="8"/>
  <c r="HR27" i="8"/>
  <c r="HS27" i="8"/>
  <c r="HT27" i="8"/>
  <c r="HU27" i="8"/>
  <c r="HV27" i="8"/>
  <c r="HW27" i="8"/>
  <c r="HX27" i="8"/>
  <c r="HY27" i="8"/>
  <c r="HZ27" i="8"/>
  <c r="IA27" i="8"/>
  <c r="IB27" i="8"/>
  <c r="IC27" i="8"/>
  <c r="ID27" i="8"/>
  <c r="IE27" i="8"/>
  <c r="IF27" i="8"/>
  <c r="IG27" i="8"/>
  <c r="IH27" i="8"/>
  <c r="II27" i="8"/>
  <c r="IJ27" i="8"/>
  <c r="IK27" i="8"/>
  <c r="IL27" i="8"/>
  <c r="IM27" i="8"/>
  <c r="IN27" i="8"/>
  <c r="IO27" i="8"/>
  <c r="IP27" i="8"/>
  <c r="IQ27" i="8"/>
  <c r="IR27" i="8"/>
  <c r="IS27" i="8"/>
  <c r="IT27" i="8"/>
  <c r="IU27" i="8"/>
  <c r="IV27" i="8"/>
  <c r="IW27" i="8"/>
  <c r="IX27" i="8"/>
  <c r="IY27" i="8"/>
  <c r="IZ27" i="8"/>
  <c r="JA27" i="8"/>
  <c r="JB27" i="8"/>
  <c r="JC27" i="8"/>
  <c r="JD27" i="8"/>
  <c r="JE27" i="8"/>
  <c r="JF27" i="8"/>
  <c r="JG27" i="8"/>
  <c r="JH27" i="8"/>
  <c r="JI27" i="8"/>
  <c r="JJ27" i="8"/>
  <c r="JK27" i="8"/>
  <c r="JL27" i="8"/>
  <c r="JM27" i="8"/>
  <c r="JN27" i="8"/>
  <c r="JO27" i="8"/>
  <c r="JP27" i="8"/>
  <c r="JQ27" i="8"/>
  <c r="JR27" i="8"/>
  <c r="JS27" i="8"/>
  <c r="JT27" i="8"/>
  <c r="JU27" i="8"/>
  <c r="JV27" i="8"/>
  <c r="JW27" i="8"/>
  <c r="JX27" i="8"/>
  <c r="JY27" i="8"/>
  <c r="JZ27" i="8"/>
  <c r="KA27" i="8"/>
  <c r="KB27" i="8"/>
  <c r="KC27" i="8"/>
  <c r="KD27" i="8"/>
  <c r="KE27" i="8"/>
  <c r="KF27" i="8"/>
  <c r="KG27" i="8"/>
  <c r="KH27" i="8"/>
  <c r="KI27" i="8"/>
  <c r="KJ27" i="8"/>
  <c r="KK27" i="8"/>
  <c r="KL27" i="8"/>
  <c r="KM27" i="8"/>
  <c r="KN27" i="8"/>
  <c r="KO27" i="8"/>
  <c r="KP27" i="8"/>
  <c r="KQ27" i="8"/>
  <c r="KR27" i="8"/>
  <c r="KS27" i="8"/>
  <c r="KT27" i="8"/>
  <c r="KU27" i="8"/>
  <c r="KV27" i="8"/>
  <c r="KW27" i="8"/>
  <c r="KX27" i="8"/>
  <c r="KY27" i="8"/>
  <c r="KZ27" i="8"/>
  <c r="LA27" i="8"/>
  <c r="LB27" i="8"/>
  <c r="LC27" i="8"/>
  <c r="LD27" i="8"/>
  <c r="LE27" i="8"/>
  <c r="LF27" i="8"/>
  <c r="LG27" i="8"/>
  <c r="LH27" i="8"/>
  <c r="LI27" i="8"/>
  <c r="LJ27" i="8"/>
  <c r="LK27" i="8"/>
  <c r="LL27" i="8"/>
  <c r="LM27" i="8"/>
  <c r="LN27" i="8"/>
  <c r="LO27" i="8"/>
  <c r="LP27" i="8"/>
  <c r="LQ27" i="8"/>
  <c r="LR27" i="8"/>
  <c r="LS27" i="8"/>
  <c r="LT27" i="8"/>
  <c r="LU27" i="8"/>
  <c r="LV27" i="8"/>
  <c r="LW27" i="8"/>
  <c r="LX27" i="8"/>
  <c r="B28" i="8"/>
  <c r="C28" i="8"/>
  <c r="D28" i="8"/>
  <c r="E28" i="8"/>
  <c r="F28" i="8"/>
  <c r="G28" i="8"/>
  <c r="H28" i="8"/>
  <c r="I28" i="8"/>
  <c r="J28" i="8"/>
  <c r="K28" i="8"/>
  <c r="L28" i="8"/>
  <c r="M28" i="8"/>
  <c r="N28" i="8"/>
  <c r="O28" i="8"/>
  <c r="P28" i="8"/>
  <c r="Q28" i="8"/>
  <c r="R28" i="8"/>
  <c r="S28" i="8"/>
  <c r="T28" i="8"/>
  <c r="U28" i="8"/>
  <c r="V28" i="8"/>
  <c r="W28" i="8"/>
  <c r="X28" i="8"/>
  <c r="Y28" i="8"/>
  <c r="Z28" i="8"/>
  <c r="AA28" i="8"/>
  <c r="AB28" i="8"/>
  <c r="AC28" i="8"/>
  <c r="AD28" i="8"/>
  <c r="AE28" i="8"/>
  <c r="AF28" i="8"/>
  <c r="AG28" i="8"/>
  <c r="AH28" i="8"/>
  <c r="AI28" i="8"/>
  <c r="AJ28" i="8"/>
  <c r="AK28" i="8"/>
  <c r="AL28" i="8"/>
  <c r="AM28" i="8"/>
  <c r="AN28" i="8"/>
  <c r="AO28" i="8"/>
  <c r="AP28" i="8"/>
  <c r="AQ28" i="8"/>
  <c r="AR28" i="8"/>
  <c r="AS28" i="8"/>
  <c r="AT28" i="8"/>
  <c r="AU28" i="8"/>
  <c r="AV28" i="8"/>
  <c r="AW28" i="8"/>
  <c r="AX28" i="8"/>
  <c r="AY28" i="8"/>
  <c r="AZ28" i="8"/>
  <c r="BA28" i="8"/>
  <c r="BB28" i="8"/>
  <c r="BC28" i="8"/>
  <c r="BD28" i="8"/>
  <c r="BE28" i="8"/>
  <c r="BF28" i="8"/>
  <c r="BG28" i="8"/>
  <c r="BH28" i="8"/>
  <c r="BI28" i="8"/>
  <c r="BJ28" i="8"/>
  <c r="BK28" i="8"/>
  <c r="BL28" i="8"/>
  <c r="BM28" i="8"/>
  <c r="BN28" i="8"/>
  <c r="BO28" i="8"/>
  <c r="BP28" i="8"/>
  <c r="BQ28" i="8"/>
  <c r="BR28" i="8"/>
  <c r="BS28" i="8"/>
  <c r="BT28" i="8"/>
  <c r="BU28" i="8"/>
  <c r="BV28" i="8"/>
  <c r="BW28" i="8"/>
  <c r="BX28" i="8"/>
  <c r="BY28" i="8"/>
  <c r="BZ28" i="8"/>
  <c r="CA28" i="8"/>
  <c r="CB28" i="8"/>
  <c r="CC28" i="8"/>
  <c r="CD28" i="8"/>
  <c r="CE28" i="8"/>
  <c r="CF28" i="8"/>
  <c r="CG28" i="8"/>
  <c r="CH28" i="8"/>
  <c r="CI28" i="8"/>
  <c r="CJ28" i="8"/>
  <c r="CK28" i="8"/>
  <c r="CL28" i="8"/>
  <c r="CM28" i="8"/>
  <c r="CN28" i="8"/>
  <c r="CO28" i="8"/>
  <c r="CP28" i="8"/>
  <c r="CQ28" i="8"/>
  <c r="CR28" i="8"/>
  <c r="CS28" i="8"/>
  <c r="CT28" i="8"/>
  <c r="CU28" i="8"/>
  <c r="CV28" i="8"/>
  <c r="CW28" i="8"/>
  <c r="CX28" i="8"/>
  <c r="CY28" i="8"/>
  <c r="CZ28" i="8"/>
  <c r="DA28" i="8"/>
  <c r="DB28" i="8"/>
  <c r="DC28" i="8"/>
  <c r="DD28" i="8"/>
  <c r="DE28" i="8"/>
  <c r="DF28" i="8"/>
  <c r="DG28" i="8"/>
  <c r="DH28" i="8"/>
  <c r="DI28" i="8"/>
  <c r="DJ28" i="8"/>
  <c r="DK28" i="8"/>
  <c r="DL28" i="8"/>
  <c r="DM28" i="8"/>
  <c r="DN28" i="8"/>
  <c r="DO28" i="8"/>
  <c r="DP28" i="8"/>
  <c r="DQ28" i="8"/>
  <c r="DR28" i="8"/>
  <c r="DS28" i="8"/>
  <c r="DT28" i="8"/>
  <c r="DU28" i="8"/>
  <c r="DV28" i="8"/>
  <c r="DW28" i="8"/>
  <c r="DX28" i="8"/>
  <c r="DY28" i="8"/>
  <c r="DZ28" i="8"/>
  <c r="EA28" i="8"/>
  <c r="EB28" i="8"/>
  <c r="EC28" i="8"/>
  <c r="ED28" i="8"/>
  <c r="EE28" i="8"/>
  <c r="EF28" i="8"/>
  <c r="EG28" i="8"/>
  <c r="EH28" i="8"/>
  <c r="EI28" i="8"/>
  <c r="EJ28" i="8"/>
  <c r="EK28" i="8"/>
  <c r="EL28" i="8"/>
  <c r="EM28" i="8"/>
  <c r="EN28" i="8"/>
  <c r="EO28" i="8"/>
  <c r="EP28" i="8"/>
  <c r="EQ28" i="8"/>
  <c r="ER28" i="8"/>
  <c r="ES28" i="8"/>
  <c r="ET28" i="8"/>
  <c r="EU28" i="8"/>
  <c r="EV28" i="8"/>
  <c r="EW28" i="8"/>
  <c r="EX28" i="8"/>
  <c r="EY28" i="8"/>
  <c r="EZ28" i="8"/>
  <c r="FA28" i="8"/>
  <c r="FB28" i="8"/>
  <c r="FC28" i="8"/>
  <c r="FD28" i="8"/>
  <c r="FE28" i="8"/>
  <c r="FF28" i="8"/>
  <c r="FG28" i="8"/>
  <c r="FH28" i="8"/>
  <c r="FI28" i="8"/>
  <c r="FJ28" i="8"/>
  <c r="FK28" i="8"/>
  <c r="FL28" i="8"/>
  <c r="FM28" i="8"/>
  <c r="FN28" i="8"/>
  <c r="FO28" i="8"/>
  <c r="FP28" i="8"/>
  <c r="FQ28" i="8"/>
  <c r="FR28" i="8"/>
  <c r="FS28" i="8"/>
  <c r="FT28" i="8"/>
  <c r="FU28" i="8"/>
  <c r="FV28" i="8"/>
  <c r="FW28" i="8"/>
  <c r="FX28" i="8"/>
  <c r="FY28" i="8"/>
  <c r="FZ28" i="8"/>
  <c r="GA28" i="8"/>
  <c r="GB28" i="8"/>
  <c r="GC28" i="8"/>
  <c r="GD28" i="8"/>
  <c r="GE28" i="8"/>
  <c r="GF28" i="8"/>
  <c r="GG28" i="8"/>
  <c r="GH28" i="8"/>
  <c r="GI28" i="8"/>
  <c r="GJ28" i="8"/>
  <c r="GK28" i="8"/>
  <c r="GL28" i="8"/>
  <c r="GM28" i="8"/>
  <c r="GN28" i="8"/>
  <c r="GO28" i="8"/>
  <c r="GP28" i="8"/>
  <c r="GQ28" i="8"/>
  <c r="GR28" i="8"/>
  <c r="GS28" i="8"/>
  <c r="GT28" i="8"/>
  <c r="GU28" i="8"/>
  <c r="GV28" i="8"/>
  <c r="GW28" i="8"/>
  <c r="GX28" i="8"/>
  <c r="GY28" i="8"/>
  <c r="GZ28" i="8"/>
  <c r="HA28" i="8"/>
  <c r="HB28" i="8"/>
  <c r="HC28" i="8"/>
  <c r="HD28" i="8"/>
  <c r="HE28" i="8"/>
  <c r="HF28" i="8"/>
  <c r="HG28" i="8"/>
  <c r="HH28" i="8"/>
  <c r="HI28" i="8"/>
  <c r="HJ28" i="8"/>
  <c r="HK28" i="8"/>
  <c r="HL28" i="8"/>
  <c r="HM28" i="8"/>
  <c r="HN28" i="8"/>
  <c r="HO28" i="8"/>
  <c r="HP28" i="8"/>
  <c r="HQ28" i="8"/>
  <c r="HR28" i="8"/>
  <c r="HS28" i="8"/>
  <c r="HT28" i="8"/>
  <c r="HU28" i="8"/>
  <c r="HV28" i="8"/>
  <c r="HW28" i="8"/>
  <c r="HX28" i="8"/>
  <c r="HY28" i="8"/>
  <c r="HZ28" i="8"/>
  <c r="IA28" i="8"/>
  <c r="IB28" i="8"/>
  <c r="IC28" i="8"/>
  <c r="ID28" i="8"/>
  <c r="IE28" i="8"/>
  <c r="IF28" i="8"/>
  <c r="IG28" i="8"/>
  <c r="IH28" i="8"/>
  <c r="II28" i="8"/>
  <c r="IJ28" i="8"/>
  <c r="IK28" i="8"/>
  <c r="IL28" i="8"/>
  <c r="IM28" i="8"/>
  <c r="IN28" i="8"/>
  <c r="IO28" i="8"/>
  <c r="IP28" i="8"/>
  <c r="IQ28" i="8"/>
  <c r="IR28" i="8"/>
  <c r="IS28" i="8"/>
  <c r="IT28" i="8"/>
  <c r="IU28" i="8"/>
  <c r="IV28" i="8"/>
  <c r="IW28" i="8"/>
  <c r="IX28" i="8"/>
  <c r="IY28" i="8"/>
  <c r="IZ28" i="8"/>
  <c r="JA28" i="8"/>
  <c r="JB28" i="8"/>
  <c r="JC28" i="8"/>
  <c r="JD28" i="8"/>
  <c r="JE28" i="8"/>
  <c r="JF28" i="8"/>
  <c r="JG28" i="8"/>
  <c r="JH28" i="8"/>
  <c r="JI28" i="8"/>
  <c r="JJ28" i="8"/>
  <c r="JK28" i="8"/>
  <c r="JL28" i="8"/>
  <c r="JM28" i="8"/>
  <c r="JN28" i="8"/>
  <c r="JO28" i="8"/>
  <c r="JP28" i="8"/>
  <c r="JQ28" i="8"/>
  <c r="JR28" i="8"/>
  <c r="JS28" i="8"/>
  <c r="JT28" i="8"/>
  <c r="JU28" i="8"/>
  <c r="JV28" i="8"/>
  <c r="JW28" i="8"/>
  <c r="JX28" i="8"/>
  <c r="JY28" i="8"/>
  <c r="JZ28" i="8"/>
  <c r="KA28" i="8"/>
  <c r="KB28" i="8"/>
  <c r="KC28" i="8"/>
  <c r="KD28" i="8"/>
  <c r="KE28" i="8"/>
  <c r="KF28" i="8"/>
  <c r="KG28" i="8"/>
  <c r="KH28" i="8"/>
  <c r="KI28" i="8"/>
  <c r="KJ28" i="8"/>
  <c r="KK28" i="8"/>
  <c r="KL28" i="8"/>
  <c r="KM28" i="8"/>
  <c r="KN28" i="8"/>
  <c r="KO28" i="8"/>
  <c r="KP28" i="8"/>
  <c r="KQ28" i="8"/>
  <c r="KR28" i="8"/>
  <c r="KS28" i="8"/>
  <c r="KT28" i="8"/>
  <c r="KU28" i="8"/>
  <c r="KV28" i="8"/>
  <c r="KW28" i="8"/>
  <c r="KX28" i="8"/>
  <c r="KY28" i="8"/>
  <c r="KZ28" i="8"/>
  <c r="LA28" i="8"/>
  <c r="LB28" i="8"/>
  <c r="LC28" i="8"/>
  <c r="LD28" i="8"/>
  <c r="LE28" i="8"/>
  <c r="LF28" i="8"/>
  <c r="LG28" i="8"/>
  <c r="LH28" i="8"/>
  <c r="LI28" i="8"/>
  <c r="LJ28" i="8"/>
  <c r="LK28" i="8"/>
  <c r="LL28" i="8"/>
  <c r="LM28" i="8"/>
  <c r="LN28" i="8"/>
  <c r="LO28" i="8"/>
  <c r="LP28" i="8"/>
  <c r="LQ28" i="8"/>
  <c r="LR28" i="8"/>
  <c r="LS28" i="8"/>
  <c r="LT28" i="8"/>
  <c r="LU28" i="8"/>
  <c r="LV28" i="8"/>
  <c r="LW28" i="8"/>
  <c r="LX28" i="8"/>
  <c r="B29" i="8"/>
  <c r="C29" i="8"/>
  <c r="D29" i="8"/>
  <c r="E29" i="8"/>
  <c r="F29" i="8"/>
  <c r="G29" i="8"/>
  <c r="H29" i="8"/>
  <c r="I29" i="8"/>
  <c r="J29" i="8"/>
  <c r="K29" i="8"/>
  <c r="L29" i="8"/>
  <c r="M29" i="8"/>
  <c r="N29" i="8"/>
  <c r="O29" i="8"/>
  <c r="P29" i="8"/>
  <c r="Q29" i="8"/>
  <c r="R29" i="8"/>
  <c r="S29" i="8"/>
  <c r="T29" i="8"/>
  <c r="U29" i="8"/>
  <c r="V29" i="8"/>
  <c r="W29" i="8"/>
  <c r="X29" i="8"/>
  <c r="Y29" i="8"/>
  <c r="Z29" i="8"/>
  <c r="AA29" i="8"/>
  <c r="AB29" i="8"/>
  <c r="AC29" i="8"/>
  <c r="AD29" i="8"/>
  <c r="AE29" i="8"/>
  <c r="AF29" i="8"/>
  <c r="AG29" i="8"/>
  <c r="AH29" i="8"/>
  <c r="AI29" i="8"/>
  <c r="AJ29" i="8"/>
  <c r="AK29" i="8"/>
  <c r="AL29" i="8"/>
  <c r="AM29" i="8"/>
  <c r="AN29" i="8"/>
  <c r="AO29" i="8"/>
  <c r="AP29" i="8"/>
  <c r="AQ29" i="8"/>
  <c r="AR29" i="8"/>
  <c r="AS29" i="8"/>
  <c r="AT29" i="8"/>
  <c r="AU29" i="8"/>
  <c r="AV29" i="8"/>
  <c r="AW29" i="8"/>
  <c r="AX29" i="8"/>
  <c r="AY29" i="8"/>
  <c r="AZ29" i="8"/>
  <c r="BA29" i="8"/>
  <c r="BB29" i="8"/>
  <c r="BC29" i="8"/>
  <c r="BD29" i="8"/>
  <c r="BE29" i="8"/>
  <c r="BF29" i="8"/>
  <c r="BG29" i="8"/>
  <c r="BH29" i="8"/>
  <c r="BI29" i="8"/>
  <c r="BJ29" i="8"/>
  <c r="BK29" i="8"/>
  <c r="BL29" i="8"/>
  <c r="BM29" i="8"/>
  <c r="BN29" i="8"/>
  <c r="BO29" i="8"/>
  <c r="BP29" i="8"/>
  <c r="BQ29" i="8"/>
  <c r="BR29" i="8"/>
  <c r="BS29" i="8"/>
  <c r="BT29" i="8"/>
  <c r="BU29" i="8"/>
  <c r="BV29" i="8"/>
  <c r="BW29" i="8"/>
  <c r="BX29" i="8"/>
  <c r="BY29" i="8"/>
  <c r="BZ29" i="8"/>
  <c r="CA29" i="8"/>
  <c r="CB29" i="8"/>
  <c r="CC29" i="8"/>
  <c r="CD29" i="8"/>
  <c r="CE29" i="8"/>
  <c r="CF29" i="8"/>
  <c r="CG29" i="8"/>
  <c r="CH29" i="8"/>
  <c r="CI29" i="8"/>
  <c r="CJ29" i="8"/>
  <c r="CK29" i="8"/>
  <c r="CL29" i="8"/>
  <c r="CM29" i="8"/>
  <c r="CN29" i="8"/>
  <c r="CO29" i="8"/>
  <c r="CP29" i="8"/>
  <c r="CQ29" i="8"/>
  <c r="CR29" i="8"/>
  <c r="CS29" i="8"/>
  <c r="CT29" i="8"/>
  <c r="CU29" i="8"/>
  <c r="CV29" i="8"/>
  <c r="CW29" i="8"/>
  <c r="CX29" i="8"/>
  <c r="CY29" i="8"/>
  <c r="CZ29" i="8"/>
  <c r="DA29" i="8"/>
  <c r="DB29" i="8"/>
  <c r="DC29" i="8"/>
  <c r="DD29" i="8"/>
  <c r="DE29" i="8"/>
  <c r="DF29" i="8"/>
  <c r="DG29" i="8"/>
  <c r="DH29" i="8"/>
  <c r="DI29" i="8"/>
  <c r="DJ29" i="8"/>
  <c r="DK29" i="8"/>
  <c r="DL29" i="8"/>
  <c r="DM29" i="8"/>
  <c r="DN29" i="8"/>
  <c r="DO29" i="8"/>
  <c r="DP29" i="8"/>
  <c r="DQ29" i="8"/>
  <c r="DR29" i="8"/>
  <c r="DS29" i="8"/>
  <c r="DT29" i="8"/>
  <c r="DU29" i="8"/>
  <c r="DV29" i="8"/>
  <c r="DW29" i="8"/>
  <c r="DX29" i="8"/>
  <c r="DY29" i="8"/>
  <c r="DZ29" i="8"/>
  <c r="EA29" i="8"/>
  <c r="EB29" i="8"/>
  <c r="EC29" i="8"/>
  <c r="ED29" i="8"/>
  <c r="EE29" i="8"/>
  <c r="EF29" i="8"/>
  <c r="EG29" i="8"/>
  <c r="EH29" i="8"/>
  <c r="EI29" i="8"/>
  <c r="EJ29" i="8"/>
  <c r="EK29" i="8"/>
  <c r="EL29" i="8"/>
  <c r="EM29" i="8"/>
  <c r="EN29" i="8"/>
  <c r="EO29" i="8"/>
  <c r="EP29" i="8"/>
  <c r="EQ29" i="8"/>
  <c r="ER29" i="8"/>
  <c r="ES29" i="8"/>
  <c r="ET29" i="8"/>
  <c r="EU29" i="8"/>
  <c r="EV29" i="8"/>
  <c r="EW29" i="8"/>
  <c r="EX29" i="8"/>
  <c r="EY29" i="8"/>
  <c r="EZ29" i="8"/>
  <c r="FA29" i="8"/>
  <c r="FB29" i="8"/>
  <c r="FC29" i="8"/>
  <c r="FD29" i="8"/>
  <c r="FE29" i="8"/>
  <c r="FF29" i="8"/>
  <c r="FG29" i="8"/>
  <c r="FH29" i="8"/>
  <c r="FI29" i="8"/>
  <c r="FJ29" i="8"/>
  <c r="FK29" i="8"/>
  <c r="FL29" i="8"/>
  <c r="FM29" i="8"/>
  <c r="FN29" i="8"/>
  <c r="FO29" i="8"/>
  <c r="FP29" i="8"/>
  <c r="FQ29" i="8"/>
  <c r="FR29" i="8"/>
  <c r="FS29" i="8"/>
  <c r="FT29" i="8"/>
  <c r="FU29" i="8"/>
  <c r="FV29" i="8"/>
  <c r="FW29" i="8"/>
  <c r="FX29" i="8"/>
  <c r="FY29" i="8"/>
  <c r="FZ29" i="8"/>
  <c r="GA29" i="8"/>
  <c r="GB29" i="8"/>
  <c r="GC29" i="8"/>
  <c r="GD29" i="8"/>
  <c r="GE29" i="8"/>
  <c r="GF29" i="8"/>
  <c r="GG29" i="8"/>
  <c r="GH29" i="8"/>
  <c r="GI29" i="8"/>
  <c r="GJ29" i="8"/>
  <c r="GK29" i="8"/>
  <c r="GL29" i="8"/>
  <c r="GM29" i="8"/>
  <c r="GN29" i="8"/>
  <c r="GO29" i="8"/>
  <c r="GP29" i="8"/>
  <c r="GQ29" i="8"/>
  <c r="GR29" i="8"/>
  <c r="GS29" i="8"/>
  <c r="GT29" i="8"/>
  <c r="GU29" i="8"/>
  <c r="GV29" i="8"/>
  <c r="GW29" i="8"/>
  <c r="GX29" i="8"/>
  <c r="GY29" i="8"/>
  <c r="GZ29" i="8"/>
  <c r="HA29" i="8"/>
  <c r="HB29" i="8"/>
  <c r="HC29" i="8"/>
  <c r="HD29" i="8"/>
  <c r="HE29" i="8"/>
  <c r="HF29" i="8"/>
  <c r="HG29" i="8"/>
  <c r="HH29" i="8"/>
  <c r="HI29" i="8"/>
  <c r="HJ29" i="8"/>
  <c r="HK29" i="8"/>
  <c r="HL29" i="8"/>
  <c r="HM29" i="8"/>
  <c r="HN29" i="8"/>
  <c r="HO29" i="8"/>
  <c r="HP29" i="8"/>
  <c r="HQ29" i="8"/>
  <c r="HR29" i="8"/>
  <c r="HS29" i="8"/>
  <c r="HT29" i="8"/>
  <c r="HU29" i="8"/>
  <c r="HV29" i="8"/>
  <c r="HW29" i="8"/>
  <c r="HX29" i="8"/>
  <c r="HY29" i="8"/>
  <c r="HZ29" i="8"/>
  <c r="IA29" i="8"/>
  <c r="IB29" i="8"/>
  <c r="IC29" i="8"/>
  <c r="ID29" i="8"/>
  <c r="IE29" i="8"/>
  <c r="IF29" i="8"/>
  <c r="IG29" i="8"/>
  <c r="IH29" i="8"/>
  <c r="II29" i="8"/>
  <c r="IJ29" i="8"/>
  <c r="IK29" i="8"/>
  <c r="IL29" i="8"/>
  <c r="IM29" i="8"/>
  <c r="IN29" i="8"/>
  <c r="IO29" i="8"/>
  <c r="IP29" i="8"/>
  <c r="IQ29" i="8"/>
  <c r="IR29" i="8"/>
  <c r="IS29" i="8"/>
  <c r="IT29" i="8"/>
  <c r="IU29" i="8"/>
  <c r="IV29" i="8"/>
  <c r="IW29" i="8"/>
  <c r="IX29" i="8"/>
  <c r="IY29" i="8"/>
  <c r="IZ29" i="8"/>
  <c r="JA29" i="8"/>
  <c r="JB29" i="8"/>
  <c r="JC29" i="8"/>
  <c r="JD29" i="8"/>
  <c r="JE29" i="8"/>
  <c r="JF29" i="8"/>
  <c r="JG29" i="8"/>
  <c r="JH29" i="8"/>
  <c r="JI29" i="8"/>
  <c r="JJ29" i="8"/>
  <c r="JK29" i="8"/>
  <c r="JL29" i="8"/>
  <c r="JM29" i="8"/>
  <c r="JN29" i="8"/>
  <c r="JO29" i="8"/>
  <c r="JP29" i="8"/>
  <c r="JQ29" i="8"/>
  <c r="JR29" i="8"/>
  <c r="JS29" i="8"/>
  <c r="JT29" i="8"/>
  <c r="JU29" i="8"/>
  <c r="JV29" i="8"/>
  <c r="JW29" i="8"/>
  <c r="JX29" i="8"/>
  <c r="JY29" i="8"/>
  <c r="JZ29" i="8"/>
  <c r="KA29" i="8"/>
  <c r="KB29" i="8"/>
  <c r="KC29" i="8"/>
  <c r="KD29" i="8"/>
  <c r="KE29" i="8"/>
  <c r="KF29" i="8"/>
  <c r="KG29" i="8"/>
  <c r="KH29" i="8"/>
  <c r="KI29" i="8"/>
  <c r="KJ29" i="8"/>
  <c r="KK29" i="8"/>
  <c r="KL29" i="8"/>
  <c r="KM29" i="8"/>
  <c r="KN29" i="8"/>
  <c r="KO29" i="8"/>
  <c r="KP29" i="8"/>
  <c r="KQ29" i="8"/>
  <c r="KR29" i="8"/>
  <c r="KS29" i="8"/>
  <c r="KT29" i="8"/>
  <c r="KU29" i="8"/>
  <c r="KV29" i="8"/>
  <c r="KW29" i="8"/>
  <c r="KX29" i="8"/>
  <c r="KY29" i="8"/>
  <c r="KZ29" i="8"/>
  <c r="LA29" i="8"/>
  <c r="LB29" i="8"/>
  <c r="LC29" i="8"/>
  <c r="LD29" i="8"/>
  <c r="LE29" i="8"/>
  <c r="LF29" i="8"/>
  <c r="LG29" i="8"/>
  <c r="LH29" i="8"/>
  <c r="LI29" i="8"/>
  <c r="LJ29" i="8"/>
  <c r="LK29" i="8"/>
  <c r="LL29" i="8"/>
  <c r="LM29" i="8"/>
  <c r="LN29" i="8"/>
  <c r="LO29" i="8"/>
  <c r="LP29" i="8"/>
  <c r="LQ29" i="8"/>
  <c r="LR29" i="8"/>
  <c r="LS29" i="8"/>
  <c r="LT29" i="8"/>
  <c r="LU29" i="8"/>
  <c r="LV29" i="8"/>
  <c r="LW29" i="8"/>
  <c r="LX29" i="8"/>
  <c r="B30" i="8"/>
  <c r="C30" i="8"/>
  <c r="D30" i="8"/>
  <c r="E30" i="8"/>
  <c r="F30" i="8"/>
  <c r="G30" i="8"/>
  <c r="H30" i="8"/>
  <c r="I30" i="8"/>
  <c r="J30" i="8"/>
  <c r="K30" i="8"/>
  <c r="L30" i="8"/>
  <c r="M30" i="8"/>
  <c r="N30" i="8"/>
  <c r="O30" i="8"/>
  <c r="P30" i="8"/>
  <c r="Q30" i="8"/>
  <c r="R30" i="8"/>
  <c r="S30" i="8"/>
  <c r="T30" i="8"/>
  <c r="U30" i="8"/>
  <c r="V30" i="8"/>
  <c r="W30" i="8"/>
  <c r="X30" i="8"/>
  <c r="Y30" i="8"/>
  <c r="Z30" i="8"/>
  <c r="AA30" i="8"/>
  <c r="AB30" i="8"/>
  <c r="AC30" i="8"/>
  <c r="AD30" i="8"/>
  <c r="AE30" i="8"/>
  <c r="AF30" i="8"/>
  <c r="AG30" i="8"/>
  <c r="AH30" i="8"/>
  <c r="AI30" i="8"/>
  <c r="AJ30" i="8"/>
  <c r="AK30" i="8"/>
  <c r="AL30" i="8"/>
  <c r="AM30" i="8"/>
  <c r="AN30" i="8"/>
  <c r="AO30" i="8"/>
  <c r="AP30" i="8"/>
  <c r="AQ30" i="8"/>
  <c r="AR30" i="8"/>
  <c r="AS30" i="8"/>
  <c r="AT30" i="8"/>
  <c r="AU30" i="8"/>
  <c r="AV30" i="8"/>
  <c r="AW30" i="8"/>
  <c r="AX30" i="8"/>
  <c r="AY30" i="8"/>
  <c r="AZ30" i="8"/>
  <c r="BA30" i="8"/>
  <c r="BB30" i="8"/>
  <c r="BC30" i="8"/>
  <c r="BD30" i="8"/>
  <c r="BE30" i="8"/>
  <c r="BF30" i="8"/>
  <c r="BG30" i="8"/>
  <c r="BH30" i="8"/>
  <c r="BI30" i="8"/>
  <c r="BJ30" i="8"/>
  <c r="BK30" i="8"/>
  <c r="BL30" i="8"/>
  <c r="BM30" i="8"/>
  <c r="BN30" i="8"/>
  <c r="BO30" i="8"/>
  <c r="BP30" i="8"/>
  <c r="BQ30" i="8"/>
  <c r="BR30" i="8"/>
  <c r="BS30" i="8"/>
  <c r="BT30" i="8"/>
  <c r="BU30" i="8"/>
  <c r="BV30" i="8"/>
  <c r="BW30" i="8"/>
  <c r="BX30" i="8"/>
  <c r="BY30" i="8"/>
  <c r="BZ30" i="8"/>
  <c r="CA30" i="8"/>
  <c r="CB30" i="8"/>
  <c r="CC30" i="8"/>
  <c r="CD30" i="8"/>
  <c r="CE30" i="8"/>
  <c r="CF30" i="8"/>
  <c r="CG30" i="8"/>
  <c r="CH30" i="8"/>
  <c r="CI30" i="8"/>
  <c r="CJ30" i="8"/>
  <c r="CK30" i="8"/>
  <c r="CL30" i="8"/>
  <c r="CM30" i="8"/>
  <c r="CN30" i="8"/>
  <c r="CO30" i="8"/>
  <c r="CP30" i="8"/>
  <c r="CQ30" i="8"/>
  <c r="CR30" i="8"/>
  <c r="CS30" i="8"/>
  <c r="CT30" i="8"/>
  <c r="CU30" i="8"/>
  <c r="CV30" i="8"/>
  <c r="CW30" i="8"/>
  <c r="CX30" i="8"/>
  <c r="CY30" i="8"/>
  <c r="CZ30" i="8"/>
  <c r="DA30" i="8"/>
  <c r="DB30" i="8"/>
  <c r="DC30" i="8"/>
  <c r="DD30" i="8"/>
  <c r="DE30" i="8"/>
  <c r="DF30" i="8"/>
  <c r="DG30" i="8"/>
  <c r="DH30" i="8"/>
  <c r="DI30" i="8"/>
  <c r="DJ30" i="8"/>
  <c r="DK30" i="8"/>
  <c r="DL30" i="8"/>
  <c r="DM30" i="8"/>
  <c r="DN30" i="8"/>
  <c r="DO30" i="8"/>
  <c r="DP30" i="8"/>
  <c r="DQ30" i="8"/>
  <c r="DR30" i="8"/>
  <c r="DS30" i="8"/>
  <c r="DT30" i="8"/>
  <c r="DU30" i="8"/>
  <c r="DV30" i="8"/>
  <c r="DW30" i="8"/>
  <c r="DX30" i="8"/>
  <c r="DY30" i="8"/>
  <c r="DZ30" i="8"/>
  <c r="EA30" i="8"/>
  <c r="EB30" i="8"/>
  <c r="EC30" i="8"/>
  <c r="ED30" i="8"/>
  <c r="EE30" i="8"/>
  <c r="EF30" i="8"/>
  <c r="EG30" i="8"/>
  <c r="EH30" i="8"/>
  <c r="EI30" i="8"/>
  <c r="EJ30" i="8"/>
  <c r="EK30" i="8"/>
  <c r="EL30" i="8"/>
  <c r="EM30" i="8"/>
  <c r="EN30" i="8"/>
  <c r="EO30" i="8"/>
  <c r="EP30" i="8"/>
  <c r="EQ30" i="8"/>
  <c r="ER30" i="8"/>
  <c r="ES30" i="8"/>
  <c r="ET30" i="8"/>
  <c r="EU30" i="8"/>
  <c r="EV30" i="8"/>
  <c r="EW30" i="8"/>
  <c r="EX30" i="8"/>
  <c r="EY30" i="8"/>
  <c r="EZ30" i="8"/>
  <c r="FA30" i="8"/>
  <c r="FB30" i="8"/>
  <c r="FC30" i="8"/>
  <c r="FD30" i="8"/>
  <c r="FE30" i="8"/>
  <c r="FF30" i="8"/>
  <c r="FG30" i="8"/>
  <c r="FH30" i="8"/>
  <c r="FI30" i="8"/>
  <c r="FJ30" i="8"/>
  <c r="FK30" i="8"/>
  <c r="FL30" i="8"/>
  <c r="FM30" i="8"/>
  <c r="FN30" i="8"/>
  <c r="FO30" i="8"/>
  <c r="FP30" i="8"/>
  <c r="FQ30" i="8"/>
  <c r="FR30" i="8"/>
  <c r="FS30" i="8"/>
  <c r="FT30" i="8"/>
  <c r="FU30" i="8"/>
  <c r="FV30" i="8"/>
  <c r="FW30" i="8"/>
  <c r="FX30" i="8"/>
  <c r="FY30" i="8"/>
  <c r="FZ30" i="8"/>
  <c r="GA30" i="8"/>
  <c r="GB30" i="8"/>
  <c r="GC30" i="8"/>
  <c r="GD30" i="8"/>
  <c r="GE30" i="8"/>
  <c r="GF30" i="8"/>
  <c r="GG30" i="8"/>
  <c r="GH30" i="8"/>
  <c r="GI30" i="8"/>
  <c r="GJ30" i="8"/>
  <c r="GK30" i="8"/>
  <c r="GL30" i="8"/>
  <c r="GM30" i="8"/>
  <c r="GN30" i="8"/>
  <c r="GO30" i="8"/>
  <c r="GP30" i="8"/>
  <c r="GQ30" i="8"/>
  <c r="GR30" i="8"/>
  <c r="GS30" i="8"/>
  <c r="GT30" i="8"/>
  <c r="GU30" i="8"/>
  <c r="GV30" i="8"/>
  <c r="GW30" i="8"/>
  <c r="GX30" i="8"/>
  <c r="GY30" i="8"/>
  <c r="GZ30" i="8"/>
  <c r="HA30" i="8"/>
  <c r="HB30" i="8"/>
  <c r="HC30" i="8"/>
  <c r="HD30" i="8"/>
  <c r="HE30" i="8"/>
  <c r="HF30" i="8"/>
  <c r="HG30" i="8"/>
  <c r="HH30" i="8"/>
  <c r="HI30" i="8"/>
  <c r="HJ30" i="8"/>
  <c r="HK30" i="8"/>
  <c r="HL30" i="8"/>
  <c r="HM30" i="8"/>
  <c r="HN30" i="8"/>
  <c r="HO30" i="8"/>
  <c r="HP30" i="8"/>
  <c r="HQ30" i="8"/>
  <c r="HR30" i="8"/>
  <c r="HS30" i="8"/>
  <c r="HT30" i="8"/>
  <c r="HU30" i="8"/>
  <c r="HV30" i="8"/>
  <c r="HW30" i="8"/>
  <c r="HX30" i="8"/>
  <c r="HY30" i="8"/>
  <c r="HZ30" i="8"/>
  <c r="IA30" i="8"/>
  <c r="IB30" i="8"/>
  <c r="IC30" i="8"/>
  <c r="ID30" i="8"/>
  <c r="IE30" i="8"/>
  <c r="IF30" i="8"/>
  <c r="IG30" i="8"/>
  <c r="IH30" i="8"/>
  <c r="II30" i="8"/>
  <c r="IJ30" i="8"/>
  <c r="IK30" i="8"/>
  <c r="IL30" i="8"/>
  <c r="IM30" i="8"/>
  <c r="IN30" i="8"/>
  <c r="IO30" i="8"/>
  <c r="IP30" i="8"/>
  <c r="IQ30" i="8"/>
  <c r="IR30" i="8"/>
  <c r="IS30" i="8"/>
  <c r="IT30" i="8"/>
  <c r="IU30" i="8"/>
  <c r="IV30" i="8"/>
  <c r="IW30" i="8"/>
  <c r="IX30" i="8"/>
  <c r="IY30" i="8"/>
  <c r="IZ30" i="8"/>
  <c r="JA30" i="8"/>
  <c r="JB30" i="8"/>
  <c r="JC30" i="8"/>
  <c r="JD30" i="8"/>
  <c r="JE30" i="8"/>
  <c r="JF30" i="8"/>
  <c r="JG30" i="8"/>
  <c r="JH30" i="8"/>
  <c r="JI30" i="8"/>
  <c r="JJ30" i="8"/>
  <c r="JK30" i="8"/>
  <c r="JL30" i="8"/>
  <c r="JM30" i="8"/>
  <c r="JN30" i="8"/>
  <c r="JO30" i="8"/>
  <c r="JP30" i="8"/>
  <c r="JQ30" i="8"/>
  <c r="JR30" i="8"/>
  <c r="JS30" i="8"/>
  <c r="JT30" i="8"/>
  <c r="JU30" i="8"/>
  <c r="JV30" i="8"/>
  <c r="JW30" i="8"/>
  <c r="JX30" i="8"/>
  <c r="JY30" i="8"/>
  <c r="JZ30" i="8"/>
  <c r="KA30" i="8"/>
  <c r="KB30" i="8"/>
  <c r="KC30" i="8"/>
  <c r="KD30" i="8"/>
  <c r="KE30" i="8"/>
  <c r="KF30" i="8"/>
  <c r="KG30" i="8"/>
  <c r="KH30" i="8"/>
  <c r="KI30" i="8"/>
  <c r="KJ30" i="8"/>
  <c r="KK30" i="8"/>
  <c r="KL30" i="8"/>
  <c r="KM30" i="8"/>
  <c r="KN30" i="8"/>
  <c r="KO30" i="8"/>
  <c r="KP30" i="8"/>
  <c r="KQ30" i="8"/>
  <c r="KR30" i="8"/>
  <c r="KS30" i="8"/>
  <c r="KT30" i="8"/>
  <c r="KU30" i="8"/>
  <c r="KV30" i="8"/>
  <c r="KW30" i="8"/>
  <c r="KX30" i="8"/>
  <c r="KY30" i="8"/>
  <c r="KZ30" i="8"/>
  <c r="LA30" i="8"/>
  <c r="LB30" i="8"/>
  <c r="LC30" i="8"/>
  <c r="LD30" i="8"/>
  <c r="LE30" i="8"/>
  <c r="LF30" i="8"/>
  <c r="LG30" i="8"/>
  <c r="LH30" i="8"/>
  <c r="LI30" i="8"/>
  <c r="LJ30" i="8"/>
  <c r="LK30" i="8"/>
  <c r="LL30" i="8"/>
  <c r="LM30" i="8"/>
  <c r="LN30" i="8"/>
  <c r="LO30" i="8"/>
  <c r="LP30" i="8"/>
  <c r="LQ30" i="8"/>
  <c r="LR30" i="8"/>
  <c r="LS30" i="8"/>
  <c r="LT30" i="8"/>
  <c r="LU30" i="8"/>
  <c r="LV30" i="8"/>
  <c r="LW30" i="8"/>
  <c r="LX30" i="8"/>
  <c r="B31" i="8"/>
  <c r="C31" i="8"/>
  <c r="D31" i="8"/>
  <c r="E31" i="8"/>
  <c r="F31" i="8"/>
  <c r="G31" i="8"/>
  <c r="H31" i="8"/>
  <c r="I31" i="8"/>
  <c r="J31" i="8"/>
  <c r="K31" i="8"/>
  <c r="L31" i="8"/>
  <c r="M31" i="8"/>
  <c r="N31" i="8"/>
  <c r="O31" i="8"/>
  <c r="P31" i="8"/>
  <c r="Q31" i="8"/>
  <c r="R31" i="8"/>
  <c r="S31" i="8"/>
  <c r="T31" i="8"/>
  <c r="U31" i="8"/>
  <c r="V31" i="8"/>
  <c r="W31" i="8"/>
  <c r="X31" i="8"/>
  <c r="Y31" i="8"/>
  <c r="Z31" i="8"/>
  <c r="AA31" i="8"/>
  <c r="AB31" i="8"/>
  <c r="AC31" i="8"/>
  <c r="AD31" i="8"/>
  <c r="AE31" i="8"/>
  <c r="AF31" i="8"/>
  <c r="AG31" i="8"/>
  <c r="AH31" i="8"/>
  <c r="AI31" i="8"/>
  <c r="AJ31" i="8"/>
  <c r="AK31" i="8"/>
  <c r="AL31" i="8"/>
  <c r="AM31" i="8"/>
  <c r="AN31" i="8"/>
  <c r="AO31" i="8"/>
  <c r="AP31" i="8"/>
  <c r="AQ31" i="8"/>
  <c r="AR31" i="8"/>
  <c r="AS31" i="8"/>
  <c r="AT31" i="8"/>
  <c r="AU31" i="8"/>
  <c r="AV31" i="8"/>
  <c r="AW31" i="8"/>
  <c r="AX31" i="8"/>
  <c r="AY31" i="8"/>
  <c r="AZ31" i="8"/>
  <c r="BA31" i="8"/>
  <c r="BB31" i="8"/>
  <c r="BC31" i="8"/>
  <c r="BD31" i="8"/>
  <c r="BE31" i="8"/>
  <c r="BF31" i="8"/>
  <c r="BG31" i="8"/>
  <c r="BH31" i="8"/>
  <c r="BI31" i="8"/>
  <c r="BJ31" i="8"/>
  <c r="BK31" i="8"/>
  <c r="BL31" i="8"/>
  <c r="BM31" i="8"/>
  <c r="BN31" i="8"/>
  <c r="BO31" i="8"/>
  <c r="BP31" i="8"/>
  <c r="BQ31" i="8"/>
  <c r="BR31" i="8"/>
  <c r="BS31" i="8"/>
  <c r="BT31" i="8"/>
  <c r="BU31" i="8"/>
  <c r="BV31" i="8"/>
  <c r="BW31" i="8"/>
  <c r="BX31" i="8"/>
  <c r="BY31" i="8"/>
  <c r="BZ31" i="8"/>
  <c r="CA31" i="8"/>
  <c r="CB31" i="8"/>
  <c r="CC31" i="8"/>
  <c r="CD31" i="8"/>
  <c r="CE31" i="8"/>
  <c r="CF31" i="8"/>
  <c r="CG31" i="8"/>
  <c r="CH31" i="8"/>
  <c r="CI31" i="8"/>
  <c r="CJ31" i="8"/>
  <c r="CK31" i="8"/>
  <c r="CL31" i="8"/>
  <c r="CM31" i="8"/>
  <c r="CN31" i="8"/>
  <c r="CO31" i="8"/>
  <c r="CP31" i="8"/>
  <c r="CQ31" i="8"/>
  <c r="CR31" i="8"/>
  <c r="CS31" i="8"/>
  <c r="CT31" i="8"/>
  <c r="CU31" i="8"/>
  <c r="CV31" i="8"/>
  <c r="CW31" i="8"/>
  <c r="CX31" i="8"/>
  <c r="CY31" i="8"/>
  <c r="CZ31" i="8"/>
  <c r="DA31" i="8"/>
  <c r="DB31" i="8"/>
  <c r="DC31" i="8"/>
  <c r="DD31" i="8"/>
  <c r="DE31" i="8"/>
  <c r="DF31" i="8"/>
  <c r="DG31" i="8"/>
  <c r="DH31" i="8"/>
  <c r="DI31" i="8"/>
  <c r="DJ31" i="8"/>
  <c r="DK31" i="8"/>
  <c r="DL31" i="8"/>
  <c r="DM31" i="8"/>
  <c r="DN31" i="8"/>
  <c r="DO31" i="8"/>
  <c r="DP31" i="8"/>
  <c r="DQ31" i="8"/>
  <c r="DR31" i="8"/>
  <c r="DS31" i="8"/>
  <c r="DT31" i="8"/>
  <c r="DU31" i="8"/>
  <c r="DV31" i="8"/>
  <c r="DW31" i="8"/>
  <c r="DX31" i="8"/>
  <c r="DY31" i="8"/>
  <c r="DZ31" i="8"/>
  <c r="EA31" i="8"/>
  <c r="EB31" i="8"/>
  <c r="EC31" i="8"/>
  <c r="ED31" i="8"/>
  <c r="EE31" i="8"/>
  <c r="EF31" i="8"/>
  <c r="EG31" i="8"/>
  <c r="EH31" i="8"/>
  <c r="EI31" i="8"/>
  <c r="EJ31" i="8"/>
  <c r="EK31" i="8"/>
  <c r="EL31" i="8"/>
  <c r="EM31" i="8"/>
  <c r="EN31" i="8"/>
  <c r="EO31" i="8"/>
  <c r="EP31" i="8"/>
  <c r="EQ31" i="8"/>
  <c r="ER31" i="8"/>
  <c r="ES31" i="8"/>
  <c r="ET31" i="8"/>
  <c r="EU31" i="8"/>
  <c r="EV31" i="8"/>
  <c r="EW31" i="8"/>
  <c r="EX31" i="8"/>
  <c r="EY31" i="8"/>
  <c r="EZ31" i="8"/>
  <c r="FA31" i="8"/>
  <c r="FB31" i="8"/>
  <c r="FC31" i="8"/>
  <c r="FD31" i="8"/>
  <c r="FE31" i="8"/>
  <c r="FF31" i="8"/>
  <c r="FG31" i="8"/>
  <c r="FH31" i="8"/>
  <c r="FI31" i="8"/>
  <c r="FJ31" i="8"/>
  <c r="FK31" i="8"/>
  <c r="FL31" i="8"/>
  <c r="FM31" i="8"/>
  <c r="FN31" i="8"/>
  <c r="FO31" i="8"/>
  <c r="FP31" i="8"/>
  <c r="FQ31" i="8"/>
  <c r="FR31" i="8"/>
  <c r="FS31" i="8"/>
  <c r="FT31" i="8"/>
  <c r="FU31" i="8"/>
  <c r="FV31" i="8"/>
  <c r="FW31" i="8"/>
  <c r="FX31" i="8"/>
  <c r="FY31" i="8"/>
  <c r="FZ31" i="8"/>
  <c r="GA31" i="8"/>
  <c r="GB31" i="8"/>
  <c r="GC31" i="8"/>
  <c r="GD31" i="8"/>
  <c r="GE31" i="8"/>
  <c r="GF31" i="8"/>
  <c r="GG31" i="8"/>
  <c r="GH31" i="8"/>
  <c r="GI31" i="8"/>
  <c r="GJ31" i="8"/>
  <c r="GK31" i="8"/>
  <c r="GL31" i="8"/>
  <c r="GM31" i="8"/>
  <c r="GN31" i="8"/>
  <c r="GO31" i="8"/>
  <c r="GP31" i="8"/>
  <c r="GQ31" i="8"/>
  <c r="GR31" i="8"/>
  <c r="GS31" i="8"/>
  <c r="GT31" i="8"/>
  <c r="GU31" i="8"/>
  <c r="GV31" i="8"/>
  <c r="GW31" i="8"/>
  <c r="GX31" i="8"/>
  <c r="GY31" i="8"/>
  <c r="GZ31" i="8"/>
  <c r="HA31" i="8"/>
  <c r="HB31" i="8"/>
  <c r="HC31" i="8"/>
  <c r="HD31" i="8"/>
  <c r="HE31" i="8"/>
  <c r="HF31" i="8"/>
  <c r="HG31" i="8"/>
  <c r="HH31" i="8"/>
  <c r="HI31" i="8"/>
  <c r="HJ31" i="8"/>
  <c r="HK31" i="8"/>
  <c r="HL31" i="8"/>
  <c r="HM31" i="8"/>
  <c r="HN31" i="8"/>
  <c r="HO31" i="8"/>
  <c r="HP31" i="8"/>
  <c r="HQ31" i="8"/>
  <c r="HR31" i="8"/>
  <c r="HS31" i="8"/>
  <c r="HT31" i="8"/>
  <c r="HU31" i="8"/>
  <c r="HV31" i="8"/>
  <c r="HW31" i="8"/>
  <c r="HX31" i="8"/>
  <c r="HY31" i="8"/>
  <c r="HZ31" i="8"/>
  <c r="IA31" i="8"/>
  <c r="IB31" i="8"/>
  <c r="IC31" i="8"/>
  <c r="ID31" i="8"/>
  <c r="IE31" i="8"/>
  <c r="IF31" i="8"/>
  <c r="IG31" i="8"/>
  <c r="IH31" i="8"/>
  <c r="II31" i="8"/>
  <c r="IJ31" i="8"/>
  <c r="IK31" i="8"/>
  <c r="IL31" i="8"/>
  <c r="IM31" i="8"/>
  <c r="IN31" i="8"/>
  <c r="IO31" i="8"/>
  <c r="IP31" i="8"/>
  <c r="IQ31" i="8"/>
  <c r="IR31" i="8"/>
  <c r="IS31" i="8"/>
  <c r="IT31" i="8"/>
  <c r="IU31" i="8"/>
  <c r="IV31" i="8"/>
  <c r="IW31" i="8"/>
  <c r="IX31" i="8"/>
  <c r="IY31" i="8"/>
  <c r="IZ31" i="8"/>
  <c r="JA31" i="8"/>
  <c r="JB31" i="8"/>
  <c r="JC31" i="8"/>
  <c r="JD31" i="8"/>
  <c r="JE31" i="8"/>
  <c r="JF31" i="8"/>
  <c r="JG31" i="8"/>
  <c r="JH31" i="8"/>
  <c r="JI31" i="8"/>
  <c r="JJ31" i="8"/>
  <c r="JK31" i="8"/>
  <c r="JL31" i="8"/>
  <c r="JM31" i="8"/>
  <c r="JN31" i="8"/>
  <c r="JO31" i="8"/>
  <c r="JP31" i="8"/>
  <c r="JQ31" i="8"/>
  <c r="JR31" i="8"/>
  <c r="JS31" i="8"/>
  <c r="JT31" i="8"/>
  <c r="JU31" i="8"/>
  <c r="JV31" i="8"/>
  <c r="JW31" i="8"/>
  <c r="JX31" i="8"/>
  <c r="JY31" i="8"/>
  <c r="JZ31" i="8"/>
  <c r="KA31" i="8"/>
  <c r="KB31" i="8"/>
  <c r="KC31" i="8"/>
  <c r="KD31" i="8"/>
  <c r="KE31" i="8"/>
  <c r="KF31" i="8"/>
  <c r="KG31" i="8"/>
  <c r="KH31" i="8"/>
  <c r="KI31" i="8"/>
  <c r="KJ31" i="8"/>
  <c r="KK31" i="8"/>
  <c r="KL31" i="8"/>
  <c r="KM31" i="8"/>
  <c r="KN31" i="8"/>
  <c r="KO31" i="8"/>
  <c r="KP31" i="8"/>
  <c r="KQ31" i="8"/>
  <c r="KR31" i="8"/>
  <c r="KS31" i="8"/>
  <c r="KT31" i="8"/>
  <c r="KU31" i="8"/>
  <c r="KV31" i="8"/>
  <c r="KW31" i="8"/>
  <c r="KX31" i="8"/>
  <c r="KY31" i="8"/>
  <c r="KZ31" i="8"/>
  <c r="LA31" i="8"/>
  <c r="LB31" i="8"/>
  <c r="LC31" i="8"/>
  <c r="LD31" i="8"/>
  <c r="LE31" i="8"/>
  <c r="LF31" i="8"/>
  <c r="LG31" i="8"/>
  <c r="LH31" i="8"/>
  <c r="LI31" i="8"/>
  <c r="LJ31" i="8"/>
  <c r="LK31" i="8"/>
  <c r="LL31" i="8"/>
  <c r="LM31" i="8"/>
  <c r="LN31" i="8"/>
  <c r="LO31" i="8"/>
  <c r="LP31" i="8"/>
  <c r="LQ31" i="8"/>
  <c r="LR31" i="8"/>
  <c r="LS31" i="8"/>
  <c r="LT31" i="8"/>
  <c r="LU31" i="8"/>
  <c r="LV31" i="8"/>
  <c r="LW31" i="8"/>
  <c r="LX31" i="8"/>
  <c r="B32" i="8"/>
  <c r="C32" i="8"/>
  <c r="D32" i="8"/>
  <c r="E32" i="8"/>
  <c r="F32" i="8"/>
  <c r="G32" i="8"/>
  <c r="H32" i="8"/>
  <c r="I32" i="8"/>
  <c r="J32" i="8"/>
  <c r="K32" i="8"/>
  <c r="L32" i="8"/>
  <c r="M32" i="8"/>
  <c r="N32" i="8"/>
  <c r="O32" i="8"/>
  <c r="P32" i="8"/>
  <c r="Q32" i="8"/>
  <c r="R32" i="8"/>
  <c r="S32" i="8"/>
  <c r="T32" i="8"/>
  <c r="U32" i="8"/>
  <c r="V32" i="8"/>
  <c r="W32" i="8"/>
  <c r="X32" i="8"/>
  <c r="Y32" i="8"/>
  <c r="Z32" i="8"/>
  <c r="AA32" i="8"/>
  <c r="AB32" i="8"/>
  <c r="AC32" i="8"/>
  <c r="AD32" i="8"/>
  <c r="AE32" i="8"/>
  <c r="AF32" i="8"/>
  <c r="AG32" i="8"/>
  <c r="AH32" i="8"/>
  <c r="AI32" i="8"/>
  <c r="AJ32" i="8"/>
  <c r="AK32" i="8"/>
  <c r="AL32" i="8"/>
  <c r="AM32" i="8"/>
  <c r="AN32" i="8"/>
  <c r="AO32" i="8"/>
  <c r="AP32" i="8"/>
  <c r="AQ32" i="8"/>
  <c r="AR32" i="8"/>
  <c r="AS32" i="8"/>
  <c r="AT32" i="8"/>
  <c r="AU32" i="8"/>
  <c r="AV32" i="8"/>
  <c r="AW32" i="8"/>
  <c r="AX32" i="8"/>
  <c r="AY32" i="8"/>
  <c r="AZ32" i="8"/>
  <c r="BA32" i="8"/>
  <c r="BB32" i="8"/>
  <c r="BC32" i="8"/>
  <c r="BD32" i="8"/>
  <c r="BE32" i="8"/>
  <c r="BF32" i="8"/>
  <c r="BG32" i="8"/>
  <c r="BH32" i="8"/>
  <c r="BI32" i="8"/>
  <c r="BJ32" i="8"/>
  <c r="BK32" i="8"/>
  <c r="BL32" i="8"/>
  <c r="BM32" i="8"/>
  <c r="BN32" i="8"/>
  <c r="BO32" i="8"/>
  <c r="BP32" i="8"/>
  <c r="BQ32" i="8"/>
  <c r="BR32" i="8"/>
  <c r="BS32" i="8"/>
  <c r="BT32" i="8"/>
  <c r="BU32" i="8"/>
  <c r="BV32" i="8"/>
  <c r="BW32" i="8"/>
  <c r="BX32" i="8"/>
  <c r="BY32" i="8"/>
  <c r="BZ32" i="8"/>
  <c r="CA32" i="8"/>
  <c r="CB32" i="8"/>
  <c r="CC32" i="8"/>
  <c r="CD32" i="8"/>
  <c r="CE32" i="8"/>
  <c r="CF32" i="8"/>
  <c r="CG32" i="8"/>
  <c r="CH32" i="8"/>
  <c r="CI32" i="8"/>
  <c r="CJ32" i="8"/>
  <c r="CK32" i="8"/>
  <c r="CL32" i="8"/>
  <c r="CM32" i="8"/>
  <c r="CN32" i="8"/>
  <c r="CO32" i="8"/>
  <c r="CP32" i="8"/>
  <c r="CQ32" i="8"/>
  <c r="CR32" i="8"/>
  <c r="CS32" i="8"/>
  <c r="CT32" i="8"/>
  <c r="CU32" i="8"/>
  <c r="CV32" i="8"/>
  <c r="CW32" i="8"/>
  <c r="CX32" i="8"/>
  <c r="CY32" i="8"/>
  <c r="CZ32" i="8"/>
  <c r="DA32" i="8"/>
  <c r="DB32" i="8"/>
  <c r="DC32" i="8"/>
  <c r="DD32" i="8"/>
  <c r="DE32" i="8"/>
  <c r="DF32" i="8"/>
  <c r="DG32" i="8"/>
  <c r="DH32" i="8"/>
  <c r="DI32" i="8"/>
  <c r="DJ32" i="8"/>
  <c r="DK32" i="8"/>
  <c r="DL32" i="8"/>
  <c r="DM32" i="8"/>
  <c r="DN32" i="8"/>
  <c r="DO32" i="8"/>
  <c r="DP32" i="8"/>
  <c r="DQ32" i="8"/>
  <c r="DR32" i="8"/>
  <c r="DS32" i="8"/>
  <c r="DT32" i="8"/>
  <c r="DU32" i="8"/>
  <c r="DV32" i="8"/>
  <c r="DW32" i="8"/>
  <c r="DX32" i="8"/>
  <c r="DY32" i="8"/>
  <c r="DZ32" i="8"/>
  <c r="EA32" i="8"/>
  <c r="EB32" i="8"/>
  <c r="EC32" i="8"/>
  <c r="ED32" i="8"/>
  <c r="EE32" i="8"/>
  <c r="EF32" i="8"/>
  <c r="EG32" i="8"/>
  <c r="EH32" i="8"/>
  <c r="EI32" i="8"/>
  <c r="EJ32" i="8"/>
  <c r="EK32" i="8"/>
  <c r="EL32" i="8"/>
  <c r="EM32" i="8"/>
  <c r="EN32" i="8"/>
  <c r="EO32" i="8"/>
  <c r="EP32" i="8"/>
  <c r="EQ32" i="8"/>
  <c r="ER32" i="8"/>
  <c r="ES32" i="8"/>
  <c r="ET32" i="8"/>
  <c r="EU32" i="8"/>
  <c r="EV32" i="8"/>
  <c r="EW32" i="8"/>
  <c r="EX32" i="8"/>
  <c r="EY32" i="8"/>
  <c r="EZ32" i="8"/>
  <c r="FA32" i="8"/>
  <c r="FB32" i="8"/>
  <c r="FC32" i="8"/>
  <c r="FD32" i="8"/>
  <c r="FE32" i="8"/>
  <c r="FF32" i="8"/>
  <c r="FG32" i="8"/>
  <c r="FH32" i="8"/>
  <c r="FI32" i="8"/>
  <c r="FJ32" i="8"/>
  <c r="FK32" i="8"/>
  <c r="FL32" i="8"/>
  <c r="FM32" i="8"/>
  <c r="FN32" i="8"/>
  <c r="FO32" i="8"/>
  <c r="FP32" i="8"/>
  <c r="FQ32" i="8"/>
  <c r="FR32" i="8"/>
  <c r="FS32" i="8"/>
  <c r="FT32" i="8"/>
  <c r="FU32" i="8"/>
  <c r="FV32" i="8"/>
  <c r="FW32" i="8"/>
  <c r="FX32" i="8"/>
  <c r="FY32" i="8"/>
  <c r="FZ32" i="8"/>
  <c r="GA32" i="8"/>
  <c r="GB32" i="8"/>
  <c r="GC32" i="8"/>
  <c r="GD32" i="8"/>
  <c r="GE32" i="8"/>
  <c r="GF32" i="8"/>
  <c r="GG32" i="8"/>
  <c r="GH32" i="8"/>
  <c r="GI32" i="8"/>
  <c r="GJ32" i="8"/>
  <c r="GK32" i="8"/>
  <c r="GL32" i="8"/>
  <c r="GM32" i="8"/>
  <c r="GN32" i="8"/>
  <c r="GO32" i="8"/>
  <c r="GP32" i="8"/>
  <c r="GQ32" i="8"/>
  <c r="GR32" i="8"/>
  <c r="GS32" i="8"/>
  <c r="GT32" i="8"/>
  <c r="GU32" i="8"/>
  <c r="GV32" i="8"/>
  <c r="GW32" i="8"/>
  <c r="GX32" i="8"/>
  <c r="GY32" i="8"/>
  <c r="GZ32" i="8"/>
  <c r="HA32" i="8"/>
  <c r="HB32" i="8"/>
  <c r="HC32" i="8"/>
  <c r="HD32" i="8"/>
  <c r="HE32" i="8"/>
  <c r="HF32" i="8"/>
  <c r="HG32" i="8"/>
  <c r="HH32" i="8"/>
  <c r="HI32" i="8"/>
  <c r="HJ32" i="8"/>
  <c r="HK32" i="8"/>
  <c r="HL32" i="8"/>
  <c r="HM32" i="8"/>
  <c r="HN32" i="8"/>
  <c r="HO32" i="8"/>
  <c r="HP32" i="8"/>
  <c r="HQ32" i="8"/>
  <c r="HR32" i="8"/>
  <c r="HS32" i="8"/>
  <c r="HT32" i="8"/>
  <c r="HU32" i="8"/>
  <c r="HV32" i="8"/>
  <c r="HW32" i="8"/>
  <c r="HX32" i="8"/>
  <c r="HY32" i="8"/>
  <c r="HZ32" i="8"/>
  <c r="IA32" i="8"/>
  <c r="IB32" i="8"/>
  <c r="IC32" i="8"/>
  <c r="ID32" i="8"/>
  <c r="IE32" i="8"/>
  <c r="IF32" i="8"/>
  <c r="IG32" i="8"/>
  <c r="IH32" i="8"/>
  <c r="II32" i="8"/>
  <c r="IJ32" i="8"/>
  <c r="IK32" i="8"/>
  <c r="IL32" i="8"/>
  <c r="IM32" i="8"/>
  <c r="IN32" i="8"/>
  <c r="IO32" i="8"/>
  <c r="IP32" i="8"/>
  <c r="IQ32" i="8"/>
  <c r="IR32" i="8"/>
  <c r="IS32" i="8"/>
  <c r="IT32" i="8"/>
  <c r="IU32" i="8"/>
  <c r="IV32" i="8"/>
  <c r="IW32" i="8"/>
  <c r="IX32" i="8"/>
  <c r="IY32" i="8"/>
  <c r="IZ32" i="8"/>
  <c r="JA32" i="8"/>
  <c r="JB32" i="8"/>
  <c r="JC32" i="8"/>
  <c r="JD32" i="8"/>
  <c r="JE32" i="8"/>
  <c r="JF32" i="8"/>
  <c r="JG32" i="8"/>
  <c r="JH32" i="8"/>
  <c r="JI32" i="8"/>
  <c r="JJ32" i="8"/>
  <c r="JK32" i="8"/>
  <c r="JL32" i="8"/>
  <c r="JM32" i="8"/>
  <c r="JN32" i="8"/>
  <c r="JO32" i="8"/>
  <c r="JP32" i="8"/>
  <c r="JQ32" i="8"/>
  <c r="JR32" i="8"/>
  <c r="JS32" i="8"/>
  <c r="JT32" i="8"/>
  <c r="JU32" i="8"/>
  <c r="JV32" i="8"/>
  <c r="JW32" i="8"/>
  <c r="JX32" i="8"/>
  <c r="JY32" i="8"/>
  <c r="JZ32" i="8"/>
  <c r="KA32" i="8"/>
  <c r="KB32" i="8"/>
  <c r="KC32" i="8"/>
  <c r="KD32" i="8"/>
  <c r="KE32" i="8"/>
  <c r="KF32" i="8"/>
  <c r="KG32" i="8"/>
  <c r="KH32" i="8"/>
  <c r="KI32" i="8"/>
  <c r="KJ32" i="8"/>
  <c r="KK32" i="8"/>
  <c r="KL32" i="8"/>
  <c r="KM32" i="8"/>
  <c r="KN32" i="8"/>
  <c r="KO32" i="8"/>
  <c r="KP32" i="8"/>
  <c r="KQ32" i="8"/>
  <c r="KR32" i="8"/>
  <c r="KS32" i="8"/>
  <c r="KT32" i="8"/>
  <c r="KU32" i="8"/>
  <c r="KV32" i="8"/>
  <c r="KW32" i="8"/>
  <c r="KX32" i="8"/>
  <c r="KY32" i="8"/>
  <c r="KZ32" i="8"/>
  <c r="LA32" i="8"/>
  <c r="LB32" i="8"/>
  <c r="LC32" i="8"/>
  <c r="LD32" i="8"/>
  <c r="LE32" i="8"/>
  <c r="LF32" i="8"/>
  <c r="LG32" i="8"/>
  <c r="LH32" i="8"/>
  <c r="LI32" i="8"/>
  <c r="LJ32" i="8"/>
  <c r="LK32" i="8"/>
  <c r="LL32" i="8"/>
  <c r="LM32" i="8"/>
  <c r="LN32" i="8"/>
  <c r="LO32" i="8"/>
  <c r="LP32" i="8"/>
  <c r="LQ32" i="8"/>
  <c r="LR32" i="8"/>
  <c r="LS32" i="8"/>
  <c r="LT32" i="8"/>
  <c r="LU32" i="8"/>
  <c r="LV32" i="8"/>
  <c r="LW32" i="8"/>
  <c r="LX32" i="8"/>
  <c r="B33" i="8"/>
  <c r="C33" i="8"/>
  <c r="D33" i="8"/>
  <c r="E33" i="8"/>
  <c r="F33" i="8"/>
  <c r="G33" i="8"/>
  <c r="H33" i="8"/>
  <c r="I33" i="8"/>
  <c r="J33" i="8"/>
  <c r="K33" i="8"/>
  <c r="L33" i="8"/>
  <c r="M33" i="8"/>
  <c r="N33" i="8"/>
  <c r="O33" i="8"/>
  <c r="P33" i="8"/>
  <c r="Q33" i="8"/>
  <c r="R33" i="8"/>
  <c r="S33" i="8"/>
  <c r="T33" i="8"/>
  <c r="U33" i="8"/>
  <c r="V33" i="8"/>
  <c r="W33" i="8"/>
  <c r="X33" i="8"/>
  <c r="Y33" i="8"/>
  <c r="Z33" i="8"/>
  <c r="AA33" i="8"/>
  <c r="AB33" i="8"/>
  <c r="AC33" i="8"/>
  <c r="AD33" i="8"/>
  <c r="AE33" i="8"/>
  <c r="AF33" i="8"/>
  <c r="AG33" i="8"/>
  <c r="AH33" i="8"/>
  <c r="AI33" i="8"/>
  <c r="AJ33" i="8"/>
  <c r="AK33" i="8"/>
  <c r="AL33" i="8"/>
  <c r="AM33" i="8"/>
  <c r="AN33" i="8"/>
  <c r="AO33" i="8"/>
  <c r="AP33" i="8"/>
  <c r="AQ33" i="8"/>
  <c r="AR33" i="8"/>
  <c r="AS33" i="8"/>
  <c r="AT33" i="8"/>
  <c r="AU33" i="8"/>
  <c r="AV33" i="8"/>
  <c r="AW33" i="8"/>
  <c r="AX33" i="8"/>
  <c r="AY33" i="8"/>
  <c r="AZ33" i="8"/>
  <c r="BA33" i="8"/>
  <c r="BB33" i="8"/>
  <c r="BC33" i="8"/>
  <c r="BD33" i="8"/>
  <c r="BE33" i="8"/>
  <c r="BF33" i="8"/>
  <c r="BG33" i="8"/>
  <c r="BH33" i="8"/>
  <c r="BI33" i="8"/>
  <c r="BJ33" i="8"/>
  <c r="BK33" i="8"/>
  <c r="BL33" i="8"/>
  <c r="BM33" i="8"/>
  <c r="BN33" i="8"/>
  <c r="BO33" i="8"/>
  <c r="BP33" i="8"/>
  <c r="BQ33" i="8"/>
  <c r="BR33" i="8"/>
  <c r="BS33" i="8"/>
  <c r="BT33" i="8"/>
  <c r="BU33" i="8"/>
  <c r="BV33" i="8"/>
  <c r="BW33" i="8"/>
  <c r="BX33" i="8"/>
  <c r="BY33" i="8"/>
  <c r="BZ33" i="8"/>
  <c r="CA33" i="8"/>
  <c r="CB33" i="8"/>
  <c r="CC33" i="8"/>
  <c r="CD33" i="8"/>
  <c r="CE33" i="8"/>
  <c r="CF33" i="8"/>
  <c r="CG33" i="8"/>
  <c r="CH33" i="8"/>
  <c r="CI33" i="8"/>
  <c r="CJ33" i="8"/>
  <c r="CK33" i="8"/>
  <c r="CL33" i="8"/>
  <c r="CM33" i="8"/>
  <c r="CN33" i="8"/>
  <c r="CO33" i="8"/>
  <c r="CP33" i="8"/>
  <c r="CQ33" i="8"/>
  <c r="CR33" i="8"/>
  <c r="CS33" i="8"/>
  <c r="CT33" i="8"/>
  <c r="CU33" i="8"/>
  <c r="CV33" i="8"/>
  <c r="CW33" i="8"/>
  <c r="CX33" i="8"/>
  <c r="CY33" i="8"/>
  <c r="CZ33" i="8"/>
  <c r="DA33" i="8"/>
  <c r="DB33" i="8"/>
  <c r="DC33" i="8"/>
  <c r="DD33" i="8"/>
  <c r="DE33" i="8"/>
  <c r="DF33" i="8"/>
  <c r="DG33" i="8"/>
  <c r="DH33" i="8"/>
  <c r="DI33" i="8"/>
  <c r="DJ33" i="8"/>
  <c r="DK33" i="8"/>
  <c r="DL33" i="8"/>
  <c r="DM33" i="8"/>
  <c r="DN33" i="8"/>
  <c r="DO33" i="8"/>
  <c r="DP33" i="8"/>
  <c r="DQ33" i="8"/>
  <c r="DR33" i="8"/>
  <c r="DS33" i="8"/>
  <c r="DT33" i="8"/>
  <c r="DU33" i="8"/>
  <c r="DV33" i="8"/>
  <c r="DW33" i="8"/>
  <c r="DX33" i="8"/>
  <c r="DY33" i="8"/>
  <c r="DZ33" i="8"/>
  <c r="EA33" i="8"/>
  <c r="EB33" i="8"/>
  <c r="EC33" i="8"/>
  <c r="ED33" i="8"/>
  <c r="EE33" i="8"/>
  <c r="EF33" i="8"/>
  <c r="EG33" i="8"/>
  <c r="EH33" i="8"/>
  <c r="EI33" i="8"/>
  <c r="EJ33" i="8"/>
  <c r="EK33" i="8"/>
  <c r="EL33" i="8"/>
  <c r="EM33" i="8"/>
  <c r="EN33" i="8"/>
  <c r="EO33" i="8"/>
  <c r="EP33" i="8"/>
  <c r="EQ33" i="8"/>
  <c r="ER33" i="8"/>
  <c r="ES33" i="8"/>
  <c r="ET33" i="8"/>
  <c r="EU33" i="8"/>
  <c r="EV33" i="8"/>
  <c r="EW33" i="8"/>
  <c r="EX33" i="8"/>
  <c r="EY33" i="8"/>
  <c r="EZ33" i="8"/>
  <c r="FA33" i="8"/>
  <c r="FB33" i="8"/>
  <c r="FC33" i="8"/>
  <c r="FD33" i="8"/>
  <c r="FE33" i="8"/>
  <c r="FF33" i="8"/>
  <c r="FG33" i="8"/>
  <c r="FH33" i="8"/>
  <c r="FI33" i="8"/>
  <c r="FJ33" i="8"/>
  <c r="FK33" i="8"/>
  <c r="FL33" i="8"/>
  <c r="FM33" i="8"/>
  <c r="FN33" i="8"/>
  <c r="FO33" i="8"/>
  <c r="FP33" i="8"/>
  <c r="FQ33" i="8"/>
  <c r="FR33" i="8"/>
  <c r="FS33" i="8"/>
  <c r="FT33" i="8"/>
  <c r="FU33" i="8"/>
  <c r="FV33" i="8"/>
  <c r="FW33" i="8"/>
  <c r="FX33" i="8"/>
  <c r="FY33" i="8"/>
  <c r="FZ33" i="8"/>
  <c r="GA33" i="8"/>
  <c r="GB33" i="8"/>
  <c r="GC33" i="8"/>
  <c r="GD33" i="8"/>
  <c r="GE33" i="8"/>
  <c r="GF33" i="8"/>
  <c r="GG33" i="8"/>
  <c r="GH33" i="8"/>
  <c r="GI33" i="8"/>
  <c r="GJ33" i="8"/>
  <c r="GK33" i="8"/>
  <c r="GL33" i="8"/>
  <c r="GM33" i="8"/>
  <c r="GN33" i="8"/>
  <c r="GO33" i="8"/>
  <c r="GP33" i="8"/>
  <c r="GQ33" i="8"/>
  <c r="GR33" i="8"/>
  <c r="GS33" i="8"/>
  <c r="GT33" i="8"/>
  <c r="GU33" i="8"/>
  <c r="GV33" i="8"/>
  <c r="GW33" i="8"/>
  <c r="GX33" i="8"/>
  <c r="GY33" i="8"/>
  <c r="GZ33" i="8"/>
  <c r="HA33" i="8"/>
  <c r="HB33" i="8"/>
  <c r="HC33" i="8"/>
  <c r="HD33" i="8"/>
  <c r="HE33" i="8"/>
  <c r="HF33" i="8"/>
  <c r="HG33" i="8"/>
  <c r="HH33" i="8"/>
  <c r="HI33" i="8"/>
  <c r="HJ33" i="8"/>
  <c r="HK33" i="8"/>
  <c r="HL33" i="8"/>
  <c r="HM33" i="8"/>
  <c r="HN33" i="8"/>
  <c r="HO33" i="8"/>
  <c r="HP33" i="8"/>
  <c r="HQ33" i="8"/>
  <c r="HR33" i="8"/>
  <c r="HS33" i="8"/>
  <c r="HT33" i="8"/>
  <c r="HU33" i="8"/>
  <c r="HV33" i="8"/>
  <c r="HW33" i="8"/>
  <c r="HX33" i="8"/>
  <c r="HY33" i="8"/>
  <c r="HZ33" i="8"/>
  <c r="IA33" i="8"/>
  <c r="IB33" i="8"/>
  <c r="IC33" i="8"/>
  <c r="ID33" i="8"/>
  <c r="IE33" i="8"/>
  <c r="IF33" i="8"/>
  <c r="IG33" i="8"/>
  <c r="IH33" i="8"/>
  <c r="II33" i="8"/>
  <c r="IJ33" i="8"/>
  <c r="IK33" i="8"/>
  <c r="IL33" i="8"/>
  <c r="IM33" i="8"/>
  <c r="IN33" i="8"/>
  <c r="IO33" i="8"/>
  <c r="IP33" i="8"/>
  <c r="IQ33" i="8"/>
  <c r="IR33" i="8"/>
  <c r="IS33" i="8"/>
  <c r="IT33" i="8"/>
  <c r="IU33" i="8"/>
  <c r="IV33" i="8"/>
  <c r="IW33" i="8"/>
  <c r="IX33" i="8"/>
  <c r="IY33" i="8"/>
  <c r="IZ33" i="8"/>
  <c r="JA33" i="8"/>
  <c r="JB33" i="8"/>
  <c r="JC33" i="8"/>
  <c r="JD33" i="8"/>
  <c r="JE33" i="8"/>
  <c r="JF33" i="8"/>
  <c r="JG33" i="8"/>
  <c r="JH33" i="8"/>
  <c r="JI33" i="8"/>
  <c r="JJ33" i="8"/>
  <c r="JK33" i="8"/>
  <c r="JL33" i="8"/>
  <c r="JM33" i="8"/>
  <c r="JN33" i="8"/>
  <c r="JO33" i="8"/>
  <c r="JP33" i="8"/>
  <c r="JQ33" i="8"/>
  <c r="JR33" i="8"/>
  <c r="JS33" i="8"/>
  <c r="JT33" i="8"/>
  <c r="JU33" i="8"/>
  <c r="JV33" i="8"/>
  <c r="JW33" i="8"/>
  <c r="JX33" i="8"/>
  <c r="JY33" i="8"/>
  <c r="JZ33" i="8"/>
  <c r="KA33" i="8"/>
  <c r="KB33" i="8"/>
  <c r="KC33" i="8"/>
  <c r="KD33" i="8"/>
  <c r="KE33" i="8"/>
  <c r="KF33" i="8"/>
  <c r="KG33" i="8"/>
  <c r="KH33" i="8"/>
  <c r="KI33" i="8"/>
  <c r="KJ33" i="8"/>
  <c r="KK33" i="8"/>
  <c r="KL33" i="8"/>
  <c r="KM33" i="8"/>
  <c r="KN33" i="8"/>
  <c r="KO33" i="8"/>
  <c r="KP33" i="8"/>
  <c r="KQ33" i="8"/>
  <c r="KR33" i="8"/>
  <c r="KS33" i="8"/>
  <c r="KT33" i="8"/>
  <c r="KU33" i="8"/>
  <c r="KV33" i="8"/>
  <c r="KW33" i="8"/>
  <c r="KX33" i="8"/>
  <c r="KY33" i="8"/>
  <c r="KZ33" i="8"/>
  <c r="LA33" i="8"/>
  <c r="LB33" i="8"/>
  <c r="LC33" i="8"/>
  <c r="LD33" i="8"/>
  <c r="LE33" i="8"/>
  <c r="LF33" i="8"/>
  <c r="LG33" i="8"/>
  <c r="LH33" i="8"/>
  <c r="LI33" i="8"/>
  <c r="LJ33" i="8"/>
  <c r="LK33" i="8"/>
  <c r="LL33" i="8"/>
  <c r="LM33" i="8"/>
  <c r="LN33" i="8"/>
  <c r="LO33" i="8"/>
  <c r="LP33" i="8"/>
  <c r="LQ33" i="8"/>
  <c r="LR33" i="8"/>
  <c r="LS33" i="8"/>
  <c r="LT33" i="8"/>
  <c r="LU33" i="8"/>
  <c r="LV33" i="8"/>
  <c r="LW33" i="8"/>
  <c r="LX33" i="8"/>
  <c r="B34" i="8"/>
  <c r="C34" i="8"/>
  <c r="D34" i="8"/>
  <c r="E34" i="8"/>
  <c r="F34" i="8"/>
  <c r="G34" i="8"/>
  <c r="H34" i="8"/>
  <c r="I34" i="8"/>
  <c r="J34" i="8"/>
  <c r="K34" i="8"/>
  <c r="L34" i="8"/>
  <c r="M34" i="8"/>
  <c r="N34" i="8"/>
  <c r="O34" i="8"/>
  <c r="P34" i="8"/>
  <c r="Q34" i="8"/>
  <c r="R34" i="8"/>
  <c r="S34" i="8"/>
  <c r="T34" i="8"/>
  <c r="U34" i="8"/>
  <c r="V34" i="8"/>
  <c r="W34" i="8"/>
  <c r="X34" i="8"/>
  <c r="Y34" i="8"/>
  <c r="Z34" i="8"/>
  <c r="AA34" i="8"/>
  <c r="AB34" i="8"/>
  <c r="AC34" i="8"/>
  <c r="AD34" i="8"/>
  <c r="AE34" i="8"/>
  <c r="AF34" i="8"/>
  <c r="AG34" i="8"/>
  <c r="AH34" i="8"/>
  <c r="AI34" i="8"/>
  <c r="AJ34" i="8"/>
  <c r="AK34" i="8"/>
  <c r="AL34" i="8"/>
  <c r="AM34" i="8"/>
  <c r="AN34" i="8"/>
  <c r="AO34" i="8"/>
  <c r="AP34" i="8"/>
  <c r="AQ34" i="8"/>
  <c r="AR34" i="8"/>
  <c r="AS34" i="8"/>
  <c r="AT34" i="8"/>
  <c r="AU34" i="8"/>
  <c r="AV34" i="8"/>
  <c r="AW34" i="8"/>
  <c r="AX34" i="8"/>
  <c r="AY34" i="8"/>
  <c r="AZ34" i="8"/>
  <c r="BA34" i="8"/>
  <c r="BB34" i="8"/>
  <c r="BC34" i="8"/>
  <c r="BD34" i="8"/>
  <c r="BE34" i="8"/>
  <c r="BF34" i="8"/>
  <c r="BG34" i="8"/>
  <c r="BH34" i="8"/>
  <c r="BI34" i="8"/>
  <c r="BJ34" i="8"/>
  <c r="BK34" i="8"/>
  <c r="BL34" i="8"/>
  <c r="BM34" i="8"/>
  <c r="BN34" i="8"/>
  <c r="BO34" i="8"/>
  <c r="BP34" i="8"/>
  <c r="BQ34" i="8"/>
  <c r="BR34" i="8"/>
  <c r="BS34" i="8"/>
  <c r="BT34" i="8"/>
  <c r="BU34" i="8"/>
  <c r="BV34" i="8"/>
  <c r="BW34" i="8"/>
  <c r="BX34" i="8"/>
  <c r="BY34" i="8"/>
  <c r="BZ34" i="8"/>
  <c r="CA34" i="8"/>
  <c r="CB34" i="8"/>
  <c r="CC34" i="8"/>
  <c r="CD34" i="8"/>
  <c r="CE34" i="8"/>
  <c r="CF34" i="8"/>
  <c r="CG34" i="8"/>
  <c r="CH34" i="8"/>
  <c r="CI34" i="8"/>
  <c r="CJ34" i="8"/>
  <c r="CK34" i="8"/>
  <c r="CL34" i="8"/>
  <c r="CM34" i="8"/>
  <c r="CN34" i="8"/>
  <c r="CO34" i="8"/>
  <c r="CP34" i="8"/>
  <c r="CQ34" i="8"/>
  <c r="CR34" i="8"/>
  <c r="CS34" i="8"/>
  <c r="CT34" i="8"/>
  <c r="CU34" i="8"/>
  <c r="CV34" i="8"/>
  <c r="CW34" i="8"/>
  <c r="CX34" i="8"/>
  <c r="CY34" i="8"/>
  <c r="CZ34" i="8"/>
  <c r="DA34" i="8"/>
  <c r="DB34" i="8"/>
  <c r="DC34" i="8"/>
  <c r="DD34" i="8"/>
  <c r="DE34" i="8"/>
  <c r="DF34" i="8"/>
  <c r="DG34" i="8"/>
  <c r="DH34" i="8"/>
  <c r="DI34" i="8"/>
  <c r="DJ34" i="8"/>
  <c r="DK34" i="8"/>
  <c r="DL34" i="8"/>
  <c r="DM34" i="8"/>
  <c r="DN34" i="8"/>
  <c r="DO34" i="8"/>
  <c r="DP34" i="8"/>
  <c r="DQ34" i="8"/>
  <c r="DR34" i="8"/>
  <c r="DS34" i="8"/>
  <c r="DT34" i="8"/>
  <c r="DU34" i="8"/>
  <c r="DV34" i="8"/>
  <c r="DW34" i="8"/>
  <c r="DX34" i="8"/>
  <c r="DY34" i="8"/>
  <c r="DZ34" i="8"/>
  <c r="EA34" i="8"/>
  <c r="EB34" i="8"/>
  <c r="EC34" i="8"/>
  <c r="ED34" i="8"/>
  <c r="EE34" i="8"/>
  <c r="EF34" i="8"/>
  <c r="EG34" i="8"/>
  <c r="EH34" i="8"/>
  <c r="EI34" i="8"/>
  <c r="EJ34" i="8"/>
  <c r="EK34" i="8"/>
  <c r="EL34" i="8"/>
  <c r="EM34" i="8"/>
  <c r="EN34" i="8"/>
  <c r="EO34" i="8"/>
  <c r="EP34" i="8"/>
  <c r="EQ34" i="8"/>
  <c r="ER34" i="8"/>
  <c r="ES34" i="8"/>
  <c r="ET34" i="8"/>
  <c r="EU34" i="8"/>
  <c r="EV34" i="8"/>
  <c r="EW34" i="8"/>
  <c r="EX34" i="8"/>
  <c r="EY34" i="8"/>
  <c r="EZ34" i="8"/>
  <c r="FA34" i="8"/>
  <c r="FB34" i="8"/>
  <c r="FC34" i="8"/>
  <c r="FD34" i="8"/>
  <c r="FE34" i="8"/>
  <c r="FF34" i="8"/>
  <c r="FG34" i="8"/>
  <c r="FH34" i="8"/>
  <c r="FI34" i="8"/>
  <c r="FJ34" i="8"/>
  <c r="FK34" i="8"/>
  <c r="FL34" i="8"/>
  <c r="FM34" i="8"/>
  <c r="FN34" i="8"/>
  <c r="FO34" i="8"/>
  <c r="FP34" i="8"/>
  <c r="FQ34" i="8"/>
  <c r="FR34" i="8"/>
  <c r="FS34" i="8"/>
  <c r="FT34" i="8"/>
  <c r="FU34" i="8"/>
  <c r="FV34" i="8"/>
  <c r="FW34" i="8"/>
  <c r="FX34" i="8"/>
  <c r="FY34" i="8"/>
  <c r="FZ34" i="8"/>
  <c r="GA34" i="8"/>
  <c r="GB34" i="8"/>
  <c r="GC34" i="8"/>
  <c r="GD34" i="8"/>
  <c r="GE34" i="8"/>
  <c r="GF34" i="8"/>
  <c r="GG34" i="8"/>
  <c r="GH34" i="8"/>
  <c r="GI34" i="8"/>
  <c r="GJ34" i="8"/>
  <c r="GK34" i="8"/>
  <c r="GL34" i="8"/>
  <c r="GM34" i="8"/>
  <c r="GN34" i="8"/>
  <c r="GO34" i="8"/>
  <c r="GP34" i="8"/>
  <c r="GQ34" i="8"/>
  <c r="GR34" i="8"/>
  <c r="GS34" i="8"/>
  <c r="GT34" i="8"/>
  <c r="GU34" i="8"/>
  <c r="GV34" i="8"/>
  <c r="GW34" i="8"/>
  <c r="GX34" i="8"/>
  <c r="GY34" i="8"/>
  <c r="GZ34" i="8"/>
  <c r="HA34" i="8"/>
  <c r="HB34" i="8"/>
  <c r="HC34" i="8"/>
  <c r="HD34" i="8"/>
  <c r="HE34" i="8"/>
  <c r="HF34" i="8"/>
  <c r="HG34" i="8"/>
  <c r="HH34" i="8"/>
  <c r="HI34" i="8"/>
  <c r="HJ34" i="8"/>
  <c r="HK34" i="8"/>
  <c r="HL34" i="8"/>
  <c r="HM34" i="8"/>
  <c r="HN34" i="8"/>
  <c r="HO34" i="8"/>
  <c r="HP34" i="8"/>
  <c r="HQ34" i="8"/>
  <c r="HR34" i="8"/>
  <c r="HS34" i="8"/>
  <c r="HT34" i="8"/>
  <c r="HU34" i="8"/>
  <c r="HV34" i="8"/>
  <c r="HW34" i="8"/>
  <c r="HX34" i="8"/>
  <c r="HY34" i="8"/>
  <c r="HZ34" i="8"/>
  <c r="IA34" i="8"/>
  <c r="IB34" i="8"/>
  <c r="IC34" i="8"/>
  <c r="ID34" i="8"/>
  <c r="IE34" i="8"/>
  <c r="IF34" i="8"/>
  <c r="IG34" i="8"/>
  <c r="IH34" i="8"/>
  <c r="II34" i="8"/>
  <c r="IJ34" i="8"/>
  <c r="IK34" i="8"/>
  <c r="IL34" i="8"/>
  <c r="IM34" i="8"/>
  <c r="IN34" i="8"/>
  <c r="IO34" i="8"/>
  <c r="IP34" i="8"/>
  <c r="IQ34" i="8"/>
  <c r="IR34" i="8"/>
  <c r="IS34" i="8"/>
  <c r="IT34" i="8"/>
  <c r="IU34" i="8"/>
  <c r="IV34" i="8"/>
  <c r="IW34" i="8"/>
  <c r="IX34" i="8"/>
  <c r="IY34" i="8"/>
  <c r="IZ34" i="8"/>
  <c r="JA34" i="8"/>
  <c r="JB34" i="8"/>
  <c r="JC34" i="8"/>
  <c r="JD34" i="8"/>
  <c r="JE34" i="8"/>
  <c r="JF34" i="8"/>
  <c r="JG34" i="8"/>
  <c r="JH34" i="8"/>
  <c r="JI34" i="8"/>
  <c r="JJ34" i="8"/>
  <c r="JK34" i="8"/>
  <c r="JL34" i="8"/>
  <c r="JM34" i="8"/>
  <c r="JN34" i="8"/>
  <c r="JO34" i="8"/>
  <c r="JP34" i="8"/>
  <c r="JQ34" i="8"/>
  <c r="JR34" i="8"/>
  <c r="JS34" i="8"/>
  <c r="JT34" i="8"/>
  <c r="JU34" i="8"/>
  <c r="JV34" i="8"/>
  <c r="JW34" i="8"/>
  <c r="JX34" i="8"/>
  <c r="JY34" i="8"/>
  <c r="JZ34" i="8"/>
  <c r="KA34" i="8"/>
  <c r="KB34" i="8"/>
  <c r="KC34" i="8"/>
  <c r="KD34" i="8"/>
  <c r="KE34" i="8"/>
  <c r="KF34" i="8"/>
  <c r="KG34" i="8"/>
  <c r="KH34" i="8"/>
  <c r="KI34" i="8"/>
  <c r="KJ34" i="8"/>
  <c r="KK34" i="8"/>
  <c r="KL34" i="8"/>
  <c r="KM34" i="8"/>
  <c r="KN34" i="8"/>
  <c r="KO34" i="8"/>
  <c r="KP34" i="8"/>
  <c r="KQ34" i="8"/>
  <c r="KR34" i="8"/>
  <c r="KS34" i="8"/>
  <c r="KT34" i="8"/>
  <c r="KU34" i="8"/>
  <c r="KV34" i="8"/>
  <c r="KW34" i="8"/>
  <c r="KX34" i="8"/>
  <c r="KY34" i="8"/>
  <c r="KZ34" i="8"/>
  <c r="LA34" i="8"/>
  <c r="LB34" i="8"/>
  <c r="LC34" i="8"/>
  <c r="LD34" i="8"/>
  <c r="LE34" i="8"/>
  <c r="LF34" i="8"/>
  <c r="LG34" i="8"/>
  <c r="LH34" i="8"/>
  <c r="LI34" i="8"/>
  <c r="LJ34" i="8"/>
  <c r="LK34" i="8"/>
  <c r="LL34" i="8"/>
  <c r="LM34" i="8"/>
  <c r="LN34" i="8"/>
  <c r="LO34" i="8"/>
  <c r="LP34" i="8"/>
  <c r="LQ34" i="8"/>
  <c r="LR34" i="8"/>
  <c r="LS34" i="8"/>
  <c r="LT34" i="8"/>
  <c r="LU34" i="8"/>
  <c r="LV34" i="8"/>
  <c r="LW34" i="8"/>
  <c r="LX34" i="8"/>
  <c r="B35" i="8"/>
  <c r="C35" i="8"/>
  <c r="D35" i="8"/>
  <c r="E35" i="8"/>
  <c r="F35" i="8"/>
  <c r="G35" i="8"/>
  <c r="H35" i="8"/>
  <c r="I35" i="8"/>
  <c r="J35" i="8"/>
  <c r="K35" i="8"/>
  <c r="L35" i="8"/>
  <c r="M35" i="8"/>
  <c r="N35" i="8"/>
  <c r="O35" i="8"/>
  <c r="P35" i="8"/>
  <c r="Q35" i="8"/>
  <c r="R35" i="8"/>
  <c r="S35" i="8"/>
  <c r="T35" i="8"/>
  <c r="U35" i="8"/>
  <c r="V35" i="8"/>
  <c r="W35" i="8"/>
  <c r="X35" i="8"/>
  <c r="Y35" i="8"/>
  <c r="Z35" i="8"/>
  <c r="AA35" i="8"/>
  <c r="AB35" i="8"/>
  <c r="AC35" i="8"/>
  <c r="AD35" i="8"/>
  <c r="AE35" i="8"/>
  <c r="AF35" i="8"/>
  <c r="AG35" i="8"/>
  <c r="AH35" i="8"/>
  <c r="AI35" i="8"/>
  <c r="AJ35" i="8"/>
  <c r="AK35" i="8"/>
  <c r="AL35" i="8"/>
  <c r="AM35" i="8"/>
  <c r="AN35" i="8"/>
  <c r="AO35" i="8"/>
  <c r="AP35" i="8"/>
  <c r="AQ35" i="8"/>
  <c r="AR35" i="8"/>
  <c r="AS35" i="8"/>
  <c r="AT35" i="8"/>
  <c r="AU35" i="8"/>
  <c r="AV35" i="8"/>
  <c r="AW35" i="8"/>
  <c r="AX35" i="8"/>
  <c r="AY35" i="8"/>
  <c r="AZ35" i="8"/>
  <c r="BA35" i="8"/>
  <c r="BB35" i="8"/>
  <c r="BC35" i="8"/>
  <c r="BD35" i="8"/>
  <c r="BE35" i="8"/>
  <c r="BF35" i="8"/>
  <c r="BG35" i="8"/>
  <c r="BH35" i="8"/>
  <c r="BI35" i="8"/>
  <c r="BJ35" i="8"/>
  <c r="BK35" i="8"/>
  <c r="BL35" i="8"/>
  <c r="BM35" i="8"/>
  <c r="BN35" i="8"/>
  <c r="BO35" i="8"/>
  <c r="BP35" i="8"/>
  <c r="BQ35" i="8"/>
  <c r="BR35" i="8"/>
  <c r="BS35" i="8"/>
  <c r="BT35" i="8"/>
  <c r="BU35" i="8"/>
  <c r="BV35" i="8"/>
  <c r="BW35" i="8"/>
  <c r="BX35" i="8"/>
  <c r="BY35" i="8"/>
  <c r="BZ35" i="8"/>
  <c r="CA35" i="8"/>
  <c r="CB35" i="8"/>
  <c r="CC35" i="8"/>
  <c r="CD35" i="8"/>
  <c r="CE35" i="8"/>
  <c r="CF35" i="8"/>
  <c r="CG35" i="8"/>
  <c r="CH35" i="8"/>
  <c r="CI35" i="8"/>
  <c r="CJ35" i="8"/>
  <c r="CK35" i="8"/>
  <c r="CL35" i="8"/>
  <c r="CM35" i="8"/>
  <c r="CN35" i="8"/>
  <c r="CO35" i="8"/>
  <c r="CP35" i="8"/>
  <c r="CQ35" i="8"/>
  <c r="CR35" i="8"/>
  <c r="CS35" i="8"/>
  <c r="CT35" i="8"/>
  <c r="CU35" i="8"/>
  <c r="CV35" i="8"/>
  <c r="CW35" i="8"/>
  <c r="CX35" i="8"/>
  <c r="CY35" i="8"/>
  <c r="CZ35" i="8"/>
  <c r="DA35" i="8"/>
  <c r="DB35" i="8"/>
  <c r="DC35" i="8"/>
  <c r="DD35" i="8"/>
  <c r="DE35" i="8"/>
  <c r="DF35" i="8"/>
  <c r="DG35" i="8"/>
  <c r="DH35" i="8"/>
  <c r="DI35" i="8"/>
  <c r="DJ35" i="8"/>
  <c r="DK35" i="8"/>
  <c r="DL35" i="8"/>
  <c r="DM35" i="8"/>
  <c r="DN35" i="8"/>
  <c r="DO35" i="8"/>
  <c r="DP35" i="8"/>
  <c r="DQ35" i="8"/>
  <c r="DR35" i="8"/>
  <c r="DS35" i="8"/>
  <c r="DT35" i="8"/>
  <c r="DU35" i="8"/>
  <c r="DV35" i="8"/>
  <c r="DW35" i="8"/>
  <c r="DX35" i="8"/>
  <c r="DY35" i="8"/>
  <c r="DZ35" i="8"/>
  <c r="EA35" i="8"/>
  <c r="EB35" i="8"/>
  <c r="EC35" i="8"/>
  <c r="ED35" i="8"/>
  <c r="EE35" i="8"/>
  <c r="EF35" i="8"/>
  <c r="EG35" i="8"/>
  <c r="EH35" i="8"/>
  <c r="EI35" i="8"/>
  <c r="EJ35" i="8"/>
  <c r="EK35" i="8"/>
  <c r="EL35" i="8"/>
  <c r="EM35" i="8"/>
  <c r="EN35" i="8"/>
  <c r="EO35" i="8"/>
  <c r="EP35" i="8"/>
  <c r="EQ35" i="8"/>
  <c r="ER35" i="8"/>
  <c r="ES35" i="8"/>
  <c r="ET35" i="8"/>
  <c r="EU35" i="8"/>
  <c r="EV35" i="8"/>
  <c r="EW35" i="8"/>
  <c r="EX35" i="8"/>
  <c r="EY35" i="8"/>
  <c r="EZ35" i="8"/>
  <c r="FA35" i="8"/>
  <c r="FB35" i="8"/>
  <c r="FC35" i="8"/>
  <c r="FD35" i="8"/>
  <c r="FE35" i="8"/>
  <c r="FF35" i="8"/>
  <c r="FG35" i="8"/>
  <c r="FH35" i="8"/>
  <c r="FI35" i="8"/>
  <c r="FJ35" i="8"/>
  <c r="FK35" i="8"/>
  <c r="FL35" i="8"/>
  <c r="FM35" i="8"/>
  <c r="FN35" i="8"/>
  <c r="FO35" i="8"/>
  <c r="FP35" i="8"/>
  <c r="FQ35" i="8"/>
  <c r="FR35" i="8"/>
  <c r="FS35" i="8"/>
  <c r="FT35" i="8"/>
  <c r="FU35" i="8"/>
  <c r="FV35" i="8"/>
  <c r="FW35" i="8"/>
  <c r="FX35" i="8"/>
  <c r="FY35" i="8"/>
  <c r="FZ35" i="8"/>
  <c r="GA35" i="8"/>
  <c r="GB35" i="8"/>
  <c r="GC35" i="8"/>
  <c r="GD35" i="8"/>
  <c r="GE35" i="8"/>
  <c r="GF35" i="8"/>
  <c r="GG35" i="8"/>
  <c r="GH35" i="8"/>
  <c r="GI35" i="8"/>
  <c r="GJ35" i="8"/>
  <c r="GK35" i="8"/>
  <c r="GL35" i="8"/>
  <c r="GM35" i="8"/>
  <c r="GN35" i="8"/>
  <c r="GO35" i="8"/>
  <c r="GP35" i="8"/>
  <c r="GQ35" i="8"/>
  <c r="GR35" i="8"/>
  <c r="GS35" i="8"/>
  <c r="GT35" i="8"/>
  <c r="GU35" i="8"/>
  <c r="GV35" i="8"/>
  <c r="GW35" i="8"/>
  <c r="GX35" i="8"/>
  <c r="GY35" i="8"/>
  <c r="GZ35" i="8"/>
  <c r="HA35" i="8"/>
  <c r="HB35" i="8"/>
  <c r="HC35" i="8"/>
  <c r="HD35" i="8"/>
  <c r="HE35" i="8"/>
  <c r="HF35" i="8"/>
  <c r="HG35" i="8"/>
  <c r="HH35" i="8"/>
  <c r="HI35" i="8"/>
  <c r="HJ35" i="8"/>
  <c r="HK35" i="8"/>
  <c r="HL35" i="8"/>
  <c r="HM35" i="8"/>
  <c r="HN35" i="8"/>
  <c r="HO35" i="8"/>
  <c r="HP35" i="8"/>
  <c r="HQ35" i="8"/>
  <c r="HR35" i="8"/>
  <c r="HS35" i="8"/>
  <c r="HT35" i="8"/>
  <c r="HU35" i="8"/>
  <c r="HV35" i="8"/>
  <c r="HW35" i="8"/>
  <c r="HX35" i="8"/>
  <c r="HY35" i="8"/>
  <c r="HZ35" i="8"/>
  <c r="IA35" i="8"/>
  <c r="IB35" i="8"/>
  <c r="IC35" i="8"/>
  <c r="ID35" i="8"/>
  <c r="IE35" i="8"/>
  <c r="IF35" i="8"/>
  <c r="IG35" i="8"/>
  <c r="IH35" i="8"/>
  <c r="II35" i="8"/>
  <c r="IJ35" i="8"/>
  <c r="IK35" i="8"/>
  <c r="IL35" i="8"/>
  <c r="IM35" i="8"/>
  <c r="IN35" i="8"/>
  <c r="IO35" i="8"/>
  <c r="IP35" i="8"/>
  <c r="IQ35" i="8"/>
  <c r="IR35" i="8"/>
  <c r="IS35" i="8"/>
  <c r="IT35" i="8"/>
  <c r="IU35" i="8"/>
  <c r="IV35" i="8"/>
  <c r="IW35" i="8"/>
  <c r="IX35" i="8"/>
  <c r="IY35" i="8"/>
  <c r="IZ35" i="8"/>
  <c r="JA35" i="8"/>
  <c r="JB35" i="8"/>
  <c r="JC35" i="8"/>
  <c r="JD35" i="8"/>
  <c r="JE35" i="8"/>
  <c r="JF35" i="8"/>
  <c r="JG35" i="8"/>
  <c r="JH35" i="8"/>
  <c r="JI35" i="8"/>
  <c r="JJ35" i="8"/>
  <c r="JK35" i="8"/>
  <c r="JL35" i="8"/>
  <c r="JM35" i="8"/>
  <c r="JN35" i="8"/>
  <c r="JO35" i="8"/>
  <c r="JP35" i="8"/>
  <c r="JQ35" i="8"/>
  <c r="JR35" i="8"/>
  <c r="JS35" i="8"/>
  <c r="JT35" i="8"/>
  <c r="JU35" i="8"/>
  <c r="JV35" i="8"/>
  <c r="JW35" i="8"/>
  <c r="JX35" i="8"/>
  <c r="JY35" i="8"/>
  <c r="JZ35" i="8"/>
  <c r="KA35" i="8"/>
  <c r="KB35" i="8"/>
  <c r="KC35" i="8"/>
  <c r="KD35" i="8"/>
  <c r="KE35" i="8"/>
  <c r="KF35" i="8"/>
  <c r="KG35" i="8"/>
  <c r="KH35" i="8"/>
  <c r="KI35" i="8"/>
  <c r="KJ35" i="8"/>
  <c r="KK35" i="8"/>
  <c r="KL35" i="8"/>
  <c r="KM35" i="8"/>
  <c r="KN35" i="8"/>
  <c r="KO35" i="8"/>
  <c r="KP35" i="8"/>
  <c r="KQ35" i="8"/>
  <c r="KR35" i="8"/>
  <c r="KS35" i="8"/>
  <c r="KT35" i="8"/>
  <c r="KU35" i="8"/>
  <c r="KV35" i="8"/>
  <c r="KW35" i="8"/>
  <c r="KX35" i="8"/>
  <c r="KY35" i="8"/>
  <c r="KZ35" i="8"/>
  <c r="LA35" i="8"/>
  <c r="LB35" i="8"/>
  <c r="LC35" i="8"/>
  <c r="LD35" i="8"/>
  <c r="LE35" i="8"/>
  <c r="LF35" i="8"/>
  <c r="LG35" i="8"/>
  <c r="LH35" i="8"/>
  <c r="LI35" i="8"/>
  <c r="LJ35" i="8"/>
  <c r="LK35" i="8"/>
  <c r="LL35" i="8"/>
  <c r="LM35" i="8"/>
  <c r="LN35" i="8"/>
  <c r="LO35" i="8"/>
  <c r="LP35" i="8"/>
  <c r="LQ35" i="8"/>
  <c r="LR35" i="8"/>
  <c r="LS35" i="8"/>
  <c r="LT35" i="8"/>
  <c r="LU35" i="8"/>
  <c r="LV35" i="8"/>
  <c r="LW35" i="8"/>
  <c r="LX35" i="8"/>
  <c r="B36" i="8"/>
  <c r="C36" i="8"/>
  <c r="D36" i="8"/>
  <c r="E36" i="8"/>
  <c r="F36" i="8"/>
  <c r="G36" i="8"/>
  <c r="H36" i="8"/>
  <c r="I36" i="8"/>
  <c r="J36" i="8"/>
  <c r="K36" i="8"/>
  <c r="L36" i="8"/>
  <c r="M36" i="8"/>
  <c r="N36" i="8"/>
  <c r="O36" i="8"/>
  <c r="P36" i="8"/>
  <c r="Q36" i="8"/>
  <c r="R36" i="8"/>
  <c r="S36" i="8"/>
  <c r="T36" i="8"/>
  <c r="U36" i="8"/>
  <c r="V36" i="8"/>
  <c r="W36" i="8"/>
  <c r="X36" i="8"/>
  <c r="Y36" i="8"/>
  <c r="Z36" i="8"/>
  <c r="AA36" i="8"/>
  <c r="AB36" i="8"/>
  <c r="AC36" i="8"/>
  <c r="AD36" i="8"/>
  <c r="AE36" i="8"/>
  <c r="AF36" i="8"/>
  <c r="AG36" i="8"/>
  <c r="AH36" i="8"/>
  <c r="AI36" i="8"/>
  <c r="AJ36" i="8"/>
  <c r="AK36" i="8"/>
  <c r="AL36" i="8"/>
  <c r="AM36" i="8"/>
  <c r="AN36" i="8"/>
  <c r="AO36" i="8"/>
  <c r="AP36" i="8"/>
  <c r="AQ36" i="8"/>
  <c r="AR36" i="8"/>
  <c r="AS36" i="8"/>
  <c r="AT36" i="8"/>
  <c r="AU36" i="8"/>
  <c r="AV36" i="8"/>
  <c r="AW36" i="8"/>
  <c r="AX36" i="8"/>
  <c r="AY36" i="8"/>
  <c r="AZ36" i="8"/>
  <c r="BA36" i="8"/>
  <c r="BB36" i="8"/>
  <c r="BC36" i="8"/>
  <c r="BD36" i="8"/>
  <c r="BE36" i="8"/>
  <c r="BF36" i="8"/>
  <c r="BG36" i="8"/>
  <c r="BH36" i="8"/>
  <c r="BI36" i="8"/>
  <c r="BJ36" i="8"/>
  <c r="BK36" i="8"/>
  <c r="BL36" i="8"/>
  <c r="BM36" i="8"/>
  <c r="BN36" i="8"/>
  <c r="BO36" i="8"/>
  <c r="BP36" i="8"/>
  <c r="BQ36" i="8"/>
  <c r="BR36" i="8"/>
  <c r="BS36" i="8"/>
  <c r="BT36" i="8"/>
  <c r="BU36" i="8"/>
  <c r="BV36" i="8"/>
  <c r="BW36" i="8"/>
  <c r="BX36" i="8"/>
  <c r="BY36" i="8"/>
  <c r="BZ36" i="8"/>
  <c r="CA36" i="8"/>
  <c r="CB36" i="8"/>
  <c r="CC36" i="8"/>
  <c r="CD36" i="8"/>
  <c r="CE36" i="8"/>
  <c r="CF36" i="8"/>
  <c r="CG36" i="8"/>
  <c r="CH36" i="8"/>
  <c r="CI36" i="8"/>
  <c r="CJ36" i="8"/>
  <c r="CK36" i="8"/>
  <c r="CL36" i="8"/>
  <c r="CM36" i="8"/>
  <c r="CN36" i="8"/>
  <c r="CO36" i="8"/>
  <c r="CP36" i="8"/>
  <c r="CQ36" i="8"/>
  <c r="CR36" i="8"/>
  <c r="CS36" i="8"/>
  <c r="CT36" i="8"/>
  <c r="CU36" i="8"/>
  <c r="CV36" i="8"/>
  <c r="CW36" i="8"/>
  <c r="CX36" i="8"/>
  <c r="CY36" i="8"/>
  <c r="CZ36" i="8"/>
  <c r="DA36" i="8"/>
  <c r="DB36" i="8"/>
  <c r="DC36" i="8"/>
  <c r="DD36" i="8"/>
  <c r="DE36" i="8"/>
  <c r="DF36" i="8"/>
  <c r="DG36" i="8"/>
  <c r="DH36" i="8"/>
  <c r="DI36" i="8"/>
  <c r="DJ36" i="8"/>
  <c r="DK36" i="8"/>
  <c r="DL36" i="8"/>
  <c r="DM36" i="8"/>
  <c r="DN36" i="8"/>
  <c r="DO36" i="8"/>
  <c r="DP36" i="8"/>
  <c r="DQ36" i="8"/>
  <c r="DR36" i="8"/>
  <c r="DS36" i="8"/>
  <c r="DT36" i="8"/>
  <c r="DU36" i="8"/>
  <c r="DV36" i="8"/>
  <c r="DW36" i="8"/>
  <c r="DX36" i="8"/>
  <c r="DY36" i="8"/>
  <c r="DZ36" i="8"/>
  <c r="EA36" i="8"/>
  <c r="EB36" i="8"/>
  <c r="EC36" i="8"/>
  <c r="ED36" i="8"/>
  <c r="EE36" i="8"/>
  <c r="EF36" i="8"/>
  <c r="EG36" i="8"/>
  <c r="EH36" i="8"/>
  <c r="EI36" i="8"/>
  <c r="EJ36" i="8"/>
  <c r="EK36" i="8"/>
  <c r="EL36" i="8"/>
  <c r="EM36" i="8"/>
  <c r="EN36" i="8"/>
  <c r="EO36" i="8"/>
  <c r="EP36" i="8"/>
  <c r="EQ36" i="8"/>
  <c r="ER36" i="8"/>
  <c r="ES36" i="8"/>
  <c r="ET36" i="8"/>
  <c r="EU36" i="8"/>
  <c r="EV36" i="8"/>
  <c r="EW36" i="8"/>
  <c r="EX36" i="8"/>
  <c r="EY36" i="8"/>
  <c r="EZ36" i="8"/>
  <c r="FA36" i="8"/>
  <c r="FB36" i="8"/>
  <c r="FC36" i="8"/>
  <c r="FD36" i="8"/>
  <c r="FE36" i="8"/>
  <c r="FF36" i="8"/>
  <c r="FG36" i="8"/>
  <c r="FH36" i="8"/>
  <c r="FI36" i="8"/>
  <c r="FJ36" i="8"/>
  <c r="FK36" i="8"/>
  <c r="FL36" i="8"/>
  <c r="FM36" i="8"/>
  <c r="FN36" i="8"/>
  <c r="FO36" i="8"/>
  <c r="FP36" i="8"/>
  <c r="FQ36" i="8"/>
  <c r="FR36" i="8"/>
  <c r="FS36" i="8"/>
  <c r="FT36" i="8"/>
  <c r="FU36" i="8"/>
  <c r="FV36" i="8"/>
  <c r="FW36" i="8"/>
  <c r="FX36" i="8"/>
  <c r="FY36" i="8"/>
  <c r="FZ36" i="8"/>
  <c r="GA36" i="8"/>
  <c r="GB36" i="8"/>
  <c r="GC36" i="8"/>
  <c r="GD36" i="8"/>
  <c r="GE36" i="8"/>
  <c r="GF36" i="8"/>
  <c r="GG36" i="8"/>
  <c r="GH36" i="8"/>
  <c r="GI36" i="8"/>
  <c r="GJ36" i="8"/>
  <c r="GK36" i="8"/>
  <c r="GL36" i="8"/>
  <c r="GM36" i="8"/>
  <c r="GN36" i="8"/>
  <c r="GO36" i="8"/>
  <c r="GP36" i="8"/>
  <c r="GQ36" i="8"/>
  <c r="GR36" i="8"/>
  <c r="GS36" i="8"/>
  <c r="GT36" i="8"/>
  <c r="GU36" i="8"/>
  <c r="GV36" i="8"/>
  <c r="GW36" i="8"/>
  <c r="GX36" i="8"/>
  <c r="GY36" i="8"/>
  <c r="GZ36" i="8"/>
  <c r="HA36" i="8"/>
  <c r="HB36" i="8"/>
  <c r="HC36" i="8"/>
  <c r="HD36" i="8"/>
  <c r="HE36" i="8"/>
  <c r="HF36" i="8"/>
  <c r="HG36" i="8"/>
  <c r="HH36" i="8"/>
  <c r="HI36" i="8"/>
  <c r="HJ36" i="8"/>
  <c r="HK36" i="8"/>
  <c r="HL36" i="8"/>
  <c r="HM36" i="8"/>
  <c r="HN36" i="8"/>
  <c r="HO36" i="8"/>
  <c r="HP36" i="8"/>
  <c r="HQ36" i="8"/>
  <c r="HR36" i="8"/>
  <c r="HS36" i="8"/>
  <c r="HT36" i="8"/>
  <c r="HU36" i="8"/>
  <c r="HV36" i="8"/>
  <c r="HW36" i="8"/>
  <c r="HX36" i="8"/>
  <c r="HY36" i="8"/>
  <c r="HZ36" i="8"/>
  <c r="IA36" i="8"/>
  <c r="IB36" i="8"/>
  <c r="IC36" i="8"/>
  <c r="ID36" i="8"/>
  <c r="IE36" i="8"/>
  <c r="IF36" i="8"/>
  <c r="IG36" i="8"/>
  <c r="IH36" i="8"/>
  <c r="II36" i="8"/>
  <c r="IJ36" i="8"/>
  <c r="IK36" i="8"/>
  <c r="IL36" i="8"/>
  <c r="IM36" i="8"/>
  <c r="IN36" i="8"/>
  <c r="IO36" i="8"/>
  <c r="IP36" i="8"/>
  <c r="IQ36" i="8"/>
  <c r="IR36" i="8"/>
  <c r="IS36" i="8"/>
  <c r="IT36" i="8"/>
  <c r="IU36" i="8"/>
  <c r="IV36" i="8"/>
  <c r="IW36" i="8"/>
  <c r="IX36" i="8"/>
  <c r="IY36" i="8"/>
  <c r="IZ36" i="8"/>
  <c r="JA36" i="8"/>
  <c r="JB36" i="8"/>
  <c r="JC36" i="8"/>
  <c r="JD36" i="8"/>
  <c r="JE36" i="8"/>
  <c r="JF36" i="8"/>
  <c r="JG36" i="8"/>
  <c r="JH36" i="8"/>
  <c r="JI36" i="8"/>
  <c r="JJ36" i="8"/>
  <c r="JK36" i="8"/>
  <c r="JL36" i="8"/>
  <c r="JM36" i="8"/>
  <c r="JN36" i="8"/>
  <c r="JO36" i="8"/>
  <c r="JP36" i="8"/>
  <c r="JQ36" i="8"/>
  <c r="JR36" i="8"/>
  <c r="JS36" i="8"/>
  <c r="JT36" i="8"/>
  <c r="JU36" i="8"/>
  <c r="JV36" i="8"/>
  <c r="JW36" i="8"/>
  <c r="JX36" i="8"/>
  <c r="JY36" i="8"/>
  <c r="JZ36" i="8"/>
  <c r="KA36" i="8"/>
  <c r="KB36" i="8"/>
  <c r="KC36" i="8"/>
  <c r="KD36" i="8"/>
  <c r="KE36" i="8"/>
  <c r="KF36" i="8"/>
  <c r="KG36" i="8"/>
  <c r="KH36" i="8"/>
  <c r="KI36" i="8"/>
  <c r="KJ36" i="8"/>
  <c r="KK36" i="8"/>
  <c r="KL36" i="8"/>
  <c r="KM36" i="8"/>
  <c r="KN36" i="8"/>
  <c r="KO36" i="8"/>
  <c r="KP36" i="8"/>
  <c r="KQ36" i="8"/>
  <c r="KR36" i="8"/>
  <c r="KS36" i="8"/>
  <c r="KT36" i="8"/>
  <c r="KU36" i="8"/>
  <c r="KV36" i="8"/>
  <c r="KW36" i="8"/>
  <c r="KX36" i="8"/>
  <c r="KY36" i="8"/>
  <c r="KZ36" i="8"/>
  <c r="LA36" i="8"/>
  <c r="LB36" i="8"/>
  <c r="LC36" i="8"/>
  <c r="LD36" i="8"/>
  <c r="LE36" i="8"/>
  <c r="LF36" i="8"/>
  <c r="LG36" i="8"/>
  <c r="LH36" i="8"/>
  <c r="LI36" i="8"/>
  <c r="LJ36" i="8"/>
  <c r="LK36" i="8"/>
  <c r="LL36" i="8"/>
  <c r="LM36" i="8"/>
  <c r="LN36" i="8"/>
  <c r="LO36" i="8"/>
  <c r="LP36" i="8"/>
  <c r="LQ36" i="8"/>
  <c r="LR36" i="8"/>
  <c r="LS36" i="8"/>
  <c r="LT36" i="8"/>
  <c r="LU36" i="8"/>
  <c r="LV36" i="8"/>
  <c r="LW36" i="8"/>
  <c r="LX36" i="8"/>
  <c r="B37" i="8"/>
  <c r="C37" i="8"/>
  <c r="D37" i="8"/>
  <c r="E37" i="8"/>
  <c r="F37" i="8"/>
  <c r="G37" i="8"/>
  <c r="H37" i="8"/>
  <c r="I37" i="8"/>
  <c r="J37" i="8"/>
  <c r="K37" i="8"/>
  <c r="L37" i="8"/>
  <c r="M37" i="8"/>
  <c r="N37" i="8"/>
  <c r="O37" i="8"/>
  <c r="P37" i="8"/>
  <c r="Q37" i="8"/>
  <c r="R37" i="8"/>
  <c r="S37" i="8"/>
  <c r="T37" i="8"/>
  <c r="U37" i="8"/>
  <c r="V37" i="8"/>
  <c r="W37" i="8"/>
  <c r="X37" i="8"/>
  <c r="Y37" i="8"/>
  <c r="Z37" i="8"/>
  <c r="AA37" i="8"/>
  <c r="AB37" i="8"/>
  <c r="AC37" i="8"/>
  <c r="AD37" i="8"/>
  <c r="AE37" i="8"/>
  <c r="AF37" i="8"/>
  <c r="AG37" i="8"/>
  <c r="AH37" i="8"/>
  <c r="AI37" i="8"/>
  <c r="AJ37" i="8"/>
  <c r="AK37" i="8"/>
  <c r="AL37" i="8"/>
  <c r="AM37" i="8"/>
  <c r="AN37" i="8"/>
  <c r="AO37" i="8"/>
  <c r="AP37" i="8"/>
  <c r="AQ37" i="8"/>
  <c r="AR37" i="8"/>
  <c r="AS37" i="8"/>
  <c r="AT37" i="8"/>
  <c r="AU37" i="8"/>
  <c r="AV37" i="8"/>
  <c r="AW37" i="8"/>
  <c r="AX37" i="8"/>
  <c r="AY37" i="8"/>
  <c r="AZ37" i="8"/>
  <c r="BA37" i="8"/>
  <c r="BB37" i="8"/>
  <c r="BC37" i="8"/>
  <c r="BD37" i="8"/>
  <c r="BE37" i="8"/>
  <c r="BF37" i="8"/>
  <c r="BG37" i="8"/>
  <c r="BH37" i="8"/>
  <c r="BI37" i="8"/>
  <c r="BJ37" i="8"/>
  <c r="BK37" i="8"/>
  <c r="BL37" i="8"/>
  <c r="BM37" i="8"/>
  <c r="BN37" i="8"/>
  <c r="BO37" i="8"/>
  <c r="BP37" i="8"/>
  <c r="BQ37" i="8"/>
  <c r="BR37" i="8"/>
  <c r="BS37" i="8"/>
  <c r="BT37" i="8"/>
  <c r="BU37" i="8"/>
  <c r="BV37" i="8"/>
  <c r="BW37" i="8"/>
  <c r="BX37" i="8"/>
  <c r="BY37" i="8"/>
  <c r="BZ37" i="8"/>
  <c r="CA37" i="8"/>
  <c r="CB37" i="8"/>
  <c r="CC37" i="8"/>
  <c r="CD37" i="8"/>
  <c r="CE37" i="8"/>
  <c r="CF37" i="8"/>
  <c r="CG37" i="8"/>
  <c r="CH37" i="8"/>
  <c r="CI37" i="8"/>
  <c r="CJ37" i="8"/>
  <c r="CK37" i="8"/>
  <c r="CL37" i="8"/>
  <c r="CM37" i="8"/>
  <c r="CN37" i="8"/>
  <c r="CO37" i="8"/>
  <c r="CP37" i="8"/>
  <c r="CQ37" i="8"/>
  <c r="CR37" i="8"/>
  <c r="CS37" i="8"/>
  <c r="CT37" i="8"/>
  <c r="CU37" i="8"/>
  <c r="CV37" i="8"/>
  <c r="CW37" i="8"/>
  <c r="CX37" i="8"/>
  <c r="CY37" i="8"/>
  <c r="CZ37" i="8"/>
  <c r="DA37" i="8"/>
  <c r="DB37" i="8"/>
  <c r="DC37" i="8"/>
  <c r="DD37" i="8"/>
  <c r="DE37" i="8"/>
  <c r="DF37" i="8"/>
  <c r="DG37" i="8"/>
  <c r="DH37" i="8"/>
  <c r="DI37" i="8"/>
  <c r="DJ37" i="8"/>
  <c r="DK37" i="8"/>
  <c r="DL37" i="8"/>
  <c r="DM37" i="8"/>
  <c r="DN37" i="8"/>
  <c r="DO37" i="8"/>
  <c r="DP37" i="8"/>
  <c r="DQ37" i="8"/>
  <c r="DR37" i="8"/>
  <c r="DS37" i="8"/>
  <c r="DT37" i="8"/>
  <c r="DU37" i="8"/>
  <c r="DV37" i="8"/>
  <c r="DW37" i="8"/>
  <c r="DX37" i="8"/>
  <c r="DY37" i="8"/>
  <c r="DZ37" i="8"/>
  <c r="EA37" i="8"/>
  <c r="EB37" i="8"/>
  <c r="EC37" i="8"/>
  <c r="ED37" i="8"/>
  <c r="EE37" i="8"/>
  <c r="EF37" i="8"/>
  <c r="EG37" i="8"/>
  <c r="EH37" i="8"/>
  <c r="EI37" i="8"/>
  <c r="EJ37" i="8"/>
  <c r="EK37" i="8"/>
  <c r="EL37" i="8"/>
  <c r="EM37" i="8"/>
  <c r="EN37" i="8"/>
  <c r="EO37" i="8"/>
  <c r="EP37" i="8"/>
  <c r="EQ37" i="8"/>
  <c r="ER37" i="8"/>
  <c r="ES37" i="8"/>
  <c r="ET37" i="8"/>
  <c r="EU37" i="8"/>
  <c r="EV37" i="8"/>
  <c r="EW37" i="8"/>
  <c r="EX37" i="8"/>
  <c r="EY37" i="8"/>
  <c r="EZ37" i="8"/>
  <c r="FA37" i="8"/>
  <c r="FB37" i="8"/>
  <c r="FC37" i="8"/>
  <c r="FD37" i="8"/>
  <c r="FE37" i="8"/>
  <c r="FF37" i="8"/>
  <c r="FG37" i="8"/>
  <c r="FH37" i="8"/>
  <c r="FI37" i="8"/>
  <c r="FJ37" i="8"/>
  <c r="FK37" i="8"/>
  <c r="FL37" i="8"/>
  <c r="FM37" i="8"/>
  <c r="FN37" i="8"/>
  <c r="FO37" i="8"/>
  <c r="FP37" i="8"/>
  <c r="FQ37" i="8"/>
  <c r="FR37" i="8"/>
  <c r="FS37" i="8"/>
  <c r="FT37" i="8"/>
  <c r="FU37" i="8"/>
  <c r="FV37" i="8"/>
  <c r="FW37" i="8"/>
  <c r="FX37" i="8"/>
  <c r="FY37" i="8"/>
  <c r="FZ37" i="8"/>
  <c r="GA37" i="8"/>
  <c r="GB37" i="8"/>
  <c r="GC37" i="8"/>
  <c r="GD37" i="8"/>
  <c r="GE37" i="8"/>
  <c r="GF37" i="8"/>
  <c r="GG37" i="8"/>
  <c r="GH37" i="8"/>
  <c r="GI37" i="8"/>
  <c r="GJ37" i="8"/>
  <c r="GK37" i="8"/>
  <c r="GL37" i="8"/>
  <c r="GM37" i="8"/>
  <c r="GN37" i="8"/>
  <c r="GO37" i="8"/>
  <c r="GP37" i="8"/>
  <c r="GQ37" i="8"/>
  <c r="GR37" i="8"/>
  <c r="GS37" i="8"/>
  <c r="GT37" i="8"/>
  <c r="GU37" i="8"/>
  <c r="GV37" i="8"/>
  <c r="GW37" i="8"/>
  <c r="GX37" i="8"/>
  <c r="GY37" i="8"/>
  <c r="GZ37" i="8"/>
  <c r="HA37" i="8"/>
  <c r="HB37" i="8"/>
  <c r="HC37" i="8"/>
  <c r="HD37" i="8"/>
  <c r="HE37" i="8"/>
  <c r="HF37" i="8"/>
  <c r="HG37" i="8"/>
  <c r="HH37" i="8"/>
  <c r="HI37" i="8"/>
  <c r="HJ37" i="8"/>
  <c r="HK37" i="8"/>
  <c r="HL37" i="8"/>
  <c r="HM37" i="8"/>
  <c r="HN37" i="8"/>
  <c r="HO37" i="8"/>
  <c r="HP37" i="8"/>
  <c r="HQ37" i="8"/>
  <c r="HR37" i="8"/>
  <c r="HS37" i="8"/>
  <c r="HT37" i="8"/>
  <c r="HU37" i="8"/>
  <c r="HV37" i="8"/>
  <c r="HW37" i="8"/>
  <c r="HX37" i="8"/>
  <c r="HY37" i="8"/>
  <c r="HZ37" i="8"/>
  <c r="IA37" i="8"/>
  <c r="IB37" i="8"/>
  <c r="IC37" i="8"/>
  <c r="ID37" i="8"/>
  <c r="IE37" i="8"/>
  <c r="IF37" i="8"/>
  <c r="IG37" i="8"/>
  <c r="IH37" i="8"/>
  <c r="II37" i="8"/>
  <c r="IJ37" i="8"/>
  <c r="IK37" i="8"/>
  <c r="IL37" i="8"/>
  <c r="IM37" i="8"/>
  <c r="IN37" i="8"/>
  <c r="IO37" i="8"/>
  <c r="IP37" i="8"/>
  <c r="IQ37" i="8"/>
  <c r="IR37" i="8"/>
  <c r="IS37" i="8"/>
  <c r="IT37" i="8"/>
  <c r="IU37" i="8"/>
  <c r="IV37" i="8"/>
  <c r="IW37" i="8"/>
  <c r="IX37" i="8"/>
  <c r="IY37" i="8"/>
  <c r="IZ37" i="8"/>
  <c r="JA37" i="8"/>
  <c r="JB37" i="8"/>
  <c r="JC37" i="8"/>
  <c r="JD37" i="8"/>
  <c r="JE37" i="8"/>
  <c r="JF37" i="8"/>
  <c r="JG37" i="8"/>
  <c r="JH37" i="8"/>
  <c r="JI37" i="8"/>
  <c r="JJ37" i="8"/>
  <c r="JK37" i="8"/>
  <c r="JL37" i="8"/>
  <c r="JM37" i="8"/>
  <c r="JN37" i="8"/>
  <c r="JO37" i="8"/>
  <c r="JP37" i="8"/>
  <c r="JQ37" i="8"/>
  <c r="JR37" i="8"/>
  <c r="JS37" i="8"/>
  <c r="JT37" i="8"/>
  <c r="JU37" i="8"/>
  <c r="JV37" i="8"/>
  <c r="JW37" i="8"/>
  <c r="JX37" i="8"/>
  <c r="JY37" i="8"/>
  <c r="JZ37" i="8"/>
  <c r="KA37" i="8"/>
  <c r="KB37" i="8"/>
  <c r="KC37" i="8"/>
  <c r="KD37" i="8"/>
  <c r="KE37" i="8"/>
  <c r="KF37" i="8"/>
  <c r="KG37" i="8"/>
  <c r="KH37" i="8"/>
  <c r="KI37" i="8"/>
  <c r="KJ37" i="8"/>
  <c r="KK37" i="8"/>
  <c r="KL37" i="8"/>
  <c r="KM37" i="8"/>
  <c r="KN37" i="8"/>
  <c r="KO37" i="8"/>
  <c r="KP37" i="8"/>
  <c r="KQ37" i="8"/>
  <c r="KR37" i="8"/>
  <c r="KS37" i="8"/>
  <c r="KT37" i="8"/>
  <c r="KU37" i="8"/>
  <c r="KV37" i="8"/>
  <c r="KW37" i="8"/>
  <c r="KX37" i="8"/>
  <c r="KY37" i="8"/>
  <c r="KZ37" i="8"/>
  <c r="LA37" i="8"/>
  <c r="LB37" i="8"/>
  <c r="LC37" i="8"/>
  <c r="LD37" i="8"/>
  <c r="LE37" i="8"/>
  <c r="LF37" i="8"/>
  <c r="LG37" i="8"/>
  <c r="LH37" i="8"/>
  <c r="LI37" i="8"/>
  <c r="LJ37" i="8"/>
  <c r="LK37" i="8"/>
  <c r="LL37" i="8"/>
  <c r="LM37" i="8"/>
  <c r="LN37" i="8"/>
  <c r="LO37" i="8"/>
  <c r="LP37" i="8"/>
  <c r="LQ37" i="8"/>
  <c r="LR37" i="8"/>
  <c r="LS37" i="8"/>
  <c r="LT37" i="8"/>
  <c r="LU37" i="8"/>
  <c r="LV37" i="8"/>
  <c r="LW37" i="8"/>
  <c r="LX37" i="8"/>
  <c r="B38" i="8"/>
  <c r="C38" i="8"/>
  <c r="D38" i="8"/>
  <c r="E38" i="8"/>
  <c r="F38" i="8"/>
  <c r="G38" i="8"/>
  <c r="H38" i="8"/>
  <c r="I38" i="8"/>
  <c r="J38" i="8"/>
  <c r="K38" i="8"/>
  <c r="L38" i="8"/>
  <c r="M38" i="8"/>
  <c r="N38" i="8"/>
  <c r="O38" i="8"/>
  <c r="P38" i="8"/>
  <c r="Q38" i="8"/>
  <c r="R38" i="8"/>
  <c r="S38" i="8"/>
  <c r="T38" i="8"/>
  <c r="U38" i="8"/>
  <c r="V38" i="8"/>
  <c r="W38" i="8"/>
  <c r="X38" i="8"/>
  <c r="Y38" i="8"/>
  <c r="Z38" i="8"/>
  <c r="AA38" i="8"/>
  <c r="AB38" i="8"/>
  <c r="AC38" i="8"/>
  <c r="AD38" i="8"/>
  <c r="AE38" i="8"/>
  <c r="AF38" i="8"/>
  <c r="AG38" i="8"/>
  <c r="AH38" i="8"/>
  <c r="AI38" i="8"/>
  <c r="AJ38" i="8"/>
  <c r="AK38" i="8"/>
  <c r="AL38" i="8"/>
  <c r="AM38" i="8"/>
  <c r="AN38" i="8"/>
  <c r="AO38" i="8"/>
  <c r="AP38" i="8"/>
  <c r="AQ38" i="8"/>
  <c r="AR38" i="8"/>
  <c r="AS38" i="8"/>
  <c r="AT38" i="8"/>
  <c r="AU38" i="8"/>
  <c r="AV38" i="8"/>
  <c r="AW38" i="8"/>
  <c r="AX38" i="8"/>
  <c r="AY38" i="8"/>
  <c r="AZ38" i="8"/>
  <c r="BA38" i="8"/>
  <c r="BB38" i="8"/>
  <c r="BC38" i="8"/>
  <c r="BD38" i="8"/>
  <c r="BE38" i="8"/>
  <c r="BF38" i="8"/>
  <c r="BG38" i="8"/>
  <c r="BH38" i="8"/>
  <c r="BI38" i="8"/>
  <c r="BJ38" i="8"/>
  <c r="BK38" i="8"/>
  <c r="BL38" i="8"/>
  <c r="BM38" i="8"/>
  <c r="BN38" i="8"/>
  <c r="BO38" i="8"/>
  <c r="BP38" i="8"/>
  <c r="BQ38" i="8"/>
  <c r="BR38" i="8"/>
  <c r="BS38" i="8"/>
  <c r="BT38" i="8"/>
  <c r="BU38" i="8"/>
  <c r="BV38" i="8"/>
  <c r="BW38" i="8"/>
  <c r="BX38" i="8"/>
  <c r="BY38" i="8"/>
  <c r="BZ38" i="8"/>
  <c r="CA38" i="8"/>
  <c r="CB38" i="8"/>
  <c r="CC38" i="8"/>
  <c r="CD38" i="8"/>
  <c r="CE38" i="8"/>
  <c r="CF38" i="8"/>
  <c r="CG38" i="8"/>
  <c r="CH38" i="8"/>
  <c r="CI38" i="8"/>
  <c r="CJ38" i="8"/>
  <c r="CK38" i="8"/>
  <c r="CL38" i="8"/>
  <c r="CM38" i="8"/>
  <c r="CN38" i="8"/>
  <c r="CO38" i="8"/>
  <c r="CP38" i="8"/>
  <c r="CQ38" i="8"/>
  <c r="CR38" i="8"/>
  <c r="CS38" i="8"/>
  <c r="CT38" i="8"/>
  <c r="CU38" i="8"/>
  <c r="CV38" i="8"/>
  <c r="CW38" i="8"/>
  <c r="CX38" i="8"/>
  <c r="CY38" i="8"/>
  <c r="CZ38" i="8"/>
  <c r="DA38" i="8"/>
  <c r="DB38" i="8"/>
  <c r="DC38" i="8"/>
  <c r="DD38" i="8"/>
  <c r="DE38" i="8"/>
  <c r="DF38" i="8"/>
  <c r="DG38" i="8"/>
  <c r="DH38" i="8"/>
  <c r="DI38" i="8"/>
  <c r="DJ38" i="8"/>
  <c r="DK38" i="8"/>
  <c r="DL38" i="8"/>
  <c r="DM38" i="8"/>
  <c r="DN38" i="8"/>
  <c r="DO38" i="8"/>
  <c r="DP38" i="8"/>
  <c r="DQ38" i="8"/>
  <c r="DR38" i="8"/>
  <c r="DS38" i="8"/>
  <c r="DT38" i="8"/>
  <c r="DU38" i="8"/>
  <c r="DV38" i="8"/>
  <c r="DW38" i="8"/>
  <c r="DX38" i="8"/>
  <c r="DY38" i="8"/>
  <c r="DZ38" i="8"/>
  <c r="EA38" i="8"/>
  <c r="EB38" i="8"/>
  <c r="EC38" i="8"/>
  <c r="ED38" i="8"/>
  <c r="EE38" i="8"/>
  <c r="EF38" i="8"/>
  <c r="EG38" i="8"/>
  <c r="EH38" i="8"/>
  <c r="EI38" i="8"/>
  <c r="EJ38" i="8"/>
  <c r="EK38" i="8"/>
  <c r="EL38" i="8"/>
  <c r="EM38" i="8"/>
  <c r="EN38" i="8"/>
  <c r="EO38" i="8"/>
  <c r="EP38" i="8"/>
  <c r="EQ38" i="8"/>
  <c r="ER38" i="8"/>
  <c r="ES38" i="8"/>
  <c r="ET38" i="8"/>
  <c r="EU38" i="8"/>
  <c r="EV38" i="8"/>
  <c r="EW38" i="8"/>
  <c r="EX38" i="8"/>
  <c r="EY38" i="8"/>
  <c r="EZ38" i="8"/>
  <c r="FA38" i="8"/>
  <c r="FB38" i="8"/>
  <c r="FC38" i="8"/>
  <c r="FD38" i="8"/>
  <c r="FE38" i="8"/>
  <c r="FF38" i="8"/>
  <c r="FG38" i="8"/>
  <c r="FH38" i="8"/>
  <c r="FI38" i="8"/>
  <c r="FJ38" i="8"/>
  <c r="FK38" i="8"/>
  <c r="FL38" i="8"/>
  <c r="FM38" i="8"/>
  <c r="FN38" i="8"/>
  <c r="FO38" i="8"/>
  <c r="FP38" i="8"/>
  <c r="FQ38" i="8"/>
  <c r="FR38" i="8"/>
  <c r="FS38" i="8"/>
  <c r="FT38" i="8"/>
  <c r="FU38" i="8"/>
  <c r="FV38" i="8"/>
  <c r="FW38" i="8"/>
  <c r="FX38" i="8"/>
  <c r="FY38" i="8"/>
  <c r="FZ38" i="8"/>
  <c r="GA38" i="8"/>
  <c r="GB38" i="8"/>
  <c r="GC38" i="8"/>
  <c r="GD38" i="8"/>
  <c r="GE38" i="8"/>
  <c r="GF38" i="8"/>
  <c r="GG38" i="8"/>
  <c r="GH38" i="8"/>
  <c r="GI38" i="8"/>
  <c r="GJ38" i="8"/>
  <c r="GK38" i="8"/>
  <c r="GL38" i="8"/>
  <c r="GM38" i="8"/>
  <c r="GN38" i="8"/>
  <c r="GO38" i="8"/>
  <c r="GP38" i="8"/>
  <c r="GQ38" i="8"/>
  <c r="GR38" i="8"/>
  <c r="GS38" i="8"/>
  <c r="GT38" i="8"/>
  <c r="GU38" i="8"/>
  <c r="GV38" i="8"/>
  <c r="GW38" i="8"/>
  <c r="GX38" i="8"/>
  <c r="GY38" i="8"/>
  <c r="GZ38" i="8"/>
  <c r="HA38" i="8"/>
  <c r="HB38" i="8"/>
  <c r="HC38" i="8"/>
  <c r="HD38" i="8"/>
  <c r="HE38" i="8"/>
  <c r="HF38" i="8"/>
  <c r="HG38" i="8"/>
  <c r="HH38" i="8"/>
  <c r="HI38" i="8"/>
  <c r="HJ38" i="8"/>
  <c r="HK38" i="8"/>
  <c r="HL38" i="8"/>
  <c r="HM38" i="8"/>
  <c r="HN38" i="8"/>
  <c r="HO38" i="8"/>
  <c r="HP38" i="8"/>
  <c r="HQ38" i="8"/>
  <c r="HR38" i="8"/>
  <c r="HS38" i="8"/>
  <c r="HT38" i="8"/>
  <c r="HU38" i="8"/>
  <c r="HV38" i="8"/>
  <c r="HW38" i="8"/>
  <c r="HX38" i="8"/>
  <c r="HY38" i="8"/>
  <c r="HZ38" i="8"/>
  <c r="IA38" i="8"/>
  <c r="IB38" i="8"/>
  <c r="IC38" i="8"/>
  <c r="ID38" i="8"/>
  <c r="IE38" i="8"/>
  <c r="IF38" i="8"/>
  <c r="IG38" i="8"/>
  <c r="IH38" i="8"/>
  <c r="II38" i="8"/>
  <c r="IJ38" i="8"/>
  <c r="IK38" i="8"/>
  <c r="IL38" i="8"/>
  <c r="IM38" i="8"/>
  <c r="IN38" i="8"/>
  <c r="IO38" i="8"/>
  <c r="IP38" i="8"/>
  <c r="IQ38" i="8"/>
  <c r="IR38" i="8"/>
  <c r="IS38" i="8"/>
  <c r="IT38" i="8"/>
  <c r="IU38" i="8"/>
  <c r="IV38" i="8"/>
  <c r="IW38" i="8"/>
  <c r="IX38" i="8"/>
  <c r="IY38" i="8"/>
  <c r="IZ38" i="8"/>
  <c r="JA38" i="8"/>
  <c r="JB38" i="8"/>
  <c r="JC38" i="8"/>
  <c r="JD38" i="8"/>
  <c r="JE38" i="8"/>
  <c r="JF38" i="8"/>
  <c r="JG38" i="8"/>
  <c r="JH38" i="8"/>
  <c r="JI38" i="8"/>
  <c r="JJ38" i="8"/>
  <c r="JK38" i="8"/>
  <c r="JL38" i="8"/>
  <c r="JM38" i="8"/>
  <c r="JN38" i="8"/>
  <c r="JO38" i="8"/>
  <c r="JP38" i="8"/>
  <c r="JQ38" i="8"/>
  <c r="JR38" i="8"/>
  <c r="JS38" i="8"/>
  <c r="JT38" i="8"/>
  <c r="JU38" i="8"/>
  <c r="JV38" i="8"/>
  <c r="JW38" i="8"/>
  <c r="JX38" i="8"/>
  <c r="JY38" i="8"/>
  <c r="JZ38" i="8"/>
  <c r="KA38" i="8"/>
  <c r="KB38" i="8"/>
  <c r="KC38" i="8"/>
  <c r="KD38" i="8"/>
  <c r="KE38" i="8"/>
  <c r="KF38" i="8"/>
  <c r="KG38" i="8"/>
  <c r="KH38" i="8"/>
  <c r="KI38" i="8"/>
  <c r="KJ38" i="8"/>
  <c r="KK38" i="8"/>
  <c r="KL38" i="8"/>
  <c r="KM38" i="8"/>
  <c r="KN38" i="8"/>
  <c r="KO38" i="8"/>
  <c r="KP38" i="8"/>
  <c r="KQ38" i="8"/>
  <c r="KR38" i="8"/>
  <c r="KS38" i="8"/>
  <c r="KT38" i="8"/>
  <c r="KU38" i="8"/>
  <c r="KV38" i="8"/>
  <c r="KW38" i="8"/>
  <c r="KX38" i="8"/>
  <c r="KY38" i="8"/>
  <c r="KZ38" i="8"/>
  <c r="LA38" i="8"/>
  <c r="LB38" i="8"/>
  <c r="LC38" i="8"/>
  <c r="LD38" i="8"/>
  <c r="LE38" i="8"/>
  <c r="LF38" i="8"/>
  <c r="LG38" i="8"/>
  <c r="LH38" i="8"/>
  <c r="LI38" i="8"/>
  <c r="LJ38" i="8"/>
  <c r="LK38" i="8"/>
  <c r="LL38" i="8"/>
  <c r="LM38" i="8"/>
  <c r="LN38" i="8"/>
  <c r="LO38" i="8"/>
  <c r="LP38" i="8"/>
  <c r="LQ38" i="8"/>
  <c r="LR38" i="8"/>
  <c r="LS38" i="8"/>
  <c r="LT38" i="8"/>
  <c r="LU38" i="8"/>
  <c r="LV38" i="8"/>
  <c r="LW38" i="8"/>
  <c r="LX38" i="8"/>
  <c r="B39" i="8"/>
  <c r="C39" i="8"/>
  <c r="D39" i="8"/>
  <c r="E39" i="8"/>
  <c r="F39" i="8"/>
  <c r="G39" i="8"/>
  <c r="H39" i="8"/>
  <c r="I39" i="8"/>
  <c r="J39" i="8"/>
  <c r="K39" i="8"/>
  <c r="L39" i="8"/>
  <c r="M39" i="8"/>
  <c r="N39" i="8"/>
  <c r="O39" i="8"/>
  <c r="P39" i="8"/>
  <c r="Q39" i="8"/>
  <c r="R39" i="8"/>
  <c r="S39" i="8"/>
  <c r="T39" i="8"/>
  <c r="U39" i="8"/>
  <c r="V39" i="8"/>
  <c r="W39" i="8"/>
  <c r="X39" i="8"/>
  <c r="Y39" i="8"/>
  <c r="Z39" i="8"/>
  <c r="AA39" i="8"/>
  <c r="AB39" i="8"/>
  <c r="AC39" i="8"/>
  <c r="AD39" i="8"/>
  <c r="AE39" i="8"/>
  <c r="AF39" i="8"/>
  <c r="AG39" i="8"/>
  <c r="AH39" i="8"/>
  <c r="AI39" i="8"/>
  <c r="AJ39" i="8"/>
  <c r="AK39" i="8"/>
  <c r="AL39" i="8"/>
  <c r="AM39" i="8"/>
  <c r="AN39" i="8"/>
  <c r="AO39" i="8"/>
  <c r="AP39" i="8"/>
  <c r="AQ39" i="8"/>
  <c r="AR39" i="8"/>
  <c r="AS39" i="8"/>
  <c r="AT39" i="8"/>
  <c r="AU39" i="8"/>
  <c r="AV39" i="8"/>
  <c r="AW39" i="8"/>
  <c r="AX39" i="8"/>
  <c r="AY39" i="8"/>
  <c r="AZ39" i="8"/>
  <c r="BA39" i="8"/>
  <c r="BB39" i="8"/>
  <c r="BC39" i="8"/>
  <c r="BD39" i="8"/>
  <c r="BE39" i="8"/>
  <c r="BF39" i="8"/>
  <c r="BG39" i="8"/>
  <c r="BH39" i="8"/>
  <c r="BI39" i="8"/>
  <c r="BJ39" i="8"/>
  <c r="BK39" i="8"/>
  <c r="BL39" i="8"/>
  <c r="BM39" i="8"/>
  <c r="BN39" i="8"/>
  <c r="BO39" i="8"/>
  <c r="BP39" i="8"/>
  <c r="BQ39" i="8"/>
  <c r="BR39" i="8"/>
  <c r="BS39" i="8"/>
  <c r="BT39" i="8"/>
  <c r="BU39" i="8"/>
  <c r="BV39" i="8"/>
  <c r="BW39" i="8"/>
  <c r="BX39" i="8"/>
  <c r="BY39" i="8"/>
  <c r="BZ39" i="8"/>
  <c r="CA39" i="8"/>
  <c r="CB39" i="8"/>
  <c r="CC39" i="8"/>
  <c r="CD39" i="8"/>
  <c r="CE39" i="8"/>
  <c r="CF39" i="8"/>
  <c r="CG39" i="8"/>
  <c r="CH39" i="8"/>
  <c r="CI39" i="8"/>
  <c r="CJ39" i="8"/>
  <c r="CK39" i="8"/>
  <c r="CL39" i="8"/>
  <c r="CM39" i="8"/>
  <c r="CN39" i="8"/>
  <c r="CO39" i="8"/>
  <c r="CP39" i="8"/>
  <c r="CQ39" i="8"/>
  <c r="CR39" i="8"/>
  <c r="CS39" i="8"/>
  <c r="CT39" i="8"/>
  <c r="CU39" i="8"/>
  <c r="CV39" i="8"/>
  <c r="CW39" i="8"/>
  <c r="CX39" i="8"/>
  <c r="CY39" i="8"/>
  <c r="CZ39" i="8"/>
  <c r="DA39" i="8"/>
  <c r="DB39" i="8"/>
  <c r="DC39" i="8"/>
  <c r="DD39" i="8"/>
  <c r="DE39" i="8"/>
  <c r="DF39" i="8"/>
  <c r="DG39" i="8"/>
  <c r="DH39" i="8"/>
  <c r="DI39" i="8"/>
  <c r="DJ39" i="8"/>
  <c r="DK39" i="8"/>
  <c r="DL39" i="8"/>
  <c r="DM39" i="8"/>
  <c r="DN39" i="8"/>
  <c r="DO39" i="8"/>
  <c r="DP39" i="8"/>
  <c r="DQ39" i="8"/>
  <c r="DR39" i="8"/>
  <c r="DS39" i="8"/>
  <c r="DT39" i="8"/>
  <c r="DU39" i="8"/>
  <c r="DV39" i="8"/>
  <c r="DW39" i="8"/>
  <c r="DX39" i="8"/>
  <c r="DY39" i="8"/>
  <c r="DZ39" i="8"/>
  <c r="EA39" i="8"/>
  <c r="EB39" i="8"/>
  <c r="EC39" i="8"/>
  <c r="ED39" i="8"/>
  <c r="EE39" i="8"/>
  <c r="EF39" i="8"/>
  <c r="EG39" i="8"/>
  <c r="EH39" i="8"/>
  <c r="EI39" i="8"/>
  <c r="EJ39" i="8"/>
  <c r="EK39" i="8"/>
  <c r="EL39" i="8"/>
  <c r="EM39" i="8"/>
  <c r="EN39" i="8"/>
  <c r="EO39" i="8"/>
  <c r="EP39" i="8"/>
  <c r="EQ39" i="8"/>
  <c r="ER39" i="8"/>
  <c r="ES39" i="8"/>
  <c r="ET39" i="8"/>
  <c r="EU39" i="8"/>
  <c r="EV39" i="8"/>
  <c r="EW39" i="8"/>
  <c r="EX39" i="8"/>
  <c r="EY39" i="8"/>
  <c r="EZ39" i="8"/>
  <c r="FA39" i="8"/>
  <c r="FB39" i="8"/>
  <c r="FC39" i="8"/>
  <c r="FD39" i="8"/>
  <c r="FE39" i="8"/>
  <c r="FF39" i="8"/>
  <c r="FG39" i="8"/>
  <c r="FH39" i="8"/>
  <c r="FI39" i="8"/>
  <c r="FJ39" i="8"/>
  <c r="FK39" i="8"/>
  <c r="FL39" i="8"/>
  <c r="FM39" i="8"/>
  <c r="FN39" i="8"/>
  <c r="FO39" i="8"/>
  <c r="FP39" i="8"/>
  <c r="FQ39" i="8"/>
  <c r="FR39" i="8"/>
  <c r="FS39" i="8"/>
  <c r="FT39" i="8"/>
  <c r="FU39" i="8"/>
  <c r="FV39" i="8"/>
  <c r="FW39" i="8"/>
  <c r="FX39" i="8"/>
  <c r="FY39" i="8"/>
  <c r="FZ39" i="8"/>
  <c r="GA39" i="8"/>
  <c r="GB39" i="8"/>
  <c r="GC39" i="8"/>
  <c r="GD39" i="8"/>
  <c r="GE39" i="8"/>
  <c r="GF39" i="8"/>
  <c r="GG39" i="8"/>
  <c r="GH39" i="8"/>
  <c r="GI39" i="8"/>
  <c r="GJ39" i="8"/>
  <c r="GK39" i="8"/>
  <c r="GL39" i="8"/>
  <c r="GM39" i="8"/>
  <c r="GN39" i="8"/>
  <c r="GO39" i="8"/>
  <c r="GP39" i="8"/>
  <c r="GQ39" i="8"/>
  <c r="GR39" i="8"/>
  <c r="GS39" i="8"/>
  <c r="GT39" i="8"/>
  <c r="GU39" i="8"/>
  <c r="GV39" i="8"/>
  <c r="GW39" i="8"/>
  <c r="GX39" i="8"/>
  <c r="GY39" i="8"/>
  <c r="GZ39" i="8"/>
  <c r="HA39" i="8"/>
  <c r="HB39" i="8"/>
  <c r="HC39" i="8"/>
  <c r="HD39" i="8"/>
  <c r="HE39" i="8"/>
  <c r="HF39" i="8"/>
  <c r="HG39" i="8"/>
  <c r="HH39" i="8"/>
  <c r="HI39" i="8"/>
  <c r="HJ39" i="8"/>
  <c r="HK39" i="8"/>
  <c r="HL39" i="8"/>
  <c r="HM39" i="8"/>
  <c r="HN39" i="8"/>
  <c r="HO39" i="8"/>
  <c r="HP39" i="8"/>
  <c r="HQ39" i="8"/>
  <c r="HR39" i="8"/>
  <c r="HS39" i="8"/>
  <c r="HT39" i="8"/>
  <c r="HU39" i="8"/>
  <c r="HV39" i="8"/>
  <c r="HW39" i="8"/>
  <c r="HX39" i="8"/>
  <c r="HY39" i="8"/>
  <c r="HZ39" i="8"/>
  <c r="IA39" i="8"/>
  <c r="IB39" i="8"/>
  <c r="IC39" i="8"/>
  <c r="ID39" i="8"/>
  <c r="IE39" i="8"/>
  <c r="IF39" i="8"/>
  <c r="IG39" i="8"/>
  <c r="IH39" i="8"/>
  <c r="II39" i="8"/>
  <c r="IJ39" i="8"/>
  <c r="IK39" i="8"/>
  <c r="IL39" i="8"/>
  <c r="IM39" i="8"/>
  <c r="IN39" i="8"/>
  <c r="IO39" i="8"/>
  <c r="IP39" i="8"/>
  <c r="IQ39" i="8"/>
  <c r="IR39" i="8"/>
  <c r="IS39" i="8"/>
  <c r="IT39" i="8"/>
  <c r="IU39" i="8"/>
  <c r="IV39" i="8"/>
  <c r="IW39" i="8"/>
  <c r="IX39" i="8"/>
  <c r="IY39" i="8"/>
  <c r="IZ39" i="8"/>
  <c r="JA39" i="8"/>
  <c r="JB39" i="8"/>
  <c r="JC39" i="8"/>
  <c r="JD39" i="8"/>
  <c r="JE39" i="8"/>
  <c r="JF39" i="8"/>
  <c r="JG39" i="8"/>
  <c r="JH39" i="8"/>
  <c r="JI39" i="8"/>
  <c r="JJ39" i="8"/>
  <c r="JK39" i="8"/>
  <c r="JL39" i="8"/>
  <c r="JM39" i="8"/>
  <c r="JN39" i="8"/>
  <c r="JO39" i="8"/>
  <c r="JP39" i="8"/>
  <c r="JQ39" i="8"/>
  <c r="JR39" i="8"/>
  <c r="JS39" i="8"/>
  <c r="JT39" i="8"/>
  <c r="JU39" i="8"/>
  <c r="JV39" i="8"/>
  <c r="JW39" i="8"/>
  <c r="JX39" i="8"/>
  <c r="JY39" i="8"/>
  <c r="JZ39" i="8"/>
  <c r="KA39" i="8"/>
  <c r="KB39" i="8"/>
  <c r="KC39" i="8"/>
  <c r="KD39" i="8"/>
  <c r="KE39" i="8"/>
  <c r="KF39" i="8"/>
  <c r="KG39" i="8"/>
  <c r="KH39" i="8"/>
  <c r="KI39" i="8"/>
  <c r="KJ39" i="8"/>
  <c r="KK39" i="8"/>
  <c r="KL39" i="8"/>
  <c r="KM39" i="8"/>
  <c r="KN39" i="8"/>
  <c r="KO39" i="8"/>
  <c r="KP39" i="8"/>
  <c r="KQ39" i="8"/>
  <c r="KR39" i="8"/>
  <c r="KS39" i="8"/>
  <c r="KT39" i="8"/>
  <c r="KU39" i="8"/>
  <c r="KV39" i="8"/>
  <c r="KW39" i="8"/>
  <c r="KX39" i="8"/>
  <c r="KY39" i="8"/>
  <c r="KZ39" i="8"/>
  <c r="LA39" i="8"/>
  <c r="LB39" i="8"/>
  <c r="LC39" i="8"/>
  <c r="LD39" i="8"/>
  <c r="LE39" i="8"/>
  <c r="LF39" i="8"/>
  <c r="LG39" i="8"/>
  <c r="LH39" i="8"/>
  <c r="LI39" i="8"/>
  <c r="LJ39" i="8"/>
  <c r="LK39" i="8"/>
  <c r="LL39" i="8"/>
  <c r="LM39" i="8"/>
  <c r="LN39" i="8"/>
  <c r="LO39" i="8"/>
  <c r="LP39" i="8"/>
  <c r="LQ39" i="8"/>
  <c r="LR39" i="8"/>
  <c r="LS39" i="8"/>
  <c r="LT39" i="8"/>
  <c r="LU39" i="8"/>
  <c r="LV39" i="8"/>
  <c r="LW39" i="8"/>
  <c r="LX39" i="8"/>
  <c r="B40" i="8"/>
  <c r="C40" i="8"/>
  <c r="D40" i="8"/>
  <c r="E40" i="8"/>
  <c r="F40" i="8"/>
  <c r="G40" i="8"/>
  <c r="H40" i="8"/>
  <c r="I40" i="8"/>
  <c r="J40" i="8"/>
  <c r="K40" i="8"/>
  <c r="L40" i="8"/>
  <c r="M40" i="8"/>
  <c r="N40" i="8"/>
  <c r="O40" i="8"/>
  <c r="P40" i="8"/>
  <c r="Q40" i="8"/>
  <c r="R40" i="8"/>
  <c r="S40" i="8"/>
  <c r="T40" i="8"/>
  <c r="U40" i="8"/>
  <c r="V40" i="8"/>
  <c r="W40" i="8"/>
  <c r="X40" i="8"/>
  <c r="Y40" i="8"/>
  <c r="Z40" i="8"/>
  <c r="AA40" i="8"/>
  <c r="AB40" i="8"/>
  <c r="AC40" i="8"/>
  <c r="AD40" i="8"/>
  <c r="AE40" i="8"/>
  <c r="AF40" i="8"/>
  <c r="AG40" i="8"/>
  <c r="AH40" i="8"/>
  <c r="AI40" i="8"/>
  <c r="AJ40" i="8"/>
  <c r="AK40" i="8"/>
  <c r="AL40" i="8"/>
  <c r="AM40" i="8"/>
  <c r="AN40" i="8"/>
  <c r="AO40" i="8"/>
  <c r="AP40" i="8"/>
  <c r="AQ40" i="8"/>
  <c r="AR40" i="8"/>
  <c r="AS40" i="8"/>
  <c r="AT40" i="8"/>
  <c r="AU40" i="8"/>
  <c r="AV40" i="8"/>
  <c r="AW40" i="8"/>
  <c r="AX40" i="8"/>
  <c r="AY40" i="8"/>
  <c r="AZ40" i="8"/>
  <c r="BA40" i="8"/>
  <c r="BB40" i="8"/>
  <c r="BC40" i="8"/>
  <c r="BD40" i="8"/>
  <c r="BE40" i="8"/>
  <c r="BF40" i="8"/>
  <c r="BG40" i="8"/>
  <c r="BH40" i="8"/>
  <c r="BI40" i="8"/>
  <c r="BJ40" i="8"/>
  <c r="BK40" i="8"/>
  <c r="BL40" i="8"/>
  <c r="BM40" i="8"/>
  <c r="BN40" i="8"/>
  <c r="BO40" i="8"/>
  <c r="BP40" i="8"/>
  <c r="BQ40" i="8"/>
  <c r="BR40" i="8"/>
  <c r="BS40" i="8"/>
  <c r="BT40" i="8"/>
  <c r="BU40" i="8"/>
  <c r="BV40" i="8"/>
  <c r="BW40" i="8"/>
  <c r="BX40" i="8"/>
  <c r="BY40" i="8"/>
  <c r="BZ40" i="8"/>
  <c r="CA40" i="8"/>
  <c r="CB40" i="8"/>
  <c r="CC40" i="8"/>
  <c r="CD40" i="8"/>
  <c r="CE40" i="8"/>
  <c r="CF40" i="8"/>
  <c r="CG40" i="8"/>
  <c r="CH40" i="8"/>
  <c r="CI40" i="8"/>
  <c r="CJ40" i="8"/>
  <c r="CK40" i="8"/>
  <c r="CL40" i="8"/>
  <c r="CM40" i="8"/>
  <c r="CN40" i="8"/>
  <c r="CO40" i="8"/>
  <c r="CP40" i="8"/>
  <c r="CQ40" i="8"/>
  <c r="CR40" i="8"/>
  <c r="CS40" i="8"/>
  <c r="CT40" i="8"/>
  <c r="CU40" i="8"/>
  <c r="CV40" i="8"/>
  <c r="CW40" i="8"/>
  <c r="CX40" i="8"/>
  <c r="CY40" i="8"/>
  <c r="CZ40" i="8"/>
  <c r="DA40" i="8"/>
  <c r="DB40" i="8"/>
  <c r="DC40" i="8"/>
  <c r="DD40" i="8"/>
  <c r="DE40" i="8"/>
  <c r="DF40" i="8"/>
  <c r="DG40" i="8"/>
  <c r="DH40" i="8"/>
  <c r="DI40" i="8"/>
  <c r="DJ40" i="8"/>
  <c r="DK40" i="8"/>
  <c r="DL40" i="8"/>
  <c r="DM40" i="8"/>
  <c r="DN40" i="8"/>
  <c r="DO40" i="8"/>
  <c r="DP40" i="8"/>
  <c r="DQ40" i="8"/>
  <c r="DR40" i="8"/>
  <c r="DS40" i="8"/>
  <c r="DT40" i="8"/>
  <c r="DU40" i="8"/>
  <c r="DV40" i="8"/>
  <c r="DW40" i="8"/>
  <c r="DX40" i="8"/>
  <c r="DY40" i="8"/>
  <c r="DZ40" i="8"/>
  <c r="EA40" i="8"/>
  <c r="EB40" i="8"/>
  <c r="EC40" i="8"/>
  <c r="ED40" i="8"/>
  <c r="EE40" i="8"/>
  <c r="EF40" i="8"/>
  <c r="EG40" i="8"/>
  <c r="EH40" i="8"/>
  <c r="EI40" i="8"/>
  <c r="EJ40" i="8"/>
  <c r="EK40" i="8"/>
  <c r="EL40" i="8"/>
  <c r="EM40" i="8"/>
  <c r="EN40" i="8"/>
  <c r="EO40" i="8"/>
  <c r="EP40" i="8"/>
  <c r="EQ40" i="8"/>
  <c r="ER40" i="8"/>
  <c r="ES40" i="8"/>
  <c r="ET40" i="8"/>
  <c r="EU40" i="8"/>
  <c r="EV40" i="8"/>
  <c r="EW40" i="8"/>
  <c r="EX40" i="8"/>
  <c r="EY40" i="8"/>
  <c r="EZ40" i="8"/>
  <c r="FA40" i="8"/>
  <c r="FB40" i="8"/>
  <c r="FC40" i="8"/>
  <c r="FD40" i="8"/>
  <c r="FE40" i="8"/>
  <c r="FF40" i="8"/>
  <c r="FG40" i="8"/>
  <c r="FH40" i="8"/>
  <c r="FI40" i="8"/>
  <c r="FJ40" i="8"/>
  <c r="FK40" i="8"/>
  <c r="FL40" i="8"/>
  <c r="FM40" i="8"/>
  <c r="FN40" i="8"/>
  <c r="FO40" i="8"/>
  <c r="FP40" i="8"/>
  <c r="FQ40" i="8"/>
  <c r="FR40" i="8"/>
  <c r="FS40" i="8"/>
  <c r="FT40" i="8"/>
  <c r="FU40" i="8"/>
  <c r="FV40" i="8"/>
  <c r="FW40" i="8"/>
  <c r="FX40" i="8"/>
  <c r="FY40" i="8"/>
  <c r="FZ40" i="8"/>
  <c r="GA40" i="8"/>
  <c r="GB40" i="8"/>
  <c r="GC40" i="8"/>
  <c r="GD40" i="8"/>
  <c r="GE40" i="8"/>
  <c r="GF40" i="8"/>
  <c r="GG40" i="8"/>
  <c r="GH40" i="8"/>
  <c r="GI40" i="8"/>
  <c r="GJ40" i="8"/>
  <c r="GK40" i="8"/>
  <c r="GL40" i="8"/>
  <c r="GM40" i="8"/>
  <c r="GN40" i="8"/>
  <c r="GO40" i="8"/>
  <c r="GP40" i="8"/>
  <c r="GQ40" i="8"/>
  <c r="GR40" i="8"/>
  <c r="GS40" i="8"/>
  <c r="GT40" i="8"/>
  <c r="GU40" i="8"/>
  <c r="GV40" i="8"/>
  <c r="GW40" i="8"/>
  <c r="GX40" i="8"/>
  <c r="GY40" i="8"/>
  <c r="GZ40" i="8"/>
  <c r="HA40" i="8"/>
  <c r="HB40" i="8"/>
  <c r="HC40" i="8"/>
  <c r="HD40" i="8"/>
  <c r="HE40" i="8"/>
  <c r="HF40" i="8"/>
  <c r="HG40" i="8"/>
  <c r="HH40" i="8"/>
  <c r="HI40" i="8"/>
  <c r="HJ40" i="8"/>
  <c r="HK40" i="8"/>
  <c r="HL40" i="8"/>
  <c r="HM40" i="8"/>
  <c r="HN40" i="8"/>
  <c r="HO40" i="8"/>
  <c r="HP40" i="8"/>
  <c r="HQ40" i="8"/>
  <c r="HR40" i="8"/>
  <c r="HS40" i="8"/>
  <c r="HT40" i="8"/>
  <c r="HU40" i="8"/>
  <c r="HV40" i="8"/>
  <c r="HW40" i="8"/>
  <c r="HX40" i="8"/>
  <c r="HY40" i="8"/>
  <c r="HZ40" i="8"/>
  <c r="IA40" i="8"/>
  <c r="IB40" i="8"/>
  <c r="IC40" i="8"/>
  <c r="ID40" i="8"/>
  <c r="IE40" i="8"/>
  <c r="IF40" i="8"/>
  <c r="IG40" i="8"/>
  <c r="IH40" i="8"/>
  <c r="II40" i="8"/>
  <c r="IJ40" i="8"/>
  <c r="IK40" i="8"/>
  <c r="IL40" i="8"/>
  <c r="IM40" i="8"/>
  <c r="IN40" i="8"/>
  <c r="IO40" i="8"/>
  <c r="IP40" i="8"/>
  <c r="IQ40" i="8"/>
  <c r="IR40" i="8"/>
  <c r="IS40" i="8"/>
  <c r="IT40" i="8"/>
  <c r="IU40" i="8"/>
  <c r="IV40" i="8"/>
  <c r="IW40" i="8"/>
  <c r="IX40" i="8"/>
  <c r="IY40" i="8"/>
  <c r="IZ40" i="8"/>
  <c r="JA40" i="8"/>
  <c r="JB40" i="8"/>
  <c r="JC40" i="8"/>
  <c r="JD40" i="8"/>
  <c r="JE40" i="8"/>
  <c r="JF40" i="8"/>
  <c r="JG40" i="8"/>
  <c r="JH40" i="8"/>
  <c r="JI40" i="8"/>
  <c r="JJ40" i="8"/>
  <c r="JK40" i="8"/>
  <c r="JL40" i="8"/>
  <c r="JM40" i="8"/>
  <c r="JN40" i="8"/>
  <c r="JO40" i="8"/>
  <c r="JP40" i="8"/>
  <c r="JQ40" i="8"/>
  <c r="JR40" i="8"/>
  <c r="JS40" i="8"/>
  <c r="JT40" i="8"/>
  <c r="JU40" i="8"/>
  <c r="JV40" i="8"/>
  <c r="JW40" i="8"/>
  <c r="JX40" i="8"/>
  <c r="JY40" i="8"/>
  <c r="JZ40" i="8"/>
  <c r="KA40" i="8"/>
  <c r="KB40" i="8"/>
  <c r="KC40" i="8"/>
  <c r="KD40" i="8"/>
  <c r="KE40" i="8"/>
  <c r="KF40" i="8"/>
  <c r="KG40" i="8"/>
  <c r="KH40" i="8"/>
  <c r="KI40" i="8"/>
  <c r="KJ40" i="8"/>
  <c r="KK40" i="8"/>
  <c r="KL40" i="8"/>
  <c r="KM40" i="8"/>
  <c r="KN40" i="8"/>
  <c r="KO40" i="8"/>
  <c r="KP40" i="8"/>
  <c r="KQ40" i="8"/>
  <c r="KR40" i="8"/>
  <c r="KS40" i="8"/>
  <c r="KT40" i="8"/>
  <c r="KU40" i="8"/>
  <c r="KV40" i="8"/>
  <c r="KW40" i="8"/>
  <c r="KX40" i="8"/>
  <c r="KY40" i="8"/>
  <c r="KZ40" i="8"/>
  <c r="LA40" i="8"/>
  <c r="LB40" i="8"/>
  <c r="LC40" i="8"/>
  <c r="LD40" i="8"/>
  <c r="LE40" i="8"/>
  <c r="LF40" i="8"/>
  <c r="LG40" i="8"/>
  <c r="LH40" i="8"/>
  <c r="LI40" i="8"/>
  <c r="LJ40" i="8"/>
  <c r="LK40" i="8"/>
  <c r="LL40" i="8"/>
  <c r="LM40" i="8"/>
  <c r="LN40" i="8"/>
  <c r="LO40" i="8"/>
  <c r="LP40" i="8"/>
  <c r="LQ40" i="8"/>
  <c r="LR40" i="8"/>
  <c r="LS40" i="8"/>
  <c r="LT40" i="8"/>
  <c r="LU40" i="8"/>
  <c r="LV40" i="8"/>
  <c r="LW40" i="8"/>
  <c r="LX40" i="8"/>
  <c r="B41" i="8"/>
  <c r="C41" i="8"/>
  <c r="D41" i="8"/>
  <c r="E41" i="8"/>
  <c r="F41" i="8"/>
  <c r="G41" i="8"/>
  <c r="H41" i="8"/>
  <c r="I41" i="8"/>
  <c r="J41" i="8"/>
  <c r="K41" i="8"/>
  <c r="L41" i="8"/>
  <c r="M41" i="8"/>
  <c r="N41" i="8"/>
  <c r="O41" i="8"/>
  <c r="P41" i="8"/>
  <c r="Q41" i="8"/>
  <c r="R41" i="8"/>
  <c r="S41" i="8"/>
  <c r="T41" i="8"/>
  <c r="U41" i="8"/>
  <c r="V41" i="8"/>
  <c r="W41" i="8"/>
  <c r="X41" i="8"/>
  <c r="Y41" i="8"/>
  <c r="Z41" i="8"/>
  <c r="AA41" i="8"/>
  <c r="AB41" i="8"/>
  <c r="AC41" i="8"/>
  <c r="AD41" i="8"/>
  <c r="AE41" i="8"/>
  <c r="AF41" i="8"/>
  <c r="AG41" i="8"/>
  <c r="AH41" i="8"/>
  <c r="AI41" i="8"/>
  <c r="AJ41" i="8"/>
  <c r="AK41" i="8"/>
  <c r="AL41" i="8"/>
  <c r="AM41" i="8"/>
  <c r="AN41" i="8"/>
  <c r="AO41" i="8"/>
  <c r="AP41" i="8"/>
  <c r="AQ41" i="8"/>
  <c r="AR41" i="8"/>
  <c r="AS41" i="8"/>
  <c r="AT41" i="8"/>
  <c r="AU41" i="8"/>
  <c r="AV41" i="8"/>
  <c r="AW41" i="8"/>
  <c r="AX41" i="8"/>
  <c r="AY41" i="8"/>
  <c r="AZ41" i="8"/>
  <c r="BA41" i="8"/>
  <c r="BB41" i="8"/>
  <c r="BC41" i="8"/>
  <c r="BD41" i="8"/>
  <c r="BE41" i="8"/>
  <c r="BF41" i="8"/>
  <c r="BG41" i="8"/>
  <c r="BH41" i="8"/>
  <c r="BI41" i="8"/>
  <c r="BJ41" i="8"/>
  <c r="BK41" i="8"/>
  <c r="BL41" i="8"/>
  <c r="BM41" i="8"/>
  <c r="BN41" i="8"/>
  <c r="BO41" i="8"/>
  <c r="BP41" i="8"/>
  <c r="BQ41" i="8"/>
  <c r="BR41" i="8"/>
  <c r="BS41" i="8"/>
  <c r="BT41" i="8"/>
  <c r="BU41" i="8"/>
  <c r="BV41" i="8"/>
  <c r="BW41" i="8"/>
  <c r="BX41" i="8"/>
  <c r="BY41" i="8"/>
  <c r="BZ41" i="8"/>
  <c r="CA41" i="8"/>
  <c r="CB41" i="8"/>
  <c r="CC41" i="8"/>
  <c r="CD41" i="8"/>
  <c r="CE41" i="8"/>
  <c r="CF41" i="8"/>
  <c r="CG41" i="8"/>
  <c r="CH41" i="8"/>
  <c r="CI41" i="8"/>
  <c r="CJ41" i="8"/>
  <c r="CK41" i="8"/>
  <c r="CL41" i="8"/>
  <c r="CM41" i="8"/>
  <c r="CN41" i="8"/>
  <c r="CO41" i="8"/>
  <c r="CP41" i="8"/>
  <c r="CQ41" i="8"/>
  <c r="CR41" i="8"/>
  <c r="CS41" i="8"/>
  <c r="CT41" i="8"/>
  <c r="CU41" i="8"/>
  <c r="CV41" i="8"/>
  <c r="CW41" i="8"/>
  <c r="CX41" i="8"/>
  <c r="CY41" i="8"/>
  <c r="CZ41" i="8"/>
  <c r="DA41" i="8"/>
  <c r="DB41" i="8"/>
  <c r="DC41" i="8"/>
  <c r="DD41" i="8"/>
  <c r="DE41" i="8"/>
  <c r="DF41" i="8"/>
  <c r="DG41" i="8"/>
  <c r="DH41" i="8"/>
  <c r="DI41" i="8"/>
  <c r="DJ41" i="8"/>
  <c r="DK41" i="8"/>
  <c r="DL41" i="8"/>
  <c r="DM41" i="8"/>
  <c r="DN41" i="8"/>
  <c r="DO41" i="8"/>
  <c r="DP41" i="8"/>
  <c r="DQ41" i="8"/>
  <c r="DR41" i="8"/>
  <c r="DS41" i="8"/>
  <c r="DT41" i="8"/>
  <c r="DU41" i="8"/>
  <c r="DV41" i="8"/>
  <c r="DW41" i="8"/>
  <c r="DX41" i="8"/>
  <c r="DY41" i="8"/>
  <c r="DZ41" i="8"/>
  <c r="EA41" i="8"/>
  <c r="EB41" i="8"/>
  <c r="EC41" i="8"/>
  <c r="ED41" i="8"/>
  <c r="EE41" i="8"/>
  <c r="EF41" i="8"/>
  <c r="EG41" i="8"/>
  <c r="EH41" i="8"/>
  <c r="EI41" i="8"/>
  <c r="EJ41" i="8"/>
  <c r="EK41" i="8"/>
  <c r="EL41" i="8"/>
  <c r="EM41" i="8"/>
  <c r="EN41" i="8"/>
  <c r="EO41" i="8"/>
  <c r="EP41" i="8"/>
  <c r="EQ41" i="8"/>
  <c r="ER41" i="8"/>
  <c r="ES41" i="8"/>
  <c r="ET41" i="8"/>
  <c r="EU41" i="8"/>
  <c r="EV41" i="8"/>
  <c r="EW41" i="8"/>
  <c r="EX41" i="8"/>
  <c r="EY41" i="8"/>
  <c r="EZ41" i="8"/>
  <c r="FA41" i="8"/>
  <c r="FB41" i="8"/>
  <c r="FC41" i="8"/>
  <c r="FD41" i="8"/>
  <c r="FE41" i="8"/>
  <c r="FF41" i="8"/>
  <c r="FG41" i="8"/>
  <c r="FH41" i="8"/>
  <c r="FI41" i="8"/>
  <c r="FJ41" i="8"/>
  <c r="FK41" i="8"/>
  <c r="FL41" i="8"/>
  <c r="FM41" i="8"/>
  <c r="FN41" i="8"/>
  <c r="FO41" i="8"/>
  <c r="FP41" i="8"/>
  <c r="FQ41" i="8"/>
  <c r="FR41" i="8"/>
  <c r="FS41" i="8"/>
  <c r="FT41" i="8"/>
  <c r="FU41" i="8"/>
  <c r="FV41" i="8"/>
  <c r="FW41" i="8"/>
  <c r="FX41" i="8"/>
  <c r="FY41" i="8"/>
  <c r="FZ41" i="8"/>
  <c r="GA41" i="8"/>
  <c r="GB41" i="8"/>
  <c r="GC41" i="8"/>
  <c r="GD41" i="8"/>
  <c r="GE41" i="8"/>
  <c r="GF41" i="8"/>
  <c r="GG41" i="8"/>
  <c r="GH41" i="8"/>
  <c r="GI41" i="8"/>
  <c r="GJ41" i="8"/>
  <c r="GK41" i="8"/>
  <c r="GL41" i="8"/>
  <c r="GM41" i="8"/>
  <c r="GN41" i="8"/>
  <c r="GO41" i="8"/>
  <c r="GP41" i="8"/>
  <c r="GQ41" i="8"/>
  <c r="GR41" i="8"/>
  <c r="GS41" i="8"/>
  <c r="GT41" i="8"/>
  <c r="GU41" i="8"/>
  <c r="GV41" i="8"/>
  <c r="GW41" i="8"/>
  <c r="GX41" i="8"/>
  <c r="GY41" i="8"/>
  <c r="GZ41" i="8"/>
  <c r="HA41" i="8"/>
  <c r="HB41" i="8"/>
  <c r="HC41" i="8"/>
  <c r="HD41" i="8"/>
  <c r="HE41" i="8"/>
  <c r="HF41" i="8"/>
  <c r="HG41" i="8"/>
  <c r="HH41" i="8"/>
  <c r="HI41" i="8"/>
  <c r="HJ41" i="8"/>
  <c r="HK41" i="8"/>
  <c r="HL41" i="8"/>
  <c r="HM41" i="8"/>
  <c r="HN41" i="8"/>
  <c r="HO41" i="8"/>
  <c r="HP41" i="8"/>
  <c r="HQ41" i="8"/>
  <c r="HR41" i="8"/>
  <c r="HS41" i="8"/>
  <c r="HT41" i="8"/>
  <c r="HU41" i="8"/>
  <c r="HV41" i="8"/>
  <c r="HW41" i="8"/>
  <c r="HX41" i="8"/>
  <c r="HY41" i="8"/>
  <c r="HZ41" i="8"/>
  <c r="IA41" i="8"/>
  <c r="IB41" i="8"/>
  <c r="IC41" i="8"/>
  <c r="ID41" i="8"/>
  <c r="IE41" i="8"/>
  <c r="IF41" i="8"/>
  <c r="IG41" i="8"/>
  <c r="IH41" i="8"/>
  <c r="II41" i="8"/>
  <c r="IJ41" i="8"/>
  <c r="IK41" i="8"/>
  <c r="IL41" i="8"/>
  <c r="IM41" i="8"/>
  <c r="IN41" i="8"/>
  <c r="IO41" i="8"/>
  <c r="IP41" i="8"/>
  <c r="IQ41" i="8"/>
  <c r="IR41" i="8"/>
  <c r="IS41" i="8"/>
  <c r="IT41" i="8"/>
  <c r="IU41" i="8"/>
  <c r="IV41" i="8"/>
  <c r="IW41" i="8"/>
  <c r="IX41" i="8"/>
  <c r="IY41" i="8"/>
  <c r="IZ41" i="8"/>
  <c r="JA41" i="8"/>
  <c r="JB41" i="8"/>
  <c r="JC41" i="8"/>
  <c r="JD41" i="8"/>
  <c r="JE41" i="8"/>
  <c r="JF41" i="8"/>
  <c r="JG41" i="8"/>
  <c r="JH41" i="8"/>
  <c r="JI41" i="8"/>
  <c r="JJ41" i="8"/>
  <c r="JK41" i="8"/>
  <c r="JL41" i="8"/>
  <c r="JM41" i="8"/>
  <c r="JN41" i="8"/>
  <c r="JO41" i="8"/>
  <c r="JP41" i="8"/>
  <c r="JQ41" i="8"/>
  <c r="JR41" i="8"/>
  <c r="JS41" i="8"/>
  <c r="JT41" i="8"/>
  <c r="JU41" i="8"/>
  <c r="JV41" i="8"/>
  <c r="JW41" i="8"/>
  <c r="JX41" i="8"/>
  <c r="JY41" i="8"/>
  <c r="JZ41" i="8"/>
  <c r="KA41" i="8"/>
  <c r="KB41" i="8"/>
  <c r="KC41" i="8"/>
  <c r="KD41" i="8"/>
  <c r="KE41" i="8"/>
  <c r="KF41" i="8"/>
  <c r="KG41" i="8"/>
  <c r="KH41" i="8"/>
  <c r="KI41" i="8"/>
  <c r="KJ41" i="8"/>
  <c r="KK41" i="8"/>
  <c r="KL41" i="8"/>
  <c r="KM41" i="8"/>
  <c r="KN41" i="8"/>
  <c r="KO41" i="8"/>
  <c r="KP41" i="8"/>
  <c r="KQ41" i="8"/>
  <c r="KR41" i="8"/>
  <c r="KS41" i="8"/>
  <c r="KT41" i="8"/>
  <c r="KU41" i="8"/>
  <c r="KV41" i="8"/>
  <c r="KW41" i="8"/>
  <c r="KX41" i="8"/>
  <c r="KY41" i="8"/>
  <c r="KZ41" i="8"/>
  <c r="LA41" i="8"/>
  <c r="LB41" i="8"/>
  <c r="LC41" i="8"/>
  <c r="LD41" i="8"/>
  <c r="LE41" i="8"/>
  <c r="LF41" i="8"/>
  <c r="LG41" i="8"/>
  <c r="LH41" i="8"/>
  <c r="LI41" i="8"/>
  <c r="LJ41" i="8"/>
  <c r="LK41" i="8"/>
  <c r="LL41" i="8"/>
  <c r="LM41" i="8"/>
  <c r="LN41" i="8"/>
  <c r="LO41" i="8"/>
  <c r="LP41" i="8"/>
  <c r="LQ41" i="8"/>
  <c r="LR41" i="8"/>
  <c r="LS41" i="8"/>
  <c r="LT41" i="8"/>
  <c r="LU41" i="8"/>
  <c r="LV41" i="8"/>
  <c r="LW41" i="8"/>
  <c r="LX41" i="8"/>
  <c r="B42" i="8"/>
  <c r="C42" i="8"/>
  <c r="D42" i="8"/>
  <c r="E42" i="8"/>
  <c r="F42" i="8"/>
  <c r="G42" i="8"/>
  <c r="H42" i="8"/>
  <c r="I42" i="8"/>
  <c r="J42" i="8"/>
  <c r="K42" i="8"/>
  <c r="L42" i="8"/>
  <c r="M42" i="8"/>
  <c r="N42" i="8"/>
  <c r="O42" i="8"/>
  <c r="P42" i="8"/>
  <c r="Q42" i="8"/>
  <c r="R42" i="8"/>
  <c r="S42" i="8"/>
  <c r="T42" i="8"/>
  <c r="U42" i="8"/>
  <c r="V42" i="8"/>
  <c r="W42" i="8"/>
  <c r="X42" i="8"/>
  <c r="Y42" i="8"/>
  <c r="Z42" i="8"/>
  <c r="AA42" i="8"/>
  <c r="AB42" i="8"/>
  <c r="AC42" i="8"/>
  <c r="AD42" i="8"/>
  <c r="AE42" i="8"/>
  <c r="AF42" i="8"/>
  <c r="AG42" i="8"/>
  <c r="AH42" i="8"/>
  <c r="AI42" i="8"/>
  <c r="AJ42" i="8"/>
  <c r="AK42" i="8"/>
  <c r="AL42" i="8"/>
  <c r="AM42" i="8"/>
  <c r="AN42" i="8"/>
  <c r="AO42" i="8"/>
  <c r="AP42" i="8"/>
  <c r="AQ42" i="8"/>
  <c r="AR42" i="8"/>
  <c r="AS42" i="8"/>
  <c r="AT42" i="8"/>
  <c r="AU42" i="8"/>
  <c r="AV42" i="8"/>
  <c r="AW42" i="8"/>
  <c r="AX42" i="8"/>
  <c r="AY42" i="8"/>
  <c r="AZ42" i="8"/>
  <c r="BA42" i="8"/>
  <c r="BB42" i="8"/>
  <c r="BC42" i="8"/>
  <c r="BD42" i="8"/>
  <c r="BE42" i="8"/>
  <c r="BF42" i="8"/>
  <c r="BG42" i="8"/>
  <c r="BH42" i="8"/>
  <c r="BI42" i="8"/>
  <c r="BJ42" i="8"/>
  <c r="BK42" i="8"/>
  <c r="BL42" i="8"/>
  <c r="BM42" i="8"/>
  <c r="BN42" i="8"/>
  <c r="BO42" i="8"/>
  <c r="BP42" i="8"/>
  <c r="BQ42" i="8"/>
  <c r="BR42" i="8"/>
  <c r="BS42" i="8"/>
  <c r="BT42" i="8"/>
  <c r="BU42" i="8"/>
  <c r="BV42" i="8"/>
  <c r="BW42" i="8"/>
  <c r="BX42" i="8"/>
  <c r="BY42" i="8"/>
  <c r="BZ42" i="8"/>
  <c r="CA42" i="8"/>
  <c r="CB42" i="8"/>
  <c r="CC42" i="8"/>
  <c r="CD42" i="8"/>
  <c r="CE42" i="8"/>
  <c r="CF42" i="8"/>
  <c r="CG42" i="8"/>
  <c r="CH42" i="8"/>
  <c r="CI42" i="8"/>
  <c r="CJ42" i="8"/>
  <c r="CK42" i="8"/>
  <c r="CL42" i="8"/>
  <c r="CM42" i="8"/>
  <c r="CN42" i="8"/>
  <c r="CO42" i="8"/>
  <c r="CP42" i="8"/>
  <c r="CQ42" i="8"/>
  <c r="CR42" i="8"/>
  <c r="CS42" i="8"/>
  <c r="CT42" i="8"/>
  <c r="CU42" i="8"/>
  <c r="CV42" i="8"/>
  <c r="CW42" i="8"/>
  <c r="CX42" i="8"/>
  <c r="CY42" i="8"/>
  <c r="CZ42" i="8"/>
  <c r="DA42" i="8"/>
  <c r="DB42" i="8"/>
  <c r="DC42" i="8"/>
  <c r="DD42" i="8"/>
  <c r="DE42" i="8"/>
  <c r="DF42" i="8"/>
  <c r="DG42" i="8"/>
  <c r="DH42" i="8"/>
  <c r="DI42" i="8"/>
  <c r="DJ42" i="8"/>
  <c r="DK42" i="8"/>
  <c r="DL42" i="8"/>
  <c r="DM42" i="8"/>
  <c r="DN42" i="8"/>
  <c r="DO42" i="8"/>
  <c r="DP42" i="8"/>
  <c r="DQ42" i="8"/>
  <c r="DR42" i="8"/>
  <c r="DS42" i="8"/>
  <c r="DT42" i="8"/>
  <c r="DU42" i="8"/>
  <c r="DV42" i="8"/>
  <c r="DW42" i="8"/>
  <c r="DX42" i="8"/>
  <c r="DY42" i="8"/>
  <c r="DZ42" i="8"/>
  <c r="EA42" i="8"/>
  <c r="EB42" i="8"/>
  <c r="EC42" i="8"/>
  <c r="ED42" i="8"/>
  <c r="EE42" i="8"/>
  <c r="EF42" i="8"/>
  <c r="EG42" i="8"/>
  <c r="EH42" i="8"/>
  <c r="EI42" i="8"/>
  <c r="EJ42" i="8"/>
  <c r="EK42" i="8"/>
  <c r="EL42" i="8"/>
  <c r="EM42" i="8"/>
  <c r="EN42" i="8"/>
  <c r="EO42" i="8"/>
  <c r="EP42" i="8"/>
  <c r="EQ42" i="8"/>
  <c r="ER42" i="8"/>
  <c r="ES42" i="8"/>
  <c r="ET42" i="8"/>
  <c r="EU42" i="8"/>
  <c r="EV42" i="8"/>
  <c r="EW42" i="8"/>
  <c r="EX42" i="8"/>
  <c r="EY42" i="8"/>
  <c r="EZ42" i="8"/>
  <c r="FA42" i="8"/>
  <c r="FB42" i="8"/>
  <c r="FC42" i="8"/>
  <c r="FD42" i="8"/>
  <c r="FE42" i="8"/>
  <c r="FF42" i="8"/>
  <c r="FG42" i="8"/>
  <c r="FH42" i="8"/>
  <c r="FI42" i="8"/>
  <c r="FJ42" i="8"/>
  <c r="FK42" i="8"/>
  <c r="FL42" i="8"/>
  <c r="FM42" i="8"/>
  <c r="FN42" i="8"/>
  <c r="FO42" i="8"/>
  <c r="FP42" i="8"/>
  <c r="FQ42" i="8"/>
  <c r="FR42" i="8"/>
  <c r="FS42" i="8"/>
  <c r="FT42" i="8"/>
  <c r="FU42" i="8"/>
  <c r="FV42" i="8"/>
  <c r="FW42" i="8"/>
  <c r="FX42" i="8"/>
  <c r="FY42" i="8"/>
  <c r="FZ42" i="8"/>
  <c r="GA42" i="8"/>
  <c r="GB42" i="8"/>
  <c r="GC42" i="8"/>
  <c r="GD42" i="8"/>
  <c r="GE42" i="8"/>
  <c r="GF42" i="8"/>
  <c r="GG42" i="8"/>
  <c r="GH42" i="8"/>
  <c r="GI42" i="8"/>
  <c r="GJ42" i="8"/>
  <c r="GK42" i="8"/>
  <c r="GL42" i="8"/>
  <c r="GM42" i="8"/>
  <c r="GN42" i="8"/>
  <c r="GO42" i="8"/>
  <c r="GP42" i="8"/>
  <c r="GQ42" i="8"/>
  <c r="GR42" i="8"/>
  <c r="GS42" i="8"/>
  <c r="GT42" i="8"/>
  <c r="GU42" i="8"/>
  <c r="GV42" i="8"/>
  <c r="GW42" i="8"/>
  <c r="GX42" i="8"/>
  <c r="GY42" i="8"/>
  <c r="GZ42" i="8"/>
  <c r="HA42" i="8"/>
  <c r="HB42" i="8"/>
  <c r="HC42" i="8"/>
  <c r="HD42" i="8"/>
  <c r="HE42" i="8"/>
  <c r="HF42" i="8"/>
  <c r="HG42" i="8"/>
  <c r="HH42" i="8"/>
  <c r="HI42" i="8"/>
  <c r="HJ42" i="8"/>
  <c r="HK42" i="8"/>
  <c r="HL42" i="8"/>
  <c r="HM42" i="8"/>
  <c r="HN42" i="8"/>
  <c r="HO42" i="8"/>
  <c r="HP42" i="8"/>
  <c r="HQ42" i="8"/>
  <c r="HR42" i="8"/>
  <c r="HS42" i="8"/>
  <c r="HT42" i="8"/>
  <c r="HU42" i="8"/>
  <c r="HV42" i="8"/>
  <c r="HW42" i="8"/>
  <c r="HX42" i="8"/>
  <c r="HY42" i="8"/>
  <c r="HZ42" i="8"/>
  <c r="IA42" i="8"/>
  <c r="IB42" i="8"/>
  <c r="IC42" i="8"/>
  <c r="ID42" i="8"/>
  <c r="IE42" i="8"/>
  <c r="IF42" i="8"/>
  <c r="IG42" i="8"/>
  <c r="IH42" i="8"/>
  <c r="II42" i="8"/>
  <c r="IJ42" i="8"/>
  <c r="IK42" i="8"/>
  <c r="IL42" i="8"/>
  <c r="IM42" i="8"/>
  <c r="IN42" i="8"/>
  <c r="IO42" i="8"/>
  <c r="IP42" i="8"/>
  <c r="IQ42" i="8"/>
  <c r="IR42" i="8"/>
  <c r="IS42" i="8"/>
  <c r="IT42" i="8"/>
  <c r="IU42" i="8"/>
  <c r="IV42" i="8"/>
  <c r="IW42" i="8"/>
  <c r="IX42" i="8"/>
  <c r="IY42" i="8"/>
  <c r="IZ42" i="8"/>
  <c r="JA42" i="8"/>
  <c r="JB42" i="8"/>
  <c r="JC42" i="8"/>
  <c r="JD42" i="8"/>
  <c r="JE42" i="8"/>
  <c r="JF42" i="8"/>
  <c r="JG42" i="8"/>
  <c r="JH42" i="8"/>
  <c r="JI42" i="8"/>
  <c r="JJ42" i="8"/>
  <c r="JK42" i="8"/>
  <c r="JL42" i="8"/>
  <c r="JM42" i="8"/>
  <c r="JN42" i="8"/>
  <c r="JO42" i="8"/>
  <c r="JP42" i="8"/>
  <c r="JQ42" i="8"/>
  <c r="JR42" i="8"/>
  <c r="JS42" i="8"/>
  <c r="JT42" i="8"/>
  <c r="JU42" i="8"/>
  <c r="JV42" i="8"/>
  <c r="JW42" i="8"/>
  <c r="JX42" i="8"/>
  <c r="JY42" i="8"/>
  <c r="JZ42" i="8"/>
  <c r="KA42" i="8"/>
  <c r="KB42" i="8"/>
  <c r="KC42" i="8"/>
  <c r="KD42" i="8"/>
  <c r="KE42" i="8"/>
  <c r="KF42" i="8"/>
  <c r="KG42" i="8"/>
  <c r="KH42" i="8"/>
  <c r="KI42" i="8"/>
  <c r="KJ42" i="8"/>
  <c r="KK42" i="8"/>
  <c r="KL42" i="8"/>
  <c r="KM42" i="8"/>
  <c r="KN42" i="8"/>
  <c r="KO42" i="8"/>
  <c r="KP42" i="8"/>
  <c r="KQ42" i="8"/>
  <c r="KR42" i="8"/>
  <c r="KS42" i="8"/>
  <c r="KT42" i="8"/>
  <c r="KU42" i="8"/>
  <c r="KV42" i="8"/>
  <c r="KW42" i="8"/>
  <c r="KX42" i="8"/>
  <c r="KY42" i="8"/>
  <c r="KZ42" i="8"/>
  <c r="LA42" i="8"/>
  <c r="LB42" i="8"/>
  <c r="LC42" i="8"/>
  <c r="LD42" i="8"/>
  <c r="LE42" i="8"/>
  <c r="LF42" i="8"/>
  <c r="LG42" i="8"/>
  <c r="LH42" i="8"/>
  <c r="LI42" i="8"/>
  <c r="LJ42" i="8"/>
  <c r="LK42" i="8"/>
  <c r="LL42" i="8"/>
  <c r="LM42" i="8"/>
  <c r="LN42" i="8"/>
  <c r="LO42" i="8"/>
  <c r="LP42" i="8"/>
  <c r="LQ42" i="8"/>
  <c r="LR42" i="8"/>
  <c r="LS42" i="8"/>
  <c r="LT42" i="8"/>
  <c r="LU42" i="8"/>
  <c r="LV42" i="8"/>
  <c r="LW42" i="8"/>
  <c r="LX42" i="8"/>
  <c r="B43" i="8"/>
  <c r="C43" i="8"/>
  <c r="D43" i="8"/>
  <c r="E43" i="8"/>
  <c r="F43" i="8"/>
  <c r="G43" i="8"/>
  <c r="H43" i="8"/>
  <c r="I43" i="8"/>
  <c r="J43" i="8"/>
  <c r="K43" i="8"/>
  <c r="L43" i="8"/>
  <c r="M43" i="8"/>
  <c r="N43" i="8"/>
  <c r="O43" i="8"/>
  <c r="P43" i="8"/>
  <c r="Q43" i="8"/>
  <c r="R43" i="8"/>
  <c r="S43" i="8"/>
  <c r="T43" i="8"/>
  <c r="U43" i="8"/>
  <c r="V43" i="8"/>
  <c r="W43" i="8"/>
  <c r="X43" i="8"/>
  <c r="Y43" i="8"/>
  <c r="Z43" i="8"/>
  <c r="AA43" i="8"/>
  <c r="AB43" i="8"/>
  <c r="AC43" i="8"/>
  <c r="AD43" i="8"/>
  <c r="AE43" i="8"/>
  <c r="AF43" i="8"/>
  <c r="AG43" i="8"/>
  <c r="AH43" i="8"/>
  <c r="AI43" i="8"/>
  <c r="AJ43" i="8"/>
  <c r="AK43" i="8"/>
  <c r="AL43" i="8"/>
  <c r="AM43" i="8"/>
  <c r="AN43" i="8"/>
  <c r="AO43" i="8"/>
  <c r="AP43" i="8"/>
  <c r="AQ43" i="8"/>
  <c r="AR43" i="8"/>
  <c r="AS43" i="8"/>
  <c r="AT43" i="8"/>
  <c r="AU43" i="8"/>
  <c r="AV43" i="8"/>
  <c r="AW43" i="8"/>
  <c r="AX43" i="8"/>
  <c r="AY43" i="8"/>
  <c r="AZ43" i="8"/>
  <c r="BA43" i="8"/>
  <c r="BB43" i="8"/>
  <c r="BC43" i="8"/>
  <c r="BD43" i="8"/>
  <c r="BE43" i="8"/>
  <c r="BF43" i="8"/>
  <c r="BG43" i="8"/>
  <c r="BH43" i="8"/>
  <c r="BI43" i="8"/>
  <c r="BJ43" i="8"/>
  <c r="BK43" i="8"/>
  <c r="BL43" i="8"/>
  <c r="BM43" i="8"/>
  <c r="BN43" i="8"/>
  <c r="BO43" i="8"/>
  <c r="BP43" i="8"/>
  <c r="BQ43" i="8"/>
  <c r="BR43" i="8"/>
  <c r="BS43" i="8"/>
  <c r="BT43" i="8"/>
  <c r="BU43" i="8"/>
  <c r="BV43" i="8"/>
  <c r="BW43" i="8"/>
  <c r="BX43" i="8"/>
  <c r="BY43" i="8"/>
  <c r="BZ43" i="8"/>
  <c r="CA43" i="8"/>
  <c r="CB43" i="8"/>
  <c r="CC43" i="8"/>
  <c r="CD43" i="8"/>
  <c r="CE43" i="8"/>
  <c r="CF43" i="8"/>
  <c r="CG43" i="8"/>
  <c r="CH43" i="8"/>
  <c r="CI43" i="8"/>
  <c r="CJ43" i="8"/>
  <c r="CK43" i="8"/>
  <c r="CL43" i="8"/>
  <c r="CM43" i="8"/>
  <c r="CN43" i="8"/>
  <c r="CO43" i="8"/>
  <c r="CP43" i="8"/>
  <c r="CQ43" i="8"/>
  <c r="CR43" i="8"/>
  <c r="CS43" i="8"/>
  <c r="CT43" i="8"/>
  <c r="CU43" i="8"/>
  <c r="CV43" i="8"/>
  <c r="CW43" i="8"/>
  <c r="CX43" i="8"/>
  <c r="CY43" i="8"/>
  <c r="CZ43" i="8"/>
  <c r="DA43" i="8"/>
  <c r="DB43" i="8"/>
  <c r="DC43" i="8"/>
  <c r="DD43" i="8"/>
  <c r="DE43" i="8"/>
  <c r="DF43" i="8"/>
  <c r="DG43" i="8"/>
  <c r="DH43" i="8"/>
  <c r="DI43" i="8"/>
  <c r="DJ43" i="8"/>
  <c r="DK43" i="8"/>
  <c r="DL43" i="8"/>
  <c r="DM43" i="8"/>
  <c r="DN43" i="8"/>
  <c r="DO43" i="8"/>
  <c r="DP43" i="8"/>
  <c r="DQ43" i="8"/>
  <c r="DR43" i="8"/>
  <c r="DS43" i="8"/>
  <c r="DT43" i="8"/>
  <c r="DU43" i="8"/>
  <c r="DV43" i="8"/>
  <c r="DW43" i="8"/>
  <c r="DX43" i="8"/>
  <c r="DY43" i="8"/>
  <c r="DZ43" i="8"/>
  <c r="EA43" i="8"/>
  <c r="EB43" i="8"/>
  <c r="EC43" i="8"/>
  <c r="ED43" i="8"/>
  <c r="EE43" i="8"/>
  <c r="EF43" i="8"/>
  <c r="EG43" i="8"/>
  <c r="EH43" i="8"/>
  <c r="EI43" i="8"/>
  <c r="EJ43" i="8"/>
  <c r="EK43" i="8"/>
  <c r="EL43" i="8"/>
  <c r="EM43" i="8"/>
  <c r="EN43" i="8"/>
  <c r="EO43" i="8"/>
  <c r="EP43" i="8"/>
  <c r="EQ43" i="8"/>
  <c r="ER43" i="8"/>
  <c r="ES43" i="8"/>
  <c r="ET43" i="8"/>
  <c r="EU43" i="8"/>
  <c r="EV43" i="8"/>
  <c r="EW43" i="8"/>
  <c r="EX43" i="8"/>
  <c r="EY43" i="8"/>
  <c r="EZ43" i="8"/>
  <c r="FA43" i="8"/>
  <c r="FB43" i="8"/>
  <c r="FC43" i="8"/>
  <c r="FD43" i="8"/>
  <c r="FE43" i="8"/>
  <c r="FF43" i="8"/>
  <c r="FG43" i="8"/>
  <c r="FH43" i="8"/>
  <c r="FI43" i="8"/>
  <c r="FJ43" i="8"/>
  <c r="FK43" i="8"/>
  <c r="FL43" i="8"/>
  <c r="FM43" i="8"/>
  <c r="FN43" i="8"/>
  <c r="FO43" i="8"/>
  <c r="FP43" i="8"/>
  <c r="FQ43" i="8"/>
  <c r="FR43" i="8"/>
  <c r="FS43" i="8"/>
  <c r="FT43" i="8"/>
  <c r="FU43" i="8"/>
  <c r="FV43" i="8"/>
  <c r="FW43" i="8"/>
  <c r="FX43" i="8"/>
  <c r="FY43" i="8"/>
  <c r="FZ43" i="8"/>
  <c r="GA43" i="8"/>
  <c r="GB43" i="8"/>
  <c r="GC43" i="8"/>
  <c r="GD43" i="8"/>
  <c r="GE43" i="8"/>
  <c r="GF43" i="8"/>
  <c r="GG43" i="8"/>
  <c r="GH43" i="8"/>
  <c r="GI43" i="8"/>
  <c r="GJ43" i="8"/>
  <c r="GK43" i="8"/>
  <c r="GL43" i="8"/>
  <c r="GM43" i="8"/>
  <c r="GN43" i="8"/>
  <c r="GO43" i="8"/>
  <c r="GP43" i="8"/>
  <c r="GQ43" i="8"/>
  <c r="GR43" i="8"/>
  <c r="GS43" i="8"/>
  <c r="GT43" i="8"/>
  <c r="GU43" i="8"/>
  <c r="GV43" i="8"/>
  <c r="GW43" i="8"/>
  <c r="GX43" i="8"/>
  <c r="GY43" i="8"/>
  <c r="GZ43" i="8"/>
  <c r="HA43" i="8"/>
  <c r="HB43" i="8"/>
  <c r="HC43" i="8"/>
  <c r="HD43" i="8"/>
  <c r="HE43" i="8"/>
  <c r="HF43" i="8"/>
  <c r="HG43" i="8"/>
  <c r="HH43" i="8"/>
  <c r="HI43" i="8"/>
  <c r="HJ43" i="8"/>
  <c r="HK43" i="8"/>
  <c r="HL43" i="8"/>
  <c r="HM43" i="8"/>
  <c r="HN43" i="8"/>
  <c r="HO43" i="8"/>
  <c r="HP43" i="8"/>
  <c r="HQ43" i="8"/>
  <c r="HR43" i="8"/>
  <c r="HS43" i="8"/>
  <c r="HT43" i="8"/>
  <c r="HU43" i="8"/>
  <c r="HV43" i="8"/>
  <c r="HW43" i="8"/>
  <c r="HX43" i="8"/>
  <c r="HY43" i="8"/>
  <c r="HZ43" i="8"/>
  <c r="IA43" i="8"/>
  <c r="IB43" i="8"/>
  <c r="IC43" i="8"/>
  <c r="ID43" i="8"/>
  <c r="IE43" i="8"/>
  <c r="IF43" i="8"/>
  <c r="IG43" i="8"/>
  <c r="IH43" i="8"/>
  <c r="II43" i="8"/>
  <c r="IJ43" i="8"/>
  <c r="IK43" i="8"/>
  <c r="IL43" i="8"/>
  <c r="IM43" i="8"/>
  <c r="IN43" i="8"/>
  <c r="IO43" i="8"/>
  <c r="IP43" i="8"/>
  <c r="IQ43" i="8"/>
  <c r="IR43" i="8"/>
  <c r="IS43" i="8"/>
  <c r="IT43" i="8"/>
  <c r="IU43" i="8"/>
  <c r="IV43" i="8"/>
  <c r="IW43" i="8"/>
  <c r="IX43" i="8"/>
  <c r="IY43" i="8"/>
  <c r="IZ43" i="8"/>
  <c r="JA43" i="8"/>
  <c r="JB43" i="8"/>
  <c r="JC43" i="8"/>
  <c r="JD43" i="8"/>
  <c r="JE43" i="8"/>
  <c r="JF43" i="8"/>
  <c r="JG43" i="8"/>
  <c r="JH43" i="8"/>
  <c r="JI43" i="8"/>
  <c r="JJ43" i="8"/>
  <c r="JK43" i="8"/>
  <c r="JL43" i="8"/>
  <c r="JM43" i="8"/>
  <c r="JN43" i="8"/>
  <c r="JO43" i="8"/>
  <c r="JP43" i="8"/>
  <c r="JQ43" i="8"/>
  <c r="JR43" i="8"/>
  <c r="JS43" i="8"/>
  <c r="JT43" i="8"/>
  <c r="JU43" i="8"/>
  <c r="JV43" i="8"/>
  <c r="JW43" i="8"/>
  <c r="JX43" i="8"/>
  <c r="JY43" i="8"/>
  <c r="JZ43" i="8"/>
  <c r="KA43" i="8"/>
  <c r="KB43" i="8"/>
  <c r="KC43" i="8"/>
  <c r="KD43" i="8"/>
  <c r="KE43" i="8"/>
  <c r="KF43" i="8"/>
  <c r="KG43" i="8"/>
  <c r="KH43" i="8"/>
  <c r="KI43" i="8"/>
  <c r="KJ43" i="8"/>
  <c r="KK43" i="8"/>
  <c r="KL43" i="8"/>
  <c r="KM43" i="8"/>
  <c r="KN43" i="8"/>
  <c r="KO43" i="8"/>
  <c r="KP43" i="8"/>
  <c r="KQ43" i="8"/>
  <c r="KR43" i="8"/>
  <c r="KS43" i="8"/>
  <c r="KT43" i="8"/>
  <c r="KU43" i="8"/>
  <c r="KV43" i="8"/>
  <c r="KW43" i="8"/>
  <c r="KX43" i="8"/>
  <c r="KY43" i="8"/>
  <c r="KZ43" i="8"/>
  <c r="LA43" i="8"/>
  <c r="LB43" i="8"/>
  <c r="LC43" i="8"/>
  <c r="LD43" i="8"/>
  <c r="LE43" i="8"/>
  <c r="LF43" i="8"/>
  <c r="LG43" i="8"/>
  <c r="LH43" i="8"/>
  <c r="LI43" i="8"/>
  <c r="LJ43" i="8"/>
  <c r="LK43" i="8"/>
  <c r="LL43" i="8"/>
  <c r="LM43" i="8"/>
  <c r="LN43" i="8"/>
  <c r="LO43" i="8"/>
  <c r="LP43" i="8"/>
  <c r="LQ43" i="8"/>
  <c r="LR43" i="8"/>
  <c r="LS43" i="8"/>
  <c r="LT43" i="8"/>
  <c r="LU43" i="8"/>
  <c r="LV43" i="8"/>
  <c r="LW43" i="8"/>
  <c r="LX43" i="8"/>
  <c r="B44" i="8"/>
  <c r="C44" i="8"/>
  <c r="D44" i="8"/>
  <c r="E44" i="8"/>
  <c r="F44" i="8"/>
  <c r="G44" i="8"/>
  <c r="H44" i="8"/>
  <c r="I44" i="8"/>
  <c r="J44" i="8"/>
  <c r="K44" i="8"/>
  <c r="L44" i="8"/>
  <c r="M44" i="8"/>
  <c r="N44" i="8"/>
  <c r="O44" i="8"/>
  <c r="P44" i="8"/>
  <c r="Q44" i="8"/>
  <c r="R44" i="8"/>
  <c r="S44" i="8"/>
  <c r="T44" i="8"/>
  <c r="U44" i="8"/>
  <c r="V44" i="8"/>
  <c r="W44" i="8"/>
  <c r="X44" i="8"/>
  <c r="Y44" i="8"/>
  <c r="Z44" i="8"/>
  <c r="AA44" i="8"/>
  <c r="AB44" i="8"/>
  <c r="AC44" i="8"/>
  <c r="AD44" i="8"/>
  <c r="AE44" i="8"/>
  <c r="AF44" i="8"/>
  <c r="AG44" i="8"/>
  <c r="AH44" i="8"/>
  <c r="AI44" i="8"/>
  <c r="AJ44" i="8"/>
  <c r="AK44" i="8"/>
  <c r="AL44" i="8"/>
  <c r="AM44" i="8"/>
  <c r="AN44" i="8"/>
  <c r="AO44" i="8"/>
  <c r="AP44" i="8"/>
  <c r="AQ44" i="8"/>
  <c r="AR44" i="8"/>
  <c r="AS44" i="8"/>
  <c r="AT44" i="8"/>
  <c r="AU44" i="8"/>
  <c r="AV44" i="8"/>
  <c r="AW44" i="8"/>
  <c r="AX44" i="8"/>
  <c r="AY44" i="8"/>
  <c r="AZ44" i="8"/>
  <c r="BA44" i="8"/>
  <c r="BB44" i="8"/>
  <c r="BC44" i="8"/>
  <c r="BD44" i="8"/>
  <c r="BE44" i="8"/>
  <c r="BF44" i="8"/>
  <c r="BG44" i="8"/>
  <c r="BH44" i="8"/>
  <c r="BI44" i="8"/>
  <c r="BJ44" i="8"/>
  <c r="BK44" i="8"/>
  <c r="BL44" i="8"/>
  <c r="BM44" i="8"/>
  <c r="BN44" i="8"/>
  <c r="BO44" i="8"/>
  <c r="BP44" i="8"/>
  <c r="BQ44" i="8"/>
  <c r="BR44" i="8"/>
  <c r="BS44" i="8"/>
  <c r="BT44" i="8"/>
  <c r="BU44" i="8"/>
  <c r="BV44" i="8"/>
  <c r="BW44" i="8"/>
  <c r="BX44" i="8"/>
  <c r="BY44" i="8"/>
  <c r="BZ44" i="8"/>
  <c r="CA44" i="8"/>
  <c r="CB44" i="8"/>
  <c r="CC44" i="8"/>
  <c r="CD44" i="8"/>
  <c r="CE44" i="8"/>
  <c r="CF44" i="8"/>
  <c r="CG44" i="8"/>
  <c r="CH44" i="8"/>
  <c r="CI44" i="8"/>
  <c r="CJ44" i="8"/>
  <c r="CK44" i="8"/>
  <c r="CL44" i="8"/>
  <c r="CM44" i="8"/>
  <c r="CN44" i="8"/>
  <c r="CO44" i="8"/>
  <c r="CP44" i="8"/>
  <c r="CQ44" i="8"/>
  <c r="CR44" i="8"/>
  <c r="CS44" i="8"/>
  <c r="CT44" i="8"/>
  <c r="CU44" i="8"/>
  <c r="CV44" i="8"/>
  <c r="CW44" i="8"/>
  <c r="CX44" i="8"/>
  <c r="CY44" i="8"/>
  <c r="CZ44" i="8"/>
  <c r="DA44" i="8"/>
  <c r="DB44" i="8"/>
  <c r="DC44" i="8"/>
  <c r="DD44" i="8"/>
  <c r="DE44" i="8"/>
  <c r="DF44" i="8"/>
  <c r="DG44" i="8"/>
  <c r="DH44" i="8"/>
  <c r="DI44" i="8"/>
  <c r="DJ44" i="8"/>
  <c r="DK44" i="8"/>
  <c r="DL44" i="8"/>
  <c r="DM44" i="8"/>
  <c r="DN44" i="8"/>
  <c r="DO44" i="8"/>
  <c r="DP44" i="8"/>
  <c r="DQ44" i="8"/>
  <c r="DR44" i="8"/>
  <c r="DS44" i="8"/>
  <c r="DT44" i="8"/>
  <c r="DU44" i="8"/>
  <c r="DV44" i="8"/>
  <c r="DW44" i="8"/>
  <c r="DX44" i="8"/>
  <c r="DY44" i="8"/>
  <c r="DZ44" i="8"/>
  <c r="EA44" i="8"/>
  <c r="EB44" i="8"/>
  <c r="EC44" i="8"/>
  <c r="ED44" i="8"/>
  <c r="EE44" i="8"/>
  <c r="EF44" i="8"/>
  <c r="EG44" i="8"/>
  <c r="EH44" i="8"/>
  <c r="EI44" i="8"/>
  <c r="EJ44" i="8"/>
  <c r="EK44" i="8"/>
  <c r="EL44" i="8"/>
  <c r="EM44" i="8"/>
  <c r="EN44" i="8"/>
  <c r="EO44" i="8"/>
  <c r="EP44" i="8"/>
  <c r="EQ44" i="8"/>
  <c r="ER44" i="8"/>
  <c r="ES44" i="8"/>
  <c r="ET44" i="8"/>
  <c r="EU44" i="8"/>
  <c r="EV44" i="8"/>
  <c r="EW44" i="8"/>
  <c r="EX44" i="8"/>
  <c r="EY44" i="8"/>
  <c r="EZ44" i="8"/>
  <c r="FA44" i="8"/>
  <c r="FB44" i="8"/>
  <c r="FC44" i="8"/>
  <c r="FD44" i="8"/>
  <c r="FE44" i="8"/>
  <c r="FF44" i="8"/>
  <c r="FG44" i="8"/>
  <c r="FH44" i="8"/>
  <c r="FI44" i="8"/>
  <c r="FJ44" i="8"/>
  <c r="FK44" i="8"/>
  <c r="FL44" i="8"/>
  <c r="FM44" i="8"/>
  <c r="FN44" i="8"/>
  <c r="FO44" i="8"/>
  <c r="FP44" i="8"/>
  <c r="FQ44" i="8"/>
  <c r="FR44" i="8"/>
  <c r="FS44" i="8"/>
  <c r="FT44" i="8"/>
  <c r="FU44" i="8"/>
  <c r="FV44" i="8"/>
  <c r="FW44" i="8"/>
  <c r="FX44" i="8"/>
  <c r="FY44" i="8"/>
  <c r="FZ44" i="8"/>
  <c r="GA44" i="8"/>
  <c r="GB44" i="8"/>
  <c r="GC44" i="8"/>
  <c r="GD44" i="8"/>
  <c r="GE44" i="8"/>
  <c r="GF44" i="8"/>
  <c r="GG44" i="8"/>
  <c r="GH44" i="8"/>
  <c r="GI44" i="8"/>
  <c r="GJ44" i="8"/>
  <c r="GK44" i="8"/>
  <c r="GL44" i="8"/>
  <c r="GM44" i="8"/>
  <c r="GN44" i="8"/>
  <c r="GO44" i="8"/>
  <c r="GP44" i="8"/>
  <c r="GQ44" i="8"/>
  <c r="GR44" i="8"/>
  <c r="GS44" i="8"/>
  <c r="GT44" i="8"/>
  <c r="GU44" i="8"/>
  <c r="GV44" i="8"/>
  <c r="GW44" i="8"/>
  <c r="GX44" i="8"/>
  <c r="GY44" i="8"/>
  <c r="GZ44" i="8"/>
  <c r="HA44" i="8"/>
  <c r="HB44" i="8"/>
  <c r="HC44" i="8"/>
  <c r="HD44" i="8"/>
  <c r="HE44" i="8"/>
  <c r="HF44" i="8"/>
  <c r="HG44" i="8"/>
  <c r="HH44" i="8"/>
  <c r="HI44" i="8"/>
  <c r="HJ44" i="8"/>
  <c r="HK44" i="8"/>
  <c r="HL44" i="8"/>
  <c r="HM44" i="8"/>
  <c r="HN44" i="8"/>
  <c r="HO44" i="8"/>
  <c r="HP44" i="8"/>
  <c r="HQ44" i="8"/>
  <c r="HR44" i="8"/>
  <c r="HS44" i="8"/>
  <c r="HT44" i="8"/>
  <c r="HU44" i="8"/>
  <c r="HV44" i="8"/>
  <c r="HW44" i="8"/>
  <c r="HX44" i="8"/>
  <c r="HY44" i="8"/>
  <c r="HZ44" i="8"/>
  <c r="IA44" i="8"/>
  <c r="IB44" i="8"/>
  <c r="IC44" i="8"/>
  <c r="ID44" i="8"/>
  <c r="IE44" i="8"/>
  <c r="IF44" i="8"/>
  <c r="IG44" i="8"/>
  <c r="IH44" i="8"/>
  <c r="II44" i="8"/>
  <c r="IJ44" i="8"/>
  <c r="IK44" i="8"/>
  <c r="IL44" i="8"/>
  <c r="IM44" i="8"/>
  <c r="IN44" i="8"/>
  <c r="IO44" i="8"/>
  <c r="IP44" i="8"/>
  <c r="IQ44" i="8"/>
  <c r="IR44" i="8"/>
  <c r="IS44" i="8"/>
  <c r="IT44" i="8"/>
  <c r="IU44" i="8"/>
  <c r="IV44" i="8"/>
  <c r="IW44" i="8"/>
  <c r="IX44" i="8"/>
  <c r="IY44" i="8"/>
  <c r="IZ44" i="8"/>
  <c r="JA44" i="8"/>
  <c r="JB44" i="8"/>
  <c r="JC44" i="8"/>
  <c r="JD44" i="8"/>
  <c r="JE44" i="8"/>
  <c r="JF44" i="8"/>
  <c r="JG44" i="8"/>
  <c r="JH44" i="8"/>
  <c r="JI44" i="8"/>
  <c r="JJ44" i="8"/>
  <c r="JK44" i="8"/>
  <c r="JL44" i="8"/>
  <c r="JM44" i="8"/>
  <c r="JN44" i="8"/>
  <c r="JO44" i="8"/>
  <c r="JP44" i="8"/>
  <c r="JQ44" i="8"/>
  <c r="JR44" i="8"/>
  <c r="JS44" i="8"/>
  <c r="JT44" i="8"/>
  <c r="JU44" i="8"/>
  <c r="JV44" i="8"/>
  <c r="JW44" i="8"/>
  <c r="JX44" i="8"/>
  <c r="JY44" i="8"/>
  <c r="JZ44" i="8"/>
  <c r="KA44" i="8"/>
  <c r="KB44" i="8"/>
  <c r="KC44" i="8"/>
  <c r="KD44" i="8"/>
  <c r="KE44" i="8"/>
  <c r="KF44" i="8"/>
  <c r="KG44" i="8"/>
  <c r="KH44" i="8"/>
  <c r="KI44" i="8"/>
  <c r="KJ44" i="8"/>
  <c r="KK44" i="8"/>
  <c r="KL44" i="8"/>
  <c r="KM44" i="8"/>
  <c r="KN44" i="8"/>
  <c r="KO44" i="8"/>
  <c r="KP44" i="8"/>
  <c r="KQ44" i="8"/>
  <c r="KR44" i="8"/>
  <c r="KS44" i="8"/>
  <c r="KT44" i="8"/>
  <c r="KU44" i="8"/>
  <c r="KV44" i="8"/>
  <c r="KW44" i="8"/>
  <c r="KX44" i="8"/>
  <c r="KY44" i="8"/>
  <c r="KZ44" i="8"/>
  <c r="LA44" i="8"/>
  <c r="LB44" i="8"/>
  <c r="LC44" i="8"/>
  <c r="LD44" i="8"/>
  <c r="LE44" i="8"/>
  <c r="LF44" i="8"/>
  <c r="LG44" i="8"/>
  <c r="LH44" i="8"/>
  <c r="LI44" i="8"/>
  <c r="LJ44" i="8"/>
  <c r="LK44" i="8"/>
  <c r="LL44" i="8"/>
  <c r="LM44" i="8"/>
  <c r="LN44" i="8"/>
  <c r="LO44" i="8"/>
  <c r="LP44" i="8"/>
  <c r="LQ44" i="8"/>
  <c r="LR44" i="8"/>
  <c r="LS44" i="8"/>
  <c r="LT44" i="8"/>
  <c r="LU44" i="8"/>
  <c r="LV44" i="8"/>
  <c r="LW44" i="8"/>
  <c r="LX44" i="8"/>
  <c r="B45" i="8"/>
  <c r="C45" i="8"/>
  <c r="D45" i="8"/>
  <c r="E45" i="8"/>
  <c r="F45" i="8"/>
  <c r="G45" i="8"/>
  <c r="H45" i="8"/>
  <c r="I45" i="8"/>
  <c r="J45" i="8"/>
  <c r="K45" i="8"/>
  <c r="L45" i="8"/>
  <c r="M45" i="8"/>
  <c r="N45" i="8"/>
  <c r="O45" i="8"/>
  <c r="P45" i="8"/>
  <c r="Q45" i="8"/>
  <c r="R45" i="8"/>
  <c r="S45" i="8"/>
  <c r="T45" i="8"/>
  <c r="U45" i="8"/>
  <c r="V45" i="8"/>
  <c r="W45" i="8"/>
  <c r="X45" i="8"/>
  <c r="Y45" i="8"/>
  <c r="Z45" i="8"/>
  <c r="AA45" i="8"/>
  <c r="AB45" i="8"/>
  <c r="AC45" i="8"/>
  <c r="AD45" i="8"/>
  <c r="AE45" i="8"/>
  <c r="AF45" i="8"/>
  <c r="AG45" i="8"/>
  <c r="AH45" i="8"/>
  <c r="AI45" i="8"/>
  <c r="AJ45" i="8"/>
  <c r="AK45" i="8"/>
  <c r="AL45" i="8"/>
  <c r="AM45" i="8"/>
  <c r="AN45" i="8"/>
  <c r="AO45" i="8"/>
  <c r="AP45" i="8"/>
  <c r="AQ45" i="8"/>
  <c r="AR45" i="8"/>
  <c r="AS45" i="8"/>
  <c r="AT45" i="8"/>
  <c r="AU45" i="8"/>
  <c r="AV45" i="8"/>
  <c r="AW45" i="8"/>
  <c r="AX45" i="8"/>
  <c r="AY45" i="8"/>
  <c r="AZ45" i="8"/>
  <c r="BA45" i="8"/>
  <c r="BB45" i="8"/>
  <c r="BC45" i="8"/>
  <c r="BD45" i="8"/>
  <c r="BE45" i="8"/>
  <c r="BF45" i="8"/>
  <c r="BG45" i="8"/>
  <c r="BH45" i="8"/>
  <c r="BI45" i="8"/>
  <c r="BJ45" i="8"/>
  <c r="BK45" i="8"/>
  <c r="BL45" i="8"/>
  <c r="BM45" i="8"/>
  <c r="BN45" i="8"/>
  <c r="BO45" i="8"/>
  <c r="BP45" i="8"/>
  <c r="BQ45" i="8"/>
  <c r="BR45" i="8"/>
  <c r="BS45" i="8"/>
  <c r="BT45" i="8"/>
  <c r="BU45" i="8"/>
  <c r="BV45" i="8"/>
  <c r="BW45" i="8"/>
  <c r="BX45" i="8"/>
  <c r="BY45" i="8"/>
  <c r="BZ45" i="8"/>
  <c r="CA45" i="8"/>
  <c r="CB45" i="8"/>
  <c r="CC45" i="8"/>
  <c r="CD45" i="8"/>
  <c r="CE45" i="8"/>
  <c r="CF45" i="8"/>
  <c r="CG45" i="8"/>
  <c r="CH45" i="8"/>
  <c r="CI45" i="8"/>
  <c r="CJ45" i="8"/>
  <c r="CK45" i="8"/>
  <c r="CL45" i="8"/>
  <c r="CM45" i="8"/>
  <c r="CN45" i="8"/>
  <c r="CO45" i="8"/>
  <c r="CP45" i="8"/>
  <c r="CQ45" i="8"/>
  <c r="CR45" i="8"/>
  <c r="CS45" i="8"/>
  <c r="CT45" i="8"/>
  <c r="CU45" i="8"/>
  <c r="CV45" i="8"/>
  <c r="CW45" i="8"/>
  <c r="CX45" i="8"/>
  <c r="CY45" i="8"/>
  <c r="CZ45" i="8"/>
  <c r="DA45" i="8"/>
  <c r="DB45" i="8"/>
  <c r="DC45" i="8"/>
  <c r="DD45" i="8"/>
  <c r="DE45" i="8"/>
  <c r="DF45" i="8"/>
  <c r="DG45" i="8"/>
  <c r="DH45" i="8"/>
  <c r="DI45" i="8"/>
  <c r="DJ45" i="8"/>
  <c r="DK45" i="8"/>
  <c r="DL45" i="8"/>
  <c r="DM45" i="8"/>
  <c r="DN45" i="8"/>
  <c r="DO45" i="8"/>
  <c r="DP45" i="8"/>
  <c r="DQ45" i="8"/>
  <c r="DR45" i="8"/>
  <c r="DS45" i="8"/>
  <c r="DT45" i="8"/>
  <c r="DU45" i="8"/>
  <c r="DV45" i="8"/>
  <c r="DW45" i="8"/>
  <c r="DX45" i="8"/>
  <c r="DY45" i="8"/>
  <c r="DZ45" i="8"/>
  <c r="EA45" i="8"/>
  <c r="EB45" i="8"/>
  <c r="EC45" i="8"/>
  <c r="ED45" i="8"/>
  <c r="EE45" i="8"/>
  <c r="EF45" i="8"/>
  <c r="EG45" i="8"/>
  <c r="EH45" i="8"/>
  <c r="EI45" i="8"/>
  <c r="EJ45" i="8"/>
  <c r="EK45" i="8"/>
  <c r="EL45" i="8"/>
  <c r="EM45" i="8"/>
  <c r="EN45" i="8"/>
  <c r="EO45" i="8"/>
  <c r="EP45" i="8"/>
  <c r="EQ45" i="8"/>
  <c r="ER45" i="8"/>
  <c r="ES45" i="8"/>
  <c r="ET45" i="8"/>
  <c r="EU45" i="8"/>
  <c r="EV45" i="8"/>
  <c r="EW45" i="8"/>
  <c r="EX45" i="8"/>
  <c r="EY45" i="8"/>
  <c r="EZ45" i="8"/>
  <c r="FA45" i="8"/>
  <c r="FB45" i="8"/>
  <c r="FC45" i="8"/>
  <c r="FD45" i="8"/>
  <c r="FE45" i="8"/>
  <c r="FF45" i="8"/>
  <c r="FG45" i="8"/>
  <c r="FH45" i="8"/>
  <c r="FI45" i="8"/>
  <c r="FJ45" i="8"/>
  <c r="FK45" i="8"/>
  <c r="FL45" i="8"/>
  <c r="FM45" i="8"/>
  <c r="FN45" i="8"/>
  <c r="FO45" i="8"/>
  <c r="FP45" i="8"/>
  <c r="FQ45" i="8"/>
  <c r="FR45" i="8"/>
  <c r="FS45" i="8"/>
  <c r="FT45" i="8"/>
  <c r="FU45" i="8"/>
  <c r="FV45" i="8"/>
  <c r="FW45" i="8"/>
  <c r="FX45" i="8"/>
  <c r="FY45" i="8"/>
  <c r="FZ45" i="8"/>
  <c r="GA45" i="8"/>
  <c r="GB45" i="8"/>
  <c r="GC45" i="8"/>
  <c r="GD45" i="8"/>
  <c r="GE45" i="8"/>
  <c r="GF45" i="8"/>
  <c r="GG45" i="8"/>
  <c r="GH45" i="8"/>
  <c r="GI45" i="8"/>
  <c r="GJ45" i="8"/>
  <c r="GK45" i="8"/>
  <c r="GL45" i="8"/>
  <c r="GM45" i="8"/>
  <c r="GN45" i="8"/>
  <c r="GO45" i="8"/>
  <c r="GP45" i="8"/>
  <c r="GQ45" i="8"/>
  <c r="GR45" i="8"/>
  <c r="GS45" i="8"/>
  <c r="GT45" i="8"/>
  <c r="GU45" i="8"/>
  <c r="GV45" i="8"/>
  <c r="GW45" i="8"/>
  <c r="GX45" i="8"/>
  <c r="GY45" i="8"/>
  <c r="GZ45" i="8"/>
  <c r="HA45" i="8"/>
  <c r="HB45" i="8"/>
  <c r="HC45" i="8"/>
  <c r="HD45" i="8"/>
  <c r="HE45" i="8"/>
  <c r="HF45" i="8"/>
  <c r="HG45" i="8"/>
  <c r="HH45" i="8"/>
  <c r="HI45" i="8"/>
  <c r="HJ45" i="8"/>
  <c r="HK45" i="8"/>
  <c r="HL45" i="8"/>
  <c r="HM45" i="8"/>
  <c r="HN45" i="8"/>
  <c r="HO45" i="8"/>
  <c r="HP45" i="8"/>
  <c r="HQ45" i="8"/>
  <c r="HR45" i="8"/>
  <c r="HS45" i="8"/>
  <c r="HT45" i="8"/>
  <c r="HU45" i="8"/>
  <c r="HV45" i="8"/>
  <c r="HW45" i="8"/>
  <c r="HX45" i="8"/>
  <c r="HY45" i="8"/>
  <c r="HZ45" i="8"/>
  <c r="IA45" i="8"/>
  <c r="IB45" i="8"/>
  <c r="IC45" i="8"/>
  <c r="ID45" i="8"/>
  <c r="IE45" i="8"/>
  <c r="IF45" i="8"/>
  <c r="IG45" i="8"/>
  <c r="IH45" i="8"/>
  <c r="II45" i="8"/>
  <c r="IJ45" i="8"/>
  <c r="IK45" i="8"/>
  <c r="IL45" i="8"/>
  <c r="IM45" i="8"/>
  <c r="IN45" i="8"/>
  <c r="IO45" i="8"/>
  <c r="IP45" i="8"/>
  <c r="IQ45" i="8"/>
  <c r="IR45" i="8"/>
  <c r="IS45" i="8"/>
  <c r="IT45" i="8"/>
  <c r="IU45" i="8"/>
  <c r="IV45" i="8"/>
  <c r="IW45" i="8"/>
  <c r="IX45" i="8"/>
  <c r="IY45" i="8"/>
  <c r="IZ45" i="8"/>
  <c r="JA45" i="8"/>
  <c r="JB45" i="8"/>
  <c r="JC45" i="8"/>
  <c r="JD45" i="8"/>
  <c r="JE45" i="8"/>
  <c r="JF45" i="8"/>
  <c r="JG45" i="8"/>
  <c r="JH45" i="8"/>
  <c r="JI45" i="8"/>
  <c r="JJ45" i="8"/>
  <c r="JK45" i="8"/>
  <c r="JL45" i="8"/>
  <c r="JM45" i="8"/>
  <c r="JN45" i="8"/>
  <c r="JO45" i="8"/>
  <c r="JP45" i="8"/>
  <c r="JQ45" i="8"/>
  <c r="JR45" i="8"/>
  <c r="JS45" i="8"/>
  <c r="JT45" i="8"/>
  <c r="JU45" i="8"/>
  <c r="JV45" i="8"/>
  <c r="JW45" i="8"/>
  <c r="JX45" i="8"/>
  <c r="JY45" i="8"/>
  <c r="JZ45" i="8"/>
  <c r="KA45" i="8"/>
  <c r="KB45" i="8"/>
  <c r="KC45" i="8"/>
  <c r="KD45" i="8"/>
  <c r="KE45" i="8"/>
  <c r="KF45" i="8"/>
  <c r="KG45" i="8"/>
  <c r="KH45" i="8"/>
  <c r="KI45" i="8"/>
  <c r="KJ45" i="8"/>
  <c r="KK45" i="8"/>
  <c r="KL45" i="8"/>
  <c r="KM45" i="8"/>
  <c r="KN45" i="8"/>
  <c r="KO45" i="8"/>
  <c r="KP45" i="8"/>
  <c r="KQ45" i="8"/>
  <c r="KR45" i="8"/>
  <c r="KS45" i="8"/>
  <c r="KT45" i="8"/>
  <c r="KU45" i="8"/>
  <c r="KV45" i="8"/>
  <c r="KW45" i="8"/>
  <c r="KX45" i="8"/>
  <c r="KY45" i="8"/>
  <c r="KZ45" i="8"/>
  <c r="LA45" i="8"/>
  <c r="LB45" i="8"/>
  <c r="LC45" i="8"/>
  <c r="LD45" i="8"/>
  <c r="LE45" i="8"/>
  <c r="LF45" i="8"/>
  <c r="LG45" i="8"/>
  <c r="LH45" i="8"/>
  <c r="LI45" i="8"/>
  <c r="LJ45" i="8"/>
  <c r="LK45" i="8"/>
  <c r="LL45" i="8"/>
  <c r="LM45" i="8"/>
  <c r="LN45" i="8"/>
  <c r="LO45" i="8"/>
  <c r="LP45" i="8"/>
  <c r="LQ45" i="8"/>
  <c r="LR45" i="8"/>
  <c r="LS45" i="8"/>
  <c r="LT45" i="8"/>
  <c r="LU45" i="8"/>
  <c r="LV45" i="8"/>
  <c r="LW45" i="8"/>
  <c r="LX45" i="8"/>
  <c r="B46" i="8"/>
  <c r="C46" i="8"/>
  <c r="D46" i="8"/>
  <c r="E46" i="8"/>
  <c r="F46" i="8"/>
  <c r="G46" i="8"/>
  <c r="H46" i="8"/>
  <c r="I46" i="8"/>
  <c r="J46" i="8"/>
  <c r="K46" i="8"/>
  <c r="L46" i="8"/>
  <c r="M46" i="8"/>
  <c r="N46" i="8"/>
  <c r="O46" i="8"/>
  <c r="P46" i="8"/>
  <c r="Q46" i="8"/>
  <c r="R46" i="8"/>
  <c r="S46" i="8"/>
  <c r="T46" i="8"/>
  <c r="U46" i="8"/>
  <c r="V46" i="8"/>
  <c r="W46" i="8"/>
  <c r="X46" i="8"/>
  <c r="Y46" i="8"/>
  <c r="Z46" i="8"/>
  <c r="AA46" i="8"/>
  <c r="AB46" i="8"/>
  <c r="AC46" i="8"/>
  <c r="AD46" i="8"/>
  <c r="AE46" i="8"/>
  <c r="AF46" i="8"/>
  <c r="AG46" i="8"/>
  <c r="AH46" i="8"/>
  <c r="AI46" i="8"/>
  <c r="AJ46" i="8"/>
  <c r="AK46" i="8"/>
  <c r="AL46" i="8"/>
  <c r="AM46" i="8"/>
  <c r="AN46" i="8"/>
  <c r="AO46" i="8"/>
  <c r="AP46" i="8"/>
  <c r="AQ46" i="8"/>
  <c r="AR46" i="8"/>
  <c r="AS46" i="8"/>
  <c r="AT46" i="8"/>
  <c r="AU46" i="8"/>
  <c r="AV46" i="8"/>
  <c r="AW46" i="8"/>
  <c r="AX46" i="8"/>
  <c r="AY46" i="8"/>
  <c r="AZ46" i="8"/>
  <c r="BA46" i="8"/>
  <c r="BB46" i="8"/>
  <c r="BC46" i="8"/>
  <c r="BD46" i="8"/>
  <c r="BE46" i="8"/>
  <c r="BF46" i="8"/>
  <c r="BG46" i="8"/>
  <c r="BH46" i="8"/>
  <c r="BI46" i="8"/>
  <c r="BJ46" i="8"/>
  <c r="BK46" i="8"/>
  <c r="BL46" i="8"/>
  <c r="BM46" i="8"/>
  <c r="BN46" i="8"/>
  <c r="BO46" i="8"/>
  <c r="BP46" i="8"/>
  <c r="BQ46" i="8"/>
  <c r="BR46" i="8"/>
  <c r="BS46" i="8"/>
  <c r="BT46" i="8"/>
  <c r="BU46" i="8"/>
  <c r="BV46" i="8"/>
  <c r="BW46" i="8"/>
  <c r="BX46" i="8"/>
  <c r="BY46" i="8"/>
  <c r="BZ46" i="8"/>
  <c r="CA46" i="8"/>
  <c r="CB46" i="8"/>
  <c r="CC46" i="8"/>
  <c r="CD46" i="8"/>
  <c r="CE46" i="8"/>
  <c r="CF46" i="8"/>
  <c r="CG46" i="8"/>
  <c r="CH46" i="8"/>
  <c r="CI46" i="8"/>
  <c r="CJ46" i="8"/>
  <c r="CK46" i="8"/>
  <c r="CL46" i="8"/>
  <c r="CM46" i="8"/>
  <c r="CN46" i="8"/>
  <c r="CO46" i="8"/>
  <c r="CP46" i="8"/>
  <c r="CQ46" i="8"/>
  <c r="CR46" i="8"/>
  <c r="CS46" i="8"/>
  <c r="CT46" i="8"/>
  <c r="CU46" i="8"/>
  <c r="CV46" i="8"/>
  <c r="CW46" i="8"/>
  <c r="CX46" i="8"/>
  <c r="CY46" i="8"/>
  <c r="CZ46" i="8"/>
  <c r="DA46" i="8"/>
  <c r="DB46" i="8"/>
  <c r="DC46" i="8"/>
  <c r="DD46" i="8"/>
  <c r="DE46" i="8"/>
  <c r="DF46" i="8"/>
  <c r="DG46" i="8"/>
  <c r="DH46" i="8"/>
  <c r="DI46" i="8"/>
  <c r="DJ46" i="8"/>
  <c r="DK46" i="8"/>
  <c r="DL46" i="8"/>
  <c r="DM46" i="8"/>
  <c r="DN46" i="8"/>
  <c r="DO46" i="8"/>
  <c r="DP46" i="8"/>
  <c r="DQ46" i="8"/>
  <c r="DR46" i="8"/>
  <c r="DS46" i="8"/>
  <c r="DT46" i="8"/>
  <c r="DU46" i="8"/>
  <c r="DV46" i="8"/>
  <c r="DW46" i="8"/>
  <c r="DX46" i="8"/>
  <c r="DY46" i="8"/>
  <c r="DZ46" i="8"/>
  <c r="EA46" i="8"/>
  <c r="EB46" i="8"/>
  <c r="EC46" i="8"/>
  <c r="ED46" i="8"/>
  <c r="EE46" i="8"/>
  <c r="EF46" i="8"/>
  <c r="EG46" i="8"/>
  <c r="EH46" i="8"/>
  <c r="EI46" i="8"/>
  <c r="EJ46" i="8"/>
  <c r="EK46" i="8"/>
  <c r="EL46" i="8"/>
  <c r="EM46" i="8"/>
  <c r="EN46" i="8"/>
  <c r="EO46" i="8"/>
  <c r="EP46" i="8"/>
  <c r="EQ46" i="8"/>
  <c r="ER46" i="8"/>
  <c r="ES46" i="8"/>
  <c r="ET46" i="8"/>
  <c r="EU46" i="8"/>
  <c r="EV46" i="8"/>
  <c r="EW46" i="8"/>
  <c r="EX46" i="8"/>
  <c r="EY46" i="8"/>
  <c r="EZ46" i="8"/>
  <c r="FA46" i="8"/>
  <c r="FB46" i="8"/>
  <c r="FC46" i="8"/>
  <c r="FD46" i="8"/>
  <c r="FE46" i="8"/>
  <c r="FF46" i="8"/>
  <c r="FG46" i="8"/>
  <c r="FH46" i="8"/>
  <c r="FI46" i="8"/>
  <c r="FJ46" i="8"/>
  <c r="FK46" i="8"/>
  <c r="FL46" i="8"/>
  <c r="FM46" i="8"/>
  <c r="FN46" i="8"/>
  <c r="FO46" i="8"/>
  <c r="FP46" i="8"/>
  <c r="FQ46" i="8"/>
  <c r="FR46" i="8"/>
  <c r="FS46" i="8"/>
  <c r="FT46" i="8"/>
  <c r="FU46" i="8"/>
  <c r="FV46" i="8"/>
  <c r="FW46" i="8"/>
  <c r="FX46" i="8"/>
  <c r="FY46" i="8"/>
  <c r="FZ46" i="8"/>
  <c r="GA46" i="8"/>
  <c r="GB46" i="8"/>
  <c r="GC46" i="8"/>
  <c r="GD46" i="8"/>
  <c r="GE46" i="8"/>
  <c r="GF46" i="8"/>
  <c r="GG46" i="8"/>
  <c r="GH46" i="8"/>
  <c r="GI46" i="8"/>
  <c r="GJ46" i="8"/>
  <c r="GK46" i="8"/>
  <c r="GL46" i="8"/>
  <c r="GM46" i="8"/>
  <c r="GN46" i="8"/>
  <c r="GO46" i="8"/>
  <c r="GP46" i="8"/>
  <c r="GQ46" i="8"/>
  <c r="GR46" i="8"/>
  <c r="GS46" i="8"/>
  <c r="GT46" i="8"/>
  <c r="GU46" i="8"/>
  <c r="GV46" i="8"/>
  <c r="GW46" i="8"/>
  <c r="GX46" i="8"/>
  <c r="GY46" i="8"/>
  <c r="GZ46" i="8"/>
  <c r="HA46" i="8"/>
  <c r="HB46" i="8"/>
  <c r="HC46" i="8"/>
  <c r="HD46" i="8"/>
  <c r="HE46" i="8"/>
  <c r="HF46" i="8"/>
  <c r="HG46" i="8"/>
  <c r="HH46" i="8"/>
  <c r="HI46" i="8"/>
  <c r="HJ46" i="8"/>
  <c r="HK46" i="8"/>
  <c r="HL46" i="8"/>
  <c r="HM46" i="8"/>
  <c r="HN46" i="8"/>
  <c r="HO46" i="8"/>
  <c r="HP46" i="8"/>
  <c r="HQ46" i="8"/>
  <c r="HR46" i="8"/>
  <c r="HS46" i="8"/>
  <c r="HT46" i="8"/>
  <c r="HU46" i="8"/>
  <c r="HV46" i="8"/>
  <c r="HW46" i="8"/>
  <c r="HX46" i="8"/>
  <c r="HY46" i="8"/>
  <c r="HZ46" i="8"/>
  <c r="IA46" i="8"/>
  <c r="IB46" i="8"/>
  <c r="IC46" i="8"/>
  <c r="ID46" i="8"/>
  <c r="IE46" i="8"/>
  <c r="IF46" i="8"/>
  <c r="IG46" i="8"/>
  <c r="IH46" i="8"/>
  <c r="II46" i="8"/>
  <c r="IJ46" i="8"/>
  <c r="IK46" i="8"/>
  <c r="IL46" i="8"/>
  <c r="IM46" i="8"/>
  <c r="IN46" i="8"/>
  <c r="IO46" i="8"/>
  <c r="IP46" i="8"/>
  <c r="IQ46" i="8"/>
  <c r="IR46" i="8"/>
  <c r="IS46" i="8"/>
  <c r="IT46" i="8"/>
  <c r="IU46" i="8"/>
  <c r="IV46" i="8"/>
  <c r="IW46" i="8"/>
  <c r="IX46" i="8"/>
  <c r="IY46" i="8"/>
  <c r="IZ46" i="8"/>
  <c r="JA46" i="8"/>
  <c r="JB46" i="8"/>
  <c r="JC46" i="8"/>
  <c r="JD46" i="8"/>
  <c r="JE46" i="8"/>
  <c r="JF46" i="8"/>
  <c r="JG46" i="8"/>
  <c r="JH46" i="8"/>
  <c r="JI46" i="8"/>
  <c r="JJ46" i="8"/>
  <c r="JK46" i="8"/>
  <c r="JL46" i="8"/>
  <c r="JM46" i="8"/>
  <c r="JN46" i="8"/>
  <c r="JO46" i="8"/>
  <c r="JP46" i="8"/>
  <c r="JQ46" i="8"/>
  <c r="JR46" i="8"/>
  <c r="JS46" i="8"/>
  <c r="JT46" i="8"/>
  <c r="JU46" i="8"/>
  <c r="JV46" i="8"/>
  <c r="JW46" i="8"/>
  <c r="JX46" i="8"/>
  <c r="JY46" i="8"/>
  <c r="JZ46" i="8"/>
  <c r="KA46" i="8"/>
  <c r="KB46" i="8"/>
  <c r="KC46" i="8"/>
  <c r="KD46" i="8"/>
  <c r="KE46" i="8"/>
  <c r="KF46" i="8"/>
  <c r="KG46" i="8"/>
  <c r="KH46" i="8"/>
  <c r="KI46" i="8"/>
  <c r="KJ46" i="8"/>
  <c r="KK46" i="8"/>
  <c r="KL46" i="8"/>
  <c r="KM46" i="8"/>
  <c r="KN46" i="8"/>
  <c r="KO46" i="8"/>
  <c r="KP46" i="8"/>
  <c r="KQ46" i="8"/>
  <c r="KR46" i="8"/>
  <c r="KS46" i="8"/>
  <c r="KT46" i="8"/>
  <c r="KU46" i="8"/>
  <c r="KV46" i="8"/>
  <c r="KW46" i="8"/>
  <c r="KX46" i="8"/>
  <c r="KY46" i="8"/>
  <c r="KZ46" i="8"/>
  <c r="LA46" i="8"/>
  <c r="LB46" i="8"/>
  <c r="LC46" i="8"/>
  <c r="LD46" i="8"/>
  <c r="LE46" i="8"/>
  <c r="LF46" i="8"/>
  <c r="LG46" i="8"/>
  <c r="LH46" i="8"/>
  <c r="LI46" i="8"/>
  <c r="LJ46" i="8"/>
  <c r="LK46" i="8"/>
  <c r="LL46" i="8"/>
  <c r="LM46" i="8"/>
  <c r="LN46" i="8"/>
  <c r="LO46" i="8"/>
  <c r="LP46" i="8"/>
  <c r="LQ46" i="8"/>
  <c r="LR46" i="8"/>
  <c r="LS46" i="8"/>
  <c r="LT46" i="8"/>
  <c r="LU46" i="8"/>
  <c r="LV46" i="8"/>
  <c r="LW46" i="8"/>
  <c r="LX46" i="8"/>
  <c r="B47" i="8"/>
  <c r="C47" i="8"/>
  <c r="D47" i="8"/>
  <c r="E47" i="8"/>
  <c r="F47" i="8"/>
  <c r="G47" i="8"/>
  <c r="H47" i="8"/>
  <c r="I47" i="8"/>
  <c r="J47" i="8"/>
  <c r="K47" i="8"/>
  <c r="L47" i="8"/>
  <c r="M47" i="8"/>
  <c r="N47" i="8"/>
  <c r="O47" i="8"/>
  <c r="P47" i="8"/>
  <c r="Q47" i="8"/>
  <c r="R47" i="8"/>
  <c r="S47" i="8"/>
  <c r="T47" i="8"/>
  <c r="U47" i="8"/>
  <c r="V47" i="8"/>
  <c r="W47" i="8"/>
  <c r="X47" i="8"/>
  <c r="Y47" i="8"/>
  <c r="Z47" i="8"/>
  <c r="AA47" i="8"/>
  <c r="AB47" i="8"/>
  <c r="AC47" i="8"/>
  <c r="AD47" i="8"/>
  <c r="AE47" i="8"/>
  <c r="AF47" i="8"/>
  <c r="AG47" i="8"/>
  <c r="AH47" i="8"/>
  <c r="AI47" i="8"/>
  <c r="AJ47" i="8"/>
  <c r="AK47" i="8"/>
  <c r="AL47" i="8"/>
  <c r="AM47" i="8"/>
  <c r="AN47" i="8"/>
  <c r="AO47" i="8"/>
  <c r="AP47" i="8"/>
  <c r="AQ47" i="8"/>
  <c r="AR47" i="8"/>
  <c r="AS47" i="8"/>
  <c r="AT47" i="8"/>
  <c r="AU47" i="8"/>
  <c r="AV47" i="8"/>
  <c r="AW47" i="8"/>
  <c r="AX47" i="8"/>
  <c r="AY47" i="8"/>
  <c r="AZ47" i="8"/>
  <c r="BA47" i="8"/>
  <c r="BB47" i="8"/>
  <c r="BC47" i="8"/>
  <c r="BD47" i="8"/>
  <c r="BE47" i="8"/>
  <c r="BF47" i="8"/>
  <c r="BG47" i="8"/>
  <c r="BH47" i="8"/>
  <c r="BI47" i="8"/>
  <c r="BJ47" i="8"/>
  <c r="BK47" i="8"/>
  <c r="BL47" i="8"/>
  <c r="BM47" i="8"/>
  <c r="BN47" i="8"/>
  <c r="BO47" i="8"/>
  <c r="BP47" i="8"/>
  <c r="BQ47" i="8"/>
  <c r="BR47" i="8"/>
  <c r="BS47" i="8"/>
  <c r="BT47" i="8"/>
  <c r="BU47" i="8"/>
  <c r="BV47" i="8"/>
  <c r="BW47" i="8"/>
  <c r="BX47" i="8"/>
  <c r="BY47" i="8"/>
  <c r="BZ47" i="8"/>
  <c r="CA47" i="8"/>
  <c r="CB47" i="8"/>
  <c r="CC47" i="8"/>
  <c r="CD47" i="8"/>
  <c r="CE47" i="8"/>
  <c r="CF47" i="8"/>
  <c r="CG47" i="8"/>
  <c r="CH47" i="8"/>
  <c r="CI47" i="8"/>
  <c r="CJ47" i="8"/>
  <c r="CK47" i="8"/>
  <c r="CL47" i="8"/>
  <c r="CM47" i="8"/>
  <c r="CN47" i="8"/>
  <c r="CO47" i="8"/>
  <c r="CP47" i="8"/>
  <c r="CQ47" i="8"/>
  <c r="CR47" i="8"/>
  <c r="CS47" i="8"/>
  <c r="CT47" i="8"/>
  <c r="CU47" i="8"/>
  <c r="CV47" i="8"/>
  <c r="CW47" i="8"/>
  <c r="CX47" i="8"/>
  <c r="CY47" i="8"/>
  <c r="CZ47" i="8"/>
  <c r="DA47" i="8"/>
  <c r="DB47" i="8"/>
  <c r="DC47" i="8"/>
  <c r="DD47" i="8"/>
  <c r="DE47" i="8"/>
  <c r="DF47" i="8"/>
  <c r="DG47" i="8"/>
  <c r="DH47" i="8"/>
  <c r="DI47" i="8"/>
  <c r="DJ47" i="8"/>
  <c r="DK47" i="8"/>
  <c r="DL47" i="8"/>
  <c r="DM47" i="8"/>
  <c r="DN47" i="8"/>
  <c r="DO47" i="8"/>
  <c r="DP47" i="8"/>
  <c r="DQ47" i="8"/>
  <c r="DR47" i="8"/>
  <c r="DS47" i="8"/>
  <c r="DT47" i="8"/>
  <c r="DU47" i="8"/>
  <c r="DV47" i="8"/>
  <c r="DW47" i="8"/>
  <c r="DX47" i="8"/>
  <c r="DY47" i="8"/>
  <c r="DZ47" i="8"/>
  <c r="EA47" i="8"/>
  <c r="EB47" i="8"/>
  <c r="EC47" i="8"/>
  <c r="ED47" i="8"/>
  <c r="EE47" i="8"/>
  <c r="EF47" i="8"/>
  <c r="EG47" i="8"/>
  <c r="EH47" i="8"/>
  <c r="EI47" i="8"/>
  <c r="EJ47" i="8"/>
  <c r="EK47" i="8"/>
  <c r="EL47" i="8"/>
  <c r="EM47" i="8"/>
  <c r="EN47" i="8"/>
  <c r="EO47" i="8"/>
  <c r="EP47" i="8"/>
  <c r="EQ47" i="8"/>
  <c r="ER47" i="8"/>
  <c r="ES47" i="8"/>
  <c r="ET47" i="8"/>
  <c r="EU47" i="8"/>
  <c r="EV47" i="8"/>
  <c r="EW47" i="8"/>
  <c r="EX47" i="8"/>
  <c r="EY47" i="8"/>
  <c r="EZ47" i="8"/>
  <c r="FA47" i="8"/>
  <c r="FB47" i="8"/>
  <c r="FC47" i="8"/>
  <c r="FD47" i="8"/>
  <c r="FE47" i="8"/>
  <c r="FF47" i="8"/>
  <c r="FG47" i="8"/>
  <c r="FH47" i="8"/>
  <c r="FI47" i="8"/>
  <c r="FJ47" i="8"/>
  <c r="FK47" i="8"/>
  <c r="FL47" i="8"/>
  <c r="FM47" i="8"/>
  <c r="FN47" i="8"/>
  <c r="FO47" i="8"/>
  <c r="FP47" i="8"/>
  <c r="FQ47" i="8"/>
  <c r="FR47" i="8"/>
  <c r="FS47" i="8"/>
  <c r="FT47" i="8"/>
  <c r="FU47" i="8"/>
  <c r="FV47" i="8"/>
  <c r="FW47" i="8"/>
  <c r="FX47" i="8"/>
  <c r="FY47" i="8"/>
  <c r="FZ47" i="8"/>
  <c r="GA47" i="8"/>
  <c r="GB47" i="8"/>
  <c r="GC47" i="8"/>
  <c r="GD47" i="8"/>
  <c r="GE47" i="8"/>
  <c r="GF47" i="8"/>
  <c r="GG47" i="8"/>
  <c r="GH47" i="8"/>
  <c r="GI47" i="8"/>
  <c r="GJ47" i="8"/>
  <c r="GK47" i="8"/>
  <c r="GL47" i="8"/>
  <c r="GM47" i="8"/>
  <c r="GN47" i="8"/>
  <c r="GO47" i="8"/>
  <c r="GP47" i="8"/>
  <c r="GQ47" i="8"/>
  <c r="GR47" i="8"/>
  <c r="GS47" i="8"/>
  <c r="GT47" i="8"/>
  <c r="GU47" i="8"/>
  <c r="GV47" i="8"/>
  <c r="GW47" i="8"/>
  <c r="GX47" i="8"/>
  <c r="GY47" i="8"/>
  <c r="GZ47" i="8"/>
  <c r="HA47" i="8"/>
  <c r="HB47" i="8"/>
  <c r="HC47" i="8"/>
  <c r="HD47" i="8"/>
  <c r="HE47" i="8"/>
  <c r="HF47" i="8"/>
  <c r="HG47" i="8"/>
  <c r="HH47" i="8"/>
  <c r="HI47" i="8"/>
  <c r="HJ47" i="8"/>
  <c r="HK47" i="8"/>
  <c r="HL47" i="8"/>
  <c r="HM47" i="8"/>
  <c r="HN47" i="8"/>
  <c r="HO47" i="8"/>
  <c r="HP47" i="8"/>
  <c r="HQ47" i="8"/>
  <c r="HR47" i="8"/>
  <c r="HS47" i="8"/>
  <c r="HT47" i="8"/>
  <c r="HU47" i="8"/>
  <c r="HV47" i="8"/>
  <c r="HW47" i="8"/>
  <c r="HX47" i="8"/>
  <c r="HY47" i="8"/>
  <c r="HZ47" i="8"/>
  <c r="IA47" i="8"/>
  <c r="IB47" i="8"/>
  <c r="IC47" i="8"/>
  <c r="ID47" i="8"/>
  <c r="IE47" i="8"/>
  <c r="IF47" i="8"/>
  <c r="IG47" i="8"/>
  <c r="IH47" i="8"/>
  <c r="II47" i="8"/>
  <c r="IJ47" i="8"/>
  <c r="IK47" i="8"/>
  <c r="IL47" i="8"/>
  <c r="IM47" i="8"/>
  <c r="IN47" i="8"/>
  <c r="IO47" i="8"/>
  <c r="IP47" i="8"/>
  <c r="IQ47" i="8"/>
  <c r="IR47" i="8"/>
  <c r="IS47" i="8"/>
  <c r="IT47" i="8"/>
  <c r="IU47" i="8"/>
  <c r="IV47" i="8"/>
  <c r="IW47" i="8"/>
  <c r="IX47" i="8"/>
  <c r="IY47" i="8"/>
  <c r="IZ47" i="8"/>
  <c r="JA47" i="8"/>
  <c r="JB47" i="8"/>
  <c r="JC47" i="8"/>
  <c r="JD47" i="8"/>
  <c r="JE47" i="8"/>
  <c r="JF47" i="8"/>
  <c r="JG47" i="8"/>
  <c r="JH47" i="8"/>
  <c r="JI47" i="8"/>
  <c r="JJ47" i="8"/>
  <c r="JK47" i="8"/>
  <c r="JL47" i="8"/>
  <c r="JM47" i="8"/>
  <c r="JN47" i="8"/>
  <c r="JO47" i="8"/>
  <c r="JP47" i="8"/>
  <c r="JQ47" i="8"/>
  <c r="JR47" i="8"/>
  <c r="JS47" i="8"/>
  <c r="JT47" i="8"/>
  <c r="JU47" i="8"/>
  <c r="JV47" i="8"/>
  <c r="JW47" i="8"/>
  <c r="JX47" i="8"/>
  <c r="JY47" i="8"/>
  <c r="JZ47" i="8"/>
  <c r="KA47" i="8"/>
  <c r="KB47" i="8"/>
  <c r="KC47" i="8"/>
  <c r="KD47" i="8"/>
  <c r="KE47" i="8"/>
  <c r="KF47" i="8"/>
  <c r="KG47" i="8"/>
  <c r="KH47" i="8"/>
  <c r="KI47" i="8"/>
  <c r="KJ47" i="8"/>
  <c r="KK47" i="8"/>
  <c r="KL47" i="8"/>
  <c r="KM47" i="8"/>
  <c r="KN47" i="8"/>
  <c r="KO47" i="8"/>
  <c r="KP47" i="8"/>
  <c r="KQ47" i="8"/>
  <c r="KR47" i="8"/>
  <c r="KS47" i="8"/>
  <c r="KT47" i="8"/>
  <c r="KU47" i="8"/>
  <c r="KV47" i="8"/>
  <c r="KW47" i="8"/>
  <c r="KX47" i="8"/>
  <c r="KY47" i="8"/>
  <c r="KZ47" i="8"/>
  <c r="LA47" i="8"/>
  <c r="LB47" i="8"/>
  <c r="LC47" i="8"/>
  <c r="LD47" i="8"/>
  <c r="LE47" i="8"/>
  <c r="LF47" i="8"/>
  <c r="LG47" i="8"/>
  <c r="LH47" i="8"/>
  <c r="LI47" i="8"/>
  <c r="LJ47" i="8"/>
  <c r="LK47" i="8"/>
  <c r="LL47" i="8"/>
  <c r="LM47" i="8"/>
  <c r="LN47" i="8"/>
  <c r="LO47" i="8"/>
  <c r="LP47" i="8"/>
  <c r="LQ47" i="8"/>
  <c r="LR47" i="8"/>
  <c r="LS47" i="8"/>
  <c r="LT47" i="8"/>
  <c r="LU47" i="8"/>
  <c r="LV47" i="8"/>
  <c r="LW47" i="8"/>
  <c r="LX47" i="8"/>
  <c r="B48" i="8"/>
  <c r="C48" i="8"/>
  <c r="D48" i="8"/>
  <c r="E48" i="8"/>
  <c r="F48" i="8"/>
  <c r="G48" i="8"/>
  <c r="H48" i="8"/>
  <c r="I48" i="8"/>
  <c r="J48" i="8"/>
  <c r="K48" i="8"/>
  <c r="L48" i="8"/>
  <c r="M48" i="8"/>
  <c r="N48" i="8"/>
  <c r="O48" i="8"/>
  <c r="P48" i="8"/>
  <c r="Q48" i="8"/>
  <c r="R48" i="8"/>
  <c r="S48" i="8"/>
  <c r="T48" i="8"/>
  <c r="U48" i="8"/>
  <c r="V48" i="8"/>
  <c r="W48" i="8"/>
  <c r="X48" i="8"/>
  <c r="Y48" i="8"/>
  <c r="Z48" i="8"/>
  <c r="AA48" i="8"/>
  <c r="AB48" i="8"/>
  <c r="AC48" i="8"/>
  <c r="AD48" i="8"/>
  <c r="AE48" i="8"/>
  <c r="AF48" i="8"/>
  <c r="AG48" i="8"/>
  <c r="AH48" i="8"/>
  <c r="AI48" i="8"/>
  <c r="AJ48" i="8"/>
  <c r="AK48" i="8"/>
  <c r="AL48" i="8"/>
  <c r="AM48" i="8"/>
  <c r="AN48" i="8"/>
  <c r="AO48" i="8"/>
  <c r="AP48" i="8"/>
  <c r="AQ48" i="8"/>
  <c r="AR48" i="8"/>
  <c r="AS48" i="8"/>
  <c r="AT48" i="8"/>
  <c r="AU48" i="8"/>
  <c r="AV48" i="8"/>
  <c r="AW48" i="8"/>
  <c r="AX48" i="8"/>
  <c r="AY48" i="8"/>
  <c r="AZ48" i="8"/>
  <c r="BA48" i="8"/>
  <c r="BB48" i="8"/>
  <c r="BC48" i="8"/>
  <c r="BD48" i="8"/>
  <c r="BE48" i="8"/>
  <c r="BF48" i="8"/>
  <c r="BG48" i="8"/>
  <c r="BH48" i="8"/>
  <c r="BI48" i="8"/>
  <c r="BJ48" i="8"/>
  <c r="BK48" i="8"/>
  <c r="BL48" i="8"/>
  <c r="BM48" i="8"/>
  <c r="BN48" i="8"/>
  <c r="BO48" i="8"/>
  <c r="BP48" i="8"/>
  <c r="BQ48" i="8"/>
  <c r="BR48" i="8"/>
  <c r="BS48" i="8"/>
  <c r="BT48" i="8"/>
  <c r="BU48" i="8"/>
  <c r="BV48" i="8"/>
  <c r="BW48" i="8"/>
  <c r="BX48" i="8"/>
  <c r="BY48" i="8"/>
  <c r="BZ48" i="8"/>
  <c r="CA48" i="8"/>
  <c r="CB48" i="8"/>
  <c r="CC48" i="8"/>
  <c r="CD48" i="8"/>
  <c r="CE48" i="8"/>
  <c r="CF48" i="8"/>
  <c r="CG48" i="8"/>
  <c r="CH48" i="8"/>
  <c r="CI48" i="8"/>
  <c r="CJ48" i="8"/>
  <c r="CK48" i="8"/>
  <c r="CL48" i="8"/>
  <c r="CM48" i="8"/>
  <c r="CN48" i="8"/>
  <c r="CO48" i="8"/>
  <c r="CP48" i="8"/>
  <c r="CQ48" i="8"/>
  <c r="CR48" i="8"/>
  <c r="CS48" i="8"/>
  <c r="CT48" i="8"/>
  <c r="CU48" i="8"/>
  <c r="CV48" i="8"/>
  <c r="CW48" i="8"/>
  <c r="CX48" i="8"/>
  <c r="CY48" i="8"/>
  <c r="CZ48" i="8"/>
  <c r="DA48" i="8"/>
  <c r="DB48" i="8"/>
  <c r="DC48" i="8"/>
  <c r="DD48" i="8"/>
  <c r="DE48" i="8"/>
  <c r="DF48" i="8"/>
  <c r="DG48" i="8"/>
  <c r="DH48" i="8"/>
  <c r="DI48" i="8"/>
  <c r="DJ48" i="8"/>
  <c r="DK48" i="8"/>
  <c r="DL48" i="8"/>
  <c r="DM48" i="8"/>
  <c r="DN48" i="8"/>
  <c r="DO48" i="8"/>
  <c r="DP48" i="8"/>
  <c r="DQ48" i="8"/>
  <c r="DR48" i="8"/>
  <c r="DS48" i="8"/>
  <c r="DT48" i="8"/>
  <c r="DU48" i="8"/>
  <c r="DV48" i="8"/>
  <c r="DW48" i="8"/>
  <c r="DX48" i="8"/>
  <c r="DY48" i="8"/>
  <c r="DZ48" i="8"/>
  <c r="EA48" i="8"/>
  <c r="EB48" i="8"/>
  <c r="EC48" i="8"/>
  <c r="ED48" i="8"/>
  <c r="EE48" i="8"/>
  <c r="EF48" i="8"/>
  <c r="EG48" i="8"/>
  <c r="EH48" i="8"/>
  <c r="EI48" i="8"/>
  <c r="EJ48" i="8"/>
  <c r="EK48" i="8"/>
  <c r="EL48" i="8"/>
  <c r="EM48" i="8"/>
  <c r="EN48" i="8"/>
  <c r="EO48" i="8"/>
  <c r="EP48" i="8"/>
  <c r="EQ48" i="8"/>
  <c r="ER48" i="8"/>
  <c r="ES48" i="8"/>
  <c r="ET48" i="8"/>
  <c r="EU48" i="8"/>
  <c r="EV48" i="8"/>
  <c r="EW48" i="8"/>
  <c r="EX48" i="8"/>
  <c r="EY48" i="8"/>
  <c r="EZ48" i="8"/>
  <c r="FA48" i="8"/>
  <c r="FB48" i="8"/>
  <c r="FC48" i="8"/>
  <c r="FD48" i="8"/>
  <c r="FE48" i="8"/>
  <c r="FF48" i="8"/>
  <c r="FG48" i="8"/>
  <c r="FH48" i="8"/>
  <c r="FI48" i="8"/>
  <c r="FJ48" i="8"/>
  <c r="FK48" i="8"/>
  <c r="FL48" i="8"/>
  <c r="FM48" i="8"/>
  <c r="FN48" i="8"/>
  <c r="FO48" i="8"/>
  <c r="FP48" i="8"/>
  <c r="FQ48" i="8"/>
  <c r="FR48" i="8"/>
  <c r="FS48" i="8"/>
  <c r="FT48" i="8"/>
  <c r="FU48" i="8"/>
  <c r="FV48" i="8"/>
  <c r="FW48" i="8"/>
  <c r="FX48" i="8"/>
  <c r="FY48" i="8"/>
  <c r="FZ48" i="8"/>
  <c r="GA48" i="8"/>
  <c r="GB48" i="8"/>
  <c r="GC48" i="8"/>
  <c r="GD48" i="8"/>
  <c r="GE48" i="8"/>
  <c r="GF48" i="8"/>
  <c r="GG48" i="8"/>
  <c r="GH48" i="8"/>
  <c r="GI48" i="8"/>
  <c r="GJ48" i="8"/>
  <c r="GK48" i="8"/>
  <c r="GL48" i="8"/>
  <c r="GM48" i="8"/>
  <c r="GN48" i="8"/>
  <c r="GO48" i="8"/>
  <c r="GP48" i="8"/>
  <c r="GQ48" i="8"/>
  <c r="GR48" i="8"/>
  <c r="GS48" i="8"/>
  <c r="GT48" i="8"/>
  <c r="GU48" i="8"/>
  <c r="GV48" i="8"/>
  <c r="GW48" i="8"/>
  <c r="GX48" i="8"/>
  <c r="GY48" i="8"/>
  <c r="GZ48" i="8"/>
  <c r="HA48" i="8"/>
  <c r="HB48" i="8"/>
  <c r="HC48" i="8"/>
  <c r="HD48" i="8"/>
  <c r="HE48" i="8"/>
  <c r="HF48" i="8"/>
  <c r="HG48" i="8"/>
  <c r="HH48" i="8"/>
  <c r="HI48" i="8"/>
  <c r="HJ48" i="8"/>
  <c r="HK48" i="8"/>
  <c r="HL48" i="8"/>
  <c r="HM48" i="8"/>
  <c r="HN48" i="8"/>
  <c r="HO48" i="8"/>
  <c r="HP48" i="8"/>
  <c r="HQ48" i="8"/>
  <c r="HR48" i="8"/>
  <c r="HS48" i="8"/>
  <c r="HT48" i="8"/>
  <c r="HU48" i="8"/>
  <c r="HV48" i="8"/>
  <c r="HW48" i="8"/>
  <c r="HX48" i="8"/>
  <c r="HY48" i="8"/>
  <c r="HZ48" i="8"/>
  <c r="IA48" i="8"/>
  <c r="IB48" i="8"/>
  <c r="IC48" i="8"/>
  <c r="ID48" i="8"/>
  <c r="IE48" i="8"/>
  <c r="IF48" i="8"/>
  <c r="IG48" i="8"/>
  <c r="IH48" i="8"/>
  <c r="II48" i="8"/>
  <c r="IJ48" i="8"/>
  <c r="IK48" i="8"/>
  <c r="IL48" i="8"/>
  <c r="IM48" i="8"/>
  <c r="IN48" i="8"/>
  <c r="IO48" i="8"/>
  <c r="IP48" i="8"/>
  <c r="IQ48" i="8"/>
  <c r="IR48" i="8"/>
  <c r="IS48" i="8"/>
  <c r="IT48" i="8"/>
  <c r="IU48" i="8"/>
  <c r="IV48" i="8"/>
  <c r="IW48" i="8"/>
  <c r="IX48" i="8"/>
  <c r="IY48" i="8"/>
  <c r="IZ48" i="8"/>
  <c r="JA48" i="8"/>
  <c r="JB48" i="8"/>
  <c r="JC48" i="8"/>
  <c r="JD48" i="8"/>
  <c r="JE48" i="8"/>
  <c r="JF48" i="8"/>
  <c r="JG48" i="8"/>
  <c r="JH48" i="8"/>
  <c r="JI48" i="8"/>
  <c r="JJ48" i="8"/>
  <c r="JK48" i="8"/>
  <c r="JL48" i="8"/>
  <c r="JM48" i="8"/>
  <c r="JN48" i="8"/>
  <c r="JO48" i="8"/>
  <c r="JP48" i="8"/>
  <c r="JQ48" i="8"/>
  <c r="JR48" i="8"/>
  <c r="JS48" i="8"/>
  <c r="JT48" i="8"/>
  <c r="JU48" i="8"/>
  <c r="JV48" i="8"/>
  <c r="JW48" i="8"/>
  <c r="JX48" i="8"/>
  <c r="JY48" i="8"/>
  <c r="JZ48" i="8"/>
  <c r="KA48" i="8"/>
  <c r="KB48" i="8"/>
  <c r="KC48" i="8"/>
  <c r="KD48" i="8"/>
  <c r="KE48" i="8"/>
  <c r="KF48" i="8"/>
  <c r="KG48" i="8"/>
  <c r="KH48" i="8"/>
  <c r="KI48" i="8"/>
  <c r="KJ48" i="8"/>
  <c r="KK48" i="8"/>
  <c r="KL48" i="8"/>
  <c r="KM48" i="8"/>
  <c r="KN48" i="8"/>
  <c r="KO48" i="8"/>
  <c r="KP48" i="8"/>
  <c r="KQ48" i="8"/>
  <c r="KR48" i="8"/>
  <c r="KS48" i="8"/>
  <c r="KT48" i="8"/>
  <c r="KU48" i="8"/>
  <c r="KV48" i="8"/>
  <c r="KW48" i="8"/>
  <c r="KX48" i="8"/>
  <c r="KY48" i="8"/>
  <c r="KZ48" i="8"/>
  <c r="LA48" i="8"/>
  <c r="LB48" i="8"/>
  <c r="LC48" i="8"/>
  <c r="LD48" i="8"/>
  <c r="LE48" i="8"/>
  <c r="LF48" i="8"/>
  <c r="LG48" i="8"/>
  <c r="LH48" i="8"/>
  <c r="LI48" i="8"/>
  <c r="LJ48" i="8"/>
  <c r="LK48" i="8"/>
  <c r="LL48" i="8"/>
  <c r="LM48" i="8"/>
  <c r="LN48" i="8"/>
  <c r="LO48" i="8"/>
  <c r="LP48" i="8"/>
  <c r="LQ48" i="8"/>
  <c r="LR48" i="8"/>
  <c r="LS48" i="8"/>
  <c r="LT48" i="8"/>
  <c r="LU48" i="8"/>
  <c r="LV48" i="8"/>
  <c r="LW48" i="8"/>
  <c r="LX48" i="8"/>
  <c r="B49" i="8"/>
  <c r="C49" i="8"/>
  <c r="D49" i="8"/>
  <c r="E49" i="8"/>
  <c r="F49" i="8"/>
  <c r="G49" i="8"/>
  <c r="H49" i="8"/>
  <c r="I49" i="8"/>
  <c r="J49" i="8"/>
  <c r="K49" i="8"/>
  <c r="L49" i="8"/>
  <c r="M49" i="8"/>
  <c r="N49" i="8"/>
  <c r="O49" i="8"/>
  <c r="P49" i="8"/>
  <c r="Q49" i="8"/>
  <c r="R49" i="8"/>
  <c r="S49" i="8"/>
  <c r="T49" i="8"/>
  <c r="U49" i="8"/>
  <c r="V49" i="8"/>
  <c r="W49" i="8"/>
  <c r="X49" i="8"/>
  <c r="Y49" i="8"/>
  <c r="Z49" i="8"/>
  <c r="AA49" i="8"/>
  <c r="AB49" i="8"/>
  <c r="AC49" i="8"/>
  <c r="AD49" i="8"/>
  <c r="AE49" i="8"/>
  <c r="AF49" i="8"/>
  <c r="AG49" i="8"/>
  <c r="AH49" i="8"/>
  <c r="AI49" i="8"/>
  <c r="AJ49" i="8"/>
  <c r="AK49" i="8"/>
  <c r="AL49" i="8"/>
  <c r="AM49" i="8"/>
  <c r="AN49" i="8"/>
  <c r="AO49" i="8"/>
  <c r="AP49" i="8"/>
  <c r="AQ49" i="8"/>
  <c r="AR49" i="8"/>
  <c r="AS49" i="8"/>
  <c r="AT49" i="8"/>
  <c r="AU49" i="8"/>
  <c r="AV49" i="8"/>
  <c r="AW49" i="8"/>
  <c r="AX49" i="8"/>
  <c r="AY49" i="8"/>
  <c r="AZ49" i="8"/>
  <c r="BA49" i="8"/>
  <c r="BB49" i="8"/>
  <c r="BC49" i="8"/>
  <c r="BD49" i="8"/>
  <c r="BE49" i="8"/>
  <c r="BF49" i="8"/>
  <c r="BG49" i="8"/>
  <c r="BH49" i="8"/>
  <c r="BI49" i="8"/>
  <c r="BJ49" i="8"/>
  <c r="BK49" i="8"/>
  <c r="BL49" i="8"/>
  <c r="BM49" i="8"/>
  <c r="BN49" i="8"/>
  <c r="BO49" i="8"/>
  <c r="BP49" i="8"/>
  <c r="BQ49" i="8"/>
  <c r="BR49" i="8"/>
  <c r="BS49" i="8"/>
  <c r="BT49" i="8"/>
  <c r="BU49" i="8"/>
  <c r="BV49" i="8"/>
  <c r="BW49" i="8"/>
  <c r="BX49" i="8"/>
  <c r="BY49" i="8"/>
  <c r="BZ49" i="8"/>
  <c r="CA49" i="8"/>
  <c r="CB49" i="8"/>
  <c r="CC49" i="8"/>
  <c r="CD49" i="8"/>
  <c r="CE49" i="8"/>
  <c r="CF49" i="8"/>
  <c r="CG49" i="8"/>
  <c r="CH49" i="8"/>
  <c r="CI49" i="8"/>
  <c r="CJ49" i="8"/>
  <c r="CK49" i="8"/>
  <c r="CL49" i="8"/>
  <c r="CM49" i="8"/>
  <c r="CN49" i="8"/>
  <c r="CO49" i="8"/>
  <c r="CP49" i="8"/>
  <c r="CQ49" i="8"/>
  <c r="CR49" i="8"/>
  <c r="CS49" i="8"/>
  <c r="CT49" i="8"/>
  <c r="CU49" i="8"/>
  <c r="CV49" i="8"/>
  <c r="CW49" i="8"/>
  <c r="CX49" i="8"/>
  <c r="CY49" i="8"/>
  <c r="CZ49" i="8"/>
  <c r="DA49" i="8"/>
  <c r="DB49" i="8"/>
  <c r="DC49" i="8"/>
  <c r="DD49" i="8"/>
  <c r="DE49" i="8"/>
  <c r="DF49" i="8"/>
  <c r="DG49" i="8"/>
  <c r="DH49" i="8"/>
  <c r="DI49" i="8"/>
  <c r="DJ49" i="8"/>
  <c r="DK49" i="8"/>
  <c r="DL49" i="8"/>
  <c r="DM49" i="8"/>
  <c r="DN49" i="8"/>
  <c r="DO49" i="8"/>
  <c r="DP49" i="8"/>
  <c r="DQ49" i="8"/>
  <c r="DR49" i="8"/>
  <c r="DS49" i="8"/>
  <c r="DT49" i="8"/>
  <c r="DU49" i="8"/>
  <c r="DV49" i="8"/>
  <c r="DW49" i="8"/>
  <c r="DX49" i="8"/>
  <c r="DY49" i="8"/>
  <c r="DZ49" i="8"/>
  <c r="EA49" i="8"/>
  <c r="EB49" i="8"/>
  <c r="EC49" i="8"/>
  <c r="ED49" i="8"/>
  <c r="EE49" i="8"/>
  <c r="EF49" i="8"/>
  <c r="EG49" i="8"/>
  <c r="EH49" i="8"/>
  <c r="EI49" i="8"/>
  <c r="EJ49" i="8"/>
  <c r="EK49" i="8"/>
  <c r="EL49" i="8"/>
  <c r="EM49" i="8"/>
  <c r="EN49" i="8"/>
  <c r="EO49" i="8"/>
  <c r="EP49" i="8"/>
  <c r="EQ49" i="8"/>
  <c r="ER49" i="8"/>
  <c r="ES49" i="8"/>
  <c r="ET49" i="8"/>
  <c r="EU49" i="8"/>
  <c r="EV49" i="8"/>
  <c r="EW49" i="8"/>
  <c r="EX49" i="8"/>
  <c r="EY49" i="8"/>
  <c r="EZ49" i="8"/>
  <c r="FA49" i="8"/>
  <c r="FB49" i="8"/>
  <c r="FC49" i="8"/>
  <c r="FD49" i="8"/>
  <c r="FE49" i="8"/>
  <c r="FF49" i="8"/>
  <c r="FG49" i="8"/>
  <c r="FH49" i="8"/>
  <c r="FI49" i="8"/>
  <c r="FJ49" i="8"/>
  <c r="FK49" i="8"/>
  <c r="FL49" i="8"/>
  <c r="FM49" i="8"/>
  <c r="FN49" i="8"/>
  <c r="FO49" i="8"/>
  <c r="FP49" i="8"/>
  <c r="FQ49" i="8"/>
  <c r="FR49" i="8"/>
  <c r="FS49" i="8"/>
  <c r="FT49" i="8"/>
  <c r="FU49" i="8"/>
  <c r="FV49" i="8"/>
  <c r="FW49" i="8"/>
  <c r="FX49" i="8"/>
  <c r="FY49" i="8"/>
  <c r="FZ49" i="8"/>
  <c r="GA49" i="8"/>
  <c r="GB49" i="8"/>
  <c r="GC49" i="8"/>
  <c r="GD49" i="8"/>
  <c r="GE49" i="8"/>
  <c r="GF49" i="8"/>
  <c r="GG49" i="8"/>
  <c r="GH49" i="8"/>
  <c r="GI49" i="8"/>
  <c r="GJ49" i="8"/>
  <c r="GK49" i="8"/>
  <c r="GL49" i="8"/>
  <c r="GM49" i="8"/>
  <c r="GN49" i="8"/>
  <c r="GO49" i="8"/>
  <c r="GP49" i="8"/>
  <c r="GQ49" i="8"/>
  <c r="GR49" i="8"/>
  <c r="GS49" i="8"/>
  <c r="GT49" i="8"/>
  <c r="GU49" i="8"/>
  <c r="GV49" i="8"/>
  <c r="GW49" i="8"/>
  <c r="GX49" i="8"/>
  <c r="GY49" i="8"/>
  <c r="GZ49" i="8"/>
  <c r="HA49" i="8"/>
  <c r="HB49" i="8"/>
  <c r="HC49" i="8"/>
  <c r="HD49" i="8"/>
  <c r="HE49" i="8"/>
  <c r="HF49" i="8"/>
  <c r="HG49" i="8"/>
  <c r="HH49" i="8"/>
  <c r="HI49" i="8"/>
  <c r="HJ49" i="8"/>
  <c r="HK49" i="8"/>
  <c r="HL49" i="8"/>
  <c r="HM49" i="8"/>
  <c r="HN49" i="8"/>
  <c r="HO49" i="8"/>
  <c r="HP49" i="8"/>
  <c r="HQ49" i="8"/>
  <c r="HR49" i="8"/>
  <c r="HS49" i="8"/>
  <c r="HT49" i="8"/>
  <c r="HU49" i="8"/>
  <c r="HV49" i="8"/>
  <c r="HW49" i="8"/>
  <c r="HX49" i="8"/>
  <c r="HY49" i="8"/>
  <c r="HZ49" i="8"/>
  <c r="IA49" i="8"/>
  <c r="IB49" i="8"/>
  <c r="IC49" i="8"/>
  <c r="ID49" i="8"/>
  <c r="IE49" i="8"/>
  <c r="IF49" i="8"/>
  <c r="IG49" i="8"/>
  <c r="IH49" i="8"/>
  <c r="II49" i="8"/>
  <c r="IJ49" i="8"/>
  <c r="IK49" i="8"/>
  <c r="IL49" i="8"/>
  <c r="IM49" i="8"/>
  <c r="IN49" i="8"/>
  <c r="IO49" i="8"/>
  <c r="IP49" i="8"/>
  <c r="IQ49" i="8"/>
  <c r="IR49" i="8"/>
  <c r="IS49" i="8"/>
  <c r="IT49" i="8"/>
  <c r="IU49" i="8"/>
  <c r="IV49" i="8"/>
  <c r="IW49" i="8"/>
  <c r="IX49" i="8"/>
  <c r="IY49" i="8"/>
  <c r="IZ49" i="8"/>
  <c r="JA49" i="8"/>
  <c r="JB49" i="8"/>
  <c r="JC49" i="8"/>
  <c r="JD49" i="8"/>
  <c r="JE49" i="8"/>
  <c r="JF49" i="8"/>
  <c r="JG49" i="8"/>
  <c r="JH49" i="8"/>
  <c r="JI49" i="8"/>
  <c r="JJ49" i="8"/>
  <c r="JK49" i="8"/>
  <c r="JL49" i="8"/>
  <c r="JM49" i="8"/>
  <c r="JN49" i="8"/>
  <c r="JO49" i="8"/>
  <c r="JP49" i="8"/>
  <c r="JQ49" i="8"/>
  <c r="JR49" i="8"/>
  <c r="JS49" i="8"/>
  <c r="JT49" i="8"/>
  <c r="JU49" i="8"/>
  <c r="JV49" i="8"/>
  <c r="JW49" i="8"/>
  <c r="JX49" i="8"/>
  <c r="JY49" i="8"/>
  <c r="JZ49" i="8"/>
  <c r="KA49" i="8"/>
  <c r="KB49" i="8"/>
  <c r="KC49" i="8"/>
  <c r="KD49" i="8"/>
  <c r="KE49" i="8"/>
  <c r="KF49" i="8"/>
  <c r="KG49" i="8"/>
  <c r="KH49" i="8"/>
  <c r="KI49" i="8"/>
  <c r="KJ49" i="8"/>
  <c r="KK49" i="8"/>
  <c r="KL49" i="8"/>
  <c r="KM49" i="8"/>
  <c r="KN49" i="8"/>
  <c r="KO49" i="8"/>
  <c r="KP49" i="8"/>
  <c r="KQ49" i="8"/>
  <c r="KR49" i="8"/>
  <c r="KS49" i="8"/>
  <c r="KT49" i="8"/>
  <c r="KU49" i="8"/>
  <c r="KV49" i="8"/>
  <c r="KW49" i="8"/>
  <c r="KX49" i="8"/>
  <c r="KY49" i="8"/>
  <c r="KZ49" i="8"/>
  <c r="LA49" i="8"/>
  <c r="LB49" i="8"/>
  <c r="LC49" i="8"/>
  <c r="LD49" i="8"/>
  <c r="LE49" i="8"/>
  <c r="LF49" i="8"/>
  <c r="LG49" i="8"/>
  <c r="LH49" i="8"/>
  <c r="LI49" i="8"/>
  <c r="LJ49" i="8"/>
  <c r="LK49" i="8"/>
  <c r="LL49" i="8"/>
  <c r="LM49" i="8"/>
  <c r="LN49" i="8"/>
  <c r="LO49" i="8"/>
  <c r="LP49" i="8"/>
  <c r="LQ49" i="8"/>
  <c r="LR49" i="8"/>
  <c r="LS49" i="8"/>
  <c r="LT49" i="8"/>
  <c r="LU49" i="8"/>
  <c r="LV49" i="8"/>
  <c r="LW49" i="8"/>
  <c r="LX49" i="8"/>
  <c r="B50" i="8"/>
  <c r="C50" i="8"/>
  <c r="D50" i="8"/>
  <c r="E50" i="8"/>
  <c r="F50" i="8"/>
  <c r="G50" i="8"/>
  <c r="H50" i="8"/>
  <c r="I50" i="8"/>
  <c r="J50" i="8"/>
  <c r="K50" i="8"/>
  <c r="L50" i="8"/>
  <c r="M50" i="8"/>
  <c r="N50" i="8"/>
  <c r="O50" i="8"/>
  <c r="P50" i="8"/>
  <c r="Q50" i="8"/>
  <c r="R50" i="8"/>
  <c r="S50" i="8"/>
  <c r="T50" i="8"/>
  <c r="U50" i="8"/>
  <c r="V50" i="8"/>
  <c r="W50" i="8"/>
  <c r="X50" i="8"/>
  <c r="Y50" i="8"/>
  <c r="Z50" i="8"/>
  <c r="AA50" i="8"/>
  <c r="AB50" i="8"/>
  <c r="AC50" i="8"/>
  <c r="AD50" i="8"/>
  <c r="AE50" i="8"/>
  <c r="AF50" i="8"/>
  <c r="AG50" i="8"/>
  <c r="AH50" i="8"/>
  <c r="AI50" i="8"/>
  <c r="AJ50" i="8"/>
  <c r="AK50" i="8"/>
  <c r="AL50" i="8"/>
  <c r="AM50" i="8"/>
  <c r="AN50" i="8"/>
  <c r="AO50" i="8"/>
  <c r="AP50" i="8"/>
  <c r="AQ50" i="8"/>
  <c r="AR50" i="8"/>
  <c r="AS50" i="8"/>
  <c r="AT50" i="8"/>
  <c r="AU50" i="8"/>
  <c r="AV50" i="8"/>
  <c r="AW50" i="8"/>
  <c r="AX50" i="8"/>
  <c r="AY50" i="8"/>
  <c r="AZ50" i="8"/>
  <c r="BA50" i="8"/>
  <c r="BB50" i="8"/>
  <c r="BC50" i="8"/>
  <c r="BD50" i="8"/>
  <c r="BE50" i="8"/>
  <c r="BF50" i="8"/>
  <c r="BG50" i="8"/>
  <c r="BH50" i="8"/>
  <c r="BI50" i="8"/>
  <c r="BJ50" i="8"/>
  <c r="BK50" i="8"/>
  <c r="BL50" i="8"/>
  <c r="BM50" i="8"/>
  <c r="BN50" i="8"/>
  <c r="BO50" i="8"/>
  <c r="BP50" i="8"/>
  <c r="BQ50" i="8"/>
  <c r="BR50" i="8"/>
  <c r="BS50" i="8"/>
  <c r="BT50" i="8"/>
  <c r="BU50" i="8"/>
  <c r="BV50" i="8"/>
  <c r="BW50" i="8"/>
  <c r="BX50" i="8"/>
  <c r="BY50" i="8"/>
  <c r="BZ50" i="8"/>
  <c r="CA50" i="8"/>
  <c r="CB50" i="8"/>
  <c r="CC50" i="8"/>
  <c r="CD50" i="8"/>
  <c r="CE50" i="8"/>
  <c r="CF50" i="8"/>
  <c r="CG50" i="8"/>
  <c r="CH50" i="8"/>
  <c r="CI50" i="8"/>
  <c r="CJ50" i="8"/>
  <c r="CK50" i="8"/>
  <c r="CL50" i="8"/>
  <c r="CM50" i="8"/>
  <c r="CN50" i="8"/>
  <c r="CO50" i="8"/>
  <c r="CP50" i="8"/>
  <c r="CQ50" i="8"/>
  <c r="CR50" i="8"/>
  <c r="CS50" i="8"/>
  <c r="CT50" i="8"/>
  <c r="CU50" i="8"/>
  <c r="CV50" i="8"/>
  <c r="CW50" i="8"/>
  <c r="CX50" i="8"/>
  <c r="CY50" i="8"/>
  <c r="CZ50" i="8"/>
  <c r="DA50" i="8"/>
  <c r="DB50" i="8"/>
  <c r="DC50" i="8"/>
  <c r="DD50" i="8"/>
  <c r="DE50" i="8"/>
  <c r="DF50" i="8"/>
  <c r="DG50" i="8"/>
  <c r="DH50" i="8"/>
  <c r="DI50" i="8"/>
  <c r="DJ50" i="8"/>
  <c r="DK50" i="8"/>
  <c r="DL50" i="8"/>
  <c r="DM50" i="8"/>
  <c r="DN50" i="8"/>
  <c r="DO50" i="8"/>
  <c r="DP50" i="8"/>
  <c r="DQ50" i="8"/>
  <c r="DR50" i="8"/>
  <c r="DS50" i="8"/>
  <c r="DT50" i="8"/>
  <c r="DU50" i="8"/>
  <c r="DV50" i="8"/>
  <c r="DW50" i="8"/>
  <c r="DX50" i="8"/>
  <c r="DY50" i="8"/>
  <c r="DZ50" i="8"/>
  <c r="EA50" i="8"/>
  <c r="EB50" i="8"/>
  <c r="EC50" i="8"/>
  <c r="ED50" i="8"/>
  <c r="EE50" i="8"/>
  <c r="EF50" i="8"/>
  <c r="EG50" i="8"/>
  <c r="EH50" i="8"/>
  <c r="EI50" i="8"/>
  <c r="EJ50" i="8"/>
  <c r="EK50" i="8"/>
  <c r="EL50" i="8"/>
  <c r="EM50" i="8"/>
  <c r="EN50" i="8"/>
  <c r="EO50" i="8"/>
  <c r="EP50" i="8"/>
  <c r="EQ50" i="8"/>
  <c r="ER50" i="8"/>
  <c r="ES50" i="8"/>
  <c r="ET50" i="8"/>
  <c r="EU50" i="8"/>
  <c r="EV50" i="8"/>
  <c r="EW50" i="8"/>
  <c r="EX50" i="8"/>
  <c r="EY50" i="8"/>
  <c r="EZ50" i="8"/>
  <c r="FA50" i="8"/>
  <c r="FB50" i="8"/>
  <c r="FC50" i="8"/>
  <c r="FD50" i="8"/>
  <c r="FE50" i="8"/>
  <c r="FF50" i="8"/>
  <c r="FG50" i="8"/>
  <c r="FH50" i="8"/>
  <c r="FI50" i="8"/>
  <c r="FJ50" i="8"/>
  <c r="FK50" i="8"/>
  <c r="FL50" i="8"/>
  <c r="FM50" i="8"/>
  <c r="FN50" i="8"/>
  <c r="FO50" i="8"/>
  <c r="FP50" i="8"/>
  <c r="FQ50" i="8"/>
  <c r="FR50" i="8"/>
  <c r="FS50" i="8"/>
  <c r="FT50" i="8"/>
  <c r="FU50" i="8"/>
  <c r="FV50" i="8"/>
  <c r="FW50" i="8"/>
  <c r="FX50" i="8"/>
  <c r="FY50" i="8"/>
  <c r="FZ50" i="8"/>
  <c r="GA50" i="8"/>
  <c r="GB50" i="8"/>
  <c r="GC50" i="8"/>
  <c r="GD50" i="8"/>
  <c r="GE50" i="8"/>
  <c r="GF50" i="8"/>
  <c r="GG50" i="8"/>
  <c r="GH50" i="8"/>
  <c r="GI50" i="8"/>
  <c r="GJ50" i="8"/>
  <c r="GK50" i="8"/>
  <c r="GL50" i="8"/>
  <c r="GM50" i="8"/>
  <c r="GN50" i="8"/>
  <c r="GO50" i="8"/>
  <c r="GP50" i="8"/>
  <c r="GQ50" i="8"/>
  <c r="GR50" i="8"/>
  <c r="GS50" i="8"/>
  <c r="GT50" i="8"/>
  <c r="GU50" i="8"/>
  <c r="GV50" i="8"/>
  <c r="GW50" i="8"/>
  <c r="GX50" i="8"/>
  <c r="GY50" i="8"/>
  <c r="GZ50" i="8"/>
  <c r="HA50" i="8"/>
  <c r="HB50" i="8"/>
  <c r="HC50" i="8"/>
  <c r="HD50" i="8"/>
  <c r="HE50" i="8"/>
  <c r="HF50" i="8"/>
  <c r="HG50" i="8"/>
  <c r="HH50" i="8"/>
  <c r="HI50" i="8"/>
  <c r="HJ50" i="8"/>
  <c r="HK50" i="8"/>
  <c r="HL50" i="8"/>
  <c r="HM50" i="8"/>
  <c r="HN50" i="8"/>
  <c r="HO50" i="8"/>
  <c r="HP50" i="8"/>
  <c r="HQ50" i="8"/>
  <c r="HR50" i="8"/>
  <c r="HS50" i="8"/>
  <c r="HT50" i="8"/>
  <c r="HU50" i="8"/>
  <c r="HV50" i="8"/>
  <c r="HW50" i="8"/>
  <c r="HX50" i="8"/>
  <c r="HY50" i="8"/>
  <c r="HZ50" i="8"/>
  <c r="IA50" i="8"/>
  <c r="IB50" i="8"/>
  <c r="IC50" i="8"/>
  <c r="ID50" i="8"/>
  <c r="IE50" i="8"/>
  <c r="IF50" i="8"/>
  <c r="IG50" i="8"/>
  <c r="IH50" i="8"/>
  <c r="II50" i="8"/>
  <c r="IJ50" i="8"/>
  <c r="IK50" i="8"/>
  <c r="IL50" i="8"/>
  <c r="IM50" i="8"/>
  <c r="IN50" i="8"/>
  <c r="IO50" i="8"/>
  <c r="IP50" i="8"/>
  <c r="IQ50" i="8"/>
  <c r="IR50" i="8"/>
  <c r="IS50" i="8"/>
  <c r="IT50" i="8"/>
  <c r="IU50" i="8"/>
  <c r="IV50" i="8"/>
  <c r="IW50" i="8"/>
  <c r="IX50" i="8"/>
  <c r="IY50" i="8"/>
  <c r="IZ50" i="8"/>
  <c r="JA50" i="8"/>
  <c r="JB50" i="8"/>
  <c r="JC50" i="8"/>
  <c r="JD50" i="8"/>
  <c r="JE50" i="8"/>
  <c r="JF50" i="8"/>
  <c r="JG50" i="8"/>
  <c r="JH50" i="8"/>
  <c r="JI50" i="8"/>
  <c r="JJ50" i="8"/>
  <c r="JK50" i="8"/>
  <c r="JL50" i="8"/>
  <c r="JM50" i="8"/>
  <c r="JN50" i="8"/>
  <c r="JO50" i="8"/>
  <c r="JP50" i="8"/>
  <c r="JQ50" i="8"/>
  <c r="JR50" i="8"/>
  <c r="JS50" i="8"/>
  <c r="JT50" i="8"/>
  <c r="JU50" i="8"/>
  <c r="JV50" i="8"/>
  <c r="JW50" i="8"/>
  <c r="JX50" i="8"/>
  <c r="JY50" i="8"/>
  <c r="JZ50" i="8"/>
  <c r="KA50" i="8"/>
  <c r="KB50" i="8"/>
  <c r="KC50" i="8"/>
  <c r="KD50" i="8"/>
  <c r="KE50" i="8"/>
  <c r="KF50" i="8"/>
  <c r="KG50" i="8"/>
  <c r="KH50" i="8"/>
  <c r="KI50" i="8"/>
  <c r="KJ50" i="8"/>
  <c r="KK50" i="8"/>
  <c r="KL50" i="8"/>
  <c r="KM50" i="8"/>
  <c r="KN50" i="8"/>
  <c r="KO50" i="8"/>
  <c r="KP50" i="8"/>
  <c r="KQ50" i="8"/>
  <c r="KR50" i="8"/>
  <c r="KS50" i="8"/>
  <c r="KT50" i="8"/>
  <c r="KU50" i="8"/>
  <c r="KV50" i="8"/>
  <c r="KW50" i="8"/>
  <c r="KX50" i="8"/>
  <c r="KY50" i="8"/>
  <c r="KZ50" i="8"/>
  <c r="LA50" i="8"/>
  <c r="LB50" i="8"/>
  <c r="LC50" i="8"/>
  <c r="LD50" i="8"/>
  <c r="LE50" i="8"/>
  <c r="LF50" i="8"/>
  <c r="LG50" i="8"/>
  <c r="LH50" i="8"/>
  <c r="LI50" i="8"/>
  <c r="LJ50" i="8"/>
  <c r="LK50" i="8"/>
  <c r="LL50" i="8"/>
  <c r="LM50" i="8"/>
  <c r="LN50" i="8"/>
  <c r="LO50" i="8"/>
  <c r="LP50" i="8"/>
  <c r="LQ50" i="8"/>
  <c r="LR50" i="8"/>
  <c r="LS50" i="8"/>
  <c r="LT50" i="8"/>
  <c r="LU50" i="8"/>
  <c r="LV50" i="8"/>
  <c r="LW50" i="8"/>
  <c r="LX50" i="8"/>
  <c r="B51" i="8"/>
  <c r="C51" i="8"/>
  <c r="D51" i="8"/>
  <c r="E51" i="8"/>
  <c r="F51" i="8"/>
  <c r="G51" i="8"/>
  <c r="H51" i="8"/>
  <c r="I51" i="8"/>
  <c r="J51" i="8"/>
  <c r="K51" i="8"/>
  <c r="L51" i="8"/>
  <c r="M51" i="8"/>
  <c r="N51" i="8"/>
  <c r="O51" i="8"/>
  <c r="P51" i="8"/>
  <c r="Q51" i="8"/>
  <c r="R51" i="8"/>
  <c r="S51" i="8"/>
  <c r="T51" i="8"/>
  <c r="U51" i="8"/>
  <c r="V51" i="8"/>
  <c r="W51" i="8"/>
  <c r="X51" i="8"/>
  <c r="Y51" i="8"/>
  <c r="Z51" i="8"/>
  <c r="AA51" i="8"/>
  <c r="AB51" i="8"/>
  <c r="AC51" i="8"/>
  <c r="AD51" i="8"/>
  <c r="AE51" i="8"/>
  <c r="AF51" i="8"/>
  <c r="AG51" i="8"/>
  <c r="AH51" i="8"/>
  <c r="AI51" i="8"/>
  <c r="AJ51" i="8"/>
  <c r="AK51" i="8"/>
  <c r="AL51" i="8"/>
  <c r="AM51" i="8"/>
  <c r="AN51" i="8"/>
  <c r="AO51" i="8"/>
  <c r="AP51" i="8"/>
  <c r="AQ51" i="8"/>
  <c r="AR51" i="8"/>
  <c r="AS51" i="8"/>
  <c r="AT51" i="8"/>
  <c r="AU51" i="8"/>
  <c r="AV51" i="8"/>
  <c r="AW51" i="8"/>
  <c r="AX51" i="8"/>
  <c r="AY51" i="8"/>
  <c r="AZ51" i="8"/>
  <c r="BA51" i="8"/>
  <c r="BB51" i="8"/>
  <c r="BC51" i="8"/>
  <c r="BD51" i="8"/>
  <c r="BE51" i="8"/>
  <c r="BF51" i="8"/>
  <c r="BG51" i="8"/>
  <c r="BH51" i="8"/>
  <c r="BI51" i="8"/>
  <c r="BJ51" i="8"/>
  <c r="BK51" i="8"/>
  <c r="BL51" i="8"/>
  <c r="BM51" i="8"/>
  <c r="BN51" i="8"/>
  <c r="BO51" i="8"/>
  <c r="BP51" i="8"/>
  <c r="BQ51" i="8"/>
  <c r="BR51" i="8"/>
  <c r="BS51" i="8"/>
  <c r="BT51" i="8"/>
  <c r="BU51" i="8"/>
  <c r="BV51" i="8"/>
  <c r="BW51" i="8"/>
  <c r="BX51" i="8"/>
  <c r="BY51" i="8"/>
  <c r="BZ51" i="8"/>
  <c r="CA51" i="8"/>
  <c r="CB51" i="8"/>
  <c r="CC51" i="8"/>
  <c r="CD51" i="8"/>
  <c r="CE51" i="8"/>
  <c r="CF51" i="8"/>
  <c r="CG51" i="8"/>
  <c r="CH51" i="8"/>
  <c r="CI51" i="8"/>
  <c r="CJ51" i="8"/>
  <c r="CK51" i="8"/>
  <c r="CL51" i="8"/>
  <c r="CM51" i="8"/>
  <c r="CN51" i="8"/>
  <c r="CO51" i="8"/>
  <c r="CP51" i="8"/>
  <c r="CQ51" i="8"/>
  <c r="CR51" i="8"/>
  <c r="CS51" i="8"/>
  <c r="CT51" i="8"/>
  <c r="CU51" i="8"/>
  <c r="CV51" i="8"/>
  <c r="CW51" i="8"/>
  <c r="CX51" i="8"/>
  <c r="CY51" i="8"/>
  <c r="CZ51" i="8"/>
  <c r="DA51" i="8"/>
  <c r="DB51" i="8"/>
  <c r="DC51" i="8"/>
  <c r="DD51" i="8"/>
  <c r="DE51" i="8"/>
  <c r="DF51" i="8"/>
  <c r="DG51" i="8"/>
  <c r="DH51" i="8"/>
  <c r="DI51" i="8"/>
  <c r="DJ51" i="8"/>
  <c r="DK51" i="8"/>
  <c r="DL51" i="8"/>
  <c r="DM51" i="8"/>
  <c r="DN51" i="8"/>
  <c r="DO51" i="8"/>
  <c r="DP51" i="8"/>
  <c r="DQ51" i="8"/>
  <c r="DR51" i="8"/>
  <c r="DS51" i="8"/>
  <c r="DT51" i="8"/>
  <c r="DU51" i="8"/>
  <c r="DV51" i="8"/>
  <c r="DW51" i="8"/>
  <c r="DX51" i="8"/>
  <c r="DY51" i="8"/>
  <c r="DZ51" i="8"/>
  <c r="EA51" i="8"/>
  <c r="EB51" i="8"/>
  <c r="EC51" i="8"/>
  <c r="ED51" i="8"/>
  <c r="EE51" i="8"/>
  <c r="EF51" i="8"/>
  <c r="EG51" i="8"/>
  <c r="EH51" i="8"/>
  <c r="EI51" i="8"/>
  <c r="EJ51" i="8"/>
  <c r="EK51" i="8"/>
  <c r="EL51" i="8"/>
  <c r="EM51" i="8"/>
  <c r="EN51" i="8"/>
  <c r="EO51" i="8"/>
  <c r="EP51" i="8"/>
  <c r="EQ51" i="8"/>
  <c r="ER51" i="8"/>
  <c r="ES51" i="8"/>
  <c r="ET51" i="8"/>
  <c r="EU51" i="8"/>
  <c r="EV51" i="8"/>
  <c r="EW51" i="8"/>
  <c r="EX51" i="8"/>
  <c r="EY51" i="8"/>
  <c r="EZ51" i="8"/>
  <c r="FA51" i="8"/>
  <c r="FB51" i="8"/>
  <c r="FC51" i="8"/>
  <c r="FD51" i="8"/>
  <c r="FE51" i="8"/>
  <c r="FF51" i="8"/>
  <c r="FG51" i="8"/>
  <c r="FH51" i="8"/>
  <c r="FI51" i="8"/>
  <c r="FJ51" i="8"/>
  <c r="FK51" i="8"/>
  <c r="FL51" i="8"/>
  <c r="FM51" i="8"/>
  <c r="FN51" i="8"/>
  <c r="FO51" i="8"/>
  <c r="FP51" i="8"/>
  <c r="FQ51" i="8"/>
  <c r="FR51" i="8"/>
  <c r="FS51" i="8"/>
  <c r="FT51" i="8"/>
  <c r="FU51" i="8"/>
  <c r="FV51" i="8"/>
  <c r="FW51" i="8"/>
  <c r="FX51" i="8"/>
  <c r="FY51" i="8"/>
  <c r="FZ51" i="8"/>
  <c r="GA51" i="8"/>
  <c r="GB51" i="8"/>
  <c r="GC51" i="8"/>
  <c r="GD51" i="8"/>
  <c r="GE51" i="8"/>
  <c r="GF51" i="8"/>
  <c r="GG51" i="8"/>
  <c r="GH51" i="8"/>
  <c r="GI51" i="8"/>
  <c r="GJ51" i="8"/>
  <c r="GK51" i="8"/>
  <c r="GL51" i="8"/>
  <c r="GM51" i="8"/>
  <c r="GN51" i="8"/>
  <c r="GO51" i="8"/>
  <c r="GP51" i="8"/>
  <c r="GQ51" i="8"/>
  <c r="GR51" i="8"/>
  <c r="GS51" i="8"/>
  <c r="GT51" i="8"/>
  <c r="GU51" i="8"/>
  <c r="GV51" i="8"/>
  <c r="GW51" i="8"/>
  <c r="GX51" i="8"/>
  <c r="GY51" i="8"/>
  <c r="GZ51" i="8"/>
  <c r="HA51" i="8"/>
  <c r="HB51" i="8"/>
  <c r="HC51" i="8"/>
  <c r="HD51" i="8"/>
  <c r="HE51" i="8"/>
  <c r="HF51" i="8"/>
  <c r="HG51" i="8"/>
  <c r="HH51" i="8"/>
  <c r="HI51" i="8"/>
  <c r="HJ51" i="8"/>
  <c r="HK51" i="8"/>
  <c r="HL51" i="8"/>
  <c r="HM51" i="8"/>
  <c r="HN51" i="8"/>
  <c r="HO51" i="8"/>
  <c r="HP51" i="8"/>
  <c r="HQ51" i="8"/>
  <c r="HR51" i="8"/>
  <c r="HS51" i="8"/>
  <c r="HT51" i="8"/>
  <c r="HU51" i="8"/>
  <c r="HV51" i="8"/>
  <c r="HW51" i="8"/>
  <c r="HX51" i="8"/>
  <c r="HY51" i="8"/>
  <c r="HZ51" i="8"/>
  <c r="IA51" i="8"/>
  <c r="IB51" i="8"/>
  <c r="IC51" i="8"/>
  <c r="ID51" i="8"/>
  <c r="IE51" i="8"/>
  <c r="IF51" i="8"/>
  <c r="IG51" i="8"/>
  <c r="IH51" i="8"/>
  <c r="II51" i="8"/>
  <c r="IJ51" i="8"/>
  <c r="IK51" i="8"/>
  <c r="IL51" i="8"/>
  <c r="IM51" i="8"/>
  <c r="IN51" i="8"/>
  <c r="IO51" i="8"/>
  <c r="IP51" i="8"/>
  <c r="IQ51" i="8"/>
  <c r="IR51" i="8"/>
  <c r="IS51" i="8"/>
  <c r="IT51" i="8"/>
  <c r="IU51" i="8"/>
  <c r="IV51" i="8"/>
  <c r="IW51" i="8"/>
  <c r="IX51" i="8"/>
  <c r="IY51" i="8"/>
  <c r="IZ51" i="8"/>
  <c r="JA51" i="8"/>
  <c r="JB51" i="8"/>
  <c r="JC51" i="8"/>
  <c r="JD51" i="8"/>
  <c r="JE51" i="8"/>
  <c r="JF51" i="8"/>
  <c r="JG51" i="8"/>
  <c r="JH51" i="8"/>
  <c r="JI51" i="8"/>
  <c r="JJ51" i="8"/>
  <c r="JK51" i="8"/>
  <c r="JL51" i="8"/>
  <c r="JM51" i="8"/>
  <c r="JN51" i="8"/>
  <c r="JO51" i="8"/>
  <c r="JP51" i="8"/>
  <c r="JQ51" i="8"/>
  <c r="JR51" i="8"/>
  <c r="JS51" i="8"/>
  <c r="JT51" i="8"/>
  <c r="JU51" i="8"/>
  <c r="JV51" i="8"/>
  <c r="JW51" i="8"/>
  <c r="JX51" i="8"/>
  <c r="JY51" i="8"/>
  <c r="JZ51" i="8"/>
  <c r="KA51" i="8"/>
  <c r="KB51" i="8"/>
  <c r="KC51" i="8"/>
  <c r="KD51" i="8"/>
  <c r="KE51" i="8"/>
  <c r="KF51" i="8"/>
  <c r="KG51" i="8"/>
  <c r="KH51" i="8"/>
  <c r="KI51" i="8"/>
  <c r="KJ51" i="8"/>
  <c r="KK51" i="8"/>
  <c r="KL51" i="8"/>
  <c r="KM51" i="8"/>
  <c r="KN51" i="8"/>
  <c r="KO51" i="8"/>
  <c r="KP51" i="8"/>
  <c r="KQ51" i="8"/>
  <c r="KR51" i="8"/>
  <c r="KS51" i="8"/>
  <c r="KT51" i="8"/>
  <c r="KU51" i="8"/>
  <c r="KV51" i="8"/>
  <c r="KW51" i="8"/>
  <c r="KX51" i="8"/>
  <c r="KY51" i="8"/>
  <c r="KZ51" i="8"/>
  <c r="LA51" i="8"/>
  <c r="LB51" i="8"/>
  <c r="LC51" i="8"/>
  <c r="LD51" i="8"/>
  <c r="LE51" i="8"/>
  <c r="LF51" i="8"/>
  <c r="LG51" i="8"/>
  <c r="LH51" i="8"/>
  <c r="LI51" i="8"/>
  <c r="LJ51" i="8"/>
  <c r="LK51" i="8"/>
  <c r="LL51" i="8"/>
  <c r="LM51" i="8"/>
  <c r="LN51" i="8"/>
  <c r="LO51" i="8"/>
  <c r="LP51" i="8"/>
  <c r="LQ51" i="8"/>
  <c r="LR51" i="8"/>
  <c r="LS51" i="8"/>
  <c r="LT51" i="8"/>
  <c r="LU51" i="8"/>
  <c r="LV51" i="8"/>
  <c r="LW51" i="8"/>
  <c r="LX51" i="8"/>
  <c r="B52" i="8"/>
  <c r="C52" i="8"/>
  <c r="D52" i="8"/>
  <c r="E52" i="8"/>
  <c r="F52" i="8"/>
  <c r="G52" i="8"/>
  <c r="H52" i="8"/>
  <c r="I52" i="8"/>
  <c r="J52" i="8"/>
  <c r="K52" i="8"/>
  <c r="L52" i="8"/>
  <c r="M52" i="8"/>
  <c r="N52" i="8"/>
  <c r="O52" i="8"/>
  <c r="P52" i="8"/>
  <c r="Q52" i="8"/>
  <c r="R52" i="8"/>
  <c r="S52" i="8"/>
  <c r="T52" i="8"/>
  <c r="U52" i="8"/>
  <c r="V52" i="8"/>
  <c r="W52" i="8"/>
  <c r="X52" i="8"/>
  <c r="Y52" i="8"/>
  <c r="Z52" i="8"/>
  <c r="AA52" i="8"/>
  <c r="AB52" i="8"/>
  <c r="AC52" i="8"/>
  <c r="AD52" i="8"/>
  <c r="AE52" i="8"/>
  <c r="AF52" i="8"/>
  <c r="AG52" i="8"/>
  <c r="AH52" i="8"/>
  <c r="AI52" i="8"/>
  <c r="AJ52" i="8"/>
  <c r="AK52" i="8"/>
  <c r="AL52" i="8"/>
  <c r="AM52" i="8"/>
  <c r="AN52" i="8"/>
  <c r="AO52" i="8"/>
  <c r="AP52" i="8"/>
  <c r="AQ52" i="8"/>
  <c r="AR52" i="8"/>
  <c r="AS52" i="8"/>
  <c r="AT52" i="8"/>
  <c r="AU52" i="8"/>
  <c r="AV52" i="8"/>
  <c r="AW52" i="8"/>
  <c r="AX52" i="8"/>
  <c r="AY52" i="8"/>
  <c r="AZ52" i="8"/>
  <c r="BA52" i="8"/>
  <c r="BB52" i="8"/>
  <c r="BC52" i="8"/>
  <c r="BD52" i="8"/>
  <c r="BE52" i="8"/>
  <c r="BF52" i="8"/>
  <c r="BG52" i="8"/>
  <c r="BH52" i="8"/>
  <c r="BI52" i="8"/>
  <c r="BJ52" i="8"/>
  <c r="BK52" i="8"/>
  <c r="BL52" i="8"/>
  <c r="BM52" i="8"/>
  <c r="BN52" i="8"/>
  <c r="BO52" i="8"/>
  <c r="BP52" i="8"/>
  <c r="BQ52" i="8"/>
  <c r="BR52" i="8"/>
  <c r="BS52" i="8"/>
  <c r="BT52" i="8"/>
  <c r="BU52" i="8"/>
  <c r="BV52" i="8"/>
  <c r="BW52" i="8"/>
  <c r="BX52" i="8"/>
  <c r="BY52" i="8"/>
  <c r="BZ52" i="8"/>
  <c r="CA52" i="8"/>
  <c r="CB52" i="8"/>
  <c r="CC52" i="8"/>
  <c r="CD52" i="8"/>
  <c r="CE52" i="8"/>
  <c r="CF52" i="8"/>
  <c r="CG52" i="8"/>
  <c r="CH52" i="8"/>
  <c r="CI52" i="8"/>
  <c r="CJ52" i="8"/>
  <c r="CK52" i="8"/>
  <c r="CL52" i="8"/>
  <c r="CM52" i="8"/>
  <c r="CN52" i="8"/>
  <c r="CO52" i="8"/>
  <c r="CP52" i="8"/>
  <c r="CQ52" i="8"/>
  <c r="CR52" i="8"/>
  <c r="CS52" i="8"/>
  <c r="CT52" i="8"/>
  <c r="CU52" i="8"/>
  <c r="CV52" i="8"/>
  <c r="CW52" i="8"/>
  <c r="CX52" i="8"/>
  <c r="CY52" i="8"/>
  <c r="CZ52" i="8"/>
  <c r="DA52" i="8"/>
  <c r="DB52" i="8"/>
  <c r="DC52" i="8"/>
  <c r="DD52" i="8"/>
  <c r="DE52" i="8"/>
  <c r="DF52" i="8"/>
  <c r="DG52" i="8"/>
  <c r="DH52" i="8"/>
  <c r="DI52" i="8"/>
  <c r="DJ52" i="8"/>
  <c r="DK52" i="8"/>
  <c r="DL52" i="8"/>
  <c r="DM52" i="8"/>
  <c r="DN52" i="8"/>
  <c r="DO52" i="8"/>
  <c r="DP52" i="8"/>
  <c r="DQ52" i="8"/>
  <c r="DR52" i="8"/>
  <c r="DS52" i="8"/>
  <c r="DT52" i="8"/>
  <c r="DU52" i="8"/>
  <c r="DV52" i="8"/>
  <c r="DW52" i="8"/>
  <c r="DX52" i="8"/>
  <c r="DY52" i="8"/>
  <c r="DZ52" i="8"/>
  <c r="EA52" i="8"/>
  <c r="EB52" i="8"/>
  <c r="EC52" i="8"/>
  <c r="ED52" i="8"/>
  <c r="EE52" i="8"/>
  <c r="EF52" i="8"/>
  <c r="EG52" i="8"/>
  <c r="EH52" i="8"/>
  <c r="EI52" i="8"/>
  <c r="EJ52" i="8"/>
  <c r="EK52" i="8"/>
  <c r="EL52" i="8"/>
  <c r="EM52" i="8"/>
  <c r="EN52" i="8"/>
  <c r="EO52" i="8"/>
  <c r="EP52" i="8"/>
  <c r="EQ52" i="8"/>
  <c r="ER52" i="8"/>
  <c r="ES52" i="8"/>
  <c r="ET52" i="8"/>
  <c r="EU52" i="8"/>
  <c r="EV52" i="8"/>
  <c r="EW52" i="8"/>
  <c r="EX52" i="8"/>
  <c r="EY52" i="8"/>
  <c r="EZ52" i="8"/>
  <c r="FA52" i="8"/>
  <c r="FB52" i="8"/>
  <c r="FC52" i="8"/>
  <c r="FD52" i="8"/>
  <c r="FE52" i="8"/>
  <c r="FF52" i="8"/>
  <c r="FG52" i="8"/>
  <c r="FH52" i="8"/>
  <c r="FI52" i="8"/>
  <c r="FJ52" i="8"/>
  <c r="FK52" i="8"/>
  <c r="FL52" i="8"/>
  <c r="FM52" i="8"/>
  <c r="FN52" i="8"/>
  <c r="FO52" i="8"/>
  <c r="FP52" i="8"/>
  <c r="FQ52" i="8"/>
  <c r="FR52" i="8"/>
  <c r="FS52" i="8"/>
  <c r="FT52" i="8"/>
  <c r="FU52" i="8"/>
  <c r="FV52" i="8"/>
  <c r="FW52" i="8"/>
  <c r="FX52" i="8"/>
  <c r="FY52" i="8"/>
  <c r="FZ52" i="8"/>
  <c r="GA52" i="8"/>
  <c r="GB52" i="8"/>
  <c r="GC52" i="8"/>
  <c r="GD52" i="8"/>
  <c r="GE52" i="8"/>
  <c r="GF52" i="8"/>
  <c r="GG52" i="8"/>
  <c r="GH52" i="8"/>
  <c r="GI52" i="8"/>
  <c r="GJ52" i="8"/>
  <c r="GK52" i="8"/>
  <c r="GL52" i="8"/>
  <c r="GM52" i="8"/>
  <c r="GN52" i="8"/>
  <c r="GO52" i="8"/>
  <c r="GP52" i="8"/>
  <c r="GQ52" i="8"/>
  <c r="GR52" i="8"/>
  <c r="GS52" i="8"/>
  <c r="GT52" i="8"/>
  <c r="GU52" i="8"/>
  <c r="GV52" i="8"/>
  <c r="GW52" i="8"/>
  <c r="GX52" i="8"/>
  <c r="GY52" i="8"/>
  <c r="GZ52" i="8"/>
  <c r="HA52" i="8"/>
  <c r="HB52" i="8"/>
  <c r="HC52" i="8"/>
  <c r="HD52" i="8"/>
  <c r="HE52" i="8"/>
  <c r="HF52" i="8"/>
  <c r="HG52" i="8"/>
  <c r="HH52" i="8"/>
  <c r="HI52" i="8"/>
  <c r="HJ52" i="8"/>
  <c r="HK52" i="8"/>
  <c r="HL52" i="8"/>
  <c r="HM52" i="8"/>
  <c r="HN52" i="8"/>
  <c r="HO52" i="8"/>
  <c r="HP52" i="8"/>
  <c r="HQ52" i="8"/>
  <c r="HR52" i="8"/>
  <c r="HS52" i="8"/>
  <c r="HT52" i="8"/>
  <c r="HU52" i="8"/>
  <c r="HV52" i="8"/>
  <c r="HW52" i="8"/>
  <c r="HX52" i="8"/>
  <c r="HY52" i="8"/>
  <c r="HZ52" i="8"/>
  <c r="IA52" i="8"/>
  <c r="IB52" i="8"/>
  <c r="IC52" i="8"/>
  <c r="ID52" i="8"/>
  <c r="IE52" i="8"/>
  <c r="IF52" i="8"/>
  <c r="IG52" i="8"/>
  <c r="IH52" i="8"/>
  <c r="II52" i="8"/>
  <c r="IJ52" i="8"/>
  <c r="IK52" i="8"/>
  <c r="IL52" i="8"/>
  <c r="IM52" i="8"/>
  <c r="IN52" i="8"/>
  <c r="IO52" i="8"/>
  <c r="IP52" i="8"/>
  <c r="IQ52" i="8"/>
  <c r="IR52" i="8"/>
  <c r="IS52" i="8"/>
  <c r="IT52" i="8"/>
  <c r="IU52" i="8"/>
  <c r="IV52" i="8"/>
  <c r="IW52" i="8"/>
  <c r="IX52" i="8"/>
  <c r="IY52" i="8"/>
  <c r="IZ52" i="8"/>
  <c r="JA52" i="8"/>
  <c r="JB52" i="8"/>
  <c r="JC52" i="8"/>
  <c r="JD52" i="8"/>
  <c r="JE52" i="8"/>
  <c r="JF52" i="8"/>
  <c r="JG52" i="8"/>
  <c r="JH52" i="8"/>
  <c r="JI52" i="8"/>
  <c r="JJ52" i="8"/>
  <c r="JK52" i="8"/>
  <c r="JL52" i="8"/>
  <c r="JM52" i="8"/>
  <c r="JN52" i="8"/>
  <c r="JO52" i="8"/>
  <c r="JP52" i="8"/>
  <c r="JQ52" i="8"/>
  <c r="JR52" i="8"/>
  <c r="JS52" i="8"/>
  <c r="JT52" i="8"/>
  <c r="JU52" i="8"/>
  <c r="JV52" i="8"/>
  <c r="JW52" i="8"/>
  <c r="JX52" i="8"/>
  <c r="JY52" i="8"/>
  <c r="JZ52" i="8"/>
  <c r="KA52" i="8"/>
  <c r="KB52" i="8"/>
  <c r="KC52" i="8"/>
  <c r="KD52" i="8"/>
  <c r="KE52" i="8"/>
  <c r="KF52" i="8"/>
  <c r="KG52" i="8"/>
  <c r="KH52" i="8"/>
  <c r="KI52" i="8"/>
  <c r="KJ52" i="8"/>
  <c r="KK52" i="8"/>
  <c r="KL52" i="8"/>
  <c r="KM52" i="8"/>
  <c r="KN52" i="8"/>
  <c r="KO52" i="8"/>
  <c r="KP52" i="8"/>
  <c r="KQ52" i="8"/>
  <c r="KR52" i="8"/>
  <c r="KS52" i="8"/>
  <c r="KT52" i="8"/>
  <c r="KU52" i="8"/>
  <c r="KV52" i="8"/>
  <c r="KW52" i="8"/>
  <c r="KX52" i="8"/>
  <c r="KY52" i="8"/>
  <c r="KZ52" i="8"/>
  <c r="LA52" i="8"/>
  <c r="LB52" i="8"/>
  <c r="LC52" i="8"/>
  <c r="LD52" i="8"/>
  <c r="LE52" i="8"/>
  <c r="LF52" i="8"/>
  <c r="LG52" i="8"/>
  <c r="LH52" i="8"/>
  <c r="LI52" i="8"/>
  <c r="LJ52" i="8"/>
  <c r="LK52" i="8"/>
  <c r="LL52" i="8"/>
  <c r="LM52" i="8"/>
  <c r="LN52" i="8"/>
  <c r="LO52" i="8"/>
  <c r="LP52" i="8"/>
  <c r="LQ52" i="8"/>
  <c r="LR52" i="8"/>
  <c r="LS52" i="8"/>
  <c r="LT52" i="8"/>
  <c r="LU52" i="8"/>
  <c r="LV52" i="8"/>
  <c r="LW52" i="8"/>
  <c r="LX52" i="8"/>
  <c r="B53" i="8"/>
  <c r="C53" i="8"/>
  <c r="D53" i="8"/>
  <c r="E53" i="8"/>
  <c r="F53" i="8"/>
  <c r="G53" i="8"/>
  <c r="H53" i="8"/>
  <c r="I53" i="8"/>
  <c r="J53" i="8"/>
  <c r="K53" i="8"/>
  <c r="L53" i="8"/>
  <c r="M53" i="8"/>
  <c r="N53" i="8"/>
  <c r="O53" i="8"/>
  <c r="P53" i="8"/>
  <c r="Q53" i="8"/>
  <c r="R53" i="8"/>
  <c r="S53" i="8"/>
  <c r="T53" i="8"/>
  <c r="U53" i="8"/>
  <c r="V53" i="8"/>
  <c r="W53" i="8"/>
  <c r="X53" i="8"/>
  <c r="Y53" i="8"/>
  <c r="Z53" i="8"/>
  <c r="AA53" i="8"/>
  <c r="AB53" i="8"/>
  <c r="AC53" i="8"/>
  <c r="AD53" i="8"/>
  <c r="AE53" i="8"/>
  <c r="AF53" i="8"/>
  <c r="AG53" i="8"/>
  <c r="AH53" i="8"/>
  <c r="AI53" i="8"/>
  <c r="AJ53" i="8"/>
  <c r="AK53" i="8"/>
  <c r="AL53" i="8"/>
  <c r="AM53" i="8"/>
  <c r="AN53" i="8"/>
  <c r="AO53" i="8"/>
  <c r="AP53" i="8"/>
  <c r="AQ53" i="8"/>
  <c r="AR53" i="8"/>
  <c r="AS53" i="8"/>
  <c r="AT53" i="8"/>
  <c r="AU53" i="8"/>
  <c r="AV53" i="8"/>
  <c r="AW53" i="8"/>
  <c r="AX53" i="8"/>
  <c r="AY53" i="8"/>
  <c r="AZ53" i="8"/>
  <c r="BA53" i="8"/>
  <c r="BB53" i="8"/>
  <c r="BC53" i="8"/>
  <c r="BD53" i="8"/>
  <c r="BE53" i="8"/>
  <c r="BF53" i="8"/>
  <c r="BG53" i="8"/>
  <c r="BH53" i="8"/>
  <c r="BI53" i="8"/>
  <c r="BJ53" i="8"/>
  <c r="BK53" i="8"/>
  <c r="BL53" i="8"/>
  <c r="BM53" i="8"/>
  <c r="BN53" i="8"/>
  <c r="BO53" i="8"/>
  <c r="BP53" i="8"/>
  <c r="BQ53" i="8"/>
  <c r="BR53" i="8"/>
  <c r="BS53" i="8"/>
  <c r="BT53" i="8"/>
  <c r="BU53" i="8"/>
  <c r="BV53" i="8"/>
  <c r="BW53" i="8"/>
  <c r="BX53" i="8"/>
  <c r="BY53" i="8"/>
  <c r="BZ53" i="8"/>
  <c r="CA53" i="8"/>
  <c r="CB53" i="8"/>
  <c r="CC53" i="8"/>
  <c r="CD53" i="8"/>
  <c r="CE53" i="8"/>
  <c r="CF53" i="8"/>
  <c r="CG53" i="8"/>
  <c r="CH53" i="8"/>
  <c r="CI53" i="8"/>
  <c r="CJ53" i="8"/>
  <c r="CK53" i="8"/>
  <c r="CL53" i="8"/>
  <c r="CM53" i="8"/>
  <c r="CN53" i="8"/>
  <c r="CO53" i="8"/>
  <c r="CP53" i="8"/>
  <c r="CQ53" i="8"/>
  <c r="CR53" i="8"/>
  <c r="CS53" i="8"/>
  <c r="CT53" i="8"/>
  <c r="CU53" i="8"/>
  <c r="CV53" i="8"/>
  <c r="CW53" i="8"/>
  <c r="CX53" i="8"/>
  <c r="CY53" i="8"/>
  <c r="CZ53" i="8"/>
  <c r="DA53" i="8"/>
  <c r="DB53" i="8"/>
  <c r="DC53" i="8"/>
  <c r="DD53" i="8"/>
  <c r="DE53" i="8"/>
  <c r="DF53" i="8"/>
  <c r="DG53" i="8"/>
  <c r="DH53" i="8"/>
  <c r="DI53" i="8"/>
  <c r="DJ53" i="8"/>
  <c r="DK53" i="8"/>
  <c r="DL53" i="8"/>
  <c r="DM53" i="8"/>
  <c r="DN53" i="8"/>
  <c r="DO53" i="8"/>
  <c r="DP53" i="8"/>
  <c r="DQ53" i="8"/>
  <c r="DR53" i="8"/>
  <c r="DS53" i="8"/>
  <c r="DT53" i="8"/>
  <c r="DU53" i="8"/>
  <c r="DV53" i="8"/>
  <c r="DW53" i="8"/>
  <c r="DX53" i="8"/>
  <c r="DY53" i="8"/>
  <c r="DZ53" i="8"/>
  <c r="EA53" i="8"/>
  <c r="EB53" i="8"/>
  <c r="EC53" i="8"/>
  <c r="ED53" i="8"/>
  <c r="EE53" i="8"/>
  <c r="EF53" i="8"/>
  <c r="EG53" i="8"/>
  <c r="EH53" i="8"/>
  <c r="EI53" i="8"/>
  <c r="EJ53" i="8"/>
  <c r="EK53" i="8"/>
  <c r="EL53" i="8"/>
  <c r="EM53" i="8"/>
  <c r="EN53" i="8"/>
  <c r="EO53" i="8"/>
  <c r="EP53" i="8"/>
  <c r="EQ53" i="8"/>
  <c r="ER53" i="8"/>
  <c r="ES53" i="8"/>
  <c r="ET53" i="8"/>
  <c r="EU53" i="8"/>
  <c r="EV53" i="8"/>
  <c r="EW53" i="8"/>
  <c r="EX53" i="8"/>
  <c r="EY53" i="8"/>
  <c r="EZ53" i="8"/>
  <c r="FA53" i="8"/>
  <c r="FB53" i="8"/>
  <c r="FC53" i="8"/>
  <c r="FD53" i="8"/>
  <c r="FE53" i="8"/>
  <c r="FF53" i="8"/>
  <c r="FG53" i="8"/>
  <c r="FH53" i="8"/>
  <c r="FI53" i="8"/>
  <c r="FJ53" i="8"/>
  <c r="FK53" i="8"/>
  <c r="FL53" i="8"/>
  <c r="FM53" i="8"/>
  <c r="FN53" i="8"/>
  <c r="FO53" i="8"/>
  <c r="FP53" i="8"/>
  <c r="FQ53" i="8"/>
  <c r="FR53" i="8"/>
  <c r="FS53" i="8"/>
  <c r="FT53" i="8"/>
  <c r="FU53" i="8"/>
  <c r="FV53" i="8"/>
  <c r="FW53" i="8"/>
  <c r="FX53" i="8"/>
  <c r="FY53" i="8"/>
  <c r="FZ53" i="8"/>
  <c r="GA53" i="8"/>
  <c r="GB53" i="8"/>
  <c r="GC53" i="8"/>
  <c r="GD53" i="8"/>
  <c r="GE53" i="8"/>
  <c r="GF53" i="8"/>
  <c r="GG53" i="8"/>
  <c r="GH53" i="8"/>
  <c r="GI53" i="8"/>
  <c r="GJ53" i="8"/>
  <c r="GK53" i="8"/>
  <c r="GL53" i="8"/>
  <c r="GM53" i="8"/>
  <c r="GN53" i="8"/>
  <c r="GO53" i="8"/>
  <c r="GP53" i="8"/>
  <c r="GQ53" i="8"/>
  <c r="GR53" i="8"/>
  <c r="GS53" i="8"/>
  <c r="GT53" i="8"/>
  <c r="GU53" i="8"/>
  <c r="GV53" i="8"/>
  <c r="GW53" i="8"/>
  <c r="GX53" i="8"/>
  <c r="GY53" i="8"/>
  <c r="GZ53" i="8"/>
  <c r="HA53" i="8"/>
  <c r="HB53" i="8"/>
  <c r="HC53" i="8"/>
  <c r="HD53" i="8"/>
  <c r="HE53" i="8"/>
  <c r="HF53" i="8"/>
  <c r="HG53" i="8"/>
  <c r="HH53" i="8"/>
  <c r="HI53" i="8"/>
  <c r="HJ53" i="8"/>
  <c r="HK53" i="8"/>
  <c r="HL53" i="8"/>
  <c r="HM53" i="8"/>
  <c r="HN53" i="8"/>
  <c r="HO53" i="8"/>
  <c r="HP53" i="8"/>
  <c r="HQ53" i="8"/>
  <c r="HR53" i="8"/>
  <c r="HS53" i="8"/>
  <c r="HT53" i="8"/>
  <c r="HU53" i="8"/>
  <c r="HV53" i="8"/>
  <c r="HW53" i="8"/>
  <c r="HX53" i="8"/>
  <c r="HY53" i="8"/>
  <c r="HZ53" i="8"/>
  <c r="IA53" i="8"/>
  <c r="IB53" i="8"/>
  <c r="IC53" i="8"/>
  <c r="ID53" i="8"/>
  <c r="IE53" i="8"/>
  <c r="IF53" i="8"/>
  <c r="IG53" i="8"/>
  <c r="IH53" i="8"/>
  <c r="II53" i="8"/>
  <c r="IJ53" i="8"/>
  <c r="IK53" i="8"/>
  <c r="IL53" i="8"/>
  <c r="IM53" i="8"/>
  <c r="IN53" i="8"/>
  <c r="IO53" i="8"/>
  <c r="IP53" i="8"/>
  <c r="IQ53" i="8"/>
  <c r="IR53" i="8"/>
  <c r="IS53" i="8"/>
  <c r="IT53" i="8"/>
  <c r="IU53" i="8"/>
  <c r="IV53" i="8"/>
  <c r="IW53" i="8"/>
  <c r="IX53" i="8"/>
  <c r="IY53" i="8"/>
  <c r="IZ53" i="8"/>
  <c r="JA53" i="8"/>
  <c r="JB53" i="8"/>
  <c r="JC53" i="8"/>
  <c r="JD53" i="8"/>
  <c r="JE53" i="8"/>
  <c r="JF53" i="8"/>
  <c r="JG53" i="8"/>
  <c r="JH53" i="8"/>
  <c r="JI53" i="8"/>
  <c r="JJ53" i="8"/>
  <c r="JK53" i="8"/>
  <c r="JL53" i="8"/>
  <c r="JM53" i="8"/>
  <c r="JN53" i="8"/>
  <c r="JO53" i="8"/>
  <c r="JP53" i="8"/>
  <c r="JQ53" i="8"/>
  <c r="JR53" i="8"/>
  <c r="JS53" i="8"/>
  <c r="JT53" i="8"/>
  <c r="JU53" i="8"/>
  <c r="JV53" i="8"/>
  <c r="JW53" i="8"/>
  <c r="JX53" i="8"/>
  <c r="JY53" i="8"/>
  <c r="JZ53" i="8"/>
  <c r="KA53" i="8"/>
  <c r="KB53" i="8"/>
  <c r="KC53" i="8"/>
  <c r="KD53" i="8"/>
  <c r="KE53" i="8"/>
  <c r="KF53" i="8"/>
  <c r="KG53" i="8"/>
  <c r="KH53" i="8"/>
  <c r="KI53" i="8"/>
  <c r="KJ53" i="8"/>
  <c r="KK53" i="8"/>
  <c r="KL53" i="8"/>
  <c r="KM53" i="8"/>
  <c r="KN53" i="8"/>
  <c r="KO53" i="8"/>
  <c r="KP53" i="8"/>
  <c r="KQ53" i="8"/>
  <c r="KR53" i="8"/>
  <c r="KS53" i="8"/>
  <c r="KT53" i="8"/>
  <c r="KU53" i="8"/>
  <c r="KV53" i="8"/>
  <c r="KW53" i="8"/>
  <c r="KX53" i="8"/>
  <c r="KY53" i="8"/>
  <c r="KZ53" i="8"/>
  <c r="LA53" i="8"/>
  <c r="LB53" i="8"/>
  <c r="LC53" i="8"/>
  <c r="LD53" i="8"/>
  <c r="LE53" i="8"/>
  <c r="LF53" i="8"/>
  <c r="LG53" i="8"/>
  <c r="LH53" i="8"/>
  <c r="LI53" i="8"/>
  <c r="LJ53" i="8"/>
  <c r="LK53" i="8"/>
  <c r="LL53" i="8"/>
  <c r="LM53" i="8"/>
  <c r="LN53" i="8"/>
  <c r="LO53" i="8"/>
  <c r="LP53" i="8"/>
  <c r="LQ53" i="8"/>
  <c r="LR53" i="8"/>
  <c r="LS53" i="8"/>
  <c r="LT53" i="8"/>
  <c r="LU53" i="8"/>
  <c r="LV53" i="8"/>
  <c r="LW53" i="8"/>
  <c r="LX53" i="8"/>
  <c r="B54" i="8"/>
  <c r="C54" i="8"/>
  <c r="D54" i="8"/>
  <c r="E54" i="8"/>
  <c r="F54" i="8"/>
  <c r="G54" i="8"/>
  <c r="H54" i="8"/>
  <c r="I54" i="8"/>
  <c r="J54" i="8"/>
  <c r="K54" i="8"/>
  <c r="L54" i="8"/>
  <c r="M54" i="8"/>
  <c r="N54" i="8"/>
  <c r="O54" i="8"/>
  <c r="P54" i="8"/>
  <c r="Q54" i="8"/>
  <c r="R54" i="8"/>
  <c r="S54" i="8"/>
  <c r="T54" i="8"/>
  <c r="U54" i="8"/>
  <c r="V54" i="8"/>
  <c r="W54" i="8"/>
  <c r="X54" i="8"/>
  <c r="Y54" i="8"/>
  <c r="Z54" i="8"/>
  <c r="AA54" i="8"/>
  <c r="AB54" i="8"/>
  <c r="AC54" i="8"/>
  <c r="AD54" i="8"/>
  <c r="AE54" i="8"/>
  <c r="AF54" i="8"/>
  <c r="AG54" i="8"/>
  <c r="AH54" i="8"/>
  <c r="AI54" i="8"/>
  <c r="AJ54" i="8"/>
  <c r="AK54" i="8"/>
  <c r="AL54" i="8"/>
  <c r="AM54" i="8"/>
  <c r="AN54" i="8"/>
  <c r="AO54" i="8"/>
  <c r="AP54" i="8"/>
  <c r="AQ54" i="8"/>
  <c r="AR54" i="8"/>
  <c r="AS54" i="8"/>
  <c r="AT54" i="8"/>
  <c r="AU54" i="8"/>
  <c r="AV54" i="8"/>
  <c r="AW54" i="8"/>
  <c r="AX54" i="8"/>
  <c r="AY54" i="8"/>
  <c r="AZ54" i="8"/>
  <c r="BA54" i="8"/>
  <c r="BB54" i="8"/>
  <c r="BC54" i="8"/>
  <c r="BD54" i="8"/>
  <c r="BE54" i="8"/>
  <c r="BF54" i="8"/>
  <c r="BG54" i="8"/>
  <c r="BH54" i="8"/>
  <c r="BI54" i="8"/>
  <c r="BJ54" i="8"/>
  <c r="BK54" i="8"/>
  <c r="BL54" i="8"/>
  <c r="BM54" i="8"/>
  <c r="BN54" i="8"/>
  <c r="BO54" i="8"/>
  <c r="BP54" i="8"/>
  <c r="BQ54" i="8"/>
  <c r="BR54" i="8"/>
  <c r="BS54" i="8"/>
  <c r="BT54" i="8"/>
  <c r="BU54" i="8"/>
  <c r="BV54" i="8"/>
  <c r="BW54" i="8"/>
  <c r="BX54" i="8"/>
  <c r="BY54" i="8"/>
  <c r="BZ54" i="8"/>
  <c r="CA54" i="8"/>
  <c r="CB54" i="8"/>
  <c r="CC54" i="8"/>
  <c r="CD54" i="8"/>
  <c r="CE54" i="8"/>
  <c r="CF54" i="8"/>
  <c r="CG54" i="8"/>
  <c r="CH54" i="8"/>
  <c r="CI54" i="8"/>
  <c r="CJ54" i="8"/>
  <c r="CK54" i="8"/>
  <c r="CL54" i="8"/>
  <c r="CM54" i="8"/>
  <c r="CN54" i="8"/>
  <c r="CO54" i="8"/>
  <c r="CP54" i="8"/>
  <c r="CQ54" i="8"/>
  <c r="CR54" i="8"/>
  <c r="CS54" i="8"/>
  <c r="CT54" i="8"/>
  <c r="CU54" i="8"/>
  <c r="CV54" i="8"/>
  <c r="CW54" i="8"/>
  <c r="CX54" i="8"/>
  <c r="CY54" i="8"/>
  <c r="CZ54" i="8"/>
  <c r="DA54" i="8"/>
  <c r="DB54" i="8"/>
  <c r="DC54" i="8"/>
  <c r="DD54" i="8"/>
  <c r="DE54" i="8"/>
  <c r="DF54" i="8"/>
  <c r="DG54" i="8"/>
  <c r="DH54" i="8"/>
  <c r="DI54" i="8"/>
  <c r="DJ54" i="8"/>
  <c r="DK54" i="8"/>
  <c r="DL54" i="8"/>
  <c r="DM54" i="8"/>
  <c r="DN54" i="8"/>
  <c r="DO54" i="8"/>
  <c r="DP54" i="8"/>
  <c r="DQ54" i="8"/>
  <c r="DR54" i="8"/>
  <c r="DS54" i="8"/>
  <c r="DT54" i="8"/>
  <c r="DU54" i="8"/>
  <c r="DV54" i="8"/>
  <c r="DW54" i="8"/>
  <c r="DX54" i="8"/>
  <c r="DY54" i="8"/>
  <c r="DZ54" i="8"/>
  <c r="EA54" i="8"/>
  <c r="EB54" i="8"/>
  <c r="EC54" i="8"/>
  <c r="ED54" i="8"/>
  <c r="EE54" i="8"/>
  <c r="EF54" i="8"/>
  <c r="EG54" i="8"/>
  <c r="EH54" i="8"/>
  <c r="EI54" i="8"/>
  <c r="EJ54" i="8"/>
  <c r="EK54" i="8"/>
  <c r="EL54" i="8"/>
  <c r="EM54" i="8"/>
  <c r="EN54" i="8"/>
  <c r="EO54" i="8"/>
  <c r="EP54" i="8"/>
  <c r="EQ54" i="8"/>
  <c r="ER54" i="8"/>
  <c r="ES54" i="8"/>
  <c r="ET54" i="8"/>
  <c r="EU54" i="8"/>
  <c r="EV54" i="8"/>
  <c r="EW54" i="8"/>
  <c r="EX54" i="8"/>
  <c r="EY54" i="8"/>
  <c r="EZ54" i="8"/>
  <c r="FA54" i="8"/>
  <c r="FB54" i="8"/>
  <c r="FC54" i="8"/>
  <c r="FD54" i="8"/>
  <c r="FE54" i="8"/>
  <c r="FF54" i="8"/>
  <c r="FG54" i="8"/>
  <c r="FH54" i="8"/>
  <c r="FI54" i="8"/>
  <c r="FJ54" i="8"/>
  <c r="FK54" i="8"/>
  <c r="FL54" i="8"/>
  <c r="FM54" i="8"/>
  <c r="FN54" i="8"/>
  <c r="FO54" i="8"/>
  <c r="FP54" i="8"/>
  <c r="FQ54" i="8"/>
  <c r="FR54" i="8"/>
  <c r="FS54" i="8"/>
  <c r="FT54" i="8"/>
  <c r="FU54" i="8"/>
  <c r="FV54" i="8"/>
  <c r="FW54" i="8"/>
  <c r="FX54" i="8"/>
  <c r="FY54" i="8"/>
  <c r="FZ54" i="8"/>
  <c r="GA54" i="8"/>
  <c r="GB54" i="8"/>
  <c r="GC54" i="8"/>
  <c r="GD54" i="8"/>
  <c r="GE54" i="8"/>
  <c r="GF54" i="8"/>
  <c r="GG54" i="8"/>
  <c r="GH54" i="8"/>
  <c r="GI54" i="8"/>
  <c r="GJ54" i="8"/>
  <c r="GK54" i="8"/>
  <c r="GL54" i="8"/>
  <c r="GM54" i="8"/>
  <c r="GN54" i="8"/>
  <c r="GO54" i="8"/>
  <c r="GP54" i="8"/>
  <c r="GQ54" i="8"/>
  <c r="GR54" i="8"/>
  <c r="GS54" i="8"/>
  <c r="GT54" i="8"/>
  <c r="GU54" i="8"/>
  <c r="GV54" i="8"/>
  <c r="GW54" i="8"/>
  <c r="GX54" i="8"/>
  <c r="GY54" i="8"/>
  <c r="GZ54" i="8"/>
  <c r="HA54" i="8"/>
  <c r="HB54" i="8"/>
  <c r="HC54" i="8"/>
  <c r="HD54" i="8"/>
  <c r="HE54" i="8"/>
  <c r="HF54" i="8"/>
  <c r="HG54" i="8"/>
  <c r="HH54" i="8"/>
  <c r="HI54" i="8"/>
  <c r="HJ54" i="8"/>
  <c r="HK54" i="8"/>
  <c r="HL54" i="8"/>
  <c r="HM54" i="8"/>
  <c r="HN54" i="8"/>
  <c r="HO54" i="8"/>
  <c r="HP54" i="8"/>
  <c r="HQ54" i="8"/>
  <c r="HR54" i="8"/>
  <c r="HS54" i="8"/>
  <c r="HT54" i="8"/>
  <c r="HU54" i="8"/>
  <c r="HV54" i="8"/>
  <c r="HW54" i="8"/>
  <c r="HX54" i="8"/>
  <c r="HY54" i="8"/>
  <c r="HZ54" i="8"/>
  <c r="IA54" i="8"/>
  <c r="IB54" i="8"/>
  <c r="IC54" i="8"/>
  <c r="ID54" i="8"/>
  <c r="IE54" i="8"/>
  <c r="IF54" i="8"/>
  <c r="IG54" i="8"/>
  <c r="IH54" i="8"/>
  <c r="II54" i="8"/>
  <c r="IJ54" i="8"/>
  <c r="IK54" i="8"/>
  <c r="IL54" i="8"/>
  <c r="IM54" i="8"/>
  <c r="IN54" i="8"/>
  <c r="IO54" i="8"/>
  <c r="IP54" i="8"/>
  <c r="IQ54" i="8"/>
  <c r="IR54" i="8"/>
  <c r="IS54" i="8"/>
  <c r="IT54" i="8"/>
  <c r="IU54" i="8"/>
  <c r="IV54" i="8"/>
  <c r="IW54" i="8"/>
  <c r="IX54" i="8"/>
  <c r="IY54" i="8"/>
  <c r="IZ54" i="8"/>
  <c r="JA54" i="8"/>
  <c r="JB54" i="8"/>
  <c r="JC54" i="8"/>
  <c r="JD54" i="8"/>
  <c r="JE54" i="8"/>
  <c r="JF54" i="8"/>
  <c r="JG54" i="8"/>
  <c r="JH54" i="8"/>
  <c r="JI54" i="8"/>
  <c r="JJ54" i="8"/>
  <c r="JK54" i="8"/>
  <c r="JL54" i="8"/>
  <c r="JM54" i="8"/>
  <c r="JN54" i="8"/>
  <c r="JO54" i="8"/>
  <c r="JP54" i="8"/>
  <c r="JQ54" i="8"/>
  <c r="JR54" i="8"/>
  <c r="JS54" i="8"/>
  <c r="JT54" i="8"/>
  <c r="JU54" i="8"/>
  <c r="JV54" i="8"/>
  <c r="JW54" i="8"/>
  <c r="JX54" i="8"/>
  <c r="JY54" i="8"/>
  <c r="JZ54" i="8"/>
  <c r="KA54" i="8"/>
  <c r="KB54" i="8"/>
  <c r="KC54" i="8"/>
  <c r="KD54" i="8"/>
  <c r="KE54" i="8"/>
  <c r="KF54" i="8"/>
  <c r="KG54" i="8"/>
  <c r="KH54" i="8"/>
  <c r="KI54" i="8"/>
  <c r="KJ54" i="8"/>
  <c r="KK54" i="8"/>
  <c r="KL54" i="8"/>
  <c r="KM54" i="8"/>
  <c r="KN54" i="8"/>
  <c r="KO54" i="8"/>
  <c r="KP54" i="8"/>
  <c r="KQ54" i="8"/>
  <c r="KR54" i="8"/>
  <c r="KS54" i="8"/>
  <c r="KT54" i="8"/>
  <c r="KU54" i="8"/>
  <c r="KV54" i="8"/>
  <c r="KW54" i="8"/>
  <c r="KX54" i="8"/>
  <c r="KY54" i="8"/>
  <c r="KZ54" i="8"/>
  <c r="LA54" i="8"/>
  <c r="LB54" i="8"/>
  <c r="LC54" i="8"/>
  <c r="LD54" i="8"/>
  <c r="LE54" i="8"/>
  <c r="LF54" i="8"/>
  <c r="LG54" i="8"/>
  <c r="LH54" i="8"/>
  <c r="LI54" i="8"/>
  <c r="LJ54" i="8"/>
  <c r="LK54" i="8"/>
  <c r="LL54" i="8"/>
  <c r="LM54" i="8"/>
  <c r="LN54" i="8"/>
  <c r="LO54" i="8"/>
  <c r="LP54" i="8"/>
  <c r="LQ54" i="8"/>
  <c r="LR54" i="8"/>
  <c r="LS54" i="8"/>
  <c r="LT54" i="8"/>
  <c r="LU54" i="8"/>
  <c r="LV54" i="8"/>
  <c r="LW54" i="8"/>
  <c r="LX54" i="8"/>
  <c r="B55" i="8"/>
  <c r="C55" i="8"/>
  <c r="D55" i="8"/>
  <c r="E55" i="8"/>
  <c r="F55" i="8"/>
  <c r="G55" i="8"/>
  <c r="H55" i="8"/>
  <c r="I55" i="8"/>
  <c r="J55" i="8"/>
  <c r="K55" i="8"/>
  <c r="L55" i="8"/>
  <c r="M55" i="8"/>
  <c r="N55" i="8"/>
  <c r="O55" i="8"/>
  <c r="P55" i="8"/>
  <c r="Q55" i="8"/>
  <c r="R55" i="8"/>
  <c r="S55" i="8"/>
  <c r="T55" i="8"/>
  <c r="U55" i="8"/>
  <c r="V55" i="8"/>
  <c r="W55" i="8"/>
  <c r="X55" i="8"/>
  <c r="Y55" i="8"/>
  <c r="Z55" i="8"/>
  <c r="AA55" i="8"/>
  <c r="AB55" i="8"/>
  <c r="AC55" i="8"/>
  <c r="AD55" i="8"/>
  <c r="AE55" i="8"/>
  <c r="AF55" i="8"/>
  <c r="AG55" i="8"/>
  <c r="AH55" i="8"/>
  <c r="AI55" i="8"/>
  <c r="AJ55" i="8"/>
  <c r="AK55" i="8"/>
  <c r="AL55" i="8"/>
  <c r="AM55" i="8"/>
  <c r="AN55" i="8"/>
  <c r="AO55" i="8"/>
  <c r="AP55" i="8"/>
  <c r="AQ55" i="8"/>
  <c r="AR55" i="8"/>
  <c r="AS55" i="8"/>
  <c r="AT55" i="8"/>
  <c r="AU55" i="8"/>
  <c r="AV55" i="8"/>
  <c r="AW55" i="8"/>
  <c r="AX55" i="8"/>
  <c r="AY55" i="8"/>
  <c r="AZ55" i="8"/>
  <c r="BA55" i="8"/>
  <c r="BB55" i="8"/>
  <c r="BC55" i="8"/>
  <c r="BD55" i="8"/>
  <c r="BE55" i="8"/>
  <c r="BF55" i="8"/>
  <c r="BG55" i="8"/>
  <c r="BH55" i="8"/>
  <c r="BI55" i="8"/>
  <c r="BJ55" i="8"/>
  <c r="BK55" i="8"/>
  <c r="BL55" i="8"/>
  <c r="BM55" i="8"/>
  <c r="BN55" i="8"/>
  <c r="BO55" i="8"/>
  <c r="BP55" i="8"/>
  <c r="BQ55" i="8"/>
  <c r="BR55" i="8"/>
  <c r="BS55" i="8"/>
  <c r="BT55" i="8"/>
  <c r="BU55" i="8"/>
  <c r="BV55" i="8"/>
  <c r="BW55" i="8"/>
  <c r="BX55" i="8"/>
  <c r="BY55" i="8"/>
  <c r="BZ55" i="8"/>
  <c r="CA55" i="8"/>
  <c r="CB55" i="8"/>
  <c r="CC55" i="8"/>
  <c r="CD55" i="8"/>
  <c r="CE55" i="8"/>
  <c r="CF55" i="8"/>
  <c r="CG55" i="8"/>
  <c r="CH55" i="8"/>
  <c r="CI55" i="8"/>
  <c r="CJ55" i="8"/>
  <c r="CK55" i="8"/>
  <c r="CL55" i="8"/>
  <c r="CM55" i="8"/>
  <c r="CN55" i="8"/>
  <c r="CO55" i="8"/>
  <c r="CP55" i="8"/>
  <c r="CQ55" i="8"/>
  <c r="CR55" i="8"/>
  <c r="CS55" i="8"/>
  <c r="CT55" i="8"/>
  <c r="CU55" i="8"/>
  <c r="CV55" i="8"/>
  <c r="CW55" i="8"/>
  <c r="CX55" i="8"/>
  <c r="CY55" i="8"/>
  <c r="CZ55" i="8"/>
  <c r="DA55" i="8"/>
  <c r="DB55" i="8"/>
  <c r="DC55" i="8"/>
  <c r="DD55" i="8"/>
  <c r="DE55" i="8"/>
  <c r="DF55" i="8"/>
  <c r="DG55" i="8"/>
  <c r="DH55" i="8"/>
  <c r="DI55" i="8"/>
  <c r="DJ55" i="8"/>
  <c r="DK55" i="8"/>
  <c r="DL55" i="8"/>
  <c r="DM55" i="8"/>
  <c r="DN55" i="8"/>
  <c r="DO55" i="8"/>
  <c r="DP55" i="8"/>
  <c r="DQ55" i="8"/>
  <c r="DR55" i="8"/>
  <c r="DS55" i="8"/>
  <c r="DT55" i="8"/>
  <c r="DU55" i="8"/>
  <c r="DV55" i="8"/>
  <c r="DW55" i="8"/>
  <c r="DX55" i="8"/>
  <c r="DY55" i="8"/>
  <c r="DZ55" i="8"/>
  <c r="EA55" i="8"/>
  <c r="EB55" i="8"/>
  <c r="EC55" i="8"/>
  <c r="ED55" i="8"/>
  <c r="EE55" i="8"/>
  <c r="EF55" i="8"/>
  <c r="EG55" i="8"/>
  <c r="EH55" i="8"/>
  <c r="EI55" i="8"/>
  <c r="EJ55" i="8"/>
  <c r="EK55" i="8"/>
  <c r="EL55" i="8"/>
  <c r="EM55" i="8"/>
  <c r="EN55" i="8"/>
  <c r="EO55" i="8"/>
  <c r="EP55" i="8"/>
  <c r="EQ55" i="8"/>
  <c r="ER55" i="8"/>
  <c r="ES55" i="8"/>
  <c r="ET55" i="8"/>
  <c r="EU55" i="8"/>
  <c r="EV55" i="8"/>
  <c r="EW55" i="8"/>
  <c r="EX55" i="8"/>
  <c r="EY55" i="8"/>
  <c r="EZ55" i="8"/>
  <c r="FA55" i="8"/>
  <c r="FB55" i="8"/>
  <c r="FC55" i="8"/>
  <c r="FD55" i="8"/>
  <c r="FE55" i="8"/>
  <c r="FF55" i="8"/>
  <c r="FG55" i="8"/>
  <c r="FH55" i="8"/>
  <c r="FI55" i="8"/>
  <c r="FJ55" i="8"/>
  <c r="FK55" i="8"/>
  <c r="FL55" i="8"/>
  <c r="FM55" i="8"/>
  <c r="FN55" i="8"/>
  <c r="FO55" i="8"/>
  <c r="FP55" i="8"/>
  <c r="FQ55" i="8"/>
  <c r="FR55" i="8"/>
  <c r="FS55" i="8"/>
  <c r="FT55" i="8"/>
  <c r="FU55" i="8"/>
  <c r="FV55" i="8"/>
  <c r="FW55" i="8"/>
  <c r="FX55" i="8"/>
  <c r="FY55" i="8"/>
  <c r="FZ55" i="8"/>
  <c r="GA55" i="8"/>
  <c r="GB55" i="8"/>
  <c r="GC55" i="8"/>
  <c r="GD55" i="8"/>
  <c r="GE55" i="8"/>
  <c r="GF55" i="8"/>
  <c r="GG55" i="8"/>
  <c r="GH55" i="8"/>
  <c r="GI55" i="8"/>
  <c r="GJ55" i="8"/>
  <c r="GK55" i="8"/>
  <c r="GL55" i="8"/>
  <c r="GM55" i="8"/>
  <c r="GN55" i="8"/>
  <c r="GO55" i="8"/>
  <c r="GP55" i="8"/>
  <c r="GQ55" i="8"/>
  <c r="GR55" i="8"/>
  <c r="GS55" i="8"/>
  <c r="GT55" i="8"/>
  <c r="GU55" i="8"/>
  <c r="GV55" i="8"/>
  <c r="GW55" i="8"/>
  <c r="GX55" i="8"/>
  <c r="GY55" i="8"/>
  <c r="GZ55" i="8"/>
  <c r="HA55" i="8"/>
  <c r="HB55" i="8"/>
  <c r="HC55" i="8"/>
  <c r="HD55" i="8"/>
  <c r="HE55" i="8"/>
  <c r="HF55" i="8"/>
  <c r="HG55" i="8"/>
  <c r="HH55" i="8"/>
  <c r="HI55" i="8"/>
  <c r="HJ55" i="8"/>
  <c r="HK55" i="8"/>
  <c r="HL55" i="8"/>
  <c r="HM55" i="8"/>
  <c r="HN55" i="8"/>
  <c r="HO55" i="8"/>
  <c r="HP55" i="8"/>
  <c r="HQ55" i="8"/>
  <c r="HR55" i="8"/>
  <c r="HS55" i="8"/>
  <c r="HT55" i="8"/>
  <c r="HU55" i="8"/>
  <c r="HV55" i="8"/>
  <c r="HW55" i="8"/>
  <c r="HX55" i="8"/>
  <c r="HY55" i="8"/>
  <c r="HZ55" i="8"/>
  <c r="IA55" i="8"/>
  <c r="IB55" i="8"/>
  <c r="IC55" i="8"/>
  <c r="ID55" i="8"/>
  <c r="IE55" i="8"/>
  <c r="IF55" i="8"/>
  <c r="IG55" i="8"/>
  <c r="IH55" i="8"/>
  <c r="II55" i="8"/>
  <c r="IJ55" i="8"/>
  <c r="IK55" i="8"/>
  <c r="IL55" i="8"/>
  <c r="IM55" i="8"/>
  <c r="IN55" i="8"/>
  <c r="IO55" i="8"/>
  <c r="IP55" i="8"/>
  <c r="IQ55" i="8"/>
  <c r="IR55" i="8"/>
  <c r="IS55" i="8"/>
  <c r="IT55" i="8"/>
  <c r="IU55" i="8"/>
  <c r="IV55" i="8"/>
  <c r="IW55" i="8"/>
  <c r="IX55" i="8"/>
  <c r="IY55" i="8"/>
  <c r="IZ55" i="8"/>
  <c r="JA55" i="8"/>
  <c r="JB55" i="8"/>
  <c r="JC55" i="8"/>
  <c r="JD55" i="8"/>
  <c r="JE55" i="8"/>
  <c r="JF55" i="8"/>
  <c r="JG55" i="8"/>
  <c r="JH55" i="8"/>
  <c r="JI55" i="8"/>
  <c r="JJ55" i="8"/>
  <c r="JK55" i="8"/>
  <c r="JL55" i="8"/>
  <c r="JM55" i="8"/>
  <c r="JN55" i="8"/>
  <c r="JO55" i="8"/>
  <c r="JP55" i="8"/>
  <c r="JQ55" i="8"/>
  <c r="JR55" i="8"/>
  <c r="JS55" i="8"/>
  <c r="JT55" i="8"/>
  <c r="JU55" i="8"/>
  <c r="JV55" i="8"/>
  <c r="JW55" i="8"/>
  <c r="JX55" i="8"/>
  <c r="JY55" i="8"/>
  <c r="JZ55" i="8"/>
  <c r="KA55" i="8"/>
  <c r="KB55" i="8"/>
  <c r="KC55" i="8"/>
  <c r="KD55" i="8"/>
  <c r="KE55" i="8"/>
  <c r="KF55" i="8"/>
  <c r="KG55" i="8"/>
  <c r="KH55" i="8"/>
  <c r="KI55" i="8"/>
  <c r="KJ55" i="8"/>
  <c r="KK55" i="8"/>
  <c r="KL55" i="8"/>
  <c r="KM55" i="8"/>
  <c r="KN55" i="8"/>
  <c r="KO55" i="8"/>
  <c r="KP55" i="8"/>
  <c r="KQ55" i="8"/>
  <c r="KR55" i="8"/>
  <c r="KS55" i="8"/>
  <c r="KT55" i="8"/>
  <c r="KU55" i="8"/>
  <c r="KV55" i="8"/>
  <c r="KW55" i="8"/>
  <c r="KX55" i="8"/>
  <c r="KY55" i="8"/>
  <c r="KZ55" i="8"/>
  <c r="LA55" i="8"/>
  <c r="LB55" i="8"/>
  <c r="LC55" i="8"/>
  <c r="LD55" i="8"/>
  <c r="LE55" i="8"/>
  <c r="LF55" i="8"/>
  <c r="LG55" i="8"/>
  <c r="LH55" i="8"/>
  <c r="LI55" i="8"/>
  <c r="LJ55" i="8"/>
  <c r="LK55" i="8"/>
  <c r="LL55" i="8"/>
  <c r="LM55" i="8"/>
  <c r="LN55" i="8"/>
  <c r="LO55" i="8"/>
  <c r="LP55" i="8"/>
  <c r="LQ55" i="8"/>
  <c r="LR55" i="8"/>
  <c r="LS55" i="8"/>
  <c r="LT55" i="8"/>
  <c r="LU55" i="8"/>
  <c r="LV55" i="8"/>
  <c r="LW55" i="8"/>
  <c r="LX55" i="8"/>
  <c r="B56" i="8"/>
  <c r="C56" i="8"/>
  <c r="D56" i="8"/>
  <c r="E56" i="8"/>
  <c r="F56" i="8"/>
  <c r="G56" i="8"/>
  <c r="H56" i="8"/>
  <c r="I56" i="8"/>
  <c r="J56" i="8"/>
  <c r="K56" i="8"/>
  <c r="L56" i="8"/>
  <c r="M56" i="8"/>
  <c r="N56" i="8"/>
  <c r="O56" i="8"/>
  <c r="P56" i="8"/>
  <c r="Q56" i="8"/>
  <c r="R56" i="8"/>
  <c r="S56" i="8"/>
  <c r="T56" i="8"/>
  <c r="U56" i="8"/>
  <c r="V56" i="8"/>
  <c r="W56" i="8"/>
  <c r="X56" i="8"/>
  <c r="Y56" i="8"/>
  <c r="Z56" i="8"/>
  <c r="AA56" i="8"/>
  <c r="AB56" i="8"/>
  <c r="AC56" i="8"/>
  <c r="AD56" i="8"/>
  <c r="AE56" i="8"/>
  <c r="AF56" i="8"/>
  <c r="AG56" i="8"/>
  <c r="AH56" i="8"/>
  <c r="AI56" i="8"/>
  <c r="AJ56" i="8"/>
  <c r="AK56" i="8"/>
  <c r="AL56" i="8"/>
  <c r="AM56" i="8"/>
  <c r="AN56" i="8"/>
  <c r="AO56" i="8"/>
  <c r="AP56" i="8"/>
  <c r="AQ56" i="8"/>
  <c r="AR56" i="8"/>
  <c r="AS56" i="8"/>
  <c r="AT56" i="8"/>
  <c r="AU56" i="8"/>
  <c r="AV56" i="8"/>
  <c r="AW56" i="8"/>
  <c r="AX56" i="8"/>
  <c r="AY56" i="8"/>
  <c r="AZ56" i="8"/>
  <c r="BA56" i="8"/>
  <c r="BB56" i="8"/>
  <c r="BC56" i="8"/>
  <c r="BD56" i="8"/>
  <c r="BE56" i="8"/>
  <c r="BF56" i="8"/>
  <c r="BG56" i="8"/>
  <c r="BH56" i="8"/>
  <c r="BI56" i="8"/>
  <c r="BJ56" i="8"/>
  <c r="BK56" i="8"/>
  <c r="BL56" i="8"/>
  <c r="BM56" i="8"/>
  <c r="BN56" i="8"/>
  <c r="BO56" i="8"/>
  <c r="BP56" i="8"/>
  <c r="BQ56" i="8"/>
  <c r="BR56" i="8"/>
  <c r="BS56" i="8"/>
  <c r="BT56" i="8"/>
  <c r="BU56" i="8"/>
  <c r="BV56" i="8"/>
  <c r="BW56" i="8"/>
  <c r="BX56" i="8"/>
  <c r="BY56" i="8"/>
  <c r="BZ56" i="8"/>
  <c r="CA56" i="8"/>
  <c r="CB56" i="8"/>
  <c r="CC56" i="8"/>
  <c r="CD56" i="8"/>
  <c r="CE56" i="8"/>
  <c r="CF56" i="8"/>
  <c r="CG56" i="8"/>
  <c r="CH56" i="8"/>
  <c r="CI56" i="8"/>
  <c r="CJ56" i="8"/>
  <c r="CK56" i="8"/>
  <c r="CL56" i="8"/>
  <c r="CM56" i="8"/>
  <c r="CN56" i="8"/>
  <c r="CO56" i="8"/>
  <c r="CP56" i="8"/>
  <c r="CQ56" i="8"/>
  <c r="CR56" i="8"/>
  <c r="CS56" i="8"/>
  <c r="CT56" i="8"/>
  <c r="CU56" i="8"/>
  <c r="CV56" i="8"/>
  <c r="CW56" i="8"/>
  <c r="CX56" i="8"/>
  <c r="CY56" i="8"/>
  <c r="CZ56" i="8"/>
  <c r="DA56" i="8"/>
  <c r="DB56" i="8"/>
  <c r="DC56" i="8"/>
  <c r="DD56" i="8"/>
  <c r="DE56" i="8"/>
  <c r="DF56" i="8"/>
  <c r="DG56" i="8"/>
  <c r="DH56" i="8"/>
  <c r="DI56" i="8"/>
  <c r="DJ56" i="8"/>
  <c r="DK56" i="8"/>
  <c r="DL56" i="8"/>
  <c r="DM56" i="8"/>
  <c r="DN56" i="8"/>
  <c r="DO56" i="8"/>
  <c r="DP56" i="8"/>
  <c r="DQ56" i="8"/>
  <c r="DR56" i="8"/>
  <c r="DS56" i="8"/>
  <c r="DT56" i="8"/>
  <c r="DU56" i="8"/>
  <c r="DV56" i="8"/>
  <c r="DW56" i="8"/>
  <c r="DX56" i="8"/>
  <c r="DY56" i="8"/>
  <c r="DZ56" i="8"/>
  <c r="EA56" i="8"/>
  <c r="EB56" i="8"/>
  <c r="EC56" i="8"/>
  <c r="ED56" i="8"/>
  <c r="EE56" i="8"/>
  <c r="EF56" i="8"/>
  <c r="EG56" i="8"/>
  <c r="EH56" i="8"/>
  <c r="EI56" i="8"/>
  <c r="EJ56" i="8"/>
  <c r="EK56" i="8"/>
  <c r="EL56" i="8"/>
  <c r="EM56" i="8"/>
  <c r="EN56" i="8"/>
  <c r="EO56" i="8"/>
  <c r="EP56" i="8"/>
  <c r="EQ56" i="8"/>
  <c r="ER56" i="8"/>
  <c r="ES56" i="8"/>
  <c r="ET56" i="8"/>
  <c r="EU56" i="8"/>
  <c r="EV56" i="8"/>
  <c r="EW56" i="8"/>
  <c r="EX56" i="8"/>
  <c r="EY56" i="8"/>
  <c r="EZ56" i="8"/>
  <c r="FA56" i="8"/>
  <c r="FB56" i="8"/>
  <c r="FC56" i="8"/>
  <c r="FD56" i="8"/>
  <c r="FE56" i="8"/>
  <c r="FF56" i="8"/>
  <c r="FG56" i="8"/>
  <c r="FH56" i="8"/>
  <c r="FI56" i="8"/>
  <c r="FJ56" i="8"/>
  <c r="FK56" i="8"/>
  <c r="FL56" i="8"/>
  <c r="FM56" i="8"/>
  <c r="FN56" i="8"/>
  <c r="FO56" i="8"/>
  <c r="FP56" i="8"/>
  <c r="FQ56" i="8"/>
  <c r="FR56" i="8"/>
  <c r="FS56" i="8"/>
  <c r="FT56" i="8"/>
  <c r="FU56" i="8"/>
  <c r="FV56" i="8"/>
  <c r="FW56" i="8"/>
  <c r="FX56" i="8"/>
  <c r="FY56" i="8"/>
  <c r="FZ56" i="8"/>
  <c r="GA56" i="8"/>
  <c r="GB56" i="8"/>
  <c r="GC56" i="8"/>
  <c r="GD56" i="8"/>
  <c r="GE56" i="8"/>
  <c r="GF56" i="8"/>
  <c r="GG56" i="8"/>
  <c r="GH56" i="8"/>
  <c r="GI56" i="8"/>
  <c r="GJ56" i="8"/>
  <c r="GK56" i="8"/>
  <c r="GL56" i="8"/>
  <c r="GM56" i="8"/>
  <c r="GN56" i="8"/>
  <c r="GO56" i="8"/>
  <c r="GP56" i="8"/>
  <c r="GQ56" i="8"/>
  <c r="GR56" i="8"/>
  <c r="GS56" i="8"/>
  <c r="GT56" i="8"/>
  <c r="GU56" i="8"/>
  <c r="GV56" i="8"/>
  <c r="GW56" i="8"/>
  <c r="GX56" i="8"/>
  <c r="GY56" i="8"/>
  <c r="GZ56" i="8"/>
  <c r="HA56" i="8"/>
  <c r="HB56" i="8"/>
  <c r="HC56" i="8"/>
  <c r="HD56" i="8"/>
  <c r="HE56" i="8"/>
  <c r="HF56" i="8"/>
  <c r="HG56" i="8"/>
  <c r="HH56" i="8"/>
  <c r="HI56" i="8"/>
  <c r="HJ56" i="8"/>
  <c r="HK56" i="8"/>
  <c r="HL56" i="8"/>
  <c r="HM56" i="8"/>
  <c r="HN56" i="8"/>
  <c r="HO56" i="8"/>
  <c r="HP56" i="8"/>
  <c r="HQ56" i="8"/>
  <c r="HR56" i="8"/>
  <c r="HS56" i="8"/>
  <c r="HT56" i="8"/>
  <c r="HU56" i="8"/>
  <c r="HV56" i="8"/>
  <c r="HW56" i="8"/>
  <c r="HX56" i="8"/>
  <c r="HY56" i="8"/>
  <c r="HZ56" i="8"/>
  <c r="IA56" i="8"/>
  <c r="IB56" i="8"/>
  <c r="IC56" i="8"/>
  <c r="ID56" i="8"/>
  <c r="IE56" i="8"/>
  <c r="IF56" i="8"/>
  <c r="IG56" i="8"/>
  <c r="IH56" i="8"/>
  <c r="II56" i="8"/>
  <c r="IJ56" i="8"/>
  <c r="IK56" i="8"/>
  <c r="IL56" i="8"/>
  <c r="IM56" i="8"/>
  <c r="IN56" i="8"/>
  <c r="IO56" i="8"/>
  <c r="IP56" i="8"/>
  <c r="IQ56" i="8"/>
  <c r="IR56" i="8"/>
  <c r="IS56" i="8"/>
  <c r="IT56" i="8"/>
  <c r="IU56" i="8"/>
  <c r="IV56" i="8"/>
  <c r="IW56" i="8"/>
  <c r="IX56" i="8"/>
  <c r="IY56" i="8"/>
  <c r="IZ56" i="8"/>
  <c r="JA56" i="8"/>
  <c r="JB56" i="8"/>
  <c r="JC56" i="8"/>
  <c r="JD56" i="8"/>
  <c r="JE56" i="8"/>
  <c r="JF56" i="8"/>
  <c r="JG56" i="8"/>
  <c r="JH56" i="8"/>
  <c r="JI56" i="8"/>
  <c r="JJ56" i="8"/>
  <c r="JK56" i="8"/>
  <c r="JL56" i="8"/>
  <c r="JM56" i="8"/>
  <c r="JN56" i="8"/>
  <c r="JO56" i="8"/>
  <c r="JP56" i="8"/>
  <c r="JQ56" i="8"/>
  <c r="JR56" i="8"/>
  <c r="JS56" i="8"/>
  <c r="JT56" i="8"/>
  <c r="JU56" i="8"/>
  <c r="JV56" i="8"/>
  <c r="JW56" i="8"/>
  <c r="JX56" i="8"/>
  <c r="JY56" i="8"/>
  <c r="JZ56" i="8"/>
  <c r="KA56" i="8"/>
  <c r="KB56" i="8"/>
  <c r="KC56" i="8"/>
  <c r="KD56" i="8"/>
  <c r="KE56" i="8"/>
  <c r="KF56" i="8"/>
  <c r="KG56" i="8"/>
  <c r="KH56" i="8"/>
  <c r="KI56" i="8"/>
  <c r="KJ56" i="8"/>
  <c r="KK56" i="8"/>
  <c r="KL56" i="8"/>
  <c r="KM56" i="8"/>
  <c r="KN56" i="8"/>
  <c r="KO56" i="8"/>
  <c r="KP56" i="8"/>
  <c r="KQ56" i="8"/>
  <c r="KR56" i="8"/>
  <c r="KS56" i="8"/>
  <c r="KT56" i="8"/>
  <c r="KU56" i="8"/>
  <c r="KV56" i="8"/>
  <c r="KW56" i="8"/>
  <c r="KX56" i="8"/>
  <c r="KY56" i="8"/>
  <c r="KZ56" i="8"/>
  <c r="LA56" i="8"/>
  <c r="LB56" i="8"/>
  <c r="LC56" i="8"/>
  <c r="LD56" i="8"/>
  <c r="LE56" i="8"/>
  <c r="LF56" i="8"/>
  <c r="LG56" i="8"/>
  <c r="LH56" i="8"/>
  <c r="LI56" i="8"/>
  <c r="LJ56" i="8"/>
  <c r="LK56" i="8"/>
  <c r="LL56" i="8"/>
  <c r="LM56" i="8"/>
  <c r="LN56" i="8"/>
  <c r="LO56" i="8"/>
  <c r="LP56" i="8"/>
  <c r="LQ56" i="8"/>
  <c r="LR56" i="8"/>
  <c r="LS56" i="8"/>
  <c r="LT56" i="8"/>
  <c r="LU56" i="8"/>
  <c r="LV56" i="8"/>
  <c r="LW56" i="8"/>
  <c r="LX56" i="8"/>
  <c r="B57" i="8"/>
  <c r="C57" i="8"/>
  <c r="D57" i="8"/>
  <c r="E57" i="8"/>
  <c r="F57" i="8"/>
  <c r="G57" i="8"/>
  <c r="H57" i="8"/>
  <c r="I57" i="8"/>
  <c r="J57" i="8"/>
  <c r="K57" i="8"/>
  <c r="L57" i="8"/>
  <c r="M57" i="8"/>
  <c r="N57" i="8"/>
  <c r="O57" i="8"/>
  <c r="P57" i="8"/>
  <c r="Q57" i="8"/>
  <c r="R57" i="8"/>
  <c r="S57" i="8"/>
  <c r="T57" i="8"/>
  <c r="U57" i="8"/>
  <c r="V57" i="8"/>
  <c r="W57" i="8"/>
  <c r="X57" i="8"/>
  <c r="Y57" i="8"/>
  <c r="Z57" i="8"/>
  <c r="AA57" i="8"/>
  <c r="AB57" i="8"/>
  <c r="AC57" i="8"/>
  <c r="AD57" i="8"/>
  <c r="AE57" i="8"/>
  <c r="AF57" i="8"/>
  <c r="AG57" i="8"/>
  <c r="AH57" i="8"/>
  <c r="AI57" i="8"/>
  <c r="AJ57" i="8"/>
  <c r="AK57" i="8"/>
  <c r="AL57" i="8"/>
  <c r="AM57" i="8"/>
  <c r="AN57" i="8"/>
  <c r="AO57" i="8"/>
  <c r="AP57" i="8"/>
  <c r="AQ57" i="8"/>
  <c r="AR57" i="8"/>
  <c r="AS57" i="8"/>
  <c r="AT57" i="8"/>
  <c r="AU57" i="8"/>
  <c r="AV57" i="8"/>
  <c r="AW57" i="8"/>
  <c r="AX57" i="8"/>
  <c r="AY57" i="8"/>
  <c r="AZ57" i="8"/>
  <c r="BA57" i="8"/>
  <c r="BB57" i="8"/>
  <c r="BC57" i="8"/>
  <c r="BD57" i="8"/>
  <c r="BE57" i="8"/>
  <c r="BF57" i="8"/>
  <c r="BG57" i="8"/>
  <c r="BH57" i="8"/>
  <c r="BI57" i="8"/>
  <c r="BJ57" i="8"/>
  <c r="BK57" i="8"/>
  <c r="BL57" i="8"/>
  <c r="BM57" i="8"/>
  <c r="BN57" i="8"/>
  <c r="BO57" i="8"/>
  <c r="BP57" i="8"/>
  <c r="BQ57" i="8"/>
  <c r="BR57" i="8"/>
  <c r="BS57" i="8"/>
  <c r="BT57" i="8"/>
  <c r="BU57" i="8"/>
  <c r="BV57" i="8"/>
  <c r="BW57" i="8"/>
  <c r="BX57" i="8"/>
  <c r="BY57" i="8"/>
  <c r="BZ57" i="8"/>
  <c r="CA57" i="8"/>
  <c r="CB57" i="8"/>
  <c r="CC57" i="8"/>
  <c r="CD57" i="8"/>
  <c r="CE57" i="8"/>
  <c r="CF57" i="8"/>
  <c r="CG57" i="8"/>
  <c r="CH57" i="8"/>
  <c r="CI57" i="8"/>
  <c r="CJ57" i="8"/>
  <c r="CK57" i="8"/>
  <c r="CL57" i="8"/>
  <c r="CM57" i="8"/>
  <c r="CN57" i="8"/>
  <c r="CO57" i="8"/>
  <c r="CP57" i="8"/>
  <c r="CQ57" i="8"/>
  <c r="CR57" i="8"/>
  <c r="CS57" i="8"/>
  <c r="CT57" i="8"/>
  <c r="CU57" i="8"/>
  <c r="CV57" i="8"/>
  <c r="CW57" i="8"/>
  <c r="CX57" i="8"/>
  <c r="CY57" i="8"/>
  <c r="CZ57" i="8"/>
  <c r="DA57" i="8"/>
  <c r="DB57" i="8"/>
  <c r="DC57" i="8"/>
  <c r="DD57" i="8"/>
  <c r="DE57" i="8"/>
  <c r="DF57" i="8"/>
  <c r="DG57" i="8"/>
  <c r="DH57" i="8"/>
  <c r="DI57" i="8"/>
  <c r="DJ57" i="8"/>
  <c r="DK57" i="8"/>
  <c r="DL57" i="8"/>
  <c r="DM57" i="8"/>
  <c r="DN57" i="8"/>
  <c r="DO57" i="8"/>
  <c r="DP57" i="8"/>
  <c r="DQ57" i="8"/>
  <c r="DR57" i="8"/>
  <c r="DS57" i="8"/>
  <c r="DT57" i="8"/>
  <c r="DU57" i="8"/>
  <c r="DV57" i="8"/>
  <c r="DW57" i="8"/>
  <c r="DX57" i="8"/>
  <c r="DY57" i="8"/>
  <c r="DZ57" i="8"/>
  <c r="EA57" i="8"/>
  <c r="EB57" i="8"/>
  <c r="EC57" i="8"/>
  <c r="ED57" i="8"/>
  <c r="EE57" i="8"/>
  <c r="EF57" i="8"/>
  <c r="EG57" i="8"/>
  <c r="EH57" i="8"/>
  <c r="EI57" i="8"/>
  <c r="EJ57" i="8"/>
  <c r="EK57" i="8"/>
  <c r="EL57" i="8"/>
  <c r="EM57" i="8"/>
  <c r="EN57" i="8"/>
  <c r="EO57" i="8"/>
  <c r="EP57" i="8"/>
  <c r="EQ57" i="8"/>
  <c r="ER57" i="8"/>
  <c r="ES57" i="8"/>
  <c r="ET57" i="8"/>
  <c r="EU57" i="8"/>
  <c r="EV57" i="8"/>
  <c r="EW57" i="8"/>
  <c r="EX57" i="8"/>
  <c r="EY57" i="8"/>
  <c r="EZ57" i="8"/>
  <c r="FA57" i="8"/>
  <c r="FB57" i="8"/>
  <c r="FC57" i="8"/>
  <c r="FD57" i="8"/>
  <c r="FE57" i="8"/>
  <c r="FF57" i="8"/>
  <c r="FG57" i="8"/>
  <c r="FH57" i="8"/>
  <c r="FI57" i="8"/>
  <c r="FJ57" i="8"/>
  <c r="FK57" i="8"/>
  <c r="FL57" i="8"/>
  <c r="FM57" i="8"/>
  <c r="FN57" i="8"/>
  <c r="FO57" i="8"/>
  <c r="FP57" i="8"/>
  <c r="FQ57" i="8"/>
  <c r="FR57" i="8"/>
  <c r="FS57" i="8"/>
  <c r="FT57" i="8"/>
  <c r="FU57" i="8"/>
  <c r="FV57" i="8"/>
  <c r="FW57" i="8"/>
  <c r="FX57" i="8"/>
  <c r="FY57" i="8"/>
  <c r="FZ57" i="8"/>
  <c r="GA57" i="8"/>
  <c r="GB57" i="8"/>
  <c r="GC57" i="8"/>
  <c r="GD57" i="8"/>
  <c r="GE57" i="8"/>
  <c r="GF57" i="8"/>
  <c r="GG57" i="8"/>
  <c r="GH57" i="8"/>
  <c r="GI57" i="8"/>
  <c r="GJ57" i="8"/>
  <c r="GK57" i="8"/>
  <c r="GL57" i="8"/>
  <c r="GM57" i="8"/>
  <c r="GN57" i="8"/>
  <c r="GO57" i="8"/>
  <c r="GP57" i="8"/>
  <c r="GQ57" i="8"/>
  <c r="GR57" i="8"/>
  <c r="GS57" i="8"/>
  <c r="GT57" i="8"/>
  <c r="GU57" i="8"/>
  <c r="GV57" i="8"/>
  <c r="GW57" i="8"/>
  <c r="GX57" i="8"/>
  <c r="GY57" i="8"/>
  <c r="GZ57" i="8"/>
  <c r="HA57" i="8"/>
  <c r="HB57" i="8"/>
  <c r="HC57" i="8"/>
  <c r="HD57" i="8"/>
  <c r="HE57" i="8"/>
  <c r="HF57" i="8"/>
  <c r="HG57" i="8"/>
  <c r="HH57" i="8"/>
  <c r="HI57" i="8"/>
  <c r="HJ57" i="8"/>
  <c r="HK57" i="8"/>
  <c r="HL57" i="8"/>
  <c r="HM57" i="8"/>
  <c r="HN57" i="8"/>
  <c r="HO57" i="8"/>
  <c r="HP57" i="8"/>
  <c r="HQ57" i="8"/>
  <c r="HR57" i="8"/>
  <c r="HS57" i="8"/>
  <c r="HT57" i="8"/>
  <c r="HU57" i="8"/>
  <c r="HV57" i="8"/>
  <c r="HW57" i="8"/>
  <c r="HX57" i="8"/>
  <c r="HY57" i="8"/>
  <c r="HZ57" i="8"/>
  <c r="IA57" i="8"/>
  <c r="IB57" i="8"/>
  <c r="IC57" i="8"/>
  <c r="ID57" i="8"/>
  <c r="IE57" i="8"/>
  <c r="IF57" i="8"/>
  <c r="IG57" i="8"/>
  <c r="IH57" i="8"/>
  <c r="II57" i="8"/>
  <c r="IJ57" i="8"/>
  <c r="IK57" i="8"/>
  <c r="IL57" i="8"/>
  <c r="IM57" i="8"/>
  <c r="IN57" i="8"/>
  <c r="IO57" i="8"/>
  <c r="IP57" i="8"/>
  <c r="IQ57" i="8"/>
  <c r="IR57" i="8"/>
  <c r="IS57" i="8"/>
  <c r="IT57" i="8"/>
  <c r="IU57" i="8"/>
  <c r="IV57" i="8"/>
  <c r="IW57" i="8"/>
  <c r="IX57" i="8"/>
  <c r="IY57" i="8"/>
  <c r="IZ57" i="8"/>
  <c r="JA57" i="8"/>
  <c r="JB57" i="8"/>
  <c r="JC57" i="8"/>
  <c r="JD57" i="8"/>
  <c r="JE57" i="8"/>
  <c r="JF57" i="8"/>
  <c r="JG57" i="8"/>
  <c r="JH57" i="8"/>
  <c r="JI57" i="8"/>
  <c r="JJ57" i="8"/>
  <c r="JK57" i="8"/>
  <c r="JL57" i="8"/>
  <c r="JM57" i="8"/>
  <c r="JN57" i="8"/>
  <c r="JO57" i="8"/>
  <c r="JP57" i="8"/>
  <c r="JQ57" i="8"/>
  <c r="JR57" i="8"/>
  <c r="JS57" i="8"/>
  <c r="JT57" i="8"/>
  <c r="JU57" i="8"/>
  <c r="JV57" i="8"/>
  <c r="JW57" i="8"/>
  <c r="JX57" i="8"/>
  <c r="JY57" i="8"/>
  <c r="JZ57" i="8"/>
  <c r="KA57" i="8"/>
  <c r="KB57" i="8"/>
  <c r="KC57" i="8"/>
  <c r="KD57" i="8"/>
  <c r="KE57" i="8"/>
  <c r="KF57" i="8"/>
  <c r="KG57" i="8"/>
  <c r="KH57" i="8"/>
  <c r="KI57" i="8"/>
  <c r="KJ57" i="8"/>
  <c r="KK57" i="8"/>
  <c r="KL57" i="8"/>
  <c r="KM57" i="8"/>
  <c r="KN57" i="8"/>
  <c r="KO57" i="8"/>
  <c r="KP57" i="8"/>
  <c r="KQ57" i="8"/>
  <c r="KR57" i="8"/>
  <c r="KS57" i="8"/>
  <c r="KT57" i="8"/>
  <c r="KU57" i="8"/>
  <c r="KV57" i="8"/>
  <c r="KW57" i="8"/>
  <c r="KX57" i="8"/>
  <c r="KY57" i="8"/>
  <c r="KZ57" i="8"/>
  <c r="LA57" i="8"/>
  <c r="LB57" i="8"/>
  <c r="LC57" i="8"/>
  <c r="LD57" i="8"/>
  <c r="LE57" i="8"/>
  <c r="LF57" i="8"/>
  <c r="LG57" i="8"/>
  <c r="LH57" i="8"/>
  <c r="LI57" i="8"/>
  <c r="LJ57" i="8"/>
  <c r="LK57" i="8"/>
  <c r="LL57" i="8"/>
  <c r="LM57" i="8"/>
  <c r="LN57" i="8"/>
  <c r="LO57" i="8"/>
  <c r="LP57" i="8"/>
  <c r="LQ57" i="8"/>
  <c r="LR57" i="8"/>
  <c r="LS57" i="8"/>
  <c r="LT57" i="8"/>
  <c r="LU57" i="8"/>
  <c r="LV57" i="8"/>
  <c r="LW57" i="8"/>
  <c r="LX57" i="8"/>
  <c r="B58" i="8"/>
  <c r="C58" i="8"/>
  <c r="D58" i="8"/>
  <c r="E58" i="8"/>
  <c r="F58" i="8"/>
  <c r="G58" i="8"/>
  <c r="H58" i="8"/>
  <c r="I58" i="8"/>
  <c r="J58" i="8"/>
  <c r="K58" i="8"/>
  <c r="L58" i="8"/>
  <c r="M58" i="8"/>
  <c r="N58" i="8"/>
  <c r="O58" i="8"/>
  <c r="P58" i="8"/>
  <c r="Q58" i="8"/>
  <c r="R58" i="8"/>
  <c r="S58" i="8"/>
  <c r="T58" i="8"/>
  <c r="U58" i="8"/>
  <c r="V58" i="8"/>
  <c r="W58" i="8"/>
  <c r="X58" i="8"/>
  <c r="Y58" i="8"/>
  <c r="Z58" i="8"/>
  <c r="AA58" i="8"/>
  <c r="AB58" i="8"/>
  <c r="AC58" i="8"/>
  <c r="AD58" i="8"/>
  <c r="AE58" i="8"/>
  <c r="AF58" i="8"/>
  <c r="AG58" i="8"/>
  <c r="AH58" i="8"/>
  <c r="AI58" i="8"/>
  <c r="AJ58" i="8"/>
  <c r="AK58" i="8"/>
  <c r="AL58" i="8"/>
  <c r="AM58" i="8"/>
  <c r="AN58" i="8"/>
  <c r="AO58" i="8"/>
  <c r="AP58" i="8"/>
  <c r="AQ58" i="8"/>
  <c r="AR58" i="8"/>
  <c r="AS58" i="8"/>
  <c r="AT58" i="8"/>
  <c r="AU58" i="8"/>
  <c r="AV58" i="8"/>
  <c r="AW58" i="8"/>
  <c r="AX58" i="8"/>
  <c r="AY58" i="8"/>
  <c r="AZ58" i="8"/>
  <c r="BA58" i="8"/>
  <c r="BB58" i="8"/>
  <c r="BC58" i="8"/>
  <c r="BD58" i="8"/>
  <c r="BE58" i="8"/>
  <c r="BF58" i="8"/>
  <c r="BG58" i="8"/>
  <c r="BH58" i="8"/>
  <c r="BI58" i="8"/>
  <c r="BJ58" i="8"/>
  <c r="BK58" i="8"/>
  <c r="BL58" i="8"/>
  <c r="BM58" i="8"/>
  <c r="BN58" i="8"/>
  <c r="BO58" i="8"/>
  <c r="BP58" i="8"/>
  <c r="BQ58" i="8"/>
  <c r="BR58" i="8"/>
  <c r="BS58" i="8"/>
  <c r="BT58" i="8"/>
  <c r="BU58" i="8"/>
  <c r="BV58" i="8"/>
  <c r="BW58" i="8"/>
  <c r="BX58" i="8"/>
  <c r="BY58" i="8"/>
  <c r="BZ58" i="8"/>
  <c r="CA58" i="8"/>
  <c r="CB58" i="8"/>
  <c r="CC58" i="8"/>
  <c r="CD58" i="8"/>
  <c r="CE58" i="8"/>
  <c r="CF58" i="8"/>
  <c r="CG58" i="8"/>
  <c r="CH58" i="8"/>
  <c r="CI58" i="8"/>
  <c r="CJ58" i="8"/>
  <c r="CK58" i="8"/>
  <c r="CL58" i="8"/>
  <c r="CM58" i="8"/>
  <c r="CN58" i="8"/>
  <c r="CO58" i="8"/>
  <c r="CP58" i="8"/>
  <c r="CQ58" i="8"/>
  <c r="CR58" i="8"/>
  <c r="CS58" i="8"/>
  <c r="CT58" i="8"/>
  <c r="CU58" i="8"/>
  <c r="CV58" i="8"/>
  <c r="CW58" i="8"/>
  <c r="CX58" i="8"/>
  <c r="CY58" i="8"/>
  <c r="CZ58" i="8"/>
  <c r="DA58" i="8"/>
  <c r="DB58" i="8"/>
  <c r="DC58" i="8"/>
  <c r="DD58" i="8"/>
  <c r="DE58" i="8"/>
  <c r="DF58" i="8"/>
  <c r="DG58" i="8"/>
  <c r="DH58" i="8"/>
  <c r="DI58" i="8"/>
  <c r="DJ58" i="8"/>
  <c r="DK58" i="8"/>
  <c r="DL58" i="8"/>
  <c r="DM58" i="8"/>
  <c r="DN58" i="8"/>
  <c r="DO58" i="8"/>
  <c r="DP58" i="8"/>
  <c r="DQ58" i="8"/>
  <c r="DR58" i="8"/>
  <c r="DS58" i="8"/>
  <c r="DT58" i="8"/>
  <c r="DU58" i="8"/>
  <c r="DV58" i="8"/>
  <c r="DW58" i="8"/>
  <c r="DX58" i="8"/>
  <c r="DY58" i="8"/>
  <c r="DZ58" i="8"/>
  <c r="EA58" i="8"/>
  <c r="EB58" i="8"/>
  <c r="EC58" i="8"/>
  <c r="ED58" i="8"/>
  <c r="EE58" i="8"/>
  <c r="EF58" i="8"/>
  <c r="EG58" i="8"/>
  <c r="EH58" i="8"/>
  <c r="EI58" i="8"/>
  <c r="EJ58" i="8"/>
  <c r="EK58" i="8"/>
  <c r="EL58" i="8"/>
  <c r="EM58" i="8"/>
  <c r="EN58" i="8"/>
  <c r="EO58" i="8"/>
  <c r="EP58" i="8"/>
  <c r="EQ58" i="8"/>
  <c r="ER58" i="8"/>
  <c r="ES58" i="8"/>
  <c r="ET58" i="8"/>
  <c r="EU58" i="8"/>
  <c r="EV58" i="8"/>
  <c r="EW58" i="8"/>
  <c r="EX58" i="8"/>
  <c r="EY58" i="8"/>
  <c r="EZ58" i="8"/>
  <c r="FA58" i="8"/>
  <c r="FB58" i="8"/>
  <c r="FC58" i="8"/>
  <c r="FD58" i="8"/>
  <c r="FE58" i="8"/>
  <c r="FF58" i="8"/>
  <c r="FG58" i="8"/>
  <c r="FH58" i="8"/>
  <c r="FI58" i="8"/>
  <c r="FJ58" i="8"/>
  <c r="FK58" i="8"/>
  <c r="FL58" i="8"/>
  <c r="FM58" i="8"/>
  <c r="FN58" i="8"/>
  <c r="FO58" i="8"/>
  <c r="FP58" i="8"/>
  <c r="FQ58" i="8"/>
  <c r="FR58" i="8"/>
  <c r="FS58" i="8"/>
  <c r="FT58" i="8"/>
  <c r="FU58" i="8"/>
  <c r="FV58" i="8"/>
  <c r="FW58" i="8"/>
  <c r="FX58" i="8"/>
  <c r="FY58" i="8"/>
  <c r="FZ58" i="8"/>
  <c r="GA58" i="8"/>
  <c r="GB58" i="8"/>
  <c r="GC58" i="8"/>
  <c r="GD58" i="8"/>
  <c r="GE58" i="8"/>
  <c r="GF58" i="8"/>
  <c r="GG58" i="8"/>
  <c r="GH58" i="8"/>
  <c r="GI58" i="8"/>
  <c r="GJ58" i="8"/>
  <c r="GK58" i="8"/>
  <c r="GL58" i="8"/>
  <c r="GM58" i="8"/>
  <c r="GN58" i="8"/>
  <c r="GO58" i="8"/>
  <c r="GP58" i="8"/>
  <c r="GQ58" i="8"/>
  <c r="GR58" i="8"/>
  <c r="GS58" i="8"/>
  <c r="GT58" i="8"/>
  <c r="GU58" i="8"/>
  <c r="GV58" i="8"/>
  <c r="GW58" i="8"/>
  <c r="GX58" i="8"/>
  <c r="GY58" i="8"/>
  <c r="GZ58" i="8"/>
  <c r="HA58" i="8"/>
  <c r="HB58" i="8"/>
  <c r="HC58" i="8"/>
  <c r="HD58" i="8"/>
  <c r="HE58" i="8"/>
  <c r="HF58" i="8"/>
  <c r="HG58" i="8"/>
  <c r="HH58" i="8"/>
  <c r="HI58" i="8"/>
  <c r="HJ58" i="8"/>
  <c r="HK58" i="8"/>
  <c r="HL58" i="8"/>
  <c r="HM58" i="8"/>
  <c r="HN58" i="8"/>
  <c r="HO58" i="8"/>
  <c r="HP58" i="8"/>
  <c r="HQ58" i="8"/>
  <c r="HR58" i="8"/>
  <c r="HS58" i="8"/>
  <c r="HT58" i="8"/>
  <c r="HU58" i="8"/>
  <c r="HV58" i="8"/>
  <c r="HW58" i="8"/>
  <c r="HX58" i="8"/>
  <c r="HY58" i="8"/>
  <c r="HZ58" i="8"/>
  <c r="IA58" i="8"/>
  <c r="IB58" i="8"/>
  <c r="IC58" i="8"/>
  <c r="ID58" i="8"/>
  <c r="IE58" i="8"/>
  <c r="IF58" i="8"/>
  <c r="IG58" i="8"/>
  <c r="IH58" i="8"/>
  <c r="II58" i="8"/>
  <c r="IJ58" i="8"/>
  <c r="IK58" i="8"/>
  <c r="IL58" i="8"/>
  <c r="IM58" i="8"/>
  <c r="IN58" i="8"/>
  <c r="IO58" i="8"/>
  <c r="IP58" i="8"/>
  <c r="IQ58" i="8"/>
  <c r="IR58" i="8"/>
  <c r="IS58" i="8"/>
  <c r="IT58" i="8"/>
  <c r="IU58" i="8"/>
  <c r="IV58" i="8"/>
  <c r="IW58" i="8"/>
  <c r="IX58" i="8"/>
  <c r="IY58" i="8"/>
  <c r="IZ58" i="8"/>
  <c r="JA58" i="8"/>
  <c r="JB58" i="8"/>
  <c r="JC58" i="8"/>
  <c r="JD58" i="8"/>
  <c r="JE58" i="8"/>
  <c r="JF58" i="8"/>
  <c r="JG58" i="8"/>
  <c r="JH58" i="8"/>
  <c r="JI58" i="8"/>
  <c r="JJ58" i="8"/>
  <c r="JK58" i="8"/>
  <c r="JL58" i="8"/>
  <c r="JM58" i="8"/>
  <c r="JN58" i="8"/>
  <c r="JO58" i="8"/>
  <c r="JP58" i="8"/>
  <c r="JQ58" i="8"/>
  <c r="JR58" i="8"/>
  <c r="JS58" i="8"/>
  <c r="JT58" i="8"/>
  <c r="JU58" i="8"/>
  <c r="JV58" i="8"/>
  <c r="JW58" i="8"/>
  <c r="JX58" i="8"/>
  <c r="JY58" i="8"/>
  <c r="JZ58" i="8"/>
  <c r="KA58" i="8"/>
  <c r="KB58" i="8"/>
  <c r="KC58" i="8"/>
  <c r="KD58" i="8"/>
  <c r="KE58" i="8"/>
  <c r="KF58" i="8"/>
  <c r="KG58" i="8"/>
  <c r="KH58" i="8"/>
  <c r="KI58" i="8"/>
  <c r="KJ58" i="8"/>
  <c r="KK58" i="8"/>
  <c r="KL58" i="8"/>
  <c r="KM58" i="8"/>
  <c r="KN58" i="8"/>
  <c r="KO58" i="8"/>
  <c r="KP58" i="8"/>
  <c r="KQ58" i="8"/>
  <c r="KR58" i="8"/>
  <c r="KS58" i="8"/>
  <c r="KT58" i="8"/>
  <c r="KU58" i="8"/>
  <c r="KV58" i="8"/>
  <c r="KW58" i="8"/>
  <c r="KX58" i="8"/>
  <c r="KY58" i="8"/>
  <c r="KZ58" i="8"/>
  <c r="LA58" i="8"/>
  <c r="LB58" i="8"/>
  <c r="LC58" i="8"/>
  <c r="LD58" i="8"/>
  <c r="LE58" i="8"/>
  <c r="LF58" i="8"/>
  <c r="LG58" i="8"/>
  <c r="LH58" i="8"/>
  <c r="LI58" i="8"/>
  <c r="LJ58" i="8"/>
  <c r="LK58" i="8"/>
  <c r="LL58" i="8"/>
  <c r="LM58" i="8"/>
  <c r="LN58" i="8"/>
  <c r="LO58" i="8"/>
  <c r="LP58" i="8"/>
  <c r="LQ58" i="8"/>
  <c r="LR58" i="8"/>
  <c r="LS58" i="8"/>
  <c r="LT58" i="8"/>
  <c r="LU58" i="8"/>
  <c r="LV58" i="8"/>
  <c r="LW58" i="8"/>
  <c r="LX58" i="8"/>
  <c r="B59" i="8"/>
  <c r="C59" i="8"/>
  <c r="D59" i="8"/>
  <c r="E59" i="8"/>
  <c r="F59" i="8"/>
  <c r="G59" i="8"/>
  <c r="H59" i="8"/>
  <c r="I59" i="8"/>
  <c r="J59" i="8"/>
  <c r="K59" i="8"/>
  <c r="L59" i="8"/>
  <c r="M59" i="8"/>
  <c r="N59" i="8"/>
  <c r="O59" i="8"/>
  <c r="P59" i="8"/>
  <c r="Q59" i="8"/>
  <c r="R59" i="8"/>
  <c r="S59" i="8"/>
  <c r="T59" i="8"/>
  <c r="U59" i="8"/>
  <c r="V59" i="8"/>
  <c r="W59" i="8"/>
  <c r="X59" i="8"/>
  <c r="Y59" i="8"/>
  <c r="Z59" i="8"/>
  <c r="AA59" i="8"/>
  <c r="AB59" i="8"/>
  <c r="AC59" i="8"/>
  <c r="AD59" i="8"/>
  <c r="AE59" i="8"/>
  <c r="AF59" i="8"/>
  <c r="AG59" i="8"/>
  <c r="AH59" i="8"/>
  <c r="AI59" i="8"/>
  <c r="AJ59" i="8"/>
  <c r="AK59" i="8"/>
  <c r="AL59" i="8"/>
  <c r="AM59" i="8"/>
  <c r="AN59" i="8"/>
  <c r="AO59" i="8"/>
  <c r="AP59" i="8"/>
  <c r="AQ59" i="8"/>
  <c r="AR59" i="8"/>
  <c r="AS59" i="8"/>
  <c r="AT59" i="8"/>
  <c r="AU59" i="8"/>
  <c r="AV59" i="8"/>
  <c r="AW59" i="8"/>
  <c r="AX59" i="8"/>
  <c r="AY59" i="8"/>
  <c r="AZ59" i="8"/>
  <c r="BA59" i="8"/>
  <c r="BB59" i="8"/>
  <c r="BC59" i="8"/>
  <c r="BD59" i="8"/>
  <c r="BE59" i="8"/>
  <c r="BF59" i="8"/>
  <c r="BG59" i="8"/>
  <c r="BH59" i="8"/>
  <c r="BI59" i="8"/>
  <c r="BJ59" i="8"/>
  <c r="BK59" i="8"/>
  <c r="BL59" i="8"/>
  <c r="BM59" i="8"/>
  <c r="BN59" i="8"/>
  <c r="BO59" i="8"/>
  <c r="BP59" i="8"/>
  <c r="BQ59" i="8"/>
  <c r="BR59" i="8"/>
  <c r="BS59" i="8"/>
  <c r="BT59" i="8"/>
  <c r="BU59" i="8"/>
  <c r="BV59" i="8"/>
  <c r="BW59" i="8"/>
  <c r="BX59" i="8"/>
  <c r="BY59" i="8"/>
  <c r="BZ59" i="8"/>
  <c r="CA59" i="8"/>
  <c r="CB59" i="8"/>
  <c r="CC59" i="8"/>
  <c r="CD59" i="8"/>
  <c r="CE59" i="8"/>
  <c r="CF59" i="8"/>
  <c r="CG59" i="8"/>
  <c r="CH59" i="8"/>
  <c r="CI59" i="8"/>
  <c r="CJ59" i="8"/>
  <c r="CK59" i="8"/>
  <c r="CL59" i="8"/>
  <c r="CM59" i="8"/>
  <c r="CN59" i="8"/>
  <c r="CO59" i="8"/>
  <c r="CP59" i="8"/>
  <c r="CQ59" i="8"/>
  <c r="CR59" i="8"/>
  <c r="CS59" i="8"/>
  <c r="CT59" i="8"/>
  <c r="CU59" i="8"/>
  <c r="CV59" i="8"/>
  <c r="CW59" i="8"/>
  <c r="CX59" i="8"/>
  <c r="CY59" i="8"/>
  <c r="CZ59" i="8"/>
  <c r="DA59" i="8"/>
  <c r="DB59" i="8"/>
  <c r="DC59" i="8"/>
  <c r="DD59" i="8"/>
  <c r="DE59" i="8"/>
  <c r="DF59" i="8"/>
  <c r="DG59" i="8"/>
  <c r="DH59" i="8"/>
  <c r="DI59" i="8"/>
  <c r="DJ59" i="8"/>
  <c r="DK59" i="8"/>
  <c r="DL59" i="8"/>
  <c r="DM59" i="8"/>
  <c r="DN59" i="8"/>
  <c r="DO59" i="8"/>
  <c r="DP59" i="8"/>
  <c r="DQ59" i="8"/>
  <c r="DR59" i="8"/>
  <c r="DS59" i="8"/>
  <c r="DT59" i="8"/>
  <c r="DU59" i="8"/>
  <c r="DV59" i="8"/>
  <c r="DW59" i="8"/>
  <c r="DX59" i="8"/>
  <c r="DY59" i="8"/>
  <c r="DZ59" i="8"/>
  <c r="EA59" i="8"/>
  <c r="EB59" i="8"/>
  <c r="EC59" i="8"/>
  <c r="ED59" i="8"/>
  <c r="EE59" i="8"/>
  <c r="EF59" i="8"/>
  <c r="EG59" i="8"/>
  <c r="EH59" i="8"/>
  <c r="EI59" i="8"/>
  <c r="EJ59" i="8"/>
  <c r="EK59" i="8"/>
  <c r="EL59" i="8"/>
  <c r="EM59" i="8"/>
  <c r="EN59" i="8"/>
  <c r="EO59" i="8"/>
  <c r="EP59" i="8"/>
  <c r="EQ59" i="8"/>
  <c r="ER59" i="8"/>
  <c r="ES59" i="8"/>
  <c r="ET59" i="8"/>
  <c r="EU59" i="8"/>
  <c r="EV59" i="8"/>
  <c r="EW59" i="8"/>
  <c r="EX59" i="8"/>
  <c r="EY59" i="8"/>
  <c r="EZ59" i="8"/>
  <c r="FA59" i="8"/>
  <c r="FB59" i="8"/>
  <c r="FC59" i="8"/>
  <c r="FD59" i="8"/>
  <c r="FE59" i="8"/>
  <c r="FF59" i="8"/>
  <c r="FG59" i="8"/>
  <c r="FH59" i="8"/>
  <c r="FI59" i="8"/>
  <c r="FJ59" i="8"/>
  <c r="FK59" i="8"/>
  <c r="FL59" i="8"/>
  <c r="FM59" i="8"/>
  <c r="FN59" i="8"/>
  <c r="FO59" i="8"/>
  <c r="FP59" i="8"/>
  <c r="FQ59" i="8"/>
  <c r="FR59" i="8"/>
  <c r="FS59" i="8"/>
  <c r="FT59" i="8"/>
  <c r="FU59" i="8"/>
  <c r="FV59" i="8"/>
  <c r="FW59" i="8"/>
  <c r="FX59" i="8"/>
  <c r="FY59" i="8"/>
  <c r="FZ59" i="8"/>
  <c r="GA59" i="8"/>
  <c r="GB59" i="8"/>
  <c r="GC59" i="8"/>
  <c r="GD59" i="8"/>
  <c r="GE59" i="8"/>
  <c r="GF59" i="8"/>
  <c r="GG59" i="8"/>
  <c r="GH59" i="8"/>
  <c r="GI59" i="8"/>
  <c r="GJ59" i="8"/>
  <c r="GK59" i="8"/>
  <c r="GL59" i="8"/>
  <c r="GM59" i="8"/>
  <c r="GN59" i="8"/>
  <c r="GO59" i="8"/>
  <c r="GP59" i="8"/>
  <c r="GQ59" i="8"/>
  <c r="GR59" i="8"/>
  <c r="GS59" i="8"/>
  <c r="GT59" i="8"/>
  <c r="GU59" i="8"/>
  <c r="GV59" i="8"/>
  <c r="GW59" i="8"/>
  <c r="GX59" i="8"/>
  <c r="GY59" i="8"/>
  <c r="GZ59" i="8"/>
  <c r="HA59" i="8"/>
  <c r="HB59" i="8"/>
  <c r="HC59" i="8"/>
  <c r="HD59" i="8"/>
  <c r="HE59" i="8"/>
  <c r="HF59" i="8"/>
  <c r="HG59" i="8"/>
  <c r="HH59" i="8"/>
  <c r="HI59" i="8"/>
  <c r="HJ59" i="8"/>
  <c r="HK59" i="8"/>
  <c r="HL59" i="8"/>
  <c r="HM59" i="8"/>
  <c r="HN59" i="8"/>
  <c r="HO59" i="8"/>
  <c r="HP59" i="8"/>
  <c r="HQ59" i="8"/>
  <c r="HR59" i="8"/>
  <c r="HS59" i="8"/>
  <c r="HT59" i="8"/>
  <c r="HU59" i="8"/>
  <c r="HV59" i="8"/>
  <c r="HW59" i="8"/>
  <c r="HX59" i="8"/>
  <c r="HY59" i="8"/>
  <c r="HZ59" i="8"/>
  <c r="IA59" i="8"/>
  <c r="IB59" i="8"/>
  <c r="IC59" i="8"/>
  <c r="ID59" i="8"/>
  <c r="IE59" i="8"/>
  <c r="IF59" i="8"/>
  <c r="IG59" i="8"/>
  <c r="IH59" i="8"/>
  <c r="II59" i="8"/>
  <c r="IJ59" i="8"/>
  <c r="IK59" i="8"/>
  <c r="IL59" i="8"/>
  <c r="IM59" i="8"/>
  <c r="IN59" i="8"/>
  <c r="IO59" i="8"/>
  <c r="IP59" i="8"/>
  <c r="IQ59" i="8"/>
  <c r="IR59" i="8"/>
  <c r="IS59" i="8"/>
  <c r="IT59" i="8"/>
  <c r="IU59" i="8"/>
  <c r="IV59" i="8"/>
  <c r="IW59" i="8"/>
  <c r="IX59" i="8"/>
  <c r="IY59" i="8"/>
  <c r="IZ59" i="8"/>
  <c r="JA59" i="8"/>
  <c r="JB59" i="8"/>
  <c r="JC59" i="8"/>
  <c r="JD59" i="8"/>
  <c r="JE59" i="8"/>
  <c r="JF59" i="8"/>
  <c r="JG59" i="8"/>
  <c r="JH59" i="8"/>
  <c r="JI59" i="8"/>
  <c r="JJ59" i="8"/>
  <c r="JK59" i="8"/>
  <c r="JL59" i="8"/>
  <c r="JM59" i="8"/>
  <c r="JN59" i="8"/>
  <c r="JO59" i="8"/>
  <c r="JP59" i="8"/>
  <c r="JQ59" i="8"/>
  <c r="JR59" i="8"/>
  <c r="JS59" i="8"/>
  <c r="JT59" i="8"/>
  <c r="JU59" i="8"/>
  <c r="JV59" i="8"/>
  <c r="JW59" i="8"/>
  <c r="JX59" i="8"/>
  <c r="JY59" i="8"/>
  <c r="JZ59" i="8"/>
  <c r="KA59" i="8"/>
  <c r="KB59" i="8"/>
  <c r="KC59" i="8"/>
  <c r="KD59" i="8"/>
  <c r="KE59" i="8"/>
  <c r="KF59" i="8"/>
  <c r="KG59" i="8"/>
  <c r="KH59" i="8"/>
  <c r="KI59" i="8"/>
  <c r="KJ59" i="8"/>
  <c r="KK59" i="8"/>
  <c r="KL59" i="8"/>
  <c r="KM59" i="8"/>
  <c r="KN59" i="8"/>
  <c r="KO59" i="8"/>
  <c r="KP59" i="8"/>
  <c r="KQ59" i="8"/>
  <c r="KR59" i="8"/>
  <c r="KS59" i="8"/>
  <c r="KT59" i="8"/>
  <c r="KU59" i="8"/>
  <c r="KV59" i="8"/>
  <c r="KW59" i="8"/>
  <c r="KX59" i="8"/>
  <c r="KY59" i="8"/>
  <c r="KZ59" i="8"/>
  <c r="LA59" i="8"/>
  <c r="LB59" i="8"/>
  <c r="LC59" i="8"/>
  <c r="LD59" i="8"/>
  <c r="LE59" i="8"/>
  <c r="LF59" i="8"/>
  <c r="LG59" i="8"/>
  <c r="LH59" i="8"/>
  <c r="LI59" i="8"/>
  <c r="LJ59" i="8"/>
  <c r="LK59" i="8"/>
  <c r="LL59" i="8"/>
  <c r="LM59" i="8"/>
  <c r="LN59" i="8"/>
  <c r="LO59" i="8"/>
  <c r="LP59" i="8"/>
  <c r="LQ59" i="8"/>
  <c r="LR59" i="8"/>
  <c r="LS59" i="8"/>
  <c r="LT59" i="8"/>
  <c r="LU59" i="8"/>
  <c r="LV59" i="8"/>
  <c r="LW59" i="8"/>
  <c r="LX59" i="8"/>
  <c r="B60" i="8"/>
  <c r="C60" i="8"/>
  <c r="D60" i="8"/>
  <c r="E60" i="8"/>
  <c r="F60" i="8"/>
  <c r="G60" i="8"/>
  <c r="H60" i="8"/>
  <c r="I60" i="8"/>
  <c r="J60" i="8"/>
  <c r="K60" i="8"/>
  <c r="L60" i="8"/>
  <c r="M60" i="8"/>
  <c r="N60" i="8"/>
  <c r="O60" i="8"/>
  <c r="P60" i="8"/>
  <c r="Q60" i="8"/>
  <c r="R60" i="8"/>
  <c r="S60" i="8"/>
  <c r="T60" i="8"/>
  <c r="U60" i="8"/>
  <c r="V60" i="8"/>
  <c r="W60" i="8"/>
  <c r="X60" i="8"/>
  <c r="Y60" i="8"/>
  <c r="Z60" i="8"/>
  <c r="AA60" i="8"/>
  <c r="AB60" i="8"/>
  <c r="AC60" i="8"/>
  <c r="AD60" i="8"/>
  <c r="AE60" i="8"/>
  <c r="AF60" i="8"/>
  <c r="AG60" i="8"/>
  <c r="AH60" i="8"/>
  <c r="AI60" i="8"/>
  <c r="AJ60" i="8"/>
  <c r="AK60" i="8"/>
  <c r="AL60" i="8"/>
  <c r="AM60" i="8"/>
  <c r="AN60" i="8"/>
  <c r="AO60" i="8"/>
  <c r="AP60" i="8"/>
  <c r="AQ60" i="8"/>
  <c r="AR60" i="8"/>
  <c r="AS60" i="8"/>
  <c r="AT60" i="8"/>
  <c r="AU60" i="8"/>
  <c r="AV60" i="8"/>
  <c r="AW60" i="8"/>
  <c r="AX60" i="8"/>
  <c r="AY60" i="8"/>
  <c r="AZ60" i="8"/>
  <c r="BA60" i="8"/>
  <c r="BB60" i="8"/>
  <c r="BC60" i="8"/>
  <c r="BD60" i="8"/>
  <c r="BE60" i="8"/>
  <c r="BF60" i="8"/>
  <c r="BG60" i="8"/>
  <c r="BH60" i="8"/>
  <c r="BI60" i="8"/>
  <c r="BJ60" i="8"/>
  <c r="BK60" i="8"/>
  <c r="BL60" i="8"/>
  <c r="BM60" i="8"/>
  <c r="BN60" i="8"/>
  <c r="BO60" i="8"/>
  <c r="BP60" i="8"/>
  <c r="BQ60" i="8"/>
  <c r="BR60" i="8"/>
  <c r="BS60" i="8"/>
  <c r="BT60" i="8"/>
  <c r="BU60" i="8"/>
  <c r="BV60" i="8"/>
  <c r="BW60" i="8"/>
  <c r="BX60" i="8"/>
  <c r="BY60" i="8"/>
  <c r="BZ60" i="8"/>
  <c r="CA60" i="8"/>
  <c r="CB60" i="8"/>
  <c r="CC60" i="8"/>
  <c r="CD60" i="8"/>
  <c r="CE60" i="8"/>
  <c r="CF60" i="8"/>
  <c r="CG60" i="8"/>
  <c r="CH60" i="8"/>
  <c r="CI60" i="8"/>
  <c r="CJ60" i="8"/>
  <c r="CK60" i="8"/>
  <c r="CL60" i="8"/>
  <c r="CM60" i="8"/>
  <c r="CN60" i="8"/>
  <c r="CO60" i="8"/>
  <c r="CP60" i="8"/>
  <c r="CQ60" i="8"/>
  <c r="CR60" i="8"/>
  <c r="CS60" i="8"/>
  <c r="CT60" i="8"/>
  <c r="CU60" i="8"/>
  <c r="CV60" i="8"/>
  <c r="CW60" i="8"/>
  <c r="CX60" i="8"/>
  <c r="CY60" i="8"/>
  <c r="CZ60" i="8"/>
  <c r="DA60" i="8"/>
  <c r="DB60" i="8"/>
  <c r="DC60" i="8"/>
  <c r="DD60" i="8"/>
  <c r="DE60" i="8"/>
  <c r="DF60" i="8"/>
  <c r="DG60" i="8"/>
  <c r="DH60" i="8"/>
  <c r="DI60" i="8"/>
  <c r="DJ60" i="8"/>
  <c r="DK60" i="8"/>
  <c r="DL60" i="8"/>
  <c r="DM60" i="8"/>
  <c r="DN60" i="8"/>
  <c r="DO60" i="8"/>
  <c r="DP60" i="8"/>
  <c r="DQ60" i="8"/>
  <c r="DR60" i="8"/>
  <c r="DS60" i="8"/>
  <c r="DT60" i="8"/>
  <c r="DU60" i="8"/>
  <c r="DV60" i="8"/>
  <c r="DW60" i="8"/>
  <c r="DX60" i="8"/>
  <c r="DY60" i="8"/>
  <c r="DZ60" i="8"/>
  <c r="EA60" i="8"/>
  <c r="EB60" i="8"/>
  <c r="EC60" i="8"/>
  <c r="ED60" i="8"/>
  <c r="EE60" i="8"/>
  <c r="EF60" i="8"/>
  <c r="EG60" i="8"/>
  <c r="EH60" i="8"/>
  <c r="EI60" i="8"/>
  <c r="EJ60" i="8"/>
  <c r="EK60" i="8"/>
  <c r="EL60" i="8"/>
  <c r="EM60" i="8"/>
  <c r="EN60" i="8"/>
  <c r="EO60" i="8"/>
  <c r="EP60" i="8"/>
  <c r="EQ60" i="8"/>
  <c r="ER60" i="8"/>
  <c r="ES60" i="8"/>
  <c r="ET60" i="8"/>
  <c r="EU60" i="8"/>
  <c r="EV60" i="8"/>
  <c r="EW60" i="8"/>
  <c r="EX60" i="8"/>
  <c r="EY60" i="8"/>
  <c r="EZ60" i="8"/>
  <c r="FA60" i="8"/>
  <c r="FB60" i="8"/>
  <c r="FC60" i="8"/>
  <c r="FD60" i="8"/>
  <c r="FE60" i="8"/>
  <c r="FF60" i="8"/>
  <c r="FG60" i="8"/>
  <c r="FH60" i="8"/>
  <c r="FI60" i="8"/>
  <c r="FJ60" i="8"/>
  <c r="FK60" i="8"/>
  <c r="FL60" i="8"/>
  <c r="FM60" i="8"/>
  <c r="FN60" i="8"/>
  <c r="FO60" i="8"/>
  <c r="FP60" i="8"/>
  <c r="FQ60" i="8"/>
  <c r="FR60" i="8"/>
  <c r="FS60" i="8"/>
  <c r="FT60" i="8"/>
  <c r="FU60" i="8"/>
  <c r="FV60" i="8"/>
  <c r="FW60" i="8"/>
  <c r="FX60" i="8"/>
  <c r="FY60" i="8"/>
  <c r="FZ60" i="8"/>
  <c r="GA60" i="8"/>
  <c r="GB60" i="8"/>
  <c r="GC60" i="8"/>
  <c r="GD60" i="8"/>
  <c r="GE60" i="8"/>
  <c r="GF60" i="8"/>
  <c r="GG60" i="8"/>
  <c r="GH60" i="8"/>
  <c r="GI60" i="8"/>
  <c r="GJ60" i="8"/>
  <c r="GK60" i="8"/>
  <c r="GL60" i="8"/>
  <c r="GM60" i="8"/>
  <c r="GN60" i="8"/>
  <c r="GO60" i="8"/>
  <c r="GP60" i="8"/>
  <c r="GQ60" i="8"/>
  <c r="GR60" i="8"/>
  <c r="GS60" i="8"/>
  <c r="GT60" i="8"/>
  <c r="GU60" i="8"/>
  <c r="GV60" i="8"/>
  <c r="GW60" i="8"/>
  <c r="GX60" i="8"/>
  <c r="GY60" i="8"/>
  <c r="GZ60" i="8"/>
  <c r="HA60" i="8"/>
  <c r="HB60" i="8"/>
  <c r="HC60" i="8"/>
  <c r="HD60" i="8"/>
  <c r="HE60" i="8"/>
  <c r="HF60" i="8"/>
  <c r="HG60" i="8"/>
  <c r="HH60" i="8"/>
  <c r="HI60" i="8"/>
  <c r="HJ60" i="8"/>
  <c r="HK60" i="8"/>
  <c r="HL60" i="8"/>
  <c r="HM60" i="8"/>
  <c r="HN60" i="8"/>
  <c r="HO60" i="8"/>
  <c r="HP60" i="8"/>
  <c r="HQ60" i="8"/>
  <c r="HR60" i="8"/>
  <c r="HS60" i="8"/>
  <c r="HT60" i="8"/>
  <c r="HU60" i="8"/>
  <c r="HV60" i="8"/>
  <c r="HW60" i="8"/>
  <c r="HX60" i="8"/>
  <c r="HY60" i="8"/>
  <c r="HZ60" i="8"/>
  <c r="IA60" i="8"/>
  <c r="IB60" i="8"/>
  <c r="IC60" i="8"/>
  <c r="ID60" i="8"/>
  <c r="IE60" i="8"/>
  <c r="IF60" i="8"/>
  <c r="IG60" i="8"/>
  <c r="IH60" i="8"/>
  <c r="II60" i="8"/>
  <c r="IJ60" i="8"/>
  <c r="IK60" i="8"/>
  <c r="IL60" i="8"/>
  <c r="IM60" i="8"/>
  <c r="IN60" i="8"/>
  <c r="IO60" i="8"/>
  <c r="IP60" i="8"/>
  <c r="IQ60" i="8"/>
  <c r="IR60" i="8"/>
  <c r="IS60" i="8"/>
  <c r="IT60" i="8"/>
  <c r="IU60" i="8"/>
  <c r="IV60" i="8"/>
  <c r="IW60" i="8"/>
  <c r="IX60" i="8"/>
  <c r="IY60" i="8"/>
  <c r="IZ60" i="8"/>
  <c r="JA60" i="8"/>
  <c r="JB60" i="8"/>
  <c r="JC60" i="8"/>
  <c r="JD60" i="8"/>
  <c r="JE60" i="8"/>
  <c r="JF60" i="8"/>
  <c r="JG60" i="8"/>
  <c r="JH60" i="8"/>
  <c r="JI60" i="8"/>
  <c r="JJ60" i="8"/>
  <c r="JK60" i="8"/>
  <c r="JL60" i="8"/>
  <c r="JM60" i="8"/>
  <c r="JN60" i="8"/>
  <c r="JO60" i="8"/>
  <c r="JP60" i="8"/>
  <c r="JQ60" i="8"/>
  <c r="JR60" i="8"/>
  <c r="JS60" i="8"/>
  <c r="JT60" i="8"/>
  <c r="JU60" i="8"/>
  <c r="JV60" i="8"/>
  <c r="JW60" i="8"/>
  <c r="JX60" i="8"/>
  <c r="JY60" i="8"/>
  <c r="JZ60" i="8"/>
  <c r="KA60" i="8"/>
  <c r="KB60" i="8"/>
  <c r="KC60" i="8"/>
  <c r="KD60" i="8"/>
  <c r="KE60" i="8"/>
  <c r="KF60" i="8"/>
  <c r="KG60" i="8"/>
  <c r="KH60" i="8"/>
  <c r="KI60" i="8"/>
  <c r="KJ60" i="8"/>
  <c r="KK60" i="8"/>
  <c r="KL60" i="8"/>
  <c r="KM60" i="8"/>
  <c r="KN60" i="8"/>
  <c r="KO60" i="8"/>
  <c r="KP60" i="8"/>
  <c r="KQ60" i="8"/>
  <c r="KR60" i="8"/>
  <c r="KS60" i="8"/>
  <c r="KT60" i="8"/>
  <c r="KU60" i="8"/>
  <c r="KV60" i="8"/>
  <c r="KW60" i="8"/>
  <c r="KX60" i="8"/>
  <c r="KY60" i="8"/>
  <c r="KZ60" i="8"/>
  <c r="LA60" i="8"/>
  <c r="LB60" i="8"/>
  <c r="LC60" i="8"/>
  <c r="LD60" i="8"/>
  <c r="LE60" i="8"/>
  <c r="LF60" i="8"/>
  <c r="LG60" i="8"/>
  <c r="LH60" i="8"/>
  <c r="LI60" i="8"/>
  <c r="LJ60" i="8"/>
  <c r="LK60" i="8"/>
  <c r="LL60" i="8"/>
  <c r="LM60" i="8"/>
  <c r="LN60" i="8"/>
  <c r="LO60" i="8"/>
  <c r="LP60" i="8"/>
  <c r="LQ60" i="8"/>
  <c r="LR60" i="8"/>
  <c r="LS60" i="8"/>
  <c r="LT60" i="8"/>
  <c r="LU60" i="8"/>
  <c r="LV60" i="8"/>
  <c r="LW60" i="8"/>
  <c r="LX60" i="8"/>
  <c r="B61" i="8"/>
  <c r="C61" i="8"/>
  <c r="D61" i="8"/>
  <c r="E61" i="8"/>
  <c r="F61" i="8"/>
  <c r="G61" i="8"/>
  <c r="H61" i="8"/>
  <c r="I61" i="8"/>
  <c r="J61" i="8"/>
  <c r="K61" i="8"/>
  <c r="L61" i="8"/>
  <c r="M61" i="8"/>
  <c r="N61" i="8"/>
  <c r="O61" i="8"/>
  <c r="P61" i="8"/>
  <c r="Q61" i="8"/>
  <c r="R61" i="8"/>
  <c r="S61" i="8"/>
  <c r="T61" i="8"/>
  <c r="U61" i="8"/>
  <c r="V61" i="8"/>
  <c r="W61" i="8"/>
  <c r="X61" i="8"/>
  <c r="Y61" i="8"/>
  <c r="Z61" i="8"/>
  <c r="AA61" i="8"/>
  <c r="AB61" i="8"/>
  <c r="AC61" i="8"/>
  <c r="AD61" i="8"/>
  <c r="AE61" i="8"/>
  <c r="AF61" i="8"/>
  <c r="AG61" i="8"/>
  <c r="AH61" i="8"/>
  <c r="AI61" i="8"/>
  <c r="AJ61" i="8"/>
  <c r="AK61" i="8"/>
  <c r="AL61" i="8"/>
  <c r="AM61" i="8"/>
  <c r="AN61" i="8"/>
  <c r="AO61" i="8"/>
  <c r="AP61" i="8"/>
  <c r="AQ61" i="8"/>
  <c r="AR61" i="8"/>
  <c r="AS61" i="8"/>
  <c r="AT61" i="8"/>
  <c r="AU61" i="8"/>
  <c r="AV61" i="8"/>
  <c r="AW61" i="8"/>
  <c r="AX61" i="8"/>
  <c r="AY61" i="8"/>
  <c r="AZ61" i="8"/>
  <c r="BA61" i="8"/>
  <c r="BB61" i="8"/>
  <c r="BC61" i="8"/>
  <c r="BD61" i="8"/>
  <c r="BE61" i="8"/>
  <c r="BF61" i="8"/>
  <c r="BG61" i="8"/>
  <c r="BH61" i="8"/>
  <c r="BI61" i="8"/>
  <c r="BJ61" i="8"/>
  <c r="BK61" i="8"/>
  <c r="BL61" i="8"/>
  <c r="BM61" i="8"/>
  <c r="BN61" i="8"/>
  <c r="BO61" i="8"/>
  <c r="BP61" i="8"/>
  <c r="BQ61" i="8"/>
  <c r="BR61" i="8"/>
  <c r="BS61" i="8"/>
  <c r="BT61" i="8"/>
  <c r="BU61" i="8"/>
  <c r="BV61" i="8"/>
  <c r="BW61" i="8"/>
  <c r="BX61" i="8"/>
  <c r="BY61" i="8"/>
  <c r="BZ61" i="8"/>
  <c r="CA61" i="8"/>
  <c r="CB61" i="8"/>
  <c r="CC61" i="8"/>
  <c r="CD61" i="8"/>
  <c r="CE61" i="8"/>
  <c r="CF61" i="8"/>
  <c r="CG61" i="8"/>
  <c r="CH61" i="8"/>
  <c r="CI61" i="8"/>
  <c r="CJ61" i="8"/>
  <c r="CK61" i="8"/>
  <c r="CL61" i="8"/>
  <c r="CM61" i="8"/>
  <c r="CN61" i="8"/>
  <c r="CO61" i="8"/>
  <c r="CP61" i="8"/>
  <c r="CQ61" i="8"/>
  <c r="CR61" i="8"/>
  <c r="CS61" i="8"/>
  <c r="CT61" i="8"/>
  <c r="CU61" i="8"/>
  <c r="CV61" i="8"/>
  <c r="CW61" i="8"/>
  <c r="CX61" i="8"/>
  <c r="CY61" i="8"/>
  <c r="CZ61" i="8"/>
  <c r="DA61" i="8"/>
  <c r="DB61" i="8"/>
  <c r="DC61" i="8"/>
  <c r="DD61" i="8"/>
  <c r="DE61" i="8"/>
  <c r="DF61" i="8"/>
  <c r="DG61" i="8"/>
  <c r="DH61" i="8"/>
  <c r="DI61" i="8"/>
  <c r="DJ61" i="8"/>
  <c r="DK61" i="8"/>
  <c r="DL61" i="8"/>
  <c r="DM61" i="8"/>
  <c r="DN61" i="8"/>
  <c r="DO61" i="8"/>
  <c r="DP61" i="8"/>
  <c r="DQ61" i="8"/>
  <c r="DR61" i="8"/>
  <c r="DS61" i="8"/>
  <c r="DT61" i="8"/>
  <c r="DU61" i="8"/>
  <c r="DV61" i="8"/>
  <c r="DW61" i="8"/>
  <c r="DX61" i="8"/>
  <c r="DY61" i="8"/>
  <c r="DZ61" i="8"/>
  <c r="EA61" i="8"/>
  <c r="EB61" i="8"/>
  <c r="EC61" i="8"/>
  <c r="ED61" i="8"/>
  <c r="EE61" i="8"/>
  <c r="EF61" i="8"/>
  <c r="EG61" i="8"/>
  <c r="EH61" i="8"/>
  <c r="EI61" i="8"/>
  <c r="EJ61" i="8"/>
  <c r="EK61" i="8"/>
  <c r="EL61" i="8"/>
  <c r="EM61" i="8"/>
  <c r="EN61" i="8"/>
  <c r="EO61" i="8"/>
  <c r="EP61" i="8"/>
  <c r="EQ61" i="8"/>
  <c r="ER61" i="8"/>
  <c r="ES61" i="8"/>
  <c r="ET61" i="8"/>
  <c r="EU61" i="8"/>
  <c r="EV61" i="8"/>
  <c r="EW61" i="8"/>
  <c r="EX61" i="8"/>
  <c r="EY61" i="8"/>
  <c r="EZ61" i="8"/>
  <c r="FA61" i="8"/>
  <c r="FB61" i="8"/>
  <c r="FC61" i="8"/>
  <c r="FD61" i="8"/>
  <c r="FE61" i="8"/>
  <c r="FF61" i="8"/>
  <c r="FG61" i="8"/>
  <c r="FH61" i="8"/>
  <c r="FI61" i="8"/>
  <c r="FJ61" i="8"/>
  <c r="FK61" i="8"/>
  <c r="FL61" i="8"/>
  <c r="FM61" i="8"/>
  <c r="FN61" i="8"/>
  <c r="FO61" i="8"/>
  <c r="FP61" i="8"/>
  <c r="FQ61" i="8"/>
  <c r="FR61" i="8"/>
  <c r="FS61" i="8"/>
  <c r="FT61" i="8"/>
  <c r="FU61" i="8"/>
  <c r="FV61" i="8"/>
  <c r="FW61" i="8"/>
  <c r="FX61" i="8"/>
  <c r="FY61" i="8"/>
  <c r="FZ61" i="8"/>
  <c r="GA61" i="8"/>
  <c r="GB61" i="8"/>
  <c r="GC61" i="8"/>
  <c r="GD61" i="8"/>
  <c r="GE61" i="8"/>
  <c r="GF61" i="8"/>
  <c r="GG61" i="8"/>
  <c r="GH61" i="8"/>
  <c r="GI61" i="8"/>
  <c r="GJ61" i="8"/>
  <c r="GK61" i="8"/>
  <c r="GL61" i="8"/>
  <c r="GM61" i="8"/>
  <c r="GN61" i="8"/>
  <c r="GO61" i="8"/>
  <c r="GP61" i="8"/>
  <c r="GQ61" i="8"/>
  <c r="GR61" i="8"/>
  <c r="GS61" i="8"/>
  <c r="GT61" i="8"/>
  <c r="GU61" i="8"/>
  <c r="GV61" i="8"/>
  <c r="GW61" i="8"/>
  <c r="GX61" i="8"/>
  <c r="GY61" i="8"/>
  <c r="GZ61" i="8"/>
  <c r="HA61" i="8"/>
  <c r="HB61" i="8"/>
  <c r="HC61" i="8"/>
  <c r="HD61" i="8"/>
  <c r="HE61" i="8"/>
  <c r="HF61" i="8"/>
  <c r="HG61" i="8"/>
  <c r="HH61" i="8"/>
  <c r="HI61" i="8"/>
  <c r="HJ61" i="8"/>
  <c r="HK61" i="8"/>
  <c r="HL61" i="8"/>
  <c r="HM61" i="8"/>
  <c r="HN61" i="8"/>
  <c r="HO61" i="8"/>
  <c r="HP61" i="8"/>
  <c r="HQ61" i="8"/>
  <c r="HR61" i="8"/>
  <c r="HS61" i="8"/>
  <c r="HT61" i="8"/>
  <c r="HU61" i="8"/>
  <c r="HV61" i="8"/>
  <c r="HW61" i="8"/>
  <c r="HX61" i="8"/>
  <c r="HY61" i="8"/>
  <c r="HZ61" i="8"/>
  <c r="IA61" i="8"/>
  <c r="IB61" i="8"/>
  <c r="IC61" i="8"/>
  <c r="ID61" i="8"/>
  <c r="IE61" i="8"/>
  <c r="IF61" i="8"/>
  <c r="IG61" i="8"/>
  <c r="IH61" i="8"/>
  <c r="II61" i="8"/>
  <c r="IJ61" i="8"/>
  <c r="IK61" i="8"/>
  <c r="IL61" i="8"/>
  <c r="IM61" i="8"/>
  <c r="IN61" i="8"/>
  <c r="IO61" i="8"/>
  <c r="IP61" i="8"/>
  <c r="IQ61" i="8"/>
  <c r="IR61" i="8"/>
  <c r="IS61" i="8"/>
  <c r="IT61" i="8"/>
  <c r="IU61" i="8"/>
  <c r="IV61" i="8"/>
  <c r="IW61" i="8"/>
  <c r="IX61" i="8"/>
  <c r="IY61" i="8"/>
  <c r="IZ61" i="8"/>
  <c r="JA61" i="8"/>
  <c r="JB61" i="8"/>
  <c r="JC61" i="8"/>
  <c r="JD61" i="8"/>
  <c r="JE61" i="8"/>
  <c r="JF61" i="8"/>
  <c r="JG61" i="8"/>
  <c r="JH61" i="8"/>
  <c r="JI61" i="8"/>
  <c r="JJ61" i="8"/>
  <c r="JK61" i="8"/>
  <c r="JL61" i="8"/>
  <c r="JM61" i="8"/>
  <c r="JN61" i="8"/>
  <c r="JO61" i="8"/>
  <c r="JP61" i="8"/>
  <c r="JQ61" i="8"/>
  <c r="JR61" i="8"/>
  <c r="JS61" i="8"/>
  <c r="JT61" i="8"/>
  <c r="JU61" i="8"/>
  <c r="JV61" i="8"/>
  <c r="JW61" i="8"/>
  <c r="JX61" i="8"/>
  <c r="JY61" i="8"/>
  <c r="JZ61" i="8"/>
  <c r="KA61" i="8"/>
  <c r="KB61" i="8"/>
  <c r="KC61" i="8"/>
  <c r="KD61" i="8"/>
  <c r="KE61" i="8"/>
  <c r="KF61" i="8"/>
  <c r="KG61" i="8"/>
  <c r="KH61" i="8"/>
  <c r="KI61" i="8"/>
  <c r="KJ61" i="8"/>
  <c r="KK61" i="8"/>
  <c r="KL61" i="8"/>
  <c r="KM61" i="8"/>
  <c r="KN61" i="8"/>
  <c r="KO61" i="8"/>
  <c r="KP61" i="8"/>
  <c r="KQ61" i="8"/>
  <c r="KR61" i="8"/>
  <c r="KS61" i="8"/>
  <c r="KT61" i="8"/>
  <c r="KU61" i="8"/>
  <c r="KV61" i="8"/>
  <c r="KW61" i="8"/>
  <c r="KX61" i="8"/>
  <c r="KY61" i="8"/>
  <c r="KZ61" i="8"/>
  <c r="LA61" i="8"/>
  <c r="LB61" i="8"/>
  <c r="LC61" i="8"/>
  <c r="LD61" i="8"/>
  <c r="LE61" i="8"/>
  <c r="LF61" i="8"/>
  <c r="LG61" i="8"/>
  <c r="LH61" i="8"/>
  <c r="LI61" i="8"/>
  <c r="LJ61" i="8"/>
  <c r="LK61" i="8"/>
  <c r="LL61" i="8"/>
  <c r="LM61" i="8"/>
  <c r="LN61" i="8"/>
  <c r="LO61" i="8"/>
  <c r="LP61" i="8"/>
  <c r="LQ61" i="8"/>
  <c r="LR61" i="8"/>
  <c r="LS61" i="8"/>
  <c r="LT61" i="8"/>
  <c r="LU61" i="8"/>
  <c r="LV61" i="8"/>
  <c r="LW61" i="8"/>
  <c r="LX61" i="8"/>
  <c r="C2" i="8"/>
  <c r="D2" i="8"/>
  <c r="E2" i="8"/>
  <c r="F2" i="8"/>
  <c r="G2" i="8"/>
  <c r="H2" i="8"/>
  <c r="I2" i="8"/>
  <c r="J2" i="8"/>
  <c r="K2" i="8"/>
  <c r="L2" i="8"/>
  <c r="M2" i="8"/>
  <c r="N2" i="8"/>
  <c r="O2" i="8"/>
  <c r="P2" i="8"/>
  <c r="Q2" i="8"/>
  <c r="R2" i="8"/>
  <c r="S2" i="8"/>
  <c r="T2" i="8"/>
  <c r="U2" i="8"/>
  <c r="V2" i="8"/>
  <c r="W2" i="8"/>
  <c r="X2" i="8"/>
  <c r="Y2" i="8"/>
  <c r="Z2" i="8"/>
  <c r="AA2" i="8"/>
  <c r="AB2" i="8"/>
  <c r="AC2" i="8"/>
  <c r="AD2" i="8"/>
  <c r="AE2" i="8"/>
  <c r="AF2" i="8"/>
  <c r="AG2" i="8"/>
  <c r="AH2" i="8"/>
  <c r="AI2" i="8"/>
  <c r="AJ2" i="8"/>
  <c r="AK2" i="8"/>
  <c r="AL2" i="8"/>
  <c r="AM2" i="8"/>
  <c r="AN2" i="8"/>
  <c r="AO2" i="8"/>
  <c r="AP2" i="8"/>
  <c r="AQ2" i="8"/>
  <c r="AR2" i="8"/>
  <c r="AS2" i="8"/>
  <c r="AT2" i="8"/>
  <c r="AU2" i="8"/>
  <c r="AV2" i="8"/>
  <c r="AW2" i="8"/>
  <c r="AX2" i="8"/>
  <c r="AY2" i="8"/>
  <c r="AZ2" i="8"/>
  <c r="BA2" i="8"/>
  <c r="BB2" i="8"/>
  <c r="BC2" i="8"/>
  <c r="BD2" i="8"/>
  <c r="BE2" i="8"/>
  <c r="BF2" i="8"/>
  <c r="BG2" i="8"/>
  <c r="BH2" i="8"/>
  <c r="BI2" i="8"/>
  <c r="BJ2" i="8"/>
  <c r="BK2" i="8"/>
  <c r="BL2" i="8"/>
  <c r="BM2" i="8"/>
  <c r="BN2" i="8"/>
  <c r="BO2" i="8"/>
  <c r="BP2" i="8"/>
  <c r="BQ2" i="8"/>
  <c r="BR2" i="8"/>
  <c r="BS2" i="8"/>
  <c r="BT2" i="8"/>
  <c r="BU2" i="8"/>
  <c r="BV2" i="8"/>
  <c r="BW2" i="8"/>
  <c r="BX2" i="8"/>
  <c r="BY2" i="8"/>
  <c r="BZ2" i="8"/>
  <c r="CA2" i="8"/>
  <c r="CB2" i="8"/>
  <c r="CC2" i="8"/>
  <c r="CD2" i="8"/>
  <c r="CE2" i="8"/>
  <c r="CF2" i="8"/>
  <c r="CG2" i="8"/>
  <c r="CH2" i="8"/>
  <c r="CI2" i="8"/>
  <c r="CJ2" i="8"/>
  <c r="CK2" i="8"/>
  <c r="CL2" i="8"/>
  <c r="CM2" i="8"/>
  <c r="CN2" i="8"/>
  <c r="CO2" i="8"/>
  <c r="CP2" i="8"/>
  <c r="CQ2" i="8"/>
  <c r="CR2" i="8"/>
  <c r="CS2" i="8"/>
  <c r="CT2" i="8"/>
  <c r="CU2" i="8"/>
  <c r="CV2" i="8"/>
  <c r="CW2" i="8"/>
  <c r="CX2" i="8"/>
  <c r="CY2" i="8"/>
  <c r="CZ2" i="8"/>
  <c r="DA2" i="8"/>
  <c r="DB2" i="8"/>
  <c r="DC2" i="8"/>
  <c r="DD2" i="8"/>
  <c r="DE2" i="8"/>
  <c r="DF2" i="8"/>
  <c r="DG2" i="8"/>
  <c r="DH2" i="8"/>
  <c r="DI2" i="8"/>
  <c r="DJ2" i="8"/>
  <c r="DK2" i="8"/>
  <c r="DL2" i="8"/>
  <c r="DM2" i="8"/>
  <c r="DN2" i="8"/>
  <c r="DO2" i="8"/>
  <c r="DP2" i="8"/>
  <c r="DQ2" i="8"/>
  <c r="DR2" i="8"/>
  <c r="DS2" i="8"/>
  <c r="DT2" i="8"/>
  <c r="DU2" i="8"/>
  <c r="DV2" i="8"/>
  <c r="DW2" i="8"/>
  <c r="DX2" i="8"/>
  <c r="DY2" i="8"/>
  <c r="DZ2" i="8"/>
  <c r="EA2" i="8"/>
  <c r="EB2" i="8"/>
  <c r="EC2" i="8"/>
  <c r="ED2" i="8"/>
  <c r="EE2" i="8"/>
  <c r="EF2" i="8"/>
  <c r="EG2" i="8"/>
  <c r="EH2" i="8"/>
  <c r="EI2" i="8"/>
  <c r="EJ2" i="8"/>
  <c r="EK2" i="8"/>
  <c r="EL2" i="8"/>
  <c r="EM2" i="8"/>
  <c r="EN2" i="8"/>
  <c r="EO2" i="8"/>
  <c r="EP2" i="8"/>
  <c r="EQ2" i="8"/>
  <c r="ER2" i="8"/>
  <c r="ES2" i="8"/>
  <c r="ET2" i="8"/>
  <c r="EU2" i="8"/>
  <c r="EV2" i="8"/>
  <c r="EW2" i="8"/>
  <c r="EX2" i="8"/>
  <c r="EY2" i="8"/>
  <c r="EZ2" i="8"/>
  <c r="FA2" i="8"/>
  <c r="FB2" i="8"/>
  <c r="FC2" i="8"/>
  <c r="FD2" i="8"/>
  <c r="FE2" i="8"/>
  <c r="FF2" i="8"/>
  <c r="FG2" i="8"/>
  <c r="FH2" i="8"/>
  <c r="FI2" i="8"/>
  <c r="FJ2" i="8"/>
  <c r="FK2" i="8"/>
  <c r="FL2" i="8"/>
  <c r="FM2" i="8"/>
  <c r="FN2" i="8"/>
  <c r="FO2" i="8"/>
  <c r="FP2" i="8"/>
  <c r="FQ2" i="8"/>
  <c r="FR2" i="8"/>
  <c r="FS2" i="8"/>
  <c r="FT2" i="8"/>
  <c r="FU2" i="8"/>
  <c r="FV2" i="8"/>
  <c r="FW2" i="8"/>
  <c r="FX2" i="8"/>
  <c r="FY2" i="8"/>
  <c r="FZ2" i="8"/>
  <c r="GA2" i="8"/>
  <c r="GB2" i="8"/>
  <c r="GC2" i="8"/>
  <c r="GD2" i="8"/>
  <c r="GE2" i="8"/>
  <c r="GF2" i="8"/>
  <c r="GG2" i="8"/>
  <c r="GH2" i="8"/>
  <c r="GI2" i="8"/>
  <c r="GJ2" i="8"/>
  <c r="GK2" i="8"/>
  <c r="GL2" i="8"/>
  <c r="GM2" i="8"/>
  <c r="GN2" i="8"/>
  <c r="GO2" i="8"/>
  <c r="GP2" i="8"/>
  <c r="GQ2" i="8"/>
  <c r="GR2" i="8"/>
  <c r="GS2" i="8"/>
  <c r="GT2" i="8"/>
  <c r="GU2" i="8"/>
  <c r="GV2" i="8"/>
  <c r="GW2" i="8"/>
  <c r="GX2" i="8"/>
  <c r="GY2" i="8"/>
  <c r="GZ2" i="8"/>
  <c r="HA2" i="8"/>
  <c r="HB2" i="8"/>
  <c r="HC2" i="8"/>
  <c r="HD2" i="8"/>
  <c r="HE2" i="8"/>
  <c r="HF2" i="8"/>
  <c r="HG2" i="8"/>
  <c r="HH2" i="8"/>
  <c r="HI2" i="8"/>
  <c r="HJ2" i="8"/>
  <c r="HK2" i="8"/>
  <c r="HL2" i="8"/>
  <c r="HM2" i="8"/>
  <c r="HN2" i="8"/>
  <c r="HO2" i="8"/>
  <c r="HP2" i="8"/>
  <c r="HQ2" i="8"/>
  <c r="HR2" i="8"/>
  <c r="HS2" i="8"/>
  <c r="HT2" i="8"/>
  <c r="HU2" i="8"/>
  <c r="HV2" i="8"/>
  <c r="HW2" i="8"/>
  <c r="HX2" i="8"/>
  <c r="HY2" i="8"/>
  <c r="HZ2" i="8"/>
  <c r="IA2" i="8"/>
  <c r="IB2" i="8"/>
  <c r="IC2" i="8"/>
  <c r="ID2" i="8"/>
  <c r="IE2" i="8"/>
  <c r="IF2" i="8"/>
  <c r="IG2" i="8"/>
  <c r="IH2" i="8"/>
  <c r="II2" i="8"/>
  <c r="IJ2" i="8"/>
  <c r="IK2" i="8"/>
  <c r="IL2" i="8"/>
  <c r="IM2" i="8"/>
  <c r="IN2" i="8"/>
  <c r="IO2" i="8"/>
  <c r="IP2" i="8"/>
  <c r="IQ2" i="8"/>
  <c r="IR2" i="8"/>
  <c r="IS2" i="8"/>
  <c r="IT2" i="8"/>
  <c r="IU2" i="8"/>
  <c r="IV2" i="8"/>
  <c r="IW2" i="8"/>
  <c r="IX2" i="8"/>
  <c r="IY2" i="8"/>
  <c r="IZ2" i="8"/>
  <c r="JA2" i="8"/>
  <c r="JB2" i="8"/>
  <c r="JC2" i="8"/>
  <c r="JD2" i="8"/>
  <c r="JE2" i="8"/>
  <c r="JF2" i="8"/>
  <c r="JG2" i="8"/>
  <c r="JH2" i="8"/>
  <c r="JI2" i="8"/>
  <c r="JJ2" i="8"/>
  <c r="JK2" i="8"/>
  <c r="JL2" i="8"/>
  <c r="JM2" i="8"/>
  <c r="JN2" i="8"/>
  <c r="JO2" i="8"/>
  <c r="JP2" i="8"/>
  <c r="JQ2" i="8"/>
  <c r="JR2" i="8"/>
  <c r="JS2" i="8"/>
  <c r="JT2" i="8"/>
  <c r="JU2" i="8"/>
  <c r="JV2" i="8"/>
  <c r="JW2" i="8"/>
  <c r="JX2" i="8"/>
  <c r="JY2" i="8"/>
  <c r="JZ2" i="8"/>
  <c r="KA2" i="8"/>
  <c r="KB2" i="8"/>
  <c r="KC2" i="8"/>
  <c r="KD2" i="8"/>
  <c r="KE2" i="8"/>
  <c r="KF2" i="8"/>
  <c r="KG2" i="8"/>
  <c r="KH2" i="8"/>
  <c r="KI2" i="8"/>
  <c r="KJ2" i="8"/>
  <c r="KK2" i="8"/>
  <c r="KL2" i="8"/>
  <c r="KM2" i="8"/>
  <c r="KN2" i="8"/>
  <c r="KO2" i="8"/>
  <c r="KP2" i="8"/>
  <c r="KQ2" i="8"/>
  <c r="KR2" i="8"/>
  <c r="KS2" i="8"/>
  <c r="KT2" i="8"/>
  <c r="KU2" i="8"/>
  <c r="KV2" i="8"/>
  <c r="KW2" i="8"/>
  <c r="KX2" i="8"/>
  <c r="KY2" i="8"/>
  <c r="KZ2" i="8"/>
  <c r="LA2" i="8"/>
  <c r="LB2" i="8"/>
  <c r="LC2" i="8"/>
  <c r="LD2" i="8"/>
  <c r="LE2" i="8"/>
  <c r="LF2" i="8"/>
  <c r="LG2" i="8"/>
  <c r="LH2" i="8"/>
  <c r="LI2" i="8"/>
  <c r="LJ2" i="8"/>
  <c r="LK2" i="8"/>
  <c r="LL2" i="8"/>
  <c r="LM2" i="8"/>
  <c r="LN2" i="8"/>
  <c r="LO2" i="8"/>
  <c r="LP2" i="8"/>
  <c r="LQ2" i="8"/>
  <c r="LR2" i="8"/>
  <c r="LS2" i="8"/>
  <c r="LT2" i="8"/>
  <c r="LU2" i="8"/>
  <c r="LV2" i="8"/>
  <c r="LW2" i="8"/>
  <c r="LX2" i="8"/>
  <c r="B2" i="8"/>
  <c r="IK3" i="10" l="1"/>
  <c r="IK4" i="10"/>
  <c r="IK5" i="10"/>
  <c r="IK6" i="10"/>
  <c r="IK7" i="10"/>
  <c r="IK8" i="10"/>
  <c r="IK9" i="10"/>
  <c r="IK10" i="10"/>
  <c r="IK11" i="10"/>
  <c r="IK12" i="10"/>
  <c r="IK13" i="10"/>
  <c r="IK14" i="10"/>
  <c r="IK15" i="10"/>
  <c r="IK16" i="10"/>
  <c r="IK17" i="10"/>
  <c r="IK18" i="10"/>
  <c r="IK19" i="10"/>
  <c r="IK20" i="10"/>
  <c r="IK21" i="10"/>
  <c r="IK22" i="10"/>
  <c r="IK23" i="10"/>
  <c r="IK24" i="10"/>
  <c r="IK25" i="10"/>
  <c r="IK26" i="10"/>
  <c r="IK27" i="10"/>
  <c r="IK28" i="10"/>
  <c r="IK29" i="10"/>
  <c r="IK30" i="10"/>
  <c r="IK31" i="10"/>
  <c r="IK32" i="10"/>
  <c r="IK33" i="10"/>
  <c r="IK34" i="10"/>
  <c r="IK35" i="10"/>
  <c r="IK36" i="10"/>
  <c r="IK37" i="10"/>
  <c r="IK38" i="10"/>
  <c r="IK39" i="10"/>
  <c r="IK40" i="10"/>
  <c r="IK41" i="10"/>
  <c r="IK42" i="10"/>
  <c r="IK43" i="10"/>
  <c r="IK44" i="10"/>
  <c r="IK45" i="10"/>
  <c r="IK46" i="10"/>
  <c r="IK47" i="10"/>
  <c r="IK48" i="10"/>
  <c r="IK49" i="10"/>
  <c r="IK50" i="10"/>
  <c r="IK51" i="10"/>
  <c r="IK52" i="10"/>
  <c r="IK53" i="10"/>
  <c r="IK54" i="10"/>
  <c r="IK55" i="10"/>
  <c r="IK56" i="10"/>
  <c r="IK57" i="10"/>
  <c r="IK58" i="10"/>
  <c r="IK59" i="10"/>
  <c r="IK60" i="10"/>
  <c r="IK61" i="10"/>
  <c r="IK62" i="10"/>
  <c r="IK63" i="10"/>
  <c r="B3" i="10"/>
  <c r="C3" i="10"/>
  <c r="D3" i="10"/>
  <c r="E3" i="10"/>
  <c r="F3" i="10"/>
  <c r="G3" i="10"/>
  <c r="H3" i="10"/>
  <c r="I3" i="10"/>
  <c r="J3" i="10"/>
  <c r="K3" i="10"/>
  <c r="L3" i="10"/>
  <c r="M3" i="10"/>
  <c r="N3" i="10"/>
  <c r="O3" i="10"/>
  <c r="P3" i="10"/>
  <c r="Q3" i="10"/>
  <c r="R3" i="10"/>
  <c r="S3" i="10"/>
  <c r="T3" i="10"/>
  <c r="U3" i="10"/>
  <c r="V3" i="10"/>
  <c r="W3" i="10"/>
  <c r="X3" i="10"/>
  <c r="Y3" i="10"/>
  <c r="Z3" i="10"/>
  <c r="AA3" i="10"/>
  <c r="AB3" i="10"/>
  <c r="AC3" i="10"/>
  <c r="AD3" i="10"/>
  <c r="AE3" i="10"/>
  <c r="AF3" i="10"/>
  <c r="AG3" i="10"/>
  <c r="AH3" i="10"/>
  <c r="AI3" i="10"/>
  <c r="AJ3" i="10"/>
  <c r="AK3" i="10"/>
  <c r="AL3" i="10"/>
  <c r="AM3" i="10"/>
  <c r="AN3" i="10"/>
  <c r="AO3" i="10"/>
  <c r="AP3" i="10"/>
  <c r="AQ3" i="10"/>
  <c r="AR3" i="10"/>
  <c r="AS3" i="10"/>
  <c r="AT3" i="10"/>
  <c r="AU3" i="10"/>
  <c r="AV3" i="10"/>
  <c r="AW3" i="10"/>
  <c r="AX3" i="10"/>
  <c r="AY3" i="10"/>
  <c r="AZ3" i="10"/>
  <c r="BA3" i="10"/>
  <c r="BB3" i="10"/>
  <c r="BC3" i="10"/>
  <c r="BD3" i="10"/>
  <c r="BE3" i="10"/>
  <c r="BF3" i="10"/>
  <c r="BG3" i="10"/>
  <c r="BH3" i="10"/>
  <c r="BI3" i="10"/>
  <c r="BJ3" i="10"/>
  <c r="BK3" i="10"/>
  <c r="BL3" i="10"/>
  <c r="BM3" i="10"/>
  <c r="BN3" i="10"/>
  <c r="BO3" i="10"/>
  <c r="BP3" i="10"/>
  <c r="BQ3" i="10"/>
  <c r="BR3" i="10"/>
  <c r="BS3" i="10"/>
  <c r="BT3" i="10"/>
  <c r="BU3" i="10"/>
  <c r="BV3" i="10"/>
  <c r="BW3" i="10"/>
  <c r="BX3" i="10"/>
  <c r="BY3" i="10"/>
  <c r="BZ3" i="10"/>
  <c r="CA3" i="10"/>
  <c r="CB3" i="10"/>
  <c r="CC3" i="10"/>
  <c r="CD3" i="10"/>
  <c r="CE3" i="10"/>
  <c r="CF3" i="10"/>
  <c r="CG3" i="10"/>
  <c r="CH3" i="10"/>
  <c r="CI3" i="10"/>
  <c r="CJ3" i="10"/>
  <c r="CK3" i="10"/>
  <c r="CL3" i="10"/>
  <c r="CM3" i="10"/>
  <c r="CN3" i="10"/>
  <c r="CO3" i="10"/>
  <c r="CP3" i="10"/>
  <c r="CQ3" i="10"/>
  <c r="CR3" i="10"/>
  <c r="CS3" i="10"/>
  <c r="CT3" i="10"/>
  <c r="CU3" i="10"/>
  <c r="CV3" i="10"/>
  <c r="CW3" i="10"/>
  <c r="CX3" i="10"/>
  <c r="CY3" i="10"/>
  <c r="CZ3" i="10"/>
  <c r="DA3" i="10"/>
  <c r="DB3" i="10"/>
  <c r="DC3" i="10"/>
  <c r="DD3" i="10"/>
  <c r="DE3" i="10"/>
  <c r="DF3" i="10"/>
  <c r="DG3" i="10"/>
  <c r="DH3" i="10"/>
  <c r="DI3" i="10"/>
  <c r="DJ3" i="10"/>
  <c r="DK3" i="10"/>
  <c r="DL3" i="10"/>
  <c r="DM3" i="10"/>
  <c r="DN3" i="10"/>
  <c r="DO3" i="10"/>
  <c r="DP3" i="10"/>
  <c r="DQ3" i="10"/>
  <c r="DR3" i="10"/>
  <c r="DS3" i="10"/>
  <c r="DT3" i="10"/>
  <c r="DU3" i="10"/>
  <c r="DV3" i="10"/>
  <c r="DW3" i="10"/>
  <c r="DX3" i="10"/>
  <c r="DY3" i="10"/>
  <c r="DZ3" i="10"/>
  <c r="EA3" i="10"/>
  <c r="EB3" i="10"/>
  <c r="EC3" i="10"/>
  <c r="ED3" i="10"/>
  <c r="EE3" i="10"/>
  <c r="EF3" i="10"/>
  <c r="EG3" i="10"/>
  <c r="EH3" i="10"/>
  <c r="EI3" i="10"/>
  <c r="EJ3" i="10"/>
  <c r="EK3" i="10"/>
  <c r="EL3" i="10"/>
  <c r="EM3" i="10"/>
  <c r="EN3" i="10"/>
  <c r="EO3" i="10"/>
  <c r="EP3" i="10"/>
  <c r="EQ3" i="10"/>
  <c r="ER3" i="10"/>
  <c r="ES3" i="10"/>
  <c r="ET3" i="10"/>
  <c r="EU3" i="10"/>
  <c r="EV3" i="10"/>
  <c r="EW3" i="10"/>
  <c r="EX3" i="10"/>
  <c r="EY3" i="10"/>
  <c r="EZ3" i="10"/>
  <c r="FA3" i="10"/>
  <c r="FB3" i="10"/>
  <c r="FC3" i="10"/>
  <c r="FD3" i="10"/>
  <c r="FE3" i="10"/>
  <c r="FF3" i="10"/>
  <c r="FG3" i="10"/>
  <c r="FH3" i="10"/>
  <c r="FI3" i="10"/>
  <c r="FJ3" i="10"/>
  <c r="FK3" i="10"/>
  <c r="FL3" i="10"/>
  <c r="FM3" i="10"/>
  <c r="FN3" i="10"/>
  <c r="FO3" i="10"/>
  <c r="FP3" i="10"/>
  <c r="FQ3" i="10"/>
  <c r="FR3" i="10"/>
  <c r="FS3" i="10"/>
  <c r="FT3" i="10"/>
  <c r="FU3" i="10"/>
  <c r="FV3" i="10"/>
  <c r="FW3" i="10"/>
  <c r="FX3" i="10"/>
  <c r="FY3" i="10"/>
  <c r="FZ3" i="10"/>
  <c r="GA3" i="10"/>
  <c r="GB3" i="10"/>
  <c r="GC3" i="10"/>
  <c r="GD3" i="10"/>
  <c r="GE3" i="10"/>
  <c r="GF3" i="10"/>
  <c r="GG3" i="10"/>
  <c r="GH3" i="10"/>
  <c r="GI3" i="10"/>
  <c r="GJ3" i="10"/>
  <c r="GK3" i="10"/>
  <c r="GL3" i="10"/>
  <c r="GM3" i="10"/>
  <c r="GN3" i="10"/>
  <c r="GO3" i="10"/>
  <c r="GP3" i="10"/>
  <c r="GQ3" i="10"/>
  <c r="GR3" i="10"/>
  <c r="GS3" i="10"/>
  <c r="GT3" i="10"/>
  <c r="GU3" i="10"/>
  <c r="GV3" i="10"/>
  <c r="GW3" i="10"/>
  <c r="GX3" i="10"/>
  <c r="GY3" i="10"/>
  <c r="GZ3" i="10"/>
  <c r="HA3" i="10"/>
  <c r="HB3" i="10"/>
  <c r="HC3" i="10"/>
  <c r="HD3" i="10"/>
  <c r="HE3" i="10"/>
  <c r="HF3" i="10"/>
  <c r="HG3" i="10"/>
  <c r="HH3" i="10"/>
  <c r="HI3" i="10"/>
  <c r="HJ3" i="10"/>
  <c r="HK3" i="10"/>
  <c r="HL3" i="10"/>
  <c r="HM3" i="10"/>
  <c r="HN3" i="10"/>
  <c r="HO3" i="10"/>
  <c r="HP3" i="10"/>
  <c r="HQ3" i="10"/>
  <c r="HR3" i="10"/>
  <c r="HS3" i="10"/>
  <c r="HT3" i="10"/>
  <c r="HU3" i="10"/>
  <c r="HV3" i="10"/>
  <c r="HW3" i="10"/>
  <c r="HX3" i="10"/>
  <c r="HY3" i="10"/>
  <c r="HZ3" i="10"/>
  <c r="IA3" i="10"/>
  <c r="IB3" i="10"/>
  <c r="IC3" i="10"/>
  <c r="ID3" i="10"/>
  <c r="IE3" i="10"/>
  <c r="IF3" i="10"/>
  <c r="IG3" i="10"/>
  <c r="IH3" i="10"/>
  <c r="II3" i="10"/>
  <c r="B4" i="10"/>
  <c r="C4" i="10"/>
  <c r="D4" i="10"/>
  <c r="E4" i="10"/>
  <c r="F4" i="10"/>
  <c r="G4" i="10"/>
  <c r="H4" i="10"/>
  <c r="I4" i="10"/>
  <c r="J4" i="10"/>
  <c r="K4" i="10"/>
  <c r="L4" i="10"/>
  <c r="M4" i="10"/>
  <c r="N4" i="10"/>
  <c r="O4" i="10"/>
  <c r="P4" i="10"/>
  <c r="Q4" i="10"/>
  <c r="R4" i="10"/>
  <c r="S4" i="10"/>
  <c r="T4" i="10"/>
  <c r="U4" i="10"/>
  <c r="V4" i="10"/>
  <c r="W4" i="10"/>
  <c r="X4" i="10"/>
  <c r="Y4" i="10"/>
  <c r="Z4" i="10"/>
  <c r="AA4" i="10"/>
  <c r="AB4" i="10"/>
  <c r="AC4" i="10"/>
  <c r="AD4" i="10"/>
  <c r="AE4" i="10"/>
  <c r="AF4" i="10"/>
  <c r="AG4" i="10"/>
  <c r="AH4" i="10"/>
  <c r="AI4" i="10"/>
  <c r="AJ4" i="10"/>
  <c r="AK4" i="10"/>
  <c r="AL4" i="10"/>
  <c r="AM4" i="10"/>
  <c r="AN4" i="10"/>
  <c r="AO4" i="10"/>
  <c r="AP4" i="10"/>
  <c r="AQ4" i="10"/>
  <c r="AR4" i="10"/>
  <c r="AS4" i="10"/>
  <c r="AT4" i="10"/>
  <c r="AU4" i="10"/>
  <c r="AV4" i="10"/>
  <c r="AW4" i="10"/>
  <c r="AX4" i="10"/>
  <c r="AY4" i="10"/>
  <c r="AZ4" i="10"/>
  <c r="BA4" i="10"/>
  <c r="BB4" i="10"/>
  <c r="BC4" i="10"/>
  <c r="BD4" i="10"/>
  <c r="BE4" i="10"/>
  <c r="BF4" i="10"/>
  <c r="BG4" i="10"/>
  <c r="BH4" i="10"/>
  <c r="BI4" i="10"/>
  <c r="BJ4" i="10"/>
  <c r="BK4" i="10"/>
  <c r="BL4" i="10"/>
  <c r="BM4" i="10"/>
  <c r="BN4" i="10"/>
  <c r="BO4" i="10"/>
  <c r="BP4" i="10"/>
  <c r="BQ4" i="10"/>
  <c r="BR4" i="10"/>
  <c r="BS4" i="10"/>
  <c r="BT4" i="10"/>
  <c r="BU4" i="10"/>
  <c r="BV4" i="10"/>
  <c r="BW4" i="10"/>
  <c r="BX4" i="10"/>
  <c r="BY4" i="10"/>
  <c r="BZ4" i="10"/>
  <c r="CA4" i="10"/>
  <c r="CB4" i="10"/>
  <c r="CC4" i="10"/>
  <c r="CD4" i="10"/>
  <c r="CE4" i="10"/>
  <c r="CF4" i="10"/>
  <c r="CG4" i="10"/>
  <c r="CH4" i="10"/>
  <c r="CI4" i="10"/>
  <c r="CJ4" i="10"/>
  <c r="CK4" i="10"/>
  <c r="CL4" i="10"/>
  <c r="CM4" i="10"/>
  <c r="CN4" i="10"/>
  <c r="CO4" i="10"/>
  <c r="CP4" i="10"/>
  <c r="CQ4" i="10"/>
  <c r="CR4" i="10"/>
  <c r="CS4" i="10"/>
  <c r="CT4" i="10"/>
  <c r="CU4" i="10"/>
  <c r="CV4" i="10"/>
  <c r="CW4" i="10"/>
  <c r="CX4" i="10"/>
  <c r="CY4" i="10"/>
  <c r="CZ4" i="10"/>
  <c r="DA4" i="10"/>
  <c r="DB4" i="10"/>
  <c r="DC4" i="10"/>
  <c r="DD4" i="10"/>
  <c r="DE4" i="10"/>
  <c r="DF4" i="10"/>
  <c r="DG4" i="10"/>
  <c r="DH4" i="10"/>
  <c r="DI4" i="10"/>
  <c r="DJ4" i="10"/>
  <c r="DK4" i="10"/>
  <c r="DL4" i="10"/>
  <c r="DM4" i="10"/>
  <c r="DN4" i="10"/>
  <c r="DO4" i="10"/>
  <c r="DP4" i="10"/>
  <c r="DQ4" i="10"/>
  <c r="DR4" i="10"/>
  <c r="DS4" i="10"/>
  <c r="DT4" i="10"/>
  <c r="DU4" i="10"/>
  <c r="DV4" i="10"/>
  <c r="DW4" i="10"/>
  <c r="DX4" i="10"/>
  <c r="DY4" i="10"/>
  <c r="DZ4" i="10"/>
  <c r="EA4" i="10"/>
  <c r="EB4" i="10"/>
  <c r="EC4" i="10"/>
  <c r="ED4" i="10"/>
  <c r="EE4" i="10"/>
  <c r="EF4" i="10"/>
  <c r="EG4" i="10"/>
  <c r="EH4" i="10"/>
  <c r="EI4" i="10"/>
  <c r="EJ4" i="10"/>
  <c r="EK4" i="10"/>
  <c r="EL4" i="10"/>
  <c r="EM4" i="10"/>
  <c r="EN4" i="10"/>
  <c r="EO4" i="10"/>
  <c r="EP4" i="10"/>
  <c r="EQ4" i="10"/>
  <c r="ER4" i="10"/>
  <c r="ES4" i="10"/>
  <c r="ET4" i="10"/>
  <c r="EU4" i="10"/>
  <c r="EV4" i="10"/>
  <c r="EW4" i="10"/>
  <c r="EX4" i="10"/>
  <c r="EY4" i="10"/>
  <c r="EZ4" i="10"/>
  <c r="FA4" i="10"/>
  <c r="FB4" i="10"/>
  <c r="FC4" i="10"/>
  <c r="FD4" i="10"/>
  <c r="FE4" i="10"/>
  <c r="FF4" i="10"/>
  <c r="FG4" i="10"/>
  <c r="FH4" i="10"/>
  <c r="FI4" i="10"/>
  <c r="FJ4" i="10"/>
  <c r="FK4" i="10"/>
  <c r="FL4" i="10"/>
  <c r="FM4" i="10"/>
  <c r="FN4" i="10"/>
  <c r="FO4" i="10"/>
  <c r="FP4" i="10"/>
  <c r="FQ4" i="10"/>
  <c r="FR4" i="10"/>
  <c r="FS4" i="10"/>
  <c r="FT4" i="10"/>
  <c r="FU4" i="10"/>
  <c r="FV4" i="10"/>
  <c r="FW4" i="10"/>
  <c r="FX4" i="10"/>
  <c r="FY4" i="10"/>
  <c r="FZ4" i="10"/>
  <c r="GA4" i="10"/>
  <c r="GB4" i="10"/>
  <c r="GC4" i="10"/>
  <c r="GD4" i="10"/>
  <c r="GE4" i="10"/>
  <c r="GF4" i="10"/>
  <c r="GG4" i="10"/>
  <c r="GH4" i="10"/>
  <c r="GI4" i="10"/>
  <c r="GJ4" i="10"/>
  <c r="GK4" i="10"/>
  <c r="GL4" i="10"/>
  <c r="GM4" i="10"/>
  <c r="GN4" i="10"/>
  <c r="GO4" i="10"/>
  <c r="GP4" i="10"/>
  <c r="GQ4" i="10"/>
  <c r="GR4" i="10"/>
  <c r="GS4" i="10"/>
  <c r="GT4" i="10"/>
  <c r="GU4" i="10"/>
  <c r="GV4" i="10"/>
  <c r="GW4" i="10"/>
  <c r="GX4" i="10"/>
  <c r="GY4" i="10"/>
  <c r="GZ4" i="10"/>
  <c r="HA4" i="10"/>
  <c r="HB4" i="10"/>
  <c r="HC4" i="10"/>
  <c r="HD4" i="10"/>
  <c r="HE4" i="10"/>
  <c r="HF4" i="10"/>
  <c r="HG4" i="10"/>
  <c r="HH4" i="10"/>
  <c r="HI4" i="10"/>
  <c r="HJ4" i="10"/>
  <c r="HK4" i="10"/>
  <c r="HL4" i="10"/>
  <c r="HM4" i="10"/>
  <c r="HN4" i="10"/>
  <c r="HO4" i="10"/>
  <c r="HP4" i="10"/>
  <c r="HQ4" i="10"/>
  <c r="HR4" i="10"/>
  <c r="HS4" i="10"/>
  <c r="HT4" i="10"/>
  <c r="HU4" i="10"/>
  <c r="HV4" i="10"/>
  <c r="HW4" i="10"/>
  <c r="HX4" i="10"/>
  <c r="HY4" i="10"/>
  <c r="HZ4" i="10"/>
  <c r="IA4" i="10"/>
  <c r="IB4" i="10"/>
  <c r="IC4" i="10"/>
  <c r="ID4" i="10"/>
  <c r="IE4" i="10"/>
  <c r="IF4" i="10"/>
  <c r="IG4" i="10"/>
  <c r="IH4" i="10"/>
  <c r="II4" i="10"/>
  <c r="B5" i="10"/>
  <c r="C5" i="10"/>
  <c r="D5" i="10"/>
  <c r="E5" i="10"/>
  <c r="F5" i="10"/>
  <c r="G5" i="10"/>
  <c r="H5" i="10"/>
  <c r="I5" i="10"/>
  <c r="J5" i="10"/>
  <c r="K5" i="10"/>
  <c r="L5" i="10"/>
  <c r="M5" i="10"/>
  <c r="N5" i="10"/>
  <c r="O5" i="10"/>
  <c r="P5" i="10"/>
  <c r="Q5" i="10"/>
  <c r="R5" i="10"/>
  <c r="S5" i="10"/>
  <c r="T5" i="10"/>
  <c r="U5" i="10"/>
  <c r="V5" i="10"/>
  <c r="W5" i="10"/>
  <c r="X5" i="10"/>
  <c r="Y5" i="10"/>
  <c r="Z5" i="10"/>
  <c r="AA5" i="10"/>
  <c r="AB5" i="10"/>
  <c r="AC5" i="10"/>
  <c r="AD5" i="10"/>
  <c r="AE5" i="10"/>
  <c r="AF5" i="10"/>
  <c r="AG5" i="10"/>
  <c r="AH5" i="10"/>
  <c r="AI5" i="10"/>
  <c r="AJ5" i="10"/>
  <c r="AK5" i="10"/>
  <c r="AL5" i="10"/>
  <c r="AM5" i="10"/>
  <c r="AN5" i="10"/>
  <c r="AO5" i="10"/>
  <c r="AP5" i="10"/>
  <c r="AQ5" i="10"/>
  <c r="AR5" i="10"/>
  <c r="AS5" i="10"/>
  <c r="AT5" i="10"/>
  <c r="AU5" i="10"/>
  <c r="AV5" i="10"/>
  <c r="AW5" i="10"/>
  <c r="AX5" i="10"/>
  <c r="AY5" i="10"/>
  <c r="AZ5" i="10"/>
  <c r="BA5" i="10"/>
  <c r="BB5" i="10"/>
  <c r="BC5" i="10"/>
  <c r="BD5" i="10"/>
  <c r="BE5" i="10"/>
  <c r="BF5" i="10"/>
  <c r="BG5" i="10"/>
  <c r="BH5" i="10"/>
  <c r="BI5" i="10"/>
  <c r="BJ5" i="10"/>
  <c r="BK5" i="10"/>
  <c r="BL5" i="10"/>
  <c r="BM5" i="10"/>
  <c r="BN5" i="10"/>
  <c r="BO5" i="10"/>
  <c r="BP5" i="10"/>
  <c r="BQ5" i="10"/>
  <c r="BR5" i="10"/>
  <c r="BS5" i="10"/>
  <c r="BT5" i="10"/>
  <c r="BU5" i="10"/>
  <c r="BV5" i="10"/>
  <c r="BW5" i="10"/>
  <c r="BX5" i="10"/>
  <c r="BY5" i="10"/>
  <c r="BZ5" i="10"/>
  <c r="CA5" i="10"/>
  <c r="CB5" i="10"/>
  <c r="CC5" i="10"/>
  <c r="CD5" i="10"/>
  <c r="CE5" i="10"/>
  <c r="CF5" i="10"/>
  <c r="CG5" i="10"/>
  <c r="CH5" i="10"/>
  <c r="CI5" i="10"/>
  <c r="CJ5" i="10"/>
  <c r="CK5" i="10"/>
  <c r="CL5" i="10"/>
  <c r="CM5" i="10"/>
  <c r="CN5" i="10"/>
  <c r="CO5" i="10"/>
  <c r="CP5" i="10"/>
  <c r="CQ5" i="10"/>
  <c r="CR5" i="10"/>
  <c r="CS5" i="10"/>
  <c r="CT5" i="10"/>
  <c r="CU5" i="10"/>
  <c r="CV5" i="10"/>
  <c r="CW5" i="10"/>
  <c r="CX5" i="10"/>
  <c r="CY5" i="10"/>
  <c r="CZ5" i="10"/>
  <c r="DA5" i="10"/>
  <c r="DB5" i="10"/>
  <c r="DC5" i="10"/>
  <c r="DD5" i="10"/>
  <c r="DE5" i="10"/>
  <c r="DF5" i="10"/>
  <c r="DG5" i="10"/>
  <c r="DH5" i="10"/>
  <c r="DI5" i="10"/>
  <c r="DJ5" i="10"/>
  <c r="DK5" i="10"/>
  <c r="DL5" i="10"/>
  <c r="DM5" i="10"/>
  <c r="DN5" i="10"/>
  <c r="DO5" i="10"/>
  <c r="DP5" i="10"/>
  <c r="DQ5" i="10"/>
  <c r="DR5" i="10"/>
  <c r="DS5" i="10"/>
  <c r="DT5" i="10"/>
  <c r="DU5" i="10"/>
  <c r="DV5" i="10"/>
  <c r="DW5" i="10"/>
  <c r="DX5" i="10"/>
  <c r="DY5" i="10"/>
  <c r="DZ5" i="10"/>
  <c r="EA5" i="10"/>
  <c r="EB5" i="10"/>
  <c r="EC5" i="10"/>
  <c r="ED5" i="10"/>
  <c r="EE5" i="10"/>
  <c r="EF5" i="10"/>
  <c r="EG5" i="10"/>
  <c r="EH5" i="10"/>
  <c r="EI5" i="10"/>
  <c r="EJ5" i="10"/>
  <c r="EK5" i="10"/>
  <c r="EL5" i="10"/>
  <c r="EM5" i="10"/>
  <c r="EN5" i="10"/>
  <c r="EO5" i="10"/>
  <c r="EP5" i="10"/>
  <c r="EQ5" i="10"/>
  <c r="ER5" i="10"/>
  <c r="ES5" i="10"/>
  <c r="ET5" i="10"/>
  <c r="EU5" i="10"/>
  <c r="EV5" i="10"/>
  <c r="EW5" i="10"/>
  <c r="EX5" i="10"/>
  <c r="EY5" i="10"/>
  <c r="EZ5" i="10"/>
  <c r="FA5" i="10"/>
  <c r="FB5" i="10"/>
  <c r="FC5" i="10"/>
  <c r="FD5" i="10"/>
  <c r="FE5" i="10"/>
  <c r="FF5" i="10"/>
  <c r="FG5" i="10"/>
  <c r="FH5" i="10"/>
  <c r="FI5" i="10"/>
  <c r="FJ5" i="10"/>
  <c r="FK5" i="10"/>
  <c r="FL5" i="10"/>
  <c r="FM5" i="10"/>
  <c r="FN5" i="10"/>
  <c r="FO5" i="10"/>
  <c r="FP5" i="10"/>
  <c r="FQ5" i="10"/>
  <c r="FR5" i="10"/>
  <c r="FS5" i="10"/>
  <c r="FT5" i="10"/>
  <c r="FU5" i="10"/>
  <c r="FV5" i="10"/>
  <c r="FW5" i="10"/>
  <c r="FX5" i="10"/>
  <c r="FY5" i="10"/>
  <c r="FZ5" i="10"/>
  <c r="GA5" i="10"/>
  <c r="GB5" i="10"/>
  <c r="GC5" i="10"/>
  <c r="GD5" i="10"/>
  <c r="GE5" i="10"/>
  <c r="GF5" i="10"/>
  <c r="GG5" i="10"/>
  <c r="GH5" i="10"/>
  <c r="GI5" i="10"/>
  <c r="GJ5" i="10"/>
  <c r="GK5" i="10"/>
  <c r="GL5" i="10"/>
  <c r="GM5" i="10"/>
  <c r="GN5" i="10"/>
  <c r="GO5" i="10"/>
  <c r="GP5" i="10"/>
  <c r="GQ5" i="10"/>
  <c r="GR5" i="10"/>
  <c r="GS5" i="10"/>
  <c r="GT5" i="10"/>
  <c r="GU5" i="10"/>
  <c r="GV5" i="10"/>
  <c r="GW5" i="10"/>
  <c r="GX5" i="10"/>
  <c r="GY5" i="10"/>
  <c r="GZ5" i="10"/>
  <c r="HA5" i="10"/>
  <c r="HB5" i="10"/>
  <c r="HC5" i="10"/>
  <c r="HD5" i="10"/>
  <c r="HE5" i="10"/>
  <c r="HF5" i="10"/>
  <c r="HG5" i="10"/>
  <c r="HH5" i="10"/>
  <c r="HI5" i="10"/>
  <c r="HJ5" i="10"/>
  <c r="HK5" i="10"/>
  <c r="HL5" i="10"/>
  <c r="HM5" i="10"/>
  <c r="HN5" i="10"/>
  <c r="HO5" i="10"/>
  <c r="HP5" i="10"/>
  <c r="HQ5" i="10"/>
  <c r="HR5" i="10"/>
  <c r="HS5" i="10"/>
  <c r="HT5" i="10"/>
  <c r="HU5" i="10"/>
  <c r="HV5" i="10"/>
  <c r="HW5" i="10"/>
  <c r="HX5" i="10"/>
  <c r="HY5" i="10"/>
  <c r="HZ5" i="10"/>
  <c r="IA5" i="10"/>
  <c r="IB5" i="10"/>
  <c r="IC5" i="10"/>
  <c r="ID5" i="10"/>
  <c r="IE5" i="10"/>
  <c r="IF5" i="10"/>
  <c r="IG5" i="10"/>
  <c r="IH5" i="10"/>
  <c r="II5" i="10"/>
  <c r="B6" i="10"/>
  <c r="C6" i="10"/>
  <c r="D6" i="10"/>
  <c r="E6" i="10"/>
  <c r="F6" i="10"/>
  <c r="G6" i="10"/>
  <c r="H6" i="10"/>
  <c r="I6" i="10"/>
  <c r="J6" i="10"/>
  <c r="K6" i="10"/>
  <c r="L6" i="10"/>
  <c r="M6" i="10"/>
  <c r="N6" i="10"/>
  <c r="O6" i="10"/>
  <c r="P6" i="10"/>
  <c r="Q6" i="10"/>
  <c r="R6" i="10"/>
  <c r="S6" i="10"/>
  <c r="T6" i="10"/>
  <c r="U6" i="10"/>
  <c r="V6" i="10"/>
  <c r="W6" i="10"/>
  <c r="X6" i="10"/>
  <c r="Y6" i="10"/>
  <c r="Z6" i="10"/>
  <c r="AA6" i="10"/>
  <c r="AB6" i="10"/>
  <c r="AC6" i="10"/>
  <c r="AD6" i="10"/>
  <c r="AE6" i="10"/>
  <c r="AF6" i="10"/>
  <c r="AG6" i="10"/>
  <c r="AH6" i="10"/>
  <c r="AI6" i="10"/>
  <c r="AJ6" i="10"/>
  <c r="AK6" i="10"/>
  <c r="AL6" i="10"/>
  <c r="AM6" i="10"/>
  <c r="AN6" i="10"/>
  <c r="AO6" i="10"/>
  <c r="AP6" i="10"/>
  <c r="AQ6" i="10"/>
  <c r="AR6" i="10"/>
  <c r="AS6" i="10"/>
  <c r="AT6" i="10"/>
  <c r="AU6" i="10"/>
  <c r="AV6" i="10"/>
  <c r="AW6" i="10"/>
  <c r="AX6" i="10"/>
  <c r="AY6" i="10"/>
  <c r="AZ6" i="10"/>
  <c r="BA6" i="10"/>
  <c r="BB6" i="10"/>
  <c r="BC6" i="10"/>
  <c r="BD6" i="10"/>
  <c r="BE6" i="10"/>
  <c r="BF6" i="10"/>
  <c r="BG6" i="10"/>
  <c r="BH6" i="10"/>
  <c r="BI6" i="10"/>
  <c r="BJ6" i="10"/>
  <c r="BK6" i="10"/>
  <c r="BL6" i="10"/>
  <c r="BM6" i="10"/>
  <c r="BN6" i="10"/>
  <c r="BO6" i="10"/>
  <c r="BP6" i="10"/>
  <c r="BQ6" i="10"/>
  <c r="BR6" i="10"/>
  <c r="BS6" i="10"/>
  <c r="BT6" i="10"/>
  <c r="BU6" i="10"/>
  <c r="BV6" i="10"/>
  <c r="BW6" i="10"/>
  <c r="BX6" i="10"/>
  <c r="BY6" i="10"/>
  <c r="BZ6" i="10"/>
  <c r="CA6" i="10"/>
  <c r="CB6" i="10"/>
  <c r="CC6" i="10"/>
  <c r="CD6" i="10"/>
  <c r="CE6" i="10"/>
  <c r="CF6" i="10"/>
  <c r="CG6" i="10"/>
  <c r="CH6" i="10"/>
  <c r="CI6" i="10"/>
  <c r="CJ6" i="10"/>
  <c r="CK6" i="10"/>
  <c r="CL6" i="10"/>
  <c r="CM6" i="10"/>
  <c r="CN6" i="10"/>
  <c r="CO6" i="10"/>
  <c r="CP6" i="10"/>
  <c r="CQ6" i="10"/>
  <c r="CR6" i="10"/>
  <c r="CS6" i="10"/>
  <c r="CT6" i="10"/>
  <c r="CU6" i="10"/>
  <c r="CV6" i="10"/>
  <c r="CW6" i="10"/>
  <c r="CX6" i="10"/>
  <c r="CY6" i="10"/>
  <c r="CZ6" i="10"/>
  <c r="DA6" i="10"/>
  <c r="DB6" i="10"/>
  <c r="DC6" i="10"/>
  <c r="DD6" i="10"/>
  <c r="DE6" i="10"/>
  <c r="DF6" i="10"/>
  <c r="DG6" i="10"/>
  <c r="DH6" i="10"/>
  <c r="DI6" i="10"/>
  <c r="DJ6" i="10"/>
  <c r="DK6" i="10"/>
  <c r="DL6" i="10"/>
  <c r="DM6" i="10"/>
  <c r="DN6" i="10"/>
  <c r="DO6" i="10"/>
  <c r="DP6" i="10"/>
  <c r="DQ6" i="10"/>
  <c r="DR6" i="10"/>
  <c r="DS6" i="10"/>
  <c r="DT6" i="10"/>
  <c r="DU6" i="10"/>
  <c r="DV6" i="10"/>
  <c r="DW6" i="10"/>
  <c r="DX6" i="10"/>
  <c r="DY6" i="10"/>
  <c r="DZ6" i="10"/>
  <c r="EA6" i="10"/>
  <c r="EB6" i="10"/>
  <c r="EC6" i="10"/>
  <c r="ED6" i="10"/>
  <c r="EE6" i="10"/>
  <c r="EF6" i="10"/>
  <c r="EG6" i="10"/>
  <c r="EH6" i="10"/>
  <c r="EI6" i="10"/>
  <c r="EJ6" i="10"/>
  <c r="EK6" i="10"/>
  <c r="EL6" i="10"/>
  <c r="EM6" i="10"/>
  <c r="EN6" i="10"/>
  <c r="EO6" i="10"/>
  <c r="EP6" i="10"/>
  <c r="EQ6" i="10"/>
  <c r="ER6" i="10"/>
  <c r="ES6" i="10"/>
  <c r="ET6" i="10"/>
  <c r="EU6" i="10"/>
  <c r="EV6" i="10"/>
  <c r="EW6" i="10"/>
  <c r="EX6" i="10"/>
  <c r="EY6" i="10"/>
  <c r="EZ6" i="10"/>
  <c r="FA6" i="10"/>
  <c r="FB6" i="10"/>
  <c r="FC6" i="10"/>
  <c r="FD6" i="10"/>
  <c r="FE6" i="10"/>
  <c r="FF6" i="10"/>
  <c r="FG6" i="10"/>
  <c r="FH6" i="10"/>
  <c r="FI6" i="10"/>
  <c r="FJ6" i="10"/>
  <c r="FK6" i="10"/>
  <c r="FL6" i="10"/>
  <c r="FM6" i="10"/>
  <c r="FN6" i="10"/>
  <c r="FO6" i="10"/>
  <c r="FP6" i="10"/>
  <c r="FQ6" i="10"/>
  <c r="FR6" i="10"/>
  <c r="FS6" i="10"/>
  <c r="FT6" i="10"/>
  <c r="FU6" i="10"/>
  <c r="FV6" i="10"/>
  <c r="FW6" i="10"/>
  <c r="FX6" i="10"/>
  <c r="FY6" i="10"/>
  <c r="FZ6" i="10"/>
  <c r="GA6" i="10"/>
  <c r="GB6" i="10"/>
  <c r="GC6" i="10"/>
  <c r="GD6" i="10"/>
  <c r="GE6" i="10"/>
  <c r="GF6" i="10"/>
  <c r="GG6" i="10"/>
  <c r="GH6" i="10"/>
  <c r="GI6" i="10"/>
  <c r="GJ6" i="10"/>
  <c r="GK6" i="10"/>
  <c r="GL6" i="10"/>
  <c r="GM6" i="10"/>
  <c r="GN6" i="10"/>
  <c r="GO6" i="10"/>
  <c r="GP6" i="10"/>
  <c r="GQ6" i="10"/>
  <c r="GR6" i="10"/>
  <c r="GS6" i="10"/>
  <c r="GT6" i="10"/>
  <c r="GU6" i="10"/>
  <c r="GV6" i="10"/>
  <c r="GW6" i="10"/>
  <c r="GX6" i="10"/>
  <c r="GY6" i="10"/>
  <c r="GZ6" i="10"/>
  <c r="HA6" i="10"/>
  <c r="HB6" i="10"/>
  <c r="HC6" i="10"/>
  <c r="HD6" i="10"/>
  <c r="HE6" i="10"/>
  <c r="HF6" i="10"/>
  <c r="HG6" i="10"/>
  <c r="HH6" i="10"/>
  <c r="HI6" i="10"/>
  <c r="HJ6" i="10"/>
  <c r="HK6" i="10"/>
  <c r="HL6" i="10"/>
  <c r="HM6" i="10"/>
  <c r="HN6" i="10"/>
  <c r="HO6" i="10"/>
  <c r="HP6" i="10"/>
  <c r="HQ6" i="10"/>
  <c r="HR6" i="10"/>
  <c r="HS6" i="10"/>
  <c r="HT6" i="10"/>
  <c r="HU6" i="10"/>
  <c r="HV6" i="10"/>
  <c r="HW6" i="10"/>
  <c r="HX6" i="10"/>
  <c r="HY6" i="10"/>
  <c r="HZ6" i="10"/>
  <c r="IA6" i="10"/>
  <c r="IB6" i="10"/>
  <c r="IC6" i="10"/>
  <c r="ID6" i="10"/>
  <c r="IE6" i="10"/>
  <c r="IF6" i="10"/>
  <c r="IG6" i="10"/>
  <c r="IH6" i="10"/>
  <c r="II6" i="10"/>
  <c r="B7" i="10"/>
  <c r="C7" i="10"/>
  <c r="D7" i="10"/>
  <c r="E7" i="10"/>
  <c r="F7" i="10"/>
  <c r="G7" i="10"/>
  <c r="H7" i="10"/>
  <c r="I7" i="10"/>
  <c r="J7" i="10"/>
  <c r="K7" i="10"/>
  <c r="L7" i="10"/>
  <c r="M7" i="10"/>
  <c r="N7" i="10"/>
  <c r="O7" i="10"/>
  <c r="P7" i="10"/>
  <c r="Q7" i="10"/>
  <c r="R7" i="10"/>
  <c r="S7" i="10"/>
  <c r="T7" i="10"/>
  <c r="U7" i="10"/>
  <c r="V7" i="10"/>
  <c r="W7" i="10"/>
  <c r="X7" i="10"/>
  <c r="Y7" i="10"/>
  <c r="Z7" i="10"/>
  <c r="AA7" i="10"/>
  <c r="AB7" i="10"/>
  <c r="AC7" i="10"/>
  <c r="AD7" i="10"/>
  <c r="AE7" i="10"/>
  <c r="AF7" i="10"/>
  <c r="AG7" i="10"/>
  <c r="AH7" i="10"/>
  <c r="AI7" i="10"/>
  <c r="AJ7" i="10"/>
  <c r="AK7" i="10"/>
  <c r="AL7" i="10"/>
  <c r="AM7" i="10"/>
  <c r="AN7" i="10"/>
  <c r="AO7" i="10"/>
  <c r="AP7" i="10"/>
  <c r="AQ7" i="10"/>
  <c r="AR7" i="10"/>
  <c r="AS7" i="10"/>
  <c r="AT7" i="10"/>
  <c r="AU7" i="10"/>
  <c r="AV7" i="10"/>
  <c r="AW7" i="10"/>
  <c r="AX7" i="10"/>
  <c r="AY7" i="10"/>
  <c r="AZ7" i="10"/>
  <c r="BA7" i="10"/>
  <c r="BB7" i="10"/>
  <c r="BC7" i="10"/>
  <c r="BD7" i="10"/>
  <c r="BE7" i="10"/>
  <c r="BF7" i="10"/>
  <c r="BG7" i="10"/>
  <c r="BH7" i="10"/>
  <c r="BI7" i="10"/>
  <c r="BJ7" i="10"/>
  <c r="BK7" i="10"/>
  <c r="BL7" i="10"/>
  <c r="BM7" i="10"/>
  <c r="BN7" i="10"/>
  <c r="BO7" i="10"/>
  <c r="BP7" i="10"/>
  <c r="BQ7" i="10"/>
  <c r="BR7" i="10"/>
  <c r="BS7" i="10"/>
  <c r="BT7" i="10"/>
  <c r="BU7" i="10"/>
  <c r="BV7" i="10"/>
  <c r="BW7" i="10"/>
  <c r="BX7" i="10"/>
  <c r="BY7" i="10"/>
  <c r="BZ7" i="10"/>
  <c r="CA7" i="10"/>
  <c r="CB7" i="10"/>
  <c r="CC7" i="10"/>
  <c r="CD7" i="10"/>
  <c r="CE7" i="10"/>
  <c r="CF7" i="10"/>
  <c r="CG7" i="10"/>
  <c r="CH7" i="10"/>
  <c r="CI7" i="10"/>
  <c r="CJ7" i="10"/>
  <c r="CK7" i="10"/>
  <c r="CL7" i="10"/>
  <c r="CM7" i="10"/>
  <c r="CN7" i="10"/>
  <c r="CO7" i="10"/>
  <c r="CP7" i="10"/>
  <c r="CQ7" i="10"/>
  <c r="CR7" i="10"/>
  <c r="CS7" i="10"/>
  <c r="CT7" i="10"/>
  <c r="CU7" i="10"/>
  <c r="CV7" i="10"/>
  <c r="CW7" i="10"/>
  <c r="CX7" i="10"/>
  <c r="CY7" i="10"/>
  <c r="CZ7" i="10"/>
  <c r="DA7" i="10"/>
  <c r="DB7" i="10"/>
  <c r="DC7" i="10"/>
  <c r="DD7" i="10"/>
  <c r="DE7" i="10"/>
  <c r="DF7" i="10"/>
  <c r="DG7" i="10"/>
  <c r="DH7" i="10"/>
  <c r="DI7" i="10"/>
  <c r="DJ7" i="10"/>
  <c r="DK7" i="10"/>
  <c r="DL7" i="10"/>
  <c r="DM7" i="10"/>
  <c r="DN7" i="10"/>
  <c r="DO7" i="10"/>
  <c r="DP7" i="10"/>
  <c r="DQ7" i="10"/>
  <c r="DR7" i="10"/>
  <c r="DS7" i="10"/>
  <c r="DT7" i="10"/>
  <c r="DU7" i="10"/>
  <c r="DV7" i="10"/>
  <c r="DW7" i="10"/>
  <c r="DX7" i="10"/>
  <c r="DY7" i="10"/>
  <c r="DZ7" i="10"/>
  <c r="EA7" i="10"/>
  <c r="EB7" i="10"/>
  <c r="EC7" i="10"/>
  <c r="ED7" i="10"/>
  <c r="EE7" i="10"/>
  <c r="EF7" i="10"/>
  <c r="EG7" i="10"/>
  <c r="EH7" i="10"/>
  <c r="EI7" i="10"/>
  <c r="EJ7" i="10"/>
  <c r="EK7" i="10"/>
  <c r="EL7" i="10"/>
  <c r="EM7" i="10"/>
  <c r="EN7" i="10"/>
  <c r="EO7" i="10"/>
  <c r="EP7" i="10"/>
  <c r="EQ7" i="10"/>
  <c r="ER7" i="10"/>
  <c r="ES7" i="10"/>
  <c r="ET7" i="10"/>
  <c r="EU7" i="10"/>
  <c r="EV7" i="10"/>
  <c r="EW7" i="10"/>
  <c r="EX7" i="10"/>
  <c r="EY7" i="10"/>
  <c r="EZ7" i="10"/>
  <c r="FA7" i="10"/>
  <c r="FB7" i="10"/>
  <c r="FC7" i="10"/>
  <c r="FD7" i="10"/>
  <c r="FE7" i="10"/>
  <c r="FF7" i="10"/>
  <c r="FG7" i="10"/>
  <c r="FH7" i="10"/>
  <c r="FI7" i="10"/>
  <c r="FJ7" i="10"/>
  <c r="FK7" i="10"/>
  <c r="FL7" i="10"/>
  <c r="FM7" i="10"/>
  <c r="FN7" i="10"/>
  <c r="FO7" i="10"/>
  <c r="FP7" i="10"/>
  <c r="FQ7" i="10"/>
  <c r="FR7" i="10"/>
  <c r="FS7" i="10"/>
  <c r="FT7" i="10"/>
  <c r="FU7" i="10"/>
  <c r="FV7" i="10"/>
  <c r="FW7" i="10"/>
  <c r="FX7" i="10"/>
  <c r="FY7" i="10"/>
  <c r="FZ7" i="10"/>
  <c r="GA7" i="10"/>
  <c r="GB7" i="10"/>
  <c r="GC7" i="10"/>
  <c r="GD7" i="10"/>
  <c r="GE7" i="10"/>
  <c r="GF7" i="10"/>
  <c r="GG7" i="10"/>
  <c r="GH7" i="10"/>
  <c r="GI7" i="10"/>
  <c r="GJ7" i="10"/>
  <c r="GK7" i="10"/>
  <c r="GL7" i="10"/>
  <c r="GM7" i="10"/>
  <c r="GN7" i="10"/>
  <c r="GO7" i="10"/>
  <c r="GP7" i="10"/>
  <c r="GQ7" i="10"/>
  <c r="GR7" i="10"/>
  <c r="GS7" i="10"/>
  <c r="GT7" i="10"/>
  <c r="GU7" i="10"/>
  <c r="GV7" i="10"/>
  <c r="GW7" i="10"/>
  <c r="GX7" i="10"/>
  <c r="GY7" i="10"/>
  <c r="GZ7" i="10"/>
  <c r="HA7" i="10"/>
  <c r="HB7" i="10"/>
  <c r="HC7" i="10"/>
  <c r="HD7" i="10"/>
  <c r="HE7" i="10"/>
  <c r="HF7" i="10"/>
  <c r="HG7" i="10"/>
  <c r="HH7" i="10"/>
  <c r="HI7" i="10"/>
  <c r="HJ7" i="10"/>
  <c r="HK7" i="10"/>
  <c r="HL7" i="10"/>
  <c r="HM7" i="10"/>
  <c r="HN7" i="10"/>
  <c r="HO7" i="10"/>
  <c r="HP7" i="10"/>
  <c r="HQ7" i="10"/>
  <c r="HR7" i="10"/>
  <c r="HS7" i="10"/>
  <c r="HT7" i="10"/>
  <c r="HU7" i="10"/>
  <c r="HV7" i="10"/>
  <c r="HW7" i="10"/>
  <c r="HX7" i="10"/>
  <c r="HY7" i="10"/>
  <c r="HZ7" i="10"/>
  <c r="IA7" i="10"/>
  <c r="IB7" i="10"/>
  <c r="IC7" i="10"/>
  <c r="ID7" i="10"/>
  <c r="IE7" i="10"/>
  <c r="IF7" i="10"/>
  <c r="IG7" i="10"/>
  <c r="IH7" i="10"/>
  <c r="II7" i="10"/>
  <c r="B8" i="10"/>
  <c r="C8" i="10"/>
  <c r="D8" i="10"/>
  <c r="E8" i="10"/>
  <c r="F8" i="10"/>
  <c r="G8" i="10"/>
  <c r="H8" i="10"/>
  <c r="I8" i="10"/>
  <c r="J8" i="10"/>
  <c r="K8" i="10"/>
  <c r="L8" i="10"/>
  <c r="M8" i="10"/>
  <c r="N8" i="10"/>
  <c r="O8" i="10"/>
  <c r="P8" i="10"/>
  <c r="Q8" i="10"/>
  <c r="R8" i="10"/>
  <c r="S8" i="10"/>
  <c r="T8" i="10"/>
  <c r="U8" i="10"/>
  <c r="V8" i="10"/>
  <c r="W8" i="10"/>
  <c r="X8" i="10"/>
  <c r="Y8" i="10"/>
  <c r="Z8" i="10"/>
  <c r="AA8" i="10"/>
  <c r="AB8" i="10"/>
  <c r="AC8" i="10"/>
  <c r="AD8" i="10"/>
  <c r="AE8" i="10"/>
  <c r="AF8" i="10"/>
  <c r="AG8" i="10"/>
  <c r="AH8" i="10"/>
  <c r="AI8" i="10"/>
  <c r="AJ8" i="10"/>
  <c r="AK8" i="10"/>
  <c r="AL8" i="10"/>
  <c r="AM8" i="10"/>
  <c r="AN8" i="10"/>
  <c r="AO8" i="10"/>
  <c r="AP8" i="10"/>
  <c r="AQ8" i="10"/>
  <c r="AR8" i="10"/>
  <c r="AS8" i="10"/>
  <c r="AT8" i="10"/>
  <c r="AU8" i="10"/>
  <c r="AV8" i="10"/>
  <c r="AW8" i="10"/>
  <c r="AX8" i="10"/>
  <c r="AY8" i="10"/>
  <c r="AZ8" i="10"/>
  <c r="BA8" i="10"/>
  <c r="BB8" i="10"/>
  <c r="BC8" i="10"/>
  <c r="BD8" i="10"/>
  <c r="BE8" i="10"/>
  <c r="BF8" i="10"/>
  <c r="BG8" i="10"/>
  <c r="BH8" i="10"/>
  <c r="BI8" i="10"/>
  <c r="BJ8" i="10"/>
  <c r="BK8" i="10"/>
  <c r="BL8" i="10"/>
  <c r="BM8" i="10"/>
  <c r="BN8" i="10"/>
  <c r="BO8" i="10"/>
  <c r="BP8" i="10"/>
  <c r="BQ8" i="10"/>
  <c r="BR8" i="10"/>
  <c r="BS8" i="10"/>
  <c r="BT8" i="10"/>
  <c r="BU8" i="10"/>
  <c r="BV8" i="10"/>
  <c r="BW8" i="10"/>
  <c r="BX8" i="10"/>
  <c r="BY8" i="10"/>
  <c r="BZ8" i="10"/>
  <c r="CA8" i="10"/>
  <c r="CB8" i="10"/>
  <c r="CC8" i="10"/>
  <c r="CD8" i="10"/>
  <c r="CE8" i="10"/>
  <c r="CF8" i="10"/>
  <c r="CG8" i="10"/>
  <c r="CH8" i="10"/>
  <c r="CI8" i="10"/>
  <c r="CJ8" i="10"/>
  <c r="CK8" i="10"/>
  <c r="CL8" i="10"/>
  <c r="CM8" i="10"/>
  <c r="CN8" i="10"/>
  <c r="CO8" i="10"/>
  <c r="CP8" i="10"/>
  <c r="CQ8" i="10"/>
  <c r="CR8" i="10"/>
  <c r="CS8" i="10"/>
  <c r="CT8" i="10"/>
  <c r="CU8" i="10"/>
  <c r="CV8" i="10"/>
  <c r="CW8" i="10"/>
  <c r="CX8" i="10"/>
  <c r="CY8" i="10"/>
  <c r="CZ8" i="10"/>
  <c r="DA8" i="10"/>
  <c r="DB8" i="10"/>
  <c r="DC8" i="10"/>
  <c r="DD8" i="10"/>
  <c r="DE8" i="10"/>
  <c r="DF8" i="10"/>
  <c r="DG8" i="10"/>
  <c r="DH8" i="10"/>
  <c r="DI8" i="10"/>
  <c r="DJ8" i="10"/>
  <c r="DK8" i="10"/>
  <c r="DL8" i="10"/>
  <c r="DM8" i="10"/>
  <c r="DN8" i="10"/>
  <c r="DO8" i="10"/>
  <c r="DP8" i="10"/>
  <c r="DQ8" i="10"/>
  <c r="DR8" i="10"/>
  <c r="DS8" i="10"/>
  <c r="DT8" i="10"/>
  <c r="DU8" i="10"/>
  <c r="DV8" i="10"/>
  <c r="DW8" i="10"/>
  <c r="DX8" i="10"/>
  <c r="DY8" i="10"/>
  <c r="DZ8" i="10"/>
  <c r="EA8" i="10"/>
  <c r="EB8" i="10"/>
  <c r="EC8" i="10"/>
  <c r="ED8" i="10"/>
  <c r="EE8" i="10"/>
  <c r="EF8" i="10"/>
  <c r="EG8" i="10"/>
  <c r="EH8" i="10"/>
  <c r="EI8" i="10"/>
  <c r="EJ8" i="10"/>
  <c r="EK8" i="10"/>
  <c r="EL8" i="10"/>
  <c r="EM8" i="10"/>
  <c r="EN8" i="10"/>
  <c r="EO8" i="10"/>
  <c r="EP8" i="10"/>
  <c r="EQ8" i="10"/>
  <c r="ER8" i="10"/>
  <c r="ES8" i="10"/>
  <c r="ET8" i="10"/>
  <c r="EU8" i="10"/>
  <c r="EV8" i="10"/>
  <c r="EW8" i="10"/>
  <c r="EX8" i="10"/>
  <c r="EY8" i="10"/>
  <c r="EZ8" i="10"/>
  <c r="FA8" i="10"/>
  <c r="FB8" i="10"/>
  <c r="FC8" i="10"/>
  <c r="FD8" i="10"/>
  <c r="FE8" i="10"/>
  <c r="FF8" i="10"/>
  <c r="FG8" i="10"/>
  <c r="FH8" i="10"/>
  <c r="FI8" i="10"/>
  <c r="FJ8" i="10"/>
  <c r="FK8" i="10"/>
  <c r="FL8" i="10"/>
  <c r="FM8" i="10"/>
  <c r="FN8" i="10"/>
  <c r="FO8" i="10"/>
  <c r="FP8" i="10"/>
  <c r="FQ8" i="10"/>
  <c r="FR8" i="10"/>
  <c r="FS8" i="10"/>
  <c r="FT8" i="10"/>
  <c r="FU8" i="10"/>
  <c r="FV8" i="10"/>
  <c r="FW8" i="10"/>
  <c r="FX8" i="10"/>
  <c r="FY8" i="10"/>
  <c r="FZ8" i="10"/>
  <c r="GA8" i="10"/>
  <c r="GB8" i="10"/>
  <c r="GC8" i="10"/>
  <c r="GD8" i="10"/>
  <c r="GE8" i="10"/>
  <c r="GF8" i="10"/>
  <c r="GG8" i="10"/>
  <c r="GH8" i="10"/>
  <c r="GI8" i="10"/>
  <c r="GJ8" i="10"/>
  <c r="GK8" i="10"/>
  <c r="GL8" i="10"/>
  <c r="GM8" i="10"/>
  <c r="GN8" i="10"/>
  <c r="GO8" i="10"/>
  <c r="GP8" i="10"/>
  <c r="GQ8" i="10"/>
  <c r="GR8" i="10"/>
  <c r="GS8" i="10"/>
  <c r="GT8" i="10"/>
  <c r="GU8" i="10"/>
  <c r="GV8" i="10"/>
  <c r="GW8" i="10"/>
  <c r="GX8" i="10"/>
  <c r="GY8" i="10"/>
  <c r="GZ8" i="10"/>
  <c r="HA8" i="10"/>
  <c r="HB8" i="10"/>
  <c r="HC8" i="10"/>
  <c r="HD8" i="10"/>
  <c r="HE8" i="10"/>
  <c r="HF8" i="10"/>
  <c r="HG8" i="10"/>
  <c r="HH8" i="10"/>
  <c r="HI8" i="10"/>
  <c r="HJ8" i="10"/>
  <c r="HK8" i="10"/>
  <c r="HL8" i="10"/>
  <c r="HM8" i="10"/>
  <c r="HN8" i="10"/>
  <c r="HO8" i="10"/>
  <c r="HP8" i="10"/>
  <c r="HQ8" i="10"/>
  <c r="HR8" i="10"/>
  <c r="HS8" i="10"/>
  <c r="HT8" i="10"/>
  <c r="HU8" i="10"/>
  <c r="HV8" i="10"/>
  <c r="HW8" i="10"/>
  <c r="HX8" i="10"/>
  <c r="HY8" i="10"/>
  <c r="HZ8" i="10"/>
  <c r="IA8" i="10"/>
  <c r="IB8" i="10"/>
  <c r="IC8" i="10"/>
  <c r="ID8" i="10"/>
  <c r="IE8" i="10"/>
  <c r="IF8" i="10"/>
  <c r="IG8" i="10"/>
  <c r="IH8" i="10"/>
  <c r="II8" i="10"/>
  <c r="B9" i="10"/>
  <c r="C9" i="10"/>
  <c r="D9" i="10"/>
  <c r="E9" i="10"/>
  <c r="F9" i="10"/>
  <c r="G9" i="10"/>
  <c r="H9" i="10"/>
  <c r="I9" i="10"/>
  <c r="J9" i="10"/>
  <c r="K9" i="10"/>
  <c r="L9" i="10"/>
  <c r="M9" i="10"/>
  <c r="N9" i="10"/>
  <c r="O9" i="10"/>
  <c r="P9" i="10"/>
  <c r="Q9" i="10"/>
  <c r="R9" i="10"/>
  <c r="S9" i="10"/>
  <c r="T9" i="10"/>
  <c r="U9" i="10"/>
  <c r="V9" i="10"/>
  <c r="W9" i="10"/>
  <c r="X9" i="10"/>
  <c r="Y9" i="10"/>
  <c r="Z9" i="10"/>
  <c r="AA9" i="10"/>
  <c r="AB9" i="10"/>
  <c r="AC9" i="10"/>
  <c r="AD9" i="10"/>
  <c r="AE9" i="10"/>
  <c r="AF9" i="10"/>
  <c r="AG9" i="10"/>
  <c r="AH9" i="10"/>
  <c r="AI9" i="10"/>
  <c r="AJ9" i="10"/>
  <c r="AK9" i="10"/>
  <c r="AL9" i="10"/>
  <c r="AM9" i="10"/>
  <c r="AN9" i="10"/>
  <c r="AO9" i="10"/>
  <c r="AP9" i="10"/>
  <c r="AQ9" i="10"/>
  <c r="AR9" i="10"/>
  <c r="AS9" i="10"/>
  <c r="AT9" i="10"/>
  <c r="AU9" i="10"/>
  <c r="AV9" i="10"/>
  <c r="AW9" i="10"/>
  <c r="AX9" i="10"/>
  <c r="AY9" i="10"/>
  <c r="AZ9" i="10"/>
  <c r="BA9" i="10"/>
  <c r="BB9" i="10"/>
  <c r="BC9" i="10"/>
  <c r="BD9" i="10"/>
  <c r="BE9" i="10"/>
  <c r="BF9" i="10"/>
  <c r="BG9" i="10"/>
  <c r="BH9" i="10"/>
  <c r="BI9" i="10"/>
  <c r="BJ9" i="10"/>
  <c r="BK9" i="10"/>
  <c r="BL9" i="10"/>
  <c r="BM9" i="10"/>
  <c r="BN9" i="10"/>
  <c r="BO9" i="10"/>
  <c r="BP9" i="10"/>
  <c r="BQ9" i="10"/>
  <c r="BR9" i="10"/>
  <c r="BS9" i="10"/>
  <c r="BT9" i="10"/>
  <c r="BU9" i="10"/>
  <c r="BV9" i="10"/>
  <c r="BW9" i="10"/>
  <c r="BX9" i="10"/>
  <c r="BY9" i="10"/>
  <c r="BZ9" i="10"/>
  <c r="CA9" i="10"/>
  <c r="CB9" i="10"/>
  <c r="CC9" i="10"/>
  <c r="CD9" i="10"/>
  <c r="CE9" i="10"/>
  <c r="CF9" i="10"/>
  <c r="CG9" i="10"/>
  <c r="CH9" i="10"/>
  <c r="CI9" i="10"/>
  <c r="CJ9" i="10"/>
  <c r="CK9" i="10"/>
  <c r="CL9" i="10"/>
  <c r="CM9" i="10"/>
  <c r="CN9" i="10"/>
  <c r="CO9" i="10"/>
  <c r="CP9" i="10"/>
  <c r="CQ9" i="10"/>
  <c r="CR9" i="10"/>
  <c r="CS9" i="10"/>
  <c r="CT9" i="10"/>
  <c r="CU9" i="10"/>
  <c r="CV9" i="10"/>
  <c r="CW9" i="10"/>
  <c r="CX9" i="10"/>
  <c r="CY9" i="10"/>
  <c r="CZ9" i="10"/>
  <c r="DA9" i="10"/>
  <c r="DB9" i="10"/>
  <c r="DC9" i="10"/>
  <c r="DD9" i="10"/>
  <c r="DE9" i="10"/>
  <c r="DF9" i="10"/>
  <c r="DG9" i="10"/>
  <c r="DH9" i="10"/>
  <c r="DI9" i="10"/>
  <c r="DJ9" i="10"/>
  <c r="DK9" i="10"/>
  <c r="DL9" i="10"/>
  <c r="DM9" i="10"/>
  <c r="DN9" i="10"/>
  <c r="DO9" i="10"/>
  <c r="DP9" i="10"/>
  <c r="DQ9" i="10"/>
  <c r="DR9" i="10"/>
  <c r="DS9" i="10"/>
  <c r="DT9" i="10"/>
  <c r="DU9" i="10"/>
  <c r="DV9" i="10"/>
  <c r="DW9" i="10"/>
  <c r="DX9" i="10"/>
  <c r="DY9" i="10"/>
  <c r="DZ9" i="10"/>
  <c r="EA9" i="10"/>
  <c r="EB9" i="10"/>
  <c r="EC9" i="10"/>
  <c r="ED9" i="10"/>
  <c r="EE9" i="10"/>
  <c r="EF9" i="10"/>
  <c r="EG9" i="10"/>
  <c r="EH9" i="10"/>
  <c r="EI9" i="10"/>
  <c r="EJ9" i="10"/>
  <c r="EK9" i="10"/>
  <c r="EL9" i="10"/>
  <c r="EM9" i="10"/>
  <c r="EN9" i="10"/>
  <c r="EO9" i="10"/>
  <c r="EP9" i="10"/>
  <c r="EQ9" i="10"/>
  <c r="ER9" i="10"/>
  <c r="ES9" i="10"/>
  <c r="ET9" i="10"/>
  <c r="EU9" i="10"/>
  <c r="EV9" i="10"/>
  <c r="EW9" i="10"/>
  <c r="EX9" i="10"/>
  <c r="EY9" i="10"/>
  <c r="EZ9" i="10"/>
  <c r="FA9" i="10"/>
  <c r="FB9" i="10"/>
  <c r="FC9" i="10"/>
  <c r="FD9" i="10"/>
  <c r="FE9" i="10"/>
  <c r="FF9" i="10"/>
  <c r="FG9" i="10"/>
  <c r="FH9" i="10"/>
  <c r="FI9" i="10"/>
  <c r="FJ9" i="10"/>
  <c r="FK9" i="10"/>
  <c r="FL9" i="10"/>
  <c r="FM9" i="10"/>
  <c r="FN9" i="10"/>
  <c r="FO9" i="10"/>
  <c r="FP9" i="10"/>
  <c r="FQ9" i="10"/>
  <c r="FR9" i="10"/>
  <c r="FS9" i="10"/>
  <c r="FT9" i="10"/>
  <c r="FU9" i="10"/>
  <c r="FV9" i="10"/>
  <c r="FW9" i="10"/>
  <c r="FX9" i="10"/>
  <c r="FY9" i="10"/>
  <c r="FZ9" i="10"/>
  <c r="GA9" i="10"/>
  <c r="GB9" i="10"/>
  <c r="GC9" i="10"/>
  <c r="GD9" i="10"/>
  <c r="GE9" i="10"/>
  <c r="GF9" i="10"/>
  <c r="GG9" i="10"/>
  <c r="GH9" i="10"/>
  <c r="GI9" i="10"/>
  <c r="GJ9" i="10"/>
  <c r="GK9" i="10"/>
  <c r="GL9" i="10"/>
  <c r="GM9" i="10"/>
  <c r="GN9" i="10"/>
  <c r="GO9" i="10"/>
  <c r="GP9" i="10"/>
  <c r="GQ9" i="10"/>
  <c r="GR9" i="10"/>
  <c r="GS9" i="10"/>
  <c r="GT9" i="10"/>
  <c r="GU9" i="10"/>
  <c r="GV9" i="10"/>
  <c r="GW9" i="10"/>
  <c r="GX9" i="10"/>
  <c r="GY9" i="10"/>
  <c r="GZ9" i="10"/>
  <c r="HA9" i="10"/>
  <c r="HB9" i="10"/>
  <c r="HC9" i="10"/>
  <c r="HD9" i="10"/>
  <c r="HE9" i="10"/>
  <c r="HF9" i="10"/>
  <c r="HG9" i="10"/>
  <c r="HH9" i="10"/>
  <c r="HI9" i="10"/>
  <c r="HJ9" i="10"/>
  <c r="HK9" i="10"/>
  <c r="HL9" i="10"/>
  <c r="HM9" i="10"/>
  <c r="HN9" i="10"/>
  <c r="HO9" i="10"/>
  <c r="HP9" i="10"/>
  <c r="HQ9" i="10"/>
  <c r="HR9" i="10"/>
  <c r="HS9" i="10"/>
  <c r="HT9" i="10"/>
  <c r="HU9" i="10"/>
  <c r="HV9" i="10"/>
  <c r="HW9" i="10"/>
  <c r="HX9" i="10"/>
  <c r="HY9" i="10"/>
  <c r="HZ9" i="10"/>
  <c r="IA9" i="10"/>
  <c r="IB9" i="10"/>
  <c r="IC9" i="10"/>
  <c r="ID9" i="10"/>
  <c r="IE9" i="10"/>
  <c r="IF9" i="10"/>
  <c r="IG9" i="10"/>
  <c r="IH9" i="10"/>
  <c r="II9" i="10"/>
  <c r="B10" i="10"/>
  <c r="C10" i="10"/>
  <c r="D10" i="10"/>
  <c r="E10" i="10"/>
  <c r="F10" i="10"/>
  <c r="G10" i="10"/>
  <c r="H10" i="10"/>
  <c r="I10" i="10"/>
  <c r="J10" i="10"/>
  <c r="K10" i="10"/>
  <c r="L10" i="10"/>
  <c r="M10" i="10"/>
  <c r="N10" i="10"/>
  <c r="O10" i="10"/>
  <c r="P10" i="10"/>
  <c r="Q10" i="10"/>
  <c r="R10" i="10"/>
  <c r="S10" i="10"/>
  <c r="T10" i="10"/>
  <c r="U10" i="10"/>
  <c r="V10" i="10"/>
  <c r="W10" i="10"/>
  <c r="X10" i="10"/>
  <c r="Y10" i="10"/>
  <c r="Z10" i="10"/>
  <c r="AA10" i="10"/>
  <c r="AB10" i="10"/>
  <c r="AC10" i="10"/>
  <c r="AD10" i="10"/>
  <c r="AE10" i="10"/>
  <c r="AF10" i="10"/>
  <c r="AG10" i="10"/>
  <c r="AH10" i="10"/>
  <c r="AI10" i="10"/>
  <c r="AJ10" i="10"/>
  <c r="AK10" i="10"/>
  <c r="AL10" i="10"/>
  <c r="AM10" i="10"/>
  <c r="AN10" i="10"/>
  <c r="AO10" i="10"/>
  <c r="AP10" i="10"/>
  <c r="AQ10" i="10"/>
  <c r="AR10" i="10"/>
  <c r="AS10" i="10"/>
  <c r="AT10" i="10"/>
  <c r="AU10" i="10"/>
  <c r="AV10" i="10"/>
  <c r="AW10" i="10"/>
  <c r="AX10" i="10"/>
  <c r="AY10" i="10"/>
  <c r="AZ10" i="10"/>
  <c r="BA10" i="10"/>
  <c r="BB10" i="10"/>
  <c r="BC10" i="10"/>
  <c r="BD10" i="10"/>
  <c r="BE10" i="10"/>
  <c r="BF10" i="10"/>
  <c r="BG10" i="10"/>
  <c r="BH10" i="10"/>
  <c r="BI10" i="10"/>
  <c r="BJ10" i="10"/>
  <c r="BK10" i="10"/>
  <c r="BL10" i="10"/>
  <c r="BM10" i="10"/>
  <c r="BN10" i="10"/>
  <c r="BO10" i="10"/>
  <c r="BP10" i="10"/>
  <c r="BQ10" i="10"/>
  <c r="BR10" i="10"/>
  <c r="BS10" i="10"/>
  <c r="BT10" i="10"/>
  <c r="BU10" i="10"/>
  <c r="BV10" i="10"/>
  <c r="BW10" i="10"/>
  <c r="BX10" i="10"/>
  <c r="BY10" i="10"/>
  <c r="BZ10" i="10"/>
  <c r="CA10" i="10"/>
  <c r="CB10" i="10"/>
  <c r="CC10" i="10"/>
  <c r="CD10" i="10"/>
  <c r="CE10" i="10"/>
  <c r="CF10" i="10"/>
  <c r="CG10" i="10"/>
  <c r="CH10" i="10"/>
  <c r="CI10" i="10"/>
  <c r="CJ10" i="10"/>
  <c r="CK10" i="10"/>
  <c r="CL10" i="10"/>
  <c r="CM10" i="10"/>
  <c r="CN10" i="10"/>
  <c r="CO10" i="10"/>
  <c r="CP10" i="10"/>
  <c r="CQ10" i="10"/>
  <c r="CR10" i="10"/>
  <c r="CS10" i="10"/>
  <c r="CT10" i="10"/>
  <c r="CU10" i="10"/>
  <c r="CV10" i="10"/>
  <c r="CW10" i="10"/>
  <c r="CX10" i="10"/>
  <c r="CY10" i="10"/>
  <c r="CZ10" i="10"/>
  <c r="DA10" i="10"/>
  <c r="DB10" i="10"/>
  <c r="DC10" i="10"/>
  <c r="DD10" i="10"/>
  <c r="DE10" i="10"/>
  <c r="DF10" i="10"/>
  <c r="DG10" i="10"/>
  <c r="DH10" i="10"/>
  <c r="DI10" i="10"/>
  <c r="DJ10" i="10"/>
  <c r="DK10" i="10"/>
  <c r="DL10" i="10"/>
  <c r="DM10" i="10"/>
  <c r="DN10" i="10"/>
  <c r="DO10" i="10"/>
  <c r="DP10" i="10"/>
  <c r="DQ10" i="10"/>
  <c r="DR10" i="10"/>
  <c r="DS10" i="10"/>
  <c r="DT10" i="10"/>
  <c r="DU10" i="10"/>
  <c r="DV10" i="10"/>
  <c r="DW10" i="10"/>
  <c r="DX10" i="10"/>
  <c r="DY10" i="10"/>
  <c r="DZ10" i="10"/>
  <c r="EA10" i="10"/>
  <c r="EB10" i="10"/>
  <c r="EC10" i="10"/>
  <c r="ED10" i="10"/>
  <c r="EE10" i="10"/>
  <c r="EF10" i="10"/>
  <c r="EG10" i="10"/>
  <c r="EH10" i="10"/>
  <c r="EI10" i="10"/>
  <c r="EJ10" i="10"/>
  <c r="EK10" i="10"/>
  <c r="EL10" i="10"/>
  <c r="EM10" i="10"/>
  <c r="EN10" i="10"/>
  <c r="EO10" i="10"/>
  <c r="EP10" i="10"/>
  <c r="EQ10" i="10"/>
  <c r="ER10" i="10"/>
  <c r="ES10" i="10"/>
  <c r="ET10" i="10"/>
  <c r="EU10" i="10"/>
  <c r="EV10" i="10"/>
  <c r="EW10" i="10"/>
  <c r="EX10" i="10"/>
  <c r="EY10" i="10"/>
  <c r="EZ10" i="10"/>
  <c r="FA10" i="10"/>
  <c r="FB10" i="10"/>
  <c r="FC10" i="10"/>
  <c r="FD10" i="10"/>
  <c r="FE10" i="10"/>
  <c r="FF10" i="10"/>
  <c r="FG10" i="10"/>
  <c r="FH10" i="10"/>
  <c r="FI10" i="10"/>
  <c r="FJ10" i="10"/>
  <c r="FK10" i="10"/>
  <c r="FL10" i="10"/>
  <c r="FM10" i="10"/>
  <c r="FN10" i="10"/>
  <c r="FO10" i="10"/>
  <c r="FP10" i="10"/>
  <c r="FQ10" i="10"/>
  <c r="FR10" i="10"/>
  <c r="FS10" i="10"/>
  <c r="FT10" i="10"/>
  <c r="FU10" i="10"/>
  <c r="FV10" i="10"/>
  <c r="FW10" i="10"/>
  <c r="FX10" i="10"/>
  <c r="FY10" i="10"/>
  <c r="FZ10" i="10"/>
  <c r="GA10" i="10"/>
  <c r="GB10" i="10"/>
  <c r="GC10" i="10"/>
  <c r="GD10" i="10"/>
  <c r="GE10" i="10"/>
  <c r="GF10" i="10"/>
  <c r="GG10" i="10"/>
  <c r="GH10" i="10"/>
  <c r="GI10" i="10"/>
  <c r="GJ10" i="10"/>
  <c r="GK10" i="10"/>
  <c r="GL10" i="10"/>
  <c r="GM10" i="10"/>
  <c r="GN10" i="10"/>
  <c r="GO10" i="10"/>
  <c r="GP10" i="10"/>
  <c r="GQ10" i="10"/>
  <c r="GR10" i="10"/>
  <c r="GS10" i="10"/>
  <c r="GT10" i="10"/>
  <c r="GU10" i="10"/>
  <c r="GV10" i="10"/>
  <c r="GW10" i="10"/>
  <c r="GX10" i="10"/>
  <c r="GY10" i="10"/>
  <c r="GZ10" i="10"/>
  <c r="HA10" i="10"/>
  <c r="HB10" i="10"/>
  <c r="HC10" i="10"/>
  <c r="HD10" i="10"/>
  <c r="HE10" i="10"/>
  <c r="HF10" i="10"/>
  <c r="HG10" i="10"/>
  <c r="HH10" i="10"/>
  <c r="HI10" i="10"/>
  <c r="HJ10" i="10"/>
  <c r="HK10" i="10"/>
  <c r="HL10" i="10"/>
  <c r="HM10" i="10"/>
  <c r="HN10" i="10"/>
  <c r="HO10" i="10"/>
  <c r="HP10" i="10"/>
  <c r="HQ10" i="10"/>
  <c r="HR10" i="10"/>
  <c r="HS10" i="10"/>
  <c r="HT10" i="10"/>
  <c r="HU10" i="10"/>
  <c r="HV10" i="10"/>
  <c r="HW10" i="10"/>
  <c r="HX10" i="10"/>
  <c r="HY10" i="10"/>
  <c r="HZ10" i="10"/>
  <c r="IA10" i="10"/>
  <c r="IB10" i="10"/>
  <c r="IC10" i="10"/>
  <c r="ID10" i="10"/>
  <c r="IE10" i="10"/>
  <c r="IF10" i="10"/>
  <c r="IG10" i="10"/>
  <c r="IH10" i="10"/>
  <c r="II10" i="10"/>
  <c r="B11" i="10"/>
  <c r="C11" i="10"/>
  <c r="D11" i="10"/>
  <c r="E11" i="10"/>
  <c r="F11" i="10"/>
  <c r="G11" i="10"/>
  <c r="H11" i="10"/>
  <c r="I11" i="10"/>
  <c r="J11" i="10"/>
  <c r="K11" i="10"/>
  <c r="L11" i="10"/>
  <c r="M11" i="10"/>
  <c r="N11" i="10"/>
  <c r="O11" i="10"/>
  <c r="P11" i="10"/>
  <c r="Q11" i="10"/>
  <c r="R11" i="10"/>
  <c r="S11" i="10"/>
  <c r="T11" i="10"/>
  <c r="U11" i="10"/>
  <c r="V11" i="10"/>
  <c r="W11" i="10"/>
  <c r="X11" i="10"/>
  <c r="Y11" i="10"/>
  <c r="Z11" i="10"/>
  <c r="AA11" i="10"/>
  <c r="AB11" i="10"/>
  <c r="AC11" i="10"/>
  <c r="AD11" i="10"/>
  <c r="AE11" i="10"/>
  <c r="AF11" i="10"/>
  <c r="AG11" i="10"/>
  <c r="AH11" i="10"/>
  <c r="AI11" i="10"/>
  <c r="AJ11" i="10"/>
  <c r="AK11" i="10"/>
  <c r="AL11" i="10"/>
  <c r="AM11" i="10"/>
  <c r="AN11" i="10"/>
  <c r="AO11" i="10"/>
  <c r="AP11" i="10"/>
  <c r="AQ11" i="10"/>
  <c r="AR11" i="10"/>
  <c r="AS11" i="10"/>
  <c r="AT11" i="10"/>
  <c r="AU11" i="10"/>
  <c r="AV11" i="10"/>
  <c r="AW11" i="10"/>
  <c r="AX11" i="10"/>
  <c r="AY11" i="10"/>
  <c r="AZ11" i="10"/>
  <c r="BA11" i="10"/>
  <c r="BB11" i="10"/>
  <c r="BC11" i="10"/>
  <c r="BD11" i="10"/>
  <c r="BE11" i="10"/>
  <c r="BF11" i="10"/>
  <c r="BG11" i="10"/>
  <c r="BH11" i="10"/>
  <c r="BI11" i="10"/>
  <c r="BJ11" i="10"/>
  <c r="BK11" i="10"/>
  <c r="BL11" i="10"/>
  <c r="BM11" i="10"/>
  <c r="BN11" i="10"/>
  <c r="BO11" i="10"/>
  <c r="BP11" i="10"/>
  <c r="BQ11" i="10"/>
  <c r="BR11" i="10"/>
  <c r="BS11" i="10"/>
  <c r="BT11" i="10"/>
  <c r="BU11" i="10"/>
  <c r="BV11" i="10"/>
  <c r="BW11" i="10"/>
  <c r="BX11" i="10"/>
  <c r="BY11" i="10"/>
  <c r="BZ11" i="10"/>
  <c r="CA11" i="10"/>
  <c r="CB11" i="10"/>
  <c r="CC11" i="10"/>
  <c r="CD11" i="10"/>
  <c r="CE11" i="10"/>
  <c r="CF11" i="10"/>
  <c r="CG11" i="10"/>
  <c r="CH11" i="10"/>
  <c r="CI11" i="10"/>
  <c r="CJ11" i="10"/>
  <c r="CK11" i="10"/>
  <c r="CL11" i="10"/>
  <c r="CM11" i="10"/>
  <c r="CN11" i="10"/>
  <c r="CO11" i="10"/>
  <c r="CP11" i="10"/>
  <c r="CQ11" i="10"/>
  <c r="CR11" i="10"/>
  <c r="CS11" i="10"/>
  <c r="CT11" i="10"/>
  <c r="CU11" i="10"/>
  <c r="CV11" i="10"/>
  <c r="CW11" i="10"/>
  <c r="CX11" i="10"/>
  <c r="CY11" i="10"/>
  <c r="CZ11" i="10"/>
  <c r="DA11" i="10"/>
  <c r="DB11" i="10"/>
  <c r="DC11" i="10"/>
  <c r="DD11" i="10"/>
  <c r="DE11" i="10"/>
  <c r="DF11" i="10"/>
  <c r="DG11" i="10"/>
  <c r="DH11" i="10"/>
  <c r="DI11" i="10"/>
  <c r="DJ11" i="10"/>
  <c r="DK11" i="10"/>
  <c r="DL11" i="10"/>
  <c r="DM11" i="10"/>
  <c r="DN11" i="10"/>
  <c r="DO11" i="10"/>
  <c r="DP11" i="10"/>
  <c r="DQ11" i="10"/>
  <c r="DR11" i="10"/>
  <c r="DS11" i="10"/>
  <c r="DT11" i="10"/>
  <c r="DU11" i="10"/>
  <c r="DV11" i="10"/>
  <c r="DW11" i="10"/>
  <c r="DX11" i="10"/>
  <c r="DY11" i="10"/>
  <c r="DZ11" i="10"/>
  <c r="EA11" i="10"/>
  <c r="EB11" i="10"/>
  <c r="EC11" i="10"/>
  <c r="ED11" i="10"/>
  <c r="EE11" i="10"/>
  <c r="EF11" i="10"/>
  <c r="EG11" i="10"/>
  <c r="EH11" i="10"/>
  <c r="EI11" i="10"/>
  <c r="EJ11" i="10"/>
  <c r="EK11" i="10"/>
  <c r="EL11" i="10"/>
  <c r="EM11" i="10"/>
  <c r="EN11" i="10"/>
  <c r="EO11" i="10"/>
  <c r="EP11" i="10"/>
  <c r="EQ11" i="10"/>
  <c r="ER11" i="10"/>
  <c r="ES11" i="10"/>
  <c r="ET11" i="10"/>
  <c r="EU11" i="10"/>
  <c r="EV11" i="10"/>
  <c r="EW11" i="10"/>
  <c r="EX11" i="10"/>
  <c r="EY11" i="10"/>
  <c r="EZ11" i="10"/>
  <c r="FA11" i="10"/>
  <c r="FB11" i="10"/>
  <c r="FC11" i="10"/>
  <c r="FD11" i="10"/>
  <c r="FE11" i="10"/>
  <c r="FF11" i="10"/>
  <c r="FG11" i="10"/>
  <c r="FH11" i="10"/>
  <c r="FI11" i="10"/>
  <c r="FJ11" i="10"/>
  <c r="FK11" i="10"/>
  <c r="FL11" i="10"/>
  <c r="FM11" i="10"/>
  <c r="FN11" i="10"/>
  <c r="FO11" i="10"/>
  <c r="FP11" i="10"/>
  <c r="FQ11" i="10"/>
  <c r="FR11" i="10"/>
  <c r="FS11" i="10"/>
  <c r="FT11" i="10"/>
  <c r="FU11" i="10"/>
  <c r="FV11" i="10"/>
  <c r="FW11" i="10"/>
  <c r="FX11" i="10"/>
  <c r="FY11" i="10"/>
  <c r="FZ11" i="10"/>
  <c r="GA11" i="10"/>
  <c r="GB11" i="10"/>
  <c r="GC11" i="10"/>
  <c r="GD11" i="10"/>
  <c r="GE11" i="10"/>
  <c r="GF11" i="10"/>
  <c r="GG11" i="10"/>
  <c r="GH11" i="10"/>
  <c r="GI11" i="10"/>
  <c r="GJ11" i="10"/>
  <c r="GK11" i="10"/>
  <c r="GL11" i="10"/>
  <c r="GM11" i="10"/>
  <c r="GN11" i="10"/>
  <c r="GO11" i="10"/>
  <c r="GP11" i="10"/>
  <c r="GQ11" i="10"/>
  <c r="GR11" i="10"/>
  <c r="GS11" i="10"/>
  <c r="GT11" i="10"/>
  <c r="GU11" i="10"/>
  <c r="GV11" i="10"/>
  <c r="GW11" i="10"/>
  <c r="GX11" i="10"/>
  <c r="GY11" i="10"/>
  <c r="GZ11" i="10"/>
  <c r="HA11" i="10"/>
  <c r="HB11" i="10"/>
  <c r="HC11" i="10"/>
  <c r="HD11" i="10"/>
  <c r="HE11" i="10"/>
  <c r="HF11" i="10"/>
  <c r="HG11" i="10"/>
  <c r="HH11" i="10"/>
  <c r="HI11" i="10"/>
  <c r="HJ11" i="10"/>
  <c r="HK11" i="10"/>
  <c r="HL11" i="10"/>
  <c r="HM11" i="10"/>
  <c r="HN11" i="10"/>
  <c r="HO11" i="10"/>
  <c r="HP11" i="10"/>
  <c r="HQ11" i="10"/>
  <c r="HR11" i="10"/>
  <c r="HS11" i="10"/>
  <c r="HT11" i="10"/>
  <c r="HU11" i="10"/>
  <c r="HV11" i="10"/>
  <c r="HW11" i="10"/>
  <c r="HX11" i="10"/>
  <c r="HY11" i="10"/>
  <c r="HZ11" i="10"/>
  <c r="IA11" i="10"/>
  <c r="IB11" i="10"/>
  <c r="IC11" i="10"/>
  <c r="ID11" i="10"/>
  <c r="IE11" i="10"/>
  <c r="IF11" i="10"/>
  <c r="IG11" i="10"/>
  <c r="IH11" i="10"/>
  <c r="II11" i="10"/>
  <c r="B12" i="10"/>
  <c r="C12" i="10"/>
  <c r="D12" i="10"/>
  <c r="E12" i="10"/>
  <c r="F12" i="10"/>
  <c r="G12" i="10"/>
  <c r="H12" i="10"/>
  <c r="I12" i="10"/>
  <c r="J12" i="10"/>
  <c r="K12" i="10"/>
  <c r="L12" i="10"/>
  <c r="M12" i="10"/>
  <c r="N12" i="10"/>
  <c r="O12" i="10"/>
  <c r="P12" i="10"/>
  <c r="Q12" i="10"/>
  <c r="R12" i="10"/>
  <c r="S12" i="10"/>
  <c r="T12" i="10"/>
  <c r="U12" i="10"/>
  <c r="V12" i="10"/>
  <c r="W12" i="10"/>
  <c r="X12" i="10"/>
  <c r="Y12" i="10"/>
  <c r="Z12" i="10"/>
  <c r="AA12" i="10"/>
  <c r="AB12" i="10"/>
  <c r="AC12" i="10"/>
  <c r="AD12" i="10"/>
  <c r="AE12" i="10"/>
  <c r="AF12" i="10"/>
  <c r="AG12" i="10"/>
  <c r="AH12" i="10"/>
  <c r="AI12" i="10"/>
  <c r="AJ12" i="10"/>
  <c r="AK12" i="10"/>
  <c r="AL12" i="10"/>
  <c r="AM12" i="10"/>
  <c r="AN12" i="10"/>
  <c r="AO12" i="10"/>
  <c r="AP12" i="10"/>
  <c r="AQ12" i="10"/>
  <c r="AR12" i="10"/>
  <c r="AS12" i="10"/>
  <c r="AT12" i="10"/>
  <c r="AU12" i="10"/>
  <c r="AV12" i="10"/>
  <c r="AW12" i="10"/>
  <c r="AX12" i="10"/>
  <c r="AY12" i="10"/>
  <c r="AZ12" i="10"/>
  <c r="BA12" i="10"/>
  <c r="BB12" i="10"/>
  <c r="BC12" i="10"/>
  <c r="BD12" i="10"/>
  <c r="BE12" i="10"/>
  <c r="BF12" i="10"/>
  <c r="BG12" i="10"/>
  <c r="BH12" i="10"/>
  <c r="BI12" i="10"/>
  <c r="BJ12" i="10"/>
  <c r="BK12" i="10"/>
  <c r="BL12" i="10"/>
  <c r="BM12" i="10"/>
  <c r="BN12" i="10"/>
  <c r="BO12" i="10"/>
  <c r="BP12" i="10"/>
  <c r="BQ12" i="10"/>
  <c r="BR12" i="10"/>
  <c r="BS12" i="10"/>
  <c r="BT12" i="10"/>
  <c r="BU12" i="10"/>
  <c r="BV12" i="10"/>
  <c r="BW12" i="10"/>
  <c r="BX12" i="10"/>
  <c r="BY12" i="10"/>
  <c r="BZ12" i="10"/>
  <c r="CA12" i="10"/>
  <c r="CB12" i="10"/>
  <c r="CC12" i="10"/>
  <c r="CD12" i="10"/>
  <c r="CE12" i="10"/>
  <c r="CF12" i="10"/>
  <c r="CG12" i="10"/>
  <c r="CH12" i="10"/>
  <c r="CI12" i="10"/>
  <c r="CJ12" i="10"/>
  <c r="CK12" i="10"/>
  <c r="CL12" i="10"/>
  <c r="CM12" i="10"/>
  <c r="CN12" i="10"/>
  <c r="CO12" i="10"/>
  <c r="CP12" i="10"/>
  <c r="CQ12" i="10"/>
  <c r="CR12" i="10"/>
  <c r="CS12" i="10"/>
  <c r="CT12" i="10"/>
  <c r="CU12" i="10"/>
  <c r="CV12" i="10"/>
  <c r="CW12" i="10"/>
  <c r="CX12" i="10"/>
  <c r="CY12" i="10"/>
  <c r="CZ12" i="10"/>
  <c r="DA12" i="10"/>
  <c r="DB12" i="10"/>
  <c r="DC12" i="10"/>
  <c r="DD12" i="10"/>
  <c r="DE12" i="10"/>
  <c r="DF12" i="10"/>
  <c r="DG12" i="10"/>
  <c r="DH12" i="10"/>
  <c r="DI12" i="10"/>
  <c r="DJ12" i="10"/>
  <c r="DK12" i="10"/>
  <c r="DL12" i="10"/>
  <c r="DM12" i="10"/>
  <c r="DN12" i="10"/>
  <c r="DO12" i="10"/>
  <c r="DP12" i="10"/>
  <c r="DQ12" i="10"/>
  <c r="DR12" i="10"/>
  <c r="DS12" i="10"/>
  <c r="DT12" i="10"/>
  <c r="DU12" i="10"/>
  <c r="DV12" i="10"/>
  <c r="DW12" i="10"/>
  <c r="DX12" i="10"/>
  <c r="DY12" i="10"/>
  <c r="DZ12" i="10"/>
  <c r="EA12" i="10"/>
  <c r="EB12" i="10"/>
  <c r="EC12" i="10"/>
  <c r="ED12" i="10"/>
  <c r="EE12" i="10"/>
  <c r="EF12" i="10"/>
  <c r="EG12" i="10"/>
  <c r="EH12" i="10"/>
  <c r="EI12" i="10"/>
  <c r="EJ12" i="10"/>
  <c r="EK12" i="10"/>
  <c r="EL12" i="10"/>
  <c r="EM12" i="10"/>
  <c r="EN12" i="10"/>
  <c r="EO12" i="10"/>
  <c r="EP12" i="10"/>
  <c r="EQ12" i="10"/>
  <c r="ER12" i="10"/>
  <c r="ES12" i="10"/>
  <c r="ET12" i="10"/>
  <c r="EU12" i="10"/>
  <c r="EV12" i="10"/>
  <c r="EW12" i="10"/>
  <c r="EX12" i="10"/>
  <c r="EY12" i="10"/>
  <c r="EZ12" i="10"/>
  <c r="FA12" i="10"/>
  <c r="FB12" i="10"/>
  <c r="FC12" i="10"/>
  <c r="FD12" i="10"/>
  <c r="FE12" i="10"/>
  <c r="FF12" i="10"/>
  <c r="FG12" i="10"/>
  <c r="FH12" i="10"/>
  <c r="FI12" i="10"/>
  <c r="FJ12" i="10"/>
  <c r="FK12" i="10"/>
  <c r="FL12" i="10"/>
  <c r="FM12" i="10"/>
  <c r="FN12" i="10"/>
  <c r="FO12" i="10"/>
  <c r="FP12" i="10"/>
  <c r="FQ12" i="10"/>
  <c r="FR12" i="10"/>
  <c r="FS12" i="10"/>
  <c r="FT12" i="10"/>
  <c r="FU12" i="10"/>
  <c r="FV12" i="10"/>
  <c r="FW12" i="10"/>
  <c r="FX12" i="10"/>
  <c r="FY12" i="10"/>
  <c r="FZ12" i="10"/>
  <c r="GA12" i="10"/>
  <c r="GB12" i="10"/>
  <c r="GC12" i="10"/>
  <c r="GD12" i="10"/>
  <c r="GE12" i="10"/>
  <c r="GF12" i="10"/>
  <c r="GG12" i="10"/>
  <c r="GH12" i="10"/>
  <c r="GI12" i="10"/>
  <c r="GJ12" i="10"/>
  <c r="GK12" i="10"/>
  <c r="GL12" i="10"/>
  <c r="GM12" i="10"/>
  <c r="GN12" i="10"/>
  <c r="GO12" i="10"/>
  <c r="GP12" i="10"/>
  <c r="GQ12" i="10"/>
  <c r="GR12" i="10"/>
  <c r="GS12" i="10"/>
  <c r="GT12" i="10"/>
  <c r="GU12" i="10"/>
  <c r="GV12" i="10"/>
  <c r="GW12" i="10"/>
  <c r="GX12" i="10"/>
  <c r="GY12" i="10"/>
  <c r="GZ12" i="10"/>
  <c r="HA12" i="10"/>
  <c r="HB12" i="10"/>
  <c r="HC12" i="10"/>
  <c r="HD12" i="10"/>
  <c r="HE12" i="10"/>
  <c r="HF12" i="10"/>
  <c r="HG12" i="10"/>
  <c r="HH12" i="10"/>
  <c r="HI12" i="10"/>
  <c r="HJ12" i="10"/>
  <c r="HK12" i="10"/>
  <c r="HL12" i="10"/>
  <c r="HM12" i="10"/>
  <c r="HN12" i="10"/>
  <c r="HO12" i="10"/>
  <c r="HP12" i="10"/>
  <c r="HQ12" i="10"/>
  <c r="HR12" i="10"/>
  <c r="HS12" i="10"/>
  <c r="HT12" i="10"/>
  <c r="HU12" i="10"/>
  <c r="HV12" i="10"/>
  <c r="HW12" i="10"/>
  <c r="HX12" i="10"/>
  <c r="HY12" i="10"/>
  <c r="HZ12" i="10"/>
  <c r="IA12" i="10"/>
  <c r="IB12" i="10"/>
  <c r="IC12" i="10"/>
  <c r="ID12" i="10"/>
  <c r="IE12" i="10"/>
  <c r="IF12" i="10"/>
  <c r="IG12" i="10"/>
  <c r="IH12" i="10"/>
  <c r="II12" i="10"/>
  <c r="B13" i="10"/>
  <c r="C13" i="10"/>
  <c r="D13" i="10"/>
  <c r="E13" i="10"/>
  <c r="F13" i="10"/>
  <c r="G13" i="10"/>
  <c r="H13" i="10"/>
  <c r="I13" i="10"/>
  <c r="J13" i="10"/>
  <c r="K13" i="10"/>
  <c r="L13" i="10"/>
  <c r="M13" i="10"/>
  <c r="N13" i="10"/>
  <c r="O13" i="10"/>
  <c r="P13" i="10"/>
  <c r="Q13" i="10"/>
  <c r="R13" i="10"/>
  <c r="S13" i="10"/>
  <c r="T13" i="10"/>
  <c r="U13" i="10"/>
  <c r="V13" i="10"/>
  <c r="W13" i="10"/>
  <c r="X13" i="10"/>
  <c r="Y13" i="10"/>
  <c r="Z13" i="10"/>
  <c r="AA13" i="10"/>
  <c r="AB13" i="10"/>
  <c r="AC13" i="10"/>
  <c r="AD13" i="10"/>
  <c r="AE13" i="10"/>
  <c r="AF13" i="10"/>
  <c r="AG13" i="10"/>
  <c r="AH13" i="10"/>
  <c r="AI13" i="10"/>
  <c r="AJ13" i="10"/>
  <c r="AK13" i="10"/>
  <c r="AL13" i="10"/>
  <c r="AM13" i="10"/>
  <c r="AN13" i="10"/>
  <c r="AO13" i="10"/>
  <c r="AP13" i="10"/>
  <c r="AQ13" i="10"/>
  <c r="AR13" i="10"/>
  <c r="AS13" i="10"/>
  <c r="AT13" i="10"/>
  <c r="AU13" i="10"/>
  <c r="AV13" i="10"/>
  <c r="AW13" i="10"/>
  <c r="AX13" i="10"/>
  <c r="AY13" i="10"/>
  <c r="AZ13" i="10"/>
  <c r="BA13" i="10"/>
  <c r="BB13" i="10"/>
  <c r="BC13" i="10"/>
  <c r="BD13" i="10"/>
  <c r="BE13" i="10"/>
  <c r="BF13" i="10"/>
  <c r="BG13" i="10"/>
  <c r="BH13" i="10"/>
  <c r="BI13" i="10"/>
  <c r="BJ13" i="10"/>
  <c r="BK13" i="10"/>
  <c r="BL13" i="10"/>
  <c r="BM13" i="10"/>
  <c r="BN13" i="10"/>
  <c r="BO13" i="10"/>
  <c r="BP13" i="10"/>
  <c r="BQ13" i="10"/>
  <c r="BR13" i="10"/>
  <c r="BS13" i="10"/>
  <c r="BT13" i="10"/>
  <c r="BU13" i="10"/>
  <c r="BV13" i="10"/>
  <c r="BW13" i="10"/>
  <c r="BX13" i="10"/>
  <c r="BY13" i="10"/>
  <c r="BZ13" i="10"/>
  <c r="CA13" i="10"/>
  <c r="CB13" i="10"/>
  <c r="CC13" i="10"/>
  <c r="CD13" i="10"/>
  <c r="CE13" i="10"/>
  <c r="CF13" i="10"/>
  <c r="CG13" i="10"/>
  <c r="CH13" i="10"/>
  <c r="CI13" i="10"/>
  <c r="CJ13" i="10"/>
  <c r="CK13" i="10"/>
  <c r="CL13" i="10"/>
  <c r="CM13" i="10"/>
  <c r="CN13" i="10"/>
  <c r="CO13" i="10"/>
  <c r="CP13" i="10"/>
  <c r="CQ13" i="10"/>
  <c r="CR13" i="10"/>
  <c r="CS13" i="10"/>
  <c r="CT13" i="10"/>
  <c r="CU13" i="10"/>
  <c r="CV13" i="10"/>
  <c r="CW13" i="10"/>
  <c r="CX13" i="10"/>
  <c r="CY13" i="10"/>
  <c r="CZ13" i="10"/>
  <c r="DA13" i="10"/>
  <c r="DB13" i="10"/>
  <c r="DC13" i="10"/>
  <c r="DD13" i="10"/>
  <c r="DE13" i="10"/>
  <c r="DF13" i="10"/>
  <c r="DG13" i="10"/>
  <c r="DH13" i="10"/>
  <c r="DI13" i="10"/>
  <c r="DJ13" i="10"/>
  <c r="DK13" i="10"/>
  <c r="DL13" i="10"/>
  <c r="DM13" i="10"/>
  <c r="DN13" i="10"/>
  <c r="DO13" i="10"/>
  <c r="DP13" i="10"/>
  <c r="DQ13" i="10"/>
  <c r="DR13" i="10"/>
  <c r="DS13" i="10"/>
  <c r="DT13" i="10"/>
  <c r="DU13" i="10"/>
  <c r="DV13" i="10"/>
  <c r="DW13" i="10"/>
  <c r="DX13" i="10"/>
  <c r="DY13" i="10"/>
  <c r="DZ13" i="10"/>
  <c r="EA13" i="10"/>
  <c r="EB13" i="10"/>
  <c r="EC13" i="10"/>
  <c r="ED13" i="10"/>
  <c r="EE13" i="10"/>
  <c r="EF13" i="10"/>
  <c r="EG13" i="10"/>
  <c r="EH13" i="10"/>
  <c r="EI13" i="10"/>
  <c r="EJ13" i="10"/>
  <c r="EK13" i="10"/>
  <c r="EL13" i="10"/>
  <c r="EM13" i="10"/>
  <c r="EN13" i="10"/>
  <c r="EO13" i="10"/>
  <c r="EP13" i="10"/>
  <c r="EQ13" i="10"/>
  <c r="ER13" i="10"/>
  <c r="ES13" i="10"/>
  <c r="ET13" i="10"/>
  <c r="EU13" i="10"/>
  <c r="EV13" i="10"/>
  <c r="EW13" i="10"/>
  <c r="EX13" i="10"/>
  <c r="EY13" i="10"/>
  <c r="EZ13" i="10"/>
  <c r="FA13" i="10"/>
  <c r="FB13" i="10"/>
  <c r="FC13" i="10"/>
  <c r="FD13" i="10"/>
  <c r="FE13" i="10"/>
  <c r="FF13" i="10"/>
  <c r="FG13" i="10"/>
  <c r="FH13" i="10"/>
  <c r="FI13" i="10"/>
  <c r="FJ13" i="10"/>
  <c r="FK13" i="10"/>
  <c r="FL13" i="10"/>
  <c r="FM13" i="10"/>
  <c r="FN13" i="10"/>
  <c r="FO13" i="10"/>
  <c r="FP13" i="10"/>
  <c r="FQ13" i="10"/>
  <c r="FR13" i="10"/>
  <c r="FS13" i="10"/>
  <c r="FT13" i="10"/>
  <c r="FU13" i="10"/>
  <c r="FV13" i="10"/>
  <c r="FW13" i="10"/>
  <c r="FX13" i="10"/>
  <c r="FY13" i="10"/>
  <c r="FZ13" i="10"/>
  <c r="GA13" i="10"/>
  <c r="GB13" i="10"/>
  <c r="GC13" i="10"/>
  <c r="GD13" i="10"/>
  <c r="GE13" i="10"/>
  <c r="GF13" i="10"/>
  <c r="GG13" i="10"/>
  <c r="GH13" i="10"/>
  <c r="GI13" i="10"/>
  <c r="GJ13" i="10"/>
  <c r="GK13" i="10"/>
  <c r="GL13" i="10"/>
  <c r="GM13" i="10"/>
  <c r="GN13" i="10"/>
  <c r="GO13" i="10"/>
  <c r="GP13" i="10"/>
  <c r="GQ13" i="10"/>
  <c r="GR13" i="10"/>
  <c r="GS13" i="10"/>
  <c r="GT13" i="10"/>
  <c r="GU13" i="10"/>
  <c r="GV13" i="10"/>
  <c r="GW13" i="10"/>
  <c r="GX13" i="10"/>
  <c r="GY13" i="10"/>
  <c r="GZ13" i="10"/>
  <c r="HA13" i="10"/>
  <c r="HB13" i="10"/>
  <c r="HC13" i="10"/>
  <c r="HD13" i="10"/>
  <c r="HE13" i="10"/>
  <c r="HF13" i="10"/>
  <c r="HG13" i="10"/>
  <c r="HH13" i="10"/>
  <c r="HI13" i="10"/>
  <c r="HJ13" i="10"/>
  <c r="HK13" i="10"/>
  <c r="HL13" i="10"/>
  <c r="HM13" i="10"/>
  <c r="HN13" i="10"/>
  <c r="HO13" i="10"/>
  <c r="HP13" i="10"/>
  <c r="HQ13" i="10"/>
  <c r="HR13" i="10"/>
  <c r="HS13" i="10"/>
  <c r="HT13" i="10"/>
  <c r="HU13" i="10"/>
  <c r="HV13" i="10"/>
  <c r="HW13" i="10"/>
  <c r="HX13" i="10"/>
  <c r="HY13" i="10"/>
  <c r="HZ13" i="10"/>
  <c r="IA13" i="10"/>
  <c r="IB13" i="10"/>
  <c r="IC13" i="10"/>
  <c r="ID13" i="10"/>
  <c r="IE13" i="10"/>
  <c r="IF13" i="10"/>
  <c r="IG13" i="10"/>
  <c r="IH13" i="10"/>
  <c r="II13" i="10"/>
  <c r="B14" i="10"/>
  <c r="C14" i="10"/>
  <c r="D14" i="10"/>
  <c r="E14" i="10"/>
  <c r="F14" i="10"/>
  <c r="G14" i="10"/>
  <c r="H14" i="10"/>
  <c r="I14" i="10"/>
  <c r="J14" i="10"/>
  <c r="K14" i="10"/>
  <c r="L14" i="10"/>
  <c r="M14" i="10"/>
  <c r="N14" i="10"/>
  <c r="O14" i="10"/>
  <c r="P14" i="10"/>
  <c r="Q14" i="10"/>
  <c r="R14" i="10"/>
  <c r="S14" i="10"/>
  <c r="T14" i="10"/>
  <c r="U14" i="10"/>
  <c r="V14" i="10"/>
  <c r="W14" i="10"/>
  <c r="X14" i="10"/>
  <c r="Y14" i="10"/>
  <c r="Z14" i="10"/>
  <c r="AA14" i="10"/>
  <c r="AB14" i="10"/>
  <c r="AC14" i="10"/>
  <c r="AD14" i="10"/>
  <c r="AE14" i="10"/>
  <c r="AF14" i="10"/>
  <c r="AG14" i="10"/>
  <c r="AH14" i="10"/>
  <c r="AI14" i="10"/>
  <c r="AJ14" i="10"/>
  <c r="AK14" i="10"/>
  <c r="AL14" i="10"/>
  <c r="AM14" i="10"/>
  <c r="AN14" i="10"/>
  <c r="AO14" i="10"/>
  <c r="AP14" i="10"/>
  <c r="AQ14" i="10"/>
  <c r="AR14" i="10"/>
  <c r="AS14" i="10"/>
  <c r="AT14" i="10"/>
  <c r="AU14" i="10"/>
  <c r="AV14" i="10"/>
  <c r="AW14" i="10"/>
  <c r="AX14" i="10"/>
  <c r="AY14" i="10"/>
  <c r="AZ14" i="10"/>
  <c r="BA14" i="10"/>
  <c r="BB14" i="10"/>
  <c r="BC14" i="10"/>
  <c r="BD14" i="10"/>
  <c r="BE14" i="10"/>
  <c r="BF14" i="10"/>
  <c r="BG14" i="10"/>
  <c r="BH14" i="10"/>
  <c r="BI14" i="10"/>
  <c r="BJ14" i="10"/>
  <c r="BK14" i="10"/>
  <c r="BL14" i="10"/>
  <c r="BM14" i="10"/>
  <c r="BN14" i="10"/>
  <c r="BO14" i="10"/>
  <c r="BP14" i="10"/>
  <c r="BQ14" i="10"/>
  <c r="BR14" i="10"/>
  <c r="BS14" i="10"/>
  <c r="BT14" i="10"/>
  <c r="BU14" i="10"/>
  <c r="BV14" i="10"/>
  <c r="BW14" i="10"/>
  <c r="BX14" i="10"/>
  <c r="BY14" i="10"/>
  <c r="BZ14" i="10"/>
  <c r="CA14" i="10"/>
  <c r="CB14" i="10"/>
  <c r="CC14" i="10"/>
  <c r="CD14" i="10"/>
  <c r="CE14" i="10"/>
  <c r="CF14" i="10"/>
  <c r="CG14" i="10"/>
  <c r="CH14" i="10"/>
  <c r="CI14" i="10"/>
  <c r="CJ14" i="10"/>
  <c r="CK14" i="10"/>
  <c r="CL14" i="10"/>
  <c r="CM14" i="10"/>
  <c r="CN14" i="10"/>
  <c r="CO14" i="10"/>
  <c r="CP14" i="10"/>
  <c r="CQ14" i="10"/>
  <c r="CR14" i="10"/>
  <c r="CS14" i="10"/>
  <c r="CT14" i="10"/>
  <c r="CU14" i="10"/>
  <c r="CV14" i="10"/>
  <c r="CW14" i="10"/>
  <c r="CX14" i="10"/>
  <c r="CY14" i="10"/>
  <c r="CZ14" i="10"/>
  <c r="DA14" i="10"/>
  <c r="DB14" i="10"/>
  <c r="DC14" i="10"/>
  <c r="DD14" i="10"/>
  <c r="DE14" i="10"/>
  <c r="DF14" i="10"/>
  <c r="DG14" i="10"/>
  <c r="DH14" i="10"/>
  <c r="DI14" i="10"/>
  <c r="DJ14" i="10"/>
  <c r="DK14" i="10"/>
  <c r="DL14" i="10"/>
  <c r="DM14" i="10"/>
  <c r="DN14" i="10"/>
  <c r="DO14" i="10"/>
  <c r="DP14" i="10"/>
  <c r="DQ14" i="10"/>
  <c r="DR14" i="10"/>
  <c r="DS14" i="10"/>
  <c r="DT14" i="10"/>
  <c r="DU14" i="10"/>
  <c r="DV14" i="10"/>
  <c r="DW14" i="10"/>
  <c r="DX14" i="10"/>
  <c r="DY14" i="10"/>
  <c r="DZ14" i="10"/>
  <c r="EA14" i="10"/>
  <c r="EB14" i="10"/>
  <c r="EC14" i="10"/>
  <c r="ED14" i="10"/>
  <c r="EE14" i="10"/>
  <c r="EF14" i="10"/>
  <c r="EG14" i="10"/>
  <c r="EH14" i="10"/>
  <c r="EI14" i="10"/>
  <c r="EJ14" i="10"/>
  <c r="EK14" i="10"/>
  <c r="EL14" i="10"/>
  <c r="EM14" i="10"/>
  <c r="EN14" i="10"/>
  <c r="EO14" i="10"/>
  <c r="EP14" i="10"/>
  <c r="EQ14" i="10"/>
  <c r="ER14" i="10"/>
  <c r="ES14" i="10"/>
  <c r="ET14" i="10"/>
  <c r="EU14" i="10"/>
  <c r="EV14" i="10"/>
  <c r="EW14" i="10"/>
  <c r="EX14" i="10"/>
  <c r="EY14" i="10"/>
  <c r="EZ14" i="10"/>
  <c r="FA14" i="10"/>
  <c r="FB14" i="10"/>
  <c r="FC14" i="10"/>
  <c r="FD14" i="10"/>
  <c r="FE14" i="10"/>
  <c r="FF14" i="10"/>
  <c r="FG14" i="10"/>
  <c r="FH14" i="10"/>
  <c r="FI14" i="10"/>
  <c r="FJ14" i="10"/>
  <c r="FK14" i="10"/>
  <c r="FL14" i="10"/>
  <c r="FM14" i="10"/>
  <c r="FN14" i="10"/>
  <c r="FO14" i="10"/>
  <c r="FP14" i="10"/>
  <c r="FQ14" i="10"/>
  <c r="FR14" i="10"/>
  <c r="FS14" i="10"/>
  <c r="FT14" i="10"/>
  <c r="FU14" i="10"/>
  <c r="FV14" i="10"/>
  <c r="FW14" i="10"/>
  <c r="FX14" i="10"/>
  <c r="FY14" i="10"/>
  <c r="FZ14" i="10"/>
  <c r="GA14" i="10"/>
  <c r="GB14" i="10"/>
  <c r="GC14" i="10"/>
  <c r="GD14" i="10"/>
  <c r="GE14" i="10"/>
  <c r="GF14" i="10"/>
  <c r="GG14" i="10"/>
  <c r="GH14" i="10"/>
  <c r="GI14" i="10"/>
  <c r="GJ14" i="10"/>
  <c r="GK14" i="10"/>
  <c r="GL14" i="10"/>
  <c r="GM14" i="10"/>
  <c r="GN14" i="10"/>
  <c r="GO14" i="10"/>
  <c r="GP14" i="10"/>
  <c r="GQ14" i="10"/>
  <c r="GR14" i="10"/>
  <c r="GS14" i="10"/>
  <c r="GT14" i="10"/>
  <c r="GU14" i="10"/>
  <c r="GV14" i="10"/>
  <c r="GW14" i="10"/>
  <c r="GX14" i="10"/>
  <c r="GY14" i="10"/>
  <c r="GZ14" i="10"/>
  <c r="HA14" i="10"/>
  <c r="HB14" i="10"/>
  <c r="HC14" i="10"/>
  <c r="HD14" i="10"/>
  <c r="HE14" i="10"/>
  <c r="HF14" i="10"/>
  <c r="HG14" i="10"/>
  <c r="HH14" i="10"/>
  <c r="HI14" i="10"/>
  <c r="HJ14" i="10"/>
  <c r="HK14" i="10"/>
  <c r="HL14" i="10"/>
  <c r="HM14" i="10"/>
  <c r="HN14" i="10"/>
  <c r="HO14" i="10"/>
  <c r="HP14" i="10"/>
  <c r="HQ14" i="10"/>
  <c r="HR14" i="10"/>
  <c r="HS14" i="10"/>
  <c r="HT14" i="10"/>
  <c r="HU14" i="10"/>
  <c r="HV14" i="10"/>
  <c r="HW14" i="10"/>
  <c r="HX14" i="10"/>
  <c r="HY14" i="10"/>
  <c r="HZ14" i="10"/>
  <c r="IA14" i="10"/>
  <c r="IB14" i="10"/>
  <c r="IC14" i="10"/>
  <c r="ID14" i="10"/>
  <c r="IE14" i="10"/>
  <c r="IF14" i="10"/>
  <c r="IG14" i="10"/>
  <c r="IH14" i="10"/>
  <c r="II14" i="10"/>
  <c r="B15" i="10"/>
  <c r="C15" i="10"/>
  <c r="D15" i="10"/>
  <c r="E15" i="10"/>
  <c r="F15" i="10"/>
  <c r="G15" i="10"/>
  <c r="H15" i="10"/>
  <c r="I15" i="10"/>
  <c r="J15" i="10"/>
  <c r="K15" i="10"/>
  <c r="L15" i="10"/>
  <c r="M15" i="10"/>
  <c r="N15" i="10"/>
  <c r="O15" i="10"/>
  <c r="P15" i="10"/>
  <c r="Q15" i="10"/>
  <c r="R15" i="10"/>
  <c r="S15" i="10"/>
  <c r="T15" i="10"/>
  <c r="U15" i="10"/>
  <c r="V15" i="10"/>
  <c r="W15" i="10"/>
  <c r="X15" i="10"/>
  <c r="Y15" i="10"/>
  <c r="Z15" i="10"/>
  <c r="AA15" i="10"/>
  <c r="AB15" i="10"/>
  <c r="AC15" i="10"/>
  <c r="AD15" i="10"/>
  <c r="AE15" i="10"/>
  <c r="AF15" i="10"/>
  <c r="AG15" i="10"/>
  <c r="AH15" i="10"/>
  <c r="AI15" i="10"/>
  <c r="AJ15" i="10"/>
  <c r="AK15" i="10"/>
  <c r="AL15" i="10"/>
  <c r="AM15" i="10"/>
  <c r="AN15" i="10"/>
  <c r="AO15" i="10"/>
  <c r="AP15" i="10"/>
  <c r="AQ15" i="10"/>
  <c r="AR15" i="10"/>
  <c r="AS15" i="10"/>
  <c r="AT15" i="10"/>
  <c r="AU15" i="10"/>
  <c r="AV15" i="10"/>
  <c r="AW15" i="10"/>
  <c r="AX15" i="10"/>
  <c r="AY15" i="10"/>
  <c r="AZ15" i="10"/>
  <c r="BA15" i="10"/>
  <c r="BB15" i="10"/>
  <c r="BC15" i="10"/>
  <c r="BD15" i="10"/>
  <c r="BE15" i="10"/>
  <c r="BF15" i="10"/>
  <c r="BG15" i="10"/>
  <c r="BH15" i="10"/>
  <c r="BI15" i="10"/>
  <c r="BJ15" i="10"/>
  <c r="BK15" i="10"/>
  <c r="BL15" i="10"/>
  <c r="BM15" i="10"/>
  <c r="BN15" i="10"/>
  <c r="BO15" i="10"/>
  <c r="BP15" i="10"/>
  <c r="BQ15" i="10"/>
  <c r="BR15" i="10"/>
  <c r="BS15" i="10"/>
  <c r="BT15" i="10"/>
  <c r="BU15" i="10"/>
  <c r="BV15" i="10"/>
  <c r="BW15" i="10"/>
  <c r="BX15" i="10"/>
  <c r="BY15" i="10"/>
  <c r="BZ15" i="10"/>
  <c r="CA15" i="10"/>
  <c r="CB15" i="10"/>
  <c r="CC15" i="10"/>
  <c r="CD15" i="10"/>
  <c r="CE15" i="10"/>
  <c r="CF15" i="10"/>
  <c r="CG15" i="10"/>
  <c r="CH15" i="10"/>
  <c r="CI15" i="10"/>
  <c r="CJ15" i="10"/>
  <c r="CK15" i="10"/>
  <c r="CL15" i="10"/>
  <c r="CM15" i="10"/>
  <c r="CN15" i="10"/>
  <c r="CO15" i="10"/>
  <c r="CP15" i="10"/>
  <c r="CQ15" i="10"/>
  <c r="CR15" i="10"/>
  <c r="CS15" i="10"/>
  <c r="CT15" i="10"/>
  <c r="CU15" i="10"/>
  <c r="CV15" i="10"/>
  <c r="CW15" i="10"/>
  <c r="CX15" i="10"/>
  <c r="CY15" i="10"/>
  <c r="CZ15" i="10"/>
  <c r="DA15" i="10"/>
  <c r="DB15" i="10"/>
  <c r="DC15" i="10"/>
  <c r="DD15" i="10"/>
  <c r="DE15" i="10"/>
  <c r="DF15" i="10"/>
  <c r="DG15" i="10"/>
  <c r="DH15" i="10"/>
  <c r="DI15" i="10"/>
  <c r="DJ15" i="10"/>
  <c r="DK15" i="10"/>
  <c r="DL15" i="10"/>
  <c r="DM15" i="10"/>
  <c r="DN15" i="10"/>
  <c r="DO15" i="10"/>
  <c r="DP15" i="10"/>
  <c r="DQ15" i="10"/>
  <c r="DR15" i="10"/>
  <c r="DS15" i="10"/>
  <c r="DT15" i="10"/>
  <c r="DU15" i="10"/>
  <c r="DV15" i="10"/>
  <c r="DW15" i="10"/>
  <c r="DX15" i="10"/>
  <c r="DY15" i="10"/>
  <c r="DZ15" i="10"/>
  <c r="EA15" i="10"/>
  <c r="EB15" i="10"/>
  <c r="EC15" i="10"/>
  <c r="ED15" i="10"/>
  <c r="EE15" i="10"/>
  <c r="EF15" i="10"/>
  <c r="EG15" i="10"/>
  <c r="EH15" i="10"/>
  <c r="EI15" i="10"/>
  <c r="EJ15" i="10"/>
  <c r="EK15" i="10"/>
  <c r="EL15" i="10"/>
  <c r="EM15" i="10"/>
  <c r="EN15" i="10"/>
  <c r="EO15" i="10"/>
  <c r="EP15" i="10"/>
  <c r="EQ15" i="10"/>
  <c r="ER15" i="10"/>
  <c r="ES15" i="10"/>
  <c r="ET15" i="10"/>
  <c r="EU15" i="10"/>
  <c r="EV15" i="10"/>
  <c r="EW15" i="10"/>
  <c r="EX15" i="10"/>
  <c r="EY15" i="10"/>
  <c r="EZ15" i="10"/>
  <c r="FA15" i="10"/>
  <c r="FB15" i="10"/>
  <c r="FC15" i="10"/>
  <c r="FD15" i="10"/>
  <c r="FE15" i="10"/>
  <c r="FF15" i="10"/>
  <c r="FG15" i="10"/>
  <c r="FH15" i="10"/>
  <c r="FI15" i="10"/>
  <c r="FJ15" i="10"/>
  <c r="FK15" i="10"/>
  <c r="FL15" i="10"/>
  <c r="FM15" i="10"/>
  <c r="FN15" i="10"/>
  <c r="FO15" i="10"/>
  <c r="FP15" i="10"/>
  <c r="FQ15" i="10"/>
  <c r="FR15" i="10"/>
  <c r="FS15" i="10"/>
  <c r="FT15" i="10"/>
  <c r="FU15" i="10"/>
  <c r="FV15" i="10"/>
  <c r="FW15" i="10"/>
  <c r="FX15" i="10"/>
  <c r="FY15" i="10"/>
  <c r="FZ15" i="10"/>
  <c r="GA15" i="10"/>
  <c r="GB15" i="10"/>
  <c r="GC15" i="10"/>
  <c r="GD15" i="10"/>
  <c r="GE15" i="10"/>
  <c r="GF15" i="10"/>
  <c r="GG15" i="10"/>
  <c r="GH15" i="10"/>
  <c r="GI15" i="10"/>
  <c r="GJ15" i="10"/>
  <c r="GK15" i="10"/>
  <c r="GL15" i="10"/>
  <c r="GM15" i="10"/>
  <c r="GN15" i="10"/>
  <c r="GO15" i="10"/>
  <c r="GP15" i="10"/>
  <c r="GQ15" i="10"/>
  <c r="GR15" i="10"/>
  <c r="GS15" i="10"/>
  <c r="GT15" i="10"/>
  <c r="GU15" i="10"/>
  <c r="GV15" i="10"/>
  <c r="GW15" i="10"/>
  <c r="GX15" i="10"/>
  <c r="GY15" i="10"/>
  <c r="GZ15" i="10"/>
  <c r="HA15" i="10"/>
  <c r="HB15" i="10"/>
  <c r="HC15" i="10"/>
  <c r="HD15" i="10"/>
  <c r="HE15" i="10"/>
  <c r="HF15" i="10"/>
  <c r="HG15" i="10"/>
  <c r="HH15" i="10"/>
  <c r="HI15" i="10"/>
  <c r="HJ15" i="10"/>
  <c r="HK15" i="10"/>
  <c r="HL15" i="10"/>
  <c r="HM15" i="10"/>
  <c r="HN15" i="10"/>
  <c r="HO15" i="10"/>
  <c r="HP15" i="10"/>
  <c r="HQ15" i="10"/>
  <c r="HR15" i="10"/>
  <c r="HS15" i="10"/>
  <c r="HT15" i="10"/>
  <c r="HU15" i="10"/>
  <c r="HV15" i="10"/>
  <c r="HW15" i="10"/>
  <c r="HX15" i="10"/>
  <c r="HY15" i="10"/>
  <c r="HZ15" i="10"/>
  <c r="IA15" i="10"/>
  <c r="IB15" i="10"/>
  <c r="IC15" i="10"/>
  <c r="ID15" i="10"/>
  <c r="IE15" i="10"/>
  <c r="IF15" i="10"/>
  <c r="IG15" i="10"/>
  <c r="IH15" i="10"/>
  <c r="II15" i="10"/>
  <c r="B16" i="10"/>
  <c r="C16" i="10"/>
  <c r="D16" i="10"/>
  <c r="E16" i="10"/>
  <c r="F16" i="10"/>
  <c r="G16" i="10"/>
  <c r="H16" i="10"/>
  <c r="I16" i="10"/>
  <c r="J16" i="10"/>
  <c r="K16" i="10"/>
  <c r="L16" i="10"/>
  <c r="M16" i="10"/>
  <c r="N16" i="10"/>
  <c r="O16" i="10"/>
  <c r="P16" i="10"/>
  <c r="Q16" i="10"/>
  <c r="R16" i="10"/>
  <c r="S16" i="10"/>
  <c r="T16" i="10"/>
  <c r="U16" i="10"/>
  <c r="V16" i="10"/>
  <c r="W16" i="10"/>
  <c r="X16" i="10"/>
  <c r="Y16" i="10"/>
  <c r="Z16" i="10"/>
  <c r="AA16" i="10"/>
  <c r="AB16" i="10"/>
  <c r="AC16" i="10"/>
  <c r="AD16" i="10"/>
  <c r="AE16" i="10"/>
  <c r="AF16" i="10"/>
  <c r="AG16" i="10"/>
  <c r="AH16" i="10"/>
  <c r="AI16" i="10"/>
  <c r="AJ16" i="10"/>
  <c r="AK16" i="10"/>
  <c r="AL16" i="10"/>
  <c r="AM16" i="10"/>
  <c r="AN16" i="10"/>
  <c r="AO16" i="10"/>
  <c r="AP16" i="10"/>
  <c r="AQ16" i="10"/>
  <c r="AR16" i="10"/>
  <c r="AS16" i="10"/>
  <c r="AT16" i="10"/>
  <c r="AU16" i="10"/>
  <c r="AV16" i="10"/>
  <c r="AW16" i="10"/>
  <c r="AX16" i="10"/>
  <c r="AY16" i="10"/>
  <c r="AZ16" i="10"/>
  <c r="BA16" i="10"/>
  <c r="BB16" i="10"/>
  <c r="BC16" i="10"/>
  <c r="BD16" i="10"/>
  <c r="BE16" i="10"/>
  <c r="BF16" i="10"/>
  <c r="BG16" i="10"/>
  <c r="BH16" i="10"/>
  <c r="BI16" i="10"/>
  <c r="BJ16" i="10"/>
  <c r="BK16" i="10"/>
  <c r="BL16" i="10"/>
  <c r="BM16" i="10"/>
  <c r="BN16" i="10"/>
  <c r="BO16" i="10"/>
  <c r="BP16" i="10"/>
  <c r="BQ16" i="10"/>
  <c r="BR16" i="10"/>
  <c r="BS16" i="10"/>
  <c r="BT16" i="10"/>
  <c r="BU16" i="10"/>
  <c r="BV16" i="10"/>
  <c r="BW16" i="10"/>
  <c r="BX16" i="10"/>
  <c r="BY16" i="10"/>
  <c r="BZ16" i="10"/>
  <c r="CA16" i="10"/>
  <c r="CB16" i="10"/>
  <c r="CC16" i="10"/>
  <c r="CD16" i="10"/>
  <c r="CE16" i="10"/>
  <c r="CF16" i="10"/>
  <c r="CG16" i="10"/>
  <c r="CH16" i="10"/>
  <c r="CI16" i="10"/>
  <c r="CJ16" i="10"/>
  <c r="CK16" i="10"/>
  <c r="CL16" i="10"/>
  <c r="CM16" i="10"/>
  <c r="CN16" i="10"/>
  <c r="CO16" i="10"/>
  <c r="CP16" i="10"/>
  <c r="CQ16" i="10"/>
  <c r="CR16" i="10"/>
  <c r="CS16" i="10"/>
  <c r="CT16" i="10"/>
  <c r="CU16" i="10"/>
  <c r="CV16" i="10"/>
  <c r="CW16" i="10"/>
  <c r="CX16" i="10"/>
  <c r="CY16" i="10"/>
  <c r="CZ16" i="10"/>
  <c r="DA16" i="10"/>
  <c r="DB16" i="10"/>
  <c r="DC16" i="10"/>
  <c r="DD16" i="10"/>
  <c r="DE16" i="10"/>
  <c r="DF16" i="10"/>
  <c r="DG16" i="10"/>
  <c r="DH16" i="10"/>
  <c r="DI16" i="10"/>
  <c r="DJ16" i="10"/>
  <c r="DK16" i="10"/>
  <c r="DL16" i="10"/>
  <c r="DM16" i="10"/>
  <c r="DN16" i="10"/>
  <c r="DO16" i="10"/>
  <c r="DP16" i="10"/>
  <c r="DQ16" i="10"/>
  <c r="DR16" i="10"/>
  <c r="DS16" i="10"/>
  <c r="DT16" i="10"/>
  <c r="DU16" i="10"/>
  <c r="DV16" i="10"/>
  <c r="DW16" i="10"/>
  <c r="DX16" i="10"/>
  <c r="DY16" i="10"/>
  <c r="DZ16" i="10"/>
  <c r="EA16" i="10"/>
  <c r="EB16" i="10"/>
  <c r="EC16" i="10"/>
  <c r="ED16" i="10"/>
  <c r="EE16" i="10"/>
  <c r="EF16" i="10"/>
  <c r="EG16" i="10"/>
  <c r="EH16" i="10"/>
  <c r="EI16" i="10"/>
  <c r="EJ16" i="10"/>
  <c r="EK16" i="10"/>
  <c r="EL16" i="10"/>
  <c r="EM16" i="10"/>
  <c r="EN16" i="10"/>
  <c r="EO16" i="10"/>
  <c r="EP16" i="10"/>
  <c r="EQ16" i="10"/>
  <c r="ER16" i="10"/>
  <c r="ES16" i="10"/>
  <c r="ET16" i="10"/>
  <c r="EU16" i="10"/>
  <c r="EV16" i="10"/>
  <c r="EW16" i="10"/>
  <c r="EX16" i="10"/>
  <c r="EY16" i="10"/>
  <c r="EZ16" i="10"/>
  <c r="FA16" i="10"/>
  <c r="FB16" i="10"/>
  <c r="FC16" i="10"/>
  <c r="FD16" i="10"/>
  <c r="FE16" i="10"/>
  <c r="FF16" i="10"/>
  <c r="FG16" i="10"/>
  <c r="FH16" i="10"/>
  <c r="FI16" i="10"/>
  <c r="FJ16" i="10"/>
  <c r="FK16" i="10"/>
  <c r="FL16" i="10"/>
  <c r="FM16" i="10"/>
  <c r="FN16" i="10"/>
  <c r="FO16" i="10"/>
  <c r="FP16" i="10"/>
  <c r="FQ16" i="10"/>
  <c r="FR16" i="10"/>
  <c r="FS16" i="10"/>
  <c r="FT16" i="10"/>
  <c r="FU16" i="10"/>
  <c r="FV16" i="10"/>
  <c r="FW16" i="10"/>
  <c r="FX16" i="10"/>
  <c r="FY16" i="10"/>
  <c r="FZ16" i="10"/>
  <c r="GA16" i="10"/>
  <c r="GB16" i="10"/>
  <c r="GC16" i="10"/>
  <c r="GD16" i="10"/>
  <c r="GE16" i="10"/>
  <c r="GF16" i="10"/>
  <c r="GG16" i="10"/>
  <c r="GH16" i="10"/>
  <c r="GI16" i="10"/>
  <c r="GJ16" i="10"/>
  <c r="GK16" i="10"/>
  <c r="GL16" i="10"/>
  <c r="GM16" i="10"/>
  <c r="GN16" i="10"/>
  <c r="GO16" i="10"/>
  <c r="GP16" i="10"/>
  <c r="GQ16" i="10"/>
  <c r="GR16" i="10"/>
  <c r="GS16" i="10"/>
  <c r="GT16" i="10"/>
  <c r="GU16" i="10"/>
  <c r="GV16" i="10"/>
  <c r="GW16" i="10"/>
  <c r="GX16" i="10"/>
  <c r="GY16" i="10"/>
  <c r="GZ16" i="10"/>
  <c r="HA16" i="10"/>
  <c r="HB16" i="10"/>
  <c r="HC16" i="10"/>
  <c r="HD16" i="10"/>
  <c r="HE16" i="10"/>
  <c r="HF16" i="10"/>
  <c r="HG16" i="10"/>
  <c r="HH16" i="10"/>
  <c r="HI16" i="10"/>
  <c r="HJ16" i="10"/>
  <c r="HK16" i="10"/>
  <c r="HL16" i="10"/>
  <c r="HM16" i="10"/>
  <c r="HN16" i="10"/>
  <c r="HO16" i="10"/>
  <c r="HP16" i="10"/>
  <c r="HQ16" i="10"/>
  <c r="HR16" i="10"/>
  <c r="HS16" i="10"/>
  <c r="HT16" i="10"/>
  <c r="HU16" i="10"/>
  <c r="HV16" i="10"/>
  <c r="HW16" i="10"/>
  <c r="HX16" i="10"/>
  <c r="HY16" i="10"/>
  <c r="HZ16" i="10"/>
  <c r="IA16" i="10"/>
  <c r="IB16" i="10"/>
  <c r="IC16" i="10"/>
  <c r="ID16" i="10"/>
  <c r="IE16" i="10"/>
  <c r="IF16" i="10"/>
  <c r="IG16" i="10"/>
  <c r="IH16" i="10"/>
  <c r="II16" i="10"/>
  <c r="B17" i="10"/>
  <c r="C17" i="10"/>
  <c r="D17" i="10"/>
  <c r="E17" i="10"/>
  <c r="F17" i="10"/>
  <c r="G17" i="10"/>
  <c r="H17" i="10"/>
  <c r="I17" i="10"/>
  <c r="J17" i="10"/>
  <c r="K17" i="10"/>
  <c r="L17" i="10"/>
  <c r="M17" i="10"/>
  <c r="N17" i="10"/>
  <c r="O17" i="10"/>
  <c r="P17" i="10"/>
  <c r="Q17" i="10"/>
  <c r="R17" i="10"/>
  <c r="S17" i="10"/>
  <c r="T17" i="10"/>
  <c r="U17" i="10"/>
  <c r="V17" i="10"/>
  <c r="W17" i="10"/>
  <c r="X17" i="10"/>
  <c r="Y17" i="10"/>
  <c r="Z17" i="10"/>
  <c r="AA17" i="10"/>
  <c r="AB17" i="10"/>
  <c r="AC17" i="10"/>
  <c r="AD17" i="10"/>
  <c r="AE17" i="10"/>
  <c r="AF17" i="10"/>
  <c r="AG17" i="10"/>
  <c r="AH17" i="10"/>
  <c r="AI17" i="10"/>
  <c r="AJ17" i="10"/>
  <c r="AK17" i="10"/>
  <c r="AL17" i="10"/>
  <c r="AM17" i="10"/>
  <c r="AN17" i="10"/>
  <c r="AO17" i="10"/>
  <c r="AP17" i="10"/>
  <c r="AQ17" i="10"/>
  <c r="AR17" i="10"/>
  <c r="AS17" i="10"/>
  <c r="AT17" i="10"/>
  <c r="AU17" i="10"/>
  <c r="AV17" i="10"/>
  <c r="AW17" i="10"/>
  <c r="AX17" i="10"/>
  <c r="AY17" i="10"/>
  <c r="AZ17" i="10"/>
  <c r="BA17" i="10"/>
  <c r="BB17" i="10"/>
  <c r="BC17" i="10"/>
  <c r="BD17" i="10"/>
  <c r="BE17" i="10"/>
  <c r="BF17" i="10"/>
  <c r="BG17" i="10"/>
  <c r="BH17" i="10"/>
  <c r="BI17" i="10"/>
  <c r="BJ17" i="10"/>
  <c r="BK17" i="10"/>
  <c r="BL17" i="10"/>
  <c r="BM17" i="10"/>
  <c r="BN17" i="10"/>
  <c r="BO17" i="10"/>
  <c r="BP17" i="10"/>
  <c r="BQ17" i="10"/>
  <c r="BR17" i="10"/>
  <c r="BS17" i="10"/>
  <c r="BT17" i="10"/>
  <c r="BU17" i="10"/>
  <c r="BV17" i="10"/>
  <c r="BW17" i="10"/>
  <c r="BX17" i="10"/>
  <c r="BY17" i="10"/>
  <c r="BZ17" i="10"/>
  <c r="CA17" i="10"/>
  <c r="CB17" i="10"/>
  <c r="CC17" i="10"/>
  <c r="CD17" i="10"/>
  <c r="CE17" i="10"/>
  <c r="CF17" i="10"/>
  <c r="CG17" i="10"/>
  <c r="CH17" i="10"/>
  <c r="CI17" i="10"/>
  <c r="CJ17" i="10"/>
  <c r="CK17" i="10"/>
  <c r="CL17" i="10"/>
  <c r="CM17" i="10"/>
  <c r="CN17" i="10"/>
  <c r="CO17" i="10"/>
  <c r="CP17" i="10"/>
  <c r="CQ17" i="10"/>
  <c r="CR17" i="10"/>
  <c r="CS17" i="10"/>
  <c r="CT17" i="10"/>
  <c r="CU17" i="10"/>
  <c r="CV17" i="10"/>
  <c r="CW17" i="10"/>
  <c r="CX17" i="10"/>
  <c r="CY17" i="10"/>
  <c r="CZ17" i="10"/>
  <c r="DA17" i="10"/>
  <c r="DB17" i="10"/>
  <c r="DC17" i="10"/>
  <c r="DD17" i="10"/>
  <c r="DE17" i="10"/>
  <c r="DF17" i="10"/>
  <c r="DG17" i="10"/>
  <c r="DH17" i="10"/>
  <c r="DI17" i="10"/>
  <c r="DJ17" i="10"/>
  <c r="DK17" i="10"/>
  <c r="DL17" i="10"/>
  <c r="DM17" i="10"/>
  <c r="DN17" i="10"/>
  <c r="DO17" i="10"/>
  <c r="DP17" i="10"/>
  <c r="DQ17" i="10"/>
  <c r="DR17" i="10"/>
  <c r="DS17" i="10"/>
  <c r="DT17" i="10"/>
  <c r="DU17" i="10"/>
  <c r="DV17" i="10"/>
  <c r="DW17" i="10"/>
  <c r="DX17" i="10"/>
  <c r="DY17" i="10"/>
  <c r="DZ17" i="10"/>
  <c r="EA17" i="10"/>
  <c r="EB17" i="10"/>
  <c r="EC17" i="10"/>
  <c r="ED17" i="10"/>
  <c r="EE17" i="10"/>
  <c r="EF17" i="10"/>
  <c r="EG17" i="10"/>
  <c r="EH17" i="10"/>
  <c r="EI17" i="10"/>
  <c r="EJ17" i="10"/>
  <c r="EK17" i="10"/>
  <c r="EL17" i="10"/>
  <c r="EM17" i="10"/>
  <c r="EN17" i="10"/>
  <c r="EO17" i="10"/>
  <c r="EP17" i="10"/>
  <c r="EQ17" i="10"/>
  <c r="ER17" i="10"/>
  <c r="ES17" i="10"/>
  <c r="ET17" i="10"/>
  <c r="EU17" i="10"/>
  <c r="EV17" i="10"/>
  <c r="EW17" i="10"/>
  <c r="EX17" i="10"/>
  <c r="EY17" i="10"/>
  <c r="EZ17" i="10"/>
  <c r="FA17" i="10"/>
  <c r="FB17" i="10"/>
  <c r="FC17" i="10"/>
  <c r="FD17" i="10"/>
  <c r="FE17" i="10"/>
  <c r="FF17" i="10"/>
  <c r="FG17" i="10"/>
  <c r="FH17" i="10"/>
  <c r="FI17" i="10"/>
  <c r="FJ17" i="10"/>
  <c r="FK17" i="10"/>
  <c r="FL17" i="10"/>
  <c r="FM17" i="10"/>
  <c r="FN17" i="10"/>
  <c r="FO17" i="10"/>
  <c r="FP17" i="10"/>
  <c r="FQ17" i="10"/>
  <c r="FR17" i="10"/>
  <c r="FS17" i="10"/>
  <c r="FT17" i="10"/>
  <c r="FU17" i="10"/>
  <c r="FV17" i="10"/>
  <c r="FW17" i="10"/>
  <c r="FX17" i="10"/>
  <c r="FY17" i="10"/>
  <c r="FZ17" i="10"/>
  <c r="GA17" i="10"/>
  <c r="GB17" i="10"/>
  <c r="GC17" i="10"/>
  <c r="GD17" i="10"/>
  <c r="GE17" i="10"/>
  <c r="GF17" i="10"/>
  <c r="GG17" i="10"/>
  <c r="GH17" i="10"/>
  <c r="GI17" i="10"/>
  <c r="GJ17" i="10"/>
  <c r="GK17" i="10"/>
  <c r="GL17" i="10"/>
  <c r="GM17" i="10"/>
  <c r="GN17" i="10"/>
  <c r="GO17" i="10"/>
  <c r="GP17" i="10"/>
  <c r="GQ17" i="10"/>
  <c r="GR17" i="10"/>
  <c r="GS17" i="10"/>
  <c r="GT17" i="10"/>
  <c r="GU17" i="10"/>
  <c r="GV17" i="10"/>
  <c r="GW17" i="10"/>
  <c r="GX17" i="10"/>
  <c r="GY17" i="10"/>
  <c r="GZ17" i="10"/>
  <c r="HA17" i="10"/>
  <c r="HB17" i="10"/>
  <c r="HC17" i="10"/>
  <c r="HD17" i="10"/>
  <c r="HE17" i="10"/>
  <c r="HF17" i="10"/>
  <c r="HG17" i="10"/>
  <c r="HH17" i="10"/>
  <c r="HI17" i="10"/>
  <c r="HJ17" i="10"/>
  <c r="HK17" i="10"/>
  <c r="HL17" i="10"/>
  <c r="HM17" i="10"/>
  <c r="HN17" i="10"/>
  <c r="HO17" i="10"/>
  <c r="HP17" i="10"/>
  <c r="HQ17" i="10"/>
  <c r="HR17" i="10"/>
  <c r="HS17" i="10"/>
  <c r="HT17" i="10"/>
  <c r="HU17" i="10"/>
  <c r="HV17" i="10"/>
  <c r="HW17" i="10"/>
  <c r="HX17" i="10"/>
  <c r="HY17" i="10"/>
  <c r="HZ17" i="10"/>
  <c r="IA17" i="10"/>
  <c r="IB17" i="10"/>
  <c r="IC17" i="10"/>
  <c r="ID17" i="10"/>
  <c r="IE17" i="10"/>
  <c r="IF17" i="10"/>
  <c r="IG17" i="10"/>
  <c r="IH17" i="10"/>
  <c r="II17" i="10"/>
  <c r="B18" i="10"/>
  <c r="C18" i="10"/>
  <c r="D18" i="10"/>
  <c r="E18" i="10"/>
  <c r="F18" i="10"/>
  <c r="G18" i="10"/>
  <c r="H18" i="10"/>
  <c r="I18" i="10"/>
  <c r="J18" i="10"/>
  <c r="K18" i="10"/>
  <c r="L18" i="10"/>
  <c r="M18" i="10"/>
  <c r="N18" i="10"/>
  <c r="O18" i="10"/>
  <c r="P18" i="10"/>
  <c r="Q18" i="10"/>
  <c r="R18" i="10"/>
  <c r="S18" i="10"/>
  <c r="T18" i="10"/>
  <c r="U18" i="10"/>
  <c r="V18" i="10"/>
  <c r="W18" i="10"/>
  <c r="X18" i="10"/>
  <c r="Y18" i="10"/>
  <c r="Z18" i="10"/>
  <c r="AA18" i="10"/>
  <c r="AB18" i="10"/>
  <c r="AC18" i="10"/>
  <c r="AD18" i="10"/>
  <c r="AE18" i="10"/>
  <c r="AF18" i="10"/>
  <c r="AG18" i="10"/>
  <c r="AH18" i="10"/>
  <c r="AI18" i="10"/>
  <c r="AJ18" i="10"/>
  <c r="AK18" i="10"/>
  <c r="AL18" i="10"/>
  <c r="AM18" i="10"/>
  <c r="AN18" i="10"/>
  <c r="AO18" i="10"/>
  <c r="AP18" i="10"/>
  <c r="AQ18" i="10"/>
  <c r="AR18" i="10"/>
  <c r="AS18" i="10"/>
  <c r="AT18" i="10"/>
  <c r="AU18" i="10"/>
  <c r="AV18" i="10"/>
  <c r="AW18" i="10"/>
  <c r="AX18" i="10"/>
  <c r="AY18" i="10"/>
  <c r="AZ18" i="10"/>
  <c r="BA18" i="10"/>
  <c r="BB18" i="10"/>
  <c r="BC18" i="10"/>
  <c r="BD18" i="10"/>
  <c r="BE18" i="10"/>
  <c r="BF18" i="10"/>
  <c r="BG18" i="10"/>
  <c r="BH18" i="10"/>
  <c r="BI18" i="10"/>
  <c r="BJ18" i="10"/>
  <c r="BK18" i="10"/>
  <c r="BL18" i="10"/>
  <c r="BM18" i="10"/>
  <c r="BN18" i="10"/>
  <c r="BO18" i="10"/>
  <c r="BP18" i="10"/>
  <c r="BQ18" i="10"/>
  <c r="BR18" i="10"/>
  <c r="BS18" i="10"/>
  <c r="BT18" i="10"/>
  <c r="BU18" i="10"/>
  <c r="BV18" i="10"/>
  <c r="BW18" i="10"/>
  <c r="BX18" i="10"/>
  <c r="BY18" i="10"/>
  <c r="BZ18" i="10"/>
  <c r="CA18" i="10"/>
  <c r="CB18" i="10"/>
  <c r="CC18" i="10"/>
  <c r="CD18" i="10"/>
  <c r="CE18" i="10"/>
  <c r="CF18" i="10"/>
  <c r="CG18" i="10"/>
  <c r="CH18" i="10"/>
  <c r="CI18" i="10"/>
  <c r="CJ18" i="10"/>
  <c r="CK18" i="10"/>
  <c r="CL18" i="10"/>
  <c r="CM18" i="10"/>
  <c r="CN18" i="10"/>
  <c r="CO18" i="10"/>
  <c r="CP18" i="10"/>
  <c r="CQ18" i="10"/>
  <c r="CR18" i="10"/>
  <c r="CS18" i="10"/>
  <c r="CT18" i="10"/>
  <c r="CU18" i="10"/>
  <c r="CV18" i="10"/>
  <c r="CW18" i="10"/>
  <c r="CX18" i="10"/>
  <c r="CY18" i="10"/>
  <c r="CZ18" i="10"/>
  <c r="DA18" i="10"/>
  <c r="DB18" i="10"/>
  <c r="DC18" i="10"/>
  <c r="DD18" i="10"/>
  <c r="DE18" i="10"/>
  <c r="DF18" i="10"/>
  <c r="DG18" i="10"/>
  <c r="DH18" i="10"/>
  <c r="DI18" i="10"/>
  <c r="DJ18" i="10"/>
  <c r="DK18" i="10"/>
  <c r="DL18" i="10"/>
  <c r="DM18" i="10"/>
  <c r="DN18" i="10"/>
  <c r="DO18" i="10"/>
  <c r="DP18" i="10"/>
  <c r="DQ18" i="10"/>
  <c r="DR18" i="10"/>
  <c r="DS18" i="10"/>
  <c r="DT18" i="10"/>
  <c r="DU18" i="10"/>
  <c r="DV18" i="10"/>
  <c r="DW18" i="10"/>
  <c r="DX18" i="10"/>
  <c r="DY18" i="10"/>
  <c r="DZ18" i="10"/>
  <c r="EA18" i="10"/>
  <c r="EB18" i="10"/>
  <c r="EC18" i="10"/>
  <c r="ED18" i="10"/>
  <c r="EE18" i="10"/>
  <c r="EF18" i="10"/>
  <c r="EG18" i="10"/>
  <c r="EH18" i="10"/>
  <c r="EI18" i="10"/>
  <c r="EJ18" i="10"/>
  <c r="EK18" i="10"/>
  <c r="EL18" i="10"/>
  <c r="EM18" i="10"/>
  <c r="EN18" i="10"/>
  <c r="EO18" i="10"/>
  <c r="EP18" i="10"/>
  <c r="EQ18" i="10"/>
  <c r="ER18" i="10"/>
  <c r="ES18" i="10"/>
  <c r="ET18" i="10"/>
  <c r="EU18" i="10"/>
  <c r="EV18" i="10"/>
  <c r="EW18" i="10"/>
  <c r="EX18" i="10"/>
  <c r="EY18" i="10"/>
  <c r="EZ18" i="10"/>
  <c r="FA18" i="10"/>
  <c r="FB18" i="10"/>
  <c r="FC18" i="10"/>
  <c r="FD18" i="10"/>
  <c r="FE18" i="10"/>
  <c r="FF18" i="10"/>
  <c r="FG18" i="10"/>
  <c r="FH18" i="10"/>
  <c r="FI18" i="10"/>
  <c r="FJ18" i="10"/>
  <c r="FK18" i="10"/>
  <c r="FL18" i="10"/>
  <c r="FM18" i="10"/>
  <c r="FN18" i="10"/>
  <c r="FO18" i="10"/>
  <c r="FP18" i="10"/>
  <c r="FQ18" i="10"/>
  <c r="FR18" i="10"/>
  <c r="FS18" i="10"/>
  <c r="FT18" i="10"/>
  <c r="FU18" i="10"/>
  <c r="FV18" i="10"/>
  <c r="FW18" i="10"/>
  <c r="FX18" i="10"/>
  <c r="FY18" i="10"/>
  <c r="FZ18" i="10"/>
  <c r="GA18" i="10"/>
  <c r="GB18" i="10"/>
  <c r="GC18" i="10"/>
  <c r="GD18" i="10"/>
  <c r="GE18" i="10"/>
  <c r="GF18" i="10"/>
  <c r="GG18" i="10"/>
  <c r="GH18" i="10"/>
  <c r="GI18" i="10"/>
  <c r="GJ18" i="10"/>
  <c r="GK18" i="10"/>
  <c r="GL18" i="10"/>
  <c r="GM18" i="10"/>
  <c r="GN18" i="10"/>
  <c r="GO18" i="10"/>
  <c r="GP18" i="10"/>
  <c r="GQ18" i="10"/>
  <c r="GR18" i="10"/>
  <c r="GS18" i="10"/>
  <c r="GT18" i="10"/>
  <c r="GU18" i="10"/>
  <c r="GV18" i="10"/>
  <c r="GW18" i="10"/>
  <c r="GX18" i="10"/>
  <c r="GY18" i="10"/>
  <c r="GZ18" i="10"/>
  <c r="HA18" i="10"/>
  <c r="HB18" i="10"/>
  <c r="HC18" i="10"/>
  <c r="HD18" i="10"/>
  <c r="HE18" i="10"/>
  <c r="HF18" i="10"/>
  <c r="HG18" i="10"/>
  <c r="HH18" i="10"/>
  <c r="HI18" i="10"/>
  <c r="HJ18" i="10"/>
  <c r="HK18" i="10"/>
  <c r="HL18" i="10"/>
  <c r="HM18" i="10"/>
  <c r="HN18" i="10"/>
  <c r="HO18" i="10"/>
  <c r="HP18" i="10"/>
  <c r="HQ18" i="10"/>
  <c r="HR18" i="10"/>
  <c r="HS18" i="10"/>
  <c r="HT18" i="10"/>
  <c r="HU18" i="10"/>
  <c r="HV18" i="10"/>
  <c r="HW18" i="10"/>
  <c r="HX18" i="10"/>
  <c r="HY18" i="10"/>
  <c r="HZ18" i="10"/>
  <c r="IA18" i="10"/>
  <c r="IB18" i="10"/>
  <c r="IC18" i="10"/>
  <c r="ID18" i="10"/>
  <c r="IE18" i="10"/>
  <c r="IF18" i="10"/>
  <c r="IG18" i="10"/>
  <c r="IH18" i="10"/>
  <c r="II18" i="10"/>
  <c r="B19" i="10"/>
  <c r="C19" i="10"/>
  <c r="D19" i="10"/>
  <c r="E19" i="10"/>
  <c r="F19" i="10"/>
  <c r="G19" i="10"/>
  <c r="H19" i="10"/>
  <c r="I19" i="10"/>
  <c r="J19" i="10"/>
  <c r="K19" i="10"/>
  <c r="L19" i="10"/>
  <c r="M19" i="10"/>
  <c r="N19" i="10"/>
  <c r="O19" i="10"/>
  <c r="P19" i="10"/>
  <c r="Q19" i="10"/>
  <c r="R19" i="10"/>
  <c r="S19" i="10"/>
  <c r="T19" i="10"/>
  <c r="U19" i="10"/>
  <c r="V19" i="10"/>
  <c r="W19" i="10"/>
  <c r="X19" i="10"/>
  <c r="Y19" i="10"/>
  <c r="Z19" i="10"/>
  <c r="AA19" i="10"/>
  <c r="AB19" i="10"/>
  <c r="AC19" i="10"/>
  <c r="AD19" i="10"/>
  <c r="AE19" i="10"/>
  <c r="AF19" i="10"/>
  <c r="AG19" i="10"/>
  <c r="AH19" i="10"/>
  <c r="AI19" i="10"/>
  <c r="AJ19" i="10"/>
  <c r="AK19" i="10"/>
  <c r="AL19" i="10"/>
  <c r="AM19" i="10"/>
  <c r="AN19" i="10"/>
  <c r="AO19" i="10"/>
  <c r="AP19" i="10"/>
  <c r="AQ19" i="10"/>
  <c r="AR19" i="10"/>
  <c r="AS19" i="10"/>
  <c r="AT19" i="10"/>
  <c r="AU19" i="10"/>
  <c r="AV19" i="10"/>
  <c r="AW19" i="10"/>
  <c r="AX19" i="10"/>
  <c r="AY19" i="10"/>
  <c r="AZ19" i="10"/>
  <c r="BA19" i="10"/>
  <c r="BB19" i="10"/>
  <c r="BC19" i="10"/>
  <c r="BD19" i="10"/>
  <c r="BE19" i="10"/>
  <c r="BF19" i="10"/>
  <c r="BG19" i="10"/>
  <c r="BH19" i="10"/>
  <c r="BI19" i="10"/>
  <c r="BJ19" i="10"/>
  <c r="BK19" i="10"/>
  <c r="BL19" i="10"/>
  <c r="BM19" i="10"/>
  <c r="BN19" i="10"/>
  <c r="BO19" i="10"/>
  <c r="BP19" i="10"/>
  <c r="BQ19" i="10"/>
  <c r="BR19" i="10"/>
  <c r="BS19" i="10"/>
  <c r="BT19" i="10"/>
  <c r="BU19" i="10"/>
  <c r="BV19" i="10"/>
  <c r="BW19" i="10"/>
  <c r="BX19" i="10"/>
  <c r="BY19" i="10"/>
  <c r="BZ19" i="10"/>
  <c r="CA19" i="10"/>
  <c r="CB19" i="10"/>
  <c r="CC19" i="10"/>
  <c r="CD19" i="10"/>
  <c r="CE19" i="10"/>
  <c r="CF19" i="10"/>
  <c r="CG19" i="10"/>
  <c r="CH19" i="10"/>
  <c r="CI19" i="10"/>
  <c r="CJ19" i="10"/>
  <c r="CK19" i="10"/>
  <c r="CL19" i="10"/>
  <c r="CM19" i="10"/>
  <c r="CN19" i="10"/>
  <c r="CO19" i="10"/>
  <c r="CP19" i="10"/>
  <c r="CQ19" i="10"/>
  <c r="CR19" i="10"/>
  <c r="CS19" i="10"/>
  <c r="CT19" i="10"/>
  <c r="CU19" i="10"/>
  <c r="CV19" i="10"/>
  <c r="CW19" i="10"/>
  <c r="CX19" i="10"/>
  <c r="CY19" i="10"/>
  <c r="CZ19" i="10"/>
  <c r="DA19" i="10"/>
  <c r="DB19" i="10"/>
  <c r="DC19" i="10"/>
  <c r="DD19" i="10"/>
  <c r="DE19" i="10"/>
  <c r="DF19" i="10"/>
  <c r="DG19" i="10"/>
  <c r="DH19" i="10"/>
  <c r="DI19" i="10"/>
  <c r="DJ19" i="10"/>
  <c r="DK19" i="10"/>
  <c r="DL19" i="10"/>
  <c r="DM19" i="10"/>
  <c r="DN19" i="10"/>
  <c r="DO19" i="10"/>
  <c r="DP19" i="10"/>
  <c r="DQ19" i="10"/>
  <c r="DR19" i="10"/>
  <c r="DS19" i="10"/>
  <c r="DT19" i="10"/>
  <c r="DU19" i="10"/>
  <c r="DV19" i="10"/>
  <c r="DW19" i="10"/>
  <c r="DX19" i="10"/>
  <c r="DY19" i="10"/>
  <c r="DZ19" i="10"/>
  <c r="EA19" i="10"/>
  <c r="EB19" i="10"/>
  <c r="EC19" i="10"/>
  <c r="ED19" i="10"/>
  <c r="EE19" i="10"/>
  <c r="EF19" i="10"/>
  <c r="EG19" i="10"/>
  <c r="EH19" i="10"/>
  <c r="EI19" i="10"/>
  <c r="EJ19" i="10"/>
  <c r="EK19" i="10"/>
  <c r="EL19" i="10"/>
  <c r="EM19" i="10"/>
  <c r="EN19" i="10"/>
  <c r="EO19" i="10"/>
  <c r="EP19" i="10"/>
  <c r="EQ19" i="10"/>
  <c r="ER19" i="10"/>
  <c r="ES19" i="10"/>
  <c r="ET19" i="10"/>
  <c r="EU19" i="10"/>
  <c r="EV19" i="10"/>
  <c r="EW19" i="10"/>
  <c r="EX19" i="10"/>
  <c r="EY19" i="10"/>
  <c r="EZ19" i="10"/>
  <c r="FA19" i="10"/>
  <c r="FB19" i="10"/>
  <c r="FC19" i="10"/>
  <c r="FD19" i="10"/>
  <c r="FE19" i="10"/>
  <c r="FF19" i="10"/>
  <c r="FG19" i="10"/>
  <c r="FH19" i="10"/>
  <c r="FI19" i="10"/>
  <c r="FJ19" i="10"/>
  <c r="FK19" i="10"/>
  <c r="FL19" i="10"/>
  <c r="FM19" i="10"/>
  <c r="FN19" i="10"/>
  <c r="FO19" i="10"/>
  <c r="FP19" i="10"/>
  <c r="FQ19" i="10"/>
  <c r="FR19" i="10"/>
  <c r="FS19" i="10"/>
  <c r="FT19" i="10"/>
  <c r="FU19" i="10"/>
  <c r="FV19" i="10"/>
  <c r="FW19" i="10"/>
  <c r="FX19" i="10"/>
  <c r="FY19" i="10"/>
  <c r="FZ19" i="10"/>
  <c r="GA19" i="10"/>
  <c r="GB19" i="10"/>
  <c r="GC19" i="10"/>
  <c r="GD19" i="10"/>
  <c r="GE19" i="10"/>
  <c r="GF19" i="10"/>
  <c r="GG19" i="10"/>
  <c r="GH19" i="10"/>
  <c r="GI19" i="10"/>
  <c r="GJ19" i="10"/>
  <c r="GK19" i="10"/>
  <c r="GL19" i="10"/>
  <c r="GM19" i="10"/>
  <c r="GN19" i="10"/>
  <c r="GO19" i="10"/>
  <c r="GP19" i="10"/>
  <c r="GQ19" i="10"/>
  <c r="GR19" i="10"/>
  <c r="GS19" i="10"/>
  <c r="GT19" i="10"/>
  <c r="GU19" i="10"/>
  <c r="GV19" i="10"/>
  <c r="GW19" i="10"/>
  <c r="GX19" i="10"/>
  <c r="GY19" i="10"/>
  <c r="GZ19" i="10"/>
  <c r="HA19" i="10"/>
  <c r="HB19" i="10"/>
  <c r="HC19" i="10"/>
  <c r="HD19" i="10"/>
  <c r="HE19" i="10"/>
  <c r="HF19" i="10"/>
  <c r="HG19" i="10"/>
  <c r="HH19" i="10"/>
  <c r="HI19" i="10"/>
  <c r="HJ19" i="10"/>
  <c r="HK19" i="10"/>
  <c r="HL19" i="10"/>
  <c r="HM19" i="10"/>
  <c r="HN19" i="10"/>
  <c r="HO19" i="10"/>
  <c r="HP19" i="10"/>
  <c r="HQ19" i="10"/>
  <c r="HR19" i="10"/>
  <c r="HS19" i="10"/>
  <c r="HT19" i="10"/>
  <c r="HU19" i="10"/>
  <c r="HV19" i="10"/>
  <c r="HW19" i="10"/>
  <c r="HX19" i="10"/>
  <c r="HY19" i="10"/>
  <c r="HZ19" i="10"/>
  <c r="IA19" i="10"/>
  <c r="IB19" i="10"/>
  <c r="IC19" i="10"/>
  <c r="ID19" i="10"/>
  <c r="IE19" i="10"/>
  <c r="IF19" i="10"/>
  <c r="IG19" i="10"/>
  <c r="IH19" i="10"/>
  <c r="II19" i="10"/>
  <c r="B20" i="10"/>
  <c r="C20" i="10"/>
  <c r="D20" i="10"/>
  <c r="E20" i="10"/>
  <c r="F20" i="10"/>
  <c r="G20" i="10"/>
  <c r="H20" i="10"/>
  <c r="I20" i="10"/>
  <c r="J20" i="10"/>
  <c r="K20" i="10"/>
  <c r="L20" i="10"/>
  <c r="M20" i="10"/>
  <c r="N20" i="10"/>
  <c r="O20" i="10"/>
  <c r="P20" i="10"/>
  <c r="Q20" i="10"/>
  <c r="R20" i="10"/>
  <c r="S20" i="10"/>
  <c r="T20" i="10"/>
  <c r="U20" i="10"/>
  <c r="V20" i="10"/>
  <c r="W20" i="10"/>
  <c r="X20" i="10"/>
  <c r="Y20" i="10"/>
  <c r="Z20" i="10"/>
  <c r="AA20" i="10"/>
  <c r="AB20" i="10"/>
  <c r="AC20" i="10"/>
  <c r="AD20" i="10"/>
  <c r="AE20" i="10"/>
  <c r="AF20" i="10"/>
  <c r="AG20" i="10"/>
  <c r="AH20" i="10"/>
  <c r="AI20" i="10"/>
  <c r="AJ20" i="10"/>
  <c r="AK20" i="10"/>
  <c r="AL20" i="10"/>
  <c r="AM20" i="10"/>
  <c r="AN20" i="10"/>
  <c r="AO20" i="10"/>
  <c r="AP20" i="10"/>
  <c r="AQ20" i="10"/>
  <c r="AR20" i="10"/>
  <c r="AS20" i="10"/>
  <c r="AT20" i="10"/>
  <c r="AU20" i="10"/>
  <c r="AV20" i="10"/>
  <c r="AW20" i="10"/>
  <c r="AX20" i="10"/>
  <c r="AY20" i="10"/>
  <c r="AZ20" i="10"/>
  <c r="BA20" i="10"/>
  <c r="BB20" i="10"/>
  <c r="BC20" i="10"/>
  <c r="BD20" i="10"/>
  <c r="BE20" i="10"/>
  <c r="BF20" i="10"/>
  <c r="BG20" i="10"/>
  <c r="BH20" i="10"/>
  <c r="BI20" i="10"/>
  <c r="BJ20" i="10"/>
  <c r="BK20" i="10"/>
  <c r="BL20" i="10"/>
  <c r="BM20" i="10"/>
  <c r="BN20" i="10"/>
  <c r="BO20" i="10"/>
  <c r="BP20" i="10"/>
  <c r="BQ20" i="10"/>
  <c r="BR20" i="10"/>
  <c r="BS20" i="10"/>
  <c r="BT20" i="10"/>
  <c r="BU20" i="10"/>
  <c r="BV20" i="10"/>
  <c r="BW20" i="10"/>
  <c r="BX20" i="10"/>
  <c r="BY20" i="10"/>
  <c r="BZ20" i="10"/>
  <c r="CA20" i="10"/>
  <c r="CB20" i="10"/>
  <c r="CC20" i="10"/>
  <c r="CD20" i="10"/>
  <c r="CE20" i="10"/>
  <c r="CF20" i="10"/>
  <c r="CG20" i="10"/>
  <c r="CH20" i="10"/>
  <c r="CI20" i="10"/>
  <c r="CJ20" i="10"/>
  <c r="CK20" i="10"/>
  <c r="CL20" i="10"/>
  <c r="CM20" i="10"/>
  <c r="CN20" i="10"/>
  <c r="CO20" i="10"/>
  <c r="CP20" i="10"/>
  <c r="CQ20" i="10"/>
  <c r="CR20" i="10"/>
  <c r="CS20" i="10"/>
  <c r="CT20" i="10"/>
  <c r="CU20" i="10"/>
  <c r="CV20" i="10"/>
  <c r="CW20" i="10"/>
  <c r="CX20" i="10"/>
  <c r="CY20" i="10"/>
  <c r="CZ20" i="10"/>
  <c r="DA20" i="10"/>
  <c r="DB20" i="10"/>
  <c r="DC20" i="10"/>
  <c r="DD20" i="10"/>
  <c r="DE20" i="10"/>
  <c r="DF20" i="10"/>
  <c r="DG20" i="10"/>
  <c r="DH20" i="10"/>
  <c r="DI20" i="10"/>
  <c r="DJ20" i="10"/>
  <c r="DK20" i="10"/>
  <c r="DL20" i="10"/>
  <c r="DM20" i="10"/>
  <c r="DN20" i="10"/>
  <c r="DO20" i="10"/>
  <c r="DP20" i="10"/>
  <c r="DQ20" i="10"/>
  <c r="DR20" i="10"/>
  <c r="DS20" i="10"/>
  <c r="DT20" i="10"/>
  <c r="DU20" i="10"/>
  <c r="DV20" i="10"/>
  <c r="DW20" i="10"/>
  <c r="DX20" i="10"/>
  <c r="DY20" i="10"/>
  <c r="DZ20" i="10"/>
  <c r="EA20" i="10"/>
  <c r="EB20" i="10"/>
  <c r="EC20" i="10"/>
  <c r="ED20" i="10"/>
  <c r="EE20" i="10"/>
  <c r="EF20" i="10"/>
  <c r="EG20" i="10"/>
  <c r="EH20" i="10"/>
  <c r="EI20" i="10"/>
  <c r="EJ20" i="10"/>
  <c r="EK20" i="10"/>
  <c r="EL20" i="10"/>
  <c r="EM20" i="10"/>
  <c r="EN20" i="10"/>
  <c r="EO20" i="10"/>
  <c r="EP20" i="10"/>
  <c r="EQ20" i="10"/>
  <c r="ER20" i="10"/>
  <c r="ES20" i="10"/>
  <c r="ET20" i="10"/>
  <c r="EU20" i="10"/>
  <c r="EV20" i="10"/>
  <c r="EW20" i="10"/>
  <c r="EX20" i="10"/>
  <c r="EY20" i="10"/>
  <c r="EZ20" i="10"/>
  <c r="FA20" i="10"/>
  <c r="FB20" i="10"/>
  <c r="FC20" i="10"/>
  <c r="FD20" i="10"/>
  <c r="FE20" i="10"/>
  <c r="FF20" i="10"/>
  <c r="FG20" i="10"/>
  <c r="FH20" i="10"/>
  <c r="FI20" i="10"/>
  <c r="FJ20" i="10"/>
  <c r="FK20" i="10"/>
  <c r="FL20" i="10"/>
  <c r="FM20" i="10"/>
  <c r="FN20" i="10"/>
  <c r="FO20" i="10"/>
  <c r="FP20" i="10"/>
  <c r="FQ20" i="10"/>
  <c r="FR20" i="10"/>
  <c r="FS20" i="10"/>
  <c r="FT20" i="10"/>
  <c r="FU20" i="10"/>
  <c r="FV20" i="10"/>
  <c r="FW20" i="10"/>
  <c r="FX20" i="10"/>
  <c r="FY20" i="10"/>
  <c r="FZ20" i="10"/>
  <c r="GA20" i="10"/>
  <c r="GB20" i="10"/>
  <c r="GC20" i="10"/>
  <c r="GD20" i="10"/>
  <c r="GE20" i="10"/>
  <c r="GF20" i="10"/>
  <c r="GG20" i="10"/>
  <c r="GH20" i="10"/>
  <c r="GI20" i="10"/>
  <c r="GJ20" i="10"/>
  <c r="GK20" i="10"/>
  <c r="GL20" i="10"/>
  <c r="GM20" i="10"/>
  <c r="GN20" i="10"/>
  <c r="GO20" i="10"/>
  <c r="GP20" i="10"/>
  <c r="GQ20" i="10"/>
  <c r="GR20" i="10"/>
  <c r="GS20" i="10"/>
  <c r="GT20" i="10"/>
  <c r="GU20" i="10"/>
  <c r="GV20" i="10"/>
  <c r="GW20" i="10"/>
  <c r="GX20" i="10"/>
  <c r="GY20" i="10"/>
  <c r="GZ20" i="10"/>
  <c r="HA20" i="10"/>
  <c r="HB20" i="10"/>
  <c r="HC20" i="10"/>
  <c r="HD20" i="10"/>
  <c r="HE20" i="10"/>
  <c r="HF20" i="10"/>
  <c r="HG20" i="10"/>
  <c r="HH20" i="10"/>
  <c r="HI20" i="10"/>
  <c r="HJ20" i="10"/>
  <c r="HK20" i="10"/>
  <c r="HL20" i="10"/>
  <c r="HM20" i="10"/>
  <c r="HN20" i="10"/>
  <c r="HO20" i="10"/>
  <c r="HP20" i="10"/>
  <c r="HQ20" i="10"/>
  <c r="HR20" i="10"/>
  <c r="HS20" i="10"/>
  <c r="HT20" i="10"/>
  <c r="HU20" i="10"/>
  <c r="HV20" i="10"/>
  <c r="HW20" i="10"/>
  <c r="HX20" i="10"/>
  <c r="HY20" i="10"/>
  <c r="HZ20" i="10"/>
  <c r="IA20" i="10"/>
  <c r="IB20" i="10"/>
  <c r="IC20" i="10"/>
  <c r="ID20" i="10"/>
  <c r="IE20" i="10"/>
  <c r="IF20" i="10"/>
  <c r="IG20" i="10"/>
  <c r="IH20" i="10"/>
  <c r="II20" i="10"/>
  <c r="B21" i="10"/>
  <c r="C21" i="10"/>
  <c r="D21" i="10"/>
  <c r="E21" i="10"/>
  <c r="F21" i="10"/>
  <c r="G21" i="10"/>
  <c r="H21" i="10"/>
  <c r="I21" i="10"/>
  <c r="J21" i="10"/>
  <c r="K21" i="10"/>
  <c r="L21" i="10"/>
  <c r="M21" i="10"/>
  <c r="N21" i="10"/>
  <c r="O21" i="10"/>
  <c r="P21" i="10"/>
  <c r="Q21" i="10"/>
  <c r="R21" i="10"/>
  <c r="S21" i="10"/>
  <c r="T21" i="10"/>
  <c r="U21" i="10"/>
  <c r="V21" i="10"/>
  <c r="W21" i="10"/>
  <c r="X21" i="10"/>
  <c r="Y21" i="10"/>
  <c r="Z21" i="10"/>
  <c r="AA21" i="10"/>
  <c r="AB21" i="10"/>
  <c r="AC21" i="10"/>
  <c r="AD21" i="10"/>
  <c r="AE21" i="10"/>
  <c r="AF21" i="10"/>
  <c r="AG21" i="10"/>
  <c r="AH21" i="10"/>
  <c r="AI21" i="10"/>
  <c r="AJ21" i="10"/>
  <c r="AK21" i="10"/>
  <c r="AL21" i="10"/>
  <c r="AM21" i="10"/>
  <c r="AN21" i="10"/>
  <c r="AO21" i="10"/>
  <c r="AP21" i="10"/>
  <c r="AQ21" i="10"/>
  <c r="AR21" i="10"/>
  <c r="AS21" i="10"/>
  <c r="AT21" i="10"/>
  <c r="AU21" i="10"/>
  <c r="AV21" i="10"/>
  <c r="AW21" i="10"/>
  <c r="AX21" i="10"/>
  <c r="AY21" i="10"/>
  <c r="AZ21" i="10"/>
  <c r="BA21" i="10"/>
  <c r="BB21" i="10"/>
  <c r="BC21" i="10"/>
  <c r="BD21" i="10"/>
  <c r="BE21" i="10"/>
  <c r="BF21" i="10"/>
  <c r="BG21" i="10"/>
  <c r="BH21" i="10"/>
  <c r="BI21" i="10"/>
  <c r="BJ21" i="10"/>
  <c r="BK21" i="10"/>
  <c r="BL21" i="10"/>
  <c r="BM21" i="10"/>
  <c r="BN21" i="10"/>
  <c r="BO21" i="10"/>
  <c r="BP21" i="10"/>
  <c r="BQ21" i="10"/>
  <c r="BR21" i="10"/>
  <c r="BS21" i="10"/>
  <c r="BT21" i="10"/>
  <c r="BU21" i="10"/>
  <c r="BV21" i="10"/>
  <c r="BW21" i="10"/>
  <c r="BX21" i="10"/>
  <c r="BY21" i="10"/>
  <c r="BZ21" i="10"/>
  <c r="CA21" i="10"/>
  <c r="CB21" i="10"/>
  <c r="CC21" i="10"/>
  <c r="CD21" i="10"/>
  <c r="CE21" i="10"/>
  <c r="CF21" i="10"/>
  <c r="CG21" i="10"/>
  <c r="CH21" i="10"/>
  <c r="CI21" i="10"/>
  <c r="CJ21" i="10"/>
  <c r="CK21" i="10"/>
  <c r="CL21" i="10"/>
  <c r="CM21" i="10"/>
  <c r="CN21" i="10"/>
  <c r="CO21" i="10"/>
  <c r="CP21" i="10"/>
  <c r="CQ21" i="10"/>
  <c r="CR21" i="10"/>
  <c r="CS21" i="10"/>
  <c r="CT21" i="10"/>
  <c r="CU21" i="10"/>
  <c r="CV21" i="10"/>
  <c r="CW21" i="10"/>
  <c r="CX21" i="10"/>
  <c r="CY21" i="10"/>
  <c r="CZ21" i="10"/>
  <c r="DA21" i="10"/>
  <c r="DB21" i="10"/>
  <c r="DC21" i="10"/>
  <c r="DD21" i="10"/>
  <c r="DE21" i="10"/>
  <c r="DF21" i="10"/>
  <c r="DG21" i="10"/>
  <c r="DH21" i="10"/>
  <c r="DI21" i="10"/>
  <c r="DJ21" i="10"/>
  <c r="DK21" i="10"/>
  <c r="DL21" i="10"/>
  <c r="DM21" i="10"/>
  <c r="DN21" i="10"/>
  <c r="DO21" i="10"/>
  <c r="DP21" i="10"/>
  <c r="DQ21" i="10"/>
  <c r="DR21" i="10"/>
  <c r="DS21" i="10"/>
  <c r="DT21" i="10"/>
  <c r="DU21" i="10"/>
  <c r="DV21" i="10"/>
  <c r="DW21" i="10"/>
  <c r="DX21" i="10"/>
  <c r="DY21" i="10"/>
  <c r="DZ21" i="10"/>
  <c r="EA21" i="10"/>
  <c r="EB21" i="10"/>
  <c r="EC21" i="10"/>
  <c r="ED21" i="10"/>
  <c r="EE21" i="10"/>
  <c r="EF21" i="10"/>
  <c r="EG21" i="10"/>
  <c r="EH21" i="10"/>
  <c r="EI21" i="10"/>
  <c r="EJ21" i="10"/>
  <c r="EK21" i="10"/>
  <c r="EL21" i="10"/>
  <c r="EM21" i="10"/>
  <c r="EN21" i="10"/>
  <c r="EO21" i="10"/>
  <c r="EP21" i="10"/>
  <c r="EQ21" i="10"/>
  <c r="ER21" i="10"/>
  <c r="ES21" i="10"/>
  <c r="ET21" i="10"/>
  <c r="EU21" i="10"/>
  <c r="EV21" i="10"/>
  <c r="EW21" i="10"/>
  <c r="EX21" i="10"/>
  <c r="EY21" i="10"/>
  <c r="EZ21" i="10"/>
  <c r="FA21" i="10"/>
  <c r="FB21" i="10"/>
  <c r="FC21" i="10"/>
  <c r="FD21" i="10"/>
  <c r="FE21" i="10"/>
  <c r="FF21" i="10"/>
  <c r="FG21" i="10"/>
  <c r="FH21" i="10"/>
  <c r="FI21" i="10"/>
  <c r="FJ21" i="10"/>
  <c r="FK21" i="10"/>
  <c r="FL21" i="10"/>
  <c r="FM21" i="10"/>
  <c r="FN21" i="10"/>
  <c r="FO21" i="10"/>
  <c r="FP21" i="10"/>
  <c r="FQ21" i="10"/>
  <c r="FR21" i="10"/>
  <c r="FS21" i="10"/>
  <c r="FT21" i="10"/>
  <c r="FU21" i="10"/>
  <c r="FV21" i="10"/>
  <c r="FW21" i="10"/>
  <c r="FX21" i="10"/>
  <c r="FY21" i="10"/>
  <c r="FZ21" i="10"/>
  <c r="GA21" i="10"/>
  <c r="GB21" i="10"/>
  <c r="GC21" i="10"/>
  <c r="GD21" i="10"/>
  <c r="GE21" i="10"/>
  <c r="GF21" i="10"/>
  <c r="GG21" i="10"/>
  <c r="GH21" i="10"/>
  <c r="GI21" i="10"/>
  <c r="GJ21" i="10"/>
  <c r="GK21" i="10"/>
  <c r="GL21" i="10"/>
  <c r="GM21" i="10"/>
  <c r="GN21" i="10"/>
  <c r="GO21" i="10"/>
  <c r="GP21" i="10"/>
  <c r="GQ21" i="10"/>
  <c r="GR21" i="10"/>
  <c r="GS21" i="10"/>
  <c r="GT21" i="10"/>
  <c r="GU21" i="10"/>
  <c r="GV21" i="10"/>
  <c r="GW21" i="10"/>
  <c r="GX21" i="10"/>
  <c r="GY21" i="10"/>
  <c r="GZ21" i="10"/>
  <c r="HA21" i="10"/>
  <c r="HB21" i="10"/>
  <c r="HC21" i="10"/>
  <c r="HD21" i="10"/>
  <c r="HE21" i="10"/>
  <c r="HF21" i="10"/>
  <c r="HG21" i="10"/>
  <c r="HH21" i="10"/>
  <c r="HI21" i="10"/>
  <c r="HJ21" i="10"/>
  <c r="HK21" i="10"/>
  <c r="HL21" i="10"/>
  <c r="HM21" i="10"/>
  <c r="HN21" i="10"/>
  <c r="HO21" i="10"/>
  <c r="HP21" i="10"/>
  <c r="HQ21" i="10"/>
  <c r="HR21" i="10"/>
  <c r="HS21" i="10"/>
  <c r="HT21" i="10"/>
  <c r="HU21" i="10"/>
  <c r="HV21" i="10"/>
  <c r="HW21" i="10"/>
  <c r="HX21" i="10"/>
  <c r="HY21" i="10"/>
  <c r="HZ21" i="10"/>
  <c r="IA21" i="10"/>
  <c r="IB21" i="10"/>
  <c r="IC21" i="10"/>
  <c r="ID21" i="10"/>
  <c r="IE21" i="10"/>
  <c r="IF21" i="10"/>
  <c r="IG21" i="10"/>
  <c r="IH21" i="10"/>
  <c r="II21" i="10"/>
  <c r="B22" i="10"/>
  <c r="C22" i="10"/>
  <c r="D22" i="10"/>
  <c r="E22" i="10"/>
  <c r="F22" i="10"/>
  <c r="G22" i="10"/>
  <c r="H22" i="10"/>
  <c r="I22" i="10"/>
  <c r="J22" i="10"/>
  <c r="K22" i="10"/>
  <c r="L22" i="10"/>
  <c r="M22" i="10"/>
  <c r="N22" i="10"/>
  <c r="O22" i="10"/>
  <c r="P22" i="10"/>
  <c r="Q22" i="10"/>
  <c r="R22" i="10"/>
  <c r="S22" i="10"/>
  <c r="T22" i="10"/>
  <c r="U22" i="10"/>
  <c r="V22" i="10"/>
  <c r="W22" i="10"/>
  <c r="X22" i="10"/>
  <c r="Y22" i="10"/>
  <c r="Z22" i="10"/>
  <c r="AA22" i="10"/>
  <c r="AB22" i="10"/>
  <c r="AC22" i="10"/>
  <c r="AD22" i="10"/>
  <c r="AE22" i="10"/>
  <c r="AF22" i="10"/>
  <c r="AG22" i="10"/>
  <c r="AH22" i="10"/>
  <c r="AI22" i="10"/>
  <c r="AJ22" i="10"/>
  <c r="AK22" i="10"/>
  <c r="AL22" i="10"/>
  <c r="AM22" i="10"/>
  <c r="AN22" i="10"/>
  <c r="AO22" i="10"/>
  <c r="AP22" i="10"/>
  <c r="AQ22" i="10"/>
  <c r="AR22" i="10"/>
  <c r="AS22" i="10"/>
  <c r="AT22" i="10"/>
  <c r="AU22" i="10"/>
  <c r="AV22" i="10"/>
  <c r="AW22" i="10"/>
  <c r="AX22" i="10"/>
  <c r="AY22" i="10"/>
  <c r="AZ22" i="10"/>
  <c r="BA22" i="10"/>
  <c r="BB22" i="10"/>
  <c r="BC22" i="10"/>
  <c r="BD22" i="10"/>
  <c r="BE22" i="10"/>
  <c r="BF22" i="10"/>
  <c r="BG22" i="10"/>
  <c r="BH22" i="10"/>
  <c r="BI22" i="10"/>
  <c r="BJ22" i="10"/>
  <c r="BK22" i="10"/>
  <c r="BL22" i="10"/>
  <c r="BM22" i="10"/>
  <c r="BN22" i="10"/>
  <c r="BO22" i="10"/>
  <c r="BP22" i="10"/>
  <c r="BQ22" i="10"/>
  <c r="BR22" i="10"/>
  <c r="BS22" i="10"/>
  <c r="BT22" i="10"/>
  <c r="BU22" i="10"/>
  <c r="BV22" i="10"/>
  <c r="BW22" i="10"/>
  <c r="BX22" i="10"/>
  <c r="BY22" i="10"/>
  <c r="BZ22" i="10"/>
  <c r="CA22" i="10"/>
  <c r="CB22" i="10"/>
  <c r="CC22" i="10"/>
  <c r="CD22" i="10"/>
  <c r="CE22" i="10"/>
  <c r="CF22" i="10"/>
  <c r="CG22" i="10"/>
  <c r="CH22" i="10"/>
  <c r="CI22" i="10"/>
  <c r="CJ22" i="10"/>
  <c r="CK22" i="10"/>
  <c r="CL22" i="10"/>
  <c r="CM22" i="10"/>
  <c r="CN22" i="10"/>
  <c r="CO22" i="10"/>
  <c r="CP22" i="10"/>
  <c r="CQ22" i="10"/>
  <c r="CR22" i="10"/>
  <c r="CS22" i="10"/>
  <c r="CT22" i="10"/>
  <c r="CU22" i="10"/>
  <c r="CV22" i="10"/>
  <c r="CW22" i="10"/>
  <c r="CX22" i="10"/>
  <c r="CY22" i="10"/>
  <c r="CZ22" i="10"/>
  <c r="DA22" i="10"/>
  <c r="DB22" i="10"/>
  <c r="DC22" i="10"/>
  <c r="DD22" i="10"/>
  <c r="DE22" i="10"/>
  <c r="DF22" i="10"/>
  <c r="DG22" i="10"/>
  <c r="DH22" i="10"/>
  <c r="DI22" i="10"/>
  <c r="DJ22" i="10"/>
  <c r="DK22" i="10"/>
  <c r="DL22" i="10"/>
  <c r="DM22" i="10"/>
  <c r="DN22" i="10"/>
  <c r="DO22" i="10"/>
  <c r="DP22" i="10"/>
  <c r="DQ22" i="10"/>
  <c r="DR22" i="10"/>
  <c r="DS22" i="10"/>
  <c r="DT22" i="10"/>
  <c r="DU22" i="10"/>
  <c r="DV22" i="10"/>
  <c r="DW22" i="10"/>
  <c r="DX22" i="10"/>
  <c r="DY22" i="10"/>
  <c r="DZ22" i="10"/>
  <c r="EA22" i="10"/>
  <c r="EB22" i="10"/>
  <c r="EC22" i="10"/>
  <c r="ED22" i="10"/>
  <c r="EE22" i="10"/>
  <c r="EF22" i="10"/>
  <c r="EG22" i="10"/>
  <c r="EH22" i="10"/>
  <c r="EI22" i="10"/>
  <c r="EJ22" i="10"/>
  <c r="EK22" i="10"/>
  <c r="EL22" i="10"/>
  <c r="EM22" i="10"/>
  <c r="EN22" i="10"/>
  <c r="EO22" i="10"/>
  <c r="EP22" i="10"/>
  <c r="EQ22" i="10"/>
  <c r="ER22" i="10"/>
  <c r="ES22" i="10"/>
  <c r="ET22" i="10"/>
  <c r="EU22" i="10"/>
  <c r="EV22" i="10"/>
  <c r="EW22" i="10"/>
  <c r="EX22" i="10"/>
  <c r="EY22" i="10"/>
  <c r="EZ22" i="10"/>
  <c r="FA22" i="10"/>
  <c r="FB22" i="10"/>
  <c r="FC22" i="10"/>
  <c r="FD22" i="10"/>
  <c r="FE22" i="10"/>
  <c r="FF22" i="10"/>
  <c r="FG22" i="10"/>
  <c r="FH22" i="10"/>
  <c r="FI22" i="10"/>
  <c r="FJ22" i="10"/>
  <c r="FK22" i="10"/>
  <c r="FL22" i="10"/>
  <c r="FM22" i="10"/>
  <c r="FN22" i="10"/>
  <c r="FO22" i="10"/>
  <c r="FP22" i="10"/>
  <c r="FQ22" i="10"/>
  <c r="FR22" i="10"/>
  <c r="FS22" i="10"/>
  <c r="FT22" i="10"/>
  <c r="FU22" i="10"/>
  <c r="FV22" i="10"/>
  <c r="FW22" i="10"/>
  <c r="FX22" i="10"/>
  <c r="FY22" i="10"/>
  <c r="FZ22" i="10"/>
  <c r="GA22" i="10"/>
  <c r="GB22" i="10"/>
  <c r="GC22" i="10"/>
  <c r="GD22" i="10"/>
  <c r="GE22" i="10"/>
  <c r="GF22" i="10"/>
  <c r="GG22" i="10"/>
  <c r="GH22" i="10"/>
  <c r="GI22" i="10"/>
  <c r="GJ22" i="10"/>
  <c r="GK22" i="10"/>
  <c r="GL22" i="10"/>
  <c r="GM22" i="10"/>
  <c r="GN22" i="10"/>
  <c r="GO22" i="10"/>
  <c r="GP22" i="10"/>
  <c r="GQ22" i="10"/>
  <c r="GR22" i="10"/>
  <c r="GS22" i="10"/>
  <c r="GT22" i="10"/>
  <c r="GU22" i="10"/>
  <c r="GV22" i="10"/>
  <c r="GW22" i="10"/>
  <c r="GX22" i="10"/>
  <c r="GY22" i="10"/>
  <c r="GZ22" i="10"/>
  <c r="HA22" i="10"/>
  <c r="HB22" i="10"/>
  <c r="HC22" i="10"/>
  <c r="HD22" i="10"/>
  <c r="HE22" i="10"/>
  <c r="HF22" i="10"/>
  <c r="HG22" i="10"/>
  <c r="HH22" i="10"/>
  <c r="HI22" i="10"/>
  <c r="HJ22" i="10"/>
  <c r="HK22" i="10"/>
  <c r="HL22" i="10"/>
  <c r="HM22" i="10"/>
  <c r="HN22" i="10"/>
  <c r="HO22" i="10"/>
  <c r="HP22" i="10"/>
  <c r="HQ22" i="10"/>
  <c r="HR22" i="10"/>
  <c r="HS22" i="10"/>
  <c r="HT22" i="10"/>
  <c r="HU22" i="10"/>
  <c r="HV22" i="10"/>
  <c r="HW22" i="10"/>
  <c r="HX22" i="10"/>
  <c r="HY22" i="10"/>
  <c r="HZ22" i="10"/>
  <c r="IA22" i="10"/>
  <c r="IB22" i="10"/>
  <c r="IC22" i="10"/>
  <c r="ID22" i="10"/>
  <c r="IE22" i="10"/>
  <c r="IF22" i="10"/>
  <c r="IG22" i="10"/>
  <c r="IH22" i="10"/>
  <c r="II22" i="10"/>
  <c r="B23" i="10"/>
  <c r="C23" i="10"/>
  <c r="D23" i="10"/>
  <c r="E23" i="10"/>
  <c r="F23" i="10"/>
  <c r="G23" i="10"/>
  <c r="H23" i="10"/>
  <c r="I23" i="10"/>
  <c r="J23" i="10"/>
  <c r="K23" i="10"/>
  <c r="L23" i="10"/>
  <c r="M23" i="10"/>
  <c r="N23" i="10"/>
  <c r="O23" i="10"/>
  <c r="P23" i="10"/>
  <c r="Q23" i="10"/>
  <c r="R23" i="10"/>
  <c r="S23" i="10"/>
  <c r="T23" i="10"/>
  <c r="U23" i="10"/>
  <c r="V23" i="10"/>
  <c r="W23" i="10"/>
  <c r="X23" i="10"/>
  <c r="Y23" i="10"/>
  <c r="Z23" i="10"/>
  <c r="AA23" i="10"/>
  <c r="AB23" i="10"/>
  <c r="AC23" i="10"/>
  <c r="AD23" i="10"/>
  <c r="AE23" i="10"/>
  <c r="AF23" i="10"/>
  <c r="AG23" i="10"/>
  <c r="AH23" i="10"/>
  <c r="AI23" i="10"/>
  <c r="AJ23" i="10"/>
  <c r="AK23" i="10"/>
  <c r="AL23" i="10"/>
  <c r="AM23" i="10"/>
  <c r="AN23" i="10"/>
  <c r="AO23" i="10"/>
  <c r="AP23" i="10"/>
  <c r="AQ23" i="10"/>
  <c r="AR23" i="10"/>
  <c r="AS23" i="10"/>
  <c r="AT23" i="10"/>
  <c r="AU23" i="10"/>
  <c r="AV23" i="10"/>
  <c r="AW23" i="10"/>
  <c r="AX23" i="10"/>
  <c r="AY23" i="10"/>
  <c r="AZ23" i="10"/>
  <c r="BA23" i="10"/>
  <c r="BB23" i="10"/>
  <c r="BC23" i="10"/>
  <c r="BD23" i="10"/>
  <c r="BE23" i="10"/>
  <c r="BF23" i="10"/>
  <c r="BG23" i="10"/>
  <c r="BH23" i="10"/>
  <c r="BI23" i="10"/>
  <c r="BJ23" i="10"/>
  <c r="BK23" i="10"/>
  <c r="BL23" i="10"/>
  <c r="BM23" i="10"/>
  <c r="BN23" i="10"/>
  <c r="BO23" i="10"/>
  <c r="BP23" i="10"/>
  <c r="BQ23" i="10"/>
  <c r="BR23" i="10"/>
  <c r="BS23" i="10"/>
  <c r="BT23" i="10"/>
  <c r="BU23" i="10"/>
  <c r="BV23" i="10"/>
  <c r="BW23" i="10"/>
  <c r="BX23" i="10"/>
  <c r="BY23" i="10"/>
  <c r="BZ23" i="10"/>
  <c r="CA23" i="10"/>
  <c r="CB23" i="10"/>
  <c r="CC23" i="10"/>
  <c r="CD23" i="10"/>
  <c r="CE23" i="10"/>
  <c r="CF23" i="10"/>
  <c r="CG23" i="10"/>
  <c r="CH23" i="10"/>
  <c r="CI23" i="10"/>
  <c r="CJ23" i="10"/>
  <c r="CK23" i="10"/>
  <c r="CL23" i="10"/>
  <c r="CM23" i="10"/>
  <c r="CN23" i="10"/>
  <c r="CO23" i="10"/>
  <c r="CP23" i="10"/>
  <c r="CQ23" i="10"/>
  <c r="CR23" i="10"/>
  <c r="CS23" i="10"/>
  <c r="CT23" i="10"/>
  <c r="CU23" i="10"/>
  <c r="CV23" i="10"/>
  <c r="CW23" i="10"/>
  <c r="CX23" i="10"/>
  <c r="CY23" i="10"/>
  <c r="CZ23" i="10"/>
  <c r="DA23" i="10"/>
  <c r="DB23" i="10"/>
  <c r="DC23" i="10"/>
  <c r="DD23" i="10"/>
  <c r="DE23" i="10"/>
  <c r="DF23" i="10"/>
  <c r="DG23" i="10"/>
  <c r="DH23" i="10"/>
  <c r="DI23" i="10"/>
  <c r="DJ23" i="10"/>
  <c r="DK23" i="10"/>
  <c r="DL23" i="10"/>
  <c r="DM23" i="10"/>
  <c r="DN23" i="10"/>
  <c r="DO23" i="10"/>
  <c r="DP23" i="10"/>
  <c r="DQ23" i="10"/>
  <c r="DR23" i="10"/>
  <c r="DS23" i="10"/>
  <c r="DT23" i="10"/>
  <c r="DU23" i="10"/>
  <c r="DV23" i="10"/>
  <c r="DW23" i="10"/>
  <c r="DX23" i="10"/>
  <c r="DY23" i="10"/>
  <c r="DZ23" i="10"/>
  <c r="EA23" i="10"/>
  <c r="EB23" i="10"/>
  <c r="EC23" i="10"/>
  <c r="ED23" i="10"/>
  <c r="EE23" i="10"/>
  <c r="EF23" i="10"/>
  <c r="EG23" i="10"/>
  <c r="EH23" i="10"/>
  <c r="EI23" i="10"/>
  <c r="EJ23" i="10"/>
  <c r="EK23" i="10"/>
  <c r="EL23" i="10"/>
  <c r="EM23" i="10"/>
  <c r="EN23" i="10"/>
  <c r="EO23" i="10"/>
  <c r="EP23" i="10"/>
  <c r="EQ23" i="10"/>
  <c r="ER23" i="10"/>
  <c r="ES23" i="10"/>
  <c r="ET23" i="10"/>
  <c r="EU23" i="10"/>
  <c r="EV23" i="10"/>
  <c r="EW23" i="10"/>
  <c r="EX23" i="10"/>
  <c r="EY23" i="10"/>
  <c r="EZ23" i="10"/>
  <c r="FA23" i="10"/>
  <c r="FB23" i="10"/>
  <c r="FC23" i="10"/>
  <c r="FD23" i="10"/>
  <c r="FE23" i="10"/>
  <c r="FF23" i="10"/>
  <c r="FG23" i="10"/>
  <c r="FH23" i="10"/>
  <c r="FI23" i="10"/>
  <c r="FJ23" i="10"/>
  <c r="FK23" i="10"/>
  <c r="FL23" i="10"/>
  <c r="FM23" i="10"/>
  <c r="FN23" i="10"/>
  <c r="FO23" i="10"/>
  <c r="FP23" i="10"/>
  <c r="FQ23" i="10"/>
  <c r="FR23" i="10"/>
  <c r="FS23" i="10"/>
  <c r="FT23" i="10"/>
  <c r="FU23" i="10"/>
  <c r="FV23" i="10"/>
  <c r="FW23" i="10"/>
  <c r="FX23" i="10"/>
  <c r="FY23" i="10"/>
  <c r="FZ23" i="10"/>
  <c r="GA23" i="10"/>
  <c r="GB23" i="10"/>
  <c r="GC23" i="10"/>
  <c r="GD23" i="10"/>
  <c r="GE23" i="10"/>
  <c r="GF23" i="10"/>
  <c r="GG23" i="10"/>
  <c r="GH23" i="10"/>
  <c r="GI23" i="10"/>
  <c r="GJ23" i="10"/>
  <c r="GK23" i="10"/>
  <c r="GL23" i="10"/>
  <c r="GM23" i="10"/>
  <c r="GN23" i="10"/>
  <c r="GO23" i="10"/>
  <c r="GP23" i="10"/>
  <c r="GQ23" i="10"/>
  <c r="GR23" i="10"/>
  <c r="GS23" i="10"/>
  <c r="GT23" i="10"/>
  <c r="GU23" i="10"/>
  <c r="GV23" i="10"/>
  <c r="GW23" i="10"/>
  <c r="GX23" i="10"/>
  <c r="GY23" i="10"/>
  <c r="GZ23" i="10"/>
  <c r="HA23" i="10"/>
  <c r="HB23" i="10"/>
  <c r="HC23" i="10"/>
  <c r="HD23" i="10"/>
  <c r="HE23" i="10"/>
  <c r="HF23" i="10"/>
  <c r="HG23" i="10"/>
  <c r="HH23" i="10"/>
  <c r="HI23" i="10"/>
  <c r="HJ23" i="10"/>
  <c r="HK23" i="10"/>
  <c r="HL23" i="10"/>
  <c r="HM23" i="10"/>
  <c r="HN23" i="10"/>
  <c r="HO23" i="10"/>
  <c r="HP23" i="10"/>
  <c r="HQ23" i="10"/>
  <c r="HR23" i="10"/>
  <c r="HS23" i="10"/>
  <c r="HT23" i="10"/>
  <c r="HU23" i="10"/>
  <c r="HV23" i="10"/>
  <c r="HW23" i="10"/>
  <c r="HX23" i="10"/>
  <c r="HY23" i="10"/>
  <c r="HZ23" i="10"/>
  <c r="IA23" i="10"/>
  <c r="IB23" i="10"/>
  <c r="IC23" i="10"/>
  <c r="ID23" i="10"/>
  <c r="IE23" i="10"/>
  <c r="IF23" i="10"/>
  <c r="IG23" i="10"/>
  <c r="IH23" i="10"/>
  <c r="II23" i="10"/>
  <c r="B24" i="10"/>
  <c r="C24" i="10"/>
  <c r="D24" i="10"/>
  <c r="E24" i="10"/>
  <c r="F24" i="10"/>
  <c r="G24" i="10"/>
  <c r="H24" i="10"/>
  <c r="I24" i="10"/>
  <c r="J24" i="10"/>
  <c r="K24" i="10"/>
  <c r="L24" i="10"/>
  <c r="M24" i="10"/>
  <c r="N24" i="10"/>
  <c r="O24" i="10"/>
  <c r="P24" i="10"/>
  <c r="Q24" i="10"/>
  <c r="R24" i="10"/>
  <c r="S24" i="10"/>
  <c r="T24" i="10"/>
  <c r="U24" i="10"/>
  <c r="V24" i="10"/>
  <c r="W24" i="10"/>
  <c r="X24" i="10"/>
  <c r="Y24" i="10"/>
  <c r="Z24" i="10"/>
  <c r="AA24" i="10"/>
  <c r="AB24" i="10"/>
  <c r="AC24" i="10"/>
  <c r="AD24" i="10"/>
  <c r="AE24" i="10"/>
  <c r="AF24" i="10"/>
  <c r="AG24" i="10"/>
  <c r="AH24" i="10"/>
  <c r="AI24" i="10"/>
  <c r="AJ24" i="10"/>
  <c r="AK24" i="10"/>
  <c r="AL24" i="10"/>
  <c r="AM24" i="10"/>
  <c r="AN24" i="10"/>
  <c r="AO24" i="10"/>
  <c r="AP24" i="10"/>
  <c r="AQ24" i="10"/>
  <c r="AR24" i="10"/>
  <c r="AS24" i="10"/>
  <c r="AT24" i="10"/>
  <c r="AU24" i="10"/>
  <c r="AV24" i="10"/>
  <c r="AW24" i="10"/>
  <c r="AX24" i="10"/>
  <c r="AY24" i="10"/>
  <c r="AZ24" i="10"/>
  <c r="BA24" i="10"/>
  <c r="BB24" i="10"/>
  <c r="BC24" i="10"/>
  <c r="BD24" i="10"/>
  <c r="BE24" i="10"/>
  <c r="BF24" i="10"/>
  <c r="BG24" i="10"/>
  <c r="BH24" i="10"/>
  <c r="BI24" i="10"/>
  <c r="BJ24" i="10"/>
  <c r="BK24" i="10"/>
  <c r="BL24" i="10"/>
  <c r="BM24" i="10"/>
  <c r="BN24" i="10"/>
  <c r="BO24" i="10"/>
  <c r="BP24" i="10"/>
  <c r="BQ24" i="10"/>
  <c r="BR24" i="10"/>
  <c r="BS24" i="10"/>
  <c r="BT24" i="10"/>
  <c r="BU24" i="10"/>
  <c r="BV24" i="10"/>
  <c r="BW24" i="10"/>
  <c r="BX24" i="10"/>
  <c r="BY24" i="10"/>
  <c r="BZ24" i="10"/>
  <c r="CA24" i="10"/>
  <c r="CB24" i="10"/>
  <c r="CC24" i="10"/>
  <c r="CD24" i="10"/>
  <c r="CE24" i="10"/>
  <c r="CF24" i="10"/>
  <c r="CG24" i="10"/>
  <c r="CH24" i="10"/>
  <c r="CI24" i="10"/>
  <c r="CJ24" i="10"/>
  <c r="CK24" i="10"/>
  <c r="CL24" i="10"/>
  <c r="CM24" i="10"/>
  <c r="CN24" i="10"/>
  <c r="CO24" i="10"/>
  <c r="CP24" i="10"/>
  <c r="CQ24" i="10"/>
  <c r="CR24" i="10"/>
  <c r="CS24" i="10"/>
  <c r="CT24" i="10"/>
  <c r="CU24" i="10"/>
  <c r="CV24" i="10"/>
  <c r="CW24" i="10"/>
  <c r="CX24" i="10"/>
  <c r="CY24" i="10"/>
  <c r="CZ24" i="10"/>
  <c r="DA24" i="10"/>
  <c r="DB24" i="10"/>
  <c r="DC24" i="10"/>
  <c r="DD24" i="10"/>
  <c r="DE24" i="10"/>
  <c r="DF24" i="10"/>
  <c r="DG24" i="10"/>
  <c r="DH24" i="10"/>
  <c r="DI24" i="10"/>
  <c r="DJ24" i="10"/>
  <c r="DK24" i="10"/>
  <c r="DL24" i="10"/>
  <c r="DM24" i="10"/>
  <c r="DN24" i="10"/>
  <c r="DO24" i="10"/>
  <c r="DP24" i="10"/>
  <c r="DQ24" i="10"/>
  <c r="DR24" i="10"/>
  <c r="DS24" i="10"/>
  <c r="DT24" i="10"/>
  <c r="DU24" i="10"/>
  <c r="DV24" i="10"/>
  <c r="DW24" i="10"/>
  <c r="DX24" i="10"/>
  <c r="DY24" i="10"/>
  <c r="DZ24" i="10"/>
  <c r="EA24" i="10"/>
  <c r="EB24" i="10"/>
  <c r="EC24" i="10"/>
  <c r="ED24" i="10"/>
  <c r="EE24" i="10"/>
  <c r="EF24" i="10"/>
  <c r="EG24" i="10"/>
  <c r="EH24" i="10"/>
  <c r="EI24" i="10"/>
  <c r="EJ24" i="10"/>
  <c r="EK24" i="10"/>
  <c r="EL24" i="10"/>
  <c r="EM24" i="10"/>
  <c r="EN24" i="10"/>
  <c r="EO24" i="10"/>
  <c r="EP24" i="10"/>
  <c r="EQ24" i="10"/>
  <c r="ER24" i="10"/>
  <c r="ES24" i="10"/>
  <c r="ET24" i="10"/>
  <c r="EU24" i="10"/>
  <c r="EV24" i="10"/>
  <c r="EW24" i="10"/>
  <c r="EX24" i="10"/>
  <c r="EY24" i="10"/>
  <c r="EZ24" i="10"/>
  <c r="FA24" i="10"/>
  <c r="FB24" i="10"/>
  <c r="FC24" i="10"/>
  <c r="FD24" i="10"/>
  <c r="FE24" i="10"/>
  <c r="FF24" i="10"/>
  <c r="FG24" i="10"/>
  <c r="FH24" i="10"/>
  <c r="FI24" i="10"/>
  <c r="FJ24" i="10"/>
  <c r="FK24" i="10"/>
  <c r="FL24" i="10"/>
  <c r="FM24" i="10"/>
  <c r="FN24" i="10"/>
  <c r="FO24" i="10"/>
  <c r="FP24" i="10"/>
  <c r="FQ24" i="10"/>
  <c r="FR24" i="10"/>
  <c r="FS24" i="10"/>
  <c r="FT24" i="10"/>
  <c r="FU24" i="10"/>
  <c r="FV24" i="10"/>
  <c r="FW24" i="10"/>
  <c r="FX24" i="10"/>
  <c r="FY24" i="10"/>
  <c r="FZ24" i="10"/>
  <c r="GA24" i="10"/>
  <c r="GB24" i="10"/>
  <c r="GC24" i="10"/>
  <c r="GD24" i="10"/>
  <c r="GE24" i="10"/>
  <c r="GF24" i="10"/>
  <c r="GG24" i="10"/>
  <c r="GH24" i="10"/>
  <c r="GI24" i="10"/>
  <c r="GJ24" i="10"/>
  <c r="GK24" i="10"/>
  <c r="GL24" i="10"/>
  <c r="GM24" i="10"/>
  <c r="GN24" i="10"/>
  <c r="GO24" i="10"/>
  <c r="GP24" i="10"/>
  <c r="GQ24" i="10"/>
  <c r="GR24" i="10"/>
  <c r="GS24" i="10"/>
  <c r="GT24" i="10"/>
  <c r="GU24" i="10"/>
  <c r="GV24" i="10"/>
  <c r="GW24" i="10"/>
  <c r="GX24" i="10"/>
  <c r="GY24" i="10"/>
  <c r="GZ24" i="10"/>
  <c r="HA24" i="10"/>
  <c r="HB24" i="10"/>
  <c r="HC24" i="10"/>
  <c r="HD24" i="10"/>
  <c r="HE24" i="10"/>
  <c r="HF24" i="10"/>
  <c r="HG24" i="10"/>
  <c r="HH24" i="10"/>
  <c r="HI24" i="10"/>
  <c r="HJ24" i="10"/>
  <c r="HK24" i="10"/>
  <c r="HL24" i="10"/>
  <c r="HM24" i="10"/>
  <c r="HN24" i="10"/>
  <c r="HO24" i="10"/>
  <c r="HP24" i="10"/>
  <c r="HQ24" i="10"/>
  <c r="HR24" i="10"/>
  <c r="HS24" i="10"/>
  <c r="HT24" i="10"/>
  <c r="HU24" i="10"/>
  <c r="HV24" i="10"/>
  <c r="HW24" i="10"/>
  <c r="HX24" i="10"/>
  <c r="HY24" i="10"/>
  <c r="HZ24" i="10"/>
  <c r="IA24" i="10"/>
  <c r="IB24" i="10"/>
  <c r="IC24" i="10"/>
  <c r="ID24" i="10"/>
  <c r="IE24" i="10"/>
  <c r="IF24" i="10"/>
  <c r="IG24" i="10"/>
  <c r="IH24" i="10"/>
  <c r="II24" i="10"/>
  <c r="B25" i="10"/>
  <c r="C25" i="10"/>
  <c r="D25" i="10"/>
  <c r="E25" i="10"/>
  <c r="F25" i="10"/>
  <c r="G25" i="10"/>
  <c r="H25" i="10"/>
  <c r="I25" i="10"/>
  <c r="J25" i="10"/>
  <c r="K25" i="10"/>
  <c r="L25" i="10"/>
  <c r="M25" i="10"/>
  <c r="N25" i="10"/>
  <c r="O25" i="10"/>
  <c r="P25" i="10"/>
  <c r="Q25" i="10"/>
  <c r="R25" i="10"/>
  <c r="S25" i="10"/>
  <c r="T25" i="10"/>
  <c r="U25" i="10"/>
  <c r="V25" i="10"/>
  <c r="W25" i="10"/>
  <c r="X25" i="10"/>
  <c r="Y25" i="10"/>
  <c r="Z25" i="10"/>
  <c r="AA25" i="10"/>
  <c r="AB25" i="10"/>
  <c r="AC25" i="10"/>
  <c r="AD25" i="10"/>
  <c r="AE25" i="10"/>
  <c r="AF25" i="10"/>
  <c r="AG25" i="10"/>
  <c r="AH25" i="10"/>
  <c r="AI25" i="10"/>
  <c r="AJ25" i="10"/>
  <c r="AK25" i="10"/>
  <c r="AL25" i="10"/>
  <c r="AM25" i="10"/>
  <c r="AN25" i="10"/>
  <c r="AO25" i="10"/>
  <c r="AP25" i="10"/>
  <c r="AQ25" i="10"/>
  <c r="AR25" i="10"/>
  <c r="AS25" i="10"/>
  <c r="AT25" i="10"/>
  <c r="AU25" i="10"/>
  <c r="AV25" i="10"/>
  <c r="AW25" i="10"/>
  <c r="AX25" i="10"/>
  <c r="AY25" i="10"/>
  <c r="AZ25" i="10"/>
  <c r="BA25" i="10"/>
  <c r="BB25" i="10"/>
  <c r="BC25" i="10"/>
  <c r="BD25" i="10"/>
  <c r="BE25" i="10"/>
  <c r="BF25" i="10"/>
  <c r="BG25" i="10"/>
  <c r="BH25" i="10"/>
  <c r="BI25" i="10"/>
  <c r="BJ25" i="10"/>
  <c r="BK25" i="10"/>
  <c r="BL25" i="10"/>
  <c r="BM25" i="10"/>
  <c r="BN25" i="10"/>
  <c r="BO25" i="10"/>
  <c r="BP25" i="10"/>
  <c r="BQ25" i="10"/>
  <c r="BR25" i="10"/>
  <c r="BS25" i="10"/>
  <c r="BT25" i="10"/>
  <c r="BU25" i="10"/>
  <c r="BV25" i="10"/>
  <c r="BW25" i="10"/>
  <c r="BX25" i="10"/>
  <c r="BY25" i="10"/>
  <c r="BZ25" i="10"/>
  <c r="CA25" i="10"/>
  <c r="CB25" i="10"/>
  <c r="CC25" i="10"/>
  <c r="CD25" i="10"/>
  <c r="CE25" i="10"/>
  <c r="CF25" i="10"/>
  <c r="CG25" i="10"/>
  <c r="CH25" i="10"/>
  <c r="CI25" i="10"/>
  <c r="CJ25" i="10"/>
  <c r="CK25" i="10"/>
  <c r="CL25" i="10"/>
  <c r="CM25" i="10"/>
  <c r="CN25" i="10"/>
  <c r="CO25" i="10"/>
  <c r="CP25" i="10"/>
  <c r="CQ25" i="10"/>
  <c r="CR25" i="10"/>
  <c r="CS25" i="10"/>
  <c r="CT25" i="10"/>
  <c r="CU25" i="10"/>
  <c r="CV25" i="10"/>
  <c r="CW25" i="10"/>
  <c r="CX25" i="10"/>
  <c r="CY25" i="10"/>
  <c r="CZ25" i="10"/>
  <c r="DA25" i="10"/>
  <c r="DB25" i="10"/>
  <c r="DC25" i="10"/>
  <c r="DD25" i="10"/>
  <c r="DE25" i="10"/>
  <c r="DF25" i="10"/>
  <c r="DG25" i="10"/>
  <c r="DH25" i="10"/>
  <c r="DI25" i="10"/>
  <c r="DJ25" i="10"/>
  <c r="DK25" i="10"/>
  <c r="DL25" i="10"/>
  <c r="DM25" i="10"/>
  <c r="DN25" i="10"/>
  <c r="DO25" i="10"/>
  <c r="DP25" i="10"/>
  <c r="DQ25" i="10"/>
  <c r="DR25" i="10"/>
  <c r="DS25" i="10"/>
  <c r="DT25" i="10"/>
  <c r="DU25" i="10"/>
  <c r="DV25" i="10"/>
  <c r="DW25" i="10"/>
  <c r="DX25" i="10"/>
  <c r="DY25" i="10"/>
  <c r="DZ25" i="10"/>
  <c r="EA25" i="10"/>
  <c r="EB25" i="10"/>
  <c r="EC25" i="10"/>
  <c r="ED25" i="10"/>
  <c r="EE25" i="10"/>
  <c r="EF25" i="10"/>
  <c r="EG25" i="10"/>
  <c r="EH25" i="10"/>
  <c r="EI25" i="10"/>
  <c r="EJ25" i="10"/>
  <c r="EK25" i="10"/>
  <c r="EL25" i="10"/>
  <c r="EM25" i="10"/>
  <c r="EN25" i="10"/>
  <c r="EO25" i="10"/>
  <c r="EP25" i="10"/>
  <c r="EQ25" i="10"/>
  <c r="ER25" i="10"/>
  <c r="ES25" i="10"/>
  <c r="ET25" i="10"/>
  <c r="EU25" i="10"/>
  <c r="EV25" i="10"/>
  <c r="EW25" i="10"/>
  <c r="EX25" i="10"/>
  <c r="EY25" i="10"/>
  <c r="EZ25" i="10"/>
  <c r="FA25" i="10"/>
  <c r="FB25" i="10"/>
  <c r="FC25" i="10"/>
  <c r="FD25" i="10"/>
  <c r="FE25" i="10"/>
  <c r="FF25" i="10"/>
  <c r="FG25" i="10"/>
  <c r="FH25" i="10"/>
  <c r="FI25" i="10"/>
  <c r="FJ25" i="10"/>
  <c r="FK25" i="10"/>
  <c r="FL25" i="10"/>
  <c r="FM25" i="10"/>
  <c r="FN25" i="10"/>
  <c r="FO25" i="10"/>
  <c r="FP25" i="10"/>
  <c r="FQ25" i="10"/>
  <c r="FR25" i="10"/>
  <c r="FS25" i="10"/>
  <c r="FT25" i="10"/>
  <c r="FU25" i="10"/>
  <c r="FV25" i="10"/>
  <c r="FW25" i="10"/>
  <c r="FX25" i="10"/>
  <c r="FY25" i="10"/>
  <c r="FZ25" i="10"/>
  <c r="GA25" i="10"/>
  <c r="GB25" i="10"/>
  <c r="GC25" i="10"/>
  <c r="GD25" i="10"/>
  <c r="GE25" i="10"/>
  <c r="GF25" i="10"/>
  <c r="GG25" i="10"/>
  <c r="GH25" i="10"/>
  <c r="GI25" i="10"/>
  <c r="GJ25" i="10"/>
  <c r="GK25" i="10"/>
  <c r="GL25" i="10"/>
  <c r="GM25" i="10"/>
  <c r="GN25" i="10"/>
  <c r="GO25" i="10"/>
  <c r="GP25" i="10"/>
  <c r="GQ25" i="10"/>
  <c r="GR25" i="10"/>
  <c r="GS25" i="10"/>
  <c r="GT25" i="10"/>
  <c r="GU25" i="10"/>
  <c r="GV25" i="10"/>
  <c r="GW25" i="10"/>
  <c r="GX25" i="10"/>
  <c r="GY25" i="10"/>
  <c r="GZ25" i="10"/>
  <c r="HA25" i="10"/>
  <c r="HB25" i="10"/>
  <c r="HC25" i="10"/>
  <c r="HD25" i="10"/>
  <c r="HE25" i="10"/>
  <c r="HF25" i="10"/>
  <c r="HG25" i="10"/>
  <c r="HH25" i="10"/>
  <c r="HI25" i="10"/>
  <c r="HJ25" i="10"/>
  <c r="HK25" i="10"/>
  <c r="HL25" i="10"/>
  <c r="HM25" i="10"/>
  <c r="HN25" i="10"/>
  <c r="HO25" i="10"/>
  <c r="HP25" i="10"/>
  <c r="HQ25" i="10"/>
  <c r="HR25" i="10"/>
  <c r="HS25" i="10"/>
  <c r="HT25" i="10"/>
  <c r="HU25" i="10"/>
  <c r="HV25" i="10"/>
  <c r="HW25" i="10"/>
  <c r="HX25" i="10"/>
  <c r="HY25" i="10"/>
  <c r="HZ25" i="10"/>
  <c r="IA25" i="10"/>
  <c r="IB25" i="10"/>
  <c r="IC25" i="10"/>
  <c r="ID25" i="10"/>
  <c r="IE25" i="10"/>
  <c r="IF25" i="10"/>
  <c r="IG25" i="10"/>
  <c r="IH25" i="10"/>
  <c r="II25" i="10"/>
  <c r="B26" i="10"/>
  <c r="C26" i="10"/>
  <c r="D26" i="10"/>
  <c r="E26" i="10"/>
  <c r="F26" i="10"/>
  <c r="G26" i="10"/>
  <c r="H26" i="10"/>
  <c r="I26" i="10"/>
  <c r="J26" i="10"/>
  <c r="K26" i="10"/>
  <c r="L26" i="10"/>
  <c r="M26" i="10"/>
  <c r="N26" i="10"/>
  <c r="O26" i="10"/>
  <c r="P26" i="10"/>
  <c r="Q26" i="10"/>
  <c r="R26" i="10"/>
  <c r="S26" i="10"/>
  <c r="T26" i="10"/>
  <c r="U26" i="10"/>
  <c r="V26" i="10"/>
  <c r="W26" i="10"/>
  <c r="X26" i="10"/>
  <c r="Y26" i="10"/>
  <c r="Z26" i="10"/>
  <c r="AA26" i="10"/>
  <c r="AB26" i="10"/>
  <c r="AC26" i="10"/>
  <c r="AD26" i="10"/>
  <c r="AE26" i="10"/>
  <c r="AF26" i="10"/>
  <c r="AG26" i="10"/>
  <c r="AH26" i="10"/>
  <c r="AI26" i="10"/>
  <c r="AJ26" i="10"/>
  <c r="AK26" i="10"/>
  <c r="AL26" i="10"/>
  <c r="AM26" i="10"/>
  <c r="AN26" i="10"/>
  <c r="AO26" i="10"/>
  <c r="AP26" i="10"/>
  <c r="AQ26" i="10"/>
  <c r="AR26" i="10"/>
  <c r="AS26" i="10"/>
  <c r="AT26" i="10"/>
  <c r="AU26" i="10"/>
  <c r="AV26" i="10"/>
  <c r="AW26" i="10"/>
  <c r="AX26" i="10"/>
  <c r="AY26" i="10"/>
  <c r="AZ26" i="10"/>
  <c r="BA26" i="10"/>
  <c r="BB26" i="10"/>
  <c r="BC26" i="10"/>
  <c r="BD26" i="10"/>
  <c r="BE26" i="10"/>
  <c r="BF26" i="10"/>
  <c r="BG26" i="10"/>
  <c r="BH26" i="10"/>
  <c r="BI26" i="10"/>
  <c r="BJ26" i="10"/>
  <c r="BK26" i="10"/>
  <c r="BL26" i="10"/>
  <c r="BM26" i="10"/>
  <c r="BN26" i="10"/>
  <c r="BO26" i="10"/>
  <c r="BP26" i="10"/>
  <c r="BQ26" i="10"/>
  <c r="BR26" i="10"/>
  <c r="BS26" i="10"/>
  <c r="BT26" i="10"/>
  <c r="BU26" i="10"/>
  <c r="BV26" i="10"/>
  <c r="BW26" i="10"/>
  <c r="BX26" i="10"/>
  <c r="BY26" i="10"/>
  <c r="BZ26" i="10"/>
  <c r="CA26" i="10"/>
  <c r="CB26" i="10"/>
  <c r="CC26" i="10"/>
  <c r="CD26" i="10"/>
  <c r="CE26" i="10"/>
  <c r="CF26" i="10"/>
  <c r="CG26" i="10"/>
  <c r="CH26" i="10"/>
  <c r="CI26" i="10"/>
  <c r="CJ26" i="10"/>
  <c r="CK26" i="10"/>
  <c r="CL26" i="10"/>
  <c r="CM26" i="10"/>
  <c r="CN26" i="10"/>
  <c r="CO26" i="10"/>
  <c r="CP26" i="10"/>
  <c r="CQ26" i="10"/>
  <c r="CR26" i="10"/>
  <c r="CS26" i="10"/>
  <c r="CT26" i="10"/>
  <c r="CU26" i="10"/>
  <c r="CV26" i="10"/>
  <c r="CW26" i="10"/>
  <c r="CX26" i="10"/>
  <c r="CY26" i="10"/>
  <c r="CZ26" i="10"/>
  <c r="DA26" i="10"/>
  <c r="DB26" i="10"/>
  <c r="DC26" i="10"/>
  <c r="DD26" i="10"/>
  <c r="DE26" i="10"/>
  <c r="DF26" i="10"/>
  <c r="DG26" i="10"/>
  <c r="DH26" i="10"/>
  <c r="DI26" i="10"/>
  <c r="DJ26" i="10"/>
  <c r="DK26" i="10"/>
  <c r="DL26" i="10"/>
  <c r="DM26" i="10"/>
  <c r="DN26" i="10"/>
  <c r="DO26" i="10"/>
  <c r="DP26" i="10"/>
  <c r="DQ26" i="10"/>
  <c r="DR26" i="10"/>
  <c r="DS26" i="10"/>
  <c r="DT26" i="10"/>
  <c r="DU26" i="10"/>
  <c r="DV26" i="10"/>
  <c r="DW26" i="10"/>
  <c r="DX26" i="10"/>
  <c r="DY26" i="10"/>
  <c r="DZ26" i="10"/>
  <c r="EA26" i="10"/>
  <c r="EB26" i="10"/>
  <c r="EC26" i="10"/>
  <c r="ED26" i="10"/>
  <c r="EE26" i="10"/>
  <c r="EF26" i="10"/>
  <c r="EG26" i="10"/>
  <c r="EH26" i="10"/>
  <c r="EI26" i="10"/>
  <c r="EJ26" i="10"/>
  <c r="EK26" i="10"/>
  <c r="EL26" i="10"/>
  <c r="EM26" i="10"/>
  <c r="EN26" i="10"/>
  <c r="EO26" i="10"/>
  <c r="EP26" i="10"/>
  <c r="EQ26" i="10"/>
  <c r="ER26" i="10"/>
  <c r="ES26" i="10"/>
  <c r="ET26" i="10"/>
  <c r="EU26" i="10"/>
  <c r="EV26" i="10"/>
  <c r="EW26" i="10"/>
  <c r="EX26" i="10"/>
  <c r="EY26" i="10"/>
  <c r="EZ26" i="10"/>
  <c r="FA26" i="10"/>
  <c r="FB26" i="10"/>
  <c r="FC26" i="10"/>
  <c r="FD26" i="10"/>
  <c r="FE26" i="10"/>
  <c r="FF26" i="10"/>
  <c r="FG26" i="10"/>
  <c r="FH26" i="10"/>
  <c r="FI26" i="10"/>
  <c r="FJ26" i="10"/>
  <c r="FK26" i="10"/>
  <c r="FL26" i="10"/>
  <c r="FM26" i="10"/>
  <c r="FN26" i="10"/>
  <c r="FO26" i="10"/>
  <c r="FP26" i="10"/>
  <c r="FQ26" i="10"/>
  <c r="FR26" i="10"/>
  <c r="FS26" i="10"/>
  <c r="FT26" i="10"/>
  <c r="FU26" i="10"/>
  <c r="FV26" i="10"/>
  <c r="FW26" i="10"/>
  <c r="FX26" i="10"/>
  <c r="FY26" i="10"/>
  <c r="FZ26" i="10"/>
  <c r="GA26" i="10"/>
  <c r="GB26" i="10"/>
  <c r="GC26" i="10"/>
  <c r="GD26" i="10"/>
  <c r="GE26" i="10"/>
  <c r="GF26" i="10"/>
  <c r="GG26" i="10"/>
  <c r="GH26" i="10"/>
  <c r="GI26" i="10"/>
  <c r="GJ26" i="10"/>
  <c r="GK26" i="10"/>
  <c r="GL26" i="10"/>
  <c r="GM26" i="10"/>
  <c r="GN26" i="10"/>
  <c r="GO26" i="10"/>
  <c r="GP26" i="10"/>
  <c r="GQ26" i="10"/>
  <c r="GR26" i="10"/>
  <c r="GS26" i="10"/>
  <c r="GT26" i="10"/>
  <c r="GU26" i="10"/>
  <c r="GV26" i="10"/>
  <c r="GW26" i="10"/>
  <c r="GX26" i="10"/>
  <c r="GY26" i="10"/>
  <c r="GZ26" i="10"/>
  <c r="HA26" i="10"/>
  <c r="HB26" i="10"/>
  <c r="HC26" i="10"/>
  <c r="HD26" i="10"/>
  <c r="HE26" i="10"/>
  <c r="HF26" i="10"/>
  <c r="HG26" i="10"/>
  <c r="HH26" i="10"/>
  <c r="HI26" i="10"/>
  <c r="HJ26" i="10"/>
  <c r="HK26" i="10"/>
  <c r="HL26" i="10"/>
  <c r="HM26" i="10"/>
  <c r="HN26" i="10"/>
  <c r="HO26" i="10"/>
  <c r="HP26" i="10"/>
  <c r="HQ26" i="10"/>
  <c r="HR26" i="10"/>
  <c r="HS26" i="10"/>
  <c r="HT26" i="10"/>
  <c r="HU26" i="10"/>
  <c r="HV26" i="10"/>
  <c r="HW26" i="10"/>
  <c r="HX26" i="10"/>
  <c r="HY26" i="10"/>
  <c r="HZ26" i="10"/>
  <c r="IA26" i="10"/>
  <c r="IB26" i="10"/>
  <c r="IC26" i="10"/>
  <c r="ID26" i="10"/>
  <c r="IE26" i="10"/>
  <c r="IF26" i="10"/>
  <c r="IG26" i="10"/>
  <c r="IH26" i="10"/>
  <c r="II26" i="10"/>
  <c r="B27" i="10"/>
  <c r="C27" i="10"/>
  <c r="D27" i="10"/>
  <c r="E27" i="10"/>
  <c r="F27" i="10"/>
  <c r="G27" i="10"/>
  <c r="H27" i="10"/>
  <c r="I27" i="10"/>
  <c r="J27" i="10"/>
  <c r="K27" i="10"/>
  <c r="L27" i="10"/>
  <c r="M27" i="10"/>
  <c r="N27" i="10"/>
  <c r="O27" i="10"/>
  <c r="P27" i="10"/>
  <c r="Q27" i="10"/>
  <c r="R27" i="10"/>
  <c r="S27" i="10"/>
  <c r="T27" i="10"/>
  <c r="U27" i="10"/>
  <c r="V27" i="10"/>
  <c r="W27" i="10"/>
  <c r="X27" i="10"/>
  <c r="Y27" i="10"/>
  <c r="Z27" i="10"/>
  <c r="AA27" i="10"/>
  <c r="AB27" i="10"/>
  <c r="AC27" i="10"/>
  <c r="AD27" i="10"/>
  <c r="AE27" i="10"/>
  <c r="AF27" i="10"/>
  <c r="AG27" i="10"/>
  <c r="AH27" i="10"/>
  <c r="AI27" i="10"/>
  <c r="AJ27" i="10"/>
  <c r="AK27" i="10"/>
  <c r="AL27" i="10"/>
  <c r="AM27" i="10"/>
  <c r="AN27" i="10"/>
  <c r="AO27" i="10"/>
  <c r="AP27" i="10"/>
  <c r="AQ27" i="10"/>
  <c r="AR27" i="10"/>
  <c r="AS27" i="10"/>
  <c r="AT27" i="10"/>
  <c r="AU27" i="10"/>
  <c r="AV27" i="10"/>
  <c r="AW27" i="10"/>
  <c r="AX27" i="10"/>
  <c r="AY27" i="10"/>
  <c r="AZ27" i="10"/>
  <c r="BA27" i="10"/>
  <c r="BB27" i="10"/>
  <c r="BC27" i="10"/>
  <c r="BD27" i="10"/>
  <c r="BE27" i="10"/>
  <c r="BF27" i="10"/>
  <c r="BG27" i="10"/>
  <c r="BH27" i="10"/>
  <c r="BI27" i="10"/>
  <c r="BJ27" i="10"/>
  <c r="BK27" i="10"/>
  <c r="BL27" i="10"/>
  <c r="BM27" i="10"/>
  <c r="BN27" i="10"/>
  <c r="BO27" i="10"/>
  <c r="BP27" i="10"/>
  <c r="BQ27" i="10"/>
  <c r="BR27" i="10"/>
  <c r="BS27" i="10"/>
  <c r="BT27" i="10"/>
  <c r="BU27" i="10"/>
  <c r="BV27" i="10"/>
  <c r="BW27" i="10"/>
  <c r="BX27" i="10"/>
  <c r="BY27" i="10"/>
  <c r="BZ27" i="10"/>
  <c r="CA27" i="10"/>
  <c r="CB27" i="10"/>
  <c r="CC27" i="10"/>
  <c r="CD27" i="10"/>
  <c r="CE27" i="10"/>
  <c r="CF27" i="10"/>
  <c r="CG27" i="10"/>
  <c r="CH27" i="10"/>
  <c r="CI27" i="10"/>
  <c r="CJ27" i="10"/>
  <c r="CK27" i="10"/>
  <c r="CL27" i="10"/>
  <c r="CM27" i="10"/>
  <c r="CN27" i="10"/>
  <c r="CO27" i="10"/>
  <c r="CP27" i="10"/>
  <c r="CQ27" i="10"/>
  <c r="CR27" i="10"/>
  <c r="CS27" i="10"/>
  <c r="CT27" i="10"/>
  <c r="CU27" i="10"/>
  <c r="CV27" i="10"/>
  <c r="CW27" i="10"/>
  <c r="CX27" i="10"/>
  <c r="CY27" i="10"/>
  <c r="CZ27" i="10"/>
  <c r="DA27" i="10"/>
  <c r="DB27" i="10"/>
  <c r="DC27" i="10"/>
  <c r="DD27" i="10"/>
  <c r="DE27" i="10"/>
  <c r="DF27" i="10"/>
  <c r="DG27" i="10"/>
  <c r="DH27" i="10"/>
  <c r="DI27" i="10"/>
  <c r="DJ27" i="10"/>
  <c r="DK27" i="10"/>
  <c r="DL27" i="10"/>
  <c r="DM27" i="10"/>
  <c r="DN27" i="10"/>
  <c r="DO27" i="10"/>
  <c r="DP27" i="10"/>
  <c r="DQ27" i="10"/>
  <c r="DR27" i="10"/>
  <c r="DS27" i="10"/>
  <c r="DT27" i="10"/>
  <c r="DU27" i="10"/>
  <c r="DV27" i="10"/>
  <c r="DW27" i="10"/>
  <c r="DX27" i="10"/>
  <c r="DY27" i="10"/>
  <c r="DZ27" i="10"/>
  <c r="EA27" i="10"/>
  <c r="EB27" i="10"/>
  <c r="EC27" i="10"/>
  <c r="ED27" i="10"/>
  <c r="EE27" i="10"/>
  <c r="EF27" i="10"/>
  <c r="EG27" i="10"/>
  <c r="EH27" i="10"/>
  <c r="EI27" i="10"/>
  <c r="EJ27" i="10"/>
  <c r="EK27" i="10"/>
  <c r="EL27" i="10"/>
  <c r="EM27" i="10"/>
  <c r="EN27" i="10"/>
  <c r="EO27" i="10"/>
  <c r="EP27" i="10"/>
  <c r="EQ27" i="10"/>
  <c r="ER27" i="10"/>
  <c r="ES27" i="10"/>
  <c r="ET27" i="10"/>
  <c r="EU27" i="10"/>
  <c r="EV27" i="10"/>
  <c r="EW27" i="10"/>
  <c r="EX27" i="10"/>
  <c r="EY27" i="10"/>
  <c r="EZ27" i="10"/>
  <c r="FA27" i="10"/>
  <c r="FB27" i="10"/>
  <c r="FC27" i="10"/>
  <c r="FD27" i="10"/>
  <c r="FE27" i="10"/>
  <c r="FF27" i="10"/>
  <c r="FG27" i="10"/>
  <c r="FH27" i="10"/>
  <c r="FI27" i="10"/>
  <c r="FJ27" i="10"/>
  <c r="FK27" i="10"/>
  <c r="FL27" i="10"/>
  <c r="FM27" i="10"/>
  <c r="FN27" i="10"/>
  <c r="FO27" i="10"/>
  <c r="FP27" i="10"/>
  <c r="FQ27" i="10"/>
  <c r="FR27" i="10"/>
  <c r="FS27" i="10"/>
  <c r="FT27" i="10"/>
  <c r="FU27" i="10"/>
  <c r="FV27" i="10"/>
  <c r="FW27" i="10"/>
  <c r="FX27" i="10"/>
  <c r="FY27" i="10"/>
  <c r="FZ27" i="10"/>
  <c r="GA27" i="10"/>
  <c r="GB27" i="10"/>
  <c r="GC27" i="10"/>
  <c r="GD27" i="10"/>
  <c r="GE27" i="10"/>
  <c r="GF27" i="10"/>
  <c r="GG27" i="10"/>
  <c r="GH27" i="10"/>
  <c r="GI27" i="10"/>
  <c r="GJ27" i="10"/>
  <c r="GK27" i="10"/>
  <c r="GL27" i="10"/>
  <c r="GM27" i="10"/>
  <c r="GN27" i="10"/>
  <c r="GO27" i="10"/>
  <c r="GP27" i="10"/>
  <c r="GQ27" i="10"/>
  <c r="GR27" i="10"/>
  <c r="GS27" i="10"/>
  <c r="GT27" i="10"/>
  <c r="GU27" i="10"/>
  <c r="GV27" i="10"/>
  <c r="GW27" i="10"/>
  <c r="GX27" i="10"/>
  <c r="GY27" i="10"/>
  <c r="GZ27" i="10"/>
  <c r="HA27" i="10"/>
  <c r="HB27" i="10"/>
  <c r="HC27" i="10"/>
  <c r="HD27" i="10"/>
  <c r="HE27" i="10"/>
  <c r="HF27" i="10"/>
  <c r="HG27" i="10"/>
  <c r="HH27" i="10"/>
  <c r="HI27" i="10"/>
  <c r="HJ27" i="10"/>
  <c r="HK27" i="10"/>
  <c r="HL27" i="10"/>
  <c r="HM27" i="10"/>
  <c r="HN27" i="10"/>
  <c r="HO27" i="10"/>
  <c r="HP27" i="10"/>
  <c r="HQ27" i="10"/>
  <c r="HR27" i="10"/>
  <c r="HS27" i="10"/>
  <c r="HT27" i="10"/>
  <c r="HU27" i="10"/>
  <c r="HV27" i="10"/>
  <c r="HW27" i="10"/>
  <c r="HX27" i="10"/>
  <c r="HY27" i="10"/>
  <c r="HZ27" i="10"/>
  <c r="IA27" i="10"/>
  <c r="IB27" i="10"/>
  <c r="IC27" i="10"/>
  <c r="ID27" i="10"/>
  <c r="IE27" i="10"/>
  <c r="IF27" i="10"/>
  <c r="IG27" i="10"/>
  <c r="IH27" i="10"/>
  <c r="II27" i="10"/>
  <c r="B28" i="10"/>
  <c r="C28" i="10"/>
  <c r="D28" i="10"/>
  <c r="E28" i="10"/>
  <c r="F28" i="10"/>
  <c r="G28" i="10"/>
  <c r="H28" i="10"/>
  <c r="I28" i="10"/>
  <c r="J28" i="10"/>
  <c r="K28" i="10"/>
  <c r="L28" i="10"/>
  <c r="M28" i="10"/>
  <c r="N28" i="10"/>
  <c r="O28" i="10"/>
  <c r="P28" i="10"/>
  <c r="Q28" i="10"/>
  <c r="R28" i="10"/>
  <c r="S28" i="10"/>
  <c r="T28" i="10"/>
  <c r="U28" i="10"/>
  <c r="V28" i="10"/>
  <c r="W28" i="10"/>
  <c r="X28" i="10"/>
  <c r="Y28" i="10"/>
  <c r="Z28" i="10"/>
  <c r="AA28" i="10"/>
  <c r="AB28" i="10"/>
  <c r="AC28" i="10"/>
  <c r="AD28" i="10"/>
  <c r="AE28" i="10"/>
  <c r="AF28" i="10"/>
  <c r="AG28" i="10"/>
  <c r="AH28" i="10"/>
  <c r="AI28" i="10"/>
  <c r="AJ28" i="10"/>
  <c r="AK28" i="10"/>
  <c r="AL28" i="10"/>
  <c r="AM28" i="10"/>
  <c r="AN28" i="10"/>
  <c r="AO28" i="10"/>
  <c r="AP28" i="10"/>
  <c r="AQ28" i="10"/>
  <c r="AR28" i="10"/>
  <c r="AS28" i="10"/>
  <c r="AT28" i="10"/>
  <c r="AU28" i="10"/>
  <c r="AV28" i="10"/>
  <c r="AW28" i="10"/>
  <c r="AX28" i="10"/>
  <c r="AY28" i="10"/>
  <c r="AZ28" i="10"/>
  <c r="BA28" i="10"/>
  <c r="BB28" i="10"/>
  <c r="BC28" i="10"/>
  <c r="BD28" i="10"/>
  <c r="BE28" i="10"/>
  <c r="BF28" i="10"/>
  <c r="BG28" i="10"/>
  <c r="BH28" i="10"/>
  <c r="BI28" i="10"/>
  <c r="BJ28" i="10"/>
  <c r="BK28" i="10"/>
  <c r="BL28" i="10"/>
  <c r="BM28" i="10"/>
  <c r="BN28" i="10"/>
  <c r="BO28" i="10"/>
  <c r="BP28" i="10"/>
  <c r="BQ28" i="10"/>
  <c r="BR28" i="10"/>
  <c r="BS28" i="10"/>
  <c r="BT28" i="10"/>
  <c r="BU28" i="10"/>
  <c r="BV28" i="10"/>
  <c r="BW28" i="10"/>
  <c r="BX28" i="10"/>
  <c r="BY28" i="10"/>
  <c r="BZ28" i="10"/>
  <c r="CA28" i="10"/>
  <c r="CB28" i="10"/>
  <c r="CC28" i="10"/>
  <c r="CD28" i="10"/>
  <c r="CE28" i="10"/>
  <c r="CF28" i="10"/>
  <c r="CG28" i="10"/>
  <c r="CH28" i="10"/>
  <c r="CI28" i="10"/>
  <c r="CJ28" i="10"/>
  <c r="CK28" i="10"/>
  <c r="CL28" i="10"/>
  <c r="CM28" i="10"/>
  <c r="CN28" i="10"/>
  <c r="CO28" i="10"/>
  <c r="CP28" i="10"/>
  <c r="CQ28" i="10"/>
  <c r="CR28" i="10"/>
  <c r="CS28" i="10"/>
  <c r="CT28" i="10"/>
  <c r="CU28" i="10"/>
  <c r="CV28" i="10"/>
  <c r="CW28" i="10"/>
  <c r="CX28" i="10"/>
  <c r="CY28" i="10"/>
  <c r="CZ28" i="10"/>
  <c r="DA28" i="10"/>
  <c r="DB28" i="10"/>
  <c r="DC28" i="10"/>
  <c r="DD28" i="10"/>
  <c r="DE28" i="10"/>
  <c r="DF28" i="10"/>
  <c r="DG28" i="10"/>
  <c r="DH28" i="10"/>
  <c r="DI28" i="10"/>
  <c r="DJ28" i="10"/>
  <c r="DK28" i="10"/>
  <c r="DL28" i="10"/>
  <c r="DM28" i="10"/>
  <c r="DN28" i="10"/>
  <c r="DO28" i="10"/>
  <c r="DP28" i="10"/>
  <c r="DQ28" i="10"/>
  <c r="DR28" i="10"/>
  <c r="DS28" i="10"/>
  <c r="DT28" i="10"/>
  <c r="DU28" i="10"/>
  <c r="DV28" i="10"/>
  <c r="DW28" i="10"/>
  <c r="DX28" i="10"/>
  <c r="DY28" i="10"/>
  <c r="DZ28" i="10"/>
  <c r="EA28" i="10"/>
  <c r="EB28" i="10"/>
  <c r="EC28" i="10"/>
  <c r="ED28" i="10"/>
  <c r="EE28" i="10"/>
  <c r="EF28" i="10"/>
  <c r="EG28" i="10"/>
  <c r="EH28" i="10"/>
  <c r="EI28" i="10"/>
  <c r="EJ28" i="10"/>
  <c r="EK28" i="10"/>
  <c r="EL28" i="10"/>
  <c r="EM28" i="10"/>
  <c r="EN28" i="10"/>
  <c r="EO28" i="10"/>
  <c r="EP28" i="10"/>
  <c r="EQ28" i="10"/>
  <c r="ER28" i="10"/>
  <c r="ES28" i="10"/>
  <c r="ET28" i="10"/>
  <c r="EU28" i="10"/>
  <c r="EV28" i="10"/>
  <c r="EW28" i="10"/>
  <c r="EX28" i="10"/>
  <c r="EY28" i="10"/>
  <c r="EZ28" i="10"/>
  <c r="FA28" i="10"/>
  <c r="FB28" i="10"/>
  <c r="FC28" i="10"/>
  <c r="FD28" i="10"/>
  <c r="FE28" i="10"/>
  <c r="FF28" i="10"/>
  <c r="FG28" i="10"/>
  <c r="FH28" i="10"/>
  <c r="FI28" i="10"/>
  <c r="FJ28" i="10"/>
  <c r="FK28" i="10"/>
  <c r="FL28" i="10"/>
  <c r="FM28" i="10"/>
  <c r="FN28" i="10"/>
  <c r="FO28" i="10"/>
  <c r="FP28" i="10"/>
  <c r="FQ28" i="10"/>
  <c r="FR28" i="10"/>
  <c r="FS28" i="10"/>
  <c r="FT28" i="10"/>
  <c r="FU28" i="10"/>
  <c r="FV28" i="10"/>
  <c r="FW28" i="10"/>
  <c r="FX28" i="10"/>
  <c r="FY28" i="10"/>
  <c r="FZ28" i="10"/>
  <c r="GA28" i="10"/>
  <c r="GB28" i="10"/>
  <c r="GC28" i="10"/>
  <c r="GD28" i="10"/>
  <c r="GE28" i="10"/>
  <c r="GF28" i="10"/>
  <c r="GG28" i="10"/>
  <c r="GH28" i="10"/>
  <c r="GI28" i="10"/>
  <c r="GJ28" i="10"/>
  <c r="GK28" i="10"/>
  <c r="GL28" i="10"/>
  <c r="GM28" i="10"/>
  <c r="GN28" i="10"/>
  <c r="GO28" i="10"/>
  <c r="GP28" i="10"/>
  <c r="GQ28" i="10"/>
  <c r="GR28" i="10"/>
  <c r="GS28" i="10"/>
  <c r="GT28" i="10"/>
  <c r="GU28" i="10"/>
  <c r="GV28" i="10"/>
  <c r="GW28" i="10"/>
  <c r="GX28" i="10"/>
  <c r="GY28" i="10"/>
  <c r="GZ28" i="10"/>
  <c r="HA28" i="10"/>
  <c r="HB28" i="10"/>
  <c r="HC28" i="10"/>
  <c r="HD28" i="10"/>
  <c r="HE28" i="10"/>
  <c r="HF28" i="10"/>
  <c r="HG28" i="10"/>
  <c r="HH28" i="10"/>
  <c r="HI28" i="10"/>
  <c r="HJ28" i="10"/>
  <c r="HK28" i="10"/>
  <c r="HL28" i="10"/>
  <c r="HM28" i="10"/>
  <c r="HN28" i="10"/>
  <c r="HO28" i="10"/>
  <c r="HP28" i="10"/>
  <c r="HQ28" i="10"/>
  <c r="HR28" i="10"/>
  <c r="HS28" i="10"/>
  <c r="HT28" i="10"/>
  <c r="HU28" i="10"/>
  <c r="HV28" i="10"/>
  <c r="HW28" i="10"/>
  <c r="HX28" i="10"/>
  <c r="HY28" i="10"/>
  <c r="HZ28" i="10"/>
  <c r="IA28" i="10"/>
  <c r="IB28" i="10"/>
  <c r="IC28" i="10"/>
  <c r="ID28" i="10"/>
  <c r="IE28" i="10"/>
  <c r="IF28" i="10"/>
  <c r="IG28" i="10"/>
  <c r="IH28" i="10"/>
  <c r="II28" i="10"/>
  <c r="B29" i="10"/>
  <c r="C29" i="10"/>
  <c r="D29" i="10"/>
  <c r="E29" i="10"/>
  <c r="F29" i="10"/>
  <c r="G29" i="10"/>
  <c r="H29" i="10"/>
  <c r="I29" i="10"/>
  <c r="J29" i="10"/>
  <c r="K29" i="10"/>
  <c r="L29" i="10"/>
  <c r="M29" i="10"/>
  <c r="N29" i="10"/>
  <c r="O29" i="10"/>
  <c r="P29" i="10"/>
  <c r="Q29" i="10"/>
  <c r="R29" i="10"/>
  <c r="S29" i="10"/>
  <c r="T29" i="10"/>
  <c r="U29" i="10"/>
  <c r="V29" i="10"/>
  <c r="W29" i="10"/>
  <c r="X29" i="10"/>
  <c r="Y29" i="10"/>
  <c r="Z29" i="10"/>
  <c r="AA29" i="10"/>
  <c r="AB29" i="10"/>
  <c r="AC29" i="10"/>
  <c r="AD29" i="10"/>
  <c r="AE29" i="10"/>
  <c r="AF29" i="10"/>
  <c r="AG29" i="10"/>
  <c r="AH29" i="10"/>
  <c r="AI29" i="10"/>
  <c r="AJ29" i="10"/>
  <c r="AK29" i="10"/>
  <c r="AL29" i="10"/>
  <c r="AM29" i="10"/>
  <c r="AN29" i="10"/>
  <c r="AO29" i="10"/>
  <c r="AP29" i="10"/>
  <c r="AQ29" i="10"/>
  <c r="AR29" i="10"/>
  <c r="AS29" i="10"/>
  <c r="AT29" i="10"/>
  <c r="AU29" i="10"/>
  <c r="AV29" i="10"/>
  <c r="AW29" i="10"/>
  <c r="AX29" i="10"/>
  <c r="AY29" i="10"/>
  <c r="AZ29" i="10"/>
  <c r="BA29" i="10"/>
  <c r="BB29" i="10"/>
  <c r="BC29" i="10"/>
  <c r="BD29" i="10"/>
  <c r="BE29" i="10"/>
  <c r="BF29" i="10"/>
  <c r="BG29" i="10"/>
  <c r="BH29" i="10"/>
  <c r="BI29" i="10"/>
  <c r="BJ29" i="10"/>
  <c r="BK29" i="10"/>
  <c r="BL29" i="10"/>
  <c r="BM29" i="10"/>
  <c r="BN29" i="10"/>
  <c r="BO29" i="10"/>
  <c r="BP29" i="10"/>
  <c r="BQ29" i="10"/>
  <c r="BR29" i="10"/>
  <c r="BS29" i="10"/>
  <c r="BT29" i="10"/>
  <c r="BU29" i="10"/>
  <c r="BV29" i="10"/>
  <c r="BW29" i="10"/>
  <c r="BX29" i="10"/>
  <c r="BY29" i="10"/>
  <c r="BZ29" i="10"/>
  <c r="CA29" i="10"/>
  <c r="CB29" i="10"/>
  <c r="CC29" i="10"/>
  <c r="CD29" i="10"/>
  <c r="CE29" i="10"/>
  <c r="CF29" i="10"/>
  <c r="CG29" i="10"/>
  <c r="CH29" i="10"/>
  <c r="CI29" i="10"/>
  <c r="CJ29" i="10"/>
  <c r="CK29" i="10"/>
  <c r="CL29" i="10"/>
  <c r="CM29" i="10"/>
  <c r="CN29" i="10"/>
  <c r="CO29" i="10"/>
  <c r="CP29" i="10"/>
  <c r="CQ29" i="10"/>
  <c r="CR29" i="10"/>
  <c r="CS29" i="10"/>
  <c r="CT29" i="10"/>
  <c r="CU29" i="10"/>
  <c r="CV29" i="10"/>
  <c r="CW29" i="10"/>
  <c r="CX29" i="10"/>
  <c r="CY29" i="10"/>
  <c r="CZ29" i="10"/>
  <c r="DA29" i="10"/>
  <c r="DB29" i="10"/>
  <c r="DC29" i="10"/>
  <c r="DD29" i="10"/>
  <c r="DE29" i="10"/>
  <c r="DF29" i="10"/>
  <c r="DG29" i="10"/>
  <c r="DH29" i="10"/>
  <c r="DI29" i="10"/>
  <c r="DJ29" i="10"/>
  <c r="DK29" i="10"/>
  <c r="DL29" i="10"/>
  <c r="DM29" i="10"/>
  <c r="DN29" i="10"/>
  <c r="DO29" i="10"/>
  <c r="DP29" i="10"/>
  <c r="DQ29" i="10"/>
  <c r="DR29" i="10"/>
  <c r="DS29" i="10"/>
  <c r="DT29" i="10"/>
  <c r="DU29" i="10"/>
  <c r="DV29" i="10"/>
  <c r="DW29" i="10"/>
  <c r="DX29" i="10"/>
  <c r="DY29" i="10"/>
  <c r="DZ29" i="10"/>
  <c r="EA29" i="10"/>
  <c r="EB29" i="10"/>
  <c r="EC29" i="10"/>
  <c r="ED29" i="10"/>
  <c r="EE29" i="10"/>
  <c r="EF29" i="10"/>
  <c r="EG29" i="10"/>
  <c r="EH29" i="10"/>
  <c r="EI29" i="10"/>
  <c r="EJ29" i="10"/>
  <c r="EK29" i="10"/>
  <c r="EL29" i="10"/>
  <c r="EM29" i="10"/>
  <c r="EN29" i="10"/>
  <c r="EO29" i="10"/>
  <c r="EP29" i="10"/>
  <c r="EQ29" i="10"/>
  <c r="ER29" i="10"/>
  <c r="ES29" i="10"/>
  <c r="ET29" i="10"/>
  <c r="EU29" i="10"/>
  <c r="EV29" i="10"/>
  <c r="EW29" i="10"/>
  <c r="EX29" i="10"/>
  <c r="EY29" i="10"/>
  <c r="EZ29" i="10"/>
  <c r="FA29" i="10"/>
  <c r="FB29" i="10"/>
  <c r="FC29" i="10"/>
  <c r="FD29" i="10"/>
  <c r="FE29" i="10"/>
  <c r="FF29" i="10"/>
  <c r="FG29" i="10"/>
  <c r="FH29" i="10"/>
  <c r="FI29" i="10"/>
  <c r="FJ29" i="10"/>
  <c r="FK29" i="10"/>
  <c r="FL29" i="10"/>
  <c r="FM29" i="10"/>
  <c r="FN29" i="10"/>
  <c r="FO29" i="10"/>
  <c r="FP29" i="10"/>
  <c r="FQ29" i="10"/>
  <c r="FR29" i="10"/>
  <c r="FS29" i="10"/>
  <c r="FT29" i="10"/>
  <c r="FU29" i="10"/>
  <c r="FV29" i="10"/>
  <c r="FW29" i="10"/>
  <c r="FX29" i="10"/>
  <c r="FY29" i="10"/>
  <c r="FZ29" i="10"/>
  <c r="GA29" i="10"/>
  <c r="GB29" i="10"/>
  <c r="GC29" i="10"/>
  <c r="GD29" i="10"/>
  <c r="GE29" i="10"/>
  <c r="GF29" i="10"/>
  <c r="GG29" i="10"/>
  <c r="GH29" i="10"/>
  <c r="GI29" i="10"/>
  <c r="GJ29" i="10"/>
  <c r="GK29" i="10"/>
  <c r="GL29" i="10"/>
  <c r="GM29" i="10"/>
  <c r="GN29" i="10"/>
  <c r="GO29" i="10"/>
  <c r="GP29" i="10"/>
  <c r="GQ29" i="10"/>
  <c r="GR29" i="10"/>
  <c r="GS29" i="10"/>
  <c r="GT29" i="10"/>
  <c r="GU29" i="10"/>
  <c r="GV29" i="10"/>
  <c r="GW29" i="10"/>
  <c r="GX29" i="10"/>
  <c r="GY29" i="10"/>
  <c r="GZ29" i="10"/>
  <c r="HA29" i="10"/>
  <c r="HB29" i="10"/>
  <c r="HC29" i="10"/>
  <c r="HD29" i="10"/>
  <c r="HE29" i="10"/>
  <c r="HF29" i="10"/>
  <c r="HG29" i="10"/>
  <c r="HH29" i="10"/>
  <c r="HI29" i="10"/>
  <c r="HJ29" i="10"/>
  <c r="HK29" i="10"/>
  <c r="HL29" i="10"/>
  <c r="HM29" i="10"/>
  <c r="HN29" i="10"/>
  <c r="HO29" i="10"/>
  <c r="HP29" i="10"/>
  <c r="HQ29" i="10"/>
  <c r="HR29" i="10"/>
  <c r="HS29" i="10"/>
  <c r="HT29" i="10"/>
  <c r="HU29" i="10"/>
  <c r="HV29" i="10"/>
  <c r="HW29" i="10"/>
  <c r="HX29" i="10"/>
  <c r="HY29" i="10"/>
  <c r="HZ29" i="10"/>
  <c r="IA29" i="10"/>
  <c r="IB29" i="10"/>
  <c r="IC29" i="10"/>
  <c r="ID29" i="10"/>
  <c r="IE29" i="10"/>
  <c r="IF29" i="10"/>
  <c r="IG29" i="10"/>
  <c r="IH29" i="10"/>
  <c r="II29" i="10"/>
  <c r="B30" i="10"/>
  <c r="C30" i="10"/>
  <c r="D30" i="10"/>
  <c r="E30" i="10"/>
  <c r="F30" i="10"/>
  <c r="G30" i="10"/>
  <c r="H30" i="10"/>
  <c r="I30" i="10"/>
  <c r="J30" i="10"/>
  <c r="K30" i="10"/>
  <c r="L30" i="10"/>
  <c r="M30" i="10"/>
  <c r="N30" i="10"/>
  <c r="O30" i="10"/>
  <c r="P30" i="10"/>
  <c r="Q30" i="10"/>
  <c r="R30" i="10"/>
  <c r="S30" i="10"/>
  <c r="T30" i="10"/>
  <c r="U30" i="10"/>
  <c r="V30" i="10"/>
  <c r="W30" i="10"/>
  <c r="X30" i="10"/>
  <c r="Y30" i="10"/>
  <c r="Z30" i="10"/>
  <c r="AA30" i="10"/>
  <c r="AB30" i="10"/>
  <c r="AC30" i="10"/>
  <c r="AD30" i="10"/>
  <c r="AE30" i="10"/>
  <c r="AF30" i="10"/>
  <c r="AG30" i="10"/>
  <c r="AH30" i="10"/>
  <c r="AI30" i="10"/>
  <c r="AJ30" i="10"/>
  <c r="AK30" i="10"/>
  <c r="AL30" i="10"/>
  <c r="AM30" i="10"/>
  <c r="AN30" i="10"/>
  <c r="AO30" i="10"/>
  <c r="AP30" i="10"/>
  <c r="AQ30" i="10"/>
  <c r="AR30" i="10"/>
  <c r="AS30" i="10"/>
  <c r="AT30" i="10"/>
  <c r="AU30" i="10"/>
  <c r="AV30" i="10"/>
  <c r="AW30" i="10"/>
  <c r="AX30" i="10"/>
  <c r="AY30" i="10"/>
  <c r="AZ30" i="10"/>
  <c r="BA30" i="10"/>
  <c r="BB30" i="10"/>
  <c r="BC30" i="10"/>
  <c r="BD30" i="10"/>
  <c r="BE30" i="10"/>
  <c r="BF30" i="10"/>
  <c r="BG30" i="10"/>
  <c r="BH30" i="10"/>
  <c r="BI30" i="10"/>
  <c r="BJ30" i="10"/>
  <c r="BK30" i="10"/>
  <c r="BL30" i="10"/>
  <c r="BM30" i="10"/>
  <c r="BN30" i="10"/>
  <c r="BO30" i="10"/>
  <c r="BP30" i="10"/>
  <c r="BQ30" i="10"/>
  <c r="BR30" i="10"/>
  <c r="BS30" i="10"/>
  <c r="BT30" i="10"/>
  <c r="BU30" i="10"/>
  <c r="BV30" i="10"/>
  <c r="BW30" i="10"/>
  <c r="BX30" i="10"/>
  <c r="BY30" i="10"/>
  <c r="BZ30" i="10"/>
  <c r="CA30" i="10"/>
  <c r="CB30" i="10"/>
  <c r="CC30" i="10"/>
  <c r="CD30" i="10"/>
  <c r="CE30" i="10"/>
  <c r="CF30" i="10"/>
  <c r="CG30" i="10"/>
  <c r="CH30" i="10"/>
  <c r="CI30" i="10"/>
  <c r="CJ30" i="10"/>
  <c r="CK30" i="10"/>
  <c r="CL30" i="10"/>
  <c r="CM30" i="10"/>
  <c r="CN30" i="10"/>
  <c r="CO30" i="10"/>
  <c r="CP30" i="10"/>
  <c r="CQ30" i="10"/>
  <c r="CR30" i="10"/>
  <c r="CS30" i="10"/>
  <c r="CT30" i="10"/>
  <c r="CU30" i="10"/>
  <c r="CV30" i="10"/>
  <c r="CW30" i="10"/>
  <c r="CX30" i="10"/>
  <c r="CY30" i="10"/>
  <c r="CZ30" i="10"/>
  <c r="DA30" i="10"/>
  <c r="DB30" i="10"/>
  <c r="DC30" i="10"/>
  <c r="DD30" i="10"/>
  <c r="DE30" i="10"/>
  <c r="DF30" i="10"/>
  <c r="DG30" i="10"/>
  <c r="DH30" i="10"/>
  <c r="DI30" i="10"/>
  <c r="DJ30" i="10"/>
  <c r="DK30" i="10"/>
  <c r="DL30" i="10"/>
  <c r="DM30" i="10"/>
  <c r="DN30" i="10"/>
  <c r="DO30" i="10"/>
  <c r="DP30" i="10"/>
  <c r="DQ30" i="10"/>
  <c r="DR30" i="10"/>
  <c r="DS30" i="10"/>
  <c r="DT30" i="10"/>
  <c r="DU30" i="10"/>
  <c r="DV30" i="10"/>
  <c r="DW30" i="10"/>
  <c r="DX30" i="10"/>
  <c r="DY30" i="10"/>
  <c r="DZ30" i="10"/>
  <c r="EA30" i="10"/>
  <c r="EB30" i="10"/>
  <c r="EC30" i="10"/>
  <c r="ED30" i="10"/>
  <c r="EE30" i="10"/>
  <c r="EF30" i="10"/>
  <c r="EG30" i="10"/>
  <c r="EH30" i="10"/>
  <c r="EI30" i="10"/>
  <c r="EJ30" i="10"/>
  <c r="EK30" i="10"/>
  <c r="EL30" i="10"/>
  <c r="EM30" i="10"/>
  <c r="EN30" i="10"/>
  <c r="EO30" i="10"/>
  <c r="EP30" i="10"/>
  <c r="EQ30" i="10"/>
  <c r="ER30" i="10"/>
  <c r="ES30" i="10"/>
  <c r="ET30" i="10"/>
  <c r="EU30" i="10"/>
  <c r="EV30" i="10"/>
  <c r="EW30" i="10"/>
  <c r="EX30" i="10"/>
  <c r="EY30" i="10"/>
  <c r="EZ30" i="10"/>
  <c r="FA30" i="10"/>
  <c r="FB30" i="10"/>
  <c r="FC30" i="10"/>
  <c r="FD30" i="10"/>
  <c r="FE30" i="10"/>
  <c r="FF30" i="10"/>
  <c r="FG30" i="10"/>
  <c r="FH30" i="10"/>
  <c r="FI30" i="10"/>
  <c r="FJ30" i="10"/>
  <c r="FK30" i="10"/>
  <c r="FL30" i="10"/>
  <c r="FM30" i="10"/>
  <c r="FN30" i="10"/>
  <c r="FO30" i="10"/>
  <c r="FP30" i="10"/>
  <c r="FQ30" i="10"/>
  <c r="FR30" i="10"/>
  <c r="FS30" i="10"/>
  <c r="FT30" i="10"/>
  <c r="FU30" i="10"/>
  <c r="FV30" i="10"/>
  <c r="FW30" i="10"/>
  <c r="FX30" i="10"/>
  <c r="FY30" i="10"/>
  <c r="FZ30" i="10"/>
  <c r="GA30" i="10"/>
  <c r="GB30" i="10"/>
  <c r="GC30" i="10"/>
  <c r="GD30" i="10"/>
  <c r="GE30" i="10"/>
  <c r="GF30" i="10"/>
  <c r="GG30" i="10"/>
  <c r="GH30" i="10"/>
  <c r="GI30" i="10"/>
  <c r="GJ30" i="10"/>
  <c r="GK30" i="10"/>
  <c r="GL30" i="10"/>
  <c r="GM30" i="10"/>
  <c r="GN30" i="10"/>
  <c r="GO30" i="10"/>
  <c r="GP30" i="10"/>
  <c r="GQ30" i="10"/>
  <c r="GR30" i="10"/>
  <c r="GS30" i="10"/>
  <c r="GT30" i="10"/>
  <c r="GU30" i="10"/>
  <c r="GV30" i="10"/>
  <c r="GW30" i="10"/>
  <c r="GX30" i="10"/>
  <c r="GY30" i="10"/>
  <c r="GZ30" i="10"/>
  <c r="HA30" i="10"/>
  <c r="HB30" i="10"/>
  <c r="HC30" i="10"/>
  <c r="HD30" i="10"/>
  <c r="HE30" i="10"/>
  <c r="HF30" i="10"/>
  <c r="HG30" i="10"/>
  <c r="HH30" i="10"/>
  <c r="HI30" i="10"/>
  <c r="HJ30" i="10"/>
  <c r="HK30" i="10"/>
  <c r="HL30" i="10"/>
  <c r="HM30" i="10"/>
  <c r="HN30" i="10"/>
  <c r="HO30" i="10"/>
  <c r="HP30" i="10"/>
  <c r="HQ30" i="10"/>
  <c r="HR30" i="10"/>
  <c r="HS30" i="10"/>
  <c r="HT30" i="10"/>
  <c r="HU30" i="10"/>
  <c r="HV30" i="10"/>
  <c r="HW30" i="10"/>
  <c r="HX30" i="10"/>
  <c r="HY30" i="10"/>
  <c r="HZ30" i="10"/>
  <c r="IA30" i="10"/>
  <c r="IB30" i="10"/>
  <c r="IC30" i="10"/>
  <c r="ID30" i="10"/>
  <c r="IE30" i="10"/>
  <c r="IF30" i="10"/>
  <c r="IG30" i="10"/>
  <c r="IH30" i="10"/>
  <c r="II30" i="10"/>
  <c r="B31" i="10"/>
  <c r="C31" i="10"/>
  <c r="D31" i="10"/>
  <c r="E31" i="10"/>
  <c r="F31" i="10"/>
  <c r="G31" i="10"/>
  <c r="H31" i="10"/>
  <c r="I31" i="10"/>
  <c r="J31" i="10"/>
  <c r="K31" i="10"/>
  <c r="L31" i="10"/>
  <c r="M31" i="10"/>
  <c r="N31" i="10"/>
  <c r="O31" i="10"/>
  <c r="P31" i="10"/>
  <c r="Q31" i="10"/>
  <c r="R31" i="10"/>
  <c r="S31" i="10"/>
  <c r="T31" i="10"/>
  <c r="U31" i="10"/>
  <c r="V31" i="10"/>
  <c r="W31" i="10"/>
  <c r="X31" i="10"/>
  <c r="Y31" i="10"/>
  <c r="Z31" i="10"/>
  <c r="AA31" i="10"/>
  <c r="AB31" i="10"/>
  <c r="AC31" i="10"/>
  <c r="AD31" i="10"/>
  <c r="AE31" i="10"/>
  <c r="AF31" i="10"/>
  <c r="AG31" i="10"/>
  <c r="AH31" i="10"/>
  <c r="AI31" i="10"/>
  <c r="AJ31" i="10"/>
  <c r="AK31" i="10"/>
  <c r="AL31" i="10"/>
  <c r="AM31" i="10"/>
  <c r="AN31" i="10"/>
  <c r="AO31" i="10"/>
  <c r="AP31" i="10"/>
  <c r="AQ31" i="10"/>
  <c r="AR31" i="10"/>
  <c r="AS31" i="10"/>
  <c r="AT31" i="10"/>
  <c r="AU31" i="10"/>
  <c r="AV31" i="10"/>
  <c r="AW31" i="10"/>
  <c r="AX31" i="10"/>
  <c r="AY31" i="10"/>
  <c r="AZ31" i="10"/>
  <c r="BA31" i="10"/>
  <c r="BB31" i="10"/>
  <c r="BC31" i="10"/>
  <c r="BD31" i="10"/>
  <c r="BE31" i="10"/>
  <c r="BF31" i="10"/>
  <c r="BG31" i="10"/>
  <c r="BH31" i="10"/>
  <c r="BI31" i="10"/>
  <c r="BJ31" i="10"/>
  <c r="BK31" i="10"/>
  <c r="BL31" i="10"/>
  <c r="BM31" i="10"/>
  <c r="BN31" i="10"/>
  <c r="BO31" i="10"/>
  <c r="BP31" i="10"/>
  <c r="BQ31" i="10"/>
  <c r="BR31" i="10"/>
  <c r="BS31" i="10"/>
  <c r="BT31" i="10"/>
  <c r="BU31" i="10"/>
  <c r="BV31" i="10"/>
  <c r="BW31" i="10"/>
  <c r="BX31" i="10"/>
  <c r="BY31" i="10"/>
  <c r="BZ31" i="10"/>
  <c r="CA31" i="10"/>
  <c r="CB31" i="10"/>
  <c r="CC31" i="10"/>
  <c r="CD31" i="10"/>
  <c r="CE31" i="10"/>
  <c r="CF31" i="10"/>
  <c r="CG31" i="10"/>
  <c r="CH31" i="10"/>
  <c r="CI31" i="10"/>
  <c r="CJ31" i="10"/>
  <c r="CK31" i="10"/>
  <c r="CL31" i="10"/>
  <c r="CM31" i="10"/>
  <c r="CN31" i="10"/>
  <c r="CO31" i="10"/>
  <c r="CP31" i="10"/>
  <c r="CQ31" i="10"/>
  <c r="CR31" i="10"/>
  <c r="CS31" i="10"/>
  <c r="CT31" i="10"/>
  <c r="CU31" i="10"/>
  <c r="CV31" i="10"/>
  <c r="CW31" i="10"/>
  <c r="CX31" i="10"/>
  <c r="CY31" i="10"/>
  <c r="CZ31" i="10"/>
  <c r="DA31" i="10"/>
  <c r="DB31" i="10"/>
  <c r="DC31" i="10"/>
  <c r="DD31" i="10"/>
  <c r="DE31" i="10"/>
  <c r="DF31" i="10"/>
  <c r="DG31" i="10"/>
  <c r="DH31" i="10"/>
  <c r="DI31" i="10"/>
  <c r="DJ31" i="10"/>
  <c r="DK31" i="10"/>
  <c r="DL31" i="10"/>
  <c r="DM31" i="10"/>
  <c r="DN31" i="10"/>
  <c r="DO31" i="10"/>
  <c r="DP31" i="10"/>
  <c r="DQ31" i="10"/>
  <c r="DR31" i="10"/>
  <c r="DS31" i="10"/>
  <c r="DT31" i="10"/>
  <c r="DU31" i="10"/>
  <c r="DV31" i="10"/>
  <c r="DW31" i="10"/>
  <c r="DX31" i="10"/>
  <c r="DY31" i="10"/>
  <c r="DZ31" i="10"/>
  <c r="EA31" i="10"/>
  <c r="EB31" i="10"/>
  <c r="EC31" i="10"/>
  <c r="ED31" i="10"/>
  <c r="EE31" i="10"/>
  <c r="EF31" i="10"/>
  <c r="EG31" i="10"/>
  <c r="EH31" i="10"/>
  <c r="EI31" i="10"/>
  <c r="EJ31" i="10"/>
  <c r="EK31" i="10"/>
  <c r="EL31" i="10"/>
  <c r="EM31" i="10"/>
  <c r="EN31" i="10"/>
  <c r="EO31" i="10"/>
  <c r="EP31" i="10"/>
  <c r="EQ31" i="10"/>
  <c r="ER31" i="10"/>
  <c r="ES31" i="10"/>
  <c r="ET31" i="10"/>
  <c r="EU31" i="10"/>
  <c r="EV31" i="10"/>
  <c r="EW31" i="10"/>
  <c r="EX31" i="10"/>
  <c r="EY31" i="10"/>
  <c r="EZ31" i="10"/>
  <c r="FA31" i="10"/>
  <c r="FB31" i="10"/>
  <c r="FC31" i="10"/>
  <c r="FD31" i="10"/>
  <c r="FE31" i="10"/>
  <c r="FF31" i="10"/>
  <c r="FG31" i="10"/>
  <c r="FH31" i="10"/>
  <c r="FI31" i="10"/>
  <c r="FJ31" i="10"/>
  <c r="FK31" i="10"/>
  <c r="FL31" i="10"/>
  <c r="FM31" i="10"/>
  <c r="FN31" i="10"/>
  <c r="FO31" i="10"/>
  <c r="FP31" i="10"/>
  <c r="FQ31" i="10"/>
  <c r="FR31" i="10"/>
  <c r="FS31" i="10"/>
  <c r="FT31" i="10"/>
  <c r="FU31" i="10"/>
  <c r="FV31" i="10"/>
  <c r="FW31" i="10"/>
  <c r="FX31" i="10"/>
  <c r="FY31" i="10"/>
  <c r="FZ31" i="10"/>
  <c r="GA31" i="10"/>
  <c r="GB31" i="10"/>
  <c r="GC31" i="10"/>
  <c r="GD31" i="10"/>
  <c r="GE31" i="10"/>
  <c r="GF31" i="10"/>
  <c r="GG31" i="10"/>
  <c r="GH31" i="10"/>
  <c r="GI31" i="10"/>
  <c r="GJ31" i="10"/>
  <c r="GK31" i="10"/>
  <c r="GL31" i="10"/>
  <c r="GM31" i="10"/>
  <c r="GN31" i="10"/>
  <c r="GO31" i="10"/>
  <c r="GP31" i="10"/>
  <c r="GQ31" i="10"/>
  <c r="GR31" i="10"/>
  <c r="GS31" i="10"/>
  <c r="GT31" i="10"/>
  <c r="GU31" i="10"/>
  <c r="GV31" i="10"/>
  <c r="GW31" i="10"/>
  <c r="GX31" i="10"/>
  <c r="GY31" i="10"/>
  <c r="GZ31" i="10"/>
  <c r="HA31" i="10"/>
  <c r="HB31" i="10"/>
  <c r="HC31" i="10"/>
  <c r="HD31" i="10"/>
  <c r="HE31" i="10"/>
  <c r="HF31" i="10"/>
  <c r="HG31" i="10"/>
  <c r="HH31" i="10"/>
  <c r="HI31" i="10"/>
  <c r="HJ31" i="10"/>
  <c r="HK31" i="10"/>
  <c r="HL31" i="10"/>
  <c r="HM31" i="10"/>
  <c r="HN31" i="10"/>
  <c r="HO31" i="10"/>
  <c r="HP31" i="10"/>
  <c r="HQ31" i="10"/>
  <c r="HR31" i="10"/>
  <c r="HS31" i="10"/>
  <c r="HT31" i="10"/>
  <c r="HU31" i="10"/>
  <c r="HV31" i="10"/>
  <c r="HW31" i="10"/>
  <c r="HX31" i="10"/>
  <c r="HY31" i="10"/>
  <c r="HZ31" i="10"/>
  <c r="IA31" i="10"/>
  <c r="IB31" i="10"/>
  <c r="IC31" i="10"/>
  <c r="ID31" i="10"/>
  <c r="IE31" i="10"/>
  <c r="IF31" i="10"/>
  <c r="IG31" i="10"/>
  <c r="IH31" i="10"/>
  <c r="II31" i="10"/>
  <c r="B32" i="10"/>
  <c r="C32" i="10"/>
  <c r="D32" i="10"/>
  <c r="E32" i="10"/>
  <c r="F32" i="10"/>
  <c r="G32" i="10"/>
  <c r="H32" i="10"/>
  <c r="I32" i="10"/>
  <c r="J32" i="10"/>
  <c r="K32" i="10"/>
  <c r="L32" i="10"/>
  <c r="M32" i="10"/>
  <c r="N32" i="10"/>
  <c r="O32" i="10"/>
  <c r="P32" i="10"/>
  <c r="Q32" i="10"/>
  <c r="R32" i="10"/>
  <c r="S32" i="10"/>
  <c r="T32" i="10"/>
  <c r="U32" i="10"/>
  <c r="V32" i="10"/>
  <c r="W32" i="10"/>
  <c r="X32" i="10"/>
  <c r="Y32" i="10"/>
  <c r="Z32" i="10"/>
  <c r="AA32" i="10"/>
  <c r="AB32" i="10"/>
  <c r="AC32" i="10"/>
  <c r="AD32" i="10"/>
  <c r="AE32" i="10"/>
  <c r="AF32" i="10"/>
  <c r="AG32" i="10"/>
  <c r="AH32" i="10"/>
  <c r="AI32" i="10"/>
  <c r="AJ32" i="10"/>
  <c r="AK32" i="10"/>
  <c r="AL32" i="10"/>
  <c r="AM32" i="10"/>
  <c r="AN32" i="10"/>
  <c r="AO32" i="10"/>
  <c r="AP32" i="10"/>
  <c r="AQ32" i="10"/>
  <c r="AR32" i="10"/>
  <c r="AS32" i="10"/>
  <c r="AT32" i="10"/>
  <c r="AU32" i="10"/>
  <c r="AV32" i="10"/>
  <c r="AW32" i="10"/>
  <c r="AX32" i="10"/>
  <c r="AY32" i="10"/>
  <c r="AZ32" i="10"/>
  <c r="BA32" i="10"/>
  <c r="BB32" i="10"/>
  <c r="BC32" i="10"/>
  <c r="BD32" i="10"/>
  <c r="BE32" i="10"/>
  <c r="BF32" i="10"/>
  <c r="BG32" i="10"/>
  <c r="BH32" i="10"/>
  <c r="BI32" i="10"/>
  <c r="BJ32" i="10"/>
  <c r="BK32" i="10"/>
  <c r="BL32" i="10"/>
  <c r="BM32" i="10"/>
  <c r="BN32" i="10"/>
  <c r="BO32" i="10"/>
  <c r="BP32" i="10"/>
  <c r="BQ32" i="10"/>
  <c r="BR32" i="10"/>
  <c r="BS32" i="10"/>
  <c r="BT32" i="10"/>
  <c r="BU32" i="10"/>
  <c r="BV32" i="10"/>
  <c r="BW32" i="10"/>
  <c r="BX32" i="10"/>
  <c r="BY32" i="10"/>
  <c r="BZ32" i="10"/>
  <c r="CA32" i="10"/>
  <c r="CB32" i="10"/>
  <c r="CC32" i="10"/>
  <c r="CD32" i="10"/>
  <c r="CE32" i="10"/>
  <c r="CF32" i="10"/>
  <c r="CG32" i="10"/>
  <c r="CH32" i="10"/>
  <c r="CI32" i="10"/>
  <c r="CJ32" i="10"/>
  <c r="CK32" i="10"/>
  <c r="CL32" i="10"/>
  <c r="CM32" i="10"/>
  <c r="CN32" i="10"/>
  <c r="CO32" i="10"/>
  <c r="CP32" i="10"/>
  <c r="CQ32" i="10"/>
  <c r="CR32" i="10"/>
  <c r="CS32" i="10"/>
  <c r="CT32" i="10"/>
  <c r="CU32" i="10"/>
  <c r="CV32" i="10"/>
  <c r="CW32" i="10"/>
  <c r="CX32" i="10"/>
  <c r="CY32" i="10"/>
  <c r="CZ32" i="10"/>
  <c r="DA32" i="10"/>
  <c r="DB32" i="10"/>
  <c r="DC32" i="10"/>
  <c r="DD32" i="10"/>
  <c r="DE32" i="10"/>
  <c r="DF32" i="10"/>
  <c r="DG32" i="10"/>
  <c r="DH32" i="10"/>
  <c r="DI32" i="10"/>
  <c r="DJ32" i="10"/>
  <c r="DK32" i="10"/>
  <c r="DL32" i="10"/>
  <c r="DM32" i="10"/>
  <c r="DN32" i="10"/>
  <c r="DO32" i="10"/>
  <c r="DP32" i="10"/>
  <c r="DQ32" i="10"/>
  <c r="DR32" i="10"/>
  <c r="DS32" i="10"/>
  <c r="DT32" i="10"/>
  <c r="DU32" i="10"/>
  <c r="DV32" i="10"/>
  <c r="DW32" i="10"/>
  <c r="DX32" i="10"/>
  <c r="DY32" i="10"/>
  <c r="DZ32" i="10"/>
  <c r="EA32" i="10"/>
  <c r="EB32" i="10"/>
  <c r="EC32" i="10"/>
  <c r="ED32" i="10"/>
  <c r="EE32" i="10"/>
  <c r="EF32" i="10"/>
  <c r="EG32" i="10"/>
  <c r="EH32" i="10"/>
  <c r="EI32" i="10"/>
  <c r="EJ32" i="10"/>
  <c r="EK32" i="10"/>
  <c r="EL32" i="10"/>
  <c r="EM32" i="10"/>
  <c r="EN32" i="10"/>
  <c r="EO32" i="10"/>
  <c r="EP32" i="10"/>
  <c r="EQ32" i="10"/>
  <c r="ER32" i="10"/>
  <c r="ES32" i="10"/>
  <c r="ET32" i="10"/>
  <c r="EU32" i="10"/>
  <c r="EV32" i="10"/>
  <c r="EW32" i="10"/>
  <c r="EX32" i="10"/>
  <c r="EY32" i="10"/>
  <c r="EZ32" i="10"/>
  <c r="FA32" i="10"/>
  <c r="FB32" i="10"/>
  <c r="FC32" i="10"/>
  <c r="FD32" i="10"/>
  <c r="FE32" i="10"/>
  <c r="FF32" i="10"/>
  <c r="FG32" i="10"/>
  <c r="FH32" i="10"/>
  <c r="FI32" i="10"/>
  <c r="FJ32" i="10"/>
  <c r="FK32" i="10"/>
  <c r="FL32" i="10"/>
  <c r="FM32" i="10"/>
  <c r="FN32" i="10"/>
  <c r="FO32" i="10"/>
  <c r="FP32" i="10"/>
  <c r="FQ32" i="10"/>
  <c r="FR32" i="10"/>
  <c r="FS32" i="10"/>
  <c r="FT32" i="10"/>
  <c r="FU32" i="10"/>
  <c r="FV32" i="10"/>
  <c r="FW32" i="10"/>
  <c r="FX32" i="10"/>
  <c r="FY32" i="10"/>
  <c r="FZ32" i="10"/>
  <c r="GA32" i="10"/>
  <c r="GB32" i="10"/>
  <c r="GC32" i="10"/>
  <c r="GD32" i="10"/>
  <c r="GE32" i="10"/>
  <c r="GF32" i="10"/>
  <c r="GG32" i="10"/>
  <c r="GH32" i="10"/>
  <c r="GI32" i="10"/>
  <c r="GJ32" i="10"/>
  <c r="GK32" i="10"/>
  <c r="GL32" i="10"/>
  <c r="GM32" i="10"/>
  <c r="GN32" i="10"/>
  <c r="GO32" i="10"/>
  <c r="GP32" i="10"/>
  <c r="GQ32" i="10"/>
  <c r="GR32" i="10"/>
  <c r="GS32" i="10"/>
  <c r="GT32" i="10"/>
  <c r="GU32" i="10"/>
  <c r="GV32" i="10"/>
  <c r="GW32" i="10"/>
  <c r="GX32" i="10"/>
  <c r="GY32" i="10"/>
  <c r="GZ32" i="10"/>
  <c r="HA32" i="10"/>
  <c r="HB32" i="10"/>
  <c r="HC32" i="10"/>
  <c r="HD32" i="10"/>
  <c r="HE32" i="10"/>
  <c r="HF32" i="10"/>
  <c r="HG32" i="10"/>
  <c r="HH32" i="10"/>
  <c r="HI32" i="10"/>
  <c r="HJ32" i="10"/>
  <c r="HK32" i="10"/>
  <c r="HL32" i="10"/>
  <c r="HM32" i="10"/>
  <c r="HN32" i="10"/>
  <c r="HO32" i="10"/>
  <c r="HP32" i="10"/>
  <c r="HQ32" i="10"/>
  <c r="HR32" i="10"/>
  <c r="HS32" i="10"/>
  <c r="HT32" i="10"/>
  <c r="HU32" i="10"/>
  <c r="HV32" i="10"/>
  <c r="HW32" i="10"/>
  <c r="HX32" i="10"/>
  <c r="HY32" i="10"/>
  <c r="HZ32" i="10"/>
  <c r="IA32" i="10"/>
  <c r="IB32" i="10"/>
  <c r="IC32" i="10"/>
  <c r="ID32" i="10"/>
  <c r="IE32" i="10"/>
  <c r="IF32" i="10"/>
  <c r="IG32" i="10"/>
  <c r="IH32" i="10"/>
  <c r="II32" i="10"/>
  <c r="B33" i="10"/>
  <c r="C33" i="10"/>
  <c r="D33" i="10"/>
  <c r="E33" i="10"/>
  <c r="F33" i="10"/>
  <c r="G33" i="10"/>
  <c r="H33" i="10"/>
  <c r="I33" i="10"/>
  <c r="J33" i="10"/>
  <c r="K33" i="10"/>
  <c r="L33" i="10"/>
  <c r="M33" i="10"/>
  <c r="N33" i="10"/>
  <c r="O33" i="10"/>
  <c r="P33" i="10"/>
  <c r="Q33" i="10"/>
  <c r="R33" i="10"/>
  <c r="S33" i="10"/>
  <c r="T33" i="10"/>
  <c r="U33" i="10"/>
  <c r="V33" i="10"/>
  <c r="W33" i="10"/>
  <c r="X33" i="10"/>
  <c r="Y33" i="10"/>
  <c r="Z33" i="10"/>
  <c r="AA33" i="10"/>
  <c r="AB33" i="10"/>
  <c r="AC33" i="10"/>
  <c r="AD33" i="10"/>
  <c r="AE33" i="10"/>
  <c r="AF33" i="10"/>
  <c r="AG33" i="10"/>
  <c r="AH33" i="10"/>
  <c r="AI33" i="10"/>
  <c r="AJ33" i="10"/>
  <c r="AK33" i="10"/>
  <c r="AL33" i="10"/>
  <c r="AM33" i="10"/>
  <c r="AN33" i="10"/>
  <c r="AO33" i="10"/>
  <c r="AP33" i="10"/>
  <c r="AQ33" i="10"/>
  <c r="AR33" i="10"/>
  <c r="AS33" i="10"/>
  <c r="AT33" i="10"/>
  <c r="AU33" i="10"/>
  <c r="AV33" i="10"/>
  <c r="AW33" i="10"/>
  <c r="AX33" i="10"/>
  <c r="AY33" i="10"/>
  <c r="AZ33" i="10"/>
  <c r="BA33" i="10"/>
  <c r="BB33" i="10"/>
  <c r="BC33" i="10"/>
  <c r="BD33" i="10"/>
  <c r="BE33" i="10"/>
  <c r="BF33" i="10"/>
  <c r="BG33" i="10"/>
  <c r="BH33" i="10"/>
  <c r="BI33" i="10"/>
  <c r="BJ33" i="10"/>
  <c r="BK33" i="10"/>
  <c r="BL33" i="10"/>
  <c r="BM33" i="10"/>
  <c r="BN33" i="10"/>
  <c r="BO33" i="10"/>
  <c r="BP33" i="10"/>
  <c r="BQ33" i="10"/>
  <c r="BR33" i="10"/>
  <c r="BS33" i="10"/>
  <c r="BT33" i="10"/>
  <c r="BU33" i="10"/>
  <c r="BV33" i="10"/>
  <c r="BW33" i="10"/>
  <c r="BX33" i="10"/>
  <c r="BY33" i="10"/>
  <c r="BZ33" i="10"/>
  <c r="CA33" i="10"/>
  <c r="CB33" i="10"/>
  <c r="CC33" i="10"/>
  <c r="CD33" i="10"/>
  <c r="CE33" i="10"/>
  <c r="CF33" i="10"/>
  <c r="CG33" i="10"/>
  <c r="CH33" i="10"/>
  <c r="CI33" i="10"/>
  <c r="CJ33" i="10"/>
  <c r="CK33" i="10"/>
  <c r="CL33" i="10"/>
  <c r="CM33" i="10"/>
  <c r="CN33" i="10"/>
  <c r="CO33" i="10"/>
  <c r="CP33" i="10"/>
  <c r="CQ33" i="10"/>
  <c r="CR33" i="10"/>
  <c r="CS33" i="10"/>
  <c r="CT33" i="10"/>
  <c r="CU33" i="10"/>
  <c r="CV33" i="10"/>
  <c r="CW33" i="10"/>
  <c r="CX33" i="10"/>
  <c r="CY33" i="10"/>
  <c r="CZ33" i="10"/>
  <c r="DA33" i="10"/>
  <c r="DB33" i="10"/>
  <c r="DC33" i="10"/>
  <c r="DD33" i="10"/>
  <c r="DE33" i="10"/>
  <c r="DF33" i="10"/>
  <c r="DG33" i="10"/>
  <c r="DH33" i="10"/>
  <c r="DI33" i="10"/>
  <c r="DJ33" i="10"/>
  <c r="DK33" i="10"/>
  <c r="DL33" i="10"/>
  <c r="DM33" i="10"/>
  <c r="DN33" i="10"/>
  <c r="DO33" i="10"/>
  <c r="DP33" i="10"/>
  <c r="DQ33" i="10"/>
  <c r="DR33" i="10"/>
  <c r="DS33" i="10"/>
  <c r="DT33" i="10"/>
  <c r="DU33" i="10"/>
  <c r="DV33" i="10"/>
  <c r="DW33" i="10"/>
  <c r="DX33" i="10"/>
  <c r="DY33" i="10"/>
  <c r="DZ33" i="10"/>
  <c r="EA33" i="10"/>
  <c r="EB33" i="10"/>
  <c r="EC33" i="10"/>
  <c r="ED33" i="10"/>
  <c r="EE33" i="10"/>
  <c r="EF33" i="10"/>
  <c r="EG33" i="10"/>
  <c r="EH33" i="10"/>
  <c r="EI33" i="10"/>
  <c r="EJ33" i="10"/>
  <c r="EK33" i="10"/>
  <c r="EL33" i="10"/>
  <c r="EM33" i="10"/>
  <c r="EN33" i="10"/>
  <c r="EO33" i="10"/>
  <c r="EP33" i="10"/>
  <c r="EQ33" i="10"/>
  <c r="ER33" i="10"/>
  <c r="ES33" i="10"/>
  <c r="ET33" i="10"/>
  <c r="EU33" i="10"/>
  <c r="EV33" i="10"/>
  <c r="EW33" i="10"/>
  <c r="EX33" i="10"/>
  <c r="EY33" i="10"/>
  <c r="EZ33" i="10"/>
  <c r="FA33" i="10"/>
  <c r="FB33" i="10"/>
  <c r="FC33" i="10"/>
  <c r="FD33" i="10"/>
  <c r="FE33" i="10"/>
  <c r="FF33" i="10"/>
  <c r="FG33" i="10"/>
  <c r="FH33" i="10"/>
  <c r="FI33" i="10"/>
  <c r="FJ33" i="10"/>
  <c r="FK33" i="10"/>
  <c r="FL33" i="10"/>
  <c r="FM33" i="10"/>
  <c r="FN33" i="10"/>
  <c r="FO33" i="10"/>
  <c r="FP33" i="10"/>
  <c r="FQ33" i="10"/>
  <c r="FR33" i="10"/>
  <c r="FS33" i="10"/>
  <c r="FT33" i="10"/>
  <c r="FU33" i="10"/>
  <c r="FV33" i="10"/>
  <c r="FW33" i="10"/>
  <c r="FX33" i="10"/>
  <c r="FY33" i="10"/>
  <c r="FZ33" i="10"/>
  <c r="GA33" i="10"/>
  <c r="GB33" i="10"/>
  <c r="GC33" i="10"/>
  <c r="GD33" i="10"/>
  <c r="GE33" i="10"/>
  <c r="GF33" i="10"/>
  <c r="GG33" i="10"/>
  <c r="GH33" i="10"/>
  <c r="GI33" i="10"/>
  <c r="GJ33" i="10"/>
  <c r="GK33" i="10"/>
  <c r="GL33" i="10"/>
  <c r="GM33" i="10"/>
  <c r="GN33" i="10"/>
  <c r="GO33" i="10"/>
  <c r="GP33" i="10"/>
  <c r="GQ33" i="10"/>
  <c r="GR33" i="10"/>
  <c r="GS33" i="10"/>
  <c r="GT33" i="10"/>
  <c r="GU33" i="10"/>
  <c r="GV33" i="10"/>
  <c r="GW33" i="10"/>
  <c r="GX33" i="10"/>
  <c r="GY33" i="10"/>
  <c r="GZ33" i="10"/>
  <c r="HA33" i="10"/>
  <c r="HB33" i="10"/>
  <c r="HC33" i="10"/>
  <c r="HD33" i="10"/>
  <c r="HE33" i="10"/>
  <c r="HF33" i="10"/>
  <c r="HG33" i="10"/>
  <c r="HH33" i="10"/>
  <c r="HI33" i="10"/>
  <c r="HJ33" i="10"/>
  <c r="HK33" i="10"/>
  <c r="HL33" i="10"/>
  <c r="HM33" i="10"/>
  <c r="HN33" i="10"/>
  <c r="HO33" i="10"/>
  <c r="HP33" i="10"/>
  <c r="HQ33" i="10"/>
  <c r="HR33" i="10"/>
  <c r="HS33" i="10"/>
  <c r="HT33" i="10"/>
  <c r="HU33" i="10"/>
  <c r="HV33" i="10"/>
  <c r="HW33" i="10"/>
  <c r="HX33" i="10"/>
  <c r="HY33" i="10"/>
  <c r="HZ33" i="10"/>
  <c r="IA33" i="10"/>
  <c r="IB33" i="10"/>
  <c r="IC33" i="10"/>
  <c r="ID33" i="10"/>
  <c r="IE33" i="10"/>
  <c r="IF33" i="10"/>
  <c r="IG33" i="10"/>
  <c r="IH33" i="10"/>
  <c r="II33" i="10"/>
  <c r="B34" i="10"/>
  <c r="C34" i="10"/>
  <c r="D34" i="10"/>
  <c r="E34" i="10"/>
  <c r="F34" i="10"/>
  <c r="G34" i="10"/>
  <c r="H34" i="10"/>
  <c r="I34" i="10"/>
  <c r="J34" i="10"/>
  <c r="K34" i="10"/>
  <c r="L34" i="10"/>
  <c r="M34" i="10"/>
  <c r="N34" i="10"/>
  <c r="O34" i="10"/>
  <c r="P34" i="10"/>
  <c r="Q34" i="10"/>
  <c r="R34" i="10"/>
  <c r="S34" i="10"/>
  <c r="T34" i="10"/>
  <c r="U34" i="10"/>
  <c r="V34" i="10"/>
  <c r="W34" i="10"/>
  <c r="X34" i="10"/>
  <c r="Y34" i="10"/>
  <c r="Z34" i="10"/>
  <c r="AA34" i="10"/>
  <c r="AB34" i="10"/>
  <c r="AC34" i="10"/>
  <c r="AD34" i="10"/>
  <c r="AE34" i="10"/>
  <c r="AF34" i="10"/>
  <c r="AG34" i="10"/>
  <c r="AH34" i="10"/>
  <c r="AI34" i="10"/>
  <c r="AJ34" i="10"/>
  <c r="AK34" i="10"/>
  <c r="AL34" i="10"/>
  <c r="AM34" i="10"/>
  <c r="AN34" i="10"/>
  <c r="AO34" i="10"/>
  <c r="AP34" i="10"/>
  <c r="AQ34" i="10"/>
  <c r="AR34" i="10"/>
  <c r="AS34" i="10"/>
  <c r="AT34" i="10"/>
  <c r="AU34" i="10"/>
  <c r="AV34" i="10"/>
  <c r="AW34" i="10"/>
  <c r="AX34" i="10"/>
  <c r="AY34" i="10"/>
  <c r="AZ34" i="10"/>
  <c r="BA34" i="10"/>
  <c r="BB34" i="10"/>
  <c r="BC34" i="10"/>
  <c r="BD34" i="10"/>
  <c r="BE34" i="10"/>
  <c r="BF34" i="10"/>
  <c r="BG34" i="10"/>
  <c r="BH34" i="10"/>
  <c r="BI34" i="10"/>
  <c r="BJ34" i="10"/>
  <c r="BK34" i="10"/>
  <c r="BL34" i="10"/>
  <c r="BM34" i="10"/>
  <c r="BN34" i="10"/>
  <c r="BO34" i="10"/>
  <c r="BP34" i="10"/>
  <c r="BQ34" i="10"/>
  <c r="BR34" i="10"/>
  <c r="BS34" i="10"/>
  <c r="BT34" i="10"/>
  <c r="BU34" i="10"/>
  <c r="BV34" i="10"/>
  <c r="BW34" i="10"/>
  <c r="BX34" i="10"/>
  <c r="BY34" i="10"/>
  <c r="BZ34" i="10"/>
  <c r="CA34" i="10"/>
  <c r="CB34" i="10"/>
  <c r="CC34" i="10"/>
  <c r="CD34" i="10"/>
  <c r="CE34" i="10"/>
  <c r="CF34" i="10"/>
  <c r="CG34" i="10"/>
  <c r="CH34" i="10"/>
  <c r="CI34" i="10"/>
  <c r="CJ34" i="10"/>
  <c r="CK34" i="10"/>
  <c r="CL34" i="10"/>
  <c r="CM34" i="10"/>
  <c r="CN34" i="10"/>
  <c r="CO34" i="10"/>
  <c r="CP34" i="10"/>
  <c r="CQ34" i="10"/>
  <c r="CR34" i="10"/>
  <c r="CS34" i="10"/>
  <c r="CT34" i="10"/>
  <c r="CU34" i="10"/>
  <c r="CV34" i="10"/>
  <c r="CW34" i="10"/>
  <c r="CX34" i="10"/>
  <c r="CY34" i="10"/>
  <c r="CZ34" i="10"/>
  <c r="DA34" i="10"/>
  <c r="DB34" i="10"/>
  <c r="DC34" i="10"/>
  <c r="DD34" i="10"/>
  <c r="DE34" i="10"/>
  <c r="DF34" i="10"/>
  <c r="DG34" i="10"/>
  <c r="DH34" i="10"/>
  <c r="DI34" i="10"/>
  <c r="DJ34" i="10"/>
  <c r="DK34" i="10"/>
  <c r="DL34" i="10"/>
  <c r="DM34" i="10"/>
  <c r="DN34" i="10"/>
  <c r="DO34" i="10"/>
  <c r="DP34" i="10"/>
  <c r="DQ34" i="10"/>
  <c r="DR34" i="10"/>
  <c r="DS34" i="10"/>
  <c r="DT34" i="10"/>
  <c r="DU34" i="10"/>
  <c r="DV34" i="10"/>
  <c r="DW34" i="10"/>
  <c r="DX34" i="10"/>
  <c r="DY34" i="10"/>
  <c r="DZ34" i="10"/>
  <c r="EA34" i="10"/>
  <c r="EB34" i="10"/>
  <c r="EC34" i="10"/>
  <c r="ED34" i="10"/>
  <c r="EE34" i="10"/>
  <c r="EF34" i="10"/>
  <c r="EG34" i="10"/>
  <c r="EH34" i="10"/>
  <c r="EI34" i="10"/>
  <c r="EJ34" i="10"/>
  <c r="EK34" i="10"/>
  <c r="EL34" i="10"/>
  <c r="EM34" i="10"/>
  <c r="EN34" i="10"/>
  <c r="EO34" i="10"/>
  <c r="EP34" i="10"/>
  <c r="EQ34" i="10"/>
  <c r="ER34" i="10"/>
  <c r="ES34" i="10"/>
  <c r="ET34" i="10"/>
  <c r="EU34" i="10"/>
  <c r="EV34" i="10"/>
  <c r="EW34" i="10"/>
  <c r="EX34" i="10"/>
  <c r="EY34" i="10"/>
  <c r="EZ34" i="10"/>
  <c r="FA34" i="10"/>
  <c r="FB34" i="10"/>
  <c r="FC34" i="10"/>
  <c r="FD34" i="10"/>
  <c r="FE34" i="10"/>
  <c r="FF34" i="10"/>
  <c r="FG34" i="10"/>
  <c r="FH34" i="10"/>
  <c r="FI34" i="10"/>
  <c r="FJ34" i="10"/>
  <c r="FK34" i="10"/>
  <c r="FL34" i="10"/>
  <c r="FM34" i="10"/>
  <c r="FN34" i="10"/>
  <c r="FO34" i="10"/>
  <c r="FP34" i="10"/>
  <c r="FQ34" i="10"/>
  <c r="FR34" i="10"/>
  <c r="FS34" i="10"/>
  <c r="FT34" i="10"/>
  <c r="FU34" i="10"/>
  <c r="FV34" i="10"/>
  <c r="FW34" i="10"/>
  <c r="FX34" i="10"/>
  <c r="FY34" i="10"/>
  <c r="FZ34" i="10"/>
  <c r="GA34" i="10"/>
  <c r="GB34" i="10"/>
  <c r="GC34" i="10"/>
  <c r="GD34" i="10"/>
  <c r="GE34" i="10"/>
  <c r="GF34" i="10"/>
  <c r="GG34" i="10"/>
  <c r="GH34" i="10"/>
  <c r="GI34" i="10"/>
  <c r="GJ34" i="10"/>
  <c r="GK34" i="10"/>
  <c r="GL34" i="10"/>
  <c r="GM34" i="10"/>
  <c r="GN34" i="10"/>
  <c r="GO34" i="10"/>
  <c r="GP34" i="10"/>
  <c r="GQ34" i="10"/>
  <c r="GR34" i="10"/>
  <c r="GS34" i="10"/>
  <c r="GT34" i="10"/>
  <c r="GU34" i="10"/>
  <c r="GV34" i="10"/>
  <c r="GW34" i="10"/>
  <c r="GX34" i="10"/>
  <c r="GY34" i="10"/>
  <c r="GZ34" i="10"/>
  <c r="HA34" i="10"/>
  <c r="HB34" i="10"/>
  <c r="HC34" i="10"/>
  <c r="HD34" i="10"/>
  <c r="HE34" i="10"/>
  <c r="HF34" i="10"/>
  <c r="HG34" i="10"/>
  <c r="HH34" i="10"/>
  <c r="HI34" i="10"/>
  <c r="HJ34" i="10"/>
  <c r="HK34" i="10"/>
  <c r="HL34" i="10"/>
  <c r="HM34" i="10"/>
  <c r="HN34" i="10"/>
  <c r="HO34" i="10"/>
  <c r="HP34" i="10"/>
  <c r="HQ34" i="10"/>
  <c r="HR34" i="10"/>
  <c r="HS34" i="10"/>
  <c r="HT34" i="10"/>
  <c r="HU34" i="10"/>
  <c r="HV34" i="10"/>
  <c r="HW34" i="10"/>
  <c r="HX34" i="10"/>
  <c r="HY34" i="10"/>
  <c r="HZ34" i="10"/>
  <c r="IA34" i="10"/>
  <c r="IB34" i="10"/>
  <c r="IC34" i="10"/>
  <c r="ID34" i="10"/>
  <c r="IE34" i="10"/>
  <c r="IF34" i="10"/>
  <c r="IG34" i="10"/>
  <c r="IH34" i="10"/>
  <c r="II34" i="10"/>
  <c r="B35" i="10"/>
  <c r="C35" i="10"/>
  <c r="D35" i="10"/>
  <c r="E35" i="10"/>
  <c r="F35" i="10"/>
  <c r="G35" i="10"/>
  <c r="H35" i="10"/>
  <c r="I35" i="10"/>
  <c r="J35" i="10"/>
  <c r="K35" i="10"/>
  <c r="L35" i="10"/>
  <c r="M35" i="10"/>
  <c r="N35" i="10"/>
  <c r="O35" i="10"/>
  <c r="P35" i="10"/>
  <c r="Q35" i="10"/>
  <c r="R35" i="10"/>
  <c r="S35" i="10"/>
  <c r="T35" i="10"/>
  <c r="U35" i="10"/>
  <c r="V35" i="10"/>
  <c r="W35" i="10"/>
  <c r="X35" i="10"/>
  <c r="Y35" i="10"/>
  <c r="Z35" i="10"/>
  <c r="AA35" i="10"/>
  <c r="AB35" i="10"/>
  <c r="AC35" i="10"/>
  <c r="AD35" i="10"/>
  <c r="AE35" i="10"/>
  <c r="AF35" i="10"/>
  <c r="AG35" i="10"/>
  <c r="AH35" i="10"/>
  <c r="AI35" i="10"/>
  <c r="AJ35" i="10"/>
  <c r="AK35" i="10"/>
  <c r="AL35" i="10"/>
  <c r="AM35" i="10"/>
  <c r="AN35" i="10"/>
  <c r="AO35" i="10"/>
  <c r="AP35" i="10"/>
  <c r="AQ35" i="10"/>
  <c r="AR35" i="10"/>
  <c r="AS35" i="10"/>
  <c r="AT35" i="10"/>
  <c r="AU35" i="10"/>
  <c r="AV35" i="10"/>
  <c r="AW35" i="10"/>
  <c r="AX35" i="10"/>
  <c r="AY35" i="10"/>
  <c r="AZ35" i="10"/>
  <c r="BA35" i="10"/>
  <c r="BB35" i="10"/>
  <c r="BC35" i="10"/>
  <c r="BD35" i="10"/>
  <c r="BE35" i="10"/>
  <c r="BF35" i="10"/>
  <c r="BG35" i="10"/>
  <c r="BH35" i="10"/>
  <c r="BI35" i="10"/>
  <c r="BJ35" i="10"/>
  <c r="BK35" i="10"/>
  <c r="BL35" i="10"/>
  <c r="BM35" i="10"/>
  <c r="BN35" i="10"/>
  <c r="BO35" i="10"/>
  <c r="BP35" i="10"/>
  <c r="BQ35" i="10"/>
  <c r="BR35" i="10"/>
  <c r="BS35" i="10"/>
  <c r="BT35" i="10"/>
  <c r="BU35" i="10"/>
  <c r="BV35" i="10"/>
  <c r="BW35" i="10"/>
  <c r="BX35" i="10"/>
  <c r="BY35" i="10"/>
  <c r="BZ35" i="10"/>
  <c r="CA35" i="10"/>
  <c r="CB35" i="10"/>
  <c r="CC35" i="10"/>
  <c r="CD35" i="10"/>
  <c r="CE35" i="10"/>
  <c r="CF35" i="10"/>
  <c r="CG35" i="10"/>
  <c r="CH35" i="10"/>
  <c r="CI35" i="10"/>
  <c r="CJ35" i="10"/>
  <c r="CK35" i="10"/>
  <c r="CL35" i="10"/>
  <c r="CM35" i="10"/>
  <c r="CN35" i="10"/>
  <c r="CO35" i="10"/>
  <c r="CP35" i="10"/>
  <c r="CQ35" i="10"/>
  <c r="CR35" i="10"/>
  <c r="CS35" i="10"/>
  <c r="CT35" i="10"/>
  <c r="CU35" i="10"/>
  <c r="CV35" i="10"/>
  <c r="CW35" i="10"/>
  <c r="CX35" i="10"/>
  <c r="CY35" i="10"/>
  <c r="CZ35" i="10"/>
  <c r="DA35" i="10"/>
  <c r="DB35" i="10"/>
  <c r="DC35" i="10"/>
  <c r="DD35" i="10"/>
  <c r="DE35" i="10"/>
  <c r="DF35" i="10"/>
  <c r="DG35" i="10"/>
  <c r="DH35" i="10"/>
  <c r="DI35" i="10"/>
  <c r="DJ35" i="10"/>
  <c r="DK35" i="10"/>
  <c r="DL35" i="10"/>
  <c r="DM35" i="10"/>
  <c r="DN35" i="10"/>
  <c r="DO35" i="10"/>
  <c r="DP35" i="10"/>
  <c r="DQ35" i="10"/>
  <c r="DR35" i="10"/>
  <c r="DS35" i="10"/>
  <c r="DT35" i="10"/>
  <c r="DU35" i="10"/>
  <c r="DV35" i="10"/>
  <c r="DW35" i="10"/>
  <c r="DX35" i="10"/>
  <c r="DY35" i="10"/>
  <c r="DZ35" i="10"/>
  <c r="EA35" i="10"/>
  <c r="EB35" i="10"/>
  <c r="EC35" i="10"/>
  <c r="ED35" i="10"/>
  <c r="EE35" i="10"/>
  <c r="EF35" i="10"/>
  <c r="EG35" i="10"/>
  <c r="EH35" i="10"/>
  <c r="EI35" i="10"/>
  <c r="EJ35" i="10"/>
  <c r="EK35" i="10"/>
  <c r="EL35" i="10"/>
  <c r="EM35" i="10"/>
  <c r="EN35" i="10"/>
  <c r="EO35" i="10"/>
  <c r="EP35" i="10"/>
  <c r="EQ35" i="10"/>
  <c r="ER35" i="10"/>
  <c r="ES35" i="10"/>
  <c r="ET35" i="10"/>
  <c r="EU35" i="10"/>
  <c r="EV35" i="10"/>
  <c r="EW35" i="10"/>
  <c r="EX35" i="10"/>
  <c r="EY35" i="10"/>
  <c r="EZ35" i="10"/>
  <c r="FA35" i="10"/>
  <c r="FB35" i="10"/>
  <c r="FC35" i="10"/>
  <c r="FD35" i="10"/>
  <c r="FE35" i="10"/>
  <c r="FF35" i="10"/>
  <c r="FG35" i="10"/>
  <c r="FH35" i="10"/>
  <c r="FI35" i="10"/>
  <c r="FJ35" i="10"/>
  <c r="FK35" i="10"/>
  <c r="FL35" i="10"/>
  <c r="FM35" i="10"/>
  <c r="FN35" i="10"/>
  <c r="FO35" i="10"/>
  <c r="FP35" i="10"/>
  <c r="FQ35" i="10"/>
  <c r="FR35" i="10"/>
  <c r="FS35" i="10"/>
  <c r="FT35" i="10"/>
  <c r="FU35" i="10"/>
  <c r="FV35" i="10"/>
  <c r="FW35" i="10"/>
  <c r="FX35" i="10"/>
  <c r="FY35" i="10"/>
  <c r="FZ35" i="10"/>
  <c r="GA35" i="10"/>
  <c r="GB35" i="10"/>
  <c r="GC35" i="10"/>
  <c r="GD35" i="10"/>
  <c r="GE35" i="10"/>
  <c r="GF35" i="10"/>
  <c r="GG35" i="10"/>
  <c r="GH35" i="10"/>
  <c r="GI35" i="10"/>
  <c r="GJ35" i="10"/>
  <c r="GK35" i="10"/>
  <c r="GL35" i="10"/>
  <c r="GM35" i="10"/>
  <c r="GN35" i="10"/>
  <c r="GO35" i="10"/>
  <c r="GP35" i="10"/>
  <c r="GQ35" i="10"/>
  <c r="GR35" i="10"/>
  <c r="GS35" i="10"/>
  <c r="GT35" i="10"/>
  <c r="GU35" i="10"/>
  <c r="GV35" i="10"/>
  <c r="GW35" i="10"/>
  <c r="GX35" i="10"/>
  <c r="GY35" i="10"/>
  <c r="GZ35" i="10"/>
  <c r="HA35" i="10"/>
  <c r="HB35" i="10"/>
  <c r="HC35" i="10"/>
  <c r="HD35" i="10"/>
  <c r="HE35" i="10"/>
  <c r="HF35" i="10"/>
  <c r="HG35" i="10"/>
  <c r="HH35" i="10"/>
  <c r="HI35" i="10"/>
  <c r="HJ35" i="10"/>
  <c r="HK35" i="10"/>
  <c r="HL35" i="10"/>
  <c r="HM35" i="10"/>
  <c r="HN35" i="10"/>
  <c r="HO35" i="10"/>
  <c r="HP35" i="10"/>
  <c r="HQ35" i="10"/>
  <c r="HR35" i="10"/>
  <c r="HS35" i="10"/>
  <c r="HT35" i="10"/>
  <c r="HU35" i="10"/>
  <c r="HV35" i="10"/>
  <c r="HW35" i="10"/>
  <c r="HX35" i="10"/>
  <c r="HY35" i="10"/>
  <c r="HZ35" i="10"/>
  <c r="IA35" i="10"/>
  <c r="IB35" i="10"/>
  <c r="IC35" i="10"/>
  <c r="ID35" i="10"/>
  <c r="IE35" i="10"/>
  <c r="IF35" i="10"/>
  <c r="IG35" i="10"/>
  <c r="IH35" i="10"/>
  <c r="II35" i="10"/>
  <c r="B36" i="10"/>
  <c r="C36" i="10"/>
  <c r="D36" i="10"/>
  <c r="E36" i="10"/>
  <c r="F36" i="10"/>
  <c r="G36" i="10"/>
  <c r="H36" i="10"/>
  <c r="I36" i="10"/>
  <c r="J36" i="10"/>
  <c r="K36" i="10"/>
  <c r="L36" i="10"/>
  <c r="M36" i="10"/>
  <c r="N36" i="10"/>
  <c r="O36" i="10"/>
  <c r="P36" i="10"/>
  <c r="Q36" i="10"/>
  <c r="R36" i="10"/>
  <c r="S36" i="10"/>
  <c r="T36" i="10"/>
  <c r="U36" i="10"/>
  <c r="V36" i="10"/>
  <c r="W36" i="10"/>
  <c r="X36" i="10"/>
  <c r="Y36" i="10"/>
  <c r="Z36" i="10"/>
  <c r="AA36" i="10"/>
  <c r="AB36" i="10"/>
  <c r="AC36" i="10"/>
  <c r="AD36" i="10"/>
  <c r="AE36" i="10"/>
  <c r="AF36" i="10"/>
  <c r="AG36" i="10"/>
  <c r="AH36" i="10"/>
  <c r="AI36" i="10"/>
  <c r="AJ36" i="10"/>
  <c r="AK36" i="10"/>
  <c r="AL36" i="10"/>
  <c r="AM36" i="10"/>
  <c r="AN36" i="10"/>
  <c r="AO36" i="10"/>
  <c r="AP36" i="10"/>
  <c r="AQ36" i="10"/>
  <c r="AR36" i="10"/>
  <c r="AS36" i="10"/>
  <c r="AT36" i="10"/>
  <c r="AU36" i="10"/>
  <c r="AV36" i="10"/>
  <c r="AW36" i="10"/>
  <c r="AX36" i="10"/>
  <c r="AY36" i="10"/>
  <c r="AZ36" i="10"/>
  <c r="BA36" i="10"/>
  <c r="BB36" i="10"/>
  <c r="BC36" i="10"/>
  <c r="BD36" i="10"/>
  <c r="BE36" i="10"/>
  <c r="BF36" i="10"/>
  <c r="BG36" i="10"/>
  <c r="BH36" i="10"/>
  <c r="BI36" i="10"/>
  <c r="BJ36" i="10"/>
  <c r="BK36" i="10"/>
  <c r="BL36" i="10"/>
  <c r="BM36" i="10"/>
  <c r="BN36" i="10"/>
  <c r="BO36" i="10"/>
  <c r="BP36" i="10"/>
  <c r="BQ36" i="10"/>
  <c r="BR36" i="10"/>
  <c r="BS36" i="10"/>
  <c r="BT36" i="10"/>
  <c r="BU36" i="10"/>
  <c r="BV36" i="10"/>
  <c r="BW36" i="10"/>
  <c r="BX36" i="10"/>
  <c r="BY36" i="10"/>
  <c r="BZ36" i="10"/>
  <c r="CA36" i="10"/>
  <c r="CB36" i="10"/>
  <c r="CC36" i="10"/>
  <c r="CD36" i="10"/>
  <c r="CE36" i="10"/>
  <c r="CF36" i="10"/>
  <c r="CG36" i="10"/>
  <c r="CH36" i="10"/>
  <c r="CI36" i="10"/>
  <c r="CJ36" i="10"/>
  <c r="CK36" i="10"/>
  <c r="CL36" i="10"/>
  <c r="CM36" i="10"/>
  <c r="CN36" i="10"/>
  <c r="CO36" i="10"/>
  <c r="CP36" i="10"/>
  <c r="CQ36" i="10"/>
  <c r="CR36" i="10"/>
  <c r="CS36" i="10"/>
  <c r="CT36" i="10"/>
  <c r="CU36" i="10"/>
  <c r="CV36" i="10"/>
  <c r="CW36" i="10"/>
  <c r="CX36" i="10"/>
  <c r="CY36" i="10"/>
  <c r="CZ36" i="10"/>
  <c r="DA36" i="10"/>
  <c r="DB36" i="10"/>
  <c r="DC36" i="10"/>
  <c r="DD36" i="10"/>
  <c r="DE36" i="10"/>
  <c r="DF36" i="10"/>
  <c r="DG36" i="10"/>
  <c r="DH36" i="10"/>
  <c r="DI36" i="10"/>
  <c r="DJ36" i="10"/>
  <c r="DK36" i="10"/>
  <c r="DL36" i="10"/>
  <c r="DM36" i="10"/>
  <c r="DN36" i="10"/>
  <c r="DO36" i="10"/>
  <c r="DP36" i="10"/>
  <c r="DQ36" i="10"/>
  <c r="DR36" i="10"/>
  <c r="DS36" i="10"/>
  <c r="DT36" i="10"/>
  <c r="DU36" i="10"/>
  <c r="DV36" i="10"/>
  <c r="DW36" i="10"/>
  <c r="DX36" i="10"/>
  <c r="DY36" i="10"/>
  <c r="DZ36" i="10"/>
  <c r="EA36" i="10"/>
  <c r="EB36" i="10"/>
  <c r="EC36" i="10"/>
  <c r="ED36" i="10"/>
  <c r="EE36" i="10"/>
  <c r="EF36" i="10"/>
  <c r="EG36" i="10"/>
  <c r="EH36" i="10"/>
  <c r="EI36" i="10"/>
  <c r="EJ36" i="10"/>
  <c r="EK36" i="10"/>
  <c r="EL36" i="10"/>
  <c r="EM36" i="10"/>
  <c r="EN36" i="10"/>
  <c r="EO36" i="10"/>
  <c r="EP36" i="10"/>
  <c r="EQ36" i="10"/>
  <c r="ER36" i="10"/>
  <c r="ES36" i="10"/>
  <c r="ET36" i="10"/>
  <c r="EU36" i="10"/>
  <c r="EV36" i="10"/>
  <c r="EW36" i="10"/>
  <c r="EX36" i="10"/>
  <c r="EY36" i="10"/>
  <c r="EZ36" i="10"/>
  <c r="FA36" i="10"/>
  <c r="FB36" i="10"/>
  <c r="FC36" i="10"/>
  <c r="FD36" i="10"/>
  <c r="FE36" i="10"/>
  <c r="FF36" i="10"/>
  <c r="FG36" i="10"/>
  <c r="FH36" i="10"/>
  <c r="FI36" i="10"/>
  <c r="FJ36" i="10"/>
  <c r="FK36" i="10"/>
  <c r="FL36" i="10"/>
  <c r="FM36" i="10"/>
  <c r="FN36" i="10"/>
  <c r="FO36" i="10"/>
  <c r="FP36" i="10"/>
  <c r="FQ36" i="10"/>
  <c r="FR36" i="10"/>
  <c r="FS36" i="10"/>
  <c r="FT36" i="10"/>
  <c r="FU36" i="10"/>
  <c r="FV36" i="10"/>
  <c r="FW36" i="10"/>
  <c r="FX36" i="10"/>
  <c r="FY36" i="10"/>
  <c r="FZ36" i="10"/>
  <c r="GA36" i="10"/>
  <c r="GB36" i="10"/>
  <c r="GC36" i="10"/>
  <c r="GD36" i="10"/>
  <c r="GE36" i="10"/>
  <c r="GF36" i="10"/>
  <c r="GG36" i="10"/>
  <c r="GH36" i="10"/>
  <c r="GI36" i="10"/>
  <c r="GJ36" i="10"/>
  <c r="GK36" i="10"/>
  <c r="GL36" i="10"/>
  <c r="GM36" i="10"/>
  <c r="GN36" i="10"/>
  <c r="GO36" i="10"/>
  <c r="GP36" i="10"/>
  <c r="GQ36" i="10"/>
  <c r="GR36" i="10"/>
  <c r="GS36" i="10"/>
  <c r="GT36" i="10"/>
  <c r="GU36" i="10"/>
  <c r="GV36" i="10"/>
  <c r="GW36" i="10"/>
  <c r="GX36" i="10"/>
  <c r="GY36" i="10"/>
  <c r="GZ36" i="10"/>
  <c r="HA36" i="10"/>
  <c r="HB36" i="10"/>
  <c r="HC36" i="10"/>
  <c r="HD36" i="10"/>
  <c r="HE36" i="10"/>
  <c r="HF36" i="10"/>
  <c r="HG36" i="10"/>
  <c r="HH36" i="10"/>
  <c r="HI36" i="10"/>
  <c r="HJ36" i="10"/>
  <c r="HK36" i="10"/>
  <c r="HL36" i="10"/>
  <c r="HM36" i="10"/>
  <c r="HN36" i="10"/>
  <c r="HO36" i="10"/>
  <c r="HP36" i="10"/>
  <c r="HQ36" i="10"/>
  <c r="HR36" i="10"/>
  <c r="HS36" i="10"/>
  <c r="HT36" i="10"/>
  <c r="HU36" i="10"/>
  <c r="HV36" i="10"/>
  <c r="HW36" i="10"/>
  <c r="HX36" i="10"/>
  <c r="HY36" i="10"/>
  <c r="HZ36" i="10"/>
  <c r="IA36" i="10"/>
  <c r="IB36" i="10"/>
  <c r="IC36" i="10"/>
  <c r="ID36" i="10"/>
  <c r="IE36" i="10"/>
  <c r="IF36" i="10"/>
  <c r="IG36" i="10"/>
  <c r="IH36" i="10"/>
  <c r="II36" i="10"/>
  <c r="B37" i="10"/>
  <c r="C37" i="10"/>
  <c r="D37" i="10"/>
  <c r="E37" i="10"/>
  <c r="F37" i="10"/>
  <c r="G37" i="10"/>
  <c r="H37" i="10"/>
  <c r="I37" i="10"/>
  <c r="J37" i="10"/>
  <c r="K37" i="10"/>
  <c r="L37" i="10"/>
  <c r="M37" i="10"/>
  <c r="N37" i="10"/>
  <c r="O37" i="10"/>
  <c r="P37" i="10"/>
  <c r="Q37" i="10"/>
  <c r="R37" i="10"/>
  <c r="S37" i="10"/>
  <c r="T37" i="10"/>
  <c r="U37" i="10"/>
  <c r="V37" i="10"/>
  <c r="W37" i="10"/>
  <c r="X37" i="10"/>
  <c r="Y37" i="10"/>
  <c r="Z37" i="10"/>
  <c r="AA37" i="10"/>
  <c r="AB37" i="10"/>
  <c r="AC37" i="10"/>
  <c r="AD37" i="10"/>
  <c r="AE37" i="10"/>
  <c r="AF37" i="10"/>
  <c r="AG37" i="10"/>
  <c r="AH37" i="10"/>
  <c r="AI37" i="10"/>
  <c r="AJ37" i="10"/>
  <c r="AK37" i="10"/>
  <c r="AL37" i="10"/>
  <c r="AM37" i="10"/>
  <c r="AN37" i="10"/>
  <c r="AO37" i="10"/>
  <c r="AP37" i="10"/>
  <c r="AQ37" i="10"/>
  <c r="AR37" i="10"/>
  <c r="AS37" i="10"/>
  <c r="AT37" i="10"/>
  <c r="AU37" i="10"/>
  <c r="AV37" i="10"/>
  <c r="AW37" i="10"/>
  <c r="AX37" i="10"/>
  <c r="AY37" i="10"/>
  <c r="AZ37" i="10"/>
  <c r="BA37" i="10"/>
  <c r="BB37" i="10"/>
  <c r="BC37" i="10"/>
  <c r="BD37" i="10"/>
  <c r="BE37" i="10"/>
  <c r="BF37" i="10"/>
  <c r="BG37" i="10"/>
  <c r="BH37" i="10"/>
  <c r="BI37" i="10"/>
  <c r="BJ37" i="10"/>
  <c r="BK37" i="10"/>
  <c r="BL37" i="10"/>
  <c r="BM37" i="10"/>
  <c r="BN37" i="10"/>
  <c r="BO37" i="10"/>
  <c r="BP37" i="10"/>
  <c r="BQ37" i="10"/>
  <c r="BR37" i="10"/>
  <c r="BS37" i="10"/>
  <c r="BT37" i="10"/>
  <c r="BU37" i="10"/>
  <c r="BV37" i="10"/>
  <c r="BW37" i="10"/>
  <c r="BX37" i="10"/>
  <c r="BY37" i="10"/>
  <c r="BZ37" i="10"/>
  <c r="CA37" i="10"/>
  <c r="CB37" i="10"/>
  <c r="CC37" i="10"/>
  <c r="CD37" i="10"/>
  <c r="CE37" i="10"/>
  <c r="CF37" i="10"/>
  <c r="CG37" i="10"/>
  <c r="CH37" i="10"/>
  <c r="CI37" i="10"/>
  <c r="CJ37" i="10"/>
  <c r="CK37" i="10"/>
  <c r="CL37" i="10"/>
  <c r="CM37" i="10"/>
  <c r="CN37" i="10"/>
  <c r="CO37" i="10"/>
  <c r="CP37" i="10"/>
  <c r="CQ37" i="10"/>
  <c r="CR37" i="10"/>
  <c r="CS37" i="10"/>
  <c r="CT37" i="10"/>
  <c r="CU37" i="10"/>
  <c r="CV37" i="10"/>
  <c r="CW37" i="10"/>
  <c r="CX37" i="10"/>
  <c r="CY37" i="10"/>
  <c r="CZ37" i="10"/>
  <c r="DA37" i="10"/>
  <c r="DB37" i="10"/>
  <c r="DC37" i="10"/>
  <c r="DD37" i="10"/>
  <c r="DE37" i="10"/>
  <c r="DF37" i="10"/>
  <c r="DG37" i="10"/>
  <c r="DH37" i="10"/>
  <c r="DI37" i="10"/>
  <c r="DJ37" i="10"/>
  <c r="DK37" i="10"/>
  <c r="DL37" i="10"/>
  <c r="DM37" i="10"/>
  <c r="DN37" i="10"/>
  <c r="DO37" i="10"/>
  <c r="DP37" i="10"/>
  <c r="DQ37" i="10"/>
  <c r="DR37" i="10"/>
  <c r="DS37" i="10"/>
  <c r="DT37" i="10"/>
  <c r="DU37" i="10"/>
  <c r="DV37" i="10"/>
  <c r="DW37" i="10"/>
  <c r="DX37" i="10"/>
  <c r="DY37" i="10"/>
  <c r="DZ37" i="10"/>
  <c r="EA37" i="10"/>
  <c r="EB37" i="10"/>
  <c r="EC37" i="10"/>
  <c r="ED37" i="10"/>
  <c r="EE37" i="10"/>
  <c r="EF37" i="10"/>
  <c r="EG37" i="10"/>
  <c r="EH37" i="10"/>
  <c r="EI37" i="10"/>
  <c r="EJ37" i="10"/>
  <c r="EK37" i="10"/>
  <c r="EL37" i="10"/>
  <c r="EM37" i="10"/>
  <c r="EN37" i="10"/>
  <c r="EO37" i="10"/>
  <c r="EP37" i="10"/>
  <c r="EQ37" i="10"/>
  <c r="ER37" i="10"/>
  <c r="ES37" i="10"/>
  <c r="ET37" i="10"/>
  <c r="EU37" i="10"/>
  <c r="EV37" i="10"/>
  <c r="EW37" i="10"/>
  <c r="EX37" i="10"/>
  <c r="EY37" i="10"/>
  <c r="EZ37" i="10"/>
  <c r="FA37" i="10"/>
  <c r="FB37" i="10"/>
  <c r="FC37" i="10"/>
  <c r="FD37" i="10"/>
  <c r="FE37" i="10"/>
  <c r="FF37" i="10"/>
  <c r="FG37" i="10"/>
  <c r="FH37" i="10"/>
  <c r="FI37" i="10"/>
  <c r="FJ37" i="10"/>
  <c r="FK37" i="10"/>
  <c r="FL37" i="10"/>
  <c r="FM37" i="10"/>
  <c r="FN37" i="10"/>
  <c r="FO37" i="10"/>
  <c r="FP37" i="10"/>
  <c r="FQ37" i="10"/>
  <c r="FR37" i="10"/>
  <c r="FS37" i="10"/>
  <c r="FT37" i="10"/>
  <c r="FU37" i="10"/>
  <c r="FV37" i="10"/>
  <c r="FW37" i="10"/>
  <c r="FX37" i="10"/>
  <c r="FY37" i="10"/>
  <c r="FZ37" i="10"/>
  <c r="GA37" i="10"/>
  <c r="GB37" i="10"/>
  <c r="GC37" i="10"/>
  <c r="GD37" i="10"/>
  <c r="GE37" i="10"/>
  <c r="GF37" i="10"/>
  <c r="GG37" i="10"/>
  <c r="GH37" i="10"/>
  <c r="GI37" i="10"/>
  <c r="GJ37" i="10"/>
  <c r="GK37" i="10"/>
  <c r="GL37" i="10"/>
  <c r="GM37" i="10"/>
  <c r="GN37" i="10"/>
  <c r="GO37" i="10"/>
  <c r="GP37" i="10"/>
  <c r="GQ37" i="10"/>
  <c r="GR37" i="10"/>
  <c r="GS37" i="10"/>
  <c r="GT37" i="10"/>
  <c r="GU37" i="10"/>
  <c r="GV37" i="10"/>
  <c r="GW37" i="10"/>
  <c r="GX37" i="10"/>
  <c r="GY37" i="10"/>
  <c r="GZ37" i="10"/>
  <c r="HA37" i="10"/>
  <c r="HB37" i="10"/>
  <c r="HC37" i="10"/>
  <c r="HD37" i="10"/>
  <c r="HE37" i="10"/>
  <c r="HF37" i="10"/>
  <c r="HG37" i="10"/>
  <c r="HH37" i="10"/>
  <c r="HI37" i="10"/>
  <c r="HJ37" i="10"/>
  <c r="HK37" i="10"/>
  <c r="HL37" i="10"/>
  <c r="HM37" i="10"/>
  <c r="HN37" i="10"/>
  <c r="HO37" i="10"/>
  <c r="HP37" i="10"/>
  <c r="HQ37" i="10"/>
  <c r="HR37" i="10"/>
  <c r="HS37" i="10"/>
  <c r="HT37" i="10"/>
  <c r="HU37" i="10"/>
  <c r="HV37" i="10"/>
  <c r="HW37" i="10"/>
  <c r="HX37" i="10"/>
  <c r="HY37" i="10"/>
  <c r="HZ37" i="10"/>
  <c r="IA37" i="10"/>
  <c r="IB37" i="10"/>
  <c r="IC37" i="10"/>
  <c r="ID37" i="10"/>
  <c r="IE37" i="10"/>
  <c r="IF37" i="10"/>
  <c r="IG37" i="10"/>
  <c r="IH37" i="10"/>
  <c r="II37" i="10"/>
  <c r="B38" i="10"/>
  <c r="C38" i="10"/>
  <c r="D38" i="10"/>
  <c r="E38" i="10"/>
  <c r="F38" i="10"/>
  <c r="G38" i="10"/>
  <c r="H38" i="10"/>
  <c r="I38" i="10"/>
  <c r="J38" i="10"/>
  <c r="K38" i="10"/>
  <c r="L38" i="10"/>
  <c r="M38" i="10"/>
  <c r="N38" i="10"/>
  <c r="O38" i="10"/>
  <c r="P38" i="10"/>
  <c r="Q38" i="10"/>
  <c r="R38" i="10"/>
  <c r="S38" i="10"/>
  <c r="T38" i="10"/>
  <c r="U38" i="10"/>
  <c r="V38" i="10"/>
  <c r="W38" i="10"/>
  <c r="X38" i="10"/>
  <c r="Y38" i="10"/>
  <c r="Z38" i="10"/>
  <c r="AA38" i="10"/>
  <c r="AB38" i="10"/>
  <c r="AC38" i="10"/>
  <c r="AD38" i="10"/>
  <c r="AE38" i="10"/>
  <c r="AF38" i="10"/>
  <c r="AG38" i="10"/>
  <c r="AH38" i="10"/>
  <c r="AI38" i="10"/>
  <c r="AJ38" i="10"/>
  <c r="AK38" i="10"/>
  <c r="AL38" i="10"/>
  <c r="AM38" i="10"/>
  <c r="AN38" i="10"/>
  <c r="AO38" i="10"/>
  <c r="AP38" i="10"/>
  <c r="AQ38" i="10"/>
  <c r="AR38" i="10"/>
  <c r="AS38" i="10"/>
  <c r="AT38" i="10"/>
  <c r="AU38" i="10"/>
  <c r="AV38" i="10"/>
  <c r="AW38" i="10"/>
  <c r="AX38" i="10"/>
  <c r="AY38" i="10"/>
  <c r="AZ38" i="10"/>
  <c r="BA38" i="10"/>
  <c r="BB38" i="10"/>
  <c r="BC38" i="10"/>
  <c r="BD38" i="10"/>
  <c r="BE38" i="10"/>
  <c r="BF38" i="10"/>
  <c r="BG38" i="10"/>
  <c r="BH38" i="10"/>
  <c r="BI38" i="10"/>
  <c r="BJ38" i="10"/>
  <c r="BK38" i="10"/>
  <c r="BL38" i="10"/>
  <c r="BM38" i="10"/>
  <c r="BN38" i="10"/>
  <c r="BO38" i="10"/>
  <c r="BP38" i="10"/>
  <c r="BQ38" i="10"/>
  <c r="BR38" i="10"/>
  <c r="BS38" i="10"/>
  <c r="BT38" i="10"/>
  <c r="BU38" i="10"/>
  <c r="BV38" i="10"/>
  <c r="BW38" i="10"/>
  <c r="BX38" i="10"/>
  <c r="BY38" i="10"/>
  <c r="BZ38" i="10"/>
  <c r="CA38" i="10"/>
  <c r="CB38" i="10"/>
  <c r="CC38" i="10"/>
  <c r="CD38" i="10"/>
  <c r="CE38" i="10"/>
  <c r="CF38" i="10"/>
  <c r="CG38" i="10"/>
  <c r="CH38" i="10"/>
  <c r="CI38" i="10"/>
  <c r="CJ38" i="10"/>
  <c r="CK38" i="10"/>
  <c r="CL38" i="10"/>
  <c r="CM38" i="10"/>
  <c r="CN38" i="10"/>
  <c r="CO38" i="10"/>
  <c r="CP38" i="10"/>
  <c r="CQ38" i="10"/>
  <c r="CR38" i="10"/>
  <c r="CS38" i="10"/>
  <c r="CT38" i="10"/>
  <c r="CU38" i="10"/>
  <c r="CV38" i="10"/>
  <c r="CW38" i="10"/>
  <c r="CX38" i="10"/>
  <c r="CY38" i="10"/>
  <c r="CZ38" i="10"/>
  <c r="DA38" i="10"/>
  <c r="DB38" i="10"/>
  <c r="DC38" i="10"/>
  <c r="DD38" i="10"/>
  <c r="DE38" i="10"/>
  <c r="DF38" i="10"/>
  <c r="DG38" i="10"/>
  <c r="DH38" i="10"/>
  <c r="DI38" i="10"/>
  <c r="DJ38" i="10"/>
  <c r="DK38" i="10"/>
  <c r="DL38" i="10"/>
  <c r="DM38" i="10"/>
  <c r="DN38" i="10"/>
  <c r="DO38" i="10"/>
  <c r="DP38" i="10"/>
  <c r="DQ38" i="10"/>
  <c r="DR38" i="10"/>
  <c r="DS38" i="10"/>
  <c r="DT38" i="10"/>
  <c r="DU38" i="10"/>
  <c r="DV38" i="10"/>
  <c r="DW38" i="10"/>
  <c r="DX38" i="10"/>
  <c r="DY38" i="10"/>
  <c r="DZ38" i="10"/>
  <c r="EA38" i="10"/>
  <c r="EB38" i="10"/>
  <c r="EC38" i="10"/>
  <c r="ED38" i="10"/>
  <c r="EE38" i="10"/>
  <c r="EF38" i="10"/>
  <c r="EG38" i="10"/>
  <c r="EH38" i="10"/>
  <c r="EI38" i="10"/>
  <c r="EJ38" i="10"/>
  <c r="EK38" i="10"/>
  <c r="EL38" i="10"/>
  <c r="EM38" i="10"/>
  <c r="EN38" i="10"/>
  <c r="EO38" i="10"/>
  <c r="EP38" i="10"/>
  <c r="EQ38" i="10"/>
  <c r="ER38" i="10"/>
  <c r="ES38" i="10"/>
  <c r="ET38" i="10"/>
  <c r="EU38" i="10"/>
  <c r="EV38" i="10"/>
  <c r="EW38" i="10"/>
  <c r="EX38" i="10"/>
  <c r="EY38" i="10"/>
  <c r="EZ38" i="10"/>
  <c r="FA38" i="10"/>
  <c r="FB38" i="10"/>
  <c r="FC38" i="10"/>
  <c r="FD38" i="10"/>
  <c r="FE38" i="10"/>
  <c r="FF38" i="10"/>
  <c r="FG38" i="10"/>
  <c r="FH38" i="10"/>
  <c r="FI38" i="10"/>
  <c r="FJ38" i="10"/>
  <c r="FK38" i="10"/>
  <c r="FL38" i="10"/>
  <c r="FM38" i="10"/>
  <c r="FN38" i="10"/>
  <c r="FO38" i="10"/>
  <c r="FP38" i="10"/>
  <c r="FQ38" i="10"/>
  <c r="FR38" i="10"/>
  <c r="FS38" i="10"/>
  <c r="FT38" i="10"/>
  <c r="FU38" i="10"/>
  <c r="FV38" i="10"/>
  <c r="FW38" i="10"/>
  <c r="FX38" i="10"/>
  <c r="FY38" i="10"/>
  <c r="FZ38" i="10"/>
  <c r="GA38" i="10"/>
  <c r="GB38" i="10"/>
  <c r="GC38" i="10"/>
  <c r="GD38" i="10"/>
  <c r="GE38" i="10"/>
  <c r="GF38" i="10"/>
  <c r="GG38" i="10"/>
  <c r="GH38" i="10"/>
  <c r="GI38" i="10"/>
  <c r="GJ38" i="10"/>
  <c r="GK38" i="10"/>
  <c r="GL38" i="10"/>
  <c r="GM38" i="10"/>
  <c r="GN38" i="10"/>
  <c r="GO38" i="10"/>
  <c r="GP38" i="10"/>
  <c r="GQ38" i="10"/>
  <c r="GR38" i="10"/>
  <c r="GS38" i="10"/>
  <c r="GT38" i="10"/>
  <c r="GU38" i="10"/>
  <c r="GV38" i="10"/>
  <c r="GW38" i="10"/>
  <c r="GX38" i="10"/>
  <c r="GY38" i="10"/>
  <c r="GZ38" i="10"/>
  <c r="HA38" i="10"/>
  <c r="HB38" i="10"/>
  <c r="HC38" i="10"/>
  <c r="HD38" i="10"/>
  <c r="HE38" i="10"/>
  <c r="HF38" i="10"/>
  <c r="HG38" i="10"/>
  <c r="HH38" i="10"/>
  <c r="HI38" i="10"/>
  <c r="HJ38" i="10"/>
  <c r="HK38" i="10"/>
  <c r="HL38" i="10"/>
  <c r="HM38" i="10"/>
  <c r="HN38" i="10"/>
  <c r="HO38" i="10"/>
  <c r="HP38" i="10"/>
  <c r="HQ38" i="10"/>
  <c r="HR38" i="10"/>
  <c r="HS38" i="10"/>
  <c r="HT38" i="10"/>
  <c r="HU38" i="10"/>
  <c r="HV38" i="10"/>
  <c r="HW38" i="10"/>
  <c r="HX38" i="10"/>
  <c r="HY38" i="10"/>
  <c r="HZ38" i="10"/>
  <c r="IA38" i="10"/>
  <c r="IB38" i="10"/>
  <c r="IC38" i="10"/>
  <c r="ID38" i="10"/>
  <c r="IE38" i="10"/>
  <c r="IF38" i="10"/>
  <c r="IG38" i="10"/>
  <c r="IH38" i="10"/>
  <c r="II38" i="10"/>
  <c r="B39" i="10"/>
  <c r="C39" i="10"/>
  <c r="D39" i="10"/>
  <c r="E39" i="10"/>
  <c r="F39" i="10"/>
  <c r="G39" i="10"/>
  <c r="H39" i="10"/>
  <c r="I39" i="10"/>
  <c r="J39" i="10"/>
  <c r="K39" i="10"/>
  <c r="L39" i="10"/>
  <c r="M39" i="10"/>
  <c r="N39" i="10"/>
  <c r="O39" i="10"/>
  <c r="P39" i="10"/>
  <c r="Q39" i="10"/>
  <c r="R39" i="10"/>
  <c r="S39" i="10"/>
  <c r="T39" i="10"/>
  <c r="U39" i="10"/>
  <c r="V39" i="10"/>
  <c r="W39" i="10"/>
  <c r="X39" i="10"/>
  <c r="Y39" i="10"/>
  <c r="Z39" i="10"/>
  <c r="AA39" i="10"/>
  <c r="AB39" i="10"/>
  <c r="AC39" i="10"/>
  <c r="AD39" i="10"/>
  <c r="AE39" i="10"/>
  <c r="AF39" i="10"/>
  <c r="AG39" i="10"/>
  <c r="AH39" i="10"/>
  <c r="AI39" i="10"/>
  <c r="AJ39" i="10"/>
  <c r="AK39" i="10"/>
  <c r="AL39" i="10"/>
  <c r="AM39" i="10"/>
  <c r="AN39" i="10"/>
  <c r="AO39" i="10"/>
  <c r="AP39" i="10"/>
  <c r="AQ39" i="10"/>
  <c r="AR39" i="10"/>
  <c r="AS39" i="10"/>
  <c r="AT39" i="10"/>
  <c r="AU39" i="10"/>
  <c r="AV39" i="10"/>
  <c r="AW39" i="10"/>
  <c r="AX39" i="10"/>
  <c r="AY39" i="10"/>
  <c r="AZ39" i="10"/>
  <c r="BA39" i="10"/>
  <c r="BB39" i="10"/>
  <c r="BC39" i="10"/>
  <c r="BD39" i="10"/>
  <c r="BE39" i="10"/>
  <c r="BF39" i="10"/>
  <c r="BG39" i="10"/>
  <c r="BH39" i="10"/>
  <c r="BI39" i="10"/>
  <c r="BJ39" i="10"/>
  <c r="BK39" i="10"/>
  <c r="BL39" i="10"/>
  <c r="BM39" i="10"/>
  <c r="BN39" i="10"/>
  <c r="BO39" i="10"/>
  <c r="BP39" i="10"/>
  <c r="BQ39" i="10"/>
  <c r="BR39" i="10"/>
  <c r="BS39" i="10"/>
  <c r="BT39" i="10"/>
  <c r="BU39" i="10"/>
  <c r="BV39" i="10"/>
  <c r="BW39" i="10"/>
  <c r="BX39" i="10"/>
  <c r="BY39" i="10"/>
  <c r="BZ39" i="10"/>
  <c r="CA39" i="10"/>
  <c r="CB39" i="10"/>
  <c r="CC39" i="10"/>
  <c r="CD39" i="10"/>
  <c r="CE39" i="10"/>
  <c r="CF39" i="10"/>
  <c r="CG39" i="10"/>
  <c r="CH39" i="10"/>
  <c r="CI39" i="10"/>
  <c r="CJ39" i="10"/>
  <c r="CK39" i="10"/>
  <c r="CL39" i="10"/>
  <c r="CM39" i="10"/>
  <c r="CN39" i="10"/>
  <c r="CO39" i="10"/>
  <c r="CP39" i="10"/>
  <c r="CQ39" i="10"/>
  <c r="CR39" i="10"/>
  <c r="CS39" i="10"/>
  <c r="CT39" i="10"/>
  <c r="CU39" i="10"/>
  <c r="CV39" i="10"/>
  <c r="CW39" i="10"/>
  <c r="CX39" i="10"/>
  <c r="CY39" i="10"/>
  <c r="CZ39" i="10"/>
  <c r="DA39" i="10"/>
  <c r="DB39" i="10"/>
  <c r="DC39" i="10"/>
  <c r="DD39" i="10"/>
  <c r="DE39" i="10"/>
  <c r="DF39" i="10"/>
  <c r="DG39" i="10"/>
  <c r="DH39" i="10"/>
  <c r="DI39" i="10"/>
  <c r="DJ39" i="10"/>
  <c r="DK39" i="10"/>
  <c r="DL39" i="10"/>
  <c r="DM39" i="10"/>
  <c r="DN39" i="10"/>
  <c r="DO39" i="10"/>
  <c r="DP39" i="10"/>
  <c r="DQ39" i="10"/>
  <c r="DR39" i="10"/>
  <c r="DS39" i="10"/>
  <c r="DT39" i="10"/>
  <c r="DU39" i="10"/>
  <c r="DV39" i="10"/>
  <c r="DW39" i="10"/>
  <c r="DX39" i="10"/>
  <c r="DY39" i="10"/>
  <c r="DZ39" i="10"/>
  <c r="EA39" i="10"/>
  <c r="EB39" i="10"/>
  <c r="EC39" i="10"/>
  <c r="ED39" i="10"/>
  <c r="EE39" i="10"/>
  <c r="EF39" i="10"/>
  <c r="EG39" i="10"/>
  <c r="EH39" i="10"/>
  <c r="EI39" i="10"/>
  <c r="EJ39" i="10"/>
  <c r="EK39" i="10"/>
  <c r="EL39" i="10"/>
  <c r="EM39" i="10"/>
  <c r="EN39" i="10"/>
  <c r="EO39" i="10"/>
  <c r="EP39" i="10"/>
  <c r="EQ39" i="10"/>
  <c r="ER39" i="10"/>
  <c r="ES39" i="10"/>
  <c r="ET39" i="10"/>
  <c r="EU39" i="10"/>
  <c r="EV39" i="10"/>
  <c r="EW39" i="10"/>
  <c r="EX39" i="10"/>
  <c r="EY39" i="10"/>
  <c r="EZ39" i="10"/>
  <c r="FA39" i="10"/>
  <c r="FB39" i="10"/>
  <c r="FC39" i="10"/>
  <c r="FD39" i="10"/>
  <c r="FE39" i="10"/>
  <c r="FF39" i="10"/>
  <c r="FG39" i="10"/>
  <c r="FH39" i="10"/>
  <c r="FI39" i="10"/>
  <c r="FJ39" i="10"/>
  <c r="FK39" i="10"/>
  <c r="FL39" i="10"/>
  <c r="FM39" i="10"/>
  <c r="FN39" i="10"/>
  <c r="FO39" i="10"/>
  <c r="FP39" i="10"/>
  <c r="FQ39" i="10"/>
  <c r="FR39" i="10"/>
  <c r="FS39" i="10"/>
  <c r="FT39" i="10"/>
  <c r="FU39" i="10"/>
  <c r="FV39" i="10"/>
  <c r="FW39" i="10"/>
  <c r="FX39" i="10"/>
  <c r="FY39" i="10"/>
  <c r="FZ39" i="10"/>
  <c r="GA39" i="10"/>
  <c r="GB39" i="10"/>
  <c r="GC39" i="10"/>
  <c r="GD39" i="10"/>
  <c r="GE39" i="10"/>
  <c r="GF39" i="10"/>
  <c r="GG39" i="10"/>
  <c r="GH39" i="10"/>
  <c r="GI39" i="10"/>
  <c r="GJ39" i="10"/>
  <c r="GK39" i="10"/>
  <c r="GL39" i="10"/>
  <c r="GM39" i="10"/>
  <c r="GN39" i="10"/>
  <c r="GO39" i="10"/>
  <c r="GP39" i="10"/>
  <c r="GQ39" i="10"/>
  <c r="GR39" i="10"/>
  <c r="GS39" i="10"/>
  <c r="GT39" i="10"/>
  <c r="GU39" i="10"/>
  <c r="GV39" i="10"/>
  <c r="GW39" i="10"/>
  <c r="GX39" i="10"/>
  <c r="GY39" i="10"/>
  <c r="GZ39" i="10"/>
  <c r="HA39" i="10"/>
  <c r="HB39" i="10"/>
  <c r="HC39" i="10"/>
  <c r="HD39" i="10"/>
  <c r="HE39" i="10"/>
  <c r="HF39" i="10"/>
  <c r="HG39" i="10"/>
  <c r="HH39" i="10"/>
  <c r="HI39" i="10"/>
  <c r="HJ39" i="10"/>
  <c r="HK39" i="10"/>
  <c r="HL39" i="10"/>
  <c r="HM39" i="10"/>
  <c r="HN39" i="10"/>
  <c r="HO39" i="10"/>
  <c r="HP39" i="10"/>
  <c r="HQ39" i="10"/>
  <c r="HR39" i="10"/>
  <c r="HS39" i="10"/>
  <c r="HT39" i="10"/>
  <c r="HU39" i="10"/>
  <c r="HV39" i="10"/>
  <c r="HW39" i="10"/>
  <c r="HX39" i="10"/>
  <c r="HY39" i="10"/>
  <c r="HZ39" i="10"/>
  <c r="IA39" i="10"/>
  <c r="IB39" i="10"/>
  <c r="IC39" i="10"/>
  <c r="ID39" i="10"/>
  <c r="IE39" i="10"/>
  <c r="IF39" i="10"/>
  <c r="IG39" i="10"/>
  <c r="IH39" i="10"/>
  <c r="II39" i="10"/>
  <c r="B40" i="10"/>
  <c r="C40" i="10"/>
  <c r="D40" i="10"/>
  <c r="E40" i="10"/>
  <c r="F40" i="10"/>
  <c r="G40" i="10"/>
  <c r="H40" i="10"/>
  <c r="I40" i="10"/>
  <c r="J40" i="10"/>
  <c r="K40" i="10"/>
  <c r="L40" i="10"/>
  <c r="M40" i="10"/>
  <c r="N40" i="10"/>
  <c r="O40" i="10"/>
  <c r="P40" i="10"/>
  <c r="Q40" i="10"/>
  <c r="R40" i="10"/>
  <c r="S40" i="10"/>
  <c r="T40" i="10"/>
  <c r="U40" i="10"/>
  <c r="V40" i="10"/>
  <c r="W40" i="10"/>
  <c r="X40" i="10"/>
  <c r="Y40" i="10"/>
  <c r="Z40" i="10"/>
  <c r="AA40" i="10"/>
  <c r="AB40" i="10"/>
  <c r="AC40" i="10"/>
  <c r="AD40" i="10"/>
  <c r="AE40" i="10"/>
  <c r="AF40" i="10"/>
  <c r="AG40" i="10"/>
  <c r="AH40" i="10"/>
  <c r="AI40" i="10"/>
  <c r="AJ40" i="10"/>
  <c r="AK40" i="10"/>
  <c r="AL40" i="10"/>
  <c r="AM40" i="10"/>
  <c r="AN40" i="10"/>
  <c r="AO40" i="10"/>
  <c r="AP40" i="10"/>
  <c r="AQ40" i="10"/>
  <c r="AR40" i="10"/>
  <c r="AS40" i="10"/>
  <c r="AT40" i="10"/>
  <c r="AU40" i="10"/>
  <c r="AV40" i="10"/>
  <c r="AW40" i="10"/>
  <c r="AX40" i="10"/>
  <c r="AY40" i="10"/>
  <c r="AZ40" i="10"/>
  <c r="BA40" i="10"/>
  <c r="BB40" i="10"/>
  <c r="BC40" i="10"/>
  <c r="BD40" i="10"/>
  <c r="BE40" i="10"/>
  <c r="BF40" i="10"/>
  <c r="BG40" i="10"/>
  <c r="BH40" i="10"/>
  <c r="BI40" i="10"/>
  <c r="BJ40" i="10"/>
  <c r="BK40" i="10"/>
  <c r="BL40" i="10"/>
  <c r="BM40" i="10"/>
  <c r="BN40" i="10"/>
  <c r="BO40" i="10"/>
  <c r="BP40" i="10"/>
  <c r="BQ40" i="10"/>
  <c r="BR40" i="10"/>
  <c r="BS40" i="10"/>
  <c r="BT40" i="10"/>
  <c r="BU40" i="10"/>
  <c r="BV40" i="10"/>
  <c r="BW40" i="10"/>
  <c r="BX40" i="10"/>
  <c r="BY40" i="10"/>
  <c r="BZ40" i="10"/>
  <c r="CA40" i="10"/>
  <c r="CB40" i="10"/>
  <c r="CC40" i="10"/>
  <c r="CD40" i="10"/>
  <c r="CE40" i="10"/>
  <c r="CF40" i="10"/>
  <c r="CG40" i="10"/>
  <c r="CH40" i="10"/>
  <c r="CI40" i="10"/>
  <c r="CJ40" i="10"/>
  <c r="CK40" i="10"/>
  <c r="CL40" i="10"/>
  <c r="CM40" i="10"/>
  <c r="CN40" i="10"/>
  <c r="CO40" i="10"/>
  <c r="CP40" i="10"/>
  <c r="CQ40" i="10"/>
  <c r="CR40" i="10"/>
  <c r="CS40" i="10"/>
  <c r="CT40" i="10"/>
  <c r="CU40" i="10"/>
  <c r="CV40" i="10"/>
  <c r="CW40" i="10"/>
  <c r="CX40" i="10"/>
  <c r="CY40" i="10"/>
  <c r="CZ40" i="10"/>
  <c r="DA40" i="10"/>
  <c r="DB40" i="10"/>
  <c r="DC40" i="10"/>
  <c r="DD40" i="10"/>
  <c r="DE40" i="10"/>
  <c r="DF40" i="10"/>
  <c r="DG40" i="10"/>
  <c r="DH40" i="10"/>
  <c r="DI40" i="10"/>
  <c r="DJ40" i="10"/>
  <c r="DK40" i="10"/>
  <c r="DL40" i="10"/>
  <c r="DM40" i="10"/>
  <c r="DN40" i="10"/>
  <c r="DO40" i="10"/>
  <c r="DP40" i="10"/>
  <c r="DQ40" i="10"/>
  <c r="DR40" i="10"/>
  <c r="DS40" i="10"/>
  <c r="DT40" i="10"/>
  <c r="DU40" i="10"/>
  <c r="DV40" i="10"/>
  <c r="DW40" i="10"/>
  <c r="DX40" i="10"/>
  <c r="DY40" i="10"/>
  <c r="DZ40" i="10"/>
  <c r="EA40" i="10"/>
  <c r="EB40" i="10"/>
  <c r="EC40" i="10"/>
  <c r="ED40" i="10"/>
  <c r="EE40" i="10"/>
  <c r="EF40" i="10"/>
  <c r="EG40" i="10"/>
  <c r="EH40" i="10"/>
  <c r="EI40" i="10"/>
  <c r="EJ40" i="10"/>
  <c r="EK40" i="10"/>
  <c r="EL40" i="10"/>
  <c r="EM40" i="10"/>
  <c r="EN40" i="10"/>
  <c r="EO40" i="10"/>
  <c r="EP40" i="10"/>
  <c r="EQ40" i="10"/>
  <c r="ER40" i="10"/>
  <c r="ES40" i="10"/>
  <c r="ET40" i="10"/>
  <c r="EU40" i="10"/>
  <c r="EV40" i="10"/>
  <c r="EW40" i="10"/>
  <c r="EX40" i="10"/>
  <c r="EY40" i="10"/>
  <c r="EZ40" i="10"/>
  <c r="FA40" i="10"/>
  <c r="FB40" i="10"/>
  <c r="FC40" i="10"/>
  <c r="FD40" i="10"/>
  <c r="FE40" i="10"/>
  <c r="FF40" i="10"/>
  <c r="FG40" i="10"/>
  <c r="FH40" i="10"/>
  <c r="FI40" i="10"/>
  <c r="FJ40" i="10"/>
  <c r="FK40" i="10"/>
  <c r="FL40" i="10"/>
  <c r="FM40" i="10"/>
  <c r="FN40" i="10"/>
  <c r="FO40" i="10"/>
  <c r="FP40" i="10"/>
  <c r="FQ40" i="10"/>
  <c r="FR40" i="10"/>
  <c r="FS40" i="10"/>
  <c r="FT40" i="10"/>
  <c r="FU40" i="10"/>
  <c r="FV40" i="10"/>
  <c r="FW40" i="10"/>
  <c r="FX40" i="10"/>
  <c r="FY40" i="10"/>
  <c r="FZ40" i="10"/>
  <c r="GA40" i="10"/>
  <c r="GB40" i="10"/>
  <c r="GC40" i="10"/>
  <c r="GD40" i="10"/>
  <c r="GE40" i="10"/>
  <c r="GF40" i="10"/>
  <c r="GG40" i="10"/>
  <c r="GH40" i="10"/>
  <c r="GI40" i="10"/>
  <c r="GJ40" i="10"/>
  <c r="GK40" i="10"/>
  <c r="GL40" i="10"/>
  <c r="GM40" i="10"/>
  <c r="GN40" i="10"/>
  <c r="GO40" i="10"/>
  <c r="GP40" i="10"/>
  <c r="GQ40" i="10"/>
  <c r="GR40" i="10"/>
  <c r="GS40" i="10"/>
  <c r="GT40" i="10"/>
  <c r="GU40" i="10"/>
  <c r="GV40" i="10"/>
  <c r="GW40" i="10"/>
  <c r="GX40" i="10"/>
  <c r="GY40" i="10"/>
  <c r="GZ40" i="10"/>
  <c r="HA40" i="10"/>
  <c r="HB40" i="10"/>
  <c r="HC40" i="10"/>
  <c r="HD40" i="10"/>
  <c r="HE40" i="10"/>
  <c r="HF40" i="10"/>
  <c r="HG40" i="10"/>
  <c r="HH40" i="10"/>
  <c r="HI40" i="10"/>
  <c r="HJ40" i="10"/>
  <c r="HK40" i="10"/>
  <c r="HL40" i="10"/>
  <c r="HM40" i="10"/>
  <c r="HN40" i="10"/>
  <c r="HO40" i="10"/>
  <c r="HP40" i="10"/>
  <c r="HQ40" i="10"/>
  <c r="HR40" i="10"/>
  <c r="HS40" i="10"/>
  <c r="HT40" i="10"/>
  <c r="HU40" i="10"/>
  <c r="HV40" i="10"/>
  <c r="HW40" i="10"/>
  <c r="HX40" i="10"/>
  <c r="HY40" i="10"/>
  <c r="HZ40" i="10"/>
  <c r="IA40" i="10"/>
  <c r="IB40" i="10"/>
  <c r="IC40" i="10"/>
  <c r="ID40" i="10"/>
  <c r="IE40" i="10"/>
  <c r="IF40" i="10"/>
  <c r="IG40" i="10"/>
  <c r="IH40" i="10"/>
  <c r="II40" i="10"/>
  <c r="B41" i="10"/>
  <c r="C41" i="10"/>
  <c r="D41" i="10"/>
  <c r="E41" i="10"/>
  <c r="F41" i="10"/>
  <c r="G41" i="10"/>
  <c r="H41" i="10"/>
  <c r="I41" i="10"/>
  <c r="J41" i="10"/>
  <c r="K41" i="10"/>
  <c r="L41" i="10"/>
  <c r="M41" i="10"/>
  <c r="N41" i="10"/>
  <c r="O41" i="10"/>
  <c r="P41" i="10"/>
  <c r="Q41" i="10"/>
  <c r="R41" i="10"/>
  <c r="S41" i="10"/>
  <c r="T41" i="10"/>
  <c r="U41" i="10"/>
  <c r="V41" i="10"/>
  <c r="W41" i="10"/>
  <c r="X41" i="10"/>
  <c r="Y41" i="10"/>
  <c r="Z41" i="10"/>
  <c r="AA41" i="10"/>
  <c r="AB41" i="10"/>
  <c r="AC41" i="10"/>
  <c r="AD41" i="10"/>
  <c r="AE41" i="10"/>
  <c r="AF41" i="10"/>
  <c r="AG41" i="10"/>
  <c r="AH41" i="10"/>
  <c r="AI41" i="10"/>
  <c r="AJ41" i="10"/>
  <c r="AK41" i="10"/>
  <c r="AL41" i="10"/>
  <c r="AM41" i="10"/>
  <c r="AN41" i="10"/>
  <c r="AO41" i="10"/>
  <c r="AP41" i="10"/>
  <c r="AQ41" i="10"/>
  <c r="AR41" i="10"/>
  <c r="AS41" i="10"/>
  <c r="AT41" i="10"/>
  <c r="AU41" i="10"/>
  <c r="AV41" i="10"/>
  <c r="AW41" i="10"/>
  <c r="AX41" i="10"/>
  <c r="AY41" i="10"/>
  <c r="AZ41" i="10"/>
  <c r="BA41" i="10"/>
  <c r="BB41" i="10"/>
  <c r="BC41" i="10"/>
  <c r="BD41" i="10"/>
  <c r="BE41" i="10"/>
  <c r="BF41" i="10"/>
  <c r="BG41" i="10"/>
  <c r="BH41" i="10"/>
  <c r="BI41" i="10"/>
  <c r="BJ41" i="10"/>
  <c r="BK41" i="10"/>
  <c r="BL41" i="10"/>
  <c r="BM41" i="10"/>
  <c r="BN41" i="10"/>
  <c r="BO41" i="10"/>
  <c r="BP41" i="10"/>
  <c r="BQ41" i="10"/>
  <c r="BR41" i="10"/>
  <c r="BS41" i="10"/>
  <c r="BT41" i="10"/>
  <c r="BU41" i="10"/>
  <c r="BV41" i="10"/>
  <c r="BW41" i="10"/>
  <c r="BX41" i="10"/>
  <c r="BY41" i="10"/>
  <c r="BZ41" i="10"/>
  <c r="CA41" i="10"/>
  <c r="CB41" i="10"/>
  <c r="CC41" i="10"/>
  <c r="CD41" i="10"/>
  <c r="CE41" i="10"/>
  <c r="CF41" i="10"/>
  <c r="CG41" i="10"/>
  <c r="CH41" i="10"/>
  <c r="CI41" i="10"/>
  <c r="CJ41" i="10"/>
  <c r="CK41" i="10"/>
  <c r="CL41" i="10"/>
  <c r="CM41" i="10"/>
  <c r="CN41" i="10"/>
  <c r="CO41" i="10"/>
  <c r="CP41" i="10"/>
  <c r="CQ41" i="10"/>
  <c r="CR41" i="10"/>
  <c r="CS41" i="10"/>
  <c r="CT41" i="10"/>
  <c r="CU41" i="10"/>
  <c r="CV41" i="10"/>
  <c r="CW41" i="10"/>
  <c r="CX41" i="10"/>
  <c r="CY41" i="10"/>
  <c r="CZ41" i="10"/>
  <c r="DA41" i="10"/>
  <c r="DB41" i="10"/>
  <c r="DC41" i="10"/>
  <c r="DD41" i="10"/>
  <c r="DE41" i="10"/>
  <c r="DF41" i="10"/>
  <c r="DG41" i="10"/>
  <c r="DH41" i="10"/>
  <c r="DI41" i="10"/>
  <c r="DJ41" i="10"/>
  <c r="DK41" i="10"/>
  <c r="DL41" i="10"/>
  <c r="DM41" i="10"/>
  <c r="DN41" i="10"/>
  <c r="DO41" i="10"/>
  <c r="DP41" i="10"/>
  <c r="DQ41" i="10"/>
  <c r="DR41" i="10"/>
  <c r="DS41" i="10"/>
  <c r="DT41" i="10"/>
  <c r="DU41" i="10"/>
  <c r="DV41" i="10"/>
  <c r="DW41" i="10"/>
  <c r="DX41" i="10"/>
  <c r="DY41" i="10"/>
  <c r="DZ41" i="10"/>
  <c r="EA41" i="10"/>
  <c r="EB41" i="10"/>
  <c r="EC41" i="10"/>
  <c r="ED41" i="10"/>
  <c r="EE41" i="10"/>
  <c r="EF41" i="10"/>
  <c r="EG41" i="10"/>
  <c r="EH41" i="10"/>
  <c r="EI41" i="10"/>
  <c r="EJ41" i="10"/>
  <c r="EK41" i="10"/>
  <c r="EL41" i="10"/>
  <c r="EM41" i="10"/>
  <c r="EN41" i="10"/>
  <c r="EO41" i="10"/>
  <c r="EP41" i="10"/>
  <c r="EQ41" i="10"/>
  <c r="ER41" i="10"/>
  <c r="ES41" i="10"/>
  <c r="ET41" i="10"/>
  <c r="EU41" i="10"/>
  <c r="EV41" i="10"/>
  <c r="EW41" i="10"/>
  <c r="EX41" i="10"/>
  <c r="EY41" i="10"/>
  <c r="EZ41" i="10"/>
  <c r="FA41" i="10"/>
  <c r="FB41" i="10"/>
  <c r="FC41" i="10"/>
  <c r="FD41" i="10"/>
  <c r="FE41" i="10"/>
  <c r="FF41" i="10"/>
  <c r="FG41" i="10"/>
  <c r="FH41" i="10"/>
  <c r="FI41" i="10"/>
  <c r="FJ41" i="10"/>
  <c r="FK41" i="10"/>
  <c r="FL41" i="10"/>
  <c r="FM41" i="10"/>
  <c r="FN41" i="10"/>
  <c r="FO41" i="10"/>
  <c r="FP41" i="10"/>
  <c r="FQ41" i="10"/>
  <c r="FR41" i="10"/>
  <c r="FS41" i="10"/>
  <c r="FT41" i="10"/>
  <c r="FU41" i="10"/>
  <c r="FV41" i="10"/>
  <c r="FW41" i="10"/>
  <c r="FX41" i="10"/>
  <c r="FY41" i="10"/>
  <c r="FZ41" i="10"/>
  <c r="GA41" i="10"/>
  <c r="GB41" i="10"/>
  <c r="GC41" i="10"/>
  <c r="GD41" i="10"/>
  <c r="GE41" i="10"/>
  <c r="GF41" i="10"/>
  <c r="GG41" i="10"/>
  <c r="GH41" i="10"/>
  <c r="GI41" i="10"/>
  <c r="GJ41" i="10"/>
  <c r="GK41" i="10"/>
  <c r="GL41" i="10"/>
  <c r="GM41" i="10"/>
  <c r="GN41" i="10"/>
  <c r="GO41" i="10"/>
  <c r="GP41" i="10"/>
  <c r="GQ41" i="10"/>
  <c r="GR41" i="10"/>
  <c r="GS41" i="10"/>
  <c r="GT41" i="10"/>
  <c r="GU41" i="10"/>
  <c r="GV41" i="10"/>
  <c r="GW41" i="10"/>
  <c r="GX41" i="10"/>
  <c r="GY41" i="10"/>
  <c r="GZ41" i="10"/>
  <c r="HA41" i="10"/>
  <c r="HB41" i="10"/>
  <c r="HC41" i="10"/>
  <c r="HD41" i="10"/>
  <c r="HE41" i="10"/>
  <c r="HF41" i="10"/>
  <c r="HG41" i="10"/>
  <c r="HH41" i="10"/>
  <c r="HI41" i="10"/>
  <c r="HJ41" i="10"/>
  <c r="HK41" i="10"/>
  <c r="HL41" i="10"/>
  <c r="HM41" i="10"/>
  <c r="HN41" i="10"/>
  <c r="HO41" i="10"/>
  <c r="HP41" i="10"/>
  <c r="HQ41" i="10"/>
  <c r="HR41" i="10"/>
  <c r="HS41" i="10"/>
  <c r="HT41" i="10"/>
  <c r="HU41" i="10"/>
  <c r="HV41" i="10"/>
  <c r="HW41" i="10"/>
  <c r="HX41" i="10"/>
  <c r="HY41" i="10"/>
  <c r="HZ41" i="10"/>
  <c r="IA41" i="10"/>
  <c r="IB41" i="10"/>
  <c r="IC41" i="10"/>
  <c r="ID41" i="10"/>
  <c r="IE41" i="10"/>
  <c r="IF41" i="10"/>
  <c r="IG41" i="10"/>
  <c r="IH41" i="10"/>
  <c r="II41" i="10"/>
  <c r="B42" i="10"/>
  <c r="C42" i="10"/>
  <c r="D42" i="10"/>
  <c r="E42" i="10"/>
  <c r="F42" i="10"/>
  <c r="G42" i="10"/>
  <c r="H42" i="10"/>
  <c r="I42" i="10"/>
  <c r="J42" i="10"/>
  <c r="K42" i="10"/>
  <c r="L42" i="10"/>
  <c r="M42" i="10"/>
  <c r="N42" i="10"/>
  <c r="O42" i="10"/>
  <c r="P42" i="10"/>
  <c r="Q42" i="10"/>
  <c r="R42" i="10"/>
  <c r="S42" i="10"/>
  <c r="T42" i="10"/>
  <c r="U42" i="10"/>
  <c r="V42" i="10"/>
  <c r="W42" i="10"/>
  <c r="X42" i="10"/>
  <c r="Y42" i="10"/>
  <c r="Z42" i="10"/>
  <c r="AA42" i="10"/>
  <c r="AB42" i="10"/>
  <c r="AC42" i="10"/>
  <c r="AD42" i="10"/>
  <c r="AE42" i="10"/>
  <c r="AF42" i="10"/>
  <c r="AG42" i="10"/>
  <c r="AH42" i="10"/>
  <c r="AI42" i="10"/>
  <c r="AJ42" i="10"/>
  <c r="AK42" i="10"/>
  <c r="AL42" i="10"/>
  <c r="AM42" i="10"/>
  <c r="AN42" i="10"/>
  <c r="AO42" i="10"/>
  <c r="AP42" i="10"/>
  <c r="AQ42" i="10"/>
  <c r="AR42" i="10"/>
  <c r="AS42" i="10"/>
  <c r="AT42" i="10"/>
  <c r="AU42" i="10"/>
  <c r="AV42" i="10"/>
  <c r="AW42" i="10"/>
  <c r="AX42" i="10"/>
  <c r="AY42" i="10"/>
  <c r="AZ42" i="10"/>
  <c r="BA42" i="10"/>
  <c r="BB42" i="10"/>
  <c r="BC42" i="10"/>
  <c r="BD42" i="10"/>
  <c r="BE42" i="10"/>
  <c r="BF42" i="10"/>
  <c r="BG42" i="10"/>
  <c r="BH42" i="10"/>
  <c r="BI42" i="10"/>
  <c r="BJ42" i="10"/>
  <c r="BK42" i="10"/>
  <c r="BL42" i="10"/>
  <c r="BM42" i="10"/>
  <c r="BN42" i="10"/>
  <c r="BO42" i="10"/>
  <c r="BP42" i="10"/>
  <c r="BQ42" i="10"/>
  <c r="BR42" i="10"/>
  <c r="BS42" i="10"/>
  <c r="BT42" i="10"/>
  <c r="BU42" i="10"/>
  <c r="BV42" i="10"/>
  <c r="BW42" i="10"/>
  <c r="BX42" i="10"/>
  <c r="BY42" i="10"/>
  <c r="BZ42" i="10"/>
  <c r="CA42" i="10"/>
  <c r="CB42" i="10"/>
  <c r="CC42" i="10"/>
  <c r="CD42" i="10"/>
  <c r="CE42" i="10"/>
  <c r="CF42" i="10"/>
  <c r="CG42" i="10"/>
  <c r="CH42" i="10"/>
  <c r="CI42" i="10"/>
  <c r="CJ42" i="10"/>
  <c r="CK42" i="10"/>
  <c r="CL42" i="10"/>
  <c r="CM42" i="10"/>
  <c r="CN42" i="10"/>
  <c r="CO42" i="10"/>
  <c r="CP42" i="10"/>
  <c r="CQ42" i="10"/>
  <c r="CR42" i="10"/>
  <c r="CS42" i="10"/>
  <c r="CT42" i="10"/>
  <c r="CU42" i="10"/>
  <c r="CV42" i="10"/>
  <c r="CW42" i="10"/>
  <c r="CX42" i="10"/>
  <c r="CY42" i="10"/>
  <c r="CZ42" i="10"/>
  <c r="DA42" i="10"/>
  <c r="DB42" i="10"/>
  <c r="DC42" i="10"/>
  <c r="DD42" i="10"/>
  <c r="DE42" i="10"/>
  <c r="DF42" i="10"/>
  <c r="DG42" i="10"/>
  <c r="DH42" i="10"/>
  <c r="DI42" i="10"/>
  <c r="DJ42" i="10"/>
  <c r="DK42" i="10"/>
  <c r="DL42" i="10"/>
  <c r="DM42" i="10"/>
  <c r="DN42" i="10"/>
  <c r="DO42" i="10"/>
  <c r="DP42" i="10"/>
  <c r="DQ42" i="10"/>
  <c r="DR42" i="10"/>
  <c r="DS42" i="10"/>
  <c r="DT42" i="10"/>
  <c r="DU42" i="10"/>
  <c r="DV42" i="10"/>
  <c r="DW42" i="10"/>
  <c r="DX42" i="10"/>
  <c r="DY42" i="10"/>
  <c r="DZ42" i="10"/>
  <c r="EA42" i="10"/>
  <c r="EB42" i="10"/>
  <c r="EC42" i="10"/>
  <c r="ED42" i="10"/>
  <c r="EE42" i="10"/>
  <c r="EF42" i="10"/>
  <c r="EG42" i="10"/>
  <c r="EH42" i="10"/>
  <c r="EI42" i="10"/>
  <c r="EJ42" i="10"/>
  <c r="EK42" i="10"/>
  <c r="EL42" i="10"/>
  <c r="EM42" i="10"/>
  <c r="EN42" i="10"/>
  <c r="EO42" i="10"/>
  <c r="EP42" i="10"/>
  <c r="EQ42" i="10"/>
  <c r="ER42" i="10"/>
  <c r="ES42" i="10"/>
  <c r="ET42" i="10"/>
  <c r="EU42" i="10"/>
  <c r="EV42" i="10"/>
  <c r="EW42" i="10"/>
  <c r="EX42" i="10"/>
  <c r="EY42" i="10"/>
  <c r="EZ42" i="10"/>
  <c r="FA42" i="10"/>
  <c r="FB42" i="10"/>
  <c r="FC42" i="10"/>
  <c r="FD42" i="10"/>
  <c r="FE42" i="10"/>
  <c r="FF42" i="10"/>
  <c r="FG42" i="10"/>
  <c r="FH42" i="10"/>
  <c r="FI42" i="10"/>
  <c r="FJ42" i="10"/>
  <c r="FK42" i="10"/>
  <c r="FL42" i="10"/>
  <c r="FM42" i="10"/>
  <c r="FN42" i="10"/>
  <c r="FO42" i="10"/>
  <c r="FP42" i="10"/>
  <c r="FQ42" i="10"/>
  <c r="FR42" i="10"/>
  <c r="FS42" i="10"/>
  <c r="FT42" i="10"/>
  <c r="FU42" i="10"/>
  <c r="FV42" i="10"/>
  <c r="FW42" i="10"/>
  <c r="FX42" i="10"/>
  <c r="FY42" i="10"/>
  <c r="FZ42" i="10"/>
  <c r="GA42" i="10"/>
  <c r="GB42" i="10"/>
  <c r="GC42" i="10"/>
  <c r="GD42" i="10"/>
  <c r="GE42" i="10"/>
  <c r="GF42" i="10"/>
  <c r="GG42" i="10"/>
  <c r="GH42" i="10"/>
  <c r="GI42" i="10"/>
  <c r="GJ42" i="10"/>
  <c r="GK42" i="10"/>
  <c r="GL42" i="10"/>
  <c r="GM42" i="10"/>
  <c r="GN42" i="10"/>
  <c r="GO42" i="10"/>
  <c r="GP42" i="10"/>
  <c r="GQ42" i="10"/>
  <c r="GR42" i="10"/>
  <c r="GS42" i="10"/>
  <c r="GT42" i="10"/>
  <c r="GU42" i="10"/>
  <c r="GV42" i="10"/>
  <c r="GW42" i="10"/>
  <c r="GX42" i="10"/>
  <c r="GY42" i="10"/>
  <c r="GZ42" i="10"/>
  <c r="HA42" i="10"/>
  <c r="HB42" i="10"/>
  <c r="HC42" i="10"/>
  <c r="HD42" i="10"/>
  <c r="HE42" i="10"/>
  <c r="HF42" i="10"/>
  <c r="HG42" i="10"/>
  <c r="HH42" i="10"/>
  <c r="HI42" i="10"/>
  <c r="HJ42" i="10"/>
  <c r="HK42" i="10"/>
  <c r="HL42" i="10"/>
  <c r="HM42" i="10"/>
  <c r="HN42" i="10"/>
  <c r="HO42" i="10"/>
  <c r="HP42" i="10"/>
  <c r="HQ42" i="10"/>
  <c r="HR42" i="10"/>
  <c r="HS42" i="10"/>
  <c r="HT42" i="10"/>
  <c r="HU42" i="10"/>
  <c r="HV42" i="10"/>
  <c r="HW42" i="10"/>
  <c r="HX42" i="10"/>
  <c r="HY42" i="10"/>
  <c r="HZ42" i="10"/>
  <c r="IA42" i="10"/>
  <c r="IB42" i="10"/>
  <c r="IC42" i="10"/>
  <c r="ID42" i="10"/>
  <c r="IE42" i="10"/>
  <c r="IF42" i="10"/>
  <c r="IG42" i="10"/>
  <c r="IH42" i="10"/>
  <c r="II42" i="10"/>
  <c r="B43" i="10"/>
  <c r="C43" i="10"/>
  <c r="D43" i="10"/>
  <c r="E43" i="10"/>
  <c r="F43" i="10"/>
  <c r="G43" i="10"/>
  <c r="H43" i="10"/>
  <c r="I43" i="10"/>
  <c r="J43" i="10"/>
  <c r="K43" i="10"/>
  <c r="L43" i="10"/>
  <c r="M43" i="10"/>
  <c r="N43" i="10"/>
  <c r="O43" i="10"/>
  <c r="P43" i="10"/>
  <c r="Q43" i="10"/>
  <c r="R43" i="10"/>
  <c r="S43" i="10"/>
  <c r="T43" i="10"/>
  <c r="U43" i="10"/>
  <c r="V43" i="10"/>
  <c r="W43" i="10"/>
  <c r="X43" i="10"/>
  <c r="Y43" i="10"/>
  <c r="Z43" i="10"/>
  <c r="AA43" i="10"/>
  <c r="AB43" i="10"/>
  <c r="AC43" i="10"/>
  <c r="AD43" i="10"/>
  <c r="AE43" i="10"/>
  <c r="AF43" i="10"/>
  <c r="AG43" i="10"/>
  <c r="AH43" i="10"/>
  <c r="AI43" i="10"/>
  <c r="AJ43" i="10"/>
  <c r="AK43" i="10"/>
  <c r="AL43" i="10"/>
  <c r="AM43" i="10"/>
  <c r="AN43" i="10"/>
  <c r="AO43" i="10"/>
  <c r="AP43" i="10"/>
  <c r="AQ43" i="10"/>
  <c r="AR43" i="10"/>
  <c r="AS43" i="10"/>
  <c r="AT43" i="10"/>
  <c r="AU43" i="10"/>
  <c r="AV43" i="10"/>
  <c r="AW43" i="10"/>
  <c r="AX43" i="10"/>
  <c r="AY43" i="10"/>
  <c r="AZ43" i="10"/>
  <c r="BA43" i="10"/>
  <c r="BB43" i="10"/>
  <c r="BC43" i="10"/>
  <c r="BD43" i="10"/>
  <c r="BE43" i="10"/>
  <c r="BF43" i="10"/>
  <c r="BG43" i="10"/>
  <c r="BH43" i="10"/>
  <c r="BI43" i="10"/>
  <c r="BJ43" i="10"/>
  <c r="BK43" i="10"/>
  <c r="BL43" i="10"/>
  <c r="BM43" i="10"/>
  <c r="BN43" i="10"/>
  <c r="BO43" i="10"/>
  <c r="BP43" i="10"/>
  <c r="BQ43" i="10"/>
  <c r="BR43" i="10"/>
  <c r="BS43" i="10"/>
  <c r="BT43" i="10"/>
  <c r="BU43" i="10"/>
  <c r="BV43" i="10"/>
  <c r="BW43" i="10"/>
  <c r="BX43" i="10"/>
  <c r="BY43" i="10"/>
  <c r="BZ43" i="10"/>
  <c r="CA43" i="10"/>
  <c r="CB43" i="10"/>
  <c r="CC43" i="10"/>
  <c r="CD43" i="10"/>
  <c r="CE43" i="10"/>
  <c r="CF43" i="10"/>
  <c r="CG43" i="10"/>
  <c r="CH43" i="10"/>
  <c r="CI43" i="10"/>
  <c r="CJ43" i="10"/>
  <c r="CK43" i="10"/>
  <c r="CL43" i="10"/>
  <c r="CM43" i="10"/>
  <c r="CN43" i="10"/>
  <c r="CO43" i="10"/>
  <c r="CP43" i="10"/>
  <c r="CQ43" i="10"/>
  <c r="CR43" i="10"/>
  <c r="CS43" i="10"/>
  <c r="CT43" i="10"/>
  <c r="CU43" i="10"/>
  <c r="CV43" i="10"/>
  <c r="CW43" i="10"/>
  <c r="CX43" i="10"/>
  <c r="CY43" i="10"/>
  <c r="CZ43" i="10"/>
  <c r="DA43" i="10"/>
  <c r="DB43" i="10"/>
  <c r="DC43" i="10"/>
  <c r="DD43" i="10"/>
  <c r="DE43" i="10"/>
  <c r="DF43" i="10"/>
  <c r="DG43" i="10"/>
  <c r="DH43" i="10"/>
  <c r="DI43" i="10"/>
  <c r="DJ43" i="10"/>
  <c r="DK43" i="10"/>
  <c r="DL43" i="10"/>
  <c r="DM43" i="10"/>
  <c r="DN43" i="10"/>
  <c r="DO43" i="10"/>
  <c r="DP43" i="10"/>
  <c r="DQ43" i="10"/>
  <c r="DR43" i="10"/>
  <c r="DS43" i="10"/>
  <c r="DT43" i="10"/>
  <c r="DU43" i="10"/>
  <c r="DV43" i="10"/>
  <c r="DW43" i="10"/>
  <c r="DX43" i="10"/>
  <c r="DY43" i="10"/>
  <c r="DZ43" i="10"/>
  <c r="EA43" i="10"/>
  <c r="EB43" i="10"/>
  <c r="EC43" i="10"/>
  <c r="ED43" i="10"/>
  <c r="EE43" i="10"/>
  <c r="EF43" i="10"/>
  <c r="EG43" i="10"/>
  <c r="EH43" i="10"/>
  <c r="EI43" i="10"/>
  <c r="EJ43" i="10"/>
  <c r="EK43" i="10"/>
  <c r="EL43" i="10"/>
  <c r="EM43" i="10"/>
  <c r="EN43" i="10"/>
  <c r="EO43" i="10"/>
  <c r="EP43" i="10"/>
  <c r="EQ43" i="10"/>
  <c r="ER43" i="10"/>
  <c r="ES43" i="10"/>
  <c r="ET43" i="10"/>
  <c r="EU43" i="10"/>
  <c r="EV43" i="10"/>
  <c r="EW43" i="10"/>
  <c r="EX43" i="10"/>
  <c r="EY43" i="10"/>
  <c r="EZ43" i="10"/>
  <c r="FA43" i="10"/>
  <c r="FB43" i="10"/>
  <c r="FC43" i="10"/>
  <c r="FD43" i="10"/>
  <c r="FE43" i="10"/>
  <c r="FF43" i="10"/>
  <c r="FG43" i="10"/>
  <c r="FH43" i="10"/>
  <c r="FI43" i="10"/>
  <c r="FJ43" i="10"/>
  <c r="FK43" i="10"/>
  <c r="FL43" i="10"/>
  <c r="FM43" i="10"/>
  <c r="FN43" i="10"/>
  <c r="FO43" i="10"/>
  <c r="FP43" i="10"/>
  <c r="FQ43" i="10"/>
  <c r="FR43" i="10"/>
  <c r="FS43" i="10"/>
  <c r="FT43" i="10"/>
  <c r="FU43" i="10"/>
  <c r="FV43" i="10"/>
  <c r="FW43" i="10"/>
  <c r="FX43" i="10"/>
  <c r="FY43" i="10"/>
  <c r="FZ43" i="10"/>
  <c r="GA43" i="10"/>
  <c r="GB43" i="10"/>
  <c r="GC43" i="10"/>
  <c r="GD43" i="10"/>
  <c r="GE43" i="10"/>
  <c r="GF43" i="10"/>
  <c r="GG43" i="10"/>
  <c r="GH43" i="10"/>
  <c r="GI43" i="10"/>
  <c r="GJ43" i="10"/>
  <c r="GK43" i="10"/>
  <c r="GL43" i="10"/>
  <c r="GM43" i="10"/>
  <c r="GN43" i="10"/>
  <c r="GO43" i="10"/>
  <c r="GP43" i="10"/>
  <c r="GQ43" i="10"/>
  <c r="GR43" i="10"/>
  <c r="GS43" i="10"/>
  <c r="GT43" i="10"/>
  <c r="GU43" i="10"/>
  <c r="GV43" i="10"/>
  <c r="GW43" i="10"/>
  <c r="GX43" i="10"/>
  <c r="GY43" i="10"/>
  <c r="GZ43" i="10"/>
  <c r="HA43" i="10"/>
  <c r="HB43" i="10"/>
  <c r="HC43" i="10"/>
  <c r="HD43" i="10"/>
  <c r="HE43" i="10"/>
  <c r="HF43" i="10"/>
  <c r="HG43" i="10"/>
  <c r="HH43" i="10"/>
  <c r="HI43" i="10"/>
  <c r="HJ43" i="10"/>
  <c r="HK43" i="10"/>
  <c r="HL43" i="10"/>
  <c r="HM43" i="10"/>
  <c r="HN43" i="10"/>
  <c r="HO43" i="10"/>
  <c r="HP43" i="10"/>
  <c r="HQ43" i="10"/>
  <c r="HR43" i="10"/>
  <c r="HS43" i="10"/>
  <c r="HT43" i="10"/>
  <c r="HU43" i="10"/>
  <c r="HV43" i="10"/>
  <c r="HW43" i="10"/>
  <c r="HX43" i="10"/>
  <c r="HY43" i="10"/>
  <c r="HZ43" i="10"/>
  <c r="IA43" i="10"/>
  <c r="IB43" i="10"/>
  <c r="IC43" i="10"/>
  <c r="ID43" i="10"/>
  <c r="IE43" i="10"/>
  <c r="IF43" i="10"/>
  <c r="IG43" i="10"/>
  <c r="IH43" i="10"/>
  <c r="II43" i="10"/>
  <c r="B44" i="10"/>
  <c r="C44" i="10"/>
  <c r="D44" i="10"/>
  <c r="E44" i="10"/>
  <c r="F44" i="10"/>
  <c r="G44" i="10"/>
  <c r="H44" i="10"/>
  <c r="I44" i="10"/>
  <c r="J44" i="10"/>
  <c r="K44" i="10"/>
  <c r="L44" i="10"/>
  <c r="M44" i="10"/>
  <c r="N44" i="10"/>
  <c r="O44" i="10"/>
  <c r="P44" i="10"/>
  <c r="Q44" i="10"/>
  <c r="R44" i="10"/>
  <c r="S44" i="10"/>
  <c r="T44" i="10"/>
  <c r="U44" i="10"/>
  <c r="V44" i="10"/>
  <c r="W44" i="10"/>
  <c r="X44" i="10"/>
  <c r="Y44" i="10"/>
  <c r="Z44" i="10"/>
  <c r="AA44" i="10"/>
  <c r="AB44" i="10"/>
  <c r="AC44" i="10"/>
  <c r="AD44" i="10"/>
  <c r="AE44" i="10"/>
  <c r="AF44" i="10"/>
  <c r="AG44" i="10"/>
  <c r="AH44" i="10"/>
  <c r="AI44" i="10"/>
  <c r="AJ44" i="10"/>
  <c r="AK44" i="10"/>
  <c r="AL44" i="10"/>
  <c r="AM44" i="10"/>
  <c r="AN44" i="10"/>
  <c r="AO44" i="10"/>
  <c r="AP44" i="10"/>
  <c r="AQ44" i="10"/>
  <c r="AR44" i="10"/>
  <c r="AS44" i="10"/>
  <c r="AT44" i="10"/>
  <c r="AU44" i="10"/>
  <c r="AV44" i="10"/>
  <c r="AW44" i="10"/>
  <c r="AX44" i="10"/>
  <c r="AY44" i="10"/>
  <c r="AZ44" i="10"/>
  <c r="BA44" i="10"/>
  <c r="BB44" i="10"/>
  <c r="BC44" i="10"/>
  <c r="BD44" i="10"/>
  <c r="BE44" i="10"/>
  <c r="BF44" i="10"/>
  <c r="BG44" i="10"/>
  <c r="BH44" i="10"/>
  <c r="BI44" i="10"/>
  <c r="BJ44" i="10"/>
  <c r="BK44" i="10"/>
  <c r="BL44" i="10"/>
  <c r="BM44" i="10"/>
  <c r="BN44" i="10"/>
  <c r="BO44" i="10"/>
  <c r="BP44" i="10"/>
  <c r="BQ44" i="10"/>
  <c r="BR44" i="10"/>
  <c r="BS44" i="10"/>
  <c r="BT44" i="10"/>
  <c r="BU44" i="10"/>
  <c r="BV44" i="10"/>
  <c r="BW44" i="10"/>
  <c r="BX44" i="10"/>
  <c r="BY44" i="10"/>
  <c r="BZ44" i="10"/>
  <c r="CA44" i="10"/>
  <c r="CB44" i="10"/>
  <c r="CC44" i="10"/>
  <c r="CD44" i="10"/>
  <c r="CE44" i="10"/>
  <c r="CF44" i="10"/>
  <c r="CG44" i="10"/>
  <c r="CH44" i="10"/>
  <c r="CI44" i="10"/>
  <c r="CJ44" i="10"/>
  <c r="CK44" i="10"/>
  <c r="CL44" i="10"/>
  <c r="CM44" i="10"/>
  <c r="CN44" i="10"/>
  <c r="CO44" i="10"/>
  <c r="CP44" i="10"/>
  <c r="CQ44" i="10"/>
  <c r="CR44" i="10"/>
  <c r="CS44" i="10"/>
  <c r="CT44" i="10"/>
  <c r="CU44" i="10"/>
  <c r="CV44" i="10"/>
  <c r="CW44" i="10"/>
  <c r="CX44" i="10"/>
  <c r="CY44" i="10"/>
  <c r="CZ44" i="10"/>
  <c r="DA44" i="10"/>
  <c r="DB44" i="10"/>
  <c r="DC44" i="10"/>
  <c r="DD44" i="10"/>
  <c r="DE44" i="10"/>
  <c r="DF44" i="10"/>
  <c r="DG44" i="10"/>
  <c r="DH44" i="10"/>
  <c r="DI44" i="10"/>
  <c r="DJ44" i="10"/>
  <c r="DK44" i="10"/>
  <c r="DL44" i="10"/>
  <c r="DM44" i="10"/>
  <c r="DN44" i="10"/>
  <c r="DO44" i="10"/>
  <c r="DP44" i="10"/>
  <c r="DQ44" i="10"/>
  <c r="DR44" i="10"/>
  <c r="DS44" i="10"/>
  <c r="DT44" i="10"/>
  <c r="DU44" i="10"/>
  <c r="DV44" i="10"/>
  <c r="DW44" i="10"/>
  <c r="DX44" i="10"/>
  <c r="DY44" i="10"/>
  <c r="DZ44" i="10"/>
  <c r="EA44" i="10"/>
  <c r="EB44" i="10"/>
  <c r="EC44" i="10"/>
  <c r="ED44" i="10"/>
  <c r="EE44" i="10"/>
  <c r="EF44" i="10"/>
  <c r="EG44" i="10"/>
  <c r="EH44" i="10"/>
  <c r="EI44" i="10"/>
  <c r="EJ44" i="10"/>
  <c r="EK44" i="10"/>
  <c r="EL44" i="10"/>
  <c r="EM44" i="10"/>
  <c r="EN44" i="10"/>
  <c r="EO44" i="10"/>
  <c r="EP44" i="10"/>
  <c r="EQ44" i="10"/>
  <c r="ER44" i="10"/>
  <c r="ES44" i="10"/>
  <c r="ET44" i="10"/>
  <c r="EU44" i="10"/>
  <c r="EV44" i="10"/>
  <c r="EW44" i="10"/>
  <c r="EX44" i="10"/>
  <c r="EY44" i="10"/>
  <c r="EZ44" i="10"/>
  <c r="FA44" i="10"/>
  <c r="FB44" i="10"/>
  <c r="FC44" i="10"/>
  <c r="FD44" i="10"/>
  <c r="FE44" i="10"/>
  <c r="FF44" i="10"/>
  <c r="FG44" i="10"/>
  <c r="FH44" i="10"/>
  <c r="FI44" i="10"/>
  <c r="FJ44" i="10"/>
  <c r="FK44" i="10"/>
  <c r="FL44" i="10"/>
  <c r="FM44" i="10"/>
  <c r="FN44" i="10"/>
  <c r="FO44" i="10"/>
  <c r="FP44" i="10"/>
  <c r="FQ44" i="10"/>
  <c r="FR44" i="10"/>
  <c r="FS44" i="10"/>
  <c r="FT44" i="10"/>
  <c r="FU44" i="10"/>
  <c r="FV44" i="10"/>
  <c r="FW44" i="10"/>
  <c r="FX44" i="10"/>
  <c r="FY44" i="10"/>
  <c r="FZ44" i="10"/>
  <c r="GA44" i="10"/>
  <c r="GB44" i="10"/>
  <c r="GC44" i="10"/>
  <c r="GD44" i="10"/>
  <c r="GE44" i="10"/>
  <c r="GF44" i="10"/>
  <c r="GG44" i="10"/>
  <c r="GH44" i="10"/>
  <c r="GI44" i="10"/>
  <c r="GJ44" i="10"/>
  <c r="GK44" i="10"/>
  <c r="GL44" i="10"/>
  <c r="GM44" i="10"/>
  <c r="GN44" i="10"/>
  <c r="GO44" i="10"/>
  <c r="GP44" i="10"/>
  <c r="GQ44" i="10"/>
  <c r="GR44" i="10"/>
  <c r="GS44" i="10"/>
  <c r="GT44" i="10"/>
  <c r="GU44" i="10"/>
  <c r="GV44" i="10"/>
  <c r="GW44" i="10"/>
  <c r="GX44" i="10"/>
  <c r="GY44" i="10"/>
  <c r="GZ44" i="10"/>
  <c r="HA44" i="10"/>
  <c r="HB44" i="10"/>
  <c r="HC44" i="10"/>
  <c r="HD44" i="10"/>
  <c r="HE44" i="10"/>
  <c r="HF44" i="10"/>
  <c r="HG44" i="10"/>
  <c r="HH44" i="10"/>
  <c r="HI44" i="10"/>
  <c r="HJ44" i="10"/>
  <c r="HK44" i="10"/>
  <c r="HL44" i="10"/>
  <c r="HM44" i="10"/>
  <c r="HN44" i="10"/>
  <c r="HO44" i="10"/>
  <c r="HP44" i="10"/>
  <c r="HQ44" i="10"/>
  <c r="HR44" i="10"/>
  <c r="HS44" i="10"/>
  <c r="HT44" i="10"/>
  <c r="HU44" i="10"/>
  <c r="HV44" i="10"/>
  <c r="HW44" i="10"/>
  <c r="HX44" i="10"/>
  <c r="HY44" i="10"/>
  <c r="HZ44" i="10"/>
  <c r="IA44" i="10"/>
  <c r="IB44" i="10"/>
  <c r="IC44" i="10"/>
  <c r="ID44" i="10"/>
  <c r="IE44" i="10"/>
  <c r="IF44" i="10"/>
  <c r="IG44" i="10"/>
  <c r="IH44" i="10"/>
  <c r="II44" i="10"/>
  <c r="B45" i="10"/>
  <c r="C45" i="10"/>
  <c r="D45" i="10"/>
  <c r="E45" i="10"/>
  <c r="F45" i="10"/>
  <c r="G45" i="10"/>
  <c r="H45" i="10"/>
  <c r="I45" i="10"/>
  <c r="J45" i="10"/>
  <c r="K45" i="10"/>
  <c r="L45" i="10"/>
  <c r="M45" i="10"/>
  <c r="N45" i="10"/>
  <c r="O45" i="10"/>
  <c r="P45" i="10"/>
  <c r="Q45" i="10"/>
  <c r="R45" i="10"/>
  <c r="S45" i="10"/>
  <c r="T45" i="10"/>
  <c r="U45" i="10"/>
  <c r="V45" i="10"/>
  <c r="W45" i="10"/>
  <c r="X45" i="10"/>
  <c r="Y45" i="10"/>
  <c r="Z45" i="10"/>
  <c r="AA45" i="10"/>
  <c r="AB45" i="10"/>
  <c r="AC45" i="10"/>
  <c r="AD45" i="10"/>
  <c r="AE45" i="10"/>
  <c r="AF45" i="10"/>
  <c r="AG45" i="10"/>
  <c r="AH45" i="10"/>
  <c r="AI45" i="10"/>
  <c r="AJ45" i="10"/>
  <c r="AK45" i="10"/>
  <c r="AL45" i="10"/>
  <c r="AM45" i="10"/>
  <c r="AN45" i="10"/>
  <c r="AO45" i="10"/>
  <c r="AP45" i="10"/>
  <c r="AQ45" i="10"/>
  <c r="AR45" i="10"/>
  <c r="AS45" i="10"/>
  <c r="AT45" i="10"/>
  <c r="AU45" i="10"/>
  <c r="AV45" i="10"/>
  <c r="AW45" i="10"/>
  <c r="AX45" i="10"/>
  <c r="AY45" i="10"/>
  <c r="AZ45" i="10"/>
  <c r="BA45" i="10"/>
  <c r="BB45" i="10"/>
  <c r="BC45" i="10"/>
  <c r="BD45" i="10"/>
  <c r="BE45" i="10"/>
  <c r="BF45" i="10"/>
  <c r="BG45" i="10"/>
  <c r="BH45" i="10"/>
  <c r="BI45" i="10"/>
  <c r="BJ45" i="10"/>
  <c r="BK45" i="10"/>
  <c r="BL45" i="10"/>
  <c r="BM45" i="10"/>
  <c r="BN45" i="10"/>
  <c r="BO45" i="10"/>
  <c r="BP45" i="10"/>
  <c r="BQ45" i="10"/>
  <c r="BR45" i="10"/>
  <c r="BS45" i="10"/>
  <c r="BT45" i="10"/>
  <c r="BU45" i="10"/>
  <c r="BV45" i="10"/>
  <c r="BW45" i="10"/>
  <c r="BX45" i="10"/>
  <c r="BY45" i="10"/>
  <c r="BZ45" i="10"/>
  <c r="CA45" i="10"/>
  <c r="CB45" i="10"/>
  <c r="CC45" i="10"/>
  <c r="CD45" i="10"/>
  <c r="CE45" i="10"/>
  <c r="CF45" i="10"/>
  <c r="CG45" i="10"/>
  <c r="CH45" i="10"/>
  <c r="CI45" i="10"/>
  <c r="CJ45" i="10"/>
  <c r="CK45" i="10"/>
  <c r="CL45" i="10"/>
  <c r="CM45" i="10"/>
  <c r="CN45" i="10"/>
  <c r="CO45" i="10"/>
  <c r="CP45" i="10"/>
  <c r="CQ45" i="10"/>
  <c r="CR45" i="10"/>
  <c r="CS45" i="10"/>
  <c r="CT45" i="10"/>
  <c r="CU45" i="10"/>
  <c r="CV45" i="10"/>
  <c r="CW45" i="10"/>
  <c r="CX45" i="10"/>
  <c r="CY45" i="10"/>
  <c r="CZ45" i="10"/>
  <c r="DA45" i="10"/>
  <c r="DB45" i="10"/>
  <c r="DC45" i="10"/>
  <c r="DD45" i="10"/>
  <c r="DE45" i="10"/>
  <c r="DF45" i="10"/>
  <c r="DG45" i="10"/>
  <c r="DH45" i="10"/>
  <c r="DI45" i="10"/>
  <c r="DJ45" i="10"/>
  <c r="DK45" i="10"/>
  <c r="DL45" i="10"/>
  <c r="DM45" i="10"/>
  <c r="DN45" i="10"/>
  <c r="DO45" i="10"/>
  <c r="DP45" i="10"/>
  <c r="DQ45" i="10"/>
  <c r="DR45" i="10"/>
  <c r="DS45" i="10"/>
  <c r="DT45" i="10"/>
  <c r="DU45" i="10"/>
  <c r="DV45" i="10"/>
  <c r="DW45" i="10"/>
  <c r="DX45" i="10"/>
  <c r="DY45" i="10"/>
  <c r="DZ45" i="10"/>
  <c r="EA45" i="10"/>
  <c r="EB45" i="10"/>
  <c r="EC45" i="10"/>
  <c r="ED45" i="10"/>
  <c r="EE45" i="10"/>
  <c r="EF45" i="10"/>
  <c r="EG45" i="10"/>
  <c r="EH45" i="10"/>
  <c r="EI45" i="10"/>
  <c r="EJ45" i="10"/>
  <c r="EK45" i="10"/>
  <c r="EL45" i="10"/>
  <c r="EM45" i="10"/>
  <c r="EN45" i="10"/>
  <c r="EO45" i="10"/>
  <c r="EP45" i="10"/>
  <c r="EQ45" i="10"/>
  <c r="ER45" i="10"/>
  <c r="ES45" i="10"/>
  <c r="ET45" i="10"/>
  <c r="EU45" i="10"/>
  <c r="EV45" i="10"/>
  <c r="EW45" i="10"/>
  <c r="EX45" i="10"/>
  <c r="EY45" i="10"/>
  <c r="EZ45" i="10"/>
  <c r="FA45" i="10"/>
  <c r="FB45" i="10"/>
  <c r="FC45" i="10"/>
  <c r="FD45" i="10"/>
  <c r="FE45" i="10"/>
  <c r="FF45" i="10"/>
  <c r="FG45" i="10"/>
  <c r="FH45" i="10"/>
  <c r="FI45" i="10"/>
  <c r="FJ45" i="10"/>
  <c r="FK45" i="10"/>
  <c r="FL45" i="10"/>
  <c r="FM45" i="10"/>
  <c r="FN45" i="10"/>
  <c r="FO45" i="10"/>
  <c r="FP45" i="10"/>
  <c r="FQ45" i="10"/>
  <c r="FR45" i="10"/>
  <c r="FS45" i="10"/>
  <c r="FT45" i="10"/>
  <c r="FU45" i="10"/>
  <c r="FV45" i="10"/>
  <c r="FW45" i="10"/>
  <c r="FX45" i="10"/>
  <c r="FY45" i="10"/>
  <c r="FZ45" i="10"/>
  <c r="GA45" i="10"/>
  <c r="GB45" i="10"/>
  <c r="GC45" i="10"/>
  <c r="GD45" i="10"/>
  <c r="GE45" i="10"/>
  <c r="GF45" i="10"/>
  <c r="GG45" i="10"/>
  <c r="GH45" i="10"/>
  <c r="GI45" i="10"/>
  <c r="GJ45" i="10"/>
  <c r="GK45" i="10"/>
  <c r="GL45" i="10"/>
  <c r="GM45" i="10"/>
  <c r="GN45" i="10"/>
  <c r="GO45" i="10"/>
  <c r="GP45" i="10"/>
  <c r="GQ45" i="10"/>
  <c r="GR45" i="10"/>
  <c r="GS45" i="10"/>
  <c r="GT45" i="10"/>
  <c r="GU45" i="10"/>
  <c r="GV45" i="10"/>
  <c r="GW45" i="10"/>
  <c r="GX45" i="10"/>
  <c r="GY45" i="10"/>
  <c r="GZ45" i="10"/>
  <c r="HA45" i="10"/>
  <c r="HB45" i="10"/>
  <c r="HC45" i="10"/>
  <c r="HD45" i="10"/>
  <c r="HE45" i="10"/>
  <c r="HF45" i="10"/>
  <c r="HG45" i="10"/>
  <c r="HH45" i="10"/>
  <c r="HI45" i="10"/>
  <c r="HJ45" i="10"/>
  <c r="HK45" i="10"/>
  <c r="HL45" i="10"/>
  <c r="HM45" i="10"/>
  <c r="HN45" i="10"/>
  <c r="HO45" i="10"/>
  <c r="HP45" i="10"/>
  <c r="HQ45" i="10"/>
  <c r="HR45" i="10"/>
  <c r="HS45" i="10"/>
  <c r="HT45" i="10"/>
  <c r="HU45" i="10"/>
  <c r="HV45" i="10"/>
  <c r="HW45" i="10"/>
  <c r="HX45" i="10"/>
  <c r="HY45" i="10"/>
  <c r="HZ45" i="10"/>
  <c r="IA45" i="10"/>
  <c r="IB45" i="10"/>
  <c r="IC45" i="10"/>
  <c r="ID45" i="10"/>
  <c r="IE45" i="10"/>
  <c r="IF45" i="10"/>
  <c r="IG45" i="10"/>
  <c r="IH45" i="10"/>
  <c r="II45" i="10"/>
  <c r="B46" i="10"/>
  <c r="C46" i="10"/>
  <c r="D46" i="10"/>
  <c r="E46" i="10"/>
  <c r="F46" i="10"/>
  <c r="G46" i="10"/>
  <c r="H46" i="10"/>
  <c r="I46" i="10"/>
  <c r="J46" i="10"/>
  <c r="K46" i="10"/>
  <c r="L46" i="10"/>
  <c r="M46" i="10"/>
  <c r="N46" i="10"/>
  <c r="O46" i="10"/>
  <c r="P46" i="10"/>
  <c r="Q46" i="10"/>
  <c r="R46" i="10"/>
  <c r="S46" i="10"/>
  <c r="T46" i="10"/>
  <c r="U46" i="10"/>
  <c r="V46" i="10"/>
  <c r="W46" i="10"/>
  <c r="X46" i="10"/>
  <c r="Y46" i="10"/>
  <c r="Z46" i="10"/>
  <c r="AA46" i="10"/>
  <c r="AB46" i="10"/>
  <c r="AC46" i="10"/>
  <c r="AD46" i="10"/>
  <c r="AE46" i="10"/>
  <c r="AF46" i="10"/>
  <c r="AG46" i="10"/>
  <c r="AH46" i="10"/>
  <c r="AI46" i="10"/>
  <c r="AJ46" i="10"/>
  <c r="AK46" i="10"/>
  <c r="AL46" i="10"/>
  <c r="AM46" i="10"/>
  <c r="AN46" i="10"/>
  <c r="AO46" i="10"/>
  <c r="AP46" i="10"/>
  <c r="AQ46" i="10"/>
  <c r="AR46" i="10"/>
  <c r="AS46" i="10"/>
  <c r="AT46" i="10"/>
  <c r="AU46" i="10"/>
  <c r="AV46" i="10"/>
  <c r="AW46" i="10"/>
  <c r="AX46" i="10"/>
  <c r="AY46" i="10"/>
  <c r="AZ46" i="10"/>
  <c r="BA46" i="10"/>
  <c r="BB46" i="10"/>
  <c r="BC46" i="10"/>
  <c r="BD46" i="10"/>
  <c r="BE46" i="10"/>
  <c r="BF46" i="10"/>
  <c r="BG46" i="10"/>
  <c r="BH46" i="10"/>
  <c r="BI46" i="10"/>
  <c r="BJ46" i="10"/>
  <c r="BK46" i="10"/>
  <c r="BL46" i="10"/>
  <c r="BM46" i="10"/>
  <c r="BN46" i="10"/>
  <c r="BO46" i="10"/>
  <c r="BP46" i="10"/>
  <c r="BQ46" i="10"/>
  <c r="BR46" i="10"/>
  <c r="BS46" i="10"/>
  <c r="BT46" i="10"/>
  <c r="BU46" i="10"/>
  <c r="BV46" i="10"/>
  <c r="BW46" i="10"/>
  <c r="BX46" i="10"/>
  <c r="BY46" i="10"/>
  <c r="BZ46" i="10"/>
  <c r="CA46" i="10"/>
  <c r="CB46" i="10"/>
  <c r="CC46" i="10"/>
  <c r="CD46" i="10"/>
  <c r="CE46" i="10"/>
  <c r="CF46" i="10"/>
  <c r="CG46" i="10"/>
  <c r="CH46" i="10"/>
  <c r="CI46" i="10"/>
  <c r="CJ46" i="10"/>
  <c r="CK46" i="10"/>
  <c r="CL46" i="10"/>
  <c r="CM46" i="10"/>
  <c r="CN46" i="10"/>
  <c r="CO46" i="10"/>
  <c r="CP46" i="10"/>
  <c r="CQ46" i="10"/>
  <c r="CR46" i="10"/>
  <c r="CS46" i="10"/>
  <c r="CT46" i="10"/>
  <c r="CU46" i="10"/>
  <c r="CV46" i="10"/>
  <c r="CW46" i="10"/>
  <c r="CX46" i="10"/>
  <c r="CY46" i="10"/>
  <c r="CZ46" i="10"/>
  <c r="DA46" i="10"/>
  <c r="DB46" i="10"/>
  <c r="DC46" i="10"/>
  <c r="DD46" i="10"/>
  <c r="DE46" i="10"/>
  <c r="DF46" i="10"/>
  <c r="DG46" i="10"/>
  <c r="DH46" i="10"/>
  <c r="DI46" i="10"/>
  <c r="DJ46" i="10"/>
  <c r="DK46" i="10"/>
  <c r="DL46" i="10"/>
  <c r="DM46" i="10"/>
  <c r="DN46" i="10"/>
  <c r="DO46" i="10"/>
  <c r="DP46" i="10"/>
  <c r="DQ46" i="10"/>
  <c r="DR46" i="10"/>
  <c r="DS46" i="10"/>
  <c r="DT46" i="10"/>
  <c r="DU46" i="10"/>
  <c r="DV46" i="10"/>
  <c r="DW46" i="10"/>
  <c r="DX46" i="10"/>
  <c r="DY46" i="10"/>
  <c r="DZ46" i="10"/>
  <c r="EA46" i="10"/>
  <c r="EB46" i="10"/>
  <c r="EC46" i="10"/>
  <c r="ED46" i="10"/>
  <c r="EE46" i="10"/>
  <c r="EF46" i="10"/>
  <c r="EG46" i="10"/>
  <c r="EH46" i="10"/>
  <c r="EI46" i="10"/>
  <c r="EJ46" i="10"/>
  <c r="EK46" i="10"/>
  <c r="EL46" i="10"/>
  <c r="EM46" i="10"/>
  <c r="EN46" i="10"/>
  <c r="EO46" i="10"/>
  <c r="EP46" i="10"/>
  <c r="EQ46" i="10"/>
  <c r="ER46" i="10"/>
  <c r="ES46" i="10"/>
  <c r="ET46" i="10"/>
  <c r="EU46" i="10"/>
  <c r="EV46" i="10"/>
  <c r="EW46" i="10"/>
  <c r="EX46" i="10"/>
  <c r="EY46" i="10"/>
  <c r="EZ46" i="10"/>
  <c r="FA46" i="10"/>
  <c r="FB46" i="10"/>
  <c r="FC46" i="10"/>
  <c r="FD46" i="10"/>
  <c r="FE46" i="10"/>
  <c r="FF46" i="10"/>
  <c r="FG46" i="10"/>
  <c r="FH46" i="10"/>
  <c r="FI46" i="10"/>
  <c r="FJ46" i="10"/>
  <c r="FK46" i="10"/>
  <c r="FL46" i="10"/>
  <c r="FM46" i="10"/>
  <c r="FN46" i="10"/>
  <c r="FO46" i="10"/>
  <c r="FP46" i="10"/>
  <c r="FQ46" i="10"/>
  <c r="FR46" i="10"/>
  <c r="FS46" i="10"/>
  <c r="FT46" i="10"/>
  <c r="FU46" i="10"/>
  <c r="FV46" i="10"/>
  <c r="FW46" i="10"/>
  <c r="FX46" i="10"/>
  <c r="FY46" i="10"/>
  <c r="FZ46" i="10"/>
  <c r="GA46" i="10"/>
  <c r="GB46" i="10"/>
  <c r="GC46" i="10"/>
  <c r="GD46" i="10"/>
  <c r="GE46" i="10"/>
  <c r="GF46" i="10"/>
  <c r="GG46" i="10"/>
  <c r="GH46" i="10"/>
  <c r="GI46" i="10"/>
  <c r="GJ46" i="10"/>
  <c r="GK46" i="10"/>
  <c r="GL46" i="10"/>
  <c r="GM46" i="10"/>
  <c r="GN46" i="10"/>
  <c r="GO46" i="10"/>
  <c r="GP46" i="10"/>
  <c r="GQ46" i="10"/>
  <c r="GR46" i="10"/>
  <c r="GS46" i="10"/>
  <c r="GT46" i="10"/>
  <c r="GU46" i="10"/>
  <c r="GV46" i="10"/>
  <c r="GW46" i="10"/>
  <c r="GX46" i="10"/>
  <c r="GY46" i="10"/>
  <c r="GZ46" i="10"/>
  <c r="HA46" i="10"/>
  <c r="HB46" i="10"/>
  <c r="HC46" i="10"/>
  <c r="HD46" i="10"/>
  <c r="HE46" i="10"/>
  <c r="HF46" i="10"/>
  <c r="HG46" i="10"/>
  <c r="HH46" i="10"/>
  <c r="HI46" i="10"/>
  <c r="HJ46" i="10"/>
  <c r="HK46" i="10"/>
  <c r="HL46" i="10"/>
  <c r="HM46" i="10"/>
  <c r="HN46" i="10"/>
  <c r="HO46" i="10"/>
  <c r="HP46" i="10"/>
  <c r="HQ46" i="10"/>
  <c r="HR46" i="10"/>
  <c r="HS46" i="10"/>
  <c r="HT46" i="10"/>
  <c r="HU46" i="10"/>
  <c r="HV46" i="10"/>
  <c r="HW46" i="10"/>
  <c r="HX46" i="10"/>
  <c r="HY46" i="10"/>
  <c r="HZ46" i="10"/>
  <c r="IA46" i="10"/>
  <c r="IB46" i="10"/>
  <c r="IC46" i="10"/>
  <c r="ID46" i="10"/>
  <c r="IE46" i="10"/>
  <c r="IF46" i="10"/>
  <c r="IG46" i="10"/>
  <c r="IH46" i="10"/>
  <c r="II46" i="10"/>
  <c r="B47" i="10"/>
  <c r="C47" i="10"/>
  <c r="D47" i="10"/>
  <c r="E47" i="10"/>
  <c r="F47" i="10"/>
  <c r="G47" i="10"/>
  <c r="H47" i="10"/>
  <c r="I47" i="10"/>
  <c r="J47" i="10"/>
  <c r="K47" i="10"/>
  <c r="L47" i="10"/>
  <c r="M47" i="10"/>
  <c r="N47" i="10"/>
  <c r="O47" i="10"/>
  <c r="P47" i="10"/>
  <c r="Q47" i="10"/>
  <c r="R47" i="10"/>
  <c r="S47" i="10"/>
  <c r="T47" i="10"/>
  <c r="U47" i="10"/>
  <c r="V47" i="10"/>
  <c r="W47" i="10"/>
  <c r="X47" i="10"/>
  <c r="Y47" i="10"/>
  <c r="Z47" i="10"/>
  <c r="AA47" i="10"/>
  <c r="AB47" i="10"/>
  <c r="AC47" i="10"/>
  <c r="AD47" i="10"/>
  <c r="AE47" i="10"/>
  <c r="AF47" i="10"/>
  <c r="AG47" i="10"/>
  <c r="AH47" i="10"/>
  <c r="AI47" i="10"/>
  <c r="AJ47" i="10"/>
  <c r="AK47" i="10"/>
  <c r="AL47" i="10"/>
  <c r="AM47" i="10"/>
  <c r="AN47" i="10"/>
  <c r="AO47" i="10"/>
  <c r="AP47" i="10"/>
  <c r="AQ47" i="10"/>
  <c r="AR47" i="10"/>
  <c r="AS47" i="10"/>
  <c r="AT47" i="10"/>
  <c r="AU47" i="10"/>
  <c r="AV47" i="10"/>
  <c r="AW47" i="10"/>
  <c r="AX47" i="10"/>
  <c r="AY47" i="10"/>
  <c r="AZ47" i="10"/>
  <c r="BA47" i="10"/>
  <c r="BB47" i="10"/>
  <c r="BC47" i="10"/>
  <c r="BD47" i="10"/>
  <c r="BE47" i="10"/>
  <c r="BF47" i="10"/>
  <c r="BG47" i="10"/>
  <c r="BH47" i="10"/>
  <c r="BI47" i="10"/>
  <c r="BJ47" i="10"/>
  <c r="BK47" i="10"/>
  <c r="BL47" i="10"/>
  <c r="BM47" i="10"/>
  <c r="BN47" i="10"/>
  <c r="BO47" i="10"/>
  <c r="BP47" i="10"/>
  <c r="BQ47" i="10"/>
  <c r="BR47" i="10"/>
  <c r="BS47" i="10"/>
  <c r="BT47" i="10"/>
  <c r="BU47" i="10"/>
  <c r="BV47" i="10"/>
  <c r="BW47" i="10"/>
  <c r="BX47" i="10"/>
  <c r="BY47" i="10"/>
  <c r="BZ47" i="10"/>
  <c r="CA47" i="10"/>
  <c r="CB47" i="10"/>
  <c r="CC47" i="10"/>
  <c r="CD47" i="10"/>
  <c r="CE47" i="10"/>
  <c r="CF47" i="10"/>
  <c r="CG47" i="10"/>
  <c r="CH47" i="10"/>
  <c r="CI47" i="10"/>
  <c r="CJ47" i="10"/>
  <c r="CK47" i="10"/>
  <c r="CL47" i="10"/>
  <c r="CM47" i="10"/>
  <c r="CN47" i="10"/>
  <c r="CO47" i="10"/>
  <c r="CP47" i="10"/>
  <c r="CQ47" i="10"/>
  <c r="CR47" i="10"/>
  <c r="CS47" i="10"/>
  <c r="CT47" i="10"/>
  <c r="CU47" i="10"/>
  <c r="CV47" i="10"/>
  <c r="CW47" i="10"/>
  <c r="CX47" i="10"/>
  <c r="CY47" i="10"/>
  <c r="CZ47" i="10"/>
  <c r="DA47" i="10"/>
  <c r="DB47" i="10"/>
  <c r="DC47" i="10"/>
  <c r="DD47" i="10"/>
  <c r="DE47" i="10"/>
  <c r="DF47" i="10"/>
  <c r="DG47" i="10"/>
  <c r="DH47" i="10"/>
  <c r="DI47" i="10"/>
  <c r="DJ47" i="10"/>
  <c r="DK47" i="10"/>
  <c r="DL47" i="10"/>
  <c r="DM47" i="10"/>
  <c r="DN47" i="10"/>
  <c r="DO47" i="10"/>
  <c r="DP47" i="10"/>
  <c r="DQ47" i="10"/>
  <c r="DR47" i="10"/>
  <c r="DS47" i="10"/>
  <c r="DT47" i="10"/>
  <c r="DU47" i="10"/>
  <c r="DV47" i="10"/>
  <c r="DW47" i="10"/>
  <c r="DX47" i="10"/>
  <c r="DY47" i="10"/>
  <c r="DZ47" i="10"/>
  <c r="EA47" i="10"/>
  <c r="EB47" i="10"/>
  <c r="EC47" i="10"/>
  <c r="ED47" i="10"/>
  <c r="EE47" i="10"/>
  <c r="EF47" i="10"/>
  <c r="EG47" i="10"/>
  <c r="EH47" i="10"/>
  <c r="EI47" i="10"/>
  <c r="EJ47" i="10"/>
  <c r="EK47" i="10"/>
  <c r="EL47" i="10"/>
  <c r="EM47" i="10"/>
  <c r="EN47" i="10"/>
  <c r="EO47" i="10"/>
  <c r="EP47" i="10"/>
  <c r="EQ47" i="10"/>
  <c r="ER47" i="10"/>
  <c r="ES47" i="10"/>
  <c r="ET47" i="10"/>
  <c r="EU47" i="10"/>
  <c r="EV47" i="10"/>
  <c r="EW47" i="10"/>
  <c r="EX47" i="10"/>
  <c r="EY47" i="10"/>
  <c r="EZ47" i="10"/>
  <c r="FA47" i="10"/>
  <c r="FB47" i="10"/>
  <c r="FC47" i="10"/>
  <c r="FD47" i="10"/>
  <c r="FE47" i="10"/>
  <c r="FF47" i="10"/>
  <c r="FG47" i="10"/>
  <c r="FH47" i="10"/>
  <c r="FI47" i="10"/>
  <c r="FJ47" i="10"/>
  <c r="FK47" i="10"/>
  <c r="FL47" i="10"/>
  <c r="FM47" i="10"/>
  <c r="FN47" i="10"/>
  <c r="FO47" i="10"/>
  <c r="FP47" i="10"/>
  <c r="FQ47" i="10"/>
  <c r="FR47" i="10"/>
  <c r="FS47" i="10"/>
  <c r="FT47" i="10"/>
  <c r="FU47" i="10"/>
  <c r="FV47" i="10"/>
  <c r="FW47" i="10"/>
  <c r="FX47" i="10"/>
  <c r="FY47" i="10"/>
  <c r="FZ47" i="10"/>
  <c r="GA47" i="10"/>
  <c r="GB47" i="10"/>
  <c r="GC47" i="10"/>
  <c r="GD47" i="10"/>
  <c r="GE47" i="10"/>
  <c r="GF47" i="10"/>
  <c r="GG47" i="10"/>
  <c r="GH47" i="10"/>
  <c r="GI47" i="10"/>
  <c r="GJ47" i="10"/>
  <c r="GK47" i="10"/>
  <c r="GL47" i="10"/>
  <c r="GM47" i="10"/>
  <c r="GN47" i="10"/>
  <c r="GO47" i="10"/>
  <c r="GP47" i="10"/>
  <c r="GQ47" i="10"/>
  <c r="GR47" i="10"/>
  <c r="GS47" i="10"/>
  <c r="GT47" i="10"/>
  <c r="GU47" i="10"/>
  <c r="GV47" i="10"/>
  <c r="GW47" i="10"/>
  <c r="GX47" i="10"/>
  <c r="GY47" i="10"/>
  <c r="GZ47" i="10"/>
  <c r="HA47" i="10"/>
  <c r="HB47" i="10"/>
  <c r="HC47" i="10"/>
  <c r="HD47" i="10"/>
  <c r="HE47" i="10"/>
  <c r="HF47" i="10"/>
  <c r="HG47" i="10"/>
  <c r="HH47" i="10"/>
  <c r="HI47" i="10"/>
  <c r="HJ47" i="10"/>
  <c r="HK47" i="10"/>
  <c r="HL47" i="10"/>
  <c r="HM47" i="10"/>
  <c r="HN47" i="10"/>
  <c r="HO47" i="10"/>
  <c r="HP47" i="10"/>
  <c r="HQ47" i="10"/>
  <c r="HR47" i="10"/>
  <c r="HS47" i="10"/>
  <c r="HT47" i="10"/>
  <c r="HU47" i="10"/>
  <c r="HV47" i="10"/>
  <c r="HW47" i="10"/>
  <c r="HX47" i="10"/>
  <c r="HY47" i="10"/>
  <c r="HZ47" i="10"/>
  <c r="IA47" i="10"/>
  <c r="IB47" i="10"/>
  <c r="IC47" i="10"/>
  <c r="ID47" i="10"/>
  <c r="IE47" i="10"/>
  <c r="IF47" i="10"/>
  <c r="IG47" i="10"/>
  <c r="IH47" i="10"/>
  <c r="II47" i="10"/>
  <c r="B48" i="10"/>
  <c r="C48" i="10"/>
  <c r="D48" i="10"/>
  <c r="E48" i="10"/>
  <c r="F48" i="10"/>
  <c r="G48" i="10"/>
  <c r="H48" i="10"/>
  <c r="I48" i="10"/>
  <c r="J48" i="10"/>
  <c r="K48" i="10"/>
  <c r="L48" i="10"/>
  <c r="M48" i="10"/>
  <c r="N48" i="10"/>
  <c r="O48" i="10"/>
  <c r="P48" i="10"/>
  <c r="Q48" i="10"/>
  <c r="R48" i="10"/>
  <c r="S48" i="10"/>
  <c r="T48" i="10"/>
  <c r="U48" i="10"/>
  <c r="V48" i="10"/>
  <c r="W48" i="10"/>
  <c r="X48" i="10"/>
  <c r="Y48" i="10"/>
  <c r="Z48" i="10"/>
  <c r="AA48" i="10"/>
  <c r="AB48" i="10"/>
  <c r="AC48" i="10"/>
  <c r="AD48" i="10"/>
  <c r="AE48" i="10"/>
  <c r="AF48" i="10"/>
  <c r="AG48" i="10"/>
  <c r="AH48" i="10"/>
  <c r="AI48" i="10"/>
  <c r="AJ48" i="10"/>
  <c r="AK48" i="10"/>
  <c r="AL48" i="10"/>
  <c r="AM48" i="10"/>
  <c r="AN48" i="10"/>
  <c r="AO48" i="10"/>
  <c r="AP48" i="10"/>
  <c r="AQ48" i="10"/>
  <c r="AR48" i="10"/>
  <c r="AS48" i="10"/>
  <c r="AT48" i="10"/>
  <c r="AU48" i="10"/>
  <c r="AV48" i="10"/>
  <c r="AW48" i="10"/>
  <c r="AX48" i="10"/>
  <c r="AY48" i="10"/>
  <c r="AZ48" i="10"/>
  <c r="BA48" i="10"/>
  <c r="BB48" i="10"/>
  <c r="BC48" i="10"/>
  <c r="BD48" i="10"/>
  <c r="BE48" i="10"/>
  <c r="BF48" i="10"/>
  <c r="BG48" i="10"/>
  <c r="BH48" i="10"/>
  <c r="BI48" i="10"/>
  <c r="BJ48" i="10"/>
  <c r="BK48" i="10"/>
  <c r="BL48" i="10"/>
  <c r="BM48" i="10"/>
  <c r="BN48" i="10"/>
  <c r="BO48" i="10"/>
  <c r="BP48" i="10"/>
  <c r="BQ48" i="10"/>
  <c r="BR48" i="10"/>
  <c r="BS48" i="10"/>
  <c r="BT48" i="10"/>
  <c r="BU48" i="10"/>
  <c r="BV48" i="10"/>
  <c r="BW48" i="10"/>
  <c r="BX48" i="10"/>
  <c r="BY48" i="10"/>
  <c r="BZ48" i="10"/>
  <c r="CA48" i="10"/>
  <c r="CB48" i="10"/>
  <c r="CC48" i="10"/>
  <c r="CD48" i="10"/>
  <c r="CE48" i="10"/>
  <c r="CF48" i="10"/>
  <c r="CG48" i="10"/>
  <c r="CH48" i="10"/>
  <c r="CI48" i="10"/>
  <c r="CJ48" i="10"/>
  <c r="CK48" i="10"/>
  <c r="CL48" i="10"/>
  <c r="CM48" i="10"/>
  <c r="CN48" i="10"/>
  <c r="CO48" i="10"/>
  <c r="CP48" i="10"/>
  <c r="CQ48" i="10"/>
  <c r="CR48" i="10"/>
  <c r="CS48" i="10"/>
  <c r="CT48" i="10"/>
  <c r="CU48" i="10"/>
  <c r="CV48" i="10"/>
  <c r="CW48" i="10"/>
  <c r="CX48" i="10"/>
  <c r="CY48" i="10"/>
  <c r="CZ48" i="10"/>
  <c r="DA48" i="10"/>
  <c r="DB48" i="10"/>
  <c r="DC48" i="10"/>
  <c r="DD48" i="10"/>
  <c r="DE48" i="10"/>
  <c r="DF48" i="10"/>
  <c r="DG48" i="10"/>
  <c r="DH48" i="10"/>
  <c r="DI48" i="10"/>
  <c r="DJ48" i="10"/>
  <c r="DK48" i="10"/>
  <c r="DL48" i="10"/>
  <c r="DM48" i="10"/>
  <c r="DN48" i="10"/>
  <c r="DO48" i="10"/>
  <c r="DP48" i="10"/>
  <c r="DQ48" i="10"/>
  <c r="DR48" i="10"/>
  <c r="DS48" i="10"/>
  <c r="DT48" i="10"/>
  <c r="DU48" i="10"/>
  <c r="DV48" i="10"/>
  <c r="DW48" i="10"/>
  <c r="DX48" i="10"/>
  <c r="DY48" i="10"/>
  <c r="DZ48" i="10"/>
  <c r="EA48" i="10"/>
  <c r="EB48" i="10"/>
  <c r="EC48" i="10"/>
  <c r="ED48" i="10"/>
  <c r="EE48" i="10"/>
  <c r="EF48" i="10"/>
  <c r="EG48" i="10"/>
  <c r="EH48" i="10"/>
  <c r="EI48" i="10"/>
  <c r="EJ48" i="10"/>
  <c r="EK48" i="10"/>
  <c r="EL48" i="10"/>
  <c r="EM48" i="10"/>
  <c r="EN48" i="10"/>
  <c r="EO48" i="10"/>
  <c r="EP48" i="10"/>
  <c r="EQ48" i="10"/>
  <c r="ER48" i="10"/>
  <c r="ES48" i="10"/>
  <c r="ET48" i="10"/>
  <c r="EU48" i="10"/>
  <c r="EV48" i="10"/>
  <c r="EW48" i="10"/>
  <c r="EX48" i="10"/>
  <c r="EY48" i="10"/>
  <c r="EZ48" i="10"/>
  <c r="FA48" i="10"/>
  <c r="FB48" i="10"/>
  <c r="FC48" i="10"/>
  <c r="FD48" i="10"/>
  <c r="FE48" i="10"/>
  <c r="FF48" i="10"/>
  <c r="FG48" i="10"/>
  <c r="FH48" i="10"/>
  <c r="FI48" i="10"/>
  <c r="FJ48" i="10"/>
  <c r="FK48" i="10"/>
  <c r="FL48" i="10"/>
  <c r="FM48" i="10"/>
  <c r="FN48" i="10"/>
  <c r="FO48" i="10"/>
  <c r="FP48" i="10"/>
  <c r="FQ48" i="10"/>
  <c r="FR48" i="10"/>
  <c r="FS48" i="10"/>
  <c r="FT48" i="10"/>
  <c r="FU48" i="10"/>
  <c r="FV48" i="10"/>
  <c r="FW48" i="10"/>
  <c r="FX48" i="10"/>
  <c r="FY48" i="10"/>
  <c r="FZ48" i="10"/>
  <c r="GA48" i="10"/>
  <c r="GB48" i="10"/>
  <c r="GC48" i="10"/>
  <c r="GD48" i="10"/>
  <c r="GE48" i="10"/>
  <c r="GF48" i="10"/>
  <c r="GG48" i="10"/>
  <c r="GH48" i="10"/>
  <c r="GI48" i="10"/>
  <c r="GJ48" i="10"/>
  <c r="GK48" i="10"/>
  <c r="GL48" i="10"/>
  <c r="GM48" i="10"/>
  <c r="GN48" i="10"/>
  <c r="GO48" i="10"/>
  <c r="GP48" i="10"/>
  <c r="GQ48" i="10"/>
  <c r="GR48" i="10"/>
  <c r="GS48" i="10"/>
  <c r="GT48" i="10"/>
  <c r="GU48" i="10"/>
  <c r="GV48" i="10"/>
  <c r="GW48" i="10"/>
  <c r="GX48" i="10"/>
  <c r="GY48" i="10"/>
  <c r="GZ48" i="10"/>
  <c r="HA48" i="10"/>
  <c r="HB48" i="10"/>
  <c r="HC48" i="10"/>
  <c r="HD48" i="10"/>
  <c r="HE48" i="10"/>
  <c r="HF48" i="10"/>
  <c r="HG48" i="10"/>
  <c r="HH48" i="10"/>
  <c r="HI48" i="10"/>
  <c r="HJ48" i="10"/>
  <c r="HK48" i="10"/>
  <c r="HL48" i="10"/>
  <c r="HM48" i="10"/>
  <c r="HN48" i="10"/>
  <c r="HO48" i="10"/>
  <c r="HP48" i="10"/>
  <c r="HQ48" i="10"/>
  <c r="HR48" i="10"/>
  <c r="HS48" i="10"/>
  <c r="HT48" i="10"/>
  <c r="HU48" i="10"/>
  <c r="HV48" i="10"/>
  <c r="HW48" i="10"/>
  <c r="HX48" i="10"/>
  <c r="HY48" i="10"/>
  <c r="HZ48" i="10"/>
  <c r="IA48" i="10"/>
  <c r="IB48" i="10"/>
  <c r="IC48" i="10"/>
  <c r="ID48" i="10"/>
  <c r="IE48" i="10"/>
  <c r="IF48" i="10"/>
  <c r="IG48" i="10"/>
  <c r="IH48" i="10"/>
  <c r="II48" i="10"/>
  <c r="B49" i="10"/>
  <c r="C49" i="10"/>
  <c r="D49" i="10"/>
  <c r="E49" i="10"/>
  <c r="F49" i="10"/>
  <c r="G49" i="10"/>
  <c r="H49" i="10"/>
  <c r="I49" i="10"/>
  <c r="J49" i="10"/>
  <c r="K49" i="10"/>
  <c r="L49" i="10"/>
  <c r="M49" i="10"/>
  <c r="N49" i="10"/>
  <c r="O49" i="10"/>
  <c r="P49" i="10"/>
  <c r="Q49" i="10"/>
  <c r="R49" i="10"/>
  <c r="S49" i="10"/>
  <c r="T49" i="10"/>
  <c r="U49" i="10"/>
  <c r="V49" i="10"/>
  <c r="W49" i="10"/>
  <c r="X49" i="10"/>
  <c r="Y49" i="10"/>
  <c r="Z49" i="10"/>
  <c r="AA49" i="10"/>
  <c r="AB49" i="10"/>
  <c r="AC49" i="10"/>
  <c r="AD49" i="10"/>
  <c r="AE49" i="10"/>
  <c r="AF49" i="10"/>
  <c r="AG49" i="10"/>
  <c r="AH49" i="10"/>
  <c r="AI49" i="10"/>
  <c r="AJ49" i="10"/>
  <c r="AK49" i="10"/>
  <c r="AL49" i="10"/>
  <c r="AM49" i="10"/>
  <c r="AN49" i="10"/>
  <c r="AO49" i="10"/>
  <c r="AP49" i="10"/>
  <c r="AQ49" i="10"/>
  <c r="AR49" i="10"/>
  <c r="AS49" i="10"/>
  <c r="AT49" i="10"/>
  <c r="AU49" i="10"/>
  <c r="AV49" i="10"/>
  <c r="AW49" i="10"/>
  <c r="AX49" i="10"/>
  <c r="AY49" i="10"/>
  <c r="AZ49" i="10"/>
  <c r="BA49" i="10"/>
  <c r="BB49" i="10"/>
  <c r="BC49" i="10"/>
  <c r="BD49" i="10"/>
  <c r="BE49" i="10"/>
  <c r="BF49" i="10"/>
  <c r="BG49" i="10"/>
  <c r="BH49" i="10"/>
  <c r="BI49" i="10"/>
  <c r="BJ49" i="10"/>
  <c r="BK49" i="10"/>
  <c r="BL49" i="10"/>
  <c r="BM49" i="10"/>
  <c r="BN49" i="10"/>
  <c r="BO49" i="10"/>
  <c r="BP49" i="10"/>
  <c r="BQ49" i="10"/>
  <c r="BR49" i="10"/>
  <c r="BS49" i="10"/>
  <c r="BT49" i="10"/>
  <c r="BU49" i="10"/>
  <c r="BV49" i="10"/>
  <c r="BW49" i="10"/>
  <c r="BX49" i="10"/>
  <c r="BY49" i="10"/>
  <c r="BZ49" i="10"/>
  <c r="CA49" i="10"/>
  <c r="CB49" i="10"/>
  <c r="CC49" i="10"/>
  <c r="CD49" i="10"/>
  <c r="CE49" i="10"/>
  <c r="CF49" i="10"/>
  <c r="CG49" i="10"/>
  <c r="CH49" i="10"/>
  <c r="CI49" i="10"/>
  <c r="CJ49" i="10"/>
  <c r="CK49" i="10"/>
  <c r="CL49" i="10"/>
  <c r="CM49" i="10"/>
  <c r="CN49" i="10"/>
  <c r="CO49" i="10"/>
  <c r="CP49" i="10"/>
  <c r="CQ49" i="10"/>
  <c r="CR49" i="10"/>
  <c r="CS49" i="10"/>
  <c r="CT49" i="10"/>
  <c r="CU49" i="10"/>
  <c r="CV49" i="10"/>
  <c r="CW49" i="10"/>
  <c r="CX49" i="10"/>
  <c r="CY49" i="10"/>
  <c r="CZ49" i="10"/>
  <c r="DA49" i="10"/>
  <c r="DB49" i="10"/>
  <c r="DC49" i="10"/>
  <c r="DD49" i="10"/>
  <c r="DE49" i="10"/>
  <c r="DF49" i="10"/>
  <c r="DG49" i="10"/>
  <c r="DH49" i="10"/>
  <c r="DI49" i="10"/>
  <c r="DJ49" i="10"/>
  <c r="DK49" i="10"/>
  <c r="DL49" i="10"/>
  <c r="DM49" i="10"/>
  <c r="DN49" i="10"/>
  <c r="DO49" i="10"/>
  <c r="DP49" i="10"/>
  <c r="DQ49" i="10"/>
  <c r="DR49" i="10"/>
  <c r="DS49" i="10"/>
  <c r="DT49" i="10"/>
  <c r="DU49" i="10"/>
  <c r="DV49" i="10"/>
  <c r="DW49" i="10"/>
  <c r="DX49" i="10"/>
  <c r="DY49" i="10"/>
  <c r="DZ49" i="10"/>
  <c r="EA49" i="10"/>
  <c r="EB49" i="10"/>
  <c r="EC49" i="10"/>
  <c r="ED49" i="10"/>
  <c r="EE49" i="10"/>
  <c r="EF49" i="10"/>
  <c r="EG49" i="10"/>
  <c r="EH49" i="10"/>
  <c r="EI49" i="10"/>
  <c r="EJ49" i="10"/>
  <c r="EK49" i="10"/>
  <c r="EL49" i="10"/>
  <c r="EM49" i="10"/>
  <c r="EN49" i="10"/>
  <c r="EO49" i="10"/>
  <c r="EP49" i="10"/>
  <c r="EQ49" i="10"/>
  <c r="ER49" i="10"/>
  <c r="ES49" i="10"/>
  <c r="ET49" i="10"/>
  <c r="EU49" i="10"/>
  <c r="EV49" i="10"/>
  <c r="EW49" i="10"/>
  <c r="EX49" i="10"/>
  <c r="EY49" i="10"/>
  <c r="EZ49" i="10"/>
  <c r="FA49" i="10"/>
  <c r="FB49" i="10"/>
  <c r="FC49" i="10"/>
  <c r="FD49" i="10"/>
  <c r="FE49" i="10"/>
  <c r="FF49" i="10"/>
  <c r="FG49" i="10"/>
  <c r="FH49" i="10"/>
  <c r="FI49" i="10"/>
  <c r="FJ49" i="10"/>
  <c r="FK49" i="10"/>
  <c r="FL49" i="10"/>
  <c r="FM49" i="10"/>
  <c r="FN49" i="10"/>
  <c r="FO49" i="10"/>
  <c r="FP49" i="10"/>
  <c r="FQ49" i="10"/>
  <c r="FR49" i="10"/>
  <c r="FS49" i="10"/>
  <c r="FT49" i="10"/>
  <c r="FU49" i="10"/>
  <c r="FV49" i="10"/>
  <c r="FW49" i="10"/>
  <c r="FX49" i="10"/>
  <c r="FY49" i="10"/>
  <c r="FZ49" i="10"/>
  <c r="GA49" i="10"/>
  <c r="GB49" i="10"/>
  <c r="GC49" i="10"/>
  <c r="GD49" i="10"/>
  <c r="GE49" i="10"/>
  <c r="GF49" i="10"/>
  <c r="GG49" i="10"/>
  <c r="GH49" i="10"/>
  <c r="GI49" i="10"/>
  <c r="GJ49" i="10"/>
  <c r="GK49" i="10"/>
  <c r="GL49" i="10"/>
  <c r="GM49" i="10"/>
  <c r="GN49" i="10"/>
  <c r="GO49" i="10"/>
  <c r="GP49" i="10"/>
  <c r="GQ49" i="10"/>
  <c r="GR49" i="10"/>
  <c r="GS49" i="10"/>
  <c r="GT49" i="10"/>
  <c r="GU49" i="10"/>
  <c r="GV49" i="10"/>
  <c r="GW49" i="10"/>
  <c r="GX49" i="10"/>
  <c r="GY49" i="10"/>
  <c r="GZ49" i="10"/>
  <c r="HA49" i="10"/>
  <c r="HB49" i="10"/>
  <c r="HC49" i="10"/>
  <c r="HD49" i="10"/>
  <c r="HE49" i="10"/>
  <c r="HF49" i="10"/>
  <c r="HG49" i="10"/>
  <c r="HH49" i="10"/>
  <c r="HI49" i="10"/>
  <c r="HJ49" i="10"/>
  <c r="HK49" i="10"/>
  <c r="HL49" i="10"/>
  <c r="HM49" i="10"/>
  <c r="HN49" i="10"/>
  <c r="HO49" i="10"/>
  <c r="HP49" i="10"/>
  <c r="HQ49" i="10"/>
  <c r="HR49" i="10"/>
  <c r="HS49" i="10"/>
  <c r="HT49" i="10"/>
  <c r="HU49" i="10"/>
  <c r="HV49" i="10"/>
  <c r="HW49" i="10"/>
  <c r="HX49" i="10"/>
  <c r="HY49" i="10"/>
  <c r="HZ49" i="10"/>
  <c r="IA49" i="10"/>
  <c r="IB49" i="10"/>
  <c r="IC49" i="10"/>
  <c r="ID49" i="10"/>
  <c r="IE49" i="10"/>
  <c r="IF49" i="10"/>
  <c r="IG49" i="10"/>
  <c r="IH49" i="10"/>
  <c r="II49" i="10"/>
  <c r="B50" i="10"/>
  <c r="C50" i="10"/>
  <c r="D50" i="10"/>
  <c r="E50" i="10"/>
  <c r="F50" i="10"/>
  <c r="G50" i="10"/>
  <c r="H50" i="10"/>
  <c r="I50" i="10"/>
  <c r="J50" i="10"/>
  <c r="K50" i="10"/>
  <c r="L50" i="10"/>
  <c r="M50" i="10"/>
  <c r="N50" i="10"/>
  <c r="O50" i="10"/>
  <c r="P50" i="10"/>
  <c r="Q50" i="10"/>
  <c r="R50" i="10"/>
  <c r="S50" i="10"/>
  <c r="T50" i="10"/>
  <c r="U50" i="10"/>
  <c r="V50" i="10"/>
  <c r="W50" i="10"/>
  <c r="X50" i="10"/>
  <c r="Y50" i="10"/>
  <c r="Z50" i="10"/>
  <c r="AA50" i="10"/>
  <c r="AB50" i="10"/>
  <c r="AC50" i="10"/>
  <c r="AD50" i="10"/>
  <c r="AE50" i="10"/>
  <c r="AF50" i="10"/>
  <c r="AG50" i="10"/>
  <c r="AH50" i="10"/>
  <c r="AI50" i="10"/>
  <c r="AJ50" i="10"/>
  <c r="AK50" i="10"/>
  <c r="AL50" i="10"/>
  <c r="AM50" i="10"/>
  <c r="AN50" i="10"/>
  <c r="AO50" i="10"/>
  <c r="AP50" i="10"/>
  <c r="AQ50" i="10"/>
  <c r="AR50" i="10"/>
  <c r="AS50" i="10"/>
  <c r="AT50" i="10"/>
  <c r="AU50" i="10"/>
  <c r="AV50" i="10"/>
  <c r="AW50" i="10"/>
  <c r="AX50" i="10"/>
  <c r="AY50" i="10"/>
  <c r="AZ50" i="10"/>
  <c r="BA50" i="10"/>
  <c r="BB50" i="10"/>
  <c r="BC50" i="10"/>
  <c r="BD50" i="10"/>
  <c r="BE50" i="10"/>
  <c r="BF50" i="10"/>
  <c r="BG50" i="10"/>
  <c r="BH50" i="10"/>
  <c r="BI50" i="10"/>
  <c r="BJ50" i="10"/>
  <c r="BK50" i="10"/>
  <c r="BL50" i="10"/>
  <c r="BM50" i="10"/>
  <c r="BN50" i="10"/>
  <c r="BO50" i="10"/>
  <c r="BP50" i="10"/>
  <c r="BQ50" i="10"/>
  <c r="BR50" i="10"/>
  <c r="BS50" i="10"/>
  <c r="BT50" i="10"/>
  <c r="BU50" i="10"/>
  <c r="BV50" i="10"/>
  <c r="BW50" i="10"/>
  <c r="BX50" i="10"/>
  <c r="BY50" i="10"/>
  <c r="BZ50" i="10"/>
  <c r="CA50" i="10"/>
  <c r="CB50" i="10"/>
  <c r="CC50" i="10"/>
  <c r="CD50" i="10"/>
  <c r="CE50" i="10"/>
  <c r="CF50" i="10"/>
  <c r="CG50" i="10"/>
  <c r="CH50" i="10"/>
  <c r="CI50" i="10"/>
  <c r="CJ50" i="10"/>
  <c r="CK50" i="10"/>
  <c r="CL50" i="10"/>
  <c r="CM50" i="10"/>
  <c r="CN50" i="10"/>
  <c r="CO50" i="10"/>
  <c r="CP50" i="10"/>
  <c r="CQ50" i="10"/>
  <c r="CR50" i="10"/>
  <c r="CS50" i="10"/>
  <c r="CT50" i="10"/>
  <c r="CU50" i="10"/>
  <c r="CV50" i="10"/>
  <c r="CW50" i="10"/>
  <c r="CX50" i="10"/>
  <c r="CY50" i="10"/>
  <c r="CZ50" i="10"/>
  <c r="DA50" i="10"/>
  <c r="DB50" i="10"/>
  <c r="DC50" i="10"/>
  <c r="DD50" i="10"/>
  <c r="DE50" i="10"/>
  <c r="DF50" i="10"/>
  <c r="DG50" i="10"/>
  <c r="DH50" i="10"/>
  <c r="DI50" i="10"/>
  <c r="DJ50" i="10"/>
  <c r="DK50" i="10"/>
  <c r="DL50" i="10"/>
  <c r="DM50" i="10"/>
  <c r="DN50" i="10"/>
  <c r="DO50" i="10"/>
  <c r="DP50" i="10"/>
  <c r="DQ50" i="10"/>
  <c r="DR50" i="10"/>
  <c r="DS50" i="10"/>
  <c r="DT50" i="10"/>
  <c r="DU50" i="10"/>
  <c r="DV50" i="10"/>
  <c r="DW50" i="10"/>
  <c r="DX50" i="10"/>
  <c r="DY50" i="10"/>
  <c r="DZ50" i="10"/>
  <c r="EA50" i="10"/>
  <c r="EB50" i="10"/>
  <c r="EC50" i="10"/>
  <c r="ED50" i="10"/>
  <c r="EE50" i="10"/>
  <c r="EF50" i="10"/>
  <c r="EG50" i="10"/>
  <c r="EH50" i="10"/>
  <c r="EI50" i="10"/>
  <c r="EJ50" i="10"/>
  <c r="EK50" i="10"/>
  <c r="EL50" i="10"/>
  <c r="EM50" i="10"/>
  <c r="EN50" i="10"/>
  <c r="EO50" i="10"/>
  <c r="EP50" i="10"/>
  <c r="EQ50" i="10"/>
  <c r="ER50" i="10"/>
  <c r="ES50" i="10"/>
  <c r="ET50" i="10"/>
  <c r="EU50" i="10"/>
  <c r="EV50" i="10"/>
  <c r="EW50" i="10"/>
  <c r="EX50" i="10"/>
  <c r="EY50" i="10"/>
  <c r="EZ50" i="10"/>
  <c r="FA50" i="10"/>
  <c r="FB50" i="10"/>
  <c r="FC50" i="10"/>
  <c r="FD50" i="10"/>
  <c r="FE50" i="10"/>
  <c r="FF50" i="10"/>
  <c r="FG50" i="10"/>
  <c r="FH50" i="10"/>
  <c r="FI50" i="10"/>
  <c r="FJ50" i="10"/>
  <c r="FK50" i="10"/>
  <c r="FL50" i="10"/>
  <c r="FM50" i="10"/>
  <c r="FN50" i="10"/>
  <c r="FO50" i="10"/>
  <c r="FP50" i="10"/>
  <c r="FQ50" i="10"/>
  <c r="FR50" i="10"/>
  <c r="FS50" i="10"/>
  <c r="FT50" i="10"/>
  <c r="FU50" i="10"/>
  <c r="FV50" i="10"/>
  <c r="FW50" i="10"/>
  <c r="FX50" i="10"/>
  <c r="FY50" i="10"/>
  <c r="FZ50" i="10"/>
  <c r="GA50" i="10"/>
  <c r="GB50" i="10"/>
  <c r="GC50" i="10"/>
  <c r="GD50" i="10"/>
  <c r="GE50" i="10"/>
  <c r="GF50" i="10"/>
  <c r="GG50" i="10"/>
  <c r="GH50" i="10"/>
  <c r="GI50" i="10"/>
  <c r="GJ50" i="10"/>
  <c r="GK50" i="10"/>
  <c r="GL50" i="10"/>
  <c r="GM50" i="10"/>
  <c r="GN50" i="10"/>
  <c r="GO50" i="10"/>
  <c r="GP50" i="10"/>
  <c r="GQ50" i="10"/>
  <c r="GR50" i="10"/>
  <c r="GS50" i="10"/>
  <c r="GT50" i="10"/>
  <c r="GU50" i="10"/>
  <c r="GV50" i="10"/>
  <c r="GW50" i="10"/>
  <c r="GX50" i="10"/>
  <c r="GY50" i="10"/>
  <c r="GZ50" i="10"/>
  <c r="HA50" i="10"/>
  <c r="HB50" i="10"/>
  <c r="HC50" i="10"/>
  <c r="HD50" i="10"/>
  <c r="HE50" i="10"/>
  <c r="HF50" i="10"/>
  <c r="HG50" i="10"/>
  <c r="HH50" i="10"/>
  <c r="HI50" i="10"/>
  <c r="HJ50" i="10"/>
  <c r="HK50" i="10"/>
  <c r="HL50" i="10"/>
  <c r="HM50" i="10"/>
  <c r="HN50" i="10"/>
  <c r="HO50" i="10"/>
  <c r="HP50" i="10"/>
  <c r="HQ50" i="10"/>
  <c r="HR50" i="10"/>
  <c r="HS50" i="10"/>
  <c r="HT50" i="10"/>
  <c r="HU50" i="10"/>
  <c r="HV50" i="10"/>
  <c r="HW50" i="10"/>
  <c r="HX50" i="10"/>
  <c r="HY50" i="10"/>
  <c r="HZ50" i="10"/>
  <c r="IA50" i="10"/>
  <c r="IB50" i="10"/>
  <c r="IC50" i="10"/>
  <c r="ID50" i="10"/>
  <c r="IE50" i="10"/>
  <c r="IF50" i="10"/>
  <c r="IG50" i="10"/>
  <c r="IH50" i="10"/>
  <c r="II50" i="10"/>
  <c r="B51" i="10"/>
  <c r="C51" i="10"/>
  <c r="D51" i="10"/>
  <c r="E51" i="10"/>
  <c r="F51" i="10"/>
  <c r="G51" i="10"/>
  <c r="H51" i="10"/>
  <c r="I51" i="10"/>
  <c r="J51" i="10"/>
  <c r="K51" i="10"/>
  <c r="L51" i="10"/>
  <c r="M51" i="10"/>
  <c r="N51" i="10"/>
  <c r="O51" i="10"/>
  <c r="P51" i="10"/>
  <c r="Q51" i="10"/>
  <c r="R51" i="10"/>
  <c r="S51" i="10"/>
  <c r="T51" i="10"/>
  <c r="U51" i="10"/>
  <c r="V51" i="10"/>
  <c r="W51" i="10"/>
  <c r="X51" i="10"/>
  <c r="Y51" i="10"/>
  <c r="Z51" i="10"/>
  <c r="AA51" i="10"/>
  <c r="AB51" i="10"/>
  <c r="AC51" i="10"/>
  <c r="AD51" i="10"/>
  <c r="AE51" i="10"/>
  <c r="AF51" i="10"/>
  <c r="AG51" i="10"/>
  <c r="AH51" i="10"/>
  <c r="AI51" i="10"/>
  <c r="AJ51" i="10"/>
  <c r="AK51" i="10"/>
  <c r="AL51" i="10"/>
  <c r="AM51" i="10"/>
  <c r="AN51" i="10"/>
  <c r="AO51" i="10"/>
  <c r="AP51" i="10"/>
  <c r="AQ51" i="10"/>
  <c r="AR51" i="10"/>
  <c r="AS51" i="10"/>
  <c r="AT51" i="10"/>
  <c r="AU51" i="10"/>
  <c r="AV51" i="10"/>
  <c r="AW51" i="10"/>
  <c r="AX51" i="10"/>
  <c r="AY51" i="10"/>
  <c r="AZ51" i="10"/>
  <c r="BA51" i="10"/>
  <c r="BB51" i="10"/>
  <c r="BC51" i="10"/>
  <c r="BD51" i="10"/>
  <c r="BE51" i="10"/>
  <c r="BF51" i="10"/>
  <c r="BG51" i="10"/>
  <c r="BH51" i="10"/>
  <c r="BI51" i="10"/>
  <c r="BJ51" i="10"/>
  <c r="BK51" i="10"/>
  <c r="BL51" i="10"/>
  <c r="BM51" i="10"/>
  <c r="BN51" i="10"/>
  <c r="BO51" i="10"/>
  <c r="BP51" i="10"/>
  <c r="BQ51" i="10"/>
  <c r="BR51" i="10"/>
  <c r="BS51" i="10"/>
  <c r="BT51" i="10"/>
  <c r="BU51" i="10"/>
  <c r="BV51" i="10"/>
  <c r="BW51" i="10"/>
  <c r="BX51" i="10"/>
  <c r="BY51" i="10"/>
  <c r="BZ51" i="10"/>
  <c r="CA51" i="10"/>
  <c r="CB51" i="10"/>
  <c r="CC51" i="10"/>
  <c r="CD51" i="10"/>
  <c r="CE51" i="10"/>
  <c r="CF51" i="10"/>
  <c r="CG51" i="10"/>
  <c r="CH51" i="10"/>
  <c r="CI51" i="10"/>
  <c r="CJ51" i="10"/>
  <c r="CK51" i="10"/>
  <c r="CL51" i="10"/>
  <c r="CM51" i="10"/>
  <c r="CN51" i="10"/>
  <c r="CO51" i="10"/>
  <c r="CP51" i="10"/>
  <c r="CQ51" i="10"/>
  <c r="CR51" i="10"/>
  <c r="CS51" i="10"/>
  <c r="CT51" i="10"/>
  <c r="CU51" i="10"/>
  <c r="CV51" i="10"/>
  <c r="CW51" i="10"/>
  <c r="CX51" i="10"/>
  <c r="CY51" i="10"/>
  <c r="CZ51" i="10"/>
  <c r="DA51" i="10"/>
  <c r="DB51" i="10"/>
  <c r="DC51" i="10"/>
  <c r="DD51" i="10"/>
  <c r="DE51" i="10"/>
  <c r="DF51" i="10"/>
  <c r="DG51" i="10"/>
  <c r="DH51" i="10"/>
  <c r="DI51" i="10"/>
  <c r="DJ51" i="10"/>
  <c r="DK51" i="10"/>
  <c r="DL51" i="10"/>
  <c r="DM51" i="10"/>
  <c r="DN51" i="10"/>
  <c r="DO51" i="10"/>
  <c r="DP51" i="10"/>
  <c r="DQ51" i="10"/>
  <c r="DR51" i="10"/>
  <c r="DS51" i="10"/>
  <c r="DT51" i="10"/>
  <c r="DU51" i="10"/>
  <c r="DV51" i="10"/>
  <c r="DW51" i="10"/>
  <c r="DX51" i="10"/>
  <c r="DY51" i="10"/>
  <c r="DZ51" i="10"/>
  <c r="EA51" i="10"/>
  <c r="EB51" i="10"/>
  <c r="EC51" i="10"/>
  <c r="ED51" i="10"/>
  <c r="EE51" i="10"/>
  <c r="EF51" i="10"/>
  <c r="EG51" i="10"/>
  <c r="EH51" i="10"/>
  <c r="EI51" i="10"/>
  <c r="EJ51" i="10"/>
  <c r="EK51" i="10"/>
  <c r="EL51" i="10"/>
  <c r="EM51" i="10"/>
  <c r="EN51" i="10"/>
  <c r="EO51" i="10"/>
  <c r="EP51" i="10"/>
  <c r="EQ51" i="10"/>
  <c r="ER51" i="10"/>
  <c r="ES51" i="10"/>
  <c r="ET51" i="10"/>
  <c r="EU51" i="10"/>
  <c r="EV51" i="10"/>
  <c r="EW51" i="10"/>
  <c r="EX51" i="10"/>
  <c r="EY51" i="10"/>
  <c r="EZ51" i="10"/>
  <c r="FA51" i="10"/>
  <c r="FB51" i="10"/>
  <c r="FC51" i="10"/>
  <c r="FD51" i="10"/>
  <c r="FE51" i="10"/>
  <c r="FF51" i="10"/>
  <c r="FG51" i="10"/>
  <c r="FH51" i="10"/>
  <c r="FI51" i="10"/>
  <c r="FJ51" i="10"/>
  <c r="FK51" i="10"/>
  <c r="FL51" i="10"/>
  <c r="FM51" i="10"/>
  <c r="FN51" i="10"/>
  <c r="FO51" i="10"/>
  <c r="FP51" i="10"/>
  <c r="FQ51" i="10"/>
  <c r="FR51" i="10"/>
  <c r="FS51" i="10"/>
  <c r="FT51" i="10"/>
  <c r="FU51" i="10"/>
  <c r="FV51" i="10"/>
  <c r="FW51" i="10"/>
  <c r="FX51" i="10"/>
  <c r="FY51" i="10"/>
  <c r="FZ51" i="10"/>
  <c r="GA51" i="10"/>
  <c r="GB51" i="10"/>
  <c r="GC51" i="10"/>
  <c r="GD51" i="10"/>
  <c r="GE51" i="10"/>
  <c r="GF51" i="10"/>
  <c r="GG51" i="10"/>
  <c r="GH51" i="10"/>
  <c r="GI51" i="10"/>
  <c r="GJ51" i="10"/>
  <c r="GK51" i="10"/>
  <c r="GL51" i="10"/>
  <c r="GM51" i="10"/>
  <c r="GN51" i="10"/>
  <c r="GO51" i="10"/>
  <c r="GP51" i="10"/>
  <c r="GQ51" i="10"/>
  <c r="GR51" i="10"/>
  <c r="GS51" i="10"/>
  <c r="GT51" i="10"/>
  <c r="GU51" i="10"/>
  <c r="GV51" i="10"/>
  <c r="GW51" i="10"/>
  <c r="GX51" i="10"/>
  <c r="GY51" i="10"/>
  <c r="GZ51" i="10"/>
  <c r="HA51" i="10"/>
  <c r="HB51" i="10"/>
  <c r="HC51" i="10"/>
  <c r="HD51" i="10"/>
  <c r="HE51" i="10"/>
  <c r="HF51" i="10"/>
  <c r="HG51" i="10"/>
  <c r="HH51" i="10"/>
  <c r="HI51" i="10"/>
  <c r="HJ51" i="10"/>
  <c r="HK51" i="10"/>
  <c r="HL51" i="10"/>
  <c r="HM51" i="10"/>
  <c r="HN51" i="10"/>
  <c r="HO51" i="10"/>
  <c r="HP51" i="10"/>
  <c r="HQ51" i="10"/>
  <c r="HR51" i="10"/>
  <c r="HS51" i="10"/>
  <c r="HT51" i="10"/>
  <c r="HU51" i="10"/>
  <c r="HV51" i="10"/>
  <c r="HW51" i="10"/>
  <c r="HX51" i="10"/>
  <c r="HY51" i="10"/>
  <c r="HZ51" i="10"/>
  <c r="IA51" i="10"/>
  <c r="IB51" i="10"/>
  <c r="IC51" i="10"/>
  <c r="ID51" i="10"/>
  <c r="IE51" i="10"/>
  <c r="IF51" i="10"/>
  <c r="IG51" i="10"/>
  <c r="IH51" i="10"/>
  <c r="II51" i="10"/>
  <c r="B52" i="10"/>
  <c r="C52" i="10"/>
  <c r="D52" i="10"/>
  <c r="E52" i="10"/>
  <c r="F52" i="10"/>
  <c r="G52" i="10"/>
  <c r="H52" i="10"/>
  <c r="I52" i="10"/>
  <c r="J52" i="10"/>
  <c r="K52" i="10"/>
  <c r="L52" i="10"/>
  <c r="M52" i="10"/>
  <c r="N52" i="10"/>
  <c r="O52" i="10"/>
  <c r="P52" i="10"/>
  <c r="Q52" i="10"/>
  <c r="R52" i="10"/>
  <c r="S52" i="10"/>
  <c r="T52" i="10"/>
  <c r="U52" i="10"/>
  <c r="V52" i="10"/>
  <c r="W52" i="10"/>
  <c r="X52" i="10"/>
  <c r="Y52" i="10"/>
  <c r="Z52" i="10"/>
  <c r="AA52" i="10"/>
  <c r="AB52" i="10"/>
  <c r="AC52" i="10"/>
  <c r="AD52" i="10"/>
  <c r="AE52" i="10"/>
  <c r="AF52" i="10"/>
  <c r="AG52" i="10"/>
  <c r="AH52" i="10"/>
  <c r="AI52" i="10"/>
  <c r="AJ52" i="10"/>
  <c r="AK52" i="10"/>
  <c r="AL52" i="10"/>
  <c r="AM52" i="10"/>
  <c r="AN52" i="10"/>
  <c r="AO52" i="10"/>
  <c r="AP52" i="10"/>
  <c r="AQ52" i="10"/>
  <c r="AR52" i="10"/>
  <c r="AS52" i="10"/>
  <c r="AT52" i="10"/>
  <c r="AU52" i="10"/>
  <c r="AV52" i="10"/>
  <c r="AW52" i="10"/>
  <c r="AX52" i="10"/>
  <c r="AY52" i="10"/>
  <c r="AZ52" i="10"/>
  <c r="BA52" i="10"/>
  <c r="BB52" i="10"/>
  <c r="BC52" i="10"/>
  <c r="BD52" i="10"/>
  <c r="BE52" i="10"/>
  <c r="BF52" i="10"/>
  <c r="BG52" i="10"/>
  <c r="BH52" i="10"/>
  <c r="BI52" i="10"/>
  <c r="BJ52" i="10"/>
  <c r="BK52" i="10"/>
  <c r="BL52" i="10"/>
  <c r="BM52" i="10"/>
  <c r="BN52" i="10"/>
  <c r="BO52" i="10"/>
  <c r="BP52" i="10"/>
  <c r="BQ52" i="10"/>
  <c r="BR52" i="10"/>
  <c r="BS52" i="10"/>
  <c r="BT52" i="10"/>
  <c r="BU52" i="10"/>
  <c r="BV52" i="10"/>
  <c r="BW52" i="10"/>
  <c r="BX52" i="10"/>
  <c r="BY52" i="10"/>
  <c r="BZ52" i="10"/>
  <c r="CA52" i="10"/>
  <c r="CB52" i="10"/>
  <c r="CC52" i="10"/>
  <c r="CD52" i="10"/>
  <c r="CE52" i="10"/>
  <c r="CF52" i="10"/>
  <c r="CG52" i="10"/>
  <c r="CH52" i="10"/>
  <c r="CI52" i="10"/>
  <c r="CJ52" i="10"/>
  <c r="CK52" i="10"/>
  <c r="CL52" i="10"/>
  <c r="CM52" i="10"/>
  <c r="CN52" i="10"/>
  <c r="CO52" i="10"/>
  <c r="CP52" i="10"/>
  <c r="CQ52" i="10"/>
  <c r="CR52" i="10"/>
  <c r="CS52" i="10"/>
  <c r="CT52" i="10"/>
  <c r="CU52" i="10"/>
  <c r="CV52" i="10"/>
  <c r="CW52" i="10"/>
  <c r="CX52" i="10"/>
  <c r="CY52" i="10"/>
  <c r="CZ52" i="10"/>
  <c r="DA52" i="10"/>
  <c r="DB52" i="10"/>
  <c r="DC52" i="10"/>
  <c r="DD52" i="10"/>
  <c r="DE52" i="10"/>
  <c r="DF52" i="10"/>
  <c r="DG52" i="10"/>
  <c r="DH52" i="10"/>
  <c r="DI52" i="10"/>
  <c r="DJ52" i="10"/>
  <c r="DK52" i="10"/>
  <c r="DL52" i="10"/>
  <c r="DM52" i="10"/>
  <c r="DN52" i="10"/>
  <c r="DO52" i="10"/>
  <c r="DP52" i="10"/>
  <c r="DQ52" i="10"/>
  <c r="DR52" i="10"/>
  <c r="DS52" i="10"/>
  <c r="DT52" i="10"/>
  <c r="DU52" i="10"/>
  <c r="DV52" i="10"/>
  <c r="DW52" i="10"/>
  <c r="DX52" i="10"/>
  <c r="DY52" i="10"/>
  <c r="DZ52" i="10"/>
  <c r="EA52" i="10"/>
  <c r="EB52" i="10"/>
  <c r="EC52" i="10"/>
  <c r="ED52" i="10"/>
  <c r="EE52" i="10"/>
  <c r="EF52" i="10"/>
  <c r="EG52" i="10"/>
  <c r="EH52" i="10"/>
  <c r="EI52" i="10"/>
  <c r="EJ52" i="10"/>
  <c r="EK52" i="10"/>
  <c r="EL52" i="10"/>
  <c r="EM52" i="10"/>
  <c r="EN52" i="10"/>
  <c r="EO52" i="10"/>
  <c r="EP52" i="10"/>
  <c r="EQ52" i="10"/>
  <c r="ER52" i="10"/>
  <c r="ES52" i="10"/>
  <c r="ET52" i="10"/>
  <c r="EU52" i="10"/>
  <c r="EV52" i="10"/>
  <c r="EW52" i="10"/>
  <c r="EX52" i="10"/>
  <c r="EY52" i="10"/>
  <c r="EZ52" i="10"/>
  <c r="FA52" i="10"/>
  <c r="FB52" i="10"/>
  <c r="FC52" i="10"/>
  <c r="FD52" i="10"/>
  <c r="FE52" i="10"/>
  <c r="FF52" i="10"/>
  <c r="FG52" i="10"/>
  <c r="FH52" i="10"/>
  <c r="FI52" i="10"/>
  <c r="FJ52" i="10"/>
  <c r="FK52" i="10"/>
  <c r="FL52" i="10"/>
  <c r="FM52" i="10"/>
  <c r="FN52" i="10"/>
  <c r="FO52" i="10"/>
  <c r="FP52" i="10"/>
  <c r="FQ52" i="10"/>
  <c r="FR52" i="10"/>
  <c r="FS52" i="10"/>
  <c r="FT52" i="10"/>
  <c r="FU52" i="10"/>
  <c r="FV52" i="10"/>
  <c r="FW52" i="10"/>
  <c r="FX52" i="10"/>
  <c r="FY52" i="10"/>
  <c r="FZ52" i="10"/>
  <c r="GA52" i="10"/>
  <c r="GB52" i="10"/>
  <c r="GC52" i="10"/>
  <c r="GD52" i="10"/>
  <c r="GE52" i="10"/>
  <c r="GF52" i="10"/>
  <c r="GG52" i="10"/>
  <c r="GH52" i="10"/>
  <c r="GI52" i="10"/>
  <c r="GJ52" i="10"/>
  <c r="GK52" i="10"/>
  <c r="GL52" i="10"/>
  <c r="GM52" i="10"/>
  <c r="GN52" i="10"/>
  <c r="GO52" i="10"/>
  <c r="GP52" i="10"/>
  <c r="GQ52" i="10"/>
  <c r="GR52" i="10"/>
  <c r="GS52" i="10"/>
  <c r="GT52" i="10"/>
  <c r="GU52" i="10"/>
  <c r="GV52" i="10"/>
  <c r="GW52" i="10"/>
  <c r="GX52" i="10"/>
  <c r="GY52" i="10"/>
  <c r="GZ52" i="10"/>
  <c r="HA52" i="10"/>
  <c r="HB52" i="10"/>
  <c r="HC52" i="10"/>
  <c r="HD52" i="10"/>
  <c r="HE52" i="10"/>
  <c r="HF52" i="10"/>
  <c r="HG52" i="10"/>
  <c r="HH52" i="10"/>
  <c r="HI52" i="10"/>
  <c r="HJ52" i="10"/>
  <c r="HK52" i="10"/>
  <c r="HL52" i="10"/>
  <c r="HM52" i="10"/>
  <c r="HN52" i="10"/>
  <c r="HO52" i="10"/>
  <c r="HP52" i="10"/>
  <c r="HQ52" i="10"/>
  <c r="HR52" i="10"/>
  <c r="HS52" i="10"/>
  <c r="HT52" i="10"/>
  <c r="HU52" i="10"/>
  <c r="HV52" i="10"/>
  <c r="HW52" i="10"/>
  <c r="HX52" i="10"/>
  <c r="HY52" i="10"/>
  <c r="HZ52" i="10"/>
  <c r="IA52" i="10"/>
  <c r="IB52" i="10"/>
  <c r="IC52" i="10"/>
  <c r="ID52" i="10"/>
  <c r="IE52" i="10"/>
  <c r="IF52" i="10"/>
  <c r="IG52" i="10"/>
  <c r="IH52" i="10"/>
  <c r="II52" i="10"/>
  <c r="B53" i="10"/>
  <c r="C53" i="10"/>
  <c r="D53" i="10"/>
  <c r="E53" i="10"/>
  <c r="F53" i="10"/>
  <c r="G53" i="10"/>
  <c r="H53" i="10"/>
  <c r="I53" i="10"/>
  <c r="J53" i="10"/>
  <c r="K53" i="10"/>
  <c r="L53" i="10"/>
  <c r="M53" i="10"/>
  <c r="N53" i="10"/>
  <c r="O53" i="10"/>
  <c r="P53" i="10"/>
  <c r="Q53" i="10"/>
  <c r="R53" i="10"/>
  <c r="S53" i="10"/>
  <c r="T53" i="10"/>
  <c r="U53" i="10"/>
  <c r="V53" i="10"/>
  <c r="W53" i="10"/>
  <c r="X53" i="10"/>
  <c r="Y53" i="10"/>
  <c r="Z53" i="10"/>
  <c r="AA53" i="10"/>
  <c r="AB53" i="10"/>
  <c r="AC53" i="10"/>
  <c r="AD53" i="10"/>
  <c r="AE53" i="10"/>
  <c r="AF53" i="10"/>
  <c r="AG53" i="10"/>
  <c r="AH53" i="10"/>
  <c r="AI53" i="10"/>
  <c r="AJ53" i="10"/>
  <c r="AK53" i="10"/>
  <c r="AL53" i="10"/>
  <c r="AM53" i="10"/>
  <c r="AN53" i="10"/>
  <c r="AO53" i="10"/>
  <c r="AP53" i="10"/>
  <c r="AQ53" i="10"/>
  <c r="AR53" i="10"/>
  <c r="AS53" i="10"/>
  <c r="AT53" i="10"/>
  <c r="AU53" i="10"/>
  <c r="AV53" i="10"/>
  <c r="AW53" i="10"/>
  <c r="AX53" i="10"/>
  <c r="AY53" i="10"/>
  <c r="AZ53" i="10"/>
  <c r="BA53" i="10"/>
  <c r="BB53" i="10"/>
  <c r="BC53" i="10"/>
  <c r="BD53" i="10"/>
  <c r="BE53" i="10"/>
  <c r="BF53" i="10"/>
  <c r="BG53" i="10"/>
  <c r="BH53" i="10"/>
  <c r="BI53" i="10"/>
  <c r="BJ53" i="10"/>
  <c r="BK53" i="10"/>
  <c r="BL53" i="10"/>
  <c r="BM53" i="10"/>
  <c r="BN53" i="10"/>
  <c r="BO53" i="10"/>
  <c r="BP53" i="10"/>
  <c r="BQ53" i="10"/>
  <c r="BR53" i="10"/>
  <c r="BS53" i="10"/>
  <c r="BT53" i="10"/>
  <c r="BU53" i="10"/>
  <c r="BV53" i="10"/>
  <c r="BW53" i="10"/>
  <c r="BX53" i="10"/>
  <c r="BY53" i="10"/>
  <c r="BZ53" i="10"/>
  <c r="CA53" i="10"/>
  <c r="CB53" i="10"/>
  <c r="CC53" i="10"/>
  <c r="CD53" i="10"/>
  <c r="CE53" i="10"/>
  <c r="CF53" i="10"/>
  <c r="CG53" i="10"/>
  <c r="CH53" i="10"/>
  <c r="CI53" i="10"/>
  <c r="CJ53" i="10"/>
  <c r="CK53" i="10"/>
  <c r="CL53" i="10"/>
  <c r="CM53" i="10"/>
  <c r="CN53" i="10"/>
  <c r="CO53" i="10"/>
  <c r="CP53" i="10"/>
  <c r="CQ53" i="10"/>
  <c r="CR53" i="10"/>
  <c r="CS53" i="10"/>
  <c r="CT53" i="10"/>
  <c r="CU53" i="10"/>
  <c r="CV53" i="10"/>
  <c r="CW53" i="10"/>
  <c r="CX53" i="10"/>
  <c r="CY53" i="10"/>
  <c r="CZ53" i="10"/>
  <c r="DA53" i="10"/>
  <c r="DB53" i="10"/>
  <c r="DC53" i="10"/>
  <c r="DD53" i="10"/>
  <c r="DE53" i="10"/>
  <c r="DF53" i="10"/>
  <c r="DG53" i="10"/>
  <c r="DH53" i="10"/>
  <c r="DI53" i="10"/>
  <c r="DJ53" i="10"/>
  <c r="DK53" i="10"/>
  <c r="DL53" i="10"/>
  <c r="DM53" i="10"/>
  <c r="DN53" i="10"/>
  <c r="DO53" i="10"/>
  <c r="DP53" i="10"/>
  <c r="DQ53" i="10"/>
  <c r="DR53" i="10"/>
  <c r="DS53" i="10"/>
  <c r="DT53" i="10"/>
  <c r="DU53" i="10"/>
  <c r="DV53" i="10"/>
  <c r="DW53" i="10"/>
  <c r="DX53" i="10"/>
  <c r="DY53" i="10"/>
  <c r="DZ53" i="10"/>
  <c r="EA53" i="10"/>
  <c r="EB53" i="10"/>
  <c r="EC53" i="10"/>
  <c r="ED53" i="10"/>
  <c r="EE53" i="10"/>
  <c r="EF53" i="10"/>
  <c r="EG53" i="10"/>
  <c r="EH53" i="10"/>
  <c r="EI53" i="10"/>
  <c r="EJ53" i="10"/>
  <c r="EK53" i="10"/>
  <c r="EL53" i="10"/>
  <c r="EM53" i="10"/>
  <c r="EN53" i="10"/>
  <c r="EO53" i="10"/>
  <c r="EP53" i="10"/>
  <c r="EQ53" i="10"/>
  <c r="ER53" i="10"/>
  <c r="ES53" i="10"/>
  <c r="ET53" i="10"/>
  <c r="EU53" i="10"/>
  <c r="EV53" i="10"/>
  <c r="EW53" i="10"/>
  <c r="EX53" i="10"/>
  <c r="EY53" i="10"/>
  <c r="EZ53" i="10"/>
  <c r="FA53" i="10"/>
  <c r="FB53" i="10"/>
  <c r="FC53" i="10"/>
  <c r="FD53" i="10"/>
  <c r="FE53" i="10"/>
  <c r="FF53" i="10"/>
  <c r="FG53" i="10"/>
  <c r="FH53" i="10"/>
  <c r="FI53" i="10"/>
  <c r="FJ53" i="10"/>
  <c r="FK53" i="10"/>
  <c r="FL53" i="10"/>
  <c r="FM53" i="10"/>
  <c r="FN53" i="10"/>
  <c r="FO53" i="10"/>
  <c r="FP53" i="10"/>
  <c r="FQ53" i="10"/>
  <c r="FR53" i="10"/>
  <c r="FS53" i="10"/>
  <c r="FT53" i="10"/>
  <c r="FU53" i="10"/>
  <c r="FV53" i="10"/>
  <c r="FW53" i="10"/>
  <c r="FX53" i="10"/>
  <c r="FY53" i="10"/>
  <c r="FZ53" i="10"/>
  <c r="GA53" i="10"/>
  <c r="GB53" i="10"/>
  <c r="GC53" i="10"/>
  <c r="GD53" i="10"/>
  <c r="GE53" i="10"/>
  <c r="GF53" i="10"/>
  <c r="GG53" i="10"/>
  <c r="GH53" i="10"/>
  <c r="GI53" i="10"/>
  <c r="GJ53" i="10"/>
  <c r="GK53" i="10"/>
  <c r="GL53" i="10"/>
  <c r="GM53" i="10"/>
  <c r="GN53" i="10"/>
  <c r="GO53" i="10"/>
  <c r="GP53" i="10"/>
  <c r="GQ53" i="10"/>
  <c r="GR53" i="10"/>
  <c r="GS53" i="10"/>
  <c r="GT53" i="10"/>
  <c r="GU53" i="10"/>
  <c r="GV53" i="10"/>
  <c r="GW53" i="10"/>
  <c r="GX53" i="10"/>
  <c r="GY53" i="10"/>
  <c r="GZ53" i="10"/>
  <c r="HA53" i="10"/>
  <c r="HB53" i="10"/>
  <c r="HC53" i="10"/>
  <c r="HD53" i="10"/>
  <c r="HE53" i="10"/>
  <c r="HF53" i="10"/>
  <c r="HG53" i="10"/>
  <c r="HH53" i="10"/>
  <c r="HI53" i="10"/>
  <c r="HJ53" i="10"/>
  <c r="HK53" i="10"/>
  <c r="HL53" i="10"/>
  <c r="HM53" i="10"/>
  <c r="HN53" i="10"/>
  <c r="HO53" i="10"/>
  <c r="HP53" i="10"/>
  <c r="HQ53" i="10"/>
  <c r="HR53" i="10"/>
  <c r="HS53" i="10"/>
  <c r="HT53" i="10"/>
  <c r="HU53" i="10"/>
  <c r="HV53" i="10"/>
  <c r="HW53" i="10"/>
  <c r="HX53" i="10"/>
  <c r="HY53" i="10"/>
  <c r="HZ53" i="10"/>
  <c r="IA53" i="10"/>
  <c r="IB53" i="10"/>
  <c r="IC53" i="10"/>
  <c r="ID53" i="10"/>
  <c r="IE53" i="10"/>
  <c r="IF53" i="10"/>
  <c r="IG53" i="10"/>
  <c r="IH53" i="10"/>
  <c r="II53" i="10"/>
  <c r="B54" i="10"/>
  <c r="C54" i="10"/>
  <c r="D54" i="10"/>
  <c r="E54" i="10"/>
  <c r="F54" i="10"/>
  <c r="G54" i="10"/>
  <c r="H54" i="10"/>
  <c r="I54" i="10"/>
  <c r="J54" i="10"/>
  <c r="K54" i="10"/>
  <c r="L54" i="10"/>
  <c r="M54" i="10"/>
  <c r="N54" i="10"/>
  <c r="O54" i="10"/>
  <c r="P54" i="10"/>
  <c r="Q54" i="10"/>
  <c r="R54" i="10"/>
  <c r="S54" i="10"/>
  <c r="T54" i="10"/>
  <c r="U54" i="10"/>
  <c r="V54" i="10"/>
  <c r="W54" i="10"/>
  <c r="X54" i="10"/>
  <c r="Y54" i="10"/>
  <c r="Z54" i="10"/>
  <c r="AA54" i="10"/>
  <c r="AB54" i="10"/>
  <c r="AC54" i="10"/>
  <c r="AD54" i="10"/>
  <c r="AE54" i="10"/>
  <c r="AF54" i="10"/>
  <c r="AG54" i="10"/>
  <c r="AH54" i="10"/>
  <c r="AI54" i="10"/>
  <c r="AJ54" i="10"/>
  <c r="AK54" i="10"/>
  <c r="AL54" i="10"/>
  <c r="AM54" i="10"/>
  <c r="AN54" i="10"/>
  <c r="AO54" i="10"/>
  <c r="AP54" i="10"/>
  <c r="AQ54" i="10"/>
  <c r="AR54" i="10"/>
  <c r="AS54" i="10"/>
  <c r="AT54" i="10"/>
  <c r="AU54" i="10"/>
  <c r="AV54" i="10"/>
  <c r="AW54" i="10"/>
  <c r="AX54" i="10"/>
  <c r="AY54" i="10"/>
  <c r="AZ54" i="10"/>
  <c r="BA54" i="10"/>
  <c r="BB54" i="10"/>
  <c r="BC54" i="10"/>
  <c r="BD54" i="10"/>
  <c r="BE54" i="10"/>
  <c r="BF54" i="10"/>
  <c r="BG54" i="10"/>
  <c r="BH54" i="10"/>
  <c r="BI54" i="10"/>
  <c r="BJ54" i="10"/>
  <c r="BK54" i="10"/>
  <c r="BL54" i="10"/>
  <c r="BM54" i="10"/>
  <c r="BN54" i="10"/>
  <c r="BO54" i="10"/>
  <c r="BP54" i="10"/>
  <c r="BQ54" i="10"/>
  <c r="BR54" i="10"/>
  <c r="BS54" i="10"/>
  <c r="BT54" i="10"/>
  <c r="BU54" i="10"/>
  <c r="BV54" i="10"/>
  <c r="BW54" i="10"/>
  <c r="BX54" i="10"/>
  <c r="BY54" i="10"/>
  <c r="BZ54" i="10"/>
  <c r="CA54" i="10"/>
  <c r="CB54" i="10"/>
  <c r="CC54" i="10"/>
  <c r="CD54" i="10"/>
  <c r="CE54" i="10"/>
  <c r="CF54" i="10"/>
  <c r="CG54" i="10"/>
  <c r="CH54" i="10"/>
  <c r="CI54" i="10"/>
  <c r="CJ54" i="10"/>
  <c r="CK54" i="10"/>
  <c r="CL54" i="10"/>
  <c r="CM54" i="10"/>
  <c r="CN54" i="10"/>
  <c r="CO54" i="10"/>
  <c r="CP54" i="10"/>
  <c r="CQ54" i="10"/>
  <c r="CR54" i="10"/>
  <c r="CS54" i="10"/>
  <c r="CT54" i="10"/>
  <c r="CU54" i="10"/>
  <c r="CV54" i="10"/>
  <c r="CW54" i="10"/>
  <c r="CX54" i="10"/>
  <c r="CY54" i="10"/>
  <c r="CZ54" i="10"/>
  <c r="DA54" i="10"/>
  <c r="DB54" i="10"/>
  <c r="DC54" i="10"/>
  <c r="DD54" i="10"/>
  <c r="DE54" i="10"/>
  <c r="DF54" i="10"/>
  <c r="DG54" i="10"/>
  <c r="DH54" i="10"/>
  <c r="DI54" i="10"/>
  <c r="DJ54" i="10"/>
  <c r="DK54" i="10"/>
  <c r="DL54" i="10"/>
  <c r="DM54" i="10"/>
  <c r="DN54" i="10"/>
  <c r="DO54" i="10"/>
  <c r="DP54" i="10"/>
  <c r="DQ54" i="10"/>
  <c r="DR54" i="10"/>
  <c r="DS54" i="10"/>
  <c r="DT54" i="10"/>
  <c r="DU54" i="10"/>
  <c r="DV54" i="10"/>
  <c r="DW54" i="10"/>
  <c r="DX54" i="10"/>
  <c r="DY54" i="10"/>
  <c r="DZ54" i="10"/>
  <c r="EA54" i="10"/>
  <c r="EB54" i="10"/>
  <c r="EC54" i="10"/>
  <c r="ED54" i="10"/>
  <c r="EE54" i="10"/>
  <c r="EF54" i="10"/>
  <c r="EG54" i="10"/>
  <c r="EH54" i="10"/>
  <c r="EI54" i="10"/>
  <c r="EJ54" i="10"/>
  <c r="EK54" i="10"/>
  <c r="EL54" i="10"/>
  <c r="EM54" i="10"/>
  <c r="EN54" i="10"/>
  <c r="EO54" i="10"/>
  <c r="EP54" i="10"/>
  <c r="EQ54" i="10"/>
  <c r="ER54" i="10"/>
  <c r="ES54" i="10"/>
  <c r="ET54" i="10"/>
  <c r="EU54" i="10"/>
  <c r="EV54" i="10"/>
  <c r="EW54" i="10"/>
  <c r="EX54" i="10"/>
  <c r="EY54" i="10"/>
  <c r="EZ54" i="10"/>
  <c r="FA54" i="10"/>
  <c r="FB54" i="10"/>
  <c r="FC54" i="10"/>
  <c r="FD54" i="10"/>
  <c r="FE54" i="10"/>
  <c r="FF54" i="10"/>
  <c r="FG54" i="10"/>
  <c r="FH54" i="10"/>
  <c r="FI54" i="10"/>
  <c r="FJ54" i="10"/>
  <c r="FK54" i="10"/>
  <c r="FL54" i="10"/>
  <c r="FM54" i="10"/>
  <c r="FN54" i="10"/>
  <c r="FO54" i="10"/>
  <c r="FP54" i="10"/>
  <c r="FQ54" i="10"/>
  <c r="FR54" i="10"/>
  <c r="FS54" i="10"/>
  <c r="FT54" i="10"/>
  <c r="FU54" i="10"/>
  <c r="FV54" i="10"/>
  <c r="FW54" i="10"/>
  <c r="FX54" i="10"/>
  <c r="FY54" i="10"/>
  <c r="FZ54" i="10"/>
  <c r="GA54" i="10"/>
  <c r="GB54" i="10"/>
  <c r="GC54" i="10"/>
  <c r="GD54" i="10"/>
  <c r="GE54" i="10"/>
  <c r="GF54" i="10"/>
  <c r="GG54" i="10"/>
  <c r="GH54" i="10"/>
  <c r="GI54" i="10"/>
  <c r="GJ54" i="10"/>
  <c r="GK54" i="10"/>
  <c r="GL54" i="10"/>
  <c r="GM54" i="10"/>
  <c r="GN54" i="10"/>
  <c r="GO54" i="10"/>
  <c r="GP54" i="10"/>
  <c r="GQ54" i="10"/>
  <c r="GR54" i="10"/>
  <c r="GS54" i="10"/>
  <c r="GT54" i="10"/>
  <c r="GU54" i="10"/>
  <c r="GV54" i="10"/>
  <c r="GW54" i="10"/>
  <c r="GX54" i="10"/>
  <c r="GY54" i="10"/>
  <c r="GZ54" i="10"/>
  <c r="HA54" i="10"/>
  <c r="HB54" i="10"/>
  <c r="HC54" i="10"/>
  <c r="HD54" i="10"/>
  <c r="HE54" i="10"/>
  <c r="HF54" i="10"/>
  <c r="HG54" i="10"/>
  <c r="HH54" i="10"/>
  <c r="HI54" i="10"/>
  <c r="HJ54" i="10"/>
  <c r="HK54" i="10"/>
  <c r="HL54" i="10"/>
  <c r="HM54" i="10"/>
  <c r="HN54" i="10"/>
  <c r="HO54" i="10"/>
  <c r="HP54" i="10"/>
  <c r="HQ54" i="10"/>
  <c r="HR54" i="10"/>
  <c r="HS54" i="10"/>
  <c r="HT54" i="10"/>
  <c r="HU54" i="10"/>
  <c r="HV54" i="10"/>
  <c r="HW54" i="10"/>
  <c r="HX54" i="10"/>
  <c r="HY54" i="10"/>
  <c r="HZ54" i="10"/>
  <c r="IA54" i="10"/>
  <c r="IB54" i="10"/>
  <c r="IC54" i="10"/>
  <c r="ID54" i="10"/>
  <c r="IE54" i="10"/>
  <c r="IF54" i="10"/>
  <c r="IG54" i="10"/>
  <c r="IH54" i="10"/>
  <c r="II54" i="10"/>
  <c r="B55" i="10"/>
  <c r="C55" i="10"/>
  <c r="D55" i="10"/>
  <c r="E55" i="10"/>
  <c r="F55" i="10"/>
  <c r="G55" i="10"/>
  <c r="H55" i="10"/>
  <c r="I55" i="10"/>
  <c r="J55" i="10"/>
  <c r="K55" i="10"/>
  <c r="L55" i="10"/>
  <c r="M55" i="10"/>
  <c r="N55" i="10"/>
  <c r="O55" i="10"/>
  <c r="P55" i="10"/>
  <c r="Q55" i="10"/>
  <c r="R55" i="10"/>
  <c r="S55" i="10"/>
  <c r="T55" i="10"/>
  <c r="U55" i="10"/>
  <c r="V55" i="10"/>
  <c r="W55" i="10"/>
  <c r="X55" i="10"/>
  <c r="Y55" i="10"/>
  <c r="Z55" i="10"/>
  <c r="AA55" i="10"/>
  <c r="AB55" i="10"/>
  <c r="AC55" i="10"/>
  <c r="AD55" i="10"/>
  <c r="AE55" i="10"/>
  <c r="AF55" i="10"/>
  <c r="AG55" i="10"/>
  <c r="AH55" i="10"/>
  <c r="AI55" i="10"/>
  <c r="AJ55" i="10"/>
  <c r="AK55" i="10"/>
  <c r="AL55" i="10"/>
  <c r="AM55" i="10"/>
  <c r="AN55" i="10"/>
  <c r="AO55" i="10"/>
  <c r="AP55" i="10"/>
  <c r="AQ55" i="10"/>
  <c r="AR55" i="10"/>
  <c r="AS55" i="10"/>
  <c r="AT55" i="10"/>
  <c r="AU55" i="10"/>
  <c r="AV55" i="10"/>
  <c r="AW55" i="10"/>
  <c r="AX55" i="10"/>
  <c r="AY55" i="10"/>
  <c r="AZ55" i="10"/>
  <c r="BA55" i="10"/>
  <c r="BB55" i="10"/>
  <c r="BC55" i="10"/>
  <c r="BD55" i="10"/>
  <c r="BE55" i="10"/>
  <c r="BF55" i="10"/>
  <c r="BG55" i="10"/>
  <c r="BH55" i="10"/>
  <c r="BI55" i="10"/>
  <c r="BJ55" i="10"/>
  <c r="BK55" i="10"/>
  <c r="BL55" i="10"/>
  <c r="BM55" i="10"/>
  <c r="BN55" i="10"/>
  <c r="BO55" i="10"/>
  <c r="BP55" i="10"/>
  <c r="BQ55" i="10"/>
  <c r="BR55" i="10"/>
  <c r="BS55" i="10"/>
  <c r="BT55" i="10"/>
  <c r="BU55" i="10"/>
  <c r="BV55" i="10"/>
  <c r="BW55" i="10"/>
  <c r="BX55" i="10"/>
  <c r="BY55" i="10"/>
  <c r="BZ55" i="10"/>
  <c r="CA55" i="10"/>
  <c r="CB55" i="10"/>
  <c r="CC55" i="10"/>
  <c r="CD55" i="10"/>
  <c r="CE55" i="10"/>
  <c r="CF55" i="10"/>
  <c r="CG55" i="10"/>
  <c r="CH55" i="10"/>
  <c r="CI55" i="10"/>
  <c r="CJ55" i="10"/>
  <c r="CK55" i="10"/>
  <c r="CL55" i="10"/>
  <c r="CM55" i="10"/>
  <c r="CN55" i="10"/>
  <c r="CO55" i="10"/>
  <c r="CP55" i="10"/>
  <c r="CQ55" i="10"/>
  <c r="CR55" i="10"/>
  <c r="CS55" i="10"/>
  <c r="CT55" i="10"/>
  <c r="CU55" i="10"/>
  <c r="CV55" i="10"/>
  <c r="CW55" i="10"/>
  <c r="CX55" i="10"/>
  <c r="CY55" i="10"/>
  <c r="CZ55" i="10"/>
  <c r="DA55" i="10"/>
  <c r="DB55" i="10"/>
  <c r="DC55" i="10"/>
  <c r="DD55" i="10"/>
  <c r="DE55" i="10"/>
  <c r="DF55" i="10"/>
  <c r="DG55" i="10"/>
  <c r="DH55" i="10"/>
  <c r="DI55" i="10"/>
  <c r="DJ55" i="10"/>
  <c r="DK55" i="10"/>
  <c r="DL55" i="10"/>
  <c r="DM55" i="10"/>
  <c r="DN55" i="10"/>
  <c r="DO55" i="10"/>
  <c r="DP55" i="10"/>
  <c r="DQ55" i="10"/>
  <c r="DR55" i="10"/>
  <c r="DS55" i="10"/>
  <c r="DT55" i="10"/>
  <c r="DU55" i="10"/>
  <c r="DV55" i="10"/>
  <c r="DW55" i="10"/>
  <c r="DX55" i="10"/>
  <c r="DY55" i="10"/>
  <c r="DZ55" i="10"/>
  <c r="EA55" i="10"/>
  <c r="EB55" i="10"/>
  <c r="EC55" i="10"/>
  <c r="ED55" i="10"/>
  <c r="EE55" i="10"/>
  <c r="EF55" i="10"/>
  <c r="EG55" i="10"/>
  <c r="EH55" i="10"/>
  <c r="EI55" i="10"/>
  <c r="EJ55" i="10"/>
  <c r="EK55" i="10"/>
  <c r="EL55" i="10"/>
  <c r="EM55" i="10"/>
  <c r="EN55" i="10"/>
  <c r="EO55" i="10"/>
  <c r="EP55" i="10"/>
  <c r="EQ55" i="10"/>
  <c r="ER55" i="10"/>
  <c r="ES55" i="10"/>
  <c r="ET55" i="10"/>
  <c r="EU55" i="10"/>
  <c r="EV55" i="10"/>
  <c r="EW55" i="10"/>
  <c r="EX55" i="10"/>
  <c r="EY55" i="10"/>
  <c r="EZ55" i="10"/>
  <c r="FA55" i="10"/>
  <c r="FB55" i="10"/>
  <c r="FC55" i="10"/>
  <c r="FD55" i="10"/>
  <c r="FE55" i="10"/>
  <c r="FF55" i="10"/>
  <c r="FG55" i="10"/>
  <c r="FH55" i="10"/>
  <c r="FI55" i="10"/>
  <c r="FJ55" i="10"/>
  <c r="FK55" i="10"/>
  <c r="FL55" i="10"/>
  <c r="FM55" i="10"/>
  <c r="FN55" i="10"/>
  <c r="FO55" i="10"/>
  <c r="FP55" i="10"/>
  <c r="FQ55" i="10"/>
  <c r="FR55" i="10"/>
  <c r="FS55" i="10"/>
  <c r="FT55" i="10"/>
  <c r="FU55" i="10"/>
  <c r="FV55" i="10"/>
  <c r="FW55" i="10"/>
  <c r="FX55" i="10"/>
  <c r="FY55" i="10"/>
  <c r="FZ55" i="10"/>
  <c r="GA55" i="10"/>
  <c r="GB55" i="10"/>
  <c r="GC55" i="10"/>
  <c r="GD55" i="10"/>
  <c r="GE55" i="10"/>
  <c r="GF55" i="10"/>
  <c r="GG55" i="10"/>
  <c r="GH55" i="10"/>
  <c r="GI55" i="10"/>
  <c r="GJ55" i="10"/>
  <c r="GK55" i="10"/>
  <c r="GL55" i="10"/>
  <c r="GM55" i="10"/>
  <c r="GN55" i="10"/>
  <c r="GO55" i="10"/>
  <c r="GP55" i="10"/>
  <c r="GQ55" i="10"/>
  <c r="GR55" i="10"/>
  <c r="GS55" i="10"/>
  <c r="GT55" i="10"/>
  <c r="GU55" i="10"/>
  <c r="GV55" i="10"/>
  <c r="GW55" i="10"/>
  <c r="GX55" i="10"/>
  <c r="GY55" i="10"/>
  <c r="GZ55" i="10"/>
  <c r="HA55" i="10"/>
  <c r="HB55" i="10"/>
  <c r="HC55" i="10"/>
  <c r="HD55" i="10"/>
  <c r="HE55" i="10"/>
  <c r="HF55" i="10"/>
  <c r="HG55" i="10"/>
  <c r="HH55" i="10"/>
  <c r="HI55" i="10"/>
  <c r="HJ55" i="10"/>
  <c r="HK55" i="10"/>
  <c r="HL55" i="10"/>
  <c r="HM55" i="10"/>
  <c r="HN55" i="10"/>
  <c r="HO55" i="10"/>
  <c r="HP55" i="10"/>
  <c r="HQ55" i="10"/>
  <c r="HR55" i="10"/>
  <c r="HS55" i="10"/>
  <c r="HT55" i="10"/>
  <c r="HU55" i="10"/>
  <c r="HV55" i="10"/>
  <c r="HW55" i="10"/>
  <c r="HX55" i="10"/>
  <c r="HY55" i="10"/>
  <c r="HZ55" i="10"/>
  <c r="IA55" i="10"/>
  <c r="IB55" i="10"/>
  <c r="IC55" i="10"/>
  <c r="ID55" i="10"/>
  <c r="IE55" i="10"/>
  <c r="IF55" i="10"/>
  <c r="IG55" i="10"/>
  <c r="IH55" i="10"/>
  <c r="II55" i="10"/>
  <c r="B56" i="10"/>
  <c r="C56" i="10"/>
  <c r="D56" i="10"/>
  <c r="E56" i="10"/>
  <c r="F56" i="10"/>
  <c r="G56" i="10"/>
  <c r="H56" i="10"/>
  <c r="I56" i="10"/>
  <c r="J56" i="10"/>
  <c r="K56" i="10"/>
  <c r="L56" i="10"/>
  <c r="M56" i="10"/>
  <c r="N56" i="10"/>
  <c r="O56" i="10"/>
  <c r="P56" i="10"/>
  <c r="Q56" i="10"/>
  <c r="R56" i="10"/>
  <c r="S56" i="10"/>
  <c r="T56" i="10"/>
  <c r="U56" i="10"/>
  <c r="V56" i="10"/>
  <c r="W56" i="10"/>
  <c r="X56" i="10"/>
  <c r="Y56" i="10"/>
  <c r="Z56" i="10"/>
  <c r="AA56" i="10"/>
  <c r="AB56" i="10"/>
  <c r="AC56" i="10"/>
  <c r="AD56" i="10"/>
  <c r="AE56" i="10"/>
  <c r="AF56" i="10"/>
  <c r="AG56" i="10"/>
  <c r="AH56" i="10"/>
  <c r="AI56" i="10"/>
  <c r="AJ56" i="10"/>
  <c r="AK56" i="10"/>
  <c r="AL56" i="10"/>
  <c r="AM56" i="10"/>
  <c r="AN56" i="10"/>
  <c r="AO56" i="10"/>
  <c r="AP56" i="10"/>
  <c r="AQ56" i="10"/>
  <c r="AR56" i="10"/>
  <c r="AS56" i="10"/>
  <c r="AT56" i="10"/>
  <c r="AU56" i="10"/>
  <c r="AV56" i="10"/>
  <c r="AW56" i="10"/>
  <c r="AX56" i="10"/>
  <c r="AY56" i="10"/>
  <c r="AZ56" i="10"/>
  <c r="BA56" i="10"/>
  <c r="BB56" i="10"/>
  <c r="BC56" i="10"/>
  <c r="BD56" i="10"/>
  <c r="BE56" i="10"/>
  <c r="BF56" i="10"/>
  <c r="BG56" i="10"/>
  <c r="BH56" i="10"/>
  <c r="BI56" i="10"/>
  <c r="BJ56" i="10"/>
  <c r="BK56" i="10"/>
  <c r="BL56" i="10"/>
  <c r="BM56" i="10"/>
  <c r="BN56" i="10"/>
  <c r="BO56" i="10"/>
  <c r="BP56" i="10"/>
  <c r="BQ56" i="10"/>
  <c r="BR56" i="10"/>
  <c r="BS56" i="10"/>
  <c r="BT56" i="10"/>
  <c r="BU56" i="10"/>
  <c r="BV56" i="10"/>
  <c r="BW56" i="10"/>
  <c r="BX56" i="10"/>
  <c r="BY56" i="10"/>
  <c r="BZ56" i="10"/>
  <c r="CA56" i="10"/>
  <c r="CB56" i="10"/>
  <c r="CC56" i="10"/>
  <c r="CD56" i="10"/>
  <c r="CE56" i="10"/>
  <c r="CF56" i="10"/>
  <c r="CG56" i="10"/>
  <c r="CH56" i="10"/>
  <c r="CI56" i="10"/>
  <c r="CJ56" i="10"/>
  <c r="CK56" i="10"/>
  <c r="CL56" i="10"/>
  <c r="CM56" i="10"/>
  <c r="CN56" i="10"/>
  <c r="CO56" i="10"/>
  <c r="CP56" i="10"/>
  <c r="CQ56" i="10"/>
  <c r="CR56" i="10"/>
  <c r="CS56" i="10"/>
  <c r="CT56" i="10"/>
  <c r="CU56" i="10"/>
  <c r="CV56" i="10"/>
  <c r="CW56" i="10"/>
  <c r="CX56" i="10"/>
  <c r="CY56" i="10"/>
  <c r="CZ56" i="10"/>
  <c r="DA56" i="10"/>
  <c r="DB56" i="10"/>
  <c r="DC56" i="10"/>
  <c r="DD56" i="10"/>
  <c r="DE56" i="10"/>
  <c r="DF56" i="10"/>
  <c r="DG56" i="10"/>
  <c r="DH56" i="10"/>
  <c r="DI56" i="10"/>
  <c r="DJ56" i="10"/>
  <c r="DK56" i="10"/>
  <c r="DL56" i="10"/>
  <c r="DM56" i="10"/>
  <c r="DN56" i="10"/>
  <c r="DO56" i="10"/>
  <c r="DP56" i="10"/>
  <c r="DQ56" i="10"/>
  <c r="DR56" i="10"/>
  <c r="DS56" i="10"/>
  <c r="DT56" i="10"/>
  <c r="DU56" i="10"/>
  <c r="DV56" i="10"/>
  <c r="DW56" i="10"/>
  <c r="DX56" i="10"/>
  <c r="DY56" i="10"/>
  <c r="DZ56" i="10"/>
  <c r="EA56" i="10"/>
  <c r="EB56" i="10"/>
  <c r="EC56" i="10"/>
  <c r="ED56" i="10"/>
  <c r="EE56" i="10"/>
  <c r="EF56" i="10"/>
  <c r="EG56" i="10"/>
  <c r="EH56" i="10"/>
  <c r="EI56" i="10"/>
  <c r="EJ56" i="10"/>
  <c r="EK56" i="10"/>
  <c r="EL56" i="10"/>
  <c r="EM56" i="10"/>
  <c r="EN56" i="10"/>
  <c r="EO56" i="10"/>
  <c r="EP56" i="10"/>
  <c r="EQ56" i="10"/>
  <c r="ER56" i="10"/>
  <c r="ES56" i="10"/>
  <c r="ET56" i="10"/>
  <c r="EU56" i="10"/>
  <c r="EV56" i="10"/>
  <c r="EW56" i="10"/>
  <c r="EX56" i="10"/>
  <c r="EY56" i="10"/>
  <c r="EZ56" i="10"/>
  <c r="FA56" i="10"/>
  <c r="FB56" i="10"/>
  <c r="FC56" i="10"/>
  <c r="FD56" i="10"/>
  <c r="FE56" i="10"/>
  <c r="FF56" i="10"/>
  <c r="FG56" i="10"/>
  <c r="FH56" i="10"/>
  <c r="FI56" i="10"/>
  <c r="FJ56" i="10"/>
  <c r="FK56" i="10"/>
  <c r="FL56" i="10"/>
  <c r="FM56" i="10"/>
  <c r="FN56" i="10"/>
  <c r="FO56" i="10"/>
  <c r="FP56" i="10"/>
  <c r="FQ56" i="10"/>
  <c r="FR56" i="10"/>
  <c r="FS56" i="10"/>
  <c r="FT56" i="10"/>
  <c r="FU56" i="10"/>
  <c r="FV56" i="10"/>
  <c r="FW56" i="10"/>
  <c r="FX56" i="10"/>
  <c r="FY56" i="10"/>
  <c r="FZ56" i="10"/>
  <c r="GA56" i="10"/>
  <c r="GB56" i="10"/>
  <c r="GC56" i="10"/>
  <c r="GD56" i="10"/>
  <c r="GE56" i="10"/>
  <c r="GF56" i="10"/>
  <c r="GG56" i="10"/>
  <c r="GH56" i="10"/>
  <c r="GI56" i="10"/>
  <c r="GJ56" i="10"/>
  <c r="GK56" i="10"/>
  <c r="GL56" i="10"/>
  <c r="GM56" i="10"/>
  <c r="GN56" i="10"/>
  <c r="GO56" i="10"/>
  <c r="GP56" i="10"/>
  <c r="GQ56" i="10"/>
  <c r="GR56" i="10"/>
  <c r="GS56" i="10"/>
  <c r="GT56" i="10"/>
  <c r="GU56" i="10"/>
  <c r="GV56" i="10"/>
  <c r="GW56" i="10"/>
  <c r="GX56" i="10"/>
  <c r="GY56" i="10"/>
  <c r="GZ56" i="10"/>
  <c r="HA56" i="10"/>
  <c r="HB56" i="10"/>
  <c r="HC56" i="10"/>
  <c r="HD56" i="10"/>
  <c r="HE56" i="10"/>
  <c r="HF56" i="10"/>
  <c r="HG56" i="10"/>
  <c r="HH56" i="10"/>
  <c r="HI56" i="10"/>
  <c r="HJ56" i="10"/>
  <c r="HK56" i="10"/>
  <c r="HL56" i="10"/>
  <c r="HM56" i="10"/>
  <c r="HN56" i="10"/>
  <c r="HO56" i="10"/>
  <c r="HP56" i="10"/>
  <c r="HQ56" i="10"/>
  <c r="HR56" i="10"/>
  <c r="HS56" i="10"/>
  <c r="HT56" i="10"/>
  <c r="HU56" i="10"/>
  <c r="HV56" i="10"/>
  <c r="HW56" i="10"/>
  <c r="HX56" i="10"/>
  <c r="HY56" i="10"/>
  <c r="HZ56" i="10"/>
  <c r="IA56" i="10"/>
  <c r="IB56" i="10"/>
  <c r="IC56" i="10"/>
  <c r="ID56" i="10"/>
  <c r="IE56" i="10"/>
  <c r="IF56" i="10"/>
  <c r="IG56" i="10"/>
  <c r="IH56" i="10"/>
  <c r="II56" i="10"/>
  <c r="B57" i="10"/>
  <c r="C57" i="10"/>
  <c r="D57" i="10"/>
  <c r="E57" i="10"/>
  <c r="F57" i="10"/>
  <c r="G57" i="10"/>
  <c r="H57" i="10"/>
  <c r="I57" i="10"/>
  <c r="J57" i="10"/>
  <c r="K57" i="10"/>
  <c r="L57" i="10"/>
  <c r="M57" i="10"/>
  <c r="N57" i="10"/>
  <c r="O57" i="10"/>
  <c r="P57" i="10"/>
  <c r="Q57" i="10"/>
  <c r="R57" i="10"/>
  <c r="S57" i="10"/>
  <c r="T57" i="10"/>
  <c r="U57" i="10"/>
  <c r="V57" i="10"/>
  <c r="W57" i="10"/>
  <c r="X57" i="10"/>
  <c r="Y57" i="10"/>
  <c r="Z57" i="10"/>
  <c r="AA57" i="10"/>
  <c r="AB57" i="10"/>
  <c r="AC57" i="10"/>
  <c r="AD57" i="10"/>
  <c r="AE57" i="10"/>
  <c r="AF57" i="10"/>
  <c r="AG57" i="10"/>
  <c r="AH57" i="10"/>
  <c r="AI57" i="10"/>
  <c r="AJ57" i="10"/>
  <c r="AK57" i="10"/>
  <c r="AL57" i="10"/>
  <c r="AM57" i="10"/>
  <c r="AN57" i="10"/>
  <c r="AO57" i="10"/>
  <c r="AP57" i="10"/>
  <c r="AQ57" i="10"/>
  <c r="AR57" i="10"/>
  <c r="AS57" i="10"/>
  <c r="AT57" i="10"/>
  <c r="AU57" i="10"/>
  <c r="AV57" i="10"/>
  <c r="AW57" i="10"/>
  <c r="AX57" i="10"/>
  <c r="AY57" i="10"/>
  <c r="AZ57" i="10"/>
  <c r="BA57" i="10"/>
  <c r="BB57" i="10"/>
  <c r="BC57" i="10"/>
  <c r="BD57" i="10"/>
  <c r="BE57" i="10"/>
  <c r="BF57" i="10"/>
  <c r="BG57" i="10"/>
  <c r="BH57" i="10"/>
  <c r="BI57" i="10"/>
  <c r="BJ57" i="10"/>
  <c r="BK57" i="10"/>
  <c r="BL57" i="10"/>
  <c r="BM57" i="10"/>
  <c r="BN57" i="10"/>
  <c r="BO57" i="10"/>
  <c r="BP57" i="10"/>
  <c r="BQ57" i="10"/>
  <c r="BR57" i="10"/>
  <c r="BS57" i="10"/>
  <c r="BT57" i="10"/>
  <c r="BU57" i="10"/>
  <c r="BV57" i="10"/>
  <c r="BW57" i="10"/>
  <c r="BX57" i="10"/>
  <c r="BY57" i="10"/>
  <c r="BZ57" i="10"/>
  <c r="CA57" i="10"/>
  <c r="CB57" i="10"/>
  <c r="CC57" i="10"/>
  <c r="CD57" i="10"/>
  <c r="CE57" i="10"/>
  <c r="CF57" i="10"/>
  <c r="CG57" i="10"/>
  <c r="CH57" i="10"/>
  <c r="CI57" i="10"/>
  <c r="CJ57" i="10"/>
  <c r="CK57" i="10"/>
  <c r="CL57" i="10"/>
  <c r="CM57" i="10"/>
  <c r="CN57" i="10"/>
  <c r="CO57" i="10"/>
  <c r="CP57" i="10"/>
  <c r="CQ57" i="10"/>
  <c r="CR57" i="10"/>
  <c r="CS57" i="10"/>
  <c r="CT57" i="10"/>
  <c r="CU57" i="10"/>
  <c r="CV57" i="10"/>
  <c r="CW57" i="10"/>
  <c r="CX57" i="10"/>
  <c r="CY57" i="10"/>
  <c r="CZ57" i="10"/>
  <c r="DA57" i="10"/>
  <c r="DB57" i="10"/>
  <c r="DC57" i="10"/>
  <c r="DD57" i="10"/>
  <c r="DE57" i="10"/>
  <c r="DF57" i="10"/>
  <c r="DG57" i="10"/>
  <c r="DH57" i="10"/>
  <c r="DI57" i="10"/>
  <c r="DJ57" i="10"/>
  <c r="DK57" i="10"/>
  <c r="DL57" i="10"/>
  <c r="DM57" i="10"/>
  <c r="DN57" i="10"/>
  <c r="DO57" i="10"/>
  <c r="DP57" i="10"/>
  <c r="DQ57" i="10"/>
  <c r="DR57" i="10"/>
  <c r="DS57" i="10"/>
  <c r="DT57" i="10"/>
  <c r="DU57" i="10"/>
  <c r="DV57" i="10"/>
  <c r="DW57" i="10"/>
  <c r="DX57" i="10"/>
  <c r="DY57" i="10"/>
  <c r="DZ57" i="10"/>
  <c r="EA57" i="10"/>
  <c r="EB57" i="10"/>
  <c r="EC57" i="10"/>
  <c r="ED57" i="10"/>
  <c r="EE57" i="10"/>
  <c r="EF57" i="10"/>
  <c r="EG57" i="10"/>
  <c r="EH57" i="10"/>
  <c r="EI57" i="10"/>
  <c r="EJ57" i="10"/>
  <c r="EK57" i="10"/>
  <c r="EL57" i="10"/>
  <c r="EM57" i="10"/>
  <c r="EN57" i="10"/>
  <c r="EO57" i="10"/>
  <c r="EP57" i="10"/>
  <c r="EQ57" i="10"/>
  <c r="ER57" i="10"/>
  <c r="ES57" i="10"/>
  <c r="ET57" i="10"/>
  <c r="EU57" i="10"/>
  <c r="EV57" i="10"/>
  <c r="EW57" i="10"/>
  <c r="EX57" i="10"/>
  <c r="EY57" i="10"/>
  <c r="EZ57" i="10"/>
  <c r="FA57" i="10"/>
  <c r="FB57" i="10"/>
  <c r="FC57" i="10"/>
  <c r="FD57" i="10"/>
  <c r="FE57" i="10"/>
  <c r="FF57" i="10"/>
  <c r="FG57" i="10"/>
  <c r="FH57" i="10"/>
  <c r="FI57" i="10"/>
  <c r="FJ57" i="10"/>
  <c r="FK57" i="10"/>
  <c r="FL57" i="10"/>
  <c r="FM57" i="10"/>
  <c r="FN57" i="10"/>
  <c r="FO57" i="10"/>
  <c r="FP57" i="10"/>
  <c r="FQ57" i="10"/>
  <c r="FR57" i="10"/>
  <c r="FS57" i="10"/>
  <c r="FT57" i="10"/>
  <c r="FU57" i="10"/>
  <c r="FV57" i="10"/>
  <c r="FW57" i="10"/>
  <c r="FX57" i="10"/>
  <c r="FY57" i="10"/>
  <c r="FZ57" i="10"/>
  <c r="GA57" i="10"/>
  <c r="GB57" i="10"/>
  <c r="GC57" i="10"/>
  <c r="GD57" i="10"/>
  <c r="GE57" i="10"/>
  <c r="GF57" i="10"/>
  <c r="GG57" i="10"/>
  <c r="GH57" i="10"/>
  <c r="GI57" i="10"/>
  <c r="GJ57" i="10"/>
  <c r="GK57" i="10"/>
  <c r="GL57" i="10"/>
  <c r="GM57" i="10"/>
  <c r="GN57" i="10"/>
  <c r="GO57" i="10"/>
  <c r="GP57" i="10"/>
  <c r="GQ57" i="10"/>
  <c r="GR57" i="10"/>
  <c r="GS57" i="10"/>
  <c r="GT57" i="10"/>
  <c r="GU57" i="10"/>
  <c r="GV57" i="10"/>
  <c r="GW57" i="10"/>
  <c r="GX57" i="10"/>
  <c r="GY57" i="10"/>
  <c r="GZ57" i="10"/>
  <c r="HA57" i="10"/>
  <c r="HB57" i="10"/>
  <c r="HC57" i="10"/>
  <c r="HD57" i="10"/>
  <c r="HE57" i="10"/>
  <c r="HF57" i="10"/>
  <c r="HG57" i="10"/>
  <c r="HH57" i="10"/>
  <c r="HI57" i="10"/>
  <c r="HJ57" i="10"/>
  <c r="HK57" i="10"/>
  <c r="HL57" i="10"/>
  <c r="HM57" i="10"/>
  <c r="HN57" i="10"/>
  <c r="HO57" i="10"/>
  <c r="HP57" i="10"/>
  <c r="HQ57" i="10"/>
  <c r="HR57" i="10"/>
  <c r="HS57" i="10"/>
  <c r="HT57" i="10"/>
  <c r="HU57" i="10"/>
  <c r="HV57" i="10"/>
  <c r="HW57" i="10"/>
  <c r="HX57" i="10"/>
  <c r="HY57" i="10"/>
  <c r="HZ57" i="10"/>
  <c r="IA57" i="10"/>
  <c r="IB57" i="10"/>
  <c r="IC57" i="10"/>
  <c r="ID57" i="10"/>
  <c r="IE57" i="10"/>
  <c r="IF57" i="10"/>
  <c r="IG57" i="10"/>
  <c r="IH57" i="10"/>
  <c r="II57" i="10"/>
  <c r="B58" i="10"/>
  <c r="C58" i="10"/>
  <c r="D58" i="10"/>
  <c r="E58" i="10"/>
  <c r="F58" i="10"/>
  <c r="G58" i="10"/>
  <c r="H58" i="10"/>
  <c r="I58" i="10"/>
  <c r="J58" i="10"/>
  <c r="K58" i="10"/>
  <c r="L58" i="10"/>
  <c r="M58" i="10"/>
  <c r="N58" i="10"/>
  <c r="O58" i="10"/>
  <c r="P58" i="10"/>
  <c r="Q58" i="10"/>
  <c r="R58" i="10"/>
  <c r="S58" i="10"/>
  <c r="T58" i="10"/>
  <c r="U58" i="10"/>
  <c r="V58" i="10"/>
  <c r="W58" i="10"/>
  <c r="X58" i="10"/>
  <c r="Y58" i="10"/>
  <c r="Z58" i="10"/>
  <c r="AA58" i="10"/>
  <c r="AB58" i="10"/>
  <c r="AC58" i="10"/>
  <c r="AD58" i="10"/>
  <c r="AE58" i="10"/>
  <c r="AF58" i="10"/>
  <c r="AG58" i="10"/>
  <c r="AH58" i="10"/>
  <c r="AI58" i="10"/>
  <c r="AJ58" i="10"/>
  <c r="AK58" i="10"/>
  <c r="AL58" i="10"/>
  <c r="AM58" i="10"/>
  <c r="AN58" i="10"/>
  <c r="AO58" i="10"/>
  <c r="AP58" i="10"/>
  <c r="AQ58" i="10"/>
  <c r="AR58" i="10"/>
  <c r="AS58" i="10"/>
  <c r="AT58" i="10"/>
  <c r="AU58" i="10"/>
  <c r="AV58" i="10"/>
  <c r="AW58" i="10"/>
  <c r="AX58" i="10"/>
  <c r="AY58" i="10"/>
  <c r="AZ58" i="10"/>
  <c r="BA58" i="10"/>
  <c r="BB58" i="10"/>
  <c r="BC58" i="10"/>
  <c r="BD58" i="10"/>
  <c r="BE58" i="10"/>
  <c r="BF58" i="10"/>
  <c r="BG58" i="10"/>
  <c r="BH58" i="10"/>
  <c r="BI58" i="10"/>
  <c r="BJ58" i="10"/>
  <c r="BK58" i="10"/>
  <c r="BL58" i="10"/>
  <c r="BM58" i="10"/>
  <c r="BN58" i="10"/>
  <c r="BO58" i="10"/>
  <c r="BP58" i="10"/>
  <c r="BQ58" i="10"/>
  <c r="BR58" i="10"/>
  <c r="BS58" i="10"/>
  <c r="BT58" i="10"/>
  <c r="BU58" i="10"/>
  <c r="BV58" i="10"/>
  <c r="BW58" i="10"/>
  <c r="BX58" i="10"/>
  <c r="BY58" i="10"/>
  <c r="BZ58" i="10"/>
  <c r="CA58" i="10"/>
  <c r="CB58" i="10"/>
  <c r="CC58" i="10"/>
  <c r="CD58" i="10"/>
  <c r="CE58" i="10"/>
  <c r="CF58" i="10"/>
  <c r="CG58" i="10"/>
  <c r="CH58" i="10"/>
  <c r="CI58" i="10"/>
  <c r="CJ58" i="10"/>
  <c r="CK58" i="10"/>
  <c r="CL58" i="10"/>
  <c r="CM58" i="10"/>
  <c r="CN58" i="10"/>
  <c r="CO58" i="10"/>
  <c r="CP58" i="10"/>
  <c r="CQ58" i="10"/>
  <c r="CR58" i="10"/>
  <c r="CS58" i="10"/>
  <c r="CT58" i="10"/>
  <c r="CU58" i="10"/>
  <c r="CV58" i="10"/>
  <c r="CW58" i="10"/>
  <c r="CX58" i="10"/>
  <c r="CY58" i="10"/>
  <c r="CZ58" i="10"/>
  <c r="DA58" i="10"/>
  <c r="DB58" i="10"/>
  <c r="DC58" i="10"/>
  <c r="DD58" i="10"/>
  <c r="DE58" i="10"/>
  <c r="DF58" i="10"/>
  <c r="DG58" i="10"/>
  <c r="DH58" i="10"/>
  <c r="DI58" i="10"/>
  <c r="DJ58" i="10"/>
  <c r="DK58" i="10"/>
  <c r="DL58" i="10"/>
  <c r="DM58" i="10"/>
  <c r="DN58" i="10"/>
  <c r="DO58" i="10"/>
  <c r="DP58" i="10"/>
  <c r="DQ58" i="10"/>
  <c r="DR58" i="10"/>
  <c r="DS58" i="10"/>
  <c r="DT58" i="10"/>
  <c r="DU58" i="10"/>
  <c r="DV58" i="10"/>
  <c r="DW58" i="10"/>
  <c r="DX58" i="10"/>
  <c r="DY58" i="10"/>
  <c r="DZ58" i="10"/>
  <c r="EA58" i="10"/>
  <c r="EB58" i="10"/>
  <c r="EC58" i="10"/>
  <c r="ED58" i="10"/>
  <c r="EE58" i="10"/>
  <c r="EF58" i="10"/>
  <c r="EG58" i="10"/>
  <c r="EH58" i="10"/>
  <c r="EI58" i="10"/>
  <c r="EJ58" i="10"/>
  <c r="EK58" i="10"/>
  <c r="EL58" i="10"/>
  <c r="EM58" i="10"/>
  <c r="EN58" i="10"/>
  <c r="EO58" i="10"/>
  <c r="EP58" i="10"/>
  <c r="EQ58" i="10"/>
  <c r="ER58" i="10"/>
  <c r="ES58" i="10"/>
  <c r="ET58" i="10"/>
  <c r="EU58" i="10"/>
  <c r="EV58" i="10"/>
  <c r="EW58" i="10"/>
  <c r="EX58" i="10"/>
  <c r="EY58" i="10"/>
  <c r="EZ58" i="10"/>
  <c r="FA58" i="10"/>
  <c r="FB58" i="10"/>
  <c r="FC58" i="10"/>
  <c r="FD58" i="10"/>
  <c r="FE58" i="10"/>
  <c r="FF58" i="10"/>
  <c r="FG58" i="10"/>
  <c r="FH58" i="10"/>
  <c r="FI58" i="10"/>
  <c r="FJ58" i="10"/>
  <c r="FK58" i="10"/>
  <c r="FL58" i="10"/>
  <c r="FM58" i="10"/>
  <c r="FN58" i="10"/>
  <c r="FO58" i="10"/>
  <c r="FP58" i="10"/>
  <c r="FQ58" i="10"/>
  <c r="FR58" i="10"/>
  <c r="FS58" i="10"/>
  <c r="FT58" i="10"/>
  <c r="FU58" i="10"/>
  <c r="FV58" i="10"/>
  <c r="FW58" i="10"/>
  <c r="FX58" i="10"/>
  <c r="FY58" i="10"/>
  <c r="FZ58" i="10"/>
  <c r="GA58" i="10"/>
  <c r="GB58" i="10"/>
  <c r="GC58" i="10"/>
  <c r="GD58" i="10"/>
  <c r="GE58" i="10"/>
  <c r="GF58" i="10"/>
  <c r="GG58" i="10"/>
  <c r="GH58" i="10"/>
  <c r="GI58" i="10"/>
  <c r="GJ58" i="10"/>
  <c r="GK58" i="10"/>
  <c r="GL58" i="10"/>
  <c r="GM58" i="10"/>
  <c r="GN58" i="10"/>
  <c r="GO58" i="10"/>
  <c r="GP58" i="10"/>
  <c r="GQ58" i="10"/>
  <c r="GR58" i="10"/>
  <c r="GS58" i="10"/>
  <c r="GT58" i="10"/>
  <c r="GU58" i="10"/>
  <c r="GV58" i="10"/>
  <c r="GW58" i="10"/>
  <c r="GX58" i="10"/>
  <c r="GY58" i="10"/>
  <c r="GZ58" i="10"/>
  <c r="HA58" i="10"/>
  <c r="HB58" i="10"/>
  <c r="HC58" i="10"/>
  <c r="HD58" i="10"/>
  <c r="HE58" i="10"/>
  <c r="HF58" i="10"/>
  <c r="HG58" i="10"/>
  <c r="HH58" i="10"/>
  <c r="HI58" i="10"/>
  <c r="HJ58" i="10"/>
  <c r="HK58" i="10"/>
  <c r="HL58" i="10"/>
  <c r="HM58" i="10"/>
  <c r="HN58" i="10"/>
  <c r="HO58" i="10"/>
  <c r="HP58" i="10"/>
  <c r="HQ58" i="10"/>
  <c r="HR58" i="10"/>
  <c r="HS58" i="10"/>
  <c r="HT58" i="10"/>
  <c r="HU58" i="10"/>
  <c r="HV58" i="10"/>
  <c r="HW58" i="10"/>
  <c r="HX58" i="10"/>
  <c r="HY58" i="10"/>
  <c r="HZ58" i="10"/>
  <c r="IA58" i="10"/>
  <c r="IB58" i="10"/>
  <c r="IC58" i="10"/>
  <c r="ID58" i="10"/>
  <c r="IE58" i="10"/>
  <c r="IF58" i="10"/>
  <c r="IG58" i="10"/>
  <c r="IH58" i="10"/>
  <c r="II58" i="10"/>
  <c r="B59" i="10"/>
  <c r="C59" i="10"/>
  <c r="D59" i="10"/>
  <c r="E59" i="10"/>
  <c r="F59" i="10"/>
  <c r="G59" i="10"/>
  <c r="H59" i="10"/>
  <c r="I59" i="10"/>
  <c r="J59" i="10"/>
  <c r="K59" i="10"/>
  <c r="L59" i="10"/>
  <c r="M59" i="10"/>
  <c r="N59" i="10"/>
  <c r="O59" i="10"/>
  <c r="P59" i="10"/>
  <c r="Q59" i="10"/>
  <c r="R59" i="10"/>
  <c r="S59" i="10"/>
  <c r="T59" i="10"/>
  <c r="U59" i="10"/>
  <c r="V59" i="10"/>
  <c r="W59" i="10"/>
  <c r="X59" i="10"/>
  <c r="Y59" i="10"/>
  <c r="Z59" i="10"/>
  <c r="AA59" i="10"/>
  <c r="AB59" i="10"/>
  <c r="AC59" i="10"/>
  <c r="AD59" i="10"/>
  <c r="AE59" i="10"/>
  <c r="AF59" i="10"/>
  <c r="AG59" i="10"/>
  <c r="AH59" i="10"/>
  <c r="AI59" i="10"/>
  <c r="AJ59" i="10"/>
  <c r="AK59" i="10"/>
  <c r="AL59" i="10"/>
  <c r="AM59" i="10"/>
  <c r="AN59" i="10"/>
  <c r="AO59" i="10"/>
  <c r="AP59" i="10"/>
  <c r="AQ59" i="10"/>
  <c r="AR59" i="10"/>
  <c r="AS59" i="10"/>
  <c r="AT59" i="10"/>
  <c r="AU59" i="10"/>
  <c r="AV59" i="10"/>
  <c r="AW59" i="10"/>
  <c r="AX59" i="10"/>
  <c r="AY59" i="10"/>
  <c r="AZ59" i="10"/>
  <c r="BA59" i="10"/>
  <c r="BB59" i="10"/>
  <c r="BC59" i="10"/>
  <c r="BD59" i="10"/>
  <c r="BE59" i="10"/>
  <c r="BF59" i="10"/>
  <c r="BG59" i="10"/>
  <c r="BH59" i="10"/>
  <c r="BI59" i="10"/>
  <c r="BJ59" i="10"/>
  <c r="BK59" i="10"/>
  <c r="BL59" i="10"/>
  <c r="BM59" i="10"/>
  <c r="BN59" i="10"/>
  <c r="BO59" i="10"/>
  <c r="BP59" i="10"/>
  <c r="BQ59" i="10"/>
  <c r="BR59" i="10"/>
  <c r="BS59" i="10"/>
  <c r="BT59" i="10"/>
  <c r="BU59" i="10"/>
  <c r="BV59" i="10"/>
  <c r="BW59" i="10"/>
  <c r="BX59" i="10"/>
  <c r="BY59" i="10"/>
  <c r="BZ59" i="10"/>
  <c r="CA59" i="10"/>
  <c r="CB59" i="10"/>
  <c r="CC59" i="10"/>
  <c r="CD59" i="10"/>
  <c r="CE59" i="10"/>
  <c r="CF59" i="10"/>
  <c r="CG59" i="10"/>
  <c r="CH59" i="10"/>
  <c r="CI59" i="10"/>
  <c r="CJ59" i="10"/>
  <c r="CK59" i="10"/>
  <c r="CL59" i="10"/>
  <c r="CM59" i="10"/>
  <c r="CN59" i="10"/>
  <c r="CO59" i="10"/>
  <c r="CP59" i="10"/>
  <c r="CQ59" i="10"/>
  <c r="CR59" i="10"/>
  <c r="CS59" i="10"/>
  <c r="CT59" i="10"/>
  <c r="CU59" i="10"/>
  <c r="CV59" i="10"/>
  <c r="CW59" i="10"/>
  <c r="CX59" i="10"/>
  <c r="CY59" i="10"/>
  <c r="CZ59" i="10"/>
  <c r="DA59" i="10"/>
  <c r="DB59" i="10"/>
  <c r="DC59" i="10"/>
  <c r="DD59" i="10"/>
  <c r="DE59" i="10"/>
  <c r="DF59" i="10"/>
  <c r="DG59" i="10"/>
  <c r="DH59" i="10"/>
  <c r="DI59" i="10"/>
  <c r="DJ59" i="10"/>
  <c r="DK59" i="10"/>
  <c r="DL59" i="10"/>
  <c r="DM59" i="10"/>
  <c r="DN59" i="10"/>
  <c r="DO59" i="10"/>
  <c r="DP59" i="10"/>
  <c r="DQ59" i="10"/>
  <c r="DR59" i="10"/>
  <c r="DS59" i="10"/>
  <c r="DT59" i="10"/>
  <c r="DU59" i="10"/>
  <c r="DV59" i="10"/>
  <c r="DW59" i="10"/>
  <c r="DX59" i="10"/>
  <c r="DY59" i="10"/>
  <c r="DZ59" i="10"/>
  <c r="EA59" i="10"/>
  <c r="EB59" i="10"/>
  <c r="EC59" i="10"/>
  <c r="ED59" i="10"/>
  <c r="EE59" i="10"/>
  <c r="EF59" i="10"/>
  <c r="EG59" i="10"/>
  <c r="EH59" i="10"/>
  <c r="EI59" i="10"/>
  <c r="EJ59" i="10"/>
  <c r="EK59" i="10"/>
  <c r="EL59" i="10"/>
  <c r="EM59" i="10"/>
  <c r="EN59" i="10"/>
  <c r="EO59" i="10"/>
  <c r="EP59" i="10"/>
  <c r="EQ59" i="10"/>
  <c r="ER59" i="10"/>
  <c r="ES59" i="10"/>
  <c r="ET59" i="10"/>
  <c r="EU59" i="10"/>
  <c r="EV59" i="10"/>
  <c r="EW59" i="10"/>
  <c r="EX59" i="10"/>
  <c r="EY59" i="10"/>
  <c r="EZ59" i="10"/>
  <c r="FA59" i="10"/>
  <c r="FB59" i="10"/>
  <c r="FC59" i="10"/>
  <c r="FD59" i="10"/>
  <c r="FE59" i="10"/>
  <c r="FF59" i="10"/>
  <c r="FG59" i="10"/>
  <c r="FH59" i="10"/>
  <c r="FI59" i="10"/>
  <c r="FJ59" i="10"/>
  <c r="FK59" i="10"/>
  <c r="FL59" i="10"/>
  <c r="FM59" i="10"/>
  <c r="FN59" i="10"/>
  <c r="FO59" i="10"/>
  <c r="FP59" i="10"/>
  <c r="FQ59" i="10"/>
  <c r="FR59" i="10"/>
  <c r="FS59" i="10"/>
  <c r="FT59" i="10"/>
  <c r="FU59" i="10"/>
  <c r="FV59" i="10"/>
  <c r="FW59" i="10"/>
  <c r="FX59" i="10"/>
  <c r="FY59" i="10"/>
  <c r="FZ59" i="10"/>
  <c r="GA59" i="10"/>
  <c r="GB59" i="10"/>
  <c r="GC59" i="10"/>
  <c r="GD59" i="10"/>
  <c r="GE59" i="10"/>
  <c r="GF59" i="10"/>
  <c r="GG59" i="10"/>
  <c r="GH59" i="10"/>
  <c r="GI59" i="10"/>
  <c r="GJ59" i="10"/>
  <c r="GK59" i="10"/>
  <c r="GL59" i="10"/>
  <c r="GM59" i="10"/>
  <c r="GN59" i="10"/>
  <c r="GO59" i="10"/>
  <c r="GP59" i="10"/>
  <c r="GQ59" i="10"/>
  <c r="GR59" i="10"/>
  <c r="GS59" i="10"/>
  <c r="GT59" i="10"/>
  <c r="GU59" i="10"/>
  <c r="GV59" i="10"/>
  <c r="GW59" i="10"/>
  <c r="GX59" i="10"/>
  <c r="GY59" i="10"/>
  <c r="GZ59" i="10"/>
  <c r="HA59" i="10"/>
  <c r="HB59" i="10"/>
  <c r="HC59" i="10"/>
  <c r="HD59" i="10"/>
  <c r="HE59" i="10"/>
  <c r="HF59" i="10"/>
  <c r="HG59" i="10"/>
  <c r="HH59" i="10"/>
  <c r="HI59" i="10"/>
  <c r="HJ59" i="10"/>
  <c r="HK59" i="10"/>
  <c r="HL59" i="10"/>
  <c r="HM59" i="10"/>
  <c r="HN59" i="10"/>
  <c r="HO59" i="10"/>
  <c r="HP59" i="10"/>
  <c r="HQ59" i="10"/>
  <c r="HR59" i="10"/>
  <c r="HS59" i="10"/>
  <c r="HT59" i="10"/>
  <c r="HU59" i="10"/>
  <c r="HV59" i="10"/>
  <c r="HW59" i="10"/>
  <c r="HX59" i="10"/>
  <c r="HY59" i="10"/>
  <c r="HZ59" i="10"/>
  <c r="IA59" i="10"/>
  <c r="IB59" i="10"/>
  <c r="IC59" i="10"/>
  <c r="ID59" i="10"/>
  <c r="IE59" i="10"/>
  <c r="IF59" i="10"/>
  <c r="IG59" i="10"/>
  <c r="IH59" i="10"/>
  <c r="II59" i="10"/>
  <c r="B60" i="10"/>
  <c r="C60" i="10"/>
  <c r="D60" i="10"/>
  <c r="E60" i="10"/>
  <c r="F60" i="10"/>
  <c r="G60" i="10"/>
  <c r="H60" i="10"/>
  <c r="I60" i="10"/>
  <c r="J60" i="10"/>
  <c r="K60" i="10"/>
  <c r="L60" i="10"/>
  <c r="M60" i="10"/>
  <c r="N60" i="10"/>
  <c r="O60" i="10"/>
  <c r="P60" i="10"/>
  <c r="Q60" i="10"/>
  <c r="R60" i="10"/>
  <c r="S60" i="10"/>
  <c r="T60" i="10"/>
  <c r="U60" i="10"/>
  <c r="V60" i="10"/>
  <c r="W60" i="10"/>
  <c r="X60" i="10"/>
  <c r="Y60" i="10"/>
  <c r="Z60" i="10"/>
  <c r="AA60" i="10"/>
  <c r="AB60" i="10"/>
  <c r="AC60" i="10"/>
  <c r="AD60" i="10"/>
  <c r="AE60" i="10"/>
  <c r="AF60" i="10"/>
  <c r="AG60" i="10"/>
  <c r="AH60" i="10"/>
  <c r="AI60" i="10"/>
  <c r="AJ60" i="10"/>
  <c r="AK60" i="10"/>
  <c r="AL60" i="10"/>
  <c r="AM60" i="10"/>
  <c r="AN60" i="10"/>
  <c r="AO60" i="10"/>
  <c r="AP60" i="10"/>
  <c r="AQ60" i="10"/>
  <c r="AR60" i="10"/>
  <c r="AS60" i="10"/>
  <c r="AT60" i="10"/>
  <c r="AU60" i="10"/>
  <c r="AV60" i="10"/>
  <c r="AW60" i="10"/>
  <c r="AX60" i="10"/>
  <c r="AY60" i="10"/>
  <c r="AZ60" i="10"/>
  <c r="BA60" i="10"/>
  <c r="BB60" i="10"/>
  <c r="BC60" i="10"/>
  <c r="BD60" i="10"/>
  <c r="BE60" i="10"/>
  <c r="BF60" i="10"/>
  <c r="BG60" i="10"/>
  <c r="BH60" i="10"/>
  <c r="BI60" i="10"/>
  <c r="BJ60" i="10"/>
  <c r="BK60" i="10"/>
  <c r="BL60" i="10"/>
  <c r="BM60" i="10"/>
  <c r="BN60" i="10"/>
  <c r="BO60" i="10"/>
  <c r="BP60" i="10"/>
  <c r="BQ60" i="10"/>
  <c r="BR60" i="10"/>
  <c r="BS60" i="10"/>
  <c r="BT60" i="10"/>
  <c r="BU60" i="10"/>
  <c r="BV60" i="10"/>
  <c r="BW60" i="10"/>
  <c r="BX60" i="10"/>
  <c r="BY60" i="10"/>
  <c r="BZ60" i="10"/>
  <c r="CA60" i="10"/>
  <c r="CB60" i="10"/>
  <c r="CC60" i="10"/>
  <c r="CD60" i="10"/>
  <c r="CE60" i="10"/>
  <c r="CF60" i="10"/>
  <c r="CG60" i="10"/>
  <c r="CH60" i="10"/>
  <c r="CI60" i="10"/>
  <c r="CJ60" i="10"/>
  <c r="CK60" i="10"/>
  <c r="CL60" i="10"/>
  <c r="CM60" i="10"/>
  <c r="CN60" i="10"/>
  <c r="CO60" i="10"/>
  <c r="CP60" i="10"/>
  <c r="CQ60" i="10"/>
  <c r="CR60" i="10"/>
  <c r="CS60" i="10"/>
  <c r="CT60" i="10"/>
  <c r="CU60" i="10"/>
  <c r="CV60" i="10"/>
  <c r="CW60" i="10"/>
  <c r="CX60" i="10"/>
  <c r="CY60" i="10"/>
  <c r="CZ60" i="10"/>
  <c r="DA60" i="10"/>
  <c r="DB60" i="10"/>
  <c r="DC60" i="10"/>
  <c r="DD60" i="10"/>
  <c r="DE60" i="10"/>
  <c r="DF60" i="10"/>
  <c r="DG60" i="10"/>
  <c r="DH60" i="10"/>
  <c r="DI60" i="10"/>
  <c r="DJ60" i="10"/>
  <c r="DK60" i="10"/>
  <c r="DL60" i="10"/>
  <c r="DM60" i="10"/>
  <c r="DN60" i="10"/>
  <c r="DO60" i="10"/>
  <c r="DP60" i="10"/>
  <c r="DQ60" i="10"/>
  <c r="DR60" i="10"/>
  <c r="DS60" i="10"/>
  <c r="DT60" i="10"/>
  <c r="DU60" i="10"/>
  <c r="DV60" i="10"/>
  <c r="DW60" i="10"/>
  <c r="DX60" i="10"/>
  <c r="DY60" i="10"/>
  <c r="DZ60" i="10"/>
  <c r="EA60" i="10"/>
  <c r="EB60" i="10"/>
  <c r="EC60" i="10"/>
  <c r="ED60" i="10"/>
  <c r="EE60" i="10"/>
  <c r="EF60" i="10"/>
  <c r="EG60" i="10"/>
  <c r="EH60" i="10"/>
  <c r="EI60" i="10"/>
  <c r="EJ60" i="10"/>
  <c r="EK60" i="10"/>
  <c r="EL60" i="10"/>
  <c r="EM60" i="10"/>
  <c r="EN60" i="10"/>
  <c r="EO60" i="10"/>
  <c r="EP60" i="10"/>
  <c r="EQ60" i="10"/>
  <c r="ER60" i="10"/>
  <c r="ES60" i="10"/>
  <c r="ET60" i="10"/>
  <c r="EU60" i="10"/>
  <c r="EV60" i="10"/>
  <c r="EW60" i="10"/>
  <c r="EX60" i="10"/>
  <c r="EY60" i="10"/>
  <c r="EZ60" i="10"/>
  <c r="FA60" i="10"/>
  <c r="FB60" i="10"/>
  <c r="FC60" i="10"/>
  <c r="FD60" i="10"/>
  <c r="FE60" i="10"/>
  <c r="FF60" i="10"/>
  <c r="FG60" i="10"/>
  <c r="FH60" i="10"/>
  <c r="FI60" i="10"/>
  <c r="FJ60" i="10"/>
  <c r="FK60" i="10"/>
  <c r="FL60" i="10"/>
  <c r="FM60" i="10"/>
  <c r="FN60" i="10"/>
  <c r="FO60" i="10"/>
  <c r="FP60" i="10"/>
  <c r="FQ60" i="10"/>
  <c r="FR60" i="10"/>
  <c r="FS60" i="10"/>
  <c r="FT60" i="10"/>
  <c r="FU60" i="10"/>
  <c r="FV60" i="10"/>
  <c r="FW60" i="10"/>
  <c r="FX60" i="10"/>
  <c r="FY60" i="10"/>
  <c r="FZ60" i="10"/>
  <c r="GA60" i="10"/>
  <c r="GB60" i="10"/>
  <c r="GC60" i="10"/>
  <c r="GD60" i="10"/>
  <c r="GE60" i="10"/>
  <c r="GF60" i="10"/>
  <c r="GG60" i="10"/>
  <c r="GH60" i="10"/>
  <c r="GI60" i="10"/>
  <c r="GJ60" i="10"/>
  <c r="GK60" i="10"/>
  <c r="GL60" i="10"/>
  <c r="GM60" i="10"/>
  <c r="GN60" i="10"/>
  <c r="GO60" i="10"/>
  <c r="GP60" i="10"/>
  <c r="GQ60" i="10"/>
  <c r="GR60" i="10"/>
  <c r="GS60" i="10"/>
  <c r="GT60" i="10"/>
  <c r="GU60" i="10"/>
  <c r="GV60" i="10"/>
  <c r="GW60" i="10"/>
  <c r="GX60" i="10"/>
  <c r="GY60" i="10"/>
  <c r="GZ60" i="10"/>
  <c r="HA60" i="10"/>
  <c r="HB60" i="10"/>
  <c r="HC60" i="10"/>
  <c r="HD60" i="10"/>
  <c r="HE60" i="10"/>
  <c r="HF60" i="10"/>
  <c r="HG60" i="10"/>
  <c r="HH60" i="10"/>
  <c r="HI60" i="10"/>
  <c r="HJ60" i="10"/>
  <c r="HK60" i="10"/>
  <c r="HL60" i="10"/>
  <c r="HM60" i="10"/>
  <c r="HN60" i="10"/>
  <c r="HO60" i="10"/>
  <c r="HP60" i="10"/>
  <c r="HQ60" i="10"/>
  <c r="HR60" i="10"/>
  <c r="HS60" i="10"/>
  <c r="HT60" i="10"/>
  <c r="HU60" i="10"/>
  <c r="HV60" i="10"/>
  <c r="HW60" i="10"/>
  <c r="HX60" i="10"/>
  <c r="HY60" i="10"/>
  <c r="HZ60" i="10"/>
  <c r="IA60" i="10"/>
  <c r="IB60" i="10"/>
  <c r="IC60" i="10"/>
  <c r="ID60" i="10"/>
  <c r="IE60" i="10"/>
  <c r="IF60" i="10"/>
  <c r="IG60" i="10"/>
  <c r="IH60" i="10"/>
  <c r="II60" i="10"/>
  <c r="B61" i="10"/>
  <c r="C61" i="10"/>
  <c r="D61" i="10"/>
  <c r="E61" i="10"/>
  <c r="F61" i="10"/>
  <c r="G61" i="10"/>
  <c r="H61" i="10"/>
  <c r="I61" i="10"/>
  <c r="J61" i="10"/>
  <c r="K61" i="10"/>
  <c r="L61" i="10"/>
  <c r="M61" i="10"/>
  <c r="N61" i="10"/>
  <c r="O61" i="10"/>
  <c r="P61" i="10"/>
  <c r="Q61" i="10"/>
  <c r="R61" i="10"/>
  <c r="S61" i="10"/>
  <c r="T61" i="10"/>
  <c r="U61" i="10"/>
  <c r="V61" i="10"/>
  <c r="W61" i="10"/>
  <c r="X61" i="10"/>
  <c r="Y61" i="10"/>
  <c r="Z61" i="10"/>
  <c r="AA61" i="10"/>
  <c r="AB61" i="10"/>
  <c r="AC61" i="10"/>
  <c r="AD61" i="10"/>
  <c r="AE61" i="10"/>
  <c r="AF61" i="10"/>
  <c r="AG61" i="10"/>
  <c r="AH61" i="10"/>
  <c r="AI61" i="10"/>
  <c r="AJ61" i="10"/>
  <c r="AK61" i="10"/>
  <c r="AL61" i="10"/>
  <c r="AM61" i="10"/>
  <c r="AN61" i="10"/>
  <c r="AO61" i="10"/>
  <c r="AP61" i="10"/>
  <c r="AQ61" i="10"/>
  <c r="AR61" i="10"/>
  <c r="AS61" i="10"/>
  <c r="AT61" i="10"/>
  <c r="AU61" i="10"/>
  <c r="AV61" i="10"/>
  <c r="AW61" i="10"/>
  <c r="AX61" i="10"/>
  <c r="AY61" i="10"/>
  <c r="AZ61" i="10"/>
  <c r="BA61" i="10"/>
  <c r="BB61" i="10"/>
  <c r="BC61" i="10"/>
  <c r="BD61" i="10"/>
  <c r="BE61" i="10"/>
  <c r="BF61" i="10"/>
  <c r="BG61" i="10"/>
  <c r="BH61" i="10"/>
  <c r="BI61" i="10"/>
  <c r="BJ61" i="10"/>
  <c r="BK61" i="10"/>
  <c r="BL61" i="10"/>
  <c r="BM61" i="10"/>
  <c r="BN61" i="10"/>
  <c r="BO61" i="10"/>
  <c r="BP61" i="10"/>
  <c r="BQ61" i="10"/>
  <c r="BR61" i="10"/>
  <c r="BS61" i="10"/>
  <c r="BT61" i="10"/>
  <c r="BU61" i="10"/>
  <c r="BV61" i="10"/>
  <c r="BW61" i="10"/>
  <c r="BX61" i="10"/>
  <c r="BY61" i="10"/>
  <c r="BZ61" i="10"/>
  <c r="CA61" i="10"/>
  <c r="CB61" i="10"/>
  <c r="CC61" i="10"/>
  <c r="CD61" i="10"/>
  <c r="CE61" i="10"/>
  <c r="CF61" i="10"/>
  <c r="CG61" i="10"/>
  <c r="CH61" i="10"/>
  <c r="CI61" i="10"/>
  <c r="CJ61" i="10"/>
  <c r="CK61" i="10"/>
  <c r="CL61" i="10"/>
  <c r="CM61" i="10"/>
  <c r="CN61" i="10"/>
  <c r="CO61" i="10"/>
  <c r="CP61" i="10"/>
  <c r="CQ61" i="10"/>
  <c r="CR61" i="10"/>
  <c r="CS61" i="10"/>
  <c r="CT61" i="10"/>
  <c r="CU61" i="10"/>
  <c r="CV61" i="10"/>
  <c r="CW61" i="10"/>
  <c r="CX61" i="10"/>
  <c r="CY61" i="10"/>
  <c r="CZ61" i="10"/>
  <c r="DA61" i="10"/>
  <c r="DB61" i="10"/>
  <c r="DC61" i="10"/>
  <c r="DD61" i="10"/>
  <c r="DE61" i="10"/>
  <c r="DF61" i="10"/>
  <c r="DG61" i="10"/>
  <c r="DH61" i="10"/>
  <c r="DI61" i="10"/>
  <c r="DJ61" i="10"/>
  <c r="DK61" i="10"/>
  <c r="DL61" i="10"/>
  <c r="DM61" i="10"/>
  <c r="DN61" i="10"/>
  <c r="DO61" i="10"/>
  <c r="DP61" i="10"/>
  <c r="DQ61" i="10"/>
  <c r="DR61" i="10"/>
  <c r="DS61" i="10"/>
  <c r="DT61" i="10"/>
  <c r="DU61" i="10"/>
  <c r="DV61" i="10"/>
  <c r="DW61" i="10"/>
  <c r="DX61" i="10"/>
  <c r="DY61" i="10"/>
  <c r="DZ61" i="10"/>
  <c r="EA61" i="10"/>
  <c r="EB61" i="10"/>
  <c r="EC61" i="10"/>
  <c r="ED61" i="10"/>
  <c r="EE61" i="10"/>
  <c r="EF61" i="10"/>
  <c r="EG61" i="10"/>
  <c r="EH61" i="10"/>
  <c r="EI61" i="10"/>
  <c r="EJ61" i="10"/>
  <c r="EK61" i="10"/>
  <c r="EL61" i="10"/>
  <c r="EM61" i="10"/>
  <c r="EN61" i="10"/>
  <c r="EO61" i="10"/>
  <c r="EP61" i="10"/>
  <c r="EQ61" i="10"/>
  <c r="ER61" i="10"/>
  <c r="ES61" i="10"/>
  <c r="ET61" i="10"/>
  <c r="EU61" i="10"/>
  <c r="EV61" i="10"/>
  <c r="EW61" i="10"/>
  <c r="EX61" i="10"/>
  <c r="EY61" i="10"/>
  <c r="EZ61" i="10"/>
  <c r="FA61" i="10"/>
  <c r="FB61" i="10"/>
  <c r="FC61" i="10"/>
  <c r="FD61" i="10"/>
  <c r="FE61" i="10"/>
  <c r="FF61" i="10"/>
  <c r="FG61" i="10"/>
  <c r="FH61" i="10"/>
  <c r="FI61" i="10"/>
  <c r="FJ61" i="10"/>
  <c r="FK61" i="10"/>
  <c r="FL61" i="10"/>
  <c r="FM61" i="10"/>
  <c r="FN61" i="10"/>
  <c r="FO61" i="10"/>
  <c r="FP61" i="10"/>
  <c r="FQ61" i="10"/>
  <c r="FR61" i="10"/>
  <c r="FS61" i="10"/>
  <c r="FT61" i="10"/>
  <c r="FU61" i="10"/>
  <c r="FV61" i="10"/>
  <c r="FW61" i="10"/>
  <c r="FX61" i="10"/>
  <c r="FY61" i="10"/>
  <c r="FZ61" i="10"/>
  <c r="GA61" i="10"/>
  <c r="GB61" i="10"/>
  <c r="GC61" i="10"/>
  <c r="GD61" i="10"/>
  <c r="GE61" i="10"/>
  <c r="GF61" i="10"/>
  <c r="GG61" i="10"/>
  <c r="GH61" i="10"/>
  <c r="GI61" i="10"/>
  <c r="GJ61" i="10"/>
  <c r="GK61" i="10"/>
  <c r="GL61" i="10"/>
  <c r="GM61" i="10"/>
  <c r="GN61" i="10"/>
  <c r="GO61" i="10"/>
  <c r="GP61" i="10"/>
  <c r="GQ61" i="10"/>
  <c r="GR61" i="10"/>
  <c r="GS61" i="10"/>
  <c r="GT61" i="10"/>
  <c r="GU61" i="10"/>
  <c r="GV61" i="10"/>
  <c r="GW61" i="10"/>
  <c r="GX61" i="10"/>
  <c r="GY61" i="10"/>
  <c r="GZ61" i="10"/>
  <c r="HA61" i="10"/>
  <c r="HB61" i="10"/>
  <c r="HC61" i="10"/>
  <c r="HD61" i="10"/>
  <c r="HE61" i="10"/>
  <c r="HF61" i="10"/>
  <c r="HG61" i="10"/>
  <c r="HH61" i="10"/>
  <c r="HI61" i="10"/>
  <c r="HJ61" i="10"/>
  <c r="HK61" i="10"/>
  <c r="HL61" i="10"/>
  <c r="HM61" i="10"/>
  <c r="HN61" i="10"/>
  <c r="HO61" i="10"/>
  <c r="HP61" i="10"/>
  <c r="HQ61" i="10"/>
  <c r="HR61" i="10"/>
  <c r="HS61" i="10"/>
  <c r="HT61" i="10"/>
  <c r="HU61" i="10"/>
  <c r="HV61" i="10"/>
  <c r="HW61" i="10"/>
  <c r="HX61" i="10"/>
  <c r="HY61" i="10"/>
  <c r="HZ61" i="10"/>
  <c r="IA61" i="10"/>
  <c r="IB61" i="10"/>
  <c r="IC61" i="10"/>
  <c r="ID61" i="10"/>
  <c r="IE61" i="10"/>
  <c r="IF61" i="10"/>
  <c r="IG61" i="10"/>
  <c r="IH61" i="10"/>
  <c r="II61" i="10"/>
  <c r="B62" i="10"/>
  <c r="C62" i="10"/>
  <c r="D62" i="10"/>
  <c r="E62" i="10"/>
  <c r="F62" i="10"/>
  <c r="G62" i="10"/>
  <c r="H62" i="10"/>
  <c r="I62" i="10"/>
  <c r="J62" i="10"/>
  <c r="K62" i="10"/>
  <c r="L62" i="10"/>
  <c r="M62" i="10"/>
  <c r="N62" i="10"/>
  <c r="O62" i="10"/>
  <c r="P62" i="10"/>
  <c r="Q62" i="10"/>
  <c r="R62" i="10"/>
  <c r="S62" i="10"/>
  <c r="T62" i="10"/>
  <c r="U62" i="10"/>
  <c r="V62" i="10"/>
  <c r="W62" i="10"/>
  <c r="X62" i="10"/>
  <c r="Y62" i="10"/>
  <c r="Z62" i="10"/>
  <c r="AA62" i="10"/>
  <c r="AB62" i="10"/>
  <c r="AC62" i="10"/>
  <c r="AD62" i="10"/>
  <c r="AE62" i="10"/>
  <c r="AF62" i="10"/>
  <c r="AG62" i="10"/>
  <c r="AH62" i="10"/>
  <c r="AI62" i="10"/>
  <c r="AJ62" i="10"/>
  <c r="AK62" i="10"/>
  <c r="AL62" i="10"/>
  <c r="AM62" i="10"/>
  <c r="AN62" i="10"/>
  <c r="AO62" i="10"/>
  <c r="AP62" i="10"/>
  <c r="AQ62" i="10"/>
  <c r="AR62" i="10"/>
  <c r="AS62" i="10"/>
  <c r="AT62" i="10"/>
  <c r="AU62" i="10"/>
  <c r="AV62" i="10"/>
  <c r="AW62" i="10"/>
  <c r="AX62" i="10"/>
  <c r="AY62" i="10"/>
  <c r="AZ62" i="10"/>
  <c r="BA62" i="10"/>
  <c r="BB62" i="10"/>
  <c r="BC62" i="10"/>
  <c r="BD62" i="10"/>
  <c r="BE62" i="10"/>
  <c r="BF62" i="10"/>
  <c r="BG62" i="10"/>
  <c r="BH62" i="10"/>
  <c r="BI62" i="10"/>
  <c r="BJ62" i="10"/>
  <c r="BK62" i="10"/>
  <c r="BL62" i="10"/>
  <c r="BM62" i="10"/>
  <c r="BN62" i="10"/>
  <c r="BO62" i="10"/>
  <c r="BP62" i="10"/>
  <c r="BQ62" i="10"/>
  <c r="BR62" i="10"/>
  <c r="BS62" i="10"/>
  <c r="BT62" i="10"/>
  <c r="BU62" i="10"/>
  <c r="BV62" i="10"/>
  <c r="BW62" i="10"/>
  <c r="BX62" i="10"/>
  <c r="BY62" i="10"/>
  <c r="BZ62" i="10"/>
  <c r="CA62" i="10"/>
  <c r="CB62" i="10"/>
  <c r="CC62" i="10"/>
  <c r="CD62" i="10"/>
  <c r="CE62" i="10"/>
  <c r="CF62" i="10"/>
  <c r="CG62" i="10"/>
  <c r="CH62" i="10"/>
  <c r="CI62" i="10"/>
  <c r="CJ62" i="10"/>
  <c r="CK62" i="10"/>
  <c r="CL62" i="10"/>
  <c r="CM62" i="10"/>
  <c r="CN62" i="10"/>
  <c r="CO62" i="10"/>
  <c r="CP62" i="10"/>
  <c r="CQ62" i="10"/>
  <c r="CR62" i="10"/>
  <c r="CS62" i="10"/>
  <c r="CT62" i="10"/>
  <c r="CU62" i="10"/>
  <c r="CV62" i="10"/>
  <c r="CW62" i="10"/>
  <c r="CX62" i="10"/>
  <c r="CY62" i="10"/>
  <c r="CZ62" i="10"/>
  <c r="DA62" i="10"/>
  <c r="DB62" i="10"/>
  <c r="DC62" i="10"/>
  <c r="DD62" i="10"/>
  <c r="DE62" i="10"/>
  <c r="DF62" i="10"/>
  <c r="DG62" i="10"/>
  <c r="DH62" i="10"/>
  <c r="DI62" i="10"/>
  <c r="DJ62" i="10"/>
  <c r="DK62" i="10"/>
  <c r="DL62" i="10"/>
  <c r="DM62" i="10"/>
  <c r="DN62" i="10"/>
  <c r="DO62" i="10"/>
  <c r="DP62" i="10"/>
  <c r="DQ62" i="10"/>
  <c r="DR62" i="10"/>
  <c r="DS62" i="10"/>
  <c r="DT62" i="10"/>
  <c r="DU62" i="10"/>
  <c r="DV62" i="10"/>
  <c r="DW62" i="10"/>
  <c r="DX62" i="10"/>
  <c r="DY62" i="10"/>
  <c r="DZ62" i="10"/>
  <c r="EA62" i="10"/>
  <c r="EB62" i="10"/>
  <c r="EC62" i="10"/>
  <c r="ED62" i="10"/>
  <c r="EE62" i="10"/>
  <c r="EF62" i="10"/>
  <c r="EG62" i="10"/>
  <c r="EH62" i="10"/>
  <c r="EI62" i="10"/>
  <c r="EJ62" i="10"/>
  <c r="EK62" i="10"/>
  <c r="EL62" i="10"/>
  <c r="EM62" i="10"/>
  <c r="EN62" i="10"/>
  <c r="EO62" i="10"/>
  <c r="EP62" i="10"/>
  <c r="EQ62" i="10"/>
  <c r="ER62" i="10"/>
  <c r="ES62" i="10"/>
  <c r="ET62" i="10"/>
  <c r="EU62" i="10"/>
  <c r="EV62" i="10"/>
  <c r="EW62" i="10"/>
  <c r="EX62" i="10"/>
  <c r="EY62" i="10"/>
  <c r="EZ62" i="10"/>
  <c r="FA62" i="10"/>
  <c r="FB62" i="10"/>
  <c r="FC62" i="10"/>
  <c r="FD62" i="10"/>
  <c r="FE62" i="10"/>
  <c r="FF62" i="10"/>
  <c r="FG62" i="10"/>
  <c r="FH62" i="10"/>
  <c r="FI62" i="10"/>
  <c r="FJ62" i="10"/>
  <c r="FK62" i="10"/>
  <c r="FL62" i="10"/>
  <c r="FM62" i="10"/>
  <c r="FN62" i="10"/>
  <c r="FO62" i="10"/>
  <c r="FP62" i="10"/>
  <c r="FQ62" i="10"/>
  <c r="FR62" i="10"/>
  <c r="FS62" i="10"/>
  <c r="FT62" i="10"/>
  <c r="FU62" i="10"/>
  <c r="FV62" i="10"/>
  <c r="FW62" i="10"/>
  <c r="FX62" i="10"/>
  <c r="FY62" i="10"/>
  <c r="FZ62" i="10"/>
  <c r="GA62" i="10"/>
  <c r="GB62" i="10"/>
  <c r="GC62" i="10"/>
  <c r="GD62" i="10"/>
  <c r="GE62" i="10"/>
  <c r="GF62" i="10"/>
  <c r="GG62" i="10"/>
  <c r="GH62" i="10"/>
  <c r="GI62" i="10"/>
  <c r="GJ62" i="10"/>
  <c r="GK62" i="10"/>
  <c r="GL62" i="10"/>
  <c r="GM62" i="10"/>
  <c r="GN62" i="10"/>
  <c r="GO62" i="10"/>
  <c r="GP62" i="10"/>
  <c r="GQ62" i="10"/>
  <c r="GR62" i="10"/>
  <c r="GS62" i="10"/>
  <c r="GT62" i="10"/>
  <c r="GU62" i="10"/>
  <c r="GV62" i="10"/>
  <c r="GW62" i="10"/>
  <c r="GX62" i="10"/>
  <c r="GY62" i="10"/>
  <c r="GZ62" i="10"/>
  <c r="HA62" i="10"/>
  <c r="HB62" i="10"/>
  <c r="HC62" i="10"/>
  <c r="HD62" i="10"/>
  <c r="HE62" i="10"/>
  <c r="HF62" i="10"/>
  <c r="HG62" i="10"/>
  <c r="HH62" i="10"/>
  <c r="HI62" i="10"/>
  <c r="HJ62" i="10"/>
  <c r="HK62" i="10"/>
  <c r="HL62" i="10"/>
  <c r="HM62" i="10"/>
  <c r="HN62" i="10"/>
  <c r="HO62" i="10"/>
  <c r="HP62" i="10"/>
  <c r="HQ62" i="10"/>
  <c r="HR62" i="10"/>
  <c r="HS62" i="10"/>
  <c r="HT62" i="10"/>
  <c r="HU62" i="10"/>
  <c r="HV62" i="10"/>
  <c r="HW62" i="10"/>
  <c r="HX62" i="10"/>
  <c r="HY62" i="10"/>
  <c r="HZ62" i="10"/>
  <c r="IA62" i="10"/>
  <c r="IB62" i="10"/>
  <c r="IC62" i="10"/>
  <c r="ID62" i="10"/>
  <c r="IE62" i="10"/>
  <c r="IF62" i="10"/>
  <c r="IG62" i="10"/>
  <c r="IH62" i="10"/>
  <c r="II62" i="10"/>
  <c r="B63" i="10"/>
  <c r="C63" i="10"/>
  <c r="D63" i="10"/>
  <c r="E63" i="10"/>
  <c r="F63" i="10"/>
  <c r="G63" i="10"/>
  <c r="H63" i="10"/>
  <c r="I63" i="10"/>
  <c r="J63" i="10"/>
  <c r="K63" i="10"/>
  <c r="L63" i="10"/>
  <c r="M63" i="10"/>
  <c r="N63" i="10"/>
  <c r="O63" i="10"/>
  <c r="P63" i="10"/>
  <c r="Q63" i="10"/>
  <c r="R63" i="10"/>
  <c r="S63" i="10"/>
  <c r="T63" i="10"/>
  <c r="U63" i="10"/>
  <c r="V63" i="10"/>
  <c r="W63" i="10"/>
  <c r="X63" i="10"/>
  <c r="Y63" i="10"/>
  <c r="Z63" i="10"/>
  <c r="AA63" i="10"/>
  <c r="AB63" i="10"/>
  <c r="AC63" i="10"/>
  <c r="AD63" i="10"/>
  <c r="AE63" i="10"/>
  <c r="AF63" i="10"/>
  <c r="AG63" i="10"/>
  <c r="AH63" i="10"/>
  <c r="AI63" i="10"/>
  <c r="AJ63" i="10"/>
  <c r="AK63" i="10"/>
  <c r="AL63" i="10"/>
  <c r="AM63" i="10"/>
  <c r="AN63" i="10"/>
  <c r="AO63" i="10"/>
  <c r="AP63" i="10"/>
  <c r="AQ63" i="10"/>
  <c r="AR63" i="10"/>
  <c r="AS63" i="10"/>
  <c r="AT63" i="10"/>
  <c r="AU63" i="10"/>
  <c r="AV63" i="10"/>
  <c r="AW63" i="10"/>
  <c r="AX63" i="10"/>
  <c r="AY63" i="10"/>
  <c r="AZ63" i="10"/>
  <c r="BA63" i="10"/>
  <c r="BB63" i="10"/>
  <c r="BC63" i="10"/>
  <c r="BD63" i="10"/>
  <c r="BE63" i="10"/>
  <c r="BF63" i="10"/>
  <c r="BG63" i="10"/>
  <c r="BH63" i="10"/>
  <c r="BI63" i="10"/>
  <c r="BJ63" i="10"/>
  <c r="BK63" i="10"/>
  <c r="BL63" i="10"/>
  <c r="BM63" i="10"/>
  <c r="BN63" i="10"/>
  <c r="BO63" i="10"/>
  <c r="BP63" i="10"/>
  <c r="BQ63" i="10"/>
  <c r="BR63" i="10"/>
  <c r="BS63" i="10"/>
  <c r="BT63" i="10"/>
  <c r="BU63" i="10"/>
  <c r="BV63" i="10"/>
  <c r="BW63" i="10"/>
  <c r="BX63" i="10"/>
  <c r="BY63" i="10"/>
  <c r="BZ63" i="10"/>
  <c r="CA63" i="10"/>
  <c r="CB63" i="10"/>
  <c r="CC63" i="10"/>
  <c r="CD63" i="10"/>
  <c r="CE63" i="10"/>
  <c r="CF63" i="10"/>
  <c r="CG63" i="10"/>
  <c r="CH63" i="10"/>
  <c r="CI63" i="10"/>
  <c r="CJ63" i="10"/>
  <c r="CK63" i="10"/>
  <c r="CL63" i="10"/>
  <c r="CM63" i="10"/>
  <c r="CN63" i="10"/>
  <c r="CO63" i="10"/>
  <c r="CP63" i="10"/>
  <c r="CQ63" i="10"/>
  <c r="CR63" i="10"/>
  <c r="CS63" i="10"/>
  <c r="CT63" i="10"/>
  <c r="CU63" i="10"/>
  <c r="CV63" i="10"/>
  <c r="CW63" i="10"/>
  <c r="CX63" i="10"/>
  <c r="CY63" i="10"/>
  <c r="CZ63" i="10"/>
  <c r="DA63" i="10"/>
  <c r="DB63" i="10"/>
  <c r="DC63" i="10"/>
  <c r="DD63" i="10"/>
  <c r="DE63" i="10"/>
  <c r="DF63" i="10"/>
  <c r="DG63" i="10"/>
  <c r="DH63" i="10"/>
  <c r="DI63" i="10"/>
  <c r="DJ63" i="10"/>
  <c r="DK63" i="10"/>
  <c r="DL63" i="10"/>
  <c r="DM63" i="10"/>
  <c r="DN63" i="10"/>
  <c r="DO63" i="10"/>
  <c r="DP63" i="10"/>
  <c r="DQ63" i="10"/>
  <c r="DR63" i="10"/>
  <c r="DS63" i="10"/>
  <c r="DT63" i="10"/>
  <c r="DU63" i="10"/>
  <c r="DV63" i="10"/>
  <c r="DW63" i="10"/>
  <c r="DX63" i="10"/>
  <c r="DY63" i="10"/>
  <c r="DZ63" i="10"/>
  <c r="EA63" i="10"/>
  <c r="EB63" i="10"/>
  <c r="EC63" i="10"/>
  <c r="ED63" i="10"/>
  <c r="EE63" i="10"/>
  <c r="EF63" i="10"/>
  <c r="EG63" i="10"/>
  <c r="EH63" i="10"/>
  <c r="EI63" i="10"/>
  <c r="EJ63" i="10"/>
  <c r="EK63" i="10"/>
  <c r="EL63" i="10"/>
  <c r="EM63" i="10"/>
  <c r="EN63" i="10"/>
  <c r="EO63" i="10"/>
  <c r="EP63" i="10"/>
  <c r="EQ63" i="10"/>
  <c r="ER63" i="10"/>
  <c r="ES63" i="10"/>
  <c r="ET63" i="10"/>
  <c r="EU63" i="10"/>
  <c r="EV63" i="10"/>
  <c r="EW63" i="10"/>
  <c r="EX63" i="10"/>
  <c r="EY63" i="10"/>
  <c r="EZ63" i="10"/>
  <c r="FA63" i="10"/>
  <c r="FB63" i="10"/>
  <c r="FC63" i="10"/>
  <c r="FD63" i="10"/>
  <c r="FE63" i="10"/>
  <c r="FF63" i="10"/>
  <c r="FG63" i="10"/>
  <c r="FH63" i="10"/>
  <c r="FI63" i="10"/>
  <c r="FJ63" i="10"/>
  <c r="FK63" i="10"/>
  <c r="FL63" i="10"/>
  <c r="FM63" i="10"/>
  <c r="FN63" i="10"/>
  <c r="FO63" i="10"/>
  <c r="FP63" i="10"/>
  <c r="FQ63" i="10"/>
  <c r="FR63" i="10"/>
  <c r="FS63" i="10"/>
  <c r="FT63" i="10"/>
  <c r="FU63" i="10"/>
  <c r="FV63" i="10"/>
  <c r="FW63" i="10"/>
  <c r="FX63" i="10"/>
  <c r="FY63" i="10"/>
  <c r="FZ63" i="10"/>
  <c r="GA63" i="10"/>
  <c r="GB63" i="10"/>
  <c r="GC63" i="10"/>
  <c r="GD63" i="10"/>
  <c r="GE63" i="10"/>
  <c r="GF63" i="10"/>
  <c r="GG63" i="10"/>
  <c r="GH63" i="10"/>
  <c r="GI63" i="10"/>
  <c r="GJ63" i="10"/>
  <c r="GK63" i="10"/>
  <c r="GL63" i="10"/>
  <c r="GM63" i="10"/>
  <c r="GN63" i="10"/>
  <c r="GO63" i="10"/>
  <c r="GP63" i="10"/>
  <c r="GQ63" i="10"/>
  <c r="GR63" i="10"/>
  <c r="GS63" i="10"/>
  <c r="GT63" i="10"/>
  <c r="GU63" i="10"/>
  <c r="GV63" i="10"/>
  <c r="GW63" i="10"/>
  <c r="GX63" i="10"/>
  <c r="GY63" i="10"/>
  <c r="GZ63" i="10"/>
  <c r="HA63" i="10"/>
  <c r="HB63" i="10"/>
  <c r="HC63" i="10"/>
  <c r="HD63" i="10"/>
  <c r="HE63" i="10"/>
  <c r="HF63" i="10"/>
  <c r="HG63" i="10"/>
  <c r="HH63" i="10"/>
  <c r="HI63" i="10"/>
  <c r="HJ63" i="10"/>
  <c r="HK63" i="10"/>
  <c r="HL63" i="10"/>
  <c r="HM63" i="10"/>
  <c r="HN63" i="10"/>
  <c r="HO63" i="10"/>
  <c r="HP63" i="10"/>
  <c r="HQ63" i="10"/>
  <c r="HR63" i="10"/>
  <c r="HS63" i="10"/>
  <c r="HT63" i="10"/>
  <c r="HU63" i="10"/>
  <c r="HV63" i="10"/>
  <c r="HW63" i="10"/>
  <c r="HX63" i="10"/>
  <c r="HY63" i="10"/>
  <c r="HZ63" i="10"/>
  <c r="IA63" i="10"/>
  <c r="IB63" i="10"/>
  <c r="IC63" i="10"/>
  <c r="ID63" i="10"/>
  <c r="IE63" i="10"/>
  <c r="IF63" i="10"/>
  <c r="IG63" i="10"/>
  <c r="IH63" i="10"/>
  <c r="II63" i="10"/>
  <c r="C2" i="10"/>
  <c r="D2" i="10"/>
  <c r="E2" i="10"/>
  <c r="F2" i="10"/>
  <c r="G2" i="10"/>
  <c r="H2" i="10"/>
  <c r="I2" i="10"/>
  <c r="J2" i="10"/>
  <c r="K2" i="10"/>
  <c r="L2" i="10"/>
  <c r="M2" i="10"/>
  <c r="N2" i="10"/>
  <c r="O2" i="10"/>
  <c r="P2" i="10"/>
  <c r="Q2" i="10"/>
  <c r="R2" i="10"/>
  <c r="S2" i="10"/>
  <c r="T2" i="10"/>
  <c r="U2" i="10"/>
  <c r="V2" i="10"/>
  <c r="W2" i="10"/>
  <c r="X2" i="10"/>
  <c r="Y2" i="10"/>
  <c r="Z2" i="10"/>
  <c r="AA2" i="10"/>
  <c r="AB2" i="10"/>
  <c r="AC2" i="10"/>
  <c r="AD2" i="10"/>
  <c r="AE2" i="10"/>
  <c r="AF2" i="10"/>
  <c r="AG2" i="10"/>
  <c r="AH2" i="10"/>
  <c r="AI2" i="10"/>
  <c r="AJ2" i="10"/>
  <c r="AK2" i="10"/>
  <c r="AL2" i="10"/>
  <c r="AM2" i="10"/>
  <c r="AN2" i="10"/>
  <c r="AO2" i="10"/>
  <c r="AP2" i="10"/>
  <c r="AQ2" i="10"/>
  <c r="AR2" i="10"/>
  <c r="AS2" i="10"/>
  <c r="AT2" i="10"/>
  <c r="AU2" i="10"/>
  <c r="AV2" i="10"/>
  <c r="AW2" i="10"/>
  <c r="AX2" i="10"/>
  <c r="AY2" i="10"/>
  <c r="AZ2" i="10"/>
  <c r="BA2" i="10"/>
  <c r="BB2" i="10"/>
  <c r="BC2" i="10"/>
  <c r="BD2" i="10"/>
  <c r="BE2" i="10"/>
  <c r="BF2" i="10"/>
  <c r="BG2" i="10"/>
  <c r="BH2" i="10"/>
  <c r="BI2" i="10"/>
  <c r="BJ2" i="10"/>
  <c r="BK2" i="10"/>
  <c r="BL2" i="10"/>
  <c r="BM2" i="10"/>
  <c r="BN2" i="10"/>
  <c r="BO2" i="10"/>
  <c r="BP2" i="10"/>
  <c r="BQ2" i="10"/>
  <c r="BR2" i="10"/>
  <c r="BS2" i="10"/>
  <c r="BT2" i="10"/>
  <c r="BU2" i="10"/>
  <c r="BV2" i="10"/>
  <c r="BW2" i="10"/>
  <c r="BX2" i="10"/>
  <c r="BY2" i="10"/>
  <c r="BZ2" i="10"/>
  <c r="CA2" i="10"/>
  <c r="CB2" i="10"/>
  <c r="CC2" i="10"/>
  <c r="CD2" i="10"/>
  <c r="CE2" i="10"/>
  <c r="CF2" i="10"/>
  <c r="CG2" i="10"/>
  <c r="CH2" i="10"/>
  <c r="CI2" i="10"/>
  <c r="CJ2" i="10"/>
  <c r="CK2" i="10"/>
  <c r="CL2" i="10"/>
  <c r="CM2" i="10"/>
  <c r="CN2" i="10"/>
  <c r="CO2" i="10"/>
  <c r="CP2" i="10"/>
  <c r="CQ2" i="10"/>
  <c r="CR2" i="10"/>
  <c r="CS2" i="10"/>
  <c r="CT2" i="10"/>
  <c r="CU2" i="10"/>
  <c r="CV2" i="10"/>
  <c r="CW2" i="10"/>
  <c r="CX2" i="10"/>
  <c r="CY2" i="10"/>
  <c r="CZ2" i="10"/>
  <c r="DA2" i="10"/>
  <c r="DB2" i="10"/>
  <c r="DC2" i="10"/>
  <c r="DD2" i="10"/>
  <c r="DE2" i="10"/>
  <c r="DF2" i="10"/>
  <c r="DG2" i="10"/>
  <c r="DH2" i="10"/>
  <c r="DI2" i="10"/>
  <c r="DJ2" i="10"/>
  <c r="DK2" i="10"/>
  <c r="DL2" i="10"/>
  <c r="DM2" i="10"/>
  <c r="DN2" i="10"/>
  <c r="DO2" i="10"/>
  <c r="DP2" i="10"/>
  <c r="DQ2" i="10"/>
  <c r="DR2" i="10"/>
  <c r="DS2" i="10"/>
  <c r="DT2" i="10"/>
  <c r="DU2" i="10"/>
  <c r="DV2" i="10"/>
  <c r="DW2" i="10"/>
  <c r="DX2" i="10"/>
  <c r="DY2" i="10"/>
  <c r="DZ2" i="10"/>
  <c r="EA2" i="10"/>
  <c r="EB2" i="10"/>
  <c r="EC2" i="10"/>
  <c r="ED2" i="10"/>
  <c r="EE2" i="10"/>
  <c r="EF2" i="10"/>
  <c r="EG2" i="10"/>
  <c r="EH2" i="10"/>
  <c r="EI2" i="10"/>
  <c r="EJ2" i="10"/>
  <c r="EK2" i="10"/>
  <c r="EL2" i="10"/>
  <c r="EM2" i="10"/>
  <c r="EN2" i="10"/>
  <c r="EO2" i="10"/>
  <c r="EP2" i="10"/>
  <c r="EQ2" i="10"/>
  <c r="ER2" i="10"/>
  <c r="ES2" i="10"/>
  <c r="ET2" i="10"/>
  <c r="EU2" i="10"/>
  <c r="EV2" i="10"/>
  <c r="EW2" i="10"/>
  <c r="EX2" i="10"/>
  <c r="EY2" i="10"/>
  <c r="EZ2" i="10"/>
  <c r="FA2" i="10"/>
  <c r="FB2" i="10"/>
  <c r="FC2" i="10"/>
  <c r="FD2" i="10"/>
  <c r="FE2" i="10"/>
  <c r="FF2" i="10"/>
  <c r="FG2" i="10"/>
  <c r="FH2" i="10"/>
  <c r="FI2" i="10"/>
  <c r="FJ2" i="10"/>
  <c r="FK2" i="10"/>
  <c r="FL2" i="10"/>
  <c r="FM2" i="10"/>
  <c r="FN2" i="10"/>
  <c r="FO2" i="10"/>
  <c r="FP2" i="10"/>
  <c r="FQ2" i="10"/>
  <c r="FR2" i="10"/>
  <c r="FS2" i="10"/>
  <c r="FT2" i="10"/>
  <c r="FU2" i="10"/>
  <c r="FV2" i="10"/>
  <c r="FW2" i="10"/>
  <c r="FX2" i="10"/>
  <c r="FY2" i="10"/>
  <c r="FZ2" i="10"/>
  <c r="GA2" i="10"/>
  <c r="GB2" i="10"/>
  <c r="GC2" i="10"/>
  <c r="GD2" i="10"/>
  <c r="GE2" i="10"/>
  <c r="GF2" i="10"/>
  <c r="GG2" i="10"/>
  <c r="GH2" i="10"/>
  <c r="GI2" i="10"/>
  <c r="GJ2" i="10"/>
  <c r="GK2" i="10"/>
  <c r="GL2" i="10"/>
  <c r="GM2" i="10"/>
  <c r="GN2" i="10"/>
  <c r="GO2" i="10"/>
  <c r="GP2" i="10"/>
  <c r="GQ2" i="10"/>
  <c r="GR2" i="10"/>
  <c r="GS2" i="10"/>
  <c r="GT2" i="10"/>
  <c r="GU2" i="10"/>
  <c r="GV2" i="10"/>
  <c r="GW2" i="10"/>
  <c r="GX2" i="10"/>
  <c r="GY2" i="10"/>
  <c r="GZ2" i="10"/>
  <c r="HA2" i="10"/>
  <c r="HB2" i="10"/>
  <c r="HC2" i="10"/>
  <c r="HD2" i="10"/>
  <c r="HE2" i="10"/>
  <c r="HF2" i="10"/>
  <c r="HG2" i="10"/>
  <c r="HH2" i="10"/>
  <c r="HI2" i="10"/>
  <c r="HJ2" i="10"/>
  <c r="HK2" i="10"/>
  <c r="HL2" i="10"/>
  <c r="HM2" i="10"/>
  <c r="HN2" i="10"/>
  <c r="HO2" i="10"/>
  <c r="HP2" i="10"/>
  <c r="HQ2" i="10"/>
  <c r="HR2" i="10"/>
  <c r="HS2" i="10"/>
  <c r="HT2" i="10"/>
  <c r="HU2" i="10"/>
  <c r="HV2" i="10"/>
  <c r="HW2" i="10"/>
  <c r="HX2" i="10"/>
  <c r="HY2" i="10"/>
  <c r="HZ2" i="10"/>
  <c r="IA2" i="10"/>
  <c r="IB2" i="10"/>
  <c r="IC2" i="10"/>
  <c r="ID2" i="10"/>
  <c r="IE2" i="10"/>
  <c r="IF2" i="10"/>
  <c r="IG2" i="10"/>
  <c r="IH2" i="10"/>
  <c r="II2" i="10"/>
  <c r="B2" i="10"/>
  <c r="IK2" i="10"/>
  <c r="IL2" i="10" l="1"/>
  <c r="C3" i="34" s="1"/>
  <c r="IL52" i="10"/>
  <c r="C53" i="34" s="1"/>
  <c r="IL50" i="10"/>
  <c r="C51" i="34" s="1"/>
  <c r="IL48" i="10"/>
  <c r="C49" i="34" s="1"/>
  <c r="IL46" i="10"/>
  <c r="C47" i="34" s="1"/>
  <c r="IL44" i="10"/>
  <c r="C45" i="34" s="1"/>
  <c r="IL42" i="10"/>
  <c r="C43" i="34" s="1"/>
  <c r="IL40" i="10"/>
  <c r="C41" i="34" s="1"/>
  <c r="IL38" i="10"/>
  <c r="C39" i="34" s="1"/>
  <c r="IL36" i="10"/>
  <c r="C37" i="34" s="1"/>
  <c r="IL34" i="10"/>
  <c r="C35" i="34" s="1"/>
  <c r="IL32" i="10"/>
  <c r="C33" i="34" s="1"/>
  <c r="IL30" i="10"/>
  <c r="C31" i="34" s="1"/>
  <c r="IL28" i="10"/>
  <c r="C29" i="34" s="1"/>
  <c r="IL26" i="10"/>
  <c r="C27" i="34" s="1"/>
  <c r="IL24" i="10"/>
  <c r="C25" i="34" s="1"/>
  <c r="IL22" i="10"/>
  <c r="C23" i="34" s="1"/>
  <c r="IL20" i="10"/>
  <c r="C21" i="34" s="1"/>
  <c r="IL18" i="10"/>
  <c r="C19" i="34" s="1"/>
  <c r="IL16" i="10"/>
  <c r="C17" i="34" s="1"/>
  <c r="IL14" i="10"/>
  <c r="C15" i="34" s="1"/>
  <c r="IL12" i="10"/>
  <c r="C13" i="34" s="1"/>
  <c r="IL10" i="10"/>
  <c r="C11" i="34" s="1"/>
  <c r="IL8" i="10"/>
  <c r="C9" i="34" s="1"/>
  <c r="IL6" i="10"/>
  <c r="C7" i="34" s="1"/>
  <c r="IL4" i="10"/>
  <c r="C5" i="34" s="1"/>
  <c r="IL53" i="10"/>
  <c r="C54" i="34" s="1"/>
  <c r="IL51" i="10"/>
  <c r="C52" i="34" s="1"/>
  <c r="IL49" i="10"/>
  <c r="C50" i="34" s="1"/>
  <c r="IL47" i="10"/>
  <c r="C48" i="34" s="1"/>
  <c r="IL45" i="10"/>
  <c r="C46" i="34" s="1"/>
  <c r="IL43" i="10"/>
  <c r="C44" i="34" s="1"/>
  <c r="IL41" i="10"/>
  <c r="C42" i="34" s="1"/>
  <c r="IL39" i="10"/>
  <c r="C40" i="34" s="1"/>
  <c r="IL37" i="10"/>
  <c r="C38" i="34" s="1"/>
  <c r="IL35" i="10"/>
  <c r="C36" i="34" s="1"/>
  <c r="IL33" i="10"/>
  <c r="C34" i="34" s="1"/>
  <c r="IL31" i="10"/>
  <c r="C32" i="34" s="1"/>
  <c r="IL29" i="10"/>
  <c r="C30" i="34" s="1"/>
  <c r="IL27" i="10"/>
  <c r="C28" i="34" s="1"/>
  <c r="IL25" i="10"/>
  <c r="C26" i="34" s="1"/>
  <c r="IL23" i="10"/>
  <c r="C24" i="34" s="1"/>
  <c r="IL21" i="10"/>
  <c r="C22" i="34" s="1"/>
  <c r="IL19" i="10"/>
  <c r="C20" i="34" s="1"/>
  <c r="IL17" i="10"/>
  <c r="C18" i="34" s="1"/>
  <c r="IL15" i="10"/>
  <c r="C16" i="34" s="1"/>
  <c r="IL13" i="10"/>
  <c r="C14" i="34" s="1"/>
  <c r="IL11" i="10"/>
  <c r="C12" i="34" s="1"/>
  <c r="IL9" i="10"/>
  <c r="C10" i="34" s="1"/>
  <c r="IL7" i="10"/>
  <c r="C8" i="34" s="1"/>
  <c r="IL5" i="10"/>
  <c r="C6" i="34" s="1"/>
  <c r="IL3" i="10"/>
  <c r="C4" i="34" s="1"/>
  <c r="IL54" i="10"/>
  <c r="C55" i="34" s="1"/>
  <c r="IL63" i="10"/>
  <c r="IL61" i="10"/>
  <c r="IL59" i="10"/>
  <c r="IL57" i="10"/>
  <c r="IL55" i="10"/>
  <c r="IL62" i="10"/>
  <c r="IL60" i="10"/>
  <c r="IL58" i="10"/>
  <c r="IL56" i="10"/>
  <c r="C62" i="34"/>
  <c r="C60" i="34"/>
  <c r="C58" i="34"/>
  <c r="C56" i="34"/>
  <c r="C63" i="34"/>
  <c r="C61" i="34"/>
  <c r="C59" i="34"/>
  <c r="C57" i="34"/>
  <c r="N3" i="17"/>
  <c r="N4" i="17"/>
  <c r="N5" i="17"/>
  <c r="N6" i="17"/>
  <c r="N7" i="17"/>
  <c r="N8" i="17"/>
  <c r="N9" i="17"/>
  <c r="N10" i="17"/>
  <c r="N11" i="17"/>
  <c r="N12" i="17"/>
  <c r="N13" i="17"/>
  <c r="N14" i="17"/>
  <c r="N15" i="17"/>
  <c r="N16" i="17"/>
  <c r="N17" i="17"/>
  <c r="N18" i="17"/>
  <c r="N19" i="17"/>
  <c r="N20" i="17"/>
  <c r="N21" i="17"/>
  <c r="N22" i="17"/>
  <c r="N23" i="17"/>
  <c r="N24" i="17"/>
  <c r="N25" i="17"/>
  <c r="N26" i="17"/>
  <c r="N27" i="17"/>
  <c r="N28" i="17"/>
  <c r="N29" i="17"/>
  <c r="N30" i="17"/>
  <c r="N31" i="17"/>
  <c r="N32" i="17"/>
  <c r="N33" i="17"/>
  <c r="N34" i="17"/>
  <c r="N35" i="17"/>
  <c r="N36" i="17"/>
  <c r="N37" i="17"/>
  <c r="N38" i="17"/>
  <c r="N39" i="17"/>
  <c r="N40" i="17"/>
  <c r="N41" i="17"/>
  <c r="N42" i="17"/>
  <c r="N43" i="17"/>
  <c r="N44" i="17"/>
  <c r="N45" i="17"/>
  <c r="N46" i="17"/>
  <c r="N47" i="17"/>
  <c r="N48" i="17"/>
  <c r="N49" i="17"/>
  <c r="N50" i="17"/>
  <c r="N51" i="17"/>
  <c r="N52" i="17"/>
  <c r="N53" i="17"/>
  <c r="N54" i="17"/>
  <c r="N55" i="17"/>
  <c r="N56" i="17"/>
  <c r="N57" i="17"/>
  <c r="N58" i="17"/>
  <c r="N59" i="17"/>
  <c r="N60" i="17"/>
  <c r="N61" i="17"/>
  <c r="N62" i="17"/>
  <c r="N63" i="17"/>
  <c r="N64" i="17"/>
  <c r="N2" i="17"/>
  <c r="M6" i="17"/>
  <c r="M18" i="17"/>
  <c r="H3" i="34" l="1"/>
  <c r="C672" i="13"/>
  <c r="N487" i="6"/>
  <c r="O487" i="6"/>
  <c r="P487" i="6"/>
  <c r="Q487" i="6"/>
  <c r="R487" i="6"/>
  <c r="S487" i="6"/>
  <c r="T487" i="6"/>
  <c r="U487" i="6"/>
  <c r="V487" i="6"/>
  <c r="W487" i="6"/>
  <c r="X487" i="6"/>
  <c r="Y487" i="6"/>
  <c r="Z487" i="6"/>
  <c r="AA487" i="6"/>
  <c r="AB487" i="6"/>
  <c r="AC487" i="6"/>
  <c r="AD487" i="6"/>
  <c r="AE487" i="6"/>
  <c r="AF487" i="6"/>
  <c r="AG487" i="6"/>
  <c r="AH487" i="6"/>
  <c r="AI487" i="6"/>
  <c r="AJ487" i="6"/>
  <c r="AK487" i="6"/>
  <c r="AL487" i="6"/>
  <c r="AM487" i="6"/>
  <c r="AN487" i="6"/>
  <c r="AO487" i="6"/>
  <c r="AP487" i="6"/>
  <c r="AQ487" i="6"/>
  <c r="AR487" i="6"/>
  <c r="AS487" i="6"/>
  <c r="AT487" i="6"/>
  <c r="AU487" i="6"/>
  <c r="AV487" i="6"/>
  <c r="AW487" i="6"/>
  <c r="AX487" i="6"/>
  <c r="AY487" i="6"/>
  <c r="AZ487" i="6"/>
  <c r="BA487" i="6"/>
  <c r="BB487" i="6"/>
  <c r="BC487" i="6"/>
  <c r="BD487" i="6"/>
  <c r="BE487" i="6"/>
  <c r="BF487" i="6"/>
  <c r="BG487" i="6"/>
  <c r="BH487" i="6"/>
  <c r="BI487" i="6"/>
  <c r="BJ487" i="6"/>
  <c r="BK487" i="6"/>
  <c r="BL487" i="6"/>
  <c r="BM487" i="6"/>
  <c r="BN487" i="6"/>
  <c r="BO487" i="6"/>
  <c r="BP487" i="6"/>
  <c r="BQ487" i="6"/>
  <c r="BR487" i="6"/>
  <c r="BS487" i="6"/>
  <c r="BT487" i="6"/>
  <c r="BU487" i="6"/>
  <c r="BV487" i="6"/>
  <c r="BW487" i="6"/>
  <c r="BX487" i="6"/>
  <c r="BY487" i="6"/>
  <c r="BZ487" i="6"/>
  <c r="CA487" i="6"/>
  <c r="CB487" i="6"/>
  <c r="CC487" i="6"/>
  <c r="CD487" i="6"/>
  <c r="CE487" i="6"/>
  <c r="CF487" i="6"/>
  <c r="CG487" i="6"/>
  <c r="CH487" i="6"/>
  <c r="CI487" i="6"/>
  <c r="CJ487" i="6"/>
  <c r="CK487" i="6"/>
  <c r="CL487" i="6"/>
  <c r="CM487" i="6"/>
  <c r="CN487" i="6"/>
  <c r="CO487" i="6"/>
  <c r="CP487" i="6"/>
  <c r="CQ487" i="6"/>
  <c r="CR487" i="6"/>
  <c r="CS487" i="6"/>
  <c r="CT487" i="6"/>
  <c r="CU487" i="6"/>
  <c r="CV487" i="6"/>
  <c r="CW487" i="6"/>
  <c r="CX487" i="6"/>
  <c r="CY487" i="6"/>
  <c r="CZ487" i="6"/>
  <c r="DA487" i="6"/>
  <c r="DB487" i="6"/>
  <c r="DC487" i="6"/>
  <c r="DD487" i="6"/>
  <c r="DE487" i="6"/>
  <c r="DF487" i="6"/>
  <c r="DG487" i="6"/>
  <c r="DH487" i="6"/>
  <c r="DI487" i="6"/>
  <c r="DJ487" i="6"/>
  <c r="DK487" i="6"/>
  <c r="DL487" i="6"/>
  <c r="DM487" i="6"/>
  <c r="DN487" i="6"/>
  <c r="DO487" i="6"/>
  <c r="DP487" i="6"/>
  <c r="DQ487" i="6"/>
  <c r="DR487" i="6"/>
  <c r="DS487" i="6"/>
  <c r="DT487" i="6"/>
  <c r="DU487" i="6"/>
  <c r="DV487" i="6"/>
  <c r="DW487" i="6"/>
  <c r="DX487" i="6"/>
  <c r="DY487" i="6"/>
  <c r="DZ487" i="6"/>
  <c r="EA487" i="6"/>
  <c r="EB487" i="6"/>
  <c r="EC487" i="6"/>
  <c r="ED487" i="6"/>
  <c r="EE487" i="6"/>
  <c r="EF487" i="6"/>
  <c r="EG487" i="6"/>
  <c r="EH487" i="6"/>
  <c r="EI487" i="6"/>
  <c r="EJ487" i="6"/>
  <c r="EK487" i="6"/>
  <c r="EL487" i="6"/>
  <c r="EM487" i="6"/>
  <c r="EN487" i="6"/>
  <c r="EO487" i="6"/>
  <c r="EP487" i="6"/>
  <c r="EQ487" i="6"/>
  <c r="ER487" i="6"/>
  <c r="ES487" i="6"/>
  <c r="ET487" i="6"/>
  <c r="EU487" i="6"/>
  <c r="EV487" i="6"/>
  <c r="EW487" i="6"/>
  <c r="EX487" i="6"/>
  <c r="EY487" i="6"/>
  <c r="EZ487" i="6"/>
  <c r="FA487" i="6"/>
  <c r="FB487" i="6"/>
  <c r="FC487" i="6"/>
  <c r="FD487" i="6"/>
  <c r="FE487" i="6"/>
  <c r="FF487" i="6"/>
  <c r="FG487" i="6"/>
  <c r="FH487" i="6"/>
  <c r="FI487" i="6"/>
  <c r="FJ487" i="6"/>
  <c r="FK487" i="6"/>
  <c r="FL487" i="6"/>
  <c r="FM487" i="6"/>
  <c r="FN487" i="6"/>
  <c r="FO487" i="6"/>
  <c r="FP487" i="6"/>
  <c r="FQ487" i="6"/>
  <c r="FR487" i="6"/>
  <c r="FS487" i="6"/>
  <c r="FT487" i="6"/>
  <c r="FU487" i="6"/>
  <c r="FV487" i="6"/>
  <c r="FW487" i="6"/>
  <c r="FX487" i="6"/>
  <c r="FY487" i="6"/>
  <c r="FZ487" i="6"/>
  <c r="GA487" i="6"/>
  <c r="GB487" i="6"/>
  <c r="GC487" i="6"/>
  <c r="GD487" i="6"/>
  <c r="GE487" i="6"/>
  <c r="GF487" i="6"/>
  <c r="GG487" i="6"/>
  <c r="GH487" i="6"/>
  <c r="GI487" i="6"/>
  <c r="GJ487" i="6"/>
  <c r="GK487" i="6"/>
  <c r="GL487" i="6"/>
  <c r="GM487" i="6"/>
  <c r="GN487" i="6"/>
  <c r="GO487" i="6"/>
  <c r="GP487" i="6"/>
  <c r="GQ487" i="6"/>
  <c r="GR487" i="6"/>
  <c r="GS487" i="6"/>
  <c r="GT487" i="6"/>
  <c r="GU487" i="6"/>
  <c r="GV487" i="6"/>
  <c r="GW487" i="6"/>
  <c r="GX487" i="6"/>
  <c r="GY487" i="6"/>
  <c r="GZ487" i="6"/>
  <c r="HA487" i="6"/>
  <c r="HB487" i="6"/>
  <c r="HC487" i="6"/>
  <c r="HD487" i="6"/>
  <c r="HE487" i="6"/>
  <c r="HF487" i="6"/>
  <c r="HG487" i="6"/>
  <c r="HH487" i="6"/>
  <c r="HI487" i="6"/>
  <c r="HJ487" i="6"/>
  <c r="HK487" i="6"/>
  <c r="HL487" i="6"/>
  <c r="HM487" i="6"/>
  <c r="HN487" i="6"/>
  <c r="HO487" i="6"/>
  <c r="HP487" i="6"/>
  <c r="HQ487" i="6"/>
  <c r="HR487" i="6"/>
  <c r="HS487" i="6"/>
  <c r="HT487" i="6"/>
  <c r="HU487" i="6"/>
  <c r="HV487" i="6"/>
  <c r="HW487" i="6"/>
  <c r="HX487" i="6"/>
  <c r="HY487" i="6"/>
  <c r="HZ487" i="6"/>
  <c r="IA487" i="6"/>
  <c r="IB487" i="6"/>
  <c r="IC487" i="6"/>
  <c r="ID487" i="6"/>
  <c r="IE487" i="6"/>
  <c r="IF487" i="6"/>
  <c r="IG487" i="6"/>
  <c r="IH487" i="6"/>
  <c r="II487" i="6"/>
  <c r="IJ487" i="6"/>
  <c r="IK487" i="6"/>
  <c r="IL487" i="6"/>
  <c r="IM487" i="6"/>
  <c r="IN487" i="6"/>
  <c r="IO487" i="6"/>
  <c r="IP487" i="6"/>
  <c r="IQ487" i="6"/>
  <c r="IR487" i="6"/>
  <c r="IS487" i="6"/>
  <c r="IT487" i="6"/>
  <c r="IU487" i="6"/>
  <c r="IV487" i="6"/>
  <c r="IW487" i="6"/>
  <c r="IX487" i="6"/>
  <c r="IY487" i="6"/>
  <c r="IZ487" i="6"/>
  <c r="JA487" i="6"/>
  <c r="JB487" i="6"/>
  <c r="JC487" i="6"/>
  <c r="JD487" i="6"/>
  <c r="JE487" i="6"/>
  <c r="JF487" i="6"/>
  <c r="JG487" i="6"/>
  <c r="JH487" i="6"/>
  <c r="JI487" i="6"/>
  <c r="JJ487" i="6"/>
  <c r="JK487" i="6"/>
  <c r="JL487" i="6"/>
  <c r="JM487" i="6"/>
  <c r="JN487" i="6"/>
  <c r="JO487" i="6"/>
  <c r="JP487" i="6"/>
  <c r="JQ487" i="6"/>
  <c r="JR487" i="6"/>
  <c r="JS487" i="6"/>
  <c r="JT487" i="6"/>
  <c r="JU487" i="6"/>
  <c r="JV487" i="6"/>
  <c r="JW487" i="6"/>
  <c r="JX487" i="6"/>
  <c r="JY487" i="6"/>
  <c r="JZ487" i="6"/>
  <c r="KA487" i="6"/>
  <c r="KB487" i="6"/>
  <c r="KC487" i="6"/>
  <c r="KD487" i="6"/>
  <c r="KE487" i="6"/>
  <c r="KF487" i="6"/>
  <c r="KG487" i="6"/>
  <c r="KH487" i="6"/>
  <c r="KI487" i="6"/>
  <c r="KJ487" i="6"/>
  <c r="KK487" i="6"/>
  <c r="KL487" i="6"/>
  <c r="KM487" i="6"/>
  <c r="KN487" i="6"/>
  <c r="KO487" i="6"/>
  <c r="KP487" i="6"/>
  <c r="KQ487" i="6"/>
  <c r="KR487" i="6"/>
  <c r="KS487" i="6"/>
  <c r="KT487" i="6"/>
  <c r="KU487" i="6"/>
  <c r="KV487" i="6"/>
  <c r="KW487" i="6"/>
  <c r="KX487" i="6"/>
  <c r="KY487" i="6"/>
  <c r="KZ487" i="6"/>
  <c r="LA487" i="6"/>
  <c r="LB487" i="6"/>
  <c r="LC487" i="6"/>
  <c r="LD487" i="6"/>
  <c r="LE487" i="6"/>
  <c r="LF487" i="6"/>
  <c r="LG487" i="6"/>
  <c r="LH487" i="6"/>
  <c r="LI487" i="6"/>
  <c r="LJ487" i="6"/>
  <c r="LK487" i="6"/>
  <c r="LL487" i="6"/>
  <c r="LM487" i="6"/>
  <c r="LN487" i="6"/>
  <c r="LO487" i="6"/>
  <c r="LP487" i="6"/>
  <c r="LQ487" i="6"/>
  <c r="LR487" i="6"/>
  <c r="LS487" i="6"/>
  <c r="LT487" i="6"/>
  <c r="LU487" i="6"/>
  <c r="LV487" i="6"/>
  <c r="LW487" i="6"/>
  <c r="LX487" i="6"/>
  <c r="LY487" i="6"/>
  <c r="LZ487" i="6"/>
  <c r="MA487" i="6"/>
  <c r="MB487" i="6"/>
  <c r="MC487" i="6"/>
  <c r="MD487" i="6"/>
  <c r="ME487" i="6"/>
  <c r="MF487" i="6"/>
  <c r="MG487" i="6"/>
  <c r="MH487" i="6"/>
  <c r="MI487" i="6"/>
  <c r="MJ487" i="6"/>
  <c r="MK487" i="6"/>
  <c r="ML487" i="6"/>
  <c r="MM487" i="6"/>
  <c r="MN487" i="6"/>
  <c r="MO487" i="6"/>
  <c r="MP487" i="6"/>
  <c r="MQ487" i="6"/>
  <c r="MR487" i="6"/>
  <c r="MS487" i="6"/>
  <c r="MT487" i="6"/>
  <c r="MU487" i="6"/>
  <c r="MV487" i="6"/>
  <c r="MW487" i="6"/>
  <c r="MX487" i="6"/>
  <c r="MY487" i="6"/>
  <c r="MZ487" i="6"/>
  <c r="NA487" i="6"/>
  <c r="NB487" i="6"/>
  <c r="NC487" i="6"/>
  <c r="ND487" i="6"/>
  <c r="NE487" i="6"/>
  <c r="NF487" i="6"/>
  <c r="NG487" i="6"/>
  <c r="NH487" i="6"/>
  <c r="NI487" i="6"/>
  <c r="NJ487" i="6"/>
  <c r="NK487" i="6"/>
  <c r="NL487" i="6"/>
  <c r="NM487" i="6"/>
  <c r="NN487" i="6"/>
  <c r="NO487" i="6"/>
  <c r="NP487" i="6"/>
  <c r="NQ487" i="6"/>
  <c r="NR487" i="6"/>
  <c r="NS487" i="6"/>
  <c r="NT487" i="6"/>
  <c r="NU487" i="6"/>
  <c r="NV487" i="6"/>
  <c r="NW487" i="6"/>
  <c r="NX487" i="6"/>
  <c r="NY487" i="6"/>
  <c r="NZ487" i="6"/>
  <c r="OA487" i="6"/>
  <c r="OB487" i="6"/>
  <c r="OC487" i="6"/>
  <c r="OD487" i="6"/>
  <c r="OE487" i="6"/>
  <c r="OF487" i="6"/>
  <c r="OG487" i="6"/>
  <c r="OH487" i="6"/>
  <c r="OI487" i="6"/>
  <c r="OJ487" i="6"/>
  <c r="OK487" i="6"/>
  <c r="OL487" i="6"/>
  <c r="OM487" i="6"/>
  <c r="ON487" i="6"/>
  <c r="OO487" i="6"/>
  <c r="OP487" i="6"/>
  <c r="OQ487" i="6"/>
  <c r="OR487" i="6"/>
  <c r="OS487" i="6"/>
  <c r="OT487" i="6"/>
  <c r="OU487" i="6"/>
  <c r="OV487" i="6"/>
  <c r="OW487" i="6"/>
  <c r="OX487" i="6"/>
  <c r="OY487" i="6"/>
  <c r="OZ487" i="6"/>
  <c r="PA487" i="6"/>
  <c r="PB487" i="6"/>
  <c r="PC487" i="6"/>
  <c r="PD487" i="6"/>
  <c r="PE487" i="6"/>
  <c r="PF487" i="6"/>
  <c r="PG487" i="6"/>
  <c r="PH487" i="6"/>
  <c r="PI487" i="6"/>
  <c r="PJ487" i="6"/>
  <c r="PK487" i="6"/>
  <c r="PL487" i="6"/>
  <c r="PM487" i="6"/>
  <c r="PN487" i="6"/>
  <c r="PO487" i="6"/>
  <c r="PP487" i="6"/>
  <c r="PQ487" i="6"/>
  <c r="PR487" i="6"/>
  <c r="PS487" i="6"/>
  <c r="PT487" i="6"/>
  <c r="PU487" i="6"/>
  <c r="PV487" i="6"/>
  <c r="PW487" i="6"/>
  <c r="PX487" i="6"/>
  <c r="PY487" i="6"/>
  <c r="PZ487" i="6"/>
  <c r="QA487" i="6"/>
  <c r="QB487" i="6"/>
  <c r="QC487" i="6"/>
  <c r="QD487" i="6"/>
  <c r="QE487" i="6"/>
  <c r="QF487" i="6"/>
  <c r="QG487" i="6"/>
  <c r="QH487" i="6"/>
  <c r="QI487" i="6"/>
  <c r="QJ487" i="6"/>
  <c r="QK487" i="6"/>
  <c r="QL487" i="6"/>
  <c r="QM487" i="6"/>
  <c r="QN487" i="6"/>
  <c r="QO487" i="6"/>
  <c r="QP487" i="6"/>
  <c r="QQ487" i="6"/>
  <c r="QR487" i="6"/>
  <c r="QS487" i="6"/>
  <c r="QT487" i="6"/>
  <c r="QU487" i="6"/>
  <c r="QV487" i="6"/>
  <c r="QW487" i="6"/>
  <c r="QX487" i="6"/>
  <c r="QY487" i="6"/>
  <c r="QZ487" i="6"/>
  <c r="RA487" i="6"/>
  <c r="RB487" i="6"/>
  <c r="RC487" i="6"/>
  <c r="RD487" i="6"/>
  <c r="RE487" i="6"/>
  <c r="RF487" i="6"/>
  <c r="RG487" i="6"/>
  <c r="RH487" i="6"/>
  <c r="RI487" i="6"/>
  <c r="RJ487" i="6"/>
  <c r="RK487" i="6"/>
  <c r="RL487" i="6"/>
  <c r="RM487" i="6"/>
  <c r="RN487" i="6"/>
  <c r="RO487" i="6"/>
  <c r="RP487" i="6"/>
  <c r="RQ487" i="6"/>
  <c r="RR487" i="6"/>
  <c r="RS487" i="6"/>
  <c r="RT487" i="6"/>
  <c r="RU487" i="6"/>
  <c r="RV487" i="6"/>
  <c r="RW487" i="6"/>
  <c r="RX487" i="6"/>
  <c r="RY487" i="6"/>
  <c r="RZ487" i="6"/>
  <c r="SA487" i="6"/>
  <c r="SB487" i="6"/>
  <c r="SC487" i="6"/>
  <c r="SD487" i="6"/>
  <c r="SE487" i="6"/>
  <c r="SF487" i="6"/>
  <c r="SG487" i="6"/>
  <c r="SH487" i="6"/>
  <c r="SI487" i="6"/>
  <c r="SJ487" i="6"/>
  <c r="SK487" i="6"/>
  <c r="SL487" i="6"/>
  <c r="SM487" i="6"/>
  <c r="SN487" i="6"/>
  <c r="SO487" i="6"/>
  <c r="SP487" i="6"/>
  <c r="SQ487" i="6"/>
  <c r="SR487" i="6"/>
  <c r="SS487" i="6"/>
  <c r="ST487" i="6"/>
  <c r="SU487" i="6"/>
  <c r="SV487" i="6"/>
  <c r="SW487" i="6"/>
  <c r="SX487" i="6"/>
  <c r="SY487" i="6"/>
  <c r="SZ487" i="6"/>
  <c r="TA487" i="6"/>
  <c r="TB487" i="6"/>
  <c r="TC487" i="6"/>
  <c r="TD487" i="6"/>
  <c r="TE487" i="6"/>
  <c r="TF487" i="6"/>
  <c r="TG487" i="6"/>
  <c r="TH487" i="6"/>
  <c r="TI487" i="6"/>
  <c r="TJ487" i="6"/>
  <c r="TK487" i="6"/>
  <c r="TL487" i="6"/>
  <c r="TM487" i="6"/>
  <c r="TN487" i="6"/>
  <c r="TO487" i="6"/>
  <c r="TP487" i="6"/>
  <c r="TQ487" i="6"/>
  <c r="TR487" i="6"/>
  <c r="TS487" i="6"/>
  <c r="TT487" i="6"/>
  <c r="TU487" i="6"/>
  <c r="TV487" i="6"/>
  <c r="TW487" i="6"/>
  <c r="TX487" i="6"/>
  <c r="TY487" i="6"/>
  <c r="TZ487" i="6"/>
  <c r="UA487" i="6"/>
  <c r="UB487" i="6"/>
  <c r="UC487" i="6"/>
  <c r="UD487" i="6"/>
  <c r="UE487" i="6"/>
  <c r="UF487" i="6"/>
  <c r="UG487" i="6"/>
  <c r="UH487" i="6"/>
  <c r="UI487" i="6"/>
  <c r="UJ487" i="6"/>
  <c r="UK487" i="6"/>
  <c r="UL487" i="6"/>
  <c r="UM487" i="6"/>
  <c r="UN487" i="6"/>
  <c r="UO487" i="6"/>
  <c r="UP487" i="6"/>
  <c r="UQ487" i="6"/>
  <c r="UR487" i="6"/>
  <c r="US487" i="6"/>
  <c r="UT487" i="6"/>
  <c r="UU487" i="6"/>
  <c r="UV487" i="6"/>
  <c r="UW487" i="6"/>
  <c r="UX487" i="6"/>
  <c r="UY487" i="6"/>
  <c r="UZ487" i="6"/>
  <c r="VA487" i="6"/>
  <c r="VB487" i="6"/>
  <c r="VC487" i="6"/>
  <c r="VD487" i="6"/>
  <c r="VE487" i="6"/>
  <c r="VF487" i="6"/>
  <c r="VG487" i="6"/>
  <c r="VH487" i="6"/>
  <c r="VI487" i="6"/>
  <c r="VJ487" i="6"/>
  <c r="VK487" i="6"/>
  <c r="VL487" i="6"/>
  <c r="VM487" i="6"/>
  <c r="VN487" i="6"/>
  <c r="VO487" i="6"/>
  <c r="VP487" i="6"/>
  <c r="VQ487" i="6"/>
  <c r="VR487" i="6"/>
  <c r="VS487" i="6"/>
  <c r="VT487" i="6"/>
  <c r="VU487" i="6"/>
  <c r="VV487" i="6"/>
  <c r="VW487" i="6"/>
  <c r="VX487" i="6"/>
  <c r="VY487" i="6"/>
  <c r="VZ487" i="6"/>
  <c r="WA487" i="6"/>
  <c r="WB487" i="6"/>
  <c r="WC487" i="6"/>
  <c r="WD487" i="6"/>
  <c r="WE487" i="6"/>
  <c r="WF487" i="6"/>
  <c r="WG487" i="6"/>
  <c r="WH487" i="6"/>
  <c r="WI487" i="6"/>
  <c r="WJ487" i="6"/>
  <c r="WK487" i="6"/>
  <c r="WL487" i="6"/>
  <c r="WM487" i="6"/>
  <c r="WN487" i="6"/>
  <c r="WO487" i="6"/>
  <c r="WP487" i="6"/>
  <c r="WQ487" i="6"/>
  <c r="WR487" i="6"/>
  <c r="WS487" i="6"/>
  <c r="WT487" i="6"/>
  <c r="WU487" i="6"/>
  <c r="WV487" i="6"/>
  <c r="WW487" i="6"/>
  <c r="WX487" i="6"/>
  <c r="WY487" i="6"/>
  <c r="WZ487" i="6"/>
  <c r="XA487" i="6"/>
  <c r="XB487" i="6"/>
  <c r="XC487" i="6"/>
  <c r="XD487" i="6"/>
  <c r="XE487" i="6"/>
  <c r="XF487" i="6"/>
  <c r="XG487" i="6"/>
  <c r="XH487" i="6"/>
  <c r="XI487" i="6"/>
  <c r="XJ487" i="6"/>
  <c r="XK487" i="6"/>
  <c r="XL487" i="6"/>
  <c r="XM487" i="6"/>
  <c r="XN487" i="6"/>
  <c r="XO487" i="6"/>
  <c r="XP487" i="6"/>
  <c r="XQ487" i="6"/>
  <c r="XR487" i="6"/>
  <c r="XS487" i="6"/>
  <c r="XT487" i="6"/>
  <c r="XU487" i="6"/>
  <c r="XV487" i="6"/>
  <c r="XW487" i="6"/>
  <c r="XX487" i="6"/>
  <c r="XY487" i="6"/>
  <c r="XZ487" i="6"/>
  <c r="YA487" i="6"/>
  <c r="YB487" i="6"/>
  <c r="YC487" i="6"/>
  <c r="YD487" i="6"/>
  <c r="YE487" i="6"/>
  <c r="YF487" i="6"/>
  <c r="YG487" i="6"/>
  <c r="YH487" i="6"/>
  <c r="YI487" i="6"/>
  <c r="YJ487" i="6"/>
  <c r="YK487" i="6"/>
  <c r="YL487" i="6"/>
  <c r="YM487" i="6"/>
  <c r="YN487" i="6"/>
  <c r="YO487" i="6"/>
  <c r="YP487" i="6"/>
  <c r="YQ487" i="6"/>
  <c r="YR487" i="6"/>
  <c r="YS487" i="6"/>
  <c r="YT487" i="6"/>
  <c r="YU487" i="6"/>
  <c r="C487" i="6"/>
  <c r="D487" i="6"/>
  <c r="E487" i="6"/>
  <c r="F487" i="6"/>
  <c r="G487" i="6"/>
  <c r="H487" i="6"/>
  <c r="I487" i="6"/>
  <c r="J487" i="6"/>
  <c r="K487" i="6"/>
  <c r="L487" i="6"/>
  <c r="M487" i="6"/>
  <c r="B487" i="6"/>
  <c r="C241" i="4"/>
  <c r="C240" i="4"/>
  <c r="C239" i="4"/>
  <c r="C238" i="4"/>
  <c r="C237" i="4"/>
  <c r="C236" i="4"/>
  <c r="C235" i="4"/>
  <c r="C234" i="4"/>
  <c r="C233" i="4"/>
  <c r="C232" i="4"/>
  <c r="C231" i="4"/>
  <c r="C230" i="4"/>
  <c r="C229" i="4"/>
  <c r="C228" i="4"/>
  <c r="C227" i="4"/>
  <c r="C226" i="4"/>
  <c r="C225" i="4"/>
  <c r="C224" i="4"/>
  <c r="C223" i="4"/>
  <c r="C222" i="4"/>
  <c r="C221" i="4"/>
  <c r="C220" i="4"/>
  <c r="C219" i="4"/>
  <c r="C218" i="4"/>
  <c r="C217" i="4"/>
  <c r="C216" i="4"/>
  <c r="C215" i="4"/>
  <c r="C214" i="4"/>
  <c r="C213" i="4"/>
  <c r="C212" i="4"/>
  <c r="C211" i="4"/>
  <c r="C210" i="4"/>
  <c r="C209" i="4"/>
  <c r="C208" i="4"/>
  <c r="C207" i="4"/>
  <c r="C206" i="4"/>
  <c r="C205" i="4"/>
  <c r="C204" i="4"/>
  <c r="C203" i="4"/>
  <c r="C202" i="4"/>
  <c r="C201" i="4"/>
  <c r="C200" i="4"/>
  <c r="C199" i="4"/>
  <c r="C198" i="4"/>
  <c r="C197" i="4"/>
  <c r="C196" i="4"/>
  <c r="C195" i="4"/>
  <c r="C194" i="4"/>
  <c r="C193" i="4"/>
  <c r="C192" i="4"/>
  <c r="C191" i="4"/>
  <c r="C190" i="4"/>
  <c r="C189" i="4"/>
  <c r="C188" i="4"/>
  <c r="C187" i="4"/>
  <c r="C186" i="4"/>
  <c r="C185" i="4"/>
  <c r="C184" i="4"/>
  <c r="C183" i="4"/>
  <c r="C182" i="4"/>
  <c r="C181" i="4"/>
  <c r="C180" i="4"/>
  <c r="C179" i="4"/>
  <c r="C178" i="4"/>
  <c r="C177" i="4"/>
  <c r="C176" i="4"/>
  <c r="C175" i="4"/>
  <c r="C174" i="4"/>
  <c r="C173" i="4"/>
  <c r="C172" i="4"/>
  <c r="C171" i="4"/>
  <c r="C170" i="4"/>
  <c r="C169" i="4"/>
  <c r="C168" i="4"/>
  <c r="C167" i="4"/>
  <c r="C166" i="4"/>
  <c r="C165" i="4"/>
  <c r="C164" i="4"/>
  <c r="C163" i="4"/>
  <c r="C162" i="4"/>
  <c r="C161" i="4"/>
  <c r="C160" i="4"/>
  <c r="E160" i="4" s="1"/>
  <c r="C159" i="4"/>
  <c r="C158" i="4"/>
  <c r="C157" i="4"/>
  <c r="C156" i="4"/>
  <c r="C155" i="4"/>
  <c r="C154" i="4"/>
  <c r="C153" i="4"/>
  <c r="C152" i="4"/>
  <c r="C151" i="4"/>
  <c r="C150" i="4"/>
  <c r="C149" i="4"/>
  <c r="C148" i="4"/>
  <c r="C147" i="4"/>
  <c r="D147" i="4" s="1"/>
  <c r="C146" i="4"/>
  <c r="C145" i="4"/>
  <c r="E145" i="4" s="1"/>
  <c r="C144" i="4"/>
  <c r="E144" i="4" s="1"/>
  <c r="C143" i="4"/>
  <c r="C142" i="4"/>
  <c r="E142" i="4" s="1"/>
  <c r="C141" i="4"/>
  <c r="C140" i="4"/>
  <c r="E140" i="4" s="1"/>
  <c r="C139" i="4"/>
  <c r="E139" i="4" s="1"/>
  <c r="C138" i="4"/>
  <c r="C137" i="4"/>
  <c r="E137" i="4" s="1"/>
  <c r="C136" i="4"/>
  <c r="C135" i="4"/>
  <c r="E135" i="4" s="1"/>
  <c r="C134" i="4"/>
  <c r="E134" i="4" s="1"/>
  <c r="C133" i="4"/>
  <c r="E133" i="4" s="1"/>
  <c r="C132" i="4"/>
  <c r="E132" i="4" s="1"/>
  <c r="C131" i="4"/>
  <c r="E131" i="4" s="1"/>
  <c r="C130" i="4"/>
  <c r="E130" i="4" s="1"/>
  <c r="C129" i="4"/>
  <c r="E129" i="4" s="1"/>
  <c r="C128" i="4"/>
  <c r="C127" i="4"/>
  <c r="E127" i="4" s="1"/>
  <c r="C126" i="4"/>
  <c r="C125" i="4"/>
  <c r="E125" i="4" s="1"/>
  <c r="C124" i="4"/>
  <c r="E124" i="4" s="1"/>
  <c r="C123" i="4"/>
  <c r="C122" i="4"/>
  <c r="E122" i="4" s="1"/>
  <c r="C121" i="4"/>
  <c r="E121" i="4" s="1"/>
  <c r="C120" i="4"/>
  <c r="E120" i="4" s="1"/>
  <c r="C119" i="4"/>
  <c r="E119" i="4" s="1"/>
  <c r="C118" i="4"/>
  <c r="E118" i="4" s="1"/>
  <c r="C117" i="4"/>
  <c r="E117" i="4" s="1"/>
  <c r="C116" i="4"/>
  <c r="C115" i="4"/>
  <c r="E115" i="4" s="1"/>
  <c r="C114" i="4"/>
  <c r="E114" i="4" s="1"/>
  <c r="C113" i="4"/>
  <c r="E113" i="4" s="1"/>
  <c r="C112" i="4"/>
  <c r="C111" i="4"/>
  <c r="E111" i="4" s="1"/>
  <c r="C110" i="4"/>
  <c r="E110" i="4" s="1"/>
  <c r="C109" i="4"/>
  <c r="E109" i="4" s="1"/>
  <c r="C108" i="4"/>
  <c r="E108" i="4" s="1"/>
  <c r="C107" i="4"/>
  <c r="E107" i="4" s="1"/>
  <c r="C106" i="4"/>
  <c r="E106" i="4" s="1"/>
  <c r="C105" i="4"/>
  <c r="E105" i="4" s="1"/>
  <c r="C104" i="4"/>
  <c r="E104" i="4" s="1"/>
  <c r="C103" i="4"/>
  <c r="E103" i="4" s="1"/>
  <c r="C102" i="4"/>
  <c r="E102" i="4" s="1"/>
  <c r="C101" i="4"/>
  <c r="E101" i="4" s="1"/>
  <c r="C100" i="4"/>
  <c r="D100" i="4" s="1"/>
  <c r="C99" i="4"/>
  <c r="E99" i="4" s="1"/>
  <c r="C98" i="4"/>
  <c r="C97" i="4"/>
  <c r="E97" i="4" s="1"/>
  <c r="C96" i="4"/>
  <c r="E96" i="4" s="1"/>
  <c r="C95" i="4"/>
  <c r="E95" i="4" s="1"/>
  <c r="C94" i="4"/>
  <c r="C93" i="4"/>
  <c r="E93" i="4" s="1"/>
  <c r="C92" i="4"/>
  <c r="D92" i="4" s="1"/>
  <c r="C91" i="4"/>
  <c r="E91" i="4" s="1"/>
  <c r="C90" i="4"/>
  <c r="E90" i="4" s="1"/>
  <c r="C89" i="4"/>
  <c r="C88" i="4"/>
  <c r="C87" i="4"/>
  <c r="E87" i="4" s="1"/>
  <c r="C86" i="4"/>
  <c r="E86" i="4" s="1"/>
  <c r="C85" i="4"/>
  <c r="C84" i="4"/>
  <c r="C83" i="4"/>
  <c r="E83" i="4" s="1"/>
  <c r="C82" i="4"/>
  <c r="E82" i="4" s="1"/>
  <c r="C81" i="4"/>
  <c r="C80" i="4"/>
  <c r="C79" i="4"/>
  <c r="C78" i="4"/>
  <c r="C77" i="4"/>
  <c r="E77" i="4" s="1"/>
  <c r="C76" i="4"/>
  <c r="C75" i="4"/>
  <c r="E75" i="4" s="1"/>
  <c r="C74" i="4"/>
  <c r="C73" i="4"/>
  <c r="E73" i="4" s="1"/>
  <c r="C72" i="4"/>
  <c r="E72" i="4" s="1"/>
  <c r="C71" i="4"/>
  <c r="C70" i="4"/>
  <c r="E70" i="4" s="1"/>
  <c r="C69" i="4"/>
  <c r="C68" i="4"/>
  <c r="C67" i="4"/>
  <c r="C66" i="4"/>
  <c r="C65" i="4"/>
  <c r="C64" i="4"/>
  <c r="E64" i="4" s="1"/>
  <c r="C63" i="4"/>
  <c r="E63" i="4" s="1"/>
  <c r="C62" i="4"/>
  <c r="E62" i="4" s="1"/>
  <c r="C61" i="4"/>
  <c r="E61" i="4" s="1"/>
  <c r="C60" i="4"/>
  <c r="C59" i="4"/>
  <c r="E59" i="4" s="1"/>
  <c r="C58" i="4"/>
  <c r="E58" i="4" s="1"/>
  <c r="C57" i="4"/>
  <c r="C56" i="4"/>
  <c r="C55" i="4"/>
  <c r="C54" i="4"/>
  <c r="C53" i="4"/>
  <c r="E53" i="4" s="1"/>
  <c r="C52" i="4"/>
  <c r="C51" i="4"/>
  <c r="E51" i="4" s="1"/>
  <c r="C50" i="4"/>
  <c r="C49" i="4"/>
  <c r="C48" i="4"/>
  <c r="C47" i="4"/>
  <c r="C46" i="4"/>
  <c r="C45" i="4"/>
  <c r="C44" i="4"/>
  <c r="C43" i="4"/>
  <c r="C42" i="4"/>
  <c r="C41" i="4"/>
  <c r="E41" i="4" s="1"/>
  <c r="C40" i="4"/>
  <c r="C39" i="4"/>
  <c r="C38" i="4"/>
  <c r="C37" i="4"/>
  <c r="C36" i="4"/>
  <c r="C35" i="4"/>
  <c r="C34" i="4"/>
  <c r="C33" i="4"/>
  <c r="C32" i="4"/>
  <c r="C31" i="4"/>
  <c r="C30" i="4"/>
  <c r="C29" i="4"/>
  <c r="C28" i="4"/>
  <c r="C27" i="4"/>
  <c r="C26" i="4"/>
  <c r="C25" i="4"/>
  <c r="C24" i="4"/>
  <c r="C23" i="4"/>
  <c r="C22" i="4"/>
  <c r="E22" i="4" s="1"/>
  <c r="C21" i="4"/>
  <c r="C20" i="4"/>
  <c r="C19" i="4"/>
  <c r="C18" i="4"/>
  <c r="C17" i="4"/>
  <c r="C16" i="4"/>
  <c r="C15" i="4"/>
  <c r="C14" i="4"/>
  <c r="C13" i="4"/>
  <c r="C12" i="4"/>
  <c r="C11" i="4"/>
  <c r="C10" i="4"/>
  <c r="C9" i="4"/>
  <c r="C8" i="4"/>
  <c r="C7" i="4"/>
  <c r="C6" i="4"/>
  <c r="C5" i="4"/>
  <c r="E5" i="4" s="1"/>
  <c r="C4" i="4"/>
  <c r="C3" i="4"/>
  <c r="C2" i="4"/>
  <c r="C242" i="4"/>
  <c r="A3" i="11"/>
  <c r="A4" i="11"/>
  <c r="A5" i="11"/>
  <c r="A6" i="11"/>
  <c r="A7" i="11"/>
  <c r="A8" i="11"/>
  <c r="A9" i="11"/>
  <c r="A10" i="11"/>
  <c r="A11" i="11"/>
  <c r="A12" i="11"/>
  <c r="A13" i="11"/>
  <c r="A14" i="11"/>
  <c r="A15" i="11"/>
  <c r="A16" i="11"/>
  <c r="A17" i="11"/>
  <c r="A18" i="11"/>
  <c r="A19" i="11"/>
  <c r="A20" i="11"/>
  <c r="A21" i="11"/>
  <c r="A22" i="11"/>
  <c r="A23" i="11"/>
  <c r="A24" i="11"/>
  <c r="A25" i="11"/>
  <c r="A26" i="11"/>
  <c r="A27" i="11"/>
  <c r="A28" i="11"/>
  <c r="A29" i="11"/>
  <c r="A30" i="11"/>
  <c r="A31" i="11"/>
  <c r="A32" i="11"/>
  <c r="A33" i="11"/>
  <c r="A34" i="11"/>
  <c r="A35" i="11"/>
  <c r="A36" i="11"/>
  <c r="A37" i="11"/>
  <c r="A38" i="11"/>
  <c r="A39" i="11"/>
  <c r="A40" i="11"/>
  <c r="A41" i="11"/>
  <c r="A42" i="11"/>
  <c r="A43" i="11"/>
  <c r="A44" i="11"/>
  <c r="A45" i="11"/>
  <c r="A46" i="11"/>
  <c r="A47" i="11"/>
  <c r="A48" i="11"/>
  <c r="A49" i="11"/>
  <c r="A50" i="11"/>
  <c r="A51" i="11"/>
  <c r="A52" i="11"/>
  <c r="A53" i="11"/>
  <c r="A54" i="11"/>
  <c r="A55" i="11"/>
  <c r="A56" i="11"/>
  <c r="A57" i="11"/>
  <c r="A58" i="11"/>
  <c r="A59" i="11"/>
  <c r="A60" i="11"/>
  <c r="A61" i="11"/>
  <c r="A62" i="11"/>
  <c r="A63" i="11"/>
  <c r="A64" i="11"/>
  <c r="A65" i="11"/>
  <c r="A66" i="11"/>
  <c r="A67" i="11"/>
  <c r="A68" i="11"/>
  <c r="A69" i="11"/>
  <c r="A70" i="11"/>
  <c r="A71" i="11"/>
  <c r="A72" i="11"/>
  <c r="A73" i="11"/>
  <c r="A74" i="11"/>
  <c r="A75" i="11"/>
  <c r="A76" i="11"/>
  <c r="A77" i="11"/>
  <c r="A78" i="11"/>
  <c r="A79" i="11"/>
  <c r="A80" i="11"/>
  <c r="A81" i="11"/>
  <c r="A82" i="11"/>
  <c r="A83" i="11"/>
  <c r="A84" i="11"/>
  <c r="A85" i="11"/>
  <c r="A86" i="11"/>
  <c r="A87" i="11"/>
  <c r="A88" i="11"/>
  <c r="A89" i="11"/>
  <c r="A90" i="11"/>
  <c r="A91" i="11"/>
  <c r="A92" i="11"/>
  <c r="A93" i="11"/>
  <c r="A94" i="11"/>
  <c r="A95" i="11"/>
  <c r="A96" i="11"/>
  <c r="A97" i="11"/>
  <c r="A98" i="11"/>
  <c r="A99" i="11"/>
  <c r="A100" i="11"/>
  <c r="A101" i="11"/>
  <c r="A102" i="11"/>
  <c r="A103" i="11"/>
  <c r="A104" i="11"/>
  <c r="A105" i="11"/>
  <c r="A106" i="11"/>
  <c r="A107" i="11"/>
  <c r="A108" i="11"/>
  <c r="A109" i="11"/>
  <c r="A110" i="11"/>
  <c r="A111" i="11"/>
  <c r="A112" i="11"/>
  <c r="A113" i="11"/>
  <c r="A114" i="11"/>
  <c r="A115" i="11"/>
  <c r="A116" i="11"/>
  <c r="A117" i="11"/>
  <c r="A118" i="11"/>
  <c r="A119" i="11"/>
  <c r="A120" i="11"/>
  <c r="A121" i="11"/>
  <c r="A122" i="11"/>
  <c r="A123" i="11"/>
  <c r="A124" i="11"/>
  <c r="A125" i="11"/>
  <c r="A126" i="11"/>
  <c r="A127" i="11"/>
  <c r="A128" i="11"/>
  <c r="A129" i="11"/>
  <c r="A130" i="11"/>
  <c r="A131" i="11"/>
  <c r="A132" i="11"/>
  <c r="A133" i="11"/>
  <c r="A134" i="11"/>
  <c r="A135" i="11"/>
  <c r="A136" i="11"/>
  <c r="A137" i="11"/>
  <c r="A138" i="11"/>
  <c r="A139" i="11"/>
  <c r="A140" i="11"/>
  <c r="A141" i="11"/>
  <c r="A142" i="11"/>
  <c r="A143" i="11"/>
  <c r="A144" i="11"/>
  <c r="A145" i="11"/>
  <c r="A146" i="11"/>
  <c r="A147" i="11"/>
  <c r="A148" i="11"/>
  <c r="A149" i="11"/>
  <c r="A150" i="11"/>
  <c r="A151" i="11"/>
  <c r="A152" i="11"/>
  <c r="A153" i="11"/>
  <c r="A154" i="11"/>
  <c r="A155" i="11"/>
  <c r="A156" i="11"/>
  <c r="A157" i="11"/>
  <c r="A158" i="11"/>
  <c r="A159" i="11"/>
  <c r="A160" i="11"/>
  <c r="A161" i="11"/>
  <c r="A162" i="11"/>
  <c r="A163" i="11"/>
  <c r="A164" i="11"/>
  <c r="A165" i="11"/>
  <c r="A166" i="11"/>
  <c r="A167" i="11"/>
  <c r="A168" i="11"/>
  <c r="A169" i="11"/>
  <c r="A170" i="11"/>
  <c r="A171" i="11"/>
  <c r="A172" i="11"/>
  <c r="A173" i="11"/>
  <c r="A174" i="11"/>
  <c r="A175" i="11"/>
  <c r="A176" i="11"/>
  <c r="A177" i="11"/>
  <c r="A178" i="11"/>
  <c r="A179" i="11"/>
  <c r="A180" i="11"/>
  <c r="A181" i="11"/>
  <c r="A182" i="11"/>
  <c r="A183" i="11"/>
  <c r="A184" i="11"/>
  <c r="A185" i="11"/>
  <c r="A186" i="11"/>
  <c r="A187" i="11"/>
  <c r="A188" i="11"/>
  <c r="A189" i="11"/>
  <c r="A190" i="11"/>
  <c r="A191" i="11"/>
  <c r="A192" i="11"/>
  <c r="A193" i="11"/>
  <c r="A194" i="11"/>
  <c r="A195" i="11"/>
  <c r="A196" i="11"/>
  <c r="A197" i="11"/>
  <c r="A198" i="11"/>
  <c r="A199" i="11"/>
  <c r="A200" i="11"/>
  <c r="A201" i="11"/>
  <c r="A202" i="11"/>
  <c r="A203" i="11"/>
  <c r="A204" i="11"/>
  <c r="A205" i="11"/>
  <c r="A206" i="11"/>
  <c r="A207" i="11"/>
  <c r="A208" i="11"/>
  <c r="A209" i="11"/>
  <c r="A210" i="11"/>
  <c r="A211" i="11"/>
  <c r="A212" i="11"/>
  <c r="A213" i="11"/>
  <c r="A214" i="11"/>
  <c r="A215" i="11"/>
  <c r="A216" i="11"/>
  <c r="A217" i="11"/>
  <c r="A218" i="11"/>
  <c r="A219" i="11"/>
  <c r="A220" i="11"/>
  <c r="A221" i="11"/>
  <c r="A222" i="11"/>
  <c r="A223" i="11"/>
  <c r="A224" i="11"/>
  <c r="A225" i="11"/>
  <c r="A226" i="11"/>
  <c r="A227" i="11"/>
  <c r="A228" i="11"/>
  <c r="A229" i="11"/>
  <c r="A230" i="11"/>
  <c r="A231" i="11"/>
  <c r="A232" i="11"/>
  <c r="A233" i="11"/>
  <c r="A234" i="11"/>
  <c r="A235" i="11"/>
  <c r="A236" i="11"/>
  <c r="A237" i="11"/>
  <c r="A238" i="11"/>
  <c r="A239" i="11"/>
  <c r="A240" i="11"/>
  <c r="A241" i="11"/>
  <c r="A242" i="11"/>
  <c r="A243" i="11"/>
  <c r="A244" i="11"/>
  <c r="A245" i="11"/>
  <c r="A246" i="11"/>
  <c r="A247" i="11"/>
  <c r="A248" i="11"/>
  <c r="A249" i="11"/>
  <c r="A250" i="11"/>
  <c r="A251" i="11"/>
  <c r="A252" i="11"/>
  <c r="A253" i="11"/>
  <c r="A254" i="11"/>
  <c r="A255" i="11"/>
  <c r="A256" i="11"/>
  <c r="A257" i="11"/>
  <c r="A258" i="11"/>
  <c r="A259" i="11"/>
  <c r="A260" i="11"/>
  <c r="A261" i="11"/>
  <c r="A262" i="11"/>
  <c r="A263" i="11"/>
  <c r="A264" i="11"/>
  <c r="A265" i="11"/>
  <c r="A266" i="11"/>
  <c r="A267" i="11"/>
  <c r="A268" i="11"/>
  <c r="A269" i="11"/>
  <c r="A270" i="11"/>
  <c r="A271" i="11"/>
  <c r="A272" i="11"/>
  <c r="A273" i="11"/>
  <c r="A274" i="11"/>
  <c r="A275" i="11"/>
  <c r="A276" i="11"/>
  <c r="A277" i="11"/>
  <c r="A278" i="11"/>
  <c r="A279" i="11"/>
  <c r="A280" i="11"/>
  <c r="A281" i="11"/>
  <c r="A282" i="11"/>
  <c r="A283" i="11"/>
  <c r="A284" i="11"/>
  <c r="A285" i="11"/>
  <c r="A286" i="11"/>
  <c r="A287" i="11"/>
  <c r="A288" i="11"/>
  <c r="A289" i="11"/>
  <c r="A290" i="11"/>
  <c r="A291" i="11"/>
  <c r="A292" i="11"/>
  <c r="A293" i="11"/>
  <c r="A294" i="11"/>
  <c r="A295" i="11"/>
  <c r="A296" i="11"/>
  <c r="A297" i="11"/>
  <c r="A298" i="11"/>
  <c r="A299" i="11"/>
  <c r="A300" i="11"/>
  <c r="A301" i="11"/>
  <c r="A302" i="11"/>
  <c r="A303" i="11"/>
  <c r="A304" i="11"/>
  <c r="A305" i="11"/>
  <c r="A306" i="11"/>
  <c r="A307" i="11"/>
  <c r="A308" i="11"/>
  <c r="A309" i="11"/>
  <c r="A310" i="11"/>
  <c r="A311" i="11"/>
  <c r="A312" i="11"/>
  <c r="A313" i="11"/>
  <c r="A314" i="11"/>
  <c r="A315" i="11"/>
  <c r="A316" i="11"/>
  <c r="A317" i="11"/>
  <c r="A318" i="11"/>
  <c r="A319" i="11"/>
  <c r="A320" i="11"/>
  <c r="A321" i="11"/>
  <c r="A322" i="11"/>
  <c r="A323" i="11"/>
  <c r="A324" i="11"/>
  <c r="A325" i="11"/>
  <c r="A326" i="11"/>
  <c r="A327" i="11"/>
  <c r="A328" i="11"/>
  <c r="A329" i="11"/>
  <c r="A330" i="11"/>
  <c r="A331" i="11"/>
  <c r="A332" i="11"/>
  <c r="A333" i="11"/>
  <c r="A334" i="11"/>
  <c r="A335" i="11"/>
  <c r="A336" i="11"/>
  <c r="A337" i="11"/>
  <c r="A338" i="11"/>
  <c r="A339" i="11"/>
  <c r="A340" i="11"/>
  <c r="A2" i="11"/>
  <c r="D89" i="4" l="1"/>
  <c r="E141" i="4"/>
  <c r="E149" i="4"/>
  <c r="E74" i="4"/>
  <c r="E94" i="4"/>
  <c r="E98" i="4"/>
  <c r="E126" i="4"/>
  <c r="E138" i="4"/>
  <c r="E123" i="4"/>
  <c r="E143" i="4"/>
  <c r="D151" i="4"/>
  <c r="E155" i="4"/>
  <c r="E159" i="4"/>
  <c r="E163" i="4"/>
  <c r="D167" i="4"/>
  <c r="E171" i="4"/>
  <c r="E175" i="4"/>
  <c r="E179" i="4"/>
  <c r="D183" i="4"/>
  <c r="E187" i="4"/>
  <c r="E191" i="4"/>
  <c r="E195" i="4"/>
  <c r="D199" i="4"/>
  <c r="E203" i="4"/>
  <c r="E207" i="4"/>
  <c r="E211" i="4"/>
  <c r="D215" i="4"/>
  <c r="E219" i="4"/>
  <c r="E223" i="4"/>
  <c r="E227" i="4"/>
  <c r="D231" i="4"/>
  <c r="E235" i="4"/>
  <c r="E239" i="4"/>
  <c r="D76" i="4"/>
  <c r="E80" i="4"/>
  <c r="D84" i="4"/>
  <c r="E116" i="4"/>
  <c r="E128" i="4"/>
  <c r="E136" i="4"/>
  <c r="E148" i="4"/>
  <c r="E152" i="4"/>
  <c r="E156" i="4"/>
  <c r="E164" i="4"/>
  <c r="E168" i="4"/>
  <c r="E172" i="4"/>
  <c r="E176" i="4"/>
  <c r="E180" i="4"/>
  <c r="E184" i="4"/>
  <c r="E188" i="4"/>
  <c r="E192" i="4"/>
  <c r="E196" i="4"/>
  <c r="E200" i="4"/>
  <c r="E204" i="4"/>
  <c r="E208" i="4"/>
  <c r="E212" i="4"/>
  <c r="E216" i="4"/>
  <c r="E220" i="4"/>
  <c r="E224" i="4"/>
  <c r="E228" i="4"/>
  <c r="E232" i="4"/>
  <c r="E236" i="4"/>
  <c r="E240" i="4"/>
  <c r="E19" i="4"/>
  <c r="D12" i="4"/>
  <c r="E24" i="4"/>
  <c r="E32" i="4"/>
  <c r="D36" i="4"/>
  <c r="D44" i="4"/>
  <c r="E56" i="4"/>
  <c r="E9" i="4"/>
  <c r="E13" i="4"/>
  <c r="E17" i="4"/>
  <c r="E21" i="4"/>
  <c r="E25" i="4"/>
  <c r="E29" i="4"/>
  <c r="E33" i="4"/>
  <c r="E37" i="4"/>
  <c r="E45" i="4"/>
  <c r="E49" i="4"/>
  <c r="E57" i="4"/>
  <c r="E65" i="4"/>
  <c r="E69" i="4"/>
  <c r="E81" i="4"/>
  <c r="E85" i="4"/>
  <c r="E89" i="4"/>
  <c r="E3" i="4"/>
  <c r="E23" i="4"/>
  <c r="E8" i="4"/>
  <c r="D20" i="4"/>
  <c r="E2" i="4"/>
  <c r="D6" i="4"/>
  <c r="E10" i="4"/>
  <c r="E14" i="4"/>
  <c r="E18" i="4"/>
  <c r="E26" i="4"/>
  <c r="E30" i="4"/>
  <c r="E34" i="4"/>
  <c r="E38" i="4"/>
  <c r="E42" i="4"/>
  <c r="E46" i="4"/>
  <c r="E50" i="4"/>
  <c r="E54" i="4"/>
  <c r="E66" i="4"/>
  <c r="E78" i="4"/>
  <c r="D11" i="4"/>
  <c r="E15" i="4"/>
  <c r="E27" i="4"/>
  <c r="E31" i="4"/>
  <c r="E35" i="4"/>
  <c r="E39" i="4"/>
  <c r="E43" i="4"/>
  <c r="E47" i="4"/>
  <c r="E55" i="4"/>
  <c r="E67" i="4"/>
  <c r="E71" i="4"/>
  <c r="E79" i="4"/>
  <c r="E7" i="4"/>
  <c r="E4" i="4"/>
  <c r="E16" i="4"/>
  <c r="D28" i="4"/>
  <c r="E40" i="4"/>
  <c r="E48" i="4"/>
  <c r="D52" i="4"/>
  <c r="D60" i="4"/>
  <c r="D68" i="4"/>
  <c r="E88" i="4"/>
  <c r="E112" i="4"/>
  <c r="D3" i="4"/>
  <c r="D7" i="4"/>
  <c r="D15" i="4"/>
  <c r="D19" i="4"/>
  <c r="D23" i="4"/>
  <c r="D27" i="4"/>
  <c r="D31" i="4"/>
  <c r="D35" i="4"/>
  <c r="D39" i="4"/>
  <c r="D43" i="4"/>
  <c r="D47" i="4"/>
  <c r="D51" i="4"/>
  <c r="D55" i="4"/>
  <c r="D59" i="4"/>
  <c r="D63" i="4"/>
  <c r="D67" i="4"/>
  <c r="D71" i="4"/>
  <c r="D75" i="4"/>
  <c r="D79" i="4"/>
  <c r="D83" i="4"/>
  <c r="D87" i="4"/>
  <c r="D91" i="4"/>
  <c r="D95" i="4"/>
  <c r="D99" i="4"/>
  <c r="D103" i="4"/>
  <c r="D107" i="4"/>
  <c r="D111" i="4"/>
  <c r="D115" i="4"/>
  <c r="D119" i="4"/>
  <c r="D123" i="4"/>
  <c r="D127" i="4"/>
  <c r="D131" i="4"/>
  <c r="D135" i="4"/>
  <c r="D139" i="4"/>
  <c r="D143" i="4"/>
  <c r="D148" i="4"/>
  <c r="D155" i="4"/>
  <c r="D163" i="4"/>
  <c r="D171" i="4"/>
  <c r="D179" i="4"/>
  <c r="D187" i="4"/>
  <c r="D195" i="4"/>
  <c r="D203" i="4"/>
  <c r="D211" i="4"/>
  <c r="D219" i="4"/>
  <c r="D227" i="4"/>
  <c r="D235" i="4"/>
  <c r="E12" i="4"/>
  <c r="E20" i="4"/>
  <c r="E28" i="4"/>
  <c r="E36" i="4"/>
  <c r="E44" i="4"/>
  <c r="E52" i="4"/>
  <c r="E60" i="4"/>
  <c r="E68" i="4"/>
  <c r="E76" i="4"/>
  <c r="E84" i="4"/>
  <c r="E92" i="4"/>
  <c r="E100" i="4"/>
  <c r="E147" i="4"/>
  <c r="D4" i="4"/>
  <c r="D8" i="4"/>
  <c r="D16" i="4"/>
  <c r="D24" i="4"/>
  <c r="D32" i="4"/>
  <c r="D40" i="4"/>
  <c r="D48" i="4"/>
  <c r="D56" i="4"/>
  <c r="D64" i="4"/>
  <c r="D72" i="4"/>
  <c r="D80" i="4"/>
  <c r="D88" i="4"/>
  <c r="D96" i="4"/>
  <c r="D104" i="4"/>
  <c r="D108" i="4"/>
  <c r="D112" i="4"/>
  <c r="D116" i="4"/>
  <c r="D120" i="4"/>
  <c r="D124" i="4"/>
  <c r="D128" i="4"/>
  <c r="D132" i="4"/>
  <c r="D136" i="4"/>
  <c r="D140" i="4"/>
  <c r="D144" i="4"/>
  <c r="D149" i="4"/>
  <c r="D156" i="4"/>
  <c r="D164" i="4"/>
  <c r="D172" i="4"/>
  <c r="D180" i="4"/>
  <c r="D188" i="4"/>
  <c r="D196" i="4"/>
  <c r="D204" i="4"/>
  <c r="D212" i="4"/>
  <c r="D220" i="4"/>
  <c r="D228" i="4"/>
  <c r="D236" i="4"/>
  <c r="E6" i="4"/>
  <c r="E151" i="4"/>
  <c r="E167" i="4"/>
  <c r="E183" i="4"/>
  <c r="E199" i="4"/>
  <c r="E215" i="4"/>
  <c r="E231" i="4"/>
  <c r="E153" i="4"/>
  <c r="D153" i="4"/>
  <c r="E157" i="4"/>
  <c r="D157" i="4"/>
  <c r="E161" i="4"/>
  <c r="D161" i="4"/>
  <c r="E165" i="4"/>
  <c r="D165" i="4"/>
  <c r="E169" i="4"/>
  <c r="D169" i="4"/>
  <c r="E173" i="4"/>
  <c r="D173" i="4"/>
  <c r="E177" i="4"/>
  <c r="D177" i="4"/>
  <c r="E181" i="4"/>
  <c r="D181" i="4"/>
  <c r="E185" i="4"/>
  <c r="D185" i="4"/>
  <c r="E189" i="4"/>
  <c r="D189" i="4"/>
  <c r="E193" i="4"/>
  <c r="D193" i="4"/>
  <c r="E197" i="4"/>
  <c r="D197" i="4"/>
  <c r="E201" i="4"/>
  <c r="D201" i="4"/>
  <c r="E205" i="4"/>
  <c r="D205" i="4"/>
  <c r="E209" i="4"/>
  <c r="D209" i="4"/>
  <c r="E213" i="4"/>
  <c r="D213" i="4"/>
  <c r="E217" i="4"/>
  <c r="D217" i="4"/>
  <c r="E221" i="4"/>
  <c r="D221" i="4"/>
  <c r="E225" i="4"/>
  <c r="D225" i="4"/>
  <c r="E229" i="4"/>
  <c r="D229" i="4"/>
  <c r="E233" i="4"/>
  <c r="D233" i="4"/>
  <c r="E237" i="4"/>
  <c r="D237" i="4"/>
  <c r="E241" i="4"/>
  <c r="D241" i="4"/>
  <c r="D5" i="4"/>
  <c r="D9" i="4"/>
  <c r="D13" i="4"/>
  <c r="D17" i="4"/>
  <c r="D21" i="4"/>
  <c r="D25" i="4"/>
  <c r="D29" i="4"/>
  <c r="D33" i="4"/>
  <c r="D37" i="4"/>
  <c r="D41" i="4"/>
  <c r="D45" i="4"/>
  <c r="D49" i="4"/>
  <c r="D53" i="4"/>
  <c r="D57" i="4"/>
  <c r="D61" i="4"/>
  <c r="D65" i="4"/>
  <c r="D69" i="4"/>
  <c r="D73" i="4"/>
  <c r="D77" i="4"/>
  <c r="D81" i="4"/>
  <c r="D85" i="4"/>
  <c r="D93" i="4"/>
  <c r="D97" i="4"/>
  <c r="D101" i="4"/>
  <c r="D105" i="4"/>
  <c r="D109" i="4"/>
  <c r="D113" i="4"/>
  <c r="D117" i="4"/>
  <c r="D121" i="4"/>
  <c r="D125" i="4"/>
  <c r="D129" i="4"/>
  <c r="D133" i="4"/>
  <c r="D137" i="4"/>
  <c r="D141" i="4"/>
  <c r="D145" i="4"/>
  <c r="D159" i="4"/>
  <c r="D175" i="4"/>
  <c r="D191" i="4"/>
  <c r="D207" i="4"/>
  <c r="D223" i="4"/>
  <c r="D239" i="4"/>
  <c r="E242" i="4"/>
  <c r="D242" i="4"/>
  <c r="E146" i="4"/>
  <c r="D146" i="4"/>
  <c r="E150" i="4"/>
  <c r="D150" i="4"/>
  <c r="E154" i="4"/>
  <c r="D154" i="4"/>
  <c r="E158" i="4"/>
  <c r="D158" i="4"/>
  <c r="E162" i="4"/>
  <c r="D162" i="4"/>
  <c r="E166" i="4"/>
  <c r="D166" i="4"/>
  <c r="E170" i="4"/>
  <c r="D170" i="4"/>
  <c r="E174" i="4"/>
  <c r="D174" i="4"/>
  <c r="E178" i="4"/>
  <c r="D178" i="4"/>
  <c r="E182" i="4"/>
  <c r="D182" i="4"/>
  <c r="E186" i="4"/>
  <c r="D186" i="4"/>
  <c r="E190" i="4"/>
  <c r="D190" i="4"/>
  <c r="E194" i="4"/>
  <c r="D194" i="4"/>
  <c r="E198" i="4"/>
  <c r="D198" i="4"/>
  <c r="E202" i="4"/>
  <c r="D202" i="4"/>
  <c r="E206" i="4"/>
  <c r="D206" i="4"/>
  <c r="E210" i="4"/>
  <c r="D210" i="4"/>
  <c r="E214" i="4"/>
  <c r="D214" i="4"/>
  <c r="E218" i="4"/>
  <c r="D218" i="4"/>
  <c r="E222" i="4"/>
  <c r="D222" i="4"/>
  <c r="E226" i="4"/>
  <c r="D226" i="4"/>
  <c r="E230" i="4"/>
  <c r="D230" i="4"/>
  <c r="E234" i="4"/>
  <c r="D234" i="4"/>
  <c r="E238" i="4"/>
  <c r="D238" i="4"/>
  <c r="D2" i="4"/>
  <c r="D10" i="4"/>
  <c r="D14" i="4"/>
  <c r="D18" i="4"/>
  <c r="D22" i="4"/>
  <c r="D26" i="4"/>
  <c r="D30" i="4"/>
  <c r="D34" i="4"/>
  <c r="D38" i="4"/>
  <c r="D42" i="4"/>
  <c r="D46" i="4"/>
  <c r="D50" i="4"/>
  <c r="D54" i="4"/>
  <c r="D58" i="4"/>
  <c r="D62" i="4"/>
  <c r="D66" i="4"/>
  <c r="D70" i="4"/>
  <c r="D74" i="4"/>
  <c r="D78" i="4"/>
  <c r="D82" i="4"/>
  <c r="D86" i="4"/>
  <c r="D90" i="4"/>
  <c r="D94" i="4"/>
  <c r="D98" i="4"/>
  <c r="D102" i="4"/>
  <c r="D106" i="4"/>
  <c r="D110" i="4"/>
  <c r="D114" i="4"/>
  <c r="D118" i="4"/>
  <c r="D122" i="4"/>
  <c r="D126" i="4"/>
  <c r="D130" i="4"/>
  <c r="D134" i="4"/>
  <c r="D138" i="4"/>
  <c r="D142" i="4"/>
  <c r="D152" i="4"/>
  <c r="D160" i="4"/>
  <c r="D168" i="4"/>
  <c r="D176" i="4"/>
  <c r="D184" i="4"/>
  <c r="D192" i="4"/>
  <c r="D200" i="4"/>
  <c r="D208" i="4"/>
  <c r="D216" i="4"/>
  <c r="D224" i="4"/>
  <c r="D232" i="4"/>
  <c r="D240" i="4"/>
  <c r="M39" i="17"/>
  <c r="M4" i="17"/>
  <c r="M37" i="17"/>
  <c r="M22" i="17"/>
  <c r="M62" i="17"/>
  <c r="M28" i="17"/>
  <c r="M15" i="17"/>
  <c r="M55" i="17"/>
  <c r="M44" i="17"/>
  <c r="M33" i="17"/>
  <c r="M19" i="17"/>
  <c r="M51" i="17"/>
  <c r="M61" i="17"/>
  <c r="M36" i="17"/>
  <c r="M12" i="17"/>
  <c r="M21" i="17"/>
  <c r="M40" i="17"/>
  <c r="M9" i="17"/>
  <c r="M56" i="17"/>
  <c r="M38" i="17"/>
  <c r="M23" i="17"/>
  <c r="M8" i="17"/>
  <c r="M26" i="17"/>
  <c r="M29" i="17"/>
  <c r="M49" i="17"/>
  <c r="M31" i="17"/>
  <c r="M7" i="17"/>
  <c r="M59" i="17"/>
  <c r="M64" i="17"/>
  <c r="M41" i="17"/>
  <c r="M32" i="17"/>
  <c r="M10" i="17"/>
  <c r="M17" i="17"/>
  <c r="M2" i="17"/>
  <c r="M48" i="17"/>
  <c r="M42" i="17"/>
  <c r="M27" i="17"/>
  <c r="M57" i="17"/>
  <c r="M58" i="17"/>
  <c r="M14" i="17"/>
  <c r="M46" i="17"/>
  <c r="M47" i="17"/>
  <c r="M5" i="17"/>
  <c r="M35" i="17"/>
  <c r="M30" i="17"/>
  <c r="M25" i="17"/>
  <c r="M53" i="17"/>
  <c r="M43" i="17"/>
  <c r="M13" i="17"/>
  <c r="M11" i="17"/>
  <c r="M54" i="17"/>
  <c r="M52" i="17"/>
  <c r="M20" i="17"/>
  <c r="M45" i="17"/>
  <c r="M24" i="17"/>
  <c r="M50" i="17"/>
  <c r="M63" i="17"/>
  <c r="M3" i="17"/>
  <c r="M34" i="17"/>
  <c r="M16" i="17"/>
  <c r="M60" i="17"/>
  <c r="E11" i="4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Guilherme Rodrigues</author>
  </authors>
  <commentList>
    <comment ref="A384" authorId="0" shapeId="0" xr:uid="{2B557438-0F5E-4E08-9CBD-274F290F12EA}">
      <text>
        <r>
          <rPr>
            <b/>
            <sz val="9"/>
            <color indexed="81"/>
            <rFont val="Tahoma"/>
            <family val="2"/>
          </rPr>
          <t>Guilherme Rodrigues:</t>
        </r>
        <r>
          <rPr>
            <sz val="9"/>
            <color indexed="81"/>
            <rFont val="Tahoma"/>
            <family val="2"/>
          </rPr>
          <t xml:space="preserve">
added mannually</t>
        </r>
      </text>
    </comment>
  </commentList>
</comments>
</file>

<file path=xl/sharedStrings.xml><?xml version="1.0" encoding="utf-8"?>
<sst xmlns="http://schemas.openxmlformats.org/spreadsheetml/2006/main" count="94688" uniqueCount="2148">
  <si>
    <t>PUA</t>
  </si>
  <si>
    <t>0100</t>
  </si>
  <si>
    <t>1113</t>
  </si>
  <si>
    <t>1114</t>
  </si>
  <si>
    <t>1115</t>
  </si>
  <si>
    <t>1200</t>
  </si>
  <si>
    <t>1300</t>
  </si>
  <si>
    <t>1401</t>
  </si>
  <si>
    <t>1402</t>
  </si>
  <si>
    <t>1520</t>
  </si>
  <si>
    <t>1610</t>
  </si>
  <si>
    <t>1620</t>
  </si>
  <si>
    <t>1630</t>
  </si>
  <si>
    <t>1700</t>
  </si>
  <si>
    <t>2100</t>
  </si>
  <si>
    <t>2210</t>
  </si>
  <si>
    <t>2220</t>
  </si>
  <si>
    <t>2234</t>
  </si>
  <si>
    <t>2235</t>
  </si>
  <si>
    <t>2245</t>
  </si>
  <si>
    <t>2246</t>
  </si>
  <si>
    <t>2247</t>
  </si>
  <si>
    <t>2310</t>
  </si>
  <si>
    <t>2330</t>
  </si>
  <si>
    <t>2396</t>
  </si>
  <si>
    <t>2410</t>
  </si>
  <si>
    <t>2420</t>
  </si>
  <si>
    <t>2436</t>
  </si>
  <si>
    <t>2437</t>
  </si>
  <si>
    <t>2440</t>
  </si>
  <si>
    <t>2450</t>
  </si>
  <si>
    <t>2460</t>
  </si>
  <si>
    <t>2471</t>
  </si>
  <si>
    <t>2478</t>
  </si>
  <si>
    <t>2479</t>
  </si>
  <si>
    <t>2481</t>
  </si>
  <si>
    <t>2489</t>
  </si>
  <si>
    <t>2511</t>
  </si>
  <si>
    <t>2512</t>
  </si>
  <si>
    <t>2513</t>
  </si>
  <si>
    <t>2514</t>
  </si>
  <si>
    <t>2515</t>
  </si>
  <si>
    <t>2516</t>
  </si>
  <si>
    <t>2551</t>
  </si>
  <si>
    <t>2552</t>
  </si>
  <si>
    <t>2562</t>
  </si>
  <si>
    <t>2563</t>
  </si>
  <si>
    <t>2564</t>
  </si>
  <si>
    <t>2565</t>
  </si>
  <si>
    <t>2567</t>
  </si>
  <si>
    <t>2568</t>
  </si>
  <si>
    <t>2569</t>
  </si>
  <si>
    <t>2570</t>
  </si>
  <si>
    <t>2581</t>
  </si>
  <si>
    <t>2582</t>
  </si>
  <si>
    <t>2591</t>
  </si>
  <si>
    <t>2599</t>
  </si>
  <si>
    <t>2600</t>
  </si>
  <si>
    <t>3111</t>
  </si>
  <si>
    <t>3112</t>
  </si>
  <si>
    <t>3120</t>
  </si>
  <si>
    <t>3137</t>
  </si>
  <si>
    <t>3138</t>
  </si>
  <si>
    <t>3142</t>
  </si>
  <si>
    <t>3161</t>
  </si>
  <si>
    <t>3162</t>
  </si>
  <si>
    <t>3163</t>
  </si>
  <si>
    <t>3164</t>
  </si>
  <si>
    <t>3165</t>
  </si>
  <si>
    <t>3166</t>
  </si>
  <si>
    <t>3167</t>
  </si>
  <si>
    <t>3169</t>
  </si>
  <si>
    <t>3204</t>
  </si>
  <si>
    <t>3205</t>
  </si>
  <si>
    <t>3211</t>
  </si>
  <si>
    <t>3212</t>
  </si>
  <si>
    <t>3221</t>
  </si>
  <si>
    <t>3222</t>
  </si>
  <si>
    <t>3230</t>
  </si>
  <si>
    <t>3244</t>
  </si>
  <si>
    <t>3245</t>
  </si>
  <si>
    <t>3246</t>
  </si>
  <si>
    <t>3251</t>
  </si>
  <si>
    <t>3254</t>
  </si>
  <si>
    <t>3255</t>
  </si>
  <si>
    <t>3261</t>
  </si>
  <si>
    <t>3262</t>
  </si>
  <si>
    <t>3275</t>
  </si>
  <si>
    <t>3276</t>
  </si>
  <si>
    <t>3281</t>
  </si>
  <si>
    <t>3283</t>
  </si>
  <si>
    <t>3284</t>
  </si>
  <si>
    <t>3285</t>
  </si>
  <si>
    <t>3286</t>
  </si>
  <si>
    <t>3287</t>
  </si>
  <si>
    <t>3288</t>
  </si>
  <si>
    <t>3289</t>
  </si>
  <si>
    <t>3290</t>
  </si>
  <si>
    <t>3301</t>
  </si>
  <si>
    <t>3302</t>
  </si>
  <si>
    <t>3410</t>
  </si>
  <si>
    <t>3420</t>
  </si>
  <si>
    <t>3432</t>
  </si>
  <si>
    <t>3433</t>
  </si>
  <si>
    <t>3434</t>
  </si>
  <si>
    <t>3435</t>
  </si>
  <si>
    <t>3441</t>
  </si>
  <si>
    <t>3442</t>
  </si>
  <si>
    <t>3443</t>
  </si>
  <si>
    <t>3444</t>
  </si>
  <si>
    <t>3452</t>
  </si>
  <si>
    <t>3453</t>
  </si>
  <si>
    <t>3454</t>
  </si>
  <si>
    <t>3460</t>
  </si>
  <si>
    <t>3470</t>
  </si>
  <si>
    <t>3480</t>
  </si>
  <si>
    <t>3510</t>
  </si>
  <si>
    <t>3521</t>
  </si>
  <si>
    <t>3522</t>
  </si>
  <si>
    <t>3523</t>
  </si>
  <si>
    <t>3530</t>
  </si>
  <si>
    <t>3610</t>
  </si>
  <si>
    <t>3620</t>
  </si>
  <si>
    <t>3633</t>
  </si>
  <si>
    <t>3634</t>
  </si>
  <si>
    <t>3640</t>
  </si>
  <si>
    <t>3650</t>
  </si>
  <si>
    <t>3710</t>
  </si>
  <si>
    <t>3720</t>
  </si>
  <si>
    <t>3731</t>
  </si>
  <si>
    <t>3740</t>
  </si>
  <si>
    <t>4115</t>
  </si>
  <si>
    <t>4116</t>
  </si>
  <si>
    <t>4121</t>
  </si>
  <si>
    <t>4122</t>
  </si>
  <si>
    <t>4123</t>
  </si>
  <si>
    <t>4126</t>
  </si>
  <si>
    <t>4130</t>
  </si>
  <si>
    <t>4147</t>
  </si>
  <si>
    <t>4150</t>
  </si>
  <si>
    <t>4160</t>
  </si>
  <si>
    <t>4180</t>
  </si>
  <si>
    <t>4196</t>
  </si>
  <si>
    <t>4197</t>
  </si>
  <si>
    <t>4200</t>
  </si>
  <si>
    <t>4221</t>
  </si>
  <si>
    <t>4222</t>
  </si>
  <si>
    <t>4239</t>
  </si>
  <si>
    <t>4240</t>
  </si>
  <si>
    <t>4261</t>
  </si>
  <si>
    <t>4270</t>
  </si>
  <si>
    <t>4283</t>
  </si>
  <si>
    <t>4290</t>
  </si>
  <si>
    <t>4310</t>
  </si>
  <si>
    <t>4321</t>
  </si>
  <si>
    <t>4322</t>
  </si>
  <si>
    <t>4336</t>
  </si>
  <si>
    <t>4340</t>
  </si>
  <si>
    <t>4350</t>
  </si>
  <si>
    <t>4363</t>
  </si>
  <si>
    <t>4364</t>
  </si>
  <si>
    <t>4370</t>
  </si>
  <si>
    <t>4384</t>
  </si>
  <si>
    <t>4385</t>
  </si>
  <si>
    <t>4395</t>
  </si>
  <si>
    <t>4396</t>
  </si>
  <si>
    <t>4398</t>
  </si>
  <si>
    <t>4399</t>
  </si>
  <si>
    <t>4410</t>
  </si>
  <si>
    <t>4420</t>
  </si>
  <si>
    <t>4510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</si>
  <si>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</si>
  <si>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</si>
  <si>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</si>
  <si>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</si>
  <si>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</si>
  <si>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</si>
  <si>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</si>
  <si>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</si>
  <si>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</si>
  <si>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4555</t>
  </si>
  <si>
    <t>4556</t>
  </si>
  <si>
    <t>4557</t>
  </si>
  <si>
    <t>4560</t>
  </si>
  <si>
    <t>4610</t>
  </si>
  <si>
    <t>4620</t>
  </si>
  <si>
    <t>4630</t>
  </si>
  <si>
    <t>4640</t>
  </si>
  <si>
    <t>4650</t>
  </si>
  <si>
    <t>4663</t>
  </si>
  <si>
    <t>4664</t>
  </si>
  <si>
    <t>4671</t>
  </si>
  <si>
    <t>4672</t>
  </si>
  <si>
    <t>4710</t>
  </si>
  <si>
    <t>4721</t>
  </si>
  <si>
    <t>4722</t>
  </si>
  <si>
    <t>4723</t>
  </si>
  <si>
    <t>4724</t>
  </si>
  <si>
    <t>4725</t>
  </si>
  <si>
    <t>4728</t>
  </si>
  <si>
    <t>4751</t>
  </si>
  <si>
    <t>4811</t>
  </si>
  <si>
    <t>4812</t>
  </si>
  <si>
    <t>4820</t>
  </si>
  <si>
    <t>4831</t>
  </si>
  <si>
    <t>4832</t>
  </si>
  <si>
    <t>4833</t>
  </si>
  <si>
    <t>4834</t>
  </si>
  <si>
    <t>4835</t>
  </si>
  <si>
    <t>4836</t>
  </si>
  <si>
    <t>4910</t>
  </si>
  <si>
    <t>4920</t>
  </si>
  <si>
    <t>4930</t>
  </si>
  <si>
    <t>4941</t>
  </si>
  <si>
    <t>4942</t>
  </si>
  <si>
    <t>4954</t>
  </si>
  <si>
    <t>4959</t>
  </si>
  <si>
    <t>5020</t>
  </si>
  <si>
    <t>6110</t>
  </si>
  <si>
    <t>6120</t>
  </si>
  <si>
    <t>6130</t>
  </si>
  <si>
    <t>6148</t>
  </si>
  <si>
    <t>6149</t>
  </si>
  <si>
    <t>6150</t>
  </si>
  <si>
    <t>6160</t>
  </si>
  <si>
    <t>6170</t>
  </si>
  <si>
    <t>6180</t>
  </si>
  <si>
    <t>6190</t>
  </si>
  <si>
    <t>7100</t>
  </si>
  <si>
    <t>7230</t>
  </si>
  <si>
    <t>7400</t>
  </si>
  <si>
    <t>7902</t>
  </si>
  <si>
    <t>8140</t>
  </si>
  <si>
    <t>8150</t>
  </si>
  <si>
    <t>8310</t>
  </si>
  <si>
    <t>8320</t>
  </si>
  <si>
    <t>8370</t>
  </si>
  <si>
    <t>8380</t>
  </si>
  <si>
    <t>8395</t>
  </si>
  <si>
    <t>9400</t>
  </si>
  <si>
    <t>9711</t>
  </si>
  <si>
    <t>9741</t>
  </si>
  <si>
    <t>9760</t>
  </si>
  <si>
    <t>Sum</t>
  </si>
  <si>
    <t>Aberdeen</t>
  </si>
  <si>
    <t>Aldershot</t>
  </si>
  <si>
    <t>Barnsley</t>
  </si>
  <si>
    <t>Basildon</t>
  </si>
  <si>
    <t>Birkenhead</t>
  </si>
  <si>
    <t>Birmingham</t>
  </si>
  <si>
    <t>Blackburn</t>
  </si>
  <si>
    <t>Blackpool</t>
  </si>
  <si>
    <t>Bournemouth</t>
  </si>
  <si>
    <t>Bradford</t>
  </si>
  <si>
    <t>Brighton</t>
  </si>
  <si>
    <t>Bristol</t>
  </si>
  <si>
    <t>Burnley</t>
  </si>
  <si>
    <t>Cambridge</t>
  </si>
  <si>
    <t>Cardiff</t>
  </si>
  <si>
    <t>Coventry</t>
  </si>
  <si>
    <t>Crawley</t>
  </si>
  <si>
    <t>Derby</t>
  </si>
  <si>
    <t>Doncaster</t>
  </si>
  <si>
    <t>Dundee</t>
  </si>
  <si>
    <t>Edinburgh</t>
  </si>
  <si>
    <t>Exeter</t>
  </si>
  <si>
    <t>Glasgow</t>
  </si>
  <si>
    <t>Gloucester</t>
  </si>
  <si>
    <t>Huddersfield</t>
  </si>
  <si>
    <t>Hull</t>
  </si>
  <si>
    <t>Ipswich</t>
  </si>
  <si>
    <t>Leeds</t>
  </si>
  <si>
    <t>Leicester</t>
  </si>
  <si>
    <t>Liverpool</t>
  </si>
  <si>
    <t>London</t>
  </si>
  <si>
    <t>Luton</t>
  </si>
  <si>
    <t>Manchester</t>
  </si>
  <si>
    <t>Mansfield</t>
  </si>
  <si>
    <t>Middlesbrough</t>
  </si>
  <si>
    <t>Milton Keynes</t>
  </si>
  <si>
    <t>Newcastle</t>
  </si>
  <si>
    <t>Newport</t>
  </si>
  <si>
    <t>Northampton</t>
  </si>
  <si>
    <t>Norwich</t>
  </si>
  <si>
    <t>Nottingham</t>
  </si>
  <si>
    <t>Oxford</t>
  </si>
  <si>
    <t>Peterborough</t>
  </si>
  <si>
    <t>Plymouth</t>
  </si>
  <si>
    <t>Portsmouth</t>
  </si>
  <si>
    <t>Preston</t>
  </si>
  <si>
    <t>Reading</t>
  </si>
  <si>
    <t>Sheffield</t>
  </si>
  <si>
    <t>Slough</t>
  </si>
  <si>
    <t>Southampton</t>
  </si>
  <si>
    <t>Southend</t>
  </si>
  <si>
    <t>Stoke</t>
  </si>
  <si>
    <t>Sunderland</t>
  </si>
  <si>
    <t>Swansea</t>
  </si>
  <si>
    <t>Swindon</t>
  </si>
  <si>
    <t>Telford</t>
  </si>
  <si>
    <t>Wakefield</t>
  </si>
  <si>
    <t>Warrington</t>
  </si>
  <si>
    <t>Wigan</t>
  </si>
  <si>
    <t>Worthing</t>
  </si>
  <si>
    <t>York</t>
  </si>
  <si>
    <t>England and Wales</t>
  </si>
  <si>
    <t>,</t>
  </si>
  <si>
    <t>census of employment - employee analysis</t>
  </si>
  <si>
    <t>ONS Crown Copyright Reserved [from Nomis on 6 June 2014]</t>
  </si>
  <si>
    <t>Analysis   :</t>
  </si>
  <si>
    <t>standard</t>
  </si>
  <si>
    <t>Date       :</t>
  </si>
  <si>
    <t>Sex        :</t>
  </si>
  <si>
    <t>Total</t>
  </si>
  <si>
    <t>Extraction</t>
  </si>
  <si>
    <t>ES&amp;EG</t>
  </si>
  <si>
    <t>pre-1996 local authority district</t>
  </si>
  <si>
    <t>0000 : Diplomatic representation,etc</t>
  </si>
  <si>
    <t>0100 : Agriculture and horticulture</t>
  </si>
  <si>
    <t>0200 : Forestry</t>
  </si>
  <si>
    <t>0300 : Fishing</t>
  </si>
  <si>
    <t>1113 : Deep coal mines</t>
  </si>
  <si>
    <t>1114 : Opencast coal working</t>
  </si>
  <si>
    <t>1115 : Manufacture:solid fuels</t>
  </si>
  <si>
    <t>1200 : Coke ovens</t>
  </si>
  <si>
    <t>1300 : Extraction:mineral oil/natural gas</t>
  </si>
  <si>
    <t>1401 : Mineral oil refining</t>
  </si>
  <si>
    <t>1402 : Other treatment:petroleum products</t>
  </si>
  <si>
    <t>1520 : Nuclear fuel production</t>
  </si>
  <si>
    <t>1610 : Production/distribution:electricity</t>
  </si>
  <si>
    <t>1620 : Public gas supply</t>
  </si>
  <si>
    <t>1630 : Production/distribution:other energy</t>
  </si>
  <si>
    <t>1700 : Water supply industry</t>
  </si>
  <si>
    <t>2100 : Extraction/preparation:metalliferous ore</t>
  </si>
  <si>
    <t>2210 : Iron/steel industry</t>
  </si>
  <si>
    <t>2220 : Steel tubes</t>
  </si>
  <si>
    <t>2234 : Drawing/manufacture:steel wire/products</t>
  </si>
  <si>
    <t>2235 : Other drawing,cold rolling/etc:steel</t>
  </si>
  <si>
    <t>2245 : Aluminium/aluminium alloys</t>
  </si>
  <si>
    <t>2246 : Copper,brass/other copper alloys</t>
  </si>
  <si>
    <t>2247 : Other non-ferrous metals/alloys</t>
  </si>
  <si>
    <t>2310 : Extraction:stone,clay,sand/gravel</t>
  </si>
  <si>
    <t>2330 : Salt extraction/refining</t>
  </si>
  <si>
    <t>2396 : Extraction:other minerals N.E.S.</t>
  </si>
  <si>
    <t>2410 : Structural clay products</t>
  </si>
  <si>
    <t>2420 : Cement,lime/plaster</t>
  </si>
  <si>
    <t>2436 : Ready mixed concrete</t>
  </si>
  <si>
    <t>2437 : Other building products:concrete,etc</t>
  </si>
  <si>
    <t>2440 : Asbestos goods</t>
  </si>
  <si>
    <t>2450 : Working:stone/minerals (Other)</t>
  </si>
  <si>
    <t>2460 : Abrasive products</t>
  </si>
  <si>
    <t>2471 : Flat glass</t>
  </si>
  <si>
    <t>2478 : Glass containers</t>
  </si>
  <si>
    <t>2479 : Other glass products</t>
  </si>
  <si>
    <t>2481 : Refractory goods</t>
  </si>
  <si>
    <t>2489 : Ceramic goods</t>
  </si>
  <si>
    <t>2511 : Inorganic chemicals,not industrial gases</t>
  </si>
  <si>
    <t>2512 : Basic organic chemicals</t>
  </si>
  <si>
    <t>2513 : Fertilisers</t>
  </si>
  <si>
    <t>2514 : Synthetic resins/plastic materials</t>
  </si>
  <si>
    <t>2515 : Synthetic rubber</t>
  </si>
  <si>
    <t>2516 : Dyestuffs/pigments</t>
  </si>
  <si>
    <t>2551 : Paints,varnishes/painters' fillings</t>
  </si>
  <si>
    <t>2552 : Printing ink</t>
  </si>
  <si>
    <t>2562 : Formulated adhesives/sealants</t>
  </si>
  <si>
    <t>2563 : Chemical treatment of oils/fats</t>
  </si>
  <si>
    <t>2564 : Essential oils/flavouring materials</t>
  </si>
  <si>
    <t>2565 : Explosives</t>
  </si>
  <si>
    <t>2567 : Miscellaneous chemical products</t>
  </si>
  <si>
    <t>2568 : Formulated pesticides</t>
  </si>
  <si>
    <t>2569 : Adhesive film,cloth/foil</t>
  </si>
  <si>
    <t>2570 : Pharmaceutical products</t>
  </si>
  <si>
    <t>2581 : Soap/synthetic detergents</t>
  </si>
  <si>
    <t>2582 : Perfumes,cosmetics/toilet preparations</t>
  </si>
  <si>
    <t>2591 : Photographic materials/chemicals</t>
  </si>
  <si>
    <t>2599 : Chemical products (Other)</t>
  </si>
  <si>
    <t>2600 : Production of man-made fibres</t>
  </si>
  <si>
    <t>3111 : Ferrous metal foundries</t>
  </si>
  <si>
    <t>3112 : Non-ferrous metal foundries</t>
  </si>
  <si>
    <t>3120 : Forging,pressing/stamping</t>
  </si>
  <si>
    <t>3137 : Bolts,etc/other non-precision chains</t>
  </si>
  <si>
    <t>3138 : Heat/surface treatment of metals,etc</t>
  </si>
  <si>
    <t>3142 : Metal doors,windows,etc</t>
  </si>
  <si>
    <t>3161 : Hand tools/implements</t>
  </si>
  <si>
    <t>3162 : Cutlery/similar tableware; razors</t>
  </si>
  <si>
    <t>3163 : Metal storage vessels (non-industrial)</t>
  </si>
  <si>
    <t>3164 : Packaging products of metal</t>
  </si>
  <si>
    <t>3165 : Domestic appliances (non-electrical)</t>
  </si>
  <si>
    <t>3166 : Metal furniture/safes</t>
  </si>
  <si>
    <t>3167 : Domestic/similar utensils of metal</t>
  </si>
  <si>
    <t>3169 : Finished metal products (Other)</t>
  </si>
  <si>
    <t>3204 : Fabricated constructional steelwork</t>
  </si>
  <si>
    <t>3205 : Boilers/process plant fabrications</t>
  </si>
  <si>
    <t>3211 : Agricultural machinery</t>
  </si>
  <si>
    <t>3212 : Wheeled tractors</t>
  </si>
  <si>
    <t>3221 : Metal-working machine tools</t>
  </si>
  <si>
    <t>3222 : Engineers' small tools</t>
  </si>
  <si>
    <t>3230 : Textile machinery</t>
  </si>
  <si>
    <t>3244 : Food/drink/tobacco processing machinery</t>
  </si>
  <si>
    <t>3245 : Chemical industry machinery; etc</t>
  </si>
  <si>
    <t>3246 : Process engineering contractors</t>
  </si>
  <si>
    <t>3251 : Mining machinery</t>
  </si>
  <si>
    <t>3254 : Construction/earth moving equipment</t>
  </si>
  <si>
    <t>3255 : Mechanical lifting/handling equipment</t>
  </si>
  <si>
    <t>3261 : Precision chains; etc</t>
  </si>
  <si>
    <t>3262 : Ball/needle/roller bearings</t>
  </si>
  <si>
    <t>3275 : Machinery for working wood,rubber,etc</t>
  </si>
  <si>
    <t>3276 : Printing,bookbinding,etc:machinery</t>
  </si>
  <si>
    <t>3281 : Internal combustion engines etc</t>
  </si>
  <si>
    <t>3283 : Compressors/fluid power equipment</t>
  </si>
  <si>
    <t>3284 : Refrigerating machinery, etc</t>
  </si>
  <si>
    <t>3285 : Scales,etc/portable power tools</t>
  </si>
  <si>
    <t>3286 : Other industrial/commercial machinery</t>
  </si>
  <si>
    <t>3287 : Pumps</t>
  </si>
  <si>
    <t>3288 : Industrial valves</t>
  </si>
  <si>
    <t>3289 : Mechanical,etc engineering (Other)</t>
  </si>
  <si>
    <t>3290 : Ordnance/small arms/ammunition</t>
  </si>
  <si>
    <t>3301 : Office machinery</t>
  </si>
  <si>
    <t>3302 : Electronic data processing equipment</t>
  </si>
  <si>
    <t>3410 : Insulated wires/cables</t>
  </si>
  <si>
    <t>3420 : Basic electrical equipment</t>
  </si>
  <si>
    <t>3432 : Batteries/accumulators</t>
  </si>
  <si>
    <t>3433 : Alarms/signalling equipment</t>
  </si>
  <si>
    <t>3434 : Electrical equipment:motor vehicles,etc</t>
  </si>
  <si>
    <t>3435 : Electrical equipment:industrial (Other)</t>
  </si>
  <si>
    <t>3441 : Telegraph/telephone apparatus/equipment</t>
  </si>
  <si>
    <t>3442 : Electrical instruments/control systems</t>
  </si>
  <si>
    <t>3443 : Radio/electronic capital goods</t>
  </si>
  <si>
    <t>3444 : Components:electronic equipment</t>
  </si>
  <si>
    <t>3452 : Gramophone records/pre-recorded tapes</t>
  </si>
  <si>
    <t>3453 : Active components/sub-assemblies</t>
  </si>
  <si>
    <t>3454 : Electronic consumer goods/etc (Other)</t>
  </si>
  <si>
    <t>3460 : Domestic-type electric appliances</t>
  </si>
  <si>
    <t>3470 : Electric lamps/lighting equipment</t>
  </si>
  <si>
    <t>3480 : Electrical equipment installation</t>
  </si>
  <si>
    <t>3510 : Motor vehicles/their engines</t>
  </si>
  <si>
    <t>3521 : Motor vehicle bodies</t>
  </si>
  <si>
    <t>3522 : Trailers/semi-trailers</t>
  </si>
  <si>
    <t>3523 : Caravans</t>
  </si>
  <si>
    <t>3530 : Motor vehicle parts</t>
  </si>
  <si>
    <t>3610 : Shipbuilding/repairing</t>
  </si>
  <si>
    <t>3620 : Railway/tramway vehicles</t>
  </si>
  <si>
    <t>3633 : Motor cycles/parts</t>
  </si>
  <si>
    <t>3634 : Pedal cycles/parts</t>
  </si>
  <si>
    <t>3640 : Aerospace manufacture/repairing</t>
  </si>
  <si>
    <t>3650 : Other vehicles</t>
  </si>
  <si>
    <t>3710 : Measuring,checking/instruments/etc</t>
  </si>
  <si>
    <t>3720 : Medical/surgical/orthopaedic appliances</t>
  </si>
  <si>
    <t>3731 : Spectacles/unmounted lenses</t>
  </si>
  <si>
    <t>3732 : Optical precision instruments</t>
  </si>
  <si>
    <t>3733 : Photographic/cinematographic equipment</t>
  </si>
  <si>
    <t>3740 : Clocks,watches/other timing devices</t>
  </si>
  <si>
    <t>4115 : Margarine/compound cooking fats</t>
  </si>
  <si>
    <t>4116 : Processing organic oils/fats</t>
  </si>
  <si>
    <t>4121 : Slaughterhouses</t>
  </si>
  <si>
    <t>4122 : Bacon curing/meat processing</t>
  </si>
  <si>
    <t>4123 : Poultry slaughter/processing</t>
  </si>
  <si>
    <t>4126 : Animal by-product processing</t>
  </si>
  <si>
    <t>4130 : Preparation of milk/milk products</t>
  </si>
  <si>
    <t>4147 : Processing of fruit/vegetables</t>
  </si>
  <si>
    <t>4150 : Fish processing</t>
  </si>
  <si>
    <t>4160 : Grain milling</t>
  </si>
  <si>
    <t>4180 : Starch</t>
  </si>
  <si>
    <t>4196 : Bread/flour confectionary</t>
  </si>
  <si>
    <t>4197 : Biscuits/crispbread</t>
  </si>
  <si>
    <t>4200 : Sugar/sugar by-products</t>
  </si>
  <si>
    <t>4213 : Ice cream</t>
  </si>
  <si>
    <t>4214 : Cocoa,chocolate/sugar confectionary</t>
  </si>
  <si>
    <t>4221 : Compound animal feeds</t>
  </si>
  <si>
    <t>4222 : Pet foods/non-compound animal feeds</t>
  </si>
  <si>
    <t>4239 : Miscellaneous foods</t>
  </si>
  <si>
    <t>4240 : Spirit distilling/compounding</t>
  </si>
  <si>
    <t>4261 : Wines,cider/perry</t>
  </si>
  <si>
    <t>4270 : Brewing/malting</t>
  </si>
  <si>
    <t>4283 : Soft drinks</t>
  </si>
  <si>
    <t>4290 : Tobacco industry</t>
  </si>
  <si>
    <t>4310 : Woollen/worsted industry</t>
  </si>
  <si>
    <t>4321 : Spinning/doubling on the cotton system</t>
  </si>
  <si>
    <t>4322 : Weaving of cotton,silk/man-made fibres</t>
  </si>
  <si>
    <t>4336 : Throwing,texturing,etc:filament yarn</t>
  </si>
  <si>
    <t>4340 : Spinning/weaving of flax,hemp/ramie</t>
  </si>
  <si>
    <t>4350 : Jute/polypropylene yarns/fabrics</t>
  </si>
  <si>
    <t>4363 : Hosiery/etc weft knitted goods/fabrics</t>
  </si>
  <si>
    <t>4364 : Warp knitted fabrics</t>
  </si>
  <si>
    <t>4370 : Textile finishing</t>
  </si>
  <si>
    <t>4384 : Pile carpets,carpeting/rugs</t>
  </si>
  <si>
    <t>4385 : Other carpets,carpeting,rugs/matting</t>
  </si>
  <si>
    <t>4395 : Lace</t>
  </si>
  <si>
    <t>4396 : Rope,twine/net</t>
  </si>
  <si>
    <t>4398 : Narrow fabrics</t>
  </si>
  <si>
    <t>4399 : Other miscellaneous textiles</t>
  </si>
  <si>
    <t>4410 : Leather (tanning/dressing)/fellmongery</t>
  </si>
  <si>
    <t>4420 : Leather goods</t>
  </si>
  <si>
    <t>4510 : Footwear</t>
  </si>
  <si>
    <t>4531 : Weatherproof outerwear</t>
  </si>
  <si>
    <t>4532 : Men's/Boys' tailored outerwear</t>
  </si>
  <si>
    <t>4533 : Women's/girls' tailored outerwear</t>
  </si>
  <si>
    <t>4534 : Work clothing/men's/boys' jeans</t>
  </si>
  <si>
    <t>4535 : Men's/boys' shirts,underwear/nightwear</t>
  </si>
  <si>
    <t>4536 : Women's/girls' light outerwear,lingerie</t>
  </si>
  <si>
    <t>4537 : Hats/caps/millinery</t>
  </si>
  <si>
    <t>4538 : Gloves</t>
  </si>
  <si>
    <t>4539 : Other dress industries</t>
  </si>
  <si>
    <t>4555 : Soft furnishings</t>
  </si>
  <si>
    <t>4556 : Canvas goods,sacks/made-up textiles</t>
  </si>
  <si>
    <t>4557 : Household textiles</t>
  </si>
  <si>
    <t>4560 : Fur goods</t>
  </si>
  <si>
    <t>4610 : Sawmilling/planing,etc of wood</t>
  </si>
  <si>
    <t>4620 : Manufacture:semi-finished wood products</t>
  </si>
  <si>
    <t>4630 : Builders' carpentry/joinery</t>
  </si>
  <si>
    <t>4640 : Wooden containers</t>
  </si>
  <si>
    <t>4650 : Other wooden articles (not furniture)</t>
  </si>
  <si>
    <t>4663 : Brushes/brooms</t>
  </si>
  <si>
    <t>4664 : Articles:cork/plaiting materials</t>
  </si>
  <si>
    <t>4671 : Wooden/upholstered furniture</t>
  </si>
  <si>
    <t>4672 : Shop/office fitting</t>
  </si>
  <si>
    <t>4710 : Pulp/paper/board</t>
  </si>
  <si>
    <t>4721 : Wall coverings</t>
  </si>
  <si>
    <t>4722 : Household/hygiene products of paper</t>
  </si>
  <si>
    <t>4723 : Stationery</t>
  </si>
  <si>
    <t>4724 : Packaging products of paper/pulp</t>
  </si>
  <si>
    <t>4725 : Packaging products of board</t>
  </si>
  <si>
    <t>4728 : Other paper/board products</t>
  </si>
  <si>
    <t>4751 : Printing/publishing of newspapers</t>
  </si>
  <si>
    <t>4752 : Printing/publishing of periodicals</t>
  </si>
  <si>
    <t>4753 : Printing/publishing of books</t>
  </si>
  <si>
    <t>4754 : Other printing/publishing</t>
  </si>
  <si>
    <t>4811 : Rubber tyres/inner tubes</t>
  </si>
  <si>
    <t>4812 : Other rubber products</t>
  </si>
  <si>
    <t>4820 : Retreading/repairing of rubber tyres</t>
  </si>
  <si>
    <t>4831 : Plastic coated textile fabric</t>
  </si>
  <si>
    <t>4832 : Plastics semi-manufactures</t>
  </si>
  <si>
    <t>4833 : Plastics floorcoverings</t>
  </si>
  <si>
    <t>4834 : Plastics building products</t>
  </si>
  <si>
    <t>4835 : Plastics packaging products</t>
  </si>
  <si>
    <t>4836 : Plastics products (Other)</t>
  </si>
  <si>
    <t>4910 : Jewellery/coins</t>
  </si>
  <si>
    <t>4920 : Musical instruments</t>
  </si>
  <si>
    <t>4930 : Photographic processing laboratories</t>
  </si>
  <si>
    <t>4941 : Toys/games</t>
  </si>
  <si>
    <t>4942 : Sports goods</t>
  </si>
  <si>
    <t>4954 : Miscellaneous stationers' goods</t>
  </si>
  <si>
    <t>4959 : Other manufactures (Other)</t>
  </si>
  <si>
    <t>5000 : General construction/demolition work</t>
  </si>
  <si>
    <t>5010 : Construction/repair of buildings</t>
  </si>
  <si>
    <t>5020 : Civil engineering</t>
  </si>
  <si>
    <t>5030 : Installation of fixtures/fittings</t>
  </si>
  <si>
    <t>5040 : Building completion work</t>
  </si>
  <si>
    <t>6110 : Wholesale distribution:raw materials</t>
  </si>
  <si>
    <t>6120 : Wholesale distribution:fuels,ores,etc</t>
  </si>
  <si>
    <t>6130 : Wholesale distribution:timber etc</t>
  </si>
  <si>
    <t>6148 : Wholesale distribution:motor vehicles</t>
  </si>
  <si>
    <t>6149 : Wholesale distribution:machinery etc</t>
  </si>
  <si>
    <t>6150 : Wholesale distribution:household goods</t>
  </si>
  <si>
    <t>6160 : Wholesale distribution:textiles,etc</t>
  </si>
  <si>
    <t>6170 : Wholesale distribution:food,drink,etc</t>
  </si>
  <si>
    <t>6180 : Wholesale distribution:medical goods</t>
  </si>
  <si>
    <t>6190 : Other wholesale distribution</t>
  </si>
  <si>
    <t>6210 : Dealing:scrap metals</t>
  </si>
  <si>
    <t>6220 : Dealing:scrap materials/general dealers</t>
  </si>
  <si>
    <t>6300 : Commission agents</t>
  </si>
  <si>
    <t>6410 : Food retailing</t>
  </si>
  <si>
    <t>6420 : Confectioners,etc; off-licences</t>
  </si>
  <si>
    <t>6430 : Dispensing/other chemists</t>
  </si>
  <si>
    <t>6450 : Retail distribution:clothing</t>
  </si>
  <si>
    <t>6460 : Retail distribution:leather goods,etc</t>
  </si>
  <si>
    <t>6470 : Retail distribution:household textiles</t>
  </si>
  <si>
    <t>6480 : Retail distribution:household goods,etc</t>
  </si>
  <si>
    <t>6510 : Retail distribution:motor vehicles/parts</t>
  </si>
  <si>
    <t>6520 : Filling stations-motor fuel/lubricants</t>
  </si>
  <si>
    <t>6530 : Retail distribution:books,stationery,etc</t>
  </si>
  <si>
    <t>6540 : Other retail distribution (non-food)</t>
  </si>
  <si>
    <t>6560 : Mixed retail businesses</t>
  </si>
  <si>
    <t>6611 : Eating places:consumption on premises</t>
  </si>
  <si>
    <t>6612 : Take-away food shops</t>
  </si>
  <si>
    <t>6620 : Public houses/bars</t>
  </si>
  <si>
    <t>6630 : Night clubs/licensed clubs</t>
  </si>
  <si>
    <t>6640 : Canteens/messes</t>
  </si>
  <si>
    <t>6650 : Hotel trade</t>
  </si>
  <si>
    <t>6670 : Other tourist/short-stay accommodation</t>
  </si>
  <si>
    <t>6710 : Repair/servicing of motor vehicles</t>
  </si>
  <si>
    <t>6720 : Repair of footwear/leather goods</t>
  </si>
  <si>
    <t>6730 : Repair of other consumer goods</t>
  </si>
  <si>
    <t>7100 : Railways</t>
  </si>
  <si>
    <t>7210 : Scheduled road transport/urban railways</t>
  </si>
  <si>
    <t>7220 : Other road passenger transport</t>
  </si>
  <si>
    <t>7230 : Road haulage</t>
  </si>
  <si>
    <t>7260 : Transport (Other)</t>
  </si>
  <si>
    <t>7400 : Sea transport</t>
  </si>
  <si>
    <t>7500 : Air transport</t>
  </si>
  <si>
    <t>7610 : Supporting services:inland transport</t>
  </si>
  <si>
    <t>7630 : Supporting services:sea transport</t>
  </si>
  <si>
    <t>7640 : Supporting services:air transport</t>
  </si>
  <si>
    <t>7700 : Miscellaneous transport services/storage</t>
  </si>
  <si>
    <t>7901 : Postal services</t>
  </si>
  <si>
    <t>7902 : Telecommunications</t>
  </si>
  <si>
    <t>8140 : Banking/bill-discounting</t>
  </si>
  <si>
    <t>8150 : Other financial institutions</t>
  </si>
  <si>
    <t>8200 : Insurance,not compulsory social security</t>
  </si>
  <si>
    <t>8310 : Activities auxiliary to banking/finance</t>
  </si>
  <si>
    <t>8320 : Activities auxiliary to insurance</t>
  </si>
  <si>
    <t>8340 : House/estate agents</t>
  </si>
  <si>
    <t>8350 : Legal services</t>
  </si>
  <si>
    <t>8360 : Accountants,auditors,tax experts</t>
  </si>
  <si>
    <t>8370 : Professional/technical services (Other)</t>
  </si>
  <si>
    <t>8380 : Advertising</t>
  </si>
  <si>
    <t>8394 : Computer services</t>
  </si>
  <si>
    <t>8395 : Business services (Other)</t>
  </si>
  <si>
    <t>8396 : Central offices not allocable elsewhere</t>
  </si>
  <si>
    <t>8410 : Hiring:agricultural/horticultural equip</t>
  </si>
  <si>
    <t>8420 : Hiring:construction machinery/equipment</t>
  </si>
  <si>
    <t>8430 : Hiring:office machinery/furniture</t>
  </si>
  <si>
    <t>8460 : Hiring:consumer goods</t>
  </si>
  <si>
    <t>8480 : Hiring:transport equipment</t>
  </si>
  <si>
    <t>8490 : Hiring:other movables</t>
  </si>
  <si>
    <t>8500 : Owning/dealing in real estate</t>
  </si>
  <si>
    <t>9111 : National government service (Other)</t>
  </si>
  <si>
    <t>9112 : Local government service (Other)</t>
  </si>
  <si>
    <t>9120 : Justice</t>
  </si>
  <si>
    <t>9130 : Police</t>
  </si>
  <si>
    <t>9140 : Fire services</t>
  </si>
  <si>
    <t>9150 : National defence</t>
  </si>
  <si>
    <t>9190 : Social security</t>
  </si>
  <si>
    <t>9211 : Refuse disposal,street cleaning,etc</t>
  </si>
  <si>
    <t>9212 : Sewage disposal</t>
  </si>
  <si>
    <t>9230 : Cleaning services</t>
  </si>
  <si>
    <t>9310 : Higher education</t>
  </si>
  <si>
    <t>9320 : School education</t>
  </si>
  <si>
    <t>9330 : Education (Other)/vocational training</t>
  </si>
  <si>
    <t>9360 : Driving/flying schools</t>
  </si>
  <si>
    <t>9400 : Research/development</t>
  </si>
  <si>
    <t>9510 : Hospitals,nursing homes,etc</t>
  </si>
  <si>
    <t>9520 : Other medical care institutions</t>
  </si>
  <si>
    <t>9530 : Medical practices</t>
  </si>
  <si>
    <t>9540 : Dental practices</t>
  </si>
  <si>
    <t>9550 : Agency/private midwives,nurses,etc</t>
  </si>
  <si>
    <t>9560 : Veterinary practices/animal hospitals</t>
  </si>
  <si>
    <t>9611 : Social welfare/community services</t>
  </si>
  <si>
    <t>9631 : Trade unions/professional associations</t>
  </si>
  <si>
    <t>9660 : Religious organisations, etc</t>
  </si>
  <si>
    <t>9690 : Tourist office/other community service</t>
  </si>
  <si>
    <t>9711 : Film production,distribution/exhibition</t>
  </si>
  <si>
    <t>9741 : Radio/television services,theatres,etc</t>
  </si>
  <si>
    <t>9760 : Authors,composers/own account artists</t>
  </si>
  <si>
    <t>9770 : Libraries,museums,art galleries,etc</t>
  </si>
  <si>
    <t>9791 : Sport/other recreational services</t>
  </si>
  <si>
    <t>9811 : Laundries</t>
  </si>
  <si>
    <t>9812 : Dry cleaning/allied services</t>
  </si>
  <si>
    <t>9820 : Hairdressing/beauty parlours</t>
  </si>
  <si>
    <t>9890 : Personal services (Other)</t>
  </si>
  <si>
    <t>9900 : Domestic services</t>
  </si>
  <si>
    <t>9999 : Unclassified by Industry</t>
  </si>
  <si>
    <t>City tag</t>
  </si>
  <si>
    <t>Private</t>
  </si>
  <si>
    <t>KIBS</t>
  </si>
  <si>
    <t>Other Services</t>
  </si>
  <si>
    <t>Other Public</t>
  </si>
  <si>
    <t>Manufacturing</t>
  </si>
  <si>
    <t>New</t>
  </si>
  <si>
    <t>X</t>
  </si>
  <si>
    <t>LS</t>
  </si>
  <si>
    <t>Extraction without agriculture</t>
  </si>
  <si>
    <t>Manufacturing &amp; extraction with agriculture</t>
  </si>
  <si>
    <t>Manufacturing and extraction without agriculture</t>
  </si>
  <si>
    <t>Construction</t>
  </si>
  <si>
    <t>EMD</t>
  </si>
  <si>
    <t>Distributive trades</t>
  </si>
  <si>
    <t>Logistics and communication</t>
  </si>
  <si>
    <t>Services including logistics</t>
  </si>
  <si>
    <t>Vehicles</t>
  </si>
  <si>
    <t>Tourism</t>
  </si>
  <si>
    <t>Metal manufacturing</t>
  </si>
  <si>
    <t>Engineering, shipbuilding and electrical goods</t>
  </si>
  <si>
    <t>Textiles</t>
  </si>
  <si>
    <t>Mining</t>
  </si>
  <si>
    <t>Shipbuilding</t>
  </si>
  <si>
    <t>Light industry</t>
  </si>
  <si>
    <t>Docking</t>
  </si>
  <si>
    <t>Transport and Storage</t>
  </si>
  <si>
    <t>!</t>
  </si>
  <si>
    <t>Mid Bedfordshire</t>
  </si>
  <si>
    <t>Bedford</t>
  </si>
  <si>
    <t>South Bedfordshire</t>
  </si>
  <si>
    <t>Bracknell Forest</t>
  </si>
  <si>
    <t>Newbury</t>
  </si>
  <si>
    <t>Windsor and Maidenhead</t>
  </si>
  <si>
    <t>Wokingham</t>
  </si>
  <si>
    <t>Aylesbury Vale</t>
  </si>
  <si>
    <t>Chiltern</t>
  </si>
  <si>
    <t>South Buckinghamshire</t>
  </si>
  <si>
    <t>Wycombe</t>
  </si>
  <si>
    <t>Eastbourne</t>
  </si>
  <si>
    <t>Hastings</t>
  </si>
  <si>
    <t>Hove</t>
  </si>
  <si>
    <t>Lewes</t>
  </si>
  <si>
    <t>Rother</t>
  </si>
  <si>
    <t>Wealden</t>
  </si>
  <si>
    <t>Braintree</t>
  </si>
  <si>
    <t>Brentwood</t>
  </si>
  <si>
    <t>Castle Point</t>
  </si>
  <si>
    <t>Chelmsford</t>
  </si>
  <si>
    <t>Colchester</t>
  </si>
  <si>
    <t>Epping Forest</t>
  </si>
  <si>
    <t>Harlow</t>
  </si>
  <si>
    <t>Maldon</t>
  </si>
  <si>
    <t>Rochford</t>
  </si>
  <si>
    <t>Southend on Sea</t>
  </si>
  <si>
    <t>Tendring</t>
  </si>
  <si>
    <t>Thurrock</t>
  </si>
  <si>
    <t>Uttlesford</t>
  </si>
  <si>
    <t>Basingstoke and Deane</t>
  </si>
  <si>
    <t>East Hampshire</t>
  </si>
  <si>
    <t>Eastleigh</t>
  </si>
  <si>
    <t>Fareham</t>
  </si>
  <si>
    <t>Gosport</t>
  </si>
  <si>
    <t>Hart</t>
  </si>
  <si>
    <t>Havant</t>
  </si>
  <si>
    <t>New Forest</t>
  </si>
  <si>
    <t>Rushmoor</t>
  </si>
  <si>
    <t>Test Valley</t>
  </si>
  <si>
    <t>Winchester</t>
  </si>
  <si>
    <t>Broxbourne</t>
  </si>
  <si>
    <t>Dacorum</t>
  </si>
  <si>
    <t>East Hertfordshire</t>
  </si>
  <si>
    <t>Hertsmere</t>
  </si>
  <si>
    <t>North Hertfordshire</t>
  </si>
  <si>
    <t>St Albans</t>
  </si>
  <si>
    <t>Stevenage</t>
  </si>
  <si>
    <t>Three Rivers</t>
  </si>
  <si>
    <t>Watford</t>
  </si>
  <si>
    <t>Welwyn Hatfield</t>
  </si>
  <si>
    <t>Medina</t>
  </si>
  <si>
    <t>South Wight</t>
  </si>
  <si>
    <t>Ashford</t>
  </si>
  <si>
    <t>Canterbury</t>
  </si>
  <si>
    <t>Dartford</t>
  </si>
  <si>
    <t>Dover</t>
  </si>
  <si>
    <t>Gillingham</t>
  </si>
  <si>
    <t>Gravesham</t>
  </si>
  <si>
    <t>Maidstone</t>
  </si>
  <si>
    <t>Rochester upon Medway</t>
  </si>
  <si>
    <t>Sevenoaks</t>
  </si>
  <si>
    <t>Shepway</t>
  </si>
  <si>
    <t>Swale</t>
  </si>
  <si>
    <t>Thanet</t>
  </si>
  <si>
    <t>Tonbridge and Malling</t>
  </si>
  <si>
    <t>Tunbridge Wells</t>
  </si>
  <si>
    <t>Cherwell</t>
  </si>
  <si>
    <t>South Oxfordshire</t>
  </si>
  <si>
    <t>Vale of White Horse</t>
  </si>
  <si>
    <t>West Oxfordshire</t>
  </si>
  <si>
    <t>Elmbridge</t>
  </si>
  <si>
    <t>Epsom and Ewell</t>
  </si>
  <si>
    <t>Guildford</t>
  </si>
  <si>
    <t>Mole Valley</t>
  </si>
  <si>
    <t>Reigate and Banstead</t>
  </si>
  <si>
    <t>Runnymede</t>
  </si>
  <si>
    <t>Spelthorne</t>
  </si>
  <si>
    <t>Surrey Heath</t>
  </si>
  <si>
    <t>Tandridge</t>
  </si>
  <si>
    <t>Waverley</t>
  </si>
  <si>
    <t>Woking</t>
  </si>
  <si>
    <t>Adur</t>
  </si>
  <si>
    <t>Arun</t>
  </si>
  <si>
    <t>Chichester</t>
  </si>
  <si>
    <t>Horsham</t>
  </si>
  <si>
    <t>Mid Sussex</t>
  </si>
  <si>
    <t>East Cambridgeshire</t>
  </si>
  <si>
    <t>Fenland</t>
  </si>
  <si>
    <t>Huntingdonshire</t>
  </si>
  <si>
    <t>South Cambridgeshire</t>
  </si>
  <si>
    <t>Breckland</t>
  </si>
  <si>
    <t>Broadland</t>
  </si>
  <si>
    <t>Great Yarmouth</t>
  </si>
  <si>
    <t>King's Lynn and West Norfolk</t>
  </si>
  <si>
    <t>North Norfolk</t>
  </si>
  <si>
    <t>South Norfolk</t>
  </si>
  <si>
    <t>Babergh</t>
  </si>
  <si>
    <t>Forest Heath</t>
  </si>
  <si>
    <t>Mid Suffolk</t>
  </si>
  <si>
    <t>St Edmundsbury</t>
  </si>
  <si>
    <t>Suffolk Coastal</t>
  </si>
  <si>
    <t>Waveney</t>
  </si>
  <si>
    <t>City of London</t>
  </si>
  <si>
    <t>Camden</t>
  </si>
  <si>
    <t>Hackney</t>
  </si>
  <si>
    <t>Hammersmith and Fulham</t>
  </si>
  <si>
    <t>Haringey</t>
  </si>
  <si>
    <t>Islington</t>
  </si>
  <si>
    <t>Kensington and Chelsea</t>
  </si>
  <si>
    <t>Lambeth</t>
  </si>
  <si>
    <t>Lewisham</t>
  </si>
  <si>
    <t>Newham</t>
  </si>
  <si>
    <t>Southwark</t>
  </si>
  <si>
    <t>Tower Hamlets</t>
  </si>
  <si>
    <t>Wandsworth</t>
  </si>
  <si>
    <t>Westminster, City of</t>
  </si>
  <si>
    <t>Barking and Dagenham</t>
  </si>
  <si>
    <t>Barnet</t>
  </si>
  <si>
    <t>Bexley</t>
  </si>
  <si>
    <t>Brent</t>
  </si>
  <si>
    <t>Bromley</t>
  </si>
  <si>
    <t>Croydon</t>
  </si>
  <si>
    <t>Ealing</t>
  </si>
  <si>
    <t>Enfield</t>
  </si>
  <si>
    <t>Greenwich</t>
  </si>
  <si>
    <t>Harrow</t>
  </si>
  <si>
    <t>Havering</t>
  </si>
  <si>
    <t>Hillingdon</t>
  </si>
  <si>
    <t>Hounslow</t>
  </si>
  <si>
    <t>Kingston upon Thames</t>
  </si>
  <si>
    <t>Merton</t>
  </si>
  <si>
    <t>Redbridge</t>
  </si>
  <si>
    <t>Richmond upon Thames</t>
  </si>
  <si>
    <t>Sutton</t>
  </si>
  <si>
    <t>Waltham Forest</t>
  </si>
  <si>
    <t>Bath</t>
  </si>
  <si>
    <t>Kingswood</t>
  </si>
  <si>
    <t>Northavon</t>
  </si>
  <si>
    <t>Wansdyke</t>
  </si>
  <si>
    <t>Woodspring</t>
  </si>
  <si>
    <t>Caradon</t>
  </si>
  <si>
    <t>Carrick</t>
  </si>
  <si>
    <t>Kerrier</t>
  </si>
  <si>
    <t>North Cornwall</t>
  </si>
  <si>
    <t>Penwith</t>
  </si>
  <si>
    <t>Restormel</t>
  </si>
  <si>
    <t>Isles of Scilly</t>
  </si>
  <si>
    <t>East Devon</t>
  </si>
  <si>
    <t>Mid Devon</t>
  </si>
  <si>
    <t>North Devon</t>
  </si>
  <si>
    <t>South Hams</t>
  </si>
  <si>
    <t>Teignbridge</t>
  </si>
  <si>
    <t>Torbay</t>
  </si>
  <si>
    <t>Torridge</t>
  </si>
  <si>
    <t>West Devon</t>
  </si>
  <si>
    <t>Christchurch</t>
  </si>
  <si>
    <t>East Dorset</t>
  </si>
  <si>
    <t>North Dorset</t>
  </si>
  <si>
    <t>Poole</t>
  </si>
  <si>
    <t>Purbeck</t>
  </si>
  <si>
    <t>West Dorset</t>
  </si>
  <si>
    <t>Weymouth and Portland</t>
  </si>
  <si>
    <t>Cheltenham</t>
  </si>
  <si>
    <t>Cotswold</t>
  </si>
  <si>
    <t>Forest of Dean</t>
  </si>
  <si>
    <t>Stroud</t>
  </si>
  <si>
    <t>Tewkesbury</t>
  </si>
  <si>
    <t>Mendip</t>
  </si>
  <si>
    <t>Sedgemoor</t>
  </si>
  <si>
    <t>South Somerset</t>
  </si>
  <si>
    <t>Taunton Deane</t>
  </si>
  <si>
    <t>West Somerset</t>
  </si>
  <si>
    <t>Kennet</t>
  </si>
  <si>
    <t>North Wiltshire</t>
  </si>
  <si>
    <t>Salisbury</t>
  </si>
  <si>
    <t>Thamesdown</t>
  </si>
  <si>
    <t>West Wiltshire</t>
  </si>
  <si>
    <t>Bromsgrove</t>
  </si>
  <si>
    <t>Hereford</t>
  </si>
  <si>
    <t>Leominster</t>
  </si>
  <si>
    <t>Malvern Hills</t>
  </si>
  <si>
    <t>Redditch</t>
  </si>
  <si>
    <t>South Herefordshire</t>
  </si>
  <si>
    <t>Worcester</t>
  </si>
  <si>
    <t>Wychavon</t>
  </si>
  <si>
    <t>Wyre Forest</t>
  </si>
  <si>
    <t>Bridgnorth</t>
  </si>
  <si>
    <t>North Shropshire</t>
  </si>
  <si>
    <t>Oswestry</t>
  </si>
  <si>
    <t>Shrewsbury and Atcham</t>
  </si>
  <si>
    <t>South Shropshire</t>
  </si>
  <si>
    <t>The Wrekin</t>
  </si>
  <si>
    <t>Cannock Chase</t>
  </si>
  <si>
    <t>East Staffordshire</t>
  </si>
  <si>
    <t>Lichfield</t>
  </si>
  <si>
    <t>Newcastle under Lyme</t>
  </si>
  <si>
    <t>South Staffordshire</t>
  </si>
  <si>
    <t>Stafford</t>
  </si>
  <si>
    <t>Staffordshire Moorlands</t>
  </si>
  <si>
    <t>Stoke on Trent</t>
  </si>
  <si>
    <t>Tamworth</t>
  </si>
  <si>
    <t>North Warwickshire</t>
  </si>
  <si>
    <t>Nuneaton and Bedworth</t>
  </si>
  <si>
    <t>Rugby</t>
  </si>
  <si>
    <t>Stratford on Avon</t>
  </si>
  <si>
    <t>Warwick</t>
  </si>
  <si>
    <t>Dudley</t>
  </si>
  <si>
    <t>Sandwell</t>
  </si>
  <si>
    <t>Solihull</t>
  </si>
  <si>
    <t>Walsall</t>
  </si>
  <si>
    <t>Wolverhampton</t>
  </si>
  <si>
    <t>Amber Valley</t>
  </si>
  <si>
    <t>Bolsover</t>
  </si>
  <si>
    <t>Chesterfield</t>
  </si>
  <si>
    <t>Derbyshire Dales</t>
  </si>
  <si>
    <t>Erewash</t>
  </si>
  <si>
    <t>High Peak</t>
  </si>
  <si>
    <t>North East Derbyshire</t>
  </si>
  <si>
    <t>South Derbyshire</t>
  </si>
  <si>
    <t>Blaby</t>
  </si>
  <si>
    <t>Charnwood</t>
  </si>
  <si>
    <t>Harborough</t>
  </si>
  <si>
    <t>Hinckley and Bosworth</t>
  </si>
  <si>
    <t>Melton</t>
  </si>
  <si>
    <t>North West Leicestershire</t>
  </si>
  <si>
    <t>Oadby and Wigston</t>
  </si>
  <si>
    <t>Rutland</t>
  </si>
  <si>
    <t>Boston</t>
  </si>
  <si>
    <t>East Lindsey</t>
  </si>
  <si>
    <t>Lincoln</t>
  </si>
  <si>
    <t>North Kesteven</t>
  </si>
  <si>
    <t>South Holland</t>
  </si>
  <si>
    <t>South Kesteven</t>
  </si>
  <si>
    <t>West Lindsey</t>
  </si>
  <si>
    <t>Corby</t>
  </si>
  <si>
    <t>Daventry</t>
  </si>
  <si>
    <t>East Northamptonshire</t>
  </si>
  <si>
    <t>Kettering</t>
  </si>
  <si>
    <t>South Northamptonshire</t>
  </si>
  <si>
    <t>Wellingborough</t>
  </si>
  <si>
    <t>Ashfield</t>
  </si>
  <si>
    <t>Bassetlaw</t>
  </si>
  <si>
    <t>Broxtowe</t>
  </si>
  <si>
    <t>Gedling</t>
  </si>
  <si>
    <t>Newark and Sherwood</t>
  </si>
  <si>
    <t>Rushcliffe</t>
  </si>
  <si>
    <t>Boothferry</t>
  </si>
  <si>
    <t>Cleethorpes</t>
  </si>
  <si>
    <t>Grimsby</t>
  </si>
  <si>
    <t>East Yorkshire</t>
  </si>
  <si>
    <t>East Yorkshire Borough of Beverley</t>
  </si>
  <si>
    <t>Glanford</t>
  </si>
  <si>
    <t>Great Grimsby</t>
  </si>
  <si>
    <t>Holderness</t>
  </si>
  <si>
    <t>Kingston upon Hull</t>
  </si>
  <si>
    <t>Scunthorpe</t>
  </si>
  <si>
    <t>Craven</t>
  </si>
  <si>
    <t>Hambleton</t>
  </si>
  <si>
    <t>Harrogate</t>
  </si>
  <si>
    <t>Richmondshire</t>
  </si>
  <si>
    <t>Ryedale</t>
  </si>
  <si>
    <t>Scarborough</t>
  </si>
  <si>
    <t>Selby</t>
  </si>
  <si>
    <t>Rotherham</t>
  </si>
  <si>
    <t>Calderdale</t>
  </si>
  <si>
    <t>Kirklees</t>
  </si>
  <si>
    <t>Chester</t>
  </si>
  <si>
    <t>Congleton</t>
  </si>
  <si>
    <t>Crewe and Nantwich</t>
  </si>
  <si>
    <t>Ellesmere Port and Neston</t>
  </si>
  <si>
    <t>Halton</t>
  </si>
  <si>
    <t>Macclesfield</t>
  </si>
  <si>
    <t>Vale Royal</t>
  </si>
  <si>
    <t>Bolton</t>
  </si>
  <si>
    <t>Bury</t>
  </si>
  <si>
    <t>Oldham</t>
  </si>
  <si>
    <t>Rochdale</t>
  </si>
  <si>
    <t>Salford</t>
  </si>
  <si>
    <t>Stockport</t>
  </si>
  <si>
    <t>Tameside</t>
  </si>
  <si>
    <t>Trafford</t>
  </si>
  <si>
    <t>Chorley</t>
  </si>
  <si>
    <t>Fylde</t>
  </si>
  <si>
    <t>Hyndburn</t>
  </si>
  <si>
    <t>Lancaster</t>
  </si>
  <si>
    <t>Pendle</t>
  </si>
  <si>
    <t>Ribble Valley</t>
  </si>
  <si>
    <t>Rossendale</t>
  </si>
  <si>
    <t>South Ribble</t>
  </si>
  <si>
    <t>West Lancashire</t>
  </si>
  <si>
    <t>Wyre</t>
  </si>
  <si>
    <t>Knowsley</t>
  </si>
  <si>
    <t>St Helens</t>
  </si>
  <si>
    <t>Sefton</t>
  </si>
  <si>
    <t>Wirral</t>
  </si>
  <si>
    <t>Allerdale</t>
  </si>
  <si>
    <t>Barrow in Furness</t>
  </si>
  <si>
    <t>Carlisle</t>
  </si>
  <si>
    <t>Copeland</t>
  </si>
  <si>
    <t>Eden</t>
  </si>
  <si>
    <t>South Lakeland</t>
  </si>
  <si>
    <t>Hartlepool</t>
  </si>
  <si>
    <t>Langbaurgh on Tees</t>
  </si>
  <si>
    <t>Stockton on Tees</t>
  </si>
  <si>
    <t>Chester le Street</t>
  </si>
  <si>
    <t>Darlington</t>
  </si>
  <si>
    <t>Derwentside</t>
  </si>
  <si>
    <t>Durham</t>
  </si>
  <si>
    <t>Easington</t>
  </si>
  <si>
    <t>Sedgefield</t>
  </si>
  <si>
    <t>Teesdale</t>
  </si>
  <si>
    <t>Wear Valley</t>
  </si>
  <si>
    <t>Alnwick</t>
  </si>
  <si>
    <t>Berwick upon Tweed</t>
  </si>
  <si>
    <t>Blyth Valley</t>
  </si>
  <si>
    <t>Castle Morpeth</t>
  </si>
  <si>
    <t>Tynedale</t>
  </si>
  <si>
    <t>Wansbeck</t>
  </si>
  <si>
    <t>Gateshead</t>
  </si>
  <si>
    <t>Newcastle upon Tyne</t>
  </si>
  <si>
    <t>North Tyneside</t>
  </si>
  <si>
    <t>South Tyneside</t>
  </si>
  <si>
    <t>Alyn and Deeside</t>
  </si>
  <si>
    <t>Colwyn</t>
  </si>
  <si>
    <t>Delyn</t>
  </si>
  <si>
    <t>Glyndwr</t>
  </si>
  <si>
    <t>Rhuddlan</t>
  </si>
  <si>
    <t>Wrexham Maelor</t>
  </si>
  <si>
    <t>Carmarthen</t>
  </si>
  <si>
    <t>Ceredigion</t>
  </si>
  <si>
    <t>Dinefwr</t>
  </si>
  <si>
    <t>Llanelli</t>
  </si>
  <si>
    <t>Preseli Pembrokeshire</t>
  </si>
  <si>
    <t>South Pembrokeshire</t>
  </si>
  <si>
    <t>Blaenau Gwent</t>
  </si>
  <si>
    <t>Islwyn</t>
  </si>
  <si>
    <t>Monmouth</t>
  </si>
  <si>
    <t>Torfaen</t>
  </si>
  <si>
    <t>Aberconwy</t>
  </si>
  <si>
    <t>Arfon</t>
  </si>
  <si>
    <t>Dwyfor</t>
  </si>
  <si>
    <t>Meirionnydd</t>
  </si>
  <si>
    <t>Ynys Mon - Isle of Anglesey</t>
  </si>
  <si>
    <t>Cynon Valley</t>
  </si>
  <si>
    <t>Merthyr Tydfil</t>
  </si>
  <si>
    <t>Ogwr</t>
  </si>
  <si>
    <t>Rhondda</t>
  </si>
  <si>
    <t>Rhymney Valley</t>
  </si>
  <si>
    <t>Taff - Ely</t>
  </si>
  <si>
    <t>Brecknock</t>
  </si>
  <si>
    <t>Montgomeryshire</t>
  </si>
  <si>
    <t>Radnorshire</t>
  </si>
  <si>
    <t>Vale of Glamorgan</t>
  </si>
  <si>
    <t>Lliw Valley</t>
  </si>
  <si>
    <t>Neath</t>
  </si>
  <si>
    <t>Port Talbot</t>
  </si>
  <si>
    <t>Berwickshire</t>
  </si>
  <si>
    <t>Ettrick and Lauderdale</t>
  </si>
  <si>
    <t>Roxburgh</t>
  </si>
  <si>
    <t>Tweedale</t>
  </si>
  <si>
    <t>Clackmannan</t>
  </si>
  <si>
    <t>Falkirk</t>
  </si>
  <si>
    <t>Stirling</t>
  </si>
  <si>
    <t>Annandale and Eskdale</t>
  </si>
  <si>
    <t>Nithsdale</t>
  </si>
  <si>
    <t>Stewartry</t>
  </si>
  <si>
    <t>Wigtown</t>
  </si>
  <si>
    <t>Dunfermline</t>
  </si>
  <si>
    <t>Kirkcaldy</t>
  </si>
  <si>
    <t>North East Fife</t>
  </si>
  <si>
    <t>Aberdeen City</t>
  </si>
  <si>
    <t>Banff and Buchan</t>
  </si>
  <si>
    <t>Gordon</t>
  </si>
  <si>
    <t>Kincardine and Deeside</t>
  </si>
  <si>
    <t>Moray</t>
  </si>
  <si>
    <t>Badenoch and Strathspey</t>
  </si>
  <si>
    <t>Caithness</t>
  </si>
  <si>
    <t>Inverness</t>
  </si>
  <si>
    <t>Lochaber</t>
  </si>
  <si>
    <t>Nairn</t>
  </si>
  <si>
    <t>Ross and Cromarty</t>
  </si>
  <si>
    <t>Skye and Lochalsh</t>
  </si>
  <si>
    <t>Sutherland</t>
  </si>
  <si>
    <t>East Lothian</t>
  </si>
  <si>
    <t>Edinburgh City</t>
  </si>
  <si>
    <t>Midlothian</t>
  </si>
  <si>
    <t>West Lothian</t>
  </si>
  <si>
    <t>Argyll and Bute</t>
  </si>
  <si>
    <t>Bearsden and Milngavie</t>
  </si>
  <si>
    <t>Clydebank</t>
  </si>
  <si>
    <t>Clydesdale</t>
  </si>
  <si>
    <t>Cumbernauld and Kilsyth</t>
  </si>
  <si>
    <t>Cumnock and Doon Valley</t>
  </si>
  <si>
    <t>Cunninghame</t>
  </si>
  <si>
    <t>Dumbarton</t>
  </si>
  <si>
    <t>East Kilbride</t>
  </si>
  <si>
    <t>East Wood</t>
  </si>
  <si>
    <t>Glasgow City</t>
  </si>
  <si>
    <t>Hamilton</t>
  </si>
  <si>
    <t>Inverclyde</t>
  </si>
  <si>
    <t>Kilmarnock and Loudoun</t>
  </si>
  <si>
    <t>Kyle and Carrick</t>
  </si>
  <si>
    <t>Monklands</t>
  </si>
  <si>
    <t>Motherwell</t>
  </si>
  <si>
    <t>Renfrew</t>
  </si>
  <si>
    <t>Strathkelvin</t>
  </si>
  <si>
    <t>Angus</t>
  </si>
  <si>
    <t>Dundee City</t>
  </si>
  <si>
    <t>Perth and Kinross</t>
  </si>
  <si>
    <t>Orkney Islands</t>
  </si>
  <si>
    <t>Shetland Islands</t>
  </si>
  <si>
    <t>Western Islands</t>
  </si>
  <si>
    <t>Column Total</t>
  </si>
  <si>
    <t/>
  </si>
  <si>
    <t>Industry Tag</t>
  </si>
  <si>
    <t>New work Tag</t>
  </si>
  <si>
    <t>Without agriculture</t>
  </si>
  <si>
    <t>Agriculture</t>
  </si>
  <si>
    <t>Light Industry</t>
  </si>
  <si>
    <t xml:space="preserve"> </t>
  </si>
  <si>
    <t>Transport and storage</t>
  </si>
  <si>
    <t>Export/LS</t>
  </si>
  <si>
    <t>Public</t>
  </si>
  <si>
    <t>CONFIDENTIAL DATA : 1947 STATISTICS OF TRADE ACT</t>
  </si>
  <si>
    <t>These figures must NOT be passed onto a third party (ie, appear in a</t>
  </si>
  <si>
    <t>paper/report/thesis or passed verbally to anyone not named on your Notice).</t>
  </si>
  <si>
    <t>-</t>
  </si>
  <si>
    <t>These figures are missing.</t>
  </si>
  <si>
    <t>Product</t>
  </si>
  <si>
    <t>pci</t>
  </si>
  <si>
    <t>desc</t>
  </si>
  <si>
    <t>City Tag</t>
  </si>
  <si>
    <t>City</t>
  </si>
  <si>
    <t>cross check</t>
  </si>
  <si>
    <t>Occupation</t>
  </si>
  <si>
    <t>Code</t>
  </si>
  <si>
    <t>correspondent category</t>
  </si>
  <si>
    <t>Broad sector</t>
  </si>
  <si>
    <t>Sector</t>
  </si>
  <si>
    <t>Subsector</t>
  </si>
  <si>
    <t>Exports per job 2017  (Â£)</t>
  </si>
  <si>
    <t>Goods exports per job 2017  (Â£)</t>
  </si>
  <si>
    <t>Services exports per job 2017  (Â£)</t>
  </si>
  <si>
    <t>Pupils achieving 9-4 grades in Maths &amp; English at GCSE 2019  (%)</t>
  </si>
  <si>
    <t>Working Age Population with a Qualification at NVQ4 or Above 2019  (%)</t>
  </si>
  <si>
    <t>Working Age Population with No Formal Qualifications 2019  (%)</t>
  </si>
  <si>
    <t>Belfast</t>
  </si>
  <si>
    <t>Chatham</t>
  </si>
  <si>
    <t>Notes:</t>
  </si>
  <si>
    <t>Average Weekly Workplace Earnings</t>
  </si>
  <si>
    <t>Business Churn Rate</t>
  </si>
  <si>
    <t>Business Closures</t>
  </si>
  <si>
    <t>Business Start-ups</t>
  </si>
  <si>
    <t>Business stock</t>
  </si>
  <si>
    <t>CO2 Emissions per Capita</t>
  </si>
  <si>
    <t>Claimant Count</t>
  </si>
  <si>
    <t>Commuting by Bicycle</t>
  </si>
  <si>
    <t>Commuting by Bus, Train or Metro</t>
  </si>
  <si>
    <t>Commuting by Other Methods</t>
  </si>
  <si>
    <t>Commuting by Private Vehicle</t>
  </si>
  <si>
    <t>Commuting on Foot</t>
  </si>
  <si>
    <t>Employment Rate</t>
  </si>
  <si>
    <t>Exports per job</t>
  </si>
  <si>
    <t>GDP</t>
  </si>
  <si>
    <t>GDP per worker</t>
  </si>
  <si>
    <t>Gini coefficient</t>
  </si>
  <si>
    <t>Goods exports per job</t>
  </si>
  <si>
    <t>Households Renting Privately or Living Rent-Free</t>
  </si>
  <si>
    <t>Households in Social Rentership</t>
  </si>
  <si>
    <t>Households that Own or Part-Own Their Home</t>
  </si>
  <si>
    <t>Housing Affordability Ratio</t>
  </si>
  <si>
    <t>Housing Stock</t>
  </si>
  <si>
    <t xml:space="preserve">Mean house price </t>
  </si>
  <si>
    <t>Number of days of poor air quality</t>
  </si>
  <si>
    <t>Other Private Services</t>
  </si>
  <si>
    <t>Other Sectors</t>
  </si>
  <si>
    <t>Patent Applications</t>
  </si>
  <si>
    <t>People Born Outside the UK</t>
  </si>
  <si>
    <t>People who Work from Home</t>
  </si>
  <si>
    <t>Population</t>
  </si>
  <si>
    <t>Population Aged 0-17</t>
  </si>
  <si>
    <t>Population Aged 18-29</t>
  </si>
  <si>
    <t>Population Aged 30-44</t>
  </si>
  <si>
    <t>Population Aged 45-66</t>
  </si>
  <si>
    <t>Population Aged 67+</t>
  </si>
  <si>
    <t>Private Knowledge Intensive Business Services</t>
  </si>
  <si>
    <t>Private Sector Jobs</t>
  </si>
  <si>
    <t>Public Services</t>
  </si>
  <si>
    <t>Publicly Funded Jobs</t>
  </si>
  <si>
    <t>Pupils achieving 9-4 grades in Maths &amp; English at GCSE</t>
  </si>
  <si>
    <t>Ratio of Private to Public Sector Employment</t>
  </si>
  <si>
    <t>Services exports per job</t>
  </si>
  <si>
    <t>Total Jobs</t>
  </si>
  <si>
    <t>Total welfare spend</t>
  </si>
  <si>
    <t>Ultrafast Broadband</t>
  </si>
  <si>
    <t>Welfare Spend Per Capita</t>
  </si>
  <si>
    <t>Working Age Population with No Formal Qualifications</t>
  </si>
  <si>
    <t>Working Age Population with a Qualification at NVQ4 or Above</t>
  </si>
  <si>
    <t>Youth Claimant Count</t>
  </si>
  <si>
    <t>Data generated from: https://www.centreforcities.org/data-tool/su/6d5b08f4</t>
  </si>
  <si>
    <t>ECI (2019)</t>
  </si>
  <si>
    <t>ECI (1981)</t>
  </si>
  <si>
    <t>Bottom 10 occupations</t>
  </si>
  <si>
    <t>Top 10 occupations</t>
  </si>
  <si>
    <t>HHI</t>
  </si>
  <si>
    <t>HHI Exporters</t>
  </si>
  <si>
    <t>HHI Overall economy</t>
  </si>
  <si>
    <t>0000</t>
  </si>
  <si>
    <t>0200</t>
  </si>
  <si>
    <t>0300</t>
  </si>
  <si>
    <t>3732</t>
  </si>
  <si>
    <t>3733</t>
  </si>
  <si>
    <t>4213</t>
  </si>
  <si>
    <t>4214</t>
  </si>
  <si>
    <t>4752</t>
  </si>
  <si>
    <t>4753</t>
  </si>
  <si>
    <t>4754</t>
  </si>
  <si>
    <t>5000</t>
  </si>
  <si>
    <t>5010</t>
  </si>
  <si>
    <t>5030</t>
  </si>
  <si>
    <t>5040</t>
  </si>
  <si>
    <t>6210</t>
  </si>
  <si>
    <t>6220</t>
  </si>
  <si>
    <t>6300</t>
  </si>
  <si>
    <t>6410</t>
  </si>
  <si>
    <t>6420</t>
  </si>
  <si>
    <t>6430</t>
  </si>
  <si>
    <t>6450</t>
  </si>
  <si>
    <t>6460</t>
  </si>
  <si>
    <t>6470</t>
  </si>
  <si>
    <t>6480</t>
  </si>
  <si>
    <t>6510</t>
  </si>
  <si>
    <t>6520</t>
  </si>
  <si>
    <t>6530</t>
  </si>
  <si>
    <t>6540</t>
  </si>
  <si>
    <t>6560</t>
  </si>
  <si>
    <t>6611</t>
  </si>
  <si>
    <t>6612</t>
  </si>
  <si>
    <t>6620</t>
  </si>
  <si>
    <t>6630</t>
  </si>
  <si>
    <t>6640</t>
  </si>
  <si>
    <t>6650</t>
  </si>
  <si>
    <t>6670</t>
  </si>
  <si>
    <t>6710</t>
  </si>
  <si>
    <t>6720</t>
  </si>
  <si>
    <t>6730</t>
  </si>
  <si>
    <t>7210</t>
  </si>
  <si>
    <t>7220</t>
  </si>
  <si>
    <t>7260</t>
  </si>
  <si>
    <t>7500</t>
  </si>
  <si>
    <t>7610</t>
  </si>
  <si>
    <t>7630</t>
  </si>
  <si>
    <t>7640</t>
  </si>
  <si>
    <t>7700</t>
  </si>
  <si>
    <t>7901</t>
  </si>
  <si>
    <t>8200</t>
  </si>
  <si>
    <t>8340</t>
  </si>
  <si>
    <t>8350</t>
  </si>
  <si>
    <t>8360</t>
  </si>
  <si>
    <t>8394</t>
  </si>
  <si>
    <t>8396</t>
  </si>
  <si>
    <t>8410</t>
  </si>
  <si>
    <t>8420</t>
  </si>
  <si>
    <t>8430</t>
  </si>
  <si>
    <t>8460</t>
  </si>
  <si>
    <t>8480</t>
  </si>
  <si>
    <t>8490</t>
  </si>
  <si>
    <t>8500</t>
  </si>
  <si>
    <t>9111</t>
  </si>
  <si>
    <t>9112</t>
  </si>
  <si>
    <t>9120</t>
  </si>
  <si>
    <t>9130</t>
  </si>
  <si>
    <t>9140</t>
  </si>
  <si>
    <t>9150</t>
  </si>
  <si>
    <t>9190</t>
  </si>
  <si>
    <t>9211</t>
  </si>
  <si>
    <t>9212</t>
  </si>
  <si>
    <t>9230</t>
  </si>
  <si>
    <t>9310</t>
  </si>
  <si>
    <t>9320</t>
  </si>
  <si>
    <t>9330</t>
  </si>
  <si>
    <t>9360</t>
  </si>
  <si>
    <t>9510</t>
  </si>
  <si>
    <t>9520</t>
  </si>
  <si>
    <t>9530</t>
  </si>
  <si>
    <t>9540</t>
  </si>
  <si>
    <t>9550</t>
  </si>
  <si>
    <t>9560</t>
  </si>
  <si>
    <t>9611</t>
  </si>
  <si>
    <t>9631</t>
  </si>
  <si>
    <t>9660</t>
  </si>
  <si>
    <t>9690</t>
  </si>
  <si>
    <t>9770</t>
  </si>
  <si>
    <t>9791</t>
  </si>
  <si>
    <t>9811</t>
  </si>
  <si>
    <t>9812</t>
  </si>
  <si>
    <t>9820</t>
  </si>
  <si>
    <t>9890</t>
  </si>
  <si>
    <t>9900</t>
  </si>
  <si>
    <t>9999</t>
  </si>
  <si>
    <t>Economy type</t>
  </si>
  <si>
    <t>Thriving</t>
  </si>
  <si>
    <t>Emerging</t>
  </si>
  <si>
    <t>In danger</t>
  </si>
  <si>
    <t>Trapped</t>
  </si>
  <si>
    <t>10: DEFRA/Scottish Executive Agricultural Data</t>
  </si>
  <si>
    <t>11: Growing of non-perennial crops</t>
  </si>
  <si>
    <t>12: Growing of perennial crops</t>
  </si>
  <si>
    <t>13: Plant propagation</t>
  </si>
  <si>
    <t>14: Animal production</t>
  </si>
  <si>
    <t>15: Mixed farming</t>
  </si>
  <si>
    <t>16: Support activities to agriculture and post-harvest crop activities</t>
  </si>
  <si>
    <t>17: Hunting, trapping and related service activities</t>
  </si>
  <si>
    <t>21: Silviculture and other forestry activities</t>
  </si>
  <si>
    <t>22: Logging</t>
  </si>
  <si>
    <t>23: Gathering of wild growing non-wood products</t>
  </si>
  <si>
    <t>24: Support services to forestry</t>
  </si>
  <si>
    <t>31: Fishing</t>
  </si>
  <si>
    <t>32: Aquaculture</t>
  </si>
  <si>
    <t>51: Mining of hard coal</t>
  </si>
  <si>
    <t>52: Mining of lignite</t>
  </si>
  <si>
    <t>61: Extraction of crude petroleum</t>
  </si>
  <si>
    <t>62: Extraction of natural gas</t>
  </si>
  <si>
    <t>71: Mining of iron ores</t>
  </si>
  <si>
    <t>72: Mining of non-ferrous metal ores</t>
  </si>
  <si>
    <t>81: Quarrying of stone, sand and clay</t>
  </si>
  <si>
    <t>89: Mining and quarrying n.e.c.</t>
  </si>
  <si>
    <t>91: Support activities for petroleum and natural gas extraction</t>
  </si>
  <si>
    <t>99: Support activities for other mining and quarrying</t>
  </si>
  <si>
    <t>101: Processing and preserving of meat and production of meat products</t>
  </si>
  <si>
    <t>102: Processing and preserving of fish, crustaceans and molluscs</t>
  </si>
  <si>
    <t>103: Processing and preserving of fruit and vegetables</t>
  </si>
  <si>
    <t>104: Manufacture of vegetable and animal oils and fats</t>
  </si>
  <si>
    <t>105: Manufacture of dairy products</t>
  </si>
  <si>
    <t>106: Manufacture of grain mill products, starches and starch products</t>
  </si>
  <si>
    <t>107: Manufacture of bakery and farinaceous products</t>
  </si>
  <si>
    <t>108: Manufacture of other food products</t>
  </si>
  <si>
    <t>109: Manufacture of prepared animal feeds</t>
  </si>
  <si>
    <t>110: Manufacture of beverages</t>
  </si>
  <si>
    <t>120: Manufacture of tobacco products</t>
  </si>
  <si>
    <t>131: Preparation and spinning of textile fibres</t>
  </si>
  <si>
    <t>132: Weaving of textiles</t>
  </si>
  <si>
    <t>133: Finishing of textiles</t>
  </si>
  <si>
    <t>139: Manufacture of other textiles</t>
  </si>
  <si>
    <t>141: Manufacture of wearing apparel, except fur apparel</t>
  </si>
  <si>
    <t>142: Manufacture of articles of fur</t>
  </si>
  <si>
    <t>143: Manufacture of knitted and crocheted apparel</t>
  </si>
  <si>
    <t>151: Tanning and dressing of leather; manufacture of luggage, handbags, saddlery and harness;dressing and dyeing of fur</t>
  </si>
  <si>
    <t>152: Manufacture of footwear</t>
  </si>
  <si>
    <t>161: Sawmilling and planing of wood</t>
  </si>
  <si>
    <t>162: Manufacture of products of wood, cork, straw and plaiting materials</t>
  </si>
  <si>
    <t>171: Manufacture of pulp, paper and paperboard</t>
  </si>
  <si>
    <t>172: Manufacture of articles of paper and paperboard</t>
  </si>
  <si>
    <t>181: Printing and service activities related to printing</t>
  </si>
  <si>
    <t>182: Reproduction of recorded media</t>
  </si>
  <si>
    <t>191: Manufacture of coke oven products</t>
  </si>
  <si>
    <t>192: Manufacture of refined petroleum products</t>
  </si>
  <si>
    <t>201: Manufacture of basic chemicals, fertilisers and nitrogen compounds, plastics and synthetic rubber in primary forms</t>
  </si>
  <si>
    <t>202: Manufacture of pesticides and other agrochemical products</t>
  </si>
  <si>
    <t>203: Manufacture of paints, varnishes and similar coatings, printing ink and mastics</t>
  </si>
  <si>
    <t>204: Manufacture of soap and detergents, cleaning and polishing preparations, perfumes and toilet preparations</t>
  </si>
  <si>
    <t>205: Manufacture of other chemical products</t>
  </si>
  <si>
    <t>206: Manufacture of man-made fibres</t>
  </si>
  <si>
    <t>211: Manufacture of basic pharmaceutical products</t>
  </si>
  <si>
    <t>212: Manufacture of pharmaceutical preparations</t>
  </si>
  <si>
    <t>221: Manufacture of rubber products</t>
  </si>
  <si>
    <t>222: Manufacture of plastics products</t>
  </si>
  <si>
    <t>231: Manufacture of glass and glass products</t>
  </si>
  <si>
    <t>232: Manufacture of refractory products</t>
  </si>
  <si>
    <t>233: Manufacture of clay building materials</t>
  </si>
  <si>
    <t>234: Manufacture of other porcelain and ceramic products</t>
  </si>
  <si>
    <t>235: Manufacture of cement, lime and plaster</t>
  </si>
  <si>
    <t>236: Manufacture of articles of concrete, cement and plaster</t>
  </si>
  <si>
    <t>237: Cutting, shaping and finishing of stone</t>
  </si>
  <si>
    <t>239: Manufacture of abrasive products and non-metallic mineral products n.e.c.</t>
  </si>
  <si>
    <t>241: Manufacture of basic iron and steel and of ferro-alloys</t>
  </si>
  <si>
    <t>242: Manufacture of tubes, pipes, hollow profiles and related fittings, of steel</t>
  </si>
  <si>
    <t>243: Manufacture of other products of first processing of steel</t>
  </si>
  <si>
    <t>244: Manufacture of basic precious and other non-ferrous metals</t>
  </si>
  <si>
    <t>245: Casting of metals</t>
  </si>
  <si>
    <t>251: Manufacture of structural metal products</t>
  </si>
  <si>
    <t>252: Manufacture of tanks, reservoirs and containers of metal</t>
  </si>
  <si>
    <t>253: Manufacture of steam generators, except central heating hot water boilers</t>
  </si>
  <si>
    <t>254: Manufacture of weapons and ammunition</t>
  </si>
  <si>
    <t>255: Forging, pressing, stamping and roll-forming of metal; powder metallurgy</t>
  </si>
  <si>
    <t>256: Treatment and coating of metals; machining</t>
  </si>
  <si>
    <t>257: Manufacture of cutlery, tools and general hardware</t>
  </si>
  <si>
    <t>259: Manufacture of other fabricated metal products</t>
  </si>
  <si>
    <t>261: Manufacture of electronic components and boards</t>
  </si>
  <si>
    <t>262: Manufacture of computers and peripheral equipment</t>
  </si>
  <si>
    <t>263: Manufacture of communication equipment</t>
  </si>
  <si>
    <t>264: Manufacture of consumer electronics</t>
  </si>
  <si>
    <t>265: Manufacture of instruments and appliances for measuring, testing and navigation; watches and clocks</t>
  </si>
  <si>
    <t>266: Manufacture of irradiation, electromedical and electrotherapeutic equipment</t>
  </si>
  <si>
    <t>267: Manufacture of optical instruments and photographic equipment</t>
  </si>
  <si>
    <t>268: Manufacture of magnetic and optical media</t>
  </si>
  <si>
    <t>271: Manufacture of electric motors, generators, transformers and electricity distribution and control apparatus</t>
  </si>
  <si>
    <t>272: Manufacture of batteries and accumulators</t>
  </si>
  <si>
    <t>273: Manufacture of wiring and wiring devices</t>
  </si>
  <si>
    <t>274: Manufacture of electric lighting equipment</t>
  </si>
  <si>
    <t>275: Manufacture of domestic appliances</t>
  </si>
  <si>
    <t>279: Manufacture of other electrical equipment</t>
  </si>
  <si>
    <t>281: Manufacture of general purpose machinery</t>
  </si>
  <si>
    <t>282: Manufacture of other general-purpose machinery</t>
  </si>
  <si>
    <t>283: Manufacture of agricultural and forestry machinery</t>
  </si>
  <si>
    <t>284: Manufacture of metal forming machinery and machine tools</t>
  </si>
  <si>
    <t>289: Manufacture of other special-purpose machinery</t>
  </si>
  <si>
    <t>291: Manufacture of motor vehicles</t>
  </si>
  <si>
    <t>292: Manufacture of bodies (coachwork) for motor vehicles; manufacture of trailers and semitrailers</t>
  </si>
  <si>
    <t>293: Manufacture of parts and accessories for motor vehicles</t>
  </si>
  <si>
    <t>301: Building of ships and boats</t>
  </si>
  <si>
    <t>302: Manufacture of railway locomotives and rolling stock</t>
  </si>
  <si>
    <t>303: Manufacture of air and spacecraft and related machinery</t>
  </si>
  <si>
    <t>304: Manufacture of military fighting vehicles</t>
  </si>
  <si>
    <t>309: Manufacture of transport equipment n.e.c.</t>
  </si>
  <si>
    <t>310: Manufacture of furniture</t>
  </si>
  <si>
    <t>321: Manufacture of jewellery, bijouterie and related articles</t>
  </si>
  <si>
    <t>322: Manufacture of musical instruments</t>
  </si>
  <si>
    <t>323: Manufacture of sports goods</t>
  </si>
  <si>
    <t>324: Manufacture of games and toys</t>
  </si>
  <si>
    <t>325: Manufacture of medical and dental instruments and supplies</t>
  </si>
  <si>
    <t>329: Other manufacturing</t>
  </si>
  <si>
    <t>331: Repair of fabricated metal products, machinery and equipment</t>
  </si>
  <si>
    <t>332: Installation of industrial machinery and equipment</t>
  </si>
  <si>
    <t>351: Electric power generation, transmission and distribution</t>
  </si>
  <si>
    <t>352: Manufacture of gas; distribution of gaseous fuels through mains</t>
  </si>
  <si>
    <t>353: Steam and air conditioning supply</t>
  </si>
  <si>
    <t>360: Water collection, treatment and supply</t>
  </si>
  <si>
    <t>370: Sewerage</t>
  </si>
  <si>
    <t>381: Waste collection</t>
  </si>
  <si>
    <t>382: Waste treatment and disposal</t>
  </si>
  <si>
    <t>383: Materials recovery</t>
  </si>
  <si>
    <t>390: Remediation activities and other waste management services</t>
  </si>
  <si>
    <t>411: Development of building projects</t>
  </si>
  <si>
    <t>412: Construction of residential and non-residential buildings</t>
  </si>
  <si>
    <t>421: Construction of roads and railways</t>
  </si>
  <si>
    <t>422: Construction of utility projects</t>
  </si>
  <si>
    <t>429: Construction of other civil engineering projects</t>
  </si>
  <si>
    <t>431: Demolition and site preparation</t>
  </si>
  <si>
    <t>432: Electrical, plumbing and other construction installation activities</t>
  </si>
  <si>
    <t>433: Building completion and finishing</t>
  </si>
  <si>
    <t>439: Other specialised construction activities n.e.c.</t>
  </si>
  <si>
    <t>451: Sale of motor vehicles</t>
  </si>
  <si>
    <t>452: Maintenance and repair of motor vehicles</t>
  </si>
  <si>
    <t>453: Sale of motor vehicle parts and accessories</t>
  </si>
  <si>
    <t>454: Sale, maintenance and repair of motorcycles and related parts and accessories</t>
  </si>
  <si>
    <t>461: Wholesale on a fee or contract basis</t>
  </si>
  <si>
    <t>462: Wholesale of agricultural raw materials and live animals</t>
  </si>
  <si>
    <t>463: Wholesale of food, beverages and tobacco</t>
  </si>
  <si>
    <t>464: Wholesale of household goods</t>
  </si>
  <si>
    <t>465: Wholesale of information and communication equipment</t>
  </si>
  <si>
    <t>466: Wholesale of other machinery, equipment and supplies</t>
  </si>
  <si>
    <t>467: Other specialised wholesale</t>
  </si>
  <si>
    <t>469: Non-specialised wholesale trade</t>
  </si>
  <si>
    <t>471: Retail sale in non-specialised stores</t>
  </si>
  <si>
    <t>472: Retail sale of food, beverages and tobacco in specialised stores</t>
  </si>
  <si>
    <t>473: Retail sale of automotive fuel in specialised stores</t>
  </si>
  <si>
    <t>474: Retail sale of information and communication equipment in specialised stores</t>
  </si>
  <si>
    <t>475: Retail sale of other household equipment in specialised stores</t>
  </si>
  <si>
    <t>476: Retail sale of cultural and recreation goods in specialised stores</t>
  </si>
  <si>
    <t>477: Retail sale of other goods in specialised stores</t>
  </si>
  <si>
    <t>478: Retail sale via stalls and markets</t>
  </si>
  <si>
    <t>479: Retail trade not in stores, stalls or markets</t>
  </si>
  <si>
    <t>491: Passenger rail transport, interurban</t>
  </si>
  <si>
    <t>492: Freight rail transport</t>
  </si>
  <si>
    <t>493: Other passenger land transport</t>
  </si>
  <si>
    <t>494: Freight transport by road and removal services</t>
  </si>
  <si>
    <t>495: Transport via pipeline</t>
  </si>
  <si>
    <t>501: Sea and coastal passenger water transport</t>
  </si>
  <si>
    <t>502: Sea and coastal freight water transport</t>
  </si>
  <si>
    <t>503: Inland passenger water transport</t>
  </si>
  <si>
    <t>504: Inland freight water transport</t>
  </si>
  <si>
    <t>511: Passenger air transport</t>
  </si>
  <si>
    <t>512: Freight air transport and space transport</t>
  </si>
  <si>
    <t>521: Warehousing and storage</t>
  </si>
  <si>
    <t>522: Support activities for transportation</t>
  </si>
  <si>
    <t>531: Postal activities under universal service obligation</t>
  </si>
  <si>
    <t>532: Other postal and courier activities</t>
  </si>
  <si>
    <t>551: Hotels and similar accommodation</t>
  </si>
  <si>
    <t>552: Holiday and other short stay accommodation</t>
  </si>
  <si>
    <t>553: Camping grounds, recreational vehicle parks and trailer parks</t>
  </si>
  <si>
    <t>559: Other accommodation</t>
  </si>
  <si>
    <t>561: Restaurants and mobile food service activities</t>
  </si>
  <si>
    <t>562: Event catering and other food service activities</t>
  </si>
  <si>
    <t>563: Beverage serving activities</t>
  </si>
  <si>
    <t>581: Publishing of books, periodicals and other publishing activities</t>
  </si>
  <si>
    <t>582: Software publishing</t>
  </si>
  <si>
    <t>591: Motion picture, video and television programme activities</t>
  </si>
  <si>
    <t>592: Sound recording and music publishing activities</t>
  </si>
  <si>
    <t>601: Radio broadcasting</t>
  </si>
  <si>
    <t>602: Television programming and broadcasting activities</t>
  </si>
  <si>
    <t>611: Wired telecommunications activities</t>
  </si>
  <si>
    <t>612: Wireless telecommunications activities</t>
  </si>
  <si>
    <t>613: Satellite telecommunications activities</t>
  </si>
  <si>
    <t>619: Other telecommunications activities</t>
  </si>
  <si>
    <t>620: Computer programming, consultancy and related activities</t>
  </si>
  <si>
    <t>631: Data processing, hosting and related activities; web portals</t>
  </si>
  <si>
    <t>639: Other information service activities</t>
  </si>
  <si>
    <t>641: Monetary intermediation</t>
  </si>
  <si>
    <t>642: Activities of holding companies</t>
  </si>
  <si>
    <t>643: Trusts, funds and similar financial entities</t>
  </si>
  <si>
    <t>649: Other financial service activities, except insurance and pension funding</t>
  </si>
  <si>
    <t>651: Insurance</t>
  </si>
  <si>
    <t>652: Reinsurance</t>
  </si>
  <si>
    <t>653: Pension funding</t>
  </si>
  <si>
    <t>661: Activities auxiliary to financial services, except insurance and pension funding</t>
  </si>
  <si>
    <t>662: Activities auxiliary to insurance and pension funding</t>
  </si>
  <si>
    <t>663: Fund management activities</t>
  </si>
  <si>
    <t>681: Buying and selling of own real estate</t>
  </si>
  <si>
    <t>682: Renting and operating of own or leased real estate</t>
  </si>
  <si>
    <t>683: Real estate activities on a fee or contract basis</t>
  </si>
  <si>
    <t>691: Legal activities</t>
  </si>
  <si>
    <t>692: Accounting, bookkeeping and auditing activities; tax consultancy</t>
  </si>
  <si>
    <t>701: Activities of head offices</t>
  </si>
  <si>
    <t>702: Management consultancy activities</t>
  </si>
  <si>
    <t>711: Architectural and engineering activities and related technical consultancy</t>
  </si>
  <si>
    <t>712: Technical testing and analysis</t>
  </si>
  <si>
    <t>721: Research and experimental development on natural sciences and engineering</t>
  </si>
  <si>
    <t>722: Research and experimental development on social sciences and humanities</t>
  </si>
  <si>
    <t>731: Advertising</t>
  </si>
  <si>
    <t>732: Market research and public opinion polling</t>
  </si>
  <si>
    <t>741: Specialised design activities</t>
  </si>
  <si>
    <t>742: Photographic activities</t>
  </si>
  <si>
    <t>743: Translation and interpretation activities</t>
  </si>
  <si>
    <t>749: Other professional, scientific and technical activities n.e.c.</t>
  </si>
  <si>
    <t>750: Veterinary activities</t>
  </si>
  <si>
    <t>771: Renting and leasing of motor vehicles</t>
  </si>
  <si>
    <t>772: Renting and leasing of personal and household goods</t>
  </si>
  <si>
    <t>773: Renting and leasing of other machinery, equipment and tangible goods</t>
  </si>
  <si>
    <t>774: Leasing of intellectual property and similar products, except copyrighted works</t>
  </si>
  <si>
    <t>781: Activities of employment placement agencies</t>
  </si>
  <si>
    <t>782: Temporary employment agency activities</t>
  </si>
  <si>
    <t>783: Other human resources provision</t>
  </si>
  <si>
    <t>791: Travel agency and tour operator activities</t>
  </si>
  <si>
    <t>799: Other reservation service and related activities</t>
  </si>
  <si>
    <t>801: Private security activities</t>
  </si>
  <si>
    <t>802: Security systems service activities</t>
  </si>
  <si>
    <t>803: Investigation activities</t>
  </si>
  <si>
    <t>811: Combined facilities support activities</t>
  </si>
  <si>
    <t>812: Cleaning activities</t>
  </si>
  <si>
    <t>813: Landscape service activities</t>
  </si>
  <si>
    <t>821: Office administrative and support activities</t>
  </si>
  <si>
    <t>822: Activities of call centres</t>
  </si>
  <si>
    <t>823: Organisation of conventions and trade shows</t>
  </si>
  <si>
    <t>829: Business support service activities n.e.c.</t>
  </si>
  <si>
    <t>841: Administration of the State and the economic and social policy of the community</t>
  </si>
  <si>
    <t>842: Provision of services to the community as a whole</t>
  </si>
  <si>
    <t>843: Compulsory social security activities</t>
  </si>
  <si>
    <t>851: Pre-primary education</t>
  </si>
  <si>
    <t>852: Primary education</t>
  </si>
  <si>
    <t>853: Secondary education</t>
  </si>
  <si>
    <t>854: Higher education</t>
  </si>
  <si>
    <t>855: Other education</t>
  </si>
  <si>
    <t>856: Educational support activities</t>
  </si>
  <si>
    <t>861: Hospital activities</t>
  </si>
  <si>
    <t>862: Medical and dental practice activities</t>
  </si>
  <si>
    <t>869: Other human health activities</t>
  </si>
  <si>
    <t>871: Residential nursing care activities</t>
  </si>
  <si>
    <t>872: Residential care activities for learning disabilities, mental health and substance abuse</t>
  </si>
  <si>
    <t>873: Residential care activities for the elderly and disabled</t>
  </si>
  <si>
    <t>879: Other residential care activities</t>
  </si>
  <si>
    <t>881: Social work activities without accommodation for the elderly and disabled</t>
  </si>
  <si>
    <t>889: Other social work activities without accommodation</t>
  </si>
  <si>
    <t>900: Creative, arts and entertainment activities</t>
  </si>
  <si>
    <t>910: Libraries, archives, museums and other cultural activities</t>
  </si>
  <si>
    <t>920: Gambling and betting activities</t>
  </si>
  <si>
    <t>931: Sports activities</t>
  </si>
  <si>
    <t>932: Amusement and recreation activities</t>
  </si>
  <si>
    <t>941: Activities of business, employers and professional membership organisations</t>
  </si>
  <si>
    <t>942: Activities of trade unions</t>
  </si>
  <si>
    <t>949: Activities of other membership organisations</t>
  </si>
  <si>
    <t>951: Repair of computers and communication equipment</t>
  </si>
  <si>
    <t>952: Repair of personal and household goods</t>
  </si>
  <si>
    <t>960: Other personal service activities</t>
  </si>
  <si>
    <t>970: Activities of households as employers of domestic personnel</t>
  </si>
  <si>
    <t>981: Undifferentiated goods-producing activities of private households for own use</t>
  </si>
  <si>
    <t>982: Undifferentiated service-producing activities of private households for own use</t>
  </si>
  <si>
    <t>990: Activities of extraterritorial organisations and bodies</t>
  </si>
  <si>
    <t>HHI All</t>
  </si>
  <si>
    <t>HHI exporters economy</t>
  </si>
  <si>
    <t>productivity (2018)</t>
  </si>
  <si>
    <t>% of jobs that are exporters (2019)</t>
  </si>
  <si>
    <t>% of jobs are exporters</t>
  </si>
  <si>
    <t>Mining of hard coal</t>
  </si>
  <si>
    <t>Manufacture of refractory products</t>
  </si>
  <si>
    <t>Manufacture of basic iron and steel and of ferro-alloys</t>
  </si>
  <si>
    <t>Processing and preserving of meat and production of meat products</t>
  </si>
  <si>
    <t>Manufacture of tanks, reservoirs and containers of metal</t>
  </si>
  <si>
    <t>Manufacture of basic chemicals, fertilisers and nitrogen compounds, plastics and synthetic rubber in primary forms</t>
  </si>
  <si>
    <t>Manufacture of basic precious and other non-ferrous metals</t>
  </si>
  <si>
    <t>Manufacture of other products of first processing of steel</t>
  </si>
  <si>
    <t>Casting of metals</t>
  </si>
  <si>
    <t>Manufacture of other fabricated metal products</t>
  </si>
  <si>
    <t>Reinsurance</t>
  </si>
  <si>
    <t>Fund management activities</t>
  </si>
  <si>
    <t>Trusts, funds and similar financial entities</t>
  </si>
  <si>
    <t>Advertising</t>
  </si>
  <si>
    <t>Manufacture of magnetic and optical media</t>
  </si>
  <si>
    <t>Computer programming, consultancy and related activities</t>
  </si>
  <si>
    <t>Market research and public opinion polling</t>
  </si>
  <si>
    <t>Passenger air transport</t>
  </si>
  <si>
    <t>Television programming and broadcasting activities</t>
  </si>
  <si>
    <t>Data processing, hosting and related activities; web portals</t>
  </si>
  <si>
    <t>Housing Affordability Ratio 2004</t>
  </si>
  <si>
    <t>Housing Affordability Ratio 2005</t>
  </si>
  <si>
    <t>Housing Affordability Ratio 2006</t>
  </si>
  <si>
    <t>Housing Affordability Ratio 2007</t>
  </si>
  <si>
    <t>Housing Affordability Ratio 2008</t>
  </si>
  <si>
    <t>Housing Affordability Ratio 2009</t>
  </si>
  <si>
    <t>Housing Affordability Ratio 2010</t>
  </si>
  <si>
    <t>Housing Affordability Ratio 2011</t>
  </si>
  <si>
    <t>Housing Affordability Ratio 2012</t>
  </si>
  <si>
    <t>Housing Affordability Ratio 2013</t>
  </si>
  <si>
    <t>Housing Affordability Ratio 2014</t>
  </si>
  <si>
    <t>Housing Affordability Ratio 2015</t>
  </si>
  <si>
    <t>Housing Affordability Ratio 2016</t>
  </si>
  <si>
    <t>Housing Affordability Ratio 2017</t>
  </si>
  <si>
    <t>Housing Affordability Ratio 2018</t>
  </si>
  <si>
    <t>Housing Affordability Ratio 2019</t>
  </si>
  <si>
    <t>Housing Affordability Ratio 2020</t>
  </si>
  <si>
    <t>2004-2020</t>
  </si>
  <si>
    <t>Housing affodability variation</t>
  </si>
  <si>
    <t>product</t>
  </si>
  <si>
    <t>Exports per job 2014  (Â£)</t>
  </si>
  <si>
    <t>Goods exports per job 2014  (Â£)</t>
  </si>
  <si>
    <t>Services exports per job 2014  (Â£)</t>
  </si>
  <si>
    <t>Exports of goods vs. services</t>
  </si>
  <si>
    <t>Export per job (2017)</t>
  </si>
  <si>
    <t>Average Weekly Workplace Earnings 2019 (£)</t>
  </si>
  <si>
    <t>National Average</t>
  </si>
  <si>
    <t>Earnings 2019</t>
  </si>
  <si>
    <t>Employment</t>
  </si>
  <si>
    <t>Wages</t>
  </si>
  <si>
    <t>Average wage</t>
  </si>
  <si>
    <t>Energy and water supply</t>
  </si>
  <si>
    <t>ECI normalized (1981)</t>
  </si>
  <si>
    <t>ECI normalized (2019)</t>
  </si>
  <si>
    <t>Non-urban</t>
  </si>
  <si>
    <t>Finance and Insurance, % of exporting jobs</t>
  </si>
  <si>
    <t>1981 Finance and Insurance codes</t>
  </si>
  <si>
    <t>2019 Finance and Insurance codes</t>
  </si>
  <si>
    <t>Finance</t>
  </si>
  <si>
    <t>Finance and insurance % jobs</t>
  </si>
  <si>
    <t>Finance and Insurance jobs</t>
  </si>
  <si>
    <t>Other business services and KIBS</t>
  </si>
  <si>
    <t>Finance and insurance</t>
  </si>
  <si>
    <t>Business and KIBS</t>
  </si>
  <si>
    <t>Other knowledge, information and business services*</t>
  </si>
  <si>
    <t>Region</t>
  </si>
  <si>
    <t>SIC07</t>
  </si>
  <si>
    <t>SIC07 description</t>
  </si>
  <si>
    <t>E07000095</t>
  </si>
  <si>
    <t>J</t>
  </si>
  <si>
    <t>Information and communication</t>
  </si>
  <si>
    <t>East</t>
  </si>
  <si>
    <t>K</t>
  </si>
  <si>
    <t>Financial and insurance activities</t>
  </si>
  <si>
    <t>M</t>
  </si>
  <si>
    <t>Professional, scientific and technical activities</t>
  </si>
  <si>
    <t>All industries</t>
  </si>
  <si>
    <t>E07000098</t>
  </si>
  <si>
    <t>E07000102</t>
  </si>
  <si>
    <t>E07000103</t>
  </si>
  <si>
    <t>E07000072</t>
  </si>
  <si>
    <t>E09000001</t>
  </si>
  <si>
    <t>E09000007</t>
  </si>
  <si>
    <t>E09000033</t>
  </si>
  <si>
    <t>Westminster</t>
  </si>
  <si>
    <t>E09000013</t>
  </si>
  <si>
    <t>E09000020</t>
  </si>
  <si>
    <t>E09000032</t>
  </si>
  <si>
    <t>E09000012</t>
  </si>
  <si>
    <t>E09000025</t>
  </si>
  <si>
    <t>E09000030</t>
  </si>
  <si>
    <t>E09000014</t>
  </si>
  <si>
    <t>E09000019</t>
  </si>
  <si>
    <t>E09000023</t>
  </si>
  <si>
    <t>E09000028</t>
  </si>
  <si>
    <t>E09000022</t>
  </si>
  <si>
    <t>E09000004</t>
  </si>
  <si>
    <t>E09000011</t>
  </si>
  <si>
    <t>E09000002</t>
  </si>
  <si>
    <t>E09000016</t>
  </si>
  <si>
    <t>E09000026</t>
  </si>
  <si>
    <t>E09000031</t>
  </si>
  <si>
    <t>E09000010</t>
  </si>
  <si>
    <t>E09000006</t>
  </si>
  <si>
    <t>E09000008</t>
  </si>
  <si>
    <t>E09000021</t>
  </si>
  <si>
    <t>E09000024</t>
  </si>
  <si>
    <t>E09000029</t>
  </si>
  <si>
    <t>E09000003</t>
  </si>
  <si>
    <t>E09000005</t>
  </si>
  <si>
    <t>E09000009</t>
  </si>
  <si>
    <t>E09000015</t>
  </si>
  <si>
    <t>E09000017</t>
  </si>
  <si>
    <t>E09000018</t>
  </si>
  <si>
    <t>E09000027</t>
  </si>
  <si>
    <t>South East</t>
  </si>
  <si>
    <t>E07000207</t>
  </si>
  <si>
    <t>E07000212</t>
  </si>
  <si>
    <t>E07000213</t>
  </si>
  <si>
    <t>E07000217</t>
  </si>
  <si>
    <t>E07000208</t>
  </si>
  <si>
    <t>E07000107</t>
  </si>
  <si>
    <t>E07000109</t>
  </si>
  <si>
    <t>Alternative</t>
  </si>
  <si>
    <t>LA</t>
  </si>
  <si>
    <t>Country</t>
  </si>
  <si>
    <t>Combined Authorities</t>
  </si>
  <si>
    <t>Super Region</t>
  </si>
  <si>
    <t>List 63 PUA</t>
  </si>
  <si>
    <t>LIST 12 Regions</t>
  </si>
  <si>
    <t>List 4 Countries</t>
  </si>
  <si>
    <t>List Combined Authorities</t>
  </si>
  <si>
    <t>E06000005</t>
  </si>
  <si>
    <t>North East</t>
  </si>
  <si>
    <t>England</t>
  </si>
  <si>
    <t>Tees Valley Combined Authority</t>
  </si>
  <si>
    <t>RoGB</t>
  </si>
  <si>
    <t>West Yorkshire Combined Authority</t>
  </si>
  <si>
    <t>E06000047</t>
  </si>
  <si>
    <t>County Durham</t>
  </si>
  <si>
    <t>Note: new LAs used (from April 2019)</t>
  </si>
  <si>
    <t>North West</t>
  </si>
  <si>
    <t>Northern Ireland</t>
  </si>
  <si>
    <t>Sheffield City Region Combined Authority</t>
  </si>
  <si>
    <t>E06000001</t>
  </si>
  <si>
    <t>Yorkshire &amp; Humber</t>
  </si>
  <si>
    <t>Scotland</t>
  </si>
  <si>
    <t>Liverpool City Region Combined Authority</t>
  </si>
  <si>
    <t>E06000002</t>
  </si>
  <si>
    <t>East Midlands</t>
  </si>
  <si>
    <t>Wales</t>
  </si>
  <si>
    <t>North Midlands Combined Authority</t>
  </si>
  <si>
    <t>E06000057</t>
  </si>
  <si>
    <t>Northumberland</t>
  </si>
  <si>
    <t>North of Tyne Combined Authority</t>
  </si>
  <si>
    <t>West Midlands</t>
  </si>
  <si>
    <t>West Midlands Combined Authority</t>
  </si>
  <si>
    <t>E06000003</t>
  </si>
  <si>
    <t>Redcar and Cleveland</t>
  </si>
  <si>
    <t>E06000004</t>
  </si>
  <si>
    <t>Stockton-on-Tees</t>
  </si>
  <si>
    <t>E08000037</t>
  </si>
  <si>
    <t>West of England Combined Authority</t>
  </si>
  <si>
    <t>E08000021</t>
  </si>
  <si>
    <t>South West</t>
  </si>
  <si>
    <t>Greater Manchester Combined Authority</t>
  </si>
  <si>
    <t>E08000022</t>
  </si>
  <si>
    <t>Cambridgeshire and Peterborough Combined Authority</t>
  </si>
  <si>
    <t>E08000023</t>
  </si>
  <si>
    <t>E08000024</t>
  </si>
  <si>
    <t>E06000008</t>
  </si>
  <si>
    <t>Blackburn with Darwen</t>
  </si>
  <si>
    <t>E06000009</t>
  </si>
  <si>
    <t>E06000049</t>
  </si>
  <si>
    <t>Cheshire East</t>
  </si>
  <si>
    <t>E06000050</t>
  </si>
  <si>
    <t>Cheshire West and Chester</t>
  </si>
  <si>
    <t>E06000006</t>
  </si>
  <si>
    <t>E06000007</t>
  </si>
  <si>
    <t>E07000026</t>
  </si>
  <si>
    <t>E07000027</t>
  </si>
  <si>
    <t>Barrow-in-Furness</t>
  </si>
  <si>
    <t>E07000028</t>
  </si>
  <si>
    <t>E07000029</t>
  </si>
  <si>
    <t>E07000030</t>
  </si>
  <si>
    <t>E07000031</t>
  </si>
  <si>
    <t>E08000001</t>
  </si>
  <si>
    <t>E08000002</t>
  </si>
  <si>
    <t>E08000003</t>
  </si>
  <si>
    <t>E08000004</t>
  </si>
  <si>
    <t>E08000005</t>
  </si>
  <si>
    <t>E08000006</t>
  </si>
  <si>
    <t>E08000007</t>
  </si>
  <si>
    <t>E08000008</t>
  </si>
  <si>
    <t>E08000009</t>
  </si>
  <si>
    <t>E08000010</t>
  </si>
  <si>
    <t>E07000117</t>
  </si>
  <si>
    <t>E07000118</t>
  </si>
  <si>
    <t>E07000119</t>
  </si>
  <si>
    <t>E07000120</t>
  </si>
  <si>
    <t>E07000121</t>
  </si>
  <si>
    <t>E07000122</t>
  </si>
  <si>
    <t>E07000123</t>
  </si>
  <si>
    <t>E07000124</t>
  </si>
  <si>
    <t>E07000125</t>
  </si>
  <si>
    <t>E07000126</t>
  </si>
  <si>
    <t>E07000127</t>
  </si>
  <si>
    <t>E07000128</t>
  </si>
  <si>
    <t>E08000011</t>
  </si>
  <si>
    <t>E08000012</t>
  </si>
  <si>
    <t>E08000014</t>
  </si>
  <si>
    <t>E08000013</t>
  </si>
  <si>
    <t>St. Helens</t>
  </si>
  <si>
    <t>E08000015</t>
  </si>
  <si>
    <t>E06000011</t>
  </si>
  <si>
    <t>East Riding of Yorkshire</t>
  </si>
  <si>
    <t>E06000010</t>
  </si>
  <si>
    <t>Kingston upon Hull, City of</t>
  </si>
  <si>
    <t>E06000012</t>
  </si>
  <si>
    <t>North East Lincolnshire</t>
  </si>
  <si>
    <t>E06000013</t>
  </si>
  <si>
    <t>North Lincolnshire</t>
  </si>
  <si>
    <t>E06000014</t>
  </si>
  <si>
    <t>E07000163</t>
  </si>
  <si>
    <t>E07000164</t>
  </si>
  <si>
    <t>E07000165</t>
  </si>
  <si>
    <t>E07000166</t>
  </si>
  <si>
    <t>E07000167</t>
  </si>
  <si>
    <t>E07000168</t>
  </si>
  <si>
    <t>E07000169</t>
  </si>
  <si>
    <t>E08000016</t>
  </si>
  <si>
    <t>E08000017</t>
  </si>
  <si>
    <t>E08000018</t>
  </si>
  <si>
    <t>E08000019</t>
  </si>
  <si>
    <t>E08000032</t>
  </si>
  <si>
    <t>E08000033</t>
  </si>
  <si>
    <t>E08000034</t>
  </si>
  <si>
    <t>E08000035</t>
  </si>
  <si>
    <t>E08000036</t>
  </si>
  <si>
    <t>E06000015</t>
  </si>
  <si>
    <t>E06000016</t>
  </si>
  <si>
    <t>E06000018</t>
  </si>
  <si>
    <t>E06000017</t>
  </si>
  <si>
    <t>E07000032</t>
  </si>
  <si>
    <t>E07000033</t>
  </si>
  <si>
    <t>E07000034</t>
  </si>
  <si>
    <t>E07000035</t>
  </si>
  <si>
    <t>E07000036</t>
  </si>
  <si>
    <t>E07000037</t>
  </si>
  <si>
    <t>E07000038</t>
  </si>
  <si>
    <t>E07000039</t>
  </si>
  <si>
    <t>E07000129</t>
  </si>
  <si>
    <t>E07000130</t>
  </si>
  <si>
    <t>E07000131</t>
  </si>
  <si>
    <t>E07000132</t>
  </si>
  <si>
    <t>E07000133</t>
  </si>
  <si>
    <t>E07000134</t>
  </si>
  <si>
    <t>E07000135</t>
  </si>
  <si>
    <t>E07000136</t>
  </si>
  <si>
    <t>E07000137</t>
  </si>
  <si>
    <t>E07000138</t>
  </si>
  <si>
    <t>E07000139</t>
  </si>
  <si>
    <t>E07000140</t>
  </si>
  <si>
    <t>E07000141</t>
  </si>
  <si>
    <t>E07000142</t>
  </si>
  <si>
    <t>E07000150</t>
  </si>
  <si>
    <t>E07000151</t>
  </si>
  <si>
    <t>E07000152</t>
  </si>
  <si>
    <t>E07000153</t>
  </si>
  <si>
    <t>E07000154</t>
  </si>
  <si>
    <t>E07000155</t>
  </si>
  <si>
    <t>E07000156</t>
  </si>
  <si>
    <t>E07000170</t>
  </si>
  <si>
    <t>E07000171</t>
  </si>
  <si>
    <t>E07000172</t>
  </si>
  <si>
    <t>E07000173</t>
  </si>
  <si>
    <t>E07000174</t>
  </si>
  <si>
    <t>E07000175</t>
  </si>
  <si>
    <t>E07000176</t>
  </si>
  <si>
    <t>E06000019</t>
  </si>
  <si>
    <t>Herefordshire, County of</t>
  </si>
  <si>
    <t>E06000051</t>
  </si>
  <si>
    <t>Shropshire</t>
  </si>
  <si>
    <t>E06000021</t>
  </si>
  <si>
    <t>Stoke-on-Trent</t>
  </si>
  <si>
    <t>E06000020</t>
  </si>
  <si>
    <t>Telford and Wrekin</t>
  </si>
  <si>
    <t>E07000192</t>
  </si>
  <si>
    <t>E07000193</t>
  </si>
  <si>
    <t>E07000194</t>
  </si>
  <si>
    <t>E07000195</t>
  </si>
  <si>
    <t>Newcastle-under-Lyme</t>
  </si>
  <si>
    <t>E07000196</t>
  </si>
  <si>
    <t>E07000197</t>
  </si>
  <si>
    <t>E07000198</t>
  </si>
  <si>
    <t>E07000199</t>
  </si>
  <si>
    <t>E07000218</t>
  </si>
  <si>
    <t>E07000219</t>
  </si>
  <si>
    <t>E07000220</t>
  </si>
  <si>
    <t>E07000221</t>
  </si>
  <si>
    <t>Stratford-on-Avon</t>
  </si>
  <si>
    <t>E07000222</t>
  </si>
  <si>
    <t>E08000025</t>
  </si>
  <si>
    <t>E08000026</t>
  </si>
  <si>
    <t>E08000027</t>
  </si>
  <si>
    <t>E08000028</t>
  </si>
  <si>
    <t>E08000029</t>
  </si>
  <si>
    <t>E08000030</t>
  </si>
  <si>
    <t>E08000031</t>
  </si>
  <si>
    <t>E07000234</t>
  </si>
  <si>
    <t>E07000235</t>
  </si>
  <si>
    <t>E07000236</t>
  </si>
  <si>
    <t>E07000237</t>
  </si>
  <si>
    <t>E07000238</t>
  </si>
  <si>
    <t>E07000239</t>
  </si>
  <si>
    <t>E06000055</t>
  </si>
  <si>
    <t>GSE</t>
  </si>
  <si>
    <t>E06000056</t>
  </si>
  <si>
    <t>Central Bedfordshire</t>
  </si>
  <si>
    <t>E06000032</t>
  </si>
  <si>
    <t>E06000031</t>
  </si>
  <si>
    <t>E06000033</t>
  </si>
  <si>
    <t>Southend-on-Sea</t>
  </si>
  <si>
    <t>E06000034</t>
  </si>
  <si>
    <t>E07000008</t>
  </si>
  <si>
    <t>E07000009</t>
  </si>
  <si>
    <t>E07000010</t>
  </si>
  <si>
    <t>E07000011</t>
  </si>
  <si>
    <t>E07000012</t>
  </si>
  <si>
    <t>E07000066</t>
  </si>
  <si>
    <t>E07000067</t>
  </si>
  <si>
    <t>E07000068</t>
  </si>
  <si>
    <t>E07000069</t>
  </si>
  <si>
    <t>E07000070</t>
  </si>
  <si>
    <t>E07000071</t>
  </si>
  <si>
    <t>E07000073</t>
  </si>
  <si>
    <t>E07000074</t>
  </si>
  <si>
    <t>E07000075</t>
  </si>
  <si>
    <t>E07000076</t>
  </si>
  <si>
    <t>E07000077</t>
  </si>
  <si>
    <t>E07000096</t>
  </si>
  <si>
    <t>E07000242</t>
  </si>
  <si>
    <t>E07000099</t>
  </si>
  <si>
    <t>E07000240</t>
  </si>
  <si>
    <t>E07000243</t>
  </si>
  <si>
    <t>E07000241</t>
  </si>
  <si>
    <t>E07000143</t>
  </si>
  <si>
    <t>E07000144</t>
  </si>
  <si>
    <t>E07000145</t>
  </si>
  <si>
    <t>E07000146</t>
  </si>
  <si>
    <t>E07000147</t>
  </si>
  <si>
    <t>E07000148</t>
  </si>
  <si>
    <t>E07000149</t>
  </si>
  <si>
    <t>E07000200</t>
  </si>
  <si>
    <t>E07000202</t>
  </si>
  <si>
    <t>E07000244</t>
  </si>
  <si>
    <t>East Suffolk</t>
  </si>
  <si>
    <t>E07000203</t>
  </si>
  <si>
    <t>E07000245</t>
  </si>
  <si>
    <t>West Suffolk</t>
  </si>
  <si>
    <t>E06000036</t>
  </si>
  <si>
    <t>E06000043</t>
  </si>
  <si>
    <t>Brighton and Hove</t>
  </si>
  <si>
    <t>E06000046</t>
  </si>
  <si>
    <t>Isle of Wight</t>
  </si>
  <si>
    <t>E06000035</t>
  </si>
  <si>
    <t>Medway</t>
  </si>
  <si>
    <t>E06000042</t>
  </si>
  <si>
    <t>E06000044</t>
  </si>
  <si>
    <t>E06000038</t>
  </si>
  <si>
    <t>E06000039</t>
  </si>
  <si>
    <t>E06000045</t>
  </si>
  <si>
    <t>E06000037</t>
  </si>
  <si>
    <t>West Berkshire</t>
  </si>
  <si>
    <t>E06000040</t>
  </si>
  <si>
    <t>E06000041</t>
  </si>
  <si>
    <t>E07000004</t>
  </si>
  <si>
    <t>E07000005</t>
  </si>
  <si>
    <t>E07000006</t>
  </si>
  <si>
    <t>South Bucks</t>
  </si>
  <si>
    <t>E07000007</t>
  </si>
  <si>
    <t>E07000061</t>
  </si>
  <si>
    <t>E07000062</t>
  </si>
  <si>
    <t>E07000063</t>
  </si>
  <si>
    <t>E07000064</t>
  </si>
  <si>
    <t>E07000065</t>
  </si>
  <si>
    <t>E07000084</t>
  </si>
  <si>
    <t>E07000085</t>
  </si>
  <si>
    <t>E07000086</t>
  </si>
  <si>
    <t>E07000087</t>
  </si>
  <si>
    <t>E07000088</t>
  </si>
  <si>
    <t>E07000089</t>
  </si>
  <si>
    <t>E07000090</t>
  </si>
  <si>
    <t>E07000091</t>
  </si>
  <si>
    <t>E07000092</t>
  </si>
  <si>
    <t>E07000093</t>
  </si>
  <si>
    <t>E07000094</t>
  </si>
  <si>
    <t>E07000105</t>
  </si>
  <si>
    <t>E07000106</t>
  </si>
  <si>
    <t>E07000108</t>
  </si>
  <si>
    <t>E07000110</t>
  </si>
  <si>
    <t>E07000111</t>
  </si>
  <si>
    <t>E07000112</t>
  </si>
  <si>
    <t>Folkestone and Hythe</t>
  </si>
  <si>
    <t>E07000113</t>
  </si>
  <si>
    <t>E07000114</t>
  </si>
  <si>
    <t>E07000115</t>
  </si>
  <si>
    <t>E07000116</t>
  </si>
  <si>
    <t>E07000177</t>
  </si>
  <si>
    <t>E07000178</t>
  </si>
  <si>
    <t>E07000179</t>
  </si>
  <si>
    <t>E07000180</t>
  </si>
  <si>
    <t>E07000181</t>
  </si>
  <si>
    <t>E07000209</t>
  </si>
  <si>
    <t>E07000210</t>
  </si>
  <si>
    <t>E07000211</t>
  </si>
  <si>
    <t>E07000214</t>
  </si>
  <si>
    <t>E07000215</t>
  </si>
  <si>
    <t>E07000216</t>
  </si>
  <si>
    <t>E07000223</t>
  </si>
  <si>
    <t>E07000224</t>
  </si>
  <si>
    <t>E07000225</t>
  </si>
  <si>
    <t>E07000226</t>
  </si>
  <si>
    <t>E07000227</t>
  </si>
  <si>
    <t>E07000228</t>
  </si>
  <si>
    <t>E07000229</t>
  </si>
  <si>
    <t>E06000022</t>
  </si>
  <si>
    <t>Bath and North East Somerset</t>
  </si>
  <si>
    <t>E06000058</t>
  </si>
  <si>
    <t>Bournemouth, Christchurch and Poole</t>
  </si>
  <si>
    <t>E06000023</t>
  </si>
  <si>
    <t>Bristol, City of</t>
  </si>
  <si>
    <t>E06000052</t>
  </si>
  <si>
    <t>Cornwall</t>
  </si>
  <si>
    <t>E06000053</t>
  </si>
  <si>
    <t>E06000024</t>
  </si>
  <si>
    <t>North Somerset</t>
  </si>
  <si>
    <t>E06000026</t>
  </si>
  <si>
    <t>E06000025</t>
  </si>
  <si>
    <t>South Gloucestershire</t>
  </si>
  <si>
    <t>E06000030</t>
  </si>
  <si>
    <t>E06000027</t>
  </si>
  <si>
    <t>E06000054</t>
  </si>
  <si>
    <t>Wiltshire</t>
  </si>
  <si>
    <t>E07000040</t>
  </si>
  <si>
    <t>E07000041</t>
  </si>
  <si>
    <t>E07000042</t>
  </si>
  <si>
    <t>E07000043</t>
  </si>
  <si>
    <t>E07000044</t>
  </si>
  <si>
    <t>E07000045</t>
  </si>
  <si>
    <t>E07000046</t>
  </si>
  <si>
    <t>E07000047</t>
  </si>
  <si>
    <t>E06000059</t>
  </si>
  <si>
    <t>Dorset</t>
  </si>
  <si>
    <t>E07000078</t>
  </si>
  <si>
    <t>E07000079</t>
  </si>
  <si>
    <t>E07000080</t>
  </si>
  <si>
    <t>E07000081</t>
  </si>
  <si>
    <t>E07000082</t>
  </si>
  <si>
    <t>E07000083</t>
  </si>
  <si>
    <t>E07000187</t>
  </si>
  <si>
    <t>E07000188</t>
  </si>
  <si>
    <t>E07000189</t>
  </si>
  <si>
    <t>E07000246</t>
  </si>
  <si>
    <t>Somerset West and Taunton</t>
  </si>
  <si>
    <t>W06000001</t>
  </si>
  <si>
    <t>Isle of Anglesey</t>
  </si>
  <si>
    <t>W06000002</t>
  </si>
  <si>
    <t>Gwynedd</t>
  </si>
  <si>
    <t>W06000003</t>
  </si>
  <si>
    <t>Conwy</t>
  </si>
  <si>
    <t>W06000004</t>
  </si>
  <si>
    <t>Denbighshire</t>
  </si>
  <si>
    <t>W06000005</t>
  </si>
  <si>
    <t>Flintshire</t>
  </si>
  <si>
    <t>W06000006</t>
  </si>
  <si>
    <t>Wrexham</t>
  </si>
  <si>
    <t>W06000023</t>
  </si>
  <si>
    <t>Powys</t>
  </si>
  <si>
    <t>W06000008</t>
  </si>
  <si>
    <t>W06000009</t>
  </si>
  <si>
    <t>Pembrokeshire</t>
  </si>
  <si>
    <t>W06000010</t>
  </si>
  <si>
    <t>Carmarthenshire</t>
  </si>
  <si>
    <t>W06000011</t>
  </si>
  <si>
    <t>W06000012</t>
  </si>
  <si>
    <t>Neath Port Talbot</t>
  </si>
  <si>
    <t>W06000013</t>
  </si>
  <si>
    <t>Bridgend</t>
  </si>
  <si>
    <t>W06000014</t>
  </si>
  <si>
    <t>W06000015</t>
  </si>
  <si>
    <t>W06000016</t>
  </si>
  <si>
    <t>Rhondda Cynon Taff</t>
  </si>
  <si>
    <t>W06000024</t>
  </si>
  <si>
    <t>W06000018</t>
  </si>
  <si>
    <t>Caerphilly</t>
  </si>
  <si>
    <t>W06000019</t>
  </si>
  <si>
    <t>W06000020</t>
  </si>
  <si>
    <t>W06000021</t>
  </si>
  <si>
    <t>Monmouthshire</t>
  </si>
  <si>
    <t>W06000022</t>
  </si>
  <si>
    <t>S12000033</t>
  </si>
  <si>
    <t>S12000034</t>
  </si>
  <si>
    <t>Aberdeenshire</t>
  </si>
  <si>
    <t>S12000041</t>
  </si>
  <si>
    <t>S12000035</t>
  </si>
  <si>
    <t>S12000005</t>
  </si>
  <si>
    <t>Clackmannanshire</t>
  </si>
  <si>
    <t>S12000006</t>
  </si>
  <si>
    <t>Dumfries and Galloway</t>
  </si>
  <si>
    <t>S12000042</t>
  </si>
  <si>
    <t>S12000008</t>
  </si>
  <si>
    <t>East Ayrshire</t>
  </si>
  <si>
    <t>S12000045</t>
  </si>
  <si>
    <t>East Dunbartonshire</t>
  </si>
  <si>
    <t>S12000010</t>
  </si>
  <si>
    <t>S12000011</t>
  </si>
  <si>
    <t>East Renfrewshire</t>
  </si>
  <si>
    <t>S12000036</t>
  </si>
  <si>
    <t>City of Edinburgh</t>
  </si>
  <si>
    <t>S12000013</t>
  </si>
  <si>
    <t>Na h-Eileanan Siar</t>
  </si>
  <si>
    <t>S12000014</t>
  </si>
  <si>
    <t>S12000047</t>
  </si>
  <si>
    <t>Fife</t>
  </si>
  <si>
    <t>S12000046</t>
  </si>
  <si>
    <t>S12000017</t>
  </si>
  <si>
    <t>Highland</t>
  </si>
  <si>
    <t>S12000018</t>
  </si>
  <si>
    <t>S12000019</t>
  </si>
  <si>
    <t>S12000020</t>
  </si>
  <si>
    <t>S12000021</t>
  </si>
  <si>
    <t>North Ayrshire</t>
  </si>
  <si>
    <t>S12000044</t>
  </si>
  <si>
    <t>North Lanarkshire</t>
  </si>
  <si>
    <t>S12000023</t>
  </si>
  <si>
    <t>S12000048</t>
  </si>
  <si>
    <t>S12000038</t>
  </si>
  <si>
    <t>Renfrewshire</t>
  </si>
  <si>
    <t>S12000026</t>
  </si>
  <si>
    <t>Scottish Borders</t>
  </si>
  <si>
    <t>S12000027</t>
  </si>
  <si>
    <t>S12000028</t>
  </si>
  <si>
    <t>South Ayrshire</t>
  </si>
  <si>
    <t>S12000029</t>
  </si>
  <si>
    <t>South Lanarkshire</t>
  </si>
  <si>
    <t>S12000030</t>
  </si>
  <si>
    <t>S12000039</t>
  </si>
  <si>
    <t>West Dunbartonshire</t>
  </si>
  <si>
    <t>S12000040</t>
  </si>
  <si>
    <t>N09000001</t>
  </si>
  <si>
    <t>Antrim and Newtownabbey</t>
  </si>
  <si>
    <t>N09000011</t>
  </si>
  <si>
    <t>Ards and North Down</t>
  </si>
  <si>
    <t>N09000002</t>
  </si>
  <si>
    <t>Armagh City, Banbridge and Craigavon</t>
  </si>
  <si>
    <t>N09000003</t>
  </si>
  <si>
    <t>N09000004</t>
  </si>
  <si>
    <t>Causeway Coast and Glens</t>
  </si>
  <si>
    <t>N09000005</t>
  </si>
  <si>
    <t>Derry City and Strabane</t>
  </si>
  <si>
    <t>N09000006</t>
  </si>
  <si>
    <t>Fermanagh and Omagh</t>
  </si>
  <si>
    <t>N09000007</t>
  </si>
  <si>
    <t>Lisburn and Castlereagh</t>
  </si>
  <si>
    <t>N09000008</t>
  </si>
  <si>
    <t>Mid and East Antrim</t>
  </si>
  <si>
    <t>N09000009</t>
  </si>
  <si>
    <t>Mid Ulster</t>
  </si>
  <si>
    <t>N09000010</t>
  </si>
  <si>
    <t>Newry, Mourne and Down</t>
  </si>
  <si>
    <t>S12000049</t>
  </si>
  <si>
    <t>S12000050</t>
  </si>
  <si>
    <t>Table A2: City regions chained volume measures in 2018 money value [note 1,2]</t>
  </si>
  <si>
    <t>pounds million</t>
  </si>
  <si>
    <t>Geo code</t>
  </si>
  <si>
    <t>Area name</t>
  </si>
  <si>
    <t>2019 
[note 3]</t>
  </si>
  <si>
    <t>E61000001</t>
  </si>
  <si>
    <t>Greater London Authority</t>
  </si>
  <si>
    <t>https://www.ons.gov.uk/economy/grossvalueaddedgva/datasets/regionalgrossvalueaddedbalancedbycombinedauthoritycityregionsandothereconomicandenterpriseregionsoftheuk</t>
  </si>
  <si>
    <t>% of real GVA (2018 prices)</t>
  </si>
  <si>
    <t>Information and communication + Professional, scientific and technical activities</t>
  </si>
  <si>
    <t>J + 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</si>
</sst>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%"/>
    <numFmt numFmtId="165" formatCode="0.0"/>
    <numFmt numFmtId="166" formatCode="0.000000%"/>
  </numFmts>
  <fonts count="1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0"/>
      <name val="Arial"/>
      <family val="2"/>
    </font>
    <font>
      <b/>
      <sz val="11"/>
      <color indexed="8"/>
      <name val="Calibri"/>
      <family val="2"/>
      <scheme val="minor"/>
    </font>
    <font>
      <sz val="11"/>
      <color indexed="8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20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name val="Calibri"/>
      <family val="2"/>
      <scheme val="minor"/>
    </font>
    <font>
      <b/>
      <sz val="12"/>
      <name val="Calibri"/>
      <family val="2"/>
      <scheme val="minor"/>
    </font>
    <font>
      <sz val="12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-0.249977111117893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5">
    <xf numFmtId="0" fontId="0" fillId="0" borderId="0"/>
    <xf numFmtId="9" fontId="1" fillId="0" borderId="0" applyFont="0" applyFill="0" applyBorder="0" applyAlignment="0" applyProtection="0"/>
    <xf numFmtId="0" fontId="9" fillId="0" borderId="0"/>
    <xf numFmtId="0" fontId="9" fillId="0" borderId="0"/>
    <xf numFmtId="0" fontId="13" fillId="0" borderId="0" applyNumberFormat="0" applyFill="0" applyBorder="0" applyAlignment="0" applyProtection="0"/>
  </cellStyleXfs>
  <cellXfs count="55">
    <xf numFmtId="0" fontId="0" fillId="0" borderId="0" xfId="0"/>
    <xf numFmtId="0" fontId="3" fillId="0" borderId="0" xfId="0" applyFont="1"/>
    <xf numFmtId="0" fontId="3" fillId="2" borderId="0" xfId="0" applyFont="1" applyFill="1"/>
    <xf numFmtId="9" fontId="0" fillId="0" borderId="0" xfId="1" applyFont="1"/>
    <xf numFmtId="164" fontId="0" fillId="0" borderId="0" xfId="1" applyNumberFormat="1" applyFont="1"/>
    <xf numFmtId="0" fontId="3" fillId="0" borderId="1" xfId="0" applyFont="1" applyBorder="1"/>
    <xf numFmtId="0" fontId="2" fillId="0" borderId="0" xfId="0" applyFont="1"/>
    <xf numFmtId="0" fontId="2" fillId="3" borderId="0" xfId="0" applyFont="1" applyFill="1"/>
    <xf numFmtId="9" fontId="2" fillId="0" borderId="0" xfId="1" applyFont="1"/>
    <xf numFmtId="165" fontId="0" fillId="0" borderId="0" xfId="0" applyNumberFormat="1"/>
    <xf numFmtId="0" fontId="3" fillId="4" borderId="1" xfId="0" applyFont="1" applyFill="1" applyBorder="1"/>
    <xf numFmtId="0" fontId="3" fillId="0" borderId="0" xfId="0" applyFont="1" applyFill="1" applyBorder="1"/>
    <xf numFmtId="0" fontId="0" fillId="0" borderId="0" xfId="0" applyFill="1"/>
    <xf numFmtId="0" fontId="3" fillId="0" borderId="0" xfId="0" applyFont="1" applyFill="1"/>
    <xf numFmtId="0" fontId="3" fillId="0" borderId="1" xfId="0" applyFont="1" applyFill="1" applyBorder="1"/>
    <xf numFmtId="164" fontId="0" fillId="0" borderId="0" xfId="0" applyNumberFormat="1"/>
    <xf numFmtId="0" fontId="3" fillId="0" borderId="0" xfId="0" applyFont="1" applyBorder="1"/>
    <xf numFmtId="0" fontId="5" fillId="0" borderId="1" xfId="0" applyFont="1" applyFill="1" applyBorder="1"/>
    <xf numFmtId="166" fontId="0" fillId="0" borderId="0" xfId="1" applyNumberFormat="1" applyFont="1"/>
    <xf numFmtId="166" fontId="0" fillId="0" borderId="0" xfId="0" applyNumberFormat="1"/>
    <xf numFmtId="0" fontId="0" fillId="3" borderId="0" xfId="0" applyFill="1"/>
    <xf numFmtId="9" fontId="0" fillId="3" borderId="0" xfId="1" applyFont="1" applyFill="1"/>
    <xf numFmtId="0" fontId="4" fillId="0" borderId="0" xfId="0" applyFont="1"/>
    <xf numFmtId="0" fontId="0" fillId="0" borderId="0" xfId="0" applyAlignment="1">
      <alignment wrapText="1"/>
    </xf>
    <xf numFmtId="2" fontId="0" fillId="0" borderId="0" xfId="1" applyNumberFormat="1" applyFont="1"/>
    <xf numFmtId="0" fontId="0" fillId="4" borderId="0" xfId="0" applyFill="1"/>
    <xf numFmtId="0" fontId="2" fillId="4" borderId="0" xfId="0" applyFont="1" applyFill="1"/>
    <xf numFmtId="0" fontId="0" fillId="0" borderId="0" xfId="0" applyFont="1"/>
    <xf numFmtId="0" fontId="6" fillId="0" borderId="0" xfId="0" applyFont="1" applyFill="1"/>
    <xf numFmtId="0" fontId="0" fillId="5" borderId="0" xfId="0" applyFill="1"/>
    <xf numFmtId="164" fontId="0" fillId="5" borderId="0" xfId="1" applyNumberFormat="1" applyFont="1" applyFill="1"/>
    <xf numFmtId="0" fontId="3" fillId="5" borderId="0" xfId="0" applyFont="1" applyFill="1"/>
    <xf numFmtId="164" fontId="0" fillId="4" borderId="0" xfId="1" applyNumberFormat="1" applyFont="1" applyFill="1"/>
    <xf numFmtId="0" fontId="8" fillId="6" borderId="0" xfId="0" applyFont="1" applyFill="1"/>
    <xf numFmtId="0" fontId="0" fillId="6" borderId="0" xfId="0" applyFill="1"/>
    <xf numFmtId="0" fontId="7" fillId="0" borderId="0" xfId="2" applyNumberFormat="1" applyFont="1" applyAlignment="1">
      <alignment horizontal="left" vertical="top"/>
    </xf>
    <xf numFmtId="0" fontId="9" fillId="0" borderId="0" xfId="3"/>
    <xf numFmtId="0" fontId="9" fillId="0" borderId="0" xfId="3" applyFill="1"/>
    <xf numFmtId="0" fontId="7" fillId="0" borderId="0" xfId="3" applyNumberFormat="1" applyFont="1" applyAlignment="1">
      <alignment horizontal="left" vertical="top"/>
    </xf>
    <xf numFmtId="0" fontId="12" fillId="0" borderId="0" xfId="0" applyFont="1" applyFill="1"/>
    <xf numFmtId="0" fontId="14" fillId="0" borderId="0" xfId="4" applyFont="1" applyFill="1"/>
    <xf numFmtId="0" fontId="6" fillId="0" borderId="0" xfId="0" applyFont="1" applyFill="1" applyAlignment="1">
      <alignment horizontal="right"/>
    </xf>
    <xf numFmtId="0" fontId="15" fillId="0" borderId="0" xfId="0" applyFont="1" applyFill="1" applyAlignment="1">
      <alignment horizontal="left" vertical="top"/>
    </xf>
    <xf numFmtId="0" fontId="15" fillId="0" borderId="0" xfId="0" applyFont="1" applyFill="1" applyAlignment="1">
      <alignment horizontal="right" vertical="top"/>
    </xf>
    <xf numFmtId="49" fontId="15" fillId="0" borderId="0" xfId="0" applyNumberFormat="1" applyFont="1" applyFill="1" applyAlignment="1">
      <alignment horizontal="right" vertical="top" wrapText="1"/>
    </xf>
    <xf numFmtId="0" fontId="16" fillId="6" borderId="0" xfId="0" applyFont="1" applyFill="1" applyAlignment="1">
      <alignment horizontal="left"/>
    </xf>
    <xf numFmtId="3" fontId="16" fillId="6" borderId="0" xfId="0" applyNumberFormat="1" applyFont="1" applyFill="1" applyAlignment="1">
      <alignment horizontal="right"/>
    </xf>
    <xf numFmtId="0" fontId="16" fillId="7" borderId="0" xfId="0" applyFont="1" applyFill="1" applyAlignment="1">
      <alignment horizontal="left"/>
    </xf>
    <xf numFmtId="0" fontId="16" fillId="7" borderId="0" xfId="0" applyNumberFormat="1" applyFont="1" applyFill="1" applyAlignment="1">
      <alignment horizontal="left"/>
    </xf>
    <xf numFmtId="3" fontId="16" fillId="7" borderId="0" xfId="0" applyNumberFormat="1" applyFont="1" applyFill="1" applyAlignment="1">
      <alignment horizontal="right"/>
    </xf>
    <xf numFmtId="0" fontId="16" fillId="0" borderId="0" xfId="0" applyFont="1" applyFill="1" applyAlignment="1">
      <alignment horizontal="left"/>
    </xf>
    <xf numFmtId="0" fontId="16" fillId="0" borderId="0" xfId="0" applyNumberFormat="1" applyFont="1" applyFill="1" applyAlignment="1">
      <alignment horizontal="left"/>
    </xf>
    <xf numFmtId="3" fontId="16" fillId="0" borderId="0" xfId="0" applyNumberFormat="1" applyFont="1" applyFill="1" applyAlignment="1">
      <alignment horizontal="right"/>
    </xf>
    <xf numFmtId="0" fontId="0" fillId="6" borderId="0" xfId="0" applyFont="1" applyFill="1" applyAlignment="1">
      <alignment horizontal="left"/>
    </xf>
    <xf numFmtId="2" fontId="0" fillId="0" borderId="0" xfId="0" applyNumberFormat="1"/>
  </cellXfs>
  <cellStyles count="5">
    <cellStyle name="Hyperlink" xfId="4" builtinId="8"/>
    <cellStyle name="Normal" xfId="0" builtinId="0"/>
    <cellStyle name="Normal 2 2 4" xfId="3" xr:uid="{B849E2CD-F61E-47F6-9B74-5C6CBADE42E0}"/>
    <cellStyle name="Normal 3" xfId="2" xr:uid="{FB8C2BF9-3C22-4E70-9909-562794431688}"/>
    <cellStyle name="Percent" xfId="1" builtinId="5"/>
  </cellStyles>
  <dxfs count="3">
    <dxf>
      <fill>
        <patternFill>
          <bgColor theme="5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5" tint="-0.2499465926084170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0.15898381452318461"/>
          <c:y val="4.6296296296296294E-2"/>
          <c:w val="0.81310870516185463"/>
          <c:h val="0.8416746864975212"/>
        </c:manualLayout>
      </c:layout>
      <c:barChart>
        <c:barDir val="col"/>
        <c:grouping val="clustered"/>
        <c:varyColors val="0"/>
        <c:ser>
          <c:idx val="2"/>
          <c:order val="0"/>
          <c:tx>
            <c:v>London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London!$B$2:$C$2</c:f>
              <c:numCache>
                <c:formatCode>General</c:formatCode>
                <c:ptCount val="2"/>
                <c:pt idx="0">
                  <c:v>1981</c:v>
                </c:pt>
                <c:pt idx="1">
                  <c:v>2019</c:v>
                </c:pt>
              </c:numCache>
            </c:numRef>
          </c:cat>
          <c:val>
            <c:numRef>
              <c:f>London!$B$33:$C$33</c:f>
              <c:numCache>
                <c:formatCode>0.0%</c:formatCode>
                <c:ptCount val="2"/>
                <c:pt idx="0">
                  <c:v>0.11208383194661641</c:v>
                </c:pt>
                <c:pt idx="1">
                  <c:v>0.26496424256277962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126-4C7D-B7E8-AB116A47F323}"/>
            </c:ext>
          </c:extLst>
        </c:ser>
        <c:ser>
          <c:idx val="0"/>
          <c:order val="1"/>
          <c:tx>
            <c:v>Cardiff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London!$B$2:$C$2</c:f>
              <c:numCache>
                <c:formatCode>General</c:formatCode>
                <c:ptCount val="2"/>
                <c:pt idx="0">
                  <c:v>1981</c:v>
                </c:pt>
                <c:pt idx="1">
                  <c:v>2019</c:v>
                </c:pt>
              </c:numCache>
            </c:numRef>
          </c:cat>
          <c:val>
            <c:numRef>
              <c:f>London!$B$17:$C$17</c:f>
              <c:numCache>
                <c:formatCode>0.0%</c:formatCode>
                <c:ptCount val="2"/>
                <c:pt idx="0">
                  <c:v>7.1607009354315201E-2</c:v>
                </c:pt>
                <c:pt idx="1">
                  <c:v>0.33325192331175968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126-4C7D-B7E8-AB116A47F323}"/>
            </c:ext>
          </c:extLst>
        </c:ser>
        <c:ser>
          <c:idx val="1"/>
          <c:order val="2"/>
          <c:tx>
            <c:v>Gloucester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London!$B$2:$C$2</c:f>
              <c:numCache>
                <c:formatCode>General</c:formatCode>
                <c:ptCount val="2"/>
                <c:pt idx="0">
                  <c:v>1981</c:v>
                </c:pt>
                <c:pt idx="1">
                  <c:v>2019</c:v>
                </c:pt>
              </c:numCache>
            </c:numRef>
          </c:cat>
          <c:val>
            <c:numRef>
              <c:f>London!$B$26:$C$26</c:f>
              <c:numCache>
                <c:formatCode>0.0%</c:formatCode>
                <c:ptCount val="2"/>
                <c:pt idx="0">
                  <c:v>5.3409251329349205E-2</c:v>
                </c:pt>
                <c:pt idx="1">
                  <c:v>0.25019485580670303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126-4C7D-B7E8-AB116A47F323}"/>
            </c:ext>
          </c:extLst>
        </c:ser>
        <c:ser>
          <c:idx val="3"/>
          <c:order val="3"/>
          <c:tx>
            <c:v>Northampton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London!$B$2:$C$2</c:f>
              <c:numCache>
                <c:formatCode>General</c:formatCode>
                <c:ptCount val="2"/>
                <c:pt idx="0">
                  <c:v>1981</c:v>
                </c:pt>
                <c:pt idx="1">
                  <c:v>2019</c:v>
                </c:pt>
              </c:numCache>
            </c:numRef>
          </c:cat>
          <c:val>
            <c:numRef>
              <c:f>London!$B$41:$C$41</c:f>
              <c:numCache>
                <c:formatCode>0.0%</c:formatCode>
                <c:ptCount val="2"/>
                <c:pt idx="0">
                  <c:v>0.11764705882352941</c:v>
                </c:pt>
                <c:pt idx="1">
                  <c:v>0.27116794012162793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126-4C7D-B7E8-AB116A47F3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51308960"/>
        <c:axId val="1497657056"/>
      </c:barChart>
      <c:catAx>
        <c:axId val="1751308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7657056"/>
        <c:crosses val="autoZero"/>
        <c:auto val="1"/>
        <c:lblAlgn val="ctr"/>
        <c:lblOffset val="100"/>
        <c:noMultiLvlLbl val="0"/>
      </c:catAx>
      <c:valAx>
        <c:axId val="1497657056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Finance</a:t>
                </a:r>
                <a:r>
                  <a:rPr lang="en-GB" baseline="0"/>
                  <a:t> and insurance exporting jobs, % of overall exporting jobs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1308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332036307961505"/>
          <c:y val="4.2822980460775734E-2"/>
          <c:w val="0.18346303587051618"/>
          <c:h val="0.3125021872265967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0.15898381452318461"/>
          <c:y val="4.6296296296296294E-2"/>
          <c:w val="0.81310870516185463"/>
          <c:h val="0.8416746864975212"/>
        </c:manualLayout>
      </c:layout>
      <c:barChart>
        <c:barDir val="col"/>
        <c:grouping val="clustered"/>
        <c:varyColors val="0"/>
        <c:ser>
          <c:idx val="2"/>
          <c:order val="0"/>
          <c:tx>
            <c:v>Finance and insurance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London!$B$2:$C$2</c:f>
              <c:numCache>
                <c:formatCode>General</c:formatCode>
                <c:ptCount val="2"/>
                <c:pt idx="0">
                  <c:v>1981</c:v>
                </c:pt>
                <c:pt idx="1">
                  <c:v>2019</c:v>
                </c:pt>
              </c:numCache>
            </c:numRef>
          </c:cat>
          <c:val>
            <c:numRef>
              <c:f>London!$B$33:$C$33</c:f>
              <c:numCache>
                <c:formatCode>0.0%</c:formatCode>
                <c:ptCount val="2"/>
                <c:pt idx="0">
                  <c:v>0.11208383194661641</c:v>
                </c:pt>
                <c:pt idx="1">
                  <c:v>0.26496424256277962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FC-438D-A880-DA6149ACCCFC}"/>
            </c:ext>
          </c:extLst>
        </c:ser>
        <c:ser>
          <c:idx val="0"/>
          <c:order val="1"/>
          <c:tx>
            <c:v>Other knowledge-related services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London!$B$2:$C$2</c:f>
              <c:numCache>
                <c:formatCode>General</c:formatCode>
                <c:ptCount val="2"/>
                <c:pt idx="0">
                  <c:v>1981</c:v>
                </c:pt>
                <c:pt idx="1">
                  <c:v>2019</c:v>
                </c:pt>
              </c:numCache>
            </c:numRef>
          </c:cat>
          <c:val>
            <c:numRef>
              <c:f>London!$F$33:$G$33</c:f>
              <c:numCache>
                <c:formatCode>0.0%</c:formatCode>
                <c:ptCount val="2"/>
                <c:pt idx="0">
                  <c:v>8.6619037458649906E-2</c:v>
                </c:pt>
                <c:pt idx="1">
                  <c:v>0.47161284002220555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3FC-438D-A880-DA6149ACCC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51308960"/>
        <c:axId val="1497657056"/>
      </c:barChart>
      <c:catAx>
        <c:axId val="1751308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7657056"/>
        <c:crosses val="autoZero"/>
        <c:auto val="1"/>
        <c:lblAlgn val="ctr"/>
        <c:lblOffset val="100"/>
        <c:noMultiLvlLbl val="0"/>
      </c:catAx>
      <c:valAx>
        <c:axId val="1497657056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Finance</a:t>
                </a:r>
                <a:r>
                  <a:rPr lang="en-GB" baseline="0"/>
                  <a:t> and insurance exporting jobs, % of overall exporting jobs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1308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8042585301837272"/>
          <c:y val="2.4304461942257216E-2"/>
          <c:w val="0.29457414698162732"/>
          <c:h val="0.3125021872265967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9.4569980420908098E-2"/>
          <c:y val="4.6296296296296294E-2"/>
          <c:w val="0.8717281303238601"/>
          <c:h val="0.7392819268803521"/>
        </c:manualLayout>
      </c:layout>
      <c:lineChart>
        <c:grouping val="standard"/>
        <c:varyColors val="0"/>
        <c:ser>
          <c:idx val="0"/>
          <c:order val="0"/>
          <c:tx>
            <c:strRef>
              <c:f>'GLA national accounts'!$D$12</c:f>
              <c:strCache>
                <c:ptCount val="1"/>
                <c:pt idx="0">
                  <c:v>Financial and insurance activities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'GLA national accounts'!$E$10:$Z$10</c:f>
              <c:numCache>
                <c:formatCode>General</c:formatCode>
                <c:ptCount val="22"/>
                <c:pt idx="0">
                  <c:v>1998</c:v>
                </c:pt>
                <c:pt idx="1">
                  <c:v>1999</c:v>
                </c:pt>
                <c:pt idx="2">
                  <c:v>2000</c:v>
                </c:pt>
                <c:pt idx="3">
                  <c:v>2001</c:v>
                </c:pt>
                <c:pt idx="4">
                  <c:v>2002</c:v>
                </c:pt>
                <c:pt idx="5">
                  <c:v>2003</c:v>
                </c:pt>
                <c:pt idx="6">
                  <c:v>2004</c:v>
                </c:pt>
                <c:pt idx="7">
                  <c:v>2005</c:v>
                </c:pt>
                <c:pt idx="8">
                  <c:v>2006</c:v>
                </c:pt>
                <c:pt idx="9">
                  <c:v>2007</c:v>
                </c:pt>
                <c:pt idx="10">
                  <c:v>2008</c:v>
                </c:pt>
                <c:pt idx="11">
                  <c:v>2009</c:v>
                </c:pt>
                <c:pt idx="12">
                  <c:v>2010</c:v>
                </c:pt>
                <c:pt idx="13">
                  <c:v>2011</c:v>
                </c:pt>
                <c:pt idx="14">
                  <c:v>2012</c:v>
                </c:pt>
                <c:pt idx="15">
                  <c:v>2013</c:v>
                </c:pt>
                <c:pt idx="16">
                  <c:v>2014</c:v>
                </c:pt>
                <c:pt idx="17">
                  <c:v>2015</c:v>
                </c:pt>
                <c:pt idx="18">
                  <c:v>2016</c:v>
                </c:pt>
                <c:pt idx="19">
                  <c:v>2017</c:v>
                </c:pt>
                <c:pt idx="20">
                  <c:v>2018</c:v>
                </c:pt>
                <c:pt idx="21">
                  <c:v>2019</c:v>
                </c:pt>
              </c:numCache>
            </c:numRef>
          </c:cat>
          <c:val>
            <c:numRef>
              <c:f>'GLA national accounts'!$E$12:$Z$12</c:f>
              <c:numCache>
                <c:formatCode>0.00</c:formatCode>
                <c:ptCount val="22"/>
                <c:pt idx="0">
                  <c:v>14.996549508602433</c:v>
                </c:pt>
                <c:pt idx="1">
                  <c:v>13.974769418400793</c:v>
                </c:pt>
                <c:pt idx="2">
                  <c:v>14.199439851671015</c:v>
                </c:pt>
                <c:pt idx="3">
                  <c:v>14.169474154377776</c:v>
                </c:pt>
                <c:pt idx="4">
                  <c:v>14.048922010779894</c:v>
                </c:pt>
                <c:pt idx="5">
                  <c:v>15.004954092080059</c:v>
                </c:pt>
                <c:pt idx="6">
                  <c:v>15.385659221541214</c:v>
                </c:pt>
                <c:pt idx="7">
                  <c:v>17.089821625458772</c:v>
                </c:pt>
                <c:pt idx="8">
                  <c:v>17.192406718946085</c:v>
                </c:pt>
                <c:pt idx="9">
                  <c:v>17.782652782114013</c:v>
                </c:pt>
                <c:pt idx="10">
                  <c:v>18.017356787262525</c:v>
                </c:pt>
                <c:pt idx="11">
                  <c:v>18.596963368779143</c:v>
                </c:pt>
                <c:pt idx="12">
                  <c:v>17.414475399984124</c:v>
                </c:pt>
                <c:pt idx="13">
                  <c:v>17.32714777385624</c:v>
                </c:pt>
                <c:pt idx="14">
                  <c:v>16.952905082708668</c:v>
                </c:pt>
                <c:pt idx="15">
                  <c:v>16.089535106179454</c:v>
                </c:pt>
                <c:pt idx="16">
                  <c:v>15.361500281180469</c:v>
                </c:pt>
                <c:pt idx="17">
                  <c:v>13.760198047827974</c:v>
                </c:pt>
                <c:pt idx="18">
                  <c:v>14.714281746986838</c:v>
                </c:pt>
                <c:pt idx="19">
                  <c:v>14.666761163592469</c:v>
                </c:pt>
                <c:pt idx="20">
                  <c:v>14.294284516365</c:v>
                </c:pt>
                <c:pt idx="21">
                  <c:v>13.68550373902417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75-4D91-8268-BA24F072CD86}"/>
            </c:ext>
          </c:extLst>
        </c:ser>
        <c:ser>
          <c:idx val="1"/>
          <c:order val="1"/>
          <c:tx>
            <c:strRef>
              <c:f>'GLA national accounts'!$D$14</c:f>
              <c:strCache>
                <c:ptCount val="1"/>
                <c:pt idx="0">
                  <c:v>Information and communication + Professional, scientific and technical activities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'GLA national accounts'!$E$10:$Z$10</c:f>
              <c:numCache>
                <c:formatCode>General</c:formatCode>
                <c:ptCount val="22"/>
                <c:pt idx="0">
                  <c:v>1998</c:v>
                </c:pt>
                <c:pt idx="1">
                  <c:v>1999</c:v>
                </c:pt>
                <c:pt idx="2">
                  <c:v>2000</c:v>
                </c:pt>
                <c:pt idx="3">
                  <c:v>2001</c:v>
                </c:pt>
                <c:pt idx="4">
                  <c:v>2002</c:v>
                </c:pt>
                <c:pt idx="5">
                  <c:v>2003</c:v>
                </c:pt>
                <c:pt idx="6">
                  <c:v>2004</c:v>
                </c:pt>
                <c:pt idx="7">
                  <c:v>2005</c:v>
                </c:pt>
                <c:pt idx="8">
                  <c:v>2006</c:v>
                </c:pt>
                <c:pt idx="9">
                  <c:v>2007</c:v>
                </c:pt>
                <c:pt idx="10">
                  <c:v>2008</c:v>
                </c:pt>
                <c:pt idx="11">
                  <c:v>2009</c:v>
                </c:pt>
                <c:pt idx="12">
                  <c:v>2010</c:v>
                </c:pt>
                <c:pt idx="13">
                  <c:v>2011</c:v>
                </c:pt>
                <c:pt idx="14">
                  <c:v>2012</c:v>
                </c:pt>
                <c:pt idx="15">
                  <c:v>2013</c:v>
                </c:pt>
                <c:pt idx="16">
                  <c:v>2014</c:v>
                </c:pt>
                <c:pt idx="17">
                  <c:v>2015</c:v>
                </c:pt>
                <c:pt idx="18">
                  <c:v>2016</c:v>
                </c:pt>
                <c:pt idx="19">
                  <c:v>2017</c:v>
                </c:pt>
                <c:pt idx="20">
                  <c:v>2018</c:v>
                </c:pt>
                <c:pt idx="21">
                  <c:v>2019</c:v>
                </c:pt>
              </c:numCache>
            </c:numRef>
          </c:cat>
          <c:val>
            <c:numRef>
              <c:f>'GLA national accounts'!$E$14:$Z$14</c:f>
              <c:numCache>
                <c:formatCode>0.00</c:formatCode>
                <c:ptCount val="22"/>
                <c:pt idx="0">
                  <c:v>16.242692493793079</c:v>
                </c:pt>
                <c:pt idx="1">
                  <c:v>16.974616967756688</c:v>
                </c:pt>
                <c:pt idx="2">
                  <c:v>18.357135485432231</c:v>
                </c:pt>
                <c:pt idx="3">
                  <c:v>18.663070312418846</c:v>
                </c:pt>
                <c:pt idx="4">
                  <c:v>18.633469915300847</c:v>
                </c:pt>
                <c:pt idx="5">
                  <c:v>18.804742717484643</c:v>
                </c:pt>
                <c:pt idx="6">
                  <c:v>18.570057736608629</c:v>
                </c:pt>
                <c:pt idx="7">
                  <c:v>18.711655515111239</c:v>
                </c:pt>
                <c:pt idx="8">
                  <c:v>18.982318873027001</c:v>
                </c:pt>
                <c:pt idx="9">
                  <c:v>19.808695988528392</c:v>
                </c:pt>
                <c:pt idx="10">
                  <c:v>20.289627986376267</c:v>
                </c:pt>
                <c:pt idx="11">
                  <c:v>20.21488840540454</c:v>
                </c:pt>
                <c:pt idx="12">
                  <c:v>20.334557948089941</c:v>
                </c:pt>
                <c:pt idx="13">
                  <c:v>20.620327947914156</c:v>
                </c:pt>
                <c:pt idx="14">
                  <c:v>20.589134537326967</c:v>
                </c:pt>
                <c:pt idx="15">
                  <c:v>21.125693514444229</c:v>
                </c:pt>
                <c:pt idx="16">
                  <c:v>21.109807085747818</c:v>
                </c:pt>
                <c:pt idx="17">
                  <c:v>22.250395208086953</c:v>
                </c:pt>
                <c:pt idx="18">
                  <c:v>23.018532575491086</c:v>
                </c:pt>
                <c:pt idx="19">
                  <c:v>23.825113624932555</c:v>
                </c:pt>
                <c:pt idx="20">
                  <c:v>24.511146397380887</c:v>
                </c:pt>
                <c:pt idx="21">
                  <c:v>25.099710941737442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75-4D91-8268-BA24F072CD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7099408"/>
        <c:axId val="1852036096"/>
      </c:lineChart>
      <c:catAx>
        <c:axId val="387099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2036096"/>
        <c:crosses val="autoZero"/>
        <c:auto val="1"/>
        <c:lblAlgn val="ctr"/>
        <c:lblOffset val="100"/>
        <c:noMultiLvlLbl val="0"/>
      </c:catAx>
      <c:valAx>
        <c:axId val="1852036096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Sector,</a:t>
                </a:r>
                <a:r>
                  <a:rPr lang="en-GB" baseline="0"/>
                  <a:t> % of real GVA (Greater London Authority)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7099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2.0837041494678608E-2"/>
          <c:y val="0.91043008828441896"/>
          <c:w val="0.95225230188529986"/>
          <c:h val="8.823073252207112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28A4980C-2114-40F5-BA85-9F8F6236BB71}" type="CELLRANGE">
                      <a:rPr lang="en-US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7-7782-4F70-BD2C-B49286EB8573}"/>
                </c:ext>
              </c:extLst>
            </c:dLbl>
            <c:dLbl>
              <c:idx val="1"/>
              <c:layout>
                <c:manualLayout>
                  <c:x val="2.774769956276566E-3"/>
                  <c:y val="3.242937218340506E-2"/>
                </c:manualLayout>
              </c:layout>
              <c:tx>
                <c:rich>
                  <a:bodyPr/>
                  <a:lstStyle/>
                  <a:p>
                    <a:fld id="{22263EBD-B680-42E7-819C-9DE175E17A59}" type="CELLRANGE">
                      <a:rPr lang="en-US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4-7782-4F70-BD2C-B49286EB8573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BDE02B90-39B2-4E49-A6CB-13716F22CC97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8-7782-4F70-BD2C-B49286EB8573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81450B5A-A7D1-4C7E-8AF4-075BC6BA56EB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9-7782-4F70-BD2C-B49286EB8573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481B7AE6-36E4-4212-BE81-195862452F88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A-7782-4F70-BD2C-B49286EB8573}"/>
                </c:ext>
              </c:extLst>
            </c:dLbl>
            <c:dLbl>
              <c:idx val="5"/>
              <c:layout>
                <c:manualLayout>
                  <c:x val="-8.3243098688298531E-2"/>
                  <c:y val="-4.632767454772152E-2"/>
                </c:manualLayout>
              </c:layout>
              <c:tx>
                <c:rich>
                  <a:bodyPr/>
                  <a:lstStyle/>
                  <a:p>
                    <a:fld id="{99C42B33-D119-4BBD-B1F6-38EA5174BBAE}" type="CELLRANGE">
                      <a:rPr lang="en-US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8-7782-4F70-BD2C-B49286EB8573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4E73DF50-DE2B-4D73-9850-6B1BCC819B31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B-7782-4F70-BD2C-B49286EB8573}"/>
                </c:ext>
              </c:extLst>
            </c:dLbl>
            <c:dLbl>
              <c:idx val="7"/>
              <c:layout>
                <c:manualLayout>
                  <c:x val="-5.5495399125532344E-3"/>
                  <c:y val="-1.8531069819088607E-2"/>
                </c:manualLayout>
              </c:layout>
              <c:tx>
                <c:rich>
                  <a:bodyPr/>
                  <a:lstStyle/>
                  <a:p>
                    <a:fld id="{5AD6D557-520F-4E7D-9A0A-D2567C98A8F2}" type="CELLRANGE">
                      <a:rPr lang="en-US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2-7782-4F70-BD2C-B49286EB8573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40D1B4C1-6FF9-455A-9F66-2417F9C8F128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C-7782-4F70-BD2C-B49286EB8573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7782-4F70-BD2C-B49286EB8573}"/>
                </c:ext>
              </c:extLst>
            </c:dLbl>
            <c:dLbl>
              <c:idx val="10"/>
              <c:layout>
                <c:manualLayout>
                  <c:x val="5.5495399125531832E-3"/>
                  <c:y val="1.8531069819088523E-2"/>
                </c:manualLayout>
              </c:layout>
              <c:tx>
                <c:rich>
                  <a:bodyPr/>
                  <a:lstStyle/>
                  <a:p>
                    <a:fld id="{DB990FA3-0361-485D-9363-ED2D7AF18B0D}" type="CELLRANGE">
                      <a:rPr lang="en-US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5-7782-4F70-BD2C-B49286EB8573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C3D6A181-4B4A-4911-A33D-F7CCD0F30878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D-7782-4F70-BD2C-B49286EB8573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A6BF617E-CD60-4E3F-8ADF-9301C0B44877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E-7782-4F70-BD2C-B49286EB8573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290505D9-224D-400B-83DD-6D2817894625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F-7782-4F70-BD2C-B49286EB8573}"/>
                </c:ext>
              </c:extLst>
            </c:dLbl>
            <c:dLbl>
              <c:idx val="14"/>
              <c:layout>
                <c:manualLayout>
                  <c:x val="2.4972929606489554E-2"/>
                  <c:y val="-9.2655349095443883E-3"/>
                </c:manualLayout>
              </c:layout>
              <c:tx>
                <c:rich>
                  <a:bodyPr/>
                  <a:lstStyle/>
                  <a:p>
                    <a:fld id="{B5846494-98DD-4F43-9BA8-6792E368E289}" type="CELLRANGE">
                      <a:rPr lang="en-US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C-7782-4F70-BD2C-B49286EB8573}"/>
                </c:ext>
              </c:extLst>
            </c:dLbl>
            <c:dLbl>
              <c:idx val="15"/>
              <c:layout>
                <c:manualLayout>
                  <c:x val="-8.3243098688298503E-3"/>
                  <c:y val="-1.3898302364316455E-2"/>
                </c:manualLayout>
              </c:layout>
              <c:tx>
                <c:rich>
                  <a:bodyPr/>
                  <a:lstStyle/>
                  <a:p>
                    <a:fld id="{98BDB815-A64E-43D6-8D01-B2B152B939D2}" type="CELLRANGE">
                      <a:rPr lang="en-US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3-7782-4F70-BD2C-B49286EB8573}"/>
                </c:ext>
              </c:extLst>
            </c:dLbl>
            <c:dLbl>
              <c:idx val="1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7782-4F70-BD2C-B49286EB8573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19BF96BE-1728-4312-BD42-01E2143CA903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0-7782-4F70-BD2C-B49286EB8573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33A2EC56-FD16-4790-817C-6D34CCBAFB9A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1-7782-4F70-BD2C-B49286EB8573}"/>
                </c:ext>
              </c:extLst>
            </c:dLbl>
            <c:dLbl>
              <c:idx val="1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A-7782-4F70-BD2C-B49286EB8573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786681D1-34B4-4FFC-B77B-8F2A10ED54FB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2-7782-4F70-BD2C-B49286EB8573}"/>
                </c:ext>
              </c:extLst>
            </c:dLbl>
            <c:dLbl>
              <c:idx val="2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7782-4F70-BD2C-B49286EB8573}"/>
                </c:ext>
              </c:extLst>
            </c:dLbl>
            <c:dLbl>
              <c:idx val="22"/>
              <c:layout>
                <c:manualLayout>
                  <c:x val="3.0522469519042736E-2"/>
                  <c:y val="-4.6327674547722367E-3"/>
                </c:manualLayout>
              </c:layout>
              <c:tx>
                <c:rich>
                  <a:bodyPr/>
                  <a:lstStyle/>
                  <a:p>
                    <a:fld id="{A0ACA456-17E1-4590-949C-565A43004F26}" type="CELLRANGE">
                      <a:rPr lang="en-US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6-7782-4F70-BD2C-B49286EB8573}"/>
                </c:ext>
              </c:extLst>
            </c:dLbl>
            <c:dLbl>
              <c:idx val="2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1-7782-4F70-BD2C-B49286EB8573}"/>
                </c:ext>
              </c:extLst>
            </c:dLbl>
            <c:dLbl>
              <c:idx val="24"/>
              <c:layout>
                <c:manualLayout>
                  <c:x val="-8.3333333333333332E-3"/>
                  <c:y val="-5.5555555555555552E-2"/>
                </c:manualLayout>
              </c:layout>
              <c:tx>
                <c:rich>
                  <a:bodyPr/>
                  <a:lstStyle/>
                  <a:p>
                    <a:fld id="{C6410D31-34AE-4427-94A6-57C1EB116DB4}" type="CELLRANGE">
                      <a:rPr lang="en-US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7-7782-4F70-BD2C-B49286EB8573}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E404F318-9DB3-44BE-8CC4-8FC2B27224F7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3-7782-4F70-BD2C-B49286EB8573}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9A583EC1-FEA5-422C-9515-E3078C445D52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4-7782-4F70-BD2C-B49286EB8573}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4F0A8082-C520-4E1C-A893-DB4271B286A5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5-7782-4F70-BD2C-B49286EB8573}"/>
                </c:ext>
              </c:extLst>
            </c:dLbl>
            <c:dLbl>
              <c:idx val="2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7782-4F70-BD2C-B49286EB8573}"/>
                </c:ext>
              </c:extLst>
            </c:dLbl>
            <c:dLbl>
              <c:idx val="2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7782-4F70-BD2C-B49286EB8573}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1D8754C9-2016-4ED9-92B3-A8843F88D3BF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6-7782-4F70-BD2C-B49286EB8573}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73D550D6-90AF-474B-AF83-277A7BB126BF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7-7782-4F70-BD2C-B49286EB8573}"/>
                </c:ext>
              </c:extLst>
            </c:dLbl>
            <c:dLbl>
              <c:idx val="3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7782-4F70-BD2C-B49286EB8573}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1236E835-9070-44D2-A197-AAF15E1BBECD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8-7782-4F70-BD2C-B49286EB8573}"/>
                </c:ext>
              </c:extLst>
            </c:dLbl>
            <c:dLbl>
              <c:idx val="3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F-7782-4F70-BD2C-B49286EB8573}"/>
                </c:ext>
              </c:extLst>
            </c:dLbl>
            <c:dLbl>
              <c:idx val="3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7782-4F70-BD2C-B49286EB8573}"/>
                </c:ext>
              </c:extLst>
            </c:dLbl>
            <c:dLbl>
              <c:idx val="3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7782-4F70-BD2C-B49286EB8573}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79C026EC-505D-4811-A393-5D66F00A18C6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9-7782-4F70-BD2C-B49286EB8573}"/>
                </c:ext>
              </c:extLst>
            </c:dLbl>
            <c:dLbl>
              <c:idx val="3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782-4F70-BD2C-B49286EB8573}"/>
                </c:ext>
              </c:extLst>
            </c:dLbl>
            <c:dLbl>
              <c:idx val="3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7782-4F70-BD2C-B49286EB8573}"/>
                </c:ext>
              </c:extLst>
            </c:dLbl>
            <c:dLbl>
              <c:idx val="4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782-4F70-BD2C-B49286EB8573}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fld id="{97FFBA1A-729D-46CC-A160-50B1B69580D9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A-7782-4F70-BD2C-B49286EB8573}"/>
                </c:ext>
              </c:extLst>
            </c:dLbl>
            <c:dLbl>
              <c:idx val="4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7782-4F70-BD2C-B49286EB8573}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fld id="{1E2A2740-87A4-43F8-8AC1-4C5634773FAD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B-7782-4F70-BD2C-B49286EB8573}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fld id="{F802011B-6BB9-4E09-9C4B-330849584A7B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C-7782-4F70-BD2C-B49286EB8573}"/>
                </c:ext>
              </c:extLst>
            </c:dLbl>
            <c:dLbl>
              <c:idx val="4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E-7782-4F70-BD2C-B49286EB8573}"/>
                </c:ext>
              </c:extLst>
            </c:dLbl>
            <c:dLbl>
              <c:idx val="46"/>
              <c:layout>
                <c:manualLayout>
                  <c:x val="-0.13873849781383085"/>
                  <c:y val="0"/>
                </c:manualLayout>
              </c:layout>
              <c:tx>
                <c:rich>
                  <a:bodyPr/>
                  <a:lstStyle/>
                  <a:p>
                    <a:fld id="{F67431B3-0C8F-4943-A478-D36E5384701B}" type="CELLRANGE">
                      <a:rPr lang="en-US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9-7782-4F70-BD2C-B49286EB8573}"/>
                </c:ext>
              </c:extLst>
            </c:dLbl>
            <c:dLbl>
              <c:idx val="4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7782-4F70-BD2C-B49286EB8573}"/>
                </c:ext>
              </c:extLst>
            </c:dLbl>
            <c:dLbl>
              <c:idx val="4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7782-4F70-BD2C-B49286EB8573}"/>
                </c:ext>
              </c:extLst>
            </c:dLbl>
            <c:dLbl>
              <c:idx val="4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7782-4F70-BD2C-B49286EB8573}"/>
                </c:ext>
              </c:extLst>
            </c:dLbl>
            <c:dLbl>
              <c:idx val="5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7782-4F70-BD2C-B49286EB8573}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fld id="{14A0A364-6645-407D-84A2-2651D7CAC8AE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D-7782-4F70-BD2C-B49286EB8573}"/>
                </c:ext>
              </c:extLst>
            </c:dLbl>
            <c:dLbl>
              <c:idx val="52"/>
              <c:layout>
                <c:manualLayout>
                  <c:x val="0"/>
                  <c:y val="-5.5555555555555552E-2"/>
                </c:manualLayout>
              </c:layout>
              <c:tx>
                <c:rich>
                  <a:bodyPr/>
                  <a:lstStyle/>
                  <a:p>
                    <a:fld id="{0D6DB6D3-4EF7-4C96-B3AC-E96761444A31}" type="CELLRANGE">
                      <a:rPr lang="en-US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6-7782-4F70-BD2C-B49286EB8573}"/>
                </c:ext>
              </c:extLst>
            </c:dLbl>
            <c:dLbl>
              <c:idx val="5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D-7782-4F70-BD2C-B49286EB8573}"/>
                </c:ext>
              </c:extLst>
            </c:dLbl>
            <c:dLbl>
              <c:idx val="5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782-4F70-BD2C-B49286EB8573}"/>
                </c:ext>
              </c:extLst>
            </c:dLbl>
            <c:dLbl>
              <c:idx val="5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0-7782-4F70-BD2C-B49286EB8573}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fld id="{D2000BD3-0C9A-471A-8004-95A5ADE24699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E-7782-4F70-BD2C-B49286EB8573}"/>
                </c:ext>
              </c:extLst>
            </c:dLbl>
            <c:dLbl>
              <c:idx val="5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782-4F70-BD2C-B49286EB8573}"/>
                </c:ext>
              </c:extLst>
            </c:dLbl>
            <c:dLbl>
              <c:idx val="5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7782-4F70-BD2C-B49286EB8573}"/>
                </c:ext>
              </c:extLst>
            </c:dLbl>
            <c:dLbl>
              <c:idx val="5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7782-4F70-BD2C-B49286EB8573}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fld id="{5FEA65CA-6B15-4C96-BFAE-3655E8F91E23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F-7782-4F70-BD2C-B49286EB857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'HHI Analysis'!$C$3:$C$63</c:f>
              <c:numCache>
                <c:formatCode>0.0%</c:formatCode>
                <c:ptCount val="61"/>
                <c:pt idx="0">
                  <c:v>6.1548984728003873E-2</c:v>
                </c:pt>
                <c:pt idx="1">
                  <c:v>2.8083207181020774E-2</c:v>
                </c:pt>
                <c:pt idx="2">
                  <c:v>0.17361547531130167</c:v>
                </c:pt>
                <c:pt idx="3">
                  <c:v>6.2036033428238956E-2</c:v>
                </c:pt>
                <c:pt idx="4">
                  <c:v>3.3384596623761663E-2</c:v>
                </c:pt>
                <c:pt idx="5">
                  <c:v>1.9278227807118475E-2</c:v>
                </c:pt>
                <c:pt idx="6">
                  <c:v>2.9433879310546592E-2</c:v>
                </c:pt>
                <c:pt idx="7">
                  <c:v>4.3748401181258792E-2</c:v>
                </c:pt>
                <c:pt idx="8">
                  <c:v>1.6857662949386256E-2</c:v>
                </c:pt>
                <c:pt idx="9">
                  <c:v>3.3749872710047459E-2</c:v>
                </c:pt>
                <c:pt idx="10">
                  <c:v>4.2222899065917328E-2</c:v>
                </c:pt>
                <c:pt idx="11">
                  <c:v>2.6883053508081491E-2</c:v>
                </c:pt>
                <c:pt idx="12">
                  <c:v>4.084588251496904E-2</c:v>
                </c:pt>
                <c:pt idx="13">
                  <c:v>4.1691733129574714E-2</c:v>
                </c:pt>
                <c:pt idx="14">
                  <c:v>2.1179880217006168E-2</c:v>
                </c:pt>
                <c:pt idx="15">
                  <c:v>6.5005111202409621E-2</c:v>
                </c:pt>
                <c:pt idx="16">
                  <c:v>1.9946359672172145E-2</c:v>
                </c:pt>
                <c:pt idx="17">
                  <c:v>9.646005783609303E-2</c:v>
                </c:pt>
                <c:pt idx="18">
                  <c:v>0.12924183445361317</c:v>
                </c:pt>
                <c:pt idx="19">
                  <c:v>3.8225911779648722E-2</c:v>
                </c:pt>
                <c:pt idx="20">
                  <c:v>2.5472032002003972E-2</c:v>
                </c:pt>
                <c:pt idx="21">
                  <c:v>3.1558219044276047E-2</c:v>
                </c:pt>
                <c:pt idx="22">
                  <c:v>1.600180510943593E-2</c:v>
                </c:pt>
                <c:pt idx="23">
                  <c:v>2.9136169818456032E-2</c:v>
                </c:pt>
                <c:pt idx="24">
                  <c:v>3.7596110940362713E-2</c:v>
                </c:pt>
                <c:pt idx="25">
                  <c:v>1.9138999556689032E-2</c:v>
                </c:pt>
                <c:pt idx="26">
                  <c:v>2.7733157035206169E-2</c:v>
                </c:pt>
                <c:pt idx="27">
                  <c:v>1.4963829428838801E-2</c:v>
                </c:pt>
                <c:pt idx="28">
                  <c:v>3.9462311354926512E-2</c:v>
                </c:pt>
                <c:pt idx="29">
                  <c:v>2.3321452138904526E-2</c:v>
                </c:pt>
                <c:pt idx="30">
                  <c:v>1.905492400548775E-2</c:v>
                </c:pt>
                <c:pt idx="31">
                  <c:v>9.3721257296716834E-2</c:v>
                </c:pt>
                <c:pt idx="32">
                  <c:v>1.2063070182524538E-2</c:v>
                </c:pt>
                <c:pt idx="33">
                  <c:v>0.11896061497034026</c:v>
                </c:pt>
                <c:pt idx="34">
                  <c:v>7.4800774859257943E-2</c:v>
                </c:pt>
                <c:pt idx="35">
                  <c:v>2.7297844106614982E-2</c:v>
                </c:pt>
                <c:pt idx="36">
                  <c:v>2.1913124597187732E-2</c:v>
                </c:pt>
                <c:pt idx="37">
                  <c:v>7.3260391031995442E-2</c:v>
                </c:pt>
                <c:pt idx="38">
                  <c:v>3.1001187644133527E-2</c:v>
                </c:pt>
                <c:pt idx="39">
                  <c:v>2.1389137270520026E-2</c:v>
                </c:pt>
                <c:pt idx="40">
                  <c:v>2.2481191246272236E-2</c:v>
                </c:pt>
                <c:pt idx="41">
                  <c:v>0.10370245923068395</c:v>
                </c:pt>
                <c:pt idx="42">
                  <c:v>7.269875712038032E-2</c:v>
                </c:pt>
                <c:pt idx="43">
                  <c:v>0.12636763482650637</c:v>
                </c:pt>
                <c:pt idx="44">
                  <c:v>3.4480389686127738E-2</c:v>
                </c:pt>
                <c:pt idx="45">
                  <c:v>4.909081529904246E-2</c:v>
                </c:pt>
                <c:pt idx="46">
                  <c:v>2.380191567413387E-2</c:v>
                </c:pt>
                <c:pt idx="47">
                  <c:v>4.5152356697017768E-2</c:v>
                </c:pt>
                <c:pt idx="48">
                  <c:v>3.3542993920050466E-2</c:v>
                </c:pt>
                <c:pt idx="49">
                  <c:v>2.7636337420909783E-2</c:v>
                </c:pt>
                <c:pt idx="50">
                  <c:v>2.5981956607541223E-2</c:v>
                </c:pt>
                <c:pt idx="51">
                  <c:v>0.10750809247363269</c:v>
                </c:pt>
                <c:pt idx="52">
                  <c:v>3.5857269306529153E-2</c:v>
                </c:pt>
                <c:pt idx="53">
                  <c:v>3.0866221822457639E-2</c:v>
                </c:pt>
                <c:pt idx="54">
                  <c:v>3.5757618760702721E-2</c:v>
                </c:pt>
                <c:pt idx="55">
                  <c:v>4.7940154482907504E-2</c:v>
                </c:pt>
                <c:pt idx="56">
                  <c:v>8.8108362202823948E-2</c:v>
                </c:pt>
                <c:pt idx="57">
                  <c:v>3.0909233360437709E-2</c:v>
                </c:pt>
                <c:pt idx="58">
                  <c:v>2.628357975063584E-2</c:v>
                </c:pt>
                <c:pt idx="59">
                  <c:v>4.5342862386595295E-2</c:v>
                </c:pt>
                <c:pt idx="60">
                  <c:v>0.1628624921805952</c:v>
                </c:pt>
              </c:numCache>
            </c:numRef>
          </c:xVal>
          <c:yVal>
            <c:numRef>
              <c:f>'HHI Analysis'!$F$3:$F$63</c:f>
              <c:numCache>
                <c:formatCode>0.0%</c:formatCode>
                <c:ptCount val="61"/>
                <c:pt idx="0">
                  <c:v>7.9988706767093899E-3</c:v>
                </c:pt>
                <c:pt idx="1">
                  <c:v>2.6177862021031957E-3</c:v>
                </c:pt>
                <c:pt idx="2">
                  <c:v>6.1228559427283519E-3</c:v>
                </c:pt>
                <c:pt idx="3">
                  <c:v>4.7958925141930973E-3</c:v>
                </c:pt>
                <c:pt idx="4">
                  <c:v>4.197150048884264E-3</c:v>
                </c:pt>
                <c:pt idx="5">
                  <c:v>2.8491310259055303E-3</c:v>
                </c:pt>
                <c:pt idx="6">
                  <c:v>3.4984724411930355E-3</c:v>
                </c:pt>
                <c:pt idx="7">
                  <c:v>4.8889142198794413E-3</c:v>
                </c:pt>
                <c:pt idx="8">
                  <c:v>3.8915724411870871E-3</c:v>
                </c:pt>
                <c:pt idx="9">
                  <c:v>3.635965043598068E-3</c:v>
                </c:pt>
                <c:pt idx="10">
                  <c:v>2.0496510443014501E-3</c:v>
                </c:pt>
                <c:pt idx="11">
                  <c:v>2.8216581184032051E-3</c:v>
                </c:pt>
                <c:pt idx="12">
                  <c:v>7.4179074413155566E-3</c:v>
                </c:pt>
                <c:pt idx="13">
                  <c:v>9.29138338126622E-4</c:v>
                </c:pt>
                <c:pt idx="14">
                  <c:v>2.5017524337750054E-3</c:v>
                </c:pt>
                <c:pt idx="15">
                  <c:v>4.2686427940136114E-3</c:v>
                </c:pt>
                <c:pt idx="16">
                  <c:v>3.0805812332722541E-3</c:v>
                </c:pt>
                <c:pt idx="17">
                  <c:v>1.0755502627874409E-2</c:v>
                </c:pt>
                <c:pt idx="18">
                  <c:v>4.3699105606883537E-3</c:v>
                </c:pt>
                <c:pt idx="19">
                  <c:v>3.1375138228359953E-3</c:v>
                </c:pt>
                <c:pt idx="20">
                  <c:v>1.1933847826205851E-3</c:v>
                </c:pt>
                <c:pt idx="21">
                  <c:v>2.6959639042357054E-3</c:v>
                </c:pt>
                <c:pt idx="22">
                  <c:v>2.0990067296616901E-3</c:v>
                </c:pt>
                <c:pt idx="23">
                  <c:v>5.152968776570831E-3</c:v>
                </c:pt>
                <c:pt idx="24">
                  <c:v>5.2129772708150671E-3</c:v>
                </c:pt>
                <c:pt idx="25">
                  <c:v>4.9879657315596727E-3</c:v>
                </c:pt>
                <c:pt idx="26">
                  <c:v>3.0479748183244284E-3</c:v>
                </c:pt>
                <c:pt idx="27">
                  <c:v>1.8790700578417555E-3</c:v>
                </c:pt>
                <c:pt idx="28">
                  <c:v>3.4575994692940667E-3</c:v>
                </c:pt>
                <c:pt idx="29">
                  <c:v>2.0120919849626927E-3</c:v>
                </c:pt>
                <c:pt idx="30">
                  <c:v>1.5114022622777605E-3</c:v>
                </c:pt>
                <c:pt idx="31">
                  <c:v>2.4914036830042891E-3</c:v>
                </c:pt>
                <c:pt idx="32">
                  <c:v>2.4767848081526408E-3</c:v>
                </c:pt>
                <c:pt idx="33">
                  <c:v>7.2462664629444245E-3</c:v>
                </c:pt>
                <c:pt idx="34">
                  <c:v>4.2635006851831393E-3</c:v>
                </c:pt>
                <c:pt idx="35">
                  <c:v>2.5471674653631459E-3</c:v>
                </c:pt>
                <c:pt idx="36">
                  <c:v>2.8085591397203108E-3</c:v>
                </c:pt>
                <c:pt idx="37">
                  <c:v>5.6098917324362675E-3</c:v>
                </c:pt>
                <c:pt idx="38">
                  <c:v>3.3478633727639486E-3</c:v>
                </c:pt>
                <c:pt idx="39">
                  <c:v>3.2281231148045555E-3</c:v>
                </c:pt>
                <c:pt idx="40">
                  <c:v>3.043740092398774E-3</c:v>
                </c:pt>
                <c:pt idx="41">
                  <c:v>3.1787198645643077E-3</c:v>
                </c:pt>
                <c:pt idx="42">
                  <c:v>4.2711685240932598E-3</c:v>
                </c:pt>
                <c:pt idx="43">
                  <c:v>9.2628525252861568E-3</c:v>
                </c:pt>
                <c:pt idx="44">
                  <c:v>4.4779435682366408E-3</c:v>
                </c:pt>
                <c:pt idx="45">
                  <c:v>4.2794456315202439E-3</c:v>
                </c:pt>
                <c:pt idx="46">
                  <c:v>2.4725746760859229E-3</c:v>
                </c:pt>
                <c:pt idx="47">
                  <c:v>2.9169425453207595E-3</c:v>
                </c:pt>
                <c:pt idx="48">
                  <c:v>3.3072796076035896E-3</c:v>
                </c:pt>
                <c:pt idx="49">
                  <c:v>2.8612649671562371E-3</c:v>
                </c:pt>
                <c:pt idx="50">
                  <c:v>4.2233843306262306E-3</c:v>
                </c:pt>
                <c:pt idx="51">
                  <c:v>3.7170600036128053E-3</c:v>
                </c:pt>
                <c:pt idx="52">
                  <c:v>8.1539763416856384E-3</c:v>
                </c:pt>
                <c:pt idx="53">
                  <c:v>4.359774755434866E-3</c:v>
                </c:pt>
                <c:pt idx="54">
                  <c:v>4.0682124499668284E-3</c:v>
                </c:pt>
                <c:pt idx="55">
                  <c:v>4.8476526201420931E-3</c:v>
                </c:pt>
                <c:pt idx="56">
                  <c:v>3.7543996093435329E-3</c:v>
                </c:pt>
                <c:pt idx="57">
                  <c:v>2.6574579486584766E-3</c:v>
                </c:pt>
                <c:pt idx="58">
                  <c:v>5.4534977296098793E-3</c:v>
                </c:pt>
                <c:pt idx="59">
                  <c:v>3.5468990172163556E-3</c:v>
                </c:pt>
                <c:pt idx="60">
                  <c:v>2.8687645328297432E-3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'HHI Analysis'!$B$3:$B$63</c15:f>
                <c15:dlblRangeCache>
                  <c:ptCount val="61"/>
                  <c:pt idx="0">
                    <c:v>Aberdeen</c:v>
                  </c:pt>
                  <c:pt idx="1">
                    <c:v>Aldershot</c:v>
                  </c:pt>
                  <c:pt idx="2">
                    <c:v>Barnsley</c:v>
                  </c:pt>
                  <c:pt idx="3">
                    <c:v>Basildon</c:v>
                  </c:pt>
                  <c:pt idx="4">
                    <c:v>Birkenhead</c:v>
                  </c:pt>
                  <c:pt idx="5">
                    <c:v>Birmingham</c:v>
                  </c:pt>
                  <c:pt idx="6">
                    <c:v>Blackburn</c:v>
                  </c:pt>
                  <c:pt idx="7">
                    <c:v>Blackpool</c:v>
                  </c:pt>
                  <c:pt idx="8">
                    <c:v>Bournemouth</c:v>
                  </c:pt>
                  <c:pt idx="9">
                    <c:v>Bradford</c:v>
                  </c:pt>
                  <c:pt idx="10">
                    <c:v>Brighton</c:v>
                  </c:pt>
                  <c:pt idx="11">
                    <c:v>Bristol</c:v>
                  </c:pt>
                  <c:pt idx="12">
                    <c:v>Burnley</c:v>
                  </c:pt>
                  <c:pt idx="13">
                    <c:v>Cambridge</c:v>
                  </c:pt>
                  <c:pt idx="14">
                    <c:v>Cardiff</c:v>
                  </c:pt>
                  <c:pt idx="15">
                    <c:v>Coventry</c:v>
                  </c:pt>
                  <c:pt idx="16">
                    <c:v>Crawley</c:v>
                  </c:pt>
                  <c:pt idx="17">
                    <c:v>Derby</c:v>
                  </c:pt>
                  <c:pt idx="18">
                    <c:v>Doncaster</c:v>
                  </c:pt>
                  <c:pt idx="19">
                    <c:v>Dundee</c:v>
                  </c:pt>
                  <c:pt idx="20">
                    <c:v>Edinburgh</c:v>
                  </c:pt>
                  <c:pt idx="21">
                    <c:v>Exeter</c:v>
                  </c:pt>
                  <c:pt idx="22">
                    <c:v>Glasgow</c:v>
                  </c:pt>
                  <c:pt idx="23">
                    <c:v>Gloucester</c:v>
                  </c:pt>
                  <c:pt idx="24">
                    <c:v>Huddersfield</c:v>
                  </c:pt>
                  <c:pt idx="25">
                    <c:v>Hull</c:v>
                  </c:pt>
                  <c:pt idx="26">
                    <c:v>Ipswich</c:v>
                  </c:pt>
                  <c:pt idx="27">
                    <c:v>Leeds</c:v>
                  </c:pt>
                  <c:pt idx="28">
                    <c:v>Leicester</c:v>
                  </c:pt>
                  <c:pt idx="29">
                    <c:v>Liverpool</c:v>
                  </c:pt>
                  <c:pt idx="30">
                    <c:v>London</c:v>
                  </c:pt>
                  <c:pt idx="31">
                    <c:v>Luton</c:v>
                  </c:pt>
                  <c:pt idx="32">
                    <c:v>Manchester</c:v>
                  </c:pt>
                  <c:pt idx="33">
                    <c:v>Mansfield</c:v>
                  </c:pt>
                  <c:pt idx="34">
                    <c:v>Middlesbrough</c:v>
                  </c:pt>
                  <c:pt idx="35">
                    <c:v>Milton Keynes</c:v>
                  </c:pt>
                  <c:pt idx="36">
                    <c:v>Newcastle</c:v>
                  </c:pt>
                  <c:pt idx="37">
                    <c:v>Newport</c:v>
                  </c:pt>
                  <c:pt idx="38">
                    <c:v>Northampton</c:v>
                  </c:pt>
                  <c:pt idx="39">
                    <c:v>Norwich</c:v>
                  </c:pt>
                  <c:pt idx="40">
                    <c:v>Nottingham</c:v>
                  </c:pt>
                  <c:pt idx="41">
                    <c:v>Oxford</c:v>
                  </c:pt>
                  <c:pt idx="42">
                    <c:v>Peterborough</c:v>
                  </c:pt>
                  <c:pt idx="43">
                    <c:v>Plymouth</c:v>
                  </c:pt>
                  <c:pt idx="44">
                    <c:v>Portsmouth</c:v>
                  </c:pt>
                  <c:pt idx="45">
                    <c:v>Preston</c:v>
                  </c:pt>
                  <c:pt idx="46">
                    <c:v>Reading</c:v>
                  </c:pt>
                  <c:pt idx="47">
                    <c:v>Sheffield</c:v>
                  </c:pt>
                  <c:pt idx="48">
                    <c:v>Slough</c:v>
                  </c:pt>
                  <c:pt idx="49">
                    <c:v>Southampton</c:v>
                  </c:pt>
                  <c:pt idx="50">
                    <c:v>Southend</c:v>
                  </c:pt>
                  <c:pt idx="51">
                    <c:v>Stoke</c:v>
                  </c:pt>
                  <c:pt idx="52">
                    <c:v>Sunderland</c:v>
                  </c:pt>
                  <c:pt idx="53">
                    <c:v>Swansea</c:v>
                  </c:pt>
                  <c:pt idx="54">
                    <c:v>Swindon</c:v>
                  </c:pt>
                  <c:pt idx="55">
                    <c:v>Telford</c:v>
                  </c:pt>
                  <c:pt idx="56">
                    <c:v>Wakefield</c:v>
                  </c:pt>
                  <c:pt idx="57">
                    <c:v>Warrington</c:v>
                  </c:pt>
                  <c:pt idx="58">
                    <c:v>Wigan</c:v>
                  </c:pt>
                  <c:pt idx="59">
                    <c:v>Worthing</c:v>
                  </c:pt>
                  <c:pt idx="60">
                    <c:v>York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0-7782-4F70-BD2C-B49286EB85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4554863"/>
        <c:axId val="1562469183"/>
      </c:scatterChart>
      <c:valAx>
        <c:axId val="13245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HHI exporters economy 1981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2469183"/>
        <c:crosses val="autoZero"/>
        <c:crossBetween val="midCat"/>
      </c:valAx>
      <c:valAx>
        <c:axId val="1562469183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HHI expoters 2019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455486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ECI 1981,</a:t>
            </a:r>
            <a:r>
              <a:rPr lang="en-GB" baseline="0"/>
              <a:t> wages 1981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6128215223097112"/>
                  <c:y val="0.39042541557305338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'1981 wages'!$F$2:$F$62</c:f>
              <c:numCache>
                <c:formatCode>General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xVal>
          <c:yVal>
            <c:numRef>
              <c:f>'1981 wages'!$D$2:$D$62</c:f>
              <c:numCache>
                <c:formatCode>General</c:formatCode>
                <c:ptCount val="61"/>
                <c:pt idx="0">
                  <c:v>6546.7</c:v>
                </c:pt>
                <c:pt idx="1">
                  <c:v>6562.5554965222491</c:v>
                </c:pt>
                <c:pt idx="2">
                  <c:v>4866.6000000000004</c:v>
                </c:pt>
                <c:pt idx="3">
                  <c:v>6464.1</c:v>
                </c:pt>
                <c:pt idx="4">
                  <c:v>5274.1</c:v>
                </c:pt>
                <c:pt idx="5">
                  <c:v>5350.162379635949</c:v>
                </c:pt>
                <c:pt idx="6">
                  <c:v>5102.2</c:v>
                </c:pt>
                <c:pt idx="7">
                  <c:v>5219.0207415532341</c:v>
                </c:pt>
                <c:pt idx="8">
                  <c:v>5118.3202957190233</c:v>
                </c:pt>
                <c:pt idx="9">
                  <c:v>4955.7</c:v>
                </c:pt>
                <c:pt idx="10">
                  <c:v>5094.5791536589841</c:v>
                </c:pt>
                <c:pt idx="11">
                  <c:v>6166.6894482174457</c:v>
                </c:pt>
                <c:pt idx="12">
                  <c:v>5314.6380529174294</c:v>
                </c:pt>
                <c:pt idx="13">
                  <c:v>6257.7</c:v>
                </c:pt>
                <c:pt idx="14">
                  <c:v>5401.7</c:v>
                </c:pt>
                <c:pt idx="15">
                  <c:v>5283.6</c:v>
                </c:pt>
                <c:pt idx="16">
                  <c:v>5952.0472713038371</c:v>
                </c:pt>
                <c:pt idx="17">
                  <c:v>6314.8000000000011</c:v>
                </c:pt>
                <c:pt idx="18">
                  <c:v>5015.3</c:v>
                </c:pt>
                <c:pt idx="19">
                  <c:v>4919</c:v>
                </c:pt>
                <c:pt idx="20">
                  <c:v>5702.4</c:v>
                </c:pt>
                <c:pt idx="21">
                  <c:v>5574.3000000000011</c:v>
                </c:pt>
                <c:pt idx="22">
                  <c:v>5311.6699862391861</c:v>
                </c:pt>
                <c:pt idx="23">
                  <c:v>5801.4</c:v>
                </c:pt>
                <c:pt idx="24">
                  <c:v>5112.2</c:v>
                </c:pt>
                <c:pt idx="25">
                  <c:v>4996.8999999999996</c:v>
                </c:pt>
                <c:pt idx="26">
                  <c:v>5355.7</c:v>
                </c:pt>
                <c:pt idx="27">
                  <c:v>5076.5</c:v>
                </c:pt>
                <c:pt idx="28">
                  <c:v>5603.8906666198645</c:v>
                </c:pt>
                <c:pt idx="29">
                  <c:v>5756.1077735575682</c:v>
                </c:pt>
                <c:pt idx="30">
                  <c:v>7053.8325316382688</c:v>
                </c:pt>
                <c:pt idx="31">
                  <c:v>6018.9</c:v>
                </c:pt>
                <c:pt idx="32">
                  <c:v>5794.5752679895268</c:v>
                </c:pt>
                <c:pt idx="33">
                  <c:v>5524.2061735233401</c:v>
                </c:pt>
                <c:pt idx="34">
                  <c:v>5593.9192059653369</c:v>
                </c:pt>
                <c:pt idx="35">
                  <c:v>5547.8000000000011</c:v>
                </c:pt>
                <c:pt idx="36">
                  <c:v>5103.4738050340966</c:v>
                </c:pt>
                <c:pt idx="37">
                  <c:v>5438.9</c:v>
                </c:pt>
                <c:pt idx="38">
                  <c:v>5645.1</c:v>
                </c:pt>
                <c:pt idx="39">
                  <c:v>5795.0282474938185</c:v>
                </c:pt>
                <c:pt idx="40">
                  <c:v>6011.0645091710558</c:v>
                </c:pt>
                <c:pt idx="41">
                  <c:v>5556.7</c:v>
                </c:pt>
                <c:pt idx="42">
                  <c:v>5909.3</c:v>
                </c:pt>
                <c:pt idx="43">
                  <c:v>5673.7</c:v>
                </c:pt>
                <c:pt idx="44">
                  <c:v>5510.3565736983292</c:v>
                </c:pt>
                <c:pt idx="45">
                  <c:v>5364.8357265191489</c:v>
                </c:pt>
                <c:pt idx="46">
                  <c:v>6058.1030122088123</c:v>
                </c:pt>
                <c:pt idx="47">
                  <c:v>5513.6561727143726</c:v>
                </c:pt>
                <c:pt idx="48">
                  <c:v>7127.5</c:v>
                </c:pt>
                <c:pt idx="49">
                  <c:v>5750.0065882222343</c:v>
                </c:pt>
                <c:pt idx="50">
                  <c:v>5429.5814820831783</c:v>
                </c:pt>
                <c:pt idx="51">
                  <c:v>4878.3741800561083</c:v>
                </c:pt>
                <c:pt idx="52">
                  <c:v>5089.3999999999996</c:v>
                </c:pt>
                <c:pt idx="53">
                  <c:v>5003.8999999999996</c:v>
                </c:pt>
                <c:pt idx="54">
                  <c:v>6191.3</c:v>
                </c:pt>
                <c:pt idx="55">
                  <c:v>5206.2</c:v>
                </c:pt>
                <c:pt idx="56">
                  <c:v>4916</c:v>
                </c:pt>
                <c:pt idx="57">
                  <c:v>5756.1</c:v>
                </c:pt>
                <c:pt idx="58">
                  <c:v>5170.6000000000004</c:v>
                </c:pt>
                <c:pt idx="59">
                  <c:v>4753</c:v>
                </c:pt>
                <c:pt idx="60">
                  <c:v>5270.7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5BA-4D8E-82EE-D73FA7EC4A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9446943"/>
        <c:axId val="980945647"/>
      </c:scatterChart>
      <c:valAx>
        <c:axId val="9194469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0945647"/>
        <c:crosses val="autoZero"/>
        <c:crossBetween val="midCat"/>
      </c:valAx>
      <c:valAx>
        <c:axId val="980945647"/>
        <c:scaling>
          <c:orientation val="minMax"/>
          <c:min val="4000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944694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ECI 2019,</a:t>
            </a:r>
            <a:r>
              <a:rPr lang="en-GB" baseline="0"/>
              <a:t> wages 1981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21114216972878391"/>
                  <c:y val="-0.2453798483522892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'1981 wages'!$G$2:$G$62</c:f>
              <c:numCache>
                <c:formatCode>General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xVal>
          <c:yVal>
            <c:numRef>
              <c:f>'1981 wages'!$D$2:$D$62</c:f>
              <c:numCache>
                <c:formatCode>General</c:formatCode>
                <c:ptCount val="61"/>
                <c:pt idx="0">
                  <c:v>6546.7</c:v>
                </c:pt>
                <c:pt idx="1">
                  <c:v>6562.5554965222491</c:v>
                </c:pt>
                <c:pt idx="2">
                  <c:v>4866.6000000000004</c:v>
                </c:pt>
                <c:pt idx="3">
                  <c:v>6464.1</c:v>
                </c:pt>
                <c:pt idx="4">
                  <c:v>5274.1</c:v>
                </c:pt>
                <c:pt idx="5">
                  <c:v>5350.162379635949</c:v>
                </c:pt>
                <c:pt idx="6">
                  <c:v>5102.2</c:v>
                </c:pt>
                <c:pt idx="7">
                  <c:v>5219.0207415532341</c:v>
                </c:pt>
                <c:pt idx="8">
                  <c:v>5118.3202957190233</c:v>
                </c:pt>
                <c:pt idx="9">
                  <c:v>4955.7</c:v>
                </c:pt>
                <c:pt idx="10">
                  <c:v>5094.5791536589841</c:v>
                </c:pt>
                <c:pt idx="11">
                  <c:v>6166.6894482174457</c:v>
                </c:pt>
                <c:pt idx="12">
                  <c:v>5314.6380529174294</c:v>
                </c:pt>
                <c:pt idx="13">
                  <c:v>6257.7</c:v>
                </c:pt>
                <c:pt idx="14">
                  <c:v>5401.7</c:v>
                </c:pt>
                <c:pt idx="15">
                  <c:v>5283.6</c:v>
                </c:pt>
                <c:pt idx="16">
                  <c:v>5952.0472713038371</c:v>
                </c:pt>
                <c:pt idx="17">
                  <c:v>6314.8000000000011</c:v>
                </c:pt>
                <c:pt idx="18">
                  <c:v>5015.3</c:v>
                </c:pt>
                <c:pt idx="19">
                  <c:v>4919</c:v>
                </c:pt>
                <c:pt idx="20">
                  <c:v>5702.4</c:v>
                </c:pt>
                <c:pt idx="21">
                  <c:v>5574.3000000000011</c:v>
                </c:pt>
                <c:pt idx="22">
                  <c:v>5311.6699862391861</c:v>
                </c:pt>
                <c:pt idx="23">
                  <c:v>5801.4</c:v>
                </c:pt>
                <c:pt idx="24">
                  <c:v>5112.2</c:v>
                </c:pt>
                <c:pt idx="25">
                  <c:v>4996.8999999999996</c:v>
                </c:pt>
                <c:pt idx="26">
                  <c:v>5355.7</c:v>
                </c:pt>
                <c:pt idx="27">
                  <c:v>5076.5</c:v>
                </c:pt>
                <c:pt idx="28">
                  <c:v>5603.8906666198645</c:v>
                </c:pt>
                <c:pt idx="29">
                  <c:v>5756.1077735575682</c:v>
                </c:pt>
                <c:pt idx="30">
                  <c:v>7053.8325316382688</c:v>
                </c:pt>
                <c:pt idx="31">
                  <c:v>6018.9</c:v>
                </c:pt>
                <c:pt idx="32">
                  <c:v>5794.5752679895268</c:v>
                </c:pt>
                <c:pt idx="33">
                  <c:v>5524.2061735233401</c:v>
                </c:pt>
                <c:pt idx="34">
                  <c:v>5593.9192059653369</c:v>
                </c:pt>
                <c:pt idx="35">
                  <c:v>5547.8000000000011</c:v>
                </c:pt>
                <c:pt idx="36">
                  <c:v>5103.4738050340966</c:v>
                </c:pt>
                <c:pt idx="37">
                  <c:v>5438.9</c:v>
                </c:pt>
                <c:pt idx="38">
                  <c:v>5645.1</c:v>
                </c:pt>
                <c:pt idx="39">
                  <c:v>5795.0282474938185</c:v>
                </c:pt>
                <c:pt idx="40">
                  <c:v>6011.0645091710558</c:v>
                </c:pt>
                <c:pt idx="41">
                  <c:v>5556.7</c:v>
                </c:pt>
                <c:pt idx="42">
                  <c:v>5909.3</c:v>
                </c:pt>
                <c:pt idx="43">
                  <c:v>5673.7</c:v>
                </c:pt>
                <c:pt idx="44">
                  <c:v>5510.3565736983292</c:v>
                </c:pt>
                <c:pt idx="45">
                  <c:v>5364.8357265191489</c:v>
                </c:pt>
                <c:pt idx="46">
                  <c:v>6058.1030122088123</c:v>
                </c:pt>
                <c:pt idx="47">
                  <c:v>5513.6561727143726</c:v>
                </c:pt>
                <c:pt idx="48">
                  <c:v>7127.5</c:v>
                </c:pt>
                <c:pt idx="49">
                  <c:v>5750.0065882222343</c:v>
                </c:pt>
                <c:pt idx="50">
                  <c:v>5429.5814820831783</c:v>
                </c:pt>
                <c:pt idx="51">
                  <c:v>4878.3741800561083</c:v>
                </c:pt>
                <c:pt idx="52">
                  <c:v>5089.3999999999996</c:v>
                </c:pt>
                <c:pt idx="53">
                  <c:v>5003.8999999999996</c:v>
                </c:pt>
                <c:pt idx="54">
                  <c:v>6191.3</c:v>
                </c:pt>
                <c:pt idx="55">
                  <c:v>5206.2</c:v>
                </c:pt>
                <c:pt idx="56">
                  <c:v>4916</c:v>
                </c:pt>
                <c:pt idx="57">
                  <c:v>5756.1</c:v>
                </c:pt>
                <c:pt idx="58">
                  <c:v>5170.6000000000004</c:v>
                </c:pt>
                <c:pt idx="59">
                  <c:v>4753</c:v>
                </c:pt>
                <c:pt idx="60">
                  <c:v>5270.7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5DD-48D3-AD3D-29C1B95069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9446943"/>
        <c:axId val="980945647"/>
      </c:scatterChart>
      <c:valAx>
        <c:axId val="9194469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0945647"/>
        <c:crosses val="autoZero"/>
        <c:crossBetween val="midCat"/>
      </c:valAx>
      <c:valAx>
        <c:axId val="980945647"/>
        <c:scaling>
          <c:orientation val="minMax"/>
          <c:min val="4000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944694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2F40C84E-A95A-4642-AAAD-27E79D390936}" type="CELLRANGE">
                      <a:rPr lang="en-US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3-0BB0-4985-ADAF-F95BC28C035B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22CD5EE5-03F5-4DE8-BC94-A6BF42052715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0BB0-4985-ADAF-F95BC28C035B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F4E751B8-6B8C-43C5-85BE-C584FF441E54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0BB0-4985-ADAF-F95BC28C035B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242145A3-F1B1-45B2-9A98-EB10F2C83C64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0BB0-4985-ADAF-F95BC28C035B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0BB0-4985-ADAF-F95BC28C035B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B5251CE1-C2AE-43BE-AF6B-2CCBC75215CE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0BB0-4985-ADAF-F95BC28C035B}"/>
                </c:ext>
              </c:extLst>
            </c:dLbl>
            <c:dLbl>
              <c:idx val="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0BB0-4985-ADAF-F95BC28C035B}"/>
                </c:ext>
              </c:extLst>
            </c:dLbl>
            <c:dLbl>
              <c:idx val="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0BB0-4985-ADAF-F95BC28C035B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72B11A00-DC71-4CBE-8A27-69AB7D467587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0BB0-4985-ADAF-F95BC28C035B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8A03B17D-89AC-4493-B762-48DC70D90307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C-0BB0-4985-ADAF-F95BC28C035B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20639CA7-A350-4052-91A7-CA9DF3AC49E7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D-0BB0-4985-ADAF-F95BC28C035B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31F5BB86-95FD-41E9-9639-A08C01F3C7C2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E-0BB0-4985-ADAF-F95BC28C035B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A9F63CE1-3986-479F-8C30-FC09E23CADF9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F-0BB0-4985-ADAF-F95BC28C035B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FF79C43C-AAA3-488E-8B45-21003AAEBA06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0-0BB0-4985-ADAF-F95BC28C035B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DA88DC11-AEF6-4D4C-AC74-B4AEAF1BABB7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1-0BB0-4985-ADAF-F95BC28C035B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412B3196-04AB-41B2-99E6-CC229AACF074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2-0BB0-4985-ADAF-F95BC28C035B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0BB0-4985-ADAF-F95BC28C035B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1AD340DE-BD93-434F-BF5F-F78D24FCFA62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4-0BB0-4985-ADAF-F95BC28C035B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D6A418B7-9173-4EA6-8F9B-BC4FFB37FB18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5-0BB0-4985-ADAF-F95BC28C035B}"/>
                </c:ext>
              </c:extLst>
            </c:dLbl>
            <c:dLbl>
              <c:idx val="1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0BB0-4985-ADAF-F95BC28C035B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65C2AA94-F274-4024-BE99-2A0D61EFA785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7-0BB0-4985-ADAF-F95BC28C035B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EB13AE75-C629-458D-98B9-FEADAEBF41F3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8-0BB0-4985-ADAF-F95BC28C035B}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2A161DBD-3F80-430E-B771-636B4ECDDC66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9-0BB0-4985-ADAF-F95BC28C035B}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42095B84-4814-4BC2-8613-CEED33CD7E13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A-0BB0-4985-ADAF-F95BC28C035B}"/>
                </c:ext>
              </c:extLst>
            </c:dLbl>
            <c:dLbl>
              <c:idx val="24"/>
              <c:layout>
                <c:manualLayout>
                  <c:x val="2.777777777777676E-3"/>
                  <c:y val="1.3888888888888888E-2"/>
                </c:manualLayout>
              </c:layout>
              <c:tx>
                <c:rich>
                  <a:bodyPr/>
                  <a:lstStyle/>
                  <a:p>
                    <a:fld id="{86E6FD71-A2B9-4834-9CA6-B5885AC42CE6}" type="CELLRANGE">
                      <a:rPr lang="en-US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0BB0-4985-ADAF-F95BC28C035B}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DF677A5E-1F2D-4D2D-A66E-B8A876F6BA91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B-0BB0-4985-ADAF-F95BC28C035B}"/>
                </c:ext>
              </c:extLst>
            </c:dLbl>
            <c:dLbl>
              <c:idx val="2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C-0BB0-4985-ADAF-F95BC28C035B}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09C75D0C-5D4F-47A4-84B2-9133F92DA54D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D-0BB0-4985-ADAF-F95BC28C035B}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B95B99FE-76E0-4435-8336-54CFCEF0B166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E-0BB0-4985-ADAF-F95BC28C035B}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48B54DAD-AAFF-4D2D-9941-30935B5D3B92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F-0BB0-4985-ADAF-F95BC28C035B}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8BEEA18E-B521-486F-9564-D022D8432477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0-0BB0-4985-ADAF-F95BC28C035B}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DB842433-1356-4FC2-9269-252102D323C5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1-0BB0-4985-ADAF-F95BC28C035B}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3EF92C19-4362-47C2-8945-389749E8CDFE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2-0BB0-4985-ADAF-F95BC28C035B}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AD4BDB31-0AFC-4A24-A43E-226DF1EBC93D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3-0BB0-4985-ADAF-F95BC28C035B}"/>
                </c:ext>
              </c:extLst>
            </c:dLbl>
            <c:dLbl>
              <c:idx val="3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4-0BB0-4985-ADAF-F95BC28C035B}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A50995BB-6929-4E65-8445-05694A483517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5-0BB0-4985-ADAF-F95BC28C035B}"/>
                </c:ext>
              </c:extLst>
            </c:dLbl>
            <c:dLbl>
              <c:idx val="3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6-0BB0-4985-ADAF-F95BC28C035B}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94022DFA-5456-44A3-B56F-DE6E5EB1C5C4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7-0BB0-4985-ADAF-F95BC28C035B}"/>
                </c:ext>
              </c:extLst>
            </c:dLbl>
            <c:dLbl>
              <c:idx val="3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8-0BB0-4985-ADAF-F95BC28C035B}"/>
                </c:ext>
              </c:extLst>
            </c:dLbl>
            <c:dLbl>
              <c:idx val="3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9-0BB0-4985-ADAF-F95BC28C035B}"/>
                </c:ext>
              </c:extLst>
            </c:dLbl>
            <c:dLbl>
              <c:idx val="4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A-0BB0-4985-ADAF-F95BC28C035B}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fld id="{DA2A45FE-9851-4E25-A5D9-6987DAED36E5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B-0BB0-4985-ADAF-F95BC28C035B}"/>
                </c:ext>
              </c:extLst>
            </c:dLbl>
            <c:dLbl>
              <c:idx val="4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C-0BB0-4985-ADAF-F95BC28C035B}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fld id="{8BA43BAC-F342-4AF5-9951-96C857472F22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D-0BB0-4985-ADAF-F95BC28C035B}"/>
                </c:ext>
              </c:extLst>
            </c:dLbl>
            <c:dLbl>
              <c:idx val="4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E-0BB0-4985-ADAF-F95BC28C035B}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fld id="{5933E1F5-9AFE-4C3C-BE39-33ACA351AB62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F-0BB0-4985-ADAF-F95BC28C035B}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fld id="{A77671EE-30AE-4446-BCD9-8E573F8CE7D2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0-0BB0-4985-ADAF-F95BC28C035B}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fld id="{C67DC303-02BC-4F44-9ADC-6AEDB1417AA9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1-0BB0-4985-ADAF-F95BC28C035B}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fld id="{BCB4A7E9-7959-452B-A272-5A4E0925A4E1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2-0BB0-4985-ADAF-F95BC28C035B}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fld id="{CE3BF995-8701-4FCB-A104-A310DD2BFF27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3-0BB0-4985-ADAF-F95BC28C035B}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fld id="{3F5AD345-C847-4F81-B3A1-87AE72D13EF3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4-0BB0-4985-ADAF-F95BC28C035B}"/>
                </c:ext>
              </c:extLst>
            </c:dLbl>
            <c:dLbl>
              <c:idx val="5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5-0BB0-4985-ADAF-F95BC28C035B}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fld id="{79026638-982E-4131-8B8C-68348F7E5C51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6-0BB0-4985-ADAF-F95BC28C035B}"/>
                </c:ext>
              </c:extLst>
            </c:dLbl>
            <c:dLbl>
              <c:idx val="5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7-0BB0-4985-ADAF-F95BC28C035B}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fld id="{2DC668A4-6B17-467F-ABFE-ADA5BFCACE66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8-0BB0-4985-ADAF-F95BC28C035B}"/>
                </c:ext>
              </c:extLst>
            </c:dLbl>
            <c:dLbl>
              <c:idx val="5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9-0BB0-4985-ADAF-F95BC28C035B}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fld id="{D1169F3B-43E8-467C-B2BA-D896C1CF8B4D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A-0BB0-4985-ADAF-F95BC28C035B}"/>
                </c:ext>
              </c:extLst>
            </c:dLbl>
            <c:dLbl>
              <c:idx val="57"/>
              <c:layout>
                <c:manualLayout>
                  <c:x val="-2.7777777777777776E-2"/>
                  <c:y val="-7.4074074074074028E-2"/>
                </c:manualLayout>
              </c:layout>
              <c:tx>
                <c:rich>
                  <a:bodyPr/>
                  <a:lstStyle/>
                  <a:p>
                    <a:fld id="{76ECC234-5ECC-446C-A1E0-1072A66E7153}" type="CELLRANGE">
                      <a:rPr lang="en-US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0BB0-4985-ADAF-F95BC28C035B}"/>
                </c:ext>
              </c:extLst>
            </c:dLbl>
            <c:dLbl>
              <c:idx val="5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B-0BB0-4985-ADAF-F95BC28C035B}"/>
                </c:ext>
              </c:extLst>
            </c:dLbl>
            <c:dLbl>
              <c:idx val="5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C-0BB0-4985-ADAF-F95BC28C035B}"/>
                </c:ext>
              </c:extLst>
            </c:dLbl>
            <c:dLbl>
              <c:idx val="60"/>
              <c:layout>
                <c:manualLayout>
                  <c:x val="-4.7222222222222221E-2"/>
                  <c:y val="5.0925925925925923E-2"/>
                </c:manualLayout>
              </c:layout>
              <c:tx>
                <c:rich>
                  <a:bodyPr/>
                  <a:lstStyle/>
                  <a:p>
                    <a:fld id="{06540866-FE02-4619-9E5B-26FFED5AABBD}" type="CELLRANGE">
                      <a:rPr lang="en-US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3D-0BB0-4985-ADAF-F95BC28C035B}"/>
                </c:ext>
              </c:extLst>
            </c:dLbl>
            <c:dLbl>
              <c:idx val="6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E-0BB0-4985-ADAF-F95BC28C035B}"/>
                </c:ext>
              </c:extLst>
            </c:dLbl>
            <c:dLbl>
              <c:idx val="6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F-0BB0-4985-ADAF-F95BC28C035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'Exporting jobs'!$M$2:$M$64</c:f>
              <c:numCache>
                <c:formatCode>General</c:formatCode>
                <c:ptCount val="6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</c:numCache>
            </c:numRef>
          </c:xVal>
          <c:yVal>
            <c:numRef>
              <c:f>'Exporting jobs'!$L$2:$L$64</c:f>
              <c:numCache>
                <c:formatCode>General</c:formatCode>
                <c:ptCount val="63"/>
                <c:pt idx="0">
                  <c:v>0.23283590639589838</c:v>
                </c:pt>
                <c:pt idx="1">
                  <c:v>0.26032180436936725</c:v>
                </c:pt>
                <c:pt idx="2">
                  <c:v>0.23180499129425422</c:v>
                </c:pt>
                <c:pt idx="3">
                  <c:v>0.19345170775842568</c:v>
                </c:pt>
                <c:pt idx="5">
                  <c:v>0.14910346150158213</c:v>
                </c:pt>
                <c:pt idx="6">
                  <c:v>0.20904806281742014</c:v>
                </c:pt>
                <c:pt idx="7">
                  <c:v>0.2262821923838873</c:v>
                </c:pt>
                <c:pt idx="8">
                  <c:v>0.1800537051867904</c:v>
                </c:pt>
                <c:pt idx="9">
                  <c:v>0.21699627252019052</c:v>
                </c:pt>
                <c:pt idx="10">
                  <c:v>0.23817472201084955</c:v>
                </c:pt>
                <c:pt idx="11">
                  <c:v>0.19232262882748319</c:v>
                </c:pt>
                <c:pt idx="12">
                  <c:v>0.22242605681357763</c:v>
                </c:pt>
                <c:pt idx="13">
                  <c:v>0.2920632792599544</c:v>
                </c:pt>
                <c:pt idx="14">
                  <c:v>0.17228380379661626</c:v>
                </c:pt>
                <c:pt idx="15">
                  <c:v>0.18895657390742535</c:v>
                </c:pt>
                <c:pt idx="16">
                  <c:v>0.17837725884119504</c:v>
                </c:pt>
                <c:pt idx="17">
                  <c:v>0.23203329080857785</c:v>
                </c:pt>
                <c:pt idx="18">
                  <c:v>0.37803803700057004</c:v>
                </c:pt>
                <c:pt idx="19">
                  <c:v>0.24086155120637878</c:v>
                </c:pt>
                <c:pt idx="20">
                  <c:v>0.19285771350962691</c:v>
                </c:pt>
                <c:pt idx="21">
                  <c:v>0.12902372926168287</c:v>
                </c:pt>
                <c:pt idx="22">
                  <c:v>0.23356233004150564</c:v>
                </c:pt>
                <c:pt idx="23">
                  <c:v>0.14654143531731617</c:v>
                </c:pt>
                <c:pt idx="24">
                  <c:v>0.18758616960882377</c:v>
                </c:pt>
                <c:pt idx="25">
                  <c:v>0.1947923783496546</c:v>
                </c:pt>
                <c:pt idx="26">
                  <c:v>0.21985140611568219</c:v>
                </c:pt>
                <c:pt idx="27">
                  <c:v>0.2077106518282989</c:v>
                </c:pt>
                <c:pt idx="28">
                  <c:v>0.18663146192329072</c:v>
                </c:pt>
                <c:pt idx="29">
                  <c:v>0.23751932730392053</c:v>
                </c:pt>
                <c:pt idx="30">
                  <c:v>0.26248595451199191</c:v>
                </c:pt>
                <c:pt idx="31">
                  <c:v>0.16970456052457084</c:v>
                </c:pt>
                <c:pt idx="32">
                  <c:v>0.257057259729151</c:v>
                </c:pt>
                <c:pt idx="33">
                  <c:v>0.19483669289641048</c:v>
                </c:pt>
                <c:pt idx="34">
                  <c:v>0.21872070129383087</c:v>
                </c:pt>
                <c:pt idx="35">
                  <c:v>0.21416570408484722</c:v>
                </c:pt>
                <c:pt idx="36">
                  <c:v>0.18025115664243224</c:v>
                </c:pt>
                <c:pt idx="37">
                  <c:v>0.2924950164323043</c:v>
                </c:pt>
                <c:pt idx="38">
                  <c:v>0.18155116584209069</c:v>
                </c:pt>
                <c:pt idx="39">
                  <c:v>0.22120457519098469</c:v>
                </c:pt>
                <c:pt idx="40">
                  <c:v>0.23293741600377757</c:v>
                </c:pt>
                <c:pt idx="41">
                  <c:v>0.19964912280701755</c:v>
                </c:pt>
                <c:pt idx="42">
                  <c:v>0.20450494247285692</c:v>
                </c:pt>
                <c:pt idx="43">
                  <c:v>0.13720166943555248</c:v>
                </c:pt>
                <c:pt idx="44">
                  <c:v>0.22489889221030421</c:v>
                </c:pt>
                <c:pt idx="45">
                  <c:v>0.18869073510221834</c:v>
                </c:pt>
                <c:pt idx="46">
                  <c:v>0.17755678607752287</c:v>
                </c:pt>
                <c:pt idx="47">
                  <c:v>0.15736862392393677</c:v>
                </c:pt>
                <c:pt idx="48">
                  <c:v>0.29939092604101925</c:v>
                </c:pt>
                <c:pt idx="49">
                  <c:v>0.20873930128653712</c:v>
                </c:pt>
                <c:pt idx="50">
                  <c:v>0.275307980717729</c:v>
                </c:pt>
                <c:pt idx="51">
                  <c:v>0.20147753816068228</c:v>
                </c:pt>
                <c:pt idx="52">
                  <c:v>0.15922585323845351</c:v>
                </c:pt>
                <c:pt idx="53">
                  <c:v>0.22676181980374666</c:v>
                </c:pt>
                <c:pt idx="54">
                  <c:v>0.28126300024960477</c:v>
                </c:pt>
                <c:pt idx="55">
                  <c:v>0.18421214167331657</c:v>
                </c:pt>
                <c:pt idx="56">
                  <c:v>0.31239605986951519</c:v>
                </c:pt>
                <c:pt idx="57">
                  <c:v>0.28961501498106168</c:v>
                </c:pt>
                <c:pt idx="58">
                  <c:v>0.24472295514511874</c:v>
                </c:pt>
                <c:pt idx="59">
                  <c:v>0.16466375979297387</c:v>
                </c:pt>
                <c:pt idx="60">
                  <c:v>0.16022150438394092</c:v>
                </c:pt>
                <c:pt idx="61">
                  <c:v>0.16186501068919881</c:v>
                </c:pt>
                <c:pt idx="62">
                  <c:v>0.16778673835125449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'Exporting jobs'!$K$2:$K$64</c15:f>
                <c15:dlblRangeCache>
                  <c:ptCount val="63"/>
                  <c:pt idx="0">
                    <c:v>Aberdeen</c:v>
                  </c:pt>
                  <c:pt idx="1">
                    <c:v>Aldershot</c:v>
                  </c:pt>
                  <c:pt idx="2">
                    <c:v>Barnsley</c:v>
                  </c:pt>
                  <c:pt idx="3">
                    <c:v>Basildon</c:v>
                  </c:pt>
                  <c:pt idx="4">
                    <c:v>Belfast</c:v>
                  </c:pt>
                  <c:pt idx="5">
                    <c:v>Birkenhead</c:v>
                  </c:pt>
                  <c:pt idx="6">
                    <c:v>Birmingham</c:v>
                  </c:pt>
                  <c:pt idx="7">
                    <c:v>Blackburn</c:v>
                  </c:pt>
                  <c:pt idx="8">
                    <c:v>Blackpool</c:v>
                  </c:pt>
                  <c:pt idx="9">
                    <c:v>Bournemouth</c:v>
                  </c:pt>
                  <c:pt idx="10">
                    <c:v>Bradford</c:v>
                  </c:pt>
                  <c:pt idx="11">
                    <c:v>Brighton</c:v>
                  </c:pt>
                  <c:pt idx="12">
                    <c:v>Bristol</c:v>
                  </c:pt>
                  <c:pt idx="13">
                    <c:v>Burnley</c:v>
                  </c:pt>
                  <c:pt idx="14">
                    <c:v>Cambridge</c:v>
                  </c:pt>
                  <c:pt idx="15">
                    <c:v>Cardiff</c:v>
                  </c:pt>
                  <c:pt idx="16">
                    <c:v>Chatham</c:v>
                  </c:pt>
                  <c:pt idx="17">
                    <c:v>Coventry</c:v>
                  </c:pt>
                  <c:pt idx="18">
                    <c:v>Crawley</c:v>
                  </c:pt>
                  <c:pt idx="19">
                    <c:v>Derby</c:v>
                  </c:pt>
                  <c:pt idx="20">
                    <c:v>Doncaster</c:v>
                  </c:pt>
                  <c:pt idx="21">
                    <c:v>Dundee</c:v>
                  </c:pt>
                  <c:pt idx="22">
                    <c:v>Edinburgh</c:v>
                  </c:pt>
                  <c:pt idx="23">
                    <c:v>Exeter</c:v>
                  </c:pt>
                  <c:pt idx="24">
                    <c:v>Glasgow</c:v>
                  </c:pt>
                  <c:pt idx="25">
                    <c:v>Gloucester</c:v>
                  </c:pt>
                  <c:pt idx="26">
                    <c:v>Huddersfield</c:v>
                  </c:pt>
                  <c:pt idx="27">
                    <c:v>Hull</c:v>
                  </c:pt>
                  <c:pt idx="28">
                    <c:v>Ipswich</c:v>
                  </c:pt>
                  <c:pt idx="29">
                    <c:v>Leeds</c:v>
                  </c:pt>
                  <c:pt idx="30">
                    <c:v>Leicester</c:v>
                  </c:pt>
                  <c:pt idx="31">
                    <c:v>Liverpool</c:v>
                  </c:pt>
                  <c:pt idx="32">
                    <c:v>London</c:v>
                  </c:pt>
                  <c:pt idx="33">
                    <c:v>Luton</c:v>
                  </c:pt>
                  <c:pt idx="34">
                    <c:v>Manchester</c:v>
                  </c:pt>
                  <c:pt idx="35">
                    <c:v>Mansfield</c:v>
                  </c:pt>
                  <c:pt idx="36">
                    <c:v>Middlesbrough</c:v>
                  </c:pt>
                  <c:pt idx="37">
                    <c:v>Milton Keynes</c:v>
                  </c:pt>
                  <c:pt idx="38">
                    <c:v>Newcastle</c:v>
                  </c:pt>
                  <c:pt idx="39">
                    <c:v>Newport</c:v>
                  </c:pt>
                  <c:pt idx="40">
                    <c:v>Northampton</c:v>
                  </c:pt>
                  <c:pt idx="41">
                    <c:v>Norwich</c:v>
                  </c:pt>
                  <c:pt idx="42">
                    <c:v>Nottingham</c:v>
                  </c:pt>
                  <c:pt idx="43">
                    <c:v>Oxford</c:v>
                  </c:pt>
                  <c:pt idx="44">
                    <c:v>Peterborough</c:v>
                  </c:pt>
                  <c:pt idx="45">
                    <c:v>Plymouth</c:v>
                  </c:pt>
                  <c:pt idx="46">
                    <c:v>Portsmouth</c:v>
                  </c:pt>
                  <c:pt idx="47">
                    <c:v>Preston</c:v>
                  </c:pt>
                  <c:pt idx="48">
                    <c:v>Reading</c:v>
                  </c:pt>
                  <c:pt idx="49">
                    <c:v>Sheffield</c:v>
                  </c:pt>
                  <c:pt idx="50">
                    <c:v>Slough</c:v>
                  </c:pt>
                  <c:pt idx="51">
                    <c:v>Southampton</c:v>
                  </c:pt>
                  <c:pt idx="52">
                    <c:v>Southend</c:v>
                  </c:pt>
                  <c:pt idx="53">
                    <c:v>Stoke</c:v>
                  </c:pt>
                  <c:pt idx="54">
                    <c:v>Sunderland</c:v>
                  </c:pt>
                  <c:pt idx="55">
                    <c:v>Swansea</c:v>
                  </c:pt>
                  <c:pt idx="56">
                    <c:v>Swindon</c:v>
                  </c:pt>
                  <c:pt idx="57">
                    <c:v>Telford</c:v>
                  </c:pt>
                  <c:pt idx="58">
                    <c:v>Wakefield</c:v>
                  </c:pt>
                  <c:pt idx="59">
                    <c:v>Warrington</c:v>
                  </c:pt>
                  <c:pt idx="60">
                    <c:v>Wigan</c:v>
                  </c:pt>
                  <c:pt idx="61">
                    <c:v>Worthing</c:v>
                  </c:pt>
                  <c:pt idx="62">
                    <c:v>York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1-D5AE-4998-8042-C2CCD0739F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2984768"/>
        <c:axId val="403530288"/>
      </c:scatterChart>
      <c:valAx>
        <c:axId val="6429847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ECI (2019)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3530288"/>
        <c:crosses val="autoZero"/>
        <c:crossBetween val="midCat"/>
      </c:valAx>
      <c:valAx>
        <c:axId val="403530288"/>
        <c:scaling>
          <c:orientation val="minMax"/>
          <c:min val="0.1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%</a:t>
                </a:r>
                <a:r>
                  <a:rPr lang="en-GB" baseline="0"/>
                  <a:t> of Exporting jobs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9847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'Exporting jobs'!$M$2:$M$64</c:f>
              <c:numCache>
                <c:formatCode>General</c:formatCode>
                <c:ptCount val="6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</c:numCache>
            </c:numRef>
          </c:xVal>
          <c:yVal>
            <c:numRef>
              <c:f>'Exporting jobs'!$O$2:$O$64</c:f>
              <c:numCache>
                <c:formatCode>General</c:formatCode>
                <c:ptCount val="63"/>
                <c:pt idx="0">
                  <c:v>32460</c:v>
                </c:pt>
                <c:pt idx="1">
                  <c:v>44240</c:v>
                </c:pt>
                <c:pt idx="2">
                  <c:v>7800</c:v>
                </c:pt>
                <c:pt idx="3">
                  <c:v>21160</c:v>
                </c:pt>
                <c:pt idx="4">
                  <c:v>#N/A</c:v>
                </c:pt>
                <c:pt idx="5">
                  <c:v>5550</c:v>
                </c:pt>
                <c:pt idx="6">
                  <c:v>16690</c:v>
                </c:pt>
                <c:pt idx="7">
                  <c:v>8120</c:v>
                </c:pt>
                <c:pt idx="8">
                  <c:v>14680</c:v>
                </c:pt>
                <c:pt idx="9">
                  <c:v>10970</c:v>
                </c:pt>
                <c:pt idx="10">
                  <c:v>8920</c:v>
                </c:pt>
                <c:pt idx="11">
                  <c:v>12470</c:v>
                </c:pt>
                <c:pt idx="12">
                  <c:v>15330</c:v>
                </c:pt>
                <c:pt idx="13">
                  <c:v>24280</c:v>
                </c:pt>
                <c:pt idx="14">
                  <c:v>11280</c:v>
                </c:pt>
                <c:pt idx="15">
                  <c:v>10760</c:v>
                </c:pt>
                <c:pt idx="16">
                  <c:v>9430</c:v>
                </c:pt>
                <c:pt idx="17">
                  <c:v>28860</c:v>
                </c:pt>
                <c:pt idx="18">
                  <c:v>28750</c:v>
                </c:pt>
                <c:pt idx="19">
                  <c:v>46160</c:v>
                </c:pt>
                <c:pt idx="20">
                  <c:v>5790</c:v>
                </c:pt>
                <c:pt idx="21">
                  <c:v>6400</c:v>
                </c:pt>
                <c:pt idx="22">
                  <c:v>19310</c:v>
                </c:pt>
                <c:pt idx="23">
                  <c:v>4930</c:v>
                </c:pt>
                <c:pt idx="24">
                  <c:v>12200</c:v>
                </c:pt>
                <c:pt idx="25">
                  <c:v>17340</c:v>
                </c:pt>
                <c:pt idx="26">
                  <c:v>9000</c:v>
                </c:pt>
                <c:pt idx="27">
                  <c:v>7910</c:v>
                </c:pt>
                <c:pt idx="28">
                  <c:v>7380</c:v>
                </c:pt>
                <c:pt idx="29">
                  <c:v>10120</c:v>
                </c:pt>
                <c:pt idx="30">
                  <c:v>7010</c:v>
                </c:pt>
                <c:pt idx="31">
                  <c:v>18430</c:v>
                </c:pt>
                <c:pt idx="32">
                  <c:v>27550</c:v>
                </c:pt>
                <c:pt idx="33">
                  <c:v>28940</c:v>
                </c:pt>
                <c:pt idx="34">
                  <c:v>11160</c:v>
                </c:pt>
                <c:pt idx="35">
                  <c:v>8630</c:v>
                </c:pt>
                <c:pt idx="36">
                  <c:v>15380</c:v>
                </c:pt>
                <c:pt idx="37">
                  <c:v>11900</c:v>
                </c:pt>
                <c:pt idx="38">
                  <c:v>9880</c:v>
                </c:pt>
                <c:pt idx="39">
                  <c:v>14620</c:v>
                </c:pt>
                <c:pt idx="40">
                  <c:v>9280</c:v>
                </c:pt>
                <c:pt idx="41">
                  <c:v>8590</c:v>
                </c:pt>
                <c:pt idx="42">
                  <c:v>7720</c:v>
                </c:pt>
                <c:pt idx="43">
                  <c:v>12830</c:v>
                </c:pt>
                <c:pt idx="44">
                  <c:v>15380</c:v>
                </c:pt>
                <c:pt idx="45">
                  <c:v>7320</c:v>
                </c:pt>
                <c:pt idx="46">
                  <c:v>18630</c:v>
                </c:pt>
                <c:pt idx="47">
                  <c:v>12740</c:v>
                </c:pt>
                <c:pt idx="48">
                  <c:v>25970</c:v>
                </c:pt>
                <c:pt idx="49">
                  <c:v>9310</c:v>
                </c:pt>
                <c:pt idx="50">
                  <c:v>37040</c:v>
                </c:pt>
                <c:pt idx="51">
                  <c:v>20240</c:v>
                </c:pt>
                <c:pt idx="52">
                  <c:v>11040</c:v>
                </c:pt>
                <c:pt idx="53">
                  <c:v>6700</c:v>
                </c:pt>
                <c:pt idx="54">
                  <c:v>44820</c:v>
                </c:pt>
                <c:pt idx="55">
                  <c:v>12910</c:v>
                </c:pt>
                <c:pt idx="56">
                  <c:v>15120</c:v>
                </c:pt>
                <c:pt idx="57">
                  <c:v>20850</c:v>
                </c:pt>
                <c:pt idx="58">
                  <c:v>8460</c:v>
                </c:pt>
                <c:pt idx="59">
                  <c:v>9110</c:v>
                </c:pt>
                <c:pt idx="60">
                  <c:v>4670</c:v>
                </c:pt>
                <c:pt idx="61">
                  <c:v>14230</c:v>
                </c:pt>
                <c:pt idx="62">
                  <c:v>9380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F-0678-4E3D-BF30-56D377A96F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2984768"/>
        <c:axId val="403530288"/>
      </c:scatterChart>
      <c:valAx>
        <c:axId val="6429847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ECI (2019)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3530288"/>
        <c:crosses val="autoZero"/>
        <c:crossBetween val="midCat"/>
      </c:valAx>
      <c:valAx>
        <c:axId val="40353028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%</a:t>
                </a:r>
                <a:r>
                  <a:rPr lang="en-GB" baseline="0"/>
                  <a:t> of Exporting jobs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9847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133350</xdr:colOff>
      <xdr:row>4</xdr:row>
      <xdr:rowOff>135255</xdr:rowOff>
    </xdr:from>
    <xdr:to>
      <xdr:col>16</xdr:col>
      <xdr:colOff>438150</xdr:colOff>
      <xdr:row>19</xdr:row>
      <xdr:rowOff>135255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E2C5095-C8EE-43CE-AECA-50ACEB0EB3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23</xdr:row>
      <xdr:rowOff>0</xdr:rowOff>
    </xdr:from>
    <xdr:to>
      <xdr:col>16</xdr:col>
      <xdr:colOff>304800</xdr:colOff>
      <xdr:row>38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225BE43E-C6E4-4C09-9FC2-74C3A31199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480060</xdr:colOff>
      <xdr:row>14</xdr:row>
      <xdr:rowOff>76200</xdr:rowOff>
    </xdr:from>
    <xdr:to>
      <xdr:col>18</xdr:col>
      <xdr:colOff>243840</xdr:colOff>
      <xdr:row>30</xdr:row>
      <xdr:rowOff>167640</xdr:rowOff>
    </xdr:to>
    <xdr:graphicFrame macro="">
      <xdr:nvGraphicFramePr>
        <xdr:cNvPr id="5" name="Content Placeholder 4">
          <a:extLst>
            <a:ext uri="{FF2B5EF4-FFF2-40B4-BE49-F238E27FC236}">
              <a16:creationId xmlns:a16="http://schemas.microsoft.com/office/drawing/2014/main" id="{7DE10990-79A9-4104-BDA2-580121EF1C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312420</xdr:colOff>
      <xdr:row>2</xdr:row>
      <xdr:rowOff>15240</xdr:rowOff>
    </xdr:from>
    <xdr:to>
      <xdr:col>17</xdr:col>
      <xdr:colOff>7620</xdr:colOff>
      <xdr:row>17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197F5A-FBFA-4E03-846A-9C28FA857C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175260</xdr:colOff>
      <xdr:row>2</xdr:row>
      <xdr:rowOff>45720</xdr:rowOff>
    </xdr:from>
    <xdr:to>
      <xdr:col>15</xdr:col>
      <xdr:colOff>480060</xdr:colOff>
      <xdr:row>17</xdr:row>
      <xdr:rowOff>45720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001F55-C906-4E45-AC93-F992A209F9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0</xdr:colOff>
      <xdr:row>18</xdr:row>
      <xdr:rowOff>0</xdr:rowOff>
    </xdr:from>
    <xdr:to>
      <xdr:col>17</xdr:col>
      <xdr:colOff>304800</xdr:colOff>
      <xdr:row>33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C4BE275-82CF-418E-B6A0-17ADCB0A66E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350520</xdr:colOff>
      <xdr:row>24</xdr:row>
      <xdr:rowOff>22860</xdr:rowOff>
    </xdr:from>
    <xdr:to>
      <xdr:col>28</xdr:col>
      <xdr:colOff>45720</xdr:colOff>
      <xdr:row>39</xdr:row>
      <xdr:rowOff>22860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282ADFB-05B3-40D4-90A6-C94CCFE6CD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0</xdr:colOff>
      <xdr:row>42</xdr:row>
      <xdr:rowOff>0</xdr:rowOff>
    </xdr:from>
    <xdr:to>
      <xdr:col>28</xdr:col>
      <xdr:colOff>304800</xdr:colOff>
      <xdr:row>57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E9E21047-0785-4909-A4C1-9D229143A34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Centre for Cities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92D901"/>
    </a:accent1>
    <a:accent2>
      <a:srgbClr val="00B753"/>
    </a:accent2>
    <a:accent3>
      <a:srgbClr val="851774"/>
    </a:accent3>
    <a:accent4>
      <a:srgbClr val="B7D275"/>
    </a:accent4>
    <a:accent5>
      <a:srgbClr val="7374B5"/>
    </a:accent5>
    <a:accent6>
      <a:srgbClr val="82CFF5"/>
    </a:accent6>
    <a:hlink>
      <a:srgbClr val="92D901"/>
    </a:hlink>
    <a:folHlink>
      <a:srgbClr val="851774"/>
    </a:folHlink>
  </a:clrScheme>
  <a:fontScheme name="Corporate Fonts">
    <a:majorFont>
      <a:latin typeface="CorporateSBQ 2"/>
      <a:ea typeface=""/>
      <a:cs typeface=""/>
    </a:majorFont>
    <a:minorFont>
      <a:latin typeface="CorporateSBQ Light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Centre for Cities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92D901"/>
    </a:accent1>
    <a:accent2>
      <a:srgbClr val="00B753"/>
    </a:accent2>
    <a:accent3>
      <a:srgbClr val="851774"/>
    </a:accent3>
    <a:accent4>
      <a:srgbClr val="B7D275"/>
    </a:accent4>
    <a:accent5>
      <a:srgbClr val="7374B5"/>
    </a:accent5>
    <a:accent6>
      <a:srgbClr val="82CFF5"/>
    </a:accent6>
    <a:hlink>
      <a:srgbClr val="92D901"/>
    </a:hlink>
    <a:folHlink>
      <a:srgbClr val="851774"/>
    </a:folHlink>
  </a:clrScheme>
  <a:fontScheme name="Corporate Fonts">
    <a:majorFont>
      <a:latin typeface="CorporateSBQ 2"/>
      <a:ea typeface=""/>
      <a:cs typeface=""/>
    </a:majorFont>
    <a:minorFont>
      <a:latin typeface="CorporateSBQ Light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Centre for Cities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92D901"/>
    </a:accent1>
    <a:accent2>
      <a:srgbClr val="00B753"/>
    </a:accent2>
    <a:accent3>
      <a:srgbClr val="851774"/>
    </a:accent3>
    <a:accent4>
      <a:srgbClr val="B7D275"/>
    </a:accent4>
    <a:accent5>
      <a:srgbClr val="7374B5"/>
    </a:accent5>
    <a:accent6>
      <a:srgbClr val="82CFF5"/>
    </a:accent6>
    <a:hlink>
      <a:srgbClr val="92D901"/>
    </a:hlink>
    <a:folHlink>
      <a:srgbClr val="851774"/>
    </a:folHlink>
  </a:clrScheme>
  <a:fontScheme name="Corporate Fonts">
    <a:majorFont>
      <a:latin typeface="CorporateSBQ 2"/>
      <a:ea typeface=""/>
      <a:cs typeface=""/>
    </a:majorFont>
    <a:minorFont>
      <a:latin typeface="CorporateSBQ Light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E76662-C704-41EF-9A7A-95FA765E6359}">
  <sheetPr>
    <tabColor rgb="FFFFC000"/>
  </sheetPr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4BCD07-067F-4593-8C1C-ACBA9154C3F8}">
  <dimension ref="A1:AAA2420"/>
  <sheetViews>
    <sheetView workbookViewId="0">
      <pane ySplit="8" topLeftCell="A9" activePane="bottomLeft" state="frozen"/>
      <selection activeCell="YU1" sqref="YU1"/>
      <selection pane="bottomLeft" activeCell="A2" sqref="A2"/>
    </sheetView>
  </sheetViews>
  <sheetFormatPr defaultRowHeight="15" x14ac:dyDescent="0.25"/>
  <sheetData>
    <row r="1" spans="1:703" x14ac:dyDescent="0.25">
      <c r="A1" t="s">
        <v>306</v>
      </c>
      <c r="C1" s="2"/>
      <c r="YW1" t="s">
        <v>306</v>
      </c>
    </row>
    <row r="2" spans="1:703" x14ac:dyDescent="0.25">
      <c r="A2" t="s">
        <v>307</v>
      </c>
    </row>
    <row r="3" spans="1:703" x14ac:dyDescent="0.25">
      <c r="A3" t="s">
        <v>308</v>
      </c>
    </row>
    <row r="4" spans="1:703" x14ac:dyDescent="0.25">
      <c r="A4" t="s">
        <v>309</v>
      </c>
      <c r="B4" t="s">
        <v>310</v>
      </c>
    </row>
    <row r="5" spans="1:703" x14ac:dyDescent="0.25">
      <c r="A5" t="s">
        <v>311</v>
      </c>
      <c r="B5">
        <v>1981</v>
      </c>
    </row>
    <row r="6" spans="1:703" x14ac:dyDescent="0.25">
      <c r="A6" t="s">
        <v>312</v>
      </c>
      <c r="B6" t="s">
        <v>313</v>
      </c>
    </row>
    <row r="7" spans="1:703" x14ac:dyDescent="0.25">
      <c r="ZH7" t="s">
        <v>314</v>
      </c>
      <c r="ZS7" t="s">
        <v>315</v>
      </c>
    </row>
    <row r="8" spans="1:703" x14ac:dyDescent="0.25">
      <c r="A8" t="s">
        <v>316</v>
      </c>
      <c r="B8" t="s">
        <v>317</v>
      </c>
      <c r="D8" t="s">
        <v>318</v>
      </c>
      <c r="F8" t="s">
        <v>319</v>
      </c>
      <c r="H8" t="s">
        <v>320</v>
      </c>
      <c r="J8" t="s">
        <v>321</v>
      </c>
      <c r="L8" t="s">
        <v>322</v>
      </c>
      <c r="N8" t="s">
        <v>323</v>
      </c>
      <c r="P8" t="s">
        <v>324</v>
      </c>
      <c r="R8" t="s">
        <v>325</v>
      </c>
      <c r="T8" t="s">
        <v>326</v>
      </c>
      <c r="V8" t="s">
        <v>327</v>
      </c>
      <c r="X8" t="s">
        <v>328</v>
      </c>
      <c r="Z8" t="s">
        <v>329</v>
      </c>
      <c r="AB8" t="s">
        <v>330</v>
      </c>
      <c r="AD8" t="s">
        <v>331</v>
      </c>
      <c r="AF8" t="s">
        <v>332</v>
      </c>
      <c r="AH8" t="s">
        <v>333</v>
      </c>
      <c r="AJ8" t="s">
        <v>334</v>
      </c>
      <c r="AL8" t="s">
        <v>335</v>
      </c>
      <c r="AN8" t="s">
        <v>336</v>
      </c>
      <c r="AP8" t="s">
        <v>337</v>
      </c>
      <c r="AR8" t="s">
        <v>338</v>
      </c>
      <c r="AT8" t="s">
        <v>339</v>
      </c>
      <c r="AV8" t="s">
        <v>340</v>
      </c>
      <c r="AX8" t="s">
        <v>341</v>
      </c>
      <c r="AZ8" t="s">
        <v>342</v>
      </c>
      <c r="BB8" t="s">
        <v>343</v>
      </c>
      <c r="BD8" t="s">
        <v>344</v>
      </c>
      <c r="BF8" t="s">
        <v>345</v>
      </c>
      <c r="BH8" t="s">
        <v>346</v>
      </c>
      <c r="BJ8" t="s">
        <v>347</v>
      </c>
      <c r="BL8" t="s">
        <v>348</v>
      </c>
      <c r="BN8" t="s">
        <v>349</v>
      </c>
      <c r="BP8" t="s">
        <v>350</v>
      </c>
      <c r="BR8" t="s">
        <v>351</v>
      </c>
      <c r="BT8" t="s">
        <v>352</v>
      </c>
      <c r="BV8" t="s">
        <v>353</v>
      </c>
      <c r="BX8" t="s">
        <v>354</v>
      </c>
      <c r="BZ8" t="s">
        <v>355</v>
      </c>
      <c r="CB8" t="s">
        <v>356</v>
      </c>
      <c r="CD8" t="s">
        <v>357</v>
      </c>
      <c r="CF8" t="s">
        <v>358</v>
      </c>
      <c r="CH8" t="s">
        <v>359</v>
      </c>
      <c r="CJ8" t="s">
        <v>360</v>
      </c>
      <c r="CL8" t="s">
        <v>361</v>
      </c>
      <c r="CN8" t="s">
        <v>362</v>
      </c>
      <c r="CP8" t="s">
        <v>363</v>
      </c>
      <c r="CR8" t="s">
        <v>364</v>
      </c>
      <c r="CT8" t="s">
        <v>365</v>
      </c>
      <c r="CV8" t="s">
        <v>366</v>
      </c>
      <c r="CX8" t="s">
        <v>367</v>
      </c>
      <c r="CZ8" t="s">
        <v>368</v>
      </c>
      <c r="DB8" t="s">
        <v>369</v>
      </c>
      <c r="DD8" t="s">
        <v>370</v>
      </c>
      <c r="DF8" t="s">
        <v>371</v>
      </c>
      <c r="DH8" t="s">
        <v>372</v>
      </c>
      <c r="DJ8" t="s">
        <v>373</v>
      </c>
      <c r="DL8" t="s">
        <v>374</v>
      </c>
      <c r="DN8" t="s">
        <v>375</v>
      </c>
      <c r="DP8" t="s">
        <v>376</v>
      </c>
      <c r="DR8" t="s">
        <v>377</v>
      </c>
      <c r="DT8" t="s">
        <v>378</v>
      </c>
      <c r="DV8" t="s">
        <v>379</v>
      </c>
      <c r="DX8" t="s">
        <v>380</v>
      </c>
      <c r="DZ8" t="s">
        <v>381</v>
      </c>
      <c r="EB8" t="s">
        <v>382</v>
      </c>
      <c r="ED8" t="s">
        <v>383</v>
      </c>
      <c r="EF8" t="s">
        <v>384</v>
      </c>
      <c r="EH8" t="s">
        <v>385</v>
      </c>
      <c r="EJ8" t="s">
        <v>386</v>
      </c>
      <c r="EL8" t="s">
        <v>387</v>
      </c>
      <c r="EN8" t="s">
        <v>388</v>
      </c>
      <c r="EP8" t="s">
        <v>389</v>
      </c>
      <c r="ER8" t="s">
        <v>390</v>
      </c>
      <c r="ET8" t="s">
        <v>391</v>
      </c>
      <c r="EV8" t="s">
        <v>392</v>
      </c>
      <c r="EX8" t="s">
        <v>393</v>
      </c>
      <c r="EZ8" t="s">
        <v>394</v>
      </c>
      <c r="FB8" t="s">
        <v>395</v>
      </c>
      <c r="FD8" t="s">
        <v>396</v>
      </c>
      <c r="FF8" t="s">
        <v>397</v>
      </c>
      <c r="FH8" t="s">
        <v>398</v>
      </c>
      <c r="FJ8" t="s">
        <v>399</v>
      </c>
      <c r="FL8" t="s">
        <v>400</v>
      </c>
      <c r="FN8" t="s">
        <v>401</v>
      </c>
      <c r="FP8" t="s">
        <v>402</v>
      </c>
      <c r="FR8" t="s">
        <v>403</v>
      </c>
      <c r="FT8" t="s">
        <v>404</v>
      </c>
      <c r="FV8" t="s">
        <v>405</v>
      </c>
      <c r="FX8" t="s">
        <v>406</v>
      </c>
      <c r="FZ8" t="s">
        <v>407</v>
      </c>
      <c r="GB8" t="s">
        <v>408</v>
      </c>
      <c r="GD8" t="s">
        <v>409</v>
      </c>
      <c r="GF8" t="s">
        <v>410</v>
      </c>
      <c r="GH8" t="s">
        <v>411</v>
      </c>
      <c r="GJ8" t="s">
        <v>412</v>
      </c>
      <c r="GL8" t="s">
        <v>413</v>
      </c>
      <c r="GN8" t="s">
        <v>414</v>
      </c>
      <c r="GP8" t="s">
        <v>415</v>
      </c>
      <c r="GR8" t="s">
        <v>416</v>
      </c>
      <c r="GT8" t="s">
        <v>417</v>
      </c>
      <c r="GV8" t="s">
        <v>418</v>
      </c>
      <c r="GX8" t="s">
        <v>419</v>
      </c>
      <c r="GZ8" t="s">
        <v>420</v>
      </c>
      <c r="HB8" t="s">
        <v>421</v>
      </c>
      <c r="HD8" t="s">
        <v>422</v>
      </c>
      <c r="HF8" t="s">
        <v>423</v>
      </c>
      <c r="HH8" t="s">
        <v>424</v>
      </c>
      <c r="HJ8" t="s">
        <v>425</v>
      </c>
      <c r="HL8" t="s">
        <v>426</v>
      </c>
      <c r="HN8" t="s">
        <v>427</v>
      </c>
      <c r="HP8" t="s">
        <v>428</v>
      </c>
      <c r="HR8" t="s">
        <v>429</v>
      </c>
      <c r="HT8" t="s">
        <v>430</v>
      </c>
      <c r="HV8" t="s">
        <v>431</v>
      </c>
      <c r="HX8" t="s">
        <v>432</v>
      </c>
      <c r="HZ8" t="s">
        <v>433</v>
      </c>
      <c r="IB8" t="s">
        <v>434</v>
      </c>
      <c r="ID8" t="s">
        <v>435</v>
      </c>
      <c r="IF8" t="s">
        <v>436</v>
      </c>
      <c r="IH8" t="s">
        <v>437</v>
      </c>
      <c r="IJ8" t="s">
        <v>438</v>
      </c>
      <c r="IL8" t="s">
        <v>439</v>
      </c>
      <c r="IN8" t="s">
        <v>440</v>
      </c>
      <c r="IP8" t="s">
        <v>441</v>
      </c>
      <c r="IR8" t="s">
        <v>442</v>
      </c>
      <c r="IT8" t="s">
        <v>443</v>
      </c>
      <c r="IV8" t="s">
        <v>444</v>
      </c>
      <c r="IX8" t="s">
        <v>445</v>
      </c>
      <c r="IZ8" t="s">
        <v>446</v>
      </c>
      <c r="JB8" t="s">
        <v>447</v>
      </c>
      <c r="JD8" t="s">
        <v>448</v>
      </c>
      <c r="JF8" t="s">
        <v>449</v>
      </c>
      <c r="JH8" t="s">
        <v>450</v>
      </c>
      <c r="JJ8" t="s">
        <v>451</v>
      </c>
      <c r="JL8" t="s">
        <v>452</v>
      </c>
      <c r="JN8" t="s">
        <v>453</v>
      </c>
      <c r="JP8" t="s">
        <v>454</v>
      </c>
      <c r="JR8" t="s">
        <v>455</v>
      </c>
      <c r="JT8" t="s">
        <v>456</v>
      </c>
      <c r="JV8" t="s">
        <v>457</v>
      </c>
      <c r="JX8" t="s">
        <v>458</v>
      </c>
      <c r="JZ8" t="s">
        <v>459</v>
      </c>
      <c r="KB8" t="s">
        <v>460</v>
      </c>
      <c r="KD8" t="s">
        <v>461</v>
      </c>
      <c r="KF8" t="s">
        <v>462</v>
      </c>
      <c r="KH8" t="s">
        <v>463</v>
      </c>
      <c r="KJ8" t="s">
        <v>464</v>
      </c>
      <c r="KL8" t="s">
        <v>465</v>
      </c>
      <c r="KN8" t="s">
        <v>466</v>
      </c>
      <c r="KP8" t="s">
        <v>467</v>
      </c>
      <c r="KR8" t="s">
        <v>468</v>
      </c>
      <c r="KT8" t="s">
        <v>469</v>
      </c>
      <c r="KV8" t="s">
        <v>470</v>
      </c>
      <c r="KX8" t="s">
        <v>471</v>
      </c>
      <c r="KZ8" t="s">
        <v>472</v>
      </c>
      <c r="LB8" t="s">
        <v>473</v>
      </c>
      <c r="LD8" t="s">
        <v>474</v>
      </c>
      <c r="LF8" t="s">
        <v>475</v>
      </c>
      <c r="LH8" t="s">
        <v>476</v>
      </c>
      <c r="LJ8" t="s">
        <v>477</v>
      </c>
      <c r="LL8" t="s">
        <v>478</v>
      </c>
      <c r="LN8" t="s">
        <v>479</v>
      </c>
      <c r="LP8" t="s">
        <v>480</v>
      </c>
      <c r="LR8" t="s">
        <v>481</v>
      </c>
      <c r="LT8" t="s">
        <v>482</v>
      </c>
      <c r="LV8" t="s">
        <v>483</v>
      </c>
      <c r="LX8" t="s">
        <v>484</v>
      </c>
      <c r="LZ8" t="s">
        <v>485</v>
      </c>
      <c r="MB8" t="s">
        <v>486</v>
      </c>
      <c r="MD8" t="s">
        <v>487</v>
      </c>
      <c r="MF8" t="s">
        <v>488</v>
      </c>
      <c r="MH8" t="s">
        <v>489</v>
      </c>
      <c r="MJ8" t="s">
        <v>490</v>
      </c>
      <c r="ML8" t="s">
        <v>491</v>
      </c>
      <c r="MN8" t="s">
        <v>492</v>
      </c>
      <c r="MP8" t="s">
        <v>493</v>
      </c>
      <c r="MR8" t="s">
        <v>494</v>
      </c>
      <c r="MT8" t="s">
        <v>495</v>
      </c>
      <c r="MV8" t="s">
        <v>496</v>
      </c>
      <c r="MX8" t="s">
        <v>497</v>
      </c>
      <c r="MZ8" t="s">
        <v>498</v>
      </c>
      <c r="NB8" t="s">
        <v>499</v>
      </c>
      <c r="ND8" t="s">
        <v>500</v>
      </c>
      <c r="NF8" t="s">
        <v>501</v>
      </c>
      <c r="NH8" t="s">
        <v>502</v>
      </c>
      <c r="NJ8" t="s">
        <v>503</v>
      </c>
      <c r="NL8" t="s">
        <v>504</v>
      </c>
      <c r="NN8" t="s">
        <v>505</v>
      </c>
      <c r="NP8" t="s">
        <v>506</v>
      </c>
      <c r="NR8" t="s">
        <v>507</v>
      </c>
      <c r="NT8" t="s">
        <v>508</v>
      </c>
      <c r="NV8" t="s">
        <v>509</v>
      </c>
      <c r="NX8" t="s">
        <v>510</v>
      </c>
      <c r="NZ8" t="s">
        <v>511</v>
      </c>
      <c r="OB8" t="s">
        <v>512</v>
      </c>
      <c r="OD8" t="s">
        <v>513</v>
      </c>
      <c r="OF8" t="s">
        <v>514</v>
      </c>
      <c r="OH8" t="s">
        <v>515</v>
      </c>
      <c r="OJ8" t="s">
        <v>516</v>
      </c>
      <c r="OL8" t="s">
        <v>517</v>
      </c>
      <c r="ON8" t="s">
        <v>518</v>
      </c>
      <c r="OP8" t="s">
        <v>519</v>
      </c>
      <c r="OR8" t="s">
        <v>520</v>
      </c>
      <c r="OT8" t="s">
        <v>521</v>
      </c>
      <c r="OV8" t="s">
        <v>522</v>
      </c>
      <c r="OX8" t="s">
        <v>523</v>
      </c>
      <c r="OZ8" t="s">
        <v>524</v>
      </c>
      <c r="PB8" t="s">
        <v>525</v>
      </c>
      <c r="PD8" t="s">
        <v>526</v>
      </c>
      <c r="PF8" t="s">
        <v>527</v>
      </c>
      <c r="PH8" t="s">
        <v>528</v>
      </c>
      <c r="PJ8" t="s">
        <v>529</v>
      </c>
      <c r="PL8" t="s">
        <v>530</v>
      </c>
      <c r="PN8" t="s">
        <v>531</v>
      </c>
      <c r="PP8" t="s">
        <v>532</v>
      </c>
      <c r="PR8" t="s">
        <v>533</v>
      </c>
      <c r="PT8" t="s">
        <v>534</v>
      </c>
      <c r="PV8" t="s">
        <v>535</v>
      </c>
      <c r="PX8" t="s">
        <v>536</v>
      </c>
      <c r="PZ8" t="s">
        <v>537</v>
      </c>
      <c r="QB8" t="s">
        <v>538</v>
      </c>
      <c r="QD8" t="s">
        <v>539</v>
      </c>
      <c r="QF8" t="s">
        <v>540</v>
      </c>
      <c r="QH8" t="s">
        <v>541</v>
      </c>
      <c r="QJ8" t="s">
        <v>542</v>
      </c>
      <c r="QL8" t="s">
        <v>543</v>
      </c>
      <c r="QN8" t="s">
        <v>544</v>
      </c>
      <c r="QP8" t="s">
        <v>545</v>
      </c>
      <c r="QR8" t="s">
        <v>546</v>
      </c>
      <c r="QT8" t="s">
        <v>547</v>
      </c>
      <c r="QV8" t="s">
        <v>548</v>
      </c>
      <c r="QX8" t="s">
        <v>549</v>
      </c>
      <c r="QZ8" t="s">
        <v>550</v>
      </c>
      <c r="RB8" t="s">
        <v>551</v>
      </c>
      <c r="RD8" t="s">
        <v>552</v>
      </c>
      <c r="RF8" t="s">
        <v>553</v>
      </c>
      <c r="RH8" t="s">
        <v>554</v>
      </c>
      <c r="RJ8" t="s">
        <v>555</v>
      </c>
      <c r="RL8" t="s">
        <v>556</v>
      </c>
      <c r="RN8" t="s">
        <v>557</v>
      </c>
      <c r="RP8" t="s">
        <v>558</v>
      </c>
      <c r="RR8" t="s">
        <v>559</v>
      </c>
      <c r="RT8" t="s">
        <v>560</v>
      </c>
      <c r="RV8" t="s">
        <v>561</v>
      </c>
      <c r="RX8" t="s">
        <v>562</v>
      </c>
      <c r="RZ8" t="s">
        <v>563</v>
      </c>
      <c r="SB8" t="s">
        <v>564</v>
      </c>
      <c r="SD8" t="s">
        <v>565</v>
      </c>
      <c r="SF8" t="s">
        <v>566</v>
      </c>
      <c r="SH8" t="s">
        <v>567</v>
      </c>
      <c r="SJ8" t="s">
        <v>568</v>
      </c>
      <c r="SL8" t="s">
        <v>569</v>
      </c>
      <c r="SN8" t="s">
        <v>570</v>
      </c>
      <c r="SP8" t="s">
        <v>571</v>
      </c>
      <c r="SR8" t="s">
        <v>572</v>
      </c>
      <c r="ST8" t="s">
        <v>573</v>
      </c>
      <c r="SV8" t="s">
        <v>574</v>
      </c>
      <c r="SX8" t="s">
        <v>575</v>
      </c>
      <c r="SZ8" t="s">
        <v>576</v>
      </c>
      <c r="TB8" t="s">
        <v>577</v>
      </c>
      <c r="TD8" t="s">
        <v>578</v>
      </c>
      <c r="TF8" t="s">
        <v>579</v>
      </c>
      <c r="TH8" t="s">
        <v>580</v>
      </c>
      <c r="TJ8" t="s">
        <v>581</v>
      </c>
      <c r="TL8" t="s">
        <v>582</v>
      </c>
      <c r="TN8" t="s">
        <v>583</v>
      </c>
      <c r="TP8" t="s">
        <v>584</v>
      </c>
      <c r="TR8" t="s">
        <v>585</v>
      </c>
      <c r="TT8" t="s">
        <v>586</v>
      </c>
      <c r="TV8" t="s">
        <v>587</v>
      </c>
      <c r="TX8" t="s">
        <v>588</v>
      </c>
      <c r="TZ8" t="s">
        <v>589</v>
      </c>
      <c r="UB8" t="s">
        <v>590</v>
      </c>
      <c r="UD8" t="s">
        <v>591</v>
      </c>
      <c r="UF8" t="s">
        <v>592</v>
      </c>
      <c r="UH8" t="s">
        <v>593</v>
      </c>
      <c r="UJ8" t="s">
        <v>594</v>
      </c>
      <c r="UL8" t="s">
        <v>595</v>
      </c>
      <c r="UN8" t="s">
        <v>596</v>
      </c>
      <c r="UP8" t="s">
        <v>597</v>
      </c>
      <c r="UR8" t="s">
        <v>598</v>
      </c>
      <c r="UT8" t="s">
        <v>599</v>
      </c>
      <c r="UV8" t="s">
        <v>600</v>
      </c>
      <c r="UX8" t="s">
        <v>601</v>
      </c>
      <c r="UZ8" t="s">
        <v>602</v>
      </c>
      <c r="VB8" t="s">
        <v>603</v>
      </c>
      <c r="VD8" t="s">
        <v>604</v>
      </c>
      <c r="VF8" t="s">
        <v>605</v>
      </c>
      <c r="VH8" t="s">
        <v>606</v>
      </c>
      <c r="VJ8" t="s">
        <v>607</v>
      </c>
      <c r="VL8" t="s">
        <v>608</v>
      </c>
      <c r="VN8" t="s">
        <v>609</v>
      </c>
      <c r="VP8" t="s">
        <v>610</v>
      </c>
      <c r="VR8" t="s">
        <v>611</v>
      </c>
      <c r="VT8" t="s">
        <v>612</v>
      </c>
      <c r="VV8" t="s">
        <v>613</v>
      </c>
      <c r="VX8" t="s">
        <v>614</v>
      </c>
      <c r="VZ8" t="s">
        <v>615</v>
      </c>
      <c r="WB8" t="s">
        <v>616</v>
      </c>
      <c r="WD8" t="s">
        <v>617</v>
      </c>
      <c r="WF8" t="s">
        <v>618</v>
      </c>
      <c r="WH8" t="s">
        <v>619</v>
      </c>
      <c r="WJ8" t="s">
        <v>620</v>
      </c>
      <c r="WL8" t="s">
        <v>621</v>
      </c>
      <c r="WN8" t="s">
        <v>622</v>
      </c>
      <c r="WP8" t="s">
        <v>623</v>
      </c>
      <c r="WR8" t="s">
        <v>624</v>
      </c>
      <c r="WT8" t="s">
        <v>625</v>
      </c>
      <c r="WV8" t="s">
        <v>626</v>
      </c>
      <c r="WX8" t="s">
        <v>627</v>
      </c>
      <c r="WZ8" t="s">
        <v>628</v>
      </c>
      <c r="XB8" t="s">
        <v>629</v>
      </c>
      <c r="XD8" t="s">
        <v>630</v>
      </c>
      <c r="XF8" t="s">
        <v>631</v>
      </c>
      <c r="XH8" t="s">
        <v>632</v>
      </c>
      <c r="XJ8" t="s">
        <v>633</v>
      </c>
      <c r="XL8" t="s">
        <v>634</v>
      </c>
      <c r="XN8" t="s">
        <v>635</v>
      </c>
      <c r="XP8" t="s">
        <v>636</v>
      </c>
      <c r="XR8" t="s">
        <v>637</v>
      </c>
      <c r="XT8" t="s">
        <v>638</v>
      </c>
      <c r="XV8" t="s">
        <v>639</v>
      </c>
      <c r="XX8" t="s">
        <v>640</v>
      </c>
      <c r="XZ8" t="s">
        <v>641</v>
      </c>
      <c r="YB8" t="s">
        <v>642</v>
      </c>
      <c r="YD8" t="s">
        <v>643</v>
      </c>
      <c r="YF8" t="s">
        <v>644</v>
      </c>
      <c r="YH8" t="s">
        <v>645</v>
      </c>
      <c r="YJ8" t="s">
        <v>646</v>
      </c>
      <c r="YL8" t="s">
        <v>647</v>
      </c>
      <c r="YN8" t="s">
        <v>648</v>
      </c>
      <c r="YP8" t="s">
        <v>649</v>
      </c>
      <c r="YR8" t="s">
        <v>650</v>
      </c>
      <c r="YT8" t="s">
        <v>651</v>
      </c>
      <c r="YV8" t="s">
        <v>313</v>
      </c>
      <c r="YW8" t="s">
        <v>652</v>
      </c>
      <c r="YY8" t="s">
        <v>653</v>
      </c>
      <c r="YZ8" t="s">
        <v>654</v>
      </c>
      <c r="ZA8" t="s">
        <v>655</v>
      </c>
      <c r="ZB8" t="s">
        <v>656</v>
      </c>
      <c r="ZC8" t="s">
        <v>657</v>
      </c>
      <c r="ZD8" t="s">
        <v>658</v>
      </c>
      <c r="ZE8" t="s">
        <v>659</v>
      </c>
      <c r="ZF8" t="s">
        <v>660</v>
      </c>
      <c r="ZG8" t="s">
        <v>314</v>
      </c>
      <c r="ZH8" t="s">
        <v>661</v>
      </c>
      <c r="ZI8" t="s">
        <v>662</v>
      </c>
      <c r="ZJ8" t="s">
        <v>663</v>
      </c>
      <c r="ZK8" t="s">
        <v>664</v>
      </c>
      <c r="ZL8" t="s">
        <v>665</v>
      </c>
      <c r="ZM8" t="s">
        <v>666</v>
      </c>
      <c r="ZN8" t="s">
        <v>667</v>
      </c>
      <c r="ZO8" t="s">
        <v>668</v>
      </c>
      <c r="ZP8" t="s">
        <v>669</v>
      </c>
      <c r="ZQ8" t="s">
        <v>670</v>
      </c>
      <c r="ZR8" t="s">
        <v>671</v>
      </c>
      <c r="ZS8" t="s">
        <v>672</v>
      </c>
      <c r="ZT8" t="s">
        <v>673</v>
      </c>
      <c r="ZU8" t="s">
        <v>674</v>
      </c>
      <c r="ZV8" t="s">
        <v>675</v>
      </c>
      <c r="ZW8" s="1" t="s">
        <v>676</v>
      </c>
      <c r="ZX8" t="s">
        <v>677</v>
      </c>
      <c r="ZY8" t="s">
        <v>678</v>
      </c>
    </row>
    <row r="10" spans="1:703" x14ac:dyDescent="0.25">
      <c r="A10" t="s">
        <v>275</v>
      </c>
      <c r="B10">
        <v>0</v>
      </c>
      <c r="D10">
        <v>8</v>
      </c>
      <c r="E10" t="s">
        <v>679</v>
      </c>
      <c r="F10">
        <v>0</v>
      </c>
      <c r="H10">
        <v>0</v>
      </c>
      <c r="J10">
        <v>9</v>
      </c>
      <c r="K10" t="s">
        <v>679</v>
      </c>
      <c r="L10">
        <v>9</v>
      </c>
      <c r="M10" t="s">
        <v>679</v>
      </c>
      <c r="N10">
        <v>0</v>
      </c>
      <c r="P10">
        <v>0</v>
      </c>
      <c r="R10">
        <v>0</v>
      </c>
      <c r="T10">
        <v>0</v>
      </c>
      <c r="V10">
        <v>0</v>
      </c>
      <c r="X10">
        <v>0</v>
      </c>
      <c r="Z10">
        <v>442</v>
      </c>
      <c r="AA10" t="s">
        <v>679</v>
      </c>
      <c r="AB10">
        <v>499</v>
      </c>
      <c r="AC10" t="s">
        <v>679</v>
      </c>
      <c r="AD10">
        <v>0</v>
      </c>
      <c r="AF10">
        <v>43</v>
      </c>
      <c r="AG10" t="s">
        <v>679</v>
      </c>
      <c r="AH10">
        <v>0</v>
      </c>
      <c r="AJ10">
        <v>43</v>
      </c>
      <c r="AK10" t="s">
        <v>679</v>
      </c>
      <c r="AL10">
        <v>24</v>
      </c>
      <c r="AM10" t="s">
        <v>679</v>
      </c>
      <c r="AN10">
        <v>1</v>
      </c>
      <c r="AO10" t="s">
        <v>679</v>
      </c>
      <c r="AP10">
        <v>0</v>
      </c>
      <c r="AR10">
        <v>5</v>
      </c>
      <c r="AS10" t="s">
        <v>679</v>
      </c>
      <c r="AT10">
        <v>0</v>
      </c>
      <c r="AV10">
        <v>3</v>
      </c>
      <c r="AW10" t="s">
        <v>679</v>
      </c>
      <c r="AX10">
        <v>0</v>
      </c>
      <c r="AZ10">
        <v>0</v>
      </c>
      <c r="BB10">
        <v>0</v>
      </c>
      <c r="BD10">
        <v>0</v>
      </c>
      <c r="BF10">
        <v>4</v>
      </c>
      <c r="BG10" t="s">
        <v>679</v>
      </c>
      <c r="BH10">
        <v>5</v>
      </c>
      <c r="BI10" t="s">
        <v>679</v>
      </c>
      <c r="BJ10">
        <v>0</v>
      </c>
      <c r="BL10">
        <v>0</v>
      </c>
      <c r="BN10">
        <v>9</v>
      </c>
      <c r="BO10" t="s">
        <v>679</v>
      </c>
      <c r="BP10">
        <v>0</v>
      </c>
      <c r="BR10">
        <v>70</v>
      </c>
      <c r="BS10" t="s">
        <v>679</v>
      </c>
      <c r="BT10">
        <v>13</v>
      </c>
      <c r="BU10" t="s">
        <v>679</v>
      </c>
      <c r="BV10">
        <v>8</v>
      </c>
      <c r="BW10" t="s">
        <v>679</v>
      </c>
      <c r="BX10">
        <v>42</v>
      </c>
      <c r="BY10" t="s">
        <v>679</v>
      </c>
      <c r="BZ10">
        <v>4</v>
      </c>
      <c r="CA10" t="s">
        <v>679</v>
      </c>
      <c r="CB10">
        <v>437</v>
      </c>
      <c r="CC10" t="s">
        <v>679</v>
      </c>
      <c r="CD10">
        <v>45</v>
      </c>
      <c r="CE10" t="s">
        <v>679</v>
      </c>
      <c r="CF10">
        <v>20</v>
      </c>
      <c r="CG10" t="s">
        <v>679</v>
      </c>
      <c r="CH10">
        <v>205</v>
      </c>
      <c r="CI10" t="s">
        <v>679</v>
      </c>
      <c r="CJ10">
        <v>0</v>
      </c>
      <c r="CL10">
        <v>0</v>
      </c>
      <c r="CN10">
        <v>24</v>
      </c>
      <c r="CO10" t="s">
        <v>679</v>
      </c>
      <c r="CP10">
        <v>15</v>
      </c>
      <c r="CQ10" t="s">
        <v>679</v>
      </c>
      <c r="CR10">
        <v>69</v>
      </c>
      <c r="CS10" t="s">
        <v>679</v>
      </c>
      <c r="CT10">
        <v>0</v>
      </c>
      <c r="CV10">
        <v>0</v>
      </c>
      <c r="CX10">
        <v>0</v>
      </c>
      <c r="CZ10">
        <v>0</v>
      </c>
      <c r="DB10">
        <v>0</v>
      </c>
      <c r="DD10">
        <v>0</v>
      </c>
      <c r="DF10">
        <v>0</v>
      </c>
      <c r="DH10">
        <v>0</v>
      </c>
      <c r="DJ10">
        <v>58</v>
      </c>
      <c r="DK10" t="s">
        <v>679</v>
      </c>
      <c r="DL10">
        <v>8</v>
      </c>
      <c r="DM10" t="s">
        <v>679</v>
      </c>
      <c r="DN10">
        <v>0</v>
      </c>
      <c r="DP10">
        <v>0</v>
      </c>
      <c r="DR10">
        <v>53</v>
      </c>
      <c r="DS10" t="s">
        <v>679</v>
      </c>
      <c r="DT10">
        <v>3</v>
      </c>
      <c r="DU10" t="s">
        <v>679</v>
      </c>
      <c r="DV10">
        <v>120</v>
      </c>
      <c r="DW10" t="s">
        <v>679</v>
      </c>
      <c r="DX10">
        <v>16</v>
      </c>
      <c r="DY10" t="s">
        <v>679</v>
      </c>
      <c r="DZ10">
        <v>34</v>
      </c>
      <c r="EA10" t="s">
        <v>679</v>
      </c>
      <c r="EB10">
        <v>65</v>
      </c>
      <c r="EC10" t="s">
        <v>679</v>
      </c>
      <c r="ED10">
        <v>20</v>
      </c>
      <c r="EE10" t="s">
        <v>679</v>
      </c>
      <c r="EF10">
        <v>0</v>
      </c>
      <c r="EH10">
        <v>16</v>
      </c>
      <c r="EI10" t="s">
        <v>679</v>
      </c>
      <c r="EJ10">
        <v>0</v>
      </c>
      <c r="EL10">
        <v>0</v>
      </c>
      <c r="EN10">
        <v>2</v>
      </c>
      <c r="EO10" t="s">
        <v>679</v>
      </c>
      <c r="EP10">
        <v>0</v>
      </c>
      <c r="ER10">
        <v>470</v>
      </c>
      <c r="ES10" t="s">
        <v>679</v>
      </c>
      <c r="ET10">
        <v>68</v>
      </c>
      <c r="EU10" t="s">
        <v>679</v>
      </c>
      <c r="EV10">
        <v>0</v>
      </c>
      <c r="EX10">
        <v>3</v>
      </c>
      <c r="EY10" t="s">
        <v>679</v>
      </c>
      <c r="EZ10">
        <v>0</v>
      </c>
      <c r="FB10">
        <v>333</v>
      </c>
      <c r="FC10" t="s">
        <v>679</v>
      </c>
      <c r="FD10">
        <v>118</v>
      </c>
      <c r="FE10" t="s">
        <v>679</v>
      </c>
      <c r="FF10">
        <v>32</v>
      </c>
      <c r="FG10" t="s">
        <v>679</v>
      </c>
      <c r="FH10">
        <v>0</v>
      </c>
      <c r="FJ10">
        <v>18</v>
      </c>
      <c r="FK10" t="s">
        <v>679</v>
      </c>
      <c r="FL10">
        <v>0</v>
      </c>
      <c r="FN10">
        <v>0</v>
      </c>
      <c r="FP10">
        <v>0</v>
      </c>
      <c r="FR10">
        <v>69</v>
      </c>
      <c r="FS10" t="s">
        <v>679</v>
      </c>
      <c r="FT10">
        <v>115</v>
      </c>
      <c r="FU10" t="s">
        <v>679</v>
      </c>
      <c r="FV10">
        <v>2135</v>
      </c>
      <c r="FW10" t="s">
        <v>679</v>
      </c>
      <c r="FX10">
        <v>77</v>
      </c>
      <c r="FY10" t="s">
        <v>679</v>
      </c>
      <c r="FZ10">
        <v>98</v>
      </c>
      <c r="GA10" t="s">
        <v>679</v>
      </c>
      <c r="GB10">
        <v>14</v>
      </c>
      <c r="GC10" t="s">
        <v>679</v>
      </c>
      <c r="GD10">
        <v>0</v>
      </c>
      <c r="GF10">
        <v>63</v>
      </c>
      <c r="GG10" t="s">
        <v>679</v>
      </c>
      <c r="GH10">
        <v>20</v>
      </c>
      <c r="GI10" t="s">
        <v>679</v>
      </c>
      <c r="GJ10">
        <v>97</v>
      </c>
      <c r="GK10" t="s">
        <v>679</v>
      </c>
      <c r="GL10">
        <v>469</v>
      </c>
      <c r="GM10" t="s">
        <v>679</v>
      </c>
      <c r="GN10">
        <v>0</v>
      </c>
      <c r="GP10">
        <v>843</v>
      </c>
      <c r="GQ10" t="s">
        <v>679</v>
      </c>
      <c r="GR10">
        <v>0</v>
      </c>
      <c r="GT10">
        <v>26</v>
      </c>
      <c r="GU10" t="s">
        <v>679</v>
      </c>
      <c r="GV10">
        <v>253</v>
      </c>
      <c r="GW10" t="s">
        <v>679</v>
      </c>
      <c r="GX10">
        <v>4</v>
      </c>
      <c r="GY10" t="s">
        <v>679</v>
      </c>
      <c r="GZ10">
        <v>223</v>
      </c>
      <c r="HA10" t="s">
        <v>679</v>
      </c>
      <c r="HB10">
        <v>0</v>
      </c>
      <c r="HD10">
        <v>17</v>
      </c>
      <c r="HE10" t="s">
        <v>679</v>
      </c>
      <c r="HF10">
        <v>130</v>
      </c>
      <c r="HG10" t="s">
        <v>679</v>
      </c>
      <c r="HH10">
        <v>0</v>
      </c>
      <c r="HJ10">
        <v>0</v>
      </c>
      <c r="HL10">
        <v>22</v>
      </c>
      <c r="HM10" t="s">
        <v>679</v>
      </c>
      <c r="HN10">
        <v>47</v>
      </c>
      <c r="HO10" t="s">
        <v>679</v>
      </c>
      <c r="HP10">
        <v>100</v>
      </c>
      <c r="HQ10" t="s">
        <v>679</v>
      </c>
      <c r="HR10">
        <v>0</v>
      </c>
      <c r="HT10">
        <v>105</v>
      </c>
      <c r="HU10" t="s">
        <v>679</v>
      </c>
      <c r="HV10">
        <v>654</v>
      </c>
      <c r="HW10" t="s">
        <v>679</v>
      </c>
      <c r="HX10">
        <v>2796</v>
      </c>
      <c r="HY10" t="s">
        <v>679</v>
      </c>
      <c r="HZ10">
        <v>0</v>
      </c>
      <c r="IB10">
        <v>0</v>
      </c>
      <c r="ID10">
        <v>11560</v>
      </c>
      <c r="IE10" t="s">
        <v>679</v>
      </c>
      <c r="IF10">
        <v>27</v>
      </c>
      <c r="IG10" t="s">
        <v>679</v>
      </c>
      <c r="IH10">
        <v>0</v>
      </c>
      <c r="IJ10">
        <v>0</v>
      </c>
      <c r="IL10">
        <v>419</v>
      </c>
      <c r="IM10" t="s">
        <v>679</v>
      </c>
      <c r="IN10">
        <v>0</v>
      </c>
      <c r="IP10">
        <v>0</v>
      </c>
      <c r="IR10">
        <v>0</v>
      </c>
      <c r="IT10">
        <v>0</v>
      </c>
      <c r="IV10">
        <v>399</v>
      </c>
      <c r="IW10" t="s">
        <v>679</v>
      </c>
      <c r="IX10">
        <v>0</v>
      </c>
      <c r="IZ10">
        <v>1481</v>
      </c>
      <c r="JA10" t="s">
        <v>679</v>
      </c>
      <c r="JB10">
        <v>7</v>
      </c>
      <c r="JC10" t="s">
        <v>679</v>
      </c>
      <c r="JD10">
        <v>14</v>
      </c>
      <c r="JE10" t="s">
        <v>679</v>
      </c>
      <c r="JF10">
        <v>7</v>
      </c>
      <c r="JG10" t="s">
        <v>679</v>
      </c>
      <c r="JH10">
        <v>0</v>
      </c>
      <c r="JJ10">
        <v>3</v>
      </c>
      <c r="JK10" t="s">
        <v>679</v>
      </c>
      <c r="JL10">
        <v>0</v>
      </c>
      <c r="JN10">
        <v>0</v>
      </c>
      <c r="JP10">
        <v>23</v>
      </c>
      <c r="JQ10" t="s">
        <v>679</v>
      </c>
      <c r="JR10">
        <v>0</v>
      </c>
      <c r="JT10">
        <v>54</v>
      </c>
      <c r="JU10" t="s">
        <v>679</v>
      </c>
      <c r="JV10">
        <v>0</v>
      </c>
      <c r="JX10">
        <v>248</v>
      </c>
      <c r="JY10" t="s">
        <v>679</v>
      </c>
      <c r="JZ10">
        <v>0</v>
      </c>
      <c r="KB10">
        <v>0</v>
      </c>
      <c r="KD10">
        <v>0</v>
      </c>
      <c r="KF10">
        <v>0</v>
      </c>
      <c r="KH10">
        <v>90</v>
      </c>
      <c r="KI10" t="s">
        <v>679</v>
      </c>
      <c r="KJ10">
        <v>0</v>
      </c>
      <c r="KL10">
        <v>0</v>
      </c>
      <c r="KN10">
        <v>0</v>
      </c>
      <c r="KP10">
        <v>0</v>
      </c>
      <c r="KR10">
        <v>20</v>
      </c>
      <c r="KS10" t="s">
        <v>679</v>
      </c>
      <c r="KT10">
        <v>0</v>
      </c>
      <c r="KV10">
        <v>0</v>
      </c>
      <c r="KX10">
        <v>0</v>
      </c>
      <c r="KZ10">
        <v>0</v>
      </c>
      <c r="LB10">
        <v>0</v>
      </c>
      <c r="LD10">
        <v>35</v>
      </c>
      <c r="LE10" t="s">
        <v>679</v>
      </c>
      <c r="LF10">
        <v>0</v>
      </c>
      <c r="LH10">
        <v>0</v>
      </c>
      <c r="LJ10">
        <v>0</v>
      </c>
      <c r="LL10">
        <v>0</v>
      </c>
      <c r="LN10">
        <v>66</v>
      </c>
      <c r="LO10" t="s">
        <v>679</v>
      </c>
      <c r="LP10">
        <v>0</v>
      </c>
      <c r="LR10">
        <v>0</v>
      </c>
      <c r="LT10">
        <v>28</v>
      </c>
      <c r="LU10" t="s">
        <v>679</v>
      </c>
      <c r="LV10">
        <v>0</v>
      </c>
      <c r="LX10">
        <v>63</v>
      </c>
      <c r="LY10" t="s">
        <v>679</v>
      </c>
      <c r="LZ10">
        <v>0</v>
      </c>
      <c r="MB10">
        <v>0</v>
      </c>
      <c r="MD10">
        <v>0</v>
      </c>
      <c r="MF10">
        <v>0</v>
      </c>
      <c r="MH10">
        <v>5</v>
      </c>
      <c r="MI10" t="s">
        <v>679</v>
      </c>
      <c r="MJ10">
        <v>0</v>
      </c>
      <c r="ML10">
        <v>10</v>
      </c>
      <c r="MM10" t="s">
        <v>679</v>
      </c>
      <c r="MN10">
        <v>54</v>
      </c>
      <c r="MO10" t="s">
        <v>679</v>
      </c>
      <c r="MP10">
        <v>0</v>
      </c>
      <c r="MR10">
        <v>0</v>
      </c>
      <c r="MT10">
        <v>3</v>
      </c>
      <c r="MU10" t="s">
        <v>679</v>
      </c>
      <c r="MV10">
        <v>747</v>
      </c>
      <c r="MW10" t="s">
        <v>679</v>
      </c>
      <c r="MX10">
        <v>0</v>
      </c>
      <c r="MZ10">
        <v>0</v>
      </c>
      <c r="NB10">
        <v>122</v>
      </c>
      <c r="NC10" t="s">
        <v>679</v>
      </c>
      <c r="ND10">
        <v>867</v>
      </c>
      <c r="NE10" t="s">
        <v>679</v>
      </c>
      <c r="NF10">
        <v>0</v>
      </c>
      <c r="NH10">
        <v>5</v>
      </c>
      <c r="NI10" t="s">
        <v>679</v>
      </c>
      <c r="NJ10">
        <v>16</v>
      </c>
      <c r="NK10" t="s">
        <v>679</v>
      </c>
      <c r="NL10">
        <v>14</v>
      </c>
      <c r="NM10" t="s">
        <v>679</v>
      </c>
      <c r="NN10">
        <v>9</v>
      </c>
      <c r="NO10" t="s">
        <v>679</v>
      </c>
      <c r="NP10">
        <v>8</v>
      </c>
      <c r="NQ10" t="s">
        <v>679</v>
      </c>
      <c r="NR10">
        <v>0</v>
      </c>
      <c r="NT10">
        <v>5</v>
      </c>
      <c r="NU10" t="s">
        <v>679</v>
      </c>
      <c r="NV10">
        <v>162</v>
      </c>
      <c r="NW10" t="s">
        <v>679</v>
      </c>
      <c r="NX10">
        <v>19</v>
      </c>
      <c r="NY10" t="s">
        <v>679</v>
      </c>
      <c r="NZ10">
        <v>9</v>
      </c>
      <c r="OA10" t="s">
        <v>679</v>
      </c>
      <c r="OB10">
        <v>0</v>
      </c>
      <c r="OD10">
        <v>0</v>
      </c>
      <c r="OF10">
        <v>165</v>
      </c>
      <c r="OG10" t="s">
        <v>679</v>
      </c>
      <c r="OH10">
        <v>49</v>
      </c>
      <c r="OI10" t="s">
        <v>679</v>
      </c>
      <c r="OJ10">
        <v>58</v>
      </c>
      <c r="OK10" t="s">
        <v>679</v>
      </c>
      <c r="OL10">
        <v>0</v>
      </c>
      <c r="ON10">
        <v>0</v>
      </c>
      <c r="OP10">
        <v>0</v>
      </c>
      <c r="OR10">
        <v>0</v>
      </c>
      <c r="OT10">
        <v>120</v>
      </c>
      <c r="OU10" t="s">
        <v>679</v>
      </c>
      <c r="OV10">
        <v>0</v>
      </c>
      <c r="OX10">
        <v>274</v>
      </c>
      <c r="OY10" t="s">
        <v>679</v>
      </c>
      <c r="OZ10">
        <v>0</v>
      </c>
      <c r="PB10">
        <v>8</v>
      </c>
      <c r="PC10" t="s">
        <v>679</v>
      </c>
      <c r="PD10">
        <v>749</v>
      </c>
      <c r="PE10" t="s">
        <v>679</v>
      </c>
      <c r="PF10">
        <v>0</v>
      </c>
      <c r="PH10">
        <v>26</v>
      </c>
      <c r="PI10" t="s">
        <v>679</v>
      </c>
      <c r="PJ10">
        <v>0</v>
      </c>
      <c r="PL10">
        <v>0</v>
      </c>
      <c r="PN10">
        <v>0</v>
      </c>
      <c r="PP10">
        <v>0</v>
      </c>
      <c r="PR10">
        <v>0</v>
      </c>
      <c r="PT10">
        <v>8</v>
      </c>
      <c r="PU10" t="s">
        <v>679</v>
      </c>
      <c r="PV10">
        <v>303</v>
      </c>
      <c r="PW10" t="s">
        <v>679</v>
      </c>
      <c r="PX10">
        <v>15</v>
      </c>
      <c r="PY10" t="s">
        <v>679</v>
      </c>
      <c r="PZ10">
        <v>0</v>
      </c>
      <c r="QB10">
        <v>48</v>
      </c>
      <c r="QC10" t="s">
        <v>679</v>
      </c>
      <c r="QD10">
        <v>0</v>
      </c>
      <c r="QF10">
        <v>0</v>
      </c>
      <c r="QH10">
        <v>6</v>
      </c>
      <c r="QI10" t="s">
        <v>679</v>
      </c>
      <c r="QJ10">
        <v>43</v>
      </c>
      <c r="QK10" t="s">
        <v>679</v>
      </c>
      <c r="QL10">
        <v>1451</v>
      </c>
      <c r="QM10" t="s">
        <v>679</v>
      </c>
      <c r="QN10">
        <v>313</v>
      </c>
      <c r="QO10" t="s">
        <v>679</v>
      </c>
      <c r="QP10">
        <v>415</v>
      </c>
      <c r="QQ10" t="s">
        <v>679</v>
      </c>
      <c r="QR10">
        <v>503</v>
      </c>
      <c r="QS10" t="s">
        <v>679</v>
      </c>
      <c r="QT10">
        <v>235</v>
      </c>
      <c r="QU10" t="s">
        <v>679</v>
      </c>
      <c r="QV10">
        <v>31</v>
      </c>
      <c r="QW10" t="s">
        <v>679</v>
      </c>
      <c r="QX10">
        <v>305</v>
      </c>
      <c r="QY10" t="s">
        <v>679</v>
      </c>
      <c r="QZ10">
        <v>486</v>
      </c>
      <c r="RA10" t="s">
        <v>679</v>
      </c>
      <c r="RB10">
        <v>197</v>
      </c>
      <c r="RC10" t="s">
        <v>679</v>
      </c>
      <c r="RD10">
        <v>173</v>
      </c>
      <c r="RE10" t="s">
        <v>679</v>
      </c>
      <c r="RF10">
        <v>82</v>
      </c>
      <c r="RG10" t="s">
        <v>679</v>
      </c>
      <c r="RH10">
        <v>97</v>
      </c>
      <c r="RI10" t="s">
        <v>679</v>
      </c>
      <c r="RJ10">
        <v>676</v>
      </c>
      <c r="RK10" t="s">
        <v>679</v>
      </c>
      <c r="RL10">
        <v>162</v>
      </c>
      <c r="RM10" t="s">
        <v>679</v>
      </c>
      <c r="RN10">
        <v>742</v>
      </c>
      <c r="RO10" t="s">
        <v>679</v>
      </c>
      <c r="RP10">
        <v>7</v>
      </c>
      <c r="RQ10" t="s">
        <v>679</v>
      </c>
      <c r="RR10">
        <v>20</v>
      </c>
      <c r="RS10" t="s">
        <v>679</v>
      </c>
      <c r="RT10">
        <v>39</v>
      </c>
      <c r="RU10" t="s">
        <v>679</v>
      </c>
      <c r="RV10">
        <v>2094</v>
      </c>
      <c r="RW10" t="s">
        <v>679</v>
      </c>
      <c r="RX10">
        <v>356</v>
      </c>
      <c r="RY10" t="s">
        <v>679</v>
      </c>
      <c r="RZ10">
        <v>497</v>
      </c>
      <c r="SA10" t="s">
        <v>679</v>
      </c>
      <c r="SB10">
        <v>534</v>
      </c>
      <c r="SC10" t="s">
        <v>679</v>
      </c>
      <c r="SD10">
        <v>162</v>
      </c>
      <c r="SE10" t="s">
        <v>679</v>
      </c>
      <c r="SF10">
        <v>65</v>
      </c>
      <c r="SG10" t="s">
        <v>679</v>
      </c>
      <c r="SH10">
        <v>454</v>
      </c>
      <c r="SI10" t="s">
        <v>679</v>
      </c>
      <c r="SJ10">
        <v>597</v>
      </c>
      <c r="SK10" t="s">
        <v>679</v>
      </c>
      <c r="SL10">
        <v>143</v>
      </c>
      <c r="SM10" t="s">
        <v>679</v>
      </c>
      <c r="SN10">
        <v>226</v>
      </c>
      <c r="SO10" t="s">
        <v>679</v>
      </c>
      <c r="SP10">
        <v>284</v>
      </c>
      <c r="SQ10" t="s">
        <v>679</v>
      </c>
      <c r="SR10">
        <v>1250</v>
      </c>
      <c r="SS10" t="s">
        <v>679</v>
      </c>
      <c r="ST10">
        <v>195</v>
      </c>
      <c r="SU10" t="s">
        <v>679</v>
      </c>
      <c r="SV10">
        <v>68</v>
      </c>
      <c r="SW10" t="s">
        <v>679</v>
      </c>
      <c r="SX10">
        <v>637</v>
      </c>
      <c r="SY10" t="s">
        <v>679</v>
      </c>
      <c r="SZ10">
        <v>316</v>
      </c>
      <c r="TA10" t="s">
        <v>679</v>
      </c>
      <c r="TB10">
        <v>534</v>
      </c>
      <c r="TC10" t="s">
        <v>679</v>
      </c>
      <c r="TD10">
        <v>487</v>
      </c>
      <c r="TE10" t="s">
        <v>679</v>
      </c>
      <c r="TF10">
        <v>7</v>
      </c>
      <c r="TG10" t="s">
        <v>679</v>
      </c>
      <c r="TH10">
        <v>686</v>
      </c>
      <c r="TI10" t="s">
        <v>679</v>
      </c>
      <c r="TJ10">
        <v>17</v>
      </c>
      <c r="TK10" t="s">
        <v>679</v>
      </c>
      <c r="TL10">
        <v>92</v>
      </c>
      <c r="TM10" t="s">
        <v>679</v>
      </c>
      <c r="TN10">
        <v>118</v>
      </c>
      <c r="TO10" t="s">
        <v>679</v>
      </c>
      <c r="TP10">
        <v>484</v>
      </c>
      <c r="TQ10" t="s">
        <v>679</v>
      </c>
      <c r="TR10">
        <v>205</v>
      </c>
      <c r="TS10" t="s">
        <v>679</v>
      </c>
      <c r="TT10">
        <v>496</v>
      </c>
      <c r="TU10" t="s">
        <v>679</v>
      </c>
      <c r="TV10">
        <v>32</v>
      </c>
      <c r="TW10" t="s">
        <v>679</v>
      </c>
      <c r="TX10">
        <v>0</v>
      </c>
      <c r="TZ10">
        <v>2281</v>
      </c>
      <c r="UA10" t="s">
        <v>679</v>
      </c>
      <c r="UB10">
        <v>39</v>
      </c>
      <c r="UC10" t="s">
        <v>679</v>
      </c>
      <c r="UD10">
        <v>1</v>
      </c>
      <c r="UE10" t="s">
        <v>679</v>
      </c>
      <c r="UF10">
        <v>479</v>
      </c>
      <c r="UG10" t="s">
        <v>679</v>
      </c>
      <c r="UH10">
        <v>360</v>
      </c>
      <c r="UI10" t="s">
        <v>679</v>
      </c>
      <c r="UJ10">
        <v>431</v>
      </c>
      <c r="UK10" t="s">
        <v>679</v>
      </c>
      <c r="UL10">
        <v>817</v>
      </c>
      <c r="UM10" t="s">
        <v>679</v>
      </c>
      <c r="UN10">
        <v>801</v>
      </c>
      <c r="UO10" t="s">
        <v>679</v>
      </c>
      <c r="UP10">
        <v>306</v>
      </c>
      <c r="UQ10" t="s">
        <v>679</v>
      </c>
      <c r="UR10">
        <v>452</v>
      </c>
      <c r="US10" t="s">
        <v>679</v>
      </c>
      <c r="UT10">
        <v>4</v>
      </c>
      <c r="UU10" t="s">
        <v>679</v>
      </c>
      <c r="UV10">
        <v>89</v>
      </c>
      <c r="UW10" t="s">
        <v>679</v>
      </c>
      <c r="UX10">
        <v>395</v>
      </c>
      <c r="UY10" t="s">
        <v>679</v>
      </c>
      <c r="UZ10">
        <v>397</v>
      </c>
      <c r="VA10" t="s">
        <v>679</v>
      </c>
      <c r="VB10">
        <v>409</v>
      </c>
      <c r="VC10" t="s">
        <v>679</v>
      </c>
      <c r="VD10">
        <v>368</v>
      </c>
      <c r="VE10" t="s">
        <v>679</v>
      </c>
      <c r="VF10">
        <v>48</v>
      </c>
      <c r="VG10" t="s">
        <v>679</v>
      </c>
      <c r="VH10">
        <v>186</v>
      </c>
      <c r="VI10" t="s">
        <v>679</v>
      </c>
      <c r="VJ10">
        <v>710</v>
      </c>
      <c r="VK10" t="s">
        <v>679</v>
      </c>
      <c r="VL10">
        <v>44</v>
      </c>
      <c r="VM10" t="s">
        <v>679</v>
      </c>
      <c r="VN10">
        <v>0</v>
      </c>
      <c r="VP10">
        <v>112</v>
      </c>
      <c r="VQ10" t="s">
        <v>679</v>
      </c>
      <c r="VR10">
        <v>0</v>
      </c>
      <c r="VT10">
        <v>102</v>
      </c>
      <c r="VU10" t="s">
        <v>679</v>
      </c>
      <c r="VV10">
        <v>96</v>
      </c>
      <c r="VW10" t="s">
        <v>679</v>
      </c>
      <c r="VX10">
        <v>33</v>
      </c>
      <c r="VY10" t="s">
        <v>679</v>
      </c>
      <c r="VZ10">
        <v>729</v>
      </c>
      <c r="WA10" t="s">
        <v>679</v>
      </c>
      <c r="WB10">
        <v>473</v>
      </c>
      <c r="WC10" t="s">
        <v>679</v>
      </c>
      <c r="WD10">
        <v>1174</v>
      </c>
      <c r="WE10" t="s">
        <v>679</v>
      </c>
      <c r="WF10">
        <v>97</v>
      </c>
      <c r="WG10" t="s">
        <v>679</v>
      </c>
      <c r="WH10">
        <v>407</v>
      </c>
      <c r="WI10" t="s">
        <v>679</v>
      </c>
      <c r="WJ10">
        <v>0</v>
      </c>
      <c r="WL10">
        <v>13</v>
      </c>
      <c r="WM10" t="s">
        <v>679</v>
      </c>
      <c r="WN10">
        <v>344</v>
      </c>
      <c r="WO10" t="s">
        <v>679</v>
      </c>
      <c r="WP10">
        <v>5</v>
      </c>
      <c r="WQ10" t="s">
        <v>679</v>
      </c>
      <c r="WR10">
        <v>0</v>
      </c>
      <c r="WT10">
        <v>1373</v>
      </c>
      <c r="WU10" t="s">
        <v>679</v>
      </c>
      <c r="WV10">
        <v>786</v>
      </c>
      <c r="WW10" t="s">
        <v>679</v>
      </c>
      <c r="WX10">
        <v>2664</v>
      </c>
      <c r="WY10" t="s">
        <v>679</v>
      </c>
      <c r="WZ10">
        <v>583</v>
      </c>
      <c r="XA10" t="s">
        <v>679</v>
      </c>
      <c r="XB10">
        <v>5</v>
      </c>
      <c r="XC10" t="s">
        <v>679</v>
      </c>
      <c r="XD10">
        <v>7</v>
      </c>
      <c r="XE10" t="s">
        <v>679</v>
      </c>
      <c r="XF10">
        <v>2758</v>
      </c>
      <c r="XG10" t="s">
        <v>679</v>
      </c>
      <c r="XH10">
        <v>613</v>
      </c>
      <c r="XI10" t="s">
        <v>679</v>
      </c>
      <c r="XJ10">
        <v>134</v>
      </c>
      <c r="XK10" t="s">
        <v>679</v>
      </c>
      <c r="XL10">
        <v>67</v>
      </c>
      <c r="XM10" t="s">
        <v>679</v>
      </c>
      <c r="XN10">
        <v>0</v>
      </c>
      <c r="XP10">
        <v>54</v>
      </c>
      <c r="XQ10" t="s">
        <v>679</v>
      </c>
      <c r="XR10">
        <v>567</v>
      </c>
      <c r="XS10" t="s">
        <v>679</v>
      </c>
      <c r="XT10">
        <v>54</v>
      </c>
      <c r="XU10" t="s">
        <v>679</v>
      </c>
      <c r="XV10">
        <v>26</v>
      </c>
      <c r="XW10" t="s">
        <v>679</v>
      </c>
      <c r="XX10">
        <v>57</v>
      </c>
      <c r="XY10" t="s">
        <v>679</v>
      </c>
      <c r="XZ10">
        <v>68</v>
      </c>
      <c r="YA10" t="s">
        <v>679</v>
      </c>
      <c r="YB10">
        <v>31</v>
      </c>
      <c r="YC10" t="s">
        <v>679</v>
      </c>
      <c r="YD10">
        <v>1</v>
      </c>
      <c r="YE10" t="s">
        <v>679</v>
      </c>
      <c r="YF10">
        <v>29</v>
      </c>
      <c r="YG10" t="s">
        <v>679</v>
      </c>
      <c r="YH10">
        <v>735</v>
      </c>
      <c r="YI10" t="s">
        <v>679</v>
      </c>
      <c r="YJ10">
        <v>88</v>
      </c>
      <c r="YK10" t="s">
        <v>679</v>
      </c>
      <c r="YL10">
        <v>47</v>
      </c>
      <c r="YM10" t="s">
        <v>679</v>
      </c>
      <c r="YN10">
        <v>248</v>
      </c>
      <c r="YO10" t="s">
        <v>679</v>
      </c>
      <c r="YP10">
        <v>30</v>
      </c>
      <c r="YQ10" t="s">
        <v>679</v>
      </c>
      <c r="YR10">
        <v>0</v>
      </c>
      <c r="YT10">
        <v>0</v>
      </c>
      <c r="YV10">
        <v>70538</v>
      </c>
      <c r="YW10" t="s">
        <v>275</v>
      </c>
      <c r="YY10">
        <v>59853</v>
      </c>
      <c r="YZ10">
        <v>3833</v>
      </c>
      <c r="ZA10">
        <v>17019</v>
      </c>
      <c r="ZB10">
        <v>10685</v>
      </c>
      <c r="ZC10">
        <v>29331</v>
      </c>
      <c r="ZD10">
        <v>561</v>
      </c>
      <c r="ZE10">
        <v>41028</v>
      </c>
      <c r="ZF10">
        <v>18825</v>
      </c>
      <c r="ZG10">
        <v>26</v>
      </c>
      <c r="ZH10">
        <v>18</v>
      </c>
      <c r="ZI10">
        <v>29357</v>
      </c>
      <c r="ZJ10">
        <v>29349</v>
      </c>
      <c r="ZK10">
        <v>2917</v>
      </c>
      <c r="ZL10">
        <v>29358</v>
      </c>
      <c r="ZM10">
        <v>14437</v>
      </c>
      <c r="ZN10">
        <v>5743</v>
      </c>
      <c r="ZO10">
        <v>37280</v>
      </c>
      <c r="ZP10">
        <v>13091</v>
      </c>
      <c r="ZQ10">
        <v>3040</v>
      </c>
      <c r="ZR10">
        <v>943</v>
      </c>
      <c r="ZS10">
        <v>6451</v>
      </c>
      <c r="ZT10">
        <v>162</v>
      </c>
      <c r="ZU10">
        <v>18</v>
      </c>
      <c r="ZV10">
        <v>0</v>
      </c>
      <c r="ZW10">
        <v>7084</v>
      </c>
      <c r="ZX10">
        <v>1</v>
      </c>
      <c r="ZY10">
        <v>4495</v>
      </c>
      <c r="AAA10" s="26"/>
    </row>
    <row r="11" spans="1:703" x14ac:dyDescent="0.25">
      <c r="A11" t="s">
        <v>680</v>
      </c>
      <c r="B11">
        <v>0</v>
      </c>
      <c r="D11">
        <v>1818</v>
      </c>
      <c r="E11" t="s">
        <v>679</v>
      </c>
      <c r="F11">
        <v>16</v>
      </c>
      <c r="G11" t="s">
        <v>679</v>
      </c>
      <c r="H11">
        <v>0</v>
      </c>
      <c r="J11">
        <v>0</v>
      </c>
      <c r="L11">
        <v>0</v>
      </c>
      <c r="N11">
        <v>0</v>
      </c>
      <c r="P11">
        <v>0</v>
      </c>
      <c r="R11">
        <v>0</v>
      </c>
      <c r="T11">
        <v>2</v>
      </c>
      <c r="U11" t="s">
        <v>679</v>
      </c>
      <c r="V11">
        <v>0</v>
      </c>
      <c r="X11">
        <v>0</v>
      </c>
      <c r="Z11">
        <v>10</v>
      </c>
      <c r="AA11" t="s">
        <v>679</v>
      </c>
      <c r="AB11">
        <v>15</v>
      </c>
      <c r="AC11" t="s">
        <v>679</v>
      </c>
      <c r="AD11">
        <v>0</v>
      </c>
      <c r="AF11">
        <v>9</v>
      </c>
      <c r="AG11" t="s">
        <v>679</v>
      </c>
      <c r="AH11">
        <v>0</v>
      </c>
      <c r="AJ11">
        <v>10</v>
      </c>
      <c r="AK11" t="s">
        <v>679</v>
      </c>
      <c r="AL11">
        <v>20</v>
      </c>
      <c r="AM11" t="s">
        <v>679</v>
      </c>
      <c r="AN11">
        <v>24</v>
      </c>
      <c r="AO11" t="s">
        <v>679</v>
      </c>
      <c r="AP11">
        <v>0</v>
      </c>
      <c r="AR11">
        <v>0</v>
      </c>
      <c r="AT11">
        <v>2</v>
      </c>
      <c r="AU11" t="s">
        <v>679</v>
      </c>
      <c r="AV11">
        <v>2</v>
      </c>
      <c r="AW11" t="s">
        <v>679</v>
      </c>
      <c r="AX11">
        <v>31</v>
      </c>
      <c r="AY11" t="s">
        <v>679</v>
      </c>
      <c r="AZ11">
        <v>0</v>
      </c>
      <c r="BB11">
        <v>0</v>
      </c>
      <c r="BD11">
        <v>125</v>
      </c>
      <c r="BE11" t="s">
        <v>679</v>
      </c>
      <c r="BF11">
        <v>2</v>
      </c>
      <c r="BG11" t="s">
        <v>679</v>
      </c>
      <c r="BH11">
        <v>2</v>
      </c>
      <c r="BI11" t="s">
        <v>679</v>
      </c>
      <c r="BJ11">
        <v>148</v>
      </c>
      <c r="BK11" t="s">
        <v>679</v>
      </c>
      <c r="BL11">
        <v>0</v>
      </c>
      <c r="BN11">
        <v>0</v>
      </c>
      <c r="BP11">
        <v>0</v>
      </c>
      <c r="BR11">
        <v>0</v>
      </c>
      <c r="BT11">
        <v>9</v>
      </c>
      <c r="BU11" t="s">
        <v>679</v>
      </c>
      <c r="BV11">
        <v>87</v>
      </c>
      <c r="BW11" t="s">
        <v>679</v>
      </c>
      <c r="BX11">
        <v>0</v>
      </c>
      <c r="BZ11">
        <v>153</v>
      </c>
      <c r="CA11" t="s">
        <v>679</v>
      </c>
      <c r="CB11">
        <v>0</v>
      </c>
      <c r="CD11">
        <v>28</v>
      </c>
      <c r="CE11" t="s">
        <v>679</v>
      </c>
      <c r="CF11">
        <v>0</v>
      </c>
      <c r="CH11">
        <v>9</v>
      </c>
      <c r="CI11" t="s">
        <v>679</v>
      </c>
      <c r="CJ11">
        <v>0</v>
      </c>
      <c r="CL11">
        <v>14</v>
      </c>
      <c r="CM11" t="s">
        <v>679</v>
      </c>
      <c r="CN11">
        <v>0</v>
      </c>
      <c r="CP11">
        <v>0</v>
      </c>
      <c r="CR11">
        <v>0</v>
      </c>
      <c r="CT11">
        <v>0</v>
      </c>
      <c r="CV11">
        <v>0</v>
      </c>
      <c r="CX11">
        <v>0</v>
      </c>
      <c r="CZ11">
        <v>21</v>
      </c>
      <c r="DA11" t="s">
        <v>679</v>
      </c>
      <c r="DB11">
        <v>0</v>
      </c>
      <c r="DD11">
        <v>0</v>
      </c>
      <c r="DF11">
        <v>144</v>
      </c>
      <c r="DG11" t="s">
        <v>679</v>
      </c>
      <c r="DH11">
        <v>0</v>
      </c>
      <c r="DJ11">
        <v>116</v>
      </c>
      <c r="DK11" t="s">
        <v>679</v>
      </c>
      <c r="DL11">
        <v>0</v>
      </c>
      <c r="DN11">
        <v>0</v>
      </c>
      <c r="DP11">
        <v>0</v>
      </c>
      <c r="DR11">
        <v>72</v>
      </c>
      <c r="DS11" t="s">
        <v>679</v>
      </c>
      <c r="DT11">
        <v>122</v>
      </c>
      <c r="DU11" t="s">
        <v>679</v>
      </c>
      <c r="DV11">
        <v>0</v>
      </c>
      <c r="DX11">
        <v>13</v>
      </c>
      <c r="DY11" t="s">
        <v>679</v>
      </c>
      <c r="DZ11">
        <v>39</v>
      </c>
      <c r="EA11" t="s">
        <v>679</v>
      </c>
      <c r="EB11">
        <v>0</v>
      </c>
      <c r="ED11">
        <v>11</v>
      </c>
      <c r="EE11" t="s">
        <v>679</v>
      </c>
      <c r="EF11">
        <v>0</v>
      </c>
      <c r="EH11">
        <v>0</v>
      </c>
      <c r="EJ11">
        <v>0</v>
      </c>
      <c r="EL11">
        <v>0</v>
      </c>
      <c r="EN11">
        <v>26</v>
      </c>
      <c r="EO11" t="s">
        <v>679</v>
      </c>
      <c r="EP11">
        <v>7</v>
      </c>
      <c r="EQ11" t="s">
        <v>679</v>
      </c>
      <c r="ER11">
        <v>243</v>
      </c>
      <c r="ES11" t="s">
        <v>679</v>
      </c>
      <c r="ET11">
        <v>19</v>
      </c>
      <c r="EU11" t="s">
        <v>679</v>
      </c>
      <c r="EV11">
        <v>237</v>
      </c>
      <c r="EW11" t="s">
        <v>679</v>
      </c>
      <c r="EX11">
        <v>31</v>
      </c>
      <c r="EY11" t="s">
        <v>679</v>
      </c>
      <c r="EZ11">
        <v>0</v>
      </c>
      <c r="FB11">
        <v>872</v>
      </c>
      <c r="FC11" t="s">
        <v>679</v>
      </c>
      <c r="FD11">
        <v>67</v>
      </c>
      <c r="FE11" t="s">
        <v>679</v>
      </c>
      <c r="FF11">
        <v>0</v>
      </c>
      <c r="FH11">
        <v>31</v>
      </c>
      <c r="FI11" t="s">
        <v>679</v>
      </c>
      <c r="FJ11">
        <v>0</v>
      </c>
      <c r="FL11">
        <v>6</v>
      </c>
      <c r="FM11" t="s">
        <v>679</v>
      </c>
      <c r="FN11">
        <v>0</v>
      </c>
      <c r="FP11">
        <v>0</v>
      </c>
      <c r="FR11">
        <v>0</v>
      </c>
      <c r="FT11">
        <v>14</v>
      </c>
      <c r="FU11" t="s">
        <v>679</v>
      </c>
      <c r="FV11">
        <v>0</v>
      </c>
      <c r="FX11">
        <v>72</v>
      </c>
      <c r="FY11" t="s">
        <v>679</v>
      </c>
      <c r="FZ11">
        <v>50</v>
      </c>
      <c r="GA11" t="s">
        <v>679</v>
      </c>
      <c r="GB11">
        <v>0</v>
      </c>
      <c r="GD11">
        <v>35</v>
      </c>
      <c r="GE11" t="s">
        <v>679</v>
      </c>
      <c r="GF11">
        <v>33</v>
      </c>
      <c r="GG11" t="s">
        <v>679</v>
      </c>
      <c r="GH11">
        <v>33</v>
      </c>
      <c r="GI11" t="s">
        <v>679</v>
      </c>
      <c r="GJ11">
        <v>0</v>
      </c>
      <c r="GL11">
        <v>0</v>
      </c>
      <c r="GN11">
        <v>0</v>
      </c>
      <c r="GP11">
        <v>242</v>
      </c>
      <c r="GQ11" t="s">
        <v>679</v>
      </c>
      <c r="GR11">
        <v>0</v>
      </c>
      <c r="GT11">
        <v>0</v>
      </c>
      <c r="GV11">
        <v>57</v>
      </c>
      <c r="GW11" t="s">
        <v>679</v>
      </c>
      <c r="GX11">
        <v>24</v>
      </c>
      <c r="GY11" t="s">
        <v>679</v>
      </c>
      <c r="GZ11">
        <v>79</v>
      </c>
      <c r="HA11" t="s">
        <v>679</v>
      </c>
      <c r="HB11">
        <v>0</v>
      </c>
      <c r="HD11">
        <v>7</v>
      </c>
      <c r="HE11" t="s">
        <v>679</v>
      </c>
      <c r="HF11">
        <v>0</v>
      </c>
      <c r="HH11">
        <v>0</v>
      </c>
      <c r="HJ11">
        <v>158</v>
      </c>
      <c r="HK11" t="s">
        <v>679</v>
      </c>
      <c r="HL11">
        <v>0</v>
      </c>
      <c r="HN11">
        <v>462</v>
      </c>
      <c r="HO11" t="s">
        <v>679</v>
      </c>
      <c r="HP11">
        <v>61</v>
      </c>
      <c r="HQ11" t="s">
        <v>679</v>
      </c>
      <c r="HR11">
        <v>0</v>
      </c>
      <c r="HT11">
        <v>126</v>
      </c>
      <c r="HU11" t="s">
        <v>679</v>
      </c>
      <c r="HV11">
        <v>82</v>
      </c>
      <c r="HW11" t="s">
        <v>679</v>
      </c>
      <c r="HX11">
        <v>17</v>
      </c>
      <c r="HY11" t="s">
        <v>679</v>
      </c>
      <c r="HZ11">
        <v>0</v>
      </c>
      <c r="IB11">
        <v>0</v>
      </c>
      <c r="ID11">
        <v>12</v>
      </c>
      <c r="IE11" t="s">
        <v>679</v>
      </c>
      <c r="IF11">
        <v>16</v>
      </c>
      <c r="IG11" t="s">
        <v>679</v>
      </c>
      <c r="IH11">
        <v>0</v>
      </c>
      <c r="IJ11">
        <v>0</v>
      </c>
      <c r="IL11">
        <v>40</v>
      </c>
      <c r="IM11" t="s">
        <v>679</v>
      </c>
      <c r="IN11">
        <v>15</v>
      </c>
      <c r="IO11" t="s">
        <v>679</v>
      </c>
      <c r="IP11">
        <v>0</v>
      </c>
      <c r="IR11">
        <v>0</v>
      </c>
      <c r="IT11">
        <v>0</v>
      </c>
      <c r="IV11">
        <v>1931</v>
      </c>
      <c r="IW11" t="s">
        <v>679</v>
      </c>
      <c r="IX11">
        <v>0</v>
      </c>
      <c r="IZ11">
        <v>86</v>
      </c>
      <c r="JA11" t="s">
        <v>679</v>
      </c>
      <c r="JB11">
        <v>15</v>
      </c>
      <c r="JC11" t="s">
        <v>679</v>
      </c>
      <c r="JD11">
        <v>0</v>
      </c>
      <c r="JF11">
        <v>0</v>
      </c>
      <c r="JH11">
        <v>0</v>
      </c>
      <c r="JJ11">
        <v>0</v>
      </c>
      <c r="JL11">
        <v>0</v>
      </c>
      <c r="JN11">
        <v>0</v>
      </c>
      <c r="JP11">
        <v>0</v>
      </c>
      <c r="JR11">
        <v>43</v>
      </c>
      <c r="JS11" t="s">
        <v>679</v>
      </c>
      <c r="JT11">
        <v>58</v>
      </c>
      <c r="JU11" t="s">
        <v>679</v>
      </c>
      <c r="JV11">
        <v>0</v>
      </c>
      <c r="JX11">
        <v>29</v>
      </c>
      <c r="JY11" t="s">
        <v>679</v>
      </c>
      <c r="JZ11">
        <v>0</v>
      </c>
      <c r="KB11">
        <v>0</v>
      </c>
      <c r="KD11">
        <v>50</v>
      </c>
      <c r="KE11" t="s">
        <v>679</v>
      </c>
      <c r="KF11">
        <v>0</v>
      </c>
      <c r="KH11">
        <v>85</v>
      </c>
      <c r="KI11" t="s">
        <v>679</v>
      </c>
      <c r="KJ11">
        <v>0</v>
      </c>
      <c r="KL11">
        <v>0</v>
      </c>
      <c r="KN11">
        <v>0</v>
      </c>
      <c r="KP11">
        <v>0</v>
      </c>
      <c r="KR11">
        <v>0</v>
      </c>
      <c r="KT11">
        <v>0</v>
      </c>
      <c r="KV11">
        <v>0</v>
      </c>
      <c r="KX11">
        <v>0</v>
      </c>
      <c r="KZ11">
        <v>0</v>
      </c>
      <c r="LB11">
        <v>237</v>
      </c>
      <c r="LC11" t="s">
        <v>679</v>
      </c>
      <c r="LD11">
        <v>0</v>
      </c>
      <c r="LF11">
        <v>0</v>
      </c>
      <c r="LH11">
        <v>0</v>
      </c>
      <c r="LJ11">
        <v>0</v>
      </c>
      <c r="LL11">
        <v>0</v>
      </c>
      <c r="LN11">
        <v>0</v>
      </c>
      <c r="LP11">
        <v>0</v>
      </c>
      <c r="LR11">
        <v>0</v>
      </c>
      <c r="LT11">
        <v>49</v>
      </c>
      <c r="LU11" t="s">
        <v>679</v>
      </c>
      <c r="LV11">
        <v>0</v>
      </c>
      <c r="LX11">
        <v>14</v>
      </c>
      <c r="LY11" t="s">
        <v>679</v>
      </c>
      <c r="LZ11">
        <v>0</v>
      </c>
      <c r="MB11">
        <v>0</v>
      </c>
      <c r="MD11">
        <v>0</v>
      </c>
      <c r="MF11">
        <v>0</v>
      </c>
      <c r="MH11">
        <v>0</v>
      </c>
      <c r="MJ11">
        <v>0</v>
      </c>
      <c r="ML11">
        <v>0</v>
      </c>
      <c r="MN11">
        <v>0</v>
      </c>
      <c r="MP11">
        <v>0</v>
      </c>
      <c r="MR11">
        <v>0</v>
      </c>
      <c r="MT11">
        <v>0</v>
      </c>
      <c r="MV11">
        <v>15</v>
      </c>
      <c r="MW11" t="s">
        <v>679</v>
      </c>
      <c r="MX11">
        <v>12</v>
      </c>
      <c r="MY11" t="s">
        <v>679</v>
      </c>
      <c r="MZ11">
        <v>50</v>
      </c>
      <c r="NA11" t="s">
        <v>679</v>
      </c>
      <c r="NB11">
        <v>200</v>
      </c>
      <c r="NC11" t="s">
        <v>679</v>
      </c>
      <c r="ND11">
        <v>0</v>
      </c>
      <c r="NF11">
        <v>0</v>
      </c>
      <c r="NH11">
        <v>0</v>
      </c>
      <c r="NJ11">
        <v>0</v>
      </c>
      <c r="NL11">
        <v>0</v>
      </c>
      <c r="NN11">
        <v>0</v>
      </c>
      <c r="NP11">
        <v>0</v>
      </c>
      <c r="NR11">
        <v>17</v>
      </c>
      <c r="NS11" t="s">
        <v>679</v>
      </c>
      <c r="NT11">
        <v>0</v>
      </c>
      <c r="NV11">
        <v>96</v>
      </c>
      <c r="NW11" t="s">
        <v>679</v>
      </c>
      <c r="NX11">
        <v>42</v>
      </c>
      <c r="NY11" t="s">
        <v>679</v>
      </c>
      <c r="NZ11">
        <v>104</v>
      </c>
      <c r="OA11" t="s">
        <v>679</v>
      </c>
      <c r="OB11">
        <v>0</v>
      </c>
      <c r="OD11">
        <v>0</v>
      </c>
      <c r="OF11">
        <v>564</v>
      </c>
      <c r="OG11" t="s">
        <v>679</v>
      </c>
      <c r="OH11">
        <v>27</v>
      </c>
      <c r="OI11" t="s">
        <v>679</v>
      </c>
      <c r="OJ11">
        <v>141</v>
      </c>
      <c r="OK11" t="s">
        <v>679</v>
      </c>
      <c r="OL11">
        <v>0</v>
      </c>
      <c r="ON11">
        <v>0</v>
      </c>
      <c r="OP11">
        <v>0</v>
      </c>
      <c r="OR11">
        <v>0</v>
      </c>
      <c r="OT11">
        <v>109</v>
      </c>
      <c r="OU11" t="s">
        <v>679</v>
      </c>
      <c r="OV11">
        <v>0</v>
      </c>
      <c r="OX11">
        <v>15</v>
      </c>
      <c r="OY11" t="s">
        <v>679</v>
      </c>
      <c r="OZ11">
        <v>2</v>
      </c>
      <c r="PA11" t="s">
        <v>679</v>
      </c>
      <c r="PB11">
        <v>0</v>
      </c>
      <c r="PD11">
        <v>291</v>
      </c>
      <c r="PE11" t="s">
        <v>679</v>
      </c>
      <c r="PF11">
        <v>0</v>
      </c>
      <c r="PH11">
        <v>0</v>
      </c>
      <c r="PJ11">
        <v>0</v>
      </c>
      <c r="PL11">
        <v>0</v>
      </c>
      <c r="PN11">
        <v>31</v>
      </c>
      <c r="PO11" t="s">
        <v>679</v>
      </c>
      <c r="PP11">
        <v>0</v>
      </c>
      <c r="PR11">
        <v>0</v>
      </c>
      <c r="PT11">
        <v>12</v>
      </c>
      <c r="PU11" t="s">
        <v>679</v>
      </c>
      <c r="PV11">
        <v>42</v>
      </c>
      <c r="PW11" t="s">
        <v>679</v>
      </c>
      <c r="PX11">
        <v>0</v>
      </c>
      <c r="PZ11">
        <v>0</v>
      </c>
      <c r="QB11">
        <v>0</v>
      </c>
      <c r="QD11">
        <v>2</v>
      </c>
      <c r="QE11" t="s">
        <v>679</v>
      </c>
      <c r="QF11">
        <v>5</v>
      </c>
      <c r="QG11" t="s">
        <v>679</v>
      </c>
      <c r="QH11">
        <v>76</v>
      </c>
      <c r="QI11" t="s">
        <v>679</v>
      </c>
      <c r="QJ11">
        <v>9</v>
      </c>
      <c r="QK11" t="s">
        <v>679</v>
      </c>
      <c r="QL11">
        <v>1514</v>
      </c>
      <c r="QM11" t="s">
        <v>679</v>
      </c>
      <c r="QN11">
        <v>852</v>
      </c>
      <c r="QO11" t="s">
        <v>679</v>
      </c>
      <c r="QP11">
        <v>125</v>
      </c>
      <c r="QQ11" t="s">
        <v>679</v>
      </c>
      <c r="QR11">
        <v>187</v>
      </c>
      <c r="QS11" t="s">
        <v>679</v>
      </c>
      <c r="QT11">
        <v>137</v>
      </c>
      <c r="QU11" t="s">
        <v>679</v>
      </c>
      <c r="QV11">
        <v>260</v>
      </c>
      <c r="QW11" t="s">
        <v>679</v>
      </c>
      <c r="QX11">
        <v>193</v>
      </c>
      <c r="QY11" t="s">
        <v>679</v>
      </c>
      <c r="QZ11">
        <v>169</v>
      </c>
      <c r="RA11" t="s">
        <v>679</v>
      </c>
      <c r="RB11">
        <v>6</v>
      </c>
      <c r="RC11" t="s">
        <v>679</v>
      </c>
      <c r="RD11">
        <v>95</v>
      </c>
      <c r="RE11" t="s">
        <v>679</v>
      </c>
      <c r="RF11">
        <v>239</v>
      </c>
      <c r="RG11" t="s">
        <v>679</v>
      </c>
      <c r="RH11">
        <v>99</v>
      </c>
      <c r="RI11" t="s">
        <v>679</v>
      </c>
      <c r="RJ11">
        <v>280</v>
      </c>
      <c r="RK11" t="s">
        <v>679</v>
      </c>
      <c r="RL11">
        <v>26</v>
      </c>
      <c r="RM11" t="s">
        <v>679</v>
      </c>
      <c r="RN11">
        <v>208</v>
      </c>
      <c r="RO11" t="s">
        <v>679</v>
      </c>
      <c r="RP11">
        <v>17</v>
      </c>
      <c r="RQ11" t="s">
        <v>679</v>
      </c>
      <c r="RR11">
        <v>1</v>
      </c>
      <c r="RS11" t="s">
        <v>679</v>
      </c>
      <c r="RT11">
        <v>4</v>
      </c>
      <c r="RU11" t="s">
        <v>679</v>
      </c>
      <c r="RV11">
        <v>727</v>
      </c>
      <c r="RW11" t="s">
        <v>679</v>
      </c>
      <c r="RX11">
        <v>186</v>
      </c>
      <c r="RY11" t="s">
        <v>679</v>
      </c>
      <c r="RZ11">
        <v>78</v>
      </c>
      <c r="SA11" t="s">
        <v>679</v>
      </c>
      <c r="SB11">
        <v>25</v>
      </c>
      <c r="SC11" t="s">
        <v>679</v>
      </c>
      <c r="SD11">
        <v>36</v>
      </c>
      <c r="SE11" t="s">
        <v>679</v>
      </c>
      <c r="SF11">
        <v>19</v>
      </c>
      <c r="SG11" t="s">
        <v>679</v>
      </c>
      <c r="SH11">
        <v>214</v>
      </c>
      <c r="SI11" t="s">
        <v>679</v>
      </c>
      <c r="SJ11">
        <v>222</v>
      </c>
      <c r="SK11" t="s">
        <v>679</v>
      </c>
      <c r="SL11">
        <v>212</v>
      </c>
      <c r="SM11" t="s">
        <v>679</v>
      </c>
      <c r="SN11">
        <v>47</v>
      </c>
      <c r="SO11" t="s">
        <v>679</v>
      </c>
      <c r="SP11">
        <v>123</v>
      </c>
      <c r="SQ11" t="s">
        <v>679</v>
      </c>
      <c r="SR11">
        <v>113</v>
      </c>
      <c r="SS11" t="s">
        <v>679</v>
      </c>
      <c r="ST11">
        <v>85</v>
      </c>
      <c r="SU11" t="s">
        <v>679</v>
      </c>
      <c r="SV11">
        <v>21</v>
      </c>
      <c r="SW11" t="s">
        <v>679</v>
      </c>
      <c r="SX11">
        <v>319</v>
      </c>
      <c r="SY11" t="s">
        <v>679</v>
      </c>
      <c r="SZ11">
        <v>99</v>
      </c>
      <c r="TA11" t="s">
        <v>679</v>
      </c>
      <c r="TB11">
        <v>103</v>
      </c>
      <c r="TC11" t="s">
        <v>679</v>
      </c>
      <c r="TD11">
        <v>74</v>
      </c>
      <c r="TE11" t="s">
        <v>679</v>
      </c>
      <c r="TF11">
        <v>39</v>
      </c>
      <c r="TG11" t="s">
        <v>679</v>
      </c>
      <c r="TH11">
        <v>265</v>
      </c>
      <c r="TI11" t="s">
        <v>679</v>
      </c>
      <c r="TJ11">
        <v>0</v>
      </c>
      <c r="TL11">
        <v>11</v>
      </c>
      <c r="TM11" t="s">
        <v>679</v>
      </c>
      <c r="TN11">
        <v>185</v>
      </c>
      <c r="TO11" t="s">
        <v>679</v>
      </c>
      <c r="TP11">
        <v>106</v>
      </c>
      <c r="TQ11" t="s">
        <v>679</v>
      </c>
      <c r="TR11">
        <v>2</v>
      </c>
      <c r="TS11" t="s">
        <v>679</v>
      </c>
      <c r="TT11">
        <v>282</v>
      </c>
      <c r="TU11" t="s">
        <v>679</v>
      </c>
      <c r="TV11">
        <v>0</v>
      </c>
      <c r="TX11">
        <v>0</v>
      </c>
      <c r="TZ11">
        <v>0</v>
      </c>
      <c r="UB11">
        <v>0</v>
      </c>
      <c r="UD11">
        <v>0</v>
      </c>
      <c r="UF11">
        <v>4</v>
      </c>
      <c r="UG11" t="s">
        <v>679</v>
      </c>
      <c r="UH11">
        <v>95</v>
      </c>
      <c r="UI11" t="s">
        <v>679</v>
      </c>
      <c r="UJ11">
        <v>36</v>
      </c>
      <c r="UK11" t="s">
        <v>679</v>
      </c>
      <c r="UL11">
        <v>1</v>
      </c>
      <c r="UM11" t="s">
        <v>679</v>
      </c>
      <c r="UN11">
        <v>180</v>
      </c>
      <c r="UO11" t="s">
        <v>679</v>
      </c>
      <c r="UP11">
        <v>22</v>
      </c>
      <c r="UQ11" t="s">
        <v>679</v>
      </c>
      <c r="UR11">
        <v>0</v>
      </c>
      <c r="UT11">
        <v>20</v>
      </c>
      <c r="UU11" t="s">
        <v>679</v>
      </c>
      <c r="UV11">
        <v>10</v>
      </c>
      <c r="UW11" t="s">
        <v>679</v>
      </c>
      <c r="UX11">
        <v>282</v>
      </c>
      <c r="UY11" t="s">
        <v>679</v>
      </c>
      <c r="UZ11">
        <v>115</v>
      </c>
      <c r="VA11" t="s">
        <v>679</v>
      </c>
      <c r="VB11">
        <v>47</v>
      </c>
      <c r="VC11" t="s">
        <v>679</v>
      </c>
      <c r="VD11">
        <v>218</v>
      </c>
      <c r="VE11" t="s">
        <v>679</v>
      </c>
      <c r="VF11">
        <v>1</v>
      </c>
      <c r="VG11" t="s">
        <v>679</v>
      </c>
      <c r="VH11">
        <v>64</v>
      </c>
      <c r="VI11" t="s">
        <v>679</v>
      </c>
      <c r="VJ11">
        <v>228</v>
      </c>
      <c r="VK11" t="s">
        <v>679</v>
      </c>
      <c r="VL11">
        <v>13</v>
      </c>
      <c r="VM11" t="s">
        <v>679</v>
      </c>
      <c r="VN11">
        <v>0</v>
      </c>
      <c r="VP11">
        <v>96</v>
      </c>
      <c r="VQ11" t="s">
        <v>679</v>
      </c>
      <c r="VR11">
        <v>0</v>
      </c>
      <c r="VT11">
        <v>1</v>
      </c>
      <c r="VU11" t="s">
        <v>679</v>
      </c>
      <c r="VV11">
        <v>0</v>
      </c>
      <c r="VX11">
        <v>0</v>
      </c>
      <c r="VZ11">
        <v>23</v>
      </c>
      <c r="WA11" t="s">
        <v>679</v>
      </c>
      <c r="WB11">
        <v>81</v>
      </c>
      <c r="WC11" t="s">
        <v>679</v>
      </c>
      <c r="WD11">
        <v>257</v>
      </c>
      <c r="WE11" t="s">
        <v>679</v>
      </c>
      <c r="WF11">
        <v>23</v>
      </c>
      <c r="WG11" t="s">
        <v>679</v>
      </c>
      <c r="WH11">
        <v>102</v>
      </c>
      <c r="WI11" t="s">
        <v>679</v>
      </c>
      <c r="WJ11">
        <v>103</v>
      </c>
      <c r="WK11" t="s">
        <v>679</v>
      </c>
      <c r="WL11">
        <v>443</v>
      </c>
      <c r="WM11" t="s">
        <v>679</v>
      </c>
      <c r="WN11">
        <v>0</v>
      </c>
      <c r="WP11">
        <v>18</v>
      </c>
      <c r="WQ11" t="s">
        <v>679</v>
      </c>
      <c r="WR11">
        <v>43</v>
      </c>
      <c r="WS11" t="s">
        <v>679</v>
      </c>
      <c r="WT11">
        <v>481</v>
      </c>
      <c r="WU11" t="s">
        <v>679</v>
      </c>
      <c r="WV11">
        <v>157</v>
      </c>
      <c r="WW11" t="s">
        <v>679</v>
      </c>
      <c r="WX11">
        <v>2916</v>
      </c>
      <c r="WY11" t="s">
        <v>679</v>
      </c>
      <c r="WZ11">
        <v>1344</v>
      </c>
      <c r="XA11" t="s">
        <v>679</v>
      </c>
      <c r="XB11">
        <v>1</v>
      </c>
      <c r="XC11" t="s">
        <v>679</v>
      </c>
      <c r="XD11">
        <v>689</v>
      </c>
      <c r="XE11" t="s">
        <v>679</v>
      </c>
      <c r="XF11">
        <v>291</v>
      </c>
      <c r="XG11" t="s">
        <v>679</v>
      </c>
      <c r="XH11">
        <v>38</v>
      </c>
      <c r="XI11" t="s">
        <v>679</v>
      </c>
      <c r="XJ11">
        <v>79</v>
      </c>
      <c r="XK11" t="s">
        <v>679</v>
      </c>
      <c r="XL11">
        <v>40</v>
      </c>
      <c r="XM11" t="s">
        <v>679</v>
      </c>
      <c r="XN11">
        <v>8</v>
      </c>
      <c r="XO11" t="s">
        <v>679</v>
      </c>
      <c r="XP11">
        <v>4</v>
      </c>
      <c r="XQ11" t="s">
        <v>679</v>
      </c>
      <c r="XR11">
        <v>918</v>
      </c>
      <c r="XS11" t="s">
        <v>679</v>
      </c>
      <c r="XT11">
        <v>27</v>
      </c>
      <c r="XU11" t="s">
        <v>679</v>
      </c>
      <c r="XV11">
        <v>18</v>
      </c>
      <c r="XW11" t="s">
        <v>679</v>
      </c>
      <c r="XX11">
        <v>15</v>
      </c>
      <c r="XY11" t="s">
        <v>679</v>
      </c>
      <c r="XZ11">
        <v>6</v>
      </c>
      <c r="YA11" t="s">
        <v>679</v>
      </c>
      <c r="YB11">
        <v>6</v>
      </c>
      <c r="YC11" t="s">
        <v>679</v>
      </c>
      <c r="YD11">
        <v>0</v>
      </c>
      <c r="YF11">
        <v>144</v>
      </c>
      <c r="YG11" t="s">
        <v>679</v>
      </c>
      <c r="YH11">
        <v>117</v>
      </c>
      <c r="YI11" t="s">
        <v>679</v>
      </c>
      <c r="YJ11">
        <v>75</v>
      </c>
      <c r="YK11" t="s">
        <v>679</v>
      </c>
      <c r="YL11">
        <v>5</v>
      </c>
      <c r="YM11" t="s">
        <v>679</v>
      </c>
      <c r="YN11">
        <v>143</v>
      </c>
      <c r="YO11" t="s">
        <v>679</v>
      </c>
      <c r="YP11">
        <v>33</v>
      </c>
      <c r="YQ11" t="s">
        <v>679</v>
      </c>
      <c r="YR11">
        <v>0</v>
      </c>
      <c r="YT11">
        <v>0</v>
      </c>
      <c r="YV11">
        <v>28793</v>
      </c>
      <c r="YW11" t="e">
        <v>#N/A</v>
      </c>
      <c r="YY11">
        <v>21983</v>
      </c>
      <c r="YZ11">
        <v>713</v>
      </c>
      <c r="ZA11">
        <v>7037</v>
      </c>
      <c r="ZB11">
        <v>6810</v>
      </c>
      <c r="ZC11">
        <v>8808</v>
      </c>
      <c r="ZD11">
        <v>182</v>
      </c>
      <c r="ZE11">
        <v>14445</v>
      </c>
      <c r="ZF11">
        <v>7487</v>
      </c>
      <c r="ZG11">
        <v>1865</v>
      </c>
      <c r="ZH11">
        <v>31</v>
      </c>
      <c r="ZI11">
        <v>10673</v>
      </c>
      <c r="ZJ11">
        <v>8839</v>
      </c>
      <c r="ZK11">
        <v>2815</v>
      </c>
      <c r="ZL11">
        <v>10673</v>
      </c>
      <c r="ZM11">
        <v>4379</v>
      </c>
      <c r="ZN11">
        <v>711</v>
      </c>
      <c r="ZO11">
        <v>15271</v>
      </c>
      <c r="ZP11">
        <v>2264</v>
      </c>
      <c r="ZQ11">
        <v>1007</v>
      </c>
      <c r="ZR11">
        <v>610</v>
      </c>
      <c r="ZS11">
        <v>1891</v>
      </c>
      <c r="ZT11">
        <v>63</v>
      </c>
      <c r="ZU11">
        <v>31</v>
      </c>
      <c r="ZV11">
        <v>15</v>
      </c>
      <c r="ZW11">
        <v>3109</v>
      </c>
      <c r="ZX11">
        <v>0</v>
      </c>
      <c r="ZY11">
        <v>674</v>
      </c>
      <c r="AAA11" s="26"/>
    </row>
    <row r="12" spans="1:703" x14ac:dyDescent="0.25">
      <c r="A12" t="s">
        <v>681</v>
      </c>
      <c r="B12">
        <v>0</v>
      </c>
      <c r="D12">
        <v>1103</v>
      </c>
      <c r="E12" t="s">
        <v>679</v>
      </c>
      <c r="F12">
        <v>12</v>
      </c>
      <c r="G12" t="s">
        <v>679</v>
      </c>
      <c r="H12">
        <v>0</v>
      </c>
      <c r="J12">
        <v>3</v>
      </c>
      <c r="K12" t="s">
        <v>679</v>
      </c>
      <c r="L12">
        <v>0</v>
      </c>
      <c r="N12">
        <v>0</v>
      </c>
      <c r="P12">
        <v>0</v>
      </c>
      <c r="R12">
        <v>0</v>
      </c>
      <c r="T12">
        <v>0</v>
      </c>
      <c r="V12">
        <v>0</v>
      </c>
      <c r="X12">
        <v>0</v>
      </c>
      <c r="Z12">
        <v>838</v>
      </c>
      <c r="AA12" t="s">
        <v>679</v>
      </c>
      <c r="AB12">
        <v>126</v>
      </c>
      <c r="AC12" t="s">
        <v>679</v>
      </c>
      <c r="AD12">
        <v>0</v>
      </c>
      <c r="AF12">
        <v>273</v>
      </c>
      <c r="AG12" t="s">
        <v>679</v>
      </c>
      <c r="AH12">
        <v>0</v>
      </c>
      <c r="AJ12">
        <v>46</v>
      </c>
      <c r="AK12" t="s">
        <v>679</v>
      </c>
      <c r="AL12">
        <v>0</v>
      </c>
      <c r="AN12">
        <v>2</v>
      </c>
      <c r="AO12" t="s">
        <v>679</v>
      </c>
      <c r="AP12">
        <v>46</v>
      </c>
      <c r="AQ12" t="s">
        <v>679</v>
      </c>
      <c r="AR12">
        <v>48</v>
      </c>
      <c r="AS12" t="s">
        <v>679</v>
      </c>
      <c r="AT12">
        <v>0</v>
      </c>
      <c r="AV12">
        <v>4</v>
      </c>
      <c r="AW12" t="s">
        <v>679</v>
      </c>
      <c r="AX12">
        <v>35</v>
      </c>
      <c r="AY12" t="s">
        <v>679</v>
      </c>
      <c r="AZ12">
        <v>0</v>
      </c>
      <c r="BB12">
        <v>0</v>
      </c>
      <c r="BD12">
        <v>2328</v>
      </c>
      <c r="BE12" t="s">
        <v>679</v>
      </c>
      <c r="BF12">
        <v>0</v>
      </c>
      <c r="BH12">
        <v>42</v>
      </c>
      <c r="BI12" t="s">
        <v>679</v>
      </c>
      <c r="BJ12">
        <v>11</v>
      </c>
      <c r="BK12" t="s">
        <v>679</v>
      </c>
      <c r="BL12">
        <v>0</v>
      </c>
      <c r="BN12">
        <v>38</v>
      </c>
      <c r="BO12" t="s">
        <v>679</v>
      </c>
      <c r="BP12">
        <v>0</v>
      </c>
      <c r="BR12">
        <v>0</v>
      </c>
      <c r="BT12">
        <v>0</v>
      </c>
      <c r="BV12">
        <v>0</v>
      </c>
      <c r="BX12">
        <v>0</v>
      </c>
      <c r="BZ12">
        <v>2</v>
      </c>
      <c r="CA12" t="s">
        <v>679</v>
      </c>
      <c r="CB12">
        <v>0</v>
      </c>
      <c r="CD12">
        <v>0</v>
      </c>
      <c r="CF12">
        <v>62</v>
      </c>
      <c r="CG12" t="s">
        <v>679</v>
      </c>
      <c r="CH12">
        <v>42</v>
      </c>
      <c r="CI12" t="s">
        <v>679</v>
      </c>
      <c r="CJ12">
        <v>0</v>
      </c>
      <c r="CL12">
        <v>0</v>
      </c>
      <c r="CN12">
        <v>0</v>
      </c>
      <c r="CP12">
        <v>0</v>
      </c>
      <c r="CR12">
        <v>12</v>
      </c>
      <c r="CS12" t="s">
        <v>679</v>
      </c>
      <c r="CT12">
        <v>0</v>
      </c>
      <c r="CV12">
        <v>0</v>
      </c>
      <c r="CX12">
        <v>0</v>
      </c>
      <c r="CZ12">
        <v>28</v>
      </c>
      <c r="DA12" t="s">
        <v>679</v>
      </c>
      <c r="DB12">
        <v>0</v>
      </c>
      <c r="DD12">
        <v>0</v>
      </c>
      <c r="DF12">
        <v>0</v>
      </c>
      <c r="DH12">
        <v>0</v>
      </c>
      <c r="DJ12">
        <v>0</v>
      </c>
      <c r="DL12">
        <v>0</v>
      </c>
      <c r="DN12">
        <v>0</v>
      </c>
      <c r="DP12">
        <v>0</v>
      </c>
      <c r="DR12">
        <v>865</v>
      </c>
      <c r="DS12" t="s">
        <v>679</v>
      </c>
      <c r="DT12">
        <v>29</v>
      </c>
      <c r="DU12" t="s">
        <v>679</v>
      </c>
      <c r="DV12">
        <v>59</v>
      </c>
      <c r="DW12" t="s">
        <v>679</v>
      </c>
      <c r="DX12">
        <v>0</v>
      </c>
      <c r="DZ12">
        <v>35</v>
      </c>
      <c r="EA12" t="s">
        <v>679</v>
      </c>
      <c r="EB12">
        <v>144</v>
      </c>
      <c r="EC12" t="s">
        <v>679</v>
      </c>
      <c r="ED12">
        <v>63</v>
      </c>
      <c r="EE12" t="s">
        <v>679</v>
      </c>
      <c r="EF12">
        <v>0</v>
      </c>
      <c r="EH12">
        <v>19</v>
      </c>
      <c r="EI12" t="s">
        <v>679</v>
      </c>
      <c r="EJ12">
        <v>0</v>
      </c>
      <c r="EL12">
        <v>0</v>
      </c>
      <c r="EN12">
        <v>53</v>
      </c>
      <c r="EO12" t="s">
        <v>679</v>
      </c>
      <c r="EP12">
        <v>0</v>
      </c>
      <c r="ER12">
        <v>49</v>
      </c>
      <c r="ES12" t="s">
        <v>679</v>
      </c>
      <c r="ET12">
        <v>47</v>
      </c>
      <c r="EU12" t="s">
        <v>679</v>
      </c>
      <c r="EV12">
        <v>0</v>
      </c>
      <c r="EX12">
        <v>116</v>
      </c>
      <c r="EY12" t="s">
        <v>679</v>
      </c>
      <c r="EZ12">
        <v>0</v>
      </c>
      <c r="FB12">
        <v>26</v>
      </c>
      <c r="FC12" t="s">
        <v>679</v>
      </c>
      <c r="FD12">
        <v>370</v>
      </c>
      <c r="FE12" t="s">
        <v>679</v>
      </c>
      <c r="FF12">
        <v>0</v>
      </c>
      <c r="FH12">
        <v>70</v>
      </c>
      <c r="FI12" t="s">
        <v>679</v>
      </c>
      <c r="FJ12">
        <v>0</v>
      </c>
      <c r="FL12">
        <v>15</v>
      </c>
      <c r="FM12" t="s">
        <v>679</v>
      </c>
      <c r="FN12">
        <v>0</v>
      </c>
      <c r="FP12">
        <v>0</v>
      </c>
      <c r="FR12">
        <v>49</v>
      </c>
      <c r="FS12" t="s">
        <v>679</v>
      </c>
      <c r="FT12">
        <v>122</v>
      </c>
      <c r="FU12" t="s">
        <v>679</v>
      </c>
      <c r="FV12">
        <v>0</v>
      </c>
      <c r="FX12">
        <v>4</v>
      </c>
      <c r="FY12" t="s">
        <v>679</v>
      </c>
      <c r="FZ12">
        <v>39</v>
      </c>
      <c r="GA12" t="s">
        <v>679</v>
      </c>
      <c r="GB12">
        <v>1696</v>
      </c>
      <c r="GC12" t="s">
        <v>679</v>
      </c>
      <c r="GD12">
        <v>119</v>
      </c>
      <c r="GE12" t="s">
        <v>679</v>
      </c>
      <c r="GF12">
        <v>147</v>
      </c>
      <c r="GG12" t="s">
        <v>679</v>
      </c>
      <c r="GH12">
        <v>100</v>
      </c>
      <c r="GI12" t="s">
        <v>679</v>
      </c>
      <c r="GJ12">
        <v>203</v>
      </c>
      <c r="GK12" t="s">
        <v>679</v>
      </c>
      <c r="GL12">
        <v>0</v>
      </c>
      <c r="GN12">
        <v>0</v>
      </c>
      <c r="GP12">
        <v>562</v>
      </c>
      <c r="GQ12" t="s">
        <v>679</v>
      </c>
      <c r="GR12">
        <v>0</v>
      </c>
      <c r="GT12">
        <v>0</v>
      </c>
      <c r="GV12">
        <v>320</v>
      </c>
      <c r="GW12" t="s">
        <v>679</v>
      </c>
      <c r="GX12">
        <v>0</v>
      </c>
      <c r="GZ12">
        <v>1107</v>
      </c>
      <c r="HA12" t="s">
        <v>679</v>
      </c>
      <c r="HB12">
        <v>113</v>
      </c>
      <c r="HC12" t="s">
        <v>679</v>
      </c>
      <c r="HD12">
        <v>90</v>
      </c>
      <c r="HE12" t="s">
        <v>679</v>
      </c>
      <c r="HF12">
        <v>39</v>
      </c>
      <c r="HG12" t="s">
        <v>679</v>
      </c>
      <c r="HH12">
        <v>11</v>
      </c>
      <c r="HI12" t="s">
        <v>679</v>
      </c>
      <c r="HJ12">
        <v>0</v>
      </c>
      <c r="HL12">
        <v>9</v>
      </c>
      <c r="HM12" t="s">
        <v>679</v>
      </c>
      <c r="HN12">
        <v>5</v>
      </c>
      <c r="HO12" t="s">
        <v>679</v>
      </c>
      <c r="HP12">
        <v>122</v>
      </c>
      <c r="HQ12" t="s">
        <v>679</v>
      </c>
      <c r="HR12">
        <v>0</v>
      </c>
      <c r="HT12">
        <v>1487</v>
      </c>
      <c r="HU12" t="s">
        <v>679</v>
      </c>
      <c r="HV12">
        <v>41</v>
      </c>
      <c r="HW12" t="s">
        <v>679</v>
      </c>
      <c r="HX12">
        <v>4</v>
      </c>
      <c r="HY12" t="s">
        <v>679</v>
      </c>
      <c r="HZ12">
        <v>86</v>
      </c>
      <c r="IA12" t="s">
        <v>679</v>
      </c>
      <c r="IB12">
        <v>0</v>
      </c>
      <c r="ID12">
        <v>24</v>
      </c>
      <c r="IE12" t="s">
        <v>679</v>
      </c>
      <c r="IF12">
        <v>40</v>
      </c>
      <c r="IG12" t="s">
        <v>679</v>
      </c>
      <c r="IH12">
        <v>91</v>
      </c>
      <c r="II12" t="s">
        <v>679</v>
      </c>
      <c r="IJ12">
        <v>0</v>
      </c>
      <c r="IL12">
        <v>30</v>
      </c>
      <c r="IM12" t="s">
        <v>679</v>
      </c>
      <c r="IN12">
        <v>21</v>
      </c>
      <c r="IO12" t="s">
        <v>679</v>
      </c>
      <c r="IP12">
        <v>41</v>
      </c>
      <c r="IQ12" t="s">
        <v>679</v>
      </c>
      <c r="IR12">
        <v>0</v>
      </c>
      <c r="IT12">
        <v>0</v>
      </c>
      <c r="IV12">
        <v>79</v>
      </c>
      <c r="IW12" t="s">
        <v>679</v>
      </c>
      <c r="IX12">
        <v>0</v>
      </c>
      <c r="IZ12">
        <v>0</v>
      </c>
      <c r="JB12">
        <v>8</v>
      </c>
      <c r="JC12" t="s">
        <v>679</v>
      </c>
      <c r="JD12">
        <v>0</v>
      </c>
      <c r="JF12">
        <v>0</v>
      </c>
      <c r="JH12">
        <v>0</v>
      </c>
      <c r="JJ12">
        <v>177</v>
      </c>
      <c r="JK12" t="s">
        <v>679</v>
      </c>
      <c r="JL12">
        <v>0</v>
      </c>
      <c r="JN12">
        <v>0</v>
      </c>
      <c r="JP12">
        <v>0</v>
      </c>
      <c r="JR12">
        <v>287</v>
      </c>
      <c r="JS12" t="s">
        <v>679</v>
      </c>
      <c r="JT12">
        <v>0</v>
      </c>
      <c r="JV12">
        <v>86</v>
      </c>
      <c r="JW12" t="s">
        <v>679</v>
      </c>
      <c r="JX12">
        <v>103</v>
      </c>
      <c r="JY12" t="s">
        <v>679</v>
      </c>
      <c r="JZ12">
        <v>0</v>
      </c>
      <c r="KB12">
        <v>0</v>
      </c>
      <c r="KD12">
        <v>0</v>
      </c>
      <c r="KF12">
        <v>0</v>
      </c>
      <c r="KH12">
        <v>108</v>
      </c>
      <c r="KI12" t="s">
        <v>679</v>
      </c>
      <c r="KJ12">
        <v>0</v>
      </c>
      <c r="KL12">
        <v>0</v>
      </c>
      <c r="KN12">
        <v>0</v>
      </c>
      <c r="KP12">
        <v>739</v>
      </c>
      <c r="KQ12" t="s">
        <v>679</v>
      </c>
      <c r="KR12">
        <v>141</v>
      </c>
      <c r="KS12" t="s">
        <v>679</v>
      </c>
      <c r="KT12">
        <v>0</v>
      </c>
      <c r="KV12">
        <v>10</v>
      </c>
      <c r="KW12" t="s">
        <v>679</v>
      </c>
      <c r="KX12">
        <v>0</v>
      </c>
      <c r="KZ12">
        <v>0</v>
      </c>
      <c r="LB12">
        <v>0</v>
      </c>
      <c r="LD12">
        <v>15</v>
      </c>
      <c r="LE12" t="s">
        <v>679</v>
      </c>
      <c r="LF12">
        <v>0</v>
      </c>
      <c r="LH12">
        <v>0</v>
      </c>
      <c r="LJ12">
        <v>0</v>
      </c>
      <c r="LL12">
        <v>1</v>
      </c>
      <c r="LM12" t="s">
        <v>679</v>
      </c>
      <c r="LN12">
        <v>0</v>
      </c>
      <c r="LP12">
        <v>0</v>
      </c>
      <c r="LR12">
        <v>0</v>
      </c>
      <c r="LT12">
        <v>0</v>
      </c>
      <c r="LV12">
        <v>0</v>
      </c>
      <c r="LX12">
        <v>0</v>
      </c>
      <c r="LZ12">
        <v>0</v>
      </c>
      <c r="MB12">
        <v>0</v>
      </c>
      <c r="MD12">
        <v>0</v>
      </c>
      <c r="MF12">
        <v>0</v>
      </c>
      <c r="MH12">
        <v>0</v>
      </c>
      <c r="MJ12">
        <v>0</v>
      </c>
      <c r="ML12">
        <v>321</v>
      </c>
      <c r="MM12" t="s">
        <v>679</v>
      </c>
      <c r="MN12">
        <v>137</v>
      </c>
      <c r="MO12" t="s">
        <v>679</v>
      </c>
      <c r="MP12">
        <v>0</v>
      </c>
      <c r="MR12">
        <v>0</v>
      </c>
      <c r="MT12">
        <v>22</v>
      </c>
      <c r="MU12" t="s">
        <v>679</v>
      </c>
      <c r="MV12">
        <v>33</v>
      </c>
      <c r="MW12" t="s">
        <v>679</v>
      </c>
      <c r="MX12">
        <v>0</v>
      </c>
      <c r="MZ12">
        <v>0</v>
      </c>
      <c r="NB12">
        <v>195</v>
      </c>
      <c r="NC12" t="s">
        <v>679</v>
      </c>
      <c r="ND12">
        <v>0</v>
      </c>
      <c r="NF12">
        <v>0</v>
      </c>
      <c r="NH12">
        <v>6</v>
      </c>
      <c r="NI12" t="s">
        <v>679</v>
      </c>
      <c r="NJ12">
        <v>0</v>
      </c>
      <c r="NL12">
        <v>33</v>
      </c>
      <c r="NM12" t="s">
        <v>679</v>
      </c>
      <c r="NN12">
        <v>0</v>
      </c>
      <c r="NP12">
        <v>1</v>
      </c>
      <c r="NQ12" t="s">
        <v>679</v>
      </c>
      <c r="NR12">
        <v>13</v>
      </c>
      <c r="NS12" t="s">
        <v>679</v>
      </c>
      <c r="NT12">
        <v>0</v>
      </c>
      <c r="NV12">
        <v>110</v>
      </c>
      <c r="NW12" t="s">
        <v>679</v>
      </c>
      <c r="NX12">
        <v>7</v>
      </c>
      <c r="NY12" t="s">
        <v>679</v>
      </c>
      <c r="NZ12">
        <v>0</v>
      </c>
      <c r="OB12">
        <v>0</v>
      </c>
      <c r="OD12">
        <v>0</v>
      </c>
      <c r="OF12">
        <v>25</v>
      </c>
      <c r="OG12" t="s">
        <v>679</v>
      </c>
      <c r="OH12">
        <v>17</v>
      </c>
      <c r="OI12" t="s">
        <v>679</v>
      </c>
      <c r="OJ12">
        <v>76</v>
      </c>
      <c r="OK12" t="s">
        <v>679</v>
      </c>
      <c r="OL12">
        <v>0</v>
      </c>
      <c r="ON12">
        <v>0</v>
      </c>
      <c r="OP12">
        <v>0</v>
      </c>
      <c r="OR12">
        <v>0</v>
      </c>
      <c r="OT12">
        <v>130</v>
      </c>
      <c r="OU12" t="s">
        <v>679</v>
      </c>
      <c r="OV12">
        <v>38</v>
      </c>
      <c r="OW12" t="s">
        <v>679</v>
      </c>
      <c r="OX12">
        <v>286</v>
      </c>
      <c r="OY12" t="s">
        <v>679</v>
      </c>
      <c r="OZ12">
        <v>109</v>
      </c>
      <c r="PA12" t="s">
        <v>679</v>
      </c>
      <c r="PB12">
        <v>0</v>
      </c>
      <c r="PD12">
        <v>716</v>
      </c>
      <c r="PE12" t="s">
        <v>679</v>
      </c>
      <c r="PF12">
        <v>0</v>
      </c>
      <c r="PH12">
        <v>225</v>
      </c>
      <c r="PI12" t="s">
        <v>679</v>
      </c>
      <c r="PJ12">
        <v>0</v>
      </c>
      <c r="PL12">
        <v>0</v>
      </c>
      <c r="PN12">
        <v>13</v>
      </c>
      <c r="PO12" t="s">
        <v>679</v>
      </c>
      <c r="PP12">
        <v>0</v>
      </c>
      <c r="PR12">
        <v>0</v>
      </c>
      <c r="PT12">
        <v>0</v>
      </c>
      <c r="PV12">
        <v>60</v>
      </c>
      <c r="PW12" t="s">
        <v>679</v>
      </c>
      <c r="PX12">
        <v>1</v>
      </c>
      <c r="PY12" t="s">
        <v>679</v>
      </c>
      <c r="PZ12">
        <v>0</v>
      </c>
      <c r="QB12">
        <v>0</v>
      </c>
      <c r="QD12">
        <v>0</v>
      </c>
      <c r="QF12">
        <v>0</v>
      </c>
      <c r="QH12">
        <v>99</v>
      </c>
      <c r="QI12" t="s">
        <v>679</v>
      </c>
      <c r="QJ12">
        <v>10</v>
      </c>
      <c r="QK12" t="s">
        <v>679</v>
      </c>
      <c r="QL12">
        <v>2203</v>
      </c>
      <c r="QM12" t="s">
        <v>679</v>
      </c>
      <c r="QN12">
        <v>309</v>
      </c>
      <c r="QO12" t="s">
        <v>679</v>
      </c>
      <c r="QP12">
        <v>245</v>
      </c>
      <c r="QQ12" t="s">
        <v>679</v>
      </c>
      <c r="QR12">
        <v>327</v>
      </c>
      <c r="QS12" t="s">
        <v>679</v>
      </c>
      <c r="QT12">
        <v>232</v>
      </c>
      <c r="QU12" t="s">
        <v>679</v>
      </c>
      <c r="QV12">
        <v>88</v>
      </c>
      <c r="QW12" t="s">
        <v>679</v>
      </c>
      <c r="QX12">
        <v>138</v>
      </c>
      <c r="QY12" t="s">
        <v>679</v>
      </c>
      <c r="QZ12">
        <v>381</v>
      </c>
      <c r="RA12" t="s">
        <v>679</v>
      </c>
      <c r="RB12">
        <v>247</v>
      </c>
      <c r="RC12" t="s">
        <v>679</v>
      </c>
      <c r="RD12">
        <v>193</v>
      </c>
      <c r="RE12" t="s">
        <v>679</v>
      </c>
      <c r="RF12">
        <v>65</v>
      </c>
      <c r="RG12" t="s">
        <v>679</v>
      </c>
      <c r="RH12">
        <v>61</v>
      </c>
      <c r="RI12" t="s">
        <v>679</v>
      </c>
      <c r="RJ12">
        <v>518</v>
      </c>
      <c r="RK12" t="s">
        <v>679</v>
      </c>
      <c r="RL12">
        <v>96</v>
      </c>
      <c r="RM12" t="s">
        <v>679</v>
      </c>
      <c r="RN12">
        <v>452</v>
      </c>
      <c r="RO12" t="s">
        <v>679</v>
      </c>
      <c r="RP12">
        <v>35</v>
      </c>
      <c r="RQ12" t="s">
        <v>679</v>
      </c>
      <c r="RR12">
        <v>0</v>
      </c>
      <c r="RT12">
        <v>15</v>
      </c>
      <c r="RU12" t="s">
        <v>679</v>
      </c>
      <c r="RV12">
        <v>1208</v>
      </c>
      <c r="RW12" t="s">
        <v>679</v>
      </c>
      <c r="RX12">
        <v>361</v>
      </c>
      <c r="RY12" t="s">
        <v>679</v>
      </c>
      <c r="RZ12">
        <v>406</v>
      </c>
      <c r="SA12" t="s">
        <v>679</v>
      </c>
      <c r="SB12">
        <v>411</v>
      </c>
      <c r="SC12" t="s">
        <v>679</v>
      </c>
      <c r="SD12">
        <v>179</v>
      </c>
      <c r="SE12" t="s">
        <v>679</v>
      </c>
      <c r="SF12">
        <v>35</v>
      </c>
      <c r="SG12" t="s">
        <v>679</v>
      </c>
      <c r="SH12">
        <v>450</v>
      </c>
      <c r="SI12" t="s">
        <v>679</v>
      </c>
      <c r="SJ12">
        <v>707</v>
      </c>
      <c r="SK12" t="s">
        <v>679</v>
      </c>
      <c r="SL12">
        <v>349</v>
      </c>
      <c r="SM12" t="s">
        <v>679</v>
      </c>
      <c r="SN12">
        <v>217</v>
      </c>
      <c r="SO12" t="s">
        <v>679</v>
      </c>
      <c r="SP12">
        <v>350</v>
      </c>
      <c r="SQ12" t="s">
        <v>679</v>
      </c>
      <c r="SR12">
        <v>932</v>
      </c>
      <c r="SS12" t="s">
        <v>679</v>
      </c>
      <c r="ST12">
        <v>197</v>
      </c>
      <c r="SU12" t="s">
        <v>679</v>
      </c>
      <c r="SV12">
        <v>48</v>
      </c>
      <c r="SW12" t="s">
        <v>679</v>
      </c>
      <c r="SX12">
        <v>538</v>
      </c>
      <c r="SY12" t="s">
        <v>679</v>
      </c>
      <c r="SZ12">
        <v>227</v>
      </c>
      <c r="TA12" t="s">
        <v>679</v>
      </c>
      <c r="TB12">
        <v>269</v>
      </c>
      <c r="TC12" t="s">
        <v>679</v>
      </c>
      <c r="TD12">
        <v>354</v>
      </c>
      <c r="TE12" t="s">
        <v>679</v>
      </c>
      <c r="TF12">
        <v>9</v>
      </c>
      <c r="TG12" t="s">
        <v>679</v>
      </c>
      <c r="TH12">
        <v>376</v>
      </c>
      <c r="TI12" t="s">
        <v>679</v>
      </c>
      <c r="TJ12">
        <v>11</v>
      </c>
      <c r="TK12" t="s">
        <v>679</v>
      </c>
      <c r="TL12">
        <v>76</v>
      </c>
      <c r="TM12" t="s">
        <v>679</v>
      </c>
      <c r="TN12">
        <v>498</v>
      </c>
      <c r="TO12" t="s">
        <v>679</v>
      </c>
      <c r="TP12">
        <v>363</v>
      </c>
      <c r="TQ12" t="s">
        <v>679</v>
      </c>
      <c r="TR12">
        <v>12</v>
      </c>
      <c r="TS12" t="s">
        <v>679</v>
      </c>
      <c r="TT12">
        <v>924</v>
      </c>
      <c r="TU12" t="s">
        <v>679</v>
      </c>
      <c r="TV12">
        <v>0</v>
      </c>
      <c r="TX12">
        <v>0</v>
      </c>
      <c r="TZ12">
        <v>1</v>
      </c>
      <c r="UA12" t="s">
        <v>679</v>
      </c>
      <c r="UB12">
        <v>3</v>
      </c>
      <c r="UC12" t="s">
        <v>679</v>
      </c>
      <c r="UD12">
        <v>0</v>
      </c>
      <c r="UF12">
        <v>0</v>
      </c>
      <c r="UH12">
        <v>152</v>
      </c>
      <c r="UI12" t="s">
        <v>679</v>
      </c>
      <c r="UJ12">
        <v>648</v>
      </c>
      <c r="UK12" t="s">
        <v>679</v>
      </c>
      <c r="UL12">
        <v>1285</v>
      </c>
      <c r="UM12" t="s">
        <v>679</v>
      </c>
      <c r="UN12">
        <v>629</v>
      </c>
      <c r="UO12" t="s">
        <v>679</v>
      </c>
      <c r="UP12">
        <v>213</v>
      </c>
      <c r="UQ12" t="s">
        <v>679</v>
      </c>
      <c r="UR12">
        <v>585</v>
      </c>
      <c r="US12" t="s">
        <v>679</v>
      </c>
      <c r="UT12">
        <v>1</v>
      </c>
      <c r="UU12" t="s">
        <v>679</v>
      </c>
      <c r="UV12">
        <v>69</v>
      </c>
      <c r="UW12" t="s">
        <v>679</v>
      </c>
      <c r="UX12">
        <v>190</v>
      </c>
      <c r="UY12" t="s">
        <v>679</v>
      </c>
      <c r="UZ12">
        <v>307</v>
      </c>
      <c r="VA12" t="s">
        <v>679</v>
      </c>
      <c r="VB12">
        <v>343</v>
      </c>
      <c r="VC12" t="s">
        <v>679</v>
      </c>
      <c r="VD12">
        <v>866</v>
      </c>
      <c r="VE12" t="s">
        <v>679</v>
      </c>
      <c r="VF12">
        <v>10</v>
      </c>
      <c r="VG12" t="s">
        <v>679</v>
      </c>
      <c r="VH12">
        <v>246</v>
      </c>
      <c r="VI12" t="s">
        <v>679</v>
      </c>
      <c r="VJ12">
        <v>557</v>
      </c>
      <c r="VK12" t="s">
        <v>679</v>
      </c>
      <c r="VL12">
        <v>35</v>
      </c>
      <c r="VM12" t="s">
        <v>679</v>
      </c>
      <c r="VN12">
        <v>0</v>
      </c>
      <c r="VP12">
        <v>141</v>
      </c>
      <c r="VQ12" t="s">
        <v>679</v>
      </c>
      <c r="VR12">
        <v>0</v>
      </c>
      <c r="VT12">
        <v>769</v>
      </c>
      <c r="VU12" t="s">
        <v>679</v>
      </c>
      <c r="VV12">
        <v>25</v>
      </c>
      <c r="VW12" t="s">
        <v>679</v>
      </c>
      <c r="VX12">
        <v>0</v>
      </c>
      <c r="VZ12">
        <v>79</v>
      </c>
      <c r="WA12" t="s">
        <v>679</v>
      </c>
      <c r="WB12">
        <v>1371</v>
      </c>
      <c r="WC12" t="s">
        <v>679</v>
      </c>
      <c r="WD12">
        <v>1620</v>
      </c>
      <c r="WE12" t="s">
        <v>679</v>
      </c>
      <c r="WF12">
        <v>243</v>
      </c>
      <c r="WG12" t="s">
        <v>679</v>
      </c>
      <c r="WH12">
        <v>614</v>
      </c>
      <c r="WI12" t="s">
        <v>679</v>
      </c>
      <c r="WJ12">
        <v>158</v>
      </c>
      <c r="WK12" t="s">
        <v>679</v>
      </c>
      <c r="WL12">
        <v>1041</v>
      </c>
      <c r="WM12" t="s">
        <v>679</v>
      </c>
      <c r="WN12">
        <v>261</v>
      </c>
      <c r="WO12" t="s">
        <v>679</v>
      </c>
      <c r="WP12">
        <v>40</v>
      </c>
      <c r="WQ12" t="s">
        <v>679</v>
      </c>
      <c r="WR12">
        <v>129</v>
      </c>
      <c r="WS12" t="s">
        <v>679</v>
      </c>
      <c r="WT12">
        <v>916</v>
      </c>
      <c r="WU12" t="s">
        <v>679</v>
      </c>
      <c r="WV12">
        <v>222</v>
      </c>
      <c r="WW12" t="s">
        <v>679</v>
      </c>
      <c r="WX12">
        <v>4907</v>
      </c>
      <c r="WY12" t="s">
        <v>679</v>
      </c>
      <c r="WZ12">
        <v>1732</v>
      </c>
      <c r="XA12" t="s">
        <v>679</v>
      </c>
      <c r="XB12">
        <v>3</v>
      </c>
      <c r="XC12" t="s">
        <v>679</v>
      </c>
      <c r="XD12">
        <v>2009</v>
      </c>
      <c r="XE12" t="s">
        <v>679</v>
      </c>
      <c r="XF12">
        <v>3700</v>
      </c>
      <c r="XG12" t="s">
        <v>679</v>
      </c>
      <c r="XH12">
        <v>320</v>
      </c>
      <c r="XI12" t="s">
        <v>679</v>
      </c>
      <c r="XJ12">
        <v>131</v>
      </c>
      <c r="XK12" t="s">
        <v>679</v>
      </c>
      <c r="XL12">
        <v>71</v>
      </c>
      <c r="XM12" t="s">
        <v>679</v>
      </c>
      <c r="XN12">
        <v>3</v>
      </c>
      <c r="XO12" t="s">
        <v>679</v>
      </c>
      <c r="XP12">
        <v>15</v>
      </c>
      <c r="XQ12" t="s">
        <v>679</v>
      </c>
      <c r="XR12">
        <v>1464</v>
      </c>
      <c r="XS12" t="s">
        <v>679</v>
      </c>
      <c r="XT12">
        <v>102</v>
      </c>
      <c r="XU12" t="s">
        <v>679</v>
      </c>
      <c r="XV12">
        <v>26</v>
      </c>
      <c r="XW12" t="s">
        <v>679</v>
      </c>
      <c r="XX12">
        <v>292</v>
      </c>
      <c r="XY12" t="s">
        <v>679</v>
      </c>
      <c r="XZ12">
        <v>37</v>
      </c>
      <c r="YA12" t="s">
        <v>679</v>
      </c>
      <c r="YB12">
        <v>3</v>
      </c>
      <c r="YC12" t="s">
        <v>679</v>
      </c>
      <c r="YD12">
        <v>0</v>
      </c>
      <c r="YF12">
        <v>231</v>
      </c>
      <c r="YG12" t="s">
        <v>679</v>
      </c>
      <c r="YH12">
        <v>407</v>
      </c>
      <c r="YI12" t="s">
        <v>679</v>
      </c>
      <c r="YJ12">
        <v>52</v>
      </c>
      <c r="YK12" t="s">
        <v>679</v>
      </c>
      <c r="YL12">
        <v>48</v>
      </c>
      <c r="YM12" t="s">
        <v>679</v>
      </c>
      <c r="YN12">
        <v>261</v>
      </c>
      <c r="YO12" t="s">
        <v>679</v>
      </c>
      <c r="YP12">
        <v>76</v>
      </c>
      <c r="YQ12" t="s">
        <v>679</v>
      </c>
      <c r="YR12">
        <v>0</v>
      </c>
      <c r="YT12">
        <v>0</v>
      </c>
      <c r="YV12">
        <v>62991</v>
      </c>
      <c r="YW12" t="e">
        <v>#N/A</v>
      </c>
      <c r="YY12">
        <v>45096</v>
      </c>
      <c r="YZ12">
        <v>3383</v>
      </c>
      <c r="ZA12">
        <v>16291</v>
      </c>
      <c r="ZB12">
        <v>17895</v>
      </c>
      <c r="ZC12">
        <v>15830</v>
      </c>
      <c r="ZD12">
        <v>697</v>
      </c>
      <c r="ZE12">
        <v>29035</v>
      </c>
      <c r="ZF12">
        <v>15929</v>
      </c>
      <c r="ZG12">
        <v>1153</v>
      </c>
      <c r="ZH12">
        <v>38</v>
      </c>
      <c r="ZI12">
        <v>16983</v>
      </c>
      <c r="ZJ12">
        <v>15868</v>
      </c>
      <c r="ZK12">
        <v>3316</v>
      </c>
      <c r="ZL12">
        <v>16983</v>
      </c>
      <c r="ZM12">
        <v>10092</v>
      </c>
      <c r="ZN12">
        <v>3886</v>
      </c>
      <c r="ZO12">
        <v>41455</v>
      </c>
      <c r="ZP12">
        <v>681</v>
      </c>
      <c r="ZQ12">
        <v>2283</v>
      </c>
      <c r="ZR12">
        <v>1509</v>
      </c>
      <c r="ZS12">
        <v>7013</v>
      </c>
      <c r="ZT12">
        <v>1</v>
      </c>
      <c r="ZU12">
        <v>38</v>
      </c>
      <c r="ZV12">
        <v>21</v>
      </c>
      <c r="ZW12">
        <v>4504</v>
      </c>
      <c r="ZX12">
        <v>0</v>
      </c>
      <c r="ZY12">
        <v>1953</v>
      </c>
      <c r="AAA12" s="26"/>
    </row>
    <row r="13" spans="1:703" x14ac:dyDescent="0.25">
      <c r="A13" t="s">
        <v>682</v>
      </c>
      <c r="B13">
        <v>0</v>
      </c>
      <c r="D13">
        <v>504</v>
      </c>
      <c r="E13" t="s">
        <v>679</v>
      </c>
      <c r="F13">
        <v>0</v>
      </c>
      <c r="H13">
        <v>0</v>
      </c>
      <c r="J13">
        <v>0</v>
      </c>
      <c r="L13">
        <v>0</v>
      </c>
      <c r="N13">
        <v>0</v>
      </c>
      <c r="P13">
        <v>0</v>
      </c>
      <c r="R13">
        <v>0</v>
      </c>
      <c r="T13">
        <v>0</v>
      </c>
      <c r="V13">
        <v>0</v>
      </c>
      <c r="X13">
        <v>0</v>
      </c>
      <c r="Z13">
        <v>0</v>
      </c>
      <c r="AB13">
        <v>78</v>
      </c>
      <c r="AC13" t="s">
        <v>679</v>
      </c>
      <c r="AD13">
        <v>0</v>
      </c>
      <c r="AF13">
        <v>19</v>
      </c>
      <c r="AG13" t="s">
        <v>679</v>
      </c>
      <c r="AH13">
        <v>0</v>
      </c>
      <c r="AJ13">
        <v>23</v>
      </c>
      <c r="AK13" t="s">
        <v>679</v>
      </c>
      <c r="AL13">
        <v>0</v>
      </c>
      <c r="AN13">
        <v>0</v>
      </c>
      <c r="AP13">
        <v>0</v>
      </c>
      <c r="AR13">
        <v>0</v>
      </c>
      <c r="AT13">
        <v>0</v>
      </c>
      <c r="AV13">
        <v>0</v>
      </c>
      <c r="AX13">
        <v>145</v>
      </c>
      <c r="AY13" t="s">
        <v>679</v>
      </c>
      <c r="AZ13">
        <v>0</v>
      </c>
      <c r="BB13">
        <v>23</v>
      </c>
      <c r="BC13" t="s">
        <v>679</v>
      </c>
      <c r="BD13">
        <v>142</v>
      </c>
      <c r="BE13" t="s">
        <v>679</v>
      </c>
      <c r="BF13">
        <v>127</v>
      </c>
      <c r="BG13" t="s">
        <v>679</v>
      </c>
      <c r="BH13">
        <v>8</v>
      </c>
      <c r="BI13" t="s">
        <v>679</v>
      </c>
      <c r="BJ13">
        <v>287</v>
      </c>
      <c r="BK13" t="s">
        <v>679</v>
      </c>
      <c r="BL13">
        <v>0</v>
      </c>
      <c r="BN13">
        <v>84</v>
      </c>
      <c r="BO13" t="s">
        <v>679</v>
      </c>
      <c r="BP13">
        <v>0</v>
      </c>
      <c r="BR13">
        <v>0</v>
      </c>
      <c r="BT13">
        <v>0</v>
      </c>
      <c r="BV13">
        <v>109</v>
      </c>
      <c r="BW13" t="s">
        <v>679</v>
      </c>
      <c r="BX13">
        <v>0</v>
      </c>
      <c r="BZ13">
        <v>4</v>
      </c>
      <c r="CA13" t="s">
        <v>679</v>
      </c>
      <c r="CB13">
        <v>0</v>
      </c>
      <c r="CD13">
        <v>0</v>
      </c>
      <c r="CF13">
        <v>0</v>
      </c>
      <c r="CH13">
        <v>5</v>
      </c>
      <c r="CI13" t="s">
        <v>679</v>
      </c>
      <c r="CJ13">
        <v>0</v>
      </c>
      <c r="CL13">
        <v>0</v>
      </c>
      <c r="CN13">
        <v>0</v>
      </c>
      <c r="CP13">
        <v>0</v>
      </c>
      <c r="CR13">
        <v>0</v>
      </c>
      <c r="CT13">
        <v>0</v>
      </c>
      <c r="CV13">
        <v>0</v>
      </c>
      <c r="CX13">
        <v>0</v>
      </c>
      <c r="CZ13">
        <v>0</v>
      </c>
      <c r="DB13">
        <v>0</v>
      </c>
      <c r="DD13">
        <v>0</v>
      </c>
      <c r="DF13">
        <v>44</v>
      </c>
      <c r="DG13" t="s">
        <v>679</v>
      </c>
      <c r="DH13">
        <v>25</v>
      </c>
      <c r="DI13" t="s">
        <v>679</v>
      </c>
      <c r="DJ13">
        <v>0</v>
      </c>
      <c r="DL13">
        <v>0</v>
      </c>
      <c r="DN13">
        <v>5</v>
      </c>
      <c r="DO13" t="s">
        <v>679</v>
      </c>
      <c r="DP13">
        <v>0</v>
      </c>
      <c r="DR13">
        <v>0</v>
      </c>
      <c r="DT13">
        <v>0</v>
      </c>
      <c r="DV13">
        <v>7</v>
      </c>
      <c r="DW13" t="s">
        <v>679</v>
      </c>
      <c r="DX13">
        <v>0</v>
      </c>
      <c r="DZ13">
        <v>46</v>
      </c>
      <c r="EA13" t="s">
        <v>679</v>
      </c>
      <c r="EB13">
        <v>6</v>
      </c>
      <c r="EC13" t="s">
        <v>679</v>
      </c>
      <c r="ED13">
        <v>0</v>
      </c>
      <c r="EF13">
        <v>0</v>
      </c>
      <c r="EH13">
        <v>0</v>
      </c>
      <c r="EJ13">
        <v>57</v>
      </c>
      <c r="EK13" t="s">
        <v>679</v>
      </c>
      <c r="EL13">
        <v>47</v>
      </c>
      <c r="EM13" t="s">
        <v>679</v>
      </c>
      <c r="EN13">
        <v>18</v>
      </c>
      <c r="EO13" t="s">
        <v>679</v>
      </c>
      <c r="EP13">
        <v>0</v>
      </c>
      <c r="ER13">
        <v>345</v>
      </c>
      <c r="ES13" t="s">
        <v>679</v>
      </c>
      <c r="ET13">
        <v>97</v>
      </c>
      <c r="EU13" t="s">
        <v>679</v>
      </c>
      <c r="EV13">
        <v>115</v>
      </c>
      <c r="EW13" t="s">
        <v>679</v>
      </c>
      <c r="EX13">
        <v>152</v>
      </c>
      <c r="EY13" t="s">
        <v>679</v>
      </c>
      <c r="EZ13">
        <v>0</v>
      </c>
      <c r="FB13">
        <v>23</v>
      </c>
      <c r="FC13" t="s">
        <v>679</v>
      </c>
      <c r="FD13">
        <v>335</v>
      </c>
      <c r="FE13" t="s">
        <v>679</v>
      </c>
      <c r="FF13">
        <v>0</v>
      </c>
      <c r="FH13">
        <v>14</v>
      </c>
      <c r="FI13" t="s">
        <v>679</v>
      </c>
      <c r="FJ13">
        <v>0</v>
      </c>
      <c r="FL13">
        <v>37</v>
      </c>
      <c r="FM13" t="s">
        <v>679</v>
      </c>
      <c r="FN13">
        <v>0</v>
      </c>
      <c r="FP13">
        <v>43</v>
      </c>
      <c r="FQ13" t="s">
        <v>679</v>
      </c>
      <c r="FR13">
        <v>757</v>
      </c>
      <c r="FS13" t="s">
        <v>679</v>
      </c>
      <c r="FT13">
        <v>0</v>
      </c>
      <c r="FV13">
        <v>0</v>
      </c>
      <c r="FX13">
        <v>16</v>
      </c>
      <c r="FY13" t="s">
        <v>679</v>
      </c>
      <c r="FZ13">
        <v>51</v>
      </c>
      <c r="GA13" t="s">
        <v>679</v>
      </c>
      <c r="GB13">
        <v>91</v>
      </c>
      <c r="GC13" t="s">
        <v>679</v>
      </c>
      <c r="GD13">
        <v>179</v>
      </c>
      <c r="GE13" t="s">
        <v>679</v>
      </c>
      <c r="GF13">
        <v>121</v>
      </c>
      <c r="GG13" t="s">
        <v>679</v>
      </c>
      <c r="GH13">
        <v>3</v>
      </c>
      <c r="GI13" t="s">
        <v>679</v>
      </c>
      <c r="GJ13">
        <v>105</v>
      </c>
      <c r="GK13" t="s">
        <v>679</v>
      </c>
      <c r="GL13">
        <v>0</v>
      </c>
      <c r="GN13">
        <v>0</v>
      </c>
      <c r="GP13">
        <v>343</v>
      </c>
      <c r="GQ13" t="s">
        <v>679</v>
      </c>
      <c r="GR13">
        <v>0</v>
      </c>
      <c r="GT13">
        <v>10</v>
      </c>
      <c r="GU13" t="s">
        <v>679</v>
      </c>
      <c r="GV13">
        <v>65</v>
      </c>
      <c r="GW13" t="s">
        <v>679</v>
      </c>
      <c r="GX13">
        <v>0</v>
      </c>
      <c r="GZ13">
        <v>83</v>
      </c>
      <c r="HA13" t="s">
        <v>679</v>
      </c>
      <c r="HB13">
        <v>0</v>
      </c>
      <c r="HD13">
        <v>6</v>
      </c>
      <c r="HE13" t="s">
        <v>679</v>
      </c>
      <c r="HF13">
        <v>1229</v>
      </c>
      <c r="HG13" t="s">
        <v>679</v>
      </c>
      <c r="HH13">
        <v>14</v>
      </c>
      <c r="HI13" t="s">
        <v>679</v>
      </c>
      <c r="HJ13">
        <v>0</v>
      </c>
      <c r="HL13">
        <v>2</v>
      </c>
      <c r="HM13" t="s">
        <v>679</v>
      </c>
      <c r="HN13">
        <v>31</v>
      </c>
      <c r="HO13" t="s">
        <v>679</v>
      </c>
      <c r="HP13">
        <v>654</v>
      </c>
      <c r="HQ13" t="s">
        <v>679</v>
      </c>
      <c r="HR13">
        <v>0</v>
      </c>
      <c r="HT13">
        <v>106</v>
      </c>
      <c r="HU13" t="s">
        <v>679</v>
      </c>
      <c r="HV13">
        <v>100</v>
      </c>
      <c r="HW13" t="s">
        <v>679</v>
      </c>
      <c r="HX13">
        <v>1</v>
      </c>
      <c r="HY13" t="s">
        <v>679</v>
      </c>
      <c r="HZ13">
        <v>3</v>
      </c>
      <c r="IA13" t="s">
        <v>679</v>
      </c>
      <c r="IB13">
        <v>15</v>
      </c>
      <c r="IC13" t="s">
        <v>679</v>
      </c>
      <c r="ID13">
        <v>4040</v>
      </c>
      <c r="IE13" t="s">
        <v>679</v>
      </c>
      <c r="IF13">
        <v>1</v>
      </c>
      <c r="IG13" t="s">
        <v>679</v>
      </c>
      <c r="IH13">
        <v>13</v>
      </c>
      <c r="II13" t="s">
        <v>679</v>
      </c>
      <c r="IJ13">
        <v>0</v>
      </c>
      <c r="IL13">
        <v>367</v>
      </c>
      <c r="IM13" t="s">
        <v>679</v>
      </c>
      <c r="IN13">
        <v>0</v>
      </c>
      <c r="IP13">
        <v>0</v>
      </c>
      <c r="IR13">
        <v>0</v>
      </c>
      <c r="IT13">
        <v>0</v>
      </c>
      <c r="IV13">
        <v>0</v>
      </c>
      <c r="IX13">
        <v>0</v>
      </c>
      <c r="IZ13">
        <v>20</v>
      </c>
      <c r="JA13" t="s">
        <v>679</v>
      </c>
      <c r="JB13">
        <v>6</v>
      </c>
      <c r="JC13" t="s">
        <v>679</v>
      </c>
      <c r="JD13">
        <v>3</v>
      </c>
      <c r="JE13" t="s">
        <v>679</v>
      </c>
      <c r="JF13">
        <v>0</v>
      </c>
      <c r="JH13">
        <v>35</v>
      </c>
      <c r="JI13" t="s">
        <v>679</v>
      </c>
      <c r="JJ13">
        <v>0</v>
      </c>
      <c r="JL13">
        <v>0</v>
      </c>
      <c r="JN13">
        <v>0</v>
      </c>
      <c r="JP13">
        <v>11</v>
      </c>
      <c r="JQ13" t="s">
        <v>679</v>
      </c>
      <c r="JR13">
        <v>24</v>
      </c>
      <c r="JS13" t="s">
        <v>679</v>
      </c>
      <c r="JT13">
        <v>0</v>
      </c>
      <c r="JV13">
        <v>0</v>
      </c>
      <c r="JX13">
        <v>33</v>
      </c>
      <c r="JY13" t="s">
        <v>679</v>
      </c>
      <c r="JZ13">
        <v>0</v>
      </c>
      <c r="KB13">
        <v>213</v>
      </c>
      <c r="KC13" t="s">
        <v>679</v>
      </c>
      <c r="KD13">
        <v>0</v>
      </c>
      <c r="KF13">
        <v>0</v>
      </c>
      <c r="KH13">
        <v>685</v>
      </c>
      <c r="KI13" t="s">
        <v>679</v>
      </c>
      <c r="KJ13">
        <v>0</v>
      </c>
      <c r="KL13">
        <v>0</v>
      </c>
      <c r="KN13">
        <v>24</v>
      </c>
      <c r="KO13" t="s">
        <v>679</v>
      </c>
      <c r="KP13">
        <v>8</v>
      </c>
      <c r="KQ13" t="s">
        <v>679</v>
      </c>
      <c r="KR13">
        <v>0</v>
      </c>
      <c r="KT13">
        <v>0</v>
      </c>
      <c r="KV13">
        <v>1080</v>
      </c>
      <c r="KW13" t="s">
        <v>679</v>
      </c>
      <c r="KX13">
        <v>97</v>
      </c>
      <c r="KY13" t="s">
        <v>679</v>
      </c>
      <c r="KZ13">
        <v>0</v>
      </c>
      <c r="LB13">
        <v>0</v>
      </c>
      <c r="LD13">
        <v>0</v>
      </c>
      <c r="LF13">
        <v>0</v>
      </c>
      <c r="LH13">
        <v>0</v>
      </c>
      <c r="LJ13">
        <v>0</v>
      </c>
      <c r="LL13">
        <v>0</v>
      </c>
      <c r="LN13">
        <v>0</v>
      </c>
      <c r="LP13">
        <v>0</v>
      </c>
      <c r="LR13">
        <v>0</v>
      </c>
      <c r="LT13">
        <v>0</v>
      </c>
      <c r="LV13">
        <v>0</v>
      </c>
      <c r="LX13">
        <v>12</v>
      </c>
      <c r="LY13" t="s">
        <v>679</v>
      </c>
      <c r="LZ13">
        <v>0</v>
      </c>
      <c r="MB13">
        <v>0</v>
      </c>
      <c r="MD13">
        <v>0</v>
      </c>
      <c r="MF13">
        <v>0</v>
      </c>
      <c r="MH13">
        <v>0</v>
      </c>
      <c r="MJ13">
        <v>40</v>
      </c>
      <c r="MK13" t="s">
        <v>679</v>
      </c>
      <c r="ML13">
        <v>49</v>
      </c>
      <c r="MM13" t="s">
        <v>679</v>
      </c>
      <c r="MN13">
        <v>14</v>
      </c>
      <c r="MO13" t="s">
        <v>679</v>
      </c>
      <c r="MP13">
        <v>0</v>
      </c>
      <c r="MR13">
        <v>0</v>
      </c>
      <c r="MT13">
        <v>8</v>
      </c>
      <c r="MU13" t="s">
        <v>679</v>
      </c>
      <c r="MV13">
        <v>243</v>
      </c>
      <c r="MW13" t="s">
        <v>679</v>
      </c>
      <c r="MX13">
        <v>0</v>
      </c>
      <c r="MZ13">
        <v>0</v>
      </c>
      <c r="NB13">
        <v>337</v>
      </c>
      <c r="NC13" t="s">
        <v>679</v>
      </c>
      <c r="ND13">
        <v>0</v>
      </c>
      <c r="NF13">
        <v>0</v>
      </c>
      <c r="NH13">
        <v>478</v>
      </c>
      <c r="NI13" t="s">
        <v>679</v>
      </c>
      <c r="NJ13">
        <v>0</v>
      </c>
      <c r="NL13">
        <v>5</v>
      </c>
      <c r="NM13" t="s">
        <v>679</v>
      </c>
      <c r="NN13">
        <v>0</v>
      </c>
      <c r="NP13">
        <v>0</v>
      </c>
      <c r="NR13">
        <v>0</v>
      </c>
      <c r="NT13">
        <v>7</v>
      </c>
      <c r="NU13" t="s">
        <v>679</v>
      </c>
      <c r="NV13">
        <v>19</v>
      </c>
      <c r="NW13" t="s">
        <v>679</v>
      </c>
      <c r="NX13">
        <v>0</v>
      </c>
      <c r="NZ13">
        <v>6</v>
      </c>
      <c r="OA13" t="s">
        <v>679</v>
      </c>
      <c r="OB13">
        <v>0</v>
      </c>
      <c r="OD13">
        <v>0</v>
      </c>
      <c r="OF13">
        <v>103</v>
      </c>
      <c r="OG13" t="s">
        <v>679</v>
      </c>
      <c r="OH13">
        <v>53</v>
      </c>
      <c r="OI13" t="s">
        <v>679</v>
      </c>
      <c r="OJ13">
        <v>91</v>
      </c>
      <c r="OK13" t="s">
        <v>679</v>
      </c>
      <c r="OL13">
        <v>0</v>
      </c>
      <c r="ON13">
        <v>0</v>
      </c>
      <c r="OP13">
        <v>5</v>
      </c>
      <c r="OQ13" t="s">
        <v>679</v>
      </c>
      <c r="OR13">
        <v>8</v>
      </c>
      <c r="OS13" t="s">
        <v>679</v>
      </c>
      <c r="OT13">
        <v>79</v>
      </c>
      <c r="OU13" t="s">
        <v>679</v>
      </c>
      <c r="OV13">
        <v>43</v>
      </c>
      <c r="OW13" t="s">
        <v>679</v>
      </c>
      <c r="OX13">
        <v>24</v>
      </c>
      <c r="OY13" t="s">
        <v>679</v>
      </c>
      <c r="OZ13">
        <v>0</v>
      </c>
      <c r="PB13">
        <v>12</v>
      </c>
      <c r="PC13" t="s">
        <v>679</v>
      </c>
      <c r="PD13">
        <v>1384</v>
      </c>
      <c r="PE13" t="s">
        <v>679</v>
      </c>
      <c r="PF13">
        <v>0</v>
      </c>
      <c r="PH13">
        <v>514</v>
      </c>
      <c r="PI13" t="s">
        <v>679</v>
      </c>
      <c r="PJ13">
        <v>0</v>
      </c>
      <c r="PL13">
        <v>0</v>
      </c>
      <c r="PN13">
        <v>0</v>
      </c>
      <c r="PP13">
        <v>151</v>
      </c>
      <c r="PQ13" t="s">
        <v>679</v>
      </c>
      <c r="PR13">
        <v>0</v>
      </c>
      <c r="PT13">
        <v>0</v>
      </c>
      <c r="PV13">
        <v>562</v>
      </c>
      <c r="PW13" t="s">
        <v>679</v>
      </c>
      <c r="PX13">
        <v>16</v>
      </c>
      <c r="PY13" t="s">
        <v>679</v>
      </c>
      <c r="PZ13">
        <v>61</v>
      </c>
      <c r="QA13" t="s">
        <v>679</v>
      </c>
      <c r="QB13">
        <v>0</v>
      </c>
      <c r="QD13">
        <v>0</v>
      </c>
      <c r="QF13">
        <v>0</v>
      </c>
      <c r="QH13">
        <v>0</v>
      </c>
      <c r="QJ13">
        <v>30</v>
      </c>
      <c r="QK13" t="s">
        <v>679</v>
      </c>
      <c r="QL13">
        <v>470</v>
      </c>
      <c r="QM13" t="s">
        <v>679</v>
      </c>
      <c r="QN13">
        <v>210</v>
      </c>
      <c r="QO13" t="s">
        <v>679</v>
      </c>
      <c r="QP13">
        <v>339</v>
      </c>
      <c r="QQ13" t="s">
        <v>679</v>
      </c>
      <c r="QR13">
        <v>310</v>
      </c>
      <c r="QS13" t="s">
        <v>679</v>
      </c>
      <c r="QT13">
        <v>142</v>
      </c>
      <c r="QU13" t="s">
        <v>679</v>
      </c>
      <c r="QV13">
        <v>37</v>
      </c>
      <c r="QW13" t="s">
        <v>679</v>
      </c>
      <c r="QX13">
        <v>78</v>
      </c>
      <c r="QY13" t="s">
        <v>679</v>
      </c>
      <c r="QZ13">
        <v>281</v>
      </c>
      <c r="RA13" t="s">
        <v>679</v>
      </c>
      <c r="RB13">
        <v>111</v>
      </c>
      <c r="RC13" t="s">
        <v>679</v>
      </c>
      <c r="RD13">
        <v>209</v>
      </c>
      <c r="RE13" t="s">
        <v>679</v>
      </c>
      <c r="RF13">
        <v>42</v>
      </c>
      <c r="RG13" t="s">
        <v>679</v>
      </c>
      <c r="RH13">
        <v>48</v>
      </c>
      <c r="RI13" t="s">
        <v>679</v>
      </c>
      <c r="RJ13">
        <v>762</v>
      </c>
      <c r="RK13" t="s">
        <v>679</v>
      </c>
      <c r="RL13">
        <v>20</v>
      </c>
      <c r="RM13" t="s">
        <v>679</v>
      </c>
      <c r="RN13">
        <v>558</v>
      </c>
      <c r="RO13" t="s">
        <v>679</v>
      </c>
      <c r="RP13">
        <v>13</v>
      </c>
      <c r="RQ13" t="s">
        <v>679</v>
      </c>
      <c r="RR13">
        <v>0</v>
      </c>
      <c r="RT13">
        <v>5</v>
      </c>
      <c r="RU13" t="s">
        <v>679</v>
      </c>
      <c r="RV13">
        <v>1171</v>
      </c>
      <c r="RW13" t="s">
        <v>679</v>
      </c>
      <c r="RX13">
        <v>331</v>
      </c>
      <c r="RY13" t="s">
        <v>679</v>
      </c>
      <c r="RZ13">
        <v>241</v>
      </c>
      <c r="SA13" t="s">
        <v>679</v>
      </c>
      <c r="SB13">
        <v>112</v>
      </c>
      <c r="SC13" t="s">
        <v>679</v>
      </c>
      <c r="SD13">
        <v>81</v>
      </c>
      <c r="SE13" t="s">
        <v>679</v>
      </c>
      <c r="SF13">
        <v>37</v>
      </c>
      <c r="SG13" t="s">
        <v>679</v>
      </c>
      <c r="SH13">
        <v>246</v>
      </c>
      <c r="SI13" t="s">
        <v>679</v>
      </c>
      <c r="SJ13">
        <v>723</v>
      </c>
      <c r="SK13" t="s">
        <v>679</v>
      </c>
      <c r="SL13">
        <v>405</v>
      </c>
      <c r="SM13" t="s">
        <v>679</v>
      </c>
      <c r="SN13">
        <v>167</v>
      </c>
      <c r="SO13" t="s">
        <v>679</v>
      </c>
      <c r="SP13">
        <v>188</v>
      </c>
      <c r="SQ13" t="s">
        <v>679</v>
      </c>
      <c r="SR13">
        <v>281</v>
      </c>
      <c r="SS13" t="s">
        <v>679</v>
      </c>
      <c r="ST13">
        <v>183</v>
      </c>
      <c r="SU13" t="s">
        <v>679</v>
      </c>
      <c r="SV13">
        <v>57</v>
      </c>
      <c r="SW13" t="s">
        <v>679</v>
      </c>
      <c r="SX13">
        <v>437</v>
      </c>
      <c r="SY13" t="s">
        <v>679</v>
      </c>
      <c r="SZ13">
        <v>198</v>
      </c>
      <c r="TA13" t="s">
        <v>679</v>
      </c>
      <c r="TB13">
        <v>154</v>
      </c>
      <c r="TC13" t="s">
        <v>679</v>
      </c>
      <c r="TD13">
        <v>170</v>
      </c>
      <c r="TE13" t="s">
        <v>679</v>
      </c>
      <c r="TF13">
        <v>10</v>
      </c>
      <c r="TG13" t="s">
        <v>679</v>
      </c>
      <c r="TH13">
        <v>230</v>
      </c>
      <c r="TI13" t="s">
        <v>679</v>
      </c>
      <c r="TJ13">
        <v>11</v>
      </c>
      <c r="TK13" t="s">
        <v>679</v>
      </c>
      <c r="TL13">
        <v>12</v>
      </c>
      <c r="TM13" t="s">
        <v>679</v>
      </c>
      <c r="TN13">
        <v>9</v>
      </c>
      <c r="TO13" t="s">
        <v>679</v>
      </c>
      <c r="TP13">
        <v>126</v>
      </c>
      <c r="TQ13" t="s">
        <v>679</v>
      </c>
      <c r="TR13">
        <v>26</v>
      </c>
      <c r="TS13" t="s">
        <v>679</v>
      </c>
      <c r="TT13">
        <v>921</v>
      </c>
      <c r="TU13" t="s">
        <v>679</v>
      </c>
      <c r="TV13">
        <v>0</v>
      </c>
      <c r="TX13">
        <v>0</v>
      </c>
      <c r="TZ13">
        <v>0</v>
      </c>
      <c r="UB13">
        <v>0</v>
      </c>
      <c r="UD13">
        <v>0</v>
      </c>
      <c r="UF13">
        <v>0</v>
      </c>
      <c r="UH13">
        <v>255</v>
      </c>
      <c r="UI13" t="s">
        <v>679</v>
      </c>
      <c r="UJ13">
        <v>218</v>
      </c>
      <c r="UK13" t="s">
        <v>679</v>
      </c>
      <c r="UL13">
        <v>42</v>
      </c>
      <c r="UM13" t="s">
        <v>679</v>
      </c>
      <c r="UN13">
        <v>332</v>
      </c>
      <c r="UO13" t="s">
        <v>679</v>
      </c>
      <c r="UP13">
        <v>56</v>
      </c>
      <c r="UQ13" t="s">
        <v>679</v>
      </c>
      <c r="UR13">
        <v>46</v>
      </c>
      <c r="US13" t="s">
        <v>679</v>
      </c>
      <c r="UT13">
        <v>3</v>
      </c>
      <c r="UU13" t="s">
        <v>679</v>
      </c>
      <c r="UV13">
        <v>87</v>
      </c>
      <c r="UW13" t="s">
        <v>679</v>
      </c>
      <c r="UX13">
        <v>108</v>
      </c>
      <c r="UY13" t="s">
        <v>679</v>
      </c>
      <c r="UZ13">
        <v>161</v>
      </c>
      <c r="VA13" t="s">
        <v>679</v>
      </c>
      <c r="VB13">
        <v>104</v>
      </c>
      <c r="VC13" t="s">
        <v>679</v>
      </c>
      <c r="VD13">
        <v>157</v>
      </c>
      <c r="VE13" t="s">
        <v>679</v>
      </c>
      <c r="VF13">
        <v>109</v>
      </c>
      <c r="VG13" t="s">
        <v>679</v>
      </c>
      <c r="VH13">
        <v>39</v>
      </c>
      <c r="VI13" t="s">
        <v>679</v>
      </c>
      <c r="VJ13">
        <v>375</v>
      </c>
      <c r="VK13" t="s">
        <v>679</v>
      </c>
      <c r="VL13">
        <v>19</v>
      </c>
      <c r="VM13" t="s">
        <v>679</v>
      </c>
      <c r="VN13">
        <v>0</v>
      </c>
      <c r="VP13">
        <v>7</v>
      </c>
      <c r="VQ13" t="s">
        <v>679</v>
      </c>
      <c r="VR13">
        <v>3</v>
      </c>
      <c r="VS13" t="s">
        <v>679</v>
      </c>
      <c r="VT13">
        <v>67</v>
      </c>
      <c r="VU13" t="s">
        <v>679</v>
      </c>
      <c r="VV13">
        <v>105</v>
      </c>
      <c r="VW13" t="s">
        <v>679</v>
      </c>
      <c r="VX13">
        <v>38</v>
      </c>
      <c r="VY13" t="s">
        <v>679</v>
      </c>
      <c r="VZ13">
        <v>118</v>
      </c>
      <c r="WA13" t="s">
        <v>679</v>
      </c>
      <c r="WB13">
        <v>90</v>
      </c>
      <c r="WC13" t="s">
        <v>679</v>
      </c>
      <c r="WD13">
        <v>487</v>
      </c>
      <c r="WE13" t="s">
        <v>679</v>
      </c>
      <c r="WF13">
        <v>0</v>
      </c>
      <c r="WH13">
        <v>209</v>
      </c>
      <c r="WI13" t="s">
        <v>679</v>
      </c>
      <c r="WJ13">
        <v>88</v>
      </c>
      <c r="WK13" t="s">
        <v>679</v>
      </c>
      <c r="WL13">
        <v>72</v>
      </c>
      <c r="WM13" t="s">
        <v>679</v>
      </c>
      <c r="WN13">
        <v>88</v>
      </c>
      <c r="WO13" t="s">
        <v>679</v>
      </c>
      <c r="WP13">
        <v>106</v>
      </c>
      <c r="WQ13" t="s">
        <v>679</v>
      </c>
      <c r="WR13">
        <v>108</v>
      </c>
      <c r="WS13" t="s">
        <v>679</v>
      </c>
      <c r="WT13">
        <v>422</v>
      </c>
      <c r="WU13" t="s">
        <v>679</v>
      </c>
      <c r="WV13">
        <v>2</v>
      </c>
      <c r="WW13" t="s">
        <v>679</v>
      </c>
      <c r="WX13">
        <v>3426</v>
      </c>
      <c r="WY13" t="s">
        <v>679</v>
      </c>
      <c r="WZ13">
        <v>0</v>
      </c>
      <c r="XB13">
        <v>0</v>
      </c>
      <c r="XD13">
        <v>31</v>
      </c>
      <c r="XE13" t="s">
        <v>679</v>
      </c>
      <c r="XF13">
        <v>74</v>
      </c>
      <c r="XG13" t="s">
        <v>679</v>
      </c>
      <c r="XH13">
        <v>40</v>
      </c>
      <c r="XI13" t="s">
        <v>679</v>
      </c>
      <c r="XJ13">
        <v>88</v>
      </c>
      <c r="XK13" t="s">
        <v>679</v>
      </c>
      <c r="XL13">
        <v>76</v>
      </c>
      <c r="XM13" t="s">
        <v>679</v>
      </c>
      <c r="XN13">
        <v>58</v>
      </c>
      <c r="XO13" t="s">
        <v>679</v>
      </c>
      <c r="XP13">
        <v>17</v>
      </c>
      <c r="XQ13" t="s">
        <v>679</v>
      </c>
      <c r="XR13">
        <v>407</v>
      </c>
      <c r="XS13" t="s">
        <v>679</v>
      </c>
      <c r="XT13">
        <v>23</v>
      </c>
      <c r="XU13" t="s">
        <v>679</v>
      </c>
      <c r="XV13">
        <v>47</v>
      </c>
      <c r="XW13" t="s">
        <v>679</v>
      </c>
      <c r="XX13">
        <v>49</v>
      </c>
      <c r="XY13" t="s">
        <v>679</v>
      </c>
      <c r="XZ13">
        <v>19</v>
      </c>
      <c r="YA13" t="s">
        <v>679</v>
      </c>
      <c r="YB13">
        <v>0</v>
      </c>
      <c r="YD13">
        <v>15</v>
      </c>
      <c r="YE13" t="s">
        <v>679</v>
      </c>
      <c r="YF13">
        <v>272</v>
      </c>
      <c r="YG13" t="s">
        <v>679</v>
      </c>
      <c r="YH13">
        <v>527</v>
      </c>
      <c r="YI13" t="s">
        <v>679</v>
      </c>
      <c r="YJ13">
        <v>21</v>
      </c>
      <c r="YK13" t="s">
        <v>679</v>
      </c>
      <c r="YL13">
        <v>48</v>
      </c>
      <c r="YM13" t="s">
        <v>679</v>
      </c>
      <c r="YN13">
        <v>147</v>
      </c>
      <c r="YO13" t="s">
        <v>679</v>
      </c>
      <c r="YP13">
        <v>25</v>
      </c>
      <c r="YQ13" t="s">
        <v>679</v>
      </c>
      <c r="YR13">
        <v>0</v>
      </c>
      <c r="YT13">
        <v>0</v>
      </c>
      <c r="YV13">
        <v>37666</v>
      </c>
      <c r="YW13" t="e">
        <v>#N/A</v>
      </c>
      <c r="YY13">
        <v>32413</v>
      </c>
      <c r="YZ13">
        <v>1231</v>
      </c>
      <c r="ZA13">
        <v>10141</v>
      </c>
      <c r="ZB13">
        <v>5253</v>
      </c>
      <c r="ZC13">
        <v>17204</v>
      </c>
      <c r="ZD13">
        <v>760</v>
      </c>
      <c r="ZE13">
        <v>22898</v>
      </c>
      <c r="ZF13">
        <v>9349</v>
      </c>
      <c r="ZG13">
        <v>672</v>
      </c>
      <c r="ZH13">
        <v>168</v>
      </c>
      <c r="ZI13">
        <v>17876</v>
      </c>
      <c r="ZJ13">
        <v>17372</v>
      </c>
      <c r="ZK13">
        <v>1471</v>
      </c>
      <c r="ZL13">
        <v>17876</v>
      </c>
      <c r="ZM13">
        <v>7724</v>
      </c>
      <c r="ZN13">
        <v>1597</v>
      </c>
      <c r="ZO13">
        <v>18222</v>
      </c>
      <c r="ZP13">
        <v>4651</v>
      </c>
      <c r="ZQ13">
        <v>2023</v>
      </c>
      <c r="ZR13">
        <v>542</v>
      </c>
      <c r="ZS13">
        <v>4102</v>
      </c>
      <c r="ZT13">
        <v>52</v>
      </c>
      <c r="ZU13">
        <v>168</v>
      </c>
      <c r="ZV13">
        <v>0</v>
      </c>
      <c r="ZW13">
        <v>6785</v>
      </c>
      <c r="ZX13">
        <v>0</v>
      </c>
      <c r="ZY13">
        <v>1337</v>
      </c>
      <c r="AAA13" s="26"/>
    </row>
    <row r="14" spans="1:703" x14ac:dyDescent="0.25">
      <c r="A14" t="s">
        <v>683</v>
      </c>
      <c r="B14">
        <v>0</v>
      </c>
      <c r="D14">
        <v>205</v>
      </c>
      <c r="E14" t="s">
        <v>679</v>
      </c>
      <c r="F14">
        <v>0</v>
      </c>
      <c r="H14">
        <v>0</v>
      </c>
      <c r="J14">
        <v>0</v>
      </c>
      <c r="L14">
        <v>6</v>
      </c>
      <c r="M14" t="s">
        <v>679</v>
      </c>
      <c r="N14">
        <v>0</v>
      </c>
      <c r="P14">
        <v>0</v>
      </c>
      <c r="R14">
        <v>0</v>
      </c>
      <c r="T14">
        <v>0</v>
      </c>
      <c r="V14">
        <v>0</v>
      </c>
      <c r="X14">
        <v>0</v>
      </c>
      <c r="Z14">
        <v>63</v>
      </c>
      <c r="AA14" t="s">
        <v>679</v>
      </c>
      <c r="AB14">
        <v>6</v>
      </c>
      <c r="AC14" t="s">
        <v>679</v>
      </c>
      <c r="AD14">
        <v>0</v>
      </c>
      <c r="AF14">
        <v>42</v>
      </c>
      <c r="AG14" t="s">
        <v>679</v>
      </c>
      <c r="AH14">
        <v>0</v>
      </c>
      <c r="AJ14">
        <v>22</v>
      </c>
      <c r="AK14" t="s">
        <v>679</v>
      </c>
      <c r="AL14">
        <v>2</v>
      </c>
      <c r="AM14" t="s">
        <v>679</v>
      </c>
      <c r="AN14">
        <v>0</v>
      </c>
      <c r="AP14">
        <v>0</v>
      </c>
      <c r="AR14">
        <v>0</v>
      </c>
      <c r="AT14">
        <v>0</v>
      </c>
      <c r="AV14">
        <v>0</v>
      </c>
      <c r="AX14">
        <v>0</v>
      </c>
      <c r="AZ14">
        <v>0</v>
      </c>
      <c r="BB14">
        <v>0</v>
      </c>
      <c r="BD14">
        <v>0</v>
      </c>
      <c r="BF14">
        <v>0</v>
      </c>
      <c r="BH14">
        <v>8</v>
      </c>
      <c r="BI14" t="s">
        <v>679</v>
      </c>
      <c r="BJ14">
        <v>177</v>
      </c>
      <c r="BK14" t="s">
        <v>679</v>
      </c>
      <c r="BL14">
        <v>0</v>
      </c>
      <c r="BN14">
        <v>0</v>
      </c>
      <c r="BP14">
        <v>0</v>
      </c>
      <c r="BR14">
        <v>0</v>
      </c>
      <c r="BT14">
        <v>0</v>
      </c>
      <c r="BV14">
        <v>0</v>
      </c>
      <c r="BX14">
        <v>16</v>
      </c>
      <c r="BY14" t="s">
        <v>679</v>
      </c>
      <c r="BZ14">
        <v>0</v>
      </c>
      <c r="CB14">
        <v>15</v>
      </c>
      <c r="CC14" t="s">
        <v>679</v>
      </c>
      <c r="CD14">
        <v>0</v>
      </c>
      <c r="CF14">
        <v>0</v>
      </c>
      <c r="CH14">
        <v>14</v>
      </c>
      <c r="CI14" t="s">
        <v>679</v>
      </c>
      <c r="CJ14">
        <v>0</v>
      </c>
      <c r="CL14">
        <v>0</v>
      </c>
      <c r="CN14">
        <v>179</v>
      </c>
      <c r="CO14" t="s">
        <v>679</v>
      </c>
      <c r="CP14">
        <v>0</v>
      </c>
      <c r="CR14">
        <v>69</v>
      </c>
      <c r="CS14" t="s">
        <v>679</v>
      </c>
      <c r="CT14">
        <v>0</v>
      </c>
      <c r="CV14">
        <v>0</v>
      </c>
      <c r="CX14">
        <v>0</v>
      </c>
      <c r="CZ14">
        <v>146</v>
      </c>
      <c r="DA14" t="s">
        <v>679</v>
      </c>
      <c r="DB14">
        <v>0</v>
      </c>
      <c r="DD14">
        <v>0</v>
      </c>
      <c r="DF14">
        <v>0</v>
      </c>
      <c r="DH14">
        <v>0</v>
      </c>
      <c r="DJ14">
        <v>0</v>
      </c>
      <c r="DL14">
        <v>0</v>
      </c>
      <c r="DN14">
        <v>0</v>
      </c>
      <c r="DP14">
        <v>0</v>
      </c>
      <c r="DR14">
        <v>21</v>
      </c>
      <c r="DS14" t="s">
        <v>679</v>
      </c>
      <c r="DT14">
        <v>4</v>
      </c>
      <c r="DU14" t="s">
        <v>679</v>
      </c>
      <c r="DV14">
        <v>6</v>
      </c>
      <c r="DW14" t="s">
        <v>679</v>
      </c>
      <c r="DX14">
        <v>0</v>
      </c>
      <c r="DZ14">
        <v>19</v>
      </c>
      <c r="EA14" t="s">
        <v>679</v>
      </c>
      <c r="EB14">
        <v>0</v>
      </c>
      <c r="ED14">
        <v>0</v>
      </c>
      <c r="EF14">
        <v>0</v>
      </c>
      <c r="EH14">
        <v>0</v>
      </c>
      <c r="EJ14">
        <v>0</v>
      </c>
      <c r="EL14">
        <v>0</v>
      </c>
      <c r="EN14">
        <v>0</v>
      </c>
      <c r="EP14">
        <v>0</v>
      </c>
      <c r="ER14">
        <v>176</v>
      </c>
      <c r="ES14" t="s">
        <v>679</v>
      </c>
      <c r="ET14">
        <v>204</v>
      </c>
      <c r="EU14" t="s">
        <v>679</v>
      </c>
      <c r="EV14">
        <v>0</v>
      </c>
      <c r="EX14">
        <v>0</v>
      </c>
      <c r="EZ14">
        <v>0</v>
      </c>
      <c r="FB14">
        <v>0</v>
      </c>
      <c r="FD14">
        <v>0</v>
      </c>
      <c r="FF14">
        <v>0</v>
      </c>
      <c r="FH14">
        <v>0</v>
      </c>
      <c r="FJ14">
        <v>6</v>
      </c>
      <c r="FK14" t="s">
        <v>679</v>
      </c>
      <c r="FL14">
        <v>4</v>
      </c>
      <c r="FM14" t="s">
        <v>679</v>
      </c>
      <c r="FN14">
        <v>0</v>
      </c>
      <c r="FP14">
        <v>0</v>
      </c>
      <c r="FR14">
        <v>64</v>
      </c>
      <c r="FS14" t="s">
        <v>679</v>
      </c>
      <c r="FT14">
        <v>14</v>
      </c>
      <c r="FU14" t="s">
        <v>679</v>
      </c>
      <c r="FV14">
        <v>43</v>
      </c>
      <c r="FW14" t="s">
        <v>679</v>
      </c>
      <c r="FX14">
        <v>0</v>
      </c>
      <c r="FZ14">
        <v>0</v>
      </c>
      <c r="GB14">
        <v>0</v>
      </c>
      <c r="GD14">
        <v>0</v>
      </c>
      <c r="GF14">
        <v>0</v>
      </c>
      <c r="GH14">
        <v>0</v>
      </c>
      <c r="GJ14">
        <v>0</v>
      </c>
      <c r="GL14">
        <v>0</v>
      </c>
      <c r="GN14">
        <v>0</v>
      </c>
      <c r="GP14">
        <v>645</v>
      </c>
      <c r="GQ14" t="s">
        <v>679</v>
      </c>
      <c r="GR14">
        <v>0</v>
      </c>
      <c r="GT14">
        <v>0</v>
      </c>
      <c r="GV14">
        <v>3245</v>
      </c>
      <c r="GW14" t="s">
        <v>679</v>
      </c>
      <c r="GX14">
        <v>151</v>
      </c>
      <c r="GY14" t="s">
        <v>679</v>
      </c>
      <c r="GZ14">
        <v>38</v>
      </c>
      <c r="HA14" t="s">
        <v>679</v>
      </c>
      <c r="HB14">
        <v>0</v>
      </c>
      <c r="HD14">
        <v>2</v>
      </c>
      <c r="HE14" t="s">
        <v>679</v>
      </c>
      <c r="HF14">
        <v>0</v>
      </c>
      <c r="HH14">
        <v>0</v>
      </c>
      <c r="HJ14">
        <v>351</v>
      </c>
      <c r="HK14" t="s">
        <v>679</v>
      </c>
      <c r="HL14">
        <v>2</v>
      </c>
      <c r="HM14" t="s">
        <v>679</v>
      </c>
      <c r="HN14">
        <v>3138</v>
      </c>
      <c r="HO14" t="s">
        <v>679</v>
      </c>
      <c r="HP14">
        <v>777</v>
      </c>
      <c r="HQ14" t="s">
        <v>679</v>
      </c>
      <c r="HR14">
        <v>0</v>
      </c>
      <c r="HT14">
        <v>280</v>
      </c>
      <c r="HU14" t="s">
        <v>679</v>
      </c>
      <c r="HV14">
        <v>46</v>
      </c>
      <c r="HW14" t="s">
        <v>679</v>
      </c>
      <c r="HX14">
        <v>3</v>
      </c>
      <c r="HY14" t="s">
        <v>679</v>
      </c>
      <c r="HZ14">
        <v>0</v>
      </c>
      <c r="IB14">
        <v>0</v>
      </c>
      <c r="ID14">
        <v>0</v>
      </c>
      <c r="IF14">
        <v>0</v>
      </c>
      <c r="IH14">
        <v>0</v>
      </c>
      <c r="IJ14">
        <v>0</v>
      </c>
      <c r="IL14">
        <v>9</v>
      </c>
      <c r="IM14" t="s">
        <v>679</v>
      </c>
      <c r="IN14">
        <v>0</v>
      </c>
      <c r="IP14">
        <v>0</v>
      </c>
      <c r="IR14">
        <v>0</v>
      </c>
      <c r="IT14">
        <v>0</v>
      </c>
      <c r="IV14">
        <v>203</v>
      </c>
      <c r="IW14" t="s">
        <v>679</v>
      </c>
      <c r="IX14">
        <v>0</v>
      </c>
      <c r="IZ14">
        <v>85</v>
      </c>
      <c r="JA14" t="s">
        <v>679</v>
      </c>
      <c r="JB14">
        <v>1</v>
      </c>
      <c r="JC14" t="s">
        <v>679</v>
      </c>
      <c r="JD14">
        <v>0</v>
      </c>
      <c r="JF14">
        <v>0</v>
      </c>
      <c r="JH14">
        <v>0</v>
      </c>
      <c r="JJ14">
        <v>0</v>
      </c>
      <c r="JL14">
        <v>0</v>
      </c>
      <c r="JN14">
        <v>0</v>
      </c>
      <c r="JP14">
        <v>0</v>
      </c>
      <c r="JR14">
        <v>0</v>
      </c>
      <c r="JT14">
        <v>0</v>
      </c>
      <c r="JV14">
        <v>0</v>
      </c>
      <c r="JX14">
        <v>0</v>
      </c>
      <c r="JZ14">
        <v>0</v>
      </c>
      <c r="KB14">
        <v>0</v>
      </c>
      <c r="KD14">
        <v>0</v>
      </c>
      <c r="KF14">
        <v>0</v>
      </c>
      <c r="KH14">
        <v>63</v>
      </c>
      <c r="KI14" t="s">
        <v>679</v>
      </c>
      <c r="KJ14">
        <v>0</v>
      </c>
      <c r="KL14">
        <v>0</v>
      </c>
      <c r="KN14">
        <v>0</v>
      </c>
      <c r="KP14">
        <v>0</v>
      </c>
      <c r="KR14">
        <v>0</v>
      </c>
      <c r="KT14">
        <v>0</v>
      </c>
      <c r="KV14">
        <v>0</v>
      </c>
      <c r="KX14">
        <v>0</v>
      </c>
      <c r="KZ14">
        <v>0</v>
      </c>
      <c r="LB14">
        <v>0</v>
      </c>
      <c r="LD14">
        <v>0</v>
      </c>
      <c r="LF14">
        <v>0</v>
      </c>
      <c r="LH14">
        <v>0</v>
      </c>
      <c r="LJ14">
        <v>0</v>
      </c>
      <c r="LL14">
        <v>0</v>
      </c>
      <c r="LN14">
        <v>0</v>
      </c>
      <c r="LP14">
        <v>0</v>
      </c>
      <c r="LR14">
        <v>0</v>
      </c>
      <c r="LT14">
        <v>0</v>
      </c>
      <c r="LV14">
        <v>0</v>
      </c>
      <c r="LX14">
        <v>0</v>
      </c>
      <c r="LZ14">
        <v>0</v>
      </c>
      <c r="MB14">
        <v>0</v>
      </c>
      <c r="MD14">
        <v>0</v>
      </c>
      <c r="MF14">
        <v>0</v>
      </c>
      <c r="MH14">
        <v>0</v>
      </c>
      <c r="MJ14">
        <v>0</v>
      </c>
      <c r="ML14">
        <v>0</v>
      </c>
      <c r="MN14">
        <v>0</v>
      </c>
      <c r="MP14">
        <v>0</v>
      </c>
      <c r="MR14">
        <v>0</v>
      </c>
      <c r="MT14">
        <v>20</v>
      </c>
      <c r="MU14" t="s">
        <v>679</v>
      </c>
      <c r="MV14">
        <v>0</v>
      </c>
      <c r="MX14">
        <v>0</v>
      </c>
      <c r="MZ14">
        <v>0</v>
      </c>
      <c r="NB14">
        <v>0</v>
      </c>
      <c r="ND14">
        <v>0</v>
      </c>
      <c r="NF14">
        <v>0</v>
      </c>
      <c r="NH14">
        <v>17</v>
      </c>
      <c r="NI14" t="s">
        <v>679</v>
      </c>
      <c r="NJ14">
        <v>0</v>
      </c>
      <c r="NL14">
        <v>8</v>
      </c>
      <c r="NM14" t="s">
        <v>679</v>
      </c>
      <c r="NN14">
        <v>0</v>
      </c>
      <c r="NP14">
        <v>0</v>
      </c>
      <c r="NR14">
        <v>0</v>
      </c>
      <c r="NT14">
        <v>0</v>
      </c>
      <c r="NV14">
        <v>0</v>
      </c>
      <c r="NX14">
        <v>15</v>
      </c>
      <c r="NY14" t="s">
        <v>679</v>
      </c>
      <c r="NZ14">
        <v>4</v>
      </c>
      <c r="OA14" t="s">
        <v>679</v>
      </c>
      <c r="OB14">
        <v>0</v>
      </c>
      <c r="OD14">
        <v>0</v>
      </c>
      <c r="OF14">
        <v>59</v>
      </c>
      <c r="OG14" t="s">
        <v>679</v>
      </c>
      <c r="OH14">
        <v>13</v>
      </c>
      <c r="OI14" t="s">
        <v>679</v>
      </c>
      <c r="OJ14">
        <v>0</v>
      </c>
      <c r="OL14">
        <v>0</v>
      </c>
      <c r="ON14">
        <v>0</v>
      </c>
      <c r="OP14">
        <v>0</v>
      </c>
      <c r="OR14">
        <v>0</v>
      </c>
      <c r="OT14">
        <v>0</v>
      </c>
      <c r="OV14">
        <v>217</v>
      </c>
      <c r="OW14" t="s">
        <v>679</v>
      </c>
      <c r="OX14">
        <v>32</v>
      </c>
      <c r="OY14" t="s">
        <v>679</v>
      </c>
      <c r="OZ14">
        <v>0</v>
      </c>
      <c r="PB14">
        <v>0</v>
      </c>
      <c r="PD14">
        <v>262</v>
      </c>
      <c r="PE14" t="s">
        <v>679</v>
      </c>
      <c r="PF14">
        <v>0</v>
      </c>
      <c r="PH14">
        <v>0</v>
      </c>
      <c r="PJ14">
        <v>0</v>
      </c>
      <c r="PL14">
        <v>7</v>
      </c>
      <c r="PM14" t="s">
        <v>679</v>
      </c>
      <c r="PN14">
        <v>0</v>
      </c>
      <c r="PP14">
        <v>0</v>
      </c>
      <c r="PR14">
        <v>0</v>
      </c>
      <c r="PT14">
        <v>2</v>
      </c>
      <c r="PU14" t="s">
        <v>679</v>
      </c>
      <c r="PV14">
        <v>38</v>
      </c>
      <c r="PW14" t="s">
        <v>679</v>
      </c>
      <c r="PX14">
        <v>2</v>
      </c>
      <c r="PY14" t="s">
        <v>679</v>
      </c>
      <c r="PZ14">
        <v>0</v>
      </c>
      <c r="QB14">
        <v>2</v>
      </c>
      <c r="QC14" t="s">
        <v>679</v>
      </c>
      <c r="QD14">
        <v>0</v>
      </c>
      <c r="QF14">
        <v>0</v>
      </c>
      <c r="QH14">
        <v>0</v>
      </c>
      <c r="QJ14">
        <v>0</v>
      </c>
      <c r="QL14">
        <v>307</v>
      </c>
      <c r="QM14" t="s">
        <v>679</v>
      </c>
      <c r="QN14">
        <v>200</v>
      </c>
      <c r="QO14" t="s">
        <v>679</v>
      </c>
      <c r="QP14">
        <v>74</v>
      </c>
      <c r="QQ14" t="s">
        <v>679</v>
      </c>
      <c r="QR14">
        <v>138</v>
      </c>
      <c r="QS14" t="s">
        <v>679</v>
      </c>
      <c r="QT14">
        <v>163</v>
      </c>
      <c r="QU14" t="s">
        <v>679</v>
      </c>
      <c r="QV14">
        <v>11</v>
      </c>
      <c r="QW14" t="s">
        <v>679</v>
      </c>
      <c r="QX14">
        <v>73</v>
      </c>
      <c r="QY14" t="s">
        <v>679</v>
      </c>
      <c r="QZ14">
        <v>653</v>
      </c>
      <c r="RA14" t="s">
        <v>679</v>
      </c>
      <c r="RB14">
        <v>14</v>
      </c>
      <c r="RC14" t="s">
        <v>679</v>
      </c>
      <c r="RD14">
        <v>386</v>
      </c>
      <c r="RE14" t="s">
        <v>679</v>
      </c>
      <c r="RF14">
        <v>24</v>
      </c>
      <c r="RG14" t="s">
        <v>679</v>
      </c>
      <c r="RH14">
        <v>8</v>
      </c>
      <c r="RI14" t="s">
        <v>679</v>
      </c>
      <c r="RJ14">
        <v>33</v>
      </c>
      <c r="RK14" t="s">
        <v>679</v>
      </c>
      <c r="RL14">
        <v>368</v>
      </c>
      <c r="RM14" t="s">
        <v>679</v>
      </c>
      <c r="RN14">
        <v>146</v>
      </c>
      <c r="RO14" t="s">
        <v>679</v>
      </c>
      <c r="RP14">
        <v>6</v>
      </c>
      <c r="RQ14" t="s">
        <v>679</v>
      </c>
      <c r="RR14">
        <v>0</v>
      </c>
      <c r="RT14">
        <v>7</v>
      </c>
      <c r="RU14" t="s">
        <v>679</v>
      </c>
      <c r="RV14">
        <v>2622</v>
      </c>
      <c r="RW14" t="s">
        <v>679</v>
      </c>
      <c r="RX14">
        <v>291</v>
      </c>
      <c r="RY14" t="s">
        <v>679</v>
      </c>
      <c r="RZ14">
        <v>148</v>
      </c>
      <c r="SA14" t="s">
        <v>679</v>
      </c>
      <c r="SB14">
        <v>354</v>
      </c>
      <c r="SC14" t="s">
        <v>679</v>
      </c>
      <c r="SD14">
        <v>57</v>
      </c>
      <c r="SE14" t="s">
        <v>679</v>
      </c>
      <c r="SF14">
        <v>64</v>
      </c>
      <c r="SG14" t="s">
        <v>679</v>
      </c>
      <c r="SH14">
        <v>185</v>
      </c>
      <c r="SI14" t="s">
        <v>679</v>
      </c>
      <c r="SJ14">
        <v>391</v>
      </c>
      <c r="SK14" t="s">
        <v>679</v>
      </c>
      <c r="SL14">
        <v>97</v>
      </c>
      <c r="SM14" t="s">
        <v>679</v>
      </c>
      <c r="SN14">
        <v>150</v>
      </c>
      <c r="SO14" t="s">
        <v>679</v>
      </c>
      <c r="SP14">
        <v>185</v>
      </c>
      <c r="SQ14" t="s">
        <v>679</v>
      </c>
      <c r="SR14">
        <v>346</v>
      </c>
      <c r="SS14" t="s">
        <v>679</v>
      </c>
      <c r="ST14">
        <v>99</v>
      </c>
      <c r="SU14" t="s">
        <v>679</v>
      </c>
      <c r="SV14">
        <v>81</v>
      </c>
      <c r="SW14" t="s">
        <v>679</v>
      </c>
      <c r="SX14">
        <v>481</v>
      </c>
      <c r="SY14" t="s">
        <v>679</v>
      </c>
      <c r="SZ14">
        <v>62</v>
      </c>
      <c r="TA14" t="s">
        <v>679</v>
      </c>
      <c r="TB14">
        <v>225</v>
      </c>
      <c r="TC14" t="s">
        <v>679</v>
      </c>
      <c r="TD14">
        <v>137</v>
      </c>
      <c r="TE14" t="s">
        <v>679</v>
      </c>
      <c r="TF14">
        <v>10</v>
      </c>
      <c r="TG14" t="s">
        <v>679</v>
      </c>
      <c r="TH14">
        <v>288</v>
      </c>
      <c r="TI14" t="s">
        <v>679</v>
      </c>
      <c r="TJ14">
        <v>7</v>
      </c>
      <c r="TK14" t="s">
        <v>679</v>
      </c>
      <c r="TL14">
        <v>24</v>
      </c>
      <c r="TM14" t="s">
        <v>679</v>
      </c>
      <c r="TN14">
        <v>5</v>
      </c>
      <c r="TO14" t="s">
        <v>679</v>
      </c>
      <c r="TP14">
        <v>13</v>
      </c>
      <c r="TQ14" t="s">
        <v>679</v>
      </c>
      <c r="TR14">
        <v>4</v>
      </c>
      <c r="TS14" t="s">
        <v>679</v>
      </c>
      <c r="TT14">
        <v>81</v>
      </c>
      <c r="TU14" t="s">
        <v>679</v>
      </c>
      <c r="TV14">
        <v>0</v>
      </c>
      <c r="TX14">
        <v>0</v>
      </c>
      <c r="TZ14">
        <v>1</v>
      </c>
      <c r="UA14" t="s">
        <v>679</v>
      </c>
      <c r="UB14">
        <v>0</v>
      </c>
      <c r="UD14">
        <v>183</v>
      </c>
      <c r="UE14" t="s">
        <v>679</v>
      </c>
      <c r="UF14">
        <v>0</v>
      </c>
      <c r="UH14">
        <v>195</v>
      </c>
      <c r="UI14" t="s">
        <v>679</v>
      </c>
      <c r="UJ14">
        <v>103</v>
      </c>
      <c r="UK14" t="s">
        <v>679</v>
      </c>
      <c r="UL14">
        <v>155</v>
      </c>
      <c r="UM14" t="s">
        <v>679</v>
      </c>
      <c r="UN14">
        <v>318</v>
      </c>
      <c r="UO14" t="s">
        <v>679</v>
      </c>
      <c r="UP14">
        <v>57</v>
      </c>
      <c r="UQ14" t="s">
        <v>679</v>
      </c>
      <c r="UR14">
        <v>32</v>
      </c>
      <c r="US14" t="s">
        <v>679</v>
      </c>
      <c r="UT14">
        <v>0</v>
      </c>
      <c r="UV14">
        <v>17</v>
      </c>
      <c r="UW14" t="s">
        <v>679</v>
      </c>
      <c r="UX14">
        <v>75</v>
      </c>
      <c r="UY14" t="s">
        <v>679</v>
      </c>
      <c r="UZ14">
        <v>105</v>
      </c>
      <c r="VA14" t="s">
        <v>679</v>
      </c>
      <c r="VB14">
        <v>18</v>
      </c>
      <c r="VC14" t="s">
        <v>679</v>
      </c>
      <c r="VD14">
        <v>177</v>
      </c>
      <c r="VE14" t="s">
        <v>679</v>
      </c>
      <c r="VF14">
        <v>45</v>
      </c>
      <c r="VG14" t="s">
        <v>679</v>
      </c>
      <c r="VH14">
        <v>287</v>
      </c>
      <c r="VI14" t="s">
        <v>679</v>
      </c>
      <c r="VJ14">
        <v>564</v>
      </c>
      <c r="VK14" t="s">
        <v>679</v>
      </c>
      <c r="VL14">
        <v>1050</v>
      </c>
      <c r="VM14" t="s">
        <v>679</v>
      </c>
      <c r="VN14">
        <v>0</v>
      </c>
      <c r="VP14">
        <v>10</v>
      </c>
      <c r="VQ14" t="s">
        <v>679</v>
      </c>
      <c r="VR14">
        <v>0</v>
      </c>
      <c r="VT14">
        <v>37</v>
      </c>
      <c r="VU14" t="s">
        <v>679</v>
      </c>
      <c r="VV14">
        <v>59</v>
      </c>
      <c r="VW14" t="s">
        <v>679</v>
      </c>
      <c r="VX14">
        <v>0</v>
      </c>
      <c r="VZ14">
        <v>142</v>
      </c>
      <c r="WA14" t="s">
        <v>679</v>
      </c>
      <c r="WB14">
        <v>152</v>
      </c>
      <c r="WC14" t="s">
        <v>679</v>
      </c>
      <c r="WD14">
        <v>492</v>
      </c>
      <c r="WE14" t="s">
        <v>679</v>
      </c>
      <c r="WF14">
        <v>0</v>
      </c>
      <c r="WH14">
        <v>0</v>
      </c>
      <c r="WJ14">
        <v>64</v>
      </c>
      <c r="WK14" t="s">
        <v>679</v>
      </c>
      <c r="WL14">
        <v>1913</v>
      </c>
      <c r="WM14" t="s">
        <v>679</v>
      </c>
      <c r="WN14">
        <v>140</v>
      </c>
      <c r="WO14" t="s">
        <v>679</v>
      </c>
      <c r="WP14">
        <v>9</v>
      </c>
      <c r="WQ14" t="s">
        <v>679</v>
      </c>
      <c r="WR14">
        <v>56</v>
      </c>
      <c r="WS14" t="s">
        <v>679</v>
      </c>
      <c r="WT14">
        <v>411</v>
      </c>
      <c r="WU14" t="s">
        <v>679</v>
      </c>
      <c r="WV14">
        <v>0</v>
      </c>
      <c r="WX14">
        <v>2026</v>
      </c>
      <c r="WY14" t="s">
        <v>679</v>
      </c>
      <c r="WZ14">
        <v>646</v>
      </c>
      <c r="XA14" t="s">
        <v>679</v>
      </c>
      <c r="XB14">
        <v>0</v>
      </c>
      <c r="XD14">
        <v>938</v>
      </c>
      <c r="XE14" t="s">
        <v>679</v>
      </c>
      <c r="XF14">
        <v>450</v>
      </c>
      <c r="XG14" t="s">
        <v>679</v>
      </c>
      <c r="XH14">
        <v>63</v>
      </c>
      <c r="XI14" t="s">
        <v>679</v>
      </c>
      <c r="XJ14">
        <v>99</v>
      </c>
      <c r="XK14" t="s">
        <v>679</v>
      </c>
      <c r="XL14">
        <v>40</v>
      </c>
      <c r="XM14" t="s">
        <v>679</v>
      </c>
      <c r="XN14">
        <v>0</v>
      </c>
      <c r="XP14">
        <v>6</v>
      </c>
      <c r="XQ14" t="s">
        <v>679</v>
      </c>
      <c r="XR14">
        <v>379</v>
      </c>
      <c r="XS14" t="s">
        <v>679</v>
      </c>
      <c r="XT14">
        <v>31</v>
      </c>
      <c r="XU14" t="s">
        <v>679</v>
      </c>
      <c r="XV14">
        <v>18</v>
      </c>
      <c r="XW14" t="s">
        <v>679</v>
      </c>
      <c r="XX14">
        <v>32</v>
      </c>
      <c r="XY14" t="s">
        <v>679</v>
      </c>
      <c r="XZ14">
        <v>17</v>
      </c>
      <c r="YA14" t="s">
        <v>679</v>
      </c>
      <c r="YB14">
        <v>0</v>
      </c>
      <c r="YD14">
        <v>0</v>
      </c>
      <c r="YF14">
        <v>26</v>
      </c>
      <c r="YG14" t="s">
        <v>679</v>
      </c>
      <c r="YH14">
        <v>308</v>
      </c>
      <c r="YI14" t="s">
        <v>679</v>
      </c>
      <c r="YJ14">
        <v>0</v>
      </c>
      <c r="YL14">
        <v>64</v>
      </c>
      <c r="YM14" t="s">
        <v>679</v>
      </c>
      <c r="YN14">
        <v>99</v>
      </c>
      <c r="YO14" t="s">
        <v>679</v>
      </c>
      <c r="YP14">
        <v>62</v>
      </c>
      <c r="YQ14" t="s">
        <v>679</v>
      </c>
      <c r="YR14">
        <v>0</v>
      </c>
      <c r="YT14">
        <v>0</v>
      </c>
      <c r="YV14">
        <v>32457</v>
      </c>
      <c r="YW14" t="s">
        <v>290</v>
      </c>
      <c r="YY14">
        <v>25984</v>
      </c>
      <c r="YZ14">
        <v>2248</v>
      </c>
      <c r="ZA14">
        <v>10846</v>
      </c>
      <c r="ZB14">
        <v>6473</v>
      </c>
      <c r="ZC14">
        <v>10946</v>
      </c>
      <c r="ZD14">
        <v>4311</v>
      </c>
      <c r="ZE14">
        <v>16949</v>
      </c>
      <c r="ZF14">
        <v>8979</v>
      </c>
      <c r="ZG14">
        <v>211</v>
      </c>
      <c r="ZH14">
        <v>6</v>
      </c>
      <c r="ZI14">
        <v>11157</v>
      </c>
      <c r="ZJ14">
        <v>10952</v>
      </c>
      <c r="ZK14">
        <v>882</v>
      </c>
      <c r="ZL14">
        <v>11340</v>
      </c>
      <c r="ZM14">
        <v>7281</v>
      </c>
      <c r="ZN14">
        <v>740</v>
      </c>
      <c r="ZO14">
        <v>20307</v>
      </c>
      <c r="ZP14">
        <v>500</v>
      </c>
      <c r="ZQ14">
        <v>1429</v>
      </c>
      <c r="ZR14">
        <v>454</v>
      </c>
      <c r="ZS14">
        <v>8752</v>
      </c>
      <c r="ZT14">
        <v>0</v>
      </c>
      <c r="ZU14">
        <v>6</v>
      </c>
      <c r="ZV14">
        <v>0</v>
      </c>
      <c r="ZW14">
        <v>1286</v>
      </c>
      <c r="ZX14">
        <v>183</v>
      </c>
      <c r="ZY14">
        <v>482</v>
      </c>
      <c r="AAA14" s="26"/>
    </row>
    <row r="15" spans="1:703" x14ac:dyDescent="0.25">
      <c r="A15" t="s">
        <v>684</v>
      </c>
      <c r="B15">
        <v>0</v>
      </c>
      <c r="D15">
        <v>1251</v>
      </c>
      <c r="E15" t="s">
        <v>679</v>
      </c>
      <c r="F15">
        <v>33</v>
      </c>
      <c r="G15" t="s">
        <v>679</v>
      </c>
      <c r="H15">
        <v>13</v>
      </c>
      <c r="I15" t="s">
        <v>679</v>
      </c>
      <c r="J15">
        <v>13</v>
      </c>
      <c r="K15" t="s">
        <v>679</v>
      </c>
      <c r="L15">
        <v>0</v>
      </c>
      <c r="N15">
        <v>0</v>
      </c>
      <c r="P15">
        <v>0</v>
      </c>
      <c r="R15">
        <v>0</v>
      </c>
      <c r="T15">
        <v>0</v>
      </c>
      <c r="V15">
        <v>0</v>
      </c>
      <c r="X15">
        <v>0</v>
      </c>
      <c r="Z15">
        <v>426</v>
      </c>
      <c r="AA15" t="s">
        <v>679</v>
      </c>
      <c r="AB15">
        <v>84</v>
      </c>
      <c r="AC15" t="s">
        <v>679</v>
      </c>
      <c r="AD15">
        <v>0</v>
      </c>
      <c r="AF15">
        <v>73</v>
      </c>
      <c r="AG15" t="s">
        <v>679</v>
      </c>
      <c r="AH15">
        <v>0</v>
      </c>
      <c r="AJ15">
        <v>1</v>
      </c>
      <c r="AK15" t="s">
        <v>679</v>
      </c>
      <c r="AL15">
        <v>3</v>
      </c>
      <c r="AM15" t="s">
        <v>679</v>
      </c>
      <c r="AN15">
        <v>0</v>
      </c>
      <c r="AP15">
        <v>0</v>
      </c>
      <c r="AR15">
        <v>7</v>
      </c>
      <c r="AS15" t="s">
        <v>679</v>
      </c>
      <c r="AT15">
        <v>0</v>
      </c>
      <c r="AV15">
        <v>0</v>
      </c>
      <c r="AX15">
        <v>144</v>
      </c>
      <c r="AY15" t="s">
        <v>679</v>
      </c>
      <c r="AZ15">
        <v>0</v>
      </c>
      <c r="BB15">
        <v>0</v>
      </c>
      <c r="BD15">
        <v>8</v>
      </c>
      <c r="BE15" t="s">
        <v>679</v>
      </c>
      <c r="BF15">
        <v>0</v>
      </c>
      <c r="BH15">
        <v>149</v>
      </c>
      <c r="BI15" t="s">
        <v>679</v>
      </c>
      <c r="BJ15">
        <v>161</v>
      </c>
      <c r="BK15" t="s">
        <v>679</v>
      </c>
      <c r="BL15">
        <v>0</v>
      </c>
      <c r="BN15">
        <v>37</v>
      </c>
      <c r="BO15" t="s">
        <v>679</v>
      </c>
      <c r="BP15">
        <v>0</v>
      </c>
      <c r="BR15">
        <v>0</v>
      </c>
      <c r="BT15">
        <v>0</v>
      </c>
      <c r="BV15">
        <v>13</v>
      </c>
      <c r="BW15" t="s">
        <v>679</v>
      </c>
      <c r="BX15">
        <v>0</v>
      </c>
      <c r="BZ15">
        <v>40</v>
      </c>
      <c r="CA15" t="s">
        <v>679</v>
      </c>
      <c r="CB15">
        <v>0</v>
      </c>
      <c r="CD15">
        <v>0</v>
      </c>
      <c r="CF15">
        <v>0</v>
      </c>
      <c r="CH15">
        <v>0</v>
      </c>
      <c r="CJ15">
        <v>0</v>
      </c>
      <c r="CL15">
        <v>19</v>
      </c>
      <c r="CM15" t="s">
        <v>679</v>
      </c>
      <c r="CN15">
        <v>18</v>
      </c>
      <c r="CO15" t="s">
        <v>679</v>
      </c>
      <c r="CP15">
        <v>0</v>
      </c>
      <c r="CR15">
        <v>16</v>
      </c>
      <c r="CS15" t="s">
        <v>679</v>
      </c>
      <c r="CT15">
        <v>0</v>
      </c>
      <c r="CV15">
        <v>0</v>
      </c>
      <c r="CX15">
        <v>0</v>
      </c>
      <c r="CZ15">
        <v>2</v>
      </c>
      <c r="DA15" t="s">
        <v>679</v>
      </c>
      <c r="DB15">
        <v>0</v>
      </c>
      <c r="DD15">
        <v>0</v>
      </c>
      <c r="DF15">
        <v>13</v>
      </c>
      <c r="DG15" t="s">
        <v>679</v>
      </c>
      <c r="DH15">
        <v>0</v>
      </c>
      <c r="DJ15">
        <v>0</v>
      </c>
      <c r="DL15">
        <v>0</v>
      </c>
      <c r="DN15">
        <v>0</v>
      </c>
      <c r="DP15">
        <v>0</v>
      </c>
      <c r="DR15">
        <v>0</v>
      </c>
      <c r="DT15">
        <v>4</v>
      </c>
      <c r="DU15" t="s">
        <v>679</v>
      </c>
      <c r="DV15">
        <v>3</v>
      </c>
      <c r="DW15" t="s">
        <v>679</v>
      </c>
      <c r="DX15">
        <v>0</v>
      </c>
      <c r="DZ15">
        <v>8</v>
      </c>
      <c r="EA15" t="s">
        <v>679</v>
      </c>
      <c r="EB15">
        <v>16</v>
      </c>
      <c r="EC15" t="s">
        <v>679</v>
      </c>
      <c r="ED15">
        <v>2</v>
      </c>
      <c r="EE15" t="s">
        <v>679</v>
      </c>
      <c r="EF15">
        <v>0</v>
      </c>
      <c r="EH15">
        <v>7</v>
      </c>
      <c r="EI15" t="s">
        <v>679</v>
      </c>
      <c r="EJ15">
        <v>0</v>
      </c>
      <c r="EL15">
        <v>0</v>
      </c>
      <c r="EN15">
        <v>1</v>
      </c>
      <c r="EO15" t="s">
        <v>679</v>
      </c>
      <c r="EP15">
        <v>28</v>
      </c>
      <c r="EQ15" t="s">
        <v>679</v>
      </c>
      <c r="ER15">
        <v>128</v>
      </c>
      <c r="ES15" t="s">
        <v>679</v>
      </c>
      <c r="ET15">
        <v>29</v>
      </c>
      <c r="EU15" t="s">
        <v>679</v>
      </c>
      <c r="EV15">
        <v>31</v>
      </c>
      <c r="EW15" t="s">
        <v>679</v>
      </c>
      <c r="EX15">
        <v>43</v>
      </c>
      <c r="EY15" t="s">
        <v>679</v>
      </c>
      <c r="EZ15">
        <v>201</v>
      </c>
      <c r="FA15" t="s">
        <v>679</v>
      </c>
      <c r="FB15">
        <v>15</v>
      </c>
      <c r="FC15" t="s">
        <v>679</v>
      </c>
      <c r="FD15">
        <v>9</v>
      </c>
      <c r="FE15" t="s">
        <v>679</v>
      </c>
      <c r="FF15">
        <v>0</v>
      </c>
      <c r="FH15">
        <v>8</v>
      </c>
      <c r="FI15" t="s">
        <v>679</v>
      </c>
      <c r="FJ15">
        <v>28</v>
      </c>
      <c r="FK15" t="s">
        <v>679</v>
      </c>
      <c r="FL15">
        <v>0</v>
      </c>
      <c r="FN15">
        <v>0</v>
      </c>
      <c r="FP15">
        <v>0</v>
      </c>
      <c r="FR15">
        <v>176</v>
      </c>
      <c r="FS15" t="s">
        <v>679</v>
      </c>
      <c r="FT15">
        <v>0</v>
      </c>
      <c r="FV15">
        <v>0</v>
      </c>
      <c r="FX15">
        <v>2</v>
      </c>
      <c r="FY15" t="s">
        <v>679</v>
      </c>
      <c r="FZ15">
        <v>1</v>
      </c>
      <c r="GA15" t="s">
        <v>679</v>
      </c>
      <c r="GB15">
        <v>0</v>
      </c>
      <c r="GD15">
        <v>706</v>
      </c>
      <c r="GE15" t="s">
        <v>679</v>
      </c>
      <c r="GF15">
        <v>668</v>
      </c>
      <c r="GG15" t="s">
        <v>679</v>
      </c>
      <c r="GH15">
        <v>0</v>
      </c>
      <c r="GJ15">
        <v>27</v>
      </c>
      <c r="GK15" t="s">
        <v>679</v>
      </c>
      <c r="GL15">
        <v>0</v>
      </c>
      <c r="GN15">
        <v>0</v>
      </c>
      <c r="GP15">
        <v>203</v>
      </c>
      <c r="GQ15" t="s">
        <v>679</v>
      </c>
      <c r="GR15">
        <v>298</v>
      </c>
      <c r="GS15" t="s">
        <v>679</v>
      </c>
      <c r="GT15">
        <v>0</v>
      </c>
      <c r="GV15">
        <v>174</v>
      </c>
      <c r="GW15" t="s">
        <v>679</v>
      </c>
      <c r="GX15">
        <v>581</v>
      </c>
      <c r="GY15" t="s">
        <v>679</v>
      </c>
      <c r="GZ15">
        <v>75</v>
      </c>
      <c r="HA15" t="s">
        <v>679</v>
      </c>
      <c r="HB15">
        <v>0</v>
      </c>
      <c r="HD15">
        <v>0</v>
      </c>
      <c r="HF15">
        <v>0</v>
      </c>
      <c r="HH15">
        <v>89</v>
      </c>
      <c r="HI15" t="s">
        <v>679</v>
      </c>
      <c r="HJ15">
        <v>0</v>
      </c>
      <c r="HL15">
        <v>275</v>
      </c>
      <c r="HM15" t="s">
        <v>679</v>
      </c>
      <c r="HN15">
        <v>51</v>
      </c>
      <c r="HO15" t="s">
        <v>679</v>
      </c>
      <c r="HP15">
        <v>267</v>
      </c>
      <c r="HQ15" t="s">
        <v>679</v>
      </c>
      <c r="HR15">
        <v>0</v>
      </c>
      <c r="HT15">
        <v>378</v>
      </c>
      <c r="HU15" t="s">
        <v>679</v>
      </c>
      <c r="HV15">
        <v>90</v>
      </c>
      <c r="HW15" t="s">
        <v>679</v>
      </c>
      <c r="HX15">
        <v>25</v>
      </c>
      <c r="HY15" t="s">
        <v>679</v>
      </c>
      <c r="HZ15">
        <v>0</v>
      </c>
      <c r="IB15">
        <v>0</v>
      </c>
      <c r="ID15">
        <v>3</v>
      </c>
      <c r="IE15" t="s">
        <v>679</v>
      </c>
      <c r="IF15">
        <v>0</v>
      </c>
      <c r="IH15">
        <v>0</v>
      </c>
      <c r="IJ15">
        <v>100</v>
      </c>
      <c r="IK15" t="s">
        <v>679</v>
      </c>
      <c r="IL15">
        <v>15</v>
      </c>
      <c r="IM15" t="s">
        <v>679</v>
      </c>
      <c r="IN15">
        <v>17</v>
      </c>
      <c r="IO15" t="s">
        <v>679</v>
      </c>
      <c r="IP15">
        <v>0</v>
      </c>
      <c r="IR15">
        <v>0</v>
      </c>
      <c r="IT15">
        <v>0</v>
      </c>
      <c r="IV15">
        <v>5</v>
      </c>
      <c r="IW15" t="s">
        <v>679</v>
      </c>
      <c r="IX15">
        <v>0</v>
      </c>
      <c r="IZ15">
        <v>410</v>
      </c>
      <c r="JA15" t="s">
        <v>679</v>
      </c>
      <c r="JB15">
        <v>79</v>
      </c>
      <c r="JC15" t="s">
        <v>679</v>
      </c>
      <c r="JD15">
        <v>0</v>
      </c>
      <c r="JF15">
        <v>0</v>
      </c>
      <c r="JH15">
        <v>0</v>
      </c>
      <c r="JJ15">
        <v>0</v>
      </c>
      <c r="JL15">
        <v>0</v>
      </c>
      <c r="JN15">
        <v>0</v>
      </c>
      <c r="JP15">
        <v>38</v>
      </c>
      <c r="JQ15" t="s">
        <v>679</v>
      </c>
      <c r="JR15">
        <v>19</v>
      </c>
      <c r="JS15" t="s">
        <v>679</v>
      </c>
      <c r="JT15">
        <v>0</v>
      </c>
      <c r="JV15">
        <v>0</v>
      </c>
      <c r="JX15">
        <v>5</v>
      </c>
      <c r="JY15" t="s">
        <v>679</v>
      </c>
      <c r="JZ15">
        <v>0</v>
      </c>
      <c r="KB15">
        <v>0</v>
      </c>
      <c r="KD15">
        <v>34</v>
      </c>
      <c r="KE15" t="s">
        <v>679</v>
      </c>
      <c r="KF15">
        <v>0</v>
      </c>
      <c r="KH15">
        <v>82</v>
      </c>
      <c r="KI15" t="s">
        <v>679</v>
      </c>
      <c r="KJ15">
        <v>0</v>
      </c>
      <c r="KL15">
        <v>0</v>
      </c>
      <c r="KN15">
        <v>8</v>
      </c>
      <c r="KO15" t="s">
        <v>679</v>
      </c>
      <c r="KP15">
        <v>0</v>
      </c>
      <c r="KR15">
        <v>18</v>
      </c>
      <c r="KS15" t="s">
        <v>679</v>
      </c>
      <c r="KT15">
        <v>0</v>
      </c>
      <c r="KV15">
        <v>0</v>
      </c>
      <c r="KX15">
        <v>0</v>
      </c>
      <c r="KZ15">
        <v>0</v>
      </c>
      <c r="LB15">
        <v>0</v>
      </c>
      <c r="LD15">
        <v>22</v>
      </c>
      <c r="LE15" t="s">
        <v>679</v>
      </c>
      <c r="LF15">
        <v>0</v>
      </c>
      <c r="LH15">
        <v>0</v>
      </c>
      <c r="LJ15">
        <v>0</v>
      </c>
      <c r="LL15">
        <v>0</v>
      </c>
      <c r="LN15">
        <v>0</v>
      </c>
      <c r="LP15">
        <v>0</v>
      </c>
      <c r="LR15">
        <v>0</v>
      </c>
      <c r="LT15">
        <v>0</v>
      </c>
      <c r="LV15">
        <v>0</v>
      </c>
      <c r="LX15">
        <v>4</v>
      </c>
      <c r="LY15" t="s">
        <v>679</v>
      </c>
      <c r="LZ15">
        <v>0</v>
      </c>
      <c r="MB15">
        <v>33</v>
      </c>
      <c r="MC15" t="s">
        <v>679</v>
      </c>
      <c r="MD15">
        <v>0</v>
      </c>
      <c r="MF15">
        <v>0</v>
      </c>
      <c r="MH15">
        <v>0</v>
      </c>
      <c r="MJ15">
        <v>0</v>
      </c>
      <c r="ML15">
        <v>0</v>
      </c>
      <c r="MN15">
        <v>23</v>
      </c>
      <c r="MO15" t="s">
        <v>679</v>
      </c>
      <c r="MP15">
        <v>0</v>
      </c>
      <c r="MR15">
        <v>0</v>
      </c>
      <c r="MT15">
        <v>0</v>
      </c>
      <c r="MV15">
        <v>0</v>
      </c>
      <c r="MX15">
        <v>2</v>
      </c>
      <c r="MY15" t="s">
        <v>679</v>
      </c>
      <c r="MZ15">
        <v>0</v>
      </c>
      <c r="NB15">
        <v>2</v>
      </c>
      <c r="NC15" t="s">
        <v>679</v>
      </c>
      <c r="ND15">
        <v>0</v>
      </c>
      <c r="NF15">
        <v>0</v>
      </c>
      <c r="NH15">
        <v>30</v>
      </c>
      <c r="NI15" t="s">
        <v>679</v>
      </c>
      <c r="NJ15">
        <v>11</v>
      </c>
      <c r="NK15" t="s">
        <v>679</v>
      </c>
      <c r="NL15">
        <v>0</v>
      </c>
      <c r="NN15">
        <v>0</v>
      </c>
      <c r="NP15">
        <v>0</v>
      </c>
      <c r="NR15">
        <v>140</v>
      </c>
      <c r="NS15" t="s">
        <v>679</v>
      </c>
      <c r="NT15">
        <v>0</v>
      </c>
      <c r="NV15">
        <v>58</v>
      </c>
      <c r="NW15" t="s">
        <v>679</v>
      </c>
      <c r="NX15">
        <v>0</v>
      </c>
      <c r="NZ15">
        <v>11</v>
      </c>
      <c r="OA15" t="s">
        <v>679</v>
      </c>
      <c r="OB15">
        <v>0</v>
      </c>
      <c r="OD15">
        <v>0</v>
      </c>
      <c r="OF15">
        <v>40</v>
      </c>
      <c r="OG15" t="s">
        <v>679</v>
      </c>
      <c r="OH15">
        <v>41</v>
      </c>
      <c r="OI15" t="s">
        <v>679</v>
      </c>
      <c r="OJ15">
        <v>858</v>
      </c>
      <c r="OK15" t="s">
        <v>679</v>
      </c>
      <c r="OL15">
        <v>0</v>
      </c>
      <c r="ON15">
        <v>0</v>
      </c>
      <c r="OP15">
        <v>0</v>
      </c>
      <c r="OR15">
        <v>110</v>
      </c>
      <c r="OS15" t="s">
        <v>679</v>
      </c>
      <c r="OT15">
        <v>520</v>
      </c>
      <c r="OU15" t="s">
        <v>679</v>
      </c>
      <c r="OV15">
        <v>16</v>
      </c>
      <c r="OW15" t="s">
        <v>679</v>
      </c>
      <c r="OX15">
        <v>165</v>
      </c>
      <c r="OY15" t="s">
        <v>679</v>
      </c>
      <c r="OZ15">
        <v>5</v>
      </c>
      <c r="PA15" t="s">
        <v>679</v>
      </c>
      <c r="PB15">
        <v>4</v>
      </c>
      <c r="PC15" t="s">
        <v>679</v>
      </c>
      <c r="PD15">
        <v>193</v>
      </c>
      <c r="PE15" t="s">
        <v>679</v>
      </c>
      <c r="PF15">
        <v>0</v>
      </c>
      <c r="PH15">
        <v>0</v>
      </c>
      <c r="PJ15">
        <v>15</v>
      </c>
      <c r="PK15" t="s">
        <v>679</v>
      </c>
      <c r="PL15">
        <v>0</v>
      </c>
      <c r="PN15">
        <v>6</v>
      </c>
      <c r="PO15" t="s">
        <v>679</v>
      </c>
      <c r="PP15">
        <v>54</v>
      </c>
      <c r="PQ15" t="s">
        <v>679</v>
      </c>
      <c r="PR15">
        <v>1</v>
      </c>
      <c r="PS15" t="s">
        <v>679</v>
      </c>
      <c r="PT15">
        <v>158</v>
      </c>
      <c r="PU15" t="s">
        <v>679</v>
      </c>
      <c r="PV15">
        <v>129</v>
      </c>
      <c r="PW15" t="s">
        <v>679</v>
      </c>
      <c r="PX15">
        <v>0</v>
      </c>
      <c r="PZ15">
        <v>1</v>
      </c>
      <c r="QA15" t="s">
        <v>679</v>
      </c>
      <c r="QB15">
        <v>3</v>
      </c>
      <c r="QC15" t="s">
        <v>679</v>
      </c>
      <c r="QD15">
        <v>0</v>
      </c>
      <c r="QF15">
        <v>0</v>
      </c>
      <c r="QH15">
        <v>136</v>
      </c>
      <c r="QI15" t="s">
        <v>679</v>
      </c>
      <c r="QJ15">
        <v>0</v>
      </c>
      <c r="QL15">
        <v>904</v>
      </c>
      <c r="QM15" t="s">
        <v>679</v>
      </c>
      <c r="QN15">
        <v>393</v>
      </c>
      <c r="QO15" t="s">
        <v>679</v>
      </c>
      <c r="QP15">
        <v>355</v>
      </c>
      <c r="QQ15" t="s">
        <v>679</v>
      </c>
      <c r="QR15">
        <v>279</v>
      </c>
      <c r="QS15" t="s">
        <v>679</v>
      </c>
      <c r="QT15">
        <v>184</v>
      </c>
      <c r="QU15" t="s">
        <v>679</v>
      </c>
      <c r="QV15">
        <v>224</v>
      </c>
      <c r="QW15" t="s">
        <v>679</v>
      </c>
      <c r="QX15">
        <v>450</v>
      </c>
      <c r="QY15" t="s">
        <v>679</v>
      </c>
      <c r="QZ15">
        <v>226</v>
      </c>
      <c r="RA15" t="s">
        <v>679</v>
      </c>
      <c r="RB15">
        <v>34</v>
      </c>
      <c r="RC15" t="s">
        <v>679</v>
      </c>
      <c r="RD15">
        <v>354</v>
      </c>
      <c r="RE15" t="s">
        <v>679</v>
      </c>
      <c r="RF15">
        <v>212</v>
      </c>
      <c r="RG15" t="s">
        <v>679</v>
      </c>
      <c r="RH15">
        <v>24</v>
      </c>
      <c r="RI15" t="s">
        <v>679</v>
      </c>
      <c r="RJ15">
        <v>312</v>
      </c>
      <c r="RK15" t="s">
        <v>679</v>
      </c>
      <c r="RL15">
        <v>102</v>
      </c>
      <c r="RM15" t="s">
        <v>679</v>
      </c>
      <c r="RN15">
        <v>302</v>
      </c>
      <c r="RO15" t="s">
        <v>679</v>
      </c>
      <c r="RP15">
        <v>7</v>
      </c>
      <c r="RQ15" t="s">
        <v>679</v>
      </c>
      <c r="RR15">
        <v>3</v>
      </c>
      <c r="RS15" t="s">
        <v>679</v>
      </c>
      <c r="RT15">
        <v>36</v>
      </c>
      <c r="RU15" t="s">
        <v>679</v>
      </c>
      <c r="RV15">
        <v>1082</v>
      </c>
      <c r="RW15" t="s">
        <v>679</v>
      </c>
      <c r="RX15">
        <v>550</v>
      </c>
      <c r="RY15" t="s">
        <v>679</v>
      </c>
      <c r="RZ15">
        <v>247</v>
      </c>
      <c r="SA15" t="s">
        <v>679</v>
      </c>
      <c r="SB15">
        <v>103</v>
      </c>
      <c r="SC15" t="s">
        <v>679</v>
      </c>
      <c r="SD15">
        <v>80</v>
      </c>
      <c r="SE15" t="s">
        <v>679</v>
      </c>
      <c r="SF15">
        <v>30</v>
      </c>
      <c r="SG15" t="s">
        <v>679</v>
      </c>
      <c r="SH15">
        <v>236</v>
      </c>
      <c r="SI15" t="s">
        <v>679</v>
      </c>
      <c r="SJ15">
        <v>721</v>
      </c>
      <c r="SK15" t="s">
        <v>679</v>
      </c>
      <c r="SL15">
        <v>111</v>
      </c>
      <c r="SM15" t="s">
        <v>679</v>
      </c>
      <c r="SN15">
        <v>171</v>
      </c>
      <c r="SO15" t="s">
        <v>679</v>
      </c>
      <c r="SP15">
        <v>183</v>
      </c>
      <c r="SQ15" t="s">
        <v>679</v>
      </c>
      <c r="SR15">
        <v>401</v>
      </c>
      <c r="SS15" t="s">
        <v>679</v>
      </c>
      <c r="ST15">
        <v>567</v>
      </c>
      <c r="SU15" t="s">
        <v>679</v>
      </c>
      <c r="SV15">
        <v>28</v>
      </c>
      <c r="SW15" t="s">
        <v>679</v>
      </c>
      <c r="SX15">
        <v>716</v>
      </c>
      <c r="SY15" t="s">
        <v>679</v>
      </c>
      <c r="SZ15">
        <v>96</v>
      </c>
      <c r="TA15" t="s">
        <v>679</v>
      </c>
      <c r="TB15">
        <v>173</v>
      </c>
      <c r="TC15" t="s">
        <v>679</v>
      </c>
      <c r="TD15">
        <v>423</v>
      </c>
      <c r="TE15" t="s">
        <v>679</v>
      </c>
      <c r="TF15">
        <v>17</v>
      </c>
      <c r="TG15" t="s">
        <v>679</v>
      </c>
      <c r="TH15">
        <v>615</v>
      </c>
      <c r="TI15" t="s">
        <v>679</v>
      </c>
      <c r="TJ15">
        <v>10</v>
      </c>
      <c r="TK15" t="s">
        <v>679</v>
      </c>
      <c r="TL15">
        <v>22</v>
      </c>
      <c r="TM15" t="s">
        <v>679</v>
      </c>
      <c r="TN15">
        <v>82</v>
      </c>
      <c r="TO15" t="s">
        <v>679</v>
      </c>
      <c r="TP15">
        <v>63</v>
      </c>
      <c r="TQ15" t="s">
        <v>679</v>
      </c>
      <c r="TR15">
        <v>19</v>
      </c>
      <c r="TS15" t="s">
        <v>679</v>
      </c>
      <c r="TT15">
        <v>303</v>
      </c>
      <c r="TU15" t="s">
        <v>679</v>
      </c>
      <c r="TV15">
        <v>0</v>
      </c>
      <c r="TX15">
        <v>0</v>
      </c>
      <c r="TZ15">
        <v>3</v>
      </c>
      <c r="UA15" t="s">
        <v>679</v>
      </c>
      <c r="UB15">
        <v>31</v>
      </c>
      <c r="UC15" t="s">
        <v>679</v>
      </c>
      <c r="UD15">
        <v>0</v>
      </c>
      <c r="UF15">
        <v>0</v>
      </c>
      <c r="UH15">
        <v>135</v>
      </c>
      <c r="UI15" t="s">
        <v>679</v>
      </c>
      <c r="UJ15">
        <v>235</v>
      </c>
      <c r="UK15" t="s">
        <v>679</v>
      </c>
      <c r="UL15">
        <v>386</v>
      </c>
      <c r="UM15" t="s">
        <v>679</v>
      </c>
      <c r="UN15">
        <v>612</v>
      </c>
      <c r="UO15" t="s">
        <v>679</v>
      </c>
      <c r="UP15">
        <v>208</v>
      </c>
      <c r="UQ15" t="s">
        <v>679</v>
      </c>
      <c r="UR15">
        <v>94</v>
      </c>
      <c r="US15" t="s">
        <v>679</v>
      </c>
      <c r="UT15">
        <v>2</v>
      </c>
      <c r="UU15" t="s">
        <v>679</v>
      </c>
      <c r="UV15">
        <v>40</v>
      </c>
      <c r="UW15" t="s">
        <v>679</v>
      </c>
      <c r="UX15">
        <v>231</v>
      </c>
      <c r="UY15" t="s">
        <v>679</v>
      </c>
      <c r="UZ15">
        <v>208</v>
      </c>
      <c r="VA15" t="s">
        <v>679</v>
      </c>
      <c r="VB15">
        <v>157</v>
      </c>
      <c r="VC15" t="s">
        <v>679</v>
      </c>
      <c r="VD15">
        <v>463</v>
      </c>
      <c r="VE15" t="s">
        <v>679</v>
      </c>
      <c r="VF15">
        <v>12</v>
      </c>
      <c r="VG15" t="s">
        <v>679</v>
      </c>
      <c r="VH15">
        <v>45</v>
      </c>
      <c r="VI15" t="s">
        <v>679</v>
      </c>
      <c r="VJ15">
        <v>263</v>
      </c>
      <c r="VK15" t="s">
        <v>679</v>
      </c>
      <c r="VL15">
        <v>17</v>
      </c>
      <c r="VM15" t="s">
        <v>679</v>
      </c>
      <c r="VN15">
        <v>0</v>
      </c>
      <c r="VP15">
        <v>89</v>
      </c>
      <c r="VQ15" t="s">
        <v>679</v>
      </c>
      <c r="VR15">
        <v>6</v>
      </c>
      <c r="VS15" t="s">
        <v>679</v>
      </c>
      <c r="VT15">
        <v>63</v>
      </c>
      <c r="VU15" t="s">
        <v>679</v>
      </c>
      <c r="VV15">
        <v>0</v>
      </c>
      <c r="VX15">
        <v>0</v>
      </c>
      <c r="VZ15">
        <v>145</v>
      </c>
      <c r="WA15" t="s">
        <v>679</v>
      </c>
      <c r="WB15">
        <v>176</v>
      </c>
      <c r="WC15" t="s">
        <v>679</v>
      </c>
      <c r="WD15">
        <v>230</v>
      </c>
      <c r="WE15" t="s">
        <v>679</v>
      </c>
      <c r="WF15">
        <v>0</v>
      </c>
      <c r="WH15">
        <v>354</v>
      </c>
      <c r="WI15" t="s">
        <v>679</v>
      </c>
      <c r="WJ15">
        <v>89</v>
      </c>
      <c r="WK15" t="s">
        <v>679</v>
      </c>
      <c r="WL15">
        <v>3624</v>
      </c>
      <c r="WM15" t="s">
        <v>679</v>
      </c>
      <c r="WN15">
        <v>129</v>
      </c>
      <c r="WO15" t="s">
        <v>679</v>
      </c>
      <c r="WP15">
        <v>152</v>
      </c>
      <c r="WQ15" t="s">
        <v>679</v>
      </c>
      <c r="WR15">
        <v>43</v>
      </c>
      <c r="WS15" t="s">
        <v>679</v>
      </c>
      <c r="WT15">
        <v>40</v>
      </c>
      <c r="WU15" t="s">
        <v>679</v>
      </c>
      <c r="WV15">
        <v>71</v>
      </c>
      <c r="WW15" t="s">
        <v>679</v>
      </c>
      <c r="WX15">
        <v>2981</v>
      </c>
      <c r="WY15" t="s">
        <v>679</v>
      </c>
      <c r="WZ15">
        <v>723</v>
      </c>
      <c r="XA15" t="s">
        <v>679</v>
      </c>
      <c r="XB15">
        <v>0</v>
      </c>
      <c r="XD15">
        <v>4490</v>
      </c>
      <c r="XE15" t="s">
        <v>679</v>
      </c>
      <c r="XF15">
        <v>824</v>
      </c>
      <c r="XG15" t="s">
        <v>679</v>
      </c>
      <c r="XH15">
        <v>52</v>
      </c>
      <c r="XI15" t="s">
        <v>679</v>
      </c>
      <c r="XJ15">
        <v>136</v>
      </c>
      <c r="XK15" t="s">
        <v>679</v>
      </c>
      <c r="XL15">
        <v>74</v>
      </c>
      <c r="XM15" t="s">
        <v>679</v>
      </c>
      <c r="XN15">
        <v>0</v>
      </c>
      <c r="XP15">
        <v>46</v>
      </c>
      <c r="XQ15" t="s">
        <v>679</v>
      </c>
      <c r="XR15">
        <v>542</v>
      </c>
      <c r="XS15" t="s">
        <v>679</v>
      </c>
      <c r="XT15">
        <v>12</v>
      </c>
      <c r="XU15" t="s">
        <v>679</v>
      </c>
      <c r="XV15">
        <v>17</v>
      </c>
      <c r="XW15" t="s">
        <v>679</v>
      </c>
      <c r="XX15">
        <v>64</v>
      </c>
      <c r="XY15" t="s">
        <v>679</v>
      </c>
      <c r="XZ15">
        <v>13</v>
      </c>
      <c r="YA15" t="s">
        <v>679</v>
      </c>
      <c r="YB15">
        <v>58</v>
      </c>
      <c r="YC15" t="s">
        <v>679</v>
      </c>
      <c r="YD15">
        <v>0</v>
      </c>
      <c r="YF15">
        <v>54</v>
      </c>
      <c r="YG15" t="s">
        <v>679</v>
      </c>
      <c r="YH15">
        <v>761</v>
      </c>
      <c r="YI15" t="s">
        <v>679</v>
      </c>
      <c r="YJ15">
        <v>132</v>
      </c>
      <c r="YK15" t="s">
        <v>679</v>
      </c>
      <c r="YL15">
        <v>73</v>
      </c>
      <c r="YM15" t="s">
        <v>679</v>
      </c>
      <c r="YN15">
        <v>358</v>
      </c>
      <c r="YO15" t="s">
        <v>679</v>
      </c>
      <c r="YP15">
        <v>33</v>
      </c>
      <c r="YQ15" t="s">
        <v>679</v>
      </c>
      <c r="YR15">
        <v>0</v>
      </c>
      <c r="YT15">
        <v>0</v>
      </c>
      <c r="YV15">
        <v>42041</v>
      </c>
      <c r="YW15" t="e">
        <v>#N/A</v>
      </c>
      <c r="YY15">
        <v>31884</v>
      </c>
      <c r="YZ15">
        <v>2003</v>
      </c>
      <c r="ZA15">
        <v>15714</v>
      </c>
      <c r="ZB15">
        <v>10157</v>
      </c>
      <c r="ZC15">
        <v>8758</v>
      </c>
      <c r="ZD15">
        <v>761</v>
      </c>
      <c r="ZE15">
        <v>20921</v>
      </c>
      <c r="ZF15">
        <v>10920</v>
      </c>
      <c r="ZG15">
        <v>1454</v>
      </c>
      <c r="ZH15">
        <v>157</v>
      </c>
      <c r="ZI15">
        <v>10212</v>
      </c>
      <c r="ZJ15">
        <v>8915</v>
      </c>
      <c r="ZK15">
        <v>2115</v>
      </c>
      <c r="ZL15">
        <v>10212</v>
      </c>
      <c r="ZM15">
        <v>7432</v>
      </c>
      <c r="ZN15">
        <v>1257</v>
      </c>
      <c r="ZO15">
        <v>29131</v>
      </c>
      <c r="ZP15">
        <v>738</v>
      </c>
      <c r="ZQ15">
        <v>2893</v>
      </c>
      <c r="ZR15">
        <v>237</v>
      </c>
      <c r="ZS15">
        <v>4064</v>
      </c>
      <c r="ZT15">
        <v>37</v>
      </c>
      <c r="ZU15">
        <v>157</v>
      </c>
      <c r="ZV15">
        <v>17</v>
      </c>
      <c r="ZW15">
        <v>3605</v>
      </c>
      <c r="ZX15">
        <v>0</v>
      </c>
      <c r="ZY15">
        <v>636</v>
      </c>
      <c r="AAA15" s="26"/>
    </row>
    <row r="16" spans="1:703" x14ac:dyDescent="0.25">
      <c r="A16" t="s">
        <v>290</v>
      </c>
      <c r="B16">
        <v>0</v>
      </c>
      <c r="D16">
        <v>0</v>
      </c>
      <c r="F16">
        <v>4</v>
      </c>
      <c r="G16" t="s">
        <v>679</v>
      </c>
      <c r="H16">
        <v>0</v>
      </c>
      <c r="J16">
        <v>0</v>
      </c>
      <c r="L16">
        <v>9</v>
      </c>
      <c r="M16" t="s">
        <v>679</v>
      </c>
      <c r="N16">
        <v>9</v>
      </c>
      <c r="O16" t="s">
        <v>679</v>
      </c>
      <c r="P16">
        <v>0</v>
      </c>
      <c r="R16">
        <v>21</v>
      </c>
      <c r="S16" t="s">
        <v>679</v>
      </c>
      <c r="T16">
        <v>0</v>
      </c>
      <c r="V16">
        <v>32</v>
      </c>
      <c r="W16" t="s">
        <v>679</v>
      </c>
      <c r="X16">
        <v>0</v>
      </c>
      <c r="Z16">
        <v>536</v>
      </c>
      <c r="AA16" t="s">
        <v>679</v>
      </c>
      <c r="AB16">
        <v>527</v>
      </c>
      <c r="AC16" t="s">
        <v>679</v>
      </c>
      <c r="AD16">
        <v>0</v>
      </c>
      <c r="AF16">
        <v>992</v>
      </c>
      <c r="AG16" t="s">
        <v>679</v>
      </c>
      <c r="AH16">
        <v>0</v>
      </c>
      <c r="AJ16">
        <v>19</v>
      </c>
      <c r="AK16" t="s">
        <v>679</v>
      </c>
      <c r="AL16">
        <v>101</v>
      </c>
      <c r="AM16" t="s">
        <v>679</v>
      </c>
      <c r="AN16">
        <v>50</v>
      </c>
      <c r="AO16" t="s">
        <v>679</v>
      </c>
      <c r="AP16">
        <v>0</v>
      </c>
      <c r="AR16">
        <v>104</v>
      </c>
      <c r="AS16" t="s">
        <v>679</v>
      </c>
      <c r="AT16">
        <v>0</v>
      </c>
      <c r="AV16">
        <v>14</v>
      </c>
      <c r="AW16" t="s">
        <v>679</v>
      </c>
      <c r="AX16">
        <v>35</v>
      </c>
      <c r="AY16" t="s">
        <v>679</v>
      </c>
      <c r="AZ16">
        <v>0</v>
      </c>
      <c r="BB16">
        <v>0</v>
      </c>
      <c r="BD16">
        <v>0</v>
      </c>
      <c r="BF16">
        <v>4</v>
      </c>
      <c r="BG16" t="s">
        <v>679</v>
      </c>
      <c r="BH16">
        <v>5</v>
      </c>
      <c r="BI16" t="s">
        <v>679</v>
      </c>
      <c r="BJ16">
        <v>14</v>
      </c>
      <c r="BK16" t="s">
        <v>679</v>
      </c>
      <c r="BL16">
        <v>0</v>
      </c>
      <c r="BN16">
        <v>15</v>
      </c>
      <c r="BO16" t="s">
        <v>679</v>
      </c>
      <c r="BP16">
        <v>0</v>
      </c>
      <c r="BR16">
        <v>6</v>
      </c>
      <c r="BS16" t="s">
        <v>679</v>
      </c>
      <c r="BT16">
        <v>0</v>
      </c>
      <c r="BV16">
        <v>34</v>
      </c>
      <c r="BW16" t="s">
        <v>679</v>
      </c>
      <c r="BX16">
        <v>0</v>
      </c>
      <c r="BZ16">
        <v>0</v>
      </c>
      <c r="CB16">
        <v>1397</v>
      </c>
      <c r="CC16" t="s">
        <v>679</v>
      </c>
      <c r="CD16">
        <v>0</v>
      </c>
      <c r="CF16">
        <v>0</v>
      </c>
      <c r="CH16">
        <v>79</v>
      </c>
      <c r="CI16" t="s">
        <v>679</v>
      </c>
      <c r="CJ16">
        <v>0</v>
      </c>
      <c r="CL16">
        <v>14</v>
      </c>
      <c r="CM16" t="s">
        <v>679</v>
      </c>
      <c r="CN16">
        <v>2</v>
      </c>
      <c r="CO16" t="s">
        <v>679</v>
      </c>
      <c r="CP16">
        <v>0</v>
      </c>
      <c r="CR16">
        <v>0</v>
      </c>
      <c r="CT16">
        <v>0</v>
      </c>
      <c r="CV16">
        <v>0</v>
      </c>
      <c r="CX16">
        <v>0</v>
      </c>
      <c r="CZ16">
        <v>0</v>
      </c>
      <c r="DB16">
        <v>9</v>
      </c>
      <c r="DC16" t="s">
        <v>679</v>
      </c>
      <c r="DD16">
        <v>0</v>
      </c>
      <c r="DF16">
        <v>6</v>
      </c>
      <c r="DG16" t="s">
        <v>679</v>
      </c>
      <c r="DH16">
        <v>0</v>
      </c>
      <c r="DJ16">
        <v>2</v>
      </c>
      <c r="DK16" t="s">
        <v>679</v>
      </c>
      <c r="DL16">
        <v>5</v>
      </c>
      <c r="DM16" t="s">
        <v>679</v>
      </c>
      <c r="DN16">
        <v>16</v>
      </c>
      <c r="DO16" t="s">
        <v>679</v>
      </c>
      <c r="DP16">
        <v>0</v>
      </c>
      <c r="DR16">
        <v>2</v>
      </c>
      <c r="DS16" t="s">
        <v>679</v>
      </c>
      <c r="DT16">
        <v>0</v>
      </c>
      <c r="DV16">
        <v>23</v>
      </c>
      <c r="DW16" t="s">
        <v>679</v>
      </c>
      <c r="DX16">
        <v>13</v>
      </c>
      <c r="DY16" t="s">
        <v>679</v>
      </c>
      <c r="DZ16">
        <v>10</v>
      </c>
      <c r="EA16" t="s">
        <v>679</v>
      </c>
      <c r="EB16">
        <v>0</v>
      </c>
      <c r="ED16">
        <v>24</v>
      </c>
      <c r="EE16" t="s">
        <v>679</v>
      </c>
      <c r="EF16">
        <v>1638</v>
      </c>
      <c r="EG16" t="s">
        <v>679</v>
      </c>
      <c r="EH16">
        <v>0</v>
      </c>
      <c r="EJ16">
        <v>1007</v>
      </c>
      <c r="EK16" t="s">
        <v>679</v>
      </c>
      <c r="EL16">
        <v>0</v>
      </c>
      <c r="EN16">
        <v>0</v>
      </c>
      <c r="EP16">
        <v>29</v>
      </c>
      <c r="EQ16" t="s">
        <v>679</v>
      </c>
      <c r="ER16">
        <v>303</v>
      </c>
      <c r="ES16" t="s">
        <v>679</v>
      </c>
      <c r="ET16">
        <v>53</v>
      </c>
      <c r="EU16" t="s">
        <v>679</v>
      </c>
      <c r="EV16">
        <v>0</v>
      </c>
      <c r="EX16">
        <v>267</v>
      </c>
      <c r="EY16" t="s">
        <v>679</v>
      </c>
      <c r="EZ16">
        <v>0</v>
      </c>
      <c r="FB16">
        <v>76</v>
      </c>
      <c r="FC16" t="s">
        <v>679</v>
      </c>
      <c r="FD16">
        <v>23</v>
      </c>
      <c r="FE16" t="s">
        <v>679</v>
      </c>
      <c r="FF16">
        <v>0</v>
      </c>
      <c r="FH16">
        <v>103</v>
      </c>
      <c r="FI16" t="s">
        <v>679</v>
      </c>
      <c r="FJ16">
        <v>3</v>
      </c>
      <c r="FK16" t="s">
        <v>679</v>
      </c>
      <c r="FL16">
        <v>6</v>
      </c>
      <c r="FM16" t="s">
        <v>679</v>
      </c>
      <c r="FN16">
        <v>2</v>
      </c>
      <c r="FO16" t="s">
        <v>679</v>
      </c>
      <c r="FP16">
        <v>16</v>
      </c>
      <c r="FQ16" t="s">
        <v>679</v>
      </c>
      <c r="FR16">
        <v>54</v>
      </c>
      <c r="FS16" t="s">
        <v>679</v>
      </c>
      <c r="FT16">
        <v>0</v>
      </c>
      <c r="FV16">
        <v>16</v>
      </c>
      <c r="FW16" t="s">
        <v>679</v>
      </c>
      <c r="FX16">
        <v>0</v>
      </c>
      <c r="FZ16">
        <v>22</v>
      </c>
      <c r="GA16" t="s">
        <v>679</v>
      </c>
      <c r="GB16">
        <v>44</v>
      </c>
      <c r="GC16" t="s">
        <v>679</v>
      </c>
      <c r="GD16">
        <v>712</v>
      </c>
      <c r="GE16" t="s">
        <v>679</v>
      </c>
      <c r="GF16">
        <v>118</v>
      </c>
      <c r="GG16" t="s">
        <v>679</v>
      </c>
      <c r="GH16">
        <v>119</v>
      </c>
      <c r="GI16" t="s">
        <v>679</v>
      </c>
      <c r="GJ16">
        <v>27</v>
      </c>
      <c r="GK16" t="s">
        <v>679</v>
      </c>
      <c r="GL16">
        <v>11</v>
      </c>
      <c r="GM16" t="s">
        <v>679</v>
      </c>
      <c r="GN16">
        <v>34</v>
      </c>
      <c r="GO16" t="s">
        <v>679</v>
      </c>
      <c r="GP16">
        <v>465</v>
      </c>
      <c r="GQ16" t="s">
        <v>679</v>
      </c>
      <c r="GR16">
        <v>0</v>
      </c>
      <c r="GT16">
        <v>86</v>
      </c>
      <c r="GU16" t="s">
        <v>679</v>
      </c>
      <c r="GV16">
        <v>1361</v>
      </c>
      <c r="GW16" t="s">
        <v>679</v>
      </c>
      <c r="GX16">
        <v>50</v>
      </c>
      <c r="GY16" t="s">
        <v>679</v>
      </c>
      <c r="GZ16">
        <v>70</v>
      </c>
      <c r="HA16" t="s">
        <v>679</v>
      </c>
      <c r="HB16">
        <v>6</v>
      </c>
      <c r="HC16" t="s">
        <v>679</v>
      </c>
      <c r="HD16">
        <v>76</v>
      </c>
      <c r="HE16" t="s">
        <v>679</v>
      </c>
      <c r="HF16">
        <v>215</v>
      </c>
      <c r="HG16" t="s">
        <v>679</v>
      </c>
      <c r="HH16">
        <v>42</v>
      </c>
      <c r="HI16" t="s">
        <v>679</v>
      </c>
      <c r="HJ16">
        <v>13</v>
      </c>
      <c r="HK16" t="s">
        <v>679</v>
      </c>
      <c r="HL16">
        <v>41</v>
      </c>
      <c r="HM16" t="s">
        <v>679</v>
      </c>
      <c r="HN16">
        <v>1159</v>
      </c>
      <c r="HO16" t="s">
        <v>679</v>
      </c>
      <c r="HP16">
        <v>92</v>
      </c>
      <c r="HQ16" t="s">
        <v>679</v>
      </c>
      <c r="HR16">
        <v>2</v>
      </c>
      <c r="HS16" t="s">
        <v>679</v>
      </c>
      <c r="HT16">
        <v>118</v>
      </c>
      <c r="HU16" t="s">
        <v>679</v>
      </c>
      <c r="HV16">
        <v>151</v>
      </c>
      <c r="HW16" t="s">
        <v>679</v>
      </c>
      <c r="HX16">
        <v>5</v>
      </c>
      <c r="HY16" t="s">
        <v>679</v>
      </c>
      <c r="HZ16">
        <v>0</v>
      </c>
      <c r="IB16">
        <v>1</v>
      </c>
      <c r="IC16" t="s">
        <v>679</v>
      </c>
      <c r="ID16">
        <v>37</v>
      </c>
      <c r="IE16" t="s">
        <v>679</v>
      </c>
      <c r="IF16">
        <v>115</v>
      </c>
      <c r="IG16" t="s">
        <v>679</v>
      </c>
      <c r="IH16">
        <v>1</v>
      </c>
      <c r="II16" t="s">
        <v>679</v>
      </c>
      <c r="IJ16">
        <v>0</v>
      </c>
      <c r="IL16">
        <v>23</v>
      </c>
      <c r="IM16" t="s">
        <v>679</v>
      </c>
      <c r="IN16">
        <v>16</v>
      </c>
      <c r="IO16" t="s">
        <v>679</v>
      </c>
      <c r="IP16">
        <v>0</v>
      </c>
      <c r="IR16">
        <v>0</v>
      </c>
      <c r="IT16">
        <v>0</v>
      </c>
      <c r="IV16">
        <v>272</v>
      </c>
      <c r="IW16" t="s">
        <v>679</v>
      </c>
      <c r="IX16">
        <v>0</v>
      </c>
      <c r="IZ16">
        <v>133</v>
      </c>
      <c r="JA16" t="s">
        <v>679</v>
      </c>
      <c r="JB16">
        <v>39</v>
      </c>
      <c r="JC16" t="s">
        <v>679</v>
      </c>
      <c r="JD16">
        <v>38</v>
      </c>
      <c r="JE16" t="s">
        <v>679</v>
      </c>
      <c r="JF16">
        <v>0</v>
      </c>
      <c r="JH16">
        <v>30</v>
      </c>
      <c r="JI16" t="s">
        <v>679</v>
      </c>
      <c r="JJ16">
        <v>15</v>
      </c>
      <c r="JK16" t="s">
        <v>679</v>
      </c>
      <c r="JL16">
        <v>0</v>
      </c>
      <c r="JN16">
        <v>0</v>
      </c>
      <c r="JP16">
        <v>95</v>
      </c>
      <c r="JQ16" t="s">
        <v>679</v>
      </c>
      <c r="JR16">
        <v>34</v>
      </c>
      <c r="JS16" t="s">
        <v>679</v>
      </c>
      <c r="JT16">
        <v>0</v>
      </c>
      <c r="JV16">
        <v>61</v>
      </c>
      <c r="JW16" t="s">
        <v>679</v>
      </c>
      <c r="JX16">
        <v>92</v>
      </c>
      <c r="JY16" t="s">
        <v>679</v>
      </c>
      <c r="JZ16">
        <v>7</v>
      </c>
      <c r="KA16" t="s">
        <v>679</v>
      </c>
      <c r="KB16">
        <v>0</v>
      </c>
      <c r="KD16">
        <v>6</v>
      </c>
      <c r="KE16" t="s">
        <v>679</v>
      </c>
      <c r="KF16">
        <v>0</v>
      </c>
      <c r="KH16">
        <v>70</v>
      </c>
      <c r="KI16" t="s">
        <v>679</v>
      </c>
      <c r="KJ16">
        <v>380</v>
      </c>
      <c r="KK16" t="s">
        <v>679</v>
      </c>
      <c r="KL16">
        <v>0</v>
      </c>
      <c r="KN16">
        <v>0</v>
      </c>
      <c r="KP16">
        <v>0</v>
      </c>
      <c r="KR16">
        <v>0</v>
      </c>
      <c r="KT16">
        <v>18</v>
      </c>
      <c r="KU16" t="s">
        <v>679</v>
      </c>
      <c r="KV16">
        <v>314</v>
      </c>
      <c r="KW16" t="s">
        <v>679</v>
      </c>
      <c r="KX16">
        <v>2</v>
      </c>
      <c r="KY16" t="s">
        <v>679</v>
      </c>
      <c r="KZ16">
        <v>0</v>
      </c>
      <c r="LB16">
        <v>398</v>
      </c>
      <c r="LC16" t="s">
        <v>679</v>
      </c>
      <c r="LD16">
        <v>17</v>
      </c>
      <c r="LE16" t="s">
        <v>679</v>
      </c>
      <c r="LF16">
        <v>0</v>
      </c>
      <c r="LH16">
        <v>0</v>
      </c>
      <c r="LJ16">
        <v>0</v>
      </c>
      <c r="LL16">
        <v>0</v>
      </c>
      <c r="LN16">
        <v>0</v>
      </c>
      <c r="LP16">
        <v>0</v>
      </c>
      <c r="LR16">
        <v>0</v>
      </c>
      <c r="LT16">
        <v>0</v>
      </c>
      <c r="LV16">
        <v>0</v>
      </c>
      <c r="LX16">
        <v>15</v>
      </c>
      <c r="LY16" t="s">
        <v>679</v>
      </c>
      <c r="LZ16">
        <v>0</v>
      </c>
      <c r="MB16">
        <v>0</v>
      </c>
      <c r="MD16">
        <v>0</v>
      </c>
      <c r="MF16">
        <v>0</v>
      </c>
      <c r="MH16">
        <v>0</v>
      </c>
      <c r="MJ16">
        <v>0</v>
      </c>
      <c r="ML16">
        <v>8</v>
      </c>
      <c r="MM16" t="s">
        <v>679</v>
      </c>
      <c r="MN16">
        <v>15</v>
      </c>
      <c r="MO16" t="s">
        <v>679</v>
      </c>
      <c r="MP16">
        <v>0</v>
      </c>
      <c r="MR16">
        <v>0</v>
      </c>
      <c r="MT16">
        <v>268</v>
      </c>
      <c r="MU16" t="s">
        <v>679</v>
      </c>
      <c r="MV16">
        <v>0</v>
      </c>
      <c r="MX16">
        <v>0</v>
      </c>
      <c r="MZ16">
        <v>0</v>
      </c>
      <c r="NB16">
        <v>50</v>
      </c>
      <c r="NC16" t="s">
        <v>679</v>
      </c>
      <c r="ND16">
        <v>0</v>
      </c>
      <c r="NF16">
        <v>0</v>
      </c>
      <c r="NH16">
        <v>0</v>
      </c>
      <c r="NJ16">
        <v>14</v>
      </c>
      <c r="NK16" t="s">
        <v>679</v>
      </c>
      <c r="NL16">
        <v>0</v>
      </c>
      <c r="NN16">
        <v>0</v>
      </c>
      <c r="NP16">
        <v>0</v>
      </c>
      <c r="NR16">
        <v>63</v>
      </c>
      <c r="NS16" t="s">
        <v>679</v>
      </c>
      <c r="NT16">
        <v>6</v>
      </c>
      <c r="NU16" t="s">
        <v>679</v>
      </c>
      <c r="NV16">
        <v>98</v>
      </c>
      <c r="NW16" t="s">
        <v>679</v>
      </c>
      <c r="NX16">
        <v>1</v>
      </c>
      <c r="NY16" t="s">
        <v>679</v>
      </c>
      <c r="NZ16">
        <v>0</v>
      </c>
      <c r="OB16">
        <v>0</v>
      </c>
      <c r="OD16">
        <v>0</v>
      </c>
      <c r="OF16">
        <v>85</v>
      </c>
      <c r="OG16" t="s">
        <v>679</v>
      </c>
      <c r="OH16">
        <v>339</v>
      </c>
      <c r="OI16" t="s">
        <v>679</v>
      </c>
      <c r="OJ16">
        <v>3</v>
      </c>
      <c r="OK16" t="s">
        <v>679</v>
      </c>
      <c r="OL16">
        <v>0</v>
      </c>
      <c r="ON16">
        <v>0</v>
      </c>
      <c r="OP16">
        <v>30</v>
      </c>
      <c r="OQ16" t="s">
        <v>679</v>
      </c>
      <c r="OR16">
        <v>13</v>
      </c>
      <c r="OS16" t="s">
        <v>679</v>
      </c>
      <c r="OT16">
        <v>226</v>
      </c>
      <c r="OU16" t="s">
        <v>679</v>
      </c>
      <c r="OV16">
        <v>0</v>
      </c>
      <c r="OX16">
        <v>569</v>
      </c>
      <c r="OY16" t="s">
        <v>679</v>
      </c>
      <c r="OZ16">
        <v>93</v>
      </c>
      <c r="PA16" t="s">
        <v>679</v>
      </c>
      <c r="PB16">
        <v>39</v>
      </c>
      <c r="PC16" t="s">
        <v>679</v>
      </c>
      <c r="PD16">
        <v>1594</v>
      </c>
      <c r="PE16" t="s">
        <v>679</v>
      </c>
      <c r="PF16">
        <v>0</v>
      </c>
      <c r="PH16">
        <v>10</v>
      </c>
      <c r="PI16" t="s">
        <v>679</v>
      </c>
      <c r="PJ16">
        <v>0</v>
      </c>
      <c r="PL16">
        <v>0</v>
      </c>
      <c r="PN16">
        <v>2</v>
      </c>
      <c r="PO16" t="s">
        <v>679</v>
      </c>
      <c r="PP16">
        <v>0</v>
      </c>
      <c r="PR16">
        <v>5</v>
      </c>
      <c r="PS16" t="s">
        <v>679</v>
      </c>
      <c r="PT16">
        <v>0</v>
      </c>
      <c r="PV16">
        <v>43</v>
      </c>
      <c r="PW16" t="s">
        <v>679</v>
      </c>
      <c r="PX16">
        <v>0</v>
      </c>
      <c r="PZ16">
        <v>1</v>
      </c>
      <c r="QA16" t="s">
        <v>679</v>
      </c>
      <c r="QB16">
        <v>6</v>
      </c>
      <c r="QC16" t="s">
        <v>679</v>
      </c>
      <c r="QD16">
        <v>0</v>
      </c>
      <c r="QF16">
        <v>0</v>
      </c>
      <c r="QH16">
        <v>5</v>
      </c>
      <c r="QI16" t="s">
        <v>679</v>
      </c>
      <c r="QJ16">
        <v>2</v>
      </c>
      <c r="QK16" t="s">
        <v>679</v>
      </c>
      <c r="QL16">
        <v>908</v>
      </c>
      <c r="QM16" t="s">
        <v>679</v>
      </c>
      <c r="QN16">
        <v>473</v>
      </c>
      <c r="QO16" t="s">
        <v>679</v>
      </c>
      <c r="QP16">
        <v>703</v>
      </c>
      <c r="QQ16" t="s">
        <v>679</v>
      </c>
      <c r="QR16">
        <v>738</v>
      </c>
      <c r="QS16" t="s">
        <v>679</v>
      </c>
      <c r="QT16">
        <v>507</v>
      </c>
      <c r="QU16" t="s">
        <v>679</v>
      </c>
      <c r="QV16">
        <v>16</v>
      </c>
      <c r="QW16" t="s">
        <v>679</v>
      </c>
      <c r="QX16">
        <v>142</v>
      </c>
      <c r="QY16" t="s">
        <v>679</v>
      </c>
      <c r="QZ16">
        <v>755</v>
      </c>
      <c r="RA16" t="s">
        <v>679</v>
      </c>
      <c r="RB16">
        <v>396</v>
      </c>
      <c r="RC16" t="s">
        <v>679</v>
      </c>
      <c r="RD16">
        <v>1797</v>
      </c>
      <c r="RE16" t="s">
        <v>679</v>
      </c>
      <c r="RF16">
        <v>331</v>
      </c>
      <c r="RG16" t="s">
        <v>679</v>
      </c>
      <c r="RH16">
        <v>171</v>
      </c>
      <c r="RI16" t="s">
        <v>679</v>
      </c>
      <c r="RJ16">
        <v>1675</v>
      </c>
      <c r="RK16" t="s">
        <v>679</v>
      </c>
      <c r="RL16">
        <v>266</v>
      </c>
      <c r="RM16" t="s">
        <v>679</v>
      </c>
      <c r="RN16">
        <v>704</v>
      </c>
      <c r="RO16" t="s">
        <v>679</v>
      </c>
      <c r="RP16">
        <v>10</v>
      </c>
      <c r="RQ16" t="s">
        <v>679</v>
      </c>
      <c r="RR16">
        <v>21</v>
      </c>
      <c r="RS16" t="s">
        <v>679</v>
      </c>
      <c r="RT16">
        <v>30</v>
      </c>
      <c r="RU16" t="s">
        <v>679</v>
      </c>
      <c r="RV16">
        <v>2249</v>
      </c>
      <c r="RW16" t="s">
        <v>679</v>
      </c>
      <c r="RX16">
        <v>1016</v>
      </c>
      <c r="RY16" t="s">
        <v>679</v>
      </c>
      <c r="RZ16">
        <v>533</v>
      </c>
      <c r="SA16" t="s">
        <v>679</v>
      </c>
      <c r="SB16">
        <v>626</v>
      </c>
      <c r="SC16" t="s">
        <v>679</v>
      </c>
      <c r="SD16">
        <v>315</v>
      </c>
      <c r="SE16" t="s">
        <v>679</v>
      </c>
      <c r="SF16">
        <v>147</v>
      </c>
      <c r="SG16" t="s">
        <v>679</v>
      </c>
      <c r="SH16">
        <v>703</v>
      </c>
      <c r="SI16" t="s">
        <v>679</v>
      </c>
      <c r="SJ16">
        <v>1607</v>
      </c>
      <c r="SK16" t="s">
        <v>679</v>
      </c>
      <c r="SL16">
        <v>219</v>
      </c>
      <c r="SM16" t="s">
        <v>679</v>
      </c>
      <c r="SN16">
        <v>296</v>
      </c>
      <c r="SO16" t="s">
        <v>679</v>
      </c>
      <c r="SP16">
        <v>594</v>
      </c>
      <c r="SQ16" t="s">
        <v>679</v>
      </c>
      <c r="SR16">
        <v>2729</v>
      </c>
      <c r="SS16" t="s">
        <v>679</v>
      </c>
      <c r="ST16">
        <v>362</v>
      </c>
      <c r="SU16" t="s">
        <v>679</v>
      </c>
      <c r="SV16">
        <v>169</v>
      </c>
      <c r="SW16" t="s">
        <v>679</v>
      </c>
      <c r="SX16">
        <v>429</v>
      </c>
      <c r="SY16" t="s">
        <v>679</v>
      </c>
      <c r="SZ16">
        <v>302</v>
      </c>
      <c r="TA16" t="s">
        <v>679</v>
      </c>
      <c r="TB16">
        <v>287</v>
      </c>
      <c r="TC16" t="s">
        <v>679</v>
      </c>
      <c r="TD16">
        <v>338</v>
      </c>
      <c r="TE16" t="s">
        <v>679</v>
      </c>
      <c r="TF16">
        <v>0</v>
      </c>
      <c r="TH16">
        <v>478</v>
      </c>
      <c r="TI16" t="s">
        <v>679</v>
      </c>
      <c r="TJ16">
        <v>36</v>
      </c>
      <c r="TK16" t="s">
        <v>679</v>
      </c>
      <c r="TL16">
        <v>283</v>
      </c>
      <c r="TM16" t="s">
        <v>679</v>
      </c>
      <c r="TN16">
        <v>1852</v>
      </c>
      <c r="TO16" t="s">
        <v>679</v>
      </c>
      <c r="TP16">
        <v>489</v>
      </c>
      <c r="TQ16" t="s">
        <v>679</v>
      </c>
      <c r="TR16">
        <v>4</v>
      </c>
      <c r="TS16" t="s">
        <v>679</v>
      </c>
      <c r="TT16">
        <v>582</v>
      </c>
      <c r="TU16" t="s">
        <v>679</v>
      </c>
      <c r="TV16">
        <v>25</v>
      </c>
      <c r="TW16" t="s">
        <v>679</v>
      </c>
      <c r="TX16">
        <v>0</v>
      </c>
      <c r="TZ16">
        <v>9</v>
      </c>
      <c r="UA16" t="s">
        <v>679</v>
      </c>
      <c r="UB16">
        <v>43</v>
      </c>
      <c r="UC16" t="s">
        <v>679</v>
      </c>
      <c r="UD16">
        <v>6</v>
      </c>
      <c r="UE16" t="s">
        <v>679</v>
      </c>
      <c r="UF16">
        <v>0</v>
      </c>
      <c r="UH16">
        <v>430</v>
      </c>
      <c r="UI16" t="s">
        <v>679</v>
      </c>
      <c r="UJ16">
        <v>1179</v>
      </c>
      <c r="UK16" t="s">
        <v>679</v>
      </c>
      <c r="UL16">
        <v>1157</v>
      </c>
      <c r="UM16" t="s">
        <v>679</v>
      </c>
      <c r="UN16">
        <v>979</v>
      </c>
      <c r="UO16" t="s">
        <v>679</v>
      </c>
      <c r="UP16">
        <v>607</v>
      </c>
      <c r="UQ16" t="s">
        <v>679</v>
      </c>
      <c r="UR16">
        <v>3518</v>
      </c>
      <c r="US16" t="s">
        <v>679</v>
      </c>
      <c r="UT16">
        <v>65</v>
      </c>
      <c r="UU16" t="s">
        <v>679</v>
      </c>
      <c r="UV16">
        <v>614</v>
      </c>
      <c r="UW16" t="s">
        <v>679</v>
      </c>
      <c r="UX16">
        <v>474</v>
      </c>
      <c r="UY16" t="s">
        <v>679</v>
      </c>
      <c r="UZ16">
        <v>563</v>
      </c>
      <c r="VA16" t="s">
        <v>679</v>
      </c>
      <c r="VB16">
        <v>689</v>
      </c>
      <c r="VC16" t="s">
        <v>679</v>
      </c>
      <c r="VD16">
        <v>666</v>
      </c>
      <c r="VE16" t="s">
        <v>679</v>
      </c>
      <c r="VF16">
        <v>125</v>
      </c>
      <c r="VG16" t="s">
        <v>679</v>
      </c>
      <c r="VH16">
        <v>604</v>
      </c>
      <c r="VI16" t="s">
        <v>679</v>
      </c>
      <c r="VJ16">
        <v>579</v>
      </c>
      <c r="VK16" t="s">
        <v>679</v>
      </c>
      <c r="VL16">
        <v>141</v>
      </c>
      <c r="VM16" t="s">
        <v>679</v>
      </c>
      <c r="VN16">
        <v>9</v>
      </c>
      <c r="VO16" t="s">
        <v>679</v>
      </c>
      <c r="VP16">
        <v>113</v>
      </c>
      <c r="VQ16" t="s">
        <v>679</v>
      </c>
      <c r="VR16">
        <v>5</v>
      </c>
      <c r="VS16" t="s">
        <v>679</v>
      </c>
      <c r="VT16">
        <v>123</v>
      </c>
      <c r="VU16" t="s">
        <v>679</v>
      </c>
      <c r="VV16">
        <v>49</v>
      </c>
      <c r="VW16" t="s">
        <v>679</v>
      </c>
      <c r="VX16">
        <v>44</v>
      </c>
      <c r="VY16" t="s">
        <v>679</v>
      </c>
      <c r="VZ16">
        <v>258</v>
      </c>
      <c r="WA16" t="s">
        <v>679</v>
      </c>
      <c r="WB16">
        <v>2977</v>
      </c>
      <c r="WC16" t="s">
        <v>679</v>
      </c>
      <c r="WD16">
        <v>2326</v>
      </c>
      <c r="WE16" t="s">
        <v>679</v>
      </c>
      <c r="WF16">
        <v>325</v>
      </c>
      <c r="WG16" t="s">
        <v>679</v>
      </c>
      <c r="WH16">
        <v>828</v>
      </c>
      <c r="WI16" t="s">
        <v>679</v>
      </c>
      <c r="WJ16">
        <v>220</v>
      </c>
      <c r="WK16" t="s">
        <v>679</v>
      </c>
      <c r="WL16">
        <v>221</v>
      </c>
      <c r="WM16" t="s">
        <v>679</v>
      </c>
      <c r="WN16">
        <v>323</v>
      </c>
      <c r="WO16" t="s">
        <v>679</v>
      </c>
      <c r="WP16">
        <v>237</v>
      </c>
      <c r="WQ16" t="s">
        <v>679</v>
      </c>
      <c r="WR16">
        <v>96</v>
      </c>
      <c r="WS16" t="s">
        <v>679</v>
      </c>
      <c r="WT16">
        <v>1580</v>
      </c>
      <c r="WU16" t="s">
        <v>679</v>
      </c>
      <c r="WV16">
        <v>0</v>
      </c>
      <c r="WX16">
        <v>2953</v>
      </c>
      <c r="WY16" t="s">
        <v>679</v>
      </c>
      <c r="WZ16">
        <v>604</v>
      </c>
      <c r="XA16" t="s">
        <v>679</v>
      </c>
      <c r="XB16">
        <v>32</v>
      </c>
      <c r="XC16" t="s">
        <v>679</v>
      </c>
      <c r="XD16">
        <v>72</v>
      </c>
      <c r="XE16" t="s">
        <v>679</v>
      </c>
      <c r="XF16">
        <v>3808</v>
      </c>
      <c r="XG16" t="s">
        <v>679</v>
      </c>
      <c r="XH16">
        <v>656</v>
      </c>
      <c r="XI16" t="s">
        <v>679</v>
      </c>
      <c r="XJ16">
        <v>150</v>
      </c>
      <c r="XK16" t="s">
        <v>679</v>
      </c>
      <c r="XL16">
        <v>197</v>
      </c>
      <c r="XM16" t="s">
        <v>679</v>
      </c>
      <c r="XN16">
        <v>45</v>
      </c>
      <c r="XO16" t="s">
        <v>679</v>
      </c>
      <c r="XP16">
        <v>29</v>
      </c>
      <c r="XQ16" t="s">
        <v>679</v>
      </c>
      <c r="XR16">
        <v>2836</v>
      </c>
      <c r="XS16" t="s">
        <v>679</v>
      </c>
      <c r="XT16">
        <v>256</v>
      </c>
      <c r="XU16" t="s">
        <v>679</v>
      </c>
      <c r="XV16">
        <v>90</v>
      </c>
      <c r="XW16" t="s">
        <v>679</v>
      </c>
      <c r="XX16">
        <v>197</v>
      </c>
      <c r="XY16" t="s">
        <v>679</v>
      </c>
      <c r="XZ16">
        <v>18</v>
      </c>
      <c r="YA16" t="s">
        <v>679</v>
      </c>
      <c r="YB16">
        <v>633</v>
      </c>
      <c r="YC16" t="s">
        <v>679</v>
      </c>
      <c r="YD16">
        <v>8</v>
      </c>
      <c r="YE16" t="s">
        <v>679</v>
      </c>
      <c r="YF16">
        <v>197</v>
      </c>
      <c r="YG16" t="s">
        <v>679</v>
      </c>
      <c r="YH16">
        <v>717</v>
      </c>
      <c r="YI16" t="s">
        <v>679</v>
      </c>
      <c r="YJ16">
        <v>237</v>
      </c>
      <c r="YK16" t="s">
        <v>679</v>
      </c>
      <c r="YL16">
        <v>34</v>
      </c>
      <c r="YM16" t="s">
        <v>679</v>
      </c>
      <c r="YN16">
        <v>359</v>
      </c>
      <c r="YO16" t="s">
        <v>679</v>
      </c>
      <c r="YP16">
        <v>80</v>
      </c>
      <c r="YQ16" t="s">
        <v>679</v>
      </c>
      <c r="YR16">
        <v>0</v>
      </c>
      <c r="YT16">
        <v>0</v>
      </c>
      <c r="YV16">
        <v>81288</v>
      </c>
      <c r="YW16" t="s">
        <v>290</v>
      </c>
      <c r="YY16">
        <v>62627</v>
      </c>
      <c r="YZ16">
        <v>8829</v>
      </c>
      <c r="ZA16">
        <v>26108</v>
      </c>
      <c r="ZB16">
        <v>18661</v>
      </c>
      <c r="ZC16">
        <v>16461</v>
      </c>
      <c r="ZD16">
        <v>2098</v>
      </c>
      <c r="ZE16">
        <v>38108</v>
      </c>
      <c r="ZF16">
        <v>24378</v>
      </c>
      <c r="ZG16">
        <v>69</v>
      </c>
      <c r="ZH16">
        <v>65</v>
      </c>
      <c r="ZI16">
        <v>16530</v>
      </c>
      <c r="ZJ16">
        <v>16526</v>
      </c>
      <c r="ZK16">
        <v>3329</v>
      </c>
      <c r="ZL16">
        <v>16536</v>
      </c>
      <c r="ZM16">
        <v>21319</v>
      </c>
      <c r="ZN16">
        <v>5776</v>
      </c>
      <c r="ZO16">
        <v>59374</v>
      </c>
      <c r="ZP16">
        <v>926</v>
      </c>
      <c r="ZQ16">
        <v>3442</v>
      </c>
      <c r="ZR16">
        <v>2383</v>
      </c>
      <c r="ZS16">
        <v>6027</v>
      </c>
      <c r="ZT16">
        <v>15</v>
      </c>
      <c r="ZU16">
        <v>44</v>
      </c>
      <c r="ZV16">
        <v>16</v>
      </c>
      <c r="ZW16">
        <v>6922</v>
      </c>
      <c r="ZX16">
        <v>6</v>
      </c>
      <c r="ZY16">
        <v>3440</v>
      </c>
      <c r="AAA16" s="26"/>
    </row>
    <row r="17" spans="1:703" x14ac:dyDescent="0.25">
      <c r="A17" t="s">
        <v>292</v>
      </c>
      <c r="B17">
        <v>0</v>
      </c>
      <c r="D17">
        <v>21</v>
      </c>
      <c r="E17" t="s">
        <v>679</v>
      </c>
      <c r="F17">
        <v>0</v>
      </c>
      <c r="H17">
        <v>0</v>
      </c>
      <c r="J17">
        <v>0</v>
      </c>
      <c r="L17">
        <v>0</v>
      </c>
      <c r="N17">
        <v>0</v>
      </c>
      <c r="P17">
        <v>0</v>
      </c>
      <c r="R17">
        <v>19</v>
      </c>
      <c r="S17" t="s">
        <v>679</v>
      </c>
      <c r="T17">
        <v>120</v>
      </c>
      <c r="U17" t="s">
        <v>679</v>
      </c>
      <c r="V17">
        <v>0</v>
      </c>
      <c r="X17">
        <v>0</v>
      </c>
      <c r="Z17">
        <v>616</v>
      </c>
      <c r="AA17" t="s">
        <v>679</v>
      </c>
      <c r="AB17">
        <v>317</v>
      </c>
      <c r="AC17" t="s">
        <v>679</v>
      </c>
      <c r="AD17">
        <v>3</v>
      </c>
      <c r="AE17" t="s">
        <v>679</v>
      </c>
      <c r="AF17">
        <v>38</v>
      </c>
      <c r="AG17" t="s">
        <v>679</v>
      </c>
      <c r="AH17">
        <v>0</v>
      </c>
      <c r="AJ17">
        <v>12</v>
      </c>
      <c r="AK17" t="s">
        <v>679</v>
      </c>
      <c r="AL17">
        <v>138</v>
      </c>
      <c r="AM17" t="s">
        <v>679</v>
      </c>
      <c r="AN17">
        <v>30</v>
      </c>
      <c r="AO17" t="s">
        <v>679</v>
      </c>
      <c r="AP17">
        <v>0</v>
      </c>
      <c r="AR17">
        <v>59</v>
      </c>
      <c r="AS17" t="s">
        <v>679</v>
      </c>
      <c r="AT17">
        <v>0</v>
      </c>
      <c r="AV17">
        <v>17</v>
      </c>
      <c r="AW17" t="s">
        <v>679</v>
      </c>
      <c r="AX17">
        <v>0</v>
      </c>
      <c r="AZ17">
        <v>0</v>
      </c>
      <c r="BB17">
        <v>0</v>
      </c>
      <c r="BD17">
        <v>0</v>
      </c>
      <c r="BF17">
        <v>0</v>
      </c>
      <c r="BH17">
        <v>0</v>
      </c>
      <c r="BJ17">
        <v>64</v>
      </c>
      <c r="BK17" t="s">
        <v>679</v>
      </c>
      <c r="BL17">
        <v>6</v>
      </c>
      <c r="BM17" t="s">
        <v>679</v>
      </c>
      <c r="BN17">
        <v>7</v>
      </c>
      <c r="BO17" t="s">
        <v>679</v>
      </c>
      <c r="BP17">
        <v>0</v>
      </c>
      <c r="BR17">
        <v>8</v>
      </c>
      <c r="BS17" t="s">
        <v>679</v>
      </c>
      <c r="BT17">
        <v>0</v>
      </c>
      <c r="BV17">
        <v>41</v>
      </c>
      <c r="BW17" t="s">
        <v>679</v>
      </c>
      <c r="BX17">
        <v>0</v>
      </c>
      <c r="BZ17">
        <v>7</v>
      </c>
      <c r="CA17" t="s">
        <v>679</v>
      </c>
      <c r="CB17">
        <v>0</v>
      </c>
      <c r="CD17">
        <v>10</v>
      </c>
      <c r="CE17" t="s">
        <v>679</v>
      </c>
      <c r="CF17">
        <v>0</v>
      </c>
      <c r="CH17">
        <v>126</v>
      </c>
      <c r="CI17" t="s">
        <v>679</v>
      </c>
      <c r="CJ17">
        <v>0</v>
      </c>
      <c r="CL17">
        <v>0</v>
      </c>
      <c r="CN17">
        <v>723</v>
      </c>
      <c r="CO17" t="s">
        <v>679</v>
      </c>
      <c r="CP17">
        <v>88</v>
      </c>
      <c r="CQ17" t="s">
        <v>679</v>
      </c>
      <c r="CR17">
        <v>374</v>
      </c>
      <c r="CS17" t="s">
        <v>679</v>
      </c>
      <c r="CT17">
        <v>0</v>
      </c>
      <c r="CV17">
        <v>0</v>
      </c>
      <c r="CX17">
        <v>0</v>
      </c>
      <c r="CZ17">
        <v>30</v>
      </c>
      <c r="DA17" t="s">
        <v>679</v>
      </c>
      <c r="DB17">
        <v>0</v>
      </c>
      <c r="DD17">
        <v>10</v>
      </c>
      <c r="DE17" t="s">
        <v>679</v>
      </c>
      <c r="DF17">
        <v>299</v>
      </c>
      <c r="DG17" t="s">
        <v>679</v>
      </c>
      <c r="DH17">
        <v>0</v>
      </c>
      <c r="DJ17">
        <v>1647</v>
      </c>
      <c r="DK17" t="s">
        <v>679</v>
      </c>
      <c r="DL17">
        <v>0</v>
      </c>
      <c r="DN17">
        <v>22</v>
      </c>
      <c r="DO17" t="s">
        <v>679</v>
      </c>
      <c r="DP17">
        <v>0</v>
      </c>
      <c r="DR17">
        <v>135</v>
      </c>
      <c r="DS17" t="s">
        <v>679</v>
      </c>
      <c r="DT17">
        <v>115</v>
      </c>
      <c r="DU17" t="s">
        <v>679</v>
      </c>
      <c r="DV17">
        <v>174</v>
      </c>
      <c r="DW17" t="s">
        <v>679</v>
      </c>
      <c r="DX17">
        <v>18</v>
      </c>
      <c r="DY17" t="s">
        <v>679</v>
      </c>
      <c r="DZ17">
        <v>149</v>
      </c>
      <c r="EA17" t="s">
        <v>679</v>
      </c>
      <c r="EB17">
        <v>46</v>
      </c>
      <c r="EC17" t="s">
        <v>679</v>
      </c>
      <c r="ED17">
        <v>242</v>
      </c>
      <c r="EE17" t="s">
        <v>679</v>
      </c>
      <c r="EF17">
        <v>0</v>
      </c>
      <c r="EH17">
        <v>0</v>
      </c>
      <c r="EJ17">
        <v>151</v>
      </c>
      <c r="EK17" t="s">
        <v>679</v>
      </c>
      <c r="EL17">
        <v>3</v>
      </c>
      <c r="EM17" t="s">
        <v>679</v>
      </c>
      <c r="EN17">
        <v>14</v>
      </c>
      <c r="EO17" t="s">
        <v>679</v>
      </c>
      <c r="EP17">
        <v>0</v>
      </c>
      <c r="ER17">
        <v>1013</v>
      </c>
      <c r="ES17" t="s">
        <v>679</v>
      </c>
      <c r="ET17">
        <v>58</v>
      </c>
      <c r="EU17" t="s">
        <v>679</v>
      </c>
      <c r="EV17">
        <v>6</v>
      </c>
      <c r="EW17" t="s">
        <v>679</v>
      </c>
      <c r="EX17">
        <v>3</v>
      </c>
      <c r="EY17" t="s">
        <v>679</v>
      </c>
      <c r="EZ17">
        <v>0</v>
      </c>
      <c r="FB17">
        <v>216</v>
      </c>
      <c r="FC17" t="s">
        <v>679</v>
      </c>
      <c r="FD17">
        <v>162</v>
      </c>
      <c r="FE17" t="s">
        <v>679</v>
      </c>
      <c r="FF17">
        <v>0</v>
      </c>
      <c r="FH17">
        <v>797</v>
      </c>
      <c r="FI17" t="s">
        <v>679</v>
      </c>
      <c r="FJ17">
        <v>22</v>
      </c>
      <c r="FK17" t="s">
        <v>679</v>
      </c>
      <c r="FL17">
        <v>4</v>
      </c>
      <c r="FM17" t="s">
        <v>679</v>
      </c>
      <c r="FN17">
        <v>0</v>
      </c>
      <c r="FP17">
        <v>1</v>
      </c>
      <c r="FQ17" t="s">
        <v>679</v>
      </c>
      <c r="FR17">
        <v>175</v>
      </c>
      <c r="FS17" t="s">
        <v>679</v>
      </c>
      <c r="FT17">
        <v>19</v>
      </c>
      <c r="FU17" t="s">
        <v>679</v>
      </c>
      <c r="FV17">
        <v>0</v>
      </c>
      <c r="FX17">
        <v>142</v>
      </c>
      <c r="FY17" t="s">
        <v>679</v>
      </c>
      <c r="FZ17">
        <v>427</v>
      </c>
      <c r="GA17" t="s">
        <v>679</v>
      </c>
      <c r="GB17">
        <v>1</v>
      </c>
      <c r="GC17" t="s">
        <v>679</v>
      </c>
      <c r="GD17">
        <v>94</v>
      </c>
      <c r="GE17" t="s">
        <v>679</v>
      </c>
      <c r="GF17">
        <v>77</v>
      </c>
      <c r="GG17" t="s">
        <v>679</v>
      </c>
      <c r="GH17">
        <v>9</v>
      </c>
      <c r="GI17" t="s">
        <v>679</v>
      </c>
      <c r="GJ17">
        <v>263</v>
      </c>
      <c r="GK17" t="s">
        <v>679</v>
      </c>
      <c r="GL17">
        <v>0</v>
      </c>
      <c r="GN17">
        <v>0</v>
      </c>
      <c r="GP17">
        <v>3579</v>
      </c>
      <c r="GQ17" t="s">
        <v>679</v>
      </c>
      <c r="GR17">
        <v>3</v>
      </c>
      <c r="GS17" t="s">
        <v>679</v>
      </c>
      <c r="GT17">
        <v>15</v>
      </c>
      <c r="GU17" t="s">
        <v>679</v>
      </c>
      <c r="GV17">
        <v>388</v>
      </c>
      <c r="GW17" t="s">
        <v>679</v>
      </c>
      <c r="GX17">
        <v>32</v>
      </c>
      <c r="GY17" t="s">
        <v>679</v>
      </c>
      <c r="GZ17">
        <v>299</v>
      </c>
      <c r="HA17" t="s">
        <v>679</v>
      </c>
      <c r="HB17">
        <v>0</v>
      </c>
      <c r="HD17">
        <v>0</v>
      </c>
      <c r="HF17">
        <v>25</v>
      </c>
      <c r="HG17" t="s">
        <v>679</v>
      </c>
      <c r="HH17">
        <v>137</v>
      </c>
      <c r="HI17" t="s">
        <v>679</v>
      </c>
      <c r="HJ17">
        <v>235</v>
      </c>
      <c r="HK17" t="s">
        <v>679</v>
      </c>
      <c r="HL17">
        <v>900</v>
      </c>
      <c r="HM17" t="s">
        <v>679</v>
      </c>
      <c r="HN17">
        <v>747</v>
      </c>
      <c r="HO17" t="s">
        <v>679</v>
      </c>
      <c r="HP17">
        <v>31</v>
      </c>
      <c r="HQ17" t="s">
        <v>679</v>
      </c>
      <c r="HR17">
        <v>57</v>
      </c>
      <c r="HS17" t="s">
        <v>679</v>
      </c>
      <c r="HT17">
        <v>113</v>
      </c>
      <c r="HU17" t="s">
        <v>679</v>
      </c>
      <c r="HV17">
        <v>161</v>
      </c>
      <c r="HW17" t="s">
        <v>679</v>
      </c>
      <c r="HX17">
        <v>62</v>
      </c>
      <c r="HY17" t="s">
        <v>679</v>
      </c>
      <c r="HZ17">
        <v>9</v>
      </c>
      <c r="IA17" t="s">
        <v>679</v>
      </c>
      <c r="IB17">
        <v>32</v>
      </c>
      <c r="IC17" t="s">
        <v>679</v>
      </c>
      <c r="ID17">
        <v>3020</v>
      </c>
      <c r="IE17" t="s">
        <v>679</v>
      </c>
      <c r="IF17">
        <v>4</v>
      </c>
      <c r="IG17" t="s">
        <v>679</v>
      </c>
      <c r="IH17">
        <v>0</v>
      </c>
      <c r="IJ17">
        <v>0</v>
      </c>
      <c r="IL17">
        <v>158</v>
      </c>
      <c r="IM17" t="s">
        <v>679</v>
      </c>
      <c r="IN17">
        <v>0</v>
      </c>
      <c r="IP17">
        <v>0</v>
      </c>
      <c r="IR17">
        <v>0</v>
      </c>
      <c r="IT17">
        <v>0</v>
      </c>
      <c r="IV17">
        <v>238</v>
      </c>
      <c r="IW17" t="s">
        <v>679</v>
      </c>
      <c r="IX17">
        <v>0</v>
      </c>
      <c r="IZ17">
        <v>462</v>
      </c>
      <c r="JA17" t="s">
        <v>679</v>
      </c>
      <c r="JB17">
        <v>2</v>
      </c>
      <c r="JC17" t="s">
        <v>679</v>
      </c>
      <c r="JD17">
        <v>169</v>
      </c>
      <c r="JE17" t="s">
        <v>679</v>
      </c>
      <c r="JF17">
        <v>0</v>
      </c>
      <c r="JH17">
        <v>0</v>
      </c>
      <c r="JJ17">
        <v>0</v>
      </c>
      <c r="JL17">
        <v>0</v>
      </c>
      <c r="JN17">
        <v>0</v>
      </c>
      <c r="JP17">
        <v>0</v>
      </c>
      <c r="JR17">
        <v>23</v>
      </c>
      <c r="JS17" t="s">
        <v>679</v>
      </c>
      <c r="JT17">
        <v>0</v>
      </c>
      <c r="JV17">
        <v>0</v>
      </c>
      <c r="JX17">
        <v>502</v>
      </c>
      <c r="JY17" t="s">
        <v>679</v>
      </c>
      <c r="JZ17">
        <v>0</v>
      </c>
      <c r="KB17">
        <v>0</v>
      </c>
      <c r="KD17">
        <v>0</v>
      </c>
      <c r="KF17">
        <v>0</v>
      </c>
      <c r="KH17">
        <v>328</v>
      </c>
      <c r="KI17" t="s">
        <v>679</v>
      </c>
      <c r="KJ17">
        <v>577</v>
      </c>
      <c r="KK17" t="s">
        <v>679</v>
      </c>
      <c r="KL17">
        <v>51</v>
      </c>
      <c r="KM17" t="s">
        <v>679</v>
      </c>
      <c r="KN17">
        <v>0</v>
      </c>
      <c r="KP17">
        <v>3647</v>
      </c>
      <c r="KQ17" t="s">
        <v>679</v>
      </c>
      <c r="KR17">
        <v>5</v>
      </c>
      <c r="KS17" t="s">
        <v>679</v>
      </c>
      <c r="KT17">
        <v>0</v>
      </c>
      <c r="KV17">
        <v>98</v>
      </c>
      <c r="KW17" t="s">
        <v>679</v>
      </c>
      <c r="KX17">
        <v>0</v>
      </c>
      <c r="KZ17">
        <v>0</v>
      </c>
      <c r="LB17">
        <v>0</v>
      </c>
      <c r="LD17">
        <v>18</v>
      </c>
      <c r="LE17" t="s">
        <v>679</v>
      </c>
      <c r="LF17">
        <v>0</v>
      </c>
      <c r="LH17">
        <v>26</v>
      </c>
      <c r="LI17" t="s">
        <v>679</v>
      </c>
      <c r="LJ17">
        <v>0</v>
      </c>
      <c r="LL17">
        <v>0</v>
      </c>
      <c r="LN17">
        <v>0</v>
      </c>
      <c r="LP17">
        <v>0</v>
      </c>
      <c r="LR17">
        <v>0</v>
      </c>
      <c r="LT17">
        <v>0</v>
      </c>
      <c r="LV17">
        <v>0</v>
      </c>
      <c r="LX17">
        <v>51</v>
      </c>
      <c r="LY17" t="s">
        <v>679</v>
      </c>
      <c r="LZ17">
        <v>18</v>
      </c>
      <c r="MA17" t="s">
        <v>679</v>
      </c>
      <c r="MB17">
        <v>231</v>
      </c>
      <c r="MC17" t="s">
        <v>679</v>
      </c>
      <c r="MD17">
        <v>0</v>
      </c>
      <c r="MF17">
        <v>0</v>
      </c>
      <c r="MH17">
        <v>0</v>
      </c>
      <c r="MJ17">
        <v>0</v>
      </c>
      <c r="ML17">
        <v>0</v>
      </c>
      <c r="MN17">
        <v>0</v>
      </c>
      <c r="MP17">
        <v>21</v>
      </c>
      <c r="MQ17" t="s">
        <v>679</v>
      </c>
      <c r="MR17">
        <v>0</v>
      </c>
      <c r="MT17">
        <v>0</v>
      </c>
      <c r="MV17">
        <v>20</v>
      </c>
      <c r="MW17" t="s">
        <v>679</v>
      </c>
      <c r="MX17">
        <v>0</v>
      </c>
      <c r="MZ17">
        <v>0</v>
      </c>
      <c r="NB17">
        <v>434</v>
      </c>
      <c r="NC17" t="s">
        <v>679</v>
      </c>
      <c r="ND17">
        <v>0</v>
      </c>
      <c r="NF17">
        <v>0</v>
      </c>
      <c r="NH17">
        <v>226</v>
      </c>
      <c r="NI17" t="s">
        <v>679</v>
      </c>
      <c r="NJ17">
        <v>40</v>
      </c>
      <c r="NK17" t="s">
        <v>679</v>
      </c>
      <c r="NL17">
        <v>0</v>
      </c>
      <c r="NN17">
        <v>0</v>
      </c>
      <c r="NP17">
        <v>0</v>
      </c>
      <c r="NR17">
        <v>0</v>
      </c>
      <c r="NT17">
        <v>1</v>
      </c>
      <c r="NU17" t="s">
        <v>679</v>
      </c>
      <c r="NV17">
        <v>53</v>
      </c>
      <c r="NW17" t="s">
        <v>679</v>
      </c>
      <c r="NX17">
        <v>232</v>
      </c>
      <c r="NY17" t="s">
        <v>679</v>
      </c>
      <c r="NZ17">
        <v>18</v>
      </c>
      <c r="OA17" t="s">
        <v>679</v>
      </c>
      <c r="OB17">
        <v>0</v>
      </c>
      <c r="OD17">
        <v>0</v>
      </c>
      <c r="OF17">
        <v>133</v>
      </c>
      <c r="OG17" t="s">
        <v>679</v>
      </c>
      <c r="OH17">
        <v>105</v>
      </c>
      <c r="OI17" t="s">
        <v>679</v>
      </c>
      <c r="OJ17">
        <v>121</v>
      </c>
      <c r="OK17" t="s">
        <v>679</v>
      </c>
      <c r="OL17">
        <v>0</v>
      </c>
      <c r="ON17">
        <v>0</v>
      </c>
      <c r="OP17">
        <v>9</v>
      </c>
      <c r="OQ17" t="s">
        <v>679</v>
      </c>
      <c r="OR17">
        <v>1</v>
      </c>
      <c r="OS17" t="s">
        <v>679</v>
      </c>
      <c r="OT17">
        <v>5</v>
      </c>
      <c r="OU17" t="s">
        <v>679</v>
      </c>
      <c r="OV17">
        <v>82</v>
      </c>
      <c r="OW17" t="s">
        <v>679</v>
      </c>
      <c r="OX17">
        <v>47</v>
      </c>
      <c r="OY17" t="s">
        <v>679</v>
      </c>
      <c r="OZ17">
        <v>131</v>
      </c>
      <c r="PA17" t="s">
        <v>679</v>
      </c>
      <c r="PB17">
        <v>14</v>
      </c>
      <c r="PC17" t="s">
        <v>679</v>
      </c>
      <c r="PD17">
        <v>462</v>
      </c>
      <c r="PE17" t="s">
        <v>679</v>
      </c>
      <c r="PF17">
        <v>0</v>
      </c>
      <c r="PH17">
        <v>869</v>
      </c>
      <c r="PI17" t="s">
        <v>679</v>
      </c>
      <c r="PJ17">
        <v>0</v>
      </c>
      <c r="PL17">
        <v>0</v>
      </c>
      <c r="PN17">
        <v>211</v>
      </c>
      <c r="PO17" t="s">
        <v>679</v>
      </c>
      <c r="PP17">
        <v>0</v>
      </c>
      <c r="PR17">
        <v>2</v>
      </c>
      <c r="PS17" t="s">
        <v>679</v>
      </c>
      <c r="PT17">
        <v>267</v>
      </c>
      <c r="PU17" t="s">
        <v>679</v>
      </c>
      <c r="PV17">
        <v>624</v>
      </c>
      <c r="PW17" t="s">
        <v>679</v>
      </c>
      <c r="PX17">
        <v>0</v>
      </c>
      <c r="PZ17">
        <v>0</v>
      </c>
      <c r="QB17">
        <v>61</v>
      </c>
      <c r="QC17" t="s">
        <v>679</v>
      </c>
      <c r="QD17">
        <v>42</v>
      </c>
      <c r="QE17" t="s">
        <v>679</v>
      </c>
      <c r="QF17">
        <v>81</v>
      </c>
      <c r="QG17" t="s">
        <v>679</v>
      </c>
      <c r="QH17">
        <v>0</v>
      </c>
      <c r="QJ17">
        <v>28</v>
      </c>
      <c r="QK17" t="s">
        <v>679</v>
      </c>
      <c r="QL17">
        <v>431</v>
      </c>
      <c r="QM17" t="s">
        <v>679</v>
      </c>
      <c r="QN17">
        <v>166</v>
      </c>
      <c r="QO17" t="s">
        <v>679</v>
      </c>
      <c r="QP17">
        <v>30</v>
      </c>
      <c r="QQ17" t="s">
        <v>679</v>
      </c>
      <c r="QR17">
        <v>815</v>
      </c>
      <c r="QS17" t="s">
        <v>679</v>
      </c>
      <c r="QT17">
        <v>165</v>
      </c>
      <c r="QU17" t="s">
        <v>679</v>
      </c>
      <c r="QV17">
        <v>3</v>
      </c>
      <c r="QW17" t="s">
        <v>679</v>
      </c>
      <c r="QX17">
        <v>890</v>
      </c>
      <c r="QY17" t="s">
        <v>679</v>
      </c>
      <c r="QZ17">
        <v>248</v>
      </c>
      <c r="RA17" t="s">
        <v>679</v>
      </c>
      <c r="RB17">
        <v>213</v>
      </c>
      <c r="RC17" t="s">
        <v>679</v>
      </c>
      <c r="RD17">
        <v>779</v>
      </c>
      <c r="RE17" t="s">
        <v>679</v>
      </c>
      <c r="RF17">
        <v>347</v>
      </c>
      <c r="RG17" t="s">
        <v>679</v>
      </c>
      <c r="RH17">
        <v>24</v>
      </c>
      <c r="RI17" t="s">
        <v>679</v>
      </c>
      <c r="RJ17">
        <v>153</v>
      </c>
      <c r="RK17" t="s">
        <v>679</v>
      </c>
      <c r="RL17">
        <v>130</v>
      </c>
      <c r="RM17" t="s">
        <v>679</v>
      </c>
      <c r="RN17">
        <v>351</v>
      </c>
      <c r="RO17" t="s">
        <v>679</v>
      </c>
      <c r="RP17">
        <v>23</v>
      </c>
      <c r="RQ17" t="s">
        <v>679</v>
      </c>
      <c r="RR17">
        <v>5</v>
      </c>
      <c r="RS17" t="s">
        <v>679</v>
      </c>
      <c r="RT17">
        <v>78</v>
      </c>
      <c r="RU17" t="s">
        <v>679</v>
      </c>
      <c r="RV17">
        <v>993</v>
      </c>
      <c r="RW17" t="s">
        <v>679</v>
      </c>
      <c r="RX17">
        <v>385</v>
      </c>
      <c r="RY17" t="s">
        <v>679</v>
      </c>
      <c r="RZ17">
        <v>357</v>
      </c>
      <c r="SA17" t="s">
        <v>679</v>
      </c>
      <c r="SB17">
        <v>476</v>
      </c>
      <c r="SC17" t="s">
        <v>679</v>
      </c>
      <c r="SD17">
        <v>171</v>
      </c>
      <c r="SE17" t="s">
        <v>679</v>
      </c>
      <c r="SF17">
        <v>40</v>
      </c>
      <c r="SG17" t="s">
        <v>679</v>
      </c>
      <c r="SH17">
        <v>347</v>
      </c>
      <c r="SI17" t="s">
        <v>679</v>
      </c>
      <c r="SJ17">
        <v>520</v>
      </c>
      <c r="SK17" t="s">
        <v>679</v>
      </c>
      <c r="SL17">
        <v>200</v>
      </c>
      <c r="SM17" t="s">
        <v>679</v>
      </c>
      <c r="SN17">
        <v>120</v>
      </c>
      <c r="SO17" t="s">
        <v>679</v>
      </c>
      <c r="SP17">
        <v>192</v>
      </c>
      <c r="SQ17" t="s">
        <v>679</v>
      </c>
      <c r="SR17">
        <v>881</v>
      </c>
      <c r="SS17" t="s">
        <v>679</v>
      </c>
      <c r="ST17">
        <v>137</v>
      </c>
      <c r="SU17" t="s">
        <v>679</v>
      </c>
      <c r="SV17">
        <v>119</v>
      </c>
      <c r="SW17" t="s">
        <v>679</v>
      </c>
      <c r="SX17">
        <v>377</v>
      </c>
      <c r="SY17" t="s">
        <v>679</v>
      </c>
      <c r="SZ17">
        <v>155</v>
      </c>
      <c r="TA17" t="s">
        <v>679</v>
      </c>
      <c r="TB17">
        <v>893</v>
      </c>
      <c r="TC17" t="s">
        <v>679</v>
      </c>
      <c r="TD17">
        <v>291</v>
      </c>
      <c r="TE17" t="s">
        <v>679</v>
      </c>
      <c r="TF17">
        <v>4</v>
      </c>
      <c r="TG17" t="s">
        <v>679</v>
      </c>
      <c r="TH17">
        <v>359</v>
      </c>
      <c r="TI17" t="s">
        <v>679</v>
      </c>
      <c r="TJ17">
        <v>11</v>
      </c>
      <c r="TK17" t="s">
        <v>679</v>
      </c>
      <c r="TL17">
        <v>12</v>
      </c>
      <c r="TM17" t="s">
        <v>679</v>
      </c>
      <c r="TN17">
        <v>181</v>
      </c>
      <c r="TO17" t="s">
        <v>679</v>
      </c>
      <c r="TP17">
        <v>24</v>
      </c>
      <c r="TQ17" t="s">
        <v>679</v>
      </c>
      <c r="TR17">
        <v>3</v>
      </c>
      <c r="TS17" t="s">
        <v>679</v>
      </c>
      <c r="TT17">
        <v>267</v>
      </c>
      <c r="TU17" t="s">
        <v>679</v>
      </c>
      <c r="TV17">
        <v>0</v>
      </c>
      <c r="TX17">
        <v>0</v>
      </c>
      <c r="TZ17">
        <v>0</v>
      </c>
      <c r="UB17">
        <v>0</v>
      </c>
      <c r="UD17">
        <v>0</v>
      </c>
      <c r="UF17">
        <v>0</v>
      </c>
      <c r="UH17">
        <v>521</v>
      </c>
      <c r="UI17" t="s">
        <v>679</v>
      </c>
      <c r="UJ17">
        <v>519</v>
      </c>
      <c r="UK17" t="s">
        <v>679</v>
      </c>
      <c r="UL17">
        <v>515</v>
      </c>
      <c r="UM17" t="s">
        <v>679</v>
      </c>
      <c r="UN17">
        <v>650</v>
      </c>
      <c r="UO17" t="s">
        <v>679</v>
      </c>
      <c r="UP17">
        <v>226</v>
      </c>
      <c r="UQ17" t="s">
        <v>679</v>
      </c>
      <c r="UR17">
        <v>173</v>
      </c>
      <c r="US17" t="s">
        <v>679</v>
      </c>
      <c r="UT17">
        <v>0</v>
      </c>
      <c r="UV17">
        <v>47</v>
      </c>
      <c r="UW17" t="s">
        <v>679</v>
      </c>
      <c r="UX17">
        <v>161</v>
      </c>
      <c r="UY17" t="s">
        <v>679</v>
      </c>
      <c r="UZ17">
        <v>187</v>
      </c>
      <c r="VA17" t="s">
        <v>679</v>
      </c>
      <c r="VB17">
        <v>146</v>
      </c>
      <c r="VC17" t="s">
        <v>679</v>
      </c>
      <c r="VD17">
        <v>209</v>
      </c>
      <c r="VE17" t="s">
        <v>679</v>
      </c>
      <c r="VF17">
        <v>250</v>
      </c>
      <c r="VG17" t="s">
        <v>679</v>
      </c>
      <c r="VH17">
        <v>845</v>
      </c>
      <c r="VI17" t="s">
        <v>679</v>
      </c>
      <c r="VJ17">
        <v>873</v>
      </c>
      <c r="VK17" t="s">
        <v>679</v>
      </c>
      <c r="VL17">
        <v>537</v>
      </c>
      <c r="VM17" t="s">
        <v>679</v>
      </c>
      <c r="VN17">
        <v>0</v>
      </c>
      <c r="VP17">
        <v>43</v>
      </c>
      <c r="VQ17" t="s">
        <v>679</v>
      </c>
      <c r="VR17">
        <v>0</v>
      </c>
      <c r="VT17">
        <v>97</v>
      </c>
      <c r="VU17" t="s">
        <v>679</v>
      </c>
      <c r="VV17">
        <v>159</v>
      </c>
      <c r="VW17" t="s">
        <v>679</v>
      </c>
      <c r="VX17">
        <v>3</v>
      </c>
      <c r="VY17" t="s">
        <v>679</v>
      </c>
      <c r="VZ17">
        <v>14</v>
      </c>
      <c r="WA17" t="s">
        <v>679</v>
      </c>
      <c r="WB17">
        <v>368</v>
      </c>
      <c r="WC17" t="s">
        <v>679</v>
      </c>
      <c r="WD17">
        <v>1459</v>
      </c>
      <c r="WE17" t="s">
        <v>679</v>
      </c>
      <c r="WF17">
        <v>0</v>
      </c>
      <c r="WH17">
        <v>771</v>
      </c>
      <c r="WI17" t="s">
        <v>679</v>
      </c>
      <c r="WJ17">
        <v>131</v>
      </c>
      <c r="WK17" t="s">
        <v>679</v>
      </c>
      <c r="WL17">
        <v>6</v>
      </c>
      <c r="WM17" t="s">
        <v>679</v>
      </c>
      <c r="WN17">
        <v>276</v>
      </c>
      <c r="WO17" t="s">
        <v>679</v>
      </c>
      <c r="WP17">
        <v>0</v>
      </c>
      <c r="WR17">
        <v>88</v>
      </c>
      <c r="WS17" t="s">
        <v>679</v>
      </c>
      <c r="WT17">
        <v>386</v>
      </c>
      <c r="WU17" t="s">
        <v>679</v>
      </c>
      <c r="WV17">
        <v>626</v>
      </c>
      <c r="WW17" t="s">
        <v>679</v>
      </c>
      <c r="WX17">
        <v>2050</v>
      </c>
      <c r="WY17" t="s">
        <v>679</v>
      </c>
      <c r="WZ17">
        <v>459</v>
      </c>
      <c r="XA17" t="s">
        <v>679</v>
      </c>
      <c r="XB17">
        <v>3</v>
      </c>
      <c r="XC17" t="s">
        <v>679</v>
      </c>
      <c r="XD17">
        <v>266</v>
      </c>
      <c r="XE17" t="s">
        <v>679</v>
      </c>
      <c r="XF17">
        <v>1286</v>
      </c>
      <c r="XG17" t="s">
        <v>679</v>
      </c>
      <c r="XH17">
        <v>509</v>
      </c>
      <c r="XI17" t="s">
        <v>679</v>
      </c>
      <c r="XJ17">
        <v>90</v>
      </c>
      <c r="XK17" t="s">
        <v>679</v>
      </c>
      <c r="XL17">
        <v>65</v>
      </c>
      <c r="XM17" t="s">
        <v>679</v>
      </c>
      <c r="XN17">
        <v>0</v>
      </c>
      <c r="XP17">
        <v>19</v>
      </c>
      <c r="XQ17" t="s">
        <v>679</v>
      </c>
      <c r="XR17">
        <v>483</v>
      </c>
      <c r="XS17" t="s">
        <v>679</v>
      </c>
      <c r="XT17">
        <v>3</v>
      </c>
      <c r="XU17" t="s">
        <v>679</v>
      </c>
      <c r="XV17">
        <v>29</v>
      </c>
      <c r="XW17" t="s">
        <v>679</v>
      </c>
      <c r="XX17">
        <v>100</v>
      </c>
      <c r="XY17" t="s">
        <v>679</v>
      </c>
      <c r="XZ17">
        <v>33</v>
      </c>
      <c r="YA17" t="s">
        <v>679</v>
      </c>
      <c r="YB17">
        <v>3</v>
      </c>
      <c r="YC17" t="s">
        <v>679</v>
      </c>
      <c r="YD17">
        <v>0</v>
      </c>
      <c r="YF17">
        <v>66</v>
      </c>
      <c r="YG17" t="s">
        <v>679</v>
      </c>
      <c r="YH17">
        <v>329</v>
      </c>
      <c r="YI17" t="s">
        <v>679</v>
      </c>
      <c r="YJ17">
        <v>86</v>
      </c>
      <c r="YK17" t="s">
        <v>679</v>
      </c>
      <c r="YL17">
        <v>62</v>
      </c>
      <c r="YM17" t="s">
        <v>679</v>
      </c>
      <c r="YN17">
        <v>145</v>
      </c>
      <c r="YO17" t="s">
        <v>679</v>
      </c>
      <c r="YP17">
        <v>92</v>
      </c>
      <c r="YQ17" t="s">
        <v>679</v>
      </c>
      <c r="YR17">
        <v>0</v>
      </c>
      <c r="YT17">
        <v>0</v>
      </c>
      <c r="YV17">
        <v>59011</v>
      </c>
      <c r="YW17" t="s">
        <v>292</v>
      </c>
      <c r="YY17">
        <v>50432</v>
      </c>
      <c r="YZ17">
        <v>3284</v>
      </c>
      <c r="ZA17">
        <v>13330</v>
      </c>
      <c r="ZB17">
        <v>8579</v>
      </c>
      <c r="ZC17">
        <v>29167</v>
      </c>
      <c r="ZD17">
        <v>2164</v>
      </c>
      <c r="ZE17">
        <v>38719</v>
      </c>
      <c r="ZF17">
        <v>11625</v>
      </c>
      <c r="ZG17">
        <v>40</v>
      </c>
      <c r="ZH17">
        <v>19</v>
      </c>
      <c r="ZI17">
        <v>29207</v>
      </c>
      <c r="ZJ17">
        <v>29186</v>
      </c>
      <c r="ZK17">
        <v>1607</v>
      </c>
      <c r="ZL17">
        <v>29207</v>
      </c>
      <c r="ZM17">
        <v>9178</v>
      </c>
      <c r="ZN17">
        <v>2030</v>
      </c>
      <c r="ZO17">
        <v>27223</v>
      </c>
      <c r="ZP17">
        <v>3779</v>
      </c>
      <c r="ZQ17">
        <v>2374</v>
      </c>
      <c r="ZR17">
        <v>2220</v>
      </c>
      <c r="ZS17">
        <v>7467</v>
      </c>
      <c r="ZT17">
        <v>326</v>
      </c>
      <c r="ZU17">
        <v>0</v>
      </c>
      <c r="ZV17">
        <v>0</v>
      </c>
      <c r="ZW17">
        <v>13933</v>
      </c>
      <c r="ZX17">
        <v>0</v>
      </c>
      <c r="ZY17">
        <v>996</v>
      </c>
      <c r="AAA17" s="26"/>
    </row>
    <row r="18" spans="1:703" x14ac:dyDescent="0.25">
      <c r="A18" t="s">
        <v>685</v>
      </c>
      <c r="B18">
        <v>0</v>
      </c>
      <c r="D18">
        <v>493</v>
      </c>
      <c r="E18" t="s">
        <v>679</v>
      </c>
      <c r="F18">
        <v>2</v>
      </c>
      <c r="G18" t="s">
        <v>679</v>
      </c>
      <c r="H18">
        <v>9</v>
      </c>
      <c r="I18" t="s">
        <v>679</v>
      </c>
      <c r="J18">
        <v>0</v>
      </c>
      <c r="L18">
        <v>0</v>
      </c>
      <c r="N18">
        <v>0</v>
      </c>
      <c r="P18">
        <v>0</v>
      </c>
      <c r="R18">
        <v>5</v>
      </c>
      <c r="S18" t="s">
        <v>679</v>
      </c>
      <c r="T18">
        <v>0</v>
      </c>
      <c r="V18">
        <v>27</v>
      </c>
      <c r="W18" t="s">
        <v>679</v>
      </c>
      <c r="X18">
        <v>0</v>
      </c>
      <c r="Z18">
        <v>466</v>
      </c>
      <c r="AA18" t="s">
        <v>679</v>
      </c>
      <c r="AB18">
        <v>199</v>
      </c>
      <c r="AC18" t="s">
        <v>679</v>
      </c>
      <c r="AD18">
        <v>0</v>
      </c>
      <c r="AF18">
        <v>141</v>
      </c>
      <c r="AG18" t="s">
        <v>679</v>
      </c>
      <c r="AH18">
        <v>0</v>
      </c>
      <c r="AJ18">
        <v>0</v>
      </c>
      <c r="AL18">
        <v>92</v>
      </c>
      <c r="AM18" t="s">
        <v>679</v>
      </c>
      <c r="AN18">
        <v>65</v>
      </c>
      <c r="AO18" t="s">
        <v>679</v>
      </c>
      <c r="AP18">
        <v>0</v>
      </c>
      <c r="AR18">
        <v>198</v>
      </c>
      <c r="AS18" t="s">
        <v>679</v>
      </c>
      <c r="AT18">
        <v>34</v>
      </c>
      <c r="AU18" t="s">
        <v>679</v>
      </c>
      <c r="AV18">
        <v>0</v>
      </c>
      <c r="AX18">
        <v>57</v>
      </c>
      <c r="AY18" t="s">
        <v>679</v>
      </c>
      <c r="AZ18">
        <v>0</v>
      </c>
      <c r="BB18">
        <v>0</v>
      </c>
      <c r="BD18">
        <v>0</v>
      </c>
      <c r="BF18">
        <v>1</v>
      </c>
      <c r="BG18" t="s">
        <v>679</v>
      </c>
      <c r="BH18">
        <v>6</v>
      </c>
      <c r="BI18" t="s">
        <v>679</v>
      </c>
      <c r="BJ18">
        <v>11</v>
      </c>
      <c r="BK18" t="s">
        <v>679</v>
      </c>
      <c r="BL18">
        <v>10</v>
      </c>
      <c r="BM18" t="s">
        <v>679</v>
      </c>
      <c r="BN18">
        <v>7</v>
      </c>
      <c r="BO18" t="s">
        <v>679</v>
      </c>
      <c r="BP18">
        <v>76</v>
      </c>
      <c r="BQ18" t="s">
        <v>679</v>
      </c>
      <c r="BR18">
        <v>0</v>
      </c>
      <c r="BT18">
        <v>0</v>
      </c>
      <c r="BV18">
        <v>77</v>
      </c>
      <c r="BW18" t="s">
        <v>679</v>
      </c>
      <c r="BX18">
        <v>0</v>
      </c>
      <c r="BZ18">
        <v>11</v>
      </c>
      <c r="CA18" t="s">
        <v>679</v>
      </c>
      <c r="CB18">
        <v>0</v>
      </c>
      <c r="CD18">
        <v>0</v>
      </c>
      <c r="CF18">
        <v>0</v>
      </c>
      <c r="CH18">
        <v>23</v>
      </c>
      <c r="CI18" t="s">
        <v>679</v>
      </c>
      <c r="CJ18">
        <v>0</v>
      </c>
      <c r="CL18">
        <v>0</v>
      </c>
      <c r="CN18">
        <v>4</v>
      </c>
      <c r="CO18" t="s">
        <v>679</v>
      </c>
      <c r="CP18">
        <v>0</v>
      </c>
      <c r="CR18">
        <v>51</v>
      </c>
      <c r="CS18" t="s">
        <v>679</v>
      </c>
      <c r="CT18">
        <v>0</v>
      </c>
      <c r="CV18">
        <v>0</v>
      </c>
      <c r="CX18">
        <v>0</v>
      </c>
      <c r="CZ18">
        <v>48</v>
      </c>
      <c r="DA18" t="s">
        <v>679</v>
      </c>
      <c r="DB18">
        <v>0</v>
      </c>
      <c r="DD18">
        <v>0</v>
      </c>
      <c r="DF18">
        <v>262</v>
      </c>
      <c r="DG18" t="s">
        <v>679</v>
      </c>
      <c r="DH18">
        <v>29</v>
      </c>
      <c r="DI18" t="s">
        <v>679</v>
      </c>
      <c r="DJ18">
        <v>705</v>
      </c>
      <c r="DK18" t="s">
        <v>679</v>
      </c>
      <c r="DL18">
        <v>0</v>
      </c>
      <c r="DN18">
        <v>23</v>
      </c>
      <c r="DO18" t="s">
        <v>679</v>
      </c>
      <c r="DP18">
        <v>4</v>
      </c>
      <c r="DQ18" t="s">
        <v>679</v>
      </c>
      <c r="DR18">
        <v>37</v>
      </c>
      <c r="DS18" t="s">
        <v>679</v>
      </c>
      <c r="DT18">
        <v>17</v>
      </c>
      <c r="DU18" t="s">
        <v>679</v>
      </c>
      <c r="DV18">
        <v>32</v>
      </c>
      <c r="DW18" t="s">
        <v>679</v>
      </c>
      <c r="DX18">
        <v>75</v>
      </c>
      <c r="DY18" t="s">
        <v>679</v>
      </c>
      <c r="DZ18">
        <v>0</v>
      </c>
      <c r="EB18">
        <v>28</v>
      </c>
      <c r="EC18" t="s">
        <v>679</v>
      </c>
      <c r="ED18">
        <v>23</v>
      </c>
      <c r="EE18" t="s">
        <v>679</v>
      </c>
      <c r="EF18">
        <v>0</v>
      </c>
      <c r="EH18">
        <v>0</v>
      </c>
      <c r="EJ18">
        <v>0</v>
      </c>
      <c r="EL18">
        <v>0</v>
      </c>
      <c r="EN18">
        <v>12</v>
      </c>
      <c r="EO18" t="s">
        <v>679</v>
      </c>
      <c r="EP18">
        <v>505</v>
      </c>
      <c r="EQ18" t="s">
        <v>679</v>
      </c>
      <c r="ER18">
        <v>266</v>
      </c>
      <c r="ES18" t="s">
        <v>679</v>
      </c>
      <c r="ET18">
        <v>48</v>
      </c>
      <c r="EU18" t="s">
        <v>679</v>
      </c>
      <c r="EV18">
        <v>22</v>
      </c>
      <c r="EW18" t="s">
        <v>679</v>
      </c>
      <c r="EX18">
        <v>0</v>
      </c>
      <c r="EZ18">
        <v>0</v>
      </c>
      <c r="FB18">
        <v>28</v>
      </c>
      <c r="FC18" t="s">
        <v>679</v>
      </c>
      <c r="FD18">
        <v>101</v>
      </c>
      <c r="FE18" t="s">
        <v>679</v>
      </c>
      <c r="FF18">
        <v>0</v>
      </c>
      <c r="FH18">
        <v>26</v>
      </c>
      <c r="FI18" t="s">
        <v>679</v>
      </c>
      <c r="FJ18">
        <v>11</v>
      </c>
      <c r="FK18" t="s">
        <v>679</v>
      </c>
      <c r="FL18">
        <v>15</v>
      </c>
      <c r="FM18" t="s">
        <v>679</v>
      </c>
      <c r="FN18">
        <v>0</v>
      </c>
      <c r="FP18">
        <v>0</v>
      </c>
      <c r="FR18">
        <v>4</v>
      </c>
      <c r="FS18" t="s">
        <v>679</v>
      </c>
      <c r="FT18">
        <v>8</v>
      </c>
      <c r="FU18" t="s">
        <v>679</v>
      </c>
      <c r="FV18">
        <v>1510</v>
      </c>
      <c r="FW18" t="s">
        <v>679</v>
      </c>
      <c r="FX18">
        <v>23</v>
      </c>
      <c r="FY18" t="s">
        <v>679</v>
      </c>
      <c r="FZ18">
        <v>29</v>
      </c>
      <c r="GA18" t="s">
        <v>679</v>
      </c>
      <c r="GB18">
        <v>101</v>
      </c>
      <c r="GC18" t="s">
        <v>679</v>
      </c>
      <c r="GD18">
        <v>10</v>
      </c>
      <c r="GE18" t="s">
        <v>679</v>
      </c>
      <c r="GF18">
        <v>39</v>
      </c>
      <c r="GG18" t="s">
        <v>679</v>
      </c>
      <c r="GH18">
        <v>775</v>
      </c>
      <c r="GI18" t="s">
        <v>679</v>
      </c>
      <c r="GJ18">
        <v>237</v>
      </c>
      <c r="GK18" t="s">
        <v>679</v>
      </c>
      <c r="GL18">
        <v>11</v>
      </c>
      <c r="GM18" t="s">
        <v>679</v>
      </c>
      <c r="GN18">
        <v>1</v>
      </c>
      <c r="GO18" t="s">
        <v>679</v>
      </c>
      <c r="GP18">
        <v>364</v>
      </c>
      <c r="GQ18" t="s">
        <v>679</v>
      </c>
      <c r="GR18">
        <v>12</v>
      </c>
      <c r="GS18" t="s">
        <v>679</v>
      </c>
      <c r="GT18">
        <v>0</v>
      </c>
      <c r="GV18">
        <v>636</v>
      </c>
      <c r="GW18" t="s">
        <v>679</v>
      </c>
      <c r="GX18">
        <v>0</v>
      </c>
      <c r="GZ18">
        <v>59</v>
      </c>
      <c r="HA18" t="s">
        <v>679</v>
      </c>
      <c r="HB18">
        <v>0</v>
      </c>
      <c r="HD18">
        <v>17</v>
      </c>
      <c r="HE18" t="s">
        <v>679</v>
      </c>
      <c r="HF18">
        <v>231</v>
      </c>
      <c r="HG18" t="s">
        <v>679</v>
      </c>
      <c r="HH18">
        <v>5</v>
      </c>
      <c r="HI18" t="s">
        <v>679</v>
      </c>
      <c r="HJ18">
        <v>0</v>
      </c>
      <c r="HL18">
        <v>23</v>
      </c>
      <c r="HM18" t="s">
        <v>679</v>
      </c>
      <c r="HN18">
        <v>636</v>
      </c>
      <c r="HO18" t="s">
        <v>679</v>
      </c>
      <c r="HP18">
        <v>117</v>
      </c>
      <c r="HQ18" t="s">
        <v>679</v>
      </c>
      <c r="HR18">
        <v>0</v>
      </c>
      <c r="HT18">
        <v>148</v>
      </c>
      <c r="HU18" t="s">
        <v>679</v>
      </c>
      <c r="HV18">
        <v>656</v>
      </c>
      <c r="HW18" t="s">
        <v>679</v>
      </c>
      <c r="HX18">
        <v>39</v>
      </c>
      <c r="HY18" t="s">
        <v>679</v>
      </c>
      <c r="HZ18">
        <v>0</v>
      </c>
      <c r="IB18">
        <v>9</v>
      </c>
      <c r="IC18" t="s">
        <v>679</v>
      </c>
      <c r="ID18">
        <v>17</v>
      </c>
      <c r="IE18" t="s">
        <v>679</v>
      </c>
      <c r="IF18">
        <v>1</v>
      </c>
      <c r="IG18" t="s">
        <v>679</v>
      </c>
      <c r="IH18">
        <v>0</v>
      </c>
      <c r="IJ18">
        <v>0</v>
      </c>
      <c r="IL18">
        <v>101</v>
      </c>
      <c r="IM18" t="s">
        <v>679</v>
      </c>
      <c r="IN18">
        <v>83</v>
      </c>
      <c r="IO18" t="s">
        <v>679</v>
      </c>
      <c r="IP18">
        <v>0</v>
      </c>
      <c r="IR18">
        <v>0</v>
      </c>
      <c r="IT18">
        <v>0</v>
      </c>
      <c r="IV18">
        <v>20</v>
      </c>
      <c r="IW18" t="s">
        <v>679</v>
      </c>
      <c r="IX18">
        <v>0</v>
      </c>
      <c r="IZ18">
        <v>166</v>
      </c>
      <c r="JA18" t="s">
        <v>679</v>
      </c>
      <c r="JB18">
        <v>342</v>
      </c>
      <c r="JC18" t="s">
        <v>679</v>
      </c>
      <c r="JD18">
        <v>5</v>
      </c>
      <c r="JE18" t="s">
        <v>679</v>
      </c>
      <c r="JF18">
        <v>0</v>
      </c>
      <c r="JH18">
        <v>0</v>
      </c>
      <c r="JJ18">
        <v>0</v>
      </c>
      <c r="JL18">
        <v>0</v>
      </c>
      <c r="JN18">
        <v>0</v>
      </c>
      <c r="JP18">
        <v>0</v>
      </c>
      <c r="JR18">
        <v>13</v>
      </c>
      <c r="JS18" t="s">
        <v>679</v>
      </c>
      <c r="JT18">
        <v>0</v>
      </c>
      <c r="JV18">
        <v>0</v>
      </c>
      <c r="JX18">
        <v>0</v>
      </c>
      <c r="JZ18">
        <v>0</v>
      </c>
      <c r="KB18">
        <v>0</v>
      </c>
      <c r="KD18">
        <v>0</v>
      </c>
      <c r="KF18">
        <v>0</v>
      </c>
      <c r="KH18">
        <v>97</v>
      </c>
      <c r="KI18" t="s">
        <v>679</v>
      </c>
      <c r="KJ18">
        <v>0</v>
      </c>
      <c r="KL18">
        <v>0</v>
      </c>
      <c r="KN18">
        <v>0</v>
      </c>
      <c r="KP18">
        <v>0</v>
      </c>
      <c r="KR18">
        <v>185</v>
      </c>
      <c r="KS18" t="s">
        <v>679</v>
      </c>
      <c r="KT18">
        <v>31</v>
      </c>
      <c r="KU18" t="s">
        <v>679</v>
      </c>
      <c r="KV18">
        <v>0</v>
      </c>
      <c r="KX18">
        <v>0</v>
      </c>
      <c r="KZ18">
        <v>0</v>
      </c>
      <c r="LB18">
        <v>0</v>
      </c>
      <c r="LD18">
        <v>0</v>
      </c>
      <c r="LF18">
        <v>0</v>
      </c>
      <c r="LH18">
        <v>0</v>
      </c>
      <c r="LJ18">
        <v>2</v>
      </c>
      <c r="LK18" t="s">
        <v>679</v>
      </c>
      <c r="LL18">
        <v>0</v>
      </c>
      <c r="LN18">
        <v>0</v>
      </c>
      <c r="LP18">
        <v>0</v>
      </c>
      <c r="LR18">
        <v>0</v>
      </c>
      <c r="LT18">
        <v>0</v>
      </c>
      <c r="LV18">
        <v>0</v>
      </c>
      <c r="LX18">
        <v>15</v>
      </c>
      <c r="LY18" t="s">
        <v>679</v>
      </c>
      <c r="LZ18">
        <v>0</v>
      </c>
      <c r="MB18">
        <v>0</v>
      </c>
      <c r="MD18">
        <v>0</v>
      </c>
      <c r="MF18">
        <v>0</v>
      </c>
      <c r="MH18">
        <v>0</v>
      </c>
      <c r="MJ18">
        <v>0</v>
      </c>
      <c r="ML18">
        <v>7</v>
      </c>
      <c r="MM18" t="s">
        <v>679</v>
      </c>
      <c r="MN18">
        <v>2</v>
      </c>
      <c r="MO18" t="s">
        <v>679</v>
      </c>
      <c r="MP18">
        <v>1</v>
      </c>
      <c r="MQ18" t="s">
        <v>679</v>
      </c>
      <c r="MR18">
        <v>32</v>
      </c>
      <c r="MS18" t="s">
        <v>679</v>
      </c>
      <c r="MT18">
        <v>0</v>
      </c>
      <c r="MV18">
        <v>10</v>
      </c>
      <c r="MW18" t="s">
        <v>679</v>
      </c>
      <c r="MX18">
        <v>22</v>
      </c>
      <c r="MY18" t="s">
        <v>679</v>
      </c>
      <c r="MZ18">
        <v>0</v>
      </c>
      <c r="NB18">
        <v>6</v>
      </c>
      <c r="NC18" t="s">
        <v>679</v>
      </c>
      <c r="ND18">
        <v>0</v>
      </c>
      <c r="NF18">
        <v>0</v>
      </c>
      <c r="NH18">
        <v>0</v>
      </c>
      <c r="NJ18">
        <v>20</v>
      </c>
      <c r="NK18" t="s">
        <v>679</v>
      </c>
      <c r="NL18">
        <v>0</v>
      </c>
      <c r="NN18">
        <v>13</v>
      </c>
      <c r="NO18" t="s">
        <v>679</v>
      </c>
      <c r="NP18">
        <v>0</v>
      </c>
      <c r="NR18">
        <v>35</v>
      </c>
      <c r="NS18" t="s">
        <v>679</v>
      </c>
      <c r="NT18">
        <v>3</v>
      </c>
      <c r="NU18" t="s">
        <v>679</v>
      </c>
      <c r="NV18">
        <v>76</v>
      </c>
      <c r="NW18" t="s">
        <v>679</v>
      </c>
      <c r="NX18">
        <v>9</v>
      </c>
      <c r="NY18" t="s">
        <v>679</v>
      </c>
      <c r="NZ18">
        <v>23</v>
      </c>
      <c r="OA18" t="s">
        <v>679</v>
      </c>
      <c r="OB18">
        <v>2</v>
      </c>
      <c r="OC18" t="s">
        <v>679</v>
      </c>
      <c r="OD18">
        <v>0</v>
      </c>
      <c r="OF18">
        <v>115</v>
      </c>
      <c r="OG18" t="s">
        <v>679</v>
      </c>
      <c r="OH18">
        <v>15</v>
      </c>
      <c r="OI18" t="s">
        <v>679</v>
      </c>
      <c r="OJ18">
        <v>29</v>
      </c>
      <c r="OK18" t="s">
        <v>679</v>
      </c>
      <c r="OL18">
        <v>0</v>
      </c>
      <c r="ON18">
        <v>0</v>
      </c>
      <c r="OP18">
        <v>139</v>
      </c>
      <c r="OQ18" t="s">
        <v>679</v>
      </c>
      <c r="OR18">
        <v>0</v>
      </c>
      <c r="OT18">
        <v>551</v>
      </c>
      <c r="OU18" t="s">
        <v>679</v>
      </c>
      <c r="OV18">
        <v>3</v>
      </c>
      <c r="OW18" t="s">
        <v>679</v>
      </c>
      <c r="OX18">
        <v>129</v>
      </c>
      <c r="OY18" t="s">
        <v>679</v>
      </c>
      <c r="OZ18">
        <v>193</v>
      </c>
      <c r="PA18" t="s">
        <v>679</v>
      </c>
      <c r="PB18">
        <v>167</v>
      </c>
      <c r="PC18" t="s">
        <v>679</v>
      </c>
      <c r="PD18">
        <v>809</v>
      </c>
      <c r="PE18" t="s">
        <v>679</v>
      </c>
      <c r="PF18">
        <v>0</v>
      </c>
      <c r="PH18">
        <v>34</v>
      </c>
      <c r="PI18" t="s">
        <v>679</v>
      </c>
      <c r="PJ18">
        <v>0</v>
      </c>
      <c r="PL18">
        <v>0</v>
      </c>
      <c r="PN18">
        <v>0</v>
      </c>
      <c r="PP18">
        <v>0</v>
      </c>
      <c r="PR18">
        <v>22</v>
      </c>
      <c r="PS18" t="s">
        <v>679</v>
      </c>
      <c r="PT18">
        <v>17</v>
      </c>
      <c r="PU18" t="s">
        <v>679</v>
      </c>
      <c r="PV18">
        <v>246</v>
      </c>
      <c r="PW18" t="s">
        <v>679</v>
      </c>
      <c r="PX18">
        <v>2</v>
      </c>
      <c r="PY18" t="s">
        <v>679</v>
      </c>
      <c r="PZ18">
        <v>0</v>
      </c>
      <c r="QB18">
        <v>202</v>
      </c>
      <c r="QC18" t="s">
        <v>679</v>
      </c>
      <c r="QD18">
        <v>11</v>
      </c>
      <c r="QE18" t="s">
        <v>679</v>
      </c>
      <c r="QF18">
        <v>0</v>
      </c>
      <c r="QH18">
        <v>0</v>
      </c>
      <c r="QJ18">
        <v>26</v>
      </c>
      <c r="QK18" t="s">
        <v>679</v>
      </c>
      <c r="QL18">
        <v>1423</v>
      </c>
      <c r="QM18" t="s">
        <v>679</v>
      </c>
      <c r="QN18">
        <v>261</v>
      </c>
      <c r="QO18" t="s">
        <v>679</v>
      </c>
      <c r="QP18">
        <v>240</v>
      </c>
      <c r="QQ18" t="s">
        <v>679</v>
      </c>
      <c r="QR18">
        <v>397</v>
      </c>
      <c r="QS18" t="s">
        <v>679</v>
      </c>
      <c r="QT18">
        <v>159</v>
      </c>
      <c r="QU18" t="s">
        <v>679</v>
      </c>
      <c r="QV18">
        <v>43</v>
      </c>
      <c r="QW18" t="s">
        <v>679</v>
      </c>
      <c r="QX18">
        <v>355</v>
      </c>
      <c r="QY18" t="s">
        <v>679</v>
      </c>
      <c r="QZ18">
        <v>248</v>
      </c>
      <c r="RA18" t="s">
        <v>679</v>
      </c>
      <c r="RB18">
        <v>36</v>
      </c>
      <c r="RC18" t="s">
        <v>679</v>
      </c>
      <c r="RD18">
        <v>1002</v>
      </c>
      <c r="RE18" t="s">
        <v>679</v>
      </c>
      <c r="RF18">
        <v>104</v>
      </c>
      <c r="RG18" t="s">
        <v>679</v>
      </c>
      <c r="RH18">
        <v>124</v>
      </c>
      <c r="RI18" t="s">
        <v>679</v>
      </c>
      <c r="RJ18">
        <v>204</v>
      </c>
      <c r="RK18" t="s">
        <v>679</v>
      </c>
      <c r="RL18">
        <v>28</v>
      </c>
      <c r="RM18" t="s">
        <v>679</v>
      </c>
      <c r="RN18">
        <v>550</v>
      </c>
      <c r="RO18" t="s">
        <v>679</v>
      </c>
      <c r="RP18">
        <v>2</v>
      </c>
      <c r="RQ18" t="s">
        <v>679</v>
      </c>
      <c r="RR18">
        <v>70</v>
      </c>
      <c r="RS18" t="s">
        <v>679</v>
      </c>
      <c r="RT18">
        <v>197</v>
      </c>
      <c r="RU18" t="s">
        <v>679</v>
      </c>
      <c r="RV18">
        <v>1354</v>
      </c>
      <c r="RW18" t="s">
        <v>679</v>
      </c>
      <c r="RX18">
        <v>640</v>
      </c>
      <c r="RY18" t="s">
        <v>679</v>
      </c>
      <c r="RZ18">
        <v>424</v>
      </c>
      <c r="SA18" t="s">
        <v>679</v>
      </c>
      <c r="SB18">
        <v>279</v>
      </c>
      <c r="SC18" t="s">
        <v>679</v>
      </c>
      <c r="SD18">
        <v>167</v>
      </c>
      <c r="SE18" t="s">
        <v>679</v>
      </c>
      <c r="SF18">
        <v>44</v>
      </c>
      <c r="SG18" t="s">
        <v>679</v>
      </c>
      <c r="SH18">
        <v>506</v>
      </c>
      <c r="SI18" t="s">
        <v>679</v>
      </c>
      <c r="SJ18">
        <v>379</v>
      </c>
      <c r="SK18" t="s">
        <v>679</v>
      </c>
      <c r="SL18">
        <v>438</v>
      </c>
      <c r="SM18" t="s">
        <v>679</v>
      </c>
      <c r="SN18">
        <v>208</v>
      </c>
      <c r="SO18" t="s">
        <v>679</v>
      </c>
      <c r="SP18">
        <v>1200</v>
      </c>
      <c r="SQ18" t="s">
        <v>679</v>
      </c>
      <c r="SR18">
        <v>778</v>
      </c>
      <c r="SS18" t="s">
        <v>679</v>
      </c>
      <c r="ST18">
        <v>609</v>
      </c>
      <c r="SU18" t="s">
        <v>679</v>
      </c>
      <c r="SV18">
        <v>114</v>
      </c>
      <c r="SW18" t="s">
        <v>679</v>
      </c>
      <c r="SX18">
        <v>869</v>
      </c>
      <c r="SY18" t="s">
        <v>679</v>
      </c>
      <c r="SZ18">
        <v>249</v>
      </c>
      <c r="TA18" t="s">
        <v>679</v>
      </c>
      <c r="TB18">
        <v>361</v>
      </c>
      <c r="TC18" t="s">
        <v>679</v>
      </c>
      <c r="TD18">
        <v>900</v>
      </c>
      <c r="TE18" t="s">
        <v>679</v>
      </c>
      <c r="TF18">
        <v>35</v>
      </c>
      <c r="TG18" t="s">
        <v>679</v>
      </c>
      <c r="TH18">
        <v>696</v>
      </c>
      <c r="TI18" t="s">
        <v>679</v>
      </c>
      <c r="TJ18">
        <v>20</v>
      </c>
      <c r="TK18" t="s">
        <v>679</v>
      </c>
      <c r="TL18">
        <v>31</v>
      </c>
      <c r="TM18" t="s">
        <v>679</v>
      </c>
      <c r="TN18">
        <v>58</v>
      </c>
      <c r="TO18" t="s">
        <v>679</v>
      </c>
      <c r="TP18">
        <v>244</v>
      </c>
      <c r="TQ18" t="s">
        <v>679</v>
      </c>
      <c r="TR18">
        <v>59</v>
      </c>
      <c r="TS18" t="s">
        <v>679</v>
      </c>
      <c r="TT18">
        <v>268</v>
      </c>
      <c r="TU18" t="s">
        <v>679</v>
      </c>
      <c r="TV18">
        <v>0</v>
      </c>
      <c r="TX18">
        <v>0</v>
      </c>
      <c r="TZ18">
        <v>25</v>
      </c>
      <c r="UA18" t="s">
        <v>679</v>
      </c>
      <c r="UB18">
        <v>31</v>
      </c>
      <c r="UC18" t="s">
        <v>679</v>
      </c>
      <c r="UD18">
        <v>14</v>
      </c>
      <c r="UE18" t="s">
        <v>679</v>
      </c>
      <c r="UF18">
        <v>19</v>
      </c>
      <c r="UG18" t="s">
        <v>679</v>
      </c>
      <c r="UH18">
        <v>505</v>
      </c>
      <c r="UI18" t="s">
        <v>679</v>
      </c>
      <c r="UJ18">
        <v>293</v>
      </c>
      <c r="UK18" t="s">
        <v>679</v>
      </c>
      <c r="UL18">
        <v>322</v>
      </c>
      <c r="UM18" t="s">
        <v>679</v>
      </c>
      <c r="UN18">
        <v>652</v>
      </c>
      <c r="UO18" t="s">
        <v>679</v>
      </c>
      <c r="UP18">
        <v>377</v>
      </c>
      <c r="UQ18" t="s">
        <v>679</v>
      </c>
      <c r="UR18">
        <v>398</v>
      </c>
      <c r="US18" t="s">
        <v>679</v>
      </c>
      <c r="UT18">
        <v>12</v>
      </c>
      <c r="UU18" t="s">
        <v>679</v>
      </c>
      <c r="UV18">
        <v>360</v>
      </c>
      <c r="UW18" t="s">
        <v>679</v>
      </c>
      <c r="UX18">
        <v>296</v>
      </c>
      <c r="UY18" t="s">
        <v>679</v>
      </c>
      <c r="UZ18">
        <v>271</v>
      </c>
      <c r="VA18" t="s">
        <v>679</v>
      </c>
      <c r="VB18">
        <v>200</v>
      </c>
      <c r="VC18" t="s">
        <v>679</v>
      </c>
      <c r="VD18">
        <v>574</v>
      </c>
      <c r="VE18" t="s">
        <v>679</v>
      </c>
      <c r="VF18">
        <v>103</v>
      </c>
      <c r="VG18" t="s">
        <v>679</v>
      </c>
      <c r="VH18">
        <v>679</v>
      </c>
      <c r="VI18" t="s">
        <v>679</v>
      </c>
      <c r="VJ18">
        <v>612</v>
      </c>
      <c r="VK18" t="s">
        <v>679</v>
      </c>
      <c r="VL18">
        <v>189</v>
      </c>
      <c r="VM18" t="s">
        <v>679</v>
      </c>
      <c r="VN18">
        <v>0</v>
      </c>
      <c r="VP18">
        <v>160</v>
      </c>
      <c r="VQ18" t="s">
        <v>679</v>
      </c>
      <c r="VR18">
        <v>0</v>
      </c>
      <c r="VT18">
        <v>35</v>
      </c>
      <c r="VU18" t="s">
        <v>679</v>
      </c>
      <c r="VV18">
        <v>7</v>
      </c>
      <c r="VW18" t="s">
        <v>679</v>
      </c>
      <c r="VX18">
        <v>22</v>
      </c>
      <c r="VY18" t="s">
        <v>679</v>
      </c>
      <c r="VZ18">
        <v>137</v>
      </c>
      <c r="WA18" t="s">
        <v>679</v>
      </c>
      <c r="WB18">
        <v>615</v>
      </c>
      <c r="WC18" t="s">
        <v>679</v>
      </c>
      <c r="WD18">
        <v>446</v>
      </c>
      <c r="WE18" t="s">
        <v>679</v>
      </c>
      <c r="WF18">
        <v>27</v>
      </c>
      <c r="WG18" t="s">
        <v>679</v>
      </c>
      <c r="WH18">
        <v>43</v>
      </c>
      <c r="WI18" t="s">
        <v>679</v>
      </c>
      <c r="WJ18">
        <v>142</v>
      </c>
      <c r="WK18" t="s">
        <v>679</v>
      </c>
      <c r="WL18">
        <v>239</v>
      </c>
      <c r="WM18" t="s">
        <v>679</v>
      </c>
      <c r="WN18">
        <v>0</v>
      </c>
      <c r="WP18">
        <v>172</v>
      </c>
      <c r="WQ18" t="s">
        <v>679</v>
      </c>
      <c r="WR18">
        <v>0</v>
      </c>
      <c r="WT18">
        <v>774</v>
      </c>
      <c r="WU18" t="s">
        <v>679</v>
      </c>
      <c r="WV18">
        <v>175</v>
      </c>
      <c r="WW18" t="s">
        <v>679</v>
      </c>
      <c r="WX18">
        <v>3965</v>
      </c>
      <c r="WY18" t="s">
        <v>679</v>
      </c>
      <c r="WZ18">
        <v>464</v>
      </c>
      <c r="XA18" t="s">
        <v>679</v>
      </c>
      <c r="XB18">
        <v>2</v>
      </c>
      <c r="XC18" t="s">
        <v>679</v>
      </c>
      <c r="XD18">
        <v>1105</v>
      </c>
      <c r="XE18" t="s">
        <v>679</v>
      </c>
      <c r="XF18">
        <v>2423</v>
      </c>
      <c r="XG18" t="s">
        <v>679</v>
      </c>
      <c r="XH18">
        <v>54</v>
      </c>
      <c r="XI18" t="s">
        <v>679</v>
      </c>
      <c r="XJ18">
        <v>142</v>
      </c>
      <c r="XK18" t="s">
        <v>679</v>
      </c>
      <c r="XL18">
        <v>65</v>
      </c>
      <c r="XM18" t="s">
        <v>679</v>
      </c>
      <c r="XN18">
        <v>57</v>
      </c>
      <c r="XO18" t="s">
        <v>679</v>
      </c>
      <c r="XP18">
        <v>41</v>
      </c>
      <c r="XQ18" t="s">
        <v>679</v>
      </c>
      <c r="XR18">
        <v>589</v>
      </c>
      <c r="XS18" t="s">
        <v>679</v>
      </c>
      <c r="XT18">
        <v>238</v>
      </c>
      <c r="XU18" t="s">
        <v>679</v>
      </c>
      <c r="XV18">
        <v>104</v>
      </c>
      <c r="XW18" t="s">
        <v>679</v>
      </c>
      <c r="XX18">
        <v>24</v>
      </c>
      <c r="XY18" t="s">
        <v>679</v>
      </c>
      <c r="XZ18">
        <v>57</v>
      </c>
      <c r="YA18" t="s">
        <v>679</v>
      </c>
      <c r="YB18">
        <v>85</v>
      </c>
      <c r="YC18" t="s">
        <v>679</v>
      </c>
      <c r="YD18">
        <v>9</v>
      </c>
      <c r="YE18" t="s">
        <v>679</v>
      </c>
      <c r="YF18">
        <v>130</v>
      </c>
      <c r="YG18" t="s">
        <v>679</v>
      </c>
      <c r="YH18">
        <v>598</v>
      </c>
      <c r="YI18" t="s">
        <v>679</v>
      </c>
      <c r="YJ18">
        <v>248</v>
      </c>
      <c r="YK18" t="s">
        <v>679</v>
      </c>
      <c r="YL18">
        <v>49</v>
      </c>
      <c r="YM18" t="s">
        <v>679</v>
      </c>
      <c r="YN18">
        <v>265</v>
      </c>
      <c r="YO18" t="s">
        <v>679</v>
      </c>
      <c r="YP18">
        <v>476</v>
      </c>
      <c r="YQ18" t="s">
        <v>679</v>
      </c>
      <c r="YR18">
        <v>0</v>
      </c>
      <c r="YT18">
        <v>0</v>
      </c>
      <c r="YV18">
        <v>50620</v>
      </c>
      <c r="YW18" t="e">
        <v>#N/A</v>
      </c>
      <c r="YY18">
        <v>41059</v>
      </c>
      <c r="YZ18">
        <v>3952</v>
      </c>
      <c r="ZA18">
        <v>18658</v>
      </c>
      <c r="ZB18">
        <v>9561</v>
      </c>
      <c r="ZC18">
        <v>12759</v>
      </c>
      <c r="ZD18">
        <v>1455</v>
      </c>
      <c r="ZE18">
        <v>23885</v>
      </c>
      <c r="ZF18">
        <v>17117</v>
      </c>
      <c r="ZG18">
        <v>566</v>
      </c>
      <c r="ZH18">
        <v>62</v>
      </c>
      <c r="ZI18">
        <v>13325</v>
      </c>
      <c r="ZJ18">
        <v>12821</v>
      </c>
      <c r="ZK18">
        <v>2480</v>
      </c>
      <c r="ZL18">
        <v>13339</v>
      </c>
      <c r="ZM18">
        <v>11326</v>
      </c>
      <c r="ZN18">
        <v>1838</v>
      </c>
      <c r="ZO18">
        <v>34009</v>
      </c>
      <c r="ZP18">
        <v>835</v>
      </c>
      <c r="ZQ18">
        <v>3959</v>
      </c>
      <c r="ZR18">
        <v>1432</v>
      </c>
      <c r="ZS18">
        <v>4560</v>
      </c>
      <c r="ZT18">
        <v>17</v>
      </c>
      <c r="ZU18">
        <v>57</v>
      </c>
      <c r="ZV18">
        <v>83</v>
      </c>
      <c r="ZW18">
        <v>5140</v>
      </c>
      <c r="ZX18">
        <v>14</v>
      </c>
      <c r="ZY18">
        <v>1223</v>
      </c>
      <c r="AAA18" s="26"/>
    </row>
    <row r="19" spans="1:703" x14ac:dyDescent="0.25">
      <c r="A19" t="s">
        <v>686</v>
      </c>
      <c r="B19">
        <v>0</v>
      </c>
      <c r="D19">
        <v>583</v>
      </c>
      <c r="E19" t="s">
        <v>679</v>
      </c>
      <c r="F19">
        <v>0</v>
      </c>
      <c r="H19">
        <v>0</v>
      </c>
      <c r="J19">
        <v>0</v>
      </c>
      <c r="L19">
        <v>0</v>
      </c>
      <c r="N19">
        <v>0</v>
      </c>
      <c r="P19">
        <v>0</v>
      </c>
      <c r="R19">
        <v>0</v>
      </c>
      <c r="T19">
        <v>0</v>
      </c>
      <c r="V19">
        <v>37</v>
      </c>
      <c r="W19" t="s">
        <v>679</v>
      </c>
      <c r="X19">
        <v>0</v>
      </c>
      <c r="Z19">
        <v>166</v>
      </c>
      <c r="AA19" t="s">
        <v>679</v>
      </c>
      <c r="AB19">
        <v>5</v>
      </c>
      <c r="AC19" t="s">
        <v>679</v>
      </c>
      <c r="AD19">
        <v>0</v>
      </c>
      <c r="AF19">
        <v>0</v>
      </c>
      <c r="AH19">
        <v>0</v>
      </c>
      <c r="AJ19">
        <v>12</v>
      </c>
      <c r="AK19" t="s">
        <v>679</v>
      </c>
      <c r="AL19">
        <v>75</v>
      </c>
      <c r="AM19" t="s">
        <v>679</v>
      </c>
      <c r="AN19">
        <v>0</v>
      </c>
      <c r="AP19">
        <v>0</v>
      </c>
      <c r="AR19">
        <v>5</v>
      </c>
      <c r="AS19" t="s">
        <v>679</v>
      </c>
      <c r="AT19">
        <v>0</v>
      </c>
      <c r="AV19">
        <v>0</v>
      </c>
      <c r="AX19">
        <v>11</v>
      </c>
      <c r="AY19" t="s">
        <v>679</v>
      </c>
      <c r="AZ19">
        <v>0</v>
      </c>
      <c r="BB19">
        <v>0</v>
      </c>
      <c r="BD19">
        <v>9</v>
      </c>
      <c r="BE19" t="s">
        <v>679</v>
      </c>
      <c r="BF19">
        <v>0</v>
      </c>
      <c r="BH19">
        <v>0</v>
      </c>
      <c r="BJ19">
        <v>72</v>
      </c>
      <c r="BK19" t="s">
        <v>679</v>
      </c>
      <c r="BL19">
        <v>0</v>
      </c>
      <c r="BN19">
        <v>0</v>
      </c>
      <c r="BP19">
        <v>0</v>
      </c>
      <c r="BR19">
        <v>0</v>
      </c>
      <c r="BT19">
        <v>0</v>
      </c>
      <c r="BV19">
        <v>13</v>
      </c>
      <c r="BW19" t="s">
        <v>679</v>
      </c>
      <c r="BX19">
        <v>52</v>
      </c>
      <c r="BY19" t="s">
        <v>679</v>
      </c>
      <c r="BZ19">
        <v>2</v>
      </c>
      <c r="CA19" t="s">
        <v>679</v>
      </c>
      <c r="CB19">
        <v>5</v>
      </c>
      <c r="CC19" t="s">
        <v>679</v>
      </c>
      <c r="CD19">
        <v>0</v>
      </c>
      <c r="CF19">
        <v>0</v>
      </c>
      <c r="CH19">
        <v>5</v>
      </c>
      <c r="CI19" t="s">
        <v>679</v>
      </c>
      <c r="CJ19">
        <v>0</v>
      </c>
      <c r="CL19">
        <v>0</v>
      </c>
      <c r="CN19">
        <v>0</v>
      </c>
      <c r="CP19">
        <v>0</v>
      </c>
      <c r="CR19">
        <v>0</v>
      </c>
      <c r="CT19">
        <v>0</v>
      </c>
      <c r="CV19">
        <v>0</v>
      </c>
      <c r="CX19">
        <v>0</v>
      </c>
      <c r="CZ19">
        <v>8</v>
      </c>
      <c r="DA19" t="s">
        <v>679</v>
      </c>
      <c r="DB19">
        <v>0</v>
      </c>
      <c r="DD19">
        <v>0</v>
      </c>
      <c r="DF19">
        <v>94</v>
      </c>
      <c r="DG19" t="s">
        <v>679</v>
      </c>
      <c r="DH19">
        <v>0</v>
      </c>
      <c r="DJ19">
        <v>0</v>
      </c>
      <c r="DL19">
        <v>0</v>
      </c>
      <c r="DN19">
        <v>0</v>
      </c>
      <c r="DP19">
        <v>0</v>
      </c>
      <c r="DR19">
        <v>0</v>
      </c>
      <c r="DT19">
        <v>0</v>
      </c>
      <c r="DV19">
        <v>0</v>
      </c>
      <c r="DX19">
        <v>25</v>
      </c>
      <c r="DY19" t="s">
        <v>679</v>
      </c>
      <c r="DZ19">
        <v>34</v>
      </c>
      <c r="EA19" t="s">
        <v>679</v>
      </c>
      <c r="EB19">
        <v>4</v>
      </c>
      <c r="EC19" t="s">
        <v>679</v>
      </c>
      <c r="ED19">
        <v>3</v>
      </c>
      <c r="EE19" t="s">
        <v>679</v>
      </c>
      <c r="EF19">
        <v>0</v>
      </c>
      <c r="EH19">
        <v>0</v>
      </c>
      <c r="EJ19">
        <v>124</v>
      </c>
      <c r="EK19" t="s">
        <v>679</v>
      </c>
      <c r="EL19">
        <v>18</v>
      </c>
      <c r="EM19" t="s">
        <v>679</v>
      </c>
      <c r="EN19">
        <v>0</v>
      </c>
      <c r="EP19">
        <v>3</v>
      </c>
      <c r="EQ19" t="s">
        <v>679</v>
      </c>
      <c r="ER19">
        <v>110</v>
      </c>
      <c r="ES19" t="s">
        <v>679</v>
      </c>
      <c r="ET19">
        <v>169</v>
      </c>
      <c r="EU19" t="s">
        <v>679</v>
      </c>
      <c r="EV19">
        <v>5</v>
      </c>
      <c r="EW19" t="s">
        <v>679</v>
      </c>
      <c r="EX19">
        <v>0</v>
      </c>
      <c r="EZ19">
        <v>12</v>
      </c>
      <c r="FA19" t="s">
        <v>679</v>
      </c>
      <c r="FB19">
        <v>22</v>
      </c>
      <c r="FC19" t="s">
        <v>679</v>
      </c>
      <c r="FD19">
        <v>105</v>
      </c>
      <c r="FE19" t="s">
        <v>679</v>
      </c>
      <c r="FF19">
        <v>2</v>
      </c>
      <c r="FG19" t="s">
        <v>679</v>
      </c>
      <c r="FH19">
        <v>149</v>
      </c>
      <c r="FI19" t="s">
        <v>679</v>
      </c>
      <c r="FJ19">
        <v>0</v>
      </c>
      <c r="FL19">
        <v>11</v>
      </c>
      <c r="FM19" t="s">
        <v>679</v>
      </c>
      <c r="FN19">
        <v>0</v>
      </c>
      <c r="FP19">
        <v>0</v>
      </c>
      <c r="FR19">
        <v>0</v>
      </c>
      <c r="FT19">
        <v>0</v>
      </c>
      <c r="FV19">
        <v>0</v>
      </c>
      <c r="FX19">
        <v>1</v>
      </c>
      <c r="FY19" t="s">
        <v>679</v>
      </c>
      <c r="FZ19">
        <v>3</v>
      </c>
      <c r="GA19" t="s">
        <v>679</v>
      </c>
      <c r="GB19">
        <v>12</v>
      </c>
      <c r="GC19" t="s">
        <v>679</v>
      </c>
      <c r="GD19">
        <v>41</v>
      </c>
      <c r="GE19" t="s">
        <v>679</v>
      </c>
      <c r="GF19">
        <v>53</v>
      </c>
      <c r="GG19" t="s">
        <v>679</v>
      </c>
      <c r="GH19">
        <v>0</v>
      </c>
      <c r="GJ19">
        <v>61</v>
      </c>
      <c r="GK19" t="s">
        <v>679</v>
      </c>
      <c r="GL19">
        <v>0</v>
      </c>
      <c r="GN19">
        <v>0</v>
      </c>
      <c r="GP19">
        <v>94</v>
      </c>
      <c r="GQ19" t="s">
        <v>679</v>
      </c>
      <c r="GR19">
        <v>0</v>
      </c>
      <c r="GT19">
        <v>0</v>
      </c>
      <c r="GV19">
        <v>729</v>
      </c>
      <c r="GW19" t="s">
        <v>679</v>
      </c>
      <c r="GX19">
        <v>0</v>
      </c>
      <c r="GZ19">
        <v>47</v>
      </c>
      <c r="HA19" t="s">
        <v>679</v>
      </c>
      <c r="HB19">
        <v>0</v>
      </c>
      <c r="HD19">
        <v>0</v>
      </c>
      <c r="HF19">
        <v>0</v>
      </c>
      <c r="HH19">
        <v>346</v>
      </c>
      <c r="HI19" t="s">
        <v>679</v>
      </c>
      <c r="HJ19">
        <v>20</v>
      </c>
      <c r="HK19" t="s">
        <v>679</v>
      </c>
      <c r="HL19">
        <v>7</v>
      </c>
      <c r="HM19" t="s">
        <v>679</v>
      </c>
      <c r="HN19">
        <v>71</v>
      </c>
      <c r="HO19" t="s">
        <v>679</v>
      </c>
      <c r="HP19">
        <v>216</v>
      </c>
      <c r="HQ19" t="s">
        <v>679</v>
      </c>
      <c r="HR19">
        <v>0</v>
      </c>
      <c r="HT19">
        <v>91</v>
      </c>
      <c r="HU19" t="s">
        <v>679</v>
      </c>
      <c r="HV19">
        <v>45</v>
      </c>
      <c r="HW19" t="s">
        <v>679</v>
      </c>
      <c r="HX19">
        <v>0</v>
      </c>
      <c r="HZ19">
        <v>5</v>
      </c>
      <c r="IA19" t="s">
        <v>679</v>
      </c>
      <c r="IB19">
        <v>0</v>
      </c>
      <c r="ID19">
        <v>12</v>
      </c>
      <c r="IE19" t="s">
        <v>679</v>
      </c>
      <c r="IF19">
        <v>3</v>
      </c>
      <c r="IG19" t="s">
        <v>679</v>
      </c>
      <c r="IH19">
        <v>0</v>
      </c>
      <c r="IJ19">
        <v>18</v>
      </c>
      <c r="IK19" t="s">
        <v>679</v>
      </c>
      <c r="IL19">
        <v>310</v>
      </c>
      <c r="IM19" t="s">
        <v>679</v>
      </c>
      <c r="IN19">
        <v>4</v>
      </c>
      <c r="IO19" t="s">
        <v>679</v>
      </c>
      <c r="IP19">
        <v>0</v>
      </c>
      <c r="IR19">
        <v>0</v>
      </c>
      <c r="IT19">
        <v>3</v>
      </c>
      <c r="IU19" t="s">
        <v>679</v>
      </c>
      <c r="IV19">
        <v>577</v>
      </c>
      <c r="IW19" t="s">
        <v>679</v>
      </c>
      <c r="IX19">
        <v>0</v>
      </c>
      <c r="IZ19">
        <v>149</v>
      </c>
      <c r="JA19" t="s">
        <v>679</v>
      </c>
      <c r="JB19">
        <v>4</v>
      </c>
      <c r="JC19" t="s">
        <v>679</v>
      </c>
      <c r="JD19">
        <v>0</v>
      </c>
      <c r="JF19">
        <v>93</v>
      </c>
      <c r="JG19" t="s">
        <v>679</v>
      </c>
      <c r="JH19">
        <v>0</v>
      </c>
      <c r="JJ19">
        <v>10</v>
      </c>
      <c r="JK19" t="s">
        <v>679</v>
      </c>
      <c r="JL19">
        <v>0</v>
      </c>
      <c r="JN19">
        <v>0</v>
      </c>
      <c r="JP19">
        <v>0</v>
      </c>
      <c r="JR19">
        <v>0</v>
      </c>
      <c r="JT19">
        <v>30</v>
      </c>
      <c r="JU19" t="s">
        <v>679</v>
      </c>
      <c r="JV19">
        <v>0</v>
      </c>
      <c r="JX19">
        <v>0</v>
      </c>
      <c r="JZ19">
        <v>0</v>
      </c>
      <c r="KB19">
        <v>0</v>
      </c>
      <c r="KD19">
        <v>0</v>
      </c>
      <c r="KF19">
        <v>0</v>
      </c>
      <c r="KH19">
        <v>462</v>
      </c>
      <c r="KI19" t="s">
        <v>679</v>
      </c>
      <c r="KJ19">
        <v>0</v>
      </c>
      <c r="KL19">
        <v>0</v>
      </c>
      <c r="KN19">
        <v>0</v>
      </c>
      <c r="KP19">
        <v>0</v>
      </c>
      <c r="KR19">
        <v>0</v>
      </c>
      <c r="KT19">
        <v>12</v>
      </c>
      <c r="KU19" t="s">
        <v>679</v>
      </c>
      <c r="KV19">
        <v>0</v>
      </c>
      <c r="KX19">
        <v>33</v>
      </c>
      <c r="KY19" t="s">
        <v>679</v>
      </c>
      <c r="KZ19">
        <v>0</v>
      </c>
      <c r="LB19">
        <v>0</v>
      </c>
      <c r="LD19">
        <v>5</v>
      </c>
      <c r="LE19" t="s">
        <v>679</v>
      </c>
      <c r="LF19">
        <v>0</v>
      </c>
      <c r="LH19">
        <v>2</v>
      </c>
      <c r="LI19" t="s">
        <v>679</v>
      </c>
      <c r="LJ19">
        <v>0</v>
      </c>
      <c r="LL19">
        <v>0</v>
      </c>
      <c r="LN19">
        <v>0</v>
      </c>
      <c r="LP19">
        <v>0</v>
      </c>
      <c r="LR19">
        <v>0</v>
      </c>
      <c r="LT19">
        <v>0</v>
      </c>
      <c r="LV19">
        <v>0</v>
      </c>
      <c r="LX19">
        <v>0</v>
      </c>
      <c r="LZ19">
        <v>0</v>
      </c>
      <c r="MB19">
        <v>0</v>
      </c>
      <c r="MD19">
        <v>0</v>
      </c>
      <c r="MF19">
        <v>0</v>
      </c>
      <c r="MH19">
        <v>3</v>
      </c>
      <c r="MI19" t="s">
        <v>679</v>
      </c>
      <c r="MJ19">
        <v>0</v>
      </c>
      <c r="ML19">
        <v>0</v>
      </c>
      <c r="MN19">
        <v>0</v>
      </c>
      <c r="MP19">
        <v>0</v>
      </c>
      <c r="MR19">
        <v>0</v>
      </c>
      <c r="MT19">
        <v>0</v>
      </c>
      <c r="MV19">
        <v>4</v>
      </c>
      <c r="MW19" t="s">
        <v>679</v>
      </c>
      <c r="MX19">
        <v>0</v>
      </c>
      <c r="MZ19">
        <v>0</v>
      </c>
      <c r="NB19">
        <v>0</v>
      </c>
      <c r="ND19">
        <v>0</v>
      </c>
      <c r="NF19">
        <v>0</v>
      </c>
      <c r="NH19">
        <v>0</v>
      </c>
      <c r="NJ19">
        <v>0</v>
      </c>
      <c r="NL19">
        <v>0</v>
      </c>
      <c r="NN19">
        <v>0</v>
      </c>
      <c r="NP19">
        <v>0</v>
      </c>
      <c r="NR19">
        <v>12</v>
      </c>
      <c r="NS19" t="s">
        <v>679</v>
      </c>
      <c r="NT19">
        <v>0</v>
      </c>
      <c r="NV19">
        <v>46</v>
      </c>
      <c r="NW19" t="s">
        <v>679</v>
      </c>
      <c r="NX19">
        <v>0</v>
      </c>
      <c r="NZ19">
        <v>35</v>
      </c>
      <c r="OA19" t="s">
        <v>679</v>
      </c>
      <c r="OB19">
        <v>0</v>
      </c>
      <c r="OD19">
        <v>0</v>
      </c>
      <c r="OF19">
        <v>478</v>
      </c>
      <c r="OG19" t="s">
        <v>679</v>
      </c>
      <c r="OH19">
        <v>6</v>
      </c>
      <c r="OI19" t="s">
        <v>679</v>
      </c>
      <c r="OJ19">
        <v>0</v>
      </c>
      <c r="OL19">
        <v>0</v>
      </c>
      <c r="ON19">
        <v>0</v>
      </c>
      <c r="OP19">
        <v>0</v>
      </c>
      <c r="OR19">
        <v>0</v>
      </c>
      <c r="OT19">
        <v>0</v>
      </c>
      <c r="OV19">
        <v>4</v>
      </c>
      <c r="OW19" t="s">
        <v>679</v>
      </c>
      <c r="OX19">
        <v>42</v>
      </c>
      <c r="OY19" t="s">
        <v>679</v>
      </c>
      <c r="OZ19">
        <v>431</v>
      </c>
      <c r="PA19" t="s">
        <v>679</v>
      </c>
      <c r="PB19">
        <v>0</v>
      </c>
      <c r="PD19">
        <v>241</v>
      </c>
      <c r="PE19" t="s">
        <v>679</v>
      </c>
      <c r="PF19">
        <v>0</v>
      </c>
      <c r="PH19">
        <v>48</v>
      </c>
      <c r="PI19" t="s">
        <v>679</v>
      </c>
      <c r="PJ19">
        <v>0</v>
      </c>
      <c r="PL19">
        <v>0</v>
      </c>
      <c r="PN19">
        <v>0</v>
      </c>
      <c r="PP19">
        <v>0</v>
      </c>
      <c r="PR19">
        <v>0</v>
      </c>
      <c r="PT19">
        <v>473</v>
      </c>
      <c r="PU19" t="s">
        <v>679</v>
      </c>
      <c r="PV19">
        <v>89</v>
      </c>
      <c r="PW19" t="s">
        <v>679</v>
      </c>
      <c r="PX19">
        <v>3</v>
      </c>
      <c r="PY19" t="s">
        <v>679</v>
      </c>
      <c r="PZ19">
        <v>0</v>
      </c>
      <c r="QB19">
        <v>2</v>
      </c>
      <c r="QC19" t="s">
        <v>679</v>
      </c>
      <c r="QD19">
        <v>559</v>
      </c>
      <c r="QE19" t="s">
        <v>679</v>
      </c>
      <c r="QF19">
        <v>0</v>
      </c>
      <c r="QH19">
        <v>0</v>
      </c>
      <c r="QJ19">
        <v>4</v>
      </c>
      <c r="QK19" t="s">
        <v>679</v>
      </c>
      <c r="QL19">
        <v>834</v>
      </c>
      <c r="QM19" t="s">
        <v>679</v>
      </c>
      <c r="QN19">
        <v>260</v>
      </c>
      <c r="QO19" t="s">
        <v>679</v>
      </c>
      <c r="QP19">
        <v>171</v>
      </c>
      <c r="QQ19" t="s">
        <v>679</v>
      </c>
      <c r="QR19">
        <v>211</v>
      </c>
      <c r="QS19" t="s">
        <v>679</v>
      </c>
      <c r="QT19">
        <v>88</v>
      </c>
      <c r="QU19" t="s">
        <v>679</v>
      </c>
      <c r="QV19">
        <v>440</v>
      </c>
      <c r="QW19" t="s">
        <v>679</v>
      </c>
      <c r="QX19">
        <v>128</v>
      </c>
      <c r="QY19" t="s">
        <v>679</v>
      </c>
      <c r="QZ19">
        <v>107</v>
      </c>
      <c r="RA19" t="s">
        <v>679</v>
      </c>
      <c r="RB19">
        <v>44</v>
      </c>
      <c r="RC19" t="s">
        <v>679</v>
      </c>
      <c r="RD19">
        <v>212</v>
      </c>
      <c r="RE19" t="s">
        <v>679</v>
      </c>
      <c r="RF19">
        <v>36</v>
      </c>
      <c r="RG19" t="s">
        <v>679</v>
      </c>
      <c r="RH19">
        <v>6</v>
      </c>
      <c r="RI19" t="s">
        <v>679</v>
      </c>
      <c r="RJ19">
        <v>137</v>
      </c>
      <c r="RK19" t="s">
        <v>679</v>
      </c>
      <c r="RL19">
        <v>4</v>
      </c>
      <c r="RM19" t="s">
        <v>679</v>
      </c>
      <c r="RN19">
        <v>105</v>
      </c>
      <c r="RO19" t="s">
        <v>679</v>
      </c>
      <c r="RP19">
        <v>9</v>
      </c>
      <c r="RQ19" t="s">
        <v>679</v>
      </c>
      <c r="RR19">
        <v>0</v>
      </c>
      <c r="RT19">
        <v>15</v>
      </c>
      <c r="RU19" t="s">
        <v>679</v>
      </c>
      <c r="RV19">
        <v>1007</v>
      </c>
      <c r="RW19" t="s">
        <v>679</v>
      </c>
      <c r="RX19">
        <v>324</v>
      </c>
      <c r="RY19" t="s">
        <v>679</v>
      </c>
      <c r="RZ19">
        <v>212</v>
      </c>
      <c r="SA19" t="s">
        <v>679</v>
      </c>
      <c r="SB19">
        <v>172</v>
      </c>
      <c r="SC19" t="s">
        <v>679</v>
      </c>
      <c r="SD19">
        <v>49</v>
      </c>
      <c r="SE19" t="s">
        <v>679</v>
      </c>
      <c r="SF19">
        <v>59</v>
      </c>
      <c r="SG19" t="s">
        <v>679</v>
      </c>
      <c r="SH19">
        <v>168</v>
      </c>
      <c r="SI19" t="s">
        <v>679</v>
      </c>
      <c r="SJ19">
        <v>434</v>
      </c>
      <c r="SK19" t="s">
        <v>679</v>
      </c>
      <c r="SL19">
        <v>172</v>
      </c>
      <c r="SM19" t="s">
        <v>679</v>
      </c>
      <c r="SN19">
        <v>128</v>
      </c>
      <c r="SO19" t="s">
        <v>679</v>
      </c>
      <c r="SP19">
        <v>224</v>
      </c>
      <c r="SQ19" t="s">
        <v>679</v>
      </c>
      <c r="SR19">
        <v>119</v>
      </c>
      <c r="SS19" t="s">
        <v>679</v>
      </c>
      <c r="ST19">
        <v>186</v>
      </c>
      <c r="SU19" t="s">
        <v>679</v>
      </c>
      <c r="SV19">
        <v>28</v>
      </c>
      <c r="SW19" t="s">
        <v>679</v>
      </c>
      <c r="SX19">
        <v>448</v>
      </c>
      <c r="SY19" t="s">
        <v>679</v>
      </c>
      <c r="SZ19">
        <v>165</v>
      </c>
      <c r="TA19" t="s">
        <v>679</v>
      </c>
      <c r="TB19">
        <v>60</v>
      </c>
      <c r="TC19" t="s">
        <v>679</v>
      </c>
      <c r="TD19">
        <v>150</v>
      </c>
      <c r="TE19" t="s">
        <v>679</v>
      </c>
      <c r="TF19">
        <v>3</v>
      </c>
      <c r="TG19" t="s">
        <v>679</v>
      </c>
      <c r="TH19">
        <v>290</v>
      </c>
      <c r="TI19" t="s">
        <v>679</v>
      </c>
      <c r="TJ19">
        <v>5</v>
      </c>
      <c r="TK19" t="s">
        <v>679</v>
      </c>
      <c r="TL19">
        <v>4</v>
      </c>
      <c r="TM19" t="s">
        <v>679</v>
      </c>
      <c r="TN19">
        <v>68</v>
      </c>
      <c r="TO19" t="s">
        <v>679</v>
      </c>
      <c r="TP19">
        <v>5</v>
      </c>
      <c r="TQ19" t="s">
        <v>679</v>
      </c>
      <c r="TR19">
        <v>9</v>
      </c>
      <c r="TS19" t="s">
        <v>679</v>
      </c>
      <c r="TT19">
        <v>105</v>
      </c>
      <c r="TU19" t="s">
        <v>679</v>
      </c>
      <c r="TV19">
        <v>8</v>
      </c>
      <c r="TW19" t="s">
        <v>679</v>
      </c>
      <c r="TX19">
        <v>0</v>
      </c>
      <c r="TZ19">
        <v>0</v>
      </c>
      <c r="UB19">
        <v>3</v>
      </c>
      <c r="UC19" t="s">
        <v>679</v>
      </c>
      <c r="UD19">
        <v>0</v>
      </c>
      <c r="UF19">
        <v>0</v>
      </c>
      <c r="UH19">
        <v>49</v>
      </c>
      <c r="UI19" t="s">
        <v>679</v>
      </c>
      <c r="UJ19">
        <v>130</v>
      </c>
      <c r="UK19" t="s">
        <v>679</v>
      </c>
      <c r="UL19">
        <v>4</v>
      </c>
      <c r="UM19" t="s">
        <v>679</v>
      </c>
      <c r="UN19">
        <v>259</v>
      </c>
      <c r="UO19" t="s">
        <v>679</v>
      </c>
      <c r="UP19">
        <v>61</v>
      </c>
      <c r="UQ19" t="s">
        <v>679</v>
      </c>
      <c r="UR19">
        <v>5</v>
      </c>
      <c r="US19" t="s">
        <v>679</v>
      </c>
      <c r="UT19">
        <v>4</v>
      </c>
      <c r="UU19" t="s">
        <v>679</v>
      </c>
      <c r="UV19">
        <v>30</v>
      </c>
      <c r="UW19" t="s">
        <v>679</v>
      </c>
      <c r="UX19">
        <v>123</v>
      </c>
      <c r="UY19" t="s">
        <v>679</v>
      </c>
      <c r="UZ19">
        <v>149</v>
      </c>
      <c r="VA19" t="s">
        <v>679</v>
      </c>
      <c r="VB19">
        <v>43</v>
      </c>
      <c r="VC19" t="s">
        <v>679</v>
      </c>
      <c r="VD19">
        <v>660</v>
      </c>
      <c r="VE19" t="s">
        <v>679</v>
      </c>
      <c r="VF19">
        <v>58</v>
      </c>
      <c r="VG19" t="s">
        <v>679</v>
      </c>
      <c r="VH19">
        <v>194</v>
      </c>
      <c r="VI19" t="s">
        <v>679</v>
      </c>
      <c r="VJ19">
        <v>319</v>
      </c>
      <c r="VK19" t="s">
        <v>679</v>
      </c>
      <c r="VL19">
        <v>100</v>
      </c>
      <c r="VM19" t="s">
        <v>679</v>
      </c>
      <c r="VN19">
        <v>0</v>
      </c>
      <c r="VP19">
        <v>93</v>
      </c>
      <c r="VQ19" t="s">
        <v>679</v>
      </c>
      <c r="VR19">
        <v>0</v>
      </c>
      <c r="VT19">
        <v>5</v>
      </c>
      <c r="VU19" t="s">
        <v>679</v>
      </c>
      <c r="VV19">
        <v>1</v>
      </c>
      <c r="VW19" t="s">
        <v>679</v>
      </c>
      <c r="VX19">
        <v>12</v>
      </c>
      <c r="VY19" t="s">
        <v>679</v>
      </c>
      <c r="VZ19">
        <v>53</v>
      </c>
      <c r="WA19" t="s">
        <v>679</v>
      </c>
      <c r="WB19">
        <v>759</v>
      </c>
      <c r="WC19" t="s">
        <v>679</v>
      </c>
      <c r="WD19">
        <v>381</v>
      </c>
      <c r="WE19" t="s">
        <v>679</v>
      </c>
      <c r="WF19">
        <v>0</v>
      </c>
      <c r="WH19">
        <v>0</v>
      </c>
      <c r="WJ19">
        <v>15</v>
      </c>
      <c r="WK19" t="s">
        <v>679</v>
      </c>
      <c r="WL19">
        <v>763</v>
      </c>
      <c r="WM19" t="s">
        <v>679</v>
      </c>
      <c r="WN19">
        <v>2</v>
      </c>
      <c r="WO19" t="s">
        <v>679</v>
      </c>
      <c r="WP19">
        <v>124</v>
      </c>
      <c r="WQ19" t="s">
        <v>679</v>
      </c>
      <c r="WR19">
        <v>47</v>
      </c>
      <c r="WS19" t="s">
        <v>679</v>
      </c>
      <c r="WT19">
        <v>139</v>
      </c>
      <c r="WU19" t="s">
        <v>679</v>
      </c>
      <c r="WV19">
        <v>2161</v>
      </c>
      <c r="WW19" t="s">
        <v>679</v>
      </c>
      <c r="WX19">
        <v>2747</v>
      </c>
      <c r="WY19" t="s">
        <v>679</v>
      </c>
      <c r="WZ19">
        <v>451</v>
      </c>
      <c r="XA19" t="s">
        <v>679</v>
      </c>
      <c r="XB19">
        <v>0</v>
      </c>
      <c r="XD19">
        <v>1471</v>
      </c>
      <c r="XE19" t="s">
        <v>679</v>
      </c>
      <c r="XF19">
        <v>397</v>
      </c>
      <c r="XG19" t="s">
        <v>679</v>
      </c>
      <c r="XH19">
        <v>6</v>
      </c>
      <c r="XI19" t="s">
        <v>679</v>
      </c>
      <c r="XJ19">
        <v>124</v>
      </c>
      <c r="XK19" t="s">
        <v>679</v>
      </c>
      <c r="XL19">
        <v>45</v>
      </c>
      <c r="XM19" t="s">
        <v>679</v>
      </c>
      <c r="XN19">
        <v>0</v>
      </c>
      <c r="XP19">
        <v>27</v>
      </c>
      <c r="XQ19" t="s">
        <v>679</v>
      </c>
      <c r="XR19">
        <v>638</v>
      </c>
      <c r="XS19" t="s">
        <v>679</v>
      </c>
      <c r="XT19">
        <v>21</v>
      </c>
      <c r="XU19" t="s">
        <v>679</v>
      </c>
      <c r="XV19">
        <v>12</v>
      </c>
      <c r="XW19" t="s">
        <v>679</v>
      </c>
      <c r="XX19">
        <v>80</v>
      </c>
      <c r="XY19" t="s">
        <v>679</v>
      </c>
      <c r="XZ19">
        <v>98</v>
      </c>
      <c r="YA19" t="s">
        <v>679</v>
      </c>
      <c r="YB19">
        <v>2</v>
      </c>
      <c r="YC19" t="s">
        <v>679</v>
      </c>
      <c r="YD19">
        <v>8</v>
      </c>
      <c r="YE19" t="s">
        <v>679</v>
      </c>
      <c r="YF19">
        <v>36</v>
      </c>
      <c r="YG19" t="s">
        <v>679</v>
      </c>
      <c r="YH19">
        <v>236</v>
      </c>
      <c r="YI19" t="s">
        <v>679</v>
      </c>
      <c r="YJ19">
        <v>1</v>
      </c>
      <c r="YK19" t="s">
        <v>679</v>
      </c>
      <c r="YL19">
        <v>24</v>
      </c>
      <c r="YM19" t="s">
        <v>679</v>
      </c>
      <c r="YN19">
        <v>119</v>
      </c>
      <c r="YO19" t="s">
        <v>679</v>
      </c>
      <c r="YP19">
        <v>78</v>
      </c>
      <c r="YQ19" t="s">
        <v>679</v>
      </c>
      <c r="YR19">
        <v>0</v>
      </c>
      <c r="YT19">
        <v>0</v>
      </c>
      <c r="YV19">
        <v>28775</v>
      </c>
      <c r="YW19" t="s">
        <v>290</v>
      </c>
      <c r="YY19">
        <v>20162</v>
      </c>
      <c r="YZ19">
        <v>1616</v>
      </c>
      <c r="ZA19">
        <v>8602</v>
      </c>
      <c r="ZB19">
        <v>8613</v>
      </c>
      <c r="ZC19">
        <v>7234</v>
      </c>
      <c r="ZD19">
        <v>1146</v>
      </c>
      <c r="ZE19">
        <v>12988</v>
      </c>
      <c r="ZF19">
        <v>7127</v>
      </c>
      <c r="ZG19">
        <v>594</v>
      </c>
      <c r="ZH19">
        <v>11</v>
      </c>
      <c r="ZI19">
        <v>7828</v>
      </c>
      <c r="ZJ19">
        <v>7245</v>
      </c>
      <c r="ZK19">
        <v>1564</v>
      </c>
      <c r="ZL19">
        <v>7828</v>
      </c>
      <c r="ZM19">
        <v>4772</v>
      </c>
      <c r="ZN19">
        <v>381</v>
      </c>
      <c r="ZO19">
        <v>19212</v>
      </c>
      <c r="ZP19">
        <v>1213</v>
      </c>
      <c r="ZQ19">
        <v>1322</v>
      </c>
      <c r="ZR19">
        <v>440</v>
      </c>
      <c r="ZS19">
        <v>2125</v>
      </c>
      <c r="ZT19">
        <v>5</v>
      </c>
      <c r="ZU19">
        <v>11</v>
      </c>
      <c r="ZV19">
        <v>4</v>
      </c>
      <c r="ZW19">
        <v>3459</v>
      </c>
      <c r="ZX19">
        <v>0</v>
      </c>
      <c r="ZY19">
        <v>247</v>
      </c>
      <c r="AAA19" s="26"/>
    </row>
    <row r="20" spans="1:703" x14ac:dyDescent="0.25">
      <c r="A20" t="s">
        <v>687</v>
      </c>
      <c r="B20">
        <v>0</v>
      </c>
      <c r="D20">
        <v>1513</v>
      </c>
      <c r="E20" t="s">
        <v>679</v>
      </c>
      <c r="F20">
        <v>27</v>
      </c>
      <c r="G20" t="s">
        <v>679</v>
      </c>
      <c r="H20">
        <v>0</v>
      </c>
      <c r="J20">
        <v>0</v>
      </c>
      <c r="L20">
        <v>0</v>
      </c>
      <c r="N20">
        <v>0</v>
      </c>
      <c r="P20">
        <v>0</v>
      </c>
      <c r="R20">
        <v>0</v>
      </c>
      <c r="T20">
        <v>0</v>
      </c>
      <c r="V20">
        <v>0</v>
      </c>
      <c r="X20">
        <v>0</v>
      </c>
      <c r="Z20">
        <v>0</v>
      </c>
      <c r="AB20">
        <v>175</v>
      </c>
      <c r="AC20" t="s">
        <v>679</v>
      </c>
      <c r="AD20">
        <v>0</v>
      </c>
      <c r="AF20">
        <v>200</v>
      </c>
      <c r="AG20" t="s">
        <v>679</v>
      </c>
      <c r="AH20">
        <v>0</v>
      </c>
      <c r="AJ20">
        <v>93</v>
      </c>
      <c r="AK20" t="s">
        <v>679</v>
      </c>
      <c r="AL20">
        <v>14</v>
      </c>
      <c r="AM20" t="s">
        <v>679</v>
      </c>
      <c r="AN20">
        <v>0</v>
      </c>
      <c r="AP20">
        <v>0</v>
      </c>
      <c r="AR20">
        <v>341</v>
      </c>
      <c r="AS20" t="s">
        <v>679</v>
      </c>
      <c r="AT20">
        <v>0</v>
      </c>
      <c r="AV20">
        <v>12</v>
      </c>
      <c r="AW20" t="s">
        <v>679</v>
      </c>
      <c r="AX20">
        <v>9</v>
      </c>
      <c r="AY20" t="s">
        <v>679</v>
      </c>
      <c r="AZ20">
        <v>0</v>
      </c>
      <c r="BB20">
        <v>0</v>
      </c>
      <c r="BD20">
        <v>522</v>
      </c>
      <c r="BE20" t="s">
        <v>679</v>
      </c>
      <c r="BF20">
        <v>98</v>
      </c>
      <c r="BG20" t="s">
        <v>679</v>
      </c>
      <c r="BH20">
        <v>5</v>
      </c>
      <c r="BI20" t="s">
        <v>679</v>
      </c>
      <c r="BJ20">
        <v>308</v>
      </c>
      <c r="BK20" t="s">
        <v>679</v>
      </c>
      <c r="BL20">
        <v>0</v>
      </c>
      <c r="BN20">
        <v>0</v>
      </c>
      <c r="BP20">
        <v>13</v>
      </c>
      <c r="BQ20" t="s">
        <v>679</v>
      </c>
      <c r="BR20">
        <v>0</v>
      </c>
      <c r="BT20">
        <v>0</v>
      </c>
      <c r="BV20">
        <v>0</v>
      </c>
      <c r="BX20">
        <v>0</v>
      </c>
      <c r="BZ20">
        <v>14</v>
      </c>
      <c r="CA20" t="s">
        <v>679</v>
      </c>
      <c r="CB20">
        <v>0</v>
      </c>
      <c r="CD20">
        <v>0</v>
      </c>
      <c r="CF20">
        <v>0</v>
      </c>
      <c r="CH20">
        <v>28</v>
      </c>
      <c r="CI20" t="s">
        <v>679</v>
      </c>
      <c r="CJ20">
        <v>0</v>
      </c>
      <c r="CL20">
        <v>0</v>
      </c>
      <c r="CN20">
        <v>180</v>
      </c>
      <c r="CO20" t="s">
        <v>679</v>
      </c>
      <c r="CP20">
        <v>0</v>
      </c>
      <c r="CR20">
        <v>29</v>
      </c>
      <c r="CS20" t="s">
        <v>679</v>
      </c>
      <c r="CT20">
        <v>0</v>
      </c>
      <c r="CV20">
        <v>33</v>
      </c>
      <c r="CW20" t="s">
        <v>679</v>
      </c>
      <c r="CX20">
        <v>0</v>
      </c>
      <c r="CZ20">
        <v>0</v>
      </c>
      <c r="DB20">
        <v>0</v>
      </c>
      <c r="DD20">
        <v>0</v>
      </c>
      <c r="DF20">
        <v>27</v>
      </c>
      <c r="DG20" t="s">
        <v>679</v>
      </c>
      <c r="DH20">
        <v>0</v>
      </c>
      <c r="DJ20">
        <v>372</v>
      </c>
      <c r="DK20" t="s">
        <v>679</v>
      </c>
      <c r="DL20">
        <v>75</v>
      </c>
      <c r="DM20" t="s">
        <v>679</v>
      </c>
      <c r="DN20">
        <v>2</v>
      </c>
      <c r="DO20" t="s">
        <v>679</v>
      </c>
      <c r="DP20">
        <v>0</v>
      </c>
      <c r="DR20">
        <v>0</v>
      </c>
      <c r="DT20">
        <v>0</v>
      </c>
      <c r="DV20">
        <v>4</v>
      </c>
      <c r="DW20" t="s">
        <v>679</v>
      </c>
      <c r="DX20">
        <v>672</v>
      </c>
      <c r="DY20" t="s">
        <v>679</v>
      </c>
      <c r="DZ20">
        <v>26</v>
      </c>
      <c r="EA20" t="s">
        <v>679</v>
      </c>
      <c r="EB20">
        <v>0</v>
      </c>
      <c r="ED20">
        <v>1</v>
      </c>
      <c r="EE20" t="s">
        <v>679</v>
      </c>
      <c r="EF20">
        <v>0</v>
      </c>
      <c r="EH20">
        <v>0</v>
      </c>
      <c r="EJ20">
        <v>5</v>
      </c>
      <c r="EK20" t="s">
        <v>679</v>
      </c>
      <c r="EL20">
        <v>5</v>
      </c>
      <c r="EM20" t="s">
        <v>679</v>
      </c>
      <c r="EN20">
        <v>0</v>
      </c>
      <c r="EP20">
        <v>5</v>
      </c>
      <c r="EQ20" t="s">
        <v>679</v>
      </c>
      <c r="ER20">
        <v>554</v>
      </c>
      <c r="ES20" t="s">
        <v>679</v>
      </c>
      <c r="ET20">
        <v>109</v>
      </c>
      <c r="EU20" t="s">
        <v>679</v>
      </c>
      <c r="EV20">
        <v>158</v>
      </c>
      <c r="EW20" t="s">
        <v>679</v>
      </c>
      <c r="EX20">
        <v>803</v>
      </c>
      <c r="EY20" t="s">
        <v>679</v>
      </c>
      <c r="EZ20">
        <v>0</v>
      </c>
      <c r="FB20">
        <v>10</v>
      </c>
      <c r="FC20" t="s">
        <v>679</v>
      </c>
      <c r="FD20">
        <v>58</v>
      </c>
      <c r="FE20" t="s">
        <v>679</v>
      </c>
      <c r="FF20">
        <v>4</v>
      </c>
      <c r="FG20" t="s">
        <v>679</v>
      </c>
      <c r="FH20">
        <v>0</v>
      </c>
      <c r="FJ20">
        <v>131</v>
      </c>
      <c r="FK20" t="s">
        <v>679</v>
      </c>
      <c r="FL20">
        <v>6</v>
      </c>
      <c r="FM20" t="s">
        <v>679</v>
      </c>
      <c r="FN20">
        <v>0</v>
      </c>
      <c r="FP20">
        <v>0</v>
      </c>
      <c r="FR20">
        <v>94</v>
      </c>
      <c r="FS20" t="s">
        <v>679</v>
      </c>
      <c r="FT20">
        <v>0</v>
      </c>
      <c r="FV20">
        <v>0</v>
      </c>
      <c r="FX20">
        <v>20</v>
      </c>
      <c r="FY20" t="s">
        <v>679</v>
      </c>
      <c r="FZ20">
        <v>7</v>
      </c>
      <c r="GA20" t="s">
        <v>679</v>
      </c>
      <c r="GB20">
        <v>0</v>
      </c>
      <c r="GD20">
        <v>11</v>
      </c>
      <c r="GE20" t="s">
        <v>679</v>
      </c>
      <c r="GF20">
        <v>6</v>
      </c>
      <c r="GG20" t="s">
        <v>679</v>
      </c>
      <c r="GH20">
        <v>18</v>
      </c>
      <c r="GI20" t="s">
        <v>679</v>
      </c>
      <c r="GJ20">
        <v>3</v>
      </c>
      <c r="GK20" t="s">
        <v>679</v>
      </c>
      <c r="GL20">
        <v>0</v>
      </c>
      <c r="GN20">
        <v>0</v>
      </c>
      <c r="GP20">
        <v>172</v>
      </c>
      <c r="GQ20" t="s">
        <v>679</v>
      </c>
      <c r="GR20">
        <v>0</v>
      </c>
      <c r="GT20">
        <v>29</v>
      </c>
      <c r="GU20" t="s">
        <v>679</v>
      </c>
      <c r="GV20">
        <v>0</v>
      </c>
      <c r="GX20">
        <v>0</v>
      </c>
      <c r="GZ20">
        <v>101</v>
      </c>
      <c r="HA20" t="s">
        <v>679</v>
      </c>
      <c r="HB20">
        <v>0</v>
      </c>
      <c r="HD20">
        <v>0</v>
      </c>
      <c r="HF20">
        <v>108</v>
      </c>
      <c r="HG20" t="s">
        <v>679</v>
      </c>
      <c r="HH20">
        <v>90</v>
      </c>
      <c r="HI20" t="s">
        <v>679</v>
      </c>
      <c r="HJ20">
        <v>0</v>
      </c>
      <c r="HL20">
        <v>3</v>
      </c>
      <c r="HM20" t="s">
        <v>679</v>
      </c>
      <c r="HN20">
        <v>275</v>
      </c>
      <c r="HO20" t="s">
        <v>679</v>
      </c>
      <c r="HP20">
        <v>158</v>
      </c>
      <c r="HQ20" t="s">
        <v>679</v>
      </c>
      <c r="HR20">
        <v>624</v>
      </c>
      <c r="HS20" t="s">
        <v>679</v>
      </c>
      <c r="HT20">
        <v>545</v>
      </c>
      <c r="HU20" t="s">
        <v>679</v>
      </c>
      <c r="HV20">
        <v>36</v>
      </c>
      <c r="HW20" t="s">
        <v>679</v>
      </c>
      <c r="HX20">
        <v>9</v>
      </c>
      <c r="HY20" t="s">
        <v>679</v>
      </c>
      <c r="HZ20">
        <v>339</v>
      </c>
      <c r="IA20" t="s">
        <v>679</v>
      </c>
      <c r="IB20">
        <v>1</v>
      </c>
      <c r="IC20" t="s">
        <v>679</v>
      </c>
      <c r="ID20">
        <v>0</v>
      </c>
      <c r="IF20">
        <v>0</v>
      </c>
      <c r="IH20">
        <v>0</v>
      </c>
      <c r="IJ20">
        <v>0</v>
      </c>
      <c r="IL20">
        <v>257</v>
      </c>
      <c r="IM20" t="s">
        <v>679</v>
      </c>
      <c r="IN20">
        <v>8</v>
      </c>
      <c r="IO20" t="s">
        <v>679</v>
      </c>
      <c r="IP20">
        <v>0</v>
      </c>
      <c r="IR20">
        <v>0</v>
      </c>
      <c r="IT20">
        <v>0</v>
      </c>
      <c r="IV20">
        <v>0</v>
      </c>
      <c r="IX20">
        <v>16</v>
      </c>
      <c r="IY20" t="s">
        <v>679</v>
      </c>
      <c r="IZ20">
        <v>488</v>
      </c>
      <c r="JA20" t="s">
        <v>679</v>
      </c>
      <c r="JB20">
        <v>96</v>
      </c>
      <c r="JC20" t="s">
        <v>679</v>
      </c>
      <c r="JD20">
        <v>100</v>
      </c>
      <c r="JE20" t="s">
        <v>679</v>
      </c>
      <c r="JF20">
        <v>1</v>
      </c>
      <c r="JG20" t="s">
        <v>679</v>
      </c>
      <c r="JH20">
        <v>31</v>
      </c>
      <c r="JI20" t="s">
        <v>679</v>
      </c>
      <c r="JJ20">
        <v>0</v>
      </c>
      <c r="JL20">
        <v>0</v>
      </c>
      <c r="JN20">
        <v>0</v>
      </c>
      <c r="JP20">
        <v>5</v>
      </c>
      <c r="JQ20" t="s">
        <v>679</v>
      </c>
      <c r="JR20">
        <v>4</v>
      </c>
      <c r="JS20" t="s">
        <v>679</v>
      </c>
      <c r="JT20">
        <v>0</v>
      </c>
      <c r="JV20">
        <v>79</v>
      </c>
      <c r="JW20" t="s">
        <v>679</v>
      </c>
      <c r="JX20">
        <v>57</v>
      </c>
      <c r="JY20" t="s">
        <v>679</v>
      </c>
      <c r="JZ20">
        <v>0</v>
      </c>
      <c r="KB20">
        <v>0</v>
      </c>
      <c r="KD20">
        <v>14</v>
      </c>
      <c r="KE20" t="s">
        <v>679</v>
      </c>
      <c r="KF20">
        <v>0</v>
      </c>
      <c r="KH20">
        <v>121</v>
      </c>
      <c r="KI20" t="s">
        <v>679</v>
      </c>
      <c r="KJ20">
        <v>0</v>
      </c>
      <c r="KL20">
        <v>0</v>
      </c>
      <c r="KN20">
        <v>0</v>
      </c>
      <c r="KP20">
        <v>231</v>
      </c>
      <c r="KQ20" t="s">
        <v>679</v>
      </c>
      <c r="KR20">
        <v>40</v>
      </c>
      <c r="KS20" t="s">
        <v>679</v>
      </c>
      <c r="KT20">
        <v>45</v>
      </c>
      <c r="KU20" t="s">
        <v>679</v>
      </c>
      <c r="KV20">
        <v>167</v>
      </c>
      <c r="KW20" t="s">
        <v>679</v>
      </c>
      <c r="KX20">
        <v>0</v>
      </c>
      <c r="KZ20">
        <v>200</v>
      </c>
      <c r="LA20" t="s">
        <v>679</v>
      </c>
      <c r="LB20">
        <v>110</v>
      </c>
      <c r="LC20" t="s">
        <v>679</v>
      </c>
      <c r="LD20">
        <v>129</v>
      </c>
      <c r="LE20" t="s">
        <v>679</v>
      </c>
      <c r="LF20">
        <v>0</v>
      </c>
      <c r="LH20">
        <v>1</v>
      </c>
      <c r="LI20" t="s">
        <v>679</v>
      </c>
      <c r="LJ20">
        <v>0</v>
      </c>
      <c r="LL20">
        <v>0</v>
      </c>
      <c r="LN20">
        <v>0</v>
      </c>
      <c r="LP20">
        <v>0</v>
      </c>
      <c r="LR20">
        <v>0</v>
      </c>
      <c r="LT20">
        <v>0</v>
      </c>
      <c r="LV20">
        <v>0</v>
      </c>
      <c r="LX20">
        <v>15</v>
      </c>
      <c r="LY20" t="s">
        <v>679</v>
      </c>
      <c r="LZ20">
        <v>14</v>
      </c>
      <c r="MA20" t="s">
        <v>679</v>
      </c>
      <c r="MB20">
        <v>0</v>
      </c>
      <c r="MD20">
        <v>0</v>
      </c>
      <c r="MF20">
        <v>0</v>
      </c>
      <c r="MH20">
        <v>0</v>
      </c>
      <c r="MJ20">
        <v>0</v>
      </c>
      <c r="ML20">
        <v>0</v>
      </c>
      <c r="MN20">
        <v>0</v>
      </c>
      <c r="MP20">
        <v>244</v>
      </c>
      <c r="MQ20" t="s">
        <v>679</v>
      </c>
      <c r="MR20">
        <v>0</v>
      </c>
      <c r="MT20">
        <v>1</v>
      </c>
      <c r="MU20" t="s">
        <v>679</v>
      </c>
      <c r="MV20">
        <v>14</v>
      </c>
      <c r="MW20" t="s">
        <v>679</v>
      </c>
      <c r="MX20">
        <v>12</v>
      </c>
      <c r="MY20" t="s">
        <v>679</v>
      </c>
      <c r="MZ20">
        <v>0</v>
      </c>
      <c r="NB20">
        <v>0</v>
      </c>
      <c r="ND20">
        <v>0</v>
      </c>
      <c r="NF20">
        <v>0</v>
      </c>
      <c r="NH20">
        <v>159</v>
      </c>
      <c r="NI20" t="s">
        <v>679</v>
      </c>
      <c r="NJ20">
        <v>0</v>
      </c>
      <c r="NL20">
        <v>0</v>
      </c>
      <c r="NN20">
        <v>0</v>
      </c>
      <c r="NP20">
        <v>0</v>
      </c>
      <c r="NR20">
        <v>0</v>
      </c>
      <c r="NT20">
        <v>7</v>
      </c>
      <c r="NU20" t="s">
        <v>679</v>
      </c>
      <c r="NV20">
        <v>59</v>
      </c>
      <c r="NW20" t="s">
        <v>679</v>
      </c>
      <c r="NX20">
        <v>0</v>
      </c>
      <c r="NZ20">
        <v>20</v>
      </c>
      <c r="OA20" t="s">
        <v>679</v>
      </c>
      <c r="OB20">
        <v>0</v>
      </c>
      <c r="OD20">
        <v>0</v>
      </c>
      <c r="OF20">
        <v>306</v>
      </c>
      <c r="OG20" t="s">
        <v>679</v>
      </c>
      <c r="OH20">
        <v>307</v>
      </c>
      <c r="OI20" t="s">
        <v>679</v>
      </c>
      <c r="OJ20">
        <v>12</v>
      </c>
      <c r="OK20" t="s">
        <v>679</v>
      </c>
      <c r="OL20">
        <v>0</v>
      </c>
      <c r="ON20">
        <v>0</v>
      </c>
      <c r="OP20">
        <v>154</v>
      </c>
      <c r="OQ20" t="s">
        <v>679</v>
      </c>
      <c r="OR20">
        <v>52</v>
      </c>
      <c r="OS20" t="s">
        <v>679</v>
      </c>
      <c r="OT20">
        <v>102</v>
      </c>
      <c r="OU20" t="s">
        <v>679</v>
      </c>
      <c r="OV20">
        <v>39</v>
      </c>
      <c r="OW20" t="s">
        <v>679</v>
      </c>
      <c r="OX20">
        <v>127</v>
      </c>
      <c r="OY20" t="s">
        <v>679</v>
      </c>
      <c r="OZ20">
        <v>8</v>
      </c>
      <c r="PA20" t="s">
        <v>679</v>
      </c>
      <c r="PB20">
        <v>10</v>
      </c>
      <c r="PC20" t="s">
        <v>679</v>
      </c>
      <c r="PD20">
        <v>1287</v>
      </c>
      <c r="PE20" t="s">
        <v>679</v>
      </c>
      <c r="PF20">
        <v>0</v>
      </c>
      <c r="PH20">
        <v>167</v>
      </c>
      <c r="PI20" t="s">
        <v>679</v>
      </c>
      <c r="PJ20">
        <v>0</v>
      </c>
      <c r="PL20">
        <v>0</v>
      </c>
      <c r="PN20">
        <v>0</v>
      </c>
      <c r="PP20">
        <v>0</v>
      </c>
      <c r="PR20">
        <v>0</v>
      </c>
      <c r="PT20">
        <v>7</v>
      </c>
      <c r="PU20" t="s">
        <v>679</v>
      </c>
      <c r="PV20">
        <v>257</v>
      </c>
      <c r="PW20" t="s">
        <v>679</v>
      </c>
      <c r="PX20">
        <v>0</v>
      </c>
      <c r="PZ20">
        <v>0</v>
      </c>
      <c r="QB20">
        <v>0</v>
      </c>
      <c r="QD20">
        <v>0</v>
      </c>
      <c r="QF20">
        <v>4</v>
      </c>
      <c r="QG20" t="s">
        <v>679</v>
      </c>
      <c r="QH20">
        <v>76</v>
      </c>
      <c r="QI20" t="s">
        <v>679</v>
      </c>
      <c r="QJ20">
        <v>10</v>
      </c>
      <c r="QK20" t="s">
        <v>679</v>
      </c>
      <c r="QL20">
        <v>798</v>
      </c>
      <c r="QM20" t="s">
        <v>679</v>
      </c>
      <c r="QN20">
        <v>226</v>
      </c>
      <c r="QO20" t="s">
        <v>679</v>
      </c>
      <c r="QP20">
        <v>109</v>
      </c>
      <c r="QQ20" t="s">
        <v>679</v>
      </c>
      <c r="QR20">
        <v>216</v>
      </c>
      <c r="QS20" t="s">
        <v>679</v>
      </c>
      <c r="QT20">
        <v>91</v>
      </c>
      <c r="QU20" t="s">
        <v>679</v>
      </c>
      <c r="QV20">
        <v>97</v>
      </c>
      <c r="QW20" t="s">
        <v>679</v>
      </c>
      <c r="QX20">
        <v>118</v>
      </c>
      <c r="QY20" t="s">
        <v>679</v>
      </c>
      <c r="QZ20">
        <v>115</v>
      </c>
      <c r="RA20" t="s">
        <v>679</v>
      </c>
      <c r="RB20">
        <v>333</v>
      </c>
      <c r="RC20" t="s">
        <v>679</v>
      </c>
      <c r="RD20">
        <v>147</v>
      </c>
      <c r="RE20" t="s">
        <v>679</v>
      </c>
      <c r="RF20">
        <v>176</v>
      </c>
      <c r="RG20" t="s">
        <v>679</v>
      </c>
      <c r="RH20">
        <v>18</v>
      </c>
      <c r="RI20" t="s">
        <v>679</v>
      </c>
      <c r="RJ20">
        <v>1235</v>
      </c>
      <c r="RK20" t="s">
        <v>679</v>
      </c>
      <c r="RL20">
        <v>59</v>
      </c>
      <c r="RM20" t="s">
        <v>679</v>
      </c>
      <c r="RN20">
        <v>791</v>
      </c>
      <c r="RO20" t="s">
        <v>679</v>
      </c>
      <c r="RP20">
        <v>2</v>
      </c>
      <c r="RQ20" t="s">
        <v>679</v>
      </c>
      <c r="RR20">
        <v>0</v>
      </c>
      <c r="RT20">
        <v>50</v>
      </c>
      <c r="RU20" t="s">
        <v>679</v>
      </c>
      <c r="RV20">
        <v>1010</v>
      </c>
      <c r="RW20" t="s">
        <v>679</v>
      </c>
      <c r="RX20">
        <v>318</v>
      </c>
      <c r="RY20" t="s">
        <v>679</v>
      </c>
      <c r="RZ20">
        <v>225</v>
      </c>
      <c r="SA20" t="s">
        <v>679</v>
      </c>
      <c r="SB20">
        <v>176</v>
      </c>
      <c r="SC20" t="s">
        <v>679</v>
      </c>
      <c r="SD20">
        <v>93</v>
      </c>
      <c r="SE20" t="s">
        <v>679</v>
      </c>
      <c r="SF20">
        <v>19</v>
      </c>
      <c r="SG20" t="s">
        <v>679</v>
      </c>
      <c r="SH20">
        <v>400</v>
      </c>
      <c r="SI20" t="s">
        <v>679</v>
      </c>
      <c r="SJ20">
        <v>589</v>
      </c>
      <c r="SK20" t="s">
        <v>679</v>
      </c>
      <c r="SL20">
        <v>229</v>
      </c>
      <c r="SM20" t="s">
        <v>679</v>
      </c>
      <c r="SN20">
        <v>108</v>
      </c>
      <c r="SO20" t="s">
        <v>679</v>
      </c>
      <c r="SP20">
        <v>267</v>
      </c>
      <c r="SQ20" t="s">
        <v>679</v>
      </c>
      <c r="SR20">
        <v>701</v>
      </c>
      <c r="SS20" t="s">
        <v>679</v>
      </c>
      <c r="ST20">
        <v>185</v>
      </c>
      <c r="SU20" t="s">
        <v>679</v>
      </c>
      <c r="SV20">
        <v>71</v>
      </c>
      <c r="SW20" t="s">
        <v>679</v>
      </c>
      <c r="SX20">
        <v>422</v>
      </c>
      <c r="SY20" t="s">
        <v>679</v>
      </c>
      <c r="SZ20">
        <v>135</v>
      </c>
      <c r="TA20" t="s">
        <v>679</v>
      </c>
      <c r="TB20">
        <v>216</v>
      </c>
      <c r="TC20" t="s">
        <v>679</v>
      </c>
      <c r="TD20">
        <v>331</v>
      </c>
      <c r="TE20" t="s">
        <v>679</v>
      </c>
      <c r="TF20">
        <v>2</v>
      </c>
      <c r="TG20" t="s">
        <v>679</v>
      </c>
      <c r="TH20">
        <v>304</v>
      </c>
      <c r="TI20" t="s">
        <v>679</v>
      </c>
      <c r="TJ20">
        <v>9</v>
      </c>
      <c r="TK20" t="s">
        <v>679</v>
      </c>
      <c r="TL20">
        <v>14</v>
      </c>
      <c r="TM20" t="s">
        <v>679</v>
      </c>
      <c r="TN20">
        <v>8</v>
      </c>
      <c r="TO20" t="s">
        <v>679</v>
      </c>
      <c r="TP20">
        <v>177</v>
      </c>
      <c r="TQ20" t="s">
        <v>679</v>
      </c>
      <c r="TR20">
        <v>30</v>
      </c>
      <c r="TS20" t="s">
        <v>679</v>
      </c>
      <c r="TT20">
        <v>206</v>
      </c>
      <c r="TU20" t="s">
        <v>679</v>
      </c>
      <c r="TV20">
        <v>8</v>
      </c>
      <c r="TW20" t="s">
        <v>679</v>
      </c>
      <c r="TX20">
        <v>0</v>
      </c>
      <c r="TZ20">
        <v>0</v>
      </c>
      <c r="UB20">
        <v>0</v>
      </c>
      <c r="UD20">
        <v>0</v>
      </c>
      <c r="UF20">
        <v>0</v>
      </c>
      <c r="UH20">
        <v>88</v>
      </c>
      <c r="UI20" t="s">
        <v>679</v>
      </c>
      <c r="UJ20">
        <v>364</v>
      </c>
      <c r="UK20" t="s">
        <v>679</v>
      </c>
      <c r="UL20">
        <v>439</v>
      </c>
      <c r="UM20" t="s">
        <v>679</v>
      </c>
      <c r="UN20">
        <v>363</v>
      </c>
      <c r="UO20" t="s">
        <v>679</v>
      </c>
      <c r="UP20">
        <v>175</v>
      </c>
      <c r="UQ20" t="s">
        <v>679</v>
      </c>
      <c r="UR20">
        <v>793</v>
      </c>
      <c r="US20" t="s">
        <v>679</v>
      </c>
      <c r="UT20">
        <v>5</v>
      </c>
      <c r="UU20" t="s">
        <v>679</v>
      </c>
      <c r="UV20">
        <v>49</v>
      </c>
      <c r="UW20" t="s">
        <v>679</v>
      </c>
      <c r="UX20">
        <v>178</v>
      </c>
      <c r="UY20" t="s">
        <v>679</v>
      </c>
      <c r="UZ20">
        <v>218</v>
      </c>
      <c r="VA20" t="s">
        <v>679</v>
      </c>
      <c r="VB20">
        <v>194</v>
      </c>
      <c r="VC20" t="s">
        <v>679</v>
      </c>
      <c r="VD20">
        <v>206</v>
      </c>
      <c r="VE20" t="s">
        <v>679</v>
      </c>
      <c r="VF20">
        <v>8</v>
      </c>
      <c r="VG20" t="s">
        <v>679</v>
      </c>
      <c r="VH20">
        <v>65</v>
      </c>
      <c r="VI20" t="s">
        <v>679</v>
      </c>
      <c r="VJ20">
        <v>187</v>
      </c>
      <c r="VK20" t="s">
        <v>679</v>
      </c>
      <c r="VL20">
        <v>15</v>
      </c>
      <c r="VM20" t="s">
        <v>679</v>
      </c>
      <c r="VN20">
        <v>0</v>
      </c>
      <c r="VP20">
        <v>124</v>
      </c>
      <c r="VQ20" t="s">
        <v>679</v>
      </c>
      <c r="VR20">
        <v>0</v>
      </c>
      <c r="VT20">
        <v>209</v>
      </c>
      <c r="VU20" t="s">
        <v>679</v>
      </c>
      <c r="VV20">
        <v>7</v>
      </c>
      <c r="VW20" t="s">
        <v>679</v>
      </c>
      <c r="VX20">
        <v>4</v>
      </c>
      <c r="VY20" t="s">
        <v>679</v>
      </c>
      <c r="VZ20">
        <v>245</v>
      </c>
      <c r="WA20" t="s">
        <v>679</v>
      </c>
      <c r="WB20">
        <v>605</v>
      </c>
      <c r="WC20" t="s">
        <v>679</v>
      </c>
      <c r="WD20">
        <v>2153</v>
      </c>
      <c r="WE20" t="s">
        <v>679</v>
      </c>
      <c r="WF20">
        <v>600</v>
      </c>
      <c r="WG20" t="s">
        <v>679</v>
      </c>
      <c r="WH20">
        <v>295</v>
      </c>
      <c r="WI20" t="s">
        <v>679</v>
      </c>
      <c r="WJ20">
        <v>214</v>
      </c>
      <c r="WK20" t="s">
        <v>679</v>
      </c>
      <c r="WL20">
        <v>459</v>
      </c>
      <c r="WM20" t="s">
        <v>679</v>
      </c>
      <c r="WN20">
        <v>193</v>
      </c>
      <c r="WO20" t="s">
        <v>679</v>
      </c>
      <c r="WP20">
        <v>29</v>
      </c>
      <c r="WQ20" t="s">
        <v>679</v>
      </c>
      <c r="WR20">
        <v>11</v>
      </c>
      <c r="WS20" t="s">
        <v>679</v>
      </c>
      <c r="WT20">
        <v>2471</v>
      </c>
      <c r="WU20" t="s">
        <v>679</v>
      </c>
      <c r="WV20">
        <v>210</v>
      </c>
      <c r="WW20" t="s">
        <v>679</v>
      </c>
      <c r="WX20">
        <v>3270</v>
      </c>
      <c r="WY20" t="s">
        <v>679</v>
      </c>
      <c r="WZ20">
        <v>1284</v>
      </c>
      <c r="XA20" t="s">
        <v>679</v>
      </c>
      <c r="XB20">
        <v>0</v>
      </c>
      <c r="XD20">
        <v>668</v>
      </c>
      <c r="XE20" t="s">
        <v>679</v>
      </c>
      <c r="XF20">
        <v>3609</v>
      </c>
      <c r="XG20" t="s">
        <v>679</v>
      </c>
      <c r="XH20">
        <v>385</v>
      </c>
      <c r="XI20" t="s">
        <v>679</v>
      </c>
      <c r="XJ20">
        <v>188</v>
      </c>
      <c r="XK20" t="s">
        <v>679</v>
      </c>
      <c r="XL20">
        <v>69</v>
      </c>
      <c r="XM20" t="s">
        <v>679</v>
      </c>
      <c r="XN20">
        <v>0</v>
      </c>
      <c r="XP20">
        <v>63</v>
      </c>
      <c r="XQ20" t="s">
        <v>679</v>
      </c>
      <c r="XR20">
        <v>1751</v>
      </c>
      <c r="XS20" t="s">
        <v>679</v>
      </c>
      <c r="XT20">
        <v>25</v>
      </c>
      <c r="XU20" t="s">
        <v>679</v>
      </c>
      <c r="XV20">
        <v>14</v>
      </c>
      <c r="XW20" t="s">
        <v>679</v>
      </c>
      <c r="XX20">
        <v>50</v>
      </c>
      <c r="XY20" t="s">
        <v>679</v>
      </c>
      <c r="XZ20">
        <v>90</v>
      </c>
      <c r="YA20" t="s">
        <v>679</v>
      </c>
      <c r="YB20">
        <v>30</v>
      </c>
      <c r="YC20" t="s">
        <v>679</v>
      </c>
      <c r="YD20">
        <v>21</v>
      </c>
      <c r="YE20" t="s">
        <v>679</v>
      </c>
      <c r="YF20">
        <v>176</v>
      </c>
      <c r="YG20" t="s">
        <v>679</v>
      </c>
      <c r="YH20">
        <v>262</v>
      </c>
      <c r="YI20" t="s">
        <v>679</v>
      </c>
      <c r="YJ20">
        <v>60</v>
      </c>
      <c r="YK20" t="s">
        <v>679</v>
      </c>
      <c r="YL20">
        <v>37</v>
      </c>
      <c r="YM20" t="s">
        <v>679</v>
      </c>
      <c r="YN20">
        <v>126</v>
      </c>
      <c r="YO20" t="s">
        <v>679</v>
      </c>
      <c r="YP20">
        <v>54</v>
      </c>
      <c r="YQ20" t="s">
        <v>679</v>
      </c>
      <c r="YR20">
        <v>0</v>
      </c>
      <c r="YT20">
        <v>0</v>
      </c>
      <c r="YV20">
        <v>49202</v>
      </c>
      <c r="YW20" t="e">
        <v>#N/A</v>
      </c>
      <c r="YY20">
        <v>33888</v>
      </c>
      <c r="YZ20">
        <v>2336</v>
      </c>
      <c r="ZA20">
        <v>13832</v>
      </c>
      <c r="ZB20">
        <v>15314</v>
      </c>
      <c r="ZC20">
        <v>13036</v>
      </c>
      <c r="ZD20">
        <v>226</v>
      </c>
      <c r="ZE20">
        <v>21819</v>
      </c>
      <c r="ZF20">
        <v>12058</v>
      </c>
      <c r="ZG20">
        <v>1549</v>
      </c>
      <c r="ZH20">
        <v>9</v>
      </c>
      <c r="ZI20">
        <v>14585</v>
      </c>
      <c r="ZJ20">
        <v>13045</v>
      </c>
      <c r="ZK20">
        <v>1440</v>
      </c>
      <c r="ZL20">
        <v>14585</v>
      </c>
      <c r="ZM20">
        <v>8049</v>
      </c>
      <c r="ZN20">
        <v>1320</v>
      </c>
      <c r="ZO20">
        <v>32802</v>
      </c>
      <c r="ZP20">
        <v>577</v>
      </c>
      <c r="ZQ20">
        <v>1851</v>
      </c>
      <c r="ZR20">
        <v>1831</v>
      </c>
      <c r="ZS20">
        <v>3668</v>
      </c>
      <c r="ZT20">
        <v>30</v>
      </c>
      <c r="ZU20">
        <v>9</v>
      </c>
      <c r="ZV20">
        <v>8</v>
      </c>
      <c r="ZW20">
        <v>6162</v>
      </c>
      <c r="ZX20">
        <v>0</v>
      </c>
      <c r="ZY20">
        <v>517</v>
      </c>
      <c r="AAA20" s="26"/>
    </row>
    <row r="21" spans="1:703" x14ac:dyDescent="0.25">
      <c r="A21" t="s">
        <v>688</v>
      </c>
      <c r="B21">
        <v>0</v>
      </c>
      <c r="D21">
        <v>603</v>
      </c>
      <c r="E21" t="s">
        <v>679</v>
      </c>
      <c r="F21">
        <v>1</v>
      </c>
      <c r="G21" t="s">
        <v>679</v>
      </c>
      <c r="H21">
        <v>0</v>
      </c>
      <c r="J21">
        <v>51</v>
      </c>
      <c r="K21" t="s">
        <v>679</v>
      </c>
      <c r="L21">
        <v>0</v>
      </c>
      <c r="N21">
        <v>0</v>
      </c>
      <c r="P21">
        <v>0</v>
      </c>
      <c r="R21">
        <v>0</v>
      </c>
      <c r="T21">
        <v>0</v>
      </c>
      <c r="V21">
        <v>0</v>
      </c>
      <c r="X21">
        <v>0</v>
      </c>
      <c r="Z21">
        <v>4</v>
      </c>
      <c r="AA21" t="s">
        <v>679</v>
      </c>
      <c r="AB21">
        <v>9</v>
      </c>
      <c r="AC21" t="s">
        <v>679</v>
      </c>
      <c r="AD21">
        <v>0</v>
      </c>
      <c r="AF21">
        <v>36</v>
      </c>
      <c r="AG21" t="s">
        <v>679</v>
      </c>
      <c r="AH21">
        <v>0</v>
      </c>
      <c r="AJ21">
        <v>1</v>
      </c>
      <c r="AK21" t="s">
        <v>679</v>
      </c>
      <c r="AL21">
        <v>0</v>
      </c>
      <c r="AN21">
        <v>0</v>
      </c>
      <c r="AP21">
        <v>0</v>
      </c>
      <c r="AR21">
        <v>134</v>
      </c>
      <c r="AS21" t="s">
        <v>679</v>
      </c>
      <c r="AT21">
        <v>0</v>
      </c>
      <c r="AV21">
        <v>0</v>
      </c>
      <c r="AX21">
        <v>0</v>
      </c>
      <c r="AZ21">
        <v>0</v>
      </c>
      <c r="BB21">
        <v>0</v>
      </c>
      <c r="BD21">
        <v>22</v>
      </c>
      <c r="BE21" t="s">
        <v>679</v>
      </c>
      <c r="BF21">
        <v>0</v>
      </c>
      <c r="BH21">
        <v>0</v>
      </c>
      <c r="BJ21">
        <v>36</v>
      </c>
      <c r="BK21" t="s">
        <v>679</v>
      </c>
      <c r="BL21">
        <v>0</v>
      </c>
      <c r="BN21">
        <v>3</v>
      </c>
      <c r="BO21" t="s">
        <v>679</v>
      </c>
      <c r="BP21">
        <v>0</v>
      </c>
      <c r="BR21">
        <v>0</v>
      </c>
      <c r="BT21">
        <v>0</v>
      </c>
      <c r="BV21">
        <v>0</v>
      </c>
      <c r="BX21">
        <v>0</v>
      </c>
      <c r="BZ21">
        <v>0</v>
      </c>
      <c r="CB21">
        <v>1014</v>
      </c>
      <c r="CC21" t="s">
        <v>679</v>
      </c>
      <c r="CD21">
        <v>0</v>
      </c>
      <c r="CF21">
        <v>0</v>
      </c>
      <c r="CH21">
        <v>48</v>
      </c>
      <c r="CI21" t="s">
        <v>679</v>
      </c>
      <c r="CJ21">
        <v>0</v>
      </c>
      <c r="CL21">
        <v>0</v>
      </c>
      <c r="CN21">
        <v>0</v>
      </c>
      <c r="CP21">
        <v>0</v>
      </c>
      <c r="CR21">
        <v>110</v>
      </c>
      <c r="CS21" t="s">
        <v>679</v>
      </c>
      <c r="CT21">
        <v>0</v>
      </c>
      <c r="CV21">
        <v>0</v>
      </c>
      <c r="CX21">
        <v>0</v>
      </c>
      <c r="CZ21">
        <v>0</v>
      </c>
      <c r="DB21">
        <v>0</v>
      </c>
      <c r="DD21">
        <v>71</v>
      </c>
      <c r="DE21" t="s">
        <v>679</v>
      </c>
      <c r="DF21">
        <v>30</v>
      </c>
      <c r="DG21" t="s">
        <v>679</v>
      </c>
      <c r="DH21">
        <v>0</v>
      </c>
      <c r="DJ21">
        <v>125</v>
      </c>
      <c r="DK21" t="s">
        <v>679</v>
      </c>
      <c r="DL21">
        <v>0</v>
      </c>
      <c r="DN21">
        <v>0</v>
      </c>
      <c r="DP21">
        <v>0</v>
      </c>
      <c r="DR21">
        <v>0</v>
      </c>
      <c r="DT21">
        <v>44</v>
      </c>
      <c r="DU21" t="s">
        <v>679</v>
      </c>
      <c r="DV21">
        <v>1</v>
      </c>
      <c r="DW21" t="s">
        <v>679</v>
      </c>
      <c r="DX21">
        <v>3</v>
      </c>
      <c r="DY21" t="s">
        <v>679</v>
      </c>
      <c r="DZ21">
        <v>4</v>
      </c>
      <c r="EA21" t="s">
        <v>679</v>
      </c>
      <c r="EB21">
        <v>0</v>
      </c>
      <c r="ED21">
        <v>32</v>
      </c>
      <c r="EE21" t="s">
        <v>679</v>
      </c>
      <c r="EF21">
        <v>0</v>
      </c>
      <c r="EH21">
        <v>0</v>
      </c>
      <c r="EJ21">
        <v>184</v>
      </c>
      <c r="EK21" t="s">
        <v>679</v>
      </c>
      <c r="EL21">
        <v>0</v>
      </c>
      <c r="EN21">
        <v>0</v>
      </c>
      <c r="EP21">
        <v>0</v>
      </c>
      <c r="ER21">
        <v>144</v>
      </c>
      <c r="ES21" t="s">
        <v>679</v>
      </c>
      <c r="ET21">
        <v>15</v>
      </c>
      <c r="EU21" t="s">
        <v>679</v>
      </c>
      <c r="EV21">
        <v>2</v>
      </c>
      <c r="EW21" t="s">
        <v>679</v>
      </c>
      <c r="EX21">
        <v>20</v>
      </c>
      <c r="EY21" t="s">
        <v>679</v>
      </c>
      <c r="EZ21">
        <v>0</v>
      </c>
      <c r="FB21">
        <v>2</v>
      </c>
      <c r="FC21" t="s">
        <v>679</v>
      </c>
      <c r="FD21">
        <v>92</v>
      </c>
      <c r="FE21" t="s">
        <v>679</v>
      </c>
      <c r="FF21">
        <v>0</v>
      </c>
      <c r="FH21">
        <v>8</v>
      </c>
      <c r="FI21" t="s">
        <v>679</v>
      </c>
      <c r="FJ21">
        <v>16</v>
      </c>
      <c r="FK21" t="s">
        <v>679</v>
      </c>
      <c r="FL21">
        <v>9</v>
      </c>
      <c r="FM21" t="s">
        <v>679</v>
      </c>
      <c r="FN21">
        <v>0</v>
      </c>
      <c r="FP21">
        <v>0</v>
      </c>
      <c r="FR21">
        <v>342</v>
      </c>
      <c r="FS21" t="s">
        <v>679</v>
      </c>
      <c r="FT21">
        <v>0</v>
      </c>
      <c r="FV21">
        <v>0</v>
      </c>
      <c r="FX21">
        <v>0</v>
      </c>
      <c r="FZ21">
        <v>27</v>
      </c>
      <c r="GA21" t="s">
        <v>679</v>
      </c>
      <c r="GB21">
        <v>0</v>
      </c>
      <c r="GD21">
        <v>58</v>
      </c>
      <c r="GE21" t="s">
        <v>679</v>
      </c>
      <c r="GF21">
        <v>38</v>
      </c>
      <c r="GG21" t="s">
        <v>679</v>
      </c>
      <c r="GH21">
        <v>0</v>
      </c>
      <c r="GJ21">
        <v>92</v>
      </c>
      <c r="GK21" t="s">
        <v>679</v>
      </c>
      <c r="GL21">
        <v>0</v>
      </c>
      <c r="GN21">
        <v>0</v>
      </c>
      <c r="GP21">
        <v>157</v>
      </c>
      <c r="GQ21" t="s">
        <v>679</v>
      </c>
      <c r="GR21">
        <v>0</v>
      </c>
      <c r="GT21">
        <v>0</v>
      </c>
      <c r="GV21">
        <v>447</v>
      </c>
      <c r="GW21" t="s">
        <v>679</v>
      </c>
      <c r="GX21">
        <v>0</v>
      </c>
      <c r="GZ21">
        <v>30</v>
      </c>
      <c r="HA21" t="s">
        <v>679</v>
      </c>
      <c r="HB21">
        <v>0</v>
      </c>
      <c r="HD21">
        <v>20</v>
      </c>
      <c r="HE21" t="s">
        <v>679</v>
      </c>
      <c r="HF21">
        <v>115</v>
      </c>
      <c r="HG21" t="s">
        <v>679</v>
      </c>
      <c r="HH21">
        <v>0</v>
      </c>
      <c r="HJ21">
        <v>0</v>
      </c>
      <c r="HL21">
        <v>0</v>
      </c>
      <c r="HN21">
        <v>2</v>
      </c>
      <c r="HO21" t="s">
        <v>679</v>
      </c>
      <c r="HP21">
        <v>6</v>
      </c>
      <c r="HQ21" t="s">
        <v>679</v>
      </c>
      <c r="HR21">
        <v>0</v>
      </c>
      <c r="HT21">
        <v>3</v>
      </c>
      <c r="HU21" t="s">
        <v>679</v>
      </c>
      <c r="HV21">
        <v>38</v>
      </c>
      <c r="HW21" t="s">
        <v>679</v>
      </c>
      <c r="HX21">
        <v>0</v>
      </c>
      <c r="HZ21">
        <v>124</v>
      </c>
      <c r="IA21" t="s">
        <v>679</v>
      </c>
      <c r="IB21">
        <v>0</v>
      </c>
      <c r="ID21">
        <v>4</v>
      </c>
      <c r="IE21" t="s">
        <v>679</v>
      </c>
      <c r="IF21">
        <v>26</v>
      </c>
      <c r="IG21" t="s">
        <v>679</v>
      </c>
      <c r="IH21">
        <v>21</v>
      </c>
      <c r="II21" t="s">
        <v>679</v>
      </c>
      <c r="IJ21">
        <v>0</v>
      </c>
      <c r="IL21">
        <v>147</v>
      </c>
      <c r="IM21" t="s">
        <v>679</v>
      </c>
      <c r="IN21">
        <v>0</v>
      </c>
      <c r="IP21">
        <v>0</v>
      </c>
      <c r="IR21">
        <v>0</v>
      </c>
      <c r="IT21">
        <v>0</v>
      </c>
      <c r="IV21">
        <v>332</v>
      </c>
      <c r="IW21" t="s">
        <v>679</v>
      </c>
      <c r="IX21">
        <v>0</v>
      </c>
      <c r="IZ21">
        <v>5</v>
      </c>
      <c r="JA21" t="s">
        <v>679</v>
      </c>
      <c r="JB21">
        <v>204</v>
      </c>
      <c r="JC21" t="s">
        <v>679</v>
      </c>
      <c r="JD21">
        <v>19</v>
      </c>
      <c r="JE21" t="s">
        <v>679</v>
      </c>
      <c r="JF21">
        <v>0</v>
      </c>
      <c r="JH21">
        <v>41</v>
      </c>
      <c r="JI21" t="s">
        <v>679</v>
      </c>
      <c r="JJ21">
        <v>0</v>
      </c>
      <c r="JL21">
        <v>0</v>
      </c>
      <c r="JN21">
        <v>0</v>
      </c>
      <c r="JP21">
        <v>0</v>
      </c>
      <c r="JR21">
        <v>579</v>
      </c>
      <c r="JS21" t="s">
        <v>679</v>
      </c>
      <c r="JT21">
        <v>0</v>
      </c>
      <c r="JV21">
        <v>0</v>
      </c>
      <c r="JX21">
        <v>0</v>
      </c>
      <c r="JZ21">
        <v>0</v>
      </c>
      <c r="KB21">
        <v>0</v>
      </c>
      <c r="KD21">
        <v>0</v>
      </c>
      <c r="KF21">
        <v>0</v>
      </c>
      <c r="KH21">
        <v>158</v>
      </c>
      <c r="KI21" t="s">
        <v>679</v>
      </c>
      <c r="KJ21">
        <v>0</v>
      </c>
      <c r="KL21">
        <v>0</v>
      </c>
      <c r="KN21">
        <v>0</v>
      </c>
      <c r="KP21">
        <v>0</v>
      </c>
      <c r="KR21">
        <v>0</v>
      </c>
      <c r="KT21">
        <v>0</v>
      </c>
      <c r="KV21">
        <v>1</v>
      </c>
      <c r="KW21" t="s">
        <v>679</v>
      </c>
      <c r="KX21">
        <v>0</v>
      </c>
      <c r="KZ21">
        <v>0</v>
      </c>
      <c r="LB21">
        <v>0</v>
      </c>
      <c r="LD21">
        <v>0</v>
      </c>
      <c r="LF21">
        <v>0</v>
      </c>
      <c r="LH21">
        <v>0</v>
      </c>
      <c r="LJ21">
        <v>0</v>
      </c>
      <c r="LL21">
        <v>0</v>
      </c>
      <c r="LN21">
        <v>0</v>
      </c>
      <c r="LP21">
        <v>0</v>
      </c>
      <c r="LR21">
        <v>0</v>
      </c>
      <c r="LT21">
        <v>4</v>
      </c>
      <c r="LU21" t="s">
        <v>679</v>
      </c>
      <c r="LV21">
        <v>0</v>
      </c>
      <c r="LX21">
        <v>26</v>
      </c>
      <c r="LY21" t="s">
        <v>679</v>
      </c>
      <c r="LZ21">
        <v>0</v>
      </c>
      <c r="MB21">
        <v>0</v>
      </c>
      <c r="MD21">
        <v>0</v>
      </c>
      <c r="MF21">
        <v>0</v>
      </c>
      <c r="MH21">
        <v>7</v>
      </c>
      <c r="MI21" t="s">
        <v>679</v>
      </c>
      <c r="MJ21">
        <v>0</v>
      </c>
      <c r="ML21">
        <v>0</v>
      </c>
      <c r="MN21">
        <v>0</v>
      </c>
      <c r="MP21">
        <v>93</v>
      </c>
      <c r="MQ21" t="s">
        <v>679</v>
      </c>
      <c r="MR21">
        <v>55</v>
      </c>
      <c r="MS21" t="s">
        <v>679</v>
      </c>
      <c r="MT21">
        <v>0</v>
      </c>
      <c r="MV21">
        <v>0</v>
      </c>
      <c r="MX21">
        <v>0</v>
      </c>
      <c r="MZ21">
        <v>0</v>
      </c>
      <c r="NB21">
        <v>47</v>
      </c>
      <c r="NC21" t="s">
        <v>679</v>
      </c>
      <c r="ND21">
        <v>0</v>
      </c>
      <c r="NF21">
        <v>0</v>
      </c>
      <c r="NH21">
        <v>6</v>
      </c>
      <c r="NI21" t="s">
        <v>679</v>
      </c>
      <c r="NJ21">
        <v>0</v>
      </c>
      <c r="NL21">
        <v>19</v>
      </c>
      <c r="NM21" t="s">
        <v>679</v>
      </c>
      <c r="NN21">
        <v>3</v>
      </c>
      <c r="NO21" t="s">
        <v>679</v>
      </c>
      <c r="NP21">
        <v>0</v>
      </c>
      <c r="NR21">
        <v>55</v>
      </c>
      <c r="NS21" t="s">
        <v>679</v>
      </c>
      <c r="NT21">
        <v>16</v>
      </c>
      <c r="NU21" t="s">
        <v>679</v>
      </c>
      <c r="NV21">
        <v>4</v>
      </c>
      <c r="NW21" t="s">
        <v>679</v>
      </c>
      <c r="NX21">
        <v>0</v>
      </c>
      <c r="NZ21">
        <v>57</v>
      </c>
      <c r="OA21" t="s">
        <v>679</v>
      </c>
      <c r="OB21">
        <v>221</v>
      </c>
      <c r="OC21" t="s">
        <v>679</v>
      </c>
      <c r="OD21">
        <v>0</v>
      </c>
      <c r="OF21">
        <v>51</v>
      </c>
      <c r="OG21" t="s">
        <v>679</v>
      </c>
      <c r="OH21">
        <v>10</v>
      </c>
      <c r="OI21" t="s">
        <v>679</v>
      </c>
      <c r="OJ21">
        <v>12</v>
      </c>
      <c r="OK21" t="s">
        <v>679</v>
      </c>
      <c r="OL21">
        <v>0</v>
      </c>
      <c r="ON21">
        <v>0</v>
      </c>
      <c r="OP21">
        <v>0</v>
      </c>
      <c r="OR21">
        <v>0</v>
      </c>
      <c r="OT21">
        <v>7</v>
      </c>
      <c r="OU21" t="s">
        <v>679</v>
      </c>
      <c r="OV21">
        <v>0</v>
      </c>
      <c r="OX21">
        <v>0</v>
      </c>
      <c r="OZ21">
        <v>182</v>
      </c>
      <c r="PA21" t="s">
        <v>679</v>
      </c>
      <c r="PB21">
        <v>7</v>
      </c>
      <c r="PC21" t="s">
        <v>679</v>
      </c>
      <c r="PD21">
        <v>370</v>
      </c>
      <c r="PE21" t="s">
        <v>679</v>
      </c>
      <c r="PF21">
        <v>0</v>
      </c>
      <c r="PH21">
        <v>4</v>
      </c>
      <c r="PI21" t="s">
        <v>679</v>
      </c>
      <c r="PJ21">
        <v>0</v>
      </c>
      <c r="PL21">
        <v>0</v>
      </c>
      <c r="PN21">
        <v>0</v>
      </c>
      <c r="PP21">
        <v>0</v>
      </c>
      <c r="PR21">
        <v>0</v>
      </c>
      <c r="PT21">
        <v>0</v>
      </c>
      <c r="PV21">
        <v>215</v>
      </c>
      <c r="PW21" t="s">
        <v>679</v>
      </c>
      <c r="PX21">
        <v>30</v>
      </c>
      <c r="PY21" t="s">
        <v>679</v>
      </c>
      <c r="PZ21">
        <v>0</v>
      </c>
      <c r="QB21">
        <v>1</v>
      </c>
      <c r="QC21" t="s">
        <v>679</v>
      </c>
      <c r="QD21">
        <v>0</v>
      </c>
      <c r="QF21">
        <v>0</v>
      </c>
      <c r="QH21">
        <v>0</v>
      </c>
      <c r="QJ21">
        <v>1</v>
      </c>
      <c r="QK21" t="s">
        <v>679</v>
      </c>
      <c r="QL21">
        <v>429</v>
      </c>
      <c r="QM21" t="s">
        <v>679</v>
      </c>
      <c r="QN21">
        <v>260</v>
      </c>
      <c r="QO21" t="s">
        <v>679</v>
      </c>
      <c r="QP21">
        <v>42</v>
      </c>
      <c r="QQ21" t="s">
        <v>679</v>
      </c>
      <c r="QR21">
        <v>135</v>
      </c>
      <c r="QS21" t="s">
        <v>679</v>
      </c>
      <c r="QT21">
        <v>10</v>
      </c>
      <c r="QU21" t="s">
        <v>679</v>
      </c>
      <c r="QV21">
        <v>335</v>
      </c>
      <c r="QW21" t="s">
        <v>679</v>
      </c>
      <c r="QX21">
        <v>44</v>
      </c>
      <c r="QY21" t="s">
        <v>679</v>
      </c>
      <c r="QZ21">
        <v>149</v>
      </c>
      <c r="RA21" t="s">
        <v>679</v>
      </c>
      <c r="RB21">
        <v>35</v>
      </c>
      <c r="RC21" t="s">
        <v>679</v>
      </c>
      <c r="RD21">
        <v>77</v>
      </c>
      <c r="RE21" t="s">
        <v>679</v>
      </c>
      <c r="RF21">
        <v>148</v>
      </c>
      <c r="RG21" t="s">
        <v>679</v>
      </c>
      <c r="RH21">
        <v>49</v>
      </c>
      <c r="RI21" t="s">
        <v>679</v>
      </c>
      <c r="RJ21">
        <v>305</v>
      </c>
      <c r="RK21" t="s">
        <v>679</v>
      </c>
      <c r="RL21">
        <v>28</v>
      </c>
      <c r="RM21" t="s">
        <v>679</v>
      </c>
      <c r="RN21">
        <v>177</v>
      </c>
      <c r="RO21" t="s">
        <v>679</v>
      </c>
      <c r="RP21">
        <v>80</v>
      </c>
      <c r="RQ21" t="s">
        <v>679</v>
      </c>
      <c r="RR21">
        <v>13</v>
      </c>
      <c r="RS21" t="s">
        <v>679</v>
      </c>
      <c r="RT21">
        <v>80</v>
      </c>
      <c r="RU21" t="s">
        <v>679</v>
      </c>
      <c r="RV21">
        <v>829</v>
      </c>
      <c r="RW21" t="s">
        <v>679</v>
      </c>
      <c r="RX21">
        <v>387</v>
      </c>
      <c r="RY21" t="s">
        <v>679</v>
      </c>
      <c r="RZ21">
        <v>191</v>
      </c>
      <c r="SA21" t="s">
        <v>679</v>
      </c>
      <c r="SB21">
        <v>178</v>
      </c>
      <c r="SC21" t="s">
        <v>679</v>
      </c>
      <c r="SD21">
        <v>42</v>
      </c>
      <c r="SE21" t="s">
        <v>679</v>
      </c>
      <c r="SF21">
        <v>19</v>
      </c>
      <c r="SG21" t="s">
        <v>679</v>
      </c>
      <c r="SH21">
        <v>228</v>
      </c>
      <c r="SI21" t="s">
        <v>679</v>
      </c>
      <c r="SJ21">
        <v>360</v>
      </c>
      <c r="SK21" t="s">
        <v>679</v>
      </c>
      <c r="SL21">
        <v>119</v>
      </c>
      <c r="SM21" t="s">
        <v>679</v>
      </c>
      <c r="SN21">
        <v>239</v>
      </c>
      <c r="SO21" t="s">
        <v>679</v>
      </c>
      <c r="SP21">
        <v>164</v>
      </c>
      <c r="SQ21" t="s">
        <v>679</v>
      </c>
      <c r="SR21">
        <v>48</v>
      </c>
      <c r="SS21" t="s">
        <v>679</v>
      </c>
      <c r="ST21">
        <v>118</v>
      </c>
      <c r="SU21" t="s">
        <v>679</v>
      </c>
      <c r="SV21">
        <v>13</v>
      </c>
      <c r="SW21" t="s">
        <v>679</v>
      </c>
      <c r="SX21">
        <v>229</v>
      </c>
      <c r="SY21" t="s">
        <v>679</v>
      </c>
      <c r="SZ21">
        <v>47</v>
      </c>
      <c r="TA21" t="s">
        <v>679</v>
      </c>
      <c r="TB21">
        <v>25</v>
      </c>
      <c r="TC21" t="s">
        <v>679</v>
      </c>
      <c r="TD21">
        <v>107</v>
      </c>
      <c r="TE21" t="s">
        <v>679</v>
      </c>
      <c r="TF21">
        <v>5</v>
      </c>
      <c r="TG21" t="s">
        <v>679</v>
      </c>
      <c r="TH21">
        <v>234</v>
      </c>
      <c r="TI21" t="s">
        <v>679</v>
      </c>
      <c r="TJ21">
        <v>4</v>
      </c>
      <c r="TK21" t="s">
        <v>679</v>
      </c>
      <c r="TL21">
        <v>16</v>
      </c>
      <c r="TM21" t="s">
        <v>679</v>
      </c>
      <c r="TN21">
        <v>2</v>
      </c>
      <c r="TO21" t="s">
        <v>679</v>
      </c>
      <c r="TP21">
        <v>228</v>
      </c>
      <c r="TQ21" t="s">
        <v>679</v>
      </c>
      <c r="TR21">
        <v>19</v>
      </c>
      <c r="TS21" t="s">
        <v>679</v>
      </c>
      <c r="TT21">
        <v>144</v>
      </c>
      <c r="TU21" t="s">
        <v>679</v>
      </c>
      <c r="TV21">
        <v>0</v>
      </c>
      <c r="TX21">
        <v>0</v>
      </c>
      <c r="TZ21">
        <v>0</v>
      </c>
      <c r="UB21">
        <v>0</v>
      </c>
      <c r="UD21">
        <v>293</v>
      </c>
      <c r="UE21" t="s">
        <v>679</v>
      </c>
      <c r="UF21">
        <v>0</v>
      </c>
      <c r="UH21">
        <v>205</v>
      </c>
      <c r="UI21" t="s">
        <v>679</v>
      </c>
      <c r="UJ21">
        <v>127</v>
      </c>
      <c r="UK21" t="s">
        <v>679</v>
      </c>
      <c r="UL21">
        <v>22</v>
      </c>
      <c r="UM21" t="s">
        <v>679</v>
      </c>
      <c r="UN21">
        <v>220</v>
      </c>
      <c r="UO21" t="s">
        <v>679</v>
      </c>
      <c r="UP21">
        <v>123</v>
      </c>
      <c r="UQ21" t="s">
        <v>679</v>
      </c>
      <c r="UR21">
        <v>5</v>
      </c>
      <c r="US21" t="s">
        <v>679</v>
      </c>
      <c r="UT21">
        <v>7</v>
      </c>
      <c r="UU21" t="s">
        <v>679</v>
      </c>
      <c r="UV21">
        <v>47</v>
      </c>
      <c r="UW21" t="s">
        <v>679</v>
      </c>
      <c r="UX21">
        <v>144</v>
      </c>
      <c r="UY21" t="s">
        <v>679</v>
      </c>
      <c r="UZ21">
        <v>135</v>
      </c>
      <c r="VA21" t="s">
        <v>679</v>
      </c>
      <c r="VB21">
        <v>74</v>
      </c>
      <c r="VC21" t="s">
        <v>679</v>
      </c>
      <c r="VD21">
        <v>148</v>
      </c>
      <c r="VE21" t="s">
        <v>679</v>
      </c>
      <c r="VF21">
        <v>16</v>
      </c>
      <c r="VG21" t="s">
        <v>679</v>
      </c>
      <c r="VH21">
        <v>85</v>
      </c>
      <c r="VI21" t="s">
        <v>679</v>
      </c>
      <c r="VJ21">
        <v>150</v>
      </c>
      <c r="VK21" t="s">
        <v>679</v>
      </c>
      <c r="VL21">
        <v>2</v>
      </c>
      <c r="VM21" t="s">
        <v>679</v>
      </c>
      <c r="VN21">
        <v>0</v>
      </c>
      <c r="VP21">
        <v>15</v>
      </c>
      <c r="VQ21" t="s">
        <v>679</v>
      </c>
      <c r="VR21">
        <v>0</v>
      </c>
      <c r="VT21">
        <v>84</v>
      </c>
      <c r="VU21" t="s">
        <v>679</v>
      </c>
      <c r="VV21">
        <v>7</v>
      </c>
      <c r="VW21" t="s">
        <v>679</v>
      </c>
      <c r="VX21">
        <v>0</v>
      </c>
      <c r="VZ21">
        <v>205</v>
      </c>
      <c r="WA21" t="s">
        <v>679</v>
      </c>
      <c r="WB21">
        <v>27</v>
      </c>
      <c r="WC21" t="s">
        <v>679</v>
      </c>
      <c r="WD21">
        <v>543</v>
      </c>
      <c r="WE21" t="s">
        <v>679</v>
      </c>
      <c r="WF21">
        <v>7</v>
      </c>
      <c r="WG21" t="s">
        <v>679</v>
      </c>
      <c r="WH21">
        <v>445</v>
      </c>
      <c r="WI21" t="s">
        <v>679</v>
      </c>
      <c r="WJ21">
        <v>39</v>
      </c>
      <c r="WK21" t="s">
        <v>679</v>
      </c>
      <c r="WL21">
        <v>83</v>
      </c>
      <c r="WM21" t="s">
        <v>679</v>
      </c>
      <c r="WN21">
        <v>10</v>
      </c>
      <c r="WO21" t="s">
        <v>679</v>
      </c>
      <c r="WP21">
        <v>128</v>
      </c>
      <c r="WQ21" t="s">
        <v>679</v>
      </c>
      <c r="WR21">
        <v>4</v>
      </c>
      <c r="WS21" t="s">
        <v>679</v>
      </c>
      <c r="WT21">
        <v>114</v>
      </c>
      <c r="WU21" t="s">
        <v>679</v>
      </c>
      <c r="WV21">
        <v>0</v>
      </c>
      <c r="WX21">
        <v>2244</v>
      </c>
      <c r="WY21" t="s">
        <v>679</v>
      </c>
      <c r="WZ21">
        <v>553</v>
      </c>
      <c r="XA21" t="s">
        <v>679</v>
      </c>
      <c r="XB21">
        <v>0</v>
      </c>
      <c r="XD21">
        <v>360</v>
      </c>
      <c r="XE21" t="s">
        <v>679</v>
      </c>
      <c r="XF21">
        <v>831</v>
      </c>
      <c r="XG21" t="s">
        <v>679</v>
      </c>
      <c r="XH21">
        <v>88</v>
      </c>
      <c r="XI21" t="s">
        <v>679</v>
      </c>
      <c r="XJ21">
        <v>107</v>
      </c>
      <c r="XK21" t="s">
        <v>679</v>
      </c>
      <c r="XL21">
        <v>73</v>
      </c>
      <c r="XM21" t="s">
        <v>679</v>
      </c>
      <c r="XN21">
        <v>0</v>
      </c>
      <c r="XP21">
        <v>23</v>
      </c>
      <c r="XQ21" t="s">
        <v>679</v>
      </c>
      <c r="XR21">
        <v>678</v>
      </c>
      <c r="XS21" t="s">
        <v>679</v>
      </c>
      <c r="XT21">
        <v>248</v>
      </c>
      <c r="XU21" t="s">
        <v>679</v>
      </c>
      <c r="XV21">
        <v>24</v>
      </c>
      <c r="XW21" t="s">
        <v>679</v>
      </c>
      <c r="XX21">
        <v>29</v>
      </c>
      <c r="XY21" t="s">
        <v>679</v>
      </c>
      <c r="XZ21">
        <v>386</v>
      </c>
      <c r="YA21" t="s">
        <v>679</v>
      </c>
      <c r="YB21">
        <v>13</v>
      </c>
      <c r="YC21" t="s">
        <v>679</v>
      </c>
      <c r="YD21">
        <v>11</v>
      </c>
      <c r="YE21" t="s">
        <v>679</v>
      </c>
      <c r="YF21">
        <v>59</v>
      </c>
      <c r="YG21" t="s">
        <v>679</v>
      </c>
      <c r="YH21">
        <v>183</v>
      </c>
      <c r="YI21" t="s">
        <v>679</v>
      </c>
      <c r="YJ21">
        <v>22</v>
      </c>
      <c r="YK21" t="s">
        <v>679</v>
      </c>
      <c r="YL21">
        <v>24</v>
      </c>
      <c r="YM21" t="s">
        <v>679</v>
      </c>
      <c r="YN21">
        <v>277</v>
      </c>
      <c r="YO21" t="s">
        <v>679</v>
      </c>
      <c r="YP21">
        <v>56</v>
      </c>
      <c r="YQ21" t="s">
        <v>679</v>
      </c>
      <c r="YR21">
        <v>0</v>
      </c>
      <c r="YT21">
        <v>0</v>
      </c>
      <c r="YV21">
        <v>23607</v>
      </c>
      <c r="YW21" t="e">
        <v>#N/A</v>
      </c>
      <c r="YY21">
        <v>17751</v>
      </c>
      <c r="YZ21">
        <v>1067</v>
      </c>
      <c r="ZA21">
        <v>7355</v>
      </c>
      <c r="ZB21">
        <v>5856</v>
      </c>
      <c r="ZC21">
        <v>6709</v>
      </c>
      <c r="ZD21">
        <v>538</v>
      </c>
      <c r="ZE21">
        <v>10655</v>
      </c>
      <c r="ZF21">
        <v>7092</v>
      </c>
      <c r="ZG21">
        <v>655</v>
      </c>
      <c r="ZH21">
        <v>51</v>
      </c>
      <c r="ZI21">
        <v>7364</v>
      </c>
      <c r="ZJ21">
        <v>6760</v>
      </c>
      <c r="ZK21">
        <v>876</v>
      </c>
      <c r="ZL21">
        <v>7657</v>
      </c>
      <c r="ZM21">
        <v>5346</v>
      </c>
      <c r="ZN21">
        <v>1040</v>
      </c>
      <c r="ZO21">
        <v>15318</v>
      </c>
      <c r="ZP21">
        <v>764</v>
      </c>
      <c r="ZQ21">
        <v>810</v>
      </c>
      <c r="ZR21">
        <v>378</v>
      </c>
      <c r="ZS21">
        <v>1286</v>
      </c>
      <c r="ZT21">
        <v>37</v>
      </c>
      <c r="ZU21">
        <v>51</v>
      </c>
      <c r="ZV21">
        <v>0</v>
      </c>
      <c r="ZW21">
        <v>3908</v>
      </c>
      <c r="ZX21">
        <v>293</v>
      </c>
      <c r="ZY21">
        <v>891</v>
      </c>
      <c r="AAA21" s="26"/>
    </row>
    <row r="22" spans="1:703" x14ac:dyDescent="0.25">
      <c r="A22" t="s">
        <v>279</v>
      </c>
      <c r="B22">
        <v>0</v>
      </c>
      <c r="D22">
        <v>375</v>
      </c>
      <c r="E22" t="s">
        <v>679</v>
      </c>
      <c r="F22">
        <v>5</v>
      </c>
      <c r="G22" t="s">
        <v>679</v>
      </c>
      <c r="H22">
        <v>3</v>
      </c>
      <c r="I22" t="s">
        <v>679</v>
      </c>
      <c r="J22">
        <v>0</v>
      </c>
      <c r="L22">
        <v>7</v>
      </c>
      <c r="M22" t="s">
        <v>679</v>
      </c>
      <c r="N22">
        <v>0</v>
      </c>
      <c r="P22">
        <v>0</v>
      </c>
      <c r="R22">
        <v>0</v>
      </c>
      <c r="T22">
        <v>0</v>
      </c>
      <c r="V22">
        <v>6</v>
      </c>
      <c r="W22" t="s">
        <v>679</v>
      </c>
      <c r="X22">
        <v>0</v>
      </c>
      <c r="Z22">
        <v>275</v>
      </c>
      <c r="AA22" t="s">
        <v>679</v>
      </c>
      <c r="AB22">
        <v>54</v>
      </c>
      <c r="AC22" t="s">
        <v>679</v>
      </c>
      <c r="AD22">
        <v>0</v>
      </c>
      <c r="AF22">
        <v>115</v>
      </c>
      <c r="AG22" t="s">
        <v>679</v>
      </c>
      <c r="AH22">
        <v>0</v>
      </c>
      <c r="AJ22">
        <v>107</v>
      </c>
      <c r="AK22" t="s">
        <v>679</v>
      </c>
      <c r="AL22">
        <v>0</v>
      </c>
      <c r="AN22">
        <v>5</v>
      </c>
      <c r="AO22" t="s">
        <v>679</v>
      </c>
      <c r="AP22">
        <v>0</v>
      </c>
      <c r="AR22">
        <v>6</v>
      </c>
      <c r="AS22" t="s">
        <v>679</v>
      </c>
      <c r="AT22">
        <v>0</v>
      </c>
      <c r="AV22">
        <v>31</v>
      </c>
      <c r="AW22" t="s">
        <v>679</v>
      </c>
      <c r="AX22">
        <v>58</v>
      </c>
      <c r="AY22" t="s">
        <v>679</v>
      </c>
      <c r="AZ22">
        <v>0</v>
      </c>
      <c r="BB22">
        <v>41</v>
      </c>
      <c r="BC22" t="s">
        <v>679</v>
      </c>
      <c r="BD22">
        <v>0</v>
      </c>
      <c r="BF22">
        <v>0</v>
      </c>
      <c r="BH22">
        <v>87</v>
      </c>
      <c r="BI22" t="s">
        <v>679</v>
      </c>
      <c r="BJ22">
        <v>106</v>
      </c>
      <c r="BK22" t="s">
        <v>679</v>
      </c>
      <c r="BL22">
        <v>0</v>
      </c>
      <c r="BN22">
        <v>0</v>
      </c>
      <c r="BP22">
        <v>41</v>
      </c>
      <c r="BQ22" t="s">
        <v>679</v>
      </c>
      <c r="BR22">
        <v>0</v>
      </c>
      <c r="BT22">
        <v>0</v>
      </c>
      <c r="BV22">
        <v>47</v>
      </c>
      <c r="BW22" t="s">
        <v>679</v>
      </c>
      <c r="BX22">
        <v>0</v>
      </c>
      <c r="BZ22">
        <v>1</v>
      </c>
      <c r="CA22" t="s">
        <v>679</v>
      </c>
      <c r="CB22">
        <v>0</v>
      </c>
      <c r="CD22">
        <v>0</v>
      </c>
      <c r="CF22">
        <v>0</v>
      </c>
      <c r="CH22">
        <v>205</v>
      </c>
      <c r="CI22" t="s">
        <v>679</v>
      </c>
      <c r="CJ22">
        <v>0</v>
      </c>
      <c r="CL22">
        <v>109</v>
      </c>
      <c r="CM22" t="s">
        <v>679</v>
      </c>
      <c r="CN22">
        <v>20</v>
      </c>
      <c r="CO22" t="s">
        <v>679</v>
      </c>
      <c r="CP22">
        <v>58</v>
      </c>
      <c r="CQ22" t="s">
        <v>679</v>
      </c>
      <c r="CR22">
        <v>5</v>
      </c>
      <c r="CS22" t="s">
        <v>679</v>
      </c>
      <c r="CT22">
        <v>0</v>
      </c>
      <c r="CV22">
        <v>63</v>
      </c>
      <c r="CW22" t="s">
        <v>679</v>
      </c>
      <c r="CX22">
        <v>0</v>
      </c>
      <c r="CZ22">
        <v>103</v>
      </c>
      <c r="DA22" t="s">
        <v>679</v>
      </c>
      <c r="DB22">
        <v>0</v>
      </c>
      <c r="DD22">
        <v>25</v>
      </c>
      <c r="DE22" t="s">
        <v>679</v>
      </c>
      <c r="DF22">
        <v>398</v>
      </c>
      <c r="DG22" t="s">
        <v>679</v>
      </c>
      <c r="DH22">
        <v>0</v>
      </c>
      <c r="DJ22">
        <v>17</v>
      </c>
      <c r="DK22" t="s">
        <v>679</v>
      </c>
      <c r="DL22">
        <v>55</v>
      </c>
      <c r="DM22" t="s">
        <v>679</v>
      </c>
      <c r="DN22">
        <v>71</v>
      </c>
      <c r="DO22" t="s">
        <v>679</v>
      </c>
      <c r="DP22">
        <v>0</v>
      </c>
      <c r="DR22">
        <v>0</v>
      </c>
      <c r="DT22">
        <v>115</v>
      </c>
      <c r="DU22" t="s">
        <v>679</v>
      </c>
      <c r="DV22">
        <v>14</v>
      </c>
      <c r="DW22" t="s">
        <v>679</v>
      </c>
      <c r="DX22">
        <v>45</v>
      </c>
      <c r="DY22" t="s">
        <v>679</v>
      </c>
      <c r="DZ22">
        <v>98</v>
      </c>
      <c r="EA22" t="s">
        <v>679</v>
      </c>
      <c r="EB22">
        <v>0</v>
      </c>
      <c r="ED22">
        <v>0</v>
      </c>
      <c r="EF22">
        <v>0</v>
      </c>
      <c r="EH22">
        <v>0</v>
      </c>
      <c r="EJ22">
        <v>228</v>
      </c>
      <c r="EK22" t="s">
        <v>679</v>
      </c>
      <c r="EL22">
        <v>0</v>
      </c>
      <c r="EN22">
        <v>22</v>
      </c>
      <c r="EO22" t="s">
        <v>679</v>
      </c>
      <c r="EP22">
        <v>0</v>
      </c>
      <c r="ER22">
        <v>297</v>
      </c>
      <c r="ES22" t="s">
        <v>679</v>
      </c>
      <c r="ET22">
        <v>46</v>
      </c>
      <c r="EU22" t="s">
        <v>679</v>
      </c>
      <c r="EV22">
        <v>35</v>
      </c>
      <c r="EW22" t="s">
        <v>679</v>
      </c>
      <c r="EX22">
        <v>137</v>
      </c>
      <c r="EY22" t="s">
        <v>679</v>
      </c>
      <c r="EZ22">
        <v>0</v>
      </c>
      <c r="FB22">
        <v>362</v>
      </c>
      <c r="FC22" t="s">
        <v>679</v>
      </c>
      <c r="FD22">
        <v>187</v>
      </c>
      <c r="FE22" t="s">
        <v>679</v>
      </c>
      <c r="FF22">
        <v>0</v>
      </c>
      <c r="FH22">
        <v>105</v>
      </c>
      <c r="FI22" t="s">
        <v>679</v>
      </c>
      <c r="FJ22">
        <v>100</v>
      </c>
      <c r="FK22" t="s">
        <v>679</v>
      </c>
      <c r="FL22">
        <v>89</v>
      </c>
      <c r="FM22" t="s">
        <v>679</v>
      </c>
      <c r="FN22">
        <v>0</v>
      </c>
      <c r="FP22">
        <v>0</v>
      </c>
      <c r="FR22">
        <v>235</v>
      </c>
      <c r="FS22" t="s">
        <v>679</v>
      </c>
      <c r="FT22">
        <v>33</v>
      </c>
      <c r="FU22" t="s">
        <v>679</v>
      </c>
      <c r="FV22">
        <v>5</v>
      </c>
      <c r="FW22" t="s">
        <v>679</v>
      </c>
      <c r="FX22">
        <v>0</v>
      </c>
      <c r="FZ22">
        <v>12</v>
      </c>
      <c r="GA22" t="s">
        <v>679</v>
      </c>
      <c r="GB22">
        <v>2</v>
      </c>
      <c r="GC22" t="s">
        <v>679</v>
      </c>
      <c r="GD22">
        <v>12</v>
      </c>
      <c r="GE22" t="s">
        <v>679</v>
      </c>
      <c r="GF22">
        <v>27</v>
      </c>
      <c r="GG22" t="s">
        <v>679</v>
      </c>
      <c r="GH22">
        <v>0</v>
      </c>
      <c r="GJ22">
        <v>71</v>
      </c>
      <c r="GK22" t="s">
        <v>679</v>
      </c>
      <c r="GL22">
        <v>0</v>
      </c>
      <c r="GN22">
        <v>0</v>
      </c>
      <c r="GP22">
        <v>305</v>
      </c>
      <c r="GQ22" t="s">
        <v>679</v>
      </c>
      <c r="GR22">
        <v>0</v>
      </c>
      <c r="GT22">
        <v>103</v>
      </c>
      <c r="GU22" t="s">
        <v>679</v>
      </c>
      <c r="GV22">
        <v>87</v>
      </c>
      <c r="GW22" t="s">
        <v>679</v>
      </c>
      <c r="GX22">
        <v>77</v>
      </c>
      <c r="GY22" t="s">
        <v>679</v>
      </c>
      <c r="GZ22">
        <v>594</v>
      </c>
      <c r="HA22" t="s">
        <v>679</v>
      </c>
      <c r="HB22">
        <v>0</v>
      </c>
      <c r="HD22">
        <v>591</v>
      </c>
      <c r="HE22" t="s">
        <v>679</v>
      </c>
      <c r="HF22">
        <v>0</v>
      </c>
      <c r="HH22">
        <v>100</v>
      </c>
      <c r="HI22" t="s">
        <v>679</v>
      </c>
      <c r="HJ22">
        <v>25</v>
      </c>
      <c r="HK22" t="s">
        <v>679</v>
      </c>
      <c r="HL22">
        <v>250</v>
      </c>
      <c r="HM22" t="s">
        <v>679</v>
      </c>
      <c r="HN22">
        <v>136</v>
      </c>
      <c r="HO22" t="s">
        <v>679</v>
      </c>
      <c r="HP22">
        <v>35</v>
      </c>
      <c r="HQ22" t="s">
        <v>679</v>
      </c>
      <c r="HR22">
        <v>1</v>
      </c>
      <c r="HS22" t="s">
        <v>679</v>
      </c>
      <c r="HT22">
        <v>144</v>
      </c>
      <c r="HU22" t="s">
        <v>679</v>
      </c>
      <c r="HV22">
        <v>14</v>
      </c>
      <c r="HW22" t="s">
        <v>679</v>
      </c>
      <c r="HX22">
        <v>0</v>
      </c>
      <c r="HZ22">
        <v>231</v>
      </c>
      <c r="IA22" t="s">
        <v>679</v>
      </c>
      <c r="IB22">
        <v>0</v>
      </c>
      <c r="ID22">
        <v>380</v>
      </c>
      <c r="IE22" t="s">
        <v>679</v>
      </c>
      <c r="IF22">
        <v>4</v>
      </c>
      <c r="IG22" t="s">
        <v>679</v>
      </c>
      <c r="IH22">
        <v>28</v>
      </c>
      <c r="II22" t="s">
        <v>679</v>
      </c>
      <c r="IJ22">
        <v>53</v>
      </c>
      <c r="IK22" t="s">
        <v>679</v>
      </c>
      <c r="IL22">
        <v>260</v>
      </c>
      <c r="IM22" t="s">
        <v>679</v>
      </c>
      <c r="IN22">
        <v>4</v>
      </c>
      <c r="IO22" t="s">
        <v>679</v>
      </c>
      <c r="IP22">
        <v>2483</v>
      </c>
      <c r="IQ22" t="s">
        <v>679</v>
      </c>
      <c r="IR22">
        <v>0</v>
      </c>
      <c r="IT22">
        <v>0</v>
      </c>
      <c r="IV22">
        <v>169</v>
      </c>
      <c r="IW22" t="s">
        <v>679</v>
      </c>
      <c r="IX22">
        <v>0</v>
      </c>
      <c r="IZ22">
        <v>25</v>
      </c>
      <c r="JA22" t="s">
        <v>679</v>
      </c>
      <c r="JB22">
        <v>0</v>
      </c>
      <c r="JD22">
        <v>0</v>
      </c>
      <c r="JF22">
        <v>0</v>
      </c>
      <c r="JH22">
        <v>24</v>
      </c>
      <c r="JI22" t="s">
        <v>679</v>
      </c>
      <c r="JJ22">
        <v>0</v>
      </c>
      <c r="JL22">
        <v>0</v>
      </c>
      <c r="JN22">
        <v>0</v>
      </c>
      <c r="JP22">
        <v>8</v>
      </c>
      <c r="JQ22" t="s">
        <v>679</v>
      </c>
      <c r="JR22">
        <v>1135</v>
      </c>
      <c r="JS22" t="s">
        <v>679</v>
      </c>
      <c r="JT22">
        <v>0</v>
      </c>
      <c r="JV22">
        <v>0</v>
      </c>
      <c r="JX22">
        <v>16</v>
      </c>
      <c r="JY22" t="s">
        <v>679</v>
      </c>
      <c r="JZ22">
        <v>0</v>
      </c>
      <c r="KB22">
        <v>0</v>
      </c>
      <c r="KD22">
        <v>0</v>
      </c>
      <c r="KF22">
        <v>9</v>
      </c>
      <c r="KG22" t="s">
        <v>679</v>
      </c>
      <c r="KH22">
        <v>89</v>
      </c>
      <c r="KI22" t="s">
        <v>679</v>
      </c>
      <c r="KJ22">
        <v>0</v>
      </c>
      <c r="KL22">
        <v>54</v>
      </c>
      <c r="KM22" t="s">
        <v>679</v>
      </c>
      <c r="KN22">
        <v>0</v>
      </c>
      <c r="KP22">
        <v>0</v>
      </c>
      <c r="KR22">
        <v>0</v>
      </c>
      <c r="KT22">
        <v>39</v>
      </c>
      <c r="KU22" t="s">
        <v>679</v>
      </c>
      <c r="KV22">
        <v>5</v>
      </c>
      <c r="KW22" t="s">
        <v>679</v>
      </c>
      <c r="KX22">
        <v>0</v>
      </c>
      <c r="KZ22">
        <v>0</v>
      </c>
      <c r="LB22">
        <v>0</v>
      </c>
      <c r="LD22">
        <v>132</v>
      </c>
      <c r="LE22" t="s">
        <v>679</v>
      </c>
      <c r="LF22">
        <v>214</v>
      </c>
      <c r="LG22" t="s">
        <v>679</v>
      </c>
      <c r="LH22">
        <v>0</v>
      </c>
      <c r="LJ22">
        <v>0</v>
      </c>
      <c r="LL22">
        <v>0</v>
      </c>
      <c r="LN22">
        <v>0</v>
      </c>
      <c r="LP22">
        <v>0</v>
      </c>
      <c r="LR22">
        <v>0</v>
      </c>
      <c r="LT22">
        <v>15</v>
      </c>
      <c r="LU22" t="s">
        <v>679</v>
      </c>
      <c r="LV22">
        <v>0</v>
      </c>
      <c r="LX22">
        <v>0</v>
      </c>
      <c r="LZ22">
        <v>0</v>
      </c>
      <c r="MB22">
        <v>0</v>
      </c>
      <c r="MD22">
        <v>22</v>
      </c>
      <c r="ME22" t="s">
        <v>679</v>
      </c>
      <c r="MF22">
        <v>0</v>
      </c>
      <c r="MH22">
        <v>5</v>
      </c>
      <c r="MI22" t="s">
        <v>679</v>
      </c>
      <c r="MJ22">
        <v>0</v>
      </c>
      <c r="ML22">
        <v>145</v>
      </c>
      <c r="MM22" t="s">
        <v>679</v>
      </c>
      <c r="MN22">
        <v>6</v>
      </c>
      <c r="MO22" t="s">
        <v>679</v>
      </c>
      <c r="MP22">
        <v>36</v>
      </c>
      <c r="MQ22" t="s">
        <v>679</v>
      </c>
      <c r="MR22">
        <v>479</v>
      </c>
      <c r="MS22" t="s">
        <v>679</v>
      </c>
      <c r="MT22">
        <v>0</v>
      </c>
      <c r="MV22">
        <v>96</v>
      </c>
      <c r="MW22" t="s">
        <v>679</v>
      </c>
      <c r="MX22">
        <v>18</v>
      </c>
      <c r="MY22" t="s">
        <v>679</v>
      </c>
      <c r="MZ22">
        <v>0</v>
      </c>
      <c r="NB22">
        <v>224</v>
      </c>
      <c r="NC22" t="s">
        <v>679</v>
      </c>
      <c r="ND22">
        <v>0</v>
      </c>
      <c r="NF22">
        <v>0</v>
      </c>
      <c r="NH22">
        <v>0</v>
      </c>
      <c r="NJ22">
        <v>0</v>
      </c>
      <c r="NL22">
        <v>0</v>
      </c>
      <c r="NN22">
        <v>1</v>
      </c>
      <c r="NO22" t="s">
        <v>679</v>
      </c>
      <c r="NP22">
        <v>0</v>
      </c>
      <c r="NR22">
        <v>41</v>
      </c>
      <c r="NS22" t="s">
        <v>679</v>
      </c>
      <c r="NT22">
        <v>132</v>
      </c>
      <c r="NU22" t="s">
        <v>679</v>
      </c>
      <c r="NV22">
        <v>66</v>
      </c>
      <c r="NW22" t="s">
        <v>679</v>
      </c>
      <c r="NX22">
        <v>0</v>
      </c>
      <c r="NZ22">
        <v>0</v>
      </c>
      <c r="OB22">
        <v>65</v>
      </c>
      <c r="OC22" t="s">
        <v>679</v>
      </c>
      <c r="OD22">
        <v>0</v>
      </c>
      <c r="OF22">
        <v>189</v>
      </c>
      <c r="OG22" t="s">
        <v>679</v>
      </c>
      <c r="OH22">
        <v>42</v>
      </c>
      <c r="OI22" t="s">
        <v>679</v>
      </c>
      <c r="OJ22">
        <v>0</v>
      </c>
      <c r="OL22">
        <v>0</v>
      </c>
      <c r="ON22">
        <v>0</v>
      </c>
      <c r="OP22">
        <v>159</v>
      </c>
      <c r="OQ22" t="s">
        <v>679</v>
      </c>
      <c r="OR22">
        <v>26</v>
      </c>
      <c r="OS22" t="s">
        <v>679</v>
      </c>
      <c r="OT22">
        <v>0</v>
      </c>
      <c r="OV22">
        <v>40</v>
      </c>
      <c r="OW22" t="s">
        <v>679</v>
      </c>
      <c r="OX22">
        <v>120</v>
      </c>
      <c r="OY22" t="s">
        <v>679</v>
      </c>
      <c r="OZ22">
        <v>5</v>
      </c>
      <c r="PA22" t="s">
        <v>679</v>
      </c>
      <c r="PB22">
        <v>0</v>
      </c>
      <c r="PD22">
        <v>971</v>
      </c>
      <c r="PE22" t="s">
        <v>679</v>
      </c>
      <c r="PF22">
        <v>0</v>
      </c>
      <c r="PH22">
        <v>80</v>
      </c>
      <c r="PI22" t="s">
        <v>679</v>
      </c>
      <c r="PJ22">
        <v>0</v>
      </c>
      <c r="PL22">
        <v>0</v>
      </c>
      <c r="PN22">
        <v>34</v>
      </c>
      <c r="PO22" t="s">
        <v>679</v>
      </c>
      <c r="PP22">
        <v>0</v>
      </c>
      <c r="PR22">
        <v>0</v>
      </c>
      <c r="PT22">
        <v>949</v>
      </c>
      <c r="PU22" t="s">
        <v>679</v>
      </c>
      <c r="PV22">
        <v>317</v>
      </c>
      <c r="PW22" t="s">
        <v>679</v>
      </c>
      <c r="PX22">
        <v>62</v>
      </c>
      <c r="PY22" t="s">
        <v>679</v>
      </c>
      <c r="PZ22">
        <v>133</v>
      </c>
      <c r="QA22" t="s">
        <v>679</v>
      </c>
      <c r="QB22">
        <v>2</v>
      </c>
      <c r="QC22" t="s">
        <v>679</v>
      </c>
      <c r="QD22">
        <v>16</v>
      </c>
      <c r="QE22" t="s">
        <v>679</v>
      </c>
      <c r="QF22">
        <v>0</v>
      </c>
      <c r="QH22">
        <v>0</v>
      </c>
      <c r="QJ22">
        <v>110</v>
      </c>
      <c r="QK22" t="s">
        <v>679</v>
      </c>
      <c r="QL22">
        <v>759</v>
      </c>
      <c r="QM22" t="s">
        <v>679</v>
      </c>
      <c r="QN22">
        <v>281</v>
      </c>
      <c r="QO22" t="s">
        <v>679</v>
      </c>
      <c r="QP22">
        <v>308</v>
      </c>
      <c r="QQ22" t="s">
        <v>679</v>
      </c>
      <c r="QR22">
        <v>204</v>
      </c>
      <c r="QS22" t="s">
        <v>679</v>
      </c>
      <c r="QT22">
        <v>75</v>
      </c>
      <c r="QU22" t="s">
        <v>679</v>
      </c>
      <c r="QV22">
        <v>14</v>
      </c>
      <c r="QW22" t="s">
        <v>679</v>
      </c>
      <c r="QX22">
        <v>165</v>
      </c>
      <c r="QY22" t="s">
        <v>679</v>
      </c>
      <c r="QZ22">
        <v>266</v>
      </c>
      <c r="RA22" t="s">
        <v>679</v>
      </c>
      <c r="RB22">
        <v>1574</v>
      </c>
      <c r="RC22" t="s">
        <v>679</v>
      </c>
      <c r="RD22">
        <v>353</v>
      </c>
      <c r="RE22" t="s">
        <v>679</v>
      </c>
      <c r="RF22">
        <v>61</v>
      </c>
      <c r="RG22" t="s">
        <v>679</v>
      </c>
      <c r="RH22">
        <v>39</v>
      </c>
      <c r="RI22" t="s">
        <v>679</v>
      </c>
      <c r="RJ22">
        <v>379</v>
      </c>
      <c r="RK22" t="s">
        <v>679</v>
      </c>
      <c r="RL22">
        <v>198</v>
      </c>
      <c r="RM22" t="s">
        <v>679</v>
      </c>
      <c r="RN22">
        <v>368</v>
      </c>
      <c r="RO22" t="s">
        <v>679</v>
      </c>
      <c r="RP22">
        <v>31</v>
      </c>
      <c r="RQ22" t="s">
        <v>679</v>
      </c>
      <c r="RR22">
        <v>11</v>
      </c>
      <c r="RS22" t="s">
        <v>679</v>
      </c>
      <c r="RT22">
        <v>13</v>
      </c>
      <c r="RU22" t="s">
        <v>679</v>
      </c>
      <c r="RV22">
        <v>1393</v>
      </c>
      <c r="RW22" t="s">
        <v>679</v>
      </c>
      <c r="RX22">
        <v>383</v>
      </c>
      <c r="RY22" t="s">
        <v>679</v>
      </c>
      <c r="RZ22">
        <v>475</v>
      </c>
      <c r="SA22" t="s">
        <v>679</v>
      </c>
      <c r="SB22">
        <v>358</v>
      </c>
      <c r="SC22" t="s">
        <v>679</v>
      </c>
      <c r="SD22">
        <v>144</v>
      </c>
      <c r="SE22" t="s">
        <v>679</v>
      </c>
      <c r="SF22">
        <v>50</v>
      </c>
      <c r="SG22" t="s">
        <v>679</v>
      </c>
      <c r="SH22">
        <v>415</v>
      </c>
      <c r="SI22" t="s">
        <v>679</v>
      </c>
      <c r="SJ22">
        <v>247</v>
      </c>
      <c r="SK22" t="s">
        <v>679</v>
      </c>
      <c r="SL22">
        <v>415</v>
      </c>
      <c r="SM22" t="s">
        <v>679</v>
      </c>
      <c r="SN22">
        <v>236</v>
      </c>
      <c r="SO22" t="s">
        <v>679</v>
      </c>
      <c r="SP22">
        <v>390</v>
      </c>
      <c r="SQ22" t="s">
        <v>679</v>
      </c>
      <c r="SR22">
        <v>1071</v>
      </c>
      <c r="SS22" t="s">
        <v>679</v>
      </c>
      <c r="ST22">
        <v>568</v>
      </c>
      <c r="SU22" t="s">
        <v>679</v>
      </c>
      <c r="SV22">
        <v>57</v>
      </c>
      <c r="SW22" t="s">
        <v>679</v>
      </c>
      <c r="SX22">
        <v>624</v>
      </c>
      <c r="SY22" t="s">
        <v>679</v>
      </c>
      <c r="SZ22">
        <v>296</v>
      </c>
      <c r="TA22" t="s">
        <v>679</v>
      </c>
      <c r="TB22">
        <v>260</v>
      </c>
      <c r="TC22" t="s">
        <v>679</v>
      </c>
      <c r="TD22">
        <v>60</v>
      </c>
      <c r="TE22" t="s">
        <v>679</v>
      </c>
      <c r="TF22">
        <v>4</v>
      </c>
      <c r="TG22" t="s">
        <v>679</v>
      </c>
      <c r="TH22">
        <v>349</v>
      </c>
      <c r="TI22" t="s">
        <v>679</v>
      </c>
      <c r="TJ22">
        <v>9</v>
      </c>
      <c r="TK22" t="s">
        <v>679</v>
      </c>
      <c r="TL22">
        <v>14</v>
      </c>
      <c r="TM22" t="s">
        <v>679</v>
      </c>
      <c r="TN22">
        <v>559</v>
      </c>
      <c r="TO22" t="s">
        <v>679</v>
      </c>
      <c r="TP22">
        <v>268</v>
      </c>
      <c r="TQ22" t="s">
        <v>679</v>
      </c>
      <c r="TR22">
        <v>50</v>
      </c>
      <c r="TS22" t="s">
        <v>679</v>
      </c>
      <c r="TT22">
        <v>197</v>
      </c>
      <c r="TU22" t="s">
        <v>679</v>
      </c>
      <c r="TV22">
        <v>0</v>
      </c>
      <c r="TX22">
        <v>0</v>
      </c>
      <c r="TZ22">
        <v>3</v>
      </c>
      <c r="UA22" t="s">
        <v>679</v>
      </c>
      <c r="UB22">
        <v>194</v>
      </c>
      <c r="UC22" t="s">
        <v>679</v>
      </c>
      <c r="UD22">
        <v>0</v>
      </c>
      <c r="UF22">
        <v>87</v>
      </c>
      <c r="UG22" t="s">
        <v>679</v>
      </c>
      <c r="UH22">
        <v>556</v>
      </c>
      <c r="UI22" t="s">
        <v>679</v>
      </c>
      <c r="UJ22">
        <v>504</v>
      </c>
      <c r="UK22" t="s">
        <v>679</v>
      </c>
      <c r="UL22">
        <v>1023</v>
      </c>
      <c r="UM22" t="s">
        <v>679</v>
      </c>
      <c r="UN22">
        <v>854</v>
      </c>
      <c r="UO22" t="s">
        <v>679</v>
      </c>
      <c r="UP22">
        <v>124</v>
      </c>
      <c r="UQ22" t="s">
        <v>679</v>
      </c>
      <c r="UR22">
        <v>465</v>
      </c>
      <c r="US22" t="s">
        <v>679</v>
      </c>
      <c r="UT22">
        <v>0</v>
      </c>
      <c r="UV22">
        <v>89</v>
      </c>
      <c r="UW22" t="s">
        <v>679</v>
      </c>
      <c r="UX22">
        <v>183</v>
      </c>
      <c r="UY22" t="s">
        <v>679</v>
      </c>
      <c r="UZ22">
        <v>225</v>
      </c>
      <c r="VA22" t="s">
        <v>679</v>
      </c>
      <c r="VB22">
        <v>123</v>
      </c>
      <c r="VC22" t="s">
        <v>679</v>
      </c>
      <c r="VD22">
        <v>242</v>
      </c>
      <c r="VE22" t="s">
        <v>679</v>
      </c>
      <c r="VF22">
        <v>0</v>
      </c>
      <c r="VH22">
        <v>286</v>
      </c>
      <c r="VI22" t="s">
        <v>679</v>
      </c>
      <c r="VJ22">
        <v>240</v>
      </c>
      <c r="VK22" t="s">
        <v>679</v>
      </c>
      <c r="VL22">
        <v>23</v>
      </c>
      <c r="VM22" t="s">
        <v>679</v>
      </c>
      <c r="VN22">
        <v>0</v>
      </c>
      <c r="VP22">
        <v>150</v>
      </c>
      <c r="VQ22" t="s">
        <v>679</v>
      </c>
      <c r="VR22">
        <v>0</v>
      </c>
      <c r="VT22">
        <v>74</v>
      </c>
      <c r="VU22" t="s">
        <v>679</v>
      </c>
      <c r="VV22">
        <v>6</v>
      </c>
      <c r="VW22" t="s">
        <v>679</v>
      </c>
      <c r="VX22">
        <v>2</v>
      </c>
      <c r="VY22" t="s">
        <v>679</v>
      </c>
      <c r="VZ22">
        <v>1508</v>
      </c>
      <c r="WA22" t="s">
        <v>679</v>
      </c>
      <c r="WB22">
        <v>328</v>
      </c>
      <c r="WC22" t="s">
        <v>679</v>
      </c>
      <c r="WD22">
        <v>497</v>
      </c>
      <c r="WE22" t="s">
        <v>679</v>
      </c>
      <c r="WF22">
        <v>66</v>
      </c>
      <c r="WG22" t="s">
        <v>679</v>
      </c>
      <c r="WH22">
        <v>363</v>
      </c>
      <c r="WI22" t="s">
        <v>679</v>
      </c>
      <c r="WJ22">
        <v>116</v>
      </c>
      <c r="WK22" t="s">
        <v>679</v>
      </c>
      <c r="WL22">
        <v>5</v>
      </c>
      <c r="WM22" t="s">
        <v>679</v>
      </c>
      <c r="WN22">
        <v>193</v>
      </c>
      <c r="WO22" t="s">
        <v>679</v>
      </c>
      <c r="WP22">
        <v>64</v>
      </c>
      <c r="WQ22" t="s">
        <v>679</v>
      </c>
      <c r="WR22">
        <v>77</v>
      </c>
      <c r="WS22" t="s">
        <v>679</v>
      </c>
      <c r="WT22">
        <v>267</v>
      </c>
      <c r="WU22" t="s">
        <v>679</v>
      </c>
      <c r="WV22">
        <v>6721</v>
      </c>
      <c r="WW22" t="s">
        <v>679</v>
      </c>
      <c r="WX22">
        <v>2834</v>
      </c>
      <c r="WY22" t="s">
        <v>679</v>
      </c>
      <c r="WZ22">
        <v>421</v>
      </c>
      <c r="XA22" t="s">
        <v>679</v>
      </c>
      <c r="XB22">
        <v>0</v>
      </c>
      <c r="XD22">
        <v>114</v>
      </c>
      <c r="XE22" t="s">
        <v>679</v>
      </c>
      <c r="XF22">
        <v>623</v>
      </c>
      <c r="XG22" t="s">
        <v>679</v>
      </c>
      <c r="XH22">
        <v>407</v>
      </c>
      <c r="XI22" t="s">
        <v>679</v>
      </c>
      <c r="XJ22">
        <v>41</v>
      </c>
      <c r="XK22" t="s">
        <v>679</v>
      </c>
      <c r="XL22">
        <v>70</v>
      </c>
      <c r="XM22" t="s">
        <v>679</v>
      </c>
      <c r="XN22">
        <v>16</v>
      </c>
      <c r="XO22" t="s">
        <v>679</v>
      </c>
      <c r="XP22">
        <v>20</v>
      </c>
      <c r="XQ22" t="s">
        <v>679</v>
      </c>
      <c r="XR22">
        <v>903</v>
      </c>
      <c r="XS22" t="s">
        <v>679</v>
      </c>
      <c r="XT22">
        <v>300</v>
      </c>
      <c r="XU22" t="s">
        <v>679</v>
      </c>
      <c r="XV22">
        <v>16</v>
      </c>
      <c r="XW22" t="s">
        <v>679</v>
      </c>
      <c r="XX22">
        <v>43</v>
      </c>
      <c r="XY22" t="s">
        <v>679</v>
      </c>
      <c r="XZ22">
        <v>25</v>
      </c>
      <c r="YA22" t="s">
        <v>679</v>
      </c>
      <c r="YB22">
        <v>372</v>
      </c>
      <c r="YC22" t="s">
        <v>679</v>
      </c>
      <c r="YD22">
        <v>4</v>
      </c>
      <c r="YE22" t="s">
        <v>679</v>
      </c>
      <c r="YF22">
        <v>98</v>
      </c>
      <c r="YG22" t="s">
        <v>679</v>
      </c>
      <c r="YH22">
        <v>535</v>
      </c>
      <c r="YI22" t="s">
        <v>679</v>
      </c>
      <c r="YJ22">
        <v>20</v>
      </c>
      <c r="YK22" t="s">
        <v>679</v>
      </c>
      <c r="YL22">
        <v>13</v>
      </c>
      <c r="YM22" t="s">
        <v>679</v>
      </c>
      <c r="YN22">
        <v>155</v>
      </c>
      <c r="YO22" t="s">
        <v>679</v>
      </c>
      <c r="YP22">
        <v>23</v>
      </c>
      <c r="YQ22" t="s">
        <v>679</v>
      </c>
      <c r="YR22">
        <v>0</v>
      </c>
      <c r="YT22">
        <v>0</v>
      </c>
      <c r="YV22">
        <v>53908</v>
      </c>
      <c r="YW22" t="s">
        <v>279</v>
      </c>
      <c r="YY22">
        <v>40256</v>
      </c>
      <c r="YZ22">
        <v>3939</v>
      </c>
      <c r="ZA22">
        <v>14043</v>
      </c>
      <c r="ZB22">
        <v>13652</v>
      </c>
      <c r="ZC22">
        <v>16273</v>
      </c>
      <c r="ZD22">
        <v>658</v>
      </c>
      <c r="ZE22">
        <v>25615</v>
      </c>
      <c r="ZF22">
        <v>14548</v>
      </c>
      <c r="ZG22">
        <v>489</v>
      </c>
      <c r="ZH22">
        <v>106</v>
      </c>
      <c r="ZI22">
        <v>16762</v>
      </c>
      <c r="ZJ22">
        <v>16379</v>
      </c>
      <c r="ZK22">
        <v>1627</v>
      </c>
      <c r="ZL22">
        <v>16762</v>
      </c>
      <c r="ZM22">
        <v>11588</v>
      </c>
      <c r="ZN22">
        <v>3441</v>
      </c>
      <c r="ZO22">
        <v>35075</v>
      </c>
      <c r="ZP22">
        <v>3726</v>
      </c>
      <c r="ZQ22">
        <v>2878</v>
      </c>
      <c r="ZR22">
        <v>786</v>
      </c>
      <c r="ZS22">
        <v>3476</v>
      </c>
      <c r="ZT22">
        <v>42</v>
      </c>
      <c r="ZU22">
        <v>106</v>
      </c>
      <c r="ZV22">
        <v>4</v>
      </c>
      <c r="ZW22">
        <v>7574</v>
      </c>
      <c r="ZX22">
        <v>0</v>
      </c>
      <c r="ZY22">
        <v>1914</v>
      </c>
      <c r="AAA22" s="26"/>
    </row>
    <row r="23" spans="1:703" x14ac:dyDescent="0.25">
      <c r="A23" t="s">
        <v>689</v>
      </c>
      <c r="B23">
        <v>0</v>
      </c>
      <c r="D23">
        <v>426</v>
      </c>
      <c r="E23" t="s">
        <v>679</v>
      </c>
      <c r="F23">
        <v>1</v>
      </c>
      <c r="G23" t="s">
        <v>679</v>
      </c>
      <c r="H23">
        <v>0</v>
      </c>
      <c r="J23">
        <v>0</v>
      </c>
      <c r="L23">
        <v>0</v>
      </c>
      <c r="N23">
        <v>0</v>
      </c>
      <c r="P23">
        <v>0</v>
      </c>
      <c r="R23">
        <v>20</v>
      </c>
      <c r="S23" t="s">
        <v>679</v>
      </c>
      <c r="T23">
        <v>0</v>
      </c>
      <c r="V23">
        <v>0</v>
      </c>
      <c r="X23">
        <v>0</v>
      </c>
      <c r="Z23">
        <v>6</v>
      </c>
      <c r="AA23" t="s">
        <v>679</v>
      </c>
      <c r="AB23">
        <v>1</v>
      </c>
      <c r="AC23" t="s">
        <v>679</v>
      </c>
      <c r="AD23">
        <v>0</v>
      </c>
      <c r="AF23">
        <v>6</v>
      </c>
      <c r="AG23" t="s">
        <v>679</v>
      </c>
      <c r="AH23">
        <v>0</v>
      </c>
      <c r="AJ23">
        <v>7</v>
      </c>
      <c r="AK23" t="s">
        <v>679</v>
      </c>
      <c r="AL23">
        <v>19</v>
      </c>
      <c r="AM23" t="s">
        <v>679</v>
      </c>
      <c r="AN23">
        <v>87</v>
      </c>
      <c r="AO23" t="s">
        <v>679</v>
      </c>
      <c r="AP23">
        <v>0</v>
      </c>
      <c r="AR23">
        <v>46</v>
      </c>
      <c r="AS23" t="s">
        <v>679</v>
      </c>
      <c r="AT23">
        <v>0</v>
      </c>
      <c r="AV23">
        <v>3</v>
      </c>
      <c r="AW23" t="s">
        <v>679</v>
      </c>
      <c r="AX23">
        <v>29</v>
      </c>
      <c r="AY23" t="s">
        <v>679</v>
      </c>
      <c r="AZ23">
        <v>0</v>
      </c>
      <c r="BB23">
        <v>0</v>
      </c>
      <c r="BD23">
        <v>0</v>
      </c>
      <c r="BF23">
        <v>26</v>
      </c>
      <c r="BG23" t="s">
        <v>679</v>
      </c>
      <c r="BH23">
        <v>10</v>
      </c>
      <c r="BI23" t="s">
        <v>679</v>
      </c>
      <c r="BJ23">
        <v>8</v>
      </c>
      <c r="BK23" t="s">
        <v>679</v>
      </c>
      <c r="BL23">
        <v>0</v>
      </c>
      <c r="BN23">
        <v>5</v>
      </c>
      <c r="BO23" t="s">
        <v>679</v>
      </c>
      <c r="BP23">
        <v>0</v>
      </c>
      <c r="BR23">
        <v>42</v>
      </c>
      <c r="BS23" t="s">
        <v>679</v>
      </c>
      <c r="BT23">
        <v>0</v>
      </c>
      <c r="BV23">
        <v>0</v>
      </c>
      <c r="BX23">
        <v>6</v>
      </c>
      <c r="BY23" t="s">
        <v>679</v>
      </c>
      <c r="BZ23">
        <v>12</v>
      </c>
      <c r="CA23" t="s">
        <v>679</v>
      </c>
      <c r="CB23">
        <v>19</v>
      </c>
      <c r="CC23" t="s">
        <v>679</v>
      </c>
      <c r="CD23">
        <v>0</v>
      </c>
      <c r="CF23">
        <v>7</v>
      </c>
      <c r="CG23" t="s">
        <v>679</v>
      </c>
      <c r="CH23">
        <v>0</v>
      </c>
      <c r="CJ23">
        <v>0</v>
      </c>
      <c r="CL23">
        <v>0</v>
      </c>
      <c r="CN23">
        <v>0</v>
      </c>
      <c r="CP23">
        <v>0</v>
      </c>
      <c r="CR23">
        <v>5</v>
      </c>
      <c r="CS23" t="s">
        <v>679</v>
      </c>
      <c r="CT23">
        <v>0</v>
      </c>
      <c r="CV23">
        <v>0</v>
      </c>
      <c r="CX23">
        <v>0</v>
      </c>
      <c r="CZ23">
        <v>267</v>
      </c>
      <c r="DA23" t="s">
        <v>679</v>
      </c>
      <c r="DB23">
        <v>0</v>
      </c>
      <c r="DD23">
        <v>0</v>
      </c>
      <c r="DF23">
        <v>475</v>
      </c>
      <c r="DG23" t="s">
        <v>679</v>
      </c>
      <c r="DH23">
        <v>0</v>
      </c>
      <c r="DJ23">
        <v>366</v>
      </c>
      <c r="DK23" t="s">
        <v>679</v>
      </c>
      <c r="DL23">
        <v>0</v>
      </c>
      <c r="DN23">
        <v>53</v>
      </c>
      <c r="DO23" t="s">
        <v>679</v>
      </c>
      <c r="DP23">
        <v>0</v>
      </c>
      <c r="DR23">
        <v>19</v>
      </c>
      <c r="DS23" t="s">
        <v>679</v>
      </c>
      <c r="DT23">
        <v>0</v>
      </c>
      <c r="DV23">
        <v>0</v>
      </c>
      <c r="DX23">
        <v>1</v>
      </c>
      <c r="DY23" t="s">
        <v>679</v>
      </c>
      <c r="DZ23">
        <v>6</v>
      </c>
      <c r="EA23" t="s">
        <v>679</v>
      </c>
      <c r="EB23">
        <v>1</v>
      </c>
      <c r="EC23" t="s">
        <v>679</v>
      </c>
      <c r="ED23">
        <v>0</v>
      </c>
      <c r="EF23">
        <v>0</v>
      </c>
      <c r="EH23">
        <v>0</v>
      </c>
      <c r="EJ23">
        <v>0</v>
      </c>
      <c r="EL23">
        <v>0</v>
      </c>
      <c r="EN23">
        <v>0</v>
      </c>
      <c r="EP23">
        <v>0</v>
      </c>
      <c r="ER23">
        <v>132</v>
      </c>
      <c r="ES23" t="s">
        <v>679</v>
      </c>
      <c r="ET23">
        <v>133</v>
      </c>
      <c r="EU23" t="s">
        <v>679</v>
      </c>
      <c r="EV23">
        <v>0</v>
      </c>
      <c r="EX23">
        <v>0</v>
      </c>
      <c r="EZ23">
        <v>0</v>
      </c>
      <c r="FB23">
        <v>8</v>
      </c>
      <c r="FC23" t="s">
        <v>679</v>
      </c>
      <c r="FD23">
        <v>8</v>
      </c>
      <c r="FE23" t="s">
        <v>679</v>
      </c>
      <c r="FF23">
        <v>0</v>
      </c>
      <c r="FH23">
        <v>0</v>
      </c>
      <c r="FJ23">
        <v>0</v>
      </c>
      <c r="FL23">
        <v>0</v>
      </c>
      <c r="FN23">
        <v>0</v>
      </c>
      <c r="FP23">
        <v>0</v>
      </c>
      <c r="FR23">
        <v>2</v>
      </c>
      <c r="FS23" t="s">
        <v>679</v>
      </c>
      <c r="FT23">
        <v>0</v>
      </c>
      <c r="FV23">
        <v>0</v>
      </c>
      <c r="FX23">
        <v>0</v>
      </c>
      <c r="FZ23">
        <v>0</v>
      </c>
      <c r="GB23">
        <v>54</v>
      </c>
      <c r="GC23" t="s">
        <v>679</v>
      </c>
      <c r="GD23">
        <v>46</v>
      </c>
      <c r="GE23" t="s">
        <v>679</v>
      </c>
      <c r="GF23">
        <v>16</v>
      </c>
      <c r="GG23" t="s">
        <v>679</v>
      </c>
      <c r="GH23">
        <v>0</v>
      </c>
      <c r="GJ23">
        <v>65</v>
      </c>
      <c r="GK23" t="s">
        <v>679</v>
      </c>
      <c r="GL23">
        <v>0</v>
      </c>
      <c r="GN23">
        <v>0</v>
      </c>
      <c r="GP23">
        <v>107</v>
      </c>
      <c r="GQ23" t="s">
        <v>679</v>
      </c>
      <c r="GR23">
        <v>0</v>
      </c>
      <c r="GT23">
        <v>522</v>
      </c>
      <c r="GU23" t="s">
        <v>679</v>
      </c>
      <c r="GV23">
        <v>18</v>
      </c>
      <c r="GW23" t="s">
        <v>679</v>
      </c>
      <c r="GX23">
        <v>0</v>
      </c>
      <c r="GZ23">
        <v>65</v>
      </c>
      <c r="HA23" t="s">
        <v>679</v>
      </c>
      <c r="HB23">
        <v>0</v>
      </c>
      <c r="HD23">
        <v>0</v>
      </c>
      <c r="HF23">
        <v>0</v>
      </c>
      <c r="HH23">
        <v>2</v>
      </c>
      <c r="HI23" t="s">
        <v>679</v>
      </c>
      <c r="HJ23">
        <v>7</v>
      </c>
      <c r="HK23" t="s">
        <v>679</v>
      </c>
      <c r="HL23">
        <v>0</v>
      </c>
      <c r="HN23">
        <v>0</v>
      </c>
      <c r="HP23">
        <v>0</v>
      </c>
      <c r="HR23">
        <v>13</v>
      </c>
      <c r="HS23" t="s">
        <v>679</v>
      </c>
      <c r="HT23">
        <v>10</v>
      </c>
      <c r="HU23" t="s">
        <v>679</v>
      </c>
      <c r="HV23">
        <v>116</v>
      </c>
      <c r="HW23" t="s">
        <v>679</v>
      </c>
      <c r="HX23">
        <v>0</v>
      </c>
      <c r="HZ23">
        <v>0</v>
      </c>
      <c r="IB23">
        <v>0</v>
      </c>
      <c r="ID23">
        <v>2</v>
      </c>
      <c r="IE23" t="s">
        <v>679</v>
      </c>
      <c r="IF23">
        <v>0</v>
      </c>
      <c r="IH23">
        <v>0</v>
      </c>
      <c r="IJ23">
        <v>3</v>
      </c>
      <c r="IK23" t="s">
        <v>679</v>
      </c>
      <c r="IL23">
        <v>128</v>
      </c>
      <c r="IM23" t="s">
        <v>679</v>
      </c>
      <c r="IN23">
        <v>6</v>
      </c>
      <c r="IO23" t="s">
        <v>679</v>
      </c>
      <c r="IP23">
        <v>0</v>
      </c>
      <c r="IR23">
        <v>0</v>
      </c>
      <c r="IT23">
        <v>0</v>
      </c>
      <c r="IV23">
        <v>947</v>
      </c>
      <c r="IW23" t="s">
        <v>679</v>
      </c>
      <c r="IX23">
        <v>0</v>
      </c>
      <c r="IZ23">
        <v>625</v>
      </c>
      <c r="JA23" t="s">
        <v>679</v>
      </c>
      <c r="JB23">
        <v>4</v>
      </c>
      <c r="JC23" t="s">
        <v>679</v>
      </c>
      <c r="JD23">
        <v>0</v>
      </c>
      <c r="JF23">
        <v>0</v>
      </c>
      <c r="JH23">
        <v>85</v>
      </c>
      <c r="JI23" t="s">
        <v>679</v>
      </c>
      <c r="JJ23">
        <v>0</v>
      </c>
      <c r="JL23">
        <v>0</v>
      </c>
      <c r="JN23">
        <v>0</v>
      </c>
      <c r="JP23">
        <v>1</v>
      </c>
      <c r="JQ23" t="s">
        <v>679</v>
      </c>
      <c r="JR23">
        <v>40</v>
      </c>
      <c r="JS23" t="s">
        <v>679</v>
      </c>
      <c r="JT23">
        <v>0</v>
      </c>
      <c r="JV23">
        <v>0</v>
      </c>
      <c r="JX23">
        <v>0</v>
      </c>
      <c r="JZ23">
        <v>0</v>
      </c>
      <c r="KB23">
        <v>0</v>
      </c>
      <c r="KD23">
        <v>55</v>
      </c>
      <c r="KE23" t="s">
        <v>679</v>
      </c>
      <c r="KF23">
        <v>0</v>
      </c>
      <c r="KH23">
        <v>70</v>
      </c>
      <c r="KI23" t="s">
        <v>679</v>
      </c>
      <c r="KJ23">
        <v>0</v>
      </c>
      <c r="KL23">
        <v>0</v>
      </c>
      <c r="KN23">
        <v>0</v>
      </c>
      <c r="KP23">
        <v>39</v>
      </c>
      <c r="KQ23" t="s">
        <v>679</v>
      </c>
      <c r="KR23">
        <v>0</v>
      </c>
      <c r="KT23">
        <v>0</v>
      </c>
      <c r="KV23">
        <v>0</v>
      </c>
      <c r="KX23">
        <v>0</v>
      </c>
      <c r="KZ23">
        <v>0</v>
      </c>
      <c r="LB23">
        <v>0</v>
      </c>
      <c r="LD23">
        <v>0</v>
      </c>
      <c r="LF23">
        <v>0</v>
      </c>
      <c r="LH23">
        <v>0</v>
      </c>
      <c r="LJ23">
        <v>0</v>
      </c>
      <c r="LL23">
        <v>0</v>
      </c>
      <c r="LN23">
        <v>0</v>
      </c>
      <c r="LP23">
        <v>0</v>
      </c>
      <c r="LR23">
        <v>0</v>
      </c>
      <c r="LT23">
        <v>12</v>
      </c>
      <c r="LU23" t="s">
        <v>679</v>
      </c>
      <c r="LV23">
        <v>0</v>
      </c>
      <c r="LX23">
        <v>384</v>
      </c>
      <c r="LY23" t="s">
        <v>679</v>
      </c>
      <c r="LZ23">
        <v>0</v>
      </c>
      <c r="MB23">
        <v>0</v>
      </c>
      <c r="MD23">
        <v>0</v>
      </c>
      <c r="MF23">
        <v>0</v>
      </c>
      <c r="MH23">
        <v>0</v>
      </c>
      <c r="MJ23">
        <v>0</v>
      </c>
      <c r="ML23">
        <v>0</v>
      </c>
      <c r="MN23">
        <v>4</v>
      </c>
      <c r="MO23" t="s">
        <v>679</v>
      </c>
      <c r="MP23">
        <v>0</v>
      </c>
      <c r="MR23">
        <v>0</v>
      </c>
      <c r="MT23">
        <v>0</v>
      </c>
      <c r="MV23">
        <v>0</v>
      </c>
      <c r="MX23">
        <v>0</v>
      </c>
      <c r="MZ23">
        <v>0</v>
      </c>
      <c r="NB23">
        <v>4</v>
      </c>
      <c r="NC23" t="s">
        <v>679</v>
      </c>
      <c r="ND23">
        <v>0</v>
      </c>
      <c r="NF23">
        <v>0</v>
      </c>
      <c r="NH23">
        <v>0</v>
      </c>
      <c r="NJ23">
        <v>0</v>
      </c>
      <c r="NL23">
        <v>0</v>
      </c>
      <c r="NN23">
        <v>0</v>
      </c>
      <c r="NP23">
        <v>0</v>
      </c>
      <c r="NR23">
        <v>9</v>
      </c>
      <c r="NS23" t="s">
        <v>679</v>
      </c>
      <c r="NT23">
        <v>0</v>
      </c>
      <c r="NV23">
        <v>20</v>
      </c>
      <c r="NW23" t="s">
        <v>679</v>
      </c>
      <c r="NX23">
        <v>23</v>
      </c>
      <c r="NY23" t="s">
        <v>679</v>
      </c>
      <c r="NZ23">
        <v>42</v>
      </c>
      <c r="OA23" t="s">
        <v>679</v>
      </c>
      <c r="OB23">
        <v>0</v>
      </c>
      <c r="OD23">
        <v>0</v>
      </c>
      <c r="OF23">
        <v>4</v>
      </c>
      <c r="OG23" t="s">
        <v>679</v>
      </c>
      <c r="OH23">
        <v>0</v>
      </c>
      <c r="OJ23">
        <v>117</v>
      </c>
      <c r="OK23" t="s">
        <v>679</v>
      </c>
      <c r="OL23">
        <v>237</v>
      </c>
      <c r="OM23" t="s">
        <v>679</v>
      </c>
      <c r="ON23">
        <v>0</v>
      </c>
      <c r="OP23">
        <v>0</v>
      </c>
      <c r="OR23">
        <v>0</v>
      </c>
      <c r="OT23">
        <v>0</v>
      </c>
      <c r="OV23">
        <v>0</v>
      </c>
      <c r="OX23">
        <v>0</v>
      </c>
      <c r="OZ23">
        <v>5</v>
      </c>
      <c r="PA23" t="s">
        <v>679</v>
      </c>
      <c r="PB23">
        <v>4</v>
      </c>
      <c r="PC23" t="s">
        <v>679</v>
      </c>
      <c r="PD23">
        <v>248</v>
      </c>
      <c r="PE23" t="s">
        <v>679</v>
      </c>
      <c r="PF23">
        <v>0</v>
      </c>
      <c r="PH23">
        <v>9</v>
      </c>
      <c r="PI23" t="s">
        <v>679</v>
      </c>
      <c r="PJ23">
        <v>0</v>
      </c>
      <c r="PL23">
        <v>0</v>
      </c>
      <c r="PN23">
        <v>0</v>
      </c>
      <c r="PP23">
        <v>0</v>
      </c>
      <c r="PR23">
        <v>6</v>
      </c>
      <c r="PS23" t="s">
        <v>679</v>
      </c>
      <c r="PT23">
        <v>0</v>
      </c>
      <c r="PV23">
        <v>11</v>
      </c>
      <c r="PW23" t="s">
        <v>679</v>
      </c>
      <c r="PX23">
        <v>0</v>
      </c>
      <c r="PZ23">
        <v>0</v>
      </c>
      <c r="QB23">
        <v>740</v>
      </c>
      <c r="QC23" t="s">
        <v>679</v>
      </c>
      <c r="QD23">
        <v>11</v>
      </c>
      <c r="QE23" t="s">
        <v>679</v>
      </c>
      <c r="QF23">
        <v>0</v>
      </c>
      <c r="QH23">
        <v>0</v>
      </c>
      <c r="QJ23">
        <v>7</v>
      </c>
      <c r="QK23" t="s">
        <v>679</v>
      </c>
      <c r="QL23">
        <v>911</v>
      </c>
      <c r="QM23" t="s">
        <v>679</v>
      </c>
      <c r="QN23">
        <v>50</v>
      </c>
      <c r="QO23" t="s">
        <v>679</v>
      </c>
      <c r="QP23">
        <v>127</v>
      </c>
      <c r="QQ23" t="s">
        <v>679</v>
      </c>
      <c r="QR23">
        <v>159</v>
      </c>
      <c r="QS23" t="s">
        <v>679</v>
      </c>
      <c r="QT23">
        <v>45</v>
      </c>
      <c r="QU23" t="s">
        <v>679</v>
      </c>
      <c r="QV23">
        <v>76</v>
      </c>
      <c r="QW23" t="s">
        <v>679</v>
      </c>
      <c r="QX23">
        <v>60</v>
      </c>
      <c r="QY23" t="s">
        <v>679</v>
      </c>
      <c r="QZ23">
        <v>75</v>
      </c>
      <c r="RA23" t="s">
        <v>679</v>
      </c>
      <c r="RB23">
        <v>47</v>
      </c>
      <c r="RC23" t="s">
        <v>679</v>
      </c>
      <c r="RD23">
        <v>126</v>
      </c>
      <c r="RE23" t="s">
        <v>679</v>
      </c>
      <c r="RF23">
        <v>17</v>
      </c>
      <c r="RG23" t="s">
        <v>679</v>
      </c>
      <c r="RH23">
        <v>0</v>
      </c>
      <c r="RJ23">
        <v>91</v>
      </c>
      <c r="RK23" t="s">
        <v>679</v>
      </c>
      <c r="RL23">
        <v>28</v>
      </c>
      <c r="RM23" t="s">
        <v>679</v>
      </c>
      <c r="RN23">
        <v>601</v>
      </c>
      <c r="RO23" t="s">
        <v>679</v>
      </c>
      <c r="RP23">
        <v>0</v>
      </c>
      <c r="RR23">
        <v>0</v>
      </c>
      <c r="RT23">
        <v>39</v>
      </c>
      <c r="RU23" t="s">
        <v>679</v>
      </c>
      <c r="RV23">
        <v>626</v>
      </c>
      <c r="RW23" t="s">
        <v>679</v>
      </c>
      <c r="RX23">
        <v>183</v>
      </c>
      <c r="RY23" t="s">
        <v>679</v>
      </c>
      <c r="RZ23">
        <v>104</v>
      </c>
      <c r="SA23" t="s">
        <v>679</v>
      </c>
      <c r="SB23">
        <v>83</v>
      </c>
      <c r="SC23" t="s">
        <v>679</v>
      </c>
      <c r="SD23">
        <v>24</v>
      </c>
      <c r="SE23" t="s">
        <v>679</v>
      </c>
      <c r="SF23">
        <v>9</v>
      </c>
      <c r="SG23" t="s">
        <v>679</v>
      </c>
      <c r="SH23">
        <v>277</v>
      </c>
      <c r="SI23" t="s">
        <v>679</v>
      </c>
      <c r="SJ23">
        <v>235</v>
      </c>
      <c r="SK23" t="s">
        <v>679</v>
      </c>
      <c r="SL23">
        <v>168</v>
      </c>
      <c r="SM23" t="s">
        <v>679</v>
      </c>
      <c r="SN23">
        <v>120</v>
      </c>
      <c r="SO23" t="s">
        <v>679</v>
      </c>
      <c r="SP23">
        <v>122</v>
      </c>
      <c r="SQ23" t="s">
        <v>679</v>
      </c>
      <c r="SR23">
        <v>116</v>
      </c>
      <c r="SS23" t="s">
        <v>679</v>
      </c>
      <c r="ST23">
        <v>293</v>
      </c>
      <c r="SU23" t="s">
        <v>679</v>
      </c>
      <c r="SV23">
        <v>28</v>
      </c>
      <c r="SW23" t="s">
        <v>679</v>
      </c>
      <c r="SX23">
        <v>504</v>
      </c>
      <c r="SY23" t="s">
        <v>679</v>
      </c>
      <c r="SZ23">
        <v>35</v>
      </c>
      <c r="TA23" t="s">
        <v>679</v>
      </c>
      <c r="TB23">
        <v>173</v>
      </c>
      <c r="TC23" t="s">
        <v>679</v>
      </c>
      <c r="TD23">
        <v>322</v>
      </c>
      <c r="TE23" t="s">
        <v>679</v>
      </c>
      <c r="TF23">
        <v>16</v>
      </c>
      <c r="TG23" t="s">
        <v>679</v>
      </c>
      <c r="TH23">
        <v>529</v>
      </c>
      <c r="TI23" t="s">
        <v>679</v>
      </c>
      <c r="TJ23">
        <v>0</v>
      </c>
      <c r="TL23">
        <v>2</v>
      </c>
      <c r="TM23" t="s">
        <v>679</v>
      </c>
      <c r="TN23">
        <v>18</v>
      </c>
      <c r="TO23" t="s">
        <v>679</v>
      </c>
      <c r="TP23">
        <v>221</v>
      </c>
      <c r="TQ23" t="s">
        <v>679</v>
      </c>
      <c r="TR23">
        <v>0</v>
      </c>
      <c r="TT23">
        <v>120</v>
      </c>
      <c r="TU23" t="s">
        <v>679</v>
      </c>
      <c r="TV23">
        <v>0</v>
      </c>
      <c r="TX23">
        <v>0</v>
      </c>
      <c r="TZ23">
        <v>0</v>
      </c>
      <c r="UB23">
        <v>1</v>
      </c>
      <c r="UC23" t="s">
        <v>679</v>
      </c>
      <c r="UD23">
        <v>12</v>
      </c>
      <c r="UE23" t="s">
        <v>679</v>
      </c>
      <c r="UF23">
        <v>11</v>
      </c>
      <c r="UG23" t="s">
        <v>679</v>
      </c>
      <c r="UH23">
        <v>200</v>
      </c>
      <c r="UI23" t="s">
        <v>679</v>
      </c>
      <c r="UJ23">
        <v>79</v>
      </c>
      <c r="UK23" t="s">
        <v>679</v>
      </c>
      <c r="UL23">
        <v>408</v>
      </c>
      <c r="UM23" t="s">
        <v>679</v>
      </c>
      <c r="UN23">
        <v>147</v>
      </c>
      <c r="UO23" t="s">
        <v>679</v>
      </c>
      <c r="UP23">
        <v>37</v>
      </c>
      <c r="UQ23" t="s">
        <v>679</v>
      </c>
      <c r="UR23">
        <v>4</v>
      </c>
      <c r="US23" t="s">
        <v>679</v>
      </c>
      <c r="UT23">
        <v>2</v>
      </c>
      <c r="UU23" t="s">
        <v>679</v>
      </c>
      <c r="UV23">
        <v>28</v>
      </c>
      <c r="UW23" t="s">
        <v>679</v>
      </c>
      <c r="UX23">
        <v>114</v>
      </c>
      <c r="UY23" t="s">
        <v>679</v>
      </c>
      <c r="UZ23">
        <v>112</v>
      </c>
      <c r="VA23" t="s">
        <v>679</v>
      </c>
      <c r="VB23">
        <v>166</v>
      </c>
      <c r="VC23" t="s">
        <v>679</v>
      </c>
      <c r="VD23">
        <v>204</v>
      </c>
      <c r="VE23" t="s">
        <v>679</v>
      </c>
      <c r="VF23">
        <v>52</v>
      </c>
      <c r="VG23" t="s">
        <v>679</v>
      </c>
      <c r="VH23">
        <v>52</v>
      </c>
      <c r="VI23" t="s">
        <v>679</v>
      </c>
      <c r="VJ23">
        <v>313</v>
      </c>
      <c r="VK23" t="s">
        <v>679</v>
      </c>
      <c r="VL23">
        <v>76</v>
      </c>
      <c r="VM23" t="s">
        <v>679</v>
      </c>
      <c r="VN23">
        <v>0</v>
      </c>
      <c r="VP23">
        <v>32</v>
      </c>
      <c r="VQ23" t="s">
        <v>679</v>
      </c>
      <c r="VR23">
        <v>2</v>
      </c>
      <c r="VS23" t="s">
        <v>679</v>
      </c>
      <c r="VT23">
        <v>0</v>
      </c>
      <c r="VV23">
        <v>16</v>
      </c>
      <c r="VW23" t="s">
        <v>679</v>
      </c>
      <c r="VX23">
        <v>79</v>
      </c>
      <c r="VY23" t="s">
        <v>679</v>
      </c>
      <c r="VZ23">
        <v>130</v>
      </c>
      <c r="WA23" t="s">
        <v>679</v>
      </c>
      <c r="WB23">
        <v>2</v>
      </c>
      <c r="WC23" t="s">
        <v>679</v>
      </c>
      <c r="WD23">
        <v>19</v>
      </c>
      <c r="WE23" t="s">
        <v>679</v>
      </c>
      <c r="WF23">
        <v>10</v>
      </c>
      <c r="WG23" t="s">
        <v>679</v>
      </c>
      <c r="WH23">
        <v>0</v>
      </c>
      <c r="WJ23">
        <v>37</v>
      </c>
      <c r="WK23" t="s">
        <v>679</v>
      </c>
      <c r="WL23">
        <v>108</v>
      </c>
      <c r="WM23" t="s">
        <v>679</v>
      </c>
      <c r="WN23">
        <v>0</v>
      </c>
      <c r="WP23">
        <v>68</v>
      </c>
      <c r="WQ23" t="s">
        <v>679</v>
      </c>
      <c r="WR23">
        <v>24</v>
      </c>
      <c r="WS23" t="s">
        <v>679</v>
      </c>
      <c r="WT23">
        <v>481</v>
      </c>
      <c r="WU23" t="s">
        <v>679</v>
      </c>
      <c r="WV23">
        <v>27</v>
      </c>
      <c r="WW23" t="s">
        <v>679</v>
      </c>
      <c r="WX23">
        <v>1360</v>
      </c>
      <c r="WY23" t="s">
        <v>679</v>
      </c>
      <c r="WZ23">
        <v>104</v>
      </c>
      <c r="XA23" t="s">
        <v>679</v>
      </c>
      <c r="XB23">
        <v>5</v>
      </c>
      <c r="XC23" t="s">
        <v>679</v>
      </c>
      <c r="XD23">
        <v>1189</v>
      </c>
      <c r="XE23" t="s">
        <v>679</v>
      </c>
      <c r="XF23">
        <v>838</v>
      </c>
      <c r="XG23" t="s">
        <v>679</v>
      </c>
      <c r="XH23">
        <v>36</v>
      </c>
      <c r="XI23" t="s">
        <v>679</v>
      </c>
      <c r="XJ23">
        <v>54</v>
      </c>
      <c r="XK23" t="s">
        <v>679</v>
      </c>
      <c r="XL23">
        <v>35</v>
      </c>
      <c r="XM23" t="s">
        <v>679</v>
      </c>
      <c r="XN23">
        <v>0</v>
      </c>
      <c r="XP23">
        <v>7</v>
      </c>
      <c r="XQ23" t="s">
        <v>679</v>
      </c>
      <c r="XR23">
        <v>391</v>
      </c>
      <c r="XS23" t="s">
        <v>679</v>
      </c>
      <c r="XT23">
        <v>15</v>
      </c>
      <c r="XU23" t="s">
        <v>679</v>
      </c>
      <c r="XV23">
        <v>31</v>
      </c>
      <c r="XW23" t="s">
        <v>679</v>
      </c>
      <c r="XX23">
        <v>7</v>
      </c>
      <c r="XY23" t="s">
        <v>679</v>
      </c>
      <c r="XZ23">
        <v>182</v>
      </c>
      <c r="YA23" t="s">
        <v>679</v>
      </c>
      <c r="YB23">
        <v>572</v>
      </c>
      <c r="YC23" t="s">
        <v>679</v>
      </c>
      <c r="YD23">
        <v>11</v>
      </c>
      <c r="YE23" t="s">
        <v>679</v>
      </c>
      <c r="YF23">
        <v>56</v>
      </c>
      <c r="YG23" t="s">
        <v>679</v>
      </c>
      <c r="YH23">
        <v>164</v>
      </c>
      <c r="YI23" t="s">
        <v>679</v>
      </c>
      <c r="YJ23">
        <v>39</v>
      </c>
      <c r="YK23" t="s">
        <v>679</v>
      </c>
      <c r="YL23">
        <v>46</v>
      </c>
      <c r="YM23" t="s">
        <v>679</v>
      </c>
      <c r="YN23">
        <v>167</v>
      </c>
      <c r="YO23" t="s">
        <v>679</v>
      </c>
      <c r="YP23">
        <v>17</v>
      </c>
      <c r="YQ23" t="s">
        <v>679</v>
      </c>
      <c r="YR23">
        <v>0</v>
      </c>
      <c r="YT23">
        <v>0</v>
      </c>
      <c r="YV23">
        <v>22364</v>
      </c>
      <c r="YW23" t="e">
        <v>#N/A</v>
      </c>
      <c r="YY23">
        <v>19275</v>
      </c>
      <c r="YZ23">
        <v>1010</v>
      </c>
      <c r="ZA23">
        <v>8698</v>
      </c>
      <c r="ZB23">
        <v>3089</v>
      </c>
      <c r="ZC23">
        <v>6716</v>
      </c>
      <c r="ZD23">
        <v>70</v>
      </c>
      <c r="ZE23">
        <v>12206</v>
      </c>
      <c r="ZF23">
        <v>7045</v>
      </c>
      <c r="ZG23">
        <v>476</v>
      </c>
      <c r="ZH23">
        <v>49</v>
      </c>
      <c r="ZI23">
        <v>7192</v>
      </c>
      <c r="ZJ23">
        <v>6765</v>
      </c>
      <c r="ZK23">
        <v>1292</v>
      </c>
      <c r="ZL23">
        <v>7204</v>
      </c>
      <c r="ZM23">
        <v>4131</v>
      </c>
      <c r="ZN23">
        <v>1070</v>
      </c>
      <c r="ZO23">
        <v>13867</v>
      </c>
      <c r="ZP23">
        <v>1609</v>
      </c>
      <c r="ZQ23">
        <v>2174</v>
      </c>
      <c r="ZR23">
        <v>454</v>
      </c>
      <c r="ZS23">
        <v>1182</v>
      </c>
      <c r="ZT23">
        <v>396</v>
      </c>
      <c r="ZU23">
        <v>29</v>
      </c>
      <c r="ZV23">
        <v>6</v>
      </c>
      <c r="ZW23">
        <v>4068</v>
      </c>
      <c r="ZX23">
        <v>12</v>
      </c>
      <c r="ZY23">
        <v>583</v>
      </c>
      <c r="AAA23" s="26"/>
    </row>
    <row r="24" spans="1:703" x14ac:dyDescent="0.25">
      <c r="A24" t="s">
        <v>690</v>
      </c>
      <c r="B24">
        <v>0</v>
      </c>
      <c r="D24">
        <v>732</v>
      </c>
      <c r="E24" t="s">
        <v>679</v>
      </c>
      <c r="F24">
        <v>16</v>
      </c>
      <c r="G24" t="s">
        <v>679</v>
      </c>
      <c r="H24">
        <v>0</v>
      </c>
      <c r="J24">
        <v>0</v>
      </c>
      <c r="L24">
        <v>0</v>
      </c>
      <c r="N24">
        <v>0</v>
      </c>
      <c r="P24">
        <v>0</v>
      </c>
      <c r="R24">
        <v>0</v>
      </c>
      <c r="T24">
        <v>1</v>
      </c>
      <c r="U24" t="s">
        <v>679</v>
      </c>
      <c r="V24">
        <v>0</v>
      </c>
      <c r="X24">
        <v>56</v>
      </c>
      <c r="Y24" t="s">
        <v>679</v>
      </c>
      <c r="Z24">
        <v>98</v>
      </c>
      <c r="AA24" t="s">
        <v>679</v>
      </c>
      <c r="AB24">
        <v>144</v>
      </c>
      <c r="AC24" t="s">
        <v>679</v>
      </c>
      <c r="AD24">
        <v>0</v>
      </c>
      <c r="AF24">
        <v>96</v>
      </c>
      <c r="AG24" t="s">
        <v>679</v>
      </c>
      <c r="AH24">
        <v>0</v>
      </c>
      <c r="AJ24">
        <v>80</v>
      </c>
      <c r="AK24" t="s">
        <v>679</v>
      </c>
      <c r="AL24">
        <v>11</v>
      </c>
      <c r="AM24" t="s">
        <v>679</v>
      </c>
      <c r="AN24">
        <v>35</v>
      </c>
      <c r="AO24" t="s">
        <v>679</v>
      </c>
      <c r="AP24">
        <v>7</v>
      </c>
      <c r="AQ24" t="s">
        <v>679</v>
      </c>
      <c r="AR24">
        <v>23</v>
      </c>
      <c r="AS24" t="s">
        <v>679</v>
      </c>
      <c r="AT24">
        <v>0</v>
      </c>
      <c r="AV24">
        <v>75</v>
      </c>
      <c r="AW24" t="s">
        <v>679</v>
      </c>
      <c r="AX24">
        <v>10</v>
      </c>
      <c r="AY24" t="s">
        <v>679</v>
      </c>
      <c r="AZ24">
        <v>0</v>
      </c>
      <c r="BB24">
        <v>0</v>
      </c>
      <c r="BD24">
        <v>0</v>
      </c>
      <c r="BF24">
        <v>0</v>
      </c>
      <c r="BH24">
        <v>36</v>
      </c>
      <c r="BI24" t="s">
        <v>679</v>
      </c>
      <c r="BJ24">
        <v>1</v>
      </c>
      <c r="BK24" t="s">
        <v>679</v>
      </c>
      <c r="BL24">
        <v>0</v>
      </c>
      <c r="BN24">
        <v>9</v>
      </c>
      <c r="BO24" t="s">
        <v>679</v>
      </c>
      <c r="BP24">
        <v>0</v>
      </c>
      <c r="BR24">
        <v>0</v>
      </c>
      <c r="BT24">
        <v>0</v>
      </c>
      <c r="BV24">
        <v>61</v>
      </c>
      <c r="BW24" t="s">
        <v>679</v>
      </c>
      <c r="BX24">
        <v>0</v>
      </c>
      <c r="BZ24">
        <v>0</v>
      </c>
      <c r="CB24">
        <v>33</v>
      </c>
      <c r="CC24" t="s">
        <v>679</v>
      </c>
      <c r="CD24">
        <v>0</v>
      </c>
      <c r="CF24">
        <v>0</v>
      </c>
      <c r="CH24">
        <v>287</v>
      </c>
      <c r="CI24" t="s">
        <v>679</v>
      </c>
      <c r="CJ24">
        <v>0</v>
      </c>
      <c r="CL24">
        <v>0</v>
      </c>
      <c r="CN24">
        <v>20</v>
      </c>
      <c r="CO24" t="s">
        <v>679</v>
      </c>
      <c r="CP24">
        <v>0</v>
      </c>
      <c r="CR24">
        <v>10</v>
      </c>
      <c r="CS24" t="s">
        <v>679</v>
      </c>
      <c r="CT24">
        <v>0</v>
      </c>
      <c r="CV24">
        <v>0</v>
      </c>
      <c r="CX24">
        <v>82</v>
      </c>
      <c r="CY24" t="s">
        <v>679</v>
      </c>
      <c r="CZ24">
        <v>248</v>
      </c>
      <c r="DA24" t="s">
        <v>679</v>
      </c>
      <c r="DB24">
        <v>0</v>
      </c>
      <c r="DD24">
        <v>8</v>
      </c>
      <c r="DE24" t="s">
        <v>679</v>
      </c>
      <c r="DF24">
        <v>290</v>
      </c>
      <c r="DG24" t="s">
        <v>679</v>
      </c>
      <c r="DH24">
        <v>0</v>
      </c>
      <c r="DJ24">
        <v>3</v>
      </c>
      <c r="DK24" t="s">
        <v>679</v>
      </c>
      <c r="DL24">
        <v>0</v>
      </c>
      <c r="DN24">
        <v>72</v>
      </c>
      <c r="DO24" t="s">
        <v>679</v>
      </c>
      <c r="DP24">
        <v>0</v>
      </c>
      <c r="DR24">
        <v>110</v>
      </c>
      <c r="DS24" t="s">
        <v>679</v>
      </c>
      <c r="DT24">
        <v>8</v>
      </c>
      <c r="DU24" t="s">
        <v>679</v>
      </c>
      <c r="DV24">
        <v>44</v>
      </c>
      <c r="DW24" t="s">
        <v>679</v>
      </c>
      <c r="DX24">
        <v>13</v>
      </c>
      <c r="DY24" t="s">
        <v>679</v>
      </c>
      <c r="DZ24">
        <v>40</v>
      </c>
      <c r="EA24" t="s">
        <v>679</v>
      </c>
      <c r="EB24">
        <v>15</v>
      </c>
      <c r="EC24" t="s">
        <v>679</v>
      </c>
      <c r="ED24">
        <v>40</v>
      </c>
      <c r="EE24" t="s">
        <v>679</v>
      </c>
      <c r="EF24">
        <v>0</v>
      </c>
      <c r="EH24">
        <v>16</v>
      </c>
      <c r="EI24" t="s">
        <v>679</v>
      </c>
      <c r="EJ24">
        <v>9</v>
      </c>
      <c r="EK24" t="s">
        <v>679</v>
      </c>
      <c r="EL24">
        <v>0</v>
      </c>
      <c r="EN24">
        <v>37</v>
      </c>
      <c r="EO24" t="s">
        <v>679</v>
      </c>
      <c r="EP24">
        <v>3</v>
      </c>
      <c r="EQ24" t="s">
        <v>679</v>
      </c>
      <c r="ER24">
        <v>333</v>
      </c>
      <c r="ES24" t="s">
        <v>679</v>
      </c>
      <c r="ET24">
        <v>27</v>
      </c>
      <c r="EU24" t="s">
        <v>679</v>
      </c>
      <c r="EV24">
        <v>13</v>
      </c>
      <c r="EW24" t="s">
        <v>679</v>
      </c>
      <c r="EX24">
        <v>11</v>
      </c>
      <c r="EY24" t="s">
        <v>679</v>
      </c>
      <c r="EZ24">
        <v>0</v>
      </c>
      <c r="FB24">
        <v>216</v>
      </c>
      <c r="FC24" t="s">
        <v>679</v>
      </c>
      <c r="FD24">
        <v>933</v>
      </c>
      <c r="FE24" t="s">
        <v>679</v>
      </c>
      <c r="FF24">
        <v>16</v>
      </c>
      <c r="FG24" t="s">
        <v>679</v>
      </c>
      <c r="FH24">
        <v>1441</v>
      </c>
      <c r="FI24" t="s">
        <v>679</v>
      </c>
      <c r="FJ24">
        <v>205</v>
      </c>
      <c r="FK24" t="s">
        <v>679</v>
      </c>
      <c r="FL24">
        <v>13</v>
      </c>
      <c r="FM24" t="s">
        <v>679</v>
      </c>
      <c r="FN24">
        <v>315</v>
      </c>
      <c r="FO24" t="s">
        <v>679</v>
      </c>
      <c r="FP24">
        <v>0</v>
      </c>
      <c r="FR24">
        <v>35</v>
      </c>
      <c r="FS24" t="s">
        <v>679</v>
      </c>
      <c r="FT24">
        <v>8</v>
      </c>
      <c r="FU24" t="s">
        <v>679</v>
      </c>
      <c r="FV24">
        <v>11</v>
      </c>
      <c r="FW24" t="s">
        <v>679</v>
      </c>
      <c r="FX24">
        <v>27</v>
      </c>
      <c r="FY24" t="s">
        <v>679</v>
      </c>
      <c r="FZ24">
        <v>87</v>
      </c>
      <c r="GA24" t="s">
        <v>679</v>
      </c>
      <c r="GB24">
        <v>4</v>
      </c>
      <c r="GC24" t="s">
        <v>679</v>
      </c>
      <c r="GD24">
        <v>1305</v>
      </c>
      <c r="GE24" t="s">
        <v>679</v>
      </c>
      <c r="GF24">
        <v>343</v>
      </c>
      <c r="GG24" t="s">
        <v>679</v>
      </c>
      <c r="GH24">
        <v>32</v>
      </c>
      <c r="GI24" t="s">
        <v>679</v>
      </c>
      <c r="GJ24">
        <v>271</v>
      </c>
      <c r="GK24" t="s">
        <v>679</v>
      </c>
      <c r="GL24">
        <v>0</v>
      </c>
      <c r="GN24">
        <v>0</v>
      </c>
      <c r="GP24">
        <v>567</v>
      </c>
      <c r="GQ24" t="s">
        <v>679</v>
      </c>
      <c r="GR24">
        <v>0</v>
      </c>
      <c r="GT24">
        <v>9</v>
      </c>
      <c r="GU24" t="s">
        <v>679</v>
      </c>
      <c r="GV24">
        <v>277</v>
      </c>
      <c r="GW24" t="s">
        <v>679</v>
      </c>
      <c r="GX24">
        <v>32</v>
      </c>
      <c r="GY24" t="s">
        <v>679</v>
      </c>
      <c r="GZ24">
        <v>155</v>
      </c>
      <c r="HA24" t="s">
        <v>679</v>
      </c>
      <c r="HB24">
        <v>0</v>
      </c>
      <c r="HD24">
        <v>2</v>
      </c>
      <c r="HE24" t="s">
        <v>679</v>
      </c>
      <c r="HF24">
        <v>55</v>
      </c>
      <c r="HG24" t="s">
        <v>679</v>
      </c>
      <c r="HH24">
        <v>15</v>
      </c>
      <c r="HI24" t="s">
        <v>679</v>
      </c>
      <c r="HJ24">
        <v>16</v>
      </c>
      <c r="HK24" t="s">
        <v>679</v>
      </c>
      <c r="HL24">
        <v>19</v>
      </c>
      <c r="HM24" t="s">
        <v>679</v>
      </c>
      <c r="HN24">
        <v>448</v>
      </c>
      <c r="HO24" t="s">
        <v>679</v>
      </c>
      <c r="HP24">
        <v>16</v>
      </c>
      <c r="HQ24" t="s">
        <v>679</v>
      </c>
      <c r="HR24">
        <v>34</v>
      </c>
      <c r="HS24" t="s">
        <v>679</v>
      </c>
      <c r="HT24">
        <v>561</v>
      </c>
      <c r="HU24" t="s">
        <v>679</v>
      </c>
      <c r="HV24">
        <v>146</v>
      </c>
      <c r="HW24" t="s">
        <v>679</v>
      </c>
      <c r="HX24">
        <v>939</v>
      </c>
      <c r="HY24" t="s">
        <v>679</v>
      </c>
      <c r="HZ24">
        <v>141</v>
      </c>
      <c r="IA24" t="s">
        <v>679</v>
      </c>
      <c r="IB24">
        <v>5</v>
      </c>
      <c r="IC24" t="s">
        <v>679</v>
      </c>
      <c r="ID24">
        <v>5</v>
      </c>
      <c r="IE24" t="s">
        <v>679</v>
      </c>
      <c r="IF24">
        <v>24</v>
      </c>
      <c r="IG24" t="s">
        <v>679</v>
      </c>
      <c r="IH24">
        <v>0</v>
      </c>
      <c r="IJ24">
        <v>0</v>
      </c>
      <c r="IL24">
        <v>8</v>
      </c>
      <c r="IM24" t="s">
        <v>679</v>
      </c>
      <c r="IN24">
        <v>18</v>
      </c>
      <c r="IO24" t="s">
        <v>679</v>
      </c>
      <c r="IP24">
        <v>0</v>
      </c>
      <c r="IR24">
        <v>0</v>
      </c>
      <c r="IT24">
        <v>0</v>
      </c>
      <c r="IV24">
        <v>205</v>
      </c>
      <c r="IW24" t="s">
        <v>679</v>
      </c>
      <c r="IX24">
        <v>0</v>
      </c>
      <c r="IZ24">
        <v>759</v>
      </c>
      <c r="JA24" t="s">
        <v>679</v>
      </c>
      <c r="JB24">
        <v>12</v>
      </c>
      <c r="JC24" t="s">
        <v>679</v>
      </c>
      <c r="JD24">
        <v>62</v>
      </c>
      <c r="JE24" t="s">
        <v>679</v>
      </c>
      <c r="JF24">
        <v>12</v>
      </c>
      <c r="JG24" t="s">
        <v>679</v>
      </c>
      <c r="JH24">
        <v>9</v>
      </c>
      <c r="JI24" t="s">
        <v>679</v>
      </c>
      <c r="JJ24">
        <v>0</v>
      </c>
      <c r="JL24">
        <v>0</v>
      </c>
      <c r="JN24">
        <v>0</v>
      </c>
      <c r="JP24">
        <v>0</v>
      </c>
      <c r="JR24">
        <v>0</v>
      </c>
      <c r="JT24">
        <v>0</v>
      </c>
      <c r="JV24">
        <v>0</v>
      </c>
      <c r="JX24">
        <v>224</v>
      </c>
      <c r="JY24" t="s">
        <v>679</v>
      </c>
      <c r="JZ24">
        <v>17</v>
      </c>
      <c r="KA24" t="s">
        <v>679</v>
      </c>
      <c r="KB24">
        <v>0</v>
      </c>
      <c r="KD24">
        <v>0</v>
      </c>
      <c r="KF24">
        <v>0</v>
      </c>
      <c r="KH24">
        <v>161</v>
      </c>
      <c r="KI24" t="s">
        <v>679</v>
      </c>
      <c r="KJ24">
        <v>0</v>
      </c>
      <c r="KL24">
        <v>0</v>
      </c>
      <c r="KN24">
        <v>0</v>
      </c>
      <c r="KP24">
        <v>220</v>
      </c>
      <c r="KQ24" t="s">
        <v>679</v>
      </c>
      <c r="KR24">
        <v>0</v>
      </c>
      <c r="KT24">
        <v>6</v>
      </c>
      <c r="KU24" t="s">
        <v>679</v>
      </c>
      <c r="KV24">
        <v>40</v>
      </c>
      <c r="KW24" t="s">
        <v>679</v>
      </c>
      <c r="KX24">
        <v>0</v>
      </c>
      <c r="KZ24">
        <v>0</v>
      </c>
      <c r="LB24">
        <v>235</v>
      </c>
      <c r="LC24" t="s">
        <v>679</v>
      </c>
      <c r="LD24">
        <v>1</v>
      </c>
      <c r="LE24" t="s">
        <v>679</v>
      </c>
      <c r="LF24">
        <v>0</v>
      </c>
      <c r="LH24">
        <v>0</v>
      </c>
      <c r="LJ24">
        <v>0</v>
      </c>
      <c r="LL24">
        <v>0</v>
      </c>
      <c r="LN24">
        <v>0</v>
      </c>
      <c r="LP24">
        <v>0</v>
      </c>
      <c r="LR24">
        <v>0</v>
      </c>
      <c r="LT24">
        <v>112</v>
      </c>
      <c r="LU24" t="s">
        <v>679</v>
      </c>
      <c r="LV24">
        <v>0</v>
      </c>
      <c r="LX24">
        <v>91</v>
      </c>
      <c r="LY24" t="s">
        <v>679</v>
      </c>
      <c r="LZ24">
        <v>67</v>
      </c>
      <c r="MA24" t="s">
        <v>679</v>
      </c>
      <c r="MB24">
        <v>0</v>
      </c>
      <c r="MD24">
        <v>2</v>
      </c>
      <c r="ME24" t="s">
        <v>679</v>
      </c>
      <c r="MF24">
        <v>0</v>
      </c>
      <c r="MH24">
        <v>10</v>
      </c>
      <c r="MI24" t="s">
        <v>679</v>
      </c>
      <c r="MJ24">
        <v>26</v>
      </c>
      <c r="MK24" t="s">
        <v>679</v>
      </c>
      <c r="ML24">
        <v>11</v>
      </c>
      <c r="MM24" t="s">
        <v>679</v>
      </c>
      <c r="MN24">
        <v>23</v>
      </c>
      <c r="MO24" t="s">
        <v>679</v>
      </c>
      <c r="MP24">
        <v>15</v>
      </c>
      <c r="MQ24" t="s">
        <v>679</v>
      </c>
      <c r="MR24">
        <v>0</v>
      </c>
      <c r="MT24">
        <v>3</v>
      </c>
      <c r="MU24" t="s">
        <v>679</v>
      </c>
      <c r="MV24">
        <v>68</v>
      </c>
      <c r="MW24" t="s">
        <v>679</v>
      </c>
      <c r="MX24">
        <v>0</v>
      </c>
      <c r="MZ24">
        <v>0</v>
      </c>
      <c r="NB24">
        <v>367</v>
      </c>
      <c r="NC24" t="s">
        <v>679</v>
      </c>
      <c r="ND24">
        <v>2</v>
      </c>
      <c r="NE24" t="s">
        <v>679</v>
      </c>
      <c r="NF24">
        <v>0</v>
      </c>
      <c r="NH24">
        <v>0</v>
      </c>
      <c r="NJ24">
        <v>2</v>
      </c>
      <c r="NK24" t="s">
        <v>679</v>
      </c>
      <c r="NL24">
        <v>0</v>
      </c>
      <c r="NN24">
        <v>83</v>
      </c>
      <c r="NO24" t="s">
        <v>679</v>
      </c>
      <c r="NP24">
        <v>0</v>
      </c>
      <c r="NR24">
        <v>61</v>
      </c>
      <c r="NS24" t="s">
        <v>679</v>
      </c>
      <c r="NT24">
        <v>145</v>
      </c>
      <c r="NU24" t="s">
        <v>679</v>
      </c>
      <c r="NV24">
        <v>18</v>
      </c>
      <c r="NW24" t="s">
        <v>679</v>
      </c>
      <c r="NX24">
        <v>10</v>
      </c>
      <c r="NY24" t="s">
        <v>679</v>
      </c>
      <c r="NZ24">
        <v>48</v>
      </c>
      <c r="OA24" t="s">
        <v>679</v>
      </c>
      <c r="OB24">
        <v>0</v>
      </c>
      <c r="OD24">
        <v>0</v>
      </c>
      <c r="OF24">
        <v>4421</v>
      </c>
      <c r="OG24" t="s">
        <v>679</v>
      </c>
      <c r="OH24">
        <v>53</v>
      </c>
      <c r="OI24" t="s">
        <v>679</v>
      </c>
      <c r="OJ24">
        <v>1004</v>
      </c>
      <c r="OK24" t="s">
        <v>679</v>
      </c>
      <c r="OL24">
        <v>0</v>
      </c>
      <c r="ON24">
        <v>0</v>
      </c>
      <c r="OP24">
        <v>33</v>
      </c>
      <c r="OQ24" t="s">
        <v>679</v>
      </c>
      <c r="OR24">
        <v>183</v>
      </c>
      <c r="OS24" t="s">
        <v>679</v>
      </c>
      <c r="OT24">
        <v>86</v>
      </c>
      <c r="OU24" t="s">
        <v>679</v>
      </c>
      <c r="OV24">
        <v>0</v>
      </c>
      <c r="OX24">
        <v>57</v>
      </c>
      <c r="OY24" t="s">
        <v>679</v>
      </c>
      <c r="OZ24">
        <v>11</v>
      </c>
      <c r="PA24" t="s">
        <v>679</v>
      </c>
      <c r="PB24">
        <v>6</v>
      </c>
      <c r="PC24" t="s">
        <v>679</v>
      </c>
      <c r="PD24">
        <v>1252</v>
      </c>
      <c r="PE24" t="s">
        <v>679</v>
      </c>
      <c r="PF24">
        <v>0</v>
      </c>
      <c r="PH24">
        <v>381</v>
      </c>
      <c r="PI24" t="s">
        <v>679</v>
      </c>
      <c r="PJ24">
        <v>0</v>
      </c>
      <c r="PL24">
        <v>0</v>
      </c>
      <c r="PN24">
        <v>199</v>
      </c>
      <c r="PO24" t="s">
        <v>679</v>
      </c>
      <c r="PP24">
        <v>0</v>
      </c>
      <c r="PR24">
        <v>16</v>
      </c>
      <c r="PS24" t="s">
        <v>679</v>
      </c>
      <c r="PT24">
        <v>58</v>
      </c>
      <c r="PU24" t="s">
        <v>679</v>
      </c>
      <c r="PV24">
        <v>897</v>
      </c>
      <c r="PW24" t="s">
        <v>679</v>
      </c>
      <c r="PX24">
        <v>10</v>
      </c>
      <c r="PY24" t="s">
        <v>679</v>
      </c>
      <c r="PZ24">
        <v>1</v>
      </c>
      <c r="QA24" t="s">
        <v>679</v>
      </c>
      <c r="QB24">
        <v>22</v>
      </c>
      <c r="QC24" t="s">
        <v>679</v>
      </c>
      <c r="QD24">
        <v>44</v>
      </c>
      <c r="QE24" t="s">
        <v>679</v>
      </c>
      <c r="QF24">
        <v>0</v>
      </c>
      <c r="QH24">
        <v>5</v>
      </c>
      <c r="QI24" t="s">
        <v>679</v>
      </c>
      <c r="QJ24">
        <v>30</v>
      </c>
      <c r="QK24" t="s">
        <v>679</v>
      </c>
      <c r="QL24">
        <v>1662</v>
      </c>
      <c r="QM24" t="s">
        <v>679</v>
      </c>
      <c r="QN24">
        <v>324</v>
      </c>
      <c r="QO24" t="s">
        <v>679</v>
      </c>
      <c r="QP24">
        <v>191</v>
      </c>
      <c r="QQ24" t="s">
        <v>679</v>
      </c>
      <c r="QR24">
        <v>319</v>
      </c>
      <c r="QS24" t="s">
        <v>679</v>
      </c>
      <c r="QT24">
        <v>157</v>
      </c>
      <c r="QU24" t="s">
        <v>679</v>
      </c>
      <c r="QV24">
        <v>15</v>
      </c>
      <c r="QW24" t="s">
        <v>679</v>
      </c>
      <c r="QX24">
        <v>182</v>
      </c>
      <c r="QY24" t="s">
        <v>679</v>
      </c>
      <c r="QZ24">
        <v>348</v>
      </c>
      <c r="RA24" t="s">
        <v>679</v>
      </c>
      <c r="RB24">
        <v>436</v>
      </c>
      <c r="RC24" t="s">
        <v>679</v>
      </c>
      <c r="RD24">
        <v>487</v>
      </c>
      <c r="RE24" t="s">
        <v>679</v>
      </c>
      <c r="RF24">
        <v>487</v>
      </c>
      <c r="RG24" t="s">
        <v>679</v>
      </c>
      <c r="RH24">
        <v>75</v>
      </c>
      <c r="RI24" t="s">
        <v>679</v>
      </c>
      <c r="RJ24">
        <v>542</v>
      </c>
      <c r="RK24" t="s">
        <v>679</v>
      </c>
      <c r="RL24">
        <v>474</v>
      </c>
      <c r="RM24" t="s">
        <v>679</v>
      </c>
      <c r="RN24">
        <v>995</v>
      </c>
      <c r="RO24" t="s">
        <v>679</v>
      </c>
      <c r="RP24">
        <v>20</v>
      </c>
      <c r="RQ24" t="s">
        <v>679</v>
      </c>
      <c r="RR24">
        <v>0</v>
      </c>
      <c r="RT24">
        <v>95</v>
      </c>
      <c r="RU24" t="s">
        <v>679</v>
      </c>
      <c r="RV24">
        <v>1732</v>
      </c>
      <c r="RW24" t="s">
        <v>679</v>
      </c>
      <c r="RX24">
        <v>484</v>
      </c>
      <c r="RY24" t="s">
        <v>679</v>
      </c>
      <c r="RZ24">
        <v>475</v>
      </c>
      <c r="SA24" t="s">
        <v>679</v>
      </c>
      <c r="SB24">
        <v>247</v>
      </c>
      <c r="SC24" t="s">
        <v>679</v>
      </c>
      <c r="SD24">
        <v>140</v>
      </c>
      <c r="SE24" t="s">
        <v>679</v>
      </c>
      <c r="SF24">
        <v>71</v>
      </c>
      <c r="SG24" t="s">
        <v>679</v>
      </c>
      <c r="SH24">
        <v>858</v>
      </c>
      <c r="SI24" t="s">
        <v>679</v>
      </c>
      <c r="SJ24">
        <v>630</v>
      </c>
      <c r="SK24" t="s">
        <v>679</v>
      </c>
      <c r="SL24">
        <v>279</v>
      </c>
      <c r="SM24" t="s">
        <v>679</v>
      </c>
      <c r="SN24">
        <v>212</v>
      </c>
      <c r="SO24" t="s">
        <v>679</v>
      </c>
      <c r="SP24">
        <v>333</v>
      </c>
      <c r="SQ24" t="s">
        <v>679</v>
      </c>
      <c r="SR24">
        <v>735</v>
      </c>
      <c r="SS24" t="s">
        <v>679</v>
      </c>
      <c r="ST24">
        <v>237</v>
      </c>
      <c r="SU24" t="s">
        <v>679</v>
      </c>
      <c r="SV24">
        <v>127</v>
      </c>
      <c r="SW24" t="s">
        <v>679</v>
      </c>
      <c r="SX24">
        <v>544</v>
      </c>
      <c r="SY24" t="s">
        <v>679</v>
      </c>
      <c r="SZ24">
        <v>147</v>
      </c>
      <c r="TA24" t="s">
        <v>679</v>
      </c>
      <c r="TB24">
        <v>317</v>
      </c>
      <c r="TC24" t="s">
        <v>679</v>
      </c>
      <c r="TD24">
        <v>142</v>
      </c>
      <c r="TE24" t="s">
        <v>679</v>
      </c>
      <c r="TF24">
        <v>37</v>
      </c>
      <c r="TG24" t="s">
        <v>679</v>
      </c>
      <c r="TH24">
        <v>571</v>
      </c>
      <c r="TI24" t="s">
        <v>679</v>
      </c>
      <c r="TJ24">
        <v>8</v>
      </c>
      <c r="TK24" t="s">
        <v>679</v>
      </c>
      <c r="TL24">
        <v>119</v>
      </c>
      <c r="TM24" t="s">
        <v>679</v>
      </c>
      <c r="TN24">
        <v>149</v>
      </c>
      <c r="TO24" t="s">
        <v>679</v>
      </c>
      <c r="TP24">
        <v>129</v>
      </c>
      <c r="TQ24" t="s">
        <v>679</v>
      </c>
      <c r="TR24">
        <v>4</v>
      </c>
      <c r="TS24" t="s">
        <v>679</v>
      </c>
      <c r="TT24">
        <v>267</v>
      </c>
      <c r="TU24" t="s">
        <v>679</v>
      </c>
      <c r="TV24">
        <v>0</v>
      </c>
      <c r="TX24">
        <v>0</v>
      </c>
      <c r="TZ24">
        <v>0</v>
      </c>
      <c r="UB24">
        <v>54</v>
      </c>
      <c r="UC24" t="s">
        <v>679</v>
      </c>
      <c r="UD24">
        <v>8</v>
      </c>
      <c r="UE24" t="s">
        <v>679</v>
      </c>
      <c r="UF24">
        <v>2</v>
      </c>
      <c r="UG24" t="s">
        <v>679</v>
      </c>
      <c r="UH24">
        <v>458</v>
      </c>
      <c r="UI24" t="s">
        <v>679</v>
      </c>
      <c r="UJ24">
        <v>284</v>
      </c>
      <c r="UK24" t="s">
        <v>679</v>
      </c>
      <c r="UL24">
        <v>410</v>
      </c>
      <c r="UM24" t="s">
        <v>679</v>
      </c>
      <c r="UN24">
        <v>668</v>
      </c>
      <c r="UO24" t="s">
        <v>679</v>
      </c>
      <c r="UP24">
        <v>151</v>
      </c>
      <c r="UQ24" t="s">
        <v>679</v>
      </c>
      <c r="UR24">
        <v>846</v>
      </c>
      <c r="US24" t="s">
        <v>679</v>
      </c>
      <c r="UT24">
        <v>0</v>
      </c>
      <c r="UV24">
        <v>227</v>
      </c>
      <c r="UW24" t="s">
        <v>679</v>
      </c>
      <c r="UX24">
        <v>266</v>
      </c>
      <c r="UY24" t="s">
        <v>679</v>
      </c>
      <c r="UZ24">
        <v>276</v>
      </c>
      <c r="VA24" t="s">
        <v>679</v>
      </c>
      <c r="VB24">
        <v>251</v>
      </c>
      <c r="VC24" t="s">
        <v>679</v>
      </c>
      <c r="VD24">
        <v>800</v>
      </c>
      <c r="VE24" t="s">
        <v>679</v>
      </c>
      <c r="VF24">
        <v>141</v>
      </c>
      <c r="VG24" t="s">
        <v>679</v>
      </c>
      <c r="VH24">
        <v>204</v>
      </c>
      <c r="VI24" t="s">
        <v>679</v>
      </c>
      <c r="VJ24">
        <v>457</v>
      </c>
      <c r="VK24" t="s">
        <v>679</v>
      </c>
      <c r="VL24">
        <v>72</v>
      </c>
      <c r="VM24" t="s">
        <v>679</v>
      </c>
      <c r="VN24">
        <v>0</v>
      </c>
      <c r="VP24">
        <v>141</v>
      </c>
      <c r="VQ24" t="s">
        <v>679</v>
      </c>
      <c r="VR24">
        <v>9</v>
      </c>
      <c r="VS24" t="s">
        <v>679</v>
      </c>
      <c r="VT24">
        <v>93</v>
      </c>
      <c r="VU24" t="s">
        <v>679</v>
      </c>
      <c r="VV24">
        <v>37</v>
      </c>
      <c r="VW24" t="s">
        <v>679</v>
      </c>
      <c r="VX24">
        <v>32</v>
      </c>
      <c r="VY24" t="s">
        <v>679</v>
      </c>
      <c r="VZ24">
        <v>190</v>
      </c>
      <c r="WA24" t="s">
        <v>679</v>
      </c>
      <c r="WB24">
        <v>445</v>
      </c>
      <c r="WC24" t="s">
        <v>679</v>
      </c>
      <c r="WD24">
        <v>766</v>
      </c>
      <c r="WE24" t="s">
        <v>679</v>
      </c>
      <c r="WF24">
        <v>93</v>
      </c>
      <c r="WG24" t="s">
        <v>679</v>
      </c>
      <c r="WH24">
        <v>0</v>
      </c>
      <c r="WJ24">
        <v>136</v>
      </c>
      <c r="WK24" t="s">
        <v>679</v>
      </c>
      <c r="WL24">
        <v>416</v>
      </c>
      <c r="WM24" t="s">
        <v>679</v>
      </c>
      <c r="WN24">
        <v>178</v>
      </c>
      <c r="WO24" t="s">
        <v>679</v>
      </c>
      <c r="WP24">
        <v>202</v>
      </c>
      <c r="WQ24" t="s">
        <v>679</v>
      </c>
      <c r="WR24">
        <v>112</v>
      </c>
      <c r="WS24" t="s">
        <v>679</v>
      </c>
      <c r="WT24">
        <v>695</v>
      </c>
      <c r="WU24" t="s">
        <v>679</v>
      </c>
      <c r="WV24">
        <v>1</v>
      </c>
      <c r="WW24" t="s">
        <v>679</v>
      </c>
      <c r="WX24">
        <v>4158</v>
      </c>
      <c r="WY24" t="s">
        <v>679</v>
      </c>
      <c r="WZ24">
        <v>1649</v>
      </c>
      <c r="XA24" t="s">
        <v>679</v>
      </c>
      <c r="XB24">
        <v>16</v>
      </c>
      <c r="XC24" t="s">
        <v>679</v>
      </c>
      <c r="XD24">
        <v>1489</v>
      </c>
      <c r="XE24" t="s">
        <v>679</v>
      </c>
      <c r="XF24">
        <v>1898</v>
      </c>
      <c r="XG24" t="s">
        <v>679</v>
      </c>
      <c r="XH24">
        <v>573</v>
      </c>
      <c r="XI24" t="s">
        <v>679</v>
      </c>
      <c r="XJ24">
        <v>201</v>
      </c>
      <c r="XK24" t="s">
        <v>679</v>
      </c>
      <c r="XL24">
        <v>141</v>
      </c>
      <c r="XM24" t="s">
        <v>679</v>
      </c>
      <c r="XN24">
        <v>6</v>
      </c>
      <c r="XO24" t="s">
        <v>679</v>
      </c>
      <c r="XP24">
        <v>11</v>
      </c>
      <c r="XQ24" t="s">
        <v>679</v>
      </c>
      <c r="XR24">
        <v>589</v>
      </c>
      <c r="XS24" t="s">
        <v>679</v>
      </c>
      <c r="XT24">
        <v>144</v>
      </c>
      <c r="XU24" t="s">
        <v>679</v>
      </c>
      <c r="XV24">
        <v>25</v>
      </c>
      <c r="XW24" t="s">
        <v>679</v>
      </c>
      <c r="XX24">
        <v>72</v>
      </c>
      <c r="XY24" t="s">
        <v>679</v>
      </c>
      <c r="XZ24">
        <v>34</v>
      </c>
      <c r="YA24" t="s">
        <v>679</v>
      </c>
      <c r="YB24">
        <v>2</v>
      </c>
      <c r="YC24" t="s">
        <v>679</v>
      </c>
      <c r="YD24">
        <v>34</v>
      </c>
      <c r="YE24" t="s">
        <v>679</v>
      </c>
      <c r="YF24">
        <v>110</v>
      </c>
      <c r="YG24" t="s">
        <v>679</v>
      </c>
      <c r="YH24">
        <v>201</v>
      </c>
      <c r="YI24" t="s">
        <v>679</v>
      </c>
      <c r="YJ24">
        <v>187</v>
      </c>
      <c r="YK24" t="s">
        <v>679</v>
      </c>
      <c r="YL24">
        <v>34</v>
      </c>
      <c r="YM24" t="s">
        <v>679</v>
      </c>
      <c r="YN24">
        <v>323</v>
      </c>
      <c r="YO24" t="s">
        <v>679</v>
      </c>
      <c r="YP24">
        <v>34</v>
      </c>
      <c r="YQ24" t="s">
        <v>679</v>
      </c>
      <c r="YR24">
        <v>0</v>
      </c>
      <c r="YT24">
        <v>0</v>
      </c>
      <c r="YV24">
        <v>60768</v>
      </c>
      <c r="YW24" t="e">
        <v>#N/A</v>
      </c>
      <c r="YY24">
        <v>49322</v>
      </c>
      <c r="YZ24">
        <v>3826</v>
      </c>
      <c r="ZA24">
        <v>17165</v>
      </c>
      <c r="ZB24">
        <v>11446</v>
      </c>
      <c r="ZC24">
        <v>22817</v>
      </c>
      <c r="ZD24">
        <v>516</v>
      </c>
      <c r="ZE24">
        <v>34275</v>
      </c>
      <c r="ZF24">
        <v>14929</v>
      </c>
      <c r="ZG24">
        <v>758</v>
      </c>
      <c r="ZH24">
        <v>10</v>
      </c>
      <c r="ZI24">
        <v>23575</v>
      </c>
      <c r="ZJ24">
        <v>22827</v>
      </c>
      <c r="ZK24">
        <v>2653</v>
      </c>
      <c r="ZL24">
        <v>23583</v>
      </c>
      <c r="ZM24">
        <v>11787</v>
      </c>
      <c r="ZN24">
        <v>1765</v>
      </c>
      <c r="ZO24">
        <v>34202</v>
      </c>
      <c r="ZP24">
        <v>813</v>
      </c>
      <c r="ZQ24">
        <v>1898</v>
      </c>
      <c r="ZR24">
        <v>917</v>
      </c>
      <c r="ZS24">
        <v>6574</v>
      </c>
      <c r="ZT24">
        <v>308</v>
      </c>
      <c r="ZU24">
        <v>10</v>
      </c>
      <c r="ZV24">
        <v>18</v>
      </c>
      <c r="ZW24">
        <v>12805</v>
      </c>
      <c r="ZX24">
        <v>8</v>
      </c>
      <c r="ZY24">
        <v>1071</v>
      </c>
      <c r="AAA24" s="26"/>
    </row>
    <row r="25" spans="1:703" x14ac:dyDescent="0.25">
      <c r="A25" t="s">
        <v>254</v>
      </c>
      <c r="B25">
        <v>0</v>
      </c>
      <c r="D25">
        <v>47</v>
      </c>
      <c r="E25" t="s">
        <v>679</v>
      </c>
      <c r="F25">
        <v>22</v>
      </c>
      <c r="G25" t="s">
        <v>679</v>
      </c>
      <c r="H25">
        <v>5</v>
      </c>
      <c r="I25" t="s">
        <v>679</v>
      </c>
      <c r="J25">
        <v>0</v>
      </c>
      <c r="L25">
        <v>0</v>
      </c>
      <c r="N25">
        <v>0</v>
      </c>
      <c r="P25">
        <v>0</v>
      </c>
      <c r="R25">
        <v>0</v>
      </c>
      <c r="T25">
        <v>0</v>
      </c>
      <c r="V25">
        <v>2</v>
      </c>
      <c r="W25" t="s">
        <v>679</v>
      </c>
      <c r="X25">
        <v>0</v>
      </c>
      <c r="Z25">
        <v>2</v>
      </c>
      <c r="AA25" t="s">
        <v>679</v>
      </c>
      <c r="AB25">
        <v>384</v>
      </c>
      <c r="AC25" t="s">
        <v>679</v>
      </c>
      <c r="AD25">
        <v>0</v>
      </c>
      <c r="AF25">
        <v>670</v>
      </c>
      <c r="AG25" t="s">
        <v>679</v>
      </c>
      <c r="AH25">
        <v>0</v>
      </c>
      <c r="AJ25">
        <v>7</v>
      </c>
      <c r="AK25" t="s">
        <v>679</v>
      </c>
      <c r="AL25">
        <v>0</v>
      </c>
      <c r="AN25">
        <v>0</v>
      </c>
      <c r="AP25">
        <v>0</v>
      </c>
      <c r="AR25">
        <v>6</v>
      </c>
      <c r="AS25" t="s">
        <v>679</v>
      </c>
      <c r="AT25">
        <v>0</v>
      </c>
      <c r="AV25">
        <v>0</v>
      </c>
      <c r="AX25">
        <v>1</v>
      </c>
      <c r="AY25" t="s">
        <v>679</v>
      </c>
      <c r="AZ25">
        <v>0</v>
      </c>
      <c r="BB25">
        <v>0</v>
      </c>
      <c r="BD25">
        <v>0</v>
      </c>
      <c r="BF25">
        <v>0</v>
      </c>
      <c r="BH25">
        <v>4</v>
      </c>
      <c r="BI25" t="s">
        <v>679</v>
      </c>
      <c r="BJ25">
        <v>3</v>
      </c>
      <c r="BK25" t="s">
        <v>679</v>
      </c>
      <c r="BL25">
        <v>0</v>
      </c>
      <c r="BN25">
        <v>35</v>
      </c>
      <c r="BO25" t="s">
        <v>679</v>
      </c>
      <c r="BP25">
        <v>0</v>
      </c>
      <c r="BR25">
        <v>0</v>
      </c>
      <c r="BT25">
        <v>0</v>
      </c>
      <c r="BV25">
        <v>12</v>
      </c>
      <c r="BW25" t="s">
        <v>679</v>
      </c>
      <c r="BX25">
        <v>2</v>
      </c>
      <c r="BY25" t="s">
        <v>679</v>
      </c>
      <c r="BZ25">
        <v>2</v>
      </c>
      <c r="CA25" t="s">
        <v>679</v>
      </c>
      <c r="CB25">
        <v>0</v>
      </c>
      <c r="CD25">
        <v>0</v>
      </c>
      <c r="CF25">
        <v>0</v>
      </c>
      <c r="CH25">
        <v>0</v>
      </c>
      <c r="CJ25">
        <v>0</v>
      </c>
      <c r="CL25">
        <v>0</v>
      </c>
      <c r="CN25">
        <v>55</v>
      </c>
      <c r="CO25" t="s">
        <v>679</v>
      </c>
      <c r="CP25">
        <v>0</v>
      </c>
      <c r="CR25">
        <v>0</v>
      </c>
      <c r="CT25">
        <v>0</v>
      </c>
      <c r="CV25">
        <v>0</v>
      </c>
      <c r="CX25">
        <v>0</v>
      </c>
      <c r="CZ25">
        <v>13</v>
      </c>
      <c r="DA25" t="s">
        <v>679</v>
      </c>
      <c r="DB25">
        <v>0</v>
      </c>
      <c r="DD25">
        <v>0</v>
      </c>
      <c r="DF25">
        <v>41</v>
      </c>
      <c r="DG25" t="s">
        <v>679</v>
      </c>
      <c r="DH25">
        <v>2</v>
      </c>
      <c r="DI25" t="s">
        <v>679</v>
      </c>
      <c r="DJ25">
        <v>3</v>
      </c>
      <c r="DK25" t="s">
        <v>679</v>
      </c>
      <c r="DL25">
        <v>0</v>
      </c>
      <c r="DN25">
        <v>0</v>
      </c>
      <c r="DP25">
        <v>0</v>
      </c>
      <c r="DR25">
        <v>0</v>
      </c>
      <c r="DT25">
        <v>0</v>
      </c>
      <c r="DV25">
        <v>49</v>
      </c>
      <c r="DW25" t="s">
        <v>679</v>
      </c>
      <c r="DX25">
        <v>10</v>
      </c>
      <c r="DY25" t="s">
        <v>679</v>
      </c>
      <c r="DZ25">
        <v>58</v>
      </c>
      <c r="EA25" t="s">
        <v>679</v>
      </c>
      <c r="EB25">
        <v>12</v>
      </c>
      <c r="EC25" t="s">
        <v>679</v>
      </c>
      <c r="ED25">
        <v>9</v>
      </c>
      <c r="EE25" t="s">
        <v>679</v>
      </c>
      <c r="EF25">
        <v>0</v>
      </c>
      <c r="EH25">
        <v>0</v>
      </c>
      <c r="EJ25">
        <v>2</v>
      </c>
      <c r="EK25" t="s">
        <v>679</v>
      </c>
      <c r="EL25">
        <v>0</v>
      </c>
      <c r="EN25">
        <v>0</v>
      </c>
      <c r="EP25">
        <v>0</v>
      </c>
      <c r="ER25">
        <v>223</v>
      </c>
      <c r="ES25" t="s">
        <v>679</v>
      </c>
      <c r="ET25">
        <v>0</v>
      </c>
      <c r="EV25">
        <v>0</v>
      </c>
      <c r="EX25">
        <v>0</v>
      </c>
      <c r="EZ25">
        <v>0</v>
      </c>
      <c r="FB25">
        <v>978</v>
      </c>
      <c r="FC25" t="s">
        <v>679</v>
      </c>
      <c r="FD25">
        <v>119</v>
      </c>
      <c r="FE25" t="s">
        <v>679</v>
      </c>
      <c r="FF25">
        <v>3</v>
      </c>
      <c r="FG25" t="s">
        <v>679</v>
      </c>
      <c r="FH25">
        <v>0</v>
      </c>
      <c r="FJ25">
        <v>0</v>
      </c>
      <c r="FL25">
        <v>14</v>
      </c>
      <c r="FM25" t="s">
        <v>679</v>
      </c>
      <c r="FN25">
        <v>0</v>
      </c>
      <c r="FP25">
        <v>40</v>
      </c>
      <c r="FQ25" t="s">
        <v>679</v>
      </c>
      <c r="FR25">
        <v>27</v>
      </c>
      <c r="FS25" t="s">
        <v>679</v>
      </c>
      <c r="FT25">
        <v>0</v>
      </c>
      <c r="FV25">
        <v>0</v>
      </c>
      <c r="FX25">
        <v>2</v>
      </c>
      <c r="FY25" t="s">
        <v>679</v>
      </c>
      <c r="FZ25">
        <v>7</v>
      </c>
      <c r="GA25" t="s">
        <v>679</v>
      </c>
      <c r="GB25">
        <v>0</v>
      </c>
      <c r="GD25">
        <v>0</v>
      </c>
      <c r="GF25">
        <v>64</v>
      </c>
      <c r="GG25" t="s">
        <v>679</v>
      </c>
      <c r="GH25">
        <v>8</v>
      </c>
      <c r="GI25" t="s">
        <v>679</v>
      </c>
      <c r="GJ25">
        <v>1</v>
      </c>
      <c r="GK25" t="s">
        <v>679</v>
      </c>
      <c r="GL25">
        <v>132</v>
      </c>
      <c r="GM25" t="s">
        <v>679</v>
      </c>
      <c r="GN25">
        <v>0</v>
      </c>
      <c r="GP25">
        <v>134</v>
      </c>
      <c r="GQ25" t="s">
        <v>679</v>
      </c>
      <c r="GR25">
        <v>0</v>
      </c>
      <c r="GT25">
        <v>433</v>
      </c>
      <c r="GU25" t="s">
        <v>679</v>
      </c>
      <c r="GV25">
        <v>17</v>
      </c>
      <c r="GW25" t="s">
        <v>679</v>
      </c>
      <c r="GX25">
        <v>80</v>
      </c>
      <c r="GY25" t="s">
        <v>679</v>
      </c>
      <c r="GZ25">
        <v>726</v>
      </c>
      <c r="HA25" t="s">
        <v>679</v>
      </c>
      <c r="HB25">
        <v>0</v>
      </c>
      <c r="HD25">
        <v>60</v>
      </c>
      <c r="HE25" t="s">
        <v>679</v>
      </c>
      <c r="HF25">
        <v>15</v>
      </c>
      <c r="HG25" t="s">
        <v>679</v>
      </c>
      <c r="HH25">
        <v>0</v>
      </c>
      <c r="HJ25">
        <v>1517</v>
      </c>
      <c r="HK25" t="s">
        <v>679</v>
      </c>
      <c r="HL25">
        <v>192</v>
      </c>
      <c r="HM25" t="s">
        <v>679</v>
      </c>
      <c r="HN25">
        <v>98</v>
      </c>
      <c r="HO25" t="s">
        <v>679</v>
      </c>
      <c r="HP25">
        <v>0</v>
      </c>
      <c r="HR25">
        <v>0</v>
      </c>
      <c r="HT25">
        <v>75</v>
      </c>
      <c r="HU25" t="s">
        <v>679</v>
      </c>
      <c r="HV25">
        <v>43</v>
      </c>
      <c r="HW25" t="s">
        <v>679</v>
      </c>
      <c r="HX25">
        <v>51</v>
      </c>
      <c r="HY25" t="s">
        <v>679</v>
      </c>
      <c r="HZ25">
        <v>26</v>
      </c>
      <c r="IA25" t="s">
        <v>679</v>
      </c>
      <c r="IB25">
        <v>7</v>
      </c>
      <c r="IC25" t="s">
        <v>679</v>
      </c>
      <c r="ID25">
        <v>2</v>
      </c>
      <c r="IE25" t="s">
        <v>679</v>
      </c>
      <c r="IF25">
        <v>2</v>
      </c>
      <c r="IG25" t="s">
        <v>679</v>
      </c>
      <c r="IH25">
        <v>0</v>
      </c>
      <c r="IJ25">
        <v>0</v>
      </c>
      <c r="IL25">
        <v>35</v>
      </c>
      <c r="IM25" t="s">
        <v>679</v>
      </c>
      <c r="IN25">
        <v>46</v>
      </c>
      <c r="IO25" t="s">
        <v>679</v>
      </c>
      <c r="IP25">
        <v>0</v>
      </c>
      <c r="IR25">
        <v>0</v>
      </c>
      <c r="IT25">
        <v>0</v>
      </c>
      <c r="IV25">
        <v>0</v>
      </c>
      <c r="IX25">
        <v>0</v>
      </c>
      <c r="IZ25">
        <v>56</v>
      </c>
      <c r="JA25" t="s">
        <v>679</v>
      </c>
      <c r="JB25">
        <v>237</v>
      </c>
      <c r="JC25" t="s">
        <v>679</v>
      </c>
      <c r="JD25">
        <v>20</v>
      </c>
      <c r="JE25" t="s">
        <v>679</v>
      </c>
      <c r="JF25">
        <v>3</v>
      </c>
      <c r="JG25" t="s">
        <v>679</v>
      </c>
      <c r="JH25">
        <v>0</v>
      </c>
      <c r="JJ25">
        <v>2</v>
      </c>
      <c r="JK25" t="s">
        <v>679</v>
      </c>
      <c r="JL25">
        <v>0</v>
      </c>
      <c r="JN25">
        <v>0</v>
      </c>
      <c r="JP25">
        <v>44</v>
      </c>
      <c r="JQ25" t="s">
        <v>679</v>
      </c>
      <c r="JR25">
        <v>67</v>
      </c>
      <c r="JS25" t="s">
        <v>679</v>
      </c>
      <c r="JT25">
        <v>0</v>
      </c>
      <c r="JV25">
        <v>0</v>
      </c>
      <c r="JX25">
        <v>0</v>
      </c>
      <c r="JZ25">
        <v>0</v>
      </c>
      <c r="KB25">
        <v>0</v>
      </c>
      <c r="KD25">
        <v>0</v>
      </c>
      <c r="KF25">
        <v>0</v>
      </c>
      <c r="KH25">
        <v>456</v>
      </c>
      <c r="KI25" t="s">
        <v>679</v>
      </c>
      <c r="KJ25">
        <v>0</v>
      </c>
      <c r="KL25">
        <v>0</v>
      </c>
      <c r="KN25">
        <v>0</v>
      </c>
      <c r="KP25">
        <v>0</v>
      </c>
      <c r="KR25">
        <v>0</v>
      </c>
      <c r="KT25">
        <v>0</v>
      </c>
      <c r="KV25">
        <v>0</v>
      </c>
      <c r="KX25">
        <v>0</v>
      </c>
      <c r="KZ25">
        <v>0</v>
      </c>
      <c r="LB25">
        <v>269</v>
      </c>
      <c r="LC25" t="s">
        <v>679</v>
      </c>
      <c r="LD25">
        <v>29</v>
      </c>
      <c r="LE25" t="s">
        <v>679</v>
      </c>
      <c r="LF25">
        <v>0</v>
      </c>
      <c r="LH25">
        <v>2</v>
      </c>
      <c r="LI25" t="s">
        <v>679</v>
      </c>
      <c r="LJ25">
        <v>0</v>
      </c>
      <c r="LL25">
        <v>0</v>
      </c>
      <c r="LN25">
        <v>0</v>
      </c>
      <c r="LP25">
        <v>0</v>
      </c>
      <c r="LR25">
        <v>0</v>
      </c>
      <c r="LT25">
        <v>0</v>
      </c>
      <c r="LV25">
        <v>0</v>
      </c>
      <c r="LX25">
        <v>89</v>
      </c>
      <c r="LY25" t="s">
        <v>679</v>
      </c>
      <c r="LZ25">
        <v>0</v>
      </c>
      <c r="MB25">
        <v>0</v>
      </c>
      <c r="MD25">
        <v>0</v>
      </c>
      <c r="MF25">
        <v>0</v>
      </c>
      <c r="MH25">
        <v>0</v>
      </c>
      <c r="MJ25">
        <v>0</v>
      </c>
      <c r="ML25">
        <v>4</v>
      </c>
      <c r="MM25" t="s">
        <v>679</v>
      </c>
      <c r="MN25">
        <v>12</v>
      </c>
      <c r="MO25" t="s">
        <v>679</v>
      </c>
      <c r="MP25">
        <v>0</v>
      </c>
      <c r="MR25">
        <v>0</v>
      </c>
      <c r="MT25">
        <v>172</v>
      </c>
      <c r="MU25" t="s">
        <v>679</v>
      </c>
      <c r="MV25">
        <v>51</v>
      </c>
      <c r="MW25" t="s">
        <v>679</v>
      </c>
      <c r="MX25">
        <v>0</v>
      </c>
      <c r="MZ25">
        <v>0</v>
      </c>
      <c r="NB25">
        <v>245</v>
      </c>
      <c r="NC25" t="s">
        <v>679</v>
      </c>
      <c r="ND25">
        <v>0</v>
      </c>
      <c r="NF25">
        <v>63</v>
      </c>
      <c r="NG25" t="s">
        <v>679</v>
      </c>
      <c r="NH25">
        <v>0</v>
      </c>
      <c r="NJ25">
        <v>8</v>
      </c>
      <c r="NK25" t="s">
        <v>679</v>
      </c>
      <c r="NL25">
        <v>8</v>
      </c>
      <c r="NM25" t="s">
        <v>679</v>
      </c>
      <c r="NN25">
        <v>9</v>
      </c>
      <c r="NO25" t="s">
        <v>679</v>
      </c>
      <c r="NP25">
        <v>0</v>
      </c>
      <c r="NR25">
        <v>0</v>
      </c>
      <c r="NT25">
        <v>8</v>
      </c>
      <c r="NU25" t="s">
        <v>679</v>
      </c>
      <c r="NV25">
        <v>25</v>
      </c>
      <c r="NW25" t="s">
        <v>679</v>
      </c>
      <c r="NX25">
        <v>0</v>
      </c>
      <c r="NZ25">
        <v>8</v>
      </c>
      <c r="OA25" t="s">
        <v>679</v>
      </c>
      <c r="OB25">
        <v>0</v>
      </c>
      <c r="OD25">
        <v>10</v>
      </c>
      <c r="OE25" t="s">
        <v>679</v>
      </c>
      <c r="OF25">
        <v>592</v>
      </c>
      <c r="OG25" t="s">
        <v>679</v>
      </c>
      <c r="OH25">
        <v>11</v>
      </c>
      <c r="OI25" t="s">
        <v>679</v>
      </c>
      <c r="OJ25">
        <v>19</v>
      </c>
      <c r="OK25" t="s">
        <v>679</v>
      </c>
      <c r="OL25">
        <v>0</v>
      </c>
      <c r="ON25">
        <v>0</v>
      </c>
      <c r="OP25">
        <v>0</v>
      </c>
      <c r="OR25">
        <v>0</v>
      </c>
      <c r="OT25">
        <v>11</v>
      </c>
      <c r="OU25" t="s">
        <v>679</v>
      </c>
      <c r="OV25">
        <v>6</v>
      </c>
      <c r="OW25" t="s">
        <v>679</v>
      </c>
      <c r="OX25">
        <v>462</v>
      </c>
      <c r="OY25" t="s">
        <v>679</v>
      </c>
      <c r="OZ25">
        <v>5</v>
      </c>
      <c r="PA25" t="s">
        <v>679</v>
      </c>
      <c r="PB25">
        <v>26</v>
      </c>
      <c r="PC25" t="s">
        <v>679</v>
      </c>
      <c r="PD25">
        <v>303</v>
      </c>
      <c r="PE25" t="s">
        <v>679</v>
      </c>
      <c r="PF25">
        <v>19</v>
      </c>
      <c r="PG25" t="s">
        <v>679</v>
      </c>
      <c r="PH25">
        <v>0</v>
      </c>
      <c r="PJ25">
        <v>0</v>
      </c>
      <c r="PL25">
        <v>0</v>
      </c>
      <c r="PN25">
        <v>0</v>
      </c>
      <c r="PP25">
        <v>0</v>
      </c>
      <c r="PR25">
        <v>0</v>
      </c>
      <c r="PT25">
        <v>0</v>
      </c>
      <c r="PV25">
        <v>69</v>
      </c>
      <c r="PW25" t="s">
        <v>679</v>
      </c>
      <c r="PX25">
        <v>52</v>
      </c>
      <c r="PY25" t="s">
        <v>679</v>
      </c>
      <c r="PZ25">
        <v>0</v>
      </c>
      <c r="QB25">
        <v>34</v>
      </c>
      <c r="QC25" t="s">
        <v>679</v>
      </c>
      <c r="QD25">
        <v>33</v>
      </c>
      <c r="QE25" t="s">
        <v>679</v>
      </c>
      <c r="QF25">
        <v>0</v>
      </c>
      <c r="QH25">
        <v>0</v>
      </c>
      <c r="QJ25">
        <v>11</v>
      </c>
      <c r="QK25" t="s">
        <v>679</v>
      </c>
      <c r="QL25">
        <v>840</v>
      </c>
      <c r="QM25" t="s">
        <v>679</v>
      </c>
      <c r="QN25">
        <v>213</v>
      </c>
      <c r="QO25" t="s">
        <v>679</v>
      </c>
      <c r="QP25">
        <v>106</v>
      </c>
      <c r="QQ25" t="s">
        <v>679</v>
      </c>
      <c r="QR25">
        <v>295</v>
      </c>
      <c r="QS25" t="s">
        <v>679</v>
      </c>
      <c r="QT25">
        <v>301</v>
      </c>
      <c r="QU25" t="s">
        <v>679</v>
      </c>
      <c r="QV25">
        <v>25</v>
      </c>
      <c r="QW25" t="s">
        <v>679</v>
      </c>
      <c r="QX25">
        <v>13</v>
      </c>
      <c r="QY25" t="s">
        <v>679</v>
      </c>
      <c r="QZ25">
        <v>213</v>
      </c>
      <c r="RA25" t="s">
        <v>679</v>
      </c>
      <c r="RB25">
        <v>60</v>
      </c>
      <c r="RC25" t="s">
        <v>679</v>
      </c>
      <c r="RD25">
        <v>66</v>
      </c>
      <c r="RE25" t="s">
        <v>679</v>
      </c>
      <c r="RF25">
        <v>133</v>
      </c>
      <c r="RG25" t="s">
        <v>679</v>
      </c>
      <c r="RH25">
        <v>63</v>
      </c>
      <c r="RI25" t="s">
        <v>679</v>
      </c>
      <c r="RJ25">
        <v>603</v>
      </c>
      <c r="RK25" t="s">
        <v>679</v>
      </c>
      <c r="RL25">
        <v>39</v>
      </c>
      <c r="RM25" t="s">
        <v>679</v>
      </c>
      <c r="RN25">
        <v>290</v>
      </c>
      <c r="RO25" t="s">
        <v>679</v>
      </c>
      <c r="RP25">
        <v>13</v>
      </c>
      <c r="RQ25" t="s">
        <v>679</v>
      </c>
      <c r="RR25">
        <v>0</v>
      </c>
      <c r="RT25">
        <v>60</v>
      </c>
      <c r="RU25" t="s">
        <v>679</v>
      </c>
      <c r="RV25">
        <v>1873</v>
      </c>
      <c r="RW25" t="s">
        <v>679</v>
      </c>
      <c r="RX25">
        <v>594</v>
      </c>
      <c r="RY25" t="s">
        <v>679</v>
      </c>
      <c r="RZ25">
        <v>664</v>
      </c>
      <c r="SA25" t="s">
        <v>679</v>
      </c>
      <c r="SB25">
        <v>835</v>
      </c>
      <c r="SC25" t="s">
        <v>679</v>
      </c>
      <c r="SD25">
        <v>320</v>
      </c>
      <c r="SE25" t="s">
        <v>679</v>
      </c>
      <c r="SF25">
        <v>138</v>
      </c>
      <c r="SG25" t="s">
        <v>679</v>
      </c>
      <c r="SH25">
        <v>755</v>
      </c>
      <c r="SI25" t="s">
        <v>679</v>
      </c>
      <c r="SJ25">
        <v>433</v>
      </c>
      <c r="SK25" t="s">
        <v>679</v>
      </c>
      <c r="SL25">
        <v>109</v>
      </c>
      <c r="SM25" t="s">
        <v>679</v>
      </c>
      <c r="SN25">
        <v>233</v>
      </c>
      <c r="SO25" t="s">
        <v>679</v>
      </c>
      <c r="SP25">
        <v>578</v>
      </c>
      <c r="SQ25" t="s">
        <v>679</v>
      </c>
      <c r="SR25">
        <v>2135</v>
      </c>
      <c r="SS25" t="s">
        <v>679</v>
      </c>
      <c r="ST25">
        <v>910</v>
      </c>
      <c r="SU25" t="s">
        <v>679</v>
      </c>
      <c r="SV25">
        <v>78</v>
      </c>
      <c r="SW25" t="s">
        <v>679</v>
      </c>
      <c r="SX25">
        <v>481</v>
      </c>
      <c r="SY25" t="s">
        <v>679</v>
      </c>
      <c r="SZ25">
        <v>291</v>
      </c>
      <c r="TA25" t="s">
        <v>679</v>
      </c>
      <c r="TB25">
        <v>353</v>
      </c>
      <c r="TC25" t="s">
        <v>679</v>
      </c>
      <c r="TD25">
        <v>1375</v>
      </c>
      <c r="TE25" t="s">
        <v>679</v>
      </c>
      <c r="TF25">
        <v>87</v>
      </c>
      <c r="TG25" t="s">
        <v>679</v>
      </c>
      <c r="TH25">
        <v>439</v>
      </c>
      <c r="TI25" t="s">
        <v>679</v>
      </c>
      <c r="TJ25">
        <v>34</v>
      </c>
      <c r="TK25" t="s">
        <v>679</v>
      </c>
      <c r="TL25">
        <v>73</v>
      </c>
      <c r="TM25" t="s">
        <v>679</v>
      </c>
      <c r="TN25">
        <v>2396</v>
      </c>
      <c r="TO25" t="s">
        <v>679</v>
      </c>
      <c r="TP25">
        <v>688</v>
      </c>
      <c r="TQ25" t="s">
        <v>679</v>
      </c>
      <c r="TR25">
        <v>39</v>
      </c>
      <c r="TS25" t="s">
        <v>679</v>
      </c>
      <c r="TT25">
        <v>62</v>
      </c>
      <c r="TU25" t="s">
        <v>679</v>
      </c>
      <c r="TV25">
        <v>54</v>
      </c>
      <c r="TW25" t="s">
        <v>679</v>
      </c>
      <c r="TX25">
        <v>0</v>
      </c>
      <c r="TZ25">
        <v>4</v>
      </c>
      <c r="UA25" t="s">
        <v>679</v>
      </c>
      <c r="UB25">
        <v>93</v>
      </c>
      <c r="UC25" t="s">
        <v>679</v>
      </c>
      <c r="UD25">
        <v>82</v>
      </c>
      <c r="UE25" t="s">
        <v>679</v>
      </c>
      <c r="UF25">
        <v>0</v>
      </c>
      <c r="UH25">
        <v>187</v>
      </c>
      <c r="UI25" t="s">
        <v>679</v>
      </c>
      <c r="UJ25">
        <v>1179</v>
      </c>
      <c r="UK25" t="s">
        <v>679</v>
      </c>
      <c r="UL25">
        <v>6032</v>
      </c>
      <c r="UM25" t="s">
        <v>679</v>
      </c>
      <c r="UN25">
        <v>1566</v>
      </c>
      <c r="UO25" t="s">
        <v>679</v>
      </c>
      <c r="UP25">
        <v>1964</v>
      </c>
      <c r="UQ25" t="s">
        <v>679</v>
      </c>
      <c r="UR25">
        <v>1821</v>
      </c>
      <c r="US25" t="s">
        <v>679</v>
      </c>
      <c r="UT25">
        <v>17</v>
      </c>
      <c r="UU25" t="s">
        <v>679</v>
      </c>
      <c r="UV25">
        <v>226</v>
      </c>
      <c r="UW25" t="s">
        <v>679</v>
      </c>
      <c r="UX25">
        <v>427</v>
      </c>
      <c r="UY25" t="s">
        <v>679</v>
      </c>
      <c r="UZ25">
        <v>708</v>
      </c>
      <c r="VA25" t="s">
        <v>679</v>
      </c>
      <c r="VB25">
        <v>411</v>
      </c>
      <c r="VC25" t="s">
        <v>679</v>
      </c>
      <c r="VD25">
        <v>1082</v>
      </c>
      <c r="VE25" t="s">
        <v>679</v>
      </c>
      <c r="VF25">
        <v>47</v>
      </c>
      <c r="VG25" t="s">
        <v>679</v>
      </c>
      <c r="VH25">
        <v>64</v>
      </c>
      <c r="VI25" t="s">
        <v>679</v>
      </c>
      <c r="VJ25">
        <v>538</v>
      </c>
      <c r="VK25" t="s">
        <v>679</v>
      </c>
      <c r="VL25">
        <v>16</v>
      </c>
      <c r="VM25" t="s">
        <v>679</v>
      </c>
      <c r="VN25">
        <v>0</v>
      </c>
      <c r="VP25">
        <v>28</v>
      </c>
      <c r="VQ25" t="s">
        <v>679</v>
      </c>
      <c r="VR25">
        <v>6</v>
      </c>
      <c r="VS25" t="s">
        <v>679</v>
      </c>
      <c r="VT25">
        <v>55</v>
      </c>
      <c r="VU25" t="s">
        <v>679</v>
      </c>
      <c r="VV25">
        <v>35</v>
      </c>
      <c r="VW25" t="s">
        <v>679</v>
      </c>
      <c r="VX25">
        <v>5</v>
      </c>
      <c r="VY25" t="s">
        <v>679</v>
      </c>
      <c r="VZ25">
        <v>409</v>
      </c>
      <c r="WA25" t="s">
        <v>679</v>
      </c>
      <c r="WB25">
        <v>771</v>
      </c>
      <c r="WC25" t="s">
        <v>679</v>
      </c>
      <c r="WD25">
        <v>1257</v>
      </c>
      <c r="WE25" t="s">
        <v>679</v>
      </c>
      <c r="WF25">
        <v>110</v>
      </c>
      <c r="WG25" t="s">
        <v>679</v>
      </c>
      <c r="WH25">
        <v>586</v>
      </c>
      <c r="WI25" t="s">
        <v>679</v>
      </c>
      <c r="WJ25">
        <v>138</v>
      </c>
      <c r="WK25" t="s">
        <v>679</v>
      </c>
      <c r="WL25">
        <v>339</v>
      </c>
      <c r="WM25" t="s">
        <v>679</v>
      </c>
      <c r="WN25">
        <v>325</v>
      </c>
      <c r="WO25" t="s">
        <v>679</v>
      </c>
      <c r="WP25">
        <v>57</v>
      </c>
      <c r="WQ25" t="s">
        <v>679</v>
      </c>
      <c r="WR25">
        <v>0</v>
      </c>
      <c r="WT25">
        <v>642</v>
      </c>
      <c r="WU25" t="s">
        <v>679</v>
      </c>
      <c r="WV25">
        <v>3056</v>
      </c>
      <c r="WW25" t="s">
        <v>679</v>
      </c>
      <c r="WX25">
        <v>3313</v>
      </c>
      <c r="WY25" t="s">
        <v>679</v>
      </c>
      <c r="WZ25">
        <v>940</v>
      </c>
      <c r="XA25" t="s">
        <v>679</v>
      </c>
      <c r="XB25">
        <v>3</v>
      </c>
      <c r="XC25" t="s">
        <v>679</v>
      </c>
      <c r="XD25">
        <v>81</v>
      </c>
      <c r="XE25" t="s">
        <v>679</v>
      </c>
      <c r="XF25">
        <v>3657</v>
      </c>
      <c r="XG25" t="s">
        <v>679</v>
      </c>
      <c r="XH25">
        <v>734</v>
      </c>
      <c r="XI25" t="s">
        <v>679</v>
      </c>
      <c r="XJ25">
        <v>126</v>
      </c>
      <c r="XK25" t="s">
        <v>679</v>
      </c>
      <c r="XL25">
        <v>117</v>
      </c>
      <c r="XM25" t="s">
        <v>679</v>
      </c>
      <c r="XN25">
        <v>466</v>
      </c>
      <c r="XO25" t="s">
        <v>679</v>
      </c>
      <c r="XP25">
        <v>16</v>
      </c>
      <c r="XQ25" t="s">
        <v>679</v>
      </c>
      <c r="XR25">
        <v>1654</v>
      </c>
      <c r="XS25" t="s">
        <v>679</v>
      </c>
      <c r="XT25">
        <v>169</v>
      </c>
      <c r="XU25" t="s">
        <v>679</v>
      </c>
      <c r="XV25">
        <v>68</v>
      </c>
      <c r="XW25" t="s">
        <v>679</v>
      </c>
      <c r="XX25">
        <v>144</v>
      </c>
      <c r="XY25" t="s">
        <v>679</v>
      </c>
      <c r="XZ25">
        <v>82</v>
      </c>
      <c r="YA25" t="s">
        <v>679</v>
      </c>
      <c r="YB25">
        <v>267</v>
      </c>
      <c r="YC25" t="s">
        <v>679</v>
      </c>
      <c r="YD25">
        <v>10</v>
      </c>
      <c r="YE25" t="s">
        <v>679</v>
      </c>
      <c r="YF25">
        <v>129</v>
      </c>
      <c r="YG25" t="s">
        <v>679</v>
      </c>
      <c r="YH25">
        <v>1552</v>
      </c>
      <c r="YI25" t="s">
        <v>679</v>
      </c>
      <c r="YJ25">
        <v>277</v>
      </c>
      <c r="YK25" t="s">
        <v>679</v>
      </c>
      <c r="YL25">
        <v>43</v>
      </c>
      <c r="YM25" t="s">
        <v>679</v>
      </c>
      <c r="YN25">
        <v>312</v>
      </c>
      <c r="YO25" t="s">
        <v>679</v>
      </c>
      <c r="YP25">
        <v>139</v>
      </c>
      <c r="YQ25" t="s">
        <v>679</v>
      </c>
      <c r="YR25">
        <v>0</v>
      </c>
      <c r="YT25">
        <v>0</v>
      </c>
      <c r="YV25">
        <v>68127</v>
      </c>
      <c r="YW25" t="s">
        <v>254</v>
      </c>
      <c r="YY25">
        <v>50947</v>
      </c>
      <c r="YZ25">
        <v>8331</v>
      </c>
      <c r="ZA25">
        <v>19860</v>
      </c>
      <c r="ZB25">
        <v>17180</v>
      </c>
      <c r="ZC25">
        <v>9054</v>
      </c>
      <c r="ZD25">
        <v>273</v>
      </c>
      <c r="ZE25">
        <v>29533</v>
      </c>
      <c r="ZF25">
        <v>20948</v>
      </c>
      <c r="ZG25">
        <v>75</v>
      </c>
      <c r="ZH25">
        <v>1</v>
      </c>
      <c r="ZI25">
        <v>9129</v>
      </c>
      <c r="ZJ25">
        <v>9055</v>
      </c>
      <c r="ZK25">
        <v>1755</v>
      </c>
      <c r="ZL25">
        <v>9211</v>
      </c>
      <c r="ZM25">
        <v>14838</v>
      </c>
      <c r="ZN25">
        <v>10816</v>
      </c>
      <c r="ZO25">
        <v>56187</v>
      </c>
      <c r="ZP25">
        <v>478</v>
      </c>
      <c r="ZQ25">
        <v>5533</v>
      </c>
      <c r="ZR25">
        <v>374</v>
      </c>
      <c r="ZS25">
        <v>3953</v>
      </c>
      <c r="ZT25">
        <v>91</v>
      </c>
      <c r="ZU25">
        <v>1</v>
      </c>
      <c r="ZV25">
        <v>46</v>
      </c>
      <c r="ZW25">
        <v>3680</v>
      </c>
      <c r="ZX25">
        <v>82</v>
      </c>
      <c r="ZY25">
        <v>3605</v>
      </c>
      <c r="AAA25" s="26"/>
    </row>
    <row r="26" spans="1:703" x14ac:dyDescent="0.25">
      <c r="A26" t="s">
        <v>691</v>
      </c>
      <c r="B26">
        <v>0</v>
      </c>
      <c r="D26">
        <v>37</v>
      </c>
      <c r="E26" t="s">
        <v>679</v>
      </c>
      <c r="F26">
        <v>0</v>
      </c>
      <c r="H26">
        <v>0</v>
      </c>
      <c r="J26">
        <v>0</v>
      </c>
      <c r="L26">
        <v>0</v>
      </c>
      <c r="N26">
        <v>0</v>
      </c>
      <c r="P26">
        <v>0</v>
      </c>
      <c r="R26">
        <v>0</v>
      </c>
      <c r="T26">
        <v>0</v>
      </c>
      <c r="V26">
        <v>0</v>
      </c>
      <c r="X26">
        <v>0</v>
      </c>
      <c r="Z26">
        <v>364</v>
      </c>
      <c r="AA26" t="s">
        <v>679</v>
      </c>
      <c r="AB26">
        <v>197</v>
      </c>
      <c r="AC26" t="s">
        <v>679</v>
      </c>
      <c r="AD26">
        <v>0</v>
      </c>
      <c r="AF26">
        <v>81</v>
      </c>
      <c r="AG26" t="s">
        <v>679</v>
      </c>
      <c r="AH26">
        <v>0</v>
      </c>
      <c r="AJ26">
        <v>0</v>
      </c>
      <c r="AL26">
        <v>0</v>
      </c>
      <c r="AN26">
        <v>11</v>
      </c>
      <c r="AO26" t="s">
        <v>679</v>
      </c>
      <c r="AP26">
        <v>0</v>
      </c>
      <c r="AR26">
        <v>0</v>
      </c>
      <c r="AT26">
        <v>0</v>
      </c>
      <c r="AV26">
        <v>0</v>
      </c>
      <c r="AX26">
        <v>17</v>
      </c>
      <c r="AY26" t="s">
        <v>679</v>
      </c>
      <c r="AZ26">
        <v>0</v>
      </c>
      <c r="BB26">
        <v>0</v>
      </c>
      <c r="BD26">
        <v>0</v>
      </c>
      <c r="BF26">
        <v>0</v>
      </c>
      <c r="BH26">
        <v>12</v>
      </c>
      <c r="BI26" t="s">
        <v>679</v>
      </c>
      <c r="BJ26">
        <v>0</v>
      </c>
      <c r="BL26">
        <v>0</v>
      </c>
      <c r="BN26">
        <v>2</v>
      </c>
      <c r="BO26" t="s">
        <v>679</v>
      </c>
      <c r="BP26">
        <v>0</v>
      </c>
      <c r="BR26">
        <v>0</v>
      </c>
      <c r="BT26">
        <v>0</v>
      </c>
      <c r="BV26">
        <v>11</v>
      </c>
      <c r="BW26" t="s">
        <v>679</v>
      </c>
      <c r="BX26">
        <v>0</v>
      </c>
      <c r="BZ26">
        <v>0</v>
      </c>
      <c r="CB26">
        <v>0</v>
      </c>
      <c r="CD26">
        <v>0</v>
      </c>
      <c r="CF26">
        <v>0</v>
      </c>
      <c r="CH26">
        <v>0</v>
      </c>
      <c r="CJ26">
        <v>0</v>
      </c>
      <c r="CL26">
        <v>0</v>
      </c>
      <c r="CN26">
        <v>23</v>
      </c>
      <c r="CO26" t="s">
        <v>679</v>
      </c>
      <c r="CP26">
        <v>0</v>
      </c>
      <c r="CR26">
        <v>0</v>
      </c>
      <c r="CT26">
        <v>0</v>
      </c>
      <c r="CV26">
        <v>0</v>
      </c>
      <c r="CX26">
        <v>0</v>
      </c>
      <c r="CZ26">
        <v>0</v>
      </c>
      <c r="DB26">
        <v>0</v>
      </c>
      <c r="DD26">
        <v>8</v>
      </c>
      <c r="DE26" t="s">
        <v>679</v>
      </c>
      <c r="DF26">
        <v>429</v>
      </c>
      <c r="DG26" t="s">
        <v>679</v>
      </c>
      <c r="DH26">
        <v>0</v>
      </c>
      <c r="DJ26">
        <v>534</v>
      </c>
      <c r="DK26" t="s">
        <v>679</v>
      </c>
      <c r="DL26">
        <v>0</v>
      </c>
      <c r="DN26">
        <v>0</v>
      </c>
      <c r="DP26">
        <v>0</v>
      </c>
      <c r="DR26">
        <v>0</v>
      </c>
      <c r="DT26">
        <v>5</v>
      </c>
      <c r="DU26" t="s">
        <v>679</v>
      </c>
      <c r="DV26">
        <v>0</v>
      </c>
      <c r="DX26">
        <v>7</v>
      </c>
      <c r="DY26" t="s">
        <v>679</v>
      </c>
      <c r="DZ26">
        <v>0</v>
      </c>
      <c r="EB26">
        <v>18</v>
      </c>
      <c r="EC26" t="s">
        <v>679</v>
      </c>
      <c r="ED26">
        <v>0</v>
      </c>
      <c r="EF26">
        <v>0</v>
      </c>
      <c r="EH26">
        <v>0</v>
      </c>
      <c r="EJ26">
        <v>0</v>
      </c>
      <c r="EL26">
        <v>0</v>
      </c>
      <c r="EN26">
        <v>0</v>
      </c>
      <c r="EP26">
        <v>0</v>
      </c>
      <c r="ER26">
        <v>56</v>
      </c>
      <c r="ES26" t="s">
        <v>679</v>
      </c>
      <c r="ET26">
        <v>19</v>
      </c>
      <c r="EU26" t="s">
        <v>679</v>
      </c>
      <c r="EV26">
        <v>0</v>
      </c>
      <c r="EX26">
        <v>4</v>
      </c>
      <c r="EY26" t="s">
        <v>679</v>
      </c>
      <c r="EZ26">
        <v>0</v>
      </c>
      <c r="FB26">
        <v>0</v>
      </c>
      <c r="FD26">
        <v>0</v>
      </c>
      <c r="FF26">
        <v>0</v>
      </c>
      <c r="FH26">
        <v>0</v>
      </c>
      <c r="FJ26">
        <v>0</v>
      </c>
      <c r="FL26">
        <v>0</v>
      </c>
      <c r="FN26">
        <v>0</v>
      </c>
      <c r="FP26">
        <v>0</v>
      </c>
      <c r="FR26">
        <v>40</v>
      </c>
      <c r="FS26" t="s">
        <v>679</v>
      </c>
      <c r="FT26">
        <v>0</v>
      </c>
      <c r="FV26">
        <v>0</v>
      </c>
      <c r="FX26">
        <v>16</v>
      </c>
      <c r="FY26" t="s">
        <v>679</v>
      </c>
      <c r="FZ26">
        <v>3</v>
      </c>
      <c r="GA26" t="s">
        <v>679</v>
      </c>
      <c r="GB26">
        <v>0</v>
      </c>
      <c r="GD26">
        <v>460</v>
      </c>
      <c r="GE26" t="s">
        <v>679</v>
      </c>
      <c r="GF26">
        <v>100</v>
      </c>
      <c r="GG26" t="s">
        <v>679</v>
      </c>
      <c r="GH26">
        <v>0</v>
      </c>
      <c r="GJ26">
        <v>742</v>
      </c>
      <c r="GK26" t="s">
        <v>679</v>
      </c>
      <c r="GL26">
        <v>0</v>
      </c>
      <c r="GN26">
        <v>0</v>
      </c>
      <c r="GP26">
        <v>65</v>
      </c>
      <c r="GQ26" t="s">
        <v>679</v>
      </c>
      <c r="GR26">
        <v>0</v>
      </c>
      <c r="GT26">
        <v>0</v>
      </c>
      <c r="GV26">
        <v>0</v>
      </c>
      <c r="GX26">
        <v>0</v>
      </c>
      <c r="GZ26">
        <v>15</v>
      </c>
      <c r="HA26" t="s">
        <v>679</v>
      </c>
      <c r="HB26">
        <v>0</v>
      </c>
      <c r="HD26">
        <v>0</v>
      </c>
      <c r="HF26">
        <v>12</v>
      </c>
      <c r="HG26" t="s">
        <v>679</v>
      </c>
      <c r="HH26">
        <v>0</v>
      </c>
      <c r="HJ26">
        <v>0</v>
      </c>
      <c r="HL26">
        <v>0</v>
      </c>
      <c r="HN26">
        <v>17</v>
      </c>
      <c r="HO26" t="s">
        <v>679</v>
      </c>
      <c r="HP26">
        <v>0</v>
      </c>
      <c r="HR26">
        <v>4</v>
      </c>
      <c r="HS26" t="s">
        <v>679</v>
      </c>
      <c r="HT26">
        <v>0</v>
      </c>
      <c r="HV26">
        <v>5</v>
      </c>
      <c r="HW26" t="s">
        <v>679</v>
      </c>
      <c r="HX26">
        <v>0</v>
      </c>
      <c r="HZ26">
        <v>0</v>
      </c>
      <c r="IB26">
        <v>0</v>
      </c>
      <c r="ID26">
        <v>0</v>
      </c>
      <c r="IF26">
        <v>2</v>
      </c>
      <c r="IG26" t="s">
        <v>679</v>
      </c>
      <c r="IH26">
        <v>0</v>
      </c>
      <c r="IJ26">
        <v>0</v>
      </c>
      <c r="IL26">
        <v>6</v>
      </c>
      <c r="IM26" t="s">
        <v>679</v>
      </c>
      <c r="IN26">
        <v>0</v>
      </c>
      <c r="IP26">
        <v>0</v>
      </c>
      <c r="IR26">
        <v>18</v>
      </c>
      <c r="IS26" t="s">
        <v>679</v>
      </c>
      <c r="IT26">
        <v>0</v>
      </c>
      <c r="IV26">
        <v>0</v>
      </c>
      <c r="IX26">
        <v>25</v>
      </c>
      <c r="IY26" t="s">
        <v>679</v>
      </c>
      <c r="IZ26">
        <v>0</v>
      </c>
      <c r="JB26">
        <v>8</v>
      </c>
      <c r="JC26" t="s">
        <v>679</v>
      </c>
      <c r="JD26">
        <v>0</v>
      </c>
      <c r="JF26">
        <v>27</v>
      </c>
      <c r="JG26" t="s">
        <v>679</v>
      </c>
      <c r="JH26">
        <v>136</v>
      </c>
      <c r="JI26" t="s">
        <v>679</v>
      </c>
      <c r="JJ26">
        <v>0</v>
      </c>
      <c r="JL26">
        <v>0</v>
      </c>
      <c r="JN26">
        <v>0</v>
      </c>
      <c r="JP26">
        <v>7</v>
      </c>
      <c r="JQ26" t="s">
        <v>679</v>
      </c>
      <c r="JR26">
        <v>0</v>
      </c>
      <c r="JT26">
        <v>0</v>
      </c>
      <c r="JV26">
        <v>0</v>
      </c>
      <c r="JX26">
        <v>0</v>
      </c>
      <c r="JZ26">
        <v>743</v>
      </c>
      <c r="KA26" t="s">
        <v>679</v>
      </c>
      <c r="KB26">
        <v>0</v>
      </c>
      <c r="KD26">
        <v>0</v>
      </c>
      <c r="KF26">
        <v>0</v>
      </c>
      <c r="KH26">
        <v>483</v>
      </c>
      <c r="KI26" t="s">
        <v>679</v>
      </c>
      <c r="KJ26">
        <v>0</v>
      </c>
      <c r="KL26">
        <v>0</v>
      </c>
      <c r="KN26">
        <v>0</v>
      </c>
      <c r="KP26">
        <v>0</v>
      </c>
      <c r="KR26">
        <v>0</v>
      </c>
      <c r="KT26">
        <v>0</v>
      </c>
      <c r="KV26">
        <v>0</v>
      </c>
      <c r="KX26">
        <v>0</v>
      </c>
      <c r="KZ26">
        <v>0</v>
      </c>
      <c r="LB26">
        <v>0</v>
      </c>
      <c r="LD26">
        <v>0</v>
      </c>
      <c r="LF26">
        <v>0</v>
      </c>
      <c r="LH26">
        <v>0</v>
      </c>
      <c r="LJ26">
        <v>0</v>
      </c>
      <c r="LL26">
        <v>0</v>
      </c>
      <c r="LN26">
        <v>0</v>
      </c>
      <c r="LP26">
        <v>0</v>
      </c>
      <c r="LR26">
        <v>0</v>
      </c>
      <c r="LT26">
        <v>0</v>
      </c>
      <c r="LV26">
        <v>0</v>
      </c>
      <c r="LX26">
        <v>2</v>
      </c>
      <c r="LY26" t="s">
        <v>679</v>
      </c>
      <c r="LZ26">
        <v>0</v>
      </c>
      <c r="MB26">
        <v>0</v>
      </c>
      <c r="MD26">
        <v>0</v>
      </c>
      <c r="MF26">
        <v>0</v>
      </c>
      <c r="MH26">
        <v>0</v>
      </c>
      <c r="MJ26">
        <v>0</v>
      </c>
      <c r="ML26">
        <v>2</v>
      </c>
      <c r="MM26" t="s">
        <v>679</v>
      </c>
      <c r="MN26">
        <v>30</v>
      </c>
      <c r="MO26" t="s">
        <v>679</v>
      </c>
      <c r="MP26">
        <v>0</v>
      </c>
      <c r="MR26">
        <v>0</v>
      </c>
      <c r="MT26">
        <v>0</v>
      </c>
      <c r="MV26">
        <v>3</v>
      </c>
      <c r="MW26" t="s">
        <v>679</v>
      </c>
      <c r="MX26">
        <v>0</v>
      </c>
      <c r="MZ26">
        <v>0</v>
      </c>
      <c r="NB26">
        <v>41</v>
      </c>
      <c r="NC26" t="s">
        <v>679</v>
      </c>
      <c r="ND26">
        <v>0</v>
      </c>
      <c r="NF26">
        <v>0</v>
      </c>
      <c r="NH26">
        <v>0</v>
      </c>
      <c r="NJ26">
        <v>4</v>
      </c>
      <c r="NK26" t="s">
        <v>679</v>
      </c>
      <c r="NL26">
        <v>0</v>
      </c>
      <c r="NN26">
        <v>2</v>
      </c>
      <c r="NO26" t="s">
        <v>679</v>
      </c>
      <c r="NP26">
        <v>0</v>
      </c>
      <c r="NR26">
        <v>0</v>
      </c>
      <c r="NT26">
        <v>0</v>
      </c>
      <c r="NV26">
        <v>17</v>
      </c>
      <c r="NW26" t="s">
        <v>679</v>
      </c>
      <c r="NX26">
        <v>0</v>
      </c>
      <c r="NZ26">
        <v>11</v>
      </c>
      <c r="OA26" t="s">
        <v>679</v>
      </c>
      <c r="OB26">
        <v>0</v>
      </c>
      <c r="OD26">
        <v>0</v>
      </c>
      <c r="OF26">
        <v>194</v>
      </c>
      <c r="OG26" t="s">
        <v>679</v>
      </c>
      <c r="OH26">
        <v>0</v>
      </c>
      <c r="OJ26">
        <v>0</v>
      </c>
      <c r="OL26">
        <v>0</v>
      </c>
      <c r="ON26">
        <v>0</v>
      </c>
      <c r="OP26">
        <v>0</v>
      </c>
      <c r="OR26">
        <v>0</v>
      </c>
      <c r="OT26">
        <v>0</v>
      </c>
      <c r="OV26">
        <v>73</v>
      </c>
      <c r="OW26" t="s">
        <v>679</v>
      </c>
      <c r="OX26">
        <v>197</v>
      </c>
      <c r="OY26" t="s">
        <v>679</v>
      </c>
      <c r="OZ26">
        <v>0</v>
      </c>
      <c r="PB26">
        <v>27</v>
      </c>
      <c r="PC26" t="s">
        <v>679</v>
      </c>
      <c r="PD26">
        <v>420</v>
      </c>
      <c r="PE26" t="s">
        <v>679</v>
      </c>
      <c r="PF26">
        <v>0</v>
      </c>
      <c r="PH26">
        <v>0</v>
      </c>
      <c r="PJ26">
        <v>7</v>
      </c>
      <c r="PK26" t="s">
        <v>679</v>
      </c>
      <c r="PL26">
        <v>0</v>
      </c>
      <c r="PN26">
        <v>0</v>
      </c>
      <c r="PP26">
        <v>0</v>
      </c>
      <c r="PR26">
        <v>0</v>
      </c>
      <c r="PT26">
        <v>16</v>
      </c>
      <c r="PU26" t="s">
        <v>679</v>
      </c>
      <c r="PV26">
        <v>25</v>
      </c>
      <c r="PW26" t="s">
        <v>679</v>
      </c>
      <c r="PX26">
        <v>0</v>
      </c>
      <c r="PZ26">
        <v>0</v>
      </c>
      <c r="QB26">
        <v>40</v>
      </c>
      <c r="QC26" t="s">
        <v>679</v>
      </c>
      <c r="QD26">
        <v>0</v>
      </c>
      <c r="QF26">
        <v>12</v>
      </c>
      <c r="QG26" t="s">
        <v>679</v>
      </c>
      <c r="QH26">
        <v>0</v>
      </c>
      <c r="QJ26">
        <v>1</v>
      </c>
      <c r="QK26" t="s">
        <v>679</v>
      </c>
      <c r="QL26">
        <v>1125</v>
      </c>
      <c r="QM26" t="s">
        <v>679</v>
      </c>
      <c r="QN26">
        <v>105</v>
      </c>
      <c r="QO26" t="s">
        <v>679</v>
      </c>
      <c r="QP26">
        <v>166</v>
      </c>
      <c r="QQ26" t="s">
        <v>679</v>
      </c>
      <c r="QR26">
        <v>394</v>
      </c>
      <c r="QS26" t="s">
        <v>679</v>
      </c>
      <c r="QT26">
        <v>73</v>
      </c>
      <c r="QU26" t="s">
        <v>679</v>
      </c>
      <c r="QV26">
        <v>0</v>
      </c>
      <c r="QX26">
        <v>19</v>
      </c>
      <c r="QY26" t="s">
        <v>679</v>
      </c>
      <c r="QZ26">
        <v>474</v>
      </c>
      <c r="RA26" t="s">
        <v>679</v>
      </c>
      <c r="RB26">
        <v>35</v>
      </c>
      <c r="RC26" t="s">
        <v>679</v>
      </c>
      <c r="RD26">
        <v>24</v>
      </c>
      <c r="RE26" t="s">
        <v>679</v>
      </c>
      <c r="RF26">
        <v>117</v>
      </c>
      <c r="RG26" t="s">
        <v>679</v>
      </c>
      <c r="RH26">
        <v>15</v>
      </c>
      <c r="RI26" t="s">
        <v>679</v>
      </c>
      <c r="RJ26">
        <v>315</v>
      </c>
      <c r="RK26" t="s">
        <v>679</v>
      </c>
      <c r="RL26">
        <v>1</v>
      </c>
      <c r="RM26" t="s">
        <v>679</v>
      </c>
      <c r="RN26">
        <v>142</v>
      </c>
      <c r="RO26" t="s">
        <v>679</v>
      </c>
      <c r="RP26">
        <v>0</v>
      </c>
      <c r="RR26">
        <v>0</v>
      </c>
      <c r="RT26">
        <v>10</v>
      </c>
      <c r="RU26" t="s">
        <v>679</v>
      </c>
      <c r="RV26">
        <v>1206</v>
      </c>
      <c r="RW26" t="s">
        <v>679</v>
      </c>
      <c r="RX26">
        <v>327</v>
      </c>
      <c r="RY26" t="s">
        <v>679</v>
      </c>
      <c r="RZ26">
        <v>392</v>
      </c>
      <c r="SA26" t="s">
        <v>679</v>
      </c>
      <c r="SB26">
        <v>286</v>
      </c>
      <c r="SC26" t="s">
        <v>679</v>
      </c>
      <c r="SD26">
        <v>239</v>
      </c>
      <c r="SE26" t="s">
        <v>679</v>
      </c>
      <c r="SF26">
        <v>103</v>
      </c>
      <c r="SG26" t="s">
        <v>679</v>
      </c>
      <c r="SH26">
        <v>475</v>
      </c>
      <c r="SI26" t="s">
        <v>679</v>
      </c>
      <c r="SJ26">
        <v>158</v>
      </c>
      <c r="SK26" t="s">
        <v>679</v>
      </c>
      <c r="SL26">
        <v>52</v>
      </c>
      <c r="SM26" t="s">
        <v>679</v>
      </c>
      <c r="SN26">
        <v>159</v>
      </c>
      <c r="SO26" t="s">
        <v>679</v>
      </c>
      <c r="SP26">
        <v>247</v>
      </c>
      <c r="SQ26" t="s">
        <v>679</v>
      </c>
      <c r="SR26">
        <v>1317</v>
      </c>
      <c r="SS26" t="s">
        <v>679</v>
      </c>
      <c r="ST26">
        <v>305</v>
      </c>
      <c r="SU26" t="s">
        <v>679</v>
      </c>
      <c r="SV26">
        <v>29</v>
      </c>
      <c r="SW26" t="s">
        <v>679</v>
      </c>
      <c r="SX26">
        <v>231</v>
      </c>
      <c r="SY26" t="s">
        <v>679</v>
      </c>
      <c r="SZ26">
        <v>145</v>
      </c>
      <c r="TA26" t="s">
        <v>679</v>
      </c>
      <c r="TB26">
        <v>82</v>
      </c>
      <c r="TC26" t="s">
        <v>679</v>
      </c>
      <c r="TD26">
        <v>2491</v>
      </c>
      <c r="TE26" t="s">
        <v>679</v>
      </c>
      <c r="TF26">
        <v>250</v>
      </c>
      <c r="TG26" t="s">
        <v>679</v>
      </c>
      <c r="TH26">
        <v>507</v>
      </c>
      <c r="TI26" t="s">
        <v>679</v>
      </c>
      <c r="TJ26">
        <v>13</v>
      </c>
      <c r="TK26" t="s">
        <v>679</v>
      </c>
      <c r="TL26">
        <v>46</v>
      </c>
      <c r="TM26" t="s">
        <v>679</v>
      </c>
      <c r="TN26">
        <v>196</v>
      </c>
      <c r="TO26" t="s">
        <v>679</v>
      </c>
      <c r="TP26">
        <v>272</v>
      </c>
      <c r="TQ26" t="s">
        <v>679</v>
      </c>
      <c r="TR26">
        <v>0</v>
      </c>
      <c r="TT26">
        <v>110</v>
      </c>
      <c r="TU26" t="s">
        <v>679</v>
      </c>
      <c r="TV26">
        <v>0</v>
      </c>
      <c r="TX26">
        <v>0</v>
      </c>
      <c r="TZ26">
        <v>0</v>
      </c>
      <c r="UB26">
        <v>0</v>
      </c>
      <c r="UD26">
        <v>6</v>
      </c>
      <c r="UE26" t="s">
        <v>679</v>
      </c>
      <c r="UF26">
        <v>0</v>
      </c>
      <c r="UH26">
        <v>178</v>
      </c>
      <c r="UI26" t="s">
        <v>679</v>
      </c>
      <c r="UJ26">
        <v>312</v>
      </c>
      <c r="UK26" t="s">
        <v>679</v>
      </c>
      <c r="UL26">
        <v>300</v>
      </c>
      <c r="UM26" t="s">
        <v>679</v>
      </c>
      <c r="UN26">
        <v>459</v>
      </c>
      <c r="UO26" t="s">
        <v>679</v>
      </c>
      <c r="UP26">
        <v>189</v>
      </c>
      <c r="UQ26" t="s">
        <v>679</v>
      </c>
      <c r="UR26">
        <v>243</v>
      </c>
      <c r="US26" t="s">
        <v>679</v>
      </c>
      <c r="UT26">
        <v>27</v>
      </c>
      <c r="UU26" t="s">
        <v>679</v>
      </c>
      <c r="UV26">
        <v>15</v>
      </c>
      <c r="UW26" t="s">
        <v>679</v>
      </c>
      <c r="UX26">
        <v>135</v>
      </c>
      <c r="UY26" t="s">
        <v>679</v>
      </c>
      <c r="UZ26">
        <v>252</v>
      </c>
      <c r="VA26" t="s">
        <v>679</v>
      </c>
      <c r="VB26">
        <v>191</v>
      </c>
      <c r="VC26" t="s">
        <v>679</v>
      </c>
      <c r="VD26">
        <v>129</v>
      </c>
      <c r="VE26" t="s">
        <v>679</v>
      </c>
      <c r="VF26">
        <v>32</v>
      </c>
      <c r="VG26" t="s">
        <v>679</v>
      </c>
      <c r="VH26">
        <v>2</v>
      </c>
      <c r="VI26" t="s">
        <v>679</v>
      </c>
      <c r="VJ26">
        <v>51</v>
      </c>
      <c r="VK26" t="s">
        <v>679</v>
      </c>
      <c r="VL26">
        <v>3</v>
      </c>
      <c r="VM26" t="s">
        <v>679</v>
      </c>
      <c r="VN26">
        <v>0</v>
      </c>
      <c r="VP26">
        <v>0</v>
      </c>
      <c r="VR26">
        <v>5</v>
      </c>
      <c r="VS26" t="s">
        <v>679</v>
      </c>
      <c r="VT26">
        <v>23</v>
      </c>
      <c r="VU26" t="s">
        <v>679</v>
      </c>
      <c r="VV26">
        <v>11</v>
      </c>
      <c r="VW26" t="s">
        <v>679</v>
      </c>
      <c r="VX26">
        <v>0</v>
      </c>
      <c r="VZ26">
        <v>149</v>
      </c>
      <c r="WA26" t="s">
        <v>679</v>
      </c>
      <c r="WB26">
        <v>3033</v>
      </c>
      <c r="WC26" t="s">
        <v>679</v>
      </c>
      <c r="WD26">
        <v>206</v>
      </c>
      <c r="WE26" t="s">
        <v>679</v>
      </c>
      <c r="WF26">
        <v>24</v>
      </c>
      <c r="WG26" t="s">
        <v>679</v>
      </c>
      <c r="WH26">
        <v>169</v>
      </c>
      <c r="WI26" t="s">
        <v>679</v>
      </c>
      <c r="WJ26">
        <v>70</v>
      </c>
      <c r="WK26" t="s">
        <v>679</v>
      </c>
      <c r="WL26">
        <v>4</v>
      </c>
      <c r="WM26" t="s">
        <v>679</v>
      </c>
      <c r="WN26">
        <v>168</v>
      </c>
      <c r="WO26" t="s">
        <v>679</v>
      </c>
      <c r="WP26">
        <v>537</v>
      </c>
      <c r="WQ26" t="s">
        <v>679</v>
      </c>
      <c r="WR26">
        <v>0</v>
      </c>
      <c r="WT26">
        <v>183</v>
      </c>
      <c r="WU26" t="s">
        <v>679</v>
      </c>
      <c r="WV26">
        <v>60</v>
      </c>
      <c r="WW26" t="s">
        <v>679</v>
      </c>
      <c r="WX26">
        <v>1358</v>
      </c>
      <c r="WY26" t="s">
        <v>679</v>
      </c>
      <c r="WZ26">
        <v>656</v>
      </c>
      <c r="XA26" t="s">
        <v>679</v>
      </c>
      <c r="XB26">
        <v>2</v>
      </c>
      <c r="XC26" t="s">
        <v>679</v>
      </c>
      <c r="XD26">
        <v>0</v>
      </c>
      <c r="XF26">
        <v>2982</v>
      </c>
      <c r="XG26" t="s">
        <v>679</v>
      </c>
      <c r="XH26">
        <v>141</v>
      </c>
      <c r="XI26" t="s">
        <v>679</v>
      </c>
      <c r="XJ26">
        <v>54</v>
      </c>
      <c r="XK26" t="s">
        <v>679</v>
      </c>
      <c r="XL26">
        <v>80</v>
      </c>
      <c r="XM26" t="s">
        <v>679</v>
      </c>
      <c r="XN26">
        <v>12</v>
      </c>
      <c r="XO26" t="s">
        <v>679</v>
      </c>
      <c r="XP26">
        <v>15</v>
      </c>
      <c r="XQ26" t="s">
        <v>679</v>
      </c>
      <c r="XR26">
        <v>722</v>
      </c>
      <c r="XS26" t="s">
        <v>679</v>
      </c>
      <c r="XT26">
        <v>13</v>
      </c>
      <c r="XU26" t="s">
        <v>679</v>
      </c>
      <c r="XV26">
        <v>22</v>
      </c>
      <c r="XW26" t="s">
        <v>679</v>
      </c>
      <c r="XX26">
        <v>21</v>
      </c>
      <c r="XY26" t="s">
        <v>679</v>
      </c>
      <c r="XZ26">
        <v>40</v>
      </c>
      <c r="YA26" t="s">
        <v>679</v>
      </c>
      <c r="YB26">
        <v>464</v>
      </c>
      <c r="YC26" t="s">
        <v>679</v>
      </c>
      <c r="YD26">
        <v>2</v>
      </c>
      <c r="YE26" t="s">
        <v>679</v>
      </c>
      <c r="YF26">
        <v>49</v>
      </c>
      <c r="YG26" t="s">
        <v>679</v>
      </c>
      <c r="YH26">
        <v>288</v>
      </c>
      <c r="YI26" t="s">
        <v>679</v>
      </c>
      <c r="YJ26">
        <v>101</v>
      </c>
      <c r="YK26" t="s">
        <v>679</v>
      </c>
      <c r="YL26">
        <v>34</v>
      </c>
      <c r="YM26" t="s">
        <v>679</v>
      </c>
      <c r="YN26">
        <v>249</v>
      </c>
      <c r="YO26" t="s">
        <v>679</v>
      </c>
      <c r="YP26">
        <v>51</v>
      </c>
      <c r="YQ26" t="s">
        <v>679</v>
      </c>
      <c r="YR26">
        <v>0</v>
      </c>
      <c r="YT26">
        <v>0</v>
      </c>
      <c r="YV26">
        <v>33068</v>
      </c>
      <c r="YW26" t="e">
        <v>#N/A</v>
      </c>
      <c r="YY26">
        <v>22804</v>
      </c>
      <c r="YZ26">
        <v>1691</v>
      </c>
      <c r="ZA26">
        <v>11983</v>
      </c>
      <c r="ZB26">
        <v>10264</v>
      </c>
      <c r="ZC26">
        <v>5197</v>
      </c>
      <c r="ZD26">
        <v>2</v>
      </c>
      <c r="ZE26">
        <v>12204</v>
      </c>
      <c r="ZF26">
        <v>10588</v>
      </c>
      <c r="ZG26">
        <v>54</v>
      </c>
      <c r="ZH26">
        <v>17</v>
      </c>
      <c r="ZI26">
        <v>5251</v>
      </c>
      <c r="ZJ26">
        <v>5214</v>
      </c>
      <c r="ZK26">
        <v>1863</v>
      </c>
      <c r="ZL26">
        <v>5257</v>
      </c>
      <c r="ZM26">
        <v>7209</v>
      </c>
      <c r="ZN26">
        <v>1374</v>
      </c>
      <c r="ZO26">
        <v>25312</v>
      </c>
      <c r="ZP26">
        <v>558</v>
      </c>
      <c r="ZQ26">
        <v>4336</v>
      </c>
      <c r="ZR26">
        <v>116</v>
      </c>
      <c r="ZS26">
        <v>1590</v>
      </c>
      <c r="ZT26">
        <v>2</v>
      </c>
      <c r="ZU26">
        <v>17</v>
      </c>
      <c r="ZV26">
        <v>0</v>
      </c>
      <c r="ZW26">
        <v>3533</v>
      </c>
      <c r="ZX26">
        <v>6</v>
      </c>
      <c r="ZY26">
        <v>762</v>
      </c>
      <c r="AAA26" s="26"/>
    </row>
    <row r="27" spans="1:703" x14ac:dyDescent="0.25">
      <c r="A27" t="s">
        <v>692</v>
      </c>
      <c r="B27">
        <v>0</v>
      </c>
      <c r="D27">
        <v>10</v>
      </c>
      <c r="E27" t="s">
        <v>679</v>
      </c>
      <c r="F27">
        <v>2</v>
      </c>
      <c r="G27" t="s">
        <v>679</v>
      </c>
      <c r="H27">
        <v>0</v>
      </c>
      <c r="J27">
        <v>0</v>
      </c>
      <c r="L27">
        <v>0</v>
      </c>
      <c r="N27">
        <v>0</v>
      </c>
      <c r="P27">
        <v>0</v>
      </c>
      <c r="R27">
        <v>0</v>
      </c>
      <c r="T27">
        <v>0</v>
      </c>
      <c r="V27">
        <v>0</v>
      </c>
      <c r="X27">
        <v>0</v>
      </c>
      <c r="Z27">
        <v>121</v>
      </c>
      <c r="AA27" t="s">
        <v>679</v>
      </c>
      <c r="AB27">
        <v>212</v>
      </c>
      <c r="AC27" t="s">
        <v>679</v>
      </c>
      <c r="AD27">
        <v>0</v>
      </c>
      <c r="AF27">
        <v>247</v>
      </c>
      <c r="AG27" t="s">
        <v>679</v>
      </c>
      <c r="AH27">
        <v>0</v>
      </c>
      <c r="AJ27">
        <v>0</v>
      </c>
      <c r="AL27">
        <v>0</v>
      </c>
      <c r="AN27">
        <v>0</v>
      </c>
      <c r="AP27">
        <v>0</v>
      </c>
      <c r="AR27">
        <v>0</v>
      </c>
      <c r="AT27">
        <v>0</v>
      </c>
      <c r="AV27">
        <v>0</v>
      </c>
      <c r="AX27">
        <v>0</v>
      </c>
      <c r="AZ27">
        <v>0</v>
      </c>
      <c r="BB27">
        <v>0</v>
      </c>
      <c r="BD27">
        <v>0</v>
      </c>
      <c r="BF27">
        <v>0</v>
      </c>
      <c r="BH27">
        <v>2</v>
      </c>
      <c r="BI27" t="s">
        <v>679</v>
      </c>
      <c r="BJ27">
        <v>0</v>
      </c>
      <c r="BL27">
        <v>0</v>
      </c>
      <c r="BN27">
        <v>14</v>
      </c>
      <c r="BO27" t="s">
        <v>679</v>
      </c>
      <c r="BP27">
        <v>0</v>
      </c>
      <c r="BR27">
        <v>15</v>
      </c>
      <c r="BS27" t="s">
        <v>679</v>
      </c>
      <c r="BT27">
        <v>0</v>
      </c>
      <c r="BV27">
        <v>2</v>
      </c>
      <c r="BW27" t="s">
        <v>679</v>
      </c>
      <c r="BX27">
        <v>0</v>
      </c>
      <c r="BZ27">
        <v>8</v>
      </c>
      <c r="CA27" t="s">
        <v>679</v>
      </c>
      <c r="CB27">
        <v>0</v>
      </c>
      <c r="CD27">
        <v>0</v>
      </c>
      <c r="CF27">
        <v>0</v>
      </c>
      <c r="CH27">
        <v>211</v>
      </c>
      <c r="CI27" t="s">
        <v>679</v>
      </c>
      <c r="CJ27">
        <v>0</v>
      </c>
      <c r="CL27">
        <v>0</v>
      </c>
      <c r="CN27">
        <v>0</v>
      </c>
      <c r="CP27">
        <v>0</v>
      </c>
      <c r="CR27">
        <v>0</v>
      </c>
      <c r="CT27">
        <v>0</v>
      </c>
      <c r="CV27">
        <v>0</v>
      </c>
      <c r="CX27">
        <v>0</v>
      </c>
      <c r="CZ27">
        <v>0</v>
      </c>
      <c r="DB27">
        <v>0</v>
      </c>
      <c r="DD27">
        <v>0</v>
      </c>
      <c r="DF27">
        <v>0</v>
      </c>
      <c r="DH27">
        <v>0</v>
      </c>
      <c r="DJ27">
        <v>0</v>
      </c>
      <c r="DL27">
        <v>0</v>
      </c>
      <c r="DN27">
        <v>0</v>
      </c>
      <c r="DP27">
        <v>0</v>
      </c>
      <c r="DR27">
        <v>0</v>
      </c>
      <c r="DT27">
        <v>0</v>
      </c>
      <c r="DV27">
        <v>15</v>
      </c>
      <c r="DW27" t="s">
        <v>679</v>
      </c>
      <c r="DX27">
        <v>6</v>
      </c>
      <c r="DY27" t="s">
        <v>679</v>
      </c>
      <c r="DZ27">
        <v>0</v>
      </c>
      <c r="EB27">
        <v>8</v>
      </c>
      <c r="EC27" t="s">
        <v>679</v>
      </c>
      <c r="ED27">
        <v>0</v>
      </c>
      <c r="EF27">
        <v>0</v>
      </c>
      <c r="EH27">
        <v>0</v>
      </c>
      <c r="EJ27">
        <v>0</v>
      </c>
      <c r="EL27">
        <v>0</v>
      </c>
      <c r="EN27">
        <v>254</v>
      </c>
      <c r="EO27" t="s">
        <v>679</v>
      </c>
      <c r="EP27">
        <v>2</v>
      </c>
      <c r="EQ27" t="s">
        <v>679</v>
      </c>
      <c r="ER27">
        <v>12</v>
      </c>
      <c r="ES27" t="s">
        <v>679</v>
      </c>
      <c r="ET27">
        <v>7</v>
      </c>
      <c r="EU27" t="s">
        <v>679</v>
      </c>
      <c r="EV27">
        <v>24</v>
      </c>
      <c r="EW27" t="s">
        <v>679</v>
      </c>
      <c r="EX27">
        <v>0</v>
      </c>
      <c r="EZ27">
        <v>0</v>
      </c>
      <c r="FB27">
        <v>13</v>
      </c>
      <c r="FC27" t="s">
        <v>679</v>
      </c>
      <c r="FD27">
        <v>53</v>
      </c>
      <c r="FE27" t="s">
        <v>679</v>
      </c>
      <c r="FF27">
        <v>0</v>
      </c>
      <c r="FH27">
        <v>3</v>
      </c>
      <c r="FI27" t="s">
        <v>679</v>
      </c>
      <c r="FJ27">
        <v>0</v>
      </c>
      <c r="FL27">
        <v>0</v>
      </c>
      <c r="FN27">
        <v>0</v>
      </c>
      <c r="FP27">
        <v>3</v>
      </c>
      <c r="FQ27" t="s">
        <v>679</v>
      </c>
      <c r="FR27">
        <v>79</v>
      </c>
      <c r="FS27" t="s">
        <v>679</v>
      </c>
      <c r="FT27">
        <v>0</v>
      </c>
      <c r="FV27">
        <v>0</v>
      </c>
      <c r="FX27">
        <v>0</v>
      </c>
      <c r="FZ27">
        <v>0</v>
      </c>
      <c r="GB27">
        <v>8</v>
      </c>
      <c r="GC27" t="s">
        <v>679</v>
      </c>
      <c r="GD27">
        <v>58</v>
      </c>
      <c r="GE27" t="s">
        <v>679</v>
      </c>
      <c r="GF27">
        <v>37</v>
      </c>
      <c r="GG27" t="s">
        <v>679</v>
      </c>
      <c r="GH27">
        <v>4</v>
      </c>
      <c r="GI27" t="s">
        <v>679</v>
      </c>
      <c r="GJ27">
        <v>70</v>
      </c>
      <c r="GK27" t="s">
        <v>679</v>
      </c>
      <c r="GL27">
        <v>0</v>
      </c>
      <c r="GN27">
        <v>0</v>
      </c>
      <c r="GP27">
        <v>160</v>
      </c>
      <c r="GQ27" t="s">
        <v>679</v>
      </c>
      <c r="GR27">
        <v>0</v>
      </c>
      <c r="GT27">
        <v>0</v>
      </c>
      <c r="GV27">
        <v>8</v>
      </c>
      <c r="GW27" t="s">
        <v>679</v>
      </c>
      <c r="GX27">
        <v>0</v>
      </c>
      <c r="GZ27">
        <v>343</v>
      </c>
      <c r="HA27" t="s">
        <v>679</v>
      </c>
      <c r="HB27">
        <v>0</v>
      </c>
      <c r="HD27">
        <v>0</v>
      </c>
      <c r="HF27">
        <v>317</v>
      </c>
      <c r="HG27" t="s">
        <v>679</v>
      </c>
      <c r="HH27">
        <v>0</v>
      </c>
      <c r="HJ27">
        <v>0</v>
      </c>
      <c r="HL27">
        <v>0</v>
      </c>
      <c r="HN27">
        <v>0</v>
      </c>
      <c r="HP27">
        <v>0</v>
      </c>
      <c r="HR27">
        <v>0</v>
      </c>
      <c r="HT27">
        <v>276</v>
      </c>
      <c r="HU27" t="s">
        <v>679</v>
      </c>
      <c r="HV27">
        <v>248</v>
      </c>
      <c r="HW27" t="s">
        <v>679</v>
      </c>
      <c r="HX27">
        <v>613</v>
      </c>
      <c r="HY27" t="s">
        <v>679</v>
      </c>
      <c r="HZ27">
        <v>0</v>
      </c>
      <c r="IB27">
        <v>11</v>
      </c>
      <c r="IC27" t="s">
        <v>679</v>
      </c>
      <c r="ID27">
        <v>0</v>
      </c>
      <c r="IF27">
        <v>0</v>
      </c>
      <c r="IH27">
        <v>0</v>
      </c>
      <c r="IJ27">
        <v>0</v>
      </c>
      <c r="IL27">
        <v>24</v>
      </c>
      <c r="IM27" t="s">
        <v>679</v>
      </c>
      <c r="IN27">
        <v>0</v>
      </c>
      <c r="IP27">
        <v>0</v>
      </c>
      <c r="IR27">
        <v>0</v>
      </c>
      <c r="IT27">
        <v>0</v>
      </c>
      <c r="IV27">
        <v>8</v>
      </c>
      <c r="IW27" t="s">
        <v>679</v>
      </c>
      <c r="IX27">
        <v>0</v>
      </c>
      <c r="IZ27">
        <v>42</v>
      </c>
      <c r="JA27" t="s">
        <v>679</v>
      </c>
      <c r="JB27">
        <v>0</v>
      </c>
      <c r="JD27">
        <v>162</v>
      </c>
      <c r="JE27" t="s">
        <v>679</v>
      </c>
      <c r="JF27">
        <v>10</v>
      </c>
      <c r="JG27" t="s">
        <v>679</v>
      </c>
      <c r="JH27">
        <v>7</v>
      </c>
      <c r="JI27" t="s">
        <v>679</v>
      </c>
      <c r="JJ27">
        <v>1</v>
      </c>
      <c r="JK27" t="s">
        <v>679</v>
      </c>
      <c r="JL27">
        <v>0</v>
      </c>
      <c r="JN27">
        <v>0</v>
      </c>
      <c r="JP27">
        <v>24</v>
      </c>
      <c r="JQ27" t="s">
        <v>679</v>
      </c>
      <c r="JR27">
        <v>138</v>
      </c>
      <c r="JS27" t="s">
        <v>679</v>
      </c>
      <c r="JT27">
        <v>0</v>
      </c>
      <c r="JV27">
        <v>0</v>
      </c>
      <c r="JX27">
        <v>9</v>
      </c>
      <c r="JY27" t="s">
        <v>679</v>
      </c>
      <c r="JZ27">
        <v>135</v>
      </c>
      <c r="KA27" t="s">
        <v>679</v>
      </c>
      <c r="KB27">
        <v>0</v>
      </c>
      <c r="KD27">
        <v>0</v>
      </c>
      <c r="KF27">
        <v>0</v>
      </c>
      <c r="KH27">
        <v>37</v>
      </c>
      <c r="KI27" t="s">
        <v>679</v>
      </c>
      <c r="KJ27">
        <v>0</v>
      </c>
      <c r="KL27">
        <v>0</v>
      </c>
      <c r="KN27">
        <v>0</v>
      </c>
      <c r="KP27">
        <v>155</v>
      </c>
      <c r="KQ27" t="s">
        <v>679</v>
      </c>
      <c r="KR27">
        <v>0</v>
      </c>
      <c r="KT27">
        <v>0</v>
      </c>
      <c r="KV27">
        <v>0</v>
      </c>
      <c r="KX27">
        <v>0</v>
      </c>
      <c r="KZ27">
        <v>0</v>
      </c>
      <c r="LB27">
        <v>0</v>
      </c>
      <c r="LD27">
        <v>0</v>
      </c>
      <c r="LF27">
        <v>0</v>
      </c>
      <c r="LH27">
        <v>0</v>
      </c>
      <c r="LJ27">
        <v>0</v>
      </c>
      <c r="LL27">
        <v>0</v>
      </c>
      <c r="LN27">
        <v>0</v>
      </c>
      <c r="LP27">
        <v>0</v>
      </c>
      <c r="LR27">
        <v>0</v>
      </c>
      <c r="LT27">
        <v>0</v>
      </c>
      <c r="LV27">
        <v>0</v>
      </c>
      <c r="LX27">
        <v>0</v>
      </c>
      <c r="LZ27">
        <v>0</v>
      </c>
      <c r="MB27">
        <v>0</v>
      </c>
      <c r="MD27">
        <v>0</v>
      </c>
      <c r="MF27">
        <v>0</v>
      </c>
      <c r="MH27">
        <v>0</v>
      </c>
      <c r="MJ27">
        <v>0</v>
      </c>
      <c r="ML27">
        <v>0</v>
      </c>
      <c r="MN27">
        <v>7</v>
      </c>
      <c r="MO27" t="s">
        <v>679</v>
      </c>
      <c r="MP27">
        <v>0</v>
      </c>
      <c r="MR27">
        <v>0</v>
      </c>
      <c r="MT27">
        <v>4</v>
      </c>
      <c r="MU27" t="s">
        <v>679</v>
      </c>
      <c r="MV27">
        <v>31</v>
      </c>
      <c r="MW27" t="s">
        <v>679</v>
      </c>
      <c r="MX27">
        <v>0</v>
      </c>
      <c r="MZ27">
        <v>119</v>
      </c>
      <c r="NA27" t="s">
        <v>679</v>
      </c>
      <c r="NB27">
        <v>0</v>
      </c>
      <c r="ND27">
        <v>0</v>
      </c>
      <c r="NF27">
        <v>4</v>
      </c>
      <c r="NG27" t="s">
        <v>679</v>
      </c>
      <c r="NH27">
        <v>10</v>
      </c>
      <c r="NI27" t="s">
        <v>679</v>
      </c>
      <c r="NJ27">
        <v>0</v>
      </c>
      <c r="NL27">
        <v>12</v>
      </c>
      <c r="NM27" t="s">
        <v>679</v>
      </c>
      <c r="NN27">
        <v>0</v>
      </c>
      <c r="NP27">
        <v>0</v>
      </c>
      <c r="NR27">
        <v>0</v>
      </c>
      <c r="NT27">
        <v>2</v>
      </c>
      <c r="NU27" t="s">
        <v>679</v>
      </c>
      <c r="NV27">
        <v>0</v>
      </c>
      <c r="NX27">
        <v>0</v>
      </c>
      <c r="NZ27">
        <v>0</v>
      </c>
      <c r="OB27">
        <v>0</v>
      </c>
      <c r="OD27">
        <v>0</v>
      </c>
      <c r="OF27">
        <v>303</v>
      </c>
      <c r="OG27" t="s">
        <v>679</v>
      </c>
      <c r="OH27">
        <v>3</v>
      </c>
      <c r="OI27" t="s">
        <v>679</v>
      </c>
      <c r="OJ27">
        <v>0</v>
      </c>
      <c r="OL27">
        <v>0</v>
      </c>
      <c r="ON27">
        <v>0</v>
      </c>
      <c r="OP27">
        <v>0</v>
      </c>
      <c r="OR27">
        <v>10</v>
      </c>
      <c r="OS27" t="s">
        <v>679</v>
      </c>
      <c r="OT27">
        <v>43</v>
      </c>
      <c r="OU27" t="s">
        <v>679</v>
      </c>
      <c r="OV27">
        <v>0</v>
      </c>
      <c r="OX27">
        <v>171</v>
      </c>
      <c r="OY27" t="s">
        <v>679</v>
      </c>
      <c r="OZ27">
        <v>8</v>
      </c>
      <c r="PA27" t="s">
        <v>679</v>
      </c>
      <c r="PB27">
        <v>2</v>
      </c>
      <c r="PC27" t="s">
        <v>679</v>
      </c>
      <c r="PD27">
        <v>245</v>
      </c>
      <c r="PE27" t="s">
        <v>679</v>
      </c>
      <c r="PF27">
        <v>0</v>
      </c>
      <c r="PH27">
        <v>0</v>
      </c>
      <c r="PJ27">
        <v>0</v>
      </c>
      <c r="PL27">
        <v>0</v>
      </c>
      <c r="PN27">
        <v>0</v>
      </c>
      <c r="PP27">
        <v>0</v>
      </c>
      <c r="PR27">
        <v>0</v>
      </c>
      <c r="PT27">
        <v>0</v>
      </c>
      <c r="PV27">
        <v>23</v>
      </c>
      <c r="PW27" t="s">
        <v>679</v>
      </c>
      <c r="PX27">
        <v>49</v>
      </c>
      <c r="PY27" t="s">
        <v>679</v>
      </c>
      <c r="PZ27">
        <v>1</v>
      </c>
      <c r="QA27" t="s">
        <v>679</v>
      </c>
      <c r="QB27">
        <v>25</v>
      </c>
      <c r="QC27" t="s">
        <v>679</v>
      </c>
      <c r="QD27">
        <v>3</v>
      </c>
      <c r="QE27" t="s">
        <v>679</v>
      </c>
      <c r="QF27">
        <v>0</v>
      </c>
      <c r="QH27">
        <v>0</v>
      </c>
      <c r="QJ27">
        <v>17</v>
      </c>
      <c r="QK27" t="s">
        <v>679</v>
      </c>
      <c r="QL27">
        <v>519</v>
      </c>
      <c r="QM27" t="s">
        <v>679</v>
      </c>
      <c r="QN27">
        <v>68</v>
      </c>
      <c r="QO27" t="s">
        <v>679</v>
      </c>
      <c r="QP27">
        <v>83</v>
      </c>
      <c r="QQ27" t="s">
        <v>679</v>
      </c>
      <c r="QR27">
        <v>128</v>
      </c>
      <c r="QS27" t="s">
        <v>679</v>
      </c>
      <c r="QT27">
        <v>55</v>
      </c>
      <c r="QU27" t="s">
        <v>679</v>
      </c>
      <c r="QV27">
        <v>5</v>
      </c>
      <c r="QW27" t="s">
        <v>679</v>
      </c>
      <c r="QX27">
        <v>31</v>
      </c>
      <c r="QY27" t="s">
        <v>679</v>
      </c>
      <c r="QZ27">
        <v>200</v>
      </c>
      <c r="RA27" t="s">
        <v>679</v>
      </c>
      <c r="RB27">
        <v>45</v>
      </c>
      <c r="RC27" t="s">
        <v>679</v>
      </c>
      <c r="RD27">
        <v>12</v>
      </c>
      <c r="RE27" t="s">
        <v>679</v>
      </c>
      <c r="RF27">
        <v>53</v>
      </c>
      <c r="RG27" t="s">
        <v>679</v>
      </c>
      <c r="RH27">
        <v>1</v>
      </c>
      <c r="RI27" t="s">
        <v>679</v>
      </c>
      <c r="RJ27">
        <v>357</v>
      </c>
      <c r="RK27" t="s">
        <v>679</v>
      </c>
      <c r="RL27">
        <v>4</v>
      </c>
      <c r="RM27" t="s">
        <v>679</v>
      </c>
      <c r="RN27">
        <v>67</v>
      </c>
      <c r="RO27" t="s">
        <v>679</v>
      </c>
      <c r="RP27">
        <v>0</v>
      </c>
      <c r="RR27">
        <v>3</v>
      </c>
      <c r="RS27" t="s">
        <v>679</v>
      </c>
      <c r="RT27">
        <v>3</v>
      </c>
      <c r="RU27" t="s">
        <v>679</v>
      </c>
      <c r="RV27">
        <v>1154</v>
      </c>
      <c r="RW27" t="s">
        <v>679</v>
      </c>
      <c r="RX27">
        <v>293</v>
      </c>
      <c r="RY27" t="s">
        <v>679</v>
      </c>
      <c r="RZ27">
        <v>211</v>
      </c>
      <c r="SA27" t="s">
        <v>679</v>
      </c>
      <c r="SB27">
        <v>160</v>
      </c>
      <c r="SC27" t="s">
        <v>679</v>
      </c>
      <c r="SD27">
        <v>114</v>
      </c>
      <c r="SE27" t="s">
        <v>679</v>
      </c>
      <c r="SF27">
        <v>40</v>
      </c>
      <c r="SG27" t="s">
        <v>679</v>
      </c>
      <c r="SH27">
        <v>317</v>
      </c>
      <c r="SI27" t="s">
        <v>679</v>
      </c>
      <c r="SJ27">
        <v>383</v>
      </c>
      <c r="SK27" t="s">
        <v>679</v>
      </c>
      <c r="SL27">
        <v>49</v>
      </c>
      <c r="SM27" t="s">
        <v>679</v>
      </c>
      <c r="SN27">
        <v>91</v>
      </c>
      <c r="SO27" t="s">
        <v>679</v>
      </c>
      <c r="SP27">
        <v>165</v>
      </c>
      <c r="SQ27" t="s">
        <v>679</v>
      </c>
      <c r="SR27">
        <v>407</v>
      </c>
      <c r="SS27" t="s">
        <v>679</v>
      </c>
      <c r="ST27">
        <v>199</v>
      </c>
      <c r="SU27" t="s">
        <v>679</v>
      </c>
      <c r="SV27">
        <v>19</v>
      </c>
      <c r="SW27" t="s">
        <v>679</v>
      </c>
      <c r="SX27">
        <v>153</v>
      </c>
      <c r="SY27" t="s">
        <v>679</v>
      </c>
      <c r="SZ27">
        <v>78</v>
      </c>
      <c r="TA27" t="s">
        <v>679</v>
      </c>
      <c r="TB27">
        <v>42</v>
      </c>
      <c r="TC27" t="s">
        <v>679</v>
      </c>
      <c r="TD27">
        <v>270</v>
      </c>
      <c r="TE27" t="s">
        <v>679</v>
      </c>
      <c r="TF27">
        <v>332</v>
      </c>
      <c r="TG27" t="s">
        <v>679</v>
      </c>
      <c r="TH27">
        <v>194</v>
      </c>
      <c r="TI27" t="s">
        <v>679</v>
      </c>
      <c r="TJ27">
        <v>6</v>
      </c>
      <c r="TK27" t="s">
        <v>679</v>
      </c>
      <c r="TL27">
        <v>5</v>
      </c>
      <c r="TM27" t="s">
        <v>679</v>
      </c>
      <c r="TN27">
        <v>399</v>
      </c>
      <c r="TO27" t="s">
        <v>679</v>
      </c>
      <c r="TP27">
        <v>209</v>
      </c>
      <c r="TQ27" t="s">
        <v>679</v>
      </c>
      <c r="TR27">
        <v>40</v>
      </c>
      <c r="TS27" t="s">
        <v>679</v>
      </c>
      <c r="TT27">
        <v>258</v>
      </c>
      <c r="TU27" t="s">
        <v>679</v>
      </c>
      <c r="TV27">
        <v>0</v>
      </c>
      <c r="TX27">
        <v>1</v>
      </c>
      <c r="TY27" t="s">
        <v>679</v>
      </c>
      <c r="TZ27">
        <v>0</v>
      </c>
      <c r="UB27">
        <v>0</v>
      </c>
      <c r="UD27">
        <v>0</v>
      </c>
      <c r="UF27">
        <v>0</v>
      </c>
      <c r="UH27">
        <v>191</v>
      </c>
      <c r="UI27" t="s">
        <v>679</v>
      </c>
      <c r="UJ27">
        <v>275</v>
      </c>
      <c r="UK27" t="s">
        <v>679</v>
      </c>
      <c r="UL27">
        <v>373</v>
      </c>
      <c r="UM27" t="s">
        <v>679</v>
      </c>
      <c r="UN27">
        <v>305</v>
      </c>
      <c r="UO27" t="s">
        <v>679</v>
      </c>
      <c r="UP27">
        <v>129</v>
      </c>
      <c r="UQ27" t="s">
        <v>679</v>
      </c>
      <c r="UR27">
        <v>193</v>
      </c>
      <c r="US27" t="s">
        <v>679</v>
      </c>
      <c r="UT27">
        <v>0</v>
      </c>
      <c r="UV27">
        <v>25</v>
      </c>
      <c r="UW27" t="s">
        <v>679</v>
      </c>
      <c r="UX27">
        <v>88</v>
      </c>
      <c r="UY27" t="s">
        <v>679</v>
      </c>
      <c r="UZ27">
        <v>292</v>
      </c>
      <c r="VA27" t="s">
        <v>679</v>
      </c>
      <c r="VB27">
        <v>106</v>
      </c>
      <c r="VC27" t="s">
        <v>679</v>
      </c>
      <c r="VD27">
        <v>118</v>
      </c>
      <c r="VE27" t="s">
        <v>679</v>
      </c>
      <c r="VF27">
        <v>15</v>
      </c>
      <c r="VG27" t="s">
        <v>679</v>
      </c>
      <c r="VH27">
        <v>4</v>
      </c>
      <c r="VI27" t="s">
        <v>679</v>
      </c>
      <c r="VJ27">
        <v>29</v>
      </c>
      <c r="VK27" t="s">
        <v>679</v>
      </c>
      <c r="VL27">
        <v>0</v>
      </c>
      <c r="VN27">
        <v>0</v>
      </c>
      <c r="VP27">
        <v>9</v>
      </c>
      <c r="VQ27" t="s">
        <v>679</v>
      </c>
      <c r="VR27">
        <v>0</v>
      </c>
      <c r="VT27">
        <v>12</v>
      </c>
      <c r="VU27" t="s">
        <v>679</v>
      </c>
      <c r="VV27">
        <v>8</v>
      </c>
      <c r="VW27" t="s">
        <v>679</v>
      </c>
      <c r="VX27">
        <v>0</v>
      </c>
      <c r="VZ27">
        <v>150</v>
      </c>
      <c r="WA27" t="s">
        <v>679</v>
      </c>
      <c r="WB27">
        <v>2386</v>
      </c>
      <c r="WC27" t="s">
        <v>679</v>
      </c>
      <c r="WD27">
        <v>249</v>
      </c>
      <c r="WE27" t="s">
        <v>679</v>
      </c>
      <c r="WF27">
        <v>27</v>
      </c>
      <c r="WG27" t="s">
        <v>679</v>
      </c>
      <c r="WH27">
        <v>217</v>
      </c>
      <c r="WI27" t="s">
        <v>679</v>
      </c>
      <c r="WJ27">
        <v>96</v>
      </c>
      <c r="WK27" t="s">
        <v>679</v>
      </c>
      <c r="WL27">
        <v>117</v>
      </c>
      <c r="WM27" t="s">
        <v>679</v>
      </c>
      <c r="WN27">
        <v>262</v>
      </c>
      <c r="WO27" t="s">
        <v>679</v>
      </c>
      <c r="WP27">
        <v>23</v>
      </c>
      <c r="WQ27" t="s">
        <v>679</v>
      </c>
      <c r="WR27">
        <v>0</v>
      </c>
      <c r="WT27">
        <v>72</v>
      </c>
      <c r="WU27" t="s">
        <v>679</v>
      </c>
      <c r="WV27">
        <v>198</v>
      </c>
      <c r="WW27" t="s">
        <v>679</v>
      </c>
      <c r="WX27">
        <v>1332</v>
      </c>
      <c r="WY27" t="s">
        <v>679</v>
      </c>
      <c r="WZ27">
        <v>130</v>
      </c>
      <c r="XA27" t="s">
        <v>679</v>
      </c>
      <c r="XB27">
        <v>3</v>
      </c>
      <c r="XC27" t="s">
        <v>679</v>
      </c>
      <c r="XD27">
        <v>0</v>
      </c>
      <c r="XF27">
        <v>2604</v>
      </c>
      <c r="XG27" t="s">
        <v>679</v>
      </c>
      <c r="XH27">
        <v>78</v>
      </c>
      <c r="XI27" t="s">
        <v>679</v>
      </c>
      <c r="XJ27">
        <v>70</v>
      </c>
      <c r="XK27" t="s">
        <v>679</v>
      </c>
      <c r="XL27">
        <v>56</v>
      </c>
      <c r="XM27" t="s">
        <v>679</v>
      </c>
      <c r="XN27">
        <v>2</v>
      </c>
      <c r="XO27" t="s">
        <v>679</v>
      </c>
      <c r="XP27">
        <v>2</v>
      </c>
      <c r="XQ27" t="s">
        <v>679</v>
      </c>
      <c r="XR27">
        <v>940</v>
      </c>
      <c r="XS27" t="s">
        <v>679</v>
      </c>
      <c r="XT27">
        <v>8</v>
      </c>
      <c r="XU27" t="s">
        <v>679</v>
      </c>
      <c r="XV27">
        <v>11</v>
      </c>
      <c r="XW27" t="s">
        <v>679</v>
      </c>
      <c r="XX27">
        <v>40</v>
      </c>
      <c r="XY27" t="s">
        <v>679</v>
      </c>
      <c r="XZ27">
        <v>0</v>
      </c>
      <c r="YB27">
        <v>161</v>
      </c>
      <c r="YC27" t="s">
        <v>679</v>
      </c>
      <c r="YD27">
        <v>2</v>
      </c>
      <c r="YE27" t="s">
        <v>679</v>
      </c>
      <c r="YF27">
        <v>89</v>
      </c>
      <c r="YG27" t="s">
        <v>679</v>
      </c>
      <c r="YH27">
        <v>474</v>
      </c>
      <c r="YI27" t="s">
        <v>679</v>
      </c>
      <c r="YJ27">
        <v>80</v>
      </c>
      <c r="YK27" t="s">
        <v>679</v>
      </c>
      <c r="YL27">
        <v>13</v>
      </c>
      <c r="YM27" t="s">
        <v>679</v>
      </c>
      <c r="YN27">
        <v>165</v>
      </c>
      <c r="YO27" t="s">
        <v>679</v>
      </c>
      <c r="YP27">
        <v>63</v>
      </c>
      <c r="YQ27" t="s">
        <v>679</v>
      </c>
      <c r="YR27">
        <v>0</v>
      </c>
      <c r="YT27">
        <v>0</v>
      </c>
      <c r="YV27">
        <v>24835</v>
      </c>
      <c r="YW27" t="s">
        <v>692</v>
      </c>
      <c r="YY27">
        <v>16050</v>
      </c>
      <c r="YZ27">
        <v>1337</v>
      </c>
      <c r="ZA27">
        <v>6794</v>
      </c>
      <c r="ZB27">
        <v>8785</v>
      </c>
      <c r="ZC27">
        <v>4728</v>
      </c>
      <c r="ZD27">
        <v>12</v>
      </c>
      <c r="ZE27">
        <v>8792</v>
      </c>
      <c r="ZF27">
        <v>7256</v>
      </c>
      <c r="ZG27">
        <v>12</v>
      </c>
      <c r="ZH27">
        <v>0</v>
      </c>
      <c r="ZI27">
        <v>4740</v>
      </c>
      <c r="ZJ27">
        <v>4728</v>
      </c>
      <c r="ZK27">
        <v>853</v>
      </c>
      <c r="ZL27">
        <v>4740</v>
      </c>
      <c r="ZM27">
        <v>5481</v>
      </c>
      <c r="ZN27">
        <v>1746</v>
      </c>
      <c r="ZO27">
        <v>18662</v>
      </c>
      <c r="ZP27">
        <v>226</v>
      </c>
      <c r="ZQ27">
        <v>1819</v>
      </c>
      <c r="ZR27">
        <v>304</v>
      </c>
      <c r="ZS27">
        <v>2313</v>
      </c>
      <c r="ZT27">
        <v>0</v>
      </c>
      <c r="ZU27">
        <v>0</v>
      </c>
      <c r="ZV27">
        <v>0</v>
      </c>
      <c r="ZW27">
        <v>2048</v>
      </c>
      <c r="ZX27">
        <v>0</v>
      </c>
      <c r="ZY27">
        <v>1098</v>
      </c>
      <c r="AAA27" s="26"/>
    </row>
    <row r="28" spans="1:703" x14ac:dyDescent="0.25">
      <c r="A28" t="s">
        <v>693</v>
      </c>
      <c r="B28">
        <v>0</v>
      </c>
      <c r="D28">
        <v>16</v>
      </c>
      <c r="E28" t="s">
        <v>679</v>
      </c>
      <c r="F28">
        <v>0</v>
      </c>
      <c r="H28">
        <v>0</v>
      </c>
      <c r="J28">
        <v>0</v>
      </c>
      <c r="L28">
        <v>0</v>
      </c>
      <c r="N28">
        <v>0</v>
      </c>
      <c r="P28">
        <v>0</v>
      </c>
      <c r="R28">
        <v>1</v>
      </c>
      <c r="S28" t="s">
        <v>679</v>
      </c>
      <c r="T28">
        <v>0</v>
      </c>
      <c r="V28">
        <v>0</v>
      </c>
      <c r="X28">
        <v>0</v>
      </c>
      <c r="Z28">
        <v>1537</v>
      </c>
      <c r="AA28" t="s">
        <v>679</v>
      </c>
      <c r="AB28">
        <v>280</v>
      </c>
      <c r="AC28" t="s">
        <v>679</v>
      </c>
      <c r="AD28">
        <v>0</v>
      </c>
      <c r="AF28">
        <v>0</v>
      </c>
      <c r="AH28">
        <v>0</v>
      </c>
      <c r="AJ28">
        <v>33</v>
      </c>
      <c r="AK28" t="s">
        <v>679</v>
      </c>
      <c r="AL28">
        <v>0</v>
      </c>
      <c r="AN28">
        <v>9</v>
      </c>
      <c r="AO28" t="s">
        <v>679</v>
      </c>
      <c r="AP28">
        <v>0</v>
      </c>
      <c r="AR28">
        <v>1</v>
      </c>
      <c r="AS28" t="s">
        <v>679</v>
      </c>
      <c r="AT28">
        <v>0</v>
      </c>
      <c r="AV28">
        <v>0</v>
      </c>
      <c r="AX28">
        <v>2</v>
      </c>
      <c r="AY28" t="s">
        <v>679</v>
      </c>
      <c r="AZ28">
        <v>0</v>
      </c>
      <c r="BB28">
        <v>0</v>
      </c>
      <c r="BD28">
        <v>0</v>
      </c>
      <c r="BF28">
        <v>0</v>
      </c>
      <c r="BH28">
        <v>14</v>
      </c>
      <c r="BI28" t="s">
        <v>679</v>
      </c>
      <c r="BJ28">
        <v>1</v>
      </c>
      <c r="BK28" t="s">
        <v>679</v>
      </c>
      <c r="BL28">
        <v>0</v>
      </c>
      <c r="BN28">
        <v>181</v>
      </c>
      <c r="BO28" t="s">
        <v>679</v>
      </c>
      <c r="BP28">
        <v>0</v>
      </c>
      <c r="BR28">
        <v>38</v>
      </c>
      <c r="BS28" t="s">
        <v>679</v>
      </c>
      <c r="BT28">
        <v>0</v>
      </c>
      <c r="BV28">
        <v>4</v>
      </c>
      <c r="BW28" t="s">
        <v>679</v>
      </c>
      <c r="BX28">
        <v>0</v>
      </c>
      <c r="BZ28">
        <v>0</v>
      </c>
      <c r="CB28">
        <v>0</v>
      </c>
      <c r="CD28">
        <v>0</v>
      </c>
      <c r="CF28">
        <v>0</v>
      </c>
      <c r="CH28">
        <v>0</v>
      </c>
      <c r="CJ28">
        <v>0</v>
      </c>
      <c r="CL28">
        <v>0</v>
      </c>
      <c r="CN28">
        <v>6</v>
      </c>
      <c r="CO28" t="s">
        <v>679</v>
      </c>
      <c r="CP28">
        <v>0</v>
      </c>
      <c r="CR28">
        <v>1</v>
      </c>
      <c r="CS28" t="s">
        <v>679</v>
      </c>
      <c r="CT28">
        <v>0</v>
      </c>
      <c r="CV28">
        <v>0</v>
      </c>
      <c r="CX28">
        <v>0</v>
      </c>
      <c r="CZ28">
        <v>0</v>
      </c>
      <c r="DB28">
        <v>0</v>
      </c>
      <c r="DD28">
        <v>0</v>
      </c>
      <c r="DF28">
        <v>12</v>
      </c>
      <c r="DG28" t="s">
        <v>679</v>
      </c>
      <c r="DH28">
        <v>35</v>
      </c>
      <c r="DI28" t="s">
        <v>679</v>
      </c>
      <c r="DJ28">
        <v>4</v>
      </c>
      <c r="DK28" t="s">
        <v>679</v>
      </c>
      <c r="DL28">
        <v>0</v>
      </c>
      <c r="DN28">
        <v>2</v>
      </c>
      <c r="DO28" t="s">
        <v>679</v>
      </c>
      <c r="DP28">
        <v>16</v>
      </c>
      <c r="DQ28" t="s">
        <v>679</v>
      </c>
      <c r="DR28">
        <v>0</v>
      </c>
      <c r="DT28">
        <v>0</v>
      </c>
      <c r="DV28">
        <v>1</v>
      </c>
      <c r="DW28" t="s">
        <v>679</v>
      </c>
      <c r="DX28">
        <v>9</v>
      </c>
      <c r="DY28" t="s">
        <v>679</v>
      </c>
      <c r="DZ28">
        <v>0</v>
      </c>
      <c r="EB28">
        <v>2</v>
      </c>
      <c r="EC28" t="s">
        <v>679</v>
      </c>
      <c r="ED28">
        <v>0</v>
      </c>
      <c r="EF28">
        <v>0</v>
      </c>
      <c r="EH28">
        <v>0</v>
      </c>
      <c r="EJ28">
        <v>0</v>
      </c>
      <c r="EL28">
        <v>0</v>
      </c>
      <c r="EN28">
        <v>0</v>
      </c>
      <c r="EP28">
        <v>0</v>
      </c>
      <c r="ER28">
        <v>214</v>
      </c>
      <c r="ES28" t="s">
        <v>679</v>
      </c>
      <c r="ET28">
        <v>13</v>
      </c>
      <c r="EU28" t="s">
        <v>679</v>
      </c>
      <c r="EV28">
        <v>4</v>
      </c>
      <c r="EW28" t="s">
        <v>679</v>
      </c>
      <c r="EX28">
        <v>0</v>
      </c>
      <c r="EZ28">
        <v>0</v>
      </c>
      <c r="FB28">
        <v>61</v>
      </c>
      <c r="FC28" t="s">
        <v>679</v>
      </c>
      <c r="FD28">
        <v>132</v>
      </c>
      <c r="FE28" t="s">
        <v>679</v>
      </c>
      <c r="FF28">
        <v>0</v>
      </c>
      <c r="FH28">
        <v>0</v>
      </c>
      <c r="FJ28">
        <v>0</v>
      </c>
      <c r="FL28">
        <v>2</v>
      </c>
      <c r="FM28" t="s">
        <v>679</v>
      </c>
      <c r="FN28">
        <v>0</v>
      </c>
      <c r="FP28">
        <v>0</v>
      </c>
      <c r="FR28">
        <v>0</v>
      </c>
      <c r="FT28">
        <v>0</v>
      </c>
      <c r="FV28">
        <v>3</v>
      </c>
      <c r="FW28" t="s">
        <v>679</v>
      </c>
      <c r="FX28">
        <v>12</v>
      </c>
      <c r="FY28" t="s">
        <v>679</v>
      </c>
      <c r="FZ28">
        <v>15</v>
      </c>
      <c r="GA28" t="s">
        <v>679</v>
      </c>
      <c r="GB28">
        <v>1</v>
      </c>
      <c r="GC28" t="s">
        <v>679</v>
      </c>
      <c r="GD28">
        <v>3</v>
      </c>
      <c r="GE28" t="s">
        <v>679</v>
      </c>
      <c r="GF28">
        <v>30</v>
      </c>
      <c r="GG28" t="s">
        <v>679</v>
      </c>
      <c r="GH28">
        <v>0</v>
      </c>
      <c r="GJ28">
        <v>12</v>
      </c>
      <c r="GK28" t="s">
        <v>679</v>
      </c>
      <c r="GL28">
        <v>0</v>
      </c>
      <c r="GN28">
        <v>0</v>
      </c>
      <c r="GP28">
        <v>99</v>
      </c>
      <c r="GQ28" t="s">
        <v>679</v>
      </c>
      <c r="GR28">
        <v>0</v>
      </c>
      <c r="GT28">
        <v>20</v>
      </c>
      <c r="GU28" t="s">
        <v>679</v>
      </c>
      <c r="GV28">
        <v>88</v>
      </c>
      <c r="GW28" t="s">
        <v>679</v>
      </c>
      <c r="GX28">
        <v>0</v>
      </c>
      <c r="GZ28">
        <v>37</v>
      </c>
      <c r="HA28" t="s">
        <v>679</v>
      </c>
      <c r="HB28">
        <v>0</v>
      </c>
      <c r="HD28">
        <v>48</v>
      </c>
      <c r="HE28" t="s">
        <v>679</v>
      </c>
      <c r="HF28">
        <v>143</v>
      </c>
      <c r="HG28" t="s">
        <v>679</v>
      </c>
      <c r="HH28">
        <v>10</v>
      </c>
      <c r="HI28" t="s">
        <v>679</v>
      </c>
      <c r="HJ28">
        <v>0</v>
      </c>
      <c r="HL28">
        <v>33</v>
      </c>
      <c r="HM28" t="s">
        <v>679</v>
      </c>
      <c r="HN28">
        <v>213</v>
      </c>
      <c r="HO28" t="s">
        <v>679</v>
      </c>
      <c r="HP28">
        <v>46</v>
      </c>
      <c r="HQ28" t="s">
        <v>679</v>
      </c>
      <c r="HR28">
        <v>3</v>
      </c>
      <c r="HS28" t="s">
        <v>679</v>
      </c>
      <c r="HT28">
        <v>29</v>
      </c>
      <c r="HU28" t="s">
        <v>679</v>
      </c>
      <c r="HV28">
        <v>404</v>
      </c>
      <c r="HW28" t="s">
        <v>679</v>
      </c>
      <c r="HX28">
        <v>34</v>
      </c>
      <c r="HY28" t="s">
        <v>679</v>
      </c>
      <c r="HZ28">
        <v>0</v>
      </c>
      <c r="IB28">
        <v>0</v>
      </c>
      <c r="ID28">
        <v>4</v>
      </c>
      <c r="IE28" t="s">
        <v>679</v>
      </c>
      <c r="IF28">
        <v>0</v>
      </c>
      <c r="IH28">
        <v>0</v>
      </c>
      <c r="IJ28">
        <v>0</v>
      </c>
      <c r="IL28">
        <v>40</v>
      </c>
      <c r="IM28" t="s">
        <v>679</v>
      </c>
      <c r="IN28">
        <v>0</v>
      </c>
      <c r="IP28">
        <v>0</v>
      </c>
      <c r="IR28">
        <v>0</v>
      </c>
      <c r="IT28">
        <v>0</v>
      </c>
      <c r="IV28">
        <v>0</v>
      </c>
      <c r="IX28">
        <v>0</v>
      </c>
      <c r="IZ28">
        <v>269</v>
      </c>
      <c r="JA28" t="s">
        <v>679</v>
      </c>
      <c r="JB28">
        <v>64</v>
      </c>
      <c r="JC28" t="s">
        <v>679</v>
      </c>
      <c r="JD28">
        <v>118</v>
      </c>
      <c r="JE28" t="s">
        <v>679</v>
      </c>
      <c r="JF28">
        <v>0</v>
      </c>
      <c r="JH28">
        <v>1</v>
      </c>
      <c r="JI28" t="s">
        <v>679</v>
      </c>
      <c r="JJ28">
        <v>0</v>
      </c>
      <c r="JL28">
        <v>0</v>
      </c>
      <c r="JN28">
        <v>0</v>
      </c>
      <c r="JP28">
        <v>0</v>
      </c>
      <c r="JR28">
        <v>3</v>
      </c>
      <c r="JS28" t="s">
        <v>679</v>
      </c>
      <c r="JT28">
        <v>0</v>
      </c>
      <c r="JV28">
        <v>5</v>
      </c>
      <c r="JW28" t="s">
        <v>679</v>
      </c>
      <c r="JX28">
        <v>77</v>
      </c>
      <c r="JY28" t="s">
        <v>679</v>
      </c>
      <c r="JZ28">
        <v>0</v>
      </c>
      <c r="KB28">
        <v>0</v>
      </c>
      <c r="KD28">
        <v>0</v>
      </c>
      <c r="KF28">
        <v>0</v>
      </c>
      <c r="KH28">
        <v>246</v>
      </c>
      <c r="KI28" t="s">
        <v>679</v>
      </c>
      <c r="KJ28">
        <v>0</v>
      </c>
      <c r="KL28">
        <v>0</v>
      </c>
      <c r="KN28">
        <v>0</v>
      </c>
      <c r="KP28">
        <v>37</v>
      </c>
      <c r="KQ28" t="s">
        <v>679</v>
      </c>
      <c r="KR28">
        <v>0</v>
      </c>
      <c r="KT28">
        <v>0</v>
      </c>
      <c r="KV28">
        <v>0</v>
      </c>
      <c r="KX28">
        <v>0</v>
      </c>
      <c r="KZ28">
        <v>22</v>
      </c>
      <c r="LA28" t="s">
        <v>679</v>
      </c>
      <c r="LB28">
        <v>0</v>
      </c>
      <c r="LD28">
        <v>37</v>
      </c>
      <c r="LE28" t="s">
        <v>679</v>
      </c>
      <c r="LF28">
        <v>0</v>
      </c>
      <c r="LH28">
        <v>4</v>
      </c>
      <c r="LI28" t="s">
        <v>679</v>
      </c>
      <c r="LJ28">
        <v>0</v>
      </c>
      <c r="LL28">
        <v>6</v>
      </c>
      <c r="LM28" t="s">
        <v>679</v>
      </c>
      <c r="LN28">
        <v>0</v>
      </c>
      <c r="LP28">
        <v>0</v>
      </c>
      <c r="LR28">
        <v>0</v>
      </c>
      <c r="LT28">
        <v>16</v>
      </c>
      <c r="LU28" t="s">
        <v>679</v>
      </c>
      <c r="LV28">
        <v>0</v>
      </c>
      <c r="LX28">
        <v>12</v>
      </c>
      <c r="LY28" t="s">
        <v>679</v>
      </c>
      <c r="LZ28">
        <v>0</v>
      </c>
      <c r="MB28">
        <v>0</v>
      </c>
      <c r="MD28">
        <v>0</v>
      </c>
      <c r="MF28">
        <v>0</v>
      </c>
      <c r="MH28">
        <v>0</v>
      </c>
      <c r="MJ28">
        <v>0</v>
      </c>
      <c r="ML28">
        <v>0</v>
      </c>
      <c r="MN28">
        <v>0</v>
      </c>
      <c r="MP28">
        <v>0</v>
      </c>
      <c r="MR28">
        <v>0</v>
      </c>
      <c r="MT28">
        <v>2</v>
      </c>
      <c r="MU28" t="s">
        <v>679</v>
      </c>
      <c r="MV28">
        <v>125</v>
      </c>
      <c r="MW28" t="s">
        <v>679</v>
      </c>
      <c r="MX28">
        <v>0</v>
      </c>
      <c r="MZ28">
        <v>0</v>
      </c>
      <c r="NB28">
        <v>109</v>
      </c>
      <c r="NC28" t="s">
        <v>679</v>
      </c>
      <c r="ND28">
        <v>0</v>
      </c>
      <c r="NF28">
        <v>0</v>
      </c>
      <c r="NH28">
        <v>202</v>
      </c>
      <c r="NI28" t="s">
        <v>679</v>
      </c>
      <c r="NJ28">
        <v>2</v>
      </c>
      <c r="NK28" t="s">
        <v>679</v>
      </c>
      <c r="NL28">
        <v>0</v>
      </c>
      <c r="NN28">
        <v>12</v>
      </c>
      <c r="NO28" t="s">
        <v>679</v>
      </c>
      <c r="NP28">
        <v>8</v>
      </c>
      <c r="NQ28" t="s">
        <v>679</v>
      </c>
      <c r="NR28">
        <v>0</v>
      </c>
      <c r="NT28">
        <v>9</v>
      </c>
      <c r="NU28" t="s">
        <v>679</v>
      </c>
      <c r="NV28">
        <v>42</v>
      </c>
      <c r="NW28" t="s">
        <v>679</v>
      </c>
      <c r="NX28">
        <v>0</v>
      </c>
      <c r="NZ28">
        <v>43</v>
      </c>
      <c r="OA28" t="s">
        <v>679</v>
      </c>
      <c r="OB28">
        <v>0</v>
      </c>
      <c r="OD28">
        <v>0</v>
      </c>
      <c r="OF28">
        <v>101</v>
      </c>
      <c r="OG28" t="s">
        <v>679</v>
      </c>
      <c r="OH28">
        <v>41</v>
      </c>
      <c r="OI28" t="s">
        <v>679</v>
      </c>
      <c r="OJ28">
        <v>2</v>
      </c>
      <c r="OK28" t="s">
        <v>679</v>
      </c>
      <c r="OL28">
        <v>0</v>
      </c>
      <c r="ON28">
        <v>0</v>
      </c>
      <c r="OP28">
        <v>0</v>
      </c>
      <c r="OR28">
        <v>0</v>
      </c>
      <c r="OT28">
        <v>0</v>
      </c>
      <c r="OV28">
        <v>0</v>
      </c>
      <c r="OX28">
        <v>13</v>
      </c>
      <c r="OY28" t="s">
        <v>679</v>
      </c>
      <c r="OZ28">
        <v>1</v>
      </c>
      <c r="PA28" t="s">
        <v>679</v>
      </c>
      <c r="PB28">
        <v>0</v>
      </c>
      <c r="PD28">
        <v>272</v>
      </c>
      <c r="PE28" t="s">
        <v>679</v>
      </c>
      <c r="PF28">
        <v>0</v>
      </c>
      <c r="PH28">
        <v>0</v>
      </c>
      <c r="PJ28">
        <v>0</v>
      </c>
      <c r="PL28">
        <v>0</v>
      </c>
      <c r="PN28">
        <v>0</v>
      </c>
      <c r="PP28">
        <v>0</v>
      </c>
      <c r="PR28">
        <v>10</v>
      </c>
      <c r="PS28" t="s">
        <v>679</v>
      </c>
      <c r="PT28">
        <v>146</v>
      </c>
      <c r="PU28" t="s">
        <v>679</v>
      </c>
      <c r="PV28">
        <v>252</v>
      </c>
      <c r="PW28" t="s">
        <v>679</v>
      </c>
      <c r="PX28">
        <v>61</v>
      </c>
      <c r="PY28" t="s">
        <v>679</v>
      </c>
      <c r="PZ28">
        <v>7</v>
      </c>
      <c r="QA28" t="s">
        <v>679</v>
      </c>
      <c r="QB28">
        <v>86</v>
      </c>
      <c r="QC28" t="s">
        <v>679</v>
      </c>
      <c r="QD28">
        <v>0</v>
      </c>
      <c r="QF28">
        <v>2</v>
      </c>
      <c r="QG28" t="s">
        <v>679</v>
      </c>
      <c r="QH28">
        <v>0</v>
      </c>
      <c r="QJ28">
        <v>2</v>
      </c>
      <c r="QK28" t="s">
        <v>679</v>
      </c>
      <c r="QL28">
        <v>510</v>
      </c>
      <c r="QM28" t="s">
        <v>679</v>
      </c>
      <c r="QN28">
        <v>125</v>
      </c>
      <c r="QO28" t="s">
        <v>679</v>
      </c>
      <c r="QP28">
        <v>352</v>
      </c>
      <c r="QQ28" t="s">
        <v>679</v>
      </c>
      <c r="QR28">
        <v>398</v>
      </c>
      <c r="QS28" t="s">
        <v>679</v>
      </c>
      <c r="QT28">
        <v>189</v>
      </c>
      <c r="QU28" t="s">
        <v>679</v>
      </c>
      <c r="QV28">
        <v>1</v>
      </c>
      <c r="QW28" t="s">
        <v>679</v>
      </c>
      <c r="QX28">
        <v>114</v>
      </c>
      <c r="QY28" t="s">
        <v>679</v>
      </c>
      <c r="QZ28">
        <v>394</v>
      </c>
      <c r="RA28" t="s">
        <v>679</v>
      </c>
      <c r="RB28">
        <v>149</v>
      </c>
      <c r="RC28" t="s">
        <v>679</v>
      </c>
      <c r="RD28">
        <v>85</v>
      </c>
      <c r="RE28" t="s">
        <v>679</v>
      </c>
      <c r="RF28">
        <v>113</v>
      </c>
      <c r="RG28" t="s">
        <v>679</v>
      </c>
      <c r="RH28">
        <v>37</v>
      </c>
      <c r="RI28" t="s">
        <v>679</v>
      </c>
      <c r="RJ28">
        <v>589</v>
      </c>
      <c r="RK28" t="s">
        <v>679</v>
      </c>
      <c r="RL28">
        <v>103</v>
      </c>
      <c r="RM28" t="s">
        <v>679</v>
      </c>
      <c r="RN28">
        <v>211</v>
      </c>
      <c r="RO28" t="s">
        <v>679</v>
      </c>
      <c r="RP28">
        <v>11</v>
      </c>
      <c r="RQ28" t="s">
        <v>679</v>
      </c>
      <c r="RR28">
        <v>3</v>
      </c>
      <c r="RS28" t="s">
        <v>679</v>
      </c>
      <c r="RT28">
        <v>14</v>
      </c>
      <c r="RU28" t="s">
        <v>679</v>
      </c>
      <c r="RV28">
        <v>1188</v>
      </c>
      <c r="RW28" t="s">
        <v>679</v>
      </c>
      <c r="RX28">
        <v>376</v>
      </c>
      <c r="RY28" t="s">
        <v>679</v>
      </c>
      <c r="RZ28">
        <v>303</v>
      </c>
      <c r="SA28" t="s">
        <v>679</v>
      </c>
      <c r="SB28">
        <v>155</v>
      </c>
      <c r="SC28" t="s">
        <v>679</v>
      </c>
      <c r="SD28">
        <v>37</v>
      </c>
      <c r="SE28" t="s">
        <v>679</v>
      </c>
      <c r="SF28">
        <v>41</v>
      </c>
      <c r="SG28" t="s">
        <v>679</v>
      </c>
      <c r="SH28">
        <v>348</v>
      </c>
      <c r="SI28" t="s">
        <v>679</v>
      </c>
      <c r="SJ28">
        <v>536</v>
      </c>
      <c r="SK28" t="s">
        <v>679</v>
      </c>
      <c r="SL28">
        <v>71</v>
      </c>
      <c r="SM28" t="s">
        <v>679</v>
      </c>
      <c r="SN28">
        <v>155</v>
      </c>
      <c r="SO28" t="s">
        <v>679</v>
      </c>
      <c r="SP28">
        <v>183</v>
      </c>
      <c r="SQ28" t="s">
        <v>679</v>
      </c>
      <c r="SR28">
        <v>290</v>
      </c>
      <c r="SS28" t="s">
        <v>679</v>
      </c>
      <c r="ST28">
        <v>262</v>
      </c>
      <c r="SU28" t="s">
        <v>679</v>
      </c>
      <c r="SV28">
        <v>40</v>
      </c>
      <c r="SW28" t="s">
        <v>679</v>
      </c>
      <c r="SX28">
        <v>207</v>
      </c>
      <c r="SY28" t="s">
        <v>679</v>
      </c>
      <c r="SZ28">
        <v>53</v>
      </c>
      <c r="TA28" t="s">
        <v>679</v>
      </c>
      <c r="TB28">
        <v>104</v>
      </c>
      <c r="TC28" t="s">
        <v>679</v>
      </c>
      <c r="TD28">
        <v>271</v>
      </c>
      <c r="TE28" t="s">
        <v>679</v>
      </c>
      <c r="TF28">
        <v>5</v>
      </c>
      <c r="TG28" t="s">
        <v>679</v>
      </c>
      <c r="TH28">
        <v>338</v>
      </c>
      <c r="TI28" t="s">
        <v>679</v>
      </c>
      <c r="TJ28">
        <v>7</v>
      </c>
      <c r="TK28" t="s">
        <v>679</v>
      </c>
      <c r="TL28">
        <v>44</v>
      </c>
      <c r="TM28" t="s">
        <v>679</v>
      </c>
      <c r="TN28">
        <v>28</v>
      </c>
      <c r="TO28" t="s">
        <v>679</v>
      </c>
      <c r="TP28">
        <v>709</v>
      </c>
      <c r="TQ28" t="s">
        <v>679</v>
      </c>
      <c r="TR28">
        <v>6</v>
      </c>
      <c r="TS28" t="s">
        <v>679</v>
      </c>
      <c r="TT28">
        <v>158</v>
      </c>
      <c r="TU28" t="s">
        <v>679</v>
      </c>
      <c r="TV28">
        <v>0</v>
      </c>
      <c r="TX28">
        <v>2</v>
      </c>
      <c r="TY28" t="s">
        <v>679</v>
      </c>
      <c r="TZ28">
        <v>0</v>
      </c>
      <c r="UB28">
        <v>0</v>
      </c>
      <c r="UD28">
        <v>0</v>
      </c>
      <c r="UF28">
        <v>0</v>
      </c>
      <c r="UH28">
        <v>447</v>
      </c>
      <c r="UI28" t="s">
        <v>679</v>
      </c>
      <c r="UJ28">
        <v>47</v>
      </c>
      <c r="UK28" t="s">
        <v>679</v>
      </c>
      <c r="UL28">
        <v>206</v>
      </c>
      <c r="UM28" t="s">
        <v>679</v>
      </c>
      <c r="UN28">
        <v>425</v>
      </c>
      <c r="UO28" t="s">
        <v>679</v>
      </c>
      <c r="UP28">
        <v>1142</v>
      </c>
      <c r="UQ28" t="s">
        <v>679</v>
      </c>
      <c r="UR28">
        <v>503</v>
      </c>
      <c r="US28" t="s">
        <v>679</v>
      </c>
      <c r="UT28">
        <v>0</v>
      </c>
      <c r="UV28">
        <v>43</v>
      </c>
      <c r="UW28" t="s">
        <v>679</v>
      </c>
      <c r="UX28">
        <v>228</v>
      </c>
      <c r="UY28" t="s">
        <v>679</v>
      </c>
      <c r="UZ28">
        <v>219</v>
      </c>
      <c r="VA28" t="s">
        <v>679</v>
      </c>
      <c r="VB28">
        <v>269</v>
      </c>
      <c r="VC28" t="s">
        <v>679</v>
      </c>
      <c r="VD28">
        <v>206</v>
      </c>
      <c r="VE28" t="s">
        <v>679</v>
      </c>
      <c r="VF28">
        <v>15</v>
      </c>
      <c r="VG28" t="s">
        <v>679</v>
      </c>
      <c r="VH28">
        <v>75</v>
      </c>
      <c r="VI28" t="s">
        <v>679</v>
      </c>
      <c r="VJ28">
        <v>219</v>
      </c>
      <c r="VK28" t="s">
        <v>679</v>
      </c>
      <c r="VL28">
        <v>2</v>
      </c>
      <c r="VM28" t="s">
        <v>679</v>
      </c>
      <c r="VN28">
        <v>0</v>
      </c>
      <c r="VP28">
        <v>18</v>
      </c>
      <c r="VQ28" t="s">
        <v>679</v>
      </c>
      <c r="VR28">
        <v>0</v>
      </c>
      <c r="VT28">
        <v>120</v>
      </c>
      <c r="VU28" t="s">
        <v>679</v>
      </c>
      <c r="VV28">
        <v>4</v>
      </c>
      <c r="VW28" t="s">
        <v>679</v>
      </c>
      <c r="VX28">
        <v>21</v>
      </c>
      <c r="VY28" t="s">
        <v>679</v>
      </c>
      <c r="VZ28">
        <v>238</v>
      </c>
      <c r="WA28" t="s">
        <v>679</v>
      </c>
      <c r="WB28">
        <v>131</v>
      </c>
      <c r="WC28" t="s">
        <v>679</v>
      </c>
      <c r="WD28">
        <v>229</v>
      </c>
      <c r="WE28" t="s">
        <v>679</v>
      </c>
      <c r="WF28">
        <v>24</v>
      </c>
      <c r="WG28" t="s">
        <v>679</v>
      </c>
      <c r="WH28">
        <v>188</v>
      </c>
      <c r="WI28" t="s">
        <v>679</v>
      </c>
      <c r="WJ28">
        <v>64</v>
      </c>
      <c r="WK28" t="s">
        <v>679</v>
      </c>
      <c r="WL28">
        <v>1</v>
      </c>
      <c r="WM28" t="s">
        <v>679</v>
      </c>
      <c r="WN28">
        <v>172</v>
      </c>
      <c r="WO28" t="s">
        <v>679</v>
      </c>
      <c r="WP28">
        <v>64</v>
      </c>
      <c r="WQ28" t="s">
        <v>679</v>
      </c>
      <c r="WR28">
        <v>0</v>
      </c>
      <c r="WT28">
        <v>675</v>
      </c>
      <c r="WU28" t="s">
        <v>679</v>
      </c>
      <c r="WV28">
        <v>45</v>
      </c>
      <c r="WW28" t="s">
        <v>679</v>
      </c>
      <c r="WX28">
        <v>1560</v>
      </c>
      <c r="WY28" t="s">
        <v>679</v>
      </c>
      <c r="WZ28">
        <v>657</v>
      </c>
      <c r="XA28" t="s">
        <v>679</v>
      </c>
      <c r="XB28">
        <v>3</v>
      </c>
      <c r="XC28" t="s">
        <v>679</v>
      </c>
      <c r="XD28">
        <v>10</v>
      </c>
      <c r="XE28" t="s">
        <v>679</v>
      </c>
      <c r="XF28">
        <v>940</v>
      </c>
      <c r="XG28" t="s">
        <v>679</v>
      </c>
      <c r="XH28">
        <v>57</v>
      </c>
      <c r="XI28" t="s">
        <v>679</v>
      </c>
      <c r="XJ28">
        <v>118</v>
      </c>
      <c r="XK28" t="s">
        <v>679</v>
      </c>
      <c r="XL28">
        <v>73</v>
      </c>
      <c r="XM28" t="s">
        <v>679</v>
      </c>
      <c r="XN28">
        <v>3</v>
      </c>
      <c r="XO28" t="s">
        <v>679</v>
      </c>
      <c r="XP28">
        <v>6</v>
      </c>
      <c r="XQ28" t="s">
        <v>679</v>
      </c>
      <c r="XR28">
        <v>1041</v>
      </c>
      <c r="XS28" t="s">
        <v>679</v>
      </c>
      <c r="XT28">
        <v>5</v>
      </c>
      <c r="XU28" t="s">
        <v>679</v>
      </c>
      <c r="XV28">
        <v>90</v>
      </c>
      <c r="XW28" t="s">
        <v>679</v>
      </c>
      <c r="XX28">
        <v>7</v>
      </c>
      <c r="XY28" t="s">
        <v>679</v>
      </c>
      <c r="XZ28">
        <v>11</v>
      </c>
      <c r="YA28" t="s">
        <v>679</v>
      </c>
      <c r="YB28">
        <v>80</v>
      </c>
      <c r="YC28" t="s">
        <v>679</v>
      </c>
      <c r="YD28">
        <v>4</v>
      </c>
      <c r="YE28" t="s">
        <v>679</v>
      </c>
      <c r="YF28">
        <v>49</v>
      </c>
      <c r="YG28" t="s">
        <v>679</v>
      </c>
      <c r="YH28">
        <v>788</v>
      </c>
      <c r="YI28" t="s">
        <v>679</v>
      </c>
      <c r="YJ28">
        <v>167</v>
      </c>
      <c r="YK28" t="s">
        <v>679</v>
      </c>
      <c r="YL28">
        <v>41</v>
      </c>
      <c r="YM28" t="s">
        <v>679</v>
      </c>
      <c r="YN28">
        <v>150</v>
      </c>
      <c r="YO28" t="s">
        <v>679</v>
      </c>
      <c r="YP28">
        <v>55</v>
      </c>
      <c r="YQ28" t="s">
        <v>679</v>
      </c>
      <c r="YR28">
        <v>0</v>
      </c>
      <c r="YT28">
        <v>0</v>
      </c>
      <c r="YV28">
        <v>27695</v>
      </c>
      <c r="YW28" t="e">
        <v>#N/A</v>
      </c>
      <c r="YY28">
        <v>22331</v>
      </c>
      <c r="YZ28">
        <v>3137</v>
      </c>
      <c r="ZA28">
        <v>9592</v>
      </c>
      <c r="ZB28">
        <v>5364</v>
      </c>
      <c r="ZC28">
        <v>4589</v>
      </c>
      <c r="ZD28">
        <v>242</v>
      </c>
      <c r="ZE28">
        <v>11978</v>
      </c>
      <c r="ZF28">
        <v>10350</v>
      </c>
      <c r="ZG28">
        <v>19</v>
      </c>
      <c r="ZH28">
        <v>3</v>
      </c>
      <c r="ZI28">
        <v>4608</v>
      </c>
      <c r="ZJ28">
        <v>4592</v>
      </c>
      <c r="ZK28">
        <v>1574</v>
      </c>
      <c r="ZL28">
        <v>4608</v>
      </c>
      <c r="ZM28">
        <v>7159</v>
      </c>
      <c r="ZN28">
        <v>1603</v>
      </c>
      <c r="ZO28">
        <v>19696</v>
      </c>
      <c r="ZP28">
        <v>382</v>
      </c>
      <c r="ZQ28">
        <v>1863</v>
      </c>
      <c r="ZR28">
        <v>282</v>
      </c>
      <c r="ZS28">
        <v>1741</v>
      </c>
      <c r="ZT28">
        <v>38</v>
      </c>
      <c r="ZU28">
        <v>2</v>
      </c>
      <c r="ZV28">
        <v>0</v>
      </c>
      <c r="ZW28">
        <v>2585</v>
      </c>
      <c r="ZX28">
        <v>0</v>
      </c>
      <c r="ZY28">
        <v>1350</v>
      </c>
      <c r="AAA28" s="26"/>
    </row>
    <row r="29" spans="1:703" x14ac:dyDescent="0.25">
      <c r="A29" t="s">
        <v>694</v>
      </c>
      <c r="B29">
        <v>0</v>
      </c>
      <c r="D29">
        <v>726</v>
      </c>
      <c r="E29" t="s">
        <v>679</v>
      </c>
      <c r="F29">
        <v>31</v>
      </c>
      <c r="G29" t="s">
        <v>679</v>
      </c>
      <c r="H29">
        <v>0</v>
      </c>
      <c r="J29">
        <v>0</v>
      </c>
      <c r="L29">
        <v>0</v>
      </c>
      <c r="N29">
        <v>0</v>
      </c>
      <c r="P29">
        <v>0</v>
      </c>
      <c r="R29">
        <v>0</v>
      </c>
      <c r="T29">
        <v>0</v>
      </c>
      <c r="V29">
        <v>0</v>
      </c>
      <c r="X29">
        <v>0</v>
      </c>
      <c r="Z29">
        <v>7</v>
      </c>
      <c r="AA29" t="s">
        <v>679</v>
      </c>
      <c r="AB29">
        <v>59</v>
      </c>
      <c r="AC29" t="s">
        <v>679</v>
      </c>
      <c r="AD29">
        <v>0</v>
      </c>
      <c r="AF29">
        <v>0</v>
      </c>
      <c r="AH29">
        <v>0</v>
      </c>
      <c r="AJ29">
        <v>23</v>
      </c>
      <c r="AK29" t="s">
        <v>679</v>
      </c>
      <c r="AL29">
        <v>0</v>
      </c>
      <c r="AN29">
        <v>52</v>
      </c>
      <c r="AO29" t="s">
        <v>679</v>
      </c>
      <c r="AP29">
        <v>0</v>
      </c>
      <c r="AR29">
        <v>19</v>
      </c>
      <c r="AS29" t="s">
        <v>679</v>
      </c>
      <c r="AT29">
        <v>0</v>
      </c>
      <c r="AV29">
        <v>0</v>
      </c>
      <c r="AX29">
        <v>13</v>
      </c>
      <c r="AY29" t="s">
        <v>679</v>
      </c>
      <c r="AZ29">
        <v>0</v>
      </c>
      <c r="BB29">
        <v>0</v>
      </c>
      <c r="BD29">
        <v>18</v>
      </c>
      <c r="BE29" t="s">
        <v>679</v>
      </c>
      <c r="BF29">
        <v>53</v>
      </c>
      <c r="BG29" t="s">
        <v>679</v>
      </c>
      <c r="BH29">
        <v>7</v>
      </c>
      <c r="BI29" t="s">
        <v>679</v>
      </c>
      <c r="BJ29">
        <v>14</v>
      </c>
      <c r="BK29" t="s">
        <v>679</v>
      </c>
      <c r="BL29">
        <v>0</v>
      </c>
      <c r="BN29">
        <v>9</v>
      </c>
      <c r="BO29" t="s">
        <v>679</v>
      </c>
      <c r="BP29">
        <v>0</v>
      </c>
      <c r="BR29">
        <v>26</v>
      </c>
      <c r="BS29" t="s">
        <v>679</v>
      </c>
      <c r="BT29">
        <v>0</v>
      </c>
      <c r="BV29">
        <v>96</v>
      </c>
      <c r="BW29" t="s">
        <v>679</v>
      </c>
      <c r="BX29">
        <v>0</v>
      </c>
      <c r="BZ29">
        <v>2</v>
      </c>
      <c r="CA29" t="s">
        <v>679</v>
      </c>
      <c r="CB29">
        <v>0</v>
      </c>
      <c r="CD29">
        <v>0</v>
      </c>
      <c r="CF29">
        <v>0</v>
      </c>
      <c r="CH29">
        <v>0</v>
      </c>
      <c r="CJ29">
        <v>0</v>
      </c>
      <c r="CL29">
        <v>0</v>
      </c>
      <c r="CN29">
        <v>112</v>
      </c>
      <c r="CO29" t="s">
        <v>679</v>
      </c>
      <c r="CP29">
        <v>0</v>
      </c>
      <c r="CR29">
        <v>0</v>
      </c>
      <c r="CT29">
        <v>0</v>
      </c>
      <c r="CV29">
        <v>0</v>
      </c>
      <c r="CX29">
        <v>0</v>
      </c>
      <c r="CZ29">
        <v>0</v>
      </c>
      <c r="DB29">
        <v>0</v>
      </c>
      <c r="DD29">
        <v>0</v>
      </c>
      <c r="DF29">
        <v>0</v>
      </c>
      <c r="DH29">
        <v>13</v>
      </c>
      <c r="DI29" t="s">
        <v>679</v>
      </c>
      <c r="DJ29">
        <v>36</v>
      </c>
      <c r="DK29" t="s">
        <v>679</v>
      </c>
      <c r="DL29">
        <v>0</v>
      </c>
      <c r="DN29">
        <v>0</v>
      </c>
      <c r="DP29">
        <v>0</v>
      </c>
      <c r="DR29">
        <v>5</v>
      </c>
      <c r="DS29" t="s">
        <v>679</v>
      </c>
      <c r="DT29">
        <v>8</v>
      </c>
      <c r="DU29" t="s">
        <v>679</v>
      </c>
      <c r="DV29">
        <v>2</v>
      </c>
      <c r="DW29" t="s">
        <v>679</v>
      </c>
      <c r="DX29">
        <v>22</v>
      </c>
      <c r="DY29" t="s">
        <v>679</v>
      </c>
      <c r="DZ29">
        <v>0</v>
      </c>
      <c r="EB29">
        <v>34</v>
      </c>
      <c r="EC29" t="s">
        <v>679</v>
      </c>
      <c r="ED29">
        <v>0</v>
      </c>
      <c r="EF29">
        <v>0</v>
      </c>
      <c r="EH29">
        <v>0</v>
      </c>
      <c r="EJ29">
        <v>0</v>
      </c>
      <c r="EL29">
        <v>0</v>
      </c>
      <c r="EN29">
        <v>0</v>
      </c>
      <c r="EP29">
        <v>0</v>
      </c>
      <c r="ER29">
        <v>126</v>
      </c>
      <c r="ES29" t="s">
        <v>679</v>
      </c>
      <c r="ET29">
        <v>36</v>
      </c>
      <c r="EU29" t="s">
        <v>679</v>
      </c>
      <c r="EV29">
        <v>0</v>
      </c>
      <c r="EX29">
        <v>36</v>
      </c>
      <c r="EY29" t="s">
        <v>679</v>
      </c>
      <c r="EZ29">
        <v>7</v>
      </c>
      <c r="FA29" t="s">
        <v>679</v>
      </c>
      <c r="FB29">
        <v>0</v>
      </c>
      <c r="FD29">
        <v>51</v>
      </c>
      <c r="FE29" t="s">
        <v>679</v>
      </c>
      <c r="FF29">
        <v>0</v>
      </c>
      <c r="FH29">
        <v>0</v>
      </c>
      <c r="FJ29">
        <v>0</v>
      </c>
      <c r="FL29">
        <v>0</v>
      </c>
      <c r="FN29">
        <v>0</v>
      </c>
      <c r="FP29">
        <v>0</v>
      </c>
      <c r="FR29">
        <v>15</v>
      </c>
      <c r="FS29" t="s">
        <v>679</v>
      </c>
      <c r="FT29">
        <v>39</v>
      </c>
      <c r="FU29" t="s">
        <v>679</v>
      </c>
      <c r="FV29">
        <v>0</v>
      </c>
      <c r="FX29">
        <v>13</v>
      </c>
      <c r="FY29" t="s">
        <v>679</v>
      </c>
      <c r="FZ29">
        <v>19</v>
      </c>
      <c r="GA29" t="s">
        <v>679</v>
      </c>
      <c r="GB29">
        <v>10</v>
      </c>
      <c r="GC29" t="s">
        <v>679</v>
      </c>
      <c r="GD29">
        <v>119</v>
      </c>
      <c r="GE29" t="s">
        <v>679</v>
      </c>
      <c r="GF29">
        <v>73</v>
      </c>
      <c r="GG29" t="s">
        <v>679</v>
      </c>
      <c r="GH29">
        <v>56</v>
      </c>
      <c r="GI29" t="s">
        <v>679</v>
      </c>
      <c r="GJ29">
        <v>5</v>
      </c>
      <c r="GK29" t="s">
        <v>679</v>
      </c>
      <c r="GL29">
        <v>0</v>
      </c>
      <c r="GN29">
        <v>0</v>
      </c>
      <c r="GP29">
        <v>35</v>
      </c>
      <c r="GQ29" t="s">
        <v>679</v>
      </c>
      <c r="GR29">
        <v>0</v>
      </c>
      <c r="GT29">
        <v>0</v>
      </c>
      <c r="GV29">
        <v>55</v>
      </c>
      <c r="GW29" t="s">
        <v>679</v>
      </c>
      <c r="GX29">
        <v>14</v>
      </c>
      <c r="GY29" t="s">
        <v>679</v>
      </c>
      <c r="GZ29">
        <v>140</v>
      </c>
      <c r="HA29" t="s">
        <v>679</v>
      </c>
      <c r="HB29">
        <v>0</v>
      </c>
      <c r="HD29">
        <v>0</v>
      </c>
      <c r="HF29">
        <v>5</v>
      </c>
      <c r="HG29" t="s">
        <v>679</v>
      </c>
      <c r="HH29">
        <v>4</v>
      </c>
      <c r="HI29" t="s">
        <v>679</v>
      </c>
      <c r="HJ29">
        <v>0</v>
      </c>
      <c r="HL29">
        <v>45</v>
      </c>
      <c r="HM29" t="s">
        <v>679</v>
      </c>
      <c r="HN29">
        <v>55</v>
      </c>
      <c r="HO29" t="s">
        <v>679</v>
      </c>
      <c r="HP29">
        <v>5</v>
      </c>
      <c r="HQ29" t="s">
        <v>679</v>
      </c>
      <c r="HR29">
        <v>0</v>
      </c>
      <c r="HT29">
        <v>0</v>
      </c>
      <c r="HV29">
        <v>452</v>
      </c>
      <c r="HW29" t="s">
        <v>679</v>
      </c>
      <c r="HX29">
        <v>48</v>
      </c>
      <c r="HY29" t="s">
        <v>679</v>
      </c>
      <c r="HZ29">
        <v>655</v>
      </c>
      <c r="IA29" t="s">
        <v>679</v>
      </c>
      <c r="IB29">
        <v>0</v>
      </c>
      <c r="ID29">
        <v>0</v>
      </c>
      <c r="IF29">
        <v>48</v>
      </c>
      <c r="IG29" t="s">
        <v>679</v>
      </c>
      <c r="IH29">
        <v>4</v>
      </c>
      <c r="II29" t="s">
        <v>679</v>
      </c>
      <c r="IJ29">
        <v>2</v>
      </c>
      <c r="IK29" t="s">
        <v>679</v>
      </c>
      <c r="IL29">
        <v>0</v>
      </c>
      <c r="IN29">
        <v>47</v>
      </c>
      <c r="IO29" t="s">
        <v>679</v>
      </c>
      <c r="IP29">
        <v>0</v>
      </c>
      <c r="IR29">
        <v>0</v>
      </c>
      <c r="IT29">
        <v>0</v>
      </c>
      <c r="IV29">
        <v>0</v>
      </c>
      <c r="IX29">
        <v>0</v>
      </c>
      <c r="IZ29">
        <v>37</v>
      </c>
      <c r="JA29" t="s">
        <v>679</v>
      </c>
      <c r="JB29">
        <v>24</v>
      </c>
      <c r="JC29" t="s">
        <v>679</v>
      </c>
      <c r="JD29">
        <v>0</v>
      </c>
      <c r="JF29">
        <v>0</v>
      </c>
      <c r="JH29">
        <v>0</v>
      </c>
      <c r="JJ29">
        <v>2</v>
      </c>
      <c r="JK29" t="s">
        <v>679</v>
      </c>
      <c r="JL29">
        <v>0</v>
      </c>
      <c r="JN29">
        <v>0</v>
      </c>
      <c r="JP29">
        <v>2</v>
      </c>
      <c r="JQ29" t="s">
        <v>679</v>
      </c>
      <c r="JR29">
        <v>0</v>
      </c>
      <c r="JT29">
        <v>33</v>
      </c>
      <c r="JU29" t="s">
        <v>679</v>
      </c>
      <c r="JV29">
        <v>0</v>
      </c>
      <c r="JX29">
        <v>55</v>
      </c>
      <c r="JY29" t="s">
        <v>679</v>
      </c>
      <c r="JZ29">
        <v>0</v>
      </c>
      <c r="KB29">
        <v>0</v>
      </c>
      <c r="KD29">
        <v>0</v>
      </c>
      <c r="KF29">
        <v>0</v>
      </c>
      <c r="KH29">
        <v>10</v>
      </c>
      <c r="KI29" t="s">
        <v>679</v>
      </c>
      <c r="KJ29">
        <v>0</v>
      </c>
      <c r="KL29">
        <v>0</v>
      </c>
      <c r="KN29">
        <v>0</v>
      </c>
      <c r="KP29">
        <v>26</v>
      </c>
      <c r="KQ29" t="s">
        <v>679</v>
      </c>
      <c r="KR29">
        <v>0</v>
      </c>
      <c r="KT29">
        <v>2</v>
      </c>
      <c r="KU29" t="s">
        <v>679</v>
      </c>
      <c r="KV29">
        <v>0</v>
      </c>
      <c r="KX29">
        <v>0</v>
      </c>
      <c r="KZ29">
        <v>5</v>
      </c>
      <c r="LA29" t="s">
        <v>679</v>
      </c>
      <c r="LB29">
        <v>56</v>
      </c>
      <c r="LC29" t="s">
        <v>679</v>
      </c>
      <c r="LD29">
        <v>0</v>
      </c>
      <c r="LF29">
        <v>0</v>
      </c>
      <c r="LH29">
        <v>0</v>
      </c>
      <c r="LJ29">
        <v>0</v>
      </c>
      <c r="LL29">
        <v>0</v>
      </c>
      <c r="LN29">
        <v>0</v>
      </c>
      <c r="LP29">
        <v>0</v>
      </c>
      <c r="LR29">
        <v>0</v>
      </c>
      <c r="LT29">
        <v>0</v>
      </c>
      <c r="LV29">
        <v>0</v>
      </c>
      <c r="LX29">
        <v>0</v>
      </c>
      <c r="LZ29">
        <v>0</v>
      </c>
      <c r="MB29">
        <v>0</v>
      </c>
      <c r="MD29">
        <v>0</v>
      </c>
      <c r="MF29">
        <v>0</v>
      </c>
      <c r="MH29">
        <v>0</v>
      </c>
      <c r="MJ29">
        <v>0</v>
      </c>
      <c r="ML29">
        <v>3</v>
      </c>
      <c r="MM29" t="s">
        <v>679</v>
      </c>
      <c r="MN29">
        <v>0</v>
      </c>
      <c r="MP29">
        <v>0</v>
      </c>
      <c r="MR29">
        <v>0</v>
      </c>
      <c r="MT29">
        <v>56</v>
      </c>
      <c r="MU29" t="s">
        <v>679</v>
      </c>
      <c r="MV29">
        <v>0</v>
      </c>
      <c r="MX29">
        <v>0</v>
      </c>
      <c r="MZ29">
        <v>0</v>
      </c>
      <c r="NB29">
        <v>0</v>
      </c>
      <c r="ND29">
        <v>0</v>
      </c>
      <c r="NF29">
        <v>0</v>
      </c>
      <c r="NH29">
        <v>0</v>
      </c>
      <c r="NJ29">
        <v>0</v>
      </c>
      <c r="NL29">
        <v>0</v>
      </c>
      <c r="NN29">
        <v>0</v>
      </c>
      <c r="NP29">
        <v>0</v>
      </c>
      <c r="NR29">
        <v>43</v>
      </c>
      <c r="NS29" t="s">
        <v>679</v>
      </c>
      <c r="NT29">
        <v>0</v>
      </c>
      <c r="NV29">
        <v>182</v>
      </c>
      <c r="NW29" t="s">
        <v>679</v>
      </c>
      <c r="NX29">
        <v>4</v>
      </c>
      <c r="NY29" t="s">
        <v>679</v>
      </c>
      <c r="NZ29">
        <v>3</v>
      </c>
      <c r="OA29" t="s">
        <v>679</v>
      </c>
      <c r="OB29">
        <v>0</v>
      </c>
      <c r="OD29">
        <v>0</v>
      </c>
      <c r="OF29">
        <v>668</v>
      </c>
      <c r="OG29" t="s">
        <v>679</v>
      </c>
      <c r="OH29">
        <v>76</v>
      </c>
      <c r="OI29" t="s">
        <v>679</v>
      </c>
      <c r="OJ29">
        <v>0</v>
      </c>
      <c r="OL29">
        <v>0</v>
      </c>
      <c r="ON29">
        <v>0</v>
      </c>
      <c r="OP29">
        <v>0</v>
      </c>
      <c r="OR29">
        <v>0</v>
      </c>
      <c r="OT29">
        <v>0</v>
      </c>
      <c r="OV29">
        <v>0</v>
      </c>
      <c r="OX29">
        <v>37</v>
      </c>
      <c r="OY29" t="s">
        <v>679</v>
      </c>
      <c r="OZ29">
        <v>0</v>
      </c>
      <c r="PB29">
        <v>14</v>
      </c>
      <c r="PC29" t="s">
        <v>679</v>
      </c>
      <c r="PD29">
        <v>310</v>
      </c>
      <c r="PE29" t="s">
        <v>679</v>
      </c>
      <c r="PF29">
        <v>0</v>
      </c>
      <c r="PH29">
        <v>0</v>
      </c>
      <c r="PJ29">
        <v>0</v>
      </c>
      <c r="PL29">
        <v>0</v>
      </c>
      <c r="PN29">
        <v>0</v>
      </c>
      <c r="PP29">
        <v>0</v>
      </c>
      <c r="PR29">
        <v>13</v>
      </c>
      <c r="PS29" t="s">
        <v>679</v>
      </c>
      <c r="PT29">
        <v>0</v>
      </c>
      <c r="PV29">
        <v>142</v>
      </c>
      <c r="PW29" t="s">
        <v>679</v>
      </c>
      <c r="PX29">
        <v>2</v>
      </c>
      <c r="PY29" t="s">
        <v>679</v>
      </c>
      <c r="PZ29">
        <v>40</v>
      </c>
      <c r="QA29" t="s">
        <v>679</v>
      </c>
      <c r="QB29">
        <v>2</v>
      </c>
      <c r="QC29" t="s">
        <v>679</v>
      </c>
      <c r="QD29">
        <v>0</v>
      </c>
      <c r="QF29">
        <v>3</v>
      </c>
      <c r="QG29" t="s">
        <v>679</v>
      </c>
      <c r="QH29">
        <v>1054</v>
      </c>
      <c r="QI29" t="s">
        <v>679</v>
      </c>
      <c r="QJ29">
        <v>3</v>
      </c>
      <c r="QK29" t="s">
        <v>679</v>
      </c>
      <c r="QL29">
        <v>496</v>
      </c>
      <c r="QM29" t="s">
        <v>679</v>
      </c>
      <c r="QN29">
        <v>328</v>
      </c>
      <c r="QO29" t="s">
        <v>679</v>
      </c>
      <c r="QP29">
        <v>127</v>
      </c>
      <c r="QQ29" t="s">
        <v>679</v>
      </c>
      <c r="QR29">
        <v>190</v>
      </c>
      <c r="QS29" t="s">
        <v>679</v>
      </c>
      <c r="QT29">
        <v>85</v>
      </c>
      <c r="QU29" t="s">
        <v>679</v>
      </c>
      <c r="QV29">
        <v>65</v>
      </c>
      <c r="QW29" t="s">
        <v>679</v>
      </c>
      <c r="QX29">
        <v>11</v>
      </c>
      <c r="QY29" t="s">
        <v>679</v>
      </c>
      <c r="QZ29">
        <v>179</v>
      </c>
      <c r="RA29" t="s">
        <v>679</v>
      </c>
      <c r="RB29">
        <v>10</v>
      </c>
      <c r="RC29" t="s">
        <v>679</v>
      </c>
      <c r="RD29">
        <v>28</v>
      </c>
      <c r="RE29" t="s">
        <v>679</v>
      </c>
      <c r="RF29">
        <v>13</v>
      </c>
      <c r="RG29" t="s">
        <v>679</v>
      </c>
      <c r="RH29">
        <v>56</v>
      </c>
      <c r="RI29" t="s">
        <v>679</v>
      </c>
      <c r="RJ29">
        <v>406</v>
      </c>
      <c r="RK29" t="s">
        <v>679</v>
      </c>
      <c r="RL29">
        <v>200</v>
      </c>
      <c r="RM29" t="s">
        <v>679</v>
      </c>
      <c r="RN29">
        <v>145</v>
      </c>
      <c r="RO29" t="s">
        <v>679</v>
      </c>
      <c r="RP29">
        <v>41</v>
      </c>
      <c r="RQ29" t="s">
        <v>679</v>
      </c>
      <c r="RR29">
        <v>30</v>
      </c>
      <c r="RS29" t="s">
        <v>679</v>
      </c>
      <c r="RT29">
        <v>6</v>
      </c>
      <c r="RU29" t="s">
        <v>679</v>
      </c>
      <c r="RV29">
        <v>893</v>
      </c>
      <c r="RW29" t="s">
        <v>679</v>
      </c>
      <c r="RX29">
        <v>340</v>
      </c>
      <c r="RY29" t="s">
        <v>679</v>
      </c>
      <c r="RZ29">
        <v>245</v>
      </c>
      <c r="SA29" t="s">
        <v>679</v>
      </c>
      <c r="SB29">
        <v>94</v>
      </c>
      <c r="SC29" t="s">
        <v>679</v>
      </c>
      <c r="SD29">
        <v>41</v>
      </c>
      <c r="SE29" t="s">
        <v>679</v>
      </c>
      <c r="SF29">
        <v>46</v>
      </c>
      <c r="SG29" t="s">
        <v>679</v>
      </c>
      <c r="SH29">
        <v>244</v>
      </c>
      <c r="SI29" t="s">
        <v>679</v>
      </c>
      <c r="SJ29">
        <v>205</v>
      </c>
      <c r="SK29" t="s">
        <v>679</v>
      </c>
      <c r="SL29">
        <v>153</v>
      </c>
      <c r="SM29" t="s">
        <v>679</v>
      </c>
      <c r="SN29">
        <v>61</v>
      </c>
      <c r="SO29" t="s">
        <v>679</v>
      </c>
      <c r="SP29">
        <v>122</v>
      </c>
      <c r="SQ29" t="s">
        <v>679</v>
      </c>
      <c r="SR29">
        <v>105</v>
      </c>
      <c r="SS29" t="s">
        <v>679</v>
      </c>
      <c r="ST29">
        <v>198</v>
      </c>
      <c r="SU29" t="s">
        <v>679</v>
      </c>
      <c r="SV29">
        <v>40</v>
      </c>
      <c r="SW29" t="s">
        <v>679</v>
      </c>
      <c r="SX29">
        <v>299</v>
      </c>
      <c r="SY29" t="s">
        <v>679</v>
      </c>
      <c r="SZ29">
        <v>61</v>
      </c>
      <c r="TA29" t="s">
        <v>679</v>
      </c>
      <c r="TB29">
        <v>122</v>
      </c>
      <c r="TC29" t="s">
        <v>679</v>
      </c>
      <c r="TD29">
        <v>153</v>
      </c>
      <c r="TE29" t="s">
        <v>679</v>
      </c>
      <c r="TF29">
        <v>24</v>
      </c>
      <c r="TG29" t="s">
        <v>679</v>
      </c>
      <c r="TH29">
        <v>268</v>
      </c>
      <c r="TI29" t="s">
        <v>679</v>
      </c>
      <c r="TJ29">
        <v>10</v>
      </c>
      <c r="TK29" t="s">
        <v>679</v>
      </c>
      <c r="TL29">
        <v>32</v>
      </c>
      <c r="TM29" t="s">
        <v>679</v>
      </c>
      <c r="TN29">
        <v>176</v>
      </c>
      <c r="TO29" t="s">
        <v>679</v>
      </c>
      <c r="TP29">
        <v>69</v>
      </c>
      <c r="TQ29" t="s">
        <v>679</v>
      </c>
      <c r="TR29">
        <v>23</v>
      </c>
      <c r="TS29" t="s">
        <v>679</v>
      </c>
      <c r="TT29">
        <v>272</v>
      </c>
      <c r="TU29" t="s">
        <v>679</v>
      </c>
      <c r="TV29">
        <v>0</v>
      </c>
      <c r="TX29">
        <v>509</v>
      </c>
      <c r="TY29" t="s">
        <v>679</v>
      </c>
      <c r="TZ29">
        <v>0</v>
      </c>
      <c r="UB29">
        <v>8</v>
      </c>
      <c r="UC29" t="s">
        <v>679</v>
      </c>
      <c r="UD29">
        <v>131</v>
      </c>
      <c r="UE29" t="s">
        <v>679</v>
      </c>
      <c r="UF29">
        <v>0</v>
      </c>
      <c r="UH29">
        <v>189</v>
      </c>
      <c r="UI29" t="s">
        <v>679</v>
      </c>
      <c r="UJ29">
        <v>158</v>
      </c>
      <c r="UK29" t="s">
        <v>679</v>
      </c>
      <c r="UL29">
        <v>1</v>
      </c>
      <c r="UM29" t="s">
        <v>679</v>
      </c>
      <c r="UN29">
        <v>276</v>
      </c>
      <c r="UO29" t="s">
        <v>679</v>
      </c>
      <c r="UP29">
        <v>162</v>
      </c>
      <c r="UQ29" t="s">
        <v>679</v>
      </c>
      <c r="UR29">
        <v>48</v>
      </c>
      <c r="US29" t="s">
        <v>679</v>
      </c>
      <c r="UT29">
        <v>0</v>
      </c>
      <c r="UV29">
        <v>10</v>
      </c>
      <c r="UW29" t="s">
        <v>679</v>
      </c>
      <c r="UX29">
        <v>225</v>
      </c>
      <c r="UY29" t="s">
        <v>679</v>
      </c>
      <c r="UZ29">
        <v>170</v>
      </c>
      <c r="VA29" t="s">
        <v>679</v>
      </c>
      <c r="VB29">
        <v>110</v>
      </c>
      <c r="VC29" t="s">
        <v>679</v>
      </c>
      <c r="VD29">
        <v>184</v>
      </c>
      <c r="VE29" t="s">
        <v>679</v>
      </c>
      <c r="VF29">
        <v>14</v>
      </c>
      <c r="VG29" t="s">
        <v>679</v>
      </c>
      <c r="VH29">
        <v>15</v>
      </c>
      <c r="VI29" t="s">
        <v>679</v>
      </c>
      <c r="VJ29">
        <v>52</v>
      </c>
      <c r="VK29" t="s">
        <v>679</v>
      </c>
      <c r="VL29">
        <v>11</v>
      </c>
      <c r="VM29" t="s">
        <v>679</v>
      </c>
      <c r="VN29">
        <v>0</v>
      </c>
      <c r="VP29">
        <v>83</v>
      </c>
      <c r="VQ29" t="s">
        <v>679</v>
      </c>
      <c r="VR29">
        <v>2</v>
      </c>
      <c r="VS29" t="s">
        <v>679</v>
      </c>
      <c r="VT29">
        <v>7</v>
      </c>
      <c r="VU29" t="s">
        <v>679</v>
      </c>
      <c r="VV29">
        <v>80</v>
      </c>
      <c r="VW29" t="s">
        <v>679</v>
      </c>
      <c r="VX29">
        <v>0</v>
      </c>
      <c r="VZ29">
        <v>89</v>
      </c>
      <c r="WA29" t="s">
        <v>679</v>
      </c>
      <c r="WB29">
        <v>364</v>
      </c>
      <c r="WC29" t="s">
        <v>679</v>
      </c>
      <c r="WD29">
        <v>1251</v>
      </c>
      <c r="WE29" t="s">
        <v>679</v>
      </c>
      <c r="WF29">
        <v>274</v>
      </c>
      <c r="WG29" t="s">
        <v>679</v>
      </c>
      <c r="WH29">
        <v>671</v>
      </c>
      <c r="WI29" t="s">
        <v>679</v>
      </c>
      <c r="WJ29">
        <v>165</v>
      </c>
      <c r="WK29" t="s">
        <v>679</v>
      </c>
      <c r="WL29">
        <v>1</v>
      </c>
      <c r="WM29" t="s">
        <v>679</v>
      </c>
      <c r="WN29">
        <v>96</v>
      </c>
      <c r="WO29" t="s">
        <v>679</v>
      </c>
      <c r="WP29">
        <v>74</v>
      </c>
      <c r="WQ29" t="s">
        <v>679</v>
      </c>
      <c r="WR29">
        <v>0</v>
      </c>
      <c r="WT29">
        <v>24</v>
      </c>
      <c r="WU29" t="s">
        <v>679</v>
      </c>
      <c r="WV29">
        <v>6</v>
      </c>
      <c r="WW29" t="s">
        <v>679</v>
      </c>
      <c r="WX29">
        <v>1945</v>
      </c>
      <c r="WY29" t="s">
        <v>679</v>
      </c>
      <c r="WZ29">
        <v>248</v>
      </c>
      <c r="XA29" t="s">
        <v>679</v>
      </c>
      <c r="XB29">
        <v>0</v>
      </c>
      <c r="XD29">
        <v>0</v>
      </c>
      <c r="XF29">
        <v>911</v>
      </c>
      <c r="XG29" t="s">
        <v>679</v>
      </c>
      <c r="XH29">
        <v>73</v>
      </c>
      <c r="XI29" t="s">
        <v>679</v>
      </c>
      <c r="XJ29">
        <v>138</v>
      </c>
      <c r="XK29" t="s">
        <v>679</v>
      </c>
      <c r="XL29">
        <v>54</v>
      </c>
      <c r="XM29" t="s">
        <v>679</v>
      </c>
      <c r="XN29">
        <v>0</v>
      </c>
      <c r="XP29">
        <v>41</v>
      </c>
      <c r="XQ29" t="s">
        <v>679</v>
      </c>
      <c r="XR29">
        <v>794</v>
      </c>
      <c r="XS29" t="s">
        <v>679</v>
      </c>
      <c r="XT29">
        <v>14</v>
      </c>
      <c r="XU29" t="s">
        <v>679</v>
      </c>
      <c r="XV29">
        <v>14</v>
      </c>
      <c r="XW29" t="s">
        <v>679</v>
      </c>
      <c r="XX29">
        <v>33</v>
      </c>
      <c r="XY29" t="s">
        <v>679</v>
      </c>
      <c r="XZ29">
        <v>2</v>
      </c>
      <c r="YA29" t="s">
        <v>679</v>
      </c>
      <c r="YB29">
        <v>136</v>
      </c>
      <c r="YC29" t="s">
        <v>679</v>
      </c>
      <c r="YD29">
        <v>4</v>
      </c>
      <c r="YE29" t="s">
        <v>679</v>
      </c>
      <c r="YF29">
        <v>132</v>
      </c>
      <c r="YG29" t="s">
        <v>679</v>
      </c>
      <c r="YH29">
        <v>171</v>
      </c>
      <c r="YI29" t="s">
        <v>679</v>
      </c>
      <c r="YJ29">
        <v>0</v>
      </c>
      <c r="YL29">
        <v>13</v>
      </c>
      <c r="YM29" t="s">
        <v>679</v>
      </c>
      <c r="YN29">
        <v>114</v>
      </c>
      <c r="YO29" t="s">
        <v>679</v>
      </c>
      <c r="YP29">
        <v>29</v>
      </c>
      <c r="YQ29" t="s">
        <v>679</v>
      </c>
      <c r="YR29">
        <v>0</v>
      </c>
      <c r="YT29">
        <v>0</v>
      </c>
      <c r="YV29">
        <v>23551</v>
      </c>
      <c r="YW29" t="e">
        <v>#N/A</v>
      </c>
      <c r="YY29">
        <v>16486</v>
      </c>
      <c r="YZ29">
        <v>1089</v>
      </c>
      <c r="ZA29">
        <v>6122</v>
      </c>
      <c r="ZB29">
        <v>7065</v>
      </c>
      <c r="ZC29">
        <v>5677</v>
      </c>
      <c r="ZD29">
        <v>120</v>
      </c>
      <c r="ZE29">
        <v>9802</v>
      </c>
      <c r="ZF29">
        <v>6684</v>
      </c>
      <c r="ZG29">
        <v>770</v>
      </c>
      <c r="ZH29">
        <v>13</v>
      </c>
      <c r="ZI29">
        <v>6447</v>
      </c>
      <c r="ZJ29">
        <v>5690</v>
      </c>
      <c r="ZK29">
        <v>1226</v>
      </c>
      <c r="ZL29">
        <v>6578</v>
      </c>
      <c r="ZM29">
        <v>5354</v>
      </c>
      <c r="ZN29">
        <v>1536</v>
      </c>
      <c r="ZO29">
        <v>15812</v>
      </c>
      <c r="ZP29">
        <v>322</v>
      </c>
      <c r="ZQ29">
        <v>1340</v>
      </c>
      <c r="ZR29">
        <v>327</v>
      </c>
      <c r="ZS29">
        <v>2037</v>
      </c>
      <c r="ZT29">
        <v>0</v>
      </c>
      <c r="ZU29">
        <v>13</v>
      </c>
      <c r="ZV29">
        <v>47</v>
      </c>
      <c r="ZW29">
        <v>3192</v>
      </c>
      <c r="ZX29">
        <v>131</v>
      </c>
      <c r="ZY29">
        <v>1377</v>
      </c>
      <c r="AAA29" s="26"/>
    </row>
    <row r="30" spans="1:703" x14ac:dyDescent="0.25">
      <c r="A30" t="s">
        <v>695</v>
      </c>
      <c r="B30">
        <v>0</v>
      </c>
      <c r="D30">
        <v>1554</v>
      </c>
      <c r="E30" t="s">
        <v>679</v>
      </c>
      <c r="F30">
        <v>37</v>
      </c>
      <c r="G30" t="s">
        <v>679</v>
      </c>
      <c r="H30">
        <v>0</v>
      </c>
      <c r="J30">
        <v>0</v>
      </c>
      <c r="L30">
        <v>0</v>
      </c>
      <c r="N30">
        <v>0</v>
      </c>
      <c r="P30">
        <v>0</v>
      </c>
      <c r="R30">
        <v>0</v>
      </c>
      <c r="T30">
        <v>14</v>
      </c>
      <c r="U30" t="s">
        <v>679</v>
      </c>
      <c r="V30">
        <v>0</v>
      </c>
      <c r="X30">
        <v>0</v>
      </c>
      <c r="Z30">
        <v>6</v>
      </c>
      <c r="AA30" t="s">
        <v>679</v>
      </c>
      <c r="AB30">
        <v>9</v>
      </c>
      <c r="AC30" t="s">
        <v>679</v>
      </c>
      <c r="AD30">
        <v>0</v>
      </c>
      <c r="AF30">
        <v>43</v>
      </c>
      <c r="AG30" t="s">
        <v>679</v>
      </c>
      <c r="AH30">
        <v>0</v>
      </c>
      <c r="AJ30">
        <v>5</v>
      </c>
      <c r="AK30" t="s">
        <v>679</v>
      </c>
      <c r="AL30">
        <v>0</v>
      </c>
      <c r="AN30">
        <v>0</v>
      </c>
      <c r="AP30">
        <v>0</v>
      </c>
      <c r="AR30">
        <v>0</v>
      </c>
      <c r="AT30">
        <v>0</v>
      </c>
      <c r="AV30">
        <v>0</v>
      </c>
      <c r="AX30">
        <v>311</v>
      </c>
      <c r="AY30" t="s">
        <v>679</v>
      </c>
      <c r="AZ30">
        <v>0</v>
      </c>
      <c r="BB30">
        <v>0</v>
      </c>
      <c r="BD30">
        <v>69</v>
      </c>
      <c r="BE30" t="s">
        <v>679</v>
      </c>
      <c r="BF30">
        <v>161</v>
      </c>
      <c r="BG30" t="s">
        <v>679</v>
      </c>
      <c r="BH30">
        <v>6</v>
      </c>
      <c r="BI30" t="s">
        <v>679</v>
      </c>
      <c r="BJ30">
        <v>236</v>
      </c>
      <c r="BK30" t="s">
        <v>679</v>
      </c>
      <c r="BL30">
        <v>6</v>
      </c>
      <c r="BM30" t="s">
        <v>679</v>
      </c>
      <c r="BN30">
        <v>44</v>
      </c>
      <c r="BO30" t="s">
        <v>679</v>
      </c>
      <c r="BP30">
        <v>0</v>
      </c>
      <c r="BR30">
        <v>0</v>
      </c>
      <c r="BT30">
        <v>0</v>
      </c>
      <c r="BV30">
        <v>57</v>
      </c>
      <c r="BW30" t="s">
        <v>679</v>
      </c>
      <c r="BX30">
        <v>0</v>
      </c>
      <c r="BZ30">
        <v>62</v>
      </c>
      <c r="CA30" t="s">
        <v>679</v>
      </c>
      <c r="CB30">
        <v>0</v>
      </c>
      <c r="CD30">
        <v>0</v>
      </c>
      <c r="CF30">
        <v>0</v>
      </c>
      <c r="CH30">
        <v>0</v>
      </c>
      <c r="CJ30">
        <v>0</v>
      </c>
      <c r="CL30">
        <v>0</v>
      </c>
      <c r="CN30">
        <v>0</v>
      </c>
      <c r="CP30">
        <v>0</v>
      </c>
      <c r="CR30">
        <v>0</v>
      </c>
      <c r="CT30">
        <v>0</v>
      </c>
      <c r="CV30">
        <v>0</v>
      </c>
      <c r="CX30">
        <v>0</v>
      </c>
      <c r="CZ30">
        <v>42</v>
      </c>
      <c r="DA30" t="s">
        <v>679</v>
      </c>
      <c r="DB30">
        <v>0</v>
      </c>
      <c r="DD30">
        <v>0</v>
      </c>
      <c r="DF30">
        <v>0</v>
      </c>
      <c r="DH30">
        <v>0</v>
      </c>
      <c r="DJ30">
        <v>0</v>
      </c>
      <c r="DL30">
        <v>0</v>
      </c>
      <c r="DN30">
        <v>0</v>
      </c>
      <c r="DP30">
        <v>0</v>
      </c>
      <c r="DR30">
        <v>11</v>
      </c>
      <c r="DS30" t="s">
        <v>679</v>
      </c>
      <c r="DT30">
        <v>0</v>
      </c>
      <c r="DV30">
        <v>0</v>
      </c>
      <c r="DX30">
        <v>21</v>
      </c>
      <c r="DY30" t="s">
        <v>679</v>
      </c>
      <c r="DZ30">
        <v>0</v>
      </c>
      <c r="EB30">
        <v>0</v>
      </c>
      <c r="ED30">
        <v>0</v>
      </c>
      <c r="EF30">
        <v>0</v>
      </c>
      <c r="EH30">
        <v>0</v>
      </c>
      <c r="EJ30">
        <v>7</v>
      </c>
      <c r="EK30" t="s">
        <v>679</v>
      </c>
      <c r="EL30">
        <v>0</v>
      </c>
      <c r="EN30">
        <v>6</v>
      </c>
      <c r="EO30" t="s">
        <v>679</v>
      </c>
      <c r="EP30">
        <v>5</v>
      </c>
      <c r="EQ30" t="s">
        <v>679</v>
      </c>
      <c r="ER30">
        <v>120</v>
      </c>
      <c r="ES30" t="s">
        <v>679</v>
      </c>
      <c r="ET30">
        <v>5</v>
      </c>
      <c r="EU30" t="s">
        <v>679</v>
      </c>
      <c r="EV30">
        <v>0</v>
      </c>
      <c r="EX30">
        <v>31</v>
      </c>
      <c r="EY30" t="s">
        <v>679</v>
      </c>
      <c r="EZ30">
        <v>0</v>
      </c>
      <c r="FB30">
        <v>0</v>
      </c>
      <c r="FD30">
        <v>20</v>
      </c>
      <c r="FE30" t="s">
        <v>679</v>
      </c>
      <c r="FF30">
        <v>0</v>
      </c>
      <c r="FH30">
        <v>0</v>
      </c>
      <c r="FJ30">
        <v>0</v>
      </c>
      <c r="FL30">
        <v>0</v>
      </c>
      <c r="FN30">
        <v>0</v>
      </c>
      <c r="FP30">
        <v>0</v>
      </c>
      <c r="FR30">
        <v>0</v>
      </c>
      <c r="FT30">
        <v>0</v>
      </c>
      <c r="FV30">
        <v>0</v>
      </c>
      <c r="FX30">
        <v>0</v>
      </c>
      <c r="FZ30">
        <v>0</v>
      </c>
      <c r="GB30">
        <v>0</v>
      </c>
      <c r="GD30">
        <v>0</v>
      </c>
      <c r="GF30">
        <v>11</v>
      </c>
      <c r="GG30" t="s">
        <v>679</v>
      </c>
      <c r="GH30">
        <v>55</v>
      </c>
      <c r="GI30" t="s">
        <v>679</v>
      </c>
      <c r="GJ30">
        <v>0</v>
      </c>
      <c r="GL30">
        <v>0</v>
      </c>
      <c r="GN30">
        <v>0</v>
      </c>
      <c r="GP30">
        <v>36</v>
      </c>
      <c r="GQ30" t="s">
        <v>679</v>
      </c>
      <c r="GR30">
        <v>0</v>
      </c>
      <c r="GT30">
        <v>4</v>
      </c>
      <c r="GU30" t="s">
        <v>679</v>
      </c>
      <c r="GV30">
        <v>7</v>
      </c>
      <c r="GW30" t="s">
        <v>679</v>
      </c>
      <c r="GX30">
        <v>19</v>
      </c>
      <c r="GY30" t="s">
        <v>679</v>
      </c>
      <c r="GZ30">
        <v>0</v>
      </c>
      <c r="HB30">
        <v>0</v>
      </c>
      <c r="HD30">
        <v>6</v>
      </c>
      <c r="HE30" t="s">
        <v>679</v>
      </c>
      <c r="HF30">
        <v>0</v>
      </c>
      <c r="HH30">
        <v>1</v>
      </c>
      <c r="HI30" t="s">
        <v>679</v>
      </c>
      <c r="HJ30">
        <v>0</v>
      </c>
      <c r="HL30">
        <v>0</v>
      </c>
      <c r="HN30">
        <v>0</v>
      </c>
      <c r="HP30">
        <v>76</v>
      </c>
      <c r="HQ30" t="s">
        <v>679</v>
      </c>
      <c r="HR30">
        <v>11</v>
      </c>
      <c r="HS30" t="s">
        <v>679</v>
      </c>
      <c r="HT30">
        <v>11</v>
      </c>
      <c r="HU30" t="s">
        <v>679</v>
      </c>
      <c r="HV30">
        <v>107</v>
      </c>
      <c r="HW30" t="s">
        <v>679</v>
      </c>
      <c r="HX30">
        <v>27</v>
      </c>
      <c r="HY30" t="s">
        <v>679</v>
      </c>
      <c r="HZ30">
        <v>23</v>
      </c>
      <c r="IA30" t="s">
        <v>679</v>
      </c>
      <c r="IB30">
        <v>0</v>
      </c>
      <c r="ID30">
        <v>17</v>
      </c>
      <c r="IE30" t="s">
        <v>679</v>
      </c>
      <c r="IF30">
        <v>11</v>
      </c>
      <c r="IG30" t="s">
        <v>679</v>
      </c>
      <c r="IH30">
        <v>0</v>
      </c>
      <c r="IJ30">
        <v>0</v>
      </c>
      <c r="IL30">
        <v>28</v>
      </c>
      <c r="IM30" t="s">
        <v>679</v>
      </c>
      <c r="IN30">
        <v>25</v>
      </c>
      <c r="IO30" t="s">
        <v>679</v>
      </c>
      <c r="IP30">
        <v>0</v>
      </c>
      <c r="IR30">
        <v>0</v>
      </c>
      <c r="IT30">
        <v>0</v>
      </c>
      <c r="IV30">
        <v>0</v>
      </c>
      <c r="IX30">
        <v>0</v>
      </c>
      <c r="IZ30">
        <v>34</v>
      </c>
      <c r="JA30" t="s">
        <v>679</v>
      </c>
      <c r="JB30">
        <v>30</v>
      </c>
      <c r="JC30" t="s">
        <v>679</v>
      </c>
      <c r="JD30">
        <v>0</v>
      </c>
      <c r="JF30">
        <v>0</v>
      </c>
      <c r="JH30">
        <v>0</v>
      </c>
      <c r="JJ30">
        <v>72</v>
      </c>
      <c r="JK30" t="s">
        <v>679</v>
      </c>
      <c r="JL30">
        <v>0</v>
      </c>
      <c r="JN30">
        <v>0</v>
      </c>
      <c r="JP30">
        <v>0</v>
      </c>
      <c r="JR30">
        <v>98</v>
      </c>
      <c r="JS30" t="s">
        <v>679</v>
      </c>
      <c r="JT30">
        <v>124</v>
      </c>
      <c r="JU30" t="s">
        <v>679</v>
      </c>
      <c r="JV30">
        <v>0</v>
      </c>
      <c r="JX30">
        <v>0</v>
      </c>
      <c r="JZ30">
        <v>18</v>
      </c>
      <c r="KA30" t="s">
        <v>679</v>
      </c>
      <c r="KB30">
        <v>0</v>
      </c>
      <c r="KD30">
        <v>0</v>
      </c>
      <c r="KF30">
        <v>0</v>
      </c>
      <c r="KH30">
        <v>74</v>
      </c>
      <c r="KI30" t="s">
        <v>679</v>
      </c>
      <c r="KJ30">
        <v>0</v>
      </c>
      <c r="KL30">
        <v>0</v>
      </c>
      <c r="KN30">
        <v>0</v>
      </c>
      <c r="KP30">
        <v>0</v>
      </c>
      <c r="KR30">
        <v>43</v>
      </c>
      <c r="KS30" t="s">
        <v>679</v>
      </c>
      <c r="KT30">
        <v>0</v>
      </c>
      <c r="KV30">
        <v>0</v>
      </c>
      <c r="KX30">
        <v>0</v>
      </c>
      <c r="KZ30">
        <v>0</v>
      </c>
      <c r="LB30">
        <v>0</v>
      </c>
      <c r="LD30">
        <v>0</v>
      </c>
      <c r="LF30">
        <v>0</v>
      </c>
      <c r="LH30">
        <v>0</v>
      </c>
      <c r="LJ30">
        <v>0</v>
      </c>
      <c r="LL30">
        <v>0</v>
      </c>
      <c r="LN30">
        <v>0</v>
      </c>
      <c r="LP30">
        <v>0</v>
      </c>
      <c r="LR30">
        <v>0</v>
      </c>
      <c r="LT30">
        <v>0</v>
      </c>
      <c r="LV30">
        <v>0</v>
      </c>
      <c r="LX30">
        <v>11</v>
      </c>
      <c r="LY30" t="s">
        <v>679</v>
      </c>
      <c r="LZ30">
        <v>0</v>
      </c>
      <c r="MB30">
        <v>0</v>
      </c>
      <c r="MD30">
        <v>0</v>
      </c>
      <c r="MF30">
        <v>0</v>
      </c>
      <c r="MH30">
        <v>0</v>
      </c>
      <c r="MJ30">
        <v>0</v>
      </c>
      <c r="ML30">
        <v>7</v>
      </c>
      <c r="MM30" t="s">
        <v>679</v>
      </c>
      <c r="MN30">
        <v>4</v>
      </c>
      <c r="MO30" t="s">
        <v>679</v>
      </c>
      <c r="MP30">
        <v>0</v>
      </c>
      <c r="MR30">
        <v>0</v>
      </c>
      <c r="MT30">
        <v>0</v>
      </c>
      <c r="MV30">
        <v>5</v>
      </c>
      <c r="MW30" t="s">
        <v>679</v>
      </c>
      <c r="MX30">
        <v>0</v>
      </c>
      <c r="MZ30">
        <v>0</v>
      </c>
      <c r="NB30">
        <v>2</v>
      </c>
      <c r="NC30" t="s">
        <v>679</v>
      </c>
      <c r="ND30">
        <v>0</v>
      </c>
      <c r="NF30">
        <v>0</v>
      </c>
      <c r="NH30">
        <v>0</v>
      </c>
      <c r="NJ30">
        <v>4</v>
      </c>
      <c r="NK30" t="s">
        <v>679</v>
      </c>
      <c r="NL30">
        <v>3</v>
      </c>
      <c r="NM30" t="s">
        <v>679</v>
      </c>
      <c r="NN30">
        <v>0</v>
      </c>
      <c r="NP30">
        <v>0</v>
      </c>
      <c r="NR30">
        <v>81</v>
      </c>
      <c r="NS30" t="s">
        <v>679</v>
      </c>
      <c r="NT30">
        <v>0</v>
      </c>
      <c r="NV30">
        <v>53</v>
      </c>
      <c r="NW30" t="s">
        <v>679</v>
      </c>
      <c r="NX30">
        <v>0</v>
      </c>
      <c r="NZ30">
        <v>1</v>
      </c>
      <c r="OA30" t="s">
        <v>679</v>
      </c>
      <c r="OB30">
        <v>2</v>
      </c>
      <c r="OC30" t="s">
        <v>679</v>
      </c>
      <c r="OD30">
        <v>0</v>
      </c>
      <c r="OF30">
        <v>27</v>
      </c>
      <c r="OG30" t="s">
        <v>679</v>
      </c>
      <c r="OH30">
        <v>14</v>
      </c>
      <c r="OI30" t="s">
        <v>679</v>
      </c>
      <c r="OJ30">
        <v>4</v>
      </c>
      <c r="OK30" t="s">
        <v>679</v>
      </c>
      <c r="OL30">
        <v>0</v>
      </c>
      <c r="ON30">
        <v>0</v>
      </c>
      <c r="OP30">
        <v>0</v>
      </c>
      <c r="OR30">
        <v>0</v>
      </c>
      <c r="OT30">
        <v>0</v>
      </c>
      <c r="OV30">
        <v>0</v>
      </c>
      <c r="OX30">
        <v>41</v>
      </c>
      <c r="OY30" t="s">
        <v>679</v>
      </c>
      <c r="OZ30">
        <v>3</v>
      </c>
      <c r="PA30" t="s">
        <v>679</v>
      </c>
      <c r="PB30">
        <v>4</v>
      </c>
      <c r="PC30" t="s">
        <v>679</v>
      </c>
      <c r="PD30">
        <v>132</v>
      </c>
      <c r="PE30" t="s">
        <v>679</v>
      </c>
      <c r="PF30">
        <v>0</v>
      </c>
      <c r="PH30">
        <v>2</v>
      </c>
      <c r="PI30" t="s">
        <v>679</v>
      </c>
      <c r="PJ30">
        <v>0</v>
      </c>
      <c r="PL30">
        <v>0</v>
      </c>
      <c r="PN30">
        <v>0</v>
      </c>
      <c r="PP30">
        <v>0</v>
      </c>
      <c r="PR30">
        <v>0</v>
      </c>
      <c r="PT30">
        <v>0</v>
      </c>
      <c r="PV30">
        <v>12</v>
      </c>
      <c r="PW30" t="s">
        <v>679</v>
      </c>
      <c r="PX30">
        <v>4</v>
      </c>
      <c r="PY30" t="s">
        <v>679</v>
      </c>
      <c r="PZ30">
        <v>0</v>
      </c>
      <c r="QB30">
        <v>0</v>
      </c>
      <c r="QD30">
        <v>1</v>
      </c>
      <c r="QE30" t="s">
        <v>679</v>
      </c>
      <c r="QF30">
        <v>48</v>
      </c>
      <c r="QG30" t="s">
        <v>679</v>
      </c>
      <c r="QH30">
        <v>0</v>
      </c>
      <c r="QJ30">
        <v>0</v>
      </c>
      <c r="QL30">
        <v>622</v>
      </c>
      <c r="QM30" t="s">
        <v>679</v>
      </c>
      <c r="QN30">
        <v>214</v>
      </c>
      <c r="QO30" t="s">
        <v>679</v>
      </c>
      <c r="QP30">
        <v>140</v>
      </c>
      <c r="QQ30" t="s">
        <v>679</v>
      </c>
      <c r="QR30">
        <v>47</v>
      </c>
      <c r="QS30" t="s">
        <v>679</v>
      </c>
      <c r="QT30">
        <v>31</v>
      </c>
      <c r="QU30" t="s">
        <v>679</v>
      </c>
      <c r="QV30">
        <v>67</v>
      </c>
      <c r="QW30" t="s">
        <v>679</v>
      </c>
      <c r="QX30">
        <v>50</v>
      </c>
      <c r="QY30" t="s">
        <v>679</v>
      </c>
      <c r="QZ30">
        <v>318</v>
      </c>
      <c r="RA30" t="s">
        <v>679</v>
      </c>
      <c r="RB30">
        <v>6</v>
      </c>
      <c r="RC30" t="s">
        <v>679</v>
      </c>
      <c r="RD30">
        <v>25</v>
      </c>
      <c r="RE30" t="s">
        <v>679</v>
      </c>
      <c r="RF30">
        <v>11</v>
      </c>
      <c r="RG30" t="s">
        <v>679</v>
      </c>
      <c r="RH30">
        <v>7</v>
      </c>
      <c r="RI30" t="s">
        <v>679</v>
      </c>
      <c r="RJ30">
        <v>134</v>
      </c>
      <c r="RK30" t="s">
        <v>679</v>
      </c>
      <c r="RL30">
        <v>34</v>
      </c>
      <c r="RM30" t="s">
        <v>679</v>
      </c>
      <c r="RN30">
        <v>156</v>
      </c>
      <c r="RO30" t="s">
        <v>679</v>
      </c>
      <c r="RP30">
        <v>0</v>
      </c>
      <c r="RR30">
        <v>17</v>
      </c>
      <c r="RS30" t="s">
        <v>679</v>
      </c>
      <c r="RT30">
        <v>0</v>
      </c>
      <c r="RV30">
        <v>580</v>
      </c>
      <c r="RW30" t="s">
        <v>679</v>
      </c>
      <c r="RX30">
        <v>176</v>
      </c>
      <c r="RY30" t="s">
        <v>679</v>
      </c>
      <c r="RZ30">
        <v>171</v>
      </c>
      <c r="SA30" t="s">
        <v>679</v>
      </c>
      <c r="SB30">
        <v>83</v>
      </c>
      <c r="SC30" t="s">
        <v>679</v>
      </c>
      <c r="SD30">
        <v>60</v>
      </c>
      <c r="SE30" t="s">
        <v>679</v>
      </c>
      <c r="SF30">
        <v>23</v>
      </c>
      <c r="SG30" t="s">
        <v>679</v>
      </c>
      <c r="SH30">
        <v>242</v>
      </c>
      <c r="SI30" t="s">
        <v>679</v>
      </c>
      <c r="SJ30">
        <v>222</v>
      </c>
      <c r="SK30" t="s">
        <v>679</v>
      </c>
      <c r="SL30">
        <v>137</v>
      </c>
      <c r="SM30" t="s">
        <v>679</v>
      </c>
      <c r="SN30">
        <v>51</v>
      </c>
      <c r="SO30" t="s">
        <v>679</v>
      </c>
      <c r="SP30">
        <v>162</v>
      </c>
      <c r="SQ30" t="s">
        <v>679</v>
      </c>
      <c r="SR30">
        <v>126</v>
      </c>
      <c r="SS30" t="s">
        <v>679</v>
      </c>
      <c r="ST30">
        <v>177</v>
      </c>
      <c r="SU30" t="s">
        <v>679</v>
      </c>
      <c r="SV30">
        <v>19</v>
      </c>
      <c r="SW30" t="s">
        <v>679</v>
      </c>
      <c r="SX30">
        <v>122</v>
      </c>
      <c r="SY30" t="s">
        <v>679</v>
      </c>
      <c r="SZ30">
        <v>84</v>
      </c>
      <c r="TA30" t="s">
        <v>679</v>
      </c>
      <c r="TB30">
        <v>109</v>
      </c>
      <c r="TC30" t="s">
        <v>679</v>
      </c>
      <c r="TD30">
        <v>445</v>
      </c>
      <c r="TE30" t="s">
        <v>679</v>
      </c>
      <c r="TF30">
        <v>438</v>
      </c>
      <c r="TG30" t="s">
        <v>679</v>
      </c>
      <c r="TH30">
        <v>128</v>
      </c>
      <c r="TI30" t="s">
        <v>679</v>
      </c>
      <c r="TJ30">
        <v>2</v>
      </c>
      <c r="TK30" t="s">
        <v>679</v>
      </c>
      <c r="TL30">
        <v>13</v>
      </c>
      <c r="TM30" t="s">
        <v>679</v>
      </c>
      <c r="TN30">
        <v>70</v>
      </c>
      <c r="TO30" t="s">
        <v>679</v>
      </c>
      <c r="TP30">
        <v>57</v>
      </c>
      <c r="TQ30" t="s">
        <v>679</v>
      </c>
      <c r="TR30">
        <v>40</v>
      </c>
      <c r="TS30" t="s">
        <v>679</v>
      </c>
      <c r="TT30">
        <v>233</v>
      </c>
      <c r="TU30" t="s">
        <v>679</v>
      </c>
      <c r="TV30">
        <v>0</v>
      </c>
      <c r="TX30">
        <v>12</v>
      </c>
      <c r="TY30" t="s">
        <v>679</v>
      </c>
      <c r="TZ30">
        <v>0</v>
      </c>
      <c r="UB30">
        <v>0</v>
      </c>
      <c r="UD30">
        <v>0</v>
      </c>
      <c r="UF30">
        <v>0</v>
      </c>
      <c r="UH30">
        <v>58</v>
      </c>
      <c r="UI30" t="s">
        <v>679</v>
      </c>
      <c r="UJ30">
        <v>170</v>
      </c>
      <c r="UK30" t="s">
        <v>679</v>
      </c>
      <c r="UL30">
        <v>57</v>
      </c>
      <c r="UM30" t="s">
        <v>679</v>
      </c>
      <c r="UN30">
        <v>252</v>
      </c>
      <c r="UO30" t="s">
        <v>679</v>
      </c>
      <c r="UP30">
        <v>70</v>
      </c>
      <c r="UQ30" t="s">
        <v>679</v>
      </c>
      <c r="UR30">
        <v>57</v>
      </c>
      <c r="US30" t="s">
        <v>679</v>
      </c>
      <c r="UT30">
        <v>1</v>
      </c>
      <c r="UU30" t="s">
        <v>679</v>
      </c>
      <c r="UV30">
        <v>20</v>
      </c>
      <c r="UW30" t="s">
        <v>679</v>
      </c>
      <c r="UX30">
        <v>126</v>
      </c>
      <c r="UY30" t="s">
        <v>679</v>
      </c>
      <c r="UZ30">
        <v>186</v>
      </c>
      <c r="VA30" t="s">
        <v>679</v>
      </c>
      <c r="VB30">
        <v>108</v>
      </c>
      <c r="VC30" t="s">
        <v>679</v>
      </c>
      <c r="VD30">
        <v>41</v>
      </c>
      <c r="VE30" t="s">
        <v>679</v>
      </c>
      <c r="VF30">
        <v>10</v>
      </c>
      <c r="VG30" t="s">
        <v>679</v>
      </c>
      <c r="VH30">
        <v>22</v>
      </c>
      <c r="VI30" t="s">
        <v>679</v>
      </c>
      <c r="VJ30">
        <v>26</v>
      </c>
      <c r="VK30" t="s">
        <v>679</v>
      </c>
      <c r="VL30">
        <v>36</v>
      </c>
      <c r="VM30" t="s">
        <v>679</v>
      </c>
      <c r="VN30">
        <v>0</v>
      </c>
      <c r="VP30">
        <v>92</v>
      </c>
      <c r="VQ30" t="s">
        <v>679</v>
      </c>
      <c r="VR30">
        <v>0</v>
      </c>
      <c r="VT30">
        <v>1</v>
      </c>
      <c r="VU30" t="s">
        <v>679</v>
      </c>
      <c r="VV30">
        <v>8</v>
      </c>
      <c r="VW30" t="s">
        <v>679</v>
      </c>
      <c r="VX30">
        <v>12</v>
      </c>
      <c r="VY30" t="s">
        <v>679</v>
      </c>
      <c r="VZ30">
        <v>23</v>
      </c>
      <c r="WA30" t="s">
        <v>679</v>
      </c>
      <c r="WB30">
        <v>70</v>
      </c>
      <c r="WC30" t="s">
        <v>679</v>
      </c>
      <c r="WD30">
        <v>295</v>
      </c>
      <c r="WE30" t="s">
        <v>679</v>
      </c>
      <c r="WF30">
        <v>150</v>
      </c>
      <c r="WG30" t="s">
        <v>679</v>
      </c>
      <c r="WH30">
        <v>153</v>
      </c>
      <c r="WI30" t="s">
        <v>679</v>
      </c>
      <c r="WJ30">
        <v>86</v>
      </c>
      <c r="WK30" t="s">
        <v>679</v>
      </c>
      <c r="WL30">
        <v>0</v>
      </c>
      <c r="WN30">
        <v>0</v>
      </c>
      <c r="WP30">
        <v>0</v>
      </c>
      <c r="WR30">
        <v>0</v>
      </c>
      <c r="WT30">
        <v>46</v>
      </c>
      <c r="WU30" t="s">
        <v>679</v>
      </c>
      <c r="WV30">
        <v>10</v>
      </c>
      <c r="WW30" t="s">
        <v>679</v>
      </c>
      <c r="WX30">
        <v>1653</v>
      </c>
      <c r="WY30" t="s">
        <v>679</v>
      </c>
      <c r="WZ30">
        <v>26</v>
      </c>
      <c r="XA30" t="s">
        <v>679</v>
      </c>
      <c r="XB30">
        <v>5</v>
      </c>
      <c r="XC30" t="s">
        <v>679</v>
      </c>
      <c r="XD30">
        <v>81</v>
      </c>
      <c r="XE30" t="s">
        <v>679</v>
      </c>
      <c r="XF30">
        <v>1090</v>
      </c>
      <c r="XG30" t="s">
        <v>679</v>
      </c>
      <c r="XH30">
        <v>77</v>
      </c>
      <c r="XI30" t="s">
        <v>679</v>
      </c>
      <c r="XJ30">
        <v>85</v>
      </c>
      <c r="XK30" t="s">
        <v>679</v>
      </c>
      <c r="XL30">
        <v>41</v>
      </c>
      <c r="XM30" t="s">
        <v>679</v>
      </c>
      <c r="XN30">
        <v>1</v>
      </c>
      <c r="XO30" t="s">
        <v>679</v>
      </c>
      <c r="XP30">
        <v>15</v>
      </c>
      <c r="XQ30" t="s">
        <v>679</v>
      </c>
      <c r="XR30">
        <v>713</v>
      </c>
      <c r="XS30" t="s">
        <v>679</v>
      </c>
      <c r="XT30">
        <v>3</v>
      </c>
      <c r="XU30" t="s">
        <v>679</v>
      </c>
      <c r="XV30">
        <v>26</v>
      </c>
      <c r="XW30" t="s">
        <v>679</v>
      </c>
      <c r="XX30">
        <v>29</v>
      </c>
      <c r="XY30" t="s">
        <v>679</v>
      </c>
      <c r="XZ30">
        <v>16</v>
      </c>
      <c r="YA30" t="s">
        <v>679</v>
      </c>
      <c r="YB30">
        <v>42</v>
      </c>
      <c r="YC30" t="s">
        <v>679</v>
      </c>
      <c r="YD30">
        <v>6</v>
      </c>
      <c r="YE30" t="s">
        <v>679</v>
      </c>
      <c r="YF30">
        <v>69</v>
      </c>
      <c r="YG30" t="s">
        <v>679</v>
      </c>
      <c r="YH30">
        <v>176</v>
      </c>
      <c r="YI30" t="s">
        <v>679</v>
      </c>
      <c r="YJ30">
        <v>95</v>
      </c>
      <c r="YK30" t="s">
        <v>679</v>
      </c>
      <c r="YL30">
        <v>16</v>
      </c>
      <c r="YM30" t="s">
        <v>679</v>
      </c>
      <c r="YN30">
        <v>118</v>
      </c>
      <c r="YO30" t="s">
        <v>679</v>
      </c>
      <c r="YP30">
        <v>22</v>
      </c>
      <c r="YQ30" t="s">
        <v>679</v>
      </c>
      <c r="YR30">
        <v>0</v>
      </c>
      <c r="YT30">
        <v>0</v>
      </c>
      <c r="YV30">
        <v>16773</v>
      </c>
      <c r="YW30" t="e">
        <v>#N/A</v>
      </c>
      <c r="YY30">
        <v>12324</v>
      </c>
      <c r="YZ30">
        <v>826</v>
      </c>
      <c r="ZA30">
        <v>5426</v>
      </c>
      <c r="ZB30">
        <v>4449</v>
      </c>
      <c r="ZC30">
        <v>2361</v>
      </c>
      <c r="ZD30">
        <v>105</v>
      </c>
      <c r="ZE30">
        <v>7204</v>
      </c>
      <c r="ZF30">
        <v>5119</v>
      </c>
      <c r="ZG30">
        <v>1902</v>
      </c>
      <c r="ZH30">
        <v>311</v>
      </c>
      <c r="ZI30">
        <v>4263</v>
      </c>
      <c r="ZJ30">
        <v>2672</v>
      </c>
      <c r="ZK30">
        <v>1054</v>
      </c>
      <c r="ZL30">
        <v>4263</v>
      </c>
      <c r="ZM30">
        <v>3524</v>
      </c>
      <c r="ZN30">
        <v>697</v>
      </c>
      <c r="ZO30">
        <v>11398</v>
      </c>
      <c r="ZP30">
        <v>184</v>
      </c>
      <c r="ZQ30">
        <v>1687</v>
      </c>
      <c r="ZR30">
        <v>173</v>
      </c>
      <c r="ZS30">
        <v>610</v>
      </c>
      <c r="ZT30">
        <v>11</v>
      </c>
      <c r="ZU30">
        <v>311</v>
      </c>
      <c r="ZV30">
        <v>25</v>
      </c>
      <c r="ZW30">
        <v>1119</v>
      </c>
      <c r="ZX30">
        <v>0</v>
      </c>
      <c r="ZY30">
        <v>470</v>
      </c>
      <c r="AAA30" s="26"/>
    </row>
    <row r="31" spans="1:703" x14ac:dyDescent="0.25">
      <c r="A31" t="s">
        <v>696</v>
      </c>
      <c r="B31">
        <v>0</v>
      </c>
      <c r="D31">
        <v>2060</v>
      </c>
      <c r="E31" t="s">
        <v>679</v>
      </c>
      <c r="F31">
        <v>194</v>
      </c>
      <c r="G31" t="s">
        <v>679</v>
      </c>
      <c r="H31">
        <v>0</v>
      </c>
      <c r="J31">
        <v>0</v>
      </c>
      <c r="L31">
        <v>0</v>
      </c>
      <c r="N31">
        <v>0</v>
      </c>
      <c r="P31">
        <v>0</v>
      </c>
      <c r="R31">
        <v>0</v>
      </c>
      <c r="T31">
        <v>0</v>
      </c>
      <c r="V31">
        <v>0</v>
      </c>
      <c r="X31">
        <v>0</v>
      </c>
      <c r="Z31">
        <v>33</v>
      </c>
      <c r="AA31" t="s">
        <v>679</v>
      </c>
      <c r="AB31">
        <v>16</v>
      </c>
      <c r="AC31" t="s">
        <v>679</v>
      </c>
      <c r="AD31">
        <v>0</v>
      </c>
      <c r="AF31">
        <v>13</v>
      </c>
      <c r="AG31" t="s">
        <v>679</v>
      </c>
      <c r="AH31">
        <v>0</v>
      </c>
      <c r="AJ31">
        <v>0</v>
      </c>
      <c r="AL31">
        <v>0</v>
      </c>
      <c r="AN31">
        <v>0</v>
      </c>
      <c r="AP31">
        <v>0</v>
      </c>
      <c r="AR31">
        <v>0</v>
      </c>
      <c r="AT31">
        <v>0</v>
      </c>
      <c r="AV31">
        <v>2</v>
      </c>
      <c r="AW31" t="s">
        <v>679</v>
      </c>
      <c r="AX31">
        <v>0</v>
      </c>
      <c r="AZ31">
        <v>0</v>
      </c>
      <c r="BB31">
        <v>0</v>
      </c>
      <c r="BD31">
        <v>0</v>
      </c>
      <c r="BF31">
        <v>2</v>
      </c>
      <c r="BG31" t="s">
        <v>679</v>
      </c>
      <c r="BH31">
        <v>7</v>
      </c>
      <c r="BI31" t="s">
        <v>679</v>
      </c>
      <c r="BJ31">
        <v>124</v>
      </c>
      <c r="BK31" t="s">
        <v>679</v>
      </c>
      <c r="BL31">
        <v>0</v>
      </c>
      <c r="BN31">
        <v>2</v>
      </c>
      <c r="BO31" t="s">
        <v>679</v>
      </c>
      <c r="BP31">
        <v>0</v>
      </c>
      <c r="BR31">
        <v>0</v>
      </c>
      <c r="BT31">
        <v>14</v>
      </c>
      <c r="BU31" t="s">
        <v>679</v>
      </c>
      <c r="BV31">
        <v>21</v>
      </c>
      <c r="BW31" t="s">
        <v>679</v>
      </c>
      <c r="BX31">
        <v>1</v>
      </c>
      <c r="BY31" t="s">
        <v>679</v>
      </c>
      <c r="BZ31">
        <v>0</v>
      </c>
      <c r="CB31">
        <v>0</v>
      </c>
      <c r="CD31">
        <v>0</v>
      </c>
      <c r="CF31">
        <v>0</v>
      </c>
      <c r="CH31">
        <v>10</v>
      </c>
      <c r="CI31" t="s">
        <v>679</v>
      </c>
      <c r="CJ31">
        <v>0</v>
      </c>
      <c r="CL31">
        <v>0</v>
      </c>
      <c r="CN31">
        <v>6</v>
      </c>
      <c r="CO31" t="s">
        <v>679</v>
      </c>
      <c r="CP31">
        <v>0</v>
      </c>
      <c r="CR31">
        <v>12</v>
      </c>
      <c r="CS31" t="s">
        <v>679</v>
      </c>
      <c r="CT31">
        <v>0</v>
      </c>
      <c r="CV31">
        <v>0</v>
      </c>
      <c r="CX31">
        <v>0</v>
      </c>
      <c r="CZ31">
        <v>0</v>
      </c>
      <c r="DB31">
        <v>0</v>
      </c>
      <c r="DD31">
        <v>0</v>
      </c>
      <c r="DF31">
        <v>0</v>
      </c>
      <c r="DH31">
        <v>0</v>
      </c>
      <c r="DJ31">
        <v>0</v>
      </c>
      <c r="DL31">
        <v>0</v>
      </c>
      <c r="DN31">
        <v>0</v>
      </c>
      <c r="DP31">
        <v>0</v>
      </c>
      <c r="DR31">
        <v>0</v>
      </c>
      <c r="DT31">
        <v>0</v>
      </c>
      <c r="DV31">
        <v>2</v>
      </c>
      <c r="DW31" t="s">
        <v>679</v>
      </c>
      <c r="DX31">
        <v>3</v>
      </c>
      <c r="DY31" t="s">
        <v>679</v>
      </c>
      <c r="DZ31">
        <v>4</v>
      </c>
      <c r="EA31" t="s">
        <v>679</v>
      </c>
      <c r="EB31">
        <v>0</v>
      </c>
      <c r="ED31">
        <v>0</v>
      </c>
      <c r="EF31">
        <v>0</v>
      </c>
      <c r="EH31">
        <v>0</v>
      </c>
      <c r="EJ31">
        <v>0</v>
      </c>
      <c r="EL31">
        <v>0</v>
      </c>
      <c r="EN31">
        <v>53</v>
      </c>
      <c r="EO31" t="s">
        <v>679</v>
      </c>
      <c r="EP31">
        <v>4</v>
      </c>
      <c r="EQ31" t="s">
        <v>679</v>
      </c>
      <c r="ER31">
        <v>62</v>
      </c>
      <c r="ES31" t="s">
        <v>679</v>
      </c>
      <c r="ET31">
        <v>13</v>
      </c>
      <c r="EU31" t="s">
        <v>679</v>
      </c>
      <c r="EV31">
        <v>4</v>
      </c>
      <c r="EW31" t="s">
        <v>679</v>
      </c>
      <c r="EX31">
        <v>82</v>
      </c>
      <c r="EY31" t="s">
        <v>679</v>
      </c>
      <c r="EZ31">
        <v>0</v>
      </c>
      <c r="FB31">
        <v>5</v>
      </c>
      <c r="FC31" t="s">
        <v>679</v>
      </c>
      <c r="FD31">
        <v>25</v>
      </c>
      <c r="FE31" t="s">
        <v>679</v>
      </c>
      <c r="FF31">
        <v>0</v>
      </c>
      <c r="FH31">
        <v>0</v>
      </c>
      <c r="FJ31">
        <v>3</v>
      </c>
      <c r="FK31" t="s">
        <v>679</v>
      </c>
      <c r="FL31">
        <v>0</v>
      </c>
      <c r="FN31">
        <v>0</v>
      </c>
      <c r="FP31">
        <v>0</v>
      </c>
      <c r="FR31">
        <v>32</v>
      </c>
      <c r="FS31" t="s">
        <v>679</v>
      </c>
      <c r="FT31">
        <v>27</v>
      </c>
      <c r="FU31" t="s">
        <v>679</v>
      </c>
      <c r="FV31">
        <v>0</v>
      </c>
      <c r="FX31">
        <v>0</v>
      </c>
      <c r="FZ31">
        <v>0</v>
      </c>
      <c r="GB31">
        <v>5</v>
      </c>
      <c r="GC31" t="s">
        <v>679</v>
      </c>
      <c r="GD31">
        <v>0</v>
      </c>
      <c r="GF31">
        <v>23</v>
      </c>
      <c r="GG31" t="s">
        <v>679</v>
      </c>
      <c r="GH31">
        <v>2</v>
      </c>
      <c r="GI31" t="s">
        <v>679</v>
      </c>
      <c r="GJ31">
        <v>42</v>
      </c>
      <c r="GK31" t="s">
        <v>679</v>
      </c>
      <c r="GL31">
        <v>0</v>
      </c>
      <c r="GN31">
        <v>0</v>
      </c>
      <c r="GP31">
        <v>167</v>
      </c>
      <c r="GQ31" t="s">
        <v>679</v>
      </c>
      <c r="GR31">
        <v>0</v>
      </c>
      <c r="GT31">
        <v>0</v>
      </c>
      <c r="GV31">
        <v>135</v>
      </c>
      <c r="GW31" t="s">
        <v>679</v>
      </c>
      <c r="GX31">
        <v>0</v>
      </c>
      <c r="GZ31">
        <v>0</v>
      </c>
      <c r="HB31">
        <v>0</v>
      </c>
      <c r="HD31">
        <v>0</v>
      </c>
      <c r="HF31">
        <v>0</v>
      </c>
      <c r="HH31">
        <v>0</v>
      </c>
      <c r="HJ31">
        <v>0</v>
      </c>
      <c r="HL31">
        <v>158</v>
      </c>
      <c r="HM31" t="s">
        <v>679</v>
      </c>
      <c r="HN31">
        <v>13</v>
      </c>
      <c r="HO31" t="s">
        <v>679</v>
      </c>
      <c r="HP31">
        <v>1</v>
      </c>
      <c r="HQ31" t="s">
        <v>679</v>
      </c>
      <c r="HR31">
        <v>0</v>
      </c>
      <c r="HT31">
        <v>97</v>
      </c>
      <c r="HU31" t="s">
        <v>679</v>
      </c>
      <c r="HV31">
        <v>13</v>
      </c>
      <c r="HW31" t="s">
        <v>679</v>
      </c>
      <c r="HX31">
        <v>24</v>
      </c>
      <c r="HY31" t="s">
        <v>679</v>
      </c>
      <c r="HZ31">
        <v>11</v>
      </c>
      <c r="IA31" t="s">
        <v>679</v>
      </c>
      <c r="IB31">
        <v>0</v>
      </c>
      <c r="ID31">
        <v>0</v>
      </c>
      <c r="IF31">
        <v>0</v>
      </c>
      <c r="IH31">
        <v>0</v>
      </c>
      <c r="IJ31">
        <v>1</v>
      </c>
      <c r="IK31" t="s">
        <v>679</v>
      </c>
      <c r="IL31">
        <v>72</v>
      </c>
      <c r="IM31" t="s">
        <v>679</v>
      </c>
      <c r="IN31">
        <v>8</v>
      </c>
      <c r="IO31" t="s">
        <v>679</v>
      </c>
      <c r="IP31">
        <v>0</v>
      </c>
      <c r="IR31">
        <v>0</v>
      </c>
      <c r="IT31">
        <v>0</v>
      </c>
      <c r="IV31">
        <v>0</v>
      </c>
      <c r="IX31">
        <v>0</v>
      </c>
      <c r="IZ31">
        <v>244</v>
      </c>
      <c r="JA31" t="s">
        <v>679</v>
      </c>
      <c r="JB31">
        <v>11</v>
      </c>
      <c r="JC31" t="s">
        <v>679</v>
      </c>
      <c r="JD31">
        <v>60</v>
      </c>
      <c r="JE31" t="s">
        <v>679</v>
      </c>
      <c r="JF31">
        <v>0</v>
      </c>
      <c r="JH31">
        <v>0</v>
      </c>
      <c r="JJ31">
        <v>0</v>
      </c>
      <c r="JL31">
        <v>0</v>
      </c>
      <c r="JN31">
        <v>0</v>
      </c>
      <c r="JP31">
        <v>27</v>
      </c>
      <c r="JQ31" t="s">
        <v>679</v>
      </c>
      <c r="JR31">
        <v>179</v>
      </c>
      <c r="JS31" t="s">
        <v>679</v>
      </c>
      <c r="JT31">
        <v>574</v>
      </c>
      <c r="JU31" t="s">
        <v>679</v>
      </c>
      <c r="JV31">
        <v>0</v>
      </c>
      <c r="JX31">
        <v>97</v>
      </c>
      <c r="JY31" t="s">
        <v>679</v>
      </c>
      <c r="JZ31">
        <v>0</v>
      </c>
      <c r="KB31">
        <v>0</v>
      </c>
      <c r="KD31">
        <v>0</v>
      </c>
      <c r="KF31">
        <v>0</v>
      </c>
      <c r="KH31">
        <v>107</v>
      </c>
      <c r="KI31" t="s">
        <v>679</v>
      </c>
      <c r="KJ31">
        <v>0</v>
      </c>
      <c r="KL31">
        <v>0</v>
      </c>
      <c r="KN31">
        <v>0</v>
      </c>
      <c r="KP31">
        <v>96</v>
      </c>
      <c r="KQ31" t="s">
        <v>679</v>
      </c>
      <c r="KR31">
        <v>111</v>
      </c>
      <c r="KS31" t="s">
        <v>679</v>
      </c>
      <c r="KT31">
        <v>19</v>
      </c>
      <c r="KU31" t="s">
        <v>679</v>
      </c>
      <c r="KV31">
        <v>0</v>
      </c>
      <c r="KX31">
        <v>5</v>
      </c>
      <c r="KY31" t="s">
        <v>679</v>
      </c>
      <c r="KZ31">
        <v>123</v>
      </c>
      <c r="LA31" t="s">
        <v>679</v>
      </c>
      <c r="LB31">
        <v>0</v>
      </c>
      <c r="LD31">
        <v>0</v>
      </c>
      <c r="LF31">
        <v>54</v>
      </c>
      <c r="LG31" t="s">
        <v>679</v>
      </c>
      <c r="LH31">
        <v>0</v>
      </c>
      <c r="LJ31">
        <v>0</v>
      </c>
      <c r="LL31">
        <v>0</v>
      </c>
      <c r="LN31">
        <v>0</v>
      </c>
      <c r="LP31">
        <v>0</v>
      </c>
      <c r="LR31">
        <v>0</v>
      </c>
      <c r="LT31">
        <v>0</v>
      </c>
      <c r="LV31">
        <v>0</v>
      </c>
      <c r="LX31">
        <v>0</v>
      </c>
      <c r="LZ31">
        <v>0</v>
      </c>
      <c r="MB31">
        <v>0</v>
      </c>
      <c r="MD31">
        <v>0</v>
      </c>
      <c r="MF31">
        <v>422</v>
      </c>
      <c r="MG31" t="s">
        <v>679</v>
      </c>
      <c r="MH31">
        <v>0</v>
      </c>
      <c r="MJ31">
        <v>0</v>
      </c>
      <c r="ML31">
        <v>5</v>
      </c>
      <c r="MM31" t="s">
        <v>679</v>
      </c>
      <c r="MN31">
        <v>3</v>
      </c>
      <c r="MO31" t="s">
        <v>679</v>
      </c>
      <c r="MP31">
        <v>0</v>
      </c>
      <c r="MR31">
        <v>0</v>
      </c>
      <c r="MT31">
        <v>27</v>
      </c>
      <c r="MU31" t="s">
        <v>679</v>
      </c>
      <c r="MV31">
        <v>0</v>
      </c>
      <c r="MX31">
        <v>0</v>
      </c>
      <c r="MZ31">
        <v>0</v>
      </c>
      <c r="NB31">
        <v>0</v>
      </c>
      <c r="ND31">
        <v>0</v>
      </c>
      <c r="NF31">
        <v>0</v>
      </c>
      <c r="NH31">
        <v>3</v>
      </c>
      <c r="NI31" t="s">
        <v>679</v>
      </c>
      <c r="NJ31">
        <v>1</v>
      </c>
      <c r="NK31" t="s">
        <v>679</v>
      </c>
      <c r="NL31">
        <v>0</v>
      </c>
      <c r="NN31">
        <v>0</v>
      </c>
      <c r="NP31">
        <v>0</v>
      </c>
      <c r="NR31">
        <v>42</v>
      </c>
      <c r="NS31" t="s">
        <v>679</v>
      </c>
      <c r="NT31">
        <v>15</v>
      </c>
      <c r="NU31" t="s">
        <v>679</v>
      </c>
      <c r="NV31">
        <v>152</v>
      </c>
      <c r="NW31" t="s">
        <v>679</v>
      </c>
      <c r="NX31">
        <v>9</v>
      </c>
      <c r="NY31" t="s">
        <v>679</v>
      </c>
      <c r="NZ31">
        <v>19</v>
      </c>
      <c r="OA31" t="s">
        <v>679</v>
      </c>
      <c r="OB31">
        <v>0</v>
      </c>
      <c r="OD31">
        <v>0</v>
      </c>
      <c r="OF31">
        <v>82</v>
      </c>
      <c r="OG31" t="s">
        <v>679</v>
      </c>
      <c r="OH31">
        <v>2</v>
      </c>
      <c r="OI31" t="s">
        <v>679</v>
      </c>
      <c r="OJ31">
        <v>0</v>
      </c>
      <c r="OL31">
        <v>0</v>
      </c>
      <c r="ON31">
        <v>0</v>
      </c>
      <c r="OP31">
        <v>20</v>
      </c>
      <c r="OQ31" t="s">
        <v>679</v>
      </c>
      <c r="OR31">
        <v>1</v>
      </c>
      <c r="OS31" t="s">
        <v>679</v>
      </c>
      <c r="OT31">
        <v>0</v>
      </c>
      <c r="OV31">
        <v>1</v>
      </c>
      <c r="OW31" t="s">
        <v>679</v>
      </c>
      <c r="OX31">
        <v>29</v>
      </c>
      <c r="OY31" t="s">
        <v>679</v>
      </c>
      <c r="OZ31">
        <v>32</v>
      </c>
      <c r="PA31" t="s">
        <v>679</v>
      </c>
      <c r="PB31">
        <v>5</v>
      </c>
      <c r="PC31" t="s">
        <v>679</v>
      </c>
      <c r="PD31">
        <v>234</v>
      </c>
      <c r="PE31" t="s">
        <v>679</v>
      </c>
      <c r="PF31">
        <v>90</v>
      </c>
      <c r="PG31" t="s">
        <v>679</v>
      </c>
      <c r="PH31">
        <v>4</v>
      </c>
      <c r="PI31" t="s">
        <v>679</v>
      </c>
      <c r="PJ31">
        <v>0</v>
      </c>
      <c r="PL31">
        <v>0</v>
      </c>
      <c r="PN31">
        <v>0</v>
      </c>
      <c r="PP31">
        <v>0</v>
      </c>
      <c r="PR31">
        <v>0</v>
      </c>
      <c r="PT31">
        <v>4</v>
      </c>
      <c r="PU31" t="s">
        <v>679</v>
      </c>
      <c r="PV31">
        <v>133</v>
      </c>
      <c r="PW31" t="s">
        <v>679</v>
      </c>
      <c r="PX31">
        <v>14</v>
      </c>
      <c r="PY31" t="s">
        <v>679</v>
      </c>
      <c r="PZ31">
        <v>1</v>
      </c>
      <c r="QA31" t="s">
        <v>679</v>
      </c>
      <c r="QB31">
        <v>1</v>
      </c>
      <c r="QC31" t="s">
        <v>679</v>
      </c>
      <c r="QD31">
        <v>37</v>
      </c>
      <c r="QE31" t="s">
        <v>679</v>
      </c>
      <c r="QF31">
        <v>9</v>
      </c>
      <c r="QG31" t="s">
        <v>679</v>
      </c>
      <c r="QH31">
        <v>0</v>
      </c>
      <c r="QJ31">
        <v>10</v>
      </c>
      <c r="QK31" t="s">
        <v>679</v>
      </c>
      <c r="QL31">
        <v>815</v>
      </c>
      <c r="QM31" t="s">
        <v>679</v>
      </c>
      <c r="QN31">
        <v>236</v>
      </c>
      <c r="QO31" t="s">
        <v>679</v>
      </c>
      <c r="QP31">
        <v>302</v>
      </c>
      <c r="QQ31" t="s">
        <v>679</v>
      </c>
      <c r="QR31">
        <v>239</v>
      </c>
      <c r="QS31" t="s">
        <v>679</v>
      </c>
      <c r="QT31">
        <v>170</v>
      </c>
      <c r="QU31" t="s">
        <v>679</v>
      </c>
      <c r="QV31">
        <v>123</v>
      </c>
      <c r="QW31" t="s">
        <v>679</v>
      </c>
      <c r="QX31">
        <v>93</v>
      </c>
      <c r="QY31" t="s">
        <v>679</v>
      </c>
      <c r="QZ31">
        <v>166</v>
      </c>
      <c r="RA31" t="s">
        <v>679</v>
      </c>
      <c r="RB31">
        <v>9</v>
      </c>
      <c r="RC31" t="s">
        <v>679</v>
      </c>
      <c r="RD31">
        <v>96</v>
      </c>
      <c r="RE31" t="s">
        <v>679</v>
      </c>
      <c r="RF31">
        <v>35</v>
      </c>
      <c r="RG31" t="s">
        <v>679</v>
      </c>
      <c r="RH31">
        <v>15</v>
      </c>
      <c r="RI31" t="s">
        <v>679</v>
      </c>
      <c r="RJ31">
        <v>81</v>
      </c>
      <c r="RK31" t="s">
        <v>679</v>
      </c>
      <c r="RL31">
        <v>11</v>
      </c>
      <c r="RM31" t="s">
        <v>679</v>
      </c>
      <c r="RN31">
        <v>168</v>
      </c>
      <c r="RO31" t="s">
        <v>679</v>
      </c>
      <c r="RP31">
        <v>0</v>
      </c>
      <c r="RR31">
        <v>0</v>
      </c>
      <c r="RT31">
        <v>6</v>
      </c>
      <c r="RU31" t="s">
        <v>679</v>
      </c>
      <c r="RV31">
        <v>1100</v>
      </c>
      <c r="RW31" t="s">
        <v>679</v>
      </c>
      <c r="RX31">
        <v>297</v>
      </c>
      <c r="RY31" t="s">
        <v>679</v>
      </c>
      <c r="RZ31">
        <v>217</v>
      </c>
      <c r="SA31" t="s">
        <v>679</v>
      </c>
      <c r="SB31">
        <v>119</v>
      </c>
      <c r="SC31" t="s">
        <v>679</v>
      </c>
      <c r="SD31">
        <v>39</v>
      </c>
      <c r="SE31" t="s">
        <v>679</v>
      </c>
      <c r="SF31">
        <v>32</v>
      </c>
      <c r="SG31" t="s">
        <v>679</v>
      </c>
      <c r="SH31">
        <v>243</v>
      </c>
      <c r="SI31" t="s">
        <v>679</v>
      </c>
      <c r="SJ31">
        <v>242</v>
      </c>
      <c r="SK31" t="s">
        <v>679</v>
      </c>
      <c r="SL31">
        <v>252</v>
      </c>
      <c r="SM31" t="s">
        <v>679</v>
      </c>
      <c r="SN31">
        <v>61</v>
      </c>
      <c r="SO31" t="s">
        <v>679</v>
      </c>
      <c r="SP31">
        <v>138</v>
      </c>
      <c r="SQ31" t="s">
        <v>679</v>
      </c>
      <c r="SR31">
        <v>137</v>
      </c>
      <c r="SS31" t="s">
        <v>679</v>
      </c>
      <c r="ST31">
        <v>201</v>
      </c>
      <c r="SU31" t="s">
        <v>679</v>
      </c>
      <c r="SV31">
        <v>52</v>
      </c>
      <c r="SW31" t="s">
        <v>679</v>
      </c>
      <c r="SX31">
        <v>290</v>
      </c>
      <c r="SY31" t="s">
        <v>679</v>
      </c>
      <c r="SZ31">
        <v>88</v>
      </c>
      <c r="TA31" t="s">
        <v>679</v>
      </c>
      <c r="TB31">
        <v>110</v>
      </c>
      <c r="TC31" t="s">
        <v>679</v>
      </c>
      <c r="TD31">
        <v>291</v>
      </c>
      <c r="TE31" t="s">
        <v>679</v>
      </c>
      <c r="TF31">
        <v>58</v>
      </c>
      <c r="TG31" t="s">
        <v>679</v>
      </c>
      <c r="TH31">
        <v>491</v>
      </c>
      <c r="TI31" t="s">
        <v>679</v>
      </c>
      <c r="TJ31">
        <v>4</v>
      </c>
      <c r="TK31" t="s">
        <v>679</v>
      </c>
      <c r="TL31">
        <v>67</v>
      </c>
      <c r="TM31" t="s">
        <v>679</v>
      </c>
      <c r="TN31">
        <v>161</v>
      </c>
      <c r="TO31" t="s">
        <v>679</v>
      </c>
      <c r="TP31">
        <v>129</v>
      </c>
      <c r="TQ31" t="s">
        <v>679</v>
      </c>
      <c r="TR31">
        <v>20</v>
      </c>
      <c r="TS31" t="s">
        <v>679</v>
      </c>
      <c r="TT31">
        <v>246</v>
      </c>
      <c r="TU31" t="s">
        <v>679</v>
      </c>
      <c r="TV31">
        <v>0</v>
      </c>
      <c r="TX31">
        <v>0</v>
      </c>
      <c r="TZ31">
        <v>0</v>
      </c>
      <c r="UB31">
        <v>0</v>
      </c>
      <c r="UD31">
        <v>87</v>
      </c>
      <c r="UE31" t="s">
        <v>679</v>
      </c>
      <c r="UF31">
        <v>0</v>
      </c>
      <c r="UH31">
        <v>91</v>
      </c>
      <c r="UI31" t="s">
        <v>679</v>
      </c>
      <c r="UJ31">
        <v>223</v>
      </c>
      <c r="UK31" t="s">
        <v>679</v>
      </c>
      <c r="UL31">
        <v>31</v>
      </c>
      <c r="UM31" t="s">
        <v>679</v>
      </c>
      <c r="UN31">
        <v>411</v>
      </c>
      <c r="UO31" t="s">
        <v>679</v>
      </c>
      <c r="UP31">
        <v>65</v>
      </c>
      <c r="UQ31" t="s">
        <v>679</v>
      </c>
      <c r="UR31">
        <v>94</v>
      </c>
      <c r="US31" t="s">
        <v>679</v>
      </c>
      <c r="UT31">
        <v>0</v>
      </c>
      <c r="UV31">
        <v>36</v>
      </c>
      <c r="UW31" t="s">
        <v>679</v>
      </c>
      <c r="UX31">
        <v>186</v>
      </c>
      <c r="UY31" t="s">
        <v>679</v>
      </c>
      <c r="UZ31">
        <v>240</v>
      </c>
      <c r="VA31" t="s">
        <v>679</v>
      </c>
      <c r="VB31">
        <v>82</v>
      </c>
      <c r="VC31" t="s">
        <v>679</v>
      </c>
      <c r="VD31">
        <v>110</v>
      </c>
      <c r="VE31" t="s">
        <v>679</v>
      </c>
      <c r="VF31">
        <v>22</v>
      </c>
      <c r="VG31" t="s">
        <v>679</v>
      </c>
      <c r="VH31">
        <v>4</v>
      </c>
      <c r="VI31" t="s">
        <v>679</v>
      </c>
      <c r="VJ31">
        <v>42</v>
      </c>
      <c r="VK31" t="s">
        <v>679</v>
      </c>
      <c r="VL31">
        <v>23</v>
      </c>
      <c r="VM31" t="s">
        <v>679</v>
      </c>
      <c r="VN31">
        <v>23</v>
      </c>
      <c r="VO31" t="s">
        <v>679</v>
      </c>
      <c r="VP31">
        <v>55</v>
      </c>
      <c r="VQ31" t="s">
        <v>679</v>
      </c>
      <c r="VR31">
        <v>0</v>
      </c>
      <c r="VT31">
        <v>23</v>
      </c>
      <c r="VU31" t="s">
        <v>679</v>
      </c>
      <c r="VV31">
        <v>0</v>
      </c>
      <c r="VX31">
        <v>19</v>
      </c>
      <c r="VY31" t="s">
        <v>679</v>
      </c>
      <c r="VZ31">
        <v>43</v>
      </c>
      <c r="WA31" t="s">
        <v>679</v>
      </c>
      <c r="WB31">
        <v>206</v>
      </c>
      <c r="WC31" t="s">
        <v>679</v>
      </c>
      <c r="WD31">
        <v>520</v>
      </c>
      <c r="WE31" t="s">
        <v>679</v>
      </c>
      <c r="WF31">
        <v>17</v>
      </c>
      <c r="WG31" t="s">
        <v>679</v>
      </c>
      <c r="WH31">
        <v>182</v>
      </c>
      <c r="WI31" t="s">
        <v>679</v>
      </c>
      <c r="WJ31">
        <v>150</v>
      </c>
      <c r="WK31" t="s">
        <v>679</v>
      </c>
      <c r="WL31">
        <v>11</v>
      </c>
      <c r="WM31" t="s">
        <v>679</v>
      </c>
      <c r="WN31">
        <v>0</v>
      </c>
      <c r="WP31">
        <v>6</v>
      </c>
      <c r="WQ31" t="s">
        <v>679</v>
      </c>
      <c r="WR31">
        <v>0</v>
      </c>
      <c r="WT31">
        <v>110</v>
      </c>
      <c r="WU31" t="s">
        <v>679</v>
      </c>
      <c r="WV31">
        <v>72</v>
      </c>
      <c r="WW31" t="s">
        <v>679</v>
      </c>
      <c r="WX31">
        <v>2563</v>
      </c>
      <c r="WY31" t="s">
        <v>679</v>
      </c>
      <c r="WZ31">
        <v>146</v>
      </c>
      <c r="XA31" t="s">
        <v>679</v>
      </c>
      <c r="XB31">
        <v>1</v>
      </c>
      <c r="XC31" t="s">
        <v>679</v>
      </c>
      <c r="XD31">
        <v>1</v>
      </c>
      <c r="XE31" t="s">
        <v>679</v>
      </c>
      <c r="XF31">
        <v>1215</v>
      </c>
      <c r="XG31" t="s">
        <v>679</v>
      </c>
      <c r="XH31">
        <v>75</v>
      </c>
      <c r="XI31" t="s">
        <v>679</v>
      </c>
      <c r="XJ31">
        <v>106</v>
      </c>
      <c r="XK31" t="s">
        <v>679</v>
      </c>
      <c r="XL31">
        <v>63</v>
      </c>
      <c r="XM31" t="s">
        <v>679</v>
      </c>
      <c r="XN31">
        <v>0</v>
      </c>
      <c r="XP31">
        <v>28</v>
      </c>
      <c r="XQ31" t="s">
        <v>679</v>
      </c>
      <c r="XR31">
        <v>1412</v>
      </c>
      <c r="XS31" t="s">
        <v>679</v>
      </c>
      <c r="XT31">
        <v>26</v>
      </c>
      <c r="XU31" t="s">
        <v>679</v>
      </c>
      <c r="XV31">
        <v>23</v>
      </c>
      <c r="XW31" t="s">
        <v>679</v>
      </c>
      <c r="XX31">
        <v>40</v>
      </c>
      <c r="XY31" t="s">
        <v>679</v>
      </c>
      <c r="XZ31">
        <v>16</v>
      </c>
      <c r="YA31" t="s">
        <v>679</v>
      </c>
      <c r="YB31">
        <v>14</v>
      </c>
      <c r="YC31" t="s">
        <v>679</v>
      </c>
      <c r="YD31">
        <v>12</v>
      </c>
      <c r="YE31" t="s">
        <v>679</v>
      </c>
      <c r="YF31">
        <v>82</v>
      </c>
      <c r="YG31" t="s">
        <v>679</v>
      </c>
      <c r="YH31">
        <v>246</v>
      </c>
      <c r="YI31" t="s">
        <v>679</v>
      </c>
      <c r="YJ31">
        <v>5</v>
      </c>
      <c r="YK31" t="s">
        <v>679</v>
      </c>
      <c r="YL31">
        <v>17</v>
      </c>
      <c r="YM31" t="s">
        <v>679</v>
      </c>
      <c r="YN31">
        <v>166</v>
      </c>
      <c r="YO31" t="s">
        <v>679</v>
      </c>
      <c r="YP31">
        <v>90</v>
      </c>
      <c r="YQ31" t="s">
        <v>679</v>
      </c>
      <c r="YR31">
        <v>0</v>
      </c>
      <c r="YT31">
        <v>0</v>
      </c>
      <c r="YV31">
        <v>23903</v>
      </c>
      <c r="YW31" t="e">
        <v>#N/A</v>
      </c>
      <c r="YY31">
        <v>17159</v>
      </c>
      <c r="YZ31">
        <v>1130</v>
      </c>
      <c r="ZA31">
        <v>6557</v>
      </c>
      <c r="ZB31">
        <v>6744</v>
      </c>
      <c r="ZC31">
        <v>4406</v>
      </c>
      <c r="ZD31">
        <v>298</v>
      </c>
      <c r="ZE31">
        <v>9458</v>
      </c>
      <c r="ZF31">
        <v>7701</v>
      </c>
      <c r="ZG31">
        <v>2254</v>
      </c>
      <c r="ZH31">
        <v>0</v>
      </c>
      <c r="ZI31">
        <v>6660</v>
      </c>
      <c r="ZJ31">
        <v>4406</v>
      </c>
      <c r="ZK31">
        <v>1762</v>
      </c>
      <c r="ZL31">
        <v>6747</v>
      </c>
      <c r="ZM31">
        <v>4667</v>
      </c>
      <c r="ZN31">
        <v>988</v>
      </c>
      <c r="ZO31">
        <v>15419</v>
      </c>
      <c r="ZP31">
        <v>564</v>
      </c>
      <c r="ZQ31">
        <v>1444</v>
      </c>
      <c r="ZR31">
        <v>143</v>
      </c>
      <c r="ZS31">
        <v>1112</v>
      </c>
      <c r="ZT31">
        <v>422</v>
      </c>
      <c r="ZU31">
        <v>0</v>
      </c>
      <c r="ZV31">
        <v>8</v>
      </c>
      <c r="ZW31">
        <v>3178</v>
      </c>
      <c r="ZX31">
        <v>87</v>
      </c>
      <c r="ZY31">
        <v>734</v>
      </c>
      <c r="AAA31" s="26"/>
    </row>
    <row r="32" spans="1:703" x14ac:dyDescent="0.25">
      <c r="A32" t="s">
        <v>247</v>
      </c>
      <c r="B32">
        <v>0</v>
      </c>
      <c r="D32">
        <v>174</v>
      </c>
      <c r="E32" t="s">
        <v>679</v>
      </c>
      <c r="F32">
        <v>0</v>
      </c>
      <c r="H32">
        <v>0</v>
      </c>
      <c r="J32">
        <v>0</v>
      </c>
      <c r="L32">
        <v>0</v>
      </c>
      <c r="N32">
        <v>0</v>
      </c>
      <c r="P32">
        <v>0</v>
      </c>
      <c r="R32">
        <v>0</v>
      </c>
      <c r="T32">
        <v>2</v>
      </c>
      <c r="U32" t="s">
        <v>679</v>
      </c>
      <c r="V32">
        <v>0</v>
      </c>
      <c r="X32">
        <v>0</v>
      </c>
      <c r="Z32">
        <v>83</v>
      </c>
      <c r="AA32" t="s">
        <v>679</v>
      </c>
      <c r="AB32">
        <v>306</v>
      </c>
      <c r="AC32" t="s">
        <v>679</v>
      </c>
      <c r="AD32">
        <v>0</v>
      </c>
      <c r="AF32">
        <v>162</v>
      </c>
      <c r="AG32" t="s">
        <v>679</v>
      </c>
      <c r="AH32">
        <v>14</v>
      </c>
      <c r="AI32" t="s">
        <v>679</v>
      </c>
      <c r="AJ32">
        <v>43</v>
      </c>
      <c r="AK32" t="s">
        <v>679</v>
      </c>
      <c r="AL32">
        <v>0</v>
      </c>
      <c r="AN32">
        <v>0</v>
      </c>
      <c r="AP32">
        <v>0</v>
      </c>
      <c r="AR32">
        <v>21</v>
      </c>
      <c r="AS32" t="s">
        <v>679</v>
      </c>
      <c r="AT32">
        <v>0</v>
      </c>
      <c r="AV32">
        <v>22</v>
      </c>
      <c r="AW32" t="s">
        <v>679</v>
      </c>
      <c r="AX32">
        <v>0</v>
      </c>
      <c r="AZ32">
        <v>0</v>
      </c>
      <c r="BB32">
        <v>0</v>
      </c>
      <c r="BD32">
        <v>0</v>
      </c>
      <c r="BF32">
        <v>6</v>
      </c>
      <c r="BG32" t="s">
        <v>679</v>
      </c>
      <c r="BH32">
        <v>58</v>
      </c>
      <c r="BI32" t="s">
        <v>679</v>
      </c>
      <c r="BJ32">
        <v>54</v>
      </c>
      <c r="BK32" t="s">
        <v>679</v>
      </c>
      <c r="BL32">
        <v>0</v>
      </c>
      <c r="BN32">
        <v>9</v>
      </c>
      <c r="BO32" t="s">
        <v>679</v>
      </c>
      <c r="BP32">
        <v>0</v>
      </c>
      <c r="BR32">
        <v>0</v>
      </c>
      <c r="BT32">
        <v>24</v>
      </c>
      <c r="BU32" t="s">
        <v>679</v>
      </c>
      <c r="BV32">
        <v>26</v>
      </c>
      <c r="BW32" t="s">
        <v>679</v>
      </c>
      <c r="BX32">
        <v>0</v>
      </c>
      <c r="BZ32">
        <v>0</v>
      </c>
      <c r="CB32">
        <v>82</v>
      </c>
      <c r="CC32" t="s">
        <v>679</v>
      </c>
      <c r="CD32">
        <v>0</v>
      </c>
      <c r="CF32">
        <v>0</v>
      </c>
      <c r="CH32">
        <v>33</v>
      </c>
      <c r="CI32" t="s">
        <v>679</v>
      </c>
      <c r="CJ32">
        <v>53</v>
      </c>
      <c r="CK32" t="s">
        <v>679</v>
      </c>
      <c r="CL32">
        <v>22</v>
      </c>
      <c r="CM32" t="s">
        <v>679</v>
      </c>
      <c r="CN32">
        <v>0</v>
      </c>
      <c r="CP32">
        <v>0</v>
      </c>
      <c r="CR32">
        <v>28</v>
      </c>
      <c r="CS32" t="s">
        <v>679</v>
      </c>
      <c r="CT32">
        <v>0</v>
      </c>
      <c r="CV32">
        <v>22</v>
      </c>
      <c r="CW32" t="s">
        <v>679</v>
      </c>
      <c r="CX32">
        <v>0</v>
      </c>
      <c r="CZ32">
        <v>0</v>
      </c>
      <c r="DB32">
        <v>0</v>
      </c>
      <c r="DD32">
        <v>0</v>
      </c>
      <c r="DF32">
        <v>0</v>
      </c>
      <c r="DH32">
        <v>0</v>
      </c>
      <c r="DJ32">
        <v>760</v>
      </c>
      <c r="DK32" t="s">
        <v>679</v>
      </c>
      <c r="DL32">
        <v>913</v>
      </c>
      <c r="DM32" t="s">
        <v>679</v>
      </c>
      <c r="DN32">
        <v>0</v>
      </c>
      <c r="DP32">
        <v>0</v>
      </c>
      <c r="DR32">
        <v>0</v>
      </c>
      <c r="DT32">
        <v>0</v>
      </c>
      <c r="DV32">
        <v>1</v>
      </c>
      <c r="DW32" t="s">
        <v>679</v>
      </c>
      <c r="DX32">
        <v>0</v>
      </c>
      <c r="DZ32">
        <v>14</v>
      </c>
      <c r="EA32" t="s">
        <v>679</v>
      </c>
      <c r="EB32">
        <v>46</v>
      </c>
      <c r="EC32" t="s">
        <v>679</v>
      </c>
      <c r="ED32">
        <v>0</v>
      </c>
      <c r="EF32">
        <v>0</v>
      </c>
      <c r="EH32">
        <v>0</v>
      </c>
      <c r="EJ32">
        <v>100</v>
      </c>
      <c r="EK32" t="s">
        <v>679</v>
      </c>
      <c r="EL32">
        <v>0</v>
      </c>
      <c r="EN32">
        <v>4</v>
      </c>
      <c r="EO32" t="s">
        <v>679</v>
      </c>
      <c r="EP32">
        <v>0</v>
      </c>
      <c r="ER32">
        <v>211</v>
      </c>
      <c r="ES32" t="s">
        <v>679</v>
      </c>
      <c r="ET32">
        <v>59</v>
      </c>
      <c r="EU32" t="s">
        <v>679</v>
      </c>
      <c r="EV32">
        <v>12</v>
      </c>
      <c r="EW32" t="s">
        <v>679</v>
      </c>
      <c r="EX32">
        <v>0</v>
      </c>
      <c r="EZ32">
        <v>3493</v>
      </c>
      <c r="FA32" t="s">
        <v>679</v>
      </c>
      <c r="FB32">
        <v>0</v>
      </c>
      <c r="FD32">
        <v>70</v>
      </c>
      <c r="FE32" t="s">
        <v>679</v>
      </c>
      <c r="FF32">
        <v>4</v>
      </c>
      <c r="FG32" t="s">
        <v>679</v>
      </c>
      <c r="FH32">
        <v>392</v>
      </c>
      <c r="FI32" t="s">
        <v>679</v>
      </c>
      <c r="FJ32">
        <v>0</v>
      </c>
      <c r="FL32">
        <v>4</v>
      </c>
      <c r="FM32" t="s">
        <v>679</v>
      </c>
      <c r="FN32">
        <v>0</v>
      </c>
      <c r="FP32">
        <v>2</v>
      </c>
      <c r="FQ32" t="s">
        <v>679</v>
      </c>
      <c r="FR32">
        <v>31</v>
      </c>
      <c r="FS32" t="s">
        <v>679</v>
      </c>
      <c r="FT32">
        <v>2</v>
      </c>
      <c r="FU32" t="s">
        <v>679</v>
      </c>
      <c r="FV32">
        <v>0</v>
      </c>
      <c r="FX32">
        <v>62</v>
      </c>
      <c r="FY32" t="s">
        <v>679</v>
      </c>
      <c r="FZ32">
        <v>74</v>
      </c>
      <c r="GA32" t="s">
        <v>679</v>
      </c>
      <c r="GB32">
        <v>7</v>
      </c>
      <c r="GC32" t="s">
        <v>679</v>
      </c>
      <c r="GD32">
        <v>4</v>
      </c>
      <c r="GE32" t="s">
        <v>679</v>
      </c>
      <c r="GF32">
        <v>80</v>
      </c>
      <c r="GG32" t="s">
        <v>679</v>
      </c>
      <c r="GH32">
        <v>0</v>
      </c>
      <c r="GJ32">
        <v>65</v>
      </c>
      <c r="GK32" t="s">
        <v>679</v>
      </c>
      <c r="GL32">
        <v>871</v>
      </c>
      <c r="GM32" t="s">
        <v>679</v>
      </c>
      <c r="GN32">
        <v>0</v>
      </c>
      <c r="GP32">
        <v>423</v>
      </c>
      <c r="GQ32" t="s">
        <v>679</v>
      </c>
      <c r="GR32">
        <v>0</v>
      </c>
      <c r="GT32">
        <v>0</v>
      </c>
      <c r="GV32">
        <v>4</v>
      </c>
      <c r="GW32" t="s">
        <v>679</v>
      </c>
      <c r="GX32">
        <v>0</v>
      </c>
      <c r="GZ32">
        <v>140</v>
      </c>
      <c r="HA32" t="s">
        <v>679</v>
      </c>
      <c r="HB32">
        <v>0</v>
      </c>
      <c r="HD32">
        <v>16</v>
      </c>
      <c r="HE32" t="s">
        <v>679</v>
      </c>
      <c r="HF32">
        <v>0</v>
      </c>
      <c r="HH32">
        <v>0</v>
      </c>
      <c r="HJ32">
        <v>718</v>
      </c>
      <c r="HK32" t="s">
        <v>679</v>
      </c>
      <c r="HL32">
        <v>51</v>
      </c>
      <c r="HM32" t="s">
        <v>679</v>
      </c>
      <c r="HN32">
        <v>2281</v>
      </c>
      <c r="HO32" t="s">
        <v>679</v>
      </c>
      <c r="HP32">
        <v>12</v>
      </c>
      <c r="HQ32" t="s">
        <v>679</v>
      </c>
      <c r="HR32">
        <v>0</v>
      </c>
      <c r="HT32">
        <v>567</v>
      </c>
      <c r="HU32" t="s">
        <v>679</v>
      </c>
      <c r="HV32">
        <v>540</v>
      </c>
      <c r="HW32" t="s">
        <v>679</v>
      </c>
      <c r="HX32">
        <v>76</v>
      </c>
      <c r="HY32" t="s">
        <v>679</v>
      </c>
      <c r="HZ32">
        <v>1</v>
      </c>
      <c r="IA32" t="s">
        <v>679</v>
      </c>
      <c r="IB32">
        <v>0</v>
      </c>
      <c r="ID32">
        <v>144</v>
      </c>
      <c r="IE32" t="s">
        <v>679</v>
      </c>
      <c r="IF32">
        <v>0</v>
      </c>
      <c r="IH32">
        <v>0</v>
      </c>
      <c r="IJ32">
        <v>0</v>
      </c>
      <c r="IL32">
        <v>5723</v>
      </c>
      <c r="IM32" t="s">
        <v>679</v>
      </c>
      <c r="IN32">
        <v>0</v>
      </c>
      <c r="IP32">
        <v>0</v>
      </c>
      <c r="IR32">
        <v>0</v>
      </c>
      <c r="IT32">
        <v>0</v>
      </c>
      <c r="IV32">
        <v>372</v>
      </c>
      <c r="IW32" t="s">
        <v>679</v>
      </c>
      <c r="IX32">
        <v>0</v>
      </c>
      <c r="IZ32">
        <v>29</v>
      </c>
      <c r="JA32" t="s">
        <v>679</v>
      </c>
      <c r="JB32">
        <v>88</v>
      </c>
      <c r="JC32" t="s">
        <v>679</v>
      </c>
      <c r="JD32">
        <v>0</v>
      </c>
      <c r="JF32">
        <v>2</v>
      </c>
      <c r="JG32" t="s">
        <v>679</v>
      </c>
      <c r="JH32">
        <v>94</v>
      </c>
      <c r="JI32" t="s">
        <v>679</v>
      </c>
      <c r="JJ32">
        <v>0</v>
      </c>
      <c r="JL32">
        <v>0</v>
      </c>
      <c r="JN32">
        <v>0</v>
      </c>
      <c r="JP32">
        <v>0</v>
      </c>
      <c r="JR32">
        <v>0</v>
      </c>
      <c r="JT32">
        <v>1</v>
      </c>
      <c r="JU32" t="s">
        <v>679</v>
      </c>
      <c r="JV32">
        <v>0</v>
      </c>
      <c r="JX32">
        <v>338</v>
      </c>
      <c r="JY32" t="s">
        <v>679</v>
      </c>
      <c r="JZ32">
        <v>40</v>
      </c>
      <c r="KA32" t="s">
        <v>679</v>
      </c>
      <c r="KB32">
        <v>0</v>
      </c>
      <c r="KD32">
        <v>0</v>
      </c>
      <c r="KF32">
        <v>0</v>
      </c>
      <c r="KH32">
        <v>483</v>
      </c>
      <c r="KI32" t="s">
        <v>679</v>
      </c>
      <c r="KJ32">
        <v>0</v>
      </c>
      <c r="KL32">
        <v>0</v>
      </c>
      <c r="KN32">
        <v>0</v>
      </c>
      <c r="KP32">
        <v>0</v>
      </c>
      <c r="KR32">
        <v>0</v>
      </c>
      <c r="KT32">
        <v>9</v>
      </c>
      <c r="KU32" t="s">
        <v>679</v>
      </c>
      <c r="KV32">
        <v>8</v>
      </c>
      <c r="KW32" t="s">
        <v>679</v>
      </c>
      <c r="KX32">
        <v>0</v>
      </c>
      <c r="KZ32">
        <v>0</v>
      </c>
      <c r="LB32">
        <v>0</v>
      </c>
      <c r="LD32">
        <v>40</v>
      </c>
      <c r="LE32" t="s">
        <v>679</v>
      </c>
      <c r="LF32">
        <v>1908</v>
      </c>
      <c r="LG32" t="s">
        <v>679</v>
      </c>
      <c r="LH32">
        <v>0</v>
      </c>
      <c r="LJ32">
        <v>0</v>
      </c>
      <c r="LL32">
        <v>0</v>
      </c>
      <c r="LN32">
        <v>0</v>
      </c>
      <c r="LP32">
        <v>0</v>
      </c>
      <c r="LR32">
        <v>0</v>
      </c>
      <c r="LT32">
        <v>0</v>
      </c>
      <c r="LV32">
        <v>0</v>
      </c>
      <c r="LX32">
        <v>29</v>
      </c>
      <c r="LY32" t="s">
        <v>679</v>
      </c>
      <c r="LZ32">
        <v>0</v>
      </c>
      <c r="MB32">
        <v>0</v>
      </c>
      <c r="MD32">
        <v>0</v>
      </c>
      <c r="MF32">
        <v>0</v>
      </c>
      <c r="MH32">
        <v>0</v>
      </c>
      <c r="MJ32">
        <v>0</v>
      </c>
      <c r="ML32">
        <v>25</v>
      </c>
      <c r="MM32" t="s">
        <v>679</v>
      </c>
      <c r="MN32">
        <v>2</v>
      </c>
      <c r="MO32" t="s">
        <v>679</v>
      </c>
      <c r="MP32">
        <v>0</v>
      </c>
      <c r="MR32">
        <v>0</v>
      </c>
      <c r="MT32">
        <v>23</v>
      </c>
      <c r="MU32" t="s">
        <v>679</v>
      </c>
      <c r="MV32">
        <v>0</v>
      </c>
      <c r="MX32">
        <v>178</v>
      </c>
      <c r="MY32" t="s">
        <v>679</v>
      </c>
      <c r="MZ32">
        <v>344</v>
      </c>
      <c r="NA32" t="s">
        <v>679</v>
      </c>
      <c r="NB32">
        <v>161</v>
      </c>
      <c r="NC32" t="s">
        <v>679</v>
      </c>
      <c r="ND32">
        <v>0</v>
      </c>
      <c r="NF32">
        <v>0</v>
      </c>
      <c r="NH32">
        <v>0</v>
      </c>
      <c r="NJ32">
        <v>3</v>
      </c>
      <c r="NK32" t="s">
        <v>679</v>
      </c>
      <c r="NL32">
        <v>0</v>
      </c>
      <c r="NN32">
        <v>0</v>
      </c>
      <c r="NP32">
        <v>0</v>
      </c>
      <c r="NR32">
        <v>154</v>
      </c>
      <c r="NS32" t="s">
        <v>679</v>
      </c>
      <c r="NT32">
        <v>0</v>
      </c>
      <c r="NV32">
        <v>41</v>
      </c>
      <c r="NW32" t="s">
        <v>679</v>
      </c>
      <c r="NX32">
        <v>35</v>
      </c>
      <c r="NY32" t="s">
        <v>679</v>
      </c>
      <c r="NZ32">
        <v>0</v>
      </c>
      <c r="OB32">
        <v>0</v>
      </c>
      <c r="OD32">
        <v>1</v>
      </c>
      <c r="OE32" t="s">
        <v>679</v>
      </c>
      <c r="OF32">
        <v>229</v>
      </c>
      <c r="OG32" t="s">
        <v>679</v>
      </c>
      <c r="OH32">
        <v>70</v>
      </c>
      <c r="OI32" t="s">
        <v>679</v>
      </c>
      <c r="OJ32">
        <v>13</v>
      </c>
      <c r="OK32" t="s">
        <v>679</v>
      </c>
      <c r="OL32">
        <v>0</v>
      </c>
      <c r="ON32">
        <v>0</v>
      </c>
      <c r="OP32">
        <v>2</v>
      </c>
      <c r="OQ32" t="s">
        <v>679</v>
      </c>
      <c r="OR32">
        <v>0</v>
      </c>
      <c r="OT32">
        <v>463</v>
      </c>
      <c r="OU32" t="s">
        <v>679</v>
      </c>
      <c r="OV32">
        <v>0</v>
      </c>
      <c r="OX32">
        <v>380</v>
      </c>
      <c r="OY32" t="s">
        <v>679</v>
      </c>
      <c r="OZ32">
        <v>2</v>
      </c>
      <c r="PA32" t="s">
        <v>679</v>
      </c>
      <c r="PB32">
        <v>0</v>
      </c>
      <c r="PD32">
        <v>574</v>
      </c>
      <c r="PE32" t="s">
        <v>679</v>
      </c>
      <c r="PF32">
        <v>0</v>
      </c>
      <c r="PH32">
        <v>0</v>
      </c>
      <c r="PJ32">
        <v>0</v>
      </c>
      <c r="PL32">
        <v>0</v>
      </c>
      <c r="PN32">
        <v>52</v>
      </c>
      <c r="PO32" t="s">
        <v>679</v>
      </c>
      <c r="PP32">
        <v>0</v>
      </c>
      <c r="PR32">
        <v>0</v>
      </c>
      <c r="PT32">
        <v>104</v>
      </c>
      <c r="PU32" t="s">
        <v>679</v>
      </c>
      <c r="PV32">
        <v>1054</v>
      </c>
      <c r="PW32" t="s">
        <v>679</v>
      </c>
      <c r="PX32">
        <v>5</v>
      </c>
      <c r="PY32" t="s">
        <v>679</v>
      </c>
      <c r="PZ32">
        <v>0</v>
      </c>
      <c r="QB32">
        <v>22</v>
      </c>
      <c r="QC32" t="s">
        <v>679</v>
      </c>
      <c r="QD32">
        <v>94</v>
      </c>
      <c r="QE32" t="s">
        <v>679</v>
      </c>
      <c r="QF32">
        <v>1</v>
      </c>
      <c r="QG32" t="s">
        <v>679</v>
      </c>
      <c r="QH32">
        <v>0</v>
      </c>
      <c r="QJ32">
        <v>0</v>
      </c>
      <c r="QL32">
        <v>755</v>
      </c>
      <c r="QM32" t="s">
        <v>679</v>
      </c>
      <c r="QN32">
        <v>254</v>
      </c>
      <c r="QO32" t="s">
        <v>679</v>
      </c>
      <c r="QP32">
        <v>306</v>
      </c>
      <c r="QQ32" t="s">
        <v>679</v>
      </c>
      <c r="QR32">
        <v>279</v>
      </c>
      <c r="QS32" t="s">
        <v>679</v>
      </c>
      <c r="QT32">
        <v>211</v>
      </c>
      <c r="QU32" t="s">
        <v>679</v>
      </c>
      <c r="QV32">
        <v>18</v>
      </c>
      <c r="QW32" t="s">
        <v>679</v>
      </c>
      <c r="QX32">
        <v>77</v>
      </c>
      <c r="QY32" t="s">
        <v>679</v>
      </c>
      <c r="QZ32">
        <v>299</v>
      </c>
      <c r="RA32" t="s">
        <v>679</v>
      </c>
      <c r="RB32">
        <v>15</v>
      </c>
      <c r="RC32" t="s">
        <v>679</v>
      </c>
      <c r="RD32">
        <v>122</v>
      </c>
      <c r="RE32" t="s">
        <v>679</v>
      </c>
      <c r="RF32">
        <v>45</v>
      </c>
      <c r="RG32" t="s">
        <v>679</v>
      </c>
      <c r="RH32">
        <v>6</v>
      </c>
      <c r="RI32" t="s">
        <v>679</v>
      </c>
      <c r="RJ32">
        <v>477</v>
      </c>
      <c r="RK32" t="s">
        <v>679</v>
      </c>
      <c r="RL32">
        <v>22</v>
      </c>
      <c r="RM32" t="s">
        <v>679</v>
      </c>
      <c r="RN32">
        <v>85</v>
      </c>
      <c r="RO32" t="s">
        <v>679</v>
      </c>
      <c r="RP32">
        <v>17</v>
      </c>
      <c r="RQ32" t="s">
        <v>679</v>
      </c>
      <c r="RR32">
        <v>7</v>
      </c>
      <c r="RS32" t="s">
        <v>679</v>
      </c>
      <c r="RT32">
        <v>7</v>
      </c>
      <c r="RU32" t="s">
        <v>679</v>
      </c>
      <c r="RV32">
        <v>2421</v>
      </c>
      <c r="RW32" t="s">
        <v>679</v>
      </c>
      <c r="RX32">
        <v>289</v>
      </c>
      <c r="RY32" t="s">
        <v>679</v>
      </c>
      <c r="RZ32">
        <v>553</v>
      </c>
      <c r="SA32" t="s">
        <v>679</v>
      </c>
      <c r="SB32">
        <v>240</v>
      </c>
      <c r="SC32" t="s">
        <v>679</v>
      </c>
      <c r="SD32">
        <v>177</v>
      </c>
      <c r="SE32" t="s">
        <v>679</v>
      </c>
      <c r="SF32">
        <v>75</v>
      </c>
      <c r="SG32" t="s">
        <v>679</v>
      </c>
      <c r="SH32">
        <v>335</v>
      </c>
      <c r="SI32" t="s">
        <v>679</v>
      </c>
      <c r="SJ32">
        <v>445</v>
      </c>
      <c r="SK32" t="s">
        <v>679</v>
      </c>
      <c r="SL32">
        <v>103</v>
      </c>
      <c r="SM32" t="s">
        <v>679</v>
      </c>
      <c r="SN32">
        <v>186</v>
      </c>
      <c r="SO32" t="s">
        <v>679</v>
      </c>
      <c r="SP32">
        <v>272</v>
      </c>
      <c r="SQ32" t="s">
        <v>679</v>
      </c>
      <c r="SR32">
        <v>1429</v>
      </c>
      <c r="SS32" t="s">
        <v>679</v>
      </c>
      <c r="ST32">
        <v>195</v>
      </c>
      <c r="SU32" t="s">
        <v>679</v>
      </c>
      <c r="SV32">
        <v>22</v>
      </c>
      <c r="SW32" t="s">
        <v>679</v>
      </c>
      <c r="SX32">
        <v>492</v>
      </c>
      <c r="SY32" t="s">
        <v>679</v>
      </c>
      <c r="SZ32">
        <v>181</v>
      </c>
      <c r="TA32" t="s">
        <v>679</v>
      </c>
      <c r="TB32">
        <v>294</v>
      </c>
      <c r="TC32" t="s">
        <v>679</v>
      </c>
      <c r="TD32">
        <v>242</v>
      </c>
      <c r="TE32" t="s">
        <v>679</v>
      </c>
      <c r="TF32">
        <v>16</v>
      </c>
      <c r="TG32" t="s">
        <v>679</v>
      </c>
      <c r="TH32">
        <v>241</v>
      </c>
      <c r="TI32" t="s">
        <v>679</v>
      </c>
      <c r="TJ32">
        <v>13</v>
      </c>
      <c r="TK32" t="s">
        <v>679</v>
      </c>
      <c r="TL32">
        <v>23</v>
      </c>
      <c r="TM32" t="s">
        <v>679</v>
      </c>
      <c r="TN32">
        <v>96</v>
      </c>
      <c r="TO32" t="s">
        <v>679</v>
      </c>
      <c r="TP32">
        <v>266</v>
      </c>
      <c r="TQ32" t="s">
        <v>679</v>
      </c>
      <c r="TR32">
        <v>4</v>
      </c>
      <c r="TS32" t="s">
        <v>679</v>
      </c>
      <c r="TT32">
        <v>241</v>
      </c>
      <c r="TU32" t="s">
        <v>679</v>
      </c>
      <c r="TV32">
        <v>0</v>
      </c>
      <c r="TX32">
        <v>0</v>
      </c>
      <c r="TZ32">
        <v>10</v>
      </c>
      <c r="UA32" t="s">
        <v>679</v>
      </c>
      <c r="UB32">
        <v>9</v>
      </c>
      <c r="UC32" t="s">
        <v>679</v>
      </c>
      <c r="UD32">
        <v>0</v>
      </c>
      <c r="UF32">
        <v>0</v>
      </c>
      <c r="UH32">
        <v>238</v>
      </c>
      <c r="UI32" t="s">
        <v>679</v>
      </c>
      <c r="UJ32">
        <v>347</v>
      </c>
      <c r="UK32" t="s">
        <v>679</v>
      </c>
      <c r="UL32">
        <v>373</v>
      </c>
      <c r="UM32" t="s">
        <v>679</v>
      </c>
      <c r="UN32">
        <v>514</v>
      </c>
      <c r="UO32" t="s">
        <v>679</v>
      </c>
      <c r="UP32">
        <v>152</v>
      </c>
      <c r="UQ32" t="s">
        <v>679</v>
      </c>
      <c r="UR32">
        <v>487</v>
      </c>
      <c r="US32" t="s">
        <v>679</v>
      </c>
      <c r="UT32">
        <v>2</v>
      </c>
      <c r="UU32" t="s">
        <v>679</v>
      </c>
      <c r="UV32">
        <v>211</v>
      </c>
      <c r="UW32" t="s">
        <v>679</v>
      </c>
      <c r="UX32">
        <v>113</v>
      </c>
      <c r="UY32" t="s">
        <v>679</v>
      </c>
      <c r="UZ32">
        <v>198</v>
      </c>
      <c r="VA32" t="s">
        <v>679</v>
      </c>
      <c r="VB32">
        <v>145</v>
      </c>
      <c r="VC32" t="s">
        <v>679</v>
      </c>
      <c r="VD32">
        <v>643</v>
      </c>
      <c r="VE32" t="s">
        <v>679</v>
      </c>
      <c r="VF32">
        <v>30</v>
      </c>
      <c r="VG32" t="s">
        <v>679</v>
      </c>
      <c r="VH32">
        <v>100</v>
      </c>
      <c r="VI32" t="s">
        <v>679</v>
      </c>
      <c r="VJ32">
        <v>133</v>
      </c>
      <c r="VK32" t="s">
        <v>679</v>
      </c>
      <c r="VL32">
        <v>151</v>
      </c>
      <c r="VM32" t="s">
        <v>679</v>
      </c>
      <c r="VN32">
        <v>0</v>
      </c>
      <c r="VP32">
        <v>121</v>
      </c>
      <c r="VQ32" t="s">
        <v>679</v>
      </c>
      <c r="VR32">
        <v>0</v>
      </c>
      <c r="VT32">
        <v>118</v>
      </c>
      <c r="VU32" t="s">
        <v>679</v>
      </c>
      <c r="VV32">
        <v>75</v>
      </c>
      <c r="VW32" t="s">
        <v>679</v>
      </c>
      <c r="VX32">
        <v>0</v>
      </c>
      <c r="VZ32">
        <v>682</v>
      </c>
      <c r="WA32" t="s">
        <v>679</v>
      </c>
      <c r="WB32">
        <v>236</v>
      </c>
      <c r="WC32" t="s">
        <v>679</v>
      </c>
      <c r="WD32">
        <v>259</v>
      </c>
      <c r="WE32" t="s">
        <v>679</v>
      </c>
      <c r="WF32">
        <v>0</v>
      </c>
      <c r="WH32">
        <v>332</v>
      </c>
      <c r="WI32" t="s">
        <v>679</v>
      </c>
      <c r="WJ32">
        <v>96</v>
      </c>
      <c r="WK32" t="s">
        <v>679</v>
      </c>
      <c r="WL32">
        <v>5</v>
      </c>
      <c r="WM32" t="s">
        <v>679</v>
      </c>
      <c r="WN32">
        <v>282</v>
      </c>
      <c r="WO32" t="s">
        <v>679</v>
      </c>
      <c r="WP32">
        <v>387</v>
      </c>
      <c r="WQ32" t="s">
        <v>679</v>
      </c>
      <c r="WR32">
        <v>19</v>
      </c>
      <c r="WS32" t="s">
        <v>679</v>
      </c>
      <c r="WT32">
        <v>139</v>
      </c>
      <c r="WU32" t="s">
        <v>679</v>
      </c>
      <c r="WV32">
        <v>0</v>
      </c>
      <c r="WX32">
        <v>3060</v>
      </c>
      <c r="WY32" t="s">
        <v>679</v>
      </c>
      <c r="WZ32">
        <v>219</v>
      </c>
      <c r="XA32" t="s">
        <v>679</v>
      </c>
      <c r="XB32">
        <v>1</v>
      </c>
      <c r="XC32" t="s">
        <v>679</v>
      </c>
      <c r="XD32">
        <v>22</v>
      </c>
      <c r="XE32" t="s">
        <v>679</v>
      </c>
      <c r="XF32">
        <v>2118</v>
      </c>
      <c r="XG32" t="s">
        <v>679</v>
      </c>
      <c r="XH32">
        <v>494</v>
      </c>
      <c r="XI32" t="s">
        <v>679</v>
      </c>
      <c r="XJ32">
        <v>111</v>
      </c>
      <c r="XK32" t="s">
        <v>679</v>
      </c>
      <c r="XL32">
        <v>91</v>
      </c>
      <c r="XM32" t="s">
        <v>679</v>
      </c>
      <c r="XN32">
        <v>0</v>
      </c>
      <c r="XP32">
        <v>39</v>
      </c>
      <c r="XQ32" t="s">
        <v>679</v>
      </c>
      <c r="XR32">
        <v>691</v>
      </c>
      <c r="XS32" t="s">
        <v>679</v>
      </c>
      <c r="XT32">
        <v>0</v>
      </c>
      <c r="XV32">
        <v>15</v>
      </c>
      <c r="XW32" t="s">
        <v>679</v>
      </c>
      <c r="XX32">
        <v>98</v>
      </c>
      <c r="XY32" t="s">
        <v>679</v>
      </c>
      <c r="XZ32">
        <v>33</v>
      </c>
      <c r="YA32" t="s">
        <v>679</v>
      </c>
      <c r="YB32">
        <v>38</v>
      </c>
      <c r="YC32" t="s">
        <v>679</v>
      </c>
      <c r="YD32">
        <v>2</v>
      </c>
      <c r="YE32" t="s">
        <v>679</v>
      </c>
      <c r="YF32">
        <v>44</v>
      </c>
      <c r="YG32" t="s">
        <v>679</v>
      </c>
      <c r="YH32">
        <v>569</v>
      </c>
      <c r="YI32" t="s">
        <v>679</v>
      </c>
      <c r="YJ32">
        <v>39</v>
      </c>
      <c r="YK32" t="s">
        <v>679</v>
      </c>
      <c r="YL32">
        <v>79</v>
      </c>
      <c r="YM32" t="s">
        <v>679</v>
      </c>
      <c r="YN32">
        <v>170</v>
      </c>
      <c r="YO32" t="s">
        <v>679</v>
      </c>
      <c r="YP32">
        <v>29</v>
      </c>
      <c r="YQ32" t="s">
        <v>679</v>
      </c>
      <c r="YR32">
        <v>0</v>
      </c>
      <c r="YT32">
        <v>0</v>
      </c>
      <c r="YV32">
        <v>53116</v>
      </c>
      <c r="YW32" t="s">
        <v>247</v>
      </c>
      <c r="YY32">
        <v>44735</v>
      </c>
      <c r="YZ32">
        <v>3315</v>
      </c>
      <c r="ZA32">
        <v>11337</v>
      </c>
      <c r="ZB32">
        <v>8381</v>
      </c>
      <c r="ZC32">
        <v>25955</v>
      </c>
      <c r="ZD32">
        <v>167</v>
      </c>
      <c r="ZE32">
        <v>31662</v>
      </c>
      <c r="ZF32">
        <v>13054</v>
      </c>
      <c r="ZG32">
        <v>188</v>
      </c>
      <c r="ZH32">
        <v>14</v>
      </c>
      <c r="ZI32">
        <v>26143</v>
      </c>
      <c r="ZJ32">
        <v>25969</v>
      </c>
      <c r="ZK32">
        <v>1805</v>
      </c>
      <c r="ZL32">
        <v>26143</v>
      </c>
      <c r="ZM32">
        <v>8803</v>
      </c>
      <c r="ZN32">
        <v>1584</v>
      </c>
      <c r="ZO32">
        <v>24617</v>
      </c>
      <c r="ZP32">
        <v>6480</v>
      </c>
      <c r="ZQ32">
        <v>2095</v>
      </c>
      <c r="ZR32">
        <v>421</v>
      </c>
      <c r="ZS32">
        <v>6248</v>
      </c>
      <c r="ZT32">
        <v>29</v>
      </c>
      <c r="ZU32">
        <v>14</v>
      </c>
      <c r="ZV32">
        <v>0</v>
      </c>
      <c r="ZW32">
        <v>9064</v>
      </c>
      <c r="ZX32">
        <v>0</v>
      </c>
      <c r="ZY32">
        <v>864</v>
      </c>
      <c r="AAA32" s="26"/>
    </row>
    <row r="33" spans="1:703" x14ac:dyDescent="0.25">
      <c r="A33" t="s">
        <v>697</v>
      </c>
      <c r="B33">
        <v>0</v>
      </c>
      <c r="D33">
        <v>1390</v>
      </c>
      <c r="E33" t="s">
        <v>679</v>
      </c>
      <c r="F33">
        <v>2</v>
      </c>
      <c r="G33" t="s">
        <v>679</v>
      </c>
      <c r="H33">
        <v>0</v>
      </c>
      <c r="J33">
        <v>0</v>
      </c>
      <c r="L33">
        <v>0</v>
      </c>
      <c r="N33">
        <v>0</v>
      </c>
      <c r="P33">
        <v>0</v>
      </c>
      <c r="R33">
        <v>0</v>
      </c>
      <c r="T33">
        <v>0</v>
      </c>
      <c r="V33">
        <v>0</v>
      </c>
      <c r="X33">
        <v>0</v>
      </c>
      <c r="Z33">
        <v>0</v>
      </c>
      <c r="AB33">
        <v>62</v>
      </c>
      <c r="AC33" t="s">
        <v>679</v>
      </c>
      <c r="AD33">
        <v>0</v>
      </c>
      <c r="AF33">
        <v>37</v>
      </c>
      <c r="AG33" t="s">
        <v>679</v>
      </c>
      <c r="AH33">
        <v>0</v>
      </c>
      <c r="AJ33">
        <v>421</v>
      </c>
      <c r="AK33" t="s">
        <v>679</v>
      </c>
      <c r="AL33">
        <v>0</v>
      </c>
      <c r="AN33">
        <v>58</v>
      </c>
      <c r="AO33" t="s">
        <v>679</v>
      </c>
      <c r="AP33">
        <v>0</v>
      </c>
      <c r="AR33">
        <v>133</v>
      </c>
      <c r="AS33" t="s">
        <v>679</v>
      </c>
      <c r="AT33">
        <v>0</v>
      </c>
      <c r="AV33">
        <v>43</v>
      </c>
      <c r="AW33" t="s">
        <v>679</v>
      </c>
      <c r="AX33">
        <v>53</v>
      </c>
      <c r="AY33" t="s">
        <v>679</v>
      </c>
      <c r="AZ33">
        <v>0</v>
      </c>
      <c r="BB33">
        <v>0</v>
      </c>
      <c r="BD33">
        <v>0</v>
      </c>
      <c r="BF33">
        <v>1</v>
      </c>
      <c r="BG33" t="s">
        <v>679</v>
      </c>
      <c r="BH33">
        <v>2</v>
      </c>
      <c r="BI33" t="s">
        <v>679</v>
      </c>
      <c r="BJ33">
        <v>45</v>
      </c>
      <c r="BK33" t="s">
        <v>679</v>
      </c>
      <c r="BL33">
        <v>0</v>
      </c>
      <c r="BN33">
        <v>7</v>
      </c>
      <c r="BO33" t="s">
        <v>679</v>
      </c>
      <c r="BP33">
        <v>0</v>
      </c>
      <c r="BR33">
        <v>5</v>
      </c>
      <c r="BS33" t="s">
        <v>679</v>
      </c>
      <c r="BT33">
        <v>0</v>
      </c>
      <c r="BV33">
        <v>105</v>
      </c>
      <c r="BW33" t="s">
        <v>679</v>
      </c>
      <c r="BX33">
        <v>7</v>
      </c>
      <c r="BY33" t="s">
        <v>679</v>
      </c>
      <c r="BZ33">
        <v>0</v>
      </c>
      <c r="CB33">
        <v>0</v>
      </c>
      <c r="CD33">
        <v>0</v>
      </c>
      <c r="CF33">
        <v>0</v>
      </c>
      <c r="CH33">
        <v>12</v>
      </c>
      <c r="CI33" t="s">
        <v>679</v>
      </c>
      <c r="CJ33">
        <v>0</v>
      </c>
      <c r="CL33">
        <v>0</v>
      </c>
      <c r="CN33">
        <v>4</v>
      </c>
      <c r="CO33" t="s">
        <v>679</v>
      </c>
      <c r="CP33">
        <v>0</v>
      </c>
      <c r="CR33">
        <v>16</v>
      </c>
      <c r="CS33" t="s">
        <v>679</v>
      </c>
      <c r="CT33">
        <v>0</v>
      </c>
      <c r="CV33">
        <v>97</v>
      </c>
      <c r="CW33" t="s">
        <v>679</v>
      </c>
      <c r="CX33">
        <v>0</v>
      </c>
      <c r="CZ33">
        <v>0</v>
      </c>
      <c r="DB33">
        <v>0</v>
      </c>
      <c r="DD33">
        <v>0</v>
      </c>
      <c r="DF33">
        <v>103</v>
      </c>
      <c r="DG33" t="s">
        <v>679</v>
      </c>
      <c r="DH33">
        <v>0</v>
      </c>
      <c r="DJ33">
        <v>8</v>
      </c>
      <c r="DK33" t="s">
        <v>679</v>
      </c>
      <c r="DL33">
        <v>2</v>
      </c>
      <c r="DM33" t="s">
        <v>679</v>
      </c>
      <c r="DN33">
        <v>4</v>
      </c>
      <c r="DO33" t="s">
        <v>679</v>
      </c>
      <c r="DP33">
        <v>45</v>
      </c>
      <c r="DQ33" t="s">
        <v>679</v>
      </c>
      <c r="DR33">
        <v>111</v>
      </c>
      <c r="DS33" t="s">
        <v>679</v>
      </c>
      <c r="DT33">
        <v>114</v>
      </c>
      <c r="DU33" t="s">
        <v>679</v>
      </c>
      <c r="DV33">
        <v>1</v>
      </c>
      <c r="DW33" t="s">
        <v>679</v>
      </c>
      <c r="DX33">
        <v>3</v>
      </c>
      <c r="DY33" t="s">
        <v>679</v>
      </c>
      <c r="DZ33">
        <v>19</v>
      </c>
      <c r="EA33" t="s">
        <v>679</v>
      </c>
      <c r="EB33">
        <v>1350</v>
      </c>
      <c r="EC33" t="s">
        <v>679</v>
      </c>
      <c r="ED33">
        <v>0</v>
      </c>
      <c r="EF33">
        <v>8</v>
      </c>
      <c r="EG33" t="s">
        <v>679</v>
      </c>
      <c r="EH33">
        <v>0</v>
      </c>
      <c r="EJ33">
        <v>18</v>
      </c>
      <c r="EK33" t="s">
        <v>679</v>
      </c>
      <c r="EL33">
        <v>0</v>
      </c>
      <c r="EN33">
        <v>0</v>
      </c>
      <c r="EP33">
        <v>0</v>
      </c>
      <c r="ER33">
        <v>629</v>
      </c>
      <c r="ES33" t="s">
        <v>679</v>
      </c>
      <c r="ET33">
        <v>10</v>
      </c>
      <c r="EU33" t="s">
        <v>679</v>
      </c>
      <c r="EV33">
        <v>12</v>
      </c>
      <c r="EW33" t="s">
        <v>679</v>
      </c>
      <c r="EX33">
        <v>765</v>
      </c>
      <c r="EY33" t="s">
        <v>679</v>
      </c>
      <c r="EZ33">
        <v>0</v>
      </c>
      <c r="FB33">
        <v>38</v>
      </c>
      <c r="FC33" t="s">
        <v>679</v>
      </c>
      <c r="FD33">
        <v>103</v>
      </c>
      <c r="FE33" t="s">
        <v>679</v>
      </c>
      <c r="FF33">
        <v>1</v>
      </c>
      <c r="FG33" t="s">
        <v>679</v>
      </c>
      <c r="FH33">
        <v>0</v>
      </c>
      <c r="FJ33">
        <v>0</v>
      </c>
      <c r="FL33">
        <v>7</v>
      </c>
      <c r="FM33" t="s">
        <v>679</v>
      </c>
      <c r="FN33">
        <v>0</v>
      </c>
      <c r="FP33">
        <v>2</v>
      </c>
      <c r="FQ33" t="s">
        <v>679</v>
      </c>
      <c r="FR33">
        <v>597</v>
      </c>
      <c r="FS33" t="s">
        <v>679</v>
      </c>
      <c r="FT33">
        <v>0</v>
      </c>
      <c r="FV33">
        <v>0</v>
      </c>
      <c r="FX33">
        <v>0</v>
      </c>
      <c r="FZ33">
        <v>11</v>
      </c>
      <c r="GA33" t="s">
        <v>679</v>
      </c>
      <c r="GB33">
        <v>0</v>
      </c>
      <c r="GD33">
        <v>0</v>
      </c>
      <c r="GF33">
        <v>30</v>
      </c>
      <c r="GG33" t="s">
        <v>679</v>
      </c>
      <c r="GH33">
        <v>0</v>
      </c>
      <c r="GJ33">
        <v>96</v>
      </c>
      <c r="GK33" t="s">
        <v>679</v>
      </c>
      <c r="GL33">
        <v>0</v>
      </c>
      <c r="GN33">
        <v>0</v>
      </c>
      <c r="GP33">
        <v>253</v>
      </c>
      <c r="GQ33" t="s">
        <v>679</v>
      </c>
      <c r="GR33">
        <v>0</v>
      </c>
      <c r="GT33">
        <v>2</v>
      </c>
      <c r="GU33" t="s">
        <v>679</v>
      </c>
      <c r="GV33">
        <v>7</v>
      </c>
      <c r="GW33" t="s">
        <v>679</v>
      </c>
      <c r="GX33">
        <v>0</v>
      </c>
      <c r="GZ33">
        <v>217</v>
      </c>
      <c r="HA33" t="s">
        <v>679</v>
      </c>
      <c r="HB33">
        <v>0</v>
      </c>
      <c r="HD33">
        <v>0</v>
      </c>
      <c r="HF33">
        <v>20</v>
      </c>
      <c r="HG33" t="s">
        <v>679</v>
      </c>
      <c r="HH33">
        <v>12</v>
      </c>
      <c r="HI33" t="s">
        <v>679</v>
      </c>
      <c r="HJ33">
        <v>0</v>
      </c>
      <c r="HL33">
        <v>294</v>
      </c>
      <c r="HM33" t="s">
        <v>679</v>
      </c>
      <c r="HN33">
        <v>16</v>
      </c>
      <c r="HO33" t="s">
        <v>679</v>
      </c>
      <c r="HP33">
        <v>87</v>
      </c>
      <c r="HQ33" t="s">
        <v>679</v>
      </c>
      <c r="HR33">
        <v>0</v>
      </c>
      <c r="HT33">
        <v>504</v>
      </c>
      <c r="HU33" t="s">
        <v>679</v>
      </c>
      <c r="HV33">
        <v>31</v>
      </c>
      <c r="HW33" t="s">
        <v>679</v>
      </c>
      <c r="HX33">
        <v>6</v>
      </c>
      <c r="HY33" t="s">
        <v>679</v>
      </c>
      <c r="HZ33">
        <v>74</v>
      </c>
      <c r="IA33" t="s">
        <v>679</v>
      </c>
      <c r="IB33">
        <v>0</v>
      </c>
      <c r="ID33">
        <v>9</v>
      </c>
      <c r="IE33" t="s">
        <v>679</v>
      </c>
      <c r="IF33">
        <v>0</v>
      </c>
      <c r="IH33">
        <v>51</v>
      </c>
      <c r="II33" t="s">
        <v>679</v>
      </c>
      <c r="IJ33">
        <v>0</v>
      </c>
      <c r="IL33">
        <v>0</v>
      </c>
      <c r="IN33">
        <v>24</v>
      </c>
      <c r="IO33" t="s">
        <v>679</v>
      </c>
      <c r="IP33">
        <v>0</v>
      </c>
      <c r="IR33">
        <v>15</v>
      </c>
      <c r="IS33" t="s">
        <v>679</v>
      </c>
      <c r="IT33">
        <v>0</v>
      </c>
      <c r="IV33">
        <v>0</v>
      </c>
      <c r="IX33">
        <v>0</v>
      </c>
      <c r="IZ33">
        <v>264</v>
      </c>
      <c r="JA33" t="s">
        <v>679</v>
      </c>
      <c r="JB33">
        <v>164</v>
      </c>
      <c r="JC33" t="s">
        <v>679</v>
      </c>
      <c r="JD33">
        <v>58</v>
      </c>
      <c r="JE33" t="s">
        <v>679</v>
      </c>
      <c r="JF33">
        <v>0</v>
      </c>
      <c r="JH33">
        <v>6</v>
      </c>
      <c r="JI33" t="s">
        <v>679</v>
      </c>
      <c r="JJ33">
        <v>0</v>
      </c>
      <c r="JL33">
        <v>0</v>
      </c>
      <c r="JN33">
        <v>0</v>
      </c>
      <c r="JP33">
        <v>6</v>
      </c>
      <c r="JQ33" t="s">
        <v>679</v>
      </c>
      <c r="JR33">
        <v>33</v>
      </c>
      <c r="JS33" t="s">
        <v>679</v>
      </c>
      <c r="JT33">
        <v>197</v>
      </c>
      <c r="JU33" t="s">
        <v>679</v>
      </c>
      <c r="JV33">
        <v>10</v>
      </c>
      <c r="JW33" t="s">
        <v>679</v>
      </c>
      <c r="JX33">
        <v>93</v>
      </c>
      <c r="JY33" t="s">
        <v>679</v>
      </c>
      <c r="JZ33">
        <v>0</v>
      </c>
      <c r="KB33">
        <v>0</v>
      </c>
      <c r="KD33">
        <v>25</v>
      </c>
      <c r="KE33" t="s">
        <v>679</v>
      </c>
      <c r="KF33">
        <v>0</v>
      </c>
      <c r="KH33">
        <v>61</v>
      </c>
      <c r="KI33" t="s">
        <v>679</v>
      </c>
      <c r="KJ33">
        <v>0</v>
      </c>
      <c r="KL33">
        <v>0</v>
      </c>
      <c r="KN33">
        <v>0</v>
      </c>
      <c r="KP33">
        <v>0</v>
      </c>
      <c r="KR33">
        <v>233</v>
      </c>
      <c r="KS33" t="s">
        <v>679</v>
      </c>
      <c r="KT33">
        <v>1</v>
      </c>
      <c r="KU33" t="s">
        <v>679</v>
      </c>
      <c r="KV33">
        <v>63</v>
      </c>
      <c r="KW33" t="s">
        <v>679</v>
      </c>
      <c r="KX33">
        <v>19</v>
      </c>
      <c r="KY33" t="s">
        <v>679</v>
      </c>
      <c r="KZ33">
        <v>0</v>
      </c>
      <c r="LB33">
        <v>86</v>
      </c>
      <c r="LC33" t="s">
        <v>679</v>
      </c>
      <c r="LD33">
        <v>16</v>
      </c>
      <c r="LE33" t="s">
        <v>679</v>
      </c>
      <c r="LF33">
        <v>0</v>
      </c>
      <c r="LH33">
        <v>0</v>
      </c>
      <c r="LJ33">
        <v>0</v>
      </c>
      <c r="LL33">
        <v>314</v>
      </c>
      <c r="LM33" t="s">
        <v>679</v>
      </c>
      <c r="LN33">
        <v>0</v>
      </c>
      <c r="LP33">
        <v>0</v>
      </c>
      <c r="LR33">
        <v>0</v>
      </c>
      <c r="LT33">
        <v>0</v>
      </c>
      <c r="LV33">
        <v>0</v>
      </c>
      <c r="LX33">
        <v>274</v>
      </c>
      <c r="LY33" t="s">
        <v>679</v>
      </c>
      <c r="LZ33">
        <v>21</v>
      </c>
      <c r="MA33" t="s">
        <v>679</v>
      </c>
      <c r="MB33">
        <v>0</v>
      </c>
      <c r="MD33">
        <v>0</v>
      </c>
      <c r="MF33">
        <v>0</v>
      </c>
      <c r="MH33">
        <v>20</v>
      </c>
      <c r="MI33" t="s">
        <v>679</v>
      </c>
      <c r="MJ33">
        <v>0</v>
      </c>
      <c r="ML33">
        <v>7</v>
      </c>
      <c r="MM33" t="s">
        <v>679</v>
      </c>
      <c r="MN33">
        <v>0</v>
      </c>
      <c r="MP33">
        <v>0</v>
      </c>
      <c r="MR33">
        <v>12</v>
      </c>
      <c r="MS33" t="s">
        <v>679</v>
      </c>
      <c r="MT33">
        <v>76</v>
      </c>
      <c r="MU33" t="s">
        <v>679</v>
      </c>
      <c r="MV33">
        <v>0</v>
      </c>
      <c r="MX33">
        <v>0</v>
      </c>
      <c r="MZ33">
        <v>0</v>
      </c>
      <c r="NB33">
        <v>0</v>
      </c>
      <c r="ND33">
        <v>0</v>
      </c>
      <c r="NF33">
        <v>0</v>
      </c>
      <c r="NH33">
        <v>0</v>
      </c>
      <c r="NJ33">
        <v>25</v>
      </c>
      <c r="NK33" t="s">
        <v>679</v>
      </c>
      <c r="NL33">
        <v>0</v>
      </c>
      <c r="NN33">
        <v>0</v>
      </c>
      <c r="NP33">
        <v>0</v>
      </c>
      <c r="NR33">
        <v>569</v>
      </c>
      <c r="NS33" t="s">
        <v>679</v>
      </c>
      <c r="NT33">
        <v>47</v>
      </c>
      <c r="NU33" t="s">
        <v>679</v>
      </c>
      <c r="NV33">
        <v>564</v>
      </c>
      <c r="NW33" t="s">
        <v>679</v>
      </c>
      <c r="NX33">
        <v>57</v>
      </c>
      <c r="NY33" t="s">
        <v>679</v>
      </c>
      <c r="NZ33">
        <v>45</v>
      </c>
      <c r="OA33" t="s">
        <v>679</v>
      </c>
      <c r="OB33">
        <v>0</v>
      </c>
      <c r="OD33">
        <v>0</v>
      </c>
      <c r="OF33">
        <v>367</v>
      </c>
      <c r="OG33" t="s">
        <v>679</v>
      </c>
      <c r="OH33">
        <v>58</v>
      </c>
      <c r="OI33" t="s">
        <v>679</v>
      </c>
      <c r="OJ33">
        <v>12</v>
      </c>
      <c r="OK33" t="s">
        <v>679</v>
      </c>
      <c r="OL33">
        <v>0</v>
      </c>
      <c r="ON33">
        <v>0</v>
      </c>
      <c r="OP33">
        <v>0</v>
      </c>
      <c r="OR33">
        <v>0</v>
      </c>
      <c r="OT33">
        <v>239</v>
      </c>
      <c r="OU33" t="s">
        <v>679</v>
      </c>
      <c r="OV33">
        <v>1</v>
      </c>
      <c r="OW33" t="s">
        <v>679</v>
      </c>
      <c r="OX33">
        <v>40</v>
      </c>
      <c r="OY33" t="s">
        <v>679</v>
      </c>
      <c r="OZ33">
        <v>1</v>
      </c>
      <c r="PA33" t="s">
        <v>679</v>
      </c>
      <c r="PB33">
        <v>0</v>
      </c>
      <c r="PD33">
        <v>646</v>
      </c>
      <c r="PE33" t="s">
        <v>679</v>
      </c>
      <c r="PF33">
        <v>0</v>
      </c>
      <c r="PH33">
        <v>1</v>
      </c>
      <c r="PI33" t="s">
        <v>679</v>
      </c>
      <c r="PJ33">
        <v>0</v>
      </c>
      <c r="PL33">
        <v>0</v>
      </c>
      <c r="PN33">
        <v>0</v>
      </c>
      <c r="PP33">
        <v>0</v>
      </c>
      <c r="PR33">
        <v>80</v>
      </c>
      <c r="PS33" t="s">
        <v>679</v>
      </c>
      <c r="PT33">
        <v>5</v>
      </c>
      <c r="PU33" t="s">
        <v>679</v>
      </c>
      <c r="PV33">
        <v>133</v>
      </c>
      <c r="PW33" t="s">
        <v>679</v>
      </c>
      <c r="PX33">
        <v>7</v>
      </c>
      <c r="PY33" t="s">
        <v>679</v>
      </c>
      <c r="PZ33">
        <v>0</v>
      </c>
      <c r="QB33">
        <v>46</v>
      </c>
      <c r="QC33" t="s">
        <v>679</v>
      </c>
      <c r="QD33">
        <v>2</v>
      </c>
      <c r="QE33" t="s">
        <v>679</v>
      </c>
      <c r="QF33">
        <v>64</v>
      </c>
      <c r="QG33" t="s">
        <v>679</v>
      </c>
      <c r="QH33">
        <v>0</v>
      </c>
      <c r="QJ33">
        <v>43</v>
      </c>
      <c r="QK33" t="s">
        <v>679</v>
      </c>
      <c r="QL33">
        <v>591</v>
      </c>
      <c r="QM33" t="s">
        <v>679</v>
      </c>
      <c r="QN33">
        <v>325</v>
      </c>
      <c r="QO33" t="s">
        <v>679</v>
      </c>
      <c r="QP33">
        <v>440</v>
      </c>
      <c r="QQ33" t="s">
        <v>679</v>
      </c>
      <c r="QR33">
        <v>249</v>
      </c>
      <c r="QS33" t="s">
        <v>679</v>
      </c>
      <c r="QT33">
        <v>157</v>
      </c>
      <c r="QU33" t="s">
        <v>679</v>
      </c>
      <c r="QV33">
        <v>513</v>
      </c>
      <c r="QW33" t="s">
        <v>679</v>
      </c>
      <c r="QX33">
        <v>183</v>
      </c>
      <c r="QY33" t="s">
        <v>679</v>
      </c>
      <c r="QZ33">
        <v>206</v>
      </c>
      <c r="RA33" t="s">
        <v>679</v>
      </c>
      <c r="RB33">
        <v>20</v>
      </c>
      <c r="RC33" t="s">
        <v>679</v>
      </c>
      <c r="RD33">
        <v>344</v>
      </c>
      <c r="RE33" t="s">
        <v>679</v>
      </c>
      <c r="RF33">
        <v>9</v>
      </c>
      <c r="RG33" t="s">
        <v>679</v>
      </c>
      <c r="RH33">
        <v>27</v>
      </c>
      <c r="RI33" t="s">
        <v>679</v>
      </c>
      <c r="RJ33">
        <v>718</v>
      </c>
      <c r="RK33" t="s">
        <v>679</v>
      </c>
      <c r="RL33">
        <v>6</v>
      </c>
      <c r="RM33" t="s">
        <v>679</v>
      </c>
      <c r="RN33">
        <v>216</v>
      </c>
      <c r="RO33" t="s">
        <v>679</v>
      </c>
      <c r="RP33">
        <v>0</v>
      </c>
      <c r="RR33">
        <v>0</v>
      </c>
      <c r="RT33">
        <v>42</v>
      </c>
      <c r="RU33" t="s">
        <v>679</v>
      </c>
      <c r="RV33">
        <v>1174</v>
      </c>
      <c r="RW33" t="s">
        <v>679</v>
      </c>
      <c r="RX33">
        <v>193</v>
      </c>
      <c r="RY33" t="s">
        <v>679</v>
      </c>
      <c r="RZ33">
        <v>179</v>
      </c>
      <c r="SA33" t="s">
        <v>679</v>
      </c>
      <c r="SB33">
        <v>130</v>
      </c>
      <c r="SC33" t="s">
        <v>679</v>
      </c>
      <c r="SD33">
        <v>26</v>
      </c>
      <c r="SE33" t="s">
        <v>679</v>
      </c>
      <c r="SF33">
        <v>19</v>
      </c>
      <c r="SG33" t="s">
        <v>679</v>
      </c>
      <c r="SH33">
        <v>180</v>
      </c>
      <c r="SI33" t="s">
        <v>679</v>
      </c>
      <c r="SJ33">
        <v>234</v>
      </c>
      <c r="SK33" t="s">
        <v>679</v>
      </c>
      <c r="SL33">
        <v>214</v>
      </c>
      <c r="SM33" t="s">
        <v>679</v>
      </c>
      <c r="SN33">
        <v>89</v>
      </c>
      <c r="SO33" t="s">
        <v>679</v>
      </c>
      <c r="SP33">
        <v>152</v>
      </c>
      <c r="SQ33" t="s">
        <v>679</v>
      </c>
      <c r="SR33">
        <v>147</v>
      </c>
      <c r="SS33" t="s">
        <v>679</v>
      </c>
      <c r="ST33">
        <v>198</v>
      </c>
      <c r="SU33" t="s">
        <v>679</v>
      </c>
      <c r="SV33">
        <v>32</v>
      </c>
      <c r="SW33" t="s">
        <v>679</v>
      </c>
      <c r="SX33">
        <v>273</v>
      </c>
      <c r="SY33" t="s">
        <v>679</v>
      </c>
      <c r="SZ33">
        <v>65</v>
      </c>
      <c r="TA33" t="s">
        <v>679</v>
      </c>
      <c r="TB33">
        <v>72</v>
      </c>
      <c r="TC33" t="s">
        <v>679</v>
      </c>
      <c r="TD33">
        <v>141</v>
      </c>
      <c r="TE33" t="s">
        <v>679</v>
      </c>
      <c r="TF33">
        <v>21</v>
      </c>
      <c r="TG33" t="s">
        <v>679</v>
      </c>
      <c r="TH33">
        <v>329</v>
      </c>
      <c r="TI33" t="s">
        <v>679</v>
      </c>
      <c r="TJ33">
        <v>18</v>
      </c>
      <c r="TK33" t="s">
        <v>679</v>
      </c>
      <c r="TL33">
        <v>18</v>
      </c>
      <c r="TM33" t="s">
        <v>679</v>
      </c>
      <c r="TN33">
        <v>79</v>
      </c>
      <c r="TO33" t="s">
        <v>679</v>
      </c>
      <c r="TP33">
        <v>211</v>
      </c>
      <c r="TQ33" t="s">
        <v>679</v>
      </c>
      <c r="TR33">
        <v>13</v>
      </c>
      <c r="TS33" t="s">
        <v>679</v>
      </c>
      <c r="TT33">
        <v>408</v>
      </c>
      <c r="TU33" t="s">
        <v>679</v>
      </c>
      <c r="TV33">
        <v>0</v>
      </c>
      <c r="TX33">
        <v>2</v>
      </c>
      <c r="TY33" t="s">
        <v>679</v>
      </c>
      <c r="TZ33">
        <v>0</v>
      </c>
      <c r="UB33">
        <v>0</v>
      </c>
      <c r="UD33">
        <v>0</v>
      </c>
      <c r="UF33">
        <v>0</v>
      </c>
      <c r="UH33">
        <v>257</v>
      </c>
      <c r="UI33" t="s">
        <v>679</v>
      </c>
      <c r="UJ33">
        <v>156</v>
      </c>
      <c r="UK33" t="s">
        <v>679</v>
      </c>
      <c r="UL33">
        <v>87</v>
      </c>
      <c r="UM33" t="s">
        <v>679</v>
      </c>
      <c r="UN33">
        <v>338</v>
      </c>
      <c r="UO33" t="s">
        <v>679</v>
      </c>
      <c r="UP33">
        <v>114</v>
      </c>
      <c r="UQ33" t="s">
        <v>679</v>
      </c>
      <c r="UR33">
        <v>76</v>
      </c>
      <c r="US33" t="s">
        <v>679</v>
      </c>
      <c r="UT33">
        <v>0</v>
      </c>
      <c r="UV33">
        <v>45</v>
      </c>
      <c r="UW33" t="s">
        <v>679</v>
      </c>
      <c r="UX33">
        <v>99</v>
      </c>
      <c r="UY33" t="s">
        <v>679</v>
      </c>
      <c r="UZ33">
        <v>226</v>
      </c>
      <c r="VA33" t="s">
        <v>679</v>
      </c>
      <c r="VB33">
        <v>519</v>
      </c>
      <c r="VC33" t="s">
        <v>679</v>
      </c>
      <c r="VD33">
        <v>328</v>
      </c>
      <c r="VE33" t="s">
        <v>679</v>
      </c>
      <c r="VF33">
        <v>24</v>
      </c>
      <c r="VG33" t="s">
        <v>679</v>
      </c>
      <c r="VH33">
        <v>66</v>
      </c>
      <c r="VI33" t="s">
        <v>679</v>
      </c>
      <c r="VJ33">
        <v>25</v>
      </c>
      <c r="VK33" t="s">
        <v>679</v>
      </c>
      <c r="VL33">
        <v>9</v>
      </c>
      <c r="VM33" t="s">
        <v>679</v>
      </c>
      <c r="VN33">
        <v>0</v>
      </c>
      <c r="VP33">
        <v>62</v>
      </c>
      <c r="VQ33" t="s">
        <v>679</v>
      </c>
      <c r="VR33">
        <v>0</v>
      </c>
      <c r="VT33">
        <v>23</v>
      </c>
      <c r="VU33" t="s">
        <v>679</v>
      </c>
      <c r="VV33">
        <v>5</v>
      </c>
      <c r="VW33" t="s">
        <v>679</v>
      </c>
      <c r="VX33">
        <v>0</v>
      </c>
      <c r="VZ33">
        <v>75</v>
      </c>
      <c r="WA33" t="s">
        <v>679</v>
      </c>
      <c r="WB33">
        <v>653</v>
      </c>
      <c r="WC33" t="s">
        <v>679</v>
      </c>
      <c r="WD33">
        <v>448</v>
      </c>
      <c r="WE33" t="s">
        <v>679</v>
      </c>
      <c r="WF33">
        <v>10</v>
      </c>
      <c r="WG33" t="s">
        <v>679</v>
      </c>
      <c r="WH33">
        <v>9</v>
      </c>
      <c r="WI33" t="s">
        <v>679</v>
      </c>
      <c r="WJ33">
        <v>91</v>
      </c>
      <c r="WK33" t="s">
        <v>679</v>
      </c>
      <c r="WL33">
        <v>85</v>
      </c>
      <c r="WM33" t="s">
        <v>679</v>
      </c>
      <c r="WN33">
        <v>132</v>
      </c>
      <c r="WO33" t="s">
        <v>679</v>
      </c>
      <c r="WP33">
        <v>0</v>
      </c>
      <c r="WR33">
        <v>0</v>
      </c>
      <c r="WT33">
        <v>93</v>
      </c>
      <c r="WU33" t="s">
        <v>679</v>
      </c>
      <c r="WV33">
        <v>2</v>
      </c>
      <c r="WW33" t="s">
        <v>679</v>
      </c>
      <c r="WX33">
        <v>2146</v>
      </c>
      <c r="WY33" t="s">
        <v>679</v>
      </c>
      <c r="WZ33">
        <v>475</v>
      </c>
      <c r="XA33" t="s">
        <v>679</v>
      </c>
      <c r="XB33">
        <v>0</v>
      </c>
      <c r="XD33">
        <v>86</v>
      </c>
      <c r="XE33" t="s">
        <v>679</v>
      </c>
      <c r="XF33">
        <v>1511</v>
      </c>
      <c r="XG33" t="s">
        <v>679</v>
      </c>
      <c r="XH33">
        <v>597</v>
      </c>
      <c r="XI33" t="s">
        <v>679</v>
      </c>
      <c r="XJ33">
        <v>106</v>
      </c>
      <c r="XK33" t="s">
        <v>679</v>
      </c>
      <c r="XL33">
        <v>913</v>
      </c>
      <c r="XM33" t="s">
        <v>679</v>
      </c>
      <c r="XN33">
        <v>0</v>
      </c>
      <c r="XP33">
        <v>24</v>
      </c>
      <c r="XQ33" t="s">
        <v>679</v>
      </c>
      <c r="XR33">
        <v>751</v>
      </c>
      <c r="XS33" t="s">
        <v>679</v>
      </c>
      <c r="XT33">
        <v>25</v>
      </c>
      <c r="XU33" t="s">
        <v>679</v>
      </c>
      <c r="XV33">
        <v>6</v>
      </c>
      <c r="XW33" t="s">
        <v>679</v>
      </c>
      <c r="XX33">
        <v>43</v>
      </c>
      <c r="XY33" t="s">
        <v>679</v>
      </c>
      <c r="XZ33">
        <v>21</v>
      </c>
      <c r="YA33" t="s">
        <v>679</v>
      </c>
      <c r="YB33">
        <v>0</v>
      </c>
      <c r="YD33">
        <v>3</v>
      </c>
      <c r="YE33" t="s">
        <v>679</v>
      </c>
      <c r="YF33">
        <v>21</v>
      </c>
      <c r="YG33" t="s">
        <v>679</v>
      </c>
      <c r="YH33">
        <v>517</v>
      </c>
      <c r="YI33" t="s">
        <v>679</v>
      </c>
      <c r="YJ33">
        <v>1</v>
      </c>
      <c r="YK33" t="s">
        <v>679</v>
      </c>
      <c r="YL33">
        <v>18</v>
      </c>
      <c r="YM33" t="s">
        <v>679</v>
      </c>
      <c r="YN33">
        <v>143</v>
      </c>
      <c r="YO33" t="s">
        <v>679</v>
      </c>
      <c r="YP33">
        <v>27</v>
      </c>
      <c r="YQ33" t="s">
        <v>679</v>
      </c>
      <c r="YR33">
        <v>0</v>
      </c>
      <c r="YT33">
        <v>0</v>
      </c>
      <c r="YV33">
        <v>33474</v>
      </c>
      <c r="YW33" t="e">
        <v>#N/A</v>
      </c>
      <c r="YY33">
        <v>25545</v>
      </c>
      <c r="YZ33">
        <v>1820</v>
      </c>
      <c r="ZA33">
        <v>7430</v>
      </c>
      <c r="ZB33">
        <v>7929</v>
      </c>
      <c r="ZC33">
        <v>11776</v>
      </c>
      <c r="ZD33">
        <v>454</v>
      </c>
      <c r="ZE33">
        <v>17875</v>
      </c>
      <c r="ZF33">
        <v>7670</v>
      </c>
      <c r="ZG33">
        <v>1445</v>
      </c>
      <c r="ZH33">
        <v>53</v>
      </c>
      <c r="ZI33">
        <v>13221</v>
      </c>
      <c r="ZJ33">
        <v>11829</v>
      </c>
      <c r="ZK33">
        <v>1762</v>
      </c>
      <c r="ZL33">
        <v>13221</v>
      </c>
      <c r="ZM33">
        <v>6221</v>
      </c>
      <c r="ZN33">
        <v>1213</v>
      </c>
      <c r="ZO33">
        <v>18392</v>
      </c>
      <c r="ZP33">
        <v>404</v>
      </c>
      <c r="ZQ33">
        <v>1343</v>
      </c>
      <c r="ZR33">
        <v>2900</v>
      </c>
      <c r="ZS33">
        <v>2994</v>
      </c>
      <c r="ZT33">
        <v>629</v>
      </c>
      <c r="ZU33">
        <v>53</v>
      </c>
      <c r="ZV33">
        <v>24</v>
      </c>
      <c r="ZW33">
        <v>5519</v>
      </c>
      <c r="ZX33">
        <v>0</v>
      </c>
      <c r="ZY33">
        <v>970</v>
      </c>
      <c r="AAA33" s="26"/>
    </row>
    <row r="34" spans="1:703" x14ac:dyDescent="0.25">
      <c r="A34" t="s">
        <v>698</v>
      </c>
      <c r="B34">
        <v>0</v>
      </c>
      <c r="D34">
        <v>293</v>
      </c>
      <c r="E34" t="s">
        <v>679</v>
      </c>
      <c r="F34">
        <v>2</v>
      </c>
      <c r="G34" t="s">
        <v>679</v>
      </c>
      <c r="H34">
        <v>0</v>
      </c>
      <c r="J34">
        <v>0</v>
      </c>
      <c r="L34">
        <v>0</v>
      </c>
      <c r="N34">
        <v>0</v>
      </c>
      <c r="P34">
        <v>0</v>
      </c>
      <c r="R34">
        <v>0</v>
      </c>
      <c r="T34">
        <v>0</v>
      </c>
      <c r="V34">
        <v>0</v>
      </c>
      <c r="X34">
        <v>0</v>
      </c>
      <c r="Z34">
        <v>47</v>
      </c>
      <c r="AA34" t="s">
        <v>679</v>
      </c>
      <c r="AB34">
        <v>154</v>
      </c>
      <c r="AC34" t="s">
        <v>679</v>
      </c>
      <c r="AD34">
        <v>0</v>
      </c>
      <c r="AF34">
        <v>7</v>
      </c>
      <c r="AG34" t="s">
        <v>679</v>
      </c>
      <c r="AH34">
        <v>0</v>
      </c>
      <c r="AJ34">
        <v>25</v>
      </c>
      <c r="AK34" t="s">
        <v>679</v>
      </c>
      <c r="AL34">
        <v>0</v>
      </c>
      <c r="AN34">
        <v>0</v>
      </c>
      <c r="AP34">
        <v>0</v>
      </c>
      <c r="AR34">
        <v>1</v>
      </c>
      <c r="AS34" t="s">
        <v>679</v>
      </c>
      <c r="AT34">
        <v>0</v>
      </c>
      <c r="AV34">
        <v>18</v>
      </c>
      <c r="AW34" t="s">
        <v>679</v>
      </c>
      <c r="AX34">
        <v>33</v>
      </c>
      <c r="AY34" t="s">
        <v>679</v>
      </c>
      <c r="AZ34">
        <v>0</v>
      </c>
      <c r="BB34">
        <v>0</v>
      </c>
      <c r="BD34">
        <v>0</v>
      </c>
      <c r="BF34">
        <v>0</v>
      </c>
      <c r="BH34">
        <v>4</v>
      </c>
      <c r="BI34" t="s">
        <v>679</v>
      </c>
      <c r="BJ34">
        <v>53</v>
      </c>
      <c r="BK34" t="s">
        <v>679</v>
      </c>
      <c r="BL34">
        <v>0</v>
      </c>
      <c r="BN34">
        <v>0</v>
      </c>
      <c r="BP34">
        <v>0</v>
      </c>
      <c r="BR34">
        <v>2</v>
      </c>
      <c r="BS34" t="s">
        <v>679</v>
      </c>
      <c r="BT34">
        <v>0</v>
      </c>
      <c r="BV34">
        <v>480</v>
      </c>
      <c r="BW34" t="s">
        <v>679</v>
      </c>
      <c r="BX34">
        <v>2</v>
      </c>
      <c r="BY34" t="s">
        <v>679</v>
      </c>
      <c r="BZ34">
        <v>1</v>
      </c>
      <c r="CA34" t="s">
        <v>679</v>
      </c>
      <c r="CB34">
        <v>0</v>
      </c>
      <c r="CD34">
        <v>0</v>
      </c>
      <c r="CF34">
        <v>0</v>
      </c>
      <c r="CH34">
        <v>9</v>
      </c>
      <c r="CI34" t="s">
        <v>679</v>
      </c>
      <c r="CJ34">
        <v>0</v>
      </c>
      <c r="CL34">
        <v>0</v>
      </c>
      <c r="CN34">
        <v>69</v>
      </c>
      <c r="CO34" t="s">
        <v>679</v>
      </c>
      <c r="CP34">
        <v>0</v>
      </c>
      <c r="CR34">
        <v>0</v>
      </c>
      <c r="CT34">
        <v>0</v>
      </c>
      <c r="CV34">
        <v>0</v>
      </c>
      <c r="CX34">
        <v>0</v>
      </c>
      <c r="CZ34">
        <v>0</v>
      </c>
      <c r="DB34">
        <v>0</v>
      </c>
      <c r="DD34">
        <v>0</v>
      </c>
      <c r="DF34">
        <v>2</v>
      </c>
      <c r="DG34" t="s">
        <v>679</v>
      </c>
      <c r="DH34">
        <v>0</v>
      </c>
      <c r="DJ34">
        <v>0</v>
      </c>
      <c r="DL34">
        <v>737</v>
      </c>
      <c r="DM34" t="s">
        <v>679</v>
      </c>
      <c r="DN34">
        <v>0</v>
      </c>
      <c r="DP34">
        <v>0</v>
      </c>
      <c r="DR34">
        <v>0</v>
      </c>
      <c r="DT34">
        <v>0</v>
      </c>
      <c r="DV34">
        <v>68</v>
      </c>
      <c r="DW34" t="s">
        <v>679</v>
      </c>
      <c r="DX34">
        <v>0</v>
      </c>
      <c r="DZ34">
        <v>21</v>
      </c>
      <c r="EA34" t="s">
        <v>679</v>
      </c>
      <c r="EB34">
        <v>0</v>
      </c>
      <c r="ED34">
        <v>0</v>
      </c>
      <c r="EF34">
        <v>0</v>
      </c>
      <c r="EH34">
        <v>0</v>
      </c>
      <c r="EJ34">
        <v>0</v>
      </c>
      <c r="EL34">
        <v>0</v>
      </c>
      <c r="EN34">
        <v>0</v>
      </c>
      <c r="EP34">
        <v>70</v>
      </c>
      <c r="EQ34" t="s">
        <v>679</v>
      </c>
      <c r="ER34">
        <v>93</v>
      </c>
      <c r="ES34" t="s">
        <v>679</v>
      </c>
      <c r="ET34">
        <v>19</v>
      </c>
      <c r="EU34" t="s">
        <v>679</v>
      </c>
      <c r="EV34">
        <v>158</v>
      </c>
      <c r="EW34" t="s">
        <v>679</v>
      </c>
      <c r="EX34">
        <v>0</v>
      </c>
      <c r="EZ34">
        <v>0</v>
      </c>
      <c r="FB34">
        <v>38</v>
      </c>
      <c r="FC34" t="s">
        <v>679</v>
      </c>
      <c r="FD34">
        <v>3</v>
      </c>
      <c r="FE34" t="s">
        <v>679</v>
      </c>
      <c r="FF34">
        <v>0</v>
      </c>
      <c r="FH34">
        <v>62</v>
      </c>
      <c r="FI34" t="s">
        <v>679</v>
      </c>
      <c r="FJ34">
        <v>0</v>
      </c>
      <c r="FL34">
        <v>2</v>
      </c>
      <c r="FM34" t="s">
        <v>679</v>
      </c>
      <c r="FN34">
        <v>0</v>
      </c>
      <c r="FP34">
        <v>0</v>
      </c>
      <c r="FR34">
        <v>58</v>
      </c>
      <c r="FS34" t="s">
        <v>679</v>
      </c>
      <c r="FT34">
        <v>0</v>
      </c>
      <c r="FV34">
        <v>78</v>
      </c>
      <c r="FW34" t="s">
        <v>679</v>
      </c>
      <c r="FX34">
        <v>1</v>
      </c>
      <c r="FY34" t="s">
        <v>679</v>
      </c>
      <c r="FZ34">
        <v>48</v>
      </c>
      <c r="GA34" t="s">
        <v>679</v>
      </c>
      <c r="GB34">
        <v>10</v>
      </c>
      <c r="GC34" t="s">
        <v>679</v>
      </c>
      <c r="GD34">
        <v>94</v>
      </c>
      <c r="GE34" t="s">
        <v>679</v>
      </c>
      <c r="GF34">
        <v>12</v>
      </c>
      <c r="GG34" t="s">
        <v>679</v>
      </c>
      <c r="GH34">
        <v>0</v>
      </c>
      <c r="GJ34">
        <v>0</v>
      </c>
      <c r="GL34">
        <v>4</v>
      </c>
      <c r="GM34" t="s">
        <v>679</v>
      </c>
      <c r="GN34">
        <v>7</v>
      </c>
      <c r="GO34" t="s">
        <v>679</v>
      </c>
      <c r="GP34">
        <v>92</v>
      </c>
      <c r="GQ34" t="s">
        <v>679</v>
      </c>
      <c r="GR34">
        <v>4</v>
      </c>
      <c r="GS34" t="s">
        <v>679</v>
      </c>
      <c r="GT34">
        <v>0</v>
      </c>
      <c r="GV34">
        <v>23</v>
      </c>
      <c r="GW34" t="s">
        <v>679</v>
      </c>
      <c r="GX34">
        <v>0</v>
      </c>
      <c r="GZ34">
        <v>84</v>
      </c>
      <c r="HA34" t="s">
        <v>679</v>
      </c>
      <c r="HB34">
        <v>0</v>
      </c>
      <c r="HD34">
        <v>4</v>
      </c>
      <c r="HE34" t="s">
        <v>679</v>
      </c>
      <c r="HF34">
        <v>1</v>
      </c>
      <c r="HG34" t="s">
        <v>679</v>
      </c>
      <c r="HH34">
        <v>0</v>
      </c>
      <c r="HJ34">
        <v>0</v>
      </c>
      <c r="HL34">
        <v>110</v>
      </c>
      <c r="HM34" t="s">
        <v>679</v>
      </c>
      <c r="HN34">
        <v>0</v>
      </c>
      <c r="HP34">
        <v>0</v>
      </c>
      <c r="HR34">
        <v>0</v>
      </c>
      <c r="HT34">
        <v>10</v>
      </c>
      <c r="HU34" t="s">
        <v>679</v>
      </c>
      <c r="HV34">
        <v>1</v>
      </c>
      <c r="HW34" t="s">
        <v>679</v>
      </c>
      <c r="HX34">
        <v>54</v>
      </c>
      <c r="HY34" t="s">
        <v>679</v>
      </c>
      <c r="HZ34">
        <v>0</v>
      </c>
      <c r="IB34">
        <v>2</v>
      </c>
      <c r="IC34" t="s">
        <v>679</v>
      </c>
      <c r="ID34">
        <v>0</v>
      </c>
      <c r="IF34">
        <v>3</v>
      </c>
      <c r="IG34" t="s">
        <v>679</v>
      </c>
      <c r="IH34">
        <v>0</v>
      </c>
      <c r="IJ34">
        <v>0</v>
      </c>
      <c r="IL34">
        <v>2846</v>
      </c>
      <c r="IM34" t="s">
        <v>679</v>
      </c>
      <c r="IN34">
        <v>0</v>
      </c>
      <c r="IP34">
        <v>0</v>
      </c>
      <c r="IR34">
        <v>0</v>
      </c>
      <c r="IT34">
        <v>0</v>
      </c>
      <c r="IV34">
        <v>0</v>
      </c>
      <c r="IX34">
        <v>0</v>
      </c>
      <c r="IZ34">
        <v>22</v>
      </c>
      <c r="JA34" t="s">
        <v>679</v>
      </c>
      <c r="JB34">
        <v>8</v>
      </c>
      <c r="JC34" t="s">
        <v>679</v>
      </c>
      <c r="JD34">
        <v>0</v>
      </c>
      <c r="JF34">
        <v>2</v>
      </c>
      <c r="JG34" t="s">
        <v>679</v>
      </c>
      <c r="JH34">
        <v>0</v>
      </c>
      <c r="JJ34">
        <v>0</v>
      </c>
      <c r="JL34">
        <v>0</v>
      </c>
      <c r="JN34">
        <v>0</v>
      </c>
      <c r="JP34">
        <v>0</v>
      </c>
      <c r="JR34">
        <v>0</v>
      </c>
      <c r="JT34">
        <v>0</v>
      </c>
      <c r="JV34">
        <v>0</v>
      </c>
      <c r="JX34">
        <v>0</v>
      </c>
      <c r="JZ34">
        <v>0</v>
      </c>
      <c r="KB34">
        <v>0</v>
      </c>
      <c r="KD34">
        <v>0</v>
      </c>
      <c r="KF34">
        <v>0</v>
      </c>
      <c r="KH34">
        <v>5</v>
      </c>
      <c r="KI34" t="s">
        <v>679</v>
      </c>
      <c r="KJ34">
        <v>0</v>
      </c>
      <c r="KL34">
        <v>0</v>
      </c>
      <c r="KN34">
        <v>0</v>
      </c>
      <c r="KP34">
        <v>0</v>
      </c>
      <c r="KR34">
        <v>0</v>
      </c>
      <c r="KT34">
        <v>6</v>
      </c>
      <c r="KU34" t="s">
        <v>679</v>
      </c>
      <c r="KV34">
        <v>0</v>
      </c>
      <c r="KX34">
        <v>0</v>
      </c>
      <c r="KZ34">
        <v>0</v>
      </c>
      <c r="LB34">
        <v>0</v>
      </c>
      <c r="LD34">
        <v>0</v>
      </c>
      <c r="LF34">
        <v>0</v>
      </c>
      <c r="LH34">
        <v>4</v>
      </c>
      <c r="LI34" t="s">
        <v>679</v>
      </c>
      <c r="LJ34">
        <v>0</v>
      </c>
      <c r="LL34">
        <v>0</v>
      </c>
      <c r="LN34">
        <v>0</v>
      </c>
      <c r="LP34">
        <v>0</v>
      </c>
      <c r="LR34">
        <v>0</v>
      </c>
      <c r="LT34">
        <v>0</v>
      </c>
      <c r="LV34">
        <v>0</v>
      </c>
      <c r="LX34">
        <v>2</v>
      </c>
      <c r="LY34" t="s">
        <v>679</v>
      </c>
      <c r="LZ34">
        <v>0</v>
      </c>
      <c r="MB34">
        <v>0</v>
      </c>
      <c r="MD34">
        <v>0</v>
      </c>
      <c r="MF34">
        <v>0</v>
      </c>
      <c r="MH34">
        <v>0</v>
      </c>
      <c r="MJ34">
        <v>0</v>
      </c>
      <c r="ML34">
        <v>0</v>
      </c>
      <c r="MN34">
        <v>0</v>
      </c>
      <c r="MP34">
        <v>0</v>
      </c>
      <c r="MR34">
        <v>0</v>
      </c>
      <c r="MT34">
        <v>0</v>
      </c>
      <c r="MV34">
        <v>0</v>
      </c>
      <c r="MX34">
        <v>176</v>
      </c>
      <c r="MY34" t="s">
        <v>679</v>
      </c>
      <c r="MZ34">
        <v>20</v>
      </c>
      <c r="NA34" t="s">
        <v>679</v>
      </c>
      <c r="NB34">
        <v>3</v>
      </c>
      <c r="NC34" t="s">
        <v>679</v>
      </c>
      <c r="ND34">
        <v>0</v>
      </c>
      <c r="NF34">
        <v>0</v>
      </c>
      <c r="NH34">
        <v>18</v>
      </c>
      <c r="NI34" t="s">
        <v>679</v>
      </c>
      <c r="NJ34">
        <v>8</v>
      </c>
      <c r="NK34" t="s">
        <v>679</v>
      </c>
      <c r="NL34">
        <v>39</v>
      </c>
      <c r="NM34" t="s">
        <v>679</v>
      </c>
      <c r="NN34">
        <v>0</v>
      </c>
      <c r="NP34">
        <v>0</v>
      </c>
      <c r="NR34">
        <v>2</v>
      </c>
      <c r="NS34" t="s">
        <v>679</v>
      </c>
      <c r="NT34">
        <v>0</v>
      </c>
      <c r="NV34">
        <v>96</v>
      </c>
      <c r="NW34" t="s">
        <v>679</v>
      </c>
      <c r="NX34">
        <v>55</v>
      </c>
      <c r="NY34" t="s">
        <v>679</v>
      </c>
      <c r="NZ34">
        <v>1</v>
      </c>
      <c r="OA34" t="s">
        <v>679</v>
      </c>
      <c r="OB34">
        <v>0</v>
      </c>
      <c r="OD34">
        <v>0</v>
      </c>
      <c r="OF34">
        <v>165</v>
      </c>
      <c r="OG34" t="s">
        <v>679</v>
      </c>
      <c r="OH34">
        <v>10</v>
      </c>
      <c r="OI34" t="s">
        <v>679</v>
      </c>
      <c r="OJ34">
        <v>0</v>
      </c>
      <c r="OL34">
        <v>0</v>
      </c>
      <c r="ON34">
        <v>0</v>
      </c>
      <c r="OP34">
        <v>0</v>
      </c>
      <c r="OR34">
        <v>0</v>
      </c>
      <c r="OT34">
        <v>22</v>
      </c>
      <c r="OU34" t="s">
        <v>679</v>
      </c>
      <c r="OV34">
        <v>74</v>
      </c>
      <c r="OW34" t="s">
        <v>679</v>
      </c>
      <c r="OX34">
        <v>0</v>
      </c>
      <c r="OZ34">
        <v>64</v>
      </c>
      <c r="PA34" t="s">
        <v>679</v>
      </c>
      <c r="PB34">
        <v>0</v>
      </c>
      <c r="PD34">
        <v>182</v>
      </c>
      <c r="PE34" t="s">
        <v>679</v>
      </c>
      <c r="PF34">
        <v>0</v>
      </c>
      <c r="PH34">
        <v>0</v>
      </c>
      <c r="PJ34">
        <v>3</v>
      </c>
      <c r="PK34" t="s">
        <v>679</v>
      </c>
      <c r="PL34">
        <v>0</v>
      </c>
      <c r="PN34">
        <v>0</v>
      </c>
      <c r="PP34">
        <v>0</v>
      </c>
      <c r="PR34">
        <v>0</v>
      </c>
      <c r="PT34">
        <v>6</v>
      </c>
      <c r="PU34" t="s">
        <v>679</v>
      </c>
      <c r="PV34">
        <v>0</v>
      </c>
      <c r="PX34">
        <v>0</v>
      </c>
      <c r="PZ34">
        <v>0</v>
      </c>
      <c r="QB34">
        <v>0</v>
      </c>
      <c r="QD34">
        <v>0</v>
      </c>
      <c r="QF34">
        <v>119</v>
      </c>
      <c r="QG34" t="s">
        <v>679</v>
      </c>
      <c r="QH34">
        <v>0</v>
      </c>
      <c r="QJ34">
        <v>8</v>
      </c>
      <c r="QK34" t="s">
        <v>679</v>
      </c>
      <c r="QL34">
        <v>705</v>
      </c>
      <c r="QM34" t="s">
        <v>679</v>
      </c>
      <c r="QN34">
        <v>123</v>
      </c>
      <c r="QO34" t="s">
        <v>679</v>
      </c>
      <c r="QP34">
        <v>332</v>
      </c>
      <c r="QQ34" t="s">
        <v>679</v>
      </c>
      <c r="QR34">
        <v>211</v>
      </c>
      <c r="QS34" t="s">
        <v>679</v>
      </c>
      <c r="QT34">
        <v>115</v>
      </c>
      <c r="QU34" t="s">
        <v>679</v>
      </c>
      <c r="QV34">
        <v>0</v>
      </c>
      <c r="QX34">
        <v>53</v>
      </c>
      <c r="QY34" t="s">
        <v>679</v>
      </c>
      <c r="QZ34">
        <v>150</v>
      </c>
      <c r="RA34" t="s">
        <v>679</v>
      </c>
      <c r="RB34">
        <v>8</v>
      </c>
      <c r="RC34" t="s">
        <v>679</v>
      </c>
      <c r="RD34">
        <v>55</v>
      </c>
      <c r="RE34" t="s">
        <v>679</v>
      </c>
      <c r="RF34">
        <v>28</v>
      </c>
      <c r="RG34" t="s">
        <v>679</v>
      </c>
      <c r="RH34">
        <v>4</v>
      </c>
      <c r="RI34" t="s">
        <v>679</v>
      </c>
      <c r="RJ34">
        <v>377</v>
      </c>
      <c r="RK34" t="s">
        <v>679</v>
      </c>
      <c r="RL34">
        <v>0</v>
      </c>
      <c r="RN34">
        <v>64</v>
      </c>
      <c r="RO34" t="s">
        <v>679</v>
      </c>
      <c r="RP34">
        <v>0</v>
      </c>
      <c r="RR34">
        <v>0</v>
      </c>
      <c r="RT34">
        <v>60</v>
      </c>
      <c r="RU34" t="s">
        <v>679</v>
      </c>
      <c r="RV34">
        <v>851</v>
      </c>
      <c r="RW34" t="s">
        <v>679</v>
      </c>
      <c r="RX34">
        <v>186</v>
      </c>
      <c r="RY34" t="s">
        <v>679</v>
      </c>
      <c r="RZ34">
        <v>98</v>
      </c>
      <c r="SA34" t="s">
        <v>679</v>
      </c>
      <c r="SB34">
        <v>112</v>
      </c>
      <c r="SC34" t="s">
        <v>679</v>
      </c>
      <c r="SD34">
        <v>64</v>
      </c>
      <c r="SE34" t="s">
        <v>679</v>
      </c>
      <c r="SF34">
        <v>24</v>
      </c>
      <c r="SG34" t="s">
        <v>679</v>
      </c>
      <c r="SH34">
        <v>186</v>
      </c>
      <c r="SI34" t="s">
        <v>679</v>
      </c>
      <c r="SJ34">
        <v>291</v>
      </c>
      <c r="SK34" t="s">
        <v>679</v>
      </c>
      <c r="SL34">
        <v>97</v>
      </c>
      <c r="SM34" t="s">
        <v>679</v>
      </c>
      <c r="SN34">
        <v>318</v>
      </c>
      <c r="SO34" t="s">
        <v>679</v>
      </c>
      <c r="SP34">
        <v>198</v>
      </c>
      <c r="SQ34" t="s">
        <v>679</v>
      </c>
      <c r="SR34">
        <v>259</v>
      </c>
      <c r="SS34" t="s">
        <v>679</v>
      </c>
      <c r="ST34">
        <v>263</v>
      </c>
      <c r="SU34" t="s">
        <v>679</v>
      </c>
      <c r="SV34">
        <v>87</v>
      </c>
      <c r="SW34" t="s">
        <v>679</v>
      </c>
      <c r="SX34">
        <v>371</v>
      </c>
      <c r="SY34" t="s">
        <v>679</v>
      </c>
      <c r="SZ34">
        <v>18</v>
      </c>
      <c r="TA34" t="s">
        <v>679</v>
      </c>
      <c r="TB34">
        <v>217</v>
      </c>
      <c r="TC34" t="s">
        <v>679</v>
      </c>
      <c r="TD34">
        <v>174</v>
      </c>
      <c r="TE34" t="s">
        <v>679</v>
      </c>
      <c r="TF34">
        <v>1</v>
      </c>
      <c r="TG34" t="s">
        <v>679</v>
      </c>
      <c r="TH34">
        <v>265</v>
      </c>
      <c r="TI34" t="s">
        <v>679</v>
      </c>
      <c r="TJ34">
        <v>4</v>
      </c>
      <c r="TK34" t="s">
        <v>679</v>
      </c>
      <c r="TL34">
        <v>16</v>
      </c>
      <c r="TM34" t="s">
        <v>679</v>
      </c>
      <c r="TN34">
        <v>162</v>
      </c>
      <c r="TO34" t="s">
        <v>679</v>
      </c>
      <c r="TP34">
        <v>180</v>
      </c>
      <c r="TQ34" t="s">
        <v>679</v>
      </c>
      <c r="TR34">
        <v>8</v>
      </c>
      <c r="TS34" t="s">
        <v>679</v>
      </c>
      <c r="TT34">
        <v>338</v>
      </c>
      <c r="TU34" t="s">
        <v>679</v>
      </c>
      <c r="TV34">
        <v>0</v>
      </c>
      <c r="TX34">
        <v>6</v>
      </c>
      <c r="TY34" t="s">
        <v>679</v>
      </c>
      <c r="TZ34">
        <v>0</v>
      </c>
      <c r="UB34">
        <v>5</v>
      </c>
      <c r="UC34" t="s">
        <v>679</v>
      </c>
      <c r="UD34">
        <v>0</v>
      </c>
      <c r="UF34">
        <v>0</v>
      </c>
      <c r="UH34">
        <v>364</v>
      </c>
      <c r="UI34" t="s">
        <v>679</v>
      </c>
      <c r="UJ34">
        <v>157</v>
      </c>
      <c r="UK34" t="s">
        <v>679</v>
      </c>
      <c r="UL34">
        <v>212</v>
      </c>
      <c r="UM34" t="s">
        <v>679</v>
      </c>
      <c r="UN34">
        <v>915</v>
      </c>
      <c r="UO34" t="s">
        <v>679</v>
      </c>
      <c r="UP34">
        <v>135</v>
      </c>
      <c r="UQ34" t="s">
        <v>679</v>
      </c>
      <c r="UR34">
        <v>193</v>
      </c>
      <c r="US34" t="s">
        <v>679</v>
      </c>
      <c r="UT34">
        <v>133</v>
      </c>
      <c r="UU34" t="s">
        <v>679</v>
      </c>
      <c r="UV34">
        <v>162</v>
      </c>
      <c r="UW34" t="s">
        <v>679</v>
      </c>
      <c r="UX34">
        <v>137</v>
      </c>
      <c r="UY34" t="s">
        <v>679</v>
      </c>
      <c r="UZ34">
        <v>99</v>
      </c>
      <c r="VA34" t="s">
        <v>679</v>
      </c>
      <c r="VB34">
        <v>156</v>
      </c>
      <c r="VC34" t="s">
        <v>679</v>
      </c>
      <c r="VD34">
        <v>265</v>
      </c>
      <c r="VE34" t="s">
        <v>679</v>
      </c>
      <c r="VF34">
        <v>71</v>
      </c>
      <c r="VG34" t="s">
        <v>679</v>
      </c>
      <c r="VH34">
        <v>44</v>
      </c>
      <c r="VI34" t="s">
        <v>679</v>
      </c>
      <c r="VJ34">
        <v>126</v>
      </c>
      <c r="VK34" t="s">
        <v>679</v>
      </c>
      <c r="VL34">
        <v>57</v>
      </c>
      <c r="VM34" t="s">
        <v>679</v>
      </c>
      <c r="VN34">
        <v>0</v>
      </c>
      <c r="VP34">
        <v>27</v>
      </c>
      <c r="VQ34" t="s">
        <v>679</v>
      </c>
      <c r="VR34">
        <v>0</v>
      </c>
      <c r="VT34">
        <v>32</v>
      </c>
      <c r="VU34" t="s">
        <v>679</v>
      </c>
      <c r="VV34">
        <v>41</v>
      </c>
      <c r="VW34" t="s">
        <v>679</v>
      </c>
      <c r="VX34">
        <v>0</v>
      </c>
      <c r="VZ34">
        <v>166</v>
      </c>
      <c r="WA34" t="s">
        <v>679</v>
      </c>
      <c r="WB34">
        <v>128</v>
      </c>
      <c r="WC34" t="s">
        <v>679</v>
      </c>
      <c r="WD34">
        <v>201</v>
      </c>
      <c r="WE34" t="s">
        <v>679</v>
      </c>
      <c r="WF34">
        <v>50</v>
      </c>
      <c r="WG34" t="s">
        <v>679</v>
      </c>
      <c r="WH34">
        <v>4</v>
      </c>
      <c r="WI34" t="s">
        <v>679</v>
      </c>
      <c r="WJ34">
        <v>135</v>
      </c>
      <c r="WK34" t="s">
        <v>679</v>
      </c>
      <c r="WL34">
        <v>13</v>
      </c>
      <c r="WM34" t="s">
        <v>679</v>
      </c>
      <c r="WN34">
        <v>29</v>
      </c>
      <c r="WO34" t="s">
        <v>679</v>
      </c>
      <c r="WP34">
        <v>49</v>
      </c>
      <c r="WQ34" t="s">
        <v>679</v>
      </c>
      <c r="WR34">
        <v>7</v>
      </c>
      <c r="WS34" t="s">
        <v>679</v>
      </c>
      <c r="WT34">
        <v>152</v>
      </c>
      <c r="WU34" t="s">
        <v>679</v>
      </c>
      <c r="WV34">
        <v>2</v>
      </c>
      <c r="WW34" t="s">
        <v>679</v>
      </c>
      <c r="WX34">
        <v>1745</v>
      </c>
      <c r="WY34" t="s">
        <v>679</v>
      </c>
      <c r="WZ34">
        <v>151</v>
      </c>
      <c r="XA34" t="s">
        <v>679</v>
      </c>
      <c r="XB34">
        <v>1</v>
      </c>
      <c r="XC34" t="s">
        <v>679</v>
      </c>
      <c r="XD34">
        <v>6</v>
      </c>
      <c r="XE34" t="s">
        <v>679</v>
      </c>
      <c r="XF34">
        <v>1257</v>
      </c>
      <c r="XG34" t="s">
        <v>679</v>
      </c>
      <c r="XH34">
        <v>306</v>
      </c>
      <c r="XI34" t="s">
        <v>679</v>
      </c>
      <c r="XJ34">
        <v>58</v>
      </c>
      <c r="XK34" t="s">
        <v>679</v>
      </c>
      <c r="XL34">
        <v>39</v>
      </c>
      <c r="XM34" t="s">
        <v>679</v>
      </c>
      <c r="XN34">
        <v>1</v>
      </c>
      <c r="XO34" t="s">
        <v>679</v>
      </c>
      <c r="XP34">
        <v>21</v>
      </c>
      <c r="XQ34" t="s">
        <v>679</v>
      </c>
      <c r="XR34">
        <v>364</v>
      </c>
      <c r="XS34" t="s">
        <v>679</v>
      </c>
      <c r="XT34">
        <v>0</v>
      </c>
      <c r="XV34">
        <v>11</v>
      </c>
      <c r="XW34" t="s">
        <v>679</v>
      </c>
      <c r="XX34">
        <v>2</v>
      </c>
      <c r="XY34" t="s">
        <v>679</v>
      </c>
      <c r="XZ34">
        <v>25</v>
      </c>
      <c r="YA34" t="s">
        <v>679</v>
      </c>
      <c r="YB34">
        <v>0</v>
      </c>
      <c r="YD34">
        <v>20</v>
      </c>
      <c r="YE34" t="s">
        <v>679</v>
      </c>
      <c r="YF34">
        <v>52</v>
      </c>
      <c r="YG34" t="s">
        <v>679</v>
      </c>
      <c r="YH34">
        <v>312</v>
      </c>
      <c r="YI34" t="s">
        <v>679</v>
      </c>
      <c r="YJ34">
        <v>85</v>
      </c>
      <c r="YK34" t="s">
        <v>679</v>
      </c>
      <c r="YL34">
        <v>19</v>
      </c>
      <c r="YM34" t="s">
        <v>679</v>
      </c>
      <c r="YN34">
        <v>173</v>
      </c>
      <c r="YO34" t="s">
        <v>679</v>
      </c>
      <c r="YP34">
        <v>18</v>
      </c>
      <c r="YQ34" t="s">
        <v>679</v>
      </c>
      <c r="YR34">
        <v>0</v>
      </c>
      <c r="YT34">
        <v>0</v>
      </c>
      <c r="YV34">
        <v>23151</v>
      </c>
      <c r="YW34" t="e">
        <v>#N/A</v>
      </c>
      <c r="YY34">
        <v>18620</v>
      </c>
      <c r="YZ34">
        <v>2396</v>
      </c>
      <c r="ZA34">
        <v>6167</v>
      </c>
      <c r="ZB34">
        <v>4531</v>
      </c>
      <c r="ZC34">
        <v>6603</v>
      </c>
      <c r="ZD34">
        <v>177</v>
      </c>
      <c r="ZE34">
        <v>11255</v>
      </c>
      <c r="ZF34">
        <v>7357</v>
      </c>
      <c r="ZG34">
        <v>328</v>
      </c>
      <c r="ZH34">
        <v>33</v>
      </c>
      <c r="ZI34">
        <v>6931</v>
      </c>
      <c r="ZJ34">
        <v>6636</v>
      </c>
      <c r="ZK34">
        <v>1486</v>
      </c>
      <c r="ZL34">
        <v>6931</v>
      </c>
      <c r="ZM34">
        <v>4896</v>
      </c>
      <c r="ZN34">
        <v>1432</v>
      </c>
      <c r="ZO34">
        <v>14526</v>
      </c>
      <c r="ZP34">
        <v>3114</v>
      </c>
      <c r="ZQ34">
        <v>1515</v>
      </c>
      <c r="ZR34">
        <v>315</v>
      </c>
      <c r="ZS34">
        <v>1001</v>
      </c>
      <c r="ZT34">
        <v>6</v>
      </c>
      <c r="ZU34">
        <v>33</v>
      </c>
      <c r="ZV34">
        <v>0</v>
      </c>
      <c r="ZW34">
        <v>2422</v>
      </c>
      <c r="ZX34">
        <v>0</v>
      </c>
      <c r="ZY34">
        <v>1063</v>
      </c>
      <c r="AAA34" s="26"/>
    </row>
    <row r="35" spans="1:703" x14ac:dyDescent="0.25">
      <c r="A35" t="s">
        <v>699</v>
      </c>
      <c r="B35">
        <v>0</v>
      </c>
      <c r="D35">
        <v>54</v>
      </c>
      <c r="E35" t="s">
        <v>679</v>
      </c>
      <c r="F35">
        <v>0</v>
      </c>
      <c r="H35">
        <v>0</v>
      </c>
      <c r="J35">
        <v>0</v>
      </c>
      <c r="L35">
        <v>0</v>
      </c>
      <c r="N35">
        <v>0</v>
      </c>
      <c r="P35">
        <v>0</v>
      </c>
      <c r="R35">
        <v>0</v>
      </c>
      <c r="T35">
        <v>7</v>
      </c>
      <c r="U35" t="s">
        <v>679</v>
      </c>
      <c r="V35">
        <v>0</v>
      </c>
      <c r="X35">
        <v>0</v>
      </c>
      <c r="Z35">
        <v>0</v>
      </c>
      <c r="AB35">
        <v>223</v>
      </c>
      <c r="AC35" t="s">
        <v>679</v>
      </c>
      <c r="AD35">
        <v>0</v>
      </c>
      <c r="AF35">
        <v>88</v>
      </c>
      <c r="AG35" t="s">
        <v>679</v>
      </c>
      <c r="AH35">
        <v>0</v>
      </c>
      <c r="AJ35">
        <v>36</v>
      </c>
      <c r="AK35" t="s">
        <v>679</v>
      </c>
      <c r="AL35">
        <v>0</v>
      </c>
      <c r="AN35">
        <v>3</v>
      </c>
      <c r="AO35" t="s">
        <v>679</v>
      </c>
      <c r="AP35">
        <v>8</v>
      </c>
      <c r="AQ35" t="s">
        <v>679</v>
      </c>
      <c r="AR35">
        <v>93</v>
      </c>
      <c r="AS35" t="s">
        <v>679</v>
      </c>
      <c r="AT35">
        <v>0</v>
      </c>
      <c r="AV35">
        <v>0</v>
      </c>
      <c r="AX35">
        <v>0</v>
      </c>
      <c r="AZ35">
        <v>0</v>
      </c>
      <c r="BB35">
        <v>0</v>
      </c>
      <c r="BD35">
        <v>64</v>
      </c>
      <c r="BE35" t="s">
        <v>679</v>
      </c>
      <c r="BF35">
        <v>0</v>
      </c>
      <c r="BH35">
        <v>1</v>
      </c>
      <c r="BI35" t="s">
        <v>679</v>
      </c>
      <c r="BJ35">
        <v>3</v>
      </c>
      <c r="BK35" t="s">
        <v>679</v>
      </c>
      <c r="BL35">
        <v>0</v>
      </c>
      <c r="BN35">
        <v>91</v>
      </c>
      <c r="BO35" t="s">
        <v>679</v>
      </c>
      <c r="BP35">
        <v>0</v>
      </c>
      <c r="BR35">
        <v>0</v>
      </c>
      <c r="BT35">
        <v>0</v>
      </c>
      <c r="BV35">
        <v>34</v>
      </c>
      <c r="BW35" t="s">
        <v>679</v>
      </c>
      <c r="BX35">
        <v>0</v>
      </c>
      <c r="BZ35">
        <v>18</v>
      </c>
      <c r="CA35" t="s">
        <v>679</v>
      </c>
      <c r="CB35">
        <v>2</v>
      </c>
      <c r="CC35" t="s">
        <v>679</v>
      </c>
      <c r="CD35">
        <v>0</v>
      </c>
      <c r="CF35">
        <v>0</v>
      </c>
      <c r="CH35">
        <v>83</v>
      </c>
      <c r="CI35" t="s">
        <v>679</v>
      </c>
      <c r="CJ35">
        <v>0</v>
      </c>
      <c r="CL35">
        <v>0</v>
      </c>
      <c r="CN35">
        <v>12</v>
      </c>
      <c r="CO35" t="s">
        <v>679</v>
      </c>
      <c r="CP35">
        <v>5</v>
      </c>
      <c r="CQ35" t="s">
        <v>679</v>
      </c>
      <c r="CR35">
        <v>0</v>
      </c>
      <c r="CT35">
        <v>0</v>
      </c>
      <c r="CV35">
        <v>0</v>
      </c>
      <c r="CX35">
        <v>0</v>
      </c>
      <c r="CZ35">
        <v>0</v>
      </c>
      <c r="DB35">
        <v>0</v>
      </c>
      <c r="DD35">
        <v>0</v>
      </c>
      <c r="DF35">
        <v>0</v>
      </c>
      <c r="DH35">
        <v>0</v>
      </c>
      <c r="DJ35">
        <v>0</v>
      </c>
      <c r="DL35">
        <v>0</v>
      </c>
      <c r="DN35">
        <v>0</v>
      </c>
      <c r="DP35">
        <v>0</v>
      </c>
      <c r="DR35">
        <v>0</v>
      </c>
      <c r="DT35">
        <v>0</v>
      </c>
      <c r="DV35">
        <v>4</v>
      </c>
      <c r="DW35" t="s">
        <v>679</v>
      </c>
      <c r="DX35">
        <v>10</v>
      </c>
      <c r="DY35" t="s">
        <v>679</v>
      </c>
      <c r="DZ35">
        <v>0</v>
      </c>
      <c r="EB35">
        <v>7</v>
      </c>
      <c r="EC35" t="s">
        <v>679</v>
      </c>
      <c r="ED35">
        <v>0</v>
      </c>
      <c r="EF35">
        <v>0</v>
      </c>
      <c r="EH35">
        <v>0</v>
      </c>
      <c r="EJ35">
        <v>0</v>
      </c>
      <c r="EL35">
        <v>0</v>
      </c>
      <c r="EN35">
        <v>0</v>
      </c>
      <c r="EP35">
        <v>0</v>
      </c>
      <c r="ER35">
        <v>108</v>
      </c>
      <c r="ES35" t="s">
        <v>679</v>
      </c>
      <c r="ET35">
        <v>77</v>
      </c>
      <c r="EU35" t="s">
        <v>679</v>
      </c>
      <c r="EV35">
        <v>18</v>
      </c>
      <c r="EW35" t="s">
        <v>679</v>
      </c>
      <c r="EX35">
        <v>0</v>
      </c>
      <c r="EZ35">
        <v>0</v>
      </c>
      <c r="FB35">
        <v>0</v>
      </c>
      <c r="FD35">
        <v>36</v>
      </c>
      <c r="FE35" t="s">
        <v>679</v>
      </c>
      <c r="FF35">
        <v>0</v>
      </c>
      <c r="FH35">
        <v>0</v>
      </c>
      <c r="FJ35">
        <v>2</v>
      </c>
      <c r="FK35" t="s">
        <v>679</v>
      </c>
      <c r="FL35">
        <v>0</v>
      </c>
      <c r="FN35">
        <v>0</v>
      </c>
      <c r="FP35">
        <v>0</v>
      </c>
      <c r="FR35">
        <v>0</v>
      </c>
      <c r="FT35">
        <v>0</v>
      </c>
      <c r="FV35">
        <v>0</v>
      </c>
      <c r="FX35">
        <v>0</v>
      </c>
      <c r="FZ35">
        <v>2</v>
      </c>
      <c r="GA35" t="s">
        <v>679</v>
      </c>
      <c r="GB35">
        <v>16</v>
      </c>
      <c r="GC35" t="s">
        <v>679</v>
      </c>
      <c r="GD35">
        <v>0</v>
      </c>
      <c r="GF35">
        <v>176</v>
      </c>
      <c r="GG35" t="s">
        <v>679</v>
      </c>
      <c r="GH35">
        <v>0</v>
      </c>
      <c r="GJ35">
        <v>105</v>
      </c>
      <c r="GK35" t="s">
        <v>679</v>
      </c>
      <c r="GL35">
        <v>0</v>
      </c>
      <c r="GN35">
        <v>0</v>
      </c>
      <c r="GP35">
        <v>141</v>
      </c>
      <c r="GQ35" t="s">
        <v>679</v>
      </c>
      <c r="GR35">
        <v>0</v>
      </c>
      <c r="GT35">
        <v>6</v>
      </c>
      <c r="GU35" t="s">
        <v>679</v>
      </c>
      <c r="GV35">
        <v>0</v>
      </c>
      <c r="GX35">
        <v>0</v>
      </c>
      <c r="GZ35">
        <v>53</v>
      </c>
      <c r="HA35" t="s">
        <v>679</v>
      </c>
      <c r="HB35">
        <v>0</v>
      </c>
      <c r="HD35">
        <v>0</v>
      </c>
      <c r="HF35">
        <v>33</v>
      </c>
      <c r="HG35" t="s">
        <v>679</v>
      </c>
      <c r="HH35">
        <v>0</v>
      </c>
      <c r="HJ35">
        <v>360</v>
      </c>
      <c r="HK35" t="s">
        <v>679</v>
      </c>
      <c r="HL35">
        <v>14</v>
      </c>
      <c r="HM35" t="s">
        <v>679</v>
      </c>
      <c r="HN35">
        <v>0</v>
      </c>
      <c r="HP35">
        <v>25</v>
      </c>
      <c r="HQ35" t="s">
        <v>679</v>
      </c>
      <c r="HR35">
        <v>0</v>
      </c>
      <c r="HT35">
        <v>306</v>
      </c>
      <c r="HU35" t="s">
        <v>679</v>
      </c>
      <c r="HV35">
        <v>25</v>
      </c>
      <c r="HW35" t="s">
        <v>679</v>
      </c>
      <c r="HX35">
        <v>0</v>
      </c>
      <c r="HZ35">
        <v>4</v>
      </c>
      <c r="IA35" t="s">
        <v>679</v>
      </c>
      <c r="IB35">
        <v>0</v>
      </c>
      <c r="ID35">
        <v>6</v>
      </c>
      <c r="IE35" t="s">
        <v>679</v>
      </c>
      <c r="IF35">
        <v>38</v>
      </c>
      <c r="IG35" t="s">
        <v>679</v>
      </c>
      <c r="IH35">
        <v>0</v>
      </c>
      <c r="IJ35">
        <v>0</v>
      </c>
      <c r="IL35">
        <v>42</v>
      </c>
      <c r="IM35" t="s">
        <v>679</v>
      </c>
      <c r="IN35">
        <v>88</v>
      </c>
      <c r="IO35" t="s">
        <v>679</v>
      </c>
      <c r="IP35">
        <v>0</v>
      </c>
      <c r="IR35">
        <v>0</v>
      </c>
      <c r="IT35">
        <v>0</v>
      </c>
      <c r="IV35">
        <v>11</v>
      </c>
      <c r="IW35" t="s">
        <v>679</v>
      </c>
      <c r="IX35">
        <v>0</v>
      </c>
      <c r="IZ35">
        <v>0</v>
      </c>
      <c r="JB35">
        <v>32</v>
      </c>
      <c r="JC35" t="s">
        <v>679</v>
      </c>
      <c r="JD35">
        <v>2</v>
      </c>
      <c r="JE35" t="s">
        <v>679</v>
      </c>
      <c r="JF35">
        <v>0</v>
      </c>
      <c r="JH35">
        <v>0</v>
      </c>
      <c r="JJ35">
        <v>0</v>
      </c>
      <c r="JL35">
        <v>0</v>
      </c>
      <c r="JN35">
        <v>0</v>
      </c>
      <c r="JP35">
        <v>0</v>
      </c>
      <c r="JR35">
        <v>0</v>
      </c>
      <c r="JT35">
        <v>0</v>
      </c>
      <c r="JV35">
        <v>0</v>
      </c>
      <c r="JX35">
        <v>0</v>
      </c>
      <c r="JZ35">
        <v>0</v>
      </c>
      <c r="KB35">
        <v>0</v>
      </c>
      <c r="KD35">
        <v>0</v>
      </c>
      <c r="KF35">
        <v>0</v>
      </c>
      <c r="KH35">
        <v>26</v>
      </c>
      <c r="KI35" t="s">
        <v>679</v>
      </c>
      <c r="KJ35">
        <v>0</v>
      </c>
      <c r="KL35">
        <v>0</v>
      </c>
      <c r="KN35">
        <v>0</v>
      </c>
      <c r="KP35">
        <v>0</v>
      </c>
      <c r="KR35">
        <v>0</v>
      </c>
      <c r="KT35">
        <v>0</v>
      </c>
      <c r="KV35">
        <v>0</v>
      </c>
      <c r="KX35">
        <v>0</v>
      </c>
      <c r="KZ35">
        <v>0</v>
      </c>
      <c r="LB35">
        <v>0</v>
      </c>
      <c r="LD35">
        <v>0</v>
      </c>
      <c r="LF35">
        <v>0</v>
      </c>
      <c r="LH35">
        <v>3</v>
      </c>
      <c r="LI35" t="s">
        <v>679</v>
      </c>
      <c r="LJ35">
        <v>0</v>
      </c>
      <c r="LL35">
        <v>0</v>
      </c>
      <c r="LN35">
        <v>0</v>
      </c>
      <c r="LP35">
        <v>4</v>
      </c>
      <c r="LQ35" t="s">
        <v>679</v>
      </c>
      <c r="LR35">
        <v>0</v>
      </c>
      <c r="LT35">
        <v>0</v>
      </c>
      <c r="LV35">
        <v>0</v>
      </c>
      <c r="LX35">
        <v>9</v>
      </c>
      <c r="LY35" t="s">
        <v>679</v>
      </c>
      <c r="LZ35">
        <v>0</v>
      </c>
      <c r="MB35">
        <v>0</v>
      </c>
      <c r="MD35">
        <v>0</v>
      </c>
      <c r="MF35">
        <v>0</v>
      </c>
      <c r="MH35">
        <v>0</v>
      </c>
      <c r="MJ35">
        <v>0</v>
      </c>
      <c r="ML35">
        <v>0</v>
      </c>
      <c r="MN35">
        <v>1</v>
      </c>
      <c r="MO35" t="s">
        <v>679</v>
      </c>
      <c r="MP35">
        <v>160</v>
      </c>
      <c r="MQ35" t="s">
        <v>679</v>
      </c>
      <c r="MR35">
        <v>0</v>
      </c>
      <c r="MT35">
        <v>266</v>
      </c>
      <c r="MU35" t="s">
        <v>679</v>
      </c>
      <c r="MV35">
        <v>184</v>
      </c>
      <c r="MW35" t="s">
        <v>679</v>
      </c>
      <c r="MX35">
        <v>0</v>
      </c>
      <c r="MZ35">
        <v>28</v>
      </c>
      <c r="NA35" t="s">
        <v>679</v>
      </c>
      <c r="NB35">
        <v>136</v>
      </c>
      <c r="NC35" t="s">
        <v>679</v>
      </c>
      <c r="ND35">
        <v>0</v>
      </c>
      <c r="NF35">
        <v>0</v>
      </c>
      <c r="NH35">
        <v>0</v>
      </c>
      <c r="NJ35">
        <v>30</v>
      </c>
      <c r="NK35" t="s">
        <v>679</v>
      </c>
      <c r="NL35">
        <v>81</v>
      </c>
      <c r="NM35" t="s">
        <v>679</v>
      </c>
      <c r="NN35">
        <v>0</v>
      </c>
      <c r="NP35">
        <v>0</v>
      </c>
      <c r="NR35">
        <v>0</v>
      </c>
      <c r="NT35">
        <v>0</v>
      </c>
      <c r="NV35">
        <v>19</v>
      </c>
      <c r="NW35" t="s">
        <v>679</v>
      </c>
      <c r="NX35">
        <v>0</v>
      </c>
      <c r="NZ35">
        <v>1</v>
      </c>
      <c r="OA35" t="s">
        <v>679</v>
      </c>
      <c r="OB35">
        <v>0</v>
      </c>
      <c r="OD35">
        <v>0</v>
      </c>
      <c r="OF35">
        <v>81</v>
      </c>
      <c r="OG35" t="s">
        <v>679</v>
      </c>
      <c r="OH35">
        <v>48</v>
      </c>
      <c r="OI35" t="s">
        <v>679</v>
      </c>
      <c r="OJ35">
        <v>0</v>
      </c>
      <c r="OL35">
        <v>0</v>
      </c>
      <c r="ON35">
        <v>0</v>
      </c>
      <c r="OP35">
        <v>46</v>
      </c>
      <c r="OQ35" t="s">
        <v>679</v>
      </c>
      <c r="OR35">
        <v>69</v>
      </c>
      <c r="OS35" t="s">
        <v>679</v>
      </c>
      <c r="OT35">
        <v>51</v>
      </c>
      <c r="OU35" t="s">
        <v>679</v>
      </c>
      <c r="OV35">
        <v>0</v>
      </c>
      <c r="OX35">
        <v>1</v>
      </c>
      <c r="OY35" t="s">
        <v>679</v>
      </c>
      <c r="OZ35">
        <v>0</v>
      </c>
      <c r="PB35">
        <v>0</v>
      </c>
      <c r="PD35">
        <v>312</v>
      </c>
      <c r="PE35" t="s">
        <v>679</v>
      </c>
      <c r="PF35">
        <v>3</v>
      </c>
      <c r="PG35" t="s">
        <v>679</v>
      </c>
      <c r="PH35">
        <v>0</v>
      </c>
      <c r="PJ35">
        <v>0</v>
      </c>
      <c r="PL35">
        <v>0</v>
      </c>
      <c r="PN35">
        <v>0</v>
      </c>
      <c r="PP35">
        <v>0</v>
      </c>
      <c r="PR35">
        <v>0</v>
      </c>
      <c r="PT35">
        <v>121</v>
      </c>
      <c r="PU35" t="s">
        <v>679</v>
      </c>
      <c r="PV35">
        <v>20</v>
      </c>
      <c r="PW35" t="s">
        <v>679</v>
      </c>
      <c r="PX35">
        <v>2</v>
      </c>
      <c r="PY35" t="s">
        <v>679</v>
      </c>
      <c r="PZ35">
        <v>0</v>
      </c>
      <c r="QB35">
        <v>5</v>
      </c>
      <c r="QC35" t="s">
        <v>679</v>
      </c>
      <c r="QD35">
        <v>0</v>
      </c>
      <c r="QF35">
        <v>63</v>
      </c>
      <c r="QG35" t="s">
        <v>679</v>
      </c>
      <c r="QH35">
        <v>0</v>
      </c>
      <c r="QJ35">
        <v>0</v>
      </c>
      <c r="QL35">
        <v>350</v>
      </c>
      <c r="QM35" t="s">
        <v>679</v>
      </c>
      <c r="QN35">
        <v>241</v>
      </c>
      <c r="QO35" t="s">
        <v>679</v>
      </c>
      <c r="QP35">
        <v>189</v>
      </c>
      <c r="QQ35" t="s">
        <v>679</v>
      </c>
      <c r="QR35">
        <v>229</v>
      </c>
      <c r="QS35" t="s">
        <v>679</v>
      </c>
      <c r="QT35">
        <v>221</v>
      </c>
      <c r="QU35" t="s">
        <v>679</v>
      </c>
      <c r="QV35">
        <v>0</v>
      </c>
      <c r="QX35">
        <v>142</v>
      </c>
      <c r="QY35" t="s">
        <v>679</v>
      </c>
      <c r="QZ35">
        <v>190</v>
      </c>
      <c r="RA35" t="s">
        <v>679</v>
      </c>
      <c r="RB35">
        <v>22</v>
      </c>
      <c r="RC35" t="s">
        <v>679</v>
      </c>
      <c r="RD35">
        <v>22</v>
      </c>
      <c r="RE35" t="s">
        <v>679</v>
      </c>
      <c r="RF35">
        <v>31</v>
      </c>
      <c r="RG35" t="s">
        <v>679</v>
      </c>
      <c r="RH35">
        <v>13</v>
      </c>
      <c r="RI35" t="s">
        <v>679</v>
      </c>
      <c r="RJ35">
        <v>107</v>
      </c>
      <c r="RK35" t="s">
        <v>679</v>
      </c>
      <c r="RL35">
        <v>0</v>
      </c>
      <c r="RN35">
        <v>12</v>
      </c>
      <c r="RO35" t="s">
        <v>679</v>
      </c>
      <c r="RP35">
        <v>18</v>
      </c>
      <c r="RQ35" t="s">
        <v>679</v>
      </c>
      <c r="RR35">
        <v>21</v>
      </c>
      <c r="RS35" t="s">
        <v>679</v>
      </c>
      <c r="RT35">
        <v>28</v>
      </c>
      <c r="RU35" t="s">
        <v>679</v>
      </c>
      <c r="RV35">
        <v>706</v>
      </c>
      <c r="RW35" t="s">
        <v>679</v>
      </c>
      <c r="RX35">
        <v>180</v>
      </c>
      <c r="RY35" t="s">
        <v>679</v>
      </c>
      <c r="RZ35">
        <v>94</v>
      </c>
      <c r="SA35" t="s">
        <v>679</v>
      </c>
      <c r="SB35">
        <v>46</v>
      </c>
      <c r="SC35" t="s">
        <v>679</v>
      </c>
      <c r="SD35">
        <v>34</v>
      </c>
      <c r="SE35" t="s">
        <v>679</v>
      </c>
      <c r="SF35">
        <v>33</v>
      </c>
      <c r="SG35" t="s">
        <v>679</v>
      </c>
      <c r="SH35">
        <v>203</v>
      </c>
      <c r="SI35" t="s">
        <v>679</v>
      </c>
      <c r="SJ35">
        <v>238</v>
      </c>
      <c r="SK35" t="s">
        <v>679</v>
      </c>
      <c r="SL35">
        <v>89</v>
      </c>
      <c r="SM35" t="s">
        <v>679</v>
      </c>
      <c r="SN35">
        <v>64</v>
      </c>
      <c r="SO35" t="s">
        <v>679</v>
      </c>
      <c r="SP35">
        <v>97</v>
      </c>
      <c r="SQ35" t="s">
        <v>679</v>
      </c>
      <c r="SR35">
        <v>58</v>
      </c>
      <c r="SS35" t="s">
        <v>679</v>
      </c>
      <c r="ST35">
        <v>109</v>
      </c>
      <c r="SU35" t="s">
        <v>679</v>
      </c>
      <c r="SV35">
        <v>32</v>
      </c>
      <c r="SW35" t="s">
        <v>679</v>
      </c>
      <c r="SX35">
        <v>118</v>
      </c>
      <c r="SY35" t="s">
        <v>679</v>
      </c>
      <c r="SZ35">
        <v>57</v>
      </c>
      <c r="TA35" t="s">
        <v>679</v>
      </c>
      <c r="TB35">
        <v>70</v>
      </c>
      <c r="TC35" t="s">
        <v>679</v>
      </c>
      <c r="TD35">
        <v>0</v>
      </c>
      <c r="TF35">
        <v>97</v>
      </c>
      <c r="TG35" t="s">
        <v>679</v>
      </c>
      <c r="TH35">
        <v>127</v>
      </c>
      <c r="TI35" t="s">
        <v>679</v>
      </c>
      <c r="TJ35">
        <v>23</v>
      </c>
      <c r="TK35" t="s">
        <v>679</v>
      </c>
      <c r="TL35">
        <v>50</v>
      </c>
      <c r="TM35" t="s">
        <v>679</v>
      </c>
      <c r="TN35">
        <v>37</v>
      </c>
      <c r="TO35" t="s">
        <v>679</v>
      </c>
      <c r="TP35">
        <v>200</v>
      </c>
      <c r="TQ35" t="s">
        <v>679</v>
      </c>
      <c r="TR35">
        <v>3</v>
      </c>
      <c r="TS35" t="s">
        <v>679</v>
      </c>
      <c r="TT35">
        <v>193</v>
      </c>
      <c r="TU35" t="s">
        <v>679</v>
      </c>
      <c r="TV35">
        <v>0</v>
      </c>
      <c r="TX35">
        <v>0</v>
      </c>
      <c r="TZ35">
        <v>0</v>
      </c>
      <c r="UB35">
        <v>0</v>
      </c>
      <c r="UD35">
        <v>0</v>
      </c>
      <c r="UF35">
        <v>0</v>
      </c>
      <c r="UH35">
        <v>250</v>
      </c>
      <c r="UI35" t="s">
        <v>679</v>
      </c>
      <c r="UJ35">
        <v>108</v>
      </c>
      <c r="UK35" t="s">
        <v>679</v>
      </c>
      <c r="UL35">
        <v>22</v>
      </c>
      <c r="UM35" t="s">
        <v>679</v>
      </c>
      <c r="UN35">
        <v>180</v>
      </c>
      <c r="UO35" t="s">
        <v>679</v>
      </c>
      <c r="UP35">
        <v>34</v>
      </c>
      <c r="UQ35" t="s">
        <v>679</v>
      </c>
      <c r="UR35">
        <v>24</v>
      </c>
      <c r="US35" t="s">
        <v>679</v>
      </c>
      <c r="UT35">
        <v>0</v>
      </c>
      <c r="UV35">
        <v>6</v>
      </c>
      <c r="UW35" t="s">
        <v>679</v>
      </c>
      <c r="UX35">
        <v>65</v>
      </c>
      <c r="UY35" t="s">
        <v>679</v>
      </c>
      <c r="UZ35">
        <v>111</v>
      </c>
      <c r="VA35" t="s">
        <v>679</v>
      </c>
      <c r="VB35">
        <v>18</v>
      </c>
      <c r="VC35" t="s">
        <v>679</v>
      </c>
      <c r="VD35">
        <v>68</v>
      </c>
      <c r="VE35" t="s">
        <v>679</v>
      </c>
      <c r="VF35">
        <v>4</v>
      </c>
      <c r="VG35" t="s">
        <v>679</v>
      </c>
      <c r="VH35">
        <v>11</v>
      </c>
      <c r="VI35" t="s">
        <v>679</v>
      </c>
      <c r="VJ35">
        <v>108</v>
      </c>
      <c r="VK35" t="s">
        <v>679</v>
      </c>
      <c r="VL35">
        <v>2</v>
      </c>
      <c r="VM35" t="s">
        <v>679</v>
      </c>
      <c r="VN35">
        <v>0</v>
      </c>
      <c r="VP35">
        <v>38</v>
      </c>
      <c r="VQ35" t="s">
        <v>679</v>
      </c>
      <c r="VR35">
        <v>1</v>
      </c>
      <c r="VS35" t="s">
        <v>679</v>
      </c>
      <c r="VT35">
        <v>1</v>
      </c>
      <c r="VU35" t="s">
        <v>679</v>
      </c>
      <c r="VV35">
        <v>4</v>
      </c>
      <c r="VW35" t="s">
        <v>679</v>
      </c>
      <c r="VX35">
        <v>1</v>
      </c>
      <c r="VY35" t="s">
        <v>679</v>
      </c>
      <c r="VZ35">
        <v>32</v>
      </c>
      <c r="WA35" t="s">
        <v>679</v>
      </c>
      <c r="WB35">
        <v>5</v>
      </c>
      <c r="WC35" t="s">
        <v>679</v>
      </c>
      <c r="WD35">
        <v>221</v>
      </c>
      <c r="WE35" t="s">
        <v>679</v>
      </c>
      <c r="WF35">
        <v>0</v>
      </c>
      <c r="WH35">
        <v>4</v>
      </c>
      <c r="WI35" t="s">
        <v>679</v>
      </c>
      <c r="WJ35">
        <v>84</v>
      </c>
      <c r="WK35" t="s">
        <v>679</v>
      </c>
      <c r="WL35">
        <v>0</v>
      </c>
      <c r="WN35">
        <v>11</v>
      </c>
      <c r="WO35" t="s">
        <v>679</v>
      </c>
      <c r="WP35">
        <v>29</v>
      </c>
      <c r="WQ35" t="s">
        <v>679</v>
      </c>
      <c r="WR35">
        <v>0</v>
      </c>
      <c r="WT35">
        <v>58</v>
      </c>
      <c r="WU35" t="s">
        <v>679</v>
      </c>
      <c r="WV35">
        <v>0</v>
      </c>
      <c r="WX35">
        <v>1594</v>
      </c>
      <c r="WY35" t="s">
        <v>679</v>
      </c>
      <c r="WZ35">
        <v>0</v>
      </c>
      <c r="XB35">
        <v>2</v>
      </c>
      <c r="XC35" t="s">
        <v>679</v>
      </c>
      <c r="XD35">
        <v>0</v>
      </c>
      <c r="XF35">
        <v>0</v>
      </c>
      <c r="XH35">
        <v>68</v>
      </c>
      <c r="XI35" t="s">
        <v>679</v>
      </c>
      <c r="XJ35">
        <v>65</v>
      </c>
      <c r="XK35" t="s">
        <v>679</v>
      </c>
      <c r="XL35">
        <v>39</v>
      </c>
      <c r="XM35" t="s">
        <v>679</v>
      </c>
      <c r="XN35">
        <v>1</v>
      </c>
      <c r="XO35" t="s">
        <v>679</v>
      </c>
      <c r="XP35">
        <v>11</v>
      </c>
      <c r="XQ35" t="s">
        <v>679</v>
      </c>
      <c r="XR35">
        <v>198</v>
      </c>
      <c r="XS35" t="s">
        <v>679</v>
      </c>
      <c r="XT35">
        <v>167</v>
      </c>
      <c r="XU35" t="s">
        <v>679</v>
      </c>
      <c r="XV35">
        <v>4</v>
      </c>
      <c r="XW35" t="s">
        <v>679</v>
      </c>
      <c r="XX35">
        <v>0</v>
      </c>
      <c r="XZ35">
        <v>36</v>
      </c>
      <c r="YA35" t="s">
        <v>679</v>
      </c>
      <c r="YB35">
        <v>0</v>
      </c>
      <c r="YD35">
        <v>6</v>
      </c>
      <c r="YE35" t="s">
        <v>679</v>
      </c>
      <c r="YF35">
        <v>43</v>
      </c>
      <c r="YG35" t="s">
        <v>679</v>
      </c>
      <c r="YH35">
        <v>233</v>
      </c>
      <c r="YI35" t="s">
        <v>679</v>
      </c>
      <c r="YJ35">
        <v>0</v>
      </c>
      <c r="YL35">
        <v>149</v>
      </c>
      <c r="YM35" t="s">
        <v>679</v>
      </c>
      <c r="YN35">
        <v>63</v>
      </c>
      <c r="YO35" t="s">
        <v>679</v>
      </c>
      <c r="YP35">
        <v>14</v>
      </c>
      <c r="YQ35" t="s">
        <v>679</v>
      </c>
      <c r="YR35">
        <v>0</v>
      </c>
      <c r="YT35">
        <v>0</v>
      </c>
      <c r="YV35">
        <v>13329</v>
      </c>
      <c r="YW35" t="s">
        <v>294</v>
      </c>
      <c r="YY35">
        <v>11011</v>
      </c>
      <c r="YZ35">
        <v>490</v>
      </c>
      <c r="ZA35">
        <v>4136</v>
      </c>
      <c r="ZB35">
        <v>2318</v>
      </c>
      <c r="ZC35">
        <v>3977</v>
      </c>
      <c r="ZD35">
        <v>50</v>
      </c>
      <c r="ZE35">
        <v>5898</v>
      </c>
      <c r="ZF35">
        <v>5112</v>
      </c>
      <c r="ZG35">
        <v>54</v>
      </c>
      <c r="ZH35">
        <v>0</v>
      </c>
      <c r="ZI35">
        <v>4031</v>
      </c>
      <c r="ZJ35">
        <v>3977</v>
      </c>
      <c r="ZK35">
        <v>1230</v>
      </c>
      <c r="ZL35">
        <v>4031</v>
      </c>
      <c r="ZM35">
        <v>3272</v>
      </c>
      <c r="ZN35">
        <v>813</v>
      </c>
      <c r="ZO35">
        <v>7757</v>
      </c>
      <c r="ZP35">
        <v>224</v>
      </c>
      <c r="ZQ35">
        <v>765</v>
      </c>
      <c r="ZR35">
        <v>346</v>
      </c>
      <c r="ZS35">
        <v>1595</v>
      </c>
      <c r="ZT35">
        <v>16</v>
      </c>
      <c r="ZU35">
        <v>0</v>
      </c>
      <c r="ZV35">
        <v>88</v>
      </c>
      <c r="ZW35">
        <v>1958</v>
      </c>
      <c r="ZX35">
        <v>0</v>
      </c>
      <c r="ZY35">
        <v>683</v>
      </c>
      <c r="AAA35" s="26"/>
    </row>
    <row r="36" spans="1:703" x14ac:dyDescent="0.25">
      <c r="A36" t="s">
        <v>700</v>
      </c>
      <c r="B36">
        <v>0</v>
      </c>
      <c r="D36">
        <v>1060</v>
      </c>
      <c r="E36" t="s">
        <v>679</v>
      </c>
      <c r="F36">
        <v>6</v>
      </c>
      <c r="G36" t="s">
        <v>679</v>
      </c>
      <c r="H36">
        <v>2</v>
      </c>
      <c r="I36" t="s">
        <v>679</v>
      </c>
      <c r="J36">
        <v>0</v>
      </c>
      <c r="L36">
        <v>2</v>
      </c>
      <c r="M36" t="s">
        <v>679</v>
      </c>
      <c r="N36">
        <v>0</v>
      </c>
      <c r="P36">
        <v>0</v>
      </c>
      <c r="R36">
        <v>0</v>
      </c>
      <c r="T36">
        <v>0</v>
      </c>
      <c r="V36">
        <v>0</v>
      </c>
      <c r="X36">
        <v>0</v>
      </c>
      <c r="Z36">
        <v>490</v>
      </c>
      <c r="AA36" t="s">
        <v>679</v>
      </c>
      <c r="AB36">
        <v>141</v>
      </c>
      <c r="AC36" t="s">
        <v>679</v>
      </c>
      <c r="AD36">
        <v>0</v>
      </c>
      <c r="AF36">
        <v>536</v>
      </c>
      <c r="AG36" t="s">
        <v>679</v>
      </c>
      <c r="AH36">
        <v>0</v>
      </c>
      <c r="AJ36">
        <v>3</v>
      </c>
      <c r="AK36" t="s">
        <v>679</v>
      </c>
      <c r="AL36">
        <v>0</v>
      </c>
      <c r="AN36">
        <v>0</v>
      </c>
      <c r="AP36">
        <v>0</v>
      </c>
      <c r="AR36">
        <v>0</v>
      </c>
      <c r="AT36">
        <v>0</v>
      </c>
      <c r="AV36">
        <v>0</v>
      </c>
      <c r="AX36">
        <v>105</v>
      </c>
      <c r="AY36" t="s">
        <v>679</v>
      </c>
      <c r="AZ36">
        <v>0</v>
      </c>
      <c r="BB36">
        <v>0</v>
      </c>
      <c r="BD36">
        <v>17</v>
      </c>
      <c r="BE36" t="s">
        <v>679</v>
      </c>
      <c r="BF36">
        <v>0</v>
      </c>
      <c r="BH36">
        <v>18</v>
      </c>
      <c r="BI36" t="s">
        <v>679</v>
      </c>
      <c r="BJ36">
        <v>46</v>
      </c>
      <c r="BK36" t="s">
        <v>679</v>
      </c>
      <c r="BL36">
        <v>0</v>
      </c>
      <c r="BN36">
        <v>97</v>
      </c>
      <c r="BO36" t="s">
        <v>679</v>
      </c>
      <c r="BP36">
        <v>0</v>
      </c>
      <c r="BR36">
        <v>0</v>
      </c>
      <c r="BT36">
        <v>0</v>
      </c>
      <c r="BV36">
        <v>22</v>
      </c>
      <c r="BW36" t="s">
        <v>679</v>
      </c>
      <c r="BX36">
        <v>0</v>
      </c>
      <c r="BZ36">
        <v>5</v>
      </c>
      <c r="CA36" t="s">
        <v>679</v>
      </c>
      <c r="CB36">
        <v>15</v>
      </c>
      <c r="CC36" t="s">
        <v>679</v>
      </c>
      <c r="CD36">
        <v>0</v>
      </c>
      <c r="CF36">
        <v>0</v>
      </c>
      <c r="CH36">
        <v>11</v>
      </c>
      <c r="CI36" t="s">
        <v>679</v>
      </c>
      <c r="CJ36">
        <v>0</v>
      </c>
      <c r="CL36">
        <v>0</v>
      </c>
      <c r="CN36">
        <v>5</v>
      </c>
      <c r="CO36" t="s">
        <v>679</v>
      </c>
      <c r="CP36">
        <v>0</v>
      </c>
      <c r="CR36">
        <v>18</v>
      </c>
      <c r="CS36" t="s">
        <v>679</v>
      </c>
      <c r="CT36">
        <v>0</v>
      </c>
      <c r="CV36">
        <v>0</v>
      </c>
      <c r="CX36">
        <v>0</v>
      </c>
      <c r="CZ36">
        <v>0</v>
      </c>
      <c r="DB36">
        <v>0</v>
      </c>
      <c r="DD36">
        <v>0</v>
      </c>
      <c r="DF36">
        <v>0</v>
      </c>
      <c r="DH36">
        <v>0</v>
      </c>
      <c r="DJ36">
        <v>0</v>
      </c>
      <c r="DL36">
        <v>0</v>
      </c>
      <c r="DN36">
        <v>27</v>
      </c>
      <c r="DO36" t="s">
        <v>679</v>
      </c>
      <c r="DP36">
        <v>0</v>
      </c>
      <c r="DR36">
        <v>4</v>
      </c>
      <c r="DS36" t="s">
        <v>679</v>
      </c>
      <c r="DT36">
        <v>0</v>
      </c>
      <c r="DV36">
        <v>1</v>
      </c>
      <c r="DW36" t="s">
        <v>679</v>
      </c>
      <c r="DX36">
        <v>16</v>
      </c>
      <c r="DY36" t="s">
        <v>679</v>
      </c>
      <c r="DZ36">
        <v>30</v>
      </c>
      <c r="EA36" t="s">
        <v>679</v>
      </c>
      <c r="EB36">
        <v>12</v>
      </c>
      <c r="EC36" t="s">
        <v>679</v>
      </c>
      <c r="ED36">
        <v>10</v>
      </c>
      <c r="EE36" t="s">
        <v>679</v>
      </c>
      <c r="EF36">
        <v>0</v>
      </c>
      <c r="EH36">
        <v>0</v>
      </c>
      <c r="EJ36">
        <v>0</v>
      </c>
      <c r="EL36">
        <v>0</v>
      </c>
      <c r="EN36">
        <v>0</v>
      </c>
      <c r="EP36">
        <v>0</v>
      </c>
      <c r="ER36">
        <v>129</v>
      </c>
      <c r="ES36" t="s">
        <v>679</v>
      </c>
      <c r="ET36">
        <v>5</v>
      </c>
      <c r="EU36" t="s">
        <v>679</v>
      </c>
      <c r="EV36">
        <v>0</v>
      </c>
      <c r="EX36">
        <v>35</v>
      </c>
      <c r="EY36" t="s">
        <v>679</v>
      </c>
      <c r="EZ36">
        <v>0</v>
      </c>
      <c r="FB36">
        <v>0</v>
      </c>
      <c r="FD36">
        <v>109</v>
      </c>
      <c r="FE36" t="s">
        <v>679</v>
      </c>
      <c r="FF36">
        <v>1</v>
      </c>
      <c r="FG36" t="s">
        <v>679</v>
      </c>
      <c r="FH36">
        <v>138</v>
      </c>
      <c r="FI36" t="s">
        <v>679</v>
      </c>
      <c r="FJ36">
        <v>0</v>
      </c>
      <c r="FL36">
        <v>2</v>
      </c>
      <c r="FM36" t="s">
        <v>679</v>
      </c>
      <c r="FN36">
        <v>0</v>
      </c>
      <c r="FP36">
        <v>71</v>
      </c>
      <c r="FQ36" t="s">
        <v>679</v>
      </c>
      <c r="FR36">
        <v>18</v>
      </c>
      <c r="FS36" t="s">
        <v>679</v>
      </c>
      <c r="FT36">
        <v>7</v>
      </c>
      <c r="FU36" t="s">
        <v>679</v>
      </c>
      <c r="FV36">
        <v>2180</v>
      </c>
      <c r="FW36" t="s">
        <v>679</v>
      </c>
      <c r="FX36">
        <v>4</v>
      </c>
      <c r="FY36" t="s">
        <v>679</v>
      </c>
      <c r="FZ36">
        <v>0</v>
      </c>
      <c r="GB36">
        <v>0</v>
      </c>
      <c r="GD36">
        <v>11</v>
      </c>
      <c r="GE36" t="s">
        <v>679</v>
      </c>
      <c r="GF36">
        <v>10</v>
      </c>
      <c r="GG36" t="s">
        <v>679</v>
      </c>
      <c r="GH36">
        <v>3</v>
      </c>
      <c r="GI36" t="s">
        <v>679</v>
      </c>
      <c r="GJ36">
        <v>24</v>
      </c>
      <c r="GK36" t="s">
        <v>679</v>
      </c>
      <c r="GL36">
        <v>0</v>
      </c>
      <c r="GN36">
        <v>0</v>
      </c>
      <c r="GP36">
        <v>253</v>
      </c>
      <c r="GQ36" t="s">
        <v>679</v>
      </c>
      <c r="GR36">
        <v>0</v>
      </c>
      <c r="GT36">
        <v>1</v>
      </c>
      <c r="GU36" t="s">
        <v>679</v>
      </c>
      <c r="GV36">
        <v>0</v>
      </c>
      <c r="GX36">
        <v>0</v>
      </c>
      <c r="GZ36">
        <v>72</v>
      </c>
      <c r="HA36" t="s">
        <v>679</v>
      </c>
      <c r="HB36">
        <v>0</v>
      </c>
      <c r="HD36">
        <v>94</v>
      </c>
      <c r="HE36" t="s">
        <v>679</v>
      </c>
      <c r="HF36">
        <v>30</v>
      </c>
      <c r="HG36" t="s">
        <v>679</v>
      </c>
      <c r="HH36">
        <v>4</v>
      </c>
      <c r="HI36" t="s">
        <v>679</v>
      </c>
      <c r="HJ36">
        <v>0</v>
      </c>
      <c r="HL36">
        <v>7</v>
      </c>
      <c r="HM36" t="s">
        <v>679</v>
      </c>
      <c r="HN36">
        <v>10056</v>
      </c>
      <c r="HO36" t="s">
        <v>679</v>
      </c>
      <c r="HP36">
        <v>23</v>
      </c>
      <c r="HQ36" t="s">
        <v>679</v>
      </c>
      <c r="HR36">
        <v>0</v>
      </c>
      <c r="HT36">
        <v>1719</v>
      </c>
      <c r="HU36" t="s">
        <v>679</v>
      </c>
      <c r="HV36">
        <v>8</v>
      </c>
      <c r="HW36" t="s">
        <v>679</v>
      </c>
      <c r="HX36">
        <v>79</v>
      </c>
      <c r="HY36" t="s">
        <v>679</v>
      </c>
      <c r="HZ36">
        <v>18</v>
      </c>
      <c r="IA36" t="s">
        <v>679</v>
      </c>
      <c r="IB36">
        <v>0</v>
      </c>
      <c r="ID36">
        <v>0</v>
      </c>
      <c r="IF36">
        <v>6</v>
      </c>
      <c r="IG36" t="s">
        <v>679</v>
      </c>
      <c r="IH36">
        <v>11</v>
      </c>
      <c r="II36" t="s">
        <v>679</v>
      </c>
      <c r="IJ36">
        <v>25</v>
      </c>
      <c r="IK36" t="s">
        <v>679</v>
      </c>
      <c r="IL36">
        <v>207</v>
      </c>
      <c r="IM36" t="s">
        <v>679</v>
      </c>
      <c r="IN36">
        <v>0</v>
      </c>
      <c r="IP36">
        <v>0</v>
      </c>
      <c r="IR36">
        <v>0</v>
      </c>
      <c r="IT36">
        <v>0</v>
      </c>
      <c r="IV36">
        <v>69</v>
      </c>
      <c r="IW36" t="s">
        <v>679</v>
      </c>
      <c r="IX36">
        <v>0</v>
      </c>
      <c r="IZ36">
        <v>81</v>
      </c>
      <c r="JA36" t="s">
        <v>679</v>
      </c>
      <c r="JB36">
        <v>15</v>
      </c>
      <c r="JC36" t="s">
        <v>679</v>
      </c>
      <c r="JD36">
        <v>9</v>
      </c>
      <c r="JE36" t="s">
        <v>679</v>
      </c>
      <c r="JF36">
        <v>5</v>
      </c>
      <c r="JG36" t="s">
        <v>679</v>
      </c>
      <c r="JH36">
        <v>0</v>
      </c>
      <c r="JJ36">
        <v>0</v>
      </c>
      <c r="JL36">
        <v>0</v>
      </c>
      <c r="JN36">
        <v>0</v>
      </c>
      <c r="JP36">
        <v>61</v>
      </c>
      <c r="JQ36" t="s">
        <v>679</v>
      </c>
      <c r="JR36">
        <v>29</v>
      </c>
      <c r="JS36" t="s">
        <v>679</v>
      </c>
      <c r="JT36">
        <v>298</v>
      </c>
      <c r="JU36" t="s">
        <v>679</v>
      </c>
      <c r="JV36">
        <v>0</v>
      </c>
      <c r="JX36">
        <v>51</v>
      </c>
      <c r="JY36" t="s">
        <v>679</v>
      </c>
      <c r="JZ36">
        <v>0</v>
      </c>
      <c r="KB36">
        <v>0</v>
      </c>
      <c r="KD36">
        <v>0</v>
      </c>
      <c r="KF36">
        <v>0</v>
      </c>
      <c r="KH36">
        <v>191</v>
      </c>
      <c r="KI36" t="s">
        <v>679</v>
      </c>
      <c r="KJ36">
        <v>0</v>
      </c>
      <c r="KL36">
        <v>0</v>
      </c>
      <c r="KN36">
        <v>0</v>
      </c>
      <c r="KP36">
        <v>0</v>
      </c>
      <c r="KR36">
        <v>64</v>
      </c>
      <c r="KS36" t="s">
        <v>679</v>
      </c>
      <c r="KT36">
        <v>23</v>
      </c>
      <c r="KU36" t="s">
        <v>679</v>
      </c>
      <c r="KV36">
        <v>0</v>
      </c>
      <c r="KX36">
        <v>0</v>
      </c>
      <c r="KZ36">
        <v>0</v>
      </c>
      <c r="LB36">
        <v>55</v>
      </c>
      <c r="LC36" t="s">
        <v>679</v>
      </c>
      <c r="LD36">
        <v>761</v>
      </c>
      <c r="LE36" t="s">
        <v>679</v>
      </c>
      <c r="LF36">
        <v>0</v>
      </c>
      <c r="LH36">
        <v>0</v>
      </c>
      <c r="LJ36">
        <v>0</v>
      </c>
      <c r="LL36">
        <v>0</v>
      </c>
      <c r="LN36">
        <v>0</v>
      </c>
      <c r="LP36">
        <v>0</v>
      </c>
      <c r="LR36">
        <v>0</v>
      </c>
      <c r="LT36">
        <v>0</v>
      </c>
      <c r="LV36">
        <v>0</v>
      </c>
      <c r="LX36">
        <v>0</v>
      </c>
      <c r="LZ36">
        <v>0</v>
      </c>
      <c r="MB36">
        <v>0</v>
      </c>
      <c r="MD36">
        <v>0</v>
      </c>
      <c r="MF36">
        <v>0</v>
      </c>
      <c r="MH36">
        <v>0</v>
      </c>
      <c r="MJ36">
        <v>0</v>
      </c>
      <c r="ML36">
        <v>0</v>
      </c>
      <c r="MN36">
        <v>6</v>
      </c>
      <c r="MO36" t="s">
        <v>679</v>
      </c>
      <c r="MP36">
        <v>0</v>
      </c>
      <c r="MR36">
        <v>0</v>
      </c>
      <c r="MT36">
        <v>0</v>
      </c>
      <c r="MV36">
        <v>0</v>
      </c>
      <c r="MX36">
        <v>0</v>
      </c>
      <c r="MZ36">
        <v>2</v>
      </c>
      <c r="NA36" t="s">
        <v>679</v>
      </c>
      <c r="NB36">
        <v>0</v>
      </c>
      <c r="ND36">
        <v>0</v>
      </c>
      <c r="NF36">
        <v>0</v>
      </c>
      <c r="NH36">
        <v>0</v>
      </c>
      <c r="NJ36">
        <v>0</v>
      </c>
      <c r="NL36">
        <v>9</v>
      </c>
      <c r="NM36" t="s">
        <v>679</v>
      </c>
      <c r="NN36">
        <v>0</v>
      </c>
      <c r="NP36">
        <v>0</v>
      </c>
      <c r="NR36">
        <v>0</v>
      </c>
      <c r="NT36">
        <v>0</v>
      </c>
      <c r="NV36">
        <v>46</v>
      </c>
      <c r="NW36" t="s">
        <v>679</v>
      </c>
      <c r="NX36">
        <v>62</v>
      </c>
      <c r="NY36" t="s">
        <v>679</v>
      </c>
      <c r="NZ36">
        <v>1</v>
      </c>
      <c r="OA36" t="s">
        <v>679</v>
      </c>
      <c r="OB36">
        <v>0</v>
      </c>
      <c r="OD36">
        <v>0</v>
      </c>
      <c r="OF36">
        <v>55</v>
      </c>
      <c r="OG36" t="s">
        <v>679</v>
      </c>
      <c r="OH36">
        <v>6</v>
      </c>
      <c r="OI36" t="s">
        <v>679</v>
      </c>
      <c r="OJ36">
        <v>0</v>
      </c>
      <c r="OL36">
        <v>0</v>
      </c>
      <c r="ON36">
        <v>0</v>
      </c>
      <c r="OP36">
        <v>7</v>
      </c>
      <c r="OQ36" t="s">
        <v>679</v>
      </c>
      <c r="OR36">
        <v>0</v>
      </c>
      <c r="OT36">
        <v>511</v>
      </c>
      <c r="OU36" t="s">
        <v>679</v>
      </c>
      <c r="OV36">
        <v>0</v>
      </c>
      <c r="OX36">
        <v>17</v>
      </c>
      <c r="OY36" t="s">
        <v>679</v>
      </c>
      <c r="OZ36">
        <v>0</v>
      </c>
      <c r="PB36">
        <v>0</v>
      </c>
      <c r="PD36">
        <v>163</v>
      </c>
      <c r="PE36" t="s">
        <v>679</v>
      </c>
      <c r="PF36">
        <v>3</v>
      </c>
      <c r="PG36" t="s">
        <v>679</v>
      </c>
      <c r="PH36">
        <v>46</v>
      </c>
      <c r="PI36" t="s">
        <v>679</v>
      </c>
      <c r="PJ36">
        <v>0</v>
      </c>
      <c r="PL36">
        <v>0</v>
      </c>
      <c r="PN36">
        <v>0</v>
      </c>
      <c r="PP36">
        <v>0</v>
      </c>
      <c r="PR36">
        <v>2</v>
      </c>
      <c r="PS36" t="s">
        <v>679</v>
      </c>
      <c r="PT36">
        <v>132</v>
      </c>
      <c r="PU36" t="s">
        <v>679</v>
      </c>
      <c r="PV36">
        <v>57</v>
      </c>
      <c r="PW36" t="s">
        <v>679</v>
      </c>
      <c r="PX36">
        <v>7</v>
      </c>
      <c r="PY36" t="s">
        <v>679</v>
      </c>
      <c r="PZ36">
        <v>0</v>
      </c>
      <c r="QB36">
        <v>4</v>
      </c>
      <c r="QC36" t="s">
        <v>679</v>
      </c>
      <c r="QD36">
        <v>11</v>
      </c>
      <c r="QE36" t="s">
        <v>679</v>
      </c>
      <c r="QF36">
        <v>1</v>
      </c>
      <c r="QG36" t="s">
        <v>679</v>
      </c>
      <c r="QH36">
        <v>0</v>
      </c>
      <c r="QJ36">
        <v>9</v>
      </c>
      <c r="QK36" t="s">
        <v>679</v>
      </c>
      <c r="QL36">
        <v>852</v>
      </c>
      <c r="QM36" t="s">
        <v>679</v>
      </c>
      <c r="QN36">
        <v>347</v>
      </c>
      <c r="QO36" t="s">
        <v>679</v>
      </c>
      <c r="QP36">
        <v>458</v>
      </c>
      <c r="QQ36" t="s">
        <v>679</v>
      </c>
      <c r="QR36">
        <v>553</v>
      </c>
      <c r="QS36" t="s">
        <v>679</v>
      </c>
      <c r="QT36">
        <v>177</v>
      </c>
      <c r="QU36" t="s">
        <v>679</v>
      </c>
      <c r="QV36">
        <v>36</v>
      </c>
      <c r="QW36" t="s">
        <v>679</v>
      </c>
      <c r="QX36">
        <v>78</v>
      </c>
      <c r="QY36" t="s">
        <v>679</v>
      </c>
      <c r="QZ36">
        <v>336</v>
      </c>
      <c r="RA36" t="s">
        <v>679</v>
      </c>
      <c r="RB36">
        <v>170</v>
      </c>
      <c r="RC36" t="s">
        <v>679</v>
      </c>
      <c r="RD36">
        <v>263</v>
      </c>
      <c r="RE36" t="s">
        <v>679</v>
      </c>
      <c r="RF36">
        <v>187</v>
      </c>
      <c r="RG36" t="s">
        <v>679</v>
      </c>
      <c r="RH36">
        <v>11</v>
      </c>
      <c r="RI36" t="s">
        <v>679</v>
      </c>
      <c r="RJ36">
        <v>952</v>
      </c>
      <c r="RK36" t="s">
        <v>679</v>
      </c>
      <c r="RL36">
        <v>9</v>
      </c>
      <c r="RM36" t="s">
        <v>679</v>
      </c>
      <c r="RN36">
        <v>218</v>
      </c>
      <c r="RO36" t="s">
        <v>679</v>
      </c>
      <c r="RP36">
        <v>30</v>
      </c>
      <c r="RQ36" t="s">
        <v>679</v>
      </c>
      <c r="RR36">
        <v>18</v>
      </c>
      <c r="RS36" t="s">
        <v>679</v>
      </c>
      <c r="RT36">
        <v>6</v>
      </c>
      <c r="RU36" t="s">
        <v>679</v>
      </c>
      <c r="RV36">
        <v>1840</v>
      </c>
      <c r="RW36" t="s">
        <v>679</v>
      </c>
      <c r="RX36">
        <v>297</v>
      </c>
      <c r="RY36" t="s">
        <v>679</v>
      </c>
      <c r="RZ36">
        <v>148</v>
      </c>
      <c r="SA36" t="s">
        <v>679</v>
      </c>
      <c r="SB36">
        <v>321</v>
      </c>
      <c r="SC36" t="s">
        <v>679</v>
      </c>
      <c r="SD36">
        <v>181</v>
      </c>
      <c r="SE36" t="s">
        <v>679</v>
      </c>
      <c r="SF36">
        <v>119</v>
      </c>
      <c r="SG36" t="s">
        <v>679</v>
      </c>
      <c r="SH36">
        <v>344</v>
      </c>
      <c r="SI36" t="s">
        <v>679</v>
      </c>
      <c r="SJ36">
        <v>575</v>
      </c>
      <c r="SK36" t="s">
        <v>679</v>
      </c>
      <c r="SL36">
        <v>160</v>
      </c>
      <c r="SM36" t="s">
        <v>679</v>
      </c>
      <c r="SN36">
        <v>243</v>
      </c>
      <c r="SO36" t="s">
        <v>679</v>
      </c>
      <c r="SP36">
        <v>544</v>
      </c>
      <c r="SQ36" t="s">
        <v>679</v>
      </c>
      <c r="SR36">
        <v>733</v>
      </c>
      <c r="SS36" t="s">
        <v>679</v>
      </c>
      <c r="ST36">
        <v>220</v>
      </c>
      <c r="SU36" t="s">
        <v>679</v>
      </c>
      <c r="SV36">
        <v>62</v>
      </c>
      <c r="SW36" t="s">
        <v>679</v>
      </c>
      <c r="SX36">
        <v>544</v>
      </c>
      <c r="SY36" t="s">
        <v>679</v>
      </c>
      <c r="SZ36">
        <v>180</v>
      </c>
      <c r="TA36" t="s">
        <v>679</v>
      </c>
      <c r="TB36">
        <v>66</v>
      </c>
      <c r="TC36" t="s">
        <v>679</v>
      </c>
      <c r="TD36">
        <v>137</v>
      </c>
      <c r="TE36" t="s">
        <v>679</v>
      </c>
      <c r="TF36">
        <v>2</v>
      </c>
      <c r="TG36" t="s">
        <v>679</v>
      </c>
      <c r="TH36">
        <v>558</v>
      </c>
      <c r="TI36" t="s">
        <v>679</v>
      </c>
      <c r="TJ36">
        <v>14</v>
      </c>
      <c r="TK36" t="s">
        <v>679</v>
      </c>
      <c r="TL36">
        <v>66</v>
      </c>
      <c r="TM36" t="s">
        <v>679</v>
      </c>
      <c r="TN36">
        <v>68</v>
      </c>
      <c r="TO36" t="s">
        <v>679</v>
      </c>
      <c r="TP36">
        <v>468</v>
      </c>
      <c r="TQ36" t="s">
        <v>679</v>
      </c>
      <c r="TR36">
        <v>11</v>
      </c>
      <c r="TS36" t="s">
        <v>679</v>
      </c>
      <c r="TT36">
        <v>249</v>
      </c>
      <c r="TU36" t="s">
        <v>679</v>
      </c>
      <c r="TV36">
        <v>0</v>
      </c>
      <c r="TX36">
        <v>0</v>
      </c>
      <c r="TZ36">
        <v>7</v>
      </c>
      <c r="UA36" t="s">
        <v>679</v>
      </c>
      <c r="UB36">
        <v>0</v>
      </c>
      <c r="UD36">
        <v>0</v>
      </c>
      <c r="UF36">
        <v>0</v>
      </c>
      <c r="UH36">
        <v>334</v>
      </c>
      <c r="UI36" t="s">
        <v>679</v>
      </c>
      <c r="UJ36">
        <v>463</v>
      </c>
      <c r="UK36" t="s">
        <v>679</v>
      </c>
      <c r="UL36">
        <v>411</v>
      </c>
      <c r="UM36" t="s">
        <v>679</v>
      </c>
      <c r="UN36">
        <v>829</v>
      </c>
      <c r="UO36" t="s">
        <v>679</v>
      </c>
      <c r="UP36">
        <v>384</v>
      </c>
      <c r="UQ36" t="s">
        <v>679</v>
      </c>
      <c r="UR36">
        <v>1021</v>
      </c>
      <c r="US36" t="s">
        <v>679</v>
      </c>
      <c r="UT36">
        <v>2</v>
      </c>
      <c r="UU36" t="s">
        <v>679</v>
      </c>
      <c r="UV36">
        <v>366</v>
      </c>
      <c r="UW36" t="s">
        <v>679</v>
      </c>
      <c r="UX36">
        <v>255</v>
      </c>
      <c r="UY36" t="s">
        <v>679</v>
      </c>
      <c r="UZ36">
        <v>287</v>
      </c>
      <c r="VA36" t="s">
        <v>679</v>
      </c>
      <c r="VB36">
        <v>221</v>
      </c>
      <c r="VC36" t="s">
        <v>679</v>
      </c>
      <c r="VD36">
        <v>654</v>
      </c>
      <c r="VE36" t="s">
        <v>679</v>
      </c>
      <c r="VF36">
        <v>66</v>
      </c>
      <c r="VG36" t="s">
        <v>679</v>
      </c>
      <c r="VH36">
        <v>86</v>
      </c>
      <c r="VI36" t="s">
        <v>679</v>
      </c>
      <c r="VJ36">
        <v>412</v>
      </c>
      <c r="VK36" t="s">
        <v>679</v>
      </c>
      <c r="VL36">
        <v>31</v>
      </c>
      <c r="VM36" t="s">
        <v>679</v>
      </c>
      <c r="VN36">
        <v>0</v>
      </c>
      <c r="VP36">
        <v>104</v>
      </c>
      <c r="VQ36" t="s">
        <v>679</v>
      </c>
      <c r="VR36">
        <v>0</v>
      </c>
      <c r="VT36">
        <v>62</v>
      </c>
      <c r="VU36" t="s">
        <v>679</v>
      </c>
      <c r="VV36">
        <v>13</v>
      </c>
      <c r="VW36" t="s">
        <v>679</v>
      </c>
      <c r="VX36">
        <v>0</v>
      </c>
      <c r="VZ36">
        <v>137</v>
      </c>
      <c r="WA36" t="s">
        <v>679</v>
      </c>
      <c r="WB36">
        <v>534</v>
      </c>
      <c r="WC36" t="s">
        <v>679</v>
      </c>
      <c r="WD36">
        <v>2505</v>
      </c>
      <c r="WE36" t="s">
        <v>679</v>
      </c>
      <c r="WF36">
        <v>611</v>
      </c>
      <c r="WG36" t="s">
        <v>679</v>
      </c>
      <c r="WH36">
        <v>1056</v>
      </c>
      <c r="WI36" t="s">
        <v>679</v>
      </c>
      <c r="WJ36">
        <v>174</v>
      </c>
      <c r="WK36" t="s">
        <v>679</v>
      </c>
      <c r="WL36">
        <v>54</v>
      </c>
      <c r="WM36" t="s">
        <v>679</v>
      </c>
      <c r="WN36">
        <v>166</v>
      </c>
      <c r="WO36" t="s">
        <v>679</v>
      </c>
      <c r="WP36">
        <v>102</v>
      </c>
      <c r="WQ36" t="s">
        <v>679</v>
      </c>
      <c r="WR36">
        <v>6</v>
      </c>
      <c r="WS36" t="s">
        <v>679</v>
      </c>
      <c r="WT36">
        <v>431</v>
      </c>
      <c r="WU36" t="s">
        <v>679</v>
      </c>
      <c r="WV36">
        <v>560</v>
      </c>
      <c r="WW36" t="s">
        <v>679</v>
      </c>
      <c r="WX36">
        <v>3009</v>
      </c>
      <c r="WY36" t="s">
        <v>679</v>
      </c>
      <c r="WZ36">
        <v>921</v>
      </c>
      <c r="XA36" t="s">
        <v>679</v>
      </c>
      <c r="XB36">
        <v>6</v>
      </c>
      <c r="XC36" t="s">
        <v>679</v>
      </c>
      <c r="XD36">
        <v>322</v>
      </c>
      <c r="XE36" t="s">
        <v>679</v>
      </c>
      <c r="XF36">
        <v>3348</v>
      </c>
      <c r="XG36" t="s">
        <v>679</v>
      </c>
      <c r="XH36">
        <v>330</v>
      </c>
      <c r="XI36" t="s">
        <v>679</v>
      </c>
      <c r="XJ36">
        <v>177</v>
      </c>
      <c r="XK36" t="s">
        <v>679</v>
      </c>
      <c r="XL36">
        <v>129</v>
      </c>
      <c r="XM36" t="s">
        <v>679</v>
      </c>
      <c r="XN36">
        <v>5</v>
      </c>
      <c r="XO36" t="s">
        <v>679</v>
      </c>
      <c r="XP36">
        <v>13</v>
      </c>
      <c r="XQ36" t="s">
        <v>679</v>
      </c>
      <c r="XR36">
        <v>1465</v>
      </c>
      <c r="XS36" t="s">
        <v>679</v>
      </c>
      <c r="XT36">
        <v>48</v>
      </c>
      <c r="XU36" t="s">
        <v>679</v>
      </c>
      <c r="XV36">
        <v>71</v>
      </c>
      <c r="XW36" t="s">
        <v>679</v>
      </c>
      <c r="XX36">
        <v>35</v>
      </c>
      <c r="XY36" t="s">
        <v>679</v>
      </c>
      <c r="XZ36">
        <v>4</v>
      </c>
      <c r="YA36" t="s">
        <v>679</v>
      </c>
      <c r="YB36">
        <v>99</v>
      </c>
      <c r="YC36" t="s">
        <v>679</v>
      </c>
      <c r="YD36">
        <v>0</v>
      </c>
      <c r="YF36">
        <v>296</v>
      </c>
      <c r="YG36" t="s">
        <v>679</v>
      </c>
      <c r="YH36">
        <v>345</v>
      </c>
      <c r="YI36" t="s">
        <v>679</v>
      </c>
      <c r="YJ36">
        <v>50</v>
      </c>
      <c r="YK36" t="s">
        <v>679</v>
      </c>
      <c r="YL36">
        <v>11</v>
      </c>
      <c r="YM36" t="s">
        <v>679</v>
      </c>
      <c r="YN36">
        <v>332</v>
      </c>
      <c r="YO36" t="s">
        <v>679</v>
      </c>
      <c r="YP36">
        <v>37</v>
      </c>
      <c r="YQ36" t="s">
        <v>679</v>
      </c>
      <c r="YR36">
        <v>0</v>
      </c>
      <c r="YT36">
        <v>0</v>
      </c>
      <c r="YV36">
        <v>57176</v>
      </c>
      <c r="YW36" t="e">
        <v>#N/A</v>
      </c>
      <c r="YY36">
        <v>42035</v>
      </c>
      <c r="YZ36">
        <v>4084</v>
      </c>
      <c r="ZA36">
        <v>12625</v>
      </c>
      <c r="ZB36">
        <v>15141</v>
      </c>
      <c r="ZC36">
        <v>18586</v>
      </c>
      <c r="ZD36">
        <v>116</v>
      </c>
      <c r="ZE36">
        <v>28796</v>
      </c>
      <c r="ZF36">
        <v>13228</v>
      </c>
      <c r="ZG36">
        <v>1175</v>
      </c>
      <c r="ZH36">
        <v>107</v>
      </c>
      <c r="ZI36">
        <v>19761</v>
      </c>
      <c r="ZJ36">
        <v>18693</v>
      </c>
      <c r="ZK36">
        <v>2387</v>
      </c>
      <c r="ZL36">
        <v>19761</v>
      </c>
      <c r="ZM36">
        <v>9238</v>
      </c>
      <c r="ZN36">
        <v>2011</v>
      </c>
      <c r="ZO36">
        <v>33861</v>
      </c>
      <c r="ZP36">
        <v>876</v>
      </c>
      <c r="ZQ36">
        <v>1951</v>
      </c>
      <c r="ZR36">
        <v>210</v>
      </c>
      <c r="ZS36">
        <v>13015</v>
      </c>
      <c r="ZT36">
        <v>0</v>
      </c>
      <c r="ZU36">
        <v>107</v>
      </c>
      <c r="ZV36">
        <v>0</v>
      </c>
      <c r="ZW36">
        <v>2903</v>
      </c>
      <c r="ZX36">
        <v>0</v>
      </c>
      <c r="ZY36">
        <v>1137</v>
      </c>
      <c r="AAA36" s="26"/>
    </row>
    <row r="37" spans="1:703" x14ac:dyDescent="0.25">
      <c r="A37" t="s">
        <v>701</v>
      </c>
      <c r="B37">
        <v>0</v>
      </c>
      <c r="D37">
        <v>1140</v>
      </c>
      <c r="E37" t="s">
        <v>679</v>
      </c>
      <c r="F37">
        <v>14</v>
      </c>
      <c r="G37" t="s">
        <v>679</v>
      </c>
      <c r="H37">
        <v>33</v>
      </c>
      <c r="I37" t="s">
        <v>679</v>
      </c>
      <c r="J37">
        <v>0</v>
      </c>
      <c r="L37">
        <v>0</v>
      </c>
      <c r="N37">
        <v>0</v>
      </c>
      <c r="P37">
        <v>0</v>
      </c>
      <c r="R37">
        <v>5</v>
      </c>
      <c r="S37" t="s">
        <v>679</v>
      </c>
      <c r="T37">
        <v>0</v>
      </c>
      <c r="V37">
        <v>0</v>
      </c>
      <c r="X37">
        <v>0</v>
      </c>
      <c r="Z37">
        <v>1</v>
      </c>
      <c r="AA37" t="s">
        <v>679</v>
      </c>
      <c r="AB37">
        <v>488</v>
      </c>
      <c r="AC37" t="s">
        <v>679</v>
      </c>
      <c r="AD37">
        <v>0</v>
      </c>
      <c r="AF37">
        <v>395</v>
      </c>
      <c r="AG37" t="s">
        <v>679</v>
      </c>
      <c r="AH37">
        <v>0</v>
      </c>
      <c r="AJ37">
        <v>0</v>
      </c>
      <c r="AL37">
        <v>0</v>
      </c>
      <c r="AN37">
        <v>0</v>
      </c>
      <c r="AP37">
        <v>0</v>
      </c>
      <c r="AR37">
        <v>0</v>
      </c>
      <c r="AT37">
        <v>0</v>
      </c>
      <c r="AV37">
        <v>0</v>
      </c>
      <c r="AX37">
        <v>105</v>
      </c>
      <c r="AY37" t="s">
        <v>679</v>
      </c>
      <c r="AZ37">
        <v>0</v>
      </c>
      <c r="BB37">
        <v>0</v>
      </c>
      <c r="BD37">
        <v>194</v>
      </c>
      <c r="BE37" t="s">
        <v>679</v>
      </c>
      <c r="BF37">
        <v>0</v>
      </c>
      <c r="BH37">
        <v>127</v>
      </c>
      <c r="BI37" t="s">
        <v>679</v>
      </c>
      <c r="BJ37">
        <v>10</v>
      </c>
      <c r="BK37" t="s">
        <v>679</v>
      </c>
      <c r="BL37">
        <v>0</v>
      </c>
      <c r="BN37">
        <v>39</v>
      </c>
      <c r="BO37" t="s">
        <v>679</v>
      </c>
      <c r="BP37">
        <v>144</v>
      </c>
      <c r="BQ37" t="s">
        <v>679</v>
      </c>
      <c r="BR37">
        <v>0</v>
      </c>
      <c r="BT37">
        <v>2</v>
      </c>
      <c r="BU37" t="s">
        <v>679</v>
      </c>
      <c r="BV37">
        <v>0</v>
      </c>
      <c r="BX37">
        <v>0</v>
      </c>
      <c r="BZ37">
        <v>4</v>
      </c>
      <c r="CA37" t="s">
        <v>679</v>
      </c>
      <c r="CB37">
        <v>0</v>
      </c>
      <c r="CD37">
        <v>0</v>
      </c>
      <c r="CF37">
        <v>0</v>
      </c>
      <c r="CH37">
        <v>0</v>
      </c>
      <c r="CJ37">
        <v>0</v>
      </c>
      <c r="CL37">
        <v>0</v>
      </c>
      <c r="CN37">
        <v>0</v>
      </c>
      <c r="CP37">
        <v>0</v>
      </c>
      <c r="CR37">
        <v>0</v>
      </c>
      <c r="CT37">
        <v>0</v>
      </c>
      <c r="CV37">
        <v>0</v>
      </c>
      <c r="CX37">
        <v>0</v>
      </c>
      <c r="CZ37">
        <v>0</v>
      </c>
      <c r="DB37">
        <v>0</v>
      </c>
      <c r="DD37">
        <v>0</v>
      </c>
      <c r="DF37">
        <v>149</v>
      </c>
      <c r="DG37" t="s">
        <v>679</v>
      </c>
      <c r="DH37">
        <v>0</v>
      </c>
      <c r="DJ37">
        <v>1</v>
      </c>
      <c r="DK37" t="s">
        <v>679</v>
      </c>
      <c r="DL37">
        <v>0</v>
      </c>
      <c r="DN37">
        <v>4</v>
      </c>
      <c r="DO37" t="s">
        <v>679</v>
      </c>
      <c r="DP37">
        <v>43</v>
      </c>
      <c r="DQ37" t="s">
        <v>679</v>
      </c>
      <c r="DR37">
        <v>0</v>
      </c>
      <c r="DT37">
        <v>0</v>
      </c>
      <c r="DV37">
        <v>8</v>
      </c>
      <c r="DW37" t="s">
        <v>679</v>
      </c>
      <c r="DX37">
        <v>1</v>
      </c>
      <c r="DY37" t="s">
        <v>679</v>
      </c>
      <c r="DZ37">
        <v>5</v>
      </c>
      <c r="EA37" t="s">
        <v>679</v>
      </c>
      <c r="EB37">
        <v>7</v>
      </c>
      <c r="EC37" t="s">
        <v>679</v>
      </c>
      <c r="ED37">
        <v>6</v>
      </c>
      <c r="EE37" t="s">
        <v>679</v>
      </c>
      <c r="EF37">
        <v>0</v>
      </c>
      <c r="EH37">
        <v>0</v>
      </c>
      <c r="EJ37">
        <v>0</v>
      </c>
      <c r="EL37">
        <v>0</v>
      </c>
      <c r="EN37">
        <v>0</v>
      </c>
      <c r="EP37">
        <v>0</v>
      </c>
      <c r="ER37">
        <v>87</v>
      </c>
      <c r="ES37" t="s">
        <v>679</v>
      </c>
      <c r="ET37">
        <v>18</v>
      </c>
      <c r="EU37" t="s">
        <v>679</v>
      </c>
      <c r="EV37">
        <v>0</v>
      </c>
      <c r="EX37">
        <v>133</v>
      </c>
      <c r="EY37" t="s">
        <v>679</v>
      </c>
      <c r="EZ37">
        <v>0</v>
      </c>
      <c r="FB37">
        <v>896</v>
      </c>
      <c r="FC37" t="s">
        <v>679</v>
      </c>
      <c r="FD37">
        <v>52</v>
      </c>
      <c r="FE37" t="s">
        <v>679</v>
      </c>
      <c r="FF37">
        <v>0</v>
      </c>
      <c r="FH37">
        <v>0</v>
      </c>
      <c r="FJ37">
        <v>219</v>
      </c>
      <c r="FK37" t="s">
        <v>679</v>
      </c>
      <c r="FL37">
        <v>2</v>
      </c>
      <c r="FM37" t="s">
        <v>679</v>
      </c>
      <c r="FN37">
        <v>0</v>
      </c>
      <c r="FP37">
        <v>65</v>
      </c>
      <c r="FQ37" t="s">
        <v>679</v>
      </c>
      <c r="FR37">
        <v>22</v>
      </c>
      <c r="FS37" t="s">
        <v>679</v>
      </c>
      <c r="FT37">
        <v>35</v>
      </c>
      <c r="FU37" t="s">
        <v>679</v>
      </c>
      <c r="FV37">
        <v>1</v>
      </c>
      <c r="FW37" t="s">
        <v>679</v>
      </c>
      <c r="FX37">
        <v>0</v>
      </c>
      <c r="FZ37">
        <v>10</v>
      </c>
      <c r="GA37" t="s">
        <v>679</v>
      </c>
      <c r="GB37">
        <v>1599</v>
      </c>
      <c r="GC37" t="s">
        <v>679</v>
      </c>
      <c r="GD37">
        <v>40</v>
      </c>
      <c r="GE37" t="s">
        <v>679</v>
      </c>
      <c r="GF37">
        <v>1248</v>
      </c>
      <c r="GG37" t="s">
        <v>679</v>
      </c>
      <c r="GH37">
        <v>1</v>
      </c>
      <c r="GI37" t="s">
        <v>679</v>
      </c>
      <c r="GJ37">
        <v>11</v>
      </c>
      <c r="GK37" t="s">
        <v>679</v>
      </c>
      <c r="GL37">
        <v>46</v>
      </c>
      <c r="GM37" t="s">
        <v>679</v>
      </c>
      <c r="GN37">
        <v>0</v>
      </c>
      <c r="GP37">
        <v>101</v>
      </c>
      <c r="GQ37" t="s">
        <v>679</v>
      </c>
      <c r="GR37">
        <v>0</v>
      </c>
      <c r="GT37">
        <v>0</v>
      </c>
      <c r="GV37">
        <v>610</v>
      </c>
      <c r="GW37" t="s">
        <v>679</v>
      </c>
      <c r="GX37">
        <v>0</v>
      </c>
      <c r="GZ37">
        <v>75</v>
      </c>
      <c r="HA37" t="s">
        <v>679</v>
      </c>
      <c r="HB37">
        <v>0</v>
      </c>
      <c r="HD37">
        <v>23</v>
      </c>
      <c r="HE37" t="s">
        <v>679</v>
      </c>
      <c r="HF37">
        <v>3</v>
      </c>
      <c r="HG37" t="s">
        <v>679</v>
      </c>
      <c r="HH37">
        <v>0</v>
      </c>
      <c r="HJ37">
        <v>286</v>
      </c>
      <c r="HK37" t="s">
        <v>679</v>
      </c>
      <c r="HL37">
        <v>0</v>
      </c>
      <c r="HN37">
        <v>343</v>
      </c>
      <c r="HO37" t="s">
        <v>679</v>
      </c>
      <c r="HP37">
        <v>9</v>
      </c>
      <c r="HQ37" t="s">
        <v>679</v>
      </c>
      <c r="HR37">
        <v>0</v>
      </c>
      <c r="HT37">
        <v>32</v>
      </c>
      <c r="HU37" t="s">
        <v>679</v>
      </c>
      <c r="HV37">
        <v>1</v>
      </c>
      <c r="HW37" t="s">
        <v>679</v>
      </c>
      <c r="HX37">
        <v>31</v>
      </c>
      <c r="HY37" t="s">
        <v>679</v>
      </c>
      <c r="HZ37">
        <v>0</v>
      </c>
      <c r="IB37">
        <v>0</v>
      </c>
      <c r="ID37">
        <v>0</v>
      </c>
      <c r="IF37">
        <v>16</v>
      </c>
      <c r="IG37" t="s">
        <v>679</v>
      </c>
      <c r="IH37">
        <v>0</v>
      </c>
      <c r="IJ37">
        <v>0</v>
      </c>
      <c r="IL37">
        <v>1</v>
      </c>
      <c r="IM37" t="s">
        <v>679</v>
      </c>
      <c r="IN37">
        <v>161</v>
      </c>
      <c r="IO37" t="s">
        <v>679</v>
      </c>
      <c r="IP37">
        <v>0</v>
      </c>
      <c r="IR37">
        <v>0</v>
      </c>
      <c r="IT37">
        <v>0</v>
      </c>
      <c r="IV37">
        <v>0</v>
      </c>
      <c r="IX37">
        <v>0</v>
      </c>
      <c r="IZ37">
        <v>24</v>
      </c>
      <c r="JA37" t="s">
        <v>679</v>
      </c>
      <c r="JB37">
        <v>13</v>
      </c>
      <c r="JC37" t="s">
        <v>679</v>
      </c>
      <c r="JD37">
        <v>0</v>
      </c>
      <c r="JF37">
        <v>0</v>
      </c>
      <c r="JH37">
        <v>2</v>
      </c>
      <c r="JI37" t="s">
        <v>679</v>
      </c>
      <c r="JJ37">
        <v>0</v>
      </c>
      <c r="JL37">
        <v>0</v>
      </c>
      <c r="JN37">
        <v>0</v>
      </c>
      <c r="JP37">
        <v>9</v>
      </c>
      <c r="JQ37" t="s">
        <v>679</v>
      </c>
      <c r="JR37">
        <v>4</v>
      </c>
      <c r="JS37" t="s">
        <v>679</v>
      </c>
      <c r="JT37">
        <v>0</v>
      </c>
      <c r="JV37">
        <v>0</v>
      </c>
      <c r="JX37">
        <v>32</v>
      </c>
      <c r="JY37" t="s">
        <v>679</v>
      </c>
      <c r="JZ37">
        <v>171</v>
      </c>
      <c r="KA37" t="s">
        <v>679</v>
      </c>
      <c r="KB37">
        <v>0</v>
      </c>
      <c r="KD37">
        <v>29</v>
      </c>
      <c r="KE37" t="s">
        <v>679</v>
      </c>
      <c r="KF37">
        <v>0</v>
      </c>
      <c r="KH37">
        <v>163</v>
      </c>
      <c r="KI37" t="s">
        <v>679</v>
      </c>
      <c r="KJ37">
        <v>0</v>
      </c>
      <c r="KL37">
        <v>0</v>
      </c>
      <c r="KN37">
        <v>0</v>
      </c>
      <c r="KP37">
        <v>178</v>
      </c>
      <c r="KQ37" t="s">
        <v>679</v>
      </c>
      <c r="KR37">
        <v>0</v>
      </c>
      <c r="KT37">
        <v>0</v>
      </c>
      <c r="KV37">
        <v>0</v>
      </c>
      <c r="KX37">
        <v>0</v>
      </c>
      <c r="KZ37">
        <v>0</v>
      </c>
      <c r="LB37">
        <v>0</v>
      </c>
      <c r="LD37">
        <v>3</v>
      </c>
      <c r="LE37" t="s">
        <v>679</v>
      </c>
      <c r="LF37">
        <v>0</v>
      </c>
      <c r="LH37">
        <v>0</v>
      </c>
      <c r="LJ37">
        <v>0</v>
      </c>
      <c r="LL37">
        <v>0</v>
      </c>
      <c r="LN37">
        <v>0</v>
      </c>
      <c r="LP37">
        <v>0</v>
      </c>
      <c r="LR37">
        <v>0</v>
      </c>
      <c r="LT37">
        <v>0</v>
      </c>
      <c r="LV37">
        <v>0</v>
      </c>
      <c r="LX37">
        <v>36</v>
      </c>
      <c r="LY37" t="s">
        <v>679</v>
      </c>
      <c r="LZ37">
        <v>0</v>
      </c>
      <c r="MB37">
        <v>0</v>
      </c>
      <c r="MD37">
        <v>0</v>
      </c>
      <c r="MF37">
        <v>0</v>
      </c>
      <c r="MH37">
        <v>0</v>
      </c>
      <c r="MJ37">
        <v>0</v>
      </c>
      <c r="ML37">
        <v>34</v>
      </c>
      <c r="MM37" t="s">
        <v>679</v>
      </c>
      <c r="MN37">
        <v>3</v>
      </c>
      <c r="MO37" t="s">
        <v>679</v>
      </c>
      <c r="MP37">
        <v>11</v>
      </c>
      <c r="MQ37" t="s">
        <v>679</v>
      </c>
      <c r="MR37">
        <v>166</v>
      </c>
      <c r="MS37" t="s">
        <v>679</v>
      </c>
      <c r="MT37">
        <v>60</v>
      </c>
      <c r="MU37" t="s">
        <v>679</v>
      </c>
      <c r="MV37">
        <v>2</v>
      </c>
      <c r="MW37" t="s">
        <v>679</v>
      </c>
      <c r="MX37">
        <v>12</v>
      </c>
      <c r="MY37" t="s">
        <v>679</v>
      </c>
      <c r="MZ37">
        <v>0</v>
      </c>
      <c r="NB37">
        <v>37</v>
      </c>
      <c r="NC37" t="s">
        <v>679</v>
      </c>
      <c r="ND37">
        <v>0</v>
      </c>
      <c r="NF37">
        <v>0</v>
      </c>
      <c r="NH37">
        <v>0</v>
      </c>
      <c r="NJ37">
        <v>0</v>
      </c>
      <c r="NL37">
        <v>28</v>
      </c>
      <c r="NM37" t="s">
        <v>679</v>
      </c>
      <c r="NN37">
        <v>0</v>
      </c>
      <c r="NP37">
        <v>0</v>
      </c>
      <c r="NR37">
        <v>51</v>
      </c>
      <c r="NS37" t="s">
        <v>679</v>
      </c>
      <c r="NT37">
        <v>4</v>
      </c>
      <c r="NU37" t="s">
        <v>679</v>
      </c>
      <c r="NV37">
        <v>24</v>
      </c>
      <c r="NW37" t="s">
        <v>679</v>
      </c>
      <c r="NX37">
        <v>15</v>
      </c>
      <c r="NY37" t="s">
        <v>679</v>
      </c>
      <c r="NZ37">
        <v>19</v>
      </c>
      <c r="OA37" t="s">
        <v>679</v>
      </c>
      <c r="OB37">
        <v>0</v>
      </c>
      <c r="OD37">
        <v>50</v>
      </c>
      <c r="OE37" t="s">
        <v>679</v>
      </c>
      <c r="OF37">
        <v>445</v>
      </c>
      <c r="OG37" t="s">
        <v>679</v>
      </c>
      <c r="OH37">
        <v>44</v>
      </c>
      <c r="OI37" t="s">
        <v>679</v>
      </c>
      <c r="OJ37">
        <v>0</v>
      </c>
      <c r="OL37">
        <v>0</v>
      </c>
      <c r="ON37">
        <v>0</v>
      </c>
      <c r="OP37">
        <v>0</v>
      </c>
      <c r="OR37">
        <v>0</v>
      </c>
      <c r="OT37">
        <v>0</v>
      </c>
      <c r="OV37">
        <v>18</v>
      </c>
      <c r="OW37" t="s">
        <v>679</v>
      </c>
      <c r="OX37">
        <v>265</v>
      </c>
      <c r="OY37" t="s">
        <v>679</v>
      </c>
      <c r="OZ37">
        <v>0</v>
      </c>
      <c r="PB37">
        <v>13</v>
      </c>
      <c r="PC37" t="s">
        <v>679</v>
      </c>
      <c r="PD37">
        <v>1728</v>
      </c>
      <c r="PE37" t="s">
        <v>679</v>
      </c>
      <c r="PF37">
        <v>5</v>
      </c>
      <c r="PG37" t="s">
        <v>679</v>
      </c>
      <c r="PH37">
        <v>14</v>
      </c>
      <c r="PI37" t="s">
        <v>679</v>
      </c>
      <c r="PJ37">
        <v>0</v>
      </c>
      <c r="PL37">
        <v>0</v>
      </c>
      <c r="PN37">
        <v>0</v>
      </c>
      <c r="PP37">
        <v>0</v>
      </c>
      <c r="PR37">
        <v>0</v>
      </c>
      <c r="PT37">
        <v>31</v>
      </c>
      <c r="PU37" t="s">
        <v>679</v>
      </c>
      <c r="PV37">
        <v>822</v>
      </c>
      <c r="PW37" t="s">
        <v>679</v>
      </c>
      <c r="PX37">
        <v>0</v>
      </c>
      <c r="PZ37">
        <v>0</v>
      </c>
      <c r="QB37">
        <v>57</v>
      </c>
      <c r="QC37" t="s">
        <v>679</v>
      </c>
      <c r="QD37">
        <v>88</v>
      </c>
      <c r="QE37" t="s">
        <v>679</v>
      </c>
      <c r="QF37">
        <v>0</v>
      </c>
      <c r="QH37">
        <v>0</v>
      </c>
      <c r="QJ37">
        <v>2</v>
      </c>
      <c r="QK37" t="s">
        <v>679</v>
      </c>
      <c r="QL37">
        <v>1509</v>
      </c>
      <c r="QM37" t="s">
        <v>679</v>
      </c>
      <c r="QN37">
        <v>197</v>
      </c>
      <c r="QO37" t="s">
        <v>679</v>
      </c>
      <c r="QP37">
        <v>592</v>
      </c>
      <c r="QQ37" t="s">
        <v>679</v>
      </c>
      <c r="QR37">
        <v>328</v>
      </c>
      <c r="QS37" t="s">
        <v>679</v>
      </c>
      <c r="QT37">
        <v>184</v>
      </c>
      <c r="QU37" t="s">
        <v>679</v>
      </c>
      <c r="QV37">
        <v>136</v>
      </c>
      <c r="QW37" t="s">
        <v>679</v>
      </c>
      <c r="QX37">
        <v>77</v>
      </c>
      <c r="QY37" t="s">
        <v>679</v>
      </c>
      <c r="QZ37">
        <v>508</v>
      </c>
      <c r="RA37" t="s">
        <v>679</v>
      </c>
      <c r="RB37">
        <v>204</v>
      </c>
      <c r="RC37" t="s">
        <v>679</v>
      </c>
      <c r="RD37">
        <v>140</v>
      </c>
      <c r="RE37" t="s">
        <v>679</v>
      </c>
      <c r="RF37">
        <v>192</v>
      </c>
      <c r="RG37" t="s">
        <v>679</v>
      </c>
      <c r="RH37">
        <v>43</v>
      </c>
      <c r="RI37" t="s">
        <v>679</v>
      </c>
      <c r="RJ37">
        <v>625</v>
      </c>
      <c r="RK37" t="s">
        <v>679</v>
      </c>
      <c r="RL37">
        <v>55</v>
      </c>
      <c r="RM37" t="s">
        <v>679</v>
      </c>
      <c r="RN37">
        <v>606</v>
      </c>
      <c r="RO37" t="s">
        <v>679</v>
      </c>
      <c r="RP37">
        <v>71</v>
      </c>
      <c r="RQ37" t="s">
        <v>679</v>
      </c>
      <c r="RR37">
        <v>0</v>
      </c>
      <c r="RT37">
        <v>7</v>
      </c>
      <c r="RU37" t="s">
        <v>679</v>
      </c>
      <c r="RV37">
        <v>2134</v>
      </c>
      <c r="RW37" t="s">
        <v>679</v>
      </c>
      <c r="RX37">
        <v>351</v>
      </c>
      <c r="RY37" t="s">
        <v>679</v>
      </c>
      <c r="RZ37">
        <v>346</v>
      </c>
      <c r="SA37" t="s">
        <v>679</v>
      </c>
      <c r="SB37">
        <v>484</v>
      </c>
      <c r="SC37" t="s">
        <v>679</v>
      </c>
      <c r="SD37">
        <v>138</v>
      </c>
      <c r="SE37" t="s">
        <v>679</v>
      </c>
      <c r="SF37">
        <v>82</v>
      </c>
      <c r="SG37" t="s">
        <v>679</v>
      </c>
      <c r="SH37">
        <v>627</v>
      </c>
      <c r="SI37" t="s">
        <v>679</v>
      </c>
      <c r="SJ37">
        <v>572</v>
      </c>
      <c r="SK37" t="s">
        <v>679</v>
      </c>
      <c r="SL37">
        <v>240</v>
      </c>
      <c r="SM37" t="s">
        <v>679</v>
      </c>
      <c r="SN37">
        <v>217</v>
      </c>
      <c r="SO37" t="s">
        <v>679</v>
      </c>
      <c r="SP37">
        <v>393</v>
      </c>
      <c r="SQ37" t="s">
        <v>679</v>
      </c>
      <c r="SR37">
        <v>894</v>
      </c>
      <c r="SS37" t="s">
        <v>679</v>
      </c>
      <c r="ST37">
        <v>449</v>
      </c>
      <c r="SU37" t="s">
        <v>679</v>
      </c>
      <c r="SV37">
        <v>112</v>
      </c>
      <c r="SW37" t="s">
        <v>679</v>
      </c>
      <c r="SX37">
        <v>313</v>
      </c>
      <c r="SY37" t="s">
        <v>679</v>
      </c>
      <c r="SZ37">
        <v>160</v>
      </c>
      <c r="TA37" t="s">
        <v>679</v>
      </c>
      <c r="TB37">
        <v>90</v>
      </c>
      <c r="TC37" t="s">
        <v>679</v>
      </c>
      <c r="TD37">
        <v>298</v>
      </c>
      <c r="TE37" t="s">
        <v>679</v>
      </c>
      <c r="TF37">
        <v>24</v>
      </c>
      <c r="TG37" t="s">
        <v>679</v>
      </c>
      <c r="TH37">
        <v>682</v>
      </c>
      <c r="TI37" t="s">
        <v>679</v>
      </c>
      <c r="TJ37">
        <v>12</v>
      </c>
      <c r="TK37" t="s">
        <v>679</v>
      </c>
      <c r="TL37">
        <v>66</v>
      </c>
      <c r="TM37" t="s">
        <v>679</v>
      </c>
      <c r="TN37">
        <v>559</v>
      </c>
      <c r="TO37" t="s">
        <v>679</v>
      </c>
      <c r="TP37">
        <v>257</v>
      </c>
      <c r="TQ37" t="s">
        <v>679</v>
      </c>
      <c r="TR37">
        <v>7</v>
      </c>
      <c r="TS37" t="s">
        <v>679</v>
      </c>
      <c r="TT37">
        <v>365</v>
      </c>
      <c r="TU37" t="s">
        <v>679</v>
      </c>
      <c r="TV37">
        <v>0</v>
      </c>
      <c r="TX37">
        <v>0</v>
      </c>
      <c r="TZ37">
        <v>0</v>
      </c>
      <c r="UB37">
        <v>13</v>
      </c>
      <c r="UC37" t="s">
        <v>679</v>
      </c>
      <c r="UD37">
        <v>37</v>
      </c>
      <c r="UE37" t="s">
        <v>679</v>
      </c>
      <c r="UF37">
        <v>0</v>
      </c>
      <c r="UH37">
        <v>354</v>
      </c>
      <c r="UI37" t="s">
        <v>679</v>
      </c>
      <c r="UJ37">
        <v>590</v>
      </c>
      <c r="UK37" t="s">
        <v>679</v>
      </c>
      <c r="UL37">
        <v>816</v>
      </c>
      <c r="UM37" t="s">
        <v>679</v>
      </c>
      <c r="UN37">
        <v>677</v>
      </c>
      <c r="UO37" t="s">
        <v>679</v>
      </c>
      <c r="UP37">
        <v>218</v>
      </c>
      <c r="UQ37" t="s">
        <v>679</v>
      </c>
      <c r="UR37">
        <v>930</v>
      </c>
      <c r="US37" t="s">
        <v>679</v>
      </c>
      <c r="UT37">
        <v>10</v>
      </c>
      <c r="UU37" t="s">
        <v>679</v>
      </c>
      <c r="UV37">
        <v>192</v>
      </c>
      <c r="UW37" t="s">
        <v>679</v>
      </c>
      <c r="UX37">
        <v>177</v>
      </c>
      <c r="UY37" t="s">
        <v>679</v>
      </c>
      <c r="UZ37">
        <v>310</v>
      </c>
      <c r="VA37" t="s">
        <v>679</v>
      </c>
      <c r="VB37">
        <v>212</v>
      </c>
      <c r="VC37" t="s">
        <v>679</v>
      </c>
      <c r="VD37">
        <v>311</v>
      </c>
      <c r="VE37" t="s">
        <v>679</v>
      </c>
      <c r="VF37">
        <v>17</v>
      </c>
      <c r="VG37" t="s">
        <v>679</v>
      </c>
      <c r="VH37">
        <v>22</v>
      </c>
      <c r="VI37" t="s">
        <v>679</v>
      </c>
      <c r="VJ37">
        <v>304</v>
      </c>
      <c r="VK37" t="s">
        <v>679</v>
      </c>
      <c r="VL37">
        <v>85</v>
      </c>
      <c r="VM37" t="s">
        <v>679</v>
      </c>
      <c r="VN37">
        <v>0</v>
      </c>
      <c r="VP37">
        <v>63</v>
      </c>
      <c r="VQ37" t="s">
        <v>679</v>
      </c>
      <c r="VR37">
        <v>0</v>
      </c>
      <c r="VT37">
        <v>74</v>
      </c>
      <c r="VU37" t="s">
        <v>679</v>
      </c>
      <c r="VV37">
        <v>35</v>
      </c>
      <c r="VW37" t="s">
        <v>679</v>
      </c>
      <c r="VX37">
        <v>33</v>
      </c>
      <c r="VY37" t="s">
        <v>679</v>
      </c>
      <c r="VZ37">
        <v>68</v>
      </c>
      <c r="WA37" t="s">
        <v>679</v>
      </c>
      <c r="WB37">
        <v>420</v>
      </c>
      <c r="WC37" t="s">
        <v>679</v>
      </c>
      <c r="WD37">
        <v>452</v>
      </c>
      <c r="WE37" t="s">
        <v>679</v>
      </c>
      <c r="WF37">
        <v>0</v>
      </c>
      <c r="WH37">
        <v>306</v>
      </c>
      <c r="WI37" t="s">
        <v>679</v>
      </c>
      <c r="WJ37">
        <v>135</v>
      </c>
      <c r="WK37" t="s">
        <v>679</v>
      </c>
      <c r="WL37">
        <v>887</v>
      </c>
      <c r="WM37" t="s">
        <v>679</v>
      </c>
      <c r="WN37">
        <v>264</v>
      </c>
      <c r="WO37" t="s">
        <v>679</v>
      </c>
      <c r="WP37">
        <v>66</v>
      </c>
      <c r="WQ37" t="s">
        <v>679</v>
      </c>
      <c r="WR37">
        <v>0</v>
      </c>
      <c r="WT37">
        <v>398</v>
      </c>
      <c r="WU37" t="s">
        <v>679</v>
      </c>
      <c r="WV37">
        <v>1465</v>
      </c>
      <c r="WW37" t="s">
        <v>679</v>
      </c>
      <c r="WX37">
        <v>2961</v>
      </c>
      <c r="WY37" t="s">
        <v>679</v>
      </c>
      <c r="WZ37">
        <v>523</v>
      </c>
      <c r="XA37" t="s">
        <v>679</v>
      </c>
      <c r="XB37">
        <v>3</v>
      </c>
      <c r="XC37" t="s">
        <v>679</v>
      </c>
      <c r="XD37">
        <v>8</v>
      </c>
      <c r="XE37" t="s">
        <v>679</v>
      </c>
      <c r="XF37">
        <v>3603</v>
      </c>
      <c r="XG37" t="s">
        <v>679</v>
      </c>
      <c r="XH37">
        <v>439</v>
      </c>
      <c r="XI37" t="s">
        <v>679</v>
      </c>
      <c r="XJ37">
        <v>180</v>
      </c>
      <c r="XK37" t="s">
        <v>679</v>
      </c>
      <c r="XL37">
        <v>89</v>
      </c>
      <c r="XM37" t="s">
        <v>679</v>
      </c>
      <c r="XN37">
        <v>17</v>
      </c>
      <c r="XO37" t="s">
        <v>679</v>
      </c>
      <c r="XP37">
        <v>28</v>
      </c>
      <c r="XQ37" t="s">
        <v>679</v>
      </c>
      <c r="XR37">
        <v>1136</v>
      </c>
      <c r="XS37" t="s">
        <v>679</v>
      </c>
      <c r="XT37">
        <v>25</v>
      </c>
      <c r="XU37" t="s">
        <v>679</v>
      </c>
      <c r="XV37">
        <v>18</v>
      </c>
      <c r="XW37" t="s">
        <v>679</v>
      </c>
      <c r="XX37">
        <v>148</v>
      </c>
      <c r="XY37" t="s">
        <v>679</v>
      </c>
      <c r="XZ37">
        <v>3</v>
      </c>
      <c r="YA37" t="s">
        <v>679</v>
      </c>
      <c r="YB37">
        <v>75</v>
      </c>
      <c r="YC37" t="s">
        <v>679</v>
      </c>
      <c r="YD37">
        <v>10</v>
      </c>
      <c r="YE37" t="s">
        <v>679</v>
      </c>
      <c r="YF37">
        <v>147</v>
      </c>
      <c r="YG37" t="s">
        <v>679</v>
      </c>
      <c r="YH37">
        <v>490</v>
      </c>
      <c r="YI37" t="s">
        <v>679</v>
      </c>
      <c r="YJ37">
        <v>61</v>
      </c>
      <c r="YK37" t="s">
        <v>679</v>
      </c>
      <c r="YL37">
        <v>28</v>
      </c>
      <c r="YM37" t="s">
        <v>679</v>
      </c>
      <c r="YN37">
        <v>247</v>
      </c>
      <c r="YO37" t="s">
        <v>679</v>
      </c>
      <c r="YP37">
        <v>51</v>
      </c>
      <c r="YQ37" t="s">
        <v>679</v>
      </c>
      <c r="YR37">
        <v>0</v>
      </c>
      <c r="YT37">
        <v>0</v>
      </c>
      <c r="YV37">
        <v>49391</v>
      </c>
      <c r="YW37" t="e">
        <v>#N/A</v>
      </c>
      <c r="YY37">
        <v>36465</v>
      </c>
      <c r="YZ37">
        <v>3052</v>
      </c>
      <c r="ZA37">
        <v>13791</v>
      </c>
      <c r="ZB37">
        <v>12926</v>
      </c>
      <c r="ZC37">
        <v>11633</v>
      </c>
      <c r="ZD37">
        <v>641</v>
      </c>
      <c r="ZE37">
        <v>21916</v>
      </c>
      <c r="ZF37">
        <v>14532</v>
      </c>
      <c r="ZG37">
        <v>1297</v>
      </c>
      <c r="ZH37">
        <v>110</v>
      </c>
      <c r="ZI37">
        <v>12930</v>
      </c>
      <c r="ZJ37">
        <v>11743</v>
      </c>
      <c r="ZK37">
        <v>2810</v>
      </c>
      <c r="ZL37">
        <v>12967</v>
      </c>
      <c r="ZM37">
        <v>11295</v>
      </c>
      <c r="ZN37">
        <v>2998</v>
      </c>
      <c r="ZO37">
        <v>32767</v>
      </c>
      <c r="ZP37">
        <v>699</v>
      </c>
      <c r="ZQ37">
        <v>2168</v>
      </c>
      <c r="ZR37">
        <v>132</v>
      </c>
      <c r="ZS37">
        <v>5397</v>
      </c>
      <c r="ZT37">
        <v>36</v>
      </c>
      <c r="ZU37">
        <v>105</v>
      </c>
      <c r="ZV37">
        <v>161</v>
      </c>
      <c r="ZW37">
        <v>5059</v>
      </c>
      <c r="ZX37">
        <v>37</v>
      </c>
      <c r="ZY37">
        <v>1592</v>
      </c>
      <c r="AAA37" s="26"/>
    </row>
    <row r="38" spans="1:703" x14ac:dyDescent="0.25">
      <c r="A38" t="s">
        <v>702</v>
      </c>
      <c r="B38">
        <v>0</v>
      </c>
      <c r="D38">
        <v>1390</v>
      </c>
      <c r="E38" t="s">
        <v>679</v>
      </c>
      <c r="F38">
        <v>2</v>
      </c>
      <c r="G38" t="s">
        <v>679</v>
      </c>
      <c r="H38">
        <v>11</v>
      </c>
      <c r="I38" t="s">
        <v>679</v>
      </c>
      <c r="J38">
        <v>0</v>
      </c>
      <c r="L38">
        <v>0</v>
      </c>
      <c r="N38">
        <v>0</v>
      </c>
      <c r="P38">
        <v>0</v>
      </c>
      <c r="R38">
        <v>0</v>
      </c>
      <c r="T38">
        <v>1</v>
      </c>
      <c r="U38" t="s">
        <v>679</v>
      </c>
      <c r="V38">
        <v>0</v>
      </c>
      <c r="X38">
        <v>0</v>
      </c>
      <c r="Z38">
        <v>2</v>
      </c>
      <c r="AA38" t="s">
        <v>679</v>
      </c>
      <c r="AB38">
        <v>25</v>
      </c>
      <c r="AC38" t="s">
        <v>679</v>
      </c>
      <c r="AD38">
        <v>0</v>
      </c>
      <c r="AF38">
        <v>124</v>
      </c>
      <c r="AG38" t="s">
        <v>679</v>
      </c>
      <c r="AH38">
        <v>0</v>
      </c>
      <c r="AJ38">
        <v>23</v>
      </c>
      <c r="AK38" t="s">
        <v>679</v>
      </c>
      <c r="AL38">
        <v>4</v>
      </c>
      <c r="AM38" t="s">
        <v>679</v>
      </c>
      <c r="AN38">
        <v>2</v>
      </c>
      <c r="AO38" t="s">
        <v>679</v>
      </c>
      <c r="AP38">
        <v>0</v>
      </c>
      <c r="AR38">
        <v>17</v>
      </c>
      <c r="AS38" t="s">
        <v>679</v>
      </c>
      <c r="AT38">
        <v>0</v>
      </c>
      <c r="AV38">
        <v>0</v>
      </c>
      <c r="AX38">
        <v>24</v>
      </c>
      <c r="AY38" t="s">
        <v>679</v>
      </c>
      <c r="AZ38">
        <v>0</v>
      </c>
      <c r="BB38">
        <v>0</v>
      </c>
      <c r="BD38">
        <v>0</v>
      </c>
      <c r="BF38">
        <v>8</v>
      </c>
      <c r="BG38" t="s">
        <v>679</v>
      </c>
      <c r="BH38">
        <v>5</v>
      </c>
      <c r="BI38" t="s">
        <v>679</v>
      </c>
      <c r="BJ38">
        <v>147</v>
      </c>
      <c r="BK38" t="s">
        <v>679</v>
      </c>
      <c r="BL38">
        <v>0</v>
      </c>
      <c r="BN38">
        <v>111</v>
      </c>
      <c r="BO38" t="s">
        <v>679</v>
      </c>
      <c r="BP38">
        <v>0</v>
      </c>
      <c r="BR38">
        <v>155</v>
      </c>
      <c r="BS38" t="s">
        <v>679</v>
      </c>
      <c r="BT38">
        <v>1</v>
      </c>
      <c r="BU38" t="s">
        <v>679</v>
      </c>
      <c r="BV38">
        <v>15</v>
      </c>
      <c r="BW38" t="s">
        <v>679</v>
      </c>
      <c r="BX38">
        <v>0</v>
      </c>
      <c r="BZ38">
        <v>26</v>
      </c>
      <c r="CA38" t="s">
        <v>679</v>
      </c>
      <c r="CB38">
        <v>0</v>
      </c>
      <c r="CD38">
        <v>0</v>
      </c>
      <c r="CF38">
        <v>282</v>
      </c>
      <c r="CG38" t="s">
        <v>679</v>
      </c>
      <c r="CH38">
        <v>254</v>
      </c>
      <c r="CI38" t="s">
        <v>679</v>
      </c>
      <c r="CJ38">
        <v>0</v>
      </c>
      <c r="CL38">
        <v>0</v>
      </c>
      <c r="CN38">
        <v>0</v>
      </c>
      <c r="CP38">
        <v>702</v>
      </c>
      <c r="CQ38" t="s">
        <v>679</v>
      </c>
      <c r="CR38">
        <v>16</v>
      </c>
      <c r="CS38" t="s">
        <v>679</v>
      </c>
      <c r="CT38">
        <v>0</v>
      </c>
      <c r="CV38">
        <v>0</v>
      </c>
      <c r="CX38">
        <v>0</v>
      </c>
      <c r="CZ38">
        <v>49</v>
      </c>
      <c r="DA38" t="s">
        <v>679</v>
      </c>
      <c r="DB38">
        <v>0</v>
      </c>
      <c r="DD38">
        <v>0</v>
      </c>
      <c r="DF38">
        <v>0</v>
      </c>
      <c r="DH38">
        <v>0</v>
      </c>
      <c r="DJ38">
        <v>0</v>
      </c>
      <c r="DL38">
        <v>0</v>
      </c>
      <c r="DN38">
        <v>0</v>
      </c>
      <c r="DP38">
        <v>0</v>
      </c>
      <c r="DR38">
        <v>16</v>
      </c>
      <c r="DS38" t="s">
        <v>679</v>
      </c>
      <c r="DT38">
        <v>0</v>
      </c>
      <c r="DV38">
        <v>0</v>
      </c>
      <c r="DX38">
        <v>87</v>
      </c>
      <c r="DY38" t="s">
        <v>679</v>
      </c>
      <c r="DZ38">
        <v>0</v>
      </c>
      <c r="EB38">
        <v>4</v>
      </c>
      <c r="EC38" t="s">
        <v>679</v>
      </c>
      <c r="ED38">
        <v>14</v>
      </c>
      <c r="EE38" t="s">
        <v>679</v>
      </c>
      <c r="EF38">
        <v>4</v>
      </c>
      <c r="EG38" t="s">
        <v>679</v>
      </c>
      <c r="EH38">
        <v>0</v>
      </c>
      <c r="EJ38">
        <v>1</v>
      </c>
      <c r="EK38" t="s">
        <v>679</v>
      </c>
      <c r="EL38">
        <v>0</v>
      </c>
      <c r="EN38">
        <v>3</v>
      </c>
      <c r="EO38" t="s">
        <v>679</v>
      </c>
      <c r="EP38">
        <v>38</v>
      </c>
      <c r="EQ38" t="s">
        <v>679</v>
      </c>
      <c r="ER38">
        <v>133</v>
      </c>
      <c r="ES38" t="s">
        <v>679</v>
      </c>
      <c r="ET38">
        <v>12</v>
      </c>
      <c r="EU38" t="s">
        <v>679</v>
      </c>
      <c r="EV38">
        <v>8</v>
      </c>
      <c r="EW38" t="s">
        <v>679</v>
      </c>
      <c r="EX38">
        <v>44</v>
      </c>
      <c r="EY38" t="s">
        <v>679</v>
      </c>
      <c r="EZ38">
        <v>11</v>
      </c>
      <c r="FA38" t="s">
        <v>679</v>
      </c>
      <c r="FB38">
        <v>13</v>
      </c>
      <c r="FC38" t="s">
        <v>679</v>
      </c>
      <c r="FD38">
        <v>42</v>
      </c>
      <c r="FE38" t="s">
        <v>679</v>
      </c>
      <c r="FF38">
        <v>0</v>
      </c>
      <c r="FH38">
        <v>4</v>
      </c>
      <c r="FI38" t="s">
        <v>679</v>
      </c>
      <c r="FJ38">
        <v>0</v>
      </c>
      <c r="FL38">
        <v>0</v>
      </c>
      <c r="FN38">
        <v>0</v>
      </c>
      <c r="FP38">
        <v>0</v>
      </c>
      <c r="FR38">
        <v>205</v>
      </c>
      <c r="FS38" t="s">
        <v>679</v>
      </c>
      <c r="FT38">
        <v>38</v>
      </c>
      <c r="FU38" t="s">
        <v>679</v>
      </c>
      <c r="FV38">
        <v>0</v>
      </c>
      <c r="FX38">
        <v>0</v>
      </c>
      <c r="FZ38">
        <v>3</v>
      </c>
      <c r="GA38" t="s">
        <v>679</v>
      </c>
      <c r="GB38">
        <v>0</v>
      </c>
      <c r="GD38">
        <v>0</v>
      </c>
      <c r="GF38">
        <v>1</v>
      </c>
      <c r="GG38" t="s">
        <v>679</v>
      </c>
      <c r="GH38">
        <v>4</v>
      </c>
      <c r="GI38" t="s">
        <v>679</v>
      </c>
      <c r="GJ38">
        <v>33</v>
      </c>
      <c r="GK38" t="s">
        <v>679</v>
      </c>
      <c r="GL38">
        <v>0</v>
      </c>
      <c r="GN38">
        <v>0</v>
      </c>
      <c r="GP38">
        <v>229</v>
      </c>
      <c r="GQ38" t="s">
        <v>679</v>
      </c>
      <c r="GR38">
        <v>5</v>
      </c>
      <c r="GS38" t="s">
        <v>679</v>
      </c>
      <c r="GT38">
        <v>0</v>
      </c>
      <c r="GV38">
        <v>48</v>
      </c>
      <c r="GW38" t="s">
        <v>679</v>
      </c>
      <c r="GX38">
        <v>0</v>
      </c>
      <c r="GZ38">
        <v>15</v>
      </c>
      <c r="HA38" t="s">
        <v>679</v>
      </c>
      <c r="HB38">
        <v>0</v>
      </c>
      <c r="HD38">
        <v>0</v>
      </c>
      <c r="HF38">
        <v>221</v>
      </c>
      <c r="HG38" t="s">
        <v>679</v>
      </c>
      <c r="HH38">
        <v>67</v>
      </c>
      <c r="HI38" t="s">
        <v>679</v>
      </c>
      <c r="HJ38">
        <v>30</v>
      </c>
      <c r="HK38" t="s">
        <v>679</v>
      </c>
      <c r="HL38">
        <v>2</v>
      </c>
      <c r="HM38" t="s">
        <v>679</v>
      </c>
      <c r="HN38">
        <v>21</v>
      </c>
      <c r="HO38" t="s">
        <v>679</v>
      </c>
      <c r="HP38">
        <v>29</v>
      </c>
      <c r="HQ38" t="s">
        <v>679</v>
      </c>
      <c r="HR38">
        <v>0</v>
      </c>
      <c r="HT38">
        <v>57</v>
      </c>
      <c r="HU38" t="s">
        <v>679</v>
      </c>
      <c r="HV38">
        <v>27</v>
      </c>
      <c r="HW38" t="s">
        <v>679</v>
      </c>
      <c r="HX38">
        <v>86</v>
      </c>
      <c r="HY38" t="s">
        <v>679</v>
      </c>
      <c r="HZ38">
        <v>7</v>
      </c>
      <c r="IA38" t="s">
        <v>679</v>
      </c>
      <c r="IB38">
        <v>0</v>
      </c>
      <c r="ID38">
        <v>19</v>
      </c>
      <c r="IE38" t="s">
        <v>679</v>
      </c>
      <c r="IF38">
        <v>22</v>
      </c>
      <c r="IG38" t="s">
        <v>679</v>
      </c>
      <c r="IH38">
        <v>0</v>
      </c>
      <c r="IJ38">
        <v>0</v>
      </c>
      <c r="IL38">
        <v>8</v>
      </c>
      <c r="IM38" t="s">
        <v>679</v>
      </c>
      <c r="IN38">
        <v>12</v>
      </c>
      <c r="IO38" t="s">
        <v>679</v>
      </c>
      <c r="IP38">
        <v>0</v>
      </c>
      <c r="IR38">
        <v>0</v>
      </c>
      <c r="IT38">
        <v>0</v>
      </c>
      <c r="IV38">
        <v>27</v>
      </c>
      <c r="IW38" t="s">
        <v>679</v>
      </c>
      <c r="IX38">
        <v>0</v>
      </c>
      <c r="IZ38">
        <v>400</v>
      </c>
      <c r="JA38" t="s">
        <v>679</v>
      </c>
      <c r="JB38">
        <v>14</v>
      </c>
      <c r="JC38" t="s">
        <v>679</v>
      </c>
      <c r="JD38">
        <v>0</v>
      </c>
      <c r="JF38">
        <v>0</v>
      </c>
      <c r="JH38">
        <v>0</v>
      </c>
      <c r="JJ38">
        <v>0</v>
      </c>
      <c r="JL38">
        <v>0</v>
      </c>
      <c r="JN38">
        <v>0</v>
      </c>
      <c r="JP38">
        <v>9</v>
      </c>
      <c r="JQ38" t="s">
        <v>679</v>
      </c>
      <c r="JR38">
        <v>4</v>
      </c>
      <c r="JS38" t="s">
        <v>679</v>
      </c>
      <c r="JT38">
        <v>0</v>
      </c>
      <c r="JV38">
        <v>39</v>
      </c>
      <c r="JW38" t="s">
        <v>679</v>
      </c>
      <c r="JX38">
        <v>0</v>
      </c>
      <c r="JZ38">
        <v>0</v>
      </c>
      <c r="KB38">
        <v>0</v>
      </c>
      <c r="KD38">
        <v>0</v>
      </c>
      <c r="KF38">
        <v>0</v>
      </c>
      <c r="KH38">
        <v>73</v>
      </c>
      <c r="KI38" t="s">
        <v>679</v>
      </c>
      <c r="KJ38">
        <v>0</v>
      </c>
      <c r="KL38">
        <v>0</v>
      </c>
      <c r="KN38">
        <v>0</v>
      </c>
      <c r="KP38">
        <v>0</v>
      </c>
      <c r="KR38">
        <v>0</v>
      </c>
      <c r="KT38">
        <v>8</v>
      </c>
      <c r="KU38" t="s">
        <v>679</v>
      </c>
      <c r="KV38">
        <v>0</v>
      </c>
      <c r="KX38">
        <v>0</v>
      </c>
      <c r="KZ38">
        <v>0</v>
      </c>
      <c r="LB38">
        <v>0</v>
      </c>
      <c r="LD38">
        <v>0</v>
      </c>
      <c r="LF38">
        <v>0</v>
      </c>
      <c r="LH38">
        <v>1</v>
      </c>
      <c r="LI38" t="s">
        <v>679</v>
      </c>
      <c r="LJ38">
        <v>0</v>
      </c>
      <c r="LL38">
        <v>0</v>
      </c>
      <c r="LN38">
        <v>0</v>
      </c>
      <c r="LP38">
        <v>0</v>
      </c>
      <c r="LR38">
        <v>0</v>
      </c>
      <c r="LT38">
        <v>0</v>
      </c>
      <c r="LV38">
        <v>0</v>
      </c>
      <c r="LX38">
        <v>23</v>
      </c>
      <c r="LY38" t="s">
        <v>679</v>
      </c>
      <c r="LZ38">
        <v>0</v>
      </c>
      <c r="MB38">
        <v>0</v>
      </c>
      <c r="MD38">
        <v>0</v>
      </c>
      <c r="MF38">
        <v>0</v>
      </c>
      <c r="MH38">
        <v>0</v>
      </c>
      <c r="MJ38">
        <v>0</v>
      </c>
      <c r="ML38">
        <v>2</v>
      </c>
      <c r="MM38" t="s">
        <v>679</v>
      </c>
      <c r="MN38">
        <v>9</v>
      </c>
      <c r="MO38" t="s">
        <v>679</v>
      </c>
      <c r="MP38">
        <v>36</v>
      </c>
      <c r="MQ38" t="s">
        <v>679</v>
      </c>
      <c r="MR38">
        <v>3</v>
      </c>
      <c r="MS38" t="s">
        <v>679</v>
      </c>
      <c r="MT38">
        <v>0</v>
      </c>
      <c r="MV38">
        <v>5</v>
      </c>
      <c r="MW38" t="s">
        <v>679</v>
      </c>
      <c r="MX38">
        <v>0</v>
      </c>
      <c r="MZ38">
        <v>0</v>
      </c>
      <c r="NB38">
        <v>15</v>
      </c>
      <c r="NC38" t="s">
        <v>679</v>
      </c>
      <c r="ND38">
        <v>0</v>
      </c>
      <c r="NF38">
        <v>0</v>
      </c>
      <c r="NH38">
        <v>9</v>
      </c>
      <c r="NI38" t="s">
        <v>679</v>
      </c>
      <c r="NJ38">
        <v>0</v>
      </c>
      <c r="NL38">
        <v>85</v>
      </c>
      <c r="NM38" t="s">
        <v>679</v>
      </c>
      <c r="NN38">
        <v>12</v>
      </c>
      <c r="NO38" t="s">
        <v>679</v>
      </c>
      <c r="NP38">
        <v>0</v>
      </c>
      <c r="NR38">
        <v>44</v>
      </c>
      <c r="NS38" t="s">
        <v>679</v>
      </c>
      <c r="NT38">
        <v>11</v>
      </c>
      <c r="NU38" t="s">
        <v>679</v>
      </c>
      <c r="NV38">
        <v>229</v>
      </c>
      <c r="NW38" t="s">
        <v>679</v>
      </c>
      <c r="NX38">
        <v>8</v>
      </c>
      <c r="NY38" t="s">
        <v>679</v>
      </c>
      <c r="NZ38">
        <v>12</v>
      </c>
      <c r="OA38" t="s">
        <v>679</v>
      </c>
      <c r="OB38">
        <v>0</v>
      </c>
      <c r="OD38">
        <v>0</v>
      </c>
      <c r="OF38">
        <v>531</v>
      </c>
      <c r="OG38" t="s">
        <v>679</v>
      </c>
      <c r="OH38">
        <v>26</v>
      </c>
      <c r="OI38" t="s">
        <v>679</v>
      </c>
      <c r="OJ38">
        <v>12</v>
      </c>
      <c r="OK38" t="s">
        <v>679</v>
      </c>
      <c r="OL38">
        <v>0</v>
      </c>
      <c r="ON38">
        <v>0</v>
      </c>
      <c r="OP38">
        <v>0</v>
      </c>
      <c r="OR38">
        <v>0</v>
      </c>
      <c r="OT38">
        <v>97</v>
      </c>
      <c r="OU38" t="s">
        <v>679</v>
      </c>
      <c r="OV38">
        <v>0</v>
      </c>
      <c r="OX38">
        <v>17</v>
      </c>
      <c r="OY38" t="s">
        <v>679</v>
      </c>
      <c r="OZ38">
        <v>11</v>
      </c>
      <c r="PA38" t="s">
        <v>679</v>
      </c>
      <c r="PB38">
        <v>0</v>
      </c>
      <c r="PD38">
        <v>2284</v>
      </c>
      <c r="PE38" t="s">
        <v>679</v>
      </c>
      <c r="PF38">
        <v>0</v>
      </c>
      <c r="PH38">
        <v>7</v>
      </c>
      <c r="PI38" t="s">
        <v>679</v>
      </c>
      <c r="PJ38">
        <v>0</v>
      </c>
      <c r="PL38">
        <v>0</v>
      </c>
      <c r="PN38">
        <v>0</v>
      </c>
      <c r="PP38">
        <v>0</v>
      </c>
      <c r="PR38">
        <v>0</v>
      </c>
      <c r="PT38">
        <v>1</v>
      </c>
      <c r="PU38" t="s">
        <v>679</v>
      </c>
      <c r="PV38">
        <v>12</v>
      </c>
      <c r="PW38" t="s">
        <v>679</v>
      </c>
      <c r="PX38">
        <v>0</v>
      </c>
      <c r="PZ38">
        <v>13</v>
      </c>
      <c r="QA38" t="s">
        <v>679</v>
      </c>
      <c r="QB38">
        <v>28</v>
      </c>
      <c r="QC38" t="s">
        <v>679</v>
      </c>
      <c r="QD38">
        <v>0</v>
      </c>
      <c r="QF38">
        <v>0</v>
      </c>
      <c r="QH38">
        <v>0</v>
      </c>
      <c r="QJ38">
        <v>44</v>
      </c>
      <c r="QK38" t="s">
        <v>679</v>
      </c>
      <c r="QL38">
        <v>859</v>
      </c>
      <c r="QM38" t="s">
        <v>679</v>
      </c>
      <c r="QN38">
        <v>568</v>
      </c>
      <c r="QO38" t="s">
        <v>679</v>
      </c>
      <c r="QP38">
        <v>716</v>
      </c>
      <c r="QQ38" t="s">
        <v>679</v>
      </c>
      <c r="QR38">
        <v>328</v>
      </c>
      <c r="QS38" t="s">
        <v>679</v>
      </c>
      <c r="QT38">
        <v>152</v>
      </c>
      <c r="QU38" t="s">
        <v>679</v>
      </c>
      <c r="QV38">
        <v>46</v>
      </c>
      <c r="QW38" t="s">
        <v>679</v>
      </c>
      <c r="QX38">
        <v>160</v>
      </c>
      <c r="QY38" t="s">
        <v>679</v>
      </c>
      <c r="QZ38">
        <v>197</v>
      </c>
      <c r="RA38" t="s">
        <v>679</v>
      </c>
      <c r="RB38">
        <v>60</v>
      </c>
      <c r="RC38" t="s">
        <v>679</v>
      </c>
      <c r="RD38">
        <v>168</v>
      </c>
      <c r="RE38" t="s">
        <v>679</v>
      </c>
      <c r="RF38">
        <v>24</v>
      </c>
      <c r="RG38" t="s">
        <v>679</v>
      </c>
      <c r="RH38">
        <v>101</v>
      </c>
      <c r="RI38" t="s">
        <v>679</v>
      </c>
      <c r="RJ38">
        <v>234</v>
      </c>
      <c r="RK38" t="s">
        <v>679</v>
      </c>
      <c r="RL38">
        <v>0</v>
      </c>
      <c r="RN38">
        <v>200</v>
      </c>
      <c r="RO38" t="s">
        <v>679</v>
      </c>
      <c r="RP38">
        <v>4</v>
      </c>
      <c r="RQ38" t="s">
        <v>679</v>
      </c>
      <c r="RR38">
        <v>0</v>
      </c>
      <c r="RT38">
        <v>14</v>
      </c>
      <c r="RU38" t="s">
        <v>679</v>
      </c>
      <c r="RV38">
        <v>1009</v>
      </c>
      <c r="RW38" t="s">
        <v>679</v>
      </c>
      <c r="RX38">
        <v>281</v>
      </c>
      <c r="RY38" t="s">
        <v>679</v>
      </c>
      <c r="RZ38">
        <v>149</v>
      </c>
      <c r="SA38" t="s">
        <v>679</v>
      </c>
      <c r="SB38">
        <v>155</v>
      </c>
      <c r="SC38" t="s">
        <v>679</v>
      </c>
      <c r="SD38">
        <v>98</v>
      </c>
      <c r="SE38" t="s">
        <v>679</v>
      </c>
      <c r="SF38">
        <v>10</v>
      </c>
      <c r="SG38" t="s">
        <v>679</v>
      </c>
      <c r="SH38">
        <v>284</v>
      </c>
      <c r="SI38" t="s">
        <v>679</v>
      </c>
      <c r="SJ38">
        <v>295</v>
      </c>
      <c r="SK38" t="s">
        <v>679</v>
      </c>
      <c r="SL38">
        <v>438</v>
      </c>
      <c r="SM38" t="s">
        <v>679</v>
      </c>
      <c r="SN38">
        <v>242</v>
      </c>
      <c r="SO38" t="s">
        <v>679</v>
      </c>
      <c r="SP38">
        <v>210</v>
      </c>
      <c r="SQ38" t="s">
        <v>679</v>
      </c>
      <c r="SR38">
        <v>154</v>
      </c>
      <c r="SS38" t="s">
        <v>679</v>
      </c>
      <c r="ST38">
        <v>295</v>
      </c>
      <c r="SU38" t="s">
        <v>679</v>
      </c>
      <c r="SV38">
        <v>87</v>
      </c>
      <c r="SW38" t="s">
        <v>679</v>
      </c>
      <c r="SX38">
        <v>789</v>
      </c>
      <c r="SY38" t="s">
        <v>679</v>
      </c>
      <c r="SZ38">
        <v>150</v>
      </c>
      <c r="TA38" t="s">
        <v>679</v>
      </c>
      <c r="TB38">
        <v>198</v>
      </c>
      <c r="TC38" t="s">
        <v>679</v>
      </c>
      <c r="TD38">
        <v>156</v>
      </c>
      <c r="TE38" t="s">
        <v>679</v>
      </c>
      <c r="TF38">
        <v>30</v>
      </c>
      <c r="TG38" t="s">
        <v>679</v>
      </c>
      <c r="TH38">
        <v>273</v>
      </c>
      <c r="TI38" t="s">
        <v>679</v>
      </c>
      <c r="TJ38">
        <v>8</v>
      </c>
      <c r="TK38" t="s">
        <v>679</v>
      </c>
      <c r="TL38">
        <v>16</v>
      </c>
      <c r="TM38" t="s">
        <v>679</v>
      </c>
      <c r="TN38">
        <v>121</v>
      </c>
      <c r="TO38" t="s">
        <v>679</v>
      </c>
      <c r="TP38">
        <v>432</v>
      </c>
      <c r="TQ38" t="s">
        <v>679</v>
      </c>
      <c r="TR38">
        <v>26</v>
      </c>
      <c r="TS38" t="s">
        <v>679</v>
      </c>
      <c r="TT38">
        <v>188</v>
      </c>
      <c r="TU38" t="s">
        <v>679</v>
      </c>
      <c r="TV38">
        <v>0</v>
      </c>
      <c r="TX38">
        <v>6</v>
      </c>
      <c r="TY38" t="s">
        <v>679</v>
      </c>
      <c r="TZ38">
        <v>0</v>
      </c>
      <c r="UB38">
        <v>0</v>
      </c>
      <c r="UD38">
        <v>25</v>
      </c>
      <c r="UE38" t="s">
        <v>679</v>
      </c>
      <c r="UF38">
        <v>0</v>
      </c>
      <c r="UH38">
        <v>252</v>
      </c>
      <c r="UI38" t="s">
        <v>679</v>
      </c>
      <c r="UJ38">
        <v>124</v>
      </c>
      <c r="UK38" t="s">
        <v>679</v>
      </c>
      <c r="UL38">
        <v>100</v>
      </c>
      <c r="UM38" t="s">
        <v>679</v>
      </c>
      <c r="UN38">
        <v>283</v>
      </c>
      <c r="UO38" t="s">
        <v>679</v>
      </c>
      <c r="UP38">
        <v>119</v>
      </c>
      <c r="UQ38" t="s">
        <v>679</v>
      </c>
      <c r="UR38">
        <v>183</v>
      </c>
      <c r="US38" t="s">
        <v>679</v>
      </c>
      <c r="UT38">
        <v>70</v>
      </c>
      <c r="UU38" t="s">
        <v>679</v>
      </c>
      <c r="UV38">
        <v>113</v>
      </c>
      <c r="UW38" t="s">
        <v>679</v>
      </c>
      <c r="UX38">
        <v>89</v>
      </c>
      <c r="UY38" t="s">
        <v>679</v>
      </c>
      <c r="UZ38">
        <v>124</v>
      </c>
      <c r="VA38" t="s">
        <v>679</v>
      </c>
      <c r="VB38">
        <v>101</v>
      </c>
      <c r="VC38" t="s">
        <v>679</v>
      </c>
      <c r="VD38">
        <v>242</v>
      </c>
      <c r="VE38" t="s">
        <v>679</v>
      </c>
      <c r="VF38">
        <v>17</v>
      </c>
      <c r="VG38" t="s">
        <v>679</v>
      </c>
      <c r="VH38">
        <v>39</v>
      </c>
      <c r="VI38" t="s">
        <v>679</v>
      </c>
      <c r="VJ38">
        <v>233</v>
      </c>
      <c r="VK38" t="s">
        <v>679</v>
      </c>
      <c r="VL38">
        <v>26</v>
      </c>
      <c r="VM38" t="s">
        <v>679</v>
      </c>
      <c r="VN38">
        <v>0</v>
      </c>
      <c r="VP38">
        <v>369</v>
      </c>
      <c r="VQ38" t="s">
        <v>679</v>
      </c>
      <c r="VR38">
        <v>20</v>
      </c>
      <c r="VS38" t="s">
        <v>679</v>
      </c>
      <c r="VT38">
        <v>36</v>
      </c>
      <c r="VU38" t="s">
        <v>679</v>
      </c>
      <c r="VV38">
        <v>2</v>
      </c>
      <c r="VW38" t="s">
        <v>679</v>
      </c>
      <c r="VX38">
        <v>3</v>
      </c>
      <c r="VY38" t="s">
        <v>679</v>
      </c>
      <c r="VZ38">
        <v>44</v>
      </c>
      <c r="WA38" t="s">
        <v>679</v>
      </c>
      <c r="WB38">
        <v>28</v>
      </c>
      <c r="WC38" t="s">
        <v>679</v>
      </c>
      <c r="WD38">
        <v>875</v>
      </c>
      <c r="WE38" t="s">
        <v>679</v>
      </c>
      <c r="WF38">
        <v>0</v>
      </c>
      <c r="WH38">
        <v>182</v>
      </c>
      <c r="WI38" t="s">
        <v>679</v>
      </c>
      <c r="WJ38">
        <v>98</v>
      </c>
      <c r="WK38" t="s">
        <v>679</v>
      </c>
      <c r="WL38">
        <v>311</v>
      </c>
      <c r="WM38" t="s">
        <v>679</v>
      </c>
      <c r="WN38">
        <v>13</v>
      </c>
      <c r="WO38" t="s">
        <v>679</v>
      </c>
      <c r="WP38">
        <v>134</v>
      </c>
      <c r="WQ38" t="s">
        <v>679</v>
      </c>
      <c r="WR38">
        <v>20</v>
      </c>
      <c r="WS38" t="s">
        <v>679</v>
      </c>
      <c r="WT38">
        <v>346</v>
      </c>
      <c r="WU38" t="s">
        <v>679</v>
      </c>
      <c r="WV38">
        <v>137</v>
      </c>
      <c r="WW38" t="s">
        <v>679</v>
      </c>
      <c r="WX38">
        <v>2314</v>
      </c>
      <c r="WY38" t="s">
        <v>679</v>
      </c>
      <c r="WZ38">
        <v>301</v>
      </c>
      <c r="XA38" t="s">
        <v>679</v>
      </c>
      <c r="XB38">
        <v>21</v>
      </c>
      <c r="XC38" t="s">
        <v>679</v>
      </c>
      <c r="XD38">
        <v>526</v>
      </c>
      <c r="XE38" t="s">
        <v>679</v>
      </c>
      <c r="XF38">
        <v>2696</v>
      </c>
      <c r="XG38" t="s">
        <v>679</v>
      </c>
      <c r="XH38">
        <v>57</v>
      </c>
      <c r="XI38" t="s">
        <v>679</v>
      </c>
      <c r="XJ38">
        <v>85</v>
      </c>
      <c r="XK38" t="s">
        <v>679</v>
      </c>
      <c r="XL38">
        <v>72</v>
      </c>
      <c r="XM38" t="s">
        <v>679</v>
      </c>
      <c r="XN38">
        <v>113</v>
      </c>
      <c r="XO38" t="s">
        <v>679</v>
      </c>
      <c r="XP38">
        <v>24</v>
      </c>
      <c r="XQ38" t="s">
        <v>679</v>
      </c>
      <c r="XR38">
        <v>1004</v>
      </c>
      <c r="XS38" t="s">
        <v>679</v>
      </c>
      <c r="XT38">
        <v>2</v>
      </c>
      <c r="XU38" t="s">
        <v>679</v>
      </c>
      <c r="XV38">
        <v>32</v>
      </c>
      <c r="XW38" t="s">
        <v>679</v>
      </c>
      <c r="XX38">
        <v>113</v>
      </c>
      <c r="XY38" t="s">
        <v>679</v>
      </c>
      <c r="XZ38">
        <v>0</v>
      </c>
      <c r="YB38">
        <v>0</v>
      </c>
      <c r="YD38">
        <v>2</v>
      </c>
      <c r="YE38" t="s">
        <v>679</v>
      </c>
      <c r="YF38">
        <v>62</v>
      </c>
      <c r="YG38" t="s">
        <v>679</v>
      </c>
      <c r="YH38">
        <v>352</v>
      </c>
      <c r="YI38" t="s">
        <v>679</v>
      </c>
      <c r="YJ38">
        <v>78</v>
      </c>
      <c r="YK38" t="s">
        <v>679</v>
      </c>
      <c r="YL38">
        <v>17</v>
      </c>
      <c r="YM38" t="s">
        <v>679</v>
      </c>
      <c r="YN38">
        <v>164</v>
      </c>
      <c r="YO38" t="s">
        <v>679</v>
      </c>
      <c r="YP38">
        <v>35</v>
      </c>
      <c r="YQ38" t="s">
        <v>679</v>
      </c>
      <c r="YR38">
        <v>0</v>
      </c>
      <c r="YT38">
        <v>0</v>
      </c>
      <c r="YV38">
        <v>31939</v>
      </c>
      <c r="YW38" t="s">
        <v>274</v>
      </c>
      <c r="YY38">
        <v>23632</v>
      </c>
      <c r="YZ38">
        <v>1361</v>
      </c>
      <c r="ZA38">
        <v>9194</v>
      </c>
      <c r="ZB38">
        <v>8307</v>
      </c>
      <c r="ZC38">
        <v>7602</v>
      </c>
      <c r="ZD38">
        <v>118</v>
      </c>
      <c r="ZE38">
        <v>13540</v>
      </c>
      <c r="ZF38">
        <v>9959</v>
      </c>
      <c r="ZG38">
        <v>1427</v>
      </c>
      <c r="ZH38">
        <v>24</v>
      </c>
      <c r="ZI38">
        <v>9029</v>
      </c>
      <c r="ZJ38">
        <v>7626</v>
      </c>
      <c r="ZK38">
        <v>2623</v>
      </c>
      <c r="ZL38">
        <v>9054</v>
      </c>
      <c r="ZM38">
        <v>5965</v>
      </c>
      <c r="ZN38">
        <v>1274</v>
      </c>
      <c r="ZO38">
        <v>20136</v>
      </c>
      <c r="ZP38">
        <v>349</v>
      </c>
      <c r="ZQ38">
        <v>2121</v>
      </c>
      <c r="ZR38">
        <v>357</v>
      </c>
      <c r="ZS38">
        <v>1699</v>
      </c>
      <c r="ZT38">
        <v>24</v>
      </c>
      <c r="ZU38">
        <v>24</v>
      </c>
      <c r="ZV38">
        <v>12</v>
      </c>
      <c r="ZW38">
        <v>5634</v>
      </c>
      <c r="ZX38">
        <v>25</v>
      </c>
      <c r="ZY38">
        <v>1050</v>
      </c>
      <c r="AAA38" s="26"/>
    </row>
    <row r="39" spans="1:703" x14ac:dyDescent="0.25">
      <c r="A39" t="s">
        <v>703</v>
      </c>
      <c r="B39">
        <v>0</v>
      </c>
      <c r="D39">
        <v>0</v>
      </c>
      <c r="F39">
        <v>0</v>
      </c>
      <c r="H39">
        <v>2</v>
      </c>
      <c r="I39" t="s">
        <v>679</v>
      </c>
      <c r="J39">
        <v>0</v>
      </c>
      <c r="L39">
        <v>0</v>
      </c>
      <c r="N39">
        <v>0</v>
      </c>
      <c r="P39">
        <v>0</v>
      </c>
      <c r="R39">
        <v>0</v>
      </c>
      <c r="T39">
        <v>0</v>
      </c>
      <c r="V39">
        <v>0</v>
      </c>
      <c r="X39">
        <v>0</v>
      </c>
      <c r="Z39">
        <v>202</v>
      </c>
      <c r="AA39" t="s">
        <v>679</v>
      </c>
      <c r="AB39">
        <v>197</v>
      </c>
      <c r="AC39" t="s">
        <v>679</v>
      </c>
      <c r="AD39">
        <v>0</v>
      </c>
      <c r="AF39">
        <v>1</v>
      </c>
      <c r="AG39" t="s">
        <v>679</v>
      </c>
      <c r="AH39">
        <v>0</v>
      </c>
      <c r="AJ39">
        <v>9</v>
      </c>
      <c r="AK39" t="s">
        <v>679</v>
      </c>
      <c r="AL39">
        <v>34</v>
      </c>
      <c r="AM39" t="s">
        <v>679</v>
      </c>
      <c r="AN39">
        <v>0</v>
      </c>
      <c r="AP39">
        <v>0</v>
      </c>
      <c r="AR39">
        <v>20</v>
      </c>
      <c r="AS39" t="s">
        <v>679</v>
      </c>
      <c r="AT39">
        <v>0</v>
      </c>
      <c r="AV39">
        <v>173</v>
      </c>
      <c r="AW39" t="s">
        <v>679</v>
      </c>
      <c r="AX39">
        <v>6</v>
      </c>
      <c r="AY39" t="s">
        <v>679</v>
      </c>
      <c r="AZ39">
        <v>0</v>
      </c>
      <c r="BB39">
        <v>0</v>
      </c>
      <c r="BD39">
        <v>0</v>
      </c>
      <c r="BF39">
        <v>0</v>
      </c>
      <c r="BH39">
        <v>0</v>
      </c>
      <c r="BJ39">
        <v>18</v>
      </c>
      <c r="BK39" t="s">
        <v>679</v>
      </c>
      <c r="BL39">
        <v>0</v>
      </c>
      <c r="BN39">
        <v>0</v>
      </c>
      <c r="BP39">
        <v>0</v>
      </c>
      <c r="BR39">
        <v>0</v>
      </c>
      <c r="BT39">
        <v>746</v>
      </c>
      <c r="BU39" t="s">
        <v>679</v>
      </c>
      <c r="BV39">
        <v>100</v>
      </c>
      <c r="BW39" t="s">
        <v>679</v>
      </c>
      <c r="BX39">
        <v>0</v>
      </c>
      <c r="BZ39">
        <v>11</v>
      </c>
      <c r="CA39" t="s">
        <v>679</v>
      </c>
      <c r="CB39">
        <v>320</v>
      </c>
      <c r="CC39" t="s">
        <v>679</v>
      </c>
      <c r="CD39">
        <v>0</v>
      </c>
      <c r="CF39">
        <v>0</v>
      </c>
      <c r="CH39">
        <v>0</v>
      </c>
      <c r="CJ39">
        <v>0</v>
      </c>
      <c r="CL39">
        <v>0</v>
      </c>
      <c r="CN39">
        <v>0</v>
      </c>
      <c r="CP39">
        <v>99</v>
      </c>
      <c r="CQ39" t="s">
        <v>679</v>
      </c>
      <c r="CR39">
        <v>0</v>
      </c>
      <c r="CT39">
        <v>0</v>
      </c>
      <c r="CV39">
        <v>0</v>
      </c>
      <c r="CX39">
        <v>0</v>
      </c>
      <c r="CZ39">
        <v>21</v>
      </c>
      <c r="DA39" t="s">
        <v>679</v>
      </c>
      <c r="DB39">
        <v>0</v>
      </c>
      <c r="DD39">
        <v>0</v>
      </c>
      <c r="DF39">
        <v>383</v>
      </c>
      <c r="DG39" t="s">
        <v>679</v>
      </c>
      <c r="DH39">
        <v>0</v>
      </c>
      <c r="DJ39">
        <v>0</v>
      </c>
      <c r="DL39">
        <v>0</v>
      </c>
      <c r="DN39">
        <v>0</v>
      </c>
      <c r="DP39">
        <v>0</v>
      </c>
      <c r="DR39">
        <v>0</v>
      </c>
      <c r="DT39">
        <v>0</v>
      </c>
      <c r="DV39">
        <v>0</v>
      </c>
      <c r="DX39">
        <v>62</v>
      </c>
      <c r="DY39" t="s">
        <v>679</v>
      </c>
      <c r="DZ39">
        <v>48</v>
      </c>
      <c r="EA39" t="s">
        <v>679</v>
      </c>
      <c r="EB39">
        <v>7</v>
      </c>
      <c r="EC39" t="s">
        <v>679</v>
      </c>
      <c r="ED39">
        <v>26</v>
      </c>
      <c r="EE39" t="s">
        <v>679</v>
      </c>
      <c r="EF39">
        <v>0</v>
      </c>
      <c r="EH39">
        <v>0</v>
      </c>
      <c r="EJ39">
        <v>0</v>
      </c>
      <c r="EL39">
        <v>0</v>
      </c>
      <c r="EN39">
        <v>327</v>
      </c>
      <c r="EO39" t="s">
        <v>679</v>
      </c>
      <c r="EP39">
        <v>0</v>
      </c>
      <c r="ER39">
        <v>68</v>
      </c>
      <c r="ES39" t="s">
        <v>679</v>
      </c>
      <c r="ET39">
        <v>4</v>
      </c>
      <c r="EU39" t="s">
        <v>679</v>
      </c>
      <c r="EV39">
        <v>0</v>
      </c>
      <c r="EX39">
        <v>0</v>
      </c>
      <c r="EZ39">
        <v>0</v>
      </c>
      <c r="FB39">
        <v>17</v>
      </c>
      <c r="FC39" t="s">
        <v>679</v>
      </c>
      <c r="FD39">
        <v>145</v>
      </c>
      <c r="FE39" t="s">
        <v>679</v>
      </c>
      <c r="FF39">
        <v>0</v>
      </c>
      <c r="FH39">
        <v>12</v>
      </c>
      <c r="FI39" t="s">
        <v>679</v>
      </c>
      <c r="FJ39">
        <v>0</v>
      </c>
      <c r="FL39">
        <v>0</v>
      </c>
      <c r="FN39">
        <v>0</v>
      </c>
      <c r="FP39">
        <v>0</v>
      </c>
      <c r="FR39">
        <v>7</v>
      </c>
      <c r="FS39" t="s">
        <v>679</v>
      </c>
      <c r="FT39">
        <v>0</v>
      </c>
      <c r="FV39">
        <v>0</v>
      </c>
      <c r="FX39">
        <v>0</v>
      </c>
      <c r="FZ39">
        <v>27</v>
      </c>
      <c r="GA39" t="s">
        <v>679</v>
      </c>
      <c r="GB39">
        <v>0</v>
      </c>
      <c r="GD39">
        <v>0</v>
      </c>
      <c r="GF39">
        <v>55</v>
      </c>
      <c r="GG39" t="s">
        <v>679</v>
      </c>
      <c r="GH39">
        <v>8</v>
      </c>
      <c r="GI39" t="s">
        <v>679</v>
      </c>
      <c r="GJ39">
        <v>60</v>
      </c>
      <c r="GK39" t="s">
        <v>679</v>
      </c>
      <c r="GL39">
        <v>0</v>
      </c>
      <c r="GN39">
        <v>0</v>
      </c>
      <c r="GP39">
        <v>365</v>
      </c>
      <c r="GQ39" t="s">
        <v>679</v>
      </c>
      <c r="GR39">
        <v>0</v>
      </c>
      <c r="GT39">
        <v>995</v>
      </c>
      <c r="GU39" t="s">
        <v>679</v>
      </c>
      <c r="GV39">
        <v>5</v>
      </c>
      <c r="GW39" t="s">
        <v>679</v>
      </c>
      <c r="GX39">
        <v>54</v>
      </c>
      <c r="GY39" t="s">
        <v>679</v>
      </c>
      <c r="GZ39">
        <v>3</v>
      </c>
      <c r="HA39" t="s">
        <v>679</v>
      </c>
      <c r="HB39">
        <v>17</v>
      </c>
      <c r="HC39" t="s">
        <v>679</v>
      </c>
      <c r="HD39">
        <v>1</v>
      </c>
      <c r="HE39" t="s">
        <v>679</v>
      </c>
      <c r="HF39">
        <v>0</v>
      </c>
      <c r="HH39">
        <v>0</v>
      </c>
      <c r="HJ39">
        <v>49</v>
      </c>
      <c r="HK39" t="s">
        <v>679</v>
      </c>
      <c r="HL39">
        <v>117</v>
      </c>
      <c r="HM39" t="s">
        <v>679</v>
      </c>
      <c r="HN39">
        <v>6</v>
      </c>
      <c r="HO39" t="s">
        <v>679</v>
      </c>
      <c r="HP39">
        <v>489</v>
      </c>
      <c r="HQ39" t="s">
        <v>679</v>
      </c>
      <c r="HR39">
        <v>0</v>
      </c>
      <c r="HT39">
        <v>2555</v>
      </c>
      <c r="HU39" t="s">
        <v>679</v>
      </c>
      <c r="HV39">
        <v>2049</v>
      </c>
      <c r="HW39" t="s">
        <v>679</v>
      </c>
      <c r="HX39">
        <v>0</v>
      </c>
      <c r="HZ39">
        <v>0</v>
      </c>
      <c r="IB39">
        <v>0</v>
      </c>
      <c r="ID39">
        <v>19</v>
      </c>
      <c r="IE39" t="s">
        <v>679</v>
      </c>
      <c r="IF39">
        <v>0</v>
      </c>
      <c r="IH39">
        <v>0</v>
      </c>
      <c r="IJ39">
        <v>0</v>
      </c>
      <c r="IL39">
        <v>8</v>
      </c>
      <c r="IM39" t="s">
        <v>679</v>
      </c>
      <c r="IN39">
        <v>0</v>
      </c>
      <c r="IP39">
        <v>0</v>
      </c>
      <c r="IR39">
        <v>0</v>
      </c>
      <c r="IT39">
        <v>0</v>
      </c>
      <c r="IV39">
        <v>511</v>
      </c>
      <c r="IW39" t="s">
        <v>679</v>
      </c>
      <c r="IX39">
        <v>0</v>
      </c>
      <c r="IZ39">
        <v>148</v>
      </c>
      <c r="JA39" t="s">
        <v>679</v>
      </c>
      <c r="JB39">
        <v>3</v>
      </c>
      <c r="JC39" t="s">
        <v>679</v>
      </c>
      <c r="JD39">
        <v>12</v>
      </c>
      <c r="JE39" t="s">
        <v>679</v>
      </c>
      <c r="JF39">
        <v>0</v>
      </c>
      <c r="JH39">
        <v>0</v>
      </c>
      <c r="JJ39">
        <v>0</v>
      </c>
      <c r="JL39">
        <v>0</v>
      </c>
      <c r="JN39">
        <v>0</v>
      </c>
      <c r="JP39">
        <v>0</v>
      </c>
      <c r="JR39">
        <v>0</v>
      </c>
      <c r="JT39">
        <v>0</v>
      </c>
      <c r="JV39">
        <v>0</v>
      </c>
      <c r="JX39">
        <v>0</v>
      </c>
      <c r="JZ39">
        <v>11</v>
      </c>
      <c r="KA39" t="s">
        <v>679</v>
      </c>
      <c r="KB39">
        <v>0</v>
      </c>
      <c r="KD39">
        <v>0</v>
      </c>
      <c r="KF39">
        <v>0</v>
      </c>
      <c r="KH39">
        <v>14</v>
      </c>
      <c r="KI39" t="s">
        <v>679</v>
      </c>
      <c r="KJ39">
        <v>255</v>
      </c>
      <c r="KK39" t="s">
        <v>679</v>
      </c>
      <c r="KL39">
        <v>0</v>
      </c>
      <c r="KN39">
        <v>0</v>
      </c>
      <c r="KP39">
        <v>0</v>
      </c>
      <c r="KR39">
        <v>0</v>
      </c>
      <c r="KT39">
        <v>0</v>
      </c>
      <c r="KV39">
        <v>0</v>
      </c>
      <c r="KX39">
        <v>974</v>
      </c>
      <c r="KY39" t="s">
        <v>679</v>
      </c>
      <c r="KZ39">
        <v>0</v>
      </c>
      <c r="LB39">
        <v>0</v>
      </c>
      <c r="LD39">
        <v>0</v>
      </c>
      <c r="LF39">
        <v>0</v>
      </c>
      <c r="LH39">
        <v>0</v>
      </c>
      <c r="LJ39">
        <v>0</v>
      </c>
      <c r="LL39">
        <v>0</v>
      </c>
      <c r="LN39">
        <v>0</v>
      </c>
      <c r="LP39">
        <v>0</v>
      </c>
      <c r="LR39">
        <v>0</v>
      </c>
      <c r="LT39">
        <v>0</v>
      </c>
      <c r="LV39">
        <v>0</v>
      </c>
      <c r="LX39">
        <v>0</v>
      </c>
      <c r="LZ39">
        <v>0</v>
      </c>
      <c r="MB39">
        <v>0</v>
      </c>
      <c r="MD39">
        <v>0</v>
      </c>
      <c r="MF39">
        <v>0</v>
      </c>
      <c r="MH39">
        <v>0</v>
      </c>
      <c r="MJ39">
        <v>0</v>
      </c>
      <c r="ML39">
        <v>6</v>
      </c>
      <c r="MM39" t="s">
        <v>679</v>
      </c>
      <c r="MN39">
        <v>0</v>
      </c>
      <c r="MP39">
        <v>4</v>
      </c>
      <c r="MQ39" t="s">
        <v>679</v>
      </c>
      <c r="MR39">
        <v>31</v>
      </c>
      <c r="MS39" t="s">
        <v>679</v>
      </c>
      <c r="MT39">
        <v>9</v>
      </c>
      <c r="MU39" t="s">
        <v>679</v>
      </c>
      <c r="MV39">
        <v>132</v>
      </c>
      <c r="MW39" t="s">
        <v>679</v>
      </c>
      <c r="MX39">
        <v>0</v>
      </c>
      <c r="MZ39">
        <v>0</v>
      </c>
      <c r="NB39">
        <v>36</v>
      </c>
      <c r="NC39" t="s">
        <v>679</v>
      </c>
      <c r="ND39">
        <v>0</v>
      </c>
      <c r="NF39">
        <v>0</v>
      </c>
      <c r="NH39">
        <v>17</v>
      </c>
      <c r="NI39" t="s">
        <v>679</v>
      </c>
      <c r="NJ39">
        <v>1</v>
      </c>
      <c r="NK39" t="s">
        <v>679</v>
      </c>
      <c r="NL39">
        <v>0</v>
      </c>
      <c r="NN39">
        <v>0</v>
      </c>
      <c r="NP39">
        <v>0</v>
      </c>
      <c r="NR39">
        <v>33</v>
      </c>
      <c r="NS39" t="s">
        <v>679</v>
      </c>
      <c r="NT39">
        <v>0</v>
      </c>
      <c r="NV39">
        <v>0</v>
      </c>
      <c r="NX39">
        <v>6</v>
      </c>
      <c r="NY39" t="s">
        <v>679</v>
      </c>
      <c r="NZ39">
        <v>0</v>
      </c>
      <c r="OB39">
        <v>0</v>
      </c>
      <c r="OD39">
        <v>0</v>
      </c>
      <c r="OF39">
        <v>478</v>
      </c>
      <c r="OG39" t="s">
        <v>679</v>
      </c>
      <c r="OH39">
        <v>48</v>
      </c>
      <c r="OI39" t="s">
        <v>679</v>
      </c>
      <c r="OJ39">
        <v>0</v>
      </c>
      <c r="OL39">
        <v>0</v>
      </c>
      <c r="ON39">
        <v>0</v>
      </c>
      <c r="OP39">
        <v>0</v>
      </c>
      <c r="OR39">
        <v>0</v>
      </c>
      <c r="OT39">
        <v>136</v>
      </c>
      <c r="OU39" t="s">
        <v>679</v>
      </c>
      <c r="OV39">
        <v>132</v>
      </c>
      <c r="OW39" t="s">
        <v>679</v>
      </c>
      <c r="OX39">
        <v>48</v>
      </c>
      <c r="OY39" t="s">
        <v>679</v>
      </c>
      <c r="OZ39">
        <v>4</v>
      </c>
      <c r="PA39" t="s">
        <v>679</v>
      </c>
      <c r="PB39">
        <v>62</v>
      </c>
      <c r="PC39" t="s">
        <v>679</v>
      </c>
      <c r="PD39">
        <v>1226</v>
      </c>
      <c r="PE39" t="s">
        <v>679</v>
      </c>
      <c r="PF39">
        <v>0</v>
      </c>
      <c r="PH39">
        <v>46</v>
      </c>
      <c r="PI39" t="s">
        <v>679</v>
      </c>
      <c r="PJ39">
        <v>0</v>
      </c>
      <c r="PL39">
        <v>5</v>
      </c>
      <c r="PM39" t="s">
        <v>679</v>
      </c>
      <c r="PN39">
        <v>0</v>
      </c>
      <c r="PP39">
        <v>0</v>
      </c>
      <c r="PR39">
        <v>0</v>
      </c>
      <c r="PT39">
        <v>44</v>
      </c>
      <c r="PU39" t="s">
        <v>679</v>
      </c>
      <c r="PV39">
        <v>0</v>
      </c>
      <c r="PX39">
        <v>1</v>
      </c>
      <c r="PY39" t="s">
        <v>679</v>
      </c>
      <c r="PZ39">
        <v>0</v>
      </c>
      <c r="QB39">
        <v>0</v>
      </c>
      <c r="QD39">
        <v>0</v>
      </c>
      <c r="QF39">
        <v>19</v>
      </c>
      <c r="QG39" t="s">
        <v>679</v>
      </c>
      <c r="QH39">
        <v>318</v>
      </c>
      <c r="QI39" t="s">
        <v>679</v>
      </c>
      <c r="QJ39">
        <v>11</v>
      </c>
      <c r="QK39" t="s">
        <v>679</v>
      </c>
      <c r="QL39">
        <v>281</v>
      </c>
      <c r="QM39" t="s">
        <v>679</v>
      </c>
      <c r="QN39">
        <v>568</v>
      </c>
      <c r="QO39" t="s">
        <v>679</v>
      </c>
      <c r="QP39">
        <v>73</v>
      </c>
      <c r="QQ39" t="s">
        <v>679</v>
      </c>
      <c r="QR39">
        <v>149</v>
      </c>
      <c r="QS39" t="s">
        <v>679</v>
      </c>
      <c r="QT39">
        <v>179</v>
      </c>
      <c r="QU39" t="s">
        <v>679</v>
      </c>
      <c r="QV39">
        <v>0</v>
      </c>
      <c r="QX39">
        <v>97</v>
      </c>
      <c r="QY39" t="s">
        <v>679</v>
      </c>
      <c r="QZ39">
        <v>131</v>
      </c>
      <c r="RA39" t="s">
        <v>679</v>
      </c>
      <c r="RB39">
        <v>124</v>
      </c>
      <c r="RC39" t="s">
        <v>679</v>
      </c>
      <c r="RD39">
        <v>44</v>
      </c>
      <c r="RE39" t="s">
        <v>679</v>
      </c>
      <c r="RF39">
        <v>27</v>
      </c>
      <c r="RG39" t="s">
        <v>679</v>
      </c>
      <c r="RH39">
        <v>0</v>
      </c>
      <c r="RJ39">
        <v>1138</v>
      </c>
      <c r="RK39" t="s">
        <v>679</v>
      </c>
      <c r="RL39">
        <v>9</v>
      </c>
      <c r="RM39" t="s">
        <v>679</v>
      </c>
      <c r="RN39">
        <v>303</v>
      </c>
      <c r="RO39" t="s">
        <v>679</v>
      </c>
      <c r="RP39">
        <v>0</v>
      </c>
      <c r="RR39">
        <v>0</v>
      </c>
      <c r="RT39">
        <v>10</v>
      </c>
      <c r="RU39" t="s">
        <v>679</v>
      </c>
      <c r="RV39">
        <v>749</v>
      </c>
      <c r="RW39" t="s">
        <v>679</v>
      </c>
      <c r="RX39">
        <v>220</v>
      </c>
      <c r="RY39" t="s">
        <v>679</v>
      </c>
      <c r="RZ39">
        <v>60</v>
      </c>
      <c r="SA39" t="s">
        <v>679</v>
      </c>
      <c r="SB39">
        <v>105</v>
      </c>
      <c r="SC39" t="s">
        <v>679</v>
      </c>
      <c r="SD39">
        <v>92</v>
      </c>
      <c r="SE39" t="s">
        <v>679</v>
      </c>
      <c r="SF39">
        <v>16</v>
      </c>
      <c r="SG39" t="s">
        <v>679</v>
      </c>
      <c r="SH39">
        <v>182</v>
      </c>
      <c r="SI39" t="s">
        <v>679</v>
      </c>
      <c r="SJ39">
        <v>133</v>
      </c>
      <c r="SK39" t="s">
        <v>679</v>
      </c>
      <c r="SL39">
        <v>120</v>
      </c>
      <c r="SM39" t="s">
        <v>679</v>
      </c>
      <c r="SN39">
        <v>102</v>
      </c>
      <c r="SO39" t="s">
        <v>679</v>
      </c>
      <c r="SP39">
        <v>113</v>
      </c>
      <c r="SQ39" t="s">
        <v>679</v>
      </c>
      <c r="SR39">
        <v>527</v>
      </c>
      <c r="SS39" t="s">
        <v>679</v>
      </c>
      <c r="ST39">
        <v>114</v>
      </c>
      <c r="SU39" t="s">
        <v>679</v>
      </c>
      <c r="SV39">
        <v>39</v>
      </c>
      <c r="SW39" t="s">
        <v>679</v>
      </c>
      <c r="SX39">
        <v>330</v>
      </c>
      <c r="SY39" t="s">
        <v>679</v>
      </c>
      <c r="SZ39">
        <v>82</v>
      </c>
      <c r="TA39" t="s">
        <v>679</v>
      </c>
      <c r="TB39">
        <v>84</v>
      </c>
      <c r="TC39" t="s">
        <v>679</v>
      </c>
      <c r="TD39">
        <v>91</v>
      </c>
      <c r="TE39" t="s">
        <v>679</v>
      </c>
      <c r="TF39">
        <v>0</v>
      </c>
      <c r="TH39">
        <v>150</v>
      </c>
      <c r="TI39" t="s">
        <v>679</v>
      </c>
      <c r="TJ39">
        <v>8</v>
      </c>
      <c r="TK39" t="s">
        <v>679</v>
      </c>
      <c r="TL39">
        <v>3</v>
      </c>
      <c r="TM39" t="s">
        <v>679</v>
      </c>
      <c r="TN39">
        <v>24</v>
      </c>
      <c r="TO39" t="s">
        <v>679</v>
      </c>
      <c r="TP39">
        <v>189</v>
      </c>
      <c r="TQ39" t="s">
        <v>679</v>
      </c>
      <c r="TR39">
        <v>16</v>
      </c>
      <c r="TS39" t="s">
        <v>679</v>
      </c>
      <c r="TT39">
        <v>122</v>
      </c>
      <c r="TU39" t="s">
        <v>679</v>
      </c>
      <c r="TV39">
        <v>0</v>
      </c>
      <c r="TX39">
        <v>4003</v>
      </c>
      <c r="TY39" t="s">
        <v>679</v>
      </c>
      <c r="TZ39">
        <v>0</v>
      </c>
      <c r="UB39">
        <v>0</v>
      </c>
      <c r="UD39">
        <v>0</v>
      </c>
      <c r="UF39">
        <v>0</v>
      </c>
      <c r="UH39">
        <v>160</v>
      </c>
      <c r="UI39" t="s">
        <v>679</v>
      </c>
      <c r="UJ39">
        <v>256</v>
      </c>
      <c r="UK39" t="s">
        <v>679</v>
      </c>
      <c r="UL39">
        <v>1263</v>
      </c>
      <c r="UM39" t="s">
        <v>679</v>
      </c>
      <c r="UN39">
        <v>295</v>
      </c>
      <c r="UO39" t="s">
        <v>679</v>
      </c>
      <c r="UP39">
        <v>50</v>
      </c>
      <c r="UQ39" t="s">
        <v>679</v>
      </c>
      <c r="UR39">
        <v>84</v>
      </c>
      <c r="US39" t="s">
        <v>679</v>
      </c>
      <c r="UT39">
        <v>5</v>
      </c>
      <c r="UU39" t="s">
        <v>679</v>
      </c>
      <c r="UV39">
        <v>24</v>
      </c>
      <c r="UW39" t="s">
        <v>679</v>
      </c>
      <c r="UX39">
        <v>11</v>
      </c>
      <c r="UY39" t="s">
        <v>679</v>
      </c>
      <c r="UZ39">
        <v>101</v>
      </c>
      <c r="VA39" t="s">
        <v>679</v>
      </c>
      <c r="VB39">
        <v>41</v>
      </c>
      <c r="VC39" t="s">
        <v>679</v>
      </c>
      <c r="VD39">
        <v>110</v>
      </c>
      <c r="VE39" t="s">
        <v>679</v>
      </c>
      <c r="VF39">
        <v>52</v>
      </c>
      <c r="VG39" t="s">
        <v>679</v>
      </c>
      <c r="VH39">
        <v>16</v>
      </c>
      <c r="VI39" t="s">
        <v>679</v>
      </c>
      <c r="VJ39">
        <v>871</v>
      </c>
      <c r="VK39" t="s">
        <v>679</v>
      </c>
      <c r="VL39">
        <v>1036</v>
      </c>
      <c r="VM39" t="s">
        <v>679</v>
      </c>
      <c r="VN39">
        <v>0</v>
      </c>
      <c r="VP39">
        <v>72</v>
      </c>
      <c r="VQ39" t="s">
        <v>679</v>
      </c>
      <c r="VR39">
        <v>0</v>
      </c>
      <c r="VT39">
        <v>51</v>
      </c>
      <c r="VU39" t="s">
        <v>679</v>
      </c>
      <c r="VV39">
        <v>2</v>
      </c>
      <c r="VW39" t="s">
        <v>679</v>
      </c>
      <c r="VX39">
        <v>0</v>
      </c>
      <c r="VZ39">
        <v>105</v>
      </c>
      <c r="WA39" t="s">
        <v>679</v>
      </c>
      <c r="WB39">
        <v>269</v>
      </c>
      <c r="WC39" t="s">
        <v>679</v>
      </c>
      <c r="WD39">
        <v>529</v>
      </c>
      <c r="WE39" t="s">
        <v>679</v>
      </c>
      <c r="WF39">
        <v>13</v>
      </c>
      <c r="WG39" t="s">
        <v>679</v>
      </c>
      <c r="WH39">
        <v>356</v>
      </c>
      <c r="WI39" t="s">
        <v>679</v>
      </c>
      <c r="WJ39">
        <v>94</v>
      </c>
      <c r="WK39" t="s">
        <v>679</v>
      </c>
      <c r="WL39">
        <v>3</v>
      </c>
      <c r="WM39" t="s">
        <v>679</v>
      </c>
      <c r="WN39">
        <v>168</v>
      </c>
      <c r="WO39" t="s">
        <v>679</v>
      </c>
      <c r="WP39">
        <v>160</v>
      </c>
      <c r="WQ39" t="s">
        <v>679</v>
      </c>
      <c r="WR39">
        <v>0</v>
      </c>
      <c r="WT39">
        <v>241</v>
      </c>
      <c r="WU39" t="s">
        <v>679</v>
      </c>
      <c r="WV39">
        <v>44</v>
      </c>
      <c r="WW39" t="s">
        <v>679</v>
      </c>
      <c r="WX39">
        <v>1668</v>
      </c>
      <c r="WY39" t="s">
        <v>679</v>
      </c>
      <c r="WZ39">
        <v>387</v>
      </c>
      <c r="XA39" t="s">
        <v>679</v>
      </c>
      <c r="XB39">
        <v>1</v>
      </c>
      <c r="XC39" t="s">
        <v>679</v>
      </c>
      <c r="XD39">
        <v>92</v>
      </c>
      <c r="XE39" t="s">
        <v>679</v>
      </c>
      <c r="XF39">
        <v>1126</v>
      </c>
      <c r="XG39" t="s">
        <v>679</v>
      </c>
      <c r="XH39">
        <v>416</v>
      </c>
      <c r="XI39" t="s">
        <v>679</v>
      </c>
      <c r="XJ39">
        <v>67</v>
      </c>
      <c r="XK39" t="s">
        <v>679</v>
      </c>
      <c r="XL39">
        <v>35</v>
      </c>
      <c r="XM39" t="s">
        <v>679</v>
      </c>
      <c r="XN39">
        <v>0</v>
      </c>
      <c r="XP39">
        <v>30</v>
      </c>
      <c r="XQ39" t="s">
        <v>679</v>
      </c>
      <c r="XR39">
        <v>339</v>
      </c>
      <c r="XS39" t="s">
        <v>679</v>
      </c>
      <c r="XT39">
        <v>13</v>
      </c>
      <c r="XU39" t="s">
        <v>679</v>
      </c>
      <c r="XV39">
        <v>10</v>
      </c>
      <c r="XW39" t="s">
        <v>679</v>
      </c>
      <c r="XX39">
        <v>121</v>
      </c>
      <c r="XY39" t="s">
        <v>679</v>
      </c>
      <c r="XZ39">
        <v>0</v>
      </c>
      <c r="YB39">
        <v>115</v>
      </c>
      <c r="YC39" t="s">
        <v>679</v>
      </c>
      <c r="YD39">
        <v>0</v>
      </c>
      <c r="YF39">
        <v>75</v>
      </c>
      <c r="YG39" t="s">
        <v>679</v>
      </c>
      <c r="YH39">
        <v>670</v>
      </c>
      <c r="YI39" t="s">
        <v>679</v>
      </c>
      <c r="YJ39">
        <v>6</v>
      </c>
      <c r="YK39" t="s">
        <v>679</v>
      </c>
      <c r="YL39">
        <v>24</v>
      </c>
      <c r="YM39" t="s">
        <v>679</v>
      </c>
      <c r="YN39">
        <v>125</v>
      </c>
      <c r="YO39" t="s">
        <v>679</v>
      </c>
      <c r="YP39">
        <v>8</v>
      </c>
      <c r="YQ39" t="s">
        <v>679</v>
      </c>
      <c r="YR39">
        <v>0</v>
      </c>
      <c r="YT39">
        <v>0</v>
      </c>
      <c r="YV39">
        <v>37345</v>
      </c>
      <c r="YW39" t="e">
        <v>#N/A</v>
      </c>
      <c r="YY39">
        <v>31671</v>
      </c>
      <c r="YZ39">
        <v>1919</v>
      </c>
      <c r="ZA39">
        <v>7741</v>
      </c>
      <c r="ZB39">
        <v>5674</v>
      </c>
      <c r="ZC39">
        <v>14320</v>
      </c>
      <c r="ZD39">
        <v>627</v>
      </c>
      <c r="ZE39">
        <v>24927</v>
      </c>
      <c r="ZF39">
        <v>6744</v>
      </c>
      <c r="ZG39">
        <v>8</v>
      </c>
      <c r="ZH39">
        <v>6</v>
      </c>
      <c r="ZI39">
        <v>14328</v>
      </c>
      <c r="ZJ39">
        <v>14326</v>
      </c>
      <c r="ZK39">
        <v>1250</v>
      </c>
      <c r="ZL39">
        <v>14328</v>
      </c>
      <c r="ZM39">
        <v>8969</v>
      </c>
      <c r="ZN39">
        <v>6033</v>
      </c>
      <c r="ZO39">
        <v>21367</v>
      </c>
      <c r="ZP39">
        <v>688</v>
      </c>
      <c r="ZQ39">
        <v>1600</v>
      </c>
      <c r="ZR39">
        <v>778</v>
      </c>
      <c r="ZS39">
        <v>7046</v>
      </c>
      <c r="ZT39">
        <v>0</v>
      </c>
      <c r="ZU39">
        <v>6</v>
      </c>
      <c r="ZV39">
        <v>0</v>
      </c>
      <c r="ZW39">
        <v>5950</v>
      </c>
      <c r="ZX39">
        <v>0</v>
      </c>
      <c r="ZY39">
        <v>4514</v>
      </c>
      <c r="AAA39" s="26"/>
    </row>
    <row r="40" spans="1:703" x14ac:dyDescent="0.25">
      <c r="A40" t="s">
        <v>704</v>
      </c>
      <c r="B40">
        <v>0</v>
      </c>
      <c r="D40">
        <v>1049</v>
      </c>
      <c r="E40" t="s">
        <v>679</v>
      </c>
      <c r="F40">
        <v>0</v>
      </c>
      <c r="H40">
        <v>0</v>
      </c>
      <c r="J40">
        <v>0</v>
      </c>
      <c r="L40">
        <v>0</v>
      </c>
      <c r="N40">
        <v>0</v>
      </c>
      <c r="P40">
        <v>0</v>
      </c>
      <c r="R40">
        <v>3</v>
      </c>
      <c r="S40" t="s">
        <v>679</v>
      </c>
      <c r="T40">
        <v>0</v>
      </c>
      <c r="V40">
        <v>0</v>
      </c>
      <c r="X40">
        <v>0</v>
      </c>
      <c r="Z40">
        <v>722</v>
      </c>
      <c r="AA40" t="s">
        <v>679</v>
      </c>
      <c r="AB40">
        <v>19</v>
      </c>
      <c r="AC40" t="s">
        <v>679</v>
      </c>
      <c r="AD40">
        <v>0</v>
      </c>
      <c r="AF40">
        <v>239</v>
      </c>
      <c r="AG40" t="s">
        <v>679</v>
      </c>
      <c r="AH40">
        <v>0</v>
      </c>
      <c r="AJ40">
        <v>0</v>
      </c>
      <c r="AL40">
        <v>0</v>
      </c>
      <c r="AN40">
        <v>4</v>
      </c>
      <c r="AO40" t="s">
        <v>679</v>
      </c>
      <c r="AP40">
        <v>0</v>
      </c>
      <c r="AR40">
        <v>8</v>
      </c>
      <c r="AS40" t="s">
        <v>679</v>
      </c>
      <c r="AT40">
        <v>0</v>
      </c>
      <c r="AV40">
        <v>0</v>
      </c>
      <c r="AX40">
        <v>31</v>
      </c>
      <c r="AY40" t="s">
        <v>679</v>
      </c>
      <c r="AZ40">
        <v>9</v>
      </c>
      <c r="BA40" t="s">
        <v>679</v>
      </c>
      <c r="BB40">
        <v>0</v>
      </c>
      <c r="BD40">
        <v>4</v>
      </c>
      <c r="BE40" t="s">
        <v>679</v>
      </c>
      <c r="BF40">
        <v>0</v>
      </c>
      <c r="BH40">
        <v>0</v>
      </c>
      <c r="BJ40">
        <v>0</v>
      </c>
      <c r="BL40">
        <v>0</v>
      </c>
      <c r="BN40">
        <v>0</v>
      </c>
      <c r="BP40">
        <v>2</v>
      </c>
      <c r="BQ40" t="s">
        <v>679</v>
      </c>
      <c r="BR40">
        <v>21</v>
      </c>
      <c r="BS40" t="s">
        <v>679</v>
      </c>
      <c r="BT40">
        <v>0</v>
      </c>
      <c r="BV40">
        <v>0</v>
      </c>
      <c r="BX40">
        <v>0</v>
      </c>
      <c r="BZ40">
        <v>0</v>
      </c>
      <c r="CB40">
        <v>0</v>
      </c>
      <c r="CD40">
        <v>0</v>
      </c>
      <c r="CF40">
        <v>0</v>
      </c>
      <c r="CH40">
        <v>0</v>
      </c>
      <c r="CJ40">
        <v>0</v>
      </c>
      <c r="CL40">
        <v>0</v>
      </c>
      <c r="CN40">
        <v>0</v>
      </c>
      <c r="CP40">
        <v>0</v>
      </c>
      <c r="CR40">
        <v>0</v>
      </c>
      <c r="CT40">
        <v>0</v>
      </c>
      <c r="CV40">
        <v>0</v>
      </c>
      <c r="CX40">
        <v>0</v>
      </c>
      <c r="CZ40">
        <v>0</v>
      </c>
      <c r="DB40">
        <v>0</v>
      </c>
      <c r="DD40">
        <v>0</v>
      </c>
      <c r="DF40">
        <v>0</v>
      </c>
      <c r="DH40">
        <v>0</v>
      </c>
      <c r="DJ40">
        <v>0</v>
      </c>
      <c r="DL40">
        <v>0</v>
      </c>
      <c r="DN40">
        <v>0</v>
      </c>
      <c r="DP40">
        <v>0</v>
      </c>
      <c r="DR40">
        <v>0</v>
      </c>
      <c r="DT40">
        <v>0</v>
      </c>
      <c r="DV40">
        <v>3</v>
      </c>
      <c r="DW40" t="s">
        <v>679</v>
      </c>
      <c r="DX40">
        <v>3</v>
      </c>
      <c r="DY40" t="s">
        <v>679</v>
      </c>
      <c r="DZ40">
        <v>0</v>
      </c>
      <c r="EB40">
        <v>111</v>
      </c>
      <c r="EC40" t="s">
        <v>679</v>
      </c>
      <c r="ED40">
        <v>0</v>
      </c>
      <c r="EF40">
        <v>0</v>
      </c>
      <c r="EH40">
        <v>0</v>
      </c>
      <c r="EJ40">
        <v>1</v>
      </c>
      <c r="EK40" t="s">
        <v>679</v>
      </c>
      <c r="EL40">
        <v>0</v>
      </c>
      <c r="EN40">
        <v>0</v>
      </c>
      <c r="EP40">
        <v>4</v>
      </c>
      <c r="EQ40" t="s">
        <v>679</v>
      </c>
      <c r="ER40">
        <v>58</v>
      </c>
      <c r="ES40" t="s">
        <v>679</v>
      </c>
      <c r="ET40">
        <v>37</v>
      </c>
      <c r="EU40" t="s">
        <v>679</v>
      </c>
      <c r="EV40">
        <v>0</v>
      </c>
      <c r="EX40">
        <v>375</v>
      </c>
      <c r="EY40" t="s">
        <v>679</v>
      </c>
      <c r="EZ40">
        <v>0</v>
      </c>
      <c r="FB40">
        <v>0</v>
      </c>
      <c r="FD40">
        <v>6</v>
      </c>
      <c r="FE40" t="s">
        <v>679</v>
      </c>
      <c r="FF40">
        <v>0</v>
      </c>
      <c r="FH40">
        <v>8</v>
      </c>
      <c r="FI40" t="s">
        <v>679</v>
      </c>
      <c r="FJ40">
        <v>16</v>
      </c>
      <c r="FK40" t="s">
        <v>679</v>
      </c>
      <c r="FL40">
        <v>3</v>
      </c>
      <c r="FM40" t="s">
        <v>679</v>
      </c>
      <c r="FN40">
        <v>0</v>
      </c>
      <c r="FP40">
        <v>0</v>
      </c>
      <c r="FR40">
        <v>11</v>
      </c>
      <c r="FS40" t="s">
        <v>679</v>
      </c>
      <c r="FT40">
        <v>0</v>
      </c>
      <c r="FV40">
        <v>0</v>
      </c>
      <c r="FX40">
        <v>0</v>
      </c>
      <c r="FZ40">
        <v>7</v>
      </c>
      <c r="GA40" t="s">
        <v>679</v>
      </c>
      <c r="GB40">
        <v>6</v>
      </c>
      <c r="GC40" t="s">
        <v>679</v>
      </c>
      <c r="GD40">
        <v>0</v>
      </c>
      <c r="GF40">
        <v>3</v>
      </c>
      <c r="GG40" t="s">
        <v>679</v>
      </c>
      <c r="GH40">
        <v>0</v>
      </c>
      <c r="GJ40">
        <v>0</v>
      </c>
      <c r="GL40">
        <v>0</v>
      </c>
      <c r="GN40">
        <v>0</v>
      </c>
      <c r="GP40">
        <v>88</v>
      </c>
      <c r="GQ40" t="s">
        <v>679</v>
      </c>
      <c r="GR40">
        <v>0</v>
      </c>
      <c r="GT40">
        <v>0</v>
      </c>
      <c r="GV40">
        <v>0</v>
      </c>
      <c r="GX40">
        <v>26</v>
      </c>
      <c r="GY40" t="s">
        <v>679</v>
      </c>
      <c r="GZ40">
        <v>107</v>
      </c>
      <c r="HA40" t="s">
        <v>679</v>
      </c>
      <c r="HB40">
        <v>0</v>
      </c>
      <c r="HD40">
        <v>12</v>
      </c>
      <c r="HE40" t="s">
        <v>679</v>
      </c>
      <c r="HF40">
        <v>27</v>
      </c>
      <c r="HG40" t="s">
        <v>679</v>
      </c>
      <c r="HH40">
        <v>0</v>
      </c>
      <c r="HJ40">
        <v>50</v>
      </c>
      <c r="HK40" t="s">
        <v>679</v>
      </c>
      <c r="HL40">
        <v>22</v>
      </c>
      <c r="HM40" t="s">
        <v>679</v>
      </c>
      <c r="HN40">
        <v>246</v>
      </c>
      <c r="HO40" t="s">
        <v>679</v>
      </c>
      <c r="HP40">
        <v>0</v>
      </c>
      <c r="HR40">
        <v>0</v>
      </c>
      <c r="HT40">
        <v>259</v>
      </c>
      <c r="HU40" t="s">
        <v>679</v>
      </c>
      <c r="HV40">
        <v>25</v>
      </c>
      <c r="HW40" t="s">
        <v>679</v>
      </c>
      <c r="HX40">
        <v>0</v>
      </c>
      <c r="HZ40">
        <v>0</v>
      </c>
      <c r="IB40">
        <v>0</v>
      </c>
      <c r="ID40">
        <v>40</v>
      </c>
      <c r="IE40" t="s">
        <v>679</v>
      </c>
      <c r="IF40">
        <v>40</v>
      </c>
      <c r="IG40" t="s">
        <v>679</v>
      </c>
      <c r="IH40">
        <v>0</v>
      </c>
      <c r="IJ40">
        <v>0</v>
      </c>
      <c r="IL40">
        <v>137</v>
      </c>
      <c r="IM40" t="s">
        <v>679</v>
      </c>
      <c r="IN40">
        <v>161</v>
      </c>
      <c r="IO40" t="s">
        <v>679</v>
      </c>
      <c r="IP40">
        <v>0</v>
      </c>
      <c r="IR40">
        <v>0</v>
      </c>
      <c r="IT40">
        <v>0</v>
      </c>
      <c r="IV40">
        <v>0</v>
      </c>
      <c r="IX40">
        <v>0</v>
      </c>
      <c r="IZ40">
        <v>28</v>
      </c>
      <c r="JA40" t="s">
        <v>679</v>
      </c>
      <c r="JB40">
        <v>33</v>
      </c>
      <c r="JC40" t="s">
        <v>679</v>
      </c>
      <c r="JD40">
        <v>0</v>
      </c>
      <c r="JF40">
        <v>10</v>
      </c>
      <c r="JG40" t="s">
        <v>679</v>
      </c>
      <c r="JH40">
        <v>0</v>
      </c>
      <c r="JJ40">
        <v>0</v>
      </c>
      <c r="JL40">
        <v>0</v>
      </c>
      <c r="JN40">
        <v>0</v>
      </c>
      <c r="JP40">
        <v>15</v>
      </c>
      <c r="JQ40" t="s">
        <v>679</v>
      </c>
      <c r="JR40">
        <v>0</v>
      </c>
      <c r="JT40">
        <v>17</v>
      </c>
      <c r="JU40" t="s">
        <v>679</v>
      </c>
      <c r="JV40">
        <v>9</v>
      </c>
      <c r="JW40" t="s">
        <v>679</v>
      </c>
      <c r="JX40">
        <v>0</v>
      </c>
      <c r="JZ40">
        <v>498</v>
      </c>
      <c r="KA40" t="s">
        <v>679</v>
      </c>
      <c r="KB40">
        <v>0</v>
      </c>
      <c r="KD40">
        <v>35</v>
      </c>
      <c r="KE40" t="s">
        <v>679</v>
      </c>
      <c r="KF40">
        <v>0</v>
      </c>
      <c r="KH40">
        <v>57</v>
      </c>
      <c r="KI40" t="s">
        <v>679</v>
      </c>
      <c r="KJ40">
        <v>0</v>
      </c>
      <c r="KL40">
        <v>0</v>
      </c>
      <c r="KN40">
        <v>0</v>
      </c>
      <c r="KP40">
        <v>0</v>
      </c>
      <c r="KR40">
        <v>16</v>
      </c>
      <c r="KS40" t="s">
        <v>679</v>
      </c>
      <c r="KT40">
        <v>20</v>
      </c>
      <c r="KU40" t="s">
        <v>679</v>
      </c>
      <c r="KV40">
        <v>0</v>
      </c>
      <c r="KX40">
        <v>0</v>
      </c>
      <c r="KZ40">
        <v>0</v>
      </c>
      <c r="LB40">
        <v>0</v>
      </c>
      <c r="LD40">
        <v>0</v>
      </c>
      <c r="LF40">
        <v>0</v>
      </c>
      <c r="LH40">
        <v>8</v>
      </c>
      <c r="LI40" t="s">
        <v>679</v>
      </c>
      <c r="LJ40">
        <v>0</v>
      </c>
      <c r="LL40">
        <v>0</v>
      </c>
      <c r="LN40">
        <v>0</v>
      </c>
      <c r="LP40">
        <v>27</v>
      </c>
      <c r="LQ40" t="s">
        <v>679</v>
      </c>
      <c r="LR40">
        <v>14</v>
      </c>
      <c r="LS40" t="s">
        <v>679</v>
      </c>
      <c r="LT40">
        <v>0</v>
      </c>
      <c r="LV40">
        <v>0</v>
      </c>
      <c r="LX40">
        <v>14</v>
      </c>
      <c r="LY40" t="s">
        <v>679</v>
      </c>
      <c r="LZ40">
        <v>0</v>
      </c>
      <c r="MB40">
        <v>0</v>
      </c>
      <c r="MD40">
        <v>0</v>
      </c>
      <c r="MF40">
        <v>0</v>
      </c>
      <c r="MH40">
        <v>0</v>
      </c>
      <c r="MJ40">
        <v>0</v>
      </c>
      <c r="ML40">
        <v>5</v>
      </c>
      <c r="MM40" t="s">
        <v>679</v>
      </c>
      <c r="MN40">
        <v>0</v>
      </c>
      <c r="MP40">
        <v>0</v>
      </c>
      <c r="MR40">
        <v>0</v>
      </c>
      <c r="MT40">
        <v>0</v>
      </c>
      <c r="MV40">
        <v>0</v>
      </c>
      <c r="MX40">
        <v>0</v>
      </c>
      <c r="MZ40">
        <v>0</v>
      </c>
      <c r="NB40">
        <v>0</v>
      </c>
      <c r="ND40">
        <v>0</v>
      </c>
      <c r="NF40">
        <v>0</v>
      </c>
      <c r="NH40">
        <v>0</v>
      </c>
      <c r="NJ40">
        <v>0</v>
      </c>
      <c r="NL40">
        <v>22</v>
      </c>
      <c r="NM40" t="s">
        <v>679</v>
      </c>
      <c r="NN40">
        <v>0</v>
      </c>
      <c r="NP40">
        <v>0</v>
      </c>
      <c r="NR40">
        <v>74</v>
      </c>
      <c r="NS40" t="s">
        <v>679</v>
      </c>
      <c r="NT40">
        <v>10</v>
      </c>
      <c r="NU40" t="s">
        <v>679</v>
      </c>
      <c r="NV40">
        <v>300</v>
      </c>
      <c r="NW40" t="s">
        <v>679</v>
      </c>
      <c r="NX40">
        <v>0</v>
      </c>
      <c r="NZ40">
        <v>25</v>
      </c>
      <c r="OA40" t="s">
        <v>679</v>
      </c>
      <c r="OB40">
        <v>0</v>
      </c>
      <c r="OD40">
        <v>0</v>
      </c>
      <c r="OF40">
        <v>670</v>
      </c>
      <c r="OG40" t="s">
        <v>679</v>
      </c>
      <c r="OH40">
        <v>0</v>
      </c>
      <c r="OJ40">
        <v>0</v>
      </c>
      <c r="OL40">
        <v>0</v>
      </c>
      <c r="ON40">
        <v>0</v>
      </c>
      <c r="OP40">
        <v>0</v>
      </c>
      <c r="OR40">
        <v>0</v>
      </c>
      <c r="OT40">
        <v>0</v>
      </c>
      <c r="OV40">
        <v>0</v>
      </c>
      <c r="OX40">
        <v>13</v>
      </c>
      <c r="OY40" t="s">
        <v>679</v>
      </c>
      <c r="OZ40">
        <v>0</v>
      </c>
      <c r="PB40">
        <v>0</v>
      </c>
      <c r="PD40">
        <v>138</v>
      </c>
      <c r="PE40" t="s">
        <v>679</v>
      </c>
      <c r="PF40">
        <v>0</v>
      </c>
      <c r="PH40">
        <v>12</v>
      </c>
      <c r="PI40" t="s">
        <v>679</v>
      </c>
      <c r="PJ40">
        <v>0</v>
      </c>
      <c r="PL40">
        <v>0</v>
      </c>
      <c r="PN40">
        <v>12</v>
      </c>
      <c r="PO40" t="s">
        <v>679</v>
      </c>
      <c r="PP40">
        <v>0</v>
      </c>
      <c r="PR40">
        <v>0</v>
      </c>
      <c r="PT40">
        <v>0</v>
      </c>
      <c r="PV40">
        <v>166</v>
      </c>
      <c r="PW40" t="s">
        <v>679</v>
      </c>
      <c r="PX40">
        <v>0</v>
      </c>
      <c r="PZ40">
        <v>0</v>
      </c>
      <c r="QB40">
        <v>2</v>
      </c>
      <c r="QC40" t="s">
        <v>679</v>
      </c>
      <c r="QD40">
        <v>0</v>
      </c>
      <c r="QF40">
        <v>0</v>
      </c>
      <c r="QH40">
        <v>0</v>
      </c>
      <c r="QJ40">
        <v>7</v>
      </c>
      <c r="QK40" t="s">
        <v>679</v>
      </c>
      <c r="QL40">
        <v>254</v>
      </c>
      <c r="QM40" t="s">
        <v>679</v>
      </c>
      <c r="QN40">
        <v>51</v>
      </c>
      <c r="QO40" t="s">
        <v>679</v>
      </c>
      <c r="QP40">
        <v>101</v>
      </c>
      <c r="QQ40" t="s">
        <v>679</v>
      </c>
      <c r="QR40">
        <v>85</v>
      </c>
      <c r="QS40" t="s">
        <v>679</v>
      </c>
      <c r="QT40">
        <v>63</v>
      </c>
      <c r="QU40" t="s">
        <v>679</v>
      </c>
      <c r="QV40">
        <v>41</v>
      </c>
      <c r="QW40" t="s">
        <v>679</v>
      </c>
      <c r="QX40">
        <v>17</v>
      </c>
      <c r="QY40" t="s">
        <v>679</v>
      </c>
      <c r="QZ40">
        <v>97</v>
      </c>
      <c r="RA40" t="s">
        <v>679</v>
      </c>
      <c r="RB40">
        <v>10</v>
      </c>
      <c r="RC40" t="s">
        <v>679</v>
      </c>
      <c r="RD40">
        <v>14</v>
      </c>
      <c r="RE40" t="s">
        <v>679</v>
      </c>
      <c r="RF40">
        <v>9</v>
      </c>
      <c r="RG40" t="s">
        <v>679</v>
      </c>
      <c r="RH40">
        <v>12</v>
      </c>
      <c r="RI40" t="s">
        <v>679</v>
      </c>
      <c r="RJ40">
        <v>29</v>
      </c>
      <c r="RK40" t="s">
        <v>679</v>
      </c>
      <c r="RL40">
        <v>0</v>
      </c>
      <c r="RN40">
        <v>25</v>
      </c>
      <c r="RO40" t="s">
        <v>679</v>
      </c>
      <c r="RP40">
        <v>0</v>
      </c>
      <c r="RR40">
        <v>8</v>
      </c>
      <c r="RS40" t="s">
        <v>679</v>
      </c>
      <c r="RT40">
        <v>1</v>
      </c>
      <c r="RU40" t="s">
        <v>679</v>
      </c>
      <c r="RV40">
        <v>379</v>
      </c>
      <c r="RW40" t="s">
        <v>679</v>
      </c>
      <c r="RX40">
        <v>131</v>
      </c>
      <c r="RY40" t="s">
        <v>679</v>
      </c>
      <c r="RZ40">
        <v>65</v>
      </c>
      <c r="SA40" t="s">
        <v>679</v>
      </c>
      <c r="SB40">
        <v>33</v>
      </c>
      <c r="SC40" t="s">
        <v>679</v>
      </c>
      <c r="SD40">
        <v>12</v>
      </c>
      <c r="SE40" t="s">
        <v>679</v>
      </c>
      <c r="SF40">
        <v>6</v>
      </c>
      <c r="SG40" t="s">
        <v>679</v>
      </c>
      <c r="SH40">
        <v>59</v>
      </c>
      <c r="SI40" t="s">
        <v>679</v>
      </c>
      <c r="SJ40">
        <v>101</v>
      </c>
      <c r="SK40" t="s">
        <v>679</v>
      </c>
      <c r="SL40">
        <v>101</v>
      </c>
      <c r="SM40" t="s">
        <v>679</v>
      </c>
      <c r="SN40">
        <v>23</v>
      </c>
      <c r="SO40" t="s">
        <v>679</v>
      </c>
      <c r="SP40">
        <v>42</v>
      </c>
      <c r="SQ40" t="s">
        <v>679</v>
      </c>
      <c r="SR40">
        <v>48</v>
      </c>
      <c r="SS40" t="s">
        <v>679</v>
      </c>
      <c r="ST40">
        <v>71</v>
      </c>
      <c r="SU40" t="s">
        <v>679</v>
      </c>
      <c r="SV40">
        <v>36</v>
      </c>
      <c r="SW40" t="s">
        <v>679</v>
      </c>
      <c r="SX40">
        <v>142</v>
      </c>
      <c r="SY40" t="s">
        <v>679</v>
      </c>
      <c r="SZ40">
        <v>13</v>
      </c>
      <c r="TA40" t="s">
        <v>679</v>
      </c>
      <c r="TB40">
        <v>0</v>
      </c>
      <c r="TD40">
        <v>72</v>
      </c>
      <c r="TE40" t="s">
        <v>679</v>
      </c>
      <c r="TF40">
        <v>28</v>
      </c>
      <c r="TG40" t="s">
        <v>679</v>
      </c>
      <c r="TH40">
        <v>109</v>
      </c>
      <c r="TI40" t="s">
        <v>679</v>
      </c>
      <c r="TJ40">
        <v>0</v>
      </c>
      <c r="TL40">
        <v>1</v>
      </c>
      <c r="TM40" t="s">
        <v>679</v>
      </c>
      <c r="TN40">
        <v>12</v>
      </c>
      <c r="TO40" t="s">
        <v>679</v>
      </c>
      <c r="TP40">
        <v>122</v>
      </c>
      <c r="TQ40" t="s">
        <v>679</v>
      </c>
      <c r="TR40">
        <v>6</v>
      </c>
      <c r="TS40" t="s">
        <v>679</v>
      </c>
      <c r="TT40">
        <v>149</v>
      </c>
      <c r="TU40" t="s">
        <v>679</v>
      </c>
      <c r="TV40">
        <v>0</v>
      </c>
      <c r="TX40">
        <v>0</v>
      </c>
      <c r="TZ40">
        <v>0</v>
      </c>
      <c r="UB40">
        <v>2</v>
      </c>
      <c r="UC40" t="s">
        <v>679</v>
      </c>
      <c r="UD40">
        <v>1</v>
      </c>
      <c r="UE40" t="s">
        <v>679</v>
      </c>
      <c r="UF40">
        <v>0</v>
      </c>
      <c r="UH40">
        <v>135</v>
      </c>
      <c r="UI40" t="s">
        <v>679</v>
      </c>
      <c r="UJ40">
        <v>76</v>
      </c>
      <c r="UK40" t="s">
        <v>679</v>
      </c>
      <c r="UL40">
        <v>43</v>
      </c>
      <c r="UM40" t="s">
        <v>679</v>
      </c>
      <c r="UN40">
        <v>131</v>
      </c>
      <c r="UO40" t="s">
        <v>679</v>
      </c>
      <c r="UP40">
        <v>13</v>
      </c>
      <c r="UQ40" t="s">
        <v>679</v>
      </c>
      <c r="UR40">
        <v>49</v>
      </c>
      <c r="US40" t="s">
        <v>679</v>
      </c>
      <c r="UT40">
        <v>0</v>
      </c>
      <c r="UV40">
        <v>19</v>
      </c>
      <c r="UW40" t="s">
        <v>679</v>
      </c>
      <c r="UX40">
        <v>29</v>
      </c>
      <c r="UY40" t="s">
        <v>679</v>
      </c>
      <c r="UZ40">
        <v>75</v>
      </c>
      <c r="VA40" t="s">
        <v>679</v>
      </c>
      <c r="VB40">
        <v>24</v>
      </c>
      <c r="VC40" t="s">
        <v>679</v>
      </c>
      <c r="VD40">
        <v>29</v>
      </c>
      <c r="VE40" t="s">
        <v>679</v>
      </c>
      <c r="VF40">
        <v>2</v>
      </c>
      <c r="VG40" t="s">
        <v>679</v>
      </c>
      <c r="VH40">
        <v>12</v>
      </c>
      <c r="VI40" t="s">
        <v>679</v>
      </c>
      <c r="VJ40">
        <v>3</v>
      </c>
      <c r="VK40" t="s">
        <v>679</v>
      </c>
      <c r="VL40">
        <v>153</v>
      </c>
      <c r="VM40" t="s">
        <v>679</v>
      </c>
      <c r="VN40">
        <v>0</v>
      </c>
      <c r="VP40">
        <v>31</v>
      </c>
      <c r="VQ40" t="s">
        <v>679</v>
      </c>
      <c r="VR40">
        <v>0</v>
      </c>
      <c r="VT40">
        <v>2</v>
      </c>
      <c r="VU40" t="s">
        <v>679</v>
      </c>
      <c r="VV40">
        <v>2</v>
      </c>
      <c r="VW40" t="s">
        <v>679</v>
      </c>
      <c r="VX40">
        <v>28</v>
      </c>
      <c r="VY40" t="s">
        <v>679</v>
      </c>
      <c r="VZ40">
        <v>17</v>
      </c>
      <c r="WA40" t="s">
        <v>679</v>
      </c>
      <c r="WB40">
        <v>7</v>
      </c>
      <c r="WC40" t="s">
        <v>679</v>
      </c>
      <c r="WD40">
        <v>225</v>
      </c>
      <c r="WE40" t="s">
        <v>679</v>
      </c>
      <c r="WF40">
        <v>0</v>
      </c>
      <c r="WH40">
        <v>3</v>
      </c>
      <c r="WI40" t="s">
        <v>679</v>
      </c>
      <c r="WJ40">
        <v>50</v>
      </c>
      <c r="WK40" t="s">
        <v>679</v>
      </c>
      <c r="WL40">
        <v>0</v>
      </c>
      <c r="WN40">
        <v>0</v>
      </c>
      <c r="WP40">
        <v>20</v>
      </c>
      <c r="WQ40" t="s">
        <v>679</v>
      </c>
      <c r="WR40">
        <v>0</v>
      </c>
      <c r="WT40">
        <v>56</v>
      </c>
      <c r="WU40" t="s">
        <v>679</v>
      </c>
      <c r="WV40">
        <v>3</v>
      </c>
      <c r="WW40" t="s">
        <v>679</v>
      </c>
      <c r="WX40">
        <v>790</v>
      </c>
      <c r="WY40" t="s">
        <v>679</v>
      </c>
      <c r="WZ40">
        <v>0</v>
      </c>
      <c r="XB40">
        <v>0</v>
      </c>
      <c r="XD40">
        <v>125</v>
      </c>
      <c r="XE40" t="s">
        <v>679</v>
      </c>
      <c r="XF40">
        <v>326</v>
      </c>
      <c r="XG40" t="s">
        <v>679</v>
      </c>
      <c r="XH40">
        <v>24</v>
      </c>
      <c r="XI40" t="s">
        <v>679</v>
      </c>
      <c r="XJ40">
        <v>61</v>
      </c>
      <c r="XK40" t="s">
        <v>679</v>
      </c>
      <c r="XL40">
        <v>17</v>
      </c>
      <c r="XM40" t="s">
        <v>679</v>
      </c>
      <c r="XN40">
        <v>75</v>
      </c>
      <c r="XO40" t="s">
        <v>679</v>
      </c>
      <c r="XP40">
        <v>9</v>
      </c>
      <c r="XQ40" t="s">
        <v>679</v>
      </c>
      <c r="XR40">
        <v>239</v>
      </c>
      <c r="XS40" t="s">
        <v>679</v>
      </c>
      <c r="XT40">
        <v>0</v>
      </c>
      <c r="XV40">
        <v>2</v>
      </c>
      <c r="XW40" t="s">
        <v>679</v>
      </c>
      <c r="XX40">
        <v>11</v>
      </c>
      <c r="XY40" t="s">
        <v>679</v>
      </c>
      <c r="XZ40">
        <v>24</v>
      </c>
      <c r="YA40" t="s">
        <v>679</v>
      </c>
      <c r="YB40">
        <v>0</v>
      </c>
      <c r="YD40">
        <v>2</v>
      </c>
      <c r="YE40" t="s">
        <v>679</v>
      </c>
      <c r="YF40">
        <v>0</v>
      </c>
      <c r="YH40">
        <v>119</v>
      </c>
      <c r="YI40" t="s">
        <v>679</v>
      </c>
      <c r="YJ40">
        <v>5</v>
      </c>
      <c r="YK40" t="s">
        <v>679</v>
      </c>
      <c r="YL40">
        <v>8</v>
      </c>
      <c r="YM40" t="s">
        <v>679</v>
      </c>
      <c r="YN40">
        <v>45</v>
      </c>
      <c r="YO40" t="s">
        <v>679</v>
      </c>
      <c r="YP40">
        <v>7</v>
      </c>
      <c r="YQ40" t="s">
        <v>679</v>
      </c>
      <c r="YR40">
        <v>0</v>
      </c>
      <c r="YT40">
        <v>0</v>
      </c>
      <c r="YV40">
        <v>11967</v>
      </c>
      <c r="YW40" t="e">
        <v>#N/A</v>
      </c>
      <c r="YY40">
        <v>10202</v>
      </c>
      <c r="YZ40">
        <v>524</v>
      </c>
      <c r="ZA40">
        <v>2318</v>
      </c>
      <c r="ZB40">
        <v>1765</v>
      </c>
      <c r="ZC40">
        <v>4188</v>
      </c>
      <c r="ZD40">
        <v>34</v>
      </c>
      <c r="ZE40">
        <v>7481</v>
      </c>
      <c r="ZF40">
        <v>2646</v>
      </c>
      <c r="ZG40">
        <v>1092</v>
      </c>
      <c r="ZH40">
        <v>43</v>
      </c>
      <c r="ZI40">
        <v>5280</v>
      </c>
      <c r="ZJ40">
        <v>4231</v>
      </c>
      <c r="ZK40">
        <v>554</v>
      </c>
      <c r="ZL40">
        <v>5281</v>
      </c>
      <c r="ZM40">
        <v>1797</v>
      </c>
      <c r="ZN40">
        <v>546</v>
      </c>
      <c r="ZO40">
        <v>5153</v>
      </c>
      <c r="ZP40">
        <v>326</v>
      </c>
      <c r="ZQ40">
        <v>483</v>
      </c>
      <c r="ZR40">
        <v>228</v>
      </c>
      <c r="ZS40">
        <v>1514</v>
      </c>
      <c r="ZT40">
        <v>63</v>
      </c>
      <c r="ZU40">
        <v>40</v>
      </c>
      <c r="ZV40">
        <v>161</v>
      </c>
      <c r="ZW40">
        <v>2280</v>
      </c>
      <c r="ZX40">
        <v>1</v>
      </c>
      <c r="ZY40">
        <v>427</v>
      </c>
      <c r="AAA40" s="26"/>
    </row>
    <row r="41" spans="1:703" x14ac:dyDescent="0.25">
      <c r="A41" t="s">
        <v>705</v>
      </c>
      <c r="B41">
        <v>0</v>
      </c>
      <c r="D41">
        <v>527</v>
      </c>
      <c r="E41" t="s">
        <v>679</v>
      </c>
      <c r="F41">
        <v>4</v>
      </c>
      <c r="G41" t="s">
        <v>679</v>
      </c>
      <c r="H41">
        <v>0</v>
      </c>
      <c r="J41">
        <v>0</v>
      </c>
      <c r="L41">
        <v>0</v>
      </c>
      <c r="N41">
        <v>0</v>
      </c>
      <c r="P41">
        <v>0</v>
      </c>
      <c r="R41">
        <v>0</v>
      </c>
      <c r="T41">
        <v>0</v>
      </c>
      <c r="V41">
        <v>0</v>
      </c>
      <c r="X41">
        <v>0</v>
      </c>
      <c r="Z41">
        <v>637</v>
      </c>
      <c r="AA41" t="s">
        <v>679</v>
      </c>
      <c r="AB41">
        <v>42</v>
      </c>
      <c r="AC41" t="s">
        <v>679</v>
      </c>
      <c r="AD41">
        <v>0</v>
      </c>
      <c r="AF41">
        <v>0</v>
      </c>
      <c r="AH41">
        <v>0</v>
      </c>
      <c r="AJ41">
        <v>2</v>
      </c>
      <c r="AK41" t="s">
        <v>679</v>
      </c>
      <c r="AL41">
        <v>13</v>
      </c>
      <c r="AM41" t="s">
        <v>679</v>
      </c>
      <c r="AN41">
        <v>11</v>
      </c>
      <c r="AO41" t="s">
        <v>679</v>
      </c>
      <c r="AP41">
        <v>0</v>
      </c>
      <c r="AR41">
        <v>17</v>
      </c>
      <c r="AS41" t="s">
        <v>679</v>
      </c>
      <c r="AT41">
        <v>0</v>
      </c>
      <c r="AV41">
        <v>3</v>
      </c>
      <c r="AW41" t="s">
        <v>679</v>
      </c>
      <c r="AX41">
        <v>1</v>
      </c>
      <c r="AY41" t="s">
        <v>679</v>
      </c>
      <c r="AZ41">
        <v>0</v>
      </c>
      <c r="BB41">
        <v>0</v>
      </c>
      <c r="BD41">
        <v>126</v>
      </c>
      <c r="BE41" t="s">
        <v>679</v>
      </c>
      <c r="BF41">
        <v>0</v>
      </c>
      <c r="BH41">
        <v>9</v>
      </c>
      <c r="BI41" t="s">
        <v>679</v>
      </c>
      <c r="BJ41">
        <v>1</v>
      </c>
      <c r="BK41" t="s">
        <v>679</v>
      </c>
      <c r="BL41">
        <v>0</v>
      </c>
      <c r="BN41">
        <v>4</v>
      </c>
      <c r="BO41" t="s">
        <v>679</v>
      </c>
      <c r="BP41">
        <v>0</v>
      </c>
      <c r="BR41">
        <v>3</v>
      </c>
      <c r="BS41" t="s">
        <v>679</v>
      </c>
      <c r="BT41">
        <v>0</v>
      </c>
      <c r="BV41">
        <v>0</v>
      </c>
      <c r="BX41">
        <v>0</v>
      </c>
      <c r="BZ41">
        <v>0</v>
      </c>
      <c r="CB41">
        <v>8</v>
      </c>
      <c r="CC41" t="s">
        <v>679</v>
      </c>
      <c r="CD41">
        <v>0</v>
      </c>
      <c r="CF41">
        <v>0</v>
      </c>
      <c r="CH41">
        <v>0</v>
      </c>
      <c r="CJ41">
        <v>0</v>
      </c>
      <c r="CL41">
        <v>0</v>
      </c>
      <c r="CN41">
        <v>0</v>
      </c>
      <c r="CP41">
        <v>0</v>
      </c>
      <c r="CR41">
        <v>0</v>
      </c>
      <c r="CT41">
        <v>0</v>
      </c>
      <c r="CV41">
        <v>0</v>
      </c>
      <c r="CX41">
        <v>0</v>
      </c>
      <c r="CZ41">
        <v>0</v>
      </c>
      <c r="DB41">
        <v>0</v>
      </c>
      <c r="DD41">
        <v>0</v>
      </c>
      <c r="DF41">
        <v>0</v>
      </c>
      <c r="DH41">
        <v>0</v>
      </c>
      <c r="DJ41">
        <v>0</v>
      </c>
      <c r="DL41">
        <v>0</v>
      </c>
      <c r="DN41">
        <v>0</v>
      </c>
      <c r="DP41">
        <v>0</v>
      </c>
      <c r="DR41">
        <v>46</v>
      </c>
      <c r="DS41" t="s">
        <v>679</v>
      </c>
      <c r="DT41">
        <v>0</v>
      </c>
      <c r="DV41">
        <v>21</v>
      </c>
      <c r="DW41" t="s">
        <v>679</v>
      </c>
      <c r="DX41">
        <v>0</v>
      </c>
      <c r="DZ41">
        <v>2</v>
      </c>
      <c r="EA41" t="s">
        <v>679</v>
      </c>
      <c r="EB41">
        <v>1</v>
      </c>
      <c r="EC41" t="s">
        <v>679</v>
      </c>
      <c r="ED41">
        <v>0</v>
      </c>
      <c r="EF41">
        <v>0</v>
      </c>
      <c r="EH41">
        <v>0</v>
      </c>
      <c r="EJ41">
        <v>0</v>
      </c>
      <c r="EL41">
        <v>0</v>
      </c>
      <c r="EN41">
        <v>0</v>
      </c>
      <c r="EP41">
        <v>0</v>
      </c>
      <c r="ER41">
        <v>161</v>
      </c>
      <c r="ES41" t="s">
        <v>679</v>
      </c>
      <c r="ET41">
        <v>3</v>
      </c>
      <c r="EU41" t="s">
        <v>679</v>
      </c>
      <c r="EV41">
        <v>2</v>
      </c>
      <c r="EW41" t="s">
        <v>679</v>
      </c>
      <c r="EX41">
        <v>30</v>
      </c>
      <c r="EY41" t="s">
        <v>679</v>
      </c>
      <c r="EZ41">
        <v>0</v>
      </c>
      <c r="FB41">
        <v>55</v>
      </c>
      <c r="FC41" t="s">
        <v>679</v>
      </c>
      <c r="FD41">
        <v>56</v>
      </c>
      <c r="FE41" t="s">
        <v>679</v>
      </c>
      <c r="FF41">
        <v>0</v>
      </c>
      <c r="FH41">
        <v>5</v>
      </c>
      <c r="FI41" t="s">
        <v>679</v>
      </c>
      <c r="FJ41">
        <v>0</v>
      </c>
      <c r="FL41">
        <v>23</v>
      </c>
      <c r="FM41" t="s">
        <v>679</v>
      </c>
      <c r="FN41">
        <v>0</v>
      </c>
      <c r="FP41">
        <v>0</v>
      </c>
      <c r="FR41">
        <v>0</v>
      </c>
      <c r="FT41">
        <v>0</v>
      </c>
      <c r="FV41">
        <v>0</v>
      </c>
      <c r="FX41">
        <v>0</v>
      </c>
      <c r="FZ41">
        <v>57</v>
      </c>
      <c r="GA41" t="s">
        <v>679</v>
      </c>
      <c r="GB41">
        <v>7</v>
      </c>
      <c r="GC41" t="s">
        <v>679</v>
      </c>
      <c r="GD41">
        <v>0</v>
      </c>
      <c r="GF41">
        <v>9</v>
      </c>
      <c r="GG41" t="s">
        <v>679</v>
      </c>
      <c r="GH41">
        <v>0</v>
      </c>
      <c r="GJ41">
        <v>7</v>
      </c>
      <c r="GK41" t="s">
        <v>679</v>
      </c>
      <c r="GL41">
        <v>0</v>
      </c>
      <c r="GN41">
        <v>0</v>
      </c>
      <c r="GP41">
        <v>169</v>
      </c>
      <c r="GQ41" t="s">
        <v>679</v>
      </c>
      <c r="GR41">
        <v>0</v>
      </c>
      <c r="GT41">
        <v>2</v>
      </c>
      <c r="GU41" t="s">
        <v>679</v>
      </c>
      <c r="GV41">
        <v>2</v>
      </c>
      <c r="GW41" t="s">
        <v>679</v>
      </c>
      <c r="GX41">
        <v>0</v>
      </c>
      <c r="GZ41">
        <v>6</v>
      </c>
      <c r="HA41" t="s">
        <v>679</v>
      </c>
      <c r="HB41">
        <v>867</v>
      </c>
      <c r="HC41" t="s">
        <v>679</v>
      </c>
      <c r="HD41">
        <v>41</v>
      </c>
      <c r="HE41" t="s">
        <v>679</v>
      </c>
      <c r="HF41">
        <v>0</v>
      </c>
      <c r="HH41">
        <v>0</v>
      </c>
      <c r="HJ41">
        <v>0</v>
      </c>
      <c r="HL41">
        <v>6</v>
      </c>
      <c r="HM41" t="s">
        <v>679</v>
      </c>
      <c r="HN41">
        <v>0</v>
      </c>
      <c r="HP41">
        <v>45</v>
      </c>
      <c r="HQ41" t="s">
        <v>679</v>
      </c>
      <c r="HR41">
        <v>0</v>
      </c>
      <c r="HT41">
        <v>29</v>
      </c>
      <c r="HU41" t="s">
        <v>679</v>
      </c>
      <c r="HV41">
        <v>159</v>
      </c>
      <c r="HW41" t="s">
        <v>679</v>
      </c>
      <c r="HX41">
        <v>54</v>
      </c>
      <c r="HY41" t="s">
        <v>679</v>
      </c>
      <c r="HZ41">
        <v>0</v>
      </c>
      <c r="IB41">
        <v>0</v>
      </c>
      <c r="ID41">
        <v>0</v>
      </c>
      <c r="IF41">
        <v>102</v>
      </c>
      <c r="IG41" t="s">
        <v>679</v>
      </c>
      <c r="IH41">
        <v>0</v>
      </c>
      <c r="IJ41">
        <v>0</v>
      </c>
      <c r="IL41">
        <v>51</v>
      </c>
      <c r="IM41" t="s">
        <v>679</v>
      </c>
      <c r="IN41">
        <v>35</v>
      </c>
      <c r="IO41" t="s">
        <v>679</v>
      </c>
      <c r="IP41">
        <v>0</v>
      </c>
      <c r="IR41">
        <v>0</v>
      </c>
      <c r="IT41">
        <v>0</v>
      </c>
      <c r="IV41">
        <v>111</v>
      </c>
      <c r="IW41" t="s">
        <v>679</v>
      </c>
      <c r="IX41">
        <v>0</v>
      </c>
      <c r="IZ41">
        <v>315</v>
      </c>
      <c r="JA41" t="s">
        <v>679</v>
      </c>
      <c r="JB41">
        <v>0</v>
      </c>
      <c r="JD41">
        <v>0</v>
      </c>
      <c r="JF41">
        <v>0</v>
      </c>
      <c r="JH41">
        <v>0</v>
      </c>
      <c r="JJ41">
        <v>0</v>
      </c>
      <c r="JL41">
        <v>0</v>
      </c>
      <c r="JN41">
        <v>0</v>
      </c>
      <c r="JP41">
        <v>3</v>
      </c>
      <c r="JQ41" t="s">
        <v>679</v>
      </c>
      <c r="JR41">
        <v>49</v>
      </c>
      <c r="JS41" t="s">
        <v>679</v>
      </c>
      <c r="JT41">
        <v>0</v>
      </c>
      <c r="JV41">
        <v>0</v>
      </c>
      <c r="JX41">
        <v>33</v>
      </c>
      <c r="JY41" t="s">
        <v>679</v>
      </c>
      <c r="JZ41">
        <v>21</v>
      </c>
      <c r="KA41" t="s">
        <v>679</v>
      </c>
      <c r="KB41">
        <v>0</v>
      </c>
      <c r="KD41">
        <v>99</v>
      </c>
      <c r="KE41" t="s">
        <v>679</v>
      </c>
      <c r="KF41">
        <v>0</v>
      </c>
      <c r="KH41">
        <v>4</v>
      </c>
      <c r="KI41" t="s">
        <v>679</v>
      </c>
      <c r="KJ41">
        <v>0</v>
      </c>
      <c r="KL41">
        <v>0</v>
      </c>
      <c r="KN41">
        <v>0</v>
      </c>
      <c r="KP41">
        <v>0</v>
      </c>
      <c r="KR41">
        <v>0</v>
      </c>
      <c r="KT41">
        <v>0</v>
      </c>
      <c r="KV41">
        <v>0</v>
      </c>
      <c r="KX41">
        <v>0</v>
      </c>
      <c r="KZ41">
        <v>0</v>
      </c>
      <c r="LB41">
        <v>31</v>
      </c>
      <c r="LC41" t="s">
        <v>679</v>
      </c>
      <c r="LD41">
        <v>0</v>
      </c>
      <c r="LF41">
        <v>0</v>
      </c>
      <c r="LH41">
        <v>0</v>
      </c>
      <c r="LJ41">
        <v>0</v>
      </c>
      <c r="LL41">
        <v>0</v>
      </c>
      <c r="LN41">
        <v>0</v>
      </c>
      <c r="LP41">
        <v>0</v>
      </c>
      <c r="LR41">
        <v>0</v>
      </c>
      <c r="LT41">
        <v>0</v>
      </c>
      <c r="LV41">
        <v>0</v>
      </c>
      <c r="LX41">
        <v>8</v>
      </c>
      <c r="LY41" t="s">
        <v>679</v>
      </c>
      <c r="LZ41">
        <v>0</v>
      </c>
      <c r="MB41">
        <v>0</v>
      </c>
      <c r="MD41">
        <v>0</v>
      </c>
      <c r="MF41">
        <v>0</v>
      </c>
      <c r="MH41">
        <v>0</v>
      </c>
      <c r="MJ41">
        <v>0</v>
      </c>
      <c r="ML41">
        <v>4</v>
      </c>
      <c r="MM41" t="s">
        <v>679</v>
      </c>
      <c r="MN41">
        <v>0</v>
      </c>
      <c r="MP41">
        <v>0</v>
      </c>
      <c r="MR41">
        <v>2</v>
      </c>
      <c r="MS41" t="s">
        <v>679</v>
      </c>
      <c r="MT41">
        <v>0</v>
      </c>
      <c r="MV41">
        <v>0</v>
      </c>
      <c r="MX41">
        <v>307</v>
      </c>
      <c r="MY41" t="s">
        <v>679</v>
      </c>
      <c r="MZ41">
        <v>1</v>
      </c>
      <c r="NA41" t="s">
        <v>679</v>
      </c>
      <c r="NB41">
        <v>9</v>
      </c>
      <c r="NC41" t="s">
        <v>679</v>
      </c>
      <c r="ND41">
        <v>0</v>
      </c>
      <c r="NF41">
        <v>0</v>
      </c>
      <c r="NH41">
        <v>1</v>
      </c>
      <c r="NI41" t="s">
        <v>679</v>
      </c>
      <c r="NJ41">
        <v>0</v>
      </c>
      <c r="NL41">
        <v>0</v>
      </c>
      <c r="NN41">
        <v>2</v>
      </c>
      <c r="NO41" t="s">
        <v>679</v>
      </c>
      <c r="NP41">
        <v>0</v>
      </c>
      <c r="NR41">
        <v>27</v>
      </c>
      <c r="NS41" t="s">
        <v>679</v>
      </c>
      <c r="NT41">
        <v>0</v>
      </c>
      <c r="NV41">
        <v>70</v>
      </c>
      <c r="NW41" t="s">
        <v>679</v>
      </c>
      <c r="NX41">
        <v>0</v>
      </c>
      <c r="NZ41">
        <v>153</v>
      </c>
      <c r="OA41" t="s">
        <v>679</v>
      </c>
      <c r="OB41">
        <v>0</v>
      </c>
      <c r="OD41">
        <v>0</v>
      </c>
      <c r="OF41">
        <v>545</v>
      </c>
      <c r="OG41" t="s">
        <v>679</v>
      </c>
      <c r="OH41">
        <v>107</v>
      </c>
      <c r="OI41" t="s">
        <v>679</v>
      </c>
      <c r="OJ41">
        <v>0</v>
      </c>
      <c r="OL41">
        <v>0</v>
      </c>
      <c r="ON41">
        <v>0</v>
      </c>
      <c r="OP41">
        <v>37</v>
      </c>
      <c r="OQ41" t="s">
        <v>679</v>
      </c>
      <c r="OR41">
        <v>0</v>
      </c>
      <c r="OT41">
        <v>0</v>
      </c>
      <c r="OV41">
        <v>0</v>
      </c>
      <c r="OX41">
        <v>110</v>
      </c>
      <c r="OY41" t="s">
        <v>679</v>
      </c>
      <c r="OZ41">
        <v>0</v>
      </c>
      <c r="PB41">
        <v>0</v>
      </c>
      <c r="PD41">
        <v>133</v>
      </c>
      <c r="PE41" t="s">
        <v>679</v>
      </c>
      <c r="PF41">
        <v>0</v>
      </c>
      <c r="PH41">
        <v>0</v>
      </c>
      <c r="PJ41">
        <v>0</v>
      </c>
      <c r="PL41">
        <v>0</v>
      </c>
      <c r="PN41">
        <v>0</v>
      </c>
      <c r="PP41">
        <v>0</v>
      </c>
      <c r="PR41">
        <v>0</v>
      </c>
      <c r="PT41">
        <v>14</v>
      </c>
      <c r="PU41" t="s">
        <v>679</v>
      </c>
      <c r="PV41">
        <v>413</v>
      </c>
      <c r="PW41" t="s">
        <v>679</v>
      </c>
      <c r="PX41">
        <v>2</v>
      </c>
      <c r="PY41" t="s">
        <v>679</v>
      </c>
      <c r="PZ41">
        <v>0</v>
      </c>
      <c r="QB41">
        <v>0</v>
      </c>
      <c r="QD41">
        <v>1379</v>
      </c>
      <c r="QE41" t="s">
        <v>679</v>
      </c>
      <c r="QF41">
        <v>35</v>
      </c>
      <c r="QG41" t="s">
        <v>679</v>
      </c>
      <c r="QH41">
        <v>0</v>
      </c>
      <c r="QJ41">
        <v>110</v>
      </c>
      <c r="QK41" t="s">
        <v>679</v>
      </c>
      <c r="QL41">
        <v>452</v>
      </c>
      <c r="QM41" t="s">
        <v>679</v>
      </c>
      <c r="QN41">
        <v>109</v>
      </c>
      <c r="QO41" t="s">
        <v>679</v>
      </c>
      <c r="QP41">
        <v>68</v>
      </c>
      <c r="QQ41" t="s">
        <v>679</v>
      </c>
      <c r="QR41">
        <v>112</v>
      </c>
      <c r="QS41" t="s">
        <v>679</v>
      </c>
      <c r="QT41">
        <v>39</v>
      </c>
      <c r="QU41" t="s">
        <v>679</v>
      </c>
      <c r="QV41">
        <v>51</v>
      </c>
      <c r="QW41" t="s">
        <v>679</v>
      </c>
      <c r="QX41">
        <v>60</v>
      </c>
      <c r="QY41" t="s">
        <v>679</v>
      </c>
      <c r="QZ41">
        <v>99</v>
      </c>
      <c r="RA41" t="s">
        <v>679</v>
      </c>
      <c r="RB41">
        <v>9</v>
      </c>
      <c r="RC41" t="s">
        <v>679</v>
      </c>
      <c r="RD41">
        <v>68</v>
      </c>
      <c r="RE41" t="s">
        <v>679</v>
      </c>
      <c r="RF41">
        <v>0</v>
      </c>
      <c r="RH41">
        <v>9</v>
      </c>
      <c r="RI41" t="s">
        <v>679</v>
      </c>
      <c r="RJ41">
        <v>110</v>
      </c>
      <c r="RK41" t="s">
        <v>679</v>
      </c>
      <c r="RL41">
        <v>4</v>
      </c>
      <c r="RM41" t="s">
        <v>679</v>
      </c>
      <c r="RN41">
        <v>60</v>
      </c>
      <c r="RO41" t="s">
        <v>679</v>
      </c>
      <c r="RP41">
        <v>4</v>
      </c>
      <c r="RQ41" t="s">
        <v>679</v>
      </c>
      <c r="RR41">
        <v>64</v>
      </c>
      <c r="RS41" t="s">
        <v>679</v>
      </c>
      <c r="RT41">
        <v>1</v>
      </c>
      <c r="RU41" t="s">
        <v>679</v>
      </c>
      <c r="RV41">
        <v>693</v>
      </c>
      <c r="RW41" t="s">
        <v>679</v>
      </c>
      <c r="RX41">
        <v>111</v>
      </c>
      <c r="RY41" t="s">
        <v>679</v>
      </c>
      <c r="RZ41">
        <v>136</v>
      </c>
      <c r="SA41" t="s">
        <v>679</v>
      </c>
      <c r="SB41">
        <v>69</v>
      </c>
      <c r="SC41" t="s">
        <v>679</v>
      </c>
      <c r="SD41">
        <v>32</v>
      </c>
      <c r="SE41" t="s">
        <v>679</v>
      </c>
      <c r="SF41">
        <v>30</v>
      </c>
      <c r="SG41" t="s">
        <v>679</v>
      </c>
      <c r="SH41">
        <v>282</v>
      </c>
      <c r="SI41" t="s">
        <v>679</v>
      </c>
      <c r="SJ41">
        <v>170</v>
      </c>
      <c r="SK41" t="s">
        <v>679</v>
      </c>
      <c r="SL41">
        <v>61</v>
      </c>
      <c r="SM41" t="s">
        <v>679</v>
      </c>
      <c r="SN41">
        <v>71</v>
      </c>
      <c r="SO41" t="s">
        <v>679</v>
      </c>
      <c r="SP41">
        <v>99</v>
      </c>
      <c r="SQ41" t="s">
        <v>679</v>
      </c>
      <c r="SR41">
        <v>35</v>
      </c>
      <c r="SS41" t="s">
        <v>679</v>
      </c>
      <c r="ST41">
        <v>97</v>
      </c>
      <c r="SU41" t="s">
        <v>679</v>
      </c>
      <c r="SV41">
        <v>8</v>
      </c>
      <c r="SW41" t="s">
        <v>679</v>
      </c>
      <c r="SX41">
        <v>199</v>
      </c>
      <c r="SY41" t="s">
        <v>679</v>
      </c>
      <c r="SZ41">
        <v>46</v>
      </c>
      <c r="TA41" t="s">
        <v>679</v>
      </c>
      <c r="TB41">
        <v>21</v>
      </c>
      <c r="TC41" t="s">
        <v>679</v>
      </c>
      <c r="TD41">
        <v>54</v>
      </c>
      <c r="TE41" t="s">
        <v>679</v>
      </c>
      <c r="TF41">
        <v>6</v>
      </c>
      <c r="TG41" t="s">
        <v>679</v>
      </c>
      <c r="TH41">
        <v>118</v>
      </c>
      <c r="TI41" t="s">
        <v>679</v>
      </c>
      <c r="TJ41">
        <v>3</v>
      </c>
      <c r="TK41" t="s">
        <v>679</v>
      </c>
      <c r="TL41">
        <v>117</v>
      </c>
      <c r="TM41" t="s">
        <v>679</v>
      </c>
      <c r="TN41">
        <v>62</v>
      </c>
      <c r="TO41" t="s">
        <v>679</v>
      </c>
      <c r="TP41">
        <v>75</v>
      </c>
      <c r="TQ41" t="s">
        <v>679</v>
      </c>
      <c r="TR41">
        <v>0</v>
      </c>
      <c r="TT41">
        <v>82</v>
      </c>
      <c r="TU41" t="s">
        <v>679</v>
      </c>
      <c r="TV41">
        <v>0</v>
      </c>
      <c r="TX41">
        <v>0</v>
      </c>
      <c r="TZ41">
        <v>606</v>
      </c>
      <c r="UA41" t="s">
        <v>679</v>
      </c>
      <c r="UB41">
        <v>0</v>
      </c>
      <c r="UD41">
        <v>9</v>
      </c>
      <c r="UE41" t="s">
        <v>679</v>
      </c>
      <c r="UF41">
        <v>0</v>
      </c>
      <c r="UH41">
        <v>149</v>
      </c>
      <c r="UI41" t="s">
        <v>679</v>
      </c>
      <c r="UJ41">
        <v>98</v>
      </c>
      <c r="UK41" t="s">
        <v>679</v>
      </c>
      <c r="UL41">
        <v>48</v>
      </c>
      <c r="UM41" t="s">
        <v>679</v>
      </c>
      <c r="UN41">
        <v>194</v>
      </c>
      <c r="UO41" t="s">
        <v>679</v>
      </c>
      <c r="UP41">
        <v>90</v>
      </c>
      <c r="UQ41" t="s">
        <v>679</v>
      </c>
      <c r="UR41">
        <v>472</v>
      </c>
      <c r="US41" t="s">
        <v>679</v>
      </c>
      <c r="UT41">
        <v>0</v>
      </c>
      <c r="UV41">
        <v>56</v>
      </c>
      <c r="UW41" t="s">
        <v>679</v>
      </c>
      <c r="UX41">
        <v>75</v>
      </c>
      <c r="UY41" t="s">
        <v>679</v>
      </c>
      <c r="UZ41">
        <v>89</v>
      </c>
      <c r="VA41" t="s">
        <v>679</v>
      </c>
      <c r="VB41">
        <v>37</v>
      </c>
      <c r="VC41" t="s">
        <v>679</v>
      </c>
      <c r="VD41">
        <v>143</v>
      </c>
      <c r="VE41" t="s">
        <v>679</v>
      </c>
      <c r="VF41">
        <v>6</v>
      </c>
      <c r="VG41" t="s">
        <v>679</v>
      </c>
      <c r="VH41">
        <v>22</v>
      </c>
      <c r="VI41" t="s">
        <v>679</v>
      </c>
      <c r="VJ41">
        <v>78</v>
      </c>
      <c r="VK41" t="s">
        <v>679</v>
      </c>
      <c r="VL41">
        <v>0</v>
      </c>
      <c r="VN41">
        <v>0</v>
      </c>
      <c r="VP41">
        <v>17</v>
      </c>
      <c r="VQ41" t="s">
        <v>679</v>
      </c>
      <c r="VR41">
        <v>0</v>
      </c>
      <c r="VT41">
        <v>17</v>
      </c>
      <c r="VU41" t="s">
        <v>679</v>
      </c>
      <c r="VV41">
        <v>1</v>
      </c>
      <c r="VW41" t="s">
        <v>679</v>
      </c>
      <c r="VX41">
        <v>0</v>
      </c>
      <c r="VZ41">
        <v>56</v>
      </c>
      <c r="WA41" t="s">
        <v>679</v>
      </c>
      <c r="WB41">
        <v>96</v>
      </c>
      <c r="WC41" t="s">
        <v>679</v>
      </c>
      <c r="WD41">
        <v>142</v>
      </c>
      <c r="WE41" t="s">
        <v>679</v>
      </c>
      <c r="WF41">
        <v>131</v>
      </c>
      <c r="WG41" t="s">
        <v>679</v>
      </c>
      <c r="WH41">
        <v>11</v>
      </c>
      <c r="WI41" t="s">
        <v>679</v>
      </c>
      <c r="WJ41">
        <v>35</v>
      </c>
      <c r="WK41" t="s">
        <v>679</v>
      </c>
      <c r="WL41">
        <v>32</v>
      </c>
      <c r="WM41" t="s">
        <v>679</v>
      </c>
      <c r="WN41">
        <v>32</v>
      </c>
      <c r="WO41" t="s">
        <v>679</v>
      </c>
      <c r="WP41">
        <v>41</v>
      </c>
      <c r="WQ41" t="s">
        <v>679</v>
      </c>
      <c r="WR41">
        <v>0</v>
      </c>
      <c r="WT41">
        <v>106</v>
      </c>
      <c r="WU41" t="s">
        <v>679</v>
      </c>
      <c r="WV41">
        <v>135</v>
      </c>
      <c r="WW41" t="s">
        <v>679</v>
      </c>
      <c r="WX41">
        <v>1327</v>
      </c>
      <c r="WY41" t="s">
        <v>679</v>
      </c>
      <c r="WZ41">
        <v>52</v>
      </c>
      <c r="XA41" t="s">
        <v>679</v>
      </c>
      <c r="XB41">
        <v>6</v>
      </c>
      <c r="XC41" t="s">
        <v>679</v>
      </c>
      <c r="XD41">
        <v>0</v>
      </c>
      <c r="XF41">
        <v>959</v>
      </c>
      <c r="XG41" t="s">
        <v>679</v>
      </c>
      <c r="XH41">
        <v>460</v>
      </c>
      <c r="XI41" t="s">
        <v>679</v>
      </c>
      <c r="XJ41">
        <v>74</v>
      </c>
      <c r="XK41" t="s">
        <v>679</v>
      </c>
      <c r="XL41">
        <v>43</v>
      </c>
      <c r="XM41" t="s">
        <v>679</v>
      </c>
      <c r="XN41">
        <v>1</v>
      </c>
      <c r="XO41" t="s">
        <v>679</v>
      </c>
      <c r="XP41">
        <v>39</v>
      </c>
      <c r="XQ41" t="s">
        <v>679</v>
      </c>
      <c r="XR41">
        <v>303</v>
      </c>
      <c r="XS41" t="s">
        <v>679</v>
      </c>
      <c r="XT41">
        <v>7</v>
      </c>
      <c r="XU41" t="s">
        <v>679</v>
      </c>
      <c r="XV41">
        <v>22</v>
      </c>
      <c r="XW41" t="s">
        <v>679</v>
      </c>
      <c r="XX41">
        <v>17</v>
      </c>
      <c r="XY41" t="s">
        <v>679</v>
      </c>
      <c r="XZ41">
        <v>0</v>
      </c>
      <c r="YB41">
        <v>0</v>
      </c>
      <c r="YD41">
        <v>4</v>
      </c>
      <c r="YE41" t="s">
        <v>679</v>
      </c>
      <c r="YF41">
        <v>49</v>
      </c>
      <c r="YG41" t="s">
        <v>679</v>
      </c>
      <c r="YH41">
        <v>208</v>
      </c>
      <c r="YI41" t="s">
        <v>679</v>
      </c>
      <c r="YJ41">
        <v>4</v>
      </c>
      <c r="YK41" t="s">
        <v>679</v>
      </c>
      <c r="YL41">
        <v>23</v>
      </c>
      <c r="YM41" t="s">
        <v>679</v>
      </c>
      <c r="YN41">
        <v>109</v>
      </c>
      <c r="YO41" t="s">
        <v>679</v>
      </c>
      <c r="YP41">
        <v>7</v>
      </c>
      <c r="YQ41" t="s">
        <v>679</v>
      </c>
      <c r="YR41">
        <v>0</v>
      </c>
      <c r="YT41">
        <v>0</v>
      </c>
      <c r="YV41">
        <v>18330</v>
      </c>
      <c r="YW41" t="s">
        <v>294</v>
      </c>
      <c r="YY41">
        <v>14457</v>
      </c>
      <c r="YZ41">
        <v>1165</v>
      </c>
      <c r="ZA41">
        <v>3787</v>
      </c>
      <c r="ZB41">
        <v>3873</v>
      </c>
      <c r="ZC41">
        <v>6385</v>
      </c>
      <c r="ZD41">
        <v>75</v>
      </c>
      <c r="ZE41">
        <v>10057</v>
      </c>
      <c r="ZF41">
        <v>4399</v>
      </c>
      <c r="ZG41">
        <v>532</v>
      </c>
      <c r="ZH41">
        <v>1</v>
      </c>
      <c r="ZI41">
        <v>6917</v>
      </c>
      <c r="ZJ41">
        <v>6386</v>
      </c>
      <c r="ZK41">
        <v>780</v>
      </c>
      <c r="ZL41">
        <v>6926</v>
      </c>
      <c r="ZM41">
        <v>3416</v>
      </c>
      <c r="ZN41">
        <v>1129</v>
      </c>
      <c r="ZO41">
        <v>9954</v>
      </c>
      <c r="ZP41">
        <v>382</v>
      </c>
      <c r="ZQ41">
        <v>692</v>
      </c>
      <c r="ZR41">
        <v>280</v>
      </c>
      <c r="ZS41">
        <v>1594</v>
      </c>
      <c r="ZT41">
        <v>8</v>
      </c>
      <c r="ZU41">
        <v>1</v>
      </c>
      <c r="ZV41">
        <v>35</v>
      </c>
      <c r="ZW41">
        <v>4035</v>
      </c>
      <c r="ZX41">
        <v>9</v>
      </c>
      <c r="ZY41">
        <v>983</v>
      </c>
      <c r="AAA41" s="26"/>
    </row>
    <row r="42" spans="1:703" x14ac:dyDescent="0.25">
      <c r="A42" t="s">
        <v>706</v>
      </c>
      <c r="B42">
        <v>0</v>
      </c>
      <c r="D42">
        <v>0</v>
      </c>
      <c r="F42">
        <v>0</v>
      </c>
      <c r="H42">
        <v>31</v>
      </c>
      <c r="I42" t="s">
        <v>679</v>
      </c>
      <c r="J42">
        <v>0</v>
      </c>
      <c r="L42">
        <v>0</v>
      </c>
      <c r="N42">
        <v>0</v>
      </c>
      <c r="P42">
        <v>0</v>
      </c>
      <c r="R42">
        <v>0</v>
      </c>
      <c r="T42">
        <v>4</v>
      </c>
      <c r="U42" t="s">
        <v>679</v>
      </c>
      <c r="V42">
        <v>0</v>
      </c>
      <c r="X42">
        <v>0</v>
      </c>
      <c r="Z42">
        <v>0</v>
      </c>
      <c r="AB42">
        <v>923</v>
      </c>
      <c r="AC42" t="s">
        <v>679</v>
      </c>
      <c r="AD42">
        <v>0</v>
      </c>
      <c r="AF42">
        <v>154</v>
      </c>
      <c r="AG42" t="s">
        <v>679</v>
      </c>
      <c r="AH42">
        <v>0</v>
      </c>
      <c r="AJ42">
        <v>23</v>
      </c>
      <c r="AK42" t="s">
        <v>679</v>
      </c>
      <c r="AL42">
        <v>0</v>
      </c>
      <c r="AN42">
        <v>2</v>
      </c>
      <c r="AO42" t="s">
        <v>679</v>
      </c>
      <c r="AP42">
        <v>0</v>
      </c>
      <c r="AR42">
        <v>36</v>
      </c>
      <c r="AS42" t="s">
        <v>679</v>
      </c>
      <c r="AT42">
        <v>0</v>
      </c>
      <c r="AV42">
        <v>0</v>
      </c>
      <c r="AX42">
        <v>0</v>
      </c>
      <c r="AZ42">
        <v>0</v>
      </c>
      <c r="BB42">
        <v>0</v>
      </c>
      <c r="BD42">
        <v>8</v>
      </c>
      <c r="BE42" t="s">
        <v>679</v>
      </c>
      <c r="BF42">
        <v>0</v>
      </c>
      <c r="BH42">
        <v>7</v>
      </c>
      <c r="BI42" t="s">
        <v>679</v>
      </c>
      <c r="BJ42">
        <v>26</v>
      </c>
      <c r="BK42" t="s">
        <v>679</v>
      </c>
      <c r="BL42">
        <v>0</v>
      </c>
      <c r="BN42">
        <v>5</v>
      </c>
      <c r="BO42" t="s">
        <v>679</v>
      </c>
      <c r="BP42">
        <v>0</v>
      </c>
      <c r="BR42">
        <v>51</v>
      </c>
      <c r="BS42" t="s">
        <v>679</v>
      </c>
      <c r="BT42">
        <v>0</v>
      </c>
      <c r="BV42">
        <v>127</v>
      </c>
      <c r="BW42" t="s">
        <v>679</v>
      </c>
      <c r="BX42">
        <v>0</v>
      </c>
      <c r="BZ42">
        <v>7</v>
      </c>
      <c r="CA42" t="s">
        <v>679</v>
      </c>
      <c r="CB42">
        <v>0</v>
      </c>
      <c r="CD42">
        <v>0</v>
      </c>
      <c r="CF42">
        <v>6</v>
      </c>
      <c r="CG42" t="s">
        <v>679</v>
      </c>
      <c r="CH42">
        <v>38</v>
      </c>
      <c r="CI42" t="s">
        <v>679</v>
      </c>
      <c r="CJ42">
        <v>0</v>
      </c>
      <c r="CL42">
        <v>0</v>
      </c>
      <c r="CN42">
        <v>12</v>
      </c>
      <c r="CO42" t="s">
        <v>679</v>
      </c>
      <c r="CP42">
        <v>0</v>
      </c>
      <c r="CR42">
        <v>0</v>
      </c>
      <c r="CT42">
        <v>0</v>
      </c>
      <c r="CV42">
        <v>0</v>
      </c>
      <c r="CX42">
        <v>0</v>
      </c>
      <c r="CZ42">
        <v>6</v>
      </c>
      <c r="DA42" t="s">
        <v>679</v>
      </c>
      <c r="DB42">
        <v>0</v>
      </c>
      <c r="DD42">
        <v>0</v>
      </c>
      <c r="DF42">
        <v>0</v>
      </c>
      <c r="DH42">
        <v>0</v>
      </c>
      <c r="DJ42">
        <v>8</v>
      </c>
      <c r="DK42" t="s">
        <v>679</v>
      </c>
      <c r="DL42">
        <v>0</v>
      </c>
      <c r="DN42">
        <v>7</v>
      </c>
      <c r="DO42" t="s">
        <v>679</v>
      </c>
      <c r="DP42">
        <v>0</v>
      </c>
      <c r="DR42">
        <v>22</v>
      </c>
      <c r="DS42" t="s">
        <v>679</v>
      </c>
      <c r="DT42">
        <v>0</v>
      </c>
      <c r="DV42">
        <v>0</v>
      </c>
      <c r="DX42">
        <v>54</v>
      </c>
      <c r="DY42" t="s">
        <v>679</v>
      </c>
      <c r="DZ42">
        <v>118</v>
      </c>
      <c r="EA42" t="s">
        <v>679</v>
      </c>
      <c r="EB42">
        <v>14</v>
      </c>
      <c r="EC42" t="s">
        <v>679</v>
      </c>
      <c r="ED42">
        <v>0</v>
      </c>
      <c r="EF42">
        <v>7</v>
      </c>
      <c r="EG42" t="s">
        <v>679</v>
      </c>
      <c r="EH42">
        <v>5</v>
      </c>
      <c r="EI42" t="s">
        <v>679</v>
      </c>
      <c r="EJ42">
        <v>0</v>
      </c>
      <c r="EL42">
        <v>0</v>
      </c>
      <c r="EN42">
        <v>0</v>
      </c>
      <c r="EP42">
        <v>0</v>
      </c>
      <c r="ER42">
        <v>223</v>
      </c>
      <c r="ES42" t="s">
        <v>679</v>
      </c>
      <c r="ET42">
        <v>23</v>
      </c>
      <c r="EU42" t="s">
        <v>679</v>
      </c>
      <c r="EV42">
        <v>0</v>
      </c>
      <c r="EX42">
        <v>9</v>
      </c>
      <c r="EY42" t="s">
        <v>679</v>
      </c>
      <c r="EZ42">
        <v>0</v>
      </c>
      <c r="FB42">
        <v>2</v>
      </c>
      <c r="FC42" t="s">
        <v>679</v>
      </c>
      <c r="FD42">
        <v>113</v>
      </c>
      <c r="FE42" t="s">
        <v>679</v>
      </c>
      <c r="FF42">
        <v>0</v>
      </c>
      <c r="FH42">
        <v>0</v>
      </c>
      <c r="FJ42">
        <v>4</v>
      </c>
      <c r="FK42" t="s">
        <v>679</v>
      </c>
      <c r="FL42">
        <v>0</v>
      </c>
      <c r="FN42">
        <v>0</v>
      </c>
      <c r="FP42">
        <v>0</v>
      </c>
      <c r="FR42">
        <v>0</v>
      </c>
      <c r="FT42">
        <v>20</v>
      </c>
      <c r="FU42" t="s">
        <v>679</v>
      </c>
      <c r="FV42">
        <v>4</v>
      </c>
      <c r="FW42" t="s">
        <v>679</v>
      </c>
      <c r="FX42">
        <v>56</v>
      </c>
      <c r="FY42" t="s">
        <v>679</v>
      </c>
      <c r="FZ42">
        <v>49</v>
      </c>
      <c r="GA42" t="s">
        <v>679</v>
      </c>
      <c r="GB42">
        <v>10</v>
      </c>
      <c r="GC42" t="s">
        <v>679</v>
      </c>
      <c r="GD42">
        <v>0</v>
      </c>
      <c r="GF42">
        <v>53</v>
      </c>
      <c r="GG42" t="s">
        <v>679</v>
      </c>
      <c r="GH42">
        <v>6</v>
      </c>
      <c r="GI42" t="s">
        <v>679</v>
      </c>
      <c r="GJ42">
        <v>2</v>
      </c>
      <c r="GK42" t="s">
        <v>679</v>
      </c>
      <c r="GL42">
        <v>0</v>
      </c>
      <c r="GN42">
        <v>0</v>
      </c>
      <c r="GP42">
        <v>279</v>
      </c>
      <c r="GQ42" t="s">
        <v>679</v>
      </c>
      <c r="GR42">
        <v>0</v>
      </c>
      <c r="GT42">
        <v>3</v>
      </c>
      <c r="GU42" t="s">
        <v>679</v>
      </c>
      <c r="GV42">
        <v>0</v>
      </c>
      <c r="GX42">
        <v>0</v>
      </c>
      <c r="GZ42">
        <v>615</v>
      </c>
      <c r="HA42" t="s">
        <v>679</v>
      </c>
      <c r="HB42">
        <v>13</v>
      </c>
      <c r="HC42" t="s">
        <v>679</v>
      </c>
      <c r="HD42">
        <v>1</v>
      </c>
      <c r="HE42" t="s">
        <v>679</v>
      </c>
      <c r="HF42">
        <v>23</v>
      </c>
      <c r="HG42" t="s">
        <v>679</v>
      </c>
      <c r="HH42">
        <v>1</v>
      </c>
      <c r="HI42" t="s">
        <v>679</v>
      </c>
      <c r="HJ42">
        <v>238</v>
      </c>
      <c r="HK42" t="s">
        <v>679</v>
      </c>
      <c r="HL42">
        <v>78</v>
      </c>
      <c r="HM42" t="s">
        <v>679</v>
      </c>
      <c r="HN42">
        <v>317</v>
      </c>
      <c r="HO42" t="s">
        <v>679</v>
      </c>
      <c r="HP42">
        <v>6</v>
      </c>
      <c r="HQ42" t="s">
        <v>679</v>
      </c>
      <c r="HR42">
        <v>0</v>
      </c>
      <c r="HT42">
        <v>132</v>
      </c>
      <c r="HU42" t="s">
        <v>679</v>
      </c>
      <c r="HV42">
        <v>86</v>
      </c>
      <c r="HW42" t="s">
        <v>679</v>
      </c>
      <c r="HX42">
        <v>10</v>
      </c>
      <c r="HY42" t="s">
        <v>679</v>
      </c>
      <c r="HZ42">
        <v>34</v>
      </c>
      <c r="IA42" t="s">
        <v>679</v>
      </c>
      <c r="IB42">
        <v>0</v>
      </c>
      <c r="ID42">
        <v>2</v>
      </c>
      <c r="IE42" t="s">
        <v>679</v>
      </c>
      <c r="IF42">
        <v>2</v>
      </c>
      <c r="IG42" t="s">
        <v>679</v>
      </c>
      <c r="IH42">
        <v>0</v>
      </c>
      <c r="IJ42">
        <v>16</v>
      </c>
      <c r="IK42" t="s">
        <v>679</v>
      </c>
      <c r="IL42">
        <v>224</v>
      </c>
      <c r="IM42" t="s">
        <v>679</v>
      </c>
      <c r="IN42">
        <v>31</v>
      </c>
      <c r="IO42" t="s">
        <v>679</v>
      </c>
      <c r="IP42">
        <v>0</v>
      </c>
      <c r="IR42">
        <v>0</v>
      </c>
      <c r="IT42">
        <v>0</v>
      </c>
      <c r="IV42">
        <v>45</v>
      </c>
      <c r="IW42" t="s">
        <v>679</v>
      </c>
      <c r="IX42">
        <v>0</v>
      </c>
      <c r="IZ42">
        <v>46</v>
      </c>
      <c r="JA42" t="s">
        <v>679</v>
      </c>
      <c r="JB42">
        <v>84</v>
      </c>
      <c r="JC42" t="s">
        <v>679</v>
      </c>
      <c r="JD42">
        <v>47</v>
      </c>
      <c r="JE42" t="s">
        <v>679</v>
      </c>
      <c r="JF42">
        <v>1</v>
      </c>
      <c r="JG42" t="s">
        <v>679</v>
      </c>
      <c r="JH42">
        <v>8</v>
      </c>
      <c r="JI42" t="s">
        <v>679</v>
      </c>
      <c r="JJ42">
        <v>1</v>
      </c>
      <c r="JK42" t="s">
        <v>679</v>
      </c>
      <c r="JL42">
        <v>0</v>
      </c>
      <c r="JN42">
        <v>0</v>
      </c>
      <c r="JP42">
        <v>0</v>
      </c>
      <c r="JR42">
        <v>8</v>
      </c>
      <c r="JS42" t="s">
        <v>679</v>
      </c>
      <c r="JT42">
        <v>3</v>
      </c>
      <c r="JU42" t="s">
        <v>679</v>
      </c>
      <c r="JV42">
        <v>2</v>
      </c>
      <c r="JW42" t="s">
        <v>679</v>
      </c>
      <c r="JX42">
        <v>0</v>
      </c>
      <c r="JZ42">
        <v>0</v>
      </c>
      <c r="KB42">
        <v>7</v>
      </c>
      <c r="KC42" t="s">
        <v>679</v>
      </c>
      <c r="KD42">
        <v>0</v>
      </c>
      <c r="KF42">
        <v>0</v>
      </c>
      <c r="KH42">
        <v>235</v>
      </c>
      <c r="KI42" t="s">
        <v>679</v>
      </c>
      <c r="KJ42">
        <v>0</v>
      </c>
      <c r="KL42">
        <v>0</v>
      </c>
      <c r="KN42">
        <v>7</v>
      </c>
      <c r="KO42" t="s">
        <v>679</v>
      </c>
      <c r="KP42">
        <v>72</v>
      </c>
      <c r="KQ42" t="s">
        <v>679</v>
      </c>
      <c r="KR42">
        <v>0</v>
      </c>
      <c r="KT42">
        <v>0</v>
      </c>
      <c r="KV42">
        <v>0</v>
      </c>
      <c r="KX42">
        <v>0</v>
      </c>
      <c r="KZ42">
        <v>0</v>
      </c>
      <c r="LB42">
        <v>0</v>
      </c>
      <c r="LD42">
        <v>21</v>
      </c>
      <c r="LE42" t="s">
        <v>679</v>
      </c>
      <c r="LF42">
        <v>0</v>
      </c>
      <c r="LH42">
        <v>3</v>
      </c>
      <c r="LI42" t="s">
        <v>679</v>
      </c>
      <c r="LJ42">
        <v>0</v>
      </c>
      <c r="LL42">
        <v>17</v>
      </c>
      <c r="LM42" t="s">
        <v>679</v>
      </c>
      <c r="LN42">
        <v>0</v>
      </c>
      <c r="LP42">
        <v>7</v>
      </c>
      <c r="LQ42" t="s">
        <v>679</v>
      </c>
      <c r="LR42">
        <v>0</v>
      </c>
      <c r="LT42">
        <v>68</v>
      </c>
      <c r="LU42" t="s">
        <v>679</v>
      </c>
      <c r="LV42">
        <v>0</v>
      </c>
      <c r="LX42">
        <v>27</v>
      </c>
      <c r="LY42" t="s">
        <v>679</v>
      </c>
      <c r="LZ42">
        <v>10</v>
      </c>
      <c r="MA42" t="s">
        <v>679</v>
      </c>
      <c r="MB42">
        <v>0</v>
      </c>
      <c r="MD42">
        <v>0</v>
      </c>
      <c r="MF42">
        <v>1</v>
      </c>
      <c r="MG42" t="s">
        <v>679</v>
      </c>
      <c r="MH42">
        <v>0</v>
      </c>
      <c r="MJ42">
        <v>0</v>
      </c>
      <c r="ML42">
        <v>4</v>
      </c>
      <c r="MM42" t="s">
        <v>679</v>
      </c>
      <c r="MN42">
        <v>128</v>
      </c>
      <c r="MO42" t="s">
        <v>679</v>
      </c>
      <c r="MP42">
        <v>20</v>
      </c>
      <c r="MQ42" t="s">
        <v>679</v>
      </c>
      <c r="MR42">
        <v>9</v>
      </c>
      <c r="MS42" t="s">
        <v>679</v>
      </c>
      <c r="MT42">
        <v>63</v>
      </c>
      <c r="MU42" t="s">
        <v>679</v>
      </c>
      <c r="MV42">
        <v>86</v>
      </c>
      <c r="MW42" t="s">
        <v>679</v>
      </c>
      <c r="MX42">
        <v>12</v>
      </c>
      <c r="MY42" t="s">
        <v>679</v>
      </c>
      <c r="MZ42">
        <v>216</v>
      </c>
      <c r="NA42" t="s">
        <v>679</v>
      </c>
      <c r="NB42">
        <v>471</v>
      </c>
      <c r="NC42" t="s">
        <v>679</v>
      </c>
      <c r="ND42">
        <v>0</v>
      </c>
      <c r="NF42">
        <v>0</v>
      </c>
      <c r="NH42">
        <v>35</v>
      </c>
      <c r="NI42" t="s">
        <v>679</v>
      </c>
      <c r="NJ42">
        <v>9</v>
      </c>
      <c r="NK42" t="s">
        <v>679</v>
      </c>
      <c r="NL42">
        <v>5</v>
      </c>
      <c r="NM42" t="s">
        <v>679</v>
      </c>
      <c r="NN42">
        <v>17</v>
      </c>
      <c r="NO42" t="s">
        <v>679</v>
      </c>
      <c r="NP42">
        <v>33</v>
      </c>
      <c r="NQ42" t="s">
        <v>679</v>
      </c>
      <c r="NR42">
        <v>5</v>
      </c>
      <c r="NS42" t="s">
        <v>679</v>
      </c>
      <c r="NT42">
        <v>25</v>
      </c>
      <c r="NU42" t="s">
        <v>679</v>
      </c>
      <c r="NV42">
        <v>95</v>
      </c>
      <c r="NW42" t="s">
        <v>679</v>
      </c>
      <c r="NX42">
        <v>42</v>
      </c>
      <c r="NY42" t="s">
        <v>679</v>
      </c>
      <c r="NZ42">
        <v>3</v>
      </c>
      <c r="OA42" t="s">
        <v>679</v>
      </c>
      <c r="OB42">
        <v>115</v>
      </c>
      <c r="OC42" t="s">
        <v>679</v>
      </c>
      <c r="OD42">
        <v>0</v>
      </c>
      <c r="OF42">
        <v>287</v>
      </c>
      <c r="OG42" t="s">
        <v>679</v>
      </c>
      <c r="OH42">
        <v>195</v>
      </c>
      <c r="OI42" t="s">
        <v>679</v>
      </c>
      <c r="OJ42">
        <v>5</v>
      </c>
      <c r="OK42" t="s">
        <v>679</v>
      </c>
      <c r="OL42">
        <v>0</v>
      </c>
      <c r="ON42">
        <v>0</v>
      </c>
      <c r="OP42">
        <v>10</v>
      </c>
      <c r="OQ42" t="s">
        <v>679</v>
      </c>
      <c r="OR42">
        <v>0</v>
      </c>
      <c r="OT42">
        <v>89</v>
      </c>
      <c r="OU42" t="s">
        <v>679</v>
      </c>
      <c r="OV42">
        <v>42</v>
      </c>
      <c r="OW42" t="s">
        <v>679</v>
      </c>
      <c r="OX42">
        <v>63</v>
      </c>
      <c r="OY42" t="s">
        <v>679</v>
      </c>
      <c r="OZ42">
        <v>170</v>
      </c>
      <c r="PA42" t="s">
        <v>679</v>
      </c>
      <c r="PB42">
        <v>11</v>
      </c>
      <c r="PC42" t="s">
        <v>679</v>
      </c>
      <c r="PD42">
        <v>871</v>
      </c>
      <c r="PE42" t="s">
        <v>679</v>
      </c>
      <c r="PF42">
        <v>0</v>
      </c>
      <c r="PH42">
        <v>94</v>
      </c>
      <c r="PI42" t="s">
        <v>679</v>
      </c>
      <c r="PJ42">
        <v>0</v>
      </c>
      <c r="PL42">
        <v>0</v>
      </c>
      <c r="PN42">
        <v>4</v>
      </c>
      <c r="PO42" t="s">
        <v>679</v>
      </c>
      <c r="PP42">
        <v>0</v>
      </c>
      <c r="PR42">
        <v>6</v>
      </c>
      <c r="PS42" t="s">
        <v>679</v>
      </c>
      <c r="PT42">
        <v>1</v>
      </c>
      <c r="PU42" t="s">
        <v>679</v>
      </c>
      <c r="PV42">
        <v>1734</v>
      </c>
      <c r="PW42" t="s">
        <v>679</v>
      </c>
      <c r="PX42">
        <v>42</v>
      </c>
      <c r="PY42" t="s">
        <v>679</v>
      </c>
      <c r="PZ42">
        <v>0</v>
      </c>
      <c r="QB42">
        <v>14</v>
      </c>
      <c r="QC42" t="s">
        <v>679</v>
      </c>
      <c r="QD42">
        <v>55</v>
      </c>
      <c r="QE42" t="s">
        <v>679</v>
      </c>
      <c r="QF42">
        <v>9</v>
      </c>
      <c r="QG42" t="s">
        <v>679</v>
      </c>
      <c r="QH42">
        <v>2</v>
      </c>
      <c r="QI42" t="s">
        <v>679</v>
      </c>
      <c r="QJ42">
        <v>83</v>
      </c>
      <c r="QK42" t="s">
        <v>679</v>
      </c>
      <c r="QL42">
        <v>1390</v>
      </c>
      <c r="QM42" t="s">
        <v>679</v>
      </c>
      <c r="QN42">
        <v>339</v>
      </c>
      <c r="QO42" t="s">
        <v>679</v>
      </c>
      <c r="QP42">
        <v>189</v>
      </c>
      <c r="QQ42" t="s">
        <v>679</v>
      </c>
      <c r="QR42">
        <v>394</v>
      </c>
      <c r="QS42" t="s">
        <v>679</v>
      </c>
      <c r="QT42">
        <v>224</v>
      </c>
      <c r="QU42" t="s">
        <v>679</v>
      </c>
      <c r="QV42">
        <v>15</v>
      </c>
      <c r="QW42" t="s">
        <v>679</v>
      </c>
      <c r="QX42">
        <v>188</v>
      </c>
      <c r="QY42" t="s">
        <v>679</v>
      </c>
      <c r="QZ42">
        <v>429</v>
      </c>
      <c r="RA42" t="s">
        <v>679</v>
      </c>
      <c r="RB42">
        <v>47</v>
      </c>
      <c r="RC42" t="s">
        <v>679</v>
      </c>
      <c r="RD42">
        <v>283</v>
      </c>
      <c r="RE42" t="s">
        <v>679</v>
      </c>
      <c r="RF42">
        <v>93</v>
      </c>
      <c r="RG42" t="s">
        <v>679</v>
      </c>
      <c r="RH42">
        <v>48</v>
      </c>
      <c r="RI42" t="s">
        <v>679</v>
      </c>
      <c r="RJ42">
        <v>395</v>
      </c>
      <c r="RK42" t="s">
        <v>679</v>
      </c>
      <c r="RL42">
        <v>334</v>
      </c>
      <c r="RM42" t="s">
        <v>679</v>
      </c>
      <c r="RN42">
        <v>356</v>
      </c>
      <c r="RO42" t="s">
        <v>679</v>
      </c>
      <c r="RP42">
        <v>25</v>
      </c>
      <c r="RQ42" t="s">
        <v>679</v>
      </c>
      <c r="RR42">
        <v>28</v>
      </c>
      <c r="RS42" t="s">
        <v>679</v>
      </c>
      <c r="RT42">
        <v>28</v>
      </c>
      <c r="RU42" t="s">
        <v>679</v>
      </c>
      <c r="RV42">
        <v>2140</v>
      </c>
      <c r="RW42" t="s">
        <v>679</v>
      </c>
      <c r="RX42">
        <v>455</v>
      </c>
      <c r="RY42" t="s">
        <v>679</v>
      </c>
      <c r="RZ42">
        <v>417</v>
      </c>
      <c r="SA42" t="s">
        <v>679</v>
      </c>
      <c r="SB42">
        <v>641</v>
      </c>
      <c r="SC42" t="s">
        <v>679</v>
      </c>
      <c r="SD42">
        <v>234</v>
      </c>
      <c r="SE42" t="s">
        <v>679</v>
      </c>
      <c r="SF42">
        <v>141</v>
      </c>
      <c r="SG42" t="s">
        <v>679</v>
      </c>
      <c r="SH42">
        <v>865</v>
      </c>
      <c r="SI42" t="s">
        <v>679</v>
      </c>
      <c r="SJ42">
        <v>852</v>
      </c>
      <c r="SK42" t="s">
        <v>679</v>
      </c>
      <c r="SL42">
        <v>146</v>
      </c>
      <c r="SM42" t="s">
        <v>679</v>
      </c>
      <c r="SN42">
        <v>213</v>
      </c>
      <c r="SO42" t="s">
        <v>679</v>
      </c>
      <c r="SP42">
        <v>493</v>
      </c>
      <c r="SQ42" t="s">
        <v>679</v>
      </c>
      <c r="SR42">
        <v>1218</v>
      </c>
      <c r="SS42" t="s">
        <v>679</v>
      </c>
      <c r="ST42">
        <v>933</v>
      </c>
      <c r="SU42" t="s">
        <v>679</v>
      </c>
      <c r="SV42">
        <v>138</v>
      </c>
      <c r="SW42" t="s">
        <v>679</v>
      </c>
      <c r="SX42">
        <v>624</v>
      </c>
      <c r="SY42" t="s">
        <v>679</v>
      </c>
      <c r="SZ42">
        <v>265</v>
      </c>
      <c r="TA42" t="s">
        <v>679</v>
      </c>
      <c r="TB42">
        <v>327</v>
      </c>
      <c r="TC42" t="s">
        <v>679</v>
      </c>
      <c r="TD42">
        <v>239</v>
      </c>
      <c r="TE42" t="s">
        <v>679</v>
      </c>
      <c r="TF42">
        <v>24</v>
      </c>
      <c r="TG42" t="s">
        <v>679</v>
      </c>
      <c r="TH42">
        <v>436</v>
      </c>
      <c r="TI42" t="s">
        <v>679</v>
      </c>
      <c r="TJ42">
        <v>14</v>
      </c>
      <c r="TK42" t="s">
        <v>679</v>
      </c>
      <c r="TL42">
        <v>36</v>
      </c>
      <c r="TM42" t="s">
        <v>679</v>
      </c>
      <c r="TN42">
        <v>650</v>
      </c>
      <c r="TO42" t="s">
        <v>679</v>
      </c>
      <c r="TP42">
        <v>510</v>
      </c>
      <c r="TQ42" t="s">
        <v>679</v>
      </c>
      <c r="TR42">
        <v>16</v>
      </c>
      <c r="TS42" t="s">
        <v>679</v>
      </c>
      <c r="TT42">
        <v>141</v>
      </c>
      <c r="TU42" t="s">
        <v>679</v>
      </c>
      <c r="TV42">
        <v>35</v>
      </c>
      <c r="TW42" t="s">
        <v>679</v>
      </c>
      <c r="TX42">
        <v>0</v>
      </c>
      <c r="TZ42">
        <v>1</v>
      </c>
      <c r="UA42" t="s">
        <v>679</v>
      </c>
      <c r="UB42">
        <v>130</v>
      </c>
      <c r="UC42" t="s">
        <v>679</v>
      </c>
      <c r="UD42">
        <v>25</v>
      </c>
      <c r="UE42" t="s">
        <v>679</v>
      </c>
      <c r="UF42">
        <v>108</v>
      </c>
      <c r="UG42" t="s">
        <v>679</v>
      </c>
      <c r="UH42">
        <v>221</v>
      </c>
      <c r="UI42" t="s">
        <v>679</v>
      </c>
      <c r="UJ42">
        <v>558</v>
      </c>
      <c r="UK42" t="s">
        <v>679</v>
      </c>
      <c r="UL42">
        <v>1005</v>
      </c>
      <c r="UM42" t="s">
        <v>679</v>
      </c>
      <c r="UN42">
        <v>3520</v>
      </c>
      <c r="UO42" t="s">
        <v>679</v>
      </c>
      <c r="UP42">
        <v>567</v>
      </c>
      <c r="UQ42" t="s">
        <v>679</v>
      </c>
      <c r="UR42">
        <v>991</v>
      </c>
      <c r="US42" t="s">
        <v>679</v>
      </c>
      <c r="UT42">
        <v>7</v>
      </c>
      <c r="UU42" t="s">
        <v>679</v>
      </c>
      <c r="UV42">
        <v>856</v>
      </c>
      <c r="UW42" t="s">
        <v>679</v>
      </c>
      <c r="UX42">
        <v>277</v>
      </c>
      <c r="UY42" t="s">
        <v>679</v>
      </c>
      <c r="UZ42">
        <v>445</v>
      </c>
      <c r="VA42" t="s">
        <v>679</v>
      </c>
      <c r="VB42">
        <v>347</v>
      </c>
      <c r="VC42" t="s">
        <v>679</v>
      </c>
      <c r="VD42">
        <v>191</v>
      </c>
      <c r="VE42" t="s">
        <v>679</v>
      </c>
      <c r="VF42">
        <v>16</v>
      </c>
      <c r="VG42" t="s">
        <v>679</v>
      </c>
      <c r="VH42">
        <v>104</v>
      </c>
      <c r="VI42" t="s">
        <v>679</v>
      </c>
      <c r="VJ42">
        <v>368</v>
      </c>
      <c r="VK42" t="s">
        <v>679</v>
      </c>
      <c r="VL42">
        <v>13</v>
      </c>
      <c r="VM42" t="s">
        <v>679</v>
      </c>
      <c r="VN42">
        <v>0</v>
      </c>
      <c r="VP42">
        <v>50</v>
      </c>
      <c r="VQ42" t="s">
        <v>679</v>
      </c>
      <c r="VR42">
        <v>1</v>
      </c>
      <c r="VS42" t="s">
        <v>679</v>
      </c>
      <c r="VT42">
        <v>56</v>
      </c>
      <c r="VU42" t="s">
        <v>679</v>
      </c>
      <c r="VV42">
        <v>13</v>
      </c>
      <c r="VW42" t="s">
        <v>679</v>
      </c>
      <c r="VX42">
        <v>5</v>
      </c>
      <c r="VY42" t="s">
        <v>679</v>
      </c>
      <c r="VZ42">
        <v>191</v>
      </c>
      <c r="WA42" t="s">
        <v>679</v>
      </c>
      <c r="WB42">
        <v>3960</v>
      </c>
      <c r="WC42" t="s">
        <v>679</v>
      </c>
      <c r="WD42">
        <v>305</v>
      </c>
      <c r="WE42" t="s">
        <v>679</v>
      </c>
      <c r="WF42">
        <v>42</v>
      </c>
      <c r="WG42" t="s">
        <v>679</v>
      </c>
      <c r="WH42">
        <v>693</v>
      </c>
      <c r="WI42" t="s">
        <v>679</v>
      </c>
      <c r="WJ42">
        <v>122</v>
      </c>
      <c r="WK42" t="s">
        <v>679</v>
      </c>
      <c r="WL42">
        <v>487</v>
      </c>
      <c r="WM42" t="s">
        <v>679</v>
      </c>
      <c r="WN42">
        <v>335</v>
      </c>
      <c r="WO42" t="s">
        <v>679</v>
      </c>
      <c r="WP42">
        <v>254</v>
      </c>
      <c r="WQ42" t="s">
        <v>679</v>
      </c>
      <c r="WR42">
        <v>0</v>
      </c>
      <c r="WT42">
        <v>797</v>
      </c>
      <c r="WU42" t="s">
        <v>679</v>
      </c>
      <c r="WV42">
        <v>34</v>
      </c>
      <c r="WW42" t="s">
        <v>679</v>
      </c>
      <c r="WX42">
        <v>2491</v>
      </c>
      <c r="WY42" t="s">
        <v>679</v>
      </c>
      <c r="WZ42">
        <v>902</v>
      </c>
      <c r="XA42" t="s">
        <v>679</v>
      </c>
      <c r="XB42">
        <v>17</v>
      </c>
      <c r="XC42" t="s">
        <v>679</v>
      </c>
      <c r="XD42">
        <v>617</v>
      </c>
      <c r="XE42" t="s">
        <v>679</v>
      </c>
      <c r="XF42">
        <v>1683</v>
      </c>
      <c r="XG42" t="s">
        <v>679</v>
      </c>
      <c r="XH42">
        <v>131</v>
      </c>
      <c r="XI42" t="s">
        <v>679</v>
      </c>
      <c r="XJ42">
        <v>91</v>
      </c>
      <c r="XK42" t="s">
        <v>679</v>
      </c>
      <c r="XL42">
        <v>99</v>
      </c>
      <c r="XM42" t="s">
        <v>679</v>
      </c>
      <c r="XN42">
        <v>30</v>
      </c>
      <c r="XO42" t="s">
        <v>679</v>
      </c>
      <c r="XP42">
        <v>36</v>
      </c>
      <c r="XQ42" t="s">
        <v>679</v>
      </c>
      <c r="XR42">
        <v>1406</v>
      </c>
      <c r="XS42" t="s">
        <v>679</v>
      </c>
      <c r="XT42">
        <v>25</v>
      </c>
      <c r="XU42" t="s">
        <v>679</v>
      </c>
      <c r="XV42">
        <v>104</v>
      </c>
      <c r="XW42" t="s">
        <v>679</v>
      </c>
      <c r="XX42">
        <v>100</v>
      </c>
      <c r="XY42" t="s">
        <v>679</v>
      </c>
      <c r="XZ42">
        <v>93</v>
      </c>
      <c r="YA42" t="s">
        <v>679</v>
      </c>
      <c r="YB42">
        <v>222</v>
      </c>
      <c r="YC42" t="s">
        <v>679</v>
      </c>
      <c r="YD42">
        <v>14</v>
      </c>
      <c r="YE42" t="s">
        <v>679</v>
      </c>
      <c r="YF42">
        <v>192</v>
      </c>
      <c r="YG42" t="s">
        <v>679</v>
      </c>
      <c r="YH42">
        <v>1161</v>
      </c>
      <c r="YI42" t="s">
        <v>679</v>
      </c>
      <c r="YJ42">
        <v>200</v>
      </c>
      <c r="YK42" t="s">
        <v>679</v>
      </c>
      <c r="YL42">
        <v>56</v>
      </c>
      <c r="YM42" t="s">
        <v>679</v>
      </c>
      <c r="YN42">
        <v>387</v>
      </c>
      <c r="YO42" t="s">
        <v>679</v>
      </c>
      <c r="YP42">
        <v>71</v>
      </c>
      <c r="YQ42" t="s">
        <v>679</v>
      </c>
      <c r="YR42">
        <v>0</v>
      </c>
      <c r="YT42">
        <v>0</v>
      </c>
      <c r="YV42">
        <v>54517</v>
      </c>
      <c r="YW42" t="s">
        <v>294</v>
      </c>
      <c r="YY42">
        <v>41482</v>
      </c>
      <c r="YZ42">
        <v>7248</v>
      </c>
      <c r="ZA42">
        <v>18012</v>
      </c>
      <c r="ZB42">
        <v>13035</v>
      </c>
      <c r="ZC42">
        <v>9178</v>
      </c>
      <c r="ZD42">
        <v>188</v>
      </c>
      <c r="ZE42">
        <v>22302</v>
      </c>
      <c r="ZF42">
        <v>19150</v>
      </c>
      <c r="ZG42">
        <v>31</v>
      </c>
      <c r="ZH42">
        <v>0</v>
      </c>
      <c r="ZI42">
        <v>9209</v>
      </c>
      <c r="ZJ42">
        <v>9178</v>
      </c>
      <c r="ZK42">
        <v>2536</v>
      </c>
      <c r="ZL42">
        <v>9234</v>
      </c>
      <c r="ZM42">
        <v>12992</v>
      </c>
      <c r="ZN42">
        <v>3400</v>
      </c>
      <c r="ZO42">
        <v>41695</v>
      </c>
      <c r="ZP42">
        <v>725</v>
      </c>
      <c r="ZQ42">
        <v>4139</v>
      </c>
      <c r="ZR42">
        <v>527</v>
      </c>
      <c r="ZS42">
        <v>2249</v>
      </c>
      <c r="ZT42">
        <v>133</v>
      </c>
      <c r="ZU42">
        <v>0</v>
      </c>
      <c r="ZV42">
        <v>31</v>
      </c>
      <c r="ZW42">
        <v>6117</v>
      </c>
      <c r="ZX42">
        <v>25</v>
      </c>
      <c r="ZY42">
        <v>1837</v>
      </c>
      <c r="AAA42" s="26"/>
    </row>
    <row r="43" spans="1:703" x14ac:dyDescent="0.25">
      <c r="A43" t="s">
        <v>707</v>
      </c>
      <c r="B43">
        <v>0</v>
      </c>
      <c r="D43">
        <v>1537</v>
      </c>
      <c r="E43" t="s">
        <v>679</v>
      </c>
      <c r="F43">
        <v>0</v>
      </c>
      <c r="H43">
        <v>3</v>
      </c>
      <c r="I43" t="s">
        <v>679</v>
      </c>
      <c r="J43">
        <v>0</v>
      </c>
      <c r="L43">
        <v>0</v>
      </c>
      <c r="N43">
        <v>0</v>
      </c>
      <c r="P43">
        <v>0</v>
      </c>
      <c r="R43">
        <v>0</v>
      </c>
      <c r="T43">
        <v>73</v>
      </c>
      <c r="U43" t="s">
        <v>679</v>
      </c>
      <c r="V43">
        <v>0</v>
      </c>
      <c r="X43">
        <v>0</v>
      </c>
      <c r="Z43">
        <v>376</v>
      </c>
      <c r="AA43" t="s">
        <v>679</v>
      </c>
      <c r="AB43">
        <v>91</v>
      </c>
      <c r="AC43" t="s">
        <v>679</v>
      </c>
      <c r="AD43">
        <v>0</v>
      </c>
      <c r="AF43">
        <v>119</v>
      </c>
      <c r="AG43" t="s">
        <v>679</v>
      </c>
      <c r="AH43">
        <v>0</v>
      </c>
      <c r="AJ43">
        <v>4</v>
      </c>
      <c r="AK43" t="s">
        <v>679</v>
      </c>
      <c r="AL43">
        <v>6</v>
      </c>
      <c r="AM43" t="s">
        <v>679</v>
      </c>
      <c r="AN43">
        <v>28</v>
      </c>
      <c r="AO43" t="s">
        <v>679</v>
      </c>
      <c r="AP43">
        <v>0</v>
      </c>
      <c r="AR43">
        <v>20</v>
      </c>
      <c r="AS43" t="s">
        <v>679</v>
      </c>
      <c r="AT43">
        <v>29</v>
      </c>
      <c r="AU43" t="s">
        <v>679</v>
      </c>
      <c r="AV43">
        <v>22</v>
      </c>
      <c r="AW43" t="s">
        <v>679</v>
      </c>
      <c r="AX43">
        <v>87</v>
      </c>
      <c r="AY43" t="s">
        <v>679</v>
      </c>
      <c r="AZ43">
        <v>0</v>
      </c>
      <c r="BB43">
        <v>0</v>
      </c>
      <c r="BD43">
        <v>0</v>
      </c>
      <c r="BF43">
        <v>0</v>
      </c>
      <c r="BH43">
        <v>8</v>
      </c>
      <c r="BI43" t="s">
        <v>679</v>
      </c>
      <c r="BJ43">
        <v>52</v>
      </c>
      <c r="BK43" t="s">
        <v>679</v>
      </c>
      <c r="BL43">
        <v>0</v>
      </c>
      <c r="BN43">
        <v>8</v>
      </c>
      <c r="BO43" t="s">
        <v>679</v>
      </c>
      <c r="BP43">
        <v>19</v>
      </c>
      <c r="BQ43" t="s">
        <v>679</v>
      </c>
      <c r="BR43">
        <v>0</v>
      </c>
      <c r="BT43">
        <v>0</v>
      </c>
      <c r="BV43">
        <v>32</v>
      </c>
      <c r="BW43" t="s">
        <v>679</v>
      </c>
      <c r="BX43">
        <v>0</v>
      </c>
      <c r="BZ43">
        <v>4</v>
      </c>
      <c r="CA43" t="s">
        <v>679</v>
      </c>
      <c r="CB43">
        <v>0</v>
      </c>
      <c r="CD43">
        <v>0</v>
      </c>
      <c r="CF43">
        <v>0</v>
      </c>
      <c r="CH43">
        <v>0</v>
      </c>
      <c r="CJ43">
        <v>0</v>
      </c>
      <c r="CL43">
        <v>8</v>
      </c>
      <c r="CM43" t="s">
        <v>679</v>
      </c>
      <c r="CN43">
        <v>7</v>
      </c>
      <c r="CO43" t="s">
        <v>679</v>
      </c>
      <c r="CP43">
        <v>0</v>
      </c>
      <c r="CR43">
        <v>0</v>
      </c>
      <c r="CT43">
        <v>0</v>
      </c>
      <c r="CV43">
        <v>0</v>
      </c>
      <c r="CX43">
        <v>82</v>
      </c>
      <c r="CY43" t="s">
        <v>679</v>
      </c>
      <c r="CZ43">
        <v>0</v>
      </c>
      <c r="DB43">
        <v>0</v>
      </c>
      <c r="DD43">
        <v>0</v>
      </c>
      <c r="DF43">
        <v>0</v>
      </c>
      <c r="DH43">
        <v>0</v>
      </c>
      <c r="DJ43">
        <v>0</v>
      </c>
      <c r="DL43">
        <v>0</v>
      </c>
      <c r="DN43">
        <v>0</v>
      </c>
      <c r="DP43">
        <v>0</v>
      </c>
      <c r="DR43">
        <v>24</v>
      </c>
      <c r="DS43" t="s">
        <v>679</v>
      </c>
      <c r="DT43">
        <v>0</v>
      </c>
      <c r="DV43">
        <v>9</v>
      </c>
      <c r="DW43" t="s">
        <v>679</v>
      </c>
      <c r="DX43">
        <v>0</v>
      </c>
      <c r="DZ43">
        <v>5</v>
      </c>
      <c r="EA43" t="s">
        <v>679</v>
      </c>
      <c r="EB43">
        <v>0</v>
      </c>
      <c r="ED43">
        <v>18</v>
      </c>
      <c r="EE43" t="s">
        <v>679</v>
      </c>
      <c r="EF43">
        <v>0</v>
      </c>
      <c r="EH43">
        <v>0</v>
      </c>
      <c r="EJ43">
        <v>5</v>
      </c>
      <c r="EK43" t="s">
        <v>679</v>
      </c>
      <c r="EL43">
        <v>0</v>
      </c>
      <c r="EN43">
        <v>0</v>
      </c>
      <c r="EP43">
        <v>9</v>
      </c>
      <c r="EQ43" t="s">
        <v>679</v>
      </c>
      <c r="ER43">
        <v>249</v>
      </c>
      <c r="ES43" t="s">
        <v>679</v>
      </c>
      <c r="ET43">
        <v>17</v>
      </c>
      <c r="EU43" t="s">
        <v>679</v>
      </c>
      <c r="EV43">
        <v>90</v>
      </c>
      <c r="EW43" t="s">
        <v>679</v>
      </c>
      <c r="EX43">
        <v>41</v>
      </c>
      <c r="EY43" t="s">
        <v>679</v>
      </c>
      <c r="EZ43">
        <v>0</v>
      </c>
      <c r="FB43">
        <v>53</v>
      </c>
      <c r="FC43" t="s">
        <v>679</v>
      </c>
      <c r="FD43">
        <v>38</v>
      </c>
      <c r="FE43" t="s">
        <v>679</v>
      </c>
      <c r="FF43">
        <v>0</v>
      </c>
      <c r="FH43">
        <v>13</v>
      </c>
      <c r="FI43" t="s">
        <v>679</v>
      </c>
      <c r="FJ43">
        <v>0</v>
      </c>
      <c r="FL43">
        <v>0</v>
      </c>
      <c r="FN43">
        <v>0</v>
      </c>
      <c r="FP43">
        <v>0</v>
      </c>
      <c r="FR43">
        <v>7</v>
      </c>
      <c r="FS43" t="s">
        <v>679</v>
      </c>
      <c r="FT43">
        <v>1</v>
      </c>
      <c r="FU43" t="s">
        <v>679</v>
      </c>
      <c r="FV43">
        <v>0</v>
      </c>
      <c r="FX43">
        <v>0</v>
      </c>
      <c r="FZ43">
        <v>20</v>
      </c>
      <c r="GA43" t="s">
        <v>679</v>
      </c>
      <c r="GB43">
        <v>0</v>
      </c>
      <c r="GD43">
        <v>0</v>
      </c>
      <c r="GF43">
        <v>27</v>
      </c>
      <c r="GG43" t="s">
        <v>679</v>
      </c>
      <c r="GH43">
        <v>0</v>
      </c>
      <c r="GJ43">
        <v>440</v>
      </c>
      <c r="GK43" t="s">
        <v>679</v>
      </c>
      <c r="GL43">
        <v>0</v>
      </c>
      <c r="GN43">
        <v>0</v>
      </c>
      <c r="GP43">
        <v>166</v>
      </c>
      <c r="GQ43" t="s">
        <v>679</v>
      </c>
      <c r="GR43">
        <v>0</v>
      </c>
      <c r="GT43">
        <v>0</v>
      </c>
      <c r="GV43">
        <v>2</v>
      </c>
      <c r="GW43" t="s">
        <v>679</v>
      </c>
      <c r="GX43">
        <v>0</v>
      </c>
      <c r="GZ43">
        <v>26</v>
      </c>
      <c r="HA43" t="s">
        <v>679</v>
      </c>
      <c r="HB43">
        <v>0</v>
      </c>
      <c r="HD43">
        <v>0</v>
      </c>
      <c r="HF43">
        <v>68</v>
      </c>
      <c r="HG43" t="s">
        <v>679</v>
      </c>
      <c r="HH43">
        <v>10</v>
      </c>
      <c r="HI43" t="s">
        <v>679</v>
      </c>
      <c r="HJ43">
        <v>0</v>
      </c>
      <c r="HL43">
        <v>98</v>
      </c>
      <c r="HM43" t="s">
        <v>679</v>
      </c>
      <c r="HN43">
        <v>0</v>
      </c>
      <c r="HP43">
        <v>0</v>
      </c>
      <c r="HR43">
        <v>0</v>
      </c>
      <c r="HT43">
        <v>451</v>
      </c>
      <c r="HU43" t="s">
        <v>679</v>
      </c>
      <c r="HV43">
        <v>44</v>
      </c>
      <c r="HW43" t="s">
        <v>679</v>
      </c>
      <c r="HX43">
        <v>0</v>
      </c>
      <c r="HZ43">
        <v>8</v>
      </c>
      <c r="IA43" t="s">
        <v>679</v>
      </c>
      <c r="IB43">
        <v>0</v>
      </c>
      <c r="ID43">
        <v>0</v>
      </c>
      <c r="IF43">
        <v>40</v>
      </c>
      <c r="IG43" t="s">
        <v>679</v>
      </c>
      <c r="IH43">
        <v>0</v>
      </c>
      <c r="IJ43">
        <v>0</v>
      </c>
      <c r="IL43">
        <v>0</v>
      </c>
      <c r="IN43">
        <v>142</v>
      </c>
      <c r="IO43" t="s">
        <v>679</v>
      </c>
      <c r="IP43">
        <v>4</v>
      </c>
      <c r="IQ43" t="s">
        <v>679</v>
      </c>
      <c r="IR43">
        <v>0</v>
      </c>
      <c r="IT43">
        <v>0</v>
      </c>
      <c r="IV43">
        <v>0</v>
      </c>
      <c r="IX43">
        <v>0</v>
      </c>
      <c r="IZ43">
        <v>23</v>
      </c>
      <c r="JA43" t="s">
        <v>679</v>
      </c>
      <c r="JB43">
        <v>43</v>
      </c>
      <c r="JC43" t="s">
        <v>679</v>
      </c>
      <c r="JD43">
        <v>0</v>
      </c>
      <c r="JF43">
        <v>0</v>
      </c>
      <c r="JH43">
        <v>0</v>
      </c>
      <c r="JJ43">
        <v>0</v>
      </c>
      <c r="JL43">
        <v>0</v>
      </c>
      <c r="JN43">
        <v>0</v>
      </c>
      <c r="JP43">
        <v>3</v>
      </c>
      <c r="JQ43" t="s">
        <v>679</v>
      </c>
      <c r="JR43">
        <v>0</v>
      </c>
      <c r="JT43">
        <v>0</v>
      </c>
      <c r="JV43">
        <v>0</v>
      </c>
      <c r="JX43">
        <v>0</v>
      </c>
      <c r="JZ43">
        <v>0</v>
      </c>
      <c r="KB43">
        <v>0</v>
      </c>
      <c r="KD43">
        <v>0</v>
      </c>
      <c r="KF43">
        <v>0</v>
      </c>
      <c r="KH43">
        <v>50</v>
      </c>
      <c r="KI43" t="s">
        <v>679</v>
      </c>
      <c r="KJ43">
        <v>0</v>
      </c>
      <c r="KL43">
        <v>0</v>
      </c>
      <c r="KN43">
        <v>0</v>
      </c>
      <c r="KP43">
        <v>0</v>
      </c>
      <c r="KR43">
        <v>0</v>
      </c>
      <c r="KT43">
        <v>150</v>
      </c>
      <c r="KU43" t="s">
        <v>679</v>
      </c>
      <c r="KV43">
        <v>11</v>
      </c>
      <c r="KW43" t="s">
        <v>679</v>
      </c>
      <c r="KX43">
        <v>0</v>
      </c>
      <c r="KZ43">
        <v>0</v>
      </c>
      <c r="LB43">
        <v>145</v>
      </c>
      <c r="LC43" t="s">
        <v>679</v>
      </c>
      <c r="LD43">
        <v>19</v>
      </c>
      <c r="LE43" t="s">
        <v>679</v>
      </c>
      <c r="LF43">
        <v>0</v>
      </c>
      <c r="LH43">
        <v>0</v>
      </c>
      <c r="LJ43">
        <v>0</v>
      </c>
      <c r="LL43">
        <v>0</v>
      </c>
      <c r="LN43">
        <v>0</v>
      </c>
      <c r="LP43">
        <v>2</v>
      </c>
      <c r="LQ43" t="s">
        <v>679</v>
      </c>
      <c r="LR43">
        <v>0</v>
      </c>
      <c r="LT43">
        <v>0</v>
      </c>
      <c r="LV43">
        <v>0</v>
      </c>
      <c r="LX43">
        <v>9</v>
      </c>
      <c r="LY43" t="s">
        <v>679</v>
      </c>
      <c r="LZ43">
        <v>0</v>
      </c>
      <c r="MB43">
        <v>0</v>
      </c>
      <c r="MD43">
        <v>0</v>
      </c>
      <c r="MF43">
        <v>0</v>
      </c>
      <c r="MH43">
        <v>0</v>
      </c>
      <c r="MJ43">
        <v>0</v>
      </c>
      <c r="ML43">
        <v>9</v>
      </c>
      <c r="MM43" t="s">
        <v>679</v>
      </c>
      <c r="MN43">
        <v>0</v>
      </c>
      <c r="MP43">
        <v>31</v>
      </c>
      <c r="MQ43" t="s">
        <v>679</v>
      </c>
      <c r="MR43">
        <v>112</v>
      </c>
      <c r="MS43" t="s">
        <v>679</v>
      </c>
      <c r="MT43">
        <v>296</v>
      </c>
      <c r="MU43" t="s">
        <v>679</v>
      </c>
      <c r="MV43">
        <v>119</v>
      </c>
      <c r="MW43" t="s">
        <v>679</v>
      </c>
      <c r="MX43">
        <v>0</v>
      </c>
      <c r="MZ43">
        <v>35</v>
      </c>
      <c r="NA43" t="s">
        <v>679</v>
      </c>
      <c r="NB43">
        <v>14</v>
      </c>
      <c r="NC43" t="s">
        <v>679</v>
      </c>
      <c r="ND43">
        <v>0</v>
      </c>
      <c r="NF43">
        <v>0</v>
      </c>
      <c r="NH43">
        <v>0</v>
      </c>
      <c r="NJ43">
        <v>0</v>
      </c>
      <c r="NL43">
        <v>5</v>
      </c>
      <c r="NM43" t="s">
        <v>679</v>
      </c>
      <c r="NN43">
        <v>0</v>
      </c>
      <c r="NP43">
        <v>0</v>
      </c>
      <c r="NR43">
        <v>6</v>
      </c>
      <c r="NS43" t="s">
        <v>679</v>
      </c>
      <c r="NT43">
        <v>0</v>
      </c>
      <c r="NV43">
        <v>31</v>
      </c>
      <c r="NW43" t="s">
        <v>679</v>
      </c>
      <c r="NX43">
        <v>2</v>
      </c>
      <c r="NY43" t="s">
        <v>679</v>
      </c>
      <c r="NZ43">
        <v>5</v>
      </c>
      <c r="OA43" t="s">
        <v>679</v>
      </c>
      <c r="OB43">
        <v>0</v>
      </c>
      <c r="OD43">
        <v>0</v>
      </c>
      <c r="OF43">
        <v>341</v>
      </c>
      <c r="OG43" t="s">
        <v>679</v>
      </c>
      <c r="OH43">
        <v>0</v>
      </c>
      <c r="OJ43">
        <v>24</v>
      </c>
      <c r="OK43" t="s">
        <v>679</v>
      </c>
      <c r="OL43">
        <v>0</v>
      </c>
      <c r="ON43">
        <v>0</v>
      </c>
      <c r="OP43">
        <v>576</v>
      </c>
      <c r="OQ43" t="s">
        <v>679</v>
      </c>
      <c r="OR43">
        <v>11</v>
      </c>
      <c r="OS43" t="s">
        <v>679</v>
      </c>
      <c r="OT43">
        <v>0</v>
      </c>
      <c r="OV43">
        <v>0</v>
      </c>
      <c r="OX43">
        <v>31</v>
      </c>
      <c r="OY43" t="s">
        <v>679</v>
      </c>
      <c r="OZ43">
        <v>0</v>
      </c>
      <c r="PB43">
        <v>1</v>
      </c>
      <c r="PC43" t="s">
        <v>679</v>
      </c>
      <c r="PD43">
        <v>60</v>
      </c>
      <c r="PE43" t="s">
        <v>679</v>
      </c>
      <c r="PF43">
        <v>0</v>
      </c>
      <c r="PH43">
        <v>180</v>
      </c>
      <c r="PI43" t="s">
        <v>679</v>
      </c>
      <c r="PJ43">
        <v>0</v>
      </c>
      <c r="PL43">
        <v>0</v>
      </c>
      <c r="PN43">
        <v>18</v>
      </c>
      <c r="PO43" t="s">
        <v>679</v>
      </c>
      <c r="PP43">
        <v>0</v>
      </c>
      <c r="PR43">
        <v>0</v>
      </c>
      <c r="PT43">
        <v>0</v>
      </c>
      <c r="PV43">
        <v>254</v>
      </c>
      <c r="PW43" t="s">
        <v>679</v>
      </c>
      <c r="PX43">
        <v>0</v>
      </c>
      <c r="PZ43">
        <v>3</v>
      </c>
      <c r="QA43" t="s">
        <v>679</v>
      </c>
      <c r="QB43">
        <v>0</v>
      </c>
      <c r="QD43">
        <v>11</v>
      </c>
      <c r="QE43" t="s">
        <v>679</v>
      </c>
      <c r="QF43">
        <v>0</v>
      </c>
      <c r="QH43">
        <v>4</v>
      </c>
      <c r="QI43" t="s">
        <v>679</v>
      </c>
      <c r="QJ43">
        <v>41</v>
      </c>
      <c r="QK43" t="s">
        <v>679</v>
      </c>
      <c r="QL43">
        <v>693</v>
      </c>
      <c r="QM43" t="s">
        <v>679</v>
      </c>
      <c r="QN43">
        <v>160</v>
      </c>
      <c r="QO43" t="s">
        <v>679</v>
      </c>
      <c r="QP43">
        <v>159</v>
      </c>
      <c r="QQ43" t="s">
        <v>679</v>
      </c>
      <c r="QR43">
        <v>164</v>
      </c>
      <c r="QS43" t="s">
        <v>679</v>
      </c>
      <c r="QT43">
        <v>106</v>
      </c>
      <c r="QU43" t="s">
        <v>679</v>
      </c>
      <c r="QV43">
        <v>52</v>
      </c>
      <c r="QW43" t="s">
        <v>679</v>
      </c>
      <c r="QX43">
        <v>62</v>
      </c>
      <c r="QY43" t="s">
        <v>679</v>
      </c>
      <c r="QZ43">
        <v>133</v>
      </c>
      <c r="RA43" t="s">
        <v>679</v>
      </c>
      <c r="RB43">
        <v>45</v>
      </c>
      <c r="RC43" t="s">
        <v>679</v>
      </c>
      <c r="RD43">
        <v>37</v>
      </c>
      <c r="RE43" t="s">
        <v>679</v>
      </c>
      <c r="RF43">
        <v>15</v>
      </c>
      <c r="RG43" t="s">
        <v>679</v>
      </c>
      <c r="RH43">
        <v>11</v>
      </c>
      <c r="RI43" t="s">
        <v>679</v>
      </c>
      <c r="RJ43">
        <v>221</v>
      </c>
      <c r="RK43" t="s">
        <v>679</v>
      </c>
      <c r="RL43">
        <v>0</v>
      </c>
      <c r="RN43">
        <v>85</v>
      </c>
      <c r="RO43" t="s">
        <v>679</v>
      </c>
      <c r="RP43">
        <v>1</v>
      </c>
      <c r="RQ43" t="s">
        <v>679</v>
      </c>
      <c r="RR43">
        <v>6</v>
      </c>
      <c r="RS43" t="s">
        <v>679</v>
      </c>
      <c r="RT43">
        <v>4</v>
      </c>
      <c r="RU43" t="s">
        <v>679</v>
      </c>
      <c r="RV43">
        <v>1061</v>
      </c>
      <c r="RW43" t="s">
        <v>679</v>
      </c>
      <c r="RX43">
        <v>288</v>
      </c>
      <c r="RY43" t="s">
        <v>679</v>
      </c>
      <c r="RZ43">
        <v>151</v>
      </c>
      <c r="SA43" t="s">
        <v>679</v>
      </c>
      <c r="SB43">
        <v>172</v>
      </c>
      <c r="SC43" t="s">
        <v>679</v>
      </c>
      <c r="SD43">
        <v>63</v>
      </c>
      <c r="SE43" t="s">
        <v>679</v>
      </c>
      <c r="SF43">
        <v>67</v>
      </c>
      <c r="SG43" t="s">
        <v>679</v>
      </c>
      <c r="SH43">
        <v>374</v>
      </c>
      <c r="SI43" t="s">
        <v>679</v>
      </c>
      <c r="SJ43">
        <v>345</v>
      </c>
      <c r="SK43" t="s">
        <v>679</v>
      </c>
      <c r="SL43">
        <v>148</v>
      </c>
      <c r="SM43" t="s">
        <v>679</v>
      </c>
      <c r="SN43">
        <v>142</v>
      </c>
      <c r="SO43" t="s">
        <v>679</v>
      </c>
      <c r="SP43">
        <v>131</v>
      </c>
      <c r="SQ43" t="s">
        <v>679</v>
      </c>
      <c r="SR43">
        <v>388</v>
      </c>
      <c r="SS43" t="s">
        <v>679</v>
      </c>
      <c r="ST43">
        <v>543</v>
      </c>
      <c r="SU43" t="s">
        <v>679</v>
      </c>
      <c r="SV43">
        <v>34</v>
      </c>
      <c r="SW43" t="s">
        <v>679</v>
      </c>
      <c r="SX43">
        <v>342</v>
      </c>
      <c r="SY43" t="s">
        <v>679</v>
      </c>
      <c r="SZ43">
        <v>120</v>
      </c>
      <c r="TA43" t="s">
        <v>679</v>
      </c>
      <c r="TB43">
        <v>41</v>
      </c>
      <c r="TC43" t="s">
        <v>679</v>
      </c>
      <c r="TD43">
        <v>418</v>
      </c>
      <c r="TE43" t="s">
        <v>679</v>
      </c>
      <c r="TF43">
        <v>1439</v>
      </c>
      <c r="TG43" t="s">
        <v>679</v>
      </c>
      <c r="TH43">
        <v>287</v>
      </c>
      <c r="TI43" t="s">
        <v>679</v>
      </c>
      <c r="TJ43">
        <v>6</v>
      </c>
      <c r="TK43" t="s">
        <v>679</v>
      </c>
      <c r="TL43">
        <v>11</v>
      </c>
      <c r="TM43" t="s">
        <v>679</v>
      </c>
      <c r="TN43">
        <v>455</v>
      </c>
      <c r="TO43" t="s">
        <v>679</v>
      </c>
      <c r="TP43">
        <v>153</v>
      </c>
      <c r="TQ43" t="s">
        <v>679</v>
      </c>
      <c r="TR43">
        <v>8</v>
      </c>
      <c r="TS43" t="s">
        <v>679</v>
      </c>
      <c r="TT43">
        <v>524</v>
      </c>
      <c r="TU43" t="s">
        <v>679</v>
      </c>
      <c r="TV43">
        <v>0</v>
      </c>
      <c r="TX43">
        <v>2085</v>
      </c>
      <c r="TY43" t="s">
        <v>679</v>
      </c>
      <c r="TZ43">
        <v>0</v>
      </c>
      <c r="UB43">
        <v>6</v>
      </c>
      <c r="UC43" t="s">
        <v>679</v>
      </c>
      <c r="UD43">
        <v>643</v>
      </c>
      <c r="UE43" t="s">
        <v>679</v>
      </c>
      <c r="UF43">
        <v>0</v>
      </c>
      <c r="UH43">
        <v>310</v>
      </c>
      <c r="UI43" t="s">
        <v>679</v>
      </c>
      <c r="UJ43">
        <v>284</v>
      </c>
      <c r="UK43" t="s">
        <v>679</v>
      </c>
      <c r="UL43">
        <v>57</v>
      </c>
      <c r="UM43" t="s">
        <v>679</v>
      </c>
      <c r="UN43">
        <v>367</v>
      </c>
      <c r="UO43" t="s">
        <v>679</v>
      </c>
      <c r="UP43">
        <v>72</v>
      </c>
      <c r="UQ43" t="s">
        <v>679</v>
      </c>
      <c r="UR43">
        <v>69</v>
      </c>
      <c r="US43" t="s">
        <v>679</v>
      </c>
      <c r="UT43">
        <v>0</v>
      </c>
      <c r="UV43">
        <v>54</v>
      </c>
      <c r="UW43" t="s">
        <v>679</v>
      </c>
      <c r="UX43">
        <v>101</v>
      </c>
      <c r="UY43" t="s">
        <v>679</v>
      </c>
      <c r="UZ43">
        <v>158</v>
      </c>
      <c r="VA43" t="s">
        <v>679</v>
      </c>
      <c r="VB43">
        <v>53</v>
      </c>
      <c r="VC43" t="s">
        <v>679</v>
      </c>
      <c r="VD43">
        <v>44</v>
      </c>
      <c r="VE43" t="s">
        <v>679</v>
      </c>
      <c r="VF43">
        <v>0</v>
      </c>
      <c r="VH43">
        <v>19</v>
      </c>
      <c r="VI43" t="s">
        <v>679</v>
      </c>
      <c r="VJ43">
        <v>43</v>
      </c>
      <c r="VK43" t="s">
        <v>679</v>
      </c>
      <c r="VL43">
        <v>16</v>
      </c>
      <c r="VM43" t="s">
        <v>679</v>
      </c>
      <c r="VN43">
        <v>0</v>
      </c>
      <c r="VP43">
        <v>32</v>
      </c>
      <c r="VQ43" t="s">
        <v>679</v>
      </c>
      <c r="VR43">
        <v>0</v>
      </c>
      <c r="VT43">
        <v>4</v>
      </c>
      <c r="VU43" t="s">
        <v>679</v>
      </c>
      <c r="VV43">
        <v>21</v>
      </c>
      <c r="VW43" t="s">
        <v>679</v>
      </c>
      <c r="VX43">
        <v>8</v>
      </c>
      <c r="VY43" t="s">
        <v>679</v>
      </c>
      <c r="VZ43">
        <v>21</v>
      </c>
      <c r="WA43" t="s">
        <v>679</v>
      </c>
      <c r="WB43">
        <v>374</v>
      </c>
      <c r="WC43" t="s">
        <v>679</v>
      </c>
      <c r="WD43">
        <v>426</v>
      </c>
      <c r="WE43" t="s">
        <v>679</v>
      </c>
      <c r="WF43">
        <v>45</v>
      </c>
      <c r="WG43" t="s">
        <v>679</v>
      </c>
      <c r="WH43">
        <v>209</v>
      </c>
      <c r="WI43" t="s">
        <v>679</v>
      </c>
      <c r="WJ43">
        <v>114</v>
      </c>
      <c r="WK43" t="s">
        <v>679</v>
      </c>
      <c r="WL43">
        <v>0</v>
      </c>
      <c r="WN43">
        <v>111</v>
      </c>
      <c r="WO43" t="s">
        <v>679</v>
      </c>
      <c r="WP43">
        <v>86</v>
      </c>
      <c r="WQ43" t="s">
        <v>679</v>
      </c>
      <c r="WR43">
        <v>5</v>
      </c>
      <c r="WS43" t="s">
        <v>679</v>
      </c>
      <c r="WT43">
        <v>141</v>
      </c>
      <c r="WU43" t="s">
        <v>679</v>
      </c>
      <c r="WV43">
        <v>41</v>
      </c>
      <c r="WW43" t="s">
        <v>679</v>
      </c>
      <c r="WX43">
        <v>1717</v>
      </c>
      <c r="WY43" t="s">
        <v>679</v>
      </c>
      <c r="WZ43">
        <v>45</v>
      </c>
      <c r="XA43" t="s">
        <v>679</v>
      </c>
      <c r="XB43">
        <v>1</v>
      </c>
      <c r="XC43" t="s">
        <v>679</v>
      </c>
      <c r="XD43">
        <v>0</v>
      </c>
      <c r="XF43">
        <v>740</v>
      </c>
      <c r="XG43" t="s">
        <v>679</v>
      </c>
      <c r="XH43">
        <v>629</v>
      </c>
      <c r="XI43" t="s">
        <v>679</v>
      </c>
      <c r="XJ43">
        <v>255</v>
      </c>
      <c r="XK43" t="s">
        <v>679</v>
      </c>
      <c r="XL43">
        <v>48</v>
      </c>
      <c r="XM43" t="s">
        <v>679</v>
      </c>
      <c r="XN43">
        <v>0</v>
      </c>
      <c r="XP43">
        <v>17</v>
      </c>
      <c r="XQ43" t="s">
        <v>679</v>
      </c>
      <c r="XR43">
        <v>1136</v>
      </c>
      <c r="XS43" t="s">
        <v>679</v>
      </c>
      <c r="XT43">
        <v>3</v>
      </c>
      <c r="XU43" t="s">
        <v>679</v>
      </c>
      <c r="XV43">
        <v>28</v>
      </c>
      <c r="XW43" t="s">
        <v>679</v>
      </c>
      <c r="XX43">
        <v>42</v>
      </c>
      <c r="XY43" t="s">
        <v>679</v>
      </c>
      <c r="XZ43">
        <v>50</v>
      </c>
      <c r="YA43" t="s">
        <v>679</v>
      </c>
      <c r="YB43">
        <v>3</v>
      </c>
      <c r="YC43" t="s">
        <v>679</v>
      </c>
      <c r="YD43">
        <v>0</v>
      </c>
      <c r="YF43">
        <v>42</v>
      </c>
      <c r="YG43" t="s">
        <v>679</v>
      </c>
      <c r="YH43">
        <v>540</v>
      </c>
      <c r="YI43" t="s">
        <v>679</v>
      </c>
      <c r="YJ43">
        <v>65</v>
      </c>
      <c r="YK43" t="s">
        <v>679</v>
      </c>
      <c r="YL43">
        <v>32</v>
      </c>
      <c r="YM43" t="s">
        <v>679</v>
      </c>
      <c r="YN43">
        <v>191</v>
      </c>
      <c r="YO43" t="s">
        <v>679</v>
      </c>
      <c r="YP43">
        <v>64</v>
      </c>
      <c r="YQ43" t="s">
        <v>679</v>
      </c>
      <c r="YR43">
        <v>0</v>
      </c>
      <c r="YT43">
        <v>0</v>
      </c>
      <c r="YV43">
        <v>28747</v>
      </c>
      <c r="YW43" t="e">
        <v>#N/A</v>
      </c>
      <c r="YY43">
        <v>22771</v>
      </c>
      <c r="YZ43">
        <v>873</v>
      </c>
      <c r="ZA43">
        <v>8676</v>
      </c>
      <c r="ZB43">
        <v>5976</v>
      </c>
      <c r="ZC43">
        <v>5202</v>
      </c>
      <c r="ZD43">
        <v>119</v>
      </c>
      <c r="ZE43">
        <v>13950</v>
      </c>
      <c r="ZF43">
        <v>8816</v>
      </c>
      <c r="ZG43">
        <v>1627</v>
      </c>
      <c r="ZH43">
        <v>87</v>
      </c>
      <c r="ZI43">
        <v>6829</v>
      </c>
      <c r="ZJ43">
        <v>5289</v>
      </c>
      <c r="ZK43">
        <v>1282</v>
      </c>
      <c r="ZL43">
        <v>7472</v>
      </c>
      <c r="ZM43">
        <v>8763</v>
      </c>
      <c r="ZN43">
        <v>4525</v>
      </c>
      <c r="ZO43">
        <v>20050</v>
      </c>
      <c r="ZP43">
        <v>331</v>
      </c>
      <c r="ZQ43">
        <v>3522</v>
      </c>
      <c r="ZR43">
        <v>440</v>
      </c>
      <c r="ZS43">
        <v>1810</v>
      </c>
      <c r="ZT43">
        <v>11</v>
      </c>
      <c r="ZU43">
        <v>87</v>
      </c>
      <c r="ZV43">
        <v>142</v>
      </c>
      <c r="ZW43">
        <v>2827</v>
      </c>
      <c r="ZX43">
        <v>643</v>
      </c>
      <c r="ZY43">
        <v>4184</v>
      </c>
      <c r="AAA43" s="26"/>
    </row>
    <row r="44" spans="1:703" x14ac:dyDescent="0.25">
      <c r="A44" t="s">
        <v>708</v>
      </c>
      <c r="B44">
        <v>0</v>
      </c>
      <c r="D44">
        <v>361</v>
      </c>
      <c r="E44" t="s">
        <v>679</v>
      </c>
      <c r="F44">
        <v>0</v>
      </c>
      <c r="H44">
        <v>0</v>
      </c>
      <c r="J44">
        <v>0</v>
      </c>
      <c r="L44">
        <v>0</v>
      </c>
      <c r="N44">
        <v>0</v>
      </c>
      <c r="P44">
        <v>0</v>
      </c>
      <c r="R44">
        <v>89</v>
      </c>
      <c r="S44" t="s">
        <v>679</v>
      </c>
      <c r="T44">
        <v>3526</v>
      </c>
      <c r="U44" t="s">
        <v>679</v>
      </c>
      <c r="V44">
        <v>5</v>
      </c>
      <c r="W44" t="s">
        <v>679</v>
      </c>
      <c r="X44">
        <v>0</v>
      </c>
      <c r="Z44">
        <v>1666</v>
      </c>
      <c r="AA44" t="s">
        <v>679</v>
      </c>
      <c r="AB44">
        <v>106</v>
      </c>
      <c r="AC44" t="s">
        <v>679</v>
      </c>
      <c r="AD44">
        <v>0</v>
      </c>
      <c r="AF44">
        <v>56</v>
      </c>
      <c r="AG44" t="s">
        <v>679</v>
      </c>
      <c r="AH44">
        <v>0</v>
      </c>
      <c r="AJ44">
        <v>63</v>
      </c>
      <c r="AK44" t="s">
        <v>679</v>
      </c>
      <c r="AL44">
        <v>0</v>
      </c>
      <c r="AN44">
        <v>0</v>
      </c>
      <c r="AP44">
        <v>0</v>
      </c>
      <c r="AR44">
        <v>0</v>
      </c>
      <c r="AT44">
        <v>0</v>
      </c>
      <c r="AV44">
        <v>27</v>
      </c>
      <c r="AW44" t="s">
        <v>679</v>
      </c>
      <c r="AX44">
        <v>27</v>
      </c>
      <c r="AY44" t="s">
        <v>679</v>
      </c>
      <c r="AZ44">
        <v>0</v>
      </c>
      <c r="BB44">
        <v>0</v>
      </c>
      <c r="BD44">
        <v>0</v>
      </c>
      <c r="BF44">
        <v>259</v>
      </c>
      <c r="BG44" t="s">
        <v>679</v>
      </c>
      <c r="BH44">
        <v>68</v>
      </c>
      <c r="BI44" t="s">
        <v>679</v>
      </c>
      <c r="BJ44">
        <v>595</v>
      </c>
      <c r="BK44" t="s">
        <v>679</v>
      </c>
      <c r="BL44">
        <v>160</v>
      </c>
      <c r="BM44" t="s">
        <v>679</v>
      </c>
      <c r="BN44">
        <v>23</v>
      </c>
      <c r="BO44" t="s">
        <v>679</v>
      </c>
      <c r="BP44">
        <v>0</v>
      </c>
      <c r="BR44">
        <v>0</v>
      </c>
      <c r="BT44">
        <v>0</v>
      </c>
      <c r="BV44">
        <v>10</v>
      </c>
      <c r="BW44" t="s">
        <v>679</v>
      </c>
      <c r="BX44">
        <v>0</v>
      </c>
      <c r="BZ44">
        <v>0</v>
      </c>
      <c r="CB44">
        <v>54</v>
      </c>
      <c r="CC44" t="s">
        <v>679</v>
      </c>
      <c r="CD44">
        <v>0</v>
      </c>
      <c r="CF44">
        <v>81</v>
      </c>
      <c r="CG44" t="s">
        <v>679</v>
      </c>
      <c r="CH44">
        <v>67</v>
      </c>
      <c r="CI44" t="s">
        <v>679</v>
      </c>
      <c r="CJ44">
        <v>0</v>
      </c>
      <c r="CL44">
        <v>0</v>
      </c>
      <c r="CN44">
        <v>4</v>
      </c>
      <c r="CO44" t="s">
        <v>679</v>
      </c>
      <c r="CP44">
        <v>0</v>
      </c>
      <c r="CR44">
        <v>49</v>
      </c>
      <c r="CS44" t="s">
        <v>679</v>
      </c>
      <c r="CT44">
        <v>0</v>
      </c>
      <c r="CV44">
        <v>0</v>
      </c>
      <c r="CX44">
        <v>0</v>
      </c>
      <c r="CZ44">
        <v>0</v>
      </c>
      <c r="DB44">
        <v>0</v>
      </c>
      <c r="DD44">
        <v>0</v>
      </c>
      <c r="DF44">
        <v>0</v>
      </c>
      <c r="DH44">
        <v>519</v>
      </c>
      <c r="DI44" t="s">
        <v>679</v>
      </c>
      <c r="DJ44">
        <v>0</v>
      </c>
      <c r="DL44">
        <v>0</v>
      </c>
      <c r="DN44">
        <v>2</v>
      </c>
      <c r="DO44" t="s">
        <v>679</v>
      </c>
      <c r="DP44">
        <v>0</v>
      </c>
      <c r="DR44">
        <v>0</v>
      </c>
      <c r="DT44">
        <v>0</v>
      </c>
      <c r="DV44">
        <v>4</v>
      </c>
      <c r="DW44" t="s">
        <v>679</v>
      </c>
      <c r="DX44">
        <v>11</v>
      </c>
      <c r="DY44" t="s">
        <v>679</v>
      </c>
      <c r="DZ44">
        <v>79</v>
      </c>
      <c r="EA44" t="s">
        <v>679</v>
      </c>
      <c r="EB44">
        <v>0</v>
      </c>
      <c r="ED44">
        <v>0</v>
      </c>
      <c r="EF44">
        <v>0</v>
      </c>
      <c r="EH44">
        <v>0</v>
      </c>
      <c r="EJ44">
        <v>119</v>
      </c>
      <c r="EK44" t="s">
        <v>679</v>
      </c>
      <c r="EL44">
        <v>0</v>
      </c>
      <c r="EN44">
        <v>0</v>
      </c>
      <c r="EP44">
        <v>0</v>
      </c>
      <c r="ER44">
        <v>260</v>
      </c>
      <c r="ES44" t="s">
        <v>679</v>
      </c>
      <c r="ET44">
        <v>143</v>
      </c>
      <c r="EU44" t="s">
        <v>679</v>
      </c>
      <c r="EV44">
        <v>48</v>
      </c>
      <c r="EW44" t="s">
        <v>679</v>
      </c>
      <c r="EX44">
        <v>0</v>
      </c>
      <c r="EZ44">
        <v>0</v>
      </c>
      <c r="FB44">
        <v>149</v>
      </c>
      <c r="FC44" t="s">
        <v>679</v>
      </c>
      <c r="FD44">
        <v>8</v>
      </c>
      <c r="FE44" t="s">
        <v>679</v>
      </c>
      <c r="FF44">
        <v>0</v>
      </c>
      <c r="FH44">
        <v>55</v>
      </c>
      <c r="FI44" t="s">
        <v>679</v>
      </c>
      <c r="FJ44">
        <v>0</v>
      </c>
      <c r="FL44">
        <v>706</v>
      </c>
      <c r="FM44" t="s">
        <v>679</v>
      </c>
      <c r="FN44">
        <v>0</v>
      </c>
      <c r="FP44">
        <v>0</v>
      </c>
      <c r="FR44">
        <v>139</v>
      </c>
      <c r="FS44" t="s">
        <v>679</v>
      </c>
      <c r="FT44">
        <v>0</v>
      </c>
      <c r="FV44">
        <v>0</v>
      </c>
      <c r="FX44">
        <v>3</v>
      </c>
      <c r="FY44" t="s">
        <v>679</v>
      </c>
      <c r="FZ44">
        <v>13</v>
      </c>
      <c r="GA44" t="s">
        <v>679</v>
      </c>
      <c r="GB44">
        <v>23</v>
      </c>
      <c r="GC44" t="s">
        <v>679</v>
      </c>
      <c r="GD44">
        <v>0</v>
      </c>
      <c r="GF44">
        <v>11</v>
      </c>
      <c r="GG44" t="s">
        <v>679</v>
      </c>
      <c r="GH44">
        <v>0</v>
      </c>
      <c r="GJ44">
        <v>0</v>
      </c>
      <c r="GL44">
        <v>42</v>
      </c>
      <c r="GM44" t="s">
        <v>679</v>
      </c>
      <c r="GN44">
        <v>0</v>
      </c>
      <c r="GP44">
        <v>95</v>
      </c>
      <c r="GQ44" t="s">
        <v>679</v>
      </c>
      <c r="GR44">
        <v>0</v>
      </c>
      <c r="GT44">
        <v>0</v>
      </c>
      <c r="GV44">
        <v>0</v>
      </c>
      <c r="GX44">
        <v>0</v>
      </c>
      <c r="GZ44">
        <v>85</v>
      </c>
      <c r="HA44" t="s">
        <v>679</v>
      </c>
      <c r="HB44">
        <v>0</v>
      </c>
      <c r="HD44">
        <v>0</v>
      </c>
      <c r="HF44">
        <v>33</v>
      </c>
      <c r="HG44" t="s">
        <v>679</v>
      </c>
      <c r="HH44">
        <v>0</v>
      </c>
      <c r="HJ44">
        <v>0</v>
      </c>
      <c r="HL44">
        <v>1</v>
      </c>
      <c r="HM44" t="s">
        <v>679</v>
      </c>
      <c r="HN44">
        <v>6</v>
      </c>
      <c r="HO44" t="s">
        <v>679</v>
      </c>
      <c r="HP44">
        <v>3</v>
      </c>
      <c r="HQ44" t="s">
        <v>679</v>
      </c>
      <c r="HR44">
        <v>13</v>
      </c>
      <c r="HS44" t="s">
        <v>679</v>
      </c>
      <c r="HT44">
        <v>196</v>
      </c>
      <c r="HU44" t="s">
        <v>679</v>
      </c>
      <c r="HV44">
        <v>28</v>
      </c>
      <c r="HW44" t="s">
        <v>679</v>
      </c>
      <c r="HX44">
        <v>0</v>
      </c>
      <c r="HZ44">
        <v>18</v>
      </c>
      <c r="IA44" t="s">
        <v>679</v>
      </c>
      <c r="IB44">
        <v>5</v>
      </c>
      <c r="IC44" t="s">
        <v>679</v>
      </c>
      <c r="ID44">
        <v>0</v>
      </c>
      <c r="IF44">
        <v>12</v>
      </c>
      <c r="IG44" t="s">
        <v>679</v>
      </c>
      <c r="IH44">
        <v>37</v>
      </c>
      <c r="II44" t="s">
        <v>679</v>
      </c>
      <c r="IJ44">
        <v>0</v>
      </c>
      <c r="IL44">
        <v>1697</v>
      </c>
      <c r="IM44" t="s">
        <v>679</v>
      </c>
      <c r="IN44">
        <v>87</v>
      </c>
      <c r="IO44" t="s">
        <v>679</v>
      </c>
      <c r="IP44">
        <v>10</v>
      </c>
      <c r="IQ44" t="s">
        <v>679</v>
      </c>
      <c r="IR44">
        <v>0</v>
      </c>
      <c r="IT44">
        <v>0</v>
      </c>
      <c r="IV44">
        <v>2</v>
      </c>
      <c r="IW44" t="s">
        <v>679</v>
      </c>
      <c r="IX44">
        <v>0</v>
      </c>
      <c r="IZ44">
        <v>12</v>
      </c>
      <c r="JA44" t="s">
        <v>679</v>
      </c>
      <c r="JB44">
        <v>6</v>
      </c>
      <c r="JC44" t="s">
        <v>679</v>
      </c>
      <c r="JD44">
        <v>0</v>
      </c>
      <c r="JF44">
        <v>0</v>
      </c>
      <c r="JH44">
        <v>0</v>
      </c>
      <c r="JJ44">
        <v>20</v>
      </c>
      <c r="JK44" t="s">
        <v>679</v>
      </c>
      <c r="JL44">
        <v>1219</v>
      </c>
      <c r="JM44" t="s">
        <v>679</v>
      </c>
      <c r="JN44">
        <v>0</v>
      </c>
      <c r="JP44">
        <v>0</v>
      </c>
      <c r="JR44">
        <v>22</v>
      </c>
      <c r="JS44" t="s">
        <v>679</v>
      </c>
      <c r="JT44">
        <v>0</v>
      </c>
      <c r="JV44">
        <v>0</v>
      </c>
      <c r="JX44">
        <v>0</v>
      </c>
      <c r="JZ44">
        <v>0</v>
      </c>
      <c r="KB44">
        <v>0</v>
      </c>
      <c r="KD44">
        <v>132</v>
      </c>
      <c r="KE44" t="s">
        <v>679</v>
      </c>
      <c r="KF44">
        <v>0</v>
      </c>
      <c r="KH44">
        <v>43</v>
      </c>
      <c r="KI44" t="s">
        <v>679</v>
      </c>
      <c r="KJ44">
        <v>0</v>
      </c>
      <c r="KL44">
        <v>0</v>
      </c>
      <c r="KN44">
        <v>0</v>
      </c>
      <c r="KP44">
        <v>0</v>
      </c>
      <c r="KR44">
        <v>0</v>
      </c>
      <c r="KT44">
        <v>0</v>
      </c>
      <c r="KV44">
        <v>0</v>
      </c>
      <c r="KX44">
        <v>31</v>
      </c>
      <c r="KY44" t="s">
        <v>679</v>
      </c>
      <c r="KZ44">
        <v>0</v>
      </c>
      <c r="LB44">
        <v>0</v>
      </c>
      <c r="LD44">
        <v>0</v>
      </c>
      <c r="LF44">
        <v>0</v>
      </c>
      <c r="LH44">
        <v>0</v>
      </c>
      <c r="LJ44">
        <v>0</v>
      </c>
      <c r="LL44">
        <v>0</v>
      </c>
      <c r="LN44">
        <v>0</v>
      </c>
      <c r="LP44">
        <v>0</v>
      </c>
      <c r="LR44">
        <v>0</v>
      </c>
      <c r="LT44">
        <v>0</v>
      </c>
      <c r="LV44">
        <v>0</v>
      </c>
      <c r="LX44">
        <v>0</v>
      </c>
      <c r="LZ44">
        <v>0</v>
      </c>
      <c r="MB44">
        <v>0</v>
      </c>
      <c r="MD44">
        <v>0</v>
      </c>
      <c r="MF44">
        <v>0</v>
      </c>
      <c r="MH44">
        <v>0</v>
      </c>
      <c r="MJ44">
        <v>0</v>
      </c>
      <c r="ML44">
        <v>15</v>
      </c>
      <c r="MM44" t="s">
        <v>679</v>
      </c>
      <c r="MN44">
        <v>0</v>
      </c>
      <c r="MP44">
        <v>1088</v>
      </c>
      <c r="MQ44" t="s">
        <v>679</v>
      </c>
      <c r="MR44">
        <v>0</v>
      </c>
      <c r="MT44">
        <v>12</v>
      </c>
      <c r="MU44" t="s">
        <v>679</v>
      </c>
      <c r="MV44">
        <v>61</v>
      </c>
      <c r="MW44" t="s">
        <v>679</v>
      </c>
      <c r="MX44">
        <v>69</v>
      </c>
      <c r="MY44" t="s">
        <v>679</v>
      </c>
      <c r="MZ44">
        <v>0</v>
      </c>
      <c r="NB44">
        <v>122</v>
      </c>
      <c r="NC44" t="s">
        <v>679</v>
      </c>
      <c r="ND44">
        <v>0</v>
      </c>
      <c r="NF44">
        <v>0</v>
      </c>
      <c r="NH44">
        <v>0</v>
      </c>
      <c r="NJ44">
        <v>3</v>
      </c>
      <c r="NK44" t="s">
        <v>679</v>
      </c>
      <c r="NL44">
        <v>10</v>
      </c>
      <c r="NM44" t="s">
        <v>679</v>
      </c>
      <c r="NN44">
        <v>1</v>
      </c>
      <c r="NO44" t="s">
        <v>679</v>
      </c>
      <c r="NP44">
        <v>0</v>
      </c>
      <c r="NR44">
        <v>13</v>
      </c>
      <c r="NS44" t="s">
        <v>679</v>
      </c>
      <c r="NT44">
        <v>74</v>
      </c>
      <c r="NU44" t="s">
        <v>679</v>
      </c>
      <c r="NV44">
        <v>121</v>
      </c>
      <c r="NW44" t="s">
        <v>679</v>
      </c>
      <c r="NX44">
        <v>208</v>
      </c>
      <c r="NY44" t="s">
        <v>679</v>
      </c>
      <c r="NZ44">
        <v>34</v>
      </c>
      <c r="OA44" t="s">
        <v>679</v>
      </c>
      <c r="OB44">
        <v>0</v>
      </c>
      <c r="OD44">
        <v>0</v>
      </c>
      <c r="OF44">
        <v>141</v>
      </c>
      <c r="OG44" t="s">
        <v>679</v>
      </c>
      <c r="OH44">
        <v>13</v>
      </c>
      <c r="OI44" t="s">
        <v>679</v>
      </c>
      <c r="OJ44">
        <v>639</v>
      </c>
      <c r="OK44" t="s">
        <v>679</v>
      </c>
      <c r="OL44">
        <v>0</v>
      </c>
      <c r="ON44">
        <v>0</v>
      </c>
      <c r="OP44">
        <v>0</v>
      </c>
      <c r="OR44">
        <v>0</v>
      </c>
      <c r="OT44">
        <v>250</v>
      </c>
      <c r="OU44" t="s">
        <v>679</v>
      </c>
      <c r="OV44">
        <v>13</v>
      </c>
      <c r="OW44" t="s">
        <v>679</v>
      </c>
      <c r="OX44">
        <v>25</v>
      </c>
      <c r="OY44" t="s">
        <v>679</v>
      </c>
      <c r="OZ44">
        <v>0</v>
      </c>
      <c r="PB44">
        <v>12</v>
      </c>
      <c r="PC44" t="s">
        <v>679</v>
      </c>
      <c r="PD44">
        <v>163</v>
      </c>
      <c r="PE44" t="s">
        <v>679</v>
      </c>
      <c r="PF44">
        <v>0</v>
      </c>
      <c r="PH44">
        <v>8</v>
      </c>
      <c r="PI44" t="s">
        <v>679</v>
      </c>
      <c r="PJ44">
        <v>0</v>
      </c>
      <c r="PL44">
        <v>0</v>
      </c>
      <c r="PN44">
        <v>0</v>
      </c>
      <c r="PP44">
        <v>0</v>
      </c>
      <c r="PR44">
        <v>0</v>
      </c>
      <c r="PT44">
        <v>0</v>
      </c>
      <c r="PV44">
        <v>13</v>
      </c>
      <c r="PW44" t="s">
        <v>679</v>
      </c>
      <c r="PX44">
        <v>0</v>
      </c>
      <c r="PZ44">
        <v>0</v>
      </c>
      <c r="QB44">
        <v>0</v>
      </c>
      <c r="QD44">
        <v>0</v>
      </c>
      <c r="QF44">
        <v>0</v>
      </c>
      <c r="QH44">
        <v>0</v>
      </c>
      <c r="QJ44">
        <v>0</v>
      </c>
      <c r="QL44">
        <v>676</v>
      </c>
      <c r="QM44" t="s">
        <v>679</v>
      </c>
      <c r="QN44">
        <v>531</v>
      </c>
      <c r="QO44" t="s">
        <v>679</v>
      </c>
      <c r="QP44">
        <v>883</v>
      </c>
      <c r="QQ44" t="s">
        <v>679</v>
      </c>
      <c r="QR44">
        <v>909</v>
      </c>
      <c r="QS44" t="s">
        <v>679</v>
      </c>
      <c r="QT44">
        <v>77</v>
      </c>
      <c r="QU44" t="s">
        <v>679</v>
      </c>
      <c r="QV44">
        <v>0</v>
      </c>
      <c r="QX44">
        <v>1207</v>
      </c>
      <c r="QY44" t="s">
        <v>679</v>
      </c>
      <c r="QZ44">
        <v>218</v>
      </c>
      <c r="RA44" t="s">
        <v>679</v>
      </c>
      <c r="RB44">
        <v>66</v>
      </c>
      <c r="RC44" t="s">
        <v>679</v>
      </c>
      <c r="RD44">
        <v>88</v>
      </c>
      <c r="RE44" t="s">
        <v>679</v>
      </c>
      <c r="RF44">
        <v>70</v>
      </c>
      <c r="RG44" t="s">
        <v>679</v>
      </c>
      <c r="RH44">
        <v>8</v>
      </c>
      <c r="RI44" t="s">
        <v>679</v>
      </c>
      <c r="RJ44">
        <v>296</v>
      </c>
      <c r="RK44" t="s">
        <v>679</v>
      </c>
      <c r="RL44">
        <v>0</v>
      </c>
      <c r="RN44">
        <v>17</v>
      </c>
      <c r="RO44" t="s">
        <v>679</v>
      </c>
      <c r="RP44">
        <v>73</v>
      </c>
      <c r="RQ44" t="s">
        <v>679</v>
      </c>
      <c r="RR44">
        <v>27</v>
      </c>
      <c r="RS44" t="s">
        <v>679</v>
      </c>
      <c r="RT44">
        <v>10</v>
      </c>
      <c r="RU44" t="s">
        <v>679</v>
      </c>
      <c r="RV44">
        <v>1160</v>
      </c>
      <c r="RW44" t="s">
        <v>679</v>
      </c>
      <c r="RX44">
        <v>312</v>
      </c>
      <c r="RY44" t="s">
        <v>679</v>
      </c>
      <c r="RZ44">
        <v>215</v>
      </c>
      <c r="SA44" t="s">
        <v>679</v>
      </c>
      <c r="SB44">
        <v>172</v>
      </c>
      <c r="SC44" t="s">
        <v>679</v>
      </c>
      <c r="SD44">
        <v>91</v>
      </c>
      <c r="SE44" t="s">
        <v>679</v>
      </c>
      <c r="SF44">
        <v>12</v>
      </c>
      <c r="SG44" t="s">
        <v>679</v>
      </c>
      <c r="SH44">
        <v>262</v>
      </c>
      <c r="SI44" t="s">
        <v>679</v>
      </c>
      <c r="SJ44">
        <v>235</v>
      </c>
      <c r="SK44" t="s">
        <v>679</v>
      </c>
      <c r="SL44">
        <v>140</v>
      </c>
      <c r="SM44" t="s">
        <v>679</v>
      </c>
      <c r="SN44">
        <v>102</v>
      </c>
      <c r="SO44" t="s">
        <v>679</v>
      </c>
      <c r="SP44">
        <v>158</v>
      </c>
      <c r="SQ44" t="s">
        <v>679</v>
      </c>
      <c r="SR44">
        <v>189</v>
      </c>
      <c r="SS44" t="s">
        <v>679</v>
      </c>
      <c r="ST44">
        <v>95</v>
      </c>
      <c r="SU44" t="s">
        <v>679</v>
      </c>
      <c r="SV44">
        <v>34</v>
      </c>
      <c r="SW44" t="s">
        <v>679</v>
      </c>
      <c r="SX44">
        <v>368</v>
      </c>
      <c r="SY44" t="s">
        <v>679</v>
      </c>
      <c r="SZ44">
        <v>362</v>
      </c>
      <c r="TA44" t="s">
        <v>679</v>
      </c>
      <c r="TB44">
        <v>302</v>
      </c>
      <c r="TC44" t="s">
        <v>679</v>
      </c>
      <c r="TD44">
        <v>95</v>
      </c>
      <c r="TE44" t="s">
        <v>679</v>
      </c>
      <c r="TF44">
        <v>0</v>
      </c>
      <c r="TH44">
        <v>325</v>
      </c>
      <c r="TI44" t="s">
        <v>679</v>
      </c>
      <c r="TJ44">
        <v>4</v>
      </c>
      <c r="TK44" t="s">
        <v>679</v>
      </c>
      <c r="TL44">
        <v>15</v>
      </c>
      <c r="TM44" t="s">
        <v>679</v>
      </c>
      <c r="TN44">
        <v>202</v>
      </c>
      <c r="TO44" t="s">
        <v>679</v>
      </c>
      <c r="TP44">
        <v>317</v>
      </c>
      <c r="TQ44" t="s">
        <v>679</v>
      </c>
      <c r="TR44">
        <v>21</v>
      </c>
      <c r="TS44" t="s">
        <v>679</v>
      </c>
      <c r="TT44">
        <v>1437</v>
      </c>
      <c r="TU44" t="s">
        <v>679</v>
      </c>
      <c r="TV44">
        <v>0</v>
      </c>
      <c r="TX44">
        <v>102</v>
      </c>
      <c r="TY44" t="s">
        <v>679</v>
      </c>
      <c r="TZ44">
        <v>0</v>
      </c>
      <c r="UB44">
        <v>5</v>
      </c>
      <c r="UC44" t="s">
        <v>679</v>
      </c>
      <c r="UD44">
        <v>3478</v>
      </c>
      <c r="UE44" t="s">
        <v>679</v>
      </c>
      <c r="UF44">
        <v>0</v>
      </c>
      <c r="UH44">
        <v>1319</v>
      </c>
      <c r="UI44" t="s">
        <v>679</v>
      </c>
      <c r="UJ44">
        <v>227</v>
      </c>
      <c r="UK44" t="s">
        <v>679</v>
      </c>
      <c r="UL44">
        <v>227</v>
      </c>
      <c r="UM44" t="s">
        <v>679</v>
      </c>
      <c r="UN44">
        <v>359</v>
      </c>
      <c r="UO44" t="s">
        <v>679</v>
      </c>
      <c r="UP44">
        <v>78</v>
      </c>
      <c r="UQ44" t="s">
        <v>679</v>
      </c>
      <c r="UR44">
        <v>105</v>
      </c>
      <c r="US44" t="s">
        <v>679</v>
      </c>
      <c r="UT44">
        <v>11</v>
      </c>
      <c r="UU44" t="s">
        <v>679</v>
      </c>
      <c r="UV44">
        <v>42</v>
      </c>
      <c r="UW44" t="s">
        <v>679</v>
      </c>
      <c r="UX44">
        <v>73</v>
      </c>
      <c r="UY44" t="s">
        <v>679</v>
      </c>
      <c r="UZ44">
        <v>118</v>
      </c>
      <c r="VA44" t="s">
        <v>679</v>
      </c>
      <c r="VB44">
        <v>97</v>
      </c>
      <c r="VC44" t="s">
        <v>679</v>
      </c>
      <c r="VD44">
        <v>175</v>
      </c>
      <c r="VE44" t="s">
        <v>679</v>
      </c>
      <c r="VF44">
        <v>55</v>
      </c>
      <c r="VG44" t="s">
        <v>679</v>
      </c>
      <c r="VH44">
        <v>6</v>
      </c>
      <c r="VI44" t="s">
        <v>679</v>
      </c>
      <c r="VJ44">
        <v>292</v>
      </c>
      <c r="VK44" t="s">
        <v>679</v>
      </c>
      <c r="VL44">
        <v>5</v>
      </c>
      <c r="VM44" t="s">
        <v>679</v>
      </c>
      <c r="VN44">
        <v>0</v>
      </c>
      <c r="VP44">
        <v>61</v>
      </c>
      <c r="VQ44" t="s">
        <v>679</v>
      </c>
      <c r="VR44">
        <v>0</v>
      </c>
      <c r="VT44">
        <v>45</v>
      </c>
      <c r="VU44" t="s">
        <v>679</v>
      </c>
      <c r="VV44">
        <v>35</v>
      </c>
      <c r="VW44" t="s">
        <v>679</v>
      </c>
      <c r="VX44">
        <v>0</v>
      </c>
      <c r="VZ44">
        <v>75</v>
      </c>
      <c r="WA44" t="s">
        <v>679</v>
      </c>
      <c r="WB44">
        <v>296</v>
      </c>
      <c r="WC44" t="s">
        <v>679</v>
      </c>
      <c r="WD44">
        <v>659</v>
      </c>
      <c r="WE44" t="s">
        <v>679</v>
      </c>
      <c r="WF44">
        <v>17</v>
      </c>
      <c r="WG44" t="s">
        <v>679</v>
      </c>
      <c r="WH44">
        <v>248</v>
      </c>
      <c r="WI44" t="s">
        <v>679</v>
      </c>
      <c r="WJ44">
        <v>152</v>
      </c>
      <c r="WK44" t="s">
        <v>679</v>
      </c>
      <c r="WL44">
        <v>11</v>
      </c>
      <c r="WM44" t="s">
        <v>679</v>
      </c>
      <c r="WN44">
        <v>205</v>
      </c>
      <c r="WO44" t="s">
        <v>679</v>
      </c>
      <c r="WP44">
        <v>254</v>
      </c>
      <c r="WQ44" t="s">
        <v>679</v>
      </c>
      <c r="WR44">
        <v>16</v>
      </c>
      <c r="WS44" t="s">
        <v>679</v>
      </c>
      <c r="WT44">
        <v>57</v>
      </c>
      <c r="WU44" t="s">
        <v>679</v>
      </c>
      <c r="WV44">
        <v>2</v>
      </c>
      <c r="WW44" t="s">
        <v>679</v>
      </c>
      <c r="WX44">
        <v>2484</v>
      </c>
      <c r="WY44" t="s">
        <v>679</v>
      </c>
      <c r="WZ44">
        <v>384</v>
      </c>
      <c r="XA44" t="s">
        <v>679</v>
      </c>
      <c r="XB44">
        <v>2</v>
      </c>
      <c r="XC44" t="s">
        <v>679</v>
      </c>
      <c r="XD44">
        <v>81</v>
      </c>
      <c r="XE44" t="s">
        <v>679</v>
      </c>
      <c r="XF44">
        <v>2647</v>
      </c>
      <c r="XG44" t="s">
        <v>679</v>
      </c>
      <c r="XH44">
        <v>5</v>
      </c>
      <c r="XI44" t="s">
        <v>679</v>
      </c>
      <c r="XJ44">
        <v>74</v>
      </c>
      <c r="XK44" t="s">
        <v>679</v>
      </c>
      <c r="XL44">
        <v>34</v>
      </c>
      <c r="XM44" t="s">
        <v>679</v>
      </c>
      <c r="XN44">
        <v>0</v>
      </c>
      <c r="XP44">
        <v>0</v>
      </c>
      <c r="XR44">
        <v>577</v>
      </c>
      <c r="XS44" t="s">
        <v>679</v>
      </c>
      <c r="XT44">
        <v>18</v>
      </c>
      <c r="XU44" t="s">
        <v>679</v>
      </c>
      <c r="XV44">
        <v>13</v>
      </c>
      <c r="XW44" t="s">
        <v>679</v>
      </c>
      <c r="XX44">
        <v>139</v>
      </c>
      <c r="XY44" t="s">
        <v>679</v>
      </c>
      <c r="XZ44">
        <v>11</v>
      </c>
      <c r="YA44" t="s">
        <v>679</v>
      </c>
      <c r="YB44">
        <v>0</v>
      </c>
      <c r="YD44">
        <v>0</v>
      </c>
      <c r="YF44">
        <v>47</v>
      </c>
      <c r="YG44" t="s">
        <v>679</v>
      </c>
      <c r="YH44">
        <v>520</v>
      </c>
      <c r="YI44" t="s">
        <v>679</v>
      </c>
      <c r="YJ44">
        <v>0</v>
      </c>
      <c r="YL44">
        <v>26</v>
      </c>
      <c r="YM44" t="s">
        <v>679</v>
      </c>
      <c r="YN44">
        <v>151</v>
      </c>
      <c r="YO44" t="s">
        <v>679</v>
      </c>
      <c r="YP44">
        <v>93</v>
      </c>
      <c r="YQ44" t="s">
        <v>679</v>
      </c>
      <c r="YR44">
        <v>0</v>
      </c>
      <c r="YT44">
        <v>0</v>
      </c>
      <c r="YV44">
        <v>44545</v>
      </c>
      <c r="YW44" t="e">
        <v>#N/A</v>
      </c>
      <c r="YY44">
        <v>36496</v>
      </c>
      <c r="YZ44">
        <v>1126</v>
      </c>
      <c r="ZA44">
        <v>8408</v>
      </c>
      <c r="ZB44">
        <v>8049</v>
      </c>
      <c r="ZC44">
        <v>14246</v>
      </c>
      <c r="ZD44">
        <v>10</v>
      </c>
      <c r="ZE44">
        <v>22687</v>
      </c>
      <c r="ZF44">
        <v>13793</v>
      </c>
      <c r="ZG44">
        <v>477</v>
      </c>
      <c r="ZH44">
        <v>116</v>
      </c>
      <c r="ZI44">
        <v>14723</v>
      </c>
      <c r="ZJ44">
        <v>14362</v>
      </c>
      <c r="ZK44">
        <v>3076</v>
      </c>
      <c r="ZL44">
        <v>18201</v>
      </c>
      <c r="ZM44">
        <v>12138</v>
      </c>
      <c r="ZN44">
        <v>7335</v>
      </c>
      <c r="ZO44">
        <v>24918</v>
      </c>
      <c r="ZP44">
        <v>2083</v>
      </c>
      <c r="ZQ44">
        <v>1823</v>
      </c>
      <c r="ZR44">
        <v>587</v>
      </c>
      <c r="ZS44">
        <v>1585</v>
      </c>
      <c r="ZT44">
        <v>0</v>
      </c>
      <c r="ZU44">
        <v>27</v>
      </c>
      <c r="ZV44">
        <v>87</v>
      </c>
      <c r="ZW44">
        <v>5379</v>
      </c>
      <c r="ZX44">
        <v>3478</v>
      </c>
      <c r="ZY44">
        <v>6881</v>
      </c>
      <c r="AAA44" s="26"/>
    </row>
    <row r="45" spans="1:703" x14ac:dyDescent="0.25">
      <c r="A45" t="s">
        <v>709</v>
      </c>
      <c r="B45">
        <v>0</v>
      </c>
      <c r="D45">
        <v>1452</v>
      </c>
      <c r="E45" t="s">
        <v>679</v>
      </c>
      <c r="F45">
        <v>9</v>
      </c>
      <c r="G45" t="s">
        <v>679</v>
      </c>
      <c r="H45">
        <v>0</v>
      </c>
      <c r="J45">
        <v>0</v>
      </c>
      <c r="L45">
        <v>0</v>
      </c>
      <c r="N45">
        <v>0</v>
      </c>
      <c r="P45">
        <v>0</v>
      </c>
      <c r="R45">
        <v>0</v>
      </c>
      <c r="T45">
        <v>0</v>
      </c>
      <c r="V45">
        <v>0</v>
      </c>
      <c r="X45">
        <v>0</v>
      </c>
      <c r="Z45">
        <v>0</v>
      </c>
      <c r="AB45">
        <v>11</v>
      </c>
      <c r="AC45" t="s">
        <v>679</v>
      </c>
      <c r="AD45">
        <v>0</v>
      </c>
      <c r="AF45">
        <v>32</v>
      </c>
      <c r="AG45" t="s">
        <v>679</v>
      </c>
      <c r="AH45">
        <v>0</v>
      </c>
      <c r="AJ45">
        <v>9</v>
      </c>
      <c r="AK45" t="s">
        <v>679</v>
      </c>
      <c r="AL45">
        <v>63</v>
      </c>
      <c r="AM45" t="s">
        <v>679</v>
      </c>
      <c r="AN45">
        <v>25</v>
      </c>
      <c r="AO45" t="s">
        <v>679</v>
      </c>
      <c r="AP45">
        <v>0</v>
      </c>
      <c r="AR45">
        <v>0</v>
      </c>
      <c r="AT45">
        <v>0</v>
      </c>
      <c r="AV45">
        <v>16</v>
      </c>
      <c r="AW45" t="s">
        <v>679</v>
      </c>
      <c r="AX45">
        <v>11</v>
      </c>
      <c r="AY45" t="s">
        <v>679</v>
      </c>
      <c r="AZ45">
        <v>0</v>
      </c>
      <c r="BB45">
        <v>0</v>
      </c>
      <c r="BD45">
        <v>0</v>
      </c>
      <c r="BF45">
        <v>1</v>
      </c>
      <c r="BG45" t="s">
        <v>679</v>
      </c>
      <c r="BH45">
        <v>9</v>
      </c>
      <c r="BI45" t="s">
        <v>679</v>
      </c>
      <c r="BJ45">
        <v>0</v>
      </c>
      <c r="BL45">
        <v>0</v>
      </c>
      <c r="BN45">
        <v>1</v>
      </c>
      <c r="BO45" t="s">
        <v>679</v>
      </c>
      <c r="BP45">
        <v>310</v>
      </c>
      <c r="BQ45" t="s">
        <v>679</v>
      </c>
      <c r="BR45">
        <v>5</v>
      </c>
      <c r="BS45" t="s">
        <v>679</v>
      </c>
      <c r="BT45">
        <v>0</v>
      </c>
      <c r="BV45">
        <v>12</v>
      </c>
      <c r="BW45" t="s">
        <v>679</v>
      </c>
      <c r="BX45">
        <v>0</v>
      </c>
      <c r="BZ45">
        <v>3</v>
      </c>
      <c r="CA45" t="s">
        <v>679</v>
      </c>
      <c r="CB45">
        <v>37</v>
      </c>
      <c r="CC45" t="s">
        <v>679</v>
      </c>
      <c r="CD45">
        <v>0</v>
      </c>
      <c r="CF45">
        <v>0</v>
      </c>
      <c r="CH45">
        <v>0</v>
      </c>
      <c r="CJ45">
        <v>1</v>
      </c>
      <c r="CK45" t="s">
        <v>679</v>
      </c>
      <c r="CL45">
        <v>0</v>
      </c>
      <c r="CN45">
        <v>0</v>
      </c>
      <c r="CP45">
        <v>3</v>
      </c>
      <c r="CQ45" t="s">
        <v>679</v>
      </c>
      <c r="CR45">
        <v>0</v>
      </c>
      <c r="CT45">
        <v>0</v>
      </c>
      <c r="CV45">
        <v>0</v>
      </c>
      <c r="CX45">
        <v>0</v>
      </c>
      <c r="CZ45">
        <v>0</v>
      </c>
      <c r="DB45">
        <v>0</v>
      </c>
      <c r="DD45">
        <v>0</v>
      </c>
      <c r="DF45">
        <v>0</v>
      </c>
      <c r="DH45">
        <v>0</v>
      </c>
      <c r="DJ45">
        <v>79</v>
      </c>
      <c r="DK45" t="s">
        <v>679</v>
      </c>
      <c r="DL45">
        <v>0</v>
      </c>
      <c r="DN45">
        <v>124</v>
      </c>
      <c r="DO45" t="s">
        <v>679</v>
      </c>
      <c r="DP45">
        <v>0</v>
      </c>
      <c r="DR45">
        <v>0</v>
      </c>
      <c r="DT45">
        <v>0</v>
      </c>
      <c r="DV45">
        <v>0</v>
      </c>
      <c r="DX45">
        <v>0</v>
      </c>
      <c r="DZ45">
        <v>0</v>
      </c>
      <c r="EB45">
        <v>1</v>
      </c>
      <c r="EC45" t="s">
        <v>679</v>
      </c>
      <c r="ED45">
        <v>0</v>
      </c>
      <c r="EF45">
        <v>0</v>
      </c>
      <c r="EH45">
        <v>9</v>
      </c>
      <c r="EI45" t="s">
        <v>679</v>
      </c>
      <c r="EJ45">
        <v>0</v>
      </c>
      <c r="EL45">
        <v>4</v>
      </c>
      <c r="EM45" t="s">
        <v>679</v>
      </c>
      <c r="EN45">
        <v>0</v>
      </c>
      <c r="EP45">
        <v>5</v>
      </c>
      <c r="EQ45" t="s">
        <v>679</v>
      </c>
      <c r="ER45">
        <v>21</v>
      </c>
      <c r="ES45" t="s">
        <v>679</v>
      </c>
      <c r="ET45">
        <v>7</v>
      </c>
      <c r="EU45" t="s">
        <v>679</v>
      </c>
      <c r="EV45">
        <v>7</v>
      </c>
      <c r="EW45" t="s">
        <v>679</v>
      </c>
      <c r="EX45">
        <v>58</v>
      </c>
      <c r="EY45" t="s">
        <v>679</v>
      </c>
      <c r="EZ45">
        <v>0</v>
      </c>
      <c r="FB45">
        <v>2</v>
      </c>
      <c r="FC45" t="s">
        <v>679</v>
      </c>
      <c r="FD45">
        <v>136</v>
      </c>
      <c r="FE45" t="s">
        <v>679</v>
      </c>
      <c r="FF45">
        <v>0</v>
      </c>
      <c r="FH45">
        <v>91</v>
      </c>
      <c r="FI45" t="s">
        <v>679</v>
      </c>
      <c r="FJ45">
        <v>2</v>
      </c>
      <c r="FK45" t="s">
        <v>679</v>
      </c>
      <c r="FL45">
        <v>345</v>
      </c>
      <c r="FM45" t="s">
        <v>679</v>
      </c>
      <c r="FN45">
        <v>0</v>
      </c>
      <c r="FP45">
        <v>0</v>
      </c>
      <c r="FR45">
        <v>0</v>
      </c>
      <c r="FT45">
        <v>0</v>
      </c>
      <c r="FV45">
        <v>0</v>
      </c>
      <c r="FX45">
        <v>0</v>
      </c>
      <c r="FZ45">
        <v>15</v>
      </c>
      <c r="GA45" t="s">
        <v>679</v>
      </c>
      <c r="GB45">
        <v>1</v>
      </c>
      <c r="GC45" t="s">
        <v>679</v>
      </c>
      <c r="GD45">
        <v>0</v>
      </c>
      <c r="GF45">
        <v>8</v>
      </c>
      <c r="GG45" t="s">
        <v>679</v>
      </c>
      <c r="GH45">
        <v>0</v>
      </c>
      <c r="GJ45">
        <v>18</v>
      </c>
      <c r="GK45" t="s">
        <v>679</v>
      </c>
      <c r="GL45">
        <v>0</v>
      </c>
      <c r="GN45">
        <v>0</v>
      </c>
      <c r="GP45">
        <v>104</v>
      </c>
      <c r="GQ45" t="s">
        <v>679</v>
      </c>
      <c r="GR45">
        <v>0</v>
      </c>
      <c r="GT45">
        <v>0</v>
      </c>
      <c r="GV45">
        <v>2</v>
      </c>
      <c r="GW45" t="s">
        <v>679</v>
      </c>
      <c r="GX45">
        <v>13</v>
      </c>
      <c r="GY45" t="s">
        <v>679</v>
      </c>
      <c r="GZ45">
        <v>17</v>
      </c>
      <c r="HA45" t="s">
        <v>679</v>
      </c>
      <c r="HB45">
        <v>0</v>
      </c>
      <c r="HD45">
        <v>3</v>
      </c>
      <c r="HE45" t="s">
        <v>679</v>
      </c>
      <c r="HF45">
        <v>32</v>
      </c>
      <c r="HG45" t="s">
        <v>679</v>
      </c>
      <c r="HH45">
        <v>0</v>
      </c>
      <c r="HJ45">
        <v>12</v>
      </c>
      <c r="HK45" t="s">
        <v>679</v>
      </c>
      <c r="HL45">
        <v>10</v>
      </c>
      <c r="HM45" t="s">
        <v>679</v>
      </c>
      <c r="HN45">
        <v>18</v>
      </c>
      <c r="HO45" t="s">
        <v>679</v>
      </c>
      <c r="HP45">
        <v>9</v>
      </c>
      <c r="HQ45" t="s">
        <v>679</v>
      </c>
      <c r="HR45">
        <v>0</v>
      </c>
      <c r="HT45">
        <v>14</v>
      </c>
      <c r="HU45" t="s">
        <v>679</v>
      </c>
      <c r="HV45">
        <v>87</v>
      </c>
      <c r="HW45" t="s">
        <v>679</v>
      </c>
      <c r="HX45">
        <v>5</v>
      </c>
      <c r="HY45" t="s">
        <v>679</v>
      </c>
      <c r="HZ45">
        <v>166</v>
      </c>
      <c r="IA45" t="s">
        <v>679</v>
      </c>
      <c r="IB45">
        <v>0</v>
      </c>
      <c r="ID45">
        <v>0</v>
      </c>
      <c r="IF45">
        <v>32</v>
      </c>
      <c r="IG45" t="s">
        <v>679</v>
      </c>
      <c r="IH45">
        <v>0</v>
      </c>
      <c r="IJ45">
        <v>0</v>
      </c>
      <c r="IL45">
        <v>0</v>
      </c>
      <c r="IN45">
        <v>11</v>
      </c>
      <c r="IO45" t="s">
        <v>679</v>
      </c>
      <c r="IP45">
        <v>0</v>
      </c>
      <c r="IR45">
        <v>0</v>
      </c>
      <c r="IT45">
        <v>0</v>
      </c>
      <c r="IV45">
        <v>168</v>
      </c>
      <c r="IW45" t="s">
        <v>679</v>
      </c>
      <c r="IX45">
        <v>0</v>
      </c>
      <c r="IZ45">
        <v>57</v>
      </c>
      <c r="JA45" t="s">
        <v>679</v>
      </c>
      <c r="JB45">
        <v>2</v>
      </c>
      <c r="JC45" t="s">
        <v>679</v>
      </c>
      <c r="JD45">
        <v>0</v>
      </c>
      <c r="JF45">
        <v>12</v>
      </c>
      <c r="JG45" t="s">
        <v>679</v>
      </c>
      <c r="JH45">
        <v>3</v>
      </c>
      <c r="JI45" t="s">
        <v>679</v>
      </c>
      <c r="JJ45">
        <v>0</v>
      </c>
      <c r="JL45">
        <v>0</v>
      </c>
      <c r="JN45">
        <v>0</v>
      </c>
      <c r="JP45">
        <v>0</v>
      </c>
      <c r="JR45">
        <v>96</v>
      </c>
      <c r="JS45" t="s">
        <v>679</v>
      </c>
      <c r="JT45">
        <v>0</v>
      </c>
      <c r="JV45">
        <v>0</v>
      </c>
      <c r="JX45">
        <v>0</v>
      </c>
      <c r="JZ45">
        <v>73</v>
      </c>
      <c r="KA45" t="s">
        <v>679</v>
      </c>
      <c r="KB45">
        <v>0</v>
      </c>
      <c r="KD45">
        <v>0</v>
      </c>
      <c r="KF45">
        <v>0</v>
      </c>
      <c r="KH45">
        <v>17</v>
      </c>
      <c r="KI45" t="s">
        <v>679</v>
      </c>
      <c r="KJ45">
        <v>0</v>
      </c>
      <c r="KL45">
        <v>131</v>
      </c>
      <c r="KM45" t="s">
        <v>679</v>
      </c>
      <c r="KN45">
        <v>0</v>
      </c>
      <c r="KP45">
        <v>0</v>
      </c>
      <c r="KR45">
        <v>0</v>
      </c>
      <c r="KT45">
        <v>71</v>
      </c>
      <c r="KU45" t="s">
        <v>679</v>
      </c>
      <c r="KV45">
        <v>7</v>
      </c>
      <c r="KW45" t="s">
        <v>679</v>
      </c>
      <c r="KX45">
        <v>0</v>
      </c>
      <c r="KZ45">
        <v>0</v>
      </c>
      <c r="LB45">
        <v>56</v>
      </c>
      <c r="LC45" t="s">
        <v>679</v>
      </c>
      <c r="LD45">
        <v>0</v>
      </c>
      <c r="LF45">
        <v>0</v>
      </c>
      <c r="LH45">
        <v>0</v>
      </c>
      <c r="LJ45">
        <v>0</v>
      </c>
      <c r="LL45">
        <v>0</v>
      </c>
      <c r="LN45">
        <v>0</v>
      </c>
      <c r="LP45">
        <v>0</v>
      </c>
      <c r="LR45">
        <v>0</v>
      </c>
      <c r="LT45">
        <v>0</v>
      </c>
      <c r="LV45">
        <v>0</v>
      </c>
      <c r="LX45">
        <v>0</v>
      </c>
      <c r="LZ45">
        <v>0</v>
      </c>
      <c r="MB45">
        <v>0</v>
      </c>
      <c r="MD45">
        <v>0</v>
      </c>
      <c r="MF45">
        <v>0</v>
      </c>
      <c r="MH45">
        <v>0</v>
      </c>
      <c r="MJ45">
        <v>0</v>
      </c>
      <c r="ML45">
        <v>11</v>
      </c>
      <c r="MM45" t="s">
        <v>679</v>
      </c>
      <c r="MN45">
        <v>18</v>
      </c>
      <c r="MO45" t="s">
        <v>679</v>
      </c>
      <c r="MP45">
        <v>0</v>
      </c>
      <c r="MR45">
        <v>0</v>
      </c>
      <c r="MT45">
        <v>1</v>
      </c>
      <c r="MU45" t="s">
        <v>679</v>
      </c>
      <c r="MV45">
        <v>0</v>
      </c>
      <c r="MX45">
        <v>0</v>
      </c>
      <c r="MZ45">
        <v>0</v>
      </c>
      <c r="NB45">
        <v>0</v>
      </c>
      <c r="ND45">
        <v>0</v>
      </c>
      <c r="NF45">
        <v>0</v>
      </c>
      <c r="NH45">
        <v>34</v>
      </c>
      <c r="NI45" t="s">
        <v>679</v>
      </c>
      <c r="NJ45">
        <v>14</v>
      </c>
      <c r="NK45" t="s">
        <v>679</v>
      </c>
      <c r="NL45">
        <v>0</v>
      </c>
      <c r="NN45">
        <v>0</v>
      </c>
      <c r="NP45">
        <v>0</v>
      </c>
      <c r="NR45">
        <v>4</v>
      </c>
      <c r="NS45" t="s">
        <v>679</v>
      </c>
      <c r="NT45">
        <v>16</v>
      </c>
      <c r="NU45" t="s">
        <v>679</v>
      </c>
      <c r="NV45">
        <v>28</v>
      </c>
      <c r="NW45" t="s">
        <v>679</v>
      </c>
      <c r="NX45">
        <v>0</v>
      </c>
      <c r="NZ45">
        <v>3</v>
      </c>
      <c r="OA45" t="s">
        <v>679</v>
      </c>
      <c r="OB45">
        <v>0</v>
      </c>
      <c r="OD45">
        <v>0</v>
      </c>
      <c r="OF45">
        <v>145</v>
      </c>
      <c r="OG45" t="s">
        <v>679</v>
      </c>
      <c r="OH45">
        <v>47</v>
      </c>
      <c r="OI45" t="s">
        <v>679</v>
      </c>
      <c r="OJ45">
        <v>2</v>
      </c>
      <c r="OK45" t="s">
        <v>679</v>
      </c>
      <c r="OL45">
        <v>0</v>
      </c>
      <c r="ON45">
        <v>0</v>
      </c>
      <c r="OP45">
        <v>0</v>
      </c>
      <c r="OR45">
        <v>0</v>
      </c>
      <c r="OT45">
        <v>16</v>
      </c>
      <c r="OU45" t="s">
        <v>679</v>
      </c>
      <c r="OV45">
        <v>0</v>
      </c>
      <c r="OX45">
        <v>11</v>
      </c>
      <c r="OY45" t="s">
        <v>679</v>
      </c>
      <c r="OZ45">
        <v>0</v>
      </c>
      <c r="PB45">
        <v>2</v>
      </c>
      <c r="PC45" t="s">
        <v>679</v>
      </c>
      <c r="PD45">
        <v>301</v>
      </c>
      <c r="PE45" t="s">
        <v>679</v>
      </c>
      <c r="PF45">
        <v>0</v>
      </c>
      <c r="PH45">
        <v>0</v>
      </c>
      <c r="PJ45">
        <v>0</v>
      </c>
      <c r="PL45">
        <v>0</v>
      </c>
      <c r="PN45">
        <v>0</v>
      </c>
      <c r="PP45">
        <v>0</v>
      </c>
      <c r="PR45">
        <v>7</v>
      </c>
      <c r="PS45" t="s">
        <v>679</v>
      </c>
      <c r="PT45">
        <v>1</v>
      </c>
      <c r="PU45" t="s">
        <v>679</v>
      </c>
      <c r="PV45">
        <v>84</v>
      </c>
      <c r="PW45" t="s">
        <v>679</v>
      </c>
      <c r="PX45">
        <v>0</v>
      </c>
      <c r="PZ45">
        <v>17</v>
      </c>
      <c r="QA45" t="s">
        <v>679</v>
      </c>
      <c r="QB45">
        <v>0</v>
      </c>
      <c r="QD45">
        <v>1</v>
      </c>
      <c r="QE45" t="s">
        <v>679</v>
      </c>
      <c r="QF45">
        <v>227</v>
      </c>
      <c r="QG45" t="s">
        <v>679</v>
      </c>
      <c r="QH45">
        <v>0</v>
      </c>
      <c r="QJ45">
        <v>0</v>
      </c>
      <c r="QL45">
        <v>577</v>
      </c>
      <c r="QM45" t="s">
        <v>679</v>
      </c>
      <c r="QN45">
        <v>165</v>
      </c>
      <c r="QO45" t="s">
        <v>679</v>
      </c>
      <c r="QP45">
        <v>226</v>
      </c>
      <c r="QQ45" t="s">
        <v>679</v>
      </c>
      <c r="QR45">
        <v>122</v>
      </c>
      <c r="QS45" t="s">
        <v>679</v>
      </c>
      <c r="QT45">
        <v>57</v>
      </c>
      <c r="QU45" t="s">
        <v>679</v>
      </c>
      <c r="QV45">
        <v>58</v>
      </c>
      <c r="QW45" t="s">
        <v>679</v>
      </c>
      <c r="QX45">
        <v>89</v>
      </c>
      <c r="QY45" t="s">
        <v>679</v>
      </c>
      <c r="QZ45">
        <v>257</v>
      </c>
      <c r="RA45" t="s">
        <v>679</v>
      </c>
      <c r="RB45">
        <v>19</v>
      </c>
      <c r="RC45" t="s">
        <v>679</v>
      </c>
      <c r="RD45">
        <v>232</v>
      </c>
      <c r="RE45" t="s">
        <v>679</v>
      </c>
      <c r="RF45">
        <v>5</v>
      </c>
      <c r="RG45" t="s">
        <v>679</v>
      </c>
      <c r="RH45">
        <v>0</v>
      </c>
      <c r="RJ45">
        <v>298</v>
      </c>
      <c r="RK45" t="s">
        <v>679</v>
      </c>
      <c r="RL45">
        <v>6</v>
      </c>
      <c r="RM45" t="s">
        <v>679</v>
      </c>
      <c r="RN45">
        <v>51</v>
      </c>
      <c r="RO45" t="s">
        <v>679</v>
      </c>
      <c r="RP45">
        <v>0</v>
      </c>
      <c r="RR45">
        <v>0</v>
      </c>
      <c r="RT45">
        <v>5</v>
      </c>
      <c r="RU45" t="s">
        <v>679</v>
      </c>
      <c r="RV45">
        <v>510</v>
      </c>
      <c r="RW45" t="s">
        <v>679</v>
      </c>
      <c r="RX45">
        <v>104</v>
      </c>
      <c r="RY45" t="s">
        <v>679</v>
      </c>
      <c r="RZ45">
        <v>93</v>
      </c>
      <c r="SA45" t="s">
        <v>679</v>
      </c>
      <c r="SB45">
        <v>93</v>
      </c>
      <c r="SC45" t="s">
        <v>679</v>
      </c>
      <c r="SD45">
        <v>40</v>
      </c>
      <c r="SE45" t="s">
        <v>679</v>
      </c>
      <c r="SF45">
        <v>2</v>
      </c>
      <c r="SG45" t="s">
        <v>679</v>
      </c>
      <c r="SH45">
        <v>104</v>
      </c>
      <c r="SI45" t="s">
        <v>679</v>
      </c>
      <c r="SJ45">
        <v>120</v>
      </c>
      <c r="SK45" t="s">
        <v>679</v>
      </c>
      <c r="SL45">
        <v>73</v>
      </c>
      <c r="SM45" t="s">
        <v>679</v>
      </c>
      <c r="SN45">
        <v>41</v>
      </c>
      <c r="SO45" t="s">
        <v>679</v>
      </c>
      <c r="SP45">
        <v>124</v>
      </c>
      <c r="SQ45" t="s">
        <v>679</v>
      </c>
      <c r="SR45">
        <v>51</v>
      </c>
      <c r="SS45" t="s">
        <v>679</v>
      </c>
      <c r="ST45">
        <v>178</v>
      </c>
      <c r="SU45" t="s">
        <v>679</v>
      </c>
      <c r="SV45">
        <v>1</v>
      </c>
      <c r="SW45" t="s">
        <v>679</v>
      </c>
      <c r="SX45">
        <v>202</v>
      </c>
      <c r="SY45" t="s">
        <v>679</v>
      </c>
      <c r="SZ45">
        <v>80</v>
      </c>
      <c r="TA45" t="s">
        <v>679</v>
      </c>
      <c r="TB45">
        <v>65</v>
      </c>
      <c r="TC45" t="s">
        <v>679</v>
      </c>
      <c r="TD45">
        <v>88</v>
      </c>
      <c r="TE45" t="s">
        <v>679</v>
      </c>
      <c r="TF45">
        <v>2</v>
      </c>
      <c r="TG45" t="s">
        <v>679</v>
      </c>
      <c r="TH45">
        <v>147</v>
      </c>
      <c r="TI45" t="s">
        <v>679</v>
      </c>
      <c r="TJ45">
        <v>1</v>
      </c>
      <c r="TK45" t="s">
        <v>679</v>
      </c>
      <c r="TL45">
        <v>23</v>
      </c>
      <c r="TM45" t="s">
        <v>679</v>
      </c>
      <c r="TN45">
        <v>30</v>
      </c>
      <c r="TO45" t="s">
        <v>679</v>
      </c>
      <c r="TP45">
        <v>16</v>
      </c>
      <c r="TQ45" t="s">
        <v>679</v>
      </c>
      <c r="TR45">
        <v>1</v>
      </c>
      <c r="TS45" t="s">
        <v>679</v>
      </c>
      <c r="TT45">
        <v>128</v>
      </c>
      <c r="TU45" t="s">
        <v>679</v>
      </c>
      <c r="TV45">
        <v>0</v>
      </c>
      <c r="TX45">
        <v>50</v>
      </c>
      <c r="TY45" t="s">
        <v>679</v>
      </c>
      <c r="TZ45">
        <v>541</v>
      </c>
      <c r="UA45" t="s">
        <v>679</v>
      </c>
      <c r="UB45">
        <v>0</v>
      </c>
      <c r="UD45">
        <v>9</v>
      </c>
      <c r="UE45" t="s">
        <v>679</v>
      </c>
      <c r="UF45">
        <v>409</v>
      </c>
      <c r="UG45" t="s">
        <v>679</v>
      </c>
      <c r="UH45">
        <v>161</v>
      </c>
      <c r="UI45" t="s">
        <v>679</v>
      </c>
      <c r="UJ45">
        <v>201</v>
      </c>
      <c r="UK45" t="s">
        <v>679</v>
      </c>
      <c r="UL45">
        <v>28</v>
      </c>
      <c r="UM45" t="s">
        <v>679</v>
      </c>
      <c r="UN45">
        <v>132</v>
      </c>
      <c r="UO45" t="s">
        <v>679</v>
      </c>
      <c r="UP45">
        <v>81</v>
      </c>
      <c r="UQ45" t="s">
        <v>679</v>
      </c>
      <c r="UR45">
        <v>53</v>
      </c>
      <c r="US45" t="s">
        <v>679</v>
      </c>
      <c r="UT45">
        <v>4</v>
      </c>
      <c r="UU45" t="s">
        <v>679</v>
      </c>
      <c r="UV45">
        <v>24</v>
      </c>
      <c r="UW45" t="s">
        <v>679</v>
      </c>
      <c r="UX45">
        <v>52</v>
      </c>
      <c r="UY45" t="s">
        <v>679</v>
      </c>
      <c r="UZ45">
        <v>72</v>
      </c>
      <c r="VA45" t="s">
        <v>679</v>
      </c>
      <c r="VB45">
        <v>87</v>
      </c>
      <c r="VC45" t="s">
        <v>679</v>
      </c>
      <c r="VD45">
        <v>110</v>
      </c>
      <c r="VE45" t="s">
        <v>679</v>
      </c>
      <c r="VF45">
        <v>40</v>
      </c>
      <c r="VG45" t="s">
        <v>679</v>
      </c>
      <c r="VH45">
        <v>9</v>
      </c>
      <c r="VI45" t="s">
        <v>679</v>
      </c>
      <c r="VJ45">
        <v>55</v>
      </c>
      <c r="VK45" t="s">
        <v>679</v>
      </c>
      <c r="VL45">
        <v>10</v>
      </c>
      <c r="VM45" t="s">
        <v>679</v>
      </c>
      <c r="VN45">
        <v>0</v>
      </c>
      <c r="VP45">
        <v>77</v>
      </c>
      <c r="VQ45" t="s">
        <v>679</v>
      </c>
      <c r="VR45">
        <v>0</v>
      </c>
      <c r="VT45">
        <v>0</v>
      </c>
      <c r="VV45">
        <v>12</v>
      </c>
      <c r="VW45" t="s">
        <v>679</v>
      </c>
      <c r="VX45">
        <v>0</v>
      </c>
      <c r="VZ45">
        <v>46</v>
      </c>
      <c r="WA45" t="s">
        <v>679</v>
      </c>
      <c r="WB45">
        <v>32</v>
      </c>
      <c r="WC45" t="s">
        <v>679</v>
      </c>
      <c r="WD45">
        <v>320</v>
      </c>
      <c r="WE45" t="s">
        <v>679</v>
      </c>
      <c r="WF45">
        <v>0</v>
      </c>
      <c r="WH45">
        <v>7</v>
      </c>
      <c r="WI45" t="s">
        <v>679</v>
      </c>
      <c r="WJ45">
        <v>69</v>
      </c>
      <c r="WK45" t="s">
        <v>679</v>
      </c>
      <c r="WL45">
        <v>37</v>
      </c>
      <c r="WM45" t="s">
        <v>679</v>
      </c>
      <c r="WN45">
        <v>0</v>
      </c>
      <c r="WP45">
        <v>49</v>
      </c>
      <c r="WQ45" t="s">
        <v>679</v>
      </c>
      <c r="WR45">
        <v>32</v>
      </c>
      <c r="WS45" t="s">
        <v>679</v>
      </c>
      <c r="WT45">
        <v>251</v>
      </c>
      <c r="WU45" t="s">
        <v>679</v>
      </c>
      <c r="WV45">
        <v>21</v>
      </c>
      <c r="WW45" t="s">
        <v>679</v>
      </c>
      <c r="WX45">
        <v>1610</v>
      </c>
      <c r="WY45" t="s">
        <v>679</v>
      </c>
      <c r="WZ45">
        <v>132</v>
      </c>
      <c r="XA45" t="s">
        <v>679</v>
      </c>
      <c r="XB45">
        <v>4</v>
      </c>
      <c r="XC45" t="s">
        <v>679</v>
      </c>
      <c r="XD45">
        <v>392</v>
      </c>
      <c r="XE45" t="s">
        <v>679</v>
      </c>
      <c r="XF45">
        <v>266</v>
      </c>
      <c r="XG45" t="s">
        <v>679</v>
      </c>
      <c r="XH45">
        <v>0</v>
      </c>
      <c r="XJ45">
        <v>83</v>
      </c>
      <c r="XK45" t="s">
        <v>679</v>
      </c>
      <c r="XL45">
        <v>23</v>
      </c>
      <c r="XM45" t="s">
        <v>679</v>
      </c>
      <c r="XN45">
        <v>0</v>
      </c>
      <c r="XP45">
        <v>11</v>
      </c>
      <c r="XQ45" t="s">
        <v>679</v>
      </c>
      <c r="XR45">
        <v>303</v>
      </c>
      <c r="XS45" t="s">
        <v>679</v>
      </c>
      <c r="XT45">
        <v>7</v>
      </c>
      <c r="XU45" t="s">
        <v>679</v>
      </c>
      <c r="XV45">
        <v>6</v>
      </c>
      <c r="XW45" t="s">
        <v>679</v>
      </c>
      <c r="XX45">
        <v>15</v>
      </c>
      <c r="XY45" t="s">
        <v>679</v>
      </c>
      <c r="XZ45">
        <v>1</v>
      </c>
      <c r="YA45" t="s">
        <v>679</v>
      </c>
      <c r="YB45">
        <v>0</v>
      </c>
      <c r="YD45">
        <v>2</v>
      </c>
      <c r="YE45" t="s">
        <v>679</v>
      </c>
      <c r="YF45">
        <v>26</v>
      </c>
      <c r="YG45" t="s">
        <v>679</v>
      </c>
      <c r="YH45">
        <v>49</v>
      </c>
      <c r="YI45" t="s">
        <v>679</v>
      </c>
      <c r="YJ45">
        <v>48</v>
      </c>
      <c r="YK45" t="s">
        <v>679</v>
      </c>
      <c r="YL45">
        <v>3</v>
      </c>
      <c r="YM45" t="s">
        <v>679</v>
      </c>
      <c r="YN45">
        <v>100</v>
      </c>
      <c r="YO45" t="s">
        <v>679</v>
      </c>
      <c r="YP45">
        <v>13</v>
      </c>
      <c r="YQ45" t="s">
        <v>679</v>
      </c>
      <c r="YR45">
        <v>0</v>
      </c>
      <c r="YT45">
        <v>0</v>
      </c>
      <c r="YV45">
        <v>15820</v>
      </c>
      <c r="YW45" t="e">
        <v>#N/A</v>
      </c>
      <c r="YY45">
        <v>12868</v>
      </c>
      <c r="YZ45">
        <v>668</v>
      </c>
      <c r="ZA45">
        <v>4318</v>
      </c>
      <c r="ZB45">
        <v>2952</v>
      </c>
      <c r="ZC45">
        <v>3646</v>
      </c>
      <c r="ZD45">
        <v>30</v>
      </c>
      <c r="ZE45">
        <v>8182</v>
      </c>
      <c r="ZF45">
        <v>4654</v>
      </c>
      <c r="ZG45">
        <v>1472</v>
      </c>
      <c r="ZH45">
        <v>11</v>
      </c>
      <c r="ZI45">
        <v>5118</v>
      </c>
      <c r="ZJ45">
        <v>3657</v>
      </c>
      <c r="ZK45">
        <v>1147</v>
      </c>
      <c r="ZL45">
        <v>5127</v>
      </c>
      <c r="ZM45">
        <v>3899</v>
      </c>
      <c r="ZN45">
        <v>1574</v>
      </c>
      <c r="ZO45">
        <v>9512</v>
      </c>
      <c r="ZP45">
        <v>347</v>
      </c>
      <c r="ZQ45">
        <v>693</v>
      </c>
      <c r="ZR45">
        <v>156</v>
      </c>
      <c r="ZS45">
        <v>957</v>
      </c>
      <c r="ZT45">
        <v>0</v>
      </c>
      <c r="ZU45">
        <v>11</v>
      </c>
      <c r="ZV45">
        <v>11</v>
      </c>
      <c r="ZW45">
        <v>2089</v>
      </c>
      <c r="ZX45">
        <v>9</v>
      </c>
      <c r="ZY45">
        <v>1345</v>
      </c>
      <c r="AAA45" s="26"/>
    </row>
    <row r="46" spans="1:703" x14ac:dyDescent="0.25">
      <c r="A46" t="s">
        <v>710</v>
      </c>
      <c r="B46">
        <v>0</v>
      </c>
      <c r="D46">
        <v>1198</v>
      </c>
      <c r="E46" t="s">
        <v>679</v>
      </c>
      <c r="F46">
        <v>65</v>
      </c>
      <c r="G46" t="s">
        <v>679</v>
      </c>
      <c r="H46">
        <v>3</v>
      </c>
      <c r="I46" t="s">
        <v>679</v>
      </c>
      <c r="J46">
        <v>0</v>
      </c>
      <c r="L46">
        <v>0</v>
      </c>
      <c r="N46">
        <v>0</v>
      </c>
      <c r="P46">
        <v>0</v>
      </c>
      <c r="R46">
        <v>0</v>
      </c>
      <c r="T46">
        <v>0</v>
      </c>
      <c r="V46">
        <v>43</v>
      </c>
      <c r="W46" t="s">
        <v>679</v>
      </c>
      <c r="X46">
        <v>0</v>
      </c>
      <c r="Z46">
        <v>270</v>
      </c>
      <c r="AA46" t="s">
        <v>679</v>
      </c>
      <c r="AB46">
        <v>105</v>
      </c>
      <c r="AC46" t="s">
        <v>679</v>
      </c>
      <c r="AD46">
        <v>0</v>
      </c>
      <c r="AF46">
        <v>25</v>
      </c>
      <c r="AG46" t="s">
        <v>679</v>
      </c>
      <c r="AH46">
        <v>0</v>
      </c>
      <c r="AJ46">
        <v>7</v>
      </c>
      <c r="AK46" t="s">
        <v>679</v>
      </c>
      <c r="AL46">
        <v>0</v>
      </c>
      <c r="AN46">
        <v>38</v>
      </c>
      <c r="AO46" t="s">
        <v>679</v>
      </c>
      <c r="AP46">
        <v>0</v>
      </c>
      <c r="AR46">
        <v>0</v>
      </c>
      <c r="AT46">
        <v>0</v>
      </c>
      <c r="AV46">
        <v>0</v>
      </c>
      <c r="AX46">
        <v>26</v>
      </c>
      <c r="AY46" t="s">
        <v>679</v>
      </c>
      <c r="AZ46">
        <v>0</v>
      </c>
      <c r="BB46">
        <v>0</v>
      </c>
      <c r="BD46">
        <v>2</v>
      </c>
      <c r="BE46" t="s">
        <v>679</v>
      </c>
      <c r="BF46">
        <v>0</v>
      </c>
      <c r="BH46">
        <v>4</v>
      </c>
      <c r="BI46" t="s">
        <v>679</v>
      </c>
      <c r="BJ46">
        <v>8</v>
      </c>
      <c r="BK46" t="s">
        <v>679</v>
      </c>
      <c r="BL46">
        <v>0</v>
      </c>
      <c r="BN46">
        <v>0</v>
      </c>
      <c r="BP46">
        <v>0</v>
      </c>
      <c r="BR46">
        <v>0</v>
      </c>
      <c r="BT46">
        <v>0</v>
      </c>
      <c r="BV46">
        <v>0</v>
      </c>
      <c r="BX46">
        <v>0</v>
      </c>
      <c r="BZ46">
        <v>31</v>
      </c>
      <c r="CA46" t="s">
        <v>679</v>
      </c>
      <c r="CB46">
        <v>385</v>
      </c>
      <c r="CC46" t="s">
        <v>679</v>
      </c>
      <c r="CD46">
        <v>0</v>
      </c>
      <c r="CF46">
        <v>21</v>
      </c>
      <c r="CG46" t="s">
        <v>679</v>
      </c>
      <c r="CH46">
        <v>12</v>
      </c>
      <c r="CI46" t="s">
        <v>679</v>
      </c>
      <c r="CJ46">
        <v>0</v>
      </c>
      <c r="CL46">
        <v>0</v>
      </c>
      <c r="CN46">
        <v>0</v>
      </c>
      <c r="CP46">
        <v>0</v>
      </c>
      <c r="CR46">
        <v>0</v>
      </c>
      <c r="CT46">
        <v>0</v>
      </c>
      <c r="CV46">
        <v>0</v>
      </c>
      <c r="CX46">
        <v>0</v>
      </c>
      <c r="CZ46">
        <v>38</v>
      </c>
      <c r="DA46" t="s">
        <v>679</v>
      </c>
      <c r="DB46">
        <v>0</v>
      </c>
      <c r="DD46">
        <v>0</v>
      </c>
      <c r="DF46">
        <v>1162</v>
      </c>
      <c r="DG46" t="s">
        <v>679</v>
      </c>
      <c r="DH46">
        <v>0</v>
      </c>
      <c r="DJ46">
        <v>640</v>
      </c>
      <c r="DK46" t="s">
        <v>679</v>
      </c>
      <c r="DL46">
        <v>0</v>
      </c>
      <c r="DN46">
        <v>0</v>
      </c>
      <c r="DP46">
        <v>0</v>
      </c>
      <c r="DR46">
        <v>0</v>
      </c>
      <c r="DT46">
        <v>0</v>
      </c>
      <c r="DV46">
        <v>1</v>
      </c>
      <c r="DW46" t="s">
        <v>679</v>
      </c>
      <c r="DX46">
        <v>0</v>
      </c>
      <c r="DZ46">
        <v>0</v>
      </c>
      <c r="EB46">
        <v>171</v>
      </c>
      <c r="EC46" t="s">
        <v>679</v>
      </c>
      <c r="ED46">
        <v>12</v>
      </c>
      <c r="EE46" t="s">
        <v>679</v>
      </c>
      <c r="EF46">
        <v>0</v>
      </c>
      <c r="EH46">
        <v>173</v>
      </c>
      <c r="EI46" t="s">
        <v>679</v>
      </c>
      <c r="EJ46">
        <v>136</v>
      </c>
      <c r="EK46" t="s">
        <v>679</v>
      </c>
      <c r="EL46">
        <v>11</v>
      </c>
      <c r="EM46" t="s">
        <v>679</v>
      </c>
      <c r="EN46">
        <v>0</v>
      </c>
      <c r="EP46">
        <v>0</v>
      </c>
      <c r="ER46">
        <v>143</v>
      </c>
      <c r="ES46" t="s">
        <v>679</v>
      </c>
      <c r="ET46">
        <v>15</v>
      </c>
      <c r="EU46" t="s">
        <v>679</v>
      </c>
      <c r="EV46">
        <v>0</v>
      </c>
      <c r="EX46">
        <v>32</v>
      </c>
      <c r="EY46" t="s">
        <v>679</v>
      </c>
      <c r="EZ46">
        <v>0</v>
      </c>
      <c r="FB46">
        <v>208</v>
      </c>
      <c r="FC46" t="s">
        <v>679</v>
      </c>
      <c r="FD46">
        <v>67</v>
      </c>
      <c r="FE46" t="s">
        <v>679</v>
      </c>
      <c r="FF46">
        <v>0</v>
      </c>
      <c r="FH46">
        <v>1</v>
      </c>
      <c r="FI46" t="s">
        <v>679</v>
      </c>
      <c r="FJ46">
        <v>332</v>
      </c>
      <c r="FK46" t="s">
        <v>679</v>
      </c>
      <c r="FL46">
        <v>0</v>
      </c>
      <c r="FN46">
        <v>0</v>
      </c>
      <c r="FP46">
        <v>175</v>
      </c>
      <c r="FQ46" t="s">
        <v>679</v>
      </c>
      <c r="FR46">
        <v>2656</v>
      </c>
      <c r="FS46" t="s">
        <v>679</v>
      </c>
      <c r="FT46">
        <v>0</v>
      </c>
      <c r="FV46">
        <v>0</v>
      </c>
      <c r="FX46">
        <v>0</v>
      </c>
      <c r="FZ46">
        <v>24</v>
      </c>
      <c r="GA46" t="s">
        <v>679</v>
      </c>
      <c r="GB46">
        <v>0</v>
      </c>
      <c r="GD46">
        <v>75</v>
      </c>
      <c r="GE46" t="s">
        <v>679</v>
      </c>
      <c r="GF46">
        <v>138</v>
      </c>
      <c r="GG46" t="s">
        <v>679</v>
      </c>
      <c r="GH46">
        <v>5</v>
      </c>
      <c r="GI46" t="s">
        <v>679</v>
      </c>
      <c r="GJ46">
        <v>15</v>
      </c>
      <c r="GK46" t="s">
        <v>679</v>
      </c>
      <c r="GL46">
        <v>0</v>
      </c>
      <c r="GN46">
        <v>0</v>
      </c>
      <c r="GP46">
        <v>76</v>
      </c>
      <c r="GQ46" t="s">
        <v>679</v>
      </c>
      <c r="GR46">
        <v>0</v>
      </c>
      <c r="GT46">
        <v>0</v>
      </c>
      <c r="GV46">
        <v>208</v>
      </c>
      <c r="GW46" t="s">
        <v>679</v>
      </c>
      <c r="GX46">
        <v>0</v>
      </c>
      <c r="GZ46">
        <v>37</v>
      </c>
      <c r="HA46" t="s">
        <v>679</v>
      </c>
      <c r="HB46">
        <v>0</v>
      </c>
      <c r="HD46">
        <v>0</v>
      </c>
      <c r="HF46">
        <v>13</v>
      </c>
      <c r="HG46" t="s">
        <v>679</v>
      </c>
      <c r="HH46">
        <v>9</v>
      </c>
      <c r="HI46" t="s">
        <v>679</v>
      </c>
      <c r="HJ46">
        <v>0</v>
      </c>
      <c r="HL46">
        <v>12</v>
      </c>
      <c r="HM46" t="s">
        <v>679</v>
      </c>
      <c r="HN46">
        <v>1398</v>
      </c>
      <c r="HO46" t="s">
        <v>679</v>
      </c>
      <c r="HP46">
        <v>633</v>
      </c>
      <c r="HQ46" t="s">
        <v>679</v>
      </c>
      <c r="HR46">
        <v>0</v>
      </c>
      <c r="HT46">
        <v>15</v>
      </c>
      <c r="HU46" t="s">
        <v>679</v>
      </c>
      <c r="HV46">
        <v>42</v>
      </c>
      <c r="HW46" t="s">
        <v>679</v>
      </c>
      <c r="HX46">
        <v>110</v>
      </c>
      <c r="HY46" t="s">
        <v>679</v>
      </c>
      <c r="HZ46">
        <v>0</v>
      </c>
      <c r="IB46">
        <v>0</v>
      </c>
      <c r="ID46">
        <v>0</v>
      </c>
      <c r="IF46">
        <v>0</v>
      </c>
      <c r="IH46">
        <v>0</v>
      </c>
      <c r="IJ46">
        <v>0</v>
      </c>
      <c r="IL46">
        <v>494</v>
      </c>
      <c r="IM46" t="s">
        <v>679</v>
      </c>
      <c r="IN46">
        <v>0</v>
      </c>
      <c r="IP46">
        <v>0</v>
      </c>
      <c r="IR46">
        <v>0</v>
      </c>
      <c r="IT46">
        <v>0</v>
      </c>
      <c r="IV46">
        <v>51</v>
      </c>
      <c r="IW46" t="s">
        <v>679</v>
      </c>
      <c r="IX46">
        <v>0</v>
      </c>
      <c r="IZ46">
        <v>596</v>
      </c>
      <c r="JA46" t="s">
        <v>679</v>
      </c>
      <c r="JB46">
        <v>446</v>
      </c>
      <c r="JC46" t="s">
        <v>679</v>
      </c>
      <c r="JD46">
        <v>0</v>
      </c>
      <c r="JF46">
        <v>8</v>
      </c>
      <c r="JG46" t="s">
        <v>679</v>
      </c>
      <c r="JH46">
        <v>7</v>
      </c>
      <c r="JI46" t="s">
        <v>679</v>
      </c>
      <c r="JJ46">
        <v>0</v>
      </c>
      <c r="JL46">
        <v>0</v>
      </c>
      <c r="JN46">
        <v>0</v>
      </c>
      <c r="JP46">
        <v>0</v>
      </c>
      <c r="JR46">
        <v>0</v>
      </c>
      <c r="JT46">
        <v>0</v>
      </c>
      <c r="JV46">
        <v>0</v>
      </c>
      <c r="JX46">
        <v>11</v>
      </c>
      <c r="JY46" t="s">
        <v>679</v>
      </c>
      <c r="JZ46">
        <v>0</v>
      </c>
      <c r="KB46">
        <v>0</v>
      </c>
      <c r="KD46">
        <v>0</v>
      </c>
      <c r="KF46">
        <v>0</v>
      </c>
      <c r="KH46">
        <v>123</v>
      </c>
      <c r="KI46" t="s">
        <v>679</v>
      </c>
      <c r="KJ46">
        <v>0</v>
      </c>
      <c r="KL46">
        <v>0</v>
      </c>
      <c r="KN46">
        <v>0</v>
      </c>
      <c r="KP46">
        <v>0</v>
      </c>
      <c r="KR46">
        <v>359</v>
      </c>
      <c r="KS46" t="s">
        <v>679</v>
      </c>
      <c r="KT46">
        <v>0</v>
      </c>
      <c r="KV46">
        <v>21</v>
      </c>
      <c r="KW46" t="s">
        <v>679</v>
      </c>
      <c r="KX46">
        <v>0</v>
      </c>
      <c r="KZ46">
        <v>0</v>
      </c>
      <c r="LB46">
        <v>0</v>
      </c>
      <c r="LD46">
        <v>0</v>
      </c>
      <c r="LF46">
        <v>0</v>
      </c>
      <c r="LH46">
        <v>0</v>
      </c>
      <c r="LJ46">
        <v>0</v>
      </c>
      <c r="LL46">
        <v>13</v>
      </c>
      <c r="LM46" t="s">
        <v>679</v>
      </c>
      <c r="LN46">
        <v>51</v>
      </c>
      <c r="LO46" t="s">
        <v>679</v>
      </c>
      <c r="LP46">
        <v>0</v>
      </c>
      <c r="LR46">
        <v>0</v>
      </c>
      <c r="LT46">
        <v>0</v>
      </c>
      <c r="LV46">
        <v>0</v>
      </c>
      <c r="LX46">
        <v>6</v>
      </c>
      <c r="LY46" t="s">
        <v>679</v>
      </c>
      <c r="LZ46">
        <v>0</v>
      </c>
      <c r="MB46">
        <v>0</v>
      </c>
      <c r="MD46">
        <v>0</v>
      </c>
      <c r="MF46">
        <v>0</v>
      </c>
      <c r="MH46">
        <v>0</v>
      </c>
      <c r="MJ46">
        <v>0</v>
      </c>
      <c r="ML46">
        <v>1</v>
      </c>
      <c r="MM46" t="s">
        <v>679</v>
      </c>
      <c r="MN46">
        <v>6</v>
      </c>
      <c r="MO46" t="s">
        <v>679</v>
      </c>
      <c r="MP46">
        <v>0</v>
      </c>
      <c r="MR46">
        <v>7</v>
      </c>
      <c r="MS46" t="s">
        <v>679</v>
      </c>
      <c r="MT46">
        <v>53</v>
      </c>
      <c r="MU46" t="s">
        <v>679</v>
      </c>
      <c r="MV46">
        <v>0</v>
      </c>
      <c r="MX46">
        <v>197</v>
      </c>
      <c r="MY46" t="s">
        <v>679</v>
      </c>
      <c r="MZ46">
        <v>0</v>
      </c>
      <c r="NB46">
        <v>0</v>
      </c>
      <c r="ND46">
        <v>0</v>
      </c>
      <c r="NF46">
        <v>0</v>
      </c>
      <c r="NH46">
        <v>0</v>
      </c>
      <c r="NJ46">
        <v>0</v>
      </c>
      <c r="NL46">
        <v>0</v>
      </c>
      <c r="NN46">
        <v>0</v>
      </c>
      <c r="NP46">
        <v>0</v>
      </c>
      <c r="NR46">
        <v>86</v>
      </c>
      <c r="NS46" t="s">
        <v>679</v>
      </c>
      <c r="NT46">
        <v>0</v>
      </c>
      <c r="NV46">
        <v>11</v>
      </c>
      <c r="NW46" t="s">
        <v>679</v>
      </c>
      <c r="NX46">
        <v>53</v>
      </c>
      <c r="NY46" t="s">
        <v>679</v>
      </c>
      <c r="NZ46">
        <v>5</v>
      </c>
      <c r="OA46" t="s">
        <v>679</v>
      </c>
      <c r="OB46">
        <v>0</v>
      </c>
      <c r="OD46">
        <v>0</v>
      </c>
      <c r="OF46">
        <v>15</v>
      </c>
      <c r="OG46" t="s">
        <v>679</v>
      </c>
      <c r="OH46">
        <v>1</v>
      </c>
      <c r="OI46" t="s">
        <v>679</v>
      </c>
      <c r="OJ46">
        <v>1123</v>
      </c>
      <c r="OK46" t="s">
        <v>679</v>
      </c>
      <c r="OL46">
        <v>0</v>
      </c>
      <c r="ON46">
        <v>0</v>
      </c>
      <c r="OP46">
        <v>0</v>
      </c>
      <c r="OR46">
        <v>0</v>
      </c>
      <c r="OT46">
        <v>0</v>
      </c>
      <c r="OV46">
        <v>0</v>
      </c>
      <c r="OX46">
        <v>109</v>
      </c>
      <c r="OY46" t="s">
        <v>679</v>
      </c>
      <c r="OZ46">
        <v>0</v>
      </c>
      <c r="PB46">
        <v>573</v>
      </c>
      <c r="PC46" t="s">
        <v>679</v>
      </c>
      <c r="PD46">
        <v>970</v>
      </c>
      <c r="PE46" t="s">
        <v>679</v>
      </c>
      <c r="PF46">
        <v>6</v>
      </c>
      <c r="PG46" t="s">
        <v>679</v>
      </c>
      <c r="PH46">
        <v>0</v>
      </c>
      <c r="PJ46">
        <v>0</v>
      </c>
      <c r="PL46">
        <v>0</v>
      </c>
      <c r="PN46">
        <v>0</v>
      </c>
      <c r="PP46">
        <v>41</v>
      </c>
      <c r="PQ46" t="s">
        <v>679</v>
      </c>
      <c r="PR46">
        <v>0</v>
      </c>
      <c r="PT46">
        <v>0</v>
      </c>
      <c r="PV46">
        <v>103</v>
      </c>
      <c r="PW46" t="s">
        <v>679</v>
      </c>
      <c r="PX46">
        <v>1</v>
      </c>
      <c r="PY46" t="s">
        <v>679</v>
      </c>
      <c r="PZ46">
        <v>0</v>
      </c>
      <c r="QB46">
        <v>14</v>
      </c>
      <c r="QC46" t="s">
        <v>679</v>
      </c>
      <c r="QD46">
        <v>0</v>
      </c>
      <c r="QF46">
        <v>0</v>
      </c>
      <c r="QH46">
        <v>0</v>
      </c>
      <c r="QJ46">
        <v>4</v>
      </c>
      <c r="QK46" t="s">
        <v>679</v>
      </c>
      <c r="QL46">
        <v>810</v>
      </c>
      <c r="QM46" t="s">
        <v>679</v>
      </c>
      <c r="QN46">
        <v>976</v>
      </c>
      <c r="QO46" t="s">
        <v>679</v>
      </c>
      <c r="QP46">
        <v>257</v>
      </c>
      <c r="QQ46" t="s">
        <v>679</v>
      </c>
      <c r="QR46">
        <v>315</v>
      </c>
      <c r="QS46" t="s">
        <v>679</v>
      </c>
      <c r="QT46">
        <v>125</v>
      </c>
      <c r="QU46" t="s">
        <v>679</v>
      </c>
      <c r="QV46">
        <v>98</v>
      </c>
      <c r="QW46" t="s">
        <v>679</v>
      </c>
      <c r="QX46">
        <v>311</v>
      </c>
      <c r="QY46" t="s">
        <v>679</v>
      </c>
      <c r="QZ46">
        <v>137</v>
      </c>
      <c r="RA46" t="s">
        <v>679</v>
      </c>
      <c r="RB46">
        <v>55</v>
      </c>
      <c r="RC46" t="s">
        <v>679</v>
      </c>
      <c r="RD46">
        <v>380</v>
      </c>
      <c r="RE46" t="s">
        <v>679</v>
      </c>
      <c r="RF46">
        <v>189</v>
      </c>
      <c r="RG46" t="s">
        <v>679</v>
      </c>
      <c r="RH46">
        <v>15</v>
      </c>
      <c r="RI46" t="s">
        <v>679</v>
      </c>
      <c r="RJ46">
        <v>1879</v>
      </c>
      <c r="RK46" t="s">
        <v>679</v>
      </c>
      <c r="RL46">
        <v>15</v>
      </c>
      <c r="RM46" t="s">
        <v>679</v>
      </c>
      <c r="RN46">
        <v>886</v>
      </c>
      <c r="RO46" t="s">
        <v>679</v>
      </c>
      <c r="RP46">
        <v>8</v>
      </c>
      <c r="RQ46" t="s">
        <v>679</v>
      </c>
      <c r="RR46">
        <v>18</v>
      </c>
      <c r="RS46" t="s">
        <v>679</v>
      </c>
      <c r="RT46">
        <v>16</v>
      </c>
      <c r="RU46" t="s">
        <v>679</v>
      </c>
      <c r="RV46">
        <v>1202</v>
      </c>
      <c r="RW46" t="s">
        <v>679</v>
      </c>
      <c r="RX46">
        <v>485</v>
      </c>
      <c r="RY46" t="s">
        <v>679</v>
      </c>
      <c r="RZ46">
        <v>273</v>
      </c>
      <c r="SA46" t="s">
        <v>679</v>
      </c>
      <c r="SB46">
        <v>268</v>
      </c>
      <c r="SC46" t="s">
        <v>679</v>
      </c>
      <c r="SD46">
        <v>124</v>
      </c>
      <c r="SE46" t="s">
        <v>679</v>
      </c>
      <c r="SF46">
        <v>54</v>
      </c>
      <c r="SG46" t="s">
        <v>679</v>
      </c>
      <c r="SH46">
        <v>654</v>
      </c>
      <c r="SI46" t="s">
        <v>679</v>
      </c>
      <c r="SJ46">
        <v>372</v>
      </c>
      <c r="SK46" t="s">
        <v>679</v>
      </c>
      <c r="SL46">
        <v>253</v>
      </c>
      <c r="SM46" t="s">
        <v>679</v>
      </c>
      <c r="SN46">
        <v>119</v>
      </c>
      <c r="SO46" t="s">
        <v>679</v>
      </c>
      <c r="SP46">
        <v>179</v>
      </c>
      <c r="SQ46" t="s">
        <v>679</v>
      </c>
      <c r="SR46">
        <v>860</v>
      </c>
      <c r="SS46" t="s">
        <v>679</v>
      </c>
      <c r="ST46">
        <v>165</v>
      </c>
      <c r="SU46" t="s">
        <v>679</v>
      </c>
      <c r="SV46">
        <v>115</v>
      </c>
      <c r="SW46" t="s">
        <v>679</v>
      </c>
      <c r="SX46">
        <v>524</v>
      </c>
      <c r="SY46" t="s">
        <v>679</v>
      </c>
      <c r="SZ46">
        <v>173</v>
      </c>
      <c r="TA46" t="s">
        <v>679</v>
      </c>
      <c r="TB46">
        <v>387</v>
      </c>
      <c r="TC46" t="s">
        <v>679</v>
      </c>
      <c r="TD46">
        <v>395</v>
      </c>
      <c r="TE46" t="s">
        <v>679</v>
      </c>
      <c r="TF46">
        <v>6</v>
      </c>
      <c r="TG46" t="s">
        <v>679</v>
      </c>
      <c r="TH46">
        <v>472</v>
      </c>
      <c r="TI46" t="s">
        <v>679</v>
      </c>
      <c r="TJ46">
        <v>9</v>
      </c>
      <c r="TK46" t="s">
        <v>679</v>
      </c>
      <c r="TL46">
        <v>16</v>
      </c>
      <c r="TM46" t="s">
        <v>679</v>
      </c>
      <c r="TN46">
        <v>286</v>
      </c>
      <c r="TO46" t="s">
        <v>679</v>
      </c>
      <c r="TP46">
        <v>169</v>
      </c>
      <c r="TQ46" t="s">
        <v>679</v>
      </c>
      <c r="TR46">
        <v>10</v>
      </c>
      <c r="TS46" t="s">
        <v>679</v>
      </c>
      <c r="TT46">
        <v>216</v>
      </c>
      <c r="TU46" t="s">
        <v>679</v>
      </c>
      <c r="TV46">
        <v>0</v>
      </c>
      <c r="TX46">
        <v>0</v>
      </c>
      <c r="TZ46">
        <v>0</v>
      </c>
      <c r="UB46">
        <v>1264</v>
      </c>
      <c r="UC46" t="s">
        <v>679</v>
      </c>
      <c r="UD46">
        <v>2</v>
      </c>
      <c r="UE46" t="s">
        <v>679</v>
      </c>
      <c r="UF46">
        <v>0</v>
      </c>
      <c r="UH46">
        <v>866</v>
      </c>
      <c r="UI46" t="s">
        <v>679</v>
      </c>
      <c r="UJ46">
        <v>360</v>
      </c>
      <c r="UK46" t="s">
        <v>679</v>
      </c>
      <c r="UL46">
        <v>267</v>
      </c>
      <c r="UM46" t="s">
        <v>679</v>
      </c>
      <c r="UN46">
        <v>541</v>
      </c>
      <c r="UO46" t="s">
        <v>679</v>
      </c>
      <c r="UP46">
        <v>170</v>
      </c>
      <c r="UQ46" t="s">
        <v>679</v>
      </c>
      <c r="UR46">
        <v>231</v>
      </c>
      <c r="US46" t="s">
        <v>679</v>
      </c>
      <c r="UT46">
        <v>0</v>
      </c>
      <c r="UV46">
        <v>32</v>
      </c>
      <c r="UW46" t="s">
        <v>679</v>
      </c>
      <c r="UX46">
        <v>145</v>
      </c>
      <c r="UY46" t="s">
        <v>679</v>
      </c>
      <c r="UZ46">
        <v>229</v>
      </c>
      <c r="VA46" t="s">
        <v>679</v>
      </c>
      <c r="VB46">
        <v>103</v>
      </c>
      <c r="VC46" t="s">
        <v>679</v>
      </c>
      <c r="VD46">
        <v>515</v>
      </c>
      <c r="VE46" t="s">
        <v>679</v>
      </c>
      <c r="VF46">
        <v>95</v>
      </c>
      <c r="VG46" t="s">
        <v>679</v>
      </c>
      <c r="VH46">
        <v>141</v>
      </c>
      <c r="VI46" t="s">
        <v>679</v>
      </c>
      <c r="VJ46">
        <v>508</v>
      </c>
      <c r="VK46" t="s">
        <v>679</v>
      </c>
      <c r="VL46">
        <v>25</v>
      </c>
      <c r="VM46" t="s">
        <v>679</v>
      </c>
      <c r="VN46">
        <v>0</v>
      </c>
      <c r="VP46">
        <v>141</v>
      </c>
      <c r="VQ46" t="s">
        <v>679</v>
      </c>
      <c r="VR46">
        <v>0</v>
      </c>
      <c r="VT46">
        <v>38</v>
      </c>
      <c r="VU46" t="s">
        <v>679</v>
      </c>
      <c r="VV46">
        <v>23</v>
      </c>
      <c r="VW46" t="s">
        <v>679</v>
      </c>
      <c r="VX46">
        <v>153</v>
      </c>
      <c r="VY46" t="s">
        <v>679</v>
      </c>
      <c r="VZ46">
        <v>202</v>
      </c>
      <c r="WA46" t="s">
        <v>679</v>
      </c>
      <c r="WB46">
        <v>1525</v>
      </c>
      <c r="WC46" t="s">
        <v>679</v>
      </c>
      <c r="WD46">
        <v>1280</v>
      </c>
      <c r="WE46" t="s">
        <v>679</v>
      </c>
      <c r="WF46">
        <v>31</v>
      </c>
      <c r="WG46" t="s">
        <v>679</v>
      </c>
      <c r="WH46">
        <v>129</v>
      </c>
      <c r="WI46" t="s">
        <v>679</v>
      </c>
      <c r="WJ46">
        <v>111</v>
      </c>
      <c r="WK46" t="s">
        <v>679</v>
      </c>
      <c r="WL46">
        <v>249</v>
      </c>
      <c r="WM46" t="s">
        <v>679</v>
      </c>
      <c r="WN46">
        <v>128</v>
      </c>
      <c r="WO46" t="s">
        <v>679</v>
      </c>
      <c r="WP46">
        <v>64</v>
      </c>
      <c r="WQ46" t="s">
        <v>679</v>
      </c>
      <c r="WR46">
        <v>45</v>
      </c>
      <c r="WS46" t="s">
        <v>679</v>
      </c>
      <c r="WT46">
        <v>267</v>
      </c>
      <c r="WU46" t="s">
        <v>679</v>
      </c>
      <c r="WV46">
        <v>3</v>
      </c>
      <c r="WW46" t="s">
        <v>679</v>
      </c>
      <c r="WX46">
        <v>2979</v>
      </c>
      <c r="WY46" t="s">
        <v>679</v>
      </c>
      <c r="WZ46">
        <v>325</v>
      </c>
      <c r="XA46" t="s">
        <v>679</v>
      </c>
      <c r="XB46">
        <v>2</v>
      </c>
      <c r="XC46" t="s">
        <v>679</v>
      </c>
      <c r="XD46">
        <v>21</v>
      </c>
      <c r="XE46" t="s">
        <v>679</v>
      </c>
      <c r="XF46">
        <v>2882</v>
      </c>
      <c r="XG46" t="s">
        <v>679</v>
      </c>
      <c r="XH46">
        <v>543</v>
      </c>
      <c r="XI46" t="s">
        <v>679</v>
      </c>
      <c r="XJ46">
        <v>177</v>
      </c>
      <c r="XK46" t="s">
        <v>679</v>
      </c>
      <c r="XL46">
        <v>75</v>
      </c>
      <c r="XM46" t="s">
        <v>679</v>
      </c>
      <c r="XN46">
        <v>0</v>
      </c>
      <c r="XP46">
        <v>28</v>
      </c>
      <c r="XQ46" t="s">
        <v>679</v>
      </c>
      <c r="XR46">
        <v>764</v>
      </c>
      <c r="XS46" t="s">
        <v>679</v>
      </c>
      <c r="XT46">
        <v>67</v>
      </c>
      <c r="XU46" t="s">
        <v>679</v>
      </c>
      <c r="XV46">
        <v>19</v>
      </c>
      <c r="XW46" t="s">
        <v>679</v>
      </c>
      <c r="XX46">
        <v>52</v>
      </c>
      <c r="XY46" t="s">
        <v>679</v>
      </c>
      <c r="XZ46">
        <v>30</v>
      </c>
      <c r="YA46" t="s">
        <v>679</v>
      </c>
      <c r="YB46">
        <v>43</v>
      </c>
      <c r="YC46" t="s">
        <v>679</v>
      </c>
      <c r="YD46">
        <v>40</v>
      </c>
      <c r="YE46" t="s">
        <v>679</v>
      </c>
      <c r="YF46">
        <v>124</v>
      </c>
      <c r="YG46" t="s">
        <v>679</v>
      </c>
      <c r="YH46">
        <v>366</v>
      </c>
      <c r="YI46" t="s">
        <v>679</v>
      </c>
      <c r="YJ46">
        <v>242</v>
      </c>
      <c r="YK46" t="s">
        <v>679</v>
      </c>
      <c r="YL46">
        <v>24</v>
      </c>
      <c r="YM46" t="s">
        <v>679</v>
      </c>
      <c r="YN46">
        <v>177</v>
      </c>
      <c r="YO46" t="s">
        <v>679</v>
      </c>
      <c r="YP46">
        <v>23</v>
      </c>
      <c r="YQ46" t="s">
        <v>679</v>
      </c>
      <c r="YR46">
        <v>0</v>
      </c>
      <c r="YT46">
        <v>0</v>
      </c>
      <c r="YV46">
        <v>49753</v>
      </c>
      <c r="YW46" t="e">
        <v>#N/A</v>
      </c>
      <c r="YY46">
        <v>38488</v>
      </c>
      <c r="YZ46">
        <v>2284</v>
      </c>
      <c r="ZA46">
        <v>13690</v>
      </c>
      <c r="ZB46">
        <v>11265</v>
      </c>
      <c r="ZC46">
        <v>14899</v>
      </c>
      <c r="ZD46">
        <v>994</v>
      </c>
      <c r="ZE46">
        <v>24375</v>
      </c>
      <c r="ZF46">
        <v>14068</v>
      </c>
      <c r="ZG46">
        <v>1292</v>
      </c>
      <c r="ZH46">
        <v>26</v>
      </c>
      <c r="ZI46">
        <v>16191</v>
      </c>
      <c r="ZJ46">
        <v>14925</v>
      </c>
      <c r="ZK46">
        <v>2483</v>
      </c>
      <c r="ZL46">
        <v>16193</v>
      </c>
      <c r="ZM46">
        <v>11943</v>
      </c>
      <c r="ZN46">
        <v>3440</v>
      </c>
      <c r="ZO46">
        <v>30679</v>
      </c>
      <c r="ZP46">
        <v>1017</v>
      </c>
      <c r="ZQ46">
        <v>2338</v>
      </c>
      <c r="ZR46">
        <v>560</v>
      </c>
      <c r="ZS46">
        <v>3142</v>
      </c>
      <c r="ZT46">
        <v>70</v>
      </c>
      <c r="ZU46">
        <v>26</v>
      </c>
      <c r="ZV46">
        <v>0</v>
      </c>
      <c r="ZW46">
        <v>7309</v>
      </c>
      <c r="ZX46">
        <v>2</v>
      </c>
      <c r="ZY46">
        <v>2813</v>
      </c>
      <c r="AAA46" s="26"/>
    </row>
    <row r="47" spans="1:703" x14ac:dyDescent="0.25">
      <c r="A47" t="s">
        <v>711</v>
      </c>
      <c r="B47">
        <v>0</v>
      </c>
      <c r="D47">
        <v>1369</v>
      </c>
      <c r="E47" t="s">
        <v>679</v>
      </c>
      <c r="F47">
        <v>437</v>
      </c>
      <c r="G47" t="s">
        <v>679</v>
      </c>
      <c r="H47">
        <v>0</v>
      </c>
      <c r="J47">
        <v>0</v>
      </c>
      <c r="L47">
        <v>0</v>
      </c>
      <c r="N47">
        <v>0</v>
      </c>
      <c r="P47">
        <v>0</v>
      </c>
      <c r="R47">
        <v>0</v>
      </c>
      <c r="T47">
        <v>0</v>
      </c>
      <c r="V47">
        <v>0</v>
      </c>
      <c r="X47">
        <v>0</v>
      </c>
      <c r="Z47">
        <v>123</v>
      </c>
      <c r="AA47" t="s">
        <v>679</v>
      </c>
      <c r="AB47">
        <v>22</v>
      </c>
      <c r="AC47" t="s">
        <v>679</v>
      </c>
      <c r="AD47">
        <v>0</v>
      </c>
      <c r="AF47">
        <v>23</v>
      </c>
      <c r="AG47" t="s">
        <v>679</v>
      </c>
      <c r="AH47">
        <v>0</v>
      </c>
      <c r="AJ47">
        <v>0</v>
      </c>
      <c r="AL47">
        <v>0</v>
      </c>
      <c r="AN47">
        <v>112</v>
      </c>
      <c r="AO47" t="s">
        <v>679</v>
      </c>
      <c r="AP47">
        <v>0</v>
      </c>
      <c r="AR47">
        <v>0</v>
      </c>
      <c r="AT47">
        <v>0</v>
      </c>
      <c r="AV47">
        <v>0</v>
      </c>
      <c r="AX47">
        <v>21</v>
      </c>
      <c r="AY47" t="s">
        <v>679</v>
      </c>
      <c r="AZ47">
        <v>0</v>
      </c>
      <c r="BB47">
        <v>0</v>
      </c>
      <c r="BD47">
        <v>20</v>
      </c>
      <c r="BE47" t="s">
        <v>679</v>
      </c>
      <c r="BF47">
        <v>0</v>
      </c>
      <c r="BH47">
        <v>2</v>
      </c>
      <c r="BI47" t="s">
        <v>679</v>
      </c>
      <c r="BJ47">
        <v>0</v>
      </c>
      <c r="BL47">
        <v>0</v>
      </c>
      <c r="BN47">
        <v>0</v>
      </c>
      <c r="BP47">
        <v>0</v>
      </c>
      <c r="BR47">
        <v>0</v>
      </c>
      <c r="BT47">
        <v>0</v>
      </c>
      <c r="BV47">
        <v>0</v>
      </c>
      <c r="BX47">
        <v>0</v>
      </c>
      <c r="BZ47">
        <v>30</v>
      </c>
      <c r="CA47" t="s">
        <v>679</v>
      </c>
      <c r="CB47">
        <v>27</v>
      </c>
      <c r="CC47" t="s">
        <v>679</v>
      </c>
      <c r="CD47">
        <v>0</v>
      </c>
      <c r="CF47">
        <v>0</v>
      </c>
      <c r="CH47">
        <v>11</v>
      </c>
      <c r="CI47" t="s">
        <v>679</v>
      </c>
      <c r="CJ47">
        <v>52</v>
      </c>
      <c r="CK47" t="s">
        <v>679</v>
      </c>
      <c r="CL47">
        <v>0</v>
      </c>
      <c r="CN47">
        <v>13</v>
      </c>
      <c r="CO47" t="s">
        <v>679</v>
      </c>
      <c r="CP47">
        <v>0</v>
      </c>
      <c r="CR47">
        <v>0</v>
      </c>
      <c r="CT47">
        <v>0</v>
      </c>
      <c r="CV47">
        <v>0</v>
      </c>
      <c r="CX47">
        <v>0</v>
      </c>
      <c r="CZ47">
        <v>0</v>
      </c>
      <c r="DB47">
        <v>0</v>
      </c>
      <c r="DD47">
        <v>0</v>
      </c>
      <c r="DF47">
        <v>62</v>
      </c>
      <c r="DG47" t="s">
        <v>679</v>
      </c>
      <c r="DH47">
        <v>0</v>
      </c>
      <c r="DJ47">
        <v>340</v>
      </c>
      <c r="DK47" t="s">
        <v>679</v>
      </c>
      <c r="DL47">
        <v>0</v>
      </c>
      <c r="DN47">
        <v>0</v>
      </c>
      <c r="DP47">
        <v>0</v>
      </c>
      <c r="DR47">
        <v>0</v>
      </c>
      <c r="DT47">
        <v>18</v>
      </c>
      <c r="DU47" t="s">
        <v>679</v>
      </c>
      <c r="DV47">
        <v>12</v>
      </c>
      <c r="DW47" t="s">
        <v>679</v>
      </c>
      <c r="DX47">
        <v>20</v>
      </c>
      <c r="DY47" t="s">
        <v>679</v>
      </c>
      <c r="DZ47">
        <v>15</v>
      </c>
      <c r="EA47" t="s">
        <v>679</v>
      </c>
      <c r="EB47">
        <v>19</v>
      </c>
      <c r="EC47" t="s">
        <v>679</v>
      </c>
      <c r="ED47">
        <v>109</v>
      </c>
      <c r="EE47" t="s">
        <v>679</v>
      </c>
      <c r="EF47">
        <v>0</v>
      </c>
      <c r="EH47">
        <v>12</v>
      </c>
      <c r="EI47" t="s">
        <v>679</v>
      </c>
      <c r="EJ47">
        <v>3</v>
      </c>
      <c r="EK47" t="s">
        <v>679</v>
      </c>
      <c r="EL47">
        <v>0</v>
      </c>
      <c r="EN47">
        <v>0</v>
      </c>
      <c r="EP47">
        <v>0</v>
      </c>
      <c r="ER47">
        <v>163</v>
      </c>
      <c r="ES47" t="s">
        <v>679</v>
      </c>
      <c r="ET47">
        <v>78</v>
      </c>
      <c r="EU47" t="s">
        <v>679</v>
      </c>
      <c r="EV47">
        <v>0</v>
      </c>
      <c r="EX47">
        <v>54</v>
      </c>
      <c r="EY47" t="s">
        <v>679</v>
      </c>
      <c r="EZ47">
        <v>58</v>
      </c>
      <c r="FA47" t="s">
        <v>679</v>
      </c>
      <c r="FB47">
        <v>58</v>
      </c>
      <c r="FC47" t="s">
        <v>679</v>
      </c>
      <c r="FD47">
        <v>233</v>
      </c>
      <c r="FE47" t="s">
        <v>679</v>
      </c>
      <c r="FF47">
        <v>0</v>
      </c>
      <c r="FH47">
        <v>0</v>
      </c>
      <c r="FJ47">
        <v>24</v>
      </c>
      <c r="FK47" t="s">
        <v>679</v>
      </c>
      <c r="FL47">
        <v>14</v>
      </c>
      <c r="FM47" t="s">
        <v>679</v>
      </c>
      <c r="FN47">
        <v>0</v>
      </c>
      <c r="FP47">
        <v>0</v>
      </c>
      <c r="FR47">
        <v>5</v>
      </c>
      <c r="FS47" t="s">
        <v>679</v>
      </c>
      <c r="FT47">
        <v>0</v>
      </c>
      <c r="FV47">
        <v>0</v>
      </c>
      <c r="FX47">
        <v>6</v>
      </c>
      <c r="FY47" t="s">
        <v>679</v>
      </c>
      <c r="FZ47">
        <v>0</v>
      </c>
      <c r="GB47">
        <v>0</v>
      </c>
      <c r="GD47">
        <v>15</v>
      </c>
      <c r="GE47" t="s">
        <v>679</v>
      </c>
      <c r="GF47">
        <v>74</v>
      </c>
      <c r="GG47" t="s">
        <v>679</v>
      </c>
      <c r="GH47">
        <v>0</v>
      </c>
      <c r="GJ47">
        <v>36</v>
      </c>
      <c r="GK47" t="s">
        <v>679</v>
      </c>
      <c r="GL47">
        <v>3</v>
      </c>
      <c r="GM47" t="s">
        <v>679</v>
      </c>
      <c r="GN47">
        <v>0</v>
      </c>
      <c r="GP47">
        <v>76</v>
      </c>
      <c r="GQ47" t="s">
        <v>679</v>
      </c>
      <c r="GR47">
        <v>0</v>
      </c>
      <c r="GT47">
        <v>0</v>
      </c>
      <c r="GV47">
        <v>178</v>
      </c>
      <c r="GW47" t="s">
        <v>679</v>
      </c>
      <c r="GX47">
        <v>0</v>
      </c>
      <c r="GZ47">
        <v>153</v>
      </c>
      <c r="HA47" t="s">
        <v>679</v>
      </c>
      <c r="HB47">
        <v>1</v>
      </c>
      <c r="HC47" t="s">
        <v>679</v>
      </c>
      <c r="HD47">
        <v>4</v>
      </c>
      <c r="HE47" t="s">
        <v>679</v>
      </c>
      <c r="HF47">
        <v>0</v>
      </c>
      <c r="HH47">
        <v>0</v>
      </c>
      <c r="HJ47">
        <v>3</v>
      </c>
      <c r="HK47" t="s">
        <v>679</v>
      </c>
      <c r="HL47">
        <v>9</v>
      </c>
      <c r="HM47" t="s">
        <v>679</v>
      </c>
      <c r="HN47">
        <v>253</v>
      </c>
      <c r="HO47" t="s">
        <v>679</v>
      </c>
      <c r="HP47">
        <v>55</v>
      </c>
      <c r="HQ47" t="s">
        <v>679</v>
      </c>
      <c r="HR47">
        <v>0</v>
      </c>
      <c r="HT47">
        <v>21</v>
      </c>
      <c r="HU47" t="s">
        <v>679</v>
      </c>
      <c r="HV47">
        <v>91</v>
      </c>
      <c r="HW47" t="s">
        <v>679</v>
      </c>
      <c r="HX47">
        <v>19</v>
      </c>
      <c r="HY47" t="s">
        <v>679</v>
      </c>
      <c r="HZ47">
        <v>6</v>
      </c>
      <c r="IA47" t="s">
        <v>679</v>
      </c>
      <c r="IB47">
        <v>0</v>
      </c>
      <c r="ID47">
        <v>17</v>
      </c>
      <c r="IE47" t="s">
        <v>679</v>
      </c>
      <c r="IF47">
        <v>2</v>
      </c>
      <c r="IG47" t="s">
        <v>679</v>
      </c>
      <c r="IH47">
        <v>4</v>
      </c>
      <c r="II47" t="s">
        <v>679</v>
      </c>
      <c r="IJ47">
        <v>0</v>
      </c>
      <c r="IL47">
        <v>17</v>
      </c>
      <c r="IM47" t="s">
        <v>679</v>
      </c>
      <c r="IN47">
        <v>55</v>
      </c>
      <c r="IO47" t="s">
        <v>679</v>
      </c>
      <c r="IP47">
        <v>0</v>
      </c>
      <c r="IR47">
        <v>10</v>
      </c>
      <c r="IS47" t="s">
        <v>679</v>
      </c>
      <c r="IT47">
        <v>0</v>
      </c>
      <c r="IV47">
        <v>628</v>
      </c>
      <c r="IW47" t="s">
        <v>679</v>
      </c>
      <c r="IX47">
        <v>0</v>
      </c>
      <c r="IZ47">
        <v>80</v>
      </c>
      <c r="JA47" t="s">
        <v>679</v>
      </c>
      <c r="JB47">
        <v>359</v>
      </c>
      <c r="JC47" t="s">
        <v>679</v>
      </c>
      <c r="JD47">
        <v>0</v>
      </c>
      <c r="JF47">
        <v>0</v>
      </c>
      <c r="JH47">
        <v>0</v>
      </c>
      <c r="JJ47">
        <v>0</v>
      </c>
      <c r="JL47">
        <v>0</v>
      </c>
      <c r="JN47">
        <v>0</v>
      </c>
      <c r="JP47">
        <v>106</v>
      </c>
      <c r="JQ47" t="s">
        <v>679</v>
      </c>
      <c r="JR47">
        <v>98</v>
      </c>
      <c r="JS47" t="s">
        <v>679</v>
      </c>
      <c r="JT47">
        <v>0</v>
      </c>
      <c r="JV47">
        <v>0</v>
      </c>
      <c r="JX47">
        <v>0</v>
      </c>
      <c r="JZ47">
        <v>0</v>
      </c>
      <c r="KB47">
        <v>0</v>
      </c>
      <c r="KD47">
        <v>50</v>
      </c>
      <c r="KE47" t="s">
        <v>679</v>
      </c>
      <c r="KF47">
        <v>0</v>
      </c>
      <c r="KH47">
        <v>17</v>
      </c>
      <c r="KI47" t="s">
        <v>679</v>
      </c>
      <c r="KJ47">
        <v>0</v>
      </c>
      <c r="KL47">
        <v>0</v>
      </c>
      <c r="KN47">
        <v>0</v>
      </c>
      <c r="KP47">
        <v>24</v>
      </c>
      <c r="KQ47" t="s">
        <v>679</v>
      </c>
      <c r="KR47">
        <v>72</v>
      </c>
      <c r="KS47" t="s">
        <v>679</v>
      </c>
      <c r="KT47">
        <v>0</v>
      </c>
      <c r="KV47">
        <v>10</v>
      </c>
      <c r="KW47" t="s">
        <v>679</v>
      </c>
      <c r="KX47">
        <v>0</v>
      </c>
      <c r="KZ47">
        <v>2</v>
      </c>
      <c r="LA47" t="s">
        <v>679</v>
      </c>
      <c r="LB47">
        <v>83</v>
      </c>
      <c r="LC47" t="s">
        <v>679</v>
      </c>
      <c r="LD47">
        <v>0</v>
      </c>
      <c r="LF47">
        <v>0</v>
      </c>
      <c r="LH47">
        <v>0</v>
      </c>
      <c r="LJ47">
        <v>0</v>
      </c>
      <c r="LL47">
        <v>0</v>
      </c>
      <c r="LN47">
        <v>0</v>
      </c>
      <c r="LP47">
        <v>0</v>
      </c>
      <c r="LR47">
        <v>0</v>
      </c>
      <c r="LT47">
        <v>12</v>
      </c>
      <c r="LU47" t="s">
        <v>679</v>
      </c>
      <c r="LV47">
        <v>0</v>
      </c>
      <c r="LX47">
        <v>0</v>
      </c>
      <c r="LZ47">
        <v>0</v>
      </c>
      <c r="MB47">
        <v>0</v>
      </c>
      <c r="MD47">
        <v>0</v>
      </c>
      <c r="MF47">
        <v>0</v>
      </c>
      <c r="MH47">
        <v>0</v>
      </c>
      <c r="MJ47">
        <v>0</v>
      </c>
      <c r="ML47">
        <v>0</v>
      </c>
      <c r="MN47">
        <v>0</v>
      </c>
      <c r="MP47">
        <v>2</v>
      </c>
      <c r="MQ47" t="s">
        <v>679</v>
      </c>
      <c r="MR47">
        <v>0</v>
      </c>
      <c r="MT47">
        <v>0</v>
      </c>
      <c r="MV47">
        <v>0</v>
      </c>
      <c r="MX47">
        <v>0</v>
      </c>
      <c r="MZ47">
        <v>0</v>
      </c>
      <c r="NB47">
        <v>0</v>
      </c>
      <c r="ND47">
        <v>0</v>
      </c>
      <c r="NF47">
        <v>0</v>
      </c>
      <c r="NH47">
        <v>0</v>
      </c>
      <c r="NJ47">
        <v>0</v>
      </c>
      <c r="NL47">
        <v>0</v>
      </c>
      <c r="NN47">
        <v>10</v>
      </c>
      <c r="NO47" t="s">
        <v>679</v>
      </c>
      <c r="NP47">
        <v>0</v>
      </c>
      <c r="NR47">
        <v>47</v>
      </c>
      <c r="NS47" t="s">
        <v>679</v>
      </c>
      <c r="NT47">
        <v>15</v>
      </c>
      <c r="NU47" t="s">
        <v>679</v>
      </c>
      <c r="NV47">
        <v>10</v>
      </c>
      <c r="NW47" t="s">
        <v>679</v>
      </c>
      <c r="NX47">
        <v>0</v>
      </c>
      <c r="NZ47">
        <v>4</v>
      </c>
      <c r="OA47" t="s">
        <v>679</v>
      </c>
      <c r="OB47">
        <v>0</v>
      </c>
      <c r="OD47">
        <v>0</v>
      </c>
      <c r="OF47">
        <v>71</v>
      </c>
      <c r="OG47" t="s">
        <v>679</v>
      </c>
      <c r="OH47">
        <v>0</v>
      </c>
      <c r="OJ47">
        <v>112</v>
      </c>
      <c r="OK47" t="s">
        <v>679</v>
      </c>
      <c r="OL47">
        <v>3</v>
      </c>
      <c r="OM47" t="s">
        <v>679</v>
      </c>
      <c r="ON47">
        <v>0</v>
      </c>
      <c r="OP47">
        <v>1</v>
      </c>
      <c r="OQ47" t="s">
        <v>679</v>
      </c>
      <c r="OR47">
        <v>0</v>
      </c>
      <c r="OT47">
        <v>5</v>
      </c>
      <c r="OU47" t="s">
        <v>679</v>
      </c>
      <c r="OV47">
        <v>0</v>
      </c>
      <c r="OX47">
        <v>29</v>
      </c>
      <c r="OY47" t="s">
        <v>679</v>
      </c>
      <c r="OZ47">
        <v>17</v>
      </c>
      <c r="PA47" t="s">
        <v>679</v>
      </c>
      <c r="PB47">
        <v>15</v>
      </c>
      <c r="PC47" t="s">
        <v>679</v>
      </c>
      <c r="PD47">
        <v>120</v>
      </c>
      <c r="PE47" t="s">
        <v>679</v>
      </c>
      <c r="PF47">
        <v>0</v>
      </c>
      <c r="PH47">
        <v>306</v>
      </c>
      <c r="PI47" t="s">
        <v>679</v>
      </c>
      <c r="PJ47">
        <v>16</v>
      </c>
      <c r="PK47" t="s">
        <v>679</v>
      </c>
      <c r="PL47">
        <v>0</v>
      </c>
      <c r="PN47">
        <v>7</v>
      </c>
      <c r="PO47" t="s">
        <v>679</v>
      </c>
      <c r="PP47">
        <v>0</v>
      </c>
      <c r="PR47">
        <v>12</v>
      </c>
      <c r="PS47" t="s">
        <v>679</v>
      </c>
      <c r="PT47">
        <v>0</v>
      </c>
      <c r="PV47">
        <v>88</v>
      </c>
      <c r="PW47" t="s">
        <v>679</v>
      </c>
      <c r="PX47">
        <v>3</v>
      </c>
      <c r="PY47" t="s">
        <v>679</v>
      </c>
      <c r="PZ47">
        <v>18</v>
      </c>
      <c r="QA47" t="s">
        <v>679</v>
      </c>
      <c r="QB47">
        <v>0</v>
      </c>
      <c r="QD47">
        <v>18</v>
      </c>
      <c r="QE47" t="s">
        <v>679</v>
      </c>
      <c r="QF47">
        <v>0</v>
      </c>
      <c r="QH47">
        <v>0</v>
      </c>
      <c r="QJ47">
        <v>35</v>
      </c>
      <c r="QK47" t="s">
        <v>679</v>
      </c>
      <c r="QL47">
        <v>704</v>
      </c>
      <c r="QM47" t="s">
        <v>679</v>
      </c>
      <c r="QN47">
        <v>178</v>
      </c>
      <c r="QO47" t="s">
        <v>679</v>
      </c>
      <c r="QP47">
        <v>116</v>
      </c>
      <c r="QQ47" t="s">
        <v>679</v>
      </c>
      <c r="QR47">
        <v>79</v>
      </c>
      <c r="QS47" t="s">
        <v>679</v>
      </c>
      <c r="QT47">
        <v>165</v>
      </c>
      <c r="QU47" t="s">
        <v>679</v>
      </c>
      <c r="QV47">
        <v>31</v>
      </c>
      <c r="QW47" t="s">
        <v>679</v>
      </c>
      <c r="QX47">
        <v>104</v>
      </c>
      <c r="QY47" t="s">
        <v>679</v>
      </c>
      <c r="QZ47">
        <v>197</v>
      </c>
      <c r="RA47" t="s">
        <v>679</v>
      </c>
      <c r="RB47">
        <v>44</v>
      </c>
      <c r="RC47" t="s">
        <v>679</v>
      </c>
      <c r="RD47">
        <v>165</v>
      </c>
      <c r="RE47" t="s">
        <v>679</v>
      </c>
      <c r="RF47">
        <v>39</v>
      </c>
      <c r="RG47" t="s">
        <v>679</v>
      </c>
      <c r="RH47">
        <v>21</v>
      </c>
      <c r="RI47" t="s">
        <v>679</v>
      </c>
      <c r="RJ47">
        <v>299</v>
      </c>
      <c r="RK47" t="s">
        <v>679</v>
      </c>
      <c r="RL47">
        <v>140</v>
      </c>
      <c r="RM47" t="s">
        <v>679</v>
      </c>
      <c r="RN47">
        <v>208</v>
      </c>
      <c r="RO47" t="s">
        <v>679</v>
      </c>
      <c r="RP47">
        <v>5</v>
      </c>
      <c r="RQ47" t="s">
        <v>679</v>
      </c>
      <c r="RR47">
        <v>0</v>
      </c>
      <c r="RT47">
        <v>21</v>
      </c>
      <c r="RU47" t="s">
        <v>679</v>
      </c>
      <c r="RV47">
        <v>869</v>
      </c>
      <c r="RW47" t="s">
        <v>679</v>
      </c>
      <c r="RX47">
        <v>191</v>
      </c>
      <c r="RY47" t="s">
        <v>679</v>
      </c>
      <c r="RZ47">
        <v>261</v>
      </c>
      <c r="SA47" t="s">
        <v>679</v>
      </c>
      <c r="SB47">
        <v>69</v>
      </c>
      <c r="SC47" t="s">
        <v>679</v>
      </c>
      <c r="SD47">
        <v>43</v>
      </c>
      <c r="SE47" t="s">
        <v>679</v>
      </c>
      <c r="SF47">
        <v>27</v>
      </c>
      <c r="SG47" t="s">
        <v>679</v>
      </c>
      <c r="SH47">
        <v>1814</v>
      </c>
      <c r="SI47" t="s">
        <v>679</v>
      </c>
      <c r="SJ47">
        <v>297</v>
      </c>
      <c r="SK47" t="s">
        <v>679</v>
      </c>
      <c r="SL47">
        <v>160</v>
      </c>
      <c r="SM47" t="s">
        <v>679</v>
      </c>
      <c r="SN47">
        <v>187</v>
      </c>
      <c r="SO47" t="s">
        <v>679</v>
      </c>
      <c r="SP47">
        <v>129</v>
      </c>
      <c r="SQ47" t="s">
        <v>679</v>
      </c>
      <c r="SR47">
        <v>132</v>
      </c>
      <c r="SS47" t="s">
        <v>679</v>
      </c>
      <c r="ST47">
        <v>181</v>
      </c>
      <c r="SU47" t="s">
        <v>679</v>
      </c>
      <c r="SV47">
        <v>35</v>
      </c>
      <c r="SW47" t="s">
        <v>679</v>
      </c>
      <c r="SX47">
        <v>282</v>
      </c>
      <c r="SY47" t="s">
        <v>679</v>
      </c>
      <c r="SZ47">
        <v>146</v>
      </c>
      <c r="TA47" t="s">
        <v>679</v>
      </c>
      <c r="TB47">
        <v>61</v>
      </c>
      <c r="TC47" t="s">
        <v>679</v>
      </c>
      <c r="TD47">
        <v>112</v>
      </c>
      <c r="TE47" t="s">
        <v>679</v>
      </c>
      <c r="TF47">
        <v>26</v>
      </c>
      <c r="TG47" t="s">
        <v>679</v>
      </c>
      <c r="TH47">
        <v>295</v>
      </c>
      <c r="TI47" t="s">
        <v>679</v>
      </c>
      <c r="TJ47">
        <v>3</v>
      </c>
      <c r="TK47" t="s">
        <v>679</v>
      </c>
      <c r="TL47">
        <v>3</v>
      </c>
      <c r="TM47" t="s">
        <v>679</v>
      </c>
      <c r="TN47">
        <v>29</v>
      </c>
      <c r="TO47" t="s">
        <v>679</v>
      </c>
      <c r="TP47">
        <v>73</v>
      </c>
      <c r="TQ47" t="s">
        <v>679</v>
      </c>
      <c r="TR47">
        <v>11</v>
      </c>
      <c r="TS47" t="s">
        <v>679</v>
      </c>
      <c r="TT47">
        <v>476</v>
      </c>
      <c r="TU47" t="s">
        <v>679</v>
      </c>
      <c r="TV47">
        <v>0</v>
      </c>
      <c r="TX47">
        <v>0</v>
      </c>
      <c r="TZ47">
        <v>0</v>
      </c>
      <c r="UB47">
        <v>7</v>
      </c>
      <c r="UC47" t="s">
        <v>679</v>
      </c>
      <c r="UD47">
        <v>0</v>
      </c>
      <c r="UF47">
        <v>0</v>
      </c>
      <c r="UH47">
        <v>283</v>
      </c>
      <c r="UI47" t="s">
        <v>679</v>
      </c>
      <c r="UJ47">
        <v>170</v>
      </c>
      <c r="UK47" t="s">
        <v>679</v>
      </c>
      <c r="UL47">
        <v>43</v>
      </c>
      <c r="UM47" t="s">
        <v>679</v>
      </c>
      <c r="UN47">
        <v>331</v>
      </c>
      <c r="UO47" t="s">
        <v>679</v>
      </c>
      <c r="UP47">
        <v>54</v>
      </c>
      <c r="UQ47" t="s">
        <v>679</v>
      </c>
      <c r="UR47">
        <v>203</v>
      </c>
      <c r="US47" t="s">
        <v>679</v>
      </c>
      <c r="UT47">
        <v>0</v>
      </c>
      <c r="UV47">
        <v>76</v>
      </c>
      <c r="UW47" t="s">
        <v>679</v>
      </c>
      <c r="UX47">
        <v>164</v>
      </c>
      <c r="UY47" t="s">
        <v>679</v>
      </c>
      <c r="UZ47">
        <v>158</v>
      </c>
      <c r="VA47" t="s">
        <v>679</v>
      </c>
      <c r="VB47">
        <v>102</v>
      </c>
      <c r="VC47" t="s">
        <v>679</v>
      </c>
      <c r="VD47">
        <v>182</v>
      </c>
      <c r="VE47" t="s">
        <v>679</v>
      </c>
      <c r="VF47">
        <v>64</v>
      </c>
      <c r="VG47" t="s">
        <v>679</v>
      </c>
      <c r="VH47">
        <v>84</v>
      </c>
      <c r="VI47" t="s">
        <v>679</v>
      </c>
      <c r="VJ47">
        <v>90</v>
      </c>
      <c r="VK47" t="s">
        <v>679</v>
      </c>
      <c r="VL47">
        <v>16</v>
      </c>
      <c r="VM47" t="s">
        <v>679</v>
      </c>
      <c r="VN47">
        <v>0</v>
      </c>
      <c r="VP47">
        <v>24</v>
      </c>
      <c r="VQ47" t="s">
        <v>679</v>
      </c>
      <c r="VR47">
        <v>0</v>
      </c>
      <c r="VT47">
        <v>11</v>
      </c>
      <c r="VU47" t="s">
        <v>679</v>
      </c>
      <c r="VV47">
        <v>8</v>
      </c>
      <c r="VW47" t="s">
        <v>679</v>
      </c>
      <c r="VX47">
        <v>0</v>
      </c>
      <c r="VZ47">
        <v>63</v>
      </c>
      <c r="WA47" t="s">
        <v>679</v>
      </c>
      <c r="WB47">
        <v>20</v>
      </c>
      <c r="WC47" t="s">
        <v>679</v>
      </c>
      <c r="WD47">
        <v>418</v>
      </c>
      <c r="WE47" t="s">
        <v>679</v>
      </c>
      <c r="WF47">
        <v>0</v>
      </c>
      <c r="WH47">
        <v>98</v>
      </c>
      <c r="WI47" t="s">
        <v>679</v>
      </c>
      <c r="WJ47">
        <v>59</v>
      </c>
      <c r="WK47" t="s">
        <v>679</v>
      </c>
      <c r="WL47">
        <v>1047</v>
      </c>
      <c r="WM47" t="s">
        <v>679</v>
      </c>
      <c r="WN47">
        <v>7</v>
      </c>
      <c r="WO47" t="s">
        <v>679</v>
      </c>
      <c r="WP47">
        <v>27</v>
      </c>
      <c r="WQ47" t="s">
        <v>679</v>
      </c>
      <c r="WR47">
        <v>0</v>
      </c>
      <c r="WT47">
        <v>98</v>
      </c>
      <c r="WU47" t="s">
        <v>679</v>
      </c>
      <c r="WV47">
        <v>82</v>
      </c>
      <c r="WW47" t="s">
        <v>679</v>
      </c>
      <c r="WX47">
        <v>2108</v>
      </c>
      <c r="WY47" t="s">
        <v>679</v>
      </c>
      <c r="WZ47">
        <v>59</v>
      </c>
      <c r="XA47" t="s">
        <v>679</v>
      </c>
      <c r="XB47">
        <v>4</v>
      </c>
      <c r="XC47" t="s">
        <v>679</v>
      </c>
      <c r="XD47">
        <v>188</v>
      </c>
      <c r="XE47" t="s">
        <v>679</v>
      </c>
      <c r="XF47">
        <v>1004</v>
      </c>
      <c r="XG47" t="s">
        <v>679</v>
      </c>
      <c r="XH47">
        <v>45</v>
      </c>
      <c r="XI47" t="s">
        <v>679</v>
      </c>
      <c r="XJ47">
        <v>67</v>
      </c>
      <c r="XK47" t="s">
        <v>679</v>
      </c>
      <c r="XL47">
        <v>44</v>
      </c>
      <c r="XM47" t="s">
        <v>679</v>
      </c>
      <c r="XN47">
        <v>0</v>
      </c>
      <c r="XP47">
        <v>27</v>
      </c>
      <c r="XQ47" t="s">
        <v>679</v>
      </c>
      <c r="XR47">
        <v>529</v>
      </c>
      <c r="XS47" t="s">
        <v>679</v>
      </c>
      <c r="XT47">
        <v>33</v>
      </c>
      <c r="XU47" t="s">
        <v>679</v>
      </c>
      <c r="XV47">
        <v>20</v>
      </c>
      <c r="XW47" t="s">
        <v>679</v>
      </c>
      <c r="XX47">
        <v>15</v>
      </c>
      <c r="XY47" t="s">
        <v>679</v>
      </c>
      <c r="XZ47">
        <v>22</v>
      </c>
      <c r="YA47" t="s">
        <v>679</v>
      </c>
      <c r="YB47">
        <v>0</v>
      </c>
      <c r="YD47">
        <v>9</v>
      </c>
      <c r="YE47" t="s">
        <v>679</v>
      </c>
      <c r="YF47">
        <v>82</v>
      </c>
      <c r="YG47" t="s">
        <v>679</v>
      </c>
      <c r="YH47">
        <v>207</v>
      </c>
      <c r="YI47" t="s">
        <v>679</v>
      </c>
      <c r="YJ47">
        <v>131</v>
      </c>
      <c r="YK47" t="s">
        <v>679</v>
      </c>
      <c r="YL47">
        <v>0</v>
      </c>
      <c r="YN47">
        <v>102</v>
      </c>
      <c r="YO47" t="s">
        <v>679</v>
      </c>
      <c r="YP47">
        <v>64</v>
      </c>
      <c r="YQ47" t="s">
        <v>679</v>
      </c>
      <c r="YR47">
        <v>0</v>
      </c>
      <c r="YT47">
        <v>0</v>
      </c>
      <c r="YV47">
        <v>24349</v>
      </c>
      <c r="YW47" t="e">
        <v>#N/A</v>
      </c>
      <c r="YY47">
        <v>18735</v>
      </c>
      <c r="YZ47">
        <v>1333</v>
      </c>
      <c r="ZA47">
        <v>7896</v>
      </c>
      <c r="ZB47">
        <v>5614</v>
      </c>
      <c r="ZC47">
        <v>5177</v>
      </c>
      <c r="ZD47">
        <v>326</v>
      </c>
      <c r="ZE47">
        <v>10541</v>
      </c>
      <c r="ZF47">
        <v>8194</v>
      </c>
      <c r="ZG47">
        <v>1827</v>
      </c>
      <c r="ZH47">
        <v>21</v>
      </c>
      <c r="ZI47">
        <v>7004</v>
      </c>
      <c r="ZJ47">
        <v>5198</v>
      </c>
      <c r="ZK47">
        <v>1242</v>
      </c>
      <c r="ZL47">
        <v>7004</v>
      </c>
      <c r="ZM47">
        <v>6548</v>
      </c>
      <c r="ZN47">
        <v>1092</v>
      </c>
      <c r="ZO47">
        <v>15935</v>
      </c>
      <c r="ZP47">
        <v>973</v>
      </c>
      <c r="ZQ47">
        <v>1141</v>
      </c>
      <c r="ZR47">
        <v>558</v>
      </c>
      <c r="ZS47">
        <v>1455</v>
      </c>
      <c r="ZT47">
        <v>12</v>
      </c>
      <c r="ZU47">
        <v>21</v>
      </c>
      <c r="ZV47">
        <v>55</v>
      </c>
      <c r="ZW47">
        <v>2412</v>
      </c>
      <c r="ZX47">
        <v>0</v>
      </c>
      <c r="ZY47">
        <v>879</v>
      </c>
      <c r="AAA47" s="26"/>
    </row>
    <row r="48" spans="1:703" x14ac:dyDescent="0.25">
      <c r="A48" t="s">
        <v>712</v>
      </c>
      <c r="B48">
        <v>0</v>
      </c>
      <c r="D48">
        <v>192</v>
      </c>
      <c r="E48" t="s">
        <v>679</v>
      </c>
      <c r="F48">
        <v>0</v>
      </c>
      <c r="H48">
        <v>1</v>
      </c>
      <c r="I48" t="s">
        <v>679</v>
      </c>
      <c r="J48">
        <v>0</v>
      </c>
      <c r="L48">
        <v>0</v>
      </c>
      <c r="N48">
        <v>0</v>
      </c>
      <c r="P48">
        <v>0</v>
      </c>
      <c r="R48">
        <v>13</v>
      </c>
      <c r="S48" t="s">
        <v>679</v>
      </c>
      <c r="T48">
        <v>0</v>
      </c>
      <c r="V48">
        <v>0</v>
      </c>
      <c r="X48">
        <v>0</v>
      </c>
      <c r="Z48">
        <v>15</v>
      </c>
      <c r="AA48" t="s">
        <v>679</v>
      </c>
      <c r="AB48">
        <v>348</v>
      </c>
      <c r="AC48" t="s">
        <v>679</v>
      </c>
      <c r="AD48">
        <v>0</v>
      </c>
      <c r="AF48">
        <v>453</v>
      </c>
      <c r="AG48" t="s">
        <v>679</v>
      </c>
      <c r="AH48">
        <v>0</v>
      </c>
      <c r="AJ48">
        <v>26</v>
      </c>
      <c r="AK48" t="s">
        <v>679</v>
      </c>
      <c r="AL48">
        <v>0</v>
      </c>
      <c r="AN48">
        <v>69</v>
      </c>
      <c r="AO48" t="s">
        <v>679</v>
      </c>
      <c r="AP48">
        <v>0</v>
      </c>
      <c r="AR48">
        <v>38</v>
      </c>
      <c r="AS48" t="s">
        <v>679</v>
      </c>
      <c r="AT48">
        <v>12</v>
      </c>
      <c r="AU48" t="s">
        <v>679</v>
      </c>
      <c r="AV48">
        <v>20</v>
      </c>
      <c r="AW48" t="s">
        <v>679</v>
      </c>
      <c r="AX48">
        <v>30</v>
      </c>
      <c r="AY48" t="s">
        <v>679</v>
      </c>
      <c r="AZ48">
        <v>0</v>
      </c>
      <c r="BB48">
        <v>0</v>
      </c>
      <c r="BD48">
        <v>10</v>
      </c>
      <c r="BE48" t="s">
        <v>679</v>
      </c>
      <c r="BF48">
        <v>0</v>
      </c>
      <c r="BH48">
        <v>0</v>
      </c>
      <c r="BJ48">
        <v>7</v>
      </c>
      <c r="BK48" t="s">
        <v>679</v>
      </c>
      <c r="BL48">
        <v>14</v>
      </c>
      <c r="BM48" t="s">
        <v>679</v>
      </c>
      <c r="BN48">
        <v>2</v>
      </c>
      <c r="BO48" t="s">
        <v>679</v>
      </c>
      <c r="BP48">
        <v>0</v>
      </c>
      <c r="BR48">
        <v>21</v>
      </c>
      <c r="BS48" t="s">
        <v>679</v>
      </c>
      <c r="BT48">
        <v>0</v>
      </c>
      <c r="BV48">
        <v>18</v>
      </c>
      <c r="BW48" t="s">
        <v>679</v>
      </c>
      <c r="BX48">
        <v>0</v>
      </c>
      <c r="BZ48">
        <v>0</v>
      </c>
      <c r="CB48">
        <v>0</v>
      </c>
      <c r="CD48">
        <v>0</v>
      </c>
      <c r="CF48">
        <v>0</v>
      </c>
      <c r="CH48">
        <v>0</v>
      </c>
      <c r="CJ48">
        <v>0</v>
      </c>
      <c r="CL48">
        <v>0</v>
      </c>
      <c r="CN48">
        <v>0</v>
      </c>
      <c r="CP48">
        <v>0</v>
      </c>
      <c r="CR48">
        <v>39</v>
      </c>
      <c r="CS48" t="s">
        <v>679</v>
      </c>
      <c r="CT48">
        <v>0</v>
      </c>
      <c r="CV48">
        <v>0</v>
      </c>
      <c r="CX48">
        <v>0</v>
      </c>
      <c r="CZ48">
        <v>8</v>
      </c>
      <c r="DA48" t="s">
        <v>679</v>
      </c>
      <c r="DB48">
        <v>0</v>
      </c>
      <c r="DD48">
        <v>0</v>
      </c>
      <c r="DF48">
        <v>601</v>
      </c>
      <c r="DG48" t="s">
        <v>679</v>
      </c>
      <c r="DH48">
        <v>0</v>
      </c>
      <c r="DJ48">
        <v>0</v>
      </c>
      <c r="DL48">
        <v>0</v>
      </c>
      <c r="DN48">
        <v>0</v>
      </c>
      <c r="DP48">
        <v>0</v>
      </c>
      <c r="DR48">
        <v>43</v>
      </c>
      <c r="DS48" t="s">
        <v>679</v>
      </c>
      <c r="DT48">
        <v>0</v>
      </c>
      <c r="DV48">
        <v>0</v>
      </c>
      <c r="DX48">
        <v>9</v>
      </c>
      <c r="DY48" t="s">
        <v>679</v>
      </c>
      <c r="DZ48">
        <v>0</v>
      </c>
      <c r="EB48">
        <v>113</v>
      </c>
      <c r="EC48" t="s">
        <v>679</v>
      </c>
      <c r="ED48">
        <v>54</v>
      </c>
      <c r="EE48" t="s">
        <v>679</v>
      </c>
      <c r="EF48">
        <v>0</v>
      </c>
      <c r="EH48">
        <v>0</v>
      </c>
      <c r="EJ48">
        <v>17</v>
      </c>
      <c r="EK48" t="s">
        <v>679</v>
      </c>
      <c r="EL48">
        <v>0</v>
      </c>
      <c r="EN48">
        <v>0</v>
      </c>
      <c r="EP48">
        <v>0</v>
      </c>
      <c r="ER48">
        <v>198</v>
      </c>
      <c r="ES48" t="s">
        <v>679</v>
      </c>
      <c r="ET48">
        <v>125</v>
      </c>
      <c r="EU48" t="s">
        <v>679</v>
      </c>
      <c r="EV48">
        <v>59</v>
      </c>
      <c r="EW48" t="s">
        <v>679</v>
      </c>
      <c r="EX48">
        <v>2</v>
      </c>
      <c r="EY48" t="s">
        <v>679</v>
      </c>
      <c r="EZ48">
        <v>0</v>
      </c>
      <c r="FB48">
        <v>39</v>
      </c>
      <c r="FC48" t="s">
        <v>679</v>
      </c>
      <c r="FD48">
        <v>164</v>
      </c>
      <c r="FE48" t="s">
        <v>679</v>
      </c>
      <c r="FF48">
        <v>0</v>
      </c>
      <c r="FH48">
        <v>30</v>
      </c>
      <c r="FI48" t="s">
        <v>679</v>
      </c>
      <c r="FJ48">
        <v>0</v>
      </c>
      <c r="FL48">
        <v>63</v>
      </c>
      <c r="FM48" t="s">
        <v>679</v>
      </c>
      <c r="FN48">
        <v>0</v>
      </c>
      <c r="FP48">
        <v>304</v>
      </c>
      <c r="FQ48" t="s">
        <v>679</v>
      </c>
      <c r="FR48">
        <v>45</v>
      </c>
      <c r="FS48" t="s">
        <v>679</v>
      </c>
      <c r="FT48">
        <v>0</v>
      </c>
      <c r="FV48">
        <v>0</v>
      </c>
      <c r="FX48">
        <v>1</v>
      </c>
      <c r="FY48" t="s">
        <v>679</v>
      </c>
      <c r="FZ48">
        <v>21</v>
      </c>
      <c r="GA48" t="s">
        <v>679</v>
      </c>
      <c r="GB48">
        <v>18</v>
      </c>
      <c r="GC48" t="s">
        <v>679</v>
      </c>
      <c r="GD48">
        <v>6</v>
      </c>
      <c r="GE48" t="s">
        <v>679</v>
      </c>
      <c r="GF48">
        <v>577</v>
      </c>
      <c r="GG48" t="s">
        <v>679</v>
      </c>
      <c r="GH48">
        <v>0</v>
      </c>
      <c r="GJ48">
        <v>225</v>
      </c>
      <c r="GK48" t="s">
        <v>679</v>
      </c>
      <c r="GL48">
        <v>10</v>
      </c>
      <c r="GM48" t="s">
        <v>679</v>
      </c>
      <c r="GN48">
        <v>0</v>
      </c>
      <c r="GP48">
        <v>356</v>
      </c>
      <c r="GQ48" t="s">
        <v>679</v>
      </c>
      <c r="GR48">
        <v>0</v>
      </c>
      <c r="GT48">
        <v>0</v>
      </c>
      <c r="GV48">
        <v>216</v>
      </c>
      <c r="GW48" t="s">
        <v>679</v>
      </c>
      <c r="GX48">
        <v>1907</v>
      </c>
      <c r="GY48" t="s">
        <v>679</v>
      </c>
      <c r="GZ48">
        <v>11</v>
      </c>
      <c r="HA48" t="s">
        <v>679</v>
      </c>
      <c r="HB48">
        <v>0</v>
      </c>
      <c r="HD48">
        <v>0</v>
      </c>
      <c r="HF48">
        <v>7</v>
      </c>
      <c r="HG48" t="s">
        <v>679</v>
      </c>
      <c r="HH48">
        <v>0</v>
      </c>
      <c r="HJ48">
        <v>0</v>
      </c>
      <c r="HL48">
        <v>0</v>
      </c>
      <c r="HN48">
        <v>8</v>
      </c>
      <c r="HO48" t="s">
        <v>679</v>
      </c>
      <c r="HP48">
        <v>164</v>
      </c>
      <c r="HQ48" t="s">
        <v>679</v>
      </c>
      <c r="HR48">
        <v>3</v>
      </c>
      <c r="HS48" t="s">
        <v>679</v>
      </c>
      <c r="HT48">
        <v>487</v>
      </c>
      <c r="HU48" t="s">
        <v>679</v>
      </c>
      <c r="HV48">
        <v>6</v>
      </c>
      <c r="HW48" t="s">
        <v>679</v>
      </c>
      <c r="HX48">
        <v>4</v>
      </c>
      <c r="HY48" t="s">
        <v>679</v>
      </c>
      <c r="HZ48">
        <v>0</v>
      </c>
      <c r="IB48">
        <v>0</v>
      </c>
      <c r="ID48">
        <v>12</v>
      </c>
      <c r="IE48" t="s">
        <v>679</v>
      </c>
      <c r="IF48">
        <v>108</v>
      </c>
      <c r="IG48" t="s">
        <v>679</v>
      </c>
      <c r="IH48">
        <v>3</v>
      </c>
      <c r="II48" t="s">
        <v>679</v>
      </c>
      <c r="IJ48">
        <v>0</v>
      </c>
      <c r="IL48">
        <v>71</v>
      </c>
      <c r="IM48" t="s">
        <v>679</v>
      </c>
      <c r="IN48">
        <v>298</v>
      </c>
      <c r="IO48" t="s">
        <v>679</v>
      </c>
      <c r="IP48">
        <v>2723</v>
      </c>
      <c r="IQ48" t="s">
        <v>679</v>
      </c>
      <c r="IR48">
        <v>0</v>
      </c>
      <c r="IT48">
        <v>0</v>
      </c>
      <c r="IV48">
        <v>1929</v>
      </c>
      <c r="IW48" t="s">
        <v>679</v>
      </c>
      <c r="IX48">
        <v>0</v>
      </c>
      <c r="IZ48">
        <v>63</v>
      </c>
      <c r="JA48" t="s">
        <v>679</v>
      </c>
      <c r="JB48">
        <v>7</v>
      </c>
      <c r="JC48" t="s">
        <v>679</v>
      </c>
      <c r="JD48">
        <v>837</v>
      </c>
      <c r="JE48" t="s">
        <v>679</v>
      </c>
      <c r="JF48">
        <v>0</v>
      </c>
      <c r="JH48">
        <v>0</v>
      </c>
      <c r="JJ48">
        <v>0</v>
      </c>
      <c r="JL48">
        <v>0</v>
      </c>
      <c r="JN48">
        <v>0</v>
      </c>
      <c r="JP48">
        <v>0</v>
      </c>
      <c r="JR48">
        <v>429</v>
      </c>
      <c r="JS48" t="s">
        <v>679</v>
      </c>
      <c r="JT48">
        <v>0</v>
      </c>
      <c r="JV48">
        <v>8</v>
      </c>
      <c r="JW48" t="s">
        <v>679</v>
      </c>
      <c r="JX48">
        <v>49</v>
      </c>
      <c r="JY48" t="s">
        <v>679</v>
      </c>
      <c r="JZ48">
        <v>0</v>
      </c>
      <c r="KB48">
        <v>0</v>
      </c>
      <c r="KD48">
        <v>0</v>
      </c>
      <c r="KF48">
        <v>11</v>
      </c>
      <c r="KG48" t="s">
        <v>679</v>
      </c>
      <c r="KH48">
        <v>1492</v>
      </c>
      <c r="KI48" t="s">
        <v>679</v>
      </c>
      <c r="KJ48">
        <v>0</v>
      </c>
      <c r="KL48">
        <v>0</v>
      </c>
      <c r="KN48">
        <v>11</v>
      </c>
      <c r="KO48" t="s">
        <v>679</v>
      </c>
      <c r="KP48">
        <v>0</v>
      </c>
      <c r="KR48">
        <v>68</v>
      </c>
      <c r="KS48" t="s">
        <v>679</v>
      </c>
      <c r="KT48">
        <v>0</v>
      </c>
      <c r="KV48">
        <v>0</v>
      </c>
      <c r="KX48">
        <v>0</v>
      </c>
      <c r="KZ48">
        <v>0</v>
      </c>
      <c r="LB48">
        <v>0</v>
      </c>
      <c r="LD48">
        <v>0</v>
      </c>
      <c r="LF48">
        <v>0</v>
      </c>
      <c r="LH48">
        <v>0</v>
      </c>
      <c r="LJ48">
        <v>0</v>
      </c>
      <c r="LL48">
        <v>0</v>
      </c>
      <c r="LN48">
        <v>0</v>
      </c>
      <c r="LP48">
        <v>0</v>
      </c>
      <c r="LR48">
        <v>0</v>
      </c>
      <c r="LT48">
        <v>0</v>
      </c>
      <c r="LV48">
        <v>0</v>
      </c>
      <c r="LX48">
        <v>0</v>
      </c>
      <c r="LZ48">
        <v>0</v>
      </c>
      <c r="MB48">
        <v>0</v>
      </c>
      <c r="MD48">
        <v>0</v>
      </c>
      <c r="MF48">
        <v>0</v>
      </c>
      <c r="MH48">
        <v>4</v>
      </c>
      <c r="MI48" t="s">
        <v>679</v>
      </c>
      <c r="MJ48">
        <v>0</v>
      </c>
      <c r="ML48">
        <v>3</v>
      </c>
      <c r="MM48" t="s">
        <v>679</v>
      </c>
      <c r="MN48">
        <v>0</v>
      </c>
      <c r="MP48">
        <v>0</v>
      </c>
      <c r="MR48">
        <v>0</v>
      </c>
      <c r="MT48">
        <v>0</v>
      </c>
      <c r="MV48">
        <v>2</v>
      </c>
      <c r="MW48" t="s">
        <v>679</v>
      </c>
      <c r="MX48">
        <v>0</v>
      </c>
      <c r="MZ48">
        <v>0</v>
      </c>
      <c r="NB48">
        <v>0</v>
      </c>
      <c r="ND48">
        <v>0</v>
      </c>
      <c r="NF48">
        <v>0</v>
      </c>
      <c r="NH48">
        <v>0</v>
      </c>
      <c r="NJ48">
        <v>0</v>
      </c>
      <c r="NL48">
        <v>34</v>
      </c>
      <c r="NM48" t="s">
        <v>679</v>
      </c>
      <c r="NN48">
        <v>0</v>
      </c>
      <c r="NP48">
        <v>0</v>
      </c>
      <c r="NR48">
        <v>0</v>
      </c>
      <c r="NT48">
        <v>0</v>
      </c>
      <c r="NV48">
        <v>134</v>
      </c>
      <c r="NW48" t="s">
        <v>679</v>
      </c>
      <c r="NX48">
        <v>0</v>
      </c>
      <c r="NZ48">
        <v>0</v>
      </c>
      <c r="OB48">
        <v>0</v>
      </c>
      <c r="OD48">
        <v>0</v>
      </c>
      <c r="OF48">
        <v>20</v>
      </c>
      <c r="OG48" t="s">
        <v>679</v>
      </c>
      <c r="OH48">
        <v>65</v>
      </c>
      <c r="OI48" t="s">
        <v>679</v>
      </c>
      <c r="OJ48">
        <v>0</v>
      </c>
      <c r="OL48">
        <v>0</v>
      </c>
      <c r="ON48">
        <v>0</v>
      </c>
      <c r="OP48">
        <v>0</v>
      </c>
      <c r="OR48">
        <v>0</v>
      </c>
      <c r="OT48">
        <v>39</v>
      </c>
      <c r="OU48" t="s">
        <v>679</v>
      </c>
      <c r="OV48">
        <v>0</v>
      </c>
      <c r="OX48">
        <v>1</v>
      </c>
      <c r="OY48" t="s">
        <v>679</v>
      </c>
      <c r="OZ48">
        <v>0</v>
      </c>
      <c r="PB48">
        <v>0</v>
      </c>
      <c r="PD48">
        <v>641</v>
      </c>
      <c r="PE48" t="s">
        <v>679</v>
      </c>
      <c r="PF48">
        <v>0</v>
      </c>
      <c r="PH48">
        <v>25</v>
      </c>
      <c r="PI48" t="s">
        <v>679</v>
      </c>
      <c r="PJ48">
        <v>0</v>
      </c>
      <c r="PL48">
        <v>0</v>
      </c>
      <c r="PN48">
        <v>0</v>
      </c>
      <c r="PP48">
        <v>0</v>
      </c>
      <c r="PR48">
        <v>0</v>
      </c>
      <c r="PT48">
        <v>0</v>
      </c>
      <c r="PV48">
        <v>14</v>
      </c>
      <c r="PW48" t="s">
        <v>679</v>
      </c>
      <c r="PX48">
        <v>0</v>
      </c>
      <c r="PZ48">
        <v>2</v>
      </c>
      <c r="QA48" t="s">
        <v>679</v>
      </c>
      <c r="QB48">
        <v>9</v>
      </c>
      <c r="QC48" t="s">
        <v>679</v>
      </c>
      <c r="QD48">
        <v>8</v>
      </c>
      <c r="QE48" t="s">
        <v>679</v>
      </c>
      <c r="QF48">
        <v>0</v>
      </c>
      <c r="QH48">
        <v>0</v>
      </c>
      <c r="QJ48">
        <v>0</v>
      </c>
      <c r="QL48">
        <v>454</v>
      </c>
      <c r="QM48" t="s">
        <v>679</v>
      </c>
      <c r="QN48">
        <v>576</v>
      </c>
      <c r="QO48" t="s">
        <v>679</v>
      </c>
      <c r="QP48">
        <v>720</v>
      </c>
      <c r="QQ48" t="s">
        <v>679</v>
      </c>
      <c r="QR48">
        <v>655</v>
      </c>
      <c r="QS48" t="s">
        <v>679</v>
      </c>
      <c r="QT48">
        <v>114</v>
      </c>
      <c r="QU48" t="s">
        <v>679</v>
      </c>
      <c r="QV48">
        <v>19</v>
      </c>
      <c r="QW48" t="s">
        <v>679</v>
      </c>
      <c r="QX48">
        <v>332</v>
      </c>
      <c r="QY48" t="s">
        <v>679</v>
      </c>
      <c r="QZ48">
        <v>355</v>
      </c>
      <c r="RA48" t="s">
        <v>679</v>
      </c>
      <c r="RB48">
        <v>58</v>
      </c>
      <c r="RC48" t="s">
        <v>679</v>
      </c>
      <c r="RD48">
        <v>440</v>
      </c>
      <c r="RE48" t="s">
        <v>679</v>
      </c>
      <c r="RF48">
        <v>52</v>
      </c>
      <c r="RG48" t="s">
        <v>679</v>
      </c>
      <c r="RH48">
        <v>15</v>
      </c>
      <c r="RI48" t="s">
        <v>679</v>
      </c>
      <c r="RJ48">
        <v>760</v>
      </c>
      <c r="RK48" t="s">
        <v>679</v>
      </c>
      <c r="RL48">
        <v>220</v>
      </c>
      <c r="RM48" t="s">
        <v>679</v>
      </c>
      <c r="RN48">
        <v>235</v>
      </c>
      <c r="RO48" t="s">
        <v>679</v>
      </c>
      <c r="RP48">
        <v>0</v>
      </c>
      <c r="RR48">
        <v>7</v>
      </c>
      <c r="RS48" t="s">
        <v>679</v>
      </c>
      <c r="RT48">
        <v>6</v>
      </c>
      <c r="RU48" t="s">
        <v>679</v>
      </c>
      <c r="RV48">
        <v>1981</v>
      </c>
      <c r="RW48" t="s">
        <v>679</v>
      </c>
      <c r="RX48">
        <v>517</v>
      </c>
      <c r="RY48" t="s">
        <v>679</v>
      </c>
      <c r="RZ48">
        <v>136</v>
      </c>
      <c r="SA48" t="s">
        <v>679</v>
      </c>
      <c r="SB48">
        <v>55</v>
      </c>
      <c r="SC48" t="s">
        <v>679</v>
      </c>
      <c r="SD48">
        <v>69</v>
      </c>
      <c r="SE48" t="s">
        <v>679</v>
      </c>
      <c r="SF48">
        <v>16</v>
      </c>
      <c r="SG48" t="s">
        <v>679</v>
      </c>
      <c r="SH48">
        <v>153</v>
      </c>
      <c r="SI48" t="s">
        <v>679</v>
      </c>
      <c r="SJ48">
        <v>471</v>
      </c>
      <c r="SK48" t="s">
        <v>679</v>
      </c>
      <c r="SL48">
        <v>81</v>
      </c>
      <c r="SM48" t="s">
        <v>679</v>
      </c>
      <c r="SN48">
        <v>145</v>
      </c>
      <c r="SO48" t="s">
        <v>679</v>
      </c>
      <c r="SP48">
        <v>122</v>
      </c>
      <c r="SQ48" t="s">
        <v>679</v>
      </c>
      <c r="SR48">
        <v>124</v>
      </c>
      <c r="SS48" t="s">
        <v>679</v>
      </c>
      <c r="ST48">
        <v>236</v>
      </c>
      <c r="SU48" t="s">
        <v>679</v>
      </c>
      <c r="SV48">
        <v>80</v>
      </c>
      <c r="SW48" t="s">
        <v>679</v>
      </c>
      <c r="SX48">
        <v>431</v>
      </c>
      <c r="SY48" t="s">
        <v>679</v>
      </c>
      <c r="SZ48">
        <v>199</v>
      </c>
      <c r="TA48" t="s">
        <v>679</v>
      </c>
      <c r="TB48">
        <v>182</v>
      </c>
      <c r="TC48" t="s">
        <v>679</v>
      </c>
      <c r="TD48">
        <v>131</v>
      </c>
      <c r="TE48" t="s">
        <v>679</v>
      </c>
      <c r="TF48">
        <v>1</v>
      </c>
      <c r="TG48" t="s">
        <v>679</v>
      </c>
      <c r="TH48">
        <v>428</v>
      </c>
      <c r="TI48" t="s">
        <v>679</v>
      </c>
      <c r="TJ48">
        <v>10</v>
      </c>
      <c r="TK48" t="s">
        <v>679</v>
      </c>
      <c r="TL48">
        <v>152</v>
      </c>
      <c r="TM48" t="s">
        <v>679</v>
      </c>
      <c r="TN48">
        <v>1087</v>
      </c>
      <c r="TO48" t="s">
        <v>679</v>
      </c>
      <c r="TP48">
        <v>130</v>
      </c>
      <c r="TQ48" t="s">
        <v>679</v>
      </c>
      <c r="TR48">
        <v>23</v>
      </c>
      <c r="TS48" t="s">
        <v>679</v>
      </c>
      <c r="TT48">
        <v>819</v>
      </c>
      <c r="TU48" t="s">
        <v>679</v>
      </c>
      <c r="TV48">
        <v>0</v>
      </c>
      <c r="TX48">
        <v>0</v>
      </c>
      <c r="TZ48">
        <v>125</v>
      </c>
      <c r="UA48" t="s">
        <v>679</v>
      </c>
      <c r="UB48">
        <v>0</v>
      </c>
      <c r="UD48">
        <v>0</v>
      </c>
      <c r="UF48">
        <v>0</v>
      </c>
      <c r="UH48">
        <v>188</v>
      </c>
      <c r="UI48" t="s">
        <v>679</v>
      </c>
      <c r="UJ48">
        <v>139</v>
      </c>
      <c r="UK48" t="s">
        <v>679</v>
      </c>
      <c r="UL48">
        <v>48</v>
      </c>
      <c r="UM48" t="s">
        <v>679</v>
      </c>
      <c r="UN48">
        <v>280</v>
      </c>
      <c r="UO48" t="s">
        <v>679</v>
      </c>
      <c r="UP48">
        <v>98</v>
      </c>
      <c r="UQ48" t="s">
        <v>679</v>
      </c>
      <c r="UR48">
        <v>51</v>
      </c>
      <c r="US48" t="s">
        <v>679</v>
      </c>
      <c r="UT48">
        <v>1</v>
      </c>
      <c r="UU48" t="s">
        <v>679</v>
      </c>
      <c r="UV48">
        <v>89</v>
      </c>
      <c r="UW48" t="s">
        <v>679</v>
      </c>
      <c r="UX48">
        <v>99</v>
      </c>
      <c r="UY48" t="s">
        <v>679</v>
      </c>
      <c r="UZ48">
        <v>90</v>
      </c>
      <c r="VA48" t="s">
        <v>679</v>
      </c>
      <c r="VB48">
        <v>41</v>
      </c>
      <c r="VC48" t="s">
        <v>679</v>
      </c>
      <c r="VD48">
        <v>101</v>
      </c>
      <c r="VE48" t="s">
        <v>679</v>
      </c>
      <c r="VF48">
        <v>8</v>
      </c>
      <c r="VG48" t="s">
        <v>679</v>
      </c>
      <c r="VH48">
        <v>26</v>
      </c>
      <c r="VI48" t="s">
        <v>679</v>
      </c>
      <c r="VJ48">
        <v>599</v>
      </c>
      <c r="VK48" t="s">
        <v>679</v>
      </c>
      <c r="VL48">
        <v>58</v>
      </c>
      <c r="VM48" t="s">
        <v>679</v>
      </c>
      <c r="VN48">
        <v>0</v>
      </c>
      <c r="VP48">
        <v>37</v>
      </c>
      <c r="VQ48" t="s">
        <v>679</v>
      </c>
      <c r="VR48">
        <v>0</v>
      </c>
      <c r="VT48">
        <v>6</v>
      </c>
      <c r="VU48" t="s">
        <v>679</v>
      </c>
      <c r="VV48">
        <v>8</v>
      </c>
      <c r="VW48" t="s">
        <v>679</v>
      </c>
      <c r="VX48">
        <v>10</v>
      </c>
      <c r="VY48" t="s">
        <v>679</v>
      </c>
      <c r="VZ48">
        <v>14</v>
      </c>
      <c r="WA48" t="s">
        <v>679</v>
      </c>
      <c r="WB48">
        <v>28</v>
      </c>
      <c r="WC48" t="s">
        <v>679</v>
      </c>
      <c r="WD48">
        <v>335</v>
      </c>
      <c r="WE48" t="s">
        <v>679</v>
      </c>
      <c r="WF48">
        <v>0</v>
      </c>
      <c r="WH48">
        <v>133</v>
      </c>
      <c r="WI48" t="s">
        <v>679</v>
      </c>
      <c r="WJ48">
        <v>298</v>
      </c>
      <c r="WK48" t="s">
        <v>679</v>
      </c>
      <c r="WL48">
        <v>2</v>
      </c>
      <c r="WM48" t="s">
        <v>679</v>
      </c>
      <c r="WN48">
        <v>37</v>
      </c>
      <c r="WO48" t="s">
        <v>679</v>
      </c>
      <c r="WP48">
        <v>107</v>
      </c>
      <c r="WQ48" t="s">
        <v>679</v>
      </c>
      <c r="WR48">
        <v>0</v>
      </c>
      <c r="WT48">
        <v>838</v>
      </c>
      <c r="WU48" t="s">
        <v>679</v>
      </c>
      <c r="WV48">
        <v>0</v>
      </c>
      <c r="WX48">
        <v>1447</v>
      </c>
      <c r="WY48" t="s">
        <v>679</v>
      </c>
      <c r="WZ48">
        <v>276</v>
      </c>
      <c r="XA48" t="s">
        <v>679</v>
      </c>
      <c r="XB48">
        <v>222</v>
      </c>
      <c r="XC48" t="s">
        <v>679</v>
      </c>
      <c r="XD48">
        <v>9</v>
      </c>
      <c r="XE48" t="s">
        <v>679</v>
      </c>
      <c r="XF48">
        <v>918</v>
      </c>
      <c r="XG48" t="s">
        <v>679</v>
      </c>
      <c r="XH48">
        <v>77</v>
      </c>
      <c r="XI48" t="s">
        <v>679</v>
      </c>
      <c r="XJ48">
        <v>61</v>
      </c>
      <c r="XK48" t="s">
        <v>679</v>
      </c>
      <c r="XL48">
        <v>59</v>
      </c>
      <c r="XM48" t="s">
        <v>679</v>
      </c>
      <c r="XN48">
        <v>4</v>
      </c>
      <c r="XO48" t="s">
        <v>679</v>
      </c>
      <c r="XP48">
        <v>14</v>
      </c>
      <c r="XQ48" t="s">
        <v>679</v>
      </c>
      <c r="XR48">
        <v>368</v>
      </c>
      <c r="XS48" t="s">
        <v>679</v>
      </c>
      <c r="XT48">
        <v>7</v>
      </c>
      <c r="XU48" t="s">
        <v>679</v>
      </c>
      <c r="XV48">
        <v>26</v>
      </c>
      <c r="XW48" t="s">
        <v>679</v>
      </c>
      <c r="XX48">
        <v>4</v>
      </c>
      <c r="XY48" t="s">
        <v>679</v>
      </c>
      <c r="XZ48">
        <v>0</v>
      </c>
      <c r="YB48">
        <v>0</v>
      </c>
      <c r="YD48">
        <v>0</v>
      </c>
      <c r="YF48">
        <v>20</v>
      </c>
      <c r="YG48" t="s">
        <v>679</v>
      </c>
      <c r="YH48">
        <v>230</v>
      </c>
      <c r="YI48" t="s">
        <v>679</v>
      </c>
      <c r="YJ48">
        <v>241</v>
      </c>
      <c r="YK48" t="s">
        <v>679</v>
      </c>
      <c r="YL48">
        <v>26</v>
      </c>
      <c r="YM48" t="s">
        <v>679</v>
      </c>
      <c r="YN48">
        <v>213</v>
      </c>
      <c r="YO48" t="s">
        <v>679</v>
      </c>
      <c r="YP48">
        <v>6</v>
      </c>
      <c r="YQ48" t="s">
        <v>679</v>
      </c>
      <c r="YR48">
        <v>0</v>
      </c>
      <c r="YT48">
        <v>0</v>
      </c>
      <c r="YV48">
        <v>37268</v>
      </c>
      <c r="YW48" t="s">
        <v>293</v>
      </c>
      <c r="YY48">
        <v>33122</v>
      </c>
      <c r="YZ48">
        <v>857</v>
      </c>
      <c r="ZA48">
        <v>10838</v>
      </c>
      <c r="ZB48">
        <v>4146</v>
      </c>
      <c r="ZC48">
        <v>15297</v>
      </c>
      <c r="ZD48">
        <v>406</v>
      </c>
      <c r="ZE48">
        <v>23086</v>
      </c>
      <c r="ZF48">
        <v>10032</v>
      </c>
      <c r="ZG48">
        <v>236</v>
      </c>
      <c r="ZH48">
        <v>43</v>
      </c>
      <c r="ZI48">
        <v>15533</v>
      </c>
      <c r="ZJ48">
        <v>15340</v>
      </c>
      <c r="ZK48">
        <v>2519</v>
      </c>
      <c r="ZL48">
        <v>15533</v>
      </c>
      <c r="ZM48">
        <v>9057</v>
      </c>
      <c r="ZN48">
        <v>2559</v>
      </c>
      <c r="ZO48">
        <v>18400</v>
      </c>
      <c r="ZP48">
        <v>5274</v>
      </c>
      <c r="ZQ48">
        <v>1510</v>
      </c>
      <c r="ZR48">
        <v>707</v>
      </c>
      <c r="ZS48">
        <v>5248</v>
      </c>
      <c r="ZT48">
        <v>4</v>
      </c>
      <c r="ZU48">
        <v>30</v>
      </c>
      <c r="ZV48">
        <v>298</v>
      </c>
      <c r="ZW48">
        <v>4663</v>
      </c>
      <c r="ZX48">
        <v>0</v>
      </c>
      <c r="ZY48">
        <v>2372</v>
      </c>
      <c r="AAA48" s="26"/>
    </row>
    <row r="49" spans="1:703" x14ac:dyDescent="0.25">
      <c r="A49" t="s">
        <v>713</v>
      </c>
      <c r="B49">
        <v>0</v>
      </c>
      <c r="D49">
        <v>590</v>
      </c>
      <c r="E49" t="s">
        <v>679</v>
      </c>
      <c r="F49">
        <v>0</v>
      </c>
      <c r="H49">
        <v>0</v>
      </c>
      <c r="J49">
        <v>0</v>
      </c>
      <c r="L49">
        <v>0</v>
      </c>
      <c r="N49">
        <v>0</v>
      </c>
      <c r="P49">
        <v>0</v>
      </c>
      <c r="R49">
        <v>0</v>
      </c>
      <c r="T49">
        <v>0</v>
      </c>
      <c r="V49">
        <v>0</v>
      </c>
      <c r="X49">
        <v>0</v>
      </c>
      <c r="Z49">
        <v>9</v>
      </c>
      <c r="AA49" t="s">
        <v>679</v>
      </c>
      <c r="AB49">
        <v>133</v>
      </c>
      <c r="AC49" t="s">
        <v>679</v>
      </c>
      <c r="AD49">
        <v>0</v>
      </c>
      <c r="AF49">
        <v>0</v>
      </c>
      <c r="AH49">
        <v>0</v>
      </c>
      <c r="AJ49">
        <v>0</v>
      </c>
      <c r="AL49">
        <v>0</v>
      </c>
      <c r="AN49">
        <v>18</v>
      </c>
      <c r="AO49" t="s">
        <v>679</v>
      </c>
      <c r="AP49">
        <v>0</v>
      </c>
      <c r="AR49">
        <v>0</v>
      </c>
      <c r="AT49">
        <v>48</v>
      </c>
      <c r="AU49" t="s">
        <v>679</v>
      </c>
      <c r="AV49">
        <v>0</v>
      </c>
      <c r="AX49">
        <v>0</v>
      </c>
      <c r="AZ49">
        <v>0</v>
      </c>
      <c r="BB49">
        <v>0</v>
      </c>
      <c r="BD49">
        <v>0</v>
      </c>
      <c r="BF49">
        <v>3</v>
      </c>
      <c r="BG49" t="s">
        <v>679</v>
      </c>
      <c r="BH49">
        <v>6</v>
      </c>
      <c r="BI49" t="s">
        <v>679</v>
      </c>
      <c r="BJ49">
        <v>6</v>
      </c>
      <c r="BK49" t="s">
        <v>679</v>
      </c>
      <c r="BL49">
        <v>0</v>
      </c>
      <c r="BN49">
        <v>3</v>
      </c>
      <c r="BO49" t="s">
        <v>679</v>
      </c>
      <c r="BP49">
        <v>0</v>
      </c>
      <c r="BR49">
        <v>1</v>
      </c>
      <c r="BS49" t="s">
        <v>679</v>
      </c>
      <c r="BT49">
        <v>0</v>
      </c>
      <c r="BV49">
        <v>0</v>
      </c>
      <c r="BX49">
        <v>0</v>
      </c>
      <c r="BZ49">
        <v>10</v>
      </c>
      <c r="CA49" t="s">
        <v>679</v>
      </c>
      <c r="CB49">
        <v>0</v>
      </c>
      <c r="CD49">
        <v>0</v>
      </c>
      <c r="CF49">
        <v>0</v>
      </c>
      <c r="CH49">
        <v>29</v>
      </c>
      <c r="CI49" t="s">
        <v>679</v>
      </c>
      <c r="CJ49">
        <v>0</v>
      </c>
      <c r="CL49">
        <v>0</v>
      </c>
      <c r="CN49">
        <v>13</v>
      </c>
      <c r="CO49" t="s">
        <v>679</v>
      </c>
      <c r="CP49">
        <v>0</v>
      </c>
      <c r="CR49">
        <v>0</v>
      </c>
      <c r="CT49">
        <v>0</v>
      </c>
      <c r="CV49">
        <v>0</v>
      </c>
      <c r="CX49">
        <v>0</v>
      </c>
      <c r="CZ49">
        <v>0</v>
      </c>
      <c r="DB49">
        <v>0</v>
      </c>
      <c r="DD49">
        <v>0</v>
      </c>
      <c r="DF49">
        <v>1</v>
      </c>
      <c r="DG49" t="s">
        <v>679</v>
      </c>
      <c r="DH49">
        <v>0</v>
      </c>
      <c r="DJ49">
        <v>0</v>
      </c>
      <c r="DL49">
        <v>0</v>
      </c>
      <c r="DN49">
        <v>0</v>
      </c>
      <c r="DP49">
        <v>0</v>
      </c>
      <c r="DR49">
        <v>97</v>
      </c>
      <c r="DS49" t="s">
        <v>679</v>
      </c>
      <c r="DT49">
        <v>0</v>
      </c>
      <c r="DV49">
        <v>46</v>
      </c>
      <c r="DW49" t="s">
        <v>679</v>
      </c>
      <c r="DX49">
        <v>13</v>
      </c>
      <c r="DY49" t="s">
        <v>679</v>
      </c>
      <c r="DZ49">
        <v>28</v>
      </c>
      <c r="EA49" t="s">
        <v>679</v>
      </c>
      <c r="EB49">
        <v>20</v>
      </c>
      <c r="EC49" t="s">
        <v>679</v>
      </c>
      <c r="ED49">
        <v>9</v>
      </c>
      <c r="EE49" t="s">
        <v>679</v>
      </c>
      <c r="EF49">
        <v>0</v>
      </c>
      <c r="EH49">
        <v>0</v>
      </c>
      <c r="EJ49">
        <v>0</v>
      </c>
      <c r="EL49">
        <v>0</v>
      </c>
      <c r="EN49">
        <v>0</v>
      </c>
      <c r="EP49">
        <v>0</v>
      </c>
      <c r="ER49">
        <v>130</v>
      </c>
      <c r="ES49" t="s">
        <v>679</v>
      </c>
      <c r="ET49">
        <v>23</v>
      </c>
      <c r="EU49" t="s">
        <v>679</v>
      </c>
      <c r="EV49">
        <v>45</v>
      </c>
      <c r="EW49" t="s">
        <v>679</v>
      </c>
      <c r="EX49">
        <v>0</v>
      </c>
      <c r="EZ49">
        <v>0</v>
      </c>
      <c r="FB49">
        <v>13</v>
      </c>
      <c r="FC49" t="s">
        <v>679</v>
      </c>
      <c r="FD49">
        <v>15</v>
      </c>
      <c r="FE49" t="s">
        <v>679</v>
      </c>
      <c r="FF49">
        <v>0</v>
      </c>
      <c r="FH49">
        <v>0</v>
      </c>
      <c r="FJ49">
        <v>0</v>
      </c>
      <c r="FL49">
        <v>4</v>
      </c>
      <c r="FM49" t="s">
        <v>679</v>
      </c>
      <c r="FN49">
        <v>0</v>
      </c>
      <c r="FP49">
        <v>0</v>
      </c>
      <c r="FR49">
        <v>19</v>
      </c>
      <c r="FS49" t="s">
        <v>679</v>
      </c>
      <c r="FT49">
        <v>0</v>
      </c>
      <c r="FV49">
        <v>0</v>
      </c>
      <c r="FX49">
        <v>0</v>
      </c>
      <c r="FZ49">
        <v>0</v>
      </c>
      <c r="GB49">
        <v>71</v>
      </c>
      <c r="GC49" t="s">
        <v>679</v>
      </c>
      <c r="GD49">
        <v>2</v>
      </c>
      <c r="GE49" t="s">
        <v>679</v>
      </c>
      <c r="GF49">
        <v>84</v>
      </c>
      <c r="GG49" t="s">
        <v>679</v>
      </c>
      <c r="GH49">
        <v>0</v>
      </c>
      <c r="GJ49">
        <v>2</v>
      </c>
      <c r="GK49" t="s">
        <v>679</v>
      </c>
      <c r="GL49">
        <v>0</v>
      </c>
      <c r="GN49">
        <v>0</v>
      </c>
      <c r="GP49">
        <v>391</v>
      </c>
      <c r="GQ49" t="s">
        <v>679</v>
      </c>
      <c r="GR49">
        <v>0</v>
      </c>
      <c r="GT49">
        <v>0</v>
      </c>
      <c r="GV49">
        <v>11</v>
      </c>
      <c r="GW49" t="s">
        <v>679</v>
      </c>
      <c r="GX49">
        <v>0</v>
      </c>
      <c r="GZ49">
        <v>6</v>
      </c>
      <c r="HA49" t="s">
        <v>679</v>
      </c>
      <c r="HB49">
        <v>0</v>
      </c>
      <c r="HD49">
        <v>0</v>
      </c>
      <c r="HF49">
        <v>0</v>
      </c>
      <c r="HH49">
        <v>0</v>
      </c>
      <c r="HJ49">
        <v>0</v>
      </c>
      <c r="HL49">
        <v>3</v>
      </c>
      <c r="HM49" t="s">
        <v>679</v>
      </c>
      <c r="HN49">
        <v>8</v>
      </c>
      <c r="HO49" t="s">
        <v>679</v>
      </c>
      <c r="HP49">
        <v>177</v>
      </c>
      <c r="HQ49" t="s">
        <v>679</v>
      </c>
      <c r="HR49">
        <v>0</v>
      </c>
      <c r="HT49">
        <v>1589</v>
      </c>
      <c r="HU49" t="s">
        <v>679</v>
      </c>
      <c r="HV49">
        <v>39</v>
      </c>
      <c r="HW49" t="s">
        <v>679</v>
      </c>
      <c r="HX49">
        <v>394</v>
      </c>
      <c r="HY49" t="s">
        <v>679</v>
      </c>
      <c r="HZ49">
        <v>17</v>
      </c>
      <c r="IA49" t="s">
        <v>679</v>
      </c>
      <c r="IB49">
        <v>0</v>
      </c>
      <c r="ID49">
        <v>38</v>
      </c>
      <c r="IE49" t="s">
        <v>679</v>
      </c>
      <c r="IF49">
        <v>27</v>
      </c>
      <c r="IG49" t="s">
        <v>679</v>
      </c>
      <c r="IH49">
        <v>0</v>
      </c>
      <c r="IJ49">
        <v>0</v>
      </c>
      <c r="IL49">
        <v>0</v>
      </c>
      <c r="IN49">
        <v>637</v>
      </c>
      <c r="IO49" t="s">
        <v>679</v>
      </c>
      <c r="IP49">
        <v>0</v>
      </c>
      <c r="IR49">
        <v>0</v>
      </c>
      <c r="IT49">
        <v>0</v>
      </c>
      <c r="IV49">
        <v>346</v>
      </c>
      <c r="IW49" t="s">
        <v>679</v>
      </c>
      <c r="IX49">
        <v>0</v>
      </c>
      <c r="IZ49">
        <v>99</v>
      </c>
      <c r="JA49" t="s">
        <v>679</v>
      </c>
      <c r="JB49">
        <v>11</v>
      </c>
      <c r="JC49" t="s">
        <v>679</v>
      </c>
      <c r="JD49">
        <v>4</v>
      </c>
      <c r="JE49" t="s">
        <v>679</v>
      </c>
      <c r="JF49">
        <v>0</v>
      </c>
      <c r="JH49">
        <v>0</v>
      </c>
      <c r="JJ49">
        <v>0</v>
      </c>
      <c r="JL49">
        <v>0</v>
      </c>
      <c r="JN49">
        <v>0</v>
      </c>
      <c r="JP49">
        <v>7</v>
      </c>
      <c r="JQ49" t="s">
        <v>679</v>
      </c>
      <c r="JR49">
        <v>0</v>
      </c>
      <c r="JT49">
        <v>0</v>
      </c>
      <c r="JV49">
        <v>61</v>
      </c>
      <c r="JW49" t="s">
        <v>679</v>
      </c>
      <c r="JX49">
        <v>99</v>
      </c>
      <c r="JY49" t="s">
        <v>679</v>
      </c>
      <c r="JZ49">
        <v>0</v>
      </c>
      <c r="KB49">
        <v>0</v>
      </c>
      <c r="KD49">
        <v>0</v>
      </c>
      <c r="KF49">
        <v>0</v>
      </c>
      <c r="KH49">
        <v>51</v>
      </c>
      <c r="KI49" t="s">
        <v>679</v>
      </c>
      <c r="KJ49">
        <v>0</v>
      </c>
      <c r="KL49">
        <v>0</v>
      </c>
      <c r="KN49">
        <v>0</v>
      </c>
      <c r="KP49">
        <v>0</v>
      </c>
      <c r="KR49">
        <v>0</v>
      </c>
      <c r="KT49">
        <v>0</v>
      </c>
      <c r="KV49">
        <v>309</v>
      </c>
      <c r="KW49" t="s">
        <v>679</v>
      </c>
      <c r="KX49">
        <v>0</v>
      </c>
      <c r="KZ49">
        <v>0</v>
      </c>
      <c r="LB49">
        <v>0</v>
      </c>
      <c r="LD49">
        <v>33</v>
      </c>
      <c r="LE49" t="s">
        <v>679</v>
      </c>
      <c r="LF49">
        <v>0</v>
      </c>
      <c r="LH49">
        <v>0</v>
      </c>
      <c r="LJ49">
        <v>0</v>
      </c>
      <c r="LL49">
        <v>0</v>
      </c>
      <c r="LN49">
        <v>0</v>
      </c>
      <c r="LP49">
        <v>42</v>
      </c>
      <c r="LQ49" t="s">
        <v>679</v>
      </c>
      <c r="LR49">
        <v>0</v>
      </c>
      <c r="LT49">
        <v>0</v>
      </c>
      <c r="LV49">
        <v>0</v>
      </c>
      <c r="LX49">
        <v>0</v>
      </c>
      <c r="LZ49">
        <v>0</v>
      </c>
      <c r="MB49">
        <v>0</v>
      </c>
      <c r="MD49">
        <v>0</v>
      </c>
      <c r="MF49">
        <v>0</v>
      </c>
      <c r="MH49">
        <v>0</v>
      </c>
      <c r="MJ49">
        <v>0</v>
      </c>
      <c r="ML49">
        <v>0</v>
      </c>
      <c r="MN49">
        <v>0</v>
      </c>
      <c r="MP49">
        <v>0</v>
      </c>
      <c r="MR49">
        <v>0</v>
      </c>
      <c r="MT49">
        <v>0</v>
      </c>
      <c r="MV49">
        <v>16</v>
      </c>
      <c r="MW49" t="s">
        <v>679</v>
      </c>
      <c r="MX49">
        <v>0</v>
      </c>
      <c r="MZ49">
        <v>0</v>
      </c>
      <c r="NB49">
        <v>54</v>
      </c>
      <c r="NC49" t="s">
        <v>679</v>
      </c>
      <c r="ND49">
        <v>0</v>
      </c>
      <c r="NF49">
        <v>0</v>
      </c>
      <c r="NH49">
        <v>83</v>
      </c>
      <c r="NI49" t="s">
        <v>679</v>
      </c>
      <c r="NJ49">
        <v>0</v>
      </c>
      <c r="NL49">
        <v>43</v>
      </c>
      <c r="NM49" t="s">
        <v>679</v>
      </c>
      <c r="NN49">
        <v>3</v>
      </c>
      <c r="NO49" t="s">
        <v>679</v>
      </c>
      <c r="NP49">
        <v>0</v>
      </c>
      <c r="NR49">
        <v>28</v>
      </c>
      <c r="NS49" t="s">
        <v>679</v>
      </c>
      <c r="NT49">
        <v>0</v>
      </c>
      <c r="NV49">
        <v>13</v>
      </c>
      <c r="NW49" t="s">
        <v>679</v>
      </c>
      <c r="NX49">
        <v>13</v>
      </c>
      <c r="NY49" t="s">
        <v>679</v>
      </c>
      <c r="NZ49">
        <v>0</v>
      </c>
      <c r="OB49">
        <v>0</v>
      </c>
      <c r="OD49">
        <v>0</v>
      </c>
      <c r="OF49">
        <v>22</v>
      </c>
      <c r="OG49" t="s">
        <v>679</v>
      </c>
      <c r="OH49">
        <v>33</v>
      </c>
      <c r="OI49" t="s">
        <v>679</v>
      </c>
      <c r="OJ49">
        <v>0</v>
      </c>
      <c r="OL49">
        <v>0</v>
      </c>
      <c r="ON49">
        <v>0</v>
      </c>
      <c r="OP49">
        <v>0</v>
      </c>
      <c r="OR49">
        <v>0</v>
      </c>
      <c r="OT49">
        <v>0</v>
      </c>
      <c r="OV49">
        <v>0</v>
      </c>
      <c r="OX49">
        <v>25</v>
      </c>
      <c r="OY49" t="s">
        <v>679</v>
      </c>
      <c r="OZ49">
        <v>110</v>
      </c>
      <c r="PA49" t="s">
        <v>679</v>
      </c>
      <c r="PB49">
        <v>12</v>
      </c>
      <c r="PC49" t="s">
        <v>679</v>
      </c>
      <c r="PD49">
        <v>222</v>
      </c>
      <c r="PE49" t="s">
        <v>679</v>
      </c>
      <c r="PF49">
        <v>0</v>
      </c>
      <c r="PH49">
        <v>113</v>
      </c>
      <c r="PI49" t="s">
        <v>679</v>
      </c>
      <c r="PJ49">
        <v>0</v>
      </c>
      <c r="PL49">
        <v>0</v>
      </c>
      <c r="PN49">
        <v>3</v>
      </c>
      <c r="PO49" t="s">
        <v>679</v>
      </c>
      <c r="PP49">
        <v>0</v>
      </c>
      <c r="PR49">
        <v>0</v>
      </c>
      <c r="PT49">
        <v>0</v>
      </c>
      <c r="PV49">
        <v>73</v>
      </c>
      <c r="PW49" t="s">
        <v>679</v>
      </c>
      <c r="PX49">
        <v>10</v>
      </c>
      <c r="PY49" t="s">
        <v>679</v>
      </c>
      <c r="PZ49">
        <v>0</v>
      </c>
      <c r="QB49">
        <v>0</v>
      </c>
      <c r="QD49">
        <v>0</v>
      </c>
      <c r="QF49">
        <v>0</v>
      </c>
      <c r="QH49">
        <v>0</v>
      </c>
      <c r="QJ49">
        <v>17</v>
      </c>
      <c r="QK49" t="s">
        <v>679</v>
      </c>
      <c r="QL49">
        <v>652</v>
      </c>
      <c r="QM49" t="s">
        <v>679</v>
      </c>
      <c r="QN49">
        <v>221</v>
      </c>
      <c r="QO49" t="s">
        <v>679</v>
      </c>
      <c r="QP49">
        <v>351</v>
      </c>
      <c r="QQ49" t="s">
        <v>679</v>
      </c>
      <c r="QR49">
        <v>689</v>
      </c>
      <c r="QS49" t="s">
        <v>679</v>
      </c>
      <c r="QT49">
        <v>355</v>
      </c>
      <c r="QU49" t="s">
        <v>679</v>
      </c>
      <c r="QV49">
        <v>11</v>
      </c>
      <c r="QW49" t="s">
        <v>679</v>
      </c>
      <c r="QX49">
        <v>35</v>
      </c>
      <c r="QY49" t="s">
        <v>679</v>
      </c>
      <c r="QZ49">
        <v>123</v>
      </c>
      <c r="RA49" t="s">
        <v>679</v>
      </c>
      <c r="RB49">
        <v>29</v>
      </c>
      <c r="RC49" t="s">
        <v>679</v>
      </c>
      <c r="RD49">
        <v>46</v>
      </c>
      <c r="RE49" t="s">
        <v>679</v>
      </c>
      <c r="RF49">
        <v>23</v>
      </c>
      <c r="RG49" t="s">
        <v>679</v>
      </c>
      <c r="RH49">
        <v>5</v>
      </c>
      <c r="RI49" t="s">
        <v>679</v>
      </c>
      <c r="RJ49">
        <v>282</v>
      </c>
      <c r="RK49" t="s">
        <v>679</v>
      </c>
      <c r="RL49">
        <v>0</v>
      </c>
      <c r="RN49">
        <v>37</v>
      </c>
      <c r="RO49" t="s">
        <v>679</v>
      </c>
      <c r="RP49">
        <v>2</v>
      </c>
      <c r="RQ49" t="s">
        <v>679</v>
      </c>
      <c r="RR49">
        <v>5</v>
      </c>
      <c r="RS49" t="s">
        <v>679</v>
      </c>
      <c r="RT49">
        <v>16</v>
      </c>
      <c r="RU49" t="s">
        <v>679</v>
      </c>
      <c r="RV49">
        <v>801</v>
      </c>
      <c r="RW49" t="s">
        <v>679</v>
      </c>
      <c r="RX49">
        <v>317</v>
      </c>
      <c r="RY49" t="s">
        <v>679</v>
      </c>
      <c r="RZ49">
        <v>250</v>
      </c>
      <c r="SA49" t="s">
        <v>679</v>
      </c>
      <c r="SB49">
        <v>118</v>
      </c>
      <c r="SC49" t="s">
        <v>679</v>
      </c>
      <c r="SD49">
        <v>75</v>
      </c>
      <c r="SE49" t="s">
        <v>679</v>
      </c>
      <c r="SF49">
        <v>27</v>
      </c>
      <c r="SG49" t="s">
        <v>679</v>
      </c>
      <c r="SH49">
        <v>237</v>
      </c>
      <c r="SI49" t="s">
        <v>679</v>
      </c>
      <c r="SJ49">
        <v>166</v>
      </c>
      <c r="SK49" t="s">
        <v>679</v>
      </c>
      <c r="SL49">
        <v>176</v>
      </c>
      <c r="SM49" t="s">
        <v>679</v>
      </c>
      <c r="SN49">
        <v>138</v>
      </c>
      <c r="SO49" t="s">
        <v>679</v>
      </c>
      <c r="SP49">
        <v>127</v>
      </c>
      <c r="SQ49" t="s">
        <v>679</v>
      </c>
      <c r="SR49">
        <v>323</v>
      </c>
      <c r="SS49" t="s">
        <v>679</v>
      </c>
      <c r="ST49">
        <v>116</v>
      </c>
      <c r="SU49" t="s">
        <v>679</v>
      </c>
      <c r="SV49">
        <v>31</v>
      </c>
      <c r="SW49" t="s">
        <v>679</v>
      </c>
      <c r="SX49">
        <v>407</v>
      </c>
      <c r="SY49" t="s">
        <v>679</v>
      </c>
      <c r="SZ49">
        <v>242</v>
      </c>
      <c r="TA49" t="s">
        <v>679</v>
      </c>
      <c r="TB49">
        <v>34</v>
      </c>
      <c r="TC49" t="s">
        <v>679</v>
      </c>
      <c r="TD49">
        <v>182</v>
      </c>
      <c r="TE49" t="s">
        <v>679</v>
      </c>
      <c r="TF49">
        <v>9</v>
      </c>
      <c r="TG49" t="s">
        <v>679</v>
      </c>
      <c r="TH49">
        <v>222</v>
      </c>
      <c r="TI49" t="s">
        <v>679</v>
      </c>
      <c r="TJ49">
        <v>7</v>
      </c>
      <c r="TK49" t="s">
        <v>679</v>
      </c>
      <c r="TL49">
        <v>52</v>
      </c>
      <c r="TM49" t="s">
        <v>679</v>
      </c>
      <c r="TN49">
        <v>23</v>
      </c>
      <c r="TO49" t="s">
        <v>679</v>
      </c>
      <c r="TP49">
        <v>249</v>
      </c>
      <c r="TQ49" t="s">
        <v>679</v>
      </c>
      <c r="TR49">
        <v>3</v>
      </c>
      <c r="TS49" t="s">
        <v>679</v>
      </c>
      <c r="TT49">
        <v>97</v>
      </c>
      <c r="TU49" t="s">
        <v>679</v>
      </c>
      <c r="TV49">
        <v>0</v>
      </c>
      <c r="TX49">
        <v>0</v>
      </c>
      <c r="TZ49">
        <v>0</v>
      </c>
      <c r="UB49">
        <v>13</v>
      </c>
      <c r="UC49" t="s">
        <v>679</v>
      </c>
      <c r="UD49">
        <v>0</v>
      </c>
      <c r="UF49">
        <v>0</v>
      </c>
      <c r="UH49">
        <v>66</v>
      </c>
      <c r="UI49" t="s">
        <v>679</v>
      </c>
      <c r="UJ49">
        <v>184</v>
      </c>
      <c r="UK49" t="s">
        <v>679</v>
      </c>
      <c r="UL49">
        <v>45</v>
      </c>
      <c r="UM49" t="s">
        <v>679</v>
      </c>
      <c r="UN49">
        <v>321</v>
      </c>
      <c r="UO49" t="s">
        <v>679</v>
      </c>
      <c r="UP49">
        <v>90</v>
      </c>
      <c r="UQ49" t="s">
        <v>679</v>
      </c>
      <c r="UR49">
        <v>114</v>
      </c>
      <c r="US49" t="s">
        <v>679</v>
      </c>
      <c r="UT49">
        <v>0</v>
      </c>
      <c r="UV49">
        <v>66</v>
      </c>
      <c r="UW49" t="s">
        <v>679</v>
      </c>
      <c r="UX49">
        <v>165</v>
      </c>
      <c r="UY49" t="s">
        <v>679</v>
      </c>
      <c r="UZ49">
        <v>209</v>
      </c>
      <c r="VA49" t="s">
        <v>679</v>
      </c>
      <c r="VB49">
        <v>68</v>
      </c>
      <c r="VC49" t="s">
        <v>679</v>
      </c>
      <c r="VD49">
        <v>184</v>
      </c>
      <c r="VE49" t="s">
        <v>679</v>
      </c>
      <c r="VF49">
        <v>8</v>
      </c>
      <c r="VG49" t="s">
        <v>679</v>
      </c>
      <c r="VH49">
        <v>85</v>
      </c>
      <c r="VI49" t="s">
        <v>679</v>
      </c>
      <c r="VJ49">
        <v>188</v>
      </c>
      <c r="VK49" t="s">
        <v>679</v>
      </c>
      <c r="VL49">
        <v>0</v>
      </c>
      <c r="VN49">
        <v>0</v>
      </c>
      <c r="VP49">
        <v>8</v>
      </c>
      <c r="VQ49" t="s">
        <v>679</v>
      </c>
      <c r="VR49">
        <v>0</v>
      </c>
      <c r="VT49">
        <v>32</v>
      </c>
      <c r="VU49" t="s">
        <v>679</v>
      </c>
      <c r="VV49">
        <v>37</v>
      </c>
      <c r="VW49" t="s">
        <v>679</v>
      </c>
      <c r="VX49">
        <v>0</v>
      </c>
      <c r="VZ49">
        <v>37</v>
      </c>
      <c r="WA49" t="s">
        <v>679</v>
      </c>
      <c r="WB49">
        <v>1314</v>
      </c>
      <c r="WC49" t="s">
        <v>679</v>
      </c>
      <c r="WD49">
        <v>515</v>
      </c>
      <c r="WE49" t="s">
        <v>679</v>
      </c>
      <c r="WF49">
        <v>0</v>
      </c>
      <c r="WH49">
        <v>122</v>
      </c>
      <c r="WI49" t="s">
        <v>679</v>
      </c>
      <c r="WJ49">
        <v>47</v>
      </c>
      <c r="WK49" t="s">
        <v>679</v>
      </c>
      <c r="WL49">
        <v>260</v>
      </c>
      <c r="WM49" t="s">
        <v>679</v>
      </c>
      <c r="WN49">
        <v>147</v>
      </c>
      <c r="WO49" t="s">
        <v>679</v>
      </c>
      <c r="WP49">
        <v>23</v>
      </c>
      <c r="WQ49" t="s">
        <v>679</v>
      </c>
      <c r="WR49">
        <v>0</v>
      </c>
      <c r="WT49">
        <v>634</v>
      </c>
      <c r="WU49" t="s">
        <v>679</v>
      </c>
      <c r="WV49">
        <v>0</v>
      </c>
      <c r="WX49">
        <v>1755</v>
      </c>
      <c r="WY49" t="s">
        <v>679</v>
      </c>
      <c r="WZ49">
        <v>391</v>
      </c>
      <c r="XA49" t="s">
        <v>679</v>
      </c>
      <c r="XB49">
        <v>2</v>
      </c>
      <c r="XC49" t="s">
        <v>679</v>
      </c>
      <c r="XD49">
        <v>24</v>
      </c>
      <c r="XE49" t="s">
        <v>679</v>
      </c>
      <c r="XF49">
        <v>982</v>
      </c>
      <c r="XG49" t="s">
        <v>679</v>
      </c>
      <c r="XH49">
        <v>36</v>
      </c>
      <c r="XI49" t="s">
        <v>679</v>
      </c>
      <c r="XJ49">
        <v>78</v>
      </c>
      <c r="XK49" t="s">
        <v>679</v>
      </c>
      <c r="XL49">
        <v>47</v>
      </c>
      <c r="XM49" t="s">
        <v>679</v>
      </c>
      <c r="XN49">
        <v>0</v>
      </c>
      <c r="XP49">
        <v>9</v>
      </c>
      <c r="XQ49" t="s">
        <v>679</v>
      </c>
      <c r="XR49">
        <v>210</v>
      </c>
      <c r="XS49" t="s">
        <v>679</v>
      </c>
      <c r="XT49">
        <v>2</v>
      </c>
      <c r="XU49" t="s">
        <v>679</v>
      </c>
      <c r="XV49">
        <v>10</v>
      </c>
      <c r="XW49" t="s">
        <v>679</v>
      </c>
      <c r="XX49">
        <v>50</v>
      </c>
      <c r="XY49" t="s">
        <v>679</v>
      </c>
      <c r="XZ49">
        <v>18</v>
      </c>
      <c r="YA49" t="s">
        <v>679</v>
      </c>
      <c r="YB49">
        <v>5</v>
      </c>
      <c r="YC49" t="s">
        <v>679</v>
      </c>
      <c r="YD49">
        <v>0</v>
      </c>
      <c r="YF49">
        <v>67</v>
      </c>
      <c r="YG49" t="s">
        <v>679</v>
      </c>
      <c r="YH49">
        <v>144</v>
      </c>
      <c r="YI49" t="s">
        <v>679</v>
      </c>
      <c r="YJ49">
        <v>110</v>
      </c>
      <c r="YK49" t="s">
        <v>679</v>
      </c>
      <c r="YL49">
        <v>15</v>
      </c>
      <c r="YM49" t="s">
        <v>679</v>
      </c>
      <c r="YN49">
        <v>172</v>
      </c>
      <c r="YO49" t="s">
        <v>679</v>
      </c>
      <c r="YP49">
        <v>18</v>
      </c>
      <c r="YQ49" t="s">
        <v>679</v>
      </c>
      <c r="YR49">
        <v>0</v>
      </c>
      <c r="YT49">
        <v>0</v>
      </c>
      <c r="YV49">
        <v>23221</v>
      </c>
      <c r="YW49" t="s">
        <v>288</v>
      </c>
      <c r="YY49">
        <v>17294</v>
      </c>
      <c r="YZ49">
        <v>1182</v>
      </c>
      <c r="ZA49">
        <v>6381</v>
      </c>
      <c r="ZB49">
        <v>5927</v>
      </c>
      <c r="ZC49">
        <v>6051</v>
      </c>
      <c r="ZD49">
        <v>276</v>
      </c>
      <c r="ZE49">
        <v>9184</v>
      </c>
      <c r="ZF49">
        <v>8110</v>
      </c>
      <c r="ZG49">
        <v>590</v>
      </c>
      <c r="ZH49">
        <v>0</v>
      </c>
      <c r="ZI49">
        <v>6641</v>
      </c>
      <c r="ZJ49">
        <v>6051</v>
      </c>
      <c r="ZK49">
        <v>2268</v>
      </c>
      <c r="ZL49">
        <v>6641</v>
      </c>
      <c r="ZM49">
        <v>3967</v>
      </c>
      <c r="ZN49">
        <v>680</v>
      </c>
      <c r="ZO49">
        <v>14170</v>
      </c>
      <c r="ZP49">
        <v>633</v>
      </c>
      <c r="ZQ49">
        <v>1237</v>
      </c>
      <c r="ZR49">
        <v>432</v>
      </c>
      <c r="ZS49">
        <v>3842</v>
      </c>
      <c r="ZT49">
        <v>42</v>
      </c>
      <c r="ZU49">
        <v>0</v>
      </c>
      <c r="ZV49">
        <v>637</v>
      </c>
      <c r="ZW49">
        <v>1663</v>
      </c>
      <c r="ZX49">
        <v>0</v>
      </c>
      <c r="ZY49">
        <v>451</v>
      </c>
      <c r="AAA49" s="26"/>
    </row>
    <row r="50" spans="1:703" x14ac:dyDescent="0.25">
      <c r="A50" t="s">
        <v>714</v>
      </c>
      <c r="B50">
        <v>0</v>
      </c>
      <c r="D50">
        <v>1</v>
      </c>
      <c r="E50" t="s">
        <v>679</v>
      </c>
      <c r="F50">
        <v>0</v>
      </c>
      <c r="H50">
        <v>0</v>
      </c>
      <c r="J50">
        <v>0</v>
      </c>
      <c r="L50">
        <v>0</v>
      </c>
      <c r="N50">
        <v>0</v>
      </c>
      <c r="P50">
        <v>0</v>
      </c>
      <c r="R50">
        <v>0</v>
      </c>
      <c r="T50">
        <v>0</v>
      </c>
      <c r="V50">
        <v>0</v>
      </c>
      <c r="X50">
        <v>0</v>
      </c>
      <c r="Z50">
        <v>8</v>
      </c>
      <c r="AA50" t="s">
        <v>679</v>
      </c>
      <c r="AB50">
        <v>5</v>
      </c>
      <c r="AC50" t="s">
        <v>679</v>
      </c>
      <c r="AD50">
        <v>0</v>
      </c>
      <c r="AF50">
        <v>50</v>
      </c>
      <c r="AG50" t="s">
        <v>679</v>
      </c>
      <c r="AH50">
        <v>0</v>
      </c>
      <c r="AJ50">
        <v>20</v>
      </c>
      <c r="AK50" t="s">
        <v>679</v>
      </c>
      <c r="AL50">
        <v>0</v>
      </c>
      <c r="AN50">
        <v>0</v>
      </c>
      <c r="AP50">
        <v>0</v>
      </c>
      <c r="AR50">
        <v>114</v>
      </c>
      <c r="AS50" t="s">
        <v>679</v>
      </c>
      <c r="AT50">
        <v>0</v>
      </c>
      <c r="AV50">
        <v>0</v>
      </c>
      <c r="AX50">
        <v>18</v>
      </c>
      <c r="AY50" t="s">
        <v>679</v>
      </c>
      <c r="AZ50">
        <v>0</v>
      </c>
      <c r="BB50">
        <v>0</v>
      </c>
      <c r="BD50">
        <v>0</v>
      </c>
      <c r="BF50">
        <v>0</v>
      </c>
      <c r="BH50">
        <v>1</v>
      </c>
      <c r="BI50" t="s">
        <v>679</v>
      </c>
      <c r="BJ50">
        <v>0</v>
      </c>
      <c r="BL50">
        <v>0</v>
      </c>
      <c r="BN50">
        <v>75</v>
      </c>
      <c r="BO50" t="s">
        <v>679</v>
      </c>
      <c r="BP50">
        <v>0</v>
      </c>
      <c r="BR50">
        <v>0</v>
      </c>
      <c r="BT50">
        <v>0</v>
      </c>
      <c r="BV50">
        <v>6</v>
      </c>
      <c r="BW50" t="s">
        <v>679</v>
      </c>
      <c r="BX50">
        <v>0</v>
      </c>
      <c r="BZ50">
        <v>0</v>
      </c>
      <c r="CB50">
        <v>0</v>
      </c>
      <c r="CD50">
        <v>0</v>
      </c>
      <c r="CF50">
        <v>0</v>
      </c>
      <c r="CH50">
        <v>6</v>
      </c>
      <c r="CI50" t="s">
        <v>679</v>
      </c>
      <c r="CJ50">
        <v>0</v>
      </c>
      <c r="CL50">
        <v>0</v>
      </c>
      <c r="CN50">
        <v>12</v>
      </c>
      <c r="CO50" t="s">
        <v>679</v>
      </c>
      <c r="CP50">
        <v>0</v>
      </c>
      <c r="CR50">
        <v>0</v>
      </c>
      <c r="CT50">
        <v>0</v>
      </c>
      <c r="CV50">
        <v>0</v>
      </c>
      <c r="CX50">
        <v>0</v>
      </c>
      <c r="CZ50">
        <v>0</v>
      </c>
      <c r="DB50">
        <v>0</v>
      </c>
      <c r="DD50">
        <v>0</v>
      </c>
      <c r="DF50">
        <v>1242</v>
      </c>
      <c r="DG50" t="s">
        <v>679</v>
      </c>
      <c r="DH50">
        <v>0</v>
      </c>
      <c r="DJ50">
        <v>0</v>
      </c>
      <c r="DL50">
        <v>0</v>
      </c>
      <c r="DN50">
        <v>0</v>
      </c>
      <c r="DP50">
        <v>0</v>
      </c>
      <c r="DR50">
        <v>0</v>
      </c>
      <c r="DT50">
        <v>0</v>
      </c>
      <c r="DV50">
        <v>0</v>
      </c>
      <c r="DX50">
        <v>0</v>
      </c>
      <c r="DZ50">
        <v>134</v>
      </c>
      <c r="EA50" t="s">
        <v>679</v>
      </c>
      <c r="EB50">
        <v>0</v>
      </c>
      <c r="ED50">
        <v>15</v>
      </c>
      <c r="EE50" t="s">
        <v>679</v>
      </c>
      <c r="EF50">
        <v>0</v>
      </c>
      <c r="EH50">
        <v>0</v>
      </c>
      <c r="EJ50">
        <v>0</v>
      </c>
      <c r="EL50">
        <v>0</v>
      </c>
      <c r="EN50">
        <v>0</v>
      </c>
      <c r="EP50">
        <v>0</v>
      </c>
      <c r="ER50">
        <v>46</v>
      </c>
      <c r="ES50" t="s">
        <v>679</v>
      </c>
      <c r="ET50">
        <v>0</v>
      </c>
      <c r="EV50">
        <v>0</v>
      </c>
      <c r="EX50">
        <v>0</v>
      </c>
      <c r="EZ50">
        <v>0</v>
      </c>
      <c r="FB50">
        <v>128</v>
      </c>
      <c r="FC50" t="s">
        <v>679</v>
      </c>
      <c r="FD50">
        <v>78</v>
      </c>
      <c r="FE50" t="s">
        <v>679</v>
      </c>
      <c r="FF50">
        <v>0</v>
      </c>
      <c r="FH50">
        <v>0</v>
      </c>
      <c r="FJ50">
        <v>0</v>
      </c>
      <c r="FL50">
        <v>0</v>
      </c>
      <c r="FN50">
        <v>0</v>
      </c>
      <c r="FP50">
        <v>0</v>
      </c>
      <c r="FR50">
        <v>102</v>
      </c>
      <c r="FS50" t="s">
        <v>679</v>
      </c>
      <c r="FT50">
        <v>0</v>
      </c>
      <c r="FV50">
        <v>0</v>
      </c>
      <c r="FX50">
        <v>0</v>
      </c>
      <c r="FZ50">
        <v>0</v>
      </c>
      <c r="GB50">
        <v>0</v>
      </c>
      <c r="GD50">
        <v>0</v>
      </c>
      <c r="GF50">
        <v>5</v>
      </c>
      <c r="GG50" t="s">
        <v>679</v>
      </c>
      <c r="GH50">
        <v>0</v>
      </c>
      <c r="GJ50">
        <v>40</v>
      </c>
      <c r="GK50" t="s">
        <v>679</v>
      </c>
      <c r="GL50">
        <v>0</v>
      </c>
      <c r="GN50">
        <v>0</v>
      </c>
      <c r="GP50">
        <v>348</v>
      </c>
      <c r="GQ50" t="s">
        <v>679</v>
      </c>
      <c r="GR50">
        <v>0</v>
      </c>
      <c r="GT50">
        <v>0</v>
      </c>
      <c r="GV50">
        <v>0</v>
      </c>
      <c r="GX50">
        <v>3</v>
      </c>
      <c r="GY50" t="s">
        <v>679</v>
      </c>
      <c r="GZ50">
        <v>8</v>
      </c>
      <c r="HA50" t="s">
        <v>679</v>
      </c>
      <c r="HB50">
        <v>0</v>
      </c>
      <c r="HD50">
        <v>0</v>
      </c>
      <c r="HF50">
        <v>0</v>
      </c>
      <c r="HH50">
        <v>0</v>
      </c>
      <c r="HJ50">
        <v>0</v>
      </c>
      <c r="HL50">
        <v>0</v>
      </c>
      <c r="HN50">
        <v>0</v>
      </c>
      <c r="HP50">
        <v>27</v>
      </c>
      <c r="HQ50" t="s">
        <v>679</v>
      </c>
      <c r="HR50">
        <v>0</v>
      </c>
      <c r="HT50">
        <v>300</v>
      </c>
      <c r="HU50" t="s">
        <v>679</v>
      </c>
      <c r="HV50">
        <v>1724</v>
      </c>
      <c r="HW50" t="s">
        <v>679</v>
      </c>
      <c r="HX50">
        <v>232</v>
      </c>
      <c r="HY50" t="s">
        <v>679</v>
      </c>
      <c r="HZ50">
        <v>0</v>
      </c>
      <c r="IB50">
        <v>0</v>
      </c>
      <c r="ID50">
        <v>0</v>
      </c>
      <c r="IF50">
        <v>12</v>
      </c>
      <c r="IG50" t="s">
        <v>679</v>
      </c>
      <c r="IH50">
        <v>0</v>
      </c>
      <c r="IJ50">
        <v>0</v>
      </c>
      <c r="IL50">
        <v>0</v>
      </c>
      <c r="IN50">
        <v>297</v>
      </c>
      <c r="IO50" t="s">
        <v>679</v>
      </c>
      <c r="IP50">
        <v>0</v>
      </c>
      <c r="IR50">
        <v>0</v>
      </c>
      <c r="IT50">
        <v>0</v>
      </c>
      <c r="IV50">
        <v>1004</v>
      </c>
      <c r="IW50" t="s">
        <v>679</v>
      </c>
      <c r="IX50">
        <v>0</v>
      </c>
      <c r="IZ50">
        <v>5</v>
      </c>
      <c r="JA50" t="s">
        <v>679</v>
      </c>
      <c r="JB50">
        <v>0</v>
      </c>
      <c r="JD50">
        <v>0</v>
      </c>
      <c r="JF50">
        <v>0</v>
      </c>
      <c r="JH50">
        <v>0</v>
      </c>
      <c r="JJ50">
        <v>0</v>
      </c>
      <c r="JL50">
        <v>0</v>
      </c>
      <c r="JN50">
        <v>0</v>
      </c>
      <c r="JP50">
        <v>0</v>
      </c>
      <c r="JR50">
        <v>0</v>
      </c>
      <c r="JT50">
        <v>0</v>
      </c>
      <c r="JV50">
        <v>0</v>
      </c>
      <c r="JX50">
        <v>0</v>
      </c>
      <c r="JZ50">
        <v>0</v>
      </c>
      <c r="KB50">
        <v>0</v>
      </c>
      <c r="KD50">
        <v>0</v>
      </c>
      <c r="KF50">
        <v>0</v>
      </c>
      <c r="KH50">
        <v>323</v>
      </c>
      <c r="KI50" t="s">
        <v>679</v>
      </c>
      <c r="KJ50">
        <v>0</v>
      </c>
      <c r="KL50">
        <v>0</v>
      </c>
      <c r="KN50">
        <v>0</v>
      </c>
      <c r="KP50">
        <v>0</v>
      </c>
      <c r="KR50">
        <v>0</v>
      </c>
      <c r="KT50">
        <v>0</v>
      </c>
      <c r="KV50">
        <v>0</v>
      </c>
      <c r="KX50">
        <v>0</v>
      </c>
      <c r="KZ50">
        <v>0</v>
      </c>
      <c r="LB50">
        <v>0</v>
      </c>
      <c r="LD50">
        <v>0</v>
      </c>
      <c r="LF50">
        <v>0</v>
      </c>
      <c r="LH50">
        <v>0</v>
      </c>
      <c r="LJ50">
        <v>0</v>
      </c>
      <c r="LL50">
        <v>0</v>
      </c>
      <c r="LN50">
        <v>0</v>
      </c>
      <c r="LP50">
        <v>0</v>
      </c>
      <c r="LR50">
        <v>0</v>
      </c>
      <c r="LT50">
        <v>19</v>
      </c>
      <c r="LU50" t="s">
        <v>679</v>
      </c>
      <c r="LV50">
        <v>0</v>
      </c>
      <c r="LX50">
        <v>0</v>
      </c>
      <c r="LZ50">
        <v>0</v>
      </c>
      <c r="MB50">
        <v>0</v>
      </c>
      <c r="MD50">
        <v>0</v>
      </c>
      <c r="MF50">
        <v>0</v>
      </c>
      <c r="MH50">
        <v>0</v>
      </c>
      <c r="MJ50">
        <v>0</v>
      </c>
      <c r="ML50">
        <v>2</v>
      </c>
      <c r="MM50" t="s">
        <v>679</v>
      </c>
      <c r="MN50">
        <v>0</v>
      </c>
      <c r="MP50">
        <v>0</v>
      </c>
      <c r="MR50">
        <v>9</v>
      </c>
      <c r="MS50" t="s">
        <v>679</v>
      </c>
      <c r="MT50">
        <v>0</v>
      </c>
      <c r="MV50">
        <v>33</v>
      </c>
      <c r="MW50" t="s">
        <v>679</v>
      </c>
      <c r="MX50">
        <v>0</v>
      </c>
      <c r="MZ50">
        <v>0</v>
      </c>
      <c r="NB50">
        <v>56</v>
      </c>
      <c r="NC50" t="s">
        <v>679</v>
      </c>
      <c r="ND50">
        <v>0</v>
      </c>
      <c r="NF50">
        <v>0</v>
      </c>
      <c r="NH50">
        <v>0</v>
      </c>
      <c r="NJ50">
        <v>0</v>
      </c>
      <c r="NL50">
        <v>23</v>
      </c>
      <c r="NM50" t="s">
        <v>679</v>
      </c>
      <c r="NN50">
        <v>0</v>
      </c>
      <c r="NP50">
        <v>0</v>
      </c>
      <c r="NR50">
        <v>0</v>
      </c>
      <c r="NT50">
        <v>0</v>
      </c>
      <c r="NV50">
        <v>57</v>
      </c>
      <c r="NW50" t="s">
        <v>679</v>
      </c>
      <c r="NX50">
        <v>0</v>
      </c>
      <c r="NZ50">
        <v>0</v>
      </c>
      <c r="OB50">
        <v>0</v>
      </c>
      <c r="OD50">
        <v>0</v>
      </c>
      <c r="OF50">
        <v>72</v>
      </c>
      <c r="OG50" t="s">
        <v>679</v>
      </c>
      <c r="OH50">
        <v>0</v>
      </c>
      <c r="OJ50">
        <v>0</v>
      </c>
      <c r="OL50">
        <v>114</v>
      </c>
      <c r="OM50" t="s">
        <v>679</v>
      </c>
      <c r="ON50">
        <v>0</v>
      </c>
      <c r="OP50">
        <v>0</v>
      </c>
      <c r="OR50">
        <v>0</v>
      </c>
      <c r="OT50">
        <v>58</v>
      </c>
      <c r="OU50" t="s">
        <v>679</v>
      </c>
      <c r="OV50">
        <v>38</v>
      </c>
      <c r="OW50" t="s">
        <v>679</v>
      </c>
      <c r="OX50">
        <v>21</v>
      </c>
      <c r="OY50" t="s">
        <v>679</v>
      </c>
      <c r="OZ50">
        <v>0</v>
      </c>
      <c r="PB50">
        <v>2</v>
      </c>
      <c r="PC50" t="s">
        <v>679</v>
      </c>
      <c r="PD50">
        <v>288</v>
      </c>
      <c r="PE50" t="s">
        <v>679</v>
      </c>
      <c r="PF50">
        <v>0</v>
      </c>
      <c r="PH50">
        <v>9</v>
      </c>
      <c r="PI50" t="s">
        <v>679</v>
      </c>
      <c r="PJ50">
        <v>0</v>
      </c>
      <c r="PL50">
        <v>0</v>
      </c>
      <c r="PN50">
        <v>0</v>
      </c>
      <c r="PP50">
        <v>0</v>
      </c>
      <c r="PR50">
        <v>0</v>
      </c>
      <c r="PT50">
        <v>0</v>
      </c>
      <c r="PV50">
        <v>187</v>
      </c>
      <c r="PW50" t="s">
        <v>679</v>
      </c>
      <c r="PX50">
        <v>0</v>
      </c>
      <c r="PZ50">
        <v>0</v>
      </c>
      <c r="QB50">
        <v>0</v>
      </c>
      <c r="QD50">
        <v>0</v>
      </c>
      <c r="QF50">
        <v>0</v>
      </c>
      <c r="QH50">
        <v>106</v>
      </c>
      <c r="QI50" t="s">
        <v>679</v>
      </c>
      <c r="QJ50">
        <v>30</v>
      </c>
      <c r="QK50" t="s">
        <v>679</v>
      </c>
      <c r="QL50">
        <v>552</v>
      </c>
      <c r="QM50" t="s">
        <v>679</v>
      </c>
      <c r="QN50">
        <v>82</v>
      </c>
      <c r="QO50" t="s">
        <v>679</v>
      </c>
      <c r="QP50">
        <v>58</v>
      </c>
      <c r="QQ50" t="s">
        <v>679</v>
      </c>
      <c r="QR50">
        <v>46</v>
      </c>
      <c r="QS50" t="s">
        <v>679</v>
      </c>
      <c r="QT50">
        <v>34</v>
      </c>
      <c r="QU50" t="s">
        <v>679</v>
      </c>
      <c r="QV50">
        <v>0</v>
      </c>
      <c r="QX50">
        <v>18</v>
      </c>
      <c r="QY50" t="s">
        <v>679</v>
      </c>
      <c r="QZ50">
        <v>41</v>
      </c>
      <c r="RA50" t="s">
        <v>679</v>
      </c>
      <c r="RB50">
        <v>24</v>
      </c>
      <c r="RC50" t="s">
        <v>679</v>
      </c>
      <c r="RD50">
        <v>0</v>
      </c>
      <c r="RF50">
        <v>10</v>
      </c>
      <c r="RG50" t="s">
        <v>679</v>
      </c>
      <c r="RH50">
        <v>2</v>
      </c>
      <c r="RI50" t="s">
        <v>679</v>
      </c>
      <c r="RJ50">
        <v>4</v>
      </c>
      <c r="RK50" t="s">
        <v>679</v>
      </c>
      <c r="RL50">
        <v>1</v>
      </c>
      <c r="RM50" t="s">
        <v>679</v>
      </c>
      <c r="RN50">
        <v>9</v>
      </c>
      <c r="RO50" t="s">
        <v>679</v>
      </c>
      <c r="RP50">
        <v>4</v>
      </c>
      <c r="RQ50" t="s">
        <v>679</v>
      </c>
      <c r="RR50">
        <v>20</v>
      </c>
      <c r="RS50" t="s">
        <v>679</v>
      </c>
      <c r="RT50">
        <v>2</v>
      </c>
      <c r="RU50" t="s">
        <v>679</v>
      </c>
      <c r="RV50">
        <v>774</v>
      </c>
      <c r="RW50" t="s">
        <v>679</v>
      </c>
      <c r="RX50">
        <v>342</v>
      </c>
      <c r="RY50" t="s">
        <v>679</v>
      </c>
      <c r="RZ50">
        <v>136</v>
      </c>
      <c r="SA50" t="s">
        <v>679</v>
      </c>
      <c r="SB50">
        <v>123</v>
      </c>
      <c r="SC50" t="s">
        <v>679</v>
      </c>
      <c r="SD50">
        <v>32</v>
      </c>
      <c r="SE50" t="s">
        <v>679</v>
      </c>
      <c r="SF50">
        <v>6</v>
      </c>
      <c r="SG50" t="s">
        <v>679</v>
      </c>
      <c r="SH50">
        <v>105</v>
      </c>
      <c r="SI50" t="s">
        <v>679</v>
      </c>
      <c r="SJ50">
        <v>170</v>
      </c>
      <c r="SK50" t="s">
        <v>679</v>
      </c>
      <c r="SL50">
        <v>166</v>
      </c>
      <c r="SM50" t="s">
        <v>679</v>
      </c>
      <c r="SN50">
        <v>155</v>
      </c>
      <c r="SO50" t="s">
        <v>679</v>
      </c>
      <c r="SP50">
        <v>69</v>
      </c>
      <c r="SQ50" t="s">
        <v>679</v>
      </c>
      <c r="SR50">
        <v>120</v>
      </c>
      <c r="SS50" t="s">
        <v>679</v>
      </c>
      <c r="ST50">
        <v>76</v>
      </c>
      <c r="SU50" t="s">
        <v>679</v>
      </c>
      <c r="SV50">
        <v>69</v>
      </c>
      <c r="SW50" t="s">
        <v>679</v>
      </c>
      <c r="SX50">
        <v>356</v>
      </c>
      <c r="SY50" t="s">
        <v>679</v>
      </c>
      <c r="SZ50">
        <v>267</v>
      </c>
      <c r="TA50" t="s">
        <v>679</v>
      </c>
      <c r="TB50">
        <v>129</v>
      </c>
      <c r="TC50" t="s">
        <v>679</v>
      </c>
      <c r="TD50">
        <v>160</v>
      </c>
      <c r="TE50" t="s">
        <v>679</v>
      </c>
      <c r="TF50">
        <v>2</v>
      </c>
      <c r="TG50" t="s">
        <v>679</v>
      </c>
      <c r="TH50">
        <v>887</v>
      </c>
      <c r="TI50" t="s">
        <v>679</v>
      </c>
      <c r="TJ50">
        <v>4</v>
      </c>
      <c r="TK50" t="s">
        <v>679</v>
      </c>
      <c r="TL50">
        <v>26</v>
      </c>
      <c r="TM50" t="s">
        <v>679</v>
      </c>
      <c r="TN50">
        <v>0</v>
      </c>
      <c r="TP50">
        <v>4</v>
      </c>
      <c r="TQ50" t="s">
        <v>679</v>
      </c>
      <c r="TR50">
        <v>15</v>
      </c>
      <c r="TS50" t="s">
        <v>679</v>
      </c>
      <c r="TT50">
        <v>145</v>
      </c>
      <c r="TU50" t="s">
        <v>679</v>
      </c>
      <c r="TV50">
        <v>0</v>
      </c>
      <c r="TX50">
        <v>36</v>
      </c>
      <c r="TY50" t="s">
        <v>679</v>
      </c>
      <c r="TZ50">
        <v>0</v>
      </c>
      <c r="UB50">
        <v>0</v>
      </c>
      <c r="UD50">
        <v>17</v>
      </c>
      <c r="UE50" t="s">
        <v>679</v>
      </c>
      <c r="UF50">
        <v>0</v>
      </c>
      <c r="UH50">
        <v>150</v>
      </c>
      <c r="UI50" t="s">
        <v>679</v>
      </c>
      <c r="UJ50">
        <v>123</v>
      </c>
      <c r="UK50" t="s">
        <v>679</v>
      </c>
      <c r="UL50">
        <v>0</v>
      </c>
      <c r="UN50">
        <v>251</v>
      </c>
      <c r="UO50" t="s">
        <v>679</v>
      </c>
      <c r="UP50">
        <v>37</v>
      </c>
      <c r="UQ50" t="s">
        <v>679</v>
      </c>
      <c r="UR50">
        <v>12</v>
      </c>
      <c r="US50" t="s">
        <v>679</v>
      </c>
      <c r="UT50">
        <v>0</v>
      </c>
      <c r="UV50">
        <v>31</v>
      </c>
      <c r="UW50" t="s">
        <v>679</v>
      </c>
      <c r="UX50">
        <v>96</v>
      </c>
      <c r="UY50" t="s">
        <v>679</v>
      </c>
      <c r="UZ50">
        <v>137</v>
      </c>
      <c r="VA50" t="s">
        <v>679</v>
      </c>
      <c r="VB50">
        <v>44</v>
      </c>
      <c r="VC50" t="s">
        <v>679</v>
      </c>
      <c r="VD50">
        <v>59</v>
      </c>
      <c r="VE50" t="s">
        <v>679</v>
      </c>
      <c r="VF50">
        <v>3</v>
      </c>
      <c r="VG50" t="s">
        <v>679</v>
      </c>
      <c r="VH50">
        <v>2</v>
      </c>
      <c r="VI50" t="s">
        <v>679</v>
      </c>
      <c r="VJ50">
        <v>15</v>
      </c>
      <c r="VK50" t="s">
        <v>679</v>
      </c>
      <c r="VL50">
        <v>0</v>
      </c>
      <c r="VN50">
        <v>0</v>
      </c>
      <c r="VP50">
        <v>21</v>
      </c>
      <c r="VQ50" t="s">
        <v>679</v>
      </c>
      <c r="VR50">
        <v>0</v>
      </c>
      <c r="VT50">
        <v>12</v>
      </c>
      <c r="VU50" t="s">
        <v>679</v>
      </c>
      <c r="VV50">
        <v>4</v>
      </c>
      <c r="VW50" t="s">
        <v>679</v>
      </c>
      <c r="VX50">
        <v>0</v>
      </c>
      <c r="VZ50">
        <v>120</v>
      </c>
      <c r="WA50" t="s">
        <v>679</v>
      </c>
      <c r="WB50">
        <v>285</v>
      </c>
      <c r="WC50" t="s">
        <v>679</v>
      </c>
      <c r="WD50">
        <v>457</v>
      </c>
      <c r="WE50" t="s">
        <v>679</v>
      </c>
      <c r="WF50">
        <v>58</v>
      </c>
      <c r="WG50" t="s">
        <v>679</v>
      </c>
      <c r="WH50">
        <v>86</v>
      </c>
      <c r="WI50" t="s">
        <v>679</v>
      </c>
      <c r="WJ50">
        <v>37</v>
      </c>
      <c r="WK50" t="s">
        <v>679</v>
      </c>
      <c r="WL50">
        <v>2975</v>
      </c>
      <c r="WM50" t="s">
        <v>679</v>
      </c>
      <c r="WN50">
        <v>87</v>
      </c>
      <c r="WO50" t="s">
        <v>679</v>
      </c>
      <c r="WP50">
        <v>0</v>
      </c>
      <c r="WR50">
        <v>0</v>
      </c>
      <c r="WT50">
        <v>565</v>
      </c>
      <c r="WU50" t="s">
        <v>679</v>
      </c>
      <c r="WV50">
        <v>5</v>
      </c>
      <c r="WW50" t="s">
        <v>679</v>
      </c>
      <c r="WX50">
        <v>1199</v>
      </c>
      <c r="WY50" t="s">
        <v>679</v>
      </c>
      <c r="WZ50">
        <v>43</v>
      </c>
      <c r="XA50" t="s">
        <v>679</v>
      </c>
      <c r="XB50">
        <v>0</v>
      </c>
      <c r="XD50">
        <v>314</v>
      </c>
      <c r="XE50" t="s">
        <v>679</v>
      </c>
      <c r="XF50">
        <v>451</v>
      </c>
      <c r="XG50" t="s">
        <v>679</v>
      </c>
      <c r="XH50">
        <v>109</v>
      </c>
      <c r="XI50" t="s">
        <v>679</v>
      </c>
      <c r="XJ50">
        <v>62</v>
      </c>
      <c r="XK50" t="s">
        <v>679</v>
      </c>
      <c r="XL50">
        <v>41</v>
      </c>
      <c r="XM50" t="s">
        <v>679</v>
      </c>
      <c r="XN50">
        <v>44</v>
      </c>
      <c r="XO50" t="s">
        <v>679</v>
      </c>
      <c r="XP50">
        <v>18</v>
      </c>
      <c r="XQ50" t="s">
        <v>679</v>
      </c>
      <c r="XR50">
        <v>471</v>
      </c>
      <c r="XS50" t="s">
        <v>679</v>
      </c>
      <c r="XT50">
        <v>0</v>
      </c>
      <c r="XV50">
        <v>10</v>
      </c>
      <c r="XW50" t="s">
        <v>679</v>
      </c>
      <c r="XX50">
        <v>15</v>
      </c>
      <c r="XY50" t="s">
        <v>679</v>
      </c>
      <c r="XZ50">
        <v>29</v>
      </c>
      <c r="YA50" t="s">
        <v>679</v>
      </c>
      <c r="YB50">
        <v>0</v>
      </c>
      <c r="YD50">
        <v>0</v>
      </c>
      <c r="YF50">
        <v>51</v>
      </c>
      <c r="YG50" t="s">
        <v>679</v>
      </c>
      <c r="YH50">
        <v>292</v>
      </c>
      <c r="YI50" t="s">
        <v>679</v>
      </c>
      <c r="YJ50">
        <v>13</v>
      </c>
      <c r="YK50" t="s">
        <v>679</v>
      </c>
      <c r="YL50">
        <v>11</v>
      </c>
      <c r="YM50" t="s">
        <v>679</v>
      </c>
      <c r="YN50">
        <v>157</v>
      </c>
      <c r="YO50" t="s">
        <v>679</v>
      </c>
      <c r="YP50">
        <v>9</v>
      </c>
      <c r="YQ50" t="s">
        <v>679</v>
      </c>
      <c r="YR50">
        <v>0</v>
      </c>
      <c r="YT50">
        <v>0</v>
      </c>
      <c r="YV50">
        <v>21822</v>
      </c>
      <c r="YW50" t="s">
        <v>288</v>
      </c>
      <c r="YY50">
        <v>15456</v>
      </c>
      <c r="YZ50">
        <v>696</v>
      </c>
      <c r="ZA50">
        <v>5985</v>
      </c>
      <c r="ZB50">
        <v>6366</v>
      </c>
      <c r="ZC50">
        <v>7431</v>
      </c>
      <c r="ZD50">
        <v>29</v>
      </c>
      <c r="ZE50">
        <v>8776</v>
      </c>
      <c r="ZF50">
        <v>6636</v>
      </c>
      <c r="ZG50">
        <v>19</v>
      </c>
      <c r="ZH50">
        <v>18</v>
      </c>
      <c r="ZI50">
        <v>7450</v>
      </c>
      <c r="ZJ50">
        <v>7449</v>
      </c>
      <c r="ZK50">
        <v>772</v>
      </c>
      <c r="ZL50">
        <v>7467</v>
      </c>
      <c r="ZM50">
        <v>2845</v>
      </c>
      <c r="ZN50">
        <v>490</v>
      </c>
      <c r="ZO50">
        <v>13537</v>
      </c>
      <c r="ZP50">
        <v>1903</v>
      </c>
      <c r="ZQ50">
        <v>1402</v>
      </c>
      <c r="ZR50">
        <v>329</v>
      </c>
      <c r="ZS50">
        <v>3120</v>
      </c>
      <c r="ZT50">
        <v>19</v>
      </c>
      <c r="ZU50">
        <v>18</v>
      </c>
      <c r="ZV50">
        <v>297</v>
      </c>
      <c r="ZW50">
        <v>2718</v>
      </c>
      <c r="ZX50">
        <v>17</v>
      </c>
      <c r="ZY50">
        <v>367</v>
      </c>
      <c r="AAA50" s="26"/>
    </row>
    <row r="51" spans="1:703" x14ac:dyDescent="0.25">
      <c r="A51" t="s">
        <v>715</v>
      </c>
      <c r="B51">
        <v>0</v>
      </c>
      <c r="D51">
        <v>386</v>
      </c>
      <c r="E51" t="s">
        <v>679</v>
      </c>
      <c r="F51">
        <v>60</v>
      </c>
      <c r="G51" t="s">
        <v>679</v>
      </c>
      <c r="H51">
        <v>4</v>
      </c>
      <c r="I51" t="s">
        <v>679</v>
      </c>
      <c r="J51">
        <v>0</v>
      </c>
      <c r="L51">
        <v>0</v>
      </c>
      <c r="N51">
        <v>0</v>
      </c>
      <c r="P51">
        <v>0</v>
      </c>
      <c r="R51">
        <v>2</v>
      </c>
      <c r="S51" t="s">
        <v>679</v>
      </c>
      <c r="T51">
        <v>0</v>
      </c>
      <c r="V51">
        <v>0</v>
      </c>
      <c r="X51">
        <v>0</v>
      </c>
      <c r="Z51">
        <v>14</v>
      </c>
      <c r="AA51" t="s">
        <v>679</v>
      </c>
      <c r="AB51">
        <v>6</v>
      </c>
      <c r="AC51" t="s">
        <v>679</v>
      </c>
      <c r="AD51">
        <v>0</v>
      </c>
      <c r="AF51">
        <v>13</v>
      </c>
      <c r="AG51" t="s">
        <v>679</v>
      </c>
      <c r="AH51">
        <v>0</v>
      </c>
      <c r="AJ51">
        <v>12</v>
      </c>
      <c r="AK51" t="s">
        <v>679</v>
      </c>
      <c r="AL51">
        <v>0</v>
      </c>
      <c r="AN51">
        <v>37</v>
      </c>
      <c r="AO51" t="s">
        <v>679</v>
      </c>
      <c r="AP51">
        <v>0</v>
      </c>
      <c r="AR51">
        <v>3</v>
      </c>
      <c r="AS51" t="s">
        <v>679</v>
      </c>
      <c r="AT51">
        <v>0</v>
      </c>
      <c r="AV51">
        <v>0</v>
      </c>
      <c r="AX51">
        <v>28</v>
      </c>
      <c r="AY51" t="s">
        <v>679</v>
      </c>
      <c r="AZ51">
        <v>0</v>
      </c>
      <c r="BB51">
        <v>0</v>
      </c>
      <c r="BD51">
        <v>0</v>
      </c>
      <c r="BF51">
        <v>0</v>
      </c>
      <c r="BH51">
        <v>5</v>
      </c>
      <c r="BI51" t="s">
        <v>679</v>
      </c>
      <c r="BJ51">
        <v>1</v>
      </c>
      <c r="BK51" t="s">
        <v>679</v>
      </c>
      <c r="BL51">
        <v>0</v>
      </c>
      <c r="BN51">
        <v>39</v>
      </c>
      <c r="BO51" t="s">
        <v>679</v>
      </c>
      <c r="BP51">
        <v>0</v>
      </c>
      <c r="BR51">
        <v>0</v>
      </c>
      <c r="BT51">
        <v>0</v>
      </c>
      <c r="BV51">
        <v>0</v>
      </c>
      <c r="BX51">
        <v>0</v>
      </c>
      <c r="BZ51">
        <v>0</v>
      </c>
      <c r="CB51">
        <v>0</v>
      </c>
      <c r="CD51">
        <v>0</v>
      </c>
      <c r="CF51">
        <v>29</v>
      </c>
      <c r="CG51" t="s">
        <v>679</v>
      </c>
      <c r="CH51">
        <v>6</v>
      </c>
      <c r="CI51" t="s">
        <v>679</v>
      </c>
      <c r="CJ51">
        <v>0</v>
      </c>
      <c r="CL51">
        <v>0</v>
      </c>
      <c r="CN51">
        <v>0</v>
      </c>
      <c r="CP51">
        <v>0</v>
      </c>
      <c r="CR51">
        <v>0</v>
      </c>
      <c r="CT51">
        <v>0</v>
      </c>
      <c r="CV51">
        <v>0</v>
      </c>
      <c r="CX51">
        <v>0</v>
      </c>
      <c r="CZ51">
        <v>0</v>
      </c>
      <c r="DB51">
        <v>0</v>
      </c>
      <c r="DD51">
        <v>0</v>
      </c>
      <c r="DF51">
        <v>0</v>
      </c>
      <c r="DH51">
        <v>0</v>
      </c>
      <c r="DJ51">
        <v>0</v>
      </c>
      <c r="DL51">
        <v>0</v>
      </c>
      <c r="DN51">
        <v>0</v>
      </c>
      <c r="DP51">
        <v>0</v>
      </c>
      <c r="DR51">
        <v>0</v>
      </c>
      <c r="DT51">
        <v>0</v>
      </c>
      <c r="DV51">
        <v>4</v>
      </c>
      <c r="DW51" t="s">
        <v>679</v>
      </c>
      <c r="DX51">
        <v>0</v>
      </c>
      <c r="DZ51">
        <v>33</v>
      </c>
      <c r="EA51" t="s">
        <v>679</v>
      </c>
      <c r="EB51">
        <v>6</v>
      </c>
      <c r="EC51" t="s">
        <v>679</v>
      </c>
      <c r="ED51">
        <v>0</v>
      </c>
      <c r="EF51">
        <v>0</v>
      </c>
      <c r="EH51">
        <v>2</v>
      </c>
      <c r="EI51" t="s">
        <v>679</v>
      </c>
      <c r="EJ51">
        <v>0</v>
      </c>
      <c r="EL51">
        <v>0</v>
      </c>
      <c r="EN51">
        <v>2</v>
      </c>
      <c r="EO51" t="s">
        <v>679</v>
      </c>
      <c r="EP51">
        <v>0</v>
      </c>
      <c r="ER51">
        <v>41</v>
      </c>
      <c r="ES51" t="s">
        <v>679</v>
      </c>
      <c r="ET51">
        <v>5</v>
      </c>
      <c r="EU51" t="s">
        <v>679</v>
      </c>
      <c r="EV51">
        <v>13</v>
      </c>
      <c r="EW51" t="s">
        <v>679</v>
      </c>
      <c r="EX51">
        <v>37</v>
      </c>
      <c r="EY51" t="s">
        <v>679</v>
      </c>
      <c r="EZ51">
        <v>0</v>
      </c>
      <c r="FB51">
        <v>0</v>
      </c>
      <c r="FD51">
        <v>56</v>
      </c>
      <c r="FE51" t="s">
        <v>679</v>
      </c>
      <c r="FF51">
        <v>35</v>
      </c>
      <c r="FG51" t="s">
        <v>679</v>
      </c>
      <c r="FH51">
        <v>0</v>
      </c>
      <c r="FJ51">
        <v>5</v>
      </c>
      <c r="FK51" t="s">
        <v>679</v>
      </c>
      <c r="FL51">
        <v>8</v>
      </c>
      <c r="FM51" t="s">
        <v>679</v>
      </c>
      <c r="FN51">
        <v>0</v>
      </c>
      <c r="FP51">
        <v>0</v>
      </c>
      <c r="FR51">
        <v>22</v>
      </c>
      <c r="FS51" t="s">
        <v>679</v>
      </c>
      <c r="FT51">
        <v>0</v>
      </c>
      <c r="FV51">
        <v>0</v>
      </c>
      <c r="FX51">
        <v>0</v>
      </c>
      <c r="FZ51">
        <v>20</v>
      </c>
      <c r="GA51" t="s">
        <v>679</v>
      </c>
      <c r="GB51">
        <v>0</v>
      </c>
      <c r="GD51">
        <v>8</v>
      </c>
      <c r="GE51" t="s">
        <v>679</v>
      </c>
      <c r="GF51">
        <v>0</v>
      </c>
      <c r="GH51">
        <v>0</v>
      </c>
      <c r="GJ51">
        <v>133</v>
      </c>
      <c r="GK51" t="s">
        <v>679</v>
      </c>
      <c r="GL51">
        <v>0</v>
      </c>
      <c r="GN51">
        <v>0</v>
      </c>
      <c r="GP51">
        <v>182</v>
      </c>
      <c r="GQ51" t="s">
        <v>679</v>
      </c>
      <c r="GR51">
        <v>0</v>
      </c>
      <c r="GT51">
        <v>0</v>
      </c>
      <c r="GV51">
        <v>115</v>
      </c>
      <c r="GW51" t="s">
        <v>679</v>
      </c>
      <c r="GX51">
        <v>0</v>
      </c>
      <c r="GZ51">
        <v>191</v>
      </c>
      <c r="HA51" t="s">
        <v>679</v>
      </c>
      <c r="HB51">
        <v>0</v>
      </c>
      <c r="HD51">
        <v>120</v>
      </c>
      <c r="HE51" t="s">
        <v>679</v>
      </c>
      <c r="HF51">
        <v>2</v>
      </c>
      <c r="HG51" t="s">
        <v>679</v>
      </c>
      <c r="HH51">
        <v>0</v>
      </c>
      <c r="HJ51">
        <v>36</v>
      </c>
      <c r="HK51" t="s">
        <v>679</v>
      </c>
      <c r="HL51">
        <v>104</v>
      </c>
      <c r="HM51" t="s">
        <v>679</v>
      </c>
      <c r="HN51">
        <v>90</v>
      </c>
      <c r="HO51" t="s">
        <v>679</v>
      </c>
      <c r="HP51">
        <v>4</v>
      </c>
      <c r="HQ51" t="s">
        <v>679</v>
      </c>
      <c r="HR51">
        <v>2</v>
      </c>
      <c r="HS51" t="s">
        <v>679</v>
      </c>
      <c r="HT51">
        <v>71</v>
      </c>
      <c r="HU51" t="s">
        <v>679</v>
      </c>
      <c r="HV51">
        <v>48</v>
      </c>
      <c r="HW51" t="s">
        <v>679</v>
      </c>
      <c r="HX51">
        <v>1</v>
      </c>
      <c r="HY51" t="s">
        <v>679</v>
      </c>
      <c r="HZ51">
        <v>0</v>
      </c>
      <c r="IB51">
        <v>0</v>
      </c>
      <c r="ID51">
        <v>10</v>
      </c>
      <c r="IE51" t="s">
        <v>679</v>
      </c>
      <c r="IF51">
        <v>5</v>
      </c>
      <c r="IG51" t="s">
        <v>679</v>
      </c>
      <c r="IH51">
        <v>0</v>
      </c>
      <c r="IJ51">
        <v>0</v>
      </c>
      <c r="IL51">
        <v>176</v>
      </c>
      <c r="IM51" t="s">
        <v>679</v>
      </c>
      <c r="IN51">
        <v>0</v>
      </c>
      <c r="IP51">
        <v>0</v>
      </c>
      <c r="IR51">
        <v>0</v>
      </c>
      <c r="IT51">
        <v>0</v>
      </c>
      <c r="IV51">
        <v>117</v>
      </c>
      <c r="IW51" t="s">
        <v>679</v>
      </c>
      <c r="IX51">
        <v>0</v>
      </c>
      <c r="IZ51">
        <v>3</v>
      </c>
      <c r="JA51" t="s">
        <v>679</v>
      </c>
      <c r="JB51">
        <v>3</v>
      </c>
      <c r="JC51" t="s">
        <v>679</v>
      </c>
      <c r="JD51">
        <v>17</v>
      </c>
      <c r="JE51" t="s">
        <v>679</v>
      </c>
      <c r="JF51">
        <v>0</v>
      </c>
      <c r="JH51">
        <v>0</v>
      </c>
      <c r="JJ51">
        <v>0</v>
      </c>
      <c r="JL51">
        <v>0</v>
      </c>
      <c r="JN51">
        <v>0</v>
      </c>
      <c r="JP51">
        <v>0</v>
      </c>
      <c r="JR51">
        <v>0</v>
      </c>
      <c r="JT51">
        <v>0</v>
      </c>
      <c r="JV51">
        <v>0</v>
      </c>
      <c r="JX51">
        <v>72</v>
      </c>
      <c r="JY51" t="s">
        <v>679</v>
      </c>
      <c r="JZ51">
        <v>0</v>
      </c>
      <c r="KB51">
        <v>0</v>
      </c>
      <c r="KD51">
        <v>0</v>
      </c>
      <c r="KF51">
        <v>0</v>
      </c>
      <c r="KH51">
        <v>17</v>
      </c>
      <c r="KI51" t="s">
        <v>679</v>
      </c>
      <c r="KJ51">
        <v>0</v>
      </c>
      <c r="KL51">
        <v>0</v>
      </c>
      <c r="KN51">
        <v>0</v>
      </c>
      <c r="KP51">
        <v>44</v>
      </c>
      <c r="KQ51" t="s">
        <v>679</v>
      </c>
      <c r="KR51">
        <v>0</v>
      </c>
      <c r="KT51">
        <v>0</v>
      </c>
      <c r="KV51">
        <v>7</v>
      </c>
      <c r="KW51" t="s">
        <v>679</v>
      </c>
      <c r="KX51">
        <v>0</v>
      </c>
      <c r="KZ51">
        <v>0</v>
      </c>
      <c r="LB51">
        <v>0</v>
      </c>
      <c r="LD51">
        <v>0</v>
      </c>
      <c r="LF51">
        <v>0</v>
      </c>
      <c r="LH51">
        <v>0</v>
      </c>
      <c r="LJ51">
        <v>0</v>
      </c>
      <c r="LL51">
        <v>0</v>
      </c>
      <c r="LN51">
        <v>0</v>
      </c>
      <c r="LP51">
        <v>0</v>
      </c>
      <c r="LR51">
        <v>0</v>
      </c>
      <c r="LT51">
        <v>0</v>
      </c>
      <c r="LV51">
        <v>0</v>
      </c>
      <c r="LX51">
        <v>68</v>
      </c>
      <c r="LY51" t="s">
        <v>679</v>
      </c>
      <c r="LZ51">
        <v>0</v>
      </c>
      <c r="MB51">
        <v>0</v>
      </c>
      <c r="MD51">
        <v>0</v>
      </c>
      <c r="MF51">
        <v>0</v>
      </c>
      <c r="MH51">
        <v>0</v>
      </c>
      <c r="MJ51">
        <v>0</v>
      </c>
      <c r="ML51">
        <v>0</v>
      </c>
      <c r="MN51">
        <v>0</v>
      </c>
      <c r="MP51">
        <v>3</v>
      </c>
      <c r="MQ51" t="s">
        <v>679</v>
      </c>
      <c r="MR51">
        <v>0</v>
      </c>
      <c r="MT51">
        <v>6</v>
      </c>
      <c r="MU51" t="s">
        <v>679</v>
      </c>
      <c r="MV51">
        <v>0</v>
      </c>
      <c r="MX51">
        <v>0</v>
      </c>
      <c r="MZ51">
        <v>12</v>
      </c>
      <c r="NA51" t="s">
        <v>679</v>
      </c>
      <c r="NB51">
        <v>0</v>
      </c>
      <c r="ND51">
        <v>0</v>
      </c>
      <c r="NF51">
        <v>0</v>
      </c>
      <c r="NH51">
        <v>0</v>
      </c>
      <c r="NJ51">
        <v>0</v>
      </c>
      <c r="NL51">
        <v>0</v>
      </c>
      <c r="NN51">
        <v>0</v>
      </c>
      <c r="NP51">
        <v>0</v>
      </c>
      <c r="NR51">
        <v>0</v>
      </c>
      <c r="NT51">
        <v>0</v>
      </c>
      <c r="NV51">
        <v>80</v>
      </c>
      <c r="NW51" t="s">
        <v>679</v>
      </c>
      <c r="NX51">
        <v>0</v>
      </c>
      <c r="NZ51">
        <v>36</v>
      </c>
      <c r="OA51" t="s">
        <v>679</v>
      </c>
      <c r="OB51">
        <v>0</v>
      </c>
      <c r="OD51">
        <v>0</v>
      </c>
      <c r="OF51">
        <v>4</v>
      </c>
      <c r="OG51" t="s">
        <v>679</v>
      </c>
      <c r="OH51">
        <v>14</v>
      </c>
      <c r="OI51" t="s">
        <v>679</v>
      </c>
      <c r="OJ51">
        <v>0</v>
      </c>
      <c r="OL51">
        <v>0</v>
      </c>
      <c r="ON51">
        <v>0</v>
      </c>
      <c r="OP51">
        <v>0</v>
      </c>
      <c r="OR51">
        <v>0</v>
      </c>
      <c r="OT51">
        <v>18</v>
      </c>
      <c r="OU51" t="s">
        <v>679</v>
      </c>
      <c r="OV51">
        <v>0</v>
      </c>
      <c r="OX51">
        <v>4</v>
      </c>
      <c r="OY51" t="s">
        <v>679</v>
      </c>
      <c r="OZ51">
        <v>0</v>
      </c>
      <c r="PB51">
        <v>0</v>
      </c>
      <c r="PD51">
        <v>173</v>
      </c>
      <c r="PE51" t="s">
        <v>679</v>
      </c>
      <c r="PF51">
        <v>0</v>
      </c>
      <c r="PH51">
        <v>0</v>
      </c>
      <c r="PJ51">
        <v>0</v>
      </c>
      <c r="PL51">
        <v>0</v>
      </c>
      <c r="PN51">
        <v>0</v>
      </c>
      <c r="PP51">
        <v>0</v>
      </c>
      <c r="PR51">
        <v>0</v>
      </c>
      <c r="PT51">
        <v>0</v>
      </c>
      <c r="PV51">
        <v>85</v>
      </c>
      <c r="PW51" t="s">
        <v>679</v>
      </c>
      <c r="PX51">
        <v>8</v>
      </c>
      <c r="PY51" t="s">
        <v>679</v>
      </c>
      <c r="PZ51">
        <v>0</v>
      </c>
      <c r="QB51">
        <v>0</v>
      </c>
      <c r="QD51">
        <v>0</v>
      </c>
      <c r="QF51">
        <v>4</v>
      </c>
      <c r="QG51" t="s">
        <v>679</v>
      </c>
      <c r="QH51">
        <v>0</v>
      </c>
      <c r="QJ51">
        <v>9</v>
      </c>
      <c r="QK51" t="s">
        <v>679</v>
      </c>
      <c r="QL51">
        <v>405</v>
      </c>
      <c r="QM51" t="s">
        <v>679</v>
      </c>
      <c r="QN51">
        <v>244</v>
      </c>
      <c r="QO51" t="s">
        <v>679</v>
      </c>
      <c r="QP51">
        <v>646</v>
      </c>
      <c r="QQ51" t="s">
        <v>679</v>
      </c>
      <c r="QR51">
        <v>180</v>
      </c>
      <c r="QS51" t="s">
        <v>679</v>
      </c>
      <c r="QT51">
        <v>57</v>
      </c>
      <c r="QU51" t="s">
        <v>679</v>
      </c>
      <c r="QV51">
        <v>4</v>
      </c>
      <c r="QW51" t="s">
        <v>679</v>
      </c>
      <c r="QX51">
        <v>59</v>
      </c>
      <c r="QY51" t="s">
        <v>679</v>
      </c>
      <c r="QZ51">
        <v>58</v>
      </c>
      <c r="RA51" t="s">
        <v>679</v>
      </c>
      <c r="RB51">
        <v>1</v>
      </c>
      <c r="RC51" t="s">
        <v>679</v>
      </c>
      <c r="RD51">
        <v>209</v>
      </c>
      <c r="RE51" t="s">
        <v>679</v>
      </c>
      <c r="RF51">
        <v>5</v>
      </c>
      <c r="RG51" t="s">
        <v>679</v>
      </c>
      <c r="RH51">
        <v>15</v>
      </c>
      <c r="RI51" t="s">
        <v>679</v>
      </c>
      <c r="RJ51">
        <v>86</v>
      </c>
      <c r="RK51" t="s">
        <v>679</v>
      </c>
      <c r="RL51">
        <v>1</v>
      </c>
      <c r="RM51" t="s">
        <v>679</v>
      </c>
      <c r="RN51">
        <v>38</v>
      </c>
      <c r="RO51" t="s">
        <v>679</v>
      </c>
      <c r="RP51">
        <v>4</v>
      </c>
      <c r="RQ51" t="s">
        <v>679</v>
      </c>
      <c r="RR51">
        <v>6</v>
      </c>
      <c r="RS51" t="s">
        <v>679</v>
      </c>
      <c r="RT51">
        <v>19</v>
      </c>
      <c r="RU51" t="s">
        <v>679</v>
      </c>
      <c r="RV51">
        <v>795</v>
      </c>
      <c r="RW51" t="s">
        <v>679</v>
      </c>
      <c r="RX51">
        <v>244</v>
      </c>
      <c r="RY51" t="s">
        <v>679</v>
      </c>
      <c r="RZ51">
        <v>138</v>
      </c>
      <c r="SA51" t="s">
        <v>679</v>
      </c>
      <c r="SB51">
        <v>38</v>
      </c>
      <c r="SC51" t="s">
        <v>679</v>
      </c>
      <c r="SD51">
        <v>21</v>
      </c>
      <c r="SE51" t="s">
        <v>679</v>
      </c>
      <c r="SF51">
        <v>29</v>
      </c>
      <c r="SG51" t="s">
        <v>679</v>
      </c>
      <c r="SH51">
        <v>185</v>
      </c>
      <c r="SI51" t="s">
        <v>679</v>
      </c>
      <c r="SJ51">
        <v>224</v>
      </c>
      <c r="SK51" t="s">
        <v>679</v>
      </c>
      <c r="SL51">
        <v>158</v>
      </c>
      <c r="SM51" t="s">
        <v>679</v>
      </c>
      <c r="SN51">
        <v>125</v>
      </c>
      <c r="SO51" t="s">
        <v>679</v>
      </c>
      <c r="SP51">
        <v>62</v>
      </c>
      <c r="SQ51" t="s">
        <v>679</v>
      </c>
      <c r="SR51">
        <v>34</v>
      </c>
      <c r="SS51" t="s">
        <v>679</v>
      </c>
      <c r="ST51">
        <v>355</v>
      </c>
      <c r="SU51" t="s">
        <v>679</v>
      </c>
      <c r="SV51">
        <v>53</v>
      </c>
      <c r="SW51" t="s">
        <v>679</v>
      </c>
      <c r="SX51">
        <v>333</v>
      </c>
      <c r="SY51" t="s">
        <v>679</v>
      </c>
      <c r="SZ51">
        <v>90</v>
      </c>
      <c r="TA51" t="s">
        <v>679</v>
      </c>
      <c r="TB51">
        <v>246</v>
      </c>
      <c r="TC51" t="s">
        <v>679</v>
      </c>
      <c r="TD51">
        <v>117</v>
      </c>
      <c r="TE51" t="s">
        <v>679</v>
      </c>
      <c r="TF51">
        <v>17</v>
      </c>
      <c r="TG51" t="s">
        <v>679</v>
      </c>
      <c r="TH51">
        <v>131</v>
      </c>
      <c r="TI51" t="s">
        <v>679</v>
      </c>
      <c r="TJ51">
        <v>4</v>
      </c>
      <c r="TK51" t="s">
        <v>679</v>
      </c>
      <c r="TL51">
        <v>9</v>
      </c>
      <c r="TM51" t="s">
        <v>679</v>
      </c>
      <c r="TN51">
        <v>6</v>
      </c>
      <c r="TO51" t="s">
        <v>679</v>
      </c>
      <c r="TP51">
        <v>4</v>
      </c>
      <c r="TQ51" t="s">
        <v>679</v>
      </c>
      <c r="TR51">
        <v>14</v>
      </c>
      <c r="TS51" t="s">
        <v>679</v>
      </c>
      <c r="TT51">
        <v>58</v>
      </c>
      <c r="TU51" t="s">
        <v>679</v>
      </c>
      <c r="TV51">
        <v>0</v>
      </c>
      <c r="TX51">
        <v>0</v>
      </c>
      <c r="TZ51">
        <v>5</v>
      </c>
      <c r="UA51" t="s">
        <v>679</v>
      </c>
      <c r="UB51">
        <v>0</v>
      </c>
      <c r="UD51">
        <v>0</v>
      </c>
      <c r="UF51">
        <v>15</v>
      </c>
      <c r="UG51" t="s">
        <v>679</v>
      </c>
      <c r="UH51">
        <v>26</v>
      </c>
      <c r="UI51" t="s">
        <v>679</v>
      </c>
      <c r="UJ51">
        <v>85</v>
      </c>
      <c r="UK51" t="s">
        <v>679</v>
      </c>
      <c r="UL51">
        <v>0</v>
      </c>
      <c r="UN51">
        <v>195</v>
      </c>
      <c r="UO51" t="s">
        <v>679</v>
      </c>
      <c r="UP51">
        <v>27</v>
      </c>
      <c r="UQ51" t="s">
        <v>679</v>
      </c>
      <c r="UR51">
        <v>12</v>
      </c>
      <c r="US51" t="s">
        <v>679</v>
      </c>
      <c r="UT51">
        <v>26</v>
      </c>
      <c r="UU51" t="s">
        <v>679</v>
      </c>
      <c r="UV51">
        <v>18</v>
      </c>
      <c r="UW51" t="s">
        <v>679</v>
      </c>
      <c r="UX51">
        <v>140</v>
      </c>
      <c r="UY51" t="s">
        <v>679</v>
      </c>
      <c r="UZ51">
        <v>97</v>
      </c>
      <c r="VA51" t="s">
        <v>679</v>
      </c>
      <c r="VB51">
        <v>33</v>
      </c>
      <c r="VC51" t="s">
        <v>679</v>
      </c>
      <c r="VD51">
        <v>219</v>
      </c>
      <c r="VE51" t="s">
        <v>679</v>
      </c>
      <c r="VF51">
        <v>15</v>
      </c>
      <c r="VG51" t="s">
        <v>679</v>
      </c>
      <c r="VH51">
        <v>443</v>
      </c>
      <c r="VI51" t="s">
        <v>679</v>
      </c>
      <c r="VJ51">
        <v>167</v>
      </c>
      <c r="VK51" t="s">
        <v>679</v>
      </c>
      <c r="VL51">
        <v>9</v>
      </c>
      <c r="VM51" t="s">
        <v>679</v>
      </c>
      <c r="VN51">
        <v>0</v>
      </c>
      <c r="VP51">
        <v>22</v>
      </c>
      <c r="VQ51" t="s">
        <v>679</v>
      </c>
      <c r="VR51">
        <v>0</v>
      </c>
      <c r="VT51">
        <v>0</v>
      </c>
      <c r="VV51">
        <v>5</v>
      </c>
      <c r="VW51" t="s">
        <v>679</v>
      </c>
      <c r="VX51">
        <v>2</v>
      </c>
      <c r="VY51" t="s">
        <v>679</v>
      </c>
      <c r="VZ51">
        <v>45</v>
      </c>
      <c r="WA51" t="s">
        <v>679</v>
      </c>
      <c r="WB51">
        <v>16</v>
      </c>
      <c r="WC51" t="s">
        <v>679</v>
      </c>
      <c r="WD51">
        <v>356</v>
      </c>
      <c r="WE51" t="s">
        <v>679</v>
      </c>
      <c r="WF51">
        <v>0</v>
      </c>
      <c r="WH51">
        <v>229</v>
      </c>
      <c r="WI51" t="s">
        <v>679</v>
      </c>
      <c r="WJ51">
        <v>39</v>
      </c>
      <c r="WK51" t="s">
        <v>679</v>
      </c>
      <c r="WL51">
        <v>869</v>
      </c>
      <c r="WM51" t="s">
        <v>679</v>
      </c>
      <c r="WN51">
        <v>3</v>
      </c>
      <c r="WO51" t="s">
        <v>679</v>
      </c>
      <c r="WP51">
        <v>2</v>
      </c>
      <c r="WQ51" t="s">
        <v>679</v>
      </c>
      <c r="WR51">
        <v>0</v>
      </c>
      <c r="WT51">
        <v>134</v>
      </c>
      <c r="WU51" t="s">
        <v>679</v>
      </c>
      <c r="WV51">
        <v>3</v>
      </c>
      <c r="WW51" t="s">
        <v>679</v>
      </c>
      <c r="WX51">
        <v>1707</v>
      </c>
      <c r="WY51" t="s">
        <v>679</v>
      </c>
      <c r="WZ51">
        <v>70</v>
      </c>
      <c r="XA51" t="s">
        <v>679</v>
      </c>
      <c r="XB51">
        <v>0</v>
      </c>
      <c r="XD51">
        <v>20</v>
      </c>
      <c r="XE51" t="s">
        <v>679</v>
      </c>
      <c r="XF51">
        <v>249</v>
      </c>
      <c r="XG51" t="s">
        <v>679</v>
      </c>
      <c r="XH51">
        <v>2</v>
      </c>
      <c r="XI51" t="s">
        <v>679</v>
      </c>
      <c r="XJ51">
        <v>103</v>
      </c>
      <c r="XK51" t="s">
        <v>679</v>
      </c>
      <c r="XL51">
        <v>23</v>
      </c>
      <c r="XM51" t="s">
        <v>679</v>
      </c>
      <c r="XN51">
        <v>0</v>
      </c>
      <c r="XP51">
        <v>24</v>
      </c>
      <c r="XQ51" t="s">
        <v>679</v>
      </c>
      <c r="XR51">
        <v>474</v>
      </c>
      <c r="XS51" t="s">
        <v>679</v>
      </c>
      <c r="XT51">
        <v>0</v>
      </c>
      <c r="XV51">
        <v>13</v>
      </c>
      <c r="XW51" t="s">
        <v>679</v>
      </c>
      <c r="XX51">
        <v>4</v>
      </c>
      <c r="XY51" t="s">
        <v>679</v>
      </c>
      <c r="XZ51">
        <v>25</v>
      </c>
      <c r="YA51" t="s">
        <v>679</v>
      </c>
      <c r="YB51">
        <v>6</v>
      </c>
      <c r="YC51" t="s">
        <v>679</v>
      </c>
      <c r="YD51">
        <v>2</v>
      </c>
      <c r="YE51" t="s">
        <v>679</v>
      </c>
      <c r="YF51">
        <v>34</v>
      </c>
      <c r="YG51" t="s">
        <v>679</v>
      </c>
      <c r="YH51">
        <v>114</v>
      </c>
      <c r="YI51" t="s">
        <v>679</v>
      </c>
      <c r="YJ51">
        <v>3</v>
      </c>
      <c r="YK51" t="s">
        <v>679</v>
      </c>
      <c r="YL51">
        <v>11</v>
      </c>
      <c r="YM51" t="s">
        <v>679</v>
      </c>
      <c r="YN51">
        <v>141</v>
      </c>
      <c r="YO51" t="s">
        <v>679</v>
      </c>
      <c r="YP51">
        <v>12</v>
      </c>
      <c r="YQ51" t="s">
        <v>679</v>
      </c>
      <c r="YR51">
        <v>0</v>
      </c>
      <c r="YT51">
        <v>0</v>
      </c>
      <c r="YV51">
        <v>14857</v>
      </c>
      <c r="YW51" t="e">
        <v>#N/A</v>
      </c>
      <c r="YY51">
        <v>10712</v>
      </c>
      <c r="YZ51">
        <v>1139</v>
      </c>
      <c r="ZA51">
        <v>4792</v>
      </c>
      <c r="ZB51">
        <v>4145</v>
      </c>
      <c r="ZC51">
        <v>2523</v>
      </c>
      <c r="ZD51">
        <v>666</v>
      </c>
      <c r="ZE51">
        <v>5545</v>
      </c>
      <c r="ZF51">
        <v>5167</v>
      </c>
      <c r="ZG51">
        <v>480</v>
      </c>
      <c r="ZH51">
        <v>30</v>
      </c>
      <c r="ZI51">
        <v>3003</v>
      </c>
      <c r="ZJ51">
        <v>2553</v>
      </c>
      <c r="ZK51">
        <v>1532</v>
      </c>
      <c r="ZL51">
        <v>3003</v>
      </c>
      <c r="ZM51">
        <v>3094</v>
      </c>
      <c r="ZN51">
        <v>213</v>
      </c>
      <c r="ZO51">
        <v>10289</v>
      </c>
      <c r="ZP51">
        <v>439</v>
      </c>
      <c r="ZQ51">
        <v>1367</v>
      </c>
      <c r="ZR51">
        <v>145</v>
      </c>
      <c r="ZS51">
        <v>1894</v>
      </c>
      <c r="ZT51">
        <v>68</v>
      </c>
      <c r="ZU51">
        <v>28</v>
      </c>
      <c r="ZV51">
        <v>0</v>
      </c>
      <c r="ZW51">
        <v>722</v>
      </c>
      <c r="ZX51">
        <v>0</v>
      </c>
      <c r="ZY51">
        <v>128</v>
      </c>
      <c r="AAA51" s="26"/>
    </row>
    <row r="52" spans="1:703" x14ac:dyDescent="0.25">
      <c r="A52" t="s">
        <v>716</v>
      </c>
      <c r="B52">
        <v>0</v>
      </c>
      <c r="D52">
        <v>88</v>
      </c>
      <c r="E52" t="s">
        <v>679</v>
      </c>
      <c r="F52">
        <v>0</v>
      </c>
      <c r="H52">
        <v>0</v>
      </c>
      <c r="J52">
        <v>0</v>
      </c>
      <c r="L52">
        <v>0</v>
      </c>
      <c r="N52">
        <v>0</v>
      </c>
      <c r="P52">
        <v>0</v>
      </c>
      <c r="R52">
        <v>0</v>
      </c>
      <c r="T52">
        <v>2</v>
      </c>
      <c r="U52" t="s">
        <v>679</v>
      </c>
      <c r="V52">
        <v>0</v>
      </c>
      <c r="X52">
        <v>0</v>
      </c>
      <c r="Z52">
        <v>354</v>
      </c>
      <c r="AA52" t="s">
        <v>679</v>
      </c>
      <c r="AB52">
        <v>141</v>
      </c>
      <c r="AC52" t="s">
        <v>679</v>
      </c>
      <c r="AD52">
        <v>39</v>
      </c>
      <c r="AE52" t="s">
        <v>679</v>
      </c>
      <c r="AF52">
        <v>232</v>
      </c>
      <c r="AG52" t="s">
        <v>679</v>
      </c>
      <c r="AH52">
        <v>0</v>
      </c>
      <c r="AJ52">
        <v>10</v>
      </c>
      <c r="AK52" t="s">
        <v>679</v>
      </c>
      <c r="AL52">
        <v>0</v>
      </c>
      <c r="AN52">
        <v>4</v>
      </c>
      <c r="AO52" t="s">
        <v>679</v>
      </c>
      <c r="AP52">
        <v>0</v>
      </c>
      <c r="AR52">
        <v>0</v>
      </c>
      <c r="AT52">
        <v>0</v>
      </c>
      <c r="AV52">
        <v>0</v>
      </c>
      <c r="AX52">
        <v>0</v>
      </c>
      <c r="AZ52">
        <v>0</v>
      </c>
      <c r="BB52">
        <v>0</v>
      </c>
      <c r="BD52">
        <v>0</v>
      </c>
      <c r="BF52">
        <v>0</v>
      </c>
      <c r="BH52">
        <v>0</v>
      </c>
      <c r="BJ52">
        <v>23</v>
      </c>
      <c r="BK52" t="s">
        <v>679</v>
      </c>
      <c r="BL52">
        <v>0</v>
      </c>
      <c r="BN52">
        <v>0</v>
      </c>
      <c r="BP52">
        <v>0</v>
      </c>
      <c r="BR52">
        <v>0</v>
      </c>
      <c r="BT52">
        <v>0</v>
      </c>
      <c r="BV52">
        <v>0</v>
      </c>
      <c r="BX52">
        <v>0</v>
      </c>
      <c r="BZ52">
        <v>19</v>
      </c>
      <c r="CA52" t="s">
        <v>679</v>
      </c>
      <c r="CB52">
        <v>0</v>
      </c>
      <c r="CD52">
        <v>0</v>
      </c>
      <c r="CF52">
        <v>0</v>
      </c>
      <c r="CH52">
        <v>310</v>
      </c>
      <c r="CI52" t="s">
        <v>679</v>
      </c>
      <c r="CJ52">
        <v>0</v>
      </c>
      <c r="CL52">
        <v>0</v>
      </c>
      <c r="CN52">
        <v>0</v>
      </c>
      <c r="CP52">
        <v>0</v>
      </c>
      <c r="CR52">
        <v>2</v>
      </c>
      <c r="CS52" t="s">
        <v>679</v>
      </c>
      <c r="CT52">
        <v>0</v>
      </c>
      <c r="CV52">
        <v>0</v>
      </c>
      <c r="CX52">
        <v>0</v>
      </c>
      <c r="CZ52">
        <v>0</v>
      </c>
      <c r="DB52">
        <v>0</v>
      </c>
      <c r="DD52">
        <v>0</v>
      </c>
      <c r="DF52">
        <v>766</v>
      </c>
      <c r="DG52" t="s">
        <v>679</v>
      </c>
      <c r="DH52">
        <v>0</v>
      </c>
      <c r="DJ52">
        <v>0</v>
      </c>
      <c r="DL52">
        <v>0</v>
      </c>
      <c r="DN52">
        <v>0</v>
      </c>
      <c r="DP52">
        <v>0</v>
      </c>
      <c r="DR52">
        <v>0</v>
      </c>
      <c r="DT52">
        <v>0</v>
      </c>
      <c r="DV52">
        <v>46</v>
      </c>
      <c r="DW52" t="s">
        <v>679</v>
      </c>
      <c r="DX52">
        <v>0</v>
      </c>
      <c r="DZ52">
        <v>136</v>
      </c>
      <c r="EA52" t="s">
        <v>679</v>
      </c>
      <c r="EB52">
        <v>0</v>
      </c>
      <c r="ED52">
        <v>17</v>
      </c>
      <c r="EE52" t="s">
        <v>679</v>
      </c>
      <c r="EF52">
        <v>0</v>
      </c>
      <c r="EH52">
        <v>0</v>
      </c>
      <c r="EJ52">
        <v>0</v>
      </c>
      <c r="EL52">
        <v>0</v>
      </c>
      <c r="EN52">
        <v>0</v>
      </c>
      <c r="EP52">
        <v>0</v>
      </c>
      <c r="ER52">
        <v>134</v>
      </c>
      <c r="ES52" t="s">
        <v>679</v>
      </c>
      <c r="ET52">
        <v>27</v>
      </c>
      <c r="EU52" t="s">
        <v>679</v>
      </c>
      <c r="EV52">
        <v>0</v>
      </c>
      <c r="EX52">
        <v>7</v>
      </c>
      <c r="EY52" t="s">
        <v>679</v>
      </c>
      <c r="EZ52">
        <v>0</v>
      </c>
      <c r="FB52">
        <v>4</v>
      </c>
      <c r="FC52" t="s">
        <v>679</v>
      </c>
      <c r="FD52">
        <v>82</v>
      </c>
      <c r="FE52" t="s">
        <v>679</v>
      </c>
      <c r="FF52">
        <v>0</v>
      </c>
      <c r="FH52">
        <v>38</v>
      </c>
      <c r="FI52" t="s">
        <v>679</v>
      </c>
      <c r="FJ52">
        <v>0</v>
      </c>
      <c r="FL52">
        <v>1</v>
      </c>
      <c r="FM52" t="s">
        <v>679</v>
      </c>
      <c r="FN52">
        <v>0</v>
      </c>
      <c r="FP52">
        <v>0</v>
      </c>
      <c r="FR52">
        <v>12</v>
      </c>
      <c r="FS52" t="s">
        <v>679</v>
      </c>
      <c r="FT52">
        <v>100</v>
      </c>
      <c r="FU52" t="s">
        <v>679</v>
      </c>
      <c r="FV52">
        <v>0</v>
      </c>
      <c r="FX52">
        <v>0</v>
      </c>
      <c r="FZ52">
        <v>0</v>
      </c>
      <c r="GB52">
        <v>145</v>
      </c>
      <c r="GC52" t="s">
        <v>679</v>
      </c>
      <c r="GD52">
        <v>703</v>
      </c>
      <c r="GE52" t="s">
        <v>679</v>
      </c>
      <c r="GF52">
        <v>485</v>
      </c>
      <c r="GG52" t="s">
        <v>679</v>
      </c>
      <c r="GH52">
        <v>20</v>
      </c>
      <c r="GI52" t="s">
        <v>679</v>
      </c>
      <c r="GJ52">
        <v>55</v>
      </c>
      <c r="GK52" t="s">
        <v>679</v>
      </c>
      <c r="GL52">
        <v>446</v>
      </c>
      <c r="GM52" t="s">
        <v>679</v>
      </c>
      <c r="GN52">
        <v>0</v>
      </c>
      <c r="GP52">
        <v>200</v>
      </c>
      <c r="GQ52" t="s">
        <v>679</v>
      </c>
      <c r="GR52">
        <v>0</v>
      </c>
      <c r="GT52">
        <v>389</v>
      </c>
      <c r="GU52" t="s">
        <v>679</v>
      </c>
      <c r="GV52">
        <v>2068</v>
      </c>
      <c r="GW52" t="s">
        <v>679</v>
      </c>
      <c r="GX52">
        <v>0</v>
      </c>
      <c r="GZ52">
        <v>75</v>
      </c>
      <c r="HA52" t="s">
        <v>679</v>
      </c>
      <c r="HB52">
        <v>0</v>
      </c>
      <c r="HD52">
        <v>29</v>
      </c>
      <c r="HE52" t="s">
        <v>679</v>
      </c>
      <c r="HF52">
        <v>25</v>
      </c>
      <c r="HG52" t="s">
        <v>679</v>
      </c>
      <c r="HH52">
        <v>4</v>
      </c>
      <c r="HI52" t="s">
        <v>679</v>
      </c>
      <c r="HJ52">
        <v>0</v>
      </c>
      <c r="HL52">
        <v>8</v>
      </c>
      <c r="HM52" t="s">
        <v>679</v>
      </c>
      <c r="HN52">
        <v>1110</v>
      </c>
      <c r="HO52" t="s">
        <v>679</v>
      </c>
      <c r="HP52">
        <v>128</v>
      </c>
      <c r="HQ52" t="s">
        <v>679</v>
      </c>
      <c r="HR52">
        <v>0</v>
      </c>
      <c r="HT52">
        <v>289</v>
      </c>
      <c r="HU52" t="s">
        <v>679</v>
      </c>
      <c r="HV52">
        <v>76</v>
      </c>
      <c r="HW52" t="s">
        <v>679</v>
      </c>
      <c r="HX52">
        <v>1760</v>
      </c>
      <c r="HY52" t="s">
        <v>679</v>
      </c>
      <c r="HZ52">
        <v>10</v>
      </c>
      <c r="IA52" t="s">
        <v>679</v>
      </c>
      <c r="IB52">
        <v>3</v>
      </c>
      <c r="IC52" t="s">
        <v>679</v>
      </c>
      <c r="ID52">
        <v>0</v>
      </c>
      <c r="IF52">
        <v>336</v>
      </c>
      <c r="IG52" t="s">
        <v>679</v>
      </c>
      <c r="IH52">
        <v>0</v>
      </c>
      <c r="IJ52">
        <v>0</v>
      </c>
      <c r="IL52">
        <v>0</v>
      </c>
      <c r="IN52">
        <v>968</v>
      </c>
      <c r="IO52" t="s">
        <v>679</v>
      </c>
      <c r="IP52">
        <v>0</v>
      </c>
      <c r="IR52">
        <v>0</v>
      </c>
      <c r="IT52">
        <v>0</v>
      </c>
      <c r="IV52">
        <v>0</v>
      </c>
      <c r="IX52">
        <v>0</v>
      </c>
      <c r="IZ52">
        <v>26</v>
      </c>
      <c r="JA52" t="s">
        <v>679</v>
      </c>
      <c r="JB52">
        <v>32</v>
      </c>
      <c r="JC52" t="s">
        <v>679</v>
      </c>
      <c r="JD52">
        <v>3</v>
      </c>
      <c r="JE52" t="s">
        <v>679</v>
      </c>
      <c r="JF52">
        <v>0</v>
      </c>
      <c r="JH52">
        <v>0</v>
      </c>
      <c r="JJ52">
        <v>0</v>
      </c>
      <c r="JL52">
        <v>0</v>
      </c>
      <c r="JN52">
        <v>0</v>
      </c>
      <c r="JP52">
        <v>0</v>
      </c>
      <c r="JR52">
        <v>25</v>
      </c>
      <c r="JS52" t="s">
        <v>679</v>
      </c>
      <c r="JT52">
        <v>0</v>
      </c>
      <c r="JV52">
        <v>0</v>
      </c>
      <c r="JX52">
        <v>103</v>
      </c>
      <c r="JY52" t="s">
        <v>679</v>
      </c>
      <c r="JZ52">
        <v>0</v>
      </c>
      <c r="KB52">
        <v>0</v>
      </c>
      <c r="KD52">
        <v>0</v>
      </c>
      <c r="KF52">
        <v>0</v>
      </c>
      <c r="KH52">
        <v>16</v>
      </c>
      <c r="KI52" t="s">
        <v>679</v>
      </c>
      <c r="KJ52">
        <v>0</v>
      </c>
      <c r="KL52">
        <v>0</v>
      </c>
      <c r="KN52">
        <v>0</v>
      </c>
      <c r="KP52">
        <v>0</v>
      </c>
      <c r="KR52">
        <v>0</v>
      </c>
      <c r="KT52">
        <v>0</v>
      </c>
      <c r="KV52">
        <v>5</v>
      </c>
      <c r="KW52" t="s">
        <v>679</v>
      </c>
      <c r="KX52">
        <v>0</v>
      </c>
      <c r="KZ52">
        <v>0</v>
      </c>
      <c r="LB52">
        <v>0</v>
      </c>
      <c r="LD52">
        <v>0</v>
      </c>
      <c r="LF52">
        <v>0</v>
      </c>
      <c r="LH52">
        <v>0</v>
      </c>
      <c r="LJ52">
        <v>0</v>
      </c>
      <c r="LL52">
        <v>0</v>
      </c>
      <c r="LN52">
        <v>0</v>
      </c>
      <c r="LP52">
        <v>11</v>
      </c>
      <c r="LQ52" t="s">
        <v>679</v>
      </c>
      <c r="LR52">
        <v>0</v>
      </c>
      <c r="LT52">
        <v>0</v>
      </c>
      <c r="LV52">
        <v>0</v>
      </c>
      <c r="LX52">
        <v>0</v>
      </c>
      <c r="LZ52">
        <v>3</v>
      </c>
      <c r="MA52" t="s">
        <v>679</v>
      </c>
      <c r="MB52">
        <v>0</v>
      </c>
      <c r="MD52">
        <v>0</v>
      </c>
      <c r="MF52">
        <v>0</v>
      </c>
      <c r="MH52">
        <v>0</v>
      </c>
      <c r="MJ52">
        <v>0</v>
      </c>
      <c r="ML52">
        <v>0</v>
      </c>
      <c r="MN52">
        <v>16</v>
      </c>
      <c r="MO52" t="s">
        <v>679</v>
      </c>
      <c r="MP52">
        <v>0</v>
      </c>
      <c r="MR52">
        <v>0</v>
      </c>
      <c r="MT52">
        <v>0</v>
      </c>
      <c r="MV52">
        <v>0</v>
      </c>
      <c r="MX52">
        <v>10</v>
      </c>
      <c r="MY52" t="s">
        <v>679</v>
      </c>
      <c r="MZ52">
        <v>0</v>
      </c>
      <c r="NB52">
        <v>23</v>
      </c>
      <c r="NC52" t="s">
        <v>679</v>
      </c>
      <c r="ND52">
        <v>0</v>
      </c>
      <c r="NF52">
        <v>0</v>
      </c>
      <c r="NH52">
        <v>0</v>
      </c>
      <c r="NJ52">
        <v>0</v>
      </c>
      <c r="NL52">
        <v>0</v>
      </c>
      <c r="NN52">
        <v>1</v>
      </c>
      <c r="NO52" t="s">
        <v>679</v>
      </c>
      <c r="NP52">
        <v>0</v>
      </c>
      <c r="NR52">
        <v>51</v>
      </c>
      <c r="NS52" t="s">
        <v>679</v>
      </c>
      <c r="NT52">
        <v>0</v>
      </c>
      <c r="NV52">
        <v>67</v>
      </c>
      <c r="NW52" t="s">
        <v>679</v>
      </c>
      <c r="NX52">
        <v>22</v>
      </c>
      <c r="NY52" t="s">
        <v>679</v>
      </c>
      <c r="NZ52">
        <v>0</v>
      </c>
      <c r="OB52">
        <v>0</v>
      </c>
      <c r="OD52">
        <v>0</v>
      </c>
      <c r="OF52">
        <v>15</v>
      </c>
      <c r="OG52" t="s">
        <v>679</v>
      </c>
      <c r="OH52">
        <v>43</v>
      </c>
      <c r="OI52" t="s">
        <v>679</v>
      </c>
      <c r="OJ52">
        <v>0</v>
      </c>
      <c r="OL52">
        <v>0</v>
      </c>
      <c r="ON52">
        <v>659</v>
      </c>
      <c r="OO52" t="s">
        <v>679</v>
      </c>
      <c r="OP52">
        <v>0</v>
      </c>
      <c r="OR52">
        <v>13</v>
      </c>
      <c r="OS52" t="s">
        <v>679</v>
      </c>
      <c r="OT52">
        <v>0</v>
      </c>
      <c r="OV52">
        <v>0</v>
      </c>
      <c r="OX52">
        <v>15</v>
      </c>
      <c r="OY52" t="s">
        <v>679</v>
      </c>
      <c r="OZ52">
        <v>4</v>
      </c>
      <c r="PA52" t="s">
        <v>679</v>
      </c>
      <c r="PB52">
        <v>4</v>
      </c>
      <c r="PC52" t="s">
        <v>679</v>
      </c>
      <c r="PD52">
        <v>201</v>
      </c>
      <c r="PE52" t="s">
        <v>679</v>
      </c>
      <c r="PF52">
        <v>0</v>
      </c>
      <c r="PH52">
        <v>17</v>
      </c>
      <c r="PI52" t="s">
        <v>679</v>
      </c>
      <c r="PJ52">
        <v>0</v>
      </c>
      <c r="PL52">
        <v>0</v>
      </c>
      <c r="PN52">
        <v>0</v>
      </c>
      <c r="PP52">
        <v>0</v>
      </c>
      <c r="PR52">
        <v>0</v>
      </c>
      <c r="PT52">
        <v>6</v>
      </c>
      <c r="PU52" t="s">
        <v>679</v>
      </c>
      <c r="PV52">
        <v>94</v>
      </c>
      <c r="PW52" t="s">
        <v>679</v>
      </c>
      <c r="PX52">
        <v>0</v>
      </c>
      <c r="PZ52">
        <v>0</v>
      </c>
      <c r="QB52">
        <v>5</v>
      </c>
      <c r="QC52" t="s">
        <v>679</v>
      </c>
      <c r="QD52">
        <v>88</v>
      </c>
      <c r="QE52" t="s">
        <v>679</v>
      </c>
      <c r="QF52">
        <v>0</v>
      </c>
      <c r="QH52">
        <v>0</v>
      </c>
      <c r="QJ52">
        <v>0</v>
      </c>
      <c r="QL52">
        <v>705</v>
      </c>
      <c r="QM52" t="s">
        <v>679</v>
      </c>
      <c r="QN52">
        <v>198</v>
      </c>
      <c r="QO52" t="s">
        <v>679</v>
      </c>
      <c r="QP52">
        <v>220</v>
      </c>
      <c r="QQ52" t="s">
        <v>679</v>
      </c>
      <c r="QR52">
        <v>197</v>
      </c>
      <c r="QS52" t="s">
        <v>679</v>
      </c>
      <c r="QT52">
        <v>200</v>
      </c>
      <c r="QU52" t="s">
        <v>679</v>
      </c>
      <c r="QV52">
        <v>20</v>
      </c>
      <c r="QW52" t="s">
        <v>679</v>
      </c>
      <c r="QX52">
        <v>29</v>
      </c>
      <c r="QY52" t="s">
        <v>679</v>
      </c>
      <c r="QZ52">
        <v>127</v>
      </c>
      <c r="RA52" t="s">
        <v>679</v>
      </c>
      <c r="RB52">
        <v>9</v>
      </c>
      <c r="RC52" t="s">
        <v>679</v>
      </c>
      <c r="RD52">
        <v>27</v>
      </c>
      <c r="RE52" t="s">
        <v>679</v>
      </c>
      <c r="RF52">
        <v>23</v>
      </c>
      <c r="RG52" t="s">
        <v>679</v>
      </c>
      <c r="RH52">
        <v>83</v>
      </c>
      <c r="RI52" t="s">
        <v>679</v>
      </c>
      <c r="RJ52">
        <v>114</v>
      </c>
      <c r="RK52" t="s">
        <v>679</v>
      </c>
      <c r="RL52">
        <v>4</v>
      </c>
      <c r="RM52" t="s">
        <v>679</v>
      </c>
      <c r="RN52">
        <v>139</v>
      </c>
      <c r="RO52" t="s">
        <v>679</v>
      </c>
      <c r="RP52">
        <v>2</v>
      </c>
      <c r="RQ52" t="s">
        <v>679</v>
      </c>
      <c r="RR52">
        <v>0</v>
      </c>
      <c r="RT52">
        <v>7</v>
      </c>
      <c r="RU52" t="s">
        <v>679</v>
      </c>
      <c r="RV52">
        <v>1377</v>
      </c>
      <c r="RW52" t="s">
        <v>679</v>
      </c>
      <c r="RX52">
        <v>530</v>
      </c>
      <c r="RY52" t="s">
        <v>679</v>
      </c>
      <c r="RZ52">
        <v>224</v>
      </c>
      <c r="SA52" t="s">
        <v>679</v>
      </c>
      <c r="SB52">
        <v>131</v>
      </c>
      <c r="SC52" t="s">
        <v>679</v>
      </c>
      <c r="SD52">
        <v>55</v>
      </c>
      <c r="SE52" t="s">
        <v>679</v>
      </c>
      <c r="SF52">
        <v>25</v>
      </c>
      <c r="SG52" t="s">
        <v>679</v>
      </c>
      <c r="SH52">
        <v>252</v>
      </c>
      <c r="SI52" t="s">
        <v>679</v>
      </c>
      <c r="SJ52">
        <v>438</v>
      </c>
      <c r="SK52" t="s">
        <v>679</v>
      </c>
      <c r="SL52">
        <v>109</v>
      </c>
      <c r="SM52" t="s">
        <v>679</v>
      </c>
      <c r="SN52">
        <v>235</v>
      </c>
      <c r="SO52" t="s">
        <v>679</v>
      </c>
      <c r="SP52">
        <v>197</v>
      </c>
      <c r="SQ52" t="s">
        <v>679</v>
      </c>
      <c r="SR52">
        <v>762</v>
      </c>
      <c r="SS52" t="s">
        <v>679</v>
      </c>
      <c r="ST52">
        <v>137</v>
      </c>
      <c r="SU52" t="s">
        <v>679</v>
      </c>
      <c r="SV52">
        <v>92</v>
      </c>
      <c r="SW52" t="s">
        <v>679</v>
      </c>
      <c r="SX52">
        <v>537</v>
      </c>
      <c r="SY52" t="s">
        <v>679</v>
      </c>
      <c r="SZ52">
        <v>129</v>
      </c>
      <c r="TA52" t="s">
        <v>679</v>
      </c>
      <c r="TB52">
        <v>142</v>
      </c>
      <c r="TC52" t="s">
        <v>679</v>
      </c>
      <c r="TD52">
        <v>387</v>
      </c>
      <c r="TE52" t="s">
        <v>679</v>
      </c>
      <c r="TF52">
        <v>746</v>
      </c>
      <c r="TG52" t="s">
        <v>679</v>
      </c>
      <c r="TH52">
        <v>147</v>
      </c>
      <c r="TI52" t="s">
        <v>679</v>
      </c>
      <c r="TJ52">
        <v>10</v>
      </c>
      <c r="TK52" t="s">
        <v>679</v>
      </c>
      <c r="TL52">
        <v>12</v>
      </c>
      <c r="TM52" t="s">
        <v>679</v>
      </c>
      <c r="TN52">
        <v>152</v>
      </c>
      <c r="TO52" t="s">
        <v>679</v>
      </c>
      <c r="TP52">
        <v>61</v>
      </c>
      <c r="TQ52" t="s">
        <v>679</v>
      </c>
      <c r="TR52">
        <v>5</v>
      </c>
      <c r="TS52" t="s">
        <v>679</v>
      </c>
      <c r="TT52">
        <v>40</v>
      </c>
      <c r="TU52" t="s">
        <v>679</v>
      </c>
      <c r="TV52">
        <v>0</v>
      </c>
      <c r="TX52">
        <v>0</v>
      </c>
      <c r="TZ52">
        <v>0</v>
      </c>
      <c r="UB52">
        <v>0</v>
      </c>
      <c r="UD52">
        <v>1</v>
      </c>
      <c r="UE52" t="s">
        <v>679</v>
      </c>
      <c r="UF52">
        <v>0</v>
      </c>
      <c r="UH52">
        <v>157</v>
      </c>
      <c r="UI52" t="s">
        <v>679</v>
      </c>
      <c r="UJ52">
        <v>262</v>
      </c>
      <c r="UK52" t="s">
        <v>679</v>
      </c>
      <c r="UL52">
        <v>33</v>
      </c>
      <c r="UM52" t="s">
        <v>679</v>
      </c>
      <c r="UN52">
        <v>485</v>
      </c>
      <c r="UO52" t="s">
        <v>679</v>
      </c>
      <c r="UP52">
        <v>110</v>
      </c>
      <c r="UQ52" t="s">
        <v>679</v>
      </c>
      <c r="UR52">
        <v>55</v>
      </c>
      <c r="US52" t="s">
        <v>679</v>
      </c>
      <c r="UT52">
        <v>0</v>
      </c>
      <c r="UV52">
        <v>63</v>
      </c>
      <c r="UW52" t="s">
        <v>679</v>
      </c>
      <c r="UX52">
        <v>116</v>
      </c>
      <c r="UY52" t="s">
        <v>679</v>
      </c>
      <c r="UZ52">
        <v>219</v>
      </c>
      <c r="VA52" t="s">
        <v>679</v>
      </c>
      <c r="VB52">
        <v>128</v>
      </c>
      <c r="VC52" t="s">
        <v>679</v>
      </c>
      <c r="VD52">
        <v>134</v>
      </c>
      <c r="VE52" t="s">
        <v>679</v>
      </c>
      <c r="VF52">
        <v>18</v>
      </c>
      <c r="VG52" t="s">
        <v>679</v>
      </c>
      <c r="VH52">
        <v>80</v>
      </c>
      <c r="VI52" t="s">
        <v>679</v>
      </c>
      <c r="VJ52">
        <v>564</v>
      </c>
      <c r="VK52" t="s">
        <v>679</v>
      </c>
      <c r="VL52">
        <v>0</v>
      </c>
      <c r="VN52">
        <v>0</v>
      </c>
      <c r="VP52">
        <v>95</v>
      </c>
      <c r="VQ52" t="s">
        <v>679</v>
      </c>
      <c r="VR52">
        <v>0</v>
      </c>
      <c r="VT52">
        <v>64</v>
      </c>
      <c r="VU52" t="s">
        <v>679</v>
      </c>
      <c r="VV52">
        <v>16</v>
      </c>
      <c r="VW52" t="s">
        <v>679</v>
      </c>
      <c r="VX52">
        <v>20</v>
      </c>
      <c r="VY52" t="s">
        <v>679</v>
      </c>
      <c r="VZ52">
        <v>33</v>
      </c>
      <c r="WA52" t="s">
        <v>679</v>
      </c>
      <c r="WB52">
        <v>88</v>
      </c>
      <c r="WC52" t="s">
        <v>679</v>
      </c>
      <c r="WD52">
        <v>843</v>
      </c>
      <c r="WE52" t="s">
        <v>679</v>
      </c>
      <c r="WF52">
        <v>0</v>
      </c>
      <c r="WH52">
        <v>152</v>
      </c>
      <c r="WI52" t="s">
        <v>679</v>
      </c>
      <c r="WJ52">
        <v>77</v>
      </c>
      <c r="WK52" t="s">
        <v>679</v>
      </c>
      <c r="WL52">
        <v>13</v>
      </c>
      <c r="WM52" t="s">
        <v>679</v>
      </c>
      <c r="WN52">
        <v>318</v>
      </c>
      <c r="WO52" t="s">
        <v>679</v>
      </c>
      <c r="WP52">
        <v>0</v>
      </c>
      <c r="WR52">
        <v>0</v>
      </c>
      <c r="WT52">
        <v>82</v>
      </c>
      <c r="WU52" t="s">
        <v>679</v>
      </c>
      <c r="WV52">
        <v>24</v>
      </c>
      <c r="WW52" t="s">
        <v>679</v>
      </c>
      <c r="WX52">
        <v>2452</v>
      </c>
      <c r="WY52" t="s">
        <v>679</v>
      </c>
      <c r="WZ52">
        <v>263</v>
      </c>
      <c r="XA52" t="s">
        <v>679</v>
      </c>
      <c r="XB52">
        <v>4</v>
      </c>
      <c r="XC52" t="s">
        <v>679</v>
      </c>
      <c r="XD52">
        <v>977</v>
      </c>
      <c r="XE52" t="s">
        <v>679</v>
      </c>
      <c r="XF52">
        <v>1009</v>
      </c>
      <c r="XG52" t="s">
        <v>679</v>
      </c>
      <c r="XH52">
        <v>108</v>
      </c>
      <c r="XI52" t="s">
        <v>679</v>
      </c>
      <c r="XJ52">
        <v>122</v>
      </c>
      <c r="XK52" t="s">
        <v>679</v>
      </c>
      <c r="XL52">
        <v>80</v>
      </c>
      <c r="XM52" t="s">
        <v>679</v>
      </c>
      <c r="XN52">
        <v>0</v>
      </c>
      <c r="XP52">
        <v>8</v>
      </c>
      <c r="XQ52" t="s">
        <v>679</v>
      </c>
      <c r="XR52">
        <v>416</v>
      </c>
      <c r="XS52" t="s">
        <v>679</v>
      </c>
      <c r="XT52">
        <v>2</v>
      </c>
      <c r="XU52" t="s">
        <v>679</v>
      </c>
      <c r="XV52">
        <v>12</v>
      </c>
      <c r="XW52" t="s">
        <v>679</v>
      </c>
      <c r="XX52">
        <v>30</v>
      </c>
      <c r="XY52" t="s">
        <v>679</v>
      </c>
      <c r="XZ52">
        <v>15</v>
      </c>
      <c r="YA52" t="s">
        <v>679</v>
      </c>
      <c r="YB52">
        <v>51</v>
      </c>
      <c r="YC52" t="s">
        <v>679</v>
      </c>
      <c r="YD52">
        <v>2</v>
      </c>
      <c r="YE52" t="s">
        <v>679</v>
      </c>
      <c r="YF52">
        <v>66</v>
      </c>
      <c r="YG52" t="s">
        <v>679</v>
      </c>
      <c r="YH52">
        <v>257</v>
      </c>
      <c r="YI52" t="s">
        <v>679</v>
      </c>
      <c r="YJ52">
        <v>83</v>
      </c>
      <c r="YK52" t="s">
        <v>679</v>
      </c>
      <c r="YL52">
        <v>12</v>
      </c>
      <c r="YM52" t="s">
        <v>679</v>
      </c>
      <c r="YN52">
        <v>223</v>
      </c>
      <c r="YO52" t="s">
        <v>679</v>
      </c>
      <c r="YP52">
        <v>55</v>
      </c>
      <c r="YQ52" t="s">
        <v>679</v>
      </c>
      <c r="YR52">
        <v>0</v>
      </c>
      <c r="YT52">
        <v>0</v>
      </c>
      <c r="YV52">
        <v>33037</v>
      </c>
      <c r="YW52" t="s">
        <v>288</v>
      </c>
      <c r="YY52">
        <v>27072</v>
      </c>
      <c r="YZ52">
        <v>1325</v>
      </c>
      <c r="ZA52">
        <v>10012</v>
      </c>
      <c r="ZB52">
        <v>5965</v>
      </c>
      <c r="ZC52">
        <v>12650</v>
      </c>
      <c r="ZD52">
        <v>2284</v>
      </c>
      <c r="ZE52">
        <v>18211</v>
      </c>
      <c r="ZF52">
        <v>8861</v>
      </c>
      <c r="ZG52">
        <v>88</v>
      </c>
      <c r="ZH52">
        <v>0</v>
      </c>
      <c r="ZI52">
        <v>12738</v>
      </c>
      <c r="ZJ52">
        <v>12650</v>
      </c>
      <c r="ZK52">
        <v>1520</v>
      </c>
      <c r="ZL52">
        <v>12739</v>
      </c>
      <c r="ZM52">
        <v>5564</v>
      </c>
      <c r="ZN52">
        <v>711</v>
      </c>
      <c r="ZO52">
        <v>18013</v>
      </c>
      <c r="ZP52">
        <v>483</v>
      </c>
      <c r="ZQ52">
        <v>2546</v>
      </c>
      <c r="ZR52">
        <v>374</v>
      </c>
      <c r="ZS52">
        <v>9305</v>
      </c>
      <c r="ZT52">
        <v>14</v>
      </c>
      <c r="ZU52">
        <v>0</v>
      </c>
      <c r="ZV52">
        <v>968</v>
      </c>
      <c r="ZW52">
        <v>2675</v>
      </c>
      <c r="ZX52">
        <v>1</v>
      </c>
      <c r="ZY52">
        <v>416</v>
      </c>
      <c r="AAA52" s="26"/>
    </row>
    <row r="53" spans="1:703" x14ac:dyDescent="0.25">
      <c r="A53" t="s">
        <v>717</v>
      </c>
      <c r="B53">
        <v>0</v>
      </c>
      <c r="D53">
        <v>1393</v>
      </c>
      <c r="E53" t="s">
        <v>679</v>
      </c>
      <c r="F53">
        <v>346</v>
      </c>
      <c r="G53" t="s">
        <v>679</v>
      </c>
      <c r="H53">
        <v>20</v>
      </c>
      <c r="I53" t="s">
        <v>679</v>
      </c>
      <c r="J53">
        <v>0</v>
      </c>
      <c r="L53">
        <v>0</v>
      </c>
      <c r="N53">
        <v>0</v>
      </c>
      <c r="P53">
        <v>0</v>
      </c>
      <c r="R53">
        <v>0</v>
      </c>
      <c r="T53">
        <v>1763</v>
      </c>
      <c r="U53" t="s">
        <v>679</v>
      </c>
      <c r="V53">
        <v>0</v>
      </c>
      <c r="X53">
        <v>0</v>
      </c>
      <c r="Z53">
        <v>1163</v>
      </c>
      <c r="AA53" t="s">
        <v>679</v>
      </c>
      <c r="AB53">
        <v>124</v>
      </c>
      <c r="AC53" t="s">
        <v>679</v>
      </c>
      <c r="AD53">
        <v>0</v>
      </c>
      <c r="AF53">
        <v>3</v>
      </c>
      <c r="AG53" t="s">
        <v>679</v>
      </c>
      <c r="AH53">
        <v>0</v>
      </c>
      <c r="AJ53">
        <v>6</v>
      </c>
      <c r="AK53" t="s">
        <v>679</v>
      </c>
      <c r="AL53">
        <v>2</v>
      </c>
      <c r="AM53" t="s">
        <v>679</v>
      </c>
      <c r="AN53">
        <v>0</v>
      </c>
      <c r="AP53">
        <v>0</v>
      </c>
      <c r="AR53">
        <v>11</v>
      </c>
      <c r="AS53" t="s">
        <v>679</v>
      </c>
      <c r="AT53">
        <v>0</v>
      </c>
      <c r="AV53">
        <v>0</v>
      </c>
      <c r="AX53">
        <v>126</v>
      </c>
      <c r="AY53" t="s">
        <v>679</v>
      </c>
      <c r="AZ53">
        <v>0</v>
      </c>
      <c r="BB53">
        <v>0</v>
      </c>
      <c r="BD53">
        <v>0</v>
      </c>
      <c r="BF53">
        <v>1</v>
      </c>
      <c r="BG53" t="s">
        <v>679</v>
      </c>
      <c r="BH53">
        <v>16</v>
      </c>
      <c r="BI53" t="s">
        <v>679</v>
      </c>
      <c r="BJ53">
        <v>118</v>
      </c>
      <c r="BK53" t="s">
        <v>679</v>
      </c>
      <c r="BL53">
        <v>0</v>
      </c>
      <c r="BN53">
        <v>72</v>
      </c>
      <c r="BO53" t="s">
        <v>679</v>
      </c>
      <c r="BP53">
        <v>0</v>
      </c>
      <c r="BR53">
        <v>0</v>
      </c>
      <c r="BT53">
        <v>0</v>
      </c>
      <c r="BV53">
        <v>9</v>
      </c>
      <c r="BW53" t="s">
        <v>679</v>
      </c>
      <c r="BX53">
        <v>0</v>
      </c>
      <c r="BZ53">
        <v>15</v>
      </c>
      <c r="CA53" t="s">
        <v>679</v>
      </c>
      <c r="CB53">
        <v>58</v>
      </c>
      <c r="CC53" t="s">
        <v>679</v>
      </c>
      <c r="CD53">
        <v>37</v>
      </c>
      <c r="CE53" t="s">
        <v>679</v>
      </c>
      <c r="CF53">
        <v>0</v>
      </c>
      <c r="CH53">
        <v>3</v>
      </c>
      <c r="CI53" t="s">
        <v>679</v>
      </c>
      <c r="CJ53">
        <v>480</v>
      </c>
      <c r="CK53" t="s">
        <v>679</v>
      </c>
      <c r="CL53">
        <v>0</v>
      </c>
      <c r="CN53">
        <v>0</v>
      </c>
      <c r="CP53">
        <v>0</v>
      </c>
      <c r="CR53">
        <v>39</v>
      </c>
      <c r="CS53" t="s">
        <v>679</v>
      </c>
      <c r="CT53">
        <v>0</v>
      </c>
      <c r="CV53">
        <v>0</v>
      </c>
      <c r="CX53">
        <v>0</v>
      </c>
      <c r="CZ53">
        <v>0</v>
      </c>
      <c r="DB53">
        <v>0</v>
      </c>
      <c r="DD53">
        <v>63</v>
      </c>
      <c r="DE53" t="s">
        <v>679</v>
      </c>
      <c r="DF53">
        <v>10</v>
      </c>
      <c r="DG53" t="s">
        <v>679</v>
      </c>
      <c r="DH53">
        <v>0</v>
      </c>
      <c r="DJ53">
        <v>1</v>
      </c>
      <c r="DK53" t="s">
        <v>679</v>
      </c>
      <c r="DL53">
        <v>0</v>
      </c>
      <c r="DN53">
        <v>1</v>
      </c>
      <c r="DO53" t="s">
        <v>679</v>
      </c>
      <c r="DP53">
        <v>0</v>
      </c>
      <c r="DR53">
        <v>0</v>
      </c>
      <c r="DT53">
        <v>0</v>
      </c>
      <c r="DV53">
        <v>8</v>
      </c>
      <c r="DW53" t="s">
        <v>679</v>
      </c>
      <c r="DX53">
        <v>18</v>
      </c>
      <c r="DY53" t="s">
        <v>679</v>
      </c>
      <c r="DZ53">
        <v>0</v>
      </c>
      <c r="EB53">
        <v>11</v>
      </c>
      <c r="EC53" t="s">
        <v>679</v>
      </c>
      <c r="ED53">
        <v>0</v>
      </c>
      <c r="EF53">
        <v>0</v>
      </c>
      <c r="EH53">
        <v>0</v>
      </c>
      <c r="EJ53">
        <v>0</v>
      </c>
      <c r="EL53">
        <v>0</v>
      </c>
      <c r="EN53">
        <v>2</v>
      </c>
      <c r="EO53" t="s">
        <v>679</v>
      </c>
      <c r="EP53">
        <v>0</v>
      </c>
      <c r="ER53">
        <v>290</v>
      </c>
      <c r="ES53" t="s">
        <v>679</v>
      </c>
      <c r="ET53">
        <v>145</v>
      </c>
      <c r="EU53" t="s">
        <v>679</v>
      </c>
      <c r="EV53">
        <v>17</v>
      </c>
      <c r="EW53" t="s">
        <v>679</v>
      </c>
      <c r="EX53">
        <v>24</v>
      </c>
      <c r="EY53" t="s">
        <v>679</v>
      </c>
      <c r="EZ53">
        <v>0</v>
      </c>
      <c r="FB53">
        <v>40</v>
      </c>
      <c r="FC53" t="s">
        <v>679</v>
      </c>
      <c r="FD53">
        <v>121</v>
      </c>
      <c r="FE53" t="s">
        <v>679</v>
      </c>
      <c r="FF53">
        <v>0</v>
      </c>
      <c r="FH53">
        <v>0</v>
      </c>
      <c r="FJ53">
        <v>425</v>
      </c>
      <c r="FK53" t="s">
        <v>679</v>
      </c>
      <c r="FL53">
        <v>6</v>
      </c>
      <c r="FM53" t="s">
        <v>679</v>
      </c>
      <c r="FN53">
        <v>0</v>
      </c>
      <c r="FP53">
        <v>38</v>
      </c>
      <c r="FQ53" t="s">
        <v>679</v>
      </c>
      <c r="FR53">
        <v>27</v>
      </c>
      <c r="FS53" t="s">
        <v>679</v>
      </c>
      <c r="FT53">
        <v>0</v>
      </c>
      <c r="FV53">
        <v>0</v>
      </c>
      <c r="FX53">
        <v>0</v>
      </c>
      <c r="FZ53">
        <v>0</v>
      </c>
      <c r="GB53">
        <v>1672</v>
      </c>
      <c r="GC53" t="s">
        <v>679</v>
      </c>
      <c r="GD53">
        <v>87</v>
      </c>
      <c r="GE53" t="s">
        <v>679</v>
      </c>
      <c r="GF53">
        <v>9</v>
      </c>
      <c r="GG53" t="s">
        <v>679</v>
      </c>
      <c r="GH53">
        <v>0</v>
      </c>
      <c r="GJ53">
        <v>83</v>
      </c>
      <c r="GK53" t="s">
        <v>679</v>
      </c>
      <c r="GL53">
        <v>0</v>
      </c>
      <c r="GN53">
        <v>0</v>
      </c>
      <c r="GP53">
        <v>574</v>
      </c>
      <c r="GQ53" t="s">
        <v>679</v>
      </c>
      <c r="GR53">
        <v>0</v>
      </c>
      <c r="GT53">
        <v>0</v>
      </c>
      <c r="GV53">
        <v>4</v>
      </c>
      <c r="GW53" t="s">
        <v>679</v>
      </c>
      <c r="GX53">
        <v>0</v>
      </c>
      <c r="GZ53">
        <v>47</v>
      </c>
      <c r="HA53" t="s">
        <v>679</v>
      </c>
      <c r="HB53">
        <v>0</v>
      </c>
      <c r="HD53">
        <v>0</v>
      </c>
      <c r="HF53">
        <v>0</v>
      </c>
      <c r="HH53">
        <v>0</v>
      </c>
      <c r="HJ53">
        <v>36</v>
      </c>
      <c r="HK53" t="s">
        <v>679</v>
      </c>
      <c r="HL53">
        <v>9</v>
      </c>
      <c r="HM53" t="s">
        <v>679</v>
      </c>
      <c r="HN53">
        <v>122</v>
      </c>
      <c r="HO53" t="s">
        <v>679</v>
      </c>
      <c r="HP53">
        <v>0</v>
      </c>
      <c r="HR53">
        <v>0</v>
      </c>
      <c r="HT53">
        <v>174</v>
      </c>
      <c r="HU53" t="s">
        <v>679</v>
      </c>
      <c r="HV53">
        <v>529</v>
      </c>
      <c r="HW53" t="s">
        <v>679</v>
      </c>
      <c r="HX53">
        <v>846</v>
      </c>
      <c r="HY53" t="s">
        <v>679</v>
      </c>
      <c r="HZ53">
        <v>0</v>
      </c>
      <c r="IB53">
        <v>0</v>
      </c>
      <c r="ID53">
        <v>270</v>
      </c>
      <c r="IE53" t="s">
        <v>679</v>
      </c>
      <c r="IF53">
        <v>107</v>
      </c>
      <c r="IG53" t="s">
        <v>679</v>
      </c>
      <c r="IH53">
        <v>23</v>
      </c>
      <c r="II53" t="s">
        <v>679</v>
      </c>
      <c r="IJ53">
        <v>0</v>
      </c>
      <c r="IL53">
        <v>56</v>
      </c>
      <c r="IM53" t="s">
        <v>679</v>
      </c>
      <c r="IN53">
        <v>422</v>
      </c>
      <c r="IO53" t="s">
        <v>679</v>
      </c>
      <c r="IP53">
        <v>9</v>
      </c>
      <c r="IQ53" t="s">
        <v>679</v>
      </c>
      <c r="IR53">
        <v>127</v>
      </c>
      <c r="IS53" t="s">
        <v>679</v>
      </c>
      <c r="IT53">
        <v>0</v>
      </c>
      <c r="IV53">
        <v>0</v>
      </c>
      <c r="IX53">
        <v>0</v>
      </c>
      <c r="IZ53">
        <v>83</v>
      </c>
      <c r="JA53" t="s">
        <v>679</v>
      </c>
      <c r="JB53">
        <v>28</v>
      </c>
      <c r="JC53" t="s">
        <v>679</v>
      </c>
      <c r="JD53">
        <v>0</v>
      </c>
      <c r="JF53">
        <v>12</v>
      </c>
      <c r="JG53" t="s">
        <v>679</v>
      </c>
      <c r="JH53">
        <v>0</v>
      </c>
      <c r="JJ53">
        <v>0</v>
      </c>
      <c r="JL53">
        <v>0</v>
      </c>
      <c r="JN53">
        <v>0</v>
      </c>
      <c r="JP53">
        <v>0</v>
      </c>
      <c r="JR53">
        <v>12</v>
      </c>
      <c r="JS53" t="s">
        <v>679</v>
      </c>
      <c r="JT53">
        <v>211</v>
      </c>
      <c r="JU53" t="s">
        <v>679</v>
      </c>
      <c r="JV53">
        <v>0</v>
      </c>
      <c r="JX53">
        <v>77</v>
      </c>
      <c r="JY53" t="s">
        <v>679</v>
      </c>
      <c r="JZ53">
        <v>0</v>
      </c>
      <c r="KB53">
        <v>0</v>
      </c>
      <c r="KD53">
        <v>0</v>
      </c>
      <c r="KF53">
        <v>0</v>
      </c>
      <c r="KH53">
        <v>36</v>
      </c>
      <c r="KI53" t="s">
        <v>679</v>
      </c>
      <c r="KJ53">
        <v>0</v>
      </c>
      <c r="KL53">
        <v>49</v>
      </c>
      <c r="KM53" t="s">
        <v>679</v>
      </c>
      <c r="KN53">
        <v>0</v>
      </c>
      <c r="KP53">
        <v>0</v>
      </c>
      <c r="KR53">
        <v>13</v>
      </c>
      <c r="KS53" t="s">
        <v>679</v>
      </c>
      <c r="KT53">
        <v>0</v>
      </c>
      <c r="KV53">
        <v>0</v>
      </c>
      <c r="KX53">
        <v>0</v>
      </c>
      <c r="KZ53">
        <v>0</v>
      </c>
      <c r="LB53">
        <v>6</v>
      </c>
      <c r="LC53" t="s">
        <v>679</v>
      </c>
      <c r="LD53">
        <v>17</v>
      </c>
      <c r="LE53" t="s">
        <v>679</v>
      </c>
      <c r="LF53">
        <v>0</v>
      </c>
      <c r="LH53">
        <v>0</v>
      </c>
      <c r="LJ53">
        <v>0</v>
      </c>
      <c r="LL53">
        <v>0</v>
      </c>
      <c r="LN53">
        <v>0</v>
      </c>
      <c r="LP53">
        <v>0</v>
      </c>
      <c r="LR53">
        <v>0</v>
      </c>
      <c r="LT53">
        <v>0</v>
      </c>
      <c r="LV53">
        <v>0</v>
      </c>
      <c r="LX53">
        <v>39</v>
      </c>
      <c r="LY53" t="s">
        <v>679</v>
      </c>
      <c r="LZ53">
        <v>0</v>
      </c>
      <c r="MB53">
        <v>0</v>
      </c>
      <c r="MD53">
        <v>0</v>
      </c>
      <c r="MF53">
        <v>5</v>
      </c>
      <c r="MG53" t="s">
        <v>679</v>
      </c>
      <c r="MH53">
        <v>0</v>
      </c>
      <c r="MJ53">
        <v>0</v>
      </c>
      <c r="ML53">
        <v>0</v>
      </c>
      <c r="MN53">
        <v>0</v>
      </c>
      <c r="MP53">
        <v>0</v>
      </c>
      <c r="MR53">
        <v>0</v>
      </c>
      <c r="MT53">
        <v>0</v>
      </c>
      <c r="MV53">
        <v>17</v>
      </c>
      <c r="MW53" t="s">
        <v>679</v>
      </c>
      <c r="MX53">
        <v>68</v>
      </c>
      <c r="MY53" t="s">
        <v>679</v>
      </c>
      <c r="MZ53">
        <v>0</v>
      </c>
      <c r="NB53">
        <v>0</v>
      </c>
      <c r="ND53">
        <v>0</v>
      </c>
      <c r="NF53">
        <v>0</v>
      </c>
      <c r="NH53">
        <v>0</v>
      </c>
      <c r="NJ53">
        <v>0</v>
      </c>
      <c r="NL53">
        <v>58</v>
      </c>
      <c r="NM53" t="s">
        <v>679</v>
      </c>
      <c r="NN53">
        <v>13</v>
      </c>
      <c r="NO53" t="s">
        <v>679</v>
      </c>
      <c r="NP53">
        <v>0</v>
      </c>
      <c r="NR53">
        <v>188</v>
      </c>
      <c r="NS53" t="s">
        <v>679</v>
      </c>
      <c r="NT53">
        <v>0</v>
      </c>
      <c r="NV53">
        <v>61</v>
      </c>
      <c r="NW53" t="s">
        <v>679</v>
      </c>
      <c r="NX53">
        <v>449</v>
      </c>
      <c r="NY53" t="s">
        <v>679</v>
      </c>
      <c r="NZ53">
        <v>0</v>
      </c>
      <c r="OB53">
        <v>0</v>
      </c>
      <c r="OD53">
        <v>0</v>
      </c>
      <c r="OF53">
        <v>414</v>
      </c>
      <c r="OG53" t="s">
        <v>679</v>
      </c>
      <c r="OH53">
        <v>25</v>
      </c>
      <c r="OI53" t="s">
        <v>679</v>
      </c>
      <c r="OJ53">
        <v>0</v>
      </c>
      <c r="OL53">
        <v>0</v>
      </c>
      <c r="ON53">
        <v>0</v>
      </c>
      <c r="OP53">
        <v>0</v>
      </c>
      <c r="OR53">
        <v>0</v>
      </c>
      <c r="OT53">
        <v>67</v>
      </c>
      <c r="OU53" t="s">
        <v>679</v>
      </c>
      <c r="OV53">
        <v>0</v>
      </c>
      <c r="OX53">
        <v>121</v>
      </c>
      <c r="OY53" t="s">
        <v>679</v>
      </c>
      <c r="OZ53">
        <v>40</v>
      </c>
      <c r="PA53" t="s">
        <v>679</v>
      </c>
      <c r="PB53">
        <v>3</v>
      </c>
      <c r="PC53" t="s">
        <v>679</v>
      </c>
      <c r="PD53">
        <v>219</v>
      </c>
      <c r="PE53" t="s">
        <v>679</v>
      </c>
      <c r="PF53">
        <v>0</v>
      </c>
      <c r="PH53">
        <v>82</v>
      </c>
      <c r="PI53" t="s">
        <v>679</v>
      </c>
      <c r="PJ53">
        <v>0</v>
      </c>
      <c r="PL53">
        <v>0</v>
      </c>
      <c r="PN53">
        <v>114</v>
      </c>
      <c r="PO53" t="s">
        <v>679</v>
      </c>
      <c r="PP53">
        <v>0</v>
      </c>
      <c r="PR53">
        <v>0</v>
      </c>
      <c r="PT53">
        <v>11</v>
      </c>
      <c r="PU53" t="s">
        <v>679</v>
      </c>
      <c r="PV53">
        <v>179</v>
      </c>
      <c r="PW53" t="s">
        <v>679</v>
      </c>
      <c r="PX53">
        <v>11</v>
      </c>
      <c r="PY53" t="s">
        <v>679</v>
      </c>
      <c r="PZ53">
        <v>0</v>
      </c>
      <c r="QB53">
        <v>10</v>
      </c>
      <c r="QC53" t="s">
        <v>679</v>
      </c>
      <c r="QD53">
        <v>9</v>
      </c>
      <c r="QE53" t="s">
        <v>679</v>
      </c>
      <c r="QF53">
        <v>0</v>
      </c>
      <c r="QH53">
        <v>0</v>
      </c>
      <c r="QJ53">
        <v>4</v>
      </c>
      <c r="QK53" t="s">
        <v>679</v>
      </c>
      <c r="QL53">
        <v>915</v>
      </c>
      <c r="QM53" t="s">
        <v>679</v>
      </c>
      <c r="QN53">
        <v>283</v>
      </c>
      <c r="QO53" t="s">
        <v>679</v>
      </c>
      <c r="QP53">
        <v>1440</v>
      </c>
      <c r="QQ53" t="s">
        <v>679</v>
      </c>
      <c r="QR53">
        <v>217</v>
      </c>
      <c r="QS53" t="s">
        <v>679</v>
      </c>
      <c r="QT53">
        <v>227</v>
      </c>
      <c r="QU53" t="s">
        <v>679</v>
      </c>
      <c r="QV53">
        <v>64</v>
      </c>
      <c r="QW53" t="s">
        <v>679</v>
      </c>
      <c r="QX53">
        <v>1063</v>
      </c>
      <c r="QY53" t="s">
        <v>679</v>
      </c>
      <c r="QZ53">
        <v>247</v>
      </c>
      <c r="RA53" t="s">
        <v>679</v>
      </c>
      <c r="RB53">
        <v>17</v>
      </c>
      <c r="RC53" t="s">
        <v>679</v>
      </c>
      <c r="RD53">
        <v>195</v>
      </c>
      <c r="RE53" t="s">
        <v>679</v>
      </c>
      <c r="RF53">
        <v>150</v>
      </c>
      <c r="RG53" t="s">
        <v>679</v>
      </c>
      <c r="RH53">
        <v>0</v>
      </c>
      <c r="RJ53">
        <v>305</v>
      </c>
      <c r="RK53" t="s">
        <v>679</v>
      </c>
      <c r="RL53">
        <v>0</v>
      </c>
      <c r="RN53">
        <v>125</v>
      </c>
      <c r="RO53" t="s">
        <v>679</v>
      </c>
      <c r="RP53">
        <v>20</v>
      </c>
      <c r="RQ53" t="s">
        <v>679</v>
      </c>
      <c r="RR53">
        <v>56</v>
      </c>
      <c r="RS53" t="s">
        <v>679</v>
      </c>
      <c r="RT53">
        <v>2</v>
      </c>
      <c r="RU53" t="s">
        <v>679</v>
      </c>
      <c r="RV53">
        <v>1358</v>
      </c>
      <c r="RW53" t="s">
        <v>679</v>
      </c>
      <c r="RX53">
        <v>535</v>
      </c>
      <c r="RY53" t="s">
        <v>679</v>
      </c>
      <c r="RZ53">
        <v>282</v>
      </c>
      <c r="SA53" t="s">
        <v>679</v>
      </c>
      <c r="SB53">
        <v>174</v>
      </c>
      <c r="SC53" t="s">
        <v>679</v>
      </c>
      <c r="SD53">
        <v>56</v>
      </c>
      <c r="SE53" t="s">
        <v>679</v>
      </c>
      <c r="SF53">
        <v>43</v>
      </c>
      <c r="SG53" t="s">
        <v>679</v>
      </c>
      <c r="SH53">
        <v>368</v>
      </c>
      <c r="SI53" t="s">
        <v>679</v>
      </c>
      <c r="SJ53">
        <v>241</v>
      </c>
      <c r="SK53" t="s">
        <v>679</v>
      </c>
      <c r="SL53">
        <v>441</v>
      </c>
      <c r="SM53" t="s">
        <v>679</v>
      </c>
      <c r="SN53">
        <v>263</v>
      </c>
      <c r="SO53" t="s">
        <v>679</v>
      </c>
      <c r="SP53">
        <v>170</v>
      </c>
      <c r="SQ53" t="s">
        <v>679</v>
      </c>
      <c r="SR53">
        <v>303</v>
      </c>
      <c r="SS53" t="s">
        <v>679</v>
      </c>
      <c r="ST53">
        <v>600</v>
      </c>
      <c r="SU53" t="s">
        <v>679</v>
      </c>
      <c r="SV53">
        <v>93</v>
      </c>
      <c r="SW53" t="s">
        <v>679</v>
      </c>
      <c r="SX53">
        <v>712</v>
      </c>
      <c r="SY53" t="s">
        <v>679</v>
      </c>
      <c r="SZ53">
        <v>269</v>
      </c>
      <c r="TA53" t="s">
        <v>679</v>
      </c>
      <c r="TB53">
        <v>153</v>
      </c>
      <c r="TC53" t="s">
        <v>679</v>
      </c>
      <c r="TD53">
        <v>1268</v>
      </c>
      <c r="TE53" t="s">
        <v>679</v>
      </c>
      <c r="TF53">
        <v>145</v>
      </c>
      <c r="TG53" t="s">
        <v>679</v>
      </c>
      <c r="TH53">
        <v>529</v>
      </c>
      <c r="TI53" t="s">
        <v>679</v>
      </c>
      <c r="TJ53">
        <v>9</v>
      </c>
      <c r="TK53" t="s">
        <v>679</v>
      </c>
      <c r="TL53">
        <v>32</v>
      </c>
      <c r="TM53" t="s">
        <v>679</v>
      </c>
      <c r="TN53">
        <v>228</v>
      </c>
      <c r="TO53" t="s">
        <v>679</v>
      </c>
      <c r="TP53">
        <v>173</v>
      </c>
      <c r="TQ53" t="s">
        <v>679</v>
      </c>
      <c r="TR53">
        <v>46</v>
      </c>
      <c r="TS53" t="s">
        <v>679</v>
      </c>
      <c r="TT53">
        <v>288</v>
      </c>
      <c r="TU53" t="s">
        <v>679</v>
      </c>
      <c r="TV53">
        <v>0</v>
      </c>
      <c r="TX53">
        <v>1453</v>
      </c>
      <c r="TY53" t="s">
        <v>679</v>
      </c>
      <c r="TZ53">
        <v>0</v>
      </c>
      <c r="UB53">
        <v>47</v>
      </c>
      <c r="UC53" t="s">
        <v>679</v>
      </c>
      <c r="UD53">
        <v>46</v>
      </c>
      <c r="UE53" t="s">
        <v>679</v>
      </c>
      <c r="UF53">
        <v>0</v>
      </c>
      <c r="UH53">
        <v>585</v>
      </c>
      <c r="UI53" t="s">
        <v>679</v>
      </c>
      <c r="UJ53">
        <v>239</v>
      </c>
      <c r="UK53" t="s">
        <v>679</v>
      </c>
      <c r="UL53">
        <v>62</v>
      </c>
      <c r="UM53" t="s">
        <v>679</v>
      </c>
      <c r="UN53">
        <v>549</v>
      </c>
      <c r="UO53" t="s">
        <v>679</v>
      </c>
      <c r="UP53">
        <v>84</v>
      </c>
      <c r="UQ53" t="s">
        <v>679</v>
      </c>
      <c r="UR53">
        <v>6</v>
      </c>
      <c r="US53" t="s">
        <v>679</v>
      </c>
      <c r="UT53">
        <v>6</v>
      </c>
      <c r="UU53" t="s">
        <v>679</v>
      </c>
      <c r="UV53">
        <v>77</v>
      </c>
      <c r="UW53" t="s">
        <v>679</v>
      </c>
      <c r="UX53">
        <v>215</v>
      </c>
      <c r="UY53" t="s">
        <v>679</v>
      </c>
      <c r="UZ53">
        <v>226</v>
      </c>
      <c r="VA53" t="s">
        <v>679</v>
      </c>
      <c r="VB53">
        <v>86</v>
      </c>
      <c r="VC53" t="s">
        <v>679</v>
      </c>
      <c r="VD53">
        <v>619</v>
      </c>
      <c r="VE53" t="s">
        <v>679</v>
      </c>
      <c r="VF53">
        <v>20</v>
      </c>
      <c r="VG53" t="s">
        <v>679</v>
      </c>
      <c r="VH53">
        <v>3</v>
      </c>
      <c r="VI53" t="s">
        <v>679</v>
      </c>
      <c r="VJ53">
        <v>111</v>
      </c>
      <c r="VK53" t="s">
        <v>679</v>
      </c>
      <c r="VL53">
        <v>4</v>
      </c>
      <c r="VM53" t="s">
        <v>679</v>
      </c>
      <c r="VN53">
        <v>0</v>
      </c>
      <c r="VP53">
        <v>122</v>
      </c>
      <c r="VQ53" t="s">
        <v>679</v>
      </c>
      <c r="VR53">
        <v>0</v>
      </c>
      <c r="VT53">
        <v>43</v>
      </c>
      <c r="VU53" t="s">
        <v>679</v>
      </c>
      <c r="VV53">
        <v>24</v>
      </c>
      <c r="VW53" t="s">
        <v>679</v>
      </c>
      <c r="VX53">
        <v>7</v>
      </c>
      <c r="VY53" t="s">
        <v>679</v>
      </c>
      <c r="VZ53">
        <v>78</v>
      </c>
      <c r="WA53" t="s">
        <v>679</v>
      </c>
      <c r="WB53">
        <v>233</v>
      </c>
      <c r="WC53" t="s">
        <v>679</v>
      </c>
      <c r="WD53">
        <v>570</v>
      </c>
      <c r="WE53" t="s">
        <v>679</v>
      </c>
      <c r="WF53">
        <v>4</v>
      </c>
      <c r="WG53" t="s">
        <v>679</v>
      </c>
      <c r="WH53">
        <v>237</v>
      </c>
      <c r="WI53" t="s">
        <v>679</v>
      </c>
      <c r="WJ53">
        <v>156</v>
      </c>
      <c r="WK53" t="s">
        <v>679</v>
      </c>
      <c r="WL53">
        <v>147</v>
      </c>
      <c r="WM53" t="s">
        <v>679</v>
      </c>
      <c r="WN53">
        <v>111</v>
      </c>
      <c r="WO53" t="s">
        <v>679</v>
      </c>
      <c r="WP53">
        <v>264</v>
      </c>
      <c r="WQ53" t="s">
        <v>679</v>
      </c>
      <c r="WR53">
        <v>23</v>
      </c>
      <c r="WS53" t="s">
        <v>679</v>
      </c>
      <c r="WT53">
        <v>27</v>
      </c>
      <c r="WU53" t="s">
        <v>679</v>
      </c>
      <c r="WV53">
        <v>32</v>
      </c>
      <c r="WW53" t="s">
        <v>679</v>
      </c>
      <c r="WX53">
        <v>2744</v>
      </c>
      <c r="WY53" t="s">
        <v>679</v>
      </c>
      <c r="WZ53">
        <v>67</v>
      </c>
      <c r="XA53" t="s">
        <v>679</v>
      </c>
      <c r="XB53">
        <v>4</v>
      </c>
      <c r="XC53" t="s">
        <v>679</v>
      </c>
      <c r="XD53">
        <v>531</v>
      </c>
      <c r="XE53" t="s">
        <v>679</v>
      </c>
      <c r="XF53">
        <v>1720</v>
      </c>
      <c r="XG53" t="s">
        <v>679</v>
      </c>
      <c r="XH53">
        <v>285</v>
      </c>
      <c r="XI53" t="s">
        <v>679</v>
      </c>
      <c r="XJ53">
        <v>182</v>
      </c>
      <c r="XK53" t="s">
        <v>679</v>
      </c>
      <c r="XL53">
        <v>102</v>
      </c>
      <c r="XM53" t="s">
        <v>679</v>
      </c>
      <c r="XN53">
        <v>3</v>
      </c>
      <c r="XO53" t="s">
        <v>679</v>
      </c>
      <c r="XP53">
        <v>55</v>
      </c>
      <c r="XQ53" t="s">
        <v>679</v>
      </c>
      <c r="XR53">
        <v>693</v>
      </c>
      <c r="XS53" t="s">
        <v>679</v>
      </c>
      <c r="XT53">
        <v>11</v>
      </c>
      <c r="XU53" t="s">
        <v>679</v>
      </c>
      <c r="XV53">
        <v>27</v>
      </c>
      <c r="XW53" t="s">
        <v>679</v>
      </c>
      <c r="XX53">
        <v>72</v>
      </c>
      <c r="XY53" t="s">
        <v>679</v>
      </c>
      <c r="XZ53">
        <v>0</v>
      </c>
      <c r="YB53">
        <v>0</v>
      </c>
      <c r="YD53">
        <v>4</v>
      </c>
      <c r="YE53" t="s">
        <v>679</v>
      </c>
      <c r="YF53">
        <v>235</v>
      </c>
      <c r="YG53" t="s">
        <v>679</v>
      </c>
      <c r="YH53">
        <v>502</v>
      </c>
      <c r="YI53" t="s">
        <v>679</v>
      </c>
      <c r="YJ53">
        <v>46</v>
      </c>
      <c r="YK53" t="s">
        <v>679</v>
      </c>
      <c r="YL53">
        <v>29</v>
      </c>
      <c r="YM53" t="s">
        <v>679</v>
      </c>
      <c r="YN53">
        <v>282</v>
      </c>
      <c r="YO53" t="s">
        <v>679</v>
      </c>
      <c r="YP53">
        <v>29</v>
      </c>
      <c r="YQ53" t="s">
        <v>679</v>
      </c>
      <c r="YR53">
        <v>0</v>
      </c>
      <c r="YT53">
        <v>0</v>
      </c>
      <c r="YV53">
        <v>43253</v>
      </c>
      <c r="YW53" t="e">
        <v>#N/A</v>
      </c>
      <c r="YY53">
        <v>35706</v>
      </c>
      <c r="YZ53">
        <v>1758</v>
      </c>
      <c r="ZA53">
        <v>12690</v>
      </c>
      <c r="ZB53">
        <v>7547</v>
      </c>
      <c r="ZC53">
        <v>11834</v>
      </c>
      <c r="ZD53">
        <v>16</v>
      </c>
      <c r="ZE53">
        <v>24073</v>
      </c>
      <c r="ZF53">
        <v>11607</v>
      </c>
      <c r="ZG53">
        <v>1885</v>
      </c>
      <c r="ZH53">
        <v>126</v>
      </c>
      <c r="ZI53">
        <v>13719</v>
      </c>
      <c r="ZJ53">
        <v>11960</v>
      </c>
      <c r="ZK53">
        <v>3082</v>
      </c>
      <c r="ZL53">
        <v>13765</v>
      </c>
      <c r="ZM53">
        <v>10037</v>
      </c>
      <c r="ZN53">
        <v>3167</v>
      </c>
      <c r="ZO53">
        <v>25162</v>
      </c>
      <c r="ZP53">
        <v>1121</v>
      </c>
      <c r="ZQ53">
        <v>3981</v>
      </c>
      <c r="ZR53">
        <v>493</v>
      </c>
      <c r="ZS53">
        <v>6216</v>
      </c>
      <c r="ZT53">
        <v>44</v>
      </c>
      <c r="ZU53">
        <v>126</v>
      </c>
      <c r="ZV53">
        <v>422</v>
      </c>
      <c r="ZW53">
        <v>3467</v>
      </c>
      <c r="ZX53">
        <v>46</v>
      </c>
      <c r="ZY53">
        <v>2866</v>
      </c>
      <c r="AAA53" s="26"/>
    </row>
    <row r="54" spans="1:703" x14ac:dyDescent="0.25">
      <c r="A54" t="s">
        <v>288</v>
      </c>
      <c r="B54">
        <v>0</v>
      </c>
      <c r="D54">
        <v>0</v>
      </c>
      <c r="F54">
        <v>0</v>
      </c>
      <c r="H54">
        <v>0</v>
      </c>
      <c r="J54">
        <v>0</v>
      </c>
      <c r="L54">
        <v>0</v>
      </c>
      <c r="N54">
        <v>0</v>
      </c>
      <c r="P54">
        <v>0</v>
      </c>
      <c r="R54">
        <v>0</v>
      </c>
      <c r="T54">
        <v>0</v>
      </c>
      <c r="V54">
        <v>0</v>
      </c>
      <c r="X54">
        <v>0</v>
      </c>
      <c r="Z54">
        <v>796</v>
      </c>
      <c r="AA54" t="s">
        <v>679</v>
      </c>
      <c r="AB54">
        <v>555</v>
      </c>
      <c r="AC54" t="s">
        <v>679</v>
      </c>
      <c r="AD54">
        <v>0</v>
      </c>
      <c r="AF54">
        <v>35</v>
      </c>
      <c r="AG54" t="s">
        <v>679</v>
      </c>
      <c r="AH54">
        <v>0</v>
      </c>
      <c r="AJ54">
        <v>4</v>
      </c>
      <c r="AK54" t="s">
        <v>679</v>
      </c>
      <c r="AL54">
        <v>0</v>
      </c>
      <c r="AN54">
        <v>10</v>
      </c>
      <c r="AO54" t="s">
        <v>679</v>
      </c>
      <c r="AP54">
        <v>0</v>
      </c>
      <c r="AR54">
        <v>0</v>
      </c>
      <c r="AT54">
        <v>0</v>
      </c>
      <c r="AV54">
        <v>0</v>
      </c>
      <c r="AX54">
        <v>28</v>
      </c>
      <c r="AY54" t="s">
        <v>679</v>
      </c>
      <c r="AZ54">
        <v>0</v>
      </c>
      <c r="BB54">
        <v>0</v>
      </c>
      <c r="BD54">
        <v>0</v>
      </c>
      <c r="BF54">
        <v>0</v>
      </c>
      <c r="BH54">
        <v>11</v>
      </c>
      <c r="BI54" t="s">
        <v>679</v>
      </c>
      <c r="BJ54">
        <v>0</v>
      </c>
      <c r="BL54">
        <v>0</v>
      </c>
      <c r="BN54">
        <v>4</v>
      </c>
      <c r="BO54" t="s">
        <v>679</v>
      </c>
      <c r="BP54">
        <v>105</v>
      </c>
      <c r="BQ54" t="s">
        <v>679</v>
      </c>
      <c r="BR54">
        <v>0</v>
      </c>
      <c r="BT54">
        <v>0</v>
      </c>
      <c r="BV54">
        <v>14</v>
      </c>
      <c r="BW54" t="s">
        <v>679</v>
      </c>
      <c r="BX54">
        <v>0</v>
      </c>
      <c r="BZ54">
        <v>0</v>
      </c>
      <c r="CB54">
        <v>54</v>
      </c>
      <c r="CC54" t="s">
        <v>679</v>
      </c>
      <c r="CD54">
        <v>0</v>
      </c>
      <c r="CF54">
        <v>0</v>
      </c>
      <c r="CH54">
        <v>0</v>
      </c>
      <c r="CJ54">
        <v>0</v>
      </c>
      <c r="CL54">
        <v>0</v>
      </c>
      <c r="CN54">
        <v>21</v>
      </c>
      <c r="CO54" t="s">
        <v>679</v>
      </c>
      <c r="CP54">
        <v>0</v>
      </c>
      <c r="CR54">
        <v>0</v>
      </c>
      <c r="CT54">
        <v>0</v>
      </c>
      <c r="CV54">
        <v>0</v>
      </c>
      <c r="CX54">
        <v>0</v>
      </c>
      <c r="CZ54">
        <v>0</v>
      </c>
      <c r="DB54">
        <v>0</v>
      </c>
      <c r="DD54">
        <v>0</v>
      </c>
      <c r="DF54">
        <v>0</v>
      </c>
      <c r="DH54">
        <v>0</v>
      </c>
      <c r="DJ54">
        <v>849</v>
      </c>
      <c r="DK54" t="s">
        <v>679</v>
      </c>
      <c r="DL54">
        <v>0</v>
      </c>
      <c r="DN54">
        <v>0</v>
      </c>
      <c r="DP54">
        <v>0</v>
      </c>
      <c r="DR54">
        <v>38</v>
      </c>
      <c r="DS54" t="s">
        <v>679</v>
      </c>
      <c r="DT54">
        <v>259</v>
      </c>
      <c r="DU54" t="s">
        <v>679</v>
      </c>
      <c r="DV54">
        <v>23</v>
      </c>
      <c r="DW54" t="s">
        <v>679</v>
      </c>
      <c r="DX54">
        <v>17</v>
      </c>
      <c r="DY54" t="s">
        <v>679</v>
      </c>
      <c r="DZ54">
        <v>21</v>
      </c>
      <c r="EA54" t="s">
        <v>679</v>
      </c>
      <c r="EB54">
        <v>27</v>
      </c>
      <c r="EC54" t="s">
        <v>679</v>
      </c>
      <c r="ED54">
        <v>8</v>
      </c>
      <c r="EE54" t="s">
        <v>679</v>
      </c>
      <c r="EF54">
        <v>0</v>
      </c>
      <c r="EH54">
        <v>0</v>
      </c>
      <c r="EJ54">
        <v>995</v>
      </c>
      <c r="EK54" t="s">
        <v>679</v>
      </c>
      <c r="EL54">
        <v>0</v>
      </c>
      <c r="EN54">
        <v>0</v>
      </c>
      <c r="EP54">
        <v>0</v>
      </c>
      <c r="ER54">
        <v>134</v>
      </c>
      <c r="ES54" t="s">
        <v>679</v>
      </c>
      <c r="ET54">
        <v>228</v>
      </c>
      <c r="EU54" t="s">
        <v>679</v>
      </c>
      <c r="EV54">
        <v>0</v>
      </c>
      <c r="EX54">
        <v>1</v>
      </c>
      <c r="EY54" t="s">
        <v>679</v>
      </c>
      <c r="EZ54">
        <v>0</v>
      </c>
      <c r="FB54">
        <v>26</v>
      </c>
      <c r="FC54" t="s">
        <v>679</v>
      </c>
      <c r="FD54">
        <v>58</v>
      </c>
      <c r="FE54" t="s">
        <v>679</v>
      </c>
      <c r="FF54">
        <v>0</v>
      </c>
      <c r="FH54">
        <v>21</v>
      </c>
      <c r="FI54" t="s">
        <v>679</v>
      </c>
      <c r="FJ54">
        <v>0</v>
      </c>
      <c r="FL54">
        <v>34</v>
      </c>
      <c r="FM54" t="s">
        <v>679</v>
      </c>
      <c r="FN54">
        <v>0</v>
      </c>
      <c r="FP54">
        <v>0</v>
      </c>
      <c r="FR54">
        <v>0</v>
      </c>
      <c r="FT54">
        <v>0</v>
      </c>
      <c r="FV54">
        <v>5</v>
      </c>
      <c r="FW54" t="s">
        <v>679</v>
      </c>
      <c r="FX54">
        <v>0</v>
      </c>
      <c r="FZ54">
        <v>5</v>
      </c>
      <c r="GA54" t="s">
        <v>679</v>
      </c>
      <c r="GB54">
        <v>0</v>
      </c>
      <c r="GD54">
        <v>399</v>
      </c>
      <c r="GE54" t="s">
        <v>679</v>
      </c>
      <c r="GF54">
        <v>951</v>
      </c>
      <c r="GG54" t="s">
        <v>679</v>
      </c>
      <c r="GH54">
        <v>6</v>
      </c>
      <c r="GI54" t="s">
        <v>679</v>
      </c>
      <c r="GJ54">
        <v>811</v>
      </c>
      <c r="GK54" t="s">
        <v>679</v>
      </c>
      <c r="GL54">
        <v>0</v>
      </c>
      <c r="GN54">
        <v>0</v>
      </c>
      <c r="GP54">
        <v>208</v>
      </c>
      <c r="GQ54" t="s">
        <v>679</v>
      </c>
      <c r="GR54">
        <v>0</v>
      </c>
      <c r="GT54">
        <v>517</v>
      </c>
      <c r="GU54" t="s">
        <v>679</v>
      </c>
      <c r="GV54">
        <v>1102</v>
      </c>
      <c r="GW54" t="s">
        <v>679</v>
      </c>
      <c r="GX54">
        <v>0</v>
      </c>
      <c r="GZ54">
        <v>309</v>
      </c>
      <c r="HA54" t="s">
        <v>679</v>
      </c>
      <c r="HB54">
        <v>0</v>
      </c>
      <c r="HD54">
        <v>62</v>
      </c>
      <c r="HE54" t="s">
        <v>679</v>
      </c>
      <c r="HF54">
        <v>31</v>
      </c>
      <c r="HG54" t="s">
        <v>679</v>
      </c>
      <c r="HH54">
        <v>0</v>
      </c>
      <c r="HJ54">
        <v>0</v>
      </c>
      <c r="HL54">
        <v>187</v>
      </c>
      <c r="HM54" t="s">
        <v>679</v>
      </c>
      <c r="HN54">
        <v>3043</v>
      </c>
      <c r="HO54" t="s">
        <v>679</v>
      </c>
      <c r="HP54">
        <v>247</v>
      </c>
      <c r="HQ54" t="s">
        <v>679</v>
      </c>
      <c r="HR54">
        <v>0</v>
      </c>
      <c r="HT54">
        <v>740</v>
      </c>
      <c r="HU54" t="s">
        <v>679</v>
      </c>
      <c r="HV54">
        <v>41</v>
      </c>
      <c r="HW54" t="s">
        <v>679</v>
      </c>
      <c r="HX54">
        <v>257</v>
      </c>
      <c r="HY54" t="s">
        <v>679</v>
      </c>
      <c r="HZ54">
        <v>0</v>
      </c>
      <c r="IB54">
        <v>0</v>
      </c>
      <c r="ID54">
        <v>95</v>
      </c>
      <c r="IE54" t="s">
        <v>679</v>
      </c>
      <c r="IF54">
        <v>250</v>
      </c>
      <c r="IG54" t="s">
        <v>679</v>
      </c>
      <c r="IH54">
        <v>0</v>
      </c>
      <c r="IJ54">
        <v>0</v>
      </c>
      <c r="IL54">
        <v>412</v>
      </c>
      <c r="IM54" t="s">
        <v>679</v>
      </c>
      <c r="IN54">
        <v>10325</v>
      </c>
      <c r="IO54" t="s">
        <v>679</v>
      </c>
      <c r="IP54">
        <v>0</v>
      </c>
      <c r="IR54">
        <v>0</v>
      </c>
      <c r="IT54">
        <v>0</v>
      </c>
      <c r="IV54">
        <v>2671</v>
      </c>
      <c r="IW54" t="s">
        <v>679</v>
      </c>
      <c r="IX54">
        <v>0</v>
      </c>
      <c r="IZ54">
        <v>18</v>
      </c>
      <c r="JA54" t="s">
        <v>679</v>
      </c>
      <c r="JB54">
        <v>83</v>
      </c>
      <c r="JC54" t="s">
        <v>679</v>
      </c>
      <c r="JD54">
        <v>0</v>
      </c>
      <c r="JF54">
        <v>0</v>
      </c>
      <c r="JH54">
        <v>6</v>
      </c>
      <c r="JI54" t="s">
        <v>679</v>
      </c>
      <c r="JJ54">
        <v>0</v>
      </c>
      <c r="JL54">
        <v>0</v>
      </c>
      <c r="JN54">
        <v>13</v>
      </c>
      <c r="JO54" t="s">
        <v>679</v>
      </c>
      <c r="JP54">
        <v>12</v>
      </c>
      <c r="JQ54" t="s">
        <v>679</v>
      </c>
      <c r="JR54">
        <v>0</v>
      </c>
      <c r="JT54">
        <v>0</v>
      </c>
      <c r="JV54">
        <v>0</v>
      </c>
      <c r="JX54">
        <v>134</v>
      </c>
      <c r="JY54" t="s">
        <v>679</v>
      </c>
      <c r="JZ54">
        <v>0</v>
      </c>
      <c r="KB54">
        <v>9</v>
      </c>
      <c r="KC54" t="s">
        <v>679</v>
      </c>
      <c r="KD54">
        <v>0</v>
      </c>
      <c r="KF54">
        <v>0</v>
      </c>
      <c r="KH54">
        <v>512</v>
      </c>
      <c r="KI54" t="s">
        <v>679</v>
      </c>
      <c r="KJ54">
        <v>0</v>
      </c>
      <c r="KL54">
        <v>0</v>
      </c>
      <c r="KN54">
        <v>41</v>
      </c>
      <c r="KO54" t="s">
        <v>679</v>
      </c>
      <c r="KP54">
        <v>14</v>
      </c>
      <c r="KQ54" t="s">
        <v>679</v>
      </c>
      <c r="KR54">
        <v>0</v>
      </c>
      <c r="KT54">
        <v>0</v>
      </c>
      <c r="KV54">
        <v>0</v>
      </c>
      <c r="KX54">
        <v>0</v>
      </c>
      <c r="KZ54">
        <v>0</v>
      </c>
      <c r="LB54">
        <v>455</v>
      </c>
      <c r="LC54" t="s">
        <v>679</v>
      </c>
      <c r="LD54">
        <v>0</v>
      </c>
      <c r="LF54">
        <v>0</v>
      </c>
      <c r="LH54">
        <v>2</v>
      </c>
      <c r="LI54" t="s">
        <v>679</v>
      </c>
      <c r="LJ54">
        <v>0</v>
      </c>
      <c r="LL54">
        <v>35</v>
      </c>
      <c r="LM54" t="s">
        <v>679</v>
      </c>
      <c r="LN54">
        <v>0</v>
      </c>
      <c r="LP54">
        <v>0</v>
      </c>
      <c r="LR54">
        <v>0</v>
      </c>
      <c r="LT54">
        <v>0</v>
      </c>
      <c r="LV54">
        <v>0</v>
      </c>
      <c r="LX54">
        <v>19</v>
      </c>
      <c r="LY54" t="s">
        <v>679</v>
      </c>
      <c r="LZ54">
        <v>0</v>
      </c>
      <c r="MB54">
        <v>0</v>
      </c>
      <c r="MD54">
        <v>0</v>
      </c>
      <c r="MF54">
        <v>0</v>
      </c>
      <c r="MH54">
        <v>97</v>
      </c>
      <c r="MI54" t="s">
        <v>679</v>
      </c>
      <c r="MJ54">
        <v>0</v>
      </c>
      <c r="ML54">
        <v>1</v>
      </c>
      <c r="MM54" t="s">
        <v>679</v>
      </c>
      <c r="MN54">
        <v>0</v>
      </c>
      <c r="MP54">
        <v>7</v>
      </c>
      <c r="MQ54" t="s">
        <v>679</v>
      </c>
      <c r="MR54">
        <v>0</v>
      </c>
      <c r="MT54">
        <v>78</v>
      </c>
      <c r="MU54" t="s">
        <v>679</v>
      </c>
      <c r="MV54">
        <v>14</v>
      </c>
      <c r="MW54" t="s">
        <v>679</v>
      </c>
      <c r="MX54">
        <v>52</v>
      </c>
      <c r="MY54" t="s">
        <v>679</v>
      </c>
      <c r="MZ54">
        <v>7</v>
      </c>
      <c r="NA54" t="s">
        <v>679</v>
      </c>
      <c r="NB54">
        <v>97</v>
      </c>
      <c r="NC54" t="s">
        <v>679</v>
      </c>
      <c r="ND54">
        <v>0</v>
      </c>
      <c r="NF54">
        <v>3</v>
      </c>
      <c r="NG54" t="s">
        <v>679</v>
      </c>
      <c r="NH54">
        <v>472</v>
      </c>
      <c r="NI54" t="s">
        <v>679</v>
      </c>
      <c r="NJ54">
        <v>155</v>
      </c>
      <c r="NK54" t="s">
        <v>679</v>
      </c>
      <c r="NL54">
        <v>22</v>
      </c>
      <c r="NM54" t="s">
        <v>679</v>
      </c>
      <c r="NN54">
        <v>3</v>
      </c>
      <c r="NO54" t="s">
        <v>679</v>
      </c>
      <c r="NP54">
        <v>19</v>
      </c>
      <c r="NQ54" t="s">
        <v>679</v>
      </c>
      <c r="NR54">
        <v>0</v>
      </c>
      <c r="NT54">
        <v>9</v>
      </c>
      <c r="NU54" t="s">
        <v>679</v>
      </c>
      <c r="NV54">
        <v>69</v>
      </c>
      <c r="NW54" t="s">
        <v>679</v>
      </c>
      <c r="NX54">
        <v>120</v>
      </c>
      <c r="NY54" t="s">
        <v>679</v>
      </c>
      <c r="NZ54">
        <v>0</v>
      </c>
      <c r="OB54">
        <v>152</v>
      </c>
      <c r="OC54" t="s">
        <v>679</v>
      </c>
      <c r="OD54">
        <v>0</v>
      </c>
      <c r="OF54">
        <v>274</v>
      </c>
      <c r="OG54" t="s">
        <v>679</v>
      </c>
      <c r="OH54">
        <v>162</v>
      </c>
      <c r="OI54" t="s">
        <v>679</v>
      </c>
      <c r="OJ54">
        <v>18</v>
      </c>
      <c r="OK54" t="s">
        <v>679</v>
      </c>
      <c r="OL54">
        <v>0</v>
      </c>
      <c r="ON54">
        <v>0</v>
      </c>
      <c r="OP54">
        <v>131</v>
      </c>
      <c r="OQ54" t="s">
        <v>679</v>
      </c>
      <c r="OR54">
        <v>0</v>
      </c>
      <c r="OT54">
        <v>457</v>
      </c>
      <c r="OU54" t="s">
        <v>679</v>
      </c>
      <c r="OV54">
        <v>0</v>
      </c>
      <c r="OX54">
        <v>601</v>
      </c>
      <c r="OY54" t="s">
        <v>679</v>
      </c>
      <c r="OZ54">
        <v>25</v>
      </c>
      <c r="PA54" t="s">
        <v>679</v>
      </c>
      <c r="PB54">
        <v>4</v>
      </c>
      <c r="PC54" t="s">
        <v>679</v>
      </c>
      <c r="PD54">
        <v>519</v>
      </c>
      <c r="PE54" t="s">
        <v>679</v>
      </c>
      <c r="PF54">
        <v>0</v>
      </c>
      <c r="PH54">
        <v>366</v>
      </c>
      <c r="PI54" t="s">
        <v>679</v>
      </c>
      <c r="PJ54">
        <v>0</v>
      </c>
      <c r="PL54">
        <v>0</v>
      </c>
      <c r="PN54">
        <v>0</v>
      </c>
      <c r="PP54">
        <v>0</v>
      </c>
      <c r="PR54">
        <v>0</v>
      </c>
      <c r="PT54">
        <v>0</v>
      </c>
      <c r="PV54">
        <v>1090</v>
      </c>
      <c r="PW54" t="s">
        <v>679</v>
      </c>
      <c r="PX54">
        <v>0</v>
      </c>
      <c r="PZ54">
        <v>3</v>
      </c>
      <c r="QA54" t="s">
        <v>679</v>
      </c>
      <c r="QB54">
        <v>4</v>
      </c>
      <c r="QC54" t="s">
        <v>679</v>
      </c>
      <c r="QD54">
        <v>0</v>
      </c>
      <c r="QF54">
        <v>0</v>
      </c>
      <c r="QH54">
        <v>0</v>
      </c>
      <c r="QJ54">
        <v>6</v>
      </c>
      <c r="QK54" t="s">
        <v>679</v>
      </c>
      <c r="QL54">
        <v>1496</v>
      </c>
      <c r="QM54" t="s">
        <v>679</v>
      </c>
      <c r="QN54">
        <v>225</v>
      </c>
      <c r="QO54" t="s">
        <v>679</v>
      </c>
      <c r="QP54">
        <v>593</v>
      </c>
      <c r="QQ54" t="s">
        <v>679</v>
      </c>
      <c r="QR54">
        <v>318</v>
      </c>
      <c r="QS54" t="s">
        <v>679</v>
      </c>
      <c r="QT54">
        <v>415</v>
      </c>
      <c r="QU54" t="s">
        <v>679</v>
      </c>
      <c r="QV54">
        <v>12</v>
      </c>
      <c r="QW54" t="s">
        <v>679</v>
      </c>
      <c r="QX54">
        <v>1357</v>
      </c>
      <c r="QY54" t="s">
        <v>679</v>
      </c>
      <c r="QZ54">
        <v>619</v>
      </c>
      <c r="RA54" t="s">
        <v>679</v>
      </c>
      <c r="RB54">
        <v>39</v>
      </c>
      <c r="RC54" t="s">
        <v>679</v>
      </c>
      <c r="RD54">
        <v>211</v>
      </c>
      <c r="RE54" t="s">
        <v>679</v>
      </c>
      <c r="RF54">
        <v>236</v>
      </c>
      <c r="RG54" t="s">
        <v>679</v>
      </c>
      <c r="RH54">
        <v>79</v>
      </c>
      <c r="RI54" t="s">
        <v>679</v>
      </c>
      <c r="RJ54">
        <v>918</v>
      </c>
      <c r="RK54" t="s">
        <v>679</v>
      </c>
      <c r="RL54">
        <v>158</v>
      </c>
      <c r="RM54" t="s">
        <v>679</v>
      </c>
      <c r="RN54">
        <v>268</v>
      </c>
      <c r="RO54" t="s">
        <v>679</v>
      </c>
      <c r="RP54">
        <v>30</v>
      </c>
      <c r="RQ54" t="s">
        <v>679</v>
      </c>
      <c r="RR54">
        <v>13</v>
      </c>
      <c r="RS54" t="s">
        <v>679</v>
      </c>
      <c r="RT54">
        <v>52</v>
      </c>
      <c r="RU54" t="s">
        <v>679</v>
      </c>
      <c r="RV54">
        <v>1975</v>
      </c>
      <c r="RW54" t="s">
        <v>679</v>
      </c>
      <c r="RX54">
        <v>1217</v>
      </c>
      <c r="RY54" t="s">
        <v>679</v>
      </c>
      <c r="RZ54">
        <v>665</v>
      </c>
      <c r="SA54" t="s">
        <v>679</v>
      </c>
      <c r="SB54">
        <v>728</v>
      </c>
      <c r="SC54" t="s">
        <v>679</v>
      </c>
      <c r="SD54">
        <v>223</v>
      </c>
      <c r="SE54" t="s">
        <v>679</v>
      </c>
      <c r="SF54">
        <v>91</v>
      </c>
      <c r="SG54" t="s">
        <v>679</v>
      </c>
      <c r="SH54">
        <v>634</v>
      </c>
      <c r="SI54" t="s">
        <v>679</v>
      </c>
      <c r="SJ54">
        <v>880</v>
      </c>
      <c r="SK54" t="s">
        <v>679</v>
      </c>
      <c r="SL54">
        <v>200</v>
      </c>
      <c r="SM54" t="s">
        <v>679</v>
      </c>
      <c r="SN54">
        <v>367</v>
      </c>
      <c r="SO54" t="s">
        <v>679</v>
      </c>
      <c r="SP54">
        <v>423</v>
      </c>
      <c r="SQ54" t="s">
        <v>679</v>
      </c>
      <c r="SR54">
        <v>1682</v>
      </c>
      <c r="SS54" t="s">
        <v>679</v>
      </c>
      <c r="ST54">
        <v>615</v>
      </c>
      <c r="SU54" t="s">
        <v>679</v>
      </c>
      <c r="SV54">
        <v>145</v>
      </c>
      <c r="SW54" t="s">
        <v>679</v>
      </c>
      <c r="SX54">
        <v>1335</v>
      </c>
      <c r="SY54" t="s">
        <v>679</v>
      </c>
      <c r="SZ54">
        <v>532</v>
      </c>
      <c r="TA54" t="s">
        <v>679</v>
      </c>
      <c r="TB54">
        <v>560</v>
      </c>
      <c r="TC54" t="s">
        <v>679</v>
      </c>
      <c r="TD54">
        <v>606</v>
      </c>
      <c r="TE54" t="s">
        <v>679</v>
      </c>
      <c r="TF54">
        <v>52</v>
      </c>
      <c r="TG54" t="s">
        <v>679</v>
      </c>
      <c r="TH54">
        <v>447</v>
      </c>
      <c r="TI54" t="s">
        <v>679</v>
      </c>
      <c r="TJ54">
        <v>24</v>
      </c>
      <c r="TK54" t="s">
        <v>679</v>
      </c>
      <c r="TL54">
        <v>48</v>
      </c>
      <c r="TM54" t="s">
        <v>679</v>
      </c>
      <c r="TN54">
        <v>553</v>
      </c>
      <c r="TO54" t="s">
        <v>679</v>
      </c>
      <c r="TP54">
        <v>827</v>
      </c>
      <c r="TQ54" t="s">
        <v>679</v>
      </c>
      <c r="TR54">
        <v>23</v>
      </c>
      <c r="TS54" t="s">
        <v>679</v>
      </c>
      <c r="TT54">
        <v>483</v>
      </c>
      <c r="TU54" t="s">
        <v>679</v>
      </c>
      <c r="TV54">
        <v>0</v>
      </c>
      <c r="TX54">
        <v>515</v>
      </c>
      <c r="TY54" t="s">
        <v>679</v>
      </c>
      <c r="TZ54">
        <v>0</v>
      </c>
      <c r="UB54">
        <v>30</v>
      </c>
      <c r="UC54" t="s">
        <v>679</v>
      </c>
      <c r="UD54">
        <v>213</v>
      </c>
      <c r="UE54" t="s">
        <v>679</v>
      </c>
      <c r="UF54">
        <v>0</v>
      </c>
      <c r="UH54">
        <v>672</v>
      </c>
      <c r="UI54" t="s">
        <v>679</v>
      </c>
      <c r="UJ54">
        <v>801</v>
      </c>
      <c r="UK54" t="s">
        <v>679</v>
      </c>
      <c r="UL54">
        <v>1652</v>
      </c>
      <c r="UM54" t="s">
        <v>679</v>
      </c>
      <c r="UN54">
        <v>1144</v>
      </c>
      <c r="UO54" t="s">
        <v>679</v>
      </c>
      <c r="UP54">
        <v>360</v>
      </c>
      <c r="UQ54" t="s">
        <v>679</v>
      </c>
      <c r="UR54">
        <v>3144</v>
      </c>
      <c r="US54" t="s">
        <v>679</v>
      </c>
      <c r="UT54">
        <v>14</v>
      </c>
      <c r="UU54" t="s">
        <v>679</v>
      </c>
      <c r="UV54">
        <v>156</v>
      </c>
      <c r="UW54" t="s">
        <v>679</v>
      </c>
      <c r="UX54">
        <v>280</v>
      </c>
      <c r="UY54" t="s">
        <v>679</v>
      </c>
      <c r="UZ54">
        <v>549</v>
      </c>
      <c r="VA54" t="s">
        <v>679</v>
      </c>
      <c r="VB54">
        <v>288</v>
      </c>
      <c r="VC54" t="s">
        <v>679</v>
      </c>
      <c r="VD54">
        <v>252</v>
      </c>
      <c r="VE54" t="s">
        <v>679</v>
      </c>
      <c r="VF54">
        <v>23</v>
      </c>
      <c r="VG54" t="s">
        <v>679</v>
      </c>
      <c r="VH54">
        <v>2511</v>
      </c>
      <c r="VI54" t="s">
        <v>679</v>
      </c>
      <c r="VJ54">
        <v>597</v>
      </c>
      <c r="VK54" t="s">
        <v>679</v>
      </c>
      <c r="VL54">
        <v>19</v>
      </c>
      <c r="VM54" t="s">
        <v>679</v>
      </c>
      <c r="VN54">
        <v>0</v>
      </c>
      <c r="VP54">
        <v>48</v>
      </c>
      <c r="VQ54" t="s">
        <v>679</v>
      </c>
      <c r="VR54">
        <v>0</v>
      </c>
      <c r="VT54">
        <v>75</v>
      </c>
      <c r="VU54" t="s">
        <v>679</v>
      </c>
      <c r="VV54">
        <v>93</v>
      </c>
      <c r="VW54" t="s">
        <v>679</v>
      </c>
      <c r="VX54">
        <v>21</v>
      </c>
      <c r="VY54" t="s">
        <v>679</v>
      </c>
      <c r="VZ54">
        <v>62</v>
      </c>
      <c r="WA54" t="s">
        <v>679</v>
      </c>
      <c r="WB54">
        <v>1967</v>
      </c>
      <c r="WC54" t="s">
        <v>679</v>
      </c>
      <c r="WD54">
        <v>6221</v>
      </c>
      <c r="WE54" t="s">
        <v>679</v>
      </c>
      <c r="WF54">
        <v>249</v>
      </c>
      <c r="WG54" t="s">
        <v>679</v>
      </c>
      <c r="WH54">
        <v>435</v>
      </c>
      <c r="WI54" t="s">
        <v>679</v>
      </c>
      <c r="WJ54">
        <v>163</v>
      </c>
      <c r="WK54" t="s">
        <v>679</v>
      </c>
      <c r="WL54">
        <v>2629</v>
      </c>
      <c r="WM54" t="s">
        <v>679</v>
      </c>
      <c r="WN54">
        <v>331</v>
      </c>
      <c r="WO54" t="s">
        <v>679</v>
      </c>
      <c r="WP54">
        <v>22</v>
      </c>
      <c r="WQ54" t="s">
        <v>679</v>
      </c>
      <c r="WR54">
        <v>0</v>
      </c>
      <c r="WT54">
        <v>136</v>
      </c>
      <c r="WU54" t="s">
        <v>679</v>
      </c>
      <c r="WV54">
        <v>4</v>
      </c>
      <c r="WW54" t="s">
        <v>679</v>
      </c>
      <c r="WX54">
        <v>3246</v>
      </c>
      <c r="WY54" t="s">
        <v>679</v>
      </c>
      <c r="WZ54">
        <v>676</v>
      </c>
      <c r="XA54" t="s">
        <v>679</v>
      </c>
      <c r="XB54">
        <v>22</v>
      </c>
      <c r="XC54" t="s">
        <v>679</v>
      </c>
      <c r="XD54">
        <v>534</v>
      </c>
      <c r="XE54" t="s">
        <v>679</v>
      </c>
      <c r="XF54">
        <v>5651</v>
      </c>
      <c r="XG54" t="s">
        <v>679</v>
      </c>
      <c r="XH54">
        <v>789</v>
      </c>
      <c r="XI54" t="s">
        <v>679</v>
      </c>
      <c r="XJ54">
        <v>183</v>
      </c>
      <c r="XK54" t="s">
        <v>679</v>
      </c>
      <c r="XL54">
        <v>92</v>
      </c>
      <c r="XM54" t="s">
        <v>679</v>
      </c>
      <c r="XN54">
        <v>0</v>
      </c>
      <c r="XP54">
        <v>19</v>
      </c>
      <c r="XQ54" t="s">
        <v>679</v>
      </c>
      <c r="XR54">
        <v>865</v>
      </c>
      <c r="XS54" t="s">
        <v>679</v>
      </c>
      <c r="XT54">
        <v>28</v>
      </c>
      <c r="XU54" t="s">
        <v>679</v>
      </c>
      <c r="XV54">
        <v>60</v>
      </c>
      <c r="XW54" t="s">
        <v>679</v>
      </c>
      <c r="XX54">
        <v>165</v>
      </c>
      <c r="XY54" t="s">
        <v>679</v>
      </c>
      <c r="XZ54">
        <v>24</v>
      </c>
      <c r="YA54" t="s">
        <v>679</v>
      </c>
      <c r="YB54">
        <v>174</v>
      </c>
      <c r="YC54" t="s">
        <v>679</v>
      </c>
      <c r="YD54">
        <v>0</v>
      </c>
      <c r="YF54">
        <v>194</v>
      </c>
      <c r="YG54" t="s">
        <v>679</v>
      </c>
      <c r="YH54">
        <v>1332</v>
      </c>
      <c r="YI54" t="s">
        <v>679</v>
      </c>
      <c r="YJ54">
        <v>270</v>
      </c>
      <c r="YK54" t="s">
        <v>679</v>
      </c>
      <c r="YL54">
        <v>60</v>
      </c>
      <c r="YM54" t="s">
        <v>679</v>
      </c>
      <c r="YN54">
        <v>428</v>
      </c>
      <c r="YO54" t="s">
        <v>679</v>
      </c>
      <c r="YP54">
        <v>86</v>
      </c>
      <c r="YQ54" t="s">
        <v>679</v>
      </c>
      <c r="YR54">
        <v>0</v>
      </c>
      <c r="YT54">
        <v>0</v>
      </c>
      <c r="YV54">
        <v>96388</v>
      </c>
      <c r="YW54" t="s">
        <v>288</v>
      </c>
      <c r="YY54">
        <v>72865</v>
      </c>
      <c r="YZ54">
        <v>8522</v>
      </c>
      <c r="ZA54">
        <v>22087</v>
      </c>
      <c r="ZB54">
        <v>23523</v>
      </c>
      <c r="ZC54">
        <v>32026</v>
      </c>
      <c r="ZD54">
        <v>4047</v>
      </c>
      <c r="ZE54">
        <v>50743</v>
      </c>
      <c r="ZF54">
        <v>22122</v>
      </c>
      <c r="ZG54">
        <v>28</v>
      </c>
      <c r="ZH54">
        <v>28</v>
      </c>
      <c r="ZI54">
        <v>32054</v>
      </c>
      <c r="ZJ54">
        <v>32054</v>
      </c>
      <c r="ZK54">
        <v>3047</v>
      </c>
      <c r="ZL54">
        <v>32267</v>
      </c>
      <c r="ZM54">
        <v>17153</v>
      </c>
      <c r="ZN54">
        <v>5769</v>
      </c>
      <c r="ZO54">
        <v>59901</v>
      </c>
      <c r="ZP54">
        <v>3875</v>
      </c>
      <c r="ZQ54">
        <v>5545</v>
      </c>
      <c r="ZR54">
        <v>769</v>
      </c>
      <c r="ZS54">
        <v>19888</v>
      </c>
      <c r="ZT54">
        <v>153</v>
      </c>
      <c r="ZU54">
        <v>28</v>
      </c>
      <c r="ZV54">
        <v>10325</v>
      </c>
      <c r="ZW54">
        <v>7433</v>
      </c>
      <c r="ZX54">
        <v>213</v>
      </c>
      <c r="ZY54">
        <v>3316</v>
      </c>
      <c r="AAA54" s="26"/>
    </row>
    <row r="55" spans="1:703" x14ac:dyDescent="0.25">
      <c r="A55" t="s">
        <v>718</v>
      </c>
      <c r="B55">
        <v>0</v>
      </c>
      <c r="D55">
        <v>3</v>
      </c>
      <c r="E55" t="s">
        <v>679</v>
      </c>
      <c r="F55">
        <v>0</v>
      </c>
      <c r="H55">
        <v>0</v>
      </c>
      <c r="J55">
        <v>0</v>
      </c>
      <c r="L55">
        <v>0</v>
      </c>
      <c r="N55">
        <v>0</v>
      </c>
      <c r="P55">
        <v>0</v>
      </c>
      <c r="R55">
        <v>0</v>
      </c>
      <c r="T55">
        <v>0</v>
      </c>
      <c r="V55">
        <v>0</v>
      </c>
      <c r="X55">
        <v>0</v>
      </c>
      <c r="Z55">
        <v>370</v>
      </c>
      <c r="AA55" t="s">
        <v>679</v>
      </c>
      <c r="AB55">
        <v>224</v>
      </c>
      <c r="AC55" t="s">
        <v>679</v>
      </c>
      <c r="AD55">
        <v>0</v>
      </c>
      <c r="AF55">
        <v>30</v>
      </c>
      <c r="AG55" t="s">
        <v>679</v>
      </c>
      <c r="AH55">
        <v>0</v>
      </c>
      <c r="AJ55">
        <v>0</v>
      </c>
      <c r="AL55">
        <v>0</v>
      </c>
      <c r="AN55">
        <v>0</v>
      </c>
      <c r="AP55">
        <v>0</v>
      </c>
      <c r="AR55">
        <v>0</v>
      </c>
      <c r="AT55">
        <v>0</v>
      </c>
      <c r="AV55">
        <v>6</v>
      </c>
      <c r="AW55" t="s">
        <v>679</v>
      </c>
      <c r="AX55">
        <v>13</v>
      </c>
      <c r="AY55" t="s">
        <v>679</v>
      </c>
      <c r="AZ55">
        <v>0</v>
      </c>
      <c r="BB55">
        <v>0</v>
      </c>
      <c r="BD55">
        <v>45</v>
      </c>
      <c r="BE55" t="s">
        <v>679</v>
      </c>
      <c r="BF55">
        <v>3</v>
      </c>
      <c r="BG55" t="s">
        <v>679</v>
      </c>
      <c r="BH55">
        <v>3</v>
      </c>
      <c r="BI55" t="s">
        <v>679</v>
      </c>
      <c r="BJ55">
        <v>22</v>
      </c>
      <c r="BK55" t="s">
        <v>679</v>
      </c>
      <c r="BL55">
        <v>0</v>
      </c>
      <c r="BN55">
        <v>0</v>
      </c>
      <c r="BP55">
        <v>0</v>
      </c>
      <c r="BR55">
        <v>0</v>
      </c>
      <c r="BT55">
        <v>0</v>
      </c>
      <c r="BV55">
        <v>8</v>
      </c>
      <c r="BW55" t="s">
        <v>679</v>
      </c>
      <c r="BX55">
        <v>0</v>
      </c>
      <c r="BZ55">
        <v>0</v>
      </c>
      <c r="CB55">
        <v>1</v>
      </c>
      <c r="CC55" t="s">
        <v>679</v>
      </c>
      <c r="CD55">
        <v>0</v>
      </c>
      <c r="CF55">
        <v>0</v>
      </c>
      <c r="CH55">
        <v>0</v>
      </c>
      <c r="CJ55">
        <v>0</v>
      </c>
      <c r="CL55">
        <v>0</v>
      </c>
      <c r="CN55">
        <v>21</v>
      </c>
      <c r="CO55" t="s">
        <v>679</v>
      </c>
      <c r="CP55">
        <v>0</v>
      </c>
      <c r="CR55">
        <v>19</v>
      </c>
      <c r="CS55" t="s">
        <v>679</v>
      </c>
      <c r="CT55">
        <v>0</v>
      </c>
      <c r="CV55">
        <v>0</v>
      </c>
      <c r="CX55">
        <v>0</v>
      </c>
      <c r="CZ55">
        <v>15</v>
      </c>
      <c r="DA55" t="s">
        <v>679</v>
      </c>
      <c r="DB55">
        <v>0</v>
      </c>
      <c r="DD55">
        <v>0</v>
      </c>
      <c r="DF55">
        <v>251</v>
      </c>
      <c r="DG55" t="s">
        <v>679</v>
      </c>
      <c r="DH55">
        <v>0</v>
      </c>
      <c r="DJ55">
        <v>97</v>
      </c>
      <c r="DK55" t="s">
        <v>679</v>
      </c>
      <c r="DL55">
        <v>0</v>
      </c>
      <c r="DN55">
        <v>0</v>
      </c>
      <c r="DP55">
        <v>0</v>
      </c>
      <c r="DR55">
        <v>0</v>
      </c>
      <c r="DT55">
        <v>0</v>
      </c>
      <c r="DV55">
        <v>2</v>
      </c>
      <c r="DW55" t="s">
        <v>679</v>
      </c>
      <c r="DX55">
        <v>1</v>
      </c>
      <c r="DY55" t="s">
        <v>679</v>
      </c>
      <c r="DZ55">
        <v>9</v>
      </c>
      <c r="EA55" t="s">
        <v>679</v>
      </c>
      <c r="EB55">
        <v>4</v>
      </c>
      <c r="EC55" t="s">
        <v>679</v>
      </c>
      <c r="ED55">
        <v>20</v>
      </c>
      <c r="EE55" t="s">
        <v>679</v>
      </c>
      <c r="EF55">
        <v>0</v>
      </c>
      <c r="EH55">
        <v>6</v>
      </c>
      <c r="EI55" t="s">
        <v>679</v>
      </c>
      <c r="EJ55">
        <v>0</v>
      </c>
      <c r="EL55">
        <v>5</v>
      </c>
      <c r="EM55" t="s">
        <v>679</v>
      </c>
      <c r="EN55">
        <v>0</v>
      </c>
      <c r="EP55">
        <v>0</v>
      </c>
      <c r="ER55">
        <v>143</v>
      </c>
      <c r="ES55" t="s">
        <v>679</v>
      </c>
      <c r="ET55">
        <v>12</v>
      </c>
      <c r="EU55" t="s">
        <v>679</v>
      </c>
      <c r="EV55">
        <v>24</v>
      </c>
      <c r="EW55" t="s">
        <v>679</v>
      </c>
      <c r="EX55">
        <v>0</v>
      </c>
      <c r="EZ55">
        <v>0</v>
      </c>
      <c r="FB55">
        <v>4</v>
      </c>
      <c r="FC55" t="s">
        <v>679</v>
      </c>
      <c r="FD55">
        <v>6</v>
      </c>
      <c r="FE55" t="s">
        <v>679</v>
      </c>
      <c r="FF55">
        <v>0</v>
      </c>
      <c r="FH55">
        <v>99</v>
      </c>
      <c r="FI55" t="s">
        <v>679</v>
      </c>
      <c r="FJ55">
        <v>37</v>
      </c>
      <c r="FK55" t="s">
        <v>679</v>
      </c>
      <c r="FL55">
        <v>4</v>
      </c>
      <c r="FM55" t="s">
        <v>679</v>
      </c>
      <c r="FN55">
        <v>0</v>
      </c>
      <c r="FP55">
        <v>0</v>
      </c>
      <c r="FR55">
        <v>406</v>
      </c>
      <c r="FS55" t="s">
        <v>679</v>
      </c>
      <c r="FT55">
        <v>5</v>
      </c>
      <c r="FU55" t="s">
        <v>679</v>
      </c>
      <c r="FV55">
        <v>0</v>
      </c>
      <c r="FX55">
        <v>0</v>
      </c>
      <c r="FZ55">
        <v>4</v>
      </c>
      <c r="GA55" t="s">
        <v>679</v>
      </c>
      <c r="GB55">
        <v>0</v>
      </c>
      <c r="GD55">
        <v>8</v>
      </c>
      <c r="GE55" t="s">
        <v>679</v>
      </c>
      <c r="GF55">
        <v>124</v>
      </c>
      <c r="GG55" t="s">
        <v>679</v>
      </c>
      <c r="GH55">
        <v>0</v>
      </c>
      <c r="GJ55">
        <v>105</v>
      </c>
      <c r="GK55" t="s">
        <v>679</v>
      </c>
      <c r="GL55">
        <v>0</v>
      </c>
      <c r="GN55">
        <v>0</v>
      </c>
      <c r="GP55">
        <v>236</v>
      </c>
      <c r="GQ55" t="s">
        <v>679</v>
      </c>
      <c r="GR55">
        <v>0</v>
      </c>
      <c r="GT55">
        <v>0</v>
      </c>
      <c r="GV55">
        <v>109</v>
      </c>
      <c r="GW55" t="s">
        <v>679</v>
      </c>
      <c r="GX55">
        <v>0</v>
      </c>
      <c r="GZ55">
        <v>363</v>
      </c>
      <c r="HA55" t="s">
        <v>679</v>
      </c>
      <c r="HB55">
        <v>108</v>
      </c>
      <c r="HC55" t="s">
        <v>679</v>
      </c>
      <c r="HD55">
        <v>5</v>
      </c>
      <c r="HE55" t="s">
        <v>679</v>
      </c>
      <c r="HF55">
        <v>31</v>
      </c>
      <c r="HG55" t="s">
        <v>679</v>
      </c>
      <c r="HH55">
        <v>0</v>
      </c>
      <c r="HJ55">
        <v>0</v>
      </c>
      <c r="HL55">
        <v>817</v>
      </c>
      <c r="HM55" t="s">
        <v>679</v>
      </c>
      <c r="HN55">
        <v>12</v>
      </c>
      <c r="HO55" t="s">
        <v>679</v>
      </c>
      <c r="HP55">
        <v>47</v>
      </c>
      <c r="HQ55" t="s">
        <v>679</v>
      </c>
      <c r="HR55">
        <v>0</v>
      </c>
      <c r="HT55">
        <v>52</v>
      </c>
      <c r="HU55" t="s">
        <v>679</v>
      </c>
      <c r="HV55">
        <v>186</v>
      </c>
      <c r="HW55" t="s">
        <v>679</v>
      </c>
      <c r="HX55">
        <v>191</v>
      </c>
      <c r="HY55" t="s">
        <v>679</v>
      </c>
      <c r="HZ55">
        <v>34</v>
      </c>
      <c r="IA55" t="s">
        <v>679</v>
      </c>
      <c r="IB55">
        <v>0</v>
      </c>
      <c r="ID55">
        <v>0</v>
      </c>
      <c r="IF55">
        <v>2</v>
      </c>
      <c r="IG55" t="s">
        <v>679</v>
      </c>
      <c r="IH55">
        <v>0</v>
      </c>
      <c r="IJ55">
        <v>0</v>
      </c>
      <c r="IL55">
        <v>0</v>
      </c>
      <c r="IN55">
        <v>0</v>
      </c>
      <c r="IP55">
        <v>0</v>
      </c>
      <c r="IR55">
        <v>0</v>
      </c>
      <c r="IT55">
        <v>3</v>
      </c>
      <c r="IU55" t="s">
        <v>679</v>
      </c>
      <c r="IV55">
        <v>47</v>
      </c>
      <c r="IW55" t="s">
        <v>679</v>
      </c>
      <c r="IX55">
        <v>0</v>
      </c>
      <c r="IZ55">
        <v>131</v>
      </c>
      <c r="JA55" t="s">
        <v>679</v>
      </c>
      <c r="JB55">
        <v>124</v>
      </c>
      <c r="JC55" t="s">
        <v>679</v>
      </c>
      <c r="JD55">
        <v>273</v>
      </c>
      <c r="JE55" t="s">
        <v>679</v>
      </c>
      <c r="JF55">
        <v>14</v>
      </c>
      <c r="JG55" t="s">
        <v>679</v>
      </c>
      <c r="JH55">
        <v>0</v>
      </c>
      <c r="JJ55">
        <v>0</v>
      </c>
      <c r="JL55">
        <v>0</v>
      </c>
      <c r="JN55">
        <v>0</v>
      </c>
      <c r="JP55">
        <v>0</v>
      </c>
      <c r="JR55">
        <v>76</v>
      </c>
      <c r="JS55" t="s">
        <v>679</v>
      </c>
      <c r="JT55">
        <v>0</v>
      </c>
      <c r="JV55">
        <v>0</v>
      </c>
      <c r="JX55">
        <v>238</v>
      </c>
      <c r="JY55" t="s">
        <v>679</v>
      </c>
      <c r="JZ55">
        <v>0</v>
      </c>
      <c r="KB55">
        <v>0</v>
      </c>
      <c r="KD55">
        <v>0</v>
      </c>
      <c r="KF55">
        <v>0</v>
      </c>
      <c r="KH55">
        <v>62</v>
      </c>
      <c r="KI55" t="s">
        <v>679</v>
      </c>
      <c r="KJ55">
        <v>0</v>
      </c>
      <c r="KL55">
        <v>0</v>
      </c>
      <c r="KN55">
        <v>0</v>
      </c>
      <c r="KP55">
        <v>0</v>
      </c>
      <c r="KR55">
        <v>0</v>
      </c>
      <c r="KT55">
        <v>0</v>
      </c>
      <c r="KV55">
        <v>0</v>
      </c>
      <c r="KX55">
        <v>0</v>
      </c>
      <c r="KZ55">
        <v>0</v>
      </c>
      <c r="LB55">
        <v>0</v>
      </c>
      <c r="LD55">
        <v>0</v>
      </c>
      <c r="LF55">
        <v>0</v>
      </c>
      <c r="LH55">
        <v>4</v>
      </c>
      <c r="LI55" t="s">
        <v>679</v>
      </c>
      <c r="LJ55">
        <v>0</v>
      </c>
      <c r="LL55">
        <v>0</v>
      </c>
      <c r="LN55">
        <v>0</v>
      </c>
      <c r="LP55">
        <v>0</v>
      </c>
      <c r="LR55">
        <v>0</v>
      </c>
      <c r="LT55">
        <v>0</v>
      </c>
      <c r="LV55">
        <v>0</v>
      </c>
      <c r="LX55">
        <v>9</v>
      </c>
      <c r="LY55" t="s">
        <v>679</v>
      </c>
      <c r="LZ55">
        <v>0</v>
      </c>
      <c r="MB55">
        <v>0</v>
      </c>
      <c r="MD55">
        <v>0</v>
      </c>
      <c r="MF55">
        <v>0</v>
      </c>
      <c r="MH55">
        <v>0</v>
      </c>
      <c r="MJ55">
        <v>0</v>
      </c>
      <c r="ML55">
        <v>0</v>
      </c>
      <c r="MN55">
        <v>0</v>
      </c>
      <c r="MP55">
        <v>0</v>
      </c>
      <c r="MR55">
        <v>0</v>
      </c>
      <c r="MT55">
        <v>14</v>
      </c>
      <c r="MU55" t="s">
        <v>679</v>
      </c>
      <c r="MV55">
        <v>0</v>
      </c>
      <c r="MX55">
        <v>0</v>
      </c>
      <c r="MZ55">
        <v>0</v>
      </c>
      <c r="NB55">
        <v>9</v>
      </c>
      <c r="NC55" t="s">
        <v>679</v>
      </c>
      <c r="ND55">
        <v>0</v>
      </c>
      <c r="NF55">
        <v>0</v>
      </c>
      <c r="NH55">
        <v>2</v>
      </c>
      <c r="NI55" t="s">
        <v>679</v>
      </c>
      <c r="NJ55">
        <v>0</v>
      </c>
      <c r="NL55">
        <v>0</v>
      </c>
      <c r="NN55">
        <v>5</v>
      </c>
      <c r="NO55" t="s">
        <v>679</v>
      </c>
      <c r="NP55">
        <v>6</v>
      </c>
      <c r="NQ55" t="s">
        <v>679</v>
      </c>
      <c r="NR55">
        <v>4</v>
      </c>
      <c r="NS55" t="s">
        <v>679</v>
      </c>
      <c r="NT55">
        <v>0</v>
      </c>
      <c r="NV55">
        <v>367</v>
      </c>
      <c r="NW55" t="s">
        <v>679</v>
      </c>
      <c r="NX55">
        <v>0</v>
      </c>
      <c r="NZ55">
        <v>1</v>
      </c>
      <c r="OA55" t="s">
        <v>679</v>
      </c>
      <c r="OB55">
        <v>0</v>
      </c>
      <c r="OD55">
        <v>0</v>
      </c>
      <c r="OF55">
        <v>47</v>
      </c>
      <c r="OG55" t="s">
        <v>679</v>
      </c>
      <c r="OH55">
        <v>12</v>
      </c>
      <c r="OI55" t="s">
        <v>679</v>
      </c>
      <c r="OJ55">
        <v>0</v>
      </c>
      <c r="OL55">
        <v>0</v>
      </c>
      <c r="ON55">
        <v>0</v>
      </c>
      <c r="OP55">
        <v>7</v>
      </c>
      <c r="OQ55" t="s">
        <v>679</v>
      </c>
      <c r="OR55">
        <v>0</v>
      </c>
      <c r="OT55">
        <v>0</v>
      </c>
      <c r="OV55">
        <v>0</v>
      </c>
      <c r="OX55">
        <v>119</v>
      </c>
      <c r="OY55" t="s">
        <v>679</v>
      </c>
      <c r="OZ55">
        <v>3</v>
      </c>
      <c r="PA55" t="s">
        <v>679</v>
      </c>
      <c r="PB55">
        <v>277</v>
      </c>
      <c r="PC55" t="s">
        <v>679</v>
      </c>
      <c r="PD55">
        <v>600</v>
      </c>
      <c r="PE55" t="s">
        <v>679</v>
      </c>
      <c r="PF55">
        <v>0</v>
      </c>
      <c r="PH55">
        <v>30</v>
      </c>
      <c r="PI55" t="s">
        <v>679</v>
      </c>
      <c r="PJ55">
        <v>0</v>
      </c>
      <c r="PL55">
        <v>0</v>
      </c>
      <c r="PN55">
        <v>25</v>
      </c>
      <c r="PO55" t="s">
        <v>679</v>
      </c>
      <c r="PP55">
        <v>0</v>
      </c>
      <c r="PR55">
        <v>5</v>
      </c>
      <c r="PS55" t="s">
        <v>679</v>
      </c>
      <c r="PT55">
        <v>9</v>
      </c>
      <c r="PU55" t="s">
        <v>679</v>
      </c>
      <c r="PV55">
        <v>154</v>
      </c>
      <c r="PW55" t="s">
        <v>679</v>
      </c>
      <c r="PX55">
        <v>4</v>
      </c>
      <c r="PY55" t="s">
        <v>679</v>
      </c>
      <c r="PZ55">
        <v>12</v>
      </c>
      <c r="QA55" t="s">
        <v>679</v>
      </c>
      <c r="QB55">
        <v>52</v>
      </c>
      <c r="QC55" t="s">
        <v>679</v>
      </c>
      <c r="QD55">
        <v>0</v>
      </c>
      <c r="QF55">
        <v>13</v>
      </c>
      <c r="QG55" t="s">
        <v>679</v>
      </c>
      <c r="QH55">
        <v>0</v>
      </c>
      <c r="QJ55">
        <v>29</v>
      </c>
      <c r="QK55" t="s">
        <v>679</v>
      </c>
      <c r="QL55">
        <v>461</v>
      </c>
      <c r="QM55" t="s">
        <v>679</v>
      </c>
      <c r="QN55">
        <v>170</v>
      </c>
      <c r="QO55" t="s">
        <v>679</v>
      </c>
      <c r="QP55">
        <v>393</v>
      </c>
      <c r="QQ55" t="s">
        <v>679</v>
      </c>
      <c r="QR55">
        <v>229</v>
      </c>
      <c r="QS55" t="s">
        <v>679</v>
      </c>
      <c r="QT55">
        <v>108</v>
      </c>
      <c r="QU55" t="s">
        <v>679</v>
      </c>
      <c r="QV55">
        <v>15</v>
      </c>
      <c r="QW55" t="s">
        <v>679</v>
      </c>
      <c r="QX55">
        <v>55</v>
      </c>
      <c r="QY55" t="s">
        <v>679</v>
      </c>
      <c r="QZ55">
        <v>211</v>
      </c>
      <c r="RA55" t="s">
        <v>679</v>
      </c>
      <c r="RB55">
        <v>88</v>
      </c>
      <c r="RC55" t="s">
        <v>679</v>
      </c>
      <c r="RD55">
        <v>121</v>
      </c>
      <c r="RE55" t="s">
        <v>679</v>
      </c>
      <c r="RF55">
        <v>44</v>
      </c>
      <c r="RG55" t="s">
        <v>679</v>
      </c>
      <c r="RH55">
        <v>35</v>
      </c>
      <c r="RI55" t="s">
        <v>679</v>
      </c>
      <c r="RJ55">
        <v>600</v>
      </c>
      <c r="RK55" t="s">
        <v>679</v>
      </c>
      <c r="RL55">
        <v>20</v>
      </c>
      <c r="RM55" t="s">
        <v>679</v>
      </c>
      <c r="RN55">
        <v>165</v>
      </c>
      <c r="RO55" t="s">
        <v>679</v>
      </c>
      <c r="RP55">
        <v>0</v>
      </c>
      <c r="RR55">
        <v>10</v>
      </c>
      <c r="RS55" t="s">
        <v>679</v>
      </c>
      <c r="RT55">
        <v>32</v>
      </c>
      <c r="RU55" t="s">
        <v>679</v>
      </c>
      <c r="RV55">
        <v>1322</v>
      </c>
      <c r="RW55" t="s">
        <v>679</v>
      </c>
      <c r="RX55">
        <v>297</v>
      </c>
      <c r="RY55" t="s">
        <v>679</v>
      </c>
      <c r="RZ55">
        <v>301</v>
      </c>
      <c r="SA55" t="s">
        <v>679</v>
      </c>
      <c r="SB55">
        <v>209</v>
      </c>
      <c r="SC55" t="s">
        <v>679</v>
      </c>
      <c r="SD55">
        <v>202</v>
      </c>
      <c r="SE55" t="s">
        <v>679</v>
      </c>
      <c r="SF55">
        <v>42</v>
      </c>
      <c r="SG55" t="s">
        <v>679</v>
      </c>
      <c r="SH55">
        <v>425</v>
      </c>
      <c r="SI55" t="s">
        <v>679</v>
      </c>
      <c r="SJ55">
        <v>490</v>
      </c>
      <c r="SK55" t="s">
        <v>679</v>
      </c>
      <c r="SL55">
        <v>82</v>
      </c>
      <c r="SM55" t="s">
        <v>679</v>
      </c>
      <c r="SN55">
        <v>71</v>
      </c>
      <c r="SO55" t="s">
        <v>679</v>
      </c>
      <c r="SP55">
        <v>195</v>
      </c>
      <c r="SQ55" t="s">
        <v>679</v>
      </c>
      <c r="SR55">
        <v>464</v>
      </c>
      <c r="SS55" t="s">
        <v>679</v>
      </c>
      <c r="ST55">
        <v>197</v>
      </c>
      <c r="SU55" t="s">
        <v>679</v>
      </c>
      <c r="SV55">
        <v>190</v>
      </c>
      <c r="SW55" t="s">
        <v>679</v>
      </c>
      <c r="SX55">
        <v>257</v>
      </c>
      <c r="SY55" t="s">
        <v>679</v>
      </c>
      <c r="SZ55">
        <v>187</v>
      </c>
      <c r="TA55" t="s">
        <v>679</v>
      </c>
      <c r="TB55">
        <v>117</v>
      </c>
      <c r="TC55" t="s">
        <v>679</v>
      </c>
      <c r="TD55">
        <v>0</v>
      </c>
      <c r="TF55">
        <v>4</v>
      </c>
      <c r="TG55" t="s">
        <v>679</v>
      </c>
      <c r="TH55">
        <v>474</v>
      </c>
      <c r="TI55" t="s">
        <v>679</v>
      </c>
      <c r="TJ55">
        <v>13</v>
      </c>
      <c r="TK55" t="s">
        <v>679</v>
      </c>
      <c r="TL55">
        <v>97</v>
      </c>
      <c r="TM55" t="s">
        <v>679</v>
      </c>
      <c r="TN55">
        <v>82</v>
      </c>
      <c r="TO55" t="s">
        <v>679</v>
      </c>
      <c r="TP55">
        <v>478</v>
      </c>
      <c r="TQ55" t="s">
        <v>679</v>
      </c>
      <c r="TR55">
        <v>0</v>
      </c>
      <c r="TT55">
        <v>264</v>
      </c>
      <c r="TU55" t="s">
        <v>679</v>
      </c>
      <c r="TV55">
        <v>0</v>
      </c>
      <c r="TX55">
        <v>37</v>
      </c>
      <c r="TY55" t="s">
        <v>679</v>
      </c>
      <c r="TZ55">
        <v>0</v>
      </c>
      <c r="UB55">
        <v>0</v>
      </c>
      <c r="UD55">
        <v>0</v>
      </c>
      <c r="UF55">
        <v>0</v>
      </c>
      <c r="UH55">
        <v>981</v>
      </c>
      <c r="UI55" t="s">
        <v>679</v>
      </c>
      <c r="UJ55">
        <v>298</v>
      </c>
      <c r="UK55" t="s">
        <v>679</v>
      </c>
      <c r="UL55">
        <v>682</v>
      </c>
      <c r="UM55" t="s">
        <v>679</v>
      </c>
      <c r="UN55">
        <v>523</v>
      </c>
      <c r="UO55" t="s">
        <v>679</v>
      </c>
      <c r="UP55">
        <v>435</v>
      </c>
      <c r="UQ55" t="s">
        <v>679</v>
      </c>
      <c r="UR55">
        <v>131</v>
      </c>
      <c r="US55" t="s">
        <v>679</v>
      </c>
      <c r="UT55">
        <v>76</v>
      </c>
      <c r="UU55" t="s">
        <v>679</v>
      </c>
      <c r="UV55">
        <v>409</v>
      </c>
      <c r="UW55" t="s">
        <v>679</v>
      </c>
      <c r="UX55">
        <v>124</v>
      </c>
      <c r="UY55" t="s">
        <v>679</v>
      </c>
      <c r="UZ55">
        <v>139</v>
      </c>
      <c r="VA55" t="s">
        <v>679</v>
      </c>
      <c r="VB55">
        <v>72</v>
      </c>
      <c r="VC55" t="s">
        <v>679</v>
      </c>
      <c r="VD55">
        <v>131</v>
      </c>
      <c r="VE55" t="s">
        <v>679</v>
      </c>
      <c r="VF55">
        <v>241</v>
      </c>
      <c r="VG55" t="s">
        <v>679</v>
      </c>
      <c r="VH55">
        <v>354</v>
      </c>
      <c r="VI55" t="s">
        <v>679</v>
      </c>
      <c r="VJ55">
        <v>219</v>
      </c>
      <c r="VK55" t="s">
        <v>679</v>
      </c>
      <c r="VL55">
        <v>5</v>
      </c>
      <c r="VM55" t="s">
        <v>679</v>
      </c>
      <c r="VN55">
        <v>0</v>
      </c>
      <c r="VP55">
        <v>14</v>
      </c>
      <c r="VQ55" t="s">
        <v>679</v>
      </c>
      <c r="VR55">
        <v>0</v>
      </c>
      <c r="VT55">
        <v>80</v>
      </c>
      <c r="VU55" t="s">
        <v>679</v>
      </c>
      <c r="VV55">
        <v>9</v>
      </c>
      <c r="VW55" t="s">
        <v>679</v>
      </c>
      <c r="VX55">
        <v>0</v>
      </c>
      <c r="VZ55">
        <v>59</v>
      </c>
      <c r="WA55" t="s">
        <v>679</v>
      </c>
      <c r="WB55">
        <v>1340</v>
      </c>
      <c r="WC55" t="s">
        <v>679</v>
      </c>
      <c r="WD55">
        <v>317</v>
      </c>
      <c r="WE55" t="s">
        <v>679</v>
      </c>
      <c r="WF55">
        <v>0</v>
      </c>
      <c r="WH55">
        <v>0</v>
      </c>
      <c r="WJ55">
        <v>76</v>
      </c>
      <c r="WK55" t="s">
        <v>679</v>
      </c>
      <c r="WL55">
        <v>6590</v>
      </c>
      <c r="WM55" t="s">
        <v>679</v>
      </c>
      <c r="WN55">
        <v>311</v>
      </c>
      <c r="WO55" t="s">
        <v>679</v>
      </c>
      <c r="WP55">
        <v>74</v>
      </c>
      <c r="WQ55" t="s">
        <v>679</v>
      </c>
      <c r="WR55">
        <v>19</v>
      </c>
      <c r="WS55" t="s">
        <v>679</v>
      </c>
      <c r="WT55">
        <v>58</v>
      </c>
      <c r="WU55" t="s">
        <v>679</v>
      </c>
      <c r="WV55">
        <v>9</v>
      </c>
      <c r="WW55" t="s">
        <v>679</v>
      </c>
      <c r="WX55">
        <v>1531</v>
      </c>
      <c r="WY55" t="s">
        <v>679</v>
      </c>
      <c r="WZ55">
        <v>653</v>
      </c>
      <c r="XA55" t="s">
        <v>679</v>
      </c>
      <c r="XB55">
        <v>11</v>
      </c>
      <c r="XC55" t="s">
        <v>679</v>
      </c>
      <c r="XD55">
        <v>440</v>
      </c>
      <c r="XE55" t="s">
        <v>679</v>
      </c>
      <c r="XF55">
        <v>213</v>
      </c>
      <c r="XG55" t="s">
        <v>679</v>
      </c>
      <c r="XH55">
        <v>31</v>
      </c>
      <c r="XI55" t="s">
        <v>679</v>
      </c>
      <c r="XJ55">
        <v>61</v>
      </c>
      <c r="XK55" t="s">
        <v>679</v>
      </c>
      <c r="XL55">
        <v>34</v>
      </c>
      <c r="XM55" t="s">
        <v>679</v>
      </c>
      <c r="XN55">
        <v>1</v>
      </c>
      <c r="XO55" t="s">
        <v>679</v>
      </c>
      <c r="XP55">
        <v>10</v>
      </c>
      <c r="XQ55" t="s">
        <v>679</v>
      </c>
      <c r="XR55">
        <v>467</v>
      </c>
      <c r="XS55" t="s">
        <v>679</v>
      </c>
      <c r="XT55">
        <v>14</v>
      </c>
      <c r="XU55" t="s">
        <v>679</v>
      </c>
      <c r="XV55">
        <v>13</v>
      </c>
      <c r="XW55" t="s">
        <v>679</v>
      </c>
      <c r="XX55">
        <v>5</v>
      </c>
      <c r="XY55" t="s">
        <v>679</v>
      </c>
      <c r="XZ55">
        <v>62</v>
      </c>
      <c r="YA55" t="s">
        <v>679</v>
      </c>
      <c r="YB55">
        <v>27</v>
      </c>
      <c r="YC55" t="s">
        <v>679</v>
      </c>
      <c r="YD55">
        <v>0</v>
      </c>
      <c r="YF55">
        <v>59</v>
      </c>
      <c r="YG55" t="s">
        <v>679</v>
      </c>
      <c r="YH55">
        <v>293</v>
      </c>
      <c r="YI55" t="s">
        <v>679</v>
      </c>
      <c r="YJ55">
        <v>133</v>
      </c>
      <c r="YK55" t="s">
        <v>679</v>
      </c>
      <c r="YL55">
        <v>43</v>
      </c>
      <c r="YM55" t="s">
        <v>679</v>
      </c>
      <c r="YN55">
        <v>179</v>
      </c>
      <c r="YO55" t="s">
        <v>679</v>
      </c>
      <c r="YP55">
        <v>37</v>
      </c>
      <c r="YQ55" t="s">
        <v>679</v>
      </c>
      <c r="YR55">
        <v>0</v>
      </c>
      <c r="YT55">
        <v>0</v>
      </c>
      <c r="YV55">
        <v>34486</v>
      </c>
      <c r="YW55" t="s">
        <v>245</v>
      </c>
      <c r="YY55">
        <v>22779</v>
      </c>
      <c r="YZ55">
        <v>2575</v>
      </c>
      <c r="ZA55">
        <v>8882</v>
      </c>
      <c r="ZB55">
        <v>11707</v>
      </c>
      <c r="ZC55">
        <v>6499</v>
      </c>
      <c r="ZD55">
        <v>1327</v>
      </c>
      <c r="ZE55">
        <v>13008</v>
      </c>
      <c r="ZF55">
        <v>9751</v>
      </c>
      <c r="ZG55">
        <v>16</v>
      </c>
      <c r="ZH55">
        <v>13</v>
      </c>
      <c r="ZI55">
        <v>6515</v>
      </c>
      <c r="ZJ55">
        <v>6512</v>
      </c>
      <c r="ZK55">
        <v>1361</v>
      </c>
      <c r="ZL55">
        <v>6515</v>
      </c>
      <c r="ZM55">
        <v>7725</v>
      </c>
      <c r="ZN55">
        <v>2822</v>
      </c>
      <c r="ZO55">
        <v>25986</v>
      </c>
      <c r="ZP55">
        <v>526</v>
      </c>
      <c r="ZQ55">
        <v>1331</v>
      </c>
      <c r="ZR55">
        <v>203</v>
      </c>
      <c r="ZS55">
        <v>2851</v>
      </c>
      <c r="ZT55">
        <v>13</v>
      </c>
      <c r="ZU55">
        <v>13</v>
      </c>
      <c r="ZV55">
        <v>0</v>
      </c>
      <c r="ZW55">
        <v>3149</v>
      </c>
      <c r="ZX55">
        <v>0</v>
      </c>
      <c r="ZY55">
        <v>1842</v>
      </c>
      <c r="AAA55" s="26"/>
    </row>
    <row r="56" spans="1:703" x14ac:dyDescent="0.25">
      <c r="A56" t="s">
        <v>293</v>
      </c>
      <c r="B56">
        <v>0</v>
      </c>
      <c r="D56">
        <v>23</v>
      </c>
      <c r="E56" t="s">
        <v>679</v>
      </c>
      <c r="F56">
        <v>28</v>
      </c>
      <c r="G56" t="s">
        <v>679</v>
      </c>
      <c r="H56">
        <v>12</v>
      </c>
      <c r="I56" t="s">
        <v>679</v>
      </c>
      <c r="J56">
        <v>0</v>
      </c>
      <c r="L56">
        <v>0</v>
      </c>
      <c r="N56">
        <v>0</v>
      </c>
      <c r="P56">
        <v>0</v>
      </c>
      <c r="R56">
        <v>75</v>
      </c>
      <c r="S56" t="s">
        <v>679</v>
      </c>
      <c r="T56">
        <v>0</v>
      </c>
      <c r="V56">
        <v>0</v>
      </c>
      <c r="X56">
        <v>0</v>
      </c>
      <c r="Z56">
        <v>394</v>
      </c>
      <c r="AA56" t="s">
        <v>679</v>
      </c>
      <c r="AB56">
        <v>1604</v>
      </c>
      <c r="AC56" t="s">
        <v>679</v>
      </c>
      <c r="AD56">
        <v>0</v>
      </c>
      <c r="AF56">
        <v>436</v>
      </c>
      <c r="AG56" t="s">
        <v>679</v>
      </c>
      <c r="AH56">
        <v>0</v>
      </c>
      <c r="AJ56">
        <v>7</v>
      </c>
      <c r="AK56" t="s">
        <v>679</v>
      </c>
      <c r="AL56">
        <v>10</v>
      </c>
      <c r="AM56" t="s">
        <v>679</v>
      </c>
      <c r="AN56">
        <v>8</v>
      </c>
      <c r="AO56" t="s">
        <v>679</v>
      </c>
      <c r="AP56">
        <v>0</v>
      </c>
      <c r="AR56">
        <v>135</v>
      </c>
      <c r="AS56" t="s">
        <v>679</v>
      </c>
      <c r="AT56">
        <v>95</v>
      </c>
      <c r="AU56" t="s">
        <v>679</v>
      </c>
      <c r="AV56">
        <v>0</v>
      </c>
      <c r="AX56">
        <v>261</v>
      </c>
      <c r="AY56" t="s">
        <v>679</v>
      </c>
      <c r="AZ56">
        <v>0</v>
      </c>
      <c r="BB56">
        <v>0</v>
      </c>
      <c r="BD56">
        <v>0</v>
      </c>
      <c r="BF56">
        <v>0</v>
      </c>
      <c r="BH56">
        <v>95</v>
      </c>
      <c r="BI56" t="s">
        <v>679</v>
      </c>
      <c r="BJ56">
        <v>122</v>
      </c>
      <c r="BK56" t="s">
        <v>679</v>
      </c>
      <c r="BL56">
        <v>11</v>
      </c>
      <c r="BM56" t="s">
        <v>679</v>
      </c>
      <c r="BN56">
        <v>28</v>
      </c>
      <c r="BO56" t="s">
        <v>679</v>
      </c>
      <c r="BP56">
        <v>0</v>
      </c>
      <c r="BR56">
        <v>23</v>
      </c>
      <c r="BS56" t="s">
        <v>679</v>
      </c>
      <c r="BT56">
        <v>0</v>
      </c>
      <c r="BV56">
        <v>17</v>
      </c>
      <c r="BW56" t="s">
        <v>679</v>
      </c>
      <c r="BX56">
        <v>0</v>
      </c>
      <c r="BZ56">
        <v>4</v>
      </c>
      <c r="CA56" t="s">
        <v>679</v>
      </c>
      <c r="CB56">
        <v>15</v>
      </c>
      <c r="CC56" t="s">
        <v>679</v>
      </c>
      <c r="CD56">
        <v>126</v>
      </c>
      <c r="CE56" t="s">
        <v>679</v>
      </c>
      <c r="CF56">
        <v>0</v>
      </c>
      <c r="CH56">
        <v>0</v>
      </c>
      <c r="CJ56">
        <v>0</v>
      </c>
      <c r="CL56">
        <v>0</v>
      </c>
      <c r="CN56">
        <v>22</v>
      </c>
      <c r="CO56" t="s">
        <v>679</v>
      </c>
      <c r="CP56">
        <v>0</v>
      </c>
      <c r="CR56">
        <v>0</v>
      </c>
      <c r="CT56">
        <v>0</v>
      </c>
      <c r="CV56">
        <v>0</v>
      </c>
      <c r="CX56">
        <v>0</v>
      </c>
      <c r="CZ56">
        <v>102</v>
      </c>
      <c r="DA56" t="s">
        <v>679</v>
      </c>
      <c r="DB56">
        <v>0</v>
      </c>
      <c r="DD56">
        <v>0</v>
      </c>
      <c r="DF56">
        <v>113</v>
      </c>
      <c r="DG56" t="s">
        <v>679</v>
      </c>
      <c r="DH56">
        <v>13</v>
      </c>
      <c r="DI56" t="s">
        <v>679</v>
      </c>
      <c r="DJ56">
        <v>0</v>
      </c>
      <c r="DL56">
        <v>0</v>
      </c>
      <c r="DN56">
        <v>10</v>
      </c>
      <c r="DO56" t="s">
        <v>679</v>
      </c>
      <c r="DP56">
        <v>0</v>
      </c>
      <c r="DR56">
        <v>0</v>
      </c>
      <c r="DT56">
        <v>100</v>
      </c>
      <c r="DU56" t="s">
        <v>679</v>
      </c>
      <c r="DV56">
        <v>0</v>
      </c>
      <c r="DX56">
        <v>19</v>
      </c>
      <c r="DY56" t="s">
        <v>679</v>
      </c>
      <c r="DZ56">
        <v>19</v>
      </c>
      <c r="EA56" t="s">
        <v>679</v>
      </c>
      <c r="EB56">
        <v>70</v>
      </c>
      <c r="EC56" t="s">
        <v>679</v>
      </c>
      <c r="ED56">
        <v>0</v>
      </c>
      <c r="EF56">
        <v>0</v>
      </c>
      <c r="EH56">
        <v>0</v>
      </c>
      <c r="EJ56">
        <v>0</v>
      </c>
      <c r="EL56">
        <v>0</v>
      </c>
      <c r="EN56">
        <v>0</v>
      </c>
      <c r="EP56">
        <v>5</v>
      </c>
      <c r="EQ56" t="s">
        <v>679</v>
      </c>
      <c r="ER56">
        <v>451</v>
      </c>
      <c r="ES56" t="s">
        <v>679</v>
      </c>
      <c r="ET56">
        <v>53</v>
      </c>
      <c r="EU56" t="s">
        <v>679</v>
      </c>
      <c r="EV56">
        <v>203</v>
      </c>
      <c r="EW56" t="s">
        <v>679</v>
      </c>
      <c r="EX56">
        <v>0</v>
      </c>
      <c r="EZ56">
        <v>0</v>
      </c>
      <c r="FB56">
        <v>159</v>
      </c>
      <c r="FC56" t="s">
        <v>679</v>
      </c>
      <c r="FD56">
        <v>97</v>
      </c>
      <c r="FE56" t="s">
        <v>679</v>
      </c>
      <c r="FF56">
        <v>0</v>
      </c>
      <c r="FH56">
        <v>0</v>
      </c>
      <c r="FJ56">
        <v>1</v>
      </c>
      <c r="FK56" t="s">
        <v>679</v>
      </c>
      <c r="FL56">
        <v>1</v>
      </c>
      <c r="FM56" t="s">
        <v>679</v>
      </c>
      <c r="FN56">
        <v>0</v>
      </c>
      <c r="FP56">
        <v>0</v>
      </c>
      <c r="FR56">
        <v>91</v>
      </c>
      <c r="FS56" t="s">
        <v>679</v>
      </c>
      <c r="FT56">
        <v>7</v>
      </c>
      <c r="FU56" t="s">
        <v>679</v>
      </c>
      <c r="FV56">
        <v>4</v>
      </c>
      <c r="FW56" t="s">
        <v>679</v>
      </c>
      <c r="FX56">
        <v>0</v>
      </c>
      <c r="FZ56">
        <v>33</v>
      </c>
      <c r="GA56" t="s">
        <v>679</v>
      </c>
      <c r="GB56">
        <v>107</v>
      </c>
      <c r="GC56" t="s">
        <v>679</v>
      </c>
      <c r="GD56">
        <v>21</v>
      </c>
      <c r="GE56" t="s">
        <v>679</v>
      </c>
      <c r="GF56">
        <v>56</v>
      </c>
      <c r="GG56" t="s">
        <v>679</v>
      </c>
      <c r="GH56">
        <v>13</v>
      </c>
      <c r="GI56" t="s">
        <v>679</v>
      </c>
      <c r="GJ56">
        <v>0</v>
      </c>
      <c r="GL56">
        <v>0</v>
      </c>
      <c r="GN56">
        <v>108</v>
      </c>
      <c r="GO56" t="s">
        <v>679</v>
      </c>
      <c r="GP56">
        <v>319</v>
      </c>
      <c r="GQ56" t="s">
        <v>679</v>
      </c>
      <c r="GR56">
        <v>0</v>
      </c>
      <c r="GT56">
        <v>74</v>
      </c>
      <c r="GU56" t="s">
        <v>679</v>
      </c>
      <c r="GV56">
        <v>177</v>
      </c>
      <c r="GW56" t="s">
        <v>679</v>
      </c>
      <c r="GX56">
        <v>1879</v>
      </c>
      <c r="GY56" t="s">
        <v>679</v>
      </c>
      <c r="GZ56">
        <v>81</v>
      </c>
      <c r="HA56" t="s">
        <v>679</v>
      </c>
      <c r="HB56">
        <v>0</v>
      </c>
      <c r="HD56">
        <v>5</v>
      </c>
      <c r="HE56" t="s">
        <v>679</v>
      </c>
      <c r="HF56">
        <v>934</v>
      </c>
      <c r="HG56" t="s">
        <v>679</v>
      </c>
      <c r="HH56">
        <v>71</v>
      </c>
      <c r="HI56" t="s">
        <v>679</v>
      </c>
      <c r="HJ56">
        <v>12</v>
      </c>
      <c r="HK56" t="s">
        <v>679</v>
      </c>
      <c r="HL56">
        <v>66</v>
      </c>
      <c r="HM56" t="s">
        <v>679</v>
      </c>
      <c r="HN56">
        <v>28</v>
      </c>
      <c r="HO56" t="s">
        <v>679</v>
      </c>
      <c r="HP56">
        <v>1202</v>
      </c>
      <c r="HQ56" t="s">
        <v>679</v>
      </c>
      <c r="HR56">
        <v>16</v>
      </c>
      <c r="HS56" t="s">
        <v>679</v>
      </c>
      <c r="HT56">
        <v>1465</v>
      </c>
      <c r="HU56" t="s">
        <v>679</v>
      </c>
      <c r="HV56">
        <v>92</v>
      </c>
      <c r="HW56" t="s">
        <v>679</v>
      </c>
      <c r="HX56">
        <v>341</v>
      </c>
      <c r="HY56" t="s">
        <v>679</v>
      </c>
      <c r="HZ56">
        <v>511</v>
      </c>
      <c r="IA56" t="s">
        <v>679</v>
      </c>
      <c r="IB56">
        <v>3</v>
      </c>
      <c r="IC56" t="s">
        <v>679</v>
      </c>
      <c r="ID56">
        <v>4334</v>
      </c>
      <c r="IE56" t="s">
        <v>679</v>
      </c>
      <c r="IF56">
        <v>41</v>
      </c>
      <c r="IG56" t="s">
        <v>679</v>
      </c>
      <c r="IH56">
        <v>21</v>
      </c>
      <c r="II56" t="s">
        <v>679</v>
      </c>
      <c r="IJ56">
        <v>0</v>
      </c>
      <c r="IL56">
        <v>836</v>
      </c>
      <c r="IM56" t="s">
        <v>679</v>
      </c>
      <c r="IN56">
        <v>4547</v>
      </c>
      <c r="IO56" t="s">
        <v>679</v>
      </c>
      <c r="IP56">
        <v>0</v>
      </c>
      <c r="IR56">
        <v>7</v>
      </c>
      <c r="IS56" t="s">
        <v>679</v>
      </c>
      <c r="IT56">
        <v>0</v>
      </c>
      <c r="IV56">
        <v>466</v>
      </c>
      <c r="IW56" t="s">
        <v>679</v>
      </c>
      <c r="IX56">
        <v>0</v>
      </c>
      <c r="IZ56">
        <v>83</v>
      </c>
      <c r="JA56" t="s">
        <v>679</v>
      </c>
      <c r="JB56">
        <v>42</v>
      </c>
      <c r="JC56" t="s">
        <v>679</v>
      </c>
      <c r="JD56">
        <v>59</v>
      </c>
      <c r="JE56" t="s">
        <v>679</v>
      </c>
      <c r="JF56">
        <v>0</v>
      </c>
      <c r="JH56">
        <v>0</v>
      </c>
      <c r="JJ56">
        <v>0</v>
      </c>
      <c r="JL56">
        <v>0</v>
      </c>
      <c r="JN56">
        <v>0</v>
      </c>
      <c r="JP56">
        <v>0</v>
      </c>
      <c r="JR56">
        <v>13</v>
      </c>
      <c r="JS56" t="s">
        <v>679</v>
      </c>
      <c r="JT56">
        <v>0</v>
      </c>
      <c r="JV56">
        <v>0</v>
      </c>
      <c r="JX56">
        <v>280</v>
      </c>
      <c r="JY56" t="s">
        <v>679</v>
      </c>
      <c r="JZ56">
        <v>0</v>
      </c>
      <c r="KB56">
        <v>0</v>
      </c>
      <c r="KD56">
        <v>307</v>
      </c>
      <c r="KE56" t="s">
        <v>679</v>
      </c>
      <c r="KF56">
        <v>0</v>
      </c>
      <c r="KH56">
        <v>99</v>
      </c>
      <c r="KI56" t="s">
        <v>679</v>
      </c>
      <c r="KJ56">
        <v>0</v>
      </c>
      <c r="KL56">
        <v>0</v>
      </c>
      <c r="KN56">
        <v>5</v>
      </c>
      <c r="KO56" t="s">
        <v>679</v>
      </c>
      <c r="KP56">
        <v>0</v>
      </c>
      <c r="KR56">
        <v>0</v>
      </c>
      <c r="KT56">
        <v>0</v>
      </c>
      <c r="KV56">
        <v>0</v>
      </c>
      <c r="KX56">
        <v>0</v>
      </c>
      <c r="KZ56">
        <v>0</v>
      </c>
      <c r="LB56">
        <v>0</v>
      </c>
      <c r="LD56">
        <v>195</v>
      </c>
      <c r="LE56" t="s">
        <v>679</v>
      </c>
      <c r="LF56">
        <v>1701</v>
      </c>
      <c r="LG56" t="s">
        <v>679</v>
      </c>
      <c r="LH56">
        <v>0</v>
      </c>
      <c r="LJ56">
        <v>0</v>
      </c>
      <c r="LL56">
        <v>0</v>
      </c>
      <c r="LN56">
        <v>0</v>
      </c>
      <c r="LP56">
        <v>0</v>
      </c>
      <c r="LR56">
        <v>0</v>
      </c>
      <c r="LT56">
        <v>66</v>
      </c>
      <c r="LU56" t="s">
        <v>679</v>
      </c>
      <c r="LV56">
        <v>0</v>
      </c>
      <c r="LX56">
        <v>4</v>
      </c>
      <c r="LY56" t="s">
        <v>679</v>
      </c>
      <c r="LZ56">
        <v>0</v>
      </c>
      <c r="MB56">
        <v>0</v>
      </c>
      <c r="MD56">
        <v>0</v>
      </c>
      <c r="MF56">
        <v>1</v>
      </c>
      <c r="MG56" t="s">
        <v>679</v>
      </c>
      <c r="MH56">
        <v>0</v>
      </c>
      <c r="MJ56">
        <v>0</v>
      </c>
      <c r="ML56">
        <v>0</v>
      </c>
      <c r="MN56">
        <v>0</v>
      </c>
      <c r="MP56">
        <v>0</v>
      </c>
      <c r="MR56">
        <v>32</v>
      </c>
      <c r="MS56" t="s">
        <v>679</v>
      </c>
      <c r="MT56">
        <v>9</v>
      </c>
      <c r="MU56" t="s">
        <v>679</v>
      </c>
      <c r="MV56">
        <v>0</v>
      </c>
      <c r="MX56">
        <v>5</v>
      </c>
      <c r="MY56" t="s">
        <v>679</v>
      </c>
      <c r="MZ56">
        <v>0</v>
      </c>
      <c r="NB56">
        <v>25</v>
      </c>
      <c r="NC56" t="s">
        <v>679</v>
      </c>
      <c r="ND56">
        <v>0</v>
      </c>
      <c r="NF56">
        <v>0</v>
      </c>
      <c r="NH56">
        <v>0</v>
      </c>
      <c r="NJ56">
        <v>30</v>
      </c>
      <c r="NK56" t="s">
        <v>679</v>
      </c>
      <c r="NL56">
        <v>55</v>
      </c>
      <c r="NM56" t="s">
        <v>679</v>
      </c>
      <c r="NN56">
        <v>7</v>
      </c>
      <c r="NO56" t="s">
        <v>679</v>
      </c>
      <c r="NP56">
        <v>21</v>
      </c>
      <c r="NQ56" t="s">
        <v>679</v>
      </c>
      <c r="NR56">
        <v>19</v>
      </c>
      <c r="NS56" t="s">
        <v>679</v>
      </c>
      <c r="NT56">
        <v>4</v>
      </c>
      <c r="NU56" t="s">
        <v>679</v>
      </c>
      <c r="NV56">
        <v>129</v>
      </c>
      <c r="NW56" t="s">
        <v>679</v>
      </c>
      <c r="NX56">
        <v>104</v>
      </c>
      <c r="NY56" t="s">
        <v>679</v>
      </c>
      <c r="NZ56">
        <v>0</v>
      </c>
      <c r="OB56">
        <v>0</v>
      </c>
      <c r="OD56">
        <v>0</v>
      </c>
      <c r="OF56">
        <v>122</v>
      </c>
      <c r="OG56" t="s">
        <v>679</v>
      </c>
      <c r="OH56">
        <v>113</v>
      </c>
      <c r="OI56" t="s">
        <v>679</v>
      </c>
      <c r="OJ56">
        <v>0</v>
      </c>
      <c r="OL56">
        <v>0</v>
      </c>
      <c r="ON56">
        <v>0</v>
      </c>
      <c r="OP56">
        <v>3</v>
      </c>
      <c r="OQ56" t="s">
        <v>679</v>
      </c>
      <c r="OR56">
        <v>0</v>
      </c>
      <c r="OT56">
        <v>0</v>
      </c>
      <c r="OV56">
        <v>0</v>
      </c>
      <c r="OX56">
        <v>458</v>
      </c>
      <c r="OY56" t="s">
        <v>679</v>
      </c>
      <c r="OZ56">
        <v>2</v>
      </c>
      <c r="PA56" t="s">
        <v>679</v>
      </c>
      <c r="PB56">
        <v>15</v>
      </c>
      <c r="PC56" t="s">
        <v>679</v>
      </c>
      <c r="PD56">
        <v>748</v>
      </c>
      <c r="PE56" t="s">
        <v>679</v>
      </c>
      <c r="PF56">
        <v>0</v>
      </c>
      <c r="PH56">
        <v>40</v>
      </c>
      <c r="PI56" t="s">
        <v>679</v>
      </c>
      <c r="PJ56">
        <v>0</v>
      </c>
      <c r="PL56">
        <v>0</v>
      </c>
      <c r="PN56">
        <v>14</v>
      </c>
      <c r="PO56" t="s">
        <v>679</v>
      </c>
      <c r="PP56">
        <v>0</v>
      </c>
      <c r="PR56">
        <v>0</v>
      </c>
      <c r="PT56">
        <v>0</v>
      </c>
      <c r="PV56">
        <v>98</v>
      </c>
      <c r="PW56" t="s">
        <v>679</v>
      </c>
      <c r="PX56">
        <v>29</v>
      </c>
      <c r="PY56" t="s">
        <v>679</v>
      </c>
      <c r="PZ56">
        <v>0</v>
      </c>
      <c r="QB56">
        <v>25</v>
      </c>
      <c r="QC56" t="s">
        <v>679</v>
      </c>
      <c r="QD56">
        <v>0</v>
      </c>
      <c r="QF56">
        <v>7</v>
      </c>
      <c r="QG56" t="s">
        <v>679</v>
      </c>
      <c r="QH56">
        <v>73</v>
      </c>
      <c r="QI56" t="s">
        <v>679</v>
      </c>
      <c r="QJ56">
        <v>14</v>
      </c>
      <c r="QK56" t="s">
        <v>679</v>
      </c>
      <c r="QL56">
        <v>1733</v>
      </c>
      <c r="QM56" t="s">
        <v>679</v>
      </c>
      <c r="QN56">
        <v>694</v>
      </c>
      <c r="QO56" t="s">
        <v>679</v>
      </c>
      <c r="QP56">
        <v>611</v>
      </c>
      <c r="QQ56" t="s">
        <v>679</v>
      </c>
      <c r="QR56">
        <v>1285</v>
      </c>
      <c r="QS56" t="s">
        <v>679</v>
      </c>
      <c r="QT56">
        <v>326</v>
      </c>
      <c r="QU56" t="s">
        <v>679</v>
      </c>
      <c r="QV56">
        <v>23</v>
      </c>
      <c r="QW56" t="s">
        <v>679</v>
      </c>
      <c r="QX56">
        <v>346</v>
      </c>
      <c r="QY56" t="s">
        <v>679</v>
      </c>
      <c r="QZ56">
        <v>1415</v>
      </c>
      <c r="RA56" t="s">
        <v>679</v>
      </c>
      <c r="RB56">
        <v>179</v>
      </c>
      <c r="RC56" t="s">
        <v>679</v>
      </c>
      <c r="RD56">
        <v>390</v>
      </c>
      <c r="RE56" t="s">
        <v>679</v>
      </c>
      <c r="RF56">
        <v>308</v>
      </c>
      <c r="RG56" t="s">
        <v>679</v>
      </c>
      <c r="RH56">
        <v>61</v>
      </c>
      <c r="RI56" t="s">
        <v>679</v>
      </c>
      <c r="RJ56">
        <v>1360</v>
      </c>
      <c r="RK56" t="s">
        <v>679</v>
      </c>
      <c r="RL56">
        <v>285</v>
      </c>
      <c r="RM56" t="s">
        <v>679</v>
      </c>
      <c r="RN56">
        <v>653</v>
      </c>
      <c r="RO56" t="s">
        <v>679</v>
      </c>
      <c r="RP56">
        <v>82</v>
      </c>
      <c r="RQ56" t="s">
        <v>679</v>
      </c>
      <c r="RR56">
        <v>76</v>
      </c>
      <c r="RS56" t="s">
        <v>679</v>
      </c>
      <c r="RT56">
        <v>19</v>
      </c>
      <c r="RU56" t="s">
        <v>679</v>
      </c>
      <c r="RV56">
        <v>2363</v>
      </c>
      <c r="RW56" t="s">
        <v>679</v>
      </c>
      <c r="RX56">
        <v>1285</v>
      </c>
      <c r="RY56" t="s">
        <v>679</v>
      </c>
      <c r="RZ56">
        <v>571</v>
      </c>
      <c r="SA56" t="s">
        <v>679</v>
      </c>
      <c r="SB56">
        <v>894</v>
      </c>
      <c r="SC56" t="s">
        <v>679</v>
      </c>
      <c r="SD56">
        <v>340</v>
      </c>
      <c r="SE56" t="s">
        <v>679</v>
      </c>
      <c r="SF56">
        <v>120</v>
      </c>
      <c r="SG56" t="s">
        <v>679</v>
      </c>
      <c r="SH56">
        <v>965</v>
      </c>
      <c r="SI56" t="s">
        <v>679</v>
      </c>
      <c r="SJ56">
        <v>1351</v>
      </c>
      <c r="SK56" t="s">
        <v>679</v>
      </c>
      <c r="SL56">
        <v>330</v>
      </c>
      <c r="SM56" t="s">
        <v>679</v>
      </c>
      <c r="SN56">
        <v>333</v>
      </c>
      <c r="SO56" t="s">
        <v>679</v>
      </c>
      <c r="SP56">
        <v>630</v>
      </c>
      <c r="SQ56" t="s">
        <v>679</v>
      </c>
      <c r="SR56">
        <v>2516</v>
      </c>
      <c r="SS56" t="s">
        <v>679</v>
      </c>
      <c r="ST56">
        <v>573</v>
      </c>
      <c r="SU56" t="s">
        <v>679</v>
      </c>
      <c r="SV56">
        <v>172</v>
      </c>
      <c r="SW56" t="s">
        <v>679</v>
      </c>
      <c r="SX56">
        <v>1212</v>
      </c>
      <c r="SY56" t="s">
        <v>679</v>
      </c>
      <c r="SZ56">
        <v>481</v>
      </c>
      <c r="TA56" t="s">
        <v>679</v>
      </c>
      <c r="TB56">
        <v>423</v>
      </c>
      <c r="TC56" t="s">
        <v>679</v>
      </c>
      <c r="TD56">
        <v>619</v>
      </c>
      <c r="TE56" t="s">
        <v>679</v>
      </c>
      <c r="TF56">
        <v>27</v>
      </c>
      <c r="TG56" t="s">
        <v>679</v>
      </c>
      <c r="TH56">
        <v>1038</v>
      </c>
      <c r="TI56" t="s">
        <v>679</v>
      </c>
      <c r="TJ56">
        <v>40</v>
      </c>
      <c r="TK56" t="s">
        <v>679</v>
      </c>
      <c r="TL56">
        <v>155</v>
      </c>
      <c r="TM56" t="s">
        <v>679</v>
      </c>
      <c r="TN56">
        <v>677</v>
      </c>
      <c r="TO56" t="s">
        <v>679</v>
      </c>
      <c r="TP56">
        <v>825</v>
      </c>
      <c r="TQ56" t="s">
        <v>679</v>
      </c>
      <c r="TR56">
        <v>60</v>
      </c>
      <c r="TS56" t="s">
        <v>679</v>
      </c>
      <c r="TT56">
        <v>1339</v>
      </c>
      <c r="TU56" t="s">
        <v>679</v>
      </c>
      <c r="TV56">
        <v>85</v>
      </c>
      <c r="TW56" t="s">
        <v>679</v>
      </c>
      <c r="TX56">
        <v>4864</v>
      </c>
      <c r="TY56" t="s">
        <v>679</v>
      </c>
      <c r="TZ56">
        <v>18</v>
      </c>
      <c r="UA56" t="s">
        <v>679</v>
      </c>
      <c r="UB56">
        <v>82</v>
      </c>
      <c r="UC56" t="s">
        <v>679</v>
      </c>
      <c r="UD56">
        <v>3502</v>
      </c>
      <c r="UE56" t="s">
        <v>679</v>
      </c>
      <c r="UF56">
        <v>0</v>
      </c>
      <c r="UH56">
        <v>1610</v>
      </c>
      <c r="UI56" t="s">
        <v>679</v>
      </c>
      <c r="UJ56">
        <v>1213</v>
      </c>
      <c r="UK56" t="s">
        <v>679</v>
      </c>
      <c r="UL56">
        <v>2349</v>
      </c>
      <c r="UM56" t="s">
        <v>679</v>
      </c>
      <c r="UN56">
        <v>1933</v>
      </c>
      <c r="UO56" t="s">
        <v>679</v>
      </c>
      <c r="UP56">
        <v>451</v>
      </c>
      <c r="UQ56" t="s">
        <v>679</v>
      </c>
      <c r="UR56">
        <v>2176</v>
      </c>
      <c r="US56" t="s">
        <v>679</v>
      </c>
      <c r="UT56">
        <v>20</v>
      </c>
      <c r="UU56" t="s">
        <v>679</v>
      </c>
      <c r="UV56">
        <v>285</v>
      </c>
      <c r="UW56" t="s">
        <v>679</v>
      </c>
      <c r="UX56">
        <v>395</v>
      </c>
      <c r="UY56" t="s">
        <v>679</v>
      </c>
      <c r="UZ56">
        <v>623</v>
      </c>
      <c r="VA56" t="s">
        <v>679</v>
      </c>
      <c r="VB56">
        <v>728</v>
      </c>
      <c r="VC56" t="s">
        <v>679</v>
      </c>
      <c r="VD56">
        <v>722</v>
      </c>
      <c r="VE56" t="s">
        <v>679</v>
      </c>
      <c r="VF56">
        <v>241</v>
      </c>
      <c r="VG56" t="s">
        <v>679</v>
      </c>
      <c r="VH56">
        <v>92</v>
      </c>
      <c r="VI56" t="s">
        <v>679</v>
      </c>
      <c r="VJ56">
        <v>1436</v>
      </c>
      <c r="VK56" t="s">
        <v>679</v>
      </c>
      <c r="VL56">
        <v>54</v>
      </c>
      <c r="VM56" t="s">
        <v>679</v>
      </c>
      <c r="VN56">
        <v>0</v>
      </c>
      <c r="VP56">
        <v>246</v>
      </c>
      <c r="VQ56" t="s">
        <v>679</v>
      </c>
      <c r="VR56">
        <v>0</v>
      </c>
      <c r="VT56">
        <v>163</v>
      </c>
      <c r="VU56" t="s">
        <v>679</v>
      </c>
      <c r="VV56">
        <v>376</v>
      </c>
      <c r="VW56" t="s">
        <v>679</v>
      </c>
      <c r="VX56">
        <v>0</v>
      </c>
      <c r="VZ56">
        <v>119</v>
      </c>
      <c r="WA56" t="s">
        <v>679</v>
      </c>
      <c r="WB56">
        <v>3941</v>
      </c>
      <c r="WC56" t="s">
        <v>679</v>
      </c>
      <c r="WD56">
        <v>631</v>
      </c>
      <c r="WE56" t="s">
        <v>679</v>
      </c>
      <c r="WF56">
        <v>341</v>
      </c>
      <c r="WG56" t="s">
        <v>679</v>
      </c>
      <c r="WH56">
        <v>454</v>
      </c>
      <c r="WI56" t="s">
        <v>679</v>
      </c>
      <c r="WJ56">
        <v>207</v>
      </c>
      <c r="WK56" t="s">
        <v>679</v>
      </c>
      <c r="WL56">
        <v>250</v>
      </c>
      <c r="WM56" t="s">
        <v>679</v>
      </c>
      <c r="WN56">
        <v>510</v>
      </c>
      <c r="WO56" t="s">
        <v>679</v>
      </c>
      <c r="WP56">
        <v>42</v>
      </c>
      <c r="WQ56" t="s">
        <v>679</v>
      </c>
      <c r="WR56">
        <v>0</v>
      </c>
      <c r="WT56">
        <v>792</v>
      </c>
      <c r="WU56" t="s">
        <v>679</v>
      </c>
      <c r="WV56">
        <v>3379</v>
      </c>
      <c r="WW56" t="s">
        <v>679</v>
      </c>
      <c r="WX56">
        <v>2456</v>
      </c>
      <c r="WY56" t="s">
        <v>679</v>
      </c>
      <c r="WZ56">
        <v>968</v>
      </c>
      <c r="XA56" t="s">
        <v>679</v>
      </c>
      <c r="XB56">
        <v>7</v>
      </c>
      <c r="XC56" t="s">
        <v>679</v>
      </c>
      <c r="XD56">
        <v>19</v>
      </c>
      <c r="XE56" t="s">
        <v>679</v>
      </c>
      <c r="XF56">
        <v>6574</v>
      </c>
      <c r="XG56" t="s">
        <v>679</v>
      </c>
      <c r="XH56">
        <v>783</v>
      </c>
      <c r="XI56" t="s">
        <v>679</v>
      </c>
      <c r="XJ56">
        <v>303</v>
      </c>
      <c r="XK56" t="s">
        <v>679</v>
      </c>
      <c r="XL56">
        <v>115</v>
      </c>
      <c r="XM56" t="s">
        <v>679</v>
      </c>
      <c r="XN56">
        <v>4</v>
      </c>
      <c r="XO56" t="s">
        <v>679</v>
      </c>
      <c r="XP56">
        <v>42</v>
      </c>
      <c r="XQ56" t="s">
        <v>679</v>
      </c>
      <c r="XR56">
        <v>870</v>
      </c>
      <c r="XS56" t="s">
        <v>679</v>
      </c>
      <c r="XT56">
        <v>183</v>
      </c>
      <c r="XU56" t="s">
        <v>679</v>
      </c>
      <c r="XV56">
        <v>56</v>
      </c>
      <c r="XW56" t="s">
        <v>679</v>
      </c>
      <c r="XX56">
        <v>124</v>
      </c>
      <c r="XY56" t="s">
        <v>679</v>
      </c>
      <c r="XZ56">
        <v>84</v>
      </c>
      <c r="YA56" t="s">
        <v>679</v>
      </c>
      <c r="YB56">
        <v>849</v>
      </c>
      <c r="YC56" t="s">
        <v>679</v>
      </c>
      <c r="YD56">
        <v>12</v>
      </c>
      <c r="YE56" t="s">
        <v>679</v>
      </c>
      <c r="YF56">
        <v>147</v>
      </c>
      <c r="YG56" t="s">
        <v>679</v>
      </c>
      <c r="YH56">
        <v>1091</v>
      </c>
      <c r="YI56" t="s">
        <v>679</v>
      </c>
      <c r="YJ56">
        <v>41</v>
      </c>
      <c r="YK56" t="s">
        <v>679</v>
      </c>
      <c r="YL56">
        <v>80</v>
      </c>
      <c r="YM56" t="s">
        <v>679</v>
      </c>
      <c r="YN56">
        <v>455</v>
      </c>
      <c r="YO56" t="s">
        <v>679</v>
      </c>
      <c r="YP56">
        <v>99</v>
      </c>
      <c r="YQ56" t="s">
        <v>679</v>
      </c>
      <c r="YR56">
        <v>0</v>
      </c>
      <c r="YT56">
        <v>0</v>
      </c>
      <c r="YV56">
        <v>106868</v>
      </c>
      <c r="YW56" t="s">
        <v>293</v>
      </c>
      <c r="YY56">
        <v>85044</v>
      </c>
      <c r="YZ56">
        <v>7444</v>
      </c>
      <c r="ZA56">
        <v>28336</v>
      </c>
      <c r="ZB56">
        <v>21824</v>
      </c>
      <c r="ZC56">
        <v>25158</v>
      </c>
      <c r="ZD56">
        <v>1537</v>
      </c>
      <c r="ZE56">
        <v>51889</v>
      </c>
      <c r="ZF56">
        <v>33151</v>
      </c>
      <c r="ZG56">
        <v>399</v>
      </c>
      <c r="ZH56">
        <v>336</v>
      </c>
      <c r="ZI56">
        <v>25557</v>
      </c>
      <c r="ZJ56">
        <v>25494</v>
      </c>
      <c r="ZK56">
        <v>4649</v>
      </c>
      <c r="ZL56">
        <v>29059</v>
      </c>
      <c r="ZM56">
        <v>30702</v>
      </c>
      <c r="ZN56">
        <v>16624</v>
      </c>
      <c r="ZO56">
        <v>74228</v>
      </c>
      <c r="ZP56">
        <v>6743</v>
      </c>
      <c r="ZQ56">
        <v>5606</v>
      </c>
      <c r="ZR56">
        <v>972</v>
      </c>
      <c r="ZS56">
        <v>13039</v>
      </c>
      <c r="ZT56">
        <v>71</v>
      </c>
      <c r="ZU56">
        <v>261</v>
      </c>
      <c r="ZV56">
        <v>4547</v>
      </c>
      <c r="ZW56">
        <v>5501</v>
      </c>
      <c r="ZX56">
        <v>3502</v>
      </c>
      <c r="ZY56">
        <v>13062</v>
      </c>
      <c r="AAA56" s="26"/>
    </row>
    <row r="57" spans="1:703" x14ac:dyDescent="0.25">
      <c r="A57" t="s">
        <v>719</v>
      </c>
      <c r="B57">
        <v>0</v>
      </c>
      <c r="D57">
        <v>1575</v>
      </c>
      <c r="E57" t="s">
        <v>679</v>
      </c>
      <c r="F57">
        <v>34</v>
      </c>
      <c r="G57" t="s">
        <v>679</v>
      </c>
      <c r="H57">
        <v>8</v>
      </c>
      <c r="I57" t="s">
        <v>679</v>
      </c>
      <c r="J57">
        <v>0</v>
      </c>
      <c r="L57">
        <v>0</v>
      </c>
      <c r="N57">
        <v>0</v>
      </c>
      <c r="P57">
        <v>0</v>
      </c>
      <c r="R57">
        <v>0</v>
      </c>
      <c r="T57">
        <v>0</v>
      </c>
      <c r="V57">
        <v>0</v>
      </c>
      <c r="X57">
        <v>0</v>
      </c>
      <c r="Z57">
        <v>164</v>
      </c>
      <c r="AA57" t="s">
        <v>679</v>
      </c>
      <c r="AB57">
        <v>34</v>
      </c>
      <c r="AC57" t="s">
        <v>679</v>
      </c>
      <c r="AD57">
        <v>0</v>
      </c>
      <c r="AF57">
        <v>14</v>
      </c>
      <c r="AG57" t="s">
        <v>679</v>
      </c>
      <c r="AH57">
        <v>0</v>
      </c>
      <c r="AJ57">
        <v>44</v>
      </c>
      <c r="AK57" t="s">
        <v>679</v>
      </c>
      <c r="AL57">
        <v>13</v>
      </c>
      <c r="AM57" t="s">
        <v>679</v>
      </c>
      <c r="AN57">
        <v>8</v>
      </c>
      <c r="AO57" t="s">
        <v>679</v>
      </c>
      <c r="AP57">
        <v>0</v>
      </c>
      <c r="AR57">
        <v>22</v>
      </c>
      <c r="AS57" t="s">
        <v>679</v>
      </c>
      <c r="AT57">
        <v>23</v>
      </c>
      <c r="AU57" t="s">
        <v>679</v>
      </c>
      <c r="AV57">
        <v>2</v>
      </c>
      <c r="AW57" t="s">
        <v>679</v>
      </c>
      <c r="AX57">
        <v>63</v>
      </c>
      <c r="AY57" t="s">
        <v>679</v>
      </c>
      <c r="AZ57">
        <v>0</v>
      </c>
      <c r="BB57">
        <v>0</v>
      </c>
      <c r="BD57">
        <v>50</v>
      </c>
      <c r="BE57" t="s">
        <v>679</v>
      </c>
      <c r="BF57">
        <v>0</v>
      </c>
      <c r="BH57">
        <v>17</v>
      </c>
      <c r="BI57" t="s">
        <v>679</v>
      </c>
      <c r="BJ57">
        <v>204</v>
      </c>
      <c r="BK57" t="s">
        <v>679</v>
      </c>
      <c r="BL57">
        <v>0</v>
      </c>
      <c r="BN57">
        <v>35</v>
      </c>
      <c r="BO57" t="s">
        <v>679</v>
      </c>
      <c r="BP57">
        <v>0</v>
      </c>
      <c r="BR57">
        <v>0</v>
      </c>
      <c r="BT57">
        <v>0</v>
      </c>
      <c r="BV57">
        <v>11</v>
      </c>
      <c r="BW57" t="s">
        <v>679</v>
      </c>
      <c r="BX57">
        <v>7</v>
      </c>
      <c r="BY57" t="s">
        <v>679</v>
      </c>
      <c r="BZ57">
        <v>7</v>
      </c>
      <c r="CA57" t="s">
        <v>679</v>
      </c>
      <c r="CB57">
        <v>3</v>
      </c>
      <c r="CC57" t="s">
        <v>679</v>
      </c>
      <c r="CD57">
        <v>89</v>
      </c>
      <c r="CE57" t="s">
        <v>679</v>
      </c>
      <c r="CF57">
        <v>0</v>
      </c>
      <c r="CH57">
        <v>489</v>
      </c>
      <c r="CI57" t="s">
        <v>679</v>
      </c>
      <c r="CJ57">
        <v>0</v>
      </c>
      <c r="CL57">
        <v>49</v>
      </c>
      <c r="CM57" t="s">
        <v>679</v>
      </c>
      <c r="CN57">
        <v>0</v>
      </c>
      <c r="CP57">
        <v>0</v>
      </c>
      <c r="CR57">
        <v>0</v>
      </c>
      <c r="CT57">
        <v>0</v>
      </c>
      <c r="CV57">
        <v>0</v>
      </c>
      <c r="CX57">
        <v>185</v>
      </c>
      <c r="CY57" t="s">
        <v>679</v>
      </c>
      <c r="CZ57">
        <v>1</v>
      </c>
      <c r="DA57" t="s">
        <v>679</v>
      </c>
      <c r="DB57">
        <v>0</v>
      </c>
      <c r="DD57">
        <v>0</v>
      </c>
      <c r="DF57">
        <v>0</v>
      </c>
      <c r="DH57">
        <v>0</v>
      </c>
      <c r="DJ57">
        <v>0</v>
      </c>
      <c r="DL57">
        <v>0</v>
      </c>
      <c r="DN57">
        <v>0</v>
      </c>
      <c r="DP57">
        <v>0</v>
      </c>
      <c r="DR57">
        <v>23</v>
      </c>
      <c r="DS57" t="s">
        <v>679</v>
      </c>
      <c r="DT57">
        <v>37</v>
      </c>
      <c r="DU57" t="s">
        <v>679</v>
      </c>
      <c r="DV57">
        <v>2</v>
      </c>
      <c r="DW57" t="s">
        <v>679</v>
      </c>
      <c r="DX57">
        <v>48</v>
      </c>
      <c r="DY57" t="s">
        <v>679</v>
      </c>
      <c r="DZ57">
        <v>30</v>
      </c>
      <c r="EA57" t="s">
        <v>679</v>
      </c>
      <c r="EB57">
        <v>9</v>
      </c>
      <c r="EC57" t="s">
        <v>679</v>
      </c>
      <c r="ED57">
        <v>0</v>
      </c>
      <c r="EF57">
        <v>0</v>
      </c>
      <c r="EH57">
        <v>0</v>
      </c>
      <c r="EJ57">
        <v>0</v>
      </c>
      <c r="EL57">
        <v>0</v>
      </c>
      <c r="EN57">
        <v>0</v>
      </c>
      <c r="EP57">
        <v>8</v>
      </c>
      <c r="EQ57" t="s">
        <v>679</v>
      </c>
      <c r="ER57">
        <v>131</v>
      </c>
      <c r="ES57" t="s">
        <v>679</v>
      </c>
      <c r="ET57">
        <v>139</v>
      </c>
      <c r="EU57" t="s">
        <v>679</v>
      </c>
      <c r="EV57">
        <v>0</v>
      </c>
      <c r="EX57">
        <v>135</v>
      </c>
      <c r="EY57" t="s">
        <v>679</v>
      </c>
      <c r="EZ57">
        <v>0</v>
      </c>
      <c r="FB57">
        <v>188</v>
      </c>
      <c r="FC57" t="s">
        <v>679</v>
      </c>
      <c r="FD57">
        <v>4</v>
      </c>
      <c r="FE57" t="s">
        <v>679</v>
      </c>
      <c r="FF57">
        <v>0</v>
      </c>
      <c r="FH57">
        <v>43</v>
      </c>
      <c r="FI57" t="s">
        <v>679</v>
      </c>
      <c r="FJ57">
        <v>57</v>
      </c>
      <c r="FK57" t="s">
        <v>679</v>
      </c>
      <c r="FL57">
        <v>0</v>
      </c>
      <c r="FN57">
        <v>0</v>
      </c>
      <c r="FP57">
        <v>0</v>
      </c>
      <c r="FR57">
        <v>158</v>
      </c>
      <c r="FS57" t="s">
        <v>679</v>
      </c>
      <c r="FT57">
        <v>0</v>
      </c>
      <c r="FV57">
        <v>0</v>
      </c>
      <c r="FX57">
        <v>0</v>
      </c>
      <c r="FZ57">
        <v>56</v>
      </c>
      <c r="GA57" t="s">
        <v>679</v>
      </c>
      <c r="GB57">
        <v>22</v>
      </c>
      <c r="GC57" t="s">
        <v>679</v>
      </c>
      <c r="GD57">
        <v>50</v>
      </c>
      <c r="GE57" t="s">
        <v>679</v>
      </c>
      <c r="GF57">
        <v>109</v>
      </c>
      <c r="GG57" t="s">
        <v>679</v>
      </c>
      <c r="GH57">
        <v>8</v>
      </c>
      <c r="GI57" t="s">
        <v>679</v>
      </c>
      <c r="GJ57">
        <v>755</v>
      </c>
      <c r="GK57" t="s">
        <v>679</v>
      </c>
      <c r="GL57">
        <v>0</v>
      </c>
      <c r="GN57">
        <v>0</v>
      </c>
      <c r="GP57">
        <v>207</v>
      </c>
      <c r="GQ57" t="s">
        <v>679</v>
      </c>
      <c r="GR57">
        <v>0</v>
      </c>
      <c r="GT57">
        <v>0</v>
      </c>
      <c r="GV57">
        <v>31</v>
      </c>
      <c r="GW57" t="s">
        <v>679</v>
      </c>
      <c r="GX57">
        <v>0</v>
      </c>
      <c r="GZ57">
        <v>12</v>
      </c>
      <c r="HA57" t="s">
        <v>679</v>
      </c>
      <c r="HB57">
        <v>0</v>
      </c>
      <c r="HD57">
        <v>0</v>
      </c>
      <c r="HF57">
        <v>14</v>
      </c>
      <c r="HG57" t="s">
        <v>679</v>
      </c>
      <c r="HH57">
        <v>12</v>
      </c>
      <c r="HI57" t="s">
        <v>679</v>
      </c>
      <c r="HJ57">
        <v>0</v>
      </c>
      <c r="HL57">
        <v>5</v>
      </c>
      <c r="HM57" t="s">
        <v>679</v>
      </c>
      <c r="HN57">
        <v>170</v>
      </c>
      <c r="HO57" t="s">
        <v>679</v>
      </c>
      <c r="HP57">
        <v>324</v>
      </c>
      <c r="HQ57" t="s">
        <v>679</v>
      </c>
      <c r="HR57">
        <v>0</v>
      </c>
      <c r="HT57">
        <v>25</v>
      </c>
      <c r="HU57" t="s">
        <v>679</v>
      </c>
      <c r="HV57">
        <v>31</v>
      </c>
      <c r="HW57" t="s">
        <v>679</v>
      </c>
      <c r="HX57">
        <v>54</v>
      </c>
      <c r="HY57" t="s">
        <v>679</v>
      </c>
      <c r="HZ57">
        <v>29</v>
      </c>
      <c r="IA57" t="s">
        <v>679</v>
      </c>
      <c r="IB57">
        <v>0</v>
      </c>
      <c r="ID57">
        <v>0</v>
      </c>
      <c r="IF57">
        <v>217</v>
      </c>
      <c r="IG57" t="s">
        <v>679</v>
      </c>
      <c r="IH57">
        <v>235</v>
      </c>
      <c r="II57" t="s">
        <v>679</v>
      </c>
      <c r="IJ57">
        <v>0</v>
      </c>
      <c r="IL57">
        <v>55</v>
      </c>
      <c r="IM57" t="s">
        <v>679</v>
      </c>
      <c r="IN57">
        <v>0</v>
      </c>
      <c r="IP57">
        <v>4</v>
      </c>
      <c r="IQ57" t="s">
        <v>679</v>
      </c>
      <c r="IR57">
        <v>1</v>
      </c>
      <c r="IS57" t="s">
        <v>679</v>
      </c>
      <c r="IT57">
        <v>0</v>
      </c>
      <c r="IV57">
        <v>89</v>
      </c>
      <c r="IW57" t="s">
        <v>679</v>
      </c>
      <c r="IX57">
        <v>0</v>
      </c>
      <c r="IZ57">
        <v>310</v>
      </c>
      <c r="JA57" t="s">
        <v>679</v>
      </c>
      <c r="JB57">
        <v>351</v>
      </c>
      <c r="JC57" t="s">
        <v>679</v>
      </c>
      <c r="JD57">
        <v>0</v>
      </c>
      <c r="JF57">
        <v>0</v>
      </c>
      <c r="JH57">
        <v>62</v>
      </c>
      <c r="JI57" t="s">
        <v>679</v>
      </c>
      <c r="JJ57">
        <v>0</v>
      </c>
      <c r="JL57">
        <v>0</v>
      </c>
      <c r="JN57">
        <v>0</v>
      </c>
      <c r="JP57">
        <v>2</v>
      </c>
      <c r="JQ57" t="s">
        <v>679</v>
      </c>
      <c r="JR57">
        <v>0</v>
      </c>
      <c r="JT57">
        <v>0</v>
      </c>
      <c r="JV57">
        <v>0</v>
      </c>
      <c r="JX57">
        <v>0</v>
      </c>
      <c r="JZ57">
        <v>0</v>
      </c>
      <c r="KB57">
        <v>21</v>
      </c>
      <c r="KC57" t="s">
        <v>679</v>
      </c>
      <c r="KD57">
        <v>55</v>
      </c>
      <c r="KE57" t="s">
        <v>679</v>
      </c>
      <c r="KF57">
        <v>0</v>
      </c>
      <c r="KH57">
        <v>32</v>
      </c>
      <c r="KI57" t="s">
        <v>679</v>
      </c>
      <c r="KJ57">
        <v>0</v>
      </c>
      <c r="KL57">
        <v>0</v>
      </c>
      <c r="KN57">
        <v>0</v>
      </c>
      <c r="KP57">
        <v>0</v>
      </c>
      <c r="KR57">
        <v>76</v>
      </c>
      <c r="KS57" t="s">
        <v>679</v>
      </c>
      <c r="KT57">
        <v>0</v>
      </c>
      <c r="KV57">
        <v>605</v>
      </c>
      <c r="KW57" t="s">
        <v>679</v>
      </c>
      <c r="KX57">
        <v>0</v>
      </c>
      <c r="KZ57">
        <v>0</v>
      </c>
      <c r="LB57">
        <v>326</v>
      </c>
      <c r="LC57" t="s">
        <v>679</v>
      </c>
      <c r="LD57">
        <v>0</v>
      </c>
      <c r="LF57">
        <v>0</v>
      </c>
      <c r="LH57">
        <v>0</v>
      </c>
      <c r="LJ57">
        <v>0</v>
      </c>
      <c r="LL57">
        <v>0</v>
      </c>
      <c r="LN57">
        <v>0</v>
      </c>
      <c r="LP57">
        <v>0</v>
      </c>
      <c r="LR57">
        <v>0</v>
      </c>
      <c r="LT57">
        <v>0</v>
      </c>
      <c r="LV57">
        <v>0</v>
      </c>
      <c r="LX57">
        <v>3</v>
      </c>
      <c r="LY57" t="s">
        <v>679</v>
      </c>
      <c r="LZ57">
        <v>201</v>
      </c>
      <c r="MA57" t="s">
        <v>679</v>
      </c>
      <c r="MB57">
        <v>0</v>
      </c>
      <c r="MD57">
        <v>0</v>
      </c>
      <c r="MF57">
        <v>0</v>
      </c>
      <c r="MH57">
        <v>0</v>
      </c>
      <c r="MJ57">
        <v>0</v>
      </c>
      <c r="ML57">
        <v>0</v>
      </c>
      <c r="MN57">
        <v>14</v>
      </c>
      <c r="MO57" t="s">
        <v>679</v>
      </c>
      <c r="MP57">
        <v>0</v>
      </c>
      <c r="MR57">
        <v>0</v>
      </c>
      <c r="MT57">
        <v>0</v>
      </c>
      <c r="MV57">
        <v>0</v>
      </c>
      <c r="MX57">
        <v>0</v>
      </c>
      <c r="MZ57">
        <v>18</v>
      </c>
      <c r="NA57" t="s">
        <v>679</v>
      </c>
      <c r="NB57">
        <v>4</v>
      </c>
      <c r="NC57" t="s">
        <v>679</v>
      </c>
      <c r="ND57">
        <v>0</v>
      </c>
      <c r="NF57">
        <v>0</v>
      </c>
      <c r="NH57">
        <v>0</v>
      </c>
      <c r="NJ57">
        <v>0</v>
      </c>
      <c r="NL57">
        <v>0</v>
      </c>
      <c r="NN57">
        <v>3</v>
      </c>
      <c r="NO57" t="s">
        <v>679</v>
      </c>
      <c r="NP57">
        <v>0</v>
      </c>
      <c r="NR57">
        <v>60</v>
      </c>
      <c r="NS57" t="s">
        <v>679</v>
      </c>
      <c r="NT57">
        <v>0</v>
      </c>
      <c r="NV57">
        <v>62</v>
      </c>
      <c r="NW57" t="s">
        <v>679</v>
      </c>
      <c r="NX57">
        <v>0</v>
      </c>
      <c r="NZ57">
        <v>0</v>
      </c>
      <c r="OB57">
        <v>0</v>
      </c>
      <c r="OD57">
        <v>0</v>
      </c>
      <c r="OF57">
        <v>131</v>
      </c>
      <c r="OG57" t="s">
        <v>679</v>
      </c>
      <c r="OH57">
        <v>137</v>
      </c>
      <c r="OI57" t="s">
        <v>679</v>
      </c>
      <c r="OJ57">
        <v>0</v>
      </c>
      <c r="OL57">
        <v>0</v>
      </c>
      <c r="ON57">
        <v>0</v>
      </c>
      <c r="OP57">
        <v>144</v>
      </c>
      <c r="OQ57" t="s">
        <v>679</v>
      </c>
      <c r="OR57">
        <v>0</v>
      </c>
      <c r="OT57">
        <v>0</v>
      </c>
      <c r="OV57">
        <v>0</v>
      </c>
      <c r="OX57">
        <v>80</v>
      </c>
      <c r="OY57" t="s">
        <v>679</v>
      </c>
      <c r="OZ57">
        <v>3</v>
      </c>
      <c r="PA57" t="s">
        <v>679</v>
      </c>
      <c r="PB57">
        <v>443</v>
      </c>
      <c r="PC57" t="s">
        <v>679</v>
      </c>
      <c r="PD57">
        <v>842</v>
      </c>
      <c r="PE57" t="s">
        <v>679</v>
      </c>
      <c r="PF57">
        <v>0</v>
      </c>
      <c r="PH57">
        <v>479</v>
      </c>
      <c r="PI57" t="s">
        <v>679</v>
      </c>
      <c r="PJ57">
        <v>4</v>
      </c>
      <c r="PK57" t="s">
        <v>679</v>
      </c>
      <c r="PL57">
        <v>0</v>
      </c>
      <c r="PN57">
        <v>0</v>
      </c>
      <c r="PP57">
        <v>0</v>
      </c>
      <c r="PR57">
        <v>0</v>
      </c>
      <c r="PT57">
        <v>0</v>
      </c>
      <c r="PV57">
        <v>156</v>
      </c>
      <c r="PW57" t="s">
        <v>679</v>
      </c>
      <c r="PX57">
        <v>0</v>
      </c>
      <c r="PZ57">
        <v>0</v>
      </c>
      <c r="QB57">
        <v>31</v>
      </c>
      <c r="QC57" t="s">
        <v>679</v>
      </c>
      <c r="QD57">
        <v>11</v>
      </c>
      <c r="QE57" t="s">
        <v>679</v>
      </c>
      <c r="QF57">
        <v>53</v>
      </c>
      <c r="QG57" t="s">
        <v>679</v>
      </c>
      <c r="QH57">
        <v>6</v>
      </c>
      <c r="QI57" t="s">
        <v>679</v>
      </c>
      <c r="QJ57">
        <v>1</v>
      </c>
      <c r="QK57" t="s">
        <v>679</v>
      </c>
      <c r="QL57">
        <v>712</v>
      </c>
      <c r="QM57" t="s">
        <v>679</v>
      </c>
      <c r="QN57">
        <v>431</v>
      </c>
      <c r="QO57" t="s">
        <v>679</v>
      </c>
      <c r="QP57">
        <v>504</v>
      </c>
      <c r="QQ57" t="s">
        <v>679</v>
      </c>
      <c r="QR57">
        <v>242</v>
      </c>
      <c r="QS57" t="s">
        <v>679</v>
      </c>
      <c r="QT57">
        <v>146</v>
      </c>
      <c r="QU57" t="s">
        <v>679</v>
      </c>
      <c r="QV57">
        <v>145</v>
      </c>
      <c r="QW57" t="s">
        <v>679</v>
      </c>
      <c r="QX57">
        <v>124</v>
      </c>
      <c r="QY57" t="s">
        <v>679</v>
      </c>
      <c r="QZ57">
        <v>151</v>
      </c>
      <c r="RA57" t="s">
        <v>679</v>
      </c>
      <c r="RB57">
        <v>36</v>
      </c>
      <c r="RC57" t="s">
        <v>679</v>
      </c>
      <c r="RD57">
        <v>294</v>
      </c>
      <c r="RE57" t="s">
        <v>679</v>
      </c>
      <c r="RF57">
        <v>112</v>
      </c>
      <c r="RG57" t="s">
        <v>679</v>
      </c>
      <c r="RH57">
        <v>67</v>
      </c>
      <c r="RI57" t="s">
        <v>679</v>
      </c>
      <c r="RJ57">
        <v>507</v>
      </c>
      <c r="RK57" t="s">
        <v>679</v>
      </c>
      <c r="RL57">
        <v>0</v>
      </c>
      <c r="RN57">
        <v>155</v>
      </c>
      <c r="RO57" t="s">
        <v>679</v>
      </c>
      <c r="RP57">
        <v>3</v>
      </c>
      <c r="RQ57" t="s">
        <v>679</v>
      </c>
      <c r="RR57">
        <v>0</v>
      </c>
      <c r="RT57">
        <v>6</v>
      </c>
      <c r="RU57" t="s">
        <v>679</v>
      </c>
      <c r="RV57">
        <v>1000</v>
      </c>
      <c r="RW57" t="s">
        <v>679</v>
      </c>
      <c r="RX57">
        <v>198</v>
      </c>
      <c r="RY57" t="s">
        <v>679</v>
      </c>
      <c r="RZ57">
        <v>218</v>
      </c>
      <c r="SA57" t="s">
        <v>679</v>
      </c>
      <c r="SB57">
        <v>131</v>
      </c>
      <c r="SC57" t="s">
        <v>679</v>
      </c>
      <c r="SD57">
        <v>44</v>
      </c>
      <c r="SE57" t="s">
        <v>679</v>
      </c>
      <c r="SF57">
        <v>21</v>
      </c>
      <c r="SG57" t="s">
        <v>679</v>
      </c>
      <c r="SH57">
        <v>235</v>
      </c>
      <c r="SI57" t="s">
        <v>679</v>
      </c>
      <c r="SJ57">
        <v>417</v>
      </c>
      <c r="SK57" t="s">
        <v>679</v>
      </c>
      <c r="SL57">
        <v>109</v>
      </c>
      <c r="SM57" t="s">
        <v>679</v>
      </c>
      <c r="SN57">
        <v>52</v>
      </c>
      <c r="SO57" t="s">
        <v>679</v>
      </c>
      <c r="SP57">
        <v>114</v>
      </c>
      <c r="SQ57" t="s">
        <v>679</v>
      </c>
      <c r="SR57">
        <v>319</v>
      </c>
      <c r="SS57" t="s">
        <v>679</v>
      </c>
      <c r="ST57">
        <v>283</v>
      </c>
      <c r="SU57" t="s">
        <v>679</v>
      </c>
      <c r="SV57">
        <v>0</v>
      </c>
      <c r="SX57">
        <v>436</v>
      </c>
      <c r="SY57" t="s">
        <v>679</v>
      </c>
      <c r="SZ57">
        <v>176</v>
      </c>
      <c r="TA57" t="s">
        <v>679</v>
      </c>
      <c r="TB57">
        <v>176</v>
      </c>
      <c r="TC57" t="s">
        <v>679</v>
      </c>
      <c r="TD57">
        <v>164</v>
      </c>
      <c r="TE57" t="s">
        <v>679</v>
      </c>
      <c r="TF57">
        <v>1</v>
      </c>
      <c r="TG57" t="s">
        <v>679</v>
      </c>
      <c r="TH57">
        <v>339</v>
      </c>
      <c r="TI57" t="s">
        <v>679</v>
      </c>
      <c r="TJ57">
        <v>106</v>
      </c>
      <c r="TK57" t="s">
        <v>679</v>
      </c>
      <c r="TL57">
        <v>84</v>
      </c>
      <c r="TM57" t="s">
        <v>679</v>
      </c>
      <c r="TN57">
        <v>50</v>
      </c>
      <c r="TO57" t="s">
        <v>679</v>
      </c>
      <c r="TP57">
        <v>113</v>
      </c>
      <c r="TQ57" t="s">
        <v>679</v>
      </c>
      <c r="TR57">
        <v>34</v>
      </c>
      <c r="TS57" t="s">
        <v>679</v>
      </c>
      <c r="TT57">
        <v>324</v>
      </c>
      <c r="TU57" t="s">
        <v>679</v>
      </c>
      <c r="TV57">
        <v>5</v>
      </c>
      <c r="TW57" t="s">
        <v>679</v>
      </c>
      <c r="TX57">
        <v>3</v>
      </c>
      <c r="TY57" t="s">
        <v>679</v>
      </c>
      <c r="TZ57">
        <v>235</v>
      </c>
      <c r="UA57" t="s">
        <v>679</v>
      </c>
      <c r="UB57">
        <v>6</v>
      </c>
      <c r="UC57" t="s">
        <v>679</v>
      </c>
      <c r="UD57">
        <v>0</v>
      </c>
      <c r="UF57">
        <v>38</v>
      </c>
      <c r="UG57" t="s">
        <v>679</v>
      </c>
      <c r="UH57">
        <v>320</v>
      </c>
      <c r="UI57" t="s">
        <v>679</v>
      </c>
      <c r="UJ57">
        <v>182</v>
      </c>
      <c r="UK57" t="s">
        <v>679</v>
      </c>
      <c r="UL57">
        <v>165</v>
      </c>
      <c r="UM57" t="s">
        <v>679</v>
      </c>
      <c r="UN57">
        <v>1111</v>
      </c>
      <c r="UO57" t="s">
        <v>679</v>
      </c>
      <c r="UP57">
        <v>65</v>
      </c>
      <c r="UQ57" t="s">
        <v>679</v>
      </c>
      <c r="UR57">
        <v>123</v>
      </c>
      <c r="US57" t="s">
        <v>679</v>
      </c>
      <c r="UT57">
        <v>9</v>
      </c>
      <c r="UU57" t="s">
        <v>679</v>
      </c>
      <c r="UV57">
        <v>50</v>
      </c>
      <c r="UW57" t="s">
        <v>679</v>
      </c>
      <c r="UX57">
        <v>132</v>
      </c>
      <c r="UY57" t="s">
        <v>679</v>
      </c>
      <c r="UZ57">
        <v>183</v>
      </c>
      <c r="VA57" t="s">
        <v>679</v>
      </c>
      <c r="VB57">
        <v>81</v>
      </c>
      <c r="VC57" t="s">
        <v>679</v>
      </c>
      <c r="VD57">
        <v>278</v>
      </c>
      <c r="VE57" t="s">
        <v>679</v>
      </c>
      <c r="VF57">
        <v>2</v>
      </c>
      <c r="VG57" t="s">
        <v>679</v>
      </c>
      <c r="VH57">
        <v>9</v>
      </c>
      <c r="VI57" t="s">
        <v>679</v>
      </c>
      <c r="VJ57">
        <v>141</v>
      </c>
      <c r="VK57" t="s">
        <v>679</v>
      </c>
      <c r="VL57">
        <v>43</v>
      </c>
      <c r="VM57" t="s">
        <v>679</v>
      </c>
      <c r="VN57">
        <v>1</v>
      </c>
      <c r="VO57" t="s">
        <v>679</v>
      </c>
      <c r="VP57">
        <v>15</v>
      </c>
      <c r="VQ57" t="s">
        <v>679</v>
      </c>
      <c r="VR57">
        <v>0</v>
      </c>
      <c r="VT57">
        <v>20</v>
      </c>
      <c r="VU57" t="s">
        <v>679</v>
      </c>
      <c r="VV57">
        <v>4</v>
      </c>
      <c r="VW57" t="s">
        <v>679</v>
      </c>
      <c r="VX57">
        <v>5</v>
      </c>
      <c r="VY57" t="s">
        <v>679</v>
      </c>
      <c r="VZ57">
        <v>80</v>
      </c>
      <c r="WA57" t="s">
        <v>679</v>
      </c>
      <c r="WB57">
        <v>117</v>
      </c>
      <c r="WC57" t="s">
        <v>679</v>
      </c>
      <c r="WD57">
        <v>280</v>
      </c>
      <c r="WE57" t="s">
        <v>679</v>
      </c>
      <c r="WF57">
        <v>55</v>
      </c>
      <c r="WG57" t="s">
        <v>679</v>
      </c>
      <c r="WH57">
        <v>170</v>
      </c>
      <c r="WI57" t="s">
        <v>679</v>
      </c>
      <c r="WJ57">
        <v>60</v>
      </c>
      <c r="WK57" t="s">
        <v>679</v>
      </c>
      <c r="WL57">
        <v>510</v>
      </c>
      <c r="WM57" t="s">
        <v>679</v>
      </c>
      <c r="WN57">
        <v>92</v>
      </c>
      <c r="WO57" t="s">
        <v>679</v>
      </c>
      <c r="WP57">
        <v>103</v>
      </c>
      <c r="WQ57" t="s">
        <v>679</v>
      </c>
      <c r="WR57">
        <v>0</v>
      </c>
      <c r="WT57">
        <v>397</v>
      </c>
      <c r="WU57" t="s">
        <v>679</v>
      </c>
      <c r="WV57">
        <v>0</v>
      </c>
      <c r="WX57">
        <v>2190</v>
      </c>
      <c r="WY57" t="s">
        <v>679</v>
      </c>
      <c r="WZ57">
        <v>184</v>
      </c>
      <c r="XA57" t="s">
        <v>679</v>
      </c>
      <c r="XB57">
        <v>5</v>
      </c>
      <c r="XC57" t="s">
        <v>679</v>
      </c>
      <c r="XD57">
        <v>0</v>
      </c>
      <c r="XF57">
        <v>532</v>
      </c>
      <c r="XG57" t="s">
        <v>679</v>
      </c>
      <c r="XH57">
        <v>66</v>
      </c>
      <c r="XI57" t="s">
        <v>679</v>
      </c>
      <c r="XJ57">
        <v>76</v>
      </c>
      <c r="XK57" t="s">
        <v>679</v>
      </c>
      <c r="XL57">
        <v>61</v>
      </c>
      <c r="XM57" t="s">
        <v>679</v>
      </c>
      <c r="XN57">
        <v>0</v>
      </c>
      <c r="XP57">
        <v>12</v>
      </c>
      <c r="XQ57" t="s">
        <v>679</v>
      </c>
      <c r="XR57">
        <v>665</v>
      </c>
      <c r="XS57" t="s">
        <v>679</v>
      </c>
      <c r="XT57">
        <v>4</v>
      </c>
      <c r="XU57" t="s">
        <v>679</v>
      </c>
      <c r="XV57">
        <v>13</v>
      </c>
      <c r="XW57" t="s">
        <v>679</v>
      </c>
      <c r="XX57">
        <v>3</v>
      </c>
      <c r="XY57" t="s">
        <v>679</v>
      </c>
      <c r="XZ57">
        <v>26</v>
      </c>
      <c r="YA57" t="s">
        <v>679</v>
      </c>
      <c r="YB57">
        <v>0</v>
      </c>
      <c r="YD57">
        <v>4</v>
      </c>
      <c r="YE57" t="s">
        <v>679</v>
      </c>
      <c r="YF57">
        <v>136</v>
      </c>
      <c r="YG57" t="s">
        <v>679</v>
      </c>
      <c r="YH57">
        <v>324</v>
      </c>
      <c r="YI57" t="s">
        <v>679</v>
      </c>
      <c r="YJ57">
        <v>92</v>
      </c>
      <c r="YK57" t="s">
        <v>679</v>
      </c>
      <c r="YL57">
        <v>81</v>
      </c>
      <c r="YM57" t="s">
        <v>679</v>
      </c>
      <c r="YN57">
        <v>235</v>
      </c>
      <c r="YO57" t="s">
        <v>679</v>
      </c>
      <c r="YP57">
        <v>21</v>
      </c>
      <c r="YQ57" t="s">
        <v>679</v>
      </c>
      <c r="YR57">
        <v>0</v>
      </c>
      <c r="YT57">
        <v>0</v>
      </c>
      <c r="YV57">
        <v>30003</v>
      </c>
      <c r="YW57" t="e">
        <v>#N/A</v>
      </c>
      <c r="YY57">
        <v>24842</v>
      </c>
      <c r="YZ57">
        <v>2034</v>
      </c>
      <c r="ZA57">
        <v>7894</v>
      </c>
      <c r="ZB57">
        <v>5161</v>
      </c>
      <c r="ZC57">
        <v>9512</v>
      </c>
      <c r="ZD57">
        <v>369</v>
      </c>
      <c r="ZE57">
        <v>16302</v>
      </c>
      <c r="ZF57">
        <v>8540</v>
      </c>
      <c r="ZG57">
        <v>1680</v>
      </c>
      <c r="ZH57">
        <v>63</v>
      </c>
      <c r="ZI57">
        <v>11192</v>
      </c>
      <c r="ZJ57">
        <v>9575</v>
      </c>
      <c r="ZK57">
        <v>2035</v>
      </c>
      <c r="ZL57">
        <v>11192</v>
      </c>
      <c r="ZM57">
        <v>5869</v>
      </c>
      <c r="ZN57">
        <v>1475</v>
      </c>
      <c r="ZO57">
        <v>16564</v>
      </c>
      <c r="ZP57">
        <v>940</v>
      </c>
      <c r="ZQ57">
        <v>1700</v>
      </c>
      <c r="ZR57">
        <v>539</v>
      </c>
      <c r="ZS57">
        <v>2501</v>
      </c>
      <c r="ZT57">
        <v>204</v>
      </c>
      <c r="ZU57">
        <v>63</v>
      </c>
      <c r="ZV57">
        <v>0</v>
      </c>
      <c r="ZW57">
        <v>5567</v>
      </c>
      <c r="ZX57">
        <v>0</v>
      </c>
      <c r="ZY57">
        <v>1128</v>
      </c>
      <c r="AAA57" s="26"/>
    </row>
    <row r="58" spans="1:703" x14ac:dyDescent="0.25">
      <c r="A58" t="s">
        <v>720</v>
      </c>
      <c r="B58">
        <v>0</v>
      </c>
      <c r="D58">
        <v>1974</v>
      </c>
      <c r="E58" t="s">
        <v>679</v>
      </c>
      <c r="F58">
        <v>67</v>
      </c>
      <c r="G58" t="s">
        <v>679</v>
      </c>
      <c r="H58">
        <v>6</v>
      </c>
      <c r="I58" t="s">
        <v>679</v>
      </c>
      <c r="J58">
        <v>0</v>
      </c>
      <c r="L58">
        <v>0</v>
      </c>
      <c r="N58">
        <v>0</v>
      </c>
      <c r="P58">
        <v>0</v>
      </c>
      <c r="R58">
        <v>0</v>
      </c>
      <c r="T58">
        <v>0</v>
      </c>
      <c r="V58">
        <v>0</v>
      </c>
      <c r="X58">
        <v>0</v>
      </c>
      <c r="Z58">
        <v>38</v>
      </c>
      <c r="AA58" t="s">
        <v>679</v>
      </c>
      <c r="AB58">
        <v>45</v>
      </c>
      <c r="AC58" t="s">
        <v>679</v>
      </c>
      <c r="AD58">
        <v>0</v>
      </c>
      <c r="AF58">
        <v>4</v>
      </c>
      <c r="AG58" t="s">
        <v>679</v>
      </c>
      <c r="AH58">
        <v>0</v>
      </c>
      <c r="AJ58">
        <v>7</v>
      </c>
      <c r="AK58" t="s">
        <v>679</v>
      </c>
      <c r="AL58">
        <v>23</v>
      </c>
      <c r="AM58" t="s">
        <v>679</v>
      </c>
      <c r="AN58">
        <v>10</v>
      </c>
      <c r="AO58" t="s">
        <v>679</v>
      </c>
      <c r="AP58">
        <v>0</v>
      </c>
      <c r="AR58">
        <v>0</v>
      </c>
      <c r="AT58">
        <v>0</v>
      </c>
      <c r="AV58">
        <v>0</v>
      </c>
      <c r="AX58">
        <v>62</v>
      </c>
      <c r="AY58" t="s">
        <v>679</v>
      </c>
      <c r="AZ58">
        <v>0</v>
      </c>
      <c r="BB58">
        <v>0</v>
      </c>
      <c r="BD58">
        <v>0</v>
      </c>
      <c r="BF58">
        <v>0</v>
      </c>
      <c r="BH58">
        <v>4</v>
      </c>
      <c r="BI58" t="s">
        <v>679</v>
      </c>
      <c r="BJ58">
        <v>4</v>
      </c>
      <c r="BK58" t="s">
        <v>679</v>
      </c>
      <c r="BL58">
        <v>0</v>
      </c>
      <c r="BN58">
        <v>14</v>
      </c>
      <c r="BO58" t="s">
        <v>679</v>
      </c>
      <c r="BP58">
        <v>1</v>
      </c>
      <c r="BQ58" t="s">
        <v>679</v>
      </c>
      <c r="BR58">
        <v>0</v>
      </c>
      <c r="BT58">
        <v>0</v>
      </c>
      <c r="BV58">
        <v>2</v>
      </c>
      <c r="BW58" t="s">
        <v>679</v>
      </c>
      <c r="BX58">
        <v>0</v>
      </c>
      <c r="BZ58">
        <v>69</v>
      </c>
      <c r="CA58" t="s">
        <v>679</v>
      </c>
      <c r="CB58">
        <v>0</v>
      </c>
      <c r="CD58">
        <v>8</v>
      </c>
      <c r="CE58" t="s">
        <v>679</v>
      </c>
      <c r="CF58">
        <v>0</v>
      </c>
      <c r="CH58">
        <v>0</v>
      </c>
      <c r="CJ58">
        <v>0</v>
      </c>
      <c r="CL58">
        <v>0</v>
      </c>
      <c r="CN58">
        <v>0</v>
      </c>
      <c r="CP58">
        <v>0</v>
      </c>
      <c r="CR58">
        <v>0</v>
      </c>
      <c r="CT58">
        <v>0</v>
      </c>
      <c r="CV58">
        <v>0</v>
      </c>
      <c r="CX58">
        <v>0</v>
      </c>
      <c r="CZ58">
        <v>12</v>
      </c>
      <c r="DA58" t="s">
        <v>679</v>
      </c>
      <c r="DB58">
        <v>0</v>
      </c>
      <c r="DD58">
        <v>0</v>
      </c>
      <c r="DF58">
        <v>0</v>
      </c>
      <c r="DH58">
        <v>0</v>
      </c>
      <c r="DJ58">
        <v>24</v>
      </c>
      <c r="DK58" t="s">
        <v>679</v>
      </c>
      <c r="DL58">
        <v>0</v>
      </c>
      <c r="DN58">
        <v>0</v>
      </c>
      <c r="DP58">
        <v>0</v>
      </c>
      <c r="DR58">
        <v>25</v>
      </c>
      <c r="DS58" t="s">
        <v>679</v>
      </c>
      <c r="DT58">
        <v>0</v>
      </c>
      <c r="DV58">
        <v>0</v>
      </c>
      <c r="DX58">
        <v>7</v>
      </c>
      <c r="DY58" t="s">
        <v>679</v>
      </c>
      <c r="DZ58">
        <v>14</v>
      </c>
      <c r="EA58" t="s">
        <v>679</v>
      </c>
      <c r="EB58">
        <v>144</v>
      </c>
      <c r="EC58" t="s">
        <v>679</v>
      </c>
      <c r="ED58">
        <v>0</v>
      </c>
      <c r="EF58">
        <v>0</v>
      </c>
      <c r="EH58">
        <v>0</v>
      </c>
      <c r="EJ58">
        <v>15</v>
      </c>
      <c r="EK58" t="s">
        <v>679</v>
      </c>
      <c r="EL58">
        <v>0</v>
      </c>
      <c r="EN58">
        <v>0</v>
      </c>
      <c r="EP58">
        <v>0</v>
      </c>
      <c r="ER58">
        <v>166</v>
      </c>
      <c r="ES58" t="s">
        <v>679</v>
      </c>
      <c r="ET58">
        <v>485</v>
      </c>
      <c r="EU58" t="s">
        <v>679</v>
      </c>
      <c r="EV58">
        <v>0</v>
      </c>
      <c r="EX58">
        <v>120</v>
      </c>
      <c r="EY58" t="s">
        <v>679</v>
      </c>
      <c r="EZ58">
        <v>13</v>
      </c>
      <c r="FA58" t="s">
        <v>679</v>
      </c>
      <c r="FB58">
        <v>0</v>
      </c>
      <c r="FD58">
        <v>69</v>
      </c>
      <c r="FE58" t="s">
        <v>679</v>
      </c>
      <c r="FF58">
        <v>0</v>
      </c>
      <c r="FH58">
        <v>0</v>
      </c>
      <c r="FJ58">
        <v>0</v>
      </c>
      <c r="FL58">
        <v>0</v>
      </c>
      <c r="FN58">
        <v>0</v>
      </c>
      <c r="FP58">
        <v>26</v>
      </c>
      <c r="FQ58" t="s">
        <v>679</v>
      </c>
      <c r="FR58">
        <v>43</v>
      </c>
      <c r="FS58" t="s">
        <v>679</v>
      </c>
      <c r="FT58">
        <v>0</v>
      </c>
      <c r="FV58">
        <v>0</v>
      </c>
      <c r="FX58">
        <v>40</v>
      </c>
      <c r="FY58" t="s">
        <v>679</v>
      </c>
      <c r="FZ58">
        <v>0</v>
      </c>
      <c r="GB58">
        <v>6</v>
      </c>
      <c r="GC58" t="s">
        <v>679</v>
      </c>
      <c r="GD58">
        <v>5</v>
      </c>
      <c r="GE58" t="s">
        <v>679</v>
      </c>
      <c r="GF58">
        <v>0</v>
      </c>
      <c r="GH58">
        <v>0</v>
      </c>
      <c r="GJ58">
        <v>154</v>
      </c>
      <c r="GK58" t="s">
        <v>679</v>
      </c>
      <c r="GL58">
        <v>0</v>
      </c>
      <c r="GN58">
        <v>0</v>
      </c>
      <c r="GP58">
        <v>87</v>
      </c>
      <c r="GQ58" t="s">
        <v>679</v>
      </c>
      <c r="GR58">
        <v>9</v>
      </c>
      <c r="GS58" t="s">
        <v>679</v>
      </c>
      <c r="GT58">
        <v>1</v>
      </c>
      <c r="GU58" t="s">
        <v>679</v>
      </c>
      <c r="GV58">
        <v>1668</v>
      </c>
      <c r="GW58" t="s">
        <v>679</v>
      </c>
      <c r="GX58">
        <v>0</v>
      </c>
      <c r="GZ58">
        <v>82</v>
      </c>
      <c r="HA58" t="s">
        <v>679</v>
      </c>
      <c r="HB58">
        <v>0</v>
      </c>
      <c r="HD58">
        <v>45</v>
      </c>
      <c r="HE58" t="s">
        <v>679</v>
      </c>
      <c r="HF58">
        <v>14</v>
      </c>
      <c r="HG58" t="s">
        <v>679</v>
      </c>
      <c r="HH58">
        <v>0</v>
      </c>
      <c r="HJ58">
        <v>0</v>
      </c>
      <c r="HL58">
        <v>84</v>
      </c>
      <c r="HM58" t="s">
        <v>679</v>
      </c>
      <c r="HN58">
        <v>43</v>
      </c>
      <c r="HO58" t="s">
        <v>679</v>
      </c>
      <c r="HP58">
        <v>82</v>
      </c>
      <c r="HQ58" t="s">
        <v>679</v>
      </c>
      <c r="HR58">
        <v>0</v>
      </c>
      <c r="HT58">
        <v>0</v>
      </c>
      <c r="HV58">
        <v>113</v>
      </c>
      <c r="HW58" t="s">
        <v>679</v>
      </c>
      <c r="HX58">
        <v>0</v>
      </c>
      <c r="HZ58">
        <v>4</v>
      </c>
      <c r="IA58" t="s">
        <v>679</v>
      </c>
      <c r="IB58">
        <v>0</v>
      </c>
      <c r="ID58">
        <v>12</v>
      </c>
      <c r="IE58" t="s">
        <v>679</v>
      </c>
      <c r="IF58">
        <v>10</v>
      </c>
      <c r="IG58" t="s">
        <v>679</v>
      </c>
      <c r="IH58">
        <v>57</v>
      </c>
      <c r="II58" t="s">
        <v>679</v>
      </c>
      <c r="IJ58">
        <v>0</v>
      </c>
      <c r="IL58">
        <v>0</v>
      </c>
      <c r="IN58">
        <v>37</v>
      </c>
      <c r="IO58" t="s">
        <v>679</v>
      </c>
      <c r="IP58">
        <v>0</v>
      </c>
      <c r="IR58">
        <v>0</v>
      </c>
      <c r="IT58">
        <v>0</v>
      </c>
      <c r="IV58">
        <v>0</v>
      </c>
      <c r="IX58">
        <v>0</v>
      </c>
      <c r="IZ58">
        <v>4</v>
      </c>
      <c r="JA58" t="s">
        <v>679</v>
      </c>
      <c r="JB58">
        <v>5</v>
      </c>
      <c r="JC58" t="s">
        <v>679</v>
      </c>
      <c r="JD58">
        <v>0</v>
      </c>
      <c r="JF58">
        <v>0</v>
      </c>
      <c r="JH58">
        <v>0</v>
      </c>
      <c r="JJ58">
        <v>34</v>
      </c>
      <c r="JK58" t="s">
        <v>679</v>
      </c>
      <c r="JL58">
        <v>0</v>
      </c>
      <c r="JN58">
        <v>0</v>
      </c>
      <c r="JP58">
        <v>0</v>
      </c>
      <c r="JR58">
        <v>0</v>
      </c>
      <c r="JT58">
        <v>156</v>
      </c>
      <c r="JU58" t="s">
        <v>679</v>
      </c>
      <c r="JV58">
        <v>0</v>
      </c>
      <c r="JX58">
        <v>20</v>
      </c>
      <c r="JY58" t="s">
        <v>679</v>
      </c>
      <c r="JZ58">
        <v>0</v>
      </c>
      <c r="KB58">
        <v>0</v>
      </c>
      <c r="KD58">
        <v>0</v>
      </c>
      <c r="KF58">
        <v>0</v>
      </c>
      <c r="KH58">
        <v>27</v>
      </c>
      <c r="KI58" t="s">
        <v>679</v>
      </c>
      <c r="KJ58">
        <v>0</v>
      </c>
      <c r="KL58">
        <v>0</v>
      </c>
      <c r="KN58">
        <v>44</v>
      </c>
      <c r="KO58" t="s">
        <v>679</v>
      </c>
      <c r="KP58">
        <v>184</v>
      </c>
      <c r="KQ58" t="s">
        <v>679</v>
      </c>
      <c r="KR58">
        <v>69</v>
      </c>
      <c r="KS58" t="s">
        <v>679</v>
      </c>
      <c r="KT58">
        <v>0</v>
      </c>
      <c r="KV58">
        <v>0</v>
      </c>
      <c r="KX58">
        <v>0</v>
      </c>
      <c r="KZ58">
        <v>0</v>
      </c>
      <c r="LB58">
        <v>8</v>
      </c>
      <c r="LC58" t="s">
        <v>679</v>
      </c>
      <c r="LD58">
        <v>27</v>
      </c>
      <c r="LE58" t="s">
        <v>679</v>
      </c>
      <c r="LF58">
        <v>0</v>
      </c>
      <c r="LH58">
        <v>0</v>
      </c>
      <c r="LJ58">
        <v>0</v>
      </c>
      <c r="LL58">
        <v>0</v>
      </c>
      <c r="LN58">
        <v>0</v>
      </c>
      <c r="LP58">
        <v>0</v>
      </c>
      <c r="LR58">
        <v>0</v>
      </c>
      <c r="LT58">
        <v>0</v>
      </c>
      <c r="LV58">
        <v>0</v>
      </c>
      <c r="LX58">
        <v>6</v>
      </c>
      <c r="LY58" t="s">
        <v>679</v>
      </c>
      <c r="LZ58">
        <v>0</v>
      </c>
      <c r="MB58">
        <v>0</v>
      </c>
      <c r="MD58">
        <v>0</v>
      </c>
      <c r="MF58">
        <v>0</v>
      </c>
      <c r="MH58">
        <v>0</v>
      </c>
      <c r="MJ58">
        <v>0</v>
      </c>
      <c r="ML58">
        <v>0</v>
      </c>
      <c r="MN58">
        <v>13</v>
      </c>
      <c r="MO58" t="s">
        <v>679</v>
      </c>
      <c r="MP58">
        <v>0</v>
      </c>
      <c r="MR58">
        <v>0</v>
      </c>
      <c r="MT58">
        <v>4</v>
      </c>
      <c r="MU58" t="s">
        <v>679</v>
      </c>
      <c r="MV58">
        <v>5</v>
      </c>
      <c r="MW58" t="s">
        <v>679</v>
      </c>
      <c r="MX58">
        <v>0</v>
      </c>
      <c r="MZ58">
        <v>0</v>
      </c>
      <c r="NB58">
        <v>4</v>
      </c>
      <c r="NC58" t="s">
        <v>679</v>
      </c>
      <c r="ND58">
        <v>0</v>
      </c>
      <c r="NF58">
        <v>0</v>
      </c>
      <c r="NH58">
        <v>9</v>
      </c>
      <c r="NI58" t="s">
        <v>679</v>
      </c>
      <c r="NJ58">
        <v>14</v>
      </c>
      <c r="NK58" t="s">
        <v>679</v>
      </c>
      <c r="NL58">
        <v>0</v>
      </c>
      <c r="NN58">
        <v>0</v>
      </c>
      <c r="NP58">
        <v>0</v>
      </c>
      <c r="NR58">
        <v>145</v>
      </c>
      <c r="NS58" t="s">
        <v>679</v>
      </c>
      <c r="NT58">
        <v>0</v>
      </c>
      <c r="NV58">
        <v>14</v>
      </c>
      <c r="NW58" t="s">
        <v>679</v>
      </c>
      <c r="NX58">
        <v>0</v>
      </c>
      <c r="NZ58">
        <v>0</v>
      </c>
      <c r="OB58">
        <v>0</v>
      </c>
      <c r="OD58">
        <v>0</v>
      </c>
      <c r="OF58">
        <v>31</v>
      </c>
      <c r="OG58" t="s">
        <v>679</v>
      </c>
      <c r="OH58">
        <v>2</v>
      </c>
      <c r="OI58" t="s">
        <v>679</v>
      </c>
      <c r="OJ58">
        <v>0</v>
      </c>
      <c r="OL58">
        <v>0</v>
      </c>
      <c r="ON58">
        <v>0</v>
      </c>
      <c r="OP58">
        <v>0</v>
      </c>
      <c r="OR58">
        <v>0</v>
      </c>
      <c r="OT58">
        <v>0</v>
      </c>
      <c r="OV58">
        <v>0</v>
      </c>
      <c r="OX58">
        <v>73</v>
      </c>
      <c r="OY58" t="s">
        <v>679</v>
      </c>
      <c r="OZ58">
        <v>0</v>
      </c>
      <c r="PB58">
        <v>0</v>
      </c>
      <c r="PD58">
        <v>158</v>
      </c>
      <c r="PE58" t="s">
        <v>679</v>
      </c>
      <c r="PF58">
        <v>0</v>
      </c>
      <c r="PH58">
        <v>100</v>
      </c>
      <c r="PI58" t="s">
        <v>679</v>
      </c>
      <c r="PJ58">
        <v>0</v>
      </c>
      <c r="PL58">
        <v>0</v>
      </c>
      <c r="PN58">
        <v>0</v>
      </c>
      <c r="PP58">
        <v>0</v>
      </c>
      <c r="PR58">
        <v>50</v>
      </c>
      <c r="PS58" t="s">
        <v>679</v>
      </c>
      <c r="PT58">
        <v>0</v>
      </c>
      <c r="PV58">
        <v>35</v>
      </c>
      <c r="PW58" t="s">
        <v>679</v>
      </c>
      <c r="PX58">
        <v>4</v>
      </c>
      <c r="PY58" t="s">
        <v>679</v>
      </c>
      <c r="PZ58">
        <v>0</v>
      </c>
      <c r="QB58">
        <v>0</v>
      </c>
      <c r="QD58">
        <v>30</v>
      </c>
      <c r="QE58" t="s">
        <v>679</v>
      </c>
      <c r="QF58">
        <v>0</v>
      </c>
      <c r="QH58">
        <v>0</v>
      </c>
      <c r="QJ58">
        <v>64</v>
      </c>
      <c r="QK58" t="s">
        <v>679</v>
      </c>
      <c r="QL58">
        <v>671</v>
      </c>
      <c r="QM58" t="s">
        <v>679</v>
      </c>
      <c r="QN58">
        <v>267</v>
      </c>
      <c r="QO58" t="s">
        <v>679</v>
      </c>
      <c r="QP58">
        <v>436</v>
      </c>
      <c r="QQ58" t="s">
        <v>679</v>
      </c>
      <c r="QR58">
        <v>446</v>
      </c>
      <c r="QS58" t="s">
        <v>679</v>
      </c>
      <c r="QT58">
        <v>165</v>
      </c>
      <c r="QU58" t="s">
        <v>679</v>
      </c>
      <c r="QV58">
        <v>170</v>
      </c>
      <c r="QW58" t="s">
        <v>679</v>
      </c>
      <c r="QX58">
        <v>141</v>
      </c>
      <c r="QY58" t="s">
        <v>679</v>
      </c>
      <c r="QZ58">
        <v>345</v>
      </c>
      <c r="RA58" t="s">
        <v>679</v>
      </c>
      <c r="RB58">
        <v>19</v>
      </c>
      <c r="RC58" t="s">
        <v>679</v>
      </c>
      <c r="RD58">
        <v>317</v>
      </c>
      <c r="RE58" t="s">
        <v>679</v>
      </c>
      <c r="RF58">
        <v>29</v>
      </c>
      <c r="RG58" t="s">
        <v>679</v>
      </c>
      <c r="RH58">
        <v>30</v>
      </c>
      <c r="RI58" t="s">
        <v>679</v>
      </c>
      <c r="RJ58">
        <v>249</v>
      </c>
      <c r="RK58" t="s">
        <v>679</v>
      </c>
      <c r="RL58">
        <v>38</v>
      </c>
      <c r="RM58" t="s">
        <v>679</v>
      </c>
      <c r="RN58">
        <v>75</v>
      </c>
      <c r="RO58" t="s">
        <v>679</v>
      </c>
      <c r="RP58">
        <v>4</v>
      </c>
      <c r="RQ58" t="s">
        <v>679</v>
      </c>
      <c r="RR58">
        <v>0</v>
      </c>
      <c r="RT58">
        <v>2</v>
      </c>
      <c r="RU58" t="s">
        <v>679</v>
      </c>
      <c r="RV58">
        <v>793</v>
      </c>
      <c r="RW58" t="s">
        <v>679</v>
      </c>
      <c r="RX58">
        <v>316</v>
      </c>
      <c r="RY58" t="s">
        <v>679</v>
      </c>
      <c r="RZ58">
        <v>225</v>
      </c>
      <c r="SA58" t="s">
        <v>679</v>
      </c>
      <c r="SB58">
        <v>161</v>
      </c>
      <c r="SC58" t="s">
        <v>679</v>
      </c>
      <c r="SD58">
        <v>90</v>
      </c>
      <c r="SE58" t="s">
        <v>679</v>
      </c>
      <c r="SF58">
        <v>7</v>
      </c>
      <c r="SG58" t="s">
        <v>679</v>
      </c>
      <c r="SH58">
        <v>511</v>
      </c>
      <c r="SI58" t="s">
        <v>679</v>
      </c>
      <c r="SJ58">
        <v>515</v>
      </c>
      <c r="SK58" t="s">
        <v>679</v>
      </c>
      <c r="SL58">
        <v>248</v>
      </c>
      <c r="SM58" t="s">
        <v>679</v>
      </c>
      <c r="SN58">
        <v>117</v>
      </c>
      <c r="SO58" t="s">
        <v>679</v>
      </c>
      <c r="SP58">
        <v>236</v>
      </c>
      <c r="SQ58" t="s">
        <v>679</v>
      </c>
      <c r="SR58">
        <v>506</v>
      </c>
      <c r="SS58" t="s">
        <v>679</v>
      </c>
      <c r="ST58">
        <v>358</v>
      </c>
      <c r="SU58" t="s">
        <v>679</v>
      </c>
      <c r="SV58">
        <v>35</v>
      </c>
      <c r="SW58" t="s">
        <v>679</v>
      </c>
      <c r="SX58">
        <v>570</v>
      </c>
      <c r="SY58" t="s">
        <v>679</v>
      </c>
      <c r="SZ58">
        <v>186</v>
      </c>
      <c r="TA58" t="s">
        <v>679</v>
      </c>
      <c r="TB58">
        <v>135</v>
      </c>
      <c r="TC58" t="s">
        <v>679</v>
      </c>
      <c r="TD58">
        <v>320</v>
      </c>
      <c r="TE58" t="s">
        <v>679</v>
      </c>
      <c r="TF58">
        <v>22</v>
      </c>
      <c r="TG58" t="s">
        <v>679</v>
      </c>
      <c r="TH58">
        <v>325</v>
      </c>
      <c r="TI58" t="s">
        <v>679</v>
      </c>
      <c r="TJ58">
        <v>5</v>
      </c>
      <c r="TK58" t="s">
        <v>679</v>
      </c>
      <c r="TL58">
        <v>9</v>
      </c>
      <c r="TM58" t="s">
        <v>679</v>
      </c>
      <c r="TN58">
        <v>66</v>
      </c>
      <c r="TO58" t="s">
        <v>679</v>
      </c>
      <c r="TP58">
        <v>111</v>
      </c>
      <c r="TQ58" t="s">
        <v>679</v>
      </c>
      <c r="TR58">
        <v>18</v>
      </c>
      <c r="TS58" t="s">
        <v>679</v>
      </c>
      <c r="TT58">
        <v>148</v>
      </c>
      <c r="TU58" t="s">
        <v>679</v>
      </c>
      <c r="TV58">
        <v>0</v>
      </c>
      <c r="TX58">
        <v>0</v>
      </c>
      <c r="TZ58">
        <v>0</v>
      </c>
      <c r="UB58">
        <v>0</v>
      </c>
      <c r="UD58">
        <v>0</v>
      </c>
      <c r="UF58">
        <v>0</v>
      </c>
      <c r="UH58">
        <v>74</v>
      </c>
      <c r="UI58" t="s">
        <v>679</v>
      </c>
      <c r="UJ58">
        <v>180</v>
      </c>
      <c r="UK58" t="s">
        <v>679</v>
      </c>
      <c r="UL58">
        <v>197</v>
      </c>
      <c r="UM58" t="s">
        <v>679</v>
      </c>
      <c r="UN58">
        <v>369</v>
      </c>
      <c r="UO58" t="s">
        <v>679</v>
      </c>
      <c r="UP58">
        <v>101</v>
      </c>
      <c r="UQ58" t="s">
        <v>679</v>
      </c>
      <c r="UR58">
        <v>105</v>
      </c>
      <c r="US58" t="s">
        <v>679</v>
      </c>
      <c r="UT58">
        <v>0</v>
      </c>
      <c r="UV58">
        <v>70</v>
      </c>
      <c r="UW58" t="s">
        <v>679</v>
      </c>
      <c r="UX58">
        <v>258</v>
      </c>
      <c r="UY58" t="s">
        <v>679</v>
      </c>
      <c r="UZ58">
        <v>217</v>
      </c>
      <c r="VA58" t="s">
        <v>679</v>
      </c>
      <c r="VB58">
        <v>241</v>
      </c>
      <c r="VC58" t="s">
        <v>679</v>
      </c>
      <c r="VD58">
        <v>1629</v>
      </c>
      <c r="VE58" t="s">
        <v>679</v>
      </c>
      <c r="VF58">
        <v>17</v>
      </c>
      <c r="VG58" t="s">
        <v>679</v>
      </c>
      <c r="VH58">
        <v>99</v>
      </c>
      <c r="VI58" t="s">
        <v>679</v>
      </c>
      <c r="VJ58">
        <v>327</v>
      </c>
      <c r="VK58" t="s">
        <v>679</v>
      </c>
      <c r="VL58">
        <v>74</v>
      </c>
      <c r="VM58" t="s">
        <v>679</v>
      </c>
      <c r="VN58">
        <v>0</v>
      </c>
      <c r="VP58">
        <v>34</v>
      </c>
      <c r="VQ58" t="s">
        <v>679</v>
      </c>
      <c r="VR58">
        <v>1</v>
      </c>
      <c r="VS58" t="s">
        <v>679</v>
      </c>
      <c r="VT58">
        <v>27</v>
      </c>
      <c r="VU58" t="s">
        <v>679</v>
      </c>
      <c r="VV58">
        <v>28</v>
      </c>
      <c r="VW58" t="s">
        <v>679</v>
      </c>
      <c r="VX58">
        <v>4</v>
      </c>
      <c r="VY58" t="s">
        <v>679</v>
      </c>
      <c r="VZ58">
        <v>78</v>
      </c>
      <c r="WA58" t="s">
        <v>679</v>
      </c>
      <c r="WB58">
        <v>799</v>
      </c>
      <c r="WC58" t="s">
        <v>679</v>
      </c>
      <c r="WD58">
        <v>2902</v>
      </c>
      <c r="WE58" t="s">
        <v>679</v>
      </c>
      <c r="WF58">
        <v>511</v>
      </c>
      <c r="WG58" t="s">
        <v>679</v>
      </c>
      <c r="WH58">
        <v>654</v>
      </c>
      <c r="WI58" t="s">
        <v>679</v>
      </c>
      <c r="WJ58">
        <v>222</v>
      </c>
      <c r="WK58" t="s">
        <v>679</v>
      </c>
      <c r="WL58">
        <v>1089</v>
      </c>
      <c r="WM58" t="s">
        <v>679</v>
      </c>
      <c r="WN58">
        <v>96</v>
      </c>
      <c r="WO58" t="s">
        <v>679</v>
      </c>
      <c r="WP58">
        <v>22</v>
      </c>
      <c r="WQ58" t="s">
        <v>679</v>
      </c>
      <c r="WR58">
        <v>0</v>
      </c>
      <c r="WT58">
        <v>637</v>
      </c>
      <c r="WU58" t="s">
        <v>679</v>
      </c>
      <c r="WV58">
        <v>1826</v>
      </c>
      <c r="WW58" t="s">
        <v>679</v>
      </c>
      <c r="WX58">
        <v>2605</v>
      </c>
      <c r="WY58" t="s">
        <v>679</v>
      </c>
      <c r="WZ58">
        <v>5355</v>
      </c>
      <c r="XA58" t="s">
        <v>679</v>
      </c>
      <c r="XB58">
        <v>9</v>
      </c>
      <c r="XC58" t="s">
        <v>679</v>
      </c>
      <c r="XD58">
        <v>1622</v>
      </c>
      <c r="XE58" t="s">
        <v>679</v>
      </c>
      <c r="XF58">
        <v>3613</v>
      </c>
      <c r="XG58" t="s">
        <v>679</v>
      </c>
      <c r="XH58">
        <v>382</v>
      </c>
      <c r="XI58" t="s">
        <v>679</v>
      </c>
      <c r="XJ58">
        <v>107</v>
      </c>
      <c r="XK58" t="s">
        <v>679</v>
      </c>
      <c r="XL58">
        <v>69</v>
      </c>
      <c r="XM58" t="s">
        <v>679</v>
      </c>
      <c r="XN58">
        <v>38</v>
      </c>
      <c r="XO58" t="s">
        <v>679</v>
      </c>
      <c r="XP58">
        <v>67</v>
      </c>
      <c r="XQ58" t="s">
        <v>679</v>
      </c>
      <c r="XR58">
        <v>2190</v>
      </c>
      <c r="XS58" t="s">
        <v>679</v>
      </c>
      <c r="XT58">
        <v>20</v>
      </c>
      <c r="XU58" t="s">
        <v>679</v>
      </c>
      <c r="XV58">
        <v>77</v>
      </c>
      <c r="XW58" t="s">
        <v>679</v>
      </c>
      <c r="XX58">
        <v>110</v>
      </c>
      <c r="XY58" t="s">
        <v>679</v>
      </c>
      <c r="XZ58">
        <v>15</v>
      </c>
      <c r="YA58" t="s">
        <v>679</v>
      </c>
      <c r="YB58">
        <v>685</v>
      </c>
      <c r="YC58" t="s">
        <v>679</v>
      </c>
      <c r="YD58">
        <v>9</v>
      </c>
      <c r="YE58" t="s">
        <v>679</v>
      </c>
      <c r="YF58">
        <v>402</v>
      </c>
      <c r="YG58" t="s">
        <v>679</v>
      </c>
      <c r="YH58">
        <v>224</v>
      </c>
      <c r="YI58" t="s">
        <v>679</v>
      </c>
      <c r="YJ58">
        <v>58</v>
      </c>
      <c r="YK58" t="s">
        <v>679</v>
      </c>
      <c r="YL58">
        <v>16</v>
      </c>
      <c r="YM58" t="s">
        <v>679</v>
      </c>
      <c r="YN58">
        <v>167</v>
      </c>
      <c r="YO58" t="s">
        <v>679</v>
      </c>
      <c r="YP58">
        <v>24</v>
      </c>
      <c r="YQ58" t="s">
        <v>679</v>
      </c>
      <c r="YR58">
        <v>0</v>
      </c>
      <c r="YT58">
        <v>0</v>
      </c>
      <c r="YV58">
        <v>47582</v>
      </c>
      <c r="YW58" t="e">
        <v>#N/A</v>
      </c>
      <c r="YY58">
        <v>25140</v>
      </c>
      <c r="YZ58">
        <v>3000</v>
      </c>
      <c r="ZA58">
        <v>11968</v>
      </c>
      <c r="ZB58">
        <v>22442</v>
      </c>
      <c r="ZC58">
        <v>5197</v>
      </c>
      <c r="ZD58">
        <v>1933</v>
      </c>
      <c r="ZE58">
        <v>15117</v>
      </c>
      <c r="ZF58">
        <v>9985</v>
      </c>
      <c r="ZG58">
        <v>2109</v>
      </c>
      <c r="ZH58">
        <v>62</v>
      </c>
      <c r="ZI58">
        <v>7306</v>
      </c>
      <c r="ZJ58">
        <v>5259</v>
      </c>
      <c r="ZK58">
        <v>1985</v>
      </c>
      <c r="ZL58">
        <v>7306</v>
      </c>
      <c r="ZM58">
        <v>5954</v>
      </c>
      <c r="ZN58">
        <v>794</v>
      </c>
      <c r="ZO58">
        <v>38204</v>
      </c>
      <c r="ZP58">
        <v>404</v>
      </c>
      <c r="ZQ58">
        <v>2946</v>
      </c>
      <c r="ZR58">
        <v>881</v>
      </c>
      <c r="ZS58">
        <v>3050</v>
      </c>
      <c r="ZT58">
        <v>6</v>
      </c>
      <c r="ZU58">
        <v>62</v>
      </c>
      <c r="ZV58">
        <v>37</v>
      </c>
      <c r="ZW58">
        <v>1455</v>
      </c>
      <c r="ZX58">
        <v>0</v>
      </c>
      <c r="ZY58">
        <v>417</v>
      </c>
      <c r="AAA58" s="26"/>
    </row>
    <row r="59" spans="1:703" x14ac:dyDescent="0.25">
      <c r="A59" t="s">
        <v>721</v>
      </c>
      <c r="B59">
        <v>0</v>
      </c>
      <c r="D59">
        <v>733</v>
      </c>
      <c r="E59" t="s">
        <v>679</v>
      </c>
      <c r="F59">
        <v>2</v>
      </c>
      <c r="G59" t="s">
        <v>679</v>
      </c>
      <c r="H59">
        <v>0</v>
      </c>
      <c r="J59">
        <v>0</v>
      </c>
      <c r="L59">
        <v>0</v>
      </c>
      <c r="N59">
        <v>0</v>
      </c>
      <c r="P59">
        <v>0</v>
      </c>
      <c r="R59">
        <v>19</v>
      </c>
      <c r="S59" t="s">
        <v>679</v>
      </c>
      <c r="T59">
        <v>0</v>
      </c>
      <c r="V59">
        <v>0</v>
      </c>
      <c r="X59">
        <v>0</v>
      </c>
      <c r="Z59">
        <v>365</v>
      </c>
      <c r="AA59" t="s">
        <v>679</v>
      </c>
      <c r="AB59">
        <v>95</v>
      </c>
      <c r="AC59" t="s">
        <v>679</v>
      </c>
      <c r="AD59">
        <v>0</v>
      </c>
      <c r="AF59">
        <v>62</v>
      </c>
      <c r="AG59" t="s">
        <v>679</v>
      </c>
      <c r="AH59">
        <v>0</v>
      </c>
      <c r="AJ59">
        <v>13</v>
      </c>
      <c r="AK59" t="s">
        <v>679</v>
      </c>
      <c r="AL59">
        <v>0</v>
      </c>
      <c r="AN59">
        <v>11</v>
      </c>
      <c r="AO59" t="s">
        <v>679</v>
      </c>
      <c r="AP59">
        <v>0</v>
      </c>
      <c r="AR59">
        <v>2</v>
      </c>
      <c r="AS59" t="s">
        <v>679</v>
      </c>
      <c r="AT59">
        <v>1</v>
      </c>
      <c r="AU59" t="s">
        <v>679</v>
      </c>
      <c r="AV59">
        <v>0</v>
      </c>
      <c r="AX59">
        <v>14</v>
      </c>
      <c r="AY59" t="s">
        <v>679</v>
      </c>
      <c r="AZ59">
        <v>0</v>
      </c>
      <c r="BB59">
        <v>0</v>
      </c>
      <c r="BD59">
        <v>0</v>
      </c>
      <c r="BF59">
        <v>0</v>
      </c>
      <c r="BH59">
        <v>50</v>
      </c>
      <c r="BI59" t="s">
        <v>679</v>
      </c>
      <c r="BJ59">
        <v>224</v>
      </c>
      <c r="BK59" t="s">
        <v>679</v>
      </c>
      <c r="BL59">
        <v>0</v>
      </c>
      <c r="BN59">
        <v>0</v>
      </c>
      <c r="BP59">
        <v>0</v>
      </c>
      <c r="BR59">
        <v>0</v>
      </c>
      <c r="BT59">
        <v>0</v>
      </c>
      <c r="BV59">
        <v>4</v>
      </c>
      <c r="BW59" t="s">
        <v>679</v>
      </c>
      <c r="BX59">
        <v>0</v>
      </c>
      <c r="BZ59">
        <v>0</v>
      </c>
      <c r="CB59">
        <v>0</v>
      </c>
      <c r="CD59">
        <v>0</v>
      </c>
      <c r="CF59">
        <v>148</v>
      </c>
      <c r="CG59" t="s">
        <v>679</v>
      </c>
      <c r="CH59">
        <v>50</v>
      </c>
      <c r="CI59" t="s">
        <v>679</v>
      </c>
      <c r="CJ59">
        <v>0</v>
      </c>
      <c r="CL59">
        <v>0</v>
      </c>
      <c r="CN59">
        <v>49</v>
      </c>
      <c r="CO59" t="s">
        <v>679</v>
      </c>
      <c r="CP59">
        <v>0</v>
      </c>
      <c r="CR59">
        <v>0</v>
      </c>
      <c r="CT59">
        <v>0</v>
      </c>
      <c r="CV59">
        <v>0</v>
      </c>
      <c r="CX59">
        <v>0</v>
      </c>
      <c r="CZ59">
        <v>0</v>
      </c>
      <c r="DB59">
        <v>0</v>
      </c>
      <c r="DD59">
        <v>0</v>
      </c>
      <c r="DF59">
        <v>694</v>
      </c>
      <c r="DG59" t="s">
        <v>679</v>
      </c>
      <c r="DH59">
        <v>0</v>
      </c>
      <c r="DJ59">
        <v>0</v>
      </c>
      <c r="DL59">
        <v>0</v>
      </c>
      <c r="DN59">
        <v>0</v>
      </c>
      <c r="DP59">
        <v>0</v>
      </c>
      <c r="DR59">
        <v>51</v>
      </c>
      <c r="DS59" t="s">
        <v>679</v>
      </c>
      <c r="DT59">
        <v>215</v>
      </c>
      <c r="DU59" t="s">
        <v>679</v>
      </c>
      <c r="DV59">
        <v>19</v>
      </c>
      <c r="DW59" t="s">
        <v>679</v>
      </c>
      <c r="DX59">
        <v>57</v>
      </c>
      <c r="DY59" t="s">
        <v>679</v>
      </c>
      <c r="DZ59">
        <v>37</v>
      </c>
      <c r="EA59" t="s">
        <v>679</v>
      </c>
      <c r="EB59">
        <v>0</v>
      </c>
      <c r="ED59">
        <v>72</v>
      </c>
      <c r="EE59" t="s">
        <v>679</v>
      </c>
      <c r="EF59">
        <v>0</v>
      </c>
      <c r="EH59">
        <v>18</v>
      </c>
      <c r="EI59" t="s">
        <v>679</v>
      </c>
      <c r="EJ59">
        <v>4</v>
      </c>
      <c r="EK59" t="s">
        <v>679</v>
      </c>
      <c r="EL59">
        <v>0</v>
      </c>
      <c r="EN59">
        <v>17</v>
      </c>
      <c r="EO59" t="s">
        <v>679</v>
      </c>
      <c r="EP59">
        <v>0</v>
      </c>
      <c r="ER59">
        <v>420</v>
      </c>
      <c r="ES59" t="s">
        <v>679</v>
      </c>
      <c r="ET59">
        <v>1</v>
      </c>
      <c r="EU59" t="s">
        <v>679</v>
      </c>
      <c r="EV59">
        <v>2</v>
      </c>
      <c r="EW59" t="s">
        <v>679</v>
      </c>
      <c r="EX59">
        <v>0</v>
      </c>
      <c r="EZ59">
        <v>0</v>
      </c>
      <c r="FB59">
        <v>0</v>
      </c>
      <c r="FD59">
        <v>331</v>
      </c>
      <c r="FE59" t="s">
        <v>679</v>
      </c>
      <c r="FF59">
        <v>0</v>
      </c>
      <c r="FH59">
        <v>0</v>
      </c>
      <c r="FJ59">
        <v>0</v>
      </c>
      <c r="FL59">
        <v>2</v>
      </c>
      <c r="FM59" t="s">
        <v>679</v>
      </c>
      <c r="FN59">
        <v>0</v>
      </c>
      <c r="FP59">
        <v>0</v>
      </c>
      <c r="FR59">
        <v>182</v>
      </c>
      <c r="FS59" t="s">
        <v>679</v>
      </c>
      <c r="FT59">
        <v>0</v>
      </c>
      <c r="FV59">
        <v>0</v>
      </c>
      <c r="FX59">
        <v>1</v>
      </c>
      <c r="FY59" t="s">
        <v>679</v>
      </c>
      <c r="FZ59">
        <v>18</v>
      </c>
      <c r="GA59" t="s">
        <v>679</v>
      </c>
      <c r="GB59">
        <v>9</v>
      </c>
      <c r="GC59" t="s">
        <v>679</v>
      </c>
      <c r="GD59">
        <v>225</v>
      </c>
      <c r="GE59" t="s">
        <v>679</v>
      </c>
      <c r="GF59">
        <v>0</v>
      </c>
      <c r="GH59">
        <v>0</v>
      </c>
      <c r="GJ59">
        <v>47</v>
      </c>
      <c r="GK59" t="s">
        <v>679</v>
      </c>
      <c r="GL59">
        <v>0</v>
      </c>
      <c r="GN59">
        <v>0</v>
      </c>
      <c r="GP59">
        <v>639</v>
      </c>
      <c r="GQ59" t="s">
        <v>679</v>
      </c>
      <c r="GR59">
        <v>0</v>
      </c>
      <c r="GT59">
        <v>0</v>
      </c>
      <c r="GV59">
        <v>83</v>
      </c>
      <c r="GW59" t="s">
        <v>679</v>
      </c>
      <c r="GX59">
        <v>54</v>
      </c>
      <c r="GY59" t="s">
        <v>679</v>
      </c>
      <c r="GZ59">
        <v>314</v>
      </c>
      <c r="HA59" t="s">
        <v>679</v>
      </c>
      <c r="HB59">
        <v>31</v>
      </c>
      <c r="HC59" t="s">
        <v>679</v>
      </c>
      <c r="HD59">
        <v>0</v>
      </c>
      <c r="HF59">
        <v>135</v>
      </c>
      <c r="HG59" t="s">
        <v>679</v>
      </c>
      <c r="HH59">
        <v>859</v>
      </c>
      <c r="HI59" t="s">
        <v>679</v>
      </c>
      <c r="HJ59">
        <v>185</v>
      </c>
      <c r="HK59" t="s">
        <v>679</v>
      </c>
      <c r="HL59">
        <v>270</v>
      </c>
      <c r="HM59" t="s">
        <v>679</v>
      </c>
      <c r="HN59">
        <v>54</v>
      </c>
      <c r="HO59" t="s">
        <v>679</v>
      </c>
      <c r="HP59">
        <v>116</v>
      </c>
      <c r="HQ59" t="s">
        <v>679</v>
      </c>
      <c r="HR59">
        <v>3</v>
      </c>
      <c r="HS59" t="s">
        <v>679</v>
      </c>
      <c r="HT59">
        <v>28</v>
      </c>
      <c r="HU59" t="s">
        <v>679</v>
      </c>
      <c r="HV59">
        <v>255</v>
      </c>
      <c r="HW59" t="s">
        <v>679</v>
      </c>
      <c r="HX59">
        <v>0</v>
      </c>
      <c r="HZ59">
        <v>12</v>
      </c>
      <c r="IA59" t="s">
        <v>679</v>
      </c>
      <c r="IB59">
        <v>0</v>
      </c>
      <c r="ID59">
        <v>13</v>
      </c>
      <c r="IE59" t="s">
        <v>679</v>
      </c>
      <c r="IF59">
        <v>14</v>
      </c>
      <c r="IG59" t="s">
        <v>679</v>
      </c>
      <c r="IH59">
        <v>0</v>
      </c>
      <c r="IJ59">
        <v>0</v>
      </c>
      <c r="IL59">
        <v>14</v>
      </c>
      <c r="IM59" t="s">
        <v>679</v>
      </c>
      <c r="IN59">
        <v>4</v>
      </c>
      <c r="IO59" t="s">
        <v>679</v>
      </c>
      <c r="IP59">
        <v>0</v>
      </c>
      <c r="IR59">
        <v>0</v>
      </c>
      <c r="IT59">
        <v>0</v>
      </c>
      <c r="IV59">
        <v>0</v>
      </c>
      <c r="IX59">
        <v>0</v>
      </c>
      <c r="IZ59">
        <v>133</v>
      </c>
      <c r="JA59" t="s">
        <v>679</v>
      </c>
      <c r="JB59">
        <v>9</v>
      </c>
      <c r="JC59" t="s">
        <v>679</v>
      </c>
      <c r="JD59">
        <v>0</v>
      </c>
      <c r="JF59">
        <v>0</v>
      </c>
      <c r="JH59">
        <v>0</v>
      </c>
      <c r="JJ59">
        <v>0</v>
      </c>
      <c r="JL59">
        <v>0</v>
      </c>
      <c r="JN59">
        <v>0</v>
      </c>
      <c r="JP59">
        <v>0</v>
      </c>
      <c r="JR59">
        <v>21</v>
      </c>
      <c r="JS59" t="s">
        <v>679</v>
      </c>
      <c r="JT59">
        <v>0</v>
      </c>
      <c r="JV59">
        <v>0</v>
      </c>
      <c r="JX59">
        <v>2</v>
      </c>
      <c r="JY59" t="s">
        <v>679</v>
      </c>
      <c r="JZ59">
        <v>0</v>
      </c>
      <c r="KB59">
        <v>0</v>
      </c>
      <c r="KD59">
        <v>63</v>
      </c>
      <c r="KE59" t="s">
        <v>679</v>
      </c>
      <c r="KF59">
        <v>0</v>
      </c>
      <c r="KH59">
        <v>65</v>
      </c>
      <c r="KI59" t="s">
        <v>679</v>
      </c>
      <c r="KJ59">
        <v>0</v>
      </c>
      <c r="KL59">
        <v>0</v>
      </c>
      <c r="KN59">
        <v>0</v>
      </c>
      <c r="KP59">
        <v>0</v>
      </c>
      <c r="KR59">
        <v>0</v>
      </c>
      <c r="KT59">
        <v>0</v>
      </c>
      <c r="KV59">
        <v>0</v>
      </c>
      <c r="KX59">
        <v>0</v>
      </c>
      <c r="KZ59">
        <v>0</v>
      </c>
      <c r="LB59">
        <v>0</v>
      </c>
      <c r="LD59">
        <v>36</v>
      </c>
      <c r="LE59" t="s">
        <v>679</v>
      </c>
      <c r="LF59">
        <v>0</v>
      </c>
      <c r="LH59">
        <v>0</v>
      </c>
      <c r="LJ59">
        <v>0</v>
      </c>
      <c r="LL59">
        <v>0</v>
      </c>
      <c r="LN59">
        <v>0</v>
      </c>
      <c r="LP59">
        <v>0</v>
      </c>
      <c r="LR59">
        <v>0</v>
      </c>
      <c r="LT59">
        <v>0</v>
      </c>
      <c r="LV59">
        <v>0</v>
      </c>
      <c r="LX59">
        <v>9</v>
      </c>
      <c r="LY59" t="s">
        <v>679</v>
      </c>
      <c r="LZ59">
        <v>0</v>
      </c>
      <c r="MB59">
        <v>0</v>
      </c>
      <c r="MD59">
        <v>0</v>
      </c>
      <c r="MF59">
        <v>2</v>
      </c>
      <c r="MG59" t="s">
        <v>679</v>
      </c>
      <c r="MH59">
        <v>0</v>
      </c>
      <c r="MJ59">
        <v>0</v>
      </c>
      <c r="ML59">
        <v>15</v>
      </c>
      <c r="MM59" t="s">
        <v>679</v>
      </c>
      <c r="MN59">
        <v>139</v>
      </c>
      <c r="MO59" t="s">
        <v>679</v>
      </c>
      <c r="MP59">
        <v>0</v>
      </c>
      <c r="MR59">
        <v>8</v>
      </c>
      <c r="MS59" t="s">
        <v>679</v>
      </c>
      <c r="MT59">
        <v>0</v>
      </c>
      <c r="MV59">
        <v>37</v>
      </c>
      <c r="MW59" t="s">
        <v>679</v>
      </c>
      <c r="MX59">
        <v>0</v>
      </c>
      <c r="MZ59">
        <v>0</v>
      </c>
      <c r="NB59">
        <v>7</v>
      </c>
      <c r="NC59" t="s">
        <v>679</v>
      </c>
      <c r="ND59">
        <v>0</v>
      </c>
      <c r="NF59">
        <v>0</v>
      </c>
      <c r="NH59">
        <v>0</v>
      </c>
      <c r="NJ59">
        <v>77</v>
      </c>
      <c r="NK59" t="s">
        <v>679</v>
      </c>
      <c r="NL59">
        <v>22</v>
      </c>
      <c r="NM59" t="s">
        <v>679</v>
      </c>
      <c r="NN59">
        <v>16</v>
      </c>
      <c r="NO59" t="s">
        <v>679</v>
      </c>
      <c r="NP59">
        <v>0</v>
      </c>
      <c r="NR59">
        <v>37</v>
      </c>
      <c r="NS59" t="s">
        <v>679</v>
      </c>
      <c r="NT59">
        <v>46</v>
      </c>
      <c r="NU59" t="s">
        <v>679</v>
      </c>
      <c r="NV59">
        <v>44</v>
      </c>
      <c r="NW59" t="s">
        <v>679</v>
      </c>
      <c r="NX59">
        <v>45</v>
      </c>
      <c r="NY59" t="s">
        <v>679</v>
      </c>
      <c r="NZ59">
        <v>1</v>
      </c>
      <c r="OA59" t="s">
        <v>679</v>
      </c>
      <c r="OB59">
        <v>0</v>
      </c>
      <c r="OD59">
        <v>0</v>
      </c>
      <c r="OF59">
        <v>1076</v>
      </c>
      <c r="OG59" t="s">
        <v>679</v>
      </c>
      <c r="OH59">
        <v>370</v>
      </c>
      <c r="OI59" t="s">
        <v>679</v>
      </c>
      <c r="OJ59">
        <v>13</v>
      </c>
      <c r="OK59" t="s">
        <v>679</v>
      </c>
      <c r="OL59">
        <v>0</v>
      </c>
      <c r="ON59">
        <v>0</v>
      </c>
      <c r="OP59">
        <v>29</v>
      </c>
      <c r="OQ59" t="s">
        <v>679</v>
      </c>
      <c r="OR59">
        <v>7</v>
      </c>
      <c r="OS59" t="s">
        <v>679</v>
      </c>
      <c r="OT59">
        <v>42</v>
      </c>
      <c r="OU59" t="s">
        <v>679</v>
      </c>
      <c r="OV59">
        <v>0</v>
      </c>
      <c r="OX59">
        <v>20</v>
      </c>
      <c r="OY59" t="s">
        <v>679</v>
      </c>
      <c r="OZ59">
        <v>0</v>
      </c>
      <c r="PB59">
        <v>0</v>
      </c>
      <c r="PD59">
        <v>220</v>
      </c>
      <c r="PE59" t="s">
        <v>679</v>
      </c>
      <c r="PF59">
        <v>0</v>
      </c>
      <c r="PH59">
        <v>29</v>
      </c>
      <c r="PI59" t="s">
        <v>679</v>
      </c>
      <c r="PJ59">
        <v>0</v>
      </c>
      <c r="PL59">
        <v>0</v>
      </c>
      <c r="PN59">
        <v>0</v>
      </c>
      <c r="PP59">
        <v>0</v>
      </c>
      <c r="PR59">
        <v>0</v>
      </c>
      <c r="PT59">
        <v>0</v>
      </c>
      <c r="PV59">
        <v>90</v>
      </c>
      <c r="PW59" t="s">
        <v>679</v>
      </c>
      <c r="PX59">
        <v>0</v>
      </c>
      <c r="PZ59">
        <v>12</v>
      </c>
      <c r="QA59" t="s">
        <v>679</v>
      </c>
      <c r="QB59">
        <v>0</v>
      </c>
      <c r="QD59">
        <v>13</v>
      </c>
      <c r="QE59" t="s">
        <v>679</v>
      </c>
      <c r="QF59">
        <v>69</v>
      </c>
      <c r="QG59" t="s">
        <v>679</v>
      </c>
      <c r="QH59">
        <v>0</v>
      </c>
      <c r="QJ59">
        <v>0</v>
      </c>
      <c r="QL59">
        <v>652</v>
      </c>
      <c r="QM59" t="s">
        <v>679</v>
      </c>
      <c r="QN59">
        <v>77</v>
      </c>
      <c r="QO59" t="s">
        <v>679</v>
      </c>
      <c r="QP59">
        <v>281</v>
      </c>
      <c r="QQ59" t="s">
        <v>679</v>
      </c>
      <c r="QR59">
        <v>227</v>
      </c>
      <c r="QS59" t="s">
        <v>679</v>
      </c>
      <c r="QT59">
        <v>49</v>
      </c>
      <c r="QU59" t="s">
        <v>679</v>
      </c>
      <c r="QV59">
        <v>0</v>
      </c>
      <c r="QX59">
        <v>233</v>
      </c>
      <c r="QY59" t="s">
        <v>679</v>
      </c>
      <c r="QZ59">
        <v>202</v>
      </c>
      <c r="RA59" t="s">
        <v>679</v>
      </c>
      <c r="RB59">
        <v>57</v>
      </c>
      <c r="RC59" t="s">
        <v>679</v>
      </c>
      <c r="RD59">
        <v>74</v>
      </c>
      <c r="RE59" t="s">
        <v>679</v>
      </c>
      <c r="RF59">
        <v>4</v>
      </c>
      <c r="RG59" t="s">
        <v>679</v>
      </c>
      <c r="RH59">
        <v>9</v>
      </c>
      <c r="RI59" t="s">
        <v>679</v>
      </c>
      <c r="RJ59">
        <v>620</v>
      </c>
      <c r="RK59" t="s">
        <v>679</v>
      </c>
      <c r="RL59">
        <v>44</v>
      </c>
      <c r="RM59" t="s">
        <v>679</v>
      </c>
      <c r="RN59">
        <v>110</v>
      </c>
      <c r="RO59" t="s">
        <v>679</v>
      </c>
      <c r="RP59">
        <v>118</v>
      </c>
      <c r="RQ59" t="s">
        <v>679</v>
      </c>
      <c r="RR59">
        <v>1</v>
      </c>
      <c r="RS59" t="s">
        <v>679</v>
      </c>
      <c r="RT59">
        <v>2</v>
      </c>
      <c r="RU59" t="s">
        <v>679</v>
      </c>
      <c r="RV59">
        <v>4073</v>
      </c>
      <c r="RW59" t="s">
        <v>679</v>
      </c>
      <c r="RX59">
        <v>371</v>
      </c>
      <c r="RY59" t="s">
        <v>679</v>
      </c>
      <c r="RZ59">
        <v>228</v>
      </c>
      <c r="SA59" t="s">
        <v>679</v>
      </c>
      <c r="SB59">
        <v>130</v>
      </c>
      <c r="SC59" t="s">
        <v>679</v>
      </c>
      <c r="SD59">
        <v>108</v>
      </c>
      <c r="SE59" t="s">
        <v>679</v>
      </c>
      <c r="SF59">
        <v>43</v>
      </c>
      <c r="SG59" t="s">
        <v>679</v>
      </c>
      <c r="SH59">
        <v>529</v>
      </c>
      <c r="SI59" t="s">
        <v>679</v>
      </c>
      <c r="SJ59">
        <v>293</v>
      </c>
      <c r="SK59" t="s">
        <v>679</v>
      </c>
      <c r="SL59">
        <v>149</v>
      </c>
      <c r="SM59" t="s">
        <v>679</v>
      </c>
      <c r="SN59">
        <v>80</v>
      </c>
      <c r="SO59" t="s">
        <v>679</v>
      </c>
      <c r="SP59">
        <v>363</v>
      </c>
      <c r="SQ59" t="s">
        <v>679</v>
      </c>
      <c r="SR59">
        <v>298</v>
      </c>
      <c r="SS59" t="s">
        <v>679</v>
      </c>
      <c r="ST59">
        <v>149</v>
      </c>
      <c r="SU59" t="s">
        <v>679</v>
      </c>
      <c r="SV59">
        <v>1</v>
      </c>
      <c r="SW59" t="s">
        <v>679</v>
      </c>
      <c r="SX59">
        <v>298</v>
      </c>
      <c r="SY59" t="s">
        <v>679</v>
      </c>
      <c r="SZ59">
        <v>66</v>
      </c>
      <c r="TA59" t="s">
        <v>679</v>
      </c>
      <c r="TB59">
        <v>49</v>
      </c>
      <c r="TC59" t="s">
        <v>679</v>
      </c>
      <c r="TD59">
        <v>23</v>
      </c>
      <c r="TE59" t="s">
        <v>679</v>
      </c>
      <c r="TF59">
        <v>7</v>
      </c>
      <c r="TG59" t="s">
        <v>679</v>
      </c>
      <c r="TH59">
        <v>137</v>
      </c>
      <c r="TI59" t="s">
        <v>679</v>
      </c>
      <c r="TJ59">
        <v>5</v>
      </c>
      <c r="TK59" t="s">
        <v>679</v>
      </c>
      <c r="TL59">
        <v>44</v>
      </c>
      <c r="TM59" t="s">
        <v>679</v>
      </c>
      <c r="TN59">
        <v>223</v>
      </c>
      <c r="TO59" t="s">
        <v>679</v>
      </c>
      <c r="TP59">
        <v>3</v>
      </c>
      <c r="TQ59" t="s">
        <v>679</v>
      </c>
      <c r="TR59">
        <v>0</v>
      </c>
      <c r="TT59">
        <v>486</v>
      </c>
      <c r="TU59" t="s">
        <v>679</v>
      </c>
      <c r="TV59">
        <v>0</v>
      </c>
      <c r="TX59">
        <v>0</v>
      </c>
      <c r="TZ59">
        <v>0</v>
      </c>
      <c r="UB59">
        <v>21</v>
      </c>
      <c r="UC59" t="s">
        <v>679</v>
      </c>
      <c r="UD59">
        <v>0</v>
      </c>
      <c r="UF59">
        <v>0</v>
      </c>
      <c r="UH59">
        <v>1086</v>
      </c>
      <c r="UI59" t="s">
        <v>679</v>
      </c>
      <c r="UJ59">
        <v>134</v>
      </c>
      <c r="UK59" t="s">
        <v>679</v>
      </c>
      <c r="UL59">
        <v>258</v>
      </c>
      <c r="UM59" t="s">
        <v>679</v>
      </c>
      <c r="UN59">
        <v>305</v>
      </c>
      <c r="UO59" t="s">
        <v>679</v>
      </c>
      <c r="UP59">
        <v>111</v>
      </c>
      <c r="UQ59" t="s">
        <v>679</v>
      </c>
      <c r="UR59">
        <v>48</v>
      </c>
      <c r="US59" t="s">
        <v>679</v>
      </c>
      <c r="UT59">
        <v>2</v>
      </c>
      <c r="UU59" t="s">
        <v>679</v>
      </c>
      <c r="UV59">
        <v>153</v>
      </c>
      <c r="UW59" t="s">
        <v>679</v>
      </c>
      <c r="UX59">
        <v>116</v>
      </c>
      <c r="UY59" t="s">
        <v>679</v>
      </c>
      <c r="UZ59">
        <v>123</v>
      </c>
      <c r="VA59" t="s">
        <v>679</v>
      </c>
      <c r="VB59">
        <v>130</v>
      </c>
      <c r="VC59" t="s">
        <v>679</v>
      </c>
      <c r="VD59">
        <v>90</v>
      </c>
      <c r="VE59" t="s">
        <v>679</v>
      </c>
      <c r="VF59">
        <v>2</v>
      </c>
      <c r="VG59" t="s">
        <v>679</v>
      </c>
      <c r="VH59">
        <v>117</v>
      </c>
      <c r="VI59" t="s">
        <v>679</v>
      </c>
      <c r="VJ59">
        <v>122</v>
      </c>
      <c r="VK59" t="s">
        <v>679</v>
      </c>
      <c r="VL59">
        <v>21</v>
      </c>
      <c r="VM59" t="s">
        <v>679</v>
      </c>
      <c r="VN59">
        <v>0</v>
      </c>
      <c r="VP59">
        <v>41</v>
      </c>
      <c r="VQ59" t="s">
        <v>679</v>
      </c>
      <c r="VR59">
        <v>0</v>
      </c>
      <c r="VT59">
        <v>23</v>
      </c>
      <c r="VU59" t="s">
        <v>679</v>
      </c>
      <c r="VV59">
        <v>96</v>
      </c>
      <c r="VW59" t="s">
        <v>679</v>
      </c>
      <c r="VX59">
        <v>22</v>
      </c>
      <c r="VY59" t="s">
        <v>679</v>
      </c>
      <c r="VZ59">
        <v>30</v>
      </c>
      <c r="WA59" t="s">
        <v>679</v>
      </c>
      <c r="WB59">
        <v>82</v>
      </c>
      <c r="WC59" t="s">
        <v>679</v>
      </c>
      <c r="WD59">
        <v>1611</v>
      </c>
      <c r="WE59" t="s">
        <v>679</v>
      </c>
      <c r="WF59">
        <v>0</v>
      </c>
      <c r="WH59">
        <v>101</v>
      </c>
      <c r="WI59" t="s">
        <v>679</v>
      </c>
      <c r="WJ59">
        <v>0</v>
      </c>
      <c r="WL59">
        <v>9</v>
      </c>
      <c r="WM59" t="s">
        <v>679</v>
      </c>
      <c r="WN59">
        <v>32</v>
      </c>
      <c r="WO59" t="s">
        <v>679</v>
      </c>
      <c r="WP59">
        <v>5</v>
      </c>
      <c r="WQ59" t="s">
        <v>679</v>
      </c>
      <c r="WR59">
        <v>251</v>
      </c>
      <c r="WS59" t="s">
        <v>679</v>
      </c>
      <c r="WT59">
        <v>21</v>
      </c>
      <c r="WU59" t="s">
        <v>679</v>
      </c>
      <c r="WV59">
        <v>15</v>
      </c>
      <c r="WW59" t="s">
        <v>679</v>
      </c>
      <c r="WX59">
        <v>9</v>
      </c>
      <c r="WY59" t="s">
        <v>679</v>
      </c>
      <c r="WZ59">
        <v>1454</v>
      </c>
      <c r="XA59" t="s">
        <v>679</v>
      </c>
      <c r="XB59">
        <v>1</v>
      </c>
      <c r="XC59" t="s">
        <v>679</v>
      </c>
      <c r="XD59">
        <v>120</v>
      </c>
      <c r="XE59" t="s">
        <v>679</v>
      </c>
      <c r="XF59">
        <v>41</v>
      </c>
      <c r="XG59" t="s">
        <v>679</v>
      </c>
      <c r="XH59">
        <v>38</v>
      </c>
      <c r="XI59" t="s">
        <v>679</v>
      </c>
      <c r="XJ59">
        <v>64</v>
      </c>
      <c r="XK59" t="s">
        <v>679</v>
      </c>
      <c r="XL59">
        <v>41</v>
      </c>
      <c r="XM59" t="s">
        <v>679</v>
      </c>
      <c r="XN59">
        <v>0</v>
      </c>
      <c r="XP59">
        <v>10</v>
      </c>
      <c r="XQ59" t="s">
        <v>679</v>
      </c>
      <c r="XR59">
        <v>251</v>
      </c>
      <c r="XS59" t="s">
        <v>679</v>
      </c>
      <c r="XT59">
        <v>10</v>
      </c>
      <c r="XU59" t="s">
        <v>679</v>
      </c>
      <c r="XV59">
        <v>10</v>
      </c>
      <c r="XW59" t="s">
        <v>679</v>
      </c>
      <c r="XX59">
        <v>2</v>
      </c>
      <c r="XY59" t="s">
        <v>679</v>
      </c>
      <c r="XZ59">
        <v>41</v>
      </c>
      <c r="YA59" t="s">
        <v>679</v>
      </c>
      <c r="YB59">
        <v>0</v>
      </c>
      <c r="YD59">
        <v>5</v>
      </c>
      <c r="YE59" t="s">
        <v>679</v>
      </c>
      <c r="YF59">
        <v>0</v>
      </c>
      <c r="YH59">
        <v>187</v>
      </c>
      <c r="YI59" t="s">
        <v>679</v>
      </c>
      <c r="YJ59">
        <v>2</v>
      </c>
      <c r="YK59" t="s">
        <v>679</v>
      </c>
      <c r="YL59">
        <v>24</v>
      </c>
      <c r="YM59" t="s">
        <v>679</v>
      </c>
      <c r="YN59">
        <v>141</v>
      </c>
      <c r="YO59" t="s">
        <v>679</v>
      </c>
      <c r="YP59">
        <v>36</v>
      </c>
      <c r="YQ59" t="s">
        <v>679</v>
      </c>
      <c r="YR59">
        <v>0</v>
      </c>
      <c r="YT59">
        <v>0</v>
      </c>
      <c r="YV59">
        <v>28752</v>
      </c>
      <c r="YW59" t="s">
        <v>274</v>
      </c>
      <c r="YY59">
        <v>24999</v>
      </c>
      <c r="YZ59">
        <v>1132</v>
      </c>
      <c r="ZA59">
        <v>10199</v>
      </c>
      <c r="ZB59">
        <v>3753</v>
      </c>
      <c r="ZC59">
        <v>8881</v>
      </c>
      <c r="ZD59">
        <v>586</v>
      </c>
      <c r="ZE59">
        <v>13939</v>
      </c>
      <c r="ZF59">
        <v>10809</v>
      </c>
      <c r="ZG59">
        <v>768</v>
      </c>
      <c r="ZH59">
        <v>33</v>
      </c>
      <c r="ZI59">
        <v>9649</v>
      </c>
      <c r="ZJ59">
        <v>8914</v>
      </c>
      <c r="ZK59">
        <v>1286</v>
      </c>
      <c r="ZL59">
        <v>9649</v>
      </c>
      <c r="ZM59">
        <v>10108</v>
      </c>
      <c r="ZN59">
        <v>2211</v>
      </c>
      <c r="ZO59">
        <v>17295</v>
      </c>
      <c r="ZP59">
        <v>178</v>
      </c>
      <c r="ZQ59">
        <v>785</v>
      </c>
      <c r="ZR59">
        <v>934</v>
      </c>
      <c r="ZS59">
        <v>3937</v>
      </c>
      <c r="ZT59">
        <v>11</v>
      </c>
      <c r="ZU59">
        <v>14</v>
      </c>
      <c r="ZV59">
        <v>4</v>
      </c>
      <c r="ZW59">
        <v>3769</v>
      </c>
      <c r="ZX59">
        <v>0</v>
      </c>
      <c r="ZY59">
        <v>1819</v>
      </c>
      <c r="AAA59" s="26"/>
    </row>
    <row r="60" spans="1:703" x14ac:dyDescent="0.25">
      <c r="A60" t="s">
        <v>722</v>
      </c>
      <c r="B60">
        <v>0</v>
      </c>
      <c r="D60">
        <v>418</v>
      </c>
      <c r="E60" t="s">
        <v>679</v>
      </c>
      <c r="F60">
        <v>5</v>
      </c>
      <c r="G60" t="s">
        <v>679</v>
      </c>
      <c r="H60">
        <v>6</v>
      </c>
      <c r="I60" t="s">
        <v>679</v>
      </c>
      <c r="J60">
        <v>0</v>
      </c>
      <c r="L60">
        <v>2</v>
      </c>
      <c r="M60" t="s">
        <v>679</v>
      </c>
      <c r="N60">
        <v>0</v>
      </c>
      <c r="P60">
        <v>0</v>
      </c>
      <c r="R60">
        <v>23</v>
      </c>
      <c r="S60" t="s">
        <v>679</v>
      </c>
      <c r="T60">
        <v>0</v>
      </c>
      <c r="V60">
        <v>0</v>
      </c>
      <c r="X60">
        <v>0</v>
      </c>
      <c r="Z60">
        <v>409</v>
      </c>
      <c r="AA60" t="s">
        <v>679</v>
      </c>
      <c r="AB60">
        <v>430</v>
      </c>
      <c r="AC60" t="s">
        <v>679</v>
      </c>
      <c r="AD60">
        <v>0</v>
      </c>
      <c r="AF60">
        <v>31</v>
      </c>
      <c r="AG60" t="s">
        <v>679</v>
      </c>
      <c r="AH60">
        <v>0</v>
      </c>
      <c r="AJ60">
        <v>6</v>
      </c>
      <c r="AK60" t="s">
        <v>679</v>
      </c>
      <c r="AL60">
        <v>0</v>
      </c>
      <c r="AN60">
        <v>0</v>
      </c>
      <c r="AP60">
        <v>2</v>
      </c>
      <c r="AQ60" t="s">
        <v>679</v>
      </c>
      <c r="AR60">
        <v>0</v>
      </c>
      <c r="AT60">
        <v>0</v>
      </c>
      <c r="AV60">
        <v>173</v>
      </c>
      <c r="AW60" t="s">
        <v>679</v>
      </c>
      <c r="AX60">
        <v>0</v>
      </c>
      <c r="AZ60">
        <v>0</v>
      </c>
      <c r="BB60">
        <v>0</v>
      </c>
      <c r="BD60">
        <v>48</v>
      </c>
      <c r="BE60" t="s">
        <v>679</v>
      </c>
      <c r="BF60">
        <v>0</v>
      </c>
      <c r="BH60">
        <v>26</v>
      </c>
      <c r="BI60" t="s">
        <v>679</v>
      </c>
      <c r="BJ60">
        <v>54</v>
      </c>
      <c r="BK60" t="s">
        <v>679</v>
      </c>
      <c r="BL60">
        <v>0</v>
      </c>
      <c r="BN60">
        <v>22</v>
      </c>
      <c r="BO60" t="s">
        <v>679</v>
      </c>
      <c r="BP60">
        <v>0</v>
      </c>
      <c r="BR60">
        <v>6</v>
      </c>
      <c r="BS60" t="s">
        <v>679</v>
      </c>
      <c r="BT60">
        <v>0</v>
      </c>
      <c r="BV60">
        <v>12</v>
      </c>
      <c r="BW60" t="s">
        <v>679</v>
      </c>
      <c r="BX60">
        <v>0</v>
      </c>
      <c r="BZ60">
        <v>4</v>
      </c>
      <c r="CA60" t="s">
        <v>679</v>
      </c>
      <c r="CB60">
        <v>0</v>
      </c>
      <c r="CD60">
        <v>0</v>
      </c>
      <c r="CF60">
        <v>0</v>
      </c>
      <c r="CH60">
        <v>38</v>
      </c>
      <c r="CI60" t="s">
        <v>679</v>
      </c>
      <c r="CJ60">
        <v>0</v>
      </c>
      <c r="CL60">
        <v>0</v>
      </c>
      <c r="CN60">
        <v>0</v>
      </c>
      <c r="CP60">
        <v>32</v>
      </c>
      <c r="CQ60" t="s">
        <v>679</v>
      </c>
      <c r="CR60">
        <v>105</v>
      </c>
      <c r="CS60" t="s">
        <v>679</v>
      </c>
      <c r="CT60">
        <v>0</v>
      </c>
      <c r="CV60">
        <v>0</v>
      </c>
      <c r="CX60">
        <v>0</v>
      </c>
      <c r="CZ60">
        <v>1</v>
      </c>
      <c r="DA60" t="s">
        <v>679</v>
      </c>
      <c r="DB60">
        <v>0</v>
      </c>
      <c r="DD60">
        <v>5</v>
      </c>
      <c r="DE60" t="s">
        <v>679</v>
      </c>
      <c r="DF60">
        <v>714</v>
      </c>
      <c r="DG60" t="s">
        <v>679</v>
      </c>
      <c r="DH60">
        <v>0</v>
      </c>
      <c r="DJ60">
        <v>0</v>
      </c>
      <c r="DL60">
        <v>1152</v>
      </c>
      <c r="DM60" t="s">
        <v>679</v>
      </c>
      <c r="DN60">
        <v>0</v>
      </c>
      <c r="DP60">
        <v>0</v>
      </c>
      <c r="DR60">
        <v>222</v>
      </c>
      <c r="DS60" t="s">
        <v>679</v>
      </c>
      <c r="DT60">
        <v>0</v>
      </c>
      <c r="DV60">
        <v>9</v>
      </c>
      <c r="DW60" t="s">
        <v>679</v>
      </c>
      <c r="DX60">
        <v>30</v>
      </c>
      <c r="DY60" t="s">
        <v>679</v>
      </c>
      <c r="DZ60">
        <v>29</v>
      </c>
      <c r="EA60" t="s">
        <v>679</v>
      </c>
      <c r="EB60">
        <v>15</v>
      </c>
      <c r="EC60" t="s">
        <v>679</v>
      </c>
      <c r="ED60">
        <v>15</v>
      </c>
      <c r="EE60" t="s">
        <v>679</v>
      </c>
      <c r="EF60">
        <v>0</v>
      </c>
      <c r="EH60">
        <v>0</v>
      </c>
      <c r="EJ60">
        <v>13</v>
      </c>
      <c r="EK60" t="s">
        <v>679</v>
      </c>
      <c r="EL60">
        <v>0</v>
      </c>
      <c r="EN60">
        <v>261</v>
      </c>
      <c r="EO60" t="s">
        <v>679</v>
      </c>
      <c r="EP60">
        <v>6</v>
      </c>
      <c r="EQ60" t="s">
        <v>679</v>
      </c>
      <c r="ER60">
        <v>286</v>
      </c>
      <c r="ES60" t="s">
        <v>679</v>
      </c>
      <c r="ET60">
        <v>108</v>
      </c>
      <c r="EU60" t="s">
        <v>679</v>
      </c>
      <c r="EV60">
        <v>237</v>
      </c>
      <c r="EW60" t="s">
        <v>679</v>
      </c>
      <c r="EX60">
        <v>0</v>
      </c>
      <c r="EZ60">
        <v>0</v>
      </c>
      <c r="FB60">
        <v>29</v>
      </c>
      <c r="FC60" t="s">
        <v>679</v>
      </c>
      <c r="FD60">
        <v>67</v>
      </c>
      <c r="FE60" t="s">
        <v>679</v>
      </c>
      <c r="FF60">
        <v>0</v>
      </c>
      <c r="FH60">
        <v>8</v>
      </c>
      <c r="FI60" t="s">
        <v>679</v>
      </c>
      <c r="FJ60">
        <v>0</v>
      </c>
      <c r="FL60">
        <v>59</v>
      </c>
      <c r="FM60" t="s">
        <v>679</v>
      </c>
      <c r="FN60">
        <v>0</v>
      </c>
      <c r="FP60">
        <v>0</v>
      </c>
      <c r="FR60">
        <v>4</v>
      </c>
      <c r="FS60" t="s">
        <v>679</v>
      </c>
      <c r="FT60">
        <v>18</v>
      </c>
      <c r="FU60" t="s">
        <v>679</v>
      </c>
      <c r="FV60">
        <v>0</v>
      </c>
      <c r="FX60">
        <v>0</v>
      </c>
      <c r="FZ60">
        <v>95</v>
      </c>
      <c r="GA60" t="s">
        <v>679</v>
      </c>
      <c r="GB60">
        <v>14</v>
      </c>
      <c r="GC60" t="s">
        <v>679</v>
      </c>
      <c r="GD60">
        <v>515</v>
      </c>
      <c r="GE60" t="s">
        <v>679</v>
      </c>
      <c r="GF60">
        <v>20</v>
      </c>
      <c r="GG60" t="s">
        <v>679</v>
      </c>
      <c r="GH60">
        <v>63</v>
      </c>
      <c r="GI60" t="s">
        <v>679</v>
      </c>
      <c r="GJ60">
        <v>115</v>
      </c>
      <c r="GK60" t="s">
        <v>679</v>
      </c>
      <c r="GL60">
        <v>12</v>
      </c>
      <c r="GM60" t="s">
        <v>679</v>
      </c>
      <c r="GN60">
        <v>19</v>
      </c>
      <c r="GO60" t="s">
        <v>679</v>
      </c>
      <c r="GP60">
        <v>141</v>
      </c>
      <c r="GQ60" t="s">
        <v>679</v>
      </c>
      <c r="GR60">
        <v>0</v>
      </c>
      <c r="GT60">
        <v>236</v>
      </c>
      <c r="GU60" t="s">
        <v>679</v>
      </c>
      <c r="GV60">
        <v>1279</v>
      </c>
      <c r="GW60" t="s">
        <v>679</v>
      </c>
      <c r="GX60">
        <v>0</v>
      </c>
      <c r="GZ60">
        <v>12</v>
      </c>
      <c r="HA60" t="s">
        <v>679</v>
      </c>
      <c r="HB60">
        <v>0</v>
      </c>
      <c r="HD60">
        <v>616</v>
      </c>
      <c r="HE60" t="s">
        <v>679</v>
      </c>
      <c r="HF60">
        <v>760</v>
      </c>
      <c r="HG60" t="s">
        <v>679</v>
      </c>
      <c r="HH60">
        <v>7</v>
      </c>
      <c r="HI60" t="s">
        <v>679</v>
      </c>
      <c r="HJ60">
        <v>256</v>
      </c>
      <c r="HK60" t="s">
        <v>679</v>
      </c>
      <c r="HL60">
        <v>32</v>
      </c>
      <c r="HM60" t="s">
        <v>679</v>
      </c>
      <c r="HN60">
        <v>3</v>
      </c>
      <c r="HO60" t="s">
        <v>679</v>
      </c>
      <c r="HP60">
        <v>3</v>
      </c>
      <c r="HQ60" t="s">
        <v>679</v>
      </c>
      <c r="HR60">
        <v>0</v>
      </c>
      <c r="HT60">
        <v>21</v>
      </c>
      <c r="HU60" t="s">
        <v>679</v>
      </c>
      <c r="HV60">
        <v>227</v>
      </c>
      <c r="HW60" t="s">
        <v>679</v>
      </c>
      <c r="HX60">
        <v>9</v>
      </c>
      <c r="HY60" t="s">
        <v>679</v>
      </c>
      <c r="HZ60">
        <v>9</v>
      </c>
      <c r="IA60" t="s">
        <v>679</v>
      </c>
      <c r="IB60">
        <v>0</v>
      </c>
      <c r="ID60">
        <v>12</v>
      </c>
      <c r="IE60" t="s">
        <v>679</v>
      </c>
      <c r="IF60">
        <v>26</v>
      </c>
      <c r="IG60" t="s">
        <v>679</v>
      </c>
      <c r="IH60">
        <v>0</v>
      </c>
      <c r="IJ60">
        <v>0</v>
      </c>
      <c r="IL60">
        <v>785</v>
      </c>
      <c r="IM60" t="s">
        <v>679</v>
      </c>
      <c r="IN60">
        <v>1</v>
      </c>
      <c r="IO60" t="s">
        <v>679</v>
      </c>
      <c r="IP60">
        <v>0</v>
      </c>
      <c r="IR60">
        <v>0</v>
      </c>
      <c r="IT60">
        <v>0</v>
      </c>
      <c r="IV60">
        <v>2013</v>
      </c>
      <c r="IW60" t="s">
        <v>679</v>
      </c>
      <c r="IX60">
        <v>0</v>
      </c>
      <c r="IZ60">
        <v>96</v>
      </c>
      <c r="JA60" t="s">
        <v>679</v>
      </c>
      <c r="JB60">
        <v>52</v>
      </c>
      <c r="JC60" t="s">
        <v>679</v>
      </c>
      <c r="JD60">
        <v>107</v>
      </c>
      <c r="JE60" t="s">
        <v>679</v>
      </c>
      <c r="JF60">
        <v>23</v>
      </c>
      <c r="JG60" t="s">
        <v>679</v>
      </c>
      <c r="JH60">
        <v>128</v>
      </c>
      <c r="JI60" t="s">
        <v>679</v>
      </c>
      <c r="JJ60">
        <v>14</v>
      </c>
      <c r="JK60" t="s">
        <v>679</v>
      </c>
      <c r="JL60">
        <v>0</v>
      </c>
      <c r="JN60">
        <v>0</v>
      </c>
      <c r="JP60">
        <v>2</v>
      </c>
      <c r="JQ60" t="s">
        <v>679</v>
      </c>
      <c r="JR60">
        <v>0</v>
      </c>
      <c r="JT60">
        <v>0</v>
      </c>
      <c r="JV60">
        <v>0</v>
      </c>
      <c r="JX60">
        <v>0</v>
      </c>
      <c r="JZ60">
        <v>7</v>
      </c>
      <c r="KA60" t="s">
        <v>679</v>
      </c>
      <c r="KB60">
        <v>0</v>
      </c>
      <c r="KD60">
        <v>64</v>
      </c>
      <c r="KE60" t="s">
        <v>679</v>
      </c>
      <c r="KF60">
        <v>0</v>
      </c>
      <c r="KH60">
        <v>80</v>
      </c>
      <c r="KI60" t="s">
        <v>679</v>
      </c>
      <c r="KJ60">
        <v>39</v>
      </c>
      <c r="KK60" t="s">
        <v>679</v>
      </c>
      <c r="KL60">
        <v>0</v>
      </c>
      <c r="KN60">
        <v>0</v>
      </c>
      <c r="KP60">
        <v>0</v>
      </c>
      <c r="KR60">
        <v>6</v>
      </c>
      <c r="KS60" t="s">
        <v>679</v>
      </c>
      <c r="KT60">
        <v>0</v>
      </c>
      <c r="KV60">
        <v>56</v>
      </c>
      <c r="KW60" t="s">
        <v>679</v>
      </c>
      <c r="KX60">
        <v>0</v>
      </c>
      <c r="KZ60">
        <v>0</v>
      </c>
      <c r="LB60">
        <v>4</v>
      </c>
      <c r="LC60" t="s">
        <v>679</v>
      </c>
      <c r="LD60">
        <v>65</v>
      </c>
      <c r="LE60" t="s">
        <v>679</v>
      </c>
      <c r="LF60">
        <v>0</v>
      </c>
      <c r="LH60">
        <v>0</v>
      </c>
      <c r="LJ60">
        <v>0</v>
      </c>
      <c r="LL60">
        <v>0</v>
      </c>
      <c r="LN60">
        <v>0</v>
      </c>
      <c r="LP60">
        <v>0</v>
      </c>
      <c r="LR60">
        <v>0</v>
      </c>
      <c r="LT60">
        <v>29</v>
      </c>
      <c r="LU60" t="s">
        <v>679</v>
      </c>
      <c r="LV60">
        <v>0</v>
      </c>
      <c r="LX60">
        <v>6</v>
      </c>
      <c r="LY60" t="s">
        <v>679</v>
      </c>
      <c r="LZ60">
        <v>0</v>
      </c>
      <c r="MB60">
        <v>0</v>
      </c>
      <c r="MD60">
        <v>0</v>
      </c>
      <c r="MF60">
        <v>0</v>
      </c>
      <c r="MH60">
        <v>0</v>
      </c>
      <c r="MJ60">
        <v>0</v>
      </c>
      <c r="ML60">
        <v>9</v>
      </c>
      <c r="MM60" t="s">
        <v>679</v>
      </c>
      <c r="MN60">
        <v>23</v>
      </c>
      <c r="MO60" t="s">
        <v>679</v>
      </c>
      <c r="MP60">
        <v>27</v>
      </c>
      <c r="MQ60" t="s">
        <v>679</v>
      </c>
      <c r="MR60">
        <v>0</v>
      </c>
      <c r="MT60">
        <v>40</v>
      </c>
      <c r="MU60" t="s">
        <v>679</v>
      </c>
      <c r="MV60">
        <v>51</v>
      </c>
      <c r="MW60" t="s">
        <v>679</v>
      </c>
      <c r="MX60">
        <v>16</v>
      </c>
      <c r="MY60" t="s">
        <v>679</v>
      </c>
      <c r="MZ60">
        <v>0</v>
      </c>
      <c r="NB60">
        <v>23</v>
      </c>
      <c r="NC60" t="s">
        <v>679</v>
      </c>
      <c r="ND60">
        <v>0</v>
      </c>
      <c r="NF60">
        <v>0</v>
      </c>
      <c r="NH60">
        <v>29</v>
      </c>
      <c r="NI60" t="s">
        <v>679</v>
      </c>
      <c r="NJ60">
        <v>0</v>
      </c>
      <c r="NL60">
        <v>19</v>
      </c>
      <c r="NM60" t="s">
        <v>679</v>
      </c>
      <c r="NN60">
        <v>0</v>
      </c>
      <c r="NP60">
        <v>0</v>
      </c>
      <c r="NR60">
        <v>0</v>
      </c>
      <c r="NT60">
        <v>5</v>
      </c>
      <c r="NU60" t="s">
        <v>679</v>
      </c>
      <c r="NV60">
        <v>131</v>
      </c>
      <c r="NW60" t="s">
        <v>679</v>
      </c>
      <c r="NX60">
        <v>0</v>
      </c>
      <c r="NZ60">
        <v>62</v>
      </c>
      <c r="OA60" t="s">
        <v>679</v>
      </c>
      <c r="OB60">
        <v>119</v>
      </c>
      <c r="OC60" t="s">
        <v>679</v>
      </c>
      <c r="OD60">
        <v>0</v>
      </c>
      <c r="OF60">
        <v>1113</v>
      </c>
      <c r="OG60" t="s">
        <v>679</v>
      </c>
      <c r="OH60">
        <v>4</v>
      </c>
      <c r="OI60" t="s">
        <v>679</v>
      </c>
      <c r="OJ60">
        <v>58</v>
      </c>
      <c r="OK60" t="s">
        <v>679</v>
      </c>
      <c r="OL60">
        <v>0</v>
      </c>
      <c r="ON60">
        <v>0</v>
      </c>
      <c r="OP60">
        <v>2310</v>
      </c>
      <c r="OQ60" t="s">
        <v>679</v>
      </c>
      <c r="OR60">
        <v>0</v>
      </c>
      <c r="OT60">
        <v>530</v>
      </c>
      <c r="OU60" t="s">
        <v>679</v>
      </c>
      <c r="OV60">
        <v>0</v>
      </c>
      <c r="OX60">
        <v>433</v>
      </c>
      <c r="OY60" t="s">
        <v>679</v>
      </c>
      <c r="OZ60">
        <v>126</v>
      </c>
      <c r="PA60" t="s">
        <v>679</v>
      </c>
      <c r="PB60">
        <v>90</v>
      </c>
      <c r="PC60" t="s">
        <v>679</v>
      </c>
      <c r="PD60">
        <v>317</v>
      </c>
      <c r="PE60" t="s">
        <v>679</v>
      </c>
      <c r="PF60">
        <v>0</v>
      </c>
      <c r="PH60">
        <v>30</v>
      </c>
      <c r="PI60" t="s">
        <v>679</v>
      </c>
      <c r="PJ60">
        <v>0</v>
      </c>
      <c r="PL60">
        <v>0</v>
      </c>
      <c r="PN60">
        <v>0</v>
      </c>
      <c r="PP60">
        <v>0</v>
      </c>
      <c r="PR60">
        <v>0</v>
      </c>
      <c r="PT60">
        <v>4</v>
      </c>
      <c r="PU60" t="s">
        <v>679</v>
      </c>
      <c r="PV60">
        <v>191</v>
      </c>
      <c r="PW60" t="s">
        <v>679</v>
      </c>
      <c r="PX60">
        <v>0</v>
      </c>
      <c r="PZ60">
        <v>0</v>
      </c>
      <c r="QB60">
        <v>1075</v>
      </c>
      <c r="QC60" t="s">
        <v>679</v>
      </c>
      <c r="QD60">
        <v>0</v>
      </c>
      <c r="QF60">
        <v>0</v>
      </c>
      <c r="QH60">
        <v>174</v>
      </c>
      <c r="QI60" t="s">
        <v>679</v>
      </c>
      <c r="QJ60">
        <v>0</v>
      </c>
      <c r="QL60">
        <v>981</v>
      </c>
      <c r="QM60" t="s">
        <v>679</v>
      </c>
      <c r="QN60">
        <v>164</v>
      </c>
      <c r="QO60" t="s">
        <v>679</v>
      </c>
      <c r="QP60">
        <v>501</v>
      </c>
      <c r="QQ60" t="s">
        <v>679</v>
      </c>
      <c r="QR60">
        <v>181</v>
      </c>
      <c r="QS60" t="s">
        <v>679</v>
      </c>
      <c r="QT60">
        <v>173</v>
      </c>
      <c r="QU60" t="s">
        <v>679</v>
      </c>
      <c r="QV60">
        <v>25</v>
      </c>
      <c r="QW60" t="s">
        <v>679</v>
      </c>
      <c r="QX60">
        <v>1700</v>
      </c>
      <c r="QY60" t="s">
        <v>679</v>
      </c>
      <c r="QZ60">
        <v>214</v>
      </c>
      <c r="RA60" t="s">
        <v>679</v>
      </c>
      <c r="RB60">
        <v>56</v>
      </c>
      <c r="RC60" t="s">
        <v>679</v>
      </c>
      <c r="RD60">
        <v>321</v>
      </c>
      <c r="RE60" t="s">
        <v>679</v>
      </c>
      <c r="RF60">
        <v>17</v>
      </c>
      <c r="RG60" t="s">
        <v>679</v>
      </c>
      <c r="RH60">
        <v>41</v>
      </c>
      <c r="RI60" t="s">
        <v>679</v>
      </c>
      <c r="RJ60">
        <v>432</v>
      </c>
      <c r="RK60" t="s">
        <v>679</v>
      </c>
      <c r="RL60">
        <v>69</v>
      </c>
      <c r="RM60" t="s">
        <v>679</v>
      </c>
      <c r="RN60">
        <v>950</v>
      </c>
      <c r="RO60" t="s">
        <v>679</v>
      </c>
      <c r="RP60">
        <v>0</v>
      </c>
      <c r="RR60">
        <v>4</v>
      </c>
      <c r="RS60" t="s">
        <v>679</v>
      </c>
      <c r="RT60">
        <v>26</v>
      </c>
      <c r="RU60" t="s">
        <v>679</v>
      </c>
      <c r="RV60">
        <v>1230</v>
      </c>
      <c r="RW60" t="s">
        <v>679</v>
      </c>
      <c r="RX60">
        <v>470</v>
      </c>
      <c r="RY60" t="s">
        <v>679</v>
      </c>
      <c r="RZ60">
        <v>371</v>
      </c>
      <c r="SA60" t="s">
        <v>679</v>
      </c>
      <c r="SB60">
        <v>200</v>
      </c>
      <c r="SC60" t="s">
        <v>679</v>
      </c>
      <c r="SD60">
        <v>90</v>
      </c>
      <c r="SE60" t="s">
        <v>679</v>
      </c>
      <c r="SF60">
        <v>39</v>
      </c>
      <c r="SG60" t="s">
        <v>679</v>
      </c>
      <c r="SH60">
        <v>375</v>
      </c>
      <c r="SI60" t="s">
        <v>679</v>
      </c>
      <c r="SJ60">
        <v>539</v>
      </c>
      <c r="SK60" t="s">
        <v>679</v>
      </c>
      <c r="SL60">
        <v>256</v>
      </c>
      <c r="SM60" t="s">
        <v>679</v>
      </c>
      <c r="SN60">
        <v>165</v>
      </c>
      <c r="SO60" t="s">
        <v>679</v>
      </c>
      <c r="SP60">
        <v>189</v>
      </c>
      <c r="SQ60" t="s">
        <v>679</v>
      </c>
      <c r="SR60">
        <v>526</v>
      </c>
      <c r="SS60" t="s">
        <v>679</v>
      </c>
      <c r="ST60">
        <v>291</v>
      </c>
      <c r="SU60" t="s">
        <v>679</v>
      </c>
      <c r="SV60">
        <v>41</v>
      </c>
      <c r="SW60" t="s">
        <v>679</v>
      </c>
      <c r="SX60">
        <v>474</v>
      </c>
      <c r="SY60" t="s">
        <v>679</v>
      </c>
      <c r="SZ60">
        <v>126</v>
      </c>
      <c r="TA60" t="s">
        <v>679</v>
      </c>
      <c r="TB60">
        <v>320</v>
      </c>
      <c r="TC60" t="s">
        <v>679</v>
      </c>
      <c r="TD60">
        <v>247</v>
      </c>
      <c r="TE60" t="s">
        <v>679</v>
      </c>
      <c r="TF60">
        <v>92</v>
      </c>
      <c r="TG60" t="s">
        <v>679</v>
      </c>
      <c r="TH60">
        <v>157</v>
      </c>
      <c r="TI60" t="s">
        <v>679</v>
      </c>
      <c r="TJ60">
        <v>6</v>
      </c>
      <c r="TK60" t="s">
        <v>679</v>
      </c>
      <c r="TL60">
        <v>16</v>
      </c>
      <c r="TM60" t="s">
        <v>679</v>
      </c>
      <c r="TN60">
        <v>28</v>
      </c>
      <c r="TO60" t="s">
        <v>679</v>
      </c>
      <c r="TP60">
        <v>264</v>
      </c>
      <c r="TQ60" t="s">
        <v>679</v>
      </c>
      <c r="TR60">
        <v>12</v>
      </c>
      <c r="TS60" t="s">
        <v>679</v>
      </c>
      <c r="TT60">
        <v>361</v>
      </c>
      <c r="TU60" t="s">
        <v>679</v>
      </c>
      <c r="TV60">
        <v>0</v>
      </c>
      <c r="TX60">
        <v>11</v>
      </c>
      <c r="TY60" t="s">
        <v>679</v>
      </c>
      <c r="TZ60">
        <v>0</v>
      </c>
      <c r="UB60">
        <v>83</v>
      </c>
      <c r="UC60" t="s">
        <v>679</v>
      </c>
      <c r="UD60">
        <v>0</v>
      </c>
      <c r="UF60">
        <v>0</v>
      </c>
      <c r="UH60">
        <v>135</v>
      </c>
      <c r="UI60" t="s">
        <v>679</v>
      </c>
      <c r="UJ60">
        <v>594</v>
      </c>
      <c r="UK60" t="s">
        <v>679</v>
      </c>
      <c r="UL60">
        <v>414</v>
      </c>
      <c r="UM60" t="s">
        <v>679</v>
      </c>
      <c r="UN60">
        <v>327</v>
      </c>
      <c r="UO60" t="s">
        <v>679</v>
      </c>
      <c r="UP60">
        <v>100</v>
      </c>
      <c r="UQ60" t="s">
        <v>679</v>
      </c>
      <c r="UR60">
        <v>78</v>
      </c>
      <c r="US60" t="s">
        <v>679</v>
      </c>
      <c r="UT60">
        <v>13</v>
      </c>
      <c r="UU60" t="s">
        <v>679</v>
      </c>
      <c r="UV60">
        <v>54</v>
      </c>
      <c r="UW60" t="s">
        <v>679</v>
      </c>
      <c r="UX60">
        <v>152</v>
      </c>
      <c r="UY60" t="s">
        <v>679</v>
      </c>
      <c r="UZ60">
        <v>144</v>
      </c>
      <c r="VA60" t="s">
        <v>679</v>
      </c>
      <c r="VB60">
        <v>183</v>
      </c>
      <c r="VC60" t="s">
        <v>679</v>
      </c>
      <c r="VD60">
        <v>466</v>
      </c>
      <c r="VE60" t="s">
        <v>679</v>
      </c>
      <c r="VF60">
        <v>46</v>
      </c>
      <c r="VG60" t="s">
        <v>679</v>
      </c>
      <c r="VH60">
        <v>260</v>
      </c>
      <c r="VI60" t="s">
        <v>679</v>
      </c>
      <c r="VJ60">
        <v>515</v>
      </c>
      <c r="VK60" t="s">
        <v>679</v>
      </c>
      <c r="VL60">
        <v>13</v>
      </c>
      <c r="VM60" t="s">
        <v>679</v>
      </c>
      <c r="VN60">
        <v>0</v>
      </c>
      <c r="VP60">
        <v>46</v>
      </c>
      <c r="VQ60" t="s">
        <v>679</v>
      </c>
      <c r="VR60">
        <v>0</v>
      </c>
      <c r="VT60">
        <v>51</v>
      </c>
      <c r="VU60" t="s">
        <v>679</v>
      </c>
      <c r="VV60">
        <v>2</v>
      </c>
      <c r="VW60" t="s">
        <v>679</v>
      </c>
      <c r="VX60">
        <v>4</v>
      </c>
      <c r="VY60" t="s">
        <v>679</v>
      </c>
      <c r="VZ60">
        <v>170</v>
      </c>
      <c r="WA60" t="s">
        <v>679</v>
      </c>
      <c r="WB60">
        <v>800</v>
      </c>
      <c r="WC60" t="s">
        <v>679</v>
      </c>
      <c r="WD60">
        <v>2978</v>
      </c>
      <c r="WE60" t="s">
        <v>679</v>
      </c>
      <c r="WF60">
        <v>10</v>
      </c>
      <c r="WG60" t="s">
        <v>679</v>
      </c>
      <c r="WH60">
        <v>216</v>
      </c>
      <c r="WI60" t="s">
        <v>679</v>
      </c>
      <c r="WJ60">
        <v>0</v>
      </c>
      <c r="WL60">
        <v>12</v>
      </c>
      <c r="WM60" t="s">
        <v>679</v>
      </c>
      <c r="WN60">
        <v>161</v>
      </c>
      <c r="WO60" t="s">
        <v>679</v>
      </c>
      <c r="WP60">
        <v>6</v>
      </c>
      <c r="WQ60" t="s">
        <v>679</v>
      </c>
      <c r="WR60">
        <v>8</v>
      </c>
      <c r="WS60" t="s">
        <v>679</v>
      </c>
      <c r="WT60">
        <v>179</v>
      </c>
      <c r="WU60" t="s">
        <v>679</v>
      </c>
      <c r="WV60">
        <v>2</v>
      </c>
      <c r="WW60" t="s">
        <v>679</v>
      </c>
      <c r="WX60">
        <v>574</v>
      </c>
      <c r="WY60" t="s">
        <v>679</v>
      </c>
      <c r="WZ60">
        <v>2589</v>
      </c>
      <c r="XA60" t="s">
        <v>679</v>
      </c>
      <c r="XB60">
        <v>0</v>
      </c>
      <c r="XD60">
        <v>604</v>
      </c>
      <c r="XE60" t="s">
        <v>679</v>
      </c>
      <c r="XF60">
        <v>986</v>
      </c>
      <c r="XG60" t="s">
        <v>679</v>
      </c>
      <c r="XH60">
        <v>362</v>
      </c>
      <c r="XI60" t="s">
        <v>679</v>
      </c>
      <c r="XJ60">
        <v>169</v>
      </c>
      <c r="XK60" t="s">
        <v>679</v>
      </c>
      <c r="XL60">
        <v>68</v>
      </c>
      <c r="XM60" t="s">
        <v>679</v>
      </c>
      <c r="XN60">
        <v>248</v>
      </c>
      <c r="XO60" t="s">
        <v>679</v>
      </c>
      <c r="XP60">
        <v>15</v>
      </c>
      <c r="XQ60" t="s">
        <v>679</v>
      </c>
      <c r="XR60">
        <v>720</v>
      </c>
      <c r="XS60" t="s">
        <v>679</v>
      </c>
      <c r="XT60">
        <v>8</v>
      </c>
      <c r="XU60" t="s">
        <v>679</v>
      </c>
      <c r="XV60">
        <v>13</v>
      </c>
      <c r="XW60" t="s">
        <v>679</v>
      </c>
      <c r="XX60">
        <v>175</v>
      </c>
      <c r="XY60" t="s">
        <v>679</v>
      </c>
      <c r="XZ60">
        <v>19</v>
      </c>
      <c r="YA60" t="s">
        <v>679</v>
      </c>
      <c r="YB60">
        <v>23</v>
      </c>
      <c r="YC60" t="s">
        <v>679</v>
      </c>
      <c r="YD60">
        <v>35</v>
      </c>
      <c r="YE60" t="s">
        <v>679</v>
      </c>
      <c r="YF60">
        <v>48</v>
      </c>
      <c r="YG60" t="s">
        <v>679</v>
      </c>
      <c r="YH60">
        <v>371</v>
      </c>
      <c r="YI60" t="s">
        <v>679</v>
      </c>
      <c r="YJ60">
        <v>68</v>
      </c>
      <c r="YK60" t="s">
        <v>679</v>
      </c>
      <c r="YL60">
        <v>37</v>
      </c>
      <c r="YM60" t="s">
        <v>679</v>
      </c>
      <c r="YN60">
        <v>292</v>
      </c>
      <c r="YO60" t="s">
        <v>679</v>
      </c>
      <c r="YP60">
        <v>25</v>
      </c>
      <c r="YQ60" t="s">
        <v>679</v>
      </c>
      <c r="YR60">
        <v>0</v>
      </c>
      <c r="YT60">
        <v>0</v>
      </c>
      <c r="YV60">
        <v>48650</v>
      </c>
      <c r="YW60" t="s">
        <v>274</v>
      </c>
      <c r="YY60">
        <v>38997</v>
      </c>
      <c r="YZ60">
        <v>1854</v>
      </c>
      <c r="ZA60">
        <v>13013</v>
      </c>
      <c r="ZB60">
        <v>9653</v>
      </c>
      <c r="ZC60">
        <v>18904</v>
      </c>
      <c r="ZD60">
        <v>1574</v>
      </c>
      <c r="ZE60">
        <v>28260</v>
      </c>
      <c r="ZF60">
        <v>10481</v>
      </c>
      <c r="ZG60">
        <v>454</v>
      </c>
      <c r="ZH60">
        <v>25</v>
      </c>
      <c r="ZI60">
        <v>19358</v>
      </c>
      <c r="ZJ60">
        <v>18929</v>
      </c>
      <c r="ZK60">
        <v>2000</v>
      </c>
      <c r="ZL60">
        <v>19358</v>
      </c>
      <c r="ZM60">
        <v>9531</v>
      </c>
      <c r="ZN60">
        <v>1902</v>
      </c>
      <c r="ZO60">
        <v>26422</v>
      </c>
      <c r="ZP60">
        <v>2993</v>
      </c>
      <c r="ZQ60">
        <v>2068</v>
      </c>
      <c r="ZR60">
        <v>1162</v>
      </c>
      <c r="ZS60">
        <v>5175</v>
      </c>
      <c r="ZT60">
        <v>35</v>
      </c>
      <c r="ZU60">
        <v>2</v>
      </c>
      <c r="ZV60">
        <v>1</v>
      </c>
      <c r="ZW60">
        <v>9856</v>
      </c>
      <c r="ZX60">
        <v>0</v>
      </c>
      <c r="ZY60">
        <v>894</v>
      </c>
      <c r="AAA60" s="26"/>
    </row>
    <row r="61" spans="1:703" x14ac:dyDescent="0.25">
      <c r="A61" t="s">
        <v>723</v>
      </c>
      <c r="B61">
        <v>0</v>
      </c>
      <c r="D61">
        <v>1036</v>
      </c>
      <c r="E61" t="s">
        <v>679</v>
      </c>
      <c r="F61">
        <v>13</v>
      </c>
      <c r="G61" t="s">
        <v>679</v>
      </c>
      <c r="H61">
        <v>0</v>
      </c>
      <c r="J61">
        <v>0</v>
      </c>
      <c r="L61">
        <v>2</v>
      </c>
      <c r="M61" t="s">
        <v>679</v>
      </c>
      <c r="N61">
        <v>0</v>
      </c>
      <c r="P61">
        <v>0</v>
      </c>
      <c r="R61">
        <v>16</v>
      </c>
      <c r="S61" t="s">
        <v>679</v>
      </c>
      <c r="T61">
        <v>0</v>
      </c>
      <c r="V61">
        <v>12</v>
      </c>
      <c r="W61" t="s">
        <v>679</v>
      </c>
      <c r="X61">
        <v>0</v>
      </c>
      <c r="Z61">
        <v>15</v>
      </c>
      <c r="AA61" t="s">
        <v>679</v>
      </c>
      <c r="AB61">
        <v>271</v>
      </c>
      <c r="AC61" t="s">
        <v>679</v>
      </c>
      <c r="AD61">
        <v>0</v>
      </c>
      <c r="AF61">
        <v>97</v>
      </c>
      <c r="AG61" t="s">
        <v>679</v>
      </c>
      <c r="AH61">
        <v>0</v>
      </c>
      <c r="AJ61">
        <v>25</v>
      </c>
      <c r="AK61" t="s">
        <v>679</v>
      </c>
      <c r="AL61">
        <v>2</v>
      </c>
      <c r="AM61" t="s">
        <v>679</v>
      </c>
      <c r="AN61">
        <v>55</v>
      </c>
      <c r="AO61" t="s">
        <v>679</v>
      </c>
      <c r="AP61">
        <v>0</v>
      </c>
      <c r="AR61">
        <v>7</v>
      </c>
      <c r="AS61" t="s">
        <v>679</v>
      </c>
      <c r="AT61">
        <v>10</v>
      </c>
      <c r="AU61" t="s">
        <v>679</v>
      </c>
      <c r="AV61">
        <v>0</v>
      </c>
      <c r="AX61">
        <v>118</v>
      </c>
      <c r="AY61" t="s">
        <v>679</v>
      </c>
      <c r="AZ61">
        <v>0</v>
      </c>
      <c r="BB61">
        <v>0</v>
      </c>
      <c r="BD61">
        <v>0</v>
      </c>
      <c r="BF61">
        <v>0</v>
      </c>
      <c r="BH61">
        <v>72</v>
      </c>
      <c r="BI61" t="s">
        <v>679</v>
      </c>
      <c r="BJ61">
        <v>301</v>
      </c>
      <c r="BK61" t="s">
        <v>679</v>
      </c>
      <c r="BL61">
        <v>0</v>
      </c>
      <c r="BN61">
        <v>115</v>
      </c>
      <c r="BO61" t="s">
        <v>679</v>
      </c>
      <c r="BP61">
        <v>0</v>
      </c>
      <c r="BR61">
        <v>19</v>
      </c>
      <c r="BS61" t="s">
        <v>679</v>
      </c>
      <c r="BT61">
        <v>0</v>
      </c>
      <c r="BV61">
        <v>18</v>
      </c>
      <c r="BW61" t="s">
        <v>679</v>
      </c>
      <c r="BX61">
        <v>0</v>
      </c>
      <c r="BZ61">
        <v>0</v>
      </c>
      <c r="CB61">
        <v>60</v>
      </c>
      <c r="CC61" t="s">
        <v>679</v>
      </c>
      <c r="CD61">
        <v>0</v>
      </c>
      <c r="CF61">
        <v>7</v>
      </c>
      <c r="CG61" t="s">
        <v>679</v>
      </c>
      <c r="CH61">
        <v>10</v>
      </c>
      <c r="CI61" t="s">
        <v>679</v>
      </c>
      <c r="CJ61">
        <v>0</v>
      </c>
      <c r="CL61">
        <v>0</v>
      </c>
      <c r="CN61">
        <v>119</v>
      </c>
      <c r="CO61" t="s">
        <v>679</v>
      </c>
      <c r="CP61">
        <v>0</v>
      </c>
      <c r="CR61">
        <v>14</v>
      </c>
      <c r="CS61" t="s">
        <v>679</v>
      </c>
      <c r="CT61">
        <v>0</v>
      </c>
      <c r="CV61">
        <v>0</v>
      </c>
      <c r="CX61">
        <v>0</v>
      </c>
      <c r="CZ61">
        <v>0</v>
      </c>
      <c r="DB61">
        <v>0</v>
      </c>
      <c r="DD61">
        <v>0</v>
      </c>
      <c r="DF61">
        <v>521</v>
      </c>
      <c r="DG61" t="s">
        <v>679</v>
      </c>
      <c r="DH61">
        <v>16</v>
      </c>
      <c r="DI61" t="s">
        <v>679</v>
      </c>
      <c r="DJ61">
        <v>18</v>
      </c>
      <c r="DK61" t="s">
        <v>679</v>
      </c>
      <c r="DL61">
        <v>0</v>
      </c>
      <c r="DN61">
        <v>0</v>
      </c>
      <c r="DP61">
        <v>0</v>
      </c>
      <c r="DR61">
        <v>24</v>
      </c>
      <c r="DS61" t="s">
        <v>679</v>
      </c>
      <c r="DT61">
        <v>8</v>
      </c>
      <c r="DU61" t="s">
        <v>679</v>
      </c>
      <c r="DV61">
        <v>21</v>
      </c>
      <c r="DW61" t="s">
        <v>679</v>
      </c>
      <c r="DX61">
        <v>19</v>
      </c>
      <c r="DY61" t="s">
        <v>679</v>
      </c>
      <c r="DZ61">
        <v>34</v>
      </c>
      <c r="EA61" t="s">
        <v>679</v>
      </c>
      <c r="EB61">
        <v>68</v>
      </c>
      <c r="EC61" t="s">
        <v>679</v>
      </c>
      <c r="ED61">
        <v>0</v>
      </c>
      <c r="EF61">
        <v>0</v>
      </c>
      <c r="EH61">
        <v>9</v>
      </c>
      <c r="EI61" t="s">
        <v>679</v>
      </c>
      <c r="EJ61">
        <v>0</v>
      </c>
      <c r="EL61">
        <v>0</v>
      </c>
      <c r="EN61">
        <v>6</v>
      </c>
      <c r="EO61" t="s">
        <v>679</v>
      </c>
      <c r="EP61">
        <v>6</v>
      </c>
      <c r="EQ61" t="s">
        <v>679</v>
      </c>
      <c r="ER61">
        <v>363</v>
      </c>
      <c r="ES61" t="s">
        <v>679</v>
      </c>
      <c r="ET61">
        <v>121</v>
      </c>
      <c r="EU61" t="s">
        <v>679</v>
      </c>
      <c r="EV61">
        <v>0</v>
      </c>
      <c r="EX61">
        <v>16</v>
      </c>
      <c r="EY61" t="s">
        <v>679</v>
      </c>
      <c r="EZ61">
        <v>0</v>
      </c>
      <c r="FB61">
        <v>34</v>
      </c>
      <c r="FC61" t="s">
        <v>679</v>
      </c>
      <c r="FD61">
        <v>281</v>
      </c>
      <c r="FE61" t="s">
        <v>679</v>
      </c>
      <c r="FF61">
        <v>0</v>
      </c>
      <c r="FH61">
        <v>40</v>
      </c>
      <c r="FI61" t="s">
        <v>679</v>
      </c>
      <c r="FJ61">
        <v>5</v>
      </c>
      <c r="FK61" t="s">
        <v>679</v>
      </c>
      <c r="FL61">
        <v>3</v>
      </c>
      <c r="FM61" t="s">
        <v>679</v>
      </c>
      <c r="FN61">
        <v>0</v>
      </c>
      <c r="FP61">
        <v>9</v>
      </c>
      <c r="FQ61" t="s">
        <v>679</v>
      </c>
      <c r="FR61">
        <v>169</v>
      </c>
      <c r="FS61" t="s">
        <v>679</v>
      </c>
      <c r="FT61">
        <v>9</v>
      </c>
      <c r="FU61" t="s">
        <v>679</v>
      </c>
      <c r="FV61">
        <v>0</v>
      </c>
      <c r="FX61">
        <v>43</v>
      </c>
      <c r="FY61" t="s">
        <v>679</v>
      </c>
      <c r="FZ61">
        <v>265</v>
      </c>
      <c r="GA61" t="s">
        <v>679</v>
      </c>
      <c r="GB61">
        <v>0</v>
      </c>
      <c r="GD61">
        <v>0</v>
      </c>
      <c r="GF61">
        <v>20</v>
      </c>
      <c r="GG61" t="s">
        <v>679</v>
      </c>
      <c r="GH61">
        <v>3</v>
      </c>
      <c r="GI61" t="s">
        <v>679</v>
      </c>
      <c r="GJ61">
        <v>198</v>
      </c>
      <c r="GK61" t="s">
        <v>679</v>
      </c>
      <c r="GL61">
        <v>0</v>
      </c>
      <c r="GN61">
        <v>0</v>
      </c>
      <c r="GP61">
        <v>372</v>
      </c>
      <c r="GQ61" t="s">
        <v>679</v>
      </c>
      <c r="GR61">
        <v>1</v>
      </c>
      <c r="GS61" t="s">
        <v>679</v>
      </c>
      <c r="GT61">
        <v>0</v>
      </c>
      <c r="GV61">
        <v>220</v>
      </c>
      <c r="GW61" t="s">
        <v>679</v>
      </c>
      <c r="GX61">
        <v>0</v>
      </c>
      <c r="GZ61">
        <v>460</v>
      </c>
      <c r="HA61" t="s">
        <v>679</v>
      </c>
      <c r="HB61">
        <v>1</v>
      </c>
      <c r="HC61" t="s">
        <v>679</v>
      </c>
      <c r="HD61">
        <v>0</v>
      </c>
      <c r="HF61">
        <v>121</v>
      </c>
      <c r="HG61" t="s">
        <v>679</v>
      </c>
      <c r="HH61">
        <v>5</v>
      </c>
      <c r="HI61" t="s">
        <v>679</v>
      </c>
      <c r="HJ61">
        <v>0</v>
      </c>
      <c r="HL61">
        <v>10</v>
      </c>
      <c r="HM61" t="s">
        <v>679</v>
      </c>
      <c r="HN61">
        <v>436</v>
      </c>
      <c r="HO61" t="s">
        <v>679</v>
      </c>
      <c r="HP61">
        <v>47</v>
      </c>
      <c r="HQ61" t="s">
        <v>679</v>
      </c>
      <c r="HR61">
        <v>0</v>
      </c>
      <c r="HT61">
        <v>137</v>
      </c>
      <c r="HU61" t="s">
        <v>679</v>
      </c>
      <c r="HV61">
        <v>531</v>
      </c>
      <c r="HW61" t="s">
        <v>679</v>
      </c>
      <c r="HX61">
        <v>7</v>
      </c>
      <c r="HY61" t="s">
        <v>679</v>
      </c>
      <c r="HZ61">
        <v>86</v>
      </c>
      <c r="IA61" t="s">
        <v>679</v>
      </c>
      <c r="IB61">
        <v>0</v>
      </c>
      <c r="ID61">
        <v>0</v>
      </c>
      <c r="IF61">
        <v>119</v>
      </c>
      <c r="IG61" t="s">
        <v>679</v>
      </c>
      <c r="IH61">
        <v>12</v>
      </c>
      <c r="II61" t="s">
        <v>679</v>
      </c>
      <c r="IJ61">
        <v>0</v>
      </c>
      <c r="IL61">
        <v>93</v>
      </c>
      <c r="IM61" t="s">
        <v>679</v>
      </c>
      <c r="IN61">
        <v>3</v>
      </c>
      <c r="IO61" t="s">
        <v>679</v>
      </c>
      <c r="IP61">
        <v>273</v>
      </c>
      <c r="IQ61" t="s">
        <v>679</v>
      </c>
      <c r="IR61">
        <v>17</v>
      </c>
      <c r="IS61" t="s">
        <v>679</v>
      </c>
      <c r="IT61">
        <v>0</v>
      </c>
      <c r="IV61">
        <v>19</v>
      </c>
      <c r="IW61" t="s">
        <v>679</v>
      </c>
      <c r="IX61">
        <v>0</v>
      </c>
      <c r="IZ61">
        <v>33</v>
      </c>
      <c r="JA61" t="s">
        <v>679</v>
      </c>
      <c r="JB61">
        <v>0</v>
      </c>
      <c r="JD61">
        <v>37</v>
      </c>
      <c r="JE61" t="s">
        <v>679</v>
      </c>
      <c r="JF61">
        <v>0</v>
      </c>
      <c r="JH61">
        <v>28</v>
      </c>
      <c r="JI61" t="s">
        <v>679</v>
      </c>
      <c r="JJ61">
        <v>3</v>
      </c>
      <c r="JK61" t="s">
        <v>679</v>
      </c>
      <c r="JL61">
        <v>0</v>
      </c>
      <c r="JN61">
        <v>0</v>
      </c>
      <c r="JP61">
        <v>0</v>
      </c>
      <c r="JR61">
        <v>0</v>
      </c>
      <c r="JT61">
        <v>8</v>
      </c>
      <c r="JU61" t="s">
        <v>679</v>
      </c>
      <c r="JV61">
        <v>0</v>
      </c>
      <c r="JX61">
        <v>92</v>
      </c>
      <c r="JY61" t="s">
        <v>679</v>
      </c>
      <c r="JZ61">
        <v>21</v>
      </c>
      <c r="KA61" t="s">
        <v>679</v>
      </c>
      <c r="KB61">
        <v>66</v>
      </c>
      <c r="KC61" t="s">
        <v>679</v>
      </c>
      <c r="KD61">
        <v>224</v>
      </c>
      <c r="KE61" t="s">
        <v>679</v>
      </c>
      <c r="KF61">
        <v>0</v>
      </c>
      <c r="KH61">
        <v>122</v>
      </c>
      <c r="KI61" t="s">
        <v>679</v>
      </c>
      <c r="KJ61">
        <v>0</v>
      </c>
      <c r="KL61">
        <v>0</v>
      </c>
      <c r="KN61">
        <v>0</v>
      </c>
      <c r="KP61">
        <v>0</v>
      </c>
      <c r="KR61">
        <v>43</v>
      </c>
      <c r="KS61" t="s">
        <v>679</v>
      </c>
      <c r="KT61">
        <v>0</v>
      </c>
      <c r="KV61">
        <v>29</v>
      </c>
      <c r="KW61" t="s">
        <v>679</v>
      </c>
      <c r="KX61">
        <v>0</v>
      </c>
      <c r="KZ61">
        <v>0</v>
      </c>
      <c r="LB61">
        <v>278</v>
      </c>
      <c r="LC61" t="s">
        <v>679</v>
      </c>
      <c r="LD61">
        <v>22</v>
      </c>
      <c r="LE61" t="s">
        <v>679</v>
      </c>
      <c r="LF61">
        <v>0</v>
      </c>
      <c r="LH61">
        <v>2</v>
      </c>
      <c r="LI61" t="s">
        <v>679</v>
      </c>
      <c r="LJ61">
        <v>0</v>
      </c>
      <c r="LL61">
        <v>0</v>
      </c>
      <c r="LN61">
        <v>0</v>
      </c>
      <c r="LP61">
        <v>0</v>
      </c>
      <c r="LR61">
        <v>0</v>
      </c>
      <c r="LT61">
        <v>0</v>
      </c>
      <c r="LV61">
        <v>0</v>
      </c>
      <c r="LX61">
        <v>1</v>
      </c>
      <c r="LY61" t="s">
        <v>679</v>
      </c>
      <c r="LZ61">
        <v>0</v>
      </c>
      <c r="MB61">
        <v>0</v>
      </c>
      <c r="MD61">
        <v>0</v>
      </c>
      <c r="MF61">
        <v>0</v>
      </c>
      <c r="MH61">
        <v>0</v>
      </c>
      <c r="MJ61">
        <v>0</v>
      </c>
      <c r="ML61">
        <v>9</v>
      </c>
      <c r="MM61" t="s">
        <v>679</v>
      </c>
      <c r="MN61">
        <v>0</v>
      </c>
      <c r="MP61">
        <v>0</v>
      </c>
      <c r="MR61">
        <v>4</v>
      </c>
      <c r="MS61" t="s">
        <v>679</v>
      </c>
      <c r="MT61">
        <v>16</v>
      </c>
      <c r="MU61" t="s">
        <v>679</v>
      </c>
      <c r="MV61">
        <v>0</v>
      </c>
      <c r="MX61">
        <v>0</v>
      </c>
      <c r="MZ61">
        <v>0</v>
      </c>
      <c r="NB61">
        <v>30</v>
      </c>
      <c r="NC61" t="s">
        <v>679</v>
      </c>
      <c r="ND61">
        <v>0</v>
      </c>
      <c r="NF61">
        <v>0</v>
      </c>
      <c r="NH61">
        <v>0</v>
      </c>
      <c r="NJ61">
        <v>10</v>
      </c>
      <c r="NK61" t="s">
        <v>679</v>
      </c>
      <c r="NL61">
        <v>0</v>
      </c>
      <c r="NN61">
        <v>4</v>
      </c>
      <c r="NO61" t="s">
        <v>679</v>
      </c>
      <c r="NP61">
        <v>0</v>
      </c>
      <c r="NR61">
        <v>0</v>
      </c>
      <c r="NT61">
        <v>2</v>
      </c>
      <c r="NU61" t="s">
        <v>679</v>
      </c>
      <c r="NV61">
        <v>76</v>
      </c>
      <c r="NW61" t="s">
        <v>679</v>
      </c>
      <c r="NX61">
        <v>52</v>
      </c>
      <c r="NY61" t="s">
        <v>679</v>
      </c>
      <c r="NZ61">
        <v>17</v>
      </c>
      <c r="OA61" t="s">
        <v>679</v>
      </c>
      <c r="OB61">
        <v>689</v>
      </c>
      <c r="OC61" t="s">
        <v>679</v>
      </c>
      <c r="OD61">
        <v>0</v>
      </c>
      <c r="OF61">
        <v>334</v>
      </c>
      <c r="OG61" t="s">
        <v>679</v>
      </c>
      <c r="OH61">
        <v>40</v>
      </c>
      <c r="OI61" t="s">
        <v>679</v>
      </c>
      <c r="OJ61">
        <v>3</v>
      </c>
      <c r="OK61" t="s">
        <v>679</v>
      </c>
      <c r="OL61">
        <v>0</v>
      </c>
      <c r="ON61">
        <v>0</v>
      </c>
      <c r="OP61">
        <v>111</v>
      </c>
      <c r="OQ61" t="s">
        <v>679</v>
      </c>
      <c r="OR61">
        <v>0</v>
      </c>
      <c r="OT61">
        <v>28</v>
      </c>
      <c r="OU61" t="s">
        <v>679</v>
      </c>
      <c r="OV61">
        <v>121</v>
      </c>
      <c r="OW61" t="s">
        <v>679</v>
      </c>
      <c r="OX61">
        <v>119</v>
      </c>
      <c r="OY61" t="s">
        <v>679</v>
      </c>
      <c r="OZ61">
        <v>153</v>
      </c>
      <c r="PA61" t="s">
        <v>679</v>
      </c>
      <c r="PB61">
        <v>22</v>
      </c>
      <c r="PC61" t="s">
        <v>679</v>
      </c>
      <c r="PD61">
        <v>603</v>
      </c>
      <c r="PE61" t="s">
        <v>679</v>
      </c>
      <c r="PF61">
        <v>0</v>
      </c>
      <c r="PH61">
        <v>51</v>
      </c>
      <c r="PI61" t="s">
        <v>679</v>
      </c>
      <c r="PJ61">
        <v>0</v>
      </c>
      <c r="PL61">
        <v>0</v>
      </c>
      <c r="PN61">
        <v>0</v>
      </c>
      <c r="PP61">
        <v>29</v>
      </c>
      <c r="PQ61" t="s">
        <v>679</v>
      </c>
      <c r="PR61">
        <v>0</v>
      </c>
      <c r="PT61">
        <v>17</v>
      </c>
      <c r="PU61" t="s">
        <v>679</v>
      </c>
      <c r="PV61">
        <v>177</v>
      </c>
      <c r="PW61" t="s">
        <v>679</v>
      </c>
      <c r="PX61">
        <v>24</v>
      </c>
      <c r="PY61" t="s">
        <v>679</v>
      </c>
      <c r="PZ61">
        <v>0</v>
      </c>
      <c r="QB61">
        <v>0</v>
      </c>
      <c r="QD61">
        <v>9</v>
      </c>
      <c r="QE61" t="s">
        <v>679</v>
      </c>
      <c r="QF61">
        <v>7</v>
      </c>
      <c r="QG61" t="s">
        <v>679</v>
      </c>
      <c r="QH61">
        <v>39</v>
      </c>
      <c r="QI61" t="s">
        <v>679</v>
      </c>
      <c r="QJ61">
        <v>20</v>
      </c>
      <c r="QK61" t="s">
        <v>679</v>
      </c>
      <c r="QL61">
        <v>1308</v>
      </c>
      <c r="QM61" t="s">
        <v>679</v>
      </c>
      <c r="QN61">
        <v>381</v>
      </c>
      <c r="QO61" t="s">
        <v>679</v>
      </c>
      <c r="QP61">
        <v>364</v>
      </c>
      <c r="QQ61" t="s">
        <v>679</v>
      </c>
      <c r="QR61">
        <v>285</v>
      </c>
      <c r="QS61" t="s">
        <v>679</v>
      </c>
      <c r="QT61">
        <v>141</v>
      </c>
      <c r="QU61" t="s">
        <v>679</v>
      </c>
      <c r="QV61">
        <v>111</v>
      </c>
      <c r="QW61" t="s">
        <v>679</v>
      </c>
      <c r="QX61">
        <v>197</v>
      </c>
      <c r="QY61" t="s">
        <v>679</v>
      </c>
      <c r="QZ61">
        <v>279</v>
      </c>
      <c r="RA61" t="s">
        <v>679</v>
      </c>
      <c r="RB61">
        <v>162</v>
      </c>
      <c r="RC61" t="s">
        <v>679</v>
      </c>
      <c r="RD61">
        <v>67</v>
      </c>
      <c r="RE61" t="s">
        <v>679</v>
      </c>
      <c r="RF61">
        <v>160</v>
      </c>
      <c r="RG61" t="s">
        <v>679</v>
      </c>
      <c r="RH61">
        <v>10</v>
      </c>
      <c r="RI61" t="s">
        <v>679</v>
      </c>
      <c r="RJ61">
        <v>987</v>
      </c>
      <c r="RK61" t="s">
        <v>679</v>
      </c>
      <c r="RL61">
        <v>19</v>
      </c>
      <c r="RM61" t="s">
        <v>679</v>
      </c>
      <c r="RN61">
        <v>182</v>
      </c>
      <c r="RO61" t="s">
        <v>679</v>
      </c>
      <c r="RP61">
        <v>20</v>
      </c>
      <c r="RQ61" t="s">
        <v>679</v>
      </c>
      <c r="RR61">
        <v>2</v>
      </c>
      <c r="RS61" t="s">
        <v>679</v>
      </c>
      <c r="RT61">
        <v>8</v>
      </c>
      <c r="RU61" t="s">
        <v>679</v>
      </c>
      <c r="RV61">
        <v>1339</v>
      </c>
      <c r="RW61" t="s">
        <v>679</v>
      </c>
      <c r="RX61">
        <v>305</v>
      </c>
      <c r="RY61" t="s">
        <v>679</v>
      </c>
      <c r="RZ61">
        <v>269</v>
      </c>
      <c r="SA61" t="s">
        <v>679</v>
      </c>
      <c r="SB61">
        <v>210</v>
      </c>
      <c r="SC61" t="s">
        <v>679</v>
      </c>
      <c r="SD61">
        <v>95</v>
      </c>
      <c r="SE61" t="s">
        <v>679</v>
      </c>
      <c r="SF61">
        <v>53</v>
      </c>
      <c r="SG61" t="s">
        <v>679</v>
      </c>
      <c r="SH61">
        <v>428</v>
      </c>
      <c r="SI61" t="s">
        <v>679</v>
      </c>
      <c r="SJ61">
        <v>298</v>
      </c>
      <c r="SK61" t="s">
        <v>679</v>
      </c>
      <c r="SL61">
        <v>360</v>
      </c>
      <c r="SM61" t="s">
        <v>679</v>
      </c>
      <c r="SN61">
        <v>141</v>
      </c>
      <c r="SO61" t="s">
        <v>679</v>
      </c>
      <c r="SP61">
        <v>301</v>
      </c>
      <c r="SQ61" t="s">
        <v>679</v>
      </c>
      <c r="SR61">
        <v>230</v>
      </c>
      <c r="SS61" t="s">
        <v>679</v>
      </c>
      <c r="ST61">
        <v>200</v>
      </c>
      <c r="SU61" t="s">
        <v>679</v>
      </c>
      <c r="SV61">
        <v>20</v>
      </c>
      <c r="SW61" t="s">
        <v>679</v>
      </c>
      <c r="SX61">
        <v>545</v>
      </c>
      <c r="SY61" t="s">
        <v>679</v>
      </c>
      <c r="SZ61">
        <v>36</v>
      </c>
      <c r="TA61" t="s">
        <v>679</v>
      </c>
      <c r="TB61">
        <v>116</v>
      </c>
      <c r="TC61" t="s">
        <v>679</v>
      </c>
      <c r="TD61">
        <v>201</v>
      </c>
      <c r="TE61" t="s">
        <v>679</v>
      </c>
      <c r="TF61">
        <v>5</v>
      </c>
      <c r="TG61" t="s">
        <v>679</v>
      </c>
      <c r="TH61">
        <v>315</v>
      </c>
      <c r="TI61" t="s">
        <v>679</v>
      </c>
      <c r="TJ61">
        <v>6</v>
      </c>
      <c r="TK61" t="s">
        <v>679</v>
      </c>
      <c r="TL61">
        <v>76</v>
      </c>
      <c r="TM61" t="s">
        <v>679</v>
      </c>
      <c r="TN61">
        <v>199</v>
      </c>
      <c r="TO61" t="s">
        <v>679</v>
      </c>
      <c r="TP61">
        <v>359</v>
      </c>
      <c r="TQ61" t="s">
        <v>679</v>
      </c>
      <c r="TR61">
        <v>33</v>
      </c>
      <c r="TS61" t="s">
        <v>679</v>
      </c>
      <c r="TT61">
        <v>307</v>
      </c>
      <c r="TU61" t="s">
        <v>679</v>
      </c>
      <c r="TV61">
        <v>0</v>
      </c>
      <c r="TX61">
        <v>0</v>
      </c>
      <c r="TZ61">
        <v>0</v>
      </c>
      <c r="UB61">
        <v>0</v>
      </c>
      <c r="UD61">
        <v>0</v>
      </c>
      <c r="UF61">
        <v>0</v>
      </c>
      <c r="UH61">
        <v>348</v>
      </c>
      <c r="UI61" t="s">
        <v>679</v>
      </c>
      <c r="UJ61">
        <v>208</v>
      </c>
      <c r="UK61" t="s">
        <v>679</v>
      </c>
      <c r="UL61">
        <v>323</v>
      </c>
      <c r="UM61" t="s">
        <v>679</v>
      </c>
      <c r="UN61">
        <v>397</v>
      </c>
      <c r="UO61" t="s">
        <v>679</v>
      </c>
      <c r="UP61">
        <v>119</v>
      </c>
      <c r="UQ61" t="s">
        <v>679</v>
      </c>
      <c r="UR61">
        <v>164</v>
      </c>
      <c r="US61" t="s">
        <v>679</v>
      </c>
      <c r="UT61">
        <v>0</v>
      </c>
      <c r="UV61">
        <v>159</v>
      </c>
      <c r="UW61" t="s">
        <v>679</v>
      </c>
      <c r="UX61">
        <v>256</v>
      </c>
      <c r="UY61" t="s">
        <v>679</v>
      </c>
      <c r="UZ61">
        <v>274</v>
      </c>
      <c r="VA61" t="s">
        <v>679</v>
      </c>
      <c r="VB61">
        <v>268</v>
      </c>
      <c r="VC61" t="s">
        <v>679</v>
      </c>
      <c r="VD61">
        <v>368</v>
      </c>
      <c r="VE61" t="s">
        <v>679</v>
      </c>
      <c r="VF61">
        <v>56</v>
      </c>
      <c r="VG61" t="s">
        <v>679</v>
      </c>
      <c r="VH61">
        <v>42</v>
      </c>
      <c r="VI61" t="s">
        <v>679</v>
      </c>
      <c r="VJ61">
        <v>400</v>
      </c>
      <c r="VK61" t="s">
        <v>679</v>
      </c>
      <c r="VL61">
        <v>13</v>
      </c>
      <c r="VM61" t="s">
        <v>679</v>
      </c>
      <c r="VN61">
        <v>0</v>
      </c>
      <c r="VP61">
        <v>65</v>
      </c>
      <c r="VQ61" t="s">
        <v>679</v>
      </c>
      <c r="VR61">
        <v>0</v>
      </c>
      <c r="VT61">
        <v>66</v>
      </c>
      <c r="VU61" t="s">
        <v>679</v>
      </c>
      <c r="VV61">
        <v>77</v>
      </c>
      <c r="VW61" t="s">
        <v>679</v>
      </c>
      <c r="VX61">
        <v>142</v>
      </c>
      <c r="VY61" t="s">
        <v>679</v>
      </c>
      <c r="VZ61">
        <v>143</v>
      </c>
      <c r="WA61" t="s">
        <v>679</v>
      </c>
      <c r="WB61">
        <v>272</v>
      </c>
      <c r="WC61" t="s">
        <v>679</v>
      </c>
      <c r="WD61">
        <v>4201</v>
      </c>
      <c r="WE61" t="s">
        <v>679</v>
      </c>
      <c r="WF61">
        <v>13</v>
      </c>
      <c r="WG61" t="s">
        <v>679</v>
      </c>
      <c r="WH61">
        <v>247</v>
      </c>
      <c r="WI61" t="s">
        <v>679</v>
      </c>
      <c r="WJ61">
        <v>0</v>
      </c>
      <c r="WL61">
        <v>47</v>
      </c>
      <c r="WM61" t="s">
        <v>679</v>
      </c>
      <c r="WN61">
        <v>139</v>
      </c>
      <c r="WO61" t="s">
        <v>679</v>
      </c>
      <c r="WP61">
        <v>42</v>
      </c>
      <c r="WQ61" t="s">
        <v>679</v>
      </c>
      <c r="WR61">
        <v>187</v>
      </c>
      <c r="WS61" t="s">
        <v>679</v>
      </c>
      <c r="WT61">
        <v>830</v>
      </c>
      <c r="WU61" t="s">
        <v>679</v>
      </c>
      <c r="WV61">
        <v>5</v>
      </c>
      <c r="WW61" t="s">
        <v>679</v>
      </c>
      <c r="WX61">
        <v>566</v>
      </c>
      <c r="WY61" t="s">
        <v>679</v>
      </c>
      <c r="WZ61">
        <v>2280</v>
      </c>
      <c r="XA61" t="s">
        <v>679</v>
      </c>
      <c r="XB61">
        <v>2</v>
      </c>
      <c r="XC61" t="s">
        <v>679</v>
      </c>
      <c r="XD61">
        <v>1017</v>
      </c>
      <c r="XE61" t="s">
        <v>679</v>
      </c>
      <c r="XF61">
        <v>1369</v>
      </c>
      <c r="XG61" t="s">
        <v>679</v>
      </c>
      <c r="XH61">
        <v>252</v>
      </c>
      <c r="XI61" t="s">
        <v>679</v>
      </c>
      <c r="XJ61">
        <v>72</v>
      </c>
      <c r="XK61" t="s">
        <v>679</v>
      </c>
      <c r="XL61">
        <v>76</v>
      </c>
      <c r="XM61" t="s">
        <v>679</v>
      </c>
      <c r="XN61">
        <v>3</v>
      </c>
      <c r="XO61" t="s">
        <v>679</v>
      </c>
      <c r="XP61">
        <v>30</v>
      </c>
      <c r="XQ61" t="s">
        <v>679</v>
      </c>
      <c r="XR61">
        <v>1000</v>
      </c>
      <c r="XS61" t="s">
        <v>679</v>
      </c>
      <c r="XT61">
        <v>46</v>
      </c>
      <c r="XU61" t="s">
        <v>679</v>
      </c>
      <c r="XV61">
        <v>51</v>
      </c>
      <c r="XW61" t="s">
        <v>679</v>
      </c>
      <c r="XX61">
        <v>112</v>
      </c>
      <c r="XY61" t="s">
        <v>679</v>
      </c>
      <c r="XZ61">
        <v>25</v>
      </c>
      <c r="YA61" t="s">
        <v>679</v>
      </c>
      <c r="YB61">
        <v>38</v>
      </c>
      <c r="YC61" t="s">
        <v>679</v>
      </c>
      <c r="YD61">
        <v>16</v>
      </c>
      <c r="YE61" t="s">
        <v>679</v>
      </c>
      <c r="YF61">
        <v>16</v>
      </c>
      <c r="YG61" t="s">
        <v>679</v>
      </c>
      <c r="YH61">
        <v>212</v>
      </c>
      <c r="YI61" t="s">
        <v>679</v>
      </c>
      <c r="YJ61">
        <v>5</v>
      </c>
      <c r="YK61" t="s">
        <v>679</v>
      </c>
      <c r="YL61">
        <v>25</v>
      </c>
      <c r="YM61" t="s">
        <v>679</v>
      </c>
      <c r="YN61">
        <v>188</v>
      </c>
      <c r="YO61" t="s">
        <v>679</v>
      </c>
      <c r="YP61">
        <v>26</v>
      </c>
      <c r="YQ61" t="s">
        <v>679</v>
      </c>
      <c r="YR61">
        <v>0</v>
      </c>
      <c r="YT61">
        <v>0</v>
      </c>
      <c r="YV61">
        <v>39966</v>
      </c>
      <c r="YW61" t="e">
        <v>#N/A</v>
      </c>
      <c r="YY61">
        <v>29385</v>
      </c>
      <c r="YZ61">
        <v>2003</v>
      </c>
      <c r="ZA61">
        <v>11588</v>
      </c>
      <c r="ZB61">
        <v>10581</v>
      </c>
      <c r="ZC61">
        <v>9970</v>
      </c>
      <c r="ZD61">
        <v>319</v>
      </c>
      <c r="ZE61">
        <v>17925</v>
      </c>
      <c r="ZF61">
        <v>11270</v>
      </c>
      <c r="ZG61">
        <v>1185</v>
      </c>
      <c r="ZH61">
        <v>136</v>
      </c>
      <c r="ZI61">
        <v>11155</v>
      </c>
      <c r="ZJ61">
        <v>10106</v>
      </c>
      <c r="ZK61">
        <v>2479</v>
      </c>
      <c r="ZL61">
        <v>11155</v>
      </c>
      <c r="ZM61">
        <v>7699</v>
      </c>
      <c r="ZN61">
        <v>1777</v>
      </c>
      <c r="ZO61">
        <v>25949</v>
      </c>
      <c r="ZP61">
        <v>848</v>
      </c>
      <c r="ZQ61">
        <v>1405</v>
      </c>
      <c r="ZR61">
        <v>778</v>
      </c>
      <c r="ZS61">
        <v>3318</v>
      </c>
      <c r="ZT61">
        <v>3</v>
      </c>
      <c r="ZU61">
        <v>120</v>
      </c>
      <c r="ZV61">
        <v>3</v>
      </c>
      <c r="ZW61">
        <v>4627</v>
      </c>
      <c r="ZX61">
        <v>0</v>
      </c>
      <c r="ZY61">
        <v>1246</v>
      </c>
      <c r="AAA61" s="26"/>
    </row>
    <row r="62" spans="1:703" x14ac:dyDescent="0.25">
      <c r="A62" t="s">
        <v>724</v>
      </c>
      <c r="B62">
        <v>0</v>
      </c>
      <c r="D62">
        <v>225</v>
      </c>
      <c r="E62" t="s">
        <v>679</v>
      </c>
      <c r="F62">
        <v>15</v>
      </c>
      <c r="G62" t="s">
        <v>679</v>
      </c>
      <c r="H62">
        <v>0</v>
      </c>
      <c r="J62">
        <v>5</v>
      </c>
      <c r="K62" t="s">
        <v>679</v>
      </c>
      <c r="L62">
        <v>71</v>
      </c>
      <c r="M62" t="s">
        <v>679</v>
      </c>
      <c r="N62">
        <v>0</v>
      </c>
      <c r="P62">
        <v>0</v>
      </c>
      <c r="R62">
        <v>0</v>
      </c>
      <c r="T62">
        <v>0</v>
      </c>
      <c r="V62">
        <v>0</v>
      </c>
      <c r="X62">
        <v>0</v>
      </c>
      <c r="Z62">
        <v>515</v>
      </c>
      <c r="AA62" t="s">
        <v>679</v>
      </c>
      <c r="AB62">
        <v>546</v>
      </c>
      <c r="AC62" t="s">
        <v>679</v>
      </c>
      <c r="AD62">
        <v>0</v>
      </c>
      <c r="AF62">
        <v>349</v>
      </c>
      <c r="AG62" t="s">
        <v>679</v>
      </c>
      <c r="AH62">
        <v>0</v>
      </c>
      <c r="AJ62">
        <v>23</v>
      </c>
      <c r="AK62" t="s">
        <v>679</v>
      </c>
      <c r="AL62">
        <v>0</v>
      </c>
      <c r="AN62">
        <v>17</v>
      </c>
      <c r="AO62" t="s">
        <v>679</v>
      </c>
      <c r="AP62">
        <v>0</v>
      </c>
      <c r="AR62">
        <v>0</v>
      </c>
      <c r="AT62">
        <v>0</v>
      </c>
      <c r="AV62">
        <v>0</v>
      </c>
      <c r="AX62">
        <v>25</v>
      </c>
      <c r="AY62" t="s">
        <v>679</v>
      </c>
      <c r="AZ62">
        <v>0</v>
      </c>
      <c r="BB62">
        <v>0</v>
      </c>
      <c r="BD62">
        <v>0</v>
      </c>
      <c r="BF62">
        <v>3</v>
      </c>
      <c r="BG62" t="s">
        <v>679</v>
      </c>
      <c r="BH62">
        <v>8</v>
      </c>
      <c r="BI62" t="s">
        <v>679</v>
      </c>
      <c r="BJ62">
        <v>0</v>
      </c>
      <c r="BL62">
        <v>0</v>
      </c>
      <c r="BN62">
        <v>11</v>
      </c>
      <c r="BO62" t="s">
        <v>679</v>
      </c>
      <c r="BP62">
        <v>0</v>
      </c>
      <c r="BR62">
        <v>0</v>
      </c>
      <c r="BT62">
        <v>13</v>
      </c>
      <c r="BU62" t="s">
        <v>679</v>
      </c>
      <c r="BV62">
        <v>78</v>
      </c>
      <c r="BW62" t="s">
        <v>679</v>
      </c>
      <c r="BX62">
        <v>0</v>
      </c>
      <c r="BZ62">
        <v>0</v>
      </c>
      <c r="CB62">
        <v>6</v>
      </c>
      <c r="CC62" t="s">
        <v>679</v>
      </c>
      <c r="CD62">
        <v>0</v>
      </c>
      <c r="CF62">
        <v>0</v>
      </c>
      <c r="CH62">
        <v>60</v>
      </c>
      <c r="CI62" t="s">
        <v>679</v>
      </c>
      <c r="CJ62">
        <v>0</v>
      </c>
      <c r="CL62">
        <v>0</v>
      </c>
      <c r="CN62">
        <v>0</v>
      </c>
      <c r="CP62">
        <v>0</v>
      </c>
      <c r="CR62">
        <v>16</v>
      </c>
      <c r="CS62" t="s">
        <v>679</v>
      </c>
      <c r="CT62">
        <v>0</v>
      </c>
      <c r="CV62">
        <v>0</v>
      </c>
      <c r="CX62">
        <v>0</v>
      </c>
      <c r="CZ62">
        <v>0</v>
      </c>
      <c r="DB62">
        <v>0</v>
      </c>
      <c r="DD62">
        <v>692</v>
      </c>
      <c r="DE62" t="s">
        <v>679</v>
      </c>
      <c r="DF62">
        <v>3</v>
      </c>
      <c r="DG62" t="s">
        <v>679</v>
      </c>
      <c r="DH62">
        <v>0</v>
      </c>
      <c r="DJ62">
        <v>0</v>
      </c>
      <c r="DL62">
        <v>30</v>
      </c>
      <c r="DM62" t="s">
        <v>679</v>
      </c>
      <c r="DN62">
        <v>17</v>
      </c>
      <c r="DO62" t="s">
        <v>679</v>
      </c>
      <c r="DP62">
        <v>0</v>
      </c>
      <c r="DR62">
        <v>13</v>
      </c>
      <c r="DS62" t="s">
        <v>679</v>
      </c>
      <c r="DT62">
        <v>0</v>
      </c>
      <c r="DV62">
        <v>0</v>
      </c>
      <c r="DX62">
        <v>27</v>
      </c>
      <c r="DY62" t="s">
        <v>679</v>
      </c>
      <c r="DZ62">
        <v>22</v>
      </c>
      <c r="EA62" t="s">
        <v>679</v>
      </c>
      <c r="EB62">
        <v>102</v>
      </c>
      <c r="EC62" t="s">
        <v>679</v>
      </c>
      <c r="ED62">
        <v>6</v>
      </c>
      <c r="EE62" t="s">
        <v>679</v>
      </c>
      <c r="EF62">
        <v>0</v>
      </c>
      <c r="EH62">
        <v>0</v>
      </c>
      <c r="EJ62">
        <v>9</v>
      </c>
      <c r="EK62" t="s">
        <v>679</v>
      </c>
      <c r="EL62">
        <v>1</v>
      </c>
      <c r="EM62" t="s">
        <v>679</v>
      </c>
      <c r="EN62">
        <v>0</v>
      </c>
      <c r="EP62">
        <v>0</v>
      </c>
      <c r="ER62">
        <v>266</v>
      </c>
      <c r="ES62" t="s">
        <v>679</v>
      </c>
      <c r="ET62">
        <v>47</v>
      </c>
      <c r="EU62" t="s">
        <v>679</v>
      </c>
      <c r="EV62">
        <v>97</v>
      </c>
      <c r="EW62" t="s">
        <v>679</v>
      </c>
      <c r="EX62">
        <v>0</v>
      </c>
      <c r="EZ62">
        <v>0</v>
      </c>
      <c r="FB62">
        <v>315</v>
      </c>
      <c r="FC62" t="s">
        <v>679</v>
      </c>
      <c r="FD62">
        <v>116</v>
      </c>
      <c r="FE62" t="s">
        <v>679</v>
      </c>
      <c r="FF62">
        <v>0</v>
      </c>
      <c r="FH62">
        <v>0</v>
      </c>
      <c r="FJ62">
        <v>172</v>
      </c>
      <c r="FK62" t="s">
        <v>679</v>
      </c>
      <c r="FL62">
        <v>0</v>
      </c>
      <c r="FN62">
        <v>0</v>
      </c>
      <c r="FP62">
        <v>0</v>
      </c>
      <c r="FR62">
        <v>24</v>
      </c>
      <c r="FS62" t="s">
        <v>679</v>
      </c>
      <c r="FT62">
        <v>3</v>
      </c>
      <c r="FU62" t="s">
        <v>679</v>
      </c>
      <c r="FV62">
        <v>0</v>
      </c>
      <c r="FX62">
        <v>8</v>
      </c>
      <c r="FY62" t="s">
        <v>679</v>
      </c>
      <c r="FZ62">
        <v>10</v>
      </c>
      <c r="GA62" t="s">
        <v>679</v>
      </c>
      <c r="GB62">
        <v>50</v>
      </c>
      <c r="GC62" t="s">
        <v>679</v>
      </c>
      <c r="GD62">
        <v>0</v>
      </c>
      <c r="GF62">
        <v>264</v>
      </c>
      <c r="GG62" t="s">
        <v>679</v>
      </c>
      <c r="GH62">
        <v>0</v>
      </c>
      <c r="GJ62">
        <v>39</v>
      </c>
      <c r="GK62" t="s">
        <v>679</v>
      </c>
      <c r="GL62">
        <v>0</v>
      </c>
      <c r="GN62">
        <v>0</v>
      </c>
      <c r="GP62">
        <v>177</v>
      </c>
      <c r="GQ62" t="s">
        <v>679</v>
      </c>
      <c r="GR62">
        <v>0</v>
      </c>
      <c r="GT62">
        <v>206</v>
      </c>
      <c r="GU62" t="s">
        <v>679</v>
      </c>
      <c r="GV62">
        <v>1483</v>
      </c>
      <c r="GW62" t="s">
        <v>679</v>
      </c>
      <c r="GX62">
        <v>0</v>
      </c>
      <c r="GZ62">
        <v>227</v>
      </c>
      <c r="HA62" t="s">
        <v>679</v>
      </c>
      <c r="HB62">
        <v>0</v>
      </c>
      <c r="HD62">
        <v>1031</v>
      </c>
      <c r="HE62" t="s">
        <v>679</v>
      </c>
      <c r="HF62">
        <v>0</v>
      </c>
      <c r="HH62">
        <v>0</v>
      </c>
      <c r="HJ62">
        <v>34</v>
      </c>
      <c r="HK62" t="s">
        <v>679</v>
      </c>
      <c r="HL62">
        <v>44</v>
      </c>
      <c r="HM62" t="s">
        <v>679</v>
      </c>
      <c r="HN62">
        <v>1619</v>
      </c>
      <c r="HO62" t="s">
        <v>679</v>
      </c>
      <c r="HP62">
        <v>0</v>
      </c>
      <c r="HR62">
        <v>0</v>
      </c>
      <c r="HT62">
        <v>30</v>
      </c>
      <c r="HU62" t="s">
        <v>679</v>
      </c>
      <c r="HV62">
        <v>475</v>
      </c>
      <c r="HW62" t="s">
        <v>679</v>
      </c>
      <c r="HX62">
        <v>0</v>
      </c>
      <c r="HZ62">
        <v>92</v>
      </c>
      <c r="IA62" t="s">
        <v>679</v>
      </c>
      <c r="IB62">
        <v>0</v>
      </c>
      <c r="ID62">
        <v>0</v>
      </c>
      <c r="IF62">
        <v>1</v>
      </c>
      <c r="IG62" t="s">
        <v>679</v>
      </c>
      <c r="IH62">
        <v>70</v>
      </c>
      <c r="II62" t="s">
        <v>679</v>
      </c>
      <c r="IJ62">
        <v>0</v>
      </c>
      <c r="IL62">
        <v>65</v>
      </c>
      <c r="IM62" t="s">
        <v>679</v>
      </c>
      <c r="IN62">
        <v>2</v>
      </c>
      <c r="IO62" t="s">
        <v>679</v>
      </c>
      <c r="IP62">
        <v>0</v>
      </c>
      <c r="IR62">
        <v>0</v>
      </c>
      <c r="IT62">
        <v>112</v>
      </c>
      <c r="IU62" t="s">
        <v>679</v>
      </c>
      <c r="IV62">
        <v>63</v>
      </c>
      <c r="IW62" t="s">
        <v>679</v>
      </c>
      <c r="IX62">
        <v>35</v>
      </c>
      <c r="IY62" t="s">
        <v>679</v>
      </c>
      <c r="IZ62">
        <v>167</v>
      </c>
      <c r="JA62" t="s">
        <v>679</v>
      </c>
      <c r="JB62">
        <v>37</v>
      </c>
      <c r="JC62" t="s">
        <v>679</v>
      </c>
      <c r="JD62">
        <v>5</v>
      </c>
      <c r="JE62" t="s">
        <v>679</v>
      </c>
      <c r="JF62">
        <v>5</v>
      </c>
      <c r="JG62" t="s">
        <v>679</v>
      </c>
      <c r="JH62">
        <v>1</v>
      </c>
      <c r="JI62" t="s">
        <v>679</v>
      </c>
      <c r="JJ62">
        <v>0</v>
      </c>
      <c r="JL62">
        <v>0</v>
      </c>
      <c r="JN62">
        <v>0</v>
      </c>
      <c r="JP62">
        <v>0</v>
      </c>
      <c r="JR62">
        <v>0</v>
      </c>
      <c r="JT62">
        <v>0</v>
      </c>
      <c r="JV62">
        <v>0</v>
      </c>
      <c r="JX62">
        <v>0</v>
      </c>
      <c r="JZ62">
        <v>0</v>
      </c>
      <c r="KB62">
        <v>0</v>
      </c>
      <c r="KD62">
        <v>0</v>
      </c>
      <c r="KF62">
        <v>0</v>
      </c>
      <c r="KH62">
        <v>4</v>
      </c>
      <c r="KI62" t="s">
        <v>679</v>
      </c>
      <c r="KJ62">
        <v>0</v>
      </c>
      <c r="KL62">
        <v>0</v>
      </c>
      <c r="KN62">
        <v>1</v>
      </c>
      <c r="KO62" t="s">
        <v>679</v>
      </c>
      <c r="KP62">
        <v>0</v>
      </c>
      <c r="KR62">
        <v>0</v>
      </c>
      <c r="KT62">
        <v>0</v>
      </c>
      <c r="KV62">
        <v>0</v>
      </c>
      <c r="KX62">
        <v>0</v>
      </c>
      <c r="KZ62">
        <v>0</v>
      </c>
      <c r="LB62">
        <v>7</v>
      </c>
      <c r="LC62" t="s">
        <v>679</v>
      </c>
      <c r="LD62">
        <v>0</v>
      </c>
      <c r="LF62">
        <v>0</v>
      </c>
      <c r="LH62">
        <v>0</v>
      </c>
      <c r="LJ62">
        <v>0</v>
      </c>
      <c r="LL62">
        <v>0</v>
      </c>
      <c r="LN62">
        <v>0</v>
      </c>
      <c r="LP62">
        <v>0</v>
      </c>
      <c r="LR62">
        <v>0</v>
      </c>
      <c r="LT62">
        <v>15</v>
      </c>
      <c r="LU62" t="s">
        <v>679</v>
      </c>
      <c r="LV62">
        <v>0</v>
      </c>
      <c r="LX62">
        <v>0</v>
      </c>
      <c r="LZ62">
        <v>0</v>
      </c>
      <c r="MB62">
        <v>0</v>
      </c>
      <c r="MD62">
        <v>0</v>
      </c>
      <c r="MF62">
        <v>0</v>
      </c>
      <c r="MH62">
        <v>0</v>
      </c>
      <c r="MJ62">
        <v>0</v>
      </c>
      <c r="ML62">
        <v>4</v>
      </c>
      <c r="MM62" t="s">
        <v>679</v>
      </c>
      <c r="MN62">
        <v>32</v>
      </c>
      <c r="MO62" t="s">
        <v>679</v>
      </c>
      <c r="MP62">
        <v>15</v>
      </c>
      <c r="MQ62" t="s">
        <v>679</v>
      </c>
      <c r="MR62">
        <v>0</v>
      </c>
      <c r="MT62">
        <v>0</v>
      </c>
      <c r="MV62">
        <v>35</v>
      </c>
      <c r="MW62" t="s">
        <v>679</v>
      </c>
      <c r="MX62">
        <v>0</v>
      </c>
      <c r="MZ62">
        <v>0</v>
      </c>
      <c r="NB62">
        <v>0</v>
      </c>
      <c r="ND62">
        <v>0</v>
      </c>
      <c r="NF62">
        <v>0</v>
      </c>
      <c r="NH62">
        <v>0</v>
      </c>
      <c r="NJ62">
        <v>0</v>
      </c>
      <c r="NL62">
        <v>0</v>
      </c>
      <c r="NN62">
        <v>13</v>
      </c>
      <c r="NO62" t="s">
        <v>679</v>
      </c>
      <c r="NP62">
        <v>0</v>
      </c>
      <c r="NR62">
        <v>6</v>
      </c>
      <c r="NS62" t="s">
        <v>679</v>
      </c>
      <c r="NT62">
        <v>0</v>
      </c>
      <c r="NV62">
        <v>19</v>
      </c>
      <c r="NW62" t="s">
        <v>679</v>
      </c>
      <c r="NX62">
        <v>29</v>
      </c>
      <c r="NY62" t="s">
        <v>679</v>
      </c>
      <c r="NZ62">
        <v>4</v>
      </c>
      <c r="OA62" t="s">
        <v>679</v>
      </c>
      <c r="OB62">
        <v>0</v>
      </c>
      <c r="OD62">
        <v>0</v>
      </c>
      <c r="OF62">
        <v>5</v>
      </c>
      <c r="OG62" t="s">
        <v>679</v>
      </c>
      <c r="OH62">
        <v>138</v>
      </c>
      <c r="OI62" t="s">
        <v>679</v>
      </c>
      <c r="OJ62">
        <v>0</v>
      </c>
      <c r="OL62">
        <v>0</v>
      </c>
      <c r="ON62">
        <v>0</v>
      </c>
      <c r="OP62">
        <v>0</v>
      </c>
      <c r="OR62">
        <v>0</v>
      </c>
      <c r="OT62">
        <v>0</v>
      </c>
      <c r="OV62">
        <v>0</v>
      </c>
      <c r="OX62">
        <v>26</v>
      </c>
      <c r="OY62" t="s">
        <v>679</v>
      </c>
      <c r="OZ62">
        <v>22</v>
      </c>
      <c r="PA62" t="s">
        <v>679</v>
      </c>
      <c r="PB62">
        <v>0</v>
      </c>
      <c r="PD62">
        <v>758</v>
      </c>
      <c r="PE62" t="s">
        <v>679</v>
      </c>
      <c r="PF62">
        <v>0</v>
      </c>
      <c r="PH62">
        <v>13</v>
      </c>
      <c r="PI62" t="s">
        <v>679</v>
      </c>
      <c r="PJ62">
        <v>0</v>
      </c>
      <c r="PL62">
        <v>0</v>
      </c>
      <c r="PN62">
        <v>0</v>
      </c>
      <c r="PP62">
        <v>0</v>
      </c>
      <c r="PR62">
        <v>0</v>
      </c>
      <c r="PT62">
        <v>32</v>
      </c>
      <c r="PU62" t="s">
        <v>679</v>
      </c>
      <c r="PV62">
        <v>271</v>
      </c>
      <c r="PW62" t="s">
        <v>679</v>
      </c>
      <c r="PX62">
        <v>54</v>
      </c>
      <c r="PY62" t="s">
        <v>679</v>
      </c>
      <c r="PZ62">
        <v>19</v>
      </c>
      <c r="QA62" t="s">
        <v>679</v>
      </c>
      <c r="QB62">
        <v>144</v>
      </c>
      <c r="QC62" t="s">
        <v>679</v>
      </c>
      <c r="QD62">
        <v>170</v>
      </c>
      <c r="QE62" t="s">
        <v>679</v>
      </c>
      <c r="QF62">
        <v>23</v>
      </c>
      <c r="QG62" t="s">
        <v>679</v>
      </c>
      <c r="QH62">
        <v>0</v>
      </c>
      <c r="QJ62">
        <v>4</v>
      </c>
      <c r="QK62" t="s">
        <v>679</v>
      </c>
      <c r="QL62">
        <v>1482</v>
      </c>
      <c r="QM62" t="s">
        <v>679</v>
      </c>
      <c r="QN62">
        <v>341</v>
      </c>
      <c r="QO62" t="s">
        <v>679</v>
      </c>
      <c r="QP62">
        <v>343</v>
      </c>
      <c r="QQ62" t="s">
        <v>679</v>
      </c>
      <c r="QR62">
        <v>235</v>
      </c>
      <c r="QS62" t="s">
        <v>679</v>
      </c>
      <c r="QT62">
        <v>226</v>
      </c>
      <c r="QU62" t="s">
        <v>679</v>
      </c>
      <c r="QV62">
        <v>8</v>
      </c>
      <c r="QW62" t="s">
        <v>679</v>
      </c>
      <c r="QX62">
        <v>168</v>
      </c>
      <c r="QY62" t="s">
        <v>679</v>
      </c>
      <c r="QZ62">
        <v>67</v>
      </c>
      <c r="RA62" t="s">
        <v>679</v>
      </c>
      <c r="RB62">
        <v>29</v>
      </c>
      <c r="RC62" t="s">
        <v>679</v>
      </c>
      <c r="RD62">
        <v>750</v>
      </c>
      <c r="RE62" t="s">
        <v>679</v>
      </c>
      <c r="RF62">
        <v>172</v>
      </c>
      <c r="RG62" t="s">
        <v>679</v>
      </c>
      <c r="RH62">
        <v>60</v>
      </c>
      <c r="RI62" t="s">
        <v>679</v>
      </c>
      <c r="RJ62">
        <v>289</v>
      </c>
      <c r="RK62" t="s">
        <v>679</v>
      </c>
      <c r="RL62">
        <v>14</v>
      </c>
      <c r="RM62" t="s">
        <v>679</v>
      </c>
      <c r="RN62">
        <v>120</v>
      </c>
      <c r="RO62" t="s">
        <v>679</v>
      </c>
      <c r="RP62">
        <v>1</v>
      </c>
      <c r="RQ62" t="s">
        <v>679</v>
      </c>
      <c r="RR62">
        <v>10</v>
      </c>
      <c r="RS62" t="s">
        <v>679</v>
      </c>
      <c r="RT62">
        <v>16</v>
      </c>
      <c r="RU62" t="s">
        <v>679</v>
      </c>
      <c r="RV62">
        <v>1229</v>
      </c>
      <c r="RW62" t="s">
        <v>679</v>
      </c>
      <c r="RX62">
        <v>201</v>
      </c>
      <c r="RY62" t="s">
        <v>679</v>
      </c>
      <c r="RZ62">
        <v>377</v>
      </c>
      <c r="SA62" t="s">
        <v>679</v>
      </c>
      <c r="SB62">
        <v>209</v>
      </c>
      <c r="SC62" t="s">
        <v>679</v>
      </c>
      <c r="SD62">
        <v>120</v>
      </c>
      <c r="SE62" t="s">
        <v>679</v>
      </c>
      <c r="SF62">
        <v>26</v>
      </c>
      <c r="SG62" t="s">
        <v>679</v>
      </c>
      <c r="SH62">
        <v>250</v>
      </c>
      <c r="SI62" t="s">
        <v>679</v>
      </c>
      <c r="SJ62">
        <v>454</v>
      </c>
      <c r="SK62" t="s">
        <v>679</v>
      </c>
      <c r="SL62">
        <v>122</v>
      </c>
      <c r="SM62" t="s">
        <v>679</v>
      </c>
      <c r="SN62">
        <v>126</v>
      </c>
      <c r="SO62" t="s">
        <v>679</v>
      </c>
      <c r="SP62">
        <v>288</v>
      </c>
      <c r="SQ62" t="s">
        <v>679</v>
      </c>
      <c r="SR62">
        <v>471</v>
      </c>
      <c r="SS62" t="s">
        <v>679</v>
      </c>
      <c r="ST62">
        <v>196</v>
      </c>
      <c r="SU62" t="s">
        <v>679</v>
      </c>
      <c r="SV62">
        <v>23</v>
      </c>
      <c r="SW62" t="s">
        <v>679</v>
      </c>
      <c r="SX62">
        <v>445</v>
      </c>
      <c r="SY62" t="s">
        <v>679</v>
      </c>
      <c r="SZ62">
        <v>91</v>
      </c>
      <c r="TA62" t="s">
        <v>679</v>
      </c>
      <c r="TB62">
        <v>195</v>
      </c>
      <c r="TC62" t="s">
        <v>679</v>
      </c>
      <c r="TD62">
        <v>369</v>
      </c>
      <c r="TE62" t="s">
        <v>679</v>
      </c>
      <c r="TF62">
        <v>23</v>
      </c>
      <c r="TG62" t="s">
        <v>679</v>
      </c>
      <c r="TH62">
        <v>291</v>
      </c>
      <c r="TI62" t="s">
        <v>679</v>
      </c>
      <c r="TJ62">
        <v>3</v>
      </c>
      <c r="TK62" t="s">
        <v>679</v>
      </c>
      <c r="TL62">
        <v>12</v>
      </c>
      <c r="TM62" t="s">
        <v>679</v>
      </c>
      <c r="TN62">
        <v>27</v>
      </c>
      <c r="TO62" t="s">
        <v>679</v>
      </c>
      <c r="TP62">
        <v>245</v>
      </c>
      <c r="TQ62" t="s">
        <v>679</v>
      </c>
      <c r="TR62">
        <v>4</v>
      </c>
      <c r="TS62" t="s">
        <v>679</v>
      </c>
      <c r="TT62">
        <v>372</v>
      </c>
      <c r="TU62" t="s">
        <v>679</v>
      </c>
      <c r="TV62">
        <v>0</v>
      </c>
      <c r="TX62">
        <v>22</v>
      </c>
      <c r="TY62" t="s">
        <v>679</v>
      </c>
      <c r="TZ62">
        <v>2</v>
      </c>
      <c r="UA62" t="s">
        <v>679</v>
      </c>
      <c r="UB62">
        <v>0</v>
      </c>
      <c r="UD62">
        <v>0</v>
      </c>
      <c r="UF62">
        <v>0</v>
      </c>
      <c r="UH62">
        <v>363</v>
      </c>
      <c r="UI62" t="s">
        <v>679</v>
      </c>
      <c r="UJ62">
        <v>160</v>
      </c>
      <c r="UK62" t="s">
        <v>679</v>
      </c>
      <c r="UL62">
        <v>294</v>
      </c>
      <c r="UM62" t="s">
        <v>679</v>
      </c>
      <c r="UN62">
        <v>313</v>
      </c>
      <c r="UO62" t="s">
        <v>679</v>
      </c>
      <c r="UP62">
        <v>154</v>
      </c>
      <c r="UQ62" t="s">
        <v>679</v>
      </c>
      <c r="UR62">
        <v>518</v>
      </c>
      <c r="US62" t="s">
        <v>679</v>
      </c>
      <c r="UT62">
        <v>0</v>
      </c>
      <c r="UV62">
        <v>161</v>
      </c>
      <c r="UW62" t="s">
        <v>679</v>
      </c>
      <c r="UX62">
        <v>112</v>
      </c>
      <c r="UY62" t="s">
        <v>679</v>
      </c>
      <c r="UZ62">
        <v>133</v>
      </c>
      <c r="VA62" t="s">
        <v>679</v>
      </c>
      <c r="VB62">
        <v>72</v>
      </c>
      <c r="VC62" t="s">
        <v>679</v>
      </c>
      <c r="VD62">
        <v>494</v>
      </c>
      <c r="VE62" t="s">
        <v>679</v>
      </c>
      <c r="VF62">
        <v>75</v>
      </c>
      <c r="VG62" t="s">
        <v>679</v>
      </c>
      <c r="VH62">
        <v>48</v>
      </c>
      <c r="VI62" t="s">
        <v>679</v>
      </c>
      <c r="VJ62">
        <v>428</v>
      </c>
      <c r="VK62" t="s">
        <v>679</v>
      </c>
      <c r="VL62">
        <v>8</v>
      </c>
      <c r="VM62" t="s">
        <v>679</v>
      </c>
      <c r="VN62">
        <v>0</v>
      </c>
      <c r="VP62">
        <v>54</v>
      </c>
      <c r="VQ62" t="s">
        <v>679</v>
      </c>
      <c r="VR62">
        <v>0</v>
      </c>
      <c r="VT62">
        <v>12</v>
      </c>
      <c r="VU62" t="s">
        <v>679</v>
      </c>
      <c r="VV62">
        <v>203</v>
      </c>
      <c r="VW62" t="s">
        <v>679</v>
      </c>
      <c r="VX62">
        <v>2</v>
      </c>
      <c r="VY62" t="s">
        <v>679</v>
      </c>
      <c r="VZ62">
        <v>149</v>
      </c>
      <c r="WA62" t="s">
        <v>679</v>
      </c>
      <c r="WB62">
        <v>71</v>
      </c>
      <c r="WC62" t="s">
        <v>679</v>
      </c>
      <c r="WD62">
        <v>857</v>
      </c>
      <c r="WE62" t="s">
        <v>679</v>
      </c>
      <c r="WF62">
        <v>0</v>
      </c>
      <c r="WH62">
        <v>167</v>
      </c>
      <c r="WI62" t="s">
        <v>679</v>
      </c>
      <c r="WJ62">
        <v>0</v>
      </c>
      <c r="WL62">
        <v>7</v>
      </c>
      <c r="WM62" t="s">
        <v>679</v>
      </c>
      <c r="WN62">
        <v>19</v>
      </c>
      <c r="WO62" t="s">
        <v>679</v>
      </c>
      <c r="WP62">
        <v>66</v>
      </c>
      <c r="WQ62" t="s">
        <v>679</v>
      </c>
      <c r="WR62">
        <v>28</v>
      </c>
      <c r="WS62" t="s">
        <v>679</v>
      </c>
      <c r="WT62">
        <v>195</v>
      </c>
      <c r="WU62" t="s">
        <v>679</v>
      </c>
      <c r="WV62">
        <v>76</v>
      </c>
      <c r="WW62" t="s">
        <v>679</v>
      </c>
      <c r="WX62">
        <v>690</v>
      </c>
      <c r="WY62" t="s">
        <v>679</v>
      </c>
      <c r="WZ62">
        <v>352</v>
      </c>
      <c r="XA62" t="s">
        <v>679</v>
      </c>
      <c r="XB62">
        <v>24</v>
      </c>
      <c r="XC62" t="s">
        <v>679</v>
      </c>
      <c r="XD62">
        <v>408</v>
      </c>
      <c r="XE62" t="s">
        <v>679</v>
      </c>
      <c r="XF62">
        <v>1478</v>
      </c>
      <c r="XG62" t="s">
        <v>679</v>
      </c>
      <c r="XH62">
        <v>54</v>
      </c>
      <c r="XI62" t="s">
        <v>679</v>
      </c>
      <c r="XJ62">
        <v>124</v>
      </c>
      <c r="XK62" t="s">
        <v>679</v>
      </c>
      <c r="XL62">
        <v>66</v>
      </c>
      <c r="XM62" t="s">
        <v>679</v>
      </c>
      <c r="XN62">
        <v>1116</v>
      </c>
      <c r="XO62" t="s">
        <v>679</v>
      </c>
      <c r="XP62">
        <v>9</v>
      </c>
      <c r="XQ62" t="s">
        <v>679</v>
      </c>
      <c r="XR62">
        <v>343</v>
      </c>
      <c r="XS62" t="s">
        <v>679</v>
      </c>
      <c r="XT62">
        <v>17</v>
      </c>
      <c r="XU62" t="s">
        <v>679</v>
      </c>
      <c r="XV62">
        <v>32</v>
      </c>
      <c r="XW62" t="s">
        <v>679</v>
      </c>
      <c r="XX62">
        <v>14</v>
      </c>
      <c r="XY62" t="s">
        <v>679</v>
      </c>
      <c r="XZ62">
        <v>348</v>
      </c>
      <c r="YA62" t="s">
        <v>679</v>
      </c>
      <c r="YB62">
        <v>1030</v>
      </c>
      <c r="YC62" t="s">
        <v>679</v>
      </c>
      <c r="YD62">
        <v>3</v>
      </c>
      <c r="YE62" t="s">
        <v>679</v>
      </c>
      <c r="YF62">
        <v>0</v>
      </c>
      <c r="YH62">
        <v>392</v>
      </c>
      <c r="YI62" t="s">
        <v>679</v>
      </c>
      <c r="YJ62">
        <v>7</v>
      </c>
      <c r="YK62" t="s">
        <v>679</v>
      </c>
      <c r="YL62">
        <v>47</v>
      </c>
      <c r="YM62" t="s">
        <v>679</v>
      </c>
      <c r="YN62">
        <v>149</v>
      </c>
      <c r="YO62" t="s">
        <v>679</v>
      </c>
      <c r="YP62">
        <v>53</v>
      </c>
      <c r="YQ62" t="s">
        <v>679</v>
      </c>
      <c r="YR62">
        <v>0</v>
      </c>
      <c r="YT62">
        <v>0</v>
      </c>
      <c r="YV62">
        <v>34682</v>
      </c>
      <c r="YW62" t="e">
        <v>#N/A</v>
      </c>
      <c r="YY62">
        <v>30312</v>
      </c>
      <c r="YZ62">
        <v>2125</v>
      </c>
      <c r="ZA62">
        <v>11908</v>
      </c>
      <c r="ZB62">
        <v>4370</v>
      </c>
      <c r="ZC62">
        <v>10412</v>
      </c>
      <c r="ZD62">
        <v>1575</v>
      </c>
      <c r="ZE62">
        <v>19280</v>
      </c>
      <c r="ZF62">
        <v>9888</v>
      </c>
      <c r="ZG62">
        <v>341</v>
      </c>
      <c r="ZH62">
        <v>101</v>
      </c>
      <c r="ZI62">
        <v>10753</v>
      </c>
      <c r="ZJ62">
        <v>10513</v>
      </c>
      <c r="ZK62">
        <v>2627</v>
      </c>
      <c r="ZL62">
        <v>10753</v>
      </c>
      <c r="ZM62">
        <v>6831</v>
      </c>
      <c r="ZN62">
        <v>1489</v>
      </c>
      <c r="ZO62">
        <v>19892</v>
      </c>
      <c r="ZP62">
        <v>637</v>
      </c>
      <c r="ZQ62">
        <v>2767</v>
      </c>
      <c r="ZR62">
        <v>523</v>
      </c>
      <c r="ZS62">
        <v>6329</v>
      </c>
      <c r="ZT62">
        <v>15</v>
      </c>
      <c r="ZU62">
        <v>101</v>
      </c>
      <c r="ZV62">
        <v>2</v>
      </c>
      <c r="ZW62">
        <v>2993</v>
      </c>
      <c r="ZX62">
        <v>0</v>
      </c>
      <c r="ZY62">
        <v>1035</v>
      </c>
      <c r="AAA62" s="26"/>
    </row>
    <row r="63" spans="1:703" x14ac:dyDescent="0.25">
      <c r="A63" t="s">
        <v>725</v>
      </c>
      <c r="B63">
        <v>0</v>
      </c>
      <c r="D63">
        <v>677</v>
      </c>
      <c r="E63" t="s">
        <v>679</v>
      </c>
      <c r="F63">
        <v>5</v>
      </c>
      <c r="G63" t="s">
        <v>679</v>
      </c>
      <c r="H63">
        <v>0</v>
      </c>
      <c r="J63">
        <v>0</v>
      </c>
      <c r="L63">
        <v>0</v>
      </c>
      <c r="N63">
        <v>0</v>
      </c>
      <c r="P63">
        <v>0</v>
      </c>
      <c r="R63">
        <v>0</v>
      </c>
      <c r="T63">
        <v>0</v>
      </c>
      <c r="V63">
        <v>0</v>
      </c>
      <c r="X63">
        <v>0</v>
      </c>
      <c r="Z63">
        <v>0</v>
      </c>
      <c r="AB63">
        <v>433</v>
      </c>
      <c r="AC63" t="s">
        <v>679</v>
      </c>
      <c r="AD63">
        <v>0</v>
      </c>
      <c r="AF63">
        <v>33</v>
      </c>
      <c r="AG63" t="s">
        <v>679</v>
      </c>
      <c r="AH63">
        <v>0</v>
      </c>
      <c r="AJ63">
        <v>134</v>
      </c>
      <c r="AK63" t="s">
        <v>679</v>
      </c>
      <c r="AL63">
        <v>699</v>
      </c>
      <c r="AM63" t="s">
        <v>679</v>
      </c>
      <c r="AN63">
        <v>19</v>
      </c>
      <c r="AO63" t="s">
        <v>679</v>
      </c>
      <c r="AP63">
        <v>0</v>
      </c>
      <c r="AR63">
        <v>36</v>
      </c>
      <c r="AS63" t="s">
        <v>679</v>
      </c>
      <c r="AT63">
        <v>213</v>
      </c>
      <c r="AU63" t="s">
        <v>679</v>
      </c>
      <c r="AV63">
        <v>0</v>
      </c>
      <c r="AX63">
        <v>43</v>
      </c>
      <c r="AY63" t="s">
        <v>679</v>
      </c>
      <c r="AZ63">
        <v>0</v>
      </c>
      <c r="BB63">
        <v>0</v>
      </c>
      <c r="BD63">
        <v>0</v>
      </c>
      <c r="BF63">
        <v>0</v>
      </c>
      <c r="BH63">
        <v>1</v>
      </c>
      <c r="BI63" t="s">
        <v>679</v>
      </c>
      <c r="BJ63">
        <v>14</v>
      </c>
      <c r="BK63" t="s">
        <v>679</v>
      </c>
      <c r="BL63">
        <v>7</v>
      </c>
      <c r="BM63" t="s">
        <v>679</v>
      </c>
      <c r="BN63">
        <v>12</v>
      </c>
      <c r="BO63" t="s">
        <v>679</v>
      </c>
      <c r="BP63">
        <v>9</v>
      </c>
      <c r="BQ63" t="s">
        <v>679</v>
      </c>
      <c r="BR63">
        <v>53</v>
      </c>
      <c r="BS63" t="s">
        <v>679</v>
      </c>
      <c r="BT63">
        <v>0</v>
      </c>
      <c r="BV63">
        <v>0</v>
      </c>
      <c r="BX63">
        <v>0</v>
      </c>
      <c r="BZ63">
        <v>1</v>
      </c>
      <c r="CA63" t="s">
        <v>679</v>
      </c>
      <c r="CB63">
        <v>580</v>
      </c>
      <c r="CC63" t="s">
        <v>679</v>
      </c>
      <c r="CD63">
        <v>0</v>
      </c>
      <c r="CF63">
        <v>23</v>
      </c>
      <c r="CG63" t="s">
        <v>679</v>
      </c>
      <c r="CH63">
        <v>10</v>
      </c>
      <c r="CI63" t="s">
        <v>679</v>
      </c>
      <c r="CJ63">
        <v>0</v>
      </c>
      <c r="CL63">
        <v>0</v>
      </c>
      <c r="CN63">
        <v>0</v>
      </c>
      <c r="CP63">
        <v>0</v>
      </c>
      <c r="CR63">
        <v>0</v>
      </c>
      <c r="CT63">
        <v>0</v>
      </c>
      <c r="CV63">
        <v>4</v>
      </c>
      <c r="CW63" t="s">
        <v>679</v>
      </c>
      <c r="CX63">
        <v>0</v>
      </c>
      <c r="CZ63">
        <v>43</v>
      </c>
      <c r="DA63" t="s">
        <v>679</v>
      </c>
      <c r="DB63">
        <v>0</v>
      </c>
      <c r="DD63">
        <v>0</v>
      </c>
      <c r="DF63">
        <v>277</v>
      </c>
      <c r="DG63" t="s">
        <v>679</v>
      </c>
      <c r="DH63">
        <v>0</v>
      </c>
      <c r="DJ63">
        <v>0</v>
      </c>
      <c r="DL63">
        <v>0</v>
      </c>
      <c r="DN63">
        <v>0</v>
      </c>
      <c r="DP63">
        <v>32</v>
      </c>
      <c r="DQ63" t="s">
        <v>679</v>
      </c>
      <c r="DR63">
        <v>142</v>
      </c>
      <c r="DS63" t="s">
        <v>679</v>
      </c>
      <c r="DT63">
        <v>39</v>
      </c>
      <c r="DU63" t="s">
        <v>679</v>
      </c>
      <c r="DV63">
        <v>0</v>
      </c>
      <c r="DX63">
        <v>11</v>
      </c>
      <c r="DY63" t="s">
        <v>679</v>
      </c>
      <c r="DZ63">
        <v>195</v>
      </c>
      <c r="EA63" t="s">
        <v>679</v>
      </c>
      <c r="EB63">
        <v>66</v>
      </c>
      <c r="EC63" t="s">
        <v>679</v>
      </c>
      <c r="ED63">
        <v>36</v>
      </c>
      <c r="EE63" t="s">
        <v>679</v>
      </c>
      <c r="EF63">
        <v>0</v>
      </c>
      <c r="EH63">
        <v>0</v>
      </c>
      <c r="EJ63">
        <v>5</v>
      </c>
      <c r="EK63" t="s">
        <v>679</v>
      </c>
      <c r="EL63">
        <v>0</v>
      </c>
      <c r="EN63">
        <v>0</v>
      </c>
      <c r="EP63">
        <v>0</v>
      </c>
      <c r="ER63">
        <v>531</v>
      </c>
      <c r="ES63" t="s">
        <v>679</v>
      </c>
      <c r="ET63">
        <v>5</v>
      </c>
      <c r="EU63" t="s">
        <v>679</v>
      </c>
      <c r="EV63">
        <v>0</v>
      </c>
      <c r="EX63">
        <v>47</v>
      </c>
      <c r="EY63" t="s">
        <v>679</v>
      </c>
      <c r="EZ63">
        <v>0</v>
      </c>
      <c r="FB63">
        <v>33</v>
      </c>
      <c r="FC63" t="s">
        <v>679</v>
      </c>
      <c r="FD63">
        <v>129</v>
      </c>
      <c r="FE63" t="s">
        <v>679</v>
      </c>
      <c r="FF63">
        <v>0</v>
      </c>
      <c r="FH63">
        <v>0</v>
      </c>
      <c r="FJ63">
        <v>32</v>
      </c>
      <c r="FK63" t="s">
        <v>679</v>
      </c>
      <c r="FL63">
        <v>6</v>
      </c>
      <c r="FM63" t="s">
        <v>679</v>
      </c>
      <c r="FN63">
        <v>0</v>
      </c>
      <c r="FP63">
        <v>0</v>
      </c>
      <c r="FR63">
        <v>505</v>
      </c>
      <c r="FS63" t="s">
        <v>679</v>
      </c>
      <c r="FT63">
        <v>274</v>
      </c>
      <c r="FU63" t="s">
        <v>679</v>
      </c>
      <c r="FV63">
        <v>7</v>
      </c>
      <c r="FW63" t="s">
        <v>679</v>
      </c>
      <c r="FX63">
        <v>0</v>
      </c>
      <c r="FZ63">
        <v>144</v>
      </c>
      <c r="GA63" t="s">
        <v>679</v>
      </c>
      <c r="GB63">
        <v>6</v>
      </c>
      <c r="GC63" t="s">
        <v>679</v>
      </c>
      <c r="GD63">
        <v>55</v>
      </c>
      <c r="GE63" t="s">
        <v>679</v>
      </c>
      <c r="GF63">
        <v>7</v>
      </c>
      <c r="GG63" t="s">
        <v>679</v>
      </c>
      <c r="GH63">
        <v>5</v>
      </c>
      <c r="GI63" t="s">
        <v>679</v>
      </c>
      <c r="GJ63">
        <v>326</v>
      </c>
      <c r="GK63" t="s">
        <v>679</v>
      </c>
      <c r="GL63">
        <v>19</v>
      </c>
      <c r="GM63" t="s">
        <v>679</v>
      </c>
      <c r="GN63">
        <v>0</v>
      </c>
      <c r="GP63">
        <v>312</v>
      </c>
      <c r="GQ63" t="s">
        <v>679</v>
      </c>
      <c r="GR63">
        <v>0</v>
      </c>
      <c r="GT63">
        <v>29</v>
      </c>
      <c r="GU63" t="s">
        <v>679</v>
      </c>
      <c r="GV63">
        <v>2465</v>
      </c>
      <c r="GW63" t="s">
        <v>679</v>
      </c>
      <c r="GX63">
        <v>0</v>
      </c>
      <c r="GZ63">
        <v>103</v>
      </c>
      <c r="HA63" t="s">
        <v>679</v>
      </c>
      <c r="HB63">
        <v>0</v>
      </c>
      <c r="HD63">
        <v>108</v>
      </c>
      <c r="HE63" t="s">
        <v>679</v>
      </c>
      <c r="HF63">
        <v>48</v>
      </c>
      <c r="HG63" t="s">
        <v>679</v>
      </c>
      <c r="HH63">
        <v>17</v>
      </c>
      <c r="HI63" t="s">
        <v>679</v>
      </c>
      <c r="HJ63">
        <v>0</v>
      </c>
      <c r="HL63">
        <v>256</v>
      </c>
      <c r="HM63" t="s">
        <v>679</v>
      </c>
      <c r="HN63">
        <v>163</v>
      </c>
      <c r="HO63" t="s">
        <v>679</v>
      </c>
      <c r="HP63">
        <v>172</v>
      </c>
      <c r="HQ63" t="s">
        <v>679</v>
      </c>
      <c r="HR63">
        <v>0</v>
      </c>
      <c r="HT63">
        <v>123</v>
      </c>
      <c r="HU63" t="s">
        <v>679</v>
      </c>
      <c r="HV63">
        <v>170</v>
      </c>
      <c r="HW63" t="s">
        <v>679</v>
      </c>
      <c r="HX63">
        <v>110</v>
      </c>
      <c r="HY63" t="s">
        <v>679</v>
      </c>
      <c r="HZ63">
        <v>0</v>
      </c>
      <c r="IB63">
        <v>8</v>
      </c>
      <c r="IC63" t="s">
        <v>679</v>
      </c>
      <c r="ID63">
        <v>486</v>
      </c>
      <c r="IE63" t="s">
        <v>679</v>
      </c>
      <c r="IF63">
        <v>1</v>
      </c>
      <c r="IG63" t="s">
        <v>679</v>
      </c>
      <c r="IH63">
        <v>3</v>
      </c>
      <c r="II63" t="s">
        <v>679</v>
      </c>
      <c r="IJ63">
        <v>0</v>
      </c>
      <c r="IL63">
        <v>627</v>
      </c>
      <c r="IM63" t="s">
        <v>679</v>
      </c>
      <c r="IN63">
        <v>0</v>
      </c>
      <c r="IP63">
        <v>0</v>
      </c>
      <c r="IR63">
        <v>0</v>
      </c>
      <c r="IT63">
        <v>0</v>
      </c>
      <c r="IV63">
        <v>314</v>
      </c>
      <c r="IW63" t="s">
        <v>679</v>
      </c>
      <c r="IX63">
        <v>184</v>
      </c>
      <c r="IY63" t="s">
        <v>679</v>
      </c>
      <c r="IZ63">
        <v>1007</v>
      </c>
      <c r="JA63" t="s">
        <v>679</v>
      </c>
      <c r="JB63">
        <v>25</v>
      </c>
      <c r="JC63" t="s">
        <v>679</v>
      </c>
      <c r="JD63">
        <v>116</v>
      </c>
      <c r="JE63" t="s">
        <v>679</v>
      </c>
      <c r="JF63">
        <v>2</v>
      </c>
      <c r="JG63" t="s">
        <v>679</v>
      </c>
      <c r="JH63">
        <v>0</v>
      </c>
      <c r="JJ63">
        <v>0</v>
      </c>
      <c r="JL63">
        <v>0</v>
      </c>
      <c r="JN63">
        <v>0</v>
      </c>
      <c r="JP63">
        <v>0</v>
      </c>
      <c r="JR63">
        <v>0</v>
      </c>
      <c r="JT63">
        <v>21</v>
      </c>
      <c r="JU63" t="s">
        <v>679</v>
      </c>
      <c r="JV63">
        <v>0</v>
      </c>
      <c r="JX63">
        <v>36</v>
      </c>
      <c r="JY63" t="s">
        <v>679</v>
      </c>
      <c r="JZ63">
        <v>0</v>
      </c>
      <c r="KB63">
        <v>0</v>
      </c>
      <c r="KD63">
        <v>121</v>
      </c>
      <c r="KE63" t="s">
        <v>679</v>
      </c>
      <c r="KF63">
        <v>0</v>
      </c>
      <c r="KH63">
        <v>56</v>
      </c>
      <c r="KI63" t="s">
        <v>679</v>
      </c>
      <c r="KJ63">
        <v>0</v>
      </c>
      <c r="KL63">
        <v>0</v>
      </c>
      <c r="KN63">
        <v>0</v>
      </c>
      <c r="KP63">
        <v>0</v>
      </c>
      <c r="KR63">
        <v>0</v>
      </c>
      <c r="KT63">
        <v>0</v>
      </c>
      <c r="KV63">
        <v>18</v>
      </c>
      <c r="KW63" t="s">
        <v>679</v>
      </c>
      <c r="KX63">
        <v>0</v>
      </c>
      <c r="KZ63">
        <v>0</v>
      </c>
      <c r="LB63">
        <v>11</v>
      </c>
      <c r="LC63" t="s">
        <v>679</v>
      </c>
      <c r="LD63">
        <v>17</v>
      </c>
      <c r="LE63" t="s">
        <v>679</v>
      </c>
      <c r="LF63">
        <v>0</v>
      </c>
      <c r="LH63">
        <v>0</v>
      </c>
      <c r="LJ63">
        <v>0</v>
      </c>
      <c r="LL63">
        <v>7</v>
      </c>
      <c r="LM63" t="s">
        <v>679</v>
      </c>
      <c r="LN63">
        <v>0</v>
      </c>
      <c r="LP63">
        <v>0</v>
      </c>
      <c r="LR63">
        <v>0</v>
      </c>
      <c r="LT63">
        <v>374</v>
      </c>
      <c r="LU63" t="s">
        <v>679</v>
      </c>
      <c r="LV63">
        <v>0</v>
      </c>
      <c r="LX63">
        <v>67</v>
      </c>
      <c r="LY63" t="s">
        <v>679</v>
      </c>
      <c r="LZ63">
        <v>0</v>
      </c>
      <c r="MB63">
        <v>0</v>
      </c>
      <c r="MD63">
        <v>0</v>
      </c>
      <c r="MF63">
        <v>0</v>
      </c>
      <c r="MH63">
        <v>23</v>
      </c>
      <c r="MI63" t="s">
        <v>679</v>
      </c>
      <c r="MJ63">
        <v>0</v>
      </c>
      <c r="ML63">
        <v>119</v>
      </c>
      <c r="MM63" t="s">
        <v>679</v>
      </c>
      <c r="MN63">
        <v>34</v>
      </c>
      <c r="MO63" t="s">
        <v>679</v>
      </c>
      <c r="MP63">
        <v>6</v>
      </c>
      <c r="MQ63" t="s">
        <v>679</v>
      </c>
      <c r="MR63">
        <v>0</v>
      </c>
      <c r="MT63">
        <v>51</v>
      </c>
      <c r="MU63" t="s">
        <v>679</v>
      </c>
      <c r="MV63">
        <v>0</v>
      </c>
      <c r="MX63">
        <v>0</v>
      </c>
      <c r="MZ63">
        <v>12</v>
      </c>
      <c r="NA63" t="s">
        <v>679</v>
      </c>
      <c r="NB63">
        <v>93</v>
      </c>
      <c r="NC63" t="s">
        <v>679</v>
      </c>
      <c r="ND63">
        <v>0</v>
      </c>
      <c r="NF63">
        <v>54</v>
      </c>
      <c r="NG63" t="s">
        <v>679</v>
      </c>
      <c r="NH63">
        <v>360</v>
      </c>
      <c r="NI63" t="s">
        <v>679</v>
      </c>
      <c r="NJ63">
        <v>0</v>
      </c>
      <c r="NL63">
        <v>6</v>
      </c>
      <c r="NM63" t="s">
        <v>679</v>
      </c>
      <c r="NN63">
        <v>0</v>
      </c>
      <c r="NP63">
        <v>0</v>
      </c>
      <c r="NR63">
        <v>17</v>
      </c>
      <c r="NS63" t="s">
        <v>679</v>
      </c>
      <c r="NT63">
        <v>0</v>
      </c>
      <c r="NV63">
        <v>50</v>
      </c>
      <c r="NW63" t="s">
        <v>679</v>
      </c>
      <c r="NX63">
        <v>2</v>
      </c>
      <c r="NY63" t="s">
        <v>679</v>
      </c>
      <c r="NZ63">
        <v>19</v>
      </c>
      <c r="OA63" t="s">
        <v>679</v>
      </c>
      <c r="OB63">
        <v>30</v>
      </c>
      <c r="OC63" t="s">
        <v>679</v>
      </c>
      <c r="OD63">
        <v>0</v>
      </c>
      <c r="OF63">
        <v>455</v>
      </c>
      <c r="OG63" t="s">
        <v>679</v>
      </c>
      <c r="OH63">
        <v>0</v>
      </c>
      <c r="OJ63">
        <v>0</v>
      </c>
      <c r="OL63">
        <v>0</v>
      </c>
      <c r="ON63">
        <v>0</v>
      </c>
      <c r="OP63">
        <v>78</v>
      </c>
      <c r="OQ63" t="s">
        <v>679</v>
      </c>
      <c r="OR63">
        <v>25</v>
      </c>
      <c r="OS63" t="s">
        <v>679</v>
      </c>
      <c r="OT63">
        <v>75</v>
      </c>
      <c r="OU63" t="s">
        <v>679</v>
      </c>
      <c r="OV63">
        <v>0</v>
      </c>
      <c r="OX63">
        <v>196</v>
      </c>
      <c r="OY63" t="s">
        <v>679</v>
      </c>
      <c r="OZ63">
        <v>90</v>
      </c>
      <c r="PA63" t="s">
        <v>679</v>
      </c>
      <c r="PB63">
        <v>6</v>
      </c>
      <c r="PC63" t="s">
        <v>679</v>
      </c>
      <c r="PD63">
        <v>647</v>
      </c>
      <c r="PE63" t="s">
        <v>679</v>
      </c>
      <c r="PF63">
        <v>0</v>
      </c>
      <c r="PH63">
        <v>280</v>
      </c>
      <c r="PI63" t="s">
        <v>679</v>
      </c>
      <c r="PJ63">
        <v>0</v>
      </c>
      <c r="PL63">
        <v>131</v>
      </c>
      <c r="PM63" t="s">
        <v>679</v>
      </c>
      <c r="PN63">
        <v>234</v>
      </c>
      <c r="PO63" t="s">
        <v>679</v>
      </c>
      <c r="PP63">
        <v>0</v>
      </c>
      <c r="PR63">
        <v>0</v>
      </c>
      <c r="PT63">
        <v>25</v>
      </c>
      <c r="PU63" t="s">
        <v>679</v>
      </c>
      <c r="PV63">
        <v>98</v>
      </c>
      <c r="PW63" t="s">
        <v>679</v>
      </c>
      <c r="PX63">
        <v>6</v>
      </c>
      <c r="PY63" t="s">
        <v>679</v>
      </c>
      <c r="PZ63">
        <v>0</v>
      </c>
      <c r="QB63">
        <v>0</v>
      </c>
      <c r="QD63">
        <v>0</v>
      </c>
      <c r="QF63">
        <v>1</v>
      </c>
      <c r="QG63" t="s">
        <v>679</v>
      </c>
      <c r="QH63">
        <v>0</v>
      </c>
      <c r="QJ63">
        <v>233</v>
      </c>
      <c r="QK63" t="s">
        <v>679</v>
      </c>
      <c r="QL63">
        <v>870</v>
      </c>
      <c r="QM63" t="s">
        <v>679</v>
      </c>
      <c r="QN63">
        <v>473</v>
      </c>
      <c r="QO63" t="s">
        <v>679</v>
      </c>
      <c r="QP63">
        <v>349</v>
      </c>
      <c r="QQ63" t="s">
        <v>679</v>
      </c>
      <c r="QR63">
        <v>405</v>
      </c>
      <c r="QS63" t="s">
        <v>679</v>
      </c>
      <c r="QT63">
        <v>122</v>
      </c>
      <c r="QU63" t="s">
        <v>679</v>
      </c>
      <c r="QV63">
        <v>55</v>
      </c>
      <c r="QW63" t="s">
        <v>679</v>
      </c>
      <c r="QX63">
        <v>200</v>
      </c>
      <c r="QY63" t="s">
        <v>679</v>
      </c>
      <c r="QZ63">
        <v>331</v>
      </c>
      <c r="RA63" t="s">
        <v>679</v>
      </c>
      <c r="RB63">
        <v>69</v>
      </c>
      <c r="RC63" t="s">
        <v>679</v>
      </c>
      <c r="RD63">
        <v>296</v>
      </c>
      <c r="RE63" t="s">
        <v>679</v>
      </c>
      <c r="RF63">
        <v>411</v>
      </c>
      <c r="RG63" t="s">
        <v>679</v>
      </c>
      <c r="RH63">
        <v>21</v>
      </c>
      <c r="RI63" t="s">
        <v>679</v>
      </c>
      <c r="RJ63">
        <v>290</v>
      </c>
      <c r="RK63" t="s">
        <v>679</v>
      </c>
      <c r="RL63">
        <v>21</v>
      </c>
      <c r="RM63" t="s">
        <v>679</v>
      </c>
      <c r="RN63">
        <v>493</v>
      </c>
      <c r="RO63" t="s">
        <v>679</v>
      </c>
      <c r="RP63">
        <v>30</v>
      </c>
      <c r="RQ63" t="s">
        <v>679</v>
      </c>
      <c r="RR63">
        <v>16</v>
      </c>
      <c r="RS63" t="s">
        <v>679</v>
      </c>
      <c r="RT63">
        <v>47</v>
      </c>
      <c r="RU63" t="s">
        <v>679</v>
      </c>
      <c r="RV63">
        <v>1302</v>
      </c>
      <c r="RW63" t="s">
        <v>679</v>
      </c>
      <c r="RX63">
        <v>216</v>
      </c>
      <c r="RY63" t="s">
        <v>679</v>
      </c>
      <c r="RZ63">
        <v>276</v>
      </c>
      <c r="SA63" t="s">
        <v>679</v>
      </c>
      <c r="SB63">
        <v>246</v>
      </c>
      <c r="SC63" t="s">
        <v>679</v>
      </c>
      <c r="SD63">
        <v>127</v>
      </c>
      <c r="SE63" t="s">
        <v>679</v>
      </c>
      <c r="SF63">
        <v>33</v>
      </c>
      <c r="SG63" t="s">
        <v>679</v>
      </c>
      <c r="SH63">
        <v>298</v>
      </c>
      <c r="SI63" t="s">
        <v>679</v>
      </c>
      <c r="SJ63">
        <v>474</v>
      </c>
      <c r="SK63" t="s">
        <v>679</v>
      </c>
      <c r="SL63">
        <v>229</v>
      </c>
      <c r="SM63" t="s">
        <v>679</v>
      </c>
      <c r="SN63">
        <v>149</v>
      </c>
      <c r="SO63" t="s">
        <v>679</v>
      </c>
      <c r="SP63">
        <v>302</v>
      </c>
      <c r="SQ63" t="s">
        <v>679</v>
      </c>
      <c r="SR63">
        <v>285</v>
      </c>
      <c r="SS63" t="s">
        <v>679</v>
      </c>
      <c r="ST63">
        <v>186</v>
      </c>
      <c r="SU63" t="s">
        <v>679</v>
      </c>
      <c r="SV63">
        <v>33</v>
      </c>
      <c r="SW63" t="s">
        <v>679</v>
      </c>
      <c r="SX63">
        <v>418</v>
      </c>
      <c r="SY63" t="s">
        <v>679</v>
      </c>
      <c r="SZ63">
        <v>110</v>
      </c>
      <c r="TA63" t="s">
        <v>679</v>
      </c>
      <c r="TB63">
        <v>1217</v>
      </c>
      <c r="TC63" t="s">
        <v>679</v>
      </c>
      <c r="TD63">
        <v>257</v>
      </c>
      <c r="TE63" t="s">
        <v>679</v>
      </c>
      <c r="TF63">
        <v>18</v>
      </c>
      <c r="TG63" t="s">
        <v>679</v>
      </c>
      <c r="TH63">
        <v>289</v>
      </c>
      <c r="TI63" t="s">
        <v>679</v>
      </c>
      <c r="TJ63">
        <v>14</v>
      </c>
      <c r="TK63" t="s">
        <v>679</v>
      </c>
      <c r="TL63">
        <v>1</v>
      </c>
      <c r="TM63" t="s">
        <v>679</v>
      </c>
      <c r="TN63">
        <v>355</v>
      </c>
      <c r="TO63" t="s">
        <v>679</v>
      </c>
      <c r="TP63">
        <v>88</v>
      </c>
      <c r="TQ63" t="s">
        <v>679</v>
      </c>
      <c r="TR63">
        <v>91</v>
      </c>
      <c r="TS63" t="s">
        <v>679</v>
      </c>
      <c r="TT63">
        <v>391</v>
      </c>
      <c r="TU63" t="s">
        <v>679</v>
      </c>
      <c r="TV63">
        <v>0</v>
      </c>
      <c r="TX63">
        <v>2</v>
      </c>
      <c r="TY63" t="s">
        <v>679</v>
      </c>
      <c r="TZ63">
        <v>3</v>
      </c>
      <c r="UA63" t="s">
        <v>679</v>
      </c>
      <c r="UB63">
        <v>0</v>
      </c>
      <c r="UD63">
        <v>0</v>
      </c>
      <c r="UF63">
        <v>0</v>
      </c>
      <c r="UH63">
        <v>123</v>
      </c>
      <c r="UI63" t="s">
        <v>679</v>
      </c>
      <c r="UJ63">
        <v>233</v>
      </c>
      <c r="UK63" t="s">
        <v>679</v>
      </c>
      <c r="UL63">
        <v>285</v>
      </c>
      <c r="UM63" t="s">
        <v>679</v>
      </c>
      <c r="UN63">
        <v>403</v>
      </c>
      <c r="UO63" t="s">
        <v>679</v>
      </c>
      <c r="UP63">
        <v>128</v>
      </c>
      <c r="UQ63" t="s">
        <v>679</v>
      </c>
      <c r="UR63">
        <v>486</v>
      </c>
      <c r="US63" t="s">
        <v>679</v>
      </c>
      <c r="UT63">
        <v>17</v>
      </c>
      <c r="UU63" t="s">
        <v>679</v>
      </c>
      <c r="UV63">
        <v>488</v>
      </c>
      <c r="UW63" t="s">
        <v>679</v>
      </c>
      <c r="UX63">
        <v>240</v>
      </c>
      <c r="UY63" t="s">
        <v>679</v>
      </c>
      <c r="UZ63">
        <v>244</v>
      </c>
      <c r="VA63" t="s">
        <v>679</v>
      </c>
      <c r="VB63">
        <v>168</v>
      </c>
      <c r="VC63" t="s">
        <v>679</v>
      </c>
      <c r="VD63">
        <v>396</v>
      </c>
      <c r="VE63" t="s">
        <v>679</v>
      </c>
      <c r="VF63">
        <v>13</v>
      </c>
      <c r="VG63" t="s">
        <v>679</v>
      </c>
      <c r="VH63">
        <v>38</v>
      </c>
      <c r="VI63" t="s">
        <v>679</v>
      </c>
      <c r="VJ63">
        <v>138</v>
      </c>
      <c r="VK63" t="s">
        <v>679</v>
      </c>
      <c r="VL63">
        <v>230</v>
      </c>
      <c r="VM63" t="s">
        <v>679</v>
      </c>
      <c r="VN63">
        <v>0</v>
      </c>
      <c r="VP63">
        <v>165</v>
      </c>
      <c r="VQ63" t="s">
        <v>679</v>
      </c>
      <c r="VR63">
        <v>0</v>
      </c>
      <c r="VT63">
        <v>111</v>
      </c>
      <c r="VU63" t="s">
        <v>679</v>
      </c>
      <c r="VV63">
        <v>13</v>
      </c>
      <c r="VW63" t="s">
        <v>679</v>
      </c>
      <c r="VX63">
        <v>0</v>
      </c>
      <c r="VZ63">
        <v>307</v>
      </c>
      <c r="WA63" t="s">
        <v>679</v>
      </c>
      <c r="WB63">
        <v>701</v>
      </c>
      <c r="WC63" t="s">
        <v>679</v>
      </c>
      <c r="WD63">
        <v>2740</v>
      </c>
      <c r="WE63" t="s">
        <v>679</v>
      </c>
      <c r="WF63">
        <v>0</v>
      </c>
      <c r="WH63">
        <v>233</v>
      </c>
      <c r="WI63" t="s">
        <v>679</v>
      </c>
      <c r="WJ63">
        <v>0</v>
      </c>
      <c r="WL63">
        <v>63</v>
      </c>
      <c r="WM63" t="s">
        <v>679</v>
      </c>
      <c r="WN63">
        <v>36</v>
      </c>
      <c r="WO63" t="s">
        <v>679</v>
      </c>
      <c r="WP63">
        <v>78</v>
      </c>
      <c r="WQ63" t="s">
        <v>679</v>
      </c>
      <c r="WR63">
        <v>38</v>
      </c>
      <c r="WS63" t="s">
        <v>679</v>
      </c>
      <c r="WT63">
        <v>230</v>
      </c>
      <c r="WU63" t="s">
        <v>679</v>
      </c>
      <c r="WV63">
        <v>10</v>
      </c>
      <c r="WW63" t="s">
        <v>679</v>
      </c>
      <c r="WX63">
        <v>480</v>
      </c>
      <c r="WY63" t="s">
        <v>679</v>
      </c>
      <c r="WZ63">
        <v>2071</v>
      </c>
      <c r="XA63" t="s">
        <v>679</v>
      </c>
      <c r="XB63">
        <v>2</v>
      </c>
      <c r="XC63" t="s">
        <v>679</v>
      </c>
      <c r="XD63">
        <v>23</v>
      </c>
      <c r="XE63" t="s">
        <v>679</v>
      </c>
      <c r="XF63">
        <v>982</v>
      </c>
      <c r="XG63" t="s">
        <v>679</v>
      </c>
      <c r="XH63">
        <v>100</v>
      </c>
      <c r="XI63" t="s">
        <v>679</v>
      </c>
      <c r="XJ63">
        <v>135</v>
      </c>
      <c r="XK63" t="s">
        <v>679</v>
      </c>
      <c r="XL63">
        <v>85</v>
      </c>
      <c r="XM63" t="s">
        <v>679</v>
      </c>
      <c r="XN63">
        <v>3</v>
      </c>
      <c r="XO63" t="s">
        <v>679</v>
      </c>
      <c r="XP63">
        <v>7</v>
      </c>
      <c r="XQ63" t="s">
        <v>679</v>
      </c>
      <c r="XR63">
        <v>617</v>
      </c>
      <c r="XS63" t="s">
        <v>679</v>
      </c>
      <c r="XT63">
        <v>69</v>
      </c>
      <c r="XU63" t="s">
        <v>679</v>
      </c>
      <c r="XV63">
        <v>28</v>
      </c>
      <c r="XW63" t="s">
        <v>679</v>
      </c>
      <c r="XX63">
        <v>146</v>
      </c>
      <c r="XY63" t="s">
        <v>679</v>
      </c>
      <c r="XZ63">
        <v>35</v>
      </c>
      <c r="YA63" t="s">
        <v>679</v>
      </c>
      <c r="YB63">
        <v>0</v>
      </c>
      <c r="YD63">
        <v>9</v>
      </c>
      <c r="YE63" t="s">
        <v>679</v>
      </c>
      <c r="YF63">
        <v>24</v>
      </c>
      <c r="YG63" t="s">
        <v>679</v>
      </c>
      <c r="YH63">
        <v>270</v>
      </c>
      <c r="YI63" t="s">
        <v>679</v>
      </c>
      <c r="YJ63">
        <v>68</v>
      </c>
      <c r="YK63" t="s">
        <v>679</v>
      </c>
      <c r="YL63">
        <v>45</v>
      </c>
      <c r="YM63" t="s">
        <v>679</v>
      </c>
      <c r="YN63">
        <v>171</v>
      </c>
      <c r="YO63" t="s">
        <v>679</v>
      </c>
      <c r="YP63">
        <v>24</v>
      </c>
      <c r="YQ63" t="s">
        <v>679</v>
      </c>
      <c r="YR63">
        <v>0</v>
      </c>
      <c r="YT63">
        <v>0</v>
      </c>
      <c r="YV63">
        <v>42674</v>
      </c>
      <c r="YW63" t="e">
        <v>#N/A</v>
      </c>
      <c r="YY63">
        <v>34343</v>
      </c>
      <c r="YZ63">
        <v>2918</v>
      </c>
      <c r="ZA63">
        <v>10619</v>
      </c>
      <c r="ZB63">
        <v>8331</v>
      </c>
      <c r="ZC63">
        <v>15825</v>
      </c>
      <c r="ZD63">
        <v>2931</v>
      </c>
      <c r="ZE63">
        <v>23267</v>
      </c>
      <c r="ZF63">
        <v>11035</v>
      </c>
      <c r="ZG63">
        <v>725</v>
      </c>
      <c r="ZH63">
        <v>43</v>
      </c>
      <c r="ZI63">
        <v>16550</v>
      </c>
      <c r="ZJ63">
        <v>15868</v>
      </c>
      <c r="ZK63">
        <v>2219</v>
      </c>
      <c r="ZL63">
        <v>16550</v>
      </c>
      <c r="ZM63">
        <v>7489</v>
      </c>
      <c r="ZN63">
        <v>1571</v>
      </c>
      <c r="ZO63">
        <v>23439</v>
      </c>
      <c r="ZP63">
        <v>1904</v>
      </c>
      <c r="ZQ63">
        <v>2542</v>
      </c>
      <c r="ZR63">
        <v>2126</v>
      </c>
      <c r="ZS63">
        <v>5027</v>
      </c>
      <c r="ZT63">
        <v>471</v>
      </c>
      <c r="ZU63">
        <v>43</v>
      </c>
      <c r="ZV63">
        <v>0</v>
      </c>
      <c r="ZW63">
        <v>6366</v>
      </c>
      <c r="ZX63">
        <v>0</v>
      </c>
      <c r="ZY63">
        <v>1053</v>
      </c>
      <c r="AAA63" s="26"/>
    </row>
    <row r="64" spans="1:703" x14ac:dyDescent="0.25">
      <c r="A64" t="s">
        <v>726</v>
      </c>
      <c r="B64">
        <v>0</v>
      </c>
      <c r="D64">
        <v>314</v>
      </c>
      <c r="E64" t="s">
        <v>679</v>
      </c>
      <c r="F64">
        <v>25</v>
      </c>
      <c r="G64" t="s">
        <v>679</v>
      </c>
      <c r="H64">
        <v>0</v>
      </c>
      <c r="J64">
        <v>0</v>
      </c>
      <c r="L64">
        <v>0</v>
      </c>
      <c r="N64">
        <v>0</v>
      </c>
      <c r="P64">
        <v>0</v>
      </c>
      <c r="R64">
        <v>0</v>
      </c>
      <c r="T64">
        <v>0</v>
      </c>
      <c r="V64">
        <v>0</v>
      </c>
      <c r="X64">
        <v>0</v>
      </c>
      <c r="Z64">
        <v>119</v>
      </c>
      <c r="AA64" t="s">
        <v>679</v>
      </c>
      <c r="AB64">
        <v>160</v>
      </c>
      <c r="AC64" t="s">
        <v>679</v>
      </c>
      <c r="AD64">
        <v>0</v>
      </c>
      <c r="AF64">
        <v>35</v>
      </c>
      <c r="AG64" t="s">
        <v>679</v>
      </c>
      <c r="AH64">
        <v>0</v>
      </c>
      <c r="AJ64">
        <v>2</v>
      </c>
      <c r="AK64" t="s">
        <v>679</v>
      </c>
      <c r="AL64">
        <v>29</v>
      </c>
      <c r="AM64" t="s">
        <v>679</v>
      </c>
      <c r="AN64">
        <v>7</v>
      </c>
      <c r="AO64" t="s">
        <v>679</v>
      </c>
      <c r="AP64">
        <v>0</v>
      </c>
      <c r="AR64">
        <v>294</v>
      </c>
      <c r="AS64" t="s">
        <v>679</v>
      </c>
      <c r="AT64">
        <v>0</v>
      </c>
      <c r="AV64">
        <v>21</v>
      </c>
      <c r="AW64" t="s">
        <v>679</v>
      </c>
      <c r="AX64">
        <v>55</v>
      </c>
      <c r="AY64" t="s">
        <v>679</v>
      </c>
      <c r="AZ64">
        <v>0</v>
      </c>
      <c r="BB64">
        <v>0</v>
      </c>
      <c r="BD64">
        <v>0</v>
      </c>
      <c r="BF64">
        <v>0</v>
      </c>
      <c r="BH64">
        <v>85</v>
      </c>
      <c r="BI64" t="s">
        <v>679</v>
      </c>
      <c r="BJ64">
        <v>163</v>
      </c>
      <c r="BK64" t="s">
        <v>679</v>
      </c>
      <c r="BL64">
        <v>32</v>
      </c>
      <c r="BM64" t="s">
        <v>679</v>
      </c>
      <c r="BN64">
        <v>41</v>
      </c>
      <c r="BO64" t="s">
        <v>679</v>
      </c>
      <c r="BP64">
        <v>0</v>
      </c>
      <c r="BR64">
        <v>0</v>
      </c>
      <c r="BT64">
        <v>0</v>
      </c>
      <c r="BV64">
        <v>183</v>
      </c>
      <c r="BW64" t="s">
        <v>679</v>
      </c>
      <c r="BX64">
        <v>0</v>
      </c>
      <c r="BZ64">
        <v>0</v>
      </c>
      <c r="CB64">
        <v>27</v>
      </c>
      <c r="CC64" t="s">
        <v>679</v>
      </c>
      <c r="CD64">
        <v>0</v>
      </c>
      <c r="CF64">
        <v>0</v>
      </c>
      <c r="CH64">
        <v>38</v>
      </c>
      <c r="CI64" t="s">
        <v>679</v>
      </c>
      <c r="CJ64">
        <v>0</v>
      </c>
      <c r="CL64">
        <v>0</v>
      </c>
      <c r="CN64">
        <v>0</v>
      </c>
      <c r="CP64">
        <v>0</v>
      </c>
      <c r="CR64">
        <v>0</v>
      </c>
      <c r="CT64">
        <v>0</v>
      </c>
      <c r="CV64">
        <v>0</v>
      </c>
      <c r="CX64">
        <v>0</v>
      </c>
      <c r="CZ64">
        <v>34</v>
      </c>
      <c r="DA64" t="s">
        <v>679</v>
      </c>
      <c r="DB64">
        <v>222</v>
      </c>
      <c r="DC64" t="s">
        <v>679</v>
      </c>
      <c r="DD64">
        <v>0</v>
      </c>
      <c r="DF64">
        <v>28</v>
      </c>
      <c r="DG64" t="s">
        <v>679</v>
      </c>
      <c r="DH64">
        <v>47</v>
      </c>
      <c r="DI64" t="s">
        <v>679</v>
      </c>
      <c r="DJ64">
        <v>0</v>
      </c>
      <c r="DL64">
        <v>0</v>
      </c>
      <c r="DN64">
        <v>0</v>
      </c>
      <c r="DP64">
        <v>0</v>
      </c>
      <c r="DR64">
        <v>5</v>
      </c>
      <c r="DS64" t="s">
        <v>679</v>
      </c>
      <c r="DT64">
        <v>0</v>
      </c>
      <c r="DV64">
        <v>13</v>
      </c>
      <c r="DW64" t="s">
        <v>679</v>
      </c>
      <c r="DX64">
        <v>18</v>
      </c>
      <c r="DY64" t="s">
        <v>679</v>
      </c>
      <c r="DZ64">
        <v>18</v>
      </c>
      <c r="EA64" t="s">
        <v>679</v>
      </c>
      <c r="EB64">
        <v>5</v>
      </c>
      <c r="EC64" t="s">
        <v>679</v>
      </c>
      <c r="ED64">
        <v>0</v>
      </c>
      <c r="EF64">
        <v>0</v>
      </c>
      <c r="EH64">
        <v>0</v>
      </c>
      <c r="EJ64">
        <v>11</v>
      </c>
      <c r="EK64" t="s">
        <v>679</v>
      </c>
      <c r="EL64">
        <v>0</v>
      </c>
      <c r="EN64">
        <v>144</v>
      </c>
      <c r="EO64" t="s">
        <v>679</v>
      </c>
      <c r="EP64">
        <v>11</v>
      </c>
      <c r="EQ64" t="s">
        <v>679</v>
      </c>
      <c r="ER64">
        <v>113</v>
      </c>
      <c r="ES64" t="s">
        <v>679</v>
      </c>
      <c r="ET64">
        <v>0</v>
      </c>
      <c r="EV64">
        <v>0</v>
      </c>
      <c r="EX64">
        <v>31</v>
      </c>
      <c r="EY64" t="s">
        <v>679</v>
      </c>
      <c r="EZ64">
        <v>0</v>
      </c>
      <c r="FB64">
        <v>55</v>
      </c>
      <c r="FC64" t="s">
        <v>679</v>
      </c>
      <c r="FD64">
        <v>172</v>
      </c>
      <c r="FE64" t="s">
        <v>679</v>
      </c>
      <c r="FF64">
        <v>2</v>
      </c>
      <c r="FG64" t="s">
        <v>679</v>
      </c>
      <c r="FH64">
        <v>61</v>
      </c>
      <c r="FI64" t="s">
        <v>679</v>
      </c>
      <c r="FJ64">
        <v>3</v>
      </c>
      <c r="FK64" t="s">
        <v>679</v>
      </c>
      <c r="FL64">
        <v>6</v>
      </c>
      <c r="FM64" t="s">
        <v>679</v>
      </c>
      <c r="FN64">
        <v>0</v>
      </c>
      <c r="FP64">
        <v>72</v>
      </c>
      <c r="FQ64" t="s">
        <v>679</v>
      </c>
      <c r="FR64">
        <v>54</v>
      </c>
      <c r="FS64" t="s">
        <v>679</v>
      </c>
      <c r="FT64">
        <v>7</v>
      </c>
      <c r="FU64" t="s">
        <v>679</v>
      </c>
      <c r="FV64">
        <v>0</v>
      </c>
      <c r="FX64">
        <v>0</v>
      </c>
      <c r="FZ64">
        <v>47</v>
      </c>
      <c r="GA64" t="s">
        <v>679</v>
      </c>
      <c r="GB64">
        <v>136</v>
      </c>
      <c r="GC64" t="s">
        <v>679</v>
      </c>
      <c r="GD64">
        <v>3</v>
      </c>
      <c r="GE64" t="s">
        <v>679</v>
      </c>
      <c r="GF64">
        <v>21</v>
      </c>
      <c r="GG64" t="s">
        <v>679</v>
      </c>
      <c r="GH64">
        <v>0</v>
      </c>
      <c r="GJ64">
        <v>191</v>
      </c>
      <c r="GK64" t="s">
        <v>679</v>
      </c>
      <c r="GL64">
        <v>0</v>
      </c>
      <c r="GN64">
        <v>32</v>
      </c>
      <c r="GO64" t="s">
        <v>679</v>
      </c>
      <c r="GP64">
        <v>257</v>
      </c>
      <c r="GQ64" t="s">
        <v>679</v>
      </c>
      <c r="GR64">
        <v>0</v>
      </c>
      <c r="GT64">
        <v>151</v>
      </c>
      <c r="GU64" t="s">
        <v>679</v>
      </c>
      <c r="GV64">
        <v>108</v>
      </c>
      <c r="GW64" t="s">
        <v>679</v>
      </c>
      <c r="GX64">
        <v>3</v>
      </c>
      <c r="GY64" t="s">
        <v>679</v>
      </c>
      <c r="GZ64">
        <v>87</v>
      </c>
      <c r="HA64" t="s">
        <v>679</v>
      </c>
      <c r="HB64">
        <v>0</v>
      </c>
      <c r="HD64">
        <v>0</v>
      </c>
      <c r="HF64">
        <v>21</v>
      </c>
      <c r="HG64" t="s">
        <v>679</v>
      </c>
      <c r="HH64">
        <v>0</v>
      </c>
      <c r="HJ64">
        <v>0</v>
      </c>
      <c r="HL64">
        <v>6</v>
      </c>
      <c r="HM64" t="s">
        <v>679</v>
      </c>
      <c r="HN64">
        <v>82</v>
      </c>
      <c r="HO64" t="s">
        <v>679</v>
      </c>
      <c r="HP64">
        <v>119</v>
      </c>
      <c r="HQ64" t="s">
        <v>679</v>
      </c>
      <c r="HR64">
        <v>0</v>
      </c>
      <c r="HT64">
        <v>117</v>
      </c>
      <c r="HU64" t="s">
        <v>679</v>
      </c>
      <c r="HV64">
        <v>42</v>
      </c>
      <c r="HW64" t="s">
        <v>679</v>
      </c>
      <c r="HX64">
        <v>23</v>
      </c>
      <c r="HY64" t="s">
        <v>679</v>
      </c>
      <c r="HZ64">
        <v>25</v>
      </c>
      <c r="IA64" t="s">
        <v>679</v>
      </c>
      <c r="IB64">
        <v>0</v>
      </c>
      <c r="ID64">
        <v>158</v>
      </c>
      <c r="IE64" t="s">
        <v>679</v>
      </c>
      <c r="IF64">
        <v>7</v>
      </c>
      <c r="IG64" t="s">
        <v>679</v>
      </c>
      <c r="IH64">
        <v>12</v>
      </c>
      <c r="II64" t="s">
        <v>679</v>
      </c>
      <c r="IJ64">
        <v>0</v>
      </c>
      <c r="IL64">
        <v>117</v>
      </c>
      <c r="IM64" t="s">
        <v>679</v>
      </c>
      <c r="IN64">
        <v>93</v>
      </c>
      <c r="IO64" t="s">
        <v>679</v>
      </c>
      <c r="IP64">
        <v>0</v>
      </c>
      <c r="IR64">
        <v>0</v>
      </c>
      <c r="IT64">
        <v>0</v>
      </c>
      <c r="IV64">
        <v>17</v>
      </c>
      <c r="IW64" t="s">
        <v>679</v>
      </c>
      <c r="IX64">
        <v>29</v>
      </c>
      <c r="IY64" t="s">
        <v>679</v>
      </c>
      <c r="IZ64">
        <v>1659</v>
      </c>
      <c r="JA64" t="s">
        <v>679</v>
      </c>
      <c r="JB64">
        <v>34</v>
      </c>
      <c r="JC64" t="s">
        <v>679</v>
      </c>
      <c r="JD64">
        <v>135</v>
      </c>
      <c r="JE64" t="s">
        <v>679</v>
      </c>
      <c r="JF64">
        <v>0</v>
      </c>
      <c r="JH64">
        <v>55</v>
      </c>
      <c r="JI64" t="s">
        <v>679</v>
      </c>
      <c r="JJ64">
        <v>0</v>
      </c>
      <c r="JL64">
        <v>0</v>
      </c>
      <c r="JN64">
        <v>0</v>
      </c>
      <c r="JP64">
        <v>0</v>
      </c>
      <c r="JR64">
        <v>118</v>
      </c>
      <c r="JS64" t="s">
        <v>679</v>
      </c>
      <c r="JT64">
        <v>4</v>
      </c>
      <c r="JU64" t="s">
        <v>679</v>
      </c>
      <c r="JV64">
        <v>0</v>
      </c>
      <c r="JX64">
        <v>0</v>
      </c>
      <c r="JZ64">
        <v>0</v>
      </c>
      <c r="KB64">
        <v>0</v>
      </c>
      <c r="KD64">
        <v>0</v>
      </c>
      <c r="KF64">
        <v>0</v>
      </c>
      <c r="KH64">
        <v>107</v>
      </c>
      <c r="KI64" t="s">
        <v>679</v>
      </c>
      <c r="KJ64">
        <v>0</v>
      </c>
      <c r="KL64">
        <v>0</v>
      </c>
      <c r="KN64">
        <v>10</v>
      </c>
      <c r="KO64" t="s">
        <v>679</v>
      </c>
      <c r="KP64">
        <v>0</v>
      </c>
      <c r="KR64">
        <v>0</v>
      </c>
      <c r="KT64">
        <v>14</v>
      </c>
      <c r="KU64" t="s">
        <v>679</v>
      </c>
      <c r="KV64">
        <v>433</v>
      </c>
      <c r="KW64" t="s">
        <v>679</v>
      </c>
      <c r="KX64">
        <v>0</v>
      </c>
      <c r="KZ64">
        <v>0</v>
      </c>
      <c r="LB64">
        <v>3</v>
      </c>
      <c r="LC64" t="s">
        <v>679</v>
      </c>
      <c r="LD64">
        <v>242</v>
      </c>
      <c r="LE64" t="s">
        <v>679</v>
      </c>
      <c r="LF64">
        <v>0</v>
      </c>
      <c r="LH64">
        <v>0</v>
      </c>
      <c r="LJ64">
        <v>0</v>
      </c>
      <c r="LL64">
        <v>0</v>
      </c>
      <c r="LN64">
        <v>6</v>
      </c>
      <c r="LO64" t="s">
        <v>679</v>
      </c>
      <c r="LP64">
        <v>0</v>
      </c>
      <c r="LR64">
        <v>0</v>
      </c>
      <c r="LT64">
        <v>0</v>
      </c>
      <c r="LV64">
        <v>0</v>
      </c>
      <c r="LX64">
        <v>4</v>
      </c>
      <c r="LY64" t="s">
        <v>679</v>
      </c>
      <c r="LZ64">
        <v>0</v>
      </c>
      <c r="MB64">
        <v>0</v>
      </c>
      <c r="MD64">
        <v>1</v>
      </c>
      <c r="ME64" t="s">
        <v>679</v>
      </c>
      <c r="MF64">
        <v>0</v>
      </c>
      <c r="MH64">
        <v>0</v>
      </c>
      <c r="MJ64">
        <v>0</v>
      </c>
      <c r="ML64">
        <v>0</v>
      </c>
      <c r="MN64">
        <v>0</v>
      </c>
      <c r="MP64">
        <v>0</v>
      </c>
      <c r="MR64">
        <v>0</v>
      </c>
      <c r="MT64">
        <v>6</v>
      </c>
      <c r="MU64" t="s">
        <v>679</v>
      </c>
      <c r="MV64">
        <v>231</v>
      </c>
      <c r="MW64" t="s">
        <v>679</v>
      </c>
      <c r="MX64">
        <v>0</v>
      </c>
      <c r="MZ64">
        <v>85</v>
      </c>
      <c r="NA64" t="s">
        <v>679</v>
      </c>
      <c r="NB64">
        <v>31</v>
      </c>
      <c r="NC64" t="s">
        <v>679</v>
      </c>
      <c r="ND64">
        <v>162</v>
      </c>
      <c r="NE64" t="s">
        <v>679</v>
      </c>
      <c r="NF64">
        <v>0</v>
      </c>
      <c r="NH64">
        <v>103</v>
      </c>
      <c r="NI64" t="s">
        <v>679</v>
      </c>
      <c r="NJ64">
        <v>0</v>
      </c>
      <c r="NL64">
        <v>2</v>
      </c>
      <c r="NM64" t="s">
        <v>679</v>
      </c>
      <c r="NN64">
        <v>0</v>
      </c>
      <c r="NP64">
        <v>0</v>
      </c>
      <c r="NR64">
        <v>20</v>
      </c>
      <c r="NS64" t="s">
        <v>679</v>
      </c>
      <c r="NT64">
        <v>6</v>
      </c>
      <c r="NU64" t="s">
        <v>679</v>
      </c>
      <c r="NV64">
        <v>23</v>
      </c>
      <c r="NW64" t="s">
        <v>679</v>
      </c>
      <c r="NX64">
        <v>0</v>
      </c>
      <c r="NZ64">
        <v>0</v>
      </c>
      <c r="OB64">
        <v>1</v>
      </c>
      <c r="OC64" t="s">
        <v>679</v>
      </c>
      <c r="OD64">
        <v>0</v>
      </c>
      <c r="OF64">
        <v>406</v>
      </c>
      <c r="OG64" t="s">
        <v>679</v>
      </c>
      <c r="OH64">
        <v>26</v>
      </c>
      <c r="OI64" t="s">
        <v>679</v>
      </c>
      <c r="OJ64">
        <v>3</v>
      </c>
      <c r="OK64" t="s">
        <v>679</v>
      </c>
      <c r="OL64">
        <v>0</v>
      </c>
      <c r="ON64">
        <v>0</v>
      </c>
      <c r="OP64">
        <v>0</v>
      </c>
      <c r="OR64">
        <v>6</v>
      </c>
      <c r="OS64" t="s">
        <v>679</v>
      </c>
      <c r="OT64">
        <v>45</v>
      </c>
      <c r="OU64" t="s">
        <v>679</v>
      </c>
      <c r="OV64">
        <v>0</v>
      </c>
      <c r="OX64">
        <v>149</v>
      </c>
      <c r="OY64" t="s">
        <v>679</v>
      </c>
      <c r="OZ64">
        <v>12</v>
      </c>
      <c r="PA64" t="s">
        <v>679</v>
      </c>
      <c r="PB64">
        <v>270</v>
      </c>
      <c r="PC64" t="s">
        <v>679</v>
      </c>
      <c r="PD64">
        <v>906</v>
      </c>
      <c r="PE64" t="s">
        <v>679</v>
      </c>
      <c r="PF64">
        <v>0</v>
      </c>
      <c r="PH64">
        <v>370</v>
      </c>
      <c r="PI64" t="s">
        <v>679</v>
      </c>
      <c r="PJ64">
        <v>0</v>
      </c>
      <c r="PL64">
        <v>0</v>
      </c>
      <c r="PN64">
        <v>0</v>
      </c>
      <c r="PP64">
        <v>0</v>
      </c>
      <c r="PR64">
        <v>0</v>
      </c>
      <c r="PT64">
        <v>9</v>
      </c>
      <c r="PU64" t="s">
        <v>679</v>
      </c>
      <c r="PV64">
        <v>52</v>
      </c>
      <c r="PW64" t="s">
        <v>679</v>
      </c>
      <c r="PX64">
        <v>2</v>
      </c>
      <c r="PY64" t="s">
        <v>679</v>
      </c>
      <c r="PZ64">
        <v>30</v>
      </c>
      <c r="QA64" t="s">
        <v>679</v>
      </c>
      <c r="QB64">
        <v>0</v>
      </c>
      <c r="QD64">
        <v>0</v>
      </c>
      <c r="QF64">
        <v>2</v>
      </c>
      <c r="QG64" t="s">
        <v>679</v>
      </c>
      <c r="QH64">
        <v>0</v>
      </c>
      <c r="QJ64">
        <v>1</v>
      </c>
      <c r="QK64" t="s">
        <v>679</v>
      </c>
      <c r="QL64">
        <v>1048</v>
      </c>
      <c r="QM64" t="s">
        <v>679</v>
      </c>
      <c r="QN64">
        <v>491</v>
      </c>
      <c r="QO64" t="s">
        <v>679</v>
      </c>
      <c r="QP64">
        <v>252</v>
      </c>
      <c r="QQ64" t="s">
        <v>679</v>
      </c>
      <c r="QR64">
        <v>338</v>
      </c>
      <c r="QS64" t="s">
        <v>679</v>
      </c>
      <c r="QT64">
        <v>225</v>
      </c>
      <c r="QU64" t="s">
        <v>679</v>
      </c>
      <c r="QV64">
        <v>19</v>
      </c>
      <c r="QW64" t="s">
        <v>679</v>
      </c>
      <c r="QX64">
        <v>82</v>
      </c>
      <c r="QY64" t="s">
        <v>679</v>
      </c>
      <c r="QZ64">
        <v>203</v>
      </c>
      <c r="RA64" t="s">
        <v>679</v>
      </c>
      <c r="RB64">
        <v>125</v>
      </c>
      <c r="RC64" t="s">
        <v>679</v>
      </c>
      <c r="RD64">
        <v>419</v>
      </c>
      <c r="RE64" t="s">
        <v>679</v>
      </c>
      <c r="RF64">
        <v>47</v>
      </c>
      <c r="RG64" t="s">
        <v>679</v>
      </c>
      <c r="RH64">
        <v>27</v>
      </c>
      <c r="RI64" t="s">
        <v>679</v>
      </c>
      <c r="RJ64">
        <v>1093</v>
      </c>
      <c r="RK64" t="s">
        <v>679</v>
      </c>
      <c r="RL64">
        <v>164</v>
      </c>
      <c r="RM64" t="s">
        <v>679</v>
      </c>
      <c r="RN64">
        <v>435</v>
      </c>
      <c r="RO64" t="s">
        <v>679</v>
      </c>
      <c r="RP64">
        <v>71</v>
      </c>
      <c r="RQ64" t="s">
        <v>679</v>
      </c>
      <c r="RR64">
        <v>5</v>
      </c>
      <c r="RS64" t="s">
        <v>679</v>
      </c>
      <c r="RT64">
        <v>12</v>
      </c>
      <c r="RU64" t="s">
        <v>679</v>
      </c>
      <c r="RV64">
        <v>1414</v>
      </c>
      <c r="RW64" t="s">
        <v>679</v>
      </c>
      <c r="RX64">
        <v>429</v>
      </c>
      <c r="RY64" t="s">
        <v>679</v>
      </c>
      <c r="RZ64">
        <v>420</v>
      </c>
      <c r="SA64" t="s">
        <v>679</v>
      </c>
      <c r="SB64">
        <v>254</v>
      </c>
      <c r="SC64" t="s">
        <v>679</v>
      </c>
      <c r="SD64">
        <v>129</v>
      </c>
      <c r="SE64" t="s">
        <v>679</v>
      </c>
      <c r="SF64">
        <v>15</v>
      </c>
      <c r="SG64" t="s">
        <v>679</v>
      </c>
      <c r="SH64">
        <v>337</v>
      </c>
      <c r="SI64" t="s">
        <v>679</v>
      </c>
      <c r="SJ64">
        <v>682</v>
      </c>
      <c r="SK64" t="s">
        <v>679</v>
      </c>
      <c r="SL64">
        <v>147</v>
      </c>
      <c r="SM64" t="s">
        <v>679</v>
      </c>
      <c r="SN64">
        <v>235</v>
      </c>
      <c r="SO64" t="s">
        <v>679</v>
      </c>
      <c r="SP64">
        <v>358</v>
      </c>
      <c r="SQ64" t="s">
        <v>679</v>
      </c>
      <c r="SR64">
        <v>441</v>
      </c>
      <c r="SS64" t="s">
        <v>679</v>
      </c>
      <c r="ST64">
        <v>332</v>
      </c>
      <c r="SU64" t="s">
        <v>679</v>
      </c>
      <c r="SV64">
        <v>11</v>
      </c>
      <c r="SW64" t="s">
        <v>679</v>
      </c>
      <c r="SX64">
        <v>706</v>
      </c>
      <c r="SY64" t="s">
        <v>679</v>
      </c>
      <c r="SZ64">
        <v>115</v>
      </c>
      <c r="TA64" t="s">
        <v>679</v>
      </c>
      <c r="TB64">
        <v>340</v>
      </c>
      <c r="TC64" t="s">
        <v>679</v>
      </c>
      <c r="TD64">
        <v>401</v>
      </c>
      <c r="TE64" t="s">
        <v>679</v>
      </c>
      <c r="TF64">
        <v>73</v>
      </c>
      <c r="TG64" t="s">
        <v>679</v>
      </c>
      <c r="TH64">
        <v>425</v>
      </c>
      <c r="TI64" t="s">
        <v>679</v>
      </c>
      <c r="TJ64">
        <v>16</v>
      </c>
      <c r="TK64" t="s">
        <v>679</v>
      </c>
      <c r="TL64">
        <v>25</v>
      </c>
      <c r="TM64" t="s">
        <v>679</v>
      </c>
      <c r="TN64">
        <v>106</v>
      </c>
      <c r="TO64" t="s">
        <v>679</v>
      </c>
      <c r="TP64">
        <v>224</v>
      </c>
      <c r="TQ64" t="s">
        <v>679</v>
      </c>
      <c r="TR64">
        <v>2</v>
      </c>
      <c r="TS64" t="s">
        <v>679</v>
      </c>
      <c r="TT64">
        <v>481</v>
      </c>
      <c r="TU64" t="s">
        <v>679</v>
      </c>
      <c r="TV64">
        <v>0</v>
      </c>
      <c r="TX64">
        <v>0</v>
      </c>
      <c r="TZ64">
        <v>0</v>
      </c>
      <c r="UB64">
        <v>0</v>
      </c>
      <c r="UD64">
        <v>0</v>
      </c>
      <c r="UF64">
        <v>0</v>
      </c>
      <c r="UH64">
        <v>606</v>
      </c>
      <c r="UI64" t="s">
        <v>679</v>
      </c>
      <c r="UJ64">
        <v>393</v>
      </c>
      <c r="UK64" t="s">
        <v>679</v>
      </c>
      <c r="UL64">
        <v>284</v>
      </c>
      <c r="UM64" t="s">
        <v>679</v>
      </c>
      <c r="UN64">
        <v>506</v>
      </c>
      <c r="UO64" t="s">
        <v>679</v>
      </c>
      <c r="UP64">
        <v>207</v>
      </c>
      <c r="UQ64" t="s">
        <v>679</v>
      </c>
      <c r="UR64">
        <v>275</v>
      </c>
      <c r="US64" t="s">
        <v>679</v>
      </c>
      <c r="UT64">
        <v>20</v>
      </c>
      <c r="UU64" t="s">
        <v>679</v>
      </c>
      <c r="UV64">
        <v>91</v>
      </c>
      <c r="UW64" t="s">
        <v>679</v>
      </c>
      <c r="UX64">
        <v>199</v>
      </c>
      <c r="UY64" t="s">
        <v>679</v>
      </c>
      <c r="UZ64">
        <v>232</v>
      </c>
      <c r="VA64" t="s">
        <v>679</v>
      </c>
      <c r="VB64">
        <v>264</v>
      </c>
      <c r="VC64" t="s">
        <v>679</v>
      </c>
      <c r="VD64">
        <v>726</v>
      </c>
      <c r="VE64" t="s">
        <v>679</v>
      </c>
      <c r="VF64">
        <v>49</v>
      </c>
      <c r="VG64" t="s">
        <v>679</v>
      </c>
      <c r="VH64">
        <v>148</v>
      </c>
      <c r="VI64" t="s">
        <v>679</v>
      </c>
      <c r="VJ64">
        <v>578</v>
      </c>
      <c r="VK64" t="s">
        <v>679</v>
      </c>
      <c r="VL64">
        <v>21</v>
      </c>
      <c r="VM64" t="s">
        <v>679</v>
      </c>
      <c r="VN64">
        <v>0</v>
      </c>
      <c r="VP64">
        <v>63</v>
      </c>
      <c r="VQ64" t="s">
        <v>679</v>
      </c>
      <c r="VR64">
        <v>0</v>
      </c>
      <c r="VT64">
        <v>24</v>
      </c>
      <c r="VU64" t="s">
        <v>679</v>
      </c>
      <c r="VV64">
        <v>21</v>
      </c>
      <c r="VW64" t="s">
        <v>679</v>
      </c>
      <c r="VX64">
        <v>0</v>
      </c>
      <c r="VZ64">
        <v>189</v>
      </c>
      <c r="WA64" t="s">
        <v>679</v>
      </c>
      <c r="WB64">
        <v>1134</v>
      </c>
      <c r="WC64" t="s">
        <v>679</v>
      </c>
      <c r="WD64">
        <v>2507</v>
      </c>
      <c r="WE64" t="s">
        <v>679</v>
      </c>
      <c r="WF64">
        <v>54</v>
      </c>
      <c r="WG64" t="s">
        <v>679</v>
      </c>
      <c r="WH64">
        <v>242</v>
      </c>
      <c r="WI64" t="s">
        <v>679</v>
      </c>
      <c r="WJ64">
        <v>0</v>
      </c>
      <c r="WL64">
        <v>24</v>
      </c>
      <c r="WM64" t="s">
        <v>679</v>
      </c>
      <c r="WN64">
        <v>121</v>
      </c>
      <c r="WO64" t="s">
        <v>679</v>
      </c>
      <c r="WP64">
        <v>111</v>
      </c>
      <c r="WQ64" t="s">
        <v>679</v>
      </c>
      <c r="WR64">
        <v>12</v>
      </c>
      <c r="WS64" t="s">
        <v>679</v>
      </c>
      <c r="WT64">
        <v>627</v>
      </c>
      <c r="WU64" t="s">
        <v>679</v>
      </c>
      <c r="WV64">
        <v>87</v>
      </c>
      <c r="WW64" t="s">
        <v>679</v>
      </c>
      <c r="WX64">
        <v>316</v>
      </c>
      <c r="WY64" t="s">
        <v>679</v>
      </c>
      <c r="WZ64">
        <v>1989</v>
      </c>
      <c r="XA64" t="s">
        <v>679</v>
      </c>
      <c r="XB64">
        <v>3</v>
      </c>
      <c r="XC64" t="s">
        <v>679</v>
      </c>
      <c r="XD64">
        <v>1080</v>
      </c>
      <c r="XE64" t="s">
        <v>679</v>
      </c>
      <c r="XF64">
        <v>4919</v>
      </c>
      <c r="XG64" t="s">
        <v>679</v>
      </c>
      <c r="XH64">
        <v>88</v>
      </c>
      <c r="XI64" t="s">
        <v>679</v>
      </c>
      <c r="XJ64">
        <v>134</v>
      </c>
      <c r="XK64" t="s">
        <v>679</v>
      </c>
      <c r="XL64">
        <v>106</v>
      </c>
      <c r="XM64" t="s">
        <v>679</v>
      </c>
      <c r="XN64">
        <v>1</v>
      </c>
      <c r="XO64" t="s">
        <v>679</v>
      </c>
      <c r="XP64">
        <v>26</v>
      </c>
      <c r="XQ64" t="s">
        <v>679</v>
      </c>
      <c r="XR64">
        <v>1015</v>
      </c>
      <c r="XS64" t="s">
        <v>679</v>
      </c>
      <c r="XT64">
        <v>32</v>
      </c>
      <c r="XU64" t="s">
        <v>679</v>
      </c>
      <c r="XV64">
        <v>259</v>
      </c>
      <c r="XW64" t="s">
        <v>679</v>
      </c>
      <c r="XX64">
        <v>104</v>
      </c>
      <c r="XY64" t="s">
        <v>679</v>
      </c>
      <c r="XZ64">
        <v>17</v>
      </c>
      <c r="YA64" t="s">
        <v>679</v>
      </c>
      <c r="YB64">
        <v>72</v>
      </c>
      <c r="YC64" t="s">
        <v>679</v>
      </c>
      <c r="YD64">
        <v>4</v>
      </c>
      <c r="YE64" t="s">
        <v>679</v>
      </c>
      <c r="YF64">
        <v>37</v>
      </c>
      <c r="YG64" t="s">
        <v>679</v>
      </c>
      <c r="YH64">
        <v>439</v>
      </c>
      <c r="YI64" t="s">
        <v>679</v>
      </c>
      <c r="YJ64">
        <v>13</v>
      </c>
      <c r="YK64" t="s">
        <v>679</v>
      </c>
      <c r="YL64">
        <v>44</v>
      </c>
      <c r="YM64" t="s">
        <v>679</v>
      </c>
      <c r="YN64">
        <v>227</v>
      </c>
      <c r="YO64" t="s">
        <v>679</v>
      </c>
      <c r="YP64">
        <v>43</v>
      </c>
      <c r="YQ64" t="s">
        <v>679</v>
      </c>
      <c r="YR64">
        <v>0</v>
      </c>
      <c r="YT64">
        <v>0</v>
      </c>
      <c r="YV64">
        <v>44407</v>
      </c>
      <c r="YW64" t="e">
        <v>#N/A</v>
      </c>
      <c r="YY64">
        <v>31560</v>
      </c>
      <c r="YZ64">
        <v>2728</v>
      </c>
      <c r="ZA64">
        <v>13932</v>
      </c>
      <c r="ZB64">
        <v>12847</v>
      </c>
      <c r="ZC64">
        <v>9742</v>
      </c>
      <c r="ZD64">
        <v>381</v>
      </c>
      <c r="ZE64">
        <v>18455</v>
      </c>
      <c r="ZF64">
        <v>13092</v>
      </c>
      <c r="ZG64">
        <v>394</v>
      </c>
      <c r="ZH64">
        <v>55</v>
      </c>
      <c r="ZI64">
        <v>10136</v>
      </c>
      <c r="ZJ64">
        <v>9797</v>
      </c>
      <c r="ZK64">
        <v>2354</v>
      </c>
      <c r="ZL64">
        <v>10136</v>
      </c>
      <c r="ZM64">
        <v>9325</v>
      </c>
      <c r="ZN64">
        <v>2096</v>
      </c>
      <c r="ZO64">
        <v>31603</v>
      </c>
      <c r="ZP64">
        <v>765</v>
      </c>
      <c r="ZQ64">
        <v>2530</v>
      </c>
      <c r="ZR64">
        <v>680</v>
      </c>
      <c r="ZS64">
        <v>1974</v>
      </c>
      <c r="ZT64">
        <v>11</v>
      </c>
      <c r="ZU64">
        <v>55</v>
      </c>
      <c r="ZV64">
        <v>93</v>
      </c>
      <c r="ZW64">
        <v>6363</v>
      </c>
      <c r="ZX64">
        <v>0</v>
      </c>
      <c r="ZY64">
        <v>1419</v>
      </c>
      <c r="AAA64" s="26"/>
    </row>
    <row r="65" spans="1:703" x14ac:dyDescent="0.25">
      <c r="A65" t="s">
        <v>727</v>
      </c>
      <c r="B65">
        <v>0</v>
      </c>
      <c r="D65">
        <v>0</v>
      </c>
      <c r="F65">
        <v>0</v>
      </c>
      <c r="H65">
        <v>0</v>
      </c>
      <c r="J65">
        <v>0</v>
      </c>
      <c r="L65">
        <v>0</v>
      </c>
      <c r="N65">
        <v>0</v>
      </c>
      <c r="P65">
        <v>0</v>
      </c>
      <c r="R65">
        <v>0</v>
      </c>
      <c r="T65">
        <v>42</v>
      </c>
      <c r="U65" t="s">
        <v>679</v>
      </c>
      <c r="V65">
        <v>0</v>
      </c>
      <c r="X65">
        <v>0</v>
      </c>
      <c r="Z65">
        <v>0</v>
      </c>
      <c r="AB65">
        <v>59</v>
      </c>
      <c r="AC65" t="s">
        <v>679</v>
      </c>
      <c r="AD65">
        <v>0</v>
      </c>
      <c r="AF65">
        <v>28</v>
      </c>
      <c r="AG65" t="s">
        <v>679</v>
      </c>
      <c r="AH65">
        <v>0</v>
      </c>
      <c r="AJ65">
        <v>0</v>
      </c>
      <c r="AL65">
        <v>0</v>
      </c>
      <c r="AN65">
        <v>0</v>
      </c>
      <c r="AP65">
        <v>0</v>
      </c>
      <c r="AR65">
        <v>0</v>
      </c>
      <c r="AT65">
        <v>0</v>
      </c>
      <c r="AV65">
        <v>0</v>
      </c>
      <c r="AX65">
        <v>0</v>
      </c>
      <c r="AZ65">
        <v>0</v>
      </c>
      <c r="BB65">
        <v>0</v>
      </c>
      <c r="BD65">
        <v>0</v>
      </c>
      <c r="BF65">
        <v>0</v>
      </c>
      <c r="BH65">
        <v>6</v>
      </c>
      <c r="BI65" t="s">
        <v>679</v>
      </c>
      <c r="BJ65">
        <v>0</v>
      </c>
      <c r="BL65">
        <v>0</v>
      </c>
      <c r="BN65">
        <v>0</v>
      </c>
      <c r="BP65">
        <v>42</v>
      </c>
      <c r="BQ65" t="s">
        <v>679</v>
      </c>
      <c r="BR65">
        <v>0</v>
      </c>
      <c r="BT65">
        <v>0</v>
      </c>
      <c r="BV65">
        <v>0</v>
      </c>
      <c r="BX65">
        <v>0</v>
      </c>
      <c r="BZ65">
        <v>0</v>
      </c>
      <c r="CB65">
        <v>514</v>
      </c>
      <c r="CC65" t="s">
        <v>679</v>
      </c>
      <c r="CD65">
        <v>0</v>
      </c>
      <c r="CF65">
        <v>0</v>
      </c>
      <c r="CH65">
        <v>56</v>
      </c>
      <c r="CI65" t="s">
        <v>679</v>
      </c>
      <c r="CJ65">
        <v>0</v>
      </c>
      <c r="CL65">
        <v>0</v>
      </c>
      <c r="CN65">
        <v>3</v>
      </c>
      <c r="CO65" t="s">
        <v>679</v>
      </c>
      <c r="CP65">
        <v>0</v>
      </c>
      <c r="CR65">
        <v>0</v>
      </c>
      <c r="CT65">
        <v>0</v>
      </c>
      <c r="CV65">
        <v>0</v>
      </c>
      <c r="CX65">
        <v>0</v>
      </c>
      <c r="CZ65">
        <v>0</v>
      </c>
      <c r="DB65">
        <v>0</v>
      </c>
      <c r="DD65">
        <v>0</v>
      </c>
      <c r="DF65">
        <v>0</v>
      </c>
      <c r="DH65">
        <v>0</v>
      </c>
      <c r="DJ65">
        <v>0</v>
      </c>
      <c r="DL65">
        <v>0</v>
      </c>
      <c r="DN65">
        <v>0</v>
      </c>
      <c r="DP65">
        <v>0</v>
      </c>
      <c r="DR65">
        <v>7</v>
      </c>
      <c r="DS65" t="s">
        <v>679</v>
      </c>
      <c r="DT65">
        <v>0</v>
      </c>
      <c r="DV65">
        <v>1</v>
      </c>
      <c r="DW65" t="s">
        <v>679</v>
      </c>
      <c r="DX65">
        <v>8</v>
      </c>
      <c r="DY65" t="s">
        <v>679</v>
      </c>
      <c r="DZ65">
        <v>0</v>
      </c>
      <c r="EB65">
        <v>0</v>
      </c>
      <c r="ED65">
        <v>15</v>
      </c>
      <c r="EE65" t="s">
        <v>679</v>
      </c>
      <c r="EF65">
        <v>0</v>
      </c>
      <c r="EH65">
        <v>0</v>
      </c>
      <c r="EJ65">
        <v>205</v>
      </c>
      <c r="EK65" t="s">
        <v>679</v>
      </c>
      <c r="EL65">
        <v>0</v>
      </c>
      <c r="EN65">
        <v>18</v>
      </c>
      <c r="EO65" t="s">
        <v>679</v>
      </c>
      <c r="EP65">
        <v>0</v>
      </c>
      <c r="ER65">
        <v>53</v>
      </c>
      <c r="ES65" t="s">
        <v>679</v>
      </c>
      <c r="ET65">
        <v>47</v>
      </c>
      <c r="EU65" t="s">
        <v>679</v>
      </c>
      <c r="EV65">
        <v>0</v>
      </c>
      <c r="EX65">
        <v>6</v>
      </c>
      <c r="EY65" t="s">
        <v>679</v>
      </c>
      <c r="EZ65">
        <v>0</v>
      </c>
      <c r="FB65">
        <v>121</v>
      </c>
      <c r="FC65" t="s">
        <v>679</v>
      </c>
      <c r="FD65">
        <v>7</v>
      </c>
      <c r="FE65" t="s">
        <v>679</v>
      </c>
      <c r="FF65">
        <v>0</v>
      </c>
      <c r="FH65">
        <v>1</v>
      </c>
      <c r="FI65" t="s">
        <v>679</v>
      </c>
      <c r="FJ65">
        <v>0</v>
      </c>
      <c r="FL65">
        <v>2</v>
      </c>
      <c r="FM65" t="s">
        <v>679</v>
      </c>
      <c r="FN65">
        <v>0</v>
      </c>
      <c r="FP65">
        <v>0</v>
      </c>
      <c r="FR65">
        <v>572</v>
      </c>
      <c r="FS65" t="s">
        <v>679</v>
      </c>
      <c r="FT65">
        <v>0</v>
      </c>
      <c r="FV65">
        <v>0</v>
      </c>
      <c r="FX65">
        <v>0</v>
      </c>
      <c r="FZ65">
        <v>23</v>
      </c>
      <c r="GA65" t="s">
        <v>679</v>
      </c>
      <c r="GB65">
        <v>0</v>
      </c>
      <c r="GD65">
        <v>0</v>
      </c>
      <c r="GF65">
        <v>0</v>
      </c>
      <c r="GH65">
        <v>13</v>
      </c>
      <c r="GI65" t="s">
        <v>679</v>
      </c>
      <c r="GJ65">
        <v>48</v>
      </c>
      <c r="GK65" t="s">
        <v>679</v>
      </c>
      <c r="GL65">
        <v>0</v>
      </c>
      <c r="GN65">
        <v>0</v>
      </c>
      <c r="GP65">
        <v>45</v>
      </c>
      <c r="GQ65" t="s">
        <v>679</v>
      </c>
      <c r="GR65">
        <v>0</v>
      </c>
      <c r="GT65">
        <v>0</v>
      </c>
      <c r="GV65">
        <v>1304</v>
      </c>
      <c r="GW65" t="s">
        <v>679</v>
      </c>
      <c r="GX65">
        <v>37</v>
      </c>
      <c r="GY65" t="s">
        <v>679</v>
      </c>
      <c r="GZ65">
        <v>14</v>
      </c>
      <c r="HA65" t="s">
        <v>679</v>
      </c>
      <c r="HB65">
        <v>0</v>
      </c>
      <c r="HD65">
        <v>2</v>
      </c>
      <c r="HE65" t="s">
        <v>679</v>
      </c>
      <c r="HF65">
        <v>4</v>
      </c>
      <c r="HG65" t="s">
        <v>679</v>
      </c>
      <c r="HH65">
        <v>0</v>
      </c>
      <c r="HJ65">
        <v>0</v>
      </c>
      <c r="HL65">
        <v>918</v>
      </c>
      <c r="HM65" t="s">
        <v>679</v>
      </c>
      <c r="HN65">
        <v>49</v>
      </c>
      <c r="HO65" t="s">
        <v>679</v>
      </c>
      <c r="HP65">
        <v>36</v>
      </c>
      <c r="HQ65" t="s">
        <v>679</v>
      </c>
      <c r="HR65">
        <v>6</v>
      </c>
      <c r="HS65" t="s">
        <v>679</v>
      </c>
      <c r="HT65">
        <v>48</v>
      </c>
      <c r="HU65" t="s">
        <v>679</v>
      </c>
      <c r="HV65">
        <v>14</v>
      </c>
      <c r="HW65" t="s">
        <v>679</v>
      </c>
      <c r="HX65">
        <v>4</v>
      </c>
      <c r="HY65" t="s">
        <v>679</v>
      </c>
      <c r="HZ65">
        <v>0</v>
      </c>
      <c r="IB65">
        <v>0</v>
      </c>
      <c r="ID65">
        <v>0</v>
      </c>
      <c r="IF65">
        <v>0</v>
      </c>
      <c r="IH65">
        <v>0</v>
      </c>
      <c r="IJ65">
        <v>0</v>
      </c>
      <c r="IL65">
        <v>88</v>
      </c>
      <c r="IM65" t="s">
        <v>679</v>
      </c>
      <c r="IN65">
        <v>0</v>
      </c>
      <c r="IP65">
        <v>0</v>
      </c>
      <c r="IR65">
        <v>0</v>
      </c>
      <c r="IT65">
        <v>0</v>
      </c>
      <c r="IV65">
        <v>8162</v>
      </c>
      <c r="IW65" t="s">
        <v>679</v>
      </c>
      <c r="IX65">
        <v>0</v>
      </c>
      <c r="IZ65">
        <v>0</v>
      </c>
      <c r="JB65">
        <v>0</v>
      </c>
      <c r="JD65">
        <v>0</v>
      </c>
      <c r="JF65">
        <v>0</v>
      </c>
      <c r="JH65">
        <v>387</v>
      </c>
      <c r="JI65" t="s">
        <v>679</v>
      </c>
      <c r="JJ65">
        <v>0</v>
      </c>
      <c r="JL65">
        <v>0</v>
      </c>
      <c r="JN65">
        <v>0</v>
      </c>
      <c r="JP65">
        <v>0</v>
      </c>
      <c r="JR65">
        <v>0</v>
      </c>
      <c r="JT65">
        <v>0</v>
      </c>
      <c r="JV65">
        <v>0</v>
      </c>
      <c r="JX65">
        <v>0</v>
      </c>
      <c r="JZ65">
        <v>0</v>
      </c>
      <c r="KB65">
        <v>0</v>
      </c>
      <c r="KD65">
        <v>0</v>
      </c>
      <c r="KF65">
        <v>0</v>
      </c>
      <c r="KH65">
        <v>544</v>
      </c>
      <c r="KI65" t="s">
        <v>679</v>
      </c>
      <c r="KJ65">
        <v>0</v>
      </c>
      <c r="KL65">
        <v>0</v>
      </c>
      <c r="KN65">
        <v>0</v>
      </c>
      <c r="KP65">
        <v>0</v>
      </c>
      <c r="KR65">
        <v>0</v>
      </c>
      <c r="KT65">
        <v>0</v>
      </c>
      <c r="KV65">
        <v>0</v>
      </c>
      <c r="KX65">
        <v>0</v>
      </c>
      <c r="KZ65">
        <v>0</v>
      </c>
      <c r="LB65">
        <v>0</v>
      </c>
      <c r="LD65">
        <v>0</v>
      </c>
      <c r="LF65">
        <v>0</v>
      </c>
      <c r="LH65">
        <v>0</v>
      </c>
      <c r="LJ65">
        <v>0</v>
      </c>
      <c r="LL65">
        <v>0</v>
      </c>
      <c r="LN65">
        <v>0</v>
      </c>
      <c r="LP65">
        <v>0</v>
      </c>
      <c r="LR65">
        <v>0</v>
      </c>
      <c r="LT65">
        <v>20</v>
      </c>
      <c r="LU65" t="s">
        <v>679</v>
      </c>
      <c r="LV65">
        <v>0</v>
      </c>
      <c r="LX65">
        <v>3</v>
      </c>
      <c r="LY65" t="s">
        <v>679</v>
      </c>
      <c r="LZ65">
        <v>0</v>
      </c>
      <c r="MB65">
        <v>0</v>
      </c>
      <c r="MD65">
        <v>0</v>
      </c>
      <c r="MF65">
        <v>0</v>
      </c>
      <c r="MH65">
        <v>0</v>
      </c>
      <c r="MJ65">
        <v>0</v>
      </c>
      <c r="ML65">
        <v>4</v>
      </c>
      <c r="MM65" t="s">
        <v>679</v>
      </c>
      <c r="MN65">
        <v>0</v>
      </c>
      <c r="MP65">
        <v>0</v>
      </c>
      <c r="MR65">
        <v>0</v>
      </c>
      <c r="MT65">
        <v>3</v>
      </c>
      <c r="MU65" t="s">
        <v>679</v>
      </c>
      <c r="MV65">
        <v>0</v>
      </c>
      <c r="MX65">
        <v>0</v>
      </c>
      <c r="MZ65">
        <v>0</v>
      </c>
      <c r="NB65">
        <v>0</v>
      </c>
      <c r="ND65">
        <v>0</v>
      </c>
      <c r="NF65">
        <v>0</v>
      </c>
      <c r="NH65">
        <v>0</v>
      </c>
      <c r="NJ65">
        <v>0</v>
      </c>
      <c r="NL65">
        <v>0</v>
      </c>
      <c r="NN65">
        <v>0</v>
      </c>
      <c r="NP65">
        <v>0</v>
      </c>
      <c r="NR65">
        <v>2</v>
      </c>
      <c r="NS65" t="s">
        <v>679</v>
      </c>
      <c r="NT65">
        <v>0</v>
      </c>
      <c r="NV65">
        <v>1</v>
      </c>
      <c r="NW65" t="s">
        <v>679</v>
      </c>
      <c r="NX65">
        <v>0</v>
      </c>
      <c r="NZ65">
        <v>1</v>
      </c>
      <c r="OA65" t="s">
        <v>679</v>
      </c>
      <c r="OB65">
        <v>0</v>
      </c>
      <c r="OD65">
        <v>0</v>
      </c>
      <c r="OF65">
        <v>605</v>
      </c>
      <c r="OG65" t="s">
        <v>679</v>
      </c>
      <c r="OH65">
        <v>8</v>
      </c>
      <c r="OI65" t="s">
        <v>679</v>
      </c>
      <c r="OJ65">
        <v>19</v>
      </c>
      <c r="OK65" t="s">
        <v>679</v>
      </c>
      <c r="OL65">
        <v>0</v>
      </c>
      <c r="ON65">
        <v>0</v>
      </c>
      <c r="OP65">
        <v>165</v>
      </c>
      <c r="OQ65" t="s">
        <v>679</v>
      </c>
      <c r="OR65">
        <v>0</v>
      </c>
      <c r="OT65">
        <v>184</v>
      </c>
      <c r="OU65" t="s">
        <v>679</v>
      </c>
      <c r="OV65">
        <v>0</v>
      </c>
      <c r="OX65">
        <v>0</v>
      </c>
      <c r="OZ65">
        <v>93</v>
      </c>
      <c r="PA65" t="s">
        <v>679</v>
      </c>
      <c r="PB65">
        <v>0</v>
      </c>
      <c r="PD65">
        <v>109</v>
      </c>
      <c r="PE65" t="s">
        <v>679</v>
      </c>
      <c r="PF65">
        <v>0</v>
      </c>
      <c r="PH65">
        <v>0</v>
      </c>
      <c r="PJ65">
        <v>0</v>
      </c>
      <c r="PL65">
        <v>0</v>
      </c>
      <c r="PN65">
        <v>0</v>
      </c>
      <c r="PP65">
        <v>0</v>
      </c>
      <c r="PR65">
        <v>0</v>
      </c>
      <c r="PT65">
        <v>78</v>
      </c>
      <c r="PU65" t="s">
        <v>679</v>
      </c>
      <c r="PV65">
        <v>0</v>
      </c>
      <c r="PX65">
        <v>0</v>
      </c>
      <c r="PZ65">
        <v>0</v>
      </c>
      <c r="QB65">
        <v>777</v>
      </c>
      <c r="QC65" t="s">
        <v>679</v>
      </c>
      <c r="QD65">
        <v>0</v>
      </c>
      <c r="QF65">
        <v>0</v>
      </c>
      <c r="QH65">
        <v>570</v>
      </c>
      <c r="QI65" t="s">
        <v>679</v>
      </c>
      <c r="QJ65">
        <v>0</v>
      </c>
      <c r="QL65">
        <v>126</v>
      </c>
      <c r="QM65" t="s">
        <v>679</v>
      </c>
      <c r="QN65">
        <v>183</v>
      </c>
      <c r="QO65" t="s">
        <v>679</v>
      </c>
      <c r="QP65">
        <v>165</v>
      </c>
      <c r="QQ65" t="s">
        <v>679</v>
      </c>
      <c r="QR65">
        <v>27</v>
      </c>
      <c r="QS65" t="s">
        <v>679</v>
      </c>
      <c r="QT65">
        <v>98</v>
      </c>
      <c r="QU65" t="s">
        <v>679</v>
      </c>
      <c r="QV65">
        <v>1</v>
      </c>
      <c r="QW65" t="s">
        <v>679</v>
      </c>
      <c r="QX65">
        <v>33</v>
      </c>
      <c r="QY65" t="s">
        <v>679</v>
      </c>
      <c r="QZ65">
        <v>50</v>
      </c>
      <c r="RA65" t="s">
        <v>679</v>
      </c>
      <c r="RB65">
        <v>50</v>
      </c>
      <c r="RC65" t="s">
        <v>679</v>
      </c>
      <c r="RD65">
        <v>20</v>
      </c>
      <c r="RE65" t="s">
        <v>679</v>
      </c>
      <c r="RF65">
        <v>128</v>
      </c>
      <c r="RG65" t="s">
        <v>679</v>
      </c>
      <c r="RH65">
        <v>13</v>
      </c>
      <c r="RI65" t="s">
        <v>679</v>
      </c>
      <c r="RJ65">
        <v>345</v>
      </c>
      <c r="RK65" t="s">
        <v>679</v>
      </c>
      <c r="RL65">
        <v>0</v>
      </c>
      <c r="RN65">
        <v>60</v>
      </c>
      <c r="RO65" t="s">
        <v>679</v>
      </c>
      <c r="RP65">
        <v>0</v>
      </c>
      <c r="RR65">
        <v>10</v>
      </c>
      <c r="RS65" t="s">
        <v>679</v>
      </c>
      <c r="RT65">
        <v>7</v>
      </c>
      <c r="RU65" t="s">
        <v>679</v>
      </c>
      <c r="RV65">
        <v>977</v>
      </c>
      <c r="RW65" t="s">
        <v>679</v>
      </c>
      <c r="RX65">
        <v>218</v>
      </c>
      <c r="RY65" t="s">
        <v>679</v>
      </c>
      <c r="RZ65">
        <v>233</v>
      </c>
      <c r="SA65" t="s">
        <v>679</v>
      </c>
      <c r="SB65">
        <v>214</v>
      </c>
      <c r="SC65" t="s">
        <v>679</v>
      </c>
      <c r="SD65">
        <v>120</v>
      </c>
      <c r="SE65" t="s">
        <v>679</v>
      </c>
      <c r="SF65">
        <v>16</v>
      </c>
      <c r="SG65" t="s">
        <v>679</v>
      </c>
      <c r="SH65">
        <v>140</v>
      </c>
      <c r="SI65" t="s">
        <v>679</v>
      </c>
      <c r="SJ65">
        <v>331</v>
      </c>
      <c r="SK65" t="s">
        <v>679</v>
      </c>
      <c r="SL65">
        <v>79</v>
      </c>
      <c r="SM65" t="s">
        <v>679</v>
      </c>
      <c r="SN65">
        <v>100</v>
      </c>
      <c r="SO65" t="s">
        <v>679</v>
      </c>
      <c r="SP65">
        <v>418</v>
      </c>
      <c r="SQ65" t="s">
        <v>679</v>
      </c>
      <c r="SR65">
        <v>1365</v>
      </c>
      <c r="SS65" t="s">
        <v>679</v>
      </c>
      <c r="ST65">
        <v>98</v>
      </c>
      <c r="SU65" t="s">
        <v>679</v>
      </c>
      <c r="SV65">
        <v>35</v>
      </c>
      <c r="SW65" t="s">
        <v>679</v>
      </c>
      <c r="SX65">
        <v>354</v>
      </c>
      <c r="SY65" t="s">
        <v>679</v>
      </c>
      <c r="SZ65">
        <v>36</v>
      </c>
      <c r="TA65" t="s">
        <v>679</v>
      </c>
      <c r="TB65">
        <v>114</v>
      </c>
      <c r="TC65" t="s">
        <v>679</v>
      </c>
      <c r="TD65">
        <v>109</v>
      </c>
      <c r="TE65" t="s">
        <v>679</v>
      </c>
      <c r="TF65">
        <v>53</v>
      </c>
      <c r="TG65" t="s">
        <v>679</v>
      </c>
      <c r="TH65">
        <v>130</v>
      </c>
      <c r="TI65" t="s">
        <v>679</v>
      </c>
      <c r="TJ65">
        <v>3</v>
      </c>
      <c r="TK65" t="s">
        <v>679</v>
      </c>
      <c r="TL65">
        <v>76</v>
      </c>
      <c r="TM65" t="s">
        <v>679</v>
      </c>
      <c r="TN65">
        <v>75</v>
      </c>
      <c r="TO65" t="s">
        <v>679</v>
      </c>
      <c r="TP65">
        <v>214</v>
      </c>
      <c r="TQ65" t="s">
        <v>679</v>
      </c>
      <c r="TR65">
        <v>4</v>
      </c>
      <c r="TS65" t="s">
        <v>679</v>
      </c>
      <c r="TT65">
        <v>17</v>
      </c>
      <c r="TU65" t="s">
        <v>679</v>
      </c>
      <c r="TV65">
        <v>0</v>
      </c>
      <c r="TX65">
        <v>0</v>
      </c>
      <c r="TZ65">
        <v>0</v>
      </c>
      <c r="UB65">
        <v>5</v>
      </c>
      <c r="UC65" t="s">
        <v>679</v>
      </c>
      <c r="UD65">
        <v>0</v>
      </c>
      <c r="UF65">
        <v>0</v>
      </c>
      <c r="UH65">
        <v>92</v>
      </c>
      <c r="UI65" t="s">
        <v>679</v>
      </c>
      <c r="UJ65">
        <v>254</v>
      </c>
      <c r="UK65" t="s">
        <v>679</v>
      </c>
      <c r="UL65">
        <v>256</v>
      </c>
      <c r="UM65" t="s">
        <v>679</v>
      </c>
      <c r="UN65">
        <v>261</v>
      </c>
      <c r="UO65" t="s">
        <v>679</v>
      </c>
      <c r="UP65">
        <v>58</v>
      </c>
      <c r="UQ65" t="s">
        <v>679</v>
      </c>
      <c r="UR65">
        <v>652</v>
      </c>
      <c r="US65" t="s">
        <v>679</v>
      </c>
      <c r="UT65">
        <v>0</v>
      </c>
      <c r="UV65">
        <v>39</v>
      </c>
      <c r="UW65" t="s">
        <v>679</v>
      </c>
      <c r="UX65">
        <v>40</v>
      </c>
      <c r="UY65" t="s">
        <v>679</v>
      </c>
      <c r="UZ65">
        <v>74</v>
      </c>
      <c r="VA65" t="s">
        <v>679</v>
      </c>
      <c r="VB65">
        <v>67</v>
      </c>
      <c r="VC65" t="s">
        <v>679</v>
      </c>
      <c r="VD65">
        <v>315</v>
      </c>
      <c r="VE65" t="s">
        <v>679</v>
      </c>
      <c r="VF65">
        <v>0</v>
      </c>
      <c r="VH65">
        <v>143</v>
      </c>
      <c r="VI65" t="s">
        <v>679</v>
      </c>
      <c r="VJ65">
        <v>42</v>
      </c>
      <c r="VK65" t="s">
        <v>679</v>
      </c>
      <c r="VL65">
        <v>2</v>
      </c>
      <c r="VM65" t="s">
        <v>679</v>
      </c>
      <c r="VN65">
        <v>0</v>
      </c>
      <c r="VP65">
        <v>25</v>
      </c>
      <c r="VQ65" t="s">
        <v>679</v>
      </c>
      <c r="VR65">
        <v>0</v>
      </c>
      <c r="VT65">
        <v>3</v>
      </c>
      <c r="VU65" t="s">
        <v>679</v>
      </c>
      <c r="VV65">
        <v>0</v>
      </c>
      <c r="VX65">
        <v>0</v>
      </c>
      <c r="VZ65">
        <v>128</v>
      </c>
      <c r="WA65" t="s">
        <v>679</v>
      </c>
      <c r="WB65">
        <v>964</v>
      </c>
      <c r="WC65" t="s">
        <v>679</v>
      </c>
      <c r="WD65">
        <v>2471</v>
      </c>
      <c r="WE65" t="s">
        <v>679</v>
      </c>
      <c r="WF65">
        <v>0</v>
      </c>
      <c r="WH65">
        <v>192</v>
      </c>
      <c r="WI65" t="s">
        <v>679</v>
      </c>
      <c r="WJ65">
        <v>0</v>
      </c>
      <c r="WL65">
        <v>0</v>
      </c>
      <c r="WN65">
        <v>237</v>
      </c>
      <c r="WO65" t="s">
        <v>679</v>
      </c>
      <c r="WP65">
        <v>0</v>
      </c>
      <c r="WR65">
        <v>0</v>
      </c>
      <c r="WT65">
        <v>2204</v>
      </c>
      <c r="WU65" t="s">
        <v>679</v>
      </c>
      <c r="WV65">
        <v>0</v>
      </c>
      <c r="WX65">
        <v>36</v>
      </c>
      <c r="WY65" t="s">
        <v>679</v>
      </c>
      <c r="WZ65">
        <v>1648</v>
      </c>
      <c r="XA65" t="s">
        <v>679</v>
      </c>
      <c r="XB65">
        <v>0</v>
      </c>
      <c r="XD65">
        <v>374</v>
      </c>
      <c r="XE65" t="s">
        <v>679</v>
      </c>
      <c r="XF65">
        <v>1595</v>
      </c>
      <c r="XG65" t="s">
        <v>679</v>
      </c>
      <c r="XH65">
        <v>46</v>
      </c>
      <c r="XI65" t="s">
        <v>679</v>
      </c>
      <c r="XJ65">
        <v>74</v>
      </c>
      <c r="XK65" t="s">
        <v>679</v>
      </c>
      <c r="XL65">
        <v>60</v>
      </c>
      <c r="XM65" t="s">
        <v>679</v>
      </c>
      <c r="XN65">
        <v>0</v>
      </c>
      <c r="XP65">
        <v>13</v>
      </c>
      <c r="XQ65" t="s">
        <v>679</v>
      </c>
      <c r="XR65">
        <v>643</v>
      </c>
      <c r="XS65" t="s">
        <v>679</v>
      </c>
      <c r="XT65">
        <v>1</v>
      </c>
      <c r="XU65" t="s">
        <v>679</v>
      </c>
      <c r="XV65">
        <v>4</v>
      </c>
      <c r="XW65" t="s">
        <v>679</v>
      </c>
      <c r="XX65">
        <v>51</v>
      </c>
      <c r="XY65" t="s">
        <v>679</v>
      </c>
      <c r="XZ65">
        <v>29</v>
      </c>
      <c r="YA65" t="s">
        <v>679</v>
      </c>
      <c r="YB65">
        <v>0</v>
      </c>
      <c r="YD65">
        <v>10</v>
      </c>
      <c r="YE65" t="s">
        <v>679</v>
      </c>
      <c r="YF65">
        <v>8</v>
      </c>
      <c r="YG65" t="s">
        <v>679</v>
      </c>
      <c r="YH65">
        <v>335</v>
      </c>
      <c r="YI65" t="s">
        <v>679</v>
      </c>
      <c r="YJ65">
        <v>2</v>
      </c>
      <c r="YK65" t="s">
        <v>679</v>
      </c>
      <c r="YL65">
        <v>16</v>
      </c>
      <c r="YM65" t="s">
        <v>679</v>
      </c>
      <c r="YN65">
        <v>163</v>
      </c>
      <c r="YO65" t="s">
        <v>679</v>
      </c>
      <c r="YP65">
        <v>20</v>
      </c>
      <c r="YQ65" t="s">
        <v>679</v>
      </c>
      <c r="YR65">
        <v>0</v>
      </c>
      <c r="YT65">
        <v>0</v>
      </c>
      <c r="YV65">
        <v>36698</v>
      </c>
      <c r="YW65" t="e">
        <v>#N/A</v>
      </c>
      <c r="YY65">
        <v>28732</v>
      </c>
      <c r="YZ65">
        <v>1739</v>
      </c>
      <c r="ZA65">
        <v>9276</v>
      </c>
      <c r="ZB65">
        <v>7966</v>
      </c>
      <c r="ZC65">
        <v>16114</v>
      </c>
      <c r="ZD65">
        <v>2401</v>
      </c>
      <c r="ZE65">
        <v>19501</v>
      </c>
      <c r="ZF65">
        <v>9231</v>
      </c>
      <c r="ZG65">
        <v>0</v>
      </c>
      <c r="ZH65">
        <v>0</v>
      </c>
      <c r="ZI65">
        <v>16114</v>
      </c>
      <c r="ZJ65">
        <v>16114</v>
      </c>
      <c r="ZK65">
        <v>599</v>
      </c>
      <c r="ZL65">
        <v>16114</v>
      </c>
      <c r="ZM65">
        <v>5468</v>
      </c>
      <c r="ZN65">
        <v>917</v>
      </c>
      <c r="ZO65">
        <v>19898</v>
      </c>
      <c r="ZP65">
        <v>8380</v>
      </c>
      <c r="ZQ65">
        <v>1152</v>
      </c>
      <c r="ZR65">
        <v>149</v>
      </c>
      <c r="ZS65">
        <v>2720</v>
      </c>
      <c r="ZT65">
        <v>23</v>
      </c>
      <c r="ZU65">
        <v>0</v>
      </c>
      <c r="ZV65">
        <v>0</v>
      </c>
      <c r="ZW65">
        <v>4188</v>
      </c>
      <c r="ZX65">
        <v>0</v>
      </c>
      <c r="ZY65">
        <v>407</v>
      </c>
      <c r="AAA65" s="26"/>
    </row>
    <row r="66" spans="1:703" x14ac:dyDescent="0.25">
      <c r="A66" t="s">
        <v>728</v>
      </c>
      <c r="B66">
        <v>0</v>
      </c>
      <c r="D66">
        <v>179</v>
      </c>
      <c r="E66" t="s">
        <v>679</v>
      </c>
      <c r="F66">
        <v>0</v>
      </c>
      <c r="H66">
        <v>0</v>
      </c>
      <c r="J66">
        <v>0</v>
      </c>
      <c r="L66">
        <v>0</v>
      </c>
      <c r="N66">
        <v>0</v>
      </c>
      <c r="P66">
        <v>0</v>
      </c>
      <c r="R66">
        <v>0</v>
      </c>
      <c r="T66">
        <v>0</v>
      </c>
      <c r="V66">
        <v>66</v>
      </c>
      <c r="W66" t="s">
        <v>679</v>
      </c>
      <c r="X66">
        <v>0</v>
      </c>
      <c r="Z66">
        <v>4</v>
      </c>
      <c r="AA66" t="s">
        <v>679</v>
      </c>
      <c r="AB66">
        <v>31</v>
      </c>
      <c r="AC66" t="s">
        <v>679</v>
      </c>
      <c r="AD66">
        <v>0</v>
      </c>
      <c r="AF66">
        <v>231</v>
      </c>
      <c r="AG66" t="s">
        <v>679</v>
      </c>
      <c r="AH66">
        <v>0</v>
      </c>
      <c r="AJ66">
        <v>0</v>
      </c>
      <c r="AL66">
        <v>8</v>
      </c>
      <c r="AM66" t="s">
        <v>679</v>
      </c>
      <c r="AN66">
        <v>76</v>
      </c>
      <c r="AO66" t="s">
        <v>679</v>
      </c>
      <c r="AP66">
        <v>0</v>
      </c>
      <c r="AR66">
        <v>0</v>
      </c>
      <c r="AT66">
        <v>63</v>
      </c>
      <c r="AU66" t="s">
        <v>679</v>
      </c>
      <c r="AV66">
        <v>0</v>
      </c>
      <c r="AX66">
        <v>17</v>
      </c>
      <c r="AY66" t="s">
        <v>679</v>
      </c>
      <c r="AZ66">
        <v>0</v>
      </c>
      <c r="BB66">
        <v>0</v>
      </c>
      <c r="BD66">
        <v>0</v>
      </c>
      <c r="BF66">
        <v>0</v>
      </c>
      <c r="BH66">
        <v>5</v>
      </c>
      <c r="BI66" t="s">
        <v>679</v>
      </c>
      <c r="BJ66">
        <v>303</v>
      </c>
      <c r="BK66" t="s">
        <v>679</v>
      </c>
      <c r="BL66">
        <v>0</v>
      </c>
      <c r="BN66">
        <v>0</v>
      </c>
      <c r="BP66">
        <v>0</v>
      </c>
      <c r="BR66">
        <v>0</v>
      </c>
      <c r="BT66">
        <v>0</v>
      </c>
      <c r="BV66">
        <v>6</v>
      </c>
      <c r="BW66" t="s">
        <v>679</v>
      </c>
      <c r="BX66">
        <v>0</v>
      </c>
      <c r="BZ66">
        <v>0</v>
      </c>
      <c r="CB66">
        <v>0</v>
      </c>
      <c r="CD66">
        <v>27</v>
      </c>
      <c r="CE66" t="s">
        <v>679</v>
      </c>
      <c r="CF66">
        <v>0</v>
      </c>
      <c r="CH66">
        <v>68</v>
      </c>
      <c r="CI66" t="s">
        <v>679</v>
      </c>
      <c r="CJ66">
        <v>0</v>
      </c>
      <c r="CL66">
        <v>0</v>
      </c>
      <c r="CN66">
        <v>55</v>
      </c>
      <c r="CO66" t="s">
        <v>679</v>
      </c>
      <c r="CP66">
        <v>0</v>
      </c>
      <c r="CR66">
        <v>15</v>
      </c>
      <c r="CS66" t="s">
        <v>679</v>
      </c>
      <c r="CT66">
        <v>0</v>
      </c>
      <c r="CV66">
        <v>0</v>
      </c>
      <c r="CX66">
        <v>0</v>
      </c>
      <c r="CZ66">
        <v>0</v>
      </c>
      <c r="DB66">
        <v>0</v>
      </c>
      <c r="DD66">
        <v>0</v>
      </c>
      <c r="DF66">
        <v>150</v>
      </c>
      <c r="DG66" t="s">
        <v>679</v>
      </c>
      <c r="DH66">
        <v>0</v>
      </c>
      <c r="DJ66">
        <v>0</v>
      </c>
      <c r="DL66">
        <v>0</v>
      </c>
      <c r="DN66">
        <v>0</v>
      </c>
      <c r="DP66">
        <v>0</v>
      </c>
      <c r="DR66">
        <v>0</v>
      </c>
      <c r="DT66">
        <v>0</v>
      </c>
      <c r="DV66">
        <v>0</v>
      </c>
      <c r="DX66">
        <v>7</v>
      </c>
      <c r="DY66" t="s">
        <v>679</v>
      </c>
      <c r="DZ66">
        <v>26</v>
      </c>
      <c r="EA66" t="s">
        <v>679</v>
      </c>
      <c r="EB66">
        <v>4</v>
      </c>
      <c r="EC66" t="s">
        <v>679</v>
      </c>
      <c r="ED66">
        <v>0</v>
      </c>
      <c r="EF66">
        <v>0</v>
      </c>
      <c r="EH66">
        <v>10</v>
      </c>
      <c r="EI66" t="s">
        <v>679</v>
      </c>
      <c r="EJ66">
        <v>0</v>
      </c>
      <c r="EL66">
        <v>137</v>
      </c>
      <c r="EM66" t="s">
        <v>679</v>
      </c>
      <c r="EN66">
        <v>0</v>
      </c>
      <c r="EP66">
        <v>0</v>
      </c>
      <c r="ER66">
        <v>126</v>
      </c>
      <c r="ES66" t="s">
        <v>679</v>
      </c>
      <c r="ET66">
        <v>1</v>
      </c>
      <c r="EU66" t="s">
        <v>679</v>
      </c>
      <c r="EV66">
        <v>3</v>
      </c>
      <c r="EW66" t="s">
        <v>679</v>
      </c>
      <c r="EX66">
        <v>0</v>
      </c>
      <c r="EZ66">
        <v>0</v>
      </c>
      <c r="FB66">
        <v>2</v>
      </c>
      <c r="FC66" t="s">
        <v>679</v>
      </c>
      <c r="FD66">
        <v>0</v>
      </c>
      <c r="FF66">
        <v>1</v>
      </c>
      <c r="FG66" t="s">
        <v>679</v>
      </c>
      <c r="FH66">
        <v>10</v>
      </c>
      <c r="FI66" t="s">
        <v>679</v>
      </c>
      <c r="FJ66">
        <v>0</v>
      </c>
      <c r="FL66">
        <v>7</v>
      </c>
      <c r="FM66" t="s">
        <v>679</v>
      </c>
      <c r="FN66">
        <v>0</v>
      </c>
      <c r="FP66">
        <v>0</v>
      </c>
      <c r="FR66">
        <v>12</v>
      </c>
      <c r="FS66" t="s">
        <v>679</v>
      </c>
      <c r="FT66">
        <v>0</v>
      </c>
      <c r="FV66">
        <v>0</v>
      </c>
      <c r="FX66">
        <v>3</v>
      </c>
      <c r="FY66" t="s">
        <v>679</v>
      </c>
      <c r="FZ66">
        <v>34</v>
      </c>
      <c r="GA66" t="s">
        <v>679</v>
      </c>
      <c r="GB66">
        <v>0</v>
      </c>
      <c r="GD66">
        <v>9</v>
      </c>
      <c r="GE66" t="s">
        <v>679</v>
      </c>
      <c r="GF66">
        <v>84</v>
      </c>
      <c r="GG66" t="s">
        <v>679</v>
      </c>
      <c r="GH66">
        <v>0</v>
      </c>
      <c r="GJ66">
        <v>104</v>
      </c>
      <c r="GK66" t="s">
        <v>679</v>
      </c>
      <c r="GL66">
        <v>0</v>
      </c>
      <c r="GN66">
        <v>0</v>
      </c>
      <c r="GP66">
        <v>29</v>
      </c>
      <c r="GQ66" t="s">
        <v>679</v>
      </c>
      <c r="GR66">
        <v>0</v>
      </c>
      <c r="GT66">
        <v>0</v>
      </c>
      <c r="GV66">
        <v>28</v>
      </c>
      <c r="GW66" t="s">
        <v>679</v>
      </c>
      <c r="GX66">
        <v>0</v>
      </c>
      <c r="GZ66">
        <v>71</v>
      </c>
      <c r="HA66" t="s">
        <v>679</v>
      </c>
      <c r="HB66">
        <v>0</v>
      </c>
      <c r="HD66">
        <v>0</v>
      </c>
      <c r="HF66">
        <v>0</v>
      </c>
      <c r="HH66">
        <v>0</v>
      </c>
      <c r="HJ66">
        <v>24</v>
      </c>
      <c r="HK66" t="s">
        <v>679</v>
      </c>
      <c r="HL66">
        <v>26</v>
      </c>
      <c r="HM66" t="s">
        <v>679</v>
      </c>
      <c r="HN66">
        <v>169</v>
      </c>
      <c r="HO66" t="s">
        <v>679</v>
      </c>
      <c r="HP66">
        <v>8</v>
      </c>
      <c r="HQ66" t="s">
        <v>679</v>
      </c>
      <c r="HR66">
        <v>0</v>
      </c>
      <c r="HT66">
        <v>0</v>
      </c>
      <c r="HV66">
        <v>7</v>
      </c>
      <c r="HW66" t="s">
        <v>679</v>
      </c>
      <c r="HX66">
        <v>0</v>
      </c>
      <c r="HZ66">
        <v>0</v>
      </c>
      <c r="IB66">
        <v>0</v>
      </c>
      <c r="ID66">
        <v>834</v>
      </c>
      <c r="IE66" t="s">
        <v>679</v>
      </c>
      <c r="IF66">
        <v>0</v>
      </c>
      <c r="IH66">
        <v>0</v>
      </c>
      <c r="IJ66">
        <v>0</v>
      </c>
      <c r="IL66">
        <v>17</v>
      </c>
      <c r="IM66" t="s">
        <v>679</v>
      </c>
      <c r="IN66">
        <v>0</v>
      </c>
      <c r="IP66">
        <v>0</v>
      </c>
      <c r="IR66">
        <v>11</v>
      </c>
      <c r="IS66" t="s">
        <v>679</v>
      </c>
      <c r="IT66">
        <v>0</v>
      </c>
      <c r="IV66">
        <v>3171</v>
      </c>
      <c r="IW66" t="s">
        <v>679</v>
      </c>
      <c r="IX66">
        <v>0</v>
      </c>
      <c r="IZ66">
        <v>63</v>
      </c>
      <c r="JA66" t="s">
        <v>679</v>
      </c>
      <c r="JB66">
        <v>0</v>
      </c>
      <c r="JD66">
        <v>6</v>
      </c>
      <c r="JE66" t="s">
        <v>679</v>
      </c>
      <c r="JF66">
        <v>0</v>
      </c>
      <c r="JH66">
        <v>0</v>
      </c>
      <c r="JJ66">
        <v>0</v>
      </c>
      <c r="JL66">
        <v>0</v>
      </c>
      <c r="JN66">
        <v>0</v>
      </c>
      <c r="JP66">
        <v>0</v>
      </c>
      <c r="JR66">
        <v>0</v>
      </c>
      <c r="JT66">
        <v>0</v>
      </c>
      <c r="JV66">
        <v>0</v>
      </c>
      <c r="JX66">
        <v>656</v>
      </c>
      <c r="JY66" t="s">
        <v>679</v>
      </c>
      <c r="JZ66">
        <v>0</v>
      </c>
      <c r="KB66">
        <v>0</v>
      </c>
      <c r="KD66">
        <v>0</v>
      </c>
      <c r="KF66">
        <v>0</v>
      </c>
      <c r="KH66">
        <v>30</v>
      </c>
      <c r="KI66" t="s">
        <v>679</v>
      </c>
      <c r="KJ66">
        <v>0</v>
      </c>
      <c r="KL66">
        <v>0</v>
      </c>
      <c r="KN66">
        <v>0</v>
      </c>
      <c r="KP66">
        <v>0</v>
      </c>
      <c r="KR66">
        <v>0</v>
      </c>
      <c r="KT66">
        <v>0</v>
      </c>
      <c r="KV66">
        <v>0</v>
      </c>
      <c r="KX66">
        <v>0</v>
      </c>
      <c r="KZ66">
        <v>0</v>
      </c>
      <c r="LB66">
        <v>0</v>
      </c>
      <c r="LD66">
        <v>21</v>
      </c>
      <c r="LE66" t="s">
        <v>679</v>
      </c>
      <c r="LF66">
        <v>0</v>
      </c>
      <c r="LH66">
        <v>4</v>
      </c>
      <c r="LI66" t="s">
        <v>679</v>
      </c>
      <c r="LJ66">
        <v>0</v>
      </c>
      <c r="LL66">
        <v>0</v>
      </c>
      <c r="LN66">
        <v>0</v>
      </c>
      <c r="LP66">
        <v>0</v>
      </c>
      <c r="LR66">
        <v>0</v>
      </c>
      <c r="LT66">
        <v>0</v>
      </c>
      <c r="LV66">
        <v>0</v>
      </c>
      <c r="LX66">
        <v>21</v>
      </c>
      <c r="LY66" t="s">
        <v>679</v>
      </c>
      <c r="LZ66">
        <v>0</v>
      </c>
      <c r="MB66">
        <v>0</v>
      </c>
      <c r="MD66">
        <v>0</v>
      </c>
      <c r="MF66">
        <v>0</v>
      </c>
      <c r="MH66">
        <v>0</v>
      </c>
      <c r="MJ66">
        <v>0</v>
      </c>
      <c r="ML66">
        <v>2</v>
      </c>
      <c r="MM66" t="s">
        <v>679</v>
      </c>
      <c r="MN66">
        <v>0</v>
      </c>
      <c r="MP66">
        <v>0</v>
      </c>
      <c r="MR66">
        <v>8</v>
      </c>
      <c r="MS66" t="s">
        <v>679</v>
      </c>
      <c r="MT66">
        <v>0</v>
      </c>
      <c r="MV66">
        <v>0</v>
      </c>
      <c r="MX66">
        <v>0</v>
      </c>
      <c r="MZ66">
        <v>0</v>
      </c>
      <c r="NB66">
        <v>0</v>
      </c>
      <c r="ND66">
        <v>0</v>
      </c>
      <c r="NF66">
        <v>2</v>
      </c>
      <c r="NG66" t="s">
        <v>679</v>
      </c>
      <c r="NH66">
        <v>0</v>
      </c>
      <c r="NJ66">
        <v>0</v>
      </c>
      <c r="NL66">
        <v>4</v>
      </c>
      <c r="NM66" t="s">
        <v>679</v>
      </c>
      <c r="NN66">
        <v>0</v>
      </c>
      <c r="NP66">
        <v>0</v>
      </c>
      <c r="NR66">
        <v>0</v>
      </c>
      <c r="NT66">
        <v>1</v>
      </c>
      <c r="NU66" t="s">
        <v>679</v>
      </c>
      <c r="NV66">
        <v>32</v>
      </c>
      <c r="NW66" t="s">
        <v>679</v>
      </c>
      <c r="NX66">
        <v>133</v>
      </c>
      <c r="NY66" t="s">
        <v>679</v>
      </c>
      <c r="NZ66">
        <v>1</v>
      </c>
      <c r="OA66" t="s">
        <v>679</v>
      </c>
      <c r="OB66">
        <v>3</v>
      </c>
      <c r="OC66" t="s">
        <v>679</v>
      </c>
      <c r="OD66">
        <v>0</v>
      </c>
      <c r="OF66">
        <v>31</v>
      </c>
      <c r="OG66" t="s">
        <v>679</v>
      </c>
      <c r="OH66">
        <v>7</v>
      </c>
      <c r="OI66" t="s">
        <v>679</v>
      </c>
      <c r="OJ66">
        <v>341</v>
      </c>
      <c r="OK66" t="s">
        <v>679</v>
      </c>
      <c r="OL66">
        <v>0</v>
      </c>
      <c r="ON66">
        <v>0</v>
      </c>
      <c r="OP66">
        <v>263</v>
      </c>
      <c r="OQ66" t="s">
        <v>679</v>
      </c>
      <c r="OR66">
        <v>5</v>
      </c>
      <c r="OS66" t="s">
        <v>679</v>
      </c>
      <c r="OT66">
        <v>2</v>
      </c>
      <c r="OU66" t="s">
        <v>679</v>
      </c>
      <c r="OV66">
        <v>69</v>
      </c>
      <c r="OW66" t="s">
        <v>679</v>
      </c>
      <c r="OX66">
        <v>0</v>
      </c>
      <c r="OZ66">
        <v>0</v>
      </c>
      <c r="PB66">
        <v>9</v>
      </c>
      <c r="PC66" t="s">
        <v>679</v>
      </c>
      <c r="PD66">
        <v>232</v>
      </c>
      <c r="PE66" t="s">
        <v>679</v>
      </c>
      <c r="PF66">
        <v>0</v>
      </c>
      <c r="PH66">
        <v>24</v>
      </c>
      <c r="PI66" t="s">
        <v>679</v>
      </c>
      <c r="PJ66">
        <v>0</v>
      </c>
      <c r="PL66">
        <v>0</v>
      </c>
      <c r="PN66">
        <v>6</v>
      </c>
      <c r="PO66" t="s">
        <v>679</v>
      </c>
      <c r="PP66">
        <v>0</v>
      </c>
      <c r="PR66">
        <v>36</v>
      </c>
      <c r="PS66" t="s">
        <v>679</v>
      </c>
      <c r="PT66">
        <v>9</v>
      </c>
      <c r="PU66" t="s">
        <v>679</v>
      </c>
      <c r="PV66">
        <v>198</v>
      </c>
      <c r="PW66" t="s">
        <v>679</v>
      </c>
      <c r="PX66">
        <v>0</v>
      </c>
      <c r="PZ66">
        <v>0</v>
      </c>
      <c r="QB66">
        <v>0</v>
      </c>
      <c r="QD66">
        <v>0</v>
      </c>
      <c r="QF66">
        <v>0</v>
      </c>
      <c r="QH66">
        <v>0</v>
      </c>
      <c r="QJ66">
        <v>0</v>
      </c>
      <c r="QL66">
        <v>819</v>
      </c>
      <c r="QM66" t="s">
        <v>679</v>
      </c>
      <c r="QN66">
        <v>131</v>
      </c>
      <c r="QO66" t="s">
        <v>679</v>
      </c>
      <c r="QP66">
        <v>827</v>
      </c>
      <c r="QQ66" t="s">
        <v>679</v>
      </c>
      <c r="QR66">
        <v>268</v>
      </c>
      <c r="QS66" t="s">
        <v>679</v>
      </c>
      <c r="QT66">
        <v>91</v>
      </c>
      <c r="QU66" t="s">
        <v>679</v>
      </c>
      <c r="QV66">
        <v>7</v>
      </c>
      <c r="QW66" t="s">
        <v>679</v>
      </c>
      <c r="QX66">
        <v>52</v>
      </c>
      <c r="QY66" t="s">
        <v>679</v>
      </c>
      <c r="QZ66">
        <v>152</v>
      </c>
      <c r="RA66" t="s">
        <v>679</v>
      </c>
      <c r="RB66">
        <v>63</v>
      </c>
      <c r="RC66" t="s">
        <v>679</v>
      </c>
      <c r="RD66">
        <v>312</v>
      </c>
      <c r="RE66" t="s">
        <v>679</v>
      </c>
      <c r="RF66">
        <v>3</v>
      </c>
      <c r="RG66" t="s">
        <v>679</v>
      </c>
      <c r="RH66">
        <v>84</v>
      </c>
      <c r="RI66" t="s">
        <v>679</v>
      </c>
      <c r="RJ66">
        <v>238</v>
      </c>
      <c r="RK66" t="s">
        <v>679</v>
      </c>
      <c r="RL66">
        <v>31</v>
      </c>
      <c r="RM66" t="s">
        <v>679</v>
      </c>
      <c r="RN66">
        <v>114</v>
      </c>
      <c r="RO66" t="s">
        <v>679</v>
      </c>
      <c r="RP66">
        <v>7</v>
      </c>
      <c r="RQ66" t="s">
        <v>679</v>
      </c>
      <c r="RR66">
        <v>0</v>
      </c>
      <c r="RT66">
        <v>32</v>
      </c>
      <c r="RU66" t="s">
        <v>679</v>
      </c>
      <c r="RV66">
        <v>530</v>
      </c>
      <c r="RW66" t="s">
        <v>679</v>
      </c>
      <c r="RX66">
        <v>150</v>
      </c>
      <c r="RY66" t="s">
        <v>679</v>
      </c>
      <c r="RZ66">
        <v>119</v>
      </c>
      <c r="SA66" t="s">
        <v>679</v>
      </c>
      <c r="SB66">
        <v>42</v>
      </c>
      <c r="SC66" t="s">
        <v>679</v>
      </c>
      <c r="SD66">
        <v>17</v>
      </c>
      <c r="SE66" t="s">
        <v>679</v>
      </c>
      <c r="SF66">
        <v>6</v>
      </c>
      <c r="SG66" t="s">
        <v>679</v>
      </c>
      <c r="SH66">
        <v>118</v>
      </c>
      <c r="SI66" t="s">
        <v>679</v>
      </c>
      <c r="SJ66">
        <v>147</v>
      </c>
      <c r="SK66" t="s">
        <v>679</v>
      </c>
      <c r="SL66">
        <v>91</v>
      </c>
      <c r="SM66" t="s">
        <v>679</v>
      </c>
      <c r="SN66">
        <v>52</v>
      </c>
      <c r="SO66" t="s">
        <v>679</v>
      </c>
      <c r="SP66">
        <v>105</v>
      </c>
      <c r="SQ66" t="s">
        <v>679</v>
      </c>
      <c r="SR66">
        <v>56</v>
      </c>
      <c r="SS66" t="s">
        <v>679</v>
      </c>
      <c r="ST66">
        <v>61</v>
      </c>
      <c r="SU66" t="s">
        <v>679</v>
      </c>
      <c r="SV66">
        <v>39</v>
      </c>
      <c r="SW66" t="s">
        <v>679</v>
      </c>
      <c r="SX66">
        <v>229</v>
      </c>
      <c r="SY66" t="s">
        <v>679</v>
      </c>
      <c r="SZ66">
        <v>83</v>
      </c>
      <c r="TA66" t="s">
        <v>679</v>
      </c>
      <c r="TB66">
        <v>153</v>
      </c>
      <c r="TC66" t="s">
        <v>679</v>
      </c>
      <c r="TD66">
        <v>9</v>
      </c>
      <c r="TE66" t="s">
        <v>679</v>
      </c>
      <c r="TF66">
        <v>5</v>
      </c>
      <c r="TG66" t="s">
        <v>679</v>
      </c>
      <c r="TH66">
        <v>165</v>
      </c>
      <c r="TI66" t="s">
        <v>679</v>
      </c>
      <c r="TJ66">
        <v>2</v>
      </c>
      <c r="TK66" t="s">
        <v>679</v>
      </c>
      <c r="TL66">
        <v>0</v>
      </c>
      <c r="TN66">
        <v>102</v>
      </c>
      <c r="TO66" t="s">
        <v>679</v>
      </c>
      <c r="TP66">
        <v>165</v>
      </c>
      <c r="TQ66" t="s">
        <v>679</v>
      </c>
      <c r="TR66">
        <v>37</v>
      </c>
      <c r="TS66" t="s">
        <v>679</v>
      </c>
      <c r="TT66">
        <v>151</v>
      </c>
      <c r="TU66" t="s">
        <v>679</v>
      </c>
      <c r="TV66">
        <v>0</v>
      </c>
      <c r="TX66">
        <v>53</v>
      </c>
      <c r="TY66" t="s">
        <v>679</v>
      </c>
      <c r="TZ66">
        <v>90</v>
      </c>
      <c r="UA66" t="s">
        <v>679</v>
      </c>
      <c r="UB66">
        <v>38</v>
      </c>
      <c r="UC66" t="s">
        <v>679</v>
      </c>
      <c r="UD66">
        <v>0</v>
      </c>
      <c r="UF66">
        <v>0</v>
      </c>
      <c r="UH66">
        <v>96</v>
      </c>
      <c r="UI66" t="s">
        <v>679</v>
      </c>
      <c r="UJ66">
        <v>85</v>
      </c>
      <c r="UK66" t="s">
        <v>679</v>
      </c>
      <c r="UL66">
        <v>44</v>
      </c>
      <c r="UM66" t="s">
        <v>679</v>
      </c>
      <c r="UN66">
        <v>158</v>
      </c>
      <c r="UO66" t="s">
        <v>679</v>
      </c>
      <c r="UP66">
        <v>36</v>
      </c>
      <c r="UQ66" t="s">
        <v>679</v>
      </c>
      <c r="UR66">
        <v>91</v>
      </c>
      <c r="US66" t="s">
        <v>679</v>
      </c>
      <c r="UT66">
        <v>6</v>
      </c>
      <c r="UU66" t="s">
        <v>679</v>
      </c>
      <c r="UV66">
        <v>27</v>
      </c>
      <c r="UW66" t="s">
        <v>679</v>
      </c>
      <c r="UX66">
        <v>68</v>
      </c>
      <c r="UY66" t="s">
        <v>679</v>
      </c>
      <c r="UZ66">
        <v>45</v>
      </c>
      <c r="VA66" t="s">
        <v>679</v>
      </c>
      <c r="VB66">
        <v>50</v>
      </c>
      <c r="VC66" t="s">
        <v>679</v>
      </c>
      <c r="VD66">
        <v>323</v>
      </c>
      <c r="VE66" t="s">
        <v>679</v>
      </c>
      <c r="VF66">
        <v>3</v>
      </c>
      <c r="VG66" t="s">
        <v>679</v>
      </c>
      <c r="VH66">
        <v>206</v>
      </c>
      <c r="VI66" t="s">
        <v>679</v>
      </c>
      <c r="VJ66">
        <v>96</v>
      </c>
      <c r="VK66" t="s">
        <v>679</v>
      </c>
      <c r="VL66">
        <v>20</v>
      </c>
      <c r="VM66" t="s">
        <v>679</v>
      </c>
      <c r="VN66">
        <v>0</v>
      </c>
      <c r="VP66">
        <v>29</v>
      </c>
      <c r="VQ66" t="s">
        <v>679</v>
      </c>
      <c r="VR66">
        <v>0</v>
      </c>
      <c r="VT66">
        <v>16</v>
      </c>
      <c r="VU66" t="s">
        <v>679</v>
      </c>
      <c r="VV66">
        <v>7</v>
      </c>
      <c r="VW66" t="s">
        <v>679</v>
      </c>
      <c r="VX66">
        <v>0</v>
      </c>
      <c r="VZ66">
        <v>45</v>
      </c>
      <c r="WA66" t="s">
        <v>679</v>
      </c>
      <c r="WB66">
        <v>60</v>
      </c>
      <c r="WC66" t="s">
        <v>679</v>
      </c>
      <c r="WD66">
        <v>967</v>
      </c>
      <c r="WE66" t="s">
        <v>679</v>
      </c>
      <c r="WF66">
        <v>0</v>
      </c>
      <c r="WH66">
        <v>122</v>
      </c>
      <c r="WI66" t="s">
        <v>679</v>
      </c>
      <c r="WJ66">
        <v>0</v>
      </c>
      <c r="WL66">
        <v>112</v>
      </c>
      <c r="WM66" t="s">
        <v>679</v>
      </c>
      <c r="WN66">
        <v>0</v>
      </c>
      <c r="WP66">
        <v>0</v>
      </c>
      <c r="WR66">
        <v>258</v>
      </c>
      <c r="WS66" t="s">
        <v>679</v>
      </c>
      <c r="WT66">
        <v>23</v>
      </c>
      <c r="WU66" t="s">
        <v>679</v>
      </c>
      <c r="WV66">
        <v>14</v>
      </c>
      <c r="WW66" t="s">
        <v>679</v>
      </c>
      <c r="WX66">
        <v>408</v>
      </c>
      <c r="WY66" t="s">
        <v>679</v>
      </c>
      <c r="WZ66">
        <v>556</v>
      </c>
      <c r="XA66" t="s">
        <v>679</v>
      </c>
      <c r="XB66">
        <v>0</v>
      </c>
      <c r="XD66">
        <v>147</v>
      </c>
      <c r="XE66" t="s">
        <v>679</v>
      </c>
      <c r="XF66">
        <v>1861</v>
      </c>
      <c r="XG66" t="s">
        <v>679</v>
      </c>
      <c r="XH66">
        <v>17</v>
      </c>
      <c r="XI66" t="s">
        <v>679</v>
      </c>
      <c r="XJ66">
        <v>80</v>
      </c>
      <c r="XK66" t="s">
        <v>679</v>
      </c>
      <c r="XL66">
        <v>34</v>
      </c>
      <c r="XM66" t="s">
        <v>679</v>
      </c>
      <c r="XN66">
        <v>6</v>
      </c>
      <c r="XO66" t="s">
        <v>679</v>
      </c>
      <c r="XP66">
        <v>7</v>
      </c>
      <c r="XQ66" t="s">
        <v>679</v>
      </c>
      <c r="XR66">
        <v>387</v>
      </c>
      <c r="XS66" t="s">
        <v>679</v>
      </c>
      <c r="XT66">
        <v>26</v>
      </c>
      <c r="XU66" t="s">
        <v>679</v>
      </c>
      <c r="XV66">
        <v>39</v>
      </c>
      <c r="XW66" t="s">
        <v>679</v>
      </c>
      <c r="XX66">
        <v>13</v>
      </c>
      <c r="XY66" t="s">
        <v>679</v>
      </c>
      <c r="XZ66">
        <v>2</v>
      </c>
      <c r="YA66" t="s">
        <v>679</v>
      </c>
      <c r="YB66">
        <v>1</v>
      </c>
      <c r="YC66" t="s">
        <v>679</v>
      </c>
      <c r="YD66">
        <v>0</v>
      </c>
      <c r="YF66">
        <v>0</v>
      </c>
      <c r="YH66">
        <v>180</v>
      </c>
      <c r="YI66" t="s">
        <v>679</v>
      </c>
      <c r="YJ66">
        <v>4</v>
      </c>
      <c r="YK66" t="s">
        <v>679</v>
      </c>
      <c r="YL66">
        <v>10</v>
      </c>
      <c r="YM66" t="s">
        <v>679</v>
      </c>
      <c r="YN66">
        <v>109</v>
      </c>
      <c r="YO66" t="s">
        <v>679</v>
      </c>
      <c r="YP66">
        <v>25</v>
      </c>
      <c r="YQ66" t="s">
        <v>679</v>
      </c>
      <c r="YR66">
        <v>0</v>
      </c>
      <c r="YT66">
        <v>0</v>
      </c>
      <c r="YV66">
        <v>21463</v>
      </c>
      <c r="YW66" t="s">
        <v>274</v>
      </c>
      <c r="YY66">
        <v>16845</v>
      </c>
      <c r="YZ66">
        <v>1010</v>
      </c>
      <c r="ZA66">
        <v>4340</v>
      </c>
      <c r="ZB66">
        <v>4618</v>
      </c>
      <c r="ZC66">
        <v>8036</v>
      </c>
      <c r="ZD66">
        <v>268</v>
      </c>
      <c r="ZE66">
        <v>11951</v>
      </c>
      <c r="ZF66">
        <v>4630</v>
      </c>
      <c r="ZG66">
        <v>196</v>
      </c>
      <c r="ZH66">
        <v>17</v>
      </c>
      <c r="ZI66">
        <v>8232</v>
      </c>
      <c r="ZJ66">
        <v>8053</v>
      </c>
      <c r="ZK66">
        <v>2136</v>
      </c>
      <c r="ZL66">
        <v>8232</v>
      </c>
      <c r="ZM66">
        <v>3360</v>
      </c>
      <c r="ZN66">
        <v>861</v>
      </c>
      <c r="ZO66">
        <v>10829</v>
      </c>
      <c r="ZP66">
        <v>4198</v>
      </c>
      <c r="ZQ66">
        <v>760</v>
      </c>
      <c r="ZR66">
        <v>321</v>
      </c>
      <c r="ZS66">
        <v>1390</v>
      </c>
      <c r="ZT66">
        <v>25</v>
      </c>
      <c r="ZU66">
        <v>17</v>
      </c>
      <c r="ZV66">
        <v>0</v>
      </c>
      <c r="ZW66">
        <v>2540</v>
      </c>
      <c r="ZX66">
        <v>0</v>
      </c>
      <c r="ZY66">
        <v>732</v>
      </c>
      <c r="AAA66" s="26"/>
    </row>
    <row r="67" spans="1:703" x14ac:dyDescent="0.25">
      <c r="A67" t="s">
        <v>729</v>
      </c>
      <c r="B67">
        <v>0</v>
      </c>
      <c r="D67">
        <v>5</v>
      </c>
      <c r="E67" t="s">
        <v>679</v>
      </c>
      <c r="F67">
        <v>2</v>
      </c>
      <c r="G67" t="s">
        <v>679</v>
      </c>
      <c r="H67">
        <v>0</v>
      </c>
      <c r="J67">
        <v>0</v>
      </c>
      <c r="L67">
        <v>0</v>
      </c>
      <c r="N67">
        <v>0</v>
      </c>
      <c r="P67">
        <v>0</v>
      </c>
      <c r="R67">
        <v>0</v>
      </c>
      <c r="T67">
        <v>0</v>
      </c>
      <c r="V67">
        <v>0</v>
      </c>
      <c r="X67">
        <v>0</v>
      </c>
      <c r="Z67">
        <v>91</v>
      </c>
      <c r="AA67" t="s">
        <v>679</v>
      </c>
      <c r="AB67">
        <v>186</v>
      </c>
      <c r="AC67" t="s">
        <v>679</v>
      </c>
      <c r="AD67">
        <v>0</v>
      </c>
      <c r="AF67">
        <v>16</v>
      </c>
      <c r="AG67" t="s">
        <v>679</v>
      </c>
      <c r="AH67">
        <v>0</v>
      </c>
      <c r="AJ67">
        <v>27</v>
      </c>
      <c r="AK67" t="s">
        <v>679</v>
      </c>
      <c r="AL67">
        <v>0</v>
      </c>
      <c r="AN67">
        <v>157</v>
      </c>
      <c r="AO67" t="s">
        <v>679</v>
      </c>
      <c r="AP67">
        <v>0</v>
      </c>
      <c r="AR67">
        <v>85</v>
      </c>
      <c r="AS67" t="s">
        <v>679</v>
      </c>
      <c r="AT67">
        <v>5</v>
      </c>
      <c r="AU67" t="s">
        <v>679</v>
      </c>
      <c r="AV67">
        <v>174</v>
      </c>
      <c r="AW67" t="s">
        <v>679</v>
      </c>
      <c r="AX67">
        <v>0</v>
      </c>
      <c r="AZ67">
        <v>0</v>
      </c>
      <c r="BB67">
        <v>0</v>
      </c>
      <c r="BD67">
        <v>0</v>
      </c>
      <c r="BF67">
        <v>0</v>
      </c>
      <c r="BH67">
        <v>3</v>
      </c>
      <c r="BI67" t="s">
        <v>679</v>
      </c>
      <c r="BJ67">
        <v>4</v>
      </c>
      <c r="BK67" t="s">
        <v>679</v>
      </c>
      <c r="BL67">
        <v>0</v>
      </c>
      <c r="BN67">
        <v>0</v>
      </c>
      <c r="BP67">
        <v>19</v>
      </c>
      <c r="BQ67" t="s">
        <v>679</v>
      </c>
      <c r="BR67">
        <v>0</v>
      </c>
      <c r="BT67">
        <v>0</v>
      </c>
      <c r="BV67">
        <v>74</v>
      </c>
      <c r="BW67" t="s">
        <v>679</v>
      </c>
      <c r="BX67">
        <v>0</v>
      </c>
      <c r="BZ67">
        <v>6</v>
      </c>
      <c r="CA67" t="s">
        <v>679</v>
      </c>
      <c r="CB67">
        <v>75</v>
      </c>
      <c r="CC67" t="s">
        <v>679</v>
      </c>
      <c r="CD67">
        <v>0</v>
      </c>
      <c r="CF67">
        <v>0</v>
      </c>
      <c r="CH67">
        <v>33</v>
      </c>
      <c r="CI67" t="s">
        <v>679</v>
      </c>
      <c r="CJ67">
        <v>0</v>
      </c>
      <c r="CL67">
        <v>0</v>
      </c>
      <c r="CN67">
        <v>24</v>
      </c>
      <c r="CO67" t="s">
        <v>679</v>
      </c>
      <c r="CP67">
        <v>497</v>
      </c>
      <c r="CQ67" t="s">
        <v>679</v>
      </c>
      <c r="CR67">
        <v>0</v>
      </c>
      <c r="CT67">
        <v>0</v>
      </c>
      <c r="CV67">
        <v>0</v>
      </c>
      <c r="CX67">
        <v>0</v>
      </c>
      <c r="CZ67">
        <v>0</v>
      </c>
      <c r="DB67">
        <v>0</v>
      </c>
      <c r="DD67">
        <v>0</v>
      </c>
      <c r="DF67">
        <v>195</v>
      </c>
      <c r="DG67" t="s">
        <v>679</v>
      </c>
      <c r="DH67">
        <v>0</v>
      </c>
      <c r="DJ67">
        <v>0</v>
      </c>
      <c r="DL67">
        <v>1</v>
      </c>
      <c r="DM67" t="s">
        <v>679</v>
      </c>
      <c r="DN67">
        <v>0</v>
      </c>
      <c r="DP67">
        <v>0</v>
      </c>
      <c r="DR67">
        <v>0</v>
      </c>
      <c r="DT67">
        <v>8</v>
      </c>
      <c r="DU67" t="s">
        <v>679</v>
      </c>
      <c r="DV67">
        <v>0</v>
      </c>
      <c r="DX67">
        <v>1</v>
      </c>
      <c r="DY67" t="s">
        <v>679</v>
      </c>
      <c r="DZ67">
        <v>65</v>
      </c>
      <c r="EA67" t="s">
        <v>679</v>
      </c>
      <c r="EB67">
        <v>32</v>
      </c>
      <c r="EC67" t="s">
        <v>679</v>
      </c>
      <c r="ED67">
        <v>0</v>
      </c>
      <c r="EF67">
        <v>0</v>
      </c>
      <c r="EH67">
        <v>0</v>
      </c>
      <c r="EJ67">
        <v>0</v>
      </c>
      <c r="EL67">
        <v>0</v>
      </c>
      <c r="EN67">
        <v>40</v>
      </c>
      <c r="EO67" t="s">
        <v>679</v>
      </c>
      <c r="EP67">
        <v>0</v>
      </c>
      <c r="ER67">
        <v>259</v>
      </c>
      <c r="ES67" t="s">
        <v>679</v>
      </c>
      <c r="ET67">
        <v>47</v>
      </c>
      <c r="EU67" t="s">
        <v>679</v>
      </c>
      <c r="EV67">
        <v>0</v>
      </c>
      <c r="EX67">
        <v>64</v>
      </c>
      <c r="EY67" t="s">
        <v>679</v>
      </c>
      <c r="EZ67">
        <v>0</v>
      </c>
      <c r="FB67">
        <v>0</v>
      </c>
      <c r="FD67">
        <v>201</v>
      </c>
      <c r="FE67" t="s">
        <v>679</v>
      </c>
      <c r="FF67">
        <v>1</v>
      </c>
      <c r="FG67" t="s">
        <v>679</v>
      </c>
      <c r="FH67">
        <v>2</v>
      </c>
      <c r="FI67" t="s">
        <v>679</v>
      </c>
      <c r="FJ67">
        <v>0</v>
      </c>
      <c r="FL67">
        <v>10</v>
      </c>
      <c r="FM67" t="s">
        <v>679</v>
      </c>
      <c r="FN67">
        <v>0</v>
      </c>
      <c r="FP67">
        <v>0</v>
      </c>
      <c r="FR67">
        <v>292</v>
      </c>
      <c r="FS67" t="s">
        <v>679</v>
      </c>
      <c r="FT67">
        <v>10</v>
      </c>
      <c r="FU67" t="s">
        <v>679</v>
      </c>
      <c r="FV67">
        <v>0</v>
      </c>
      <c r="FX67">
        <v>62</v>
      </c>
      <c r="FY67" t="s">
        <v>679</v>
      </c>
      <c r="FZ67">
        <v>24</v>
      </c>
      <c r="GA67" t="s">
        <v>679</v>
      </c>
      <c r="GB67">
        <v>1</v>
      </c>
      <c r="GC67" t="s">
        <v>679</v>
      </c>
      <c r="GD67">
        <v>89</v>
      </c>
      <c r="GE67" t="s">
        <v>679</v>
      </c>
      <c r="GF67">
        <v>75</v>
      </c>
      <c r="GG67" t="s">
        <v>679</v>
      </c>
      <c r="GH67">
        <v>0</v>
      </c>
      <c r="GJ67">
        <v>6</v>
      </c>
      <c r="GK67" t="s">
        <v>679</v>
      </c>
      <c r="GL67">
        <v>0</v>
      </c>
      <c r="GN67">
        <v>0</v>
      </c>
      <c r="GP67">
        <v>267</v>
      </c>
      <c r="GQ67" t="s">
        <v>679</v>
      </c>
      <c r="GR67">
        <v>0</v>
      </c>
      <c r="GT67">
        <v>40</v>
      </c>
      <c r="GU67" t="s">
        <v>679</v>
      </c>
      <c r="GV67">
        <v>6</v>
      </c>
      <c r="GW67" t="s">
        <v>679</v>
      </c>
      <c r="GX67">
        <v>0</v>
      </c>
      <c r="GZ67">
        <v>263</v>
      </c>
      <c r="HA67" t="s">
        <v>679</v>
      </c>
      <c r="HB67">
        <v>0</v>
      </c>
      <c r="HD67">
        <v>85</v>
      </c>
      <c r="HE67" t="s">
        <v>679</v>
      </c>
      <c r="HF67">
        <v>1</v>
      </c>
      <c r="HG67" t="s">
        <v>679</v>
      </c>
      <c r="HH67">
        <v>120</v>
      </c>
      <c r="HI67" t="s">
        <v>679</v>
      </c>
      <c r="HJ67">
        <v>127</v>
      </c>
      <c r="HK67" t="s">
        <v>679</v>
      </c>
      <c r="HL67">
        <v>68</v>
      </c>
      <c r="HM67" t="s">
        <v>679</v>
      </c>
      <c r="HN67">
        <v>42</v>
      </c>
      <c r="HO67" t="s">
        <v>679</v>
      </c>
      <c r="HP67">
        <v>2</v>
      </c>
      <c r="HQ67" t="s">
        <v>679</v>
      </c>
      <c r="HR67">
        <v>0</v>
      </c>
      <c r="HT67">
        <v>297</v>
      </c>
      <c r="HU67" t="s">
        <v>679</v>
      </c>
      <c r="HV67">
        <v>91</v>
      </c>
      <c r="HW67" t="s">
        <v>679</v>
      </c>
      <c r="HX67">
        <v>4</v>
      </c>
      <c r="HY67" t="s">
        <v>679</v>
      </c>
      <c r="HZ67">
        <v>8</v>
      </c>
      <c r="IA67" t="s">
        <v>679</v>
      </c>
      <c r="IB67">
        <v>0</v>
      </c>
      <c r="ID67">
        <v>0</v>
      </c>
      <c r="IF67">
        <v>79</v>
      </c>
      <c r="IG67" t="s">
        <v>679</v>
      </c>
      <c r="IH67">
        <v>0</v>
      </c>
      <c r="IJ67">
        <v>0</v>
      </c>
      <c r="IL67">
        <v>160</v>
      </c>
      <c r="IM67" t="s">
        <v>679</v>
      </c>
      <c r="IN67">
        <v>0</v>
      </c>
      <c r="IP67">
        <v>0</v>
      </c>
      <c r="IR67">
        <v>0</v>
      </c>
      <c r="IT67">
        <v>0</v>
      </c>
      <c r="IV67">
        <v>5</v>
      </c>
      <c r="IW67" t="s">
        <v>679</v>
      </c>
      <c r="IX67">
        <v>0</v>
      </c>
      <c r="IZ67">
        <v>357</v>
      </c>
      <c r="JA67" t="s">
        <v>679</v>
      </c>
      <c r="JB67">
        <v>65</v>
      </c>
      <c r="JC67" t="s">
        <v>679</v>
      </c>
      <c r="JD67">
        <v>185</v>
      </c>
      <c r="JE67" t="s">
        <v>679</v>
      </c>
      <c r="JF67">
        <v>124</v>
      </c>
      <c r="JG67" t="s">
        <v>679</v>
      </c>
      <c r="JH67">
        <v>14</v>
      </c>
      <c r="JI67" t="s">
        <v>679</v>
      </c>
      <c r="JJ67">
        <v>0</v>
      </c>
      <c r="JL67">
        <v>0</v>
      </c>
      <c r="JN67">
        <v>0</v>
      </c>
      <c r="JP67">
        <v>66</v>
      </c>
      <c r="JQ67" t="s">
        <v>679</v>
      </c>
      <c r="JR67">
        <v>48</v>
      </c>
      <c r="JS67" t="s">
        <v>679</v>
      </c>
      <c r="JT67">
        <v>0</v>
      </c>
      <c r="JV67">
        <v>0</v>
      </c>
      <c r="JX67">
        <v>0</v>
      </c>
      <c r="JZ67">
        <v>0</v>
      </c>
      <c r="KB67">
        <v>0</v>
      </c>
      <c r="KD67">
        <v>0</v>
      </c>
      <c r="KF67">
        <v>0</v>
      </c>
      <c r="KH67">
        <v>153</v>
      </c>
      <c r="KI67" t="s">
        <v>679</v>
      </c>
      <c r="KJ67">
        <v>0</v>
      </c>
      <c r="KL67">
        <v>0</v>
      </c>
      <c r="KN67">
        <v>2</v>
      </c>
      <c r="KO67" t="s">
        <v>679</v>
      </c>
      <c r="KP67">
        <v>0</v>
      </c>
      <c r="KR67">
        <v>0</v>
      </c>
      <c r="KT67">
        <v>0</v>
      </c>
      <c r="KV67">
        <v>99</v>
      </c>
      <c r="KW67" t="s">
        <v>679</v>
      </c>
      <c r="KX67">
        <v>0</v>
      </c>
      <c r="KZ67">
        <v>0</v>
      </c>
      <c r="LB67">
        <v>17</v>
      </c>
      <c r="LC67" t="s">
        <v>679</v>
      </c>
      <c r="LD67">
        <v>0</v>
      </c>
      <c r="LF67">
        <v>78</v>
      </c>
      <c r="LG67" t="s">
        <v>679</v>
      </c>
      <c r="LH67">
        <v>0</v>
      </c>
      <c r="LJ67">
        <v>0</v>
      </c>
      <c r="LL67">
        <v>0</v>
      </c>
      <c r="LN67">
        <v>0</v>
      </c>
      <c r="LP67">
        <v>0</v>
      </c>
      <c r="LR67">
        <v>0</v>
      </c>
      <c r="LT67">
        <v>0</v>
      </c>
      <c r="LV67">
        <v>0</v>
      </c>
      <c r="LX67">
        <v>0</v>
      </c>
      <c r="LZ67">
        <v>0</v>
      </c>
      <c r="MB67">
        <v>0</v>
      </c>
      <c r="MD67">
        <v>0</v>
      </c>
      <c r="MF67">
        <v>0</v>
      </c>
      <c r="MH67">
        <v>0</v>
      </c>
      <c r="MJ67">
        <v>0</v>
      </c>
      <c r="ML67">
        <v>0</v>
      </c>
      <c r="MN67">
        <v>0</v>
      </c>
      <c r="MP67">
        <v>43</v>
      </c>
      <c r="MQ67" t="s">
        <v>679</v>
      </c>
      <c r="MR67">
        <v>0</v>
      </c>
      <c r="MT67">
        <v>0</v>
      </c>
      <c r="MV67">
        <v>39</v>
      </c>
      <c r="MW67" t="s">
        <v>679</v>
      </c>
      <c r="MX67">
        <v>0</v>
      </c>
      <c r="MZ67">
        <v>0</v>
      </c>
      <c r="NB67">
        <v>68</v>
      </c>
      <c r="NC67" t="s">
        <v>679</v>
      </c>
      <c r="ND67">
        <v>5</v>
      </c>
      <c r="NE67" t="s">
        <v>679</v>
      </c>
      <c r="NF67">
        <v>0</v>
      </c>
      <c r="NH67">
        <v>43</v>
      </c>
      <c r="NI67" t="s">
        <v>679</v>
      </c>
      <c r="NJ67">
        <v>4</v>
      </c>
      <c r="NK67" t="s">
        <v>679</v>
      </c>
      <c r="NL67">
        <v>0</v>
      </c>
      <c r="NN67">
        <v>16</v>
      </c>
      <c r="NO67" t="s">
        <v>679</v>
      </c>
      <c r="NP67">
        <v>0</v>
      </c>
      <c r="NR67">
        <v>2</v>
      </c>
      <c r="NS67" t="s">
        <v>679</v>
      </c>
      <c r="NT67">
        <v>0</v>
      </c>
      <c r="NV67">
        <v>36</v>
      </c>
      <c r="NW67" t="s">
        <v>679</v>
      </c>
      <c r="NX67">
        <v>1</v>
      </c>
      <c r="NY67" t="s">
        <v>679</v>
      </c>
      <c r="NZ67">
        <v>13</v>
      </c>
      <c r="OA67" t="s">
        <v>679</v>
      </c>
      <c r="OB67">
        <v>15</v>
      </c>
      <c r="OC67" t="s">
        <v>679</v>
      </c>
      <c r="OD67">
        <v>0</v>
      </c>
      <c r="OF67">
        <v>200</v>
      </c>
      <c r="OG67" t="s">
        <v>679</v>
      </c>
      <c r="OH67">
        <v>21</v>
      </c>
      <c r="OI67" t="s">
        <v>679</v>
      </c>
      <c r="OJ67">
        <v>80</v>
      </c>
      <c r="OK67" t="s">
        <v>679</v>
      </c>
      <c r="OL67">
        <v>0</v>
      </c>
      <c r="ON67">
        <v>0</v>
      </c>
      <c r="OP67">
        <v>0</v>
      </c>
      <c r="OR67">
        <v>0</v>
      </c>
      <c r="OT67">
        <v>125</v>
      </c>
      <c r="OU67" t="s">
        <v>679</v>
      </c>
      <c r="OV67">
        <v>131</v>
      </c>
      <c r="OW67" t="s">
        <v>679</v>
      </c>
      <c r="OX67">
        <v>155</v>
      </c>
      <c r="OY67" t="s">
        <v>679</v>
      </c>
      <c r="OZ67">
        <v>8</v>
      </c>
      <c r="PA67" t="s">
        <v>679</v>
      </c>
      <c r="PB67">
        <v>14</v>
      </c>
      <c r="PC67" t="s">
        <v>679</v>
      </c>
      <c r="PD67">
        <v>3970</v>
      </c>
      <c r="PE67" t="s">
        <v>679</v>
      </c>
      <c r="PF67">
        <v>0</v>
      </c>
      <c r="PH67">
        <v>10</v>
      </c>
      <c r="PI67" t="s">
        <v>679</v>
      </c>
      <c r="PJ67">
        <v>4</v>
      </c>
      <c r="PK67" t="s">
        <v>679</v>
      </c>
      <c r="PL67">
        <v>0</v>
      </c>
      <c r="PN67">
        <v>11</v>
      </c>
      <c r="PO67" t="s">
        <v>679</v>
      </c>
      <c r="PP67">
        <v>0</v>
      </c>
      <c r="PR67">
        <v>8</v>
      </c>
      <c r="PS67" t="s">
        <v>679</v>
      </c>
      <c r="PT67">
        <v>109</v>
      </c>
      <c r="PU67" t="s">
        <v>679</v>
      </c>
      <c r="PV67">
        <v>112</v>
      </c>
      <c r="PW67" t="s">
        <v>679</v>
      </c>
      <c r="PX67">
        <v>49</v>
      </c>
      <c r="PY67" t="s">
        <v>679</v>
      </c>
      <c r="PZ67">
        <v>15</v>
      </c>
      <c r="QA67" t="s">
        <v>679</v>
      </c>
      <c r="QB67">
        <v>0</v>
      </c>
      <c r="QD67">
        <v>66</v>
      </c>
      <c r="QE67" t="s">
        <v>679</v>
      </c>
      <c r="QF67">
        <v>0</v>
      </c>
      <c r="QH67">
        <v>0</v>
      </c>
      <c r="QJ67">
        <v>6</v>
      </c>
      <c r="QK67" t="s">
        <v>679</v>
      </c>
      <c r="QL67">
        <v>671</v>
      </c>
      <c r="QM67" t="s">
        <v>679</v>
      </c>
      <c r="QN67">
        <v>235</v>
      </c>
      <c r="QO67" t="s">
        <v>679</v>
      </c>
      <c r="QP67">
        <v>650</v>
      </c>
      <c r="QQ67" t="s">
        <v>679</v>
      </c>
      <c r="QR67">
        <v>202</v>
      </c>
      <c r="QS67" t="s">
        <v>679</v>
      </c>
      <c r="QT67">
        <v>101</v>
      </c>
      <c r="QU67" t="s">
        <v>679</v>
      </c>
      <c r="QV67">
        <v>3</v>
      </c>
      <c r="QW67" t="s">
        <v>679</v>
      </c>
      <c r="QX67">
        <v>298</v>
      </c>
      <c r="QY67" t="s">
        <v>679</v>
      </c>
      <c r="QZ67">
        <v>379</v>
      </c>
      <c r="RA67" t="s">
        <v>679</v>
      </c>
      <c r="RB67">
        <v>114</v>
      </c>
      <c r="RC67" t="s">
        <v>679</v>
      </c>
      <c r="RD67">
        <v>260</v>
      </c>
      <c r="RE67" t="s">
        <v>679</v>
      </c>
      <c r="RF67">
        <v>788</v>
      </c>
      <c r="RG67" t="s">
        <v>679</v>
      </c>
      <c r="RH67">
        <v>112</v>
      </c>
      <c r="RI67" t="s">
        <v>679</v>
      </c>
      <c r="RJ67">
        <v>374</v>
      </c>
      <c r="RK67" t="s">
        <v>679</v>
      </c>
      <c r="RL67">
        <v>96</v>
      </c>
      <c r="RM67" t="s">
        <v>679</v>
      </c>
      <c r="RN67">
        <v>355</v>
      </c>
      <c r="RO67" t="s">
        <v>679</v>
      </c>
      <c r="RP67">
        <v>9</v>
      </c>
      <c r="RQ67" t="s">
        <v>679</v>
      </c>
      <c r="RR67">
        <v>0</v>
      </c>
      <c r="RT67">
        <v>27</v>
      </c>
      <c r="RU67" t="s">
        <v>679</v>
      </c>
      <c r="RV67">
        <v>1004</v>
      </c>
      <c r="RW67" t="s">
        <v>679</v>
      </c>
      <c r="RX67">
        <v>256</v>
      </c>
      <c r="RY67" t="s">
        <v>679</v>
      </c>
      <c r="RZ67">
        <v>85</v>
      </c>
      <c r="SA67" t="s">
        <v>679</v>
      </c>
      <c r="SB67">
        <v>804</v>
      </c>
      <c r="SC67" t="s">
        <v>679</v>
      </c>
      <c r="SD67">
        <v>155</v>
      </c>
      <c r="SE67" t="s">
        <v>679</v>
      </c>
      <c r="SF67">
        <v>59</v>
      </c>
      <c r="SG67" t="s">
        <v>679</v>
      </c>
      <c r="SH67">
        <v>514</v>
      </c>
      <c r="SI67" t="s">
        <v>679</v>
      </c>
      <c r="SJ67">
        <v>374</v>
      </c>
      <c r="SK67" t="s">
        <v>679</v>
      </c>
      <c r="SL67">
        <v>110</v>
      </c>
      <c r="SM67" t="s">
        <v>679</v>
      </c>
      <c r="SN67">
        <v>127</v>
      </c>
      <c r="SO67" t="s">
        <v>679</v>
      </c>
      <c r="SP67">
        <v>282</v>
      </c>
      <c r="SQ67" t="s">
        <v>679</v>
      </c>
      <c r="SR67">
        <v>1518</v>
      </c>
      <c r="SS67" t="s">
        <v>679</v>
      </c>
      <c r="ST67">
        <v>187</v>
      </c>
      <c r="SU67" t="s">
        <v>679</v>
      </c>
      <c r="SV67">
        <v>17</v>
      </c>
      <c r="SW67" t="s">
        <v>679</v>
      </c>
      <c r="SX67">
        <v>257</v>
      </c>
      <c r="SY67" t="s">
        <v>679</v>
      </c>
      <c r="SZ67">
        <v>94</v>
      </c>
      <c r="TA67" t="s">
        <v>679</v>
      </c>
      <c r="TB67">
        <v>29</v>
      </c>
      <c r="TC67" t="s">
        <v>679</v>
      </c>
      <c r="TD67">
        <v>292</v>
      </c>
      <c r="TE67" t="s">
        <v>679</v>
      </c>
      <c r="TF67">
        <v>117</v>
      </c>
      <c r="TG67" t="s">
        <v>679</v>
      </c>
      <c r="TH67">
        <v>377</v>
      </c>
      <c r="TI67" t="s">
        <v>679</v>
      </c>
      <c r="TJ67">
        <v>14</v>
      </c>
      <c r="TK67" t="s">
        <v>679</v>
      </c>
      <c r="TL67">
        <v>39</v>
      </c>
      <c r="TM67" t="s">
        <v>679</v>
      </c>
      <c r="TN67">
        <v>896</v>
      </c>
      <c r="TO67" t="s">
        <v>679</v>
      </c>
      <c r="TP67">
        <v>352</v>
      </c>
      <c r="TQ67" t="s">
        <v>679</v>
      </c>
      <c r="TR67">
        <v>6</v>
      </c>
      <c r="TS67" t="s">
        <v>679</v>
      </c>
      <c r="TT67">
        <v>435</v>
      </c>
      <c r="TU67" t="s">
        <v>679</v>
      </c>
      <c r="TV67">
        <v>2</v>
      </c>
      <c r="TW67" t="s">
        <v>679</v>
      </c>
      <c r="TX67">
        <v>112</v>
      </c>
      <c r="TY67" t="s">
        <v>679</v>
      </c>
      <c r="TZ67">
        <v>3</v>
      </c>
      <c r="UA67" t="s">
        <v>679</v>
      </c>
      <c r="UB67">
        <v>245</v>
      </c>
      <c r="UC67" t="s">
        <v>679</v>
      </c>
      <c r="UD67">
        <v>0</v>
      </c>
      <c r="UF67">
        <v>0</v>
      </c>
      <c r="UH67">
        <v>411</v>
      </c>
      <c r="UI67" t="s">
        <v>679</v>
      </c>
      <c r="UJ67">
        <v>562</v>
      </c>
      <c r="UK67" t="s">
        <v>679</v>
      </c>
      <c r="UL67">
        <v>547</v>
      </c>
      <c r="UM67" t="s">
        <v>679</v>
      </c>
      <c r="UN67">
        <v>769</v>
      </c>
      <c r="UO67" t="s">
        <v>679</v>
      </c>
      <c r="UP67">
        <v>172</v>
      </c>
      <c r="UQ67" t="s">
        <v>679</v>
      </c>
      <c r="UR67">
        <v>1303</v>
      </c>
      <c r="US67" t="s">
        <v>679</v>
      </c>
      <c r="UT67">
        <v>0</v>
      </c>
      <c r="UV67">
        <v>224</v>
      </c>
      <c r="UW67" t="s">
        <v>679</v>
      </c>
      <c r="UX67">
        <v>333</v>
      </c>
      <c r="UY67" t="s">
        <v>679</v>
      </c>
      <c r="UZ67">
        <v>268</v>
      </c>
      <c r="VA67" t="s">
        <v>679</v>
      </c>
      <c r="VB67">
        <v>184</v>
      </c>
      <c r="VC67" t="s">
        <v>679</v>
      </c>
      <c r="VD67">
        <v>221</v>
      </c>
      <c r="VE67" t="s">
        <v>679</v>
      </c>
      <c r="VF67">
        <v>65</v>
      </c>
      <c r="VG67" t="s">
        <v>679</v>
      </c>
      <c r="VH67">
        <v>262</v>
      </c>
      <c r="VI67" t="s">
        <v>679</v>
      </c>
      <c r="VJ67">
        <v>312</v>
      </c>
      <c r="VK67" t="s">
        <v>679</v>
      </c>
      <c r="VL67">
        <v>18</v>
      </c>
      <c r="VM67" t="s">
        <v>679</v>
      </c>
      <c r="VN67">
        <v>0</v>
      </c>
      <c r="VP67">
        <v>89</v>
      </c>
      <c r="VQ67" t="s">
        <v>679</v>
      </c>
      <c r="VR67">
        <v>0</v>
      </c>
      <c r="VT67">
        <v>90</v>
      </c>
      <c r="VU67" t="s">
        <v>679</v>
      </c>
      <c r="VV67">
        <v>26</v>
      </c>
      <c r="VW67" t="s">
        <v>679</v>
      </c>
      <c r="VX67">
        <v>3</v>
      </c>
      <c r="VY67" t="s">
        <v>679</v>
      </c>
      <c r="VZ67">
        <v>63</v>
      </c>
      <c r="WA67" t="s">
        <v>679</v>
      </c>
      <c r="WB67">
        <v>1188</v>
      </c>
      <c r="WC67" t="s">
        <v>679</v>
      </c>
      <c r="WD67">
        <v>3766</v>
      </c>
      <c r="WE67" t="s">
        <v>679</v>
      </c>
      <c r="WF67">
        <v>0</v>
      </c>
      <c r="WH67">
        <v>306</v>
      </c>
      <c r="WI67" t="s">
        <v>679</v>
      </c>
      <c r="WJ67">
        <v>0</v>
      </c>
      <c r="WL67">
        <v>22</v>
      </c>
      <c r="WM67" t="s">
        <v>679</v>
      </c>
      <c r="WN67">
        <v>211</v>
      </c>
      <c r="WO67" t="s">
        <v>679</v>
      </c>
      <c r="WP67">
        <v>4</v>
      </c>
      <c r="WQ67" t="s">
        <v>679</v>
      </c>
      <c r="WR67">
        <v>0</v>
      </c>
      <c r="WT67">
        <v>491</v>
      </c>
      <c r="WU67" t="s">
        <v>679</v>
      </c>
      <c r="WV67">
        <v>0</v>
      </c>
      <c r="WX67">
        <v>100</v>
      </c>
      <c r="WY67" t="s">
        <v>679</v>
      </c>
      <c r="WZ67">
        <v>2709</v>
      </c>
      <c r="XA67" t="s">
        <v>679</v>
      </c>
      <c r="XB67">
        <v>2</v>
      </c>
      <c r="XC67" t="s">
        <v>679</v>
      </c>
      <c r="XD67">
        <v>0</v>
      </c>
      <c r="XF67">
        <v>2056</v>
      </c>
      <c r="XG67" t="s">
        <v>679</v>
      </c>
      <c r="XH67">
        <v>1204</v>
      </c>
      <c r="XI67" t="s">
        <v>679</v>
      </c>
      <c r="XJ67">
        <v>92</v>
      </c>
      <c r="XK67" t="s">
        <v>679</v>
      </c>
      <c r="XL67">
        <v>112</v>
      </c>
      <c r="XM67" t="s">
        <v>679</v>
      </c>
      <c r="XN67">
        <v>10</v>
      </c>
      <c r="XO67" t="s">
        <v>679</v>
      </c>
      <c r="XP67">
        <v>25</v>
      </c>
      <c r="XQ67" t="s">
        <v>679</v>
      </c>
      <c r="XR67">
        <v>1273</v>
      </c>
      <c r="XS67" t="s">
        <v>679</v>
      </c>
      <c r="XT67">
        <v>43</v>
      </c>
      <c r="XU67" t="s">
        <v>679</v>
      </c>
      <c r="XV67">
        <v>168</v>
      </c>
      <c r="XW67" t="s">
        <v>679</v>
      </c>
      <c r="XX67">
        <v>245</v>
      </c>
      <c r="XY67" t="s">
        <v>679</v>
      </c>
      <c r="XZ67">
        <v>43</v>
      </c>
      <c r="YA67" t="s">
        <v>679</v>
      </c>
      <c r="YB67">
        <v>38</v>
      </c>
      <c r="YC67" t="s">
        <v>679</v>
      </c>
      <c r="YD67">
        <v>8</v>
      </c>
      <c r="YE67" t="s">
        <v>679</v>
      </c>
      <c r="YF67">
        <v>0</v>
      </c>
      <c r="YH67">
        <v>239</v>
      </c>
      <c r="YI67" t="s">
        <v>679</v>
      </c>
      <c r="YJ67">
        <v>328</v>
      </c>
      <c r="YK67" t="s">
        <v>679</v>
      </c>
      <c r="YL67">
        <v>33</v>
      </c>
      <c r="YM67" t="s">
        <v>679</v>
      </c>
      <c r="YN67">
        <v>161</v>
      </c>
      <c r="YO67" t="s">
        <v>679</v>
      </c>
      <c r="YP67">
        <v>56</v>
      </c>
      <c r="YQ67" t="s">
        <v>679</v>
      </c>
      <c r="YR67">
        <v>0</v>
      </c>
      <c r="YT67">
        <v>0</v>
      </c>
      <c r="YV67">
        <v>45511</v>
      </c>
      <c r="YW67" t="s">
        <v>274</v>
      </c>
      <c r="YY67">
        <v>32468</v>
      </c>
      <c r="YZ67">
        <v>3549</v>
      </c>
      <c r="ZA67">
        <v>12269</v>
      </c>
      <c r="ZB67">
        <v>13043</v>
      </c>
      <c r="ZC67">
        <v>10920</v>
      </c>
      <c r="ZD67">
        <v>338</v>
      </c>
      <c r="ZE67">
        <v>20486</v>
      </c>
      <c r="ZF67">
        <v>11972</v>
      </c>
      <c r="ZG67">
        <v>7</v>
      </c>
      <c r="ZH67">
        <v>0</v>
      </c>
      <c r="ZI67">
        <v>10927</v>
      </c>
      <c r="ZJ67">
        <v>10920</v>
      </c>
      <c r="ZK67">
        <v>1859</v>
      </c>
      <c r="ZL67">
        <v>10927</v>
      </c>
      <c r="ZM67">
        <v>10769</v>
      </c>
      <c r="ZN67">
        <v>3571</v>
      </c>
      <c r="ZO67">
        <v>32432</v>
      </c>
      <c r="ZP67">
        <v>621</v>
      </c>
      <c r="ZQ67">
        <v>1278</v>
      </c>
      <c r="ZR67">
        <v>900</v>
      </c>
      <c r="ZS67">
        <v>2508</v>
      </c>
      <c r="ZT67">
        <v>0</v>
      </c>
      <c r="ZU67">
        <v>0</v>
      </c>
      <c r="ZV67">
        <v>0</v>
      </c>
      <c r="ZW67">
        <v>7511</v>
      </c>
      <c r="ZX67">
        <v>0</v>
      </c>
      <c r="ZY67">
        <v>2462</v>
      </c>
      <c r="AAA67" s="26"/>
    </row>
    <row r="68" spans="1:703" x14ac:dyDescent="0.25">
      <c r="A68" t="s">
        <v>730</v>
      </c>
      <c r="B68">
        <v>0</v>
      </c>
      <c r="D68">
        <v>197</v>
      </c>
      <c r="E68" t="s">
        <v>679</v>
      </c>
      <c r="F68">
        <v>185</v>
      </c>
      <c r="G68" t="s">
        <v>679</v>
      </c>
      <c r="H68">
        <v>4</v>
      </c>
      <c r="I68" t="s">
        <v>679</v>
      </c>
      <c r="J68">
        <v>0</v>
      </c>
      <c r="L68">
        <v>4</v>
      </c>
      <c r="M68" t="s">
        <v>679</v>
      </c>
      <c r="N68">
        <v>0</v>
      </c>
      <c r="P68">
        <v>0</v>
      </c>
      <c r="R68">
        <v>1</v>
      </c>
      <c r="S68" t="s">
        <v>679</v>
      </c>
      <c r="T68">
        <v>0</v>
      </c>
      <c r="V68">
        <v>0</v>
      </c>
      <c r="X68">
        <v>0</v>
      </c>
      <c r="Z68">
        <v>25</v>
      </c>
      <c r="AA68" t="s">
        <v>679</v>
      </c>
      <c r="AB68">
        <v>21</v>
      </c>
      <c r="AC68" t="s">
        <v>679</v>
      </c>
      <c r="AD68">
        <v>0</v>
      </c>
      <c r="AF68">
        <v>164</v>
      </c>
      <c r="AG68" t="s">
        <v>679</v>
      </c>
      <c r="AH68">
        <v>0</v>
      </c>
      <c r="AJ68">
        <v>51</v>
      </c>
      <c r="AK68" t="s">
        <v>679</v>
      </c>
      <c r="AL68">
        <v>0</v>
      </c>
      <c r="AN68">
        <v>47</v>
      </c>
      <c r="AO68" t="s">
        <v>679</v>
      </c>
      <c r="AP68">
        <v>0</v>
      </c>
      <c r="AR68">
        <v>11</v>
      </c>
      <c r="AS68" t="s">
        <v>679</v>
      </c>
      <c r="AT68">
        <v>33</v>
      </c>
      <c r="AU68" t="s">
        <v>679</v>
      </c>
      <c r="AV68">
        <v>46</v>
      </c>
      <c r="AW68" t="s">
        <v>679</v>
      </c>
      <c r="AX68">
        <v>84</v>
      </c>
      <c r="AY68" t="s">
        <v>679</v>
      </c>
      <c r="AZ68">
        <v>0</v>
      </c>
      <c r="BB68">
        <v>0</v>
      </c>
      <c r="BD68">
        <v>0</v>
      </c>
      <c r="BF68">
        <v>34</v>
      </c>
      <c r="BG68" t="s">
        <v>679</v>
      </c>
      <c r="BH68">
        <v>13</v>
      </c>
      <c r="BI68" t="s">
        <v>679</v>
      </c>
      <c r="BJ68">
        <v>25</v>
      </c>
      <c r="BK68" t="s">
        <v>679</v>
      </c>
      <c r="BL68">
        <v>0</v>
      </c>
      <c r="BN68">
        <v>119</v>
      </c>
      <c r="BO68" t="s">
        <v>679</v>
      </c>
      <c r="BP68">
        <v>616</v>
      </c>
      <c r="BQ68" t="s">
        <v>679</v>
      </c>
      <c r="BR68">
        <v>0</v>
      </c>
      <c r="BT68">
        <v>0</v>
      </c>
      <c r="BV68">
        <v>44</v>
      </c>
      <c r="BW68" t="s">
        <v>679</v>
      </c>
      <c r="BX68">
        <v>0</v>
      </c>
      <c r="BZ68">
        <v>78</v>
      </c>
      <c r="CA68" t="s">
        <v>679</v>
      </c>
      <c r="CB68">
        <v>42</v>
      </c>
      <c r="CC68" t="s">
        <v>679</v>
      </c>
      <c r="CD68">
        <v>11</v>
      </c>
      <c r="CE68" t="s">
        <v>679</v>
      </c>
      <c r="CF68">
        <v>0</v>
      </c>
      <c r="CH68">
        <v>1996</v>
      </c>
      <c r="CI68" t="s">
        <v>679</v>
      </c>
      <c r="CJ68">
        <v>0</v>
      </c>
      <c r="CL68">
        <v>0</v>
      </c>
      <c r="CN68">
        <v>19</v>
      </c>
      <c r="CO68" t="s">
        <v>679</v>
      </c>
      <c r="CP68">
        <v>0</v>
      </c>
      <c r="CR68">
        <v>816</v>
      </c>
      <c r="CS68" t="s">
        <v>679</v>
      </c>
      <c r="CT68">
        <v>0</v>
      </c>
      <c r="CV68">
        <v>0</v>
      </c>
      <c r="CX68">
        <v>0</v>
      </c>
      <c r="CZ68">
        <v>80</v>
      </c>
      <c r="DA68" t="s">
        <v>679</v>
      </c>
      <c r="DB68">
        <v>0</v>
      </c>
      <c r="DD68">
        <v>0</v>
      </c>
      <c r="DF68">
        <v>2822</v>
      </c>
      <c r="DG68" t="s">
        <v>679</v>
      </c>
      <c r="DH68">
        <v>0</v>
      </c>
      <c r="DJ68">
        <v>0</v>
      </c>
      <c r="DL68">
        <v>0</v>
      </c>
      <c r="DN68">
        <v>0</v>
      </c>
      <c r="DP68">
        <v>0</v>
      </c>
      <c r="DR68">
        <v>13</v>
      </c>
      <c r="DS68" t="s">
        <v>679</v>
      </c>
      <c r="DT68">
        <v>0</v>
      </c>
      <c r="DV68">
        <v>6</v>
      </c>
      <c r="DW68" t="s">
        <v>679</v>
      </c>
      <c r="DX68">
        <v>51</v>
      </c>
      <c r="DY68" t="s">
        <v>679</v>
      </c>
      <c r="DZ68">
        <v>44</v>
      </c>
      <c r="EA68" t="s">
        <v>679</v>
      </c>
      <c r="EB68">
        <v>313</v>
      </c>
      <c r="EC68" t="s">
        <v>679</v>
      </c>
      <c r="ED68">
        <v>289</v>
      </c>
      <c r="EE68" t="s">
        <v>679</v>
      </c>
      <c r="EF68">
        <v>0</v>
      </c>
      <c r="EH68">
        <v>0</v>
      </c>
      <c r="EJ68">
        <v>0</v>
      </c>
      <c r="EL68">
        <v>0</v>
      </c>
      <c r="EN68">
        <v>0</v>
      </c>
      <c r="EP68">
        <v>0</v>
      </c>
      <c r="ER68">
        <v>1044</v>
      </c>
      <c r="ES68" t="s">
        <v>679</v>
      </c>
      <c r="ET68">
        <v>16</v>
      </c>
      <c r="EU68" t="s">
        <v>679</v>
      </c>
      <c r="EV68">
        <v>0</v>
      </c>
      <c r="EX68">
        <v>2</v>
      </c>
      <c r="EY68" t="s">
        <v>679</v>
      </c>
      <c r="EZ68">
        <v>0</v>
      </c>
      <c r="FB68">
        <v>1</v>
      </c>
      <c r="FC68" t="s">
        <v>679</v>
      </c>
      <c r="FD68">
        <v>162</v>
      </c>
      <c r="FE68" t="s">
        <v>679</v>
      </c>
      <c r="FF68">
        <v>0</v>
      </c>
      <c r="FH68">
        <v>69</v>
      </c>
      <c r="FI68" t="s">
        <v>679</v>
      </c>
      <c r="FJ68">
        <v>0</v>
      </c>
      <c r="FL68">
        <v>2</v>
      </c>
      <c r="FM68" t="s">
        <v>679</v>
      </c>
      <c r="FN68">
        <v>0</v>
      </c>
      <c r="FP68">
        <v>125</v>
      </c>
      <c r="FQ68" t="s">
        <v>679</v>
      </c>
      <c r="FR68">
        <v>196</v>
      </c>
      <c r="FS68" t="s">
        <v>679</v>
      </c>
      <c r="FT68">
        <v>0</v>
      </c>
      <c r="FV68">
        <v>0</v>
      </c>
      <c r="FX68">
        <v>7</v>
      </c>
      <c r="FY68" t="s">
        <v>679</v>
      </c>
      <c r="FZ68">
        <v>19</v>
      </c>
      <c r="GA68" t="s">
        <v>679</v>
      </c>
      <c r="GB68">
        <v>0</v>
      </c>
      <c r="GD68">
        <v>11</v>
      </c>
      <c r="GE68" t="s">
        <v>679</v>
      </c>
      <c r="GF68">
        <v>45</v>
      </c>
      <c r="GG68" t="s">
        <v>679</v>
      </c>
      <c r="GH68">
        <v>0</v>
      </c>
      <c r="GJ68">
        <v>15</v>
      </c>
      <c r="GK68" t="s">
        <v>679</v>
      </c>
      <c r="GL68">
        <v>0</v>
      </c>
      <c r="GN68">
        <v>0</v>
      </c>
      <c r="GP68">
        <v>386</v>
      </c>
      <c r="GQ68" t="s">
        <v>679</v>
      </c>
      <c r="GR68">
        <v>0</v>
      </c>
      <c r="GT68">
        <v>28</v>
      </c>
      <c r="GU68" t="s">
        <v>679</v>
      </c>
      <c r="GV68">
        <v>318</v>
      </c>
      <c r="GW68" t="s">
        <v>679</v>
      </c>
      <c r="GX68">
        <v>0</v>
      </c>
      <c r="GZ68">
        <v>3</v>
      </c>
      <c r="HA68" t="s">
        <v>679</v>
      </c>
      <c r="HB68">
        <v>0</v>
      </c>
      <c r="HD68">
        <v>459</v>
      </c>
      <c r="HE68" t="s">
        <v>679</v>
      </c>
      <c r="HF68">
        <v>6</v>
      </c>
      <c r="HG68" t="s">
        <v>679</v>
      </c>
      <c r="HH68">
        <v>374</v>
      </c>
      <c r="HI68" t="s">
        <v>679</v>
      </c>
      <c r="HJ68">
        <v>0</v>
      </c>
      <c r="HL68">
        <v>60</v>
      </c>
      <c r="HM68" t="s">
        <v>679</v>
      </c>
      <c r="HN68">
        <v>38</v>
      </c>
      <c r="HO68" t="s">
        <v>679</v>
      </c>
      <c r="HP68">
        <v>3</v>
      </c>
      <c r="HQ68" t="s">
        <v>679</v>
      </c>
      <c r="HR68">
        <v>0</v>
      </c>
      <c r="HT68">
        <v>0</v>
      </c>
      <c r="HV68">
        <v>219</v>
      </c>
      <c r="HW68" t="s">
        <v>679</v>
      </c>
      <c r="HX68">
        <v>0</v>
      </c>
      <c r="HZ68">
        <v>0</v>
      </c>
      <c r="IB68">
        <v>0</v>
      </c>
      <c r="ID68">
        <v>0</v>
      </c>
      <c r="IF68">
        <v>40</v>
      </c>
      <c r="IG68" t="s">
        <v>679</v>
      </c>
      <c r="IH68">
        <v>0</v>
      </c>
      <c r="IJ68">
        <v>0</v>
      </c>
      <c r="IL68">
        <v>0</v>
      </c>
      <c r="IN68">
        <v>12</v>
      </c>
      <c r="IO68" t="s">
        <v>679</v>
      </c>
      <c r="IP68">
        <v>0</v>
      </c>
      <c r="IR68">
        <v>0</v>
      </c>
      <c r="IT68">
        <v>0</v>
      </c>
      <c r="IV68">
        <v>6412</v>
      </c>
      <c r="IW68" t="s">
        <v>679</v>
      </c>
      <c r="IX68">
        <v>0</v>
      </c>
      <c r="IZ68">
        <v>521</v>
      </c>
      <c r="JA68" t="s">
        <v>679</v>
      </c>
      <c r="JB68">
        <v>48</v>
      </c>
      <c r="JC68" t="s">
        <v>679</v>
      </c>
      <c r="JD68">
        <v>0</v>
      </c>
      <c r="JF68">
        <v>0</v>
      </c>
      <c r="JH68">
        <v>1093</v>
      </c>
      <c r="JI68" t="s">
        <v>679</v>
      </c>
      <c r="JJ68">
        <v>0</v>
      </c>
      <c r="JL68">
        <v>0</v>
      </c>
      <c r="JN68">
        <v>0</v>
      </c>
      <c r="JP68">
        <v>0</v>
      </c>
      <c r="JR68">
        <v>23</v>
      </c>
      <c r="JS68" t="s">
        <v>679</v>
      </c>
      <c r="JT68">
        <v>17</v>
      </c>
      <c r="JU68" t="s">
        <v>679</v>
      </c>
      <c r="JV68">
        <v>0</v>
      </c>
      <c r="JX68">
        <v>0</v>
      </c>
      <c r="JZ68">
        <v>0</v>
      </c>
      <c r="KB68">
        <v>0</v>
      </c>
      <c r="KD68">
        <v>0</v>
      </c>
      <c r="KF68">
        <v>0</v>
      </c>
      <c r="KH68">
        <v>180</v>
      </c>
      <c r="KI68" t="s">
        <v>679</v>
      </c>
      <c r="KJ68">
        <v>0</v>
      </c>
      <c r="KL68">
        <v>0</v>
      </c>
      <c r="KN68">
        <v>0</v>
      </c>
      <c r="KP68">
        <v>0</v>
      </c>
      <c r="KR68">
        <v>0</v>
      </c>
      <c r="KT68">
        <v>0</v>
      </c>
      <c r="KV68">
        <v>1105</v>
      </c>
      <c r="KW68" t="s">
        <v>679</v>
      </c>
      <c r="KX68">
        <v>0</v>
      </c>
      <c r="KZ68">
        <v>87</v>
      </c>
      <c r="LA68" t="s">
        <v>679</v>
      </c>
      <c r="LB68">
        <v>0</v>
      </c>
      <c r="LD68">
        <v>0</v>
      </c>
      <c r="LF68">
        <v>0</v>
      </c>
      <c r="LH68">
        <v>0</v>
      </c>
      <c r="LJ68">
        <v>0</v>
      </c>
      <c r="LL68">
        <v>0</v>
      </c>
      <c r="LN68">
        <v>0</v>
      </c>
      <c r="LP68">
        <v>0</v>
      </c>
      <c r="LR68">
        <v>0</v>
      </c>
      <c r="LT68">
        <v>0</v>
      </c>
      <c r="LV68">
        <v>0</v>
      </c>
      <c r="LX68">
        <v>0</v>
      </c>
      <c r="LZ68">
        <v>0</v>
      </c>
      <c r="MB68">
        <v>0</v>
      </c>
      <c r="MD68">
        <v>0</v>
      </c>
      <c r="MF68">
        <v>0</v>
      </c>
      <c r="MH68">
        <v>0</v>
      </c>
      <c r="MJ68">
        <v>0</v>
      </c>
      <c r="ML68">
        <v>0</v>
      </c>
      <c r="MN68">
        <v>0</v>
      </c>
      <c r="MP68">
        <v>0</v>
      </c>
      <c r="MR68">
        <v>14</v>
      </c>
      <c r="MS68" t="s">
        <v>679</v>
      </c>
      <c r="MT68">
        <v>2</v>
      </c>
      <c r="MU68" t="s">
        <v>679</v>
      </c>
      <c r="MV68">
        <v>0</v>
      </c>
      <c r="MX68">
        <v>0</v>
      </c>
      <c r="MZ68">
        <v>0</v>
      </c>
      <c r="NB68">
        <v>27</v>
      </c>
      <c r="NC68" t="s">
        <v>679</v>
      </c>
      <c r="ND68">
        <v>0</v>
      </c>
      <c r="NF68">
        <v>0</v>
      </c>
      <c r="NH68">
        <v>0</v>
      </c>
      <c r="NJ68">
        <v>15</v>
      </c>
      <c r="NK68" t="s">
        <v>679</v>
      </c>
      <c r="NL68">
        <v>0</v>
      </c>
      <c r="NN68">
        <v>3</v>
      </c>
      <c r="NO68" t="s">
        <v>679</v>
      </c>
      <c r="NP68">
        <v>0</v>
      </c>
      <c r="NR68">
        <v>54</v>
      </c>
      <c r="NS68" t="s">
        <v>679</v>
      </c>
      <c r="NT68">
        <v>21</v>
      </c>
      <c r="NU68" t="s">
        <v>679</v>
      </c>
      <c r="NV68">
        <v>14</v>
      </c>
      <c r="NW68" t="s">
        <v>679</v>
      </c>
      <c r="NX68">
        <v>0</v>
      </c>
      <c r="NZ68">
        <v>97</v>
      </c>
      <c r="OA68" t="s">
        <v>679</v>
      </c>
      <c r="OB68">
        <v>8</v>
      </c>
      <c r="OC68" t="s">
        <v>679</v>
      </c>
      <c r="OD68">
        <v>0</v>
      </c>
      <c r="OF68">
        <v>29</v>
      </c>
      <c r="OG68" t="s">
        <v>679</v>
      </c>
      <c r="OH68">
        <v>77</v>
      </c>
      <c r="OI68" t="s">
        <v>679</v>
      </c>
      <c r="OJ68">
        <v>0</v>
      </c>
      <c r="OL68">
        <v>0</v>
      </c>
      <c r="ON68">
        <v>0</v>
      </c>
      <c r="OP68">
        <v>0</v>
      </c>
      <c r="OR68">
        <v>0</v>
      </c>
      <c r="OT68">
        <v>491</v>
      </c>
      <c r="OU68" t="s">
        <v>679</v>
      </c>
      <c r="OV68">
        <v>35</v>
      </c>
      <c r="OW68" t="s">
        <v>679</v>
      </c>
      <c r="OX68">
        <v>19</v>
      </c>
      <c r="OY68" t="s">
        <v>679</v>
      </c>
      <c r="OZ68">
        <v>0</v>
      </c>
      <c r="PB68">
        <v>28</v>
      </c>
      <c r="PC68" t="s">
        <v>679</v>
      </c>
      <c r="PD68">
        <v>378</v>
      </c>
      <c r="PE68" t="s">
        <v>679</v>
      </c>
      <c r="PF68">
        <v>0</v>
      </c>
      <c r="PH68">
        <v>2</v>
      </c>
      <c r="PI68" t="s">
        <v>679</v>
      </c>
      <c r="PJ68">
        <v>0</v>
      </c>
      <c r="PL68">
        <v>0</v>
      </c>
      <c r="PN68">
        <v>90</v>
      </c>
      <c r="PO68" t="s">
        <v>679</v>
      </c>
      <c r="PP68">
        <v>29</v>
      </c>
      <c r="PQ68" t="s">
        <v>679</v>
      </c>
      <c r="PR68">
        <v>0</v>
      </c>
      <c r="PT68">
        <v>0</v>
      </c>
      <c r="PV68">
        <v>622</v>
      </c>
      <c r="PW68" t="s">
        <v>679</v>
      </c>
      <c r="PX68">
        <v>9</v>
      </c>
      <c r="PY68" t="s">
        <v>679</v>
      </c>
      <c r="PZ68">
        <v>0</v>
      </c>
      <c r="QB68">
        <v>0</v>
      </c>
      <c r="QD68">
        <v>323</v>
      </c>
      <c r="QE68" t="s">
        <v>679</v>
      </c>
      <c r="QF68">
        <v>0</v>
      </c>
      <c r="QH68">
        <v>0</v>
      </c>
      <c r="QJ68">
        <v>44</v>
      </c>
      <c r="QK68" t="s">
        <v>679</v>
      </c>
      <c r="QL68">
        <v>509</v>
      </c>
      <c r="QM68" t="s">
        <v>679</v>
      </c>
      <c r="QN68">
        <v>214</v>
      </c>
      <c r="QO68" t="s">
        <v>679</v>
      </c>
      <c r="QP68">
        <v>229</v>
      </c>
      <c r="QQ68" t="s">
        <v>679</v>
      </c>
      <c r="QR68">
        <v>204</v>
      </c>
      <c r="QS68" t="s">
        <v>679</v>
      </c>
      <c r="QT68">
        <v>69</v>
      </c>
      <c r="QU68" t="s">
        <v>679</v>
      </c>
      <c r="QV68">
        <v>49</v>
      </c>
      <c r="QW68" t="s">
        <v>679</v>
      </c>
      <c r="QX68">
        <v>84</v>
      </c>
      <c r="QY68" t="s">
        <v>679</v>
      </c>
      <c r="QZ68">
        <v>91</v>
      </c>
      <c r="RA68" t="s">
        <v>679</v>
      </c>
      <c r="RB68">
        <v>9</v>
      </c>
      <c r="RC68" t="s">
        <v>679</v>
      </c>
      <c r="RD68">
        <v>266</v>
      </c>
      <c r="RE68" t="s">
        <v>679</v>
      </c>
      <c r="RF68">
        <v>88</v>
      </c>
      <c r="RG68" t="s">
        <v>679</v>
      </c>
      <c r="RH68">
        <v>5</v>
      </c>
      <c r="RI68" t="s">
        <v>679</v>
      </c>
      <c r="RJ68">
        <v>200</v>
      </c>
      <c r="RK68" t="s">
        <v>679</v>
      </c>
      <c r="RL68">
        <v>167</v>
      </c>
      <c r="RM68" t="s">
        <v>679</v>
      </c>
      <c r="RN68">
        <v>129</v>
      </c>
      <c r="RO68" t="s">
        <v>679</v>
      </c>
      <c r="RP68">
        <v>0</v>
      </c>
      <c r="RR68">
        <v>8</v>
      </c>
      <c r="RS68" t="s">
        <v>679</v>
      </c>
      <c r="RT68">
        <v>0</v>
      </c>
      <c r="RV68">
        <v>2203</v>
      </c>
      <c r="RW68" t="s">
        <v>679</v>
      </c>
      <c r="RX68">
        <v>317</v>
      </c>
      <c r="RY68" t="s">
        <v>679</v>
      </c>
      <c r="RZ68">
        <v>289</v>
      </c>
      <c r="SA68" t="s">
        <v>679</v>
      </c>
      <c r="SB68">
        <v>134</v>
      </c>
      <c r="SC68" t="s">
        <v>679</v>
      </c>
      <c r="SD68">
        <v>95</v>
      </c>
      <c r="SE68" t="s">
        <v>679</v>
      </c>
      <c r="SF68">
        <v>8</v>
      </c>
      <c r="SG68" t="s">
        <v>679</v>
      </c>
      <c r="SH68">
        <v>180</v>
      </c>
      <c r="SI68" t="s">
        <v>679</v>
      </c>
      <c r="SJ68">
        <v>358</v>
      </c>
      <c r="SK68" t="s">
        <v>679</v>
      </c>
      <c r="SL68">
        <v>145</v>
      </c>
      <c r="SM68" t="s">
        <v>679</v>
      </c>
      <c r="SN68">
        <v>98</v>
      </c>
      <c r="SO68" t="s">
        <v>679</v>
      </c>
      <c r="SP68">
        <v>127</v>
      </c>
      <c r="SQ68" t="s">
        <v>679</v>
      </c>
      <c r="SR68">
        <v>1385</v>
      </c>
      <c r="SS68" t="s">
        <v>679</v>
      </c>
      <c r="ST68">
        <v>95</v>
      </c>
      <c r="SU68" t="s">
        <v>679</v>
      </c>
      <c r="SV68">
        <v>49</v>
      </c>
      <c r="SW68" t="s">
        <v>679</v>
      </c>
      <c r="SX68">
        <v>464</v>
      </c>
      <c r="SY68" t="s">
        <v>679</v>
      </c>
      <c r="SZ68">
        <v>65</v>
      </c>
      <c r="TA68" t="s">
        <v>679</v>
      </c>
      <c r="TB68">
        <v>99</v>
      </c>
      <c r="TC68" t="s">
        <v>679</v>
      </c>
      <c r="TD68">
        <v>233</v>
      </c>
      <c r="TE68" t="s">
        <v>679</v>
      </c>
      <c r="TF68">
        <v>5</v>
      </c>
      <c r="TG68" t="s">
        <v>679</v>
      </c>
      <c r="TH68">
        <v>340</v>
      </c>
      <c r="TI68" t="s">
        <v>679</v>
      </c>
      <c r="TJ68">
        <v>7</v>
      </c>
      <c r="TK68" t="s">
        <v>679</v>
      </c>
      <c r="TL68">
        <v>14</v>
      </c>
      <c r="TM68" t="s">
        <v>679</v>
      </c>
      <c r="TN68">
        <v>57</v>
      </c>
      <c r="TO68" t="s">
        <v>679</v>
      </c>
      <c r="TP68">
        <v>143</v>
      </c>
      <c r="TQ68" t="s">
        <v>679</v>
      </c>
      <c r="TR68">
        <v>66</v>
      </c>
      <c r="TS68" t="s">
        <v>679</v>
      </c>
      <c r="TT68">
        <v>209</v>
      </c>
      <c r="TU68" t="s">
        <v>679</v>
      </c>
      <c r="TV68">
        <v>0</v>
      </c>
      <c r="TX68">
        <v>0</v>
      </c>
      <c r="TZ68">
        <v>0</v>
      </c>
      <c r="UB68">
        <v>0</v>
      </c>
      <c r="UD68">
        <v>0</v>
      </c>
      <c r="UF68">
        <v>0</v>
      </c>
      <c r="UH68">
        <v>169</v>
      </c>
      <c r="UI68" t="s">
        <v>679</v>
      </c>
      <c r="UJ68">
        <v>201</v>
      </c>
      <c r="UK68" t="s">
        <v>679</v>
      </c>
      <c r="UL68">
        <v>107</v>
      </c>
      <c r="UM68" t="s">
        <v>679</v>
      </c>
      <c r="UN68">
        <v>384</v>
      </c>
      <c r="UO68" t="s">
        <v>679</v>
      </c>
      <c r="UP68">
        <v>67</v>
      </c>
      <c r="UQ68" t="s">
        <v>679</v>
      </c>
      <c r="UR68">
        <v>61</v>
      </c>
      <c r="US68" t="s">
        <v>679</v>
      </c>
      <c r="UT68">
        <v>0</v>
      </c>
      <c r="UV68">
        <v>53</v>
      </c>
      <c r="UW68" t="s">
        <v>679</v>
      </c>
      <c r="UX68">
        <v>56</v>
      </c>
      <c r="UY68" t="s">
        <v>679</v>
      </c>
      <c r="UZ68">
        <v>80</v>
      </c>
      <c r="VA68" t="s">
        <v>679</v>
      </c>
      <c r="VB68">
        <v>28</v>
      </c>
      <c r="VC68" t="s">
        <v>679</v>
      </c>
      <c r="VD68">
        <v>363</v>
      </c>
      <c r="VE68" t="s">
        <v>679</v>
      </c>
      <c r="VF68">
        <v>46</v>
      </c>
      <c r="VG68" t="s">
        <v>679</v>
      </c>
      <c r="VH68">
        <v>254</v>
      </c>
      <c r="VI68" t="s">
        <v>679</v>
      </c>
      <c r="VJ68">
        <v>93</v>
      </c>
      <c r="VK68" t="s">
        <v>679</v>
      </c>
      <c r="VL68">
        <v>1</v>
      </c>
      <c r="VM68" t="s">
        <v>679</v>
      </c>
      <c r="VN68">
        <v>0</v>
      </c>
      <c r="VP68">
        <v>41</v>
      </c>
      <c r="VQ68" t="s">
        <v>679</v>
      </c>
      <c r="VR68">
        <v>0</v>
      </c>
      <c r="VT68">
        <v>37</v>
      </c>
      <c r="VU68" t="s">
        <v>679</v>
      </c>
      <c r="VV68">
        <v>17</v>
      </c>
      <c r="VW68" t="s">
        <v>679</v>
      </c>
      <c r="VX68">
        <v>0</v>
      </c>
      <c r="VZ68">
        <v>119</v>
      </c>
      <c r="WA68" t="s">
        <v>679</v>
      </c>
      <c r="WB68">
        <v>134</v>
      </c>
      <c r="WC68" t="s">
        <v>679</v>
      </c>
      <c r="WD68">
        <v>3765</v>
      </c>
      <c r="WE68" t="s">
        <v>679</v>
      </c>
      <c r="WF68">
        <v>14</v>
      </c>
      <c r="WG68" t="s">
        <v>679</v>
      </c>
      <c r="WH68">
        <v>600</v>
      </c>
      <c r="WI68" t="s">
        <v>679</v>
      </c>
      <c r="WJ68">
        <v>0</v>
      </c>
      <c r="WL68">
        <v>18</v>
      </c>
      <c r="WM68" t="s">
        <v>679</v>
      </c>
      <c r="WN68">
        <v>59</v>
      </c>
      <c r="WO68" t="s">
        <v>679</v>
      </c>
      <c r="WP68">
        <v>56</v>
      </c>
      <c r="WQ68" t="s">
        <v>679</v>
      </c>
      <c r="WR68">
        <v>24</v>
      </c>
      <c r="WS68" t="s">
        <v>679</v>
      </c>
      <c r="WT68">
        <v>292</v>
      </c>
      <c r="WU68" t="s">
        <v>679</v>
      </c>
      <c r="WV68">
        <v>0</v>
      </c>
      <c r="WX68">
        <v>185</v>
      </c>
      <c r="WY68" t="s">
        <v>679</v>
      </c>
      <c r="WZ68">
        <v>2636</v>
      </c>
      <c r="XA68" t="s">
        <v>679</v>
      </c>
      <c r="XB68">
        <v>0</v>
      </c>
      <c r="XD68">
        <v>690</v>
      </c>
      <c r="XE68" t="s">
        <v>679</v>
      </c>
      <c r="XF68">
        <v>1478</v>
      </c>
      <c r="XG68" t="s">
        <v>679</v>
      </c>
      <c r="XH68">
        <v>79</v>
      </c>
      <c r="XI68" t="s">
        <v>679</v>
      </c>
      <c r="XJ68">
        <v>71</v>
      </c>
      <c r="XK68" t="s">
        <v>679</v>
      </c>
      <c r="XL68">
        <v>68</v>
      </c>
      <c r="XM68" t="s">
        <v>679</v>
      </c>
      <c r="XN68">
        <v>28</v>
      </c>
      <c r="XO68" t="s">
        <v>679</v>
      </c>
      <c r="XP68">
        <v>27</v>
      </c>
      <c r="XQ68" t="s">
        <v>679</v>
      </c>
      <c r="XR68">
        <v>694</v>
      </c>
      <c r="XS68" t="s">
        <v>679</v>
      </c>
      <c r="XT68">
        <v>37</v>
      </c>
      <c r="XU68" t="s">
        <v>679</v>
      </c>
      <c r="XV68">
        <v>17</v>
      </c>
      <c r="XW68" t="s">
        <v>679</v>
      </c>
      <c r="XX68">
        <v>2</v>
      </c>
      <c r="XY68" t="s">
        <v>679</v>
      </c>
      <c r="XZ68">
        <v>15</v>
      </c>
      <c r="YA68" t="s">
        <v>679</v>
      </c>
      <c r="YB68">
        <v>109</v>
      </c>
      <c r="YC68" t="s">
        <v>679</v>
      </c>
      <c r="YD68">
        <v>2</v>
      </c>
      <c r="YE68" t="s">
        <v>679</v>
      </c>
      <c r="YF68">
        <v>0</v>
      </c>
      <c r="YH68">
        <v>392</v>
      </c>
      <c r="YI68" t="s">
        <v>679</v>
      </c>
      <c r="YJ68">
        <v>76</v>
      </c>
      <c r="YK68" t="s">
        <v>679</v>
      </c>
      <c r="YL68">
        <v>20</v>
      </c>
      <c r="YM68" t="s">
        <v>679</v>
      </c>
      <c r="YN68">
        <v>172</v>
      </c>
      <c r="YO68" t="s">
        <v>679</v>
      </c>
      <c r="YP68">
        <v>22</v>
      </c>
      <c r="YQ68" t="s">
        <v>679</v>
      </c>
      <c r="YR68">
        <v>0</v>
      </c>
      <c r="YT68">
        <v>0</v>
      </c>
      <c r="YV68">
        <v>47346</v>
      </c>
      <c r="YW68" t="e">
        <v>#N/A</v>
      </c>
      <c r="YY68">
        <v>37489</v>
      </c>
      <c r="YZ68">
        <v>1456</v>
      </c>
      <c r="ZA68">
        <v>9975</v>
      </c>
      <c r="ZB68">
        <v>9857</v>
      </c>
      <c r="ZC68">
        <v>23196</v>
      </c>
      <c r="ZD68">
        <v>635</v>
      </c>
      <c r="ZE68">
        <v>27947</v>
      </c>
      <c r="ZF68">
        <v>9490</v>
      </c>
      <c r="ZG68">
        <v>475</v>
      </c>
      <c r="ZH68">
        <v>89</v>
      </c>
      <c r="ZI68">
        <v>23671</v>
      </c>
      <c r="ZJ68">
        <v>23285</v>
      </c>
      <c r="ZK68">
        <v>1225</v>
      </c>
      <c r="ZL68">
        <v>23671</v>
      </c>
      <c r="ZM68">
        <v>7223</v>
      </c>
      <c r="ZN68">
        <v>952</v>
      </c>
      <c r="ZO68">
        <v>22240</v>
      </c>
      <c r="ZP68">
        <v>6792</v>
      </c>
      <c r="ZQ68">
        <v>1513</v>
      </c>
      <c r="ZR68">
        <v>1964</v>
      </c>
      <c r="ZS68">
        <v>2370</v>
      </c>
      <c r="ZT68">
        <v>0</v>
      </c>
      <c r="ZU68">
        <v>88</v>
      </c>
      <c r="ZV68">
        <v>12</v>
      </c>
      <c r="ZW68">
        <v>12029</v>
      </c>
      <c r="ZX68">
        <v>0</v>
      </c>
      <c r="ZY68">
        <v>644</v>
      </c>
      <c r="AAA68" s="26"/>
    </row>
    <row r="69" spans="1:703" x14ac:dyDescent="0.25">
      <c r="A69" t="s">
        <v>731</v>
      </c>
      <c r="B69">
        <v>0</v>
      </c>
      <c r="D69">
        <v>350</v>
      </c>
      <c r="E69" t="s">
        <v>679</v>
      </c>
      <c r="F69">
        <v>8</v>
      </c>
      <c r="G69" t="s">
        <v>679</v>
      </c>
      <c r="H69">
        <v>1</v>
      </c>
      <c r="I69" t="s">
        <v>679</v>
      </c>
      <c r="J69">
        <v>0</v>
      </c>
      <c r="L69">
        <v>0</v>
      </c>
      <c r="N69">
        <v>0</v>
      </c>
      <c r="P69">
        <v>0</v>
      </c>
      <c r="R69">
        <v>0</v>
      </c>
      <c r="T69">
        <v>0</v>
      </c>
      <c r="V69">
        <v>0</v>
      </c>
      <c r="X69">
        <v>0</v>
      </c>
      <c r="Z69">
        <v>129</v>
      </c>
      <c r="AA69" t="s">
        <v>679</v>
      </c>
      <c r="AB69">
        <v>128</v>
      </c>
      <c r="AC69" t="s">
        <v>679</v>
      </c>
      <c r="AD69">
        <v>0</v>
      </c>
      <c r="AF69">
        <v>172</v>
      </c>
      <c r="AG69" t="s">
        <v>679</v>
      </c>
      <c r="AH69">
        <v>0</v>
      </c>
      <c r="AJ69">
        <v>11</v>
      </c>
      <c r="AK69" t="s">
        <v>679</v>
      </c>
      <c r="AL69">
        <v>0</v>
      </c>
      <c r="AN69">
        <v>0</v>
      </c>
      <c r="AP69">
        <v>0</v>
      </c>
      <c r="AR69">
        <v>0</v>
      </c>
      <c r="AT69">
        <v>0</v>
      </c>
      <c r="AV69">
        <v>0</v>
      </c>
      <c r="AX69">
        <v>15</v>
      </c>
      <c r="AY69" t="s">
        <v>679</v>
      </c>
      <c r="AZ69">
        <v>0</v>
      </c>
      <c r="BB69">
        <v>0</v>
      </c>
      <c r="BD69">
        <v>0</v>
      </c>
      <c r="BF69">
        <v>0</v>
      </c>
      <c r="BH69">
        <v>16</v>
      </c>
      <c r="BI69" t="s">
        <v>679</v>
      </c>
      <c r="BJ69">
        <v>35</v>
      </c>
      <c r="BK69" t="s">
        <v>679</v>
      </c>
      <c r="BL69">
        <v>0</v>
      </c>
      <c r="BN69">
        <v>3</v>
      </c>
      <c r="BO69" t="s">
        <v>679</v>
      </c>
      <c r="BP69">
        <v>0</v>
      </c>
      <c r="BR69">
        <v>11</v>
      </c>
      <c r="BS69" t="s">
        <v>679</v>
      </c>
      <c r="BT69">
        <v>0</v>
      </c>
      <c r="BV69">
        <v>53</v>
      </c>
      <c r="BW69" t="s">
        <v>679</v>
      </c>
      <c r="BX69">
        <v>0</v>
      </c>
      <c r="BZ69">
        <v>2</v>
      </c>
      <c r="CA69" t="s">
        <v>679</v>
      </c>
      <c r="CB69">
        <v>3</v>
      </c>
      <c r="CC69" t="s">
        <v>679</v>
      </c>
      <c r="CD69">
        <v>0</v>
      </c>
      <c r="CF69">
        <v>0</v>
      </c>
      <c r="CH69">
        <v>133</v>
      </c>
      <c r="CI69" t="s">
        <v>679</v>
      </c>
      <c r="CJ69">
        <v>0</v>
      </c>
      <c r="CL69">
        <v>0</v>
      </c>
      <c r="CN69">
        <v>7</v>
      </c>
      <c r="CO69" t="s">
        <v>679</v>
      </c>
      <c r="CP69">
        <v>0</v>
      </c>
      <c r="CR69">
        <v>0</v>
      </c>
      <c r="CT69">
        <v>0</v>
      </c>
      <c r="CV69">
        <v>0</v>
      </c>
      <c r="CX69">
        <v>0</v>
      </c>
      <c r="CZ69">
        <v>0</v>
      </c>
      <c r="DB69">
        <v>0</v>
      </c>
      <c r="DD69">
        <v>0</v>
      </c>
      <c r="DF69">
        <v>1</v>
      </c>
      <c r="DG69" t="s">
        <v>679</v>
      </c>
      <c r="DH69">
        <v>0</v>
      </c>
      <c r="DJ69">
        <v>147</v>
      </c>
      <c r="DK69" t="s">
        <v>679</v>
      </c>
      <c r="DL69">
        <v>0</v>
      </c>
      <c r="DN69">
        <v>0</v>
      </c>
      <c r="DP69">
        <v>0</v>
      </c>
      <c r="DR69">
        <v>216</v>
      </c>
      <c r="DS69" t="s">
        <v>679</v>
      </c>
      <c r="DT69">
        <v>0</v>
      </c>
      <c r="DV69">
        <v>0</v>
      </c>
      <c r="DX69">
        <v>0</v>
      </c>
      <c r="DZ69">
        <v>0</v>
      </c>
      <c r="EB69">
        <v>23</v>
      </c>
      <c r="EC69" t="s">
        <v>679</v>
      </c>
      <c r="ED69">
        <v>0</v>
      </c>
      <c r="EF69">
        <v>0</v>
      </c>
      <c r="EH69">
        <v>0</v>
      </c>
      <c r="EJ69">
        <v>0</v>
      </c>
      <c r="EL69">
        <v>9</v>
      </c>
      <c r="EM69" t="s">
        <v>679</v>
      </c>
      <c r="EN69">
        <v>0</v>
      </c>
      <c r="EP69">
        <v>3</v>
      </c>
      <c r="EQ69" t="s">
        <v>679</v>
      </c>
      <c r="ER69">
        <v>15</v>
      </c>
      <c r="ES69" t="s">
        <v>679</v>
      </c>
      <c r="ET69">
        <v>3</v>
      </c>
      <c r="EU69" t="s">
        <v>679</v>
      </c>
      <c r="EV69">
        <v>0</v>
      </c>
      <c r="EX69">
        <v>18</v>
      </c>
      <c r="EY69" t="s">
        <v>679</v>
      </c>
      <c r="EZ69">
        <v>0</v>
      </c>
      <c r="FB69">
        <v>0</v>
      </c>
      <c r="FD69">
        <v>2</v>
      </c>
      <c r="FE69" t="s">
        <v>679</v>
      </c>
      <c r="FF69">
        <v>0</v>
      </c>
      <c r="FH69">
        <v>0</v>
      </c>
      <c r="FJ69">
        <v>0</v>
      </c>
      <c r="FL69">
        <v>0</v>
      </c>
      <c r="FN69">
        <v>0</v>
      </c>
      <c r="FP69">
        <v>0</v>
      </c>
      <c r="FR69">
        <v>0</v>
      </c>
      <c r="FT69">
        <v>0</v>
      </c>
      <c r="FV69">
        <v>0</v>
      </c>
      <c r="FX69">
        <v>0</v>
      </c>
      <c r="FZ69">
        <v>0</v>
      </c>
      <c r="GB69">
        <v>62</v>
      </c>
      <c r="GC69" t="s">
        <v>679</v>
      </c>
      <c r="GD69">
        <v>0</v>
      </c>
      <c r="GF69">
        <v>0</v>
      </c>
      <c r="GH69">
        <v>2</v>
      </c>
      <c r="GI69" t="s">
        <v>679</v>
      </c>
      <c r="GJ69">
        <v>0</v>
      </c>
      <c r="GL69">
        <v>0</v>
      </c>
      <c r="GN69">
        <v>0</v>
      </c>
      <c r="GP69">
        <v>32</v>
      </c>
      <c r="GQ69" t="s">
        <v>679</v>
      </c>
      <c r="GR69">
        <v>0</v>
      </c>
      <c r="GT69">
        <v>2</v>
      </c>
      <c r="GU69" t="s">
        <v>679</v>
      </c>
      <c r="GV69">
        <v>72</v>
      </c>
      <c r="GW69" t="s">
        <v>679</v>
      </c>
      <c r="GX69">
        <v>0</v>
      </c>
      <c r="GZ69">
        <v>336</v>
      </c>
      <c r="HA69" t="s">
        <v>679</v>
      </c>
      <c r="HB69">
        <v>0</v>
      </c>
      <c r="HD69">
        <v>0</v>
      </c>
      <c r="HF69">
        <v>0</v>
      </c>
      <c r="HH69">
        <v>1</v>
      </c>
      <c r="HI69" t="s">
        <v>679</v>
      </c>
      <c r="HJ69">
        <v>0</v>
      </c>
      <c r="HL69">
        <v>14</v>
      </c>
      <c r="HM69" t="s">
        <v>679</v>
      </c>
      <c r="HN69">
        <v>276</v>
      </c>
      <c r="HO69" t="s">
        <v>679</v>
      </c>
      <c r="HP69">
        <v>0</v>
      </c>
      <c r="HR69">
        <v>0</v>
      </c>
      <c r="HT69">
        <v>223</v>
      </c>
      <c r="HU69" t="s">
        <v>679</v>
      </c>
      <c r="HV69">
        <v>1104</v>
      </c>
      <c r="HW69" t="s">
        <v>679</v>
      </c>
      <c r="HX69">
        <v>97</v>
      </c>
      <c r="HY69" t="s">
        <v>679</v>
      </c>
      <c r="HZ69">
        <v>0</v>
      </c>
      <c r="IB69">
        <v>0</v>
      </c>
      <c r="ID69">
        <v>0</v>
      </c>
      <c r="IF69">
        <v>0</v>
      </c>
      <c r="IH69">
        <v>0</v>
      </c>
      <c r="IJ69">
        <v>0</v>
      </c>
      <c r="IL69">
        <v>0</v>
      </c>
      <c r="IN69">
        <v>767</v>
      </c>
      <c r="IO69" t="s">
        <v>679</v>
      </c>
      <c r="IP69">
        <v>0</v>
      </c>
      <c r="IR69">
        <v>0</v>
      </c>
      <c r="IT69">
        <v>0</v>
      </c>
      <c r="IV69">
        <v>1845</v>
      </c>
      <c r="IW69" t="s">
        <v>679</v>
      </c>
      <c r="IX69">
        <v>0</v>
      </c>
      <c r="IZ69">
        <v>56</v>
      </c>
      <c r="JA69" t="s">
        <v>679</v>
      </c>
      <c r="JB69">
        <v>3</v>
      </c>
      <c r="JC69" t="s">
        <v>679</v>
      </c>
      <c r="JD69">
        <v>0</v>
      </c>
      <c r="JF69">
        <v>0</v>
      </c>
      <c r="JH69">
        <v>0</v>
      </c>
      <c r="JJ69">
        <v>0</v>
      </c>
      <c r="JL69">
        <v>0</v>
      </c>
      <c r="JN69">
        <v>0</v>
      </c>
      <c r="JP69">
        <v>0</v>
      </c>
      <c r="JR69">
        <v>34</v>
      </c>
      <c r="JS69" t="s">
        <v>679</v>
      </c>
      <c r="JT69">
        <v>0</v>
      </c>
      <c r="JV69">
        <v>2</v>
      </c>
      <c r="JW69" t="s">
        <v>679</v>
      </c>
      <c r="JX69">
        <v>101</v>
      </c>
      <c r="JY69" t="s">
        <v>679</v>
      </c>
      <c r="JZ69">
        <v>0</v>
      </c>
      <c r="KB69">
        <v>0</v>
      </c>
      <c r="KD69">
        <v>0</v>
      </c>
      <c r="KF69">
        <v>0</v>
      </c>
      <c r="KH69">
        <v>157</v>
      </c>
      <c r="KI69" t="s">
        <v>679</v>
      </c>
      <c r="KJ69">
        <v>0</v>
      </c>
      <c r="KL69">
        <v>0</v>
      </c>
      <c r="KN69">
        <v>24</v>
      </c>
      <c r="KO69" t="s">
        <v>679</v>
      </c>
      <c r="KP69">
        <v>2</v>
      </c>
      <c r="KQ69" t="s">
        <v>679</v>
      </c>
      <c r="KR69">
        <v>0</v>
      </c>
      <c r="KT69">
        <v>0</v>
      </c>
      <c r="KV69">
        <v>0</v>
      </c>
      <c r="KX69">
        <v>0</v>
      </c>
      <c r="KZ69">
        <v>0</v>
      </c>
      <c r="LB69">
        <v>56</v>
      </c>
      <c r="LC69" t="s">
        <v>679</v>
      </c>
      <c r="LD69">
        <v>91</v>
      </c>
      <c r="LE69" t="s">
        <v>679</v>
      </c>
      <c r="LF69">
        <v>0</v>
      </c>
      <c r="LH69">
        <v>7</v>
      </c>
      <c r="LI69" t="s">
        <v>679</v>
      </c>
      <c r="LJ69">
        <v>0</v>
      </c>
      <c r="LL69">
        <v>0</v>
      </c>
      <c r="LN69">
        <v>0</v>
      </c>
      <c r="LP69">
        <v>5</v>
      </c>
      <c r="LQ69" t="s">
        <v>679</v>
      </c>
      <c r="LR69">
        <v>0</v>
      </c>
      <c r="LT69">
        <v>0</v>
      </c>
      <c r="LV69">
        <v>0</v>
      </c>
      <c r="LX69">
        <v>39</v>
      </c>
      <c r="LY69" t="s">
        <v>679</v>
      </c>
      <c r="LZ69">
        <v>0</v>
      </c>
      <c r="MB69">
        <v>0</v>
      </c>
      <c r="MD69">
        <v>0</v>
      </c>
      <c r="MF69">
        <v>0</v>
      </c>
      <c r="MH69">
        <v>0</v>
      </c>
      <c r="MJ69">
        <v>0</v>
      </c>
      <c r="ML69">
        <v>8</v>
      </c>
      <c r="MM69" t="s">
        <v>679</v>
      </c>
      <c r="MN69">
        <v>0</v>
      </c>
      <c r="MP69">
        <v>0</v>
      </c>
      <c r="MR69">
        <v>7</v>
      </c>
      <c r="MS69" t="s">
        <v>679</v>
      </c>
      <c r="MT69">
        <v>0</v>
      </c>
      <c r="MV69">
        <v>0</v>
      </c>
      <c r="MX69">
        <v>0</v>
      </c>
      <c r="MZ69">
        <v>0</v>
      </c>
      <c r="NB69">
        <v>0</v>
      </c>
      <c r="ND69">
        <v>0</v>
      </c>
      <c r="NF69">
        <v>0</v>
      </c>
      <c r="NH69">
        <v>14</v>
      </c>
      <c r="NI69" t="s">
        <v>679</v>
      </c>
      <c r="NJ69">
        <v>0</v>
      </c>
      <c r="NL69">
        <v>5</v>
      </c>
      <c r="NM69" t="s">
        <v>679</v>
      </c>
      <c r="NN69">
        <v>86</v>
      </c>
      <c r="NO69" t="s">
        <v>679</v>
      </c>
      <c r="NP69">
        <v>0</v>
      </c>
      <c r="NR69">
        <v>0</v>
      </c>
      <c r="NT69">
        <v>0</v>
      </c>
      <c r="NV69">
        <v>135</v>
      </c>
      <c r="NW69" t="s">
        <v>679</v>
      </c>
      <c r="NX69">
        <v>0</v>
      </c>
      <c r="NZ69">
        <v>21</v>
      </c>
      <c r="OA69" t="s">
        <v>679</v>
      </c>
      <c r="OB69">
        <v>0</v>
      </c>
      <c r="OD69">
        <v>0</v>
      </c>
      <c r="OF69">
        <v>18</v>
      </c>
      <c r="OG69" t="s">
        <v>679</v>
      </c>
      <c r="OH69">
        <v>44</v>
      </c>
      <c r="OI69" t="s">
        <v>679</v>
      </c>
      <c r="OJ69">
        <v>0</v>
      </c>
      <c r="OL69">
        <v>0</v>
      </c>
      <c r="ON69">
        <v>0</v>
      </c>
      <c r="OP69">
        <v>0</v>
      </c>
      <c r="OR69">
        <v>0</v>
      </c>
      <c r="OT69">
        <v>1</v>
      </c>
      <c r="OU69" t="s">
        <v>679</v>
      </c>
      <c r="OV69">
        <v>0</v>
      </c>
      <c r="OX69">
        <v>143</v>
      </c>
      <c r="OY69" t="s">
        <v>679</v>
      </c>
      <c r="OZ69">
        <v>0</v>
      </c>
      <c r="PB69">
        <v>0</v>
      </c>
      <c r="PD69">
        <v>364</v>
      </c>
      <c r="PE69" t="s">
        <v>679</v>
      </c>
      <c r="PF69">
        <v>0</v>
      </c>
      <c r="PH69">
        <v>0</v>
      </c>
      <c r="PJ69">
        <v>0</v>
      </c>
      <c r="PL69">
        <v>0</v>
      </c>
      <c r="PN69">
        <v>0</v>
      </c>
      <c r="PP69">
        <v>0</v>
      </c>
      <c r="PR69">
        <v>0</v>
      </c>
      <c r="PT69">
        <v>4</v>
      </c>
      <c r="PU69" t="s">
        <v>679</v>
      </c>
      <c r="PV69">
        <v>242</v>
      </c>
      <c r="PW69" t="s">
        <v>679</v>
      </c>
      <c r="PX69">
        <v>0</v>
      </c>
      <c r="PZ69">
        <v>0</v>
      </c>
      <c r="QB69">
        <v>50</v>
      </c>
      <c r="QC69" t="s">
        <v>679</v>
      </c>
      <c r="QD69">
        <v>5</v>
      </c>
      <c r="QE69" t="s">
        <v>679</v>
      </c>
      <c r="QF69">
        <v>0</v>
      </c>
      <c r="QH69">
        <v>0</v>
      </c>
      <c r="QJ69">
        <v>106</v>
      </c>
      <c r="QK69" t="s">
        <v>679</v>
      </c>
      <c r="QL69">
        <v>489</v>
      </c>
      <c r="QM69" t="s">
        <v>679</v>
      </c>
      <c r="QN69">
        <v>38</v>
      </c>
      <c r="QO69" t="s">
        <v>679</v>
      </c>
      <c r="QP69">
        <v>94</v>
      </c>
      <c r="QQ69" t="s">
        <v>679</v>
      </c>
      <c r="QR69">
        <v>86</v>
      </c>
      <c r="QS69" t="s">
        <v>679</v>
      </c>
      <c r="QT69">
        <v>31</v>
      </c>
      <c r="QU69" t="s">
        <v>679</v>
      </c>
      <c r="QV69">
        <v>33</v>
      </c>
      <c r="QW69" t="s">
        <v>679</v>
      </c>
      <c r="QX69">
        <v>102</v>
      </c>
      <c r="QY69" t="s">
        <v>679</v>
      </c>
      <c r="QZ69">
        <v>147</v>
      </c>
      <c r="RA69" t="s">
        <v>679</v>
      </c>
      <c r="RB69">
        <v>20</v>
      </c>
      <c r="RC69" t="s">
        <v>679</v>
      </c>
      <c r="RD69">
        <v>44</v>
      </c>
      <c r="RE69" t="s">
        <v>679</v>
      </c>
      <c r="RF69">
        <v>39</v>
      </c>
      <c r="RG69" t="s">
        <v>679</v>
      </c>
      <c r="RH69">
        <v>3</v>
      </c>
      <c r="RI69" t="s">
        <v>679</v>
      </c>
      <c r="RJ69">
        <v>270</v>
      </c>
      <c r="RK69" t="s">
        <v>679</v>
      </c>
      <c r="RL69">
        <v>24</v>
      </c>
      <c r="RM69" t="s">
        <v>679</v>
      </c>
      <c r="RN69">
        <v>58</v>
      </c>
      <c r="RO69" t="s">
        <v>679</v>
      </c>
      <c r="RP69">
        <v>9</v>
      </c>
      <c r="RQ69" t="s">
        <v>679</v>
      </c>
      <c r="RR69">
        <v>0</v>
      </c>
      <c r="RT69">
        <v>2</v>
      </c>
      <c r="RU69" t="s">
        <v>679</v>
      </c>
      <c r="RV69">
        <v>966</v>
      </c>
      <c r="RW69" t="s">
        <v>679</v>
      </c>
      <c r="RX69">
        <v>256</v>
      </c>
      <c r="RY69" t="s">
        <v>679</v>
      </c>
      <c r="RZ69">
        <v>248</v>
      </c>
      <c r="SA69" t="s">
        <v>679</v>
      </c>
      <c r="SB69">
        <v>329</v>
      </c>
      <c r="SC69" t="s">
        <v>679</v>
      </c>
      <c r="SD69">
        <v>105</v>
      </c>
      <c r="SE69" t="s">
        <v>679</v>
      </c>
      <c r="SF69">
        <v>46</v>
      </c>
      <c r="SG69" t="s">
        <v>679</v>
      </c>
      <c r="SH69">
        <v>332</v>
      </c>
      <c r="SI69" t="s">
        <v>679</v>
      </c>
      <c r="SJ69">
        <v>249</v>
      </c>
      <c r="SK69" t="s">
        <v>679</v>
      </c>
      <c r="SL69">
        <v>82</v>
      </c>
      <c r="SM69" t="s">
        <v>679</v>
      </c>
      <c r="SN69">
        <v>108</v>
      </c>
      <c r="SO69" t="s">
        <v>679</v>
      </c>
      <c r="SP69">
        <v>157</v>
      </c>
      <c r="SQ69" t="s">
        <v>679</v>
      </c>
      <c r="SR69">
        <v>200</v>
      </c>
      <c r="SS69" t="s">
        <v>679</v>
      </c>
      <c r="ST69">
        <v>266</v>
      </c>
      <c r="SU69" t="s">
        <v>679</v>
      </c>
      <c r="SV69">
        <v>96</v>
      </c>
      <c r="SW69" t="s">
        <v>679</v>
      </c>
      <c r="SX69">
        <v>147</v>
      </c>
      <c r="SY69" t="s">
        <v>679</v>
      </c>
      <c r="SZ69">
        <v>119</v>
      </c>
      <c r="TA69" t="s">
        <v>679</v>
      </c>
      <c r="TB69">
        <v>85</v>
      </c>
      <c r="TC69" t="s">
        <v>679</v>
      </c>
      <c r="TD69">
        <v>383</v>
      </c>
      <c r="TE69" t="s">
        <v>679</v>
      </c>
      <c r="TF69">
        <v>743</v>
      </c>
      <c r="TG69" t="s">
        <v>679</v>
      </c>
      <c r="TH69">
        <v>222</v>
      </c>
      <c r="TI69" t="s">
        <v>679</v>
      </c>
      <c r="TJ69">
        <v>14</v>
      </c>
      <c r="TK69" t="s">
        <v>679</v>
      </c>
      <c r="TL69">
        <v>86</v>
      </c>
      <c r="TM69" t="s">
        <v>679</v>
      </c>
      <c r="TN69">
        <v>93</v>
      </c>
      <c r="TO69" t="s">
        <v>679</v>
      </c>
      <c r="TP69">
        <v>415</v>
      </c>
      <c r="TQ69" t="s">
        <v>679</v>
      </c>
      <c r="TR69">
        <v>4</v>
      </c>
      <c r="TS69" t="s">
        <v>679</v>
      </c>
      <c r="TT69">
        <v>324</v>
      </c>
      <c r="TU69" t="s">
        <v>679</v>
      </c>
      <c r="TV69">
        <v>19</v>
      </c>
      <c r="TW69" t="s">
        <v>679</v>
      </c>
      <c r="TX69">
        <v>212</v>
      </c>
      <c r="TY69" t="s">
        <v>679</v>
      </c>
      <c r="TZ69">
        <v>0</v>
      </c>
      <c r="UB69">
        <v>5</v>
      </c>
      <c r="UC69" t="s">
        <v>679</v>
      </c>
      <c r="UD69">
        <v>68</v>
      </c>
      <c r="UE69" t="s">
        <v>679</v>
      </c>
      <c r="UF69">
        <v>0</v>
      </c>
      <c r="UH69">
        <v>60</v>
      </c>
      <c r="UI69" t="s">
        <v>679</v>
      </c>
      <c r="UJ69">
        <v>223</v>
      </c>
      <c r="UK69" t="s">
        <v>679</v>
      </c>
      <c r="UL69">
        <v>238</v>
      </c>
      <c r="UM69" t="s">
        <v>679</v>
      </c>
      <c r="UN69">
        <v>297</v>
      </c>
      <c r="UO69" t="s">
        <v>679</v>
      </c>
      <c r="UP69">
        <v>91</v>
      </c>
      <c r="UQ69" t="s">
        <v>679</v>
      </c>
      <c r="UR69">
        <v>162</v>
      </c>
      <c r="US69" t="s">
        <v>679</v>
      </c>
      <c r="UT69">
        <v>0</v>
      </c>
      <c r="UV69">
        <v>37</v>
      </c>
      <c r="UW69" t="s">
        <v>679</v>
      </c>
      <c r="UX69">
        <v>108</v>
      </c>
      <c r="UY69" t="s">
        <v>679</v>
      </c>
      <c r="UZ69">
        <v>262</v>
      </c>
      <c r="VA69" t="s">
        <v>679</v>
      </c>
      <c r="VB69">
        <v>94</v>
      </c>
      <c r="VC69" t="s">
        <v>679</v>
      </c>
      <c r="VD69">
        <v>64</v>
      </c>
      <c r="VE69" t="s">
        <v>679</v>
      </c>
      <c r="VF69">
        <v>0</v>
      </c>
      <c r="VH69">
        <v>5</v>
      </c>
      <c r="VI69" t="s">
        <v>679</v>
      </c>
      <c r="VJ69">
        <v>38</v>
      </c>
      <c r="VK69" t="s">
        <v>679</v>
      </c>
      <c r="VL69">
        <v>23</v>
      </c>
      <c r="VM69" t="s">
        <v>679</v>
      </c>
      <c r="VN69">
        <v>0</v>
      </c>
      <c r="VP69">
        <v>10</v>
      </c>
      <c r="VQ69" t="s">
        <v>679</v>
      </c>
      <c r="VR69">
        <v>0</v>
      </c>
      <c r="VT69">
        <v>4</v>
      </c>
      <c r="VU69" t="s">
        <v>679</v>
      </c>
      <c r="VV69">
        <v>13</v>
      </c>
      <c r="VW69" t="s">
        <v>679</v>
      </c>
      <c r="VX69">
        <v>5</v>
      </c>
      <c r="VY69" t="s">
        <v>679</v>
      </c>
      <c r="VZ69">
        <v>38</v>
      </c>
      <c r="WA69" t="s">
        <v>679</v>
      </c>
      <c r="WB69">
        <v>472</v>
      </c>
      <c r="WC69" t="s">
        <v>679</v>
      </c>
      <c r="WD69">
        <v>932</v>
      </c>
      <c r="WE69" t="s">
        <v>679</v>
      </c>
      <c r="WF69">
        <v>1008</v>
      </c>
      <c r="WG69" t="s">
        <v>679</v>
      </c>
      <c r="WH69">
        <v>91</v>
      </c>
      <c r="WI69" t="s">
        <v>679</v>
      </c>
      <c r="WJ69">
        <v>129</v>
      </c>
      <c r="WK69" t="s">
        <v>679</v>
      </c>
      <c r="WL69">
        <v>11</v>
      </c>
      <c r="WM69" t="s">
        <v>679</v>
      </c>
      <c r="WN69">
        <v>174</v>
      </c>
      <c r="WO69" t="s">
        <v>679</v>
      </c>
      <c r="WP69">
        <v>36</v>
      </c>
      <c r="WQ69" t="s">
        <v>679</v>
      </c>
      <c r="WR69">
        <v>0</v>
      </c>
      <c r="WT69">
        <v>6</v>
      </c>
      <c r="WU69" t="s">
        <v>679</v>
      </c>
      <c r="WV69">
        <v>7</v>
      </c>
      <c r="WW69" t="s">
        <v>679</v>
      </c>
      <c r="WX69">
        <v>1548</v>
      </c>
      <c r="WY69" t="s">
        <v>679</v>
      </c>
      <c r="WZ69">
        <v>296</v>
      </c>
      <c r="XA69" t="s">
        <v>679</v>
      </c>
      <c r="XB69">
        <v>2</v>
      </c>
      <c r="XC69" t="s">
        <v>679</v>
      </c>
      <c r="XD69">
        <v>9</v>
      </c>
      <c r="XE69" t="s">
        <v>679</v>
      </c>
      <c r="XF69">
        <v>2178</v>
      </c>
      <c r="XG69" t="s">
        <v>679</v>
      </c>
      <c r="XH69">
        <v>104</v>
      </c>
      <c r="XI69" t="s">
        <v>679</v>
      </c>
      <c r="XJ69">
        <v>190</v>
      </c>
      <c r="XK69" t="s">
        <v>679</v>
      </c>
      <c r="XL69">
        <v>44</v>
      </c>
      <c r="XM69" t="s">
        <v>679</v>
      </c>
      <c r="XN69">
        <v>0</v>
      </c>
      <c r="XP69">
        <v>18</v>
      </c>
      <c r="XQ69" t="s">
        <v>679</v>
      </c>
      <c r="XR69">
        <v>495</v>
      </c>
      <c r="XS69" t="s">
        <v>679</v>
      </c>
      <c r="XT69">
        <v>20</v>
      </c>
      <c r="XU69" t="s">
        <v>679</v>
      </c>
      <c r="XV69">
        <v>14</v>
      </c>
      <c r="XW69" t="s">
        <v>679</v>
      </c>
      <c r="XX69">
        <v>25</v>
      </c>
      <c r="XY69" t="s">
        <v>679</v>
      </c>
      <c r="XZ69">
        <v>50</v>
      </c>
      <c r="YA69" t="s">
        <v>679</v>
      </c>
      <c r="YB69">
        <v>6</v>
      </c>
      <c r="YC69" t="s">
        <v>679</v>
      </c>
      <c r="YD69">
        <v>7</v>
      </c>
      <c r="YE69" t="s">
        <v>679</v>
      </c>
      <c r="YF69">
        <v>86</v>
      </c>
      <c r="YG69" t="s">
        <v>679</v>
      </c>
      <c r="YH69">
        <v>362</v>
      </c>
      <c r="YI69" t="s">
        <v>679</v>
      </c>
      <c r="YJ69">
        <v>101</v>
      </c>
      <c r="YK69" t="s">
        <v>679</v>
      </c>
      <c r="YL69">
        <v>29</v>
      </c>
      <c r="YM69" t="s">
        <v>679</v>
      </c>
      <c r="YN69">
        <v>151</v>
      </c>
      <c r="YO69" t="s">
        <v>679</v>
      </c>
      <c r="YP69">
        <v>18</v>
      </c>
      <c r="YQ69" t="s">
        <v>679</v>
      </c>
      <c r="YR69">
        <v>0</v>
      </c>
      <c r="YT69">
        <v>0</v>
      </c>
      <c r="YV69">
        <v>26436</v>
      </c>
      <c r="YW69" t="e">
        <v>#N/A</v>
      </c>
      <c r="YY69">
        <v>18721</v>
      </c>
      <c r="YZ69">
        <v>1073</v>
      </c>
      <c r="ZA69">
        <v>7072</v>
      </c>
      <c r="ZB69">
        <v>7715</v>
      </c>
      <c r="ZC69">
        <v>7374</v>
      </c>
      <c r="ZD69">
        <v>91</v>
      </c>
      <c r="ZE69">
        <v>11793</v>
      </c>
      <c r="ZF69">
        <v>6928</v>
      </c>
      <c r="ZG69">
        <v>374</v>
      </c>
      <c r="ZH69">
        <v>15</v>
      </c>
      <c r="ZI69">
        <v>7748</v>
      </c>
      <c r="ZJ69">
        <v>7389</v>
      </c>
      <c r="ZK69">
        <v>738</v>
      </c>
      <c r="ZL69">
        <v>7816</v>
      </c>
      <c r="ZM69">
        <v>5391</v>
      </c>
      <c r="ZN69">
        <v>1661</v>
      </c>
      <c r="ZO69">
        <v>17521</v>
      </c>
      <c r="ZP69">
        <v>2067</v>
      </c>
      <c r="ZQ69">
        <v>2300</v>
      </c>
      <c r="ZR69">
        <v>271</v>
      </c>
      <c r="ZS69">
        <v>3102</v>
      </c>
      <c r="ZT69">
        <v>51</v>
      </c>
      <c r="ZU69">
        <v>15</v>
      </c>
      <c r="ZV69">
        <v>767</v>
      </c>
      <c r="ZW69">
        <v>2187</v>
      </c>
      <c r="ZX69">
        <v>68</v>
      </c>
      <c r="ZY69">
        <v>1200</v>
      </c>
      <c r="AAA69" s="26"/>
    </row>
    <row r="70" spans="1:703" x14ac:dyDescent="0.25">
      <c r="A70" t="s">
        <v>732</v>
      </c>
      <c r="B70">
        <v>0</v>
      </c>
      <c r="D70">
        <v>608</v>
      </c>
      <c r="E70" t="s">
        <v>679</v>
      </c>
      <c r="F70">
        <v>9</v>
      </c>
      <c r="G70" t="s">
        <v>679</v>
      </c>
      <c r="H70">
        <v>13</v>
      </c>
      <c r="I70" t="s">
        <v>679</v>
      </c>
      <c r="J70">
        <v>0</v>
      </c>
      <c r="L70">
        <v>0</v>
      </c>
      <c r="N70">
        <v>0</v>
      </c>
      <c r="P70">
        <v>0</v>
      </c>
      <c r="R70">
        <v>0</v>
      </c>
      <c r="T70">
        <v>0</v>
      </c>
      <c r="V70">
        <v>0</v>
      </c>
      <c r="X70">
        <v>0</v>
      </c>
      <c r="Z70">
        <v>148</v>
      </c>
      <c r="AA70" t="s">
        <v>679</v>
      </c>
      <c r="AB70">
        <v>20</v>
      </c>
      <c r="AC70" t="s">
        <v>679</v>
      </c>
      <c r="AD70">
        <v>0</v>
      </c>
      <c r="AF70">
        <v>0</v>
      </c>
      <c r="AH70">
        <v>0</v>
      </c>
      <c r="AJ70">
        <v>0</v>
      </c>
      <c r="AL70">
        <v>0</v>
      </c>
      <c r="AN70">
        <v>99</v>
      </c>
      <c r="AO70" t="s">
        <v>679</v>
      </c>
      <c r="AP70">
        <v>0</v>
      </c>
      <c r="AR70">
        <v>0</v>
      </c>
      <c r="AT70">
        <v>0</v>
      </c>
      <c r="AV70">
        <v>0</v>
      </c>
      <c r="AX70">
        <v>42</v>
      </c>
      <c r="AY70" t="s">
        <v>679</v>
      </c>
      <c r="AZ70">
        <v>0</v>
      </c>
      <c r="BB70">
        <v>0</v>
      </c>
      <c r="BD70">
        <v>0</v>
      </c>
      <c r="BF70">
        <v>0</v>
      </c>
      <c r="BH70">
        <v>0</v>
      </c>
      <c r="BJ70">
        <v>0</v>
      </c>
      <c r="BL70">
        <v>0</v>
      </c>
      <c r="BN70">
        <v>3</v>
      </c>
      <c r="BO70" t="s">
        <v>679</v>
      </c>
      <c r="BP70">
        <v>0</v>
      </c>
      <c r="BR70">
        <v>0</v>
      </c>
      <c r="BT70">
        <v>0</v>
      </c>
      <c r="BV70">
        <v>38</v>
      </c>
      <c r="BW70" t="s">
        <v>679</v>
      </c>
      <c r="BX70">
        <v>0</v>
      </c>
      <c r="BZ70">
        <v>18</v>
      </c>
      <c r="CA70" t="s">
        <v>679</v>
      </c>
      <c r="CB70">
        <v>0</v>
      </c>
      <c r="CD70">
        <v>0</v>
      </c>
      <c r="CF70">
        <v>0</v>
      </c>
      <c r="CH70">
        <v>2</v>
      </c>
      <c r="CI70" t="s">
        <v>679</v>
      </c>
      <c r="CJ70">
        <v>0</v>
      </c>
      <c r="CL70">
        <v>0</v>
      </c>
      <c r="CN70">
        <v>0</v>
      </c>
      <c r="CP70">
        <v>0</v>
      </c>
      <c r="CR70">
        <v>0</v>
      </c>
      <c r="CT70">
        <v>0</v>
      </c>
      <c r="CV70">
        <v>0</v>
      </c>
      <c r="CX70">
        <v>0</v>
      </c>
      <c r="CZ70">
        <v>0</v>
      </c>
      <c r="DB70">
        <v>0</v>
      </c>
      <c r="DD70">
        <v>0</v>
      </c>
      <c r="DF70">
        <v>0</v>
      </c>
      <c r="DH70">
        <v>0</v>
      </c>
      <c r="DJ70">
        <v>0</v>
      </c>
      <c r="DL70">
        <v>0</v>
      </c>
      <c r="DN70">
        <v>0</v>
      </c>
      <c r="DP70">
        <v>0</v>
      </c>
      <c r="DR70">
        <v>0</v>
      </c>
      <c r="DT70">
        <v>0</v>
      </c>
      <c r="DV70">
        <v>0</v>
      </c>
      <c r="DX70">
        <v>31</v>
      </c>
      <c r="DY70" t="s">
        <v>679</v>
      </c>
      <c r="DZ70">
        <v>0</v>
      </c>
      <c r="EB70">
        <v>6</v>
      </c>
      <c r="EC70" t="s">
        <v>679</v>
      </c>
      <c r="ED70">
        <v>0</v>
      </c>
      <c r="EF70">
        <v>0</v>
      </c>
      <c r="EH70">
        <v>0</v>
      </c>
      <c r="EJ70">
        <v>0</v>
      </c>
      <c r="EL70">
        <v>0</v>
      </c>
      <c r="EN70">
        <v>0</v>
      </c>
      <c r="EP70">
        <v>0</v>
      </c>
      <c r="ER70">
        <v>14</v>
      </c>
      <c r="ES70" t="s">
        <v>679</v>
      </c>
      <c r="ET70">
        <v>73</v>
      </c>
      <c r="EU70" t="s">
        <v>679</v>
      </c>
      <c r="EV70">
        <v>0</v>
      </c>
      <c r="EX70">
        <v>10</v>
      </c>
      <c r="EY70" t="s">
        <v>679</v>
      </c>
      <c r="EZ70">
        <v>0</v>
      </c>
      <c r="FB70">
        <v>0</v>
      </c>
      <c r="FD70">
        <v>0</v>
      </c>
      <c r="FF70">
        <v>0</v>
      </c>
      <c r="FH70">
        <v>0</v>
      </c>
      <c r="FJ70">
        <v>0</v>
      </c>
      <c r="FL70">
        <v>4</v>
      </c>
      <c r="FM70" t="s">
        <v>679</v>
      </c>
      <c r="FN70">
        <v>0</v>
      </c>
      <c r="FP70">
        <v>0</v>
      </c>
      <c r="FR70">
        <v>9</v>
      </c>
      <c r="FS70" t="s">
        <v>679</v>
      </c>
      <c r="FT70">
        <v>0</v>
      </c>
      <c r="FV70">
        <v>9</v>
      </c>
      <c r="FW70" t="s">
        <v>679</v>
      </c>
      <c r="FX70">
        <v>0</v>
      </c>
      <c r="FZ70">
        <v>0</v>
      </c>
      <c r="GB70">
        <v>27</v>
      </c>
      <c r="GC70" t="s">
        <v>679</v>
      </c>
      <c r="GD70">
        <v>0</v>
      </c>
      <c r="GF70">
        <v>371</v>
      </c>
      <c r="GG70" t="s">
        <v>679</v>
      </c>
      <c r="GH70">
        <v>0</v>
      </c>
      <c r="GJ70">
        <v>0</v>
      </c>
      <c r="GL70">
        <v>0</v>
      </c>
      <c r="GN70">
        <v>0</v>
      </c>
      <c r="GP70">
        <v>208</v>
      </c>
      <c r="GQ70" t="s">
        <v>679</v>
      </c>
      <c r="GR70">
        <v>0</v>
      </c>
      <c r="GT70">
        <v>0</v>
      </c>
      <c r="GV70">
        <v>6</v>
      </c>
      <c r="GW70" t="s">
        <v>679</v>
      </c>
      <c r="GX70">
        <v>0</v>
      </c>
      <c r="GZ70">
        <v>1</v>
      </c>
      <c r="HA70" t="s">
        <v>679</v>
      </c>
      <c r="HB70">
        <v>0</v>
      </c>
      <c r="HD70">
        <v>0</v>
      </c>
      <c r="HF70">
        <v>5</v>
      </c>
      <c r="HG70" t="s">
        <v>679</v>
      </c>
      <c r="HH70">
        <v>0</v>
      </c>
      <c r="HJ70">
        <v>0</v>
      </c>
      <c r="HL70">
        <v>0</v>
      </c>
      <c r="HN70">
        <v>1</v>
      </c>
      <c r="HO70" t="s">
        <v>679</v>
      </c>
      <c r="HP70">
        <v>112</v>
      </c>
      <c r="HQ70" t="s">
        <v>679</v>
      </c>
      <c r="HR70">
        <v>0</v>
      </c>
      <c r="HT70">
        <v>0</v>
      </c>
      <c r="HV70">
        <v>4</v>
      </c>
      <c r="HW70" t="s">
        <v>679</v>
      </c>
      <c r="HX70">
        <v>0</v>
      </c>
      <c r="HZ70">
        <v>0</v>
      </c>
      <c r="IB70">
        <v>0</v>
      </c>
      <c r="ID70">
        <v>0</v>
      </c>
      <c r="IF70">
        <v>0</v>
      </c>
      <c r="IH70">
        <v>0</v>
      </c>
      <c r="IJ70">
        <v>0</v>
      </c>
      <c r="IL70">
        <v>0</v>
      </c>
      <c r="IN70">
        <v>46</v>
      </c>
      <c r="IO70" t="s">
        <v>679</v>
      </c>
      <c r="IP70">
        <v>0</v>
      </c>
      <c r="IR70">
        <v>0</v>
      </c>
      <c r="IT70">
        <v>0</v>
      </c>
      <c r="IV70">
        <v>227</v>
      </c>
      <c r="IW70" t="s">
        <v>679</v>
      </c>
      <c r="IX70">
        <v>0</v>
      </c>
      <c r="IZ70">
        <v>13</v>
      </c>
      <c r="JA70" t="s">
        <v>679</v>
      </c>
      <c r="JB70">
        <v>7</v>
      </c>
      <c r="JC70" t="s">
        <v>679</v>
      </c>
      <c r="JD70">
        <v>7</v>
      </c>
      <c r="JE70" t="s">
        <v>679</v>
      </c>
      <c r="JF70">
        <v>0</v>
      </c>
      <c r="JH70">
        <v>0</v>
      </c>
      <c r="JJ70">
        <v>0</v>
      </c>
      <c r="JL70">
        <v>0</v>
      </c>
      <c r="JN70">
        <v>0</v>
      </c>
      <c r="JP70">
        <v>0</v>
      </c>
      <c r="JR70">
        <v>6</v>
      </c>
      <c r="JS70" t="s">
        <v>679</v>
      </c>
      <c r="JT70">
        <v>0</v>
      </c>
      <c r="JV70">
        <v>0</v>
      </c>
      <c r="JX70">
        <v>0</v>
      </c>
      <c r="JZ70">
        <v>0</v>
      </c>
      <c r="KB70">
        <v>0</v>
      </c>
      <c r="KD70">
        <v>0</v>
      </c>
      <c r="KF70">
        <v>0</v>
      </c>
      <c r="KH70">
        <v>44</v>
      </c>
      <c r="KI70" t="s">
        <v>679</v>
      </c>
      <c r="KJ70">
        <v>0</v>
      </c>
      <c r="KL70">
        <v>0</v>
      </c>
      <c r="KN70">
        <v>20</v>
      </c>
      <c r="KO70" t="s">
        <v>679</v>
      </c>
      <c r="KP70">
        <v>16</v>
      </c>
      <c r="KQ70" t="s">
        <v>679</v>
      </c>
      <c r="KR70">
        <v>0</v>
      </c>
      <c r="KT70">
        <v>0</v>
      </c>
      <c r="KV70">
        <v>0</v>
      </c>
      <c r="KX70">
        <v>0</v>
      </c>
      <c r="KZ70">
        <v>0</v>
      </c>
      <c r="LB70">
        <v>0</v>
      </c>
      <c r="LD70">
        <v>0</v>
      </c>
      <c r="LF70">
        <v>0</v>
      </c>
      <c r="LH70">
        <v>0</v>
      </c>
      <c r="LJ70">
        <v>0</v>
      </c>
      <c r="LL70">
        <v>0</v>
      </c>
      <c r="LN70">
        <v>0</v>
      </c>
      <c r="LP70">
        <v>0</v>
      </c>
      <c r="LR70">
        <v>0</v>
      </c>
      <c r="LT70">
        <v>0</v>
      </c>
      <c r="LV70">
        <v>0</v>
      </c>
      <c r="LX70">
        <v>0</v>
      </c>
      <c r="LZ70">
        <v>0</v>
      </c>
      <c r="MB70">
        <v>0</v>
      </c>
      <c r="MD70">
        <v>0</v>
      </c>
      <c r="MF70">
        <v>0</v>
      </c>
      <c r="MH70">
        <v>0</v>
      </c>
      <c r="MJ70">
        <v>0</v>
      </c>
      <c r="ML70">
        <v>0</v>
      </c>
      <c r="MN70">
        <v>0</v>
      </c>
      <c r="MP70">
        <v>0</v>
      </c>
      <c r="MR70">
        <v>0</v>
      </c>
      <c r="MT70">
        <v>12</v>
      </c>
      <c r="MU70" t="s">
        <v>679</v>
      </c>
      <c r="MV70">
        <v>2</v>
      </c>
      <c r="MW70" t="s">
        <v>679</v>
      </c>
      <c r="MX70">
        <v>0</v>
      </c>
      <c r="MZ70">
        <v>0</v>
      </c>
      <c r="NB70">
        <v>41</v>
      </c>
      <c r="NC70" t="s">
        <v>679</v>
      </c>
      <c r="ND70">
        <v>0</v>
      </c>
      <c r="NF70">
        <v>0</v>
      </c>
      <c r="NH70">
        <v>0</v>
      </c>
      <c r="NJ70">
        <v>0</v>
      </c>
      <c r="NL70">
        <v>0</v>
      </c>
      <c r="NN70">
        <v>0</v>
      </c>
      <c r="NP70">
        <v>0</v>
      </c>
      <c r="NR70">
        <v>0</v>
      </c>
      <c r="NT70">
        <v>0</v>
      </c>
      <c r="NV70">
        <v>14</v>
      </c>
      <c r="NW70" t="s">
        <v>679</v>
      </c>
      <c r="NX70">
        <v>0</v>
      </c>
      <c r="NZ70">
        <v>3</v>
      </c>
      <c r="OA70" t="s">
        <v>679</v>
      </c>
      <c r="OB70">
        <v>0</v>
      </c>
      <c r="OD70">
        <v>0</v>
      </c>
      <c r="OF70">
        <v>0</v>
      </c>
      <c r="OH70">
        <v>3</v>
      </c>
      <c r="OI70" t="s">
        <v>679</v>
      </c>
      <c r="OJ70">
        <v>0</v>
      </c>
      <c r="OL70">
        <v>0</v>
      </c>
      <c r="ON70">
        <v>0</v>
      </c>
      <c r="OP70">
        <v>0</v>
      </c>
      <c r="OR70">
        <v>0</v>
      </c>
      <c r="OT70">
        <v>0</v>
      </c>
      <c r="OV70">
        <v>0</v>
      </c>
      <c r="OX70">
        <v>6</v>
      </c>
      <c r="OY70" t="s">
        <v>679</v>
      </c>
      <c r="OZ70">
        <v>0</v>
      </c>
      <c r="PB70">
        <v>0</v>
      </c>
      <c r="PD70">
        <v>23</v>
      </c>
      <c r="PE70" t="s">
        <v>679</v>
      </c>
      <c r="PF70">
        <v>0</v>
      </c>
      <c r="PH70">
        <v>0</v>
      </c>
      <c r="PJ70">
        <v>0</v>
      </c>
      <c r="PL70">
        <v>0</v>
      </c>
      <c r="PN70">
        <v>0</v>
      </c>
      <c r="PP70">
        <v>0</v>
      </c>
      <c r="PR70">
        <v>0</v>
      </c>
      <c r="PT70">
        <v>0</v>
      </c>
      <c r="PV70">
        <v>17</v>
      </c>
      <c r="PW70" t="s">
        <v>679</v>
      </c>
      <c r="PX70">
        <v>8</v>
      </c>
      <c r="PY70" t="s">
        <v>679</v>
      </c>
      <c r="PZ70">
        <v>0</v>
      </c>
      <c r="QB70">
        <v>0</v>
      </c>
      <c r="QD70">
        <v>0</v>
      </c>
      <c r="QF70">
        <v>0</v>
      </c>
      <c r="QH70">
        <v>0</v>
      </c>
      <c r="QJ70">
        <v>19</v>
      </c>
      <c r="QK70" t="s">
        <v>679</v>
      </c>
      <c r="QL70">
        <v>471</v>
      </c>
      <c r="QM70" t="s">
        <v>679</v>
      </c>
      <c r="QN70">
        <v>252</v>
      </c>
      <c r="QO70" t="s">
        <v>679</v>
      </c>
      <c r="QP70">
        <v>83</v>
      </c>
      <c r="QQ70" t="s">
        <v>679</v>
      </c>
      <c r="QR70">
        <v>64</v>
      </c>
      <c r="QS70" t="s">
        <v>679</v>
      </c>
      <c r="QT70">
        <v>10</v>
      </c>
      <c r="QU70" t="s">
        <v>679</v>
      </c>
      <c r="QV70">
        <v>20</v>
      </c>
      <c r="QW70" t="s">
        <v>679</v>
      </c>
      <c r="QX70">
        <v>1</v>
      </c>
      <c r="QY70" t="s">
        <v>679</v>
      </c>
      <c r="QZ70">
        <v>8</v>
      </c>
      <c r="RA70" t="s">
        <v>679</v>
      </c>
      <c r="RB70">
        <v>0</v>
      </c>
      <c r="RD70">
        <v>16</v>
      </c>
      <c r="RE70" t="s">
        <v>679</v>
      </c>
      <c r="RF70">
        <v>5</v>
      </c>
      <c r="RG70" t="s">
        <v>679</v>
      </c>
      <c r="RH70">
        <v>1</v>
      </c>
      <c r="RI70" t="s">
        <v>679</v>
      </c>
      <c r="RJ70">
        <v>96</v>
      </c>
      <c r="RK70" t="s">
        <v>679</v>
      </c>
      <c r="RL70">
        <v>0</v>
      </c>
      <c r="RN70">
        <v>16</v>
      </c>
      <c r="RO70" t="s">
        <v>679</v>
      </c>
      <c r="RP70">
        <v>0</v>
      </c>
      <c r="RR70">
        <v>0</v>
      </c>
      <c r="RT70">
        <v>0</v>
      </c>
      <c r="RV70">
        <v>478</v>
      </c>
      <c r="RW70" t="s">
        <v>679</v>
      </c>
      <c r="RX70">
        <v>169</v>
      </c>
      <c r="RY70" t="s">
        <v>679</v>
      </c>
      <c r="RZ70">
        <v>100</v>
      </c>
      <c r="SA70" t="s">
        <v>679</v>
      </c>
      <c r="SB70">
        <v>85</v>
      </c>
      <c r="SC70" t="s">
        <v>679</v>
      </c>
      <c r="SD70">
        <v>25</v>
      </c>
      <c r="SE70" t="s">
        <v>679</v>
      </c>
      <c r="SF70">
        <v>10</v>
      </c>
      <c r="SG70" t="s">
        <v>679</v>
      </c>
      <c r="SH70">
        <v>98</v>
      </c>
      <c r="SI70" t="s">
        <v>679</v>
      </c>
      <c r="SJ70">
        <v>59</v>
      </c>
      <c r="SK70" t="s">
        <v>679</v>
      </c>
      <c r="SL70">
        <v>83</v>
      </c>
      <c r="SM70" t="s">
        <v>679</v>
      </c>
      <c r="SN70">
        <v>33</v>
      </c>
      <c r="SO70" t="s">
        <v>679</v>
      </c>
      <c r="SP70">
        <v>70</v>
      </c>
      <c r="SQ70" t="s">
        <v>679</v>
      </c>
      <c r="SR70">
        <v>153</v>
      </c>
      <c r="SS70" t="s">
        <v>679</v>
      </c>
      <c r="ST70">
        <v>341</v>
      </c>
      <c r="SU70" t="s">
        <v>679</v>
      </c>
      <c r="SV70">
        <v>34</v>
      </c>
      <c r="SW70" t="s">
        <v>679</v>
      </c>
      <c r="SX70">
        <v>238</v>
      </c>
      <c r="SY70" t="s">
        <v>679</v>
      </c>
      <c r="SZ70">
        <v>79</v>
      </c>
      <c r="TA70" t="s">
        <v>679</v>
      </c>
      <c r="TB70">
        <v>77</v>
      </c>
      <c r="TC70" t="s">
        <v>679</v>
      </c>
      <c r="TD70">
        <v>1880</v>
      </c>
      <c r="TE70" t="s">
        <v>679</v>
      </c>
      <c r="TF70">
        <v>1051</v>
      </c>
      <c r="TG70" t="s">
        <v>679</v>
      </c>
      <c r="TH70">
        <v>170</v>
      </c>
      <c r="TI70" t="s">
        <v>679</v>
      </c>
      <c r="TJ70">
        <v>0</v>
      </c>
      <c r="TL70">
        <v>12</v>
      </c>
      <c r="TM70" t="s">
        <v>679</v>
      </c>
      <c r="TN70">
        <v>14</v>
      </c>
      <c r="TO70" t="s">
        <v>679</v>
      </c>
      <c r="TP70">
        <v>186</v>
      </c>
      <c r="TQ70" t="s">
        <v>679</v>
      </c>
      <c r="TR70">
        <v>5</v>
      </c>
      <c r="TS70" t="s">
        <v>679</v>
      </c>
      <c r="TT70">
        <v>37</v>
      </c>
      <c r="TU70" t="s">
        <v>679</v>
      </c>
      <c r="TV70">
        <v>0</v>
      </c>
      <c r="TX70">
        <v>43</v>
      </c>
      <c r="TY70" t="s">
        <v>679</v>
      </c>
      <c r="TZ70">
        <v>0</v>
      </c>
      <c r="UB70">
        <v>0</v>
      </c>
      <c r="UD70">
        <v>31</v>
      </c>
      <c r="UE70" t="s">
        <v>679</v>
      </c>
      <c r="UF70">
        <v>25</v>
      </c>
      <c r="UG70" t="s">
        <v>679</v>
      </c>
      <c r="UH70">
        <v>14</v>
      </c>
      <c r="UI70" t="s">
        <v>679</v>
      </c>
      <c r="UJ70">
        <v>110</v>
      </c>
      <c r="UK70" t="s">
        <v>679</v>
      </c>
      <c r="UL70">
        <v>18</v>
      </c>
      <c r="UM70" t="s">
        <v>679</v>
      </c>
      <c r="UN70">
        <v>166</v>
      </c>
      <c r="UO70" t="s">
        <v>679</v>
      </c>
      <c r="UP70">
        <v>6</v>
      </c>
      <c r="UQ70" t="s">
        <v>679</v>
      </c>
      <c r="UR70">
        <v>2</v>
      </c>
      <c r="US70" t="s">
        <v>679</v>
      </c>
      <c r="UT70">
        <v>0</v>
      </c>
      <c r="UV70">
        <v>19</v>
      </c>
      <c r="UW70" t="s">
        <v>679</v>
      </c>
      <c r="UX70">
        <v>51</v>
      </c>
      <c r="UY70" t="s">
        <v>679</v>
      </c>
      <c r="UZ70">
        <v>70</v>
      </c>
      <c r="VA70" t="s">
        <v>679</v>
      </c>
      <c r="VB70">
        <v>29</v>
      </c>
      <c r="VC70" t="s">
        <v>679</v>
      </c>
      <c r="VD70">
        <v>24</v>
      </c>
      <c r="VE70" t="s">
        <v>679</v>
      </c>
      <c r="VF70">
        <v>4</v>
      </c>
      <c r="VG70" t="s">
        <v>679</v>
      </c>
      <c r="VH70">
        <v>0</v>
      </c>
      <c r="VJ70">
        <v>15</v>
      </c>
      <c r="VK70" t="s">
        <v>679</v>
      </c>
      <c r="VL70">
        <v>0</v>
      </c>
      <c r="VN70">
        <v>0</v>
      </c>
      <c r="VP70">
        <v>29</v>
      </c>
      <c r="VQ70" t="s">
        <v>679</v>
      </c>
      <c r="VR70">
        <v>0</v>
      </c>
      <c r="VT70">
        <v>2</v>
      </c>
      <c r="VU70" t="s">
        <v>679</v>
      </c>
      <c r="VV70">
        <v>1</v>
      </c>
      <c r="VW70" t="s">
        <v>679</v>
      </c>
      <c r="VX70">
        <v>0</v>
      </c>
      <c r="VZ70">
        <v>50</v>
      </c>
      <c r="WA70" t="s">
        <v>679</v>
      </c>
      <c r="WB70">
        <v>21</v>
      </c>
      <c r="WC70" t="s">
        <v>679</v>
      </c>
      <c r="WD70">
        <v>67</v>
      </c>
      <c r="WE70" t="s">
        <v>679</v>
      </c>
      <c r="WF70">
        <v>0</v>
      </c>
      <c r="WH70">
        <v>29</v>
      </c>
      <c r="WI70" t="s">
        <v>679</v>
      </c>
      <c r="WJ70">
        <v>85</v>
      </c>
      <c r="WK70" t="s">
        <v>679</v>
      </c>
      <c r="WL70">
        <v>1</v>
      </c>
      <c r="WM70" t="s">
        <v>679</v>
      </c>
      <c r="WN70">
        <v>1</v>
      </c>
      <c r="WO70" t="s">
        <v>679</v>
      </c>
      <c r="WP70">
        <v>19</v>
      </c>
      <c r="WQ70" t="s">
        <v>679</v>
      </c>
      <c r="WR70">
        <v>0</v>
      </c>
      <c r="WT70">
        <v>119</v>
      </c>
      <c r="WU70" t="s">
        <v>679</v>
      </c>
      <c r="WV70">
        <v>7</v>
      </c>
      <c r="WW70" t="s">
        <v>679</v>
      </c>
      <c r="WX70">
        <v>814</v>
      </c>
      <c r="WY70" t="s">
        <v>679</v>
      </c>
      <c r="WZ70">
        <v>110</v>
      </c>
      <c r="XA70" t="s">
        <v>679</v>
      </c>
      <c r="XB70">
        <v>0</v>
      </c>
      <c r="XD70">
        <v>0</v>
      </c>
      <c r="XF70">
        <v>88</v>
      </c>
      <c r="XG70" t="s">
        <v>679</v>
      </c>
      <c r="XH70">
        <v>0</v>
      </c>
      <c r="XJ70">
        <v>46</v>
      </c>
      <c r="XK70" t="s">
        <v>679</v>
      </c>
      <c r="XL70">
        <v>22</v>
      </c>
      <c r="XM70" t="s">
        <v>679</v>
      </c>
      <c r="XN70">
        <v>0</v>
      </c>
      <c r="XP70">
        <v>0</v>
      </c>
      <c r="XR70">
        <v>347</v>
      </c>
      <c r="XS70" t="s">
        <v>679</v>
      </c>
      <c r="XT70">
        <v>3</v>
      </c>
      <c r="XU70" t="s">
        <v>679</v>
      </c>
      <c r="XV70">
        <v>15</v>
      </c>
      <c r="XW70" t="s">
        <v>679</v>
      </c>
      <c r="XX70">
        <v>70</v>
      </c>
      <c r="XY70" t="s">
        <v>679</v>
      </c>
      <c r="XZ70">
        <v>24</v>
      </c>
      <c r="YA70" t="s">
        <v>679</v>
      </c>
      <c r="YB70">
        <v>10</v>
      </c>
      <c r="YC70" t="s">
        <v>679</v>
      </c>
      <c r="YD70">
        <v>2</v>
      </c>
      <c r="YE70" t="s">
        <v>679</v>
      </c>
      <c r="YF70">
        <v>105</v>
      </c>
      <c r="YG70" t="s">
        <v>679</v>
      </c>
      <c r="YH70">
        <v>348</v>
      </c>
      <c r="YI70" t="s">
        <v>679</v>
      </c>
      <c r="YJ70">
        <v>123</v>
      </c>
      <c r="YK70" t="s">
        <v>679</v>
      </c>
      <c r="YL70">
        <v>10</v>
      </c>
      <c r="YM70" t="s">
        <v>679</v>
      </c>
      <c r="YN70">
        <v>89</v>
      </c>
      <c r="YO70" t="s">
        <v>679</v>
      </c>
      <c r="YP70">
        <v>26</v>
      </c>
      <c r="YQ70" t="s">
        <v>679</v>
      </c>
      <c r="YR70">
        <v>0</v>
      </c>
      <c r="YT70">
        <v>0</v>
      </c>
      <c r="YV70">
        <v>12265</v>
      </c>
      <c r="YW70" t="e">
        <v>#N/A</v>
      </c>
      <c r="YY70">
        <v>10608</v>
      </c>
      <c r="YZ70">
        <v>370</v>
      </c>
      <c r="ZA70">
        <v>6450</v>
      </c>
      <c r="ZB70">
        <v>1657</v>
      </c>
      <c r="ZC70">
        <v>1585</v>
      </c>
      <c r="ZD70">
        <v>118</v>
      </c>
      <c r="ZE70">
        <v>5986</v>
      </c>
      <c r="ZF70">
        <v>4622</v>
      </c>
      <c r="ZG70">
        <v>672</v>
      </c>
      <c r="ZH70">
        <v>42</v>
      </c>
      <c r="ZI70">
        <v>2257</v>
      </c>
      <c r="ZJ70">
        <v>1627</v>
      </c>
      <c r="ZK70">
        <v>880</v>
      </c>
      <c r="ZL70">
        <v>2288</v>
      </c>
      <c r="ZM70">
        <v>2256</v>
      </c>
      <c r="ZN70">
        <v>483</v>
      </c>
      <c r="ZO70">
        <v>8960</v>
      </c>
      <c r="ZP70">
        <v>397</v>
      </c>
      <c r="ZQ70">
        <v>4165</v>
      </c>
      <c r="ZR70">
        <v>223</v>
      </c>
      <c r="ZS70">
        <v>874</v>
      </c>
      <c r="ZT70">
        <v>0</v>
      </c>
      <c r="ZU70">
        <v>42</v>
      </c>
      <c r="ZV70">
        <v>46</v>
      </c>
      <c r="ZW70">
        <v>319</v>
      </c>
      <c r="ZX70">
        <v>31</v>
      </c>
      <c r="ZY70">
        <v>355</v>
      </c>
      <c r="AAA70" s="26"/>
    </row>
    <row r="71" spans="1:703" x14ac:dyDescent="0.25">
      <c r="A71" t="s">
        <v>733</v>
      </c>
      <c r="B71">
        <v>0</v>
      </c>
      <c r="D71">
        <v>1789</v>
      </c>
      <c r="E71" t="s">
        <v>679</v>
      </c>
      <c r="F71">
        <v>30</v>
      </c>
      <c r="G71" t="s">
        <v>679</v>
      </c>
      <c r="H71">
        <v>0</v>
      </c>
      <c r="J71">
        <v>0</v>
      </c>
      <c r="L71">
        <v>0</v>
      </c>
      <c r="N71">
        <v>0</v>
      </c>
      <c r="P71">
        <v>0</v>
      </c>
      <c r="R71">
        <v>0</v>
      </c>
      <c r="T71">
        <v>0</v>
      </c>
      <c r="V71">
        <v>0</v>
      </c>
      <c r="X71">
        <v>0</v>
      </c>
      <c r="Z71">
        <v>57</v>
      </c>
      <c r="AA71" t="s">
        <v>679</v>
      </c>
      <c r="AB71">
        <v>111</v>
      </c>
      <c r="AC71" t="s">
        <v>679</v>
      </c>
      <c r="AD71">
        <v>0</v>
      </c>
      <c r="AF71">
        <v>67</v>
      </c>
      <c r="AG71" t="s">
        <v>679</v>
      </c>
      <c r="AH71">
        <v>0</v>
      </c>
      <c r="AJ71">
        <v>16</v>
      </c>
      <c r="AK71" t="s">
        <v>679</v>
      </c>
      <c r="AL71">
        <v>0</v>
      </c>
      <c r="AN71">
        <v>0</v>
      </c>
      <c r="AP71">
        <v>0</v>
      </c>
      <c r="AR71">
        <v>32</v>
      </c>
      <c r="AS71" t="s">
        <v>679</v>
      </c>
      <c r="AT71">
        <v>0</v>
      </c>
      <c r="AV71">
        <v>0</v>
      </c>
      <c r="AX71">
        <v>21</v>
      </c>
      <c r="AY71" t="s">
        <v>679</v>
      </c>
      <c r="AZ71">
        <v>0</v>
      </c>
      <c r="BB71">
        <v>0</v>
      </c>
      <c r="BD71">
        <v>42</v>
      </c>
      <c r="BE71" t="s">
        <v>679</v>
      </c>
      <c r="BF71">
        <v>0</v>
      </c>
      <c r="BH71">
        <v>9</v>
      </c>
      <c r="BI71" t="s">
        <v>679</v>
      </c>
      <c r="BJ71">
        <v>20</v>
      </c>
      <c r="BK71" t="s">
        <v>679</v>
      </c>
      <c r="BL71">
        <v>5</v>
      </c>
      <c r="BM71" t="s">
        <v>679</v>
      </c>
      <c r="BN71">
        <v>1</v>
      </c>
      <c r="BO71" t="s">
        <v>679</v>
      </c>
      <c r="BP71">
        <v>0</v>
      </c>
      <c r="BR71">
        <v>0</v>
      </c>
      <c r="BT71">
        <v>0</v>
      </c>
      <c r="BV71">
        <v>29</v>
      </c>
      <c r="BW71" t="s">
        <v>679</v>
      </c>
      <c r="BX71">
        <v>0</v>
      </c>
      <c r="BZ71">
        <v>10</v>
      </c>
      <c r="CA71" t="s">
        <v>679</v>
      </c>
      <c r="CB71">
        <v>0</v>
      </c>
      <c r="CD71">
        <v>0</v>
      </c>
      <c r="CF71">
        <v>6</v>
      </c>
      <c r="CG71" t="s">
        <v>679</v>
      </c>
      <c r="CH71">
        <v>16</v>
      </c>
      <c r="CI71" t="s">
        <v>679</v>
      </c>
      <c r="CJ71">
        <v>0</v>
      </c>
      <c r="CL71">
        <v>0</v>
      </c>
      <c r="CN71">
        <v>43</v>
      </c>
      <c r="CO71" t="s">
        <v>679</v>
      </c>
      <c r="CP71">
        <v>0</v>
      </c>
      <c r="CR71">
        <v>20</v>
      </c>
      <c r="CS71" t="s">
        <v>679</v>
      </c>
      <c r="CT71">
        <v>0</v>
      </c>
      <c r="CV71">
        <v>498</v>
      </c>
      <c r="CW71" t="s">
        <v>679</v>
      </c>
      <c r="CX71">
        <v>0</v>
      </c>
      <c r="CZ71">
        <v>0</v>
      </c>
      <c r="DB71">
        <v>0</v>
      </c>
      <c r="DD71">
        <v>0</v>
      </c>
      <c r="DF71">
        <v>0</v>
      </c>
      <c r="DH71">
        <v>77</v>
      </c>
      <c r="DI71" t="s">
        <v>679</v>
      </c>
      <c r="DJ71">
        <v>377</v>
      </c>
      <c r="DK71" t="s">
        <v>679</v>
      </c>
      <c r="DL71">
        <v>0</v>
      </c>
      <c r="DN71">
        <v>16</v>
      </c>
      <c r="DO71" t="s">
        <v>679</v>
      </c>
      <c r="DP71">
        <v>0</v>
      </c>
      <c r="DR71">
        <v>144</v>
      </c>
      <c r="DS71" t="s">
        <v>679</v>
      </c>
      <c r="DT71">
        <v>33</v>
      </c>
      <c r="DU71" t="s">
        <v>679</v>
      </c>
      <c r="DV71">
        <v>111</v>
      </c>
      <c r="DW71" t="s">
        <v>679</v>
      </c>
      <c r="DX71">
        <v>7</v>
      </c>
      <c r="DY71" t="s">
        <v>679</v>
      </c>
      <c r="DZ71">
        <v>0</v>
      </c>
      <c r="EB71">
        <v>84</v>
      </c>
      <c r="EC71" t="s">
        <v>679</v>
      </c>
      <c r="ED71">
        <v>0</v>
      </c>
      <c r="EF71">
        <v>0</v>
      </c>
      <c r="EH71">
        <v>0</v>
      </c>
      <c r="EJ71">
        <v>21</v>
      </c>
      <c r="EK71" t="s">
        <v>679</v>
      </c>
      <c r="EL71">
        <v>0</v>
      </c>
      <c r="EN71">
        <v>128</v>
      </c>
      <c r="EO71" t="s">
        <v>679</v>
      </c>
      <c r="EP71">
        <v>0</v>
      </c>
      <c r="ER71">
        <v>285</v>
      </c>
      <c r="ES71" t="s">
        <v>679</v>
      </c>
      <c r="ET71">
        <v>118</v>
      </c>
      <c r="EU71" t="s">
        <v>679</v>
      </c>
      <c r="EV71">
        <v>0</v>
      </c>
      <c r="EX71">
        <v>5</v>
      </c>
      <c r="EY71" t="s">
        <v>679</v>
      </c>
      <c r="EZ71">
        <v>4</v>
      </c>
      <c r="FA71" t="s">
        <v>679</v>
      </c>
      <c r="FB71">
        <v>57</v>
      </c>
      <c r="FC71" t="s">
        <v>679</v>
      </c>
      <c r="FD71">
        <v>52</v>
      </c>
      <c r="FE71" t="s">
        <v>679</v>
      </c>
      <c r="FF71">
        <v>0</v>
      </c>
      <c r="FH71">
        <v>0</v>
      </c>
      <c r="FJ71">
        <v>116</v>
      </c>
      <c r="FK71" t="s">
        <v>679</v>
      </c>
      <c r="FL71">
        <v>58</v>
      </c>
      <c r="FM71" t="s">
        <v>679</v>
      </c>
      <c r="FN71">
        <v>0</v>
      </c>
      <c r="FP71">
        <v>0</v>
      </c>
      <c r="FR71">
        <v>74</v>
      </c>
      <c r="FS71" t="s">
        <v>679</v>
      </c>
      <c r="FT71">
        <v>12</v>
      </c>
      <c r="FU71" t="s">
        <v>679</v>
      </c>
      <c r="FV71">
        <v>0</v>
      </c>
      <c r="FX71">
        <v>13</v>
      </c>
      <c r="FY71" t="s">
        <v>679</v>
      </c>
      <c r="FZ71">
        <v>0</v>
      </c>
      <c r="GB71">
        <v>5</v>
      </c>
      <c r="GC71" t="s">
        <v>679</v>
      </c>
      <c r="GD71">
        <v>27</v>
      </c>
      <c r="GE71" t="s">
        <v>679</v>
      </c>
      <c r="GF71">
        <v>4</v>
      </c>
      <c r="GG71" t="s">
        <v>679</v>
      </c>
      <c r="GH71">
        <v>4</v>
      </c>
      <c r="GI71" t="s">
        <v>679</v>
      </c>
      <c r="GJ71">
        <v>3</v>
      </c>
      <c r="GK71" t="s">
        <v>679</v>
      </c>
      <c r="GL71">
        <v>0</v>
      </c>
      <c r="GN71">
        <v>0</v>
      </c>
      <c r="GP71">
        <v>19</v>
      </c>
      <c r="GQ71" t="s">
        <v>679</v>
      </c>
      <c r="GR71">
        <v>0</v>
      </c>
      <c r="GT71">
        <v>0</v>
      </c>
      <c r="GV71">
        <v>0</v>
      </c>
      <c r="GX71">
        <v>0</v>
      </c>
      <c r="GZ71">
        <v>129</v>
      </c>
      <c r="HA71" t="s">
        <v>679</v>
      </c>
      <c r="HB71">
        <v>0</v>
      </c>
      <c r="HD71">
        <v>7</v>
      </c>
      <c r="HE71" t="s">
        <v>679</v>
      </c>
      <c r="HF71">
        <v>0</v>
      </c>
      <c r="HH71">
        <v>0</v>
      </c>
      <c r="HJ71">
        <v>0</v>
      </c>
      <c r="HL71">
        <v>0</v>
      </c>
      <c r="HN71">
        <v>25</v>
      </c>
      <c r="HO71" t="s">
        <v>679</v>
      </c>
      <c r="HP71">
        <v>0</v>
      </c>
      <c r="HR71">
        <v>0</v>
      </c>
      <c r="HT71">
        <v>0</v>
      </c>
      <c r="HV71">
        <v>93</v>
      </c>
      <c r="HW71" t="s">
        <v>679</v>
      </c>
      <c r="HX71">
        <v>0</v>
      </c>
      <c r="HZ71">
        <v>0</v>
      </c>
      <c r="IB71">
        <v>0</v>
      </c>
      <c r="ID71">
        <v>15</v>
      </c>
      <c r="IE71" t="s">
        <v>679</v>
      </c>
      <c r="IF71">
        <v>38</v>
      </c>
      <c r="IG71" t="s">
        <v>679</v>
      </c>
      <c r="IH71">
        <v>18</v>
      </c>
      <c r="II71" t="s">
        <v>679</v>
      </c>
      <c r="IJ71">
        <v>0</v>
      </c>
      <c r="IL71">
        <v>12</v>
      </c>
      <c r="IM71" t="s">
        <v>679</v>
      </c>
      <c r="IN71">
        <v>0</v>
      </c>
      <c r="IP71">
        <v>577</v>
      </c>
      <c r="IQ71" t="s">
        <v>679</v>
      </c>
      <c r="IR71">
        <v>27</v>
      </c>
      <c r="IS71" t="s">
        <v>679</v>
      </c>
      <c r="IT71">
        <v>0</v>
      </c>
      <c r="IV71">
        <v>300</v>
      </c>
      <c r="IW71" t="s">
        <v>679</v>
      </c>
      <c r="IX71">
        <v>0</v>
      </c>
      <c r="IZ71">
        <v>98</v>
      </c>
      <c r="JA71" t="s">
        <v>679</v>
      </c>
      <c r="JB71">
        <v>101</v>
      </c>
      <c r="JC71" t="s">
        <v>679</v>
      </c>
      <c r="JD71">
        <v>0</v>
      </c>
      <c r="JF71">
        <v>24</v>
      </c>
      <c r="JG71" t="s">
        <v>679</v>
      </c>
      <c r="JH71">
        <v>0</v>
      </c>
      <c r="JJ71">
        <v>0</v>
      </c>
      <c r="JL71">
        <v>0</v>
      </c>
      <c r="JN71">
        <v>0</v>
      </c>
      <c r="JP71">
        <v>0</v>
      </c>
      <c r="JR71">
        <v>106</v>
      </c>
      <c r="JS71" t="s">
        <v>679</v>
      </c>
      <c r="JT71">
        <v>53</v>
      </c>
      <c r="JU71" t="s">
        <v>679</v>
      </c>
      <c r="JV71">
        <v>0</v>
      </c>
      <c r="JX71">
        <v>236</v>
      </c>
      <c r="JY71" t="s">
        <v>679</v>
      </c>
      <c r="JZ71">
        <v>743</v>
      </c>
      <c r="KA71" t="s">
        <v>679</v>
      </c>
      <c r="KB71">
        <v>0</v>
      </c>
      <c r="KD71">
        <v>56</v>
      </c>
      <c r="KE71" t="s">
        <v>679</v>
      </c>
      <c r="KF71">
        <v>0</v>
      </c>
      <c r="KH71">
        <v>53</v>
      </c>
      <c r="KI71" t="s">
        <v>679</v>
      </c>
      <c r="KJ71">
        <v>0</v>
      </c>
      <c r="KL71">
        <v>0</v>
      </c>
      <c r="KN71">
        <v>0</v>
      </c>
      <c r="KP71">
        <v>0</v>
      </c>
      <c r="KR71">
        <v>0</v>
      </c>
      <c r="KT71">
        <v>17</v>
      </c>
      <c r="KU71" t="s">
        <v>679</v>
      </c>
      <c r="KV71">
        <v>250</v>
      </c>
      <c r="KW71" t="s">
        <v>679</v>
      </c>
      <c r="KX71">
        <v>0</v>
      </c>
      <c r="KZ71">
        <v>0</v>
      </c>
      <c r="LB71">
        <v>0</v>
      </c>
      <c r="LD71">
        <v>75</v>
      </c>
      <c r="LE71" t="s">
        <v>679</v>
      </c>
      <c r="LF71">
        <v>0</v>
      </c>
      <c r="LH71">
        <v>0</v>
      </c>
      <c r="LJ71">
        <v>0</v>
      </c>
      <c r="LL71">
        <v>0</v>
      </c>
      <c r="LN71">
        <v>0</v>
      </c>
      <c r="LP71">
        <v>0</v>
      </c>
      <c r="LR71">
        <v>0</v>
      </c>
      <c r="LT71">
        <v>0</v>
      </c>
      <c r="LV71">
        <v>0</v>
      </c>
      <c r="LX71">
        <v>0</v>
      </c>
      <c r="LZ71">
        <v>0</v>
      </c>
      <c r="MB71">
        <v>0</v>
      </c>
      <c r="MD71">
        <v>0</v>
      </c>
      <c r="MF71">
        <v>0</v>
      </c>
      <c r="MH71">
        <v>10</v>
      </c>
      <c r="MI71" t="s">
        <v>679</v>
      </c>
      <c r="MJ71">
        <v>0</v>
      </c>
      <c r="ML71">
        <v>0</v>
      </c>
      <c r="MN71">
        <v>0</v>
      </c>
      <c r="MP71">
        <v>0</v>
      </c>
      <c r="MR71">
        <v>0</v>
      </c>
      <c r="MT71">
        <v>3</v>
      </c>
      <c r="MU71" t="s">
        <v>679</v>
      </c>
      <c r="MV71">
        <v>0</v>
      </c>
      <c r="MX71">
        <v>174</v>
      </c>
      <c r="MY71" t="s">
        <v>679</v>
      </c>
      <c r="MZ71">
        <v>0</v>
      </c>
      <c r="NB71">
        <v>0</v>
      </c>
      <c r="ND71">
        <v>0</v>
      </c>
      <c r="NF71">
        <v>0</v>
      </c>
      <c r="NH71">
        <v>0</v>
      </c>
      <c r="NJ71">
        <v>24</v>
      </c>
      <c r="NK71" t="s">
        <v>679</v>
      </c>
      <c r="NL71">
        <v>0</v>
      </c>
      <c r="NN71">
        <v>0</v>
      </c>
      <c r="NP71">
        <v>0</v>
      </c>
      <c r="NR71">
        <v>51</v>
      </c>
      <c r="NS71" t="s">
        <v>679</v>
      </c>
      <c r="NT71">
        <v>0</v>
      </c>
      <c r="NV71">
        <v>150</v>
      </c>
      <c r="NW71" t="s">
        <v>679</v>
      </c>
      <c r="NX71">
        <v>0</v>
      </c>
      <c r="NZ71">
        <v>144</v>
      </c>
      <c r="OA71" t="s">
        <v>679</v>
      </c>
      <c r="OB71">
        <v>0</v>
      </c>
      <c r="OD71">
        <v>0</v>
      </c>
      <c r="OF71">
        <v>132</v>
      </c>
      <c r="OG71" t="s">
        <v>679</v>
      </c>
      <c r="OH71">
        <v>12</v>
      </c>
      <c r="OI71" t="s">
        <v>679</v>
      </c>
      <c r="OJ71">
        <v>38</v>
      </c>
      <c r="OK71" t="s">
        <v>679</v>
      </c>
      <c r="OL71">
        <v>0</v>
      </c>
      <c r="ON71">
        <v>0</v>
      </c>
      <c r="OP71">
        <v>309</v>
      </c>
      <c r="OQ71" t="s">
        <v>679</v>
      </c>
      <c r="OR71">
        <v>0</v>
      </c>
      <c r="OT71">
        <v>0</v>
      </c>
      <c r="OV71">
        <v>0</v>
      </c>
      <c r="OX71">
        <v>71</v>
      </c>
      <c r="OY71" t="s">
        <v>679</v>
      </c>
      <c r="OZ71">
        <v>28</v>
      </c>
      <c r="PA71" t="s">
        <v>679</v>
      </c>
      <c r="PB71">
        <v>207</v>
      </c>
      <c r="PC71" t="s">
        <v>679</v>
      </c>
      <c r="PD71">
        <v>437</v>
      </c>
      <c r="PE71" t="s">
        <v>679</v>
      </c>
      <c r="PF71">
        <v>0</v>
      </c>
      <c r="PH71">
        <v>140</v>
      </c>
      <c r="PI71" t="s">
        <v>679</v>
      </c>
      <c r="PJ71">
        <v>0</v>
      </c>
      <c r="PL71">
        <v>0</v>
      </c>
      <c r="PN71">
        <v>0</v>
      </c>
      <c r="PP71">
        <v>0</v>
      </c>
      <c r="PR71">
        <v>341</v>
      </c>
      <c r="PS71" t="s">
        <v>679</v>
      </c>
      <c r="PT71">
        <v>0</v>
      </c>
      <c r="PV71">
        <v>25</v>
      </c>
      <c r="PW71" t="s">
        <v>679</v>
      </c>
      <c r="PX71">
        <v>0</v>
      </c>
      <c r="PZ71">
        <v>0</v>
      </c>
      <c r="QB71">
        <v>0</v>
      </c>
      <c r="QD71">
        <v>0</v>
      </c>
      <c r="QF71">
        <v>7</v>
      </c>
      <c r="QG71" t="s">
        <v>679</v>
      </c>
      <c r="QH71">
        <v>0</v>
      </c>
      <c r="QJ71">
        <v>0</v>
      </c>
      <c r="QL71">
        <v>535</v>
      </c>
      <c r="QM71" t="s">
        <v>679</v>
      </c>
      <c r="QN71">
        <v>321</v>
      </c>
      <c r="QO71" t="s">
        <v>679</v>
      </c>
      <c r="QP71">
        <v>424</v>
      </c>
      <c r="QQ71" t="s">
        <v>679</v>
      </c>
      <c r="QR71">
        <v>120</v>
      </c>
      <c r="QS71" t="s">
        <v>679</v>
      </c>
      <c r="QT71">
        <v>72</v>
      </c>
      <c r="QU71" t="s">
        <v>679</v>
      </c>
      <c r="QV71">
        <v>114</v>
      </c>
      <c r="QW71" t="s">
        <v>679</v>
      </c>
      <c r="QX71">
        <v>174</v>
      </c>
      <c r="QY71" t="s">
        <v>679</v>
      </c>
      <c r="QZ71">
        <v>177</v>
      </c>
      <c r="RA71" t="s">
        <v>679</v>
      </c>
      <c r="RB71">
        <v>49</v>
      </c>
      <c r="RC71" t="s">
        <v>679</v>
      </c>
      <c r="RD71">
        <v>94</v>
      </c>
      <c r="RE71" t="s">
        <v>679</v>
      </c>
      <c r="RF71">
        <v>74</v>
      </c>
      <c r="RG71" t="s">
        <v>679</v>
      </c>
      <c r="RH71">
        <v>20</v>
      </c>
      <c r="RI71" t="s">
        <v>679</v>
      </c>
      <c r="RJ71">
        <v>214</v>
      </c>
      <c r="RK71" t="s">
        <v>679</v>
      </c>
      <c r="RL71">
        <v>20</v>
      </c>
      <c r="RM71" t="s">
        <v>679</v>
      </c>
      <c r="RN71">
        <v>27</v>
      </c>
      <c r="RO71" t="s">
        <v>679</v>
      </c>
      <c r="RP71">
        <v>1</v>
      </c>
      <c r="RQ71" t="s">
        <v>679</v>
      </c>
      <c r="RR71">
        <v>14</v>
      </c>
      <c r="RS71" t="s">
        <v>679</v>
      </c>
      <c r="RT71">
        <v>8</v>
      </c>
      <c r="RU71" t="s">
        <v>679</v>
      </c>
      <c r="RV71">
        <v>1086</v>
      </c>
      <c r="RW71" t="s">
        <v>679</v>
      </c>
      <c r="RX71">
        <v>199</v>
      </c>
      <c r="RY71" t="s">
        <v>679</v>
      </c>
      <c r="RZ71">
        <v>227</v>
      </c>
      <c r="SA71" t="s">
        <v>679</v>
      </c>
      <c r="SB71">
        <v>209</v>
      </c>
      <c r="SC71" t="s">
        <v>679</v>
      </c>
      <c r="SD71">
        <v>92</v>
      </c>
      <c r="SE71" t="s">
        <v>679</v>
      </c>
      <c r="SF71">
        <v>14</v>
      </c>
      <c r="SG71" t="s">
        <v>679</v>
      </c>
      <c r="SH71">
        <v>205</v>
      </c>
      <c r="SI71" t="s">
        <v>679</v>
      </c>
      <c r="SJ71">
        <v>275</v>
      </c>
      <c r="SK71" t="s">
        <v>679</v>
      </c>
      <c r="SL71">
        <v>151</v>
      </c>
      <c r="SM71" t="s">
        <v>679</v>
      </c>
      <c r="SN71">
        <v>116</v>
      </c>
      <c r="SO71" t="s">
        <v>679</v>
      </c>
      <c r="SP71">
        <v>278</v>
      </c>
      <c r="SQ71" t="s">
        <v>679</v>
      </c>
      <c r="SR71">
        <v>215</v>
      </c>
      <c r="SS71" t="s">
        <v>679</v>
      </c>
      <c r="ST71">
        <v>165</v>
      </c>
      <c r="SU71" t="s">
        <v>679</v>
      </c>
      <c r="SV71">
        <v>49</v>
      </c>
      <c r="SW71" t="s">
        <v>679</v>
      </c>
      <c r="SX71">
        <v>248</v>
      </c>
      <c r="SY71" t="s">
        <v>679</v>
      </c>
      <c r="SZ71">
        <v>61</v>
      </c>
      <c r="TA71" t="s">
        <v>679</v>
      </c>
      <c r="TB71">
        <v>58</v>
      </c>
      <c r="TC71" t="s">
        <v>679</v>
      </c>
      <c r="TD71">
        <v>113</v>
      </c>
      <c r="TE71" t="s">
        <v>679</v>
      </c>
      <c r="TF71">
        <v>10</v>
      </c>
      <c r="TG71" t="s">
        <v>679</v>
      </c>
      <c r="TH71">
        <v>552</v>
      </c>
      <c r="TI71" t="s">
        <v>679</v>
      </c>
      <c r="TJ71">
        <v>12</v>
      </c>
      <c r="TK71" t="s">
        <v>679</v>
      </c>
      <c r="TL71">
        <v>21</v>
      </c>
      <c r="TM71" t="s">
        <v>679</v>
      </c>
      <c r="TN71">
        <v>1312</v>
      </c>
      <c r="TO71" t="s">
        <v>679</v>
      </c>
      <c r="TP71">
        <v>173</v>
      </c>
      <c r="TQ71" t="s">
        <v>679</v>
      </c>
      <c r="TR71">
        <v>57</v>
      </c>
      <c r="TS71" t="s">
        <v>679</v>
      </c>
      <c r="TT71">
        <v>163</v>
      </c>
      <c r="TU71" t="s">
        <v>679</v>
      </c>
      <c r="TV71">
        <v>0</v>
      </c>
      <c r="TX71">
        <v>0</v>
      </c>
      <c r="TZ71">
        <v>0</v>
      </c>
      <c r="UB71">
        <v>15</v>
      </c>
      <c r="UC71" t="s">
        <v>679</v>
      </c>
      <c r="UD71">
        <v>0</v>
      </c>
      <c r="UF71">
        <v>0</v>
      </c>
      <c r="UH71">
        <v>62</v>
      </c>
      <c r="UI71" t="s">
        <v>679</v>
      </c>
      <c r="UJ71">
        <v>308</v>
      </c>
      <c r="UK71" t="s">
        <v>679</v>
      </c>
      <c r="UL71">
        <v>299</v>
      </c>
      <c r="UM71" t="s">
        <v>679</v>
      </c>
      <c r="UN71">
        <v>354</v>
      </c>
      <c r="UO71" t="s">
        <v>679</v>
      </c>
      <c r="UP71">
        <v>358</v>
      </c>
      <c r="UQ71" t="s">
        <v>679</v>
      </c>
      <c r="UR71">
        <v>99</v>
      </c>
      <c r="US71" t="s">
        <v>679</v>
      </c>
      <c r="UT71">
        <v>0</v>
      </c>
      <c r="UV71">
        <v>41</v>
      </c>
      <c r="UW71" t="s">
        <v>679</v>
      </c>
      <c r="UX71">
        <v>153</v>
      </c>
      <c r="UY71" t="s">
        <v>679</v>
      </c>
      <c r="UZ71">
        <v>164</v>
      </c>
      <c r="VA71" t="s">
        <v>679</v>
      </c>
      <c r="VB71">
        <v>154</v>
      </c>
      <c r="VC71" t="s">
        <v>679</v>
      </c>
      <c r="VD71">
        <v>303</v>
      </c>
      <c r="VE71" t="s">
        <v>679</v>
      </c>
      <c r="VF71">
        <v>2</v>
      </c>
      <c r="VG71" t="s">
        <v>679</v>
      </c>
      <c r="VH71">
        <v>15</v>
      </c>
      <c r="VI71" t="s">
        <v>679</v>
      </c>
      <c r="VJ71">
        <v>107</v>
      </c>
      <c r="VK71" t="s">
        <v>679</v>
      </c>
      <c r="VL71">
        <v>29</v>
      </c>
      <c r="VM71" t="s">
        <v>679</v>
      </c>
      <c r="VN71">
        <v>0</v>
      </c>
      <c r="VP71">
        <v>141</v>
      </c>
      <c r="VQ71" t="s">
        <v>679</v>
      </c>
      <c r="VR71">
        <v>1</v>
      </c>
      <c r="VS71" t="s">
        <v>679</v>
      </c>
      <c r="VT71">
        <v>20</v>
      </c>
      <c r="VU71" t="s">
        <v>679</v>
      </c>
      <c r="VV71">
        <v>13</v>
      </c>
      <c r="VW71" t="s">
        <v>679</v>
      </c>
      <c r="VX71">
        <v>0</v>
      </c>
      <c r="VZ71">
        <v>82</v>
      </c>
      <c r="WA71" t="s">
        <v>679</v>
      </c>
      <c r="WB71">
        <v>274</v>
      </c>
      <c r="WC71" t="s">
        <v>679</v>
      </c>
      <c r="WD71">
        <v>509</v>
      </c>
      <c r="WE71" t="s">
        <v>679</v>
      </c>
      <c r="WF71">
        <v>100</v>
      </c>
      <c r="WG71" t="s">
        <v>679</v>
      </c>
      <c r="WH71">
        <v>132</v>
      </c>
      <c r="WI71" t="s">
        <v>679</v>
      </c>
      <c r="WJ71">
        <v>0</v>
      </c>
      <c r="WL71">
        <v>233</v>
      </c>
      <c r="WM71" t="s">
        <v>679</v>
      </c>
      <c r="WN71">
        <v>116</v>
      </c>
      <c r="WO71" t="s">
        <v>679</v>
      </c>
      <c r="WP71">
        <v>171</v>
      </c>
      <c r="WQ71" t="s">
        <v>679</v>
      </c>
      <c r="WR71">
        <v>0</v>
      </c>
      <c r="WT71">
        <v>126</v>
      </c>
      <c r="WU71" t="s">
        <v>679</v>
      </c>
      <c r="WV71">
        <v>347</v>
      </c>
      <c r="WW71" t="s">
        <v>679</v>
      </c>
      <c r="WX71">
        <v>1718</v>
      </c>
      <c r="WY71" t="s">
        <v>679</v>
      </c>
      <c r="WZ71">
        <v>434</v>
      </c>
      <c r="XA71" t="s">
        <v>679</v>
      </c>
      <c r="XB71">
        <v>3</v>
      </c>
      <c r="XC71" t="s">
        <v>679</v>
      </c>
      <c r="XD71">
        <v>38</v>
      </c>
      <c r="XE71" t="s">
        <v>679</v>
      </c>
      <c r="XF71">
        <v>1873</v>
      </c>
      <c r="XG71" t="s">
        <v>679</v>
      </c>
      <c r="XH71">
        <v>38</v>
      </c>
      <c r="XI71" t="s">
        <v>679</v>
      </c>
      <c r="XJ71">
        <v>93</v>
      </c>
      <c r="XK71" t="s">
        <v>679</v>
      </c>
      <c r="XL71">
        <v>82</v>
      </c>
      <c r="XM71" t="s">
        <v>679</v>
      </c>
      <c r="XN71">
        <v>1</v>
      </c>
      <c r="XO71" t="s">
        <v>679</v>
      </c>
      <c r="XP71">
        <v>19</v>
      </c>
      <c r="XQ71" t="s">
        <v>679</v>
      </c>
      <c r="XR71">
        <v>489</v>
      </c>
      <c r="XS71" t="s">
        <v>679</v>
      </c>
      <c r="XT71">
        <v>5</v>
      </c>
      <c r="XU71" t="s">
        <v>679</v>
      </c>
      <c r="XV71">
        <v>11</v>
      </c>
      <c r="XW71" t="s">
        <v>679</v>
      </c>
      <c r="XX71">
        <v>36</v>
      </c>
      <c r="XY71" t="s">
        <v>679</v>
      </c>
      <c r="XZ71">
        <v>11</v>
      </c>
      <c r="YA71" t="s">
        <v>679</v>
      </c>
      <c r="YB71">
        <v>36</v>
      </c>
      <c r="YC71" t="s">
        <v>679</v>
      </c>
      <c r="YD71">
        <v>19</v>
      </c>
      <c r="YE71" t="s">
        <v>679</v>
      </c>
      <c r="YF71">
        <v>66</v>
      </c>
      <c r="YG71" t="s">
        <v>679</v>
      </c>
      <c r="YH71">
        <v>326</v>
      </c>
      <c r="YI71" t="s">
        <v>679</v>
      </c>
      <c r="YJ71">
        <v>74</v>
      </c>
      <c r="YK71" t="s">
        <v>679</v>
      </c>
      <c r="YL71">
        <v>0</v>
      </c>
      <c r="YN71">
        <v>140</v>
      </c>
      <c r="YO71" t="s">
        <v>679</v>
      </c>
      <c r="YP71">
        <v>28</v>
      </c>
      <c r="YQ71" t="s">
        <v>679</v>
      </c>
      <c r="YR71">
        <v>0</v>
      </c>
      <c r="YT71">
        <v>0</v>
      </c>
      <c r="YV71">
        <v>28819</v>
      </c>
      <c r="YW71" t="e">
        <v>#N/A</v>
      </c>
      <c r="YY71">
        <v>22210</v>
      </c>
      <c r="YZ71">
        <v>1601</v>
      </c>
      <c r="ZA71">
        <v>6716</v>
      </c>
      <c r="ZB71">
        <v>6609</v>
      </c>
      <c r="ZC71">
        <v>7957</v>
      </c>
      <c r="ZD71">
        <v>15</v>
      </c>
      <c r="ZE71">
        <v>14728</v>
      </c>
      <c r="ZF71">
        <v>7481</v>
      </c>
      <c r="ZG71">
        <v>1840</v>
      </c>
      <c r="ZH71">
        <v>21</v>
      </c>
      <c r="ZI71">
        <v>9797</v>
      </c>
      <c r="ZJ71">
        <v>7978</v>
      </c>
      <c r="ZK71">
        <v>1472</v>
      </c>
      <c r="ZL71">
        <v>9797</v>
      </c>
      <c r="ZM71">
        <v>6049</v>
      </c>
      <c r="ZN71">
        <v>2389</v>
      </c>
      <c r="ZO71">
        <v>17315</v>
      </c>
      <c r="ZP71">
        <v>1539</v>
      </c>
      <c r="ZQ71">
        <v>1151</v>
      </c>
      <c r="ZR71">
        <v>958</v>
      </c>
      <c r="ZS71">
        <v>797</v>
      </c>
      <c r="ZT71">
        <v>10</v>
      </c>
      <c r="ZU71">
        <v>21</v>
      </c>
      <c r="ZV71">
        <v>0</v>
      </c>
      <c r="ZW71">
        <v>5207</v>
      </c>
      <c r="ZX71">
        <v>0</v>
      </c>
      <c r="ZY71">
        <v>1782</v>
      </c>
      <c r="AAA71" s="26"/>
    </row>
    <row r="72" spans="1:703" x14ac:dyDescent="0.25">
      <c r="A72" t="s">
        <v>734</v>
      </c>
      <c r="B72">
        <v>0</v>
      </c>
      <c r="D72">
        <v>1298</v>
      </c>
      <c r="E72" t="s">
        <v>679</v>
      </c>
      <c r="F72">
        <v>9</v>
      </c>
      <c r="G72" t="s">
        <v>679</v>
      </c>
      <c r="H72">
        <v>15</v>
      </c>
      <c r="I72" t="s">
        <v>679</v>
      </c>
      <c r="J72">
        <v>0</v>
      </c>
      <c r="L72">
        <v>0</v>
      </c>
      <c r="N72">
        <v>0</v>
      </c>
      <c r="P72">
        <v>0</v>
      </c>
      <c r="R72">
        <v>0</v>
      </c>
      <c r="T72">
        <v>0</v>
      </c>
      <c r="V72">
        <v>0</v>
      </c>
      <c r="X72">
        <v>0</v>
      </c>
      <c r="Z72">
        <v>4</v>
      </c>
      <c r="AA72" t="s">
        <v>679</v>
      </c>
      <c r="AB72">
        <v>85</v>
      </c>
      <c r="AC72" t="s">
        <v>679</v>
      </c>
      <c r="AD72">
        <v>0</v>
      </c>
      <c r="AF72">
        <v>92</v>
      </c>
      <c r="AG72" t="s">
        <v>679</v>
      </c>
      <c r="AH72">
        <v>0</v>
      </c>
      <c r="AJ72">
        <v>0</v>
      </c>
      <c r="AL72">
        <v>0</v>
      </c>
      <c r="AN72">
        <v>0</v>
      </c>
      <c r="AP72">
        <v>0</v>
      </c>
      <c r="AR72">
        <v>0</v>
      </c>
      <c r="AT72">
        <v>0</v>
      </c>
      <c r="AV72">
        <v>0</v>
      </c>
      <c r="AX72">
        <v>71</v>
      </c>
      <c r="AY72" t="s">
        <v>679</v>
      </c>
      <c r="AZ72">
        <v>0</v>
      </c>
      <c r="BB72">
        <v>21</v>
      </c>
      <c r="BC72" t="s">
        <v>679</v>
      </c>
      <c r="BD72">
        <v>0</v>
      </c>
      <c r="BF72">
        <v>0</v>
      </c>
      <c r="BH72">
        <v>64</v>
      </c>
      <c r="BI72" t="s">
        <v>679</v>
      </c>
      <c r="BJ72">
        <v>22</v>
      </c>
      <c r="BK72" t="s">
        <v>679</v>
      </c>
      <c r="BL72">
        <v>0</v>
      </c>
      <c r="BN72">
        <v>15</v>
      </c>
      <c r="BO72" t="s">
        <v>679</v>
      </c>
      <c r="BP72">
        <v>0</v>
      </c>
      <c r="BR72">
        <v>8</v>
      </c>
      <c r="BS72" t="s">
        <v>679</v>
      </c>
      <c r="BT72">
        <v>0</v>
      </c>
      <c r="BV72">
        <v>7</v>
      </c>
      <c r="BW72" t="s">
        <v>679</v>
      </c>
      <c r="BX72">
        <v>0</v>
      </c>
      <c r="BZ72">
        <v>88</v>
      </c>
      <c r="CA72" t="s">
        <v>679</v>
      </c>
      <c r="CB72">
        <v>0</v>
      </c>
      <c r="CD72">
        <v>0</v>
      </c>
      <c r="CF72">
        <v>0</v>
      </c>
      <c r="CH72">
        <v>73</v>
      </c>
      <c r="CI72" t="s">
        <v>679</v>
      </c>
      <c r="CJ72">
        <v>0</v>
      </c>
      <c r="CL72">
        <v>0</v>
      </c>
      <c r="CN72">
        <v>0</v>
      </c>
      <c r="CP72">
        <v>10</v>
      </c>
      <c r="CQ72" t="s">
        <v>679</v>
      </c>
      <c r="CR72">
        <v>0</v>
      </c>
      <c r="CT72">
        <v>0</v>
      </c>
      <c r="CV72">
        <v>0</v>
      </c>
      <c r="CX72">
        <v>0</v>
      </c>
      <c r="CZ72">
        <v>0</v>
      </c>
      <c r="DB72">
        <v>0</v>
      </c>
      <c r="DD72">
        <v>0</v>
      </c>
      <c r="DF72">
        <v>11</v>
      </c>
      <c r="DG72" t="s">
        <v>679</v>
      </c>
      <c r="DH72">
        <v>0</v>
      </c>
      <c r="DJ72">
        <v>38</v>
      </c>
      <c r="DK72" t="s">
        <v>679</v>
      </c>
      <c r="DL72">
        <v>0</v>
      </c>
      <c r="DN72">
        <v>0</v>
      </c>
      <c r="DP72">
        <v>0</v>
      </c>
      <c r="DR72">
        <v>0</v>
      </c>
      <c r="DT72">
        <v>59</v>
      </c>
      <c r="DU72" t="s">
        <v>679</v>
      </c>
      <c r="DV72">
        <v>8</v>
      </c>
      <c r="DW72" t="s">
        <v>679</v>
      </c>
      <c r="DX72">
        <v>7</v>
      </c>
      <c r="DY72" t="s">
        <v>679</v>
      </c>
      <c r="DZ72">
        <v>0</v>
      </c>
      <c r="EB72">
        <v>29</v>
      </c>
      <c r="EC72" t="s">
        <v>679</v>
      </c>
      <c r="ED72">
        <v>33</v>
      </c>
      <c r="EE72" t="s">
        <v>679</v>
      </c>
      <c r="EF72">
        <v>0</v>
      </c>
      <c r="EH72">
        <v>0</v>
      </c>
      <c r="EJ72">
        <v>0</v>
      </c>
      <c r="EL72">
        <v>1</v>
      </c>
      <c r="EM72" t="s">
        <v>679</v>
      </c>
      <c r="EN72">
        <v>1</v>
      </c>
      <c r="EO72" t="s">
        <v>679</v>
      </c>
      <c r="EP72">
        <v>0</v>
      </c>
      <c r="ER72">
        <v>216</v>
      </c>
      <c r="ES72" t="s">
        <v>679</v>
      </c>
      <c r="ET72">
        <v>13</v>
      </c>
      <c r="EU72" t="s">
        <v>679</v>
      </c>
      <c r="EV72">
        <v>0</v>
      </c>
      <c r="EX72">
        <v>0</v>
      </c>
      <c r="EZ72">
        <v>0</v>
      </c>
      <c r="FB72">
        <v>1</v>
      </c>
      <c r="FC72" t="s">
        <v>679</v>
      </c>
      <c r="FD72">
        <v>364</v>
      </c>
      <c r="FE72" t="s">
        <v>679</v>
      </c>
      <c r="FF72">
        <v>0</v>
      </c>
      <c r="FH72">
        <v>11</v>
      </c>
      <c r="FI72" t="s">
        <v>679</v>
      </c>
      <c r="FJ72">
        <v>0</v>
      </c>
      <c r="FL72">
        <v>0</v>
      </c>
      <c r="FN72">
        <v>0</v>
      </c>
      <c r="FP72">
        <v>0</v>
      </c>
      <c r="FR72">
        <v>55</v>
      </c>
      <c r="FS72" t="s">
        <v>679</v>
      </c>
      <c r="FT72">
        <v>0</v>
      </c>
      <c r="FV72">
        <v>0</v>
      </c>
      <c r="FX72">
        <v>0</v>
      </c>
      <c r="FZ72">
        <v>179</v>
      </c>
      <c r="GA72" t="s">
        <v>679</v>
      </c>
      <c r="GB72">
        <v>0</v>
      </c>
      <c r="GD72">
        <v>0</v>
      </c>
      <c r="GF72">
        <v>67</v>
      </c>
      <c r="GG72" t="s">
        <v>679</v>
      </c>
      <c r="GH72">
        <v>0</v>
      </c>
      <c r="GJ72">
        <v>94</v>
      </c>
      <c r="GK72" t="s">
        <v>679</v>
      </c>
      <c r="GL72">
        <v>0</v>
      </c>
      <c r="GN72">
        <v>0</v>
      </c>
      <c r="GP72">
        <v>97</v>
      </c>
      <c r="GQ72" t="s">
        <v>679</v>
      </c>
      <c r="GR72">
        <v>0</v>
      </c>
      <c r="GT72">
        <v>222</v>
      </c>
      <c r="GU72" t="s">
        <v>679</v>
      </c>
      <c r="GV72">
        <v>0</v>
      </c>
      <c r="GX72">
        <v>0</v>
      </c>
      <c r="GZ72">
        <v>34</v>
      </c>
      <c r="HA72" t="s">
        <v>679</v>
      </c>
      <c r="HB72">
        <v>0</v>
      </c>
      <c r="HD72">
        <v>5</v>
      </c>
      <c r="HE72" t="s">
        <v>679</v>
      </c>
      <c r="HF72">
        <v>2</v>
      </c>
      <c r="HG72" t="s">
        <v>679</v>
      </c>
      <c r="HH72">
        <v>0</v>
      </c>
      <c r="HJ72">
        <v>0</v>
      </c>
      <c r="HL72">
        <v>36</v>
      </c>
      <c r="HM72" t="s">
        <v>679</v>
      </c>
      <c r="HN72">
        <v>22</v>
      </c>
      <c r="HO72" t="s">
        <v>679</v>
      </c>
      <c r="HP72">
        <v>0</v>
      </c>
      <c r="HR72">
        <v>0</v>
      </c>
      <c r="HT72">
        <v>541</v>
      </c>
      <c r="HU72" t="s">
        <v>679</v>
      </c>
      <c r="HV72">
        <v>6</v>
      </c>
      <c r="HW72" t="s">
        <v>679</v>
      </c>
      <c r="HX72">
        <v>0</v>
      </c>
      <c r="HZ72">
        <v>0</v>
      </c>
      <c r="IB72">
        <v>0</v>
      </c>
      <c r="ID72">
        <v>0</v>
      </c>
      <c r="IF72">
        <v>20</v>
      </c>
      <c r="IG72" t="s">
        <v>679</v>
      </c>
      <c r="IH72">
        <v>4</v>
      </c>
      <c r="II72" t="s">
        <v>679</v>
      </c>
      <c r="IJ72">
        <v>0</v>
      </c>
      <c r="IL72">
        <v>19</v>
      </c>
      <c r="IM72" t="s">
        <v>679</v>
      </c>
      <c r="IN72">
        <v>81</v>
      </c>
      <c r="IO72" t="s">
        <v>679</v>
      </c>
      <c r="IP72">
        <v>0</v>
      </c>
      <c r="IR72">
        <v>0</v>
      </c>
      <c r="IT72">
        <v>0</v>
      </c>
      <c r="IV72">
        <v>0</v>
      </c>
      <c r="IX72">
        <v>0</v>
      </c>
      <c r="IZ72">
        <v>8</v>
      </c>
      <c r="JA72" t="s">
        <v>679</v>
      </c>
      <c r="JB72">
        <v>7</v>
      </c>
      <c r="JC72" t="s">
        <v>679</v>
      </c>
      <c r="JD72">
        <v>52</v>
      </c>
      <c r="JE72" t="s">
        <v>679</v>
      </c>
      <c r="JF72">
        <v>0</v>
      </c>
      <c r="JH72">
        <v>0</v>
      </c>
      <c r="JJ72">
        <v>0</v>
      </c>
      <c r="JL72">
        <v>0</v>
      </c>
      <c r="JN72">
        <v>0</v>
      </c>
      <c r="JP72">
        <v>6</v>
      </c>
      <c r="JQ72" t="s">
        <v>679</v>
      </c>
      <c r="JR72">
        <v>0</v>
      </c>
      <c r="JT72">
        <v>0</v>
      </c>
      <c r="JV72">
        <v>0</v>
      </c>
      <c r="JX72">
        <v>57</v>
      </c>
      <c r="JY72" t="s">
        <v>679</v>
      </c>
      <c r="JZ72">
        <v>0</v>
      </c>
      <c r="KB72">
        <v>0</v>
      </c>
      <c r="KD72">
        <v>0</v>
      </c>
      <c r="KF72">
        <v>0</v>
      </c>
      <c r="KH72">
        <v>330</v>
      </c>
      <c r="KI72" t="s">
        <v>679</v>
      </c>
      <c r="KJ72">
        <v>0</v>
      </c>
      <c r="KL72">
        <v>0</v>
      </c>
      <c r="KN72">
        <v>2</v>
      </c>
      <c r="KO72" t="s">
        <v>679</v>
      </c>
      <c r="KP72">
        <v>6</v>
      </c>
      <c r="KQ72" t="s">
        <v>679</v>
      </c>
      <c r="KR72">
        <v>99</v>
      </c>
      <c r="KS72" t="s">
        <v>679</v>
      </c>
      <c r="KT72">
        <v>0</v>
      </c>
      <c r="KV72">
        <v>8</v>
      </c>
      <c r="KW72" t="s">
        <v>679</v>
      </c>
      <c r="KX72">
        <v>0</v>
      </c>
      <c r="KZ72">
        <v>0</v>
      </c>
      <c r="LB72">
        <v>0</v>
      </c>
      <c r="LD72">
        <v>0</v>
      </c>
      <c r="LF72">
        <v>0</v>
      </c>
      <c r="LH72">
        <v>0</v>
      </c>
      <c r="LJ72">
        <v>0</v>
      </c>
      <c r="LL72">
        <v>0</v>
      </c>
      <c r="LN72">
        <v>0</v>
      </c>
      <c r="LP72">
        <v>0</v>
      </c>
      <c r="LR72">
        <v>0</v>
      </c>
      <c r="LT72">
        <v>97</v>
      </c>
      <c r="LU72" t="s">
        <v>679</v>
      </c>
      <c r="LV72">
        <v>0</v>
      </c>
      <c r="LX72">
        <v>0</v>
      </c>
      <c r="LZ72">
        <v>0</v>
      </c>
      <c r="MB72">
        <v>0</v>
      </c>
      <c r="MD72">
        <v>2</v>
      </c>
      <c r="ME72" t="s">
        <v>679</v>
      </c>
      <c r="MF72">
        <v>0</v>
      </c>
      <c r="MH72">
        <v>0</v>
      </c>
      <c r="MJ72">
        <v>0</v>
      </c>
      <c r="ML72">
        <v>93</v>
      </c>
      <c r="MM72" t="s">
        <v>679</v>
      </c>
      <c r="MN72">
        <v>9</v>
      </c>
      <c r="MO72" t="s">
        <v>679</v>
      </c>
      <c r="MP72">
        <v>0</v>
      </c>
      <c r="MR72">
        <v>0</v>
      </c>
      <c r="MT72">
        <v>0</v>
      </c>
      <c r="MV72">
        <v>0</v>
      </c>
      <c r="MX72">
        <v>0</v>
      </c>
      <c r="MZ72">
        <v>0</v>
      </c>
      <c r="NB72">
        <v>91</v>
      </c>
      <c r="NC72" t="s">
        <v>679</v>
      </c>
      <c r="ND72">
        <v>0</v>
      </c>
      <c r="NF72">
        <v>0</v>
      </c>
      <c r="NH72">
        <v>0</v>
      </c>
      <c r="NJ72">
        <v>0</v>
      </c>
      <c r="NL72">
        <v>3</v>
      </c>
      <c r="NM72" t="s">
        <v>679</v>
      </c>
      <c r="NN72">
        <v>0</v>
      </c>
      <c r="NP72">
        <v>0</v>
      </c>
      <c r="NR72">
        <v>34</v>
      </c>
      <c r="NS72" t="s">
        <v>679</v>
      </c>
      <c r="NT72">
        <v>57</v>
      </c>
      <c r="NU72" t="s">
        <v>679</v>
      </c>
      <c r="NV72">
        <v>217</v>
      </c>
      <c r="NW72" t="s">
        <v>679</v>
      </c>
      <c r="NX72">
        <v>65</v>
      </c>
      <c r="NY72" t="s">
        <v>679</v>
      </c>
      <c r="NZ72">
        <v>17</v>
      </c>
      <c r="OA72" t="s">
        <v>679</v>
      </c>
      <c r="OB72">
        <v>0</v>
      </c>
      <c r="OD72">
        <v>0</v>
      </c>
      <c r="OF72">
        <v>191</v>
      </c>
      <c r="OG72" t="s">
        <v>679</v>
      </c>
      <c r="OH72">
        <v>23</v>
      </c>
      <c r="OI72" t="s">
        <v>679</v>
      </c>
      <c r="OJ72">
        <v>357</v>
      </c>
      <c r="OK72" t="s">
        <v>679</v>
      </c>
      <c r="OL72">
        <v>0</v>
      </c>
      <c r="ON72">
        <v>0</v>
      </c>
      <c r="OP72">
        <v>0</v>
      </c>
      <c r="OR72">
        <v>5</v>
      </c>
      <c r="OS72" t="s">
        <v>679</v>
      </c>
      <c r="OT72">
        <v>0</v>
      </c>
      <c r="OV72">
        <v>0</v>
      </c>
      <c r="OX72">
        <v>216</v>
      </c>
      <c r="OY72" t="s">
        <v>679</v>
      </c>
      <c r="OZ72">
        <v>184</v>
      </c>
      <c r="PA72" t="s">
        <v>679</v>
      </c>
      <c r="PB72">
        <v>19</v>
      </c>
      <c r="PC72" t="s">
        <v>679</v>
      </c>
      <c r="PD72">
        <v>220</v>
      </c>
      <c r="PE72" t="s">
        <v>679</v>
      </c>
      <c r="PF72">
        <v>9</v>
      </c>
      <c r="PG72" t="s">
        <v>679</v>
      </c>
      <c r="PH72">
        <v>4</v>
      </c>
      <c r="PI72" t="s">
        <v>679</v>
      </c>
      <c r="PJ72">
        <v>0</v>
      </c>
      <c r="PL72">
        <v>0</v>
      </c>
      <c r="PN72">
        <v>0</v>
      </c>
      <c r="PP72">
        <v>0</v>
      </c>
      <c r="PR72">
        <v>4</v>
      </c>
      <c r="PS72" t="s">
        <v>679</v>
      </c>
      <c r="PT72">
        <v>0</v>
      </c>
      <c r="PV72">
        <v>19</v>
      </c>
      <c r="PW72" t="s">
        <v>679</v>
      </c>
      <c r="PX72">
        <v>5</v>
      </c>
      <c r="PY72" t="s">
        <v>679</v>
      </c>
      <c r="PZ72">
        <v>10</v>
      </c>
      <c r="QA72" t="s">
        <v>679</v>
      </c>
      <c r="QB72">
        <v>44</v>
      </c>
      <c r="QC72" t="s">
        <v>679</v>
      </c>
      <c r="QD72">
        <v>570</v>
      </c>
      <c r="QE72" t="s">
        <v>679</v>
      </c>
      <c r="QF72">
        <v>10</v>
      </c>
      <c r="QG72" t="s">
        <v>679</v>
      </c>
      <c r="QH72">
        <v>0</v>
      </c>
      <c r="QJ72">
        <v>2</v>
      </c>
      <c r="QK72" t="s">
        <v>679</v>
      </c>
      <c r="QL72">
        <v>866</v>
      </c>
      <c r="QM72" t="s">
        <v>679</v>
      </c>
      <c r="QN72">
        <v>219</v>
      </c>
      <c r="QO72" t="s">
        <v>679</v>
      </c>
      <c r="QP72">
        <v>304</v>
      </c>
      <c r="QQ72" t="s">
        <v>679</v>
      </c>
      <c r="QR72">
        <v>385</v>
      </c>
      <c r="QS72" t="s">
        <v>679</v>
      </c>
      <c r="QT72">
        <v>134</v>
      </c>
      <c r="QU72" t="s">
        <v>679</v>
      </c>
      <c r="QV72">
        <v>32</v>
      </c>
      <c r="QW72" t="s">
        <v>679</v>
      </c>
      <c r="QX72">
        <v>69</v>
      </c>
      <c r="QY72" t="s">
        <v>679</v>
      </c>
      <c r="QZ72">
        <v>429</v>
      </c>
      <c r="RA72" t="s">
        <v>679</v>
      </c>
      <c r="RB72">
        <v>54</v>
      </c>
      <c r="RC72" t="s">
        <v>679</v>
      </c>
      <c r="RD72">
        <v>40</v>
      </c>
      <c r="RE72" t="s">
        <v>679</v>
      </c>
      <c r="RF72">
        <v>67</v>
      </c>
      <c r="RG72" t="s">
        <v>679</v>
      </c>
      <c r="RH72">
        <v>23</v>
      </c>
      <c r="RI72" t="s">
        <v>679</v>
      </c>
      <c r="RJ72">
        <v>581</v>
      </c>
      <c r="RK72" t="s">
        <v>679</v>
      </c>
      <c r="RL72">
        <v>54</v>
      </c>
      <c r="RM72" t="s">
        <v>679</v>
      </c>
      <c r="RN72">
        <v>126</v>
      </c>
      <c r="RO72" t="s">
        <v>679</v>
      </c>
      <c r="RP72">
        <v>12</v>
      </c>
      <c r="RQ72" t="s">
        <v>679</v>
      </c>
      <c r="RR72">
        <v>9</v>
      </c>
      <c r="RS72" t="s">
        <v>679</v>
      </c>
      <c r="RT72">
        <v>7</v>
      </c>
      <c r="RU72" t="s">
        <v>679</v>
      </c>
      <c r="RV72">
        <v>1302</v>
      </c>
      <c r="RW72" t="s">
        <v>679</v>
      </c>
      <c r="RX72">
        <v>522</v>
      </c>
      <c r="RY72" t="s">
        <v>679</v>
      </c>
      <c r="RZ72">
        <v>342</v>
      </c>
      <c r="SA72" t="s">
        <v>679</v>
      </c>
      <c r="SB72">
        <v>316</v>
      </c>
      <c r="SC72" t="s">
        <v>679</v>
      </c>
      <c r="SD72">
        <v>159</v>
      </c>
      <c r="SE72" t="s">
        <v>679</v>
      </c>
      <c r="SF72">
        <v>39</v>
      </c>
      <c r="SG72" t="s">
        <v>679</v>
      </c>
      <c r="SH72">
        <v>614</v>
      </c>
      <c r="SI72" t="s">
        <v>679</v>
      </c>
      <c r="SJ72">
        <v>854</v>
      </c>
      <c r="SK72" t="s">
        <v>679</v>
      </c>
      <c r="SL72">
        <v>156</v>
      </c>
      <c r="SM72" t="s">
        <v>679</v>
      </c>
      <c r="SN72">
        <v>139</v>
      </c>
      <c r="SO72" t="s">
        <v>679</v>
      </c>
      <c r="SP72">
        <v>270</v>
      </c>
      <c r="SQ72" t="s">
        <v>679</v>
      </c>
      <c r="SR72">
        <v>1139</v>
      </c>
      <c r="SS72" t="s">
        <v>679</v>
      </c>
      <c r="ST72">
        <v>445</v>
      </c>
      <c r="SU72" t="s">
        <v>679</v>
      </c>
      <c r="SV72">
        <v>43</v>
      </c>
      <c r="SW72" t="s">
        <v>679</v>
      </c>
      <c r="SX72">
        <v>334</v>
      </c>
      <c r="SY72" t="s">
        <v>679</v>
      </c>
      <c r="SZ72">
        <v>103</v>
      </c>
      <c r="TA72" t="s">
        <v>679</v>
      </c>
      <c r="TB72">
        <v>88</v>
      </c>
      <c r="TC72" t="s">
        <v>679</v>
      </c>
      <c r="TD72">
        <v>382</v>
      </c>
      <c r="TE72" t="s">
        <v>679</v>
      </c>
      <c r="TF72">
        <v>101</v>
      </c>
      <c r="TG72" t="s">
        <v>679</v>
      </c>
      <c r="TH72">
        <v>406</v>
      </c>
      <c r="TI72" t="s">
        <v>679</v>
      </c>
      <c r="TJ72">
        <v>8</v>
      </c>
      <c r="TK72" t="s">
        <v>679</v>
      </c>
      <c r="TL72">
        <v>70</v>
      </c>
      <c r="TM72" t="s">
        <v>679</v>
      </c>
      <c r="TN72">
        <v>153</v>
      </c>
      <c r="TO72" t="s">
        <v>679</v>
      </c>
      <c r="TP72">
        <v>893</v>
      </c>
      <c r="TQ72" t="s">
        <v>679</v>
      </c>
      <c r="TR72">
        <v>53</v>
      </c>
      <c r="TS72" t="s">
        <v>679</v>
      </c>
      <c r="TT72">
        <v>209</v>
      </c>
      <c r="TU72" t="s">
        <v>679</v>
      </c>
      <c r="TV72">
        <v>0</v>
      </c>
      <c r="TX72">
        <v>5</v>
      </c>
      <c r="TY72" t="s">
        <v>679</v>
      </c>
      <c r="TZ72">
        <v>0</v>
      </c>
      <c r="UB72">
        <v>0</v>
      </c>
      <c r="UD72">
        <v>3</v>
      </c>
      <c r="UE72" t="s">
        <v>679</v>
      </c>
      <c r="UF72">
        <v>0</v>
      </c>
      <c r="UH72">
        <v>140</v>
      </c>
      <c r="UI72" t="s">
        <v>679</v>
      </c>
      <c r="UJ72">
        <v>800</v>
      </c>
      <c r="UK72" t="s">
        <v>679</v>
      </c>
      <c r="UL72">
        <v>745</v>
      </c>
      <c r="UM72" t="s">
        <v>679</v>
      </c>
      <c r="UN72">
        <v>661</v>
      </c>
      <c r="UO72" t="s">
        <v>679</v>
      </c>
      <c r="UP72">
        <v>215</v>
      </c>
      <c r="UQ72" t="s">
        <v>679</v>
      </c>
      <c r="UR72">
        <v>404</v>
      </c>
      <c r="US72" t="s">
        <v>679</v>
      </c>
      <c r="UT72">
        <v>21</v>
      </c>
      <c r="UU72" t="s">
        <v>679</v>
      </c>
      <c r="UV72">
        <v>496</v>
      </c>
      <c r="UW72" t="s">
        <v>679</v>
      </c>
      <c r="UX72">
        <v>186</v>
      </c>
      <c r="UY72" t="s">
        <v>679</v>
      </c>
      <c r="UZ72">
        <v>287</v>
      </c>
      <c r="VA72" t="s">
        <v>679</v>
      </c>
      <c r="VB72">
        <v>230</v>
      </c>
      <c r="VC72" t="s">
        <v>679</v>
      </c>
      <c r="VD72">
        <v>183</v>
      </c>
      <c r="VE72" t="s">
        <v>679</v>
      </c>
      <c r="VF72">
        <v>32</v>
      </c>
      <c r="VG72" t="s">
        <v>679</v>
      </c>
      <c r="VH72">
        <v>21</v>
      </c>
      <c r="VI72" t="s">
        <v>679</v>
      </c>
      <c r="VJ72">
        <v>111</v>
      </c>
      <c r="VK72" t="s">
        <v>679</v>
      </c>
      <c r="VL72">
        <v>65</v>
      </c>
      <c r="VM72" t="s">
        <v>679</v>
      </c>
      <c r="VN72">
        <v>0</v>
      </c>
      <c r="VP72">
        <v>87</v>
      </c>
      <c r="VQ72" t="s">
        <v>679</v>
      </c>
      <c r="VR72">
        <v>0</v>
      </c>
      <c r="VT72">
        <v>41</v>
      </c>
      <c r="VU72" t="s">
        <v>679</v>
      </c>
      <c r="VV72">
        <v>14</v>
      </c>
      <c r="VW72" t="s">
        <v>679</v>
      </c>
      <c r="VX72">
        <v>23</v>
      </c>
      <c r="VY72" t="s">
        <v>679</v>
      </c>
      <c r="VZ72">
        <v>31</v>
      </c>
      <c r="WA72" t="s">
        <v>679</v>
      </c>
      <c r="WB72">
        <v>306</v>
      </c>
      <c r="WC72" t="s">
        <v>679</v>
      </c>
      <c r="WD72">
        <v>1097</v>
      </c>
      <c r="WE72" t="s">
        <v>679</v>
      </c>
      <c r="WF72">
        <v>251</v>
      </c>
      <c r="WG72" t="s">
        <v>679</v>
      </c>
      <c r="WH72">
        <v>0</v>
      </c>
      <c r="WJ72">
        <v>0</v>
      </c>
      <c r="WL72">
        <v>72</v>
      </c>
      <c r="WM72" t="s">
        <v>679</v>
      </c>
      <c r="WN72">
        <v>184</v>
      </c>
      <c r="WO72" t="s">
        <v>679</v>
      </c>
      <c r="WP72">
        <v>47</v>
      </c>
      <c r="WQ72" t="s">
        <v>679</v>
      </c>
      <c r="WR72">
        <v>4</v>
      </c>
      <c r="WS72" t="s">
        <v>679</v>
      </c>
      <c r="WT72">
        <v>102</v>
      </c>
      <c r="WU72" t="s">
        <v>679</v>
      </c>
      <c r="WV72">
        <v>258</v>
      </c>
      <c r="WW72" t="s">
        <v>679</v>
      </c>
      <c r="WX72">
        <v>3911</v>
      </c>
      <c r="WY72" t="s">
        <v>679</v>
      </c>
      <c r="WZ72">
        <v>694</v>
      </c>
      <c r="XA72" t="s">
        <v>679</v>
      </c>
      <c r="XB72">
        <v>12</v>
      </c>
      <c r="XC72" t="s">
        <v>679</v>
      </c>
      <c r="XD72">
        <v>30</v>
      </c>
      <c r="XE72" t="s">
        <v>679</v>
      </c>
      <c r="XF72">
        <v>3768</v>
      </c>
      <c r="XG72" t="s">
        <v>679</v>
      </c>
      <c r="XH72">
        <v>646</v>
      </c>
      <c r="XI72" t="s">
        <v>679</v>
      </c>
      <c r="XJ72">
        <v>136</v>
      </c>
      <c r="XK72" t="s">
        <v>679</v>
      </c>
      <c r="XL72">
        <v>84</v>
      </c>
      <c r="XM72" t="s">
        <v>679</v>
      </c>
      <c r="XN72">
        <v>8</v>
      </c>
      <c r="XO72" t="s">
        <v>679</v>
      </c>
      <c r="XP72">
        <v>48</v>
      </c>
      <c r="XQ72" t="s">
        <v>679</v>
      </c>
      <c r="XR72">
        <v>996</v>
      </c>
      <c r="XS72" t="s">
        <v>679</v>
      </c>
      <c r="XT72">
        <v>61</v>
      </c>
      <c r="XU72" t="s">
        <v>679</v>
      </c>
      <c r="XV72">
        <v>174</v>
      </c>
      <c r="XW72" t="s">
        <v>679</v>
      </c>
      <c r="XX72">
        <v>15</v>
      </c>
      <c r="XY72" t="s">
        <v>679</v>
      </c>
      <c r="XZ72">
        <v>49</v>
      </c>
      <c r="YA72" t="s">
        <v>679</v>
      </c>
      <c r="YB72">
        <v>121</v>
      </c>
      <c r="YC72" t="s">
        <v>679</v>
      </c>
      <c r="YD72">
        <v>8</v>
      </c>
      <c r="YE72" t="s">
        <v>679</v>
      </c>
      <c r="YF72">
        <v>111</v>
      </c>
      <c r="YG72" t="s">
        <v>679</v>
      </c>
      <c r="YH72">
        <v>348</v>
      </c>
      <c r="YI72" t="s">
        <v>679</v>
      </c>
      <c r="YJ72">
        <v>14</v>
      </c>
      <c r="YK72" t="s">
        <v>679</v>
      </c>
      <c r="YL72">
        <v>15</v>
      </c>
      <c r="YM72" t="s">
        <v>679</v>
      </c>
      <c r="YN72">
        <v>249</v>
      </c>
      <c r="YO72" t="s">
        <v>679</v>
      </c>
      <c r="YP72">
        <v>46</v>
      </c>
      <c r="YQ72" t="s">
        <v>679</v>
      </c>
      <c r="YR72">
        <v>0</v>
      </c>
      <c r="YT72">
        <v>0</v>
      </c>
      <c r="YV72">
        <v>38527</v>
      </c>
      <c r="YW72" t="e">
        <v>#N/A</v>
      </c>
      <c r="YY72">
        <v>26077</v>
      </c>
      <c r="YZ72">
        <v>2646</v>
      </c>
      <c r="ZA72">
        <v>11212</v>
      </c>
      <c r="ZB72">
        <v>12450</v>
      </c>
      <c r="ZC72">
        <v>5715</v>
      </c>
      <c r="ZD72">
        <v>57</v>
      </c>
      <c r="ZE72">
        <v>13101</v>
      </c>
      <c r="ZF72">
        <v>12964</v>
      </c>
      <c r="ZG72">
        <v>1414</v>
      </c>
      <c r="ZH72">
        <v>92</v>
      </c>
      <c r="ZI72">
        <v>7129</v>
      </c>
      <c r="ZJ72">
        <v>5807</v>
      </c>
      <c r="ZK72">
        <v>1908</v>
      </c>
      <c r="ZL72">
        <v>7132</v>
      </c>
      <c r="ZM72">
        <v>9299</v>
      </c>
      <c r="ZN72">
        <v>3001</v>
      </c>
      <c r="ZO72">
        <v>29309</v>
      </c>
      <c r="ZP72">
        <v>449</v>
      </c>
      <c r="ZQ72">
        <v>2084</v>
      </c>
      <c r="ZR72">
        <v>366</v>
      </c>
      <c r="ZS72">
        <v>1875</v>
      </c>
      <c r="ZT72">
        <v>99</v>
      </c>
      <c r="ZU72">
        <v>92</v>
      </c>
      <c r="ZV72">
        <v>81</v>
      </c>
      <c r="ZW72">
        <v>3387</v>
      </c>
      <c r="ZX72">
        <v>3</v>
      </c>
      <c r="ZY72">
        <v>1456</v>
      </c>
      <c r="AAA72" s="26"/>
    </row>
    <row r="73" spans="1:703" x14ac:dyDescent="0.25">
      <c r="A73" t="s">
        <v>735</v>
      </c>
      <c r="B73">
        <v>0</v>
      </c>
      <c r="D73">
        <v>475</v>
      </c>
      <c r="E73" t="s">
        <v>679</v>
      </c>
      <c r="F73">
        <v>2</v>
      </c>
      <c r="G73" t="s">
        <v>679</v>
      </c>
      <c r="H73">
        <v>0</v>
      </c>
      <c r="J73">
        <v>0</v>
      </c>
      <c r="L73">
        <v>0</v>
      </c>
      <c r="N73">
        <v>0</v>
      </c>
      <c r="P73">
        <v>0</v>
      </c>
      <c r="R73">
        <v>0</v>
      </c>
      <c r="T73">
        <v>0</v>
      </c>
      <c r="V73">
        <v>0</v>
      </c>
      <c r="X73">
        <v>0</v>
      </c>
      <c r="Z73">
        <v>868</v>
      </c>
      <c r="AA73" t="s">
        <v>679</v>
      </c>
      <c r="AB73">
        <v>122</v>
      </c>
      <c r="AC73" t="s">
        <v>679</v>
      </c>
      <c r="AD73">
        <v>0</v>
      </c>
      <c r="AF73">
        <v>63</v>
      </c>
      <c r="AG73" t="s">
        <v>679</v>
      </c>
      <c r="AH73">
        <v>0</v>
      </c>
      <c r="AJ73">
        <v>51</v>
      </c>
      <c r="AK73" t="s">
        <v>679</v>
      </c>
      <c r="AL73">
        <v>0</v>
      </c>
      <c r="AN73">
        <v>0</v>
      </c>
      <c r="AP73">
        <v>0</v>
      </c>
      <c r="AR73">
        <v>15</v>
      </c>
      <c r="AS73" t="s">
        <v>679</v>
      </c>
      <c r="AT73">
        <v>0</v>
      </c>
      <c r="AV73">
        <v>8</v>
      </c>
      <c r="AW73" t="s">
        <v>679</v>
      </c>
      <c r="AX73">
        <v>12</v>
      </c>
      <c r="AY73" t="s">
        <v>679</v>
      </c>
      <c r="AZ73">
        <v>0</v>
      </c>
      <c r="BB73">
        <v>0</v>
      </c>
      <c r="BD73">
        <v>0</v>
      </c>
      <c r="BF73">
        <v>696</v>
      </c>
      <c r="BG73" t="s">
        <v>679</v>
      </c>
      <c r="BH73">
        <v>0</v>
      </c>
      <c r="BJ73">
        <v>4</v>
      </c>
      <c r="BK73" t="s">
        <v>679</v>
      </c>
      <c r="BL73">
        <v>0</v>
      </c>
      <c r="BN73">
        <v>2</v>
      </c>
      <c r="BO73" t="s">
        <v>679</v>
      </c>
      <c r="BP73">
        <v>0</v>
      </c>
      <c r="BR73">
        <v>0</v>
      </c>
      <c r="BT73">
        <v>0</v>
      </c>
      <c r="BV73">
        <v>16</v>
      </c>
      <c r="BW73" t="s">
        <v>679</v>
      </c>
      <c r="BX73">
        <v>0</v>
      </c>
      <c r="BZ73">
        <v>0</v>
      </c>
      <c r="CB73">
        <v>23</v>
      </c>
      <c r="CC73" t="s">
        <v>679</v>
      </c>
      <c r="CD73">
        <v>72</v>
      </c>
      <c r="CE73" t="s">
        <v>679</v>
      </c>
      <c r="CF73">
        <v>0</v>
      </c>
      <c r="CH73">
        <v>117</v>
      </c>
      <c r="CI73" t="s">
        <v>679</v>
      </c>
      <c r="CJ73">
        <v>0</v>
      </c>
      <c r="CL73">
        <v>0</v>
      </c>
      <c r="CN73">
        <v>11</v>
      </c>
      <c r="CO73" t="s">
        <v>679</v>
      </c>
      <c r="CP73">
        <v>0</v>
      </c>
      <c r="CR73">
        <v>0</v>
      </c>
      <c r="CT73">
        <v>0</v>
      </c>
      <c r="CV73">
        <v>0</v>
      </c>
      <c r="CX73">
        <v>51</v>
      </c>
      <c r="CY73" t="s">
        <v>679</v>
      </c>
      <c r="CZ73">
        <v>0</v>
      </c>
      <c r="DB73">
        <v>0</v>
      </c>
      <c r="DD73">
        <v>0</v>
      </c>
      <c r="DF73">
        <v>2808</v>
      </c>
      <c r="DG73" t="s">
        <v>679</v>
      </c>
      <c r="DH73">
        <v>0</v>
      </c>
      <c r="DJ73">
        <v>0</v>
      </c>
      <c r="DL73">
        <v>0</v>
      </c>
      <c r="DN73">
        <v>0</v>
      </c>
      <c r="DP73">
        <v>0</v>
      </c>
      <c r="DR73">
        <v>57</v>
      </c>
      <c r="DS73" t="s">
        <v>679</v>
      </c>
      <c r="DT73">
        <v>0</v>
      </c>
      <c r="DV73">
        <v>16</v>
      </c>
      <c r="DW73" t="s">
        <v>679</v>
      </c>
      <c r="DX73">
        <v>2</v>
      </c>
      <c r="DY73" t="s">
        <v>679</v>
      </c>
      <c r="DZ73">
        <v>111</v>
      </c>
      <c r="EA73" t="s">
        <v>679</v>
      </c>
      <c r="EB73">
        <v>36</v>
      </c>
      <c r="EC73" t="s">
        <v>679</v>
      </c>
      <c r="ED73">
        <v>0</v>
      </c>
      <c r="EF73">
        <v>0</v>
      </c>
      <c r="EH73">
        <v>424</v>
      </c>
      <c r="EI73" t="s">
        <v>679</v>
      </c>
      <c r="EJ73">
        <v>80</v>
      </c>
      <c r="EK73" t="s">
        <v>679</v>
      </c>
      <c r="EL73">
        <v>0</v>
      </c>
      <c r="EN73">
        <v>822</v>
      </c>
      <c r="EO73" t="s">
        <v>679</v>
      </c>
      <c r="EP73">
        <v>0</v>
      </c>
      <c r="ER73">
        <v>239</v>
      </c>
      <c r="ES73" t="s">
        <v>679</v>
      </c>
      <c r="ET73">
        <v>160</v>
      </c>
      <c r="EU73" t="s">
        <v>679</v>
      </c>
      <c r="EV73">
        <v>100</v>
      </c>
      <c r="EW73" t="s">
        <v>679</v>
      </c>
      <c r="EX73">
        <v>30</v>
      </c>
      <c r="EY73" t="s">
        <v>679</v>
      </c>
      <c r="EZ73">
        <v>0</v>
      </c>
      <c r="FB73">
        <v>137</v>
      </c>
      <c r="FC73" t="s">
        <v>679</v>
      </c>
      <c r="FD73">
        <v>72</v>
      </c>
      <c r="FE73" t="s">
        <v>679</v>
      </c>
      <c r="FF73">
        <v>0</v>
      </c>
      <c r="FH73">
        <v>0</v>
      </c>
      <c r="FJ73">
        <v>102</v>
      </c>
      <c r="FK73" t="s">
        <v>679</v>
      </c>
      <c r="FL73">
        <v>59</v>
      </c>
      <c r="FM73" t="s">
        <v>679</v>
      </c>
      <c r="FN73">
        <v>0</v>
      </c>
      <c r="FP73">
        <v>0</v>
      </c>
      <c r="FR73">
        <v>64</v>
      </c>
      <c r="FS73" t="s">
        <v>679</v>
      </c>
      <c r="FT73">
        <v>7</v>
      </c>
      <c r="FU73" t="s">
        <v>679</v>
      </c>
      <c r="FV73">
        <v>0</v>
      </c>
      <c r="FX73">
        <v>60</v>
      </c>
      <c r="FY73" t="s">
        <v>679</v>
      </c>
      <c r="FZ73">
        <v>27</v>
      </c>
      <c r="GA73" t="s">
        <v>679</v>
      </c>
      <c r="GB73">
        <v>1</v>
      </c>
      <c r="GC73" t="s">
        <v>679</v>
      </c>
      <c r="GD73">
        <v>120</v>
      </c>
      <c r="GE73" t="s">
        <v>679</v>
      </c>
      <c r="GF73">
        <v>707</v>
      </c>
      <c r="GG73" t="s">
        <v>679</v>
      </c>
      <c r="GH73">
        <v>53</v>
      </c>
      <c r="GI73" t="s">
        <v>679</v>
      </c>
      <c r="GJ73">
        <v>115</v>
      </c>
      <c r="GK73" t="s">
        <v>679</v>
      </c>
      <c r="GL73">
        <v>0</v>
      </c>
      <c r="GN73">
        <v>0</v>
      </c>
      <c r="GP73">
        <v>176</v>
      </c>
      <c r="GQ73" t="s">
        <v>679</v>
      </c>
      <c r="GR73">
        <v>0</v>
      </c>
      <c r="GT73">
        <v>0</v>
      </c>
      <c r="GV73">
        <v>4</v>
      </c>
      <c r="GW73" t="s">
        <v>679</v>
      </c>
      <c r="GX73">
        <v>6</v>
      </c>
      <c r="GY73" t="s">
        <v>679</v>
      </c>
      <c r="GZ73">
        <v>371</v>
      </c>
      <c r="HA73" t="s">
        <v>679</v>
      </c>
      <c r="HB73">
        <v>0</v>
      </c>
      <c r="HD73">
        <v>10</v>
      </c>
      <c r="HE73" t="s">
        <v>679</v>
      </c>
      <c r="HF73">
        <v>0</v>
      </c>
      <c r="HH73">
        <v>0</v>
      </c>
      <c r="HJ73">
        <v>0</v>
      </c>
      <c r="HL73">
        <v>0</v>
      </c>
      <c r="HN73">
        <v>32</v>
      </c>
      <c r="HO73" t="s">
        <v>679</v>
      </c>
      <c r="HP73">
        <v>19</v>
      </c>
      <c r="HQ73" t="s">
        <v>679</v>
      </c>
      <c r="HR73">
        <v>0</v>
      </c>
      <c r="HT73">
        <v>23</v>
      </c>
      <c r="HU73" t="s">
        <v>679</v>
      </c>
      <c r="HV73">
        <v>63</v>
      </c>
      <c r="HW73" t="s">
        <v>679</v>
      </c>
      <c r="HX73">
        <v>1</v>
      </c>
      <c r="HY73" t="s">
        <v>679</v>
      </c>
      <c r="HZ73">
        <v>0</v>
      </c>
      <c r="IB73">
        <v>0</v>
      </c>
      <c r="ID73">
        <v>6</v>
      </c>
      <c r="IE73" t="s">
        <v>679</v>
      </c>
      <c r="IF73">
        <v>0</v>
      </c>
      <c r="IH73">
        <v>0</v>
      </c>
      <c r="IJ73">
        <v>0</v>
      </c>
      <c r="IL73">
        <v>7</v>
      </c>
      <c r="IM73" t="s">
        <v>679</v>
      </c>
      <c r="IN73">
        <v>118</v>
      </c>
      <c r="IO73" t="s">
        <v>679</v>
      </c>
      <c r="IP73">
        <v>0</v>
      </c>
      <c r="IR73">
        <v>29</v>
      </c>
      <c r="IS73" t="s">
        <v>679</v>
      </c>
      <c r="IT73">
        <v>0</v>
      </c>
      <c r="IV73">
        <v>0</v>
      </c>
      <c r="IX73">
        <v>0</v>
      </c>
      <c r="IZ73">
        <v>74</v>
      </c>
      <c r="JA73" t="s">
        <v>679</v>
      </c>
      <c r="JB73">
        <v>29</v>
      </c>
      <c r="JC73" t="s">
        <v>679</v>
      </c>
      <c r="JD73">
        <v>0</v>
      </c>
      <c r="JF73">
        <v>13</v>
      </c>
      <c r="JG73" t="s">
        <v>679</v>
      </c>
      <c r="JH73">
        <v>0</v>
      </c>
      <c r="JJ73">
        <v>0</v>
      </c>
      <c r="JL73">
        <v>0</v>
      </c>
      <c r="JN73">
        <v>0</v>
      </c>
      <c r="JP73">
        <v>0</v>
      </c>
      <c r="JR73">
        <v>0</v>
      </c>
      <c r="JT73">
        <v>0</v>
      </c>
      <c r="JV73">
        <v>0</v>
      </c>
      <c r="JX73">
        <v>0</v>
      </c>
      <c r="JZ73">
        <v>0</v>
      </c>
      <c r="KB73">
        <v>0</v>
      </c>
      <c r="KD73">
        <v>57</v>
      </c>
      <c r="KE73" t="s">
        <v>679</v>
      </c>
      <c r="KF73">
        <v>0</v>
      </c>
      <c r="KH73">
        <v>44</v>
      </c>
      <c r="KI73" t="s">
        <v>679</v>
      </c>
      <c r="KJ73">
        <v>0</v>
      </c>
      <c r="KL73">
        <v>0</v>
      </c>
      <c r="KN73">
        <v>0</v>
      </c>
      <c r="KP73">
        <v>0</v>
      </c>
      <c r="KR73">
        <v>0</v>
      </c>
      <c r="KT73">
        <v>0</v>
      </c>
      <c r="KV73">
        <v>0</v>
      </c>
      <c r="KX73">
        <v>0</v>
      </c>
      <c r="KZ73">
        <v>0</v>
      </c>
      <c r="LB73">
        <v>0</v>
      </c>
      <c r="LD73">
        <v>0</v>
      </c>
      <c r="LF73">
        <v>0</v>
      </c>
      <c r="LH73">
        <v>0</v>
      </c>
      <c r="LJ73">
        <v>0</v>
      </c>
      <c r="LL73">
        <v>0</v>
      </c>
      <c r="LN73">
        <v>0</v>
      </c>
      <c r="LP73">
        <v>0</v>
      </c>
      <c r="LR73">
        <v>0</v>
      </c>
      <c r="LT73">
        <v>0</v>
      </c>
      <c r="LV73">
        <v>0</v>
      </c>
      <c r="LX73">
        <v>9</v>
      </c>
      <c r="LY73" t="s">
        <v>679</v>
      </c>
      <c r="LZ73">
        <v>0</v>
      </c>
      <c r="MB73">
        <v>0</v>
      </c>
      <c r="MD73">
        <v>0</v>
      </c>
      <c r="MF73">
        <v>0</v>
      </c>
      <c r="MH73">
        <v>0</v>
      </c>
      <c r="MJ73">
        <v>0</v>
      </c>
      <c r="ML73">
        <v>0</v>
      </c>
      <c r="MN73">
        <v>0</v>
      </c>
      <c r="MP73">
        <v>0</v>
      </c>
      <c r="MR73">
        <v>0</v>
      </c>
      <c r="MT73">
        <v>9</v>
      </c>
      <c r="MU73" t="s">
        <v>679</v>
      </c>
      <c r="MV73">
        <v>0</v>
      </c>
      <c r="MX73">
        <v>77</v>
      </c>
      <c r="MY73" t="s">
        <v>679</v>
      </c>
      <c r="MZ73">
        <v>0</v>
      </c>
      <c r="NB73">
        <v>2</v>
      </c>
      <c r="NC73" t="s">
        <v>679</v>
      </c>
      <c r="ND73">
        <v>0</v>
      </c>
      <c r="NF73">
        <v>3</v>
      </c>
      <c r="NG73" t="s">
        <v>679</v>
      </c>
      <c r="NH73">
        <v>24</v>
      </c>
      <c r="NI73" t="s">
        <v>679</v>
      </c>
      <c r="NJ73">
        <v>0</v>
      </c>
      <c r="NL73">
        <v>0</v>
      </c>
      <c r="NN73">
        <v>0</v>
      </c>
      <c r="NP73">
        <v>1</v>
      </c>
      <c r="NQ73" t="s">
        <v>679</v>
      </c>
      <c r="NR73">
        <v>0</v>
      </c>
      <c r="NT73">
        <v>0</v>
      </c>
      <c r="NV73">
        <v>25</v>
      </c>
      <c r="NW73" t="s">
        <v>679</v>
      </c>
      <c r="NX73">
        <v>0</v>
      </c>
      <c r="NZ73">
        <v>0</v>
      </c>
      <c r="OB73">
        <v>2</v>
      </c>
      <c r="OC73" t="s">
        <v>679</v>
      </c>
      <c r="OD73">
        <v>0</v>
      </c>
      <c r="OF73">
        <v>54</v>
      </c>
      <c r="OG73" t="s">
        <v>679</v>
      </c>
      <c r="OH73">
        <v>2</v>
      </c>
      <c r="OI73" t="s">
        <v>679</v>
      </c>
      <c r="OJ73">
        <v>1630</v>
      </c>
      <c r="OK73" t="s">
        <v>679</v>
      </c>
      <c r="OL73">
        <v>0</v>
      </c>
      <c r="ON73">
        <v>0</v>
      </c>
      <c r="OP73">
        <v>10</v>
      </c>
      <c r="OQ73" t="s">
        <v>679</v>
      </c>
      <c r="OR73">
        <v>729</v>
      </c>
      <c r="OS73" t="s">
        <v>679</v>
      </c>
      <c r="OT73">
        <v>36</v>
      </c>
      <c r="OU73" t="s">
        <v>679</v>
      </c>
      <c r="OV73">
        <v>0</v>
      </c>
      <c r="OX73">
        <v>14</v>
      </c>
      <c r="OY73" t="s">
        <v>679</v>
      </c>
      <c r="OZ73">
        <v>2</v>
      </c>
      <c r="PA73" t="s">
        <v>679</v>
      </c>
      <c r="PB73">
        <v>0</v>
      </c>
      <c r="PD73">
        <v>150</v>
      </c>
      <c r="PE73" t="s">
        <v>679</v>
      </c>
      <c r="PF73">
        <v>0</v>
      </c>
      <c r="PH73">
        <v>23</v>
      </c>
      <c r="PI73" t="s">
        <v>679</v>
      </c>
      <c r="PJ73">
        <v>0</v>
      </c>
      <c r="PL73">
        <v>0</v>
      </c>
      <c r="PN73">
        <v>5</v>
      </c>
      <c r="PO73" t="s">
        <v>679</v>
      </c>
      <c r="PP73">
        <v>0</v>
      </c>
      <c r="PR73">
        <v>0</v>
      </c>
      <c r="PT73">
        <v>0</v>
      </c>
      <c r="PV73">
        <v>106</v>
      </c>
      <c r="PW73" t="s">
        <v>679</v>
      </c>
      <c r="PX73">
        <v>3</v>
      </c>
      <c r="PY73" t="s">
        <v>679</v>
      </c>
      <c r="PZ73">
        <v>0</v>
      </c>
      <c r="QB73">
        <v>0</v>
      </c>
      <c r="QD73">
        <v>0</v>
      </c>
      <c r="QF73">
        <v>0</v>
      </c>
      <c r="QH73">
        <v>29</v>
      </c>
      <c r="QI73" t="s">
        <v>679</v>
      </c>
      <c r="QJ73">
        <v>60</v>
      </c>
      <c r="QK73" t="s">
        <v>679</v>
      </c>
      <c r="QL73">
        <v>483</v>
      </c>
      <c r="QM73" t="s">
        <v>679</v>
      </c>
      <c r="QN73">
        <v>154</v>
      </c>
      <c r="QO73" t="s">
        <v>679</v>
      </c>
      <c r="QP73">
        <v>671</v>
      </c>
      <c r="QQ73" t="s">
        <v>679</v>
      </c>
      <c r="QR73">
        <v>296</v>
      </c>
      <c r="QS73" t="s">
        <v>679</v>
      </c>
      <c r="QT73">
        <v>67</v>
      </c>
      <c r="QU73" t="s">
        <v>679</v>
      </c>
      <c r="QV73">
        <v>0</v>
      </c>
      <c r="QX73">
        <v>110</v>
      </c>
      <c r="QY73" t="s">
        <v>679</v>
      </c>
      <c r="QZ73">
        <v>119</v>
      </c>
      <c r="RA73" t="s">
        <v>679</v>
      </c>
      <c r="RB73">
        <v>187</v>
      </c>
      <c r="RC73" t="s">
        <v>679</v>
      </c>
      <c r="RD73">
        <v>103</v>
      </c>
      <c r="RE73" t="s">
        <v>679</v>
      </c>
      <c r="RF73">
        <v>74</v>
      </c>
      <c r="RG73" t="s">
        <v>679</v>
      </c>
      <c r="RH73">
        <v>0</v>
      </c>
      <c r="RJ73">
        <v>355</v>
      </c>
      <c r="RK73" t="s">
        <v>679</v>
      </c>
      <c r="RL73">
        <v>47</v>
      </c>
      <c r="RM73" t="s">
        <v>679</v>
      </c>
      <c r="RN73">
        <v>500</v>
      </c>
      <c r="RO73" t="s">
        <v>679</v>
      </c>
      <c r="RP73">
        <v>0</v>
      </c>
      <c r="RR73">
        <v>8</v>
      </c>
      <c r="RS73" t="s">
        <v>679</v>
      </c>
      <c r="RT73">
        <v>4</v>
      </c>
      <c r="RU73" t="s">
        <v>679</v>
      </c>
      <c r="RV73">
        <v>713</v>
      </c>
      <c r="RW73" t="s">
        <v>679</v>
      </c>
      <c r="RX73">
        <v>212</v>
      </c>
      <c r="RY73" t="s">
        <v>679</v>
      </c>
      <c r="RZ73">
        <v>131</v>
      </c>
      <c r="SA73" t="s">
        <v>679</v>
      </c>
      <c r="SB73">
        <v>131</v>
      </c>
      <c r="SC73" t="s">
        <v>679</v>
      </c>
      <c r="SD73">
        <v>58</v>
      </c>
      <c r="SE73" t="s">
        <v>679</v>
      </c>
      <c r="SF73">
        <v>4</v>
      </c>
      <c r="SG73" t="s">
        <v>679</v>
      </c>
      <c r="SH73">
        <v>163</v>
      </c>
      <c r="SI73" t="s">
        <v>679</v>
      </c>
      <c r="SJ73">
        <v>371</v>
      </c>
      <c r="SK73" t="s">
        <v>679</v>
      </c>
      <c r="SL73">
        <v>133</v>
      </c>
      <c r="SM73" t="s">
        <v>679</v>
      </c>
      <c r="SN73">
        <v>88</v>
      </c>
      <c r="SO73" t="s">
        <v>679</v>
      </c>
      <c r="SP73">
        <v>138</v>
      </c>
      <c r="SQ73" t="s">
        <v>679</v>
      </c>
      <c r="SR73">
        <v>263</v>
      </c>
      <c r="SS73" t="s">
        <v>679</v>
      </c>
      <c r="ST73">
        <v>70</v>
      </c>
      <c r="SU73" t="s">
        <v>679</v>
      </c>
      <c r="SV73">
        <v>54</v>
      </c>
      <c r="SW73" t="s">
        <v>679</v>
      </c>
      <c r="SX73">
        <v>237</v>
      </c>
      <c r="SY73" t="s">
        <v>679</v>
      </c>
      <c r="SZ73">
        <v>78</v>
      </c>
      <c r="TA73" t="s">
        <v>679</v>
      </c>
      <c r="TB73">
        <v>107</v>
      </c>
      <c r="TC73" t="s">
        <v>679</v>
      </c>
      <c r="TD73">
        <v>32</v>
      </c>
      <c r="TE73" t="s">
        <v>679</v>
      </c>
      <c r="TF73">
        <v>4</v>
      </c>
      <c r="TG73" t="s">
        <v>679</v>
      </c>
      <c r="TH73">
        <v>207</v>
      </c>
      <c r="TI73" t="s">
        <v>679</v>
      </c>
      <c r="TJ73">
        <v>5</v>
      </c>
      <c r="TK73" t="s">
        <v>679</v>
      </c>
      <c r="TL73">
        <v>37</v>
      </c>
      <c r="TM73" t="s">
        <v>679</v>
      </c>
      <c r="TN73">
        <v>104</v>
      </c>
      <c r="TO73" t="s">
        <v>679</v>
      </c>
      <c r="TP73">
        <v>97</v>
      </c>
      <c r="TQ73" t="s">
        <v>679</v>
      </c>
      <c r="TR73">
        <v>0</v>
      </c>
      <c r="TT73">
        <v>677</v>
      </c>
      <c r="TU73" t="s">
        <v>679</v>
      </c>
      <c r="TV73">
        <v>1</v>
      </c>
      <c r="TW73" t="s">
        <v>679</v>
      </c>
      <c r="TX73">
        <v>378</v>
      </c>
      <c r="TY73" t="s">
        <v>679</v>
      </c>
      <c r="TZ73">
        <v>5</v>
      </c>
      <c r="UA73" t="s">
        <v>679</v>
      </c>
      <c r="UB73">
        <v>10</v>
      </c>
      <c r="UC73" t="s">
        <v>679</v>
      </c>
      <c r="UD73">
        <v>84</v>
      </c>
      <c r="UE73" t="s">
        <v>679</v>
      </c>
      <c r="UF73">
        <v>0</v>
      </c>
      <c r="UH73">
        <v>87</v>
      </c>
      <c r="UI73" t="s">
        <v>679</v>
      </c>
      <c r="UJ73">
        <v>1248</v>
      </c>
      <c r="UK73" t="s">
        <v>679</v>
      </c>
      <c r="UL73">
        <v>3</v>
      </c>
      <c r="UM73" t="s">
        <v>679</v>
      </c>
      <c r="UN73">
        <v>191</v>
      </c>
      <c r="UO73" t="s">
        <v>679</v>
      </c>
      <c r="UP73">
        <v>45</v>
      </c>
      <c r="UQ73" t="s">
        <v>679</v>
      </c>
      <c r="UR73">
        <v>94</v>
      </c>
      <c r="US73" t="s">
        <v>679</v>
      </c>
      <c r="UT73">
        <v>0</v>
      </c>
      <c r="UV73">
        <v>25</v>
      </c>
      <c r="UW73" t="s">
        <v>679</v>
      </c>
      <c r="UX73">
        <v>122</v>
      </c>
      <c r="UY73" t="s">
        <v>679</v>
      </c>
      <c r="UZ73">
        <v>107</v>
      </c>
      <c r="VA73" t="s">
        <v>679</v>
      </c>
      <c r="VB73">
        <v>43</v>
      </c>
      <c r="VC73" t="s">
        <v>679</v>
      </c>
      <c r="VD73">
        <v>77</v>
      </c>
      <c r="VE73" t="s">
        <v>679</v>
      </c>
      <c r="VF73">
        <v>25</v>
      </c>
      <c r="VG73" t="s">
        <v>679</v>
      </c>
      <c r="VH73">
        <v>1</v>
      </c>
      <c r="VI73" t="s">
        <v>679</v>
      </c>
      <c r="VJ73">
        <v>173</v>
      </c>
      <c r="VK73" t="s">
        <v>679</v>
      </c>
      <c r="VL73">
        <v>0</v>
      </c>
      <c r="VN73">
        <v>0</v>
      </c>
      <c r="VP73">
        <v>81</v>
      </c>
      <c r="VQ73" t="s">
        <v>679</v>
      </c>
      <c r="VR73">
        <v>0</v>
      </c>
      <c r="VT73">
        <v>31</v>
      </c>
      <c r="VU73" t="s">
        <v>679</v>
      </c>
      <c r="VV73">
        <v>64</v>
      </c>
      <c r="VW73" t="s">
        <v>679</v>
      </c>
      <c r="VX73">
        <v>4</v>
      </c>
      <c r="VY73" t="s">
        <v>679</v>
      </c>
      <c r="VZ73">
        <v>100</v>
      </c>
      <c r="WA73" t="s">
        <v>679</v>
      </c>
      <c r="WB73">
        <v>80</v>
      </c>
      <c r="WC73" t="s">
        <v>679</v>
      </c>
      <c r="WD73">
        <v>623</v>
      </c>
      <c r="WE73" t="s">
        <v>679</v>
      </c>
      <c r="WF73">
        <v>47</v>
      </c>
      <c r="WG73" t="s">
        <v>679</v>
      </c>
      <c r="WH73">
        <v>0</v>
      </c>
      <c r="WJ73">
        <v>0</v>
      </c>
      <c r="WL73">
        <v>0</v>
      </c>
      <c r="WN73">
        <v>139</v>
      </c>
      <c r="WO73" t="s">
        <v>679</v>
      </c>
      <c r="WP73">
        <v>246</v>
      </c>
      <c r="WQ73" t="s">
        <v>679</v>
      </c>
      <c r="WR73">
        <v>79</v>
      </c>
      <c r="WS73" t="s">
        <v>679</v>
      </c>
      <c r="WT73">
        <v>52</v>
      </c>
      <c r="WU73" t="s">
        <v>679</v>
      </c>
      <c r="WV73">
        <v>152</v>
      </c>
      <c r="WW73" t="s">
        <v>679</v>
      </c>
      <c r="WX73">
        <v>1786</v>
      </c>
      <c r="WY73" t="s">
        <v>679</v>
      </c>
      <c r="WZ73">
        <v>300</v>
      </c>
      <c r="XA73" t="s">
        <v>679</v>
      </c>
      <c r="XB73">
        <v>0</v>
      </c>
      <c r="XD73">
        <v>263</v>
      </c>
      <c r="XE73" t="s">
        <v>679</v>
      </c>
      <c r="XF73">
        <v>5722</v>
      </c>
      <c r="XG73" t="s">
        <v>679</v>
      </c>
      <c r="XH73">
        <v>490</v>
      </c>
      <c r="XI73" t="s">
        <v>679</v>
      </c>
      <c r="XJ73">
        <v>61</v>
      </c>
      <c r="XK73" t="s">
        <v>679</v>
      </c>
      <c r="XL73">
        <v>22</v>
      </c>
      <c r="XM73" t="s">
        <v>679</v>
      </c>
      <c r="XN73">
        <v>0</v>
      </c>
      <c r="XP73">
        <v>6</v>
      </c>
      <c r="XQ73" t="s">
        <v>679</v>
      </c>
      <c r="XR73">
        <v>598</v>
      </c>
      <c r="XS73" t="s">
        <v>679</v>
      </c>
      <c r="XT73">
        <v>29</v>
      </c>
      <c r="XU73" t="s">
        <v>679</v>
      </c>
      <c r="XV73">
        <v>18</v>
      </c>
      <c r="XW73" t="s">
        <v>679</v>
      </c>
      <c r="XX73">
        <v>29</v>
      </c>
      <c r="XY73" t="s">
        <v>679</v>
      </c>
      <c r="XZ73">
        <v>1</v>
      </c>
      <c r="YA73" t="s">
        <v>679</v>
      </c>
      <c r="YB73">
        <v>0</v>
      </c>
      <c r="YD73">
        <v>4</v>
      </c>
      <c r="YE73" t="s">
        <v>679</v>
      </c>
      <c r="YF73">
        <v>58</v>
      </c>
      <c r="YG73" t="s">
        <v>679</v>
      </c>
      <c r="YH73">
        <v>236</v>
      </c>
      <c r="YI73" t="s">
        <v>679</v>
      </c>
      <c r="YJ73">
        <v>0</v>
      </c>
      <c r="YL73">
        <v>7</v>
      </c>
      <c r="YM73" t="s">
        <v>679</v>
      </c>
      <c r="YN73">
        <v>84</v>
      </c>
      <c r="YO73" t="s">
        <v>679</v>
      </c>
      <c r="YP73">
        <v>20</v>
      </c>
      <c r="YQ73" t="s">
        <v>679</v>
      </c>
      <c r="YR73">
        <v>0</v>
      </c>
      <c r="YT73">
        <v>0</v>
      </c>
      <c r="YV73">
        <v>34547</v>
      </c>
      <c r="YW73" t="s">
        <v>274</v>
      </c>
      <c r="YY73">
        <v>24281</v>
      </c>
      <c r="YZ73">
        <v>708</v>
      </c>
      <c r="ZA73">
        <v>6104</v>
      </c>
      <c r="ZB73">
        <v>10266</v>
      </c>
      <c r="ZC73">
        <v>11562</v>
      </c>
      <c r="ZD73">
        <v>24</v>
      </c>
      <c r="ZE73">
        <v>17372</v>
      </c>
      <c r="ZF73">
        <v>6830</v>
      </c>
      <c r="ZG73">
        <v>489</v>
      </c>
      <c r="ZH73">
        <v>12</v>
      </c>
      <c r="ZI73">
        <v>12051</v>
      </c>
      <c r="ZJ73">
        <v>11574</v>
      </c>
      <c r="ZK73">
        <v>1671</v>
      </c>
      <c r="ZL73">
        <v>12135</v>
      </c>
      <c r="ZM73">
        <v>5479</v>
      </c>
      <c r="ZN73">
        <v>2694</v>
      </c>
      <c r="ZO73">
        <v>19772</v>
      </c>
      <c r="ZP73">
        <v>249</v>
      </c>
      <c r="ZQ73">
        <v>880</v>
      </c>
      <c r="ZR73">
        <v>1941</v>
      </c>
      <c r="ZS73">
        <v>2692</v>
      </c>
      <c r="ZT73">
        <v>9</v>
      </c>
      <c r="ZU73">
        <v>12</v>
      </c>
      <c r="ZV73">
        <v>118</v>
      </c>
      <c r="ZW73">
        <v>6320</v>
      </c>
      <c r="ZX73">
        <v>84</v>
      </c>
      <c r="ZY73">
        <v>1443</v>
      </c>
      <c r="AAA73" s="26"/>
    </row>
    <row r="74" spans="1:703" x14ac:dyDescent="0.25">
      <c r="A74" t="s">
        <v>736</v>
      </c>
      <c r="B74">
        <v>0</v>
      </c>
      <c r="D74">
        <v>2120</v>
      </c>
      <c r="E74" t="s">
        <v>679</v>
      </c>
      <c r="F74">
        <v>0</v>
      </c>
      <c r="H74">
        <v>5</v>
      </c>
      <c r="I74" t="s">
        <v>679</v>
      </c>
      <c r="J74">
        <v>2278</v>
      </c>
      <c r="K74" t="s">
        <v>679</v>
      </c>
      <c r="L74">
        <v>0</v>
      </c>
      <c r="N74">
        <v>0</v>
      </c>
      <c r="P74">
        <v>0</v>
      </c>
      <c r="R74">
        <v>0</v>
      </c>
      <c r="T74">
        <v>0</v>
      </c>
      <c r="V74">
        <v>0</v>
      </c>
      <c r="X74">
        <v>0</v>
      </c>
      <c r="Z74">
        <v>299</v>
      </c>
      <c r="AA74" t="s">
        <v>679</v>
      </c>
      <c r="AB74">
        <v>178</v>
      </c>
      <c r="AC74" t="s">
        <v>679</v>
      </c>
      <c r="AD74">
        <v>0</v>
      </c>
      <c r="AF74">
        <v>12</v>
      </c>
      <c r="AG74" t="s">
        <v>679</v>
      </c>
      <c r="AH74">
        <v>0</v>
      </c>
      <c r="AJ74">
        <v>0</v>
      </c>
      <c r="AL74">
        <v>0</v>
      </c>
      <c r="AN74">
        <v>3</v>
      </c>
      <c r="AO74" t="s">
        <v>679</v>
      </c>
      <c r="AP74">
        <v>0</v>
      </c>
      <c r="AR74">
        <v>10</v>
      </c>
      <c r="AS74" t="s">
        <v>679</v>
      </c>
      <c r="AT74">
        <v>0</v>
      </c>
      <c r="AV74">
        <v>9</v>
      </c>
      <c r="AW74" t="s">
        <v>679</v>
      </c>
      <c r="AX74">
        <v>15</v>
      </c>
      <c r="AY74" t="s">
        <v>679</v>
      </c>
      <c r="AZ74">
        <v>0</v>
      </c>
      <c r="BB74">
        <v>0</v>
      </c>
      <c r="BD74">
        <v>4</v>
      </c>
      <c r="BE74" t="s">
        <v>679</v>
      </c>
      <c r="BF74">
        <v>0</v>
      </c>
      <c r="BH74">
        <v>14</v>
      </c>
      <c r="BI74" t="s">
        <v>679</v>
      </c>
      <c r="BJ74">
        <v>11</v>
      </c>
      <c r="BK74" t="s">
        <v>679</v>
      </c>
      <c r="BL74">
        <v>0</v>
      </c>
      <c r="BN74">
        <v>6</v>
      </c>
      <c r="BO74" t="s">
        <v>679</v>
      </c>
      <c r="BP74">
        <v>0</v>
      </c>
      <c r="BR74">
        <v>0</v>
      </c>
      <c r="BT74">
        <v>0</v>
      </c>
      <c r="BV74">
        <v>32</v>
      </c>
      <c r="BW74" t="s">
        <v>679</v>
      </c>
      <c r="BX74">
        <v>0</v>
      </c>
      <c r="BZ74">
        <v>0</v>
      </c>
      <c r="CB74">
        <v>0</v>
      </c>
      <c r="CD74">
        <v>0</v>
      </c>
      <c r="CF74">
        <v>0</v>
      </c>
      <c r="CH74">
        <v>0</v>
      </c>
      <c r="CJ74">
        <v>0</v>
      </c>
      <c r="CL74">
        <v>0</v>
      </c>
      <c r="CN74">
        <v>0</v>
      </c>
      <c r="CP74">
        <v>0</v>
      </c>
      <c r="CR74">
        <v>0</v>
      </c>
      <c r="CT74">
        <v>0</v>
      </c>
      <c r="CV74">
        <v>0</v>
      </c>
      <c r="CX74">
        <v>65</v>
      </c>
      <c r="CY74" t="s">
        <v>679</v>
      </c>
      <c r="CZ74">
        <v>2</v>
      </c>
      <c r="DA74" t="s">
        <v>679</v>
      </c>
      <c r="DB74">
        <v>0</v>
      </c>
      <c r="DD74">
        <v>0</v>
      </c>
      <c r="DF74">
        <v>1075</v>
      </c>
      <c r="DG74" t="s">
        <v>679</v>
      </c>
      <c r="DH74">
        <v>0</v>
      </c>
      <c r="DJ74">
        <v>0</v>
      </c>
      <c r="DL74">
        <v>0</v>
      </c>
      <c r="DN74">
        <v>0</v>
      </c>
      <c r="DP74">
        <v>0</v>
      </c>
      <c r="DR74">
        <v>292</v>
      </c>
      <c r="DS74" t="s">
        <v>679</v>
      </c>
      <c r="DT74">
        <v>0</v>
      </c>
      <c r="DV74">
        <v>10</v>
      </c>
      <c r="DW74" t="s">
        <v>679</v>
      </c>
      <c r="DX74">
        <v>0</v>
      </c>
      <c r="DZ74">
        <v>16</v>
      </c>
      <c r="EA74" t="s">
        <v>679</v>
      </c>
      <c r="EB74">
        <v>0</v>
      </c>
      <c r="ED74">
        <v>0</v>
      </c>
      <c r="EF74">
        <v>0</v>
      </c>
      <c r="EH74">
        <v>0</v>
      </c>
      <c r="EJ74">
        <v>0</v>
      </c>
      <c r="EL74">
        <v>4</v>
      </c>
      <c r="EM74" t="s">
        <v>679</v>
      </c>
      <c r="EN74">
        <v>28</v>
      </c>
      <c r="EO74" t="s">
        <v>679</v>
      </c>
      <c r="EP74">
        <v>0</v>
      </c>
      <c r="ER74">
        <v>192</v>
      </c>
      <c r="ES74" t="s">
        <v>679</v>
      </c>
      <c r="ET74">
        <v>6</v>
      </c>
      <c r="EU74" t="s">
        <v>679</v>
      </c>
      <c r="EV74">
        <v>0</v>
      </c>
      <c r="EX74">
        <v>27</v>
      </c>
      <c r="EY74" t="s">
        <v>679</v>
      </c>
      <c r="EZ74">
        <v>0</v>
      </c>
      <c r="FB74">
        <v>0</v>
      </c>
      <c r="FD74">
        <v>32</v>
      </c>
      <c r="FE74" t="s">
        <v>679</v>
      </c>
      <c r="FF74">
        <v>0</v>
      </c>
      <c r="FH74">
        <v>2</v>
      </c>
      <c r="FI74" t="s">
        <v>679</v>
      </c>
      <c r="FJ74">
        <v>0</v>
      </c>
      <c r="FL74">
        <v>6</v>
      </c>
      <c r="FM74" t="s">
        <v>679</v>
      </c>
      <c r="FN74">
        <v>0</v>
      </c>
      <c r="FP74">
        <v>0</v>
      </c>
      <c r="FR74">
        <v>0</v>
      </c>
      <c r="FT74">
        <v>0</v>
      </c>
      <c r="FV74">
        <v>0</v>
      </c>
      <c r="FX74">
        <v>20</v>
      </c>
      <c r="FY74" t="s">
        <v>679</v>
      </c>
      <c r="FZ74">
        <v>0</v>
      </c>
      <c r="GB74">
        <v>0</v>
      </c>
      <c r="GD74">
        <v>0</v>
      </c>
      <c r="GF74">
        <v>2</v>
      </c>
      <c r="GG74" t="s">
        <v>679</v>
      </c>
      <c r="GH74">
        <v>0</v>
      </c>
      <c r="GJ74">
        <v>23</v>
      </c>
      <c r="GK74" t="s">
        <v>679</v>
      </c>
      <c r="GL74">
        <v>0</v>
      </c>
      <c r="GN74">
        <v>0</v>
      </c>
      <c r="GP74">
        <v>59</v>
      </c>
      <c r="GQ74" t="s">
        <v>679</v>
      </c>
      <c r="GR74">
        <v>2</v>
      </c>
      <c r="GS74" t="s">
        <v>679</v>
      </c>
      <c r="GT74">
        <v>0</v>
      </c>
      <c r="GV74">
        <v>0</v>
      </c>
      <c r="GX74">
        <v>0</v>
      </c>
      <c r="GZ74">
        <v>546</v>
      </c>
      <c r="HA74" t="s">
        <v>679</v>
      </c>
      <c r="HB74">
        <v>5</v>
      </c>
      <c r="HC74" t="s">
        <v>679</v>
      </c>
      <c r="HD74">
        <v>0</v>
      </c>
      <c r="HF74">
        <v>21</v>
      </c>
      <c r="HG74" t="s">
        <v>679</v>
      </c>
      <c r="HH74">
        <v>0</v>
      </c>
      <c r="HJ74">
        <v>0</v>
      </c>
      <c r="HL74">
        <v>574</v>
      </c>
      <c r="HM74" t="s">
        <v>679</v>
      </c>
      <c r="HN74">
        <v>17</v>
      </c>
      <c r="HO74" t="s">
        <v>679</v>
      </c>
      <c r="HP74">
        <v>10</v>
      </c>
      <c r="HQ74" t="s">
        <v>679</v>
      </c>
      <c r="HR74">
        <v>2</v>
      </c>
      <c r="HS74" t="s">
        <v>679</v>
      </c>
      <c r="HT74">
        <v>43</v>
      </c>
      <c r="HU74" t="s">
        <v>679</v>
      </c>
      <c r="HV74">
        <v>0</v>
      </c>
      <c r="HX74">
        <v>0</v>
      </c>
      <c r="HZ74">
        <v>0</v>
      </c>
      <c r="IB74">
        <v>0</v>
      </c>
      <c r="ID74">
        <v>0</v>
      </c>
      <c r="IF74">
        <v>12</v>
      </c>
      <c r="IG74" t="s">
        <v>679</v>
      </c>
      <c r="IH74">
        <v>0</v>
      </c>
      <c r="IJ74">
        <v>0</v>
      </c>
      <c r="IL74">
        <v>0</v>
      </c>
      <c r="IN74">
        <v>10</v>
      </c>
      <c r="IO74" t="s">
        <v>679</v>
      </c>
      <c r="IP74">
        <v>0</v>
      </c>
      <c r="IR74">
        <v>0</v>
      </c>
      <c r="IT74">
        <v>0</v>
      </c>
      <c r="IV74">
        <v>0</v>
      </c>
      <c r="IX74">
        <v>0</v>
      </c>
      <c r="IZ74">
        <v>0</v>
      </c>
      <c r="JB74">
        <v>2</v>
      </c>
      <c r="JC74" t="s">
        <v>679</v>
      </c>
      <c r="JD74">
        <v>0</v>
      </c>
      <c r="JF74">
        <v>0</v>
      </c>
      <c r="JH74">
        <v>0</v>
      </c>
      <c r="JJ74">
        <v>0</v>
      </c>
      <c r="JL74">
        <v>0</v>
      </c>
      <c r="JN74">
        <v>0</v>
      </c>
      <c r="JP74">
        <v>0</v>
      </c>
      <c r="JR74">
        <v>247</v>
      </c>
      <c r="JS74" t="s">
        <v>679</v>
      </c>
      <c r="JT74">
        <v>0</v>
      </c>
      <c r="JV74">
        <v>0</v>
      </c>
      <c r="JX74">
        <v>10</v>
      </c>
      <c r="JY74" t="s">
        <v>679</v>
      </c>
      <c r="JZ74">
        <v>0</v>
      </c>
      <c r="KB74">
        <v>0</v>
      </c>
      <c r="KD74">
        <v>0</v>
      </c>
      <c r="KF74">
        <v>0</v>
      </c>
      <c r="KH74">
        <v>63</v>
      </c>
      <c r="KI74" t="s">
        <v>679</v>
      </c>
      <c r="KJ74">
        <v>0</v>
      </c>
      <c r="KL74">
        <v>0</v>
      </c>
      <c r="KN74">
        <v>0</v>
      </c>
      <c r="KP74">
        <v>0</v>
      </c>
      <c r="KR74">
        <v>31</v>
      </c>
      <c r="KS74" t="s">
        <v>679</v>
      </c>
      <c r="KT74">
        <v>0</v>
      </c>
      <c r="KV74">
        <v>0</v>
      </c>
      <c r="KX74">
        <v>0</v>
      </c>
      <c r="KZ74">
        <v>0</v>
      </c>
      <c r="LB74">
        <v>0</v>
      </c>
      <c r="LD74">
        <v>0</v>
      </c>
      <c r="LF74">
        <v>0</v>
      </c>
      <c r="LH74">
        <v>0</v>
      </c>
      <c r="LJ74">
        <v>0</v>
      </c>
      <c r="LL74">
        <v>0</v>
      </c>
      <c r="LN74">
        <v>0</v>
      </c>
      <c r="LP74">
        <v>0</v>
      </c>
      <c r="LR74">
        <v>0</v>
      </c>
      <c r="LT74">
        <v>0</v>
      </c>
      <c r="LV74">
        <v>0</v>
      </c>
      <c r="LX74">
        <v>18</v>
      </c>
      <c r="LY74" t="s">
        <v>679</v>
      </c>
      <c r="LZ74">
        <v>0</v>
      </c>
      <c r="MB74">
        <v>0</v>
      </c>
      <c r="MD74">
        <v>0</v>
      </c>
      <c r="MF74">
        <v>0</v>
      </c>
      <c r="MH74">
        <v>0</v>
      </c>
      <c r="MJ74">
        <v>0</v>
      </c>
      <c r="ML74">
        <v>16</v>
      </c>
      <c r="MM74" t="s">
        <v>679</v>
      </c>
      <c r="MN74">
        <v>0</v>
      </c>
      <c r="MP74">
        <v>125</v>
      </c>
      <c r="MQ74" t="s">
        <v>679</v>
      </c>
      <c r="MR74">
        <v>0</v>
      </c>
      <c r="MT74">
        <v>9</v>
      </c>
      <c r="MU74" t="s">
        <v>679</v>
      </c>
      <c r="MV74">
        <v>67</v>
      </c>
      <c r="MW74" t="s">
        <v>679</v>
      </c>
      <c r="MX74">
        <v>0</v>
      </c>
      <c r="MZ74">
        <v>0</v>
      </c>
      <c r="NB74">
        <v>131</v>
      </c>
      <c r="NC74" t="s">
        <v>679</v>
      </c>
      <c r="ND74">
        <v>0</v>
      </c>
      <c r="NF74">
        <v>0</v>
      </c>
      <c r="NH74">
        <v>13</v>
      </c>
      <c r="NI74" t="s">
        <v>679</v>
      </c>
      <c r="NJ74">
        <v>1</v>
      </c>
      <c r="NK74" t="s">
        <v>679</v>
      </c>
      <c r="NL74">
        <v>29</v>
      </c>
      <c r="NM74" t="s">
        <v>679</v>
      </c>
      <c r="NN74">
        <v>0</v>
      </c>
      <c r="NP74">
        <v>0</v>
      </c>
      <c r="NR74">
        <v>13</v>
      </c>
      <c r="NS74" t="s">
        <v>679</v>
      </c>
      <c r="NT74">
        <v>0</v>
      </c>
      <c r="NV74">
        <v>14</v>
      </c>
      <c r="NW74" t="s">
        <v>679</v>
      </c>
      <c r="NX74">
        <v>0</v>
      </c>
      <c r="NZ74">
        <v>0</v>
      </c>
      <c r="OB74">
        <v>6</v>
      </c>
      <c r="OC74" t="s">
        <v>679</v>
      </c>
      <c r="OD74">
        <v>0</v>
      </c>
      <c r="OF74">
        <v>30</v>
      </c>
      <c r="OG74" t="s">
        <v>679</v>
      </c>
      <c r="OH74">
        <v>3</v>
      </c>
      <c r="OI74" t="s">
        <v>679</v>
      </c>
      <c r="OJ74">
        <v>329</v>
      </c>
      <c r="OK74" t="s">
        <v>679</v>
      </c>
      <c r="OL74">
        <v>0</v>
      </c>
      <c r="ON74">
        <v>0</v>
      </c>
      <c r="OP74">
        <v>0</v>
      </c>
      <c r="OR74">
        <v>0</v>
      </c>
      <c r="OT74">
        <v>142</v>
      </c>
      <c r="OU74" t="s">
        <v>679</v>
      </c>
      <c r="OV74">
        <v>0</v>
      </c>
      <c r="OX74">
        <v>37</v>
      </c>
      <c r="OY74" t="s">
        <v>679</v>
      </c>
      <c r="OZ74">
        <v>0</v>
      </c>
      <c r="PB74">
        <v>0</v>
      </c>
      <c r="PD74">
        <v>112</v>
      </c>
      <c r="PE74" t="s">
        <v>679</v>
      </c>
      <c r="PF74">
        <v>0</v>
      </c>
      <c r="PH74">
        <v>703</v>
      </c>
      <c r="PI74" t="s">
        <v>679</v>
      </c>
      <c r="PJ74">
        <v>0</v>
      </c>
      <c r="PL74">
        <v>0</v>
      </c>
      <c r="PN74">
        <v>11</v>
      </c>
      <c r="PO74" t="s">
        <v>679</v>
      </c>
      <c r="PP74">
        <v>0</v>
      </c>
      <c r="PR74">
        <v>0</v>
      </c>
      <c r="PT74">
        <v>106</v>
      </c>
      <c r="PU74" t="s">
        <v>679</v>
      </c>
      <c r="PV74">
        <v>17</v>
      </c>
      <c r="PW74" t="s">
        <v>679</v>
      </c>
      <c r="PX74">
        <v>0</v>
      </c>
      <c r="PZ74">
        <v>0</v>
      </c>
      <c r="QB74">
        <v>61</v>
      </c>
      <c r="QC74" t="s">
        <v>679</v>
      </c>
      <c r="QD74">
        <v>0</v>
      </c>
      <c r="QF74">
        <v>37</v>
      </c>
      <c r="QG74" t="s">
        <v>679</v>
      </c>
      <c r="QH74">
        <v>0</v>
      </c>
      <c r="QJ74">
        <v>4</v>
      </c>
      <c r="QK74" t="s">
        <v>679</v>
      </c>
      <c r="QL74">
        <v>957</v>
      </c>
      <c r="QM74" t="s">
        <v>679</v>
      </c>
      <c r="QN74">
        <v>283</v>
      </c>
      <c r="QO74" t="s">
        <v>679</v>
      </c>
      <c r="QP74">
        <v>66</v>
      </c>
      <c r="QQ74" t="s">
        <v>679</v>
      </c>
      <c r="QR74">
        <v>135</v>
      </c>
      <c r="QS74" t="s">
        <v>679</v>
      </c>
      <c r="QT74">
        <v>46</v>
      </c>
      <c r="QU74" t="s">
        <v>679</v>
      </c>
      <c r="QV74">
        <v>48</v>
      </c>
      <c r="QW74" t="s">
        <v>679</v>
      </c>
      <c r="QX74">
        <v>182</v>
      </c>
      <c r="QY74" t="s">
        <v>679</v>
      </c>
      <c r="QZ74">
        <v>176</v>
      </c>
      <c r="RA74" t="s">
        <v>679</v>
      </c>
      <c r="RB74">
        <v>153</v>
      </c>
      <c r="RC74" t="s">
        <v>679</v>
      </c>
      <c r="RD74">
        <v>68</v>
      </c>
      <c r="RE74" t="s">
        <v>679</v>
      </c>
      <c r="RF74">
        <v>17</v>
      </c>
      <c r="RG74" t="s">
        <v>679</v>
      </c>
      <c r="RH74">
        <v>12</v>
      </c>
      <c r="RI74" t="s">
        <v>679</v>
      </c>
      <c r="RJ74">
        <v>244</v>
      </c>
      <c r="RK74" t="s">
        <v>679</v>
      </c>
      <c r="RL74">
        <v>31</v>
      </c>
      <c r="RM74" t="s">
        <v>679</v>
      </c>
      <c r="RN74">
        <v>47</v>
      </c>
      <c r="RO74" t="s">
        <v>679</v>
      </c>
      <c r="RP74">
        <v>9</v>
      </c>
      <c r="RQ74" t="s">
        <v>679</v>
      </c>
      <c r="RR74">
        <v>0</v>
      </c>
      <c r="RT74">
        <v>0</v>
      </c>
      <c r="RV74">
        <v>935</v>
      </c>
      <c r="RW74" t="s">
        <v>679</v>
      </c>
      <c r="RX74">
        <v>257</v>
      </c>
      <c r="RY74" t="s">
        <v>679</v>
      </c>
      <c r="RZ74">
        <v>210</v>
      </c>
      <c r="SA74" t="s">
        <v>679</v>
      </c>
      <c r="SB74">
        <v>145</v>
      </c>
      <c r="SC74" t="s">
        <v>679</v>
      </c>
      <c r="SD74">
        <v>76</v>
      </c>
      <c r="SE74" t="s">
        <v>679</v>
      </c>
      <c r="SF74">
        <v>24</v>
      </c>
      <c r="SG74" t="s">
        <v>679</v>
      </c>
      <c r="SH74">
        <v>287</v>
      </c>
      <c r="SI74" t="s">
        <v>679</v>
      </c>
      <c r="SJ74">
        <v>155</v>
      </c>
      <c r="SK74" t="s">
        <v>679</v>
      </c>
      <c r="SL74">
        <v>198</v>
      </c>
      <c r="SM74" t="s">
        <v>679</v>
      </c>
      <c r="SN74">
        <v>141</v>
      </c>
      <c r="SO74" t="s">
        <v>679</v>
      </c>
      <c r="SP74">
        <v>150</v>
      </c>
      <c r="SQ74" t="s">
        <v>679</v>
      </c>
      <c r="SR74">
        <v>371</v>
      </c>
      <c r="SS74" t="s">
        <v>679</v>
      </c>
      <c r="ST74">
        <v>497</v>
      </c>
      <c r="SU74" t="s">
        <v>679</v>
      </c>
      <c r="SV74">
        <v>51</v>
      </c>
      <c r="SW74" t="s">
        <v>679</v>
      </c>
      <c r="SX74">
        <v>191</v>
      </c>
      <c r="SY74" t="s">
        <v>679</v>
      </c>
      <c r="SZ74">
        <v>183</v>
      </c>
      <c r="TA74" t="s">
        <v>679</v>
      </c>
      <c r="TB74">
        <v>120</v>
      </c>
      <c r="TC74" t="s">
        <v>679</v>
      </c>
      <c r="TD74">
        <v>333</v>
      </c>
      <c r="TE74" t="s">
        <v>679</v>
      </c>
      <c r="TF74">
        <v>147</v>
      </c>
      <c r="TG74" t="s">
        <v>679</v>
      </c>
      <c r="TH74">
        <v>298</v>
      </c>
      <c r="TI74" t="s">
        <v>679</v>
      </c>
      <c r="TJ74">
        <v>4</v>
      </c>
      <c r="TK74" t="s">
        <v>679</v>
      </c>
      <c r="TL74">
        <v>4</v>
      </c>
      <c r="TM74" t="s">
        <v>679</v>
      </c>
      <c r="TN74">
        <v>1100</v>
      </c>
      <c r="TO74" t="s">
        <v>679</v>
      </c>
      <c r="TP74">
        <v>256</v>
      </c>
      <c r="TQ74" t="s">
        <v>679</v>
      </c>
      <c r="TR74">
        <v>7</v>
      </c>
      <c r="TS74" t="s">
        <v>679</v>
      </c>
      <c r="TT74">
        <v>384</v>
      </c>
      <c r="TU74" t="s">
        <v>679</v>
      </c>
      <c r="TV74">
        <v>2</v>
      </c>
      <c r="TW74" t="s">
        <v>679</v>
      </c>
      <c r="TX74">
        <v>4334</v>
      </c>
      <c r="TY74" t="s">
        <v>679</v>
      </c>
      <c r="TZ74">
        <v>0</v>
      </c>
      <c r="UB74">
        <v>0</v>
      </c>
      <c r="UD74">
        <v>1511</v>
      </c>
      <c r="UE74" t="s">
        <v>679</v>
      </c>
      <c r="UF74">
        <v>19</v>
      </c>
      <c r="UG74" t="s">
        <v>679</v>
      </c>
      <c r="UH74">
        <v>783</v>
      </c>
      <c r="UI74" t="s">
        <v>679</v>
      </c>
      <c r="UJ74">
        <v>509</v>
      </c>
      <c r="UK74" t="s">
        <v>679</v>
      </c>
      <c r="UL74">
        <v>203</v>
      </c>
      <c r="UM74" t="s">
        <v>679</v>
      </c>
      <c r="UN74">
        <v>309</v>
      </c>
      <c r="UO74" t="s">
        <v>679</v>
      </c>
      <c r="UP74">
        <v>67</v>
      </c>
      <c r="UQ74" t="s">
        <v>679</v>
      </c>
      <c r="UR74">
        <v>69</v>
      </c>
      <c r="US74" t="s">
        <v>679</v>
      </c>
      <c r="UT74">
        <v>7</v>
      </c>
      <c r="UU74" t="s">
        <v>679</v>
      </c>
      <c r="UV74">
        <v>30</v>
      </c>
      <c r="UW74" t="s">
        <v>679</v>
      </c>
      <c r="UX74">
        <v>140</v>
      </c>
      <c r="UY74" t="s">
        <v>679</v>
      </c>
      <c r="UZ74">
        <v>150</v>
      </c>
      <c r="VA74" t="s">
        <v>679</v>
      </c>
      <c r="VB74">
        <v>72</v>
      </c>
      <c r="VC74" t="s">
        <v>679</v>
      </c>
      <c r="VD74">
        <v>70</v>
      </c>
      <c r="VE74" t="s">
        <v>679</v>
      </c>
      <c r="VF74">
        <v>0</v>
      </c>
      <c r="VH74">
        <v>4</v>
      </c>
      <c r="VI74" t="s">
        <v>679</v>
      </c>
      <c r="VJ74">
        <v>37</v>
      </c>
      <c r="VK74" t="s">
        <v>679</v>
      </c>
      <c r="VL74">
        <v>63</v>
      </c>
      <c r="VM74" t="s">
        <v>679</v>
      </c>
      <c r="VN74">
        <v>0</v>
      </c>
      <c r="VP74">
        <v>46</v>
      </c>
      <c r="VQ74" t="s">
        <v>679</v>
      </c>
      <c r="VR74">
        <v>0</v>
      </c>
      <c r="VT74">
        <v>23</v>
      </c>
      <c r="VU74" t="s">
        <v>679</v>
      </c>
      <c r="VV74">
        <v>88</v>
      </c>
      <c r="VW74" t="s">
        <v>679</v>
      </c>
      <c r="VX74">
        <v>1</v>
      </c>
      <c r="VY74" t="s">
        <v>679</v>
      </c>
      <c r="VZ74">
        <v>25</v>
      </c>
      <c r="WA74" t="s">
        <v>679</v>
      </c>
      <c r="WB74">
        <v>1221</v>
      </c>
      <c r="WC74" t="s">
        <v>679</v>
      </c>
      <c r="WD74">
        <v>844</v>
      </c>
      <c r="WE74" t="s">
        <v>679</v>
      </c>
      <c r="WF74">
        <v>213</v>
      </c>
      <c r="WG74" t="s">
        <v>679</v>
      </c>
      <c r="WH74">
        <v>0</v>
      </c>
      <c r="WJ74">
        <v>0</v>
      </c>
      <c r="WL74">
        <v>411</v>
      </c>
      <c r="WM74" t="s">
        <v>679</v>
      </c>
      <c r="WN74">
        <v>138</v>
      </c>
      <c r="WO74" t="s">
        <v>679</v>
      </c>
      <c r="WP74">
        <v>105</v>
      </c>
      <c r="WQ74" t="s">
        <v>679</v>
      </c>
      <c r="WR74">
        <v>2</v>
      </c>
      <c r="WS74" t="s">
        <v>679</v>
      </c>
      <c r="WT74">
        <v>78</v>
      </c>
      <c r="WU74" t="s">
        <v>679</v>
      </c>
      <c r="WV74">
        <v>0</v>
      </c>
      <c r="WX74">
        <v>1843</v>
      </c>
      <c r="WY74" t="s">
        <v>679</v>
      </c>
      <c r="WZ74">
        <v>330</v>
      </c>
      <c r="XA74" t="s">
        <v>679</v>
      </c>
      <c r="XB74">
        <v>1</v>
      </c>
      <c r="XC74" t="s">
        <v>679</v>
      </c>
      <c r="XD74">
        <v>550</v>
      </c>
      <c r="XE74" t="s">
        <v>679</v>
      </c>
      <c r="XF74">
        <v>1031</v>
      </c>
      <c r="XG74" t="s">
        <v>679</v>
      </c>
      <c r="XH74">
        <v>61</v>
      </c>
      <c r="XI74" t="s">
        <v>679</v>
      </c>
      <c r="XJ74">
        <v>59</v>
      </c>
      <c r="XK74" t="s">
        <v>679</v>
      </c>
      <c r="XL74">
        <v>53</v>
      </c>
      <c r="XM74" t="s">
        <v>679</v>
      </c>
      <c r="XN74">
        <v>0</v>
      </c>
      <c r="XP74">
        <v>23</v>
      </c>
      <c r="XQ74" t="s">
        <v>679</v>
      </c>
      <c r="XR74">
        <v>709</v>
      </c>
      <c r="XS74" t="s">
        <v>679</v>
      </c>
      <c r="XT74">
        <v>19</v>
      </c>
      <c r="XU74" t="s">
        <v>679</v>
      </c>
      <c r="XV74">
        <v>14</v>
      </c>
      <c r="XW74" t="s">
        <v>679</v>
      </c>
      <c r="XX74">
        <v>50</v>
      </c>
      <c r="XY74" t="s">
        <v>679</v>
      </c>
      <c r="XZ74">
        <v>37</v>
      </c>
      <c r="YA74" t="s">
        <v>679</v>
      </c>
      <c r="YB74">
        <v>119</v>
      </c>
      <c r="YC74" t="s">
        <v>679</v>
      </c>
      <c r="YD74">
        <v>1</v>
      </c>
      <c r="YE74" t="s">
        <v>679</v>
      </c>
      <c r="YF74">
        <v>50</v>
      </c>
      <c r="YG74" t="s">
        <v>679</v>
      </c>
      <c r="YH74">
        <v>316</v>
      </c>
      <c r="YI74" t="s">
        <v>679</v>
      </c>
      <c r="YJ74">
        <v>73</v>
      </c>
      <c r="YK74" t="s">
        <v>679</v>
      </c>
      <c r="YL74">
        <v>8</v>
      </c>
      <c r="YM74" t="s">
        <v>679</v>
      </c>
      <c r="YN74">
        <v>119</v>
      </c>
      <c r="YO74" t="s">
        <v>679</v>
      </c>
      <c r="YP74">
        <v>23</v>
      </c>
      <c r="YQ74" t="s">
        <v>679</v>
      </c>
      <c r="YR74">
        <v>0</v>
      </c>
      <c r="YT74">
        <v>0</v>
      </c>
      <c r="YV74">
        <v>36547</v>
      </c>
      <c r="YW74" t="e">
        <v>#N/A</v>
      </c>
      <c r="YY74">
        <v>29529</v>
      </c>
      <c r="YZ74">
        <v>866</v>
      </c>
      <c r="ZA74">
        <v>7582</v>
      </c>
      <c r="ZB74">
        <v>7018</v>
      </c>
      <c r="ZC74">
        <v>5579</v>
      </c>
      <c r="ZD74">
        <v>588</v>
      </c>
      <c r="ZE74">
        <v>19394</v>
      </c>
      <c r="ZF74">
        <v>10133</v>
      </c>
      <c r="ZG74">
        <v>4418</v>
      </c>
      <c r="ZH74">
        <v>2293</v>
      </c>
      <c r="ZI74">
        <v>9997</v>
      </c>
      <c r="ZJ74">
        <v>7872</v>
      </c>
      <c r="ZK74">
        <v>1487</v>
      </c>
      <c r="ZL74">
        <v>11508</v>
      </c>
      <c r="ZM74">
        <v>12880</v>
      </c>
      <c r="ZN74">
        <v>9108</v>
      </c>
      <c r="ZO74">
        <v>24574</v>
      </c>
      <c r="ZP74">
        <v>310</v>
      </c>
      <c r="ZQ74">
        <v>2008</v>
      </c>
      <c r="ZR74">
        <v>566</v>
      </c>
      <c r="ZS74">
        <v>1437</v>
      </c>
      <c r="ZT74">
        <v>18</v>
      </c>
      <c r="ZU74">
        <v>2293</v>
      </c>
      <c r="ZV74">
        <v>10</v>
      </c>
      <c r="ZW74">
        <v>3561</v>
      </c>
      <c r="ZX74">
        <v>1511</v>
      </c>
      <c r="ZY74">
        <v>8396</v>
      </c>
      <c r="AAA74" s="26"/>
    </row>
    <row r="75" spans="1:703" x14ac:dyDescent="0.25">
      <c r="A75" t="s">
        <v>737</v>
      </c>
      <c r="B75">
        <v>0</v>
      </c>
      <c r="D75">
        <v>311</v>
      </c>
      <c r="E75" t="s">
        <v>679</v>
      </c>
      <c r="F75">
        <v>0</v>
      </c>
      <c r="H75">
        <v>0</v>
      </c>
      <c r="J75">
        <v>0</v>
      </c>
      <c r="L75">
        <v>0</v>
      </c>
      <c r="N75">
        <v>0</v>
      </c>
      <c r="P75">
        <v>0</v>
      </c>
      <c r="R75">
        <v>0</v>
      </c>
      <c r="T75">
        <v>0</v>
      </c>
      <c r="V75">
        <v>0</v>
      </c>
      <c r="X75">
        <v>0</v>
      </c>
      <c r="Z75">
        <v>195</v>
      </c>
      <c r="AA75" t="s">
        <v>679</v>
      </c>
      <c r="AB75">
        <v>133</v>
      </c>
      <c r="AC75" t="s">
        <v>679</v>
      </c>
      <c r="AD75">
        <v>0</v>
      </c>
      <c r="AF75">
        <v>0</v>
      </c>
      <c r="AH75">
        <v>0</v>
      </c>
      <c r="AJ75">
        <v>0</v>
      </c>
      <c r="AL75">
        <v>0</v>
      </c>
      <c r="AN75">
        <v>16</v>
      </c>
      <c r="AO75" t="s">
        <v>679</v>
      </c>
      <c r="AP75">
        <v>0</v>
      </c>
      <c r="AR75">
        <v>0</v>
      </c>
      <c r="AT75">
        <v>0</v>
      </c>
      <c r="AV75">
        <v>0</v>
      </c>
      <c r="AX75">
        <v>0</v>
      </c>
      <c r="AZ75">
        <v>0</v>
      </c>
      <c r="BB75">
        <v>0</v>
      </c>
      <c r="BD75">
        <v>0</v>
      </c>
      <c r="BF75">
        <v>2</v>
      </c>
      <c r="BG75" t="s">
        <v>679</v>
      </c>
      <c r="BH75">
        <v>7</v>
      </c>
      <c r="BI75" t="s">
        <v>679</v>
      </c>
      <c r="BJ75">
        <v>0</v>
      </c>
      <c r="BL75">
        <v>0</v>
      </c>
      <c r="BN75">
        <v>0</v>
      </c>
      <c r="BP75">
        <v>0</v>
      </c>
      <c r="BR75">
        <v>3</v>
      </c>
      <c r="BS75" t="s">
        <v>679</v>
      </c>
      <c r="BT75">
        <v>0</v>
      </c>
      <c r="BV75">
        <v>0</v>
      </c>
      <c r="BX75">
        <v>16</v>
      </c>
      <c r="BY75" t="s">
        <v>679</v>
      </c>
      <c r="BZ75">
        <v>0</v>
      </c>
      <c r="CB75">
        <v>174</v>
      </c>
      <c r="CC75" t="s">
        <v>679</v>
      </c>
      <c r="CD75">
        <v>0</v>
      </c>
      <c r="CF75">
        <v>0</v>
      </c>
      <c r="CH75">
        <v>0</v>
      </c>
      <c r="CJ75">
        <v>0</v>
      </c>
      <c r="CL75">
        <v>0</v>
      </c>
      <c r="CN75">
        <v>42</v>
      </c>
      <c r="CO75" t="s">
        <v>679</v>
      </c>
      <c r="CP75">
        <v>0</v>
      </c>
      <c r="CR75">
        <v>0</v>
      </c>
      <c r="CT75">
        <v>0</v>
      </c>
      <c r="CV75">
        <v>0</v>
      </c>
      <c r="CX75">
        <v>0</v>
      </c>
      <c r="CZ75">
        <v>0</v>
      </c>
      <c r="DB75">
        <v>0</v>
      </c>
      <c r="DD75">
        <v>0</v>
      </c>
      <c r="DF75">
        <v>0</v>
      </c>
      <c r="DH75">
        <v>0</v>
      </c>
      <c r="DJ75">
        <v>0</v>
      </c>
      <c r="DL75">
        <v>0</v>
      </c>
      <c r="DN75">
        <v>0</v>
      </c>
      <c r="DP75">
        <v>0</v>
      </c>
      <c r="DR75">
        <v>84</v>
      </c>
      <c r="DS75" t="s">
        <v>679</v>
      </c>
      <c r="DT75">
        <v>0</v>
      </c>
      <c r="DV75">
        <v>8</v>
      </c>
      <c r="DW75" t="s">
        <v>679</v>
      </c>
      <c r="DX75">
        <v>0</v>
      </c>
      <c r="DZ75">
        <v>19</v>
      </c>
      <c r="EA75" t="s">
        <v>679</v>
      </c>
      <c r="EB75">
        <v>7</v>
      </c>
      <c r="EC75" t="s">
        <v>679</v>
      </c>
      <c r="ED75">
        <v>401</v>
      </c>
      <c r="EE75" t="s">
        <v>679</v>
      </c>
      <c r="EF75">
        <v>0</v>
      </c>
      <c r="EH75">
        <v>0</v>
      </c>
      <c r="EJ75">
        <v>0</v>
      </c>
      <c r="EL75">
        <v>0</v>
      </c>
      <c r="EN75">
        <v>0</v>
      </c>
      <c r="EP75">
        <v>11</v>
      </c>
      <c r="EQ75" t="s">
        <v>679</v>
      </c>
      <c r="ER75">
        <v>157</v>
      </c>
      <c r="ES75" t="s">
        <v>679</v>
      </c>
      <c r="ET75">
        <v>5</v>
      </c>
      <c r="EU75" t="s">
        <v>679</v>
      </c>
      <c r="EV75">
        <v>30</v>
      </c>
      <c r="EW75" t="s">
        <v>679</v>
      </c>
      <c r="EX75">
        <v>0</v>
      </c>
      <c r="EZ75">
        <v>0</v>
      </c>
      <c r="FB75">
        <v>117</v>
      </c>
      <c r="FC75" t="s">
        <v>679</v>
      </c>
      <c r="FD75">
        <v>106</v>
      </c>
      <c r="FE75" t="s">
        <v>679</v>
      </c>
      <c r="FF75">
        <v>0</v>
      </c>
      <c r="FH75">
        <v>0</v>
      </c>
      <c r="FJ75">
        <v>2</v>
      </c>
      <c r="FK75" t="s">
        <v>679</v>
      </c>
      <c r="FL75">
        <v>4</v>
      </c>
      <c r="FM75" t="s">
        <v>679</v>
      </c>
      <c r="FN75">
        <v>0</v>
      </c>
      <c r="FP75">
        <v>23</v>
      </c>
      <c r="FQ75" t="s">
        <v>679</v>
      </c>
      <c r="FR75">
        <v>0</v>
      </c>
      <c r="FT75">
        <v>0</v>
      </c>
      <c r="FV75">
        <v>0</v>
      </c>
      <c r="FX75">
        <v>117</v>
      </c>
      <c r="FY75" t="s">
        <v>679</v>
      </c>
      <c r="FZ75">
        <v>11</v>
      </c>
      <c r="GA75" t="s">
        <v>679</v>
      </c>
      <c r="GB75">
        <v>0</v>
      </c>
      <c r="GD75">
        <v>0</v>
      </c>
      <c r="GF75">
        <v>7</v>
      </c>
      <c r="GG75" t="s">
        <v>679</v>
      </c>
      <c r="GH75">
        <v>0</v>
      </c>
      <c r="GJ75">
        <v>38</v>
      </c>
      <c r="GK75" t="s">
        <v>679</v>
      </c>
      <c r="GL75">
        <v>0</v>
      </c>
      <c r="GN75">
        <v>0</v>
      </c>
      <c r="GP75">
        <v>35</v>
      </c>
      <c r="GQ75" t="s">
        <v>679</v>
      </c>
      <c r="GR75">
        <v>0</v>
      </c>
      <c r="GT75">
        <v>3</v>
      </c>
      <c r="GU75" t="s">
        <v>679</v>
      </c>
      <c r="GV75">
        <v>0</v>
      </c>
      <c r="GX75">
        <v>0</v>
      </c>
      <c r="GZ75">
        <v>8</v>
      </c>
      <c r="HA75" t="s">
        <v>679</v>
      </c>
      <c r="HB75">
        <v>0</v>
      </c>
      <c r="HD75">
        <v>4</v>
      </c>
      <c r="HE75" t="s">
        <v>679</v>
      </c>
      <c r="HF75">
        <v>0</v>
      </c>
      <c r="HH75">
        <v>206</v>
      </c>
      <c r="HI75" t="s">
        <v>679</v>
      </c>
      <c r="HJ75">
        <v>0</v>
      </c>
      <c r="HL75">
        <v>0</v>
      </c>
      <c r="HN75">
        <v>0</v>
      </c>
      <c r="HP75">
        <v>50</v>
      </c>
      <c r="HQ75" t="s">
        <v>679</v>
      </c>
      <c r="HR75">
        <v>0</v>
      </c>
      <c r="HT75">
        <v>0</v>
      </c>
      <c r="HV75">
        <v>0</v>
      </c>
      <c r="HX75">
        <v>0</v>
      </c>
      <c r="HZ75">
        <v>0</v>
      </c>
      <c r="IB75">
        <v>0</v>
      </c>
      <c r="ID75">
        <v>0</v>
      </c>
      <c r="IF75">
        <v>0</v>
      </c>
      <c r="IH75">
        <v>0</v>
      </c>
      <c r="IJ75">
        <v>0</v>
      </c>
      <c r="IL75">
        <v>0</v>
      </c>
      <c r="IN75">
        <v>24</v>
      </c>
      <c r="IO75" t="s">
        <v>679</v>
      </c>
      <c r="IP75">
        <v>0</v>
      </c>
      <c r="IR75">
        <v>0</v>
      </c>
      <c r="IT75">
        <v>0</v>
      </c>
      <c r="IV75">
        <v>0</v>
      </c>
      <c r="IX75">
        <v>0</v>
      </c>
      <c r="IZ75">
        <v>3</v>
      </c>
      <c r="JA75" t="s">
        <v>679</v>
      </c>
      <c r="JB75">
        <v>32</v>
      </c>
      <c r="JC75" t="s">
        <v>679</v>
      </c>
      <c r="JD75">
        <v>0</v>
      </c>
      <c r="JF75">
        <v>0</v>
      </c>
      <c r="JH75">
        <v>0</v>
      </c>
      <c r="JJ75">
        <v>0</v>
      </c>
      <c r="JL75">
        <v>0</v>
      </c>
      <c r="JN75">
        <v>0</v>
      </c>
      <c r="JP75">
        <v>0</v>
      </c>
      <c r="JR75">
        <v>0</v>
      </c>
      <c r="JT75">
        <v>0</v>
      </c>
      <c r="JV75">
        <v>0</v>
      </c>
      <c r="JX75">
        <v>0</v>
      </c>
      <c r="JZ75">
        <v>0</v>
      </c>
      <c r="KB75">
        <v>0</v>
      </c>
      <c r="KD75">
        <v>0</v>
      </c>
      <c r="KF75">
        <v>0</v>
      </c>
      <c r="KH75">
        <v>20</v>
      </c>
      <c r="KI75" t="s">
        <v>679</v>
      </c>
      <c r="KJ75">
        <v>0</v>
      </c>
      <c r="KL75">
        <v>0</v>
      </c>
      <c r="KN75">
        <v>0</v>
      </c>
      <c r="KP75">
        <v>0</v>
      </c>
      <c r="KR75">
        <v>0</v>
      </c>
      <c r="KT75">
        <v>0</v>
      </c>
      <c r="KV75">
        <v>0</v>
      </c>
      <c r="KX75">
        <v>0</v>
      </c>
      <c r="KZ75">
        <v>0</v>
      </c>
      <c r="LB75">
        <v>0</v>
      </c>
      <c r="LD75">
        <v>0</v>
      </c>
      <c r="LF75">
        <v>0</v>
      </c>
      <c r="LH75">
        <v>0</v>
      </c>
      <c r="LJ75">
        <v>0</v>
      </c>
      <c r="LL75">
        <v>0</v>
      </c>
      <c r="LN75">
        <v>0</v>
      </c>
      <c r="LP75">
        <v>0</v>
      </c>
      <c r="LR75">
        <v>0</v>
      </c>
      <c r="LT75">
        <v>0</v>
      </c>
      <c r="LV75">
        <v>0</v>
      </c>
      <c r="LX75">
        <v>0</v>
      </c>
      <c r="LZ75">
        <v>0</v>
      </c>
      <c r="MB75">
        <v>0</v>
      </c>
      <c r="MD75">
        <v>0</v>
      </c>
      <c r="MF75">
        <v>0</v>
      </c>
      <c r="MH75">
        <v>0</v>
      </c>
      <c r="MJ75">
        <v>0</v>
      </c>
      <c r="ML75">
        <v>0</v>
      </c>
      <c r="MN75">
        <v>0</v>
      </c>
      <c r="MP75">
        <v>0</v>
      </c>
      <c r="MR75">
        <v>0</v>
      </c>
      <c r="MT75">
        <v>0</v>
      </c>
      <c r="MV75">
        <v>0</v>
      </c>
      <c r="MX75">
        <v>0</v>
      </c>
      <c r="MZ75">
        <v>19</v>
      </c>
      <c r="NA75" t="s">
        <v>679</v>
      </c>
      <c r="NB75">
        <v>7</v>
      </c>
      <c r="NC75" t="s">
        <v>679</v>
      </c>
      <c r="ND75">
        <v>0</v>
      </c>
      <c r="NF75">
        <v>0</v>
      </c>
      <c r="NH75">
        <v>0</v>
      </c>
      <c r="NJ75">
        <v>0</v>
      </c>
      <c r="NL75">
        <v>0</v>
      </c>
      <c r="NN75">
        <v>0</v>
      </c>
      <c r="NP75">
        <v>0</v>
      </c>
      <c r="NR75">
        <v>0</v>
      </c>
      <c r="NT75">
        <v>3</v>
      </c>
      <c r="NU75" t="s">
        <v>679</v>
      </c>
      <c r="NV75">
        <v>54</v>
      </c>
      <c r="NW75" t="s">
        <v>679</v>
      </c>
      <c r="NX75">
        <v>0</v>
      </c>
      <c r="NZ75">
        <v>0</v>
      </c>
      <c r="OB75">
        <v>0</v>
      </c>
      <c r="OD75">
        <v>0</v>
      </c>
      <c r="OF75">
        <v>3</v>
      </c>
      <c r="OG75" t="s">
        <v>679</v>
      </c>
      <c r="OH75">
        <v>26</v>
      </c>
      <c r="OI75" t="s">
        <v>679</v>
      </c>
      <c r="OJ75">
        <v>0</v>
      </c>
      <c r="OL75">
        <v>0</v>
      </c>
      <c r="ON75">
        <v>0</v>
      </c>
      <c r="OP75">
        <v>0</v>
      </c>
      <c r="OR75">
        <v>0</v>
      </c>
      <c r="OT75">
        <v>0</v>
      </c>
      <c r="OV75">
        <v>0</v>
      </c>
      <c r="OX75">
        <v>4</v>
      </c>
      <c r="OY75" t="s">
        <v>679</v>
      </c>
      <c r="OZ75">
        <v>11</v>
      </c>
      <c r="PA75" t="s">
        <v>679</v>
      </c>
      <c r="PB75">
        <v>11</v>
      </c>
      <c r="PC75" t="s">
        <v>679</v>
      </c>
      <c r="PD75">
        <v>173</v>
      </c>
      <c r="PE75" t="s">
        <v>679</v>
      </c>
      <c r="PF75">
        <v>0</v>
      </c>
      <c r="PH75">
        <v>0</v>
      </c>
      <c r="PJ75">
        <v>0</v>
      </c>
      <c r="PL75">
        <v>0</v>
      </c>
      <c r="PN75">
        <v>0</v>
      </c>
      <c r="PP75">
        <v>0</v>
      </c>
      <c r="PR75">
        <v>0</v>
      </c>
      <c r="PT75">
        <v>0</v>
      </c>
      <c r="PV75">
        <v>35</v>
      </c>
      <c r="PW75" t="s">
        <v>679</v>
      </c>
      <c r="PX75">
        <v>37</v>
      </c>
      <c r="PY75" t="s">
        <v>679</v>
      </c>
      <c r="PZ75">
        <v>2</v>
      </c>
      <c r="QA75" t="s">
        <v>679</v>
      </c>
      <c r="QB75">
        <v>0</v>
      </c>
      <c r="QD75">
        <v>0</v>
      </c>
      <c r="QF75">
        <v>0</v>
      </c>
      <c r="QH75">
        <v>0</v>
      </c>
      <c r="QJ75">
        <v>0</v>
      </c>
      <c r="QL75">
        <v>541</v>
      </c>
      <c r="QM75" t="s">
        <v>679</v>
      </c>
      <c r="QN75">
        <v>162</v>
      </c>
      <c r="QO75" t="s">
        <v>679</v>
      </c>
      <c r="QP75">
        <v>63</v>
      </c>
      <c r="QQ75" t="s">
        <v>679</v>
      </c>
      <c r="QR75">
        <v>102</v>
      </c>
      <c r="QS75" t="s">
        <v>679</v>
      </c>
      <c r="QT75">
        <v>70</v>
      </c>
      <c r="QU75" t="s">
        <v>679</v>
      </c>
      <c r="QV75">
        <v>1</v>
      </c>
      <c r="QW75" t="s">
        <v>679</v>
      </c>
      <c r="QX75">
        <v>3</v>
      </c>
      <c r="QY75" t="s">
        <v>679</v>
      </c>
      <c r="QZ75">
        <v>131</v>
      </c>
      <c r="RA75" t="s">
        <v>679</v>
      </c>
      <c r="RB75">
        <v>62</v>
      </c>
      <c r="RC75" t="s">
        <v>679</v>
      </c>
      <c r="RD75">
        <v>25</v>
      </c>
      <c r="RE75" t="s">
        <v>679</v>
      </c>
      <c r="RF75">
        <v>43</v>
      </c>
      <c r="RG75" t="s">
        <v>679</v>
      </c>
      <c r="RH75">
        <v>3</v>
      </c>
      <c r="RI75" t="s">
        <v>679</v>
      </c>
      <c r="RJ75">
        <v>279</v>
      </c>
      <c r="RK75" t="s">
        <v>679</v>
      </c>
      <c r="RL75">
        <v>0</v>
      </c>
      <c r="RN75">
        <v>29</v>
      </c>
      <c r="RO75" t="s">
        <v>679</v>
      </c>
      <c r="RP75">
        <v>56</v>
      </c>
      <c r="RQ75" t="s">
        <v>679</v>
      </c>
      <c r="RR75">
        <v>0</v>
      </c>
      <c r="RT75">
        <v>0</v>
      </c>
      <c r="RV75">
        <v>662</v>
      </c>
      <c r="RW75" t="s">
        <v>679</v>
      </c>
      <c r="RX75">
        <v>264</v>
      </c>
      <c r="RY75" t="s">
        <v>679</v>
      </c>
      <c r="RZ75">
        <v>213</v>
      </c>
      <c r="SA75" t="s">
        <v>679</v>
      </c>
      <c r="SB75">
        <v>100</v>
      </c>
      <c r="SC75" t="s">
        <v>679</v>
      </c>
      <c r="SD75">
        <v>68</v>
      </c>
      <c r="SE75" t="s">
        <v>679</v>
      </c>
      <c r="SF75">
        <v>10</v>
      </c>
      <c r="SG75" t="s">
        <v>679</v>
      </c>
      <c r="SH75">
        <v>210</v>
      </c>
      <c r="SI75" t="s">
        <v>679</v>
      </c>
      <c r="SJ75">
        <v>252</v>
      </c>
      <c r="SK75" t="s">
        <v>679</v>
      </c>
      <c r="SL75">
        <v>122</v>
      </c>
      <c r="SM75" t="s">
        <v>679</v>
      </c>
      <c r="SN75">
        <v>114</v>
      </c>
      <c r="SO75" t="s">
        <v>679</v>
      </c>
      <c r="SP75">
        <v>90</v>
      </c>
      <c r="SQ75" t="s">
        <v>679</v>
      </c>
      <c r="SR75">
        <v>1072</v>
      </c>
      <c r="SS75" t="s">
        <v>679</v>
      </c>
      <c r="ST75">
        <v>258</v>
      </c>
      <c r="SU75" t="s">
        <v>679</v>
      </c>
      <c r="SV75">
        <v>77</v>
      </c>
      <c r="SW75" t="s">
        <v>679</v>
      </c>
      <c r="SX75">
        <v>261</v>
      </c>
      <c r="SY75" t="s">
        <v>679</v>
      </c>
      <c r="SZ75">
        <v>250</v>
      </c>
      <c r="TA75" t="s">
        <v>679</v>
      </c>
      <c r="TB75">
        <v>81</v>
      </c>
      <c r="TC75" t="s">
        <v>679</v>
      </c>
      <c r="TD75">
        <v>34</v>
      </c>
      <c r="TE75" t="s">
        <v>679</v>
      </c>
      <c r="TF75">
        <v>0</v>
      </c>
      <c r="TH75">
        <v>122</v>
      </c>
      <c r="TI75" t="s">
        <v>679</v>
      </c>
      <c r="TJ75">
        <v>13</v>
      </c>
      <c r="TK75" t="s">
        <v>679</v>
      </c>
      <c r="TL75">
        <v>34</v>
      </c>
      <c r="TM75" t="s">
        <v>679</v>
      </c>
      <c r="TN75">
        <v>351</v>
      </c>
      <c r="TO75" t="s">
        <v>679</v>
      </c>
      <c r="TP75">
        <v>205</v>
      </c>
      <c r="TQ75" t="s">
        <v>679</v>
      </c>
      <c r="TR75">
        <v>0</v>
      </c>
      <c r="TT75">
        <v>96</v>
      </c>
      <c r="TU75" t="s">
        <v>679</v>
      </c>
      <c r="TV75">
        <v>0</v>
      </c>
      <c r="TX75">
        <v>4</v>
      </c>
      <c r="TY75" t="s">
        <v>679</v>
      </c>
      <c r="TZ75">
        <v>0</v>
      </c>
      <c r="UB75">
        <v>0</v>
      </c>
      <c r="UD75">
        <v>0</v>
      </c>
      <c r="UF75">
        <v>0</v>
      </c>
      <c r="UH75">
        <v>53</v>
      </c>
      <c r="UI75" t="s">
        <v>679</v>
      </c>
      <c r="UJ75">
        <v>124</v>
      </c>
      <c r="UK75" t="s">
        <v>679</v>
      </c>
      <c r="UL75">
        <v>43</v>
      </c>
      <c r="UM75" t="s">
        <v>679</v>
      </c>
      <c r="UN75">
        <v>236</v>
      </c>
      <c r="UO75" t="s">
        <v>679</v>
      </c>
      <c r="UP75">
        <v>84</v>
      </c>
      <c r="UQ75" t="s">
        <v>679</v>
      </c>
      <c r="UR75">
        <v>36</v>
      </c>
      <c r="US75" t="s">
        <v>679</v>
      </c>
      <c r="UT75">
        <v>0</v>
      </c>
      <c r="UV75">
        <v>31</v>
      </c>
      <c r="UW75" t="s">
        <v>679</v>
      </c>
      <c r="UX75">
        <v>105</v>
      </c>
      <c r="UY75" t="s">
        <v>679</v>
      </c>
      <c r="UZ75">
        <v>149</v>
      </c>
      <c r="VA75" t="s">
        <v>679</v>
      </c>
      <c r="VB75">
        <v>35</v>
      </c>
      <c r="VC75" t="s">
        <v>679</v>
      </c>
      <c r="VD75">
        <v>130</v>
      </c>
      <c r="VE75" t="s">
        <v>679</v>
      </c>
      <c r="VF75">
        <v>32</v>
      </c>
      <c r="VG75" t="s">
        <v>679</v>
      </c>
      <c r="VH75">
        <v>6</v>
      </c>
      <c r="VI75" t="s">
        <v>679</v>
      </c>
      <c r="VJ75">
        <v>16</v>
      </c>
      <c r="VK75" t="s">
        <v>679</v>
      </c>
      <c r="VL75">
        <v>0</v>
      </c>
      <c r="VN75">
        <v>0</v>
      </c>
      <c r="VP75">
        <v>4</v>
      </c>
      <c r="VQ75" t="s">
        <v>679</v>
      </c>
      <c r="VR75">
        <v>0</v>
      </c>
      <c r="VT75">
        <v>30</v>
      </c>
      <c r="VU75" t="s">
        <v>679</v>
      </c>
      <c r="VV75">
        <v>0</v>
      </c>
      <c r="VX75">
        <v>12</v>
      </c>
      <c r="VY75" t="s">
        <v>679</v>
      </c>
      <c r="VZ75">
        <v>25</v>
      </c>
      <c r="WA75" t="s">
        <v>679</v>
      </c>
      <c r="WB75">
        <v>59</v>
      </c>
      <c r="WC75" t="s">
        <v>679</v>
      </c>
      <c r="WD75">
        <v>524</v>
      </c>
      <c r="WE75" t="s">
        <v>679</v>
      </c>
      <c r="WF75">
        <v>0</v>
      </c>
      <c r="WH75">
        <v>0</v>
      </c>
      <c r="WJ75">
        <v>0</v>
      </c>
      <c r="WL75">
        <v>206</v>
      </c>
      <c r="WM75" t="s">
        <v>679</v>
      </c>
      <c r="WN75">
        <v>38</v>
      </c>
      <c r="WO75" t="s">
        <v>679</v>
      </c>
      <c r="WP75">
        <v>7</v>
      </c>
      <c r="WQ75" t="s">
        <v>679</v>
      </c>
      <c r="WR75">
        <v>2</v>
      </c>
      <c r="WS75" t="s">
        <v>679</v>
      </c>
      <c r="WT75">
        <v>7</v>
      </c>
      <c r="WU75" t="s">
        <v>679</v>
      </c>
      <c r="WV75">
        <v>2</v>
      </c>
      <c r="WW75" t="s">
        <v>679</v>
      </c>
      <c r="WX75">
        <v>1597</v>
      </c>
      <c r="WY75" t="s">
        <v>679</v>
      </c>
      <c r="WZ75">
        <v>132</v>
      </c>
      <c r="XA75" t="s">
        <v>679</v>
      </c>
      <c r="XB75">
        <v>8</v>
      </c>
      <c r="XC75" t="s">
        <v>679</v>
      </c>
      <c r="XD75">
        <v>0</v>
      </c>
      <c r="XF75">
        <v>1290</v>
      </c>
      <c r="XG75" t="s">
        <v>679</v>
      </c>
      <c r="XH75">
        <v>54</v>
      </c>
      <c r="XI75" t="s">
        <v>679</v>
      </c>
      <c r="XJ75">
        <v>65</v>
      </c>
      <c r="XK75" t="s">
        <v>679</v>
      </c>
      <c r="XL75">
        <v>49</v>
      </c>
      <c r="XM75" t="s">
        <v>679</v>
      </c>
      <c r="XN75">
        <v>0</v>
      </c>
      <c r="XP75">
        <v>28</v>
      </c>
      <c r="XQ75" t="s">
        <v>679</v>
      </c>
      <c r="XR75">
        <v>399</v>
      </c>
      <c r="XS75" t="s">
        <v>679</v>
      </c>
      <c r="XT75">
        <v>2</v>
      </c>
      <c r="XU75" t="s">
        <v>679</v>
      </c>
      <c r="XV75">
        <v>19</v>
      </c>
      <c r="XW75" t="s">
        <v>679</v>
      </c>
      <c r="XX75">
        <v>48</v>
      </c>
      <c r="XY75" t="s">
        <v>679</v>
      </c>
      <c r="XZ75">
        <v>9</v>
      </c>
      <c r="YA75" t="s">
        <v>679</v>
      </c>
      <c r="YB75">
        <v>8</v>
      </c>
      <c r="YC75" t="s">
        <v>679</v>
      </c>
      <c r="YD75">
        <v>0</v>
      </c>
      <c r="YF75">
        <v>45</v>
      </c>
      <c r="YG75" t="s">
        <v>679</v>
      </c>
      <c r="YH75">
        <v>323</v>
      </c>
      <c r="YI75" t="s">
        <v>679</v>
      </c>
      <c r="YJ75">
        <v>73</v>
      </c>
      <c r="YK75" t="s">
        <v>679</v>
      </c>
      <c r="YL75">
        <v>12</v>
      </c>
      <c r="YM75" t="s">
        <v>679</v>
      </c>
      <c r="YN75">
        <v>150</v>
      </c>
      <c r="YO75" t="s">
        <v>679</v>
      </c>
      <c r="YP75">
        <v>32</v>
      </c>
      <c r="YQ75" t="s">
        <v>679</v>
      </c>
      <c r="YR75">
        <v>0</v>
      </c>
      <c r="YT75">
        <v>0</v>
      </c>
      <c r="YV75">
        <v>15688</v>
      </c>
      <c r="YW75" t="e">
        <v>#N/A</v>
      </c>
      <c r="YY75">
        <v>11266</v>
      </c>
      <c r="YZ75">
        <v>764</v>
      </c>
      <c r="ZA75">
        <v>5872</v>
      </c>
      <c r="ZB75">
        <v>4422</v>
      </c>
      <c r="ZC75">
        <v>2177</v>
      </c>
      <c r="ZD75">
        <v>56</v>
      </c>
      <c r="ZE75">
        <v>4571</v>
      </c>
      <c r="ZF75">
        <v>6693</v>
      </c>
      <c r="ZG75">
        <v>311</v>
      </c>
      <c r="ZH75">
        <v>0</v>
      </c>
      <c r="ZI75">
        <v>2488</v>
      </c>
      <c r="ZJ75">
        <v>2177</v>
      </c>
      <c r="ZK75">
        <v>938</v>
      </c>
      <c r="ZL75">
        <v>2488</v>
      </c>
      <c r="ZM75">
        <v>4853</v>
      </c>
      <c r="ZN75">
        <v>876</v>
      </c>
      <c r="ZO75">
        <v>11934</v>
      </c>
      <c r="ZP75">
        <v>122</v>
      </c>
      <c r="ZQ75">
        <v>1337</v>
      </c>
      <c r="ZR75">
        <v>708</v>
      </c>
      <c r="ZS75">
        <v>574</v>
      </c>
      <c r="ZT75">
        <v>0</v>
      </c>
      <c r="ZU75">
        <v>0</v>
      </c>
      <c r="ZV75">
        <v>24</v>
      </c>
      <c r="ZW75">
        <v>675</v>
      </c>
      <c r="ZX75">
        <v>0</v>
      </c>
      <c r="ZY75">
        <v>709</v>
      </c>
      <c r="AAA75" s="26"/>
    </row>
    <row r="76" spans="1:703" x14ac:dyDescent="0.25">
      <c r="A76" t="s">
        <v>738</v>
      </c>
      <c r="B76">
        <v>0</v>
      </c>
      <c r="D76">
        <v>286</v>
      </c>
      <c r="E76" t="s">
        <v>679</v>
      </c>
      <c r="F76">
        <v>0</v>
      </c>
      <c r="H76">
        <v>0</v>
      </c>
      <c r="J76">
        <v>0</v>
      </c>
      <c r="L76">
        <v>0</v>
      </c>
      <c r="N76">
        <v>0</v>
      </c>
      <c r="P76">
        <v>0</v>
      </c>
      <c r="R76">
        <v>0</v>
      </c>
      <c r="T76">
        <v>0</v>
      </c>
      <c r="V76">
        <v>0</v>
      </c>
      <c r="X76">
        <v>0</v>
      </c>
      <c r="Z76">
        <v>801</v>
      </c>
      <c r="AA76" t="s">
        <v>679</v>
      </c>
      <c r="AB76">
        <v>31</v>
      </c>
      <c r="AC76" t="s">
        <v>679</v>
      </c>
      <c r="AD76">
        <v>0</v>
      </c>
      <c r="AF76">
        <v>2</v>
      </c>
      <c r="AG76" t="s">
        <v>679</v>
      </c>
      <c r="AH76">
        <v>0</v>
      </c>
      <c r="AJ76">
        <v>10</v>
      </c>
      <c r="AK76" t="s">
        <v>679</v>
      </c>
      <c r="AL76">
        <v>0</v>
      </c>
      <c r="AN76">
        <v>0</v>
      </c>
      <c r="AP76">
        <v>0</v>
      </c>
      <c r="AR76">
        <v>0</v>
      </c>
      <c r="AT76">
        <v>0</v>
      </c>
      <c r="AV76">
        <v>475</v>
      </c>
      <c r="AW76" t="s">
        <v>679</v>
      </c>
      <c r="AX76">
        <v>0</v>
      </c>
      <c r="AZ76">
        <v>0</v>
      </c>
      <c r="BB76">
        <v>0</v>
      </c>
      <c r="BD76">
        <v>0</v>
      </c>
      <c r="BF76">
        <v>1279</v>
      </c>
      <c r="BG76" t="s">
        <v>679</v>
      </c>
      <c r="BH76">
        <v>5</v>
      </c>
      <c r="BI76" t="s">
        <v>679</v>
      </c>
      <c r="BJ76">
        <v>6</v>
      </c>
      <c r="BK76" t="s">
        <v>679</v>
      </c>
      <c r="BL76">
        <v>0</v>
      </c>
      <c r="BN76">
        <v>26</v>
      </c>
      <c r="BO76" t="s">
        <v>679</v>
      </c>
      <c r="BP76">
        <v>0</v>
      </c>
      <c r="BR76">
        <v>0</v>
      </c>
      <c r="BT76">
        <v>0</v>
      </c>
      <c r="BV76">
        <v>0</v>
      </c>
      <c r="BX76">
        <v>47</v>
      </c>
      <c r="BY76" t="s">
        <v>679</v>
      </c>
      <c r="BZ76">
        <v>0</v>
      </c>
      <c r="CB76">
        <v>0</v>
      </c>
      <c r="CD76">
        <v>0</v>
      </c>
      <c r="CF76">
        <v>0</v>
      </c>
      <c r="CH76">
        <v>9</v>
      </c>
      <c r="CI76" t="s">
        <v>679</v>
      </c>
      <c r="CJ76">
        <v>0</v>
      </c>
      <c r="CL76">
        <v>3</v>
      </c>
      <c r="CM76" t="s">
        <v>679</v>
      </c>
      <c r="CN76">
        <v>22</v>
      </c>
      <c r="CO76" t="s">
        <v>679</v>
      </c>
      <c r="CP76">
        <v>0</v>
      </c>
      <c r="CR76">
        <v>0</v>
      </c>
      <c r="CT76">
        <v>0</v>
      </c>
      <c r="CV76">
        <v>0</v>
      </c>
      <c r="CX76">
        <v>0</v>
      </c>
      <c r="CZ76">
        <v>0</v>
      </c>
      <c r="DB76">
        <v>0</v>
      </c>
      <c r="DD76">
        <v>0</v>
      </c>
      <c r="DF76">
        <v>0</v>
      </c>
      <c r="DH76">
        <v>1</v>
      </c>
      <c r="DI76" t="s">
        <v>679</v>
      </c>
      <c r="DJ76">
        <v>0</v>
      </c>
      <c r="DL76">
        <v>0</v>
      </c>
      <c r="DN76">
        <v>0</v>
      </c>
      <c r="DP76">
        <v>0</v>
      </c>
      <c r="DR76">
        <v>16</v>
      </c>
      <c r="DS76" t="s">
        <v>679</v>
      </c>
      <c r="DT76">
        <v>0</v>
      </c>
      <c r="DV76">
        <v>12</v>
      </c>
      <c r="DW76" t="s">
        <v>679</v>
      </c>
      <c r="DX76">
        <v>6</v>
      </c>
      <c r="DY76" t="s">
        <v>679</v>
      </c>
      <c r="DZ76">
        <v>14</v>
      </c>
      <c r="EA76" t="s">
        <v>679</v>
      </c>
      <c r="EB76">
        <v>39</v>
      </c>
      <c r="EC76" t="s">
        <v>679</v>
      </c>
      <c r="ED76">
        <v>0</v>
      </c>
      <c r="EF76">
        <v>0</v>
      </c>
      <c r="EH76">
        <v>0</v>
      </c>
      <c r="EJ76">
        <v>0</v>
      </c>
      <c r="EL76">
        <v>0</v>
      </c>
      <c r="EN76">
        <v>0</v>
      </c>
      <c r="EP76">
        <v>0</v>
      </c>
      <c r="ER76">
        <v>364</v>
      </c>
      <c r="ES76" t="s">
        <v>679</v>
      </c>
      <c r="ET76">
        <v>110</v>
      </c>
      <c r="EU76" t="s">
        <v>679</v>
      </c>
      <c r="EV76">
        <v>58</v>
      </c>
      <c r="EW76" t="s">
        <v>679</v>
      </c>
      <c r="EX76">
        <v>0</v>
      </c>
      <c r="EZ76">
        <v>0</v>
      </c>
      <c r="FB76">
        <v>44</v>
      </c>
      <c r="FC76" t="s">
        <v>679</v>
      </c>
      <c r="FD76">
        <v>0</v>
      </c>
      <c r="FF76">
        <v>0</v>
      </c>
      <c r="FH76">
        <v>0</v>
      </c>
      <c r="FJ76">
        <v>32</v>
      </c>
      <c r="FK76" t="s">
        <v>679</v>
      </c>
      <c r="FL76">
        <v>49</v>
      </c>
      <c r="FM76" t="s">
        <v>679</v>
      </c>
      <c r="FN76">
        <v>0</v>
      </c>
      <c r="FP76">
        <v>0</v>
      </c>
      <c r="FR76">
        <v>0</v>
      </c>
      <c r="FT76">
        <v>31</v>
      </c>
      <c r="FU76" t="s">
        <v>679</v>
      </c>
      <c r="FV76">
        <v>0</v>
      </c>
      <c r="FX76">
        <v>0</v>
      </c>
      <c r="FZ76">
        <v>0</v>
      </c>
      <c r="GB76">
        <v>6</v>
      </c>
      <c r="GC76" t="s">
        <v>679</v>
      </c>
      <c r="GD76">
        <v>96</v>
      </c>
      <c r="GE76" t="s">
        <v>679</v>
      </c>
      <c r="GF76">
        <v>39</v>
      </c>
      <c r="GG76" t="s">
        <v>679</v>
      </c>
      <c r="GH76">
        <v>9</v>
      </c>
      <c r="GI76" t="s">
        <v>679</v>
      </c>
      <c r="GJ76">
        <v>7</v>
      </c>
      <c r="GK76" t="s">
        <v>679</v>
      </c>
      <c r="GL76">
        <v>42</v>
      </c>
      <c r="GM76" t="s">
        <v>679</v>
      </c>
      <c r="GN76">
        <v>0</v>
      </c>
      <c r="GP76">
        <v>145</v>
      </c>
      <c r="GQ76" t="s">
        <v>679</v>
      </c>
      <c r="GR76">
        <v>0</v>
      </c>
      <c r="GT76">
        <v>0</v>
      </c>
      <c r="GV76">
        <v>0</v>
      </c>
      <c r="GX76">
        <v>724</v>
      </c>
      <c r="GY76" t="s">
        <v>679</v>
      </c>
      <c r="GZ76">
        <v>663</v>
      </c>
      <c r="HA76" t="s">
        <v>679</v>
      </c>
      <c r="HB76">
        <v>0</v>
      </c>
      <c r="HD76">
        <v>0</v>
      </c>
      <c r="HF76">
        <v>4</v>
      </c>
      <c r="HG76" t="s">
        <v>679</v>
      </c>
      <c r="HH76">
        <v>2</v>
      </c>
      <c r="HI76" t="s">
        <v>679</v>
      </c>
      <c r="HJ76">
        <v>0</v>
      </c>
      <c r="HL76">
        <v>61</v>
      </c>
      <c r="HM76" t="s">
        <v>679</v>
      </c>
      <c r="HN76">
        <v>2</v>
      </c>
      <c r="HO76" t="s">
        <v>679</v>
      </c>
      <c r="HP76">
        <v>0</v>
      </c>
      <c r="HR76">
        <v>0</v>
      </c>
      <c r="HT76">
        <v>0</v>
      </c>
      <c r="HV76">
        <v>0</v>
      </c>
      <c r="HX76">
        <v>0</v>
      </c>
      <c r="HZ76">
        <v>6</v>
      </c>
      <c r="IA76" t="s">
        <v>679</v>
      </c>
      <c r="IB76">
        <v>0</v>
      </c>
      <c r="ID76">
        <v>0</v>
      </c>
      <c r="IF76">
        <v>40</v>
      </c>
      <c r="IG76" t="s">
        <v>679</v>
      </c>
      <c r="IH76">
        <v>0</v>
      </c>
      <c r="IJ76">
        <v>0</v>
      </c>
      <c r="IL76">
        <v>0</v>
      </c>
      <c r="IN76">
        <v>82</v>
      </c>
      <c r="IO76" t="s">
        <v>679</v>
      </c>
      <c r="IP76">
        <v>2</v>
      </c>
      <c r="IQ76" t="s">
        <v>679</v>
      </c>
      <c r="IR76">
        <v>0</v>
      </c>
      <c r="IT76">
        <v>0</v>
      </c>
      <c r="IV76">
        <v>0</v>
      </c>
      <c r="IX76">
        <v>0</v>
      </c>
      <c r="IZ76">
        <v>15</v>
      </c>
      <c r="JA76" t="s">
        <v>679</v>
      </c>
      <c r="JB76">
        <v>0</v>
      </c>
      <c r="JD76">
        <v>0</v>
      </c>
      <c r="JF76">
        <v>0</v>
      </c>
      <c r="JH76">
        <v>0</v>
      </c>
      <c r="JJ76">
        <v>0</v>
      </c>
      <c r="JL76">
        <v>0</v>
      </c>
      <c r="JN76">
        <v>0</v>
      </c>
      <c r="JP76">
        <v>0</v>
      </c>
      <c r="JR76">
        <v>11</v>
      </c>
      <c r="JS76" t="s">
        <v>679</v>
      </c>
      <c r="JT76">
        <v>0</v>
      </c>
      <c r="JV76">
        <v>0</v>
      </c>
      <c r="JX76">
        <v>61</v>
      </c>
      <c r="JY76" t="s">
        <v>679</v>
      </c>
      <c r="JZ76">
        <v>0</v>
      </c>
      <c r="KB76">
        <v>0</v>
      </c>
      <c r="KD76">
        <v>0</v>
      </c>
      <c r="KF76">
        <v>0</v>
      </c>
      <c r="KH76">
        <v>110</v>
      </c>
      <c r="KI76" t="s">
        <v>679</v>
      </c>
      <c r="KJ76">
        <v>0</v>
      </c>
      <c r="KL76">
        <v>0</v>
      </c>
      <c r="KN76">
        <v>0</v>
      </c>
      <c r="KP76">
        <v>0</v>
      </c>
      <c r="KR76">
        <v>0</v>
      </c>
      <c r="KT76">
        <v>0</v>
      </c>
      <c r="KV76">
        <v>27</v>
      </c>
      <c r="KW76" t="s">
        <v>679</v>
      </c>
      <c r="KX76">
        <v>0</v>
      </c>
      <c r="KZ76">
        <v>0</v>
      </c>
      <c r="LB76">
        <v>0</v>
      </c>
      <c r="LD76">
        <v>0</v>
      </c>
      <c r="LF76">
        <v>0</v>
      </c>
      <c r="LH76">
        <v>0</v>
      </c>
      <c r="LJ76">
        <v>0</v>
      </c>
      <c r="LL76">
        <v>0</v>
      </c>
      <c r="LN76">
        <v>0</v>
      </c>
      <c r="LP76">
        <v>0</v>
      </c>
      <c r="LR76">
        <v>0</v>
      </c>
      <c r="LT76">
        <v>1</v>
      </c>
      <c r="LU76" t="s">
        <v>679</v>
      </c>
      <c r="LV76">
        <v>0</v>
      </c>
      <c r="LX76">
        <v>0</v>
      </c>
      <c r="LZ76">
        <v>0</v>
      </c>
      <c r="MB76">
        <v>0</v>
      </c>
      <c r="MD76">
        <v>0</v>
      </c>
      <c r="MF76">
        <v>0</v>
      </c>
      <c r="MH76">
        <v>0</v>
      </c>
      <c r="MJ76">
        <v>0</v>
      </c>
      <c r="ML76">
        <v>0</v>
      </c>
      <c r="MN76">
        <v>4</v>
      </c>
      <c r="MO76" t="s">
        <v>679</v>
      </c>
      <c r="MP76">
        <v>0</v>
      </c>
      <c r="MR76">
        <v>0</v>
      </c>
      <c r="MT76">
        <v>10</v>
      </c>
      <c r="MU76" t="s">
        <v>679</v>
      </c>
      <c r="MV76">
        <v>0</v>
      </c>
      <c r="MX76">
        <v>0</v>
      </c>
      <c r="MZ76">
        <v>0</v>
      </c>
      <c r="NB76">
        <v>0</v>
      </c>
      <c r="ND76">
        <v>0</v>
      </c>
      <c r="NF76">
        <v>0</v>
      </c>
      <c r="NH76">
        <v>0</v>
      </c>
      <c r="NJ76">
        <v>0</v>
      </c>
      <c r="NL76">
        <v>0</v>
      </c>
      <c r="NN76">
        <v>0</v>
      </c>
      <c r="NP76">
        <v>0</v>
      </c>
      <c r="NR76">
        <v>91</v>
      </c>
      <c r="NS76" t="s">
        <v>679</v>
      </c>
      <c r="NT76">
        <v>0</v>
      </c>
      <c r="NV76">
        <v>30</v>
      </c>
      <c r="NW76" t="s">
        <v>679</v>
      </c>
      <c r="NX76">
        <v>0</v>
      </c>
      <c r="NZ76">
        <v>1</v>
      </c>
      <c r="OA76" t="s">
        <v>679</v>
      </c>
      <c r="OB76">
        <v>0</v>
      </c>
      <c r="OD76">
        <v>0</v>
      </c>
      <c r="OF76">
        <v>180</v>
      </c>
      <c r="OG76" t="s">
        <v>679</v>
      </c>
      <c r="OH76">
        <v>9</v>
      </c>
      <c r="OI76" t="s">
        <v>679</v>
      </c>
      <c r="OJ76">
        <v>537</v>
      </c>
      <c r="OK76" t="s">
        <v>679</v>
      </c>
      <c r="OL76">
        <v>0</v>
      </c>
      <c r="ON76">
        <v>0</v>
      </c>
      <c r="OP76">
        <v>2</v>
      </c>
      <c r="OQ76" t="s">
        <v>679</v>
      </c>
      <c r="OR76">
        <v>0</v>
      </c>
      <c r="OT76">
        <v>0</v>
      </c>
      <c r="OV76">
        <v>0</v>
      </c>
      <c r="OX76">
        <v>84</v>
      </c>
      <c r="OY76" t="s">
        <v>679</v>
      </c>
      <c r="OZ76">
        <v>236</v>
      </c>
      <c r="PA76" t="s">
        <v>679</v>
      </c>
      <c r="PB76">
        <v>0</v>
      </c>
      <c r="PD76">
        <v>53</v>
      </c>
      <c r="PE76" t="s">
        <v>679</v>
      </c>
      <c r="PF76">
        <v>0</v>
      </c>
      <c r="PH76">
        <v>0</v>
      </c>
      <c r="PJ76">
        <v>0</v>
      </c>
      <c r="PL76">
        <v>0</v>
      </c>
      <c r="PN76">
        <v>0</v>
      </c>
      <c r="PP76">
        <v>0</v>
      </c>
      <c r="PR76">
        <v>0</v>
      </c>
      <c r="PT76">
        <v>0</v>
      </c>
      <c r="PV76">
        <v>43</v>
      </c>
      <c r="PW76" t="s">
        <v>679</v>
      </c>
      <c r="PX76">
        <v>12</v>
      </c>
      <c r="PY76" t="s">
        <v>679</v>
      </c>
      <c r="PZ76">
        <v>0</v>
      </c>
      <c r="QB76">
        <v>0</v>
      </c>
      <c r="QD76">
        <v>0</v>
      </c>
      <c r="QF76">
        <v>0</v>
      </c>
      <c r="QH76">
        <v>0</v>
      </c>
      <c r="QJ76">
        <v>0</v>
      </c>
      <c r="QL76">
        <v>675</v>
      </c>
      <c r="QM76" t="s">
        <v>679</v>
      </c>
      <c r="QN76">
        <v>190</v>
      </c>
      <c r="QO76" t="s">
        <v>679</v>
      </c>
      <c r="QP76">
        <v>264</v>
      </c>
      <c r="QQ76" t="s">
        <v>679</v>
      </c>
      <c r="QR76">
        <v>150</v>
      </c>
      <c r="QS76" t="s">
        <v>679</v>
      </c>
      <c r="QT76">
        <v>104</v>
      </c>
      <c r="QU76" t="s">
        <v>679</v>
      </c>
      <c r="QV76">
        <v>42</v>
      </c>
      <c r="QW76" t="s">
        <v>679</v>
      </c>
      <c r="QX76">
        <v>244</v>
      </c>
      <c r="QY76" t="s">
        <v>679</v>
      </c>
      <c r="QZ76">
        <v>276</v>
      </c>
      <c r="RA76" t="s">
        <v>679</v>
      </c>
      <c r="RB76">
        <v>127</v>
      </c>
      <c r="RC76" t="s">
        <v>679</v>
      </c>
      <c r="RD76">
        <v>30</v>
      </c>
      <c r="RE76" t="s">
        <v>679</v>
      </c>
      <c r="RF76">
        <v>20</v>
      </c>
      <c r="RG76" t="s">
        <v>679</v>
      </c>
      <c r="RH76">
        <v>5</v>
      </c>
      <c r="RI76" t="s">
        <v>679</v>
      </c>
      <c r="RJ76">
        <v>268</v>
      </c>
      <c r="RK76" t="s">
        <v>679</v>
      </c>
      <c r="RL76">
        <v>0</v>
      </c>
      <c r="RN76">
        <v>40</v>
      </c>
      <c r="RO76" t="s">
        <v>679</v>
      </c>
      <c r="RP76">
        <v>6</v>
      </c>
      <c r="RQ76" t="s">
        <v>679</v>
      </c>
      <c r="RR76">
        <v>0</v>
      </c>
      <c r="RT76">
        <v>2</v>
      </c>
      <c r="RU76" t="s">
        <v>679</v>
      </c>
      <c r="RV76">
        <v>804</v>
      </c>
      <c r="RW76" t="s">
        <v>679</v>
      </c>
      <c r="RX76">
        <v>245</v>
      </c>
      <c r="RY76" t="s">
        <v>679</v>
      </c>
      <c r="RZ76">
        <v>209</v>
      </c>
      <c r="SA76" t="s">
        <v>679</v>
      </c>
      <c r="SB76">
        <v>126</v>
      </c>
      <c r="SC76" t="s">
        <v>679</v>
      </c>
      <c r="SD76">
        <v>76</v>
      </c>
      <c r="SE76" t="s">
        <v>679</v>
      </c>
      <c r="SF76">
        <v>7</v>
      </c>
      <c r="SG76" t="s">
        <v>679</v>
      </c>
      <c r="SH76">
        <v>241</v>
      </c>
      <c r="SI76" t="s">
        <v>679</v>
      </c>
      <c r="SJ76">
        <v>133</v>
      </c>
      <c r="SK76" t="s">
        <v>679</v>
      </c>
      <c r="SL76">
        <v>201</v>
      </c>
      <c r="SM76" t="s">
        <v>679</v>
      </c>
      <c r="SN76">
        <v>52</v>
      </c>
      <c r="SO76" t="s">
        <v>679</v>
      </c>
      <c r="SP76">
        <v>215</v>
      </c>
      <c r="SQ76" t="s">
        <v>679</v>
      </c>
      <c r="SR76">
        <v>525</v>
      </c>
      <c r="SS76" t="s">
        <v>679</v>
      </c>
      <c r="ST76">
        <v>239</v>
      </c>
      <c r="SU76" t="s">
        <v>679</v>
      </c>
      <c r="SV76">
        <v>31</v>
      </c>
      <c r="SW76" t="s">
        <v>679</v>
      </c>
      <c r="SX76">
        <v>348</v>
      </c>
      <c r="SY76" t="s">
        <v>679</v>
      </c>
      <c r="SZ76">
        <v>95</v>
      </c>
      <c r="TA76" t="s">
        <v>679</v>
      </c>
      <c r="TB76">
        <v>142</v>
      </c>
      <c r="TC76" t="s">
        <v>679</v>
      </c>
      <c r="TD76">
        <v>329</v>
      </c>
      <c r="TE76" t="s">
        <v>679</v>
      </c>
      <c r="TF76">
        <v>1</v>
      </c>
      <c r="TG76" t="s">
        <v>679</v>
      </c>
      <c r="TH76">
        <v>96</v>
      </c>
      <c r="TI76" t="s">
        <v>679</v>
      </c>
      <c r="TJ76">
        <v>10</v>
      </c>
      <c r="TK76" t="s">
        <v>679</v>
      </c>
      <c r="TL76">
        <v>69</v>
      </c>
      <c r="TM76" t="s">
        <v>679</v>
      </c>
      <c r="TN76">
        <v>139</v>
      </c>
      <c r="TO76" t="s">
        <v>679</v>
      </c>
      <c r="TP76">
        <v>288</v>
      </c>
      <c r="TQ76" t="s">
        <v>679</v>
      </c>
      <c r="TR76">
        <v>33</v>
      </c>
      <c r="TS76" t="s">
        <v>679</v>
      </c>
      <c r="TT76">
        <v>119</v>
      </c>
      <c r="TU76" t="s">
        <v>679</v>
      </c>
      <c r="TV76">
        <v>33</v>
      </c>
      <c r="TW76" t="s">
        <v>679</v>
      </c>
      <c r="TX76">
        <v>122</v>
      </c>
      <c r="TY76" t="s">
        <v>679</v>
      </c>
      <c r="TZ76">
        <v>0</v>
      </c>
      <c r="UB76">
        <v>5</v>
      </c>
      <c r="UC76" t="s">
        <v>679</v>
      </c>
      <c r="UD76">
        <v>626</v>
      </c>
      <c r="UE76" t="s">
        <v>679</v>
      </c>
      <c r="UF76">
        <v>0</v>
      </c>
      <c r="UH76">
        <v>112</v>
      </c>
      <c r="UI76" t="s">
        <v>679</v>
      </c>
      <c r="UJ76">
        <v>145</v>
      </c>
      <c r="UK76" t="s">
        <v>679</v>
      </c>
      <c r="UL76">
        <v>80</v>
      </c>
      <c r="UM76" t="s">
        <v>679</v>
      </c>
      <c r="UN76">
        <v>309</v>
      </c>
      <c r="UO76" t="s">
        <v>679</v>
      </c>
      <c r="UP76">
        <v>124</v>
      </c>
      <c r="UQ76" t="s">
        <v>679</v>
      </c>
      <c r="UR76">
        <v>131</v>
      </c>
      <c r="US76" t="s">
        <v>679</v>
      </c>
      <c r="UT76">
        <v>0</v>
      </c>
      <c r="UV76">
        <v>150</v>
      </c>
      <c r="UW76" t="s">
        <v>679</v>
      </c>
      <c r="UX76">
        <v>112</v>
      </c>
      <c r="UY76" t="s">
        <v>679</v>
      </c>
      <c r="UZ76">
        <v>137</v>
      </c>
      <c r="VA76" t="s">
        <v>679</v>
      </c>
      <c r="VB76">
        <v>57</v>
      </c>
      <c r="VC76" t="s">
        <v>679</v>
      </c>
      <c r="VD76">
        <v>152</v>
      </c>
      <c r="VE76" t="s">
        <v>679</v>
      </c>
      <c r="VF76">
        <v>0</v>
      </c>
      <c r="VH76">
        <v>17</v>
      </c>
      <c r="VI76" t="s">
        <v>679</v>
      </c>
      <c r="VJ76">
        <v>31</v>
      </c>
      <c r="VK76" t="s">
        <v>679</v>
      </c>
      <c r="VL76">
        <v>24</v>
      </c>
      <c r="VM76" t="s">
        <v>679</v>
      </c>
      <c r="VN76">
        <v>0</v>
      </c>
      <c r="VP76">
        <v>88</v>
      </c>
      <c r="VQ76" t="s">
        <v>679</v>
      </c>
      <c r="VR76">
        <v>0</v>
      </c>
      <c r="VT76">
        <v>5</v>
      </c>
      <c r="VU76" t="s">
        <v>679</v>
      </c>
      <c r="VV76">
        <v>16</v>
      </c>
      <c r="VW76" t="s">
        <v>679</v>
      </c>
      <c r="VX76">
        <v>0</v>
      </c>
      <c r="VZ76">
        <v>54</v>
      </c>
      <c r="WA76" t="s">
        <v>679</v>
      </c>
      <c r="WB76">
        <v>123</v>
      </c>
      <c r="WC76" t="s">
        <v>679</v>
      </c>
      <c r="WD76">
        <v>692</v>
      </c>
      <c r="WE76" t="s">
        <v>679</v>
      </c>
      <c r="WF76">
        <v>10</v>
      </c>
      <c r="WG76" t="s">
        <v>679</v>
      </c>
      <c r="WH76">
        <v>0</v>
      </c>
      <c r="WJ76">
        <v>0</v>
      </c>
      <c r="WL76">
        <v>8</v>
      </c>
      <c r="WM76" t="s">
        <v>679</v>
      </c>
      <c r="WN76">
        <v>123</v>
      </c>
      <c r="WO76" t="s">
        <v>679</v>
      </c>
      <c r="WP76">
        <v>51</v>
      </c>
      <c r="WQ76" t="s">
        <v>679</v>
      </c>
      <c r="WR76">
        <v>0</v>
      </c>
      <c r="WT76">
        <v>186</v>
      </c>
      <c r="WU76" t="s">
        <v>679</v>
      </c>
      <c r="WV76">
        <v>0</v>
      </c>
      <c r="WX76">
        <v>2396</v>
      </c>
      <c r="WY76" t="s">
        <v>679</v>
      </c>
      <c r="WZ76">
        <v>469</v>
      </c>
      <c r="XA76" t="s">
        <v>679</v>
      </c>
      <c r="XB76">
        <v>2</v>
      </c>
      <c r="XC76" t="s">
        <v>679</v>
      </c>
      <c r="XD76">
        <v>173</v>
      </c>
      <c r="XE76" t="s">
        <v>679</v>
      </c>
      <c r="XF76">
        <v>649</v>
      </c>
      <c r="XG76" t="s">
        <v>679</v>
      </c>
      <c r="XH76">
        <v>54</v>
      </c>
      <c r="XI76" t="s">
        <v>679</v>
      </c>
      <c r="XJ76">
        <v>80</v>
      </c>
      <c r="XK76" t="s">
        <v>679</v>
      </c>
      <c r="XL76">
        <v>70</v>
      </c>
      <c r="XM76" t="s">
        <v>679</v>
      </c>
      <c r="XN76">
        <v>0</v>
      </c>
      <c r="XP76">
        <v>14</v>
      </c>
      <c r="XQ76" t="s">
        <v>679</v>
      </c>
      <c r="XR76">
        <v>370</v>
      </c>
      <c r="XS76" t="s">
        <v>679</v>
      </c>
      <c r="XT76">
        <v>5</v>
      </c>
      <c r="XU76" t="s">
        <v>679</v>
      </c>
      <c r="XV76">
        <v>14</v>
      </c>
      <c r="XW76" t="s">
        <v>679</v>
      </c>
      <c r="XX76">
        <v>31</v>
      </c>
      <c r="XY76" t="s">
        <v>679</v>
      </c>
      <c r="XZ76">
        <v>24</v>
      </c>
      <c r="YA76" t="s">
        <v>679</v>
      </c>
      <c r="YB76">
        <v>33</v>
      </c>
      <c r="YC76" t="s">
        <v>679</v>
      </c>
      <c r="YD76">
        <v>0</v>
      </c>
      <c r="YF76">
        <v>50</v>
      </c>
      <c r="YG76" t="s">
        <v>679</v>
      </c>
      <c r="YH76">
        <v>325</v>
      </c>
      <c r="YI76" t="s">
        <v>679</v>
      </c>
      <c r="YJ76">
        <v>75</v>
      </c>
      <c r="YK76" t="s">
        <v>679</v>
      </c>
      <c r="YL76">
        <v>14</v>
      </c>
      <c r="YM76" t="s">
        <v>679</v>
      </c>
      <c r="YN76">
        <v>177</v>
      </c>
      <c r="YO76" t="s">
        <v>679</v>
      </c>
      <c r="YP76">
        <v>56</v>
      </c>
      <c r="YQ76" t="s">
        <v>679</v>
      </c>
      <c r="YR76">
        <v>0</v>
      </c>
      <c r="YT76">
        <v>0</v>
      </c>
      <c r="YV76">
        <v>23245</v>
      </c>
      <c r="YW76" t="s">
        <v>274</v>
      </c>
      <c r="YY76">
        <v>18150</v>
      </c>
      <c r="YZ76">
        <v>1155</v>
      </c>
      <c r="ZA76">
        <v>6685</v>
      </c>
      <c r="ZB76">
        <v>5095</v>
      </c>
      <c r="ZC76">
        <v>6105</v>
      </c>
      <c r="ZD76">
        <v>78</v>
      </c>
      <c r="ZE76">
        <v>10499</v>
      </c>
      <c r="ZF76">
        <v>7651</v>
      </c>
      <c r="ZG76">
        <v>286</v>
      </c>
      <c r="ZH76">
        <v>0</v>
      </c>
      <c r="ZI76">
        <v>6391</v>
      </c>
      <c r="ZJ76">
        <v>6105</v>
      </c>
      <c r="ZK76">
        <v>1383</v>
      </c>
      <c r="ZL76">
        <v>7017</v>
      </c>
      <c r="ZM76">
        <v>5641</v>
      </c>
      <c r="ZN76">
        <v>1702</v>
      </c>
      <c r="ZO76">
        <v>14637</v>
      </c>
      <c r="ZP76">
        <v>138</v>
      </c>
      <c r="ZQ76">
        <v>1593</v>
      </c>
      <c r="ZR76">
        <v>1046</v>
      </c>
      <c r="ZS76">
        <v>2210</v>
      </c>
      <c r="ZT76">
        <v>1</v>
      </c>
      <c r="ZU76">
        <v>0</v>
      </c>
      <c r="ZV76">
        <v>82</v>
      </c>
      <c r="ZW76">
        <v>1599</v>
      </c>
      <c r="ZX76">
        <v>626</v>
      </c>
      <c r="ZY76">
        <v>1477</v>
      </c>
      <c r="AAA76" s="26"/>
    </row>
    <row r="77" spans="1:703" x14ac:dyDescent="0.25">
      <c r="A77" t="s">
        <v>739</v>
      </c>
      <c r="B77">
        <v>0</v>
      </c>
      <c r="D77">
        <v>2436</v>
      </c>
      <c r="E77" t="s">
        <v>679</v>
      </c>
      <c r="F77">
        <v>3</v>
      </c>
      <c r="G77" t="s">
        <v>679</v>
      </c>
      <c r="H77">
        <v>0</v>
      </c>
      <c r="J77">
        <v>0</v>
      </c>
      <c r="L77">
        <v>0</v>
      </c>
      <c r="N77">
        <v>0</v>
      </c>
      <c r="P77">
        <v>0</v>
      </c>
      <c r="R77">
        <v>0</v>
      </c>
      <c r="T77">
        <v>0</v>
      </c>
      <c r="V77">
        <v>0</v>
      </c>
      <c r="X77">
        <v>0</v>
      </c>
      <c r="Z77">
        <v>433</v>
      </c>
      <c r="AA77" t="s">
        <v>679</v>
      </c>
      <c r="AB77">
        <v>377</v>
      </c>
      <c r="AC77" t="s">
        <v>679</v>
      </c>
      <c r="AD77">
        <v>0</v>
      </c>
      <c r="AF77">
        <v>1107</v>
      </c>
      <c r="AG77" t="s">
        <v>679</v>
      </c>
      <c r="AH77">
        <v>0</v>
      </c>
      <c r="AJ77">
        <v>6</v>
      </c>
      <c r="AK77" t="s">
        <v>679</v>
      </c>
      <c r="AL77">
        <v>0</v>
      </c>
      <c r="AN77">
        <v>2</v>
      </c>
      <c r="AO77" t="s">
        <v>679</v>
      </c>
      <c r="AP77">
        <v>0</v>
      </c>
      <c r="AR77">
        <v>3</v>
      </c>
      <c r="AS77" t="s">
        <v>679</v>
      </c>
      <c r="AT77">
        <v>7</v>
      </c>
      <c r="AU77" t="s">
        <v>679</v>
      </c>
      <c r="AV77">
        <v>0</v>
      </c>
      <c r="AX77">
        <v>88</v>
      </c>
      <c r="AY77" t="s">
        <v>679</v>
      </c>
      <c r="AZ77">
        <v>0</v>
      </c>
      <c r="BB77">
        <v>0</v>
      </c>
      <c r="BD77">
        <v>0</v>
      </c>
      <c r="BF77">
        <v>6</v>
      </c>
      <c r="BG77" t="s">
        <v>679</v>
      </c>
      <c r="BH77">
        <v>30</v>
      </c>
      <c r="BI77" t="s">
        <v>679</v>
      </c>
      <c r="BJ77">
        <v>42</v>
      </c>
      <c r="BK77" t="s">
        <v>679</v>
      </c>
      <c r="BL77">
        <v>22</v>
      </c>
      <c r="BM77" t="s">
        <v>679</v>
      </c>
      <c r="BN77">
        <v>1</v>
      </c>
      <c r="BO77" t="s">
        <v>679</v>
      </c>
      <c r="BP77">
        <v>83</v>
      </c>
      <c r="BQ77" t="s">
        <v>679</v>
      </c>
      <c r="BR77">
        <v>15</v>
      </c>
      <c r="BS77" t="s">
        <v>679</v>
      </c>
      <c r="BT77">
        <v>0</v>
      </c>
      <c r="BV77">
        <v>18</v>
      </c>
      <c r="BW77" t="s">
        <v>679</v>
      </c>
      <c r="BX77">
        <v>0</v>
      </c>
      <c r="BZ77">
        <v>0</v>
      </c>
      <c r="CB77">
        <v>24</v>
      </c>
      <c r="CC77" t="s">
        <v>679</v>
      </c>
      <c r="CD77">
        <v>0</v>
      </c>
      <c r="CF77">
        <v>0</v>
      </c>
      <c r="CH77">
        <v>578</v>
      </c>
      <c r="CI77" t="s">
        <v>679</v>
      </c>
      <c r="CJ77">
        <v>0</v>
      </c>
      <c r="CL77">
        <v>0</v>
      </c>
      <c r="CN77">
        <v>5</v>
      </c>
      <c r="CO77" t="s">
        <v>679</v>
      </c>
      <c r="CP77">
        <v>0</v>
      </c>
      <c r="CR77">
        <v>0</v>
      </c>
      <c r="CT77">
        <v>0</v>
      </c>
      <c r="CV77">
        <v>0</v>
      </c>
      <c r="CX77">
        <v>0</v>
      </c>
      <c r="CZ77">
        <v>0</v>
      </c>
      <c r="DB77">
        <v>1</v>
      </c>
      <c r="DC77" t="s">
        <v>679</v>
      </c>
      <c r="DD77">
        <v>0</v>
      </c>
      <c r="DF77">
        <v>4</v>
      </c>
      <c r="DG77" t="s">
        <v>679</v>
      </c>
      <c r="DH77">
        <v>0</v>
      </c>
      <c r="DJ77">
        <v>0</v>
      </c>
      <c r="DL77">
        <v>0</v>
      </c>
      <c r="DN77">
        <v>90</v>
      </c>
      <c r="DO77" t="s">
        <v>679</v>
      </c>
      <c r="DP77">
        <v>0</v>
      </c>
      <c r="DR77">
        <v>1</v>
      </c>
      <c r="DS77" t="s">
        <v>679</v>
      </c>
      <c r="DT77">
        <v>0</v>
      </c>
      <c r="DV77">
        <v>6</v>
      </c>
      <c r="DW77" t="s">
        <v>679</v>
      </c>
      <c r="DX77">
        <v>10</v>
      </c>
      <c r="DY77" t="s">
        <v>679</v>
      </c>
      <c r="DZ77">
        <v>6</v>
      </c>
      <c r="EA77" t="s">
        <v>679</v>
      </c>
      <c r="EB77">
        <v>48</v>
      </c>
      <c r="EC77" t="s">
        <v>679</v>
      </c>
      <c r="ED77">
        <v>18</v>
      </c>
      <c r="EE77" t="s">
        <v>679</v>
      </c>
      <c r="EF77">
        <v>0</v>
      </c>
      <c r="EH77">
        <v>0</v>
      </c>
      <c r="EJ77">
        <v>2</v>
      </c>
      <c r="EK77" t="s">
        <v>679</v>
      </c>
      <c r="EL77">
        <v>0</v>
      </c>
      <c r="EN77">
        <v>2</v>
      </c>
      <c r="EO77" t="s">
        <v>679</v>
      </c>
      <c r="EP77">
        <v>0</v>
      </c>
      <c r="ER77">
        <v>129</v>
      </c>
      <c r="ES77" t="s">
        <v>679</v>
      </c>
      <c r="ET77">
        <v>20</v>
      </c>
      <c r="EU77" t="s">
        <v>679</v>
      </c>
      <c r="EV77">
        <v>14</v>
      </c>
      <c r="EW77" t="s">
        <v>679</v>
      </c>
      <c r="EX77">
        <v>42</v>
      </c>
      <c r="EY77" t="s">
        <v>679</v>
      </c>
      <c r="EZ77">
        <v>54</v>
      </c>
      <c r="FA77" t="s">
        <v>679</v>
      </c>
      <c r="FB77">
        <v>23</v>
      </c>
      <c r="FC77" t="s">
        <v>679</v>
      </c>
      <c r="FD77">
        <v>371</v>
      </c>
      <c r="FE77" t="s">
        <v>679</v>
      </c>
      <c r="FF77">
        <v>0</v>
      </c>
      <c r="FH77">
        <v>0</v>
      </c>
      <c r="FJ77">
        <v>6</v>
      </c>
      <c r="FK77" t="s">
        <v>679</v>
      </c>
      <c r="FL77">
        <v>14</v>
      </c>
      <c r="FM77" t="s">
        <v>679</v>
      </c>
      <c r="FN77">
        <v>0</v>
      </c>
      <c r="FP77">
        <v>2</v>
      </c>
      <c r="FQ77" t="s">
        <v>679</v>
      </c>
      <c r="FR77">
        <v>14</v>
      </c>
      <c r="FS77" t="s">
        <v>679</v>
      </c>
      <c r="FT77">
        <v>0</v>
      </c>
      <c r="FV77">
        <v>0</v>
      </c>
      <c r="FX77">
        <v>0</v>
      </c>
      <c r="FZ77">
        <v>14</v>
      </c>
      <c r="GA77" t="s">
        <v>679</v>
      </c>
      <c r="GB77">
        <v>1</v>
      </c>
      <c r="GC77" t="s">
        <v>679</v>
      </c>
      <c r="GD77">
        <v>12</v>
      </c>
      <c r="GE77" t="s">
        <v>679</v>
      </c>
      <c r="GF77">
        <v>24</v>
      </c>
      <c r="GG77" t="s">
        <v>679</v>
      </c>
      <c r="GH77">
        <v>13</v>
      </c>
      <c r="GI77" t="s">
        <v>679</v>
      </c>
      <c r="GJ77">
        <v>21</v>
      </c>
      <c r="GK77" t="s">
        <v>679</v>
      </c>
      <c r="GL77">
        <v>0</v>
      </c>
      <c r="GN77">
        <v>0</v>
      </c>
      <c r="GP77">
        <v>144</v>
      </c>
      <c r="GQ77" t="s">
        <v>679</v>
      </c>
      <c r="GR77">
        <v>0</v>
      </c>
      <c r="GT77">
        <v>11</v>
      </c>
      <c r="GU77" t="s">
        <v>679</v>
      </c>
      <c r="GV77">
        <v>4</v>
      </c>
      <c r="GW77" t="s">
        <v>679</v>
      </c>
      <c r="GX77">
        <v>0</v>
      </c>
      <c r="GZ77">
        <v>36</v>
      </c>
      <c r="HA77" t="s">
        <v>679</v>
      </c>
      <c r="HB77">
        <v>0</v>
      </c>
      <c r="HD77">
        <v>23</v>
      </c>
      <c r="HE77" t="s">
        <v>679</v>
      </c>
      <c r="HF77">
        <v>3</v>
      </c>
      <c r="HG77" t="s">
        <v>679</v>
      </c>
      <c r="HH77">
        <v>0</v>
      </c>
      <c r="HJ77">
        <v>42</v>
      </c>
      <c r="HK77" t="s">
        <v>679</v>
      </c>
      <c r="HL77">
        <v>7</v>
      </c>
      <c r="HM77" t="s">
        <v>679</v>
      </c>
      <c r="HN77">
        <v>10</v>
      </c>
      <c r="HO77" t="s">
        <v>679</v>
      </c>
      <c r="HP77">
        <v>77</v>
      </c>
      <c r="HQ77" t="s">
        <v>679</v>
      </c>
      <c r="HR77">
        <v>0</v>
      </c>
      <c r="HT77">
        <v>335</v>
      </c>
      <c r="HU77" t="s">
        <v>679</v>
      </c>
      <c r="HV77">
        <v>13</v>
      </c>
      <c r="HW77" t="s">
        <v>679</v>
      </c>
      <c r="HX77">
        <v>50</v>
      </c>
      <c r="HY77" t="s">
        <v>679</v>
      </c>
      <c r="HZ77">
        <v>33</v>
      </c>
      <c r="IA77" t="s">
        <v>679</v>
      </c>
      <c r="IB77">
        <v>15</v>
      </c>
      <c r="IC77" t="s">
        <v>679</v>
      </c>
      <c r="ID77">
        <v>3</v>
      </c>
      <c r="IE77" t="s">
        <v>679</v>
      </c>
      <c r="IF77">
        <v>18</v>
      </c>
      <c r="IG77" t="s">
        <v>679</v>
      </c>
      <c r="IH77">
        <v>0</v>
      </c>
      <c r="IJ77">
        <v>7</v>
      </c>
      <c r="IK77" t="s">
        <v>679</v>
      </c>
      <c r="IL77">
        <v>44</v>
      </c>
      <c r="IM77" t="s">
        <v>679</v>
      </c>
      <c r="IN77">
        <v>3</v>
      </c>
      <c r="IO77" t="s">
        <v>679</v>
      </c>
      <c r="IP77">
        <v>0</v>
      </c>
      <c r="IR77">
        <v>0</v>
      </c>
      <c r="IT77">
        <v>0</v>
      </c>
      <c r="IV77">
        <v>5</v>
      </c>
      <c r="IW77" t="s">
        <v>679</v>
      </c>
      <c r="IX77">
        <v>0</v>
      </c>
      <c r="IZ77">
        <v>56</v>
      </c>
      <c r="JA77" t="s">
        <v>679</v>
      </c>
      <c r="JB77">
        <v>43</v>
      </c>
      <c r="JC77" t="s">
        <v>679</v>
      </c>
      <c r="JD77">
        <v>13</v>
      </c>
      <c r="JE77" t="s">
        <v>679</v>
      </c>
      <c r="JF77">
        <v>0</v>
      </c>
      <c r="JH77">
        <v>1</v>
      </c>
      <c r="JI77" t="s">
        <v>679</v>
      </c>
      <c r="JJ77">
        <v>0</v>
      </c>
      <c r="JL77">
        <v>0</v>
      </c>
      <c r="JN77">
        <v>0</v>
      </c>
      <c r="JP77">
        <v>0</v>
      </c>
      <c r="JR77">
        <v>147</v>
      </c>
      <c r="JS77" t="s">
        <v>679</v>
      </c>
      <c r="JT77">
        <v>0</v>
      </c>
      <c r="JV77">
        <v>0</v>
      </c>
      <c r="JX77">
        <v>0</v>
      </c>
      <c r="JZ77">
        <v>57</v>
      </c>
      <c r="KA77" t="s">
        <v>679</v>
      </c>
      <c r="KB77">
        <v>0</v>
      </c>
      <c r="KD77">
        <v>0</v>
      </c>
      <c r="KF77">
        <v>0</v>
      </c>
      <c r="KH77">
        <v>90</v>
      </c>
      <c r="KI77" t="s">
        <v>679</v>
      </c>
      <c r="KJ77">
        <v>0</v>
      </c>
      <c r="KL77">
        <v>0</v>
      </c>
      <c r="KN77">
        <v>0</v>
      </c>
      <c r="KP77">
        <v>474</v>
      </c>
      <c r="KQ77" t="s">
        <v>679</v>
      </c>
      <c r="KR77">
        <v>6</v>
      </c>
      <c r="KS77" t="s">
        <v>679</v>
      </c>
      <c r="KT77">
        <v>0</v>
      </c>
      <c r="KV77">
        <v>0</v>
      </c>
      <c r="KX77">
        <v>21</v>
      </c>
      <c r="KY77" t="s">
        <v>679</v>
      </c>
      <c r="KZ77">
        <v>0</v>
      </c>
      <c r="LB77">
        <v>607</v>
      </c>
      <c r="LC77" t="s">
        <v>679</v>
      </c>
      <c r="LD77">
        <v>40</v>
      </c>
      <c r="LE77" t="s">
        <v>679</v>
      </c>
      <c r="LF77">
        <v>0</v>
      </c>
      <c r="LH77">
        <v>4</v>
      </c>
      <c r="LI77" t="s">
        <v>679</v>
      </c>
      <c r="LJ77">
        <v>0</v>
      </c>
      <c r="LL77">
        <v>6</v>
      </c>
      <c r="LM77" t="s">
        <v>679</v>
      </c>
      <c r="LN77">
        <v>0</v>
      </c>
      <c r="LP77">
        <v>0</v>
      </c>
      <c r="LR77">
        <v>0</v>
      </c>
      <c r="LT77">
        <v>0</v>
      </c>
      <c r="LV77">
        <v>0</v>
      </c>
      <c r="LX77">
        <v>0</v>
      </c>
      <c r="LZ77">
        <v>0</v>
      </c>
      <c r="MB77">
        <v>0</v>
      </c>
      <c r="MD77">
        <v>0</v>
      </c>
      <c r="MF77">
        <v>0</v>
      </c>
      <c r="MH77">
        <v>0</v>
      </c>
      <c r="MJ77">
        <v>29</v>
      </c>
      <c r="MK77" t="s">
        <v>679</v>
      </c>
      <c r="ML77">
        <v>8</v>
      </c>
      <c r="MM77" t="s">
        <v>679</v>
      </c>
      <c r="MN77">
        <v>17</v>
      </c>
      <c r="MO77" t="s">
        <v>679</v>
      </c>
      <c r="MP77">
        <v>0</v>
      </c>
      <c r="MR77">
        <v>0</v>
      </c>
      <c r="MT77">
        <v>2</v>
      </c>
      <c r="MU77" t="s">
        <v>679</v>
      </c>
      <c r="MV77">
        <v>0</v>
      </c>
      <c r="MX77">
        <v>0</v>
      </c>
      <c r="MZ77">
        <v>0</v>
      </c>
      <c r="NB77">
        <v>0</v>
      </c>
      <c r="ND77">
        <v>0</v>
      </c>
      <c r="NF77">
        <v>0</v>
      </c>
      <c r="NH77">
        <v>22</v>
      </c>
      <c r="NI77" t="s">
        <v>679</v>
      </c>
      <c r="NJ77">
        <v>60</v>
      </c>
      <c r="NK77" t="s">
        <v>679</v>
      </c>
      <c r="NL77">
        <v>19</v>
      </c>
      <c r="NM77" t="s">
        <v>679</v>
      </c>
      <c r="NN77">
        <v>18</v>
      </c>
      <c r="NO77" t="s">
        <v>679</v>
      </c>
      <c r="NP77">
        <v>0</v>
      </c>
      <c r="NR77">
        <v>0</v>
      </c>
      <c r="NT77">
        <v>6</v>
      </c>
      <c r="NU77" t="s">
        <v>679</v>
      </c>
      <c r="NV77">
        <v>12</v>
      </c>
      <c r="NW77" t="s">
        <v>679</v>
      </c>
      <c r="NX77">
        <v>138</v>
      </c>
      <c r="NY77" t="s">
        <v>679</v>
      </c>
      <c r="NZ77">
        <v>7</v>
      </c>
      <c r="OA77" t="s">
        <v>679</v>
      </c>
      <c r="OB77">
        <v>0</v>
      </c>
      <c r="OD77">
        <v>0</v>
      </c>
      <c r="OF77">
        <v>34</v>
      </c>
      <c r="OG77" t="s">
        <v>679</v>
      </c>
      <c r="OH77">
        <v>57</v>
      </c>
      <c r="OI77" t="s">
        <v>679</v>
      </c>
      <c r="OJ77">
        <v>985</v>
      </c>
      <c r="OK77" t="s">
        <v>679</v>
      </c>
      <c r="OL77">
        <v>0</v>
      </c>
      <c r="ON77">
        <v>0</v>
      </c>
      <c r="OP77">
        <v>15</v>
      </c>
      <c r="OQ77" t="s">
        <v>679</v>
      </c>
      <c r="OR77">
        <v>0</v>
      </c>
      <c r="OT77">
        <v>291</v>
      </c>
      <c r="OU77" t="s">
        <v>679</v>
      </c>
      <c r="OV77">
        <v>123</v>
      </c>
      <c r="OW77" t="s">
        <v>679</v>
      </c>
      <c r="OX77">
        <v>50</v>
      </c>
      <c r="OY77" t="s">
        <v>679</v>
      </c>
      <c r="OZ77">
        <v>0</v>
      </c>
      <c r="PB77">
        <v>20</v>
      </c>
      <c r="PC77" t="s">
        <v>679</v>
      </c>
      <c r="PD77">
        <v>619</v>
      </c>
      <c r="PE77" t="s">
        <v>679</v>
      </c>
      <c r="PF77">
        <v>0</v>
      </c>
      <c r="PH77">
        <v>0</v>
      </c>
      <c r="PJ77">
        <v>0</v>
      </c>
      <c r="PL77">
        <v>0</v>
      </c>
      <c r="PN77">
        <v>485</v>
      </c>
      <c r="PO77" t="s">
        <v>679</v>
      </c>
      <c r="PP77">
        <v>375</v>
      </c>
      <c r="PQ77" t="s">
        <v>679</v>
      </c>
      <c r="PR77">
        <v>0</v>
      </c>
      <c r="PT77">
        <v>51</v>
      </c>
      <c r="PU77" t="s">
        <v>679</v>
      </c>
      <c r="PV77">
        <v>16</v>
      </c>
      <c r="PW77" t="s">
        <v>679</v>
      </c>
      <c r="PX77">
        <v>0</v>
      </c>
      <c r="PZ77">
        <v>7</v>
      </c>
      <c r="QA77" t="s">
        <v>679</v>
      </c>
      <c r="QB77">
        <v>4</v>
      </c>
      <c r="QC77" t="s">
        <v>679</v>
      </c>
      <c r="QD77">
        <v>55</v>
      </c>
      <c r="QE77" t="s">
        <v>679</v>
      </c>
      <c r="QF77">
        <v>52</v>
      </c>
      <c r="QG77" t="s">
        <v>679</v>
      </c>
      <c r="QH77">
        <v>0</v>
      </c>
      <c r="QJ77">
        <v>6</v>
      </c>
      <c r="QK77" t="s">
        <v>679</v>
      </c>
      <c r="QL77">
        <v>1147</v>
      </c>
      <c r="QM77" t="s">
        <v>679</v>
      </c>
      <c r="QN77">
        <v>346</v>
      </c>
      <c r="QO77" t="s">
        <v>679</v>
      </c>
      <c r="QP77">
        <v>1716</v>
      </c>
      <c r="QQ77" t="s">
        <v>679</v>
      </c>
      <c r="QR77">
        <v>502</v>
      </c>
      <c r="QS77" t="s">
        <v>679</v>
      </c>
      <c r="QT77">
        <v>266</v>
      </c>
      <c r="QU77" t="s">
        <v>679</v>
      </c>
      <c r="QV77">
        <v>143</v>
      </c>
      <c r="QW77" t="s">
        <v>679</v>
      </c>
      <c r="QX77">
        <v>136</v>
      </c>
      <c r="QY77" t="s">
        <v>679</v>
      </c>
      <c r="QZ77">
        <v>180</v>
      </c>
      <c r="RA77" t="s">
        <v>679</v>
      </c>
      <c r="RB77">
        <v>99</v>
      </c>
      <c r="RC77" t="s">
        <v>679</v>
      </c>
      <c r="RD77">
        <v>324</v>
      </c>
      <c r="RE77" t="s">
        <v>679</v>
      </c>
      <c r="RF77">
        <v>62</v>
      </c>
      <c r="RG77" t="s">
        <v>679</v>
      </c>
      <c r="RH77">
        <v>2</v>
      </c>
      <c r="RI77" t="s">
        <v>679</v>
      </c>
      <c r="RJ77">
        <v>1021</v>
      </c>
      <c r="RK77" t="s">
        <v>679</v>
      </c>
      <c r="RL77">
        <v>67</v>
      </c>
      <c r="RM77" t="s">
        <v>679</v>
      </c>
      <c r="RN77">
        <v>132</v>
      </c>
      <c r="RO77" t="s">
        <v>679</v>
      </c>
      <c r="RP77">
        <v>4</v>
      </c>
      <c r="RQ77" t="s">
        <v>679</v>
      </c>
      <c r="RR77">
        <v>0</v>
      </c>
      <c r="RT77">
        <v>30</v>
      </c>
      <c r="RU77" t="s">
        <v>679</v>
      </c>
      <c r="RV77">
        <v>1670</v>
      </c>
      <c r="RW77" t="s">
        <v>679</v>
      </c>
      <c r="RX77">
        <v>433</v>
      </c>
      <c r="RY77" t="s">
        <v>679</v>
      </c>
      <c r="RZ77">
        <v>534</v>
      </c>
      <c r="SA77" t="s">
        <v>679</v>
      </c>
      <c r="SB77">
        <v>342</v>
      </c>
      <c r="SC77" t="s">
        <v>679</v>
      </c>
      <c r="SD77">
        <v>155</v>
      </c>
      <c r="SE77" t="s">
        <v>679</v>
      </c>
      <c r="SF77">
        <v>103</v>
      </c>
      <c r="SG77" t="s">
        <v>679</v>
      </c>
      <c r="SH77">
        <v>499</v>
      </c>
      <c r="SI77" t="s">
        <v>679</v>
      </c>
      <c r="SJ77">
        <v>1006</v>
      </c>
      <c r="SK77" t="s">
        <v>679</v>
      </c>
      <c r="SL77">
        <v>494</v>
      </c>
      <c r="SM77" t="s">
        <v>679</v>
      </c>
      <c r="SN77">
        <v>172</v>
      </c>
      <c r="SO77" t="s">
        <v>679</v>
      </c>
      <c r="SP77">
        <v>292</v>
      </c>
      <c r="SQ77" t="s">
        <v>679</v>
      </c>
      <c r="SR77">
        <v>1064</v>
      </c>
      <c r="SS77" t="s">
        <v>679</v>
      </c>
      <c r="ST77">
        <v>448</v>
      </c>
      <c r="SU77" t="s">
        <v>679</v>
      </c>
      <c r="SV77">
        <v>70</v>
      </c>
      <c r="SW77" t="s">
        <v>679</v>
      </c>
      <c r="SX77">
        <v>374</v>
      </c>
      <c r="SY77" t="s">
        <v>679</v>
      </c>
      <c r="SZ77">
        <v>168</v>
      </c>
      <c r="TA77" t="s">
        <v>679</v>
      </c>
      <c r="TB77">
        <v>129</v>
      </c>
      <c r="TC77" t="s">
        <v>679</v>
      </c>
      <c r="TD77">
        <v>357</v>
      </c>
      <c r="TE77" t="s">
        <v>679</v>
      </c>
      <c r="TF77">
        <v>14</v>
      </c>
      <c r="TG77" t="s">
        <v>679</v>
      </c>
      <c r="TH77">
        <v>512</v>
      </c>
      <c r="TI77" t="s">
        <v>679</v>
      </c>
      <c r="TJ77">
        <v>14</v>
      </c>
      <c r="TK77" t="s">
        <v>679</v>
      </c>
      <c r="TL77">
        <v>80</v>
      </c>
      <c r="TM77" t="s">
        <v>679</v>
      </c>
      <c r="TN77">
        <v>195</v>
      </c>
      <c r="TO77" t="s">
        <v>679</v>
      </c>
      <c r="TP77">
        <v>140</v>
      </c>
      <c r="TQ77" t="s">
        <v>679</v>
      </c>
      <c r="TR77">
        <v>5</v>
      </c>
      <c r="TS77" t="s">
        <v>679</v>
      </c>
      <c r="TT77">
        <v>639</v>
      </c>
      <c r="TU77" t="s">
        <v>679</v>
      </c>
      <c r="TV77">
        <v>0</v>
      </c>
      <c r="TX77">
        <v>120</v>
      </c>
      <c r="TY77" t="s">
        <v>679</v>
      </c>
      <c r="TZ77">
        <v>0</v>
      </c>
      <c r="UB77">
        <v>145</v>
      </c>
      <c r="UC77" t="s">
        <v>679</v>
      </c>
      <c r="UD77">
        <v>0</v>
      </c>
      <c r="UF77">
        <v>0</v>
      </c>
      <c r="UH77">
        <v>569</v>
      </c>
      <c r="UI77" t="s">
        <v>679</v>
      </c>
      <c r="UJ77">
        <v>581</v>
      </c>
      <c r="UK77" t="s">
        <v>679</v>
      </c>
      <c r="UL77">
        <v>209</v>
      </c>
      <c r="UM77" t="s">
        <v>679</v>
      </c>
      <c r="UN77">
        <v>940</v>
      </c>
      <c r="UO77" t="s">
        <v>679</v>
      </c>
      <c r="UP77">
        <v>203</v>
      </c>
      <c r="UQ77" t="s">
        <v>679</v>
      </c>
      <c r="UR77">
        <v>1462</v>
      </c>
      <c r="US77" t="s">
        <v>679</v>
      </c>
      <c r="UT77">
        <v>0</v>
      </c>
      <c r="UV77">
        <v>306</v>
      </c>
      <c r="UW77" t="s">
        <v>679</v>
      </c>
      <c r="UX77">
        <v>217</v>
      </c>
      <c r="UY77" t="s">
        <v>679</v>
      </c>
      <c r="UZ77">
        <v>360</v>
      </c>
      <c r="VA77" t="s">
        <v>679</v>
      </c>
      <c r="VB77">
        <v>210</v>
      </c>
      <c r="VC77" t="s">
        <v>679</v>
      </c>
      <c r="VD77">
        <v>716</v>
      </c>
      <c r="VE77" t="s">
        <v>679</v>
      </c>
      <c r="VF77">
        <v>133</v>
      </c>
      <c r="VG77" t="s">
        <v>679</v>
      </c>
      <c r="VH77">
        <v>58</v>
      </c>
      <c r="VI77" t="s">
        <v>679</v>
      </c>
      <c r="VJ77">
        <v>294</v>
      </c>
      <c r="VK77" t="s">
        <v>679</v>
      </c>
      <c r="VL77">
        <v>79</v>
      </c>
      <c r="VM77" t="s">
        <v>679</v>
      </c>
      <c r="VN77">
        <v>0</v>
      </c>
      <c r="VP77">
        <v>154</v>
      </c>
      <c r="VQ77" t="s">
        <v>679</v>
      </c>
      <c r="VR77">
        <v>0</v>
      </c>
      <c r="VT77">
        <v>32</v>
      </c>
      <c r="VU77" t="s">
        <v>679</v>
      </c>
      <c r="VV77">
        <v>36</v>
      </c>
      <c r="VW77" t="s">
        <v>679</v>
      </c>
      <c r="VX77">
        <v>34</v>
      </c>
      <c r="VY77" t="s">
        <v>679</v>
      </c>
      <c r="VZ77">
        <v>331</v>
      </c>
      <c r="WA77" t="s">
        <v>679</v>
      </c>
      <c r="WB77">
        <v>1429</v>
      </c>
      <c r="WC77" t="s">
        <v>679</v>
      </c>
      <c r="WD77">
        <v>3913</v>
      </c>
      <c r="WE77" t="s">
        <v>679</v>
      </c>
      <c r="WF77">
        <v>548</v>
      </c>
      <c r="WG77" t="s">
        <v>679</v>
      </c>
      <c r="WH77">
        <v>3992</v>
      </c>
      <c r="WI77" t="s">
        <v>679</v>
      </c>
      <c r="WJ77">
        <v>1830</v>
      </c>
      <c r="WK77" t="s">
        <v>679</v>
      </c>
      <c r="WL77">
        <v>115</v>
      </c>
      <c r="WM77" t="s">
        <v>679</v>
      </c>
      <c r="WN77">
        <v>187</v>
      </c>
      <c r="WO77" t="s">
        <v>679</v>
      </c>
      <c r="WP77">
        <v>369</v>
      </c>
      <c r="WQ77" t="s">
        <v>679</v>
      </c>
      <c r="WR77">
        <v>7</v>
      </c>
      <c r="WS77" t="s">
        <v>679</v>
      </c>
      <c r="WT77">
        <v>939</v>
      </c>
      <c r="WU77" t="s">
        <v>679</v>
      </c>
      <c r="WV77">
        <v>0</v>
      </c>
      <c r="WX77">
        <v>2594</v>
      </c>
      <c r="WY77" t="s">
        <v>679</v>
      </c>
      <c r="WZ77">
        <v>1126</v>
      </c>
      <c r="XA77" t="s">
        <v>679</v>
      </c>
      <c r="XB77">
        <v>4</v>
      </c>
      <c r="XC77" t="s">
        <v>679</v>
      </c>
      <c r="XD77">
        <v>380</v>
      </c>
      <c r="XE77" t="s">
        <v>679</v>
      </c>
      <c r="XF77">
        <v>2773</v>
      </c>
      <c r="XG77" t="s">
        <v>679</v>
      </c>
      <c r="XH77">
        <v>147</v>
      </c>
      <c r="XI77" t="s">
        <v>679</v>
      </c>
      <c r="XJ77">
        <v>147</v>
      </c>
      <c r="XK77" t="s">
        <v>679</v>
      </c>
      <c r="XL77">
        <v>92</v>
      </c>
      <c r="XM77" t="s">
        <v>679</v>
      </c>
      <c r="XN77">
        <v>85</v>
      </c>
      <c r="XO77" t="s">
        <v>679</v>
      </c>
      <c r="XP77">
        <v>39</v>
      </c>
      <c r="XQ77" t="s">
        <v>679</v>
      </c>
      <c r="XR77">
        <v>1325</v>
      </c>
      <c r="XS77" t="s">
        <v>679</v>
      </c>
      <c r="XT77">
        <v>51</v>
      </c>
      <c r="XU77" t="s">
        <v>679</v>
      </c>
      <c r="XV77">
        <v>58</v>
      </c>
      <c r="XW77" t="s">
        <v>679</v>
      </c>
      <c r="XX77">
        <v>299</v>
      </c>
      <c r="XY77" t="s">
        <v>679</v>
      </c>
      <c r="XZ77">
        <v>32</v>
      </c>
      <c r="YA77" t="s">
        <v>679</v>
      </c>
      <c r="YB77">
        <v>100</v>
      </c>
      <c r="YC77" t="s">
        <v>679</v>
      </c>
      <c r="YD77">
        <v>12</v>
      </c>
      <c r="YE77" t="s">
        <v>679</v>
      </c>
      <c r="YF77">
        <v>243</v>
      </c>
      <c r="YG77" t="s">
        <v>679</v>
      </c>
      <c r="YH77">
        <v>239</v>
      </c>
      <c r="YI77" t="s">
        <v>679</v>
      </c>
      <c r="YJ77">
        <v>116</v>
      </c>
      <c r="YK77" t="s">
        <v>679</v>
      </c>
      <c r="YL77">
        <v>37</v>
      </c>
      <c r="YM77" t="s">
        <v>679</v>
      </c>
      <c r="YN77">
        <v>342</v>
      </c>
      <c r="YO77" t="s">
        <v>679</v>
      </c>
      <c r="YP77">
        <v>65</v>
      </c>
      <c r="YQ77" t="s">
        <v>679</v>
      </c>
      <c r="YR77">
        <v>0</v>
      </c>
      <c r="YT77">
        <v>0</v>
      </c>
      <c r="YV77">
        <v>59189</v>
      </c>
      <c r="YW77" t="e">
        <v>#N/A</v>
      </c>
      <c r="YY77">
        <v>38602</v>
      </c>
      <c r="YZ77">
        <v>4798</v>
      </c>
      <c r="ZA77">
        <v>14945</v>
      </c>
      <c r="ZB77">
        <v>20587</v>
      </c>
      <c r="ZC77">
        <v>7835</v>
      </c>
      <c r="ZD77">
        <v>146</v>
      </c>
      <c r="ZE77">
        <v>22410</v>
      </c>
      <c r="ZF77">
        <v>16100</v>
      </c>
      <c r="ZG77">
        <v>2527</v>
      </c>
      <c r="ZH77">
        <v>88</v>
      </c>
      <c r="ZI77">
        <v>10362</v>
      </c>
      <c r="ZJ77">
        <v>7923</v>
      </c>
      <c r="ZK77">
        <v>3977</v>
      </c>
      <c r="ZL77">
        <v>10362</v>
      </c>
      <c r="ZM77">
        <v>11295</v>
      </c>
      <c r="ZN77">
        <v>2603</v>
      </c>
      <c r="ZO77">
        <v>42933</v>
      </c>
      <c r="ZP77">
        <v>589</v>
      </c>
      <c r="ZQ77">
        <v>2154</v>
      </c>
      <c r="ZR77">
        <v>258</v>
      </c>
      <c r="ZS77">
        <v>3020</v>
      </c>
      <c r="ZT77">
        <v>39</v>
      </c>
      <c r="ZU77">
        <v>88</v>
      </c>
      <c r="ZV77">
        <v>3</v>
      </c>
      <c r="ZW77">
        <v>5966</v>
      </c>
      <c r="ZX77">
        <v>0</v>
      </c>
      <c r="ZY77">
        <v>1813</v>
      </c>
      <c r="AAA77" s="26"/>
    </row>
    <row r="78" spans="1:703" x14ac:dyDescent="0.25">
      <c r="A78" t="s">
        <v>740</v>
      </c>
      <c r="B78">
        <v>0</v>
      </c>
      <c r="D78">
        <v>333</v>
      </c>
      <c r="E78" t="s">
        <v>679</v>
      </c>
      <c r="F78">
        <v>1</v>
      </c>
      <c r="G78" t="s">
        <v>679</v>
      </c>
      <c r="H78">
        <v>0</v>
      </c>
      <c r="J78">
        <v>0</v>
      </c>
      <c r="L78">
        <v>0</v>
      </c>
      <c r="N78">
        <v>0</v>
      </c>
      <c r="P78">
        <v>0</v>
      </c>
      <c r="R78">
        <v>0</v>
      </c>
      <c r="T78">
        <v>1649</v>
      </c>
      <c r="U78" t="s">
        <v>679</v>
      </c>
      <c r="V78">
        <v>0</v>
      </c>
      <c r="X78">
        <v>0</v>
      </c>
      <c r="Z78">
        <v>1843</v>
      </c>
      <c r="AA78" t="s">
        <v>679</v>
      </c>
      <c r="AB78">
        <v>354</v>
      </c>
      <c r="AC78" t="s">
        <v>679</v>
      </c>
      <c r="AD78">
        <v>0</v>
      </c>
      <c r="AF78">
        <v>0</v>
      </c>
      <c r="AH78">
        <v>0</v>
      </c>
      <c r="AJ78">
        <v>21</v>
      </c>
      <c r="AK78" t="s">
        <v>679</v>
      </c>
      <c r="AL78">
        <v>4</v>
      </c>
      <c r="AM78" t="s">
        <v>679</v>
      </c>
      <c r="AN78">
        <v>3</v>
      </c>
      <c r="AO78" t="s">
        <v>679</v>
      </c>
      <c r="AP78">
        <v>0</v>
      </c>
      <c r="AR78">
        <v>420</v>
      </c>
      <c r="AS78" t="s">
        <v>679</v>
      </c>
      <c r="AT78">
        <v>0</v>
      </c>
      <c r="AV78">
        <v>0</v>
      </c>
      <c r="AX78">
        <v>22</v>
      </c>
      <c r="AY78" t="s">
        <v>679</v>
      </c>
      <c r="AZ78">
        <v>0</v>
      </c>
      <c r="BB78">
        <v>0</v>
      </c>
      <c r="BD78">
        <v>0</v>
      </c>
      <c r="BF78">
        <v>495</v>
      </c>
      <c r="BG78" t="s">
        <v>679</v>
      </c>
      <c r="BH78">
        <v>18</v>
      </c>
      <c r="BI78" t="s">
        <v>679</v>
      </c>
      <c r="BJ78">
        <v>30</v>
      </c>
      <c r="BK78" t="s">
        <v>679</v>
      </c>
      <c r="BL78">
        <v>14</v>
      </c>
      <c r="BM78" t="s">
        <v>679</v>
      </c>
      <c r="BN78">
        <v>10</v>
      </c>
      <c r="BO78" t="s">
        <v>679</v>
      </c>
      <c r="BP78">
        <v>0</v>
      </c>
      <c r="BR78">
        <v>0</v>
      </c>
      <c r="BT78">
        <v>6</v>
      </c>
      <c r="BU78" t="s">
        <v>679</v>
      </c>
      <c r="BV78">
        <v>0</v>
      </c>
      <c r="BX78">
        <v>0</v>
      </c>
      <c r="BZ78">
        <v>7</v>
      </c>
      <c r="CA78" t="s">
        <v>679</v>
      </c>
      <c r="CB78">
        <v>210</v>
      </c>
      <c r="CC78" t="s">
        <v>679</v>
      </c>
      <c r="CD78">
        <v>27</v>
      </c>
      <c r="CE78" t="s">
        <v>679</v>
      </c>
      <c r="CF78">
        <v>0</v>
      </c>
      <c r="CH78">
        <v>3</v>
      </c>
      <c r="CI78" t="s">
        <v>679</v>
      </c>
      <c r="CJ78">
        <v>0</v>
      </c>
      <c r="CL78">
        <v>0</v>
      </c>
      <c r="CN78">
        <v>76</v>
      </c>
      <c r="CO78" t="s">
        <v>679</v>
      </c>
      <c r="CP78">
        <v>0</v>
      </c>
      <c r="CR78">
        <v>0</v>
      </c>
      <c r="CT78">
        <v>0</v>
      </c>
      <c r="CV78">
        <v>0</v>
      </c>
      <c r="CX78">
        <v>0</v>
      </c>
      <c r="CZ78">
        <v>0</v>
      </c>
      <c r="DB78">
        <v>0</v>
      </c>
      <c r="DD78">
        <v>0</v>
      </c>
      <c r="DF78">
        <v>5</v>
      </c>
      <c r="DG78" t="s">
        <v>679</v>
      </c>
      <c r="DH78">
        <v>10</v>
      </c>
      <c r="DI78" t="s">
        <v>679</v>
      </c>
      <c r="DJ78">
        <v>0</v>
      </c>
      <c r="DL78">
        <v>0</v>
      </c>
      <c r="DN78">
        <v>0</v>
      </c>
      <c r="DP78">
        <v>0</v>
      </c>
      <c r="DR78">
        <v>0</v>
      </c>
      <c r="DT78">
        <v>0</v>
      </c>
      <c r="DV78">
        <v>0</v>
      </c>
      <c r="DX78">
        <v>8</v>
      </c>
      <c r="DY78" t="s">
        <v>679</v>
      </c>
      <c r="DZ78">
        <v>54</v>
      </c>
      <c r="EA78" t="s">
        <v>679</v>
      </c>
      <c r="EB78">
        <v>0</v>
      </c>
      <c r="ED78">
        <v>0</v>
      </c>
      <c r="EF78">
        <v>0</v>
      </c>
      <c r="EH78">
        <v>0</v>
      </c>
      <c r="EJ78">
        <v>12</v>
      </c>
      <c r="EK78" t="s">
        <v>679</v>
      </c>
      <c r="EL78">
        <v>0</v>
      </c>
      <c r="EN78">
        <v>0</v>
      </c>
      <c r="EP78">
        <v>0</v>
      </c>
      <c r="ER78">
        <v>299</v>
      </c>
      <c r="ES78" t="s">
        <v>679</v>
      </c>
      <c r="ET78">
        <v>436</v>
      </c>
      <c r="EU78" t="s">
        <v>679</v>
      </c>
      <c r="EV78">
        <v>84</v>
      </c>
      <c r="EW78" t="s">
        <v>679</v>
      </c>
      <c r="EX78">
        <v>0</v>
      </c>
      <c r="EZ78">
        <v>0</v>
      </c>
      <c r="FB78">
        <v>0</v>
      </c>
      <c r="FD78">
        <v>40</v>
      </c>
      <c r="FE78" t="s">
        <v>679</v>
      </c>
      <c r="FF78">
        <v>4</v>
      </c>
      <c r="FG78" t="s">
        <v>679</v>
      </c>
      <c r="FH78">
        <v>308</v>
      </c>
      <c r="FI78" t="s">
        <v>679</v>
      </c>
      <c r="FJ78">
        <v>0</v>
      </c>
      <c r="FL78">
        <v>5</v>
      </c>
      <c r="FM78" t="s">
        <v>679</v>
      </c>
      <c r="FN78">
        <v>0</v>
      </c>
      <c r="FP78">
        <v>1110</v>
      </c>
      <c r="FQ78" t="s">
        <v>679</v>
      </c>
      <c r="FR78">
        <v>29</v>
      </c>
      <c r="FS78" t="s">
        <v>679</v>
      </c>
      <c r="FT78">
        <v>0</v>
      </c>
      <c r="FV78">
        <v>0</v>
      </c>
      <c r="FX78">
        <v>0</v>
      </c>
      <c r="FZ78">
        <v>28</v>
      </c>
      <c r="GA78" t="s">
        <v>679</v>
      </c>
      <c r="GB78">
        <v>1</v>
      </c>
      <c r="GC78" t="s">
        <v>679</v>
      </c>
      <c r="GD78">
        <v>487</v>
      </c>
      <c r="GE78" t="s">
        <v>679</v>
      </c>
      <c r="GF78">
        <v>0</v>
      </c>
      <c r="GH78">
        <v>0</v>
      </c>
      <c r="GJ78">
        <v>133</v>
      </c>
      <c r="GK78" t="s">
        <v>679</v>
      </c>
      <c r="GL78">
        <v>0</v>
      </c>
      <c r="GN78">
        <v>0</v>
      </c>
      <c r="GP78">
        <v>184</v>
      </c>
      <c r="GQ78" t="s">
        <v>679</v>
      </c>
      <c r="GR78">
        <v>0</v>
      </c>
      <c r="GT78">
        <v>0</v>
      </c>
      <c r="GV78">
        <v>0</v>
      </c>
      <c r="GX78">
        <v>0</v>
      </c>
      <c r="GZ78">
        <v>672</v>
      </c>
      <c r="HA78" t="s">
        <v>679</v>
      </c>
      <c r="HB78">
        <v>0</v>
      </c>
      <c r="HD78">
        <v>5</v>
      </c>
      <c r="HE78" t="s">
        <v>679</v>
      </c>
      <c r="HF78">
        <v>3023</v>
      </c>
      <c r="HG78" t="s">
        <v>679</v>
      </c>
      <c r="HH78">
        <v>17</v>
      </c>
      <c r="HI78" t="s">
        <v>679</v>
      </c>
      <c r="HJ78">
        <v>0</v>
      </c>
      <c r="HL78">
        <v>0</v>
      </c>
      <c r="HN78">
        <v>6155</v>
      </c>
      <c r="HO78" t="s">
        <v>679</v>
      </c>
      <c r="HP78">
        <v>9</v>
      </c>
      <c r="HQ78" t="s">
        <v>679</v>
      </c>
      <c r="HR78">
        <v>0</v>
      </c>
      <c r="HT78">
        <v>153</v>
      </c>
      <c r="HU78" t="s">
        <v>679</v>
      </c>
      <c r="HV78">
        <v>28</v>
      </c>
      <c r="HW78" t="s">
        <v>679</v>
      </c>
      <c r="HX78">
        <v>0</v>
      </c>
      <c r="HZ78">
        <v>46</v>
      </c>
      <c r="IA78" t="s">
        <v>679</v>
      </c>
      <c r="IB78">
        <v>0</v>
      </c>
      <c r="ID78">
        <v>0</v>
      </c>
      <c r="IF78">
        <v>40</v>
      </c>
      <c r="IG78" t="s">
        <v>679</v>
      </c>
      <c r="IH78">
        <v>0</v>
      </c>
      <c r="IJ78">
        <v>0</v>
      </c>
      <c r="IL78">
        <v>619</v>
      </c>
      <c r="IM78" t="s">
        <v>679</v>
      </c>
      <c r="IN78">
        <v>1716</v>
      </c>
      <c r="IO78" t="s">
        <v>679</v>
      </c>
      <c r="IP78">
        <v>0</v>
      </c>
      <c r="IR78">
        <v>0</v>
      </c>
      <c r="IT78">
        <v>0</v>
      </c>
      <c r="IV78">
        <v>0</v>
      </c>
      <c r="IX78">
        <v>0</v>
      </c>
      <c r="IZ78">
        <v>40</v>
      </c>
      <c r="JA78" t="s">
        <v>679</v>
      </c>
      <c r="JB78">
        <v>22</v>
      </c>
      <c r="JC78" t="s">
        <v>679</v>
      </c>
      <c r="JD78">
        <v>0</v>
      </c>
      <c r="JF78">
        <v>58</v>
      </c>
      <c r="JG78" t="s">
        <v>679</v>
      </c>
      <c r="JH78">
        <v>0</v>
      </c>
      <c r="JJ78">
        <v>0</v>
      </c>
      <c r="JL78">
        <v>0</v>
      </c>
      <c r="JN78">
        <v>0</v>
      </c>
      <c r="JP78">
        <v>0</v>
      </c>
      <c r="JR78">
        <v>9</v>
      </c>
      <c r="JS78" t="s">
        <v>679</v>
      </c>
      <c r="JT78">
        <v>0</v>
      </c>
      <c r="JV78">
        <v>0</v>
      </c>
      <c r="JX78">
        <v>72</v>
      </c>
      <c r="JY78" t="s">
        <v>679</v>
      </c>
      <c r="JZ78">
        <v>0</v>
      </c>
      <c r="KB78">
        <v>0</v>
      </c>
      <c r="KD78">
        <v>0</v>
      </c>
      <c r="KF78">
        <v>0</v>
      </c>
      <c r="KH78">
        <v>56</v>
      </c>
      <c r="KI78" t="s">
        <v>679</v>
      </c>
      <c r="KJ78">
        <v>0</v>
      </c>
      <c r="KL78">
        <v>0</v>
      </c>
      <c r="KN78">
        <v>18</v>
      </c>
      <c r="KO78" t="s">
        <v>679</v>
      </c>
      <c r="KP78">
        <v>0</v>
      </c>
      <c r="KR78">
        <v>19</v>
      </c>
      <c r="KS78" t="s">
        <v>679</v>
      </c>
      <c r="KT78">
        <v>0</v>
      </c>
      <c r="KV78">
        <v>0</v>
      </c>
      <c r="KX78">
        <v>0</v>
      </c>
      <c r="KZ78">
        <v>0</v>
      </c>
      <c r="LB78">
        <v>0</v>
      </c>
      <c r="LD78">
        <v>0</v>
      </c>
      <c r="LF78">
        <v>0</v>
      </c>
      <c r="LH78">
        <v>6</v>
      </c>
      <c r="LI78" t="s">
        <v>679</v>
      </c>
      <c r="LJ78">
        <v>0</v>
      </c>
      <c r="LL78">
        <v>0</v>
      </c>
      <c r="LN78">
        <v>0</v>
      </c>
      <c r="LP78">
        <v>0</v>
      </c>
      <c r="LR78">
        <v>0</v>
      </c>
      <c r="LT78">
        <v>0</v>
      </c>
      <c r="LV78">
        <v>0</v>
      </c>
      <c r="LX78">
        <v>0</v>
      </c>
      <c r="LZ78">
        <v>0</v>
      </c>
      <c r="MB78">
        <v>0</v>
      </c>
      <c r="MD78">
        <v>0</v>
      </c>
      <c r="MF78">
        <v>0</v>
      </c>
      <c r="MH78">
        <v>0</v>
      </c>
      <c r="MJ78">
        <v>0</v>
      </c>
      <c r="ML78">
        <v>0</v>
      </c>
      <c r="MN78">
        <v>4</v>
      </c>
      <c r="MO78" t="s">
        <v>679</v>
      </c>
      <c r="MP78">
        <v>16</v>
      </c>
      <c r="MQ78" t="s">
        <v>679</v>
      </c>
      <c r="MR78">
        <v>0</v>
      </c>
      <c r="MT78">
        <v>312</v>
      </c>
      <c r="MU78" t="s">
        <v>679</v>
      </c>
      <c r="MV78">
        <v>1</v>
      </c>
      <c r="MW78" t="s">
        <v>679</v>
      </c>
      <c r="MX78">
        <v>0</v>
      </c>
      <c r="MZ78">
        <v>0</v>
      </c>
      <c r="NB78">
        <v>34</v>
      </c>
      <c r="NC78" t="s">
        <v>679</v>
      </c>
      <c r="ND78">
        <v>21</v>
      </c>
      <c r="NE78" t="s">
        <v>679</v>
      </c>
      <c r="NF78">
        <v>0</v>
      </c>
      <c r="NH78">
        <v>0</v>
      </c>
      <c r="NJ78">
        <v>45</v>
      </c>
      <c r="NK78" t="s">
        <v>679</v>
      </c>
      <c r="NL78">
        <v>0</v>
      </c>
      <c r="NN78">
        <v>50</v>
      </c>
      <c r="NO78" t="s">
        <v>679</v>
      </c>
      <c r="NP78">
        <v>0</v>
      </c>
      <c r="NR78">
        <v>64</v>
      </c>
      <c r="NS78" t="s">
        <v>679</v>
      </c>
      <c r="NT78">
        <v>0</v>
      </c>
      <c r="NV78">
        <v>195</v>
      </c>
      <c r="NW78" t="s">
        <v>679</v>
      </c>
      <c r="NX78">
        <v>12</v>
      </c>
      <c r="NY78" t="s">
        <v>679</v>
      </c>
      <c r="NZ78">
        <v>0</v>
      </c>
      <c r="OB78">
        <v>0</v>
      </c>
      <c r="OD78">
        <v>0</v>
      </c>
      <c r="OF78">
        <v>54</v>
      </c>
      <c r="OG78" t="s">
        <v>679</v>
      </c>
      <c r="OH78">
        <v>0</v>
      </c>
      <c r="OJ78">
        <v>222</v>
      </c>
      <c r="OK78" t="s">
        <v>679</v>
      </c>
      <c r="OL78">
        <v>0</v>
      </c>
      <c r="ON78">
        <v>0</v>
      </c>
      <c r="OP78">
        <v>0</v>
      </c>
      <c r="OR78">
        <v>222</v>
      </c>
      <c r="OS78" t="s">
        <v>679</v>
      </c>
      <c r="OT78">
        <v>0</v>
      </c>
      <c r="OV78">
        <v>23</v>
      </c>
      <c r="OW78" t="s">
        <v>679</v>
      </c>
      <c r="OX78">
        <v>124</v>
      </c>
      <c r="OY78" t="s">
        <v>679</v>
      </c>
      <c r="OZ78">
        <v>156</v>
      </c>
      <c r="PA78" t="s">
        <v>679</v>
      </c>
      <c r="PB78">
        <v>0</v>
      </c>
      <c r="PD78">
        <v>1354</v>
      </c>
      <c r="PE78" t="s">
        <v>679</v>
      </c>
      <c r="PF78">
        <v>0</v>
      </c>
      <c r="PH78">
        <v>201</v>
      </c>
      <c r="PI78" t="s">
        <v>679</v>
      </c>
      <c r="PJ78">
        <v>0</v>
      </c>
      <c r="PL78">
        <v>0</v>
      </c>
      <c r="PN78">
        <v>0</v>
      </c>
      <c r="PP78">
        <v>0</v>
      </c>
      <c r="PR78">
        <v>2</v>
      </c>
      <c r="PS78" t="s">
        <v>679</v>
      </c>
      <c r="PT78">
        <v>7</v>
      </c>
      <c r="PU78" t="s">
        <v>679</v>
      </c>
      <c r="PV78">
        <v>9</v>
      </c>
      <c r="PW78" t="s">
        <v>679</v>
      </c>
      <c r="PX78">
        <v>24</v>
      </c>
      <c r="PY78" t="s">
        <v>679</v>
      </c>
      <c r="PZ78">
        <v>0</v>
      </c>
      <c r="QB78">
        <v>24</v>
      </c>
      <c r="QC78" t="s">
        <v>679</v>
      </c>
      <c r="QD78">
        <v>20</v>
      </c>
      <c r="QE78" t="s">
        <v>679</v>
      </c>
      <c r="QF78">
        <v>0</v>
      </c>
      <c r="QH78">
        <v>0</v>
      </c>
      <c r="QJ78">
        <v>0</v>
      </c>
      <c r="QL78">
        <v>1229</v>
      </c>
      <c r="QM78" t="s">
        <v>679</v>
      </c>
      <c r="QN78">
        <v>782</v>
      </c>
      <c r="QO78" t="s">
        <v>679</v>
      </c>
      <c r="QP78">
        <v>577</v>
      </c>
      <c r="QQ78" t="s">
        <v>679</v>
      </c>
      <c r="QR78">
        <v>219</v>
      </c>
      <c r="QS78" t="s">
        <v>679</v>
      </c>
      <c r="QT78">
        <v>153</v>
      </c>
      <c r="QU78" t="s">
        <v>679</v>
      </c>
      <c r="QV78">
        <v>2</v>
      </c>
      <c r="QW78" t="s">
        <v>679</v>
      </c>
      <c r="QX78">
        <v>267</v>
      </c>
      <c r="QY78" t="s">
        <v>679</v>
      </c>
      <c r="QZ78">
        <v>123</v>
      </c>
      <c r="RA78" t="s">
        <v>679</v>
      </c>
      <c r="RB78">
        <v>50</v>
      </c>
      <c r="RC78" t="s">
        <v>679</v>
      </c>
      <c r="RD78">
        <v>253</v>
      </c>
      <c r="RE78" t="s">
        <v>679</v>
      </c>
      <c r="RF78">
        <v>34</v>
      </c>
      <c r="RG78" t="s">
        <v>679</v>
      </c>
      <c r="RH78">
        <v>13</v>
      </c>
      <c r="RI78" t="s">
        <v>679</v>
      </c>
      <c r="RJ78">
        <v>228</v>
      </c>
      <c r="RK78" t="s">
        <v>679</v>
      </c>
      <c r="RL78">
        <v>22</v>
      </c>
      <c r="RM78" t="s">
        <v>679</v>
      </c>
      <c r="RN78">
        <v>367</v>
      </c>
      <c r="RO78" t="s">
        <v>679</v>
      </c>
      <c r="RP78">
        <v>0</v>
      </c>
      <c r="RR78">
        <v>5</v>
      </c>
      <c r="RS78" t="s">
        <v>679</v>
      </c>
      <c r="RT78">
        <v>7</v>
      </c>
      <c r="RU78" t="s">
        <v>679</v>
      </c>
      <c r="RV78">
        <v>1454</v>
      </c>
      <c r="RW78" t="s">
        <v>679</v>
      </c>
      <c r="RX78">
        <v>442</v>
      </c>
      <c r="RY78" t="s">
        <v>679</v>
      </c>
      <c r="RZ78">
        <v>386</v>
      </c>
      <c r="SA78" t="s">
        <v>679</v>
      </c>
      <c r="SB78">
        <v>441</v>
      </c>
      <c r="SC78" t="s">
        <v>679</v>
      </c>
      <c r="SD78">
        <v>144</v>
      </c>
      <c r="SE78" t="s">
        <v>679</v>
      </c>
      <c r="SF78">
        <v>19</v>
      </c>
      <c r="SG78" t="s">
        <v>679</v>
      </c>
      <c r="SH78">
        <v>401</v>
      </c>
      <c r="SI78" t="s">
        <v>679</v>
      </c>
      <c r="SJ78">
        <v>311</v>
      </c>
      <c r="SK78" t="s">
        <v>679</v>
      </c>
      <c r="SL78">
        <v>307</v>
      </c>
      <c r="SM78" t="s">
        <v>679</v>
      </c>
      <c r="SN78">
        <v>211</v>
      </c>
      <c r="SO78" t="s">
        <v>679</v>
      </c>
      <c r="SP78">
        <v>313</v>
      </c>
      <c r="SQ78" t="s">
        <v>679</v>
      </c>
      <c r="SR78">
        <v>635</v>
      </c>
      <c r="SS78" t="s">
        <v>679</v>
      </c>
      <c r="ST78">
        <v>361</v>
      </c>
      <c r="SU78" t="s">
        <v>679</v>
      </c>
      <c r="SV78">
        <v>52</v>
      </c>
      <c r="SW78" t="s">
        <v>679</v>
      </c>
      <c r="SX78">
        <v>440</v>
      </c>
      <c r="SY78" t="s">
        <v>679</v>
      </c>
      <c r="SZ78">
        <v>308</v>
      </c>
      <c r="TA78" t="s">
        <v>679</v>
      </c>
      <c r="TB78">
        <v>285</v>
      </c>
      <c r="TC78" t="s">
        <v>679</v>
      </c>
      <c r="TD78">
        <v>133</v>
      </c>
      <c r="TE78" t="s">
        <v>679</v>
      </c>
      <c r="TF78">
        <v>52</v>
      </c>
      <c r="TG78" t="s">
        <v>679</v>
      </c>
      <c r="TH78">
        <v>247</v>
      </c>
      <c r="TI78" t="s">
        <v>679</v>
      </c>
      <c r="TJ78">
        <v>14</v>
      </c>
      <c r="TK78" t="s">
        <v>679</v>
      </c>
      <c r="TL78">
        <v>105</v>
      </c>
      <c r="TM78" t="s">
        <v>679</v>
      </c>
      <c r="TN78">
        <v>174</v>
      </c>
      <c r="TO78" t="s">
        <v>679</v>
      </c>
      <c r="TP78">
        <v>313</v>
      </c>
      <c r="TQ78" t="s">
        <v>679</v>
      </c>
      <c r="TR78">
        <v>11</v>
      </c>
      <c r="TS78" t="s">
        <v>679</v>
      </c>
      <c r="TT78">
        <v>348</v>
      </c>
      <c r="TU78" t="s">
        <v>679</v>
      </c>
      <c r="TV78">
        <v>60</v>
      </c>
      <c r="TW78" t="s">
        <v>679</v>
      </c>
      <c r="TX78">
        <v>405</v>
      </c>
      <c r="TY78" t="s">
        <v>679</v>
      </c>
      <c r="TZ78">
        <v>2</v>
      </c>
      <c r="UA78" t="s">
        <v>679</v>
      </c>
      <c r="UB78">
        <v>256</v>
      </c>
      <c r="UC78" t="s">
        <v>679</v>
      </c>
      <c r="UD78">
        <v>289</v>
      </c>
      <c r="UE78" t="s">
        <v>679</v>
      </c>
      <c r="UF78">
        <v>0</v>
      </c>
      <c r="UH78">
        <v>527</v>
      </c>
      <c r="UI78" t="s">
        <v>679</v>
      </c>
      <c r="UJ78">
        <v>718</v>
      </c>
      <c r="UK78" t="s">
        <v>679</v>
      </c>
      <c r="UL78">
        <v>296</v>
      </c>
      <c r="UM78" t="s">
        <v>679</v>
      </c>
      <c r="UN78">
        <v>509</v>
      </c>
      <c r="UO78" t="s">
        <v>679</v>
      </c>
      <c r="UP78">
        <v>225</v>
      </c>
      <c r="UQ78" t="s">
        <v>679</v>
      </c>
      <c r="UR78">
        <v>351</v>
      </c>
      <c r="US78" t="s">
        <v>679</v>
      </c>
      <c r="UT78">
        <v>11</v>
      </c>
      <c r="UU78" t="s">
        <v>679</v>
      </c>
      <c r="UV78">
        <v>51</v>
      </c>
      <c r="UW78" t="s">
        <v>679</v>
      </c>
      <c r="UX78">
        <v>256</v>
      </c>
      <c r="UY78" t="s">
        <v>679</v>
      </c>
      <c r="UZ78">
        <v>196</v>
      </c>
      <c r="VA78" t="s">
        <v>679</v>
      </c>
      <c r="VB78">
        <v>146</v>
      </c>
      <c r="VC78" t="s">
        <v>679</v>
      </c>
      <c r="VD78">
        <v>259</v>
      </c>
      <c r="VE78" t="s">
        <v>679</v>
      </c>
      <c r="VF78">
        <v>15</v>
      </c>
      <c r="VG78" t="s">
        <v>679</v>
      </c>
      <c r="VH78">
        <v>16</v>
      </c>
      <c r="VI78" t="s">
        <v>679</v>
      </c>
      <c r="VJ78">
        <v>198</v>
      </c>
      <c r="VK78" t="s">
        <v>679</v>
      </c>
      <c r="VL78">
        <v>2</v>
      </c>
      <c r="VM78" t="s">
        <v>679</v>
      </c>
      <c r="VN78">
        <v>0</v>
      </c>
      <c r="VP78">
        <v>268</v>
      </c>
      <c r="VQ78" t="s">
        <v>679</v>
      </c>
      <c r="VR78">
        <v>3</v>
      </c>
      <c r="VS78" t="s">
        <v>679</v>
      </c>
      <c r="VT78">
        <v>40</v>
      </c>
      <c r="VU78" t="s">
        <v>679</v>
      </c>
      <c r="VV78">
        <v>19</v>
      </c>
      <c r="VW78" t="s">
        <v>679</v>
      </c>
      <c r="VX78">
        <v>14</v>
      </c>
      <c r="VY78" t="s">
        <v>679</v>
      </c>
      <c r="VZ78">
        <v>99</v>
      </c>
      <c r="WA78" t="s">
        <v>679</v>
      </c>
      <c r="WB78">
        <v>330</v>
      </c>
      <c r="WC78" t="s">
        <v>679</v>
      </c>
      <c r="WD78">
        <v>732</v>
      </c>
      <c r="WE78" t="s">
        <v>679</v>
      </c>
      <c r="WF78">
        <v>380</v>
      </c>
      <c r="WG78" t="s">
        <v>679</v>
      </c>
      <c r="WH78">
        <v>0</v>
      </c>
      <c r="WJ78">
        <v>0</v>
      </c>
      <c r="WL78">
        <v>6321</v>
      </c>
      <c r="WM78" t="s">
        <v>679</v>
      </c>
      <c r="WN78">
        <v>306</v>
      </c>
      <c r="WO78" t="s">
        <v>679</v>
      </c>
      <c r="WP78">
        <v>46</v>
      </c>
      <c r="WQ78" t="s">
        <v>679</v>
      </c>
      <c r="WR78">
        <v>7</v>
      </c>
      <c r="WS78" t="s">
        <v>679</v>
      </c>
      <c r="WT78">
        <v>849</v>
      </c>
      <c r="WU78" t="s">
        <v>679</v>
      </c>
      <c r="WV78">
        <v>4</v>
      </c>
      <c r="WW78" t="s">
        <v>679</v>
      </c>
      <c r="WX78">
        <v>2686</v>
      </c>
      <c r="WY78" t="s">
        <v>679</v>
      </c>
      <c r="WZ78">
        <v>926</v>
      </c>
      <c r="XA78" t="s">
        <v>679</v>
      </c>
      <c r="XB78">
        <v>6</v>
      </c>
      <c r="XC78" t="s">
        <v>679</v>
      </c>
      <c r="XD78">
        <v>30</v>
      </c>
      <c r="XE78" t="s">
        <v>679</v>
      </c>
      <c r="XF78">
        <v>1319</v>
      </c>
      <c r="XG78" t="s">
        <v>679</v>
      </c>
      <c r="XH78">
        <v>792</v>
      </c>
      <c r="XI78" t="s">
        <v>679</v>
      </c>
      <c r="XJ78">
        <v>110</v>
      </c>
      <c r="XK78" t="s">
        <v>679</v>
      </c>
      <c r="XL78">
        <v>50</v>
      </c>
      <c r="XM78" t="s">
        <v>679</v>
      </c>
      <c r="XN78">
        <v>3</v>
      </c>
      <c r="XO78" t="s">
        <v>679</v>
      </c>
      <c r="XP78">
        <v>8</v>
      </c>
      <c r="XQ78" t="s">
        <v>679</v>
      </c>
      <c r="XR78">
        <v>860</v>
      </c>
      <c r="XS78" t="s">
        <v>679</v>
      </c>
      <c r="XT78">
        <v>26</v>
      </c>
      <c r="XU78" t="s">
        <v>679</v>
      </c>
      <c r="XV78">
        <v>65</v>
      </c>
      <c r="XW78" t="s">
        <v>679</v>
      </c>
      <c r="XX78">
        <v>85</v>
      </c>
      <c r="XY78" t="s">
        <v>679</v>
      </c>
      <c r="XZ78">
        <v>58</v>
      </c>
      <c r="YA78" t="s">
        <v>679</v>
      </c>
      <c r="YB78">
        <v>73</v>
      </c>
      <c r="YC78" t="s">
        <v>679</v>
      </c>
      <c r="YD78">
        <v>1</v>
      </c>
      <c r="YE78" t="s">
        <v>679</v>
      </c>
      <c r="YF78">
        <v>90</v>
      </c>
      <c r="YG78" t="s">
        <v>679</v>
      </c>
      <c r="YH78">
        <v>367</v>
      </c>
      <c r="YI78" t="s">
        <v>679</v>
      </c>
      <c r="YJ78">
        <v>143</v>
      </c>
      <c r="YK78" t="s">
        <v>679</v>
      </c>
      <c r="YL78">
        <v>7</v>
      </c>
      <c r="YM78" t="s">
        <v>679</v>
      </c>
      <c r="YN78">
        <v>221</v>
      </c>
      <c r="YO78" t="s">
        <v>679</v>
      </c>
      <c r="YP78">
        <v>25</v>
      </c>
      <c r="YQ78" t="s">
        <v>679</v>
      </c>
      <c r="YR78">
        <v>0</v>
      </c>
      <c r="YT78">
        <v>0</v>
      </c>
      <c r="YV78">
        <v>59157</v>
      </c>
      <c r="YW78" t="e">
        <v>#N/A</v>
      </c>
      <c r="YY78">
        <v>44295</v>
      </c>
      <c r="YZ78">
        <v>1880</v>
      </c>
      <c r="ZA78">
        <v>11294</v>
      </c>
      <c r="ZB78">
        <v>14862</v>
      </c>
      <c r="ZC78">
        <v>22209</v>
      </c>
      <c r="ZD78">
        <v>25</v>
      </c>
      <c r="ZE78">
        <v>29907</v>
      </c>
      <c r="ZF78">
        <v>14378</v>
      </c>
      <c r="ZG78">
        <v>356</v>
      </c>
      <c r="ZH78">
        <v>22</v>
      </c>
      <c r="ZI78">
        <v>22565</v>
      </c>
      <c r="ZJ78">
        <v>22231</v>
      </c>
      <c r="ZK78">
        <v>2960</v>
      </c>
      <c r="ZL78">
        <v>22854</v>
      </c>
      <c r="ZM78">
        <v>9233</v>
      </c>
      <c r="ZN78">
        <v>3399</v>
      </c>
      <c r="ZO78">
        <v>31435</v>
      </c>
      <c r="ZP78">
        <v>906</v>
      </c>
      <c r="ZQ78">
        <v>2162</v>
      </c>
      <c r="ZR78">
        <v>1245</v>
      </c>
      <c r="ZS78">
        <v>13334</v>
      </c>
      <c r="ZT78">
        <v>6</v>
      </c>
      <c r="ZU78">
        <v>22</v>
      </c>
      <c r="ZV78">
        <v>1716</v>
      </c>
      <c r="ZW78">
        <v>3840</v>
      </c>
      <c r="ZX78">
        <v>289</v>
      </c>
      <c r="ZY78">
        <v>2385</v>
      </c>
      <c r="AAA78" s="26"/>
    </row>
    <row r="79" spans="1:703" x14ac:dyDescent="0.25">
      <c r="A79" t="s">
        <v>741</v>
      </c>
      <c r="B79">
        <v>0</v>
      </c>
      <c r="D79">
        <v>1138</v>
      </c>
      <c r="E79" t="s">
        <v>679</v>
      </c>
      <c r="F79">
        <v>16</v>
      </c>
      <c r="G79" t="s">
        <v>679</v>
      </c>
      <c r="H79">
        <v>0</v>
      </c>
      <c r="J79">
        <v>0</v>
      </c>
      <c r="L79">
        <v>0</v>
      </c>
      <c r="N79">
        <v>0</v>
      </c>
      <c r="P79">
        <v>0</v>
      </c>
      <c r="R79">
        <v>2</v>
      </c>
      <c r="S79" t="s">
        <v>679</v>
      </c>
      <c r="T79">
        <v>22</v>
      </c>
      <c r="U79" t="s">
        <v>679</v>
      </c>
      <c r="V79">
        <v>0</v>
      </c>
      <c r="X79">
        <v>0</v>
      </c>
      <c r="Z79">
        <v>6</v>
      </c>
      <c r="AA79" t="s">
        <v>679</v>
      </c>
      <c r="AB79">
        <v>21</v>
      </c>
      <c r="AC79" t="s">
        <v>679</v>
      </c>
      <c r="AD79">
        <v>0</v>
      </c>
      <c r="AF79">
        <v>137</v>
      </c>
      <c r="AG79" t="s">
        <v>679</v>
      </c>
      <c r="AH79">
        <v>0</v>
      </c>
      <c r="AJ79">
        <v>4</v>
      </c>
      <c r="AK79" t="s">
        <v>679</v>
      </c>
      <c r="AL79">
        <v>0</v>
      </c>
      <c r="AN79">
        <v>0</v>
      </c>
      <c r="AP79">
        <v>0</v>
      </c>
      <c r="AR79">
        <v>8</v>
      </c>
      <c r="AS79" t="s">
        <v>679</v>
      </c>
      <c r="AT79">
        <v>0</v>
      </c>
      <c r="AV79">
        <v>0</v>
      </c>
      <c r="AX79">
        <v>197</v>
      </c>
      <c r="AY79" t="s">
        <v>679</v>
      </c>
      <c r="AZ79">
        <v>0</v>
      </c>
      <c r="BB79">
        <v>0</v>
      </c>
      <c r="BD79">
        <v>73</v>
      </c>
      <c r="BE79" t="s">
        <v>679</v>
      </c>
      <c r="BF79">
        <v>10</v>
      </c>
      <c r="BG79" t="s">
        <v>679</v>
      </c>
      <c r="BH79">
        <v>64</v>
      </c>
      <c r="BI79" t="s">
        <v>679</v>
      </c>
      <c r="BJ79">
        <v>404</v>
      </c>
      <c r="BK79" t="s">
        <v>679</v>
      </c>
      <c r="BL79">
        <v>0</v>
      </c>
      <c r="BN79">
        <v>76</v>
      </c>
      <c r="BO79" t="s">
        <v>679</v>
      </c>
      <c r="BP79">
        <v>0</v>
      </c>
      <c r="BR79">
        <v>1</v>
      </c>
      <c r="BS79" t="s">
        <v>679</v>
      </c>
      <c r="BT79">
        <v>87</v>
      </c>
      <c r="BU79" t="s">
        <v>679</v>
      </c>
      <c r="BV79">
        <v>11</v>
      </c>
      <c r="BW79" t="s">
        <v>679</v>
      </c>
      <c r="BX79">
        <v>0</v>
      </c>
      <c r="BZ79">
        <v>15</v>
      </c>
      <c r="CA79" t="s">
        <v>679</v>
      </c>
      <c r="CB79">
        <v>0</v>
      </c>
      <c r="CD79">
        <v>0</v>
      </c>
      <c r="CF79">
        <v>0</v>
      </c>
      <c r="CH79">
        <v>34</v>
      </c>
      <c r="CI79" t="s">
        <v>679</v>
      </c>
      <c r="CJ79">
        <v>0</v>
      </c>
      <c r="CL79">
        <v>0</v>
      </c>
      <c r="CN79">
        <v>0</v>
      </c>
      <c r="CP79">
        <v>7</v>
      </c>
      <c r="CQ79" t="s">
        <v>679</v>
      </c>
      <c r="CR79">
        <v>15</v>
      </c>
      <c r="CS79" t="s">
        <v>679</v>
      </c>
      <c r="CT79">
        <v>0</v>
      </c>
      <c r="CV79">
        <v>0</v>
      </c>
      <c r="CX79">
        <v>0</v>
      </c>
      <c r="CZ79">
        <v>4</v>
      </c>
      <c r="DA79" t="s">
        <v>679</v>
      </c>
      <c r="DB79">
        <v>0</v>
      </c>
      <c r="DD79">
        <v>0</v>
      </c>
      <c r="DF79">
        <v>160</v>
      </c>
      <c r="DG79" t="s">
        <v>679</v>
      </c>
      <c r="DH79">
        <v>0</v>
      </c>
      <c r="DJ79">
        <v>7</v>
      </c>
      <c r="DK79" t="s">
        <v>679</v>
      </c>
      <c r="DL79">
        <v>0</v>
      </c>
      <c r="DN79">
        <v>0</v>
      </c>
      <c r="DP79">
        <v>0</v>
      </c>
      <c r="DR79">
        <v>0</v>
      </c>
      <c r="DT79">
        <v>0</v>
      </c>
      <c r="DV79">
        <v>25</v>
      </c>
      <c r="DW79" t="s">
        <v>679</v>
      </c>
      <c r="DX79">
        <v>178</v>
      </c>
      <c r="DY79" t="s">
        <v>679</v>
      </c>
      <c r="DZ79">
        <v>17</v>
      </c>
      <c r="EA79" t="s">
        <v>679</v>
      </c>
      <c r="EB79">
        <v>80</v>
      </c>
      <c r="EC79" t="s">
        <v>679</v>
      </c>
      <c r="ED79">
        <v>31</v>
      </c>
      <c r="EE79" t="s">
        <v>679</v>
      </c>
      <c r="EF79">
        <v>0</v>
      </c>
      <c r="EH79">
        <v>0</v>
      </c>
      <c r="EJ79">
        <v>0</v>
      </c>
      <c r="EL79">
        <v>0</v>
      </c>
      <c r="EN79">
        <v>0</v>
      </c>
      <c r="EP79">
        <v>0</v>
      </c>
      <c r="ER79">
        <v>113</v>
      </c>
      <c r="ES79" t="s">
        <v>679</v>
      </c>
      <c r="ET79">
        <v>97</v>
      </c>
      <c r="EU79" t="s">
        <v>679</v>
      </c>
      <c r="EV79">
        <v>0</v>
      </c>
      <c r="EX79">
        <v>21</v>
      </c>
      <c r="EY79" t="s">
        <v>679</v>
      </c>
      <c r="EZ79">
        <v>0</v>
      </c>
      <c r="FB79">
        <v>5</v>
      </c>
      <c r="FC79" t="s">
        <v>679</v>
      </c>
      <c r="FD79">
        <v>89</v>
      </c>
      <c r="FE79" t="s">
        <v>679</v>
      </c>
      <c r="FF79">
        <v>0</v>
      </c>
      <c r="FH79">
        <v>103</v>
      </c>
      <c r="FI79" t="s">
        <v>679</v>
      </c>
      <c r="FJ79">
        <v>0</v>
      </c>
      <c r="FL79">
        <v>1</v>
      </c>
      <c r="FM79" t="s">
        <v>679</v>
      </c>
      <c r="FN79">
        <v>0</v>
      </c>
      <c r="FP79">
        <v>0</v>
      </c>
      <c r="FR79">
        <v>119</v>
      </c>
      <c r="FS79" t="s">
        <v>679</v>
      </c>
      <c r="FT79">
        <v>23</v>
      </c>
      <c r="FU79" t="s">
        <v>679</v>
      </c>
      <c r="FV79">
        <v>0</v>
      </c>
      <c r="FX79">
        <v>13</v>
      </c>
      <c r="FY79" t="s">
        <v>679</v>
      </c>
      <c r="FZ79">
        <v>9</v>
      </c>
      <c r="GA79" t="s">
        <v>679</v>
      </c>
      <c r="GB79">
        <v>0</v>
      </c>
      <c r="GD79">
        <v>4</v>
      </c>
      <c r="GE79" t="s">
        <v>679</v>
      </c>
      <c r="GF79">
        <v>270</v>
      </c>
      <c r="GG79" t="s">
        <v>679</v>
      </c>
      <c r="GH79">
        <v>110</v>
      </c>
      <c r="GI79" t="s">
        <v>679</v>
      </c>
      <c r="GJ79">
        <v>14</v>
      </c>
      <c r="GK79" t="s">
        <v>679</v>
      </c>
      <c r="GL79">
        <v>0</v>
      </c>
      <c r="GN79">
        <v>0</v>
      </c>
      <c r="GP79">
        <v>582</v>
      </c>
      <c r="GQ79" t="s">
        <v>679</v>
      </c>
      <c r="GR79">
        <v>0</v>
      </c>
      <c r="GT79">
        <v>45</v>
      </c>
      <c r="GU79" t="s">
        <v>679</v>
      </c>
      <c r="GV79">
        <v>1</v>
      </c>
      <c r="GW79" t="s">
        <v>679</v>
      </c>
      <c r="GX79">
        <v>33</v>
      </c>
      <c r="GY79" t="s">
        <v>679</v>
      </c>
      <c r="GZ79">
        <v>161</v>
      </c>
      <c r="HA79" t="s">
        <v>679</v>
      </c>
      <c r="HB79">
        <v>0</v>
      </c>
      <c r="HD79">
        <v>0</v>
      </c>
      <c r="HF79">
        <v>0</v>
      </c>
      <c r="HH79">
        <v>0</v>
      </c>
      <c r="HJ79">
        <v>73</v>
      </c>
      <c r="HK79" t="s">
        <v>679</v>
      </c>
      <c r="HL79">
        <v>10</v>
      </c>
      <c r="HM79" t="s">
        <v>679</v>
      </c>
      <c r="HN79">
        <v>0</v>
      </c>
      <c r="HP79">
        <v>305</v>
      </c>
      <c r="HQ79" t="s">
        <v>679</v>
      </c>
      <c r="HR79">
        <v>0</v>
      </c>
      <c r="HT79">
        <v>10</v>
      </c>
      <c r="HU79" t="s">
        <v>679</v>
      </c>
      <c r="HV79">
        <v>8</v>
      </c>
      <c r="HW79" t="s">
        <v>679</v>
      </c>
      <c r="HX79">
        <v>0</v>
      </c>
      <c r="HZ79">
        <v>0</v>
      </c>
      <c r="IB79">
        <v>16</v>
      </c>
      <c r="IC79" t="s">
        <v>679</v>
      </c>
      <c r="ID79">
        <v>22</v>
      </c>
      <c r="IE79" t="s">
        <v>679</v>
      </c>
      <c r="IF79">
        <v>58</v>
      </c>
      <c r="IG79" t="s">
        <v>679</v>
      </c>
      <c r="IH79">
        <v>0</v>
      </c>
      <c r="IJ79">
        <v>0</v>
      </c>
      <c r="IL79">
        <v>59</v>
      </c>
      <c r="IM79" t="s">
        <v>679</v>
      </c>
      <c r="IN79">
        <v>4</v>
      </c>
      <c r="IO79" t="s">
        <v>679</v>
      </c>
      <c r="IP79">
        <v>0</v>
      </c>
      <c r="IR79">
        <v>0</v>
      </c>
      <c r="IT79">
        <v>0</v>
      </c>
      <c r="IV79">
        <v>0</v>
      </c>
      <c r="IX79">
        <v>0</v>
      </c>
      <c r="IZ79">
        <v>16</v>
      </c>
      <c r="JA79" t="s">
        <v>679</v>
      </c>
      <c r="JB79">
        <v>13</v>
      </c>
      <c r="JC79" t="s">
        <v>679</v>
      </c>
      <c r="JD79">
        <v>0</v>
      </c>
      <c r="JF79">
        <v>74</v>
      </c>
      <c r="JG79" t="s">
        <v>679</v>
      </c>
      <c r="JH79">
        <v>0</v>
      </c>
      <c r="JJ79">
        <v>0</v>
      </c>
      <c r="JL79">
        <v>0</v>
      </c>
      <c r="JN79">
        <v>0</v>
      </c>
      <c r="JP79">
        <v>0</v>
      </c>
      <c r="JR79">
        <v>42</v>
      </c>
      <c r="JS79" t="s">
        <v>679</v>
      </c>
      <c r="JT79">
        <v>44</v>
      </c>
      <c r="JU79" t="s">
        <v>679</v>
      </c>
      <c r="JV79">
        <v>0</v>
      </c>
      <c r="JX79">
        <v>0</v>
      </c>
      <c r="JZ79">
        <v>78</v>
      </c>
      <c r="KA79" t="s">
        <v>679</v>
      </c>
      <c r="KB79">
        <v>0</v>
      </c>
      <c r="KD79">
        <v>0</v>
      </c>
      <c r="KF79">
        <v>0</v>
      </c>
      <c r="KH79">
        <v>20</v>
      </c>
      <c r="KI79" t="s">
        <v>679</v>
      </c>
      <c r="KJ79">
        <v>0</v>
      </c>
      <c r="KL79">
        <v>0</v>
      </c>
      <c r="KN79">
        <v>0</v>
      </c>
      <c r="KP79">
        <v>0</v>
      </c>
      <c r="KR79">
        <v>0</v>
      </c>
      <c r="KT79">
        <v>0</v>
      </c>
      <c r="KV79">
        <v>0</v>
      </c>
      <c r="KX79">
        <v>0</v>
      </c>
      <c r="KZ79">
        <v>0</v>
      </c>
      <c r="LB79">
        <v>0</v>
      </c>
      <c r="LD79">
        <v>0</v>
      </c>
      <c r="LF79">
        <v>0</v>
      </c>
      <c r="LH79">
        <v>0</v>
      </c>
      <c r="LJ79">
        <v>0</v>
      </c>
      <c r="LL79">
        <v>0</v>
      </c>
      <c r="LN79">
        <v>0</v>
      </c>
      <c r="LP79">
        <v>0</v>
      </c>
      <c r="LR79">
        <v>0</v>
      </c>
      <c r="LT79">
        <v>0</v>
      </c>
      <c r="LV79">
        <v>0</v>
      </c>
      <c r="LX79">
        <v>0</v>
      </c>
      <c r="LZ79">
        <v>0</v>
      </c>
      <c r="MB79">
        <v>0</v>
      </c>
      <c r="MD79">
        <v>0</v>
      </c>
      <c r="MF79">
        <v>0</v>
      </c>
      <c r="MH79">
        <v>0</v>
      </c>
      <c r="MJ79">
        <v>1</v>
      </c>
      <c r="MK79" t="s">
        <v>679</v>
      </c>
      <c r="ML79">
        <v>6</v>
      </c>
      <c r="MM79" t="s">
        <v>679</v>
      </c>
      <c r="MN79">
        <v>6</v>
      </c>
      <c r="MO79" t="s">
        <v>679</v>
      </c>
      <c r="MP79">
        <v>0</v>
      </c>
      <c r="MR79">
        <v>11</v>
      </c>
      <c r="MS79" t="s">
        <v>679</v>
      </c>
      <c r="MT79">
        <v>4</v>
      </c>
      <c r="MU79" t="s">
        <v>679</v>
      </c>
      <c r="MV79">
        <v>3</v>
      </c>
      <c r="MW79" t="s">
        <v>679</v>
      </c>
      <c r="MX79">
        <v>0</v>
      </c>
      <c r="MZ79">
        <v>0</v>
      </c>
      <c r="NB79">
        <v>0</v>
      </c>
      <c r="ND79">
        <v>0</v>
      </c>
      <c r="NF79">
        <v>16</v>
      </c>
      <c r="NG79" t="s">
        <v>679</v>
      </c>
      <c r="NH79">
        <v>0</v>
      </c>
      <c r="NJ79">
        <v>0</v>
      </c>
      <c r="NL79">
        <v>0</v>
      </c>
      <c r="NN79">
        <v>53</v>
      </c>
      <c r="NO79" t="s">
        <v>679</v>
      </c>
      <c r="NP79">
        <v>0</v>
      </c>
      <c r="NR79">
        <v>17</v>
      </c>
      <c r="NS79" t="s">
        <v>679</v>
      </c>
      <c r="NT79">
        <v>20</v>
      </c>
      <c r="NU79" t="s">
        <v>679</v>
      </c>
      <c r="NV79">
        <v>40</v>
      </c>
      <c r="NW79" t="s">
        <v>679</v>
      </c>
      <c r="NX79">
        <v>0</v>
      </c>
      <c r="NZ79">
        <v>20</v>
      </c>
      <c r="OA79" t="s">
        <v>679</v>
      </c>
      <c r="OB79">
        <v>0</v>
      </c>
      <c r="OD79">
        <v>0</v>
      </c>
      <c r="OF79">
        <v>124</v>
      </c>
      <c r="OG79" t="s">
        <v>679</v>
      </c>
      <c r="OH79">
        <v>7</v>
      </c>
      <c r="OI79" t="s">
        <v>679</v>
      </c>
      <c r="OJ79">
        <v>53</v>
      </c>
      <c r="OK79" t="s">
        <v>679</v>
      </c>
      <c r="OL79">
        <v>0</v>
      </c>
      <c r="ON79">
        <v>0</v>
      </c>
      <c r="OP79">
        <v>54</v>
      </c>
      <c r="OQ79" t="s">
        <v>679</v>
      </c>
      <c r="OR79">
        <v>0</v>
      </c>
      <c r="OT79">
        <v>124</v>
      </c>
      <c r="OU79" t="s">
        <v>679</v>
      </c>
      <c r="OV79">
        <v>226</v>
      </c>
      <c r="OW79" t="s">
        <v>679</v>
      </c>
      <c r="OX79">
        <v>32</v>
      </c>
      <c r="OY79" t="s">
        <v>679</v>
      </c>
      <c r="OZ79">
        <v>18</v>
      </c>
      <c r="PA79" t="s">
        <v>679</v>
      </c>
      <c r="PB79">
        <v>403</v>
      </c>
      <c r="PC79" t="s">
        <v>679</v>
      </c>
      <c r="PD79">
        <v>821</v>
      </c>
      <c r="PE79" t="s">
        <v>679</v>
      </c>
      <c r="PF79">
        <v>4</v>
      </c>
      <c r="PG79" t="s">
        <v>679</v>
      </c>
      <c r="PH79">
        <v>0</v>
      </c>
      <c r="PJ79">
        <v>0</v>
      </c>
      <c r="PL79">
        <v>0</v>
      </c>
      <c r="PN79">
        <v>0</v>
      </c>
      <c r="PP79">
        <v>0</v>
      </c>
      <c r="PR79">
        <v>17</v>
      </c>
      <c r="PS79" t="s">
        <v>679</v>
      </c>
      <c r="PT79">
        <v>183</v>
      </c>
      <c r="PU79" t="s">
        <v>679</v>
      </c>
      <c r="PV79">
        <v>288</v>
      </c>
      <c r="PW79" t="s">
        <v>679</v>
      </c>
      <c r="PX79">
        <v>6</v>
      </c>
      <c r="PY79" t="s">
        <v>679</v>
      </c>
      <c r="PZ79">
        <v>2</v>
      </c>
      <c r="QA79" t="s">
        <v>679</v>
      </c>
      <c r="QB79">
        <v>113</v>
      </c>
      <c r="QC79" t="s">
        <v>679</v>
      </c>
      <c r="QD79">
        <v>11</v>
      </c>
      <c r="QE79" t="s">
        <v>679</v>
      </c>
      <c r="QF79">
        <v>23</v>
      </c>
      <c r="QG79" t="s">
        <v>679</v>
      </c>
      <c r="QH79">
        <v>0</v>
      </c>
      <c r="QJ79">
        <v>23</v>
      </c>
      <c r="QK79" t="s">
        <v>679</v>
      </c>
      <c r="QL79">
        <v>784</v>
      </c>
      <c r="QM79" t="s">
        <v>679</v>
      </c>
      <c r="QN79">
        <v>596</v>
      </c>
      <c r="QO79" t="s">
        <v>679</v>
      </c>
      <c r="QP79">
        <v>121</v>
      </c>
      <c r="QQ79" t="s">
        <v>679</v>
      </c>
      <c r="QR79">
        <v>259</v>
      </c>
      <c r="QS79" t="s">
        <v>679</v>
      </c>
      <c r="QT79">
        <v>107</v>
      </c>
      <c r="QU79" t="s">
        <v>679</v>
      </c>
      <c r="QV79">
        <v>54</v>
      </c>
      <c r="QW79" t="s">
        <v>679</v>
      </c>
      <c r="QX79">
        <v>239</v>
      </c>
      <c r="QY79" t="s">
        <v>679</v>
      </c>
      <c r="QZ79">
        <v>517</v>
      </c>
      <c r="RA79" t="s">
        <v>679</v>
      </c>
      <c r="RB79">
        <v>11</v>
      </c>
      <c r="RC79" t="s">
        <v>679</v>
      </c>
      <c r="RD79">
        <v>168</v>
      </c>
      <c r="RE79" t="s">
        <v>679</v>
      </c>
      <c r="RF79">
        <v>165</v>
      </c>
      <c r="RG79" t="s">
        <v>679</v>
      </c>
      <c r="RH79">
        <v>58</v>
      </c>
      <c r="RI79" t="s">
        <v>679</v>
      </c>
      <c r="RJ79">
        <v>774</v>
      </c>
      <c r="RK79" t="s">
        <v>679</v>
      </c>
      <c r="RL79">
        <v>76</v>
      </c>
      <c r="RM79" t="s">
        <v>679</v>
      </c>
      <c r="RN79">
        <v>244</v>
      </c>
      <c r="RO79" t="s">
        <v>679</v>
      </c>
      <c r="RP79">
        <v>0</v>
      </c>
      <c r="RR79">
        <v>0</v>
      </c>
      <c r="RT79">
        <v>69</v>
      </c>
      <c r="RU79" t="s">
        <v>679</v>
      </c>
      <c r="RV79">
        <v>1529</v>
      </c>
      <c r="RW79" t="s">
        <v>679</v>
      </c>
      <c r="RX79">
        <v>295</v>
      </c>
      <c r="RY79" t="s">
        <v>679</v>
      </c>
      <c r="RZ79">
        <v>343</v>
      </c>
      <c r="SA79" t="s">
        <v>679</v>
      </c>
      <c r="SB79">
        <v>106</v>
      </c>
      <c r="SC79" t="s">
        <v>679</v>
      </c>
      <c r="SD79">
        <v>52</v>
      </c>
      <c r="SE79" t="s">
        <v>679</v>
      </c>
      <c r="SF79">
        <v>17</v>
      </c>
      <c r="SG79" t="s">
        <v>679</v>
      </c>
      <c r="SH79">
        <v>298</v>
      </c>
      <c r="SI79" t="s">
        <v>679</v>
      </c>
      <c r="SJ79">
        <v>406</v>
      </c>
      <c r="SK79" t="s">
        <v>679</v>
      </c>
      <c r="SL79">
        <v>130</v>
      </c>
      <c r="SM79" t="s">
        <v>679</v>
      </c>
      <c r="SN79">
        <v>64</v>
      </c>
      <c r="SO79" t="s">
        <v>679</v>
      </c>
      <c r="SP79">
        <v>205</v>
      </c>
      <c r="SQ79" t="s">
        <v>679</v>
      </c>
      <c r="SR79">
        <v>95</v>
      </c>
      <c r="SS79" t="s">
        <v>679</v>
      </c>
      <c r="ST79">
        <v>431</v>
      </c>
      <c r="SU79" t="s">
        <v>679</v>
      </c>
      <c r="SV79">
        <v>11</v>
      </c>
      <c r="SW79" t="s">
        <v>679</v>
      </c>
      <c r="SX79">
        <v>352</v>
      </c>
      <c r="SY79" t="s">
        <v>679</v>
      </c>
      <c r="SZ79">
        <v>83</v>
      </c>
      <c r="TA79" t="s">
        <v>679</v>
      </c>
      <c r="TB79">
        <v>156</v>
      </c>
      <c r="TC79" t="s">
        <v>679</v>
      </c>
      <c r="TD79">
        <v>56</v>
      </c>
      <c r="TE79" t="s">
        <v>679</v>
      </c>
      <c r="TF79">
        <v>35</v>
      </c>
      <c r="TG79" t="s">
        <v>679</v>
      </c>
      <c r="TH79">
        <v>391</v>
      </c>
      <c r="TI79" t="s">
        <v>679</v>
      </c>
      <c r="TJ79">
        <v>14</v>
      </c>
      <c r="TK79" t="s">
        <v>679</v>
      </c>
      <c r="TL79">
        <v>21</v>
      </c>
      <c r="TM79" t="s">
        <v>679</v>
      </c>
      <c r="TN79">
        <v>206</v>
      </c>
      <c r="TO79" t="s">
        <v>679</v>
      </c>
      <c r="TP79">
        <v>232</v>
      </c>
      <c r="TQ79" t="s">
        <v>679</v>
      </c>
      <c r="TR79">
        <v>0</v>
      </c>
      <c r="TT79">
        <v>210</v>
      </c>
      <c r="TU79" t="s">
        <v>679</v>
      </c>
      <c r="TV79">
        <v>0</v>
      </c>
      <c r="TX79">
        <v>0</v>
      </c>
      <c r="TZ79">
        <v>2</v>
      </c>
      <c r="UA79" t="s">
        <v>679</v>
      </c>
      <c r="UB79">
        <v>0</v>
      </c>
      <c r="UD79">
        <v>14</v>
      </c>
      <c r="UE79" t="s">
        <v>679</v>
      </c>
      <c r="UF79">
        <v>0</v>
      </c>
      <c r="UH79">
        <v>222</v>
      </c>
      <c r="UI79" t="s">
        <v>679</v>
      </c>
      <c r="UJ79">
        <v>248</v>
      </c>
      <c r="UK79" t="s">
        <v>679</v>
      </c>
      <c r="UL79">
        <v>231</v>
      </c>
      <c r="UM79" t="s">
        <v>679</v>
      </c>
      <c r="UN79">
        <v>357</v>
      </c>
      <c r="UO79" t="s">
        <v>679</v>
      </c>
      <c r="UP79">
        <v>68</v>
      </c>
      <c r="UQ79" t="s">
        <v>679</v>
      </c>
      <c r="UR79">
        <v>308</v>
      </c>
      <c r="US79" t="s">
        <v>679</v>
      </c>
      <c r="UT79">
        <v>12</v>
      </c>
      <c r="UU79" t="s">
        <v>679</v>
      </c>
      <c r="UV79">
        <v>94</v>
      </c>
      <c r="UW79" t="s">
        <v>679</v>
      </c>
      <c r="UX79">
        <v>155</v>
      </c>
      <c r="UY79" t="s">
        <v>679</v>
      </c>
      <c r="UZ79">
        <v>156</v>
      </c>
      <c r="VA79" t="s">
        <v>679</v>
      </c>
      <c r="VB79">
        <v>84</v>
      </c>
      <c r="VC79" t="s">
        <v>679</v>
      </c>
      <c r="VD79">
        <v>435</v>
      </c>
      <c r="VE79" t="s">
        <v>679</v>
      </c>
      <c r="VF79">
        <v>29</v>
      </c>
      <c r="VG79" t="s">
        <v>679</v>
      </c>
      <c r="VH79">
        <v>157</v>
      </c>
      <c r="VI79" t="s">
        <v>679</v>
      </c>
      <c r="VJ79">
        <v>344</v>
      </c>
      <c r="VK79" t="s">
        <v>679</v>
      </c>
      <c r="VL79">
        <v>114</v>
      </c>
      <c r="VM79" t="s">
        <v>679</v>
      </c>
      <c r="VN79">
        <v>0</v>
      </c>
      <c r="VP79">
        <v>70</v>
      </c>
      <c r="VQ79" t="s">
        <v>679</v>
      </c>
      <c r="VR79">
        <v>0</v>
      </c>
      <c r="VT79">
        <v>22</v>
      </c>
      <c r="VU79" t="s">
        <v>679</v>
      </c>
      <c r="VV79">
        <v>2</v>
      </c>
      <c r="VW79" t="s">
        <v>679</v>
      </c>
      <c r="VX79">
        <v>25</v>
      </c>
      <c r="VY79" t="s">
        <v>679</v>
      </c>
      <c r="VZ79">
        <v>188</v>
      </c>
      <c r="WA79" t="s">
        <v>679</v>
      </c>
      <c r="WB79">
        <v>110</v>
      </c>
      <c r="WC79" t="s">
        <v>679</v>
      </c>
      <c r="WD79">
        <v>802</v>
      </c>
      <c r="WE79" t="s">
        <v>679</v>
      </c>
      <c r="WF79">
        <v>25</v>
      </c>
      <c r="WG79" t="s">
        <v>679</v>
      </c>
      <c r="WH79">
        <v>0</v>
      </c>
      <c r="WJ79">
        <v>0</v>
      </c>
      <c r="WL79">
        <v>1081</v>
      </c>
      <c r="WM79" t="s">
        <v>679</v>
      </c>
      <c r="WN79">
        <v>1</v>
      </c>
      <c r="WO79" t="s">
        <v>679</v>
      </c>
      <c r="WP79">
        <v>83</v>
      </c>
      <c r="WQ79" t="s">
        <v>679</v>
      </c>
      <c r="WR79">
        <v>0</v>
      </c>
      <c r="WT79">
        <v>161</v>
      </c>
      <c r="WU79" t="s">
        <v>679</v>
      </c>
      <c r="WV79">
        <v>33</v>
      </c>
      <c r="WW79" t="s">
        <v>679</v>
      </c>
      <c r="WX79">
        <v>1823</v>
      </c>
      <c r="WY79" t="s">
        <v>679</v>
      </c>
      <c r="WZ79">
        <v>229</v>
      </c>
      <c r="XA79" t="s">
        <v>679</v>
      </c>
      <c r="XB79">
        <v>4</v>
      </c>
      <c r="XC79" t="s">
        <v>679</v>
      </c>
      <c r="XD79">
        <v>654</v>
      </c>
      <c r="XE79" t="s">
        <v>679</v>
      </c>
      <c r="XF79">
        <v>635</v>
      </c>
      <c r="XG79" t="s">
        <v>679</v>
      </c>
      <c r="XH79">
        <v>66</v>
      </c>
      <c r="XI79" t="s">
        <v>679</v>
      </c>
      <c r="XJ79">
        <v>93</v>
      </c>
      <c r="XK79" t="s">
        <v>679</v>
      </c>
      <c r="XL79">
        <v>98</v>
      </c>
      <c r="XM79" t="s">
        <v>679</v>
      </c>
      <c r="XN79">
        <v>5</v>
      </c>
      <c r="XO79" t="s">
        <v>679</v>
      </c>
      <c r="XP79">
        <v>23</v>
      </c>
      <c r="XQ79" t="s">
        <v>679</v>
      </c>
      <c r="XR79">
        <v>715</v>
      </c>
      <c r="XS79" t="s">
        <v>679</v>
      </c>
      <c r="XT79">
        <v>53</v>
      </c>
      <c r="XU79" t="s">
        <v>679</v>
      </c>
      <c r="XV79">
        <v>37</v>
      </c>
      <c r="XW79" t="s">
        <v>679</v>
      </c>
      <c r="XX79">
        <v>33</v>
      </c>
      <c r="XY79" t="s">
        <v>679</v>
      </c>
      <c r="XZ79">
        <v>19</v>
      </c>
      <c r="YA79" t="s">
        <v>679</v>
      </c>
      <c r="YB79">
        <v>0</v>
      </c>
      <c r="YD79">
        <v>14</v>
      </c>
      <c r="YE79" t="s">
        <v>679</v>
      </c>
      <c r="YF79">
        <v>270</v>
      </c>
      <c r="YG79" t="s">
        <v>679</v>
      </c>
      <c r="YH79">
        <v>359</v>
      </c>
      <c r="YI79" t="s">
        <v>679</v>
      </c>
      <c r="YJ79">
        <v>137</v>
      </c>
      <c r="YK79" t="s">
        <v>679</v>
      </c>
      <c r="YL79">
        <v>32</v>
      </c>
      <c r="YM79" t="s">
        <v>679</v>
      </c>
      <c r="YN79">
        <v>182</v>
      </c>
      <c r="YO79" t="s">
        <v>679</v>
      </c>
      <c r="YP79">
        <v>48</v>
      </c>
      <c r="YQ79" t="s">
        <v>679</v>
      </c>
      <c r="YR79">
        <v>0</v>
      </c>
      <c r="YT79">
        <v>0</v>
      </c>
      <c r="YV79">
        <v>29386</v>
      </c>
      <c r="YW79" t="e">
        <v>#N/A</v>
      </c>
      <c r="YY79">
        <v>23592</v>
      </c>
      <c r="YZ79">
        <v>2002</v>
      </c>
      <c r="ZA79">
        <v>10114</v>
      </c>
      <c r="ZB79">
        <v>5794</v>
      </c>
      <c r="ZC79">
        <v>6727</v>
      </c>
      <c r="ZD79">
        <v>473</v>
      </c>
      <c r="ZE79">
        <v>14016</v>
      </c>
      <c r="ZF79">
        <v>9571</v>
      </c>
      <c r="ZG79">
        <v>1353</v>
      </c>
      <c r="ZH79">
        <v>199</v>
      </c>
      <c r="ZI79">
        <v>8080</v>
      </c>
      <c r="ZJ79">
        <v>6926</v>
      </c>
      <c r="ZK79">
        <v>1867</v>
      </c>
      <c r="ZL79">
        <v>8094</v>
      </c>
      <c r="ZM79">
        <v>7243</v>
      </c>
      <c r="ZN79">
        <v>1365</v>
      </c>
      <c r="ZO79">
        <v>19275</v>
      </c>
      <c r="ZP79">
        <v>530</v>
      </c>
      <c r="ZQ79">
        <v>1767</v>
      </c>
      <c r="ZR79">
        <v>553</v>
      </c>
      <c r="ZS79">
        <v>1877</v>
      </c>
      <c r="ZT79">
        <v>1</v>
      </c>
      <c r="ZU79">
        <v>197</v>
      </c>
      <c r="ZV79">
        <v>4</v>
      </c>
      <c r="ZW79">
        <v>3357</v>
      </c>
      <c r="ZX79">
        <v>14</v>
      </c>
      <c r="ZY79">
        <v>886</v>
      </c>
      <c r="AAA79" s="26"/>
    </row>
    <row r="80" spans="1:703" x14ac:dyDescent="0.25">
      <c r="A80" t="s">
        <v>742</v>
      </c>
      <c r="B80">
        <v>0</v>
      </c>
      <c r="D80">
        <v>851</v>
      </c>
      <c r="E80" t="s">
        <v>679</v>
      </c>
      <c r="F80">
        <v>0</v>
      </c>
      <c r="H80">
        <v>1</v>
      </c>
      <c r="I80" t="s">
        <v>679</v>
      </c>
      <c r="J80">
        <v>0</v>
      </c>
      <c r="L80">
        <v>0</v>
      </c>
      <c r="N80">
        <v>0</v>
      </c>
      <c r="P80">
        <v>0</v>
      </c>
      <c r="R80">
        <v>6</v>
      </c>
      <c r="S80" t="s">
        <v>679</v>
      </c>
      <c r="T80">
        <v>0</v>
      </c>
      <c r="V80">
        <v>0</v>
      </c>
      <c r="X80">
        <v>0</v>
      </c>
      <c r="Z80">
        <v>1785</v>
      </c>
      <c r="AA80" t="s">
        <v>679</v>
      </c>
      <c r="AB80">
        <v>98</v>
      </c>
      <c r="AC80" t="s">
        <v>679</v>
      </c>
      <c r="AD80">
        <v>0</v>
      </c>
      <c r="AF80">
        <v>147</v>
      </c>
      <c r="AG80" t="s">
        <v>679</v>
      </c>
      <c r="AH80">
        <v>0</v>
      </c>
      <c r="AJ80">
        <v>88</v>
      </c>
      <c r="AK80" t="s">
        <v>679</v>
      </c>
      <c r="AL80">
        <v>0</v>
      </c>
      <c r="AN80">
        <v>38</v>
      </c>
      <c r="AO80" t="s">
        <v>679</v>
      </c>
      <c r="AP80">
        <v>0</v>
      </c>
      <c r="AR80">
        <v>0</v>
      </c>
      <c r="AT80">
        <v>0</v>
      </c>
      <c r="AV80">
        <v>0</v>
      </c>
      <c r="AX80">
        <v>104</v>
      </c>
      <c r="AY80" t="s">
        <v>679</v>
      </c>
      <c r="AZ80">
        <v>0</v>
      </c>
      <c r="BB80">
        <v>0</v>
      </c>
      <c r="BD80">
        <v>0</v>
      </c>
      <c r="BF80">
        <v>0</v>
      </c>
      <c r="BH80">
        <v>16</v>
      </c>
      <c r="BI80" t="s">
        <v>679</v>
      </c>
      <c r="BJ80">
        <v>0</v>
      </c>
      <c r="BL80">
        <v>0</v>
      </c>
      <c r="BN80">
        <v>4</v>
      </c>
      <c r="BO80" t="s">
        <v>679</v>
      </c>
      <c r="BP80">
        <v>0</v>
      </c>
      <c r="BR80">
        <v>0</v>
      </c>
      <c r="BT80">
        <v>0</v>
      </c>
      <c r="BV80">
        <v>5</v>
      </c>
      <c r="BW80" t="s">
        <v>679</v>
      </c>
      <c r="BX80">
        <v>0</v>
      </c>
      <c r="BZ80">
        <v>5</v>
      </c>
      <c r="CA80" t="s">
        <v>679</v>
      </c>
      <c r="CB80">
        <v>4</v>
      </c>
      <c r="CC80" t="s">
        <v>679</v>
      </c>
      <c r="CD80">
        <v>0</v>
      </c>
      <c r="CF80">
        <v>0</v>
      </c>
      <c r="CH80">
        <v>8</v>
      </c>
      <c r="CI80" t="s">
        <v>679</v>
      </c>
      <c r="CJ80">
        <v>0</v>
      </c>
      <c r="CL80">
        <v>0</v>
      </c>
      <c r="CN80">
        <v>8</v>
      </c>
      <c r="CO80" t="s">
        <v>679</v>
      </c>
      <c r="CP80">
        <v>0</v>
      </c>
      <c r="CR80">
        <v>0</v>
      </c>
      <c r="CT80">
        <v>0</v>
      </c>
      <c r="CV80">
        <v>0</v>
      </c>
      <c r="CX80">
        <v>0</v>
      </c>
      <c r="CZ80">
        <v>0</v>
      </c>
      <c r="DB80">
        <v>0</v>
      </c>
      <c r="DD80">
        <v>0</v>
      </c>
      <c r="DF80">
        <v>0</v>
      </c>
      <c r="DH80">
        <v>0</v>
      </c>
      <c r="DJ80">
        <v>187</v>
      </c>
      <c r="DK80" t="s">
        <v>679</v>
      </c>
      <c r="DL80">
        <v>0</v>
      </c>
      <c r="DN80">
        <v>11</v>
      </c>
      <c r="DO80" t="s">
        <v>679</v>
      </c>
      <c r="DP80">
        <v>0</v>
      </c>
      <c r="DR80">
        <v>0</v>
      </c>
      <c r="DT80">
        <v>0</v>
      </c>
      <c r="DV80">
        <v>0</v>
      </c>
      <c r="DX80">
        <v>0</v>
      </c>
      <c r="DZ80">
        <v>10</v>
      </c>
      <c r="EA80" t="s">
        <v>679</v>
      </c>
      <c r="EB80">
        <v>11</v>
      </c>
      <c r="EC80" t="s">
        <v>679</v>
      </c>
      <c r="ED80">
        <v>0</v>
      </c>
      <c r="EF80">
        <v>0</v>
      </c>
      <c r="EH80">
        <v>0</v>
      </c>
      <c r="EJ80">
        <v>5</v>
      </c>
      <c r="EK80" t="s">
        <v>679</v>
      </c>
      <c r="EL80">
        <v>0</v>
      </c>
      <c r="EN80">
        <v>0</v>
      </c>
      <c r="EP80">
        <v>0</v>
      </c>
      <c r="ER80">
        <v>98</v>
      </c>
      <c r="ES80" t="s">
        <v>679</v>
      </c>
      <c r="ET80">
        <v>216</v>
      </c>
      <c r="EU80" t="s">
        <v>679</v>
      </c>
      <c r="EV80">
        <v>158</v>
      </c>
      <c r="EW80" t="s">
        <v>679</v>
      </c>
      <c r="EX80">
        <v>4</v>
      </c>
      <c r="EY80" t="s">
        <v>679</v>
      </c>
      <c r="EZ80">
        <v>0</v>
      </c>
      <c r="FB80">
        <v>0</v>
      </c>
      <c r="FD80">
        <v>29</v>
      </c>
      <c r="FE80" t="s">
        <v>679</v>
      </c>
      <c r="FF80">
        <v>0</v>
      </c>
      <c r="FH80">
        <v>1</v>
      </c>
      <c r="FI80" t="s">
        <v>679</v>
      </c>
      <c r="FJ80">
        <v>0</v>
      </c>
      <c r="FL80">
        <v>76</v>
      </c>
      <c r="FM80" t="s">
        <v>679</v>
      </c>
      <c r="FN80">
        <v>0</v>
      </c>
      <c r="FP80">
        <v>0</v>
      </c>
      <c r="FR80">
        <v>0</v>
      </c>
      <c r="FT80">
        <v>0</v>
      </c>
      <c r="FV80">
        <v>0</v>
      </c>
      <c r="FX80">
        <v>27</v>
      </c>
      <c r="FY80" t="s">
        <v>679</v>
      </c>
      <c r="FZ80">
        <v>2</v>
      </c>
      <c r="GA80" t="s">
        <v>679</v>
      </c>
      <c r="GB80">
        <v>0</v>
      </c>
      <c r="GD80">
        <v>0</v>
      </c>
      <c r="GF80">
        <v>0</v>
      </c>
      <c r="GH80">
        <v>2</v>
      </c>
      <c r="GI80" t="s">
        <v>679</v>
      </c>
      <c r="GJ80">
        <v>0</v>
      </c>
      <c r="GL80">
        <v>0</v>
      </c>
      <c r="GN80">
        <v>0</v>
      </c>
      <c r="GP80">
        <v>76</v>
      </c>
      <c r="GQ80" t="s">
        <v>679</v>
      </c>
      <c r="GR80">
        <v>0</v>
      </c>
      <c r="GT80">
        <v>0</v>
      </c>
      <c r="GV80">
        <v>0</v>
      </c>
      <c r="GX80">
        <v>0</v>
      </c>
      <c r="GZ80">
        <v>18</v>
      </c>
      <c r="HA80" t="s">
        <v>679</v>
      </c>
      <c r="HB80">
        <v>0</v>
      </c>
      <c r="HD80">
        <v>0</v>
      </c>
      <c r="HF80">
        <v>13</v>
      </c>
      <c r="HG80" t="s">
        <v>679</v>
      </c>
      <c r="HH80">
        <v>0</v>
      </c>
      <c r="HJ80">
        <v>0</v>
      </c>
      <c r="HL80">
        <v>22</v>
      </c>
      <c r="HM80" t="s">
        <v>679</v>
      </c>
      <c r="HN80">
        <v>14</v>
      </c>
      <c r="HO80" t="s">
        <v>679</v>
      </c>
      <c r="HP80">
        <v>0</v>
      </c>
      <c r="HR80">
        <v>0</v>
      </c>
      <c r="HT80">
        <v>0</v>
      </c>
      <c r="HV80">
        <v>24</v>
      </c>
      <c r="HW80" t="s">
        <v>679</v>
      </c>
      <c r="HX80">
        <v>0</v>
      </c>
      <c r="HZ80">
        <v>0</v>
      </c>
      <c r="IB80">
        <v>0</v>
      </c>
      <c r="ID80">
        <v>0</v>
      </c>
      <c r="IF80">
        <v>292</v>
      </c>
      <c r="IG80" t="s">
        <v>679</v>
      </c>
      <c r="IH80">
        <v>0</v>
      </c>
      <c r="IJ80">
        <v>0</v>
      </c>
      <c r="IL80">
        <v>1</v>
      </c>
      <c r="IM80" t="s">
        <v>679</v>
      </c>
      <c r="IN80">
        <v>0</v>
      </c>
      <c r="IP80">
        <v>0</v>
      </c>
      <c r="IR80">
        <v>0</v>
      </c>
      <c r="IT80">
        <v>0</v>
      </c>
      <c r="IV80">
        <v>0</v>
      </c>
      <c r="IX80">
        <v>0</v>
      </c>
      <c r="IZ80">
        <v>2</v>
      </c>
      <c r="JA80" t="s">
        <v>679</v>
      </c>
      <c r="JB80">
        <v>674</v>
      </c>
      <c r="JC80" t="s">
        <v>679</v>
      </c>
      <c r="JD80">
        <v>0</v>
      </c>
      <c r="JF80">
        <v>0</v>
      </c>
      <c r="JH80">
        <v>0</v>
      </c>
      <c r="JJ80">
        <v>14</v>
      </c>
      <c r="JK80" t="s">
        <v>679</v>
      </c>
      <c r="JL80">
        <v>0</v>
      </c>
      <c r="JN80">
        <v>7</v>
      </c>
      <c r="JO80" t="s">
        <v>679</v>
      </c>
      <c r="JP80">
        <v>0</v>
      </c>
      <c r="JR80">
        <v>0</v>
      </c>
      <c r="JT80">
        <v>0</v>
      </c>
      <c r="JV80">
        <v>0</v>
      </c>
      <c r="JX80">
        <v>17</v>
      </c>
      <c r="JY80" t="s">
        <v>679</v>
      </c>
      <c r="JZ80">
        <v>19</v>
      </c>
      <c r="KA80" t="s">
        <v>679</v>
      </c>
      <c r="KB80">
        <v>0</v>
      </c>
      <c r="KD80">
        <v>0</v>
      </c>
      <c r="KF80">
        <v>0</v>
      </c>
      <c r="KH80">
        <v>94</v>
      </c>
      <c r="KI80" t="s">
        <v>679</v>
      </c>
      <c r="KJ80">
        <v>0</v>
      </c>
      <c r="KL80">
        <v>0</v>
      </c>
      <c r="KN80">
        <v>0</v>
      </c>
      <c r="KP80">
        <v>6</v>
      </c>
      <c r="KQ80" t="s">
        <v>679</v>
      </c>
      <c r="KR80">
        <v>0</v>
      </c>
      <c r="KT80">
        <v>0</v>
      </c>
      <c r="KV80">
        <v>0</v>
      </c>
      <c r="KX80">
        <v>0</v>
      </c>
      <c r="KZ80">
        <v>0</v>
      </c>
      <c r="LB80">
        <v>0</v>
      </c>
      <c r="LD80">
        <v>59</v>
      </c>
      <c r="LE80" t="s">
        <v>679</v>
      </c>
      <c r="LF80">
        <v>0</v>
      </c>
      <c r="LH80">
        <v>2</v>
      </c>
      <c r="LI80" t="s">
        <v>679</v>
      </c>
      <c r="LJ80">
        <v>0</v>
      </c>
      <c r="LL80">
        <v>95</v>
      </c>
      <c r="LM80" t="s">
        <v>679</v>
      </c>
      <c r="LN80">
        <v>0</v>
      </c>
      <c r="LP80">
        <v>0</v>
      </c>
      <c r="LR80">
        <v>0</v>
      </c>
      <c r="LT80">
        <v>0</v>
      </c>
      <c r="LV80">
        <v>0</v>
      </c>
      <c r="LX80">
        <v>1</v>
      </c>
      <c r="LY80" t="s">
        <v>679</v>
      </c>
      <c r="LZ80">
        <v>0</v>
      </c>
      <c r="MB80">
        <v>0</v>
      </c>
      <c r="MD80">
        <v>0</v>
      </c>
      <c r="MF80">
        <v>0</v>
      </c>
      <c r="MH80">
        <v>0</v>
      </c>
      <c r="MJ80">
        <v>0</v>
      </c>
      <c r="ML80">
        <v>0</v>
      </c>
      <c r="MN80">
        <v>70</v>
      </c>
      <c r="MO80" t="s">
        <v>679</v>
      </c>
      <c r="MP80">
        <v>6</v>
      </c>
      <c r="MQ80" t="s">
        <v>679</v>
      </c>
      <c r="MR80">
        <v>0</v>
      </c>
      <c r="MT80">
        <v>0</v>
      </c>
      <c r="MV80">
        <v>225</v>
      </c>
      <c r="MW80" t="s">
        <v>679</v>
      </c>
      <c r="MX80">
        <v>0</v>
      </c>
      <c r="MZ80">
        <v>0</v>
      </c>
      <c r="NB80">
        <v>195</v>
      </c>
      <c r="NC80" t="s">
        <v>679</v>
      </c>
      <c r="ND80">
        <v>0</v>
      </c>
      <c r="NF80">
        <v>0</v>
      </c>
      <c r="NH80">
        <v>0</v>
      </c>
      <c r="NJ80">
        <v>4</v>
      </c>
      <c r="NK80" t="s">
        <v>679</v>
      </c>
      <c r="NL80">
        <v>0</v>
      </c>
      <c r="NN80">
        <v>0</v>
      </c>
      <c r="NP80">
        <v>0</v>
      </c>
      <c r="NR80">
        <v>66</v>
      </c>
      <c r="NS80" t="s">
        <v>679</v>
      </c>
      <c r="NT80">
        <v>0</v>
      </c>
      <c r="NV80">
        <v>80</v>
      </c>
      <c r="NW80" t="s">
        <v>679</v>
      </c>
      <c r="NX80">
        <v>0</v>
      </c>
      <c r="NZ80">
        <v>0</v>
      </c>
      <c r="OB80">
        <v>0</v>
      </c>
      <c r="OD80">
        <v>0</v>
      </c>
      <c r="OF80">
        <v>112</v>
      </c>
      <c r="OG80" t="s">
        <v>679</v>
      </c>
      <c r="OH80">
        <v>6</v>
      </c>
      <c r="OI80" t="s">
        <v>679</v>
      </c>
      <c r="OJ80">
        <v>0</v>
      </c>
      <c r="OL80">
        <v>0</v>
      </c>
      <c r="ON80">
        <v>0</v>
      </c>
      <c r="OP80">
        <v>0</v>
      </c>
      <c r="OR80">
        <v>0</v>
      </c>
      <c r="OT80">
        <v>0</v>
      </c>
      <c r="OV80">
        <v>0</v>
      </c>
      <c r="OX80">
        <v>102</v>
      </c>
      <c r="OY80" t="s">
        <v>679</v>
      </c>
      <c r="OZ80">
        <v>0</v>
      </c>
      <c r="PB80">
        <v>0</v>
      </c>
      <c r="PD80">
        <v>120</v>
      </c>
      <c r="PE80" t="s">
        <v>679</v>
      </c>
      <c r="PF80">
        <v>0</v>
      </c>
      <c r="PH80">
        <v>0</v>
      </c>
      <c r="PJ80">
        <v>0</v>
      </c>
      <c r="PL80">
        <v>0</v>
      </c>
      <c r="PN80">
        <v>0</v>
      </c>
      <c r="PP80">
        <v>0</v>
      </c>
      <c r="PR80">
        <v>0</v>
      </c>
      <c r="PT80">
        <v>0</v>
      </c>
      <c r="PV80">
        <v>126</v>
      </c>
      <c r="PW80" t="s">
        <v>679</v>
      </c>
      <c r="PX80">
        <v>0</v>
      </c>
      <c r="PZ80">
        <v>7</v>
      </c>
      <c r="QA80" t="s">
        <v>679</v>
      </c>
      <c r="QB80">
        <v>20</v>
      </c>
      <c r="QC80" t="s">
        <v>679</v>
      </c>
      <c r="QD80">
        <v>0</v>
      </c>
      <c r="QF80">
        <v>0</v>
      </c>
      <c r="QH80">
        <v>0</v>
      </c>
      <c r="QJ80">
        <v>7</v>
      </c>
      <c r="QK80" t="s">
        <v>679</v>
      </c>
      <c r="QL80">
        <v>713</v>
      </c>
      <c r="QM80" t="s">
        <v>679</v>
      </c>
      <c r="QN80">
        <v>147</v>
      </c>
      <c r="QO80" t="s">
        <v>679</v>
      </c>
      <c r="QP80">
        <v>396</v>
      </c>
      <c r="QQ80" t="s">
        <v>679</v>
      </c>
      <c r="QR80">
        <v>206</v>
      </c>
      <c r="QS80" t="s">
        <v>679</v>
      </c>
      <c r="QT80">
        <v>108</v>
      </c>
      <c r="QU80" t="s">
        <v>679</v>
      </c>
      <c r="QV80">
        <v>16</v>
      </c>
      <c r="QW80" t="s">
        <v>679</v>
      </c>
      <c r="QX80">
        <v>16</v>
      </c>
      <c r="QY80" t="s">
        <v>679</v>
      </c>
      <c r="QZ80">
        <v>158</v>
      </c>
      <c r="RA80" t="s">
        <v>679</v>
      </c>
      <c r="RB80">
        <v>25</v>
      </c>
      <c r="RC80" t="s">
        <v>679</v>
      </c>
      <c r="RD80">
        <v>9</v>
      </c>
      <c r="RE80" t="s">
        <v>679</v>
      </c>
      <c r="RF80">
        <v>21</v>
      </c>
      <c r="RG80" t="s">
        <v>679</v>
      </c>
      <c r="RH80">
        <v>0</v>
      </c>
      <c r="RJ80">
        <v>254</v>
      </c>
      <c r="RK80" t="s">
        <v>679</v>
      </c>
      <c r="RL80">
        <v>7</v>
      </c>
      <c r="RM80" t="s">
        <v>679</v>
      </c>
      <c r="RN80">
        <v>407</v>
      </c>
      <c r="RO80" t="s">
        <v>679</v>
      </c>
      <c r="RP80">
        <v>0</v>
      </c>
      <c r="RR80">
        <v>0</v>
      </c>
      <c r="RT80">
        <v>12</v>
      </c>
      <c r="RU80" t="s">
        <v>679</v>
      </c>
      <c r="RV80">
        <v>741</v>
      </c>
      <c r="RW80" t="s">
        <v>679</v>
      </c>
      <c r="RX80">
        <v>253</v>
      </c>
      <c r="RY80" t="s">
        <v>679</v>
      </c>
      <c r="RZ80">
        <v>247</v>
      </c>
      <c r="SA80" t="s">
        <v>679</v>
      </c>
      <c r="SB80">
        <v>148</v>
      </c>
      <c r="SC80" t="s">
        <v>679</v>
      </c>
      <c r="SD80">
        <v>92</v>
      </c>
      <c r="SE80" t="s">
        <v>679</v>
      </c>
      <c r="SF80">
        <v>3</v>
      </c>
      <c r="SG80" t="s">
        <v>679</v>
      </c>
      <c r="SH80">
        <v>265</v>
      </c>
      <c r="SI80" t="s">
        <v>679</v>
      </c>
      <c r="SJ80">
        <v>292</v>
      </c>
      <c r="SK80" t="s">
        <v>679</v>
      </c>
      <c r="SL80">
        <v>156</v>
      </c>
      <c r="SM80" t="s">
        <v>679</v>
      </c>
      <c r="SN80">
        <v>62</v>
      </c>
      <c r="SO80" t="s">
        <v>679</v>
      </c>
      <c r="SP80">
        <v>182</v>
      </c>
      <c r="SQ80" t="s">
        <v>679</v>
      </c>
      <c r="SR80">
        <v>478</v>
      </c>
      <c r="SS80" t="s">
        <v>679</v>
      </c>
      <c r="ST80">
        <v>289</v>
      </c>
      <c r="SU80" t="s">
        <v>679</v>
      </c>
      <c r="SV80">
        <v>29</v>
      </c>
      <c r="SW80" t="s">
        <v>679</v>
      </c>
      <c r="SX80">
        <v>178</v>
      </c>
      <c r="SY80" t="s">
        <v>679</v>
      </c>
      <c r="SZ80">
        <v>184</v>
      </c>
      <c r="TA80" t="s">
        <v>679</v>
      </c>
      <c r="TB80">
        <v>72</v>
      </c>
      <c r="TC80" t="s">
        <v>679</v>
      </c>
      <c r="TD80">
        <v>554</v>
      </c>
      <c r="TE80" t="s">
        <v>679</v>
      </c>
      <c r="TF80">
        <v>93</v>
      </c>
      <c r="TG80" t="s">
        <v>679</v>
      </c>
      <c r="TH80">
        <v>192</v>
      </c>
      <c r="TI80" t="s">
        <v>679</v>
      </c>
      <c r="TJ80">
        <v>4</v>
      </c>
      <c r="TK80" t="s">
        <v>679</v>
      </c>
      <c r="TL80">
        <v>1</v>
      </c>
      <c r="TM80" t="s">
        <v>679</v>
      </c>
      <c r="TN80">
        <v>219</v>
      </c>
      <c r="TO80" t="s">
        <v>679</v>
      </c>
      <c r="TP80">
        <v>160</v>
      </c>
      <c r="TQ80" t="s">
        <v>679</v>
      </c>
      <c r="TR80">
        <v>38</v>
      </c>
      <c r="TS80" t="s">
        <v>679</v>
      </c>
      <c r="TT80">
        <v>210</v>
      </c>
      <c r="TU80" t="s">
        <v>679</v>
      </c>
      <c r="TV80">
        <v>0</v>
      </c>
      <c r="TX80">
        <v>159</v>
      </c>
      <c r="TY80" t="s">
        <v>679</v>
      </c>
      <c r="TZ80">
        <v>30</v>
      </c>
      <c r="UA80" t="s">
        <v>679</v>
      </c>
      <c r="UB80">
        <v>0</v>
      </c>
      <c r="UD80">
        <v>47</v>
      </c>
      <c r="UE80" t="s">
        <v>679</v>
      </c>
      <c r="UF80">
        <v>40</v>
      </c>
      <c r="UG80" t="s">
        <v>679</v>
      </c>
      <c r="UH80">
        <v>688</v>
      </c>
      <c r="UI80" t="s">
        <v>679</v>
      </c>
      <c r="UJ80">
        <v>310</v>
      </c>
      <c r="UK80" t="s">
        <v>679</v>
      </c>
      <c r="UL80">
        <v>124</v>
      </c>
      <c r="UM80" t="s">
        <v>679</v>
      </c>
      <c r="UN80">
        <v>337</v>
      </c>
      <c r="UO80" t="s">
        <v>679</v>
      </c>
      <c r="UP80">
        <v>88</v>
      </c>
      <c r="UQ80" t="s">
        <v>679</v>
      </c>
      <c r="UR80">
        <v>958</v>
      </c>
      <c r="US80" t="s">
        <v>679</v>
      </c>
      <c r="UT80">
        <v>3</v>
      </c>
      <c r="UU80" t="s">
        <v>679</v>
      </c>
      <c r="UV80">
        <v>62</v>
      </c>
      <c r="UW80" t="s">
        <v>679</v>
      </c>
      <c r="UX80">
        <v>140</v>
      </c>
      <c r="UY80" t="s">
        <v>679</v>
      </c>
      <c r="UZ80">
        <v>153</v>
      </c>
      <c r="VA80" t="s">
        <v>679</v>
      </c>
      <c r="VB80">
        <v>111</v>
      </c>
      <c r="VC80" t="s">
        <v>679</v>
      </c>
      <c r="VD80">
        <v>91</v>
      </c>
      <c r="VE80" t="s">
        <v>679</v>
      </c>
      <c r="VF80">
        <v>0</v>
      </c>
      <c r="VH80">
        <v>10</v>
      </c>
      <c r="VI80" t="s">
        <v>679</v>
      </c>
      <c r="VJ80">
        <v>99</v>
      </c>
      <c r="VK80" t="s">
        <v>679</v>
      </c>
      <c r="VL80">
        <v>24</v>
      </c>
      <c r="VM80" t="s">
        <v>679</v>
      </c>
      <c r="VN80">
        <v>0</v>
      </c>
      <c r="VP80">
        <v>46</v>
      </c>
      <c r="VQ80" t="s">
        <v>679</v>
      </c>
      <c r="VR80">
        <v>0</v>
      </c>
      <c r="VT80">
        <v>36</v>
      </c>
      <c r="VU80" t="s">
        <v>679</v>
      </c>
      <c r="VV80">
        <v>3</v>
      </c>
      <c r="VW80" t="s">
        <v>679</v>
      </c>
      <c r="VX80">
        <v>0</v>
      </c>
      <c r="VZ80">
        <v>73</v>
      </c>
      <c r="WA80" t="s">
        <v>679</v>
      </c>
      <c r="WB80">
        <v>585</v>
      </c>
      <c r="WC80" t="s">
        <v>679</v>
      </c>
      <c r="WD80">
        <v>1611</v>
      </c>
      <c r="WE80" t="s">
        <v>679</v>
      </c>
      <c r="WF80">
        <v>26</v>
      </c>
      <c r="WG80" t="s">
        <v>679</v>
      </c>
      <c r="WH80">
        <v>100</v>
      </c>
      <c r="WI80" t="s">
        <v>679</v>
      </c>
      <c r="WJ80">
        <v>0</v>
      </c>
      <c r="WL80">
        <v>498</v>
      </c>
      <c r="WM80" t="s">
        <v>679</v>
      </c>
      <c r="WN80">
        <v>135</v>
      </c>
      <c r="WO80" t="s">
        <v>679</v>
      </c>
      <c r="WP80">
        <v>23</v>
      </c>
      <c r="WQ80" t="s">
        <v>679</v>
      </c>
      <c r="WR80">
        <v>3</v>
      </c>
      <c r="WS80" t="s">
        <v>679</v>
      </c>
      <c r="WT80">
        <v>233</v>
      </c>
      <c r="WU80" t="s">
        <v>679</v>
      </c>
      <c r="WV80">
        <v>0</v>
      </c>
      <c r="WX80">
        <v>1718</v>
      </c>
      <c r="WY80" t="s">
        <v>679</v>
      </c>
      <c r="WZ80">
        <v>286</v>
      </c>
      <c r="XA80" t="s">
        <v>679</v>
      </c>
      <c r="XB80">
        <v>6</v>
      </c>
      <c r="XC80" t="s">
        <v>679</v>
      </c>
      <c r="XD80">
        <v>0</v>
      </c>
      <c r="XF80">
        <v>945</v>
      </c>
      <c r="XG80" t="s">
        <v>679</v>
      </c>
      <c r="XH80">
        <v>581</v>
      </c>
      <c r="XI80" t="s">
        <v>679</v>
      </c>
      <c r="XJ80">
        <v>89</v>
      </c>
      <c r="XK80" t="s">
        <v>679</v>
      </c>
      <c r="XL80">
        <v>49</v>
      </c>
      <c r="XM80" t="s">
        <v>679</v>
      </c>
      <c r="XN80">
        <v>3</v>
      </c>
      <c r="XO80" t="s">
        <v>679</v>
      </c>
      <c r="XP80">
        <v>13</v>
      </c>
      <c r="XQ80" t="s">
        <v>679</v>
      </c>
      <c r="XR80">
        <v>575</v>
      </c>
      <c r="XS80" t="s">
        <v>679</v>
      </c>
      <c r="XT80">
        <v>2</v>
      </c>
      <c r="XU80" t="s">
        <v>679</v>
      </c>
      <c r="XV80">
        <v>40</v>
      </c>
      <c r="XW80" t="s">
        <v>679</v>
      </c>
      <c r="XX80">
        <v>30</v>
      </c>
      <c r="XY80" t="s">
        <v>679</v>
      </c>
      <c r="XZ80">
        <v>40</v>
      </c>
      <c r="YA80" t="s">
        <v>679</v>
      </c>
      <c r="YB80">
        <v>31</v>
      </c>
      <c r="YC80" t="s">
        <v>679</v>
      </c>
      <c r="YD80">
        <v>2</v>
      </c>
      <c r="YE80" t="s">
        <v>679</v>
      </c>
      <c r="YF80">
        <v>135</v>
      </c>
      <c r="YG80" t="s">
        <v>679</v>
      </c>
      <c r="YH80">
        <v>544</v>
      </c>
      <c r="YI80" t="s">
        <v>679</v>
      </c>
      <c r="YJ80">
        <v>66</v>
      </c>
      <c r="YK80" t="s">
        <v>679</v>
      </c>
      <c r="YL80">
        <v>6</v>
      </c>
      <c r="YM80" t="s">
        <v>679</v>
      </c>
      <c r="YN80">
        <v>156</v>
      </c>
      <c r="YO80" t="s">
        <v>679</v>
      </c>
      <c r="YP80">
        <v>38</v>
      </c>
      <c r="YQ80" t="s">
        <v>679</v>
      </c>
      <c r="YR80">
        <v>0</v>
      </c>
      <c r="YT80">
        <v>0</v>
      </c>
      <c r="YV80">
        <v>26439</v>
      </c>
      <c r="YW80" t="e">
        <v>#N/A</v>
      </c>
      <c r="YY80">
        <v>19218</v>
      </c>
      <c r="YZ80">
        <v>1910</v>
      </c>
      <c r="ZA80">
        <v>7112</v>
      </c>
      <c r="ZB80">
        <v>7221</v>
      </c>
      <c r="ZC80">
        <v>3609</v>
      </c>
      <c r="ZD80">
        <v>32</v>
      </c>
      <c r="ZE80">
        <v>11044</v>
      </c>
      <c r="ZF80">
        <v>8168</v>
      </c>
      <c r="ZG80">
        <v>962</v>
      </c>
      <c r="ZH80">
        <v>110</v>
      </c>
      <c r="ZI80">
        <v>4571</v>
      </c>
      <c r="ZJ80">
        <v>3719</v>
      </c>
      <c r="ZK80">
        <v>1570</v>
      </c>
      <c r="ZL80">
        <v>4618</v>
      </c>
      <c r="ZM80">
        <v>5753</v>
      </c>
      <c r="ZN80">
        <v>2025</v>
      </c>
      <c r="ZO80">
        <v>18268</v>
      </c>
      <c r="ZP80">
        <v>485</v>
      </c>
      <c r="ZQ80">
        <v>2111</v>
      </c>
      <c r="ZR80">
        <v>461</v>
      </c>
      <c r="ZS80">
        <v>756</v>
      </c>
      <c r="ZT80">
        <v>98</v>
      </c>
      <c r="ZU80">
        <v>104</v>
      </c>
      <c r="ZV80">
        <v>0</v>
      </c>
      <c r="ZW80">
        <v>2364</v>
      </c>
      <c r="ZX80">
        <v>47</v>
      </c>
      <c r="ZY80">
        <v>1591</v>
      </c>
      <c r="AAA80" s="26"/>
    </row>
    <row r="81" spans="1:703" x14ac:dyDescent="0.25">
      <c r="A81" t="s">
        <v>743</v>
      </c>
      <c r="B81">
        <v>0</v>
      </c>
      <c r="D81">
        <v>2282</v>
      </c>
      <c r="E81" t="s">
        <v>679</v>
      </c>
      <c r="F81">
        <v>1</v>
      </c>
      <c r="G81" t="s">
        <v>679</v>
      </c>
      <c r="H81">
        <v>2</v>
      </c>
      <c r="I81" t="s">
        <v>679</v>
      </c>
      <c r="J81">
        <v>0</v>
      </c>
      <c r="L81">
        <v>0</v>
      </c>
      <c r="N81">
        <v>0</v>
      </c>
      <c r="P81">
        <v>0</v>
      </c>
      <c r="R81">
        <v>0</v>
      </c>
      <c r="T81">
        <v>0</v>
      </c>
      <c r="V81">
        <v>0</v>
      </c>
      <c r="X81">
        <v>0</v>
      </c>
      <c r="Z81">
        <v>89</v>
      </c>
      <c r="AA81" t="s">
        <v>679</v>
      </c>
      <c r="AB81">
        <v>46</v>
      </c>
      <c r="AC81" t="s">
        <v>679</v>
      </c>
      <c r="AD81">
        <v>0</v>
      </c>
      <c r="AF81">
        <v>15</v>
      </c>
      <c r="AG81" t="s">
        <v>679</v>
      </c>
      <c r="AH81">
        <v>0</v>
      </c>
      <c r="AJ81">
        <v>856</v>
      </c>
      <c r="AK81" t="s">
        <v>679</v>
      </c>
      <c r="AL81">
        <v>0</v>
      </c>
      <c r="AN81">
        <v>55</v>
      </c>
      <c r="AO81" t="s">
        <v>679</v>
      </c>
      <c r="AP81">
        <v>1</v>
      </c>
      <c r="AQ81" t="s">
        <v>679</v>
      </c>
      <c r="AR81">
        <v>0</v>
      </c>
      <c r="AT81">
        <v>0</v>
      </c>
      <c r="AV81">
        <v>0</v>
      </c>
      <c r="AX81">
        <v>18</v>
      </c>
      <c r="AY81" t="s">
        <v>679</v>
      </c>
      <c r="AZ81">
        <v>0</v>
      </c>
      <c r="BB81">
        <v>0</v>
      </c>
      <c r="BD81">
        <v>287</v>
      </c>
      <c r="BE81" t="s">
        <v>679</v>
      </c>
      <c r="BF81">
        <v>4</v>
      </c>
      <c r="BG81" t="s">
        <v>679</v>
      </c>
      <c r="BH81">
        <v>7</v>
      </c>
      <c r="BI81" t="s">
        <v>679</v>
      </c>
      <c r="BJ81">
        <v>310</v>
      </c>
      <c r="BK81" t="s">
        <v>679</v>
      </c>
      <c r="BL81">
        <v>0</v>
      </c>
      <c r="BN81">
        <v>2</v>
      </c>
      <c r="BO81" t="s">
        <v>679</v>
      </c>
      <c r="BP81">
        <v>3</v>
      </c>
      <c r="BQ81" t="s">
        <v>679</v>
      </c>
      <c r="BR81">
        <v>287</v>
      </c>
      <c r="BS81" t="s">
        <v>679</v>
      </c>
      <c r="BT81">
        <v>410</v>
      </c>
      <c r="BU81" t="s">
        <v>679</v>
      </c>
      <c r="BV81">
        <v>39</v>
      </c>
      <c r="BW81" t="s">
        <v>679</v>
      </c>
      <c r="BX81">
        <v>3</v>
      </c>
      <c r="BY81" t="s">
        <v>679</v>
      </c>
      <c r="BZ81">
        <v>412</v>
      </c>
      <c r="CA81" t="s">
        <v>679</v>
      </c>
      <c r="CB81">
        <v>40</v>
      </c>
      <c r="CC81" t="s">
        <v>679</v>
      </c>
      <c r="CD81">
        <v>0</v>
      </c>
      <c r="CF81">
        <v>84</v>
      </c>
      <c r="CG81" t="s">
        <v>679</v>
      </c>
      <c r="CH81">
        <v>49</v>
      </c>
      <c r="CI81" t="s">
        <v>679</v>
      </c>
      <c r="CJ81">
        <v>0</v>
      </c>
      <c r="CL81">
        <v>0</v>
      </c>
      <c r="CN81">
        <v>5</v>
      </c>
      <c r="CO81" t="s">
        <v>679</v>
      </c>
      <c r="CP81">
        <v>0</v>
      </c>
      <c r="CR81">
        <v>0</v>
      </c>
      <c r="CT81">
        <v>0</v>
      </c>
      <c r="CV81">
        <v>0</v>
      </c>
      <c r="CX81">
        <v>0</v>
      </c>
      <c r="CZ81">
        <v>2</v>
      </c>
      <c r="DA81" t="s">
        <v>679</v>
      </c>
      <c r="DB81">
        <v>0</v>
      </c>
      <c r="DD81">
        <v>0</v>
      </c>
      <c r="DF81">
        <v>773</v>
      </c>
      <c r="DG81" t="s">
        <v>679</v>
      </c>
      <c r="DH81">
        <v>0</v>
      </c>
      <c r="DJ81">
        <v>3</v>
      </c>
      <c r="DK81" t="s">
        <v>679</v>
      </c>
      <c r="DL81">
        <v>0</v>
      </c>
      <c r="DN81">
        <v>0</v>
      </c>
      <c r="DP81">
        <v>0</v>
      </c>
      <c r="DR81">
        <v>206</v>
      </c>
      <c r="DS81" t="s">
        <v>679</v>
      </c>
      <c r="DT81">
        <v>1</v>
      </c>
      <c r="DU81" t="s">
        <v>679</v>
      </c>
      <c r="DV81">
        <v>1</v>
      </c>
      <c r="DW81" t="s">
        <v>679</v>
      </c>
      <c r="DX81">
        <v>6</v>
      </c>
      <c r="DY81" t="s">
        <v>679</v>
      </c>
      <c r="DZ81">
        <v>0</v>
      </c>
      <c r="EB81">
        <v>168</v>
      </c>
      <c r="EC81" t="s">
        <v>679</v>
      </c>
      <c r="ED81">
        <v>0</v>
      </c>
      <c r="EF81">
        <v>0</v>
      </c>
      <c r="EH81">
        <v>0</v>
      </c>
      <c r="EJ81">
        <v>0</v>
      </c>
      <c r="EL81">
        <v>0</v>
      </c>
      <c r="EN81">
        <v>0</v>
      </c>
      <c r="EP81">
        <v>0</v>
      </c>
      <c r="ER81">
        <v>97</v>
      </c>
      <c r="ES81" t="s">
        <v>679</v>
      </c>
      <c r="ET81">
        <v>31</v>
      </c>
      <c r="EU81" t="s">
        <v>679</v>
      </c>
      <c r="EV81">
        <v>107</v>
      </c>
      <c r="EW81" t="s">
        <v>679</v>
      </c>
      <c r="EX81">
        <v>6</v>
      </c>
      <c r="EY81" t="s">
        <v>679</v>
      </c>
      <c r="EZ81">
        <v>0</v>
      </c>
      <c r="FB81">
        <v>63</v>
      </c>
      <c r="FC81" t="s">
        <v>679</v>
      </c>
      <c r="FD81">
        <v>18</v>
      </c>
      <c r="FE81" t="s">
        <v>679</v>
      </c>
      <c r="FF81">
        <v>19</v>
      </c>
      <c r="FG81" t="s">
        <v>679</v>
      </c>
      <c r="FH81">
        <v>0</v>
      </c>
      <c r="FJ81">
        <v>27</v>
      </c>
      <c r="FK81" t="s">
        <v>679</v>
      </c>
      <c r="FL81">
        <v>5</v>
      </c>
      <c r="FM81" t="s">
        <v>679</v>
      </c>
      <c r="FN81">
        <v>12</v>
      </c>
      <c r="FO81" t="s">
        <v>679</v>
      </c>
      <c r="FP81">
        <v>28</v>
      </c>
      <c r="FQ81" t="s">
        <v>679</v>
      </c>
      <c r="FR81">
        <v>101</v>
      </c>
      <c r="FS81" t="s">
        <v>679</v>
      </c>
      <c r="FT81">
        <v>0</v>
      </c>
      <c r="FV81">
        <v>0</v>
      </c>
      <c r="FX81">
        <v>220</v>
      </c>
      <c r="FY81" t="s">
        <v>679</v>
      </c>
      <c r="FZ81">
        <v>0</v>
      </c>
      <c r="GB81">
        <v>7</v>
      </c>
      <c r="GC81" t="s">
        <v>679</v>
      </c>
      <c r="GD81">
        <v>0</v>
      </c>
      <c r="GF81">
        <v>78</v>
      </c>
      <c r="GG81" t="s">
        <v>679</v>
      </c>
      <c r="GH81">
        <v>0</v>
      </c>
      <c r="GJ81">
        <v>190</v>
      </c>
      <c r="GK81" t="s">
        <v>679</v>
      </c>
      <c r="GL81">
        <v>0</v>
      </c>
      <c r="GN81">
        <v>0</v>
      </c>
      <c r="GP81">
        <v>368</v>
      </c>
      <c r="GQ81" t="s">
        <v>679</v>
      </c>
      <c r="GR81">
        <v>0</v>
      </c>
      <c r="GT81">
        <v>270</v>
      </c>
      <c r="GU81" t="s">
        <v>679</v>
      </c>
      <c r="GV81">
        <v>2</v>
      </c>
      <c r="GW81" t="s">
        <v>679</v>
      </c>
      <c r="GX81">
        <v>0</v>
      </c>
      <c r="GZ81">
        <v>61</v>
      </c>
      <c r="HA81" t="s">
        <v>679</v>
      </c>
      <c r="HB81">
        <v>0</v>
      </c>
      <c r="HD81">
        <v>0</v>
      </c>
      <c r="HF81">
        <v>21</v>
      </c>
      <c r="HG81" t="s">
        <v>679</v>
      </c>
      <c r="HH81">
        <v>14</v>
      </c>
      <c r="HI81" t="s">
        <v>679</v>
      </c>
      <c r="HJ81">
        <v>0</v>
      </c>
      <c r="HL81">
        <v>92</v>
      </c>
      <c r="HM81" t="s">
        <v>679</v>
      </c>
      <c r="HN81">
        <v>0</v>
      </c>
      <c r="HP81">
        <v>0</v>
      </c>
      <c r="HR81">
        <v>0</v>
      </c>
      <c r="HT81">
        <v>386</v>
      </c>
      <c r="HU81" t="s">
        <v>679</v>
      </c>
      <c r="HV81">
        <v>2</v>
      </c>
      <c r="HW81" t="s">
        <v>679</v>
      </c>
      <c r="HX81">
        <v>0</v>
      </c>
      <c r="HZ81">
        <v>0</v>
      </c>
      <c r="IB81">
        <v>0</v>
      </c>
      <c r="ID81">
        <v>24</v>
      </c>
      <c r="IE81" t="s">
        <v>679</v>
      </c>
      <c r="IF81">
        <v>3</v>
      </c>
      <c r="IG81" t="s">
        <v>679</v>
      </c>
      <c r="IH81">
        <v>0</v>
      </c>
      <c r="IJ81">
        <v>0</v>
      </c>
      <c r="IL81">
        <v>156</v>
      </c>
      <c r="IM81" t="s">
        <v>679</v>
      </c>
      <c r="IN81">
        <v>172</v>
      </c>
      <c r="IO81" t="s">
        <v>679</v>
      </c>
      <c r="IP81">
        <v>0</v>
      </c>
      <c r="IR81">
        <v>0</v>
      </c>
      <c r="IT81">
        <v>0</v>
      </c>
      <c r="IV81">
        <v>0</v>
      </c>
      <c r="IX81">
        <v>0</v>
      </c>
      <c r="IZ81">
        <v>68</v>
      </c>
      <c r="JA81" t="s">
        <v>679</v>
      </c>
      <c r="JB81">
        <v>4</v>
      </c>
      <c r="JC81" t="s">
        <v>679</v>
      </c>
      <c r="JD81">
        <v>0</v>
      </c>
      <c r="JF81">
        <v>0</v>
      </c>
      <c r="JH81">
        <v>0</v>
      </c>
      <c r="JJ81">
        <v>0</v>
      </c>
      <c r="JL81">
        <v>0</v>
      </c>
      <c r="JN81">
        <v>0</v>
      </c>
      <c r="JP81">
        <v>0</v>
      </c>
      <c r="JR81">
        <v>412</v>
      </c>
      <c r="JS81" t="s">
        <v>679</v>
      </c>
      <c r="JT81">
        <v>0</v>
      </c>
      <c r="JV81">
        <v>6</v>
      </c>
      <c r="JW81" t="s">
        <v>679</v>
      </c>
      <c r="JX81">
        <v>0</v>
      </c>
      <c r="JZ81">
        <v>86</v>
      </c>
      <c r="KA81" t="s">
        <v>679</v>
      </c>
      <c r="KB81">
        <v>0</v>
      </c>
      <c r="KD81">
        <v>0</v>
      </c>
      <c r="KF81">
        <v>0</v>
      </c>
      <c r="KH81">
        <v>188</v>
      </c>
      <c r="KI81" t="s">
        <v>679</v>
      </c>
      <c r="KJ81">
        <v>0</v>
      </c>
      <c r="KL81">
        <v>0</v>
      </c>
      <c r="KN81">
        <v>0</v>
      </c>
      <c r="KP81">
        <v>0</v>
      </c>
      <c r="KR81">
        <v>49</v>
      </c>
      <c r="KS81" t="s">
        <v>679</v>
      </c>
      <c r="KT81">
        <v>50</v>
      </c>
      <c r="KU81" t="s">
        <v>679</v>
      </c>
      <c r="KV81">
        <v>2</v>
      </c>
      <c r="KW81" t="s">
        <v>679</v>
      </c>
      <c r="KX81">
        <v>0</v>
      </c>
      <c r="KZ81">
        <v>0</v>
      </c>
      <c r="LB81">
        <v>395</v>
      </c>
      <c r="LC81" t="s">
        <v>679</v>
      </c>
      <c r="LD81">
        <v>71</v>
      </c>
      <c r="LE81" t="s">
        <v>679</v>
      </c>
      <c r="LF81">
        <v>0</v>
      </c>
      <c r="LH81">
        <v>0</v>
      </c>
      <c r="LJ81">
        <v>0</v>
      </c>
      <c r="LL81">
        <v>0</v>
      </c>
      <c r="LN81">
        <v>0</v>
      </c>
      <c r="LP81">
        <v>0</v>
      </c>
      <c r="LR81">
        <v>0</v>
      </c>
      <c r="LT81">
        <v>0</v>
      </c>
      <c r="LV81">
        <v>0</v>
      </c>
      <c r="LX81">
        <v>4</v>
      </c>
      <c r="LY81" t="s">
        <v>679</v>
      </c>
      <c r="LZ81">
        <v>0</v>
      </c>
      <c r="MB81">
        <v>0</v>
      </c>
      <c r="MD81">
        <v>0</v>
      </c>
      <c r="MF81">
        <v>0</v>
      </c>
      <c r="MH81">
        <v>3</v>
      </c>
      <c r="MI81" t="s">
        <v>679</v>
      </c>
      <c r="MJ81">
        <v>0</v>
      </c>
      <c r="ML81">
        <v>0</v>
      </c>
      <c r="MN81">
        <v>0</v>
      </c>
      <c r="MP81">
        <v>0</v>
      </c>
      <c r="MR81">
        <v>96</v>
      </c>
      <c r="MS81" t="s">
        <v>679</v>
      </c>
      <c r="MT81">
        <v>0</v>
      </c>
      <c r="MV81">
        <v>0</v>
      </c>
      <c r="MX81">
        <v>0</v>
      </c>
      <c r="MZ81">
        <v>104</v>
      </c>
      <c r="NA81" t="s">
        <v>679</v>
      </c>
      <c r="NB81">
        <v>0</v>
      </c>
      <c r="ND81">
        <v>28</v>
      </c>
      <c r="NE81" t="s">
        <v>679</v>
      </c>
      <c r="NF81">
        <v>0</v>
      </c>
      <c r="NH81">
        <v>112</v>
      </c>
      <c r="NI81" t="s">
        <v>679</v>
      </c>
      <c r="NJ81">
        <v>0</v>
      </c>
      <c r="NL81">
        <v>2</v>
      </c>
      <c r="NM81" t="s">
        <v>679</v>
      </c>
      <c r="NN81">
        <v>0</v>
      </c>
      <c r="NP81">
        <v>0</v>
      </c>
      <c r="NR81">
        <v>48</v>
      </c>
      <c r="NS81" t="s">
        <v>679</v>
      </c>
      <c r="NT81">
        <v>0</v>
      </c>
      <c r="NV81">
        <v>241</v>
      </c>
      <c r="NW81" t="s">
        <v>679</v>
      </c>
      <c r="NX81">
        <v>157</v>
      </c>
      <c r="NY81" t="s">
        <v>679</v>
      </c>
      <c r="NZ81">
        <v>8</v>
      </c>
      <c r="OA81" t="s">
        <v>679</v>
      </c>
      <c r="OB81">
        <v>0</v>
      </c>
      <c r="OD81">
        <v>0</v>
      </c>
      <c r="OF81">
        <v>84</v>
      </c>
      <c r="OG81" t="s">
        <v>679</v>
      </c>
      <c r="OH81">
        <v>12</v>
      </c>
      <c r="OI81" t="s">
        <v>679</v>
      </c>
      <c r="OJ81">
        <v>2686</v>
      </c>
      <c r="OK81" t="s">
        <v>679</v>
      </c>
      <c r="OL81">
        <v>0</v>
      </c>
      <c r="ON81">
        <v>0</v>
      </c>
      <c r="OP81">
        <v>0</v>
      </c>
      <c r="OR81">
        <v>0</v>
      </c>
      <c r="OT81">
        <v>101</v>
      </c>
      <c r="OU81" t="s">
        <v>679</v>
      </c>
      <c r="OV81">
        <v>0</v>
      </c>
      <c r="OX81">
        <v>263</v>
      </c>
      <c r="OY81" t="s">
        <v>679</v>
      </c>
      <c r="OZ81">
        <v>8</v>
      </c>
      <c r="PA81" t="s">
        <v>679</v>
      </c>
      <c r="PB81">
        <v>0</v>
      </c>
      <c r="PD81">
        <v>152</v>
      </c>
      <c r="PE81" t="s">
        <v>679</v>
      </c>
      <c r="PF81">
        <v>0</v>
      </c>
      <c r="PH81">
        <v>5</v>
      </c>
      <c r="PI81" t="s">
        <v>679</v>
      </c>
      <c r="PJ81">
        <v>0</v>
      </c>
      <c r="PL81">
        <v>0</v>
      </c>
      <c r="PN81">
        <v>15</v>
      </c>
      <c r="PO81" t="s">
        <v>679</v>
      </c>
      <c r="PP81">
        <v>0</v>
      </c>
      <c r="PR81">
        <v>4</v>
      </c>
      <c r="PS81" t="s">
        <v>679</v>
      </c>
      <c r="PT81">
        <v>0</v>
      </c>
      <c r="PV81">
        <v>140</v>
      </c>
      <c r="PW81" t="s">
        <v>679</v>
      </c>
      <c r="PX81">
        <v>0</v>
      </c>
      <c r="PZ81">
        <v>0</v>
      </c>
      <c r="QB81">
        <v>4</v>
      </c>
      <c r="QC81" t="s">
        <v>679</v>
      </c>
      <c r="QD81">
        <v>0</v>
      </c>
      <c r="QF81">
        <v>28</v>
      </c>
      <c r="QG81" t="s">
        <v>679</v>
      </c>
      <c r="QH81">
        <v>0</v>
      </c>
      <c r="QJ81">
        <v>1</v>
      </c>
      <c r="QK81" t="s">
        <v>679</v>
      </c>
      <c r="QL81">
        <v>649</v>
      </c>
      <c r="QM81" t="s">
        <v>679</v>
      </c>
      <c r="QN81">
        <v>382</v>
      </c>
      <c r="QO81" t="s">
        <v>679</v>
      </c>
      <c r="QP81">
        <v>204</v>
      </c>
      <c r="QQ81" t="s">
        <v>679</v>
      </c>
      <c r="QR81">
        <v>287</v>
      </c>
      <c r="QS81" t="s">
        <v>679</v>
      </c>
      <c r="QT81">
        <v>284</v>
      </c>
      <c r="QU81" t="s">
        <v>679</v>
      </c>
      <c r="QV81">
        <v>67</v>
      </c>
      <c r="QW81" t="s">
        <v>679</v>
      </c>
      <c r="QX81">
        <v>128</v>
      </c>
      <c r="QY81" t="s">
        <v>679</v>
      </c>
      <c r="QZ81">
        <v>298</v>
      </c>
      <c r="RA81" t="s">
        <v>679</v>
      </c>
      <c r="RB81">
        <v>11</v>
      </c>
      <c r="RC81" t="s">
        <v>679</v>
      </c>
      <c r="RD81">
        <v>77</v>
      </c>
      <c r="RE81" t="s">
        <v>679</v>
      </c>
      <c r="RF81">
        <v>60</v>
      </c>
      <c r="RG81" t="s">
        <v>679</v>
      </c>
      <c r="RH81">
        <v>11</v>
      </c>
      <c r="RI81" t="s">
        <v>679</v>
      </c>
      <c r="RJ81">
        <v>183</v>
      </c>
      <c r="RK81" t="s">
        <v>679</v>
      </c>
      <c r="RL81">
        <v>28</v>
      </c>
      <c r="RM81" t="s">
        <v>679</v>
      </c>
      <c r="RN81">
        <v>140</v>
      </c>
      <c r="RO81" t="s">
        <v>679</v>
      </c>
      <c r="RP81">
        <v>53</v>
      </c>
      <c r="RQ81" t="s">
        <v>679</v>
      </c>
      <c r="RR81">
        <v>37</v>
      </c>
      <c r="RS81" t="s">
        <v>679</v>
      </c>
      <c r="RT81">
        <v>0</v>
      </c>
      <c r="RV81">
        <v>1153</v>
      </c>
      <c r="RW81" t="s">
        <v>679</v>
      </c>
      <c r="RX81">
        <v>299</v>
      </c>
      <c r="RY81" t="s">
        <v>679</v>
      </c>
      <c r="RZ81">
        <v>190</v>
      </c>
      <c r="SA81" t="s">
        <v>679</v>
      </c>
      <c r="SB81">
        <v>163</v>
      </c>
      <c r="SC81" t="s">
        <v>679</v>
      </c>
      <c r="SD81">
        <v>57</v>
      </c>
      <c r="SE81" t="s">
        <v>679</v>
      </c>
      <c r="SF81">
        <v>13</v>
      </c>
      <c r="SG81" t="s">
        <v>679</v>
      </c>
      <c r="SH81">
        <v>258</v>
      </c>
      <c r="SI81" t="s">
        <v>679</v>
      </c>
      <c r="SJ81">
        <v>336</v>
      </c>
      <c r="SK81" t="s">
        <v>679</v>
      </c>
      <c r="SL81">
        <v>278</v>
      </c>
      <c r="SM81" t="s">
        <v>679</v>
      </c>
      <c r="SN81">
        <v>90</v>
      </c>
      <c r="SO81" t="s">
        <v>679</v>
      </c>
      <c r="SP81">
        <v>156</v>
      </c>
      <c r="SQ81" t="s">
        <v>679</v>
      </c>
      <c r="SR81">
        <v>215</v>
      </c>
      <c r="SS81" t="s">
        <v>679</v>
      </c>
      <c r="ST81">
        <v>179</v>
      </c>
      <c r="SU81" t="s">
        <v>679</v>
      </c>
      <c r="SV81">
        <v>65</v>
      </c>
      <c r="SW81" t="s">
        <v>679</v>
      </c>
      <c r="SX81">
        <v>259</v>
      </c>
      <c r="SY81" t="s">
        <v>679</v>
      </c>
      <c r="SZ81">
        <v>162</v>
      </c>
      <c r="TA81" t="s">
        <v>679</v>
      </c>
      <c r="TB81">
        <v>105</v>
      </c>
      <c r="TC81" t="s">
        <v>679</v>
      </c>
      <c r="TD81">
        <v>77</v>
      </c>
      <c r="TE81" t="s">
        <v>679</v>
      </c>
      <c r="TF81">
        <v>126</v>
      </c>
      <c r="TG81" t="s">
        <v>679</v>
      </c>
      <c r="TH81">
        <v>271</v>
      </c>
      <c r="TI81" t="s">
        <v>679</v>
      </c>
      <c r="TJ81">
        <v>5</v>
      </c>
      <c r="TK81" t="s">
        <v>679</v>
      </c>
      <c r="TL81">
        <v>50</v>
      </c>
      <c r="TM81" t="s">
        <v>679</v>
      </c>
      <c r="TN81">
        <v>418</v>
      </c>
      <c r="TO81" t="s">
        <v>679</v>
      </c>
      <c r="TP81">
        <v>102</v>
      </c>
      <c r="TQ81" t="s">
        <v>679</v>
      </c>
      <c r="TR81">
        <v>17</v>
      </c>
      <c r="TS81" t="s">
        <v>679</v>
      </c>
      <c r="TT81">
        <v>1014</v>
      </c>
      <c r="TU81" t="s">
        <v>679</v>
      </c>
      <c r="TV81">
        <v>1</v>
      </c>
      <c r="TW81" t="s">
        <v>679</v>
      </c>
      <c r="TX81">
        <v>316</v>
      </c>
      <c r="TY81" t="s">
        <v>679</v>
      </c>
      <c r="TZ81">
        <v>3</v>
      </c>
      <c r="UA81" t="s">
        <v>679</v>
      </c>
      <c r="UB81">
        <v>8</v>
      </c>
      <c r="UC81" t="s">
        <v>679</v>
      </c>
      <c r="UD81">
        <v>770</v>
      </c>
      <c r="UE81" t="s">
        <v>679</v>
      </c>
      <c r="UF81">
        <v>0</v>
      </c>
      <c r="UH81">
        <v>114</v>
      </c>
      <c r="UI81" t="s">
        <v>679</v>
      </c>
      <c r="UJ81">
        <v>290</v>
      </c>
      <c r="UK81" t="s">
        <v>679</v>
      </c>
      <c r="UL81">
        <v>49</v>
      </c>
      <c r="UM81" t="s">
        <v>679</v>
      </c>
      <c r="UN81">
        <v>276</v>
      </c>
      <c r="UO81" t="s">
        <v>679</v>
      </c>
      <c r="UP81">
        <v>84</v>
      </c>
      <c r="UQ81" t="s">
        <v>679</v>
      </c>
      <c r="UR81">
        <v>216</v>
      </c>
      <c r="US81" t="s">
        <v>679</v>
      </c>
      <c r="UT81">
        <v>0</v>
      </c>
      <c r="UV81">
        <v>30</v>
      </c>
      <c r="UW81" t="s">
        <v>679</v>
      </c>
      <c r="UX81">
        <v>106</v>
      </c>
      <c r="UY81" t="s">
        <v>679</v>
      </c>
      <c r="UZ81">
        <v>195</v>
      </c>
      <c r="VA81" t="s">
        <v>679</v>
      </c>
      <c r="VB81">
        <v>95</v>
      </c>
      <c r="VC81" t="s">
        <v>679</v>
      </c>
      <c r="VD81">
        <v>108</v>
      </c>
      <c r="VE81" t="s">
        <v>679</v>
      </c>
      <c r="VF81">
        <v>17</v>
      </c>
      <c r="VG81" t="s">
        <v>679</v>
      </c>
      <c r="VH81">
        <v>10</v>
      </c>
      <c r="VI81" t="s">
        <v>679</v>
      </c>
      <c r="VJ81">
        <v>63</v>
      </c>
      <c r="VK81" t="s">
        <v>679</v>
      </c>
      <c r="VL81">
        <v>20</v>
      </c>
      <c r="VM81" t="s">
        <v>679</v>
      </c>
      <c r="VN81">
        <v>0</v>
      </c>
      <c r="VP81">
        <v>89</v>
      </c>
      <c r="VQ81" t="s">
        <v>679</v>
      </c>
      <c r="VR81">
        <v>0</v>
      </c>
      <c r="VT81">
        <v>26</v>
      </c>
      <c r="VU81" t="s">
        <v>679</v>
      </c>
      <c r="VV81">
        <v>17</v>
      </c>
      <c r="VW81" t="s">
        <v>679</v>
      </c>
      <c r="VX81">
        <v>4</v>
      </c>
      <c r="VY81" t="s">
        <v>679</v>
      </c>
      <c r="VZ81">
        <v>33</v>
      </c>
      <c r="WA81" t="s">
        <v>679</v>
      </c>
      <c r="WB81">
        <v>203</v>
      </c>
      <c r="WC81" t="s">
        <v>679</v>
      </c>
      <c r="WD81">
        <v>817</v>
      </c>
      <c r="WE81" t="s">
        <v>679</v>
      </c>
      <c r="WF81">
        <v>217</v>
      </c>
      <c r="WG81" t="s">
        <v>679</v>
      </c>
      <c r="WH81">
        <v>0</v>
      </c>
      <c r="WJ81">
        <v>0</v>
      </c>
      <c r="WL81">
        <v>0</v>
      </c>
      <c r="WN81">
        <v>175</v>
      </c>
      <c r="WO81" t="s">
        <v>679</v>
      </c>
      <c r="WP81">
        <v>16</v>
      </c>
      <c r="WQ81" t="s">
        <v>679</v>
      </c>
      <c r="WR81">
        <v>0</v>
      </c>
      <c r="WT81">
        <v>159</v>
      </c>
      <c r="WU81" t="s">
        <v>679</v>
      </c>
      <c r="WV81">
        <v>0</v>
      </c>
      <c r="WX81">
        <v>2102</v>
      </c>
      <c r="WY81" t="s">
        <v>679</v>
      </c>
      <c r="WZ81">
        <v>124</v>
      </c>
      <c r="XA81" t="s">
        <v>679</v>
      </c>
      <c r="XB81">
        <v>0</v>
      </c>
      <c r="XD81">
        <v>1098</v>
      </c>
      <c r="XE81" t="s">
        <v>679</v>
      </c>
      <c r="XF81">
        <v>732</v>
      </c>
      <c r="XG81" t="s">
        <v>679</v>
      </c>
      <c r="XH81">
        <v>52</v>
      </c>
      <c r="XI81" t="s">
        <v>679</v>
      </c>
      <c r="XJ81">
        <v>99</v>
      </c>
      <c r="XK81" t="s">
        <v>679</v>
      </c>
      <c r="XL81">
        <v>40</v>
      </c>
      <c r="XM81" t="s">
        <v>679</v>
      </c>
      <c r="XN81">
        <v>0</v>
      </c>
      <c r="XP81">
        <v>27</v>
      </c>
      <c r="XQ81" t="s">
        <v>679</v>
      </c>
      <c r="XR81">
        <v>590</v>
      </c>
      <c r="XS81" t="s">
        <v>679</v>
      </c>
      <c r="XT81">
        <v>12</v>
      </c>
      <c r="XU81" t="s">
        <v>679</v>
      </c>
      <c r="XV81">
        <v>7</v>
      </c>
      <c r="XW81" t="s">
        <v>679</v>
      </c>
      <c r="XX81">
        <v>39</v>
      </c>
      <c r="XY81" t="s">
        <v>679</v>
      </c>
      <c r="XZ81">
        <v>1</v>
      </c>
      <c r="YA81" t="s">
        <v>679</v>
      </c>
      <c r="YB81">
        <v>0</v>
      </c>
      <c r="YD81">
        <v>0</v>
      </c>
      <c r="YF81">
        <v>54</v>
      </c>
      <c r="YG81" t="s">
        <v>679</v>
      </c>
      <c r="YH81">
        <v>398</v>
      </c>
      <c r="YI81" t="s">
        <v>679</v>
      </c>
      <c r="YJ81">
        <v>192</v>
      </c>
      <c r="YK81" t="s">
        <v>679</v>
      </c>
      <c r="YL81">
        <v>11</v>
      </c>
      <c r="YM81" t="s">
        <v>679</v>
      </c>
      <c r="YN81">
        <v>145</v>
      </c>
      <c r="YO81" t="s">
        <v>679</v>
      </c>
      <c r="YP81">
        <v>60</v>
      </c>
      <c r="YQ81" t="s">
        <v>679</v>
      </c>
      <c r="YR81">
        <v>0</v>
      </c>
      <c r="YT81">
        <v>0</v>
      </c>
      <c r="YV81">
        <v>33951</v>
      </c>
      <c r="YW81" t="e">
        <v>#N/A</v>
      </c>
      <c r="YY81">
        <v>28784</v>
      </c>
      <c r="YZ81">
        <v>1084</v>
      </c>
      <c r="ZA81">
        <v>8108</v>
      </c>
      <c r="ZB81">
        <v>5167</v>
      </c>
      <c r="ZC81">
        <v>12231</v>
      </c>
      <c r="ZD81">
        <v>104</v>
      </c>
      <c r="ZE81">
        <v>19817</v>
      </c>
      <c r="ZF81">
        <v>8967</v>
      </c>
      <c r="ZG81">
        <v>2303</v>
      </c>
      <c r="ZH81">
        <v>18</v>
      </c>
      <c r="ZI81">
        <v>14534</v>
      </c>
      <c r="ZJ81">
        <v>12249</v>
      </c>
      <c r="ZK81">
        <v>1806</v>
      </c>
      <c r="ZL81">
        <v>15304</v>
      </c>
      <c r="ZM81">
        <v>7308</v>
      </c>
      <c r="ZN81">
        <v>3102</v>
      </c>
      <c r="ZO81">
        <v>17461</v>
      </c>
      <c r="ZP81">
        <v>454</v>
      </c>
      <c r="ZQ81">
        <v>1425</v>
      </c>
      <c r="ZR81">
        <v>1422</v>
      </c>
      <c r="ZS81">
        <v>2017</v>
      </c>
      <c r="ZT81">
        <v>7</v>
      </c>
      <c r="ZU81">
        <v>18</v>
      </c>
      <c r="ZV81">
        <v>172</v>
      </c>
      <c r="ZW81">
        <v>7747</v>
      </c>
      <c r="ZX81">
        <v>770</v>
      </c>
      <c r="ZY81">
        <v>2763</v>
      </c>
      <c r="AAA81" s="26"/>
    </row>
    <row r="82" spans="1:703" x14ac:dyDescent="0.25">
      <c r="A82" t="s">
        <v>744</v>
      </c>
      <c r="B82">
        <v>0</v>
      </c>
      <c r="D82">
        <v>785</v>
      </c>
      <c r="E82" t="s">
        <v>679</v>
      </c>
      <c r="F82">
        <v>0</v>
      </c>
      <c r="H82">
        <v>3</v>
      </c>
      <c r="I82" t="s">
        <v>679</v>
      </c>
      <c r="J82">
        <v>0</v>
      </c>
      <c r="L82">
        <v>0</v>
      </c>
      <c r="N82">
        <v>0</v>
      </c>
      <c r="P82">
        <v>0</v>
      </c>
      <c r="R82">
        <v>0</v>
      </c>
      <c r="T82">
        <v>0</v>
      </c>
      <c r="V82">
        <v>0</v>
      </c>
      <c r="X82">
        <v>0</v>
      </c>
      <c r="Z82">
        <v>407</v>
      </c>
      <c r="AA82" t="s">
        <v>679</v>
      </c>
      <c r="AB82">
        <v>247</v>
      </c>
      <c r="AC82" t="s">
        <v>679</v>
      </c>
      <c r="AD82">
        <v>0</v>
      </c>
      <c r="AF82">
        <v>275</v>
      </c>
      <c r="AG82" t="s">
        <v>679</v>
      </c>
      <c r="AH82">
        <v>0</v>
      </c>
      <c r="AJ82">
        <v>0</v>
      </c>
      <c r="AL82">
        <v>0</v>
      </c>
      <c r="AN82">
        <v>24</v>
      </c>
      <c r="AO82" t="s">
        <v>679</v>
      </c>
      <c r="AP82">
        <v>0</v>
      </c>
      <c r="AR82">
        <v>0</v>
      </c>
      <c r="AT82">
        <v>0</v>
      </c>
      <c r="AV82">
        <v>0</v>
      </c>
      <c r="AX82">
        <v>0</v>
      </c>
      <c r="AZ82">
        <v>0</v>
      </c>
      <c r="BB82">
        <v>0</v>
      </c>
      <c r="BD82">
        <v>0</v>
      </c>
      <c r="BF82">
        <v>0</v>
      </c>
      <c r="BH82">
        <v>8</v>
      </c>
      <c r="BI82" t="s">
        <v>679</v>
      </c>
      <c r="BJ82">
        <v>8</v>
      </c>
      <c r="BK82" t="s">
        <v>679</v>
      </c>
      <c r="BL82">
        <v>0</v>
      </c>
      <c r="BN82">
        <v>7</v>
      </c>
      <c r="BO82" t="s">
        <v>679</v>
      </c>
      <c r="BP82">
        <v>0</v>
      </c>
      <c r="BR82">
        <v>0</v>
      </c>
      <c r="BT82">
        <v>0</v>
      </c>
      <c r="BV82">
        <v>0</v>
      </c>
      <c r="BX82">
        <v>0</v>
      </c>
      <c r="BZ82">
        <v>19</v>
      </c>
      <c r="CA82" t="s">
        <v>679</v>
      </c>
      <c r="CB82">
        <v>80</v>
      </c>
      <c r="CC82" t="s">
        <v>679</v>
      </c>
      <c r="CD82">
        <v>0</v>
      </c>
      <c r="CF82">
        <v>0</v>
      </c>
      <c r="CH82">
        <v>59</v>
      </c>
      <c r="CI82" t="s">
        <v>679</v>
      </c>
      <c r="CJ82">
        <v>0</v>
      </c>
      <c r="CL82">
        <v>0</v>
      </c>
      <c r="CN82">
        <v>0</v>
      </c>
      <c r="CP82">
        <v>286</v>
      </c>
      <c r="CQ82" t="s">
        <v>679</v>
      </c>
      <c r="CR82">
        <v>0</v>
      </c>
      <c r="CT82">
        <v>0</v>
      </c>
      <c r="CV82">
        <v>0</v>
      </c>
      <c r="CX82">
        <v>0</v>
      </c>
      <c r="CZ82">
        <v>0</v>
      </c>
      <c r="DB82">
        <v>0</v>
      </c>
      <c r="DD82">
        <v>0</v>
      </c>
      <c r="DF82">
        <v>0</v>
      </c>
      <c r="DH82">
        <v>0</v>
      </c>
      <c r="DJ82">
        <v>8</v>
      </c>
      <c r="DK82" t="s">
        <v>679</v>
      </c>
      <c r="DL82">
        <v>0</v>
      </c>
      <c r="DN82">
        <v>0</v>
      </c>
      <c r="DP82">
        <v>0</v>
      </c>
      <c r="DR82">
        <v>29</v>
      </c>
      <c r="DS82" t="s">
        <v>679</v>
      </c>
      <c r="DT82">
        <v>0</v>
      </c>
      <c r="DV82">
        <v>2</v>
      </c>
      <c r="DW82" t="s">
        <v>679</v>
      </c>
      <c r="DX82">
        <v>25</v>
      </c>
      <c r="DY82" t="s">
        <v>679</v>
      </c>
      <c r="DZ82">
        <v>38</v>
      </c>
      <c r="EA82" t="s">
        <v>679</v>
      </c>
      <c r="EB82">
        <v>15</v>
      </c>
      <c r="EC82" t="s">
        <v>679</v>
      </c>
      <c r="ED82">
        <v>11</v>
      </c>
      <c r="EE82" t="s">
        <v>679</v>
      </c>
      <c r="EF82">
        <v>0</v>
      </c>
      <c r="EH82">
        <v>0</v>
      </c>
      <c r="EJ82">
        <v>135</v>
      </c>
      <c r="EK82" t="s">
        <v>679</v>
      </c>
      <c r="EL82">
        <v>0</v>
      </c>
      <c r="EN82">
        <v>0</v>
      </c>
      <c r="EP82">
        <v>9</v>
      </c>
      <c r="EQ82" t="s">
        <v>679</v>
      </c>
      <c r="ER82">
        <v>178</v>
      </c>
      <c r="ES82" t="s">
        <v>679</v>
      </c>
      <c r="ET82">
        <v>61</v>
      </c>
      <c r="EU82" t="s">
        <v>679</v>
      </c>
      <c r="EV82">
        <v>0</v>
      </c>
      <c r="EX82">
        <v>0</v>
      </c>
      <c r="EZ82">
        <v>0</v>
      </c>
      <c r="FB82">
        <v>0</v>
      </c>
      <c r="FD82">
        <v>101</v>
      </c>
      <c r="FE82" t="s">
        <v>679</v>
      </c>
      <c r="FF82">
        <v>0</v>
      </c>
      <c r="FH82">
        <v>0</v>
      </c>
      <c r="FJ82">
        <v>0</v>
      </c>
      <c r="FL82">
        <v>0</v>
      </c>
      <c r="FN82">
        <v>0</v>
      </c>
      <c r="FP82">
        <v>0</v>
      </c>
      <c r="FR82">
        <v>17</v>
      </c>
      <c r="FS82" t="s">
        <v>679</v>
      </c>
      <c r="FT82">
        <v>0</v>
      </c>
      <c r="FV82">
        <v>0</v>
      </c>
      <c r="FX82">
        <v>2</v>
      </c>
      <c r="FY82" t="s">
        <v>679</v>
      </c>
      <c r="FZ82">
        <v>7</v>
      </c>
      <c r="GA82" t="s">
        <v>679</v>
      </c>
      <c r="GB82">
        <v>10</v>
      </c>
      <c r="GC82" t="s">
        <v>679</v>
      </c>
      <c r="GD82">
        <v>204</v>
      </c>
      <c r="GE82" t="s">
        <v>679</v>
      </c>
      <c r="GF82">
        <v>80</v>
      </c>
      <c r="GG82" t="s">
        <v>679</v>
      </c>
      <c r="GH82">
        <v>2</v>
      </c>
      <c r="GI82" t="s">
        <v>679</v>
      </c>
      <c r="GJ82">
        <v>4</v>
      </c>
      <c r="GK82" t="s">
        <v>679</v>
      </c>
      <c r="GL82">
        <v>8</v>
      </c>
      <c r="GM82" t="s">
        <v>679</v>
      </c>
      <c r="GN82">
        <v>0</v>
      </c>
      <c r="GP82">
        <v>267</v>
      </c>
      <c r="GQ82" t="s">
        <v>679</v>
      </c>
      <c r="GR82">
        <v>0</v>
      </c>
      <c r="GT82">
        <v>10</v>
      </c>
      <c r="GU82" t="s">
        <v>679</v>
      </c>
      <c r="GV82">
        <v>0</v>
      </c>
      <c r="GX82">
        <v>63</v>
      </c>
      <c r="GY82" t="s">
        <v>679</v>
      </c>
      <c r="GZ82">
        <v>737</v>
      </c>
      <c r="HA82" t="s">
        <v>679</v>
      </c>
      <c r="HB82">
        <v>0</v>
      </c>
      <c r="HD82">
        <v>0</v>
      </c>
      <c r="HF82">
        <v>2</v>
      </c>
      <c r="HG82" t="s">
        <v>679</v>
      </c>
      <c r="HH82">
        <v>0</v>
      </c>
      <c r="HJ82">
        <v>0</v>
      </c>
      <c r="HL82">
        <v>0</v>
      </c>
      <c r="HN82">
        <v>149</v>
      </c>
      <c r="HO82" t="s">
        <v>679</v>
      </c>
      <c r="HP82">
        <v>48</v>
      </c>
      <c r="HQ82" t="s">
        <v>679</v>
      </c>
      <c r="HR82">
        <v>0</v>
      </c>
      <c r="HT82">
        <v>0</v>
      </c>
      <c r="HV82">
        <v>12</v>
      </c>
      <c r="HW82" t="s">
        <v>679</v>
      </c>
      <c r="HX82">
        <v>152</v>
      </c>
      <c r="HY82" t="s">
        <v>679</v>
      </c>
      <c r="HZ82">
        <v>278</v>
      </c>
      <c r="IA82" t="s">
        <v>679</v>
      </c>
      <c r="IB82">
        <v>0</v>
      </c>
      <c r="ID82">
        <v>0</v>
      </c>
      <c r="IF82">
        <v>0</v>
      </c>
      <c r="IH82">
        <v>0</v>
      </c>
      <c r="IJ82">
        <v>0</v>
      </c>
      <c r="IL82">
        <v>0</v>
      </c>
      <c r="IN82">
        <v>34</v>
      </c>
      <c r="IO82" t="s">
        <v>679</v>
      </c>
      <c r="IP82">
        <v>0</v>
      </c>
      <c r="IR82">
        <v>0</v>
      </c>
      <c r="IT82">
        <v>0</v>
      </c>
      <c r="IV82">
        <v>149</v>
      </c>
      <c r="IW82" t="s">
        <v>679</v>
      </c>
      <c r="IX82">
        <v>0</v>
      </c>
      <c r="IZ82">
        <v>361</v>
      </c>
      <c r="JA82" t="s">
        <v>679</v>
      </c>
      <c r="JB82">
        <v>25</v>
      </c>
      <c r="JC82" t="s">
        <v>679</v>
      </c>
      <c r="JD82">
        <v>0</v>
      </c>
      <c r="JF82">
        <v>0</v>
      </c>
      <c r="JH82">
        <v>0</v>
      </c>
      <c r="JJ82">
        <v>0</v>
      </c>
      <c r="JL82">
        <v>0</v>
      </c>
      <c r="JN82">
        <v>0</v>
      </c>
      <c r="JP82">
        <v>5</v>
      </c>
      <c r="JQ82" t="s">
        <v>679</v>
      </c>
      <c r="JR82">
        <v>287</v>
      </c>
      <c r="JS82" t="s">
        <v>679</v>
      </c>
      <c r="JT82">
        <v>0</v>
      </c>
      <c r="JV82">
        <v>0</v>
      </c>
      <c r="JX82">
        <v>101</v>
      </c>
      <c r="JY82" t="s">
        <v>679</v>
      </c>
      <c r="JZ82">
        <v>0</v>
      </c>
      <c r="KB82">
        <v>0</v>
      </c>
      <c r="KD82">
        <v>32</v>
      </c>
      <c r="KE82" t="s">
        <v>679</v>
      </c>
      <c r="KF82">
        <v>0</v>
      </c>
      <c r="KH82">
        <v>592</v>
      </c>
      <c r="KI82" t="s">
        <v>679</v>
      </c>
      <c r="KJ82">
        <v>0</v>
      </c>
      <c r="KL82">
        <v>0</v>
      </c>
      <c r="KN82">
        <v>0</v>
      </c>
      <c r="KP82">
        <v>9</v>
      </c>
      <c r="KQ82" t="s">
        <v>679</v>
      </c>
      <c r="KR82">
        <v>0</v>
      </c>
      <c r="KT82">
        <v>0</v>
      </c>
      <c r="KV82">
        <v>0</v>
      </c>
      <c r="KX82">
        <v>0</v>
      </c>
      <c r="KZ82">
        <v>0</v>
      </c>
      <c r="LB82">
        <v>14</v>
      </c>
      <c r="LC82" t="s">
        <v>679</v>
      </c>
      <c r="LD82">
        <v>28</v>
      </c>
      <c r="LE82" t="s">
        <v>679</v>
      </c>
      <c r="LF82">
        <v>0</v>
      </c>
      <c r="LH82">
        <v>2</v>
      </c>
      <c r="LI82" t="s">
        <v>679</v>
      </c>
      <c r="LJ82">
        <v>0</v>
      </c>
      <c r="LL82">
        <v>0</v>
      </c>
      <c r="LN82">
        <v>0</v>
      </c>
      <c r="LP82">
        <v>0</v>
      </c>
      <c r="LR82">
        <v>0</v>
      </c>
      <c r="LT82">
        <v>212</v>
      </c>
      <c r="LU82" t="s">
        <v>679</v>
      </c>
      <c r="LV82">
        <v>0</v>
      </c>
      <c r="LX82">
        <v>0</v>
      </c>
      <c r="LZ82">
        <v>0</v>
      </c>
      <c r="MB82">
        <v>0</v>
      </c>
      <c r="MD82">
        <v>0</v>
      </c>
      <c r="MF82">
        <v>0</v>
      </c>
      <c r="MH82">
        <v>0</v>
      </c>
      <c r="MJ82">
        <v>0</v>
      </c>
      <c r="ML82">
        <v>41</v>
      </c>
      <c r="MM82" t="s">
        <v>679</v>
      </c>
      <c r="MN82">
        <v>0</v>
      </c>
      <c r="MP82">
        <v>0</v>
      </c>
      <c r="MR82">
        <v>0</v>
      </c>
      <c r="MT82">
        <v>110</v>
      </c>
      <c r="MU82" t="s">
        <v>679</v>
      </c>
      <c r="MV82">
        <v>228</v>
      </c>
      <c r="MW82" t="s">
        <v>679</v>
      </c>
      <c r="MX82">
        <v>3</v>
      </c>
      <c r="MY82" t="s">
        <v>679</v>
      </c>
      <c r="MZ82">
        <v>0</v>
      </c>
      <c r="NB82">
        <v>129</v>
      </c>
      <c r="NC82" t="s">
        <v>679</v>
      </c>
      <c r="ND82">
        <v>0</v>
      </c>
      <c r="NF82">
        <v>0</v>
      </c>
      <c r="NH82">
        <v>0</v>
      </c>
      <c r="NJ82">
        <v>0</v>
      </c>
      <c r="NL82">
        <v>0</v>
      </c>
      <c r="NN82">
        <v>0</v>
      </c>
      <c r="NP82">
        <v>0</v>
      </c>
      <c r="NR82">
        <v>0</v>
      </c>
      <c r="NT82">
        <v>0</v>
      </c>
      <c r="NV82">
        <v>3</v>
      </c>
      <c r="NW82" t="s">
        <v>679</v>
      </c>
      <c r="NX82">
        <v>18</v>
      </c>
      <c r="NY82" t="s">
        <v>679</v>
      </c>
      <c r="NZ82">
        <v>0</v>
      </c>
      <c r="OB82">
        <v>39</v>
      </c>
      <c r="OC82" t="s">
        <v>679</v>
      </c>
      <c r="OD82">
        <v>0</v>
      </c>
      <c r="OF82">
        <v>255</v>
      </c>
      <c r="OG82" t="s">
        <v>679</v>
      </c>
      <c r="OH82">
        <v>41</v>
      </c>
      <c r="OI82" t="s">
        <v>679</v>
      </c>
      <c r="OJ82">
        <v>0</v>
      </c>
      <c r="OL82">
        <v>0</v>
      </c>
      <c r="ON82">
        <v>0</v>
      </c>
      <c r="OP82">
        <v>7</v>
      </c>
      <c r="OQ82" t="s">
        <v>679</v>
      </c>
      <c r="OR82">
        <v>0</v>
      </c>
      <c r="OT82">
        <v>5</v>
      </c>
      <c r="OU82" t="s">
        <v>679</v>
      </c>
      <c r="OV82">
        <v>0</v>
      </c>
      <c r="OX82">
        <v>34</v>
      </c>
      <c r="OY82" t="s">
        <v>679</v>
      </c>
      <c r="OZ82">
        <v>9</v>
      </c>
      <c r="PA82" t="s">
        <v>679</v>
      </c>
      <c r="PB82">
        <v>1</v>
      </c>
      <c r="PC82" t="s">
        <v>679</v>
      </c>
      <c r="PD82">
        <v>490</v>
      </c>
      <c r="PE82" t="s">
        <v>679</v>
      </c>
      <c r="PF82">
        <v>0</v>
      </c>
      <c r="PH82">
        <v>5</v>
      </c>
      <c r="PI82" t="s">
        <v>679</v>
      </c>
      <c r="PJ82">
        <v>0</v>
      </c>
      <c r="PL82">
        <v>0</v>
      </c>
      <c r="PN82">
        <v>0</v>
      </c>
      <c r="PP82">
        <v>0</v>
      </c>
      <c r="PR82">
        <v>0</v>
      </c>
      <c r="PT82">
        <v>0</v>
      </c>
      <c r="PV82">
        <v>178</v>
      </c>
      <c r="PW82" t="s">
        <v>679</v>
      </c>
      <c r="PX82">
        <v>1</v>
      </c>
      <c r="PY82" t="s">
        <v>679</v>
      </c>
      <c r="PZ82">
        <v>1</v>
      </c>
      <c r="QA82" t="s">
        <v>679</v>
      </c>
      <c r="QB82">
        <v>0</v>
      </c>
      <c r="QD82">
        <v>1411</v>
      </c>
      <c r="QE82" t="s">
        <v>679</v>
      </c>
      <c r="QF82">
        <v>4</v>
      </c>
      <c r="QG82" t="s">
        <v>679</v>
      </c>
      <c r="QH82">
        <v>0</v>
      </c>
      <c r="QJ82">
        <v>6</v>
      </c>
      <c r="QK82" t="s">
        <v>679</v>
      </c>
      <c r="QL82">
        <v>695</v>
      </c>
      <c r="QM82" t="s">
        <v>679</v>
      </c>
      <c r="QN82">
        <v>153</v>
      </c>
      <c r="QO82" t="s">
        <v>679</v>
      </c>
      <c r="QP82">
        <v>118</v>
      </c>
      <c r="QQ82" t="s">
        <v>679</v>
      </c>
      <c r="QR82">
        <v>130</v>
      </c>
      <c r="QS82" t="s">
        <v>679</v>
      </c>
      <c r="QT82">
        <v>105</v>
      </c>
      <c r="QU82" t="s">
        <v>679</v>
      </c>
      <c r="QV82">
        <v>6</v>
      </c>
      <c r="QW82" t="s">
        <v>679</v>
      </c>
      <c r="QX82">
        <v>32</v>
      </c>
      <c r="QY82" t="s">
        <v>679</v>
      </c>
      <c r="QZ82">
        <v>155</v>
      </c>
      <c r="RA82" t="s">
        <v>679</v>
      </c>
      <c r="RB82">
        <v>61</v>
      </c>
      <c r="RC82" t="s">
        <v>679</v>
      </c>
      <c r="RD82">
        <v>22</v>
      </c>
      <c r="RE82" t="s">
        <v>679</v>
      </c>
      <c r="RF82">
        <v>15</v>
      </c>
      <c r="RG82" t="s">
        <v>679</v>
      </c>
      <c r="RH82">
        <v>11</v>
      </c>
      <c r="RI82" t="s">
        <v>679</v>
      </c>
      <c r="RJ82">
        <v>361</v>
      </c>
      <c r="RK82" t="s">
        <v>679</v>
      </c>
      <c r="RL82">
        <v>6</v>
      </c>
      <c r="RM82" t="s">
        <v>679</v>
      </c>
      <c r="RN82">
        <v>140</v>
      </c>
      <c r="RO82" t="s">
        <v>679</v>
      </c>
      <c r="RP82">
        <v>8</v>
      </c>
      <c r="RQ82" t="s">
        <v>679</v>
      </c>
      <c r="RR82">
        <v>13</v>
      </c>
      <c r="RS82" t="s">
        <v>679</v>
      </c>
      <c r="RT82">
        <v>2</v>
      </c>
      <c r="RU82" t="s">
        <v>679</v>
      </c>
      <c r="RV82">
        <v>945</v>
      </c>
      <c r="RW82" t="s">
        <v>679</v>
      </c>
      <c r="RX82">
        <v>415</v>
      </c>
      <c r="RY82" t="s">
        <v>679</v>
      </c>
      <c r="RZ82">
        <v>431</v>
      </c>
      <c r="SA82" t="s">
        <v>679</v>
      </c>
      <c r="SB82">
        <v>218</v>
      </c>
      <c r="SC82" t="s">
        <v>679</v>
      </c>
      <c r="SD82">
        <v>111</v>
      </c>
      <c r="SE82" t="s">
        <v>679</v>
      </c>
      <c r="SF82">
        <v>32</v>
      </c>
      <c r="SG82" t="s">
        <v>679</v>
      </c>
      <c r="SH82">
        <v>539</v>
      </c>
      <c r="SI82" t="s">
        <v>679</v>
      </c>
      <c r="SJ82">
        <v>170</v>
      </c>
      <c r="SK82" t="s">
        <v>679</v>
      </c>
      <c r="SL82">
        <v>284</v>
      </c>
      <c r="SM82" t="s">
        <v>679</v>
      </c>
      <c r="SN82">
        <v>92</v>
      </c>
      <c r="SO82" t="s">
        <v>679</v>
      </c>
      <c r="SP82">
        <v>185</v>
      </c>
      <c r="SQ82" t="s">
        <v>679</v>
      </c>
      <c r="SR82">
        <v>508</v>
      </c>
      <c r="SS82" t="s">
        <v>679</v>
      </c>
      <c r="ST82">
        <v>414</v>
      </c>
      <c r="SU82" t="s">
        <v>679</v>
      </c>
      <c r="SV82">
        <v>34</v>
      </c>
      <c r="SW82" t="s">
        <v>679</v>
      </c>
      <c r="SX82">
        <v>381</v>
      </c>
      <c r="SY82" t="s">
        <v>679</v>
      </c>
      <c r="SZ82">
        <v>194</v>
      </c>
      <c r="TA82" t="s">
        <v>679</v>
      </c>
      <c r="TB82">
        <v>178</v>
      </c>
      <c r="TC82" t="s">
        <v>679</v>
      </c>
      <c r="TD82">
        <v>889</v>
      </c>
      <c r="TE82" t="s">
        <v>679</v>
      </c>
      <c r="TF82">
        <v>208</v>
      </c>
      <c r="TG82" t="s">
        <v>679</v>
      </c>
      <c r="TH82">
        <v>225</v>
      </c>
      <c r="TI82" t="s">
        <v>679</v>
      </c>
      <c r="TJ82">
        <v>12</v>
      </c>
      <c r="TK82" t="s">
        <v>679</v>
      </c>
      <c r="TL82">
        <v>6</v>
      </c>
      <c r="TM82" t="s">
        <v>679</v>
      </c>
      <c r="TN82">
        <v>546</v>
      </c>
      <c r="TO82" t="s">
        <v>679</v>
      </c>
      <c r="TP82">
        <v>279</v>
      </c>
      <c r="TQ82" t="s">
        <v>679</v>
      </c>
      <c r="TR82">
        <v>10</v>
      </c>
      <c r="TS82" t="s">
        <v>679</v>
      </c>
      <c r="TT82">
        <v>143</v>
      </c>
      <c r="TU82" t="s">
        <v>679</v>
      </c>
      <c r="TV82">
        <v>1</v>
      </c>
      <c r="TW82" t="s">
        <v>679</v>
      </c>
      <c r="TX82">
        <v>595</v>
      </c>
      <c r="TY82" t="s">
        <v>679</v>
      </c>
      <c r="TZ82">
        <v>24</v>
      </c>
      <c r="UA82" t="s">
        <v>679</v>
      </c>
      <c r="UB82">
        <v>1</v>
      </c>
      <c r="UC82" t="s">
        <v>679</v>
      </c>
      <c r="UD82">
        <v>104</v>
      </c>
      <c r="UE82" t="s">
        <v>679</v>
      </c>
      <c r="UF82">
        <v>4</v>
      </c>
      <c r="UG82" t="s">
        <v>679</v>
      </c>
      <c r="UH82">
        <v>69</v>
      </c>
      <c r="UI82" t="s">
        <v>679</v>
      </c>
      <c r="UJ82">
        <v>398</v>
      </c>
      <c r="UK82" t="s">
        <v>679</v>
      </c>
      <c r="UL82">
        <v>188</v>
      </c>
      <c r="UM82" t="s">
        <v>679</v>
      </c>
      <c r="UN82">
        <v>387</v>
      </c>
      <c r="UO82" t="s">
        <v>679</v>
      </c>
      <c r="UP82">
        <v>123</v>
      </c>
      <c r="UQ82" t="s">
        <v>679</v>
      </c>
      <c r="UR82">
        <v>186</v>
      </c>
      <c r="US82" t="s">
        <v>679</v>
      </c>
      <c r="UT82">
        <v>1</v>
      </c>
      <c r="UU82" t="s">
        <v>679</v>
      </c>
      <c r="UV82">
        <v>28</v>
      </c>
      <c r="UW82" t="s">
        <v>679</v>
      </c>
      <c r="UX82">
        <v>132</v>
      </c>
      <c r="UY82" t="s">
        <v>679</v>
      </c>
      <c r="UZ82">
        <v>349</v>
      </c>
      <c r="VA82" t="s">
        <v>679</v>
      </c>
      <c r="VB82">
        <v>146</v>
      </c>
      <c r="VC82" t="s">
        <v>679</v>
      </c>
      <c r="VD82">
        <v>49</v>
      </c>
      <c r="VE82" t="s">
        <v>679</v>
      </c>
      <c r="VF82">
        <v>8</v>
      </c>
      <c r="VG82" t="s">
        <v>679</v>
      </c>
      <c r="VH82">
        <v>15</v>
      </c>
      <c r="VI82" t="s">
        <v>679</v>
      </c>
      <c r="VJ82">
        <v>23</v>
      </c>
      <c r="VK82" t="s">
        <v>679</v>
      </c>
      <c r="VL82">
        <v>3</v>
      </c>
      <c r="VM82" t="s">
        <v>679</v>
      </c>
      <c r="VN82">
        <v>0</v>
      </c>
      <c r="VP82">
        <v>9</v>
      </c>
      <c r="VQ82" t="s">
        <v>679</v>
      </c>
      <c r="VR82">
        <v>6</v>
      </c>
      <c r="VS82" t="s">
        <v>679</v>
      </c>
      <c r="VT82">
        <v>35</v>
      </c>
      <c r="VU82" t="s">
        <v>679</v>
      </c>
      <c r="VV82">
        <v>2</v>
      </c>
      <c r="VW82" t="s">
        <v>679</v>
      </c>
      <c r="VX82">
        <v>0</v>
      </c>
      <c r="VZ82">
        <v>26</v>
      </c>
      <c r="WA82" t="s">
        <v>679</v>
      </c>
      <c r="WB82">
        <v>226</v>
      </c>
      <c r="WC82" t="s">
        <v>679</v>
      </c>
      <c r="WD82">
        <v>631</v>
      </c>
      <c r="WE82" t="s">
        <v>679</v>
      </c>
      <c r="WF82">
        <v>41</v>
      </c>
      <c r="WG82" t="s">
        <v>679</v>
      </c>
      <c r="WH82">
        <v>0</v>
      </c>
      <c r="WJ82">
        <v>0</v>
      </c>
      <c r="WL82">
        <v>201</v>
      </c>
      <c r="WM82" t="s">
        <v>679</v>
      </c>
      <c r="WN82">
        <v>297</v>
      </c>
      <c r="WO82" t="s">
        <v>679</v>
      </c>
      <c r="WP82">
        <v>690</v>
      </c>
      <c r="WQ82" t="s">
        <v>679</v>
      </c>
      <c r="WR82">
        <v>0</v>
      </c>
      <c r="WT82">
        <v>47</v>
      </c>
      <c r="WU82" t="s">
        <v>679</v>
      </c>
      <c r="WV82">
        <v>4</v>
      </c>
      <c r="WW82" t="s">
        <v>679</v>
      </c>
      <c r="WX82">
        <v>2539</v>
      </c>
      <c r="WY82" t="s">
        <v>679</v>
      </c>
      <c r="WZ82">
        <v>717</v>
      </c>
      <c r="XA82" t="s">
        <v>679</v>
      </c>
      <c r="XB82">
        <v>0</v>
      </c>
      <c r="XD82">
        <v>50</v>
      </c>
      <c r="XE82" t="s">
        <v>679</v>
      </c>
      <c r="XF82">
        <v>2255</v>
      </c>
      <c r="XG82" t="s">
        <v>679</v>
      </c>
      <c r="XH82">
        <v>149</v>
      </c>
      <c r="XI82" t="s">
        <v>679</v>
      </c>
      <c r="XJ82">
        <v>165</v>
      </c>
      <c r="XK82" t="s">
        <v>679</v>
      </c>
      <c r="XL82">
        <v>68</v>
      </c>
      <c r="XM82" t="s">
        <v>679</v>
      </c>
      <c r="XN82">
        <v>0</v>
      </c>
      <c r="XP82">
        <v>17</v>
      </c>
      <c r="XQ82" t="s">
        <v>679</v>
      </c>
      <c r="XR82">
        <v>1262</v>
      </c>
      <c r="XS82" t="s">
        <v>679</v>
      </c>
      <c r="XT82">
        <v>3</v>
      </c>
      <c r="XU82" t="s">
        <v>679</v>
      </c>
      <c r="XV82">
        <v>56</v>
      </c>
      <c r="XW82" t="s">
        <v>679</v>
      </c>
      <c r="XX82">
        <v>47</v>
      </c>
      <c r="XY82" t="s">
        <v>679</v>
      </c>
      <c r="XZ82">
        <v>10</v>
      </c>
      <c r="YA82" t="s">
        <v>679</v>
      </c>
      <c r="YB82">
        <v>174</v>
      </c>
      <c r="YC82" t="s">
        <v>679</v>
      </c>
      <c r="YD82">
        <v>3</v>
      </c>
      <c r="YE82" t="s">
        <v>679</v>
      </c>
      <c r="YF82">
        <v>69</v>
      </c>
      <c r="YG82" t="s">
        <v>679</v>
      </c>
      <c r="YH82">
        <v>635</v>
      </c>
      <c r="YI82" t="s">
        <v>679</v>
      </c>
      <c r="YJ82">
        <v>130</v>
      </c>
      <c r="YK82" t="s">
        <v>679</v>
      </c>
      <c r="YL82">
        <v>24</v>
      </c>
      <c r="YM82" t="s">
        <v>679</v>
      </c>
      <c r="YN82">
        <v>193</v>
      </c>
      <c r="YO82" t="s">
        <v>679</v>
      </c>
      <c r="YP82">
        <v>20</v>
      </c>
      <c r="YQ82" t="s">
        <v>679</v>
      </c>
      <c r="YR82">
        <v>0</v>
      </c>
      <c r="YT82">
        <v>0</v>
      </c>
      <c r="YV82">
        <v>32859</v>
      </c>
      <c r="YW82" t="e">
        <v>#N/A</v>
      </c>
      <c r="YY82">
        <v>23614</v>
      </c>
      <c r="YZ82">
        <v>1321</v>
      </c>
      <c r="ZA82">
        <v>8988</v>
      </c>
      <c r="ZB82">
        <v>9245</v>
      </c>
      <c r="ZC82">
        <v>8025</v>
      </c>
      <c r="ZD82">
        <v>63</v>
      </c>
      <c r="ZE82">
        <v>14322</v>
      </c>
      <c r="ZF82">
        <v>9292</v>
      </c>
      <c r="ZG82">
        <v>788</v>
      </c>
      <c r="ZH82">
        <v>0</v>
      </c>
      <c r="ZI82">
        <v>8813</v>
      </c>
      <c r="ZJ82">
        <v>8025</v>
      </c>
      <c r="ZK82">
        <v>1201</v>
      </c>
      <c r="ZL82">
        <v>8917</v>
      </c>
      <c r="ZM82">
        <v>6986</v>
      </c>
      <c r="ZN82">
        <v>2362</v>
      </c>
      <c r="ZO82">
        <v>21916</v>
      </c>
      <c r="ZP82">
        <v>374</v>
      </c>
      <c r="ZQ82">
        <v>3179</v>
      </c>
      <c r="ZR82">
        <v>392</v>
      </c>
      <c r="ZS82">
        <v>2279</v>
      </c>
      <c r="ZT82">
        <v>214</v>
      </c>
      <c r="ZU82">
        <v>0</v>
      </c>
      <c r="ZV82">
        <v>34</v>
      </c>
      <c r="ZW82">
        <v>5139</v>
      </c>
      <c r="ZX82">
        <v>104</v>
      </c>
      <c r="ZY82">
        <v>1776</v>
      </c>
      <c r="AAA82" s="26"/>
    </row>
    <row r="83" spans="1:703" x14ac:dyDescent="0.25">
      <c r="A83" t="s">
        <v>745</v>
      </c>
      <c r="B83">
        <v>0</v>
      </c>
      <c r="D83">
        <v>1080</v>
      </c>
      <c r="E83" t="s">
        <v>679</v>
      </c>
      <c r="F83">
        <v>12</v>
      </c>
      <c r="G83" t="s">
        <v>679</v>
      </c>
      <c r="H83">
        <v>0</v>
      </c>
      <c r="J83">
        <v>0</v>
      </c>
      <c r="L83">
        <v>0</v>
      </c>
      <c r="N83">
        <v>0</v>
      </c>
      <c r="P83">
        <v>0</v>
      </c>
      <c r="R83">
        <v>139</v>
      </c>
      <c r="S83" t="s">
        <v>679</v>
      </c>
      <c r="T83">
        <v>0</v>
      </c>
      <c r="V83">
        <v>0</v>
      </c>
      <c r="X83">
        <v>0</v>
      </c>
      <c r="Z83">
        <v>4</v>
      </c>
      <c r="AA83" t="s">
        <v>679</v>
      </c>
      <c r="AB83">
        <v>27</v>
      </c>
      <c r="AC83" t="s">
        <v>679</v>
      </c>
      <c r="AD83">
        <v>0</v>
      </c>
      <c r="AF83">
        <v>145</v>
      </c>
      <c r="AG83" t="s">
        <v>679</v>
      </c>
      <c r="AH83">
        <v>0</v>
      </c>
      <c r="AJ83">
        <v>37</v>
      </c>
      <c r="AK83" t="s">
        <v>679</v>
      </c>
      <c r="AL83">
        <v>0</v>
      </c>
      <c r="AN83">
        <v>0</v>
      </c>
      <c r="AP83">
        <v>0</v>
      </c>
      <c r="AR83">
        <v>10</v>
      </c>
      <c r="AS83" t="s">
        <v>679</v>
      </c>
      <c r="AT83">
        <v>0</v>
      </c>
      <c r="AV83">
        <v>0</v>
      </c>
      <c r="AX83">
        <v>101</v>
      </c>
      <c r="AY83" t="s">
        <v>679</v>
      </c>
      <c r="AZ83">
        <v>0</v>
      </c>
      <c r="BB83">
        <v>0</v>
      </c>
      <c r="BD83">
        <v>45</v>
      </c>
      <c r="BE83" t="s">
        <v>679</v>
      </c>
      <c r="BF83">
        <v>279</v>
      </c>
      <c r="BG83" t="s">
        <v>679</v>
      </c>
      <c r="BH83">
        <v>131</v>
      </c>
      <c r="BI83" t="s">
        <v>679</v>
      </c>
      <c r="BJ83">
        <v>907</v>
      </c>
      <c r="BK83" t="s">
        <v>679</v>
      </c>
      <c r="BL83">
        <v>0</v>
      </c>
      <c r="BN83">
        <v>15</v>
      </c>
      <c r="BO83" t="s">
        <v>679</v>
      </c>
      <c r="BP83">
        <v>0</v>
      </c>
      <c r="BR83">
        <v>0</v>
      </c>
      <c r="BT83">
        <v>0</v>
      </c>
      <c r="BV83">
        <v>17</v>
      </c>
      <c r="BW83" t="s">
        <v>679</v>
      </c>
      <c r="BX83">
        <v>69</v>
      </c>
      <c r="BY83" t="s">
        <v>679</v>
      </c>
      <c r="BZ83">
        <v>15</v>
      </c>
      <c r="CA83" t="s">
        <v>679</v>
      </c>
      <c r="CB83">
        <v>16</v>
      </c>
      <c r="CC83" t="s">
        <v>679</v>
      </c>
      <c r="CD83">
        <v>0</v>
      </c>
      <c r="CF83">
        <v>0</v>
      </c>
      <c r="CH83">
        <v>31</v>
      </c>
      <c r="CI83" t="s">
        <v>679</v>
      </c>
      <c r="CJ83">
        <v>0</v>
      </c>
      <c r="CL83">
        <v>0</v>
      </c>
      <c r="CN83">
        <v>1</v>
      </c>
      <c r="CO83" t="s">
        <v>679</v>
      </c>
      <c r="CP83">
        <v>4</v>
      </c>
      <c r="CQ83" t="s">
        <v>679</v>
      </c>
      <c r="CR83">
        <v>0</v>
      </c>
      <c r="CT83">
        <v>0</v>
      </c>
      <c r="CV83">
        <v>0</v>
      </c>
      <c r="CX83">
        <v>0</v>
      </c>
      <c r="CZ83">
        <v>10</v>
      </c>
      <c r="DA83" t="s">
        <v>679</v>
      </c>
      <c r="DB83">
        <v>0</v>
      </c>
      <c r="DD83">
        <v>5</v>
      </c>
      <c r="DE83" t="s">
        <v>679</v>
      </c>
      <c r="DF83">
        <v>4</v>
      </c>
      <c r="DG83" t="s">
        <v>679</v>
      </c>
      <c r="DH83">
        <v>0</v>
      </c>
      <c r="DJ83">
        <v>20</v>
      </c>
      <c r="DK83" t="s">
        <v>679</v>
      </c>
      <c r="DL83">
        <v>0</v>
      </c>
      <c r="DN83">
        <v>32</v>
      </c>
      <c r="DO83" t="s">
        <v>679</v>
      </c>
      <c r="DP83">
        <v>0</v>
      </c>
      <c r="DR83">
        <v>0</v>
      </c>
      <c r="DT83">
        <v>0</v>
      </c>
      <c r="DV83">
        <v>1</v>
      </c>
      <c r="DW83" t="s">
        <v>679</v>
      </c>
      <c r="DX83">
        <v>13</v>
      </c>
      <c r="DY83" t="s">
        <v>679</v>
      </c>
      <c r="DZ83">
        <v>0</v>
      </c>
      <c r="EB83">
        <v>86</v>
      </c>
      <c r="EC83" t="s">
        <v>679</v>
      </c>
      <c r="ED83">
        <v>7</v>
      </c>
      <c r="EE83" t="s">
        <v>679</v>
      </c>
      <c r="EF83">
        <v>0</v>
      </c>
      <c r="EH83">
        <v>0</v>
      </c>
      <c r="EJ83">
        <v>0</v>
      </c>
      <c r="EL83">
        <v>0</v>
      </c>
      <c r="EN83">
        <v>0</v>
      </c>
      <c r="EP83">
        <v>0</v>
      </c>
      <c r="ER83">
        <v>60</v>
      </c>
      <c r="ES83" t="s">
        <v>679</v>
      </c>
      <c r="ET83">
        <v>26</v>
      </c>
      <c r="EU83" t="s">
        <v>679</v>
      </c>
      <c r="EV83">
        <v>36</v>
      </c>
      <c r="EW83" t="s">
        <v>679</v>
      </c>
      <c r="EX83">
        <v>0</v>
      </c>
      <c r="EZ83">
        <v>0</v>
      </c>
      <c r="FB83">
        <v>0</v>
      </c>
      <c r="FD83">
        <v>6</v>
      </c>
      <c r="FE83" t="s">
        <v>679</v>
      </c>
      <c r="FF83">
        <v>0</v>
      </c>
      <c r="FH83">
        <v>0</v>
      </c>
      <c r="FJ83">
        <v>656</v>
      </c>
      <c r="FK83" t="s">
        <v>679</v>
      </c>
      <c r="FL83">
        <v>9</v>
      </c>
      <c r="FM83" t="s">
        <v>679</v>
      </c>
      <c r="FN83">
        <v>0</v>
      </c>
      <c r="FP83">
        <v>31</v>
      </c>
      <c r="FQ83" t="s">
        <v>679</v>
      </c>
      <c r="FR83">
        <v>271</v>
      </c>
      <c r="FS83" t="s">
        <v>679</v>
      </c>
      <c r="FT83">
        <v>12</v>
      </c>
      <c r="FU83" t="s">
        <v>679</v>
      </c>
      <c r="FV83">
        <v>4</v>
      </c>
      <c r="FW83" t="s">
        <v>679</v>
      </c>
      <c r="FX83">
        <v>35</v>
      </c>
      <c r="FY83" t="s">
        <v>679</v>
      </c>
      <c r="FZ83">
        <v>22</v>
      </c>
      <c r="GA83" t="s">
        <v>679</v>
      </c>
      <c r="GB83">
        <v>11</v>
      </c>
      <c r="GC83" t="s">
        <v>679</v>
      </c>
      <c r="GD83">
        <v>95</v>
      </c>
      <c r="GE83" t="s">
        <v>679</v>
      </c>
      <c r="GF83">
        <v>230</v>
      </c>
      <c r="GG83" t="s">
        <v>679</v>
      </c>
      <c r="GH83">
        <v>6</v>
      </c>
      <c r="GI83" t="s">
        <v>679</v>
      </c>
      <c r="GJ83">
        <v>6</v>
      </c>
      <c r="GK83" t="s">
        <v>679</v>
      </c>
      <c r="GL83">
        <v>58</v>
      </c>
      <c r="GM83" t="s">
        <v>679</v>
      </c>
      <c r="GN83">
        <v>6</v>
      </c>
      <c r="GO83" t="s">
        <v>679</v>
      </c>
      <c r="GP83">
        <v>342</v>
      </c>
      <c r="GQ83" t="s">
        <v>679</v>
      </c>
      <c r="GR83">
        <v>0</v>
      </c>
      <c r="GT83">
        <v>66</v>
      </c>
      <c r="GU83" t="s">
        <v>679</v>
      </c>
      <c r="GV83">
        <v>1</v>
      </c>
      <c r="GW83" t="s">
        <v>679</v>
      </c>
      <c r="GX83">
        <v>0</v>
      </c>
      <c r="GZ83">
        <v>95</v>
      </c>
      <c r="HA83" t="s">
        <v>679</v>
      </c>
      <c r="HB83">
        <v>0</v>
      </c>
      <c r="HD83">
        <v>17</v>
      </c>
      <c r="HE83" t="s">
        <v>679</v>
      </c>
      <c r="HF83">
        <v>16</v>
      </c>
      <c r="HG83" t="s">
        <v>679</v>
      </c>
      <c r="HH83">
        <v>0</v>
      </c>
      <c r="HJ83">
        <v>0</v>
      </c>
      <c r="HL83">
        <v>12</v>
      </c>
      <c r="HM83" t="s">
        <v>679</v>
      </c>
      <c r="HN83">
        <v>27</v>
      </c>
      <c r="HO83" t="s">
        <v>679</v>
      </c>
      <c r="HP83">
        <v>0</v>
      </c>
      <c r="HR83">
        <v>0</v>
      </c>
      <c r="HT83">
        <v>111</v>
      </c>
      <c r="HU83" t="s">
        <v>679</v>
      </c>
      <c r="HV83">
        <v>17</v>
      </c>
      <c r="HW83" t="s">
        <v>679</v>
      </c>
      <c r="HX83">
        <v>38</v>
      </c>
      <c r="HY83" t="s">
        <v>679</v>
      </c>
      <c r="HZ83">
        <v>7</v>
      </c>
      <c r="IA83" t="s">
        <v>679</v>
      </c>
      <c r="IB83">
        <v>0</v>
      </c>
      <c r="ID83">
        <v>26</v>
      </c>
      <c r="IE83" t="s">
        <v>679</v>
      </c>
      <c r="IF83">
        <v>4</v>
      </c>
      <c r="IG83" t="s">
        <v>679</v>
      </c>
      <c r="IH83">
        <v>0</v>
      </c>
      <c r="IJ83">
        <v>0</v>
      </c>
      <c r="IL83">
        <v>54</v>
      </c>
      <c r="IM83" t="s">
        <v>679</v>
      </c>
      <c r="IN83">
        <v>0</v>
      </c>
      <c r="IP83">
        <v>0</v>
      </c>
      <c r="IR83">
        <v>5</v>
      </c>
      <c r="IS83" t="s">
        <v>679</v>
      </c>
      <c r="IT83">
        <v>0</v>
      </c>
      <c r="IV83">
        <v>0</v>
      </c>
      <c r="IX83">
        <v>0</v>
      </c>
      <c r="IZ83">
        <v>70</v>
      </c>
      <c r="JA83" t="s">
        <v>679</v>
      </c>
      <c r="JB83">
        <v>20</v>
      </c>
      <c r="JC83" t="s">
        <v>679</v>
      </c>
      <c r="JD83">
        <v>0</v>
      </c>
      <c r="JF83">
        <v>0</v>
      </c>
      <c r="JH83">
        <v>0</v>
      </c>
      <c r="JJ83">
        <v>104</v>
      </c>
      <c r="JK83" t="s">
        <v>679</v>
      </c>
      <c r="JL83">
        <v>0</v>
      </c>
      <c r="JN83">
        <v>0</v>
      </c>
      <c r="JP83">
        <v>0</v>
      </c>
      <c r="JR83">
        <v>0</v>
      </c>
      <c r="JT83">
        <v>0</v>
      </c>
      <c r="JV83">
        <v>0</v>
      </c>
      <c r="JX83">
        <v>33</v>
      </c>
      <c r="JY83" t="s">
        <v>679</v>
      </c>
      <c r="JZ83">
        <v>0</v>
      </c>
      <c r="KB83">
        <v>0</v>
      </c>
      <c r="KD83">
        <v>0</v>
      </c>
      <c r="KF83">
        <v>0</v>
      </c>
      <c r="KH83">
        <v>23</v>
      </c>
      <c r="KI83" t="s">
        <v>679</v>
      </c>
      <c r="KJ83">
        <v>0</v>
      </c>
      <c r="KL83">
        <v>0</v>
      </c>
      <c r="KN83">
        <v>0</v>
      </c>
      <c r="KP83">
        <v>16</v>
      </c>
      <c r="KQ83" t="s">
        <v>679</v>
      </c>
      <c r="KR83">
        <v>32</v>
      </c>
      <c r="KS83" t="s">
        <v>679</v>
      </c>
      <c r="KT83">
        <v>0</v>
      </c>
      <c r="KV83">
        <v>0</v>
      </c>
      <c r="KX83">
        <v>199</v>
      </c>
      <c r="KY83" t="s">
        <v>679</v>
      </c>
      <c r="KZ83">
        <v>0</v>
      </c>
      <c r="LB83">
        <v>93</v>
      </c>
      <c r="LC83" t="s">
        <v>679</v>
      </c>
      <c r="LD83">
        <v>87</v>
      </c>
      <c r="LE83" t="s">
        <v>679</v>
      </c>
      <c r="LF83">
        <v>0</v>
      </c>
      <c r="LH83">
        <v>0</v>
      </c>
      <c r="LJ83">
        <v>32</v>
      </c>
      <c r="LK83" t="s">
        <v>679</v>
      </c>
      <c r="LL83">
        <v>0</v>
      </c>
      <c r="LN83">
        <v>0</v>
      </c>
      <c r="LP83">
        <v>0</v>
      </c>
      <c r="LR83">
        <v>0</v>
      </c>
      <c r="LT83">
        <v>0</v>
      </c>
      <c r="LV83">
        <v>0</v>
      </c>
      <c r="LX83">
        <v>43</v>
      </c>
      <c r="LY83" t="s">
        <v>679</v>
      </c>
      <c r="LZ83">
        <v>0</v>
      </c>
      <c r="MB83">
        <v>0</v>
      </c>
      <c r="MD83">
        <v>0</v>
      </c>
      <c r="MF83">
        <v>0</v>
      </c>
      <c r="MH83">
        <v>0</v>
      </c>
      <c r="MJ83">
        <v>0</v>
      </c>
      <c r="ML83">
        <v>0</v>
      </c>
      <c r="MN83">
        <v>0</v>
      </c>
      <c r="MP83">
        <v>0</v>
      </c>
      <c r="MR83">
        <v>0</v>
      </c>
      <c r="MT83">
        <v>0</v>
      </c>
      <c r="MV83">
        <v>4</v>
      </c>
      <c r="MW83" t="s">
        <v>679</v>
      </c>
      <c r="MX83">
        <v>0</v>
      </c>
      <c r="MZ83">
        <v>0</v>
      </c>
      <c r="NB83">
        <v>26</v>
      </c>
      <c r="NC83" t="s">
        <v>679</v>
      </c>
      <c r="ND83">
        <v>0</v>
      </c>
      <c r="NF83">
        <v>0</v>
      </c>
      <c r="NH83">
        <v>0</v>
      </c>
      <c r="NJ83">
        <v>0</v>
      </c>
      <c r="NL83">
        <v>0</v>
      </c>
      <c r="NN83">
        <v>0</v>
      </c>
      <c r="NP83">
        <v>0</v>
      </c>
      <c r="NR83">
        <v>4</v>
      </c>
      <c r="NS83" t="s">
        <v>679</v>
      </c>
      <c r="NT83">
        <v>0</v>
      </c>
      <c r="NV83">
        <v>175</v>
      </c>
      <c r="NW83" t="s">
        <v>679</v>
      </c>
      <c r="NX83">
        <v>36</v>
      </c>
      <c r="NY83" t="s">
        <v>679</v>
      </c>
      <c r="NZ83">
        <v>24</v>
      </c>
      <c r="OA83" t="s">
        <v>679</v>
      </c>
      <c r="OB83">
        <v>0</v>
      </c>
      <c r="OD83">
        <v>0</v>
      </c>
      <c r="OF83">
        <v>281</v>
      </c>
      <c r="OG83" t="s">
        <v>679</v>
      </c>
      <c r="OH83">
        <v>17</v>
      </c>
      <c r="OI83" t="s">
        <v>679</v>
      </c>
      <c r="OJ83">
        <v>2318</v>
      </c>
      <c r="OK83" t="s">
        <v>679</v>
      </c>
      <c r="OL83">
        <v>0</v>
      </c>
      <c r="ON83">
        <v>0</v>
      </c>
      <c r="OP83">
        <v>9</v>
      </c>
      <c r="OQ83" t="s">
        <v>679</v>
      </c>
      <c r="OR83">
        <v>674</v>
      </c>
      <c r="OS83" t="s">
        <v>679</v>
      </c>
      <c r="OT83">
        <v>798</v>
      </c>
      <c r="OU83" t="s">
        <v>679</v>
      </c>
      <c r="OV83">
        <v>2441</v>
      </c>
      <c r="OW83" t="s">
        <v>679</v>
      </c>
      <c r="OX83">
        <v>476</v>
      </c>
      <c r="OY83" t="s">
        <v>679</v>
      </c>
      <c r="OZ83">
        <v>339</v>
      </c>
      <c r="PA83" t="s">
        <v>679</v>
      </c>
      <c r="PB83">
        <v>2</v>
      </c>
      <c r="PC83" t="s">
        <v>679</v>
      </c>
      <c r="PD83">
        <v>1055</v>
      </c>
      <c r="PE83" t="s">
        <v>679</v>
      </c>
      <c r="PF83">
        <v>0</v>
      </c>
      <c r="PH83">
        <v>0</v>
      </c>
      <c r="PJ83">
        <v>3</v>
      </c>
      <c r="PK83" t="s">
        <v>679</v>
      </c>
      <c r="PL83">
        <v>0</v>
      </c>
      <c r="PN83">
        <v>0</v>
      </c>
      <c r="PP83">
        <v>0</v>
      </c>
      <c r="PR83">
        <v>0</v>
      </c>
      <c r="PT83">
        <v>173</v>
      </c>
      <c r="PU83" t="s">
        <v>679</v>
      </c>
      <c r="PV83">
        <v>811</v>
      </c>
      <c r="PW83" t="s">
        <v>679</v>
      </c>
      <c r="PX83">
        <v>3</v>
      </c>
      <c r="PY83" t="s">
        <v>679</v>
      </c>
      <c r="PZ83">
        <v>7</v>
      </c>
      <c r="QA83" t="s">
        <v>679</v>
      </c>
      <c r="QB83">
        <v>10</v>
      </c>
      <c r="QC83" t="s">
        <v>679</v>
      </c>
      <c r="QD83">
        <v>15</v>
      </c>
      <c r="QE83" t="s">
        <v>679</v>
      </c>
      <c r="QF83">
        <v>0</v>
      </c>
      <c r="QH83">
        <v>0</v>
      </c>
      <c r="QJ83">
        <v>16</v>
      </c>
      <c r="QK83" t="s">
        <v>679</v>
      </c>
      <c r="QL83">
        <v>1293</v>
      </c>
      <c r="QM83" t="s">
        <v>679</v>
      </c>
      <c r="QN83">
        <v>467</v>
      </c>
      <c r="QO83" t="s">
        <v>679</v>
      </c>
      <c r="QP83">
        <v>936</v>
      </c>
      <c r="QQ83" t="s">
        <v>679</v>
      </c>
      <c r="QR83">
        <v>321</v>
      </c>
      <c r="QS83" t="s">
        <v>679</v>
      </c>
      <c r="QT83">
        <v>71</v>
      </c>
      <c r="QU83" t="s">
        <v>679</v>
      </c>
      <c r="QV83">
        <v>83</v>
      </c>
      <c r="QW83" t="s">
        <v>679</v>
      </c>
      <c r="QX83">
        <v>97</v>
      </c>
      <c r="QY83" t="s">
        <v>679</v>
      </c>
      <c r="QZ83">
        <v>409</v>
      </c>
      <c r="RA83" t="s">
        <v>679</v>
      </c>
      <c r="RB83">
        <v>87</v>
      </c>
      <c r="RC83" t="s">
        <v>679</v>
      </c>
      <c r="RD83">
        <v>183</v>
      </c>
      <c r="RE83" t="s">
        <v>679</v>
      </c>
      <c r="RF83">
        <v>80</v>
      </c>
      <c r="RG83" t="s">
        <v>679</v>
      </c>
      <c r="RH83">
        <v>123</v>
      </c>
      <c r="RI83" t="s">
        <v>679</v>
      </c>
      <c r="RJ83">
        <v>718</v>
      </c>
      <c r="RK83" t="s">
        <v>679</v>
      </c>
      <c r="RL83">
        <v>0</v>
      </c>
      <c r="RN83">
        <v>270</v>
      </c>
      <c r="RO83" t="s">
        <v>679</v>
      </c>
      <c r="RP83">
        <v>2</v>
      </c>
      <c r="RQ83" t="s">
        <v>679</v>
      </c>
      <c r="RR83">
        <v>12</v>
      </c>
      <c r="RS83" t="s">
        <v>679</v>
      </c>
      <c r="RT83">
        <v>32</v>
      </c>
      <c r="RU83" t="s">
        <v>679</v>
      </c>
      <c r="RV83">
        <v>1927</v>
      </c>
      <c r="RW83" t="s">
        <v>679</v>
      </c>
      <c r="RX83">
        <v>233</v>
      </c>
      <c r="RY83" t="s">
        <v>679</v>
      </c>
      <c r="RZ83">
        <v>139</v>
      </c>
      <c r="SA83" t="s">
        <v>679</v>
      </c>
      <c r="SB83">
        <v>128</v>
      </c>
      <c r="SC83" t="s">
        <v>679</v>
      </c>
      <c r="SD83">
        <v>51</v>
      </c>
      <c r="SE83" t="s">
        <v>679</v>
      </c>
      <c r="SF83">
        <v>23</v>
      </c>
      <c r="SG83" t="s">
        <v>679</v>
      </c>
      <c r="SH83">
        <v>234</v>
      </c>
      <c r="SI83" t="s">
        <v>679</v>
      </c>
      <c r="SJ83">
        <v>720</v>
      </c>
      <c r="SK83" t="s">
        <v>679</v>
      </c>
      <c r="SL83">
        <v>164</v>
      </c>
      <c r="SM83" t="s">
        <v>679</v>
      </c>
      <c r="SN83">
        <v>102</v>
      </c>
      <c r="SO83" t="s">
        <v>679</v>
      </c>
      <c r="SP83">
        <v>121</v>
      </c>
      <c r="SQ83" t="s">
        <v>679</v>
      </c>
      <c r="SR83">
        <v>151</v>
      </c>
      <c r="SS83" t="s">
        <v>679</v>
      </c>
      <c r="ST83">
        <v>177</v>
      </c>
      <c r="SU83" t="s">
        <v>679</v>
      </c>
      <c r="SV83">
        <v>31</v>
      </c>
      <c r="SW83" t="s">
        <v>679</v>
      </c>
      <c r="SX83">
        <v>357</v>
      </c>
      <c r="SY83" t="s">
        <v>679</v>
      </c>
      <c r="SZ83">
        <v>96</v>
      </c>
      <c r="TA83" t="s">
        <v>679</v>
      </c>
      <c r="TB83">
        <v>94</v>
      </c>
      <c r="TC83" t="s">
        <v>679</v>
      </c>
      <c r="TD83">
        <v>77</v>
      </c>
      <c r="TE83" t="s">
        <v>679</v>
      </c>
      <c r="TF83">
        <v>8</v>
      </c>
      <c r="TG83" t="s">
        <v>679</v>
      </c>
      <c r="TH83">
        <v>276</v>
      </c>
      <c r="TI83" t="s">
        <v>679</v>
      </c>
      <c r="TJ83">
        <v>5</v>
      </c>
      <c r="TK83" t="s">
        <v>679</v>
      </c>
      <c r="TL83">
        <v>99</v>
      </c>
      <c r="TM83" t="s">
        <v>679</v>
      </c>
      <c r="TN83">
        <v>429</v>
      </c>
      <c r="TO83" t="s">
        <v>679</v>
      </c>
      <c r="TP83">
        <v>123</v>
      </c>
      <c r="TQ83" t="s">
        <v>679</v>
      </c>
      <c r="TR83">
        <v>56</v>
      </c>
      <c r="TS83" t="s">
        <v>679</v>
      </c>
      <c r="TT83">
        <v>951</v>
      </c>
      <c r="TU83" t="s">
        <v>679</v>
      </c>
      <c r="TV83">
        <v>0</v>
      </c>
      <c r="TX83">
        <v>165</v>
      </c>
      <c r="TY83" t="s">
        <v>679</v>
      </c>
      <c r="TZ83">
        <v>0</v>
      </c>
      <c r="UB83">
        <v>0</v>
      </c>
      <c r="UD83">
        <v>0</v>
      </c>
      <c r="UF83">
        <v>0</v>
      </c>
      <c r="UH83">
        <v>197</v>
      </c>
      <c r="UI83" t="s">
        <v>679</v>
      </c>
      <c r="UJ83">
        <v>186</v>
      </c>
      <c r="UK83" t="s">
        <v>679</v>
      </c>
      <c r="UL83">
        <v>98</v>
      </c>
      <c r="UM83" t="s">
        <v>679</v>
      </c>
      <c r="UN83">
        <v>240</v>
      </c>
      <c r="UO83" t="s">
        <v>679</v>
      </c>
      <c r="UP83">
        <v>50</v>
      </c>
      <c r="UQ83" t="s">
        <v>679</v>
      </c>
      <c r="UR83">
        <v>119</v>
      </c>
      <c r="US83" t="s">
        <v>679</v>
      </c>
      <c r="UT83">
        <v>0</v>
      </c>
      <c r="UV83">
        <v>125</v>
      </c>
      <c r="UW83" t="s">
        <v>679</v>
      </c>
      <c r="UX83">
        <v>93</v>
      </c>
      <c r="UY83" t="s">
        <v>679</v>
      </c>
      <c r="UZ83">
        <v>148</v>
      </c>
      <c r="VA83" t="s">
        <v>679</v>
      </c>
      <c r="VB83">
        <v>126</v>
      </c>
      <c r="VC83" t="s">
        <v>679</v>
      </c>
      <c r="VD83">
        <v>154</v>
      </c>
      <c r="VE83" t="s">
        <v>679</v>
      </c>
      <c r="VF83">
        <v>2</v>
      </c>
      <c r="VG83" t="s">
        <v>679</v>
      </c>
      <c r="VH83">
        <v>32</v>
      </c>
      <c r="VI83" t="s">
        <v>679</v>
      </c>
      <c r="VJ83">
        <v>792</v>
      </c>
      <c r="VK83" t="s">
        <v>679</v>
      </c>
      <c r="VL83">
        <v>42</v>
      </c>
      <c r="VM83" t="s">
        <v>679</v>
      </c>
      <c r="VN83">
        <v>0</v>
      </c>
      <c r="VP83">
        <v>121</v>
      </c>
      <c r="VQ83" t="s">
        <v>679</v>
      </c>
      <c r="VR83">
        <v>9</v>
      </c>
      <c r="VS83" t="s">
        <v>679</v>
      </c>
      <c r="VT83">
        <v>52</v>
      </c>
      <c r="VU83" t="s">
        <v>679</v>
      </c>
      <c r="VV83">
        <v>0</v>
      </c>
      <c r="VX83">
        <v>0</v>
      </c>
      <c r="VZ83">
        <v>61</v>
      </c>
      <c r="WA83" t="s">
        <v>679</v>
      </c>
      <c r="WB83">
        <v>320</v>
      </c>
      <c r="WC83" t="s">
        <v>679</v>
      </c>
      <c r="WD83">
        <v>935</v>
      </c>
      <c r="WE83" t="s">
        <v>679</v>
      </c>
      <c r="WF83">
        <v>19</v>
      </c>
      <c r="WG83" t="s">
        <v>679</v>
      </c>
      <c r="WH83">
        <v>0</v>
      </c>
      <c r="WJ83">
        <v>0</v>
      </c>
      <c r="WL83">
        <v>5</v>
      </c>
      <c r="WM83" t="s">
        <v>679</v>
      </c>
      <c r="WN83">
        <v>39</v>
      </c>
      <c r="WO83" t="s">
        <v>679</v>
      </c>
      <c r="WP83">
        <v>71</v>
      </c>
      <c r="WQ83" t="s">
        <v>679</v>
      </c>
      <c r="WR83">
        <v>0</v>
      </c>
      <c r="WT83">
        <v>55</v>
      </c>
      <c r="WU83" t="s">
        <v>679</v>
      </c>
      <c r="WV83">
        <v>0</v>
      </c>
      <c r="WX83">
        <v>2371</v>
      </c>
      <c r="WY83" t="s">
        <v>679</v>
      </c>
      <c r="WZ83">
        <v>601</v>
      </c>
      <c r="XA83" t="s">
        <v>679</v>
      </c>
      <c r="XB83">
        <v>0</v>
      </c>
      <c r="XD83">
        <v>659</v>
      </c>
      <c r="XE83" t="s">
        <v>679</v>
      </c>
      <c r="XF83">
        <v>1706</v>
      </c>
      <c r="XG83" t="s">
        <v>679</v>
      </c>
      <c r="XH83">
        <v>34</v>
      </c>
      <c r="XI83" t="s">
        <v>679</v>
      </c>
      <c r="XJ83">
        <v>141</v>
      </c>
      <c r="XK83" t="s">
        <v>679</v>
      </c>
      <c r="XL83">
        <v>54</v>
      </c>
      <c r="XM83" t="s">
        <v>679</v>
      </c>
      <c r="XN83">
        <v>0</v>
      </c>
      <c r="XP83">
        <v>17</v>
      </c>
      <c r="XQ83" t="s">
        <v>679</v>
      </c>
      <c r="XR83">
        <v>735</v>
      </c>
      <c r="XS83" t="s">
        <v>679</v>
      </c>
      <c r="XT83">
        <v>12</v>
      </c>
      <c r="XU83" t="s">
        <v>679</v>
      </c>
      <c r="XV83">
        <v>54</v>
      </c>
      <c r="XW83" t="s">
        <v>679</v>
      </c>
      <c r="XX83">
        <v>44</v>
      </c>
      <c r="XY83" t="s">
        <v>679</v>
      </c>
      <c r="XZ83">
        <v>8</v>
      </c>
      <c r="YA83" t="s">
        <v>679</v>
      </c>
      <c r="YB83">
        <v>9</v>
      </c>
      <c r="YC83" t="s">
        <v>679</v>
      </c>
      <c r="YD83">
        <v>0</v>
      </c>
      <c r="YF83">
        <v>15</v>
      </c>
      <c r="YG83" t="s">
        <v>679</v>
      </c>
      <c r="YH83">
        <v>137</v>
      </c>
      <c r="YI83" t="s">
        <v>679</v>
      </c>
      <c r="YJ83">
        <v>205</v>
      </c>
      <c r="YK83" t="s">
        <v>679</v>
      </c>
      <c r="YL83">
        <v>17</v>
      </c>
      <c r="YM83" t="s">
        <v>679</v>
      </c>
      <c r="YN83">
        <v>179</v>
      </c>
      <c r="YO83" t="s">
        <v>679</v>
      </c>
      <c r="YP83">
        <v>22</v>
      </c>
      <c r="YQ83" t="s">
        <v>679</v>
      </c>
      <c r="YR83">
        <v>0</v>
      </c>
      <c r="YT83">
        <v>0</v>
      </c>
      <c r="YV83">
        <v>39382</v>
      </c>
      <c r="YW83" t="e">
        <v>#N/A</v>
      </c>
      <c r="YY83">
        <v>32351</v>
      </c>
      <c r="YZ83">
        <v>1099</v>
      </c>
      <c r="ZA83">
        <v>9809</v>
      </c>
      <c r="ZB83">
        <v>7031</v>
      </c>
      <c r="ZC83">
        <v>14642</v>
      </c>
      <c r="ZD83">
        <v>45</v>
      </c>
      <c r="ZE83">
        <v>23096</v>
      </c>
      <c r="ZF83">
        <v>9255</v>
      </c>
      <c r="ZG83">
        <v>1332</v>
      </c>
      <c r="ZH83">
        <v>240</v>
      </c>
      <c r="ZI83">
        <v>15974</v>
      </c>
      <c r="ZJ83">
        <v>14882</v>
      </c>
      <c r="ZK83">
        <v>3088</v>
      </c>
      <c r="ZL83">
        <v>15974</v>
      </c>
      <c r="ZM83">
        <v>8218</v>
      </c>
      <c r="ZN83">
        <v>2205</v>
      </c>
      <c r="ZO83">
        <v>20144</v>
      </c>
      <c r="ZP83">
        <v>365</v>
      </c>
      <c r="ZQ83">
        <v>1001</v>
      </c>
      <c r="ZR83">
        <v>240</v>
      </c>
      <c r="ZS83">
        <v>2139</v>
      </c>
      <c r="ZT83">
        <v>75</v>
      </c>
      <c r="ZU83">
        <v>101</v>
      </c>
      <c r="ZV83">
        <v>0</v>
      </c>
      <c r="ZW83">
        <v>10693</v>
      </c>
      <c r="ZX83">
        <v>0</v>
      </c>
      <c r="ZY83">
        <v>1921</v>
      </c>
      <c r="AAA83" s="26"/>
    </row>
    <row r="84" spans="1:703" x14ac:dyDescent="0.25">
      <c r="A84" t="s">
        <v>746</v>
      </c>
      <c r="B84">
        <v>0</v>
      </c>
      <c r="D84">
        <v>2505</v>
      </c>
      <c r="E84" t="s">
        <v>679</v>
      </c>
      <c r="F84">
        <v>14</v>
      </c>
      <c r="G84" t="s">
        <v>679</v>
      </c>
      <c r="H84">
        <v>0</v>
      </c>
      <c r="J84">
        <v>0</v>
      </c>
      <c r="L84">
        <v>2</v>
      </c>
      <c r="M84" t="s">
        <v>679</v>
      </c>
      <c r="N84">
        <v>0</v>
      </c>
      <c r="P84">
        <v>0</v>
      </c>
      <c r="R84">
        <v>0</v>
      </c>
      <c r="T84">
        <v>0</v>
      </c>
      <c r="V84">
        <v>7</v>
      </c>
      <c r="W84" t="s">
        <v>679</v>
      </c>
      <c r="X84">
        <v>0</v>
      </c>
      <c r="Z84">
        <v>225</v>
      </c>
      <c r="AA84" t="s">
        <v>679</v>
      </c>
      <c r="AB84">
        <v>212</v>
      </c>
      <c r="AC84" t="s">
        <v>679</v>
      </c>
      <c r="AD84">
        <v>0</v>
      </c>
      <c r="AF84">
        <v>76</v>
      </c>
      <c r="AG84" t="s">
        <v>679</v>
      </c>
      <c r="AH84">
        <v>0</v>
      </c>
      <c r="AJ84">
        <v>3</v>
      </c>
      <c r="AK84" t="s">
        <v>679</v>
      </c>
      <c r="AL84">
        <v>0</v>
      </c>
      <c r="AN84">
        <v>0</v>
      </c>
      <c r="AP84">
        <v>0</v>
      </c>
      <c r="AR84">
        <v>5</v>
      </c>
      <c r="AS84" t="s">
        <v>679</v>
      </c>
      <c r="AT84">
        <v>0</v>
      </c>
      <c r="AV84">
        <v>0</v>
      </c>
      <c r="AX84">
        <v>0</v>
      </c>
      <c r="AZ84">
        <v>0</v>
      </c>
      <c r="BB84">
        <v>0</v>
      </c>
      <c r="BD84">
        <v>0</v>
      </c>
      <c r="BF84">
        <v>0</v>
      </c>
      <c r="BH84">
        <v>10</v>
      </c>
      <c r="BI84" t="s">
        <v>679</v>
      </c>
      <c r="BJ84">
        <v>18</v>
      </c>
      <c r="BK84" t="s">
        <v>679</v>
      </c>
      <c r="BL84">
        <v>0</v>
      </c>
      <c r="BN84">
        <v>24</v>
      </c>
      <c r="BO84" t="s">
        <v>679</v>
      </c>
      <c r="BP84">
        <v>0</v>
      </c>
      <c r="BR84">
        <v>54</v>
      </c>
      <c r="BS84" t="s">
        <v>679</v>
      </c>
      <c r="BT84">
        <v>0</v>
      </c>
      <c r="BV84">
        <v>11</v>
      </c>
      <c r="BW84" t="s">
        <v>679</v>
      </c>
      <c r="BX84">
        <v>2</v>
      </c>
      <c r="BY84" t="s">
        <v>679</v>
      </c>
      <c r="BZ84">
        <v>0</v>
      </c>
      <c r="CB84">
        <v>4</v>
      </c>
      <c r="CC84" t="s">
        <v>679</v>
      </c>
      <c r="CD84">
        <v>0</v>
      </c>
      <c r="CF84">
        <v>0</v>
      </c>
      <c r="CH84">
        <v>55</v>
      </c>
      <c r="CI84" t="s">
        <v>679</v>
      </c>
      <c r="CJ84">
        <v>0</v>
      </c>
      <c r="CL84">
        <v>0</v>
      </c>
      <c r="CN84">
        <v>0</v>
      </c>
      <c r="CP84">
        <v>0</v>
      </c>
      <c r="CR84">
        <v>0</v>
      </c>
      <c r="CT84">
        <v>0</v>
      </c>
      <c r="CV84">
        <v>0</v>
      </c>
      <c r="CX84">
        <v>0</v>
      </c>
      <c r="CZ84">
        <v>5</v>
      </c>
      <c r="DA84" t="s">
        <v>679</v>
      </c>
      <c r="DB84">
        <v>0</v>
      </c>
      <c r="DD84">
        <v>7</v>
      </c>
      <c r="DE84" t="s">
        <v>679</v>
      </c>
      <c r="DF84">
        <v>123</v>
      </c>
      <c r="DG84" t="s">
        <v>679</v>
      </c>
      <c r="DH84">
        <v>0</v>
      </c>
      <c r="DJ84">
        <v>62</v>
      </c>
      <c r="DK84" t="s">
        <v>679</v>
      </c>
      <c r="DL84">
        <v>0</v>
      </c>
      <c r="DN84">
        <v>0</v>
      </c>
      <c r="DP84">
        <v>0</v>
      </c>
      <c r="DR84">
        <v>0</v>
      </c>
      <c r="DT84">
        <v>0</v>
      </c>
      <c r="DV84">
        <v>12</v>
      </c>
      <c r="DW84" t="s">
        <v>679</v>
      </c>
      <c r="DX84">
        <v>1</v>
      </c>
      <c r="DY84" t="s">
        <v>679</v>
      </c>
      <c r="DZ84">
        <v>13</v>
      </c>
      <c r="EA84" t="s">
        <v>679</v>
      </c>
      <c r="EB84">
        <v>0</v>
      </c>
      <c r="ED84">
        <v>0</v>
      </c>
      <c r="EF84">
        <v>0</v>
      </c>
      <c r="EH84">
        <v>0</v>
      </c>
      <c r="EJ84">
        <v>0</v>
      </c>
      <c r="EL84">
        <v>0</v>
      </c>
      <c r="EN84">
        <v>0</v>
      </c>
      <c r="EP84">
        <v>0</v>
      </c>
      <c r="ER84">
        <v>61</v>
      </c>
      <c r="ES84" t="s">
        <v>679</v>
      </c>
      <c r="ET84">
        <v>336</v>
      </c>
      <c r="EU84" t="s">
        <v>679</v>
      </c>
      <c r="EV84">
        <v>6</v>
      </c>
      <c r="EW84" t="s">
        <v>679</v>
      </c>
      <c r="EX84">
        <v>33</v>
      </c>
      <c r="EY84" t="s">
        <v>679</v>
      </c>
      <c r="EZ84">
        <v>0</v>
      </c>
      <c r="FB84">
        <v>1</v>
      </c>
      <c r="FC84" t="s">
        <v>679</v>
      </c>
      <c r="FD84">
        <v>46</v>
      </c>
      <c r="FE84" t="s">
        <v>679</v>
      </c>
      <c r="FF84">
        <v>0</v>
      </c>
      <c r="FH84">
        <v>0</v>
      </c>
      <c r="FJ84">
        <v>0</v>
      </c>
      <c r="FL84">
        <v>3</v>
      </c>
      <c r="FM84" t="s">
        <v>679</v>
      </c>
      <c r="FN84">
        <v>0</v>
      </c>
      <c r="FP84">
        <v>0</v>
      </c>
      <c r="FR84">
        <v>29</v>
      </c>
      <c r="FS84" t="s">
        <v>679</v>
      </c>
      <c r="FT84">
        <v>108</v>
      </c>
      <c r="FU84" t="s">
        <v>679</v>
      </c>
      <c r="FV84">
        <v>12</v>
      </c>
      <c r="FW84" t="s">
        <v>679</v>
      </c>
      <c r="FX84">
        <v>0</v>
      </c>
      <c r="FZ84">
        <v>37</v>
      </c>
      <c r="GA84" t="s">
        <v>679</v>
      </c>
      <c r="GB84">
        <v>0</v>
      </c>
      <c r="GD84">
        <v>68</v>
      </c>
      <c r="GE84" t="s">
        <v>679</v>
      </c>
      <c r="GF84">
        <v>12</v>
      </c>
      <c r="GG84" t="s">
        <v>679</v>
      </c>
      <c r="GH84">
        <v>0</v>
      </c>
      <c r="GJ84">
        <v>72</v>
      </c>
      <c r="GK84" t="s">
        <v>679</v>
      </c>
      <c r="GL84">
        <v>0</v>
      </c>
      <c r="GN84">
        <v>0</v>
      </c>
      <c r="GP84">
        <v>98</v>
      </c>
      <c r="GQ84" t="s">
        <v>679</v>
      </c>
      <c r="GR84">
        <v>0</v>
      </c>
      <c r="GT84">
        <v>0</v>
      </c>
      <c r="GV84">
        <v>14</v>
      </c>
      <c r="GW84" t="s">
        <v>679</v>
      </c>
      <c r="GX84">
        <v>0</v>
      </c>
      <c r="GZ84">
        <v>9</v>
      </c>
      <c r="HA84" t="s">
        <v>679</v>
      </c>
      <c r="HB84">
        <v>0</v>
      </c>
      <c r="HD84">
        <v>0</v>
      </c>
      <c r="HF84">
        <v>32</v>
      </c>
      <c r="HG84" t="s">
        <v>679</v>
      </c>
      <c r="HH84">
        <v>0</v>
      </c>
      <c r="HJ84">
        <v>0</v>
      </c>
      <c r="HL84">
        <v>65</v>
      </c>
      <c r="HM84" t="s">
        <v>679</v>
      </c>
      <c r="HN84">
        <v>8</v>
      </c>
      <c r="HO84" t="s">
        <v>679</v>
      </c>
      <c r="HP84">
        <v>0</v>
      </c>
      <c r="HR84">
        <v>0</v>
      </c>
      <c r="HT84">
        <v>7</v>
      </c>
      <c r="HU84" t="s">
        <v>679</v>
      </c>
      <c r="HV84">
        <v>17</v>
      </c>
      <c r="HW84" t="s">
        <v>679</v>
      </c>
      <c r="HX84">
        <v>26</v>
      </c>
      <c r="HY84" t="s">
        <v>679</v>
      </c>
      <c r="HZ84">
        <v>10</v>
      </c>
      <c r="IA84" t="s">
        <v>679</v>
      </c>
      <c r="IB84">
        <v>0</v>
      </c>
      <c r="ID84">
        <v>11</v>
      </c>
      <c r="IE84" t="s">
        <v>679</v>
      </c>
      <c r="IF84">
        <v>15</v>
      </c>
      <c r="IG84" t="s">
        <v>679</v>
      </c>
      <c r="IH84">
        <v>0</v>
      </c>
      <c r="IJ84">
        <v>0</v>
      </c>
      <c r="IL84">
        <v>33</v>
      </c>
      <c r="IM84" t="s">
        <v>679</v>
      </c>
      <c r="IN84">
        <v>2</v>
      </c>
      <c r="IO84" t="s">
        <v>679</v>
      </c>
      <c r="IP84">
        <v>0</v>
      </c>
      <c r="IR84">
        <v>1</v>
      </c>
      <c r="IS84" t="s">
        <v>679</v>
      </c>
      <c r="IT84">
        <v>0</v>
      </c>
      <c r="IV84">
        <v>0</v>
      </c>
      <c r="IX84">
        <v>0</v>
      </c>
      <c r="IZ84">
        <v>0</v>
      </c>
      <c r="JB84">
        <v>6</v>
      </c>
      <c r="JC84" t="s">
        <v>679</v>
      </c>
      <c r="JD84">
        <v>546</v>
      </c>
      <c r="JE84" t="s">
        <v>679</v>
      </c>
      <c r="JF84">
        <v>67</v>
      </c>
      <c r="JG84" t="s">
        <v>679</v>
      </c>
      <c r="JH84">
        <v>0</v>
      </c>
      <c r="JJ84">
        <v>0</v>
      </c>
      <c r="JL84">
        <v>0</v>
      </c>
      <c r="JN84">
        <v>0</v>
      </c>
      <c r="JP84">
        <v>0</v>
      </c>
      <c r="JR84">
        <v>398</v>
      </c>
      <c r="JS84" t="s">
        <v>679</v>
      </c>
      <c r="JT84">
        <v>0</v>
      </c>
      <c r="JV84">
        <v>0</v>
      </c>
      <c r="JX84">
        <v>37</v>
      </c>
      <c r="JY84" t="s">
        <v>679</v>
      </c>
      <c r="JZ84">
        <v>0</v>
      </c>
      <c r="KB84">
        <v>0</v>
      </c>
      <c r="KD84">
        <v>30</v>
      </c>
      <c r="KE84" t="s">
        <v>679</v>
      </c>
      <c r="KF84">
        <v>0</v>
      </c>
      <c r="KH84">
        <v>80</v>
      </c>
      <c r="KI84" t="s">
        <v>679</v>
      </c>
      <c r="KJ84">
        <v>0</v>
      </c>
      <c r="KL84">
        <v>0</v>
      </c>
      <c r="KN84">
        <v>0</v>
      </c>
      <c r="KP84">
        <v>15</v>
      </c>
      <c r="KQ84" t="s">
        <v>679</v>
      </c>
      <c r="KR84">
        <v>0</v>
      </c>
      <c r="KT84">
        <v>1</v>
      </c>
      <c r="KU84" t="s">
        <v>679</v>
      </c>
      <c r="KV84">
        <v>21</v>
      </c>
      <c r="KW84" t="s">
        <v>679</v>
      </c>
      <c r="KX84">
        <v>0</v>
      </c>
      <c r="KZ84">
        <v>0</v>
      </c>
      <c r="LB84">
        <v>0</v>
      </c>
      <c r="LD84">
        <v>0</v>
      </c>
      <c r="LF84">
        <v>0</v>
      </c>
      <c r="LH84">
        <v>0</v>
      </c>
      <c r="LJ84">
        <v>0</v>
      </c>
      <c r="LL84">
        <v>0</v>
      </c>
      <c r="LN84">
        <v>0</v>
      </c>
      <c r="LP84">
        <v>0</v>
      </c>
      <c r="LR84">
        <v>0</v>
      </c>
      <c r="LT84">
        <v>0</v>
      </c>
      <c r="LV84">
        <v>0</v>
      </c>
      <c r="LX84">
        <v>8</v>
      </c>
      <c r="LY84" t="s">
        <v>679</v>
      </c>
      <c r="LZ84">
        <v>0</v>
      </c>
      <c r="MB84">
        <v>0</v>
      </c>
      <c r="MD84">
        <v>0</v>
      </c>
      <c r="MF84">
        <v>0</v>
      </c>
      <c r="MH84">
        <v>0</v>
      </c>
      <c r="MJ84">
        <v>0</v>
      </c>
      <c r="ML84">
        <v>3</v>
      </c>
      <c r="MM84" t="s">
        <v>679</v>
      </c>
      <c r="MN84">
        <v>5</v>
      </c>
      <c r="MO84" t="s">
        <v>679</v>
      </c>
      <c r="MP84">
        <v>0</v>
      </c>
      <c r="MR84">
        <v>0</v>
      </c>
      <c r="MT84">
        <v>0</v>
      </c>
      <c r="MV84">
        <v>7</v>
      </c>
      <c r="MW84" t="s">
        <v>679</v>
      </c>
      <c r="MX84">
        <v>0</v>
      </c>
      <c r="MZ84">
        <v>0</v>
      </c>
      <c r="NB84">
        <v>0</v>
      </c>
      <c r="ND84">
        <v>0</v>
      </c>
      <c r="NF84">
        <v>0</v>
      </c>
      <c r="NH84">
        <v>0</v>
      </c>
      <c r="NJ84">
        <v>0</v>
      </c>
      <c r="NL84">
        <v>3</v>
      </c>
      <c r="NM84" t="s">
        <v>679</v>
      </c>
      <c r="NN84">
        <v>0</v>
      </c>
      <c r="NP84">
        <v>0</v>
      </c>
      <c r="NR84">
        <v>1</v>
      </c>
      <c r="NS84" t="s">
        <v>679</v>
      </c>
      <c r="NT84">
        <v>0</v>
      </c>
      <c r="NV84">
        <v>319</v>
      </c>
      <c r="NW84" t="s">
        <v>679</v>
      </c>
      <c r="NX84">
        <v>0</v>
      </c>
      <c r="NZ84">
        <v>54</v>
      </c>
      <c r="OA84" t="s">
        <v>679</v>
      </c>
      <c r="OB84">
        <v>0</v>
      </c>
      <c r="OD84">
        <v>0</v>
      </c>
      <c r="OF84">
        <v>35</v>
      </c>
      <c r="OG84" t="s">
        <v>679</v>
      </c>
      <c r="OH84">
        <v>10</v>
      </c>
      <c r="OI84" t="s">
        <v>679</v>
      </c>
      <c r="OJ84">
        <v>0</v>
      </c>
      <c r="OL84">
        <v>0</v>
      </c>
      <c r="ON84">
        <v>0</v>
      </c>
      <c r="OP84">
        <v>62</v>
      </c>
      <c r="OQ84" t="s">
        <v>679</v>
      </c>
      <c r="OR84">
        <v>0</v>
      </c>
      <c r="OT84">
        <v>24</v>
      </c>
      <c r="OU84" t="s">
        <v>679</v>
      </c>
      <c r="OV84">
        <v>0</v>
      </c>
      <c r="OX84">
        <v>241</v>
      </c>
      <c r="OY84" t="s">
        <v>679</v>
      </c>
      <c r="OZ84">
        <v>58</v>
      </c>
      <c r="PA84" t="s">
        <v>679</v>
      </c>
      <c r="PB84">
        <v>26</v>
      </c>
      <c r="PC84" t="s">
        <v>679</v>
      </c>
      <c r="PD84">
        <v>661</v>
      </c>
      <c r="PE84" t="s">
        <v>679</v>
      </c>
      <c r="PF84">
        <v>0</v>
      </c>
      <c r="PH84">
        <v>3</v>
      </c>
      <c r="PI84" t="s">
        <v>679</v>
      </c>
      <c r="PJ84">
        <v>0</v>
      </c>
      <c r="PL84">
        <v>0</v>
      </c>
      <c r="PN84">
        <v>0</v>
      </c>
      <c r="PP84">
        <v>0</v>
      </c>
      <c r="PR84">
        <v>11</v>
      </c>
      <c r="PS84" t="s">
        <v>679</v>
      </c>
      <c r="PT84">
        <v>0</v>
      </c>
      <c r="PV84">
        <v>354</v>
      </c>
      <c r="PW84" t="s">
        <v>679</v>
      </c>
      <c r="PX84">
        <v>0</v>
      </c>
      <c r="PZ84">
        <v>6</v>
      </c>
      <c r="QA84" t="s">
        <v>679</v>
      </c>
      <c r="QB84">
        <v>28</v>
      </c>
      <c r="QC84" t="s">
        <v>679</v>
      </c>
      <c r="QD84">
        <v>42</v>
      </c>
      <c r="QE84" t="s">
        <v>679</v>
      </c>
      <c r="QF84">
        <v>1</v>
      </c>
      <c r="QG84" t="s">
        <v>679</v>
      </c>
      <c r="QH84">
        <v>0</v>
      </c>
      <c r="QJ84">
        <v>11</v>
      </c>
      <c r="QK84" t="s">
        <v>679</v>
      </c>
      <c r="QL84">
        <v>664</v>
      </c>
      <c r="QM84" t="s">
        <v>679</v>
      </c>
      <c r="QN84">
        <v>254</v>
      </c>
      <c r="QO84" t="s">
        <v>679</v>
      </c>
      <c r="QP84">
        <v>159</v>
      </c>
      <c r="QQ84" t="s">
        <v>679</v>
      </c>
      <c r="QR84">
        <v>190</v>
      </c>
      <c r="QS84" t="s">
        <v>679</v>
      </c>
      <c r="QT84">
        <v>143</v>
      </c>
      <c r="QU84" t="s">
        <v>679</v>
      </c>
      <c r="QV84">
        <v>80</v>
      </c>
      <c r="QW84" t="s">
        <v>679</v>
      </c>
      <c r="QX84">
        <v>76</v>
      </c>
      <c r="QY84" t="s">
        <v>679</v>
      </c>
      <c r="QZ84">
        <v>263</v>
      </c>
      <c r="RA84" t="s">
        <v>679</v>
      </c>
      <c r="RB84">
        <v>224</v>
      </c>
      <c r="RC84" t="s">
        <v>679</v>
      </c>
      <c r="RD84">
        <v>54</v>
      </c>
      <c r="RE84" t="s">
        <v>679</v>
      </c>
      <c r="RF84">
        <v>312</v>
      </c>
      <c r="RG84" t="s">
        <v>679</v>
      </c>
      <c r="RH84">
        <v>24</v>
      </c>
      <c r="RI84" t="s">
        <v>679</v>
      </c>
      <c r="RJ84">
        <v>774</v>
      </c>
      <c r="RK84" t="s">
        <v>679</v>
      </c>
      <c r="RL84">
        <v>44</v>
      </c>
      <c r="RM84" t="s">
        <v>679</v>
      </c>
      <c r="RN84">
        <v>254</v>
      </c>
      <c r="RO84" t="s">
        <v>679</v>
      </c>
      <c r="RP84">
        <v>7</v>
      </c>
      <c r="RQ84" t="s">
        <v>679</v>
      </c>
      <c r="RR84">
        <v>0</v>
      </c>
      <c r="RT84">
        <v>42</v>
      </c>
      <c r="RU84" t="s">
        <v>679</v>
      </c>
      <c r="RV84">
        <v>1045</v>
      </c>
      <c r="RW84" t="s">
        <v>679</v>
      </c>
      <c r="RX84">
        <v>409</v>
      </c>
      <c r="RY84" t="s">
        <v>679</v>
      </c>
      <c r="RZ84">
        <v>207</v>
      </c>
      <c r="SA84" t="s">
        <v>679</v>
      </c>
      <c r="SB84">
        <v>359</v>
      </c>
      <c r="SC84" t="s">
        <v>679</v>
      </c>
      <c r="SD84">
        <v>141</v>
      </c>
      <c r="SE84" t="s">
        <v>679</v>
      </c>
      <c r="SF84">
        <v>85</v>
      </c>
      <c r="SG84" t="s">
        <v>679</v>
      </c>
      <c r="SH84">
        <v>422</v>
      </c>
      <c r="SI84" t="s">
        <v>679</v>
      </c>
      <c r="SJ84">
        <v>684</v>
      </c>
      <c r="SK84" t="s">
        <v>679</v>
      </c>
      <c r="SL84">
        <v>205</v>
      </c>
      <c r="SM84" t="s">
        <v>679</v>
      </c>
      <c r="SN84">
        <v>183</v>
      </c>
      <c r="SO84" t="s">
        <v>679</v>
      </c>
      <c r="SP84">
        <v>240</v>
      </c>
      <c r="SQ84" t="s">
        <v>679</v>
      </c>
      <c r="SR84">
        <v>951</v>
      </c>
      <c r="SS84" t="s">
        <v>679</v>
      </c>
      <c r="ST84">
        <v>249</v>
      </c>
      <c r="SU84" t="s">
        <v>679</v>
      </c>
      <c r="SV84">
        <v>87</v>
      </c>
      <c r="SW84" t="s">
        <v>679</v>
      </c>
      <c r="SX84">
        <v>359</v>
      </c>
      <c r="SY84" t="s">
        <v>679</v>
      </c>
      <c r="SZ84">
        <v>129</v>
      </c>
      <c r="TA84" t="s">
        <v>679</v>
      </c>
      <c r="TB84">
        <v>57</v>
      </c>
      <c r="TC84" t="s">
        <v>679</v>
      </c>
      <c r="TD84">
        <v>335</v>
      </c>
      <c r="TE84" t="s">
        <v>679</v>
      </c>
      <c r="TF84">
        <v>33</v>
      </c>
      <c r="TG84" t="s">
        <v>679</v>
      </c>
      <c r="TH84">
        <v>583</v>
      </c>
      <c r="TI84" t="s">
        <v>679</v>
      </c>
      <c r="TJ84">
        <v>3</v>
      </c>
      <c r="TK84" t="s">
        <v>679</v>
      </c>
      <c r="TL84">
        <v>21</v>
      </c>
      <c r="TM84" t="s">
        <v>679</v>
      </c>
      <c r="TN84">
        <v>167</v>
      </c>
      <c r="TO84" t="s">
        <v>679</v>
      </c>
      <c r="TP84">
        <v>214</v>
      </c>
      <c r="TQ84" t="s">
        <v>679</v>
      </c>
      <c r="TR84">
        <v>188</v>
      </c>
      <c r="TS84" t="s">
        <v>679</v>
      </c>
      <c r="TT84">
        <v>365</v>
      </c>
      <c r="TU84" t="s">
        <v>679</v>
      </c>
      <c r="TV84">
        <v>0</v>
      </c>
      <c r="TX84">
        <v>0</v>
      </c>
      <c r="TZ84">
        <v>0</v>
      </c>
      <c r="UB84">
        <v>3</v>
      </c>
      <c r="UC84" t="s">
        <v>679</v>
      </c>
      <c r="UD84">
        <v>8</v>
      </c>
      <c r="UE84" t="s">
        <v>679</v>
      </c>
      <c r="UF84">
        <v>0</v>
      </c>
      <c r="UH84">
        <v>302</v>
      </c>
      <c r="UI84" t="s">
        <v>679</v>
      </c>
      <c r="UJ84">
        <v>347</v>
      </c>
      <c r="UK84" t="s">
        <v>679</v>
      </c>
      <c r="UL84">
        <v>1291</v>
      </c>
      <c r="UM84" t="s">
        <v>679</v>
      </c>
      <c r="UN84">
        <v>583</v>
      </c>
      <c r="UO84" t="s">
        <v>679</v>
      </c>
      <c r="UP84">
        <v>160</v>
      </c>
      <c r="UQ84" t="s">
        <v>679</v>
      </c>
      <c r="UR84">
        <v>1526</v>
      </c>
      <c r="US84" t="s">
        <v>679</v>
      </c>
      <c r="UT84">
        <v>264</v>
      </c>
      <c r="UU84" t="s">
        <v>679</v>
      </c>
      <c r="UV84">
        <v>179</v>
      </c>
      <c r="UW84" t="s">
        <v>679</v>
      </c>
      <c r="UX84">
        <v>117</v>
      </c>
      <c r="UY84" t="s">
        <v>679</v>
      </c>
      <c r="UZ84">
        <v>402</v>
      </c>
      <c r="VA84" t="s">
        <v>679</v>
      </c>
      <c r="VB84">
        <v>167</v>
      </c>
      <c r="VC84" t="s">
        <v>679</v>
      </c>
      <c r="VD84">
        <v>404</v>
      </c>
      <c r="VE84" t="s">
        <v>679</v>
      </c>
      <c r="VF84">
        <v>90</v>
      </c>
      <c r="VG84" t="s">
        <v>679</v>
      </c>
      <c r="VH84">
        <v>20</v>
      </c>
      <c r="VI84" t="s">
        <v>679</v>
      </c>
      <c r="VJ84">
        <v>74</v>
      </c>
      <c r="VK84" t="s">
        <v>679</v>
      </c>
      <c r="VL84">
        <v>57</v>
      </c>
      <c r="VM84" t="s">
        <v>679</v>
      </c>
      <c r="VN84">
        <v>0</v>
      </c>
      <c r="VP84">
        <v>39</v>
      </c>
      <c r="VQ84" t="s">
        <v>679</v>
      </c>
      <c r="VR84">
        <v>7</v>
      </c>
      <c r="VS84" t="s">
        <v>679</v>
      </c>
      <c r="VT84">
        <v>27</v>
      </c>
      <c r="VU84" t="s">
        <v>679</v>
      </c>
      <c r="VV84">
        <v>19</v>
      </c>
      <c r="VW84" t="s">
        <v>679</v>
      </c>
      <c r="VX84">
        <v>11</v>
      </c>
      <c r="VY84" t="s">
        <v>679</v>
      </c>
      <c r="VZ84">
        <v>94</v>
      </c>
      <c r="WA84" t="s">
        <v>679</v>
      </c>
      <c r="WB84">
        <v>1422</v>
      </c>
      <c r="WC84" t="s">
        <v>679</v>
      </c>
      <c r="WD84">
        <v>683</v>
      </c>
      <c r="WE84" t="s">
        <v>679</v>
      </c>
      <c r="WF84">
        <v>119</v>
      </c>
      <c r="WG84" t="s">
        <v>679</v>
      </c>
      <c r="WH84">
        <v>0</v>
      </c>
      <c r="WJ84">
        <v>0</v>
      </c>
      <c r="WL84">
        <v>4</v>
      </c>
      <c r="WM84" t="s">
        <v>679</v>
      </c>
      <c r="WN84">
        <v>182</v>
      </c>
      <c r="WO84" t="s">
        <v>679</v>
      </c>
      <c r="WP84">
        <v>28</v>
      </c>
      <c r="WQ84" t="s">
        <v>679</v>
      </c>
      <c r="WR84">
        <v>0</v>
      </c>
      <c r="WT84">
        <v>133</v>
      </c>
      <c r="WU84" t="s">
        <v>679</v>
      </c>
      <c r="WV84">
        <v>15</v>
      </c>
      <c r="WW84" t="s">
        <v>679</v>
      </c>
      <c r="WX84">
        <v>2647</v>
      </c>
      <c r="WY84" t="s">
        <v>679</v>
      </c>
      <c r="WZ84">
        <v>523</v>
      </c>
      <c r="XA84" t="s">
        <v>679</v>
      </c>
      <c r="XB84">
        <v>20</v>
      </c>
      <c r="XC84" t="s">
        <v>679</v>
      </c>
      <c r="XD84">
        <v>15</v>
      </c>
      <c r="XE84" t="s">
        <v>679</v>
      </c>
      <c r="XF84">
        <v>2353</v>
      </c>
      <c r="XG84" t="s">
        <v>679</v>
      </c>
      <c r="XH84">
        <v>326</v>
      </c>
      <c r="XI84" t="s">
        <v>679</v>
      </c>
      <c r="XJ84">
        <v>99</v>
      </c>
      <c r="XK84" t="s">
        <v>679</v>
      </c>
      <c r="XL84">
        <v>101</v>
      </c>
      <c r="XM84" t="s">
        <v>679</v>
      </c>
      <c r="XN84">
        <v>93</v>
      </c>
      <c r="XO84" t="s">
        <v>679</v>
      </c>
      <c r="XP84">
        <v>27</v>
      </c>
      <c r="XQ84" t="s">
        <v>679</v>
      </c>
      <c r="XR84">
        <v>956</v>
      </c>
      <c r="XS84" t="s">
        <v>679</v>
      </c>
      <c r="XT84">
        <v>260</v>
      </c>
      <c r="XU84" t="s">
        <v>679</v>
      </c>
      <c r="XV84">
        <v>185</v>
      </c>
      <c r="XW84" t="s">
        <v>679</v>
      </c>
      <c r="XX84">
        <v>45</v>
      </c>
      <c r="XY84" t="s">
        <v>679</v>
      </c>
      <c r="XZ84">
        <v>0</v>
      </c>
      <c r="YB84">
        <v>51</v>
      </c>
      <c r="YC84" t="s">
        <v>679</v>
      </c>
      <c r="YD84">
        <v>6</v>
      </c>
      <c r="YE84" t="s">
        <v>679</v>
      </c>
      <c r="YF84">
        <v>130</v>
      </c>
      <c r="YG84" t="s">
        <v>679</v>
      </c>
      <c r="YH84">
        <v>204</v>
      </c>
      <c r="YI84" t="s">
        <v>679</v>
      </c>
      <c r="YJ84">
        <v>8</v>
      </c>
      <c r="YK84" t="s">
        <v>679</v>
      </c>
      <c r="YL84">
        <v>35</v>
      </c>
      <c r="YM84" t="s">
        <v>679</v>
      </c>
      <c r="YN84">
        <v>242</v>
      </c>
      <c r="YO84" t="s">
        <v>679</v>
      </c>
      <c r="YP84">
        <v>105</v>
      </c>
      <c r="YQ84" t="s">
        <v>679</v>
      </c>
      <c r="YR84">
        <v>0</v>
      </c>
      <c r="YT84">
        <v>0</v>
      </c>
      <c r="YV84">
        <v>36289</v>
      </c>
      <c r="YW84" t="e">
        <v>#N/A</v>
      </c>
      <c r="YY84">
        <v>26831</v>
      </c>
      <c r="YZ84">
        <v>3946</v>
      </c>
      <c r="ZA84">
        <v>10794</v>
      </c>
      <c r="ZB84">
        <v>9458</v>
      </c>
      <c r="ZC84">
        <v>4762</v>
      </c>
      <c r="ZD84">
        <v>99</v>
      </c>
      <c r="ZE84">
        <v>15680</v>
      </c>
      <c r="ZF84">
        <v>11058</v>
      </c>
      <c r="ZG84">
        <v>2521</v>
      </c>
      <c r="ZH84">
        <v>2</v>
      </c>
      <c r="ZI84">
        <v>7283</v>
      </c>
      <c r="ZJ84">
        <v>4764</v>
      </c>
      <c r="ZK84">
        <v>1410</v>
      </c>
      <c r="ZL84">
        <v>7291</v>
      </c>
      <c r="ZM84">
        <v>8668</v>
      </c>
      <c r="ZN84">
        <v>2885</v>
      </c>
      <c r="ZO84">
        <v>27083</v>
      </c>
      <c r="ZP84">
        <v>643</v>
      </c>
      <c r="ZQ84">
        <v>1640</v>
      </c>
      <c r="ZR84">
        <v>431</v>
      </c>
      <c r="ZS84">
        <v>684</v>
      </c>
      <c r="ZT84">
        <v>8</v>
      </c>
      <c r="ZU84">
        <v>2</v>
      </c>
      <c r="ZV84">
        <v>2</v>
      </c>
      <c r="ZW84">
        <v>3497</v>
      </c>
      <c r="ZX84">
        <v>8</v>
      </c>
      <c r="ZY84">
        <v>1247</v>
      </c>
      <c r="AAA84" s="26"/>
    </row>
    <row r="85" spans="1:703" x14ac:dyDescent="0.25">
      <c r="A85" t="s">
        <v>747</v>
      </c>
      <c r="B85">
        <v>0</v>
      </c>
      <c r="D85">
        <v>1061</v>
      </c>
      <c r="E85" t="s">
        <v>679</v>
      </c>
      <c r="F85">
        <v>14</v>
      </c>
      <c r="G85" t="s">
        <v>679</v>
      </c>
      <c r="H85">
        <v>0</v>
      </c>
      <c r="J85">
        <v>0</v>
      </c>
      <c r="L85">
        <v>0</v>
      </c>
      <c r="N85">
        <v>0</v>
      </c>
      <c r="P85">
        <v>0</v>
      </c>
      <c r="R85">
        <v>0</v>
      </c>
      <c r="T85">
        <v>10</v>
      </c>
      <c r="U85" t="s">
        <v>679</v>
      </c>
      <c r="V85">
        <v>0</v>
      </c>
      <c r="X85">
        <v>0</v>
      </c>
      <c r="Z85">
        <v>514</v>
      </c>
      <c r="AA85" t="s">
        <v>679</v>
      </c>
      <c r="AB85">
        <v>107</v>
      </c>
      <c r="AC85" t="s">
        <v>679</v>
      </c>
      <c r="AD85">
        <v>0</v>
      </c>
      <c r="AF85">
        <v>153</v>
      </c>
      <c r="AG85" t="s">
        <v>679</v>
      </c>
      <c r="AH85">
        <v>0</v>
      </c>
      <c r="AJ85">
        <v>0</v>
      </c>
      <c r="AL85">
        <v>47</v>
      </c>
      <c r="AM85" t="s">
        <v>679</v>
      </c>
      <c r="AN85">
        <v>42</v>
      </c>
      <c r="AO85" t="s">
        <v>679</v>
      </c>
      <c r="AP85">
        <v>0</v>
      </c>
      <c r="AR85">
        <v>388</v>
      </c>
      <c r="AS85" t="s">
        <v>679</v>
      </c>
      <c r="AT85">
        <v>0</v>
      </c>
      <c r="AV85">
        <v>0</v>
      </c>
      <c r="AX85">
        <v>13</v>
      </c>
      <c r="AY85" t="s">
        <v>679</v>
      </c>
      <c r="AZ85">
        <v>0</v>
      </c>
      <c r="BB85">
        <v>0</v>
      </c>
      <c r="BD85">
        <v>0</v>
      </c>
      <c r="BF85">
        <v>155</v>
      </c>
      <c r="BG85" t="s">
        <v>679</v>
      </c>
      <c r="BH85">
        <v>65</v>
      </c>
      <c r="BI85" t="s">
        <v>679</v>
      </c>
      <c r="BJ85">
        <v>72</v>
      </c>
      <c r="BK85" t="s">
        <v>679</v>
      </c>
      <c r="BL85">
        <v>0</v>
      </c>
      <c r="BN85">
        <v>32</v>
      </c>
      <c r="BO85" t="s">
        <v>679</v>
      </c>
      <c r="BP85">
        <v>0</v>
      </c>
      <c r="BR85">
        <v>29</v>
      </c>
      <c r="BS85" t="s">
        <v>679</v>
      </c>
      <c r="BT85">
        <v>0</v>
      </c>
      <c r="BV85">
        <v>6</v>
      </c>
      <c r="BW85" t="s">
        <v>679</v>
      </c>
      <c r="BX85">
        <v>0</v>
      </c>
      <c r="BZ85">
        <v>25</v>
      </c>
      <c r="CA85" t="s">
        <v>679</v>
      </c>
      <c r="CB85">
        <v>0</v>
      </c>
      <c r="CD85">
        <v>0</v>
      </c>
      <c r="CF85">
        <v>0</v>
      </c>
      <c r="CH85">
        <v>45</v>
      </c>
      <c r="CI85" t="s">
        <v>679</v>
      </c>
      <c r="CJ85">
        <v>0</v>
      </c>
      <c r="CL85">
        <v>0</v>
      </c>
      <c r="CN85">
        <v>23</v>
      </c>
      <c r="CO85" t="s">
        <v>679</v>
      </c>
      <c r="CP85">
        <v>0</v>
      </c>
      <c r="CR85">
        <v>0</v>
      </c>
      <c r="CT85">
        <v>0</v>
      </c>
      <c r="CV85">
        <v>0</v>
      </c>
      <c r="CX85">
        <v>0</v>
      </c>
      <c r="CZ85">
        <v>0</v>
      </c>
      <c r="DB85">
        <v>0</v>
      </c>
      <c r="DD85">
        <v>31</v>
      </c>
      <c r="DE85" t="s">
        <v>679</v>
      </c>
      <c r="DF85">
        <v>0</v>
      </c>
      <c r="DH85">
        <v>61</v>
      </c>
      <c r="DI85" t="s">
        <v>679</v>
      </c>
      <c r="DJ85">
        <v>0</v>
      </c>
      <c r="DL85">
        <v>0</v>
      </c>
      <c r="DN85">
        <v>0</v>
      </c>
      <c r="DP85">
        <v>0</v>
      </c>
      <c r="DR85">
        <v>51</v>
      </c>
      <c r="DS85" t="s">
        <v>679</v>
      </c>
      <c r="DT85">
        <v>0</v>
      </c>
      <c r="DV85">
        <v>4</v>
      </c>
      <c r="DW85" t="s">
        <v>679</v>
      </c>
      <c r="DX85">
        <v>10</v>
      </c>
      <c r="DY85" t="s">
        <v>679</v>
      </c>
      <c r="DZ85">
        <v>0</v>
      </c>
      <c r="EB85">
        <v>41</v>
      </c>
      <c r="EC85" t="s">
        <v>679</v>
      </c>
      <c r="ED85">
        <v>0</v>
      </c>
      <c r="EF85">
        <v>0</v>
      </c>
      <c r="EH85">
        <v>0</v>
      </c>
      <c r="EJ85">
        <v>3</v>
      </c>
      <c r="EK85" t="s">
        <v>679</v>
      </c>
      <c r="EL85">
        <v>0</v>
      </c>
      <c r="EN85">
        <v>0</v>
      </c>
      <c r="EP85">
        <v>0</v>
      </c>
      <c r="ER85">
        <v>64</v>
      </c>
      <c r="ES85" t="s">
        <v>679</v>
      </c>
      <c r="ET85">
        <v>95</v>
      </c>
      <c r="EU85" t="s">
        <v>679</v>
      </c>
      <c r="EV85">
        <v>44</v>
      </c>
      <c r="EW85" t="s">
        <v>679</v>
      </c>
      <c r="EX85">
        <v>67</v>
      </c>
      <c r="EY85" t="s">
        <v>679</v>
      </c>
      <c r="EZ85">
        <v>0</v>
      </c>
      <c r="FB85">
        <v>1</v>
      </c>
      <c r="FC85" t="s">
        <v>679</v>
      </c>
      <c r="FD85">
        <v>121</v>
      </c>
      <c r="FE85" t="s">
        <v>679</v>
      </c>
      <c r="FF85">
        <v>3</v>
      </c>
      <c r="FG85" t="s">
        <v>679</v>
      </c>
      <c r="FH85">
        <v>6</v>
      </c>
      <c r="FI85" t="s">
        <v>679</v>
      </c>
      <c r="FJ85">
        <v>35</v>
      </c>
      <c r="FK85" t="s">
        <v>679</v>
      </c>
      <c r="FL85">
        <v>0</v>
      </c>
      <c r="FN85">
        <v>0</v>
      </c>
      <c r="FP85">
        <v>0</v>
      </c>
      <c r="FR85">
        <v>363</v>
      </c>
      <c r="FS85" t="s">
        <v>679</v>
      </c>
      <c r="FT85">
        <v>0</v>
      </c>
      <c r="FV85">
        <v>0</v>
      </c>
      <c r="FX85">
        <v>7</v>
      </c>
      <c r="FY85" t="s">
        <v>679</v>
      </c>
      <c r="FZ85">
        <v>1</v>
      </c>
      <c r="GA85" t="s">
        <v>679</v>
      </c>
      <c r="GB85">
        <v>0</v>
      </c>
      <c r="GD85">
        <v>11</v>
      </c>
      <c r="GE85" t="s">
        <v>679</v>
      </c>
      <c r="GF85">
        <v>39</v>
      </c>
      <c r="GG85" t="s">
        <v>679</v>
      </c>
      <c r="GH85">
        <v>4</v>
      </c>
      <c r="GI85" t="s">
        <v>679</v>
      </c>
      <c r="GJ85">
        <v>10</v>
      </c>
      <c r="GK85" t="s">
        <v>679</v>
      </c>
      <c r="GL85">
        <v>5</v>
      </c>
      <c r="GM85" t="s">
        <v>679</v>
      </c>
      <c r="GN85">
        <v>0</v>
      </c>
      <c r="GP85">
        <v>384</v>
      </c>
      <c r="GQ85" t="s">
        <v>679</v>
      </c>
      <c r="GR85">
        <v>0</v>
      </c>
      <c r="GT85">
        <v>0</v>
      </c>
      <c r="GV85">
        <v>3</v>
      </c>
      <c r="GW85" t="s">
        <v>679</v>
      </c>
      <c r="GX85">
        <v>2</v>
      </c>
      <c r="GY85" t="s">
        <v>679</v>
      </c>
      <c r="GZ85">
        <v>124</v>
      </c>
      <c r="HA85" t="s">
        <v>679</v>
      </c>
      <c r="HB85">
        <v>109</v>
      </c>
      <c r="HC85" t="s">
        <v>679</v>
      </c>
      <c r="HD85">
        <v>0</v>
      </c>
      <c r="HF85">
        <v>0</v>
      </c>
      <c r="HH85">
        <v>56</v>
      </c>
      <c r="HI85" t="s">
        <v>679</v>
      </c>
      <c r="HJ85">
        <v>19</v>
      </c>
      <c r="HK85" t="s">
        <v>679</v>
      </c>
      <c r="HL85">
        <v>53</v>
      </c>
      <c r="HM85" t="s">
        <v>679</v>
      </c>
      <c r="HN85">
        <v>99</v>
      </c>
      <c r="HO85" t="s">
        <v>679</v>
      </c>
      <c r="HP85">
        <v>0</v>
      </c>
      <c r="HR85">
        <v>0</v>
      </c>
      <c r="HT85">
        <v>98</v>
      </c>
      <c r="HU85" t="s">
        <v>679</v>
      </c>
      <c r="HV85">
        <v>52</v>
      </c>
      <c r="HW85" t="s">
        <v>679</v>
      </c>
      <c r="HX85">
        <v>0</v>
      </c>
      <c r="HZ85">
        <v>50</v>
      </c>
      <c r="IA85" t="s">
        <v>679</v>
      </c>
      <c r="IB85">
        <v>0</v>
      </c>
      <c r="ID85">
        <v>77</v>
      </c>
      <c r="IE85" t="s">
        <v>679</v>
      </c>
      <c r="IF85">
        <v>1</v>
      </c>
      <c r="IG85" t="s">
        <v>679</v>
      </c>
      <c r="IH85">
        <v>0</v>
      </c>
      <c r="IJ85">
        <v>0</v>
      </c>
      <c r="IL85">
        <v>1869</v>
      </c>
      <c r="IM85" t="s">
        <v>679</v>
      </c>
      <c r="IN85">
        <v>49</v>
      </c>
      <c r="IO85" t="s">
        <v>679</v>
      </c>
      <c r="IP85">
        <v>0</v>
      </c>
      <c r="IR85">
        <v>0</v>
      </c>
      <c r="IT85">
        <v>0</v>
      </c>
      <c r="IV85">
        <v>12</v>
      </c>
      <c r="IW85" t="s">
        <v>679</v>
      </c>
      <c r="IX85">
        <v>0</v>
      </c>
      <c r="IZ85">
        <v>50</v>
      </c>
      <c r="JA85" t="s">
        <v>679</v>
      </c>
      <c r="JB85">
        <v>43</v>
      </c>
      <c r="JC85" t="s">
        <v>679</v>
      </c>
      <c r="JD85">
        <v>23</v>
      </c>
      <c r="JE85" t="s">
        <v>679</v>
      </c>
      <c r="JF85">
        <v>0</v>
      </c>
      <c r="JH85">
        <v>34</v>
      </c>
      <c r="JI85" t="s">
        <v>679</v>
      </c>
      <c r="JJ85">
        <v>0</v>
      </c>
      <c r="JL85">
        <v>0</v>
      </c>
      <c r="JN85">
        <v>0</v>
      </c>
      <c r="JP85">
        <v>14</v>
      </c>
      <c r="JQ85" t="s">
        <v>679</v>
      </c>
      <c r="JR85">
        <v>446</v>
      </c>
      <c r="JS85" t="s">
        <v>679</v>
      </c>
      <c r="JT85">
        <v>67</v>
      </c>
      <c r="JU85" t="s">
        <v>679</v>
      </c>
      <c r="JV85">
        <v>0</v>
      </c>
      <c r="JX85">
        <v>192</v>
      </c>
      <c r="JY85" t="s">
        <v>679</v>
      </c>
      <c r="JZ85">
        <v>0</v>
      </c>
      <c r="KB85">
        <v>0</v>
      </c>
      <c r="KD85">
        <v>0</v>
      </c>
      <c r="KF85">
        <v>0</v>
      </c>
      <c r="KH85">
        <v>377</v>
      </c>
      <c r="KI85" t="s">
        <v>679</v>
      </c>
      <c r="KJ85">
        <v>0</v>
      </c>
      <c r="KL85">
        <v>12</v>
      </c>
      <c r="KM85" t="s">
        <v>679</v>
      </c>
      <c r="KN85">
        <v>0</v>
      </c>
      <c r="KP85">
        <v>56</v>
      </c>
      <c r="KQ85" t="s">
        <v>679</v>
      </c>
      <c r="KR85">
        <v>200</v>
      </c>
      <c r="KS85" t="s">
        <v>679</v>
      </c>
      <c r="KT85">
        <v>144</v>
      </c>
      <c r="KU85" t="s">
        <v>679</v>
      </c>
      <c r="KV85">
        <v>1690</v>
      </c>
      <c r="KW85" t="s">
        <v>679</v>
      </c>
      <c r="KX85">
        <v>0</v>
      </c>
      <c r="KZ85">
        <v>0</v>
      </c>
      <c r="LB85">
        <v>34</v>
      </c>
      <c r="LC85" t="s">
        <v>679</v>
      </c>
      <c r="LD85">
        <v>10</v>
      </c>
      <c r="LE85" t="s">
        <v>679</v>
      </c>
      <c r="LF85">
        <v>0</v>
      </c>
      <c r="LH85">
        <v>0</v>
      </c>
      <c r="LJ85">
        <v>0</v>
      </c>
      <c r="LL85">
        <v>0</v>
      </c>
      <c r="LN85">
        <v>0</v>
      </c>
      <c r="LP85">
        <v>0</v>
      </c>
      <c r="LR85">
        <v>0</v>
      </c>
      <c r="LT85">
        <v>0</v>
      </c>
      <c r="LV85">
        <v>0</v>
      </c>
      <c r="LX85">
        <v>17</v>
      </c>
      <c r="LY85" t="s">
        <v>679</v>
      </c>
      <c r="LZ85">
        <v>32</v>
      </c>
      <c r="MA85" t="s">
        <v>679</v>
      </c>
      <c r="MB85">
        <v>0</v>
      </c>
      <c r="MD85">
        <v>0</v>
      </c>
      <c r="MF85">
        <v>0</v>
      </c>
      <c r="MH85">
        <v>0</v>
      </c>
      <c r="MJ85">
        <v>15</v>
      </c>
      <c r="MK85" t="s">
        <v>679</v>
      </c>
      <c r="ML85">
        <v>0</v>
      </c>
      <c r="MN85">
        <v>31</v>
      </c>
      <c r="MO85" t="s">
        <v>679</v>
      </c>
      <c r="MP85">
        <v>0</v>
      </c>
      <c r="MR85">
        <v>0</v>
      </c>
      <c r="MT85">
        <v>6</v>
      </c>
      <c r="MU85" t="s">
        <v>679</v>
      </c>
      <c r="MV85">
        <v>0</v>
      </c>
      <c r="MX85">
        <v>0</v>
      </c>
      <c r="MZ85">
        <v>0</v>
      </c>
      <c r="NB85">
        <v>67</v>
      </c>
      <c r="NC85" t="s">
        <v>679</v>
      </c>
      <c r="ND85">
        <v>0</v>
      </c>
      <c r="NF85">
        <v>0</v>
      </c>
      <c r="NH85">
        <v>287</v>
      </c>
      <c r="NI85" t="s">
        <v>679</v>
      </c>
      <c r="NJ85">
        <v>0</v>
      </c>
      <c r="NL85">
        <v>8</v>
      </c>
      <c r="NM85" t="s">
        <v>679</v>
      </c>
      <c r="NN85">
        <v>0</v>
      </c>
      <c r="NP85">
        <v>0</v>
      </c>
      <c r="NR85">
        <v>4</v>
      </c>
      <c r="NS85" t="s">
        <v>679</v>
      </c>
      <c r="NT85">
        <v>0</v>
      </c>
      <c r="NV85">
        <v>4</v>
      </c>
      <c r="NW85" t="s">
        <v>679</v>
      </c>
      <c r="NX85">
        <v>24</v>
      </c>
      <c r="NY85" t="s">
        <v>679</v>
      </c>
      <c r="NZ85">
        <v>22</v>
      </c>
      <c r="OA85" t="s">
        <v>679</v>
      </c>
      <c r="OB85">
        <v>0</v>
      </c>
      <c r="OD85">
        <v>0</v>
      </c>
      <c r="OF85">
        <v>359</v>
      </c>
      <c r="OG85" t="s">
        <v>679</v>
      </c>
      <c r="OH85">
        <v>63</v>
      </c>
      <c r="OI85" t="s">
        <v>679</v>
      </c>
      <c r="OJ85">
        <v>4</v>
      </c>
      <c r="OK85" t="s">
        <v>679</v>
      </c>
      <c r="OL85">
        <v>0</v>
      </c>
      <c r="ON85">
        <v>0</v>
      </c>
      <c r="OP85">
        <v>0</v>
      </c>
      <c r="OR85">
        <v>0</v>
      </c>
      <c r="OT85">
        <v>284</v>
      </c>
      <c r="OU85" t="s">
        <v>679</v>
      </c>
      <c r="OV85">
        <v>0</v>
      </c>
      <c r="OX85">
        <v>186</v>
      </c>
      <c r="OY85" t="s">
        <v>679</v>
      </c>
      <c r="OZ85">
        <v>31</v>
      </c>
      <c r="PA85" t="s">
        <v>679</v>
      </c>
      <c r="PB85">
        <v>69</v>
      </c>
      <c r="PC85" t="s">
        <v>679</v>
      </c>
      <c r="PD85">
        <v>609</v>
      </c>
      <c r="PE85" t="s">
        <v>679</v>
      </c>
      <c r="PF85">
        <v>0</v>
      </c>
      <c r="PH85">
        <v>22</v>
      </c>
      <c r="PI85" t="s">
        <v>679</v>
      </c>
      <c r="PJ85">
        <v>0</v>
      </c>
      <c r="PL85">
        <v>0</v>
      </c>
      <c r="PN85">
        <v>19</v>
      </c>
      <c r="PO85" t="s">
        <v>679</v>
      </c>
      <c r="PP85">
        <v>0</v>
      </c>
      <c r="PR85">
        <v>0</v>
      </c>
      <c r="PT85">
        <v>43</v>
      </c>
      <c r="PU85" t="s">
        <v>679</v>
      </c>
      <c r="PV85">
        <v>456</v>
      </c>
      <c r="PW85" t="s">
        <v>679</v>
      </c>
      <c r="PX85">
        <v>12</v>
      </c>
      <c r="PY85" t="s">
        <v>679</v>
      </c>
      <c r="PZ85">
        <v>1</v>
      </c>
      <c r="QA85" t="s">
        <v>679</v>
      </c>
      <c r="QB85">
        <v>0</v>
      </c>
      <c r="QD85">
        <v>61</v>
      </c>
      <c r="QE85" t="s">
        <v>679</v>
      </c>
      <c r="QF85">
        <v>0</v>
      </c>
      <c r="QH85">
        <v>0</v>
      </c>
      <c r="QJ85">
        <v>35</v>
      </c>
      <c r="QK85" t="s">
        <v>679</v>
      </c>
      <c r="QL85">
        <v>1160</v>
      </c>
      <c r="QM85" t="s">
        <v>679</v>
      </c>
      <c r="QN85">
        <v>162</v>
      </c>
      <c r="QO85" t="s">
        <v>679</v>
      </c>
      <c r="QP85">
        <v>266</v>
      </c>
      <c r="QQ85" t="s">
        <v>679</v>
      </c>
      <c r="QR85">
        <v>331</v>
      </c>
      <c r="QS85" t="s">
        <v>679</v>
      </c>
      <c r="QT85">
        <v>144</v>
      </c>
      <c r="QU85" t="s">
        <v>679</v>
      </c>
      <c r="QV85">
        <v>281</v>
      </c>
      <c r="QW85" t="s">
        <v>679</v>
      </c>
      <c r="QX85">
        <v>93</v>
      </c>
      <c r="QY85" t="s">
        <v>679</v>
      </c>
      <c r="QZ85">
        <v>223</v>
      </c>
      <c r="RA85" t="s">
        <v>679</v>
      </c>
      <c r="RB85">
        <v>143</v>
      </c>
      <c r="RC85" t="s">
        <v>679</v>
      </c>
      <c r="RD85">
        <v>410</v>
      </c>
      <c r="RE85" t="s">
        <v>679</v>
      </c>
      <c r="RF85">
        <v>67</v>
      </c>
      <c r="RG85" t="s">
        <v>679</v>
      </c>
      <c r="RH85">
        <v>8</v>
      </c>
      <c r="RI85" t="s">
        <v>679</v>
      </c>
      <c r="RJ85">
        <v>365</v>
      </c>
      <c r="RK85" t="s">
        <v>679</v>
      </c>
      <c r="RL85">
        <v>112</v>
      </c>
      <c r="RM85" t="s">
        <v>679</v>
      </c>
      <c r="RN85">
        <v>128</v>
      </c>
      <c r="RO85" t="s">
        <v>679</v>
      </c>
      <c r="RP85">
        <v>48</v>
      </c>
      <c r="RQ85" t="s">
        <v>679</v>
      </c>
      <c r="RR85">
        <v>14</v>
      </c>
      <c r="RS85" t="s">
        <v>679</v>
      </c>
      <c r="RT85">
        <v>21</v>
      </c>
      <c r="RU85" t="s">
        <v>679</v>
      </c>
      <c r="RV85">
        <v>1007</v>
      </c>
      <c r="RW85" t="s">
        <v>679</v>
      </c>
      <c r="RX85">
        <v>230</v>
      </c>
      <c r="RY85" t="s">
        <v>679</v>
      </c>
      <c r="RZ85">
        <v>213</v>
      </c>
      <c r="SA85" t="s">
        <v>679</v>
      </c>
      <c r="SB85">
        <v>201</v>
      </c>
      <c r="SC85" t="s">
        <v>679</v>
      </c>
      <c r="SD85">
        <v>96</v>
      </c>
      <c r="SE85" t="s">
        <v>679</v>
      </c>
      <c r="SF85">
        <v>22</v>
      </c>
      <c r="SG85" t="s">
        <v>679</v>
      </c>
      <c r="SH85">
        <v>371</v>
      </c>
      <c r="SI85" t="s">
        <v>679</v>
      </c>
      <c r="SJ85">
        <v>679</v>
      </c>
      <c r="SK85" t="s">
        <v>679</v>
      </c>
      <c r="SL85">
        <v>201</v>
      </c>
      <c r="SM85" t="s">
        <v>679</v>
      </c>
      <c r="SN85">
        <v>122</v>
      </c>
      <c r="SO85" t="s">
        <v>679</v>
      </c>
      <c r="SP85">
        <v>139</v>
      </c>
      <c r="SQ85" t="s">
        <v>679</v>
      </c>
      <c r="SR85">
        <v>405</v>
      </c>
      <c r="SS85" t="s">
        <v>679</v>
      </c>
      <c r="ST85">
        <v>251</v>
      </c>
      <c r="SU85" t="s">
        <v>679</v>
      </c>
      <c r="SV85">
        <v>48</v>
      </c>
      <c r="SW85" t="s">
        <v>679</v>
      </c>
      <c r="SX85">
        <v>355</v>
      </c>
      <c r="SY85" t="s">
        <v>679</v>
      </c>
      <c r="SZ85">
        <v>157</v>
      </c>
      <c r="TA85" t="s">
        <v>679</v>
      </c>
      <c r="TB85">
        <v>491</v>
      </c>
      <c r="TC85" t="s">
        <v>679</v>
      </c>
      <c r="TD85">
        <v>819</v>
      </c>
      <c r="TE85" t="s">
        <v>679</v>
      </c>
      <c r="TF85">
        <v>4</v>
      </c>
      <c r="TG85" t="s">
        <v>679</v>
      </c>
      <c r="TH85">
        <v>683</v>
      </c>
      <c r="TI85" t="s">
        <v>679</v>
      </c>
      <c r="TJ85">
        <v>7</v>
      </c>
      <c r="TK85" t="s">
        <v>679</v>
      </c>
      <c r="TL85">
        <v>35</v>
      </c>
      <c r="TM85" t="s">
        <v>679</v>
      </c>
      <c r="TN85">
        <v>182</v>
      </c>
      <c r="TO85" t="s">
        <v>679</v>
      </c>
      <c r="TP85">
        <v>100</v>
      </c>
      <c r="TQ85" t="s">
        <v>679</v>
      </c>
      <c r="TR85">
        <v>42</v>
      </c>
      <c r="TS85" t="s">
        <v>679</v>
      </c>
      <c r="TT85">
        <v>1184</v>
      </c>
      <c r="TU85" t="s">
        <v>679</v>
      </c>
      <c r="TV85">
        <v>0</v>
      </c>
      <c r="TX85">
        <v>0</v>
      </c>
      <c r="TZ85">
        <v>0</v>
      </c>
      <c r="UB85">
        <v>53</v>
      </c>
      <c r="UC85" t="s">
        <v>679</v>
      </c>
      <c r="UD85">
        <v>0</v>
      </c>
      <c r="UF85">
        <v>531</v>
      </c>
      <c r="UG85" t="s">
        <v>679</v>
      </c>
      <c r="UH85">
        <v>128</v>
      </c>
      <c r="UI85" t="s">
        <v>679</v>
      </c>
      <c r="UJ85">
        <v>184</v>
      </c>
      <c r="UK85" t="s">
        <v>679</v>
      </c>
      <c r="UL85">
        <v>232</v>
      </c>
      <c r="UM85" t="s">
        <v>679</v>
      </c>
      <c r="UN85">
        <v>311</v>
      </c>
      <c r="UO85" t="s">
        <v>679</v>
      </c>
      <c r="UP85">
        <v>346</v>
      </c>
      <c r="UQ85" t="s">
        <v>679</v>
      </c>
      <c r="UR85">
        <v>183</v>
      </c>
      <c r="US85" t="s">
        <v>679</v>
      </c>
      <c r="UT85">
        <v>8</v>
      </c>
      <c r="UU85" t="s">
        <v>679</v>
      </c>
      <c r="UV85">
        <v>51</v>
      </c>
      <c r="UW85" t="s">
        <v>679</v>
      </c>
      <c r="UX85">
        <v>205</v>
      </c>
      <c r="UY85" t="s">
        <v>679</v>
      </c>
      <c r="UZ85">
        <v>217</v>
      </c>
      <c r="VA85" t="s">
        <v>679</v>
      </c>
      <c r="VB85">
        <v>143</v>
      </c>
      <c r="VC85" t="s">
        <v>679</v>
      </c>
      <c r="VD85">
        <v>116</v>
      </c>
      <c r="VE85" t="s">
        <v>679</v>
      </c>
      <c r="VF85">
        <v>31</v>
      </c>
      <c r="VG85" t="s">
        <v>679</v>
      </c>
      <c r="VH85">
        <v>21</v>
      </c>
      <c r="VI85" t="s">
        <v>679</v>
      </c>
      <c r="VJ85">
        <v>149</v>
      </c>
      <c r="VK85" t="s">
        <v>679</v>
      </c>
      <c r="VL85">
        <v>24</v>
      </c>
      <c r="VM85" t="s">
        <v>679</v>
      </c>
      <c r="VN85">
        <v>0</v>
      </c>
      <c r="VP85">
        <v>66</v>
      </c>
      <c r="VQ85" t="s">
        <v>679</v>
      </c>
      <c r="VR85">
        <v>0</v>
      </c>
      <c r="VT85">
        <v>49</v>
      </c>
      <c r="VU85" t="s">
        <v>679</v>
      </c>
      <c r="VV85">
        <v>14</v>
      </c>
      <c r="VW85" t="s">
        <v>679</v>
      </c>
      <c r="VX85">
        <v>0</v>
      </c>
      <c r="VZ85">
        <v>70</v>
      </c>
      <c r="WA85" t="s">
        <v>679</v>
      </c>
      <c r="WB85">
        <v>300</v>
      </c>
      <c r="WC85" t="s">
        <v>679</v>
      </c>
      <c r="WD85">
        <v>489</v>
      </c>
      <c r="WE85" t="s">
        <v>679</v>
      </c>
      <c r="WF85">
        <v>95</v>
      </c>
      <c r="WG85" t="s">
        <v>679</v>
      </c>
      <c r="WH85">
        <v>995</v>
      </c>
      <c r="WI85" t="s">
        <v>679</v>
      </c>
      <c r="WJ85">
        <v>126</v>
      </c>
      <c r="WK85" t="s">
        <v>679</v>
      </c>
      <c r="WL85">
        <v>1322</v>
      </c>
      <c r="WM85" t="s">
        <v>679</v>
      </c>
      <c r="WN85">
        <v>122</v>
      </c>
      <c r="WO85" t="s">
        <v>679</v>
      </c>
      <c r="WP85">
        <v>0</v>
      </c>
      <c r="WR85">
        <v>0</v>
      </c>
      <c r="WT85">
        <v>319</v>
      </c>
      <c r="WU85" t="s">
        <v>679</v>
      </c>
      <c r="WV85">
        <v>43</v>
      </c>
      <c r="WW85" t="s">
        <v>679</v>
      </c>
      <c r="WX85">
        <v>2139</v>
      </c>
      <c r="WY85" t="s">
        <v>679</v>
      </c>
      <c r="WZ85">
        <v>254</v>
      </c>
      <c r="XA85" t="s">
        <v>679</v>
      </c>
      <c r="XB85">
        <v>3</v>
      </c>
      <c r="XC85" t="s">
        <v>679</v>
      </c>
      <c r="XD85">
        <v>415</v>
      </c>
      <c r="XE85" t="s">
        <v>679</v>
      </c>
      <c r="XF85">
        <v>1103</v>
      </c>
      <c r="XG85" t="s">
        <v>679</v>
      </c>
      <c r="XH85">
        <v>98</v>
      </c>
      <c r="XI85" t="s">
        <v>679</v>
      </c>
      <c r="XJ85">
        <v>139</v>
      </c>
      <c r="XK85" t="s">
        <v>679</v>
      </c>
      <c r="XL85">
        <v>66</v>
      </c>
      <c r="XM85" t="s">
        <v>679</v>
      </c>
      <c r="XN85">
        <v>4</v>
      </c>
      <c r="XO85" t="s">
        <v>679</v>
      </c>
      <c r="XP85">
        <v>17</v>
      </c>
      <c r="XQ85" t="s">
        <v>679</v>
      </c>
      <c r="XR85">
        <v>1105</v>
      </c>
      <c r="XS85" t="s">
        <v>679</v>
      </c>
      <c r="XT85">
        <v>31</v>
      </c>
      <c r="XU85" t="s">
        <v>679</v>
      </c>
      <c r="XV85">
        <v>11</v>
      </c>
      <c r="XW85" t="s">
        <v>679</v>
      </c>
      <c r="XX85">
        <v>123</v>
      </c>
      <c r="XY85" t="s">
        <v>679</v>
      </c>
      <c r="XZ85">
        <v>19</v>
      </c>
      <c r="YA85" t="s">
        <v>679</v>
      </c>
      <c r="YB85">
        <v>0</v>
      </c>
      <c r="YD85">
        <v>0</v>
      </c>
      <c r="YF85">
        <v>44</v>
      </c>
      <c r="YG85" t="s">
        <v>679</v>
      </c>
      <c r="YH85">
        <v>291</v>
      </c>
      <c r="YI85" t="s">
        <v>679</v>
      </c>
      <c r="YJ85">
        <v>8</v>
      </c>
      <c r="YK85" t="s">
        <v>679</v>
      </c>
      <c r="YL85">
        <v>74</v>
      </c>
      <c r="YM85" t="s">
        <v>679</v>
      </c>
      <c r="YN85">
        <v>185</v>
      </c>
      <c r="YO85" t="s">
        <v>679</v>
      </c>
      <c r="YP85">
        <v>55</v>
      </c>
      <c r="YQ85" t="s">
        <v>679</v>
      </c>
      <c r="YR85">
        <v>0</v>
      </c>
      <c r="YT85">
        <v>0</v>
      </c>
      <c r="YV85">
        <v>38245</v>
      </c>
      <c r="YW85" t="e">
        <v>#N/A</v>
      </c>
      <c r="YY85">
        <v>29849</v>
      </c>
      <c r="YZ85">
        <v>1521</v>
      </c>
      <c r="ZA85">
        <v>10531</v>
      </c>
      <c r="ZB85">
        <v>8396</v>
      </c>
      <c r="ZC85">
        <v>11236</v>
      </c>
      <c r="ZD85">
        <v>77</v>
      </c>
      <c r="ZE85">
        <v>19289</v>
      </c>
      <c r="ZF85">
        <v>10556</v>
      </c>
      <c r="ZG85">
        <v>1088</v>
      </c>
      <c r="ZH85">
        <v>13</v>
      </c>
      <c r="ZI85">
        <v>12324</v>
      </c>
      <c r="ZJ85">
        <v>11249</v>
      </c>
      <c r="ZK85">
        <v>2063</v>
      </c>
      <c r="ZL85">
        <v>12324</v>
      </c>
      <c r="ZM85">
        <v>8118</v>
      </c>
      <c r="ZN85">
        <v>2636</v>
      </c>
      <c r="ZO85">
        <v>23084</v>
      </c>
      <c r="ZP85">
        <v>2642</v>
      </c>
      <c r="ZQ85">
        <v>2460</v>
      </c>
      <c r="ZR85">
        <v>742</v>
      </c>
      <c r="ZS85">
        <v>1668</v>
      </c>
      <c r="ZT85">
        <v>64</v>
      </c>
      <c r="ZU85">
        <v>13</v>
      </c>
      <c r="ZV85">
        <v>49</v>
      </c>
      <c r="ZW85">
        <v>6383</v>
      </c>
      <c r="ZX85">
        <v>0</v>
      </c>
      <c r="ZY85">
        <v>2220</v>
      </c>
      <c r="AAA85" s="26"/>
    </row>
    <row r="86" spans="1:703" x14ac:dyDescent="0.25">
      <c r="A86" t="s">
        <v>285</v>
      </c>
      <c r="B86">
        <v>0</v>
      </c>
      <c r="D86">
        <v>11</v>
      </c>
      <c r="E86" t="s">
        <v>679</v>
      </c>
      <c r="F86">
        <v>1</v>
      </c>
      <c r="G86" t="s">
        <v>679</v>
      </c>
      <c r="H86">
        <v>0</v>
      </c>
      <c r="J86">
        <v>0</v>
      </c>
      <c r="L86">
        <v>0</v>
      </c>
      <c r="N86">
        <v>0</v>
      </c>
      <c r="P86">
        <v>0</v>
      </c>
      <c r="R86">
        <v>0</v>
      </c>
      <c r="T86">
        <v>0</v>
      </c>
      <c r="V86">
        <v>0</v>
      </c>
      <c r="X86">
        <v>0</v>
      </c>
      <c r="Z86">
        <v>21</v>
      </c>
      <c r="AA86" t="s">
        <v>679</v>
      </c>
      <c r="AB86">
        <v>254</v>
      </c>
      <c r="AC86" t="s">
        <v>679</v>
      </c>
      <c r="AD86">
        <v>0</v>
      </c>
      <c r="AF86">
        <v>548</v>
      </c>
      <c r="AG86" t="s">
        <v>679</v>
      </c>
      <c r="AH86">
        <v>0</v>
      </c>
      <c r="AJ86">
        <v>0</v>
      </c>
      <c r="AL86">
        <v>0</v>
      </c>
      <c r="AN86">
        <v>0</v>
      </c>
      <c r="AP86">
        <v>0</v>
      </c>
      <c r="AR86">
        <v>0</v>
      </c>
      <c r="AT86">
        <v>0</v>
      </c>
      <c r="AV86">
        <v>0</v>
      </c>
      <c r="AX86">
        <v>0</v>
      </c>
      <c r="AZ86">
        <v>0</v>
      </c>
      <c r="BB86">
        <v>0</v>
      </c>
      <c r="BD86">
        <v>0</v>
      </c>
      <c r="BF86">
        <v>0</v>
      </c>
      <c r="BH86">
        <v>0</v>
      </c>
      <c r="BJ86">
        <v>0</v>
      </c>
      <c r="BL86">
        <v>0</v>
      </c>
      <c r="BN86">
        <v>67</v>
      </c>
      <c r="BO86" t="s">
        <v>679</v>
      </c>
      <c r="BP86">
        <v>0</v>
      </c>
      <c r="BR86">
        <v>0</v>
      </c>
      <c r="BT86">
        <v>0</v>
      </c>
      <c r="BV86">
        <v>0</v>
      </c>
      <c r="BX86">
        <v>0</v>
      </c>
      <c r="BZ86">
        <v>0</v>
      </c>
      <c r="CB86">
        <v>0</v>
      </c>
      <c r="CD86">
        <v>0</v>
      </c>
      <c r="CF86">
        <v>0</v>
      </c>
      <c r="CH86">
        <v>8</v>
      </c>
      <c r="CI86" t="s">
        <v>679</v>
      </c>
      <c r="CJ86">
        <v>0</v>
      </c>
      <c r="CL86">
        <v>0</v>
      </c>
      <c r="CN86">
        <v>6</v>
      </c>
      <c r="CO86" t="s">
        <v>679</v>
      </c>
      <c r="CP86">
        <v>0</v>
      </c>
      <c r="CR86">
        <v>0</v>
      </c>
      <c r="CT86">
        <v>0</v>
      </c>
      <c r="CV86">
        <v>0</v>
      </c>
      <c r="CX86">
        <v>0</v>
      </c>
      <c r="CZ86">
        <v>0</v>
      </c>
      <c r="DB86">
        <v>0</v>
      </c>
      <c r="DD86">
        <v>0</v>
      </c>
      <c r="DF86">
        <v>0</v>
      </c>
      <c r="DH86">
        <v>0</v>
      </c>
      <c r="DJ86">
        <v>0</v>
      </c>
      <c r="DL86">
        <v>0</v>
      </c>
      <c r="DN86">
        <v>0</v>
      </c>
      <c r="DP86">
        <v>0</v>
      </c>
      <c r="DR86">
        <v>0</v>
      </c>
      <c r="DT86">
        <v>0</v>
      </c>
      <c r="DV86">
        <v>0</v>
      </c>
      <c r="DX86">
        <v>0</v>
      </c>
      <c r="DZ86">
        <v>0</v>
      </c>
      <c r="EB86">
        <v>0</v>
      </c>
      <c r="ED86">
        <v>0</v>
      </c>
      <c r="EF86">
        <v>0</v>
      </c>
      <c r="EH86">
        <v>0</v>
      </c>
      <c r="EJ86">
        <v>0</v>
      </c>
      <c r="EL86">
        <v>0</v>
      </c>
      <c r="EN86">
        <v>0</v>
      </c>
      <c r="EP86">
        <v>9</v>
      </c>
      <c r="EQ86" t="s">
        <v>679</v>
      </c>
      <c r="ER86">
        <v>43</v>
      </c>
      <c r="ES86" t="s">
        <v>679</v>
      </c>
      <c r="ET86">
        <v>10</v>
      </c>
      <c r="EU86" t="s">
        <v>679</v>
      </c>
      <c r="EV86">
        <v>0</v>
      </c>
      <c r="EX86">
        <v>0</v>
      </c>
      <c r="EZ86">
        <v>0</v>
      </c>
      <c r="FB86">
        <v>0</v>
      </c>
      <c r="FD86">
        <v>5</v>
      </c>
      <c r="FE86" t="s">
        <v>679</v>
      </c>
      <c r="FF86">
        <v>0</v>
      </c>
      <c r="FH86">
        <v>0</v>
      </c>
      <c r="FJ86">
        <v>0</v>
      </c>
      <c r="FL86">
        <v>0</v>
      </c>
      <c r="FN86">
        <v>0</v>
      </c>
      <c r="FP86">
        <v>0</v>
      </c>
      <c r="FR86">
        <v>422</v>
      </c>
      <c r="FS86" t="s">
        <v>679</v>
      </c>
      <c r="FT86">
        <v>0</v>
      </c>
      <c r="FV86">
        <v>0</v>
      </c>
      <c r="FX86">
        <v>0</v>
      </c>
      <c r="FZ86">
        <v>33</v>
      </c>
      <c r="GA86" t="s">
        <v>679</v>
      </c>
      <c r="GB86">
        <v>0</v>
      </c>
      <c r="GD86">
        <v>0</v>
      </c>
      <c r="GF86">
        <v>0</v>
      </c>
      <c r="GH86">
        <v>7</v>
      </c>
      <c r="GI86" t="s">
        <v>679</v>
      </c>
      <c r="GJ86">
        <v>5</v>
      </c>
      <c r="GK86" t="s">
        <v>679</v>
      </c>
      <c r="GL86">
        <v>0</v>
      </c>
      <c r="GN86">
        <v>0</v>
      </c>
      <c r="GP86">
        <v>24</v>
      </c>
      <c r="GQ86" t="s">
        <v>679</v>
      </c>
      <c r="GR86">
        <v>0</v>
      </c>
      <c r="GT86">
        <v>57</v>
      </c>
      <c r="GU86" t="s">
        <v>679</v>
      </c>
      <c r="GV86">
        <v>325</v>
      </c>
      <c r="GW86" t="s">
        <v>679</v>
      </c>
      <c r="GX86">
        <v>0</v>
      </c>
      <c r="GZ86">
        <v>697</v>
      </c>
      <c r="HA86" t="s">
        <v>679</v>
      </c>
      <c r="HB86">
        <v>0</v>
      </c>
      <c r="HD86">
        <v>17</v>
      </c>
      <c r="HE86" t="s">
        <v>679</v>
      </c>
      <c r="HF86">
        <v>19</v>
      </c>
      <c r="HG86" t="s">
        <v>679</v>
      </c>
      <c r="HH86">
        <v>0</v>
      </c>
      <c r="HJ86">
        <v>0</v>
      </c>
      <c r="HL86">
        <v>0</v>
      </c>
      <c r="HN86">
        <v>22</v>
      </c>
      <c r="HO86" t="s">
        <v>679</v>
      </c>
      <c r="HP86">
        <v>0</v>
      </c>
      <c r="HR86">
        <v>0</v>
      </c>
      <c r="HT86">
        <v>21</v>
      </c>
      <c r="HU86" t="s">
        <v>679</v>
      </c>
      <c r="HV86">
        <v>2</v>
      </c>
      <c r="HW86" t="s">
        <v>679</v>
      </c>
      <c r="HX86">
        <v>5</v>
      </c>
      <c r="HY86" t="s">
        <v>679</v>
      </c>
      <c r="HZ86">
        <v>0</v>
      </c>
      <c r="IB86">
        <v>3</v>
      </c>
      <c r="IC86" t="s">
        <v>679</v>
      </c>
      <c r="ID86">
        <v>4837</v>
      </c>
      <c r="IE86" t="s">
        <v>679</v>
      </c>
      <c r="IF86">
        <v>6493</v>
      </c>
      <c r="IG86" t="s">
        <v>679</v>
      </c>
      <c r="IH86">
        <v>0</v>
      </c>
      <c r="IJ86">
        <v>0</v>
      </c>
      <c r="IL86">
        <v>2770</v>
      </c>
      <c r="IM86" t="s">
        <v>679</v>
      </c>
      <c r="IN86">
        <v>72</v>
      </c>
      <c r="IO86" t="s">
        <v>679</v>
      </c>
      <c r="IP86">
        <v>0</v>
      </c>
      <c r="IR86">
        <v>0</v>
      </c>
      <c r="IT86">
        <v>0</v>
      </c>
      <c r="IV86">
        <v>0</v>
      </c>
      <c r="IX86">
        <v>0</v>
      </c>
      <c r="IZ86">
        <v>233</v>
      </c>
      <c r="JA86" t="s">
        <v>679</v>
      </c>
      <c r="JB86">
        <v>1</v>
      </c>
      <c r="JC86" t="s">
        <v>679</v>
      </c>
      <c r="JD86">
        <v>2</v>
      </c>
      <c r="JE86" t="s">
        <v>679</v>
      </c>
      <c r="JF86">
        <v>0</v>
      </c>
      <c r="JH86">
        <v>0</v>
      </c>
      <c r="JJ86">
        <v>0</v>
      </c>
      <c r="JL86">
        <v>0</v>
      </c>
      <c r="JN86">
        <v>0</v>
      </c>
      <c r="JP86">
        <v>0</v>
      </c>
      <c r="JR86">
        <v>0</v>
      </c>
      <c r="JT86">
        <v>0</v>
      </c>
      <c r="JV86">
        <v>0</v>
      </c>
      <c r="JX86">
        <v>0</v>
      </c>
      <c r="JZ86">
        <v>0</v>
      </c>
      <c r="KB86">
        <v>0</v>
      </c>
      <c r="KD86">
        <v>21</v>
      </c>
      <c r="KE86" t="s">
        <v>679</v>
      </c>
      <c r="KF86">
        <v>0</v>
      </c>
      <c r="KH86">
        <v>413</v>
      </c>
      <c r="KI86" t="s">
        <v>679</v>
      </c>
      <c r="KJ86">
        <v>0</v>
      </c>
      <c r="KL86">
        <v>0</v>
      </c>
      <c r="KN86">
        <v>0</v>
      </c>
      <c r="KP86">
        <v>0</v>
      </c>
      <c r="KR86">
        <v>0</v>
      </c>
      <c r="KT86">
        <v>0</v>
      </c>
      <c r="KV86">
        <v>0</v>
      </c>
      <c r="KX86">
        <v>0</v>
      </c>
      <c r="KZ86">
        <v>0</v>
      </c>
      <c r="LB86">
        <v>82</v>
      </c>
      <c r="LC86" t="s">
        <v>679</v>
      </c>
      <c r="LD86">
        <v>12</v>
      </c>
      <c r="LE86" t="s">
        <v>679</v>
      </c>
      <c r="LF86">
        <v>0</v>
      </c>
      <c r="LH86">
        <v>0</v>
      </c>
      <c r="LJ86">
        <v>0</v>
      </c>
      <c r="LL86">
        <v>0</v>
      </c>
      <c r="LN86">
        <v>0</v>
      </c>
      <c r="LP86">
        <v>0</v>
      </c>
      <c r="LR86">
        <v>0</v>
      </c>
      <c r="LT86">
        <v>0</v>
      </c>
      <c r="LV86">
        <v>0</v>
      </c>
      <c r="LX86">
        <v>0</v>
      </c>
      <c r="LZ86">
        <v>0</v>
      </c>
      <c r="MB86">
        <v>0</v>
      </c>
      <c r="MD86">
        <v>0</v>
      </c>
      <c r="MF86">
        <v>0</v>
      </c>
      <c r="MH86">
        <v>0</v>
      </c>
      <c r="MJ86">
        <v>0</v>
      </c>
      <c r="ML86">
        <v>6</v>
      </c>
      <c r="MM86" t="s">
        <v>679</v>
      </c>
      <c r="MN86">
        <v>1</v>
      </c>
      <c r="MO86" t="s">
        <v>679</v>
      </c>
      <c r="MP86">
        <v>0</v>
      </c>
      <c r="MR86">
        <v>0</v>
      </c>
      <c r="MT86">
        <v>20</v>
      </c>
      <c r="MU86" t="s">
        <v>679</v>
      </c>
      <c r="MV86">
        <v>6</v>
      </c>
      <c r="MW86" t="s">
        <v>679</v>
      </c>
      <c r="MX86">
        <v>0</v>
      </c>
      <c r="MZ86">
        <v>0</v>
      </c>
      <c r="NB86">
        <v>6</v>
      </c>
      <c r="NC86" t="s">
        <v>679</v>
      </c>
      <c r="ND86">
        <v>0</v>
      </c>
      <c r="NF86">
        <v>0</v>
      </c>
      <c r="NH86">
        <v>5</v>
      </c>
      <c r="NI86" t="s">
        <v>679</v>
      </c>
      <c r="NJ86">
        <v>0</v>
      </c>
      <c r="NL86">
        <v>0</v>
      </c>
      <c r="NN86">
        <v>0</v>
      </c>
      <c r="NP86">
        <v>8</v>
      </c>
      <c r="NQ86" t="s">
        <v>679</v>
      </c>
      <c r="NR86">
        <v>0</v>
      </c>
      <c r="NT86">
        <v>0</v>
      </c>
      <c r="NV86">
        <v>17</v>
      </c>
      <c r="NW86" t="s">
        <v>679</v>
      </c>
      <c r="NX86">
        <v>0</v>
      </c>
      <c r="NZ86">
        <v>11</v>
      </c>
      <c r="OA86" t="s">
        <v>679</v>
      </c>
      <c r="OB86">
        <v>0</v>
      </c>
      <c r="OD86">
        <v>0</v>
      </c>
      <c r="OF86">
        <v>195</v>
      </c>
      <c r="OG86" t="s">
        <v>679</v>
      </c>
      <c r="OH86">
        <v>9</v>
      </c>
      <c r="OI86" t="s">
        <v>679</v>
      </c>
      <c r="OJ86">
        <v>162</v>
      </c>
      <c r="OK86" t="s">
        <v>679</v>
      </c>
      <c r="OL86">
        <v>0</v>
      </c>
      <c r="ON86">
        <v>0</v>
      </c>
      <c r="OP86">
        <v>194</v>
      </c>
      <c r="OQ86" t="s">
        <v>679</v>
      </c>
      <c r="OR86">
        <v>0</v>
      </c>
      <c r="OT86">
        <v>0</v>
      </c>
      <c r="OV86">
        <v>0</v>
      </c>
      <c r="OX86">
        <v>493</v>
      </c>
      <c r="OY86" t="s">
        <v>679</v>
      </c>
      <c r="OZ86">
        <v>21</v>
      </c>
      <c r="PA86" t="s">
        <v>679</v>
      </c>
      <c r="PB86">
        <v>206</v>
      </c>
      <c r="PC86" t="s">
        <v>679</v>
      </c>
      <c r="PD86">
        <v>2511</v>
      </c>
      <c r="PE86" t="s">
        <v>679</v>
      </c>
      <c r="PF86">
        <v>4</v>
      </c>
      <c r="PG86" t="s">
        <v>679</v>
      </c>
      <c r="PH86">
        <v>0</v>
      </c>
      <c r="PJ86">
        <v>0</v>
      </c>
      <c r="PL86">
        <v>0</v>
      </c>
      <c r="PN86">
        <v>0</v>
      </c>
      <c r="PP86">
        <v>0</v>
      </c>
      <c r="PR86">
        <v>0</v>
      </c>
      <c r="PT86">
        <v>0</v>
      </c>
      <c r="PV86">
        <v>9</v>
      </c>
      <c r="PW86" t="s">
        <v>679</v>
      </c>
      <c r="PX86">
        <v>13</v>
      </c>
      <c r="PY86" t="s">
        <v>679</v>
      </c>
      <c r="PZ86">
        <v>11</v>
      </c>
      <c r="QA86" t="s">
        <v>679</v>
      </c>
      <c r="QB86">
        <v>34</v>
      </c>
      <c r="QC86" t="s">
        <v>679</v>
      </c>
      <c r="QD86">
        <v>0</v>
      </c>
      <c r="QF86">
        <v>38</v>
      </c>
      <c r="QG86" t="s">
        <v>679</v>
      </c>
      <c r="QH86">
        <v>0</v>
      </c>
      <c r="QJ86">
        <v>0</v>
      </c>
      <c r="QL86">
        <v>995</v>
      </c>
      <c r="QM86" t="s">
        <v>679</v>
      </c>
      <c r="QN86">
        <v>344</v>
      </c>
      <c r="QO86" t="s">
        <v>679</v>
      </c>
      <c r="QP86">
        <v>69</v>
      </c>
      <c r="QQ86" t="s">
        <v>679</v>
      </c>
      <c r="QR86">
        <v>743</v>
      </c>
      <c r="QS86" t="s">
        <v>679</v>
      </c>
      <c r="QT86">
        <v>304</v>
      </c>
      <c r="QU86" t="s">
        <v>679</v>
      </c>
      <c r="QV86">
        <v>0</v>
      </c>
      <c r="QX86">
        <v>116</v>
      </c>
      <c r="QY86" t="s">
        <v>679</v>
      </c>
      <c r="QZ86">
        <v>559</v>
      </c>
      <c r="RA86" t="s">
        <v>679</v>
      </c>
      <c r="RB86">
        <v>82</v>
      </c>
      <c r="RC86" t="s">
        <v>679</v>
      </c>
      <c r="RD86">
        <v>13</v>
      </c>
      <c r="RE86" t="s">
        <v>679</v>
      </c>
      <c r="RF86">
        <v>52</v>
      </c>
      <c r="RG86" t="s">
        <v>679</v>
      </c>
      <c r="RH86">
        <v>30</v>
      </c>
      <c r="RI86" t="s">
        <v>679</v>
      </c>
      <c r="RJ86">
        <v>678</v>
      </c>
      <c r="RK86" t="s">
        <v>679</v>
      </c>
      <c r="RL86">
        <v>74</v>
      </c>
      <c r="RM86" t="s">
        <v>679</v>
      </c>
      <c r="RN86">
        <v>174</v>
      </c>
      <c r="RO86" t="s">
        <v>679</v>
      </c>
      <c r="RP86">
        <v>25</v>
      </c>
      <c r="RQ86" t="s">
        <v>679</v>
      </c>
      <c r="RR86">
        <v>0</v>
      </c>
      <c r="RT86">
        <v>6</v>
      </c>
      <c r="RU86" t="s">
        <v>679</v>
      </c>
      <c r="RV86">
        <v>1663</v>
      </c>
      <c r="RW86" t="s">
        <v>679</v>
      </c>
      <c r="RX86">
        <v>408</v>
      </c>
      <c r="RY86" t="s">
        <v>679</v>
      </c>
      <c r="RZ86">
        <v>444</v>
      </c>
      <c r="SA86" t="s">
        <v>679</v>
      </c>
      <c r="SB86">
        <v>674</v>
      </c>
      <c r="SC86" t="s">
        <v>679</v>
      </c>
      <c r="SD86">
        <v>253</v>
      </c>
      <c r="SE86" t="s">
        <v>679</v>
      </c>
      <c r="SF86">
        <v>77</v>
      </c>
      <c r="SG86" t="s">
        <v>679</v>
      </c>
      <c r="SH86">
        <v>558</v>
      </c>
      <c r="SI86" t="s">
        <v>679</v>
      </c>
      <c r="SJ86">
        <v>633</v>
      </c>
      <c r="SK86" t="s">
        <v>679</v>
      </c>
      <c r="SL86">
        <v>738</v>
      </c>
      <c r="SM86" t="s">
        <v>679</v>
      </c>
      <c r="SN86">
        <v>1155</v>
      </c>
      <c r="SO86" t="s">
        <v>679</v>
      </c>
      <c r="SP86">
        <v>1075</v>
      </c>
      <c r="SQ86" t="s">
        <v>679</v>
      </c>
      <c r="SR86">
        <v>1365</v>
      </c>
      <c r="SS86" t="s">
        <v>679</v>
      </c>
      <c r="ST86">
        <v>674</v>
      </c>
      <c r="SU86" t="s">
        <v>679</v>
      </c>
      <c r="SV86">
        <v>47</v>
      </c>
      <c r="SW86" t="s">
        <v>679</v>
      </c>
      <c r="SX86">
        <v>772</v>
      </c>
      <c r="SY86" t="s">
        <v>679</v>
      </c>
      <c r="SZ86">
        <v>286</v>
      </c>
      <c r="TA86" t="s">
        <v>679</v>
      </c>
      <c r="TB86">
        <v>280</v>
      </c>
      <c r="TC86" t="s">
        <v>679</v>
      </c>
      <c r="TD86">
        <v>432</v>
      </c>
      <c r="TE86" t="s">
        <v>679</v>
      </c>
      <c r="TF86">
        <v>16</v>
      </c>
      <c r="TG86" t="s">
        <v>679</v>
      </c>
      <c r="TH86">
        <v>461</v>
      </c>
      <c r="TI86" t="s">
        <v>679</v>
      </c>
      <c r="TJ86">
        <v>19</v>
      </c>
      <c r="TK86" t="s">
        <v>679</v>
      </c>
      <c r="TL86">
        <v>136</v>
      </c>
      <c r="TM86" t="s">
        <v>679</v>
      </c>
      <c r="TN86">
        <v>301</v>
      </c>
      <c r="TO86" t="s">
        <v>679</v>
      </c>
      <c r="TP86">
        <v>54</v>
      </c>
      <c r="TQ86" t="s">
        <v>679</v>
      </c>
      <c r="TR86">
        <v>36</v>
      </c>
      <c r="TS86" t="s">
        <v>679</v>
      </c>
      <c r="TT86">
        <v>503</v>
      </c>
      <c r="TU86" t="s">
        <v>679</v>
      </c>
      <c r="TV86">
        <v>0</v>
      </c>
      <c r="TX86">
        <v>0</v>
      </c>
      <c r="TZ86">
        <v>0</v>
      </c>
      <c r="UB86">
        <v>44</v>
      </c>
      <c r="UC86" t="s">
        <v>679</v>
      </c>
      <c r="UD86">
        <v>0</v>
      </c>
      <c r="UF86">
        <v>0</v>
      </c>
      <c r="UH86">
        <v>211</v>
      </c>
      <c r="UI86" t="s">
        <v>679</v>
      </c>
      <c r="UJ86">
        <v>651</v>
      </c>
      <c r="UK86" t="s">
        <v>679</v>
      </c>
      <c r="UL86">
        <v>1948</v>
      </c>
      <c r="UM86" t="s">
        <v>679</v>
      </c>
      <c r="UN86">
        <v>1107</v>
      </c>
      <c r="UO86" t="s">
        <v>679</v>
      </c>
      <c r="UP86">
        <v>232</v>
      </c>
      <c r="UQ86" t="s">
        <v>679</v>
      </c>
      <c r="UR86">
        <v>508</v>
      </c>
      <c r="US86" t="s">
        <v>679</v>
      </c>
      <c r="UT86">
        <v>44</v>
      </c>
      <c r="UU86" t="s">
        <v>679</v>
      </c>
      <c r="UV86">
        <v>84</v>
      </c>
      <c r="UW86" t="s">
        <v>679</v>
      </c>
      <c r="UX86">
        <v>256</v>
      </c>
      <c r="UY86" t="s">
        <v>679</v>
      </c>
      <c r="UZ86">
        <v>372</v>
      </c>
      <c r="VA86" t="s">
        <v>679</v>
      </c>
      <c r="VB86">
        <v>329</v>
      </c>
      <c r="VC86" t="s">
        <v>679</v>
      </c>
      <c r="VD86">
        <v>273</v>
      </c>
      <c r="VE86" t="s">
        <v>679</v>
      </c>
      <c r="VF86">
        <v>7</v>
      </c>
      <c r="VG86" t="s">
        <v>679</v>
      </c>
      <c r="VH86">
        <v>36</v>
      </c>
      <c r="VI86" t="s">
        <v>679</v>
      </c>
      <c r="VJ86">
        <v>196</v>
      </c>
      <c r="VK86" t="s">
        <v>679</v>
      </c>
      <c r="VL86">
        <v>2</v>
      </c>
      <c r="VM86" t="s">
        <v>679</v>
      </c>
      <c r="VN86">
        <v>0</v>
      </c>
      <c r="VP86">
        <v>9</v>
      </c>
      <c r="VQ86" t="s">
        <v>679</v>
      </c>
      <c r="VR86">
        <v>0</v>
      </c>
      <c r="VT86">
        <v>114</v>
      </c>
      <c r="VU86" t="s">
        <v>679</v>
      </c>
      <c r="VV86">
        <v>15</v>
      </c>
      <c r="VW86" t="s">
        <v>679</v>
      </c>
      <c r="VX86">
        <v>13</v>
      </c>
      <c r="VY86" t="s">
        <v>679</v>
      </c>
      <c r="VZ86">
        <v>340</v>
      </c>
      <c r="WA86" t="s">
        <v>679</v>
      </c>
      <c r="WB86">
        <v>2389</v>
      </c>
      <c r="WC86" t="s">
        <v>679</v>
      </c>
      <c r="WD86">
        <v>6466</v>
      </c>
      <c r="WE86" t="s">
        <v>679</v>
      </c>
      <c r="WF86">
        <v>252</v>
      </c>
      <c r="WG86" t="s">
        <v>679</v>
      </c>
      <c r="WH86">
        <v>561</v>
      </c>
      <c r="WI86" t="s">
        <v>679</v>
      </c>
      <c r="WJ86">
        <v>412</v>
      </c>
      <c r="WK86" t="s">
        <v>679</v>
      </c>
      <c r="WL86">
        <v>43</v>
      </c>
      <c r="WM86" t="s">
        <v>679</v>
      </c>
      <c r="WN86">
        <v>390</v>
      </c>
      <c r="WO86" t="s">
        <v>679</v>
      </c>
      <c r="WP86">
        <v>265</v>
      </c>
      <c r="WQ86" t="s">
        <v>679</v>
      </c>
      <c r="WR86">
        <v>18</v>
      </c>
      <c r="WS86" t="s">
        <v>679</v>
      </c>
      <c r="WT86">
        <v>1625</v>
      </c>
      <c r="WU86" t="s">
        <v>679</v>
      </c>
      <c r="WV86">
        <v>9510</v>
      </c>
      <c r="WW86" t="s">
        <v>679</v>
      </c>
      <c r="WX86">
        <v>2845</v>
      </c>
      <c r="WY86" t="s">
        <v>679</v>
      </c>
      <c r="WZ86">
        <v>1174</v>
      </c>
      <c r="XA86" t="s">
        <v>679</v>
      </c>
      <c r="XB86">
        <v>3</v>
      </c>
      <c r="XC86" t="s">
        <v>679</v>
      </c>
      <c r="XD86">
        <v>325</v>
      </c>
      <c r="XE86" t="s">
        <v>679</v>
      </c>
      <c r="XF86">
        <v>8711</v>
      </c>
      <c r="XG86" t="s">
        <v>679</v>
      </c>
      <c r="XH86">
        <v>525</v>
      </c>
      <c r="XI86" t="s">
        <v>679</v>
      </c>
      <c r="XJ86">
        <v>91</v>
      </c>
      <c r="XK86" t="s">
        <v>679</v>
      </c>
      <c r="XL86">
        <v>109</v>
      </c>
      <c r="XM86" t="s">
        <v>679</v>
      </c>
      <c r="XN86">
        <v>13</v>
      </c>
      <c r="XO86" t="s">
        <v>679</v>
      </c>
      <c r="XP86">
        <v>17</v>
      </c>
      <c r="XQ86" t="s">
        <v>679</v>
      </c>
      <c r="XR86">
        <v>2127</v>
      </c>
      <c r="XS86" t="s">
        <v>679</v>
      </c>
      <c r="XT86">
        <v>59</v>
      </c>
      <c r="XU86" t="s">
        <v>679</v>
      </c>
      <c r="XV86">
        <v>63</v>
      </c>
      <c r="XW86" t="s">
        <v>679</v>
      </c>
      <c r="XX86">
        <v>212</v>
      </c>
      <c r="XY86" t="s">
        <v>679</v>
      </c>
      <c r="XZ86">
        <v>59</v>
      </c>
      <c r="YA86" t="s">
        <v>679</v>
      </c>
      <c r="YB86">
        <v>226</v>
      </c>
      <c r="YC86" t="s">
        <v>679</v>
      </c>
      <c r="YD86">
        <v>32</v>
      </c>
      <c r="YE86" t="s">
        <v>679</v>
      </c>
      <c r="YF86">
        <v>133</v>
      </c>
      <c r="YG86" t="s">
        <v>679</v>
      </c>
      <c r="YH86">
        <v>478</v>
      </c>
      <c r="YI86" t="s">
        <v>679</v>
      </c>
      <c r="YJ86">
        <v>87</v>
      </c>
      <c r="YK86" t="s">
        <v>679</v>
      </c>
      <c r="YL86">
        <v>50</v>
      </c>
      <c r="YM86" t="s">
        <v>679</v>
      </c>
      <c r="YN86">
        <v>305</v>
      </c>
      <c r="YO86" t="s">
        <v>679</v>
      </c>
      <c r="YP86">
        <v>55</v>
      </c>
      <c r="YQ86" t="s">
        <v>679</v>
      </c>
      <c r="YR86">
        <v>0</v>
      </c>
      <c r="YT86">
        <v>0</v>
      </c>
      <c r="YV86">
        <v>85303</v>
      </c>
      <c r="YW86" t="s">
        <v>285</v>
      </c>
      <c r="YY86">
        <v>49433</v>
      </c>
      <c r="YZ86">
        <v>3334</v>
      </c>
      <c r="ZA86">
        <v>18338</v>
      </c>
      <c r="ZB86">
        <v>35870</v>
      </c>
      <c r="ZC86">
        <v>20723</v>
      </c>
      <c r="ZD86">
        <v>361</v>
      </c>
      <c r="ZE86">
        <v>29736</v>
      </c>
      <c r="ZF86">
        <v>19666</v>
      </c>
      <c r="ZG86">
        <v>12</v>
      </c>
      <c r="ZH86">
        <v>0</v>
      </c>
      <c r="ZI86">
        <v>20735</v>
      </c>
      <c r="ZJ86">
        <v>20723</v>
      </c>
      <c r="ZK86">
        <v>2455</v>
      </c>
      <c r="ZL86">
        <v>20735</v>
      </c>
      <c r="ZM86">
        <v>12722</v>
      </c>
      <c r="ZN86">
        <v>3748</v>
      </c>
      <c r="ZO86">
        <v>61290</v>
      </c>
      <c r="ZP86">
        <v>14561</v>
      </c>
      <c r="ZQ86">
        <v>3376</v>
      </c>
      <c r="ZR86">
        <v>62</v>
      </c>
      <c r="ZS86">
        <v>1350</v>
      </c>
      <c r="ZT86">
        <v>0</v>
      </c>
      <c r="ZU86">
        <v>0</v>
      </c>
      <c r="ZV86">
        <v>72</v>
      </c>
      <c r="ZW86">
        <v>4758</v>
      </c>
      <c r="ZX86">
        <v>0</v>
      </c>
      <c r="ZY86">
        <v>1149</v>
      </c>
      <c r="AAA86" s="26"/>
    </row>
    <row r="87" spans="1:703" x14ac:dyDescent="0.25">
      <c r="A87" t="s">
        <v>748</v>
      </c>
      <c r="B87">
        <v>0</v>
      </c>
      <c r="D87">
        <v>1417</v>
      </c>
      <c r="E87" t="s">
        <v>679</v>
      </c>
      <c r="F87">
        <v>56</v>
      </c>
      <c r="G87" t="s">
        <v>679</v>
      </c>
      <c r="H87">
        <v>0</v>
      </c>
      <c r="J87">
        <v>0</v>
      </c>
      <c r="L87">
        <v>0</v>
      </c>
      <c r="N87">
        <v>0</v>
      </c>
      <c r="P87">
        <v>0</v>
      </c>
      <c r="R87">
        <v>2</v>
      </c>
      <c r="S87" t="s">
        <v>679</v>
      </c>
      <c r="T87">
        <v>0</v>
      </c>
      <c r="V87">
        <v>0</v>
      </c>
      <c r="X87">
        <v>0</v>
      </c>
      <c r="Z87">
        <v>88</v>
      </c>
      <c r="AA87" t="s">
        <v>679</v>
      </c>
      <c r="AB87">
        <v>55</v>
      </c>
      <c r="AC87" t="s">
        <v>679</v>
      </c>
      <c r="AD87">
        <v>0</v>
      </c>
      <c r="AF87">
        <v>114</v>
      </c>
      <c r="AG87" t="s">
        <v>679</v>
      </c>
      <c r="AH87">
        <v>0</v>
      </c>
      <c r="AJ87">
        <v>3</v>
      </c>
      <c r="AK87" t="s">
        <v>679</v>
      </c>
      <c r="AL87">
        <v>0</v>
      </c>
      <c r="AN87">
        <v>0</v>
      </c>
      <c r="AP87">
        <v>0</v>
      </c>
      <c r="AR87">
        <v>24</v>
      </c>
      <c r="AS87" t="s">
        <v>679</v>
      </c>
      <c r="AT87">
        <v>0</v>
      </c>
      <c r="AV87">
        <v>0</v>
      </c>
      <c r="AX87">
        <v>117</v>
      </c>
      <c r="AY87" t="s">
        <v>679</v>
      </c>
      <c r="AZ87">
        <v>0</v>
      </c>
      <c r="BB87">
        <v>0</v>
      </c>
      <c r="BD87">
        <v>0</v>
      </c>
      <c r="BF87">
        <v>241</v>
      </c>
      <c r="BG87" t="s">
        <v>679</v>
      </c>
      <c r="BH87">
        <v>20</v>
      </c>
      <c r="BI87" t="s">
        <v>679</v>
      </c>
      <c r="BJ87">
        <v>47</v>
      </c>
      <c r="BK87" t="s">
        <v>679</v>
      </c>
      <c r="BL87">
        <v>0</v>
      </c>
      <c r="BN87">
        <v>0</v>
      </c>
      <c r="BP87">
        <v>32</v>
      </c>
      <c r="BQ87" t="s">
        <v>679</v>
      </c>
      <c r="BR87">
        <v>0</v>
      </c>
      <c r="BT87">
        <v>0</v>
      </c>
      <c r="BV87">
        <v>25</v>
      </c>
      <c r="BW87" t="s">
        <v>679</v>
      </c>
      <c r="BX87">
        <v>0</v>
      </c>
      <c r="BZ87">
        <v>0</v>
      </c>
      <c r="CB87">
        <v>15</v>
      </c>
      <c r="CC87" t="s">
        <v>679</v>
      </c>
      <c r="CD87">
        <v>0</v>
      </c>
      <c r="CF87">
        <v>3</v>
      </c>
      <c r="CG87" t="s">
        <v>679</v>
      </c>
      <c r="CH87">
        <v>36</v>
      </c>
      <c r="CI87" t="s">
        <v>679</v>
      </c>
      <c r="CJ87">
        <v>0</v>
      </c>
      <c r="CL87">
        <v>0</v>
      </c>
      <c r="CN87">
        <v>0</v>
      </c>
      <c r="CP87">
        <v>0</v>
      </c>
      <c r="CR87">
        <v>5</v>
      </c>
      <c r="CS87" t="s">
        <v>679</v>
      </c>
      <c r="CT87">
        <v>0</v>
      </c>
      <c r="CV87">
        <v>0</v>
      </c>
      <c r="CX87">
        <v>0</v>
      </c>
      <c r="CZ87">
        <v>82</v>
      </c>
      <c r="DA87" t="s">
        <v>679</v>
      </c>
      <c r="DB87">
        <v>0</v>
      </c>
      <c r="DD87">
        <v>0</v>
      </c>
      <c r="DF87">
        <v>2</v>
      </c>
      <c r="DG87" t="s">
        <v>679</v>
      </c>
      <c r="DH87">
        <v>0</v>
      </c>
      <c r="DJ87">
        <v>0</v>
      </c>
      <c r="DL87">
        <v>0</v>
      </c>
      <c r="DN87">
        <v>1</v>
      </c>
      <c r="DO87" t="s">
        <v>679</v>
      </c>
      <c r="DP87">
        <v>0</v>
      </c>
      <c r="DR87">
        <v>36</v>
      </c>
      <c r="DS87" t="s">
        <v>679</v>
      </c>
      <c r="DT87">
        <v>0</v>
      </c>
      <c r="DV87">
        <v>16</v>
      </c>
      <c r="DW87" t="s">
        <v>679</v>
      </c>
      <c r="DX87">
        <v>54</v>
      </c>
      <c r="DY87" t="s">
        <v>679</v>
      </c>
      <c r="DZ87">
        <v>0</v>
      </c>
      <c r="EB87">
        <v>0</v>
      </c>
      <c r="ED87">
        <v>22</v>
      </c>
      <c r="EE87" t="s">
        <v>679</v>
      </c>
      <c r="EF87">
        <v>0</v>
      </c>
      <c r="EH87">
        <v>0</v>
      </c>
      <c r="EJ87">
        <v>90</v>
      </c>
      <c r="EK87" t="s">
        <v>679</v>
      </c>
      <c r="EL87">
        <v>0</v>
      </c>
      <c r="EN87">
        <v>3</v>
      </c>
      <c r="EO87" t="s">
        <v>679</v>
      </c>
      <c r="EP87">
        <v>0</v>
      </c>
      <c r="ER87">
        <v>180</v>
      </c>
      <c r="ES87" t="s">
        <v>679</v>
      </c>
      <c r="ET87">
        <v>82</v>
      </c>
      <c r="EU87" t="s">
        <v>679</v>
      </c>
      <c r="EV87">
        <v>0</v>
      </c>
      <c r="EX87">
        <v>147</v>
      </c>
      <c r="EY87" t="s">
        <v>679</v>
      </c>
      <c r="EZ87">
        <v>0</v>
      </c>
      <c r="FB87">
        <v>0</v>
      </c>
      <c r="FD87">
        <v>77</v>
      </c>
      <c r="FE87" t="s">
        <v>679</v>
      </c>
      <c r="FF87">
        <v>0</v>
      </c>
      <c r="FH87">
        <v>35</v>
      </c>
      <c r="FI87" t="s">
        <v>679</v>
      </c>
      <c r="FJ87">
        <v>12</v>
      </c>
      <c r="FK87" t="s">
        <v>679</v>
      </c>
      <c r="FL87">
        <v>54</v>
      </c>
      <c r="FM87" t="s">
        <v>679</v>
      </c>
      <c r="FN87">
        <v>0</v>
      </c>
      <c r="FP87">
        <v>48</v>
      </c>
      <c r="FQ87" t="s">
        <v>679</v>
      </c>
      <c r="FR87">
        <v>21</v>
      </c>
      <c r="FS87" t="s">
        <v>679</v>
      </c>
      <c r="FT87">
        <v>14</v>
      </c>
      <c r="FU87" t="s">
        <v>679</v>
      </c>
      <c r="FV87">
        <v>0</v>
      </c>
      <c r="FX87">
        <v>0</v>
      </c>
      <c r="FZ87">
        <v>17</v>
      </c>
      <c r="GA87" t="s">
        <v>679</v>
      </c>
      <c r="GB87">
        <v>166</v>
      </c>
      <c r="GC87" t="s">
        <v>679</v>
      </c>
      <c r="GD87">
        <v>0</v>
      </c>
      <c r="GF87">
        <v>87</v>
      </c>
      <c r="GG87" t="s">
        <v>679</v>
      </c>
      <c r="GH87">
        <v>0</v>
      </c>
      <c r="GJ87">
        <v>649</v>
      </c>
      <c r="GK87" t="s">
        <v>679</v>
      </c>
      <c r="GL87">
        <v>0</v>
      </c>
      <c r="GN87">
        <v>0</v>
      </c>
      <c r="GP87">
        <v>33</v>
      </c>
      <c r="GQ87" t="s">
        <v>679</v>
      </c>
      <c r="GR87">
        <v>0</v>
      </c>
      <c r="GT87">
        <v>37</v>
      </c>
      <c r="GU87" t="s">
        <v>679</v>
      </c>
      <c r="GV87">
        <v>47</v>
      </c>
      <c r="GW87" t="s">
        <v>679</v>
      </c>
      <c r="GX87">
        <v>0</v>
      </c>
      <c r="GZ87">
        <v>6</v>
      </c>
      <c r="HA87" t="s">
        <v>679</v>
      </c>
      <c r="HB87">
        <v>0</v>
      </c>
      <c r="HD87">
        <v>0</v>
      </c>
      <c r="HF87">
        <v>18</v>
      </c>
      <c r="HG87" t="s">
        <v>679</v>
      </c>
      <c r="HH87">
        <v>10</v>
      </c>
      <c r="HI87" t="s">
        <v>679</v>
      </c>
      <c r="HJ87">
        <v>0</v>
      </c>
      <c r="HL87">
        <v>5</v>
      </c>
      <c r="HM87" t="s">
        <v>679</v>
      </c>
      <c r="HN87">
        <v>43</v>
      </c>
      <c r="HO87" t="s">
        <v>679</v>
      </c>
      <c r="HP87">
        <v>2</v>
      </c>
      <c r="HQ87" t="s">
        <v>679</v>
      </c>
      <c r="HR87">
        <v>0</v>
      </c>
      <c r="HT87">
        <v>56</v>
      </c>
      <c r="HU87" t="s">
        <v>679</v>
      </c>
      <c r="HV87">
        <v>0</v>
      </c>
      <c r="HX87">
        <v>0</v>
      </c>
      <c r="HZ87">
        <v>0</v>
      </c>
      <c r="IB87">
        <v>0</v>
      </c>
      <c r="ID87">
        <v>12</v>
      </c>
      <c r="IE87" t="s">
        <v>679</v>
      </c>
      <c r="IF87">
        <v>6</v>
      </c>
      <c r="IG87" t="s">
        <v>679</v>
      </c>
      <c r="IH87">
        <v>0</v>
      </c>
      <c r="IJ87">
        <v>5</v>
      </c>
      <c r="IK87" t="s">
        <v>679</v>
      </c>
      <c r="IL87">
        <v>87</v>
      </c>
      <c r="IM87" t="s">
        <v>679</v>
      </c>
      <c r="IN87">
        <v>56</v>
      </c>
      <c r="IO87" t="s">
        <v>679</v>
      </c>
      <c r="IP87">
        <v>0</v>
      </c>
      <c r="IR87">
        <v>0</v>
      </c>
      <c r="IT87">
        <v>0</v>
      </c>
      <c r="IV87">
        <v>91</v>
      </c>
      <c r="IW87" t="s">
        <v>679</v>
      </c>
      <c r="IX87">
        <v>0</v>
      </c>
      <c r="IZ87">
        <v>65</v>
      </c>
      <c r="JA87" t="s">
        <v>679</v>
      </c>
      <c r="JB87">
        <v>78</v>
      </c>
      <c r="JC87" t="s">
        <v>679</v>
      </c>
      <c r="JD87">
        <v>0</v>
      </c>
      <c r="JF87">
        <v>33</v>
      </c>
      <c r="JG87" t="s">
        <v>679</v>
      </c>
      <c r="JH87">
        <v>0</v>
      </c>
      <c r="JJ87">
        <v>0</v>
      </c>
      <c r="JL87">
        <v>0</v>
      </c>
      <c r="JN87">
        <v>0</v>
      </c>
      <c r="JP87">
        <v>1</v>
      </c>
      <c r="JQ87" t="s">
        <v>679</v>
      </c>
      <c r="JR87">
        <v>0</v>
      </c>
      <c r="JT87">
        <v>0</v>
      </c>
      <c r="JV87">
        <v>9</v>
      </c>
      <c r="JW87" t="s">
        <v>679</v>
      </c>
      <c r="JX87">
        <v>149</v>
      </c>
      <c r="JY87" t="s">
        <v>679</v>
      </c>
      <c r="JZ87">
        <v>274</v>
      </c>
      <c r="KA87" t="s">
        <v>679</v>
      </c>
      <c r="KB87">
        <v>0</v>
      </c>
      <c r="KD87">
        <v>7</v>
      </c>
      <c r="KE87" t="s">
        <v>679</v>
      </c>
      <c r="KF87">
        <v>0</v>
      </c>
      <c r="KH87">
        <v>542</v>
      </c>
      <c r="KI87" t="s">
        <v>679</v>
      </c>
      <c r="KJ87">
        <v>0</v>
      </c>
      <c r="KL87">
        <v>0</v>
      </c>
      <c r="KN87">
        <v>0</v>
      </c>
      <c r="KP87">
        <v>0</v>
      </c>
      <c r="KR87">
        <v>0</v>
      </c>
      <c r="KT87">
        <v>0</v>
      </c>
      <c r="KV87">
        <v>253</v>
      </c>
      <c r="KW87" t="s">
        <v>679</v>
      </c>
      <c r="KX87">
        <v>0</v>
      </c>
      <c r="KZ87">
        <v>0</v>
      </c>
      <c r="LB87">
        <v>112</v>
      </c>
      <c r="LC87" t="s">
        <v>679</v>
      </c>
      <c r="LD87">
        <v>0</v>
      </c>
      <c r="LF87">
        <v>0</v>
      </c>
      <c r="LH87">
        <v>0</v>
      </c>
      <c r="LJ87">
        <v>0</v>
      </c>
      <c r="LL87">
        <v>0</v>
      </c>
      <c r="LN87">
        <v>0</v>
      </c>
      <c r="LP87">
        <v>0</v>
      </c>
      <c r="LR87">
        <v>0</v>
      </c>
      <c r="LT87">
        <v>3</v>
      </c>
      <c r="LU87" t="s">
        <v>679</v>
      </c>
      <c r="LV87">
        <v>0</v>
      </c>
      <c r="LX87">
        <v>0</v>
      </c>
      <c r="LZ87">
        <v>16</v>
      </c>
      <c r="MA87" t="s">
        <v>679</v>
      </c>
      <c r="MB87">
        <v>0</v>
      </c>
      <c r="MD87">
        <v>0</v>
      </c>
      <c r="MF87">
        <v>0</v>
      </c>
      <c r="MH87">
        <v>0</v>
      </c>
      <c r="MJ87">
        <v>0</v>
      </c>
      <c r="ML87">
        <v>8</v>
      </c>
      <c r="MM87" t="s">
        <v>679</v>
      </c>
      <c r="MN87">
        <v>1</v>
      </c>
      <c r="MO87" t="s">
        <v>679</v>
      </c>
      <c r="MP87">
        <v>0</v>
      </c>
      <c r="MR87">
        <v>0</v>
      </c>
      <c r="MT87">
        <v>0</v>
      </c>
      <c r="MV87">
        <v>0</v>
      </c>
      <c r="MX87">
        <v>0</v>
      </c>
      <c r="MZ87">
        <v>0</v>
      </c>
      <c r="NB87">
        <v>1</v>
      </c>
      <c r="NC87" t="s">
        <v>679</v>
      </c>
      <c r="ND87">
        <v>11</v>
      </c>
      <c r="NE87" t="s">
        <v>679</v>
      </c>
      <c r="NF87">
        <v>0</v>
      </c>
      <c r="NH87">
        <v>29</v>
      </c>
      <c r="NI87" t="s">
        <v>679</v>
      </c>
      <c r="NJ87">
        <v>0</v>
      </c>
      <c r="NL87">
        <v>8</v>
      </c>
      <c r="NM87" t="s">
        <v>679</v>
      </c>
      <c r="NN87">
        <v>21</v>
      </c>
      <c r="NO87" t="s">
        <v>679</v>
      </c>
      <c r="NP87">
        <v>0</v>
      </c>
      <c r="NR87">
        <v>47</v>
      </c>
      <c r="NS87" t="s">
        <v>679</v>
      </c>
      <c r="NT87">
        <v>0</v>
      </c>
      <c r="NV87">
        <v>222</v>
      </c>
      <c r="NW87" t="s">
        <v>679</v>
      </c>
      <c r="NX87">
        <v>9</v>
      </c>
      <c r="NY87" t="s">
        <v>679</v>
      </c>
      <c r="NZ87">
        <v>17</v>
      </c>
      <c r="OA87" t="s">
        <v>679</v>
      </c>
      <c r="OB87">
        <v>0</v>
      </c>
      <c r="OD87">
        <v>0</v>
      </c>
      <c r="OF87">
        <v>80</v>
      </c>
      <c r="OG87" t="s">
        <v>679</v>
      </c>
      <c r="OH87">
        <v>11</v>
      </c>
      <c r="OI87" t="s">
        <v>679</v>
      </c>
      <c r="OJ87">
        <v>124</v>
      </c>
      <c r="OK87" t="s">
        <v>679</v>
      </c>
      <c r="OL87">
        <v>0</v>
      </c>
      <c r="ON87">
        <v>0</v>
      </c>
      <c r="OP87">
        <v>41</v>
      </c>
      <c r="OQ87" t="s">
        <v>679</v>
      </c>
      <c r="OR87">
        <v>0</v>
      </c>
      <c r="OT87">
        <v>0</v>
      </c>
      <c r="OV87">
        <v>0</v>
      </c>
      <c r="OX87">
        <v>14</v>
      </c>
      <c r="OY87" t="s">
        <v>679</v>
      </c>
      <c r="OZ87">
        <v>0</v>
      </c>
      <c r="PB87">
        <v>90</v>
      </c>
      <c r="PC87" t="s">
        <v>679</v>
      </c>
      <c r="PD87">
        <v>374</v>
      </c>
      <c r="PE87" t="s">
        <v>679</v>
      </c>
      <c r="PF87">
        <v>0</v>
      </c>
      <c r="PH87">
        <v>0</v>
      </c>
      <c r="PJ87">
        <v>0</v>
      </c>
      <c r="PL87">
        <v>0</v>
      </c>
      <c r="PN87">
        <v>0</v>
      </c>
      <c r="PP87">
        <v>0</v>
      </c>
      <c r="PR87">
        <v>0</v>
      </c>
      <c r="PT87">
        <v>0</v>
      </c>
      <c r="PV87">
        <v>170</v>
      </c>
      <c r="PW87" t="s">
        <v>679</v>
      </c>
      <c r="PX87">
        <v>0</v>
      </c>
      <c r="PZ87">
        <v>7</v>
      </c>
      <c r="QA87" t="s">
        <v>679</v>
      </c>
      <c r="QB87">
        <v>3</v>
      </c>
      <c r="QC87" t="s">
        <v>679</v>
      </c>
      <c r="QD87">
        <v>27</v>
      </c>
      <c r="QE87" t="s">
        <v>679</v>
      </c>
      <c r="QF87">
        <v>0</v>
      </c>
      <c r="QH87">
        <v>37</v>
      </c>
      <c r="QI87" t="s">
        <v>679</v>
      </c>
      <c r="QJ87">
        <v>67</v>
      </c>
      <c r="QK87" t="s">
        <v>679</v>
      </c>
      <c r="QL87">
        <v>872</v>
      </c>
      <c r="QM87" t="s">
        <v>679</v>
      </c>
      <c r="QN87">
        <v>156</v>
      </c>
      <c r="QO87" t="s">
        <v>679</v>
      </c>
      <c r="QP87">
        <v>517</v>
      </c>
      <c r="QQ87" t="s">
        <v>679</v>
      </c>
      <c r="QR87">
        <v>185</v>
      </c>
      <c r="QS87" t="s">
        <v>679</v>
      </c>
      <c r="QT87">
        <v>107</v>
      </c>
      <c r="QU87" t="s">
        <v>679</v>
      </c>
      <c r="QV87">
        <v>62</v>
      </c>
      <c r="QW87" t="s">
        <v>679</v>
      </c>
      <c r="QX87">
        <v>87</v>
      </c>
      <c r="QY87" t="s">
        <v>679</v>
      </c>
      <c r="QZ87">
        <v>111</v>
      </c>
      <c r="RA87" t="s">
        <v>679</v>
      </c>
      <c r="RB87">
        <v>52</v>
      </c>
      <c r="RC87" t="s">
        <v>679</v>
      </c>
      <c r="RD87">
        <v>352</v>
      </c>
      <c r="RE87" t="s">
        <v>679</v>
      </c>
      <c r="RF87">
        <v>149</v>
      </c>
      <c r="RG87" t="s">
        <v>679</v>
      </c>
      <c r="RH87">
        <v>71</v>
      </c>
      <c r="RI87" t="s">
        <v>679</v>
      </c>
      <c r="RJ87">
        <v>245</v>
      </c>
      <c r="RK87" t="s">
        <v>679</v>
      </c>
      <c r="RL87">
        <v>113</v>
      </c>
      <c r="RM87" t="s">
        <v>679</v>
      </c>
      <c r="RN87">
        <v>220</v>
      </c>
      <c r="RO87" t="s">
        <v>679</v>
      </c>
      <c r="RP87">
        <v>4</v>
      </c>
      <c r="RQ87" t="s">
        <v>679</v>
      </c>
      <c r="RR87">
        <v>0</v>
      </c>
      <c r="RT87">
        <v>21</v>
      </c>
      <c r="RU87" t="s">
        <v>679</v>
      </c>
      <c r="RV87">
        <v>1385</v>
      </c>
      <c r="RW87" t="s">
        <v>679</v>
      </c>
      <c r="RX87">
        <v>389</v>
      </c>
      <c r="RY87" t="s">
        <v>679</v>
      </c>
      <c r="RZ87">
        <v>238</v>
      </c>
      <c r="SA87" t="s">
        <v>679</v>
      </c>
      <c r="SB87">
        <v>104</v>
      </c>
      <c r="SC87" t="s">
        <v>679</v>
      </c>
      <c r="SD87">
        <v>53</v>
      </c>
      <c r="SE87" t="s">
        <v>679</v>
      </c>
      <c r="SF87">
        <v>10</v>
      </c>
      <c r="SG87" t="s">
        <v>679</v>
      </c>
      <c r="SH87">
        <v>621</v>
      </c>
      <c r="SI87" t="s">
        <v>679</v>
      </c>
      <c r="SJ87">
        <v>330</v>
      </c>
      <c r="SK87" t="s">
        <v>679</v>
      </c>
      <c r="SL87">
        <v>263</v>
      </c>
      <c r="SM87" t="s">
        <v>679</v>
      </c>
      <c r="SN87">
        <v>268</v>
      </c>
      <c r="SO87" t="s">
        <v>679</v>
      </c>
      <c r="SP87">
        <v>108</v>
      </c>
      <c r="SQ87" t="s">
        <v>679</v>
      </c>
      <c r="SR87">
        <v>184</v>
      </c>
      <c r="SS87" t="s">
        <v>679</v>
      </c>
      <c r="ST87">
        <v>247</v>
      </c>
      <c r="SU87" t="s">
        <v>679</v>
      </c>
      <c r="SV87">
        <v>21</v>
      </c>
      <c r="SW87" t="s">
        <v>679</v>
      </c>
      <c r="SX87">
        <v>375</v>
      </c>
      <c r="SY87" t="s">
        <v>679</v>
      </c>
      <c r="SZ87">
        <v>146</v>
      </c>
      <c r="TA87" t="s">
        <v>679</v>
      </c>
      <c r="TB87">
        <v>174</v>
      </c>
      <c r="TC87" t="s">
        <v>679</v>
      </c>
      <c r="TD87">
        <v>375</v>
      </c>
      <c r="TE87" t="s">
        <v>679</v>
      </c>
      <c r="TF87">
        <v>7</v>
      </c>
      <c r="TG87" t="s">
        <v>679</v>
      </c>
      <c r="TH87">
        <v>244</v>
      </c>
      <c r="TI87" t="s">
        <v>679</v>
      </c>
      <c r="TJ87">
        <v>4</v>
      </c>
      <c r="TK87" t="s">
        <v>679</v>
      </c>
      <c r="TL87">
        <v>60</v>
      </c>
      <c r="TM87" t="s">
        <v>679</v>
      </c>
      <c r="TN87">
        <v>179</v>
      </c>
      <c r="TO87" t="s">
        <v>679</v>
      </c>
      <c r="TP87">
        <v>145</v>
      </c>
      <c r="TQ87" t="s">
        <v>679</v>
      </c>
      <c r="TR87">
        <v>119</v>
      </c>
      <c r="TS87" t="s">
        <v>679</v>
      </c>
      <c r="TT87">
        <v>543</v>
      </c>
      <c r="TU87" t="s">
        <v>679</v>
      </c>
      <c r="TV87">
        <v>0</v>
      </c>
      <c r="TX87">
        <v>0</v>
      </c>
      <c r="TZ87">
        <v>0</v>
      </c>
      <c r="UB87">
        <v>0</v>
      </c>
      <c r="UD87">
        <v>0</v>
      </c>
      <c r="UF87">
        <v>0</v>
      </c>
      <c r="UH87">
        <v>206</v>
      </c>
      <c r="UI87" t="s">
        <v>679</v>
      </c>
      <c r="UJ87">
        <v>197</v>
      </c>
      <c r="UK87" t="s">
        <v>679</v>
      </c>
      <c r="UL87">
        <v>12</v>
      </c>
      <c r="UM87" t="s">
        <v>679</v>
      </c>
      <c r="UN87">
        <v>328</v>
      </c>
      <c r="UO87" t="s">
        <v>679</v>
      </c>
      <c r="UP87">
        <v>45</v>
      </c>
      <c r="UQ87" t="s">
        <v>679</v>
      </c>
      <c r="UR87">
        <v>17</v>
      </c>
      <c r="US87" t="s">
        <v>679</v>
      </c>
      <c r="UT87">
        <v>0</v>
      </c>
      <c r="UV87">
        <v>66</v>
      </c>
      <c r="UW87" t="s">
        <v>679</v>
      </c>
      <c r="UX87">
        <v>113</v>
      </c>
      <c r="UY87" t="s">
        <v>679</v>
      </c>
      <c r="UZ87">
        <v>123</v>
      </c>
      <c r="VA87" t="s">
        <v>679</v>
      </c>
      <c r="VB87">
        <v>101</v>
      </c>
      <c r="VC87" t="s">
        <v>679</v>
      </c>
      <c r="VD87">
        <v>240</v>
      </c>
      <c r="VE87" t="s">
        <v>679</v>
      </c>
      <c r="VF87">
        <v>68</v>
      </c>
      <c r="VG87" t="s">
        <v>679</v>
      </c>
      <c r="VH87">
        <v>74</v>
      </c>
      <c r="VI87" t="s">
        <v>679</v>
      </c>
      <c r="VJ87">
        <v>1771</v>
      </c>
      <c r="VK87" t="s">
        <v>679</v>
      </c>
      <c r="VL87">
        <v>25</v>
      </c>
      <c r="VM87" t="s">
        <v>679</v>
      </c>
      <c r="VN87">
        <v>0</v>
      </c>
      <c r="VP87">
        <v>56</v>
      </c>
      <c r="VQ87" t="s">
        <v>679</v>
      </c>
      <c r="VR87">
        <v>0</v>
      </c>
      <c r="VT87">
        <v>7</v>
      </c>
      <c r="VU87" t="s">
        <v>679</v>
      </c>
      <c r="VV87">
        <v>12</v>
      </c>
      <c r="VW87" t="s">
        <v>679</v>
      </c>
      <c r="VX87">
        <v>0</v>
      </c>
      <c r="VZ87">
        <v>60</v>
      </c>
      <c r="WA87" t="s">
        <v>679</v>
      </c>
      <c r="WB87">
        <v>266</v>
      </c>
      <c r="WC87" t="s">
        <v>679</v>
      </c>
      <c r="WD87">
        <v>596</v>
      </c>
      <c r="WE87" t="s">
        <v>679</v>
      </c>
      <c r="WF87">
        <v>115</v>
      </c>
      <c r="WG87" t="s">
        <v>679</v>
      </c>
      <c r="WH87">
        <v>0</v>
      </c>
      <c r="WJ87">
        <v>38</v>
      </c>
      <c r="WK87" t="s">
        <v>679</v>
      </c>
      <c r="WL87">
        <v>83</v>
      </c>
      <c r="WM87" t="s">
        <v>679</v>
      </c>
      <c r="WN87">
        <v>0</v>
      </c>
      <c r="WP87">
        <v>104</v>
      </c>
      <c r="WQ87" t="s">
        <v>679</v>
      </c>
      <c r="WR87">
        <v>0</v>
      </c>
      <c r="WT87">
        <v>447</v>
      </c>
      <c r="WU87" t="s">
        <v>679</v>
      </c>
      <c r="WV87">
        <v>118</v>
      </c>
      <c r="WW87" t="s">
        <v>679</v>
      </c>
      <c r="WX87">
        <v>2923</v>
      </c>
      <c r="WY87" t="s">
        <v>679</v>
      </c>
      <c r="WZ87">
        <v>150</v>
      </c>
      <c r="XA87" t="s">
        <v>679</v>
      </c>
      <c r="XB87">
        <v>1</v>
      </c>
      <c r="XC87" t="s">
        <v>679</v>
      </c>
      <c r="XD87">
        <v>1959</v>
      </c>
      <c r="XE87" t="s">
        <v>679</v>
      </c>
      <c r="XF87">
        <v>2576</v>
      </c>
      <c r="XG87" t="s">
        <v>679</v>
      </c>
      <c r="XH87">
        <v>94</v>
      </c>
      <c r="XI87" t="s">
        <v>679</v>
      </c>
      <c r="XJ87">
        <v>145</v>
      </c>
      <c r="XK87" t="s">
        <v>679</v>
      </c>
      <c r="XL87">
        <v>51</v>
      </c>
      <c r="XM87" t="s">
        <v>679</v>
      </c>
      <c r="XN87">
        <v>0</v>
      </c>
      <c r="XP87">
        <v>31</v>
      </c>
      <c r="XQ87" t="s">
        <v>679</v>
      </c>
      <c r="XR87">
        <v>1196</v>
      </c>
      <c r="XS87" t="s">
        <v>679</v>
      </c>
      <c r="XT87">
        <v>67</v>
      </c>
      <c r="XU87" t="s">
        <v>679</v>
      </c>
      <c r="XV87">
        <v>6</v>
      </c>
      <c r="XW87" t="s">
        <v>679</v>
      </c>
      <c r="XX87">
        <v>151</v>
      </c>
      <c r="XY87" t="s">
        <v>679</v>
      </c>
      <c r="XZ87">
        <v>21</v>
      </c>
      <c r="YA87" t="s">
        <v>679</v>
      </c>
      <c r="YB87">
        <v>9</v>
      </c>
      <c r="YC87" t="s">
        <v>679</v>
      </c>
      <c r="YD87">
        <v>6</v>
      </c>
      <c r="YE87" t="s">
        <v>679</v>
      </c>
      <c r="YF87">
        <v>150</v>
      </c>
      <c r="YG87" t="s">
        <v>679</v>
      </c>
      <c r="YH87">
        <v>252</v>
      </c>
      <c r="YI87" t="s">
        <v>679</v>
      </c>
      <c r="YJ87">
        <v>224</v>
      </c>
      <c r="YK87" t="s">
        <v>679</v>
      </c>
      <c r="YL87">
        <v>59</v>
      </c>
      <c r="YM87" t="s">
        <v>679</v>
      </c>
      <c r="YN87">
        <v>240</v>
      </c>
      <c r="YO87" t="s">
        <v>679</v>
      </c>
      <c r="YP87">
        <v>25</v>
      </c>
      <c r="YQ87" t="s">
        <v>679</v>
      </c>
      <c r="YR87">
        <v>0</v>
      </c>
      <c r="YT87">
        <v>0</v>
      </c>
      <c r="YV87">
        <v>33210</v>
      </c>
      <c r="YW87" t="e">
        <v>#N/A</v>
      </c>
      <c r="YY87">
        <v>24755</v>
      </c>
      <c r="YZ87">
        <v>1147</v>
      </c>
      <c r="ZA87">
        <v>12700</v>
      </c>
      <c r="ZB87">
        <v>8455</v>
      </c>
      <c r="ZC87">
        <v>5821</v>
      </c>
      <c r="ZD87">
        <v>128</v>
      </c>
      <c r="ZE87">
        <v>15394</v>
      </c>
      <c r="ZF87">
        <v>9361</v>
      </c>
      <c r="ZG87">
        <v>1592</v>
      </c>
      <c r="ZH87">
        <v>119</v>
      </c>
      <c r="ZI87">
        <v>7413</v>
      </c>
      <c r="ZJ87">
        <v>5940</v>
      </c>
      <c r="ZK87">
        <v>1837</v>
      </c>
      <c r="ZL87">
        <v>7413</v>
      </c>
      <c r="ZM87">
        <v>6900</v>
      </c>
      <c r="ZN87">
        <v>1401</v>
      </c>
      <c r="ZO87">
        <v>23703</v>
      </c>
      <c r="ZP87">
        <v>445</v>
      </c>
      <c r="ZQ87">
        <v>1762</v>
      </c>
      <c r="ZR87">
        <v>420</v>
      </c>
      <c r="ZS87">
        <v>1956</v>
      </c>
      <c r="ZT87">
        <v>19</v>
      </c>
      <c r="ZU87">
        <v>117</v>
      </c>
      <c r="ZV87">
        <v>56</v>
      </c>
      <c r="ZW87">
        <v>3162</v>
      </c>
      <c r="ZX87">
        <v>0</v>
      </c>
      <c r="ZY87">
        <v>1192</v>
      </c>
      <c r="AAA87" s="26"/>
    </row>
    <row r="88" spans="1:703" x14ac:dyDescent="0.25">
      <c r="A88" t="s">
        <v>749</v>
      </c>
      <c r="B88">
        <v>0</v>
      </c>
      <c r="D88">
        <v>1110</v>
      </c>
      <c r="E88" t="s">
        <v>679</v>
      </c>
      <c r="F88">
        <v>27</v>
      </c>
      <c r="G88" t="s">
        <v>679</v>
      </c>
      <c r="H88">
        <v>0</v>
      </c>
      <c r="J88">
        <v>0</v>
      </c>
      <c r="L88">
        <v>32</v>
      </c>
      <c r="M88" t="s">
        <v>679</v>
      </c>
      <c r="N88">
        <v>0</v>
      </c>
      <c r="P88">
        <v>0</v>
      </c>
      <c r="R88">
        <v>0</v>
      </c>
      <c r="T88">
        <v>0</v>
      </c>
      <c r="V88">
        <v>0</v>
      </c>
      <c r="X88">
        <v>0</v>
      </c>
      <c r="Z88">
        <v>835</v>
      </c>
      <c r="AA88" t="s">
        <v>679</v>
      </c>
      <c r="AB88">
        <v>46</v>
      </c>
      <c r="AC88" t="s">
        <v>679</v>
      </c>
      <c r="AD88">
        <v>0</v>
      </c>
      <c r="AF88">
        <v>73</v>
      </c>
      <c r="AG88" t="s">
        <v>679</v>
      </c>
      <c r="AH88">
        <v>0</v>
      </c>
      <c r="AJ88">
        <v>0</v>
      </c>
      <c r="AL88">
        <v>0</v>
      </c>
      <c r="AN88">
        <v>0</v>
      </c>
      <c r="AP88">
        <v>0</v>
      </c>
      <c r="AR88">
        <v>0</v>
      </c>
      <c r="AT88">
        <v>0</v>
      </c>
      <c r="AV88">
        <v>0</v>
      </c>
      <c r="AX88">
        <v>58</v>
      </c>
      <c r="AY88" t="s">
        <v>679</v>
      </c>
      <c r="AZ88">
        <v>0</v>
      </c>
      <c r="BB88">
        <v>21</v>
      </c>
      <c r="BC88" t="s">
        <v>679</v>
      </c>
      <c r="BD88">
        <v>0</v>
      </c>
      <c r="BF88">
        <v>0</v>
      </c>
      <c r="BH88">
        <v>5</v>
      </c>
      <c r="BI88" t="s">
        <v>679</v>
      </c>
      <c r="BJ88">
        <v>46</v>
      </c>
      <c r="BK88" t="s">
        <v>679</v>
      </c>
      <c r="BL88">
        <v>0</v>
      </c>
      <c r="BN88">
        <v>0</v>
      </c>
      <c r="BP88">
        <v>0</v>
      </c>
      <c r="BR88">
        <v>0</v>
      </c>
      <c r="BT88">
        <v>0</v>
      </c>
      <c r="BV88">
        <v>0</v>
      </c>
      <c r="BX88">
        <v>0</v>
      </c>
      <c r="BZ88">
        <v>0</v>
      </c>
      <c r="CB88">
        <v>52</v>
      </c>
      <c r="CC88" t="s">
        <v>679</v>
      </c>
      <c r="CD88">
        <v>0</v>
      </c>
      <c r="CF88">
        <v>0</v>
      </c>
      <c r="CH88">
        <v>40</v>
      </c>
      <c r="CI88" t="s">
        <v>679</v>
      </c>
      <c r="CJ88">
        <v>0</v>
      </c>
      <c r="CL88">
        <v>0</v>
      </c>
      <c r="CN88">
        <v>0</v>
      </c>
      <c r="CP88">
        <v>0</v>
      </c>
      <c r="CR88">
        <v>0</v>
      </c>
      <c r="CT88">
        <v>0</v>
      </c>
      <c r="CV88">
        <v>0</v>
      </c>
      <c r="CX88">
        <v>0</v>
      </c>
      <c r="CZ88">
        <v>0</v>
      </c>
      <c r="DB88">
        <v>0</v>
      </c>
      <c r="DD88">
        <v>0</v>
      </c>
      <c r="DF88">
        <v>23</v>
      </c>
      <c r="DG88" t="s">
        <v>679</v>
      </c>
      <c r="DH88">
        <v>0</v>
      </c>
      <c r="DJ88">
        <v>33</v>
      </c>
      <c r="DK88" t="s">
        <v>679</v>
      </c>
      <c r="DL88">
        <v>0</v>
      </c>
      <c r="DN88">
        <v>13</v>
      </c>
      <c r="DO88" t="s">
        <v>679</v>
      </c>
      <c r="DP88">
        <v>0</v>
      </c>
      <c r="DR88">
        <v>0</v>
      </c>
      <c r="DT88">
        <v>0</v>
      </c>
      <c r="DV88">
        <v>1</v>
      </c>
      <c r="DW88" t="s">
        <v>679</v>
      </c>
      <c r="DX88">
        <v>0</v>
      </c>
      <c r="DZ88">
        <v>13</v>
      </c>
      <c r="EA88" t="s">
        <v>679</v>
      </c>
      <c r="EB88">
        <v>3</v>
      </c>
      <c r="EC88" t="s">
        <v>679</v>
      </c>
      <c r="ED88">
        <v>6</v>
      </c>
      <c r="EE88" t="s">
        <v>679</v>
      </c>
      <c r="EF88">
        <v>0</v>
      </c>
      <c r="EH88">
        <v>0</v>
      </c>
      <c r="EJ88">
        <v>743</v>
      </c>
      <c r="EK88" t="s">
        <v>679</v>
      </c>
      <c r="EL88">
        <v>0</v>
      </c>
      <c r="EN88">
        <v>0</v>
      </c>
      <c r="EP88">
        <v>0</v>
      </c>
      <c r="ER88">
        <v>66</v>
      </c>
      <c r="ES88" t="s">
        <v>679</v>
      </c>
      <c r="ET88">
        <v>73</v>
      </c>
      <c r="EU88" t="s">
        <v>679</v>
      </c>
      <c r="EV88">
        <v>61</v>
      </c>
      <c r="EW88" t="s">
        <v>679</v>
      </c>
      <c r="EX88">
        <v>30</v>
      </c>
      <c r="EY88" t="s">
        <v>679</v>
      </c>
      <c r="EZ88">
        <v>0</v>
      </c>
      <c r="FB88">
        <v>112</v>
      </c>
      <c r="FC88" t="s">
        <v>679</v>
      </c>
      <c r="FD88">
        <v>42</v>
      </c>
      <c r="FE88" t="s">
        <v>679</v>
      </c>
      <c r="FF88">
        <v>0</v>
      </c>
      <c r="FH88">
        <v>9</v>
      </c>
      <c r="FI88" t="s">
        <v>679</v>
      </c>
      <c r="FJ88">
        <v>5</v>
      </c>
      <c r="FK88" t="s">
        <v>679</v>
      </c>
      <c r="FL88">
        <v>7</v>
      </c>
      <c r="FM88" t="s">
        <v>679</v>
      </c>
      <c r="FN88">
        <v>0</v>
      </c>
      <c r="FP88">
        <v>59</v>
      </c>
      <c r="FQ88" t="s">
        <v>679</v>
      </c>
      <c r="FR88">
        <v>92</v>
      </c>
      <c r="FS88" t="s">
        <v>679</v>
      </c>
      <c r="FT88">
        <v>0</v>
      </c>
      <c r="FV88">
        <v>0</v>
      </c>
      <c r="FX88">
        <v>75</v>
      </c>
      <c r="FY88" t="s">
        <v>679</v>
      </c>
      <c r="FZ88">
        <v>2</v>
      </c>
      <c r="GA88" t="s">
        <v>679</v>
      </c>
      <c r="GB88">
        <v>19</v>
      </c>
      <c r="GC88" t="s">
        <v>679</v>
      </c>
      <c r="GD88">
        <v>0</v>
      </c>
      <c r="GF88">
        <v>28</v>
      </c>
      <c r="GG88" t="s">
        <v>679</v>
      </c>
      <c r="GH88">
        <v>0</v>
      </c>
      <c r="GJ88">
        <v>8</v>
      </c>
      <c r="GK88" t="s">
        <v>679</v>
      </c>
      <c r="GL88">
        <v>0</v>
      </c>
      <c r="GN88">
        <v>0</v>
      </c>
      <c r="GP88">
        <v>188</v>
      </c>
      <c r="GQ88" t="s">
        <v>679</v>
      </c>
      <c r="GR88">
        <v>0</v>
      </c>
      <c r="GT88">
        <v>0</v>
      </c>
      <c r="GV88">
        <v>2</v>
      </c>
      <c r="GW88" t="s">
        <v>679</v>
      </c>
      <c r="GX88">
        <v>25</v>
      </c>
      <c r="GY88" t="s">
        <v>679</v>
      </c>
      <c r="GZ88">
        <v>2</v>
      </c>
      <c r="HA88" t="s">
        <v>679</v>
      </c>
      <c r="HB88">
        <v>0</v>
      </c>
      <c r="HD88">
        <v>0</v>
      </c>
      <c r="HF88">
        <v>5</v>
      </c>
      <c r="HG88" t="s">
        <v>679</v>
      </c>
      <c r="HH88">
        <v>0</v>
      </c>
      <c r="HJ88">
        <v>0</v>
      </c>
      <c r="HL88">
        <v>15</v>
      </c>
      <c r="HM88" t="s">
        <v>679</v>
      </c>
      <c r="HN88">
        <v>107</v>
      </c>
      <c r="HO88" t="s">
        <v>679</v>
      </c>
      <c r="HP88">
        <v>19</v>
      </c>
      <c r="HQ88" t="s">
        <v>679</v>
      </c>
      <c r="HR88">
        <v>0</v>
      </c>
      <c r="HT88">
        <v>66</v>
      </c>
      <c r="HU88" t="s">
        <v>679</v>
      </c>
      <c r="HV88">
        <v>7</v>
      </c>
      <c r="HW88" t="s">
        <v>679</v>
      </c>
      <c r="HX88">
        <v>3</v>
      </c>
      <c r="HY88" t="s">
        <v>679</v>
      </c>
      <c r="HZ88">
        <v>0</v>
      </c>
      <c r="IB88">
        <v>0</v>
      </c>
      <c r="ID88">
        <v>24</v>
      </c>
      <c r="IE88" t="s">
        <v>679</v>
      </c>
      <c r="IF88">
        <v>15</v>
      </c>
      <c r="IG88" t="s">
        <v>679</v>
      </c>
      <c r="IH88">
        <v>0</v>
      </c>
      <c r="IJ88">
        <v>0</v>
      </c>
      <c r="IL88">
        <v>7</v>
      </c>
      <c r="IM88" t="s">
        <v>679</v>
      </c>
      <c r="IN88">
        <v>0</v>
      </c>
      <c r="IP88">
        <v>0</v>
      </c>
      <c r="IR88">
        <v>0</v>
      </c>
      <c r="IT88">
        <v>0</v>
      </c>
      <c r="IV88">
        <v>0</v>
      </c>
      <c r="IX88">
        <v>0</v>
      </c>
      <c r="IZ88">
        <v>26</v>
      </c>
      <c r="JA88" t="s">
        <v>679</v>
      </c>
      <c r="JB88">
        <v>231</v>
      </c>
      <c r="JC88" t="s">
        <v>679</v>
      </c>
      <c r="JD88">
        <v>37</v>
      </c>
      <c r="JE88" t="s">
        <v>679</v>
      </c>
      <c r="JF88">
        <v>14</v>
      </c>
      <c r="JG88" t="s">
        <v>679</v>
      </c>
      <c r="JH88">
        <v>0</v>
      </c>
      <c r="JJ88">
        <v>0</v>
      </c>
      <c r="JL88">
        <v>0</v>
      </c>
      <c r="JN88">
        <v>0</v>
      </c>
      <c r="JP88">
        <v>0</v>
      </c>
      <c r="JR88">
        <v>0</v>
      </c>
      <c r="JT88">
        <v>0</v>
      </c>
      <c r="JV88">
        <v>0</v>
      </c>
      <c r="JX88">
        <v>107</v>
      </c>
      <c r="JY88" t="s">
        <v>679</v>
      </c>
      <c r="JZ88">
        <v>0</v>
      </c>
      <c r="KB88">
        <v>0</v>
      </c>
      <c r="KD88">
        <v>21</v>
      </c>
      <c r="KE88" t="s">
        <v>679</v>
      </c>
      <c r="KF88">
        <v>0</v>
      </c>
      <c r="KH88">
        <v>19</v>
      </c>
      <c r="KI88" t="s">
        <v>679</v>
      </c>
      <c r="KJ88">
        <v>0</v>
      </c>
      <c r="KL88">
        <v>0</v>
      </c>
      <c r="KN88">
        <v>0</v>
      </c>
      <c r="KP88">
        <v>0</v>
      </c>
      <c r="KR88">
        <v>0</v>
      </c>
      <c r="KT88">
        <v>0</v>
      </c>
      <c r="KV88">
        <v>3</v>
      </c>
      <c r="KW88" t="s">
        <v>679</v>
      </c>
      <c r="KX88">
        <v>0</v>
      </c>
      <c r="KZ88">
        <v>0</v>
      </c>
      <c r="LB88">
        <v>177</v>
      </c>
      <c r="LC88" t="s">
        <v>679</v>
      </c>
      <c r="LD88">
        <v>0</v>
      </c>
      <c r="LF88">
        <v>0</v>
      </c>
      <c r="LH88">
        <v>0</v>
      </c>
      <c r="LJ88">
        <v>0</v>
      </c>
      <c r="LL88">
        <v>0</v>
      </c>
      <c r="LN88">
        <v>0</v>
      </c>
      <c r="LP88">
        <v>0</v>
      </c>
      <c r="LR88">
        <v>0</v>
      </c>
      <c r="LT88">
        <v>0</v>
      </c>
      <c r="LV88">
        <v>0</v>
      </c>
      <c r="LX88">
        <v>0</v>
      </c>
      <c r="LZ88">
        <v>193</v>
      </c>
      <c r="MA88" t="s">
        <v>679</v>
      </c>
      <c r="MB88">
        <v>0</v>
      </c>
      <c r="MD88">
        <v>0</v>
      </c>
      <c r="MF88">
        <v>0</v>
      </c>
      <c r="MH88">
        <v>0</v>
      </c>
      <c r="MJ88">
        <v>0</v>
      </c>
      <c r="ML88">
        <v>407</v>
      </c>
      <c r="MM88" t="s">
        <v>679</v>
      </c>
      <c r="MN88">
        <v>4</v>
      </c>
      <c r="MO88" t="s">
        <v>679</v>
      </c>
      <c r="MP88">
        <v>0</v>
      </c>
      <c r="MR88">
        <v>0</v>
      </c>
      <c r="MT88">
        <v>0</v>
      </c>
      <c r="MV88">
        <v>0</v>
      </c>
      <c r="MX88">
        <v>15</v>
      </c>
      <c r="MY88" t="s">
        <v>679</v>
      </c>
      <c r="MZ88">
        <v>0</v>
      </c>
      <c r="NB88">
        <v>1</v>
      </c>
      <c r="NC88" t="s">
        <v>679</v>
      </c>
      <c r="ND88">
        <v>0</v>
      </c>
      <c r="NF88">
        <v>0</v>
      </c>
      <c r="NH88">
        <v>0</v>
      </c>
      <c r="NJ88">
        <v>73</v>
      </c>
      <c r="NK88" t="s">
        <v>679</v>
      </c>
      <c r="NL88">
        <v>0</v>
      </c>
      <c r="NN88">
        <v>0</v>
      </c>
      <c r="NP88">
        <v>0</v>
      </c>
      <c r="NR88">
        <v>4</v>
      </c>
      <c r="NS88" t="s">
        <v>679</v>
      </c>
      <c r="NT88">
        <v>16</v>
      </c>
      <c r="NU88" t="s">
        <v>679</v>
      </c>
      <c r="NV88">
        <v>47</v>
      </c>
      <c r="NW88" t="s">
        <v>679</v>
      </c>
      <c r="NX88">
        <v>17</v>
      </c>
      <c r="NY88" t="s">
        <v>679</v>
      </c>
      <c r="NZ88">
        <v>47</v>
      </c>
      <c r="OA88" t="s">
        <v>679</v>
      </c>
      <c r="OB88">
        <v>0</v>
      </c>
      <c r="OD88">
        <v>0</v>
      </c>
      <c r="OF88">
        <v>6</v>
      </c>
      <c r="OG88" t="s">
        <v>679</v>
      </c>
      <c r="OH88">
        <v>15</v>
      </c>
      <c r="OI88" t="s">
        <v>679</v>
      </c>
      <c r="OJ88">
        <v>198</v>
      </c>
      <c r="OK88" t="s">
        <v>679</v>
      </c>
      <c r="OL88">
        <v>0</v>
      </c>
      <c r="ON88">
        <v>0</v>
      </c>
      <c r="OP88">
        <v>3</v>
      </c>
      <c r="OQ88" t="s">
        <v>679</v>
      </c>
      <c r="OR88">
        <v>9</v>
      </c>
      <c r="OS88" t="s">
        <v>679</v>
      </c>
      <c r="OT88">
        <v>0</v>
      </c>
      <c r="OV88">
        <v>0</v>
      </c>
      <c r="OX88">
        <v>6</v>
      </c>
      <c r="OY88" t="s">
        <v>679</v>
      </c>
      <c r="OZ88">
        <v>61</v>
      </c>
      <c r="PA88" t="s">
        <v>679</v>
      </c>
      <c r="PB88">
        <v>26</v>
      </c>
      <c r="PC88" t="s">
        <v>679</v>
      </c>
      <c r="PD88">
        <v>357</v>
      </c>
      <c r="PE88" t="s">
        <v>679</v>
      </c>
      <c r="PF88">
        <v>0</v>
      </c>
      <c r="PH88">
        <v>0</v>
      </c>
      <c r="PJ88">
        <v>0</v>
      </c>
      <c r="PL88">
        <v>0</v>
      </c>
      <c r="PN88">
        <v>10</v>
      </c>
      <c r="PO88" t="s">
        <v>679</v>
      </c>
      <c r="PP88">
        <v>0</v>
      </c>
      <c r="PR88">
        <v>0</v>
      </c>
      <c r="PT88">
        <v>0</v>
      </c>
      <c r="PV88">
        <v>0</v>
      </c>
      <c r="PX88">
        <v>0</v>
      </c>
      <c r="PZ88">
        <v>0</v>
      </c>
      <c r="QB88">
        <v>0</v>
      </c>
      <c r="QD88">
        <v>0</v>
      </c>
      <c r="QF88">
        <v>0</v>
      </c>
      <c r="QH88">
        <v>2</v>
      </c>
      <c r="QI88" t="s">
        <v>679</v>
      </c>
      <c r="QJ88">
        <v>0</v>
      </c>
      <c r="QL88">
        <v>1028</v>
      </c>
      <c r="QM88" t="s">
        <v>679</v>
      </c>
      <c r="QN88">
        <v>186</v>
      </c>
      <c r="QO88" t="s">
        <v>679</v>
      </c>
      <c r="QP88">
        <v>525</v>
      </c>
      <c r="QQ88" t="s">
        <v>679</v>
      </c>
      <c r="QR88">
        <v>193</v>
      </c>
      <c r="QS88" t="s">
        <v>679</v>
      </c>
      <c r="QT88">
        <v>146</v>
      </c>
      <c r="QU88" t="s">
        <v>679</v>
      </c>
      <c r="QV88">
        <v>13</v>
      </c>
      <c r="QW88" t="s">
        <v>679</v>
      </c>
      <c r="QX88">
        <v>35</v>
      </c>
      <c r="QY88" t="s">
        <v>679</v>
      </c>
      <c r="QZ88">
        <v>350</v>
      </c>
      <c r="RA88" t="s">
        <v>679</v>
      </c>
      <c r="RB88">
        <v>56</v>
      </c>
      <c r="RC88" t="s">
        <v>679</v>
      </c>
      <c r="RD88">
        <v>146</v>
      </c>
      <c r="RE88" t="s">
        <v>679</v>
      </c>
      <c r="RF88">
        <v>326</v>
      </c>
      <c r="RG88" t="s">
        <v>679</v>
      </c>
      <c r="RH88">
        <v>36</v>
      </c>
      <c r="RI88" t="s">
        <v>679</v>
      </c>
      <c r="RJ88">
        <v>340</v>
      </c>
      <c r="RK88" t="s">
        <v>679</v>
      </c>
      <c r="RL88">
        <v>0</v>
      </c>
      <c r="RN88">
        <v>276</v>
      </c>
      <c r="RO88" t="s">
        <v>679</v>
      </c>
      <c r="RP88">
        <v>15</v>
      </c>
      <c r="RQ88" t="s">
        <v>679</v>
      </c>
      <c r="RR88">
        <v>1</v>
      </c>
      <c r="RS88" t="s">
        <v>679</v>
      </c>
      <c r="RT88">
        <v>10</v>
      </c>
      <c r="RU88" t="s">
        <v>679</v>
      </c>
      <c r="RV88">
        <v>1099</v>
      </c>
      <c r="RW88" t="s">
        <v>679</v>
      </c>
      <c r="RX88">
        <v>280</v>
      </c>
      <c r="RY88" t="s">
        <v>679</v>
      </c>
      <c r="RZ88">
        <v>179</v>
      </c>
      <c r="SA88" t="s">
        <v>679</v>
      </c>
      <c r="SB88">
        <v>109</v>
      </c>
      <c r="SC88" t="s">
        <v>679</v>
      </c>
      <c r="SD88">
        <v>69</v>
      </c>
      <c r="SE88" t="s">
        <v>679</v>
      </c>
      <c r="SF88">
        <v>10</v>
      </c>
      <c r="SG88" t="s">
        <v>679</v>
      </c>
      <c r="SH88">
        <v>217</v>
      </c>
      <c r="SI88" t="s">
        <v>679</v>
      </c>
      <c r="SJ88">
        <v>269</v>
      </c>
      <c r="SK88" t="s">
        <v>679</v>
      </c>
      <c r="SL88">
        <v>513</v>
      </c>
      <c r="SM88" t="s">
        <v>679</v>
      </c>
      <c r="SN88">
        <v>197</v>
      </c>
      <c r="SO88" t="s">
        <v>679</v>
      </c>
      <c r="SP88">
        <v>155</v>
      </c>
      <c r="SQ88" t="s">
        <v>679</v>
      </c>
      <c r="SR88">
        <v>53</v>
      </c>
      <c r="SS88" t="s">
        <v>679</v>
      </c>
      <c r="ST88">
        <v>192</v>
      </c>
      <c r="SU88" t="s">
        <v>679</v>
      </c>
      <c r="SV88">
        <v>6</v>
      </c>
      <c r="SW88" t="s">
        <v>679</v>
      </c>
      <c r="SX88">
        <v>390</v>
      </c>
      <c r="SY88" t="s">
        <v>679</v>
      </c>
      <c r="SZ88">
        <v>180</v>
      </c>
      <c r="TA88" t="s">
        <v>679</v>
      </c>
      <c r="TB88">
        <v>151</v>
      </c>
      <c r="TC88" t="s">
        <v>679</v>
      </c>
      <c r="TD88">
        <v>156</v>
      </c>
      <c r="TE88" t="s">
        <v>679</v>
      </c>
      <c r="TF88">
        <v>13</v>
      </c>
      <c r="TG88" t="s">
        <v>679</v>
      </c>
      <c r="TH88">
        <v>411</v>
      </c>
      <c r="TI88" t="s">
        <v>679</v>
      </c>
      <c r="TJ88">
        <v>7</v>
      </c>
      <c r="TK88" t="s">
        <v>679</v>
      </c>
      <c r="TL88">
        <v>21</v>
      </c>
      <c r="TM88" t="s">
        <v>679</v>
      </c>
      <c r="TN88">
        <v>0</v>
      </c>
      <c r="TP88">
        <v>47</v>
      </c>
      <c r="TQ88" t="s">
        <v>679</v>
      </c>
      <c r="TR88">
        <v>121</v>
      </c>
      <c r="TS88" t="s">
        <v>679</v>
      </c>
      <c r="TT88">
        <v>807</v>
      </c>
      <c r="TU88" t="s">
        <v>679</v>
      </c>
      <c r="TV88">
        <v>0</v>
      </c>
      <c r="TX88">
        <v>0</v>
      </c>
      <c r="TZ88">
        <v>0</v>
      </c>
      <c r="UB88">
        <v>8</v>
      </c>
      <c r="UC88" t="s">
        <v>679</v>
      </c>
      <c r="UD88">
        <v>0</v>
      </c>
      <c r="UF88">
        <v>0</v>
      </c>
      <c r="UH88">
        <v>695</v>
      </c>
      <c r="UI88" t="s">
        <v>679</v>
      </c>
      <c r="UJ88">
        <v>142</v>
      </c>
      <c r="UK88" t="s">
        <v>679</v>
      </c>
      <c r="UL88">
        <v>31</v>
      </c>
      <c r="UM88" t="s">
        <v>679</v>
      </c>
      <c r="UN88">
        <v>245</v>
      </c>
      <c r="UO88" t="s">
        <v>679</v>
      </c>
      <c r="UP88">
        <v>53</v>
      </c>
      <c r="UQ88" t="s">
        <v>679</v>
      </c>
      <c r="UR88">
        <v>66</v>
      </c>
      <c r="US88" t="s">
        <v>679</v>
      </c>
      <c r="UT88">
        <v>0</v>
      </c>
      <c r="UV88">
        <v>107</v>
      </c>
      <c r="UW88" t="s">
        <v>679</v>
      </c>
      <c r="UX88">
        <v>90</v>
      </c>
      <c r="UY88" t="s">
        <v>679</v>
      </c>
      <c r="UZ88">
        <v>98</v>
      </c>
      <c r="VA88" t="s">
        <v>679</v>
      </c>
      <c r="VB88">
        <v>180</v>
      </c>
      <c r="VC88" t="s">
        <v>679</v>
      </c>
      <c r="VD88">
        <v>468</v>
      </c>
      <c r="VE88" t="s">
        <v>679</v>
      </c>
      <c r="VF88">
        <v>6</v>
      </c>
      <c r="VG88" t="s">
        <v>679</v>
      </c>
      <c r="VH88">
        <v>188</v>
      </c>
      <c r="VI88" t="s">
        <v>679</v>
      </c>
      <c r="VJ88">
        <v>116</v>
      </c>
      <c r="VK88" t="s">
        <v>679</v>
      </c>
      <c r="VL88">
        <v>29</v>
      </c>
      <c r="VM88" t="s">
        <v>679</v>
      </c>
      <c r="VN88">
        <v>17</v>
      </c>
      <c r="VO88" t="s">
        <v>679</v>
      </c>
      <c r="VP88">
        <v>73</v>
      </c>
      <c r="VQ88" t="s">
        <v>679</v>
      </c>
      <c r="VR88">
        <v>0</v>
      </c>
      <c r="VT88">
        <v>9</v>
      </c>
      <c r="VU88" t="s">
        <v>679</v>
      </c>
      <c r="VV88">
        <v>13</v>
      </c>
      <c r="VW88" t="s">
        <v>679</v>
      </c>
      <c r="VX88">
        <v>0</v>
      </c>
      <c r="VZ88">
        <v>38</v>
      </c>
      <c r="WA88" t="s">
        <v>679</v>
      </c>
      <c r="WB88">
        <v>357</v>
      </c>
      <c r="WC88" t="s">
        <v>679</v>
      </c>
      <c r="WD88">
        <v>315</v>
      </c>
      <c r="WE88" t="s">
        <v>679</v>
      </c>
      <c r="WF88">
        <v>27</v>
      </c>
      <c r="WG88" t="s">
        <v>679</v>
      </c>
      <c r="WH88">
        <v>31</v>
      </c>
      <c r="WI88" t="s">
        <v>679</v>
      </c>
      <c r="WJ88">
        <v>15</v>
      </c>
      <c r="WK88" t="s">
        <v>679</v>
      </c>
      <c r="WL88">
        <v>1363</v>
      </c>
      <c r="WM88" t="s">
        <v>679</v>
      </c>
      <c r="WN88">
        <v>64</v>
      </c>
      <c r="WO88" t="s">
        <v>679</v>
      </c>
      <c r="WP88">
        <v>0</v>
      </c>
      <c r="WR88">
        <v>0</v>
      </c>
      <c r="WT88">
        <v>233</v>
      </c>
      <c r="WU88" t="s">
        <v>679</v>
      </c>
      <c r="WV88">
        <v>279</v>
      </c>
      <c r="WW88" t="s">
        <v>679</v>
      </c>
      <c r="WX88">
        <v>2756</v>
      </c>
      <c r="WY88" t="s">
        <v>679</v>
      </c>
      <c r="WZ88">
        <v>306</v>
      </c>
      <c r="XA88" t="s">
        <v>679</v>
      </c>
      <c r="XB88">
        <v>5</v>
      </c>
      <c r="XC88" t="s">
        <v>679</v>
      </c>
      <c r="XD88">
        <v>7453</v>
      </c>
      <c r="XE88" t="s">
        <v>679</v>
      </c>
      <c r="XF88">
        <v>448</v>
      </c>
      <c r="XG88" t="s">
        <v>679</v>
      </c>
      <c r="XH88">
        <v>56</v>
      </c>
      <c r="XI88" t="s">
        <v>679</v>
      </c>
      <c r="XJ88">
        <v>75</v>
      </c>
      <c r="XK88" t="s">
        <v>679</v>
      </c>
      <c r="XL88">
        <v>38</v>
      </c>
      <c r="XM88" t="s">
        <v>679</v>
      </c>
      <c r="XN88">
        <v>0</v>
      </c>
      <c r="XP88">
        <v>29</v>
      </c>
      <c r="XQ88" t="s">
        <v>679</v>
      </c>
      <c r="XR88">
        <v>341</v>
      </c>
      <c r="XS88" t="s">
        <v>679</v>
      </c>
      <c r="XT88">
        <v>12</v>
      </c>
      <c r="XU88" t="s">
        <v>679</v>
      </c>
      <c r="XV88">
        <v>95</v>
      </c>
      <c r="XW88" t="s">
        <v>679</v>
      </c>
      <c r="XX88">
        <v>71</v>
      </c>
      <c r="XY88" t="s">
        <v>679</v>
      </c>
      <c r="XZ88">
        <v>3</v>
      </c>
      <c r="YA88" t="s">
        <v>679</v>
      </c>
      <c r="YB88">
        <v>4</v>
      </c>
      <c r="YC88" t="s">
        <v>679</v>
      </c>
      <c r="YD88">
        <v>1</v>
      </c>
      <c r="YE88" t="s">
        <v>679</v>
      </c>
      <c r="YF88">
        <v>32</v>
      </c>
      <c r="YG88" t="s">
        <v>679</v>
      </c>
      <c r="YH88">
        <v>315</v>
      </c>
      <c r="YI88" t="s">
        <v>679</v>
      </c>
      <c r="YJ88">
        <v>6</v>
      </c>
      <c r="YK88" t="s">
        <v>679</v>
      </c>
      <c r="YL88">
        <v>21</v>
      </c>
      <c r="YM88" t="s">
        <v>679</v>
      </c>
      <c r="YN88">
        <v>146</v>
      </c>
      <c r="YO88" t="s">
        <v>679</v>
      </c>
      <c r="YP88">
        <v>14</v>
      </c>
      <c r="YQ88" t="s">
        <v>679</v>
      </c>
      <c r="YR88">
        <v>0</v>
      </c>
      <c r="YT88">
        <v>0</v>
      </c>
      <c r="YV88">
        <v>33422</v>
      </c>
      <c r="YW88" t="e">
        <v>#N/A</v>
      </c>
      <c r="YY88">
        <v>26951</v>
      </c>
      <c r="YZ88">
        <v>1478</v>
      </c>
      <c r="ZA88">
        <v>15039</v>
      </c>
      <c r="ZB88">
        <v>6471</v>
      </c>
      <c r="ZC88">
        <v>4303</v>
      </c>
      <c r="ZD88">
        <v>224</v>
      </c>
      <c r="ZE88">
        <v>18354</v>
      </c>
      <c r="ZF88">
        <v>8597</v>
      </c>
      <c r="ZG88">
        <v>1248</v>
      </c>
      <c r="ZH88">
        <v>111</v>
      </c>
      <c r="ZI88">
        <v>5551</v>
      </c>
      <c r="ZJ88">
        <v>4414</v>
      </c>
      <c r="ZK88">
        <v>2078</v>
      </c>
      <c r="ZL88">
        <v>5551</v>
      </c>
      <c r="ZM88">
        <v>6630</v>
      </c>
      <c r="ZN88">
        <v>1851</v>
      </c>
      <c r="ZO88">
        <v>24839</v>
      </c>
      <c r="ZP88">
        <v>457</v>
      </c>
      <c r="ZQ88">
        <v>1440</v>
      </c>
      <c r="ZR88">
        <v>162</v>
      </c>
      <c r="ZS88">
        <v>1152</v>
      </c>
      <c r="ZT88">
        <v>193</v>
      </c>
      <c r="ZU88">
        <v>111</v>
      </c>
      <c r="ZV88">
        <v>0</v>
      </c>
      <c r="ZW88">
        <v>2313</v>
      </c>
      <c r="ZX88">
        <v>0</v>
      </c>
      <c r="ZY88">
        <v>1678</v>
      </c>
      <c r="AAA88" s="26"/>
    </row>
    <row r="89" spans="1:703" x14ac:dyDescent="0.25">
      <c r="A89" t="s">
        <v>750</v>
      </c>
      <c r="B89">
        <v>0</v>
      </c>
      <c r="D89">
        <v>1457</v>
      </c>
      <c r="E89" t="s">
        <v>679</v>
      </c>
      <c r="F89">
        <v>8</v>
      </c>
      <c r="G89" t="s">
        <v>679</v>
      </c>
      <c r="H89">
        <v>9</v>
      </c>
      <c r="I89" t="s">
        <v>679</v>
      </c>
      <c r="J89">
        <v>0</v>
      </c>
      <c r="L89">
        <v>0</v>
      </c>
      <c r="N89">
        <v>0</v>
      </c>
      <c r="P89">
        <v>0</v>
      </c>
      <c r="R89">
        <v>0</v>
      </c>
      <c r="T89">
        <v>0</v>
      </c>
      <c r="V89">
        <v>0</v>
      </c>
      <c r="X89">
        <v>0</v>
      </c>
      <c r="Z89">
        <v>11</v>
      </c>
      <c r="AA89" t="s">
        <v>679</v>
      </c>
      <c r="AB89">
        <v>32</v>
      </c>
      <c r="AC89" t="s">
        <v>679</v>
      </c>
      <c r="AD89">
        <v>0</v>
      </c>
      <c r="AF89">
        <v>56</v>
      </c>
      <c r="AG89" t="s">
        <v>679</v>
      </c>
      <c r="AH89">
        <v>0</v>
      </c>
      <c r="AJ89">
        <v>0</v>
      </c>
      <c r="AL89">
        <v>0</v>
      </c>
      <c r="AN89">
        <v>0</v>
      </c>
      <c r="AP89">
        <v>0</v>
      </c>
      <c r="AR89">
        <v>0</v>
      </c>
      <c r="AT89">
        <v>0</v>
      </c>
      <c r="AV89">
        <v>0</v>
      </c>
      <c r="AX89">
        <v>103</v>
      </c>
      <c r="AY89" t="s">
        <v>679</v>
      </c>
      <c r="AZ89">
        <v>0</v>
      </c>
      <c r="BB89">
        <v>0</v>
      </c>
      <c r="BD89">
        <v>0</v>
      </c>
      <c r="BF89">
        <v>0</v>
      </c>
      <c r="BH89">
        <v>3</v>
      </c>
      <c r="BI89" t="s">
        <v>679</v>
      </c>
      <c r="BJ89">
        <v>209</v>
      </c>
      <c r="BK89" t="s">
        <v>679</v>
      </c>
      <c r="BL89">
        <v>0</v>
      </c>
      <c r="BN89">
        <v>64</v>
      </c>
      <c r="BO89" t="s">
        <v>679</v>
      </c>
      <c r="BP89">
        <v>0</v>
      </c>
      <c r="BR89">
        <v>0</v>
      </c>
      <c r="BT89">
        <v>0</v>
      </c>
      <c r="BV89">
        <v>0</v>
      </c>
      <c r="BX89">
        <v>0</v>
      </c>
      <c r="BZ89">
        <v>3</v>
      </c>
      <c r="CA89" t="s">
        <v>679</v>
      </c>
      <c r="CB89">
        <v>0</v>
      </c>
      <c r="CD89">
        <v>0</v>
      </c>
      <c r="CF89">
        <v>5</v>
      </c>
      <c r="CG89" t="s">
        <v>679</v>
      </c>
      <c r="CH89">
        <v>0</v>
      </c>
      <c r="CJ89">
        <v>0</v>
      </c>
      <c r="CL89">
        <v>0</v>
      </c>
      <c r="CN89">
        <v>52</v>
      </c>
      <c r="CO89" t="s">
        <v>679</v>
      </c>
      <c r="CP89">
        <v>0</v>
      </c>
      <c r="CR89">
        <v>0</v>
      </c>
      <c r="CT89">
        <v>0</v>
      </c>
      <c r="CV89">
        <v>0</v>
      </c>
      <c r="CX89">
        <v>0</v>
      </c>
      <c r="CZ89">
        <v>0</v>
      </c>
      <c r="DB89">
        <v>2</v>
      </c>
      <c r="DC89" t="s">
        <v>679</v>
      </c>
      <c r="DD89">
        <v>0</v>
      </c>
      <c r="DF89">
        <v>38</v>
      </c>
      <c r="DG89" t="s">
        <v>679</v>
      </c>
      <c r="DH89">
        <v>0</v>
      </c>
      <c r="DJ89">
        <v>0</v>
      </c>
      <c r="DL89">
        <v>0</v>
      </c>
      <c r="DN89">
        <v>0</v>
      </c>
      <c r="DP89">
        <v>0</v>
      </c>
      <c r="DR89">
        <v>15</v>
      </c>
      <c r="DS89" t="s">
        <v>679</v>
      </c>
      <c r="DT89">
        <v>0</v>
      </c>
      <c r="DV89">
        <v>7</v>
      </c>
      <c r="DW89" t="s">
        <v>679</v>
      </c>
      <c r="DX89">
        <v>4</v>
      </c>
      <c r="DY89" t="s">
        <v>679</v>
      </c>
      <c r="DZ89">
        <v>0</v>
      </c>
      <c r="EB89">
        <v>94</v>
      </c>
      <c r="EC89" t="s">
        <v>679</v>
      </c>
      <c r="ED89">
        <v>0</v>
      </c>
      <c r="EF89">
        <v>0</v>
      </c>
      <c r="EH89">
        <v>0</v>
      </c>
      <c r="EJ89">
        <v>19</v>
      </c>
      <c r="EK89" t="s">
        <v>679</v>
      </c>
      <c r="EL89">
        <v>0</v>
      </c>
      <c r="EN89">
        <v>4</v>
      </c>
      <c r="EO89" t="s">
        <v>679</v>
      </c>
      <c r="EP89">
        <v>0</v>
      </c>
      <c r="ER89">
        <v>49</v>
      </c>
      <c r="ES89" t="s">
        <v>679</v>
      </c>
      <c r="ET89">
        <v>34</v>
      </c>
      <c r="EU89" t="s">
        <v>679</v>
      </c>
      <c r="EV89">
        <v>4</v>
      </c>
      <c r="EW89" t="s">
        <v>679</v>
      </c>
      <c r="EX89">
        <v>50</v>
      </c>
      <c r="EY89" t="s">
        <v>679</v>
      </c>
      <c r="EZ89">
        <v>0</v>
      </c>
      <c r="FB89">
        <v>0</v>
      </c>
      <c r="FD89">
        <v>31</v>
      </c>
      <c r="FE89" t="s">
        <v>679</v>
      </c>
      <c r="FF89">
        <v>0</v>
      </c>
      <c r="FH89">
        <v>0</v>
      </c>
      <c r="FJ89">
        <v>2</v>
      </c>
      <c r="FK89" t="s">
        <v>679</v>
      </c>
      <c r="FL89">
        <v>0</v>
      </c>
      <c r="FN89">
        <v>0</v>
      </c>
      <c r="FP89">
        <v>0</v>
      </c>
      <c r="FR89">
        <v>39</v>
      </c>
      <c r="FS89" t="s">
        <v>679</v>
      </c>
      <c r="FT89">
        <v>0</v>
      </c>
      <c r="FV89">
        <v>0</v>
      </c>
      <c r="FX89">
        <v>0</v>
      </c>
      <c r="FZ89">
        <v>0</v>
      </c>
      <c r="GB89">
        <v>0</v>
      </c>
      <c r="GD89">
        <v>0</v>
      </c>
      <c r="GF89">
        <v>3</v>
      </c>
      <c r="GG89" t="s">
        <v>679</v>
      </c>
      <c r="GH89">
        <v>2</v>
      </c>
      <c r="GI89" t="s">
        <v>679</v>
      </c>
      <c r="GJ89">
        <v>15</v>
      </c>
      <c r="GK89" t="s">
        <v>679</v>
      </c>
      <c r="GL89">
        <v>0</v>
      </c>
      <c r="GN89">
        <v>0</v>
      </c>
      <c r="GP89">
        <v>99</v>
      </c>
      <c r="GQ89" t="s">
        <v>679</v>
      </c>
      <c r="GR89">
        <v>0</v>
      </c>
      <c r="GT89">
        <v>0</v>
      </c>
      <c r="GV89">
        <v>0</v>
      </c>
      <c r="GX89">
        <v>5</v>
      </c>
      <c r="GY89" t="s">
        <v>679</v>
      </c>
      <c r="GZ89">
        <v>43</v>
      </c>
      <c r="HA89" t="s">
        <v>679</v>
      </c>
      <c r="HB89">
        <v>0</v>
      </c>
      <c r="HD89">
        <v>0</v>
      </c>
      <c r="HF89">
        <v>52</v>
      </c>
      <c r="HG89" t="s">
        <v>679</v>
      </c>
      <c r="HH89">
        <v>0</v>
      </c>
      <c r="HJ89">
        <v>0</v>
      </c>
      <c r="HL89">
        <v>0</v>
      </c>
      <c r="HN89">
        <v>0</v>
      </c>
      <c r="HP89">
        <v>3</v>
      </c>
      <c r="HQ89" t="s">
        <v>679</v>
      </c>
      <c r="HR89">
        <v>0</v>
      </c>
      <c r="HT89">
        <v>0</v>
      </c>
      <c r="HV89">
        <v>0</v>
      </c>
      <c r="HX89">
        <v>0</v>
      </c>
      <c r="HZ89">
        <v>12</v>
      </c>
      <c r="IA89" t="s">
        <v>679</v>
      </c>
      <c r="IB89">
        <v>0</v>
      </c>
      <c r="ID89">
        <v>41</v>
      </c>
      <c r="IE89" t="s">
        <v>679</v>
      </c>
      <c r="IF89">
        <v>33</v>
      </c>
      <c r="IG89" t="s">
        <v>679</v>
      </c>
      <c r="IH89">
        <v>0</v>
      </c>
      <c r="IJ89">
        <v>0</v>
      </c>
      <c r="IL89">
        <v>1196</v>
      </c>
      <c r="IM89" t="s">
        <v>679</v>
      </c>
      <c r="IN89">
        <v>1</v>
      </c>
      <c r="IO89" t="s">
        <v>679</v>
      </c>
      <c r="IP89">
        <v>2</v>
      </c>
      <c r="IQ89" t="s">
        <v>679</v>
      </c>
      <c r="IR89">
        <v>0</v>
      </c>
      <c r="IT89">
        <v>0</v>
      </c>
      <c r="IV89">
        <v>57</v>
      </c>
      <c r="IW89" t="s">
        <v>679</v>
      </c>
      <c r="IX89">
        <v>0</v>
      </c>
      <c r="IZ89">
        <v>52</v>
      </c>
      <c r="JA89" t="s">
        <v>679</v>
      </c>
      <c r="JB89">
        <v>20</v>
      </c>
      <c r="JC89" t="s">
        <v>679</v>
      </c>
      <c r="JD89">
        <v>0</v>
      </c>
      <c r="JF89">
        <v>0</v>
      </c>
      <c r="JH89">
        <v>0</v>
      </c>
      <c r="JJ89">
        <v>42</v>
      </c>
      <c r="JK89" t="s">
        <v>679</v>
      </c>
      <c r="JL89">
        <v>0</v>
      </c>
      <c r="JN89">
        <v>0</v>
      </c>
      <c r="JP89">
        <v>86</v>
      </c>
      <c r="JQ89" t="s">
        <v>679</v>
      </c>
      <c r="JR89">
        <v>356</v>
      </c>
      <c r="JS89" t="s">
        <v>679</v>
      </c>
      <c r="JT89">
        <v>0</v>
      </c>
      <c r="JV89">
        <v>0</v>
      </c>
      <c r="JX89">
        <v>19</v>
      </c>
      <c r="JY89" t="s">
        <v>679</v>
      </c>
      <c r="JZ89">
        <v>0</v>
      </c>
      <c r="KB89">
        <v>0</v>
      </c>
      <c r="KD89">
        <v>20</v>
      </c>
      <c r="KE89" t="s">
        <v>679</v>
      </c>
      <c r="KF89">
        <v>0</v>
      </c>
      <c r="KH89">
        <v>30</v>
      </c>
      <c r="KI89" t="s">
        <v>679</v>
      </c>
      <c r="KJ89">
        <v>0</v>
      </c>
      <c r="KL89">
        <v>0</v>
      </c>
      <c r="KN89">
        <v>0</v>
      </c>
      <c r="KP89">
        <v>0</v>
      </c>
      <c r="KR89">
        <v>80</v>
      </c>
      <c r="KS89" t="s">
        <v>679</v>
      </c>
      <c r="KT89">
        <v>0</v>
      </c>
      <c r="KV89">
        <v>8</v>
      </c>
      <c r="KW89" t="s">
        <v>679</v>
      </c>
      <c r="KX89">
        <v>0</v>
      </c>
      <c r="KZ89">
        <v>0</v>
      </c>
      <c r="LB89">
        <v>0</v>
      </c>
      <c r="LD89">
        <v>0</v>
      </c>
      <c r="LF89">
        <v>0</v>
      </c>
      <c r="LH89">
        <v>620</v>
      </c>
      <c r="LI89" t="s">
        <v>679</v>
      </c>
      <c r="LJ89">
        <v>0</v>
      </c>
      <c r="LL89">
        <v>0</v>
      </c>
      <c r="LN89">
        <v>0</v>
      </c>
      <c r="LP89">
        <v>0</v>
      </c>
      <c r="LR89">
        <v>0</v>
      </c>
      <c r="LT89">
        <v>0</v>
      </c>
      <c r="LV89">
        <v>0</v>
      </c>
      <c r="LX89">
        <v>0</v>
      </c>
      <c r="LZ89">
        <v>9</v>
      </c>
      <c r="MA89" t="s">
        <v>679</v>
      </c>
      <c r="MB89">
        <v>0</v>
      </c>
      <c r="MD89">
        <v>0</v>
      </c>
      <c r="MF89">
        <v>0</v>
      </c>
      <c r="MH89">
        <v>0</v>
      </c>
      <c r="MJ89">
        <v>0</v>
      </c>
      <c r="ML89">
        <v>0</v>
      </c>
      <c r="MN89">
        <v>9</v>
      </c>
      <c r="MO89" t="s">
        <v>679</v>
      </c>
      <c r="MP89">
        <v>0</v>
      </c>
      <c r="MR89">
        <v>69</v>
      </c>
      <c r="MS89" t="s">
        <v>679</v>
      </c>
      <c r="MT89">
        <v>0</v>
      </c>
      <c r="MV89">
        <v>0</v>
      </c>
      <c r="MX89">
        <v>161</v>
      </c>
      <c r="MY89" t="s">
        <v>679</v>
      </c>
      <c r="MZ89">
        <v>0</v>
      </c>
      <c r="NB89">
        <v>0</v>
      </c>
      <c r="ND89">
        <v>114</v>
      </c>
      <c r="NE89" t="s">
        <v>679</v>
      </c>
      <c r="NF89">
        <v>0</v>
      </c>
      <c r="NH89">
        <v>0</v>
      </c>
      <c r="NJ89">
        <v>0</v>
      </c>
      <c r="NL89">
        <v>2</v>
      </c>
      <c r="NM89" t="s">
        <v>679</v>
      </c>
      <c r="NN89">
        <v>7</v>
      </c>
      <c r="NO89" t="s">
        <v>679</v>
      </c>
      <c r="NP89">
        <v>0</v>
      </c>
      <c r="NR89">
        <v>0</v>
      </c>
      <c r="NT89">
        <v>0</v>
      </c>
      <c r="NV89">
        <v>19</v>
      </c>
      <c r="NW89" t="s">
        <v>679</v>
      </c>
      <c r="NX89">
        <v>37</v>
      </c>
      <c r="NY89" t="s">
        <v>679</v>
      </c>
      <c r="NZ89">
        <v>0</v>
      </c>
      <c r="OB89">
        <v>0</v>
      </c>
      <c r="OD89">
        <v>0</v>
      </c>
      <c r="OF89">
        <v>218</v>
      </c>
      <c r="OG89" t="s">
        <v>679</v>
      </c>
      <c r="OH89">
        <v>26</v>
      </c>
      <c r="OI89" t="s">
        <v>679</v>
      </c>
      <c r="OJ89">
        <v>13</v>
      </c>
      <c r="OK89" t="s">
        <v>679</v>
      </c>
      <c r="OL89">
        <v>0</v>
      </c>
      <c r="ON89">
        <v>0</v>
      </c>
      <c r="OP89">
        <v>0</v>
      </c>
      <c r="OR89">
        <v>0</v>
      </c>
      <c r="OT89">
        <v>0</v>
      </c>
      <c r="OV89">
        <v>0</v>
      </c>
      <c r="OX89">
        <v>111</v>
      </c>
      <c r="OY89" t="s">
        <v>679</v>
      </c>
      <c r="OZ89">
        <v>1</v>
      </c>
      <c r="PA89" t="s">
        <v>679</v>
      </c>
      <c r="PB89">
        <v>2</v>
      </c>
      <c r="PC89" t="s">
        <v>679</v>
      </c>
      <c r="PD89">
        <v>207</v>
      </c>
      <c r="PE89" t="s">
        <v>679</v>
      </c>
      <c r="PF89">
        <v>0</v>
      </c>
      <c r="PH89">
        <v>140</v>
      </c>
      <c r="PI89" t="s">
        <v>679</v>
      </c>
      <c r="PJ89">
        <v>0</v>
      </c>
      <c r="PL89">
        <v>0</v>
      </c>
      <c r="PN89">
        <v>50</v>
      </c>
      <c r="PO89" t="s">
        <v>679</v>
      </c>
      <c r="PP89">
        <v>0</v>
      </c>
      <c r="PR89">
        <v>0</v>
      </c>
      <c r="PT89">
        <v>7</v>
      </c>
      <c r="PU89" t="s">
        <v>679</v>
      </c>
      <c r="PV89">
        <v>225</v>
      </c>
      <c r="PW89" t="s">
        <v>679</v>
      </c>
      <c r="PX89">
        <v>0</v>
      </c>
      <c r="PZ89">
        <v>1</v>
      </c>
      <c r="QA89" t="s">
        <v>679</v>
      </c>
      <c r="QB89">
        <v>36</v>
      </c>
      <c r="QC89" t="s">
        <v>679</v>
      </c>
      <c r="QD89">
        <v>20</v>
      </c>
      <c r="QE89" t="s">
        <v>679</v>
      </c>
      <c r="QF89">
        <v>0</v>
      </c>
      <c r="QH89">
        <v>0</v>
      </c>
      <c r="QJ89">
        <v>28</v>
      </c>
      <c r="QK89" t="s">
        <v>679</v>
      </c>
      <c r="QL89">
        <v>875</v>
      </c>
      <c r="QM89" t="s">
        <v>679</v>
      </c>
      <c r="QN89">
        <v>161</v>
      </c>
      <c r="QO89" t="s">
        <v>679</v>
      </c>
      <c r="QP89">
        <v>323</v>
      </c>
      <c r="QQ89" t="s">
        <v>679</v>
      </c>
      <c r="QR89">
        <v>150</v>
      </c>
      <c r="QS89" t="s">
        <v>679</v>
      </c>
      <c r="QT89">
        <v>52</v>
      </c>
      <c r="QU89" t="s">
        <v>679</v>
      </c>
      <c r="QV89">
        <v>94</v>
      </c>
      <c r="QW89" t="s">
        <v>679</v>
      </c>
      <c r="QX89">
        <v>82</v>
      </c>
      <c r="QY89" t="s">
        <v>679</v>
      </c>
      <c r="QZ89">
        <v>70</v>
      </c>
      <c r="RA89" t="s">
        <v>679</v>
      </c>
      <c r="RB89">
        <v>15</v>
      </c>
      <c r="RC89" t="s">
        <v>679</v>
      </c>
      <c r="RD89">
        <v>62</v>
      </c>
      <c r="RE89" t="s">
        <v>679</v>
      </c>
      <c r="RF89">
        <v>17</v>
      </c>
      <c r="RG89" t="s">
        <v>679</v>
      </c>
      <c r="RH89">
        <v>1</v>
      </c>
      <c r="RI89" t="s">
        <v>679</v>
      </c>
      <c r="RJ89">
        <v>203</v>
      </c>
      <c r="RK89" t="s">
        <v>679</v>
      </c>
      <c r="RL89">
        <v>0</v>
      </c>
      <c r="RN89">
        <v>18</v>
      </c>
      <c r="RO89" t="s">
        <v>679</v>
      </c>
      <c r="RP89">
        <v>7</v>
      </c>
      <c r="RQ89" t="s">
        <v>679</v>
      </c>
      <c r="RR89">
        <v>7</v>
      </c>
      <c r="RS89" t="s">
        <v>679</v>
      </c>
      <c r="RT89">
        <v>7</v>
      </c>
      <c r="RU89" t="s">
        <v>679</v>
      </c>
      <c r="RV89">
        <v>812</v>
      </c>
      <c r="RW89" t="s">
        <v>679</v>
      </c>
      <c r="RX89">
        <v>155</v>
      </c>
      <c r="RY89" t="s">
        <v>679</v>
      </c>
      <c r="RZ89">
        <v>114</v>
      </c>
      <c r="SA89" t="s">
        <v>679</v>
      </c>
      <c r="SB89">
        <v>81</v>
      </c>
      <c r="SC89" t="s">
        <v>679</v>
      </c>
      <c r="SD89">
        <v>24</v>
      </c>
      <c r="SE89" t="s">
        <v>679</v>
      </c>
      <c r="SF89">
        <v>13</v>
      </c>
      <c r="SG89" t="s">
        <v>679</v>
      </c>
      <c r="SH89">
        <v>256</v>
      </c>
      <c r="SI89" t="s">
        <v>679</v>
      </c>
      <c r="SJ89">
        <v>151</v>
      </c>
      <c r="SK89" t="s">
        <v>679</v>
      </c>
      <c r="SL89">
        <v>197</v>
      </c>
      <c r="SM89" t="s">
        <v>679</v>
      </c>
      <c r="SN89">
        <v>123</v>
      </c>
      <c r="SO89" t="s">
        <v>679</v>
      </c>
      <c r="SP89">
        <v>99</v>
      </c>
      <c r="SQ89" t="s">
        <v>679</v>
      </c>
      <c r="SR89">
        <v>78</v>
      </c>
      <c r="SS89" t="s">
        <v>679</v>
      </c>
      <c r="ST89">
        <v>156</v>
      </c>
      <c r="SU89" t="s">
        <v>679</v>
      </c>
      <c r="SV89">
        <v>15</v>
      </c>
      <c r="SW89" t="s">
        <v>679</v>
      </c>
      <c r="SX89">
        <v>389</v>
      </c>
      <c r="SY89" t="s">
        <v>679</v>
      </c>
      <c r="SZ89">
        <v>104</v>
      </c>
      <c r="TA89" t="s">
        <v>679</v>
      </c>
      <c r="TB89">
        <v>160</v>
      </c>
      <c r="TC89" t="s">
        <v>679</v>
      </c>
      <c r="TD89">
        <v>242</v>
      </c>
      <c r="TE89" t="s">
        <v>679</v>
      </c>
      <c r="TF89">
        <v>85</v>
      </c>
      <c r="TG89" t="s">
        <v>679</v>
      </c>
      <c r="TH89">
        <v>203</v>
      </c>
      <c r="TI89" t="s">
        <v>679</v>
      </c>
      <c r="TJ89">
        <v>4</v>
      </c>
      <c r="TK89" t="s">
        <v>679</v>
      </c>
      <c r="TL89">
        <v>72</v>
      </c>
      <c r="TM89" t="s">
        <v>679</v>
      </c>
      <c r="TN89">
        <v>6</v>
      </c>
      <c r="TO89" t="s">
        <v>679</v>
      </c>
      <c r="TP89">
        <v>16</v>
      </c>
      <c r="TQ89" t="s">
        <v>679</v>
      </c>
      <c r="TR89">
        <v>46</v>
      </c>
      <c r="TS89" t="s">
        <v>679</v>
      </c>
      <c r="TT89">
        <v>103</v>
      </c>
      <c r="TU89" t="s">
        <v>679</v>
      </c>
      <c r="TV89">
        <v>0</v>
      </c>
      <c r="TX89">
        <v>0</v>
      </c>
      <c r="TZ89">
        <v>9</v>
      </c>
      <c r="UA89" t="s">
        <v>679</v>
      </c>
      <c r="UB89">
        <v>10</v>
      </c>
      <c r="UC89" t="s">
        <v>679</v>
      </c>
      <c r="UD89">
        <v>0</v>
      </c>
      <c r="UF89">
        <v>0</v>
      </c>
      <c r="UH89">
        <v>53</v>
      </c>
      <c r="UI89" t="s">
        <v>679</v>
      </c>
      <c r="UJ89">
        <v>117</v>
      </c>
      <c r="UK89" t="s">
        <v>679</v>
      </c>
      <c r="UL89">
        <v>78</v>
      </c>
      <c r="UM89" t="s">
        <v>679</v>
      </c>
      <c r="UN89">
        <v>306</v>
      </c>
      <c r="UO89" t="s">
        <v>679</v>
      </c>
      <c r="UP89">
        <v>28</v>
      </c>
      <c r="UQ89" t="s">
        <v>679</v>
      </c>
      <c r="UR89">
        <v>48</v>
      </c>
      <c r="US89" t="s">
        <v>679</v>
      </c>
      <c r="UT89">
        <v>0</v>
      </c>
      <c r="UV89">
        <v>22</v>
      </c>
      <c r="UW89" t="s">
        <v>679</v>
      </c>
      <c r="UX89">
        <v>73</v>
      </c>
      <c r="UY89" t="s">
        <v>679</v>
      </c>
      <c r="UZ89">
        <v>119</v>
      </c>
      <c r="VA89" t="s">
        <v>679</v>
      </c>
      <c r="VB89">
        <v>82</v>
      </c>
      <c r="VC89" t="s">
        <v>679</v>
      </c>
      <c r="VD89">
        <v>84</v>
      </c>
      <c r="VE89" t="s">
        <v>679</v>
      </c>
      <c r="VF89">
        <v>0</v>
      </c>
      <c r="VH89">
        <v>30</v>
      </c>
      <c r="VI89" t="s">
        <v>679</v>
      </c>
      <c r="VJ89">
        <v>16</v>
      </c>
      <c r="VK89" t="s">
        <v>679</v>
      </c>
      <c r="VL89">
        <v>0</v>
      </c>
      <c r="VN89">
        <v>0</v>
      </c>
      <c r="VP89">
        <v>94</v>
      </c>
      <c r="VQ89" t="s">
        <v>679</v>
      </c>
      <c r="VR89">
        <v>0</v>
      </c>
      <c r="VT89">
        <v>0</v>
      </c>
      <c r="VV89">
        <v>4</v>
      </c>
      <c r="VW89" t="s">
        <v>679</v>
      </c>
      <c r="VX89">
        <v>10</v>
      </c>
      <c r="VY89" t="s">
        <v>679</v>
      </c>
      <c r="VZ89">
        <v>195</v>
      </c>
      <c r="WA89" t="s">
        <v>679</v>
      </c>
      <c r="WB89">
        <v>67</v>
      </c>
      <c r="WC89" t="s">
        <v>679</v>
      </c>
      <c r="WD89">
        <v>250</v>
      </c>
      <c r="WE89" t="s">
        <v>679</v>
      </c>
      <c r="WF89">
        <v>6</v>
      </c>
      <c r="WG89" t="s">
        <v>679</v>
      </c>
      <c r="WH89">
        <v>0</v>
      </c>
      <c r="WJ89">
        <v>42</v>
      </c>
      <c r="WK89" t="s">
        <v>679</v>
      </c>
      <c r="WL89">
        <v>841</v>
      </c>
      <c r="WM89" t="s">
        <v>679</v>
      </c>
      <c r="WN89">
        <v>16</v>
      </c>
      <c r="WO89" t="s">
        <v>679</v>
      </c>
      <c r="WP89">
        <v>37</v>
      </c>
      <c r="WQ89" t="s">
        <v>679</v>
      </c>
      <c r="WR89">
        <v>0</v>
      </c>
      <c r="WT89">
        <v>106</v>
      </c>
      <c r="WU89" t="s">
        <v>679</v>
      </c>
      <c r="WV89">
        <v>2</v>
      </c>
      <c r="WW89" t="s">
        <v>679</v>
      </c>
      <c r="WX89">
        <v>1427</v>
      </c>
      <c r="WY89" t="s">
        <v>679</v>
      </c>
      <c r="WZ89">
        <v>160</v>
      </c>
      <c r="XA89" t="s">
        <v>679</v>
      </c>
      <c r="XB89">
        <v>0</v>
      </c>
      <c r="XD89">
        <v>12</v>
      </c>
      <c r="XE89" t="s">
        <v>679</v>
      </c>
      <c r="XF89">
        <v>650</v>
      </c>
      <c r="XG89" t="s">
        <v>679</v>
      </c>
      <c r="XH89">
        <v>54</v>
      </c>
      <c r="XI89" t="s">
        <v>679</v>
      </c>
      <c r="XJ89">
        <v>86</v>
      </c>
      <c r="XK89" t="s">
        <v>679</v>
      </c>
      <c r="XL89">
        <v>43</v>
      </c>
      <c r="XM89" t="s">
        <v>679</v>
      </c>
      <c r="XN89">
        <v>0</v>
      </c>
      <c r="XP89">
        <v>25</v>
      </c>
      <c r="XQ89" t="s">
        <v>679</v>
      </c>
      <c r="XR89">
        <v>602</v>
      </c>
      <c r="XS89" t="s">
        <v>679</v>
      </c>
      <c r="XT89">
        <v>24</v>
      </c>
      <c r="XU89" t="s">
        <v>679</v>
      </c>
      <c r="XV89">
        <v>18</v>
      </c>
      <c r="XW89" t="s">
        <v>679</v>
      </c>
      <c r="XX89">
        <v>20</v>
      </c>
      <c r="XY89" t="s">
        <v>679</v>
      </c>
      <c r="XZ89">
        <v>85</v>
      </c>
      <c r="YA89" t="s">
        <v>679</v>
      </c>
      <c r="YB89">
        <v>24</v>
      </c>
      <c r="YC89" t="s">
        <v>679</v>
      </c>
      <c r="YD89">
        <v>0</v>
      </c>
      <c r="YF89">
        <v>77</v>
      </c>
      <c r="YG89" t="s">
        <v>679</v>
      </c>
      <c r="YH89">
        <v>215</v>
      </c>
      <c r="YI89" t="s">
        <v>679</v>
      </c>
      <c r="YJ89">
        <v>152</v>
      </c>
      <c r="YK89" t="s">
        <v>679</v>
      </c>
      <c r="YL89">
        <v>15</v>
      </c>
      <c r="YM89" t="s">
        <v>679</v>
      </c>
      <c r="YN89">
        <v>169</v>
      </c>
      <c r="YO89" t="s">
        <v>679</v>
      </c>
      <c r="YP89">
        <v>15</v>
      </c>
      <c r="YQ89" t="s">
        <v>679</v>
      </c>
      <c r="YR89">
        <v>0</v>
      </c>
      <c r="YT89">
        <v>0</v>
      </c>
      <c r="YV89">
        <v>19279</v>
      </c>
      <c r="YW89" t="e">
        <v>#N/A</v>
      </c>
      <c r="YY89">
        <v>14996</v>
      </c>
      <c r="YZ89">
        <v>914</v>
      </c>
      <c r="ZA89">
        <v>5270</v>
      </c>
      <c r="ZB89">
        <v>4283</v>
      </c>
      <c r="ZC89">
        <v>5137</v>
      </c>
      <c r="ZD89">
        <v>33</v>
      </c>
      <c r="ZE89">
        <v>8876</v>
      </c>
      <c r="ZF89">
        <v>6120</v>
      </c>
      <c r="ZG89">
        <v>1577</v>
      </c>
      <c r="ZH89">
        <v>103</v>
      </c>
      <c r="ZI89">
        <v>6714</v>
      </c>
      <c r="ZJ89">
        <v>5240</v>
      </c>
      <c r="ZK89">
        <v>1561</v>
      </c>
      <c r="ZL89">
        <v>6714</v>
      </c>
      <c r="ZM89">
        <v>3100</v>
      </c>
      <c r="ZN89">
        <v>438</v>
      </c>
      <c r="ZO89">
        <v>10905</v>
      </c>
      <c r="ZP89">
        <v>1532</v>
      </c>
      <c r="ZQ89">
        <v>1467</v>
      </c>
      <c r="ZR89">
        <v>207</v>
      </c>
      <c r="ZS89">
        <v>643</v>
      </c>
      <c r="ZT89">
        <v>629</v>
      </c>
      <c r="ZU89">
        <v>103</v>
      </c>
      <c r="ZV89">
        <v>1</v>
      </c>
      <c r="ZW89">
        <v>2945</v>
      </c>
      <c r="ZX89">
        <v>0</v>
      </c>
      <c r="ZY89">
        <v>243</v>
      </c>
      <c r="AAA89" s="26"/>
    </row>
    <row r="90" spans="1:703" x14ac:dyDescent="0.25">
      <c r="A90" t="s">
        <v>751</v>
      </c>
      <c r="B90">
        <v>0</v>
      </c>
      <c r="D90">
        <v>234</v>
      </c>
      <c r="E90" t="s">
        <v>679</v>
      </c>
      <c r="F90">
        <v>2</v>
      </c>
      <c r="G90" t="s">
        <v>679</v>
      </c>
      <c r="H90">
        <v>0</v>
      </c>
      <c r="J90">
        <v>0</v>
      </c>
      <c r="L90">
        <v>0</v>
      </c>
      <c r="N90">
        <v>0</v>
      </c>
      <c r="P90">
        <v>0</v>
      </c>
      <c r="R90">
        <v>81</v>
      </c>
      <c r="S90" t="s">
        <v>679</v>
      </c>
      <c r="T90">
        <v>0</v>
      </c>
      <c r="V90">
        <v>0</v>
      </c>
      <c r="X90">
        <v>0</v>
      </c>
      <c r="Z90">
        <v>4</v>
      </c>
      <c r="AA90" t="s">
        <v>679</v>
      </c>
      <c r="AB90">
        <v>26</v>
      </c>
      <c r="AC90" t="s">
        <v>679</v>
      </c>
      <c r="AD90">
        <v>0</v>
      </c>
      <c r="AF90">
        <v>180</v>
      </c>
      <c r="AG90" t="s">
        <v>679</v>
      </c>
      <c r="AH90">
        <v>0</v>
      </c>
      <c r="AJ90">
        <v>9</v>
      </c>
      <c r="AK90" t="s">
        <v>679</v>
      </c>
      <c r="AL90">
        <v>0</v>
      </c>
      <c r="AN90">
        <v>6</v>
      </c>
      <c r="AO90" t="s">
        <v>679</v>
      </c>
      <c r="AP90">
        <v>3</v>
      </c>
      <c r="AQ90" t="s">
        <v>679</v>
      </c>
      <c r="AR90">
        <v>1</v>
      </c>
      <c r="AS90" t="s">
        <v>679</v>
      </c>
      <c r="AT90">
        <v>0</v>
      </c>
      <c r="AV90">
        <v>0</v>
      </c>
      <c r="AX90">
        <v>35</v>
      </c>
      <c r="AY90" t="s">
        <v>679</v>
      </c>
      <c r="AZ90">
        <v>0</v>
      </c>
      <c r="BB90">
        <v>0</v>
      </c>
      <c r="BD90">
        <v>2</v>
      </c>
      <c r="BE90" t="s">
        <v>679</v>
      </c>
      <c r="BF90">
        <v>0</v>
      </c>
      <c r="BH90">
        <v>4</v>
      </c>
      <c r="BI90" t="s">
        <v>679</v>
      </c>
      <c r="BJ90">
        <v>5</v>
      </c>
      <c r="BK90" t="s">
        <v>679</v>
      </c>
      <c r="BL90">
        <v>6</v>
      </c>
      <c r="BM90" t="s">
        <v>679</v>
      </c>
      <c r="BN90">
        <v>0</v>
      </c>
      <c r="BP90">
        <v>0</v>
      </c>
      <c r="BR90">
        <v>9</v>
      </c>
      <c r="BS90" t="s">
        <v>679</v>
      </c>
      <c r="BT90">
        <v>0</v>
      </c>
      <c r="BV90">
        <v>42</v>
      </c>
      <c r="BW90" t="s">
        <v>679</v>
      </c>
      <c r="BX90">
        <v>0</v>
      </c>
      <c r="BZ90">
        <v>138</v>
      </c>
      <c r="CA90" t="s">
        <v>679</v>
      </c>
      <c r="CB90">
        <v>28</v>
      </c>
      <c r="CC90" t="s">
        <v>679</v>
      </c>
      <c r="CD90">
        <v>24</v>
      </c>
      <c r="CE90" t="s">
        <v>679</v>
      </c>
      <c r="CF90">
        <v>15</v>
      </c>
      <c r="CG90" t="s">
        <v>679</v>
      </c>
      <c r="CH90">
        <v>17</v>
      </c>
      <c r="CI90" t="s">
        <v>679</v>
      </c>
      <c r="CJ90">
        <v>0</v>
      </c>
      <c r="CL90">
        <v>0</v>
      </c>
      <c r="CN90">
        <v>0</v>
      </c>
      <c r="CP90">
        <v>0</v>
      </c>
      <c r="CR90">
        <v>23</v>
      </c>
      <c r="CS90" t="s">
        <v>679</v>
      </c>
      <c r="CT90">
        <v>0</v>
      </c>
      <c r="CV90">
        <v>0</v>
      </c>
      <c r="CX90">
        <v>0</v>
      </c>
      <c r="CZ90">
        <v>647</v>
      </c>
      <c r="DA90" t="s">
        <v>679</v>
      </c>
      <c r="DB90">
        <v>0</v>
      </c>
      <c r="DD90">
        <v>0</v>
      </c>
      <c r="DF90">
        <v>122</v>
      </c>
      <c r="DG90" t="s">
        <v>679</v>
      </c>
      <c r="DH90">
        <v>0</v>
      </c>
      <c r="DJ90">
        <v>118</v>
      </c>
      <c r="DK90" t="s">
        <v>679</v>
      </c>
      <c r="DL90">
        <v>0</v>
      </c>
      <c r="DN90">
        <v>43</v>
      </c>
      <c r="DO90" t="s">
        <v>679</v>
      </c>
      <c r="DP90">
        <v>0</v>
      </c>
      <c r="DR90">
        <v>8</v>
      </c>
      <c r="DS90" t="s">
        <v>679</v>
      </c>
      <c r="DT90">
        <v>24</v>
      </c>
      <c r="DU90" t="s">
        <v>679</v>
      </c>
      <c r="DV90">
        <v>2</v>
      </c>
      <c r="DW90" t="s">
        <v>679</v>
      </c>
      <c r="DX90">
        <v>4</v>
      </c>
      <c r="DY90" t="s">
        <v>679</v>
      </c>
      <c r="DZ90">
        <v>86</v>
      </c>
      <c r="EA90" t="s">
        <v>679</v>
      </c>
      <c r="EB90">
        <v>1</v>
      </c>
      <c r="EC90" t="s">
        <v>679</v>
      </c>
      <c r="ED90">
        <v>6</v>
      </c>
      <c r="EE90" t="s">
        <v>679</v>
      </c>
      <c r="EF90">
        <v>0</v>
      </c>
      <c r="EH90">
        <v>0</v>
      </c>
      <c r="EJ90">
        <v>3</v>
      </c>
      <c r="EK90" t="s">
        <v>679</v>
      </c>
      <c r="EL90">
        <v>0</v>
      </c>
      <c r="EN90">
        <v>0</v>
      </c>
      <c r="EP90">
        <v>0</v>
      </c>
      <c r="ER90">
        <v>273</v>
      </c>
      <c r="ES90" t="s">
        <v>679</v>
      </c>
      <c r="ET90">
        <v>46</v>
      </c>
      <c r="EU90" t="s">
        <v>679</v>
      </c>
      <c r="EV90">
        <v>63</v>
      </c>
      <c r="EW90" t="s">
        <v>679</v>
      </c>
      <c r="EX90">
        <v>0</v>
      </c>
      <c r="EZ90">
        <v>0</v>
      </c>
      <c r="FB90">
        <v>5</v>
      </c>
      <c r="FC90" t="s">
        <v>679</v>
      </c>
      <c r="FD90">
        <v>105</v>
      </c>
      <c r="FE90" t="s">
        <v>679</v>
      </c>
      <c r="FF90">
        <v>0</v>
      </c>
      <c r="FH90">
        <v>25</v>
      </c>
      <c r="FI90" t="s">
        <v>679</v>
      </c>
      <c r="FJ90">
        <v>6</v>
      </c>
      <c r="FK90" t="s">
        <v>679</v>
      </c>
      <c r="FL90">
        <v>17</v>
      </c>
      <c r="FM90" t="s">
        <v>679</v>
      </c>
      <c r="FN90">
        <v>0</v>
      </c>
      <c r="FP90">
        <v>39</v>
      </c>
      <c r="FQ90" t="s">
        <v>679</v>
      </c>
      <c r="FR90">
        <v>0</v>
      </c>
      <c r="FT90">
        <v>17</v>
      </c>
      <c r="FU90" t="s">
        <v>679</v>
      </c>
      <c r="FV90">
        <v>0</v>
      </c>
      <c r="FX90">
        <v>39</v>
      </c>
      <c r="FY90" t="s">
        <v>679</v>
      </c>
      <c r="FZ90">
        <v>21</v>
      </c>
      <c r="GA90" t="s">
        <v>679</v>
      </c>
      <c r="GB90">
        <v>32</v>
      </c>
      <c r="GC90" t="s">
        <v>679</v>
      </c>
      <c r="GD90">
        <v>160</v>
      </c>
      <c r="GE90" t="s">
        <v>679</v>
      </c>
      <c r="GF90">
        <v>278</v>
      </c>
      <c r="GG90" t="s">
        <v>679</v>
      </c>
      <c r="GH90">
        <v>0</v>
      </c>
      <c r="GJ90">
        <v>188</v>
      </c>
      <c r="GK90" t="s">
        <v>679</v>
      </c>
      <c r="GL90">
        <v>0</v>
      </c>
      <c r="GN90">
        <v>0</v>
      </c>
      <c r="GP90">
        <v>340</v>
      </c>
      <c r="GQ90" t="s">
        <v>679</v>
      </c>
      <c r="GR90">
        <v>0</v>
      </c>
      <c r="GT90">
        <v>0</v>
      </c>
      <c r="GV90">
        <v>225</v>
      </c>
      <c r="GW90" t="s">
        <v>679</v>
      </c>
      <c r="GX90">
        <v>1</v>
      </c>
      <c r="GY90" t="s">
        <v>679</v>
      </c>
      <c r="GZ90">
        <v>62</v>
      </c>
      <c r="HA90" t="s">
        <v>679</v>
      </c>
      <c r="HB90">
        <v>0</v>
      </c>
      <c r="HD90">
        <v>269</v>
      </c>
      <c r="HE90" t="s">
        <v>679</v>
      </c>
      <c r="HF90">
        <v>382</v>
      </c>
      <c r="HG90" t="s">
        <v>679</v>
      </c>
      <c r="HH90">
        <v>127</v>
      </c>
      <c r="HI90" t="s">
        <v>679</v>
      </c>
      <c r="HJ90">
        <v>0</v>
      </c>
      <c r="HL90">
        <v>253</v>
      </c>
      <c r="HM90" t="s">
        <v>679</v>
      </c>
      <c r="HN90">
        <v>878</v>
      </c>
      <c r="HO90" t="s">
        <v>679</v>
      </c>
      <c r="HP90">
        <v>60</v>
      </c>
      <c r="HQ90" t="s">
        <v>679</v>
      </c>
      <c r="HR90">
        <v>1</v>
      </c>
      <c r="HS90" t="s">
        <v>679</v>
      </c>
      <c r="HT90">
        <v>80</v>
      </c>
      <c r="HU90" t="s">
        <v>679</v>
      </c>
      <c r="HV90">
        <v>164</v>
      </c>
      <c r="HW90" t="s">
        <v>679</v>
      </c>
      <c r="HX90">
        <v>2</v>
      </c>
      <c r="HY90" t="s">
        <v>679</v>
      </c>
      <c r="HZ90">
        <v>0</v>
      </c>
      <c r="IB90">
        <v>2</v>
      </c>
      <c r="IC90" t="s">
        <v>679</v>
      </c>
      <c r="ID90">
        <v>60</v>
      </c>
      <c r="IE90" t="s">
        <v>679</v>
      </c>
      <c r="IF90">
        <v>0</v>
      </c>
      <c r="IH90">
        <v>0</v>
      </c>
      <c r="IJ90">
        <v>0</v>
      </c>
      <c r="IL90">
        <v>0</v>
      </c>
      <c r="IN90">
        <v>48</v>
      </c>
      <c r="IO90" t="s">
        <v>679</v>
      </c>
      <c r="IP90">
        <v>0</v>
      </c>
      <c r="IR90">
        <v>0</v>
      </c>
      <c r="IT90">
        <v>0</v>
      </c>
      <c r="IV90">
        <v>4637</v>
      </c>
      <c r="IW90" t="s">
        <v>679</v>
      </c>
      <c r="IX90">
        <v>0</v>
      </c>
      <c r="IZ90">
        <v>76</v>
      </c>
      <c r="JA90" t="s">
        <v>679</v>
      </c>
      <c r="JB90">
        <v>48</v>
      </c>
      <c r="JC90" t="s">
        <v>679</v>
      </c>
      <c r="JD90">
        <v>74</v>
      </c>
      <c r="JE90" t="s">
        <v>679</v>
      </c>
      <c r="JF90">
        <v>0</v>
      </c>
      <c r="JH90">
        <v>212</v>
      </c>
      <c r="JI90" t="s">
        <v>679</v>
      </c>
      <c r="JJ90">
        <v>0</v>
      </c>
      <c r="JL90">
        <v>0</v>
      </c>
      <c r="JN90">
        <v>5</v>
      </c>
      <c r="JO90" t="s">
        <v>679</v>
      </c>
      <c r="JP90">
        <v>6</v>
      </c>
      <c r="JQ90" t="s">
        <v>679</v>
      </c>
      <c r="JR90">
        <v>22</v>
      </c>
      <c r="JS90" t="s">
        <v>679</v>
      </c>
      <c r="JT90">
        <v>0</v>
      </c>
      <c r="JV90">
        <v>0</v>
      </c>
      <c r="JX90">
        <v>0</v>
      </c>
      <c r="JZ90">
        <v>571</v>
      </c>
      <c r="KA90" t="s">
        <v>679</v>
      </c>
      <c r="KB90">
        <v>0</v>
      </c>
      <c r="KD90">
        <v>0</v>
      </c>
      <c r="KF90">
        <v>0</v>
      </c>
      <c r="KH90">
        <v>77</v>
      </c>
      <c r="KI90" t="s">
        <v>679</v>
      </c>
      <c r="KJ90">
        <v>0</v>
      </c>
      <c r="KL90">
        <v>0</v>
      </c>
      <c r="KN90">
        <v>0</v>
      </c>
      <c r="KP90">
        <v>0</v>
      </c>
      <c r="KR90">
        <v>0</v>
      </c>
      <c r="KT90">
        <v>0</v>
      </c>
      <c r="KV90">
        <v>880</v>
      </c>
      <c r="KW90" t="s">
        <v>679</v>
      </c>
      <c r="KX90">
        <v>0</v>
      </c>
      <c r="KZ90">
        <v>0</v>
      </c>
      <c r="LB90">
        <v>0</v>
      </c>
      <c r="LD90">
        <v>104</v>
      </c>
      <c r="LE90" t="s">
        <v>679</v>
      </c>
      <c r="LF90">
        <v>0</v>
      </c>
      <c r="LH90">
        <v>2</v>
      </c>
      <c r="LI90" t="s">
        <v>679</v>
      </c>
      <c r="LJ90">
        <v>0</v>
      </c>
      <c r="LL90">
        <v>0</v>
      </c>
      <c r="LN90">
        <v>0</v>
      </c>
      <c r="LP90">
        <v>0</v>
      </c>
      <c r="LR90">
        <v>0</v>
      </c>
      <c r="LT90">
        <v>2</v>
      </c>
      <c r="LU90" t="s">
        <v>679</v>
      </c>
      <c r="LV90">
        <v>0</v>
      </c>
      <c r="LX90">
        <v>6</v>
      </c>
      <c r="LY90" t="s">
        <v>679</v>
      </c>
      <c r="LZ90">
        <v>0</v>
      </c>
      <c r="MB90">
        <v>0</v>
      </c>
      <c r="MD90">
        <v>0</v>
      </c>
      <c r="MF90">
        <v>0</v>
      </c>
      <c r="MH90">
        <v>0</v>
      </c>
      <c r="MJ90">
        <v>28</v>
      </c>
      <c r="MK90" t="s">
        <v>679</v>
      </c>
      <c r="ML90">
        <v>3</v>
      </c>
      <c r="MM90" t="s">
        <v>679</v>
      </c>
      <c r="MN90">
        <v>94</v>
      </c>
      <c r="MO90" t="s">
        <v>679</v>
      </c>
      <c r="MP90">
        <v>0</v>
      </c>
      <c r="MR90">
        <v>0</v>
      </c>
      <c r="MT90">
        <v>4</v>
      </c>
      <c r="MU90" t="s">
        <v>679</v>
      </c>
      <c r="MV90">
        <v>0</v>
      </c>
      <c r="MX90">
        <v>0</v>
      </c>
      <c r="MZ90">
        <v>0</v>
      </c>
      <c r="NB90">
        <v>3</v>
      </c>
      <c r="NC90" t="s">
        <v>679</v>
      </c>
      <c r="ND90">
        <v>0</v>
      </c>
      <c r="NF90">
        <v>0</v>
      </c>
      <c r="NH90">
        <v>0</v>
      </c>
      <c r="NJ90">
        <v>11</v>
      </c>
      <c r="NK90" t="s">
        <v>679</v>
      </c>
      <c r="NL90">
        <v>44</v>
      </c>
      <c r="NM90" t="s">
        <v>679</v>
      </c>
      <c r="NN90">
        <v>7</v>
      </c>
      <c r="NO90" t="s">
        <v>679</v>
      </c>
      <c r="NP90">
        <v>9</v>
      </c>
      <c r="NQ90" t="s">
        <v>679</v>
      </c>
      <c r="NR90">
        <v>1</v>
      </c>
      <c r="NS90" t="s">
        <v>679</v>
      </c>
      <c r="NT90">
        <v>13</v>
      </c>
      <c r="NU90" t="s">
        <v>679</v>
      </c>
      <c r="NV90">
        <v>2</v>
      </c>
      <c r="NW90" t="s">
        <v>679</v>
      </c>
      <c r="NX90">
        <v>53</v>
      </c>
      <c r="NY90" t="s">
        <v>679</v>
      </c>
      <c r="NZ90">
        <v>11</v>
      </c>
      <c r="OA90" t="s">
        <v>679</v>
      </c>
      <c r="OB90">
        <v>0</v>
      </c>
      <c r="OD90">
        <v>0</v>
      </c>
      <c r="OF90">
        <v>19</v>
      </c>
      <c r="OG90" t="s">
        <v>679</v>
      </c>
      <c r="OH90">
        <v>79</v>
      </c>
      <c r="OI90" t="s">
        <v>679</v>
      </c>
      <c r="OJ90">
        <v>248</v>
      </c>
      <c r="OK90" t="s">
        <v>679</v>
      </c>
      <c r="OL90">
        <v>0</v>
      </c>
      <c r="ON90">
        <v>0</v>
      </c>
      <c r="OP90">
        <v>0</v>
      </c>
      <c r="OR90">
        <v>0</v>
      </c>
      <c r="OT90">
        <v>3</v>
      </c>
      <c r="OU90" t="s">
        <v>679</v>
      </c>
      <c r="OV90">
        <v>0</v>
      </c>
      <c r="OX90">
        <v>60</v>
      </c>
      <c r="OY90" t="s">
        <v>679</v>
      </c>
      <c r="OZ90">
        <v>7</v>
      </c>
      <c r="PA90" t="s">
        <v>679</v>
      </c>
      <c r="PB90">
        <v>162</v>
      </c>
      <c r="PC90" t="s">
        <v>679</v>
      </c>
      <c r="PD90">
        <v>539</v>
      </c>
      <c r="PE90" t="s">
        <v>679</v>
      </c>
      <c r="PF90">
        <v>0</v>
      </c>
      <c r="PH90">
        <v>6</v>
      </c>
      <c r="PI90" t="s">
        <v>679</v>
      </c>
      <c r="PJ90">
        <v>0</v>
      </c>
      <c r="PL90">
        <v>0</v>
      </c>
      <c r="PN90">
        <v>98</v>
      </c>
      <c r="PO90" t="s">
        <v>679</v>
      </c>
      <c r="PP90">
        <v>0</v>
      </c>
      <c r="PR90">
        <v>0</v>
      </c>
      <c r="PT90">
        <v>49</v>
      </c>
      <c r="PU90" t="s">
        <v>679</v>
      </c>
      <c r="PV90">
        <v>58</v>
      </c>
      <c r="PW90" t="s">
        <v>679</v>
      </c>
      <c r="PX90">
        <v>3</v>
      </c>
      <c r="PY90" t="s">
        <v>679</v>
      </c>
      <c r="PZ90">
        <v>0</v>
      </c>
      <c r="QB90">
        <v>3</v>
      </c>
      <c r="QC90" t="s">
        <v>679</v>
      </c>
      <c r="QD90">
        <v>0</v>
      </c>
      <c r="QF90">
        <v>88</v>
      </c>
      <c r="QG90" t="s">
        <v>679</v>
      </c>
      <c r="QH90">
        <v>0</v>
      </c>
      <c r="QJ90">
        <v>25</v>
      </c>
      <c r="QK90" t="s">
        <v>679</v>
      </c>
      <c r="QL90">
        <v>446</v>
      </c>
      <c r="QM90" t="s">
        <v>679</v>
      </c>
      <c r="QN90">
        <v>294</v>
      </c>
      <c r="QO90" t="s">
        <v>679</v>
      </c>
      <c r="QP90">
        <v>202</v>
      </c>
      <c r="QQ90" t="s">
        <v>679</v>
      </c>
      <c r="QR90">
        <v>627</v>
      </c>
      <c r="QS90" t="s">
        <v>679</v>
      </c>
      <c r="QT90">
        <v>167</v>
      </c>
      <c r="QU90" t="s">
        <v>679</v>
      </c>
      <c r="QV90">
        <v>0</v>
      </c>
      <c r="QX90">
        <v>192</v>
      </c>
      <c r="QY90" t="s">
        <v>679</v>
      </c>
      <c r="QZ90">
        <v>210</v>
      </c>
      <c r="RA90" t="s">
        <v>679</v>
      </c>
      <c r="RB90">
        <v>14</v>
      </c>
      <c r="RC90" t="s">
        <v>679</v>
      </c>
      <c r="RD90">
        <v>252</v>
      </c>
      <c r="RE90" t="s">
        <v>679</v>
      </c>
      <c r="RF90">
        <v>10</v>
      </c>
      <c r="RG90" t="s">
        <v>679</v>
      </c>
      <c r="RH90">
        <v>27</v>
      </c>
      <c r="RI90" t="s">
        <v>679</v>
      </c>
      <c r="RJ90">
        <v>237</v>
      </c>
      <c r="RK90" t="s">
        <v>679</v>
      </c>
      <c r="RL90">
        <v>29</v>
      </c>
      <c r="RM90" t="s">
        <v>679</v>
      </c>
      <c r="RN90">
        <v>251</v>
      </c>
      <c r="RO90" t="s">
        <v>679</v>
      </c>
      <c r="RP90">
        <v>2</v>
      </c>
      <c r="RQ90" t="s">
        <v>679</v>
      </c>
      <c r="RR90">
        <v>5</v>
      </c>
      <c r="RS90" t="s">
        <v>679</v>
      </c>
      <c r="RT90">
        <v>505</v>
      </c>
      <c r="RU90" t="s">
        <v>679</v>
      </c>
      <c r="RV90">
        <v>1265</v>
      </c>
      <c r="RW90" t="s">
        <v>679</v>
      </c>
      <c r="RX90">
        <v>334</v>
      </c>
      <c r="RY90" t="s">
        <v>679</v>
      </c>
      <c r="RZ90">
        <v>311</v>
      </c>
      <c r="SA90" t="s">
        <v>679</v>
      </c>
      <c r="SB90">
        <v>185</v>
      </c>
      <c r="SC90" t="s">
        <v>679</v>
      </c>
      <c r="SD90">
        <v>98</v>
      </c>
      <c r="SE90" t="s">
        <v>679</v>
      </c>
      <c r="SF90">
        <v>17</v>
      </c>
      <c r="SG90" t="s">
        <v>679</v>
      </c>
      <c r="SH90">
        <v>338</v>
      </c>
      <c r="SI90" t="s">
        <v>679</v>
      </c>
      <c r="SJ90">
        <v>502</v>
      </c>
      <c r="SK90" t="s">
        <v>679</v>
      </c>
      <c r="SL90">
        <v>243</v>
      </c>
      <c r="SM90" t="s">
        <v>679</v>
      </c>
      <c r="SN90">
        <v>119</v>
      </c>
      <c r="SO90" t="s">
        <v>679</v>
      </c>
      <c r="SP90">
        <v>265</v>
      </c>
      <c r="SQ90" t="s">
        <v>679</v>
      </c>
      <c r="SR90">
        <v>306</v>
      </c>
      <c r="SS90" t="s">
        <v>679</v>
      </c>
      <c r="ST90">
        <v>434</v>
      </c>
      <c r="SU90" t="s">
        <v>679</v>
      </c>
      <c r="SV90">
        <v>60</v>
      </c>
      <c r="SW90" t="s">
        <v>679</v>
      </c>
      <c r="SX90">
        <v>600</v>
      </c>
      <c r="SY90" t="s">
        <v>679</v>
      </c>
      <c r="SZ90">
        <v>95</v>
      </c>
      <c r="TA90" t="s">
        <v>679</v>
      </c>
      <c r="TB90">
        <v>176</v>
      </c>
      <c r="TC90" t="s">
        <v>679</v>
      </c>
      <c r="TD90">
        <v>310</v>
      </c>
      <c r="TE90" t="s">
        <v>679</v>
      </c>
      <c r="TF90">
        <v>16</v>
      </c>
      <c r="TG90" t="s">
        <v>679</v>
      </c>
      <c r="TH90">
        <v>410</v>
      </c>
      <c r="TI90" t="s">
        <v>679</v>
      </c>
      <c r="TJ90">
        <v>8</v>
      </c>
      <c r="TK90" t="s">
        <v>679</v>
      </c>
      <c r="TL90">
        <v>34</v>
      </c>
      <c r="TM90" t="s">
        <v>679</v>
      </c>
      <c r="TN90">
        <v>47</v>
      </c>
      <c r="TO90" t="s">
        <v>679</v>
      </c>
      <c r="TP90">
        <v>62</v>
      </c>
      <c r="TQ90" t="s">
        <v>679</v>
      </c>
      <c r="TR90">
        <v>10</v>
      </c>
      <c r="TS90" t="s">
        <v>679</v>
      </c>
      <c r="TT90">
        <v>88</v>
      </c>
      <c r="TU90" t="s">
        <v>679</v>
      </c>
      <c r="TV90">
        <v>0</v>
      </c>
      <c r="TX90">
        <v>0</v>
      </c>
      <c r="TZ90">
        <v>10</v>
      </c>
      <c r="UA90" t="s">
        <v>679</v>
      </c>
      <c r="UB90">
        <v>0</v>
      </c>
      <c r="UD90">
        <v>1</v>
      </c>
      <c r="UE90" t="s">
        <v>679</v>
      </c>
      <c r="UF90">
        <v>0</v>
      </c>
      <c r="UH90">
        <v>166</v>
      </c>
      <c r="UI90" t="s">
        <v>679</v>
      </c>
      <c r="UJ90">
        <v>286</v>
      </c>
      <c r="UK90" t="s">
        <v>679</v>
      </c>
      <c r="UL90">
        <v>640</v>
      </c>
      <c r="UM90" t="s">
        <v>679</v>
      </c>
      <c r="UN90">
        <v>544</v>
      </c>
      <c r="UO90" t="s">
        <v>679</v>
      </c>
      <c r="UP90">
        <v>145</v>
      </c>
      <c r="UQ90" t="s">
        <v>679</v>
      </c>
      <c r="UR90">
        <v>116</v>
      </c>
      <c r="US90" t="s">
        <v>679</v>
      </c>
      <c r="UT90">
        <v>15</v>
      </c>
      <c r="UU90" t="s">
        <v>679</v>
      </c>
      <c r="UV90">
        <v>286</v>
      </c>
      <c r="UW90" t="s">
        <v>679</v>
      </c>
      <c r="UX90">
        <v>337</v>
      </c>
      <c r="UY90" t="s">
        <v>679</v>
      </c>
      <c r="UZ90">
        <v>299</v>
      </c>
      <c r="VA90" t="s">
        <v>679</v>
      </c>
      <c r="VB90">
        <v>226</v>
      </c>
      <c r="VC90" t="s">
        <v>679</v>
      </c>
      <c r="VD90">
        <v>637</v>
      </c>
      <c r="VE90" t="s">
        <v>679</v>
      </c>
      <c r="VF90">
        <v>121</v>
      </c>
      <c r="VG90" t="s">
        <v>679</v>
      </c>
      <c r="VH90">
        <v>153</v>
      </c>
      <c r="VI90" t="s">
        <v>679</v>
      </c>
      <c r="VJ90">
        <v>422</v>
      </c>
      <c r="VK90" t="s">
        <v>679</v>
      </c>
      <c r="VL90">
        <v>104</v>
      </c>
      <c r="VM90" t="s">
        <v>679</v>
      </c>
      <c r="VN90">
        <v>0</v>
      </c>
      <c r="VP90">
        <v>36</v>
      </c>
      <c r="VQ90" t="s">
        <v>679</v>
      </c>
      <c r="VR90">
        <v>1</v>
      </c>
      <c r="VS90" t="s">
        <v>679</v>
      </c>
      <c r="VT90">
        <v>33</v>
      </c>
      <c r="VU90" t="s">
        <v>679</v>
      </c>
      <c r="VV90">
        <v>41</v>
      </c>
      <c r="VW90" t="s">
        <v>679</v>
      </c>
      <c r="VX90">
        <v>8</v>
      </c>
      <c r="VY90" t="s">
        <v>679</v>
      </c>
      <c r="VZ90">
        <v>288</v>
      </c>
      <c r="WA90" t="s">
        <v>679</v>
      </c>
      <c r="WB90">
        <v>1260</v>
      </c>
      <c r="WC90" t="s">
        <v>679</v>
      </c>
      <c r="WD90">
        <v>682</v>
      </c>
      <c r="WE90" t="s">
        <v>679</v>
      </c>
      <c r="WF90">
        <v>27</v>
      </c>
      <c r="WG90" t="s">
        <v>679</v>
      </c>
      <c r="WH90">
        <v>135</v>
      </c>
      <c r="WI90" t="s">
        <v>679</v>
      </c>
      <c r="WJ90">
        <v>91</v>
      </c>
      <c r="WK90" t="s">
        <v>679</v>
      </c>
      <c r="WL90">
        <v>29</v>
      </c>
      <c r="WM90" t="s">
        <v>679</v>
      </c>
      <c r="WN90">
        <v>18</v>
      </c>
      <c r="WO90" t="s">
        <v>679</v>
      </c>
      <c r="WP90">
        <v>2</v>
      </c>
      <c r="WQ90" t="s">
        <v>679</v>
      </c>
      <c r="WR90">
        <v>0</v>
      </c>
      <c r="WT90">
        <v>167</v>
      </c>
      <c r="WU90" t="s">
        <v>679</v>
      </c>
      <c r="WV90">
        <v>219</v>
      </c>
      <c r="WW90" t="s">
        <v>679</v>
      </c>
      <c r="WX90">
        <v>2128</v>
      </c>
      <c r="WY90" t="s">
        <v>679</v>
      </c>
      <c r="WZ90">
        <v>496</v>
      </c>
      <c r="XA90" t="s">
        <v>679</v>
      </c>
      <c r="XB90">
        <v>0</v>
      </c>
      <c r="XD90">
        <v>28</v>
      </c>
      <c r="XE90" t="s">
        <v>679</v>
      </c>
      <c r="XF90">
        <v>685</v>
      </c>
      <c r="XG90" t="s">
        <v>679</v>
      </c>
      <c r="XH90">
        <v>45</v>
      </c>
      <c r="XI90" t="s">
        <v>679</v>
      </c>
      <c r="XJ90">
        <v>104</v>
      </c>
      <c r="XK90" t="s">
        <v>679</v>
      </c>
      <c r="XL90">
        <v>95</v>
      </c>
      <c r="XM90" t="s">
        <v>679</v>
      </c>
      <c r="XN90">
        <v>91</v>
      </c>
      <c r="XO90" t="s">
        <v>679</v>
      </c>
      <c r="XP90">
        <v>16</v>
      </c>
      <c r="XQ90" t="s">
        <v>679</v>
      </c>
      <c r="XR90">
        <v>838</v>
      </c>
      <c r="XS90" t="s">
        <v>679</v>
      </c>
      <c r="XT90">
        <v>1866</v>
      </c>
      <c r="XU90" t="s">
        <v>679</v>
      </c>
      <c r="XV90">
        <v>30</v>
      </c>
      <c r="XW90" t="s">
        <v>679</v>
      </c>
      <c r="XX90">
        <v>17</v>
      </c>
      <c r="XY90" t="s">
        <v>679</v>
      </c>
      <c r="XZ90">
        <v>34</v>
      </c>
      <c r="YA90" t="s">
        <v>679</v>
      </c>
      <c r="YB90">
        <v>10</v>
      </c>
      <c r="YC90" t="s">
        <v>679</v>
      </c>
      <c r="YD90">
        <v>29</v>
      </c>
      <c r="YE90" t="s">
        <v>679</v>
      </c>
      <c r="YF90">
        <v>65</v>
      </c>
      <c r="YG90" t="s">
        <v>679</v>
      </c>
      <c r="YH90">
        <v>420</v>
      </c>
      <c r="YI90" t="s">
        <v>679</v>
      </c>
      <c r="YJ90">
        <v>93</v>
      </c>
      <c r="YK90" t="s">
        <v>679</v>
      </c>
      <c r="YL90">
        <v>86</v>
      </c>
      <c r="YM90" t="s">
        <v>679</v>
      </c>
      <c r="YN90">
        <v>283</v>
      </c>
      <c r="YO90" t="s">
        <v>679</v>
      </c>
      <c r="YP90">
        <v>47</v>
      </c>
      <c r="YQ90" t="s">
        <v>679</v>
      </c>
      <c r="YR90">
        <v>0</v>
      </c>
      <c r="YT90">
        <v>0</v>
      </c>
      <c r="YV90">
        <v>39532</v>
      </c>
      <c r="YW90" t="s">
        <v>274</v>
      </c>
      <c r="YY90">
        <v>32678</v>
      </c>
      <c r="YZ90">
        <v>2934</v>
      </c>
      <c r="ZA90">
        <v>12020</v>
      </c>
      <c r="ZB90">
        <v>6854</v>
      </c>
      <c r="ZC90">
        <v>14116</v>
      </c>
      <c r="ZD90">
        <v>691</v>
      </c>
      <c r="ZE90">
        <v>19857</v>
      </c>
      <c r="ZF90">
        <v>12730</v>
      </c>
      <c r="ZG90">
        <v>352</v>
      </c>
      <c r="ZH90">
        <v>116</v>
      </c>
      <c r="ZI90">
        <v>14468</v>
      </c>
      <c r="ZJ90">
        <v>14232</v>
      </c>
      <c r="ZK90">
        <v>1736</v>
      </c>
      <c r="ZL90">
        <v>14469</v>
      </c>
      <c r="ZM90">
        <v>6595</v>
      </c>
      <c r="ZN90">
        <v>1310</v>
      </c>
      <c r="ZO90">
        <v>23118</v>
      </c>
      <c r="ZP90">
        <v>5107</v>
      </c>
      <c r="ZQ90">
        <v>2215</v>
      </c>
      <c r="ZR90">
        <v>469</v>
      </c>
      <c r="ZS90">
        <v>3922</v>
      </c>
      <c r="ZT90">
        <v>38</v>
      </c>
      <c r="ZU90">
        <v>35</v>
      </c>
      <c r="ZV90">
        <v>48</v>
      </c>
      <c r="ZW90">
        <v>5041</v>
      </c>
      <c r="ZX90">
        <v>1</v>
      </c>
      <c r="ZY90">
        <v>384</v>
      </c>
      <c r="AAA90" s="26"/>
    </row>
    <row r="91" spans="1:703" x14ac:dyDescent="0.25">
      <c r="A91" t="s">
        <v>752</v>
      </c>
      <c r="B91">
        <v>0</v>
      </c>
      <c r="D91">
        <v>9</v>
      </c>
      <c r="E91" t="s">
        <v>679</v>
      </c>
      <c r="F91">
        <v>0</v>
      </c>
      <c r="H91">
        <v>11</v>
      </c>
      <c r="I91" t="s">
        <v>679</v>
      </c>
      <c r="J91">
        <v>0</v>
      </c>
      <c r="L91">
        <v>0</v>
      </c>
      <c r="N91">
        <v>0</v>
      </c>
      <c r="P91">
        <v>0</v>
      </c>
      <c r="R91">
        <v>0</v>
      </c>
      <c r="T91">
        <v>0</v>
      </c>
      <c r="V91">
        <v>0</v>
      </c>
      <c r="X91">
        <v>0</v>
      </c>
      <c r="Z91">
        <v>4</v>
      </c>
      <c r="AA91" t="s">
        <v>679</v>
      </c>
      <c r="AB91">
        <v>209</v>
      </c>
      <c r="AC91" t="s">
        <v>679</v>
      </c>
      <c r="AD91">
        <v>0</v>
      </c>
      <c r="AF91">
        <v>30</v>
      </c>
      <c r="AG91" t="s">
        <v>679</v>
      </c>
      <c r="AH91">
        <v>0</v>
      </c>
      <c r="AJ91">
        <v>0</v>
      </c>
      <c r="AL91">
        <v>0</v>
      </c>
      <c r="AN91">
        <v>0</v>
      </c>
      <c r="AP91">
        <v>0</v>
      </c>
      <c r="AR91">
        <v>0</v>
      </c>
      <c r="AT91">
        <v>0</v>
      </c>
      <c r="AV91">
        <v>15</v>
      </c>
      <c r="AW91" t="s">
        <v>679</v>
      </c>
      <c r="AX91">
        <v>0</v>
      </c>
      <c r="AZ91">
        <v>0</v>
      </c>
      <c r="BB91">
        <v>0</v>
      </c>
      <c r="BD91">
        <v>0</v>
      </c>
      <c r="BF91">
        <v>2</v>
      </c>
      <c r="BG91" t="s">
        <v>679</v>
      </c>
      <c r="BH91">
        <v>0</v>
      </c>
      <c r="BJ91">
        <v>11</v>
      </c>
      <c r="BK91" t="s">
        <v>679</v>
      </c>
      <c r="BL91">
        <v>0</v>
      </c>
      <c r="BN91">
        <v>0</v>
      </c>
      <c r="BP91">
        <v>0</v>
      </c>
      <c r="BR91">
        <v>0</v>
      </c>
      <c r="BT91">
        <v>2</v>
      </c>
      <c r="BU91" t="s">
        <v>679</v>
      </c>
      <c r="BV91">
        <v>139</v>
      </c>
      <c r="BW91" t="s">
        <v>679</v>
      </c>
      <c r="BX91">
        <v>0</v>
      </c>
      <c r="BZ91">
        <v>0</v>
      </c>
      <c r="CB91">
        <v>0</v>
      </c>
      <c r="CD91">
        <v>0</v>
      </c>
      <c r="CF91">
        <v>0</v>
      </c>
      <c r="CH91">
        <v>0</v>
      </c>
      <c r="CJ91">
        <v>0</v>
      </c>
      <c r="CL91">
        <v>0</v>
      </c>
      <c r="CN91">
        <v>1</v>
      </c>
      <c r="CO91" t="s">
        <v>679</v>
      </c>
      <c r="CP91">
        <v>0</v>
      </c>
      <c r="CR91">
        <v>0</v>
      </c>
      <c r="CT91">
        <v>0</v>
      </c>
      <c r="CV91">
        <v>0</v>
      </c>
      <c r="CX91">
        <v>0</v>
      </c>
      <c r="CZ91">
        <v>0</v>
      </c>
      <c r="DB91">
        <v>0</v>
      </c>
      <c r="DD91">
        <v>0</v>
      </c>
      <c r="DF91">
        <v>129</v>
      </c>
      <c r="DG91" t="s">
        <v>679</v>
      </c>
      <c r="DH91">
        <v>0</v>
      </c>
      <c r="DJ91">
        <v>0</v>
      </c>
      <c r="DL91">
        <v>0</v>
      </c>
      <c r="DN91">
        <v>0</v>
      </c>
      <c r="DP91">
        <v>0</v>
      </c>
      <c r="DR91">
        <v>0</v>
      </c>
      <c r="DT91">
        <v>0</v>
      </c>
      <c r="DV91">
        <v>7</v>
      </c>
      <c r="DW91" t="s">
        <v>679</v>
      </c>
      <c r="DX91">
        <v>0</v>
      </c>
      <c r="DZ91">
        <v>19</v>
      </c>
      <c r="EA91" t="s">
        <v>679</v>
      </c>
      <c r="EB91">
        <v>18</v>
      </c>
      <c r="EC91" t="s">
        <v>679</v>
      </c>
      <c r="ED91">
        <v>0</v>
      </c>
      <c r="EF91">
        <v>0</v>
      </c>
      <c r="EH91">
        <v>0</v>
      </c>
      <c r="EJ91">
        <v>0</v>
      </c>
      <c r="EL91">
        <v>0</v>
      </c>
      <c r="EN91">
        <v>0</v>
      </c>
      <c r="EP91">
        <v>0</v>
      </c>
      <c r="ER91">
        <v>336</v>
      </c>
      <c r="ES91" t="s">
        <v>679</v>
      </c>
      <c r="ET91">
        <v>54</v>
      </c>
      <c r="EU91" t="s">
        <v>679</v>
      </c>
      <c r="EV91">
        <v>40</v>
      </c>
      <c r="EW91" t="s">
        <v>679</v>
      </c>
      <c r="EX91">
        <v>0</v>
      </c>
      <c r="EZ91">
        <v>0</v>
      </c>
      <c r="FB91">
        <v>0</v>
      </c>
      <c r="FD91">
        <v>9</v>
      </c>
      <c r="FE91" t="s">
        <v>679</v>
      </c>
      <c r="FF91">
        <v>0</v>
      </c>
      <c r="FH91">
        <v>0</v>
      </c>
      <c r="FJ91">
        <v>16</v>
      </c>
      <c r="FK91" t="s">
        <v>679</v>
      </c>
      <c r="FL91">
        <v>2</v>
      </c>
      <c r="FM91" t="s">
        <v>679</v>
      </c>
      <c r="FN91">
        <v>0</v>
      </c>
      <c r="FP91">
        <v>0</v>
      </c>
      <c r="FR91">
        <v>6</v>
      </c>
      <c r="FS91" t="s">
        <v>679</v>
      </c>
      <c r="FT91">
        <v>0</v>
      </c>
      <c r="FV91">
        <v>0</v>
      </c>
      <c r="FX91">
        <v>0</v>
      </c>
      <c r="FZ91">
        <v>5</v>
      </c>
      <c r="GA91" t="s">
        <v>679</v>
      </c>
      <c r="GB91">
        <v>110</v>
      </c>
      <c r="GC91" t="s">
        <v>679</v>
      </c>
      <c r="GD91">
        <v>0</v>
      </c>
      <c r="GF91">
        <v>3</v>
      </c>
      <c r="GG91" t="s">
        <v>679</v>
      </c>
      <c r="GH91">
        <v>0</v>
      </c>
      <c r="GJ91">
        <v>1</v>
      </c>
      <c r="GK91" t="s">
        <v>679</v>
      </c>
      <c r="GL91">
        <v>0</v>
      </c>
      <c r="GN91">
        <v>0</v>
      </c>
      <c r="GP91">
        <v>72</v>
      </c>
      <c r="GQ91" t="s">
        <v>679</v>
      </c>
      <c r="GR91">
        <v>1</v>
      </c>
      <c r="GS91" t="s">
        <v>679</v>
      </c>
      <c r="GT91">
        <v>0</v>
      </c>
      <c r="GV91">
        <v>97</v>
      </c>
      <c r="GW91" t="s">
        <v>679</v>
      </c>
      <c r="GX91">
        <v>0</v>
      </c>
      <c r="GZ91">
        <v>1</v>
      </c>
      <c r="HA91" t="s">
        <v>679</v>
      </c>
      <c r="HB91">
        <v>11</v>
      </c>
      <c r="HC91" t="s">
        <v>679</v>
      </c>
      <c r="HD91">
        <v>0</v>
      </c>
      <c r="HF91">
        <v>232</v>
      </c>
      <c r="HG91" t="s">
        <v>679</v>
      </c>
      <c r="HH91">
        <v>13</v>
      </c>
      <c r="HI91" t="s">
        <v>679</v>
      </c>
      <c r="HJ91">
        <v>0</v>
      </c>
      <c r="HL91">
        <v>3</v>
      </c>
      <c r="HM91" t="s">
        <v>679</v>
      </c>
      <c r="HN91">
        <v>22</v>
      </c>
      <c r="HO91" t="s">
        <v>679</v>
      </c>
      <c r="HP91">
        <v>18</v>
      </c>
      <c r="HQ91" t="s">
        <v>679</v>
      </c>
      <c r="HR91">
        <v>0</v>
      </c>
      <c r="HT91">
        <v>0</v>
      </c>
      <c r="HV91">
        <v>14</v>
      </c>
      <c r="HW91" t="s">
        <v>679</v>
      </c>
      <c r="HX91">
        <v>0</v>
      </c>
      <c r="HZ91">
        <v>0</v>
      </c>
      <c r="IB91">
        <v>1</v>
      </c>
      <c r="IC91" t="s">
        <v>679</v>
      </c>
      <c r="ID91">
        <v>0</v>
      </c>
      <c r="IF91">
        <v>0</v>
      </c>
      <c r="IH91">
        <v>0</v>
      </c>
      <c r="IJ91">
        <v>0</v>
      </c>
      <c r="IL91">
        <v>0</v>
      </c>
      <c r="IN91">
        <v>0</v>
      </c>
      <c r="IP91">
        <v>0</v>
      </c>
      <c r="IR91">
        <v>0</v>
      </c>
      <c r="IT91">
        <v>0</v>
      </c>
      <c r="IV91">
        <v>0</v>
      </c>
      <c r="IX91">
        <v>0</v>
      </c>
      <c r="IZ91">
        <v>15</v>
      </c>
      <c r="JA91" t="s">
        <v>679</v>
      </c>
      <c r="JB91">
        <v>7</v>
      </c>
      <c r="JC91" t="s">
        <v>679</v>
      </c>
      <c r="JD91">
        <v>0</v>
      </c>
      <c r="JF91">
        <v>0</v>
      </c>
      <c r="JH91">
        <v>263</v>
      </c>
      <c r="JI91" t="s">
        <v>679</v>
      </c>
      <c r="JJ91">
        <v>0</v>
      </c>
      <c r="JL91">
        <v>0</v>
      </c>
      <c r="JN91">
        <v>0</v>
      </c>
      <c r="JP91">
        <v>0</v>
      </c>
      <c r="JR91">
        <v>0</v>
      </c>
      <c r="JT91">
        <v>0</v>
      </c>
      <c r="JV91">
        <v>0</v>
      </c>
      <c r="JX91">
        <v>0</v>
      </c>
      <c r="JZ91">
        <v>0</v>
      </c>
      <c r="KB91">
        <v>0</v>
      </c>
      <c r="KD91">
        <v>0</v>
      </c>
      <c r="KF91">
        <v>0</v>
      </c>
      <c r="KH91">
        <v>59</v>
      </c>
      <c r="KI91" t="s">
        <v>679</v>
      </c>
      <c r="KJ91">
        <v>0</v>
      </c>
      <c r="KL91">
        <v>0</v>
      </c>
      <c r="KN91">
        <v>0</v>
      </c>
      <c r="KP91">
        <v>0</v>
      </c>
      <c r="KR91">
        <v>0</v>
      </c>
      <c r="KT91">
        <v>0</v>
      </c>
      <c r="KV91">
        <v>0</v>
      </c>
      <c r="KX91">
        <v>4</v>
      </c>
      <c r="KY91" t="s">
        <v>679</v>
      </c>
      <c r="KZ91">
        <v>0</v>
      </c>
      <c r="LB91">
        <v>0</v>
      </c>
      <c r="LD91">
        <v>0</v>
      </c>
      <c r="LF91">
        <v>0</v>
      </c>
      <c r="LH91">
        <v>0</v>
      </c>
      <c r="LJ91">
        <v>0</v>
      </c>
      <c r="LL91">
        <v>0</v>
      </c>
      <c r="LN91">
        <v>0</v>
      </c>
      <c r="LP91">
        <v>0</v>
      </c>
      <c r="LR91">
        <v>0</v>
      </c>
      <c r="LT91">
        <v>0</v>
      </c>
      <c r="LV91">
        <v>0</v>
      </c>
      <c r="LX91">
        <v>0</v>
      </c>
      <c r="LZ91">
        <v>0</v>
      </c>
      <c r="MB91">
        <v>0</v>
      </c>
      <c r="MD91">
        <v>0</v>
      </c>
      <c r="MF91">
        <v>0</v>
      </c>
      <c r="MH91">
        <v>0</v>
      </c>
      <c r="MJ91">
        <v>0</v>
      </c>
      <c r="ML91">
        <v>0</v>
      </c>
      <c r="MN91">
        <v>25</v>
      </c>
      <c r="MO91" t="s">
        <v>679</v>
      </c>
      <c r="MP91">
        <v>0</v>
      </c>
      <c r="MR91">
        <v>4</v>
      </c>
      <c r="MS91" t="s">
        <v>679</v>
      </c>
      <c r="MT91">
        <v>0</v>
      </c>
      <c r="MV91">
        <v>0</v>
      </c>
      <c r="MX91">
        <v>8</v>
      </c>
      <c r="MY91" t="s">
        <v>679</v>
      </c>
      <c r="MZ91">
        <v>0</v>
      </c>
      <c r="NB91">
        <v>0</v>
      </c>
      <c r="ND91">
        <v>0</v>
      </c>
      <c r="NF91">
        <v>0</v>
      </c>
      <c r="NH91">
        <v>0</v>
      </c>
      <c r="NJ91">
        <v>20</v>
      </c>
      <c r="NK91" t="s">
        <v>679</v>
      </c>
      <c r="NL91">
        <v>0</v>
      </c>
      <c r="NN91">
        <v>5</v>
      </c>
      <c r="NO91" t="s">
        <v>679</v>
      </c>
      <c r="NP91">
        <v>10</v>
      </c>
      <c r="NQ91" t="s">
        <v>679</v>
      </c>
      <c r="NR91">
        <v>0</v>
      </c>
      <c r="NT91">
        <v>0</v>
      </c>
      <c r="NV91">
        <v>16</v>
      </c>
      <c r="NW91" t="s">
        <v>679</v>
      </c>
      <c r="NX91">
        <v>0</v>
      </c>
      <c r="NZ91">
        <v>0</v>
      </c>
      <c r="OB91">
        <v>0</v>
      </c>
      <c r="OD91">
        <v>0</v>
      </c>
      <c r="OF91">
        <v>16</v>
      </c>
      <c r="OG91" t="s">
        <v>679</v>
      </c>
      <c r="OH91">
        <v>15</v>
      </c>
      <c r="OI91" t="s">
        <v>679</v>
      </c>
      <c r="OJ91">
        <v>0</v>
      </c>
      <c r="OL91">
        <v>0</v>
      </c>
      <c r="ON91">
        <v>0</v>
      </c>
      <c r="OP91">
        <v>0</v>
      </c>
      <c r="OR91">
        <v>0</v>
      </c>
      <c r="OT91">
        <v>0</v>
      </c>
      <c r="OV91">
        <v>0</v>
      </c>
      <c r="OX91">
        <v>12</v>
      </c>
      <c r="OY91" t="s">
        <v>679</v>
      </c>
      <c r="OZ91">
        <v>64</v>
      </c>
      <c r="PA91" t="s">
        <v>679</v>
      </c>
      <c r="PB91">
        <v>12</v>
      </c>
      <c r="PC91" t="s">
        <v>679</v>
      </c>
      <c r="PD91">
        <v>104</v>
      </c>
      <c r="PE91" t="s">
        <v>679</v>
      </c>
      <c r="PF91">
        <v>0</v>
      </c>
      <c r="PH91">
        <v>0</v>
      </c>
      <c r="PJ91">
        <v>0</v>
      </c>
      <c r="PL91">
        <v>0</v>
      </c>
      <c r="PN91">
        <v>0</v>
      </c>
      <c r="PP91">
        <v>0</v>
      </c>
      <c r="PR91">
        <v>0</v>
      </c>
      <c r="PT91">
        <v>0</v>
      </c>
      <c r="PV91">
        <v>3</v>
      </c>
      <c r="PW91" t="s">
        <v>679</v>
      </c>
      <c r="PX91">
        <v>8</v>
      </c>
      <c r="PY91" t="s">
        <v>679</v>
      </c>
      <c r="PZ91">
        <v>0</v>
      </c>
      <c r="QB91">
        <v>0</v>
      </c>
      <c r="QD91">
        <v>0</v>
      </c>
      <c r="QF91">
        <v>0</v>
      </c>
      <c r="QH91">
        <v>0</v>
      </c>
      <c r="QJ91">
        <v>0</v>
      </c>
      <c r="QL91">
        <v>262</v>
      </c>
      <c r="QM91" t="s">
        <v>679</v>
      </c>
      <c r="QN91">
        <v>98</v>
      </c>
      <c r="QO91" t="s">
        <v>679</v>
      </c>
      <c r="QP91">
        <v>20</v>
      </c>
      <c r="QQ91" t="s">
        <v>679</v>
      </c>
      <c r="QR91">
        <v>127</v>
      </c>
      <c r="QS91" t="s">
        <v>679</v>
      </c>
      <c r="QT91">
        <v>58</v>
      </c>
      <c r="QU91" t="s">
        <v>679</v>
      </c>
      <c r="QV91">
        <v>0</v>
      </c>
      <c r="QX91">
        <v>31</v>
      </c>
      <c r="QY91" t="s">
        <v>679</v>
      </c>
      <c r="QZ91">
        <v>80</v>
      </c>
      <c r="RA91" t="s">
        <v>679</v>
      </c>
      <c r="RB91">
        <v>9</v>
      </c>
      <c r="RC91" t="s">
        <v>679</v>
      </c>
      <c r="RD91">
        <v>18</v>
      </c>
      <c r="RE91" t="s">
        <v>679</v>
      </c>
      <c r="RF91">
        <v>9</v>
      </c>
      <c r="RG91" t="s">
        <v>679</v>
      </c>
      <c r="RH91">
        <v>9</v>
      </c>
      <c r="RI91" t="s">
        <v>679</v>
      </c>
      <c r="RJ91">
        <v>190</v>
      </c>
      <c r="RK91" t="s">
        <v>679</v>
      </c>
      <c r="RL91">
        <v>57</v>
      </c>
      <c r="RM91" t="s">
        <v>679</v>
      </c>
      <c r="RN91">
        <v>55</v>
      </c>
      <c r="RO91" t="s">
        <v>679</v>
      </c>
      <c r="RP91">
        <v>0</v>
      </c>
      <c r="RR91">
        <v>0</v>
      </c>
      <c r="RT91">
        <v>18</v>
      </c>
      <c r="RU91" t="s">
        <v>679</v>
      </c>
      <c r="RV91">
        <v>459</v>
      </c>
      <c r="RW91" t="s">
        <v>679</v>
      </c>
      <c r="RX91">
        <v>250</v>
      </c>
      <c r="RY91" t="s">
        <v>679</v>
      </c>
      <c r="RZ91">
        <v>188</v>
      </c>
      <c r="SA91" t="s">
        <v>679</v>
      </c>
      <c r="SB91">
        <v>112</v>
      </c>
      <c r="SC91" t="s">
        <v>679</v>
      </c>
      <c r="SD91">
        <v>54</v>
      </c>
      <c r="SE91" t="s">
        <v>679</v>
      </c>
      <c r="SF91">
        <v>7</v>
      </c>
      <c r="SG91" t="s">
        <v>679</v>
      </c>
      <c r="SH91">
        <v>127</v>
      </c>
      <c r="SI91" t="s">
        <v>679</v>
      </c>
      <c r="SJ91">
        <v>378</v>
      </c>
      <c r="SK91" t="s">
        <v>679</v>
      </c>
      <c r="SL91">
        <v>52</v>
      </c>
      <c r="SM91" t="s">
        <v>679</v>
      </c>
      <c r="SN91">
        <v>31</v>
      </c>
      <c r="SO91" t="s">
        <v>679</v>
      </c>
      <c r="SP91">
        <v>135</v>
      </c>
      <c r="SQ91" t="s">
        <v>679</v>
      </c>
      <c r="SR91">
        <v>197</v>
      </c>
      <c r="SS91" t="s">
        <v>679</v>
      </c>
      <c r="ST91">
        <v>157</v>
      </c>
      <c r="SU91" t="s">
        <v>679</v>
      </c>
      <c r="SV91">
        <v>5</v>
      </c>
      <c r="SW91" t="s">
        <v>679</v>
      </c>
      <c r="SX91">
        <v>210</v>
      </c>
      <c r="SY91" t="s">
        <v>679</v>
      </c>
      <c r="SZ91">
        <v>130</v>
      </c>
      <c r="TA91" t="s">
        <v>679</v>
      </c>
      <c r="TB91">
        <v>55</v>
      </c>
      <c r="TC91" t="s">
        <v>679</v>
      </c>
      <c r="TD91">
        <v>122</v>
      </c>
      <c r="TE91" t="s">
        <v>679</v>
      </c>
      <c r="TF91">
        <v>0</v>
      </c>
      <c r="TH91">
        <v>208</v>
      </c>
      <c r="TI91" t="s">
        <v>679</v>
      </c>
      <c r="TJ91">
        <v>5</v>
      </c>
      <c r="TK91" t="s">
        <v>679</v>
      </c>
      <c r="TL91">
        <v>35</v>
      </c>
      <c r="TM91" t="s">
        <v>679</v>
      </c>
      <c r="TN91">
        <v>83</v>
      </c>
      <c r="TO91" t="s">
        <v>679</v>
      </c>
      <c r="TP91">
        <v>113</v>
      </c>
      <c r="TQ91" t="s">
        <v>679</v>
      </c>
      <c r="TR91">
        <v>22</v>
      </c>
      <c r="TS91" t="s">
        <v>679</v>
      </c>
      <c r="TT91">
        <v>43</v>
      </c>
      <c r="TU91" t="s">
        <v>679</v>
      </c>
      <c r="TV91">
        <v>0</v>
      </c>
      <c r="TX91">
        <v>8</v>
      </c>
      <c r="TY91" t="s">
        <v>679</v>
      </c>
      <c r="TZ91">
        <v>31</v>
      </c>
      <c r="UA91" t="s">
        <v>679</v>
      </c>
      <c r="UB91">
        <v>1</v>
      </c>
      <c r="UC91" t="s">
        <v>679</v>
      </c>
      <c r="UD91">
        <v>0</v>
      </c>
      <c r="UF91">
        <v>0</v>
      </c>
      <c r="UH91">
        <v>81</v>
      </c>
      <c r="UI91" t="s">
        <v>679</v>
      </c>
      <c r="UJ91">
        <v>235</v>
      </c>
      <c r="UK91" t="s">
        <v>679</v>
      </c>
      <c r="UL91">
        <v>134</v>
      </c>
      <c r="UM91" t="s">
        <v>679</v>
      </c>
      <c r="UN91">
        <v>326</v>
      </c>
      <c r="UO91" t="s">
        <v>679</v>
      </c>
      <c r="UP91">
        <v>141</v>
      </c>
      <c r="UQ91" t="s">
        <v>679</v>
      </c>
      <c r="UR91">
        <v>240</v>
      </c>
      <c r="US91" t="s">
        <v>679</v>
      </c>
      <c r="UT91">
        <v>4</v>
      </c>
      <c r="UU91" t="s">
        <v>679</v>
      </c>
      <c r="UV91">
        <v>67</v>
      </c>
      <c r="UW91" t="s">
        <v>679</v>
      </c>
      <c r="UX91">
        <v>116</v>
      </c>
      <c r="UY91" t="s">
        <v>679</v>
      </c>
      <c r="UZ91">
        <v>195</v>
      </c>
      <c r="VA91" t="s">
        <v>679</v>
      </c>
      <c r="VB91">
        <v>42</v>
      </c>
      <c r="VC91" t="s">
        <v>679</v>
      </c>
      <c r="VD91">
        <v>1252</v>
      </c>
      <c r="VE91" t="s">
        <v>679</v>
      </c>
      <c r="VF91">
        <v>15</v>
      </c>
      <c r="VG91" t="s">
        <v>679</v>
      </c>
      <c r="VH91">
        <v>119</v>
      </c>
      <c r="VI91" t="s">
        <v>679</v>
      </c>
      <c r="VJ91">
        <v>549</v>
      </c>
      <c r="VK91" t="s">
        <v>679</v>
      </c>
      <c r="VL91">
        <v>24</v>
      </c>
      <c r="VM91" t="s">
        <v>679</v>
      </c>
      <c r="VN91">
        <v>0</v>
      </c>
      <c r="VP91">
        <v>12</v>
      </c>
      <c r="VQ91" t="s">
        <v>679</v>
      </c>
      <c r="VR91">
        <v>1</v>
      </c>
      <c r="VS91" t="s">
        <v>679</v>
      </c>
      <c r="VT91">
        <v>15</v>
      </c>
      <c r="VU91" t="s">
        <v>679</v>
      </c>
      <c r="VV91">
        <v>7</v>
      </c>
      <c r="VW91" t="s">
        <v>679</v>
      </c>
      <c r="VX91">
        <v>0</v>
      </c>
      <c r="VZ91">
        <v>66</v>
      </c>
      <c r="WA91" t="s">
        <v>679</v>
      </c>
      <c r="WB91">
        <v>173</v>
      </c>
      <c r="WC91" t="s">
        <v>679</v>
      </c>
      <c r="WD91">
        <v>580</v>
      </c>
      <c r="WE91" t="s">
        <v>679</v>
      </c>
      <c r="WF91">
        <v>24</v>
      </c>
      <c r="WG91" t="s">
        <v>679</v>
      </c>
      <c r="WH91">
        <v>142</v>
      </c>
      <c r="WI91" t="s">
        <v>679</v>
      </c>
      <c r="WJ91">
        <v>47</v>
      </c>
      <c r="WK91" t="s">
        <v>679</v>
      </c>
      <c r="WL91">
        <v>25</v>
      </c>
      <c r="WM91" t="s">
        <v>679</v>
      </c>
      <c r="WN91">
        <v>132</v>
      </c>
      <c r="WO91" t="s">
        <v>679</v>
      </c>
      <c r="WP91">
        <v>56</v>
      </c>
      <c r="WQ91" t="s">
        <v>679</v>
      </c>
      <c r="WR91">
        <v>0</v>
      </c>
      <c r="WT91">
        <v>361</v>
      </c>
      <c r="WU91" t="s">
        <v>679</v>
      </c>
      <c r="WV91">
        <v>9</v>
      </c>
      <c r="WW91" t="s">
        <v>679</v>
      </c>
      <c r="WX91">
        <v>1413</v>
      </c>
      <c r="WY91" t="s">
        <v>679</v>
      </c>
      <c r="WZ91">
        <v>539</v>
      </c>
      <c r="XA91" t="s">
        <v>679</v>
      </c>
      <c r="XB91">
        <v>5</v>
      </c>
      <c r="XC91" t="s">
        <v>679</v>
      </c>
      <c r="XD91">
        <v>116</v>
      </c>
      <c r="XE91" t="s">
        <v>679</v>
      </c>
      <c r="XF91">
        <v>6100</v>
      </c>
      <c r="XG91" t="s">
        <v>679</v>
      </c>
      <c r="XH91">
        <v>75</v>
      </c>
      <c r="XI91" t="s">
        <v>679</v>
      </c>
      <c r="XJ91">
        <v>66</v>
      </c>
      <c r="XK91" t="s">
        <v>679</v>
      </c>
      <c r="XL91">
        <v>42</v>
      </c>
      <c r="XM91" t="s">
        <v>679</v>
      </c>
      <c r="XN91">
        <v>38</v>
      </c>
      <c r="XO91" t="s">
        <v>679</v>
      </c>
      <c r="XP91">
        <v>30</v>
      </c>
      <c r="XQ91" t="s">
        <v>679</v>
      </c>
      <c r="XR91">
        <v>297</v>
      </c>
      <c r="XS91" t="s">
        <v>679</v>
      </c>
      <c r="XT91">
        <v>14</v>
      </c>
      <c r="XU91" t="s">
        <v>679</v>
      </c>
      <c r="XV91">
        <v>9</v>
      </c>
      <c r="XW91" t="s">
        <v>679</v>
      </c>
      <c r="XX91">
        <v>1</v>
      </c>
      <c r="XY91" t="s">
        <v>679</v>
      </c>
      <c r="XZ91">
        <v>33</v>
      </c>
      <c r="YA91" t="s">
        <v>679</v>
      </c>
      <c r="YB91">
        <v>0</v>
      </c>
      <c r="YD91">
        <v>7</v>
      </c>
      <c r="YE91" t="s">
        <v>679</v>
      </c>
      <c r="YF91">
        <v>52</v>
      </c>
      <c r="YG91" t="s">
        <v>679</v>
      </c>
      <c r="YH91">
        <v>316</v>
      </c>
      <c r="YI91" t="s">
        <v>679</v>
      </c>
      <c r="YJ91">
        <v>4</v>
      </c>
      <c r="YK91" t="s">
        <v>679</v>
      </c>
      <c r="YL91">
        <v>82</v>
      </c>
      <c r="YM91" t="s">
        <v>679</v>
      </c>
      <c r="YN91">
        <v>168</v>
      </c>
      <c r="YO91" t="s">
        <v>679</v>
      </c>
      <c r="YP91">
        <v>10</v>
      </c>
      <c r="YQ91" t="s">
        <v>679</v>
      </c>
      <c r="YR91">
        <v>0</v>
      </c>
      <c r="YT91">
        <v>0</v>
      </c>
      <c r="YV91">
        <v>21209</v>
      </c>
      <c r="YW91" t="s">
        <v>274</v>
      </c>
      <c r="YY91">
        <v>11489</v>
      </c>
      <c r="YZ91">
        <v>2491</v>
      </c>
      <c r="ZA91">
        <v>5339</v>
      </c>
      <c r="ZB91">
        <v>9720</v>
      </c>
      <c r="ZC91">
        <v>2080</v>
      </c>
      <c r="ZD91">
        <v>237</v>
      </c>
      <c r="ZE91">
        <v>6135</v>
      </c>
      <c r="ZF91">
        <v>5316</v>
      </c>
      <c r="ZG91">
        <v>20</v>
      </c>
      <c r="ZH91">
        <v>0</v>
      </c>
      <c r="ZI91">
        <v>2100</v>
      </c>
      <c r="ZJ91">
        <v>2080</v>
      </c>
      <c r="ZK91">
        <v>565</v>
      </c>
      <c r="ZL91">
        <v>2100</v>
      </c>
      <c r="ZM91">
        <v>3010</v>
      </c>
      <c r="ZN91">
        <v>751</v>
      </c>
      <c r="ZO91">
        <v>18301</v>
      </c>
      <c r="ZP91">
        <v>208</v>
      </c>
      <c r="ZQ91">
        <v>1054</v>
      </c>
      <c r="ZR91">
        <v>449</v>
      </c>
      <c r="ZS91">
        <v>667</v>
      </c>
      <c r="ZT91">
        <v>0</v>
      </c>
      <c r="ZU91">
        <v>0</v>
      </c>
      <c r="ZV91">
        <v>0</v>
      </c>
      <c r="ZW91">
        <v>941</v>
      </c>
      <c r="ZX91">
        <v>0</v>
      </c>
      <c r="ZY91">
        <v>382</v>
      </c>
      <c r="AAA91" s="26"/>
    </row>
    <row r="92" spans="1:703" x14ac:dyDescent="0.25">
      <c r="A92" t="s">
        <v>753</v>
      </c>
      <c r="B92">
        <v>0</v>
      </c>
      <c r="D92">
        <v>779</v>
      </c>
      <c r="E92" t="s">
        <v>679</v>
      </c>
      <c r="F92">
        <v>6</v>
      </c>
      <c r="G92" t="s">
        <v>679</v>
      </c>
      <c r="H92">
        <v>6</v>
      </c>
      <c r="I92" t="s">
        <v>679</v>
      </c>
      <c r="J92">
        <v>0</v>
      </c>
      <c r="L92">
        <v>0</v>
      </c>
      <c r="N92">
        <v>0</v>
      </c>
      <c r="P92">
        <v>0</v>
      </c>
      <c r="R92">
        <v>0</v>
      </c>
      <c r="T92">
        <v>0</v>
      </c>
      <c r="V92">
        <v>0</v>
      </c>
      <c r="X92">
        <v>0</v>
      </c>
      <c r="Z92">
        <v>1118</v>
      </c>
      <c r="AA92" t="s">
        <v>679</v>
      </c>
      <c r="AB92">
        <v>237</v>
      </c>
      <c r="AC92" t="s">
        <v>679</v>
      </c>
      <c r="AD92">
        <v>0</v>
      </c>
      <c r="AF92">
        <v>102</v>
      </c>
      <c r="AG92" t="s">
        <v>679</v>
      </c>
      <c r="AH92">
        <v>0</v>
      </c>
      <c r="AJ92">
        <v>31</v>
      </c>
      <c r="AK92" t="s">
        <v>679</v>
      </c>
      <c r="AL92">
        <v>15</v>
      </c>
      <c r="AM92" t="s">
        <v>679</v>
      </c>
      <c r="AN92">
        <v>0</v>
      </c>
      <c r="AP92">
        <v>0</v>
      </c>
      <c r="AR92">
        <v>0</v>
      </c>
      <c r="AT92">
        <v>0</v>
      </c>
      <c r="AV92">
        <v>0</v>
      </c>
      <c r="AX92">
        <v>20</v>
      </c>
      <c r="AY92" t="s">
        <v>679</v>
      </c>
      <c r="AZ92">
        <v>0</v>
      </c>
      <c r="BB92">
        <v>0</v>
      </c>
      <c r="BD92">
        <v>0</v>
      </c>
      <c r="BF92">
        <v>0</v>
      </c>
      <c r="BH92">
        <v>195</v>
      </c>
      <c r="BI92" t="s">
        <v>679</v>
      </c>
      <c r="BJ92">
        <v>67</v>
      </c>
      <c r="BK92" t="s">
        <v>679</v>
      </c>
      <c r="BL92">
        <v>0</v>
      </c>
      <c r="BN92">
        <v>78</v>
      </c>
      <c r="BO92" t="s">
        <v>679</v>
      </c>
      <c r="BP92">
        <v>0</v>
      </c>
      <c r="BR92">
        <v>0</v>
      </c>
      <c r="BT92">
        <v>0</v>
      </c>
      <c r="BV92">
        <v>16</v>
      </c>
      <c r="BW92" t="s">
        <v>679</v>
      </c>
      <c r="BX92">
        <v>0</v>
      </c>
      <c r="BZ92">
        <v>6</v>
      </c>
      <c r="CA92" t="s">
        <v>679</v>
      </c>
      <c r="CB92">
        <v>0</v>
      </c>
      <c r="CD92">
        <v>0</v>
      </c>
      <c r="CF92">
        <v>7</v>
      </c>
      <c r="CG92" t="s">
        <v>679</v>
      </c>
      <c r="CH92">
        <v>165</v>
      </c>
      <c r="CI92" t="s">
        <v>679</v>
      </c>
      <c r="CJ92">
        <v>0</v>
      </c>
      <c r="CL92">
        <v>0</v>
      </c>
      <c r="CN92">
        <v>16</v>
      </c>
      <c r="CO92" t="s">
        <v>679</v>
      </c>
      <c r="CP92">
        <v>0</v>
      </c>
      <c r="CR92">
        <v>2</v>
      </c>
      <c r="CS92" t="s">
        <v>679</v>
      </c>
      <c r="CT92">
        <v>0</v>
      </c>
      <c r="CV92">
        <v>0</v>
      </c>
      <c r="CX92">
        <v>0</v>
      </c>
      <c r="CZ92">
        <v>3</v>
      </c>
      <c r="DA92" t="s">
        <v>679</v>
      </c>
      <c r="DB92">
        <v>0</v>
      </c>
      <c r="DD92">
        <v>0</v>
      </c>
      <c r="DF92">
        <v>304</v>
      </c>
      <c r="DG92" t="s">
        <v>679</v>
      </c>
      <c r="DH92">
        <v>0</v>
      </c>
      <c r="DJ92">
        <v>0</v>
      </c>
      <c r="DL92">
        <v>10</v>
      </c>
      <c r="DM92" t="s">
        <v>679</v>
      </c>
      <c r="DN92">
        <v>0</v>
      </c>
      <c r="DP92">
        <v>0</v>
      </c>
      <c r="DR92">
        <v>8</v>
      </c>
      <c r="DS92" t="s">
        <v>679</v>
      </c>
      <c r="DT92">
        <v>0</v>
      </c>
      <c r="DV92">
        <v>0</v>
      </c>
      <c r="DX92">
        <v>0</v>
      </c>
      <c r="DZ92">
        <v>18</v>
      </c>
      <c r="EA92" t="s">
        <v>679</v>
      </c>
      <c r="EB92">
        <v>0</v>
      </c>
      <c r="ED92">
        <v>95</v>
      </c>
      <c r="EE92" t="s">
        <v>679</v>
      </c>
      <c r="EF92">
        <v>0</v>
      </c>
      <c r="EH92">
        <v>0</v>
      </c>
      <c r="EJ92">
        <v>36</v>
      </c>
      <c r="EK92" t="s">
        <v>679</v>
      </c>
      <c r="EL92">
        <v>0</v>
      </c>
      <c r="EN92">
        <v>0</v>
      </c>
      <c r="EP92">
        <v>0</v>
      </c>
      <c r="ER92">
        <v>60</v>
      </c>
      <c r="ES92" t="s">
        <v>679</v>
      </c>
      <c r="ET92">
        <v>7</v>
      </c>
      <c r="EU92" t="s">
        <v>679</v>
      </c>
      <c r="EV92">
        <v>0</v>
      </c>
      <c r="EX92">
        <v>35</v>
      </c>
      <c r="EY92" t="s">
        <v>679</v>
      </c>
      <c r="EZ92">
        <v>107</v>
      </c>
      <c r="FA92" t="s">
        <v>679</v>
      </c>
      <c r="FB92">
        <v>4</v>
      </c>
      <c r="FC92" t="s">
        <v>679</v>
      </c>
      <c r="FD92">
        <v>84</v>
      </c>
      <c r="FE92" t="s">
        <v>679</v>
      </c>
      <c r="FF92">
        <v>0</v>
      </c>
      <c r="FH92">
        <v>6</v>
      </c>
      <c r="FI92" t="s">
        <v>679</v>
      </c>
      <c r="FJ92">
        <v>0</v>
      </c>
      <c r="FL92">
        <v>16</v>
      </c>
      <c r="FM92" t="s">
        <v>679</v>
      </c>
      <c r="FN92">
        <v>0</v>
      </c>
      <c r="FP92">
        <v>0</v>
      </c>
      <c r="FR92">
        <v>100</v>
      </c>
      <c r="FS92" t="s">
        <v>679</v>
      </c>
      <c r="FT92">
        <v>4</v>
      </c>
      <c r="FU92" t="s">
        <v>679</v>
      </c>
      <c r="FV92">
        <v>0</v>
      </c>
      <c r="FX92">
        <v>0</v>
      </c>
      <c r="FZ92">
        <v>0</v>
      </c>
      <c r="GB92">
        <v>12</v>
      </c>
      <c r="GC92" t="s">
        <v>679</v>
      </c>
      <c r="GD92">
        <v>0</v>
      </c>
      <c r="GF92">
        <v>48</v>
      </c>
      <c r="GG92" t="s">
        <v>679</v>
      </c>
      <c r="GH92">
        <v>7</v>
      </c>
      <c r="GI92" t="s">
        <v>679</v>
      </c>
      <c r="GJ92">
        <v>605</v>
      </c>
      <c r="GK92" t="s">
        <v>679</v>
      </c>
      <c r="GL92">
        <v>0</v>
      </c>
      <c r="GN92">
        <v>0</v>
      </c>
      <c r="GP92">
        <v>308</v>
      </c>
      <c r="GQ92" t="s">
        <v>679</v>
      </c>
      <c r="GR92">
        <v>0</v>
      </c>
      <c r="GT92">
        <v>0</v>
      </c>
      <c r="GV92">
        <v>34</v>
      </c>
      <c r="GW92" t="s">
        <v>679</v>
      </c>
      <c r="GX92">
        <v>0</v>
      </c>
      <c r="GZ92">
        <v>304</v>
      </c>
      <c r="HA92" t="s">
        <v>679</v>
      </c>
      <c r="HB92">
        <v>0</v>
      </c>
      <c r="HD92">
        <v>37</v>
      </c>
      <c r="HE92" t="s">
        <v>679</v>
      </c>
      <c r="HF92">
        <v>0</v>
      </c>
      <c r="HH92">
        <v>52</v>
      </c>
      <c r="HI92" t="s">
        <v>679</v>
      </c>
      <c r="HJ92">
        <v>0</v>
      </c>
      <c r="HL92">
        <v>2</v>
      </c>
      <c r="HM92" t="s">
        <v>679</v>
      </c>
      <c r="HN92">
        <v>10</v>
      </c>
      <c r="HO92" t="s">
        <v>679</v>
      </c>
      <c r="HP92">
        <v>40</v>
      </c>
      <c r="HQ92" t="s">
        <v>679</v>
      </c>
      <c r="HR92">
        <v>2</v>
      </c>
      <c r="HS92" t="s">
        <v>679</v>
      </c>
      <c r="HT92">
        <v>0</v>
      </c>
      <c r="HV92">
        <v>21</v>
      </c>
      <c r="HW92" t="s">
        <v>679</v>
      </c>
      <c r="HX92">
        <v>9</v>
      </c>
      <c r="HY92" t="s">
        <v>679</v>
      </c>
      <c r="HZ92">
        <v>0</v>
      </c>
      <c r="IB92">
        <v>2</v>
      </c>
      <c r="IC92" t="s">
        <v>679</v>
      </c>
      <c r="ID92">
        <v>829</v>
      </c>
      <c r="IE92" t="s">
        <v>679</v>
      </c>
      <c r="IF92">
        <v>0</v>
      </c>
      <c r="IH92">
        <v>5</v>
      </c>
      <c r="II92" t="s">
        <v>679</v>
      </c>
      <c r="IJ92">
        <v>0</v>
      </c>
      <c r="IL92">
        <v>173</v>
      </c>
      <c r="IM92" t="s">
        <v>679</v>
      </c>
      <c r="IN92">
        <v>2</v>
      </c>
      <c r="IO92" t="s">
        <v>679</v>
      </c>
      <c r="IP92">
        <v>0</v>
      </c>
      <c r="IR92">
        <v>0</v>
      </c>
      <c r="IT92">
        <v>0</v>
      </c>
      <c r="IV92">
        <v>1</v>
      </c>
      <c r="IW92" t="s">
        <v>679</v>
      </c>
      <c r="IX92">
        <v>0</v>
      </c>
      <c r="IZ92">
        <v>50</v>
      </c>
      <c r="JA92" t="s">
        <v>679</v>
      </c>
      <c r="JB92">
        <v>6</v>
      </c>
      <c r="JC92" t="s">
        <v>679</v>
      </c>
      <c r="JD92">
        <v>0</v>
      </c>
      <c r="JF92">
        <v>52</v>
      </c>
      <c r="JG92" t="s">
        <v>679</v>
      </c>
      <c r="JH92">
        <v>25</v>
      </c>
      <c r="JI92" t="s">
        <v>679</v>
      </c>
      <c r="JJ92">
        <v>170</v>
      </c>
      <c r="JK92" t="s">
        <v>679</v>
      </c>
      <c r="JL92">
        <v>0</v>
      </c>
      <c r="JN92">
        <v>0</v>
      </c>
      <c r="JP92">
        <v>15</v>
      </c>
      <c r="JQ92" t="s">
        <v>679</v>
      </c>
      <c r="JR92">
        <v>2</v>
      </c>
      <c r="JS92" t="s">
        <v>679</v>
      </c>
      <c r="JT92">
        <v>0</v>
      </c>
      <c r="JV92">
        <v>0</v>
      </c>
      <c r="JX92">
        <v>96</v>
      </c>
      <c r="JY92" t="s">
        <v>679</v>
      </c>
      <c r="JZ92">
        <v>0</v>
      </c>
      <c r="KB92">
        <v>0</v>
      </c>
      <c r="KD92">
        <v>0</v>
      </c>
      <c r="KF92">
        <v>0</v>
      </c>
      <c r="KH92">
        <v>187</v>
      </c>
      <c r="KI92" t="s">
        <v>679</v>
      </c>
      <c r="KJ92">
        <v>0</v>
      </c>
      <c r="KL92">
        <v>0</v>
      </c>
      <c r="KN92">
        <v>0</v>
      </c>
      <c r="KP92">
        <v>9</v>
      </c>
      <c r="KQ92" t="s">
        <v>679</v>
      </c>
      <c r="KR92">
        <v>16</v>
      </c>
      <c r="KS92" t="s">
        <v>679</v>
      </c>
      <c r="KT92">
        <v>0</v>
      </c>
      <c r="KV92">
        <v>0</v>
      </c>
      <c r="KX92">
        <v>3</v>
      </c>
      <c r="KY92" t="s">
        <v>679</v>
      </c>
      <c r="KZ92">
        <v>2</v>
      </c>
      <c r="LA92" t="s">
        <v>679</v>
      </c>
      <c r="LB92">
        <v>0</v>
      </c>
      <c r="LD92">
        <v>32</v>
      </c>
      <c r="LE92" t="s">
        <v>679</v>
      </c>
      <c r="LF92">
        <v>100</v>
      </c>
      <c r="LG92" t="s">
        <v>679</v>
      </c>
      <c r="LH92">
        <v>0</v>
      </c>
      <c r="LJ92">
        <v>0</v>
      </c>
      <c r="LL92">
        <v>0</v>
      </c>
      <c r="LN92">
        <v>0</v>
      </c>
      <c r="LP92">
        <v>0</v>
      </c>
      <c r="LR92">
        <v>0</v>
      </c>
      <c r="LT92">
        <v>0</v>
      </c>
      <c r="LV92">
        <v>0</v>
      </c>
      <c r="LX92">
        <v>7</v>
      </c>
      <c r="LY92" t="s">
        <v>679</v>
      </c>
      <c r="LZ92">
        <v>0</v>
      </c>
      <c r="MB92">
        <v>0</v>
      </c>
      <c r="MD92">
        <v>0</v>
      </c>
      <c r="MF92">
        <v>0</v>
      </c>
      <c r="MH92">
        <v>0</v>
      </c>
      <c r="MJ92">
        <v>0</v>
      </c>
      <c r="ML92">
        <v>240</v>
      </c>
      <c r="MM92" t="s">
        <v>679</v>
      </c>
      <c r="MN92">
        <v>0</v>
      </c>
      <c r="MP92">
        <v>0</v>
      </c>
      <c r="MR92">
        <v>0</v>
      </c>
      <c r="MT92">
        <v>2</v>
      </c>
      <c r="MU92" t="s">
        <v>679</v>
      </c>
      <c r="MV92">
        <v>2</v>
      </c>
      <c r="MW92" t="s">
        <v>679</v>
      </c>
      <c r="MX92">
        <v>0</v>
      </c>
      <c r="MZ92">
        <v>0</v>
      </c>
      <c r="NB92">
        <v>43</v>
      </c>
      <c r="NC92" t="s">
        <v>679</v>
      </c>
      <c r="ND92">
        <v>0</v>
      </c>
      <c r="NF92">
        <v>0</v>
      </c>
      <c r="NH92">
        <v>0</v>
      </c>
      <c r="NJ92">
        <v>0</v>
      </c>
      <c r="NL92">
        <v>29</v>
      </c>
      <c r="NM92" t="s">
        <v>679</v>
      </c>
      <c r="NN92">
        <v>2</v>
      </c>
      <c r="NO92" t="s">
        <v>679</v>
      </c>
      <c r="NP92">
        <v>4</v>
      </c>
      <c r="NQ92" t="s">
        <v>679</v>
      </c>
      <c r="NR92">
        <v>10</v>
      </c>
      <c r="NS92" t="s">
        <v>679</v>
      </c>
      <c r="NT92">
        <v>0</v>
      </c>
      <c r="NV92">
        <v>329</v>
      </c>
      <c r="NW92" t="s">
        <v>679</v>
      </c>
      <c r="NX92">
        <v>0</v>
      </c>
      <c r="NZ92">
        <v>64</v>
      </c>
      <c r="OA92" t="s">
        <v>679</v>
      </c>
      <c r="OB92">
        <v>17</v>
      </c>
      <c r="OC92" t="s">
        <v>679</v>
      </c>
      <c r="OD92">
        <v>0</v>
      </c>
      <c r="OF92">
        <v>49</v>
      </c>
      <c r="OG92" t="s">
        <v>679</v>
      </c>
      <c r="OH92">
        <v>42</v>
      </c>
      <c r="OI92" t="s">
        <v>679</v>
      </c>
      <c r="OJ92">
        <v>0</v>
      </c>
      <c r="OL92">
        <v>0</v>
      </c>
      <c r="ON92">
        <v>0</v>
      </c>
      <c r="OP92">
        <v>9</v>
      </c>
      <c r="OQ92" t="s">
        <v>679</v>
      </c>
      <c r="OR92">
        <v>0</v>
      </c>
      <c r="OT92">
        <v>0</v>
      </c>
      <c r="OV92">
        <v>109</v>
      </c>
      <c r="OW92" t="s">
        <v>679</v>
      </c>
      <c r="OX92">
        <v>260</v>
      </c>
      <c r="OY92" t="s">
        <v>679</v>
      </c>
      <c r="OZ92">
        <v>5</v>
      </c>
      <c r="PA92" t="s">
        <v>679</v>
      </c>
      <c r="PB92">
        <v>43</v>
      </c>
      <c r="PC92" t="s">
        <v>679</v>
      </c>
      <c r="PD92">
        <v>409</v>
      </c>
      <c r="PE92" t="s">
        <v>679</v>
      </c>
      <c r="PF92">
        <v>0</v>
      </c>
      <c r="PH92">
        <v>16</v>
      </c>
      <c r="PI92" t="s">
        <v>679</v>
      </c>
      <c r="PJ92">
        <v>0</v>
      </c>
      <c r="PL92">
        <v>0</v>
      </c>
      <c r="PN92">
        <v>0</v>
      </c>
      <c r="PP92">
        <v>0</v>
      </c>
      <c r="PR92">
        <v>0</v>
      </c>
      <c r="PT92">
        <v>0</v>
      </c>
      <c r="PV92">
        <v>80</v>
      </c>
      <c r="PW92" t="s">
        <v>679</v>
      </c>
      <c r="PX92">
        <v>1</v>
      </c>
      <c r="PY92" t="s">
        <v>679</v>
      </c>
      <c r="PZ92">
        <v>1</v>
      </c>
      <c r="QA92" t="s">
        <v>679</v>
      </c>
      <c r="QB92">
        <v>8</v>
      </c>
      <c r="QC92" t="s">
        <v>679</v>
      </c>
      <c r="QD92">
        <v>2</v>
      </c>
      <c r="QE92" t="s">
        <v>679</v>
      </c>
      <c r="QF92">
        <v>6</v>
      </c>
      <c r="QG92" t="s">
        <v>679</v>
      </c>
      <c r="QH92">
        <v>0</v>
      </c>
      <c r="QJ92">
        <v>2</v>
      </c>
      <c r="QK92" t="s">
        <v>679</v>
      </c>
      <c r="QL92">
        <v>886</v>
      </c>
      <c r="QM92" t="s">
        <v>679</v>
      </c>
      <c r="QN92">
        <v>323</v>
      </c>
      <c r="QO92" t="s">
        <v>679</v>
      </c>
      <c r="QP92">
        <v>143</v>
      </c>
      <c r="QQ92" t="s">
        <v>679</v>
      </c>
      <c r="QR92">
        <v>395</v>
      </c>
      <c r="QS92" t="s">
        <v>679</v>
      </c>
      <c r="QT92">
        <v>148</v>
      </c>
      <c r="QU92" t="s">
        <v>679</v>
      </c>
      <c r="QV92">
        <v>59</v>
      </c>
      <c r="QW92" t="s">
        <v>679</v>
      </c>
      <c r="QX92">
        <v>180</v>
      </c>
      <c r="QY92" t="s">
        <v>679</v>
      </c>
      <c r="QZ92">
        <v>313</v>
      </c>
      <c r="RA92" t="s">
        <v>679</v>
      </c>
      <c r="RB92">
        <v>90</v>
      </c>
      <c r="RC92" t="s">
        <v>679</v>
      </c>
      <c r="RD92">
        <v>153</v>
      </c>
      <c r="RE92" t="s">
        <v>679</v>
      </c>
      <c r="RF92">
        <v>101</v>
      </c>
      <c r="RG92" t="s">
        <v>679</v>
      </c>
      <c r="RH92">
        <v>40</v>
      </c>
      <c r="RI92" t="s">
        <v>679</v>
      </c>
      <c r="RJ92">
        <v>639</v>
      </c>
      <c r="RK92" t="s">
        <v>679</v>
      </c>
      <c r="RL92">
        <v>9</v>
      </c>
      <c r="RM92" t="s">
        <v>679</v>
      </c>
      <c r="RN92">
        <v>150</v>
      </c>
      <c r="RO92" t="s">
        <v>679</v>
      </c>
      <c r="RP92">
        <v>9</v>
      </c>
      <c r="RQ92" t="s">
        <v>679</v>
      </c>
      <c r="RR92">
        <v>2</v>
      </c>
      <c r="RS92" t="s">
        <v>679</v>
      </c>
      <c r="RT92">
        <v>54</v>
      </c>
      <c r="RU92" t="s">
        <v>679</v>
      </c>
      <c r="RV92">
        <v>1234</v>
      </c>
      <c r="RW92" t="s">
        <v>679</v>
      </c>
      <c r="RX92">
        <v>283</v>
      </c>
      <c r="RY92" t="s">
        <v>679</v>
      </c>
      <c r="RZ92">
        <v>306</v>
      </c>
      <c r="SA92" t="s">
        <v>679</v>
      </c>
      <c r="SB92">
        <v>578</v>
      </c>
      <c r="SC92" t="s">
        <v>679</v>
      </c>
      <c r="SD92">
        <v>244</v>
      </c>
      <c r="SE92" t="s">
        <v>679</v>
      </c>
      <c r="SF92">
        <v>56</v>
      </c>
      <c r="SG92" t="s">
        <v>679</v>
      </c>
      <c r="SH92">
        <v>764</v>
      </c>
      <c r="SI92" t="s">
        <v>679</v>
      </c>
      <c r="SJ92">
        <v>848</v>
      </c>
      <c r="SK92" t="s">
        <v>679</v>
      </c>
      <c r="SL92">
        <v>127</v>
      </c>
      <c r="SM92" t="s">
        <v>679</v>
      </c>
      <c r="SN92">
        <v>276</v>
      </c>
      <c r="SO92" t="s">
        <v>679</v>
      </c>
      <c r="SP92">
        <v>408</v>
      </c>
      <c r="SQ92" t="s">
        <v>679</v>
      </c>
      <c r="SR92">
        <v>1598</v>
      </c>
      <c r="SS92" t="s">
        <v>679</v>
      </c>
      <c r="ST92">
        <v>738</v>
      </c>
      <c r="SU92" t="s">
        <v>679</v>
      </c>
      <c r="SV92">
        <v>37</v>
      </c>
      <c r="SW92" t="s">
        <v>679</v>
      </c>
      <c r="SX92">
        <v>601</v>
      </c>
      <c r="SY92" t="s">
        <v>679</v>
      </c>
      <c r="SZ92">
        <v>188</v>
      </c>
      <c r="TA92" t="s">
        <v>679</v>
      </c>
      <c r="TB92">
        <v>78</v>
      </c>
      <c r="TC92" t="s">
        <v>679</v>
      </c>
      <c r="TD92">
        <v>144</v>
      </c>
      <c r="TE92" t="s">
        <v>679</v>
      </c>
      <c r="TF92">
        <v>14</v>
      </c>
      <c r="TG92" t="s">
        <v>679</v>
      </c>
      <c r="TH92">
        <v>455</v>
      </c>
      <c r="TI92" t="s">
        <v>679</v>
      </c>
      <c r="TJ92">
        <v>12</v>
      </c>
      <c r="TK92" t="s">
        <v>679</v>
      </c>
      <c r="TL92">
        <v>53</v>
      </c>
      <c r="TM92" t="s">
        <v>679</v>
      </c>
      <c r="TN92">
        <v>334</v>
      </c>
      <c r="TO92" t="s">
        <v>679</v>
      </c>
      <c r="TP92">
        <v>253</v>
      </c>
      <c r="TQ92" t="s">
        <v>679</v>
      </c>
      <c r="TR92">
        <v>38</v>
      </c>
      <c r="TS92" t="s">
        <v>679</v>
      </c>
      <c r="TT92">
        <v>182</v>
      </c>
      <c r="TU92" t="s">
        <v>679</v>
      </c>
      <c r="TV92">
        <v>0</v>
      </c>
      <c r="TX92">
        <v>38</v>
      </c>
      <c r="TY92" t="s">
        <v>679</v>
      </c>
      <c r="TZ92">
        <v>4</v>
      </c>
      <c r="UA92" t="s">
        <v>679</v>
      </c>
      <c r="UB92">
        <v>0</v>
      </c>
      <c r="UD92">
        <v>0</v>
      </c>
      <c r="UF92">
        <v>25</v>
      </c>
      <c r="UG92" t="s">
        <v>679</v>
      </c>
      <c r="UH92">
        <v>140</v>
      </c>
      <c r="UI92" t="s">
        <v>679</v>
      </c>
      <c r="UJ92">
        <v>447</v>
      </c>
      <c r="UK92" t="s">
        <v>679</v>
      </c>
      <c r="UL92">
        <v>1444</v>
      </c>
      <c r="UM92" t="s">
        <v>679</v>
      </c>
      <c r="UN92">
        <v>857</v>
      </c>
      <c r="UO92" t="s">
        <v>679</v>
      </c>
      <c r="UP92">
        <v>275</v>
      </c>
      <c r="UQ92" t="s">
        <v>679</v>
      </c>
      <c r="UR92">
        <v>1547</v>
      </c>
      <c r="US92" t="s">
        <v>679</v>
      </c>
      <c r="UT92">
        <v>4</v>
      </c>
      <c r="UU92" t="s">
        <v>679</v>
      </c>
      <c r="UV92">
        <v>187</v>
      </c>
      <c r="UW92" t="s">
        <v>679</v>
      </c>
      <c r="UX92">
        <v>251</v>
      </c>
      <c r="UY92" t="s">
        <v>679</v>
      </c>
      <c r="UZ92">
        <v>402</v>
      </c>
      <c r="VA92" t="s">
        <v>679</v>
      </c>
      <c r="VB92">
        <v>250</v>
      </c>
      <c r="VC92" t="s">
        <v>679</v>
      </c>
      <c r="VD92">
        <v>737</v>
      </c>
      <c r="VE92" t="s">
        <v>679</v>
      </c>
      <c r="VF92">
        <v>45</v>
      </c>
      <c r="VG92" t="s">
        <v>679</v>
      </c>
      <c r="VH92">
        <v>109</v>
      </c>
      <c r="VI92" t="s">
        <v>679</v>
      </c>
      <c r="VJ92">
        <v>284</v>
      </c>
      <c r="VK92" t="s">
        <v>679</v>
      </c>
      <c r="VL92">
        <v>29</v>
      </c>
      <c r="VM92" t="s">
        <v>679</v>
      </c>
      <c r="VN92">
        <v>7</v>
      </c>
      <c r="VO92" t="s">
        <v>679</v>
      </c>
      <c r="VP92">
        <v>21</v>
      </c>
      <c r="VQ92" t="s">
        <v>679</v>
      </c>
      <c r="VR92">
        <v>0</v>
      </c>
      <c r="VT92">
        <v>38</v>
      </c>
      <c r="VU92" t="s">
        <v>679</v>
      </c>
      <c r="VV92">
        <v>36</v>
      </c>
      <c r="VW92" t="s">
        <v>679</v>
      </c>
      <c r="VX92">
        <v>5</v>
      </c>
      <c r="VY92" t="s">
        <v>679</v>
      </c>
      <c r="VZ92">
        <v>150</v>
      </c>
      <c r="WA92" t="s">
        <v>679</v>
      </c>
      <c r="WB92">
        <v>781</v>
      </c>
      <c r="WC92" t="s">
        <v>679</v>
      </c>
      <c r="WD92">
        <v>643</v>
      </c>
      <c r="WE92" t="s">
        <v>679</v>
      </c>
      <c r="WF92">
        <v>166</v>
      </c>
      <c r="WG92" t="s">
        <v>679</v>
      </c>
      <c r="WH92">
        <v>30</v>
      </c>
      <c r="WI92" t="s">
        <v>679</v>
      </c>
      <c r="WJ92">
        <v>57</v>
      </c>
      <c r="WK92" t="s">
        <v>679</v>
      </c>
      <c r="WL92">
        <v>527</v>
      </c>
      <c r="WM92" t="s">
        <v>679</v>
      </c>
      <c r="WN92">
        <v>202</v>
      </c>
      <c r="WO92" t="s">
        <v>679</v>
      </c>
      <c r="WP92">
        <v>246</v>
      </c>
      <c r="WQ92" t="s">
        <v>679</v>
      </c>
      <c r="WR92">
        <v>8</v>
      </c>
      <c r="WS92" t="s">
        <v>679</v>
      </c>
      <c r="WT92">
        <v>72</v>
      </c>
      <c r="WU92" t="s">
        <v>679</v>
      </c>
      <c r="WV92">
        <v>2145</v>
      </c>
      <c r="WW92" t="s">
        <v>679</v>
      </c>
      <c r="WX92">
        <v>2629</v>
      </c>
      <c r="WY92" t="s">
        <v>679</v>
      </c>
      <c r="WZ92">
        <v>2355</v>
      </c>
      <c r="XA92" t="s">
        <v>679</v>
      </c>
      <c r="XB92">
        <v>6</v>
      </c>
      <c r="XC92" t="s">
        <v>679</v>
      </c>
      <c r="XD92">
        <v>1489</v>
      </c>
      <c r="XE92" t="s">
        <v>679</v>
      </c>
      <c r="XF92">
        <v>2135</v>
      </c>
      <c r="XG92" t="s">
        <v>679</v>
      </c>
      <c r="XH92">
        <v>567</v>
      </c>
      <c r="XI92" t="s">
        <v>679</v>
      </c>
      <c r="XJ92">
        <v>127</v>
      </c>
      <c r="XK92" t="s">
        <v>679</v>
      </c>
      <c r="XL92">
        <v>91</v>
      </c>
      <c r="XM92" t="s">
        <v>679</v>
      </c>
      <c r="XN92">
        <v>173</v>
      </c>
      <c r="XO92" t="s">
        <v>679</v>
      </c>
      <c r="XP92">
        <v>28</v>
      </c>
      <c r="XQ92" t="s">
        <v>679</v>
      </c>
      <c r="XR92">
        <v>742</v>
      </c>
      <c r="XS92" t="s">
        <v>679</v>
      </c>
      <c r="XT92">
        <v>101</v>
      </c>
      <c r="XU92" t="s">
        <v>679</v>
      </c>
      <c r="XV92">
        <v>102</v>
      </c>
      <c r="XW92" t="s">
        <v>679</v>
      </c>
      <c r="XX92">
        <v>24</v>
      </c>
      <c r="XY92" t="s">
        <v>679</v>
      </c>
      <c r="XZ92">
        <v>26</v>
      </c>
      <c r="YA92" t="s">
        <v>679</v>
      </c>
      <c r="YB92">
        <v>112</v>
      </c>
      <c r="YC92" t="s">
        <v>679</v>
      </c>
      <c r="YD92">
        <v>20</v>
      </c>
      <c r="YE92" t="s">
        <v>679</v>
      </c>
      <c r="YF92">
        <v>64</v>
      </c>
      <c r="YG92" t="s">
        <v>679</v>
      </c>
      <c r="YH92">
        <v>401</v>
      </c>
      <c r="YI92" t="s">
        <v>679</v>
      </c>
      <c r="YJ92">
        <v>20</v>
      </c>
      <c r="YK92" t="s">
        <v>679</v>
      </c>
      <c r="YL92">
        <v>16</v>
      </c>
      <c r="YM92" t="s">
        <v>679</v>
      </c>
      <c r="YN92">
        <v>322</v>
      </c>
      <c r="YO92" t="s">
        <v>679</v>
      </c>
      <c r="YP92">
        <v>47</v>
      </c>
      <c r="YQ92" t="s">
        <v>679</v>
      </c>
      <c r="YR92">
        <v>0</v>
      </c>
      <c r="YT92">
        <v>0</v>
      </c>
      <c r="YV92">
        <v>46171</v>
      </c>
      <c r="YW92" t="e">
        <v>#N/A</v>
      </c>
      <c r="YY92">
        <v>32728</v>
      </c>
      <c r="YZ92">
        <v>4592</v>
      </c>
      <c r="ZA92">
        <v>14514</v>
      </c>
      <c r="ZB92">
        <v>13443</v>
      </c>
      <c r="ZC92">
        <v>6554</v>
      </c>
      <c r="ZD92">
        <v>185</v>
      </c>
      <c r="ZE92">
        <v>18580</v>
      </c>
      <c r="ZF92">
        <v>13967</v>
      </c>
      <c r="ZG92">
        <v>811</v>
      </c>
      <c r="ZH92">
        <v>20</v>
      </c>
      <c r="ZI92">
        <v>7365</v>
      </c>
      <c r="ZJ92">
        <v>6574</v>
      </c>
      <c r="ZK92">
        <v>1895</v>
      </c>
      <c r="ZL92">
        <v>7365</v>
      </c>
      <c r="ZM92">
        <v>10310</v>
      </c>
      <c r="ZN92">
        <v>2905</v>
      </c>
      <c r="ZO92">
        <v>35454</v>
      </c>
      <c r="ZP92">
        <v>1463</v>
      </c>
      <c r="ZQ92">
        <v>2397</v>
      </c>
      <c r="ZR92">
        <v>234</v>
      </c>
      <c r="ZS92">
        <v>1757</v>
      </c>
      <c r="ZT92">
        <v>7</v>
      </c>
      <c r="ZU92">
        <v>20</v>
      </c>
      <c r="ZV92">
        <v>2</v>
      </c>
      <c r="ZW92">
        <v>3085</v>
      </c>
      <c r="ZX92">
        <v>0</v>
      </c>
      <c r="ZY92">
        <v>1014</v>
      </c>
      <c r="AAA92" s="26"/>
    </row>
    <row r="93" spans="1:703" x14ac:dyDescent="0.25">
      <c r="A93" t="s">
        <v>754</v>
      </c>
      <c r="B93">
        <v>0</v>
      </c>
      <c r="D93">
        <v>560</v>
      </c>
      <c r="E93" t="s">
        <v>679</v>
      </c>
      <c r="F93">
        <v>45</v>
      </c>
      <c r="G93" t="s">
        <v>679</v>
      </c>
      <c r="H93">
        <v>2</v>
      </c>
      <c r="I93" t="s">
        <v>679</v>
      </c>
      <c r="J93">
        <v>0</v>
      </c>
      <c r="L93">
        <v>0</v>
      </c>
      <c r="N93">
        <v>0</v>
      </c>
      <c r="P93">
        <v>0</v>
      </c>
      <c r="R93">
        <v>0</v>
      </c>
      <c r="T93">
        <v>0</v>
      </c>
      <c r="V93">
        <v>0</v>
      </c>
      <c r="X93">
        <v>0</v>
      </c>
      <c r="Z93">
        <v>301</v>
      </c>
      <c r="AA93" t="s">
        <v>679</v>
      </c>
      <c r="AB93">
        <v>27</v>
      </c>
      <c r="AC93" t="s">
        <v>679</v>
      </c>
      <c r="AD93">
        <v>0</v>
      </c>
      <c r="AF93">
        <v>65</v>
      </c>
      <c r="AG93" t="s">
        <v>679</v>
      </c>
      <c r="AH93">
        <v>0</v>
      </c>
      <c r="AJ93">
        <v>22</v>
      </c>
      <c r="AK93" t="s">
        <v>679</v>
      </c>
      <c r="AL93">
        <v>0</v>
      </c>
      <c r="AN93">
        <v>13</v>
      </c>
      <c r="AO93" t="s">
        <v>679</v>
      </c>
      <c r="AP93">
        <v>0</v>
      </c>
      <c r="AR93">
        <v>0</v>
      </c>
      <c r="AT93">
        <v>0</v>
      </c>
      <c r="AV93">
        <v>0</v>
      </c>
      <c r="AX93">
        <v>0</v>
      </c>
      <c r="AZ93">
        <v>0</v>
      </c>
      <c r="BB93">
        <v>0</v>
      </c>
      <c r="BD93">
        <v>258</v>
      </c>
      <c r="BE93" t="s">
        <v>679</v>
      </c>
      <c r="BF93">
        <v>0</v>
      </c>
      <c r="BH93">
        <v>3</v>
      </c>
      <c r="BI93" t="s">
        <v>679</v>
      </c>
      <c r="BJ93">
        <v>0</v>
      </c>
      <c r="BL93">
        <v>0</v>
      </c>
      <c r="BN93">
        <v>0</v>
      </c>
      <c r="BP93">
        <v>0</v>
      </c>
      <c r="BR93">
        <v>0</v>
      </c>
      <c r="BT93">
        <v>0</v>
      </c>
      <c r="BV93">
        <v>0</v>
      </c>
      <c r="BX93">
        <v>48</v>
      </c>
      <c r="BY93" t="s">
        <v>679</v>
      </c>
      <c r="BZ93">
        <v>13</v>
      </c>
      <c r="CA93" t="s">
        <v>679</v>
      </c>
      <c r="CB93">
        <v>0</v>
      </c>
      <c r="CD93">
        <v>48</v>
      </c>
      <c r="CE93" t="s">
        <v>679</v>
      </c>
      <c r="CF93">
        <v>0</v>
      </c>
      <c r="CH93">
        <v>20</v>
      </c>
      <c r="CI93" t="s">
        <v>679</v>
      </c>
      <c r="CJ93">
        <v>0</v>
      </c>
      <c r="CL93">
        <v>0</v>
      </c>
      <c r="CN93">
        <v>0</v>
      </c>
      <c r="CP93">
        <v>24</v>
      </c>
      <c r="CQ93" t="s">
        <v>679</v>
      </c>
      <c r="CR93">
        <v>0</v>
      </c>
      <c r="CT93">
        <v>0</v>
      </c>
      <c r="CV93">
        <v>0</v>
      </c>
      <c r="CX93">
        <v>5</v>
      </c>
      <c r="CY93" t="s">
        <v>679</v>
      </c>
      <c r="CZ93">
        <v>37</v>
      </c>
      <c r="DA93" t="s">
        <v>679</v>
      </c>
      <c r="DB93">
        <v>0</v>
      </c>
      <c r="DD93">
        <v>0</v>
      </c>
      <c r="DF93">
        <v>802</v>
      </c>
      <c r="DG93" t="s">
        <v>679</v>
      </c>
      <c r="DH93">
        <v>0</v>
      </c>
      <c r="DJ93">
        <v>0</v>
      </c>
      <c r="DL93">
        <v>0</v>
      </c>
      <c r="DN93">
        <v>0</v>
      </c>
      <c r="DP93">
        <v>0</v>
      </c>
      <c r="DR93">
        <v>6</v>
      </c>
      <c r="DS93" t="s">
        <v>679</v>
      </c>
      <c r="DT93">
        <v>0</v>
      </c>
      <c r="DV93">
        <v>7</v>
      </c>
      <c r="DW93" t="s">
        <v>679</v>
      </c>
      <c r="DX93">
        <v>5</v>
      </c>
      <c r="DY93" t="s">
        <v>679</v>
      </c>
      <c r="DZ93">
        <v>5</v>
      </c>
      <c r="EA93" t="s">
        <v>679</v>
      </c>
      <c r="EB93">
        <v>0</v>
      </c>
      <c r="ED93">
        <v>0</v>
      </c>
      <c r="EF93">
        <v>0</v>
      </c>
      <c r="EH93">
        <v>0</v>
      </c>
      <c r="EJ93">
        <v>4</v>
      </c>
      <c r="EK93" t="s">
        <v>679</v>
      </c>
      <c r="EL93">
        <v>19</v>
      </c>
      <c r="EM93" t="s">
        <v>679</v>
      </c>
      <c r="EN93">
        <v>5</v>
      </c>
      <c r="EO93" t="s">
        <v>679</v>
      </c>
      <c r="EP93">
        <v>0</v>
      </c>
      <c r="ER93">
        <v>236</v>
      </c>
      <c r="ES93" t="s">
        <v>679</v>
      </c>
      <c r="ET93">
        <v>89</v>
      </c>
      <c r="EU93" t="s">
        <v>679</v>
      </c>
      <c r="EV93">
        <v>0</v>
      </c>
      <c r="EX93">
        <v>16</v>
      </c>
      <c r="EY93" t="s">
        <v>679</v>
      </c>
      <c r="EZ93">
        <v>0</v>
      </c>
      <c r="FB93">
        <v>0</v>
      </c>
      <c r="FD93">
        <v>181</v>
      </c>
      <c r="FE93" t="s">
        <v>679</v>
      </c>
      <c r="FF93">
        <v>157</v>
      </c>
      <c r="FG93" t="s">
        <v>679</v>
      </c>
      <c r="FH93">
        <v>0</v>
      </c>
      <c r="FJ93">
        <v>30</v>
      </c>
      <c r="FK93" t="s">
        <v>679</v>
      </c>
      <c r="FL93">
        <v>0</v>
      </c>
      <c r="FN93">
        <v>0</v>
      </c>
      <c r="FP93">
        <v>0</v>
      </c>
      <c r="FR93">
        <v>0</v>
      </c>
      <c r="FT93">
        <v>8</v>
      </c>
      <c r="FU93" t="s">
        <v>679</v>
      </c>
      <c r="FV93">
        <v>0</v>
      </c>
      <c r="FX93">
        <v>0</v>
      </c>
      <c r="FZ93">
        <v>15</v>
      </c>
      <c r="GA93" t="s">
        <v>679</v>
      </c>
      <c r="GB93">
        <v>0</v>
      </c>
      <c r="GD93">
        <v>19</v>
      </c>
      <c r="GE93" t="s">
        <v>679</v>
      </c>
      <c r="GF93">
        <v>39</v>
      </c>
      <c r="GG93" t="s">
        <v>679</v>
      </c>
      <c r="GH93">
        <v>0</v>
      </c>
      <c r="GJ93">
        <v>83</v>
      </c>
      <c r="GK93" t="s">
        <v>679</v>
      </c>
      <c r="GL93">
        <v>47</v>
      </c>
      <c r="GM93" t="s">
        <v>679</v>
      </c>
      <c r="GN93">
        <v>0</v>
      </c>
      <c r="GP93">
        <v>116</v>
      </c>
      <c r="GQ93" t="s">
        <v>679</v>
      </c>
      <c r="GR93">
        <v>0</v>
      </c>
      <c r="GT93">
        <v>0</v>
      </c>
      <c r="GV93">
        <v>123</v>
      </c>
      <c r="GW93" t="s">
        <v>679</v>
      </c>
      <c r="GX93">
        <v>12</v>
      </c>
      <c r="GY93" t="s">
        <v>679</v>
      </c>
      <c r="GZ93">
        <v>22</v>
      </c>
      <c r="HA93" t="s">
        <v>679</v>
      </c>
      <c r="HB93">
        <v>0</v>
      </c>
      <c r="HD93">
        <v>0</v>
      </c>
      <c r="HF93">
        <v>0</v>
      </c>
      <c r="HH93">
        <v>7</v>
      </c>
      <c r="HI93" t="s">
        <v>679</v>
      </c>
      <c r="HJ93">
        <v>19</v>
      </c>
      <c r="HK93" t="s">
        <v>679</v>
      </c>
      <c r="HL93">
        <v>0</v>
      </c>
      <c r="HN93">
        <v>518</v>
      </c>
      <c r="HO93" t="s">
        <v>679</v>
      </c>
      <c r="HP93">
        <v>37</v>
      </c>
      <c r="HQ93" t="s">
        <v>679</v>
      </c>
      <c r="HR93">
        <v>0</v>
      </c>
      <c r="HT93">
        <v>2</v>
      </c>
      <c r="HU93" t="s">
        <v>679</v>
      </c>
      <c r="HV93">
        <v>7</v>
      </c>
      <c r="HW93" t="s">
        <v>679</v>
      </c>
      <c r="HX93">
        <v>464</v>
      </c>
      <c r="HY93" t="s">
        <v>679</v>
      </c>
      <c r="HZ93">
        <v>0</v>
      </c>
      <c r="IB93">
        <v>0</v>
      </c>
      <c r="ID93">
        <v>347</v>
      </c>
      <c r="IE93" t="s">
        <v>679</v>
      </c>
      <c r="IF93">
        <v>7</v>
      </c>
      <c r="IG93" t="s">
        <v>679</v>
      </c>
      <c r="IH93">
        <v>0</v>
      </c>
      <c r="IJ93">
        <v>0</v>
      </c>
      <c r="IL93">
        <v>18</v>
      </c>
      <c r="IM93" t="s">
        <v>679</v>
      </c>
      <c r="IN93">
        <v>0</v>
      </c>
      <c r="IP93">
        <v>30</v>
      </c>
      <c r="IQ93" t="s">
        <v>679</v>
      </c>
      <c r="IR93">
        <v>0</v>
      </c>
      <c r="IT93">
        <v>0</v>
      </c>
      <c r="IV93">
        <v>15</v>
      </c>
      <c r="IW93" t="s">
        <v>679</v>
      </c>
      <c r="IX93">
        <v>0</v>
      </c>
      <c r="IZ93">
        <v>209</v>
      </c>
      <c r="JA93" t="s">
        <v>679</v>
      </c>
      <c r="JB93">
        <v>2</v>
      </c>
      <c r="JC93" t="s">
        <v>679</v>
      </c>
      <c r="JD93">
        <v>21</v>
      </c>
      <c r="JE93" t="s">
        <v>679</v>
      </c>
      <c r="JF93">
        <v>0</v>
      </c>
      <c r="JH93">
        <v>0</v>
      </c>
      <c r="JJ93">
        <v>0</v>
      </c>
      <c r="JL93">
        <v>0</v>
      </c>
      <c r="JN93">
        <v>0</v>
      </c>
      <c r="JP93">
        <v>4</v>
      </c>
      <c r="JQ93" t="s">
        <v>679</v>
      </c>
      <c r="JR93">
        <v>0</v>
      </c>
      <c r="JT93">
        <v>0</v>
      </c>
      <c r="JV93">
        <v>0</v>
      </c>
      <c r="JX93">
        <v>10</v>
      </c>
      <c r="JY93" t="s">
        <v>679</v>
      </c>
      <c r="JZ93">
        <v>0</v>
      </c>
      <c r="KB93">
        <v>0</v>
      </c>
      <c r="KD93">
        <v>0</v>
      </c>
      <c r="KF93">
        <v>0</v>
      </c>
      <c r="KH93">
        <v>34</v>
      </c>
      <c r="KI93" t="s">
        <v>679</v>
      </c>
      <c r="KJ93">
        <v>0</v>
      </c>
      <c r="KL93">
        <v>0</v>
      </c>
      <c r="KN93">
        <v>0</v>
      </c>
      <c r="KP93">
        <v>0</v>
      </c>
      <c r="KR93">
        <v>0</v>
      </c>
      <c r="KT93">
        <v>0</v>
      </c>
      <c r="KV93">
        <v>0</v>
      </c>
      <c r="KX93">
        <v>25</v>
      </c>
      <c r="KY93" t="s">
        <v>679</v>
      </c>
      <c r="KZ93">
        <v>0</v>
      </c>
      <c r="LB93">
        <v>101</v>
      </c>
      <c r="LC93" t="s">
        <v>679</v>
      </c>
      <c r="LD93">
        <v>51</v>
      </c>
      <c r="LE93" t="s">
        <v>679</v>
      </c>
      <c r="LF93">
        <v>0</v>
      </c>
      <c r="LH93">
        <v>2</v>
      </c>
      <c r="LI93" t="s">
        <v>679</v>
      </c>
      <c r="LJ93">
        <v>0</v>
      </c>
      <c r="LL93">
        <v>0</v>
      </c>
      <c r="LN93">
        <v>0</v>
      </c>
      <c r="LP93">
        <v>0</v>
      </c>
      <c r="LR93">
        <v>0</v>
      </c>
      <c r="LT93">
        <v>0</v>
      </c>
      <c r="LV93">
        <v>0</v>
      </c>
      <c r="LX93">
        <v>18</v>
      </c>
      <c r="LY93" t="s">
        <v>679</v>
      </c>
      <c r="LZ93">
        <v>0</v>
      </c>
      <c r="MB93">
        <v>0</v>
      </c>
      <c r="MD93">
        <v>0</v>
      </c>
      <c r="MF93">
        <v>0</v>
      </c>
      <c r="MH93">
        <v>0</v>
      </c>
      <c r="MJ93">
        <v>0</v>
      </c>
      <c r="ML93">
        <v>8</v>
      </c>
      <c r="MM93" t="s">
        <v>679</v>
      </c>
      <c r="MN93">
        <v>0</v>
      </c>
      <c r="MP93">
        <v>4</v>
      </c>
      <c r="MQ93" t="s">
        <v>679</v>
      </c>
      <c r="MR93">
        <v>0</v>
      </c>
      <c r="MT93">
        <v>1</v>
      </c>
      <c r="MU93" t="s">
        <v>679</v>
      </c>
      <c r="MV93">
        <v>0</v>
      </c>
      <c r="MX93">
        <v>10</v>
      </c>
      <c r="MY93" t="s">
        <v>679</v>
      </c>
      <c r="MZ93">
        <v>0</v>
      </c>
      <c r="NB93">
        <v>17</v>
      </c>
      <c r="NC93" t="s">
        <v>679</v>
      </c>
      <c r="ND93">
        <v>0</v>
      </c>
      <c r="NF93">
        <v>0</v>
      </c>
      <c r="NH93">
        <v>0</v>
      </c>
      <c r="NJ93">
        <v>0</v>
      </c>
      <c r="NL93">
        <v>0</v>
      </c>
      <c r="NN93">
        <v>0</v>
      </c>
      <c r="NP93">
        <v>0</v>
      </c>
      <c r="NR93">
        <v>4</v>
      </c>
      <c r="NS93" t="s">
        <v>679</v>
      </c>
      <c r="NT93">
        <v>0</v>
      </c>
      <c r="NV93">
        <v>85</v>
      </c>
      <c r="NW93" t="s">
        <v>679</v>
      </c>
      <c r="NX93">
        <v>0</v>
      </c>
      <c r="NZ93">
        <v>11</v>
      </c>
      <c r="OA93" t="s">
        <v>679</v>
      </c>
      <c r="OB93">
        <v>0</v>
      </c>
      <c r="OD93">
        <v>0</v>
      </c>
      <c r="OF93">
        <v>32</v>
      </c>
      <c r="OG93" t="s">
        <v>679</v>
      </c>
      <c r="OH93">
        <v>4</v>
      </c>
      <c r="OI93" t="s">
        <v>679</v>
      </c>
      <c r="OJ93">
        <v>4</v>
      </c>
      <c r="OK93" t="s">
        <v>679</v>
      </c>
      <c r="OL93">
        <v>0</v>
      </c>
      <c r="ON93">
        <v>0</v>
      </c>
      <c r="OP93">
        <v>4</v>
      </c>
      <c r="OQ93" t="s">
        <v>679</v>
      </c>
      <c r="OR93">
        <v>0</v>
      </c>
      <c r="OT93">
        <v>0</v>
      </c>
      <c r="OV93">
        <v>0</v>
      </c>
      <c r="OX93">
        <v>15</v>
      </c>
      <c r="OY93" t="s">
        <v>679</v>
      </c>
      <c r="OZ93">
        <v>3</v>
      </c>
      <c r="PA93" t="s">
        <v>679</v>
      </c>
      <c r="PB93">
        <v>11</v>
      </c>
      <c r="PC93" t="s">
        <v>679</v>
      </c>
      <c r="PD93">
        <v>420</v>
      </c>
      <c r="PE93" t="s">
        <v>679</v>
      </c>
      <c r="PF93">
        <v>0</v>
      </c>
      <c r="PH93">
        <v>4</v>
      </c>
      <c r="PI93" t="s">
        <v>679</v>
      </c>
      <c r="PJ93">
        <v>0</v>
      </c>
      <c r="PL93">
        <v>0</v>
      </c>
      <c r="PN93">
        <v>0</v>
      </c>
      <c r="PP93">
        <v>0</v>
      </c>
      <c r="PR93">
        <v>0</v>
      </c>
      <c r="PT93">
        <v>0</v>
      </c>
      <c r="PV93">
        <v>100</v>
      </c>
      <c r="PW93" t="s">
        <v>679</v>
      </c>
      <c r="PX93">
        <v>3</v>
      </c>
      <c r="PY93" t="s">
        <v>679</v>
      </c>
      <c r="PZ93">
        <v>4</v>
      </c>
      <c r="QA93" t="s">
        <v>679</v>
      </c>
      <c r="QB93">
        <v>0</v>
      </c>
      <c r="QD93">
        <v>0</v>
      </c>
      <c r="QF93">
        <v>0</v>
      </c>
      <c r="QH93">
        <v>2</v>
      </c>
      <c r="QI93" t="s">
        <v>679</v>
      </c>
      <c r="QJ93">
        <v>573</v>
      </c>
      <c r="QK93" t="s">
        <v>679</v>
      </c>
      <c r="QL93">
        <v>579</v>
      </c>
      <c r="QM93" t="s">
        <v>679</v>
      </c>
      <c r="QN93">
        <v>371</v>
      </c>
      <c r="QO93" t="s">
        <v>679</v>
      </c>
      <c r="QP93">
        <v>340</v>
      </c>
      <c r="QQ93" t="s">
        <v>679</v>
      </c>
      <c r="QR93">
        <v>437</v>
      </c>
      <c r="QS93" t="s">
        <v>679</v>
      </c>
      <c r="QT93">
        <v>93</v>
      </c>
      <c r="QU93" t="s">
        <v>679</v>
      </c>
      <c r="QV93">
        <v>75</v>
      </c>
      <c r="QW93" t="s">
        <v>679</v>
      </c>
      <c r="QX93">
        <v>228</v>
      </c>
      <c r="QY93" t="s">
        <v>679</v>
      </c>
      <c r="QZ93">
        <v>158</v>
      </c>
      <c r="RA93" t="s">
        <v>679</v>
      </c>
      <c r="RB93">
        <v>42</v>
      </c>
      <c r="RC93" t="s">
        <v>679</v>
      </c>
      <c r="RD93">
        <v>109</v>
      </c>
      <c r="RE93" t="s">
        <v>679</v>
      </c>
      <c r="RF93">
        <v>168</v>
      </c>
      <c r="RG93" t="s">
        <v>679</v>
      </c>
      <c r="RH93">
        <v>53</v>
      </c>
      <c r="RI93" t="s">
        <v>679</v>
      </c>
      <c r="RJ93">
        <v>400</v>
      </c>
      <c r="RK93" t="s">
        <v>679</v>
      </c>
      <c r="RL93">
        <v>0</v>
      </c>
      <c r="RN93">
        <v>191</v>
      </c>
      <c r="RO93" t="s">
        <v>679</v>
      </c>
      <c r="RP93">
        <v>5</v>
      </c>
      <c r="RQ93" t="s">
        <v>679</v>
      </c>
      <c r="RR93">
        <v>0</v>
      </c>
      <c r="RT93">
        <v>30</v>
      </c>
      <c r="RU93" t="s">
        <v>679</v>
      </c>
      <c r="RV93">
        <v>1068</v>
      </c>
      <c r="RW93" t="s">
        <v>679</v>
      </c>
      <c r="RX93">
        <v>259</v>
      </c>
      <c r="RY93" t="s">
        <v>679</v>
      </c>
      <c r="RZ93">
        <v>186</v>
      </c>
      <c r="SA93" t="s">
        <v>679</v>
      </c>
      <c r="SB93">
        <v>98</v>
      </c>
      <c r="SC93" t="s">
        <v>679</v>
      </c>
      <c r="SD93">
        <v>34</v>
      </c>
      <c r="SE93" t="s">
        <v>679</v>
      </c>
      <c r="SF93">
        <v>31</v>
      </c>
      <c r="SG93" t="s">
        <v>679</v>
      </c>
      <c r="SH93">
        <v>250</v>
      </c>
      <c r="SI93" t="s">
        <v>679</v>
      </c>
      <c r="SJ93">
        <v>192</v>
      </c>
      <c r="SK93" t="s">
        <v>679</v>
      </c>
      <c r="SL93">
        <v>136</v>
      </c>
      <c r="SM93" t="s">
        <v>679</v>
      </c>
      <c r="SN93">
        <v>90</v>
      </c>
      <c r="SO93" t="s">
        <v>679</v>
      </c>
      <c r="SP93">
        <v>169</v>
      </c>
      <c r="SQ93" t="s">
        <v>679</v>
      </c>
      <c r="SR93">
        <v>105</v>
      </c>
      <c r="SS93" t="s">
        <v>679</v>
      </c>
      <c r="ST93">
        <v>171</v>
      </c>
      <c r="SU93" t="s">
        <v>679</v>
      </c>
      <c r="SV93">
        <v>43</v>
      </c>
      <c r="SW93" t="s">
        <v>679</v>
      </c>
      <c r="SX93">
        <v>351</v>
      </c>
      <c r="SY93" t="s">
        <v>679</v>
      </c>
      <c r="SZ93">
        <v>112</v>
      </c>
      <c r="TA93" t="s">
        <v>679</v>
      </c>
      <c r="TB93">
        <v>639</v>
      </c>
      <c r="TC93" t="s">
        <v>679</v>
      </c>
      <c r="TD93">
        <v>910</v>
      </c>
      <c r="TE93" t="s">
        <v>679</v>
      </c>
      <c r="TF93">
        <v>11</v>
      </c>
      <c r="TG93" t="s">
        <v>679</v>
      </c>
      <c r="TH93">
        <v>225</v>
      </c>
      <c r="TI93" t="s">
        <v>679</v>
      </c>
      <c r="TJ93">
        <v>8</v>
      </c>
      <c r="TK93" t="s">
        <v>679</v>
      </c>
      <c r="TL93">
        <v>33</v>
      </c>
      <c r="TM93" t="s">
        <v>679</v>
      </c>
      <c r="TN93">
        <v>135</v>
      </c>
      <c r="TO93" t="s">
        <v>679</v>
      </c>
      <c r="TP93">
        <v>230</v>
      </c>
      <c r="TQ93" t="s">
        <v>679</v>
      </c>
      <c r="TR93">
        <v>18</v>
      </c>
      <c r="TS93" t="s">
        <v>679</v>
      </c>
      <c r="TT93">
        <v>103</v>
      </c>
      <c r="TU93" t="s">
        <v>679</v>
      </c>
      <c r="TV93">
        <v>0</v>
      </c>
      <c r="TX93">
        <v>62</v>
      </c>
      <c r="TY93" t="s">
        <v>679</v>
      </c>
      <c r="TZ93">
        <v>1132</v>
      </c>
      <c r="UA93" t="s">
        <v>679</v>
      </c>
      <c r="UB93">
        <v>107</v>
      </c>
      <c r="UC93" t="s">
        <v>679</v>
      </c>
      <c r="UD93">
        <v>0</v>
      </c>
      <c r="UF93">
        <v>1248</v>
      </c>
      <c r="UG93" t="s">
        <v>679</v>
      </c>
      <c r="UH93">
        <v>221</v>
      </c>
      <c r="UI93" t="s">
        <v>679</v>
      </c>
      <c r="UJ93">
        <v>201</v>
      </c>
      <c r="UK93" t="s">
        <v>679</v>
      </c>
      <c r="UL93">
        <v>211</v>
      </c>
      <c r="UM93" t="s">
        <v>679</v>
      </c>
      <c r="UN93">
        <v>339</v>
      </c>
      <c r="UO93" t="s">
        <v>679</v>
      </c>
      <c r="UP93">
        <v>80</v>
      </c>
      <c r="UQ93" t="s">
        <v>679</v>
      </c>
      <c r="UR93">
        <v>1519</v>
      </c>
      <c r="US93" t="s">
        <v>679</v>
      </c>
      <c r="UT93">
        <v>3</v>
      </c>
      <c r="UU93" t="s">
        <v>679</v>
      </c>
      <c r="UV93">
        <v>132</v>
      </c>
      <c r="UW93" t="s">
        <v>679</v>
      </c>
      <c r="UX93">
        <v>185</v>
      </c>
      <c r="UY93" t="s">
        <v>679</v>
      </c>
      <c r="UZ93">
        <v>173</v>
      </c>
      <c r="VA93" t="s">
        <v>679</v>
      </c>
      <c r="VB93">
        <v>97</v>
      </c>
      <c r="VC93" t="s">
        <v>679</v>
      </c>
      <c r="VD93">
        <v>488</v>
      </c>
      <c r="VE93" t="s">
        <v>679</v>
      </c>
      <c r="VF93">
        <v>23</v>
      </c>
      <c r="VG93" t="s">
        <v>679</v>
      </c>
      <c r="VH93">
        <v>40</v>
      </c>
      <c r="VI93" t="s">
        <v>679</v>
      </c>
      <c r="VJ93">
        <v>159</v>
      </c>
      <c r="VK93" t="s">
        <v>679</v>
      </c>
      <c r="VL93">
        <v>86</v>
      </c>
      <c r="VM93" t="s">
        <v>679</v>
      </c>
      <c r="VN93">
        <v>0</v>
      </c>
      <c r="VP93">
        <v>94</v>
      </c>
      <c r="VQ93" t="s">
        <v>679</v>
      </c>
      <c r="VR93">
        <v>0</v>
      </c>
      <c r="VT93">
        <v>27</v>
      </c>
      <c r="VU93" t="s">
        <v>679</v>
      </c>
      <c r="VV93">
        <v>50</v>
      </c>
      <c r="VW93" t="s">
        <v>679</v>
      </c>
      <c r="VX93">
        <v>4</v>
      </c>
      <c r="VY93" t="s">
        <v>679</v>
      </c>
      <c r="VZ93">
        <v>99</v>
      </c>
      <c r="WA93" t="s">
        <v>679</v>
      </c>
      <c r="WB93">
        <v>269</v>
      </c>
      <c r="WC93" t="s">
        <v>679</v>
      </c>
      <c r="WD93">
        <v>534</v>
      </c>
      <c r="WE93" t="s">
        <v>679</v>
      </c>
      <c r="WF93">
        <v>19</v>
      </c>
      <c r="WG93" t="s">
        <v>679</v>
      </c>
      <c r="WH93">
        <v>216</v>
      </c>
      <c r="WI93" t="s">
        <v>679</v>
      </c>
      <c r="WJ93">
        <v>86</v>
      </c>
      <c r="WK93" t="s">
        <v>679</v>
      </c>
      <c r="WL93">
        <v>12</v>
      </c>
      <c r="WM93" t="s">
        <v>679</v>
      </c>
      <c r="WN93">
        <v>0</v>
      </c>
      <c r="WP93">
        <v>40</v>
      </c>
      <c r="WQ93" t="s">
        <v>679</v>
      </c>
      <c r="WR93">
        <v>4</v>
      </c>
      <c r="WS93" t="s">
        <v>679</v>
      </c>
      <c r="WT93">
        <v>622</v>
      </c>
      <c r="WU93" t="s">
        <v>679</v>
      </c>
      <c r="WV93">
        <v>82</v>
      </c>
      <c r="WW93" t="s">
        <v>679</v>
      </c>
      <c r="WX93">
        <v>1668</v>
      </c>
      <c r="WY93" t="s">
        <v>679</v>
      </c>
      <c r="WZ93">
        <v>103</v>
      </c>
      <c r="XA93" t="s">
        <v>679</v>
      </c>
      <c r="XB93">
        <v>0</v>
      </c>
      <c r="XD93">
        <v>1666</v>
      </c>
      <c r="XE93" t="s">
        <v>679</v>
      </c>
      <c r="XF93">
        <v>633</v>
      </c>
      <c r="XG93" t="s">
        <v>679</v>
      </c>
      <c r="XH93">
        <v>139</v>
      </c>
      <c r="XI93" t="s">
        <v>679</v>
      </c>
      <c r="XJ93">
        <v>128</v>
      </c>
      <c r="XK93" t="s">
        <v>679</v>
      </c>
      <c r="XL93">
        <v>57</v>
      </c>
      <c r="XM93" t="s">
        <v>679</v>
      </c>
      <c r="XN93">
        <v>0</v>
      </c>
      <c r="XP93">
        <v>10</v>
      </c>
      <c r="XQ93" t="s">
        <v>679</v>
      </c>
      <c r="XR93">
        <v>934</v>
      </c>
      <c r="XS93" t="s">
        <v>679</v>
      </c>
      <c r="XT93">
        <v>13</v>
      </c>
      <c r="XU93" t="s">
        <v>679</v>
      </c>
      <c r="XV93">
        <v>30</v>
      </c>
      <c r="XW93" t="s">
        <v>679</v>
      </c>
      <c r="XX93">
        <v>19</v>
      </c>
      <c r="XY93" t="s">
        <v>679</v>
      </c>
      <c r="XZ93">
        <v>97</v>
      </c>
      <c r="YA93" t="s">
        <v>679</v>
      </c>
      <c r="YB93">
        <v>95</v>
      </c>
      <c r="YC93" t="s">
        <v>679</v>
      </c>
      <c r="YD93">
        <v>14</v>
      </c>
      <c r="YE93" t="s">
        <v>679</v>
      </c>
      <c r="YF93">
        <v>125</v>
      </c>
      <c r="YG93" t="s">
        <v>679</v>
      </c>
      <c r="YH93">
        <v>398</v>
      </c>
      <c r="YI93" t="s">
        <v>679</v>
      </c>
      <c r="YJ93">
        <v>3</v>
      </c>
      <c r="YK93" t="s">
        <v>679</v>
      </c>
      <c r="YL93">
        <v>12</v>
      </c>
      <c r="YM93" t="s">
        <v>679</v>
      </c>
      <c r="YN93">
        <v>165</v>
      </c>
      <c r="YO93" t="s">
        <v>679</v>
      </c>
      <c r="YP93">
        <v>31</v>
      </c>
      <c r="YQ93" t="s">
        <v>679</v>
      </c>
      <c r="YR93">
        <v>0</v>
      </c>
      <c r="YT93">
        <v>0</v>
      </c>
      <c r="YV93">
        <v>30694</v>
      </c>
      <c r="YW93" t="s">
        <v>274</v>
      </c>
      <c r="YY93">
        <v>25774</v>
      </c>
      <c r="YZ93">
        <v>3079</v>
      </c>
      <c r="ZA93">
        <v>10403</v>
      </c>
      <c r="ZB93">
        <v>4920</v>
      </c>
      <c r="ZC93">
        <v>5804</v>
      </c>
      <c r="ZD93">
        <v>200</v>
      </c>
      <c r="ZE93">
        <v>15873</v>
      </c>
      <c r="ZF93">
        <v>9897</v>
      </c>
      <c r="ZG93">
        <v>607</v>
      </c>
      <c r="ZH93">
        <v>0</v>
      </c>
      <c r="ZI93">
        <v>6411</v>
      </c>
      <c r="ZJ93">
        <v>5804</v>
      </c>
      <c r="ZK93">
        <v>1820</v>
      </c>
      <c r="ZL93">
        <v>6411</v>
      </c>
      <c r="ZM93">
        <v>7547</v>
      </c>
      <c r="ZN93">
        <v>3668</v>
      </c>
      <c r="ZO93">
        <v>22070</v>
      </c>
      <c r="ZP93">
        <v>642</v>
      </c>
      <c r="ZQ93">
        <v>2869</v>
      </c>
      <c r="ZR93">
        <v>388</v>
      </c>
      <c r="ZS93">
        <v>2209</v>
      </c>
      <c r="ZT93">
        <v>20</v>
      </c>
      <c r="ZU93">
        <v>0</v>
      </c>
      <c r="ZV93">
        <v>0</v>
      </c>
      <c r="ZW93">
        <v>2793</v>
      </c>
      <c r="ZX93">
        <v>0</v>
      </c>
      <c r="ZY93">
        <v>3256</v>
      </c>
      <c r="AAA93" s="26"/>
    </row>
    <row r="94" spans="1:703" x14ac:dyDescent="0.25">
      <c r="A94" t="s">
        <v>755</v>
      </c>
      <c r="B94">
        <v>0</v>
      </c>
      <c r="D94">
        <v>276</v>
      </c>
      <c r="E94" t="s">
        <v>679</v>
      </c>
      <c r="F94">
        <v>4</v>
      </c>
      <c r="G94" t="s">
        <v>679</v>
      </c>
      <c r="H94">
        <v>0</v>
      </c>
      <c r="J94">
        <v>0</v>
      </c>
      <c r="L94">
        <v>3</v>
      </c>
      <c r="M94" t="s">
        <v>679</v>
      </c>
      <c r="N94">
        <v>0</v>
      </c>
      <c r="P94">
        <v>0</v>
      </c>
      <c r="R94">
        <v>6</v>
      </c>
      <c r="S94" t="s">
        <v>679</v>
      </c>
      <c r="T94">
        <v>0</v>
      </c>
      <c r="V94">
        <v>0</v>
      </c>
      <c r="X94">
        <v>0</v>
      </c>
      <c r="Z94">
        <v>55</v>
      </c>
      <c r="AA94" t="s">
        <v>679</v>
      </c>
      <c r="AB94">
        <v>303</v>
      </c>
      <c r="AC94" t="s">
        <v>679</v>
      </c>
      <c r="AD94">
        <v>5</v>
      </c>
      <c r="AE94" t="s">
        <v>679</v>
      </c>
      <c r="AF94">
        <v>235</v>
      </c>
      <c r="AG94" t="s">
        <v>679</v>
      </c>
      <c r="AH94">
        <v>0</v>
      </c>
      <c r="AJ94">
        <v>0</v>
      </c>
      <c r="AL94">
        <v>0</v>
      </c>
      <c r="AN94">
        <v>0</v>
      </c>
      <c r="AP94">
        <v>0</v>
      </c>
      <c r="AR94">
        <v>5</v>
      </c>
      <c r="AS94" t="s">
        <v>679</v>
      </c>
      <c r="AT94">
        <v>0</v>
      </c>
      <c r="AV94">
        <v>0</v>
      </c>
      <c r="AX94">
        <v>13</v>
      </c>
      <c r="AY94" t="s">
        <v>679</v>
      </c>
      <c r="AZ94">
        <v>0</v>
      </c>
      <c r="BB94">
        <v>70</v>
      </c>
      <c r="BC94" t="s">
        <v>679</v>
      </c>
      <c r="BD94">
        <v>276</v>
      </c>
      <c r="BE94" t="s">
        <v>679</v>
      </c>
      <c r="BF94">
        <v>1</v>
      </c>
      <c r="BG94" t="s">
        <v>679</v>
      </c>
      <c r="BH94">
        <v>0</v>
      </c>
      <c r="BJ94">
        <v>291</v>
      </c>
      <c r="BK94" t="s">
        <v>679</v>
      </c>
      <c r="BL94">
        <v>0</v>
      </c>
      <c r="BN94">
        <v>32</v>
      </c>
      <c r="BO94" t="s">
        <v>679</v>
      </c>
      <c r="BP94">
        <v>0</v>
      </c>
      <c r="BR94">
        <v>0</v>
      </c>
      <c r="BT94">
        <v>0</v>
      </c>
      <c r="BV94">
        <v>45</v>
      </c>
      <c r="BW94" t="s">
        <v>679</v>
      </c>
      <c r="BX94">
        <v>113</v>
      </c>
      <c r="BY94" t="s">
        <v>679</v>
      </c>
      <c r="BZ94">
        <v>0</v>
      </c>
      <c r="CB94">
        <v>148</v>
      </c>
      <c r="CC94" t="s">
        <v>679</v>
      </c>
      <c r="CD94">
        <v>22</v>
      </c>
      <c r="CE94" t="s">
        <v>679</v>
      </c>
      <c r="CF94">
        <v>0</v>
      </c>
      <c r="CH94">
        <v>144</v>
      </c>
      <c r="CI94" t="s">
        <v>679</v>
      </c>
      <c r="CJ94">
        <v>0</v>
      </c>
      <c r="CL94">
        <v>0</v>
      </c>
      <c r="CN94">
        <v>0</v>
      </c>
      <c r="CP94">
        <v>0</v>
      </c>
      <c r="CR94">
        <v>0</v>
      </c>
      <c r="CT94">
        <v>0</v>
      </c>
      <c r="CV94">
        <v>66</v>
      </c>
      <c r="CW94" t="s">
        <v>679</v>
      </c>
      <c r="CX94">
        <v>0</v>
      </c>
      <c r="CZ94">
        <v>338</v>
      </c>
      <c r="DA94" t="s">
        <v>679</v>
      </c>
      <c r="DB94">
        <v>0</v>
      </c>
      <c r="DD94">
        <v>0</v>
      </c>
      <c r="DF94">
        <v>460</v>
      </c>
      <c r="DG94" t="s">
        <v>679</v>
      </c>
      <c r="DH94">
        <v>16</v>
      </c>
      <c r="DI94" t="s">
        <v>679</v>
      </c>
      <c r="DJ94">
        <v>155</v>
      </c>
      <c r="DK94" t="s">
        <v>679</v>
      </c>
      <c r="DL94">
        <v>0</v>
      </c>
      <c r="DN94">
        <v>41</v>
      </c>
      <c r="DO94" t="s">
        <v>679</v>
      </c>
      <c r="DP94">
        <v>0</v>
      </c>
      <c r="DR94">
        <v>15</v>
      </c>
      <c r="DS94" t="s">
        <v>679</v>
      </c>
      <c r="DT94">
        <v>0</v>
      </c>
      <c r="DV94">
        <v>24</v>
      </c>
      <c r="DW94" t="s">
        <v>679</v>
      </c>
      <c r="DX94">
        <v>15</v>
      </c>
      <c r="DY94" t="s">
        <v>679</v>
      </c>
      <c r="DZ94">
        <v>23</v>
      </c>
      <c r="EA94" t="s">
        <v>679</v>
      </c>
      <c r="EB94">
        <v>91</v>
      </c>
      <c r="EC94" t="s">
        <v>679</v>
      </c>
      <c r="ED94">
        <v>0</v>
      </c>
      <c r="EF94">
        <v>0</v>
      </c>
      <c r="EH94">
        <v>0</v>
      </c>
      <c r="EJ94">
        <v>0</v>
      </c>
      <c r="EL94">
        <v>0</v>
      </c>
      <c r="EN94">
        <v>12</v>
      </c>
      <c r="EO94" t="s">
        <v>679</v>
      </c>
      <c r="EP94">
        <v>6</v>
      </c>
      <c r="EQ94" t="s">
        <v>679</v>
      </c>
      <c r="ER94">
        <v>65</v>
      </c>
      <c r="ES94" t="s">
        <v>679</v>
      </c>
      <c r="ET94">
        <v>8</v>
      </c>
      <c r="EU94" t="s">
        <v>679</v>
      </c>
      <c r="EV94">
        <v>71</v>
      </c>
      <c r="EW94" t="s">
        <v>679</v>
      </c>
      <c r="EX94">
        <v>0</v>
      </c>
      <c r="EZ94">
        <v>0</v>
      </c>
      <c r="FB94">
        <v>80</v>
      </c>
      <c r="FC94" t="s">
        <v>679</v>
      </c>
      <c r="FD94">
        <v>344</v>
      </c>
      <c r="FE94" t="s">
        <v>679</v>
      </c>
      <c r="FF94">
        <v>0</v>
      </c>
      <c r="FH94">
        <v>0</v>
      </c>
      <c r="FJ94">
        <v>23</v>
      </c>
      <c r="FK94" t="s">
        <v>679</v>
      </c>
      <c r="FL94">
        <v>22</v>
      </c>
      <c r="FM94" t="s">
        <v>679</v>
      </c>
      <c r="FN94">
        <v>0</v>
      </c>
      <c r="FP94">
        <v>0</v>
      </c>
      <c r="FR94">
        <v>86</v>
      </c>
      <c r="FS94" t="s">
        <v>679</v>
      </c>
      <c r="FT94">
        <v>0</v>
      </c>
      <c r="FV94">
        <v>7</v>
      </c>
      <c r="FW94" t="s">
        <v>679</v>
      </c>
      <c r="FX94">
        <v>2</v>
      </c>
      <c r="FY94" t="s">
        <v>679</v>
      </c>
      <c r="FZ94">
        <v>615</v>
      </c>
      <c r="GA94" t="s">
        <v>679</v>
      </c>
      <c r="GB94">
        <v>0</v>
      </c>
      <c r="GD94">
        <v>171</v>
      </c>
      <c r="GE94" t="s">
        <v>679</v>
      </c>
      <c r="GF94">
        <v>91</v>
      </c>
      <c r="GG94" t="s">
        <v>679</v>
      </c>
      <c r="GH94">
        <v>11</v>
      </c>
      <c r="GI94" t="s">
        <v>679</v>
      </c>
      <c r="GJ94">
        <v>73</v>
      </c>
      <c r="GK94" t="s">
        <v>679</v>
      </c>
      <c r="GL94">
        <v>0</v>
      </c>
      <c r="GN94">
        <v>0</v>
      </c>
      <c r="GP94">
        <v>78</v>
      </c>
      <c r="GQ94" t="s">
        <v>679</v>
      </c>
      <c r="GR94">
        <v>0</v>
      </c>
      <c r="GT94">
        <v>43</v>
      </c>
      <c r="GU94" t="s">
        <v>679</v>
      </c>
      <c r="GV94">
        <v>2</v>
      </c>
      <c r="GW94" t="s">
        <v>679</v>
      </c>
      <c r="GX94">
        <v>0</v>
      </c>
      <c r="GZ94">
        <v>21</v>
      </c>
      <c r="HA94" t="s">
        <v>679</v>
      </c>
      <c r="HB94">
        <v>0</v>
      </c>
      <c r="HD94">
        <v>24</v>
      </c>
      <c r="HE94" t="s">
        <v>679</v>
      </c>
      <c r="HF94">
        <v>15</v>
      </c>
      <c r="HG94" t="s">
        <v>679</v>
      </c>
      <c r="HH94">
        <v>2</v>
      </c>
      <c r="HI94" t="s">
        <v>679</v>
      </c>
      <c r="HJ94">
        <v>0</v>
      </c>
      <c r="HL94">
        <v>878</v>
      </c>
      <c r="HM94" t="s">
        <v>679</v>
      </c>
      <c r="HN94">
        <v>1</v>
      </c>
      <c r="HO94" t="s">
        <v>679</v>
      </c>
      <c r="HP94">
        <v>8</v>
      </c>
      <c r="HQ94" t="s">
        <v>679</v>
      </c>
      <c r="HR94">
        <v>0</v>
      </c>
      <c r="HT94">
        <v>44</v>
      </c>
      <c r="HU94" t="s">
        <v>679</v>
      </c>
      <c r="HV94">
        <v>19</v>
      </c>
      <c r="HW94" t="s">
        <v>679</v>
      </c>
      <c r="HX94">
        <v>30</v>
      </c>
      <c r="HY94" t="s">
        <v>679</v>
      </c>
      <c r="HZ94">
        <v>5</v>
      </c>
      <c r="IA94" t="s">
        <v>679</v>
      </c>
      <c r="IB94">
        <v>9</v>
      </c>
      <c r="IC94" t="s">
        <v>679</v>
      </c>
      <c r="ID94">
        <v>4</v>
      </c>
      <c r="IE94" t="s">
        <v>679</v>
      </c>
      <c r="IF94">
        <v>7</v>
      </c>
      <c r="IG94" t="s">
        <v>679</v>
      </c>
      <c r="IH94">
        <v>0</v>
      </c>
      <c r="IJ94">
        <v>0</v>
      </c>
      <c r="IL94">
        <v>0</v>
      </c>
      <c r="IN94">
        <v>0</v>
      </c>
      <c r="IP94">
        <v>0</v>
      </c>
      <c r="IR94">
        <v>0</v>
      </c>
      <c r="IT94">
        <v>0</v>
      </c>
      <c r="IV94">
        <v>102</v>
      </c>
      <c r="IW94" t="s">
        <v>679</v>
      </c>
      <c r="IX94">
        <v>0</v>
      </c>
      <c r="IZ94">
        <v>19</v>
      </c>
      <c r="JA94" t="s">
        <v>679</v>
      </c>
      <c r="JB94">
        <v>12</v>
      </c>
      <c r="JC94" t="s">
        <v>679</v>
      </c>
      <c r="JD94">
        <v>85</v>
      </c>
      <c r="JE94" t="s">
        <v>679</v>
      </c>
      <c r="JF94">
        <v>0</v>
      </c>
      <c r="JH94">
        <v>0</v>
      </c>
      <c r="JJ94">
        <v>0</v>
      </c>
      <c r="JL94">
        <v>0</v>
      </c>
      <c r="JN94">
        <v>0</v>
      </c>
      <c r="JP94">
        <v>0</v>
      </c>
      <c r="JR94">
        <v>0</v>
      </c>
      <c r="JT94">
        <v>0</v>
      </c>
      <c r="JV94">
        <v>0</v>
      </c>
      <c r="JX94">
        <v>0</v>
      </c>
      <c r="JZ94">
        <v>0</v>
      </c>
      <c r="KB94">
        <v>0</v>
      </c>
      <c r="KD94">
        <v>0</v>
      </c>
      <c r="KF94">
        <v>0</v>
      </c>
      <c r="KH94">
        <v>61</v>
      </c>
      <c r="KI94" t="s">
        <v>679</v>
      </c>
      <c r="KJ94">
        <v>0</v>
      </c>
      <c r="KL94">
        <v>0</v>
      </c>
      <c r="KN94">
        <v>0</v>
      </c>
      <c r="KP94">
        <v>0</v>
      </c>
      <c r="KR94">
        <v>0</v>
      </c>
      <c r="KT94">
        <v>0</v>
      </c>
      <c r="KV94">
        <v>39</v>
      </c>
      <c r="KW94" t="s">
        <v>679</v>
      </c>
      <c r="KX94">
        <v>0</v>
      </c>
      <c r="KZ94">
        <v>0</v>
      </c>
      <c r="LB94">
        <v>39</v>
      </c>
      <c r="LC94" t="s">
        <v>679</v>
      </c>
      <c r="LD94">
        <v>0</v>
      </c>
      <c r="LF94">
        <v>0</v>
      </c>
      <c r="LH94">
        <v>6</v>
      </c>
      <c r="LI94" t="s">
        <v>679</v>
      </c>
      <c r="LJ94">
        <v>0</v>
      </c>
      <c r="LL94">
        <v>0</v>
      </c>
      <c r="LN94">
        <v>0</v>
      </c>
      <c r="LP94">
        <v>0</v>
      </c>
      <c r="LR94">
        <v>0</v>
      </c>
      <c r="LT94">
        <v>0</v>
      </c>
      <c r="LV94">
        <v>0</v>
      </c>
      <c r="LX94">
        <v>0</v>
      </c>
      <c r="LZ94">
        <v>0</v>
      </c>
      <c r="MB94">
        <v>0</v>
      </c>
      <c r="MD94">
        <v>0</v>
      </c>
      <c r="MF94">
        <v>0</v>
      </c>
      <c r="MH94">
        <v>0</v>
      </c>
      <c r="MJ94">
        <v>0</v>
      </c>
      <c r="ML94">
        <v>0</v>
      </c>
      <c r="MN94">
        <v>23</v>
      </c>
      <c r="MO94" t="s">
        <v>679</v>
      </c>
      <c r="MP94">
        <v>0</v>
      </c>
      <c r="MR94">
        <v>0</v>
      </c>
      <c r="MT94">
        <v>0</v>
      </c>
      <c r="MV94">
        <v>0</v>
      </c>
      <c r="MX94">
        <v>0</v>
      </c>
      <c r="MZ94">
        <v>0</v>
      </c>
      <c r="NB94">
        <v>0</v>
      </c>
      <c r="ND94">
        <v>0</v>
      </c>
      <c r="NF94">
        <v>0</v>
      </c>
      <c r="NH94">
        <v>3</v>
      </c>
      <c r="NI94" t="s">
        <v>679</v>
      </c>
      <c r="NJ94">
        <v>10</v>
      </c>
      <c r="NK94" t="s">
        <v>679</v>
      </c>
      <c r="NL94">
        <v>4</v>
      </c>
      <c r="NM94" t="s">
        <v>679</v>
      </c>
      <c r="NN94">
        <v>0</v>
      </c>
      <c r="NP94">
        <v>0</v>
      </c>
      <c r="NR94">
        <v>0</v>
      </c>
      <c r="NT94">
        <v>0</v>
      </c>
      <c r="NV94">
        <v>75</v>
      </c>
      <c r="NW94" t="s">
        <v>679</v>
      </c>
      <c r="NX94">
        <v>0</v>
      </c>
      <c r="NZ94">
        <v>28</v>
      </c>
      <c r="OA94" t="s">
        <v>679</v>
      </c>
      <c r="OB94">
        <v>7</v>
      </c>
      <c r="OC94" t="s">
        <v>679</v>
      </c>
      <c r="OD94">
        <v>0</v>
      </c>
      <c r="OF94">
        <v>36</v>
      </c>
      <c r="OG94" t="s">
        <v>679</v>
      </c>
      <c r="OH94">
        <v>37</v>
      </c>
      <c r="OI94" t="s">
        <v>679</v>
      </c>
      <c r="OJ94">
        <v>0</v>
      </c>
      <c r="OL94">
        <v>0</v>
      </c>
      <c r="ON94">
        <v>0</v>
      </c>
      <c r="OP94">
        <v>17</v>
      </c>
      <c r="OQ94" t="s">
        <v>679</v>
      </c>
      <c r="OR94">
        <v>14</v>
      </c>
      <c r="OS94" t="s">
        <v>679</v>
      </c>
      <c r="OT94">
        <v>0</v>
      </c>
      <c r="OV94">
        <v>0</v>
      </c>
      <c r="OX94">
        <v>195</v>
      </c>
      <c r="OY94" t="s">
        <v>679</v>
      </c>
      <c r="OZ94">
        <v>109</v>
      </c>
      <c r="PA94" t="s">
        <v>679</v>
      </c>
      <c r="PB94">
        <v>89</v>
      </c>
      <c r="PC94" t="s">
        <v>679</v>
      </c>
      <c r="PD94">
        <v>734</v>
      </c>
      <c r="PE94" t="s">
        <v>679</v>
      </c>
      <c r="PF94">
        <v>0</v>
      </c>
      <c r="PH94">
        <v>9</v>
      </c>
      <c r="PI94" t="s">
        <v>679</v>
      </c>
      <c r="PJ94">
        <v>0</v>
      </c>
      <c r="PL94">
        <v>0</v>
      </c>
      <c r="PN94">
        <v>6</v>
      </c>
      <c r="PO94" t="s">
        <v>679</v>
      </c>
      <c r="PP94">
        <v>0</v>
      </c>
      <c r="PR94">
        <v>0</v>
      </c>
      <c r="PT94">
        <v>44</v>
      </c>
      <c r="PU94" t="s">
        <v>679</v>
      </c>
      <c r="PV94">
        <v>232</v>
      </c>
      <c r="PW94" t="s">
        <v>679</v>
      </c>
      <c r="PX94">
        <v>6</v>
      </c>
      <c r="PY94" t="s">
        <v>679</v>
      </c>
      <c r="PZ94">
        <v>1</v>
      </c>
      <c r="QA94" t="s">
        <v>679</v>
      </c>
      <c r="QB94">
        <v>21</v>
      </c>
      <c r="QC94" t="s">
        <v>679</v>
      </c>
      <c r="QD94">
        <v>0</v>
      </c>
      <c r="QF94">
        <v>0</v>
      </c>
      <c r="QH94">
        <v>0</v>
      </c>
      <c r="QJ94">
        <v>4</v>
      </c>
      <c r="QK94" t="s">
        <v>679</v>
      </c>
      <c r="QL94">
        <v>1031</v>
      </c>
      <c r="QM94" t="s">
        <v>679</v>
      </c>
      <c r="QN94">
        <v>152</v>
      </c>
      <c r="QO94" t="s">
        <v>679</v>
      </c>
      <c r="QP94">
        <v>173</v>
      </c>
      <c r="QQ94" t="s">
        <v>679</v>
      </c>
      <c r="QR94">
        <v>370</v>
      </c>
      <c r="QS94" t="s">
        <v>679</v>
      </c>
      <c r="QT94">
        <v>93</v>
      </c>
      <c r="QU94" t="s">
        <v>679</v>
      </c>
      <c r="QV94">
        <v>48</v>
      </c>
      <c r="QW94" t="s">
        <v>679</v>
      </c>
      <c r="QX94">
        <v>141</v>
      </c>
      <c r="QY94" t="s">
        <v>679</v>
      </c>
      <c r="QZ94">
        <v>149</v>
      </c>
      <c r="RA94" t="s">
        <v>679</v>
      </c>
      <c r="RB94">
        <v>26</v>
      </c>
      <c r="RC94" t="s">
        <v>679</v>
      </c>
      <c r="RD94">
        <v>75</v>
      </c>
      <c r="RE94" t="s">
        <v>679</v>
      </c>
      <c r="RF94">
        <v>176</v>
      </c>
      <c r="RG94" t="s">
        <v>679</v>
      </c>
      <c r="RH94">
        <v>34</v>
      </c>
      <c r="RI94" t="s">
        <v>679</v>
      </c>
      <c r="RJ94">
        <v>533</v>
      </c>
      <c r="RK94" t="s">
        <v>679</v>
      </c>
      <c r="RL94">
        <v>4</v>
      </c>
      <c r="RM94" t="s">
        <v>679</v>
      </c>
      <c r="RN94">
        <v>162</v>
      </c>
      <c r="RO94" t="s">
        <v>679</v>
      </c>
      <c r="RP94">
        <v>4</v>
      </c>
      <c r="RQ94" t="s">
        <v>679</v>
      </c>
      <c r="RR94">
        <v>0</v>
      </c>
      <c r="RT94">
        <v>31</v>
      </c>
      <c r="RU94" t="s">
        <v>679</v>
      </c>
      <c r="RV94">
        <v>1298</v>
      </c>
      <c r="RW94" t="s">
        <v>679</v>
      </c>
      <c r="RX94">
        <v>394</v>
      </c>
      <c r="RY94" t="s">
        <v>679</v>
      </c>
      <c r="RZ94">
        <v>298</v>
      </c>
      <c r="SA94" t="s">
        <v>679</v>
      </c>
      <c r="SB94">
        <v>226</v>
      </c>
      <c r="SC94" t="s">
        <v>679</v>
      </c>
      <c r="SD94">
        <v>92</v>
      </c>
      <c r="SE94" t="s">
        <v>679</v>
      </c>
      <c r="SF94">
        <v>23</v>
      </c>
      <c r="SG94" t="s">
        <v>679</v>
      </c>
      <c r="SH94">
        <v>282</v>
      </c>
      <c r="SI94" t="s">
        <v>679</v>
      </c>
      <c r="SJ94">
        <v>555</v>
      </c>
      <c r="SK94" t="s">
        <v>679</v>
      </c>
      <c r="SL94">
        <v>270</v>
      </c>
      <c r="SM94" t="s">
        <v>679</v>
      </c>
      <c r="SN94">
        <v>194</v>
      </c>
      <c r="SO94" t="s">
        <v>679</v>
      </c>
      <c r="SP94">
        <v>223</v>
      </c>
      <c r="SQ94" t="s">
        <v>679</v>
      </c>
      <c r="SR94">
        <v>228</v>
      </c>
      <c r="SS94" t="s">
        <v>679</v>
      </c>
      <c r="ST94">
        <v>210</v>
      </c>
      <c r="SU94" t="s">
        <v>679</v>
      </c>
      <c r="SV94">
        <v>37</v>
      </c>
      <c r="SW94" t="s">
        <v>679</v>
      </c>
      <c r="SX94">
        <v>333</v>
      </c>
      <c r="SY94" t="s">
        <v>679</v>
      </c>
      <c r="SZ94">
        <v>184</v>
      </c>
      <c r="TA94" t="s">
        <v>679</v>
      </c>
      <c r="TB94">
        <v>163</v>
      </c>
      <c r="TC94" t="s">
        <v>679</v>
      </c>
      <c r="TD94">
        <v>258</v>
      </c>
      <c r="TE94" t="s">
        <v>679</v>
      </c>
      <c r="TF94">
        <v>0</v>
      </c>
      <c r="TH94">
        <v>390</v>
      </c>
      <c r="TI94" t="s">
        <v>679</v>
      </c>
      <c r="TJ94">
        <v>8</v>
      </c>
      <c r="TK94" t="s">
        <v>679</v>
      </c>
      <c r="TL94">
        <v>71</v>
      </c>
      <c r="TM94" t="s">
        <v>679</v>
      </c>
      <c r="TN94">
        <v>350</v>
      </c>
      <c r="TO94" t="s">
        <v>679</v>
      </c>
      <c r="TP94">
        <v>398</v>
      </c>
      <c r="TQ94" t="s">
        <v>679</v>
      </c>
      <c r="TR94">
        <v>3</v>
      </c>
      <c r="TS94" t="s">
        <v>679</v>
      </c>
      <c r="TT94">
        <v>47</v>
      </c>
      <c r="TU94" t="s">
        <v>679</v>
      </c>
      <c r="TV94">
        <v>3</v>
      </c>
      <c r="TW94" t="s">
        <v>679</v>
      </c>
      <c r="TX94">
        <v>0</v>
      </c>
      <c r="TZ94">
        <v>1062</v>
      </c>
      <c r="UA94" t="s">
        <v>679</v>
      </c>
      <c r="UB94">
        <v>7</v>
      </c>
      <c r="UC94" t="s">
        <v>679</v>
      </c>
      <c r="UD94">
        <v>0</v>
      </c>
      <c r="UF94">
        <v>293</v>
      </c>
      <c r="UG94" t="s">
        <v>679</v>
      </c>
      <c r="UH94">
        <v>622</v>
      </c>
      <c r="UI94" t="s">
        <v>679</v>
      </c>
      <c r="UJ94">
        <v>743</v>
      </c>
      <c r="UK94" t="s">
        <v>679</v>
      </c>
      <c r="UL94">
        <v>289</v>
      </c>
      <c r="UM94" t="s">
        <v>679</v>
      </c>
      <c r="UN94">
        <v>569</v>
      </c>
      <c r="UO94" t="s">
        <v>679</v>
      </c>
      <c r="UP94">
        <v>152</v>
      </c>
      <c r="UQ94" t="s">
        <v>679</v>
      </c>
      <c r="UR94">
        <v>2117</v>
      </c>
      <c r="US94" t="s">
        <v>679</v>
      </c>
      <c r="UT94">
        <v>7</v>
      </c>
      <c r="UU94" t="s">
        <v>679</v>
      </c>
      <c r="UV94">
        <v>370</v>
      </c>
      <c r="UW94" t="s">
        <v>679</v>
      </c>
      <c r="UX94">
        <v>142</v>
      </c>
      <c r="UY94" t="s">
        <v>679</v>
      </c>
      <c r="UZ94">
        <v>230</v>
      </c>
      <c r="VA94" t="s">
        <v>679</v>
      </c>
      <c r="VB94">
        <v>134</v>
      </c>
      <c r="VC94" t="s">
        <v>679</v>
      </c>
      <c r="VD94">
        <v>421</v>
      </c>
      <c r="VE94" t="s">
        <v>679</v>
      </c>
      <c r="VF94">
        <v>21</v>
      </c>
      <c r="VG94" t="s">
        <v>679</v>
      </c>
      <c r="VH94">
        <v>177</v>
      </c>
      <c r="VI94" t="s">
        <v>679</v>
      </c>
      <c r="VJ94">
        <v>811</v>
      </c>
      <c r="VK94" t="s">
        <v>679</v>
      </c>
      <c r="VL94">
        <v>45</v>
      </c>
      <c r="VM94" t="s">
        <v>679</v>
      </c>
      <c r="VN94">
        <v>0</v>
      </c>
      <c r="VP94">
        <v>24</v>
      </c>
      <c r="VQ94" t="s">
        <v>679</v>
      </c>
      <c r="VR94">
        <v>12</v>
      </c>
      <c r="VS94" t="s">
        <v>679</v>
      </c>
      <c r="VT94">
        <v>99</v>
      </c>
      <c r="VU94" t="s">
        <v>679</v>
      </c>
      <c r="VV94">
        <v>8</v>
      </c>
      <c r="VW94" t="s">
        <v>679</v>
      </c>
      <c r="VX94">
        <v>5</v>
      </c>
      <c r="VY94" t="s">
        <v>679</v>
      </c>
      <c r="VZ94">
        <v>112</v>
      </c>
      <c r="WA94" t="s">
        <v>679</v>
      </c>
      <c r="WB94">
        <v>373</v>
      </c>
      <c r="WC94" t="s">
        <v>679</v>
      </c>
      <c r="WD94">
        <v>685</v>
      </c>
      <c r="WE94" t="s">
        <v>679</v>
      </c>
      <c r="WF94">
        <v>18</v>
      </c>
      <c r="WG94" t="s">
        <v>679</v>
      </c>
      <c r="WH94">
        <v>65</v>
      </c>
      <c r="WI94" t="s">
        <v>679</v>
      </c>
      <c r="WJ94">
        <v>397</v>
      </c>
      <c r="WK94" t="s">
        <v>679</v>
      </c>
      <c r="WL94">
        <v>10</v>
      </c>
      <c r="WM94" t="s">
        <v>679</v>
      </c>
      <c r="WN94">
        <v>117</v>
      </c>
      <c r="WO94" t="s">
        <v>679</v>
      </c>
      <c r="WP94">
        <v>162</v>
      </c>
      <c r="WQ94" t="s">
        <v>679</v>
      </c>
      <c r="WR94">
        <v>0</v>
      </c>
      <c r="WT94">
        <v>153</v>
      </c>
      <c r="WU94" t="s">
        <v>679</v>
      </c>
      <c r="WV94">
        <v>0</v>
      </c>
      <c r="WX94">
        <v>2365</v>
      </c>
      <c r="WY94" t="s">
        <v>679</v>
      </c>
      <c r="WZ94">
        <v>1297</v>
      </c>
      <c r="XA94" t="s">
        <v>679</v>
      </c>
      <c r="XB94">
        <v>0</v>
      </c>
      <c r="XD94">
        <v>547</v>
      </c>
      <c r="XE94" t="s">
        <v>679</v>
      </c>
      <c r="XF94">
        <v>3915</v>
      </c>
      <c r="XG94" t="s">
        <v>679</v>
      </c>
      <c r="XH94">
        <v>313</v>
      </c>
      <c r="XI94" t="s">
        <v>679</v>
      </c>
      <c r="XJ94">
        <v>138</v>
      </c>
      <c r="XK94" t="s">
        <v>679</v>
      </c>
      <c r="XL94">
        <v>101</v>
      </c>
      <c r="XM94" t="s">
        <v>679</v>
      </c>
      <c r="XN94">
        <v>507</v>
      </c>
      <c r="XO94" t="s">
        <v>679</v>
      </c>
      <c r="XP94">
        <v>26</v>
      </c>
      <c r="XQ94" t="s">
        <v>679</v>
      </c>
      <c r="XR94">
        <v>978</v>
      </c>
      <c r="XS94" t="s">
        <v>679</v>
      </c>
      <c r="XT94">
        <v>85</v>
      </c>
      <c r="XU94" t="s">
        <v>679</v>
      </c>
      <c r="XV94">
        <v>50</v>
      </c>
      <c r="XW94" t="s">
        <v>679</v>
      </c>
      <c r="XX94">
        <v>16</v>
      </c>
      <c r="XY94" t="s">
        <v>679</v>
      </c>
      <c r="XZ94">
        <v>20</v>
      </c>
      <c r="YA94" t="s">
        <v>679</v>
      </c>
      <c r="YB94">
        <v>228</v>
      </c>
      <c r="YC94" t="s">
        <v>679</v>
      </c>
      <c r="YD94">
        <v>12</v>
      </c>
      <c r="YE94" t="s">
        <v>679</v>
      </c>
      <c r="YF94">
        <v>63</v>
      </c>
      <c r="YG94" t="s">
        <v>679</v>
      </c>
      <c r="YH94">
        <v>273</v>
      </c>
      <c r="YI94" t="s">
        <v>679</v>
      </c>
      <c r="YJ94">
        <v>71</v>
      </c>
      <c r="YK94" t="s">
        <v>679</v>
      </c>
      <c r="YL94">
        <v>65</v>
      </c>
      <c r="YM94" t="s">
        <v>679</v>
      </c>
      <c r="YN94">
        <v>383</v>
      </c>
      <c r="YO94" t="s">
        <v>679</v>
      </c>
      <c r="YP94">
        <v>44</v>
      </c>
      <c r="YQ94" t="s">
        <v>679</v>
      </c>
      <c r="YR94">
        <v>0</v>
      </c>
      <c r="YT94">
        <v>0</v>
      </c>
      <c r="YV94">
        <v>39924</v>
      </c>
      <c r="YW94" t="s">
        <v>260</v>
      </c>
      <c r="YY94">
        <v>28990</v>
      </c>
      <c r="YZ94">
        <v>4355</v>
      </c>
      <c r="ZA94">
        <v>10764</v>
      </c>
      <c r="ZB94">
        <v>10934</v>
      </c>
      <c r="ZC94">
        <v>7265</v>
      </c>
      <c r="ZD94">
        <v>1065</v>
      </c>
      <c r="ZE94">
        <v>17259</v>
      </c>
      <c r="ZF94">
        <v>11224</v>
      </c>
      <c r="ZG94">
        <v>372</v>
      </c>
      <c r="ZH94">
        <v>92</v>
      </c>
      <c r="ZI94">
        <v>7637</v>
      </c>
      <c r="ZJ94">
        <v>7357</v>
      </c>
      <c r="ZK94">
        <v>1819</v>
      </c>
      <c r="ZL94">
        <v>7637</v>
      </c>
      <c r="ZM94">
        <v>8498</v>
      </c>
      <c r="ZN94">
        <v>3817</v>
      </c>
      <c r="ZO94">
        <v>29870</v>
      </c>
      <c r="ZP94">
        <v>503</v>
      </c>
      <c r="ZQ94">
        <v>1761</v>
      </c>
      <c r="ZR94">
        <v>264</v>
      </c>
      <c r="ZS94">
        <v>2113</v>
      </c>
      <c r="ZT94">
        <v>6</v>
      </c>
      <c r="ZU94">
        <v>86</v>
      </c>
      <c r="ZV94">
        <v>0</v>
      </c>
      <c r="ZW94">
        <v>3513</v>
      </c>
      <c r="ZX94">
        <v>0</v>
      </c>
      <c r="ZY94">
        <v>2785</v>
      </c>
      <c r="AAA94" s="26"/>
    </row>
    <row r="95" spans="1:703" x14ac:dyDescent="0.25">
      <c r="A95" t="s">
        <v>756</v>
      </c>
      <c r="B95">
        <v>0</v>
      </c>
      <c r="D95">
        <v>399</v>
      </c>
      <c r="E95" t="s">
        <v>679</v>
      </c>
      <c r="F95">
        <v>4</v>
      </c>
      <c r="G95" t="s">
        <v>679</v>
      </c>
      <c r="H95">
        <v>11</v>
      </c>
      <c r="I95" t="s">
        <v>679</v>
      </c>
      <c r="J95">
        <v>0</v>
      </c>
      <c r="L95">
        <v>0</v>
      </c>
      <c r="N95">
        <v>0</v>
      </c>
      <c r="P95">
        <v>0</v>
      </c>
      <c r="R95">
        <v>0</v>
      </c>
      <c r="T95">
        <v>0</v>
      </c>
      <c r="V95">
        <v>48</v>
      </c>
      <c r="W95" t="s">
        <v>679</v>
      </c>
      <c r="X95">
        <v>0</v>
      </c>
      <c r="Z95">
        <v>186</v>
      </c>
      <c r="AA95" t="s">
        <v>679</v>
      </c>
      <c r="AB95">
        <v>867</v>
      </c>
      <c r="AC95" t="s">
        <v>679</v>
      </c>
      <c r="AD95">
        <v>0</v>
      </c>
      <c r="AF95">
        <v>219</v>
      </c>
      <c r="AG95" t="s">
        <v>679</v>
      </c>
      <c r="AH95">
        <v>0</v>
      </c>
      <c r="AJ95">
        <v>21</v>
      </c>
      <c r="AK95" t="s">
        <v>679</v>
      </c>
      <c r="AL95">
        <v>0</v>
      </c>
      <c r="AN95">
        <v>0</v>
      </c>
      <c r="AP95">
        <v>0</v>
      </c>
      <c r="AR95">
        <v>0</v>
      </c>
      <c r="AT95">
        <v>0</v>
      </c>
      <c r="AV95">
        <v>0</v>
      </c>
      <c r="AX95">
        <v>60</v>
      </c>
      <c r="AY95" t="s">
        <v>679</v>
      </c>
      <c r="AZ95">
        <v>0</v>
      </c>
      <c r="BB95">
        <v>0</v>
      </c>
      <c r="BD95">
        <v>0</v>
      </c>
      <c r="BF95">
        <v>1</v>
      </c>
      <c r="BG95" t="s">
        <v>679</v>
      </c>
      <c r="BH95">
        <v>20</v>
      </c>
      <c r="BI95" t="s">
        <v>679</v>
      </c>
      <c r="BJ95">
        <v>6</v>
      </c>
      <c r="BK95" t="s">
        <v>679</v>
      </c>
      <c r="BL95">
        <v>0</v>
      </c>
      <c r="BN95">
        <v>13</v>
      </c>
      <c r="BO95" t="s">
        <v>679</v>
      </c>
      <c r="BP95">
        <v>0</v>
      </c>
      <c r="BR95">
        <v>1</v>
      </c>
      <c r="BS95" t="s">
        <v>679</v>
      </c>
      <c r="BT95">
        <v>0</v>
      </c>
      <c r="BV95">
        <v>8</v>
      </c>
      <c r="BW95" t="s">
        <v>679</v>
      </c>
      <c r="BX95">
        <v>0</v>
      </c>
      <c r="BZ95">
        <v>1</v>
      </c>
      <c r="CA95" t="s">
        <v>679</v>
      </c>
      <c r="CB95">
        <v>0</v>
      </c>
      <c r="CD95">
        <v>0</v>
      </c>
      <c r="CF95">
        <v>0</v>
      </c>
      <c r="CH95">
        <v>11</v>
      </c>
      <c r="CI95" t="s">
        <v>679</v>
      </c>
      <c r="CJ95">
        <v>0</v>
      </c>
      <c r="CL95">
        <v>0</v>
      </c>
      <c r="CN95">
        <v>2</v>
      </c>
      <c r="CO95" t="s">
        <v>679</v>
      </c>
      <c r="CP95">
        <v>19</v>
      </c>
      <c r="CQ95" t="s">
        <v>679</v>
      </c>
      <c r="CR95">
        <v>5</v>
      </c>
      <c r="CS95" t="s">
        <v>679</v>
      </c>
      <c r="CT95">
        <v>0</v>
      </c>
      <c r="CV95">
        <v>0</v>
      </c>
      <c r="CX95">
        <v>0</v>
      </c>
      <c r="CZ95">
        <v>3</v>
      </c>
      <c r="DA95" t="s">
        <v>679</v>
      </c>
      <c r="DB95">
        <v>0</v>
      </c>
      <c r="DD95">
        <v>0</v>
      </c>
      <c r="DF95">
        <v>164</v>
      </c>
      <c r="DG95" t="s">
        <v>679</v>
      </c>
      <c r="DH95">
        <v>0</v>
      </c>
      <c r="DJ95">
        <v>0</v>
      </c>
      <c r="DL95">
        <v>2</v>
      </c>
      <c r="DM95" t="s">
        <v>679</v>
      </c>
      <c r="DN95">
        <v>0</v>
      </c>
      <c r="DP95">
        <v>0</v>
      </c>
      <c r="DR95">
        <v>3</v>
      </c>
      <c r="DS95" t="s">
        <v>679</v>
      </c>
      <c r="DT95">
        <v>11</v>
      </c>
      <c r="DU95" t="s">
        <v>679</v>
      </c>
      <c r="DV95">
        <v>0</v>
      </c>
      <c r="DX95">
        <v>48</v>
      </c>
      <c r="DY95" t="s">
        <v>679</v>
      </c>
      <c r="DZ95">
        <v>4</v>
      </c>
      <c r="EA95" t="s">
        <v>679</v>
      </c>
      <c r="EB95">
        <v>0</v>
      </c>
      <c r="ED95">
        <v>0</v>
      </c>
      <c r="EF95">
        <v>0</v>
      </c>
      <c r="EH95">
        <v>9</v>
      </c>
      <c r="EI95" t="s">
        <v>679</v>
      </c>
      <c r="EJ95">
        <v>0</v>
      </c>
      <c r="EL95">
        <v>0</v>
      </c>
      <c r="EN95">
        <v>10</v>
      </c>
      <c r="EO95" t="s">
        <v>679</v>
      </c>
      <c r="EP95">
        <v>0</v>
      </c>
      <c r="ER95">
        <v>237</v>
      </c>
      <c r="ES95" t="s">
        <v>679</v>
      </c>
      <c r="ET95">
        <v>32</v>
      </c>
      <c r="EU95" t="s">
        <v>679</v>
      </c>
      <c r="EV95">
        <v>21</v>
      </c>
      <c r="EW95" t="s">
        <v>679</v>
      </c>
      <c r="EX95">
        <v>0</v>
      </c>
      <c r="EZ95">
        <v>0</v>
      </c>
      <c r="FB95">
        <v>71</v>
      </c>
      <c r="FC95" t="s">
        <v>679</v>
      </c>
      <c r="FD95">
        <v>44</v>
      </c>
      <c r="FE95" t="s">
        <v>679</v>
      </c>
      <c r="FF95">
        <v>16</v>
      </c>
      <c r="FG95" t="s">
        <v>679</v>
      </c>
      <c r="FH95">
        <v>254</v>
      </c>
      <c r="FI95" t="s">
        <v>679</v>
      </c>
      <c r="FJ95">
        <v>0</v>
      </c>
      <c r="FL95">
        <v>3</v>
      </c>
      <c r="FM95" t="s">
        <v>679</v>
      </c>
      <c r="FN95">
        <v>0</v>
      </c>
      <c r="FP95">
        <v>0</v>
      </c>
      <c r="FR95">
        <v>32</v>
      </c>
      <c r="FS95" t="s">
        <v>679</v>
      </c>
      <c r="FT95">
        <v>5</v>
      </c>
      <c r="FU95" t="s">
        <v>679</v>
      </c>
      <c r="FV95">
        <v>0</v>
      </c>
      <c r="FX95">
        <v>83</v>
      </c>
      <c r="FY95" t="s">
        <v>679</v>
      </c>
      <c r="FZ95">
        <v>45</v>
      </c>
      <c r="GA95" t="s">
        <v>679</v>
      </c>
      <c r="GB95">
        <v>807</v>
      </c>
      <c r="GC95" t="s">
        <v>679</v>
      </c>
      <c r="GD95">
        <v>1</v>
      </c>
      <c r="GE95" t="s">
        <v>679</v>
      </c>
      <c r="GF95">
        <v>276</v>
      </c>
      <c r="GG95" t="s">
        <v>679</v>
      </c>
      <c r="GH95">
        <v>0</v>
      </c>
      <c r="GJ95">
        <v>307</v>
      </c>
      <c r="GK95" t="s">
        <v>679</v>
      </c>
      <c r="GL95">
        <v>0</v>
      </c>
      <c r="GN95">
        <v>0</v>
      </c>
      <c r="GP95">
        <v>43</v>
      </c>
      <c r="GQ95" t="s">
        <v>679</v>
      </c>
      <c r="GR95">
        <v>0</v>
      </c>
      <c r="GT95">
        <v>0</v>
      </c>
      <c r="GV95">
        <v>554</v>
      </c>
      <c r="GW95" t="s">
        <v>679</v>
      </c>
      <c r="GX95">
        <v>0</v>
      </c>
      <c r="GZ95">
        <v>109</v>
      </c>
      <c r="HA95" t="s">
        <v>679</v>
      </c>
      <c r="HB95">
        <v>0</v>
      </c>
      <c r="HD95">
        <v>0</v>
      </c>
      <c r="HF95">
        <v>29</v>
      </c>
      <c r="HG95" t="s">
        <v>679</v>
      </c>
      <c r="HH95">
        <v>59</v>
      </c>
      <c r="HI95" t="s">
        <v>679</v>
      </c>
      <c r="HJ95">
        <v>0</v>
      </c>
      <c r="HL95">
        <v>46</v>
      </c>
      <c r="HM95" t="s">
        <v>679</v>
      </c>
      <c r="HN95">
        <v>295</v>
      </c>
      <c r="HO95" t="s">
        <v>679</v>
      </c>
      <c r="HP95">
        <v>0</v>
      </c>
      <c r="HR95">
        <v>1</v>
      </c>
      <c r="HS95" t="s">
        <v>679</v>
      </c>
      <c r="HT95">
        <v>133</v>
      </c>
      <c r="HU95" t="s">
        <v>679</v>
      </c>
      <c r="HV95">
        <v>1546</v>
      </c>
      <c r="HW95" t="s">
        <v>679</v>
      </c>
      <c r="HX95">
        <v>38</v>
      </c>
      <c r="HY95" t="s">
        <v>679</v>
      </c>
      <c r="HZ95">
        <v>0</v>
      </c>
      <c r="IB95">
        <v>0</v>
      </c>
      <c r="ID95">
        <v>5</v>
      </c>
      <c r="IE95" t="s">
        <v>679</v>
      </c>
      <c r="IF95">
        <v>41</v>
      </c>
      <c r="IG95" t="s">
        <v>679</v>
      </c>
      <c r="IH95">
        <v>0</v>
      </c>
      <c r="IJ95">
        <v>0</v>
      </c>
      <c r="IL95">
        <v>18</v>
      </c>
      <c r="IM95" t="s">
        <v>679</v>
      </c>
      <c r="IN95">
        <v>54</v>
      </c>
      <c r="IO95" t="s">
        <v>679</v>
      </c>
      <c r="IP95">
        <v>22</v>
      </c>
      <c r="IQ95" t="s">
        <v>679</v>
      </c>
      <c r="IR95">
        <v>0</v>
      </c>
      <c r="IT95">
        <v>0</v>
      </c>
      <c r="IV95">
        <v>95</v>
      </c>
      <c r="IW95" t="s">
        <v>679</v>
      </c>
      <c r="IX95">
        <v>19</v>
      </c>
      <c r="IY95" t="s">
        <v>679</v>
      </c>
      <c r="IZ95">
        <v>291</v>
      </c>
      <c r="JA95" t="s">
        <v>679</v>
      </c>
      <c r="JB95">
        <v>172</v>
      </c>
      <c r="JC95" t="s">
        <v>679</v>
      </c>
      <c r="JD95">
        <v>0</v>
      </c>
      <c r="JF95">
        <v>0</v>
      </c>
      <c r="JH95">
        <v>0</v>
      </c>
      <c r="JJ95">
        <v>0</v>
      </c>
      <c r="JL95">
        <v>0</v>
      </c>
      <c r="JN95">
        <v>0</v>
      </c>
      <c r="JP95">
        <v>2</v>
      </c>
      <c r="JQ95" t="s">
        <v>679</v>
      </c>
      <c r="JR95">
        <v>8</v>
      </c>
      <c r="JS95" t="s">
        <v>679</v>
      </c>
      <c r="JT95">
        <v>0</v>
      </c>
      <c r="JV95">
        <v>0</v>
      </c>
      <c r="JX95">
        <v>0</v>
      </c>
      <c r="JZ95">
        <v>0</v>
      </c>
      <c r="KB95">
        <v>0</v>
      </c>
      <c r="KD95">
        <v>57</v>
      </c>
      <c r="KE95" t="s">
        <v>679</v>
      </c>
      <c r="KF95">
        <v>0</v>
      </c>
      <c r="KH95">
        <v>74</v>
      </c>
      <c r="KI95" t="s">
        <v>679</v>
      </c>
      <c r="KJ95">
        <v>0</v>
      </c>
      <c r="KL95">
        <v>0</v>
      </c>
      <c r="KN95">
        <v>0</v>
      </c>
      <c r="KP95">
        <v>0</v>
      </c>
      <c r="KR95">
        <v>0</v>
      </c>
      <c r="KT95">
        <v>0</v>
      </c>
      <c r="KV95">
        <v>8</v>
      </c>
      <c r="KW95" t="s">
        <v>679</v>
      </c>
      <c r="KX95">
        <v>0</v>
      </c>
      <c r="KZ95">
        <v>0</v>
      </c>
      <c r="LB95">
        <v>16</v>
      </c>
      <c r="LC95" t="s">
        <v>679</v>
      </c>
      <c r="LD95">
        <v>0</v>
      </c>
      <c r="LF95">
        <v>0</v>
      </c>
      <c r="LH95">
        <v>0</v>
      </c>
      <c r="LJ95">
        <v>0</v>
      </c>
      <c r="LL95">
        <v>0</v>
      </c>
      <c r="LN95">
        <v>0</v>
      </c>
      <c r="LP95">
        <v>0</v>
      </c>
      <c r="LR95">
        <v>0</v>
      </c>
      <c r="LT95">
        <v>0</v>
      </c>
      <c r="LV95">
        <v>0</v>
      </c>
      <c r="LX95">
        <v>4</v>
      </c>
      <c r="LY95" t="s">
        <v>679</v>
      </c>
      <c r="LZ95">
        <v>0</v>
      </c>
      <c r="MB95">
        <v>0</v>
      </c>
      <c r="MD95">
        <v>0</v>
      </c>
      <c r="MF95">
        <v>0</v>
      </c>
      <c r="MH95">
        <v>0</v>
      </c>
      <c r="MJ95">
        <v>0</v>
      </c>
      <c r="ML95">
        <v>0</v>
      </c>
      <c r="MN95">
        <v>0</v>
      </c>
      <c r="MP95">
        <v>0</v>
      </c>
      <c r="MR95">
        <v>0</v>
      </c>
      <c r="MT95">
        <v>0</v>
      </c>
      <c r="MV95">
        <v>0</v>
      </c>
      <c r="MX95">
        <v>0</v>
      </c>
      <c r="MZ95">
        <v>0</v>
      </c>
      <c r="NB95">
        <v>7</v>
      </c>
      <c r="NC95" t="s">
        <v>679</v>
      </c>
      <c r="ND95">
        <v>0</v>
      </c>
      <c r="NF95">
        <v>0</v>
      </c>
      <c r="NH95">
        <v>0</v>
      </c>
      <c r="NJ95">
        <v>189</v>
      </c>
      <c r="NK95" t="s">
        <v>679</v>
      </c>
      <c r="NL95">
        <v>0</v>
      </c>
      <c r="NN95">
        <v>3</v>
      </c>
      <c r="NO95" t="s">
        <v>679</v>
      </c>
      <c r="NP95">
        <v>0</v>
      </c>
      <c r="NR95">
        <v>36</v>
      </c>
      <c r="NS95" t="s">
        <v>679</v>
      </c>
      <c r="NT95">
        <v>17</v>
      </c>
      <c r="NU95" t="s">
        <v>679</v>
      </c>
      <c r="NV95">
        <v>66</v>
      </c>
      <c r="NW95" t="s">
        <v>679</v>
      </c>
      <c r="NX95">
        <v>0</v>
      </c>
      <c r="NZ95">
        <v>3</v>
      </c>
      <c r="OA95" t="s">
        <v>679</v>
      </c>
      <c r="OB95">
        <v>0</v>
      </c>
      <c r="OD95">
        <v>31</v>
      </c>
      <c r="OE95" t="s">
        <v>679</v>
      </c>
      <c r="OF95">
        <v>11</v>
      </c>
      <c r="OG95" t="s">
        <v>679</v>
      </c>
      <c r="OH95">
        <v>4</v>
      </c>
      <c r="OI95" t="s">
        <v>679</v>
      </c>
      <c r="OJ95">
        <v>0</v>
      </c>
      <c r="OL95">
        <v>0</v>
      </c>
      <c r="ON95">
        <v>0</v>
      </c>
      <c r="OP95">
        <v>2</v>
      </c>
      <c r="OQ95" t="s">
        <v>679</v>
      </c>
      <c r="OR95">
        <v>7</v>
      </c>
      <c r="OS95" t="s">
        <v>679</v>
      </c>
      <c r="OT95">
        <v>0</v>
      </c>
      <c r="OV95">
        <v>8</v>
      </c>
      <c r="OW95" t="s">
        <v>679</v>
      </c>
      <c r="OX95">
        <v>119</v>
      </c>
      <c r="OY95" t="s">
        <v>679</v>
      </c>
      <c r="OZ95">
        <v>33</v>
      </c>
      <c r="PA95" t="s">
        <v>679</v>
      </c>
      <c r="PB95">
        <v>0</v>
      </c>
      <c r="PD95">
        <v>170</v>
      </c>
      <c r="PE95" t="s">
        <v>679</v>
      </c>
      <c r="PF95">
        <v>0</v>
      </c>
      <c r="PH95">
        <v>74</v>
      </c>
      <c r="PI95" t="s">
        <v>679</v>
      </c>
      <c r="PJ95">
        <v>0</v>
      </c>
      <c r="PL95">
        <v>0</v>
      </c>
      <c r="PN95">
        <v>0</v>
      </c>
      <c r="PP95">
        <v>0</v>
      </c>
      <c r="PR95">
        <v>0</v>
      </c>
      <c r="PT95">
        <v>17</v>
      </c>
      <c r="PU95" t="s">
        <v>679</v>
      </c>
      <c r="PV95">
        <v>121</v>
      </c>
      <c r="PW95" t="s">
        <v>679</v>
      </c>
      <c r="PX95">
        <v>0</v>
      </c>
      <c r="PZ95">
        <v>0</v>
      </c>
      <c r="QB95">
        <v>0</v>
      </c>
      <c r="QD95">
        <v>0</v>
      </c>
      <c r="QF95">
        <v>0</v>
      </c>
      <c r="QH95">
        <v>0</v>
      </c>
      <c r="QJ95">
        <v>9</v>
      </c>
      <c r="QK95" t="s">
        <v>679</v>
      </c>
      <c r="QL95">
        <v>630</v>
      </c>
      <c r="QM95" t="s">
        <v>679</v>
      </c>
      <c r="QN95">
        <v>85</v>
      </c>
      <c r="QO95" t="s">
        <v>679</v>
      </c>
      <c r="QP95">
        <v>746</v>
      </c>
      <c r="QQ95" t="s">
        <v>679</v>
      </c>
      <c r="QR95">
        <v>240</v>
      </c>
      <c r="QS95" t="s">
        <v>679</v>
      </c>
      <c r="QT95">
        <v>31</v>
      </c>
      <c r="QU95" t="s">
        <v>679</v>
      </c>
      <c r="QV95">
        <v>6</v>
      </c>
      <c r="QW95" t="s">
        <v>679</v>
      </c>
      <c r="QX95">
        <v>134</v>
      </c>
      <c r="QY95" t="s">
        <v>679</v>
      </c>
      <c r="QZ95">
        <v>140</v>
      </c>
      <c r="RA95" t="s">
        <v>679</v>
      </c>
      <c r="RB95">
        <v>33</v>
      </c>
      <c r="RC95" t="s">
        <v>679</v>
      </c>
      <c r="RD95">
        <v>231</v>
      </c>
      <c r="RE95" t="s">
        <v>679</v>
      </c>
      <c r="RF95">
        <v>98</v>
      </c>
      <c r="RG95" t="s">
        <v>679</v>
      </c>
      <c r="RH95">
        <v>50</v>
      </c>
      <c r="RI95" t="s">
        <v>679</v>
      </c>
      <c r="RJ95">
        <v>279</v>
      </c>
      <c r="RK95" t="s">
        <v>679</v>
      </c>
      <c r="RL95">
        <v>69</v>
      </c>
      <c r="RM95" t="s">
        <v>679</v>
      </c>
      <c r="RN95">
        <v>223</v>
      </c>
      <c r="RO95" t="s">
        <v>679</v>
      </c>
      <c r="RP95">
        <v>18</v>
      </c>
      <c r="RQ95" t="s">
        <v>679</v>
      </c>
      <c r="RR95">
        <v>0</v>
      </c>
      <c r="RT95">
        <v>44</v>
      </c>
      <c r="RU95" t="s">
        <v>679</v>
      </c>
      <c r="RV95">
        <v>753</v>
      </c>
      <c r="RW95" t="s">
        <v>679</v>
      </c>
      <c r="RX95">
        <v>201</v>
      </c>
      <c r="RY95" t="s">
        <v>679</v>
      </c>
      <c r="RZ95">
        <v>150</v>
      </c>
      <c r="SA95" t="s">
        <v>679</v>
      </c>
      <c r="SB95">
        <v>41</v>
      </c>
      <c r="SC95" t="s">
        <v>679</v>
      </c>
      <c r="SD95">
        <v>13</v>
      </c>
      <c r="SE95" t="s">
        <v>679</v>
      </c>
      <c r="SF95">
        <v>16</v>
      </c>
      <c r="SG95" t="s">
        <v>679</v>
      </c>
      <c r="SH95">
        <v>348</v>
      </c>
      <c r="SI95" t="s">
        <v>679</v>
      </c>
      <c r="SJ95">
        <v>463</v>
      </c>
      <c r="SK95" t="s">
        <v>679</v>
      </c>
      <c r="SL95">
        <v>89</v>
      </c>
      <c r="SM95" t="s">
        <v>679</v>
      </c>
      <c r="SN95">
        <v>196</v>
      </c>
      <c r="SO95" t="s">
        <v>679</v>
      </c>
      <c r="SP95">
        <v>93</v>
      </c>
      <c r="SQ95" t="s">
        <v>679</v>
      </c>
      <c r="SR95">
        <v>125</v>
      </c>
      <c r="SS95" t="s">
        <v>679</v>
      </c>
      <c r="ST95">
        <v>142</v>
      </c>
      <c r="SU95" t="s">
        <v>679</v>
      </c>
      <c r="SV95">
        <v>30</v>
      </c>
      <c r="SW95" t="s">
        <v>679</v>
      </c>
      <c r="SX95">
        <v>245</v>
      </c>
      <c r="SY95" t="s">
        <v>679</v>
      </c>
      <c r="SZ95">
        <v>118</v>
      </c>
      <c r="TA95" t="s">
        <v>679</v>
      </c>
      <c r="TB95">
        <v>130</v>
      </c>
      <c r="TC95" t="s">
        <v>679</v>
      </c>
      <c r="TD95">
        <v>361</v>
      </c>
      <c r="TE95" t="s">
        <v>679</v>
      </c>
      <c r="TF95">
        <v>3</v>
      </c>
      <c r="TG95" t="s">
        <v>679</v>
      </c>
      <c r="TH95">
        <v>332</v>
      </c>
      <c r="TI95" t="s">
        <v>679</v>
      </c>
      <c r="TJ95">
        <v>2</v>
      </c>
      <c r="TK95" t="s">
        <v>679</v>
      </c>
      <c r="TL95">
        <v>2</v>
      </c>
      <c r="TM95" t="s">
        <v>679</v>
      </c>
      <c r="TN95">
        <v>15</v>
      </c>
      <c r="TO95" t="s">
        <v>679</v>
      </c>
      <c r="TP95">
        <v>96</v>
      </c>
      <c r="TQ95" t="s">
        <v>679</v>
      </c>
      <c r="TR95">
        <v>18</v>
      </c>
      <c r="TS95" t="s">
        <v>679</v>
      </c>
      <c r="TT95">
        <v>61</v>
      </c>
      <c r="TU95" t="s">
        <v>679</v>
      </c>
      <c r="TV95">
        <v>13</v>
      </c>
      <c r="TW95" t="s">
        <v>679</v>
      </c>
      <c r="TX95">
        <v>0</v>
      </c>
      <c r="TZ95">
        <v>0</v>
      </c>
      <c r="UB95">
        <v>14</v>
      </c>
      <c r="UC95" t="s">
        <v>679</v>
      </c>
      <c r="UD95">
        <v>0</v>
      </c>
      <c r="UF95">
        <v>0</v>
      </c>
      <c r="UH95">
        <v>157</v>
      </c>
      <c r="UI95" t="s">
        <v>679</v>
      </c>
      <c r="UJ95">
        <v>130</v>
      </c>
      <c r="UK95" t="s">
        <v>679</v>
      </c>
      <c r="UL95">
        <v>11</v>
      </c>
      <c r="UM95" t="s">
        <v>679</v>
      </c>
      <c r="UN95">
        <v>219</v>
      </c>
      <c r="UO95" t="s">
        <v>679</v>
      </c>
      <c r="UP95">
        <v>27</v>
      </c>
      <c r="UQ95" t="s">
        <v>679</v>
      </c>
      <c r="UR95">
        <v>6</v>
      </c>
      <c r="US95" t="s">
        <v>679</v>
      </c>
      <c r="UT95">
        <v>6</v>
      </c>
      <c r="UU95" t="s">
        <v>679</v>
      </c>
      <c r="UV95">
        <v>61</v>
      </c>
      <c r="UW95" t="s">
        <v>679</v>
      </c>
      <c r="UX95">
        <v>106</v>
      </c>
      <c r="UY95" t="s">
        <v>679</v>
      </c>
      <c r="UZ95">
        <v>97</v>
      </c>
      <c r="VA95" t="s">
        <v>679</v>
      </c>
      <c r="VB95">
        <v>20</v>
      </c>
      <c r="VC95" t="s">
        <v>679</v>
      </c>
      <c r="VD95">
        <v>832</v>
      </c>
      <c r="VE95" t="s">
        <v>679</v>
      </c>
      <c r="VF95">
        <v>26</v>
      </c>
      <c r="VG95" t="s">
        <v>679</v>
      </c>
      <c r="VH95">
        <v>98</v>
      </c>
      <c r="VI95" t="s">
        <v>679</v>
      </c>
      <c r="VJ95">
        <v>423</v>
      </c>
      <c r="VK95" t="s">
        <v>679</v>
      </c>
      <c r="VL95">
        <v>2</v>
      </c>
      <c r="VM95" t="s">
        <v>679</v>
      </c>
      <c r="VN95">
        <v>2</v>
      </c>
      <c r="VO95" t="s">
        <v>679</v>
      </c>
      <c r="VP95">
        <v>45</v>
      </c>
      <c r="VQ95" t="s">
        <v>679</v>
      </c>
      <c r="VR95">
        <v>0</v>
      </c>
      <c r="VT95">
        <v>28</v>
      </c>
      <c r="VU95" t="s">
        <v>679</v>
      </c>
      <c r="VV95">
        <v>17</v>
      </c>
      <c r="VW95" t="s">
        <v>679</v>
      </c>
      <c r="VX95">
        <v>41</v>
      </c>
      <c r="VY95" t="s">
        <v>679</v>
      </c>
      <c r="VZ95">
        <v>378</v>
      </c>
      <c r="WA95" t="s">
        <v>679</v>
      </c>
      <c r="WB95">
        <v>147</v>
      </c>
      <c r="WC95" t="s">
        <v>679</v>
      </c>
      <c r="WD95">
        <v>329</v>
      </c>
      <c r="WE95" t="s">
        <v>679</v>
      </c>
      <c r="WF95">
        <v>13</v>
      </c>
      <c r="WG95" t="s">
        <v>679</v>
      </c>
      <c r="WH95">
        <v>21</v>
      </c>
      <c r="WI95" t="s">
        <v>679</v>
      </c>
      <c r="WJ95">
        <v>82</v>
      </c>
      <c r="WK95" t="s">
        <v>679</v>
      </c>
      <c r="WL95">
        <v>1064</v>
      </c>
      <c r="WM95" t="s">
        <v>679</v>
      </c>
      <c r="WN95">
        <v>0</v>
      </c>
      <c r="WP95">
        <v>4</v>
      </c>
      <c r="WQ95" t="s">
        <v>679</v>
      </c>
      <c r="WR95">
        <v>0</v>
      </c>
      <c r="WT95">
        <v>30</v>
      </c>
      <c r="WU95" t="s">
        <v>679</v>
      </c>
      <c r="WV95">
        <v>675</v>
      </c>
      <c r="WW95" t="s">
        <v>679</v>
      </c>
      <c r="WX95">
        <v>1595</v>
      </c>
      <c r="WY95" t="s">
        <v>679</v>
      </c>
      <c r="WZ95">
        <v>113</v>
      </c>
      <c r="XA95" t="s">
        <v>679</v>
      </c>
      <c r="XB95">
        <v>1</v>
      </c>
      <c r="XC95" t="s">
        <v>679</v>
      </c>
      <c r="XD95">
        <v>921</v>
      </c>
      <c r="XE95" t="s">
        <v>679</v>
      </c>
      <c r="XF95">
        <v>3220</v>
      </c>
      <c r="XG95" t="s">
        <v>679</v>
      </c>
      <c r="XH95">
        <v>115</v>
      </c>
      <c r="XI95" t="s">
        <v>679</v>
      </c>
      <c r="XJ95">
        <v>46</v>
      </c>
      <c r="XK95" t="s">
        <v>679</v>
      </c>
      <c r="XL95">
        <v>41</v>
      </c>
      <c r="XM95" t="s">
        <v>679</v>
      </c>
      <c r="XN95">
        <v>0</v>
      </c>
      <c r="XP95">
        <v>11</v>
      </c>
      <c r="XQ95" t="s">
        <v>679</v>
      </c>
      <c r="XR95">
        <v>477</v>
      </c>
      <c r="XS95" t="s">
        <v>679</v>
      </c>
      <c r="XT95">
        <v>63</v>
      </c>
      <c r="XU95" t="s">
        <v>679</v>
      </c>
      <c r="XV95">
        <v>16</v>
      </c>
      <c r="XW95" t="s">
        <v>679</v>
      </c>
      <c r="XX95">
        <v>0</v>
      </c>
      <c r="XZ95">
        <v>5</v>
      </c>
      <c r="YA95" t="s">
        <v>679</v>
      </c>
      <c r="YB95">
        <v>1</v>
      </c>
      <c r="YC95" t="s">
        <v>679</v>
      </c>
      <c r="YD95">
        <v>18</v>
      </c>
      <c r="YE95" t="s">
        <v>679</v>
      </c>
      <c r="YF95">
        <v>48</v>
      </c>
      <c r="YG95" t="s">
        <v>679</v>
      </c>
      <c r="YH95">
        <v>273</v>
      </c>
      <c r="YI95" t="s">
        <v>679</v>
      </c>
      <c r="YJ95">
        <v>2</v>
      </c>
      <c r="YK95" t="s">
        <v>679</v>
      </c>
      <c r="YL95">
        <v>66</v>
      </c>
      <c r="YM95" t="s">
        <v>679</v>
      </c>
      <c r="YN95">
        <v>129</v>
      </c>
      <c r="YO95" t="s">
        <v>679</v>
      </c>
      <c r="YP95">
        <v>21</v>
      </c>
      <c r="YQ95" t="s">
        <v>679</v>
      </c>
      <c r="YR95">
        <v>0</v>
      </c>
      <c r="YT95">
        <v>0</v>
      </c>
      <c r="YV95">
        <v>28462</v>
      </c>
      <c r="YW95" t="s">
        <v>274</v>
      </c>
      <c r="YY95">
        <v>20520</v>
      </c>
      <c r="YZ95">
        <v>1772</v>
      </c>
      <c r="ZA95">
        <v>7445</v>
      </c>
      <c r="ZB95">
        <v>7942</v>
      </c>
      <c r="ZC95">
        <v>7310</v>
      </c>
      <c r="ZD95">
        <v>698</v>
      </c>
      <c r="ZE95">
        <v>14161</v>
      </c>
      <c r="ZF95">
        <v>6359</v>
      </c>
      <c r="ZG95">
        <v>474</v>
      </c>
      <c r="ZH95">
        <v>60</v>
      </c>
      <c r="ZI95">
        <v>7784</v>
      </c>
      <c r="ZJ95">
        <v>7370</v>
      </c>
      <c r="ZK95">
        <v>1732</v>
      </c>
      <c r="ZL95">
        <v>7784</v>
      </c>
      <c r="ZM95">
        <v>4359</v>
      </c>
      <c r="ZN95">
        <v>515</v>
      </c>
      <c r="ZO95">
        <v>17674</v>
      </c>
      <c r="ZP95">
        <v>532</v>
      </c>
      <c r="ZQ95">
        <v>1369</v>
      </c>
      <c r="ZR95">
        <v>375</v>
      </c>
      <c r="ZS95">
        <v>5125</v>
      </c>
      <c r="ZT95">
        <v>4</v>
      </c>
      <c r="ZU95">
        <v>60</v>
      </c>
      <c r="ZV95">
        <v>54</v>
      </c>
      <c r="ZW95">
        <v>1775</v>
      </c>
      <c r="ZX95">
        <v>0</v>
      </c>
      <c r="ZY95">
        <v>374</v>
      </c>
      <c r="AAA95" s="26"/>
    </row>
    <row r="96" spans="1:703" x14ac:dyDescent="0.25">
      <c r="A96" t="s">
        <v>757</v>
      </c>
      <c r="B96">
        <v>0</v>
      </c>
      <c r="D96">
        <v>124</v>
      </c>
      <c r="E96" t="s">
        <v>679</v>
      </c>
      <c r="F96">
        <v>0</v>
      </c>
      <c r="H96">
        <v>1</v>
      </c>
      <c r="I96" t="s">
        <v>679</v>
      </c>
      <c r="J96">
        <v>0</v>
      </c>
      <c r="L96">
        <v>0</v>
      </c>
      <c r="N96">
        <v>0</v>
      </c>
      <c r="P96">
        <v>0</v>
      </c>
      <c r="R96">
        <v>80</v>
      </c>
      <c r="S96" t="s">
        <v>679</v>
      </c>
      <c r="T96">
        <v>122</v>
      </c>
      <c r="U96" t="s">
        <v>679</v>
      </c>
      <c r="V96">
        <v>0</v>
      </c>
      <c r="X96">
        <v>0</v>
      </c>
      <c r="Z96">
        <v>17</v>
      </c>
      <c r="AA96" t="s">
        <v>679</v>
      </c>
      <c r="AB96">
        <v>942</v>
      </c>
      <c r="AC96" t="s">
        <v>679</v>
      </c>
      <c r="AD96">
        <v>0</v>
      </c>
      <c r="AF96">
        <v>397</v>
      </c>
      <c r="AG96" t="s">
        <v>679</v>
      </c>
      <c r="AH96">
        <v>0</v>
      </c>
      <c r="AJ96">
        <v>20</v>
      </c>
      <c r="AK96" t="s">
        <v>679</v>
      </c>
      <c r="AL96">
        <v>2</v>
      </c>
      <c r="AM96" t="s">
        <v>679</v>
      </c>
      <c r="AN96">
        <v>0</v>
      </c>
      <c r="AP96">
        <v>32</v>
      </c>
      <c r="AQ96" t="s">
        <v>679</v>
      </c>
      <c r="AR96">
        <v>0</v>
      </c>
      <c r="AT96">
        <v>0</v>
      </c>
      <c r="AV96">
        <v>0</v>
      </c>
      <c r="AX96">
        <v>78</v>
      </c>
      <c r="AY96" t="s">
        <v>679</v>
      </c>
      <c r="AZ96">
        <v>0</v>
      </c>
      <c r="BB96">
        <v>0</v>
      </c>
      <c r="BD96">
        <v>0</v>
      </c>
      <c r="BF96">
        <v>8</v>
      </c>
      <c r="BG96" t="s">
        <v>679</v>
      </c>
      <c r="BH96">
        <v>30</v>
      </c>
      <c r="BI96" t="s">
        <v>679</v>
      </c>
      <c r="BJ96">
        <v>315</v>
      </c>
      <c r="BK96" t="s">
        <v>679</v>
      </c>
      <c r="BL96">
        <v>0</v>
      </c>
      <c r="BN96">
        <v>16</v>
      </c>
      <c r="BO96" t="s">
        <v>679</v>
      </c>
      <c r="BP96">
        <v>37</v>
      </c>
      <c r="BQ96" t="s">
        <v>679</v>
      </c>
      <c r="BR96">
        <v>0</v>
      </c>
      <c r="BT96">
        <v>0</v>
      </c>
      <c r="BV96">
        <v>267</v>
      </c>
      <c r="BW96" t="s">
        <v>679</v>
      </c>
      <c r="BX96">
        <v>0</v>
      </c>
      <c r="BZ96">
        <v>0</v>
      </c>
      <c r="CB96">
        <v>43</v>
      </c>
      <c r="CC96" t="s">
        <v>679</v>
      </c>
      <c r="CD96">
        <v>0</v>
      </c>
      <c r="CF96">
        <v>0</v>
      </c>
      <c r="CH96">
        <v>2</v>
      </c>
      <c r="CI96" t="s">
        <v>679</v>
      </c>
      <c r="CJ96">
        <v>0</v>
      </c>
      <c r="CL96">
        <v>0</v>
      </c>
      <c r="CN96">
        <v>39</v>
      </c>
      <c r="CO96" t="s">
        <v>679</v>
      </c>
      <c r="CP96">
        <v>0</v>
      </c>
      <c r="CR96">
        <v>80</v>
      </c>
      <c r="CS96" t="s">
        <v>679</v>
      </c>
      <c r="CT96">
        <v>0</v>
      </c>
      <c r="CV96">
        <v>0</v>
      </c>
      <c r="CX96">
        <v>0</v>
      </c>
      <c r="CZ96">
        <v>14</v>
      </c>
      <c r="DA96" t="s">
        <v>679</v>
      </c>
      <c r="DB96">
        <v>0</v>
      </c>
      <c r="DD96">
        <v>0</v>
      </c>
      <c r="DF96">
        <v>0</v>
      </c>
      <c r="DH96">
        <v>10</v>
      </c>
      <c r="DI96" t="s">
        <v>679</v>
      </c>
      <c r="DJ96">
        <v>0</v>
      </c>
      <c r="DL96">
        <v>14</v>
      </c>
      <c r="DM96" t="s">
        <v>679</v>
      </c>
      <c r="DN96">
        <v>9</v>
      </c>
      <c r="DO96" t="s">
        <v>679</v>
      </c>
      <c r="DP96">
        <v>4</v>
      </c>
      <c r="DQ96" t="s">
        <v>679</v>
      </c>
      <c r="DR96">
        <v>21</v>
      </c>
      <c r="DS96" t="s">
        <v>679</v>
      </c>
      <c r="DT96">
        <v>0</v>
      </c>
      <c r="DV96">
        <v>525</v>
      </c>
      <c r="DW96" t="s">
        <v>679</v>
      </c>
      <c r="DX96">
        <v>7</v>
      </c>
      <c r="DY96" t="s">
        <v>679</v>
      </c>
      <c r="DZ96">
        <v>73</v>
      </c>
      <c r="EA96" t="s">
        <v>679</v>
      </c>
      <c r="EB96">
        <v>13</v>
      </c>
      <c r="EC96" t="s">
        <v>679</v>
      </c>
      <c r="ED96">
        <v>0</v>
      </c>
      <c r="EF96">
        <v>0</v>
      </c>
      <c r="EH96">
        <v>7</v>
      </c>
      <c r="EI96" t="s">
        <v>679</v>
      </c>
      <c r="EJ96">
        <v>0</v>
      </c>
      <c r="EL96">
        <v>0</v>
      </c>
      <c r="EN96">
        <v>0</v>
      </c>
      <c r="EP96">
        <v>7</v>
      </c>
      <c r="EQ96" t="s">
        <v>679</v>
      </c>
      <c r="ER96">
        <v>460</v>
      </c>
      <c r="ES96" t="s">
        <v>679</v>
      </c>
      <c r="ET96">
        <v>77</v>
      </c>
      <c r="EU96" t="s">
        <v>679</v>
      </c>
      <c r="EV96">
        <v>23</v>
      </c>
      <c r="EW96" t="s">
        <v>679</v>
      </c>
      <c r="EX96">
        <v>0</v>
      </c>
      <c r="EZ96">
        <v>0</v>
      </c>
      <c r="FB96">
        <v>498</v>
      </c>
      <c r="FC96" t="s">
        <v>679</v>
      </c>
      <c r="FD96">
        <v>97</v>
      </c>
      <c r="FE96" t="s">
        <v>679</v>
      </c>
      <c r="FF96">
        <v>0</v>
      </c>
      <c r="FH96">
        <v>1</v>
      </c>
      <c r="FI96" t="s">
        <v>679</v>
      </c>
      <c r="FJ96">
        <v>4</v>
      </c>
      <c r="FK96" t="s">
        <v>679</v>
      </c>
      <c r="FL96">
        <v>13</v>
      </c>
      <c r="FM96" t="s">
        <v>679</v>
      </c>
      <c r="FN96">
        <v>0</v>
      </c>
      <c r="FP96">
        <v>0</v>
      </c>
      <c r="FR96">
        <v>32</v>
      </c>
      <c r="FS96" t="s">
        <v>679</v>
      </c>
      <c r="FT96">
        <v>22</v>
      </c>
      <c r="FU96" t="s">
        <v>679</v>
      </c>
      <c r="FV96">
        <v>0</v>
      </c>
      <c r="FX96">
        <v>50</v>
      </c>
      <c r="FY96" t="s">
        <v>679</v>
      </c>
      <c r="FZ96">
        <v>7</v>
      </c>
      <c r="GA96" t="s">
        <v>679</v>
      </c>
      <c r="GB96">
        <v>22</v>
      </c>
      <c r="GC96" t="s">
        <v>679</v>
      </c>
      <c r="GD96">
        <v>51</v>
      </c>
      <c r="GE96" t="s">
        <v>679</v>
      </c>
      <c r="GF96">
        <v>288</v>
      </c>
      <c r="GG96" t="s">
        <v>679</v>
      </c>
      <c r="GH96">
        <v>0</v>
      </c>
      <c r="GJ96">
        <v>139</v>
      </c>
      <c r="GK96" t="s">
        <v>679</v>
      </c>
      <c r="GL96">
        <v>22</v>
      </c>
      <c r="GM96" t="s">
        <v>679</v>
      </c>
      <c r="GN96">
        <v>6</v>
      </c>
      <c r="GO96" t="s">
        <v>679</v>
      </c>
      <c r="GP96">
        <v>580</v>
      </c>
      <c r="GQ96" t="s">
        <v>679</v>
      </c>
      <c r="GR96">
        <v>0</v>
      </c>
      <c r="GT96">
        <v>0</v>
      </c>
      <c r="GV96">
        <v>403</v>
      </c>
      <c r="GW96" t="s">
        <v>679</v>
      </c>
      <c r="GX96">
        <v>7</v>
      </c>
      <c r="GY96" t="s">
        <v>679</v>
      </c>
      <c r="GZ96">
        <v>273</v>
      </c>
      <c r="HA96" t="s">
        <v>679</v>
      </c>
      <c r="HB96">
        <v>3</v>
      </c>
      <c r="HC96" t="s">
        <v>679</v>
      </c>
      <c r="HD96">
        <v>793</v>
      </c>
      <c r="HE96" t="s">
        <v>679</v>
      </c>
      <c r="HF96">
        <v>375</v>
      </c>
      <c r="HG96" t="s">
        <v>679</v>
      </c>
      <c r="HH96">
        <v>0</v>
      </c>
      <c r="HJ96">
        <v>1</v>
      </c>
      <c r="HK96" t="s">
        <v>679</v>
      </c>
      <c r="HL96">
        <v>19</v>
      </c>
      <c r="HM96" t="s">
        <v>679</v>
      </c>
      <c r="HN96">
        <v>772</v>
      </c>
      <c r="HO96" t="s">
        <v>679</v>
      </c>
      <c r="HP96">
        <v>560</v>
      </c>
      <c r="HQ96" t="s">
        <v>679</v>
      </c>
      <c r="HR96">
        <v>0</v>
      </c>
      <c r="HT96">
        <v>19</v>
      </c>
      <c r="HU96" t="s">
        <v>679</v>
      </c>
      <c r="HV96">
        <v>167</v>
      </c>
      <c r="HW96" t="s">
        <v>679</v>
      </c>
      <c r="HX96">
        <v>0</v>
      </c>
      <c r="HZ96">
        <v>19</v>
      </c>
      <c r="IA96" t="s">
        <v>679</v>
      </c>
      <c r="IB96">
        <v>0</v>
      </c>
      <c r="ID96">
        <v>92</v>
      </c>
      <c r="IE96" t="s">
        <v>679</v>
      </c>
      <c r="IF96">
        <v>0</v>
      </c>
      <c r="IH96">
        <v>0</v>
      </c>
      <c r="IJ96">
        <v>26</v>
      </c>
      <c r="IK96" t="s">
        <v>679</v>
      </c>
      <c r="IL96">
        <v>118</v>
      </c>
      <c r="IM96" t="s">
        <v>679</v>
      </c>
      <c r="IN96">
        <v>21</v>
      </c>
      <c r="IO96" t="s">
        <v>679</v>
      </c>
      <c r="IP96">
        <v>0</v>
      </c>
      <c r="IR96">
        <v>0</v>
      </c>
      <c r="IT96">
        <v>0</v>
      </c>
      <c r="IV96">
        <v>110</v>
      </c>
      <c r="IW96" t="s">
        <v>679</v>
      </c>
      <c r="IX96">
        <v>0</v>
      </c>
      <c r="IZ96">
        <v>258</v>
      </c>
      <c r="JA96" t="s">
        <v>679</v>
      </c>
      <c r="JB96">
        <v>42</v>
      </c>
      <c r="JC96" t="s">
        <v>679</v>
      </c>
      <c r="JD96">
        <v>12</v>
      </c>
      <c r="JE96" t="s">
        <v>679</v>
      </c>
      <c r="JF96">
        <v>0</v>
      </c>
      <c r="JH96">
        <v>807</v>
      </c>
      <c r="JI96" t="s">
        <v>679</v>
      </c>
      <c r="JJ96">
        <v>0</v>
      </c>
      <c r="JL96">
        <v>0</v>
      </c>
      <c r="JN96">
        <v>0</v>
      </c>
      <c r="JP96">
        <v>0</v>
      </c>
      <c r="JR96">
        <v>0</v>
      </c>
      <c r="JT96">
        <v>0</v>
      </c>
      <c r="JV96">
        <v>0</v>
      </c>
      <c r="JX96">
        <v>0</v>
      </c>
      <c r="JZ96">
        <v>0</v>
      </c>
      <c r="KB96">
        <v>0</v>
      </c>
      <c r="KD96">
        <v>0</v>
      </c>
      <c r="KF96">
        <v>0</v>
      </c>
      <c r="KH96">
        <v>79</v>
      </c>
      <c r="KI96" t="s">
        <v>679</v>
      </c>
      <c r="KJ96">
        <v>0</v>
      </c>
      <c r="KL96">
        <v>0</v>
      </c>
      <c r="KN96">
        <v>0</v>
      </c>
      <c r="KP96">
        <v>6</v>
      </c>
      <c r="KQ96" t="s">
        <v>679</v>
      </c>
      <c r="KR96">
        <v>0</v>
      </c>
      <c r="KT96">
        <v>0</v>
      </c>
      <c r="KV96">
        <v>10</v>
      </c>
      <c r="KW96" t="s">
        <v>679</v>
      </c>
      <c r="KX96">
        <v>0</v>
      </c>
      <c r="KZ96">
        <v>0</v>
      </c>
      <c r="LB96">
        <v>45</v>
      </c>
      <c r="LC96" t="s">
        <v>679</v>
      </c>
      <c r="LD96">
        <v>524</v>
      </c>
      <c r="LE96" t="s">
        <v>679</v>
      </c>
      <c r="LF96">
        <v>0</v>
      </c>
      <c r="LH96">
        <v>0</v>
      </c>
      <c r="LJ96">
        <v>0</v>
      </c>
      <c r="LL96">
        <v>51</v>
      </c>
      <c r="LM96" t="s">
        <v>679</v>
      </c>
      <c r="LN96">
        <v>0</v>
      </c>
      <c r="LP96">
        <v>0</v>
      </c>
      <c r="LR96">
        <v>0</v>
      </c>
      <c r="LT96">
        <v>0</v>
      </c>
      <c r="LV96">
        <v>0</v>
      </c>
      <c r="LX96">
        <v>1</v>
      </c>
      <c r="LY96" t="s">
        <v>679</v>
      </c>
      <c r="LZ96">
        <v>0</v>
      </c>
      <c r="MB96">
        <v>0</v>
      </c>
      <c r="MD96">
        <v>0</v>
      </c>
      <c r="MF96">
        <v>0</v>
      </c>
      <c r="MH96">
        <v>0</v>
      </c>
      <c r="MJ96">
        <v>0</v>
      </c>
      <c r="ML96">
        <v>2</v>
      </c>
      <c r="MM96" t="s">
        <v>679</v>
      </c>
      <c r="MN96">
        <v>0</v>
      </c>
      <c r="MP96">
        <v>7</v>
      </c>
      <c r="MQ96" t="s">
        <v>679</v>
      </c>
      <c r="MR96">
        <v>0</v>
      </c>
      <c r="MT96">
        <v>0</v>
      </c>
      <c r="MV96">
        <v>28</v>
      </c>
      <c r="MW96" t="s">
        <v>679</v>
      </c>
      <c r="MX96">
        <v>0</v>
      </c>
      <c r="MZ96">
        <v>0</v>
      </c>
      <c r="NB96">
        <v>8</v>
      </c>
      <c r="NC96" t="s">
        <v>679</v>
      </c>
      <c r="ND96">
        <v>0</v>
      </c>
      <c r="NF96">
        <v>0</v>
      </c>
      <c r="NH96">
        <v>0</v>
      </c>
      <c r="NJ96">
        <v>3</v>
      </c>
      <c r="NK96" t="s">
        <v>679</v>
      </c>
      <c r="NL96">
        <v>0</v>
      </c>
      <c r="NN96">
        <v>0</v>
      </c>
      <c r="NP96">
        <v>4</v>
      </c>
      <c r="NQ96" t="s">
        <v>679</v>
      </c>
      <c r="NR96">
        <v>0</v>
      </c>
      <c r="NT96">
        <v>386</v>
      </c>
      <c r="NU96" t="s">
        <v>679</v>
      </c>
      <c r="NV96">
        <v>125</v>
      </c>
      <c r="NW96" t="s">
        <v>679</v>
      </c>
      <c r="NX96">
        <v>0</v>
      </c>
      <c r="NZ96">
        <v>7</v>
      </c>
      <c r="OA96" t="s">
        <v>679</v>
      </c>
      <c r="OB96">
        <v>0</v>
      </c>
      <c r="OD96">
        <v>0</v>
      </c>
      <c r="OF96">
        <v>47</v>
      </c>
      <c r="OG96" t="s">
        <v>679</v>
      </c>
      <c r="OH96">
        <v>8</v>
      </c>
      <c r="OI96" t="s">
        <v>679</v>
      </c>
      <c r="OJ96">
        <v>0</v>
      </c>
      <c r="OL96">
        <v>0</v>
      </c>
      <c r="ON96">
        <v>0</v>
      </c>
      <c r="OP96">
        <v>0</v>
      </c>
      <c r="OR96">
        <v>0</v>
      </c>
      <c r="OT96">
        <v>0</v>
      </c>
      <c r="OV96">
        <v>52</v>
      </c>
      <c r="OW96" t="s">
        <v>679</v>
      </c>
      <c r="OX96">
        <v>14</v>
      </c>
      <c r="OY96" t="s">
        <v>679</v>
      </c>
      <c r="OZ96">
        <v>55</v>
      </c>
      <c r="PA96" t="s">
        <v>679</v>
      </c>
      <c r="PB96">
        <v>59</v>
      </c>
      <c r="PC96" t="s">
        <v>679</v>
      </c>
      <c r="PD96">
        <v>195</v>
      </c>
      <c r="PE96" t="s">
        <v>679</v>
      </c>
      <c r="PF96">
        <v>0</v>
      </c>
      <c r="PH96">
        <v>71</v>
      </c>
      <c r="PI96" t="s">
        <v>679</v>
      </c>
      <c r="PJ96">
        <v>0</v>
      </c>
      <c r="PL96">
        <v>0</v>
      </c>
      <c r="PN96">
        <v>0</v>
      </c>
      <c r="PP96">
        <v>0</v>
      </c>
      <c r="PR96">
        <v>0</v>
      </c>
      <c r="PT96">
        <v>217</v>
      </c>
      <c r="PU96" t="s">
        <v>679</v>
      </c>
      <c r="PV96">
        <v>368</v>
      </c>
      <c r="PW96" t="s">
        <v>679</v>
      </c>
      <c r="PX96">
        <v>0</v>
      </c>
      <c r="PZ96">
        <v>0</v>
      </c>
      <c r="QB96">
        <v>5</v>
      </c>
      <c r="QC96" t="s">
        <v>679</v>
      </c>
      <c r="QD96">
        <v>0</v>
      </c>
      <c r="QF96">
        <v>0</v>
      </c>
      <c r="QH96">
        <v>0</v>
      </c>
      <c r="QJ96">
        <v>15</v>
      </c>
      <c r="QK96" t="s">
        <v>679</v>
      </c>
      <c r="QL96">
        <v>533</v>
      </c>
      <c r="QM96" t="s">
        <v>679</v>
      </c>
      <c r="QN96">
        <v>152</v>
      </c>
      <c r="QO96" t="s">
        <v>679</v>
      </c>
      <c r="QP96">
        <v>586</v>
      </c>
      <c r="QQ96" t="s">
        <v>679</v>
      </c>
      <c r="QR96">
        <v>236</v>
      </c>
      <c r="QS96" t="s">
        <v>679</v>
      </c>
      <c r="QT96">
        <v>150</v>
      </c>
      <c r="QU96" t="s">
        <v>679</v>
      </c>
      <c r="QV96">
        <v>5</v>
      </c>
      <c r="QW96" t="s">
        <v>679</v>
      </c>
      <c r="QX96">
        <v>537</v>
      </c>
      <c r="QY96" t="s">
        <v>679</v>
      </c>
      <c r="QZ96">
        <v>189</v>
      </c>
      <c r="RA96" t="s">
        <v>679</v>
      </c>
      <c r="RB96">
        <v>207</v>
      </c>
      <c r="RC96" t="s">
        <v>679</v>
      </c>
      <c r="RD96">
        <v>489</v>
      </c>
      <c r="RE96" t="s">
        <v>679</v>
      </c>
      <c r="RF96">
        <v>273</v>
      </c>
      <c r="RG96" t="s">
        <v>679</v>
      </c>
      <c r="RH96">
        <v>4</v>
      </c>
      <c r="RI96" t="s">
        <v>679</v>
      </c>
      <c r="RJ96">
        <v>427</v>
      </c>
      <c r="RK96" t="s">
        <v>679</v>
      </c>
      <c r="RL96">
        <v>103</v>
      </c>
      <c r="RM96" t="s">
        <v>679</v>
      </c>
      <c r="RN96">
        <v>288</v>
      </c>
      <c r="RO96" t="s">
        <v>679</v>
      </c>
      <c r="RP96">
        <v>10</v>
      </c>
      <c r="RQ96" t="s">
        <v>679</v>
      </c>
      <c r="RR96">
        <v>9</v>
      </c>
      <c r="RS96" t="s">
        <v>679</v>
      </c>
      <c r="RT96">
        <v>32</v>
      </c>
      <c r="RU96" t="s">
        <v>679</v>
      </c>
      <c r="RV96">
        <v>881</v>
      </c>
      <c r="RW96" t="s">
        <v>679</v>
      </c>
      <c r="RX96">
        <v>455</v>
      </c>
      <c r="RY96" t="s">
        <v>679</v>
      </c>
      <c r="RZ96">
        <v>125</v>
      </c>
      <c r="SA96" t="s">
        <v>679</v>
      </c>
      <c r="SB96">
        <v>233</v>
      </c>
      <c r="SC96" t="s">
        <v>679</v>
      </c>
      <c r="SD96">
        <v>99</v>
      </c>
      <c r="SE96" t="s">
        <v>679</v>
      </c>
      <c r="SF96">
        <v>38</v>
      </c>
      <c r="SG96" t="s">
        <v>679</v>
      </c>
      <c r="SH96">
        <v>419</v>
      </c>
      <c r="SI96" t="s">
        <v>679</v>
      </c>
      <c r="SJ96">
        <v>350</v>
      </c>
      <c r="SK96" t="s">
        <v>679</v>
      </c>
      <c r="SL96">
        <v>114</v>
      </c>
      <c r="SM96" t="s">
        <v>679</v>
      </c>
      <c r="SN96">
        <v>141</v>
      </c>
      <c r="SO96" t="s">
        <v>679</v>
      </c>
      <c r="SP96">
        <v>264</v>
      </c>
      <c r="SQ96" t="s">
        <v>679</v>
      </c>
      <c r="SR96">
        <v>848</v>
      </c>
      <c r="SS96" t="s">
        <v>679</v>
      </c>
      <c r="ST96">
        <v>322</v>
      </c>
      <c r="SU96" t="s">
        <v>679</v>
      </c>
      <c r="SV96">
        <v>72</v>
      </c>
      <c r="SW96" t="s">
        <v>679</v>
      </c>
      <c r="SX96">
        <v>472</v>
      </c>
      <c r="SY96" t="s">
        <v>679</v>
      </c>
      <c r="SZ96">
        <v>43</v>
      </c>
      <c r="TA96" t="s">
        <v>679</v>
      </c>
      <c r="TB96">
        <v>418</v>
      </c>
      <c r="TC96" t="s">
        <v>679</v>
      </c>
      <c r="TD96">
        <v>220</v>
      </c>
      <c r="TE96" t="s">
        <v>679</v>
      </c>
      <c r="TF96">
        <v>17</v>
      </c>
      <c r="TG96" t="s">
        <v>679</v>
      </c>
      <c r="TH96">
        <v>228</v>
      </c>
      <c r="TI96" t="s">
        <v>679</v>
      </c>
      <c r="TJ96">
        <v>12</v>
      </c>
      <c r="TK96" t="s">
        <v>679</v>
      </c>
      <c r="TL96">
        <v>12</v>
      </c>
      <c r="TM96" t="s">
        <v>679</v>
      </c>
      <c r="TN96">
        <v>123</v>
      </c>
      <c r="TO96" t="s">
        <v>679</v>
      </c>
      <c r="TP96">
        <v>142</v>
      </c>
      <c r="TQ96" t="s">
        <v>679</v>
      </c>
      <c r="TR96">
        <v>8</v>
      </c>
      <c r="TS96" t="s">
        <v>679</v>
      </c>
      <c r="TT96">
        <v>306</v>
      </c>
      <c r="TU96" t="s">
        <v>679</v>
      </c>
      <c r="TV96">
        <v>9</v>
      </c>
      <c r="TW96" t="s">
        <v>679</v>
      </c>
      <c r="TX96">
        <v>10</v>
      </c>
      <c r="TY96" t="s">
        <v>679</v>
      </c>
      <c r="TZ96">
        <v>1927</v>
      </c>
      <c r="UA96" t="s">
        <v>679</v>
      </c>
      <c r="UB96">
        <v>31</v>
      </c>
      <c r="UC96" t="s">
        <v>679</v>
      </c>
      <c r="UD96">
        <v>23</v>
      </c>
      <c r="UE96" t="s">
        <v>679</v>
      </c>
      <c r="UF96">
        <v>244</v>
      </c>
      <c r="UG96" t="s">
        <v>679</v>
      </c>
      <c r="UH96">
        <v>2883</v>
      </c>
      <c r="UI96" t="s">
        <v>679</v>
      </c>
      <c r="UJ96">
        <v>172</v>
      </c>
      <c r="UK96" t="s">
        <v>679</v>
      </c>
      <c r="UL96">
        <v>174</v>
      </c>
      <c r="UM96" t="s">
        <v>679</v>
      </c>
      <c r="UN96">
        <v>418</v>
      </c>
      <c r="UO96" t="s">
        <v>679</v>
      </c>
      <c r="UP96">
        <v>103</v>
      </c>
      <c r="UQ96" t="s">
        <v>679</v>
      </c>
      <c r="UR96">
        <v>145</v>
      </c>
      <c r="US96" t="s">
        <v>679</v>
      </c>
      <c r="UT96">
        <v>4</v>
      </c>
      <c r="UU96" t="s">
        <v>679</v>
      </c>
      <c r="UV96">
        <v>64</v>
      </c>
      <c r="UW96" t="s">
        <v>679</v>
      </c>
      <c r="UX96">
        <v>179</v>
      </c>
      <c r="UY96" t="s">
        <v>679</v>
      </c>
      <c r="UZ96">
        <v>136</v>
      </c>
      <c r="VA96" t="s">
        <v>679</v>
      </c>
      <c r="VB96">
        <v>66</v>
      </c>
      <c r="VC96" t="s">
        <v>679</v>
      </c>
      <c r="VD96">
        <v>317</v>
      </c>
      <c r="VE96" t="s">
        <v>679</v>
      </c>
      <c r="VF96">
        <v>18</v>
      </c>
      <c r="VG96" t="s">
        <v>679</v>
      </c>
      <c r="VH96">
        <v>480</v>
      </c>
      <c r="VI96" t="s">
        <v>679</v>
      </c>
      <c r="VJ96">
        <v>411</v>
      </c>
      <c r="VK96" t="s">
        <v>679</v>
      </c>
      <c r="VL96">
        <v>142</v>
      </c>
      <c r="VM96" t="s">
        <v>679</v>
      </c>
      <c r="VN96">
        <v>0</v>
      </c>
      <c r="VP96">
        <v>146</v>
      </c>
      <c r="VQ96" t="s">
        <v>679</v>
      </c>
      <c r="VR96">
        <v>0</v>
      </c>
      <c r="VT96">
        <v>36</v>
      </c>
      <c r="VU96" t="s">
        <v>679</v>
      </c>
      <c r="VV96">
        <v>194</v>
      </c>
      <c r="VW96" t="s">
        <v>679</v>
      </c>
      <c r="VX96">
        <v>15</v>
      </c>
      <c r="VY96" t="s">
        <v>679</v>
      </c>
      <c r="VZ96">
        <v>96</v>
      </c>
      <c r="WA96" t="s">
        <v>679</v>
      </c>
      <c r="WB96">
        <v>221</v>
      </c>
      <c r="WC96" t="s">
        <v>679</v>
      </c>
      <c r="WD96">
        <v>328</v>
      </c>
      <c r="WE96" t="s">
        <v>679</v>
      </c>
      <c r="WF96">
        <v>281</v>
      </c>
      <c r="WG96" t="s">
        <v>679</v>
      </c>
      <c r="WH96">
        <v>355</v>
      </c>
      <c r="WI96" t="s">
        <v>679</v>
      </c>
      <c r="WJ96">
        <v>60</v>
      </c>
      <c r="WK96" t="s">
        <v>679</v>
      </c>
      <c r="WL96">
        <v>4</v>
      </c>
      <c r="WM96" t="s">
        <v>679</v>
      </c>
      <c r="WN96">
        <v>9</v>
      </c>
      <c r="WO96" t="s">
        <v>679</v>
      </c>
      <c r="WP96">
        <v>37</v>
      </c>
      <c r="WQ96" t="s">
        <v>679</v>
      </c>
      <c r="WR96">
        <v>0</v>
      </c>
      <c r="WT96">
        <v>947</v>
      </c>
      <c r="WU96" t="s">
        <v>679</v>
      </c>
      <c r="WV96">
        <v>12</v>
      </c>
      <c r="WW96" t="s">
        <v>679</v>
      </c>
      <c r="WX96">
        <v>1886</v>
      </c>
      <c r="WY96" t="s">
        <v>679</v>
      </c>
      <c r="WZ96">
        <v>712</v>
      </c>
      <c r="XA96" t="s">
        <v>679</v>
      </c>
      <c r="XB96">
        <v>1</v>
      </c>
      <c r="XC96" t="s">
        <v>679</v>
      </c>
      <c r="XD96">
        <v>1820</v>
      </c>
      <c r="XE96" t="s">
        <v>679</v>
      </c>
      <c r="XF96">
        <v>2041</v>
      </c>
      <c r="XG96" t="s">
        <v>679</v>
      </c>
      <c r="XH96">
        <v>125</v>
      </c>
      <c r="XI96" t="s">
        <v>679</v>
      </c>
      <c r="XJ96">
        <v>79</v>
      </c>
      <c r="XK96" t="s">
        <v>679</v>
      </c>
      <c r="XL96">
        <v>79</v>
      </c>
      <c r="XM96" t="s">
        <v>679</v>
      </c>
      <c r="XN96">
        <v>2</v>
      </c>
      <c r="XO96" t="s">
        <v>679</v>
      </c>
      <c r="XP96">
        <v>7</v>
      </c>
      <c r="XQ96" t="s">
        <v>679</v>
      </c>
      <c r="XR96">
        <v>396</v>
      </c>
      <c r="XS96" t="s">
        <v>679</v>
      </c>
      <c r="XT96">
        <v>25</v>
      </c>
      <c r="XU96" t="s">
        <v>679</v>
      </c>
      <c r="XV96">
        <v>17</v>
      </c>
      <c r="XW96" t="s">
        <v>679</v>
      </c>
      <c r="XX96">
        <v>14</v>
      </c>
      <c r="XY96" t="s">
        <v>679</v>
      </c>
      <c r="XZ96">
        <v>159</v>
      </c>
      <c r="YA96" t="s">
        <v>679</v>
      </c>
      <c r="YB96">
        <v>72</v>
      </c>
      <c r="YC96" t="s">
        <v>679</v>
      </c>
      <c r="YD96">
        <v>11</v>
      </c>
      <c r="YE96" t="s">
        <v>679</v>
      </c>
      <c r="YF96">
        <v>67</v>
      </c>
      <c r="YG96" t="s">
        <v>679</v>
      </c>
      <c r="YH96">
        <v>488</v>
      </c>
      <c r="YI96" t="s">
        <v>679</v>
      </c>
      <c r="YJ96">
        <v>37</v>
      </c>
      <c r="YK96" t="s">
        <v>679</v>
      </c>
      <c r="YL96">
        <v>34</v>
      </c>
      <c r="YM96" t="s">
        <v>679</v>
      </c>
      <c r="YN96">
        <v>255</v>
      </c>
      <c r="YO96" t="s">
        <v>679</v>
      </c>
      <c r="YP96">
        <v>65</v>
      </c>
      <c r="YQ96" t="s">
        <v>679</v>
      </c>
      <c r="YR96">
        <v>0</v>
      </c>
      <c r="YT96">
        <v>0</v>
      </c>
      <c r="YV96">
        <v>42718</v>
      </c>
      <c r="YW96" t="s">
        <v>274</v>
      </c>
      <c r="YY96">
        <v>36093</v>
      </c>
      <c r="YZ96">
        <v>1989</v>
      </c>
      <c r="ZA96">
        <v>13358</v>
      </c>
      <c r="ZB96">
        <v>6625</v>
      </c>
      <c r="ZC96">
        <v>11398</v>
      </c>
      <c r="ZD96">
        <v>1462</v>
      </c>
      <c r="ZE96">
        <v>23086</v>
      </c>
      <c r="ZF96">
        <v>13005</v>
      </c>
      <c r="ZG96">
        <v>283</v>
      </c>
      <c r="ZH96">
        <v>158</v>
      </c>
      <c r="ZI96">
        <v>11681</v>
      </c>
      <c r="ZJ96">
        <v>11556</v>
      </c>
      <c r="ZK96">
        <v>1657</v>
      </c>
      <c r="ZL96">
        <v>11704</v>
      </c>
      <c r="ZM96">
        <v>12640</v>
      </c>
      <c r="ZN96">
        <v>6052</v>
      </c>
      <c r="ZO96">
        <v>28024</v>
      </c>
      <c r="ZP96">
        <v>574</v>
      </c>
      <c r="ZQ96">
        <v>2202</v>
      </c>
      <c r="ZR96">
        <v>1244</v>
      </c>
      <c r="ZS96">
        <v>5246</v>
      </c>
      <c r="ZT96">
        <v>52</v>
      </c>
      <c r="ZU96">
        <v>78</v>
      </c>
      <c r="ZV96">
        <v>21</v>
      </c>
      <c r="ZW96">
        <v>4030</v>
      </c>
      <c r="ZX96">
        <v>23</v>
      </c>
      <c r="ZY96">
        <v>5706</v>
      </c>
      <c r="AAA96" s="26"/>
    </row>
    <row r="97" spans="1:703" x14ac:dyDescent="0.25">
      <c r="A97" t="s">
        <v>758</v>
      </c>
      <c r="B97">
        <v>0</v>
      </c>
      <c r="D97">
        <v>513</v>
      </c>
      <c r="E97" t="s">
        <v>679</v>
      </c>
      <c r="F97">
        <v>0</v>
      </c>
      <c r="H97">
        <v>17</v>
      </c>
      <c r="I97" t="s">
        <v>679</v>
      </c>
      <c r="J97">
        <v>0</v>
      </c>
      <c r="L97">
        <v>0</v>
      </c>
      <c r="N97">
        <v>0</v>
      </c>
      <c r="P97">
        <v>0</v>
      </c>
      <c r="R97">
        <v>0</v>
      </c>
      <c r="T97">
        <v>0</v>
      </c>
      <c r="V97">
        <v>0</v>
      </c>
      <c r="X97">
        <v>0</v>
      </c>
      <c r="Z97">
        <v>8</v>
      </c>
      <c r="AA97" t="s">
        <v>679</v>
      </c>
      <c r="AB97">
        <v>67</v>
      </c>
      <c r="AC97" t="s">
        <v>679</v>
      </c>
      <c r="AD97">
        <v>0</v>
      </c>
      <c r="AF97">
        <v>183</v>
      </c>
      <c r="AG97" t="s">
        <v>679</v>
      </c>
      <c r="AH97">
        <v>0</v>
      </c>
      <c r="AJ97">
        <v>0</v>
      </c>
      <c r="AL97">
        <v>0</v>
      </c>
      <c r="AN97">
        <v>0</v>
      </c>
      <c r="AP97">
        <v>0</v>
      </c>
      <c r="AR97">
        <v>0</v>
      </c>
      <c r="AT97">
        <v>0</v>
      </c>
      <c r="AV97">
        <v>0</v>
      </c>
      <c r="AX97">
        <v>3</v>
      </c>
      <c r="AY97" t="s">
        <v>679</v>
      </c>
      <c r="AZ97">
        <v>0</v>
      </c>
      <c r="BB97">
        <v>0</v>
      </c>
      <c r="BD97">
        <v>0</v>
      </c>
      <c r="BF97">
        <v>0</v>
      </c>
      <c r="BH97">
        <v>2</v>
      </c>
      <c r="BI97" t="s">
        <v>679</v>
      </c>
      <c r="BJ97">
        <v>22</v>
      </c>
      <c r="BK97" t="s">
        <v>679</v>
      </c>
      <c r="BL97">
        <v>0</v>
      </c>
      <c r="BN97">
        <v>29</v>
      </c>
      <c r="BO97" t="s">
        <v>679</v>
      </c>
      <c r="BP97">
        <v>0</v>
      </c>
      <c r="BR97">
        <v>0</v>
      </c>
      <c r="BT97">
        <v>0</v>
      </c>
      <c r="BV97">
        <v>227</v>
      </c>
      <c r="BW97" t="s">
        <v>679</v>
      </c>
      <c r="BX97">
        <v>0</v>
      </c>
      <c r="BZ97">
        <v>4</v>
      </c>
      <c r="CA97" t="s">
        <v>679</v>
      </c>
      <c r="CB97">
        <v>0</v>
      </c>
      <c r="CD97">
        <v>0</v>
      </c>
      <c r="CF97">
        <v>0</v>
      </c>
      <c r="CH97">
        <v>0</v>
      </c>
      <c r="CJ97">
        <v>0</v>
      </c>
      <c r="CL97">
        <v>0</v>
      </c>
      <c r="CN97">
        <v>0</v>
      </c>
      <c r="CP97">
        <v>0</v>
      </c>
      <c r="CR97">
        <v>89</v>
      </c>
      <c r="CS97" t="s">
        <v>679</v>
      </c>
      <c r="CT97">
        <v>0</v>
      </c>
      <c r="CV97">
        <v>0</v>
      </c>
      <c r="CX97">
        <v>0</v>
      </c>
      <c r="CZ97">
        <v>0</v>
      </c>
      <c r="DB97">
        <v>0</v>
      </c>
      <c r="DD97">
        <v>0</v>
      </c>
      <c r="DF97">
        <v>0</v>
      </c>
      <c r="DH97">
        <v>0</v>
      </c>
      <c r="DJ97">
        <v>489</v>
      </c>
      <c r="DK97" t="s">
        <v>679</v>
      </c>
      <c r="DL97">
        <v>0</v>
      </c>
      <c r="DN97">
        <v>795</v>
      </c>
      <c r="DO97" t="s">
        <v>679</v>
      </c>
      <c r="DP97">
        <v>0</v>
      </c>
      <c r="DR97">
        <v>0</v>
      </c>
      <c r="DT97">
        <v>0</v>
      </c>
      <c r="DV97">
        <v>62</v>
      </c>
      <c r="DW97" t="s">
        <v>679</v>
      </c>
      <c r="DX97">
        <v>19</v>
      </c>
      <c r="DY97" t="s">
        <v>679</v>
      </c>
      <c r="DZ97">
        <v>14</v>
      </c>
      <c r="EA97" t="s">
        <v>679</v>
      </c>
      <c r="EB97">
        <v>18</v>
      </c>
      <c r="EC97" t="s">
        <v>679</v>
      </c>
      <c r="ED97">
        <v>0</v>
      </c>
      <c r="EF97">
        <v>0</v>
      </c>
      <c r="EH97">
        <v>0</v>
      </c>
      <c r="EJ97">
        <v>11</v>
      </c>
      <c r="EK97" t="s">
        <v>679</v>
      </c>
      <c r="EL97">
        <v>0</v>
      </c>
      <c r="EN97">
        <v>229</v>
      </c>
      <c r="EO97" t="s">
        <v>679</v>
      </c>
      <c r="EP97">
        <v>0</v>
      </c>
      <c r="ER97">
        <v>54</v>
      </c>
      <c r="ES97" t="s">
        <v>679</v>
      </c>
      <c r="ET97">
        <v>22</v>
      </c>
      <c r="EU97" t="s">
        <v>679</v>
      </c>
      <c r="EV97">
        <v>4</v>
      </c>
      <c r="EW97" t="s">
        <v>679</v>
      </c>
      <c r="EX97">
        <v>1</v>
      </c>
      <c r="EY97" t="s">
        <v>679</v>
      </c>
      <c r="EZ97">
        <v>0</v>
      </c>
      <c r="FB97">
        <v>2</v>
      </c>
      <c r="FC97" t="s">
        <v>679</v>
      </c>
      <c r="FD97">
        <v>67</v>
      </c>
      <c r="FE97" t="s">
        <v>679</v>
      </c>
      <c r="FF97">
        <v>0</v>
      </c>
      <c r="FH97">
        <v>0</v>
      </c>
      <c r="FJ97">
        <v>0</v>
      </c>
      <c r="FL97">
        <v>0</v>
      </c>
      <c r="FN97">
        <v>0</v>
      </c>
      <c r="FP97">
        <v>7</v>
      </c>
      <c r="FQ97" t="s">
        <v>679</v>
      </c>
      <c r="FR97">
        <v>169</v>
      </c>
      <c r="FS97" t="s">
        <v>679</v>
      </c>
      <c r="FT97">
        <v>21</v>
      </c>
      <c r="FU97" t="s">
        <v>679</v>
      </c>
      <c r="FV97">
        <v>4</v>
      </c>
      <c r="FW97" t="s">
        <v>679</v>
      </c>
      <c r="FX97">
        <v>12</v>
      </c>
      <c r="FY97" t="s">
        <v>679</v>
      </c>
      <c r="FZ97">
        <v>0</v>
      </c>
      <c r="GB97">
        <v>170</v>
      </c>
      <c r="GC97" t="s">
        <v>679</v>
      </c>
      <c r="GD97">
        <v>12</v>
      </c>
      <c r="GE97" t="s">
        <v>679</v>
      </c>
      <c r="GF97">
        <v>6</v>
      </c>
      <c r="GG97" t="s">
        <v>679</v>
      </c>
      <c r="GH97">
        <v>0</v>
      </c>
      <c r="GJ97">
        <v>445</v>
      </c>
      <c r="GK97" t="s">
        <v>679</v>
      </c>
      <c r="GL97">
        <v>0</v>
      </c>
      <c r="GN97">
        <v>0</v>
      </c>
      <c r="GP97">
        <v>230</v>
      </c>
      <c r="GQ97" t="s">
        <v>679</v>
      </c>
      <c r="GR97">
        <v>0</v>
      </c>
      <c r="GT97">
        <v>0</v>
      </c>
      <c r="GV97">
        <v>7</v>
      </c>
      <c r="GW97" t="s">
        <v>679</v>
      </c>
      <c r="GX97">
        <v>62</v>
      </c>
      <c r="GY97" t="s">
        <v>679</v>
      </c>
      <c r="GZ97">
        <v>4</v>
      </c>
      <c r="HA97" t="s">
        <v>679</v>
      </c>
      <c r="HB97">
        <v>0</v>
      </c>
      <c r="HD97">
        <v>0</v>
      </c>
      <c r="HF97">
        <v>13</v>
      </c>
      <c r="HG97" t="s">
        <v>679</v>
      </c>
      <c r="HH97">
        <v>0</v>
      </c>
      <c r="HJ97">
        <v>0</v>
      </c>
      <c r="HL97">
        <v>1041</v>
      </c>
      <c r="HM97" t="s">
        <v>679</v>
      </c>
      <c r="HN97">
        <v>38</v>
      </c>
      <c r="HO97" t="s">
        <v>679</v>
      </c>
      <c r="HP97">
        <v>29</v>
      </c>
      <c r="HQ97" t="s">
        <v>679</v>
      </c>
      <c r="HR97">
        <v>6</v>
      </c>
      <c r="HS97" t="s">
        <v>679</v>
      </c>
      <c r="HT97">
        <v>214</v>
      </c>
      <c r="HU97" t="s">
        <v>679</v>
      </c>
      <c r="HV97">
        <v>340</v>
      </c>
      <c r="HW97" t="s">
        <v>679</v>
      </c>
      <c r="HX97">
        <v>2</v>
      </c>
      <c r="HY97" t="s">
        <v>679</v>
      </c>
      <c r="HZ97">
        <v>109</v>
      </c>
      <c r="IA97" t="s">
        <v>679</v>
      </c>
      <c r="IB97">
        <v>0</v>
      </c>
      <c r="ID97">
        <v>3</v>
      </c>
      <c r="IE97" t="s">
        <v>679</v>
      </c>
      <c r="IF97">
        <v>3</v>
      </c>
      <c r="IG97" t="s">
        <v>679</v>
      </c>
      <c r="IH97">
        <v>0</v>
      </c>
      <c r="IJ97">
        <v>8</v>
      </c>
      <c r="IK97" t="s">
        <v>679</v>
      </c>
      <c r="IL97">
        <v>0</v>
      </c>
      <c r="IN97">
        <v>0</v>
      </c>
      <c r="IP97">
        <v>0</v>
      </c>
      <c r="IR97">
        <v>0</v>
      </c>
      <c r="IT97">
        <v>0</v>
      </c>
      <c r="IV97">
        <v>158</v>
      </c>
      <c r="IW97" t="s">
        <v>679</v>
      </c>
      <c r="IX97">
        <v>0</v>
      </c>
      <c r="IZ97">
        <v>855</v>
      </c>
      <c r="JA97" t="s">
        <v>679</v>
      </c>
      <c r="JB97">
        <v>7</v>
      </c>
      <c r="JC97" t="s">
        <v>679</v>
      </c>
      <c r="JD97">
        <v>0</v>
      </c>
      <c r="JF97">
        <v>0</v>
      </c>
      <c r="JH97">
        <v>2</v>
      </c>
      <c r="JI97" t="s">
        <v>679</v>
      </c>
      <c r="JJ97">
        <v>0</v>
      </c>
      <c r="JL97">
        <v>0</v>
      </c>
      <c r="JN97">
        <v>0</v>
      </c>
      <c r="JP97">
        <v>0</v>
      </c>
      <c r="JR97">
        <v>0</v>
      </c>
      <c r="JT97">
        <v>0</v>
      </c>
      <c r="JV97">
        <v>0</v>
      </c>
      <c r="JX97">
        <v>3</v>
      </c>
      <c r="JY97" t="s">
        <v>679</v>
      </c>
      <c r="JZ97">
        <v>0</v>
      </c>
      <c r="KB97">
        <v>0</v>
      </c>
      <c r="KD97">
        <v>0</v>
      </c>
      <c r="KF97">
        <v>0</v>
      </c>
      <c r="KH97">
        <v>58</v>
      </c>
      <c r="KI97" t="s">
        <v>679</v>
      </c>
      <c r="KJ97">
        <v>0</v>
      </c>
      <c r="KL97">
        <v>0</v>
      </c>
      <c r="KN97">
        <v>0</v>
      </c>
      <c r="KP97">
        <v>0</v>
      </c>
      <c r="KR97">
        <v>0</v>
      </c>
      <c r="KT97">
        <v>7</v>
      </c>
      <c r="KU97" t="s">
        <v>679</v>
      </c>
      <c r="KV97">
        <v>0</v>
      </c>
      <c r="KX97">
        <v>0</v>
      </c>
      <c r="KZ97">
        <v>0</v>
      </c>
      <c r="LB97">
        <v>0</v>
      </c>
      <c r="LD97">
        <v>0</v>
      </c>
      <c r="LF97">
        <v>0</v>
      </c>
      <c r="LH97">
        <v>0</v>
      </c>
      <c r="LJ97">
        <v>0</v>
      </c>
      <c r="LL97">
        <v>0</v>
      </c>
      <c r="LN97">
        <v>0</v>
      </c>
      <c r="LP97">
        <v>0</v>
      </c>
      <c r="LR97">
        <v>0</v>
      </c>
      <c r="LT97">
        <v>0</v>
      </c>
      <c r="LV97">
        <v>0</v>
      </c>
      <c r="LX97">
        <v>6</v>
      </c>
      <c r="LY97" t="s">
        <v>679</v>
      </c>
      <c r="LZ97">
        <v>0</v>
      </c>
      <c r="MB97">
        <v>0</v>
      </c>
      <c r="MD97">
        <v>0</v>
      </c>
      <c r="MF97">
        <v>0</v>
      </c>
      <c r="MH97">
        <v>0</v>
      </c>
      <c r="MJ97">
        <v>0</v>
      </c>
      <c r="ML97">
        <v>0</v>
      </c>
      <c r="MN97">
        <v>9</v>
      </c>
      <c r="MO97" t="s">
        <v>679</v>
      </c>
      <c r="MP97">
        <v>0</v>
      </c>
      <c r="MR97">
        <v>0</v>
      </c>
      <c r="MT97">
        <v>0</v>
      </c>
      <c r="MV97">
        <v>0</v>
      </c>
      <c r="MX97">
        <v>0</v>
      </c>
      <c r="MZ97">
        <v>0</v>
      </c>
      <c r="NB97">
        <v>0</v>
      </c>
      <c r="ND97">
        <v>0</v>
      </c>
      <c r="NF97">
        <v>0</v>
      </c>
      <c r="NH97">
        <v>0</v>
      </c>
      <c r="NJ97">
        <v>1</v>
      </c>
      <c r="NK97" t="s">
        <v>679</v>
      </c>
      <c r="NL97">
        <v>2</v>
      </c>
      <c r="NM97" t="s">
        <v>679</v>
      </c>
      <c r="NN97">
        <v>0</v>
      </c>
      <c r="NP97">
        <v>0</v>
      </c>
      <c r="NR97">
        <v>4</v>
      </c>
      <c r="NS97" t="s">
        <v>679</v>
      </c>
      <c r="NT97">
        <v>20</v>
      </c>
      <c r="NU97" t="s">
        <v>679</v>
      </c>
      <c r="NV97">
        <v>63</v>
      </c>
      <c r="NW97" t="s">
        <v>679</v>
      </c>
      <c r="NX97">
        <v>0</v>
      </c>
      <c r="NZ97">
        <v>0</v>
      </c>
      <c r="OB97">
        <v>0</v>
      </c>
      <c r="OD97">
        <v>0</v>
      </c>
      <c r="OF97">
        <v>11</v>
      </c>
      <c r="OG97" t="s">
        <v>679</v>
      </c>
      <c r="OH97">
        <v>4</v>
      </c>
      <c r="OI97" t="s">
        <v>679</v>
      </c>
      <c r="OJ97">
        <v>0</v>
      </c>
      <c r="OL97">
        <v>0</v>
      </c>
      <c r="ON97">
        <v>0</v>
      </c>
      <c r="OP97">
        <v>0</v>
      </c>
      <c r="OR97">
        <v>0</v>
      </c>
      <c r="OT97">
        <v>0</v>
      </c>
      <c r="OV97">
        <v>8</v>
      </c>
      <c r="OW97" t="s">
        <v>679</v>
      </c>
      <c r="OX97">
        <v>10</v>
      </c>
      <c r="OY97" t="s">
        <v>679</v>
      </c>
      <c r="OZ97">
        <v>0</v>
      </c>
      <c r="PB97">
        <v>8</v>
      </c>
      <c r="PC97" t="s">
        <v>679</v>
      </c>
      <c r="PD97">
        <v>331</v>
      </c>
      <c r="PE97" t="s">
        <v>679</v>
      </c>
      <c r="PF97">
        <v>0</v>
      </c>
      <c r="PH97">
        <v>266</v>
      </c>
      <c r="PI97" t="s">
        <v>679</v>
      </c>
      <c r="PJ97">
        <v>0</v>
      </c>
      <c r="PL97">
        <v>0</v>
      </c>
      <c r="PN97">
        <v>0</v>
      </c>
      <c r="PP97">
        <v>0</v>
      </c>
      <c r="PR97">
        <v>49</v>
      </c>
      <c r="PS97" t="s">
        <v>679</v>
      </c>
      <c r="PT97">
        <v>0</v>
      </c>
      <c r="PV97">
        <v>50</v>
      </c>
      <c r="PW97" t="s">
        <v>679</v>
      </c>
      <c r="PX97">
        <v>6</v>
      </c>
      <c r="PY97" t="s">
        <v>679</v>
      </c>
      <c r="PZ97">
        <v>0</v>
      </c>
      <c r="QB97">
        <v>0</v>
      </c>
      <c r="QD97">
        <v>1</v>
      </c>
      <c r="QE97" t="s">
        <v>679</v>
      </c>
      <c r="QF97">
        <v>0</v>
      </c>
      <c r="QH97">
        <v>0</v>
      </c>
      <c r="QJ97">
        <v>1</v>
      </c>
      <c r="QK97" t="s">
        <v>679</v>
      </c>
      <c r="QL97">
        <v>398</v>
      </c>
      <c r="QM97" t="s">
        <v>679</v>
      </c>
      <c r="QN97">
        <v>95</v>
      </c>
      <c r="QO97" t="s">
        <v>679</v>
      </c>
      <c r="QP97">
        <v>188</v>
      </c>
      <c r="QQ97" t="s">
        <v>679</v>
      </c>
      <c r="QR97">
        <v>164</v>
      </c>
      <c r="QS97" t="s">
        <v>679</v>
      </c>
      <c r="QT97">
        <v>82</v>
      </c>
      <c r="QU97" t="s">
        <v>679</v>
      </c>
      <c r="QV97">
        <v>0</v>
      </c>
      <c r="QX97">
        <v>70</v>
      </c>
      <c r="QY97" t="s">
        <v>679</v>
      </c>
      <c r="QZ97">
        <v>47</v>
      </c>
      <c r="RA97" t="s">
        <v>679</v>
      </c>
      <c r="RB97">
        <v>18</v>
      </c>
      <c r="RC97" t="s">
        <v>679</v>
      </c>
      <c r="RD97">
        <v>209</v>
      </c>
      <c r="RE97" t="s">
        <v>679</v>
      </c>
      <c r="RF97">
        <v>196</v>
      </c>
      <c r="RG97" t="s">
        <v>679</v>
      </c>
      <c r="RH97">
        <v>28</v>
      </c>
      <c r="RI97" t="s">
        <v>679</v>
      </c>
      <c r="RJ97">
        <v>246</v>
      </c>
      <c r="RK97" t="s">
        <v>679</v>
      </c>
      <c r="RL97">
        <v>18</v>
      </c>
      <c r="RM97" t="s">
        <v>679</v>
      </c>
      <c r="RN97">
        <v>164</v>
      </c>
      <c r="RO97" t="s">
        <v>679</v>
      </c>
      <c r="RP97">
        <v>0</v>
      </c>
      <c r="RR97">
        <v>0</v>
      </c>
      <c r="RT97">
        <v>35</v>
      </c>
      <c r="RU97" t="s">
        <v>679</v>
      </c>
      <c r="RV97">
        <v>846</v>
      </c>
      <c r="RW97" t="s">
        <v>679</v>
      </c>
      <c r="RX97">
        <v>235</v>
      </c>
      <c r="RY97" t="s">
        <v>679</v>
      </c>
      <c r="RZ97">
        <v>182</v>
      </c>
      <c r="SA97" t="s">
        <v>679</v>
      </c>
      <c r="SB97">
        <v>144</v>
      </c>
      <c r="SC97" t="s">
        <v>679</v>
      </c>
      <c r="SD97">
        <v>88</v>
      </c>
      <c r="SE97" t="s">
        <v>679</v>
      </c>
      <c r="SF97">
        <v>15</v>
      </c>
      <c r="SG97" t="s">
        <v>679</v>
      </c>
      <c r="SH97">
        <v>185</v>
      </c>
      <c r="SI97" t="s">
        <v>679</v>
      </c>
      <c r="SJ97">
        <v>438</v>
      </c>
      <c r="SK97" t="s">
        <v>679</v>
      </c>
      <c r="SL97">
        <v>161</v>
      </c>
      <c r="SM97" t="s">
        <v>679</v>
      </c>
      <c r="SN97">
        <v>260</v>
      </c>
      <c r="SO97" t="s">
        <v>679</v>
      </c>
      <c r="SP97">
        <v>353</v>
      </c>
      <c r="SQ97" t="s">
        <v>679</v>
      </c>
      <c r="SR97">
        <v>681</v>
      </c>
      <c r="SS97" t="s">
        <v>679</v>
      </c>
      <c r="ST97">
        <v>130</v>
      </c>
      <c r="SU97" t="s">
        <v>679</v>
      </c>
      <c r="SV97">
        <v>40</v>
      </c>
      <c r="SW97" t="s">
        <v>679</v>
      </c>
      <c r="SX97">
        <v>299</v>
      </c>
      <c r="SY97" t="s">
        <v>679</v>
      </c>
      <c r="SZ97">
        <v>268</v>
      </c>
      <c r="TA97" t="s">
        <v>679</v>
      </c>
      <c r="TB97">
        <v>111</v>
      </c>
      <c r="TC97" t="s">
        <v>679</v>
      </c>
      <c r="TD97">
        <v>204</v>
      </c>
      <c r="TE97" t="s">
        <v>679</v>
      </c>
      <c r="TF97">
        <v>0</v>
      </c>
      <c r="TH97">
        <v>162</v>
      </c>
      <c r="TI97" t="s">
        <v>679</v>
      </c>
      <c r="TJ97">
        <v>6</v>
      </c>
      <c r="TK97" t="s">
        <v>679</v>
      </c>
      <c r="TL97">
        <v>4</v>
      </c>
      <c r="TM97" t="s">
        <v>679</v>
      </c>
      <c r="TN97">
        <v>12</v>
      </c>
      <c r="TO97" t="s">
        <v>679</v>
      </c>
      <c r="TP97">
        <v>36</v>
      </c>
      <c r="TQ97" t="s">
        <v>679</v>
      </c>
      <c r="TR97">
        <v>14</v>
      </c>
      <c r="TS97" t="s">
        <v>679</v>
      </c>
      <c r="TT97">
        <v>54</v>
      </c>
      <c r="TU97" t="s">
        <v>679</v>
      </c>
      <c r="TV97">
        <v>0</v>
      </c>
      <c r="TX97">
        <v>0</v>
      </c>
      <c r="TZ97">
        <v>2</v>
      </c>
      <c r="UA97" t="s">
        <v>679</v>
      </c>
      <c r="UB97">
        <v>4</v>
      </c>
      <c r="UC97" t="s">
        <v>679</v>
      </c>
      <c r="UD97">
        <v>156</v>
      </c>
      <c r="UE97" t="s">
        <v>679</v>
      </c>
      <c r="UF97">
        <v>39</v>
      </c>
      <c r="UG97" t="s">
        <v>679</v>
      </c>
      <c r="UH97">
        <v>82</v>
      </c>
      <c r="UI97" t="s">
        <v>679</v>
      </c>
      <c r="UJ97">
        <v>159</v>
      </c>
      <c r="UK97" t="s">
        <v>679</v>
      </c>
      <c r="UL97">
        <v>50</v>
      </c>
      <c r="UM97" t="s">
        <v>679</v>
      </c>
      <c r="UN97">
        <v>339</v>
      </c>
      <c r="UO97" t="s">
        <v>679</v>
      </c>
      <c r="UP97">
        <v>69</v>
      </c>
      <c r="UQ97" t="s">
        <v>679</v>
      </c>
      <c r="UR97">
        <v>90</v>
      </c>
      <c r="US97" t="s">
        <v>679</v>
      </c>
      <c r="UT97">
        <v>2</v>
      </c>
      <c r="UU97" t="s">
        <v>679</v>
      </c>
      <c r="UV97">
        <v>57</v>
      </c>
      <c r="UW97" t="s">
        <v>679</v>
      </c>
      <c r="UX97">
        <v>131</v>
      </c>
      <c r="UY97" t="s">
        <v>679</v>
      </c>
      <c r="UZ97">
        <v>139</v>
      </c>
      <c r="VA97" t="s">
        <v>679</v>
      </c>
      <c r="VB97">
        <v>59</v>
      </c>
      <c r="VC97" t="s">
        <v>679</v>
      </c>
      <c r="VD97">
        <v>164</v>
      </c>
      <c r="VE97" t="s">
        <v>679</v>
      </c>
      <c r="VF97">
        <v>33</v>
      </c>
      <c r="VG97" t="s">
        <v>679</v>
      </c>
      <c r="VH97">
        <v>429</v>
      </c>
      <c r="VI97" t="s">
        <v>679</v>
      </c>
      <c r="VJ97">
        <v>325</v>
      </c>
      <c r="VK97" t="s">
        <v>679</v>
      </c>
      <c r="VL97">
        <v>52</v>
      </c>
      <c r="VM97" t="s">
        <v>679</v>
      </c>
      <c r="VN97">
        <v>0</v>
      </c>
      <c r="VP97">
        <v>21</v>
      </c>
      <c r="VQ97" t="s">
        <v>679</v>
      </c>
      <c r="VR97">
        <v>38</v>
      </c>
      <c r="VS97" t="s">
        <v>679</v>
      </c>
      <c r="VT97">
        <v>45</v>
      </c>
      <c r="VU97" t="s">
        <v>679</v>
      </c>
      <c r="VV97">
        <v>16</v>
      </c>
      <c r="VW97" t="s">
        <v>679</v>
      </c>
      <c r="VX97">
        <v>0</v>
      </c>
      <c r="VZ97">
        <v>58</v>
      </c>
      <c r="WA97" t="s">
        <v>679</v>
      </c>
      <c r="WB97">
        <v>12</v>
      </c>
      <c r="WC97" t="s">
        <v>679</v>
      </c>
      <c r="WD97">
        <v>223</v>
      </c>
      <c r="WE97" t="s">
        <v>679</v>
      </c>
      <c r="WF97">
        <v>200</v>
      </c>
      <c r="WG97" t="s">
        <v>679</v>
      </c>
      <c r="WH97">
        <v>0</v>
      </c>
      <c r="WJ97">
        <v>57</v>
      </c>
      <c r="WK97" t="s">
        <v>679</v>
      </c>
      <c r="WL97">
        <v>659</v>
      </c>
      <c r="WM97" t="s">
        <v>679</v>
      </c>
      <c r="WN97">
        <v>31</v>
      </c>
      <c r="WO97" t="s">
        <v>679</v>
      </c>
      <c r="WP97">
        <v>89</v>
      </c>
      <c r="WQ97" t="s">
        <v>679</v>
      </c>
      <c r="WR97">
        <v>44</v>
      </c>
      <c r="WS97" t="s">
        <v>679</v>
      </c>
      <c r="WT97">
        <v>79</v>
      </c>
      <c r="WU97" t="s">
        <v>679</v>
      </c>
      <c r="WV97">
        <v>3</v>
      </c>
      <c r="WW97" t="s">
        <v>679</v>
      </c>
      <c r="WX97">
        <v>1695</v>
      </c>
      <c r="WY97" t="s">
        <v>679</v>
      </c>
      <c r="WZ97">
        <v>108</v>
      </c>
      <c r="XA97" t="s">
        <v>679</v>
      </c>
      <c r="XB97">
        <v>0</v>
      </c>
      <c r="XD97">
        <v>1722</v>
      </c>
      <c r="XE97" t="s">
        <v>679</v>
      </c>
      <c r="XF97">
        <v>2080</v>
      </c>
      <c r="XG97" t="s">
        <v>679</v>
      </c>
      <c r="XH97">
        <v>0</v>
      </c>
      <c r="XJ97">
        <v>89</v>
      </c>
      <c r="XK97" t="s">
        <v>679</v>
      </c>
      <c r="XL97">
        <v>63</v>
      </c>
      <c r="XM97" t="s">
        <v>679</v>
      </c>
      <c r="XN97">
        <v>9</v>
      </c>
      <c r="XO97" t="s">
        <v>679</v>
      </c>
      <c r="XP97">
        <v>3</v>
      </c>
      <c r="XQ97" t="s">
        <v>679</v>
      </c>
      <c r="XR97">
        <v>324</v>
      </c>
      <c r="XS97" t="s">
        <v>679</v>
      </c>
      <c r="XT97">
        <v>9</v>
      </c>
      <c r="XU97" t="s">
        <v>679</v>
      </c>
      <c r="XV97">
        <v>2</v>
      </c>
      <c r="XW97" t="s">
        <v>679</v>
      </c>
      <c r="XX97">
        <v>10</v>
      </c>
      <c r="XY97" t="s">
        <v>679</v>
      </c>
      <c r="XZ97">
        <v>9</v>
      </c>
      <c r="YA97" t="s">
        <v>679</v>
      </c>
      <c r="YB97">
        <v>2</v>
      </c>
      <c r="YC97" t="s">
        <v>679</v>
      </c>
      <c r="YD97">
        <v>1</v>
      </c>
      <c r="YE97" t="s">
        <v>679</v>
      </c>
      <c r="YF97">
        <v>9</v>
      </c>
      <c r="YG97" t="s">
        <v>679</v>
      </c>
      <c r="YH97">
        <v>172</v>
      </c>
      <c r="YI97" t="s">
        <v>679</v>
      </c>
      <c r="YJ97">
        <v>47</v>
      </c>
      <c r="YK97" t="s">
        <v>679</v>
      </c>
      <c r="YL97">
        <v>12</v>
      </c>
      <c r="YM97" t="s">
        <v>679</v>
      </c>
      <c r="YN97">
        <v>121</v>
      </c>
      <c r="YO97" t="s">
        <v>679</v>
      </c>
      <c r="YP97">
        <v>4</v>
      </c>
      <c r="YQ97" t="s">
        <v>679</v>
      </c>
      <c r="YR97">
        <v>0</v>
      </c>
      <c r="YT97">
        <v>0</v>
      </c>
      <c r="YV97">
        <v>25179</v>
      </c>
      <c r="YW97" t="s">
        <v>245</v>
      </c>
      <c r="YY97">
        <v>19546</v>
      </c>
      <c r="YZ97">
        <v>1491</v>
      </c>
      <c r="ZA97">
        <v>8674</v>
      </c>
      <c r="ZB97">
        <v>5633</v>
      </c>
      <c r="ZC97">
        <v>7055</v>
      </c>
      <c r="ZD97">
        <v>1506</v>
      </c>
      <c r="ZE97">
        <v>12646</v>
      </c>
      <c r="ZF97">
        <v>6847</v>
      </c>
      <c r="ZG97">
        <v>533</v>
      </c>
      <c r="ZH97">
        <v>3</v>
      </c>
      <c r="ZI97">
        <v>7588</v>
      </c>
      <c r="ZJ97">
        <v>7058</v>
      </c>
      <c r="ZK97">
        <v>927</v>
      </c>
      <c r="ZL97">
        <v>7744</v>
      </c>
      <c r="ZM97">
        <v>5188</v>
      </c>
      <c r="ZN97">
        <v>608</v>
      </c>
      <c r="ZO97">
        <v>16406</v>
      </c>
      <c r="ZP97">
        <v>334</v>
      </c>
      <c r="ZQ97">
        <v>1236</v>
      </c>
      <c r="ZR97">
        <v>418</v>
      </c>
      <c r="ZS97">
        <v>2988</v>
      </c>
      <c r="ZT97">
        <v>6</v>
      </c>
      <c r="ZU97">
        <v>3</v>
      </c>
      <c r="ZV97">
        <v>0</v>
      </c>
      <c r="ZW97">
        <v>3386</v>
      </c>
      <c r="ZX97">
        <v>156</v>
      </c>
      <c r="ZY97">
        <v>399</v>
      </c>
      <c r="AAA97" s="26"/>
    </row>
    <row r="98" spans="1:703" x14ac:dyDescent="0.25">
      <c r="A98" t="s">
        <v>759</v>
      </c>
      <c r="B98">
        <v>0</v>
      </c>
      <c r="D98">
        <v>851</v>
      </c>
      <c r="E98" t="s">
        <v>679</v>
      </c>
      <c r="F98">
        <v>0</v>
      </c>
      <c r="H98">
        <v>1</v>
      </c>
      <c r="I98" t="s">
        <v>679</v>
      </c>
      <c r="J98">
        <v>0</v>
      </c>
      <c r="L98">
        <v>0</v>
      </c>
      <c r="N98">
        <v>0</v>
      </c>
      <c r="P98">
        <v>0</v>
      </c>
      <c r="R98">
        <v>0</v>
      </c>
      <c r="T98">
        <v>0</v>
      </c>
      <c r="V98">
        <v>0</v>
      </c>
      <c r="X98">
        <v>0</v>
      </c>
      <c r="Z98">
        <v>3</v>
      </c>
      <c r="AA98" t="s">
        <v>679</v>
      </c>
      <c r="AB98">
        <v>33</v>
      </c>
      <c r="AC98" t="s">
        <v>679</v>
      </c>
      <c r="AD98">
        <v>0</v>
      </c>
      <c r="AF98">
        <v>25</v>
      </c>
      <c r="AG98" t="s">
        <v>679</v>
      </c>
      <c r="AH98">
        <v>0</v>
      </c>
      <c r="AJ98">
        <v>0</v>
      </c>
      <c r="AL98">
        <v>0</v>
      </c>
      <c r="AN98">
        <v>0</v>
      </c>
      <c r="AP98">
        <v>0</v>
      </c>
      <c r="AR98">
        <v>0</v>
      </c>
      <c r="AT98">
        <v>0</v>
      </c>
      <c r="AV98">
        <v>0</v>
      </c>
      <c r="AX98">
        <v>16</v>
      </c>
      <c r="AY98" t="s">
        <v>679</v>
      </c>
      <c r="AZ98">
        <v>0</v>
      </c>
      <c r="BB98">
        <v>0</v>
      </c>
      <c r="BD98">
        <v>61</v>
      </c>
      <c r="BE98" t="s">
        <v>679</v>
      </c>
      <c r="BF98">
        <v>20</v>
      </c>
      <c r="BG98" t="s">
        <v>679</v>
      </c>
      <c r="BH98">
        <v>4</v>
      </c>
      <c r="BI98" t="s">
        <v>679</v>
      </c>
      <c r="BJ98">
        <v>4</v>
      </c>
      <c r="BK98" t="s">
        <v>679</v>
      </c>
      <c r="BL98">
        <v>0</v>
      </c>
      <c r="BN98">
        <v>0</v>
      </c>
      <c r="BP98">
        <v>0</v>
      </c>
      <c r="BR98">
        <v>21</v>
      </c>
      <c r="BS98" t="s">
        <v>679</v>
      </c>
      <c r="BT98">
        <v>0</v>
      </c>
      <c r="BV98">
        <v>24</v>
      </c>
      <c r="BW98" t="s">
        <v>679</v>
      </c>
      <c r="BX98">
        <v>0</v>
      </c>
      <c r="BZ98">
        <v>2</v>
      </c>
      <c r="CA98" t="s">
        <v>679</v>
      </c>
      <c r="CB98">
        <v>0</v>
      </c>
      <c r="CD98">
        <v>25</v>
      </c>
      <c r="CE98" t="s">
        <v>679</v>
      </c>
      <c r="CF98">
        <v>0</v>
      </c>
      <c r="CH98">
        <v>15</v>
      </c>
      <c r="CI98" t="s">
        <v>679</v>
      </c>
      <c r="CJ98">
        <v>0</v>
      </c>
      <c r="CL98">
        <v>0</v>
      </c>
      <c r="CN98">
        <v>0</v>
      </c>
      <c r="CP98">
        <v>0</v>
      </c>
      <c r="CR98">
        <v>0</v>
      </c>
      <c r="CT98">
        <v>0</v>
      </c>
      <c r="CV98">
        <v>0</v>
      </c>
      <c r="CX98">
        <v>0</v>
      </c>
      <c r="CZ98">
        <v>0</v>
      </c>
      <c r="DB98">
        <v>0</v>
      </c>
      <c r="DD98">
        <v>0</v>
      </c>
      <c r="DF98">
        <v>0</v>
      </c>
      <c r="DH98">
        <v>0</v>
      </c>
      <c r="DJ98">
        <v>0</v>
      </c>
      <c r="DL98">
        <v>0</v>
      </c>
      <c r="DN98">
        <v>0</v>
      </c>
      <c r="DP98">
        <v>0</v>
      </c>
      <c r="DR98">
        <v>0</v>
      </c>
      <c r="DT98">
        <v>0</v>
      </c>
      <c r="DV98">
        <v>1</v>
      </c>
      <c r="DW98" t="s">
        <v>679</v>
      </c>
      <c r="DX98">
        <v>0</v>
      </c>
      <c r="DZ98">
        <v>30</v>
      </c>
      <c r="EA98" t="s">
        <v>679</v>
      </c>
      <c r="EB98">
        <v>10</v>
      </c>
      <c r="EC98" t="s">
        <v>679</v>
      </c>
      <c r="ED98">
        <v>17</v>
      </c>
      <c r="EE98" t="s">
        <v>679</v>
      </c>
      <c r="EF98">
        <v>0</v>
      </c>
      <c r="EH98">
        <v>0</v>
      </c>
      <c r="EJ98">
        <v>0</v>
      </c>
      <c r="EL98">
        <v>0</v>
      </c>
      <c r="EN98">
        <v>0</v>
      </c>
      <c r="EP98">
        <v>0</v>
      </c>
      <c r="ER98">
        <v>15</v>
      </c>
      <c r="ES98" t="s">
        <v>679</v>
      </c>
      <c r="ET98">
        <v>97</v>
      </c>
      <c r="EU98" t="s">
        <v>679</v>
      </c>
      <c r="EV98">
        <v>0</v>
      </c>
      <c r="EX98">
        <v>0</v>
      </c>
      <c r="EZ98">
        <v>0</v>
      </c>
      <c r="FB98">
        <v>53</v>
      </c>
      <c r="FC98" t="s">
        <v>679</v>
      </c>
      <c r="FD98">
        <v>14</v>
      </c>
      <c r="FE98" t="s">
        <v>679</v>
      </c>
      <c r="FF98">
        <v>0</v>
      </c>
      <c r="FH98">
        <v>0</v>
      </c>
      <c r="FJ98">
        <v>0</v>
      </c>
      <c r="FL98">
        <v>1</v>
      </c>
      <c r="FM98" t="s">
        <v>679</v>
      </c>
      <c r="FN98">
        <v>0</v>
      </c>
      <c r="FP98">
        <v>1</v>
      </c>
      <c r="FQ98" t="s">
        <v>679</v>
      </c>
      <c r="FR98">
        <v>14</v>
      </c>
      <c r="FS98" t="s">
        <v>679</v>
      </c>
      <c r="FT98">
        <v>0</v>
      </c>
      <c r="FV98">
        <v>0</v>
      </c>
      <c r="FX98">
        <v>0</v>
      </c>
      <c r="FZ98">
        <v>6</v>
      </c>
      <c r="GA98" t="s">
        <v>679</v>
      </c>
      <c r="GB98">
        <v>5</v>
      </c>
      <c r="GC98" t="s">
        <v>679</v>
      </c>
      <c r="GD98">
        <v>22</v>
      </c>
      <c r="GE98" t="s">
        <v>679</v>
      </c>
      <c r="GF98">
        <v>35</v>
      </c>
      <c r="GG98" t="s">
        <v>679</v>
      </c>
      <c r="GH98">
        <v>24</v>
      </c>
      <c r="GI98" t="s">
        <v>679</v>
      </c>
      <c r="GJ98">
        <v>73</v>
      </c>
      <c r="GK98" t="s">
        <v>679</v>
      </c>
      <c r="GL98">
        <v>0</v>
      </c>
      <c r="GN98">
        <v>0</v>
      </c>
      <c r="GP98">
        <v>66</v>
      </c>
      <c r="GQ98" t="s">
        <v>679</v>
      </c>
      <c r="GR98">
        <v>0</v>
      </c>
      <c r="GT98">
        <v>0</v>
      </c>
      <c r="GV98">
        <v>0</v>
      </c>
      <c r="GX98">
        <v>0</v>
      </c>
      <c r="GZ98">
        <v>2</v>
      </c>
      <c r="HA98" t="s">
        <v>679</v>
      </c>
      <c r="HB98">
        <v>0</v>
      </c>
      <c r="HD98">
        <v>0</v>
      </c>
      <c r="HF98">
        <v>46</v>
      </c>
      <c r="HG98" t="s">
        <v>679</v>
      </c>
      <c r="HH98">
        <v>0</v>
      </c>
      <c r="HJ98">
        <v>0</v>
      </c>
      <c r="HL98">
        <v>2</v>
      </c>
      <c r="HM98" t="s">
        <v>679</v>
      </c>
      <c r="HN98">
        <v>19</v>
      </c>
      <c r="HO98" t="s">
        <v>679</v>
      </c>
      <c r="HP98">
        <v>0</v>
      </c>
      <c r="HR98">
        <v>0</v>
      </c>
      <c r="HT98">
        <v>211</v>
      </c>
      <c r="HU98" t="s">
        <v>679</v>
      </c>
      <c r="HV98">
        <v>1</v>
      </c>
      <c r="HW98" t="s">
        <v>679</v>
      </c>
      <c r="HX98">
        <v>0</v>
      </c>
      <c r="HZ98">
        <v>29</v>
      </c>
      <c r="IA98" t="s">
        <v>679</v>
      </c>
      <c r="IB98">
        <v>3</v>
      </c>
      <c r="IC98" t="s">
        <v>679</v>
      </c>
      <c r="ID98">
        <v>12</v>
      </c>
      <c r="IE98" t="s">
        <v>679</v>
      </c>
      <c r="IF98">
        <v>4</v>
      </c>
      <c r="IG98" t="s">
        <v>679</v>
      </c>
      <c r="IH98">
        <v>0</v>
      </c>
      <c r="IJ98">
        <v>0</v>
      </c>
      <c r="IL98">
        <v>0</v>
      </c>
      <c r="IN98">
        <v>0</v>
      </c>
      <c r="IP98">
        <v>0</v>
      </c>
      <c r="IR98">
        <v>0</v>
      </c>
      <c r="IT98">
        <v>0</v>
      </c>
      <c r="IV98">
        <v>1</v>
      </c>
      <c r="IW98" t="s">
        <v>679</v>
      </c>
      <c r="IX98">
        <v>0</v>
      </c>
      <c r="IZ98">
        <v>0</v>
      </c>
      <c r="JB98">
        <v>10</v>
      </c>
      <c r="JC98" t="s">
        <v>679</v>
      </c>
      <c r="JD98">
        <v>14</v>
      </c>
      <c r="JE98" t="s">
        <v>679</v>
      </c>
      <c r="JF98">
        <v>1</v>
      </c>
      <c r="JG98" t="s">
        <v>679</v>
      </c>
      <c r="JH98">
        <v>31</v>
      </c>
      <c r="JI98" t="s">
        <v>679</v>
      </c>
      <c r="JJ98">
        <v>0</v>
      </c>
      <c r="JL98">
        <v>0</v>
      </c>
      <c r="JN98">
        <v>0</v>
      </c>
      <c r="JP98">
        <v>0</v>
      </c>
      <c r="JR98">
        <v>0</v>
      </c>
      <c r="JT98">
        <v>0</v>
      </c>
      <c r="JV98">
        <v>0</v>
      </c>
      <c r="JX98">
        <v>0</v>
      </c>
      <c r="JZ98">
        <v>0</v>
      </c>
      <c r="KB98">
        <v>0</v>
      </c>
      <c r="KD98">
        <v>0</v>
      </c>
      <c r="KF98">
        <v>0</v>
      </c>
      <c r="KH98">
        <v>37</v>
      </c>
      <c r="KI98" t="s">
        <v>679</v>
      </c>
      <c r="KJ98">
        <v>0</v>
      </c>
      <c r="KL98">
        <v>0</v>
      </c>
      <c r="KN98">
        <v>0</v>
      </c>
      <c r="KP98">
        <v>0</v>
      </c>
      <c r="KR98">
        <v>0</v>
      </c>
      <c r="KT98">
        <v>0</v>
      </c>
      <c r="KV98">
        <v>0</v>
      </c>
      <c r="KX98">
        <v>0</v>
      </c>
      <c r="KZ98">
        <v>0</v>
      </c>
      <c r="LB98">
        <v>0</v>
      </c>
      <c r="LD98">
        <v>0</v>
      </c>
      <c r="LF98">
        <v>0</v>
      </c>
      <c r="LH98">
        <v>0</v>
      </c>
      <c r="LJ98">
        <v>0</v>
      </c>
      <c r="LL98">
        <v>7</v>
      </c>
      <c r="LM98" t="s">
        <v>679</v>
      </c>
      <c r="LN98">
        <v>0</v>
      </c>
      <c r="LP98">
        <v>0</v>
      </c>
      <c r="LR98">
        <v>0</v>
      </c>
      <c r="LT98">
        <v>0</v>
      </c>
      <c r="LV98">
        <v>0</v>
      </c>
      <c r="LX98">
        <v>2</v>
      </c>
      <c r="LY98" t="s">
        <v>679</v>
      </c>
      <c r="LZ98">
        <v>0</v>
      </c>
      <c r="MB98">
        <v>0</v>
      </c>
      <c r="MD98">
        <v>0</v>
      </c>
      <c r="MF98">
        <v>0</v>
      </c>
      <c r="MH98">
        <v>0</v>
      </c>
      <c r="MJ98">
        <v>0</v>
      </c>
      <c r="ML98">
        <v>2</v>
      </c>
      <c r="MM98" t="s">
        <v>679</v>
      </c>
      <c r="MN98">
        <v>0</v>
      </c>
      <c r="MP98">
        <v>3</v>
      </c>
      <c r="MQ98" t="s">
        <v>679</v>
      </c>
      <c r="MR98">
        <v>0</v>
      </c>
      <c r="MT98">
        <v>7</v>
      </c>
      <c r="MU98" t="s">
        <v>679</v>
      </c>
      <c r="MV98">
        <v>22</v>
      </c>
      <c r="MW98" t="s">
        <v>679</v>
      </c>
      <c r="MX98">
        <v>0</v>
      </c>
      <c r="MZ98">
        <v>0</v>
      </c>
      <c r="NB98">
        <v>0</v>
      </c>
      <c r="ND98">
        <v>0</v>
      </c>
      <c r="NF98">
        <v>0</v>
      </c>
      <c r="NH98">
        <v>11</v>
      </c>
      <c r="NI98" t="s">
        <v>679</v>
      </c>
      <c r="NJ98">
        <v>11</v>
      </c>
      <c r="NK98" t="s">
        <v>679</v>
      </c>
      <c r="NL98">
        <v>0</v>
      </c>
      <c r="NN98">
        <v>0</v>
      </c>
      <c r="NP98">
        <v>0</v>
      </c>
      <c r="NR98">
        <v>0</v>
      </c>
      <c r="NT98">
        <v>0</v>
      </c>
      <c r="NV98">
        <v>121</v>
      </c>
      <c r="NW98" t="s">
        <v>679</v>
      </c>
      <c r="NX98">
        <v>0</v>
      </c>
      <c r="NZ98">
        <v>0</v>
      </c>
      <c r="OB98">
        <v>0</v>
      </c>
      <c r="OD98">
        <v>0</v>
      </c>
      <c r="OF98">
        <v>17</v>
      </c>
      <c r="OG98" t="s">
        <v>679</v>
      </c>
      <c r="OH98">
        <v>83</v>
      </c>
      <c r="OI98" t="s">
        <v>679</v>
      </c>
      <c r="OJ98">
        <v>5</v>
      </c>
      <c r="OK98" t="s">
        <v>679</v>
      </c>
      <c r="OL98">
        <v>0</v>
      </c>
      <c r="ON98">
        <v>0</v>
      </c>
      <c r="OP98">
        <v>0</v>
      </c>
      <c r="OR98">
        <v>0</v>
      </c>
      <c r="OT98">
        <v>0</v>
      </c>
      <c r="OV98">
        <v>0</v>
      </c>
      <c r="OX98">
        <v>4</v>
      </c>
      <c r="OY98" t="s">
        <v>679</v>
      </c>
      <c r="OZ98">
        <v>15</v>
      </c>
      <c r="PA98" t="s">
        <v>679</v>
      </c>
      <c r="PB98">
        <v>0</v>
      </c>
      <c r="PD98">
        <v>399</v>
      </c>
      <c r="PE98" t="s">
        <v>679</v>
      </c>
      <c r="PF98">
        <v>0</v>
      </c>
      <c r="PH98">
        <v>0</v>
      </c>
      <c r="PJ98">
        <v>0</v>
      </c>
      <c r="PL98">
        <v>0</v>
      </c>
      <c r="PN98">
        <v>0</v>
      </c>
      <c r="PP98">
        <v>0</v>
      </c>
      <c r="PR98">
        <v>0</v>
      </c>
      <c r="PT98">
        <v>0</v>
      </c>
      <c r="PV98">
        <v>18</v>
      </c>
      <c r="PW98" t="s">
        <v>679</v>
      </c>
      <c r="PX98">
        <v>10</v>
      </c>
      <c r="PY98" t="s">
        <v>679</v>
      </c>
      <c r="PZ98">
        <v>0</v>
      </c>
      <c r="QB98">
        <v>0</v>
      </c>
      <c r="QD98">
        <v>18</v>
      </c>
      <c r="QE98" t="s">
        <v>679</v>
      </c>
      <c r="QF98">
        <v>0</v>
      </c>
      <c r="QH98">
        <v>26</v>
      </c>
      <c r="QI98" t="s">
        <v>679</v>
      </c>
      <c r="QJ98">
        <v>0</v>
      </c>
      <c r="QL98">
        <v>456</v>
      </c>
      <c r="QM98" t="s">
        <v>679</v>
      </c>
      <c r="QN98">
        <v>447</v>
      </c>
      <c r="QO98" t="s">
        <v>679</v>
      </c>
      <c r="QP98">
        <v>157</v>
      </c>
      <c r="QQ98" t="s">
        <v>679</v>
      </c>
      <c r="QR98">
        <v>146</v>
      </c>
      <c r="QS98" t="s">
        <v>679</v>
      </c>
      <c r="QT98">
        <v>108</v>
      </c>
      <c r="QU98" t="s">
        <v>679</v>
      </c>
      <c r="QV98">
        <v>34</v>
      </c>
      <c r="QW98" t="s">
        <v>679</v>
      </c>
      <c r="QX98">
        <v>19</v>
      </c>
      <c r="QY98" t="s">
        <v>679</v>
      </c>
      <c r="QZ98">
        <v>161</v>
      </c>
      <c r="RA98" t="s">
        <v>679</v>
      </c>
      <c r="RB98">
        <v>2</v>
      </c>
      <c r="RC98" t="s">
        <v>679</v>
      </c>
      <c r="RD98">
        <v>99</v>
      </c>
      <c r="RE98" t="s">
        <v>679</v>
      </c>
      <c r="RF98">
        <v>18</v>
      </c>
      <c r="RG98" t="s">
        <v>679</v>
      </c>
      <c r="RH98">
        <v>6</v>
      </c>
      <c r="RI98" t="s">
        <v>679</v>
      </c>
      <c r="RJ98">
        <v>170</v>
      </c>
      <c r="RK98" t="s">
        <v>679</v>
      </c>
      <c r="RL98">
        <v>0</v>
      </c>
      <c r="RN98">
        <v>147</v>
      </c>
      <c r="RO98" t="s">
        <v>679</v>
      </c>
      <c r="RP98">
        <v>0</v>
      </c>
      <c r="RR98">
        <v>0</v>
      </c>
      <c r="RT98">
        <v>8</v>
      </c>
      <c r="RU98" t="s">
        <v>679</v>
      </c>
      <c r="RV98">
        <v>588</v>
      </c>
      <c r="RW98" t="s">
        <v>679</v>
      </c>
      <c r="RX98">
        <v>233</v>
      </c>
      <c r="RY98" t="s">
        <v>679</v>
      </c>
      <c r="RZ98">
        <v>127</v>
      </c>
      <c r="SA98" t="s">
        <v>679</v>
      </c>
      <c r="SB98">
        <v>62</v>
      </c>
      <c r="SC98" t="s">
        <v>679</v>
      </c>
      <c r="SD98">
        <v>23</v>
      </c>
      <c r="SE98" t="s">
        <v>679</v>
      </c>
      <c r="SF98">
        <v>39</v>
      </c>
      <c r="SG98" t="s">
        <v>679</v>
      </c>
      <c r="SH98">
        <v>167</v>
      </c>
      <c r="SI98" t="s">
        <v>679</v>
      </c>
      <c r="SJ98">
        <v>186</v>
      </c>
      <c r="SK98" t="s">
        <v>679</v>
      </c>
      <c r="SL98">
        <v>143</v>
      </c>
      <c r="SM98" t="s">
        <v>679</v>
      </c>
      <c r="SN98">
        <v>50</v>
      </c>
      <c r="SO98" t="s">
        <v>679</v>
      </c>
      <c r="SP98">
        <v>114</v>
      </c>
      <c r="SQ98" t="s">
        <v>679</v>
      </c>
      <c r="SR98">
        <v>63</v>
      </c>
      <c r="SS98" t="s">
        <v>679</v>
      </c>
      <c r="ST98">
        <v>125</v>
      </c>
      <c r="SU98" t="s">
        <v>679</v>
      </c>
      <c r="SV98">
        <v>18</v>
      </c>
      <c r="SW98" t="s">
        <v>679</v>
      </c>
      <c r="SX98">
        <v>372</v>
      </c>
      <c r="SY98" t="s">
        <v>679</v>
      </c>
      <c r="SZ98">
        <v>83</v>
      </c>
      <c r="TA98" t="s">
        <v>679</v>
      </c>
      <c r="TB98">
        <v>137</v>
      </c>
      <c r="TC98" t="s">
        <v>679</v>
      </c>
      <c r="TD98">
        <v>112</v>
      </c>
      <c r="TE98" t="s">
        <v>679</v>
      </c>
      <c r="TF98">
        <v>11</v>
      </c>
      <c r="TG98" t="s">
        <v>679</v>
      </c>
      <c r="TH98">
        <v>282</v>
      </c>
      <c r="TI98" t="s">
        <v>679</v>
      </c>
      <c r="TJ98">
        <v>0</v>
      </c>
      <c r="TL98">
        <v>10</v>
      </c>
      <c r="TM98" t="s">
        <v>679</v>
      </c>
      <c r="TN98">
        <v>56</v>
      </c>
      <c r="TO98" t="s">
        <v>679</v>
      </c>
      <c r="TP98">
        <v>211</v>
      </c>
      <c r="TQ98" t="s">
        <v>679</v>
      </c>
      <c r="TR98">
        <v>25</v>
      </c>
      <c r="TS98" t="s">
        <v>679</v>
      </c>
      <c r="TT98">
        <v>165</v>
      </c>
      <c r="TU98" t="s">
        <v>679</v>
      </c>
      <c r="TV98">
        <v>0</v>
      </c>
      <c r="TX98">
        <v>0</v>
      </c>
      <c r="TZ98">
        <v>10</v>
      </c>
      <c r="UA98" t="s">
        <v>679</v>
      </c>
      <c r="UB98">
        <v>0</v>
      </c>
      <c r="UD98">
        <v>0</v>
      </c>
      <c r="UF98">
        <v>3</v>
      </c>
      <c r="UG98" t="s">
        <v>679</v>
      </c>
      <c r="UH98">
        <v>82</v>
      </c>
      <c r="UI98" t="s">
        <v>679</v>
      </c>
      <c r="UJ98">
        <v>289</v>
      </c>
      <c r="UK98" t="s">
        <v>679</v>
      </c>
      <c r="UL98">
        <v>176</v>
      </c>
      <c r="UM98" t="s">
        <v>679</v>
      </c>
      <c r="UN98">
        <v>245</v>
      </c>
      <c r="UO98" t="s">
        <v>679</v>
      </c>
      <c r="UP98">
        <v>39</v>
      </c>
      <c r="UQ98" t="s">
        <v>679</v>
      </c>
      <c r="UR98">
        <v>640</v>
      </c>
      <c r="US98" t="s">
        <v>679</v>
      </c>
      <c r="UT98">
        <v>11</v>
      </c>
      <c r="UU98" t="s">
        <v>679</v>
      </c>
      <c r="UV98">
        <v>247</v>
      </c>
      <c r="UW98" t="s">
        <v>679</v>
      </c>
      <c r="UX98">
        <v>109</v>
      </c>
      <c r="UY98" t="s">
        <v>679</v>
      </c>
      <c r="UZ98">
        <v>51</v>
      </c>
      <c r="VA98" t="s">
        <v>679</v>
      </c>
      <c r="VB98">
        <v>46</v>
      </c>
      <c r="VC98" t="s">
        <v>679</v>
      </c>
      <c r="VD98">
        <v>52</v>
      </c>
      <c r="VE98" t="s">
        <v>679</v>
      </c>
      <c r="VF98">
        <v>13</v>
      </c>
      <c r="VG98" t="s">
        <v>679</v>
      </c>
      <c r="VH98">
        <v>44</v>
      </c>
      <c r="VI98" t="s">
        <v>679</v>
      </c>
      <c r="VJ98">
        <v>83</v>
      </c>
      <c r="VK98" t="s">
        <v>679</v>
      </c>
      <c r="VL98">
        <v>2</v>
      </c>
      <c r="VM98" t="s">
        <v>679</v>
      </c>
      <c r="VN98">
        <v>0</v>
      </c>
      <c r="VP98">
        <v>91</v>
      </c>
      <c r="VQ98" t="s">
        <v>679</v>
      </c>
      <c r="VR98">
        <v>0</v>
      </c>
      <c r="VT98">
        <v>10</v>
      </c>
      <c r="VU98" t="s">
        <v>679</v>
      </c>
      <c r="VV98">
        <v>27</v>
      </c>
      <c r="VW98" t="s">
        <v>679</v>
      </c>
      <c r="VX98">
        <v>2</v>
      </c>
      <c r="VY98" t="s">
        <v>679</v>
      </c>
      <c r="VZ98">
        <v>63</v>
      </c>
      <c r="WA98" t="s">
        <v>679</v>
      </c>
      <c r="WB98">
        <v>3</v>
      </c>
      <c r="WC98" t="s">
        <v>679</v>
      </c>
      <c r="WD98">
        <v>298</v>
      </c>
      <c r="WE98" t="s">
        <v>679</v>
      </c>
      <c r="WF98">
        <v>15</v>
      </c>
      <c r="WG98" t="s">
        <v>679</v>
      </c>
      <c r="WH98">
        <v>0</v>
      </c>
      <c r="WJ98">
        <v>32</v>
      </c>
      <c r="WK98" t="s">
        <v>679</v>
      </c>
      <c r="WL98">
        <v>76</v>
      </c>
      <c r="WM98" t="s">
        <v>679</v>
      </c>
      <c r="WN98">
        <v>27</v>
      </c>
      <c r="WO98" t="s">
        <v>679</v>
      </c>
      <c r="WP98">
        <v>0</v>
      </c>
      <c r="WR98">
        <v>0</v>
      </c>
      <c r="WT98">
        <v>222</v>
      </c>
      <c r="WU98" t="s">
        <v>679</v>
      </c>
      <c r="WV98">
        <v>8</v>
      </c>
      <c r="WW98" t="s">
        <v>679</v>
      </c>
      <c r="WX98">
        <v>1826</v>
      </c>
      <c r="WY98" t="s">
        <v>679</v>
      </c>
      <c r="WZ98">
        <v>157</v>
      </c>
      <c r="XA98" t="s">
        <v>679</v>
      </c>
      <c r="XB98">
        <v>0</v>
      </c>
      <c r="XD98">
        <v>38</v>
      </c>
      <c r="XE98" t="s">
        <v>679</v>
      </c>
      <c r="XF98">
        <v>2681</v>
      </c>
      <c r="XG98" t="s">
        <v>679</v>
      </c>
      <c r="XH98">
        <v>29</v>
      </c>
      <c r="XI98" t="s">
        <v>679</v>
      </c>
      <c r="XJ98">
        <v>44</v>
      </c>
      <c r="XK98" t="s">
        <v>679</v>
      </c>
      <c r="XL98">
        <v>75</v>
      </c>
      <c r="XM98" t="s">
        <v>679</v>
      </c>
      <c r="XN98">
        <v>0</v>
      </c>
      <c r="XP98">
        <v>20</v>
      </c>
      <c r="XQ98" t="s">
        <v>679</v>
      </c>
      <c r="XR98">
        <v>943</v>
      </c>
      <c r="XS98" t="s">
        <v>679</v>
      </c>
      <c r="XT98">
        <v>32</v>
      </c>
      <c r="XU98" t="s">
        <v>679</v>
      </c>
      <c r="XV98">
        <v>50</v>
      </c>
      <c r="XW98" t="s">
        <v>679</v>
      </c>
      <c r="XX98">
        <v>3</v>
      </c>
      <c r="XY98" t="s">
        <v>679</v>
      </c>
      <c r="XZ98">
        <v>16</v>
      </c>
      <c r="YA98" t="s">
        <v>679</v>
      </c>
      <c r="YB98">
        <v>7</v>
      </c>
      <c r="YC98" t="s">
        <v>679</v>
      </c>
      <c r="YD98">
        <v>3</v>
      </c>
      <c r="YE98" t="s">
        <v>679</v>
      </c>
      <c r="YF98">
        <v>41</v>
      </c>
      <c r="YG98" t="s">
        <v>679</v>
      </c>
      <c r="YH98">
        <v>146</v>
      </c>
      <c r="YI98" t="s">
        <v>679</v>
      </c>
      <c r="YJ98">
        <v>4</v>
      </c>
      <c r="YK98" t="s">
        <v>679</v>
      </c>
      <c r="YL98">
        <v>28</v>
      </c>
      <c r="YM98" t="s">
        <v>679</v>
      </c>
      <c r="YN98">
        <v>156</v>
      </c>
      <c r="YO98" t="s">
        <v>679</v>
      </c>
      <c r="YP98">
        <v>32</v>
      </c>
      <c r="YQ98" t="s">
        <v>679</v>
      </c>
      <c r="YR98">
        <v>0</v>
      </c>
      <c r="YT98">
        <v>0</v>
      </c>
      <c r="YV98">
        <v>17520</v>
      </c>
      <c r="YW98" t="e">
        <v>#N/A</v>
      </c>
      <c r="YY98">
        <v>11306</v>
      </c>
      <c r="YZ98">
        <v>1453</v>
      </c>
      <c r="ZA98">
        <v>4729</v>
      </c>
      <c r="ZB98">
        <v>6214</v>
      </c>
      <c r="ZC98">
        <v>1864</v>
      </c>
      <c r="ZD98">
        <v>46</v>
      </c>
      <c r="ZE98">
        <v>5576</v>
      </c>
      <c r="ZF98">
        <v>5730</v>
      </c>
      <c r="ZG98">
        <v>868</v>
      </c>
      <c r="ZH98">
        <v>16</v>
      </c>
      <c r="ZI98">
        <v>2732</v>
      </c>
      <c r="ZJ98">
        <v>1880</v>
      </c>
      <c r="ZK98">
        <v>1314</v>
      </c>
      <c r="ZL98">
        <v>2732</v>
      </c>
      <c r="ZM98">
        <v>3154</v>
      </c>
      <c r="ZN98">
        <v>1017</v>
      </c>
      <c r="ZO98">
        <v>13413</v>
      </c>
      <c r="ZP98">
        <v>299</v>
      </c>
      <c r="ZQ98">
        <v>1055</v>
      </c>
      <c r="ZR98">
        <v>170</v>
      </c>
      <c r="ZS98">
        <v>709</v>
      </c>
      <c r="ZT98">
        <v>9</v>
      </c>
      <c r="ZU98">
        <v>16</v>
      </c>
      <c r="ZV98">
        <v>0</v>
      </c>
      <c r="ZW98">
        <v>961</v>
      </c>
      <c r="ZX98">
        <v>0</v>
      </c>
      <c r="ZY98">
        <v>552</v>
      </c>
      <c r="AAA98" s="26"/>
    </row>
    <row r="99" spans="1:703" x14ac:dyDescent="0.25">
      <c r="A99" t="s">
        <v>760</v>
      </c>
      <c r="B99">
        <v>0</v>
      </c>
      <c r="D99">
        <v>882</v>
      </c>
      <c r="E99" t="s">
        <v>679</v>
      </c>
      <c r="F99">
        <v>64</v>
      </c>
      <c r="G99" t="s">
        <v>679</v>
      </c>
      <c r="H99">
        <v>0</v>
      </c>
      <c r="J99">
        <v>0</v>
      </c>
      <c r="L99">
        <v>0</v>
      </c>
      <c r="N99">
        <v>0</v>
      </c>
      <c r="P99">
        <v>0</v>
      </c>
      <c r="R99">
        <v>0</v>
      </c>
      <c r="T99">
        <v>0</v>
      </c>
      <c r="V99">
        <v>0</v>
      </c>
      <c r="X99">
        <v>0</v>
      </c>
      <c r="Z99">
        <v>31</v>
      </c>
      <c r="AA99" t="s">
        <v>679</v>
      </c>
      <c r="AB99">
        <v>68</v>
      </c>
      <c r="AC99" t="s">
        <v>679</v>
      </c>
      <c r="AD99">
        <v>0</v>
      </c>
      <c r="AF99">
        <v>191</v>
      </c>
      <c r="AG99" t="s">
        <v>679</v>
      </c>
      <c r="AH99">
        <v>0</v>
      </c>
      <c r="AJ99">
        <v>0</v>
      </c>
      <c r="AL99">
        <v>31</v>
      </c>
      <c r="AM99" t="s">
        <v>679</v>
      </c>
      <c r="AN99">
        <v>0</v>
      </c>
      <c r="AP99">
        <v>0</v>
      </c>
      <c r="AR99">
        <v>0</v>
      </c>
      <c r="AT99">
        <v>0</v>
      </c>
      <c r="AV99">
        <v>18</v>
      </c>
      <c r="AW99" t="s">
        <v>679</v>
      </c>
      <c r="AX99">
        <v>30</v>
      </c>
      <c r="AY99" t="s">
        <v>679</v>
      </c>
      <c r="AZ99">
        <v>0</v>
      </c>
      <c r="BB99">
        <v>0</v>
      </c>
      <c r="BD99">
        <v>88</v>
      </c>
      <c r="BE99" t="s">
        <v>679</v>
      </c>
      <c r="BF99">
        <v>8</v>
      </c>
      <c r="BG99" t="s">
        <v>679</v>
      </c>
      <c r="BH99">
        <v>2</v>
      </c>
      <c r="BI99" t="s">
        <v>679</v>
      </c>
      <c r="BJ99">
        <v>54</v>
      </c>
      <c r="BK99" t="s">
        <v>679</v>
      </c>
      <c r="BL99">
        <v>0</v>
      </c>
      <c r="BN99">
        <v>53</v>
      </c>
      <c r="BO99" t="s">
        <v>679</v>
      </c>
      <c r="BP99">
        <v>0</v>
      </c>
      <c r="BR99">
        <v>5</v>
      </c>
      <c r="BS99" t="s">
        <v>679</v>
      </c>
      <c r="BT99">
        <v>0</v>
      </c>
      <c r="BV99">
        <v>2</v>
      </c>
      <c r="BW99" t="s">
        <v>679</v>
      </c>
      <c r="BX99">
        <v>0</v>
      </c>
      <c r="BZ99">
        <v>10</v>
      </c>
      <c r="CA99" t="s">
        <v>679</v>
      </c>
      <c r="CB99">
        <v>80</v>
      </c>
      <c r="CC99" t="s">
        <v>679</v>
      </c>
      <c r="CD99">
        <v>0</v>
      </c>
      <c r="CF99">
        <v>0</v>
      </c>
      <c r="CH99">
        <v>128</v>
      </c>
      <c r="CI99" t="s">
        <v>679</v>
      </c>
      <c r="CJ99">
        <v>0</v>
      </c>
      <c r="CL99">
        <v>0</v>
      </c>
      <c r="CN99">
        <v>14</v>
      </c>
      <c r="CO99" t="s">
        <v>679</v>
      </c>
      <c r="CP99">
        <v>0</v>
      </c>
      <c r="CR99">
        <v>2</v>
      </c>
      <c r="CS99" t="s">
        <v>679</v>
      </c>
      <c r="CT99">
        <v>0</v>
      </c>
      <c r="CV99">
        <v>0</v>
      </c>
      <c r="CX99">
        <v>0</v>
      </c>
      <c r="CZ99">
        <v>26</v>
      </c>
      <c r="DA99" t="s">
        <v>679</v>
      </c>
      <c r="DB99">
        <v>0</v>
      </c>
      <c r="DD99">
        <v>0</v>
      </c>
      <c r="DF99">
        <v>11</v>
      </c>
      <c r="DG99" t="s">
        <v>679</v>
      </c>
      <c r="DH99">
        <v>0</v>
      </c>
      <c r="DJ99">
        <v>23</v>
      </c>
      <c r="DK99" t="s">
        <v>679</v>
      </c>
      <c r="DL99">
        <v>0</v>
      </c>
      <c r="DN99">
        <v>0</v>
      </c>
      <c r="DP99">
        <v>0</v>
      </c>
      <c r="DR99">
        <v>3</v>
      </c>
      <c r="DS99" t="s">
        <v>679</v>
      </c>
      <c r="DT99">
        <v>0</v>
      </c>
      <c r="DV99">
        <v>10</v>
      </c>
      <c r="DW99" t="s">
        <v>679</v>
      </c>
      <c r="DX99">
        <v>164</v>
      </c>
      <c r="DY99" t="s">
        <v>679</v>
      </c>
      <c r="DZ99">
        <v>15</v>
      </c>
      <c r="EA99" t="s">
        <v>679</v>
      </c>
      <c r="EB99">
        <v>77</v>
      </c>
      <c r="EC99" t="s">
        <v>679</v>
      </c>
      <c r="ED99">
        <v>0</v>
      </c>
      <c r="EF99">
        <v>0</v>
      </c>
      <c r="EH99">
        <v>0</v>
      </c>
      <c r="EJ99">
        <v>0</v>
      </c>
      <c r="EL99">
        <v>0</v>
      </c>
      <c r="EN99">
        <v>3</v>
      </c>
      <c r="EO99" t="s">
        <v>679</v>
      </c>
      <c r="EP99">
        <v>0</v>
      </c>
      <c r="ER99">
        <v>151</v>
      </c>
      <c r="ES99" t="s">
        <v>679</v>
      </c>
      <c r="ET99">
        <v>4</v>
      </c>
      <c r="EU99" t="s">
        <v>679</v>
      </c>
      <c r="EV99">
        <v>0</v>
      </c>
      <c r="EX99">
        <v>4</v>
      </c>
      <c r="EY99" t="s">
        <v>679</v>
      </c>
      <c r="EZ99">
        <v>8</v>
      </c>
      <c r="FA99" t="s">
        <v>679</v>
      </c>
      <c r="FB99">
        <v>7</v>
      </c>
      <c r="FC99" t="s">
        <v>679</v>
      </c>
      <c r="FD99">
        <v>27</v>
      </c>
      <c r="FE99" t="s">
        <v>679</v>
      </c>
      <c r="FF99">
        <v>0</v>
      </c>
      <c r="FH99">
        <v>11</v>
      </c>
      <c r="FI99" t="s">
        <v>679</v>
      </c>
      <c r="FJ99">
        <v>27</v>
      </c>
      <c r="FK99" t="s">
        <v>679</v>
      </c>
      <c r="FL99">
        <v>7</v>
      </c>
      <c r="FM99" t="s">
        <v>679</v>
      </c>
      <c r="FN99">
        <v>0</v>
      </c>
      <c r="FP99">
        <v>0</v>
      </c>
      <c r="FR99">
        <v>39</v>
      </c>
      <c r="FS99" t="s">
        <v>679</v>
      </c>
      <c r="FT99">
        <v>14</v>
      </c>
      <c r="FU99" t="s">
        <v>679</v>
      </c>
      <c r="FV99">
        <v>0</v>
      </c>
      <c r="FX99">
        <v>0</v>
      </c>
      <c r="FZ99">
        <v>2</v>
      </c>
      <c r="GA99" t="s">
        <v>679</v>
      </c>
      <c r="GB99">
        <v>0</v>
      </c>
      <c r="GD99">
        <v>615</v>
      </c>
      <c r="GE99" t="s">
        <v>679</v>
      </c>
      <c r="GF99">
        <v>43</v>
      </c>
      <c r="GG99" t="s">
        <v>679</v>
      </c>
      <c r="GH99">
        <v>42</v>
      </c>
      <c r="GI99" t="s">
        <v>679</v>
      </c>
      <c r="GJ99">
        <v>0</v>
      </c>
      <c r="GL99">
        <v>0</v>
      </c>
      <c r="GN99">
        <v>0</v>
      </c>
      <c r="GP99">
        <v>121</v>
      </c>
      <c r="GQ99" t="s">
        <v>679</v>
      </c>
      <c r="GR99">
        <v>1</v>
      </c>
      <c r="GS99" t="s">
        <v>679</v>
      </c>
      <c r="GT99">
        <v>94</v>
      </c>
      <c r="GU99" t="s">
        <v>679</v>
      </c>
      <c r="GV99">
        <v>25</v>
      </c>
      <c r="GW99" t="s">
        <v>679</v>
      </c>
      <c r="GX99">
        <v>0</v>
      </c>
      <c r="GZ99">
        <v>266</v>
      </c>
      <c r="HA99" t="s">
        <v>679</v>
      </c>
      <c r="HB99">
        <v>34</v>
      </c>
      <c r="HC99" t="s">
        <v>679</v>
      </c>
      <c r="HD99">
        <v>8</v>
      </c>
      <c r="HE99" t="s">
        <v>679</v>
      </c>
      <c r="HF99">
        <v>20</v>
      </c>
      <c r="HG99" t="s">
        <v>679</v>
      </c>
      <c r="HH99">
        <v>4</v>
      </c>
      <c r="HI99" t="s">
        <v>679</v>
      </c>
      <c r="HJ99">
        <v>0</v>
      </c>
      <c r="HL99">
        <v>125</v>
      </c>
      <c r="HM99" t="s">
        <v>679</v>
      </c>
      <c r="HN99">
        <v>15</v>
      </c>
      <c r="HO99" t="s">
        <v>679</v>
      </c>
      <c r="HP99">
        <v>27</v>
      </c>
      <c r="HQ99" t="s">
        <v>679</v>
      </c>
      <c r="HR99">
        <v>0</v>
      </c>
      <c r="HT99">
        <v>5</v>
      </c>
      <c r="HU99" t="s">
        <v>679</v>
      </c>
      <c r="HV99">
        <v>11</v>
      </c>
      <c r="HW99" t="s">
        <v>679</v>
      </c>
      <c r="HX99">
        <v>5</v>
      </c>
      <c r="HY99" t="s">
        <v>679</v>
      </c>
      <c r="HZ99">
        <v>157</v>
      </c>
      <c r="IA99" t="s">
        <v>679</v>
      </c>
      <c r="IB99">
        <v>2</v>
      </c>
      <c r="IC99" t="s">
        <v>679</v>
      </c>
      <c r="ID99">
        <v>0</v>
      </c>
      <c r="IF99">
        <v>123</v>
      </c>
      <c r="IG99" t="s">
        <v>679</v>
      </c>
      <c r="IH99">
        <v>0</v>
      </c>
      <c r="IJ99">
        <v>0</v>
      </c>
      <c r="IL99">
        <v>394</v>
      </c>
      <c r="IM99" t="s">
        <v>679</v>
      </c>
      <c r="IN99">
        <v>0</v>
      </c>
      <c r="IP99">
        <v>0</v>
      </c>
      <c r="IR99">
        <v>35</v>
      </c>
      <c r="IS99" t="s">
        <v>679</v>
      </c>
      <c r="IT99">
        <v>0</v>
      </c>
      <c r="IV99">
        <v>851</v>
      </c>
      <c r="IW99" t="s">
        <v>679</v>
      </c>
      <c r="IX99">
        <v>0</v>
      </c>
      <c r="IZ99">
        <v>22</v>
      </c>
      <c r="JA99" t="s">
        <v>679</v>
      </c>
      <c r="JB99">
        <v>84</v>
      </c>
      <c r="JC99" t="s">
        <v>679</v>
      </c>
      <c r="JD99">
        <v>33</v>
      </c>
      <c r="JE99" t="s">
        <v>679</v>
      </c>
      <c r="JF99">
        <v>0</v>
      </c>
      <c r="JH99">
        <v>0</v>
      </c>
      <c r="JJ99">
        <v>19</v>
      </c>
      <c r="JK99" t="s">
        <v>679</v>
      </c>
      <c r="JL99">
        <v>0</v>
      </c>
      <c r="JN99">
        <v>0</v>
      </c>
      <c r="JP99">
        <v>18</v>
      </c>
      <c r="JQ99" t="s">
        <v>679</v>
      </c>
      <c r="JR99">
        <v>0</v>
      </c>
      <c r="JT99">
        <v>0</v>
      </c>
      <c r="JV99">
        <v>0</v>
      </c>
      <c r="JX99">
        <v>0</v>
      </c>
      <c r="JZ99">
        <v>0</v>
      </c>
      <c r="KB99">
        <v>0</v>
      </c>
      <c r="KD99">
        <v>0</v>
      </c>
      <c r="KF99">
        <v>0</v>
      </c>
      <c r="KH99">
        <v>52</v>
      </c>
      <c r="KI99" t="s">
        <v>679</v>
      </c>
      <c r="KJ99">
        <v>0</v>
      </c>
      <c r="KL99">
        <v>0</v>
      </c>
      <c r="KN99">
        <v>0</v>
      </c>
      <c r="KP99">
        <v>34</v>
      </c>
      <c r="KQ99" t="s">
        <v>679</v>
      </c>
      <c r="KR99">
        <v>5</v>
      </c>
      <c r="KS99" t="s">
        <v>679</v>
      </c>
      <c r="KT99">
        <v>0</v>
      </c>
      <c r="KV99">
        <v>20</v>
      </c>
      <c r="KW99" t="s">
        <v>679</v>
      </c>
      <c r="KX99">
        <v>0</v>
      </c>
      <c r="KZ99">
        <v>0</v>
      </c>
      <c r="LB99">
        <v>0</v>
      </c>
      <c r="LD99">
        <v>0</v>
      </c>
      <c r="LF99">
        <v>0</v>
      </c>
      <c r="LH99">
        <v>4</v>
      </c>
      <c r="LI99" t="s">
        <v>679</v>
      </c>
      <c r="LJ99">
        <v>0</v>
      </c>
      <c r="LL99">
        <v>0</v>
      </c>
      <c r="LN99">
        <v>0</v>
      </c>
      <c r="LP99">
        <v>0</v>
      </c>
      <c r="LR99">
        <v>0</v>
      </c>
      <c r="LT99">
        <v>388</v>
      </c>
      <c r="LU99" t="s">
        <v>679</v>
      </c>
      <c r="LV99">
        <v>0</v>
      </c>
      <c r="LX99">
        <v>11</v>
      </c>
      <c r="LY99" t="s">
        <v>679</v>
      </c>
      <c r="LZ99">
        <v>0</v>
      </c>
      <c r="MB99">
        <v>0</v>
      </c>
      <c r="MD99">
        <v>0</v>
      </c>
      <c r="MF99">
        <v>0</v>
      </c>
      <c r="MH99">
        <v>0</v>
      </c>
      <c r="MJ99">
        <v>0</v>
      </c>
      <c r="ML99">
        <v>0</v>
      </c>
      <c r="MN99">
        <v>1</v>
      </c>
      <c r="MO99" t="s">
        <v>679</v>
      </c>
      <c r="MP99">
        <v>0</v>
      </c>
      <c r="MR99">
        <v>0</v>
      </c>
      <c r="MT99">
        <v>0</v>
      </c>
      <c r="MV99">
        <v>6</v>
      </c>
      <c r="MW99" t="s">
        <v>679</v>
      </c>
      <c r="MX99">
        <v>0</v>
      </c>
      <c r="MZ99">
        <v>2</v>
      </c>
      <c r="NA99" t="s">
        <v>679</v>
      </c>
      <c r="NB99">
        <v>0</v>
      </c>
      <c r="ND99">
        <v>0</v>
      </c>
      <c r="NF99">
        <v>0</v>
      </c>
      <c r="NH99">
        <v>0</v>
      </c>
      <c r="NJ99">
        <v>6</v>
      </c>
      <c r="NK99" t="s">
        <v>679</v>
      </c>
      <c r="NL99">
        <v>0</v>
      </c>
      <c r="NN99">
        <v>0</v>
      </c>
      <c r="NP99">
        <v>0</v>
      </c>
      <c r="NR99">
        <v>19</v>
      </c>
      <c r="NS99" t="s">
        <v>679</v>
      </c>
      <c r="NT99">
        <v>4</v>
      </c>
      <c r="NU99" t="s">
        <v>679</v>
      </c>
      <c r="NV99">
        <v>247</v>
      </c>
      <c r="NW99" t="s">
        <v>679</v>
      </c>
      <c r="NX99">
        <v>0</v>
      </c>
      <c r="NZ99">
        <v>62</v>
      </c>
      <c r="OA99" t="s">
        <v>679</v>
      </c>
      <c r="OB99">
        <v>0</v>
      </c>
      <c r="OD99">
        <v>0</v>
      </c>
      <c r="OF99">
        <v>15</v>
      </c>
      <c r="OG99" t="s">
        <v>679</v>
      </c>
      <c r="OH99">
        <v>28</v>
      </c>
      <c r="OI99" t="s">
        <v>679</v>
      </c>
      <c r="OJ99">
        <v>6</v>
      </c>
      <c r="OK99" t="s">
        <v>679</v>
      </c>
      <c r="OL99">
        <v>0</v>
      </c>
      <c r="ON99">
        <v>0</v>
      </c>
      <c r="OP99">
        <v>67</v>
      </c>
      <c r="OQ99" t="s">
        <v>679</v>
      </c>
      <c r="OR99">
        <v>0</v>
      </c>
      <c r="OT99">
        <v>0</v>
      </c>
      <c r="OV99">
        <v>0</v>
      </c>
      <c r="OX99">
        <v>115</v>
      </c>
      <c r="OY99" t="s">
        <v>679</v>
      </c>
      <c r="OZ99">
        <v>14</v>
      </c>
      <c r="PA99" t="s">
        <v>679</v>
      </c>
      <c r="PB99">
        <v>0</v>
      </c>
      <c r="PD99">
        <v>210</v>
      </c>
      <c r="PE99" t="s">
        <v>679</v>
      </c>
      <c r="PF99">
        <v>0</v>
      </c>
      <c r="PH99">
        <v>182</v>
      </c>
      <c r="PI99" t="s">
        <v>679</v>
      </c>
      <c r="PJ99">
        <v>0</v>
      </c>
      <c r="PL99">
        <v>0</v>
      </c>
      <c r="PN99">
        <v>7</v>
      </c>
      <c r="PO99" t="s">
        <v>679</v>
      </c>
      <c r="PP99">
        <v>0</v>
      </c>
      <c r="PR99">
        <v>72</v>
      </c>
      <c r="PS99" t="s">
        <v>679</v>
      </c>
      <c r="PT99">
        <v>0</v>
      </c>
      <c r="PV99">
        <v>27</v>
      </c>
      <c r="PW99" t="s">
        <v>679</v>
      </c>
      <c r="PX99">
        <v>7</v>
      </c>
      <c r="PY99" t="s">
        <v>679</v>
      </c>
      <c r="PZ99">
        <v>0</v>
      </c>
      <c r="QB99">
        <v>17</v>
      </c>
      <c r="QC99" t="s">
        <v>679</v>
      </c>
      <c r="QD99">
        <v>7</v>
      </c>
      <c r="QE99" t="s">
        <v>679</v>
      </c>
      <c r="QF99">
        <v>38</v>
      </c>
      <c r="QG99" t="s">
        <v>679</v>
      </c>
      <c r="QH99">
        <v>0</v>
      </c>
      <c r="QJ99">
        <v>31</v>
      </c>
      <c r="QK99" t="s">
        <v>679</v>
      </c>
      <c r="QL99">
        <v>1094</v>
      </c>
      <c r="QM99" t="s">
        <v>679</v>
      </c>
      <c r="QN99">
        <v>344</v>
      </c>
      <c r="QO99" t="s">
        <v>679</v>
      </c>
      <c r="QP99">
        <v>411</v>
      </c>
      <c r="QQ99" t="s">
        <v>679</v>
      </c>
      <c r="QR99">
        <v>159</v>
      </c>
      <c r="QS99" t="s">
        <v>679</v>
      </c>
      <c r="QT99">
        <v>192</v>
      </c>
      <c r="QU99" t="s">
        <v>679</v>
      </c>
      <c r="QV99">
        <v>23</v>
      </c>
      <c r="QW99" t="s">
        <v>679</v>
      </c>
      <c r="QX99">
        <v>126</v>
      </c>
      <c r="QY99" t="s">
        <v>679</v>
      </c>
      <c r="QZ99">
        <v>325</v>
      </c>
      <c r="RA99" t="s">
        <v>679</v>
      </c>
      <c r="RB99">
        <v>89</v>
      </c>
      <c r="RC99" t="s">
        <v>679</v>
      </c>
      <c r="RD99">
        <v>44</v>
      </c>
      <c r="RE99" t="s">
        <v>679</v>
      </c>
      <c r="RF99">
        <v>42</v>
      </c>
      <c r="RG99" t="s">
        <v>679</v>
      </c>
      <c r="RH99">
        <v>18</v>
      </c>
      <c r="RI99" t="s">
        <v>679</v>
      </c>
      <c r="RJ99">
        <v>232</v>
      </c>
      <c r="RK99" t="s">
        <v>679</v>
      </c>
      <c r="RL99">
        <v>13</v>
      </c>
      <c r="RM99" t="s">
        <v>679</v>
      </c>
      <c r="RN99">
        <v>540</v>
      </c>
      <c r="RO99" t="s">
        <v>679</v>
      </c>
      <c r="RP99">
        <v>5</v>
      </c>
      <c r="RQ99" t="s">
        <v>679</v>
      </c>
      <c r="RR99">
        <v>0</v>
      </c>
      <c r="RT99">
        <v>7</v>
      </c>
      <c r="RU99" t="s">
        <v>679</v>
      </c>
      <c r="RV99">
        <v>1169</v>
      </c>
      <c r="RW99" t="s">
        <v>679</v>
      </c>
      <c r="RX99">
        <v>397</v>
      </c>
      <c r="RY99" t="s">
        <v>679</v>
      </c>
      <c r="RZ99">
        <v>205</v>
      </c>
      <c r="SA99" t="s">
        <v>679</v>
      </c>
      <c r="SB99">
        <v>161</v>
      </c>
      <c r="SC99" t="s">
        <v>679</v>
      </c>
      <c r="SD99">
        <v>83</v>
      </c>
      <c r="SE99" t="s">
        <v>679</v>
      </c>
      <c r="SF99">
        <v>47</v>
      </c>
      <c r="SG99" t="s">
        <v>679</v>
      </c>
      <c r="SH99">
        <v>458</v>
      </c>
      <c r="SI99" t="s">
        <v>679</v>
      </c>
      <c r="SJ99">
        <v>685</v>
      </c>
      <c r="SK99" t="s">
        <v>679</v>
      </c>
      <c r="SL99">
        <v>191</v>
      </c>
      <c r="SM99" t="s">
        <v>679</v>
      </c>
      <c r="SN99">
        <v>265</v>
      </c>
      <c r="SO99" t="s">
        <v>679</v>
      </c>
      <c r="SP99">
        <v>294</v>
      </c>
      <c r="SQ99" t="s">
        <v>679</v>
      </c>
      <c r="SR99">
        <v>371</v>
      </c>
      <c r="SS99" t="s">
        <v>679</v>
      </c>
      <c r="ST99">
        <v>240</v>
      </c>
      <c r="SU99" t="s">
        <v>679</v>
      </c>
      <c r="SV99">
        <v>32</v>
      </c>
      <c r="SW99" t="s">
        <v>679</v>
      </c>
      <c r="SX99">
        <v>418</v>
      </c>
      <c r="SY99" t="s">
        <v>679</v>
      </c>
      <c r="SZ99">
        <v>172</v>
      </c>
      <c r="TA99" t="s">
        <v>679</v>
      </c>
      <c r="TB99">
        <v>136</v>
      </c>
      <c r="TC99" t="s">
        <v>679</v>
      </c>
      <c r="TD99">
        <v>385</v>
      </c>
      <c r="TE99" t="s">
        <v>679</v>
      </c>
      <c r="TF99">
        <v>31</v>
      </c>
      <c r="TG99" t="s">
        <v>679</v>
      </c>
      <c r="TH99">
        <v>390</v>
      </c>
      <c r="TI99" t="s">
        <v>679</v>
      </c>
      <c r="TJ99">
        <v>3</v>
      </c>
      <c r="TK99" t="s">
        <v>679</v>
      </c>
      <c r="TL99">
        <v>10</v>
      </c>
      <c r="TM99" t="s">
        <v>679</v>
      </c>
      <c r="TN99">
        <v>103</v>
      </c>
      <c r="TO99" t="s">
        <v>679</v>
      </c>
      <c r="TP99">
        <v>236</v>
      </c>
      <c r="TQ99" t="s">
        <v>679</v>
      </c>
      <c r="TR99">
        <v>16</v>
      </c>
      <c r="TS99" t="s">
        <v>679</v>
      </c>
      <c r="TT99">
        <v>154</v>
      </c>
      <c r="TU99" t="s">
        <v>679</v>
      </c>
      <c r="TV99">
        <v>0</v>
      </c>
      <c r="TX99">
        <v>0</v>
      </c>
      <c r="TZ99">
        <v>4</v>
      </c>
      <c r="UA99" t="s">
        <v>679</v>
      </c>
      <c r="UB99">
        <v>6</v>
      </c>
      <c r="UC99" t="s">
        <v>679</v>
      </c>
      <c r="UD99">
        <v>25</v>
      </c>
      <c r="UE99" t="s">
        <v>679</v>
      </c>
      <c r="UF99">
        <v>0</v>
      </c>
      <c r="UH99">
        <v>120</v>
      </c>
      <c r="UI99" t="s">
        <v>679</v>
      </c>
      <c r="UJ99">
        <v>283</v>
      </c>
      <c r="UK99" t="s">
        <v>679</v>
      </c>
      <c r="UL99">
        <v>130</v>
      </c>
      <c r="UM99" t="s">
        <v>679</v>
      </c>
      <c r="UN99">
        <v>528</v>
      </c>
      <c r="UO99" t="s">
        <v>679</v>
      </c>
      <c r="UP99">
        <v>130</v>
      </c>
      <c r="UQ99" t="s">
        <v>679</v>
      </c>
      <c r="UR99">
        <v>239</v>
      </c>
      <c r="US99" t="s">
        <v>679</v>
      </c>
      <c r="UT99">
        <v>3</v>
      </c>
      <c r="UU99" t="s">
        <v>679</v>
      </c>
      <c r="UV99">
        <v>141</v>
      </c>
      <c r="UW99" t="s">
        <v>679</v>
      </c>
      <c r="UX99">
        <v>256</v>
      </c>
      <c r="UY99" t="s">
        <v>679</v>
      </c>
      <c r="UZ99">
        <v>278</v>
      </c>
      <c r="VA99" t="s">
        <v>679</v>
      </c>
      <c r="VB99">
        <v>193</v>
      </c>
      <c r="VC99" t="s">
        <v>679</v>
      </c>
      <c r="VD99">
        <v>397</v>
      </c>
      <c r="VE99" t="s">
        <v>679</v>
      </c>
      <c r="VF99">
        <v>13</v>
      </c>
      <c r="VG99" t="s">
        <v>679</v>
      </c>
      <c r="VH99">
        <v>78</v>
      </c>
      <c r="VI99" t="s">
        <v>679</v>
      </c>
      <c r="VJ99">
        <v>281</v>
      </c>
      <c r="VK99" t="s">
        <v>679</v>
      </c>
      <c r="VL99">
        <v>25</v>
      </c>
      <c r="VM99" t="s">
        <v>679</v>
      </c>
      <c r="VN99">
        <v>0</v>
      </c>
      <c r="VP99">
        <v>57</v>
      </c>
      <c r="VQ99" t="s">
        <v>679</v>
      </c>
      <c r="VR99">
        <v>0</v>
      </c>
      <c r="VT99">
        <v>34</v>
      </c>
      <c r="VU99" t="s">
        <v>679</v>
      </c>
      <c r="VV99">
        <v>4</v>
      </c>
      <c r="VW99" t="s">
        <v>679</v>
      </c>
      <c r="VX99">
        <v>43</v>
      </c>
      <c r="VY99" t="s">
        <v>679</v>
      </c>
      <c r="VZ99">
        <v>265</v>
      </c>
      <c r="WA99" t="s">
        <v>679</v>
      </c>
      <c r="WB99">
        <v>90</v>
      </c>
      <c r="WC99" t="s">
        <v>679</v>
      </c>
      <c r="WD99">
        <v>878</v>
      </c>
      <c r="WE99" t="s">
        <v>679</v>
      </c>
      <c r="WF99">
        <v>45</v>
      </c>
      <c r="WG99" t="s">
        <v>679</v>
      </c>
      <c r="WH99">
        <v>27</v>
      </c>
      <c r="WI99" t="s">
        <v>679</v>
      </c>
      <c r="WJ99">
        <v>59</v>
      </c>
      <c r="WK99" t="s">
        <v>679</v>
      </c>
      <c r="WL99">
        <v>6</v>
      </c>
      <c r="WM99" t="s">
        <v>679</v>
      </c>
      <c r="WN99">
        <v>10</v>
      </c>
      <c r="WO99" t="s">
        <v>679</v>
      </c>
      <c r="WP99">
        <v>25</v>
      </c>
      <c r="WQ99" t="s">
        <v>679</v>
      </c>
      <c r="WR99">
        <v>0</v>
      </c>
      <c r="WT99">
        <v>56</v>
      </c>
      <c r="WU99" t="s">
        <v>679</v>
      </c>
      <c r="WV99">
        <v>4</v>
      </c>
      <c r="WW99" t="s">
        <v>679</v>
      </c>
      <c r="WX99">
        <v>3410</v>
      </c>
      <c r="WY99" t="s">
        <v>679</v>
      </c>
      <c r="WZ99">
        <v>607</v>
      </c>
      <c r="XA99" t="s">
        <v>679</v>
      </c>
      <c r="XB99">
        <v>0</v>
      </c>
      <c r="XD99">
        <v>346</v>
      </c>
      <c r="XE99" t="s">
        <v>679</v>
      </c>
      <c r="XF99">
        <v>2013</v>
      </c>
      <c r="XG99" t="s">
        <v>679</v>
      </c>
      <c r="XH99">
        <v>146</v>
      </c>
      <c r="XI99" t="s">
        <v>679</v>
      </c>
      <c r="XJ99">
        <v>127</v>
      </c>
      <c r="XK99" t="s">
        <v>679</v>
      </c>
      <c r="XL99">
        <v>97</v>
      </c>
      <c r="XM99" t="s">
        <v>679</v>
      </c>
      <c r="XN99">
        <v>4</v>
      </c>
      <c r="XO99" t="s">
        <v>679</v>
      </c>
      <c r="XP99">
        <v>47</v>
      </c>
      <c r="XQ99" t="s">
        <v>679</v>
      </c>
      <c r="XR99">
        <v>1058</v>
      </c>
      <c r="XS99" t="s">
        <v>679</v>
      </c>
      <c r="XT99">
        <v>52</v>
      </c>
      <c r="XU99" t="s">
        <v>679</v>
      </c>
      <c r="XV99">
        <v>47</v>
      </c>
      <c r="XW99" t="s">
        <v>679</v>
      </c>
      <c r="XX99">
        <v>27</v>
      </c>
      <c r="XY99" t="s">
        <v>679</v>
      </c>
      <c r="XZ99">
        <v>38</v>
      </c>
      <c r="YA99" t="s">
        <v>679</v>
      </c>
      <c r="YB99">
        <v>72</v>
      </c>
      <c r="YC99" t="s">
        <v>679</v>
      </c>
      <c r="YD99">
        <v>10</v>
      </c>
      <c r="YE99" t="s">
        <v>679</v>
      </c>
      <c r="YF99">
        <v>54</v>
      </c>
      <c r="YG99" t="s">
        <v>679</v>
      </c>
      <c r="YH99">
        <v>245</v>
      </c>
      <c r="YI99" t="s">
        <v>679</v>
      </c>
      <c r="YJ99">
        <v>245</v>
      </c>
      <c r="YK99" t="s">
        <v>679</v>
      </c>
      <c r="YL99">
        <v>38</v>
      </c>
      <c r="YM99" t="s">
        <v>679</v>
      </c>
      <c r="YN99">
        <v>303</v>
      </c>
      <c r="YO99" t="s">
        <v>679</v>
      </c>
      <c r="YP99">
        <v>34</v>
      </c>
      <c r="YQ99" t="s">
        <v>679</v>
      </c>
      <c r="YR99">
        <v>0</v>
      </c>
      <c r="YT99">
        <v>0</v>
      </c>
      <c r="YV99">
        <v>31366</v>
      </c>
      <c r="YW99" t="e">
        <v>#N/A</v>
      </c>
      <c r="YY99">
        <v>22764</v>
      </c>
      <c r="YZ99">
        <v>2290</v>
      </c>
      <c r="ZA99">
        <v>9900</v>
      </c>
      <c r="ZB99">
        <v>8602</v>
      </c>
      <c r="ZC99">
        <v>6031</v>
      </c>
      <c r="ZD99">
        <v>255</v>
      </c>
      <c r="ZE99">
        <v>12268</v>
      </c>
      <c r="ZF99">
        <v>10492</v>
      </c>
      <c r="ZG99">
        <v>976</v>
      </c>
      <c r="ZH99">
        <v>30</v>
      </c>
      <c r="ZI99">
        <v>7007</v>
      </c>
      <c r="ZJ99">
        <v>6061</v>
      </c>
      <c r="ZK99">
        <v>2200</v>
      </c>
      <c r="ZL99">
        <v>7032</v>
      </c>
      <c r="ZM99">
        <v>6726</v>
      </c>
      <c r="ZN99">
        <v>1077</v>
      </c>
      <c r="ZO99">
        <v>21869</v>
      </c>
      <c r="ZP99">
        <v>1793</v>
      </c>
      <c r="ZQ99">
        <v>1795</v>
      </c>
      <c r="ZR99">
        <v>476</v>
      </c>
      <c r="ZS99">
        <v>2061</v>
      </c>
      <c r="ZT99">
        <v>403</v>
      </c>
      <c r="ZU99">
        <v>30</v>
      </c>
      <c r="ZV99">
        <v>0</v>
      </c>
      <c r="ZW99">
        <v>2181</v>
      </c>
      <c r="ZX99">
        <v>25</v>
      </c>
      <c r="ZY99">
        <v>664</v>
      </c>
      <c r="AAA99" s="26"/>
    </row>
    <row r="100" spans="1:703" x14ac:dyDescent="0.25">
      <c r="A100" t="s">
        <v>761</v>
      </c>
      <c r="B100">
        <v>0</v>
      </c>
      <c r="D100">
        <v>461</v>
      </c>
      <c r="E100" t="s">
        <v>679</v>
      </c>
      <c r="F100">
        <v>0</v>
      </c>
      <c r="H100">
        <v>0</v>
      </c>
      <c r="J100">
        <v>0</v>
      </c>
      <c r="L100">
        <v>0</v>
      </c>
      <c r="N100">
        <v>0</v>
      </c>
      <c r="P100">
        <v>0</v>
      </c>
      <c r="R100">
        <v>1</v>
      </c>
      <c r="S100" t="s">
        <v>679</v>
      </c>
      <c r="T100">
        <v>0</v>
      </c>
      <c r="V100">
        <v>0</v>
      </c>
      <c r="X100">
        <v>0</v>
      </c>
      <c r="Z100">
        <v>0</v>
      </c>
      <c r="AB100">
        <v>11</v>
      </c>
      <c r="AC100" t="s">
        <v>679</v>
      </c>
      <c r="AD100">
        <v>0</v>
      </c>
      <c r="AF100">
        <v>9</v>
      </c>
      <c r="AG100" t="s">
        <v>679</v>
      </c>
      <c r="AH100">
        <v>0</v>
      </c>
      <c r="AJ100">
        <v>9</v>
      </c>
      <c r="AK100" t="s">
        <v>679</v>
      </c>
      <c r="AL100">
        <v>3</v>
      </c>
      <c r="AM100" t="s">
        <v>679</v>
      </c>
      <c r="AN100">
        <v>6</v>
      </c>
      <c r="AO100" t="s">
        <v>679</v>
      </c>
      <c r="AP100">
        <v>5</v>
      </c>
      <c r="AQ100" t="s">
        <v>679</v>
      </c>
      <c r="AR100">
        <v>0</v>
      </c>
      <c r="AT100">
        <v>0</v>
      </c>
      <c r="AV100">
        <v>8</v>
      </c>
      <c r="AW100" t="s">
        <v>679</v>
      </c>
      <c r="AX100">
        <v>98</v>
      </c>
      <c r="AY100" t="s">
        <v>679</v>
      </c>
      <c r="AZ100">
        <v>0</v>
      </c>
      <c r="BB100">
        <v>0</v>
      </c>
      <c r="BD100">
        <v>0</v>
      </c>
      <c r="BF100">
        <v>0</v>
      </c>
      <c r="BH100">
        <v>9</v>
      </c>
      <c r="BI100" t="s">
        <v>679</v>
      </c>
      <c r="BJ100">
        <v>36</v>
      </c>
      <c r="BK100" t="s">
        <v>679</v>
      </c>
      <c r="BL100">
        <v>1229</v>
      </c>
      <c r="BM100" t="s">
        <v>679</v>
      </c>
      <c r="BN100">
        <v>0</v>
      </c>
      <c r="BP100">
        <v>0</v>
      </c>
      <c r="BR100">
        <v>36</v>
      </c>
      <c r="BS100" t="s">
        <v>679</v>
      </c>
      <c r="BT100">
        <v>0</v>
      </c>
      <c r="BV100">
        <v>19</v>
      </c>
      <c r="BW100" t="s">
        <v>679</v>
      </c>
      <c r="BX100">
        <v>0</v>
      </c>
      <c r="BZ100">
        <v>10</v>
      </c>
      <c r="CA100" t="s">
        <v>679</v>
      </c>
      <c r="CB100">
        <v>0</v>
      </c>
      <c r="CD100">
        <v>2</v>
      </c>
      <c r="CE100" t="s">
        <v>679</v>
      </c>
      <c r="CF100">
        <v>0</v>
      </c>
      <c r="CH100">
        <v>0</v>
      </c>
      <c r="CJ100">
        <v>0</v>
      </c>
      <c r="CL100">
        <v>21</v>
      </c>
      <c r="CM100" t="s">
        <v>679</v>
      </c>
      <c r="CN100">
        <v>0</v>
      </c>
      <c r="CP100">
        <v>0</v>
      </c>
      <c r="CR100">
        <v>29</v>
      </c>
      <c r="CS100" t="s">
        <v>679</v>
      </c>
      <c r="CT100">
        <v>0</v>
      </c>
      <c r="CV100">
        <v>0</v>
      </c>
      <c r="CX100">
        <v>0</v>
      </c>
      <c r="CZ100">
        <v>37</v>
      </c>
      <c r="DA100" t="s">
        <v>679</v>
      </c>
      <c r="DB100">
        <v>0</v>
      </c>
      <c r="DD100">
        <v>0</v>
      </c>
      <c r="DF100">
        <v>24</v>
      </c>
      <c r="DG100" t="s">
        <v>679</v>
      </c>
      <c r="DH100">
        <v>0</v>
      </c>
      <c r="DJ100">
        <v>0</v>
      </c>
      <c r="DL100">
        <v>0</v>
      </c>
      <c r="DN100">
        <v>0</v>
      </c>
      <c r="DP100">
        <v>0</v>
      </c>
      <c r="DR100">
        <v>0</v>
      </c>
      <c r="DT100">
        <v>0</v>
      </c>
      <c r="DV100">
        <v>3</v>
      </c>
      <c r="DW100" t="s">
        <v>679</v>
      </c>
      <c r="DX100">
        <v>4</v>
      </c>
      <c r="DY100" t="s">
        <v>679</v>
      </c>
      <c r="DZ100">
        <v>237</v>
      </c>
      <c r="EA100" t="s">
        <v>679</v>
      </c>
      <c r="EB100">
        <v>9</v>
      </c>
      <c r="EC100" t="s">
        <v>679</v>
      </c>
      <c r="ED100">
        <v>0</v>
      </c>
      <c r="EF100">
        <v>0</v>
      </c>
      <c r="EH100">
        <v>0</v>
      </c>
      <c r="EJ100">
        <v>63</v>
      </c>
      <c r="EK100" t="s">
        <v>679</v>
      </c>
      <c r="EL100">
        <v>0</v>
      </c>
      <c r="EN100">
        <v>22</v>
      </c>
      <c r="EO100" t="s">
        <v>679</v>
      </c>
      <c r="EP100">
        <v>0</v>
      </c>
      <c r="ER100">
        <v>273</v>
      </c>
      <c r="ES100" t="s">
        <v>679</v>
      </c>
      <c r="ET100">
        <v>29</v>
      </c>
      <c r="EU100" t="s">
        <v>679</v>
      </c>
      <c r="EV100">
        <v>0</v>
      </c>
      <c r="EX100">
        <v>0</v>
      </c>
      <c r="EZ100">
        <v>0</v>
      </c>
      <c r="FB100">
        <v>4</v>
      </c>
      <c r="FC100" t="s">
        <v>679</v>
      </c>
      <c r="FD100">
        <v>63</v>
      </c>
      <c r="FE100" t="s">
        <v>679</v>
      </c>
      <c r="FF100">
        <v>0</v>
      </c>
      <c r="FH100">
        <v>0</v>
      </c>
      <c r="FJ100">
        <v>25</v>
      </c>
      <c r="FK100" t="s">
        <v>679</v>
      </c>
      <c r="FL100">
        <v>19</v>
      </c>
      <c r="FM100" t="s">
        <v>679</v>
      </c>
      <c r="FN100">
        <v>0</v>
      </c>
      <c r="FP100">
        <v>48</v>
      </c>
      <c r="FQ100" t="s">
        <v>679</v>
      </c>
      <c r="FR100">
        <v>32</v>
      </c>
      <c r="FS100" t="s">
        <v>679</v>
      </c>
      <c r="FT100">
        <v>10</v>
      </c>
      <c r="FU100" t="s">
        <v>679</v>
      </c>
      <c r="FV100">
        <v>0</v>
      </c>
      <c r="FX100">
        <v>0</v>
      </c>
      <c r="FZ100">
        <v>8</v>
      </c>
      <c r="GA100" t="s">
        <v>679</v>
      </c>
      <c r="GB100">
        <v>0</v>
      </c>
      <c r="GD100">
        <v>133</v>
      </c>
      <c r="GE100" t="s">
        <v>679</v>
      </c>
      <c r="GF100">
        <v>109</v>
      </c>
      <c r="GG100" t="s">
        <v>679</v>
      </c>
      <c r="GH100">
        <v>0</v>
      </c>
      <c r="GJ100">
        <v>0</v>
      </c>
      <c r="GL100">
        <v>12</v>
      </c>
      <c r="GM100" t="s">
        <v>679</v>
      </c>
      <c r="GN100">
        <v>0</v>
      </c>
      <c r="GP100">
        <v>535</v>
      </c>
      <c r="GQ100" t="s">
        <v>679</v>
      </c>
      <c r="GR100">
        <v>0</v>
      </c>
      <c r="GT100">
        <v>89</v>
      </c>
      <c r="GU100" t="s">
        <v>679</v>
      </c>
      <c r="GV100">
        <v>103</v>
      </c>
      <c r="GW100" t="s">
        <v>679</v>
      </c>
      <c r="GX100">
        <v>0</v>
      </c>
      <c r="GZ100">
        <v>6</v>
      </c>
      <c r="HA100" t="s">
        <v>679</v>
      </c>
      <c r="HB100">
        <v>0</v>
      </c>
      <c r="HD100">
        <v>0</v>
      </c>
      <c r="HF100">
        <v>50</v>
      </c>
      <c r="HG100" t="s">
        <v>679</v>
      </c>
      <c r="HH100">
        <v>9</v>
      </c>
      <c r="HI100" t="s">
        <v>679</v>
      </c>
      <c r="HJ100">
        <v>0</v>
      </c>
      <c r="HL100">
        <v>4</v>
      </c>
      <c r="HM100" t="s">
        <v>679</v>
      </c>
      <c r="HN100">
        <v>63</v>
      </c>
      <c r="HO100" t="s">
        <v>679</v>
      </c>
      <c r="HP100">
        <v>243</v>
      </c>
      <c r="HQ100" t="s">
        <v>679</v>
      </c>
      <c r="HR100">
        <v>0</v>
      </c>
      <c r="HT100">
        <v>287</v>
      </c>
      <c r="HU100" t="s">
        <v>679</v>
      </c>
      <c r="HV100">
        <v>162</v>
      </c>
      <c r="HW100" t="s">
        <v>679</v>
      </c>
      <c r="HX100">
        <v>0</v>
      </c>
      <c r="HZ100">
        <v>0</v>
      </c>
      <c r="IB100">
        <v>0</v>
      </c>
      <c r="ID100">
        <v>10</v>
      </c>
      <c r="IE100" t="s">
        <v>679</v>
      </c>
      <c r="IF100">
        <v>14</v>
      </c>
      <c r="IG100" t="s">
        <v>679</v>
      </c>
      <c r="IH100">
        <v>0</v>
      </c>
      <c r="IJ100">
        <v>0</v>
      </c>
      <c r="IL100">
        <v>177</v>
      </c>
      <c r="IM100" t="s">
        <v>679</v>
      </c>
      <c r="IN100">
        <v>16</v>
      </c>
      <c r="IO100" t="s">
        <v>679</v>
      </c>
      <c r="IP100">
        <v>1</v>
      </c>
      <c r="IQ100" t="s">
        <v>679</v>
      </c>
      <c r="IR100">
        <v>0</v>
      </c>
      <c r="IT100">
        <v>0</v>
      </c>
      <c r="IV100">
        <v>368</v>
      </c>
      <c r="IW100" t="s">
        <v>679</v>
      </c>
      <c r="IX100">
        <v>0</v>
      </c>
      <c r="IZ100">
        <v>305</v>
      </c>
      <c r="JA100" t="s">
        <v>679</v>
      </c>
      <c r="JB100">
        <v>45</v>
      </c>
      <c r="JC100" t="s">
        <v>679</v>
      </c>
      <c r="JD100">
        <v>6</v>
      </c>
      <c r="JE100" t="s">
        <v>679</v>
      </c>
      <c r="JF100">
        <v>0</v>
      </c>
      <c r="JH100">
        <v>0</v>
      </c>
      <c r="JJ100">
        <v>0</v>
      </c>
      <c r="JL100">
        <v>0</v>
      </c>
      <c r="JN100">
        <v>0</v>
      </c>
      <c r="JP100">
        <v>0</v>
      </c>
      <c r="JR100">
        <v>0</v>
      </c>
      <c r="JT100">
        <v>0</v>
      </c>
      <c r="JV100">
        <v>0</v>
      </c>
      <c r="JX100">
        <v>0</v>
      </c>
      <c r="JZ100">
        <v>0</v>
      </c>
      <c r="KB100">
        <v>0</v>
      </c>
      <c r="KD100">
        <v>0</v>
      </c>
      <c r="KF100">
        <v>0</v>
      </c>
      <c r="KH100">
        <v>157</v>
      </c>
      <c r="KI100" t="s">
        <v>679</v>
      </c>
      <c r="KJ100">
        <v>0</v>
      </c>
      <c r="KL100">
        <v>0</v>
      </c>
      <c r="KN100">
        <v>0</v>
      </c>
      <c r="KP100">
        <v>0</v>
      </c>
      <c r="KR100">
        <v>0</v>
      </c>
      <c r="KT100">
        <v>0</v>
      </c>
      <c r="KV100">
        <v>49</v>
      </c>
      <c r="KW100" t="s">
        <v>679</v>
      </c>
      <c r="KX100">
        <v>0</v>
      </c>
      <c r="KZ100">
        <v>6</v>
      </c>
      <c r="LA100" t="s">
        <v>679</v>
      </c>
      <c r="LB100">
        <v>0</v>
      </c>
      <c r="LD100">
        <v>0</v>
      </c>
      <c r="LF100">
        <v>642</v>
      </c>
      <c r="LG100" t="s">
        <v>679</v>
      </c>
      <c r="LH100">
        <v>7</v>
      </c>
      <c r="LI100" t="s">
        <v>679</v>
      </c>
      <c r="LJ100">
        <v>0</v>
      </c>
      <c r="LL100">
        <v>0</v>
      </c>
      <c r="LN100">
        <v>0</v>
      </c>
      <c r="LP100">
        <v>0</v>
      </c>
      <c r="LR100">
        <v>0</v>
      </c>
      <c r="LT100">
        <v>0</v>
      </c>
      <c r="LV100">
        <v>0</v>
      </c>
      <c r="LX100">
        <v>0</v>
      </c>
      <c r="LZ100">
        <v>0</v>
      </c>
      <c r="MB100">
        <v>0</v>
      </c>
      <c r="MD100">
        <v>0</v>
      </c>
      <c r="MF100">
        <v>0</v>
      </c>
      <c r="MH100">
        <v>0</v>
      </c>
      <c r="MJ100">
        <v>0</v>
      </c>
      <c r="ML100">
        <v>0</v>
      </c>
      <c r="MN100">
        <v>3</v>
      </c>
      <c r="MO100" t="s">
        <v>679</v>
      </c>
      <c r="MP100">
        <v>0</v>
      </c>
      <c r="MR100">
        <v>0</v>
      </c>
      <c r="MT100">
        <v>0</v>
      </c>
      <c r="MV100">
        <v>2</v>
      </c>
      <c r="MW100" t="s">
        <v>679</v>
      </c>
      <c r="MX100">
        <v>0</v>
      </c>
      <c r="MZ100">
        <v>0</v>
      </c>
      <c r="NB100">
        <v>3</v>
      </c>
      <c r="NC100" t="s">
        <v>679</v>
      </c>
      <c r="ND100">
        <v>0</v>
      </c>
      <c r="NF100">
        <v>0</v>
      </c>
      <c r="NH100">
        <v>61</v>
      </c>
      <c r="NI100" t="s">
        <v>679</v>
      </c>
      <c r="NJ100">
        <v>11</v>
      </c>
      <c r="NK100" t="s">
        <v>679</v>
      </c>
      <c r="NL100">
        <v>0</v>
      </c>
      <c r="NN100">
        <v>8</v>
      </c>
      <c r="NO100" t="s">
        <v>679</v>
      </c>
      <c r="NP100">
        <v>0</v>
      </c>
      <c r="NR100">
        <v>0</v>
      </c>
      <c r="NT100">
        <v>0</v>
      </c>
      <c r="NV100">
        <v>0</v>
      </c>
      <c r="NX100">
        <v>22</v>
      </c>
      <c r="NY100" t="s">
        <v>679</v>
      </c>
      <c r="NZ100">
        <v>6</v>
      </c>
      <c r="OA100" t="s">
        <v>679</v>
      </c>
      <c r="OB100">
        <v>0</v>
      </c>
      <c r="OD100">
        <v>129</v>
      </c>
      <c r="OE100" t="s">
        <v>679</v>
      </c>
      <c r="OF100">
        <v>68</v>
      </c>
      <c r="OG100" t="s">
        <v>679</v>
      </c>
      <c r="OH100">
        <v>16</v>
      </c>
      <c r="OI100" t="s">
        <v>679</v>
      </c>
      <c r="OJ100">
        <v>0</v>
      </c>
      <c r="OL100">
        <v>0</v>
      </c>
      <c r="ON100">
        <v>0</v>
      </c>
      <c r="OP100">
        <v>2</v>
      </c>
      <c r="OQ100" t="s">
        <v>679</v>
      </c>
      <c r="OR100">
        <v>0</v>
      </c>
      <c r="OT100">
        <v>14</v>
      </c>
      <c r="OU100" t="s">
        <v>679</v>
      </c>
      <c r="OV100">
        <v>0</v>
      </c>
      <c r="OX100">
        <v>41</v>
      </c>
      <c r="OY100" t="s">
        <v>679</v>
      </c>
      <c r="OZ100">
        <v>1</v>
      </c>
      <c r="PA100" t="s">
        <v>679</v>
      </c>
      <c r="PB100">
        <v>0</v>
      </c>
      <c r="PD100">
        <v>572</v>
      </c>
      <c r="PE100" t="s">
        <v>679</v>
      </c>
      <c r="PF100">
        <v>0</v>
      </c>
      <c r="PH100">
        <v>46</v>
      </c>
      <c r="PI100" t="s">
        <v>679</v>
      </c>
      <c r="PJ100">
        <v>0</v>
      </c>
      <c r="PL100">
        <v>27</v>
      </c>
      <c r="PM100" t="s">
        <v>679</v>
      </c>
      <c r="PN100">
        <v>0</v>
      </c>
      <c r="PP100">
        <v>0</v>
      </c>
      <c r="PR100">
        <v>0</v>
      </c>
      <c r="PT100">
        <v>0</v>
      </c>
      <c r="PV100">
        <v>188</v>
      </c>
      <c r="PW100" t="s">
        <v>679</v>
      </c>
      <c r="PX100">
        <v>11</v>
      </c>
      <c r="PY100" t="s">
        <v>679</v>
      </c>
      <c r="PZ100">
        <v>0</v>
      </c>
      <c r="QB100">
        <v>5</v>
      </c>
      <c r="QC100" t="s">
        <v>679</v>
      </c>
      <c r="QD100">
        <v>0</v>
      </c>
      <c r="QF100">
        <v>11</v>
      </c>
      <c r="QG100" t="s">
        <v>679</v>
      </c>
      <c r="QH100">
        <v>6</v>
      </c>
      <c r="QI100" t="s">
        <v>679</v>
      </c>
      <c r="QJ100">
        <v>282</v>
      </c>
      <c r="QK100" t="s">
        <v>679</v>
      </c>
      <c r="QL100">
        <v>392</v>
      </c>
      <c r="QM100" t="s">
        <v>679</v>
      </c>
      <c r="QN100">
        <v>288</v>
      </c>
      <c r="QO100" t="s">
        <v>679</v>
      </c>
      <c r="QP100">
        <v>395</v>
      </c>
      <c r="QQ100" t="s">
        <v>679</v>
      </c>
      <c r="QR100">
        <v>327</v>
      </c>
      <c r="QS100" t="s">
        <v>679</v>
      </c>
      <c r="QT100">
        <v>102</v>
      </c>
      <c r="QU100" t="s">
        <v>679</v>
      </c>
      <c r="QV100">
        <v>1</v>
      </c>
      <c r="QW100" t="s">
        <v>679</v>
      </c>
      <c r="QX100">
        <v>17</v>
      </c>
      <c r="QY100" t="s">
        <v>679</v>
      </c>
      <c r="QZ100">
        <v>334</v>
      </c>
      <c r="RA100" t="s">
        <v>679</v>
      </c>
      <c r="RB100">
        <v>131</v>
      </c>
      <c r="RC100" t="s">
        <v>679</v>
      </c>
      <c r="RD100">
        <v>193</v>
      </c>
      <c r="RE100" t="s">
        <v>679</v>
      </c>
      <c r="RF100">
        <v>28</v>
      </c>
      <c r="RG100" t="s">
        <v>679</v>
      </c>
      <c r="RH100">
        <v>17</v>
      </c>
      <c r="RI100" t="s">
        <v>679</v>
      </c>
      <c r="RJ100">
        <v>358</v>
      </c>
      <c r="RK100" t="s">
        <v>679</v>
      </c>
      <c r="RL100">
        <v>88</v>
      </c>
      <c r="RM100" t="s">
        <v>679</v>
      </c>
      <c r="RN100">
        <v>241</v>
      </c>
      <c r="RO100" t="s">
        <v>679</v>
      </c>
      <c r="RP100">
        <v>0</v>
      </c>
      <c r="RR100">
        <v>10</v>
      </c>
      <c r="RS100" t="s">
        <v>679</v>
      </c>
      <c r="RT100">
        <v>13</v>
      </c>
      <c r="RU100" t="s">
        <v>679</v>
      </c>
      <c r="RV100">
        <v>2358</v>
      </c>
      <c r="RW100" t="s">
        <v>679</v>
      </c>
      <c r="RX100">
        <v>703</v>
      </c>
      <c r="RY100" t="s">
        <v>679</v>
      </c>
      <c r="RZ100">
        <v>296</v>
      </c>
      <c r="SA100" t="s">
        <v>679</v>
      </c>
      <c r="SB100">
        <v>444</v>
      </c>
      <c r="SC100" t="s">
        <v>679</v>
      </c>
      <c r="SD100">
        <v>66</v>
      </c>
      <c r="SE100" t="s">
        <v>679</v>
      </c>
      <c r="SF100">
        <v>16</v>
      </c>
      <c r="SG100" t="s">
        <v>679</v>
      </c>
      <c r="SH100">
        <v>247</v>
      </c>
      <c r="SI100" t="s">
        <v>679</v>
      </c>
      <c r="SJ100">
        <v>394</v>
      </c>
      <c r="SK100" t="s">
        <v>679</v>
      </c>
      <c r="SL100">
        <v>84</v>
      </c>
      <c r="SM100" t="s">
        <v>679</v>
      </c>
      <c r="SN100">
        <v>145</v>
      </c>
      <c r="SO100" t="s">
        <v>679</v>
      </c>
      <c r="SP100">
        <v>207</v>
      </c>
      <c r="SQ100" t="s">
        <v>679</v>
      </c>
      <c r="SR100">
        <v>128</v>
      </c>
      <c r="SS100" t="s">
        <v>679</v>
      </c>
      <c r="ST100">
        <v>104</v>
      </c>
      <c r="SU100" t="s">
        <v>679</v>
      </c>
      <c r="SV100">
        <v>46</v>
      </c>
      <c r="SW100" t="s">
        <v>679</v>
      </c>
      <c r="SX100">
        <v>233</v>
      </c>
      <c r="SY100" t="s">
        <v>679</v>
      </c>
      <c r="SZ100">
        <v>114</v>
      </c>
      <c r="TA100" t="s">
        <v>679</v>
      </c>
      <c r="TB100">
        <v>113</v>
      </c>
      <c r="TC100" t="s">
        <v>679</v>
      </c>
      <c r="TD100">
        <v>36</v>
      </c>
      <c r="TE100" t="s">
        <v>679</v>
      </c>
      <c r="TF100">
        <v>8</v>
      </c>
      <c r="TG100" t="s">
        <v>679</v>
      </c>
      <c r="TH100">
        <v>294</v>
      </c>
      <c r="TI100" t="s">
        <v>679</v>
      </c>
      <c r="TJ100">
        <v>10</v>
      </c>
      <c r="TK100" t="s">
        <v>679</v>
      </c>
      <c r="TL100">
        <v>15</v>
      </c>
      <c r="TM100" t="s">
        <v>679</v>
      </c>
      <c r="TN100">
        <v>555</v>
      </c>
      <c r="TO100" t="s">
        <v>679</v>
      </c>
      <c r="TP100">
        <v>76</v>
      </c>
      <c r="TQ100" t="s">
        <v>679</v>
      </c>
      <c r="TR100">
        <v>25</v>
      </c>
      <c r="TS100" t="s">
        <v>679</v>
      </c>
      <c r="TT100">
        <v>154</v>
      </c>
      <c r="TU100" t="s">
        <v>679</v>
      </c>
      <c r="TV100">
        <v>0</v>
      </c>
      <c r="TX100">
        <v>0</v>
      </c>
      <c r="TZ100">
        <v>1</v>
      </c>
      <c r="UA100" t="s">
        <v>679</v>
      </c>
      <c r="UB100">
        <v>0</v>
      </c>
      <c r="UD100">
        <v>0</v>
      </c>
      <c r="UF100">
        <v>0</v>
      </c>
      <c r="UH100">
        <v>375</v>
      </c>
      <c r="UI100" t="s">
        <v>679</v>
      </c>
      <c r="UJ100">
        <v>415</v>
      </c>
      <c r="UK100" t="s">
        <v>679</v>
      </c>
      <c r="UL100">
        <v>98</v>
      </c>
      <c r="UM100" t="s">
        <v>679</v>
      </c>
      <c r="UN100">
        <v>424</v>
      </c>
      <c r="UO100" t="s">
        <v>679</v>
      </c>
      <c r="UP100">
        <v>144</v>
      </c>
      <c r="UQ100" t="s">
        <v>679</v>
      </c>
      <c r="UR100">
        <v>741</v>
      </c>
      <c r="US100" t="s">
        <v>679</v>
      </c>
      <c r="UT100">
        <v>8</v>
      </c>
      <c r="UU100" t="s">
        <v>679</v>
      </c>
      <c r="UV100">
        <v>87</v>
      </c>
      <c r="UW100" t="s">
        <v>679</v>
      </c>
      <c r="UX100">
        <v>195</v>
      </c>
      <c r="UY100" t="s">
        <v>679</v>
      </c>
      <c r="UZ100">
        <v>161</v>
      </c>
      <c r="VA100" t="s">
        <v>679</v>
      </c>
      <c r="VB100">
        <v>149</v>
      </c>
      <c r="VC100" t="s">
        <v>679</v>
      </c>
      <c r="VD100">
        <v>1067</v>
      </c>
      <c r="VE100" t="s">
        <v>679</v>
      </c>
      <c r="VF100">
        <v>179</v>
      </c>
      <c r="VG100" t="s">
        <v>679</v>
      </c>
      <c r="VH100">
        <v>168</v>
      </c>
      <c r="VI100" t="s">
        <v>679</v>
      </c>
      <c r="VJ100">
        <v>357</v>
      </c>
      <c r="VK100" t="s">
        <v>679</v>
      </c>
      <c r="VL100">
        <v>15</v>
      </c>
      <c r="VM100" t="s">
        <v>679</v>
      </c>
      <c r="VN100">
        <v>0</v>
      </c>
      <c r="VP100">
        <v>64</v>
      </c>
      <c r="VQ100" t="s">
        <v>679</v>
      </c>
      <c r="VR100">
        <v>0</v>
      </c>
      <c r="VT100">
        <v>67</v>
      </c>
      <c r="VU100" t="s">
        <v>679</v>
      </c>
      <c r="VV100">
        <v>1</v>
      </c>
      <c r="VW100" t="s">
        <v>679</v>
      </c>
      <c r="VX100">
        <v>10</v>
      </c>
      <c r="VY100" t="s">
        <v>679</v>
      </c>
      <c r="VZ100">
        <v>123</v>
      </c>
      <c r="WA100" t="s">
        <v>679</v>
      </c>
      <c r="WB100">
        <v>479</v>
      </c>
      <c r="WC100" t="s">
        <v>679</v>
      </c>
      <c r="WD100">
        <v>231</v>
      </c>
      <c r="WE100" t="s">
        <v>679</v>
      </c>
      <c r="WF100">
        <v>23</v>
      </c>
      <c r="WG100" t="s">
        <v>679</v>
      </c>
      <c r="WH100">
        <v>23</v>
      </c>
      <c r="WI100" t="s">
        <v>679</v>
      </c>
      <c r="WJ100">
        <v>47</v>
      </c>
      <c r="WK100" t="s">
        <v>679</v>
      </c>
      <c r="WL100">
        <v>182</v>
      </c>
      <c r="WM100" t="s">
        <v>679</v>
      </c>
      <c r="WN100">
        <v>176</v>
      </c>
      <c r="WO100" t="s">
        <v>679</v>
      </c>
      <c r="WP100">
        <v>379</v>
      </c>
      <c r="WQ100" t="s">
        <v>679</v>
      </c>
      <c r="WR100">
        <v>0</v>
      </c>
      <c r="WT100">
        <v>117</v>
      </c>
      <c r="WU100" t="s">
        <v>679</v>
      </c>
      <c r="WV100">
        <v>14</v>
      </c>
      <c r="WW100" t="s">
        <v>679</v>
      </c>
      <c r="WX100">
        <v>1655</v>
      </c>
      <c r="WY100" t="s">
        <v>679</v>
      </c>
      <c r="WZ100">
        <v>988</v>
      </c>
      <c r="XA100" t="s">
        <v>679</v>
      </c>
      <c r="XB100">
        <v>3</v>
      </c>
      <c r="XC100" t="s">
        <v>679</v>
      </c>
      <c r="XD100">
        <v>0</v>
      </c>
      <c r="XF100">
        <v>1581</v>
      </c>
      <c r="XG100" t="s">
        <v>679</v>
      </c>
      <c r="XH100">
        <v>434</v>
      </c>
      <c r="XI100" t="s">
        <v>679</v>
      </c>
      <c r="XJ100">
        <v>51</v>
      </c>
      <c r="XK100" t="s">
        <v>679</v>
      </c>
      <c r="XL100">
        <v>76</v>
      </c>
      <c r="XM100" t="s">
        <v>679</v>
      </c>
      <c r="XN100">
        <v>1</v>
      </c>
      <c r="XO100" t="s">
        <v>679</v>
      </c>
      <c r="XP100">
        <v>19</v>
      </c>
      <c r="XQ100" t="s">
        <v>679</v>
      </c>
      <c r="XR100">
        <v>739</v>
      </c>
      <c r="XS100" t="s">
        <v>679</v>
      </c>
      <c r="XT100">
        <v>3</v>
      </c>
      <c r="XU100" t="s">
        <v>679</v>
      </c>
      <c r="XV100">
        <v>22</v>
      </c>
      <c r="XW100" t="s">
        <v>679</v>
      </c>
      <c r="XX100">
        <v>7</v>
      </c>
      <c r="XY100" t="s">
        <v>679</v>
      </c>
      <c r="XZ100">
        <v>24</v>
      </c>
      <c r="YA100" t="s">
        <v>679</v>
      </c>
      <c r="YB100">
        <v>25</v>
      </c>
      <c r="YC100" t="s">
        <v>679</v>
      </c>
      <c r="YD100">
        <v>14</v>
      </c>
      <c r="YE100" t="s">
        <v>679</v>
      </c>
      <c r="YF100">
        <v>45</v>
      </c>
      <c r="YG100" t="s">
        <v>679</v>
      </c>
      <c r="YH100">
        <v>300</v>
      </c>
      <c r="YI100" t="s">
        <v>679</v>
      </c>
      <c r="YJ100">
        <v>57</v>
      </c>
      <c r="YK100" t="s">
        <v>679</v>
      </c>
      <c r="YL100">
        <v>18</v>
      </c>
      <c r="YM100" t="s">
        <v>679</v>
      </c>
      <c r="YN100">
        <v>165</v>
      </c>
      <c r="YO100" t="s">
        <v>679</v>
      </c>
      <c r="YP100">
        <v>32</v>
      </c>
      <c r="YQ100" t="s">
        <v>679</v>
      </c>
      <c r="YR100">
        <v>0</v>
      </c>
      <c r="YT100">
        <v>0</v>
      </c>
      <c r="YV100">
        <v>30640</v>
      </c>
      <c r="YW100" t="s">
        <v>274</v>
      </c>
      <c r="YY100">
        <v>23562</v>
      </c>
      <c r="YZ100">
        <v>3266</v>
      </c>
      <c r="ZA100">
        <v>9038</v>
      </c>
      <c r="ZB100">
        <v>7078</v>
      </c>
      <c r="ZC100">
        <v>7475</v>
      </c>
      <c r="ZD100">
        <v>518</v>
      </c>
      <c r="ZE100">
        <v>13963</v>
      </c>
      <c r="ZF100">
        <v>9598</v>
      </c>
      <c r="ZG100">
        <v>560</v>
      </c>
      <c r="ZH100">
        <v>99</v>
      </c>
      <c r="ZI100">
        <v>8035</v>
      </c>
      <c r="ZJ100">
        <v>7574</v>
      </c>
      <c r="ZK100">
        <v>1504</v>
      </c>
      <c r="ZL100">
        <v>8035</v>
      </c>
      <c r="ZM100">
        <v>7855</v>
      </c>
      <c r="ZN100">
        <v>1699</v>
      </c>
      <c r="ZO100">
        <v>21081</v>
      </c>
      <c r="ZP100">
        <v>864</v>
      </c>
      <c r="ZQ100">
        <v>1038</v>
      </c>
      <c r="ZR100">
        <v>608</v>
      </c>
      <c r="ZS100">
        <v>2279</v>
      </c>
      <c r="ZT100">
        <v>7</v>
      </c>
      <c r="ZU100">
        <v>98</v>
      </c>
      <c r="ZV100">
        <v>16</v>
      </c>
      <c r="ZW100">
        <v>2930</v>
      </c>
      <c r="ZX100">
        <v>0</v>
      </c>
      <c r="ZY100">
        <v>1186</v>
      </c>
      <c r="AAA100" s="26"/>
    </row>
    <row r="101" spans="1:703" x14ac:dyDescent="0.25">
      <c r="A101" t="s">
        <v>762</v>
      </c>
      <c r="B101">
        <v>0</v>
      </c>
      <c r="D101">
        <v>372</v>
      </c>
      <c r="E101" t="s">
        <v>679</v>
      </c>
      <c r="F101">
        <v>0</v>
      </c>
      <c r="H101">
        <v>0</v>
      </c>
      <c r="J101">
        <v>0</v>
      </c>
      <c r="L101">
        <v>0</v>
      </c>
      <c r="N101">
        <v>0</v>
      </c>
      <c r="P101">
        <v>0</v>
      </c>
      <c r="R101">
        <v>0</v>
      </c>
      <c r="T101">
        <v>0</v>
      </c>
      <c r="V101">
        <v>0</v>
      </c>
      <c r="X101">
        <v>0</v>
      </c>
      <c r="Z101">
        <v>445</v>
      </c>
      <c r="AA101" t="s">
        <v>679</v>
      </c>
      <c r="AB101">
        <v>3</v>
      </c>
      <c r="AC101" t="s">
        <v>679</v>
      </c>
      <c r="AD101">
        <v>0</v>
      </c>
      <c r="AF101">
        <v>0</v>
      </c>
      <c r="AH101">
        <v>0</v>
      </c>
      <c r="AJ101">
        <v>27</v>
      </c>
      <c r="AK101" t="s">
        <v>679</v>
      </c>
      <c r="AL101">
        <v>0</v>
      </c>
      <c r="AN101">
        <v>14</v>
      </c>
      <c r="AO101" t="s">
        <v>679</v>
      </c>
      <c r="AP101">
        <v>0</v>
      </c>
      <c r="AR101">
        <v>5</v>
      </c>
      <c r="AS101" t="s">
        <v>679</v>
      </c>
      <c r="AT101">
        <v>0</v>
      </c>
      <c r="AV101">
        <v>168</v>
      </c>
      <c r="AW101" t="s">
        <v>679</v>
      </c>
      <c r="AX101">
        <v>10</v>
      </c>
      <c r="AY101" t="s">
        <v>679</v>
      </c>
      <c r="AZ101">
        <v>0</v>
      </c>
      <c r="BB101">
        <v>0</v>
      </c>
      <c r="BD101">
        <v>16</v>
      </c>
      <c r="BE101" t="s">
        <v>679</v>
      </c>
      <c r="BF101">
        <v>564</v>
      </c>
      <c r="BG101" t="s">
        <v>679</v>
      </c>
      <c r="BH101">
        <v>5</v>
      </c>
      <c r="BI101" t="s">
        <v>679</v>
      </c>
      <c r="BJ101">
        <v>38</v>
      </c>
      <c r="BK101" t="s">
        <v>679</v>
      </c>
      <c r="BL101">
        <v>0</v>
      </c>
      <c r="BN101">
        <v>0</v>
      </c>
      <c r="BP101">
        <v>0</v>
      </c>
      <c r="BR101">
        <v>0</v>
      </c>
      <c r="BT101">
        <v>0</v>
      </c>
      <c r="BV101">
        <v>69</v>
      </c>
      <c r="BW101" t="s">
        <v>679</v>
      </c>
      <c r="BX101">
        <v>0</v>
      </c>
      <c r="BZ101">
        <v>0</v>
      </c>
      <c r="CB101">
        <v>148</v>
      </c>
      <c r="CC101" t="s">
        <v>679</v>
      </c>
      <c r="CD101">
        <v>0</v>
      </c>
      <c r="CF101">
        <v>10</v>
      </c>
      <c r="CG101" t="s">
        <v>679</v>
      </c>
      <c r="CH101">
        <v>0</v>
      </c>
      <c r="CJ101">
        <v>0</v>
      </c>
      <c r="CL101">
        <v>0</v>
      </c>
      <c r="CN101">
        <v>0</v>
      </c>
      <c r="CP101">
        <v>0</v>
      </c>
      <c r="CR101">
        <v>0</v>
      </c>
      <c r="CT101">
        <v>0</v>
      </c>
      <c r="CV101">
        <v>0</v>
      </c>
      <c r="CX101">
        <v>0</v>
      </c>
      <c r="CZ101">
        <v>0</v>
      </c>
      <c r="DB101">
        <v>0</v>
      </c>
      <c r="DD101">
        <v>0</v>
      </c>
      <c r="DF101">
        <v>80</v>
      </c>
      <c r="DG101" t="s">
        <v>679</v>
      </c>
      <c r="DH101">
        <v>0</v>
      </c>
      <c r="DJ101">
        <v>0</v>
      </c>
      <c r="DL101">
        <v>0</v>
      </c>
      <c r="DN101">
        <v>0</v>
      </c>
      <c r="DP101">
        <v>0</v>
      </c>
      <c r="DR101">
        <v>61</v>
      </c>
      <c r="DS101" t="s">
        <v>679</v>
      </c>
      <c r="DT101">
        <v>0</v>
      </c>
      <c r="DV101">
        <v>6</v>
      </c>
      <c r="DW101" t="s">
        <v>679</v>
      </c>
      <c r="DX101">
        <v>4</v>
      </c>
      <c r="DY101" t="s">
        <v>679</v>
      </c>
      <c r="DZ101">
        <v>20</v>
      </c>
      <c r="EA101" t="s">
        <v>679</v>
      </c>
      <c r="EB101">
        <v>0</v>
      </c>
      <c r="ED101">
        <v>3</v>
      </c>
      <c r="EE101" t="s">
        <v>679</v>
      </c>
      <c r="EF101">
        <v>0</v>
      </c>
      <c r="EH101">
        <v>0</v>
      </c>
      <c r="EJ101">
        <v>637</v>
      </c>
      <c r="EK101" t="s">
        <v>679</v>
      </c>
      <c r="EL101">
        <v>0</v>
      </c>
      <c r="EN101">
        <v>0</v>
      </c>
      <c r="EP101">
        <v>0</v>
      </c>
      <c r="ER101">
        <v>386</v>
      </c>
      <c r="ES101" t="s">
        <v>679</v>
      </c>
      <c r="ET101">
        <v>4</v>
      </c>
      <c r="EU101" t="s">
        <v>679</v>
      </c>
      <c r="EV101">
        <v>0</v>
      </c>
      <c r="EX101">
        <v>0</v>
      </c>
      <c r="EZ101">
        <v>0</v>
      </c>
      <c r="FB101">
        <v>0</v>
      </c>
      <c r="FD101">
        <v>113</v>
      </c>
      <c r="FE101" t="s">
        <v>679</v>
      </c>
      <c r="FF101">
        <v>0</v>
      </c>
      <c r="FH101">
        <v>22</v>
      </c>
      <c r="FI101" t="s">
        <v>679</v>
      </c>
      <c r="FJ101">
        <v>0</v>
      </c>
      <c r="FL101">
        <v>2</v>
      </c>
      <c r="FM101" t="s">
        <v>679</v>
      </c>
      <c r="FN101">
        <v>0</v>
      </c>
      <c r="FP101">
        <v>0</v>
      </c>
      <c r="FR101">
        <v>29</v>
      </c>
      <c r="FS101" t="s">
        <v>679</v>
      </c>
      <c r="FT101">
        <v>5</v>
      </c>
      <c r="FU101" t="s">
        <v>679</v>
      </c>
      <c r="FV101">
        <v>0</v>
      </c>
      <c r="FX101">
        <v>13</v>
      </c>
      <c r="FY101" t="s">
        <v>679</v>
      </c>
      <c r="FZ101">
        <v>1</v>
      </c>
      <c r="GA101" t="s">
        <v>679</v>
      </c>
      <c r="GB101">
        <v>0</v>
      </c>
      <c r="GD101">
        <v>278</v>
      </c>
      <c r="GE101" t="s">
        <v>679</v>
      </c>
      <c r="GF101">
        <v>0</v>
      </c>
      <c r="GH101">
        <v>0</v>
      </c>
      <c r="GJ101">
        <v>21</v>
      </c>
      <c r="GK101" t="s">
        <v>679</v>
      </c>
      <c r="GL101">
        <v>0</v>
      </c>
      <c r="GN101">
        <v>0</v>
      </c>
      <c r="GP101">
        <v>500</v>
      </c>
      <c r="GQ101" t="s">
        <v>679</v>
      </c>
      <c r="GR101">
        <v>0</v>
      </c>
      <c r="GT101">
        <v>1</v>
      </c>
      <c r="GU101" t="s">
        <v>679</v>
      </c>
      <c r="GV101">
        <v>3</v>
      </c>
      <c r="GW101" t="s">
        <v>679</v>
      </c>
      <c r="GX101">
        <v>0</v>
      </c>
      <c r="GZ101">
        <v>339</v>
      </c>
      <c r="HA101" t="s">
        <v>679</v>
      </c>
      <c r="HB101">
        <v>115</v>
      </c>
      <c r="HC101" t="s">
        <v>679</v>
      </c>
      <c r="HD101">
        <v>0</v>
      </c>
      <c r="HF101">
        <v>0</v>
      </c>
      <c r="HH101">
        <v>0</v>
      </c>
      <c r="HJ101">
        <v>0</v>
      </c>
      <c r="HL101">
        <v>7</v>
      </c>
      <c r="HM101" t="s">
        <v>679</v>
      </c>
      <c r="HN101">
        <v>1045</v>
      </c>
      <c r="HO101" t="s">
        <v>679</v>
      </c>
      <c r="HP101">
        <v>10</v>
      </c>
      <c r="HQ101" t="s">
        <v>679</v>
      </c>
      <c r="HR101">
        <v>0</v>
      </c>
      <c r="HT101">
        <v>0</v>
      </c>
      <c r="HV101">
        <v>16</v>
      </c>
      <c r="HW101" t="s">
        <v>679</v>
      </c>
      <c r="HX101">
        <v>0</v>
      </c>
      <c r="HZ101">
        <v>20</v>
      </c>
      <c r="IA101" t="s">
        <v>679</v>
      </c>
      <c r="IB101">
        <v>0</v>
      </c>
      <c r="ID101">
        <v>0</v>
      </c>
      <c r="IF101">
        <v>67</v>
      </c>
      <c r="IG101" t="s">
        <v>679</v>
      </c>
      <c r="IH101">
        <v>0</v>
      </c>
      <c r="IJ101">
        <v>0</v>
      </c>
      <c r="IL101">
        <v>0</v>
      </c>
      <c r="IN101">
        <v>110</v>
      </c>
      <c r="IO101" t="s">
        <v>679</v>
      </c>
      <c r="IP101">
        <v>0</v>
      </c>
      <c r="IR101">
        <v>0</v>
      </c>
      <c r="IT101">
        <v>0</v>
      </c>
      <c r="IV101">
        <v>109</v>
      </c>
      <c r="IW101" t="s">
        <v>679</v>
      </c>
      <c r="IX101">
        <v>0</v>
      </c>
      <c r="IZ101">
        <v>12</v>
      </c>
      <c r="JA101" t="s">
        <v>679</v>
      </c>
      <c r="JB101">
        <v>669</v>
      </c>
      <c r="JC101" t="s">
        <v>679</v>
      </c>
      <c r="JD101">
        <v>0</v>
      </c>
      <c r="JF101">
        <v>7</v>
      </c>
      <c r="JG101" t="s">
        <v>679</v>
      </c>
      <c r="JH101">
        <v>0</v>
      </c>
      <c r="JJ101">
        <v>0</v>
      </c>
      <c r="JL101">
        <v>0</v>
      </c>
      <c r="JN101">
        <v>0</v>
      </c>
      <c r="JP101">
        <v>0</v>
      </c>
      <c r="JR101">
        <v>0</v>
      </c>
      <c r="JT101">
        <v>0</v>
      </c>
      <c r="JV101">
        <v>0</v>
      </c>
      <c r="JX101">
        <v>34</v>
      </c>
      <c r="JY101" t="s">
        <v>679</v>
      </c>
      <c r="JZ101">
        <v>0</v>
      </c>
      <c r="KB101">
        <v>0</v>
      </c>
      <c r="KD101">
        <v>0</v>
      </c>
      <c r="KF101">
        <v>0</v>
      </c>
      <c r="KH101">
        <v>11</v>
      </c>
      <c r="KI101" t="s">
        <v>679</v>
      </c>
      <c r="KJ101">
        <v>0</v>
      </c>
      <c r="KL101">
        <v>0</v>
      </c>
      <c r="KN101">
        <v>0</v>
      </c>
      <c r="KP101">
        <v>0</v>
      </c>
      <c r="KR101">
        <v>0</v>
      </c>
      <c r="KT101">
        <v>0</v>
      </c>
      <c r="KV101">
        <v>16</v>
      </c>
      <c r="KW101" t="s">
        <v>679</v>
      </c>
      <c r="KX101">
        <v>0</v>
      </c>
      <c r="KZ101">
        <v>0</v>
      </c>
      <c r="LB101">
        <v>49</v>
      </c>
      <c r="LC101" t="s">
        <v>679</v>
      </c>
      <c r="LD101">
        <v>0</v>
      </c>
      <c r="LF101">
        <v>0</v>
      </c>
      <c r="LH101">
        <v>2</v>
      </c>
      <c r="LI101" t="s">
        <v>679</v>
      </c>
      <c r="LJ101">
        <v>0</v>
      </c>
      <c r="LL101">
        <v>0</v>
      </c>
      <c r="LN101">
        <v>0</v>
      </c>
      <c r="LP101">
        <v>2</v>
      </c>
      <c r="LQ101" t="s">
        <v>679</v>
      </c>
      <c r="LR101">
        <v>0</v>
      </c>
      <c r="LT101">
        <v>0</v>
      </c>
      <c r="LV101">
        <v>0</v>
      </c>
      <c r="LX101">
        <v>0</v>
      </c>
      <c r="LZ101">
        <v>12</v>
      </c>
      <c r="MA101" t="s">
        <v>679</v>
      </c>
      <c r="MB101">
        <v>0</v>
      </c>
      <c r="MD101">
        <v>0</v>
      </c>
      <c r="MF101">
        <v>0</v>
      </c>
      <c r="MH101">
        <v>0</v>
      </c>
      <c r="MJ101">
        <v>0</v>
      </c>
      <c r="ML101">
        <v>0</v>
      </c>
      <c r="MN101">
        <v>0</v>
      </c>
      <c r="MP101">
        <v>0</v>
      </c>
      <c r="MR101">
        <v>0</v>
      </c>
      <c r="MT101">
        <v>0</v>
      </c>
      <c r="MV101">
        <v>0</v>
      </c>
      <c r="MX101">
        <v>0</v>
      </c>
      <c r="MZ101">
        <v>17</v>
      </c>
      <c r="NA101" t="s">
        <v>679</v>
      </c>
      <c r="NB101">
        <v>231</v>
      </c>
      <c r="NC101" t="s">
        <v>679</v>
      </c>
      <c r="ND101">
        <v>0</v>
      </c>
      <c r="NF101">
        <v>0</v>
      </c>
      <c r="NH101">
        <v>0</v>
      </c>
      <c r="NJ101">
        <v>7</v>
      </c>
      <c r="NK101" t="s">
        <v>679</v>
      </c>
      <c r="NL101">
        <v>0</v>
      </c>
      <c r="NN101">
        <v>0</v>
      </c>
      <c r="NP101">
        <v>0</v>
      </c>
      <c r="NR101">
        <v>104</v>
      </c>
      <c r="NS101" t="s">
        <v>679</v>
      </c>
      <c r="NT101">
        <v>0</v>
      </c>
      <c r="NV101">
        <v>63</v>
      </c>
      <c r="NW101" t="s">
        <v>679</v>
      </c>
      <c r="NX101">
        <v>33</v>
      </c>
      <c r="NY101" t="s">
        <v>679</v>
      </c>
      <c r="NZ101">
        <v>0</v>
      </c>
      <c r="OB101">
        <v>0</v>
      </c>
      <c r="OD101">
        <v>0</v>
      </c>
      <c r="OF101">
        <v>1043</v>
      </c>
      <c r="OG101" t="s">
        <v>679</v>
      </c>
      <c r="OH101">
        <v>0</v>
      </c>
      <c r="OJ101">
        <v>0</v>
      </c>
      <c r="OL101">
        <v>0</v>
      </c>
      <c r="ON101">
        <v>0</v>
      </c>
      <c r="OP101">
        <v>0</v>
      </c>
      <c r="OR101">
        <v>0</v>
      </c>
      <c r="OT101">
        <v>0</v>
      </c>
      <c r="OV101">
        <v>15</v>
      </c>
      <c r="OW101" t="s">
        <v>679</v>
      </c>
      <c r="OX101">
        <v>11</v>
      </c>
      <c r="OY101" t="s">
        <v>679</v>
      </c>
      <c r="OZ101">
        <v>0</v>
      </c>
      <c r="PB101">
        <v>0</v>
      </c>
      <c r="PD101">
        <v>394</v>
      </c>
      <c r="PE101" t="s">
        <v>679</v>
      </c>
      <c r="PF101">
        <v>0</v>
      </c>
      <c r="PH101">
        <v>32</v>
      </c>
      <c r="PI101" t="s">
        <v>679</v>
      </c>
      <c r="PJ101">
        <v>0</v>
      </c>
      <c r="PL101">
        <v>0</v>
      </c>
      <c r="PN101">
        <v>0</v>
      </c>
      <c r="PP101">
        <v>0</v>
      </c>
      <c r="PR101">
        <v>1</v>
      </c>
      <c r="PS101" t="s">
        <v>679</v>
      </c>
      <c r="PT101">
        <v>74</v>
      </c>
      <c r="PU101" t="s">
        <v>679</v>
      </c>
      <c r="PV101">
        <v>38</v>
      </c>
      <c r="PW101" t="s">
        <v>679</v>
      </c>
      <c r="PX101">
        <v>0</v>
      </c>
      <c r="PZ101">
        <v>0</v>
      </c>
      <c r="QB101">
        <v>0</v>
      </c>
      <c r="QD101">
        <v>0</v>
      </c>
      <c r="QF101">
        <v>0</v>
      </c>
      <c r="QH101">
        <v>0</v>
      </c>
      <c r="QJ101">
        <v>4</v>
      </c>
      <c r="QK101" t="s">
        <v>679</v>
      </c>
      <c r="QL101">
        <v>439</v>
      </c>
      <c r="QM101" t="s">
        <v>679</v>
      </c>
      <c r="QN101">
        <v>102</v>
      </c>
      <c r="QO101" t="s">
        <v>679</v>
      </c>
      <c r="QP101">
        <v>88</v>
      </c>
      <c r="QQ101" t="s">
        <v>679</v>
      </c>
      <c r="QR101">
        <v>176</v>
      </c>
      <c r="QS101" t="s">
        <v>679</v>
      </c>
      <c r="QT101">
        <v>57</v>
      </c>
      <c r="QU101" t="s">
        <v>679</v>
      </c>
      <c r="QV101">
        <v>0</v>
      </c>
      <c r="QX101">
        <v>154</v>
      </c>
      <c r="QY101" t="s">
        <v>679</v>
      </c>
      <c r="QZ101">
        <v>51</v>
      </c>
      <c r="RA101" t="s">
        <v>679</v>
      </c>
      <c r="RB101">
        <v>5</v>
      </c>
      <c r="RC101" t="s">
        <v>679</v>
      </c>
      <c r="RD101">
        <v>23</v>
      </c>
      <c r="RE101" t="s">
        <v>679</v>
      </c>
      <c r="RF101">
        <v>63</v>
      </c>
      <c r="RG101" t="s">
        <v>679</v>
      </c>
      <c r="RH101">
        <v>3</v>
      </c>
      <c r="RI101" t="s">
        <v>679</v>
      </c>
      <c r="RJ101">
        <v>271</v>
      </c>
      <c r="RK101" t="s">
        <v>679</v>
      </c>
      <c r="RL101">
        <v>1</v>
      </c>
      <c r="RM101" t="s">
        <v>679</v>
      </c>
      <c r="RN101">
        <v>29</v>
      </c>
      <c r="RO101" t="s">
        <v>679</v>
      </c>
      <c r="RP101">
        <v>0</v>
      </c>
      <c r="RR101">
        <v>0</v>
      </c>
      <c r="RT101">
        <v>2</v>
      </c>
      <c r="RU101" t="s">
        <v>679</v>
      </c>
      <c r="RV101">
        <v>519</v>
      </c>
      <c r="RW101" t="s">
        <v>679</v>
      </c>
      <c r="RX101">
        <v>190</v>
      </c>
      <c r="RY101" t="s">
        <v>679</v>
      </c>
      <c r="RZ101">
        <v>105</v>
      </c>
      <c r="SA101" t="s">
        <v>679</v>
      </c>
      <c r="SB101">
        <v>41</v>
      </c>
      <c r="SC101" t="s">
        <v>679</v>
      </c>
      <c r="SD101">
        <v>14</v>
      </c>
      <c r="SE101" t="s">
        <v>679</v>
      </c>
      <c r="SF101">
        <v>21</v>
      </c>
      <c r="SG101" t="s">
        <v>679</v>
      </c>
      <c r="SH101">
        <v>137</v>
      </c>
      <c r="SI101" t="s">
        <v>679</v>
      </c>
      <c r="SJ101">
        <v>136</v>
      </c>
      <c r="SK101" t="s">
        <v>679</v>
      </c>
      <c r="SL101">
        <v>73</v>
      </c>
      <c r="SM101" t="s">
        <v>679</v>
      </c>
      <c r="SN101">
        <v>34</v>
      </c>
      <c r="SO101" t="s">
        <v>679</v>
      </c>
      <c r="SP101">
        <v>181</v>
      </c>
      <c r="SQ101" t="s">
        <v>679</v>
      </c>
      <c r="SR101">
        <v>77</v>
      </c>
      <c r="SS101" t="s">
        <v>679</v>
      </c>
      <c r="ST101">
        <v>80</v>
      </c>
      <c r="SU101" t="s">
        <v>679</v>
      </c>
      <c r="SV101">
        <v>6</v>
      </c>
      <c r="SW101" t="s">
        <v>679</v>
      </c>
      <c r="SX101">
        <v>165</v>
      </c>
      <c r="SY101" t="s">
        <v>679</v>
      </c>
      <c r="SZ101">
        <v>56</v>
      </c>
      <c r="TA101" t="s">
        <v>679</v>
      </c>
      <c r="TB101">
        <v>30</v>
      </c>
      <c r="TC101" t="s">
        <v>679</v>
      </c>
      <c r="TD101">
        <v>0</v>
      </c>
      <c r="TF101">
        <v>9</v>
      </c>
      <c r="TG101" t="s">
        <v>679</v>
      </c>
      <c r="TH101">
        <v>175</v>
      </c>
      <c r="TI101" t="s">
        <v>679</v>
      </c>
      <c r="TJ101">
        <v>1</v>
      </c>
      <c r="TK101" t="s">
        <v>679</v>
      </c>
      <c r="TL101">
        <v>54</v>
      </c>
      <c r="TM101" t="s">
        <v>679</v>
      </c>
      <c r="TN101">
        <v>31</v>
      </c>
      <c r="TO101" t="s">
        <v>679</v>
      </c>
      <c r="TP101">
        <v>0</v>
      </c>
      <c r="TR101">
        <v>0</v>
      </c>
      <c r="TT101">
        <v>43</v>
      </c>
      <c r="TU101" t="s">
        <v>679</v>
      </c>
      <c r="TV101">
        <v>0</v>
      </c>
      <c r="TX101">
        <v>2</v>
      </c>
      <c r="TY101" t="s">
        <v>679</v>
      </c>
      <c r="TZ101">
        <v>32</v>
      </c>
      <c r="UA101" t="s">
        <v>679</v>
      </c>
      <c r="UB101">
        <v>0</v>
      </c>
      <c r="UD101">
        <v>107</v>
      </c>
      <c r="UE101" t="s">
        <v>679</v>
      </c>
      <c r="UF101">
        <v>19</v>
      </c>
      <c r="UG101" t="s">
        <v>679</v>
      </c>
      <c r="UH101">
        <v>145</v>
      </c>
      <c r="UI101" t="s">
        <v>679</v>
      </c>
      <c r="UJ101">
        <v>85</v>
      </c>
      <c r="UK101" t="s">
        <v>679</v>
      </c>
      <c r="UL101">
        <v>34</v>
      </c>
      <c r="UM101" t="s">
        <v>679</v>
      </c>
      <c r="UN101">
        <v>167</v>
      </c>
      <c r="UO101" t="s">
        <v>679</v>
      </c>
      <c r="UP101">
        <v>101</v>
      </c>
      <c r="UQ101" t="s">
        <v>679</v>
      </c>
      <c r="UR101">
        <v>1</v>
      </c>
      <c r="US101" t="s">
        <v>679</v>
      </c>
      <c r="UT101">
        <v>0</v>
      </c>
      <c r="UV101">
        <v>33</v>
      </c>
      <c r="UW101" t="s">
        <v>679</v>
      </c>
      <c r="UX101">
        <v>76</v>
      </c>
      <c r="UY101" t="s">
        <v>679</v>
      </c>
      <c r="UZ101">
        <v>102</v>
      </c>
      <c r="VA101" t="s">
        <v>679</v>
      </c>
      <c r="VB101">
        <v>27</v>
      </c>
      <c r="VC101" t="s">
        <v>679</v>
      </c>
      <c r="VD101">
        <v>428</v>
      </c>
      <c r="VE101" t="s">
        <v>679</v>
      </c>
      <c r="VF101">
        <v>4</v>
      </c>
      <c r="VG101" t="s">
        <v>679</v>
      </c>
      <c r="VH101">
        <v>34</v>
      </c>
      <c r="VI101" t="s">
        <v>679</v>
      </c>
      <c r="VJ101">
        <v>98</v>
      </c>
      <c r="VK101" t="s">
        <v>679</v>
      </c>
      <c r="VL101">
        <v>134</v>
      </c>
      <c r="VM101" t="s">
        <v>679</v>
      </c>
      <c r="VN101">
        <v>0</v>
      </c>
      <c r="VP101">
        <v>12</v>
      </c>
      <c r="VQ101" t="s">
        <v>679</v>
      </c>
      <c r="VR101">
        <v>0</v>
      </c>
      <c r="VT101">
        <v>7</v>
      </c>
      <c r="VU101" t="s">
        <v>679</v>
      </c>
      <c r="VV101">
        <v>1</v>
      </c>
      <c r="VW101" t="s">
        <v>679</v>
      </c>
      <c r="VX101">
        <v>1</v>
      </c>
      <c r="VY101" t="s">
        <v>679</v>
      </c>
      <c r="VZ101">
        <v>10</v>
      </c>
      <c r="WA101" t="s">
        <v>679</v>
      </c>
      <c r="WB101">
        <v>153</v>
      </c>
      <c r="WC101" t="s">
        <v>679</v>
      </c>
      <c r="WD101">
        <v>261</v>
      </c>
      <c r="WE101" t="s">
        <v>679</v>
      </c>
      <c r="WF101">
        <v>0</v>
      </c>
      <c r="WH101">
        <v>147</v>
      </c>
      <c r="WI101" t="s">
        <v>679</v>
      </c>
      <c r="WJ101">
        <v>32</v>
      </c>
      <c r="WK101" t="s">
        <v>679</v>
      </c>
      <c r="WL101">
        <v>0</v>
      </c>
      <c r="WN101">
        <v>0</v>
      </c>
      <c r="WP101">
        <v>66</v>
      </c>
      <c r="WQ101" t="s">
        <v>679</v>
      </c>
      <c r="WR101">
        <v>0</v>
      </c>
      <c r="WT101">
        <v>14</v>
      </c>
      <c r="WU101" t="s">
        <v>679</v>
      </c>
      <c r="WV101">
        <v>2</v>
      </c>
      <c r="WW101" t="s">
        <v>679</v>
      </c>
      <c r="WX101">
        <v>973</v>
      </c>
      <c r="WY101" t="s">
        <v>679</v>
      </c>
      <c r="WZ101">
        <v>254</v>
      </c>
      <c r="XA101" t="s">
        <v>679</v>
      </c>
      <c r="XB101">
        <v>58</v>
      </c>
      <c r="XC101" t="s">
        <v>679</v>
      </c>
      <c r="XD101">
        <v>2</v>
      </c>
      <c r="XE101" t="s">
        <v>679</v>
      </c>
      <c r="XF101">
        <v>1633</v>
      </c>
      <c r="XG101" t="s">
        <v>679</v>
      </c>
      <c r="XH101">
        <v>0</v>
      </c>
      <c r="XJ101">
        <v>15</v>
      </c>
      <c r="XK101" t="s">
        <v>679</v>
      </c>
      <c r="XL101">
        <v>35</v>
      </c>
      <c r="XM101" t="s">
        <v>679</v>
      </c>
      <c r="XN101">
        <v>0</v>
      </c>
      <c r="XP101">
        <v>10</v>
      </c>
      <c r="XQ101" t="s">
        <v>679</v>
      </c>
      <c r="XR101">
        <v>524</v>
      </c>
      <c r="XS101" t="s">
        <v>679</v>
      </c>
      <c r="XT101">
        <v>2</v>
      </c>
      <c r="XU101" t="s">
        <v>679</v>
      </c>
      <c r="XV101">
        <v>13</v>
      </c>
      <c r="XW101" t="s">
        <v>679</v>
      </c>
      <c r="XX101">
        <v>177</v>
      </c>
      <c r="XY101" t="s">
        <v>679</v>
      </c>
      <c r="XZ101">
        <v>0</v>
      </c>
      <c r="YB101">
        <v>18</v>
      </c>
      <c r="YC101" t="s">
        <v>679</v>
      </c>
      <c r="YD101">
        <v>0</v>
      </c>
      <c r="YF101">
        <v>43</v>
      </c>
      <c r="YG101" t="s">
        <v>679</v>
      </c>
      <c r="YH101">
        <v>68</v>
      </c>
      <c r="YI101" t="s">
        <v>679</v>
      </c>
      <c r="YJ101">
        <v>237</v>
      </c>
      <c r="YK101" t="s">
        <v>679</v>
      </c>
      <c r="YL101">
        <v>23</v>
      </c>
      <c r="YM101" t="s">
        <v>679</v>
      </c>
      <c r="YN101">
        <v>121</v>
      </c>
      <c r="YO101" t="s">
        <v>679</v>
      </c>
      <c r="YP101">
        <v>16</v>
      </c>
      <c r="YQ101" t="s">
        <v>679</v>
      </c>
      <c r="YR101">
        <v>0</v>
      </c>
      <c r="YT101">
        <v>0</v>
      </c>
      <c r="YV101">
        <v>19001</v>
      </c>
      <c r="YW101" t="s">
        <v>254</v>
      </c>
      <c r="YY101">
        <v>14906</v>
      </c>
      <c r="YZ101">
        <v>1041</v>
      </c>
      <c r="ZA101">
        <v>3703</v>
      </c>
      <c r="ZB101">
        <v>4095</v>
      </c>
      <c r="ZC101">
        <v>7972</v>
      </c>
      <c r="ZD101">
        <v>54</v>
      </c>
      <c r="ZE101">
        <v>10661</v>
      </c>
      <c r="ZF101">
        <v>4245</v>
      </c>
      <c r="ZG101">
        <v>382</v>
      </c>
      <c r="ZH101">
        <v>10</v>
      </c>
      <c r="ZI101">
        <v>8354</v>
      </c>
      <c r="ZJ101">
        <v>7982</v>
      </c>
      <c r="ZK101">
        <v>862</v>
      </c>
      <c r="ZL101">
        <v>8461</v>
      </c>
      <c r="ZM101">
        <v>2595</v>
      </c>
      <c r="ZN101">
        <v>498</v>
      </c>
      <c r="ZO101">
        <v>9337</v>
      </c>
      <c r="ZP101">
        <v>351</v>
      </c>
      <c r="ZQ101">
        <v>475</v>
      </c>
      <c r="ZR101">
        <v>698</v>
      </c>
      <c r="ZS101">
        <v>2666</v>
      </c>
      <c r="ZT101">
        <v>16</v>
      </c>
      <c r="ZU101">
        <v>10</v>
      </c>
      <c r="ZV101">
        <v>110</v>
      </c>
      <c r="ZW101">
        <v>3188</v>
      </c>
      <c r="ZX101">
        <v>107</v>
      </c>
      <c r="ZY101">
        <v>379</v>
      </c>
      <c r="AAA101" s="26"/>
    </row>
    <row r="102" spans="1:703" x14ac:dyDescent="0.25">
      <c r="A102" t="s">
        <v>763</v>
      </c>
      <c r="B102">
        <v>0</v>
      </c>
      <c r="D102">
        <v>2513</v>
      </c>
      <c r="E102" t="s">
        <v>679</v>
      </c>
      <c r="F102">
        <v>25</v>
      </c>
      <c r="G102" t="s">
        <v>679</v>
      </c>
      <c r="H102">
        <v>0</v>
      </c>
      <c r="J102">
        <v>0</v>
      </c>
      <c r="L102">
        <v>7</v>
      </c>
      <c r="M102" t="s">
        <v>679</v>
      </c>
      <c r="N102">
        <v>0</v>
      </c>
      <c r="P102">
        <v>0</v>
      </c>
      <c r="R102">
        <v>0</v>
      </c>
      <c r="T102">
        <v>0</v>
      </c>
      <c r="V102">
        <v>0</v>
      </c>
      <c r="X102">
        <v>0</v>
      </c>
      <c r="Z102">
        <v>29</v>
      </c>
      <c r="AA102" t="s">
        <v>679</v>
      </c>
      <c r="AB102">
        <v>70</v>
      </c>
      <c r="AC102" t="s">
        <v>679</v>
      </c>
      <c r="AD102">
        <v>0</v>
      </c>
      <c r="AF102">
        <v>36</v>
      </c>
      <c r="AG102" t="s">
        <v>679</v>
      </c>
      <c r="AH102">
        <v>0</v>
      </c>
      <c r="AJ102">
        <v>30</v>
      </c>
      <c r="AK102" t="s">
        <v>679</v>
      </c>
      <c r="AL102">
        <v>0</v>
      </c>
      <c r="AN102">
        <v>356</v>
      </c>
      <c r="AO102" t="s">
        <v>679</v>
      </c>
      <c r="AP102">
        <v>0</v>
      </c>
      <c r="AR102">
        <v>0</v>
      </c>
      <c r="AT102">
        <v>0</v>
      </c>
      <c r="AV102">
        <v>0</v>
      </c>
      <c r="AX102">
        <v>21</v>
      </c>
      <c r="AY102" t="s">
        <v>679</v>
      </c>
      <c r="AZ102">
        <v>0</v>
      </c>
      <c r="BB102">
        <v>0</v>
      </c>
      <c r="BD102">
        <v>0</v>
      </c>
      <c r="BF102">
        <v>0</v>
      </c>
      <c r="BH102">
        <v>30</v>
      </c>
      <c r="BI102" t="s">
        <v>679</v>
      </c>
      <c r="BJ102">
        <v>252</v>
      </c>
      <c r="BK102" t="s">
        <v>679</v>
      </c>
      <c r="BL102">
        <v>0</v>
      </c>
      <c r="BN102">
        <v>21</v>
      </c>
      <c r="BO102" t="s">
        <v>679</v>
      </c>
      <c r="BP102">
        <v>0</v>
      </c>
      <c r="BR102">
        <v>0</v>
      </c>
      <c r="BT102">
        <v>0</v>
      </c>
      <c r="BV102">
        <v>5</v>
      </c>
      <c r="BW102" t="s">
        <v>679</v>
      </c>
      <c r="BX102">
        <v>0</v>
      </c>
      <c r="BZ102">
        <v>0</v>
      </c>
      <c r="CB102">
        <v>0</v>
      </c>
      <c r="CD102">
        <v>0</v>
      </c>
      <c r="CF102">
        <v>0</v>
      </c>
      <c r="CH102">
        <v>102</v>
      </c>
      <c r="CI102" t="s">
        <v>679</v>
      </c>
      <c r="CJ102">
        <v>0</v>
      </c>
      <c r="CL102">
        <v>0</v>
      </c>
      <c r="CN102">
        <v>11</v>
      </c>
      <c r="CO102" t="s">
        <v>679</v>
      </c>
      <c r="CP102">
        <v>0</v>
      </c>
      <c r="CR102">
        <v>0</v>
      </c>
      <c r="CT102">
        <v>0</v>
      </c>
      <c r="CV102">
        <v>0</v>
      </c>
      <c r="CX102">
        <v>0</v>
      </c>
      <c r="CZ102">
        <v>0</v>
      </c>
      <c r="DB102">
        <v>0</v>
      </c>
      <c r="DD102">
        <v>0</v>
      </c>
      <c r="DF102">
        <v>31</v>
      </c>
      <c r="DG102" t="s">
        <v>679</v>
      </c>
      <c r="DH102">
        <v>6</v>
      </c>
      <c r="DI102" t="s">
        <v>679</v>
      </c>
      <c r="DJ102">
        <v>10</v>
      </c>
      <c r="DK102" t="s">
        <v>679</v>
      </c>
      <c r="DL102">
        <v>0</v>
      </c>
      <c r="DN102">
        <v>10</v>
      </c>
      <c r="DO102" t="s">
        <v>679</v>
      </c>
      <c r="DP102">
        <v>0</v>
      </c>
      <c r="DR102">
        <v>3</v>
      </c>
      <c r="DS102" t="s">
        <v>679</v>
      </c>
      <c r="DT102">
        <v>0</v>
      </c>
      <c r="DV102">
        <v>1</v>
      </c>
      <c r="DW102" t="s">
        <v>679</v>
      </c>
      <c r="DX102">
        <v>8</v>
      </c>
      <c r="DY102" t="s">
        <v>679</v>
      </c>
      <c r="DZ102">
        <v>20</v>
      </c>
      <c r="EA102" t="s">
        <v>679</v>
      </c>
      <c r="EB102">
        <v>0</v>
      </c>
      <c r="ED102">
        <v>0</v>
      </c>
      <c r="EF102">
        <v>0</v>
      </c>
      <c r="EH102">
        <v>0</v>
      </c>
      <c r="EJ102">
        <v>0</v>
      </c>
      <c r="EL102">
        <v>0</v>
      </c>
      <c r="EN102">
        <v>0</v>
      </c>
      <c r="EP102">
        <v>2</v>
      </c>
      <c r="EQ102" t="s">
        <v>679</v>
      </c>
      <c r="ER102">
        <v>382</v>
      </c>
      <c r="ES102" t="s">
        <v>679</v>
      </c>
      <c r="ET102">
        <v>47</v>
      </c>
      <c r="EU102" t="s">
        <v>679</v>
      </c>
      <c r="EV102">
        <v>107</v>
      </c>
      <c r="EW102" t="s">
        <v>679</v>
      </c>
      <c r="EX102">
        <v>53</v>
      </c>
      <c r="EY102" t="s">
        <v>679</v>
      </c>
      <c r="EZ102">
        <v>0</v>
      </c>
      <c r="FB102">
        <v>97</v>
      </c>
      <c r="FC102" t="s">
        <v>679</v>
      </c>
      <c r="FD102">
        <v>99</v>
      </c>
      <c r="FE102" t="s">
        <v>679</v>
      </c>
      <c r="FF102">
        <v>42</v>
      </c>
      <c r="FG102" t="s">
        <v>679</v>
      </c>
      <c r="FH102">
        <v>3</v>
      </c>
      <c r="FI102" t="s">
        <v>679</v>
      </c>
      <c r="FJ102">
        <v>0</v>
      </c>
      <c r="FL102">
        <v>0</v>
      </c>
      <c r="FN102">
        <v>0</v>
      </c>
      <c r="FP102">
        <v>108</v>
      </c>
      <c r="FQ102" t="s">
        <v>679</v>
      </c>
      <c r="FR102">
        <v>64</v>
      </c>
      <c r="FS102" t="s">
        <v>679</v>
      </c>
      <c r="FT102">
        <v>289</v>
      </c>
      <c r="FU102" t="s">
        <v>679</v>
      </c>
      <c r="FV102">
        <v>0</v>
      </c>
      <c r="FX102">
        <v>6</v>
      </c>
      <c r="FY102" t="s">
        <v>679</v>
      </c>
      <c r="FZ102">
        <v>1</v>
      </c>
      <c r="GA102" t="s">
        <v>679</v>
      </c>
      <c r="GB102">
        <v>0</v>
      </c>
      <c r="GD102">
        <v>145</v>
      </c>
      <c r="GE102" t="s">
        <v>679</v>
      </c>
      <c r="GF102">
        <v>265</v>
      </c>
      <c r="GG102" t="s">
        <v>679</v>
      </c>
      <c r="GH102">
        <v>0</v>
      </c>
      <c r="GJ102">
        <v>236</v>
      </c>
      <c r="GK102" t="s">
        <v>679</v>
      </c>
      <c r="GL102">
        <v>0</v>
      </c>
      <c r="GN102">
        <v>0</v>
      </c>
      <c r="GP102">
        <v>174</v>
      </c>
      <c r="GQ102" t="s">
        <v>679</v>
      </c>
      <c r="GR102">
        <v>0</v>
      </c>
      <c r="GT102">
        <v>0</v>
      </c>
      <c r="GV102">
        <v>1</v>
      </c>
      <c r="GW102" t="s">
        <v>679</v>
      </c>
      <c r="GX102">
        <v>0</v>
      </c>
      <c r="GZ102">
        <v>125</v>
      </c>
      <c r="HA102" t="s">
        <v>679</v>
      </c>
      <c r="HB102">
        <v>0</v>
      </c>
      <c r="HD102">
        <v>0</v>
      </c>
      <c r="HF102">
        <v>4</v>
      </c>
      <c r="HG102" t="s">
        <v>679</v>
      </c>
      <c r="HH102">
        <v>0</v>
      </c>
      <c r="HJ102">
        <v>0</v>
      </c>
      <c r="HL102">
        <v>473</v>
      </c>
      <c r="HM102" t="s">
        <v>679</v>
      </c>
      <c r="HN102">
        <v>37</v>
      </c>
      <c r="HO102" t="s">
        <v>679</v>
      </c>
      <c r="HP102">
        <v>203</v>
      </c>
      <c r="HQ102" t="s">
        <v>679</v>
      </c>
      <c r="HR102">
        <v>0</v>
      </c>
      <c r="HT102">
        <v>116</v>
      </c>
      <c r="HU102" t="s">
        <v>679</v>
      </c>
      <c r="HV102">
        <v>208</v>
      </c>
      <c r="HW102" t="s">
        <v>679</v>
      </c>
      <c r="HX102">
        <v>1644</v>
      </c>
      <c r="HY102" t="s">
        <v>679</v>
      </c>
      <c r="HZ102">
        <v>19</v>
      </c>
      <c r="IA102" t="s">
        <v>679</v>
      </c>
      <c r="IB102">
        <v>0</v>
      </c>
      <c r="ID102">
        <v>0</v>
      </c>
      <c r="IF102">
        <v>0</v>
      </c>
      <c r="IH102">
        <v>40</v>
      </c>
      <c r="II102" t="s">
        <v>679</v>
      </c>
      <c r="IJ102">
        <v>6</v>
      </c>
      <c r="IK102" t="s">
        <v>679</v>
      </c>
      <c r="IL102">
        <v>0</v>
      </c>
      <c r="IN102">
        <v>117</v>
      </c>
      <c r="IO102" t="s">
        <v>679</v>
      </c>
      <c r="IP102">
        <v>0</v>
      </c>
      <c r="IR102">
        <v>0</v>
      </c>
      <c r="IT102">
        <v>0</v>
      </c>
      <c r="IV102">
        <v>24</v>
      </c>
      <c r="IW102" t="s">
        <v>679</v>
      </c>
      <c r="IX102">
        <v>0</v>
      </c>
      <c r="IZ102">
        <v>680</v>
      </c>
      <c r="JA102" t="s">
        <v>679</v>
      </c>
      <c r="JB102">
        <v>22</v>
      </c>
      <c r="JC102" t="s">
        <v>679</v>
      </c>
      <c r="JD102">
        <v>0</v>
      </c>
      <c r="JF102">
        <v>0</v>
      </c>
      <c r="JH102">
        <v>0</v>
      </c>
      <c r="JJ102">
        <v>0</v>
      </c>
      <c r="JL102">
        <v>0</v>
      </c>
      <c r="JN102">
        <v>0</v>
      </c>
      <c r="JP102">
        <v>1</v>
      </c>
      <c r="JQ102" t="s">
        <v>679</v>
      </c>
      <c r="JR102">
        <v>2</v>
      </c>
      <c r="JS102" t="s">
        <v>679</v>
      </c>
      <c r="JT102">
        <v>0</v>
      </c>
      <c r="JV102">
        <v>0</v>
      </c>
      <c r="JX102">
        <v>50</v>
      </c>
      <c r="JY102" t="s">
        <v>679</v>
      </c>
      <c r="JZ102">
        <v>7</v>
      </c>
      <c r="KA102" t="s">
        <v>679</v>
      </c>
      <c r="KB102">
        <v>0</v>
      </c>
      <c r="KD102">
        <v>0</v>
      </c>
      <c r="KF102">
        <v>0</v>
      </c>
      <c r="KH102">
        <v>78</v>
      </c>
      <c r="KI102" t="s">
        <v>679</v>
      </c>
      <c r="KJ102">
        <v>0</v>
      </c>
      <c r="KL102">
        <v>0</v>
      </c>
      <c r="KN102">
        <v>0</v>
      </c>
      <c r="KP102">
        <v>41</v>
      </c>
      <c r="KQ102" t="s">
        <v>679</v>
      </c>
      <c r="KR102">
        <v>0</v>
      </c>
      <c r="KT102">
        <v>0</v>
      </c>
      <c r="KV102">
        <v>0</v>
      </c>
      <c r="KX102">
        <v>0</v>
      </c>
      <c r="KZ102">
        <v>2</v>
      </c>
      <c r="LA102" t="s">
        <v>679</v>
      </c>
      <c r="LB102">
        <v>0</v>
      </c>
      <c r="LD102">
        <v>4</v>
      </c>
      <c r="LE102" t="s">
        <v>679</v>
      </c>
      <c r="LF102">
        <v>0</v>
      </c>
      <c r="LH102">
        <v>0</v>
      </c>
      <c r="LJ102">
        <v>0</v>
      </c>
      <c r="LL102">
        <v>0</v>
      </c>
      <c r="LN102">
        <v>0</v>
      </c>
      <c r="LP102">
        <v>0</v>
      </c>
      <c r="LR102">
        <v>0</v>
      </c>
      <c r="LT102">
        <v>0</v>
      </c>
      <c r="LV102">
        <v>0</v>
      </c>
      <c r="LX102">
        <v>10</v>
      </c>
      <c r="LY102" t="s">
        <v>679</v>
      </c>
      <c r="LZ102">
        <v>0</v>
      </c>
      <c r="MB102">
        <v>0</v>
      </c>
      <c r="MD102">
        <v>0</v>
      </c>
      <c r="MF102">
        <v>0</v>
      </c>
      <c r="MH102">
        <v>0</v>
      </c>
      <c r="MJ102">
        <v>0</v>
      </c>
      <c r="ML102">
        <v>0</v>
      </c>
      <c r="MN102">
        <v>0</v>
      </c>
      <c r="MP102">
        <v>0</v>
      </c>
      <c r="MR102">
        <v>3</v>
      </c>
      <c r="MS102" t="s">
        <v>679</v>
      </c>
      <c r="MT102">
        <v>0</v>
      </c>
      <c r="MV102">
        <v>26</v>
      </c>
      <c r="MW102" t="s">
        <v>679</v>
      </c>
      <c r="MX102">
        <v>0</v>
      </c>
      <c r="MZ102">
        <v>0</v>
      </c>
      <c r="NB102">
        <v>0</v>
      </c>
      <c r="ND102">
        <v>0</v>
      </c>
      <c r="NF102">
        <v>0</v>
      </c>
      <c r="NH102">
        <v>50</v>
      </c>
      <c r="NI102" t="s">
        <v>679</v>
      </c>
      <c r="NJ102">
        <v>4</v>
      </c>
      <c r="NK102" t="s">
        <v>679</v>
      </c>
      <c r="NL102">
        <v>13</v>
      </c>
      <c r="NM102" t="s">
        <v>679</v>
      </c>
      <c r="NN102">
        <v>4</v>
      </c>
      <c r="NO102" t="s">
        <v>679</v>
      </c>
      <c r="NP102">
        <v>1</v>
      </c>
      <c r="NQ102" t="s">
        <v>679</v>
      </c>
      <c r="NR102">
        <v>19</v>
      </c>
      <c r="NS102" t="s">
        <v>679</v>
      </c>
      <c r="NT102">
        <v>34</v>
      </c>
      <c r="NU102" t="s">
        <v>679</v>
      </c>
      <c r="NV102">
        <v>68</v>
      </c>
      <c r="NW102" t="s">
        <v>679</v>
      </c>
      <c r="NX102">
        <v>0</v>
      </c>
      <c r="NZ102">
        <v>0</v>
      </c>
      <c r="OB102">
        <v>0</v>
      </c>
      <c r="OD102">
        <v>0</v>
      </c>
      <c r="OF102">
        <v>79</v>
      </c>
      <c r="OG102" t="s">
        <v>679</v>
      </c>
      <c r="OH102">
        <v>35</v>
      </c>
      <c r="OI102" t="s">
        <v>679</v>
      </c>
      <c r="OJ102">
        <v>6</v>
      </c>
      <c r="OK102" t="s">
        <v>679</v>
      </c>
      <c r="OL102">
        <v>0</v>
      </c>
      <c r="ON102">
        <v>0</v>
      </c>
      <c r="OP102">
        <v>0</v>
      </c>
      <c r="OR102">
        <v>0</v>
      </c>
      <c r="OT102">
        <v>0</v>
      </c>
      <c r="OV102">
        <v>0</v>
      </c>
      <c r="OX102">
        <v>110</v>
      </c>
      <c r="OY102" t="s">
        <v>679</v>
      </c>
      <c r="OZ102">
        <v>0</v>
      </c>
      <c r="PB102">
        <v>43</v>
      </c>
      <c r="PC102" t="s">
        <v>679</v>
      </c>
      <c r="PD102">
        <v>150</v>
      </c>
      <c r="PE102" t="s">
        <v>679</v>
      </c>
      <c r="PF102">
        <v>0</v>
      </c>
      <c r="PH102">
        <v>0</v>
      </c>
      <c r="PJ102">
        <v>0</v>
      </c>
      <c r="PL102">
        <v>0</v>
      </c>
      <c r="PN102">
        <v>0</v>
      </c>
      <c r="PP102">
        <v>10</v>
      </c>
      <c r="PQ102" t="s">
        <v>679</v>
      </c>
      <c r="PR102">
        <v>4</v>
      </c>
      <c r="PS102" t="s">
        <v>679</v>
      </c>
      <c r="PT102">
        <v>0</v>
      </c>
      <c r="PV102">
        <v>35</v>
      </c>
      <c r="PW102" t="s">
        <v>679</v>
      </c>
      <c r="PX102">
        <v>9</v>
      </c>
      <c r="PY102" t="s">
        <v>679</v>
      </c>
      <c r="PZ102">
        <v>2</v>
      </c>
      <c r="QA102" t="s">
        <v>679</v>
      </c>
      <c r="QB102">
        <v>4</v>
      </c>
      <c r="QC102" t="s">
        <v>679</v>
      </c>
      <c r="QD102">
        <v>22</v>
      </c>
      <c r="QE102" t="s">
        <v>679</v>
      </c>
      <c r="QF102">
        <v>0</v>
      </c>
      <c r="QH102">
        <v>0</v>
      </c>
      <c r="QJ102">
        <v>18</v>
      </c>
      <c r="QK102" t="s">
        <v>679</v>
      </c>
      <c r="QL102">
        <v>711</v>
      </c>
      <c r="QM102" t="s">
        <v>679</v>
      </c>
      <c r="QN102">
        <v>156</v>
      </c>
      <c r="QO102" t="s">
        <v>679</v>
      </c>
      <c r="QP102">
        <v>95</v>
      </c>
      <c r="QQ102" t="s">
        <v>679</v>
      </c>
      <c r="QR102">
        <v>165</v>
      </c>
      <c r="QS102" t="s">
        <v>679</v>
      </c>
      <c r="QT102">
        <v>80</v>
      </c>
      <c r="QU102" t="s">
        <v>679</v>
      </c>
      <c r="QV102">
        <v>89</v>
      </c>
      <c r="QW102" t="s">
        <v>679</v>
      </c>
      <c r="QX102">
        <v>37</v>
      </c>
      <c r="QY102" t="s">
        <v>679</v>
      </c>
      <c r="QZ102">
        <v>331</v>
      </c>
      <c r="RA102" t="s">
        <v>679</v>
      </c>
      <c r="RB102">
        <v>8</v>
      </c>
      <c r="RC102" t="s">
        <v>679</v>
      </c>
      <c r="RD102">
        <v>152</v>
      </c>
      <c r="RE102" t="s">
        <v>679</v>
      </c>
      <c r="RF102">
        <v>65</v>
      </c>
      <c r="RG102" t="s">
        <v>679</v>
      </c>
      <c r="RH102">
        <v>2</v>
      </c>
      <c r="RI102" t="s">
        <v>679</v>
      </c>
      <c r="RJ102">
        <v>424</v>
      </c>
      <c r="RK102" t="s">
        <v>679</v>
      </c>
      <c r="RL102">
        <v>44</v>
      </c>
      <c r="RM102" t="s">
        <v>679</v>
      </c>
      <c r="RN102">
        <v>176</v>
      </c>
      <c r="RO102" t="s">
        <v>679</v>
      </c>
      <c r="RP102">
        <v>1</v>
      </c>
      <c r="RQ102" t="s">
        <v>679</v>
      </c>
      <c r="RR102">
        <v>0</v>
      </c>
      <c r="RT102">
        <v>11</v>
      </c>
      <c r="RU102" t="s">
        <v>679</v>
      </c>
      <c r="RV102">
        <v>1290</v>
      </c>
      <c r="RW102" t="s">
        <v>679</v>
      </c>
      <c r="RX102">
        <v>457</v>
      </c>
      <c r="RY102" t="s">
        <v>679</v>
      </c>
      <c r="RZ102">
        <v>383</v>
      </c>
      <c r="SA102" t="s">
        <v>679</v>
      </c>
      <c r="SB102">
        <v>193</v>
      </c>
      <c r="SC102" t="s">
        <v>679</v>
      </c>
      <c r="SD102">
        <v>99</v>
      </c>
      <c r="SE102" t="s">
        <v>679</v>
      </c>
      <c r="SF102">
        <v>7</v>
      </c>
      <c r="SG102" t="s">
        <v>679</v>
      </c>
      <c r="SH102">
        <v>357</v>
      </c>
      <c r="SI102" t="s">
        <v>679</v>
      </c>
      <c r="SJ102">
        <v>248</v>
      </c>
      <c r="SK102" t="s">
        <v>679</v>
      </c>
      <c r="SL102">
        <v>164</v>
      </c>
      <c r="SM102" t="s">
        <v>679</v>
      </c>
      <c r="SN102">
        <v>188</v>
      </c>
      <c r="SO102" t="s">
        <v>679</v>
      </c>
      <c r="SP102">
        <v>299</v>
      </c>
      <c r="SQ102" t="s">
        <v>679</v>
      </c>
      <c r="SR102">
        <v>303</v>
      </c>
      <c r="SS102" t="s">
        <v>679</v>
      </c>
      <c r="ST102">
        <v>300</v>
      </c>
      <c r="SU102" t="s">
        <v>679</v>
      </c>
      <c r="SV102">
        <v>66</v>
      </c>
      <c r="SW102" t="s">
        <v>679</v>
      </c>
      <c r="SX102">
        <v>365</v>
      </c>
      <c r="SY102" t="s">
        <v>679</v>
      </c>
      <c r="SZ102">
        <v>178</v>
      </c>
      <c r="TA102" t="s">
        <v>679</v>
      </c>
      <c r="TB102">
        <v>57</v>
      </c>
      <c r="TC102" t="s">
        <v>679</v>
      </c>
      <c r="TD102">
        <v>424</v>
      </c>
      <c r="TE102" t="s">
        <v>679</v>
      </c>
      <c r="TF102">
        <v>779</v>
      </c>
      <c r="TG102" t="s">
        <v>679</v>
      </c>
      <c r="TH102">
        <v>277</v>
      </c>
      <c r="TI102" t="s">
        <v>679</v>
      </c>
      <c r="TJ102">
        <v>2</v>
      </c>
      <c r="TK102" t="s">
        <v>679</v>
      </c>
      <c r="TL102">
        <v>29</v>
      </c>
      <c r="TM102" t="s">
        <v>679</v>
      </c>
      <c r="TN102">
        <v>277</v>
      </c>
      <c r="TO102" t="s">
        <v>679</v>
      </c>
      <c r="TP102">
        <v>15</v>
      </c>
      <c r="TQ102" t="s">
        <v>679</v>
      </c>
      <c r="TR102">
        <v>75</v>
      </c>
      <c r="TS102" t="s">
        <v>679</v>
      </c>
      <c r="TT102">
        <v>142</v>
      </c>
      <c r="TU102" t="s">
        <v>679</v>
      </c>
      <c r="TV102">
        <v>8</v>
      </c>
      <c r="TW102" t="s">
        <v>679</v>
      </c>
      <c r="TX102">
        <v>0</v>
      </c>
      <c r="TZ102">
        <v>1</v>
      </c>
      <c r="UA102" t="s">
        <v>679</v>
      </c>
      <c r="UB102">
        <v>22</v>
      </c>
      <c r="UC102" t="s">
        <v>679</v>
      </c>
      <c r="UD102">
        <v>9</v>
      </c>
      <c r="UE102" t="s">
        <v>679</v>
      </c>
      <c r="UF102">
        <v>0</v>
      </c>
      <c r="UH102">
        <v>68</v>
      </c>
      <c r="UI102" t="s">
        <v>679</v>
      </c>
      <c r="UJ102">
        <v>246</v>
      </c>
      <c r="UK102" t="s">
        <v>679</v>
      </c>
      <c r="UL102">
        <v>34</v>
      </c>
      <c r="UM102" t="s">
        <v>679</v>
      </c>
      <c r="UN102">
        <v>389</v>
      </c>
      <c r="UO102" t="s">
        <v>679</v>
      </c>
      <c r="UP102">
        <v>123</v>
      </c>
      <c r="UQ102" t="s">
        <v>679</v>
      </c>
      <c r="UR102">
        <v>32</v>
      </c>
      <c r="US102" t="s">
        <v>679</v>
      </c>
      <c r="UT102">
        <v>12</v>
      </c>
      <c r="UU102" t="s">
        <v>679</v>
      </c>
      <c r="UV102">
        <v>49</v>
      </c>
      <c r="UW102" t="s">
        <v>679</v>
      </c>
      <c r="UX102">
        <v>288</v>
      </c>
      <c r="UY102" t="s">
        <v>679</v>
      </c>
      <c r="UZ102">
        <v>246</v>
      </c>
      <c r="VA102" t="s">
        <v>679</v>
      </c>
      <c r="VB102">
        <v>138</v>
      </c>
      <c r="VC102" t="s">
        <v>679</v>
      </c>
      <c r="VD102">
        <v>69</v>
      </c>
      <c r="VE102" t="s">
        <v>679</v>
      </c>
      <c r="VF102">
        <v>28</v>
      </c>
      <c r="VG102" t="s">
        <v>679</v>
      </c>
      <c r="VH102">
        <v>20</v>
      </c>
      <c r="VI102" t="s">
        <v>679</v>
      </c>
      <c r="VJ102">
        <v>156</v>
      </c>
      <c r="VK102" t="s">
        <v>679</v>
      </c>
      <c r="VL102">
        <v>5</v>
      </c>
      <c r="VM102" t="s">
        <v>679</v>
      </c>
      <c r="VN102">
        <v>0</v>
      </c>
      <c r="VP102">
        <v>32</v>
      </c>
      <c r="VQ102" t="s">
        <v>679</v>
      </c>
      <c r="VR102">
        <v>0</v>
      </c>
      <c r="VT102">
        <v>37</v>
      </c>
      <c r="VU102" t="s">
        <v>679</v>
      </c>
      <c r="VV102">
        <v>4</v>
      </c>
      <c r="VW102" t="s">
        <v>679</v>
      </c>
      <c r="VX102">
        <v>1</v>
      </c>
      <c r="VY102" t="s">
        <v>679</v>
      </c>
      <c r="VZ102">
        <v>97</v>
      </c>
      <c r="WA102" t="s">
        <v>679</v>
      </c>
      <c r="WB102">
        <v>73</v>
      </c>
      <c r="WC102" t="s">
        <v>679</v>
      </c>
      <c r="WD102">
        <v>412</v>
      </c>
      <c r="WE102" t="s">
        <v>679</v>
      </c>
      <c r="WF102">
        <v>176</v>
      </c>
      <c r="WG102" t="s">
        <v>679</v>
      </c>
      <c r="WH102">
        <v>229</v>
      </c>
      <c r="WI102" t="s">
        <v>679</v>
      </c>
      <c r="WJ102">
        <v>52</v>
      </c>
      <c r="WK102" t="s">
        <v>679</v>
      </c>
      <c r="WL102">
        <v>1</v>
      </c>
      <c r="WM102" t="s">
        <v>679</v>
      </c>
      <c r="WN102">
        <v>138</v>
      </c>
      <c r="WO102" t="s">
        <v>679</v>
      </c>
      <c r="WP102">
        <v>2</v>
      </c>
      <c r="WQ102" t="s">
        <v>679</v>
      </c>
      <c r="WR102">
        <v>0</v>
      </c>
      <c r="WT102">
        <v>43</v>
      </c>
      <c r="WU102" t="s">
        <v>679</v>
      </c>
      <c r="WV102">
        <v>32</v>
      </c>
      <c r="WW102" t="s">
        <v>679</v>
      </c>
      <c r="WX102">
        <v>1908</v>
      </c>
      <c r="WY102" t="s">
        <v>679</v>
      </c>
      <c r="WZ102">
        <v>42</v>
      </c>
      <c r="XA102" t="s">
        <v>679</v>
      </c>
      <c r="XB102">
        <v>0</v>
      </c>
      <c r="XD102">
        <v>296</v>
      </c>
      <c r="XE102" t="s">
        <v>679</v>
      </c>
      <c r="XF102">
        <v>755</v>
      </c>
      <c r="XG102" t="s">
        <v>679</v>
      </c>
      <c r="XH102">
        <v>21</v>
      </c>
      <c r="XI102" t="s">
        <v>679</v>
      </c>
      <c r="XJ102">
        <v>89</v>
      </c>
      <c r="XK102" t="s">
        <v>679</v>
      </c>
      <c r="XL102">
        <v>73</v>
      </c>
      <c r="XM102" t="s">
        <v>679</v>
      </c>
      <c r="XN102">
        <v>0</v>
      </c>
      <c r="XP102">
        <v>29</v>
      </c>
      <c r="XQ102" t="s">
        <v>679</v>
      </c>
      <c r="XR102">
        <v>1041</v>
      </c>
      <c r="XS102" t="s">
        <v>679</v>
      </c>
      <c r="XT102">
        <v>38</v>
      </c>
      <c r="XU102" t="s">
        <v>679</v>
      </c>
      <c r="XV102">
        <v>24</v>
      </c>
      <c r="XW102" t="s">
        <v>679</v>
      </c>
      <c r="XX102">
        <v>6</v>
      </c>
      <c r="XY102" t="s">
        <v>679</v>
      </c>
      <c r="XZ102">
        <v>35</v>
      </c>
      <c r="YA102" t="s">
        <v>679</v>
      </c>
      <c r="YB102">
        <v>22</v>
      </c>
      <c r="YC102" t="s">
        <v>679</v>
      </c>
      <c r="YD102">
        <v>4</v>
      </c>
      <c r="YE102" t="s">
        <v>679</v>
      </c>
      <c r="YF102">
        <v>82</v>
      </c>
      <c r="YG102" t="s">
        <v>679</v>
      </c>
      <c r="YH102">
        <v>613</v>
      </c>
      <c r="YI102" t="s">
        <v>679</v>
      </c>
      <c r="YJ102">
        <v>168</v>
      </c>
      <c r="YK102" t="s">
        <v>679</v>
      </c>
      <c r="YL102">
        <v>18</v>
      </c>
      <c r="YM102" t="s">
        <v>679</v>
      </c>
      <c r="YN102">
        <v>196</v>
      </c>
      <c r="YO102" t="s">
        <v>679</v>
      </c>
      <c r="YP102">
        <v>48</v>
      </c>
      <c r="YQ102" t="s">
        <v>679</v>
      </c>
      <c r="YR102">
        <v>0</v>
      </c>
      <c r="YT102">
        <v>0</v>
      </c>
      <c r="YV102">
        <v>28681</v>
      </c>
      <c r="YW102" t="e">
        <v>#N/A</v>
      </c>
      <c r="YY102">
        <v>23637</v>
      </c>
      <c r="YZ102">
        <v>1208</v>
      </c>
      <c r="ZA102">
        <v>9945</v>
      </c>
      <c r="ZB102">
        <v>5044</v>
      </c>
      <c r="ZC102">
        <v>7679</v>
      </c>
      <c r="ZD102">
        <v>697</v>
      </c>
      <c r="ZE102">
        <v>14700</v>
      </c>
      <c r="ZF102">
        <v>8937</v>
      </c>
      <c r="ZG102">
        <v>2566</v>
      </c>
      <c r="ZH102">
        <v>28</v>
      </c>
      <c r="ZI102">
        <v>10245</v>
      </c>
      <c r="ZJ102">
        <v>7707</v>
      </c>
      <c r="ZK102">
        <v>1207</v>
      </c>
      <c r="ZL102">
        <v>10254</v>
      </c>
      <c r="ZM102">
        <v>6311</v>
      </c>
      <c r="ZN102">
        <v>897</v>
      </c>
      <c r="ZO102">
        <v>17094</v>
      </c>
      <c r="ZP102">
        <v>347</v>
      </c>
      <c r="ZQ102">
        <v>2890</v>
      </c>
      <c r="ZR102">
        <v>849</v>
      </c>
      <c r="ZS102">
        <v>4163</v>
      </c>
      <c r="ZT102">
        <v>10</v>
      </c>
      <c r="ZU102">
        <v>28</v>
      </c>
      <c r="ZV102">
        <v>117</v>
      </c>
      <c r="ZW102">
        <v>1821</v>
      </c>
      <c r="ZX102">
        <v>9</v>
      </c>
      <c r="ZY102">
        <v>617</v>
      </c>
      <c r="AAA102" s="26"/>
    </row>
    <row r="103" spans="1:703" x14ac:dyDescent="0.25">
      <c r="A103" t="s">
        <v>764</v>
      </c>
      <c r="B103">
        <v>0</v>
      </c>
      <c r="D103">
        <v>2636</v>
      </c>
      <c r="E103" t="s">
        <v>679</v>
      </c>
      <c r="F103">
        <v>39</v>
      </c>
      <c r="G103" t="s">
        <v>679</v>
      </c>
      <c r="H103">
        <v>2</v>
      </c>
      <c r="I103" t="s">
        <v>679</v>
      </c>
      <c r="J103">
        <v>0</v>
      </c>
      <c r="L103">
        <v>0</v>
      </c>
      <c r="N103">
        <v>0</v>
      </c>
      <c r="P103">
        <v>0</v>
      </c>
      <c r="R103">
        <v>0</v>
      </c>
      <c r="T103">
        <v>0</v>
      </c>
      <c r="V103">
        <v>0</v>
      </c>
      <c r="X103">
        <v>0</v>
      </c>
      <c r="Z103">
        <v>225</v>
      </c>
      <c r="AA103" t="s">
        <v>679</v>
      </c>
      <c r="AB103">
        <v>54</v>
      </c>
      <c r="AC103" t="s">
        <v>679</v>
      </c>
      <c r="AD103">
        <v>0</v>
      </c>
      <c r="AF103">
        <v>28</v>
      </c>
      <c r="AG103" t="s">
        <v>679</v>
      </c>
      <c r="AH103">
        <v>0</v>
      </c>
      <c r="AJ103">
        <v>3</v>
      </c>
      <c r="AK103" t="s">
        <v>679</v>
      </c>
      <c r="AL103">
        <v>12</v>
      </c>
      <c r="AM103" t="s">
        <v>679</v>
      </c>
      <c r="AN103">
        <v>1</v>
      </c>
      <c r="AO103" t="s">
        <v>679</v>
      </c>
      <c r="AP103">
        <v>0</v>
      </c>
      <c r="AR103">
        <v>0</v>
      </c>
      <c r="AT103">
        <v>0</v>
      </c>
      <c r="AV103">
        <v>0</v>
      </c>
      <c r="AX103">
        <v>93</v>
      </c>
      <c r="AY103" t="s">
        <v>679</v>
      </c>
      <c r="AZ103">
        <v>0</v>
      </c>
      <c r="BB103">
        <v>0</v>
      </c>
      <c r="BD103">
        <v>45</v>
      </c>
      <c r="BE103" t="s">
        <v>679</v>
      </c>
      <c r="BF103">
        <v>0</v>
      </c>
      <c r="BH103">
        <v>36</v>
      </c>
      <c r="BI103" t="s">
        <v>679</v>
      </c>
      <c r="BJ103">
        <v>50</v>
      </c>
      <c r="BK103" t="s">
        <v>679</v>
      </c>
      <c r="BL103">
        <v>0</v>
      </c>
      <c r="BN103">
        <v>6</v>
      </c>
      <c r="BO103" t="s">
        <v>679</v>
      </c>
      <c r="BP103">
        <v>0</v>
      </c>
      <c r="BR103">
        <v>0</v>
      </c>
      <c r="BT103">
        <v>0</v>
      </c>
      <c r="BV103">
        <v>4</v>
      </c>
      <c r="BW103" t="s">
        <v>679</v>
      </c>
      <c r="BX103">
        <v>0</v>
      </c>
      <c r="BZ103">
        <v>3</v>
      </c>
      <c r="CA103" t="s">
        <v>679</v>
      </c>
      <c r="CB103">
        <v>0</v>
      </c>
      <c r="CD103">
        <v>0</v>
      </c>
      <c r="CF103">
        <v>0</v>
      </c>
      <c r="CH103">
        <v>101</v>
      </c>
      <c r="CI103" t="s">
        <v>679</v>
      </c>
      <c r="CJ103">
        <v>0</v>
      </c>
      <c r="CL103">
        <v>0</v>
      </c>
      <c r="CN103">
        <v>0</v>
      </c>
      <c r="CP103">
        <v>14</v>
      </c>
      <c r="CQ103" t="s">
        <v>679</v>
      </c>
      <c r="CR103">
        <v>0</v>
      </c>
      <c r="CT103">
        <v>0</v>
      </c>
      <c r="CV103">
        <v>0</v>
      </c>
      <c r="CX103">
        <v>0</v>
      </c>
      <c r="CZ103">
        <v>2</v>
      </c>
      <c r="DA103" t="s">
        <v>679</v>
      </c>
      <c r="DB103">
        <v>23</v>
      </c>
      <c r="DC103" t="s">
        <v>679</v>
      </c>
      <c r="DD103">
        <v>0</v>
      </c>
      <c r="DF103">
        <v>0</v>
      </c>
      <c r="DH103">
        <v>0</v>
      </c>
      <c r="DJ103">
        <v>0</v>
      </c>
      <c r="DL103">
        <v>0</v>
      </c>
      <c r="DN103">
        <v>0</v>
      </c>
      <c r="DP103">
        <v>0</v>
      </c>
      <c r="DR103">
        <v>63</v>
      </c>
      <c r="DS103" t="s">
        <v>679</v>
      </c>
      <c r="DT103">
        <v>0</v>
      </c>
      <c r="DV103">
        <v>0</v>
      </c>
      <c r="DX103">
        <v>6</v>
      </c>
      <c r="DY103" t="s">
        <v>679</v>
      </c>
      <c r="DZ103">
        <v>0</v>
      </c>
      <c r="EB103">
        <v>1</v>
      </c>
      <c r="EC103" t="s">
        <v>679</v>
      </c>
      <c r="ED103">
        <v>3</v>
      </c>
      <c r="EE103" t="s">
        <v>679</v>
      </c>
      <c r="EF103">
        <v>0</v>
      </c>
      <c r="EH103">
        <v>0</v>
      </c>
      <c r="EJ103">
        <v>0</v>
      </c>
      <c r="EL103">
        <v>0</v>
      </c>
      <c r="EN103">
        <v>0</v>
      </c>
      <c r="EP103">
        <v>53</v>
      </c>
      <c r="EQ103" t="s">
        <v>679</v>
      </c>
      <c r="ER103">
        <v>295</v>
      </c>
      <c r="ES103" t="s">
        <v>679</v>
      </c>
      <c r="ET103">
        <v>141</v>
      </c>
      <c r="EU103" t="s">
        <v>679</v>
      </c>
      <c r="EV103">
        <v>0</v>
      </c>
      <c r="EX103">
        <v>164</v>
      </c>
      <c r="EY103" t="s">
        <v>679</v>
      </c>
      <c r="EZ103">
        <v>22</v>
      </c>
      <c r="FA103" t="s">
        <v>679</v>
      </c>
      <c r="FB103">
        <v>7</v>
      </c>
      <c r="FC103" t="s">
        <v>679</v>
      </c>
      <c r="FD103">
        <v>5</v>
      </c>
      <c r="FE103" t="s">
        <v>679</v>
      </c>
      <c r="FF103">
        <v>0</v>
      </c>
      <c r="FH103">
        <v>22</v>
      </c>
      <c r="FI103" t="s">
        <v>679</v>
      </c>
      <c r="FJ103">
        <v>5</v>
      </c>
      <c r="FK103" t="s">
        <v>679</v>
      </c>
      <c r="FL103">
        <v>0</v>
      </c>
      <c r="FN103">
        <v>0</v>
      </c>
      <c r="FP103">
        <v>0</v>
      </c>
      <c r="FR103">
        <v>24</v>
      </c>
      <c r="FS103" t="s">
        <v>679</v>
      </c>
      <c r="FT103">
        <v>0</v>
      </c>
      <c r="FV103">
        <v>0</v>
      </c>
      <c r="FX103">
        <v>0</v>
      </c>
      <c r="FZ103">
        <v>10</v>
      </c>
      <c r="GA103" t="s">
        <v>679</v>
      </c>
      <c r="GB103">
        <v>5</v>
      </c>
      <c r="GC103" t="s">
        <v>679</v>
      </c>
      <c r="GD103">
        <v>6</v>
      </c>
      <c r="GE103" t="s">
        <v>679</v>
      </c>
      <c r="GF103">
        <v>6</v>
      </c>
      <c r="GG103" t="s">
        <v>679</v>
      </c>
      <c r="GH103">
        <v>4</v>
      </c>
      <c r="GI103" t="s">
        <v>679</v>
      </c>
      <c r="GJ103">
        <v>1</v>
      </c>
      <c r="GK103" t="s">
        <v>679</v>
      </c>
      <c r="GL103">
        <v>6</v>
      </c>
      <c r="GM103" t="s">
        <v>679</v>
      </c>
      <c r="GN103">
        <v>0</v>
      </c>
      <c r="GP103">
        <v>200</v>
      </c>
      <c r="GQ103" t="s">
        <v>679</v>
      </c>
      <c r="GR103">
        <v>0</v>
      </c>
      <c r="GT103">
        <v>0</v>
      </c>
      <c r="GV103">
        <v>0</v>
      </c>
      <c r="GX103">
        <v>2</v>
      </c>
      <c r="GY103" t="s">
        <v>679</v>
      </c>
      <c r="GZ103">
        <v>16</v>
      </c>
      <c r="HA103" t="s">
        <v>679</v>
      </c>
      <c r="HB103">
        <v>0</v>
      </c>
      <c r="HD103">
        <v>0</v>
      </c>
      <c r="HF103">
        <v>0</v>
      </c>
      <c r="HH103">
        <v>0</v>
      </c>
      <c r="HJ103">
        <v>59</v>
      </c>
      <c r="HK103" t="s">
        <v>679</v>
      </c>
      <c r="HL103">
        <v>0</v>
      </c>
      <c r="HN103">
        <v>52</v>
      </c>
      <c r="HO103" t="s">
        <v>679</v>
      </c>
      <c r="HP103">
        <v>158</v>
      </c>
      <c r="HQ103" t="s">
        <v>679</v>
      </c>
      <c r="HR103">
        <v>0</v>
      </c>
      <c r="HT103">
        <v>26</v>
      </c>
      <c r="HU103" t="s">
        <v>679</v>
      </c>
      <c r="HV103">
        <v>26</v>
      </c>
      <c r="HW103" t="s">
        <v>679</v>
      </c>
      <c r="HX103">
        <v>53</v>
      </c>
      <c r="HY103" t="s">
        <v>679</v>
      </c>
      <c r="HZ103">
        <v>1</v>
      </c>
      <c r="IA103" t="s">
        <v>679</v>
      </c>
      <c r="IB103">
        <v>0</v>
      </c>
      <c r="ID103">
        <v>5</v>
      </c>
      <c r="IE103" t="s">
        <v>679</v>
      </c>
      <c r="IF103">
        <v>117</v>
      </c>
      <c r="IG103" t="s">
        <v>679</v>
      </c>
      <c r="IH103">
        <v>0</v>
      </c>
      <c r="IJ103">
        <v>0</v>
      </c>
      <c r="IL103">
        <v>601</v>
      </c>
      <c r="IM103" t="s">
        <v>679</v>
      </c>
      <c r="IN103">
        <v>166</v>
      </c>
      <c r="IO103" t="s">
        <v>679</v>
      </c>
      <c r="IP103">
        <v>0</v>
      </c>
      <c r="IR103">
        <v>0</v>
      </c>
      <c r="IT103">
        <v>0</v>
      </c>
      <c r="IV103">
        <v>17</v>
      </c>
      <c r="IW103" t="s">
        <v>679</v>
      </c>
      <c r="IX103">
        <v>0</v>
      </c>
      <c r="IZ103">
        <v>16</v>
      </c>
      <c r="JA103" t="s">
        <v>679</v>
      </c>
      <c r="JB103">
        <v>98</v>
      </c>
      <c r="JC103" t="s">
        <v>679</v>
      </c>
      <c r="JD103">
        <v>0</v>
      </c>
      <c r="JF103">
        <v>0</v>
      </c>
      <c r="JH103">
        <v>0</v>
      </c>
      <c r="JJ103">
        <v>0</v>
      </c>
      <c r="JL103">
        <v>0</v>
      </c>
      <c r="JN103">
        <v>0</v>
      </c>
      <c r="JP103">
        <v>0</v>
      </c>
      <c r="JR103">
        <v>536</v>
      </c>
      <c r="JS103" t="s">
        <v>679</v>
      </c>
      <c r="JT103">
        <v>107</v>
      </c>
      <c r="JU103" t="s">
        <v>679</v>
      </c>
      <c r="JV103">
        <v>0</v>
      </c>
      <c r="JX103">
        <v>165</v>
      </c>
      <c r="JY103" t="s">
        <v>679</v>
      </c>
      <c r="JZ103">
        <v>0</v>
      </c>
      <c r="KB103">
        <v>0</v>
      </c>
      <c r="KD103">
        <v>0</v>
      </c>
      <c r="KF103">
        <v>0</v>
      </c>
      <c r="KH103">
        <v>130</v>
      </c>
      <c r="KI103" t="s">
        <v>679</v>
      </c>
      <c r="KJ103">
        <v>0</v>
      </c>
      <c r="KL103">
        <v>0</v>
      </c>
      <c r="KN103">
        <v>0</v>
      </c>
      <c r="KP103">
        <v>0</v>
      </c>
      <c r="KR103">
        <v>26</v>
      </c>
      <c r="KS103" t="s">
        <v>679</v>
      </c>
      <c r="KT103">
        <v>0</v>
      </c>
      <c r="KV103">
        <v>0</v>
      </c>
      <c r="KX103">
        <v>0</v>
      </c>
      <c r="KZ103">
        <v>0</v>
      </c>
      <c r="LB103">
        <v>0</v>
      </c>
      <c r="LD103">
        <v>38</v>
      </c>
      <c r="LE103" t="s">
        <v>679</v>
      </c>
      <c r="LF103">
        <v>0</v>
      </c>
      <c r="LH103">
        <v>10</v>
      </c>
      <c r="LI103" t="s">
        <v>679</v>
      </c>
      <c r="LJ103">
        <v>0</v>
      </c>
      <c r="LL103">
        <v>16</v>
      </c>
      <c r="LM103" t="s">
        <v>679</v>
      </c>
      <c r="LN103">
        <v>0</v>
      </c>
      <c r="LP103">
        <v>0</v>
      </c>
      <c r="LR103">
        <v>0</v>
      </c>
      <c r="LT103">
        <v>0</v>
      </c>
      <c r="LV103">
        <v>0</v>
      </c>
      <c r="LX103">
        <v>13</v>
      </c>
      <c r="LY103" t="s">
        <v>679</v>
      </c>
      <c r="LZ103">
        <v>0</v>
      </c>
      <c r="MB103">
        <v>0</v>
      </c>
      <c r="MD103">
        <v>0</v>
      </c>
      <c r="MF103">
        <v>0</v>
      </c>
      <c r="MH103">
        <v>0</v>
      </c>
      <c r="MJ103">
        <v>0</v>
      </c>
      <c r="ML103">
        <v>0</v>
      </c>
      <c r="MN103">
        <v>5</v>
      </c>
      <c r="MO103" t="s">
        <v>679</v>
      </c>
      <c r="MP103">
        <v>0</v>
      </c>
      <c r="MR103">
        <v>0</v>
      </c>
      <c r="MT103">
        <v>0</v>
      </c>
      <c r="MV103">
        <v>8</v>
      </c>
      <c r="MW103" t="s">
        <v>679</v>
      </c>
      <c r="MX103">
        <v>0</v>
      </c>
      <c r="MZ103">
        <v>0</v>
      </c>
      <c r="NB103">
        <v>11</v>
      </c>
      <c r="NC103" t="s">
        <v>679</v>
      </c>
      <c r="ND103">
        <v>0</v>
      </c>
      <c r="NF103">
        <v>0</v>
      </c>
      <c r="NH103">
        <v>0</v>
      </c>
      <c r="NJ103">
        <v>0</v>
      </c>
      <c r="NL103">
        <v>37</v>
      </c>
      <c r="NM103" t="s">
        <v>679</v>
      </c>
      <c r="NN103">
        <v>0</v>
      </c>
      <c r="NP103">
        <v>0</v>
      </c>
      <c r="NR103">
        <v>88</v>
      </c>
      <c r="NS103" t="s">
        <v>679</v>
      </c>
      <c r="NT103">
        <v>0</v>
      </c>
      <c r="NV103">
        <v>81</v>
      </c>
      <c r="NW103" t="s">
        <v>679</v>
      </c>
      <c r="NX103">
        <v>2</v>
      </c>
      <c r="NY103" t="s">
        <v>679</v>
      </c>
      <c r="NZ103">
        <v>35</v>
      </c>
      <c r="OA103" t="s">
        <v>679</v>
      </c>
      <c r="OB103">
        <v>0</v>
      </c>
      <c r="OD103">
        <v>0</v>
      </c>
      <c r="OF103">
        <v>290</v>
      </c>
      <c r="OG103" t="s">
        <v>679</v>
      </c>
      <c r="OH103">
        <v>2</v>
      </c>
      <c r="OI103" t="s">
        <v>679</v>
      </c>
      <c r="OJ103">
        <v>0</v>
      </c>
      <c r="OL103">
        <v>0</v>
      </c>
      <c r="ON103">
        <v>0</v>
      </c>
      <c r="OP103">
        <v>0</v>
      </c>
      <c r="OR103">
        <v>0</v>
      </c>
      <c r="OT103">
        <v>190</v>
      </c>
      <c r="OU103" t="s">
        <v>679</v>
      </c>
      <c r="OV103">
        <v>0</v>
      </c>
      <c r="OX103">
        <v>41</v>
      </c>
      <c r="OY103" t="s">
        <v>679</v>
      </c>
      <c r="OZ103">
        <v>200</v>
      </c>
      <c r="PA103" t="s">
        <v>679</v>
      </c>
      <c r="PB103">
        <v>36</v>
      </c>
      <c r="PC103" t="s">
        <v>679</v>
      </c>
      <c r="PD103">
        <v>260</v>
      </c>
      <c r="PE103" t="s">
        <v>679</v>
      </c>
      <c r="PF103">
        <v>0</v>
      </c>
      <c r="PH103">
        <v>40</v>
      </c>
      <c r="PI103" t="s">
        <v>679</v>
      </c>
      <c r="PJ103">
        <v>0</v>
      </c>
      <c r="PL103">
        <v>0</v>
      </c>
      <c r="PN103">
        <v>0</v>
      </c>
      <c r="PP103">
        <v>0</v>
      </c>
      <c r="PR103">
        <v>134</v>
      </c>
      <c r="PS103" t="s">
        <v>679</v>
      </c>
      <c r="PT103">
        <v>53</v>
      </c>
      <c r="PU103" t="s">
        <v>679</v>
      </c>
      <c r="PV103">
        <v>280</v>
      </c>
      <c r="PW103" t="s">
        <v>679</v>
      </c>
      <c r="PX103">
        <v>23</v>
      </c>
      <c r="PY103" t="s">
        <v>679</v>
      </c>
      <c r="PZ103">
        <v>5</v>
      </c>
      <c r="QA103" t="s">
        <v>679</v>
      </c>
      <c r="QB103">
        <v>0</v>
      </c>
      <c r="QD103">
        <v>10</v>
      </c>
      <c r="QE103" t="s">
        <v>679</v>
      </c>
      <c r="QF103">
        <v>17</v>
      </c>
      <c r="QG103" t="s">
        <v>679</v>
      </c>
      <c r="QH103">
        <v>0</v>
      </c>
      <c r="QJ103">
        <v>6</v>
      </c>
      <c r="QK103" t="s">
        <v>679</v>
      </c>
      <c r="QL103">
        <v>1459</v>
      </c>
      <c r="QM103" t="s">
        <v>679</v>
      </c>
      <c r="QN103">
        <v>361</v>
      </c>
      <c r="QO103" t="s">
        <v>679</v>
      </c>
      <c r="QP103">
        <v>91</v>
      </c>
      <c r="QQ103" t="s">
        <v>679</v>
      </c>
      <c r="QR103">
        <v>160</v>
      </c>
      <c r="QS103" t="s">
        <v>679</v>
      </c>
      <c r="QT103">
        <v>167</v>
      </c>
      <c r="QU103" t="s">
        <v>679</v>
      </c>
      <c r="QV103">
        <v>105</v>
      </c>
      <c r="QW103" t="s">
        <v>679</v>
      </c>
      <c r="QX103">
        <v>37</v>
      </c>
      <c r="QY103" t="s">
        <v>679</v>
      </c>
      <c r="QZ103">
        <v>265</v>
      </c>
      <c r="RA103" t="s">
        <v>679</v>
      </c>
      <c r="RB103">
        <v>12</v>
      </c>
      <c r="RC103" t="s">
        <v>679</v>
      </c>
      <c r="RD103">
        <v>34</v>
      </c>
      <c r="RE103" t="s">
        <v>679</v>
      </c>
      <c r="RF103">
        <v>162</v>
      </c>
      <c r="RG103" t="s">
        <v>679</v>
      </c>
      <c r="RH103">
        <v>3</v>
      </c>
      <c r="RI103" t="s">
        <v>679</v>
      </c>
      <c r="RJ103">
        <v>306</v>
      </c>
      <c r="RK103" t="s">
        <v>679</v>
      </c>
      <c r="RL103">
        <v>14</v>
      </c>
      <c r="RM103" t="s">
        <v>679</v>
      </c>
      <c r="RN103">
        <v>106</v>
      </c>
      <c r="RO103" t="s">
        <v>679</v>
      </c>
      <c r="RP103">
        <v>5</v>
      </c>
      <c r="RQ103" t="s">
        <v>679</v>
      </c>
      <c r="RR103">
        <v>0</v>
      </c>
      <c r="RT103">
        <v>21</v>
      </c>
      <c r="RU103" t="s">
        <v>679</v>
      </c>
      <c r="RV103">
        <v>1032</v>
      </c>
      <c r="RW103" t="s">
        <v>679</v>
      </c>
      <c r="RX103">
        <v>263</v>
      </c>
      <c r="RY103" t="s">
        <v>679</v>
      </c>
      <c r="RZ103">
        <v>216</v>
      </c>
      <c r="SA103" t="s">
        <v>679</v>
      </c>
      <c r="SB103">
        <v>229</v>
      </c>
      <c r="SC103" t="s">
        <v>679</v>
      </c>
      <c r="SD103">
        <v>102</v>
      </c>
      <c r="SE103" t="s">
        <v>679</v>
      </c>
      <c r="SF103">
        <v>28</v>
      </c>
      <c r="SG103" t="s">
        <v>679</v>
      </c>
      <c r="SH103">
        <v>305</v>
      </c>
      <c r="SI103" t="s">
        <v>679</v>
      </c>
      <c r="SJ103">
        <v>413</v>
      </c>
      <c r="SK103" t="s">
        <v>679</v>
      </c>
      <c r="SL103">
        <v>188</v>
      </c>
      <c r="SM103" t="s">
        <v>679</v>
      </c>
      <c r="SN103">
        <v>174</v>
      </c>
      <c r="SO103" t="s">
        <v>679</v>
      </c>
      <c r="SP103">
        <v>198</v>
      </c>
      <c r="SQ103" t="s">
        <v>679</v>
      </c>
      <c r="SR103">
        <v>658</v>
      </c>
      <c r="SS103" t="s">
        <v>679</v>
      </c>
      <c r="ST103">
        <v>354</v>
      </c>
      <c r="SU103" t="s">
        <v>679</v>
      </c>
      <c r="SV103">
        <v>27</v>
      </c>
      <c r="SW103" t="s">
        <v>679</v>
      </c>
      <c r="SX103">
        <v>472</v>
      </c>
      <c r="SY103" t="s">
        <v>679</v>
      </c>
      <c r="SZ103">
        <v>99</v>
      </c>
      <c r="TA103" t="s">
        <v>679</v>
      </c>
      <c r="TB103">
        <v>490</v>
      </c>
      <c r="TC103" t="s">
        <v>679</v>
      </c>
      <c r="TD103">
        <v>408</v>
      </c>
      <c r="TE103" t="s">
        <v>679</v>
      </c>
      <c r="TF103">
        <v>660</v>
      </c>
      <c r="TG103" t="s">
        <v>679</v>
      </c>
      <c r="TH103">
        <v>463</v>
      </c>
      <c r="TI103" t="s">
        <v>679</v>
      </c>
      <c r="TJ103">
        <v>4</v>
      </c>
      <c r="TK103" t="s">
        <v>679</v>
      </c>
      <c r="TL103">
        <v>10</v>
      </c>
      <c r="TM103" t="s">
        <v>679</v>
      </c>
      <c r="TN103">
        <v>132</v>
      </c>
      <c r="TO103" t="s">
        <v>679</v>
      </c>
      <c r="TP103">
        <v>176</v>
      </c>
      <c r="TQ103" t="s">
        <v>679</v>
      </c>
      <c r="TR103">
        <v>38</v>
      </c>
      <c r="TS103" t="s">
        <v>679</v>
      </c>
      <c r="TT103">
        <v>262</v>
      </c>
      <c r="TU103" t="s">
        <v>679</v>
      </c>
      <c r="TV103">
        <v>0</v>
      </c>
      <c r="TX103">
        <v>3</v>
      </c>
      <c r="TY103" t="s">
        <v>679</v>
      </c>
      <c r="TZ103">
        <v>5</v>
      </c>
      <c r="UA103" t="s">
        <v>679</v>
      </c>
      <c r="UB103">
        <v>19</v>
      </c>
      <c r="UC103" t="s">
        <v>679</v>
      </c>
      <c r="UD103">
        <v>17</v>
      </c>
      <c r="UE103" t="s">
        <v>679</v>
      </c>
      <c r="UF103">
        <v>0</v>
      </c>
      <c r="UH103">
        <v>64</v>
      </c>
      <c r="UI103" t="s">
        <v>679</v>
      </c>
      <c r="UJ103">
        <v>247</v>
      </c>
      <c r="UK103" t="s">
        <v>679</v>
      </c>
      <c r="UL103">
        <v>261</v>
      </c>
      <c r="UM103" t="s">
        <v>679</v>
      </c>
      <c r="UN103">
        <v>386</v>
      </c>
      <c r="UO103" t="s">
        <v>679</v>
      </c>
      <c r="UP103">
        <v>140</v>
      </c>
      <c r="UQ103" t="s">
        <v>679</v>
      </c>
      <c r="UR103">
        <v>301</v>
      </c>
      <c r="US103" t="s">
        <v>679</v>
      </c>
      <c r="UT103">
        <v>17</v>
      </c>
      <c r="UU103" t="s">
        <v>679</v>
      </c>
      <c r="UV103">
        <v>55</v>
      </c>
      <c r="UW103" t="s">
        <v>679</v>
      </c>
      <c r="UX103">
        <v>143</v>
      </c>
      <c r="UY103" t="s">
        <v>679</v>
      </c>
      <c r="UZ103">
        <v>310</v>
      </c>
      <c r="VA103" t="s">
        <v>679</v>
      </c>
      <c r="VB103">
        <v>160</v>
      </c>
      <c r="VC103" t="s">
        <v>679</v>
      </c>
      <c r="VD103">
        <v>202</v>
      </c>
      <c r="VE103" t="s">
        <v>679</v>
      </c>
      <c r="VF103">
        <v>2</v>
      </c>
      <c r="VG103" t="s">
        <v>679</v>
      </c>
      <c r="VH103">
        <v>41</v>
      </c>
      <c r="VI103" t="s">
        <v>679</v>
      </c>
      <c r="VJ103">
        <v>86</v>
      </c>
      <c r="VK103" t="s">
        <v>679</v>
      </c>
      <c r="VL103">
        <v>10</v>
      </c>
      <c r="VM103" t="s">
        <v>679</v>
      </c>
      <c r="VN103">
        <v>0</v>
      </c>
      <c r="VP103">
        <v>36</v>
      </c>
      <c r="VQ103" t="s">
        <v>679</v>
      </c>
      <c r="VR103">
        <v>0</v>
      </c>
      <c r="VT103">
        <v>39</v>
      </c>
      <c r="VU103" t="s">
        <v>679</v>
      </c>
      <c r="VV103">
        <v>4</v>
      </c>
      <c r="VW103" t="s">
        <v>679</v>
      </c>
      <c r="VX103">
        <v>3</v>
      </c>
      <c r="VY103" t="s">
        <v>679</v>
      </c>
      <c r="VZ103">
        <v>126</v>
      </c>
      <c r="WA103" t="s">
        <v>679</v>
      </c>
      <c r="WB103">
        <v>251</v>
      </c>
      <c r="WC103" t="s">
        <v>679</v>
      </c>
      <c r="WD103">
        <v>1054</v>
      </c>
      <c r="WE103" t="s">
        <v>679</v>
      </c>
      <c r="WF103">
        <v>71</v>
      </c>
      <c r="WG103" t="s">
        <v>679</v>
      </c>
      <c r="WH103">
        <v>569</v>
      </c>
      <c r="WI103" t="s">
        <v>679</v>
      </c>
      <c r="WJ103">
        <v>128</v>
      </c>
      <c r="WK103" t="s">
        <v>679</v>
      </c>
      <c r="WL103">
        <v>105</v>
      </c>
      <c r="WM103" t="s">
        <v>679</v>
      </c>
      <c r="WN103">
        <v>159</v>
      </c>
      <c r="WO103" t="s">
        <v>679</v>
      </c>
      <c r="WP103">
        <v>207</v>
      </c>
      <c r="WQ103" t="s">
        <v>679</v>
      </c>
      <c r="WR103">
        <v>0</v>
      </c>
      <c r="WT103">
        <v>118</v>
      </c>
      <c r="WU103" t="s">
        <v>679</v>
      </c>
      <c r="WV103">
        <v>432</v>
      </c>
      <c r="WW103" t="s">
        <v>679</v>
      </c>
      <c r="WX103">
        <v>2943</v>
      </c>
      <c r="WY103" t="s">
        <v>679</v>
      </c>
      <c r="WZ103">
        <v>511</v>
      </c>
      <c r="XA103" t="s">
        <v>679</v>
      </c>
      <c r="XB103">
        <v>40</v>
      </c>
      <c r="XC103" t="s">
        <v>679</v>
      </c>
      <c r="XD103">
        <v>724</v>
      </c>
      <c r="XE103" t="s">
        <v>679</v>
      </c>
      <c r="XF103">
        <v>3627</v>
      </c>
      <c r="XG103" t="s">
        <v>679</v>
      </c>
      <c r="XH103">
        <v>606</v>
      </c>
      <c r="XI103" t="s">
        <v>679</v>
      </c>
      <c r="XJ103">
        <v>157</v>
      </c>
      <c r="XK103" t="s">
        <v>679</v>
      </c>
      <c r="XL103">
        <v>84</v>
      </c>
      <c r="XM103" t="s">
        <v>679</v>
      </c>
      <c r="XN103">
        <v>90</v>
      </c>
      <c r="XO103" t="s">
        <v>679</v>
      </c>
      <c r="XP103">
        <v>64</v>
      </c>
      <c r="XQ103" t="s">
        <v>679</v>
      </c>
      <c r="XR103">
        <v>908</v>
      </c>
      <c r="XS103" t="s">
        <v>679</v>
      </c>
      <c r="XT103">
        <v>15</v>
      </c>
      <c r="XU103" t="s">
        <v>679</v>
      </c>
      <c r="XV103">
        <v>42</v>
      </c>
      <c r="XW103" t="s">
        <v>679</v>
      </c>
      <c r="XX103">
        <v>62</v>
      </c>
      <c r="XY103" t="s">
        <v>679</v>
      </c>
      <c r="XZ103">
        <v>0</v>
      </c>
      <c r="YB103">
        <v>157</v>
      </c>
      <c r="YC103" t="s">
        <v>679</v>
      </c>
      <c r="YD103">
        <v>5</v>
      </c>
      <c r="YE103" t="s">
        <v>679</v>
      </c>
      <c r="YF103">
        <v>143</v>
      </c>
      <c r="YG103" t="s">
        <v>679</v>
      </c>
      <c r="YH103">
        <v>232</v>
      </c>
      <c r="YI103" t="s">
        <v>679</v>
      </c>
      <c r="YJ103">
        <v>94</v>
      </c>
      <c r="YK103" t="s">
        <v>679</v>
      </c>
      <c r="YL103">
        <v>19</v>
      </c>
      <c r="YM103" t="s">
        <v>679</v>
      </c>
      <c r="YN103">
        <v>190</v>
      </c>
      <c r="YO103" t="s">
        <v>679</v>
      </c>
      <c r="YP103">
        <v>77</v>
      </c>
      <c r="YQ103" t="s">
        <v>679</v>
      </c>
      <c r="YR103">
        <v>0</v>
      </c>
      <c r="YT103">
        <v>0</v>
      </c>
      <c r="YV103">
        <v>36004</v>
      </c>
      <c r="YW103" t="e">
        <v>#N/A</v>
      </c>
      <c r="YY103">
        <v>24192</v>
      </c>
      <c r="YZ103">
        <v>1750</v>
      </c>
      <c r="ZA103">
        <v>10246</v>
      </c>
      <c r="ZB103">
        <v>11812</v>
      </c>
      <c r="ZC103">
        <v>5657</v>
      </c>
      <c r="ZD103">
        <v>199</v>
      </c>
      <c r="ZE103">
        <v>13726</v>
      </c>
      <c r="ZF103">
        <v>10376</v>
      </c>
      <c r="ZG103">
        <v>2770</v>
      </c>
      <c r="ZH103">
        <v>93</v>
      </c>
      <c r="ZI103">
        <v>8427</v>
      </c>
      <c r="ZJ103">
        <v>5750</v>
      </c>
      <c r="ZK103">
        <v>2238</v>
      </c>
      <c r="ZL103">
        <v>8444</v>
      </c>
      <c r="ZM103">
        <v>5973</v>
      </c>
      <c r="ZN103">
        <v>1224</v>
      </c>
      <c r="ZO103">
        <v>25032</v>
      </c>
      <c r="ZP103">
        <v>1203</v>
      </c>
      <c r="ZQ103">
        <v>3047</v>
      </c>
      <c r="ZR103">
        <v>578</v>
      </c>
      <c r="ZS103">
        <v>1047</v>
      </c>
      <c r="ZT103">
        <v>39</v>
      </c>
      <c r="ZU103">
        <v>93</v>
      </c>
      <c r="ZV103">
        <v>166</v>
      </c>
      <c r="ZW103">
        <v>3156</v>
      </c>
      <c r="ZX103">
        <v>17</v>
      </c>
      <c r="ZY103">
        <v>716</v>
      </c>
      <c r="AAA103" s="26"/>
    </row>
    <row r="104" spans="1:703" x14ac:dyDescent="0.25">
      <c r="A104" t="s">
        <v>260</v>
      </c>
      <c r="B104">
        <v>0</v>
      </c>
      <c r="D104">
        <v>22</v>
      </c>
      <c r="E104" t="s">
        <v>679</v>
      </c>
      <c r="F104">
        <v>0</v>
      </c>
      <c r="H104">
        <v>0</v>
      </c>
      <c r="J104">
        <v>0</v>
      </c>
      <c r="L104">
        <v>4</v>
      </c>
      <c r="M104" t="s">
        <v>679</v>
      </c>
      <c r="N104">
        <v>0</v>
      </c>
      <c r="P104">
        <v>0</v>
      </c>
      <c r="R104">
        <v>0</v>
      </c>
      <c r="T104">
        <v>0</v>
      </c>
      <c r="V104">
        <v>0</v>
      </c>
      <c r="X104">
        <v>0</v>
      </c>
      <c r="Z104">
        <v>521</v>
      </c>
      <c r="AA104" t="s">
        <v>679</v>
      </c>
      <c r="AB104">
        <v>88</v>
      </c>
      <c r="AC104" t="s">
        <v>679</v>
      </c>
      <c r="AD104">
        <v>0</v>
      </c>
      <c r="AF104">
        <v>28</v>
      </c>
      <c r="AG104" t="s">
        <v>679</v>
      </c>
      <c r="AH104">
        <v>0</v>
      </c>
      <c r="AJ104">
        <v>5</v>
      </c>
      <c r="AK104" t="s">
        <v>679</v>
      </c>
      <c r="AL104">
        <v>0</v>
      </c>
      <c r="AN104">
        <v>21</v>
      </c>
      <c r="AO104" t="s">
        <v>679</v>
      </c>
      <c r="AP104">
        <v>0</v>
      </c>
      <c r="AR104">
        <v>0</v>
      </c>
      <c r="AT104">
        <v>0</v>
      </c>
      <c r="AV104">
        <v>326</v>
      </c>
      <c r="AW104" t="s">
        <v>679</v>
      </c>
      <c r="AX104">
        <v>0</v>
      </c>
      <c r="AZ104">
        <v>0</v>
      </c>
      <c r="BB104">
        <v>0</v>
      </c>
      <c r="BD104">
        <v>0</v>
      </c>
      <c r="BF104">
        <v>0</v>
      </c>
      <c r="BH104">
        <v>9</v>
      </c>
      <c r="BI104" t="s">
        <v>679</v>
      </c>
      <c r="BJ104">
        <v>0</v>
      </c>
      <c r="BL104">
        <v>0</v>
      </c>
      <c r="BN104">
        <v>64</v>
      </c>
      <c r="BO104" t="s">
        <v>679</v>
      </c>
      <c r="BP104">
        <v>0</v>
      </c>
      <c r="BR104">
        <v>0</v>
      </c>
      <c r="BT104">
        <v>0</v>
      </c>
      <c r="BV104">
        <v>0</v>
      </c>
      <c r="BX104">
        <v>0</v>
      </c>
      <c r="BZ104">
        <v>22</v>
      </c>
      <c r="CA104" t="s">
        <v>679</v>
      </c>
      <c r="CB104">
        <v>0</v>
      </c>
      <c r="CD104">
        <v>95</v>
      </c>
      <c r="CE104" t="s">
        <v>679</v>
      </c>
      <c r="CF104">
        <v>0</v>
      </c>
      <c r="CH104">
        <v>6</v>
      </c>
      <c r="CI104" t="s">
        <v>679</v>
      </c>
      <c r="CJ104">
        <v>0</v>
      </c>
      <c r="CL104">
        <v>0</v>
      </c>
      <c r="CN104">
        <v>0</v>
      </c>
      <c r="CP104">
        <v>84</v>
      </c>
      <c r="CQ104" t="s">
        <v>679</v>
      </c>
      <c r="CR104">
        <v>29</v>
      </c>
      <c r="CS104" t="s">
        <v>679</v>
      </c>
      <c r="CT104">
        <v>0</v>
      </c>
      <c r="CV104">
        <v>0</v>
      </c>
      <c r="CX104">
        <v>0</v>
      </c>
      <c r="CZ104">
        <v>115</v>
      </c>
      <c r="DA104" t="s">
        <v>679</v>
      </c>
      <c r="DB104">
        <v>0</v>
      </c>
      <c r="DD104">
        <v>0</v>
      </c>
      <c r="DF104">
        <v>1133</v>
      </c>
      <c r="DG104" t="s">
        <v>679</v>
      </c>
      <c r="DH104">
        <v>0</v>
      </c>
      <c r="DJ104">
        <v>0</v>
      </c>
      <c r="DL104">
        <v>0</v>
      </c>
      <c r="DN104">
        <v>0</v>
      </c>
      <c r="DP104">
        <v>0</v>
      </c>
      <c r="DR104">
        <v>17</v>
      </c>
      <c r="DS104" t="s">
        <v>679</v>
      </c>
      <c r="DT104">
        <v>0</v>
      </c>
      <c r="DV104">
        <v>12</v>
      </c>
      <c r="DW104" t="s">
        <v>679</v>
      </c>
      <c r="DX104">
        <v>2</v>
      </c>
      <c r="DY104" t="s">
        <v>679</v>
      </c>
      <c r="DZ104">
        <v>10</v>
      </c>
      <c r="EA104" t="s">
        <v>679</v>
      </c>
      <c r="EB104">
        <v>0</v>
      </c>
      <c r="ED104">
        <v>0</v>
      </c>
      <c r="EF104">
        <v>0</v>
      </c>
      <c r="EH104">
        <v>0</v>
      </c>
      <c r="EJ104">
        <v>31</v>
      </c>
      <c r="EK104" t="s">
        <v>679</v>
      </c>
      <c r="EL104">
        <v>13</v>
      </c>
      <c r="EM104" t="s">
        <v>679</v>
      </c>
      <c r="EN104">
        <v>2</v>
      </c>
      <c r="EO104" t="s">
        <v>679</v>
      </c>
      <c r="EP104">
        <v>0</v>
      </c>
      <c r="ER104">
        <v>108</v>
      </c>
      <c r="ES104" t="s">
        <v>679</v>
      </c>
      <c r="ET104">
        <v>13</v>
      </c>
      <c r="EU104" t="s">
        <v>679</v>
      </c>
      <c r="EV104">
        <v>20</v>
      </c>
      <c r="EW104" t="s">
        <v>679</v>
      </c>
      <c r="EX104">
        <v>0</v>
      </c>
      <c r="EZ104">
        <v>0</v>
      </c>
      <c r="FB104">
        <v>38</v>
      </c>
      <c r="FC104" t="s">
        <v>679</v>
      </c>
      <c r="FD104">
        <v>319</v>
      </c>
      <c r="FE104" t="s">
        <v>679</v>
      </c>
      <c r="FF104">
        <v>0</v>
      </c>
      <c r="FH104">
        <v>181</v>
      </c>
      <c r="FI104" t="s">
        <v>679</v>
      </c>
      <c r="FJ104">
        <v>94</v>
      </c>
      <c r="FK104" t="s">
        <v>679</v>
      </c>
      <c r="FL104">
        <v>6</v>
      </c>
      <c r="FM104" t="s">
        <v>679</v>
      </c>
      <c r="FN104">
        <v>0</v>
      </c>
      <c r="FP104">
        <v>0</v>
      </c>
      <c r="FR104">
        <v>34</v>
      </c>
      <c r="FS104" t="s">
        <v>679</v>
      </c>
      <c r="FT104">
        <v>0</v>
      </c>
      <c r="FV104">
        <v>13</v>
      </c>
      <c r="FW104" t="s">
        <v>679</v>
      </c>
      <c r="FX104">
        <v>12</v>
      </c>
      <c r="FY104" t="s">
        <v>679</v>
      </c>
      <c r="FZ104">
        <v>0</v>
      </c>
      <c r="GB104">
        <v>2</v>
      </c>
      <c r="GC104" t="s">
        <v>679</v>
      </c>
      <c r="GD104">
        <v>991</v>
      </c>
      <c r="GE104" t="s">
        <v>679</v>
      </c>
      <c r="GF104">
        <v>399</v>
      </c>
      <c r="GG104" t="s">
        <v>679</v>
      </c>
      <c r="GH104">
        <v>7</v>
      </c>
      <c r="GI104" t="s">
        <v>679</v>
      </c>
      <c r="GJ104">
        <v>445</v>
      </c>
      <c r="GK104" t="s">
        <v>679</v>
      </c>
      <c r="GL104">
        <v>0</v>
      </c>
      <c r="GN104">
        <v>0</v>
      </c>
      <c r="GP104">
        <v>2369</v>
      </c>
      <c r="GQ104" t="s">
        <v>679</v>
      </c>
      <c r="GR104">
        <v>0</v>
      </c>
      <c r="GT104">
        <v>0</v>
      </c>
      <c r="GV104">
        <v>363</v>
      </c>
      <c r="GW104" t="s">
        <v>679</v>
      </c>
      <c r="GX104">
        <v>53</v>
      </c>
      <c r="GY104" t="s">
        <v>679</v>
      </c>
      <c r="GZ104">
        <v>1050</v>
      </c>
      <c r="HA104" t="s">
        <v>679</v>
      </c>
      <c r="HB104">
        <v>1105</v>
      </c>
      <c r="HC104" t="s">
        <v>679</v>
      </c>
      <c r="HD104">
        <v>33</v>
      </c>
      <c r="HE104" t="s">
        <v>679</v>
      </c>
      <c r="HF104">
        <v>1</v>
      </c>
      <c r="HG104" t="s">
        <v>679</v>
      </c>
      <c r="HH104">
        <v>0</v>
      </c>
      <c r="HJ104">
        <v>0</v>
      </c>
      <c r="HL104">
        <v>9</v>
      </c>
      <c r="HM104" t="s">
        <v>679</v>
      </c>
      <c r="HN104">
        <v>4376</v>
      </c>
      <c r="HO104" t="s">
        <v>679</v>
      </c>
      <c r="HP104">
        <v>30</v>
      </c>
      <c r="HQ104" t="s">
        <v>679</v>
      </c>
      <c r="HR104">
        <v>0</v>
      </c>
      <c r="HT104">
        <v>217</v>
      </c>
      <c r="HU104" t="s">
        <v>679</v>
      </c>
      <c r="HV104">
        <v>25</v>
      </c>
      <c r="HW104" t="s">
        <v>679</v>
      </c>
      <c r="HX104">
        <v>36</v>
      </c>
      <c r="HY104" t="s">
        <v>679</v>
      </c>
      <c r="HZ104">
        <v>0</v>
      </c>
      <c r="IB104">
        <v>0</v>
      </c>
      <c r="ID104">
        <v>0</v>
      </c>
      <c r="IF104">
        <v>3</v>
      </c>
      <c r="IG104" t="s">
        <v>679</v>
      </c>
      <c r="IH104">
        <v>0</v>
      </c>
      <c r="IJ104">
        <v>0</v>
      </c>
      <c r="IL104">
        <v>0</v>
      </c>
      <c r="IN104">
        <v>0</v>
      </c>
      <c r="IP104">
        <v>0</v>
      </c>
      <c r="IR104">
        <v>0</v>
      </c>
      <c r="IT104">
        <v>0</v>
      </c>
      <c r="IV104">
        <v>261</v>
      </c>
      <c r="IW104" t="s">
        <v>679</v>
      </c>
      <c r="IX104">
        <v>0</v>
      </c>
      <c r="IZ104">
        <v>513</v>
      </c>
      <c r="JA104" t="s">
        <v>679</v>
      </c>
      <c r="JB104">
        <v>0</v>
      </c>
      <c r="JD104">
        <v>0</v>
      </c>
      <c r="JF104">
        <v>0</v>
      </c>
      <c r="JH104">
        <v>220</v>
      </c>
      <c r="JI104" t="s">
        <v>679</v>
      </c>
      <c r="JJ104">
        <v>0</v>
      </c>
      <c r="JL104">
        <v>0</v>
      </c>
      <c r="JN104">
        <v>0</v>
      </c>
      <c r="JP104">
        <v>10</v>
      </c>
      <c r="JQ104" t="s">
        <v>679</v>
      </c>
      <c r="JR104">
        <v>8</v>
      </c>
      <c r="JS104" t="s">
        <v>679</v>
      </c>
      <c r="JT104">
        <v>0</v>
      </c>
      <c r="JV104">
        <v>0</v>
      </c>
      <c r="JX104">
        <v>20</v>
      </c>
      <c r="JY104" t="s">
        <v>679</v>
      </c>
      <c r="JZ104">
        <v>0</v>
      </c>
      <c r="KB104">
        <v>0</v>
      </c>
      <c r="KD104">
        <v>0</v>
      </c>
      <c r="KF104">
        <v>0</v>
      </c>
      <c r="KH104">
        <v>282</v>
      </c>
      <c r="KI104" t="s">
        <v>679</v>
      </c>
      <c r="KJ104">
        <v>0</v>
      </c>
      <c r="KL104">
        <v>0</v>
      </c>
      <c r="KN104">
        <v>0</v>
      </c>
      <c r="KP104">
        <v>153</v>
      </c>
      <c r="KQ104" t="s">
        <v>679</v>
      </c>
      <c r="KR104">
        <v>0</v>
      </c>
      <c r="KT104">
        <v>0</v>
      </c>
      <c r="KV104">
        <v>31</v>
      </c>
      <c r="KW104" t="s">
        <v>679</v>
      </c>
      <c r="KX104">
        <v>4</v>
      </c>
      <c r="KY104" t="s">
        <v>679</v>
      </c>
      <c r="KZ104">
        <v>0</v>
      </c>
      <c r="LB104">
        <v>0</v>
      </c>
      <c r="LD104">
        <v>0</v>
      </c>
      <c r="LF104">
        <v>0</v>
      </c>
      <c r="LH104">
        <v>0</v>
      </c>
      <c r="LJ104">
        <v>0</v>
      </c>
      <c r="LL104">
        <v>0</v>
      </c>
      <c r="LN104">
        <v>0</v>
      </c>
      <c r="LP104">
        <v>0</v>
      </c>
      <c r="LR104">
        <v>0</v>
      </c>
      <c r="LT104">
        <v>0</v>
      </c>
      <c r="LV104">
        <v>0</v>
      </c>
      <c r="LX104">
        <v>0</v>
      </c>
      <c r="LZ104">
        <v>0</v>
      </c>
      <c r="MB104">
        <v>0</v>
      </c>
      <c r="MD104">
        <v>0</v>
      </c>
      <c r="MF104">
        <v>0</v>
      </c>
      <c r="MH104">
        <v>0</v>
      </c>
      <c r="MJ104">
        <v>0</v>
      </c>
      <c r="ML104">
        <v>0</v>
      </c>
      <c r="MN104">
        <v>0</v>
      </c>
      <c r="MP104">
        <v>0</v>
      </c>
      <c r="MR104">
        <v>0</v>
      </c>
      <c r="MT104">
        <v>0</v>
      </c>
      <c r="MV104">
        <v>0</v>
      </c>
      <c r="MX104">
        <v>0</v>
      </c>
      <c r="MZ104">
        <v>0</v>
      </c>
      <c r="NB104">
        <v>0</v>
      </c>
      <c r="ND104">
        <v>0</v>
      </c>
      <c r="NF104">
        <v>0</v>
      </c>
      <c r="NH104">
        <v>0</v>
      </c>
      <c r="NJ104">
        <v>2</v>
      </c>
      <c r="NK104" t="s">
        <v>679</v>
      </c>
      <c r="NL104">
        <v>0</v>
      </c>
      <c r="NN104">
        <v>0</v>
      </c>
      <c r="NP104">
        <v>0</v>
      </c>
      <c r="NR104">
        <v>224</v>
      </c>
      <c r="NS104" t="s">
        <v>679</v>
      </c>
      <c r="NT104">
        <v>0</v>
      </c>
      <c r="NV104">
        <v>3</v>
      </c>
      <c r="NW104" t="s">
        <v>679</v>
      </c>
      <c r="NX104">
        <v>116</v>
      </c>
      <c r="NY104" t="s">
        <v>679</v>
      </c>
      <c r="NZ104">
        <v>0</v>
      </c>
      <c r="OB104">
        <v>0</v>
      </c>
      <c r="OD104">
        <v>112</v>
      </c>
      <c r="OE104" t="s">
        <v>679</v>
      </c>
      <c r="OF104">
        <v>12</v>
      </c>
      <c r="OG104" t="s">
        <v>679</v>
      </c>
      <c r="OH104">
        <v>465</v>
      </c>
      <c r="OI104" t="s">
        <v>679</v>
      </c>
      <c r="OJ104">
        <v>3</v>
      </c>
      <c r="OK104" t="s">
        <v>679</v>
      </c>
      <c r="OL104">
        <v>0</v>
      </c>
      <c r="ON104">
        <v>0</v>
      </c>
      <c r="OP104">
        <v>24</v>
      </c>
      <c r="OQ104" t="s">
        <v>679</v>
      </c>
      <c r="OR104">
        <v>12</v>
      </c>
      <c r="OS104" t="s">
        <v>679</v>
      </c>
      <c r="OT104">
        <v>0</v>
      </c>
      <c r="OV104">
        <v>0</v>
      </c>
      <c r="OX104">
        <v>63</v>
      </c>
      <c r="OY104" t="s">
        <v>679</v>
      </c>
      <c r="OZ104">
        <v>0</v>
      </c>
      <c r="PB104">
        <v>14</v>
      </c>
      <c r="PC104" t="s">
        <v>679</v>
      </c>
      <c r="PD104">
        <v>622</v>
      </c>
      <c r="PE104" t="s">
        <v>679</v>
      </c>
      <c r="PF104">
        <v>0</v>
      </c>
      <c r="PH104">
        <v>85</v>
      </c>
      <c r="PI104" t="s">
        <v>679</v>
      </c>
      <c r="PJ104">
        <v>0</v>
      </c>
      <c r="PL104">
        <v>0</v>
      </c>
      <c r="PN104">
        <v>22</v>
      </c>
      <c r="PO104" t="s">
        <v>679</v>
      </c>
      <c r="PP104">
        <v>0</v>
      </c>
      <c r="PR104">
        <v>0</v>
      </c>
      <c r="PT104">
        <v>0</v>
      </c>
      <c r="PV104">
        <v>117</v>
      </c>
      <c r="PW104" t="s">
        <v>679</v>
      </c>
      <c r="PX104">
        <v>354</v>
      </c>
      <c r="PY104" t="s">
        <v>679</v>
      </c>
      <c r="PZ104">
        <v>0</v>
      </c>
      <c r="QB104">
        <v>0</v>
      </c>
      <c r="QD104">
        <v>0</v>
      </c>
      <c r="QF104">
        <v>0</v>
      </c>
      <c r="QH104">
        <v>0</v>
      </c>
      <c r="QJ104">
        <v>4</v>
      </c>
      <c r="QK104" t="s">
        <v>679</v>
      </c>
      <c r="QL104">
        <v>283</v>
      </c>
      <c r="QM104" t="s">
        <v>679</v>
      </c>
      <c r="QN104">
        <v>101</v>
      </c>
      <c r="QO104" t="s">
        <v>679</v>
      </c>
      <c r="QP104">
        <v>1256</v>
      </c>
      <c r="QQ104" t="s">
        <v>679</v>
      </c>
      <c r="QR104">
        <v>264</v>
      </c>
      <c r="QS104" t="s">
        <v>679</v>
      </c>
      <c r="QT104">
        <v>91</v>
      </c>
      <c r="QU104" t="s">
        <v>679</v>
      </c>
      <c r="QV104">
        <v>29</v>
      </c>
      <c r="QW104" t="s">
        <v>679</v>
      </c>
      <c r="QX104">
        <v>122</v>
      </c>
      <c r="QY104" t="s">
        <v>679</v>
      </c>
      <c r="QZ104">
        <v>103</v>
      </c>
      <c r="RA104" t="s">
        <v>679</v>
      </c>
      <c r="RB104">
        <v>24</v>
      </c>
      <c r="RC104" t="s">
        <v>679</v>
      </c>
      <c r="RD104">
        <v>226</v>
      </c>
      <c r="RE104" t="s">
        <v>679</v>
      </c>
      <c r="RF104">
        <v>129</v>
      </c>
      <c r="RG104" t="s">
        <v>679</v>
      </c>
      <c r="RH104">
        <v>26</v>
      </c>
      <c r="RI104" t="s">
        <v>679</v>
      </c>
      <c r="RJ104">
        <v>152</v>
      </c>
      <c r="RK104" t="s">
        <v>679</v>
      </c>
      <c r="RL104">
        <v>18</v>
      </c>
      <c r="RM104" t="s">
        <v>679</v>
      </c>
      <c r="RN104">
        <v>209</v>
      </c>
      <c r="RO104" t="s">
        <v>679</v>
      </c>
      <c r="RP104">
        <v>0</v>
      </c>
      <c r="RR104">
        <v>0</v>
      </c>
      <c r="RT104">
        <v>26</v>
      </c>
      <c r="RU104" t="s">
        <v>679</v>
      </c>
      <c r="RV104">
        <v>1285</v>
      </c>
      <c r="RW104" t="s">
        <v>679</v>
      </c>
      <c r="RX104">
        <v>227</v>
      </c>
      <c r="RY104" t="s">
        <v>679</v>
      </c>
      <c r="RZ104">
        <v>364</v>
      </c>
      <c r="SA104" t="s">
        <v>679</v>
      </c>
      <c r="SB104">
        <v>210</v>
      </c>
      <c r="SC104" t="s">
        <v>679</v>
      </c>
      <c r="SD104">
        <v>121</v>
      </c>
      <c r="SE104" t="s">
        <v>679</v>
      </c>
      <c r="SF104">
        <v>4</v>
      </c>
      <c r="SG104" t="s">
        <v>679</v>
      </c>
      <c r="SH104">
        <v>343</v>
      </c>
      <c r="SI104" t="s">
        <v>679</v>
      </c>
      <c r="SJ104">
        <v>421</v>
      </c>
      <c r="SK104" t="s">
        <v>679</v>
      </c>
      <c r="SL104">
        <v>53</v>
      </c>
      <c r="SM104" t="s">
        <v>679</v>
      </c>
      <c r="SN104">
        <v>242</v>
      </c>
      <c r="SO104" t="s">
        <v>679</v>
      </c>
      <c r="SP104">
        <v>377</v>
      </c>
      <c r="SQ104" t="s">
        <v>679</v>
      </c>
      <c r="SR104">
        <v>937</v>
      </c>
      <c r="SS104" t="s">
        <v>679</v>
      </c>
      <c r="ST104">
        <v>232</v>
      </c>
      <c r="SU104" t="s">
        <v>679</v>
      </c>
      <c r="SV104">
        <v>36</v>
      </c>
      <c r="SW104" t="s">
        <v>679</v>
      </c>
      <c r="SX104">
        <v>229</v>
      </c>
      <c r="SY104" t="s">
        <v>679</v>
      </c>
      <c r="SZ104">
        <v>60</v>
      </c>
      <c r="TA104" t="s">
        <v>679</v>
      </c>
      <c r="TB104">
        <v>1685</v>
      </c>
      <c r="TC104" t="s">
        <v>679</v>
      </c>
      <c r="TD104">
        <v>800</v>
      </c>
      <c r="TE104" t="s">
        <v>679</v>
      </c>
      <c r="TF104">
        <v>2</v>
      </c>
      <c r="TG104" t="s">
        <v>679</v>
      </c>
      <c r="TH104">
        <v>449</v>
      </c>
      <c r="TI104" t="s">
        <v>679</v>
      </c>
      <c r="TJ104">
        <v>12</v>
      </c>
      <c r="TK104" t="s">
        <v>679</v>
      </c>
      <c r="TL104">
        <v>3</v>
      </c>
      <c r="TM104" t="s">
        <v>679</v>
      </c>
      <c r="TN104">
        <v>250</v>
      </c>
      <c r="TO104" t="s">
        <v>679</v>
      </c>
      <c r="TP104">
        <v>146</v>
      </c>
      <c r="TQ104" t="s">
        <v>679</v>
      </c>
      <c r="TR104">
        <v>65</v>
      </c>
      <c r="TS104" t="s">
        <v>679</v>
      </c>
      <c r="TT104">
        <v>234</v>
      </c>
      <c r="TU104" t="s">
        <v>679</v>
      </c>
      <c r="TV104">
        <v>0</v>
      </c>
      <c r="TX104">
        <v>0</v>
      </c>
      <c r="TZ104">
        <v>7091</v>
      </c>
      <c r="UA104" t="s">
        <v>679</v>
      </c>
      <c r="UB104">
        <v>76</v>
      </c>
      <c r="UC104" t="s">
        <v>679</v>
      </c>
      <c r="UD104">
        <v>5</v>
      </c>
      <c r="UE104" t="s">
        <v>679</v>
      </c>
      <c r="UF104">
        <v>1282</v>
      </c>
      <c r="UG104" t="s">
        <v>679</v>
      </c>
      <c r="UH104">
        <v>1109</v>
      </c>
      <c r="UI104" t="s">
        <v>679</v>
      </c>
      <c r="UJ104">
        <v>321</v>
      </c>
      <c r="UK104" t="s">
        <v>679</v>
      </c>
      <c r="UL104">
        <v>408</v>
      </c>
      <c r="UM104" t="s">
        <v>679</v>
      </c>
      <c r="UN104">
        <v>788</v>
      </c>
      <c r="UO104" t="s">
        <v>679</v>
      </c>
      <c r="UP104">
        <v>137</v>
      </c>
      <c r="UQ104" t="s">
        <v>679</v>
      </c>
      <c r="UR104">
        <v>135</v>
      </c>
      <c r="US104" t="s">
        <v>679</v>
      </c>
      <c r="UT104">
        <v>1</v>
      </c>
      <c r="UU104" t="s">
        <v>679</v>
      </c>
      <c r="UV104">
        <v>337</v>
      </c>
      <c r="UW104" t="s">
        <v>679</v>
      </c>
      <c r="UX104">
        <v>49</v>
      </c>
      <c r="UY104" t="s">
        <v>679</v>
      </c>
      <c r="UZ104">
        <v>148</v>
      </c>
      <c r="VA104" t="s">
        <v>679</v>
      </c>
      <c r="VB104">
        <v>83</v>
      </c>
      <c r="VC104" t="s">
        <v>679</v>
      </c>
      <c r="VD104">
        <v>147</v>
      </c>
      <c r="VE104" t="s">
        <v>679</v>
      </c>
      <c r="VF104">
        <v>0</v>
      </c>
      <c r="VH104">
        <v>23</v>
      </c>
      <c r="VI104" t="s">
        <v>679</v>
      </c>
      <c r="VJ104">
        <v>288</v>
      </c>
      <c r="VK104" t="s">
        <v>679</v>
      </c>
      <c r="VL104">
        <v>21</v>
      </c>
      <c r="VM104" t="s">
        <v>679</v>
      </c>
      <c r="VN104">
        <v>0</v>
      </c>
      <c r="VP104">
        <v>14</v>
      </c>
      <c r="VQ104" t="s">
        <v>679</v>
      </c>
      <c r="VR104">
        <v>0</v>
      </c>
      <c r="VT104">
        <v>211</v>
      </c>
      <c r="VU104" t="s">
        <v>679</v>
      </c>
      <c r="VV104">
        <v>34</v>
      </c>
      <c r="VW104" t="s">
        <v>679</v>
      </c>
      <c r="VX104">
        <v>1</v>
      </c>
      <c r="VY104" t="s">
        <v>679</v>
      </c>
      <c r="VZ104">
        <v>68</v>
      </c>
      <c r="WA104" t="s">
        <v>679</v>
      </c>
      <c r="WB104">
        <v>1361</v>
      </c>
      <c r="WC104" t="s">
        <v>679</v>
      </c>
      <c r="WD104">
        <v>455</v>
      </c>
      <c r="WE104" t="s">
        <v>679</v>
      </c>
      <c r="WF104">
        <v>22</v>
      </c>
      <c r="WG104" t="s">
        <v>679</v>
      </c>
      <c r="WH104">
        <v>152</v>
      </c>
      <c r="WI104" t="s">
        <v>679</v>
      </c>
      <c r="WJ104">
        <v>59</v>
      </c>
      <c r="WK104" t="s">
        <v>679</v>
      </c>
      <c r="WL104">
        <v>46</v>
      </c>
      <c r="WM104" t="s">
        <v>679</v>
      </c>
      <c r="WN104">
        <v>138</v>
      </c>
      <c r="WO104" t="s">
        <v>679</v>
      </c>
      <c r="WP104">
        <v>150</v>
      </c>
      <c r="WQ104" t="s">
        <v>679</v>
      </c>
      <c r="WR104">
        <v>0</v>
      </c>
      <c r="WT104">
        <v>1385</v>
      </c>
      <c r="WU104" t="s">
        <v>679</v>
      </c>
      <c r="WV104">
        <v>9</v>
      </c>
      <c r="WW104" t="s">
        <v>679</v>
      </c>
      <c r="WX104">
        <v>1603</v>
      </c>
      <c r="WY104" t="s">
        <v>679</v>
      </c>
      <c r="WZ104">
        <v>555</v>
      </c>
      <c r="XA104" t="s">
        <v>679</v>
      </c>
      <c r="XB104">
        <v>38</v>
      </c>
      <c r="XC104" t="s">
        <v>679</v>
      </c>
      <c r="XD104">
        <v>0</v>
      </c>
      <c r="XF104">
        <v>989</v>
      </c>
      <c r="XG104" t="s">
        <v>679</v>
      </c>
      <c r="XH104">
        <v>458</v>
      </c>
      <c r="XI104" t="s">
        <v>679</v>
      </c>
      <c r="XJ104">
        <v>70</v>
      </c>
      <c r="XK104" t="s">
        <v>679</v>
      </c>
      <c r="XL104">
        <v>69</v>
      </c>
      <c r="XM104" t="s">
        <v>679</v>
      </c>
      <c r="XN104">
        <v>0</v>
      </c>
      <c r="XP104">
        <v>16</v>
      </c>
      <c r="XQ104" t="s">
        <v>679</v>
      </c>
      <c r="XR104">
        <v>323</v>
      </c>
      <c r="XS104" t="s">
        <v>679</v>
      </c>
      <c r="XT104">
        <v>20</v>
      </c>
      <c r="XU104" t="s">
        <v>679</v>
      </c>
      <c r="XV104">
        <v>9</v>
      </c>
      <c r="XW104" t="s">
        <v>679</v>
      </c>
      <c r="XX104">
        <v>31</v>
      </c>
      <c r="XY104" t="s">
        <v>679</v>
      </c>
      <c r="XZ104">
        <v>26</v>
      </c>
      <c r="YA104" t="s">
        <v>679</v>
      </c>
      <c r="YB104">
        <v>0</v>
      </c>
      <c r="YD104">
        <v>2</v>
      </c>
      <c r="YE104" t="s">
        <v>679</v>
      </c>
      <c r="YF104">
        <v>44</v>
      </c>
      <c r="YG104" t="s">
        <v>679</v>
      </c>
      <c r="YH104">
        <v>374</v>
      </c>
      <c r="YI104" t="s">
        <v>679</v>
      </c>
      <c r="YJ104">
        <v>0</v>
      </c>
      <c r="YL104">
        <v>14</v>
      </c>
      <c r="YM104" t="s">
        <v>679</v>
      </c>
      <c r="YN104">
        <v>212</v>
      </c>
      <c r="YO104" t="s">
        <v>679</v>
      </c>
      <c r="YP104">
        <v>23</v>
      </c>
      <c r="YQ104" t="s">
        <v>679</v>
      </c>
      <c r="YR104">
        <v>0</v>
      </c>
      <c r="YT104">
        <v>0</v>
      </c>
      <c r="YV104">
        <v>52043</v>
      </c>
      <c r="YW104" t="s">
        <v>260</v>
      </c>
      <c r="YY104">
        <v>45584</v>
      </c>
      <c r="YZ104">
        <v>1888</v>
      </c>
      <c r="ZA104">
        <v>11947</v>
      </c>
      <c r="ZB104">
        <v>6459</v>
      </c>
      <c r="ZC104">
        <v>18104</v>
      </c>
      <c r="ZD104">
        <v>425</v>
      </c>
      <c r="ZE104">
        <v>31751</v>
      </c>
      <c r="ZF104">
        <v>13833</v>
      </c>
      <c r="ZG104">
        <v>26</v>
      </c>
      <c r="ZH104">
        <v>4</v>
      </c>
      <c r="ZI104">
        <v>18130</v>
      </c>
      <c r="ZJ104">
        <v>18108</v>
      </c>
      <c r="ZK104">
        <v>1995</v>
      </c>
      <c r="ZL104">
        <v>18135</v>
      </c>
      <c r="ZM104">
        <v>16174</v>
      </c>
      <c r="ZN104">
        <v>10987</v>
      </c>
      <c r="ZO104">
        <v>31281</v>
      </c>
      <c r="ZP104">
        <v>713</v>
      </c>
      <c r="ZQ104">
        <v>3464</v>
      </c>
      <c r="ZR104">
        <v>516</v>
      </c>
      <c r="ZS104">
        <v>13106</v>
      </c>
      <c r="ZT104">
        <v>0</v>
      </c>
      <c r="ZU104">
        <v>4</v>
      </c>
      <c r="ZV104">
        <v>0</v>
      </c>
      <c r="ZW104">
        <v>4979</v>
      </c>
      <c r="ZX104">
        <v>5</v>
      </c>
      <c r="ZY104">
        <v>10258</v>
      </c>
      <c r="AAA104" s="26"/>
    </row>
    <row r="105" spans="1:703" x14ac:dyDescent="0.25">
      <c r="A105" t="s">
        <v>765</v>
      </c>
      <c r="B105">
        <v>0</v>
      </c>
      <c r="D105">
        <v>2603</v>
      </c>
      <c r="E105" t="s">
        <v>679</v>
      </c>
      <c r="F105">
        <v>45</v>
      </c>
      <c r="G105" t="s">
        <v>679</v>
      </c>
      <c r="H105">
        <v>0</v>
      </c>
      <c r="J105">
        <v>0</v>
      </c>
      <c r="L105">
        <v>9</v>
      </c>
      <c r="M105" t="s">
        <v>679</v>
      </c>
      <c r="N105">
        <v>0</v>
      </c>
      <c r="P105">
        <v>0</v>
      </c>
      <c r="R105">
        <v>0</v>
      </c>
      <c r="T105">
        <v>0</v>
      </c>
      <c r="V105">
        <v>0</v>
      </c>
      <c r="X105">
        <v>0</v>
      </c>
      <c r="Z105">
        <v>35</v>
      </c>
      <c r="AA105" t="s">
        <v>679</v>
      </c>
      <c r="AB105">
        <v>54</v>
      </c>
      <c r="AC105" t="s">
        <v>679</v>
      </c>
      <c r="AD105">
        <v>0</v>
      </c>
      <c r="AF105">
        <v>472</v>
      </c>
      <c r="AG105" t="s">
        <v>679</v>
      </c>
      <c r="AH105">
        <v>0</v>
      </c>
      <c r="AJ105">
        <v>20</v>
      </c>
      <c r="AK105" t="s">
        <v>679</v>
      </c>
      <c r="AL105">
        <v>14</v>
      </c>
      <c r="AM105" t="s">
        <v>679</v>
      </c>
      <c r="AN105">
        <v>0</v>
      </c>
      <c r="AP105">
        <v>0</v>
      </c>
      <c r="AR105">
        <v>16</v>
      </c>
      <c r="AS105" t="s">
        <v>679</v>
      </c>
      <c r="AT105">
        <v>0</v>
      </c>
      <c r="AV105">
        <v>0</v>
      </c>
      <c r="AX105">
        <v>37</v>
      </c>
      <c r="AY105" t="s">
        <v>679</v>
      </c>
      <c r="AZ105">
        <v>0</v>
      </c>
      <c r="BB105">
        <v>0</v>
      </c>
      <c r="BD105">
        <v>442</v>
      </c>
      <c r="BE105" t="s">
        <v>679</v>
      </c>
      <c r="BF105">
        <v>13</v>
      </c>
      <c r="BG105" t="s">
        <v>679</v>
      </c>
      <c r="BH105">
        <v>11</v>
      </c>
      <c r="BI105" t="s">
        <v>679</v>
      </c>
      <c r="BJ105">
        <v>138</v>
      </c>
      <c r="BK105" t="s">
        <v>679</v>
      </c>
      <c r="BL105">
        <v>0</v>
      </c>
      <c r="BN105">
        <v>0</v>
      </c>
      <c r="BP105">
        <v>0</v>
      </c>
      <c r="BR105">
        <v>0</v>
      </c>
      <c r="BT105">
        <v>0</v>
      </c>
      <c r="BV105">
        <v>47</v>
      </c>
      <c r="BW105" t="s">
        <v>679</v>
      </c>
      <c r="BX105">
        <v>0</v>
      </c>
      <c r="BZ105">
        <v>0</v>
      </c>
      <c r="CB105">
        <v>29</v>
      </c>
      <c r="CC105" t="s">
        <v>679</v>
      </c>
      <c r="CD105">
        <v>0</v>
      </c>
      <c r="CF105">
        <v>0</v>
      </c>
      <c r="CH105">
        <v>170</v>
      </c>
      <c r="CI105" t="s">
        <v>679</v>
      </c>
      <c r="CJ105">
        <v>0</v>
      </c>
      <c r="CL105">
        <v>0</v>
      </c>
      <c r="CN105">
        <v>16</v>
      </c>
      <c r="CO105" t="s">
        <v>679</v>
      </c>
      <c r="CP105">
        <v>6</v>
      </c>
      <c r="CQ105" t="s">
        <v>679</v>
      </c>
      <c r="CR105">
        <v>0</v>
      </c>
      <c r="CT105">
        <v>0</v>
      </c>
      <c r="CV105">
        <v>0</v>
      </c>
      <c r="CX105">
        <v>0</v>
      </c>
      <c r="CZ105">
        <v>20</v>
      </c>
      <c r="DA105" t="s">
        <v>679</v>
      </c>
      <c r="DB105">
        <v>0</v>
      </c>
      <c r="DD105">
        <v>0</v>
      </c>
      <c r="DF105">
        <v>1045</v>
      </c>
      <c r="DG105" t="s">
        <v>679</v>
      </c>
      <c r="DH105">
        <v>22</v>
      </c>
      <c r="DI105" t="s">
        <v>679</v>
      </c>
      <c r="DJ105">
        <v>45</v>
      </c>
      <c r="DK105" t="s">
        <v>679</v>
      </c>
      <c r="DL105">
        <v>0</v>
      </c>
      <c r="DN105">
        <v>0</v>
      </c>
      <c r="DP105">
        <v>0</v>
      </c>
      <c r="DR105">
        <v>5</v>
      </c>
      <c r="DS105" t="s">
        <v>679</v>
      </c>
      <c r="DT105">
        <v>0</v>
      </c>
      <c r="DV105">
        <v>8</v>
      </c>
      <c r="DW105" t="s">
        <v>679</v>
      </c>
      <c r="DX105">
        <v>1</v>
      </c>
      <c r="DY105" t="s">
        <v>679</v>
      </c>
      <c r="DZ105">
        <v>91</v>
      </c>
      <c r="EA105" t="s">
        <v>679</v>
      </c>
      <c r="EB105">
        <v>18</v>
      </c>
      <c r="EC105" t="s">
        <v>679</v>
      </c>
      <c r="ED105">
        <v>43</v>
      </c>
      <c r="EE105" t="s">
        <v>679</v>
      </c>
      <c r="EF105">
        <v>0</v>
      </c>
      <c r="EH105">
        <v>0</v>
      </c>
      <c r="EJ105">
        <v>23</v>
      </c>
      <c r="EK105" t="s">
        <v>679</v>
      </c>
      <c r="EL105">
        <v>0</v>
      </c>
      <c r="EN105">
        <v>149</v>
      </c>
      <c r="EO105" t="s">
        <v>679</v>
      </c>
      <c r="EP105">
        <v>0</v>
      </c>
      <c r="ER105">
        <v>415</v>
      </c>
      <c r="ES105" t="s">
        <v>679</v>
      </c>
      <c r="ET105">
        <v>82</v>
      </c>
      <c r="EU105" t="s">
        <v>679</v>
      </c>
      <c r="EV105">
        <v>235</v>
      </c>
      <c r="EW105" t="s">
        <v>679</v>
      </c>
      <c r="EX105">
        <v>34</v>
      </c>
      <c r="EY105" t="s">
        <v>679</v>
      </c>
      <c r="EZ105">
        <v>1</v>
      </c>
      <c r="FA105" t="s">
        <v>679</v>
      </c>
      <c r="FB105">
        <v>19</v>
      </c>
      <c r="FC105" t="s">
        <v>679</v>
      </c>
      <c r="FD105">
        <v>162</v>
      </c>
      <c r="FE105" t="s">
        <v>679</v>
      </c>
      <c r="FF105">
        <v>0</v>
      </c>
      <c r="FH105">
        <v>0</v>
      </c>
      <c r="FJ105">
        <v>0</v>
      </c>
      <c r="FL105">
        <v>1</v>
      </c>
      <c r="FM105" t="s">
        <v>679</v>
      </c>
      <c r="FN105">
        <v>0</v>
      </c>
      <c r="FP105">
        <v>23</v>
      </c>
      <c r="FQ105" t="s">
        <v>679</v>
      </c>
      <c r="FR105">
        <v>38</v>
      </c>
      <c r="FS105" t="s">
        <v>679</v>
      </c>
      <c r="FT105">
        <v>0</v>
      </c>
      <c r="FV105">
        <v>0</v>
      </c>
      <c r="FX105">
        <v>148</v>
      </c>
      <c r="FY105" t="s">
        <v>679</v>
      </c>
      <c r="FZ105">
        <v>9</v>
      </c>
      <c r="GA105" t="s">
        <v>679</v>
      </c>
      <c r="GB105">
        <v>0</v>
      </c>
      <c r="GD105">
        <v>138</v>
      </c>
      <c r="GE105" t="s">
        <v>679</v>
      </c>
      <c r="GF105">
        <v>97</v>
      </c>
      <c r="GG105" t="s">
        <v>679</v>
      </c>
      <c r="GH105">
        <v>6</v>
      </c>
      <c r="GI105" t="s">
        <v>679</v>
      </c>
      <c r="GJ105">
        <v>39</v>
      </c>
      <c r="GK105" t="s">
        <v>679</v>
      </c>
      <c r="GL105">
        <v>37</v>
      </c>
      <c r="GM105" t="s">
        <v>679</v>
      </c>
      <c r="GN105">
        <v>0</v>
      </c>
      <c r="GP105">
        <v>448</v>
      </c>
      <c r="GQ105" t="s">
        <v>679</v>
      </c>
      <c r="GR105">
        <v>0</v>
      </c>
      <c r="GT105">
        <v>0</v>
      </c>
      <c r="GV105">
        <v>178</v>
      </c>
      <c r="GW105" t="s">
        <v>679</v>
      </c>
      <c r="GX105">
        <v>9</v>
      </c>
      <c r="GY105" t="s">
        <v>679</v>
      </c>
      <c r="GZ105">
        <v>201</v>
      </c>
      <c r="HA105" t="s">
        <v>679</v>
      </c>
      <c r="HB105">
        <v>0</v>
      </c>
      <c r="HD105">
        <v>9</v>
      </c>
      <c r="HE105" t="s">
        <v>679</v>
      </c>
      <c r="HF105">
        <v>29</v>
      </c>
      <c r="HG105" t="s">
        <v>679</v>
      </c>
      <c r="HH105">
        <v>22</v>
      </c>
      <c r="HI105" t="s">
        <v>679</v>
      </c>
      <c r="HJ105">
        <v>228</v>
      </c>
      <c r="HK105" t="s">
        <v>679</v>
      </c>
      <c r="HL105">
        <v>4</v>
      </c>
      <c r="HM105" t="s">
        <v>679</v>
      </c>
      <c r="HN105">
        <v>0</v>
      </c>
      <c r="HP105">
        <v>131</v>
      </c>
      <c r="HQ105" t="s">
        <v>679</v>
      </c>
      <c r="HR105">
        <v>0</v>
      </c>
      <c r="HT105">
        <v>102</v>
      </c>
      <c r="HU105" t="s">
        <v>679</v>
      </c>
      <c r="HV105">
        <v>26</v>
      </c>
      <c r="HW105" t="s">
        <v>679</v>
      </c>
      <c r="HX105">
        <v>0</v>
      </c>
      <c r="HZ105">
        <v>28</v>
      </c>
      <c r="IA105" t="s">
        <v>679</v>
      </c>
      <c r="IB105">
        <v>0</v>
      </c>
      <c r="ID105">
        <v>0</v>
      </c>
      <c r="IF105">
        <v>1</v>
      </c>
      <c r="IG105" t="s">
        <v>679</v>
      </c>
      <c r="IH105">
        <v>0</v>
      </c>
      <c r="IJ105">
        <v>0</v>
      </c>
      <c r="IL105">
        <v>51</v>
      </c>
      <c r="IM105" t="s">
        <v>679</v>
      </c>
      <c r="IN105">
        <v>13</v>
      </c>
      <c r="IO105" t="s">
        <v>679</v>
      </c>
      <c r="IP105">
        <v>0</v>
      </c>
      <c r="IR105">
        <v>0</v>
      </c>
      <c r="IT105">
        <v>0</v>
      </c>
      <c r="IV105">
        <v>21</v>
      </c>
      <c r="IW105" t="s">
        <v>679</v>
      </c>
      <c r="IX105">
        <v>0</v>
      </c>
      <c r="IZ105">
        <v>97</v>
      </c>
      <c r="JA105" t="s">
        <v>679</v>
      </c>
      <c r="JB105">
        <v>86</v>
      </c>
      <c r="JC105" t="s">
        <v>679</v>
      </c>
      <c r="JD105">
        <v>0</v>
      </c>
      <c r="JF105">
        <v>0</v>
      </c>
      <c r="JH105">
        <v>0</v>
      </c>
      <c r="JJ105">
        <v>0</v>
      </c>
      <c r="JL105">
        <v>0</v>
      </c>
      <c r="JN105">
        <v>0</v>
      </c>
      <c r="JP105">
        <v>35</v>
      </c>
      <c r="JQ105" t="s">
        <v>679</v>
      </c>
      <c r="JR105">
        <v>146</v>
      </c>
      <c r="JS105" t="s">
        <v>679</v>
      </c>
      <c r="JT105">
        <v>3</v>
      </c>
      <c r="JU105" t="s">
        <v>679</v>
      </c>
      <c r="JV105">
        <v>0</v>
      </c>
      <c r="JX105">
        <v>0</v>
      </c>
      <c r="JZ105">
        <v>0</v>
      </c>
      <c r="KB105">
        <v>30</v>
      </c>
      <c r="KC105" t="s">
        <v>679</v>
      </c>
      <c r="KD105">
        <v>10</v>
      </c>
      <c r="KE105" t="s">
        <v>679</v>
      </c>
      <c r="KF105">
        <v>0</v>
      </c>
      <c r="KH105">
        <v>49</v>
      </c>
      <c r="KI105" t="s">
        <v>679</v>
      </c>
      <c r="KJ105">
        <v>0</v>
      </c>
      <c r="KL105">
        <v>0</v>
      </c>
      <c r="KN105">
        <v>0</v>
      </c>
      <c r="KP105">
        <v>0</v>
      </c>
      <c r="KR105">
        <v>21</v>
      </c>
      <c r="KS105" t="s">
        <v>679</v>
      </c>
      <c r="KT105">
        <v>7</v>
      </c>
      <c r="KU105" t="s">
        <v>679</v>
      </c>
      <c r="KV105">
        <v>0</v>
      </c>
      <c r="KX105">
        <v>0</v>
      </c>
      <c r="KZ105">
        <v>0</v>
      </c>
      <c r="LB105">
        <v>67</v>
      </c>
      <c r="LC105" t="s">
        <v>679</v>
      </c>
      <c r="LD105">
        <v>0</v>
      </c>
      <c r="LF105">
        <v>0</v>
      </c>
      <c r="LH105">
        <v>0</v>
      </c>
      <c r="LJ105">
        <v>0</v>
      </c>
      <c r="LL105">
        <v>0</v>
      </c>
      <c r="LN105">
        <v>0</v>
      </c>
      <c r="LP105">
        <v>0</v>
      </c>
      <c r="LR105">
        <v>0</v>
      </c>
      <c r="LT105">
        <v>4</v>
      </c>
      <c r="LU105" t="s">
        <v>679</v>
      </c>
      <c r="LV105">
        <v>0</v>
      </c>
      <c r="LX105">
        <v>44</v>
      </c>
      <c r="LY105" t="s">
        <v>679</v>
      </c>
      <c r="LZ105">
        <v>0</v>
      </c>
      <c r="MB105">
        <v>0</v>
      </c>
      <c r="MD105">
        <v>0</v>
      </c>
      <c r="MF105">
        <v>0</v>
      </c>
      <c r="MH105">
        <v>0</v>
      </c>
      <c r="MJ105">
        <v>0</v>
      </c>
      <c r="ML105">
        <v>0</v>
      </c>
      <c r="MN105">
        <v>0</v>
      </c>
      <c r="MP105">
        <v>0</v>
      </c>
      <c r="MR105">
        <v>0</v>
      </c>
      <c r="MT105">
        <v>0</v>
      </c>
      <c r="MV105">
        <v>3</v>
      </c>
      <c r="MW105" t="s">
        <v>679</v>
      </c>
      <c r="MX105">
        <v>0</v>
      </c>
      <c r="MZ105">
        <v>57</v>
      </c>
      <c r="NA105" t="s">
        <v>679</v>
      </c>
      <c r="NB105">
        <v>0</v>
      </c>
      <c r="ND105">
        <v>0</v>
      </c>
      <c r="NF105">
        <v>0</v>
      </c>
      <c r="NH105">
        <v>20</v>
      </c>
      <c r="NI105" t="s">
        <v>679</v>
      </c>
      <c r="NJ105">
        <v>2</v>
      </c>
      <c r="NK105" t="s">
        <v>679</v>
      </c>
      <c r="NL105">
        <v>6</v>
      </c>
      <c r="NM105" t="s">
        <v>679</v>
      </c>
      <c r="NN105">
        <v>7</v>
      </c>
      <c r="NO105" t="s">
        <v>679</v>
      </c>
      <c r="NP105">
        <v>0</v>
      </c>
      <c r="NR105">
        <v>64</v>
      </c>
      <c r="NS105" t="s">
        <v>679</v>
      </c>
      <c r="NT105">
        <v>7</v>
      </c>
      <c r="NU105" t="s">
        <v>679</v>
      </c>
      <c r="NV105">
        <v>30</v>
      </c>
      <c r="NW105" t="s">
        <v>679</v>
      </c>
      <c r="NX105">
        <v>57</v>
      </c>
      <c r="NY105" t="s">
        <v>679</v>
      </c>
      <c r="NZ105">
        <v>126</v>
      </c>
      <c r="OA105" t="s">
        <v>679</v>
      </c>
      <c r="OB105">
        <v>14</v>
      </c>
      <c r="OC105" t="s">
        <v>679</v>
      </c>
      <c r="OD105">
        <v>0</v>
      </c>
      <c r="OF105">
        <v>239</v>
      </c>
      <c r="OG105" t="s">
        <v>679</v>
      </c>
      <c r="OH105">
        <v>52</v>
      </c>
      <c r="OI105" t="s">
        <v>679</v>
      </c>
      <c r="OJ105">
        <v>23</v>
      </c>
      <c r="OK105" t="s">
        <v>679</v>
      </c>
      <c r="OL105">
        <v>0</v>
      </c>
      <c r="ON105">
        <v>0</v>
      </c>
      <c r="OP105">
        <v>0</v>
      </c>
      <c r="OR105">
        <v>74</v>
      </c>
      <c r="OS105" t="s">
        <v>679</v>
      </c>
      <c r="OT105">
        <v>52</v>
      </c>
      <c r="OU105" t="s">
        <v>679</v>
      </c>
      <c r="OV105">
        <v>0</v>
      </c>
      <c r="OX105">
        <v>69</v>
      </c>
      <c r="OY105" t="s">
        <v>679</v>
      </c>
      <c r="OZ105">
        <v>23</v>
      </c>
      <c r="PA105" t="s">
        <v>679</v>
      </c>
      <c r="PB105">
        <v>3</v>
      </c>
      <c r="PC105" t="s">
        <v>679</v>
      </c>
      <c r="PD105">
        <v>161</v>
      </c>
      <c r="PE105" t="s">
        <v>679</v>
      </c>
      <c r="PF105">
        <v>0</v>
      </c>
      <c r="PH105">
        <v>8</v>
      </c>
      <c r="PI105" t="s">
        <v>679</v>
      </c>
      <c r="PJ105">
        <v>0</v>
      </c>
      <c r="PL105">
        <v>8</v>
      </c>
      <c r="PM105" t="s">
        <v>679</v>
      </c>
      <c r="PN105">
        <v>36</v>
      </c>
      <c r="PO105" t="s">
        <v>679</v>
      </c>
      <c r="PP105">
        <v>0</v>
      </c>
      <c r="PR105">
        <v>34</v>
      </c>
      <c r="PS105" t="s">
        <v>679</v>
      </c>
      <c r="PT105">
        <v>76</v>
      </c>
      <c r="PU105" t="s">
        <v>679</v>
      </c>
      <c r="PV105">
        <v>86</v>
      </c>
      <c r="PW105" t="s">
        <v>679</v>
      </c>
      <c r="PX105">
        <v>11</v>
      </c>
      <c r="PY105" t="s">
        <v>679</v>
      </c>
      <c r="PZ105">
        <v>0</v>
      </c>
      <c r="QB105">
        <v>0</v>
      </c>
      <c r="QD105">
        <v>0</v>
      </c>
      <c r="QF105">
        <v>20</v>
      </c>
      <c r="QG105" t="s">
        <v>679</v>
      </c>
      <c r="QH105">
        <v>0</v>
      </c>
      <c r="QJ105">
        <v>76</v>
      </c>
      <c r="QK105" t="s">
        <v>679</v>
      </c>
      <c r="QL105">
        <v>1148</v>
      </c>
      <c r="QM105" t="s">
        <v>679</v>
      </c>
      <c r="QN105">
        <v>206</v>
      </c>
      <c r="QO105" t="s">
        <v>679</v>
      </c>
      <c r="QP105">
        <v>333</v>
      </c>
      <c r="QQ105" t="s">
        <v>679</v>
      </c>
      <c r="QR105">
        <v>234</v>
      </c>
      <c r="QS105" t="s">
        <v>679</v>
      </c>
      <c r="QT105">
        <v>115</v>
      </c>
      <c r="QU105" t="s">
        <v>679</v>
      </c>
      <c r="QV105">
        <v>31</v>
      </c>
      <c r="QW105" t="s">
        <v>679</v>
      </c>
      <c r="QX105">
        <v>148</v>
      </c>
      <c r="QY105" t="s">
        <v>679</v>
      </c>
      <c r="QZ105">
        <v>312</v>
      </c>
      <c r="RA105" t="s">
        <v>679</v>
      </c>
      <c r="RB105">
        <v>41</v>
      </c>
      <c r="RC105" t="s">
        <v>679</v>
      </c>
      <c r="RD105">
        <v>80</v>
      </c>
      <c r="RE105" t="s">
        <v>679</v>
      </c>
      <c r="RF105">
        <v>103</v>
      </c>
      <c r="RG105" t="s">
        <v>679</v>
      </c>
      <c r="RH105">
        <v>21</v>
      </c>
      <c r="RI105" t="s">
        <v>679</v>
      </c>
      <c r="RJ105">
        <v>253</v>
      </c>
      <c r="RK105" t="s">
        <v>679</v>
      </c>
      <c r="RL105">
        <v>40</v>
      </c>
      <c r="RM105" t="s">
        <v>679</v>
      </c>
      <c r="RN105">
        <v>198</v>
      </c>
      <c r="RO105" t="s">
        <v>679</v>
      </c>
      <c r="RP105">
        <v>7</v>
      </c>
      <c r="RQ105" t="s">
        <v>679</v>
      </c>
      <c r="RR105">
        <v>0</v>
      </c>
      <c r="RT105">
        <v>20</v>
      </c>
      <c r="RU105" t="s">
        <v>679</v>
      </c>
      <c r="RV105">
        <v>1241</v>
      </c>
      <c r="RW105" t="s">
        <v>679</v>
      </c>
      <c r="RX105">
        <v>304</v>
      </c>
      <c r="RY105" t="s">
        <v>679</v>
      </c>
      <c r="RZ105">
        <v>332</v>
      </c>
      <c r="SA105" t="s">
        <v>679</v>
      </c>
      <c r="SB105">
        <v>231</v>
      </c>
      <c r="SC105" t="s">
        <v>679</v>
      </c>
      <c r="SD105">
        <v>76</v>
      </c>
      <c r="SE105" t="s">
        <v>679</v>
      </c>
      <c r="SF105">
        <v>45</v>
      </c>
      <c r="SG105" t="s">
        <v>679</v>
      </c>
      <c r="SH105">
        <v>368</v>
      </c>
      <c r="SI105" t="s">
        <v>679</v>
      </c>
      <c r="SJ105">
        <v>524</v>
      </c>
      <c r="SK105" t="s">
        <v>679</v>
      </c>
      <c r="SL105">
        <v>168</v>
      </c>
      <c r="SM105" t="s">
        <v>679</v>
      </c>
      <c r="SN105">
        <v>102</v>
      </c>
      <c r="SO105" t="s">
        <v>679</v>
      </c>
      <c r="SP105">
        <v>344</v>
      </c>
      <c r="SQ105" t="s">
        <v>679</v>
      </c>
      <c r="SR105">
        <v>196</v>
      </c>
      <c r="SS105" t="s">
        <v>679</v>
      </c>
      <c r="ST105">
        <v>271</v>
      </c>
      <c r="SU105" t="s">
        <v>679</v>
      </c>
      <c r="SV105">
        <v>53</v>
      </c>
      <c r="SW105" t="s">
        <v>679</v>
      </c>
      <c r="SX105">
        <v>373</v>
      </c>
      <c r="SY105" t="s">
        <v>679</v>
      </c>
      <c r="SZ105">
        <v>60</v>
      </c>
      <c r="TA105" t="s">
        <v>679</v>
      </c>
      <c r="TB105">
        <v>42</v>
      </c>
      <c r="TC105" t="s">
        <v>679</v>
      </c>
      <c r="TD105">
        <v>234</v>
      </c>
      <c r="TE105" t="s">
        <v>679</v>
      </c>
      <c r="TF105">
        <v>15</v>
      </c>
      <c r="TG105" t="s">
        <v>679</v>
      </c>
      <c r="TH105">
        <v>385</v>
      </c>
      <c r="TI105" t="s">
        <v>679</v>
      </c>
      <c r="TJ105">
        <v>9</v>
      </c>
      <c r="TK105" t="s">
        <v>679</v>
      </c>
      <c r="TL105">
        <v>16</v>
      </c>
      <c r="TM105" t="s">
        <v>679</v>
      </c>
      <c r="TN105">
        <v>195</v>
      </c>
      <c r="TO105" t="s">
        <v>679</v>
      </c>
      <c r="TP105">
        <v>96</v>
      </c>
      <c r="TQ105" t="s">
        <v>679</v>
      </c>
      <c r="TR105">
        <v>9</v>
      </c>
      <c r="TS105" t="s">
        <v>679</v>
      </c>
      <c r="TT105">
        <v>185</v>
      </c>
      <c r="TU105" t="s">
        <v>679</v>
      </c>
      <c r="TV105">
        <v>0</v>
      </c>
      <c r="TX105">
        <v>0</v>
      </c>
      <c r="TZ105">
        <v>0</v>
      </c>
      <c r="UB105">
        <v>4</v>
      </c>
      <c r="UC105" t="s">
        <v>679</v>
      </c>
      <c r="UD105">
        <v>0</v>
      </c>
      <c r="UF105">
        <v>2</v>
      </c>
      <c r="UG105" t="s">
        <v>679</v>
      </c>
      <c r="UH105">
        <v>172</v>
      </c>
      <c r="UI105" t="s">
        <v>679</v>
      </c>
      <c r="UJ105">
        <v>261</v>
      </c>
      <c r="UK105" t="s">
        <v>679</v>
      </c>
      <c r="UL105">
        <v>211</v>
      </c>
      <c r="UM105" t="s">
        <v>679</v>
      </c>
      <c r="UN105">
        <v>365</v>
      </c>
      <c r="UO105" t="s">
        <v>679</v>
      </c>
      <c r="UP105">
        <v>170</v>
      </c>
      <c r="UQ105" t="s">
        <v>679</v>
      </c>
      <c r="UR105">
        <v>1559</v>
      </c>
      <c r="US105" t="s">
        <v>679</v>
      </c>
      <c r="UT105">
        <v>8</v>
      </c>
      <c r="UU105" t="s">
        <v>679</v>
      </c>
      <c r="UV105">
        <v>42</v>
      </c>
      <c r="UW105" t="s">
        <v>679</v>
      </c>
      <c r="UX105">
        <v>202</v>
      </c>
      <c r="UY105" t="s">
        <v>679</v>
      </c>
      <c r="UZ105">
        <v>176</v>
      </c>
      <c r="VA105" t="s">
        <v>679</v>
      </c>
      <c r="VB105">
        <v>212</v>
      </c>
      <c r="VC105" t="s">
        <v>679</v>
      </c>
      <c r="VD105">
        <v>254</v>
      </c>
      <c r="VE105" t="s">
        <v>679</v>
      </c>
      <c r="VF105">
        <v>10</v>
      </c>
      <c r="VG105" t="s">
        <v>679</v>
      </c>
      <c r="VH105">
        <v>185</v>
      </c>
      <c r="VI105" t="s">
        <v>679</v>
      </c>
      <c r="VJ105">
        <v>224</v>
      </c>
      <c r="VK105" t="s">
        <v>679</v>
      </c>
      <c r="VL105">
        <v>19</v>
      </c>
      <c r="VM105" t="s">
        <v>679</v>
      </c>
      <c r="VN105">
        <v>0</v>
      </c>
      <c r="VP105">
        <v>98</v>
      </c>
      <c r="VQ105" t="s">
        <v>679</v>
      </c>
      <c r="VR105">
        <v>0</v>
      </c>
      <c r="VT105">
        <v>36</v>
      </c>
      <c r="VU105" t="s">
        <v>679</v>
      </c>
      <c r="VV105">
        <v>2</v>
      </c>
      <c r="VW105" t="s">
        <v>679</v>
      </c>
      <c r="VX105">
        <v>8</v>
      </c>
      <c r="VY105" t="s">
        <v>679</v>
      </c>
      <c r="VZ105">
        <v>111</v>
      </c>
      <c r="WA105" t="s">
        <v>679</v>
      </c>
      <c r="WB105">
        <v>183</v>
      </c>
      <c r="WC105" t="s">
        <v>679</v>
      </c>
      <c r="WD105">
        <v>321</v>
      </c>
      <c r="WE105" t="s">
        <v>679</v>
      </c>
      <c r="WF105">
        <v>29</v>
      </c>
      <c r="WG105" t="s">
        <v>679</v>
      </c>
      <c r="WH105">
        <v>159</v>
      </c>
      <c r="WI105" t="s">
        <v>679</v>
      </c>
      <c r="WJ105">
        <v>67</v>
      </c>
      <c r="WK105" t="s">
        <v>679</v>
      </c>
      <c r="WL105">
        <v>32</v>
      </c>
      <c r="WM105" t="s">
        <v>679</v>
      </c>
      <c r="WN105">
        <v>13</v>
      </c>
      <c r="WO105" t="s">
        <v>679</v>
      </c>
      <c r="WP105">
        <v>11</v>
      </c>
      <c r="WQ105" t="s">
        <v>679</v>
      </c>
      <c r="WR105">
        <v>0</v>
      </c>
      <c r="WT105">
        <v>732</v>
      </c>
      <c r="WU105" t="s">
        <v>679</v>
      </c>
      <c r="WV105">
        <v>11</v>
      </c>
      <c r="WW105" t="s">
        <v>679</v>
      </c>
      <c r="WX105">
        <v>2482</v>
      </c>
      <c r="WY105" t="s">
        <v>679</v>
      </c>
      <c r="WZ105">
        <v>280</v>
      </c>
      <c r="XA105" t="s">
        <v>679</v>
      </c>
      <c r="XB105">
        <v>0</v>
      </c>
      <c r="XD105">
        <v>75</v>
      </c>
      <c r="XE105" t="s">
        <v>679</v>
      </c>
      <c r="XF105">
        <v>1117</v>
      </c>
      <c r="XG105" t="s">
        <v>679</v>
      </c>
      <c r="XH105">
        <v>25</v>
      </c>
      <c r="XI105" t="s">
        <v>679</v>
      </c>
      <c r="XJ105">
        <v>73</v>
      </c>
      <c r="XK105" t="s">
        <v>679</v>
      </c>
      <c r="XL105">
        <v>85</v>
      </c>
      <c r="XM105" t="s">
        <v>679</v>
      </c>
      <c r="XN105">
        <v>0</v>
      </c>
      <c r="XP105">
        <v>72</v>
      </c>
      <c r="XQ105" t="s">
        <v>679</v>
      </c>
      <c r="XR105">
        <v>1540</v>
      </c>
      <c r="XS105" t="s">
        <v>679</v>
      </c>
      <c r="XT105">
        <v>90</v>
      </c>
      <c r="XU105" t="s">
        <v>679</v>
      </c>
      <c r="XV105">
        <v>25</v>
      </c>
      <c r="XW105" t="s">
        <v>679</v>
      </c>
      <c r="XX105">
        <v>11</v>
      </c>
      <c r="XY105" t="s">
        <v>679</v>
      </c>
      <c r="XZ105">
        <v>13</v>
      </c>
      <c r="YA105" t="s">
        <v>679</v>
      </c>
      <c r="YB105">
        <v>8</v>
      </c>
      <c r="YC105" t="s">
        <v>679</v>
      </c>
      <c r="YD105">
        <v>30</v>
      </c>
      <c r="YE105" t="s">
        <v>679</v>
      </c>
      <c r="YF105">
        <v>83</v>
      </c>
      <c r="YG105" t="s">
        <v>679</v>
      </c>
      <c r="YH105">
        <v>199</v>
      </c>
      <c r="YI105" t="s">
        <v>679</v>
      </c>
      <c r="YJ105">
        <v>156</v>
      </c>
      <c r="YK105" t="s">
        <v>679</v>
      </c>
      <c r="YL105">
        <v>18</v>
      </c>
      <c r="YM105" t="s">
        <v>679</v>
      </c>
      <c r="YN105">
        <v>215</v>
      </c>
      <c r="YO105" t="s">
        <v>679</v>
      </c>
      <c r="YP105">
        <v>43</v>
      </c>
      <c r="YQ105" t="s">
        <v>679</v>
      </c>
      <c r="YR105">
        <v>0</v>
      </c>
      <c r="YT105">
        <v>0</v>
      </c>
      <c r="YV105">
        <v>32368</v>
      </c>
      <c r="YW105" t="e">
        <v>#N/A</v>
      </c>
      <c r="YY105">
        <v>25940</v>
      </c>
      <c r="YZ105">
        <v>3111</v>
      </c>
      <c r="ZA105">
        <v>8983</v>
      </c>
      <c r="ZB105">
        <v>6428</v>
      </c>
      <c r="ZC105">
        <v>7420</v>
      </c>
      <c r="ZD105">
        <v>498</v>
      </c>
      <c r="ZE105">
        <v>16037</v>
      </c>
      <c r="ZF105">
        <v>9903</v>
      </c>
      <c r="ZG105">
        <v>2694</v>
      </c>
      <c r="ZH105">
        <v>46</v>
      </c>
      <c r="ZI105">
        <v>10114</v>
      </c>
      <c r="ZJ105">
        <v>7466</v>
      </c>
      <c r="ZK105">
        <v>2036</v>
      </c>
      <c r="ZL105">
        <v>10114</v>
      </c>
      <c r="ZM105">
        <v>6172</v>
      </c>
      <c r="ZN105">
        <v>1135</v>
      </c>
      <c r="ZO105">
        <v>19657</v>
      </c>
      <c r="ZP105">
        <v>458</v>
      </c>
      <c r="ZQ105">
        <v>1368</v>
      </c>
      <c r="ZR105">
        <v>862</v>
      </c>
      <c r="ZS105">
        <v>2509</v>
      </c>
      <c r="ZT105">
        <v>48</v>
      </c>
      <c r="ZU105">
        <v>46</v>
      </c>
      <c r="ZV105">
        <v>13</v>
      </c>
      <c r="ZW105">
        <v>3443</v>
      </c>
      <c r="ZX105">
        <v>0</v>
      </c>
      <c r="ZY105">
        <v>663</v>
      </c>
      <c r="AAA105" s="26"/>
    </row>
    <row r="106" spans="1:703" x14ac:dyDescent="0.25">
      <c r="A106" t="s">
        <v>766</v>
      </c>
      <c r="B106">
        <v>0</v>
      </c>
      <c r="D106">
        <v>575</v>
      </c>
      <c r="E106" t="s">
        <v>679</v>
      </c>
      <c r="F106">
        <v>194</v>
      </c>
      <c r="G106" t="s">
        <v>679</v>
      </c>
      <c r="H106">
        <v>0</v>
      </c>
      <c r="J106">
        <v>0</v>
      </c>
      <c r="L106">
        <v>0</v>
      </c>
      <c r="N106">
        <v>0</v>
      </c>
      <c r="P106">
        <v>0</v>
      </c>
      <c r="R106">
        <v>0</v>
      </c>
      <c r="T106">
        <v>0</v>
      </c>
      <c r="V106">
        <v>0</v>
      </c>
      <c r="X106">
        <v>0</v>
      </c>
      <c r="Z106">
        <v>216</v>
      </c>
      <c r="AA106" t="s">
        <v>679</v>
      </c>
      <c r="AB106">
        <v>169</v>
      </c>
      <c r="AC106" t="s">
        <v>679</v>
      </c>
      <c r="AD106">
        <v>0</v>
      </c>
      <c r="AF106">
        <v>193</v>
      </c>
      <c r="AG106" t="s">
        <v>679</v>
      </c>
      <c r="AH106">
        <v>0</v>
      </c>
      <c r="AJ106">
        <v>49</v>
      </c>
      <c r="AK106" t="s">
        <v>679</v>
      </c>
      <c r="AL106">
        <v>4</v>
      </c>
      <c r="AM106" t="s">
        <v>679</v>
      </c>
      <c r="AN106">
        <v>0</v>
      </c>
      <c r="AP106">
        <v>0</v>
      </c>
      <c r="AR106">
        <v>0</v>
      </c>
      <c r="AT106">
        <v>0</v>
      </c>
      <c r="AV106">
        <v>0</v>
      </c>
      <c r="AX106">
        <v>3</v>
      </c>
      <c r="AY106" t="s">
        <v>679</v>
      </c>
      <c r="AZ106">
        <v>0</v>
      </c>
      <c r="BB106">
        <v>0</v>
      </c>
      <c r="BD106">
        <v>223</v>
      </c>
      <c r="BE106" t="s">
        <v>679</v>
      </c>
      <c r="BF106">
        <v>0</v>
      </c>
      <c r="BH106">
        <v>3</v>
      </c>
      <c r="BI106" t="s">
        <v>679</v>
      </c>
      <c r="BJ106">
        <v>7</v>
      </c>
      <c r="BK106" t="s">
        <v>679</v>
      </c>
      <c r="BL106">
        <v>0</v>
      </c>
      <c r="BN106">
        <v>0</v>
      </c>
      <c r="BP106">
        <v>0</v>
      </c>
      <c r="BR106">
        <v>0</v>
      </c>
      <c r="BT106">
        <v>0</v>
      </c>
      <c r="BV106">
        <v>27</v>
      </c>
      <c r="BW106" t="s">
        <v>679</v>
      </c>
      <c r="BX106">
        <v>0</v>
      </c>
      <c r="BZ106">
        <v>1</v>
      </c>
      <c r="CA106" t="s">
        <v>679</v>
      </c>
      <c r="CB106">
        <v>0</v>
      </c>
      <c r="CD106">
        <v>0</v>
      </c>
      <c r="CF106">
        <v>0</v>
      </c>
      <c r="CH106">
        <v>27</v>
      </c>
      <c r="CI106" t="s">
        <v>679</v>
      </c>
      <c r="CJ106">
        <v>0</v>
      </c>
      <c r="CL106">
        <v>0</v>
      </c>
      <c r="CN106">
        <v>0</v>
      </c>
      <c r="CP106">
        <v>0</v>
      </c>
      <c r="CR106">
        <v>0</v>
      </c>
      <c r="CT106">
        <v>0</v>
      </c>
      <c r="CV106">
        <v>0</v>
      </c>
      <c r="CX106">
        <v>0</v>
      </c>
      <c r="CZ106">
        <v>0</v>
      </c>
      <c r="DB106">
        <v>423</v>
      </c>
      <c r="DC106" t="s">
        <v>679</v>
      </c>
      <c r="DD106">
        <v>0</v>
      </c>
      <c r="DF106">
        <v>407</v>
      </c>
      <c r="DG106" t="s">
        <v>679</v>
      </c>
      <c r="DH106">
        <v>6</v>
      </c>
      <c r="DI106" t="s">
        <v>679</v>
      </c>
      <c r="DJ106">
        <v>383</v>
      </c>
      <c r="DK106" t="s">
        <v>679</v>
      </c>
      <c r="DL106">
        <v>0</v>
      </c>
      <c r="DN106">
        <v>0</v>
      </c>
      <c r="DP106">
        <v>0</v>
      </c>
      <c r="DR106">
        <v>0</v>
      </c>
      <c r="DT106">
        <v>0</v>
      </c>
      <c r="DV106">
        <v>121</v>
      </c>
      <c r="DW106" t="s">
        <v>679</v>
      </c>
      <c r="DX106">
        <v>4</v>
      </c>
      <c r="DY106" t="s">
        <v>679</v>
      </c>
      <c r="DZ106">
        <v>16</v>
      </c>
      <c r="EA106" t="s">
        <v>679</v>
      </c>
      <c r="EB106">
        <v>0</v>
      </c>
      <c r="ED106">
        <v>12</v>
      </c>
      <c r="EE106" t="s">
        <v>679</v>
      </c>
      <c r="EF106">
        <v>0</v>
      </c>
      <c r="EH106">
        <v>0</v>
      </c>
      <c r="EJ106">
        <v>0</v>
      </c>
      <c r="EL106">
        <v>0</v>
      </c>
      <c r="EN106">
        <v>0</v>
      </c>
      <c r="EP106">
        <v>0</v>
      </c>
      <c r="ER106">
        <v>145</v>
      </c>
      <c r="ES106" t="s">
        <v>679</v>
      </c>
      <c r="ET106">
        <v>8</v>
      </c>
      <c r="EU106" t="s">
        <v>679</v>
      </c>
      <c r="EV106">
        <v>0</v>
      </c>
      <c r="EX106">
        <v>94</v>
      </c>
      <c r="EY106" t="s">
        <v>679</v>
      </c>
      <c r="EZ106">
        <v>0</v>
      </c>
      <c r="FB106">
        <v>0</v>
      </c>
      <c r="FD106">
        <v>88</v>
      </c>
      <c r="FE106" t="s">
        <v>679</v>
      </c>
      <c r="FF106">
        <v>0</v>
      </c>
      <c r="FH106">
        <v>2</v>
      </c>
      <c r="FI106" t="s">
        <v>679</v>
      </c>
      <c r="FJ106">
        <v>2</v>
      </c>
      <c r="FK106" t="s">
        <v>679</v>
      </c>
      <c r="FL106">
        <v>23</v>
      </c>
      <c r="FM106" t="s">
        <v>679</v>
      </c>
      <c r="FN106">
        <v>0</v>
      </c>
      <c r="FP106">
        <v>0</v>
      </c>
      <c r="FR106">
        <v>0</v>
      </c>
      <c r="FT106">
        <v>0</v>
      </c>
      <c r="FV106">
        <v>0</v>
      </c>
      <c r="FX106">
        <v>9</v>
      </c>
      <c r="FY106" t="s">
        <v>679</v>
      </c>
      <c r="FZ106">
        <v>6</v>
      </c>
      <c r="GA106" t="s">
        <v>679</v>
      </c>
      <c r="GB106">
        <v>0</v>
      </c>
      <c r="GD106">
        <v>960</v>
      </c>
      <c r="GE106" t="s">
        <v>679</v>
      </c>
      <c r="GF106">
        <v>75</v>
      </c>
      <c r="GG106" t="s">
        <v>679</v>
      </c>
      <c r="GH106">
        <v>0</v>
      </c>
      <c r="GJ106">
        <v>148</v>
      </c>
      <c r="GK106" t="s">
        <v>679</v>
      </c>
      <c r="GL106">
        <v>0</v>
      </c>
      <c r="GN106">
        <v>0</v>
      </c>
      <c r="GP106">
        <v>219</v>
      </c>
      <c r="GQ106" t="s">
        <v>679</v>
      </c>
      <c r="GR106">
        <v>0</v>
      </c>
      <c r="GT106">
        <v>68</v>
      </c>
      <c r="GU106" t="s">
        <v>679</v>
      </c>
      <c r="GV106">
        <v>233</v>
      </c>
      <c r="GW106" t="s">
        <v>679</v>
      </c>
      <c r="GX106">
        <v>0</v>
      </c>
      <c r="GZ106">
        <v>199</v>
      </c>
      <c r="HA106" t="s">
        <v>679</v>
      </c>
      <c r="HB106">
        <v>0</v>
      </c>
      <c r="HD106">
        <v>2</v>
      </c>
      <c r="HE106" t="s">
        <v>679</v>
      </c>
      <c r="HF106">
        <v>9</v>
      </c>
      <c r="HG106" t="s">
        <v>679</v>
      </c>
      <c r="HH106">
        <v>0</v>
      </c>
      <c r="HJ106">
        <v>0</v>
      </c>
      <c r="HL106">
        <v>3</v>
      </c>
      <c r="HM106" t="s">
        <v>679</v>
      </c>
      <c r="HN106">
        <v>33</v>
      </c>
      <c r="HO106" t="s">
        <v>679</v>
      </c>
      <c r="HP106">
        <v>98</v>
      </c>
      <c r="HQ106" t="s">
        <v>679</v>
      </c>
      <c r="HR106">
        <v>0</v>
      </c>
      <c r="HT106">
        <v>864</v>
      </c>
      <c r="HU106" t="s">
        <v>679</v>
      </c>
      <c r="HV106">
        <v>102</v>
      </c>
      <c r="HW106" t="s">
        <v>679</v>
      </c>
      <c r="HX106">
        <v>0</v>
      </c>
      <c r="HZ106">
        <v>24</v>
      </c>
      <c r="IA106" t="s">
        <v>679</v>
      </c>
      <c r="IB106">
        <v>4</v>
      </c>
      <c r="IC106" t="s">
        <v>679</v>
      </c>
      <c r="ID106">
        <v>0</v>
      </c>
      <c r="IF106">
        <v>54</v>
      </c>
      <c r="IG106" t="s">
        <v>679</v>
      </c>
      <c r="IH106">
        <v>0</v>
      </c>
      <c r="IJ106">
        <v>0</v>
      </c>
      <c r="IL106">
        <v>8</v>
      </c>
      <c r="IM106" t="s">
        <v>679</v>
      </c>
      <c r="IN106">
        <v>1</v>
      </c>
      <c r="IO106" t="s">
        <v>679</v>
      </c>
      <c r="IP106">
        <v>0</v>
      </c>
      <c r="IR106">
        <v>0</v>
      </c>
      <c r="IT106">
        <v>0</v>
      </c>
      <c r="IV106">
        <v>59</v>
      </c>
      <c r="IW106" t="s">
        <v>679</v>
      </c>
      <c r="IX106">
        <v>0</v>
      </c>
      <c r="IZ106">
        <v>367</v>
      </c>
      <c r="JA106" t="s">
        <v>679</v>
      </c>
      <c r="JB106">
        <v>31</v>
      </c>
      <c r="JC106" t="s">
        <v>679</v>
      </c>
      <c r="JD106">
        <v>0</v>
      </c>
      <c r="JF106">
        <v>43</v>
      </c>
      <c r="JG106" t="s">
        <v>679</v>
      </c>
      <c r="JH106">
        <v>0</v>
      </c>
      <c r="JJ106">
        <v>0</v>
      </c>
      <c r="JL106">
        <v>504</v>
      </c>
      <c r="JM106" t="s">
        <v>679</v>
      </c>
      <c r="JN106">
        <v>0</v>
      </c>
      <c r="JP106">
        <v>0</v>
      </c>
      <c r="JR106">
        <v>0</v>
      </c>
      <c r="JT106">
        <v>0</v>
      </c>
      <c r="JV106">
        <v>0</v>
      </c>
      <c r="JX106">
        <v>0</v>
      </c>
      <c r="JZ106">
        <v>0</v>
      </c>
      <c r="KB106">
        <v>0</v>
      </c>
      <c r="KD106">
        <v>0</v>
      </c>
      <c r="KF106">
        <v>0</v>
      </c>
      <c r="KH106">
        <v>60</v>
      </c>
      <c r="KI106" t="s">
        <v>679</v>
      </c>
      <c r="KJ106">
        <v>0</v>
      </c>
      <c r="KL106">
        <v>0</v>
      </c>
      <c r="KN106">
        <v>0</v>
      </c>
      <c r="KP106">
        <v>0</v>
      </c>
      <c r="KR106">
        <v>0</v>
      </c>
      <c r="KT106">
        <v>0</v>
      </c>
      <c r="KV106">
        <v>2</v>
      </c>
      <c r="KW106" t="s">
        <v>679</v>
      </c>
      <c r="KX106">
        <v>0</v>
      </c>
      <c r="KZ106">
        <v>0</v>
      </c>
      <c r="LB106">
        <v>50</v>
      </c>
      <c r="LC106" t="s">
        <v>679</v>
      </c>
      <c r="LD106">
        <v>0</v>
      </c>
      <c r="LF106">
        <v>0</v>
      </c>
      <c r="LH106">
        <v>0</v>
      </c>
      <c r="LJ106">
        <v>0</v>
      </c>
      <c r="LL106">
        <v>0</v>
      </c>
      <c r="LN106">
        <v>0</v>
      </c>
      <c r="LP106">
        <v>0</v>
      </c>
      <c r="LR106">
        <v>0</v>
      </c>
      <c r="LT106">
        <v>0</v>
      </c>
      <c r="LV106">
        <v>0</v>
      </c>
      <c r="LX106">
        <v>52</v>
      </c>
      <c r="LY106" t="s">
        <v>679</v>
      </c>
      <c r="LZ106">
        <v>0</v>
      </c>
      <c r="MB106">
        <v>0</v>
      </c>
      <c r="MD106">
        <v>0</v>
      </c>
      <c r="MF106">
        <v>0</v>
      </c>
      <c r="MH106">
        <v>0</v>
      </c>
      <c r="MJ106">
        <v>2</v>
      </c>
      <c r="MK106" t="s">
        <v>679</v>
      </c>
      <c r="ML106">
        <v>0</v>
      </c>
      <c r="MN106">
        <v>0</v>
      </c>
      <c r="MP106">
        <v>0</v>
      </c>
      <c r="MR106">
        <v>0</v>
      </c>
      <c r="MT106">
        <v>41</v>
      </c>
      <c r="MU106" t="s">
        <v>679</v>
      </c>
      <c r="MV106">
        <v>164</v>
      </c>
      <c r="MW106" t="s">
        <v>679</v>
      </c>
      <c r="MX106">
        <v>18</v>
      </c>
      <c r="MY106" t="s">
        <v>679</v>
      </c>
      <c r="MZ106">
        <v>0</v>
      </c>
      <c r="NB106">
        <v>79</v>
      </c>
      <c r="NC106" t="s">
        <v>679</v>
      </c>
      <c r="ND106">
        <v>0</v>
      </c>
      <c r="NF106">
        <v>0</v>
      </c>
      <c r="NH106">
        <v>0</v>
      </c>
      <c r="NJ106">
        <v>12</v>
      </c>
      <c r="NK106" t="s">
        <v>679</v>
      </c>
      <c r="NL106">
        <v>0</v>
      </c>
      <c r="NN106">
        <v>31</v>
      </c>
      <c r="NO106" t="s">
        <v>679</v>
      </c>
      <c r="NP106">
        <v>0</v>
      </c>
      <c r="NR106">
        <v>43</v>
      </c>
      <c r="NS106" t="s">
        <v>679</v>
      </c>
      <c r="NT106">
        <v>0</v>
      </c>
      <c r="NV106">
        <v>80</v>
      </c>
      <c r="NW106" t="s">
        <v>679</v>
      </c>
      <c r="NX106">
        <v>0</v>
      </c>
      <c r="NZ106">
        <v>4</v>
      </c>
      <c r="OA106" t="s">
        <v>679</v>
      </c>
      <c r="OB106">
        <v>0</v>
      </c>
      <c r="OD106">
        <v>0</v>
      </c>
      <c r="OF106">
        <v>20</v>
      </c>
      <c r="OG106" t="s">
        <v>679</v>
      </c>
      <c r="OH106">
        <v>6</v>
      </c>
      <c r="OI106" t="s">
        <v>679</v>
      </c>
      <c r="OJ106">
        <v>178</v>
      </c>
      <c r="OK106" t="s">
        <v>679</v>
      </c>
      <c r="OL106">
        <v>0</v>
      </c>
      <c r="ON106">
        <v>0</v>
      </c>
      <c r="OP106">
        <v>0</v>
      </c>
      <c r="OR106">
        <v>0</v>
      </c>
      <c r="OT106">
        <v>0</v>
      </c>
      <c r="OV106">
        <v>0</v>
      </c>
      <c r="OX106">
        <v>32</v>
      </c>
      <c r="OY106" t="s">
        <v>679</v>
      </c>
      <c r="OZ106">
        <v>0</v>
      </c>
      <c r="PB106">
        <v>0</v>
      </c>
      <c r="PD106">
        <v>979</v>
      </c>
      <c r="PE106" t="s">
        <v>679</v>
      </c>
      <c r="PF106">
        <v>0</v>
      </c>
      <c r="PH106">
        <v>4</v>
      </c>
      <c r="PI106" t="s">
        <v>679</v>
      </c>
      <c r="PJ106">
        <v>0</v>
      </c>
      <c r="PL106">
        <v>0</v>
      </c>
      <c r="PN106">
        <v>0</v>
      </c>
      <c r="PP106">
        <v>0</v>
      </c>
      <c r="PR106">
        <v>0</v>
      </c>
      <c r="PT106">
        <v>0</v>
      </c>
      <c r="PV106">
        <v>99</v>
      </c>
      <c r="PW106" t="s">
        <v>679</v>
      </c>
      <c r="PX106">
        <v>148</v>
      </c>
      <c r="PY106" t="s">
        <v>679</v>
      </c>
      <c r="PZ106">
        <v>0</v>
      </c>
      <c r="QB106">
        <v>0</v>
      </c>
      <c r="QD106">
        <v>0</v>
      </c>
      <c r="QF106">
        <v>0</v>
      </c>
      <c r="QH106">
        <v>0</v>
      </c>
      <c r="QJ106">
        <v>36</v>
      </c>
      <c r="QK106" t="s">
        <v>679</v>
      </c>
      <c r="QL106">
        <v>901</v>
      </c>
      <c r="QM106" t="s">
        <v>679</v>
      </c>
      <c r="QN106">
        <v>137</v>
      </c>
      <c r="QO106" t="s">
        <v>679</v>
      </c>
      <c r="QP106">
        <v>636</v>
      </c>
      <c r="QQ106" t="s">
        <v>679</v>
      </c>
      <c r="QR106">
        <v>269</v>
      </c>
      <c r="QS106" t="s">
        <v>679</v>
      </c>
      <c r="QT106">
        <v>105</v>
      </c>
      <c r="QU106" t="s">
        <v>679</v>
      </c>
      <c r="QV106">
        <v>33</v>
      </c>
      <c r="QW106" t="s">
        <v>679</v>
      </c>
      <c r="QX106">
        <v>191</v>
      </c>
      <c r="QY106" t="s">
        <v>679</v>
      </c>
      <c r="QZ106">
        <v>202</v>
      </c>
      <c r="RA106" t="s">
        <v>679</v>
      </c>
      <c r="RB106">
        <v>16</v>
      </c>
      <c r="RC106" t="s">
        <v>679</v>
      </c>
      <c r="RD106">
        <v>185</v>
      </c>
      <c r="RE106" t="s">
        <v>679</v>
      </c>
      <c r="RF106">
        <v>35</v>
      </c>
      <c r="RG106" t="s">
        <v>679</v>
      </c>
      <c r="RH106">
        <v>120</v>
      </c>
      <c r="RI106" t="s">
        <v>679</v>
      </c>
      <c r="RJ106">
        <v>158</v>
      </c>
      <c r="RK106" t="s">
        <v>679</v>
      </c>
      <c r="RL106">
        <v>312</v>
      </c>
      <c r="RM106" t="s">
        <v>679</v>
      </c>
      <c r="RN106">
        <v>174</v>
      </c>
      <c r="RO106" t="s">
        <v>679</v>
      </c>
      <c r="RP106">
        <v>27</v>
      </c>
      <c r="RQ106" t="s">
        <v>679</v>
      </c>
      <c r="RR106">
        <v>2</v>
      </c>
      <c r="RS106" t="s">
        <v>679</v>
      </c>
      <c r="RT106">
        <v>47</v>
      </c>
      <c r="RU106" t="s">
        <v>679</v>
      </c>
      <c r="RV106">
        <v>1544</v>
      </c>
      <c r="RW106" t="s">
        <v>679</v>
      </c>
      <c r="RX106">
        <v>433</v>
      </c>
      <c r="RY106" t="s">
        <v>679</v>
      </c>
      <c r="RZ106">
        <v>295</v>
      </c>
      <c r="SA106" t="s">
        <v>679</v>
      </c>
      <c r="SB106">
        <v>247</v>
      </c>
      <c r="SC106" t="s">
        <v>679</v>
      </c>
      <c r="SD106">
        <v>108</v>
      </c>
      <c r="SE106" t="s">
        <v>679</v>
      </c>
      <c r="SF106">
        <v>31</v>
      </c>
      <c r="SG106" t="s">
        <v>679</v>
      </c>
      <c r="SH106">
        <v>405</v>
      </c>
      <c r="SI106" t="s">
        <v>679</v>
      </c>
      <c r="SJ106">
        <v>395</v>
      </c>
      <c r="SK106" t="s">
        <v>679</v>
      </c>
      <c r="SL106">
        <v>121</v>
      </c>
      <c r="SM106" t="s">
        <v>679</v>
      </c>
      <c r="SN106">
        <v>144</v>
      </c>
      <c r="SO106" t="s">
        <v>679</v>
      </c>
      <c r="SP106">
        <v>260</v>
      </c>
      <c r="SQ106" t="s">
        <v>679</v>
      </c>
      <c r="SR106">
        <v>334</v>
      </c>
      <c r="SS106" t="s">
        <v>679</v>
      </c>
      <c r="ST106">
        <v>288</v>
      </c>
      <c r="SU106" t="s">
        <v>679</v>
      </c>
      <c r="SV106">
        <v>20</v>
      </c>
      <c r="SW106" t="s">
        <v>679</v>
      </c>
      <c r="SX106">
        <v>333</v>
      </c>
      <c r="SY106" t="s">
        <v>679</v>
      </c>
      <c r="SZ106">
        <v>185</v>
      </c>
      <c r="TA106" t="s">
        <v>679</v>
      </c>
      <c r="TB106">
        <v>240</v>
      </c>
      <c r="TC106" t="s">
        <v>679</v>
      </c>
      <c r="TD106">
        <v>208</v>
      </c>
      <c r="TE106" t="s">
        <v>679</v>
      </c>
      <c r="TF106">
        <v>135</v>
      </c>
      <c r="TG106" t="s">
        <v>679</v>
      </c>
      <c r="TH106">
        <v>367</v>
      </c>
      <c r="TI106" t="s">
        <v>679</v>
      </c>
      <c r="TJ106">
        <v>15</v>
      </c>
      <c r="TK106" t="s">
        <v>679</v>
      </c>
      <c r="TL106">
        <v>21</v>
      </c>
      <c r="TM106" t="s">
        <v>679</v>
      </c>
      <c r="TN106">
        <v>114</v>
      </c>
      <c r="TO106" t="s">
        <v>679</v>
      </c>
      <c r="TP106">
        <v>117</v>
      </c>
      <c r="TQ106" t="s">
        <v>679</v>
      </c>
      <c r="TR106">
        <v>16</v>
      </c>
      <c r="TS106" t="s">
        <v>679</v>
      </c>
      <c r="TT106">
        <v>96</v>
      </c>
      <c r="TU106" t="s">
        <v>679</v>
      </c>
      <c r="TV106">
        <v>0</v>
      </c>
      <c r="TX106">
        <v>3</v>
      </c>
      <c r="TY106" t="s">
        <v>679</v>
      </c>
      <c r="TZ106">
        <v>31</v>
      </c>
      <c r="UA106" t="s">
        <v>679</v>
      </c>
      <c r="UB106">
        <v>8</v>
      </c>
      <c r="UC106" t="s">
        <v>679</v>
      </c>
      <c r="UD106">
        <v>0</v>
      </c>
      <c r="UF106">
        <v>0</v>
      </c>
      <c r="UH106">
        <v>591</v>
      </c>
      <c r="UI106" t="s">
        <v>679</v>
      </c>
      <c r="UJ106">
        <v>299</v>
      </c>
      <c r="UK106" t="s">
        <v>679</v>
      </c>
      <c r="UL106">
        <v>194</v>
      </c>
      <c r="UM106" t="s">
        <v>679</v>
      </c>
      <c r="UN106">
        <v>580</v>
      </c>
      <c r="UO106" t="s">
        <v>679</v>
      </c>
      <c r="UP106">
        <v>202</v>
      </c>
      <c r="UQ106" t="s">
        <v>679</v>
      </c>
      <c r="UR106">
        <v>228</v>
      </c>
      <c r="US106" t="s">
        <v>679</v>
      </c>
      <c r="UT106">
        <v>9</v>
      </c>
      <c r="UU106" t="s">
        <v>679</v>
      </c>
      <c r="UV106">
        <v>694</v>
      </c>
      <c r="UW106" t="s">
        <v>679</v>
      </c>
      <c r="UX106">
        <v>270</v>
      </c>
      <c r="UY106" t="s">
        <v>679</v>
      </c>
      <c r="UZ106">
        <v>247</v>
      </c>
      <c r="VA106" t="s">
        <v>679</v>
      </c>
      <c r="VB106">
        <v>152</v>
      </c>
      <c r="VC106" t="s">
        <v>679</v>
      </c>
      <c r="VD106">
        <v>751</v>
      </c>
      <c r="VE106" t="s">
        <v>679</v>
      </c>
      <c r="VF106">
        <v>81</v>
      </c>
      <c r="VG106" t="s">
        <v>679</v>
      </c>
      <c r="VH106">
        <v>161</v>
      </c>
      <c r="VI106" t="s">
        <v>679</v>
      </c>
      <c r="VJ106">
        <v>383</v>
      </c>
      <c r="VK106" t="s">
        <v>679</v>
      </c>
      <c r="VL106">
        <v>20</v>
      </c>
      <c r="VM106" t="s">
        <v>679</v>
      </c>
      <c r="VN106">
        <v>0</v>
      </c>
      <c r="VP106">
        <v>50</v>
      </c>
      <c r="VQ106" t="s">
        <v>679</v>
      </c>
      <c r="VR106">
        <v>0</v>
      </c>
      <c r="VT106">
        <v>46</v>
      </c>
      <c r="VU106" t="s">
        <v>679</v>
      </c>
      <c r="VV106">
        <v>12</v>
      </c>
      <c r="VW106" t="s">
        <v>679</v>
      </c>
      <c r="VX106">
        <v>4</v>
      </c>
      <c r="VY106" t="s">
        <v>679</v>
      </c>
      <c r="VZ106">
        <v>155</v>
      </c>
      <c r="WA106" t="s">
        <v>679</v>
      </c>
      <c r="WB106">
        <v>206</v>
      </c>
      <c r="WC106" t="s">
        <v>679</v>
      </c>
      <c r="WD106">
        <v>326</v>
      </c>
      <c r="WE106" t="s">
        <v>679</v>
      </c>
      <c r="WF106">
        <v>73</v>
      </c>
      <c r="WG106" t="s">
        <v>679</v>
      </c>
      <c r="WH106">
        <v>245</v>
      </c>
      <c r="WI106" t="s">
        <v>679</v>
      </c>
      <c r="WJ106">
        <v>33</v>
      </c>
      <c r="WK106" t="s">
        <v>679</v>
      </c>
      <c r="WL106">
        <v>0</v>
      </c>
      <c r="WN106">
        <v>53</v>
      </c>
      <c r="WO106" t="s">
        <v>679</v>
      </c>
      <c r="WP106">
        <v>57</v>
      </c>
      <c r="WQ106" t="s">
        <v>679</v>
      </c>
      <c r="WR106">
        <v>0</v>
      </c>
      <c r="WT106">
        <v>146</v>
      </c>
      <c r="WU106" t="s">
        <v>679</v>
      </c>
      <c r="WV106">
        <v>93</v>
      </c>
      <c r="WW106" t="s">
        <v>679</v>
      </c>
      <c r="WX106">
        <v>3033</v>
      </c>
      <c r="WY106" t="s">
        <v>679</v>
      </c>
      <c r="WZ106">
        <v>151</v>
      </c>
      <c r="XA106" t="s">
        <v>679</v>
      </c>
      <c r="XB106">
        <v>0</v>
      </c>
      <c r="XD106">
        <v>31</v>
      </c>
      <c r="XE106" t="s">
        <v>679</v>
      </c>
      <c r="XF106">
        <v>2849</v>
      </c>
      <c r="XG106" t="s">
        <v>679</v>
      </c>
      <c r="XH106">
        <v>31</v>
      </c>
      <c r="XI106" t="s">
        <v>679</v>
      </c>
      <c r="XJ106">
        <v>98</v>
      </c>
      <c r="XK106" t="s">
        <v>679</v>
      </c>
      <c r="XL106">
        <v>106</v>
      </c>
      <c r="XM106" t="s">
        <v>679</v>
      </c>
      <c r="XN106">
        <v>3</v>
      </c>
      <c r="XO106" t="s">
        <v>679</v>
      </c>
      <c r="XP106">
        <v>40</v>
      </c>
      <c r="XQ106" t="s">
        <v>679</v>
      </c>
      <c r="XR106">
        <v>801</v>
      </c>
      <c r="XS106" t="s">
        <v>679</v>
      </c>
      <c r="XT106">
        <v>100</v>
      </c>
      <c r="XU106" t="s">
        <v>679</v>
      </c>
      <c r="XV106">
        <v>336</v>
      </c>
      <c r="XW106" t="s">
        <v>679</v>
      </c>
      <c r="XX106">
        <v>6</v>
      </c>
      <c r="XY106" t="s">
        <v>679</v>
      </c>
      <c r="XZ106">
        <v>0</v>
      </c>
      <c r="YB106">
        <v>1</v>
      </c>
      <c r="YC106" t="s">
        <v>679</v>
      </c>
      <c r="YD106">
        <v>3</v>
      </c>
      <c r="YE106" t="s">
        <v>679</v>
      </c>
      <c r="YF106">
        <v>76</v>
      </c>
      <c r="YG106" t="s">
        <v>679</v>
      </c>
      <c r="YH106">
        <v>285</v>
      </c>
      <c r="YI106" t="s">
        <v>679</v>
      </c>
      <c r="YJ106">
        <v>28</v>
      </c>
      <c r="YK106" t="s">
        <v>679</v>
      </c>
      <c r="YL106">
        <v>14</v>
      </c>
      <c r="YM106" t="s">
        <v>679</v>
      </c>
      <c r="YN106">
        <v>275</v>
      </c>
      <c r="YO106" t="s">
        <v>679</v>
      </c>
      <c r="YP106">
        <v>82</v>
      </c>
      <c r="YQ106" t="s">
        <v>679</v>
      </c>
      <c r="YR106">
        <v>0</v>
      </c>
      <c r="YT106">
        <v>0</v>
      </c>
      <c r="YV106">
        <v>34462</v>
      </c>
      <c r="YW106" t="e">
        <v>#N/A</v>
      </c>
      <c r="YY106">
        <v>26307</v>
      </c>
      <c r="YZ106">
        <v>3280</v>
      </c>
      <c r="ZA106">
        <v>9822</v>
      </c>
      <c r="ZB106">
        <v>8155</v>
      </c>
      <c r="ZC106">
        <v>8338</v>
      </c>
      <c r="ZD106">
        <v>495</v>
      </c>
      <c r="ZE106">
        <v>15675</v>
      </c>
      <c r="ZF106">
        <v>10629</v>
      </c>
      <c r="ZG106">
        <v>772</v>
      </c>
      <c r="ZH106">
        <v>3</v>
      </c>
      <c r="ZI106">
        <v>9110</v>
      </c>
      <c r="ZJ106">
        <v>8341</v>
      </c>
      <c r="ZK106">
        <v>2048</v>
      </c>
      <c r="ZL106">
        <v>9110</v>
      </c>
      <c r="ZM106">
        <v>7103</v>
      </c>
      <c r="ZN106">
        <v>1469</v>
      </c>
      <c r="ZO106">
        <v>22726</v>
      </c>
      <c r="ZP106">
        <v>488</v>
      </c>
      <c r="ZQ106">
        <v>1774</v>
      </c>
      <c r="ZR106">
        <v>359</v>
      </c>
      <c r="ZS106">
        <v>3860</v>
      </c>
      <c r="ZT106">
        <v>54</v>
      </c>
      <c r="ZU106">
        <v>3</v>
      </c>
      <c r="ZV106">
        <v>1</v>
      </c>
      <c r="ZW106">
        <v>4359</v>
      </c>
      <c r="ZX106">
        <v>0</v>
      </c>
      <c r="ZY106">
        <v>976</v>
      </c>
      <c r="AAA106" s="26"/>
    </row>
    <row r="107" spans="1:703" x14ac:dyDescent="0.25">
      <c r="A107" t="s">
        <v>303</v>
      </c>
      <c r="B107">
        <v>0</v>
      </c>
      <c r="D107">
        <v>0</v>
      </c>
      <c r="F107">
        <v>0</v>
      </c>
      <c r="H107">
        <v>0</v>
      </c>
      <c r="J107">
        <v>0</v>
      </c>
      <c r="L107">
        <v>0</v>
      </c>
      <c r="N107">
        <v>0</v>
      </c>
      <c r="P107">
        <v>0</v>
      </c>
      <c r="R107">
        <v>0</v>
      </c>
      <c r="T107">
        <v>0</v>
      </c>
      <c r="V107">
        <v>0</v>
      </c>
      <c r="X107">
        <v>0</v>
      </c>
      <c r="Z107">
        <v>491</v>
      </c>
      <c r="AA107" t="s">
        <v>679</v>
      </c>
      <c r="AB107">
        <v>257</v>
      </c>
      <c r="AC107" t="s">
        <v>679</v>
      </c>
      <c r="AD107">
        <v>0</v>
      </c>
      <c r="AF107">
        <v>392</v>
      </c>
      <c r="AG107" t="s">
        <v>679</v>
      </c>
      <c r="AH107">
        <v>0</v>
      </c>
      <c r="AJ107">
        <v>12</v>
      </c>
      <c r="AK107" t="s">
        <v>679</v>
      </c>
      <c r="AL107">
        <v>0</v>
      </c>
      <c r="AN107">
        <v>0</v>
      </c>
      <c r="AP107">
        <v>0</v>
      </c>
      <c r="AR107">
        <v>0</v>
      </c>
      <c r="AT107">
        <v>0</v>
      </c>
      <c r="AV107">
        <v>0</v>
      </c>
      <c r="AX107">
        <v>0</v>
      </c>
      <c r="AZ107">
        <v>0</v>
      </c>
      <c r="BB107">
        <v>0</v>
      </c>
      <c r="BD107">
        <v>0</v>
      </c>
      <c r="BF107">
        <v>12</v>
      </c>
      <c r="BG107" t="s">
        <v>679</v>
      </c>
      <c r="BH107">
        <v>2</v>
      </c>
      <c r="BI107" t="s">
        <v>679</v>
      </c>
      <c r="BJ107">
        <v>0</v>
      </c>
      <c r="BL107">
        <v>0</v>
      </c>
      <c r="BN107">
        <v>6</v>
      </c>
      <c r="BO107" t="s">
        <v>679</v>
      </c>
      <c r="BP107">
        <v>0</v>
      </c>
      <c r="BR107">
        <v>10</v>
      </c>
      <c r="BS107" t="s">
        <v>679</v>
      </c>
      <c r="BT107">
        <v>0</v>
      </c>
      <c r="BV107">
        <v>2</v>
      </c>
      <c r="BW107" t="s">
        <v>679</v>
      </c>
      <c r="BX107">
        <v>0</v>
      </c>
      <c r="BZ107">
        <v>4</v>
      </c>
      <c r="CA107" t="s">
        <v>679</v>
      </c>
      <c r="CB107">
        <v>0</v>
      </c>
      <c r="CD107">
        <v>0</v>
      </c>
      <c r="CF107">
        <v>0</v>
      </c>
      <c r="CH107">
        <v>1</v>
      </c>
      <c r="CI107" t="s">
        <v>679</v>
      </c>
      <c r="CJ107">
        <v>18</v>
      </c>
      <c r="CK107" t="s">
        <v>679</v>
      </c>
      <c r="CL107">
        <v>0</v>
      </c>
      <c r="CN107">
        <v>7</v>
      </c>
      <c r="CO107" t="s">
        <v>679</v>
      </c>
      <c r="CP107">
        <v>0</v>
      </c>
      <c r="CR107">
        <v>0</v>
      </c>
      <c r="CT107">
        <v>0</v>
      </c>
      <c r="CV107">
        <v>0</v>
      </c>
      <c r="CX107">
        <v>0</v>
      </c>
      <c r="CZ107">
        <v>0</v>
      </c>
      <c r="DB107">
        <v>0</v>
      </c>
      <c r="DD107">
        <v>0</v>
      </c>
      <c r="DF107">
        <v>1622</v>
      </c>
      <c r="DG107" t="s">
        <v>679</v>
      </c>
      <c r="DH107">
        <v>0</v>
      </c>
      <c r="DJ107">
        <v>2</v>
      </c>
      <c r="DK107" t="s">
        <v>679</v>
      </c>
      <c r="DL107">
        <v>0</v>
      </c>
      <c r="DN107">
        <v>0</v>
      </c>
      <c r="DP107">
        <v>0</v>
      </c>
      <c r="DR107">
        <v>0</v>
      </c>
      <c r="DT107">
        <v>2</v>
      </c>
      <c r="DU107" t="s">
        <v>679</v>
      </c>
      <c r="DV107">
        <v>0</v>
      </c>
      <c r="DX107">
        <v>55</v>
      </c>
      <c r="DY107" t="s">
        <v>679</v>
      </c>
      <c r="DZ107">
        <v>3</v>
      </c>
      <c r="EA107" t="s">
        <v>679</v>
      </c>
      <c r="EB107">
        <v>11</v>
      </c>
      <c r="EC107" t="s">
        <v>679</v>
      </c>
      <c r="ED107">
        <v>0</v>
      </c>
      <c r="EF107">
        <v>0</v>
      </c>
      <c r="EH107">
        <v>0</v>
      </c>
      <c r="EJ107">
        <v>0</v>
      </c>
      <c r="EL107">
        <v>0</v>
      </c>
      <c r="EN107">
        <v>0</v>
      </c>
      <c r="EP107">
        <v>5</v>
      </c>
      <c r="EQ107" t="s">
        <v>679</v>
      </c>
      <c r="ER107">
        <v>113</v>
      </c>
      <c r="ES107" t="s">
        <v>679</v>
      </c>
      <c r="ET107">
        <v>0</v>
      </c>
      <c r="EV107">
        <v>6</v>
      </c>
      <c r="EW107" t="s">
        <v>679</v>
      </c>
      <c r="EX107">
        <v>0</v>
      </c>
      <c r="EZ107">
        <v>0</v>
      </c>
      <c r="FB107">
        <v>7</v>
      </c>
      <c r="FC107" t="s">
        <v>679</v>
      </c>
      <c r="FD107">
        <v>26</v>
      </c>
      <c r="FE107" t="s">
        <v>679</v>
      </c>
      <c r="FF107">
        <v>0</v>
      </c>
      <c r="FH107">
        <v>0</v>
      </c>
      <c r="FJ107">
        <v>0</v>
      </c>
      <c r="FL107">
        <v>13</v>
      </c>
      <c r="FM107" t="s">
        <v>679</v>
      </c>
      <c r="FN107">
        <v>0</v>
      </c>
      <c r="FP107">
        <v>0</v>
      </c>
      <c r="FR107">
        <v>0</v>
      </c>
      <c r="FT107">
        <v>2</v>
      </c>
      <c r="FU107" t="s">
        <v>679</v>
      </c>
      <c r="FV107">
        <v>0</v>
      </c>
      <c r="FX107">
        <v>1</v>
      </c>
      <c r="FY107" t="s">
        <v>679</v>
      </c>
      <c r="FZ107">
        <v>4</v>
      </c>
      <c r="GA107" t="s">
        <v>679</v>
      </c>
      <c r="GB107">
        <v>0</v>
      </c>
      <c r="GD107">
        <v>138</v>
      </c>
      <c r="GE107" t="s">
        <v>679</v>
      </c>
      <c r="GF107">
        <v>59</v>
      </c>
      <c r="GG107" t="s">
        <v>679</v>
      </c>
      <c r="GH107">
        <v>0</v>
      </c>
      <c r="GJ107">
        <v>0</v>
      </c>
      <c r="GL107">
        <v>0</v>
      </c>
      <c r="GN107">
        <v>0</v>
      </c>
      <c r="GP107">
        <v>67</v>
      </c>
      <c r="GQ107" t="s">
        <v>679</v>
      </c>
      <c r="GR107">
        <v>0</v>
      </c>
      <c r="GT107">
        <v>0</v>
      </c>
      <c r="GV107">
        <v>308</v>
      </c>
      <c r="GW107" t="s">
        <v>679</v>
      </c>
      <c r="GX107">
        <v>0</v>
      </c>
      <c r="GZ107">
        <v>47</v>
      </c>
      <c r="HA107" t="s">
        <v>679</v>
      </c>
      <c r="HB107">
        <v>0</v>
      </c>
      <c r="HD107">
        <v>0</v>
      </c>
      <c r="HF107">
        <v>0</v>
      </c>
      <c r="HH107">
        <v>0</v>
      </c>
      <c r="HJ107">
        <v>28</v>
      </c>
      <c r="HK107" t="s">
        <v>679</v>
      </c>
      <c r="HL107">
        <v>143</v>
      </c>
      <c r="HM107" t="s">
        <v>679</v>
      </c>
      <c r="HN107">
        <v>93</v>
      </c>
      <c r="HO107" t="s">
        <v>679</v>
      </c>
      <c r="HP107">
        <v>340</v>
      </c>
      <c r="HQ107" t="s">
        <v>679</v>
      </c>
      <c r="HR107">
        <v>8</v>
      </c>
      <c r="HS107" t="s">
        <v>679</v>
      </c>
      <c r="HT107">
        <v>200</v>
      </c>
      <c r="HU107" t="s">
        <v>679</v>
      </c>
      <c r="HV107">
        <v>16</v>
      </c>
      <c r="HW107" t="s">
        <v>679</v>
      </c>
      <c r="HX107">
        <v>0</v>
      </c>
      <c r="HZ107">
        <v>13</v>
      </c>
      <c r="IA107" t="s">
        <v>679</v>
      </c>
      <c r="IB107">
        <v>4</v>
      </c>
      <c r="IC107" t="s">
        <v>679</v>
      </c>
      <c r="ID107">
        <v>24</v>
      </c>
      <c r="IE107" t="s">
        <v>679</v>
      </c>
      <c r="IF107">
        <v>9</v>
      </c>
      <c r="IG107" t="s">
        <v>679</v>
      </c>
      <c r="IH107">
        <v>0</v>
      </c>
      <c r="IJ107">
        <v>0</v>
      </c>
      <c r="IL107">
        <v>9</v>
      </c>
      <c r="IM107" t="s">
        <v>679</v>
      </c>
      <c r="IN107">
        <v>21</v>
      </c>
      <c r="IO107" t="s">
        <v>679</v>
      </c>
      <c r="IP107">
        <v>0</v>
      </c>
      <c r="IR107">
        <v>0</v>
      </c>
      <c r="IT107">
        <v>0</v>
      </c>
      <c r="IV107">
        <v>2</v>
      </c>
      <c r="IW107" t="s">
        <v>679</v>
      </c>
      <c r="IX107">
        <v>0</v>
      </c>
      <c r="IZ107">
        <v>62</v>
      </c>
      <c r="JA107" t="s">
        <v>679</v>
      </c>
      <c r="JB107">
        <v>34</v>
      </c>
      <c r="JC107" t="s">
        <v>679</v>
      </c>
      <c r="JD107">
        <v>187</v>
      </c>
      <c r="JE107" t="s">
        <v>679</v>
      </c>
      <c r="JF107">
        <v>0</v>
      </c>
      <c r="JH107">
        <v>4</v>
      </c>
      <c r="JI107" t="s">
        <v>679</v>
      </c>
      <c r="JJ107">
        <v>1</v>
      </c>
      <c r="JK107" t="s">
        <v>679</v>
      </c>
      <c r="JL107">
        <v>0</v>
      </c>
      <c r="JN107">
        <v>0</v>
      </c>
      <c r="JP107">
        <v>0</v>
      </c>
      <c r="JR107">
        <v>18</v>
      </c>
      <c r="JS107" t="s">
        <v>679</v>
      </c>
      <c r="JT107">
        <v>3</v>
      </c>
      <c r="JU107" t="s">
        <v>679</v>
      </c>
      <c r="JV107">
        <v>0</v>
      </c>
      <c r="JX107">
        <v>196</v>
      </c>
      <c r="JY107" t="s">
        <v>679</v>
      </c>
      <c r="JZ107">
        <v>0</v>
      </c>
      <c r="KB107">
        <v>0</v>
      </c>
      <c r="KD107">
        <v>0</v>
      </c>
      <c r="KF107">
        <v>0</v>
      </c>
      <c r="KH107">
        <v>346</v>
      </c>
      <c r="KI107" t="s">
        <v>679</v>
      </c>
      <c r="KJ107">
        <v>0</v>
      </c>
      <c r="KL107">
        <v>0</v>
      </c>
      <c r="KN107">
        <v>3</v>
      </c>
      <c r="KO107" t="s">
        <v>679</v>
      </c>
      <c r="KP107">
        <v>0</v>
      </c>
      <c r="KR107">
        <v>0</v>
      </c>
      <c r="KT107">
        <v>0</v>
      </c>
      <c r="KV107">
        <v>0</v>
      </c>
      <c r="KX107">
        <v>0</v>
      </c>
      <c r="KZ107">
        <v>0</v>
      </c>
      <c r="LB107">
        <v>0</v>
      </c>
      <c r="LD107">
        <v>0</v>
      </c>
      <c r="LF107">
        <v>0</v>
      </c>
      <c r="LH107">
        <v>0</v>
      </c>
      <c r="LJ107">
        <v>0</v>
      </c>
      <c r="LL107">
        <v>0</v>
      </c>
      <c r="LN107">
        <v>0</v>
      </c>
      <c r="LP107">
        <v>0</v>
      </c>
      <c r="LR107">
        <v>0</v>
      </c>
      <c r="LT107">
        <v>25</v>
      </c>
      <c r="LU107" t="s">
        <v>679</v>
      </c>
      <c r="LV107">
        <v>0</v>
      </c>
      <c r="LX107">
        <v>0</v>
      </c>
      <c r="LZ107">
        <v>0</v>
      </c>
      <c r="MB107">
        <v>0</v>
      </c>
      <c r="MD107">
        <v>0</v>
      </c>
      <c r="MF107">
        <v>0</v>
      </c>
      <c r="MH107">
        <v>0</v>
      </c>
      <c r="MJ107">
        <v>0</v>
      </c>
      <c r="ML107">
        <v>0</v>
      </c>
      <c r="MN107">
        <v>9</v>
      </c>
      <c r="MO107" t="s">
        <v>679</v>
      </c>
      <c r="MP107">
        <v>6</v>
      </c>
      <c r="MQ107" t="s">
        <v>679</v>
      </c>
      <c r="MR107">
        <v>0</v>
      </c>
      <c r="MT107">
        <v>2</v>
      </c>
      <c r="MU107" t="s">
        <v>679</v>
      </c>
      <c r="MV107">
        <v>0</v>
      </c>
      <c r="MX107">
        <v>0</v>
      </c>
      <c r="MZ107">
        <v>0</v>
      </c>
      <c r="NB107">
        <v>138</v>
      </c>
      <c r="NC107" t="s">
        <v>679</v>
      </c>
      <c r="ND107">
        <v>31</v>
      </c>
      <c r="NE107" t="s">
        <v>679</v>
      </c>
      <c r="NF107">
        <v>0</v>
      </c>
      <c r="NH107">
        <v>32</v>
      </c>
      <c r="NI107" t="s">
        <v>679</v>
      </c>
      <c r="NJ107">
        <v>1</v>
      </c>
      <c r="NK107" t="s">
        <v>679</v>
      </c>
      <c r="NL107">
        <v>8</v>
      </c>
      <c r="NM107" t="s">
        <v>679</v>
      </c>
      <c r="NN107">
        <v>0</v>
      </c>
      <c r="NP107">
        <v>0</v>
      </c>
      <c r="NR107">
        <v>0</v>
      </c>
      <c r="NT107">
        <v>0</v>
      </c>
      <c r="NV107">
        <v>48</v>
      </c>
      <c r="NW107" t="s">
        <v>679</v>
      </c>
      <c r="NX107">
        <v>0</v>
      </c>
      <c r="NZ107">
        <v>0</v>
      </c>
      <c r="OB107">
        <v>19</v>
      </c>
      <c r="OC107" t="s">
        <v>679</v>
      </c>
      <c r="OD107">
        <v>12</v>
      </c>
      <c r="OE107" t="s">
        <v>679</v>
      </c>
      <c r="OF107">
        <v>119</v>
      </c>
      <c r="OG107" t="s">
        <v>679</v>
      </c>
      <c r="OH107">
        <v>29</v>
      </c>
      <c r="OI107" t="s">
        <v>679</v>
      </c>
      <c r="OJ107">
        <v>105</v>
      </c>
      <c r="OK107" t="s">
        <v>679</v>
      </c>
      <c r="OL107">
        <v>0</v>
      </c>
      <c r="ON107">
        <v>217</v>
      </c>
      <c r="OO107" t="s">
        <v>679</v>
      </c>
      <c r="OP107">
        <v>0</v>
      </c>
      <c r="OR107">
        <v>0</v>
      </c>
      <c r="OT107">
        <v>39</v>
      </c>
      <c r="OU107" t="s">
        <v>679</v>
      </c>
      <c r="OV107">
        <v>10</v>
      </c>
      <c r="OW107" t="s">
        <v>679</v>
      </c>
      <c r="OX107">
        <v>74</v>
      </c>
      <c r="OY107" t="s">
        <v>679</v>
      </c>
      <c r="OZ107">
        <v>44</v>
      </c>
      <c r="PA107" t="s">
        <v>679</v>
      </c>
      <c r="PB107">
        <v>16</v>
      </c>
      <c r="PC107" t="s">
        <v>679</v>
      </c>
      <c r="PD107">
        <v>208</v>
      </c>
      <c r="PE107" t="s">
        <v>679</v>
      </c>
      <c r="PF107">
        <v>0</v>
      </c>
      <c r="PH107">
        <v>17</v>
      </c>
      <c r="PI107" t="s">
        <v>679</v>
      </c>
      <c r="PJ107">
        <v>0</v>
      </c>
      <c r="PL107">
        <v>0</v>
      </c>
      <c r="PN107">
        <v>0</v>
      </c>
      <c r="PP107">
        <v>0</v>
      </c>
      <c r="PR107">
        <v>0</v>
      </c>
      <c r="PT107">
        <v>0</v>
      </c>
      <c r="PV107">
        <v>155</v>
      </c>
      <c r="PW107" t="s">
        <v>679</v>
      </c>
      <c r="PX107">
        <v>5</v>
      </c>
      <c r="PY107" t="s">
        <v>679</v>
      </c>
      <c r="PZ107">
        <v>20</v>
      </c>
      <c r="QA107" t="s">
        <v>679</v>
      </c>
      <c r="QB107">
        <v>14</v>
      </c>
      <c r="QC107" t="s">
        <v>679</v>
      </c>
      <c r="QD107">
        <v>9</v>
      </c>
      <c r="QE107" t="s">
        <v>679</v>
      </c>
      <c r="QF107">
        <v>0</v>
      </c>
      <c r="QH107">
        <v>0</v>
      </c>
      <c r="QJ107">
        <v>0</v>
      </c>
      <c r="QL107">
        <v>521</v>
      </c>
      <c r="QM107" t="s">
        <v>679</v>
      </c>
      <c r="QN107">
        <v>137</v>
      </c>
      <c r="QO107" t="s">
        <v>679</v>
      </c>
      <c r="QP107">
        <v>8</v>
      </c>
      <c r="QQ107" t="s">
        <v>679</v>
      </c>
      <c r="QR107">
        <v>304</v>
      </c>
      <c r="QS107" t="s">
        <v>679</v>
      </c>
      <c r="QT107">
        <v>122</v>
      </c>
      <c r="QU107" t="s">
        <v>679</v>
      </c>
      <c r="QV107">
        <v>87</v>
      </c>
      <c r="QW107" t="s">
        <v>679</v>
      </c>
      <c r="QX107">
        <v>11</v>
      </c>
      <c r="QY107" t="s">
        <v>679</v>
      </c>
      <c r="QZ107">
        <v>244</v>
      </c>
      <c r="RA107" t="s">
        <v>679</v>
      </c>
      <c r="RB107">
        <v>269</v>
      </c>
      <c r="RC107" t="s">
        <v>679</v>
      </c>
      <c r="RD107">
        <v>37</v>
      </c>
      <c r="RE107" t="s">
        <v>679</v>
      </c>
      <c r="RF107">
        <v>101</v>
      </c>
      <c r="RG107" t="s">
        <v>679</v>
      </c>
      <c r="RH107">
        <v>16</v>
      </c>
      <c r="RI107" t="s">
        <v>679</v>
      </c>
      <c r="RJ107">
        <v>323</v>
      </c>
      <c r="RK107" t="s">
        <v>679</v>
      </c>
      <c r="RL107">
        <v>26</v>
      </c>
      <c r="RM107" t="s">
        <v>679</v>
      </c>
      <c r="RN107">
        <v>313</v>
      </c>
      <c r="RO107" t="s">
        <v>679</v>
      </c>
      <c r="RP107">
        <v>5</v>
      </c>
      <c r="RQ107" t="s">
        <v>679</v>
      </c>
      <c r="RR107">
        <v>0</v>
      </c>
      <c r="RT107">
        <v>24</v>
      </c>
      <c r="RU107" t="s">
        <v>679</v>
      </c>
      <c r="RV107">
        <v>1455</v>
      </c>
      <c r="RW107" t="s">
        <v>679</v>
      </c>
      <c r="RX107">
        <v>644</v>
      </c>
      <c r="RY107" t="s">
        <v>679</v>
      </c>
      <c r="RZ107">
        <v>538</v>
      </c>
      <c r="SA107" t="s">
        <v>679</v>
      </c>
      <c r="SB107">
        <v>242</v>
      </c>
      <c r="SC107" t="s">
        <v>679</v>
      </c>
      <c r="SD107">
        <v>147</v>
      </c>
      <c r="SE107" t="s">
        <v>679</v>
      </c>
      <c r="SF107">
        <v>64</v>
      </c>
      <c r="SG107" t="s">
        <v>679</v>
      </c>
      <c r="SH107">
        <v>443</v>
      </c>
      <c r="SI107" t="s">
        <v>679</v>
      </c>
      <c r="SJ107">
        <v>427</v>
      </c>
      <c r="SK107" t="s">
        <v>679</v>
      </c>
      <c r="SL107">
        <v>108</v>
      </c>
      <c r="SM107" t="s">
        <v>679</v>
      </c>
      <c r="SN107">
        <v>235</v>
      </c>
      <c r="SO107" t="s">
        <v>679</v>
      </c>
      <c r="SP107">
        <v>327</v>
      </c>
      <c r="SQ107" t="s">
        <v>679</v>
      </c>
      <c r="SR107">
        <v>799</v>
      </c>
      <c r="SS107" t="s">
        <v>679</v>
      </c>
      <c r="ST107">
        <v>320</v>
      </c>
      <c r="SU107" t="s">
        <v>679</v>
      </c>
      <c r="SV107">
        <v>65</v>
      </c>
      <c r="SW107" t="s">
        <v>679</v>
      </c>
      <c r="SX107">
        <v>279</v>
      </c>
      <c r="SY107" t="s">
        <v>679</v>
      </c>
      <c r="SZ107">
        <v>143</v>
      </c>
      <c r="TA107" t="s">
        <v>679</v>
      </c>
      <c r="TB107">
        <v>197</v>
      </c>
      <c r="TC107" t="s">
        <v>679</v>
      </c>
      <c r="TD107">
        <v>481</v>
      </c>
      <c r="TE107" t="s">
        <v>679</v>
      </c>
      <c r="TF107">
        <v>23</v>
      </c>
      <c r="TG107" t="s">
        <v>679</v>
      </c>
      <c r="TH107">
        <v>502</v>
      </c>
      <c r="TI107" t="s">
        <v>679</v>
      </c>
      <c r="TJ107">
        <v>13</v>
      </c>
      <c r="TK107" t="s">
        <v>679</v>
      </c>
      <c r="TL107">
        <v>52</v>
      </c>
      <c r="TM107" t="s">
        <v>679</v>
      </c>
      <c r="TN107">
        <v>99</v>
      </c>
      <c r="TO107" t="s">
        <v>679</v>
      </c>
      <c r="TP107">
        <v>227</v>
      </c>
      <c r="TQ107" t="s">
        <v>679</v>
      </c>
      <c r="TR107">
        <v>23</v>
      </c>
      <c r="TS107" t="s">
        <v>679</v>
      </c>
      <c r="TT107">
        <v>109</v>
      </c>
      <c r="TU107" t="s">
        <v>679</v>
      </c>
      <c r="TV107">
        <v>0</v>
      </c>
      <c r="TX107">
        <v>0</v>
      </c>
      <c r="TZ107">
        <v>0</v>
      </c>
      <c r="UB107">
        <v>4</v>
      </c>
      <c r="UC107" t="s">
        <v>679</v>
      </c>
      <c r="UD107">
        <v>0</v>
      </c>
      <c r="UF107">
        <v>0</v>
      </c>
      <c r="UH107">
        <v>54</v>
      </c>
      <c r="UI107" t="s">
        <v>679</v>
      </c>
      <c r="UJ107">
        <v>330</v>
      </c>
      <c r="UK107" t="s">
        <v>679</v>
      </c>
      <c r="UL107">
        <v>357</v>
      </c>
      <c r="UM107" t="s">
        <v>679</v>
      </c>
      <c r="UN107">
        <v>922</v>
      </c>
      <c r="UO107" t="s">
        <v>679</v>
      </c>
      <c r="UP107">
        <v>578</v>
      </c>
      <c r="UQ107" t="s">
        <v>679</v>
      </c>
      <c r="UR107">
        <v>1387</v>
      </c>
      <c r="US107" t="s">
        <v>679</v>
      </c>
      <c r="UT107">
        <v>0</v>
      </c>
      <c r="UV107">
        <v>70</v>
      </c>
      <c r="UW107" t="s">
        <v>679</v>
      </c>
      <c r="UX107">
        <v>218</v>
      </c>
      <c r="UY107" t="s">
        <v>679</v>
      </c>
      <c r="UZ107">
        <v>363</v>
      </c>
      <c r="VA107" t="s">
        <v>679</v>
      </c>
      <c r="VB107">
        <v>196</v>
      </c>
      <c r="VC107" t="s">
        <v>679</v>
      </c>
      <c r="VD107">
        <v>157</v>
      </c>
      <c r="VE107" t="s">
        <v>679</v>
      </c>
      <c r="VF107">
        <v>25</v>
      </c>
      <c r="VG107" t="s">
        <v>679</v>
      </c>
      <c r="VH107">
        <v>22</v>
      </c>
      <c r="VI107" t="s">
        <v>679</v>
      </c>
      <c r="VJ107">
        <v>141</v>
      </c>
      <c r="VK107" t="s">
        <v>679</v>
      </c>
      <c r="VL107">
        <v>0</v>
      </c>
      <c r="VN107">
        <v>0</v>
      </c>
      <c r="VP107">
        <v>175</v>
      </c>
      <c r="VQ107" t="s">
        <v>679</v>
      </c>
      <c r="VR107">
        <v>0</v>
      </c>
      <c r="VT107">
        <v>68</v>
      </c>
      <c r="VU107" t="s">
        <v>679</v>
      </c>
      <c r="VV107">
        <v>18</v>
      </c>
      <c r="VW107" t="s">
        <v>679</v>
      </c>
      <c r="VX107">
        <v>49</v>
      </c>
      <c r="VY107" t="s">
        <v>679</v>
      </c>
      <c r="VZ107">
        <v>82</v>
      </c>
      <c r="WA107" t="s">
        <v>679</v>
      </c>
      <c r="WB107">
        <v>2437</v>
      </c>
      <c r="WC107" t="s">
        <v>679</v>
      </c>
      <c r="WD107">
        <v>587</v>
      </c>
      <c r="WE107" t="s">
        <v>679</v>
      </c>
      <c r="WF107">
        <v>42</v>
      </c>
      <c r="WG107" t="s">
        <v>679</v>
      </c>
      <c r="WH107">
        <v>209</v>
      </c>
      <c r="WI107" t="s">
        <v>679</v>
      </c>
      <c r="WJ107">
        <v>84</v>
      </c>
      <c r="WK107" t="s">
        <v>679</v>
      </c>
      <c r="WL107">
        <v>0</v>
      </c>
      <c r="WN107">
        <v>202</v>
      </c>
      <c r="WO107" t="s">
        <v>679</v>
      </c>
      <c r="WP107">
        <v>156</v>
      </c>
      <c r="WQ107" t="s">
        <v>679</v>
      </c>
      <c r="WR107">
        <v>0</v>
      </c>
      <c r="WT107">
        <v>162</v>
      </c>
      <c r="WU107" t="s">
        <v>679</v>
      </c>
      <c r="WV107">
        <v>0</v>
      </c>
      <c r="WX107">
        <v>1260</v>
      </c>
      <c r="WY107" t="s">
        <v>679</v>
      </c>
      <c r="WZ107">
        <v>393</v>
      </c>
      <c r="XA107" t="s">
        <v>679</v>
      </c>
      <c r="XB107">
        <v>2</v>
      </c>
      <c r="XC107" t="s">
        <v>679</v>
      </c>
      <c r="XD107">
        <v>314</v>
      </c>
      <c r="XE107" t="s">
        <v>679</v>
      </c>
      <c r="XF107">
        <v>2005</v>
      </c>
      <c r="XG107" t="s">
        <v>679</v>
      </c>
      <c r="XH107">
        <v>403</v>
      </c>
      <c r="XI107" t="s">
        <v>679</v>
      </c>
      <c r="XJ107">
        <v>97</v>
      </c>
      <c r="XK107" t="s">
        <v>679</v>
      </c>
      <c r="XL107">
        <v>89</v>
      </c>
      <c r="XM107" t="s">
        <v>679</v>
      </c>
      <c r="XN107">
        <v>0</v>
      </c>
      <c r="XP107">
        <v>22</v>
      </c>
      <c r="XQ107" t="s">
        <v>679</v>
      </c>
      <c r="XR107">
        <v>1241</v>
      </c>
      <c r="XS107" t="s">
        <v>679</v>
      </c>
      <c r="XT107">
        <v>4</v>
      </c>
      <c r="XU107" t="s">
        <v>679</v>
      </c>
      <c r="XV107">
        <v>42</v>
      </c>
      <c r="XW107" t="s">
        <v>679</v>
      </c>
      <c r="XX107">
        <v>25</v>
      </c>
      <c r="XY107" t="s">
        <v>679</v>
      </c>
      <c r="XZ107">
        <v>14</v>
      </c>
      <c r="YA107" t="s">
        <v>679</v>
      </c>
      <c r="YB107">
        <v>121</v>
      </c>
      <c r="YC107" t="s">
        <v>679</v>
      </c>
      <c r="YD107">
        <v>2</v>
      </c>
      <c r="YE107" t="s">
        <v>679</v>
      </c>
      <c r="YF107">
        <v>96</v>
      </c>
      <c r="YG107" t="s">
        <v>679</v>
      </c>
      <c r="YH107">
        <v>289</v>
      </c>
      <c r="YI107" t="s">
        <v>679</v>
      </c>
      <c r="YJ107">
        <v>2</v>
      </c>
      <c r="YK107" t="s">
        <v>679</v>
      </c>
      <c r="YL107">
        <v>23</v>
      </c>
      <c r="YM107" t="s">
        <v>679</v>
      </c>
      <c r="YN107">
        <v>247</v>
      </c>
      <c r="YO107" t="s">
        <v>679</v>
      </c>
      <c r="YP107">
        <v>29</v>
      </c>
      <c r="YQ107" t="s">
        <v>679</v>
      </c>
      <c r="YR107">
        <v>0</v>
      </c>
      <c r="YT107">
        <v>0</v>
      </c>
      <c r="YV107">
        <v>33206</v>
      </c>
      <c r="YW107" t="s">
        <v>303</v>
      </c>
      <c r="YY107">
        <v>24001</v>
      </c>
      <c r="YZ107">
        <v>3802</v>
      </c>
      <c r="ZA107">
        <v>11023</v>
      </c>
      <c r="ZB107">
        <v>9205</v>
      </c>
      <c r="ZC107">
        <v>5741</v>
      </c>
      <c r="ZD107">
        <v>813</v>
      </c>
      <c r="ZE107">
        <v>13138</v>
      </c>
      <c r="ZF107">
        <v>10863</v>
      </c>
      <c r="ZG107">
        <v>0</v>
      </c>
      <c r="ZH107">
        <v>0</v>
      </c>
      <c r="ZI107">
        <v>5741</v>
      </c>
      <c r="ZJ107">
        <v>5741</v>
      </c>
      <c r="ZK107">
        <v>1092</v>
      </c>
      <c r="ZL107">
        <v>5741</v>
      </c>
      <c r="ZM107">
        <v>7786</v>
      </c>
      <c r="ZN107">
        <v>1203</v>
      </c>
      <c r="ZO107">
        <v>25233</v>
      </c>
      <c r="ZP107">
        <v>546</v>
      </c>
      <c r="ZQ107">
        <v>2016</v>
      </c>
      <c r="ZR107">
        <v>201</v>
      </c>
      <c r="ZS107">
        <v>1525</v>
      </c>
      <c r="ZT107">
        <v>25</v>
      </c>
      <c r="ZU107">
        <v>0</v>
      </c>
      <c r="ZV107">
        <v>21</v>
      </c>
      <c r="ZW107">
        <v>3932</v>
      </c>
      <c r="ZX107">
        <v>0</v>
      </c>
      <c r="ZY107">
        <v>516</v>
      </c>
      <c r="AAA107" s="26"/>
    </row>
    <row r="108" spans="1:703" x14ac:dyDescent="0.25">
      <c r="A108" t="s">
        <v>257</v>
      </c>
      <c r="B108">
        <v>0</v>
      </c>
      <c r="D108">
        <v>36</v>
      </c>
      <c r="E108" t="s">
        <v>679</v>
      </c>
      <c r="F108">
        <v>149</v>
      </c>
      <c r="G108" t="s">
        <v>679</v>
      </c>
      <c r="H108">
        <v>0</v>
      </c>
      <c r="J108">
        <v>0</v>
      </c>
      <c r="L108">
        <v>0</v>
      </c>
      <c r="N108">
        <v>0</v>
      </c>
      <c r="P108">
        <v>0</v>
      </c>
      <c r="R108">
        <v>0</v>
      </c>
      <c r="T108">
        <v>0</v>
      </c>
      <c r="V108">
        <v>0</v>
      </c>
      <c r="X108">
        <v>0</v>
      </c>
      <c r="Z108">
        <v>0</v>
      </c>
      <c r="AB108">
        <v>22</v>
      </c>
      <c r="AC108" t="s">
        <v>679</v>
      </c>
      <c r="AD108">
        <v>0</v>
      </c>
      <c r="AF108">
        <v>280</v>
      </c>
      <c r="AG108" t="s">
        <v>679</v>
      </c>
      <c r="AH108">
        <v>0</v>
      </c>
      <c r="AJ108">
        <v>41</v>
      </c>
      <c r="AK108" t="s">
        <v>679</v>
      </c>
      <c r="AL108">
        <v>0</v>
      </c>
      <c r="AN108">
        <v>0</v>
      </c>
      <c r="AP108">
        <v>0</v>
      </c>
      <c r="AR108">
        <v>0</v>
      </c>
      <c r="AT108">
        <v>0</v>
      </c>
      <c r="AV108">
        <v>0</v>
      </c>
      <c r="AX108">
        <v>7</v>
      </c>
      <c r="AY108" t="s">
        <v>679</v>
      </c>
      <c r="AZ108">
        <v>0</v>
      </c>
      <c r="BB108">
        <v>0</v>
      </c>
      <c r="BD108">
        <v>0</v>
      </c>
      <c r="BF108">
        <v>188</v>
      </c>
      <c r="BG108" t="s">
        <v>679</v>
      </c>
      <c r="BH108">
        <v>3</v>
      </c>
      <c r="BI108" t="s">
        <v>679</v>
      </c>
      <c r="BJ108">
        <v>57</v>
      </c>
      <c r="BK108" t="s">
        <v>679</v>
      </c>
      <c r="BL108">
        <v>0</v>
      </c>
      <c r="BN108">
        <v>18</v>
      </c>
      <c r="BO108" t="s">
        <v>679</v>
      </c>
      <c r="BP108">
        <v>0</v>
      </c>
      <c r="BR108">
        <v>0</v>
      </c>
      <c r="BT108">
        <v>0</v>
      </c>
      <c r="BV108">
        <v>83</v>
      </c>
      <c r="BW108" t="s">
        <v>679</v>
      </c>
      <c r="BX108">
        <v>0</v>
      </c>
      <c r="BZ108">
        <v>0</v>
      </c>
      <c r="CB108">
        <v>31</v>
      </c>
      <c r="CC108" t="s">
        <v>679</v>
      </c>
      <c r="CD108">
        <v>0</v>
      </c>
      <c r="CF108">
        <v>0</v>
      </c>
      <c r="CH108">
        <v>0</v>
      </c>
      <c r="CJ108">
        <v>0</v>
      </c>
      <c r="CL108">
        <v>0</v>
      </c>
      <c r="CN108">
        <v>4</v>
      </c>
      <c r="CO108" t="s">
        <v>679</v>
      </c>
      <c r="CP108">
        <v>0</v>
      </c>
      <c r="CR108">
        <v>0</v>
      </c>
      <c r="CT108">
        <v>0</v>
      </c>
      <c r="CV108">
        <v>0</v>
      </c>
      <c r="CX108">
        <v>0</v>
      </c>
      <c r="CZ108">
        <v>0</v>
      </c>
      <c r="DB108">
        <v>0</v>
      </c>
      <c r="DD108">
        <v>0</v>
      </c>
      <c r="DF108">
        <v>1</v>
      </c>
      <c r="DG108" t="s">
        <v>679</v>
      </c>
      <c r="DH108">
        <v>0</v>
      </c>
      <c r="DJ108">
        <v>0</v>
      </c>
      <c r="DL108">
        <v>0</v>
      </c>
      <c r="DN108">
        <v>0</v>
      </c>
      <c r="DP108">
        <v>0</v>
      </c>
      <c r="DR108">
        <v>13</v>
      </c>
      <c r="DS108" t="s">
        <v>679</v>
      </c>
      <c r="DT108">
        <v>0</v>
      </c>
      <c r="DV108">
        <v>0</v>
      </c>
      <c r="DX108">
        <v>0</v>
      </c>
      <c r="DZ108">
        <v>39</v>
      </c>
      <c r="EA108" t="s">
        <v>679</v>
      </c>
      <c r="EB108">
        <v>26</v>
      </c>
      <c r="EC108" t="s">
        <v>679</v>
      </c>
      <c r="ED108">
        <v>0</v>
      </c>
      <c r="EF108">
        <v>0</v>
      </c>
      <c r="EH108">
        <v>2</v>
      </c>
      <c r="EI108" t="s">
        <v>679</v>
      </c>
      <c r="EJ108">
        <v>0</v>
      </c>
      <c r="EL108">
        <v>0</v>
      </c>
      <c r="EN108">
        <v>0</v>
      </c>
      <c r="EP108">
        <v>0</v>
      </c>
      <c r="ER108">
        <v>44</v>
      </c>
      <c r="ES108" t="s">
        <v>679</v>
      </c>
      <c r="ET108">
        <v>0</v>
      </c>
      <c r="EV108">
        <v>0</v>
      </c>
      <c r="EX108">
        <v>0</v>
      </c>
      <c r="EZ108">
        <v>0</v>
      </c>
      <c r="FB108">
        <v>51</v>
      </c>
      <c r="FC108" t="s">
        <v>679</v>
      </c>
      <c r="FD108">
        <v>2</v>
      </c>
      <c r="FE108" t="s">
        <v>679</v>
      </c>
      <c r="FF108">
        <v>0</v>
      </c>
      <c r="FH108">
        <v>0</v>
      </c>
      <c r="FJ108">
        <v>0</v>
      </c>
      <c r="FL108">
        <v>4</v>
      </c>
      <c r="FM108" t="s">
        <v>679</v>
      </c>
      <c r="FN108">
        <v>0</v>
      </c>
      <c r="FP108">
        <v>0</v>
      </c>
      <c r="FR108">
        <v>0</v>
      </c>
      <c r="FT108">
        <v>0</v>
      </c>
      <c r="FV108">
        <v>55</v>
      </c>
      <c r="FW108" t="s">
        <v>679</v>
      </c>
      <c r="FX108">
        <v>0</v>
      </c>
      <c r="FZ108">
        <v>0</v>
      </c>
      <c r="GB108">
        <v>0</v>
      </c>
      <c r="GD108">
        <v>0</v>
      </c>
      <c r="GF108">
        <v>192</v>
      </c>
      <c r="GG108" t="s">
        <v>679</v>
      </c>
      <c r="GH108">
        <v>7</v>
      </c>
      <c r="GI108" t="s">
        <v>679</v>
      </c>
      <c r="GJ108">
        <v>19</v>
      </c>
      <c r="GK108" t="s">
        <v>679</v>
      </c>
      <c r="GL108">
        <v>0</v>
      </c>
      <c r="GN108">
        <v>0</v>
      </c>
      <c r="GP108">
        <v>62</v>
      </c>
      <c r="GQ108" t="s">
        <v>679</v>
      </c>
      <c r="GR108">
        <v>0</v>
      </c>
      <c r="GT108">
        <v>23</v>
      </c>
      <c r="GU108" t="s">
        <v>679</v>
      </c>
      <c r="GV108">
        <v>203</v>
      </c>
      <c r="GW108" t="s">
        <v>679</v>
      </c>
      <c r="GX108">
        <v>0</v>
      </c>
      <c r="GZ108">
        <v>66</v>
      </c>
      <c r="HA108" t="s">
        <v>679</v>
      </c>
      <c r="HB108">
        <v>0</v>
      </c>
      <c r="HD108">
        <v>134</v>
      </c>
      <c r="HE108" t="s">
        <v>679</v>
      </c>
      <c r="HF108">
        <v>1</v>
      </c>
      <c r="HG108" t="s">
        <v>679</v>
      </c>
      <c r="HH108">
        <v>0</v>
      </c>
      <c r="HJ108">
        <v>0</v>
      </c>
      <c r="HL108">
        <v>1063</v>
      </c>
      <c r="HM108" t="s">
        <v>679</v>
      </c>
      <c r="HN108">
        <v>51</v>
      </c>
      <c r="HO108" t="s">
        <v>679</v>
      </c>
      <c r="HP108">
        <v>33</v>
      </c>
      <c r="HQ108" t="s">
        <v>679</v>
      </c>
      <c r="HR108">
        <v>0</v>
      </c>
      <c r="HT108">
        <v>482</v>
      </c>
      <c r="HU108" t="s">
        <v>679</v>
      </c>
      <c r="HV108">
        <v>571</v>
      </c>
      <c r="HW108" t="s">
        <v>679</v>
      </c>
      <c r="HX108">
        <v>147</v>
      </c>
      <c r="HY108" t="s">
        <v>679</v>
      </c>
      <c r="HZ108">
        <v>31</v>
      </c>
      <c r="IA108" t="s">
        <v>679</v>
      </c>
      <c r="IB108">
        <v>0</v>
      </c>
      <c r="ID108">
        <v>0</v>
      </c>
      <c r="IF108">
        <v>3</v>
      </c>
      <c r="IG108" t="s">
        <v>679</v>
      </c>
      <c r="IH108">
        <v>0</v>
      </c>
      <c r="IJ108">
        <v>0</v>
      </c>
      <c r="IL108">
        <v>4</v>
      </c>
      <c r="IM108" t="s">
        <v>679</v>
      </c>
      <c r="IN108">
        <v>0</v>
      </c>
      <c r="IP108">
        <v>0</v>
      </c>
      <c r="IR108">
        <v>0</v>
      </c>
      <c r="IT108">
        <v>0</v>
      </c>
      <c r="IV108">
        <v>2</v>
      </c>
      <c r="IW108" t="s">
        <v>679</v>
      </c>
      <c r="IX108">
        <v>0</v>
      </c>
      <c r="IZ108">
        <v>908</v>
      </c>
      <c r="JA108" t="s">
        <v>679</v>
      </c>
      <c r="JB108">
        <v>4</v>
      </c>
      <c r="JC108" t="s">
        <v>679</v>
      </c>
      <c r="JD108">
        <v>12</v>
      </c>
      <c r="JE108" t="s">
        <v>679</v>
      </c>
      <c r="JF108">
        <v>0</v>
      </c>
      <c r="JH108">
        <v>13</v>
      </c>
      <c r="JI108" t="s">
        <v>679</v>
      </c>
      <c r="JJ108">
        <v>2</v>
      </c>
      <c r="JK108" t="s">
        <v>679</v>
      </c>
      <c r="JL108">
        <v>0</v>
      </c>
      <c r="JN108">
        <v>0</v>
      </c>
      <c r="JP108">
        <v>66</v>
      </c>
      <c r="JQ108" t="s">
        <v>679</v>
      </c>
      <c r="JR108">
        <v>27</v>
      </c>
      <c r="JS108" t="s">
        <v>679</v>
      </c>
      <c r="JT108">
        <v>0</v>
      </c>
      <c r="JV108">
        <v>0</v>
      </c>
      <c r="JX108">
        <v>106</v>
      </c>
      <c r="JY108" t="s">
        <v>679</v>
      </c>
      <c r="JZ108">
        <v>2</v>
      </c>
      <c r="KA108" t="s">
        <v>679</v>
      </c>
      <c r="KB108">
        <v>0</v>
      </c>
      <c r="KD108">
        <v>19</v>
      </c>
      <c r="KE108" t="s">
        <v>679</v>
      </c>
      <c r="KF108">
        <v>0</v>
      </c>
      <c r="KH108">
        <v>63</v>
      </c>
      <c r="KI108" t="s">
        <v>679</v>
      </c>
      <c r="KJ108">
        <v>0</v>
      </c>
      <c r="KL108">
        <v>0</v>
      </c>
      <c r="KN108">
        <v>0</v>
      </c>
      <c r="KP108">
        <v>0</v>
      </c>
      <c r="KR108">
        <v>0</v>
      </c>
      <c r="KT108">
        <v>0</v>
      </c>
      <c r="KV108">
        <v>0</v>
      </c>
      <c r="KX108">
        <v>0</v>
      </c>
      <c r="KZ108">
        <v>0</v>
      </c>
      <c r="LB108">
        <v>0</v>
      </c>
      <c r="LD108">
        <v>0</v>
      </c>
      <c r="LF108">
        <v>0</v>
      </c>
      <c r="LH108">
        <v>0</v>
      </c>
      <c r="LJ108">
        <v>0</v>
      </c>
      <c r="LL108">
        <v>2</v>
      </c>
      <c r="LM108" t="s">
        <v>679</v>
      </c>
      <c r="LN108">
        <v>0</v>
      </c>
      <c r="LP108">
        <v>0</v>
      </c>
      <c r="LR108">
        <v>0</v>
      </c>
      <c r="LT108">
        <v>36</v>
      </c>
      <c r="LU108" t="s">
        <v>679</v>
      </c>
      <c r="LV108">
        <v>0</v>
      </c>
      <c r="LX108">
        <v>3</v>
      </c>
      <c r="LY108" t="s">
        <v>679</v>
      </c>
      <c r="LZ108">
        <v>0</v>
      </c>
      <c r="MB108">
        <v>0</v>
      </c>
      <c r="MD108">
        <v>0</v>
      </c>
      <c r="MF108">
        <v>0</v>
      </c>
      <c r="MH108">
        <v>0</v>
      </c>
      <c r="MJ108">
        <v>0</v>
      </c>
      <c r="ML108">
        <v>0</v>
      </c>
      <c r="MN108">
        <v>0</v>
      </c>
      <c r="MP108">
        <v>0</v>
      </c>
      <c r="MR108">
        <v>0</v>
      </c>
      <c r="MT108">
        <v>77</v>
      </c>
      <c r="MU108" t="s">
        <v>679</v>
      </c>
      <c r="MV108">
        <v>1</v>
      </c>
      <c r="MW108" t="s">
        <v>679</v>
      </c>
      <c r="MX108">
        <v>0</v>
      </c>
      <c r="MZ108">
        <v>0</v>
      </c>
      <c r="NB108">
        <v>25</v>
      </c>
      <c r="NC108" t="s">
        <v>679</v>
      </c>
      <c r="ND108">
        <v>0</v>
      </c>
      <c r="NF108">
        <v>0</v>
      </c>
      <c r="NH108">
        <v>0</v>
      </c>
      <c r="NJ108">
        <v>0</v>
      </c>
      <c r="NL108">
        <v>21</v>
      </c>
      <c r="NM108" t="s">
        <v>679</v>
      </c>
      <c r="NN108">
        <v>16</v>
      </c>
      <c r="NO108" t="s">
        <v>679</v>
      </c>
      <c r="NP108">
        <v>0</v>
      </c>
      <c r="NR108">
        <v>16</v>
      </c>
      <c r="NS108" t="s">
        <v>679</v>
      </c>
      <c r="NT108">
        <v>4</v>
      </c>
      <c r="NU108" t="s">
        <v>679</v>
      </c>
      <c r="NV108">
        <v>32</v>
      </c>
      <c r="NW108" t="s">
        <v>679</v>
      </c>
      <c r="NX108">
        <v>0</v>
      </c>
      <c r="NZ108">
        <v>0</v>
      </c>
      <c r="OB108">
        <v>11</v>
      </c>
      <c r="OC108" t="s">
        <v>679</v>
      </c>
      <c r="OD108">
        <v>0</v>
      </c>
      <c r="OF108">
        <v>18</v>
      </c>
      <c r="OG108" t="s">
        <v>679</v>
      </c>
      <c r="OH108">
        <v>89</v>
      </c>
      <c r="OI108" t="s">
        <v>679</v>
      </c>
      <c r="OJ108">
        <v>24</v>
      </c>
      <c r="OK108" t="s">
        <v>679</v>
      </c>
      <c r="OL108">
        <v>0</v>
      </c>
      <c r="ON108">
        <v>0</v>
      </c>
      <c r="OP108">
        <v>0</v>
      </c>
      <c r="OR108">
        <v>0</v>
      </c>
      <c r="OT108">
        <v>23</v>
      </c>
      <c r="OU108" t="s">
        <v>679</v>
      </c>
      <c r="OV108">
        <v>0</v>
      </c>
      <c r="OX108">
        <v>370</v>
      </c>
      <c r="OY108" t="s">
        <v>679</v>
      </c>
      <c r="OZ108">
        <v>24</v>
      </c>
      <c r="PA108" t="s">
        <v>679</v>
      </c>
      <c r="PB108">
        <v>485</v>
      </c>
      <c r="PC108" t="s">
        <v>679</v>
      </c>
      <c r="PD108">
        <v>452</v>
      </c>
      <c r="PE108" t="s">
        <v>679</v>
      </c>
      <c r="PF108">
        <v>0</v>
      </c>
      <c r="PH108">
        <v>0</v>
      </c>
      <c r="PJ108">
        <v>8</v>
      </c>
      <c r="PK108" t="s">
        <v>679</v>
      </c>
      <c r="PL108">
        <v>0</v>
      </c>
      <c r="PN108">
        <v>0</v>
      </c>
      <c r="PP108">
        <v>0</v>
      </c>
      <c r="PR108">
        <v>0</v>
      </c>
      <c r="PT108">
        <v>0</v>
      </c>
      <c r="PV108">
        <v>2</v>
      </c>
      <c r="PW108" t="s">
        <v>679</v>
      </c>
      <c r="PX108">
        <v>7</v>
      </c>
      <c r="PY108" t="s">
        <v>679</v>
      </c>
      <c r="PZ108">
        <v>2</v>
      </c>
      <c r="QA108" t="s">
        <v>679</v>
      </c>
      <c r="QB108">
        <v>206</v>
      </c>
      <c r="QC108" t="s">
        <v>679</v>
      </c>
      <c r="QD108">
        <v>0</v>
      </c>
      <c r="QF108">
        <v>186</v>
      </c>
      <c r="QG108" t="s">
        <v>679</v>
      </c>
      <c r="QH108">
        <v>0</v>
      </c>
      <c r="QJ108">
        <v>0</v>
      </c>
      <c r="QL108">
        <v>1950</v>
      </c>
      <c r="QM108" t="s">
        <v>679</v>
      </c>
      <c r="QN108">
        <v>627</v>
      </c>
      <c r="QO108" t="s">
        <v>679</v>
      </c>
      <c r="QP108">
        <v>350</v>
      </c>
      <c r="QQ108" t="s">
        <v>679</v>
      </c>
      <c r="QR108">
        <v>436</v>
      </c>
      <c r="QS108" t="s">
        <v>679</v>
      </c>
      <c r="QT108">
        <v>238</v>
      </c>
      <c r="QU108" t="s">
        <v>679</v>
      </c>
      <c r="QV108">
        <v>5</v>
      </c>
      <c r="QW108" t="s">
        <v>679</v>
      </c>
      <c r="QX108">
        <v>203</v>
      </c>
      <c r="QY108" t="s">
        <v>679</v>
      </c>
      <c r="QZ108">
        <v>471</v>
      </c>
      <c r="RA108" t="s">
        <v>679</v>
      </c>
      <c r="RB108">
        <v>89</v>
      </c>
      <c r="RC108" t="s">
        <v>679</v>
      </c>
      <c r="RD108">
        <v>201</v>
      </c>
      <c r="RE108" t="s">
        <v>679</v>
      </c>
      <c r="RF108">
        <v>195</v>
      </c>
      <c r="RG108" t="s">
        <v>679</v>
      </c>
      <c r="RH108">
        <v>81</v>
      </c>
      <c r="RI108" t="s">
        <v>679</v>
      </c>
      <c r="RJ108">
        <v>489</v>
      </c>
      <c r="RK108" t="s">
        <v>679</v>
      </c>
      <c r="RL108">
        <v>83</v>
      </c>
      <c r="RM108" t="s">
        <v>679</v>
      </c>
      <c r="RN108">
        <v>263</v>
      </c>
      <c r="RO108" t="s">
        <v>679</v>
      </c>
      <c r="RP108">
        <v>5</v>
      </c>
      <c r="RQ108" t="s">
        <v>679</v>
      </c>
      <c r="RR108">
        <v>38</v>
      </c>
      <c r="RS108" t="s">
        <v>679</v>
      </c>
      <c r="RT108">
        <v>11</v>
      </c>
      <c r="RU108" t="s">
        <v>679</v>
      </c>
      <c r="RV108">
        <v>1363</v>
      </c>
      <c r="RW108" t="s">
        <v>679</v>
      </c>
      <c r="RX108">
        <v>237</v>
      </c>
      <c r="RY108" t="s">
        <v>679</v>
      </c>
      <c r="RZ108">
        <v>380</v>
      </c>
      <c r="SA108" t="s">
        <v>679</v>
      </c>
      <c r="SB108">
        <v>568</v>
      </c>
      <c r="SC108" t="s">
        <v>679</v>
      </c>
      <c r="SD108">
        <v>209</v>
      </c>
      <c r="SE108" t="s">
        <v>679</v>
      </c>
      <c r="SF108">
        <v>93</v>
      </c>
      <c r="SG108" t="s">
        <v>679</v>
      </c>
      <c r="SH108">
        <v>678</v>
      </c>
      <c r="SI108" t="s">
        <v>679</v>
      </c>
      <c r="SJ108">
        <v>571</v>
      </c>
      <c r="SK108" t="s">
        <v>679</v>
      </c>
      <c r="SL108">
        <v>168</v>
      </c>
      <c r="SM108" t="s">
        <v>679</v>
      </c>
      <c r="SN108">
        <v>547</v>
      </c>
      <c r="SO108" t="s">
        <v>679</v>
      </c>
      <c r="SP108">
        <v>343</v>
      </c>
      <c r="SQ108" t="s">
        <v>679</v>
      </c>
      <c r="SR108">
        <v>1742</v>
      </c>
      <c r="SS108" t="s">
        <v>679</v>
      </c>
      <c r="ST108">
        <v>566</v>
      </c>
      <c r="SU108" t="s">
        <v>679</v>
      </c>
      <c r="SV108">
        <v>60</v>
      </c>
      <c r="SW108" t="s">
        <v>679</v>
      </c>
      <c r="SX108">
        <v>512</v>
      </c>
      <c r="SY108" t="s">
        <v>679</v>
      </c>
      <c r="SZ108">
        <v>140</v>
      </c>
      <c r="TA108" t="s">
        <v>679</v>
      </c>
      <c r="TB108">
        <v>221</v>
      </c>
      <c r="TC108" t="s">
        <v>679</v>
      </c>
      <c r="TD108">
        <v>539</v>
      </c>
      <c r="TE108" t="s">
        <v>679</v>
      </c>
      <c r="TF108">
        <v>42</v>
      </c>
      <c r="TG108" t="s">
        <v>679</v>
      </c>
      <c r="TH108">
        <v>602</v>
      </c>
      <c r="TI108" t="s">
        <v>679</v>
      </c>
      <c r="TJ108">
        <v>8</v>
      </c>
      <c r="TK108" t="s">
        <v>679</v>
      </c>
      <c r="TL108">
        <v>32</v>
      </c>
      <c r="TM108" t="s">
        <v>679</v>
      </c>
      <c r="TN108">
        <v>755</v>
      </c>
      <c r="TO108" t="s">
        <v>679</v>
      </c>
      <c r="TP108">
        <v>347</v>
      </c>
      <c r="TQ108" t="s">
        <v>679</v>
      </c>
      <c r="TR108">
        <v>14</v>
      </c>
      <c r="TS108" t="s">
        <v>679</v>
      </c>
      <c r="TT108">
        <v>209</v>
      </c>
      <c r="TU108" t="s">
        <v>679</v>
      </c>
      <c r="TV108">
        <v>8</v>
      </c>
      <c r="TW108" t="s">
        <v>679</v>
      </c>
      <c r="TX108">
        <v>2</v>
      </c>
      <c r="TY108" t="s">
        <v>679</v>
      </c>
      <c r="TZ108">
        <v>0</v>
      </c>
      <c r="UB108">
        <v>55</v>
      </c>
      <c r="UC108" t="s">
        <v>679</v>
      </c>
      <c r="UD108">
        <v>0</v>
      </c>
      <c r="UF108">
        <v>4</v>
      </c>
      <c r="UG108" t="s">
        <v>679</v>
      </c>
      <c r="UH108">
        <v>265</v>
      </c>
      <c r="UI108" t="s">
        <v>679</v>
      </c>
      <c r="UJ108">
        <v>646</v>
      </c>
      <c r="UK108" t="s">
        <v>679</v>
      </c>
      <c r="UL108">
        <v>1461</v>
      </c>
      <c r="UM108" t="s">
        <v>679</v>
      </c>
      <c r="UN108">
        <v>955</v>
      </c>
      <c r="UO108" t="s">
        <v>679</v>
      </c>
      <c r="UP108">
        <v>271</v>
      </c>
      <c r="UQ108" t="s">
        <v>679</v>
      </c>
      <c r="UR108">
        <v>709</v>
      </c>
      <c r="US108" t="s">
        <v>679</v>
      </c>
      <c r="UT108">
        <v>0</v>
      </c>
      <c r="UV108">
        <v>71</v>
      </c>
      <c r="UW108" t="s">
        <v>679</v>
      </c>
      <c r="UX108">
        <v>285</v>
      </c>
      <c r="UY108" t="s">
        <v>679</v>
      </c>
      <c r="UZ108">
        <v>355</v>
      </c>
      <c r="VA108" t="s">
        <v>679</v>
      </c>
      <c r="VB108">
        <v>360</v>
      </c>
      <c r="VC108" t="s">
        <v>679</v>
      </c>
      <c r="VD108">
        <v>832</v>
      </c>
      <c r="VE108" t="s">
        <v>679</v>
      </c>
      <c r="VF108">
        <v>60</v>
      </c>
      <c r="VG108" t="s">
        <v>679</v>
      </c>
      <c r="VH108">
        <v>169</v>
      </c>
      <c r="VI108" t="s">
        <v>679</v>
      </c>
      <c r="VJ108">
        <v>395</v>
      </c>
      <c r="VK108" t="s">
        <v>679</v>
      </c>
      <c r="VL108">
        <v>76</v>
      </c>
      <c r="VM108" t="s">
        <v>679</v>
      </c>
      <c r="VN108">
        <v>5</v>
      </c>
      <c r="VO108" t="s">
        <v>679</v>
      </c>
      <c r="VP108">
        <v>101</v>
      </c>
      <c r="VQ108" t="s">
        <v>679</v>
      </c>
      <c r="VR108">
        <v>0</v>
      </c>
      <c r="VT108">
        <v>57</v>
      </c>
      <c r="VU108" t="s">
        <v>679</v>
      </c>
      <c r="VV108">
        <v>35</v>
      </c>
      <c r="VW108" t="s">
        <v>679</v>
      </c>
      <c r="VX108">
        <v>4</v>
      </c>
      <c r="VY108" t="s">
        <v>679</v>
      </c>
      <c r="VZ108">
        <v>267</v>
      </c>
      <c r="WA108" t="s">
        <v>679</v>
      </c>
      <c r="WB108">
        <v>1274</v>
      </c>
      <c r="WC108" t="s">
        <v>679</v>
      </c>
      <c r="WD108">
        <v>4859</v>
      </c>
      <c r="WE108" t="s">
        <v>679</v>
      </c>
      <c r="WF108">
        <v>39</v>
      </c>
      <c r="WG108" t="s">
        <v>679</v>
      </c>
      <c r="WH108">
        <v>0</v>
      </c>
      <c r="WJ108">
        <v>0</v>
      </c>
      <c r="WL108">
        <v>55</v>
      </c>
      <c r="WM108" t="s">
        <v>679</v>
      </c>
      <c r="WN108">
        <v>318</v>
      </c>
      <c r="WO108" t="s">
        <v>679</v>
      </c>
      <c r="WP108">
        <v>142</v>
      </c>
      <c r="WQ108" t="s">
        <v>679</v>
      </c>
      <c r="WR108">
        <v>0</v>
      </c>
      <c r="WT108">
        <v>1014</v>
      </c>
      <c r="WU108" t="s">
        <v>679</v>
      </c>
      <c r="WV108">
        <v>4030</v>
      </c>
      <c r="WW108" t="s">
        <v>679</v>
      </c>
      <c r="WX108">
        <v>8841</v>
      </c>
      <c r="WY108" t="s">
        <v>679</v>
      </c>
      <c r="WZ108">
        <v>441</v>
      </c>
      <c r="XA108" t="s">
        <v>679</v>
      </c>
      <c r="XB108">
        <v>5</v>
      </c>
      <c r="XC108" t="s">
        <v>679</v>
      </c>
      <c r="XD108">
        <v>2211</v>
      </c>
      <c r="XE108" t="s">
        <v>679</v>
      </c>
      <c r="XF108">
        <v>4002</v>
      </c>
      <c r="XG108" t="s">
        <v>679</v>
      </c>
      <c r="XH108">
        <v>1151</v>
      </c>
      <c r="XI108" t="s">
        <v>679</v>
      </c>
      <c r="XJ108">
        <v>133</v>
      </c>
      <c r="XK108" t="s">
        <v>679</v>
      </c>
      <c r="XL108">
        <v>91</v>
      </c>
      <c r="XM108" t="s">
        <v>679</v>
      </c>
      <c r="XN108">
        <v>72</v>
      </c>
      <c r="XO108" t="s">
        <v>679</v>
      </c>
      <c r="XP108">
        <v>15</v>
      </c>
      <c r="XQ108" t="s">
        <v>679</v>
      </c>
      <c r="XR108">
        <v>1866</v>
      </c>
      <c r="XS108" t="s">
        <v>679</v>
      </c>
      <c r="XT108">
        <v>75</v>
      </c>
      <c r="XU108" t="s">
        <v>679</v>
      </c>
      <c r="XV108">
        <v>37</v>
      </c>
      <c r="XW108" t="s">
        <v>679</v>
      </c>
      <c r="XX108">
        <v>114</v>
      </c>
      <c r="XY108" t="s">
        <v>679</v>
      </c>
      <c r="XZ108">
        <v>61</v>
      </c>
      <c r="YA108" t="s">
        <v>679</v>
      </c>
      <c r="YB108">
        <v>94</v>
      </c>
      <c r="YC108" t="s">
        <v>679</v>
      </c>
      <c r="YD108">
        <v>8</v>
      </c>
      <c r="YE108" t="s">
        <v>679</v>
      </c>
      <c r="YF108">
        <v>21</v>
      </c>
      <c r="YG108" t="s">
        <v>679</v>
      </c>
      <c r="YH108">
        <v>392</v>
      </c>
      <c r="YI108" t="s">
        <v>679</v>
      </c>
      <c r="YJ108">
        <v>146</v>
      </c>
      <c r="YK108" t="s">
        <v>679</v>
      </c>
      <c r="YL108">
        <v>47</v>
      </c>
      <c r="YM108" t="s">
        <v>679</v>
      </c>
      <c r="YN108">
        <v>301</v>
      </c>
      <c r="YO108" t="s">
        <v>679</v>
      </c>
      <c r="YP108">
        <v>71</v>
      </c>
      <c r="YQ108" t="s">
        <v>679</v>
      </c>
      <c r="YR108">
        <v>0</v>
      </c>
      <c r="YT108">
        <v>0</v>
      </c>
      <c r="YV108">
        <v>63667</v>
      </c>
      <c r="YW108" t="s">
        <v>257</v>
      </c>
      <c r="YY108">
        <v>36425</v>
      </c>
      <c r="YZ108">
        <v>4125</v>
      </c>
      <c r="ZA108">
        <v>17321</v>
      </c>
      <c r="ZB108">
        <v>27242</v>
      </c>
      <c r="ZC108">
        <v>7118</v>
      </c>
      <c r="ZD108">
        <v>1468</v>
      </c>
      <c r="ZE108">
        <v>18962</v>
      </c>
      <c r="ZF108">
        <v>17391</v>
      </c>
      <c r="ZG108">
        <v>192</v>
      </c>
      <c r="ZH108">
        <v>7</v>
      </c>
      <c r="ZI108">
        <v>7310</v>
      </c>
      <c r="ZJ108">
        <v>7125</v>
      </c>
      <c r="ZK108">
        <v>3601</v>
      </c>
      <c r="ZL108">
        <v>7310</v>
      </c>
      <c r="ZM108">
        <v>11318</v>
      </c>
      <c r="ZN108">
        <v>3766</v>
      </c>
      <c r="ZO108">
        <v>52454</v>
      </c>
      <c r="ZP108">
        <v>611</v>
      </c>
      <c r="ZQ108">
        <v>2595</v>
      </c>
      <c r="ZR108">
        <v>165</v>
      </c>
      <c r="ZS108">
        <v>3437</v>
      </c>
      <c r="ZT108">
        <v>41</v>
      </c>
      <c r="ZU108">
        <v>7</v>
      </c>
      <c r="ZV108">
        <v>0</v>
      </c>
      <c r="ZW108">
        <v>3481</v>
      </c>
      <c r="ZX108">
        <v>0</v>
      </c>
      <c r="ZY108">
        <v>1659</v>
      </c>
      <c r="AAA108" s="26"/>
    </row>
    <row r="109" spans="1:703" x14ac:dyDescent="0.25">
      <c r="A109" t="s">
        <v>767</v>
      </c>
      <c r="B109">
        <v>0</v>
      </c>
      <c r="D109">
        <v>2598</v>
      </c>
      <c r="E109" t="s">
        <v>679</v>
      </c>
      <c r="F109">
        <v>0</v>
      </c>
      <c r="H109">
        <v>0</v>
      </c>
      <c r="J109">
        <v>0</v>
      </c>
      <c r="L109">
        <v>0</v>
      </c>
      <c r="N109">
        <v>0</v>
      </c>
      <c r="P109">
        <v>0</v>
      </c>
      <c r="R109">
        <v>0</v>
      </c>
      <c r="T109">
        <v>0</v>
      </c>
      <c r="V109">
        <v>0</v>
      </c>
      <c r="X109">
        <v>0</v>
      </c>
      <c r="Z109">
        <v>0</v>
      </c>
      <c r="AB109">
        <v>14</v>
      </c>
      <c r="AC109" t="s">
        <v>679</v>
      </c>
      <c r="AD109">
        <v>0</v>
      </c>
      <c r="AF109">
        <v>180</v>
      </c>
      <c r="AG109" t="s">
        <v>679</v>
      </c>
      <c r="AH109">
        <v>0</v>
      </c>
      <c r="AJ109">
        <v>0</v>
      </c>
      <c r="AL109">
        <v>0</v>
      </c>
      <c r="AN109">
        <v>0</v>
      </c>
      <c r="AP109">
        <v>0</v>
      </c>
      <c r="AR109">
        <v>0</v>
      </c>
      <c r="AT109">
        <v>0</v>
      </c>
      <c r="AV109">
        <v>2</v>
      </c>
      <c r="AW109" t="s">
        <v>679</v>
      </c>
      <c r="AX109">
        <v>70</v>
      </c>
      <c r="AY109" t="s">
        <v>679</v>
      </c>
      <c r="AZ109">
        <v>0</v>
      </c>
      <c r="BB109">
        <v>0</v>
      </c>
      <c r="BD109">
        <v>0</v>
      </c>
      <c r="BF109">
        <v>0</v>
      </c>
      <c r="BH109">
        <v>0</v>
      </c>
      <c r="BJ109">
        <v>0</v>
      </c>
      <c r="BL109">
        <v>0</v>
      </c>
      <c r="BN109">
        <v>7</v>
      </c>
      <c r="BO109" t="s">
        <v>679</v>
      </c>
      <c r="BP109">
        <v>0</v>
      </c>
      <c r="BR109">
        <v>2</v>
      </c>
      <c r="BS109" t="s">
        <v>679</v>
      </c>
      <c r="BT109">
        <v>0</v>
      </c>
      <c r="BV109">
        <v>26</v>
      </c>
      <c r="BW109" t="s">
        <v>679</v>
      </c>
      <c r="BX109">
        <v>0</v>
      </c>
      <c r="BZ109">
        <v>10</v>
      </c>
      <c r="CA109" t="s">
        <v>679</v>
      </c>
      <c r="CB109">
        <v>0</v>
      </c>
      <c r="CD109">
        <v>0</v>
      </c>
      <c r="CF109">
        <v>0</v>
      </c>
      <c r="CH109">
        <v>20</v>
      </c>
      <c r="CI109" t="s">
        <v>679</v>
      </c>
      <c r="CJ109">
        <v>0</v>
      </c>
      <c r="CL109">
        <v>8</v>
      </c>
      <c r="CM109" t="s">
        <v>679</v>
      </c>
      <c r="CN109">
        <v>0</v>
      </c>
      <c r="CP109">
        <v>0</v>
      </c>
      <c r="CR109">
        <v>0</v>
      </c>
      <c r="CT109">
        <v>0</v>
      </c>
      <c r="CV109">
        <v>0</v>
      </c>
      <c r="CX109">
        <v>0</v>
      </c>
      <c r="CZ109">
        <v>0</v>
      </c>
      <c r="DB109">
        <v>0</v>
      </c>
      <c r="DD109">
        <v>0</v>
      </c>
      <c r="DF109">
        <v>0</v>
      </c>
      <c r="DH109">
        <v>0</v>
      </c>
      <c r="DJ109">
        <v>0</v>
      </c>
      <c r="DL109">
        <v>0</v>
      </c>
      <c r="DN109">
        <v>0</v>
      </c>
      <c r="DP109">
        <v>0</v>
      </c>
      <c r="DR109">
        <v>0</v>
      </c>
      <c r="DT109">
        <v>6</v>
      </c>
      <c r="DU109" t="s">
        <v>679</v>
      </c>
      <c r="DV109">
        <v>12</v>
      </c>
      <c r="DW109" t="s">
        <v>679</v>
      </c>
      <c r="DX109">
        <v>0</v>
      </c>
      <c r="DZ109">
        <v>0</v>
      </c>
      <c r="EB109">
        <v>4</v>
      </c>
      <c r="EC109" t="s">
        <v>679</v>
      </c>
      <c r="ED109">
        <v>4</v>
      </c>
      <c r="EE109" t="s">
        <v>679</v>
      </c>
      <c r="EF109">
        <v>0</v>
      </c>
      <c r="EH109">
        <v>17</v>
      </c>
      <c r="EI109" t="s">
        <v>679</v>
      </c>
      <c r="EJ109">
        <v>0</v>
      </c>
      <c r="EL109">
        <v>0</v>
      </c>
      <c r="EN109">
        <v>0</v>
      </c>
      <c r="EP109">
        <v>0</v>
      </c>
      <c r="ER109">
        <v>1</v>
      </c>
      <c r="ES109" t="s">
        <v>679</v>
      </c>
      <c r="ET109">
        <v>17</v>
      </c>
      <c r="EU109" t="s">
        <v>679</v>
      </c>
      <c r="EV109">
        <v>0</v>
      </c>
      <c r="EX109">
        <v>183</v>
      </c>
      <c r="EY109" t="s">
        <v>679</v>
      </c>
      <c r="EZ109">
        <v>0</v>
      </c>
      <c r="FB109">
        <v>0</v>
      </c>
      <c r="FD109">
        <v>0</v>
      </c>
      <c r="FF109">
        <v>0</v>
      </c>
      <c r="FH109">
        <v>0</v>
      </c>
      <c r="FJ109">
        <v>0</v>
      </c>
      <c r="FL109">
        <v>4</v>
      </c>
      <c r="FM109" t="s">
        <v>679</v>
      </c>
      <c r="FN109">
        <v>0</v>
      </c>
      <c r="FP109">
        <v>0</v>
      </c>
      <c r="FR109">
        <v>133</v>
      </c>
      <c r="FS109" t="s">
        <v>679</v>
      </c>
      <c r="FT109">
        <v>0</v>
      </c>
      <c r="FV109">
        <v>0</v>
      </c>
      <c r="FX109">
        <v>0</v>
      </c>
      <c r="FZ109">
        <v>4</v>
      </c>
      <c r="GA109" t="s">
        <v>679</v>
      </c>
      <c r="GB109">
        <v>0</v>
      </c>
      <c r="GD109">
        <v>0</v>
      </c>
      <c r="GF109">
        <v>60</v>
      </c>
      <c r="GG109" t="s">
        <v>679</v>
      </c>
      <c r="GH109">
        <v>0</v>
      </c>
      <c r="GJ109">
        <v>9</v>
      </c>
      <c r="GK109" t="s">
        <v>679</v>
      </c>
      <c r="GL109">
        <v>0</v>
      </c>
      <c r="GN109">
        <v>0</v>
      </c>
      <c r="GP109">
        <v>20</v>
      </c>
      <c r="GQ109" t="s">
        <v>679</v>
      </c>
      <c r="GR109">
        <v>0</v>
      </c>
      <c r="GT109">
        <v>0</v>
      </c>
      <c r="GV109">
        <v>34</v>
      </c>
      <c r="GW109" t="s">
        <v>679</v>
      </c>
      <c r="GX109">
        <v>0</v>
      </c>
      <c r="GZ109">
        <v>2</v>
      </c>
      <c r="HA109" t="s">
        <v>679</v>
      </c>
      <c r="HB109">
        <v>0</v>
      </c>
      <c r="HD109">
        <v>0</v>
      </c>
      <c r="HF109">
        <v>0</v>
      </c>
      <c r="HH109">
        <v>0</v>
      </c>
      <c r="HJ109">
        <v>0</v>
      </c>
      <c r="HL109">
        <v>10</v>
      </c>
      <c r="HM109" t="s">
        <v>679</v>
      </c>
      <c r="HN109">
        <v>0</v>
      </c>
      <c r="HP109">
        <v>0</v>
      </c>
      <c r="HR109">
        <v>0</v>
      </c>
      <c r="HT109">
        <v>45</v>
      </c>
      <c r="HU109" t="s">
        <v>679</v>
      </c>
      <c r="HV109">
        <v>28</v>
      </c>
      <c r="HW109" t="s">
        <v>679</v>
      </c>
      <c r="HX109">
        <v>0</v>
      </c>
      <c r="HZ109">
        <v>19</v>
      </c>
      <c r="IA109" t="s">
        <v>679</v>
      </c>
      <c r="IB109">
        <v>0</v>
      </c>
      <c r="ID109">
        <v>0</v>
      </c>
      <c r="IF109">
        <v>62</v>
      </c>
      <c r="IG109" t="s">
        <v>679</v>
      </c>
      <c r="IH109">
        <v>0</v>
      </c>
      <c r="IJ109">
        <v>0</v>
      </c>
      <c r="IL109">
        <v>10</v>
      </c>
      <c r="IM109" t="s">
        <v>679</v>
      </c>
      <c r="IN109">
        <v>31</v>
      </c>
      <c r="IO109" t="s">
        <v>679</v>
      </c>
      <c r="IP109">
        <v>0</v>
      </c>
      <c r="IR109">
        <v>0</v>
      </c>
      <c r="IT109">
        <v>0</v>
      </c>
      <c r="IV109">
        <v>3</v>
      </c>
      <c r="IW109" t="s">
        <v>679</v>
      </c>
      <c r="IX109">
        <v>0</v>
      </c>
      <c r="IZ109">
        <v>18</v>
      </c>
      <c r="JA109" t="s">
        <v>679</v>
      </c>
      <c r="JB109">
        <v>0</v>
      </c>
      <c r="JD109">
        <v>0</v>
      </c>
      <c r="JF109">
        <v>0</v>
      </c>
      <c r="JH109">
        <v>0</v>
      </c>
      <c r="JJ109">
        <v>0</v>
      </c>
      <c r="JL109">
        <v>0</v>
      </c>
      <c r="JN109">
        <v>0</v>
      </c>
      <c r="JP109">
        <v>0</v>
      </c>
      <c r="JR109">
        <v>20</v>
      </c>
      <c r="JS109" t="s">
        <v>679</v>
      </c>
      <c r="JT109">
        <v>0</v>
      </c>
      <c r="JV109">
        <v>0</v>
      </c>
      <c r="JX109">
        <v>2</v>
      </c>
      <c r="JY109" t="s">
        <v>679</v>
      </c>
      <c r="JZ109">
        <v>22</v>
      </c>
      <c r="KA109" t="s">
        <v>679</v>
      </c>
      <c r="KB109">
        <v>0</v>
      </c>
      <c r="KD109">
        <v>74</v>
      </c>
      <c r="KE109" t="s">
        <v>679</v>
      </c>
      <c r="KF109">
        <v>0</v>
      </c>
      <c r="KH109">
        <v>48</v>
      </c>
      <c r="KI109" t="s">
        <v>679</v>
      </c>
      <c r="KJ109">
        <v>0</v>
      </c>
      <c r="KL109">
        <v>0</v>
      </c>
      <c r="KN109">
        <v>0</v>
      </c>
      <c r="KP109">
        <v>0</v>
      </c>
      <c r="KR109">
        <v>0</v>
      </c>
      <c r="KT109">
        <v>0</v>
      </c>
      <c r="KV109">
        <v>21</v>
      </c>
      <c r="KW109" t="s">
        <v>679</v>
      </c>
      <c r="KX109">
        <v>0</v>
      </c>
      <c r="KZ109">
        <v>0</v>
      </c>
      <c r="LB109">
        <v>0</v>
      </c>
      <c r="LD109">
        <v>0</v>
      </c>
      <c r="LF109">
        <v>0</v>
      </c>
      <c r="LH109">
        <v>0</v>
      </c>
      <c r="LJ109">
        <v>0</v>
      </c>
      <c r="LL109">
        <v>0</v>
      </c>
      <c r="LN109">
        <v>0</v>
      </c>
      <c r="LP109">
        <v>0</v>
      </c>
      <c r="LR109">
        <v>0</v>
      </c>
      <c r="LT109">
        <v>0</v>
      </c>
      <c r="LV109">
        <v>0</v>
      </c>
      <c r="LX109">
        <v>0</v>
      </c>
      <c r="LZ109">
        <v>0</v>
      </c>
      <c r="MB109">
        <v>0</v>
      </c>
      <c r="MD109">
        <v>0</v>
      </c>
      <c r="MF109">
        <v>0</v>
      </c>
      <c r="MH109">
        <v>0</v>
      </c>
      <c r="MJ109">
        <v>0</v>
      </c>
      <c r="ML109">
        <v>0</v>
      </c>
      <c r="MN109">
        <v>0</v>
      </c>
      <c r="MP109">
        <v>0</v>
      </c>
      <c r="MR109">
        <v>252</v>
      </c>
      <c r="MS109" t="s">
        <v>679</v>
      </c>
      <c r="MT109">
        <v>0</v>
      </c>
      <c r="MV109">
        <v>0</v>
      </c>
      <c r="MX109">
        <v>0</v>
      </c>
      <c r="MZ109">
        <v>4</v>
      </c>
      <c r="NA109" t="s">
        <v>679</v>
      </c>
      <c r="NB109">
        <v>18</v>
      </c>
      <c r="NC109" t="s">
        <v>679</v>
      </c>
      <c r="ND109">
        <v>0</v>
      </c>
      <c r="NF109">
        <v>0</v>
      </c>
      <c r="NH109">
        <v>0</v>
      </c>
      <c r="NJ109">
        <v>0</v>
      </c>
      <c r="NL109">
        <v>3</v>
      </c>
      <c r="NM109" t="s">
        <v>679</v>
      </c>
      <c r="NN109">
        <v>0</v>
      </c>
      <c r="NP109">
        <v>0</v>
      </c>
      <c r="NR109">
        <v>0</v>
      </c>
      <c r="NT109">
        <v>0</v>
      </c>
      <c r="NV109">
        <v>22</v>
      </c>
      <c r="NW109" t="s">
        <v>679</v>
      </c>
      <c r="NX109">
        <v>0</v>
      </c>
      <c r="NZ109">
        <v>19</v>
      </c>
      <c r="OA109" t="s">
        <v>679</v>
      </c>
      <c r="OB109">
        <v>0</v>
      </c>
      <c r="OD109">
        <v>0</v>
      </c>
      <c r="OF109">
        <v>182</v>
      </c>
      <c r="OG109" t="s">
        <v>679</v>
      </c>
      <c r="OH109">
        <v>0</v>
      </c>
      <c r="OJ109">
        <v>37</v>
      </c>
      <c r="OK109" t="s">
        <v>679</v>
      </c>
      <c r="OL109">
        <v>0</v>
      </c>
      <c r="ON109">
        <v>0</v>
      </c>
      <c r="OP109">
        <v>0</v>
      </c>
      <c r="OR109">
        <v>0</v>
      </c>
      <c r="OT109">
        <v>654</v>
      </c>
      <c r="OU109" t="s">
        <v>679</v>
      </c>
      <c r="OV109">
        <v>4</v>
      </c>
      <c r="OW109" t="s">
        <v>679</v>
      </c>
      <c r="OX109">
        <v>19</v>
      </c>
      <c r="OY109" t="s">
        <v>679</v>
      </c>
      <c r="OZ109">
        <v>0</v>
      </c>
      <c r="PB109">
        <v>31</v>
      </c>
      <c r="PC109" t="s">
        <v>679</v>
      </c>
      <c r="PD109">
        <v>102</v>
      </c>
      <c r="PE109" t="s">
        <v>679</v>
      </c>
      <c r="PF109">
        <v>0</v>
      </c>
      <c r="PH109">
        <v>29</v>
      </c>
      <c r="PI109" t="s">
        <v>679</v>
      </c>
      <c r="PJ109">
        <v>0</v>
      </c>
      <c r="PL109">
        <v>0</v>
      </c>
      <c r="PN109">
        <v>0</v>
      </c>
      <c r="PP109">
        <v>0</v>
      </c>
      <c r="PR109">
        <v>0</v>
      </c>
      <c r="PT109">
        <v>96</v>
      </c>
      <c r="PU109" t="s">
        <v>679</v>
      </c>
      <c r="PV109">
        <v>75</v>
      </c>
      <c r="PW109" t="s">
        <v>679</v>
      </c>
      <c r="PX109">
        <v>0</v>
      </c>
      <c r="PZ109">
        <v>0</v>
      </c>
      <c r="QB109">
        <v>48</v>
      </c>
      <c r="QC109" t="s">
        <v>679</v>
      </c>
      <c r="QD109">
        <v>1</v>
      </c>
      <c r="QE109" t="s">
        <v>679</v>
      </c>
      <c r="QF109">
        <v>0</v>
      </c>
      <c r="QH109">
        <v>0</v>
      </c>
      <c r="QJ109">
        <v>2</v>
      </c>
      <c r="QK109" t="s">
        <v>679</v>
      </c>
      <c r="QL109">
        <v>308</v>
      </c>
      <c r="QM109" t="s">
        <v>679</v>
      </c>
      <c r="QN109">
        <v>205</v>
      </c>
      <c r="QO109" t="s">
        <v>679</v>
      </c>
      <c r="QP109">
        <v>162</v>
      </c>
      <c r="QQ109" t="s">
        <v>679</v>
      </c>
      <c r="QR109">
        <v>67</v>
      </c>
      <c r="QS109" t="s">
        <v>679</v>
      </c>
      <c r="QT109">
        <v>32</v>
      </c>
      <c r="QU109" t="s">
        <v>679</v>
      </c>
      <c r="QV109">
        <v>184</v>
      </c>
      <c r="QW109" t="s">
        <v>679</v>
      </c>
      <c r="QX109">
        <v>147</v>
      </c>
      <c r="QY109" t="s">
        <v>679</v>
      </c>
      <c r="QZ109">
        <v>44</v>
      </c>
      <c r="RA109" t="s">
        <v>679</v>
      </c>
      <c r="RB109">
        <v>4</v>
      </c>
      <c r="RC109" t="s">
        <v>679</v>
      </c>
      <c r="RD109">
        <v>121</v>
      </c>
      <c r="RE109" t="s">
        <v>679</v>
      </c>
      <c r="RF109">
        <v>49</v>
      </c>
      <c r="RG109" t="s">
        <v>679</v>
      </c>
      <c r="RH109">
        <v>11</v>
      </c>
      <c r="RI109" t="s">
        <v>679</v>
      </c>
      <c r="RJ109">
        <v>189</v>
      </c>
      <c r="RK109" t="s">
        <v>679</v>
      </c>
      <c r="RL109">
        <v>0</v>
      </c>
      <c r="RN109">
        <v>2</v>
      </c>
      <c r="RO109" t="s">
        <v>679</v>
      </c>
      <c r="RP109">
        <v>63</v>
      </c>
      <c r="RQ109" t="s">
        <v>679</v>
      </c>
      <c r="RR109">
        <v>1</v>
      </c>
      <c r="RS109" t="s">
        <v>679</v>
      </c>
      <c r="RT109">
        <v>8</v>
      </c>
      <c r="RU109" t="s">
        <v>679</v>
      </c>
      <c r="RV109">
        <v>378</v>
      </c>
      <c r="RW109" t="s">
        <v>679</v>
      </c>
      <c r="RX109">
        <v>31</v>
      </c>
      <c r="RY109" t="s">
        <v>679</v>
      </c>
      <c r="RZ109">
        <v>79</v>
      </c>
      <c r="SA109" t="s">
        <v>679</v>
      </c>
      <c r="SB109">
        <v>79</v>
      </c>
      <c r="SC109" t="s">
        <v>679</v>
      </c>
      <c r="SD109">
        <v>27</v>
      </c>
      <c r="SE109" t="s">
        <v>679</v>
      </c>
      <c r="SF109">
        <v>6</v>
      </c>
      <c r="SG109" t="s">
        <v>679</v>
      </c>
      <c r="SH109">
        <v>160</v>
      </c>
      <c r="SI109" t="s">
        <v>679</v>
      </c>
      <c r="SJ109">
        <v>103</v>
      </c>
      <c r="SK109" t="s">
        <v>679</v>
      </c>
      <c r="SL109">
        <v>151</v>
      </c>
      <c r="SM109" t="s">
        <v>679</v>
      </c>
      <c r="SN109">
        <v>56</v>
      </c>
      <c r="SO109" t="s">
        <v>679</v>
      </c>
      <c r="SP109">
        <v>54</v>
      </c>
      <c r="SQ109" t="s">
        <v>679</v>
      </c>
      <c r="SR109">
        <v>44</v>
      </c>
      <c r="SS109" t="s">
        <v>679</v>
      </c>
      <c r="ST109">
        <v>162</v>
      </c>
      <c r="SU109" t="s">
        <v>679</v>
      </c>
      <c r="SV109">
        <v>43</v>
      </c>
      <c r="SW109" t="s">
        <v>679</v>
      </c>
      <c r="SX109">
        <v>59</v>
      </c>
      <c r="SY109" t="s">
        <v>679</v>
      </c>
      <c r="SZ109">
        <v>69</v>
      </c>
      <c r="TA109" t="s">
        <v>679</v>
      </c>
      <c r="TB109">
        <v>29</v>
      </c>
      <c r="TC109" t="s">
        <v>679</v>
      </c>
      <c r="TD109">
        <v>50</v>
      </c>
      <c r="TE109" t="s">
        <v>679</v>
      </c>
      <c r="TF109">
        <v>0</v>
      </c>
      <c r="TH109">
        <v>174</v>
      </c>
      <c r="TI109" t="s">
        <v>679</v>
      </c>
      <c r="TJ109">
        <v>0</v>
      </c>
      <c r="TL109">
        <v>4</v>
      </c>
      <c r="TM109" t="s">
        <v>679</v>
      </c>
      <c r="TN109">
        <v>144</v>
      </c>
      <c r="TO109" t="s">
        <v>679</v>
      </c>
      <c r="TP109">
        <v>36</v>
      </c>
      <c r="TQ109" t="s">
        <v>679</v>
      </c>
      <c r="TR109">
        <v>21</v>
      </c>
      <c r="TS109" t="s">
        <v>679</v>
      </c>
      <c r="TT109">
        <v>445</v>
      </c>
      <c r="TU109" t="s">
        <v>679</v>
      </c>
      <c r="TV109">
        <v>0</v>
      </c>
      <c r="TX109">
        <v>0</v>
      </c>
      <c r="TZ109">
        <v>0</v>
      </c>
      <c r="UB109">
        <v>0</v>
      </c>
      <c r="UD109">
        <v>0</v>
      </c>
      <c r="UF109">
        <v>0</v>
      </c>
      <c r="UH109">
        <v>52</v>
      </c>
      <c r="UI109" t="s">
        <v>679</v>
      </c>
      <c r="UJ109">
        <v>85</v>
      </c>
      <c r="UK109" t="s">
        <v>679</v>
      </c>
      <c r="UL109">
        <v>37</v>
      </c>
      <c r="UM109" t="s">
        <v>679</v>
      </c>
      <c r="UN109">
        <v>101</v>
      </c>
      <c r="UO109" t="s">
        <v>679</v>
      </c>
      <c r="UP109">
        <v>13</v>
      </c>
      <c r="UQ109" t="s">
        <v>679</v>
      </c>
      <c r="UR109">
        <v>38</v>
      </c>
      <c r="US109" t="s">
        <v>679</v>
      </c>
      <c r="UT109">
        <v>0</v>
      </c>
      <c r="UV109">
        <v>11</v>
      </c>
      <c r="UW109" t="s">
        <v>679</v>
      </c>
      <c r="UX109">
        <v>34</v>
      </c>
      <c r="UY109" t="s">
        <v>679</v>
      </c>
      <c r="UZ109">
        <v>44</v>
      </c>
      <c r="VA109" t="s">
        <v>679</v>
      </c>
      <c r="VB109">
        <v>39</v>
      </c>
      <c r="VC109" t="s">
        <v>679</v>
      </c>
      <c r="VD109">
        <v>45</v>
      </c>
      <c r="VE109" t="s">
        <v>679</v>
      </c>
      <c r="VF109">
        <v>0</v>
      </c>
      <c r="VH109">
        <v>6</v>
      </c>
      <c r="VI109" t="s">
        <v>679</v>
      </c>
      <c r="VJ109">
        <v>101</v>
      </c>
      <c r="VK109" t="s">
        <v>679</v>
      </c>
      <c r="VL109">
        <v>0</v>
      </c>
      <c r="VN109">
        <v>0</v>
      </c>
      <c r="VP109">
        <v>59</v>
      </c>
      <c r="VQ109" t="s">
        <v>679</v>
      </c>
      <c r="VR109">
        <v>0</v>
      </c>
      <c r="VT109">
        <v>4</v>
      </c>
      <c r="VU109" t="s">
        <v>679</v>
      </c>
      <c r="VV109">
        <v>2</v>
      </c>
      <c r="VW109" t="s">
        <v>679</v>
      </c>
      <c r="VX109">
        <v>0</v>
      </c>
      <c r="VZ109">
        <v>139</v>
      </c>
      <c r="WA109" t="s">
        <v>679</v>
      </c>
      <c r="WB109">
        <v>87</v>
      </c>
      <c r="WC109" t="s">
        <v>679</v>
      </c>
      <c r="WD109">
        <v>460</v>
      </c>
      <c r="WE109" t="s">
        <v>679</v>
      </c>
      <c r="WF109">
        <v>0</v>
      </c>
      <c r="WH109">
        <v>0</v>
      </c>
      <c r="WJ109">
        <v>0</v>
      </c>
      <c r="WL109">
        <v>147</v>
      </c>
      <c r="WM109" t="s">
        <v>679</v>
      </c>
      <c r="WN109">
        <v>7</v>
      </c>
      <c r="WO109" t="s">
        <v>679</v>
      </c>
      <c r="WP109">
        <v>168</v>
      </c>
      <c r="WQ109" t="s">
        <v>679</v>
      </c>
      <c r="WR109">
        <v>52</v>
      </c>
      <c r="WS109" t="s">
        <v>679</v>
      </c>
      <c r="WT109">
        <v>43</v>
      </c>
      <c r="WU109" t="s">
        <v>679</v>
      </c>
      <c r="WV109">
        <v>0</v>
      </c>
      <c r="WX109">
        <v>184</v>
      </c>
      <c r="WY109" t="s">
        <v>679</v>
      </c>
      <c r="WZ109">
        <v>0</v>
      </c>
      <c r="XB109">
        <v>0</v>
      </c>
      <c r="XD109">
        <v>24</v>
      </c>
      <c r="XE109" t="s">
        <v>679</v>
      </c>
      <c r="XF109">
        <v>161</v>
      </c>
      <c r="XG109" t="s">
        <v>679</v>
      </c>
      <c r="XH109">
        <v>37</v>
      </c>
      <c r="XI109" t="s">
        <v>679</v>
      </c>
      <c r="XJ109">
        <v>47</v>
      </c>
      <c r="XK109" t="s">
        <v>679</v>
      </c>
      <c r="XL109">
        <v>27</v>
      </c>
      <c r="XM109" t="s">
        <v>679</v>
      </c>
      <c r="XN109">
        <v>0</v>
      </c>
      <c r="XP109">
        <v>2</v>
      </c>
      <c r="XQ109" t="s">
        <v>679</v>
      </c>
      <c r="XR109">
        <v>24</v>
      </c>
      <c r="XS109" t="s">
        <v>679</v>
      </c>
      <c r="XT109">
        <v>10</v>
      </c>
      <c r="XU109" t="s">
        <v>679</v>
      </c>
      <c r="XV109">
        <v>48</v>
      </c>
      <c r="XW109" t="s">
        <v>679</v>
      </c>
      <c r="XX109">
        <v>0</v>
      </c>
      <c r="XZ109">
        <v>2</v>
      </c>
      <c r="YA109" t="s">
        <v>679</v>
      </c>
      <c r="YB109">
        <v>0</v>
      </c>
      <c r="YD109">
        <v>0</v>
      </c>
      <c r="YF109">
        <v>1</v>
      </c>
      <c r="YG109" t="s">
        <v>679</v>
      </c>
      <c r="YH109">
        <v>84</v>
      </c>
      <c r="YI109" t="s">
        <v>679</v>
      </c>
      <c r="YJ109">
        <v>38</v>
      </c>
      <c r="YK109" t="s">
        <v>679</v>
      </c>
      <c r="YL109">
        <v>5</v>
      </c>
      <c r="YM109" t="s">
        <v>679</v>
      </c>
      <c r="YN109">
        <v>82</v>
      </c>
      <c r="YO109" t="s">
        <v>679</v>
      </c>
      <c r="YP109">
        <v>15</v>
      </c>
      <c r="YQ109" t="s">
        <v>679</v>
      </c>
      <c r="YR109">
        <v>0</v>
      </c>
      <c r="YT109">
        <v>0</v>
      </c>
      <c r="YV109">
        <v>12024</v>
      </c>
      <c r="YW109" t="e">
        <v>#N/A</v>
      </c>
      <c r="YY109">
        <v>10675</v>
      </c>
      <c r="YZ109">
        <v>436</v>
      </c>
      <c r="ZA109">
        <v>3187</v>
      </c>
      <c r="ZB109">
        <v>1349</v>
      </c>
      <c r="ZC109">
        <v>2596</v>
      </c>
      <c r="ZD109">
        <v>50</v>
      </c>
      <c r="ZE109">
        <v>7388</v>
      </c>
      <c r="ZF109">
        <v>3235</v>
      </c>
      <c r="ZG109">
        <v>2668</v>
      </c>
      <c r="ZH109">
        <v>70</v>
      </c>
      <c r="ZI109">
        <v>5264</v>
      </c>
      <c r="ZJ109">
        <v>2666</v>
      </c>
      <c r="ZK109">
        <v>774</v>
      </c>
      <c r="ZL109">
        <v>5264</v>
      </c>
      <c r="ZM109">
        <v>2894</v>
      </c>
      <c r="ZN109">
        <v>820</v>
      </c>
      <c r="ZO109">
        <v>5792</v>
      </c>
      <c r="ZP109">
        <v>249</v>
      </c>
      <c r="ZQ109">
        <v>497</v>
      </c>
      <c r="ZR109">
        <v>63</v>
      </c>
      <c r="ZS109">
        <v>603</v>
      </c>
      <c r="ZT109">
        <v>0</v>
      </c>
      <c r="ZU109">
        <v>70</v>
      </c>
      <c r="ZV109">
        <v>31</v>
      </c>
      <c r="ZW109">
        <v>1869</v>
      </c>
      <c r="ZX109">
        <v>0</v>
      </c>
      <c r="ZY109">
        <v>698</v>
      </c>
      <c r="AAA109" s="26"/>
    </row>
    <row r="110" spans="1:703" x14ac:dyDescent="0.25">
      <c r="A110" t="s">
        <v>768</v>
      </c>
      <c r="B110">
        <v>0</v>
      </c>
      <c r="D110">
        <v>3870</v>
      </c>
      <c r="E110" t="s">
        <v>679</v>
      </c>
      <c r="F110">
        <v>0</v>
      </c>
      <c r="H110">
        <v>0</v>
      </c>
      <c r="J110">
        <v>0</v>
      </c>
      <c r="L110">
        <v>0</v>
      </c>
      <c r="N110">
        <v>0</v>
      </c>
      <c r="P110">
        <v>0</v>
      </c>
      <c r="R110">
        <v>0</v>
      </c>
      <c r="T110">
        <v>0</v>
      </c>
      <c r="V110">
        <v>0</v>
      </c>
      <c r="X110">
        <v>0</v>
      </c>
      <c r="Z110">
        <v>0</v>
      </c>
      <c r="AB110">
        <v>79</v>
      </c>
      <c r="AC110" t="s">
        <v>679</v>
      </c>
      <c r="AD110">
        <v>0</v>
      </c>
      <c r="AF110">
        <v>203</v>
      </c>
      <c r="AG110" t="s">
        <v>679</v>
      </c>
      <c r="AH110">
        <v>0</v>
      </c>
      <c r="AJ110">
        <v>31</v>
      </c>
      <c r="AK110" t="s">
        <v>679</v>
      </c>
      <c r="AL110">
        <v>0</v>
      </c>
      <c r="AN110">
        <v>0</v>
      </c>
      <c r="AP110">
        <v>0</v>
      </c>
      <c r="AR110">
        <v>0</v>
      </c>
      <c r="AT110">
        <v>0</v>
      </c>
      <c r="AV110">
        <v>0</v>
      </c>
      <c r="AX110">
        <v>5</v>
      </c>
      <c r="AY110" t="s">
        <v>679</v>
      </c>
      <c r="AZ110">
        <v>0</v>
      </c>
      <c r="BB110">
        <v>0</v>
      </c>
      <c r="BD110">
        <v>41</v>
      </c>
      <c r="BE110" t="s">
        <v>679</v>
      </c>
      <c r="BF110">
        <v>0</v>
      </c>
      <c r="BH110">
        <v>9</v>
      </c>
      <c r="BI110" t="s">
        <v>679</v>
      </c>
      <c r="BJ110">
        <v>68</v>
      </c>
      <c r="BK110" t="s">
        <v>679</v>
      </c>
      <c r="BL110">
        <v>0</v>
      </c>
      <c r="BN110">
        <v>11</v>
      </c>
      <c r="BO110" t="s">
        <v>679</v>
      </c>
      <c r="BP110">
        <v>0</v>
      </c>
      <c r="BR110">
        <v>0</v>
      </c>
      <c r="BT110">
        <v>0</v>
      </c>
      <c r="BV110">
        <v>0</v>
      </c>
      <c r="BX110">
        <v>0</v>
      </c>
      <c r="BZ110">
        <v>4</v>
      </c>
      <c r="CA110" t="s">
        <v>679</v>
      </c>
      <c r="CB110">
        <v>0</v>
      </c>
      <c r="CD110">
        <v>0</v>
      </c>
      <c r="CF110">
        <v>1</v>
      </c>
      <c r="CG110" t="s">
        <v>679</v>
      </c>
      <c r="CH110">
        <v>10</v>
      </c>
      <c r="CI110" t="s">
        <v>679</v>
      </c>
      <c r="CJ110">
        <v>0</v>
      </c>
      <c r="CL110">
        <v>0</v>
      </c>
      <c r="CN110">
        <v>0</v>
      </c>
      <c r="CP110">
        <v>0</v>
      </c>
      <c r="CR110">
        <v>0</v>
      </c>
      <c r="CT110">
        <v>0</v>
      </c>
      <c r="CV110">
        <v>0</v>
      </c>
      <c r="CX110">
        <v>0</v>
      </c>
      <c r="CZ110">
        <v>0</v>
      </c>
      <c r="DB110">
        <v>0</v>
      </c>
      <c r="DD110">
        <v>0</v>
      </c>
      <c r="DF110">
        <v>25</v>
      </c>
      <c r="DG110" t="s">
        <v>679</v>
      </c>
      <c r="DH110">
        <v>0</v>
      </c>
      <c r="DJ110">
        <v>0</v>
      </c>
      <c r="DL110">
        <v>0</v>
      </c>
      <c r="DN110">
        <v>0</v>
      </c>
      <c r="DP110">
        <v>0</v>
      </c>
      <c r="DR110">
        <v>0</v>
      </c>
      <c r="DT110">
        <v>7</v>
      </c>
      <c r="DU110" t="s">
        <v>679</v>
      </c>
      <c r="DV110">
        <v>3</v>
      </c>
      <c r="DW110" t="s">
        <v>679</v>
      </c>
      <c r="DX110">
        <v>6</v>
      </c>
      <c r="DY110" t="s">
        <v>679</v>
      </c>
      <c r="DZ110">
        <v>0</v>
      </c>
      <c r="EB110">
        <v>0</v>
      </c>
      <c r="ED110">
        <v>0</v>
      </c>
      <c r="EF110">
        <v>0</v>
      </c>
      <c r="EH110">
        <v>0</v>
      </c>
      <c r="EJ110">
        <v>728</v>
      </c>
      <c r="EK110" t="s">
        <v>679</v>
      </c>
      <c r="EL110">
        <v>0</v>
      </c>
      <c r="EN110">
        <v>0</v>
      </c>
      <c r="EP110">
        <v>3</v>
      </c>
      <c r="EQ110" t="s">
        <v>679</v>
      </c>
      <c r="ER110">
        <v>55</v>
      </c>
      <c r="ES110" t="s">
        <v>679</v>
      </c>
      <c r="ET110">
        <v>36</v>
      </c>
      <c r="EU110" t="s">
        <v>679</v>
      </c>
      <c r="EV110">
        <v>8</v>
      </c>
      <c r="EW110" t="s">
        <v>679</v>
      </c>
      <c r="EX110">
        <v>102</v>
      </c>
      <c r="EY110" t="s">
        <v>679</v>
      </c>
      <c r="EZ110">
        <v>0</v>
      </c>
      <c r="FB110">
        <v>0</v>
      </c>
      <c r="FD110">
        <v>0</v>
      </c>
      <c r="FF110">
        <v>0</v>
      </c>
      <c r="FH110">
        <v>14</v>
      </c>
      <c r="FI110" t="s">
        <v>679</v>
      </c>
      <c r="FJ110">
        <v>0</v>
      </c>
      <c r="FL110">
        <v>2</v>
      </c>
      <c r="FM110" t="s">
        <v>679</v>
      </c>
      <c r="FN110">
        <v>0</v>
      </c>
      <c r="FP110">
        <v>0</v>
      </c>
      <c r="FR110">
        <v>26</v>
      </c>
      <c r="FS110" t="s">
        <v>679</v>
      </c>
      <c r="FT110">
        <v>13</v>
      </c>
      <c r="FU110" t="s">
        <v>679</v>
      </c>
      <c r="FV110">
        <v>21</v>
      </c>
      <c r="FW110" t="s">
        <v>679</v>
      </c>
      <c r="FX110">
        <v>0</v>
      </c>
      <c r="FZ110">
        <v>0</v>
      </c>
      <c r="GB110">
        <v>35</v>
      </c>
      <c r="GC110" t="s">
        <v>679</v>
      </c>
      <c r="GD110">
        <v>0</v>
      </c>
      <c r="GF110">
        <v>7</v>
      </c>
      <c r="GG110" t="s">
        <v>679</v>
      </c>
      <c r="GH110">
        <v>0</v>
      </c>
      <c r="GJ110">
        <v>3</v>
      </c>
      <c r="GK110" t="s">
        <v>679</v>
      </c>
      <c r="GL110">
        <v>0</v>
      </c>
      <c r="GN110">
        <v>0</v>
      </c>
      <c r="GP110">
        <v>247</v>
      </c>
      <c r="GQ110" t="s">
        <v>679</v>
      </c>
      <c r="GR110">
        <v>0</v>
      </c>
      <c r="GT110">
        <v>0</v>
      </c>
      <c r="GV110">
        <v>0</v>
      </c>
      <c r="GX110">
        <v>0</v>
      </c>
      <c r="GZ110">
        <v>4</v>
      </c>
      <c r="HA110" t="s">
        <v>679</v>
      </c>
      <c r="HB110">
        <v>0</v>
      </c>
      <c r="HD110">
        <v>0</v>
      </c>
      <c r="HF110">
        <v>0</v>
      </c>
      <c r="HH110">
        <v>0</v>
      </c>
      <c r="HJ110">
        <v>9</v>
      </c>
      <c r="HK110" t="s">
        <v>679</v>
      </c>
      <c r="HL110">
        <v>0</v>
      </c>
      <c r="HN110">
        <v>0</v>
      </c>
      <c r="HP110">
        <v>0</v>
      </c>
      <c r="HR110">
        <v>0</v>
      </c>
      <c r="HT110">
        <v>0</v>
      </c>
      <c r="HV110">
        <v>0</v>
      </c>
      <c r="HX110">
        <v>0</v>
      </c>
      <c r="HZ110">
        <v>0</v>
      </c>
      <c r="IB110">
        <v>0</v>
      </c>
      <c r="ID110">
        <v>100</v>
      </c>
      <c r="IE110" t="s">
        <v>679</v>
      </c>
      <c r="IF110">
        <v>56</v>
      </c>
      <c r="IG110" t="s">
        <v>679</v>
      </c>
      <c r="IH110">
        <v>5</v>
      </c>
      <c r="II110" t="s">
        <v>679</v>
      </c>
      <c r="IJ110">
        <v>0</v>
      </c>
      <c r="IL110">
        <v>15</v>
      </c>
      <c r="IM110" t="s">
        <v>679</v>
      </c>
      <c r="IN110">
        <v>10</v>
      </c>
      <c r="IO110" t="s">
        <v>679</v>
      </c>
      <c r="IP110">
        <v>0</v>
      </c>
      <c r="IR110">
        <v>0</v>
      </c>
      <c r="IT110">
        <v>0</v>
      </c>
      <c r="IV110">
        <v>0</v>
      </c>
      <c r="IX110">
        <v>2</v>
      </c>
      <c r="IY110" t="s">
        <v>679</v>
      </c>
      <c r="IZ110">
        <v>0</v>
      </c>
      <c r="JB110">
        <v>0</v>
      </c>
      <c r="JD110">
        <v>0</v>
      </c>
      <c r="JF110">
        <v>0</v>
      </c>
      <c r="JH110">
        <v>0</v>
      </c>
      <c r="JJ110">
        <v>0</v>
      </c>
      <c r="JL110">
        <v>0</v>
      </c>
      <c r="JN110">
        <v>0</v>
      </c>
      <c r="JP110">
        <v>24</v>
      </c>
      <c r="JQ110" t="s">
        <v>679</v>
      </c>
      <c r="JR110">
        <v>299</v>
      </c>
      <c r="JS110" t="s">
        <v>679</v>
      </c>
      <c r="JT110">
        <v>19</v>
      </c>
      <c r="JU110" t="s">
        <v>679</v>
      </c>
      <c r="JV110">
        <v>0</v>
      </c>
      <c r="JX110">
        <v>2</v>
      </c>
      <c r="JY110" t="s">
        <v>679</v>
      </c>
      <c r="JZ110">
        <v>769</v>
      </c>
      <c r="KA110" t="s">
        <v>679</v>
      </c>
      <c r="KB110">
        <v>0</v>
      </c>
      <c r="KD110">
        <v>0</v>
      </c>
      <c r="KF110">
        <v>0</v>
      </c>
      <c r="KH110">
        <v>2</v>
      </c>
      <c r="KI110" t="s">
        <v>679</v>
      </c>
      <c r="KJ110">
        <v>0</v>
      </c>
      <c r="KL110">
        <v>0</v>
      </c>
      <c r="KN110">
        <v>0</v>
      </c>
      <c r="KP110">
        <v>0</v>
      </c>
      <c r="KR110">
        <v>454</v>
      </c>
      <c r="KS110" t="s">
        <v>679</v>
      </c>
      <c r="KT110">
        <v>59</v>
      </c>
      <c r="KU110" t="s">
        <v>679</v>
      </c>
      <c r="KV110">
        <v>0</v>
      </c>
      <c r="KX110">
        <v>0</v>
      </c>
      <c r="KZ110">
        <v>0</v>
      </c>
      <c r="LB110">
        <v>42</v>
      </c>
      <c r="LC110" t="s">
        <v>679</v>
      </c>
      <c r="LD110">
        <v>0</v>
      </c>
      <c r="LF110">
        <v>0</v>
      </c>
      <c r="LH110">
        <v>0</v>
      </c>
      <c r="LJ110">
        <v>0</v>
      </c>
      <c r="LL110">
        <v>0</v>
      </c>
      <c r="LN110">
        <v>0</v>
      </c>
      <c r="LP110">
        <v>0</v>
      </c>
      <c r="LR110">
        <v>1</v>
      </c>
      <c r="LS110" t="s">
        <v>679</v>
      </c>
      <c r="LT110">
        <v>9</v>
      </c>
      <c r="LU110" t="s">
        <v>679</v>
      </c>
      <c r="LV110">
        <v>0</v>
      </c>
      <c r="LX110">
        <v>0</v>
      </c>
      <c r="LZ110">
        <v>0</v>
      </c>
      <c r="MB110">
        <v>0</v>
      </c>
      <c r="MD110">
        <v>0</v>
      </c>
      <c r="MF110">
        <v>0</v>
      </c>
      <c r="MH110">
        <v>0</v>
      </c>
      <c r="MJ110">
        <v>16</v>
      </c>
      <c r="MK110" t="s">
        <v>679</v>
      </c>
      <c r="ML110">
        <v>0</v>
      </c>
      <c r="MN110">
        <v>0</v>
      </c>
      <c r="MP110">
        <v>0</v>
      </c>
      <c r="MR110">
        <v>0</v>
      </c>
      <c r="MT110">
        <v>2</v>
      </c>
      <c r="MU110" t="s">
        <v>679</v>
      </c>
      <c r="MV110">
        <v>0</v>
      </c>
      <c r="MX110">
        <v>0</v>
      </c>
      <c r="MZ110">
        <v>0</v>
      </c>
      <c r="NB110">
        <v>10</v>
      </c>
      <c r="NC110" t="s">
        <v>679</v>
      </c>
      <c r="ND110">
        <v>0</v>
      </c>
      <c r="NF110">
        <v>0</v>
      </c>
      <c r="NH110">
        <v>72</v>
      </c>
      <c r="NI110" t="s">
        <v>679</v>
      </c>
      <c r="NJ110">
        <v>0</v>
      </c>
      <c r="NL110">
        <v>98</v>
      </c>
      <c r="NM110" t="s">
        <v>679</v>
      </c>
      <c r="NN110">
        <v>210</v>
      </c>
      <c r="NO110" t="s">
        <v>679</v>
      </c>
      <c r="NP110">
        <v>0</v>
      </c>
      <c r="NR110">
        <v>113</v>
      </c>
      <c r="NS110" t="s">
        <v>679</v>
      </c>
      <c r="NT110">
        <v>0</v>
      </c>
      <c r="NV110">
        <v>7</v>
      </c>
      <c r="NW110" t="s">
        <v>679</v>
      </c>
      <c r="NX110">
        <v>0</v>
      </c>
      <c r="NZ110">
        <v>0</v>
      </c>
      <c r="OB110">
        <v>0</v>
      </c>
      <c r="OD110">
        <v>0</v>
      </c>
      <c r="OF110">
        <v>17</v>
      </c>
      <c r="OG110" t="s">
        <v>679</v>
      </c>
      <c r="OH110">
        <v>0</v>
      </c>
      <c r="OJ110">
        <v>0</v>
      </c>
      <c r="OL110">
        <v>0</v>
      </c>
      <c r="ON110">
        <v>0</v>
      </c>
      <c r="OP110">
        <v>0</v>
      </c>
      <c r="OR110">
        <v>29</v>
      </c>
      <c r="OS110" t="s">
        <v>679</v>
      </c>
      <c r="OT110">
        <v>137</v>
      </c>
      <c r="OU110" t="s">
        <v>679</v>
      </c>
      <c r="OV110">
        <v>76</v>
      </c>
      <c r="OW110" t="s">
        <v>679</v>
      </c>
      <c r="OX110">
        <v>60</v>
      </c>
      <c r="OY110" t="s">
        <v>679</v>
      </c>
      <c r="OZ110">
        <v>2</v>
      </c>
      <c r="PA110" t="s">
        <v>679</v>
      </c>
      <c r="PB110">
        <v>174</v>
      </c>
      <c r="PC110" t="s">
        <v>679</v>
      </c>
      <c r="PD110">
        <v>156</v>
      </c>
      <c r="PE110" t="s">
        <v>679</v>
      </c>
      <c r="PF110">
        <v>0</v>
      </c>
      <c r="PH110">
        <v>0</v>
      </c>
      <c r="PJ110">
        <v>0</v>
      </c>
      <c r="PL110">
        <v>0</v>
      </c>
      <c r="PN110">
        <v>0</v>
      </c>
      <c r="PP110">
        <v>0</v>
      </c>
      <c r="PR110">
        <v>0</v>
      </c>
      <c r="PT110">
        <v>1</v>
      </c>
      <c r="PU110" t="s">
        <v>679</v>
      </c>
      <c r="PV110">
        <v>0</v>
      </c>
      <c r="PX110">
        <v>0</v>
      </c>
      <c r="PZ110">
        <v>0</v>
      </c>
      <c r="QB110">
        <v>0</v>
      </c>
      <c r="QD110">
        <v>0</v>
      </c>
      <c r="QF110">
        <v>0</v>
      </c>
      <c r="QH110">
        <v>0</v>
      </c>
      <c r="QJ110">
        <v>28</v>
      </c>
      <c r="QK110" t="s">
        <v>679</v>
      </c>
      <c r="QL110">
        <v>507</v>
      </c>
      <c r="QM110" t="s">
        <v>679</v>
      </c>
      <c r="QN110">
        <v>74</v>
      </c>
      <c r="QO110" t="s">
        <v>679</v>
      </c>
      <c r="QP110">
        <v>290</v>
      </c>
      <c r="QQ110" t="s">
        <v>679</v>
      </c>
      <c r="QR110">
        <v>56</v>
      </c>
      <c r="QS110" t="s">
        <v>679</v>
      </c>
      <c r="QT110">
        <v>104</v>
      </c>
      <c r="QU110" t="s">
        <v>679</v>
      </c>
      <c r="QV110">
        <v>229</v>
      </c>
      <c r="QW110" t="s">
        <v>679</v>
      </c>
      <c r="QX110">
        <v>123</v>
      </c>
      <c r="QY110" t="s">
        <v>679</v>
      </c>
      <c r="QZ110">
        <v>186</v>
      </c>
      <c r="RA110" t="s">
        <v>679</v>
      </c>
      <c r="RB110">
        <v>23</v>
      </c>
      <c r="RC110" t="s">
        <v>679</v>
      </c>
      <c r="RD110">
        <v>91</v>
      </c>
      <c r="RE110" t="s">
        <v>679</v>
      </c>
      <c r="RF110">
        <v>9</v>
      </c>
      <c r="RG110" t="s">
        <v>679</v>
      </c>
      <c r="RH110">
        <v>27</v>
      </c>
      <c r="RI110" t="s">
        <v>679</v>
      </c>
      <c r="RJ110">
        <v>1296</v>
      </c>
      <c r="RK110" t="s">
        <v>679</v>
      </c>
      <c r="RL110">
        <v>0</v>
      </c>
      <c r="RN110">
        <v>24</v>
      </c>
      <c r="RO110" t="s">
        <v>679</v>
      </c>
      <c r="RP110">
        <v>1</v>
      </c>
      <c r="RQ110" t="s">
        <v>679</v>
      </c>
      <c r="RR110">
        <v>11</v>
      </c>
      <c r="RS110" t="s">
        <v>679</v>
      </c>
      <c r="RT110">
        <v>14</v>
      </c>
      <c r="RU110" t="s">
        <v>679</v>
      </c>
      <c r="RV110">
        <v>885</v>
      </c>
      <c r="RW110" t="s">
        <v>679</v>
      </c>
      <c r="RX110">
        <v>131</v>
      </c>
      <c r="RY110" t="s">
        <v>679</v>
      </c>
      <c r="RZ110">
        <v>140</v>
      </c>
      <c r="SA110" t="s">
        <v>679</v>
      </c>
      <c r="SB110">
        <v>92</v>
      </c>
      <c r="SC110" t="s">
        <v>679</v>
      </c>
      <c r="SD110">
        <v>62</v>
      </c>
      <c r="SE110" t="s">
        <v>679</v>
      </c>
      <c r="SF110">
        <v>55</v>
      </c>
      <c r="SG110" t="s">
        <v>679</v>
      </c>
      <c r="SH110">
        <v>262</v>
      </c>
      <c r="SI110" t="s">
        <v>679</v>
      </c>
      <c r="SJ110">
        <v>359</v>
      </c>
      <c r="SK110" t="s">
        <v>679</v>
      </c>
      <c r="SL110">
        <v>54</v>
      </c>
      <c r="SM110" t="s">
        <v>679</v>
      </c>
      <c r="SN110">
        <v>42</v>
      </c>
      <c r="SO110" t="s">
        <v>679</v>
      </c>
      <c r="SP110">
        <v>94</v>
      </c>
      <c r="SQ110" t="s">
        <v>679</v>
      </c>
      <c r="SR110">
        <v>167</v>
      </c>
      <c r="SS110" t="s">
        <v>679</v>
      </c>
      <c r="ST110">
        <v>24</v>
      </c>
      <c r="SU110" t="s">
        <v>679</v>
      </c>
      <c r="SV110">
        <v>44</v>
      </c>
      <c r="SW110" t="s">
        <v>679</v>
      </c>
      <c r="SX110">
        <v>82</v>
      </c>
      <c r="SY110" t="s">
        <v>679</v>
      </c>
      <c r="SZ110">
        <v>134</v>
      </c>
      <c r="TA110" t="s">
        <v>679</v>
      </c>
      <c r="TB110">
        <v>0</v>
      </c>
      <c r="TD110">
        <v>59</v>
      </c>
      <c r="TE110" t="s">
        <v>679</v>
      </c>
      <c r="TF110">
        <v>14</v>
      </c>
      <c r="TG110" t="s">
        <v>679</v>
      </c>
      <c r="TH110">
        <v>247</v>
      </c>
      <c r="TI110" t="s">
        <v>679</v>
      </c>
      <c r="TJ110">
        <v>9</v>
      </c>
      <c r="TK110" t="s">
        <v>679</v>
      </c>
      <c r="TL110">
        <v>2</v>
      </c>
      <c r="TM110" t="s">
        <v>679</v>
      </c>
      <c r="TN110">
        <v>727</v>
      </c>
      <c r="TO110" t="s">
        <v>679</v>
      </c>
      <c r="TP110">
        <v>93</v>
      </c>
      <c r="TQ110" t="s">
        <v>679</v>
      </c>
      <c r="TR110">
        <v>10</v>
      </c>
      <c r="TS110" t="s">
        <v>679</v>
      </c>
      <c r="TT110">
        <v>482</v>
      </c>
      <c r="TU110" t="s">
        <v>679</v>
      </c>
      <c r="TV110">
        <v>0</v>
      </c>
      <c r="TX110">
        <v>0</v>
      </c>
      <c r="TZ110">
        <v>0</v>
      </c>
      <c r="UB110">
        <v>0</v>
      </c>
      <c r="UD110">
        <v>21</v>
      </c>
      <c r="UE110" t="s">
        <v>679</v>
      </c>
      <c r="UF110">
        <v>0</v>
      </c>
      <c r="UH110">
        <v>98</v>
      </c>
      <c r="UI110" t="s">
        <v>679</v>
      </c>
      <c r="UJ110">
        <v>153</v>
      </c>
      <c r="UK110" t="s">
        <v>679</v>
      </c>
      <c r="UL110">
        <v>96</v>
      </c>
      <c r="UM110" t="s">
        <v>679</v>
      </c>
      <c r="UN110">
        <v>225</v>
      </c>
      <c r="UO110" t="s">
        <v>679</v>
      </c>
      <c r="UP110">
        <v>57</v>
      </c>
      <c r="UQ110" t="s">
        <v>679</v>
      </c>
      <c r="UR110">
        <v>18</v>
      </c>
      <c r="US110" t="s">
        <v>679</v>
      </c>
      <c r="UT110">
        <v>2</v>
      </c>
      <c r="UU110" t="s">
        <v>679</v>
      </c>
      <c r="UV110">
        <v>38</v>
      </c>
      <c r="UW110" t="s">
        <v>679</v>
      </c>
      <c r="UX110">
        <v>61</v>
      </c>
      <c r="UY110" t="s">
        <v>679</v>
      </c>
      <c r="UZ110">
        <v>149</v>
      </c>
      <c r="VA110" t="s">
        <v>679</v>
      </c>
      <c r="VB110">
        <v>169</v>
      </c>
      <c r="VC110" t="s">
        <v>679</v>
      </c>
      <c r="VD110">
        <v>111</v>
      </c>
      <c r="VE110" t="s">
        <v>679</v>
      </c>
      <c r="VF110">
        <v>0</v>
      </c>
      <c r="VH110">
        <v>5</v>
      </c>
      <c r="VI110" t="s">
        <v>679</v>
      </c>
      <c r="VJ110">
        <v>37</v>
      </c>
      <c r="VK110" t="s">
        <v>679</v>
      </c>
      <c r="VL110">
        <v>1</v>
      </c>
      <c r="VM110" t="s">
        <v>679</v>
      </c>
      <c r="VN110">
        <v>0</v>
      </c>
      <c r="VP110">
        <v>83</v>
      </c>
      <c r="VQ110" t="s">
        <v>679</v>
      </c>
      <c r="VR110">
        <v>0</v>
      </c>
      <c r="VT110">
        <v>3</v>
      </c>
      <c r="VU110" t="s">
        <v>679</v>
      </c>
      <c r="VV110">
        <v>0</v>
      </c>
      <c r="VX110">
        <v>0</v>
      </c>
      <c r="VZ110">
        <v>74</v>
      </c>
      <c r="WA110" t="s">
        <v>679</v>
      </c>
      <c r="WB110">
        <v>36</v>
      </c>
      <c r="WC110" t="s">
        <v>679</v>
      </c>
      <c r="WD110">
        <v>787</v>
      </c>
      <c r="WE110" t="s">
        <v>679</v>
      </c>
      <c r="WF110">
        <v>0</v>
      </c>
      <c r="WH110">
        <v>0</v>
      </c>
      <c r="WJ110">
        <v>8</v>
      </c>
      <c r="WK110" t="s">
        <v>679</v>
      </c>
      <c r="WL110">
        <v>55</v>
      </c>
      <c r="WM110" t="s">
        <v>679</v>
      </c>
      <c r="WN110">
        <v>31</v>
      </c>
      <c r="WO110" t="s">
        <v>679</v>
      </c>
      <c r="WP110">
        <v>0</v>
      </c>
      <c r="WR110">
        <v>64</v>
      </c>
      <c r="WS110" t="s">
        <v>679</v>
      </c>
      <c r="WT110">
        <v>30</v>
      </c>
      <c r="WU110" t="s">
        <v>679</v>
      </c>
      <c r="WV110">
        <v>0</v>
      </c>
      <c r="WX110">
        <v>1106</v>
      </c>
      <c r="WY110" t="s">
        <v>679</v>
      </c>
      <c r="WZ110">
        <v>143</v>
      </c>
      <c r="XA110" t="s">
        <v>679</v>
      </c>
      <c r="XB110">
        <v>2</v>
      </c>
      <c r="XC110" t="s">
        <v>679</v>
      </c>
      <c r="XD110">
        <v>0</v>
      </c>
      <c r="XF110">
        <v>559</v>
      </c>
      <c r="XG110" t="s">
        <v>679</v>
      </c>
      <c r="XH110">
        <v>61</v>
      </c>
      <c r="XI110" t="s">
        <v>679</v>
      </c>
      <c r="XJ110">
        <v>40</v>
      </c>
      <c r="XK110" t="s">
        <v>679</v>
      </c>
      <c r="XL110">
        <v>16</v>
      </c>
      <c r="XM110" t="s">
        <v>679</v>
      </c>
      <c r="XN110">
        <v>0</v>
      </c>
      <c r="XP110">
        <v>10</v>
      </c>
      <c r="XQ110" t="s">
        <v>679</v>
      </c>
      <c r="XR110">
        <v>433</v>
      </c>
      <c r="XS110" t="s">
        <v>679</v>
      </c>
      <c r="XT110">
        <v>25</v>
      </c>
      <c r="XU110" t="s">
        <v>679</v>
      </c>
      <c r="XV110">
        <v>12</v>
      </c>
      <c r="XW110" t="s">
        <v>679</v>
      </c>
      <c r="XX110">
        <v>4</v>
      </c>
      <c r="XY110" t="s">
        <v>679</v>
      </c>
      <c r="XZ110">
        <v>12</v>
      </c>
      <c r="YA110" t="s">
        <v>679</v>
      </c>
      <c r="YB110">
        <v>0</v>
      </c>
      <c r="YD110">
        <v>0</v>
      </c>
      <c r="YF110">
        <v>4</v>
      </c>
      <c r="YG110" t="s">
        <v>679</v>
      </c>
      <c r="YH110">
        <v>98</v>
      </c>
      <c r="YI110" t="s">
        <v>679</v>
      </c>
      <c r="YJ110">
        <v>34</v>
      </c>
      <c r="YK110" t="s">
        <v>679</v>
      </c>
      <c r="YL110">
        <v>18</v>
      </c>
      <c r="YM110" t="s">
        <v>679</v>
      </c>
      <c r="YN110">
        <v>133</v>
      </c>
      <c r="YO110" t="s">
        <v>679</v>
      </c>
      <c r="YP110">
        <v>4</v>
      </c>
      <c r="YQ110" t="s">
        <v>679</v>
      </c>
      <c r="YR110">
        <v>0</v>
      </c>
      <c r="YT110">
        <v>0</v>
      </c>
      <c r="YV110">
        <v>21223</v>
      </c>
      <c r="YW110" t="e">
        <v>#N/A</v>
      </c>
      <c r="YY110">
        <v>17948</v>
      </c>
      <c r="YZ110">
        <v>849</v>
      </c>
      <c r="ZA110">
        <v>5626</v>
      </c>
      <c r="ZB110">
        <v>3275</v>
      </c>
      <c r="ZC110">
        <v>4605</v>
      </c>
      <c r="ZD110">
        <v>5</v>
      </c>
      <c r="ZE110">
        <v>12944</v>
      </c>
      <c r="ZF110">
        <v>4940</v>
      </c>
      <c r="ZG110">
        <v>3875</v>
      </c>
      <c r="ZH110">
        <v>5</v>
      </c>
      <c r="ZI110">
        <v>8480</v>
      </c>
      <c r="ZJ110">
        <v>4610</v>
      </c>
      <c r="ZK110">
        <v>1031</v>
      </c>
      <c r="ZL110">
        <v>8501</v>
      </c>
      <c r="ZM110">
        <v>5876</v>
      </c>
      <c r="ZN110">
        <v>1680</v>
      </c>
      <c r="ZO110">
        <v>11430</v>
      </c>
      <c r="ZP110">
        <v>425</v>
      </c>
      <c r="ZQ110">
        <v>459</v>
      </c>
      <c r="ZR110">
        <v>141</v>
      </c>
      <c r="ZS110">
        <v>715</v>
      </c>
      <c r="ZT110">
        <v>26</v>
      </c>
      <c r="ZU110">
        <v>5</v>
      </c>
      <c r="ZV110">
        <v>10</v>
      </c>
      <c r="ZW110">
        <v>2928</v>
      </c>
      <c r="ZX110">
        <v>21</v>
      </c>
      <c r="ZY110">
        <v>1431</v>
      </c>
      <c r="AAA110" s="26"/>
    </row>
    <row r="111" spans="1:703" x14ac:dyDescent="0.25">
      <c r="A111" t="s">
        <v>769</v>
      </c>
      <c r="B111">
        <v>0</v>
      </c>
      <c r="D111">
        <v>2247</v>
      </c>
      <c r="E111" t="s">
        <v>679</v>
      </c>
      <c r="F111">
        <v>2</v>
      </c>
      <c r="G111" t="s">
        <v>679</v>
      </c>
      <c r="H111">
        <v>7</v>
      </c>
      <c r="I111" t="s">
        <v>679</v>
      </c>
      <c r="J111">
        <v>0</v>
      </c>
      <c r="L111">
        <v>2</v>
      </c>
      <c r="M111" t="s">
        <v>679</v>
      </c>
      <c r="N111">
        <v>0</v>
      </c>
      <c r="P111">
        <v>0</v>
      </c>
      <c r="R111">
        <v>0</v>
      </c>
      <c r="T111">
        <v>0</v>
      </c>
      <c r="V111">
        <v>0</v>
      </c>
      <c r="X111">
        <v>0</v>
      </c>
      <c r="Z111">
        <v>0</v>
      </c>
      <c r="AB111">
        <v>79</v>
      </c>
      <c r="AC111" t="s">
        <v>679</v>
      </c>
      <c r="AD111">
        <v>0</v>
      </c>
      <c r="AF111">
        <v>116</v>
      </c>
      <c r="AG111" t="s">
        <v>679</v>
      </c>
      <c r="AH111">
        <v>0</v>
      </c>
      <c r="AJ111">
        <v>121</v>
      </c>
      <c r="AK111" t="s">
        <v>679</v>
      </c>
      <c r="AL111">
        <v>0</v>
      </c>
      <c r="AN111">
        <v>1</v>
      </c>
      <c r="AO111" t="s">
        <v>679</v>
      </c>
      <c r="AP111">
        <v>0</v>
      </c>
      <c r="AR111">
        <v>7</v>
      </c>
      <c r="AS111" t="s">
        <v>679</v>
      </c>
      <c r="AT111">
        <v>0</v>
      </c>
      <c r="AV111">
        <v>0</v>
      </c>
      <c r="AX111">
        <v>244</v>
      </c>
      <c r="AY111" t="s">
        <v>679</v>
      </c>
      <c r="AZ111">
        <v>0</v>
      </c>
      <c r="BB111">
        <v>0</v>
      </c>
      <c r="BD111">
        <v>71</v>
      </c>
      <c r="BE111" t="s">
        <v>679</v>
      </c>
      <c r="BF111">
        <v>7</v>
      </c>
      <c r="BG111" t="s">
        <v>679</v>
      </c>
      <c r="BH111">
        <v>1</v>
      </c>
      <c r="BI111" t="s">
        <v>679</v>
      </c>
      <c r="BJ111">
        <v>282</v>
      </c>
      <c r="BK111" t="s">
        <v>679</v>
      </c>
      <c r="BL111">
        <v>4</v>
      </c>
      <c r="BM111" t="s">
        <v>679</v>
      </c>
      <c r="BN111">
        <v>36</v>
      </c>
      <c r="BO111" t="s">
        <v>679</v>
      </c>
      <c r="BP111">
        <v>0</v>
      </c>
      <c r="BR111">
        <v>0</v>
      </c>
      <c r="BT111">
        <v>0</v>
      </c>
      <c r="BV111">
        <v>16</v>
      </c>
      <c r="BW111" t="s">
        <v>679</v>
      </c>
      <c r="BX111">
        <v>841</v>
      </c>
      <c r="BY111" t="s">
        <v>679</v>
      </c>
      <c r="BZ111">
        <v>5</v>
      </c>
      <c r="CA111" t="s">
        <v>679</v>
      </c>
      <c r="CB111">
        <v>0</v>
      </c>
      <c r="CD111">
        <v>0</v>
      </c>
      <c r="CF111">
        <v>18</v>
      </c>
      <c r="CG111" t="s">
        <v>679</v>
      </c>
      <c r="CH111">
        <v>37</v>
      </c>
      <c r="CI111" t="s">
        <v>679</v>
      </c>
      <c r="CJ111">
        <v>0</v>
      </c>
      <c r="CL111">
        <v>0</v>
      </c>
      <c r="CN111">
        <v>64</v>
      </c>
      <c r="CO111" t="s">
        <v>679</v>
      </c>
      <c r="CP111">
        <v>0</v>
      </c>
      <c r="CR111">
        <v>5</v>
      </c>
      <c r="CS111" t="s">
        <v>679</v>
      </c>
      <c r="CT111">
        <v>0</v>
      </c>
      <c r="CV111">
        <v>0</v>
      </c>
      <c r="CX111">
        <v>0</v>
      </c>
      <c r="CZ111">
        <v>13</v>
      </c>
      <c r="DA111" t="s">
        <v>679</v>
      </c>
      <c r="DB111">
        <v>0</v>
      </c>
      <c r="DD111">
        <v>0</v>
      </c>
      <c r="DF111">
        <v>85</v>
      </c>
      <c r="DG111" t="s">
        <v>679</v>
      </c>
      <c r="DH111">
        <v>0</v>
      </c>
      <c r="DJ111">
        <v>0</v>
      </c>
      <c r="DL111">
        <v>0</v>
      </c>
      <c r="DN111">
        <v>0</v>
      </c>
      <c r="DP111">
        <v>0</v>
      </c>
      <c r="DR111">
        <v>112</v>
      </c>
      <c r="DS111" t="s">
        <v>679</v>
      </c>
      <c r="DT111">
        <v>0</v>
      </c>
      <c r="DV111">
        <v>13</v>
      </c>
      <c r="DW111" t="s">
        <v>679</v>
      </c>
      <c r="DX111">
        <v>4</v>
      </c>
      <c r="DY111" t="s">
        <v>679</v>
      </c>
      <c r="DZ111">
        <v>1</v>
      </c>
      <c r="EA111" t="s">
        <v>679</v>
      </c>
      <c r="EB111">
        <v>18</v>
      </c>
      <c r="EC111" t="s">
        <v>679</v>
      </c>
      <c r="ED111">
        <v>12</v>
      </c>
      <c r="EE111" t="s">
        <v>679</v>
      </c>
      <c r="EF111">
        <v>0</v>
      </c>
      <c r="EH111">
        <v>11</v>
      </c>
      <c r="EI111" t="s">
        <v>679</v>
      </c>
      <c r="EJ111">
        <v>0</v>
      </c>
      <c r="EL111">
        <v>0</v>
      </c>
      <c r="EN111">
        <v>0</v>
      </c>
      <c r="EP111">
        <v>0</v>
      </c>
      <c r="ER111">
        <v>153</v>
      </c>
      <c r="ES111" t="s">
        <v>679</v>
      </c>
      <c r="ET111">
        <v>174</v>
      </c>
      <c r="EU111" t="s">
        <v>679</v>
      </c>
      <c r="EV111">
        <v>0</v>
      </c>
      <c r="EX111">
        <v>283</v>
      </c>
      <c r="EY111" t="s">
        <v>679</v>
      </c>
      <c r="EZ111">
        <v>0</v>
      </c>
      <c r="FB111">
        <v>128</v>
      </c>
      <c r="FC111" t="s">
        <v>679</v>
      </c>
      <c r="FD111">
        <v>48</v>
      </c>
      <c r="FE111" t="s">
        <v>679</v>
      </c>
      <c r="FF111">
        <v>0</v>
      </c>
      <c r="FH111">
        <v>25</v>
      </c>
      <c r="FI111" t="s">
        <v>679</v>
      </c>
      <c r="FJ111">
        <v>159</v>
      </c>
      <c r="FK111" t="s">
        <v>679</v>
      </c>
      <c r="FL111">
        <v>1</v>
      </c>
      <c r="FM111" t="s">
        <v>679</v>
      </c>
      <c r="FN111">
        <v>0</v>
      </c>
      <c r="FP111">
        <v>0</v>
      </c>
      <c r="FR111">
        <v>130</v>
      </c>
      <c r="FS111" t="s">
        <v>679</v>
      </c>
      <c r="FT111">
        <v>13</v>
      </c>
      <c r="FU111" t="s">
        <v>679</v>
      </c>
      <c r="FV111">
        <v>0</v>
      </c>
      <c r="FX111">
        <v>23</v>
      </c>
      <c r="FY111" t="s">
        <v>679</v>
      </c>
      <c r="FZ111">
        <v>2</v>
      </c>
      <c r="GA111" t="s">
        <v>679</v>
      </c>
      <c r="GB111">
        <v>0</v>
      </c>
      <c r="GD111">
        <v>152</v>
      </c>
      <c r="GE111" t="s">
        <v>679</v>
      </c>
      <c r="GF111">
        <v>114</v>
      </c>
      <c r="GG111" t="s">
        <v>679</v>
      </c>
      <c r="GH111">
        <v>0</v>
      </c>
      <c r="GJ111">
        <v>81</v>
      </c>
      <c r="GK111" t="s">
        <v>679</v>
      </c>
      <c r="GL111">
        <v>0</v>
      </c>
      <c r="GN111">
        <v>0</v>
      </c>
      <c r="GP111">
        <v>165</v>
      </c>
      <c r="GQ111" t="s">
        <v>679</v>
      </c>
      <c r="GR111">
        <v>0</v>
      </c>
      <c r="GT111">
        <v>0</v>
      </c>
      <c r="GV111">
        <v>24</v>
      </c>
      <c r="GW111" t="s">
        <v>679</v>
      </c>
      <c r="GX111">
        <v>0</v>
      </c>
      <c r="GZ111">
        <v>98</v>
      </c>
      <c r="HA111" t="s">
        <v>679</v>
      </c>
      <c r="HB111">
        <v>0</v>
      </c>
      <c r="HD111">
        <v>28</v>
      </c>
      <c r="HE111" t="s">
        <v>679</v>
      </c>
      <c r="HF111">
        <v>145</v>
      </c>
      <c r="HG111" t="s">
        <v>679</v>
      </c>
      <c r="HH111">
        <v>0</v>
      </c>
      <c r="HJ111">
        <v>0</v>
      </c>
      <c r="HL111">
        <v>22</v>
      </c>
      <c r="HM111" t="s">
        <v>679</v>
      </c>
      <c r="HN111">
        <v>8</v>
      </c>
      <c r="HO111" t="s">
        <v>679</v>
      </c>
      <c r="HP111">
        <v>21</v>
      </c>
      <c r="HQ111" t="s">
        <v>679</v>
      </c>
      <c r="HR111">
        <v>2</v>
      </c>
      <c r="HS111" t="s">
        <v>679</v>
      </c>
      <c r="HT111">
        <v>49</v>
      </c>
      <c r="HU111" t="s">
        <v>679</v>
      </c>
      <c r="HV111">
        <v>183</v>
      </c>
      <c r="HW111" t="s">
        <v>679</v>
      </c>
      <c r="HX111">
        <v>0</v>
      </c>
      <c r="HZ111">
        <v>32</v>
      </c>
      <c r="IA111" t="s">
        <v>679</v>
      </c>
      <c r="IB111">
        <v>7</v>
      </c>
      <c r="IC111" t="s">
        <v>679</v>
      </c>
      <c r="ID111">
        <v>102</v>
      </c>
      <c r="IE111" t="s">
        <v>679</v>
      </c>
      <c r="IF111">
        <v>5</v>
      </c>
      <c r="IG111" t="s">
        <v>679</v>
      </c>
      <c r="IH111">
        <v>47</v>
      </c>
      <c r="II111" t="s">
        <v>679</v>
      </c>
      <c r="IJ111">
        <v>0</v>
      </c>
      <c r="IL111">
        <v>205</v>
      </c>
      <c r="IM111" t="s">
        <v>679</v>
      </c>
      <c r="IN111">
        <v>50</v>
      </c>
      <c r="IO111" t="s">
        <v>679</v>
      </c>
      <c r="IP111">
        <v>0</v>
      </c>
      <c r="IR111">
        <v>0</v>
      </c>
      <c r="IT111">
        <v>0</v>
      </c>
      <c r="IV111">
        <v>11</v>
      </c>
      <c r="IW111" t="s">
        <v>679</v>
      </c>
      <c r="IX111">
        <v>0</v>
      </c>
      <c r="IZ111">
        <v>690</v>
      </c>
      <c r="JA111" t="s">
        <v>679</v>
      </c>
      <c r="JB111">
        <v>6</v>
      </c>
      <c r="JC111" t="s">
        <v>679</v>
      </c>
      <c r="JD111">
        <v>0</v>
      </c>
      <c r="JF111">
        <v>0</v>
      </c>
      <c r="JH111">
        <v>26</v>
      </c>
      <c r="JI111" t="s">
        <v>679</v>
      </c>
      <c r="JJ111">
        <v>0</v>
      </c>
      <c r="JL111">
        <v>0</v>
      </c>
      <c r="JN111">
        <v>0</v>
      </c>
      <c r="JP111">
        <v>0</v>
      </c>
      <c r="JR111">
        <v>393</v>
      </c>
      <c r="JS111" t="s">
        <v>679</v>
      </c>
      <c r="JT111">
        <v>22</v>
      </c>
      <c r="JU111" t="s">
        <v>679</v>
      </c>
      <c r="JV111">
        <v>0</v>
      </c>
      <c r="JX111">
        <v>186</v>
      </c>
      <c r="JY111" t="s">
        <v>679</v>
      </c>
      <c r="JZ111">
        <v>13</v>
      </c>
      <c r="KA111" t="s">
        <v>679</v>
      </c>
      <c r="KB111">
        <v>0</v>
      </c>
      <c r="KD111">
        <v>0</v>
      </c>
      <c r="KF111">
        <v>0</v>
      </c>
      <c r="KH111">
        <v>69</v>
      </c>
      <c r="KI111" t="s">
        <v>679</v>
      </c>
      <c r="KJ111">
        <v>3</v>
      </c>
      <c r="KK111" t="s">
        <v>679</v>
      </c>
      <c r="KL111">
        <v>9</v>
      </c>
      <c r="KM111" t="s">
        <v>679</v>
      </c>
      <c r="KN111">
        <v>0</v>
      </c>
      <c r="KP111">
        <v>0</v>
      </c>
      <c r="KR111">
        <v>16</v>
      </c>
      <c r="KS111" t="s">
        <v>679</v>
      </c>
      <c r="KT111">
        <v>5</v>
      </c>
      <c r="KU111" t="s">
        <v>679</v>
      </c>
      <c r="KV111">
        <v>12</v>
      </c>
      <c r="KW111" t="s">
        <v>679</v>
      </c>
      <c r="KX111">
        <v>0</v>
      </c>
      <c r="KZ111">
        <v>0</v>
      </c>
      <c r="LB111">
        <v>123</v>
      </c>
      <c r="LC111" t="s">
        <v>679</v>
      </c>
      <c r="LD111">
        <v>0</v>
      </c>
      <c r="LF111">
        <v>0</v>
      </c>
      <c r="LH111">
        <v>0</v>
      </c>
      <c r="LJ111">
        <v>17</v>
      </c>
      <c r="LK111" t="s">
        <v>679</v>
      </c>
      <c r="LL111">
        <v>0</v>
      </c>
      <c r="LN111">
        <v>0</v>
      </c>
      <c r="LP111">
        <v>0</v>
      </c>
      <c r="LR111">
        <v>0</v>
      </c>
      <c r="LT111">
        <v>0</v>
      </c>
      <c r="LV111">
        <v>0</v>
      </c>
      <c r="LX111">
        <v>11</v>
      </c>
      <c r="LY111" t="s">
        <v>679</v>
      </c>
      <c r="LZ111">
        <v>0</v>
      </c>
      <c r="MB111">
        <v>0</v>
      </c>
      <c r="MD111">
        <v>0</v>
      </c>
      <c r="MF111">
        <v>6</v>
      </c>
      <c r="MG111" t="s">
        <v>679</v>
      </c>
      <c r="MH111">
        <v>0</v>
      </c>
      <c r="MJ111">
        <v>0</v>
      </c>
      <c r="ML111">
        <v>0</v>
      </c>
      <c r="MN111">
        <v>73</v>
      </c>
      <c r="MO111" t="s">
        <v>679</v>
      </c>
      <c r="MP111">
        <v>0</v>
      </c>
      <c r="MR111">
        <v>0</v>
      </c>
      <c r="MT111">
        <v>60</v>
      </c>
      <c r="MU111" t="s">
        <v>679</v>
      </c>
      <c r="MV111">
        <v>0</v>
      </c>
      <c r="MX111">
        <v>0</v>
      </c>
      <c r="MZ111">
        <v>0</v>
      </c>
      <c r="NB111">
        <v>85</v>
      </c>
      <c r="NC111" t="s">
        <v>679</v>
      </c>
      <c r="ND111">
        <v>0</v>
      </c>
      <c r="NF111">
        <v>0</v>
      </c>
      <c r="NH111">
        <v>0</v>
      </c>
      <c r="NJ111">
        <v>248</v>
      </c>
      <c r="NK111" t="s">
        <v>679</v>
      </c>
      <c r="NL111">
        <v>1</v>
      </c>
      <c r="NM111" t="s">
        <v>679</v>
      </c>
      <c r="NN111">
        <v>0</v>
      </c>
      <c r="NP111">
        <v>0</v>
      </c>
      <c r="NR111">
        <v>274</v>
      </c>
      <c r="NS111" t="s">
        <v>679</v>
      </c>
      <c r="NT111">
        <v>9</v>
      </c>
      <c r="NU111" t="s">
        <v>679</v>
      </c>
      <c r="NV111">
        <v>248</v>
      </c>
      <c r="NW111" t="s">
        <v>679</v>
      </c>
      <c r="NX111">
        <v>58</v>
      </c>
      <c r="NY111" t="s">
        <v>679</v>
      </c>
      <c r="NZ111">
        <v>68</v>
      </c>
      <c r="OA111" t="s">
        <v>679</v>
      </c>
      <c r="OB111">
        <v>0</v>
      </c>
      <c r="OD111">
        <v>0</v>
      </c>
      <c r="OF111">
        <v>73</v>
      </c>
      <c r="OG111" t="s">
        <v>679</v>
      </c>
      <c r="OH111">
        <v>66</v>
      </c>
      <c r="OI111" t="s">
        <v>679</v>
      </c>
      <c r="OJ111">
        <v>0</v>
      </c>
      <c r="OL111">
        <v>0</v>
      </c>
      <c r="ON111">
        <v>0</v>
      </c>
      <c r="OP111">
        <v>127</v>
      </c>
      <c r="OQ111" t="s">
        <v>679</v>
      </c>
      <c r="OR111">
        <v>87</v>
      </c>
      <c r="OS111" t="s">
        <v>679</v>
      </c>
      <c r="OT111">
        <v>228</v>
      </c>
      <c r="OU111" t="s">
        <v>679</v>
      </c>
      <c r="OV111">
        <v>383</v>
      </c>
      <c r="OW111" t="s">
        <v>679</v>
      </c>
      <c r="OX111">
        <v>44</v>
      </c>
      <c r="OY111" t="s">
        <v>679</v>
      </c>
      <c r="OZ111">
        <v>148</v>
      </c>
      <c r="PA111" t="s">
        <v>679</v>
      </c>
      <c r="PB111">
        <v>48</v>
      </c>
      <c r="PC111" t="s">
        <v>679</v>
      </c>
      <c r="PD111">
        <v>495</v>
      </c>
      <c r="PE111" t="s">
        <v>679</v>
      </c>
      <c r="PF111">
        <v>5</v>
      </c>
      <c r="PG111" t="s">
        <v>679</v>
      </c>
      <c r="PH111">
        <v>676</v>
      </c>
      <c r="PI111" t="s">
        <v>679</v>
      </c>
      <c r="PJ111">
        <v>27</v>
      </c>
      <c r="PK111" t="s">
        <v>679</v>
      </c>
      <c r="PL111">
        <v>0</v>
      </c>
      <c r="PN111">
        <v>19</v>
      </c>
      <c r="PO111" t="s">
        <v>679</v>
      </c>
      <c r="PP111">
        <v>0</v>
      </c>
      <c r="PR111">
        <v>0</v>
      </c>
      <c r="PT111">
        <v>512</v>
      </c>
      <c r="PU111" t="s">
        <v>679</v>
      </c>
      <c r="PV111">
        <v>639</v>
      </c>
      <c r="PW111" t="s">
        <v>679</v>
      </c>
      <c r="PX111">
        <v>2</v>
      </c>
      <c r="PY111" t="s">
        <v>679</v>
      </c>
      <c r="PZ111">
        <v>0</v>
      </c>
      <c r="QB111">
        <v>0</v>
      </c>
      <c r="QD111">
        <v>118</v>
      </c>
      <c r="QE111" t="s">
        <v>679</v>
      </c>
      <c r="QF111">
        <v>26</v>
      </c>
      <c r="QG111" t="s">
        <v>679</v>
      </c>
      <c r="QH111">
        <v>14</v>
      </c>
      <c r="QI111" t="s">
        <v>679</v>
      </c>
      <c r="QJ111">
        <v>262</v>
      </c>
      <c r="QK111" t="s">
        <v>679</v>
      </c>
      <c r="QL111">
        <v>718</v>
      </c>
      <c r="QM111" t="s">
        <v>679</v>
      </c>
      <c r="QN111">
        <v>218</v>
      </c>
      <c r="QO111" t="s">
        <v>679</v>
      </c>
      <c r="QP111">
        <v>181</v>
      </c>
      <c r="QQ111" t="s">
        <v>679</v>
      </c>
      <c r="QR111">
        <v>257</v>
      </c>
      <c r="QS111" t="s">
        <v>679</v>
      </c>
      <c r="QT111">
        <v>144</v>
      </c>
      <c r="QU111" t="s">
        <v>679</v>
      </c>
      <c r="QV111">
        <v>123</v>
      </c>
      <c r="QW111" t="s">
        <v>679</v>
      </c>
      <c r="QX111">
        <v>107</v>
      </c>
      <c r="QY111" t="s">
        <v>679</v>
      </c>
      <c r="QZ111">
        <v>112</v>
      </c>
      <c r="RA111" t="s">
        <v>679</v>
      </c>
      <c r="RB111">
        <v>13</v>
      </c>
      <c r="RC111" t="s">
        <v>679</v>
      </c>
      <c r="RD111">
        <v>329</v>
      </c>
      <c r="RE111" t="s">
        <v>679</v>
      </c>
      <c r="RF111">
        <v>82</v>
      </c>
      <c r="RG111" t="s">
        <v>679</v>
      </c>
      <c r="RH111">
        <v>9</v>
      </c>
      <c r="RI111" t="s">
        <v>679</v>
      </c>
      <c r="RJ111">
        <v>769</v>
      </c>
      <c r="RK111" t="s">
        <v>679</v>
      </c>
      <c r="RL111">
        <v>106</v>
      </c>
      <c r="RM111" t="s">
        <v>679</v>
      </c>
      <c r="RN111">
        <v>368</v>
      </c>
      <c r="RO111" t="s">
        <v>679</v>
      </c>
      <c r="RP111">
        <v>10</v>
      </c>
      <c r="RQ111" t="s">
        <v>679</v>
      </c>
      <c r="RR111">
        <v>0</v>
      </c>
      <c r="RT111">
        <v>18</v>
      </c>
      <c r="RU111" t="s">
        <v>679</v>
      </c>
      <c r="RV111">
        <v>1137</v>
      </c>
      <c r="RW111" t="s">
        <v>679</v>
      </c>
      <c r="RX111">
        <v>249</v>
      </c>
      <c r="RY111" t="s">
        <v>679</v>
      </c>
      <c r="RZ111">
        <v>261</v>
      </c>
      <c r="SA111" t="s">
        <v>679</v>
      </c>
      <c r="SB111">
        <v>103</v>
      </c>
      <c r="SC111" t="s">
        <v>679</v>
      </c>
      <c r="SD111">
        <v>66</v>
      </c>
      <c r="SE111" t="s">
        <v>679</v>
      </c>
      <c r="SF111">
        <v>29</v>
      </c>
      <c r="SG111" t="s">
        <v>679</v>
      </c>
      <c r="SH111">
        <v>287</v>
      </c>
      <c r="SI111" t="s">
        <v>679</v>
      </c>
      <c r="SJ111">
        <v>463</v>
      </c>
      <c r="SK111" t="s">
        <v>679</v>
      </c>
      <c r="SL111">
        <v>146</v>
      </c>
      <c r="SM111" t="s">
        <v>679</v>
      </c>
      <c r="SN111">
        <v>95</v>
      </c>
      <c r="SO111" t="s">
        <v>679</v>
      </c>
      <c r="SP111">
        <v>195</v>
      </c>
      <c r="SQ111" t="s">
        <v>679</v>
      </c>
      <c r="SR111">
        <v>294</v>
      </c>
      <c r="SS111" t="s">
        <v>679</v>
      </c>
      <c r="ST111">
        <v>237</v>
      </c>
      <c r="SU111" t="s">
        <v>679</v>
      </c>
      <c r="SV111">
        <v>99</v>
      </c>
      <c r="SW111" t="s">
        <v>679</v>
      </c>
      <c r="SX111">
        <v>329</v>
      </c>
      <c r="SY111" t="s">
        <v>679</v>
      </c>
      <c r="SZ111">
        <v>212</v>
      </c>
      <c r="TA111" t="s">
        <v>679</v>
      </c>
      <c r="TB111">
        <v>158</v>
      </c>
      <c r="TC111" t="s">
        <v>679</v>
      </c>
      <c r="TD111">
        <v>585</v>
      </c>
      <c r="TE111" t="s">
        <v>679</v>
      </c>
      <c r="TF111">
        <v>10</v>
      </c>
      <c r="TG111" t="s">
        <v>679</v>
      </c>
      <c r="TH111">
        <v>408</v>
      </c>
      <c r="TI111" t="s">
        <v>679</v>
      </c>
      <c r="TJ111">
        <v>6</v>
      </c>
      <c r="TK111" t="s">
        <v>679</v>
      </c>
      <c r="TL111">
        <v>27</v>
      </c>
      <c r="TM111" t="s">
        <v>679</v>
      </c>
      <c r="TN111">
        <v>56</v>
      </c>
      <c r="TO111" t="s">
        <v>679</v>
      </c>
      <c r="TP111">
        <v>155</v>
      </c>
      <c r="TQ111" t="s">
        <v>679</v>
      </c>
      <c r="TR111">
        <v>41</v>
      </c>
      <c r="TS111" t="s">
        <v>679</v>
      </c>
      <c r="TT111">
        <v>547</v>
      </c>
      <c r="TU111" t="s">
        <v>679</v>
      </c>
      <c r="TV111">
        <v>0</v>
      </c>
      <c r="TX111">
        <v>0</v>
      </c>
      <c r="TZ111">
        <v>0</v>
      </c>
      <c r="UB111">
        <v>0</v>
      </c>
      <c r="UD111">
        <v>0</v>
      </c>
      <c r="UF111">
        <v>2</v>
      </c>
      <c r="UG111" t="s">
        <v>679</v>
      </c>
      <c r="UH111">
        <v>148</v>
      </c>
      <c r="UI111" t="s">
        <v>679</v>
      </c>
      <c r="UJ111">
        <v>221</v>
      </c>
      <c r="UK111" t="s">
        <v>679</v>
      </c>
      <c r="UL111">
        <v>269</v>
      </c>
      <c r="UM111" t="s">
        <v>679</v>
      </c>
      <c r="UN111">
        <v>332</v>
      </c>
      <c r="UO111" t="s">
        <v>679</v>
      </c>
      <c r="UP111">
        <v>80</v>
      </c>
      <c r="UQ111" t="s">
        <v>679</v>
      </c>
      <c r="UR111">
        <v>77</v>
      </c>
      <c r="US111" t="s">
        <v>679</v>
      </c>
      <c r="UT111">
        <v>10</v>
      </c>
      <c r="UU111" t="s">
        <v>679</v>
      </c>
      <c r="UV111">
        <v>43</v>
      </c>
      <c r="UW111" t="s">
        <v>679</v>
      </c>
      <c r="UX111">
        <v>346</v>
      </c>
      <c r="UY111" t="s">
        <v>679</v>
      </c>
      <c r="UZ111">
        <v>211</v>
      </c>
      <c r="VA111" t="s">
        <v>679</v>
      </c>
      <c r="VB111">
        <v>127</v>
      </c>
      <c r="VC111" t="s">
        <v>679</v>
      </c>
      <c r="VD111">
        <v>286</v>
      </c>
      <c r="VE111" t="s">
        <v>679</v>
      </c>
      <c r="VF111">
        <v>47</v>
      </c>
      <c r="VG111" t="s">
        <v>679</v>
      </c>
      <c r="VH111">
        <v>26</v>
      </c>
      <c r="VI111" t="s">
        <v>679</v>
      </c>
      <c r="VJ111">
        <v>248</v>
      </c>
      <c r="VK111" t="s">
        <v>679</v>
      </c>
      <c r="VL111">
        <v>19</v>
      </c>
      <c r="VM111" t="s">
        <v>679</v>
      </c>
      <c r="VN111">
        <v>0</v>
      </c>
      <c r="VP111">
        <v>120</v>
      </c>
      <c r="VQ111" t="s">
        <v>679</v>
      </c>
      <c r="VR111">
        <v>0</v>
      </c>
      <c r="VT111">
        <v>45</v>
      </c>
      <c r="VU111" t="s">
        <v>679</v>
      </c>
      <c r="VV111">
        <v>17</v>
      </c>
      <c r="VW111" t="s">
        <v>679</v>
      </c>
      <c r="VX111">
        <v>4</v>
      </c>
      <c r="VY111" t="s">
        <v>679</v>
      </c>
      <c r="VZ111">
        <v>68</v>
      </c>
      <c r="WA111" t="s">
        <v>679</v>
      </c>
      <c r="WB111">
        <v>183</v>
      </c>
      <c r="WC111" t="s">
        <v>679</v>
      </c>
      <c r="WD111">
        <v>1945</v>
      </c>
      <c r="WE111" t="s">
        <v>679</v>
      </c>
      <c r="WF111">
        <v>98</v>
      </c>
      <c r="WG111" t="s">
        <v>679</v>
      </c>
      <c r="WH111">
        <v>0</v>
      </c>
      <c r="WJ111">
        <v>0</v>
      </c>
      <c r="WL111">
        <v>654</v>
      </c>
      <c r="WM111" t="s">
        <v>679</v>
      </c>
      <c r="WN111">
        <v>27</v>
      </c>
      <c r="WO111" t="s">
        <v>679</v>
      </c>
      <c r="WP111">
        <v>272</v>
      </c>
      <c r="WQ111" t="s">
        <v>679</v>
      </c>
      <c r="WR111">
        <v>14</v>
      </c>
      <c r="WS111" t="s">
        <v>679</v>
      </c>
      <c r="WT111">
        <v>62</v>
      </c>
      <c r="WU111" t="s">
        <v>679</v>
      </c>
      <c r="WV111">
        <v>0</v>
      </c>
      <c r="WX111">
        <v>2338</v>
      </c>
      <c r="WY111" t="s">
        <v>679</v>
      </c>
      <c r="WZ111">
        <v>23</v>
      </c>
      <c r="XA111" t="s">
        <v>679</v>
      </c>
      <c r="XB111">
        <v>2</v>
      </c>
      <c r="XC111" t="s">
        <v>679</v>
      </c>
      <c r="XD111">
        <v>1309</v>
      </c>
      <c r="XE111" t="s">
        <v>679</v>
      </c>
      <c r="XF111">
        <v>486</v>
      </c>
      <c r="XG111" t="s">
        <v>679</v>
      </c>
      <c r="XH111">
        <v>127</v>
      </c>
      <c r="XI111" t="s">
        <v>679</v>
      </c>
      <c r="XJ111">
        <v>129</v>
      </c>
      <c r="XK111" t="s">
        <v>679</v>
      </c>
      <c r="XL111">
        <v>63</v>
      </c>
      <c r="XM111" t="s">
        <v>679</v>
      </c>
      <c r="XN111">
        <v>0</v>
      </c>
      <c r="XP111">
        <v>28</v>
      </c>
      <c r="XQ111" t="s">
        <v>679</v>
      </c>
      <c r="XR111">
        <v>494</v>
      </c>
      <c r="XS111" t="s">
        <v>679</v>
      </c>
      <c r="XT111">
        <v>25</v>
      </c>
      <c r="XU111" t="s">
        <v>679</v>
      </c>
      <c r="XV111">
        <v>25</v>
      </c>
      <c r="XW111" t="s">
        <v>679</v>
      </c>
      <c r="XX111">
        <v>113</v>
      </c>
      <c r="XY111" t="s">
        <v>679</v>
      </c>
      <c r="XZ111">
        <v>0</v>
      </c>
      <c r="YB111">
        <v>8</v>
      </c>
      <c r="YC111" t="s">
        <v>679</v>
      </c>
      <c r="YD111">
        <v>8</v>
      </c>
      <c r="YE111" t="s">
        <v>679</v>
      </c>
      <c r="YF111">
        <v>0</v>
      </c>
      <c r="YH111">
        <v>280</v>
      </c>
      <c r="YI111" t="s">
        <v>679</v>
      </c>
      <c r="YJ111">
        <v>76</v>
      </c>
      <c r="YK111" t="s">
        <v>679</v>
      </c>
      <c r="YL111">
        <v>22</v>
      </c>
      <c r="YM111" t="s">
        <v>679</v>
      </c>
      <c r="YN111">
        <v>170</v>
      </c>
      <c r="YO111" t="s">
        <v>679</v>
      </c>
      <c r="YP111">
        <v>44</v>
      </c>
      <c r="YQ111" t="s">
        <v>679</v>
      </c>
      <c r="YR111">
        <v>0</v>
      </c>
      <c r="YT111">
        <v>0</v>
      </c>
      <c r="YV111">
        <v>35432</v>
      </c>
      <c r="YW111" t="e">
        <v>#N/A</v>
      </c>
      <c r="YY111">
        <v>28593</v>
      </c>
      <c r="YZ111">
        <v>1326</v>
      </c>
      <c r="ZA111">
        <v>10408</v>
      </c>
      <c r="ZB111">
        <v>6839</v>
      </c>
      <c r="ZC111">
        <v>11205</v>
      </c>
      <c r="ZD111">
        <v>93</v>
      </c>
      <c r="ZE111">
        <v>20061</v>
      </c>
      <c r="ZF111">
        <v>8518</v>
      </c>
      <c r="ZG111">
        <v>2502</v>
      </c>
      <c r="ZH111">
        <v>246</v>
      </c>
      <c r="ZI111">
        <v>13707</v>
      </c>
      <c r="ZJ111">
        <v>11451</v>
      </c>
      <c r="ZK111">
        <v>1518</v>
      </c>
      <c r="ZL111">
        <v>13707</v>
      </c>
      <c r="ZM111">
        <v>6656</v>
      </c>
      <c r="ZN111">
        <v>1439</v>
      </c>
      <c r="ZO111">
        <v>20012</v>
      </c>
      <c r="ZP111">
        <v>778</v>
      </c>
      <c r="ZQ111">
        <v>1926</v>
      </c>
      <c r="ZR111">
        <v>627</v>
      </c>
      <c r="ZS111">
        <v>1693</v>
      </c>
      <c r="ZT111">
        <v>34</v>
      </c>
      <c r="ZU111">
        <v>246</v>
      </c>
      <c r="ZV111">
        <v>50</v>
      </c>
      <c r="ZW111">
        <v>7814</v>
      </c>
      <c r="ZX111">
        <v>0</v>
      </c>
      <c r="ZY111">
        <v>949</v>
      </c>
      <c r="AAA111" s="26"/>
    </row>
    <row r="112" spans="1:703" x14ac:dyDescent="0.25">
      <c r="A112" t="s">
        <v>286</v>
      </c>
      <c r="B112">
        <v>0</v>
      </c>
      <c r="D112">
        <v>762</v>
      </c>
      <c r="E112" t="s">
        <v>679</v>
      </c>
      <c r="F112">
        <v>5</v>
      </c>
      <c r="G112" t="s">
        <v>679</v>
      </c>
      <c r="H112">
        <v>0</v>
      </c>
      <c r="J112">
        <v>0</v>
      </c>
      <c r="L112">
        <v>0</v>
      </c>
      <c r="N112">
        <v>0</v>
      </c>
      <c r="P112">
        <v>0</v>
      </c>
      <c r="R112">
        <v>0</v>
      </c>
      <c r="T112">
        <v>0</v>
      </c>
      <c r="V112">
        <v>0</v>
      </c>
      <c r="X112">
        <v>0</v>
      </c>
      <c r="Z112">
        <v>354</v>
      </c>
      <c r="AA112" t="s">
        <v>679</v>
      </c>
      <c r="AB112">
        <v>433</v>
      </c>
      <c r="AC112" t="s">
        <v>679</v>
      </c>
      <c r="AD112">
        <v>5</v>
      </c>
      <c r="AE112" t="s">
        <v>679</v>
      </c>
      <c r="AF112">
        <v>55</v>
      </c>
      <c r="AG112" t="s">
        <v>679</v>
      </c>
      <c r="AH112">
        <v>0</v>
      </c>
      <c r="AJ112">
        <v>32</v>
      </c>
      <c r="AK112" t="s">
        <v>679</v>
      </c>
      <c r="AL112">
        <v>12</v>
      </c>
      <c r="AM112" t="s">
        <v>679</v>
      </c>
      <c r="AN112">
        <v>5</v>
      </c>
      <c r="AO112" t="s">
        <v>679</v>
      </c>
      <c r="AP112">
        <v>0</v>
      </c>
      <c r="AR112">
        <v>0</v>
      </c>
      <c r="AT112">
        <v>0</v>
      </c>
      <c r="AV112">
        <v>0</v>
      </c>
      <c r="AX112">
        <v>152</v>
      </c>
      <c r="AY112" t="s">
        <v>679</v>
      </c>
      <c r="AZ112">
        <v>0</v>
      </c>
      <c r="BB112">
        <v>0</v>
      </c>
      <c r="BD112">
        <v>147</v>
      </c>
      <c r="BE112" t="s">
        <v>679</v>
      </c>
      <c r="BF112">
        <v>0</v>
      </c>
      <c r="BH112">
        <v>33</v>
      </c>
      <c r="BI112" t="s">
        <v>679</v>
      </c>
      <c r="BJ112">
        <v>0</v>
      </c>
      <c r="BL112">
        <v>0</v>
      </c>
      <c r="BN112">
        <v>10</v>
      </c>
      <c r="BO112" t="s">
        <v>679</v>
      </c>
      <c r="BP112">
        <v>0</v>
      </c>
      <c r="BR112">
        <v>32</v>
      </c>
      <c r="BS112" t="s">
        <v>679</v>
      </c>
      <c r="BT112">
        <v>0</v>
      </c>
      <c r="BV112">
        <v>32</v>
      </c>
      <c r="BW112" t="s">
        <v>679</v>
      </c>
      <c r="BX112">
        <v>0</v>
      </c>
      <c r="BZ112">
        <v>0</v>
      </c>
      <c r="CB112">
        <v>0</v>
      </c>
      <c r="CD112">
        <v>0</v>
      </c>
      <c r="CF112">
        <v>73</v>
      </c>
      <c r="CG112" t="s">
        <v>679</v>
      </c>
      <c r="CH112">
        <v>2</v>
      </c>
      <c r="CI112" t="s">
        <v>679</v>
      </c>
      <c r="CJ112">
        <v>0</v>
      </c>
      <c r="CL112">
        <v>0</v>
      </c>
      <c r="CN112">
        <v>5</v>
      </c>
      <c r="CO112" t="s">
        <v>679</v>
      </c>
      <c r="CP112">
        <v>0</v>
      </c>
      <c r="CR112">
        <v>22</v>
      </c>
      <c r="CS112" t="s">
        <v>679</v>
      </c>
      <c r="CT112">
        <v>0</v>
      </c>
      <c r="CV112">
        <v>0</v>
      </c>
      <c r="CX112">
        <v>0</v>
      </c>
      <c r="CZ112">
        <v>0</v>
      </c>
      <c r="DB112">
        <v>0</v>
      </c>
      <c r="DD112">
        <v>0</v>
      </c>
      <c r="DF112">
        <v>0</v>
      </c>
      <c r="DH112">
        <v>0</v>
      </c>
      <c r="DJ112">
        <v>116</v>
      </c>
      <c r="DK112" t="s">
        <v>679</v>
      </c>
      <c r="DL112">
        <v>0</v>
      </c>
      <c r="DN112">
        <v>0</v>
      </c>
      <c r="DP112">
        <v>0</v>
      </c>
      <c r="DR112">
        <v>9</v>
      </c>
      <c r="DS112" t="s">
        <v>679</v>
      </c>
      <c r="DT112">
        <v>117</v>
      </c>
      <c r="DU112" t="s">
        <v>679</v>
      </c>
      <c r="DV112">
        <v>0</v>
      </c>
      <c r="DX112">
        <v>4</v>
      </c>
      <c r="DY112" t="s">
        <v>679</v>
      </c>
      <c r="DZ112">
        <v>46</v>
      </c>
      <c r="EA112" t="s">
        <v>679</v>
      </c>
      <c r="EB112">
        <v>11</v>
      </c>
      <c r="EC112" t="s">
        <v>679</v>
      </c>
      <c r="ED112">
        <v>0</v>
      </c>
      <c r="EF112">
        <v>0</v>
      </c>
      <c r="EH112">
        <v>0</v>
      </c>
      <c r="EJ112">
        <v>186</v>
      </c>
      <c r="EK112" t="s">
        <v>679</v>
      </c>
      <c r="EL112">
        <v>0</v>
      </c>
      <c r="EN112">
        <v>0</v>
      </c>
      <c r="EP112">
        <v>559</v>
      </c>
      <c r="EQ112" t="s">
        <v>679</v>
      </c>
      <c r="ER112">
        <v>154</v>
      </c>
      <c r="ES112" t="s">
        <v>679</v>
      </c>
      <c r="ET112">
        <v>60</v>
      </c>
      <c r="EU112" t="s">
        <v>679</v>
      </c>
      <c r="EV112">
        <v>73</v>
      </c>
      <c r="EW112" t="s">
        <v>679</v>
      </c>
      <c r="EX112">
        <v>59</v>
      </c>
      <c r="EY112" t="s">
        <v>679</v>
      </c>
      <c r="EZ112">
        <v>0</v>
      </c>
      <c r="FB112">
        <v>296</v>
      </c>
      <c r="FC112" t="s">
        <v>679</v>
      </c>
      <c r="FD112">
        <v>69</v>
      </c>
      <c r="FE112" t="s">
        <v>679</v>
      </c>
      <c r="FF112">
        <v>999</v>
      </c>
      <c r="FG112" t="s">
        <v>679</v>
      </c>
      <c r="FH112">
        <v>1770</v>
      </c>
      <c r="FI112" t="s">
        <v>679</v>
      </c>
      <c r="FJ112">
        <v>0</v>
      </c>
      <c r="FL112">
        <v>0</v>
      </c>
      <c r="FN112">
        <v>0</v>
      </c>
      <c r="FP112">
        <v>25</v>
      </c>
      <c r="FQ112" t="s">
        <v>679</v>
      </c>
      <c r="FR112">
        <v>291</v>
      </c>
      <c r="FS112" t="s">
        <v>679</v>
      </c>
      <c r="FT112">
        <v>4</v>
      </c>
      <c r="FU112" t="s">
        <v>679</v>
      </c>
      <c r="FV112">
        <v>5</v>
      </c>
      <c r="FW112" t="s">
        <v>679</v>
      </c>
      <c r="FX112">
        <v>0</v>
      </c>
      <c r="FZ112">
        <v>372</v>
      </c>
      <c r="GA112" t="s">
        <v>679</v>
      </c>
      <c r="GB112">
        <v>8005</v>
      </c>
      <c r="GC112" t="s">
        <v>679</v>
      </c>
      <c r="GD112">
        <v>18</v>
      </c>
      <c r="GE112" t="s">
        <v>679</v>
      </c>
      <c r="GF112">
        <v>701</v>
      </c>
      <c r="GG112" t="s">
        <v>679</v>
      </c>
      <c r="GH112">
        <v>29</v>
      </c>
      <c r="GI112" t="s">
        <v>679</v>
      </c>
      <c r="GJ112">
        <v>665</v>
      </c>
      <c r="GK112" t="s">
        <v>679</v>
      </c>
      <c r="GL112">
        <v>0</v>
      </c>
      <c r="GN112">
        <v>0</v>
      </c>
      <c r="GP112">
        <v>122</v>
      </c>
      <c r="GQ112" t="s">
        <v>679</v>
      </c>
      <c r="GR112">
        <v>0</v>
      </c>
      <c r="GT112">
        <v>14</v>
      </c>
      <c r="GU112" t="s">
        <v>679</v>
      </c>
      <c r="GV112">
        <v>90</v>
      </c>
      <c r="GW112" t="s">
        <v>679</v>
      </c>
      <c r="GX112">
        <v>0</v>
      </c>
      <c r="GZ112">
        <v>554</v>
      </c>
      <c r="HA112" t="s">
        <v>679</v>
      </c>
      <c r="HB112">
        <v>0</v>
      </c>
      <c r="HD112">
        <v>42</v>
      </c>
      <c r="HE112" t="s">
        <v>679</v>
      </c>
      <c r="HF112">
        <v>0</v>
      </c>
      <c r="HH112">
        <v>48</v>
      </c>
      <c r="HI112" t="s">
        <v>679</v>
      </c>
      <c r="HJ112">
        <v>0</v>
      </c>
      <c r="HL112">
        <v>5</v>
      </c>
      <c r="HM112" t="s">
        <v>679</v>
      </c>
      <c r="HN112">
        <v>0</v>
      </c>
      <c r="HP112">
        <v>0</v>
      </c>
      <c r="HR112">
        <v>0</v>
      </c>
      <c r="HT112">
        <v>284</v>
      </c>
      <c r="HU112" t="s">
        <v>679</v>
      </c>
      <c r="HV112">
        <v>28</v>
      </c>
      <c r="HW112" t="s">
        <v>679</v>
      </c>
      <c r="HX112">
        <v>1458</v>
      </c>
      <c r="HY112" t="s">
        <v>679</v>
      </c>
      <c r="HZ112">
        <v>7</v>
      </c>
      <c r="IA112" t="s">
        <v>679</v>
      </c>
      <c r="IB112">
        <v>14</v>
      </c>
      <c r="IC112" t="s">
        <v>679</v>
      </c>
      <c r="ID112">
        <v>35</v>
      </c>
      <c r="IE112" t="s">
        <v>679</v>
      </c>
      <c r="IF112">
        <v>30</v>
      </c>
      <c r="IG112" t="s">
        <v>679</v>
      </c>
      <c r="IH112">
        <v>0</v>
      </c>
      <c r="IJ112">
        <v>0</v>
      </c>
      <c r="IL112">
        <v>101</v>
      </c>
      <c r="IM112" t="s">
        <v>679</v>
      </c>
      <c r="IN112">
        <v>0</v>
      </c>
      <c r="IP112">
        <v>0</v>
      </c>
      <c r="IR112">
        <v>0</v>
      </c>
      <c r="IT112">
        <v>0</v>
      </c>
      <c r="IV112">
        <v>3</v>
      </c>
      <c r="IW112" t="s">
        <v>679</v>
      </c>
      <c r="IX112">
        <v>0</v>
      </c>
      <c r="IZ112">
        <v>28</v>
      </c>
      <c r="JA112" t="s">
        <v>679</v>
      </c>
      <c r="JB112">
        <v>10</v>
      </c>
      <c r="JC112" t="s">
        <v>679</v>
      </c>
      <c r="JD112">
        <v>0</v>
      </c>
      <c r="JF112">
        <v>0</v>
      </c>
      <c r="JH112">
        <v>3</v>
      </c>
      <c r="JI112" t="s">
        <v>679</v>
      </c>
      <c r="JJ112">
        <v>0</v>
      </c>
      <c r="JL112">
        <v>0</v>
      </c>
      <c r="JN112">
        <v>0</v>
      </c>
      <c r="JP112">
        <v>37</v>
      </c>
      <c r="JQ112" t="s">
        <v>679</v>
      </c>
      <c r="JR112">
        <v>28</v>
      </c>
      <c r="JS112" t="s">
        <v>679</v>
      </c>
      <c r="JT112">
        <v>6</v>
      </c>
      <c r="JU112" t="s">
        <v>679</v>
      </c>
      <c r="JV112">
        <v>0</v>
      </c>
      <c r="JX112">
        <v>155</v>
      </c>
      <c r="JY112" t="s">
        <v>679</v>
      </c>
      <c r="JZ112">
        <v>48</v>
      </c>
      <c r="KA112" t="s">
        <v>679</v>
      </c>
      <c r="KB112">
        <v>0</v>
      </c>
      <c r="KD112">
        <v>63</v>
      </c>
      <c r="KE112" t="s">
        <v>679</v>
      </c>
      <c r="KF112">
        <v>0</v>
      </c>
      <c r="KH112">
        <v>111</v>
      </c>
      <c r="KI112" t="s">
        <v>679</v>
      </c>
      <c r="KJ112">
        <v>0</v>
      </c>
      <c r="KL112">
        <v>775</v>
      </c>
      <c r="KM112" t="s">
        <v>679</v>
      </c>
      <c r="KN112">
        <v>1</v>
      </c>
      <c r="KO112" t="s">
        <v>679</v>
      </c>
      <c r="KP112">
        <v>0</v>
      </c>
      <c r="KR112">
        <v>38</v>
      </c>
      <c r="KS112" t="s">
        <v>679</v>
      </c>
      <c r="KT112">
        <v>211</v>
      </c>
      <c r="KU112" t="s">
        <v>679</v>
      </c>
      <c r="KV112">
        <v>0</v>
      </c>
      <c r="KX112">
        <v>0</v>
      </c>
      <c r="KZ112">
        <v>0</v>
      </c>
      <c r="LB112">
        <v>0</v>
      </c>
      <c r="LD112">
        <v>84</v>
      </c>
      <c r="LE112" t="s">
        <v>679</v>
      </c>
      <c r="LF112">
        <v>0</v>
      </c>
      <c r="LH112">
        <v>0</v>
      </c>
      <c r="LJ112">
        <v>0</v>
      </c>
      <c r="LL112">
        <v>0</v>
      </c>
      <c r="LN112">
        <v>0</v>
      </c>
      <c r="LP112">
        <v>0</v>
      </c>
      <c r="LR112">
        <v>0</v>
      </c>
      <c r="LT112">
        <v>22</v>
      </c>
      <c r="LU112" t="s">
        <v>679</v>
      </c>
      <c r="LV112">
        <v>0</v>
      </c>
      <c r="LX112">
        <v>17</v>
      </c>
      <c r="LY112" t="s">
        <v>679</v>
      </c>
      <c r="LZ112">
        <v>0</v>
      </c>
      <c r="MB112">
        <v>0</v>
      </c>
      <c r="MD112">
        <v>0</v>
      </c>
      <c r="MF112">
        <v>0</v>
      </c>
      <c r="MH112">
        <v>120</v>
      </c>
      <c r="MI112" t="s">
        <v>679</v>
      </c>
      <c r="MJ112">
        <v>0</v>
      </c>
      <c r="ML112">
        <v>0</v>
      </c>
      <c r="MN112">
        <v>0</v>
      </c>
      <c r="MP112">
        <v>0</v>
      </c>
      <c r="MR112">
        <v>0</v>
      </c>
      <c r="MT112">
        <v>0</v>
      </c>
      <c r="MV112">
        <v>12</v>
      </c>
      <c r="MW112" t="s">
        <v>679</v>
      </c>
      <c r="MX112">
        <v>0</v>
      </c>
      <c r="MZ112">
        <v>24</v>
      </c>
      <c r="NA112" t="s">
        <v>679</v>
      </c>
      <c r="NB112">
        <v>0</v>
      </c>
      <c r="ND112">
        <v>0</v>
      </c>
      <c r="NF112">
        <v>0</v>
      </c>
      <c r="NH112">
        <v>97</v>
      </c>
      <c r="NI112" t="s">
        <v>679</v>
      </c>
      <c r="NJ112">
        <v>0</v>
      </c>
      <c r="NL112">
        <v>25</v>
      </c>
      <c r="NM112" t="s">
        <v>679</v>
      </c>
      <c r="NN112">
        <v>0</v>
      </c>
      <c r="NP112">
        <v>0</v>
      </c>
      <c r="NR112">
        <v>21</v>
      </c>
      <c r="NS112" t="s">
        <v>679</v>
      </c>
      <c r="NT112">
        <v>0</v>
      </c>
      <c r="NV112">
        <v>183</v>
      </c>
      <c r="NW112" t="s">
        <v>679</v>
      </c>
      <c r="NX112">
        <v>25</v>
      </c>
      <c r="NY112" t="s">
        <v>679</v>
      </c>
      <c r="NZ112">
        <v>3</v>
      </c>
      <c r="OA112" t="s">
        <v>679</v>
      </c>
      <c r="OB112">
        <v>0</v>
      </c>
      <c r="OD112">
        <v>0</v>
      </c>
      <c r="OF112">
        <v>91</v>
      </c>
      <c r="OG112" t="s">
        <v>679</v>
      </c>
      <c r="OH112">
        <v>41</v>
      </c>
      <c r="OI112" t="s">
        <v>679</v>
      </c>
      <c r="OJ112">
        <v>35</v>
      </c>
      <c r="OK112" t="s">
        <v>679</v>
      </c>
      <c r="OL112">
        <v>0</v>
      </c>
      <c r="ON112">
        <v>0</v>
      </c>
      <c r="OP112">
        <v>107</v>
      </c>
      <c r="OQ112" t="s">
        <v>679</v>
      </c>
      <c r="OR112">
        <v>0</v>
      </c>
      <c r="OT112">
        <v>0</v>
      </c>
      <c r="OV112">
        <v>68</v>
      </c>
      <c r="OW112" t="s">
        <v>679</v>
      </c>
      <c r="OX112">
        <v>849</v>
      </c>
      <c r="OY112" t="s">
        <v>679</v>
      </c>
      <c r="OZ112">
        <v>41</v>
      </c>
      <c r="PA112" t="s">
        <v>679</v>
      </c>
      <c r="PB112">
        <v>0</v>
      </c>
      <c r="PD112">
        <v>491</v>
      </c>
      <c r="PE112" t="s">
        <v>679</v>
      </c>
      <c r="PF112">
        <v>3</v>
      </c>
      <c r="PG112" t="s">
        <v>679</v>
      </c>
      <c r="PH112">
        <v>129</v>
      </c>
      <c r="PI112" t="s">
        <v>679</v>
      </c>
      <c r="PJ112">
        <v>0</v>
      </c>
      <c r="PL112">
        <v>0</v>
      </c>
      <c r="PN112">
        <v>7</v>
      </c>
      <c r="PO112" t="s">
        <v>679</v>
      </c>
      <c r="PP112">
        <v>0</v>
      </c>
      <c r="PR112">
        <v>0</v>
      </c>
      <c r="PT112">
        <v>0</v>
      </c>
      <c r="PV112">
        <v>0</v>
      </c>
      <c r="PX112">
        <v>0</v>
      </c>
      <c r="PZ112">
        <v>9</v>
      </c>
      <c r="QA112" t="s">
        <v>679</v>
      </c>
      <c r="QB112">
        <v>5</v>
      </c>
      <c r="QC112" t="s">
        <v>679</v>
      </c>
      <c r="QD112">
        <v>932</v>
      </c>
      <c r="QE112" t="s">
        <v>679</v>
      </c>
      <c r="QF112">
        <v>10</v>
      </c>
      <c r="QG112" t="s">
        <v>679</v>
      </c>
      <c r="QH112">
        <v>304</v>
      </c>
      <c r="QI112" t="s">
        <v>679</v>
      </c>
      <c r="QJ112">
        <v>6</v>
      </c>
      <c r="QK112" t="s">
        <v>679</v>
      </c>
      <c r="QL112">
        <v>983</v>
      </c>
      <c r="QM112" t="s">
        <v>679</v>
      </c>
      <c r="QN112">
        <v>388</v>
      </c>
      <c r="QO112" t="s">
        <v>679</v>
      </c>
      <c r="QP112">
        <v>333</v>
      </c>
      <c r="QQ112" t="s">
        <v>679</v>
      </c>
      <c r="QR112">
        <v>175</v>
      </c>
      <c r="QS112" t="s">
        <v>679</v>
      </c>
      <c r="QT112">
        <v>535</v>
      </c>
      <c r="QU112" t="s">
        <v>679</v>
      </c>
      <c r="QV112">
        <v>98</v>
      </c>
      <c r="QW112" t="s">
        <v>679</v>
      </c>
      <c r="QX112">
        <v>170</v>
      </c>
      <c r="QY112" t="s">
        <v>679</v>
      </c>
      <c r="QZ112">
        <v>263</v>
      </c>
      <c r="RA112" t="s">
        <v>679</v>
      </c>
      <c r="RB112">
        <v>205</v>
      </c>
      <c r="RC112" t="s">
        <v>679</v>
      </c>
      <c r="RD112">
        <v>363</v>
      </c>
      <c r="RE112" t="s">
        <v>679</v>
      </c>
      <c r="RF112">
        <v>386</v>
      </c>
      <c r="RG112" t="s">
        <v>679</v>
      </c>
      <c r="RH112">
        <v>17</v>
      </c>
      <c r="RI112" t="s">
        <v>679</v>
      </c>
      <c r="RJ112">
        <v>521</v>
      </c>
      <c r="RK112" t="s">
        <v>679</v>
      </c>
      <c r="RL112">
        <v>27</v>
      </c>
      <c r="RM112" t="s">
        <v>679</v>
      </c>
      <c r="RN112">
        <v>339</v>
      </c>
      <c r="RO112" t="s">
        <v>679</v>
      </c>
      <c r="RP112">
        <v>0</v>
      </c>
      <c r="RR112">
        <v>20</v>
      </c>
      <c r="RS112" t="s">
        <v>679</v>
      </c>
      <c r="RT112">
        <v>14</v>
      </c>
      <c r="RU112" t="s">
        <v>679</v>
      </c>
      <c r="RV112">
        <v>1445</v>
      </c>
      <c r="RW112" t="s">
        <v>679</v>
      </c>
      <c r="RX112">
        <v>195</v>
      </c>
      <c r="RY112" t="s">
        <v>679</v>
      </c>
      <c r="RZ112">
        <v>312</v>
      </c>
      <c r="SA112" t="s">
        <v>679</v>
      </c>
      <c r="SB112">
        <v>356</v>
      </c>
      <c r="SC112" t="s">
        <v>679</v>
      </c>
      <c r="SD112">
        <v>142</v>
      </c>
      <c r="SE112" t="s">
        <v>679</v>
      </c>
      <c r="SF112">
        <v>77</v>
      </c>
      <c r="SG112" t="s">
        <v>679</v>
      </c>
      <c r="SH112">
        <v>350</v>
      </c>
      <c r="SI112" t="s">
        <v>679</v>
      </c>
      <c r="SJ112">
        <v>687</v>
      </c>
      <c r="SK112" t="s">
        <v>679</v>
      </c>
      <c r="SL112">
        <v>91</v>
      </c>
      <c r="SM112" t="s">
        <v>679</v>
      </c>
      <c r="SN112">
        <v>222</v>
      </c>
      <c r="SO112" t="s">
        <v>679</v>
      </c>
      <c r="SP112">
        <v>272</v>
      </c>
      <c r="SQ112" t="s">
        <v>679</v>
      </c>
      <c r="SR112">
        <v>2889</v>
      </c>
      <c r="SS112" t="s">
        <v>679</v>
      </c>
      <c r="ST112">
        <v>112</v>
      </c>
      <c r="SU112" t="s">
        <v>679</v>
      </c>
      <c r="SV112">
        <v>74</v>
      </c>
      <c r="SW112" t="s">
        <v>679</v>
      </c>
      <c r="SX112">
        <v>486</v>
      </c>
      <c r="SY112" t="s">
        <v>679</v>
      </c>
      <c r="SZ112">
        <v>246</v>
      </c>
      <c r="TA112" t="s">
        <v>679</v>
      </c>
      <c r="TB112">
        <v>204</v>
      </c>
      <c r="TC112" t="s">
        <v>679</v>
      </c>
      <c r="TD112">
        <v>159</v>
      </c>
      <c r="TE112" t="s">
        <v>679</v>
      </c>
      <c r="TF112">
        <v>2</v>
      </c>
      <c r="TG112" t="s">
        <v>679</v>
      </c>
      <c r="TH112">
        <v>658</v>
      </c>
      <c r="TI112" t="s">
        <v>679</v>
      </c>
      <c r="TJ112">
        <v>7</v>
      </c>
      <c r="TK112" t="s">
        <v>679</v>
      </c>
      <c r="TL112">
        <v>32</v>
      </c>
      <c r="TM112" t="s">
        <v>679</v>
      </c>
      <c r="TN112">
        <v>878</v>
      </c>
      <c r="TO112" t="s">
        <v>679</v>
      </c>
      <c r="TP112">
        <v>289</v>
      </c>
      <c r="TQ112" t="s">
        <v>679</v>
      </c>
      <c r="TR112">
        <v>28</v>
      </c>
      <c r="TS112" t="s">
        <v>679</v>
      </c>
      <c r="TT112">
        <v>688</v>
      </c>
      <c r="TU112" t="s">
        <v>679</v>
      </c>
      <c r="TV112">
        <v>0</v>
      </c>
      <c r="TX112">
        <v>0</v>
      </c>
      <c r="TZ112">
        <v>0</v>
      </c>
      <c r="UB112">
        <v>33</v>
      </c>
      <c r="UC112" t="s">
        <v>679</v>
      </c>
      <c r="UD112">
        <v>4</v>
      </c>
      <c r="UE112" t="s">
        <v>679</v>
      </c>
      <c r="UF112">
        <v>0</v>
      </c>
      <c r="UH112">
        <v>1765</v>
      </c>
      <c r="UI112" t="s">
        <v>679</v>
      </c>
      <c r="UJ112">
        <v>1164</v>
      </c>
      <c r="UK112" t="s">
        <v>679</v>
      </c>
      <c r="UL112">
        <v>954</v>
      </c>
      <c r="UM112" t="s">
        <v>679</v>
      </c>
      <c r="UN112">
        <v>760</v>
      </c>
      <c r="UO112" t="s">
        <v>679</v>
      </c>
      <c r="UP112">
        <v>332</v>
      </c>
      <c r="UQ112" t="s">
        <v>679</v>
      </c>
      <c r="UR112">
        <v>595</v>
      </c>
      <c r="US112" t="s">
        <v>679</v>
      </c>
      <c r="UT112">
        <v>19</v>
      </c>
      <c r="UU112" t="s">
        <v>679</v>
      </c>
      <c r="UV112">
        <v>120</v>
      </c>
      <c r="UW112" t="s">
        <v>679</v>
      </c>
      <c r="UX112">
        <v>148</v>
      </c>
      <c r="UY112" t="s">
        <v>679</v>
      </c>
      <c r="UZ112">
        <v>243</v>
      </c>
      <c r="VA112" t="s">
        <v>679</v>
      </c>
      <c r="VB112">
        <v>216</v>
      </c>
      <c r="VC112" t="s">
        <v>679</v>
      </c>
      <c r="VD112">
        <v>491</v>
      </c>
      <c r="VE112" t="s">
        <v>679</v>
      </c>
      <c r="VF112">
        <v>0</v>
      </c>
      <c r="VH112">
        <v>139</v>
      </c>
      <c r="VI112" t="s">
        <v>679</v>
      </c>
      <c r="VJ112">
        <v>281</v>
      </c>
      <c r="VK112" t="s">
        <v>679</v>
      </c>
      <c r="VL112">
        <v>107</v>
      </c>
      <c r="VM112" t="s">
        <v>679</v>
      </c>
      <c r="VN112">
        <v>0</v>
      </c>
      <c r="VP112">
        <v>124</v>
      </c>
      <c r="VQ112" t="s">
        <v>679</v>
      </c>
      <c r="VR112">
        <v>15</v>
      </c>
      <c r="VS112" t="s">
        <v>679</v>
      </c>
      <c r="VT112">
        <v>70</v>
      </c>
      <c r="VU112" t="s">
        <v>679</v>
      </c>
      <c r="VV112">
        <v>36</v>
      </c>
      <c r="VW112" t="s">
        <v>679</v>
      </c>
      <c r="VX112">
        <v>127</v>
      </c>
      <c r="VY112" t="s">
        <v>679</v>
      </c>
      <c r="VZ112">
        <v>367</v>
      </c>
      <c r="WA112" t="s">
        <v>679</v>
      </c>
      <c r="WB112">
        <v>895</v>
      </c>
      <c r="WC112" t="s">
        <v>679</v>
      </c>
      <c r="WD112">
        <v>2549</v>
      </c>
      <c r="WE112" t="s">
        <v>679</v>
      </c>
      <c r="WF112">
        <v>123</v>
      </c>
      <c r="WG112" t="s">
        <v>679</v>
      </c>
      <c r="WH112">
        <v>0</v>
      </c>
      <c r="WJ112">
        <v>0</v>
      </c>
      <c r="WL112">
        <v>121</v>
      </c>
      <c r="WM112" t="s">
        <v>679</v>
      </c>
      <c r="WN112">
        <v>355</v>
      </c>
      <c r="WO112" t="s">
        <v>679</v>
      </c>
      <c r="WP112">
        <v>9</v>
      </c>
      <c r="WQ112" t="s">
        <v>679</v>
      </c>
      <c r="WR112">
        <v>174</v>
      </c>
      <c r="WS112" t="s">
        <v>679</v>
      </c>
      <c r="WT112">
        <v>978</v>
      </c>
      <c r="WU112" t="s">
        <v>679</v>
      </c>
      <c r="WV112">
        <v>0</v>
      </c>
      <c r="WX112">
        <v>160</v>
      </c>
      <c r="WY112" t="s">
        <v>679</v>
      </c>
      <c r="WZ112">
        <v>4460</v>
      </c>
      <c r="XA112" t="s">
        <v>679</v>
      </c>
      <c r="XB112">
        <v>1</v>
      </c>
      <c r="XC112" t="s">
        <v>679</v>
      </c>
      <c r="XD112">
        <v>25</v>
      </c>
      <c r="XE112" t="s">
        <v>679</v>
      </c>
      <c r="XF112">
        <v>1559</v>
      </c>
      <c r="XG112" t="s">
        <v>679</v>
      </c>
      <c r="XH112">
        <v>408</v>
      </c>
      <c r="XI112" t="s">
        <v>679</v>
      </c>
      <c r="XJ112">
        <v>104</v>
      </c>
      <c r="XK112" t="s">
        <v>679</v>
      </c>
      <c r="XL112">
        <v>155</v>
      </c>
      <c r="XM112" t="s">
        <v>679</v>
      </c>
      <c r="XN112">
        <v>6</v>
      </c>
      <c r="XO112" t="s">
        <v>679</v>
      </c>
      <c r="XP112">
        <v>15</v>
      </c>
      <c r="XQ112" t="s">
        <v>679</v>
      </c>
      <c r="XR112">
        <v>784</v>
      </c>
      <c r="XS112" t="s">
        <v>679</v>
      </c>
      <c r="XT112">
        <v>87</v>
      </c>
      <c r="XU112" t="s">
        <v>679</v>
      </c>
      <c r="XV112">
        <v>58</v>
      </c>
      <c r="XW112" t="s">
        <v>679</v>
      </c>
      <c r="XX112">
        <v>16</v>
      </c>
      <c r="XY112" t="s">
        <v>679</v>
      </c>
      <c r="XZ112">
        <v>136</v>
      </c>
      <c r="YA112" t="s">
        <v>679</v>
      </c>
      <c r="YB112">
        <v>76</v>
      </c>
      <c r="YC112" t="s">
        <v>679</v>
      </c>
      <c r="YD112">
        <v>11</v>
      </c>
      <c r="YE112" t="s">
        <v>679</v>
      </c>
      <c r="YF112">
        <v>1</v>
      </c>
      <c r="YG112" t="s">
        <v>679</v>
      </c>
      <c r="YH112">
        <v>542</v>
      </c>
      <c r="YI112" t="s">
        <v>679</v>
      </c>
      <c r="YJ112">
        <v>12</v>
      </c>
      <c r="YK112" t="s">
        <v>679</v>
      </c>
      <c r="YL112">
        <v>57</v>
      </c>
      <c r="YM112" t="s">
        <v>679</v>
      </c>
      <c r="YN112">
        <v>230</v>
      </c>
      <c r="YO112" t="s">
        <v>679</v>
      </c>
      <c r="YP112">
        <v>45</v>
      </c>
      <c r="YQ112" t="s">
        <v>679</v>
      </c>
      <c r="YR112">
        <v>0</v>
      </c>
      <c r="YT112">
        <v>0</v>
      </c>
      <c r="YV112">
        <v>62924</v>
      </c>
      <c r="YW112" t="s">
        <v>286</v>
      </c>
      <c r="YY112">
        <v>51242</v>
      </c>
      <c r="YZ112">
        <v>3389</v>
      </c>
      <c r="ZA112">
        <v>14712</v>
      </c>
      <c r="ZB112">
        <v>11682</v>
      </c>
      <c r="ZC112">
        <v>23158</v>
      </c>
      <c r="ZD112">
        <v>234</v>
      </c>
      <c r="ZE112">
        <v>33419</v>
      </c>
      <c r="ZF112">
        <v>17643</v>
      </c>
      <c r="ZG112">
        <v>919</v>
      </c>
      <c r="ZH112">
        <v>152</v>
      </c>
      <c r="ZI112">
        <v>24077</v>
      </c>
      <c r="ZJ112">
        <v>23310</v>
      </c>
      <c r="ZK112">
        <v>2414</v>
      </c>
      <c r="ZL112">
        <v>24081</v>
      </c>
      <c r="ZM112">
        <v>13332</v>
      </c>
      <c r="ZN112">
        <v>5803</v>
      </c>
      <c r="ZO112">
        <v>35586</v>
      </c>
      <c r="ZP112">
        <v>827</v>
      </c>
      <c r="ZQ112">
        <v>1913</v>
      </c>
      <c r="ZR112">
        <v>1009</v>
      </c>
      <c r="ZS112">
        <v>13617</v>
      </c>
      <c r="ZT112">
        <v>159</v>
      </c>
      <c r="ZU112">
        <v>152</v>
      </c>
      <c r="ZV112">
        <v>0</v>
      </c>
      <c r="ZW112">
        <v>5557</v>
      </c>
      <c r="ZX112">
        <v>4</v>
      </c>
      <c r="ZY112">
        <v>3685</v>
      </c>
      <c r="AAA112" s="26"/>
    </row>
    <row r="113" spans="1:703" x14ac:dyDescent="0.25">
      <c r="A113" t="s">
        <v>770</v>
      </c>
      <c r="B113">
        <v>0</v>
      </c>
      <c r="D113">
        <v>2383</v>
      </c>
      <c r="E113" t="s">
        <v>679</v>
      </c>
      <c r="F113">
        <v>0</v>
      </c>
      <c r="H113">
        <v>12</v>
      </c>
      <c r="I113" t="s">
        <v>679</v>
      </c>
      <c r="J113">
        <v>0</v>
      </c>
      <c r="L113">
        <v>0</v>
      </c>
      <c r="N113">
        <v>0</v>
      </c>
      <c r="P113">
        <v>0</v>
      </c>
      <c r="R113">
        <v>0</v>
      </c>
      <c r="T113">
        <v>0</v>
      </c>
      <c r="V113">
        <v>0</v>
      </c>
      <c r="X113">
        <v>0</v>
      </c>
      <c r="Z113">
        <v>364</v>
      </c>
      <c r="AA113" t="s">
        <v>679</v>
      </c>
      <c r="AB113">
        <v>259</v>
      </c>
      <c r="AC113" t="s">
        <v>679</v>
      </c>
      <c r="AD113">
        <v>0</v>
      </c>
      <c r="AF113">
        <v>15</v>
      </c>
      <c r="AG113" t="s">
        <v>679</v>
      </c>
      <c r="AH113">
        <v>0</v>
      </c>
      <c r="AJ113">
        <v>11</v>
      </c>
      <c r="AK113" t="s">
        <v>679</v>
      </c>
      <c r="AL113">
        <v>0</v>
      </c>
      <c r="AN113">
        <v>0</v>
      </c>
      <c r="AP113">
        <v>0</v>
      </c>
      <c r="AR113">
        <v>0</v>
      </c>
      <c r="AT113">
        <v>0</v>
      </c>
      <c r="AV113">
        <v>0</v>
      </c>
      <c r="AX113">
        <v>46</v>
      </c>
      <c r="AY113" t="s">
        <v>679</v>
      </c>
      <c r="AZ113">
        <v>0</v>
      </c>
      <c r="BB113">
        <v>0</v>
      </c>
      <c r="BD113">
        <v>0</v>
      </c>
      <c r="BF113">
        <v>350</v>
      </c>
      <c r="BG113" t="s">
        <v>679</v>
      </c>
      <c r="BH113">
        <v>21</v>
      </c>
      <c r="BI113" t="s">
        <v>679</v>
      </c>
      <c r="BJ113">
        <v>378</v>
      </c>
      <c r="BK113" t="s">
        <v>679</v>
      </c>
      <c r="BL113">
        <v>0</v>
      </c>
      <c r="BN113">
        <v>17</v>
      </c>
      <c r="BO113" t="s">
        <v>679</v>
      </c>
      <c r="BP113">
        <v>0</v>
      </c>
      <c r="BR113">
        <v>0</v>
      </c>
      <c r="BT113">
        <v>0</v>
      </c>
      <c r="BV113">
        <v>176</v>
      </c>
      <c r="BW113" t="s">
        <v>679</v>
      </c>
      <c r="BX113">
        <v>0</v>
      </c>
      <c r="BZ113">
        <v>3</v>
      </c>
      <c r="CA113" t="s">
        <v>679</v>
      </c>
      <c r="CB113">
        <v>0</v>
      </c>
      <c r="CD113">
        <v>0</v>
      </c>
      <c r="CF113">
        <v>4</v>
      </c>
      <c r="CG113" t="s">
        <v>679</v>
      </c>
      <c r="CH113">
        <v>7</v>
      </c>
      <c r="CI113" t="s">
        <v>679</v>
      </c>
      <c r="CJ113">
        <v>0</v>
      </c>
      <c r="CL113">
        <v>0</v>
      </c>
      <c r="CN113">
        <v>9</v>
      </c>
      <c r="CO113" t="s">
        <v>679</v>
      </c>
      <c r="CP113">
        <v>0</v>
      </c>
      <c r="CR113">
        <v>1096</v>
      </c>
      <c r="CS113" t="s">
        <v>679</v>
      </c>
      <c r="CT113">
        <v>0</v>
      </c>
      <c r="CV113">
        <v>0</v>
      </c>
      <c r="CX113">
        <v>0</v>
      </c>
      <c r="CZ113">
        <v>0</v>
      </c>
      <c r="DB113">
        <v>601</v>
      </c>
      <c r="DC113" t="s">
        <v>679</v>
      </c>
      <c r="DD113">
        <v>0</v>
      </c>
      <c r="DF113">
        <v>8</v>
      </c>
      <c r="DG113" t="s">
        <v>679</v>
      </c>
      <c r="DH113">
        <v>0</v>
      </c>
      <c r="DJ113">
        <v>21</v>
      </c>
      <c r="DK113" t="s">
        <v>679</v>
      </c>
      <c r="DL113">
        <v>0</v>
      </c>
      <c r="DN113">
        <v>0</v>
      </c>
      <c r="DP113">
        <v>0</v>
      </c>
      <c r="DR113">
        <v>0</v>
      </c>
      <c r="DT113">
        <v>3</v>
      </c>
      <c r="DU113" t="s">
        <v>679</v>
      </c>
      <c r="DV113">
        <v>16</v>
      </c>
      <c r="DW113" t="s">
        <v>679</v>
      </c>
      <c r="DX113">
        <v>0</v>
      </c>
      <c r="DZ113">
        <v>15</v>
      </c>
      <c r="EA113" t="s">
        <v>679</v>
      </c>
      <c r="EB113">
        <v>27</v>
      </c>
      <c r="EC113" t="s">
        <v>679</v>
      </c>
      <c r="ED113">
        <v>9</v>
      </c>
      <c r="EE113" t="s">
        <v>679</v>
      </c>
      <c r="EF113">
        <v>0</v>
      </c>
      <c r="EH113">
        <v>0</v>
      </c>
      <c r="EJ113">
        <v>0</v>
      </c>
      <c r="EL113">
        <v>0</v>
      </c>
      <c r="EN113">
        <v>0</v>
      </c>
      <c r="EP113">
        <v>0</v>
      </c>
      <c r="ER113">
        <v>101</v>
      </c>
      <c r="ES113" t="s">
        <v>679</v>
      </c>
      <c r="ET113">
        <v>87</v>
      </c>
      <c r="EU113" t="s">
        <v>679</v>
      </c>
      <c r="EV113">
        <v>36</v>
      </c>
      <c r="EW113" t="s">
        <v>679</v>
      </c>
      <c r="EX113">
        <v>254</v>
      </c>
      <c r="EY113" t="s">
        <v>679</v>
      </c>
      <c r="EZ113">
        <v>0</v>
      </c>
      <c r="FB113">
        <v>0</v>
      </c>
      <c r="FD113">
        <v>34</v>
      </c>
      <c r="FE113" t="s">
        <v>679</v>
      </c>
      <c r="FF113">
        <v>0</v>
      </c>
      <c r="FH113">
        <v>138</v>
      </c>
      <c r="FI113" t="s">
        <v>679</v>
      </c>
      <c r="FJ113">
        <v>0</v>
      </c>
      <c r="FL113">
        <v>0</v>
      </c>
      <c r="FN113">
        <v>0</v>
      </c>
      <c r="FP113">
        <v>0</v>
      </c>
      <c r="FR113">
        <v>16</v>
      </c>
      <c r="FS113" t="s">
        <v>679</v>
      </c>
      <c r="FT113">
        <v>5</v>
      </c>
      <c r="FU113" t="s">
        <v>679</v>
      </c>
      <c r="FV113">
        <v>0</v>
      </c>
      <c r="FX113">
        <v>10</v>
      </c>
      <c r="FY113" t="s">
        <v>679</v>
      </c>
      <c r="FZ113">
        <v>34</v>
      </c>
      <c r="GA113" t="s">
        <v>679</v>
      </c>
      <c r="GB113">
        <v>18</v>
      </c>
      <c r="GC113" t="s">
        <v>679</v>
      </c>
      <c r="GD113">
        <v>32</v>
      </c>
      <c r="GE113" t="s">
        <v>679</v>
      </c>
      <c r="GF113">
        <v>165</v>
      </c>
      <c r="GG113" t="s">
        <v>679</v>
      </c>
      <c r="GH113">
        <v>0</v>
      </c>
      <c r="GJ113">
        <v>87</v>
      </c>
      <c r="GK113" t="s">
        <v>679</v>
      </c>
      <c r="GL113">
        <v>0</v>
      </c>
      <c r="GN113">
        <v>0</v>
      </c>
      <c r="GP113">
        <v>416</v>
      </c>
      <c r="GQ113" t="s">
        <v>679</v>
      </c>
      <c r="GR113">
        <v>0</v>
      </c>
      <c r="GT113">
        <v>0</v>
      </c>
      <c r="GV113">
        <v>25</v>
      </c>
      <c r="GW113" t="s">
        <v>679</v>
      </c>
      <c r="GX113">
        <v>0</v>
      </c>
      <c r="GZ113">
        <v>78</v>
      </c>
      <c r="HA113" t="s">
        <v>679</v>
      </c>
      <c r="HB113">
        <v>2</v>
      </c>
      <c r="HC113" t="s">
        <v>679</v>
      </c>
      <c r="HD113">
        <v>0</v>
      </c>
      <c r="HF113">
        <v>48</v>
      </c>
      <c r="HG113" t="s">
        <v>679</v>
      </c>
      <c r="HH113">
        <v>32</v>
      </c>
      <c r="HI113" t="s">
        <v>679</v>
      </c>
      <c r="HJ113">
        <v>12</v>
      </c>
      <c r="HK113" t="s">
        <v>679</v>
      </c>
      <c r="HL113">
        <v>5</v>
      </c>
      <c r="HM113" t="s">
        <v>679</v>
      </c>
      <c r="HN113">
        <v>27</v>
      </c>
      <c r="HO113" t="s">
        <v>679</v>
      </c>
      <c r="HP113">
        <v>37</v>
      </c>
      <c r="HQ113" t="s">
        <v>679</v>
      </c>
      <c r="HR113">
        <v>0</v>
      </c>
      <c r="HT113">
        <v>661</v>
      </c>
      <c r="HU113" t="s">
        <v>679</v>
      </c>
      <c r="HV113">
        <v>309</v>
      </c>
      <c r="HW113" t="s">
        <v>679</v>
      </c>
      <c r="HX113">
        <v>21</v>
      </c>
      <c r="HY113" t="s">
        <v>679</v>
      </c>
      <c r="HZ113">
        <v>9</v>
      </c>
      <c r="IA113" t="s">
        <v>679</v>
      </c>
      <c r="IB113">
        <v>0</v>
      </c>
      <c r="ID113">
        <v>3</v>
      </c>
      <c r="IE113" t="s">
        <v>679</v>
      </c>
      <c r="IF113">
        <v>559</v>
      </c>
      <c r="IG113" t="s">
        <v>679</v>
      </c>
      <c r="IH113">
        <v>0</v>
      </c>
      <c r="IJ113">
        <v>0</v>
      </c>
      <c r="IL113">
        <v>49</v>
      </c>
      <c r="IM113" t="s">
        <v>679</v>
      </c>
      <c r="IN113">
        <v>0</v>
      </c>
      <c r="IP113">
        <v>0</v>
      </c>
      <c r="IR113">
        <v>0</v>
      </c>
      <c r="IT113">
        <v>0</v>
      </c>
      <c r="IV113">
        <v>1154</v>
      </c>
      <c r="IW113" t="s">
        <v>679</v>
      </c>
      <c r="IX113">
        <v>0</v>
      </c>
      <c r="IZ113">
        <v>403</v>
      </c>
      <c r="JA113" t="s">
        <v>679</v>
      </c>
      <c r="JB113">
        <v>69</v>
      </c>
      <c r="JC113" t="s">
        <v>679</v>
      </c>
      <c r="JD113">
        <v>20</v>
      </c>
      <c r="JE113" t="s">
        <v>679</v>
      </c>
      <c r="JF113">
        <v>7</v>
      </c>
      <c r="JG113" t="s">
        <v>679</v>
      </c>
      <c r="JH113">
        <v>1</v>
      </c>
      <c r="JI113" t="s">
        <v>679</v>
      </c>
      <c r="JJ113">
        <v>0</v>
      </c>
      <c r="JL113">
        <v>0</v>
      </c>
      <c r="JN113">
        <v>0</v>
      </c>
      <c r="JP113">
        <v>57</v>
      </c>
      <c r="JQ113" t="s">
        <v>679</v>
      </c>
      <c r="JR113">
        <v>34</v>
      </c>
      <c r="JS113" t="s">
        <v>679</v>
      </c>
      <c r="JT113">
        <v>0</v>
      </c>
      <c r="JV113">
        <v>0</v>
      </c>
      <c r="JX113">
        <v>0</v>
      </c>
      <c r="JZ113">
        <v>1039</v>
      </c>
      <c r="KA113" t="s">
        <v>679</v>
      </c>
      <c r="KB113">
        <v>0</v>
      </c>
      <c r="KD113">
        <v>104</v>
      </c>
      <c r="KE113" t="s">
        <v>679</v>
      </c>
      <c r="KF113">
        <v>0</v>
      </c>
      <c r="KH113">
        <v>38</v>
      </c>
      <c r="KI113" t="s">
        <v>679</v>
      </c>
      <c r="KJ113">
        <v>0</v>
      </c>
      <c r="KL113">
        <v>0</v>
      </c>
      <c r="KN113">
        <v>0</v>
      </c>
      <c r="KP113">
        <v>0</v>
      </c>
      <c r="KR113">
        <v>6</v>
      </c>
      <c r="KS113" t="s">
        <v>679</v>
      </c>
      <c r="KT113">
        <v>72</v>
      </c>
      <c r="KU113" t="s">
        <v>679</v>
      </c>
      <c r="KV113">
        <v>102</v>
      </c>
      <c r="KW113" t="s">
        <v>679</v>
      </c>
      <c r="KX113">
        <v>0</v>
      </c>
      <c r="KZ113">
        <v>0</v>
      </c>
      <c r="LB113">
        <v>0</v>
      </c>
      <c r="LD113">
        <v>88</v>
      </c>
      <c r="LE113" t="s">
        <v>679</v>
      </c>
      <c r="LF113">
        <v>0</v>
      </c>
      <c r="LH113">
        <v>2</v>
      </c>
      <c r="LI113" t="s">
        <v>679</v>
      </c>
      <c r="LJ113">
        <v>0</v>
      </c>
      <c r="LL113">
        <v>0</v>
      </c>
      <c r="LN113">
        <v>0</v>
      </c>
      <c r="LP113">
        <v>0</v>
      </c>
      <c r="LR113">
        <v>0</v>
      </c>
      <c r="LT113">
        <v>0</v>
      </c>
      <c r="LV113">
        <v>0</v>
      </c>
      <c r="LX113">
        <v>0</v>
      </c>
      <c r="LZ113">
        <v>0</v>
      </c>
      <c r="MB113">
        <v>0</v>
      </c>
      <c r="MD113">
        <v>0</v>
      </c>
      <c r="MF113">
        <v>0</v>
      </c>
      <c r="MH113">
        <v>3</v>
      </c>
      <c r="MI113" t="s">
        <v>679</v>
      </c>
      <c r="MJ113">
        <v>0</v>
      </c>
      <c r="ML113">
        <v>253</v>
      </c>
      <c r="MM113" t="s">
        <v>679</v>
      </c>
      <c r="MN113">
        <v>100</v>
      </c>
      <c r="MO113" t="s">
        <v>679</v>
      </c>
      <c r="MP113">
        <v>0</v>
      </c>
      <c r="MR113">
        <v>0</v>
      </c>
      <c r="MT113">
        <v>0</v>
      </c>
      <c r="MV113">
        <v>0</v>
      </c>
      <c r="MX113">
        <v>10</v>
      </c>
      <c r="MY113" t="s">
        <v>679</v>
      </c>
      <c r="MZ113">
        <v>0</v>
      </c>
      <c r="NB113">
        <v>0</v>
      </c>
      <c r="ND113">
        <v>0</v>
      </c>
      <c r="NF113">
        <v>0</v>
      </c>
      <c r="NH113">
        <v>12</v>
      </c>
      <c r="NI113" t="s">
        <v>679</v>
      </c>
      <c r="NJ113">
        <v>14</v>
      </c>
      <c r="NK113" t="s">
        <v>679</v>
      </c>
      <c r="NL113">
        <v>2</v>
      </c>
      <c r="NM113" t="s">
        <v>679</v>
      </c>
      <c r="NN113">
        <v>0</v>
      </c>
      <c r="NP113">
        <v>0</v>
      </c>
      <c r="NR113">
        <v>18</v>
      </c>
      <c r="NS113" t="s">
        <v>679</v>
      </c>
      <c r="NT113">
        <v>0</v>
      </c>
      <c r="NV113">
        <v>56</v>
      </c>
      <c r="NW113" t="s">
        <v>679</v>
      </c>
      <c r="NX113">
        <v>0</v>
      </c>
      <c r="NZ113">
        <v>13</v>
      </c>
      <c r="OA113" t="s">
        <v>679</v>
      </c>
      <c r="OB113">
        <v>0</v>
      </c>
      <c r="OD113">
        <v>0</v>
      </c>
      <c r="OF113">
        <v>65</v>
      </c>
      <c r="OG113" t="s">
        <v>679</v>
      </c>
      <c r="OH113">
        <v>6</v>
      </c>
      <c r="OI113" t="s">
        <v>679</v>
      </c>
      <c r="OJ113">
        <v>108</v>
      </c>
      <c r="OK113" t="s">
        <v>679</v>
      </c>
      <c r="OL113">
        <v>0</v>
      </c>
      <c r="ON113">
        <v>0</v>
      </c>
      <c r="OP113">
        <v>650</v>
      </c>
      <c r="OQ113" t="s">
        <v>679</v>
      </c>
      <c r="OR113">
        <v>23</v>
      </c>
      <c r="OS113" t="s">
        <v>679</v>
      </c>
      <c r="OT113">
        <v>240</v>
      </c>
      <c r="OU113" t="s">
        <v>679</v>
      </c>
      <c r="OV113">
        <v>25</v>
      </c>
      <c r="OW113" t="s">
        <v>679</v>
      </c>
      <c r="OX113">
        <v>0</v>
      </c>
      <c r="OZ113">
        <v>0</v>
      </c>
      <c r="PB113">
        <v>35</v>
      </c>
      <c r="PC113" t="s">
        <v>679</v>
      </c>
      <c r="PD113">
        <v>221</v>
      </c>
      <c r="PE113" t="s">
        <v>679</v>
      </c>
      <c r="PF113">
        <v>0</v>
      </c>
      <c r="PH113">
        <v>86</v>
      </c>
      <c r="PI113" t="s">
        <v>679</v>
      </c>
      <c r="PJ113">
        <v>44</v>
      </c>
      <c r="PK113" t="s">
        <v>679</v>
      </c>
      <c r="PL113">
        <v>0</v>
      </c>
      <c r="PN113">
        <v>0</v>
      </c>
      <c r="PP113">
        <v>0</v>
      </c>
      <c r="PR113">
        <v>0</v>
      </c>
      <c r="PT113">
        <v>35</v>
      </c>
      <c r="PU113" t="s">
        <v>679</v>
      </c>
      <c r="PV113">
        <v>68</v>
      </c>
      <c r="PW113" t="s">
        <v>679</v>
      </c>
      <c r="PX113">
        <v>2</v>
      </c>
      <c r="PY113" t="s">
        <v>679</v>
      </c>
      <c r="PZ113">
        <v>0</v>
      </c>
      <c r="QB113">
        <v>0</v>
      </c>
      <c r="QD113">
        <v>44</v>
      </c>
      <c r="QE113" t="s">
        <v>679</v>
      </c>
      <c r="QF113">
        <v>106</v>
      </c>
      <c r="QG113" t="s">
        <v>679</v>
      </c>
      <c r="QH113">
        <v>0</v>
      </c>
      <c r="QJ113">
        <v>14</v>
      </c>
      <c r="QK113" t="s">
        <v>679</v>
      </c>
      <c r="QL113">
        <v>730</v>
      </c>
      <c r="QM113" t="s">
        <v>679</v>
      </c>
      <c r="QN113">
        <v>447</v>
      </c>
      <c r="QO113" t="s">
        <v>679</v>
      </c>
      <c r="QP113">
        <v>207</v>
      </c>
      <c r="QQ113" t="s">
        <v>679</v>
      </c>
      <c r="QR113">
        <v>233</v>
      </c>
      <c r="QS113" t="s">
        <v>679</v>
      </c>
      <c r="QT113">
        <v>73</v>
      </c>
      <c r="QU113" t="s">
        <v>679</v>
      </c>
      <c r="QV113">
        <v>640</v>
      </c>
      <c r="QW113" t="s">
        <v>679</v>
      </c>
      <c r="QX113">
        <v>46</v>
      </c>
      <c r="QY113" t="s">
        <v>679</v>
      </c>
      <c r="QZ113">
        <v>201</v>
      </c>
      <c r="RA113" t="s">
        <v>679</v>
      </c>
      <c r="RB113">
        <v>15</v>
      </c>
      <c r="RC113" t="s">
        <v>679</v>
      </c>
      <c r="RD113">
        <v>165</v>
      </c>
      <c r="RE113" t="s">
        <v>679</v>
      </c>
      <c r="RF113">
        <v>24</v>
      </c>
      <c r="RG113" t="s">
        <v>679</v>
      </c>
      <c r="RH113">
        <v>14</v>
      </c>
      <c r="RI113" t="s">
        <v>679</v>
      </c>
      <c r="RJ113">
        <v>332</v>
      </c>
      <c r="RK113" t="s">
        <v>679</v>
      </c>
      <c r="RL113">
        <v>13</v>
      </c>
      <c r="RM113" t="s">
        <v>679</v>
      </c>
      <c r="RN113">
        <v>96</v>
      </c>
      <c r="RO113" t="s">
        <v>679</v>
      </c>
      <c r="RP113">
        <v>11</v>
      </c>
      <c r="RQ113" t="s">
        <v>679</v>
      </c>
      <c r="RR113">
        <v>14</v>
      </c>
      <c r="RS113" t="s">
        <v>679</v>
      </c>
      <c r="RT113">
        <v>4</v>
      </c>
      <c r="RU113" t="s">
        <v>679</v>
      </c>
      <c r="RV113">
        <v>750</v>
      </c>
      <c r="RW113" t="s">
        <v>679</v>
      </c>
      <c r="RX113">
        <v>108</v>
      </c>
      <c r="RY113" t="s">
        <v>679</v>
      </c>
      <c r="RZ113">
        <v>31</v>
      </c>
      <c r="SA113" t="s">
        <v>679</v>
      </c>
      <c r="SB113">
        <v>18</v>
      </c>
      <c r="SC113" t="s">
        <v>679</v>
      </c>
      <c r="SD113">
        <v>26</v>
      </c>
      <c r="SE113" t="s">
        <v>679</v>
      </c>
      <c r="SF113">
        <v>27</v>
      </c>
      <c r="SG113" t="s">
        <v>679</v>
      </c>
      <c r="SH113">
        <v>99</v>
      </c>
      <c r="SI113" t="s">
        <v>679</v>
      </c>
      <c r="SJ113">
        <v>90</v>
      </c>
      <c r="SK113" t="s">
        <v>679</v>
      </c>
      <c r="SL113">
        <v>198</v>
      </c>
      <c r="SM113" t="s">
        <v>679</v>
      </c>
      <c r="SN113">
        <v>30</v>
      </c>
      <c r="SO113" t="s">
        <v>679</v>
      </c>
      <c r="SP113">
        <v>118</v>
      </c>
      <c r="SQ113" t="s">
        <v>679</v>
      </c>
      <c r="SR113">
        <v>124</v>
      </c>
      <c r="SS113" t="s">
        <v>679</v>
      </c>
      <c r="ST113">
        <v>187</v>
      </c>
      <c r="SU113" t="s">
        <v>679</v>
      </c>
      <c r="SV113">
        <v>9</v>
      </c>
      <c r="SW113" t="s">
        <v>679</v>
      </c>
      <c r="SX113">
        <v>190</v>
      </c>
      <c r="SY113" t="s">
        <v>679</v>
      </c>
      <c r="SZ113">
        <v>81</v>
      </c>
      <c r="TA113" t="s">
        <v>679</v>
      </c>
      <c r="TB113">
        <v>60</v>
      </c>
      <c r="TC113" t="s">
        <v>679</v>
      </c>
      <c r="TD113">
        <v>230</v>
      </c>
      <c r="TE113" t="s">
        <v>679</v>
      </c>
      <c r="TF113">
        <v>17</v>
      </c>
      <c r="TG113" t="s">
        <v>679</v>
      </c>
      <c r="TH113">
        <v>159</v>
      </c>
      <c r="TI113" t="s">
        <v>679</v>
      </c>
      <c r="TJ113">
        <v>0</v>
      </c>
      <c r="TL113">
        <v>123</v>
      </c>
      <c r="TM113" t="s">
        <v>679</v>
      </c>
      <c r="TN113">
        <v>5</v>
      </c>
      <c r="TO113" t="s">
        <v>679</v>
      </c>
      <c r="TP113">
        <v>120</v>
      </c>
      <c r="TQ113" t="s">
        <v>679</v>
      </c>
      <c r="TR113">
        <v>0</v>
      </c>
      <c r="TT113">
        <v>182</v>
      </c>
      <c r="TU113" t="s">
        <v>679</v>
      </c>
      <c r="TV113">
        <v>0</v>
      </c>
      <c r="TX113">
        <v>0</v>
      </c>
      <c r="TZ113">
        <v>51</v>
      </c>
      <c r="UA113" t="s">
        <v>679</v>
      </c>
      <c r="UB113">
        <v>0</v>
      </c>
      <c r="UD113">
        <v>0</v>
      </c>
      <c r="UF113">
        <v>0</v>
      </c>
      <c r="UH113">
        <v>53</v>
      </c>
      <c r="UI113" t="s">
        <v>679</v>
      </c>
      <c r="UJ113">
        <v>103</v>
      </c>
      <c r="UK113" t="s">
        <v>679</v>
      </c>
      <c r="UL113">
        <v>0</v>
      </c>
      <c r="UN113">
        <v>53</v>
      </c>
      <c r="UO113" t="s">
        <v>679</v>
      </c>
      <c r="UP113">
        <v>9</v>
      </c>
      <c r="UQ113" t="s">
        <v>679</v>
      </c>
      <c r="UR113">
        <v>0</v>
      </c>
      <c r="UT113">
        <v>0</v>
      </c>
      <c r="UV113">
        <v>4</v>
      </c>
      <c r="UW113" t="s">
        <v>679</v>
      </c>
      <c r="UX113">
        <v>26</v>
      </c>
      <c r="UY113" t="s">
        <v>679</v>
      </c>
      <c r="UZ113">
        <v>3</v>
      </c>
      <c r="VA113" t="s">
        <v>679</v>
      </c>
      <c r="VB113">
        <v>63</v>
      </c>
      <c r="VC113" t="s">
        <v>679</v>
      </c>
      <c r="VD113">
        <v>108</v>
      </c>
      <c r="VE113" t="s">
        <v>679</v>
      </c>
      <c r="VF113">
        <v>5</v>
      </c>
      <c r="VG113" t="s">
        <v>679</v>
      </c>
      <c r="VH113">
        <v>16</v>
      </c>
      <c r="VI113" t="s">
        <v>679</v>
      </c>
      <c r="VJ113">
        <v>237</v>
      </c>
      <c r="VK113" t="s">
        <v>679</v>
      </c>
      <c r="VL113">
        <v>70</v>
      </c>
      <c r="VM113" t="s">
        <v>679</v>
      </c>
      <c r="VN113">
        <v>0</v>
      </c>
      <c r="VP113">
        <v>75</v>
      </c>
      <c r="VQ113" t="s">
        <v>679</v>
      </c>
      <c r="VR113">
        <v>0</v>
      </c>
      <c r="VT113">
        <v>4</v>
      </c>
      <c r="VU113" t="s">
        <v>679</v>
      </c>
      <c r="VV113">
        <v>2</v>
      </c>
      <c r="VW113" t="s">
        <v>679</v>
      </c>
      <c r="VX113">
        <v>3</v>
      </c>
      <c r="VY113" t="s">
        <v>679</v>
      </c>
      <c r="VZ113">
        <v>10</v>
      </c>
      <c r="WA113" t="s">
        <v>679</v>
      </c>
      <c r="WB113">
        <v>1</v>
      </c>
      <c r="WC113" t="s">
        <v>679</v>
      </c>
      <c r="WD113">
        <v>57</v>
      </c>
      <c r="WE113" t="s">
        <v>679</v>
      </c>
      <c r="WF113">
        <v>0</v>
      </c>
      <c r="WH113">
        <v>0</v>
      </c>
      <c r="WJ113">
        <v>0</v>
      </c>
      <c r="WL113">
        <v>215</v>
      </c>
      <c r="WM113" t="s">
        <v>679</v>
      </c>
      <c r="WN113">
        <v>0</v>
      </c>
      <c r="WP113">
        <v>0</v>
      </c>
      <c r="WR113">
        <v>3</v>
      </c>
      <c r="WS113" t="s">
        <v>679</v>
      </c>
      <c r="WT113">
        <v>18</v>
      </c>
      <c r="WU113" t="s">
        <v>679</v>
      </c>
      <c r="WV113">
        <v>0</v>
      </c>
      <c r="WX113">
        <v>270</v>
      </c>
      <c r="WY113" t="s">
        <v>679</v>
      </c>
      <c r="WZ113">
        <v>202</v>
      </c>
      <c r="XA113" t="s">
        <v>679</v>
      </c>
      <c r="XB113">
        <v>14</v>
      </c>
      <c r="XC113" t="s">
        <v>679</v>
      </c>
      <c r="XD113">
        <v>1387</v>
      </c>
      <c r="XE113" t="s">
        <v>679</v>
      </c>
      <c r="XF113">
        <v>1572</v>
      </c>
      <c r="XG113" t="s">
        <v>679</v>
      </c>
      <c r="XH113">
        <v>78</v>
      </c>
      <c r="XI113" t="s">
        <v>679</v>
      </c>
      <c r="XJ113">
        <v>62</v>
      </c>
      <c r="XK113" t="s">
        <v>679</v>
      </c>
      <c r="XL113">
        <v>0</v>
      </c>
      <c r="XN113">
        <v>0</v>
      </c>
      <c r="XP113">
        <v>32</v>
      </c>
      <c r="XQ113" t="s">
        <v>679</v>
      </c>
      <c r="XR113">
        <v>379</v>
      </c>
      <c r="XS113" t="s">
        <v>679</v>
      </c>
      <c r="XT113">
        <v>12</v>
      </c>
      <c r="XU113" t="s">
        <v>679</v>
      </c>
      <c r="XV113">
        <v>23</v>
      </c>
      <c r="XW113" t="s">
        <v>679</v>
      </c>
      <c r="XX113">
        <v>3</v>
      </c>
      <c r="XY113" t="s">
        <v>679</v>
      </c>
      <c r="XZ113">
        <v>0</v>
      </c>
      <c r="YB113">
        <v>0</v>
      </c>
      <c r="YD113">
        <v>5</v>
      </c>
      <c r="YE113" t="s">
        <v>679</v>
      </c>
      <c r="YF113">
        <v>75</v>
      </c>
      <c r="YG113" t="s">
        <v>679</v>
      </c>
      <c r="YH113">
        <v>57</v>
      </c>
      <c r="YI113" t="s">
        <v>679</v>
      </c>
      <c r="YJ113">
        <v>153</v>
      </c>
      <c r="YK113" t="s">
        <v>679</v>
      </c>
      <c r="YL113">
        <v>0</v>
      </c>
      <c r="YN113">
        <v>129</v>
      </c>
      <c r="YO113" t="s">
        <v>679</v>
      </c>
      <c r="YP113">
        <v>32</v>
      </c>
      <c r="YQ113" t="s">
        <v>679</v>
      </c>
      <c r="YR113">
        <v>0</v>
      </c>
      <c r="YT113">
        <v>0</v>
      </c>
      <c r="YV113">
        <v>26531</v>
      </c>
      <c r="YW113" t="e">
        <v>#N/A</v>
      </c>
      <c r="YY113">
        <v>23695</v>
      </c>
      <c r="YZ113">
        <v>341</v>
      </c>
      <c r="ZA113">
        <v>6540</v>
      </c>
      <c r="ZB113">
        <v>2836</v>
      </c>
      <c r="ZC113">
        <v>11531</v>
      </c>
      <c r="ZD113">
        <v>83</v>
      </c>
      <c r="ZE113">
        <v>18742</v>
      </c>
      <c r="ZF113">
        <v>4950</v>
      </c>
      <c r="ZG113">
        <v>2441</v>
      </c>
      <c r="ZH113">
        <v>46</v>
      </c>
      <c r="ZI113">
        <v>13972</v>
      </c>
      <c r="ZJ113">
        <v>11577</v>
      </c>
      <c r="ZK113">
        <v>1690</v>
      </c>
      <c r="ZL113">
        <v>13972</v>
      </c>
      <c r="ZM113">
        <v>3801</v>
      </c>
      <c r="ZN113">
        <v>514</v>
      </c>
      <c r="ZO113">
        <v>10231</v>
      </c>
      <c r="ZP113">
        <v>1924</v>
      </c>
      <c r="ZQ113">
        <v>911</v>
      </c>
      <c r="ZR113">
        <v>269</v>
      </c>
      <c r="ZS113">
        <v>2515</v>
      </c>
      <c r="ZT113">
        <v>5</v>
      </c>
      <c r="ZU113">
        <v>46</v>
      </c>
      <c r="ZV113">
        <v>0</v>
      </c>
      <c r="ZW113">
        <v>6220</v>
      </c>
      <c r="ZX113">
        <v>0</v>
      </c>
      <c r="ZY113">
        <v>411</v>
      </c>
      <c r="AAA113" s="26"/>
    </row>
    <row r="114" spans="1:703" x14ac:dyDescent="0.25">
      <c r="A114" t="s">
        <v>771</v>
      </c>
      <c r="B114">
        <v>0</v>
      </c>
      <c r="D114">
        <v>3083</v>
      </c>
      <c r="E114" t="s">
        <v>679</v>
      </c>
      <c r="F114">
        <v>181</v>
      </c>
      <c r="G114" t="s">
        <v>679</v>
      </c>
      <c r="H114">
        <v>1</v>
      </c>
      <c r="I114" t="s">
        <v>679</v>
      </c>
      <c r="J114">
        <v>0</v>
      </c>
      <c r="L114">
        <v>0</v>
      </c>
      <c r="N114">
        <v>0</v>
      </c>
      <c r="P114">
        <v>0</v>
      </c>
      <c r="R114">
        <v>0</v>
      </c>
      <c r="T114">
        <v>0</v>
      </c>
      <c r="V114">
        <v>0</v>
      </c>
      <c r="X114">
        <v>0</v>
      </c>
      <c r="Z114">
        <v>0</v>
      </c>
      <c r="AB114">
        <v>96</v>
      </c>
      <c r="AC114" t="s">
        <v>679</v>
      </c>
      <c r="AD114">
        <v>0</v>
      </c>
      <c r="AF114">
        <v>65</v>
      </c>
      <c r="AG114" t="s">
        <v>679</v>
      </c>
      <c r="AH114">
        <v>0</v>
      </c>
      <c r="AJ114">
        <v>16</v>
      </c>
      <c r="AK114" t="s">
        <v>679</v>
      </c>
      <c r="AL114">
        <v>0</v>
      </c>
      <c r="AN114">
        <v>4</v>
      </c>
      <c r="AO114" t="s">
        <v>679</v>
      </c>
      <c r="AP114">
        <v>0</v>
      </c>
      <c r="AR114">
        <v>17</v>
      </c>
      <c r="AS114" t="s">
        <v>679</v>
      </c>
      <c r="AT114">
        <v>0</v>
      </c>
      <c r="AV114">
        <v>0</v>
      </c>
      <c r="AX114">
        <v>66</v>
      </c>
      <c r="AY114" t="s">
        <v>679</v>
      </c>
      <c r="AZ114">
        <v>0</v>
      </c>
      <c r="BB114">
        <v>0</v>
      </c>
      <c r="BD114">
        <v>3</v>
      </c>
      <c r="BE114" t="s">
        <v>679</v>
      </c>
      <c r="BF114">
        <v>0</v>
      </c>
      <c r="BH114">
        <v>1</v>
      </c>
      <c r="BI114" t="s">
        <v>679</v>
      </c>
      <c r="BJ114">
        <v>126</v>
      </c>
      <c r="BK114" t="s">
        <v>679</v>
      </c>
      <c r="BL114">
        <v>0</v>
      </c>
      <c r="BN114">
        <v>2</v>
      </c>
      <c r="BO114" t="s">
        <v>679</v>
      </c>
      <c r="BP114">
        <v>0</v>
      </c>
      <c r="BR114">
        <v>0</v>
      </c>
      <c r="BT114">
        <v>0</v>
      </c>
      <c r="BV114">
        <v>315</v>
      </c>
      <c r="BW114" t="s">
        <v>679</v>
      </c>
      <c r="BX114">
        <v>0</v>
      </c>
      <c r="BZ114">
        <v>4</v>
      </c>
      <c r="CA114" t="s">
        <v>679</v>
      </c>
      <c r="CB114">
        <v>0</v>
      </c>
      <c r="CD114">
        <v>0</v>
      </c>
      <c r="CF114">
        <v>0</v>
      </c>
      <c r="CH114">
        <v>0</v>
      </c>
      <c r="CJ114">
        <v>0</v>
      </c>
      <c r="CL114">
        <v>0</v>
      </c>
      <c r="CN114">
        <v>1</v>
      </c>
      <c r="CO114" t="s">
        <v>679</v>
      </c>
      <c r="CP114">
        <v>0</v>
      </c>
      <c r="CR114">
        <v>0</v>
      </c>
      <c r="CT114">
        <v>0</v>
      </c>
      <c r="CV114">
        <v>0</v>
      </c>
      <c r="CX114">
        <v>72</v>
      </c>
      <c r="CY114" t="s">
        <v>679</v>
      </c>
      <c r="CZ114">
        <v>0</v>
      </c>
      <c r="DB114">
        <v>7</v>
      </c>
      <c r="DC114" t="s">
        <v>679</v>
      </c>
      <c r="DD114">
        <v>0</v>
      </c>
      <c r="DF114">
        <v>218</v>
      </c>
      <c r="DG114" t="s">
        <v>679</v>
      </c>
      <c r="DH114">
        <v>0</v>
      </c>
      <c r="DJ114">
        <v>0</v>
      </c>
      <c r="DL114">
        <v>0</v>
      </c>
      <c r="DN114">
        <v>0</v>
      </c>
      <c r="DP114">
        <v>0</v>
      </c>
      <c r="DR114">
        <v>34</v>
      </c>
      <c r="DS114" t="s">
        <v>679</v>
      </c>
      <c r="DT114">
        <v>0</v>
      </c>
      <c r="DV114">
        <v>8</v>
      </c>
      <c r="DW114" t="s">
        <v>679</v>
      </c>
      <c r="DX114">
        <v>4</v>
      </c>
      <c r="DY114" t="s">
        <v>679</v>
      </c>
      <c r="DZ114">
        <v>45</v>
      </c>
      <c r="EA114" t="s">
        <v>679</v>
      </c>
      <c r="EB114">
        <v>3</v>
      </c>
      <c r="EC114" t="s">
        <v>679</v>
      </c>
      <c r="ED114">
        <v>7</v>
      </c>
      <c r="EE114" t="s">
        <v>679</v>
      </c>
      <c r="EF114">
        <v>0</v>
      </c>
      <c r="EH114">
        <v>0</v>
      </c>
      <c r="EJ114">
        <v>108</v>
      </c>
      <c r="EK114" t="s">
        <v>679</v>
      </c>
      <c r="EL114">
        <v>0</v>
      </c>
      <c r="EN114">
        <v>0</v>
      </c>
      <c r="EP114">
        <v>0</v>
      </c>
      <c r="ER114">
        <v>157</v>
      </c>
      <c r="ES114" t="s">
        <v>679</v>
      </c>
      <c r="ET114">
        <v>46</v>
      </c>
      <c r="EU114" t="s">
        <v>679</v>
      </c>
      <c r="EV114">
        <v>68</v>
      </c>
      <c r="EW114" t="s">
        <v>679</v>
      </c>
      <c r="EX114">
        <v>219</v>
      </c>
      <c r="EY114" t="s">
        <v>679</v>
      </c>
      <c r="EZ114">
        <v>0</v>
      </c>
      <c r="FB114">
        <v>50</v>
      </c>
      <c r="FC114" t="s">
        <v>679</v>
      </c>
      <c r="FD114">
        <v>0</v>
      </c>
      <c r="FF114">
        <v>0</v>
      </c>
      <c r="FH114">
        <v>179</v>
      </c>
      <c r="FI114" t="s">
        <v>679</v>
      </c>
      <c r="FJ114">
        <v>102</v>
      </c>
      <c r="FK114" t="s">
        <v>679</v>
      </c>
      <c r="FL114">
        <v>0</v>
      </c>
      <c r="FN114">
        <v>0</v>
      </c>
      <c r="FP114">
        <v>0</v>
      </c>
      <c r="FR114">
        <v>31</v>
      </c>
      <c r="FS114" t="s">
        <v>679</v>
      </c>
      <c r="FT114">
        <v>8</v>
      </c>
      <c r="FU114" t="s">
        <v>679</v>
      </c>
      <c r="FV114">
        <v>0</v>
      </c>
      <c r="FX114">
        <v>0</v>
      </c>
      <c r="FZ114">
        <v>31</v>
      </c>
      <c r="GA114" t="s">
        <v>679</v>
      </c>
      <c r="GB114">
        <v>4</v>
      </c>
      <c r="GC114" t="s">
        <v>679</v>
      </c>
      <c r="GD114">
        <v>32</v>
      </c>
      <c r="GE114" t="s">
        <v>679</v>
      </c>
      <c r="GF114">
        <v>476</v>
      </c>
      <c r="GG114" t="s">
        <v>679</v>
      </c>
      <c r="GH114">
        <v>60</v>
      </c>
      <c r="GI114" t="s">
        <v>679</v>
      </c>
      <c r="GJ114">
        <v>170</v>
      </c>
      <c r="GK114" t="s">
        <v>679</v>
      </c>
      <c r="GL114">
        <v>0</v>
      </c>
      <c r="GN114">
        <v>0</v>
      </c>
      <c r="GP114">
        <v>300</v>
      </c>
      <c r="GQ114" t="s">
        <v>679</v>
      </c>
      <c r="GR114">
        <v>2</v>
      </c>
      <c r="GS114" t="s">
        <v>679</v>
      </c>
      <c r="GT114">
        <v>3</v>
      </c>
      <c r="GU114" t="s">
        <v>679</v>
      </c>
      <c r="GV114">
        <v>0</v>
      </c>
      <c r="GX114">
        <v>0</v>
      </c>
      <c r="GZ114">
        <v>36</v>
      </c>
      <c r="HA114" t="s">
        <v>679</v>
      </c>
      <c r="HB114">
        <v>0</v>
      </c>
      <c r="HD114">
        <v>0</v>
      </c>
      <c r="HF114">
        <v>46</v>
      </c>
      <c r="HG114" t="s">
        <v>679</v>
      </c>
      <c r="HH114">
        <v>14</v>
      </c>
      <c r="HI114" t="s">
        <v>679</v>
      </c>
      <c r="HJ114">
        <v>16</v>
      </c>
      <c r="HK114" t="s">
        <v>679</v>
      </c>
      <c r="HL114">
        <v>22</v>
      </c>
      <c r="HM114" t="s">
        <v>679</v>
      </c>
      <c r="HN114">
        <v>42</v>
      </c>
      <c r="HO114" t="s">
        <v>679</v>
      </c>
      <c r="HP114">
        <v>0</v>
      </c>
      <c r="HR114">
        <v>0</v>
      </c>
      <c r="HT114">
        <v>124</v>
      </c>
      <c r="HU114" t="s">
        <v>679</v>
      </c>
      <c r="HV114">
        <v>7</v>
      </c>
      <c r="HW114" t="s">
        <v>679</v>
      </c>
      <c r="HX114">
        <v>8</v>
      </c>
      <c r="HY114" t="s">
        <v>679</v>
      </c>
      <c r="HZ114">
        <v>2</v>
      </c>
      <c r="IA114" t="s">
        <v>679</v>
      </c>
      <c r="IB114">
        <v>0</v>
      </c>
      <c r="ID114">
        <v>65</v>
      </c>
      <c r="IE114" t="s">
        <v>679</v>
      </c>
      <c r="IF114">
        <v>0</v>
      </c>
      <c r="IH114">
        <v>530</v>
      </c>
      <c r="II114" t="s">
        <v>679</v>
      </c>
      <c r="IJ114">
        <v>0</v>
      </c>
      <c r="IL114">
        <v>39</v>
      </c>
      <c r="IM114" t="s">
        <v>679</v>
      </c>
      <c r="IN114">
        <v>0</v>
      </c>
      <c r="IP114">
        <v>0</v>
      </c>
      <c r="IR114">
        <v>9</v>
      </c>
      <c r="IS114" t="s">
        <v>679</v>
      </c>
      <c r="IT114">
        <v>0</v>
      </c>
      <c r="IV114">
        <v>46</v>
      </c>
      <c r="IW114" t="s">
        <v>679</v>
      </c>
      <c r="IX114">
        <v>33</v>
      </c>
      <c r="IY114" t="s">
        <v>679</v>
      </c>
      <c r="IZ114">
        <v>45</v>
      </c>
      <c r="JA114" t="s">
        <v>679</v>
      </c>
      <c r="JB114">
        <v>3</v>
      </c>
      <c r="JC114" t="s">
        <v>679</v>
      </c>
      <c r="JD114">
        <v>3</v>
      </c>
      <c r="JE114" t="s">
        <v>679</v>
      </c>
      <c r="JF114">
        <v>0</v>
      </c>
      <c r="JH114">
        <v>4</v>
      </c>
      <c r="JI114" t="s">
        <v>679</v>
      </c>
      <c r="JJ114">
        <v>554</v>
      </c>
      <c r="JK114" t="s">
        <v>679</v>
      </c>
      <c r="JL114">
        <v>0</v>
      </c>
      <c r="JN114">
        <v>0</v>
      </c>
      <c r="JP114">
        <v>19</v>
      </c>
      <c r="JQ114" t="s">
        <v>679</v>
      </c>
      <c r="JR114">
        <v>1066</v>
      </c>
      <c r="JS114" t="s">
        <v>679</v>
      </c>
      <c r="JT114">
        <v>233</v>
      </c>
      <c r="JU114" t="s">
        <v>679</v>
      </c>
      <c r="JV114">
        <v>4</v>
      </c>
      <c r="JW114" t="s">
        <v>679</v>
      </c>
      <c r="JX114">
        <v>0</v>
      </c>
      <c r="JZ114">
        <v>190</v>
      </c>
      <c r="KA114" t="s">
        <v>679</v>
      </c>
      <c r="KB114">
        <v>10</v>
      </c>
      <c r="KC114" t="s">
        <v>679</v>
      </c>
      <c r="KD114">
        <v>0</v>
      </c>
      <c r="KF114">
        <v>0</v>
      </c>
      <c r="KH114">
        <v>84</v>
      </c>
      <c r="KI114" t="s">
        <v>679</v>
      </c>
      <c r="KJ114">
        <v>0</v>
      </c>
      <c r="KL114">
        <v>0</v>
      </c>
      <c r="KN114">
        <v>0</v>
      </c>
      <c r="KP114">
        <v>0</v>
      </c>
      <c r="KR114">
        <v>27</v>
      </c>
      <c r="KS114" t="s">
        <v>679</v>
      </c>
      <c r="KT114">
        <v>6</v>
      </c>
      <c r="KU114" t="s">
        <v>679</v>
      </c>
      <c r="KV114">
        <v>39</v>
      </c>
      <c r="KW114" t="s">
        <v>679</v>
      </c>
      <c r="KX114">
        <v>0</v>
      </c>
      <c r="KZ114">
        <v>98</v>
      </c>
      <c r="LA114" t="s">
        <v>679</v>
      </c>
      <c r="LB114">
        <v>17</v>
      </c>
      <c r="LC114" t="s">
        <v>679</v>
      </c>
      <c r="LD114">
        <v>40</v>
      </c>
      <c r="LE114" t="s">
        <v>679</v>
      </c>
      <c r="LF114">
        <v>0</v>
      </c>
      <c r="LH114">
        <v>0</v>
      </c>
      <c r="LJ114">
        <v>0</v>
      </c>
      <c r="LL114">
        <v>0</v>
      </c>
      <c r="LN114">
        <v>0</v>
      </c>
      <c r="LP114">
        <v>0</v>
      </c>
      <c r="LR114">
        <v>0</v>
      </c>
      <c r="LT114">
        <v>0</v>
      </c>
      <c r="LV114">
        <v>0</v>
      </c>
      <c r="LX114">
        <v>5</v>
      </c>
      <c r="LY114" t="s">
        <v>679</v>
      </c>
      <c r="LZ114">
        <v>0</v>
      </c>
      <c r="MB114">
        <v>0</v>
      </c>
      <c r="MD114">
        <v>0</v>
      </c>
      <c r="MF114">
        <v>0</v>
      </c>
      <c r="MH114">
        <v>0</v>
      </c>
      <c r="MJ114">
        <v>0</v>
      </c>
      <c r="ML114">
        <v>0</v>
      </c>
      <c r="MN114">
        <v>2</v>
      </c>
      <c r="MO114" t="s">
        <v>679</v>
      </c>
      <c r="MP114">
        <v>71</v>
      </c>
      <c r="MQ114" t="s">
        <v>679</v>
      </c>
      <c r="MR114">
        <v>0</v>
      </c>
      <c r="MT114">
        <v>60</v>
      </c>
      <c r="MU114" t="s">
        <v>679</v>
      </c>
      <c r="MV114">
        <v>0</v>
      </c>
      <c r="MX114">
        <v>0</v>
      </c>
      <c r="MZ114">
        <v>0</v>
      </c>
      <c r="NB114">
        <v>11</v>
      </c>
      <c r="NC114" t="s">
        <v>679</v>
      </c>
      <c r="ND114">
        <v>185</v>
      </c>
      <c r="NE114" t="s">
        <v>679</v>
      </c>
      <c r="NF114">
        <v>0</v>
      </c>
      <c r="NH114">
        <v>14</v>
      </c>
      <c r="NI114" t="s">
        <v>679</v>
      </c>
      <c r="NJ114">
        <v>0</v>
      </c>
      <c r="NL114">
        <v>8</v>
      </c>
      <c r="NM114" t="s">
        <v>679</v>
      </c>
      <c r="NN114">
        <v>6</v>
      </c>
      <c r="NO114" t="s">
        <v>679</v>
      </c>
      <c r="NP114">
        <v>0</v>
      </c>
      <c r="NR114">
        <v>46</v>
      </c>
      <c r="NS114" t="s">
        <v>679</v>
      </c>
      <c r="NT114">
        <v>10</v>
      </c>
      <c r="NU114" t="s">
        <v>679</v>
      </c>
      <c r="NV114">
        <v>195</v>
      </c>
      <c r="NW114" t="s">
        <v>679</v>
      </c>
      <c r="NX114">
        <v>0</v>
      </c>
      <c r="NZ114">
        <v>33</v>
      </c>
      <c r="OA114" t="s">
        <v>679</v>
      </c>
      <c r="OB114">
        <v>174</v>
      </c>
      <c r="OC114" t="s">
        <v>679</v>
      </c>
      <c r="OD114">
        <v>0</v>
      </c>
      <c r="OF114">
        <v>497</v>
      </c>
      <c r="OG114" t="s">
        <v>679</v>
      </c>
      <c r="OH114">
        <v>27</v>
      </c>
      <c r="OI114" t="s">
        <v>679</v>
      </c>
      <c r="OJ114">
        <v>0</v>
      </c>
      <c r="OL114">
        <v>0</v>
      </c>
      <c r="ON114">
        <v>889</v>
      </c>
      <c r="OO114" t="s">
        <v>679</v>
      </c>
      <c r="OP114">
        <v>0</v>
      </c>
      <c r="OR114">
        <v>11</v>
      </c>
      <c r="OS114" t="s">
        <v>679</v>
      </c>
      <c r="OT114">
        <v>0</v>
      </c>
      <c r="OV114">
        <v>0</v>
      </c>
      <c r="OX114">
        <v>22</v>
      </c>
      <c r="OY114" t="s">
        <v>679</v>
      </c>
      <c r="OZ114">
        <v>0</v>
      </c>
      <c r="PB114">
        <v>0</v>
      </c>
      <c r="PD114">
        <v>105</v>
      </c>
      <c r="PE114" t="s">
        <v>679</v>
      </c>
      <c r="PF114">
        <v>20</v>
      </c>
      <c r="PG114" t="s">
        <v>679</v>
      </c>
      <c r="PH114">
        <v>0</v>
      </c>
      <c r="PJ114">
        <v>0</v>
      </c>
      <c r="PL114">
        <v>0</v>
      </c>
      <c r="PN114">
        <v>7</v>
      </c>
      <c r="PO114" t="s">
        <v>679</v>
      </c>
      <c r="PP114">
        <v>0</v>
      </c>
      <c r="PR114">
        <v>0</v>
      </c>
      <c r="PT114">
        <v>147</v>
      </c>
      <c r="PU114" t="s">
        <v>679</v>
      </c>
      <c r="PV114">
        <v>1198</v>
      </c>
      <c r="PW114" t="s">
        <v>679</v>
      </c>
      <c r="PX114">
        <v>0</v>
      </c>
      <c r="PZ114">
        <v>0</v>
      </c>
      <c r="QB114">
        <v>0</v>
      </c>
      <c r="QD114">
        <v>21</v>
      </c>
      <c r="QE114" t="s">
        <v>679</v>
      </c>
      <c r="QF114">
        <v>0</v>
      </c>
      <c r="QH114">
        <v>0</v>
      </c>
      <c r="QJ114">
        <v>30</v>
      </c>
      <c r="QK114" t="s">
        <v>679</v>
      </c>
      <c r="QL114">
        <v>1061</v>
      </c>
      <c r="QM114" t="s">
        <v>679</v>
      </c>
      <c r="QN114">
        <v>132</v>
      </c>
      <c r="QO114" t="s">
        <v>679</v>
      </c>
      <c r="QP114">
        <v>234</v>
      </c>
      <c r="QQ114" t="s">
        <v>679</v>
      </c>
      <c r="QR114">
        <v>109</v>
      </c>
      <c r="QS114" t="s">
        <v>679</v>
      </c>
      <c r="QT114">
        <v>116</v>
      </c>
      <c r="QU114" t="s">
        <v>679</v>
      </c>
      <c r="QV114">
        <v>210</v>
      </c>
      <c r="QW114" t="s">
        <v>679</v>
      </c>
      <c r="QX114">
        <v>196</v>
      </c>
      <c r="QY114" t="s">
        <v>679</v>
      </c>
      <c r="QZ114">
        <v>106</v>
      </c>
      <c r="RA114" t="s">
        <v>679</v>
      </c>
      <c r="RB114">
        <v>29</v>
      </c>
      <c r="RC114" t="s">
        <v>679</v>
      </c>
      <c r="RD114">
        <v>181</v>
      </c>
      <c r="RE114" t="s">
        <v>679</v>
      </c>
      <c r="RF114">
        <v>29</v>
      </c>
      <c r="RG114" t="s">
        <v>679</v>
      </c>
      <c r="RH114">
        <v>0</v>
      </c>
      <c r="RJ114">
        <v>377</v>
      </c>
      <c r="RK114" t="s">
        <v>679</v>
      </c>
      <c r="RL114">
        <v>3</v>
      </c>
      <c r="RM114" t="s">
        <v>679</v>
      </c>
      <c r="RN114">
        <v>15</v>
      </c>
      <c r="RO114" t="s">
        <v>679</v>
      </c>
      <c r="RP114">
        <v>2</v>
      </c>
      <c r="RQ114" t="s">
        <v>679</v>
      </c>
      <c r="RR114">
        <v>57</v>
      </c>
      <c r="RS114" t="s">
        <v>679</v>
      </c>
      <c r="RT114">
        <v>7</v>
      </c>
      <c r="RU114" t="s">
        <v>679</v>
      </c>
      <c r="RV114">
        <v>814</v>
      </c>
      <c r="RW114" t="s">
        <v>679</v>
      </c>
      <c r="RX114">
        <v>195</v>
      </c>
      <c r="RY114" t="s">
        <v>679</v>
      </c>
      <c r="RZ114">
        <v>166</v>
      </c>
      <c r="SA114" t="s">
        <v>679</v>
      </c>
      <c r="SB114">
        <v>88</v>
      </c>
      <c r="SC114" t="s">
        <v>679</v>
      </c>
      <c r="SD114">
        <v>60</v>
      </c>
      <c r="SE114" t="s">
        <v>679</v>
      </c>
      <c r="SF114">
        <v>18</v>
      </c>
      <c r="SG114" t="s">
        <v>679</v>
      </c>
      <c r="SH114">
        <v>217</v>
      </c>
      <c r="SI114" t="s">
        <v>679</v>
      </c>
      <c r="SJ114">
        <v>228</v>
      </c>
      <c r="SK114" t="s">
        <v>679</v>
      </c>
      <c r="SL114">
        <v>153</v>
      </c>
      <c r="SM114" t="s">
        <v>679</v>
      </c>
      <c r="SN114">
        <v>169</v>
      </c>
      <c r="SO114" t="s">
        <v>679</v>
      </c>
      <c r="SP114">
        <v>141</v>
      </c>
      <c r="SQ114" t="s">
        <v>679</v>
      </c>
      <c r="SR114">
        <v>261</v>
      </c>
      <c r="SS114" t="s">
        <v>679</v>
      </c>
      <c r="ST114">
        <v>128</v>
      </c>
      <c r="SU114" t="s">
        <v>679</v>
      </c>
      <c r="SV114">
        <v>134</v>
      </c>
      <c r="SW114" t="s">
        <v>679</v>
      </c>
      <c r="SX114">
        <v>190</v>
      </c>
      <c r="SY114" t="s">
        <v>679</v>
      </c>
      <c r="SZ114">
        <v>113</v>
      </c>
      <c r="TA114" t="s">
        <v>679</v>
      </c>
      <c r="TB114">
        <v>55</v>
      </c>
      <c r="TC114" t="s">
        <v>679</v>
      </c>
      <c r="TD114">
        <v>152</v>
      </c>
      <c r="TE114" t="s">
        <v>679</v>
      </c>
      <c r="TF114">
        <v>93</v>
      </c>
      <c r="TG114" t="s">
        <v>679</v>
      </c>
      <c r="TH114">
        <v>166</v>
      </c>
      <c r="TI114" t="s">
        <v>679</v>
      </c>
      <c r="TJ114">
        <v>4</v>
      </c>
      <c r="TK114" t="s">
        <v>679</v>
      </c>
      <c r="TL114">
        <v>9</v>
      </c>
      <c r="TM114" t="s">
        <v>679</v>
      </c>
      <c r="TN114">
        <v>57</v>
      </c>
      <c r="TO114" t="s">
        <v>679</v>
      </c>
      <c r="TP114">
        <v>64</v>
      </c>
      <c r="TQ114" t="s">
        <v>679</v>
      </c>
      <c r="TR114">
        <v>9</v>
      </c>
      <c r="TS114" t="s">
        <v>679</v>
      </c>
      <c r="TT114">
        <v>386</v>
      </c>
      <c r="TU114" t="s">
        <v>679</v>
      </c>
      <c r="TV114">
        <v>0</v>
      </c>
      <c r="TX114">
        <v>0</v>
      </c>
      <c r="TZ114">
        <v>0</v>
      </c>
      <c r="UB114">
        <v>0</v>
      </c>
      <c r="UD114">
        <v>0</v>
      </c>
      <c r="UF114">
        <v>27</v>
      </c>
      <c r="UG114" t="s">
        <v>679</v>
      </c>
      <c r="UH114">
        <v>98</v>
      </c>
      <c r="UI114" t="s">
        <v>679</v>
      </c>
      <c r="UJ114">
        <v>174</v>
      </c>
      <c r="UK114" t="s">
        <v>679</v>
      </c>
      <c r="UL114">
        <v>66</v>
      </c>
      <c r="UM114" t="s">
        <v>679</v>
      </c>
      <c r="UN114">
        <v>265</v>
      </c>
      <c r="UO114" t="s">
        <v>679</v>
      </c>
      <c r="UP114">
        <v>38</v>
      </c>
      <c r="UQ114" t="s">
        <v>679</v>
      </c>
      <c r="UR114">
        <v>52</v>
      </c>
      <c r="US114" t="s">
        <v>679</v>
      </c>
      <c r="UT114">
        <v>0</v>
      </c>
      <c r="UV114">
        <v>34</v>
      </c>
      <c r="UW114" t="s">
        <v>679</v>
      </c>
      <c r="UX114">
        <v>175</v>
      </c>
      <c r="UY114" t="s">
        <v>679</v>
      </c>
      <c r="UZ114">
        <v>142</v>
      </c>
      <c r="VA114" t="s">
        <v>679</v>
      </c>
      <c r="VB114">
        <v>85</v>
      </c>
      <c r="VC114" t="s">
        <v>679</v>
      </c>
      <c r="VD114">
        <v>161</v>
      </c>
      <c r="VE114" t="s">
        <v>679</v>
      </c>
      <c r="VF114">
        <v>2</v>
      </c>
      <c r="VG114" t="s">
        <v>679</v>
      </c>
      <c r="VH114">
        <v>8</v>
      </c>
      <c r="VI114" t="s">
        <v>679</v>
      </c>
      <c r="VJ114">
        <v>34</v>
      </c>
      <c r="VK114" t="s">
        <v>679</v>
      </c>
      <c r="VL114">
        <v>7</v>
      </c>
      <c r="VM114" t="s">
        <v>679</v>
      </c>
      <c r="VN114">
        <v>0</v>
      </c>
      <c r="VP114">
        <v>31</v>
      </c>
      <c r="VQ114" t="s">
        <v>679</v>
      </c>
      <c r="VR114">
        <v>0</v>
      </c>
      <c r="VT114">
        <v>116</v>
      </c>
      <c r="VU114" t="s">
        <v>679</v>
      </c>
      <c r="VV114">
        <v>71</v>
      </c>
      <c r="VW114" t="s">
        <v>679</v>
      </c>
      <c r="VX114">
        <v>0</v>
      </c>
      <c r="VZ114">
        <v>79</v>
      </c>
      <c r="WA114" t="s">
        <v>679</v>
      </c>
      <c r="WB114">
        <v>89</v>
      </c>
      <c r="WC114" t="s">
        <v>679</v>
      </c>
      <c r="WD114">
        <v>510</v>
      </c>
      <c r="WE114" t="s">
        <v>679</v>
      </c>
      <c r="WF114">
        <v>0</v>
      </c>
      <c r="WH114">
        <v>255</v>
      </c>
      <c r="WI114" t="s">
        <v>679</v>
      </c>
      <c r="WJ114">
        <v>89</v>
      </c>
      <c r="WK114" t="s">
        <v>679</v>
      </c>
      <c r="WL114">
        <v>441</v>
      </c>
      <c r="WM114" t="s">
        <v>679</v>
      </c>
      <c r="WN114">
        <v>33</v>
      </c>
      <c r="WO114" t="s">
        <v>679</v>
      </c>
      <c r="WP114">
        <v>75</v>
      </c>
      <c r="WQ114" t="s">
        <v>679</v>
      </c>
      <c r="WR114">
        <v>5</v>
      </c>
      <c r="WS114" t="s">
        <v>679</v>
      </c>
      <c r="WT114">
        <v>0</v>
      </c>
      <c r="WV114">
        <v>1</v>
      </c>
      <c r="WW114" t="s">
        <v>679</v>
      </c>
      <c r="WX114">
        <v>1281</v>
      </c>
      <c r="WY114" t="s">
        <v>679</v>
      </c>
      <c r="WZ114">
        <v>1</v>
      </c>
      <c r="XA114" t="s">
        <v>679</v>
      </c>
      <c r="XB114">
        <v>4</v>
      </c>
      <c r="XC114" t="s">
        <v>679</v>
      </c>
      <c r="XD114">
        <v>0</v>
      </c>
      <c r="XF114">
        <v>496</v>
      </c>
      <c r="XG114" t="s">
        <v>679</v>
      </c>
      <c r="XH114">
        <v>59</v>
      </c>
      <c r="XI114" t="s">
        <v>679</v>
      </c>
      <c r="XJ114">
        <v>117</v>
      </c>
      <c r="XK114" t="s">
        <v>679</v>
      </c>
      <c r="XL114">
        <v>16</v>
      </c>
      <c r="XM114" t="s">
        <v>679</v>
      </c>
      <c r="XN114">
        <v>2</v>
      </c>
      <c r="XO114" t="s">
        <v>679</v>
      </c>
      <c r="XP114">
        <v>16</v>
      </c>
      <c r="XQ114" t="s">
        <v>679</v>
      </c>
      <c r="XR114">
        <v>475</v>
      </c>
      <c r="XS114" t="s">
        <v>679</v>
      </c>
      <c r="XT114">
        <v>10</v>
      </c>
      <c r="XU114" t="s">
        <v>679</v>
      </c>
      <c r="XV114">
        <v>12</v>
      </c>
      <c r="XW114" t="s">
        <v>679</v>
      </c>
      <c r="XX114">
        <v>11</v>
      </c>
      <c r="XY114" t="s">
        <v>679</v>
      </c>
      <c r="XZ114">
        <v>45</v>
      </c>
      <c r="YA114" t="s">
        <v>679</v>
      </c>
      <c r="YB114">
        <v>0</v>
      </c>
      <c r="YD114">
        <v>5</v>
      </c>
      <c r="YE114" t="s">
        <v>679</v>
      </c>
      <c r="YF114">
        <v>82</v>
      </c>
      <c r="YG114" t="s">
        <v>679</v>
      </c>
      <c r="YH114">
        <v>166</v>
      </c>
      <c r="YI114" t="s">
        <v>679</v>
      </c>
      <c r="YJ114">
        <v>0</v>
      </c>
      <c r="YL114">
        <v>14</v>
      </c>
      <c r="YM114" t="s">
        <v>679</v>
      </c>
      <c r="YN114">
        <v>117</v>
      </c>
      <c r="YO114" t="s">
        <v>679</v>
      </c>
      <c r="YP114">
        <v>8</v>
      </c>
      <c r="YQ114" t="s">
        <v>679</v>
      </c>
      <c r="YR114">
        <v>0</v>
      </c>
      <c r="YT114">
        <v>0</v>
      </c>
      <c r="YV114">
        <v>26734</v>
      </c>
      <c r="YW114" t="e">
        <v>#N/A</v>
      </c>
      <c r="YY114">
        <v>22796</v>
      </c>
      <c r="YZ114">
        <v>873</v>
      </c>
      <c r="ZA114">
        <v>5690</v>
      </c>
      <c r="ZB114">
        <v>3938</v>
      </c>
      <c r="ZC114">
        <v>10208</v>
      </c>
      <c r="ZD114">
        <v>30</v>
      </c>
      <c r="ZE114">
        <v>16485</v>
      </c>
      <c r="ZF114">
        <v>6304</v>
      </c>
      <c r="ZG114">
        <v>3331</v>
      </c>
      <c r="ZH114">
        <v>66</v>
      </c>
      <c r="ZI114">
        <v>13539</v>
      </c>
      <c r="ZJ114">
        <v>10274</v>
      </c>
      <c r="ZK114">
        <v>1652</v>
      </c>
      <c r="ZL114">
        <v>13539</v>
      </c>
      <c r="ZM114">
        <v>4625</v>
      </c>
      <c r="ZN114">
        <v>881</v>
      </c>
      <c r="ZO114">
        <v>11382</v>
      </c>
      <c r="ZP114">
        <v>888</v>
      </c>
      <c r="ZQ114">
        <v>1118</v>
      </c>
      <c r="ZR114">
        <v>341</v>
      </c>
      <c r="ZS114">
        <v>1883</v>
      </c>
      <c r="ZT114">
        <v>5</v>
      </c>
      <c r="ZU114">
        <v>66</v>
      </c>
      <c r="ZV114">
        <v>0</v>
      </c>
      <c r="ZW114">
        <v>6853</v>
      </c>
      <c r="ZX114">
        <v>0</v>
      </c>
      <c r="ZY114">
        <v>641</v>
      </c>
      <c r="AAA114" s="26"/>
    </row>
    <row r="115" spans="1:703" x14ac:dyDescent="0.25">
      <c r="A115" t="s">
        <v>772</v>
      </c>
      <c r="B115">
        <v>0</v>
      </c>
      <c r="D115">
        <v>1534</v>
      </c>
      <c r="E115" t="s">
        <v>679</v>
      </c>
      <c r="F115">
        <v>26</v>
      </c>
      <c r="G115" t="s">
        <v>679</v>
      </c>
      <c r="H115">
        <v>0</v>
      </c>
      <c r="J115">
        <v>0</v>
      </c>
      <c r="L115">
        <v>0</v>
      </c>
      <c r="N115">
        <v>0</v>
      </c>
      <c r="P115">
        <v>0</v>
      </c>
      <c r="R115">
        <v>0</v>
      </c>
      <c r="T115">
        <v>0</v>
      </c>
      <c r="V115">
        <v>0</v>
      </c>
      <c r="X115">
        <v>0</v>
      </c>
      <c r="Z115">
        <v>138</v>
      </c>
      <c r="AA115" t="s">
        <v>679</v>
      </c>
      <c r="AB115">
        <v>472</v>
      </c>
      <c r="AC115" t="s">
        <v>679</v>
      </c>
      <c r="AD115">
        <v>0</v>
      </c>
      <c r="AF115">
        <v>78</v>
      </c>
      <c r="AG115" t="s">
        <v>679</v>
      </c>
      <c r="AH115">
        <v>0</v>
      </c>
      <c r="AJ115">
        <v>0</v>
      </c>
      <c r="AL115">
        <v>0</v>
      </c>
      <c r="AN115">
        <v>258</v>
      </c>
      <c r="AO115" t="s">
        <v>679</v>
      </c>
      <c r="AP115">
        <v>0</v>
      </c>
      <c r="AR115">
        <v>0</v>
      </c>
      <c r="AT115">
        <v>0</v>
      </c>
      <c r="AV115">
        <v>27</v>
      </c>
      <c r="AW115" t="s">
        <v>679</v>
      </c>
      <c r="AX115">
        <v>20</v>
      </c>
      <c r="AY115" t="s">
        <v>679</v>
      </c>
      <c r="AZ115">
        <v>0</v>
      </c>
      <c r="BB115">
        <v>0</v>
      </c>
      <c r="BD115">
        <v>0</v>
      </c>
      <c r="BF115">
        <v>0</v>
      </c>
      <c r="BH115">
        <v>0</v>
      </c>
      <c r="BJ115">
        <v>150</v>
      </c>
      <c r="BK115" t="s">
        <v>679</v>
      </c>
      <c r="BL115">
        <v>4</v>
      </c>
      <c r="BM115" t="s">
        <v>679</v>
      </c>
      <c r="BN115">
        <v>5</v>
      </c>
      <c r="BO115" t="s">
        <v>679</v>
      </c>
      <c r="BP115">
        <v>2</v>
      </c>
      <c r="BQ115" t="s">
        <v>679</v>
      </c>
      <c r="BR115">
        <v>13</v>
      </c>
      <c r="BS115" t="s">
        <v>679</v>
      </c>
      <c r="BT115">
        <v>0</v>
      </c>
      <c r="BV115">
        <v>4</v>
      </c>
      <c r="BW115" t="s">
        <v>679</v>
      </c>
      <c r="BX115">
        <v>0</v>
      </c>
      <c r="BZ115">
        <v>25</v>
      </c>
      <c r="CA115" t="s">
        <v>679</v>
      </c>
      <c r="CB115">
        <v>0</v>
      </c>
      <c r="CD115">
        <v>0</v>
      </c>
      <c r="CF115">
        <v>6</v>
      </c>
      <c r="CG115" t="s">
        <v>679</v>
      </c>
      <c r="CH115">
        <v>1</v>
      </c>
      <c r="CI115" t="s">
        <v>679</v>
      </c>
      <c r="CJ115">
        <v>0</v>
      </c>
      <c r="CL115">
        <v>0</v>
      </c>
      <c r="CN115">
        <v>0</v>
      </c>
      <c r="CP115">
        <v>0</v>
      </c>
      <c r="CR115">
        <v>0</v>
      </c>
      <c r="CT115">
        <v>0</v>
      </c>
      <c r="CV115">
        <v>0</v>
      </c>
      <c r="CX115">
        <v>0</v>
      </c>
      <c r="CZ115">
        <v>0</v>
      </c>
      <c r="DB115">
        <v>0</v>
      </c>
      <c r="DD115">
        <v>0</v>
      </c>
      <c r="DF115">
        <v>0</v>
      </c>
      <c r="DH115">
        <v>0</v>
      </c>
      <c r="DJ115">
        <v>0</v>
      </c>
      <c r="DL115">
        <v>0</v>
      </c>
      <c r="DN115">
        <v>0</v>
      </c>
      <c r="DP115">
        <v>0</v>
      </c>
      <c r="DR115">
        <v>0</v>
      </c>
      <c r="DT115">
        <v>0</v>
      </c>
      <c r="DV115">
        <v>0</v>
      </c>
      <c r="DX115">
        <v>4</v>
      </c>
      <c r="DY115" t="s">
        <v>679</v>
      </c>
      <c r="DZ115">
        <v>0</v>
      </c>
      <c r="EB115">
        <v>297</v>
      </c>
      <c r="EC115" t="s">
        <v>679</v>
      </c>
      <c r="ED115">
        <v>0</v>
      </c>
      <c r="EF115">
        <v>0</v>
      </c>
      <c r="EH115">
        <v>0</v>
      </c>
      <c r="EJ115">
        <v>301</v>
      </c>
      <c r="EK115" t="s">
        <v>679</v>
      </c>
      <c r="EL115">
        <v>0</v>
      </c>
      <c r="EN115">
        <v>0</v>
      </c>
      <c r="EP115">
        <v>0</v>
      </c>
      <c r="ER115">
        <v>13</v>
      </c>
      <c r="ES115" t="s">
        <v>679</v>
      </c>
      <c r="ET115">
        <v>72</v>
      </c>
      <c r="EU115" t="s">
        <v>679</v>
      </c>
      <c r="EV115">
        <v>0</v>
      </c>
      <c r="EX115">
        <v>275</v>
      </c>
      <c r="EY115" t="s">
        <v>679</v>
      </c>
      <c r="EZ115">
        <v>0</v>
      </c>
      <c r="FB115">
        <v>0</v>
      </c>
      <c r="FD115">
        <v>14</v>
      </c>
      <c r="FE115" t="s">
        <v>679</v>
      </c>
      <c r="FF115">
        <v>0</v>
      </c>
      <c r="FH115">
        <v>7</v>
      </c>
      <c r="FI115" t="s">
        <v>679</v>
      </c>
      <c r="FJ115">
        <v>0</v>
      </c>
      <c r="FL115">
        <v>0</v>
      </c>
      <c r="FN115">
        <v>0</v>
      </c>
      <c r="FP115">
        <v>0</v>
      </c>
      <c r="FR115">
        <v>2</v>
      </c>
      <c r="FS115" t="s">
        <v>679</v>
      </c>
      <c r="FT115">
        <v>0</v>
      </c>
      <c r="FV115">
        <v>0</v>
      </c>
      <c r="FX115">
        <v>0</v>
      </c>
      <c r="FZ115">
        <v>1</v>
      </c>
      <c r="GA115" t="s">
        <v>679</v>
      </c>
      <c r="GB115">
        <v>45</v>
      </c>
      <c r="GC115" t="s">
        <v>679</v>
      </c>
      <c r="GD115">
        <v>0</v>
      </c>
      <c r="GF115">
        <v>36</v>
      </c>
      <c r="GG115" t="s">
        <v>679</v>
      </c>
      <c r="GH115">
        <v>0</v>
      </c>
      <c r="GJ115">
        <v>5</v>
      </c>
      <c r="GK115" t="s">
        <v>679</v>
      </c>
      <c r="GL115">
        <v>0</v>
      </c>
      <c r="GN115">
        <v>0</v>
      </c>
      <c r="GP115">
        <v>68</v>
      </c>
      <c r="GQ115" t="s">
        <v>679</v>
      </c>
      <c r="GR115">
        <v>0</v>
      </c>
      <c r="GT115">
        <v>0</v>
      </c>
      <c r="GV115">
        <v>0</v>
      </c>
      <c r="GX115">
        <v>7</v>
      </c>
      <c r="GY115" t="s">
        <v>679</v>
      </c>
      <c r="GZ115">
        <v>2</v>
      </c>
      <c r="HA115" t="s">
        <v>679</v>
      </c>
      <c r="HB115">
        <v>0</v>
      </c>
      <c r="HD115">
        <v>0</v>
      </c>
      <c r="HF115">
        <v>0</v>
      </c>
      <c r="HH115">
        <v>0</v>
      </c>
      <c r="HJ115">
        <v>0</v>
      </c>
      <c r="HL115">
        <v>0</v>
      </c>
      <c r="HN115">
        <v>7</v>
      </c>
      <c r="HO115" t="s">
        <v>679</v>
      </c>
      <c r="HP115">
        <v>40</v>
      </c>
      <c r="HQ115" t="s">
        <v>679</v>
      </c>
      <c r="HR115">
        <v>0</v>
      </c>
      <c r="HT115">
        <v>0</v>
      </c>
      <c r="HV115">
        <v>0</v>
      </c>
      <c r="HX115">
        <v>0</v>
      </c>
      <c r="HZ115">
        <v>0</v>
      </c>
      <c r="IB115">
        <v>2</v>
      </c>
      <c r="IC115" t="s">
        <v>679</v>
      </c>
      <c r="ID115">
        <v>0</v>
      </c>
      <c r="IF115">
        <v>47</v>
      </c>
      <c r="IG115" t="s">
        <v>679</v>
      </c>
      <c r="IH115">
        <v>0</v>
      </c>
      <c r="IJ115">
        <v>6</v>
      </c>
      <c r="IK115" t="s">
        <v>679</v>
      </c>
      <c r="IL115">
        <v>0</v>
      </c>
      <c r="IN115">
        <v>296</v>
      </c>
      <c r="IO115" t="s">
        <v>679</v>
      </c>
      <c r="IP115">
        <v>0</v>
      </c>
      <c r="IR115">
        <v>0</v>
      </c>
      <c r="IT115">
        <v>0</v>
      </c>
      <c r="IV115">
        <v>0</v>
      </c>
      <c r="IX115">
        <v>0</v>
      </c>
      <c r="IZ115">
        <v>0</v>
      </c>
      <c r="JB115">
        <v>3</v>
      </c>
      <c r="JC115" t="s">
        <v>679</v>
      </c>
      <c r="JD115">
        <v>0</v>
      </c>
      <c r="JF115">
        <v>0</v>
      </c>
      <c r="JH115">
        <v>0</v>
      </c>
      <c r="JJ115">
        <v>0</v>
      </c>
      <c r="JL115">
        <v>0</v>
      </c>
      <c r="JN115">
        <v>0</v>
      </c>
      <c r="JP115">
        <v>0</v>
      </c>
      <c r="JR115">
        <v>0</v>
      </c>
      <c r="JT115">
        <v>1010</v>
      </c>
      <c r="JU115" t="s">
        <v>679</v>
      </c>
      <c r="JV115">
        <v>0</v>
      </c>
      <c r="JX115">
        <v>0</v>
      </c>
      <c r="JZ115">
        <v>0</v>
      </c>
      <c r="KB115">
        <v>0</v>
      </c>
      <c r="KD115">
        <v>6</v>
      </c>
      <c r="KE115" t="s">
        <v>679</v>
      </c>
      <c r="KF115">
        <v>0</v>
      </c>
      <c r="KH115">
        <v>12</v>
      </c>
      <c r="KI115" t="s">
        <v>679</v>
      </c>
      <c r="KJ115">
        <v>0</v>
      </c>
      <c r="KL115">
        <v>435</v>
      </c>
      <c r="KM115" t="s">
        <v>679</v>
      </c>
      <c r="KN115">
        <v>17</v>
      </c>
      <c r="KO115" t="s">
        <v>679</v>
      </c>
      <c r="KP115">
        <v>0</v>
      </c>
      <c r="KR115">
        <v>43</v>
      </c>
      <c r="KS115" t="s">
        <v>679</v>
      </c>
      <c r="KT115">
        <v>4</v>
      </c>
      <c r="KU115" t="s">
        <v>679</v>
      </c>
      <c r="KV115">
        <v>0</v>
      </c>
      <c r="KX115">
        <v>7</v>
      </c>
      <c r="KY115" t="s">
        <v>679</v>
      </c>
      <c r="KZ115">
        <v>0</v>
      </c>
      <c r="LB115">
        <v>0</v>
      </c>
      <c r="LD115">
        <v>142</v>
      </c>
      <c r="LE115" t="s">
        <v>679</v>
      </c>
      <c r="LF115">
        <v>0</v>
      </c>
      <c r="LH115">
        <v>0</v>
      </c>
      <c r="LJ115">
        <v>0</v>
      </c>
      <c r="LL115">
        <v>0</v>
      </c>
      <c r="LN115">
        <v>0</v>
      </c>
      <c r="LP115">
        <v>0</v>
      </c>
      <c r="LR115">
        <v>0</v>
      </c>
      <c r="LT115">
        <v>0</v>
      </c>
      <c r="LV115">
        <v>0</v>
      </c>
      <c r="LX115">
        <v>0</v>
      </c>
      <c r="LZ115">
        <v>0</v>
      </c>
      <c r="MB115">
        <v>0</v>
      </c>
      <c r="MD115">
        <v>0</v>
      </c>
      <c r="MF115">
        <v>0</v>
      </c>
      <c r="MH115">
        <v>1</v>
      </c>
      <c r="MI115" t="s">
        <v>679</v>
      </c>
      <c r="MJ115">
        <v>0</v>
      </c>
      <c r="ML115">
        <v>0</v>
      </c>
      <c r="MN115">
        <v>12</v>
      </c>
      <c r="MO115" t="s">
        <v>679</v>
      </c>
      <c r="MP115">
        <v>0</v>
      </c>
      <c r="MR115">
        <v>0</v>
      </c>
      <c r="MT115">
        <v>0</v>
      </c>
      <c r="MV115">
        <v>1</v>
      </c>
      <c r="MW115" t="s">
        <v>679</v>
      </c>
      <c r="MX115">
        <v>0</v>
      </c>
      <c r="MZ115">
        <v>0</v>
      </c>
      <c r="NB115">
        <v>0</v>
      </c>
      <c r="ND115">
        <v>0</v>
      </c>
      <c r="NF115">
        <v>0</v>
      </c>
      <c r="NH115">
        <v>0</v>
      </c>
      <c r="NJ115">
        <v>0</v>
      </c>
      <c r="NL115">
        <v>22</v>
      </c>
      <c r="NM115" t="s">
        <v>679</v>
      </c>
      <c r="NN115">
        <v>0</v>
      </c>
      <c r="NP115">
        <v>0</v>
      </c>
      <c r="NR115">
        <v>24</v>
      </c>
      <c r="NS115" t="s">
        <v>679</v>
      </c>
      <c r="NT115">
        <v>1</v>
      </c>
      <c r="NU115" t="s">
        <v>679</v>
      </c>
      <c r="NV115">
        <v>29</v>
      </c>
      <c r="NW115" t="s">
        <v>679</v>
      </c>
      <c r="NX115">
        <v>2</v>
      </c>
      <c r="NY115" t="s">
        <v>679</v>
      </c>
      <c r="NZ115">
        <v>3</v>
      </c>
      <c r="OA115" t="s">
        <v>679</v>
      </c>
      <c r="OB115">
        <v>11</v>
      </c>
      <c r="OC115" t="s">
        <v>679</v>
      </c>
      <c r="OD115">
        <v>0</v>
      </c>
      <c r="OF115">
        <v>142</v>
      </c>
      <c r="OG115" t="s">
        <v>679</v>
      </c>
      <c r="OH115">
        <v>114</v>
      </c>
      <c r="OI115" t="s">
        <v>679</v>
      </c>
      <c r="OJ115">
        <v>0</v>
      </c>
      <c r="OL115">
        <v>0</v>
      </c>
      <c r="ON115">
        <v>0</v>
      </c>
      <c r="OP115">
        <v>0</v>
      </c>
      <c r="OR115">
        <v>0</v>
      </c>
      <c r="OT115">
        <v>64</v>
      </c>
      <c r="OU115" t="s">
        <v>679</v>
      </c>
      <c r="OV115">
        <v>413</v>
      </c>
      <c r="OW115" t="s">
        <v>679</v>
      </c>
      <c r="OX115">
        <v>0</v>
      </c>
      <c r="OZ115">
        <v>0</v>
      </c>
      <c r="PB115">
        <v>0</v>
      </c>
      <c r="PD115">
        <v>12</v>
      </c>
      <c r="PE115" t="s">
        <v>679</v>
      </c>
      <c r="PF115">
        <v>0</v>
      </c>
      <c r="PH115">
        <v>0</v>
      </c>
      <c r="PJ115">
        <v>0</v>
      </c>
      <c r="PL115">
        <v>0</v>
      </c>
      <c r="PN115">
        <v>0</v>
      </c>
      <c r="PP115">
        <v>0</v>
      </c>
      <c r="PR115">
        <v>0</v>
      </c>
      <c r="PT115">
        <v>103</v>
      </c>
      <c r="PU115" t="s">
        <v>679</v>
      </c>
      <c r="PV115">
        <v>3</v>
      </c>
      <c r="PW115" t="s">
        <v>679</v>
      </c>
      <c r="PX115">
        <v>0</v>
      </c>
      <c r="PZ115">
        <v>3</v>
      </c>
      <c r="QA115" t="s">
        <v>679</v>
      </c>
      <c r="QB115">
        <v>0</v>
      </c>
      <c r="QD115">
        <v>10</v>
      </c>
      <c r="QE115" t="s">
        <v>679</v>
      </c>
      <c r="QF115">
        <v>0</v>
      </c>
      <c r="QH115">
        <v>0</v>
      </c>
      <c r="QJ115">
        <v>15</v>
      </c>
      <c r="QK115" t="s">
        <v>679</v>
      </c>
      <c r="QL115">
        <v>808</v>
      </c>
      <c r="QM115" t="s">
        <v>679</v>
      </c>
      <c r="QN115">
        <v>171</v>
      </c>
      <c r="QO115" t="s">
        <v>679</v>
      </c>
      <c r="QP115">
        <v>570</v>
      </c>
      <c r="QQ115" t="s">
        <v>679</v>
      </c>
      <c r="QR115">
        <v>364</v>
      </c>
      <c r="QS115" t="s">
        <v>679</v>
      </c>
      <c r="QT115">
        <v>103</v>
      </c>
      <c r="QU115" t="s">
        <v>679</v>
      </c>
      <c r="QV115">
        <v>42</v>
      </c>
      <c r="QW115" t="s">
        <v>679</v>
      </c>
      <c r="QX115">
        <v>71</v>
      </c>
      <c r="QY115" t="s">
        <v>679</v>
      </c>
      <c r="QZ115">
        <v>134</v>
      </c>
      <c r="RA115" t="s">
        <v>679</v>
      </c>
      <c r="RB115">
        <v>74</v>
      </c>
      <c r="RC115" t="s">
        <v>679</v>
      </c>
      <c r="RD115">
        <v>166</v>
      </c>
      <c r="RE115" t="s">
        <v>679</v>
      </c>
      <c r="RF115">
        <v>28</v>
      </c>
      <c r="RG115" t="s">
        <v>679</v>
      </c>
      <c r="RH115">
        <v>31</v>
      </c>
      <c r="RI115" t="s">
        <v>679</v>
      </c>
      <c r="RJ115">
        <v>162</v>
      </c>
      <c r="RK115" t="s">
        <v>679</v>
      </c>
      <c r="RL115">
        <v>6</v>
      </c>
      <c r="RM115" t="s">
        <v>679</v>
      </c>
      <c r="RN115">
        <v>84</v>
      </c>
      <c r="RO115" t="s">
        <v>679</v>
      </c>
      <c r="RP115">
        <v>0</v>
      </c>
      <c r="RR115">
        <v>4</v>
      </c>
      <c r="RS115" t="s">
        <v>679</v>
      </c>
      <c r="RT115">
        <v>2</v>
      </c>
      <c r="RU115" t="s">
        <v>679</v>
      </c>
      <c r="RV115">
        <v>729</v>
      </c>
      <c r="RW115" t="s">
        <v>679</v>
      </c>
      <c r="RX115">
        <v>147</v>
      </c>
      <c r="RY115" t="s">
        <v>679</v>
      </c>
      <c r="RZ115">
        <v>130</v>
      </c>
      <c r="SA115" t="s">
        <v>679</v>
      </c>
      <c r="SB115">
        <v>16</v>
      </c>
      <c r="SC115" t="s">
        <v>679</v>
      </c>
      <c r="SD115">
        <v>6</v>
      </c>
      <c r="SE115" t="s">
        <v>679</v>
      </c>
      <c r="SF115">
        <v>0</v>
      </c>
      <c r="SH115">
        <v>213</v>
      </c>
      <c r="SI115" t="s">
        <v>679</v>
      </c>
      <c r="SJ115">
        <v>295</v>
      </c>
      <c r="SK115" t="s">
        <v>679</v>
      </c>
      <c r="SL115">
        <v>154</v>
      </c>
      <c r="SM115" t="s">
        <v>679</v>
      </c>
      <c r="SN115">
        <v>99</v>
      </c>
      <c r="SO115" t="s">
        <v>679</v>
      </c>
      <c r="SP115">
        <v>92</v>
      </c>
      <c r="SQ115" t="s">
        <v>679</v>
      </c>
      <c r="SR115">
        <v>24</v>
      </c>
      <c r="SS115" t="s">
        <v>679</v>
      </c>
      <c r="ST115">
        <v>82</v>
      </c>
      <c r="SU115" t="s">
        <v>679</v>
      </c>
      <c r="SV115">
        <v>17</v>
      </c>
      <c r="SW115" t="s">
        <v>679</v>
      </c>
      <c r="SX115">
        <v>354</v>
      </c>
      <c r="SY115" t="s">
        <v>679</v>
      </c>
      <c r="SZ115">
        <v>9</v>
      </c>
      <c r="TA115" t="s">
        <v>679</v>
      </c>
      <c r="TB115">
        <v>30</v>
      </c>
      <c r="TC115" t="s">
        <v>679</v>
      </c>
      <c r="TD115">
        <v>257</v>
      </c>
      <c r="TE115" t="s">
        <v>679</v>
      </c>
      <c r="TF115">
        <v>7</v>
      </c>
      <c r="TG115" t="s">
        <v>679</v>
      </c>
      <c r="TH115">
        <v>193</v>
      </c>
      <c r="TI115" t="s">
        <v>679</v>
      </c>
      <c r="TJ115">
        <v>0</v>
      </c>
      <c r="TL115">
        <v>20</v>
      </c>
      <c r="TM115" t="s">
        <v>679</v>
      </c>
      <c r="TN115">
        <v>0</v>
      </c>
      <c r="TP115">
        <v>184</v>
      </c>
      <c r="TQ115" t="s">
        <v>679</v>
      </c>
      <c r="TR115">
        <v>22</v>
      </c>
      <c r="TS115" t="s">
        <v>679</v>
      </c>
      <c r="TT115">
        <v>221</v>
      </c>
      <c r="TU115" t="s">
        <v>679</v>
      </c>
      <c r="TV115">
        <v>0</v>
      </c>
      <c r="TX115">
        <v>0</v>
      </c>
      <c r="TZ115">
        <v>0</v>
      </c>
      <c r="UB115">
        <v>1</v>
      </c>
      <c r="UC115" t="s">
        <v>679</v>
      </c>
      <c r="UD115">
        <v>0</v>
      </c>
      <c r="UF115">
        <v>0</v>
      </c>
      <c r="UH115">
        <v>37</v>
      </c>
      <c r="UI115" t="s">
        <v>679</v>
      </c>
      <c r="UJ115">
        <v>80</v>
      </c>
      <c r="UK115" t="s">
        <v>679</v>
      </c>
      <c r="UL115">
        <v>0</v>
      </c>
      <c r="UN115">
        <v>99</v>
      </c>
      <c r="UO115" t="s">
        <v>679</v>
      </c>
      <c r="UP115">
        <v>9</v>
      </c>
      <c r="UQ115" t="s">
        <v>679</v>
      </c>
      <c r="UR115">
        <v>49</v>
      </c>
      <c r="US115" t="s">
        <v>679</v>
      </c>
      <c r="UT115">
        <v>0</v>
      </c>
      <c r="UV115">
        <v>10</v>
      </c>
      <c r="UW115" t="s">
        <v>679</v>
      </c>
      <c r="UX115">
        <v>47</v>
      </c>
      <c r="UY115" t="s">
        <v>679</v>
      </c>
      <c r="UZ115">
        <v>39</v>
      </c>
      <c r="VA115" t="s">
        <v>679</v>
      </c>
      <c r="VB115">
        <v>16</v>
      </c>
      <c r="VC115" t="s">
        <v>679</v>
      </c>
      <c r="VD115">
        <v>59</v>
      </c>
      <c r="VE115" t="s">
        <v>679</v>
      </c>
      <c r="VF115">
        <v>2</v>
      </c>
      <c r="VG115" t="s">
        <v>679</v>
      </c>
      <c r="VH115">
        <v>7</v>
      </c>
      <c r="VI115" t="s">
        <v>679</v>
      </c>
      <c r="VJ115">
        <v>43</v>
      </c>
      <c r="VK115" t="s">
        <v>679</v>
      </c>
      <c r="VL115">
        <v>0</v>
      </c>
      <c r="VN115">
        <v>0</v>
      </c>
      <c r="VP115">
        <v>42</v>
      </c>
      <c r="VQ115" t="s">
        <v>679</v>
      </c>
      <c r="VR115">
        <v>0</v>
      </c>
      <c r="VT115">
        <v>8</v>
      </c>
      <c r="VU115" t="s">
        <v>679</v>
      </c>
      <c r="VV115">
        <v>23</v>
      </c>
      <c r="VW115" t="s">
        <v>679</v>
      </c>
      <c r="VX115">
        <v>1</v>
      </c>
      <c r="VY115" t="s">
        <v>679</v>
      </c>
      <c r="VZ115">
        <v>135</v>
      </c>
      <c r="WA115" t="s">
        <v>679</v>
      </c>
      <c r="WB115">
        <v>122</v>
      </c>
      <c r="WC115" t="s">
        <v>679</v>
      </c>
      <c r="WD115">
        <v>501</v>
      </c>
      <c r="WE115" t="s">
        <v>679</v>
      </c>
      <c r="WF115">
        <v>0</v>
      </c>
      <c r="WH115">
        <v>0</v>
      </c>
      <c r="WJ115">
        <v>139</v>
      </c>
      <c r="WK115" t="s">
        <v>679</v>
      </c>
      <c r="WL115">
        <v>0</v>
      </c>
      <c r="WN115">
        <v>0</v>
      </c>
      <c r="WP115">
        <v>0</v>
      </c>
      <c r="WR115">
        <v>0</v>
      </c>
      <c r="WT115">
        <v>104</v>
      </c>
      <c r="WU115" t="s">
        <v>679</v>
      </c>
      <c r="WV115">
        <v>14</v>
      </c>
      <c r="WW115" t="s">
        <v>679</v>
      </c>
      <c r="WX115">
        <v>1182</v>
      </c>
      <c r="WY115" t="s">
        <v>679</v>
      </c>
      <c r="WZ115">
        <v>29</v>
      </c>
      <c r="XA115" t="s">
        <v>679</v>
      </c>
      <c r="XB115">
        <v>4</v>
      </c>
      <c r="XC115" t="s">
        <v>679</v>
      </c>
      <c r="XD115">
        <v>1</v>
      </c>
      <c r="XE115" t="s">
        <v>679</v>
      </c>
      <c r="XF115">
        <v>2130</v>
      </c>
      <c r="XG115" t="s">
        <v>679</v>
      </c>
      <c r="XH115">
        <v>25</v>
      </c>
      <c r="XI115" t="s">
        <v>679</v>
      </c>
      <c r="XJ115">
        <v>77</v>
      </c>
      <c r="XK115" t="s">
        <v>679</v>
      </c>
      <c r="XL115">
        <v>6</v>
      </c>
      <c r="XM115" t="s">
        <v>679</v>
      </c>
      <c r="XN115">
        <v>0</v>
      </c>
      <c r="XP115">
        <v>5</v>
      </c>
      <c r="XQ115" t="s">
        <v>679</v>
      </c>
      <c r="XR115">
        <v>294</v>
      </c>
      <c r="XS115" t="s">
        <v>679</v>
      </c>
      <c r="XT115">
        <v>0</v>
      </c>
      <c r="XV115">
        <v>12</v>
      </c>
      <c r="XW115" t="s">
        <v>679</v>
      </c>
      <c r="XX115">
        <v>7</v>
      </c>
      <c r="XY115" t="s">
        <v>679</v>
      </c>
      <c r="XZ115">
        <v>0</v>
      </c>
      <c r="YB115">
        <v>0</v>
      </c>
      <c r="YD115">
        <v>20</v>
      </c>
      <c r="YE115" t="s">
        <v>679</v>
      </c>
      <c r="YF115">
        <v>6</v>
      </c>
      <c r="YG115" t="s">
        <v>679</v>
      </c>
      <c r="YH115">
        <v>338</v>
      </c>
      <c r="YI115" t="s">
        <v>679</v>
      </c>
      <c r="YJ115">
        <v>67</v>
      </c>
      <c r="YK115" t="s">
        <v>679</v>
      </c>
      <c r="YL115">
        <v>7</v>
      </c>
      <c r="YM115" t="s">
        <v>679</v>
      </c>
      <c r="YN115">
        <v>136</v>
      </c>
      <c r="YO115" t="s">
        <v>679</v>
      </c>
      <c r="YP115">
        <v>21</v>
      </c>
      <c r="YQ115" t="s">
        <v>679</v>
      </c>
      <c r="YR115">
        <v>0</v>
      </c>
      <c r="YT115">
        <v>0</v>
      </c>
      <c r="YV115">
        <v>19049</v>
      </c>
      <c r="YW115" t="s">
        <v>283</v>
      </c>
      <c r="YY115">
        <v>14530</v>
      </c>
      <c r="YZ115">
        <v>425</v>
      </c>
      <c r="ZA115">
        <v>4570</v>
      </c>
      <c r="ZB115">
        <v>4519</v>
      </c>
      <c r="ZC115">
        <v>4706</v>
      </c>
      <c r="ZD115">
        <v>47</v>
      </c>
      <c r="ZE115">
        <v>9126</v>
      </c>
      <c r="ZF115">
        <v>5404</v>
      </c>
      <c r="ZG115">
        <v>1580</v>
      </c>
      <c r="ZH115">
        <v>20</v>
      </c>
      <c r="ZI115">
        <v>6286</v>
      </c>
      <c r="ZJ115">
        <v>4726</v>
      </c>
      <c r="ZK115">
        <v>2016</v>
      </c>
      <c r="ZL115">
        <v>6286</v>
      </c>
      <c r="ZM115">
        <v>3273</v>
      </c>
      <c r="ZN115">
        <v>545</v>
      </c>
      <c r="ZO115">
        <v>10059</v>
      </c>
      <c r="ZP115">
        <v>246</v>
      </c>
      <c r="ZQ115">
        <v>1120</v>
      </c>
      <c r="ZR115">
        <v>671</v>
      </c>
      <c r="ZS115">
        <v>1367</v>
      </c>
      <c r="ZT115">
        <v>1</v>
      </c>
      <c r="ZU115">
        <v>20</v>
      </c>
      <c r="ZV115">
        <v>296</v>
      </c>
      <c r="ZW115">
        <v>2715</v>
      </c>
      <c r="ZX115">
        <v>0</v>
      </c>
      <c r="ZY115">
        <v>465</v>
      </c>
      <c r="AAA115" s="26"/>
    </row>
    <row r="116" spans="1:703" x14ac:dyDescent="0.25">
      <c r="A116" t="s">
        <v>773</v>
      </c>
      <c r="B116">
        <v>0</v>
      </c>
      <c r="D116">
        <v>623</v>
      </c>
      <c r="E116" t="s">
        <v>679</v>
      </c>
      <c r="F116">
        <v>0</v>
      </c>
      <c r="H116">
        <v>0</v>
      </c>
      <c r="J116">
        <v>0</v>
      </c>
      <c r="L116">
        <v>0</v>
      </c>
      <c r="N116">
        <v>0</v>
      </c>
      <c r="P116">
        <v>0</v>
      </c>
      <c r="R116">
        <v>530</v>
      </c>
      <c r="S116" t="s">
        <v>679</v>
      </c>
      <c r="T116">
        <v>226</v>
      </c>
      <c r="U116" t="s">
        <v>679</v>
      </c>
      <c r="V116">
        <v>3</v>
      </c>
      <c r="W116" t="s">
        <v>679</v>
      </c>
      <c r="X116">
        <v>0</v>
      </c>
      <c r="Z116">
        <v>207</v>
      </c>
      <c r="AA116" t="s">
        <v>679</v>
      </c>
      <c r="AB116">
        <v>121</v>
      </c>
      <c r="AC116" t="s">
        <v>679</v>
      </c>
      <c r="AD116">
        <v>0</v>
      </c>
      <c r="AF116">
        <v>108</v>
      </c>
      <c r="AG116" t="s">
        <v>679</v>
      </c>
      <c r="AH116">
        <v>0</v>
      </c>
      <c r="AJ116">
        <v>82</v>
      </c>
      <c r="AK116" t="s">
        <v>679</v>
      </c>
      <c r="AL116">
        <v>29</v>
      </c>
      <c r="AM116" t="s">
        <v>679</v>
      </c>
      <c r="AN116">
        <v>0</v>
      </c>
      <c r="AP116">
        <v>0</v>
      </c>
      <c r="AR116">
        <v>0</v>
      </c>
      <c r="AT116">
        <v>0</v>
      </c>
      <c r="AV116">
        <v>12</v>
      </c>
      <c r="AW116" t="s">
        <v>679</v>
      </c>
      <c r="AX116">
        <v>2</v>
      </c>
      <c r="AY116" t="s">
        <v>679</v>
      </c>
      <c r="AZ116">
        <v>0</v>
      </c>
      <c r="BB116">
        <v>2</v>
      </c>
      <c r="BC116" t="s">
        <v>679</v>
      </c>
      <c r="BD116">
        <v>0</v>
      </c>
      <c r="BF116">
        <v>0</v>
      </c>
      <c r="BH116">
        <v>8</v>
      </c>
      <c r="BI116" t="s">
        <v>679</v>
      </c>
      <c r="BJ116">
        <v>28</v>
      </c>
      <c r="BK116" t="s">
        <v>679</v>
      </c>
      <c r="BL116">
        <v>0</v>
      </c>
      <c r="BN116">
        <v>0</v>
      </c>
      <c r="BP116">
        <v>0</v>
      </c>
      <c r="BR116">
        <v>0</v>
      </c>
      <c r="BT116">
        <v>0</v>
      </c>
      <c r="BV116">
        <v>0</v>
      </c>
      <c r="BX116">
        <v>0</v>
      </c>
      <c r="BZ116">
        <v>26</v>
      </c>
      <c r="CA116" t="s">
        <v>679</v>
      </c>
      <c r="CB116">
        <v>55</v>
      </c>
      <c r="CC116" t="s">
        <v>679</v>
      </c>
      <c r="CD116">
        <v>0</v>
      </c>
      <c r="CF116">
        <v>46</v>
      </c>
      <c r="CG116" t="s">
        <v>679</v>
      </c>
      <c r="CH116">
        <v>0</v>
      </c>
      <c r="CJ116">
        <v>0</v>
      </c>
      <c r="CL116">
        <v>0</v>
      </c>
      <c r="CN116">
        <v>1</v>
      </c>
      <c r="CO116" t="s">
        <v>679</v>
      </c>
      <c r="CP116">
        <v>0</v>
      </c>
      <c r="CR116">
        <v>0</v>
      </c>
      <c r="CT116">
        <v>0</v>
      </c>
      <c r="CV116">
        <v>0</v>
      </c>
      <c r="CX116">
        <v>0</v>
      </c>
      <c r="CZ116">
        <v>8</v>
      </c>
      <c r="DA116" t="s">
        <v>679</v>
      </c>
      <c r="DB116">
        <v>0</v>
      </c>
      <c r="DD116">
        <v>0</v>
      </c>
      <c r="DF116">
        <v>87</v>
      </c>
      <c r="DG116" t="s">
        <v>679</v>
      </c>
      <c r="DH116">
        <v>0</v>
      </c>
      <c r="DJ116">
        <v>8</v>
      </c>
      <c r="DK116" t="s">
        <v>679</v>
      </c>
      <c r="DL116">
        <v>0</v>
      </c>
      <c r="DN116">
        <v>0</v>
      </c>
      <c r="DP116">
        <v>0</v>
      </c>
      <c r="DR116">
        <v>0</v>
      </c>
      <c r="DT116">
        <v>0</v>
      </c>
      <c r="DV116">
        <v>0</v>
      </c>
      <c r="DX116">
        <v>11</v>
      </c>
      <c r="DY116" t="s">
        <v>679</v>
      </c>
      <c r="DZ116">
        <v>0</v>
      </c>
      <c r="EB116">
        <v>0</v>
      </c>
      <c r="ED116">
        <v>0</v>
      </c>
      <c r="EF116">
        <v>0</v>
      </c>
      <c r="EH116">
        <v>0</v>
      </c>
      <c r="EJ116">
        <v>0</v>
      </c>
      <c r="EL116">
        <v>0</v>
      </c>
      <c r="EN116">
        <v>0</v>
      </c>
      <c r="EP116">
        <v>0</v>
      </c>
      <c r="ER116">
        <v>148</v>
      </c>
      <c r="ES116" t="s">
        <v>679</v>
      </c>
      <c r="ET116">
        <v>614</v>
      </c>
      <c r="EU116" t="s">
        <v>679</v>
      </c>
      <c r="EV116">
        <v>498</v>
      </c>
      <c r="EW116" t="s">
        <v>679</v>
      </c>
      <c r="EX116">
        <v>0</v>
      </c>
      <c r="EZ116">
        <v>0</v>
      </c>
      <c r="FB116">
        <v>24</v>
      </c>
      <c r="FC116" t="s">
        <v>679</v>
      </c>
      <c r="FD116">
        <v>16</v>
      </c>
      <c r="FE116" t="s">
        <v>679</v>
      </c>
      <c r="FF116">
        <v>0</v>
      </c>
      <c r="FH116">
        <v>121</v>
      </c>
      <c r="FI116" t="s">
        <v>679</v>
      </c>
      <c r="FJ116">
        <v>0</v>
      </c>
      <c r="FL116">
        <v>6</v>
      </c>
      <c r="FM116" t="s">
        <v>679</v>
      </c>
      <c r="FN116">
        <v>0</v>
      </c>
      <c r="FP116">
        <v>0</v>
      </c>
      <c r="FR116">
        <v>19</v>
      </c>
      <c r="FS116" t="s">
        <v>679</v>
      </c>
      <c r="FT116">
        <v>0</v>
      </c>
      <c r="FV116">
        <v>0</v>
      </c>
      <c r="FX116">
        <v>0</v>
      </c>
      <c r="FZ116">
        <v>21</v>
      </c>
      <c r="GA116" t="s">
        <v>679</v>
      </c>
      <c r="GB116">
        <v>78</v>
      </c>
      <c r="GC116" t="s">
        <v>679</v>
      </c>
      <c r="GD116">
        <v>0</v>
      </c>
      <c r="GF116">
        <v>12</v>
      </c>
      <c r="GG116" t="s">
        <v>679</v>
      </c>
      <c r="GH116">
        <v>5</v>
      </c>
      <c r="GI116" t="s">
        <v>679</v>
      </c>
      <c r="GJ116">
        <v>31</v>
      </c>
      <c r="GK116" t="s">
        <v>679</v>
      </c>
      <c r="GL116">
        <v>0</v>
      </c>
      <c r="GN116">
        <v>0</v>
      </c>
      <c r="GP116">
        <v>339</v>
      </c>
      <c r="GQ116" t="s">
        <v>679</v>
      </c>
      <c r="GR116">
        <v>0</v>
      </c>
      <c r="GT116">
        <v>0</v>
      </c>
      <c r="GV116">
        <v>0</v>
      </c>
      <c r="GX116">
        <v>0</v>
      </c>
      <c r="GZ116">
        <v>11</v>
      </c>
      <c r="HA116" t="s">
        <v>679</v>
      </c>
      <c r="HB116">
        <v>0</v>
      </c>
      <c r="HD116">
        <v>0</v>
      </c>
      <c r="HF116">
        <v>0</v>
      </c>
      <c r="HH116">
        <v>0</v>
      </c>
      <c r="HJ116">
        <v>0</v>
      </c>
      <c r="HL116">
        <v>0</v>
      </c>
      <c r="HN116">
        <v>25</v>
      </c>
      <c r="HO116" t="s">
        <v>679</v>
      </c>
      <c r="HP116">
        <v>0</v>
      </c>
      <c r="HR116">
        <v>0</v>
      </c>
      <c r="HT116">
        <v>431</v>
      </c>
      <c r="HU116" t="s">
        <v>679</v>
      </c>
      <c r="HV116">
        <v>17</v>
      </c>
      <c r="HW116" t="s">
        <v>679</v>
      </c>
      <c r="HX116">
        <v>125</v>
      </c>
      <c r="HY116" t="s">
        <v>679</v>
      </c>
      <c r="HZ116">
        <v>0</v>
      </c>
      <c r="IB116">
        <v>0</v>
      </c>
      <c r="ID116">
        <v>0</v>
      </c>
      <c r="IF116">
        <v>14</v>
      </c>
      <c r="IG116" t="s">
        <v>679</v>
      </c>
      <c r="IH116">
        <v>0</v>
      </c>
      <c r="IJ116">
        <v>0</v>
      </c>
      <c r="IL116">
        <v>0</v>
      </c>
      <c r="IN116">
        <v>376</v>
      </c>
      <c r="IO116" t="s">
        <v>679</v>
      </c>
      <c r="IP116">
        <v>0</v>
      </c>
      <c r="IR116">
        <v>0</v>
      </c>
      <c r="IT116">
        <v>0</v>
      </c>
      <c r="IV116">
        <v>0</v>
      </c>
      <c r="IX116">
        <v>0</v>
      </c>
      <c r="IZ116">
        <v>90</v>
      </c>
      <c r="JA116" t="s">
        <v>679</v>
      </c>
      <c r="JB116">
        <v>4</v>
      </c>
      <c r="JC116" t="s">
        <v>679</v>
      </c>
      <c r="JD116">
        <v>0</v>
      </c>
      <c r="JF116">
        <v>0</v>
      </c>
      <c r="JH116">
        <v>0</v>
      </c>
      <c r="JJ116">
        <v>0</v>
      </c>
      <c r="JL116">
        <v>0</v>
      </c>
      <c r="JN116">
        <v>0</v>
      </c>
      <c r="JP116">
        <v>0</v>
      </c>
      <c r="JR116">
        <v>1344</v>
      </c>
      <c r="JS116" t="s">
        <v>679</v>
      </c>
      <c r="JT116">
        <v>10</v>
      </c>
      <c r="JU116" t="s">
        <v>679</v>
      </c>
      <c r="JV116">
        <v>15</v>
      </c>
      <c r="JW116" t="s">
        <v>679</v>
      </c>
      <c r="JX116">
        <v>0</v>
      </c>
      <c r="JZ116">
        <v>0</v>
      </c>
      <c r="KB116">
        <v>90</v>
      </c>
      <c r="KC116" t="s">
        <v>679</v>
      </c>
      <c r="KD116">
        <v>16</v>
      </c>
      <c r="KE116" t="s">
        <v>679</v>
      </c>
      <c r="KF116">
        <v>0</v>
      </c>
      <c r="KH116">
        <v>124</v>
      </c>
      <c r="KI116" t="s">
        <v>679</v>
      </c>
      <c r="KJ116">
        <v>0</v>
      </c>
      <c r="KL116">
        <v>0</v>
      </c>
      <c r="KN116">
        <v>0</v>
      </c>
      <c r="KP116">
        <v>80</v>
      </c>
      <c r="KQ116" t="s">
        <v>679</v>
      </c>
      <c r="KR116">
        <v>0</v>
      </c>
      <c r="KT116">
        <v>0</v>
      </c>
      <c r="KV116">
        <v>492</v>
      </c>
      <c r="KW116" t="s">
        <v>679</v>
      </c>
      <c r="KX116">
        <v>3</v>
      </c>
      <c r="KY116" t="s">
        <v>679</v>
      </c>
      <c r="KZ116">
        <v>0</v>
      </c>
      <c r="LB116">
        <v>27</v>
      </c>
      <c r="LC116" t="s">
        <v>679</v>
      </c>
      <c r="LD116">
        <v>0</v>
      </c>
      <c r="LF116">
        <v>0</v>
      </c>
      <c r="LH116">
        <v>0</v>
      </c>
      <c r="LJ116">
        <v>0</v>
      </c>
      <c r="LL116">
        <v>10</v>
      </c>
      <c r="LM116" t="s">
        <v>679</v>
      </c>
      <c r="LN116">
        <v>0</v>
      </c>
      <c r="LP116">
        <v>0</v>
      </c>
      <c r="LR116">
        <v>0</v>
      </c>
      <c r="LT116">
        <v>0</v>
      </c>
      <c r="LV116">
        <v>0</v>
      </c>
      <c r="LX116">
        <v>25</v>
      </c>
      <c r="LY116" t="s">
        <v>679</v>
      </c>
      <c r="LZ116">
        <v>0</v>
      </c>
      <c r="MB116">
        <v>0</v>
      </c>
      <c r="MD116">
        <v>0</v>
      </c>
      <c r="MF116">
        <v>0</v>
      </c>
      <c r="MH116">
        <v>0</v>
      </c>
      <c r="MJ116">
        <v>0</v>
      </c>
      <c r="ML116">
        <v>0</v>
      </c>
      <c r="MN116">
        <v>0</v>
      </c>
      <c r="MP116">
        <v>115</v>
      </c>
      <c r="MQ116" t="s">
        <v>679</v>
      </c>
      <c r="MR116">
        <v>0</v>
      </c>
      <c r="MT116">
        <v>0</v>
      </c>
      <c r="MV116">
        <v>0</v>
      </c>
      <c r="MX116">
        <v>151</v>
      </c>
      <c r="MY116" t="s">
        <v>679</v>
      </c>
      <c r="MZ116">
        <v>0</v>
      </c>
      <c r="NB116">
        <v>121</v>
      </c>
      <c r="NC116" t="s">
        <v>679</v>
      </c>
      <c r="ND116">
        <v>0</v>
      </c>
      <c r="NF116">
        <v>0</v>
      </c>
      <c r="NH116">
        <v>0</v>
      </c>
      <c r="NJ116">
        <v>3</v>
      </c>
      <c r="NK116" t="s">
        <v>679</v>
      </c>
      <c r="NL116">
        <v>33</v>
      </c>
      <c r="NM116" t="s">
        <v>679</v>
      </c>
      <c r="NN116">
        <v>5</v>
      </c>
      <c r="NO116" t="s">
        <v>679</v>
      </c>
      <c r="NP116">
        <v>0</v>
      </c>
      <c r="NR116">
        <v>241</v>
      </c>
      <c r="NS116" t="s">
        <v>679</v>
      </c>
      <c r="NT116">
        <v>0</v>
      </c>
      <c r="NV116">
        <v>39</v>
      </c>
      <c r="NW116" t="s">
        <v>679</v>
      </c>
      <c r="NX116">
        <v>7</v>
      </c>
      <c r="NY116" t="s">
        <v>679</v>
      </c>
      <c r="NZ116">
        <v>18</v>
      </c>
      <c r="OA116" t="s">
        <v>679</v>
      </c>
      <c r="OB116">
        <v>0</v>
      </c>
      <c r="OD116">
        <v>20</v>
      </c>
      <c r="OE116" t="s">
        <v>679</v>
      </c>
      <c r="OF116">
        <v>55</v>
      </c>
      <c r="OG116" t="s">
        <v>679</v>
      </c>
      <c r="OH116">
        <v>5</v>
      </c>
      <c r="OI116" t="s">
        <v>679</v>
      </c>
      <c r="OJ116">
        <v>0</v>
      </c>
      <c r="OL116">
        <v>0</v>
      </c>
      <c r="ON116">
        <v>0</v>
      </c>
      <c r="OP116">
        <v>0</v>
      </c>
      <c r="OR116">
        <v>490</v>
      </c>
      <c r="OS116" t="s">
        <v>679</v>
      </c>
      <c r="OT116">
        <v>23</v>
      </c>
      <c r="OU116" t="s">
        <v>679</v>
      </c>
      <c r="OV116">
        <v>0</v>
      </c>
      <c r="OX116">
        <v>41</v>
      </c>
      <c r="OY116" t="s">
        <v>679</v>
      </c>
      <c r="OZ116">
        <v>0</v>
      </c>
      <c r="PB116">
        <v>0</v>
      </c>
      <c r="PD116">
        <v>144</v>
      </c>
      <c r="PE116" t="s">
        <v>679</v>
      </c>
      <c r="PF116">
        <v>4</v>
      </c>
      <c r="PG116" t="s">
        <v>679</v>
      </c>
      <c r="PH116">
        <v>13</v>
      </c>
      <c r="PI116" t="s">
        <v>679</v>
      </c>
      <c r="PJ116">
        <v>0</v>
      </c>
      <c r="PL116">
        <v>0</v>
      </c>
      <c r="PN116">
        <v>0</v>
      </c>
      <c r="PP116">
        <v>0</v>
      </c>
      <c r="PR116">
        <v>0</v>
      </c>
      <c r="PT116">
        <v>0</v>
      </c>
      <c r="PV116">
        <v>4</v>
      </c>
      <c r="PW116" t="s">
        <v>679</v>
      </c>
      <c r="PX116">
        <v>1</v>
      </c>
      <c r="PY116" t="s">
        <v>679</v>
      </c>
      <c r="PZ116">
        <v>0</v>
      </c>
      <c r="QB116">
        <v>1</v>
      </c>
      <c r="QC116" t="s">
        <v>679</v>
      </c>
      <c r="QD116">
        <v>6</v>
      </c>
      <c r="QE116" t="s">
        <v>679</v>
      </c>
      <c r="QF116">
        <v>0</v>
      </c>
      <c r="QH116">
        <v>20</v>
      </c>
      <c r="QI116" t="s">
        <v>679</v>
      </c>
      <c r="QJ116">
        <v>2</v>
      </c>
      <c r="QK116" t="s">
        <v>679</v>
      </c>
      <c r="QL116">
        <v>446</v>
      </c>
      <c r="QM116" t="s">
        <v>679</v>
      </c>
      <c r="QN116">
        <v>251</v>
      </c>
      <c r="QO116" t="s">
        <v>679</v>
      </c>
      <c r="QP116">
        <v>389</v>
      </c>
      <c r="QQ116" t="s">
        <v>679</v>
      </c>
      <c r="QR116">
        <v>276</v>
      </c>
      <c r="QS116" t="s">
        <v>679</v>
      </c>
      <c r="QT116">
        <v>88</v>
      </c>
      <c r="QU116" t="s">
        <v>679</v>
      </c>
      <c r="QV116">
        <v>21</v>
      </c>
      <c r="QW116" t="s">
        <v>679</v>
      </c>
      <c r="QX116">
        <v>124</v>
      </c>
      <c r="QY116" t="s">
        <v>679</v>
      </c>
      <c r="QZ116">
        <v>255</v>
      </c>
      <c r="RA116" t="s">
        <v>679</v>
      </c>
      <c r="RB116">
        <v>34</v>
      </c>
      <c r="RC116" t="s">
        <v>679</v>
      </c>
      <c r="RD116">
        <v>80</v>
      </c>
      <c r="RE116" t="s">
        <v>679</v>
      </c>
      <c r="RF116">
        <v>92</v>
      </c>
      <c r="RG116" t="s">
        <v>679</v>
      </c>
      <c r="RH116">
        <v>23</v>
      </c>
      <c r="RI116" t="s">
        <v>679</v>
      </c>
      <c r="RJ116">
        <v>329</v>
      </c>
      <c r="RK116" t="s">
        <v>679</v>
      </c>
      <c r="RL116">
        <v>0</v>
      </c>
      <c r="RN116">
        <v>93</v>
      </c>
      <c r="RO116" t="s">
        <v>679</v>
      </c>
      <c r="RP116">
        <v>4</v>
      </c>
      <c r="RQ116" t="s">
        <v>679</v>
      </c>
      <c r="RR116">
        <v>3</v>
      </c>
      <c r="RS116" t="s">
        <v>679</v>
      </c>
      <c r="RT116">
        <v>0</v>
      </c>
      <c r="RV116">
        <v>945</v>
      </c>
      <c r="RW116" t="s">
        <v>679</v>
      </c>
      <c r="RX116">
        <v>257</v>
      </c>
      <c r="RY116" t="s">
        <v>679</v>
      </c>
      <c r="RZ116">
        <v>291</v>
      </c>
      <c r="SA116" t="s">
        <v>679</v>
      </c>
      <c r="SB116">
        <v>280</v>
      </c>
      <c r="SC116" t="s">
        <v>679</v>
      </c>
      <c r="SD116">
        <v>124</v>
      </c>
      <c r="SE116" t="s">
        <v>679</v>
      </c>
      <c r="SF116">
        <v>6</v>
      </c>
      <c r="SG116" t="s">
        <v>679</v>
      </c>
      <c r="SH116">
        <v>304</v>
      </c>
      <c r="SI116" t="s">
        <v>679</v>
      </c>
      <c r="SJ116">
        <v>244</v>
      </c>
      <c r="SK116" t="s">
        <v>679</v>
      </c>
      <c r="SL116">
        <v>208</v>
      </c>
      <c r="SM116" t="s">
        <v>679</v>
      </c>
      <c r="SN116">
        <v>38</v>
      </c>
      <c r="SO116" t="s">
        <v>679</v>
      </c>
      <c r="SP116">
        <v>226</v>
      </c>
      <c r="SQ116" t="s">
        <v>679</v>
      </c>
      <c r="SR116">
        <v>790</v>
      </c>
      <c r="SS116" t="s">
        <v>679</v>
      </c>
      <c r="ST116">
        <v>554</v>
      </c>
      <c r="SU116" t="s">
        <v>679</v>
      </c>
      <c r="SV116">
        <v>155</v>
      </c>
      <c r="SW116" t="s">
        <v>679</v>
      </c>
      <c r="SX116">
        <v>463</v>
      </c>
      <c r="SY116" t="s">
        <v>679</v>
      </c>
      <c r="SZ116">
        <v>129</v>
      </c>
      <c r="TA116" t="s">
        <v>679</v>
      </c>
      <c r="TB116">
        <v>723</v>
      </c>
      <c r="TC116" t="s">
        <v>679</v>
      </c>
      <c r="TD116">
        <v>957</v>
      </c>
      <c r="TE116" t="s">
        <v>679</v>
      </c>
      <c r="TF116">
        <v>2248</v>
      </c>
      <c r="TG116" t="s">
        <v>679</v>
      </c>
      <c r="TH116">
        <v>256</v>
      </c>
      <c r="TI116" t="s">
        <v>679</v>
      </c>
      <c r="TJ116">
        <v>6</v>
      </c>
      <c r="TK116" t="s">
        <v>679</v>
      </c>
      <c r="TL116">
        <v>67</v>
      </c>
      <c r="TM116" t="s">
        <v>679</v>
      </c>
      <c r="TN116">
        <v>116</v>
      </c>
      <c r="TO116" t="s">
        <v>679</v>
      </c>
      <c r="TP116">
        <v>324</v>
      </c>
      <c r="TQ116" t="s">
        <v>679</v>
      </c>
      <c r="TR116">
        <v>9</v>
      </c>
      <c r="TS116" t="s">
        <v>679</v>
      </c>
      <c r="TT116">
        <v>363</v>
      </c>
      <c r="TU116" t="s">
        <v>679</v>
      </c>
      <c r="TV116">
        <v>27</v>
      </c>
      <c r="TW116" t="s">
        <v>679</v>
      </c>
      <c r="TX116">
        <v>230</v>
      </c>
      <c r="TY116" t="s">
        <v>679</v>
      </c>
      <c r="TZ116">
        <v>62</v>
      </c>
      <c r="UA116" t="s">
        <v>679</v>
      </c>
      <c r="UB116">
        <v>0</v>
      </c>
      <c r="UD116">
        <v>186</v>
      </c>
      <c r="UE116" t="s">
        <v>679</v>
      </c>
      <c r="UF116">
        <v>0</v>
      </c>
      <c r="UH116">
        <v>765</v>
      </c>
      <c r="UI116" t="s">
        <v>679</v>
      </c>
      <c r="UJ116">
        <v>212</v>
      </c>
      <c r="UK116" t="s">
        <v>679</v>
      </c>
      <c r="UL116">
        <v>173</v>
      </c>
      <c r="UM116" t="s">
        <v>679</v>
      </c>
      <c r="UN116">
        <v>282</v>
      </c>
      <c r="UO116" t="s">
        <v>679</v>
      </c>
      <c r="UP116">
        <v>75</v>
      </c>
      <c r="UQ116" t="s">
        <v>679</v>
      </c>
      <c r="UR116">
        <v>85</v>
      </c>
      <c r="US116" t="s">
        <v>679</v>
      </c>
      <c r="UT116">
        <v>0</v>
      </c>
      <c r="UV116">
        <v>23</v>
      </c>
      <c r="UW116" t="s">
        <v>679</v>
      </c>
      <c r="UX116">
        <v>107</v>
      </c>
      <c r="UY116" t="s">
        <v>679</v>
      </c>
      <c r="UZ116">
        <v>175</v>
      </c>
      <c r="VA116" t="s">
        <v>679</v>
      </c>
      <c r="VB116">
        <v>104</v>
      </c>
      <c r="VC116" t="s">
        <v>679</v>
      </c>
      <c r="VD116">
        <v>282</v>
      </c>
      <c r="VE116" t="s">
        <v>679</v>
      </c>
      <c r="VF116">
        <v>19</v>
      </c>
      <c r="VG116" t="s">
        <v>679</v>
      </c>
      <c r="VH116">
        <v>3</v>
      </c>
      <c r="VI116" t="s">
        <v>679</v>
      </c>
      <c r="VJ116">
        <v>148</v>
      </c>
      <c r="VK116" t="s">
        <v>679</v>
      </c>
      <c r="VL116">
        <v>10</v>
      </c>
      <c r="VM116" t="s">
        <v>679</v>
      </c>
      <c r="VN116">
        <v>0</v>
      </c>
      <c r="VP116">
        <v>47</v>
      </c>
      <c r="VQ116" t="s">
        <v>679</v>
      </c>
      <c r="VR116">
        <v>4</v>
      </c>
      <c r="VS116" t="s">
        <v>679</v>
      </c>
      <c r="VT116">
        <v>32</v>
      </c>
      <c r="VU116" t="s">
        <v>679</v>
      </c>
      <c r="VV116">
        <v>24</v>
      </c>
      <c r="VW116" t="s">
        <v>679</v>
      </c>
      <c r="VX116">
        <v>0</v>
      </c>
      <c r="VZ116">
        <v>49</v>
      </c>
      <c r="WA116" t="s">
        <v>679</v>
      </c>
      <c r="WB116">
        <v>234</v>
      </c>
      <c r="WC116" t="s">
        <v>679</v>
      </c>
      <c r="WD116">
        <v>1484</v>
      </c>
      <c r="WE116" t="s">
        <v>679</v>
      </c>
      <c r="WF116">
        <v>6</v>
      </c>
      <c r="WG116" t="s">
        <v>679</v>
      </c>
      <c r="WH116">
        <v>402</v>
      </c>
      <c r="WI116" t="s">
        <v>679</v>
      </c>
      <c r="WJ116">
        <v>91</v>
      </c>
      <c r="WK116" t="s">
        <v>679</v>
      </c>
      <c r="WL116">
        <v>18</v>
      </c>
      <c r="WM116" t="s">
        <v>679</v>
      </c>
      <c r="WN116">
        <v>163</v>
      </c>
      <c r="WO116" t="s">
        <v>679</v>
      </c>
      <c r="WP116">
        <v>0</v>
      </c>
      <c r="WR116">
        <v>0</v>
      </c>
      <c r="WT116">
        <v>84</v>
      </c>
      <c r="WU116" t="s">
        <v>679</v>
      </c>
      <c r="WV116">
        <v>64</v>
      </c>
      <c r="WW116" t="s">
        <v>679</v>
      </c>
      <c r="WX116">
        <v>914</v>
      </c>
      <c r="WY116" t="s">
        <v>679</v>
      </c>
      <c r="WZ116">
        <v>184</v>
      </c>
      <c r="XA116" t="s">
        <v>679</v>
      </c>
      <c r="XB116">
        <v>2</v>
      </c>
      <c r="XC116" t="s">
        <v>679</v>
      </c>
      <c r="XD116">
        <v>235</v>
      </c>
      <c r="XE116" t="s">
        <v>679</v>
      </c>
      <c r="XF116">
        <v>8</v>
      </c>
      <c r="XG116" t="s">
        <v>679</v>
      </c>
      <c r="XH116">
        <v>317</v>
      </c>
      <c r="XI116" t="s">
        <v>679</v>
      </c>
      <c r="XJ116">
        <v>106</v>
      </c>
      <c r="XK116" t="s">
        <v>679</v>
      </c>
      <c r="XL116">
        <v>62</v>
      </c>
      <c r="XM116" t="s">
        <v>679</v>
      </c>
      <c r="XN116">
        <v>0</v>
      </c>
      <c r="XP116">
        <v>3</v>
      </c>
      <c r="XQ116" t="s">
        <v>679</v>
      </c>
      <c r="XR116">
        <v>387</v>
      </c>
      <c r="XS116" t="s">
        <v>679</v>
      </c>
      <c r="XT116">
        <v>0</v>
      </c>
      <c r="XV116">
        <v>16</v>
      </c>
      <c r="XW116" t="s">
        <v>679</v>
      </c>
      <c r="XX116">
        <v>50</v>
      </c>
      <c r="XY116" t="s">
        <v>679</v>
      </c>
      <c r="XZ116">
        <v>72</v>
      </c>
      <c r="YA116" t="s">
        <v>679</v>
      </c>
      <c r="YB116">
        <v>30</v>
      </c>
      <c r="YC116" t="s">
        <v>679</v>
      </c>
      <c r="YD116">
        <v>0</v>
      </c>
      <c r="YF116">
        <v>4</v>
      </c>
      <c r="YG116" t="s">
        <v>679</v>
      </c>
      <c r="YH116">
        <v>922</v>
      </c>
      <c r="YI116" t="s">
        <v>679</v>
      </c>
      <c r="YJ116">
        <v>236</v>
      </c>
      <c r="YK116" t="s">
        <v>679</v>
      </c>
      <c r="YL116">
        <v>27</v>
      </c>
      <c r="YM116" t="s">
        <v>679</v>
      </c>
      <c r="YN116">
        <v>159</v>
      </c>
      <c r="YO116" t="s">
        <v>679</v>
      </c>
      <c r="YP116">
        <v>35</v>
      </c>
      <c r="YQ116" t="s">
        <v>679</v>
      </c>
      <c r="YR116">
        <v>0</v>
      </c>
      <c r="YT116">
        <v>0</v>
      </c>
      <c r="YV116">
        <v>31076</v>
      </c>
      <c r="YW116" t="e">
        <v>#N/A</v>
      </c>
      <c r="YY116">
        <v>26636</v>
      </c>
      <c r="YZ116">
        <v>1107</v>
      </c>
      <c r="ZA116">
        <v>12566</v>
      </c>
      <c r="ZB116">
        <v>4440</v>
      </c>
      <c r="ZC116">
        <v>7453</v>
      </c>
      <c r="ZD116">
        <v>3</v>
      </c>
      <c r="ZE116">
        <v>15899</v>
      </c>
      <c r="ZF116">
        <v>10737</v>
      </c>
      <c r="ZG116">
        <v>1157</v>
      </c>
      <c r="ZH116">
        <v>534</v>
      </c>
      <c r="ZI116">
        <v>8610</v>
      </c>
      <c r="ZJ116">
        <v>7987</v>
      </c>
      <c r="ZK116">
        <v>1450</v>
      </c>
      <c r="ZL116">
        <v>8796</v>
      </c>
      <c r="ZM116">
        <v>7562</v>
      </c>
      <c r="ZN116">
        <v>2467</v>
      </c>
      <c r="ZO116">
        <v>20580</v>
      </c>
      <c r="ZP116">
        <v>270</v>
      </c>
      <c r="ZQ116">
        <v>6185</v>
      </c>
      <c r="ZR116">
        <v>896</v>
      </c>
      <c r="ZS116">
        <v>2353</v>
      </c>
      <c r="ZT116">
        <v>35</v>
      </c>
      <c r="ZU116">
        <v>4</v>
      </c>
      <c r="ZV116">
        <v>376</v>
      </c>
      <c r="ZW116">
        <v>4123</v>
      </c>
      <c r="ZX116">
        <v>186</v>
      </c>
      <c r="ZY116">
        <v>2082</v>
      </c>
      <c r="AAA116" s="26"/>
    </row>
    <row r="117" spans="1:703" x14ac:dyDescent="0.25">
      <c r="A117" t="s">
        <v>774</v>
      </c>
      <c r="B117">
        <v>0</v>
      </c>
      <c r="D117">
        <v>5761</v>
      </c>
      <c r="E117" t="s">
        <v>679</v>
      </c>
      <c r="F117">
        <v>8</v>
      </c>
      <c r="G117" t="s">
        <v>679</v>
      </c>
      <c r="H117">
        <v>5</v>
      </c>
      <c r="I117" t="s">
        <v>679</v>
      </c>
      <c r="J117">
        <v>0</v>
      </c>
      <c r="L117">
        <v>0</v>
      </c>
      <c r="N117">
        <v>0</v>
      </c>
      <c r="P117">
        <v>0</v>
      </c>
      <c r="R117">
        <v>0</v>
      </c>
      <c r="T117">
        <v>0</v>
      </c>
      <c r="V117">
        <v>0</v>
      </c>
      <c r="X117">
        <v>0</v>
      </c>
      <c r="Z117">
        <v>536</v>
      </c>
      <c r="AA117" t="s">
        <v>679</v>
      </c>
      <c r="AB117">
        <v>112</v>
      </c>
      <c r="AC117" t="s">
        <v>679</v>
      </c>
      <c r="AD117">
        <v>0</v>
      </c>
      <c r="AF117">
        <v>134</v>
      </c>
      <c r="AG117" t="s">
        <v>679</v>
      </c>
      <c r="AH117">
        <v>0</v>
      </c>
      <c r="AJ117">
        <v>0</v>
      </c>
      <c r="AL117">
        <v>7</v>
      </c>
      <c r="AM117" t="s">
        <v>679</v>
      </c>
      <c r="AN117">
        <v>0</v>
      </c>
      <c r="AP117">
        <v>0</v>
      </c>
      <c r="AR117">
        <v>0</v>
      </c>
      <c r="AT117">
        <v>0</v>
      </c>
      <c r="AV117">
        <v>1</v>
      </c>
      <c r="AW117" t="s">
        <v>679</v>
      </c>
      <c r="AX117">
        <v>277</v>
      </c>
      <c r="AY117" t="s">
        <v>679</v>
      </c>
      <c r="AZ117">
        <v>0</v>
      </c>
      <c r="BB117">
        <v>0</v>
      </c>
      <c r="BD117">
        <v>0</v>
      </c>
      <c r="BF117">
        <v>0</v>
      </c>
      <c r="BH117">
        <v>8</v>
      </c>
      <c r="BI117" t="s">
        <v>679</v>
      </c>
      <c r="BJ117">
        <v>20</v>
      </c>
      <c r="BK117" t="s">
        <v>679</v>
      </c>
      <c r="BL117">
        <v>0</v>
      </c>
      <c r="BN117">
        <v>2</v>
      </c>
      <c r="BO117" t="s">
        <v>679</v>
      </c>
      <c r="BP117">
        <v>0</v>
      </c>
      <c r="BR117">
        <v>0</v>
      </c>
      <c r="BT117">
        <v>0</v>
      </c>
      <c r="BV117">
        <v>152</v>
      </c>
      <c r="BW117" t="s">
        <v>679</v>
      </c>
      <c r="BX117">
        <v>0</v>
      </c>
      <c r="BZ117">
        <v>29</v>
      </c>
      <c r="CA117" t="s">
        <v>679</v>
      </c>
      <c r="CB117">
        <v>38</v>
      </c>
      <c r="CC117" t="s">
        <v>679</v>
      </c>
      <c r="CD117">
        <v>0</v>
      </c>
      <c r="CF117">
        <v>84</v>
      </c>
      <c r="CG117" t="s">
        <v>679</v>
      </c>
      <c r="CH117">
        <v>32</v>
      </c>
      <c r="CI117" t="s">
        <v>679</v>
      </c>
      <c r="CJ117">
        <v>0</v>
      </c>
      <c r="CL117">
        <v>0</v>
      </c>
      <c r="CN117">
        <v>0</v>
      </c>
      <c r="CP117">
        <v>0</v>
      </c>
      <c r="CR117">
        <v>343</v>
      </c>
      <c r="CS117" t="s">
        <v>679</v>
      </c>
      <c r="CT117">
        <v>0</v>
      </c>
      <c r="CV117">
        <v>0</v>
      </c>
      <c r="CX117">
        <v>0</v>
      </c>
      <c r="CZ117">
        <v>12</v>
      </c>
      <c r="DA117" t="s">
        <v>679</v>
      </c>
      <c r="DB117">
        <v>0</v>
      </c>
      <c r="DD117">
        <v>0</v>
      </c>
      <c r="DF117">
        <v>0</v>
      </c>
      <c r="DH117">
        <v>0</v>
      </c>
      <c r="DJ117">
        <v>24</v>
      </c>
      <c r="DK117" t="s">
        <v>679</v>
      </c>
      <c r="DL117">
        <v>1</v>
      </c>
      <c r="DM117" t="s">
        <v>679</v>
      </c>
      <c r="DN117">
        <v>13</v>
      </c>
      <c r="DO117" t="s">
        <v>679</v>
      </c>
      <c r="DP117">
        <v>0</v>
      </c>
      <c r="DR117">
        <v>0</v>
      </c>
      <c r="DT117">
        <v>0</v>
      </c>
      <c r="DV117">
        <v>1</v>
      </c>
      <c r="DW117" t="s">
        <v>679</v>
      </c>
      <c r="DX117">
        <v>13</v>
      </c>
      <c r="DY117" t="s">
        <v>679</v>
      </c>
      <c r="DZ117">
        <v>0</v>
      </c>
      <c r="EB117">
        <v>21</v>
      </c>
      <c r="EC117" t="s">
        <v>679</v>
      </c>
      <c r="ED117">
        <v>0</v>
      </c>
      <c r="EF117">
        <v>0</v>
      </c>
      <c r="EH117">
        <v>6</v>
      </c>
      <c r="EI117" t="s">
        <v>679</v>
      </c>
      <c r="EJ117">
        <v>0</v>
      </c>
      <c r="EL117">
        <v>0</v>
      </c>
      <c r="EN117">
        <v>0</v>
      </c>
      <c r="EP117">
        <v>0</v>
      </c>
      <c r="ER117">
        <v>73</v>
      </c>
      <c r="ES117" t="s">
        <v>679</v>
      </c>
      <c r="ET117">
        <v>23</v>
      </c>
      <c r="EU117" t="s">
        <v>679</v>
      </c>
      <c r="EV117">
        <v>40</v>
      </c>
      <c r="EW117" t="s">
        <v>679</v>
      </c>
      <c r="EX117">
        <v>193</v>
      </c>
      <c r="EY117" t="s">
        <v>679</v>
      </c>
      <c r="EZ117">
        <v>0</v>
      </c>
      <c r="FB117">
        <v>74</v>
      </c>
      <c r="FC117" t="s">
        <v>679</v>
      </c>
      <c r="FD117">
        <v>14</v>
      </c>
      <c r="FE117" t="s">
        <v>679</v>
      </c>
      <c r="FF117">
        <v>0</v>
      </c>
      <c r="FH117">
        <v>114</v>
      </c>
      <c r="FI117" t="s">
        <v>679</v>
      </c>
      <c r="FJ117">
        <v>0</v>
      </c>
      <c r="FL117">
        <v>41</v>
      </c>
      <c r="FM117" t="s">
        <v>679</v>
      </c>
      <c r="FN117">
        <v>0</v>
      </c>
      <c r="FP117">
        <v>62</v>
      </c>
      <c r="FQ117" t="s">
        <v>679</v>
      </c>
      <c r="FR117">
        <v>13</v>
      </c>
      <c r="FS117" t="s">
        <v>679</v>
      </c>
      <c r="FT117">
        <v>157</v>
      </c>
      <c r="FU117" t="s">
        <v>679</v>
      </c>
      <c r="FV117">
        <v>559</v>
      </c>
      <c r="FW117" t="s">
        <v>679</v>
      </c>
      <c r="FX117">
        <v>0</v>
      </c>
      <c r="FZ117">
        <v>1</v>
      </c>
      <c r="GA117" t="s">
        <v>679</v>
      </c>
      <c r="GB117">
        <v>55</v>
      </c>
      <c r="GC117" t="s">
        <v>679</v>
      </c>
      <c r="GD117">
        <v>0</v>
      </c>
      <c r="GF117">
        <v>409</v>
      </c>
      <c r="GG117" t="s">
        <v>679</v>
      </c>
      <c r="GH117">
        <v>4</v>
      </c>
      <c r="GI117" t="s">
        <v>679</v>
      </c>
      <c r="GJ117">
        <v>36</v>
      </c>
      <c r="GK117" t="s">
        <v>679</v>
      </c>
      <c r="GL117">
        <v>135</v>
      </c>
      <c r="GM117" t="s">
        <v>679</v>
      </c>
      <c r="GN117">
        <v>0</v>
      </c>
      <c r="GP117">
        <v>360</v>
      </c>
      <c r="GQ117" t="s">
        <v>679</v>
      </c>
      <c r="GR117">
        <v>0</v>
      </c>
      <c r="GT117">
        <v>0</v>
      </c>
      <c r="GV117">
        <v>0</v>
      </c>
      <c r="GX117">
        <v>0</v>
      </c>
      <c r="GZ117">
        <v>12</v>
      </c>
      <c r="HA117" t="s">
        <v>679</v>
      </c>
      <c r="HB117">
        <v>27</v>
      </c>
      <c r="HC117" t="s">
        <v>679</v>
      </c>
      <c r="HD117">
        <v>4</v>
      </c>
      <c r="HE117" t="s">
        <v>679</v>
      </c>
      <c r="HF117">
        <v>11</v>
      </c>
      <c r="HG117" t="s">
        <v>679</v>
      </c>
      <c r="HH117">
        <v>26</v>
      </c>
      <c r="HI117" t="s">
        <v>679</v>
      </c>
      <c r="HJ117">
        <v>0</v>
      </c>
      <c r="HL117">
        <v>0</v>
      </c>
      <c r="HN117">
        <v>19</v>
      </c>
      <c r="HO117" t="s">
        <v>679</v>
      </c>
      <c r="HP117">
        <v>274</v>
      </c>
      <c r="HQ117" t="s">
        <v>679</v>
      </c>
      <c r="HR117">
        <v>0</v>
      </c>
      <c r="HT117">
        <v>57</v>
      </c>
      <c r="HU117" t="s">
        <v>679</v>
      </c>
      <c r="HV117">
        <v>21</v>
      </c>
      <c r="HW117" t="s">
        <v>679</v>
      </c>
      <c r="HX117">
        <v>69</v>
      </c>
      <c r="HY117" t="s">
        <v>679</v>
      </c>
      <c r="HZ117">
        <v>1</v>
      </c>
      <c r="IA117" t="s">
        <v>679</v>
      </c>
      <c r="IB117">
        <v>0</v>
      </c>
      <c r="ID117">
        <v>4</v>
      </c>
      <c r="IE117" t="s">
        <v>679</v>
      </c>
      <c r="IF117">
        <v>2</v>
      </c>
      <c r="IG117" t="s">
        <v>679</v>
      </c>
      <c r="IH117">
        <v>2</v>
      </c>
      <c r="II117" t="s">
        <v>679</v>
      </c>
      <c r="IJ117">
        <v>0</v>
      </c>
      <c r="IL117">
        <v>172</v>
      </c>
      <c r="IM117" t="s">
        <v>679</v>
      </c>
      <c r="IN117">
        <v>4</v>
      </c>
      <c r="IO117" t="s">
        <v>679</v>
      </c>
      <c r="IP117">
        <v>0</v>
      </c>
      <c r="IR117">
        <v>0</v>
      </c>
      <c r="IT117">
        <v>0</v>
      </c>
      <c r="IV117">
        <v>0</v>
      </c>
      <c r="IX117">
        <v>0</v>
      </c>
      <c r="IZ117">
        <v>139</v>
      </c>
      <c r="JA117" t="s">
        <v>679</v>
      </c>
      <c r="JB117">
        <v>6</v>
      </c>
      <c r="JC117" t="s">
        <v>679</v>
      </c>
      <c r="JD117">
        <v>5</v>
      </c>
      <c r="JE117" t="s">
        <v>679</v>
      </c>
      <c r="JF117">
        <v>0</v>
      </c>
      <c r="JH117">
        <v>0</v>
      </c>
      <c r="JJ117">
        <v>0</v>
      </c>
      <c r="JL117">
        <v>0</v>
      </c>
      <c r="JN117">
        <v>0</v>
      </c>
      <c r="JP117">
        <v>17</v>
      </c>
      <c r="JQ117" t="s">
        <v>679</v>
      </c>
      <c r="JR117">
        <v>11</v>
      </c>
      <c r="JS117" t="s">
        <v>679</v>
      </c>
      <c r="JT117">
        <v>0</v>
      </c>
      <c r="JV117">
        <v>0</v>
      </c>
      <c r="JX117">
        <v>119</v>
      </c>
      <c r="JY117" t="s">
        <v>679</v>
      </c>
      <c r="JZ117">
        <v>1822</v>
      </c>
      <c r="KA117" t="s">
        <v>679</v>
      </c>
      <c r="KB117">
        <v>22</v>
      </c>
      <c r="KC117" t="s">
        <v>679</v>
      </c>
      <c r="KD117">
        <v>41</v>
      </c>
      <c r="KE117" t="s">
        <v>679</v>
      </c>
      <c r="KF117">
        <v>0</v>
      </c>
      <c r="KH117">
        <v>59</v>
      </c>
      <c r="KI117" t="s">
        <v>679</v>
      </c>
      <c r="KJ117">
        <v>0</v>
      </c>
      <c r="KL117">
        <v>586</v>
      </c>
      <c r="KM117" t="s">
        <v>679</v>
      </c>
      <c r="KN117">
        <v>0</v>
      </c>
      <c r="KP117">
        <v>76</v>
      </c>
      <c r="KQ117" t="s">
        <v>679</v>
      </c>
      <c r="KR117">
        <v>243</v>
      </c>
      <c r="KS117" t="s">
        <v>679</v>
      </c>
      <c r="KT117">
        <v>24</v>
      </c>
      <c r="KU117" t="s">
        <v>679</v>
      </c>
      <c r="KV117">
        <v>846</v>
      </c>
      <c r="KW117" t="s">
        <v>679</v>
      </c>
      <c r="KX117">
        <v>0</v>
      </c>
      <c r="KZ117">
        <v>0</v>
      </c>
      <c r="LB117">
        <v>0</v>
      </c>
      <c r="LD117">
        <v>0</v>
      </c>
      <c r="LF117">
        <v>0</v>
      </c>
      <c r="LH117">
        <v>0</v>
      </c>
      <c r="LJ117">
        <v>0</v>
      </c>
      <c r="LL117">
        <v>0</v>
      </c>
      <c r="LN117">
        <v>0</v>
      </c>
      <c r="LP117">
        <v>0</v>
      </c>
      <c r="LR117">
        <v>0</v>
      </c>
      <c r="LT117">
        <v>6</v>
      </c>
      <c r="LU117" t="s">
        <v>679</v>
      </c>
      <c r="LV117">
        <v>0</v>
      </c>
      <c r="LX117">
        <v>0</v>
      </c>
      <c r="LZ117">
        <v>0</v>
      </c>
      <c r="MB117">
        <v>0</v>
      </c>
      <c r="MD117">
        <v>0</v>
      </c>
      <c r="MF117">
        <v>0</v>
      </c>
      <c r="MH117">
        <v>0</v>
      </c>
      <c r="MJ117">
        <v>0</v>
      </c>
      <c r="ML117">
        <v>8</v>
      </c>
      <c r="MM117" t="s">
        <v>679</v>
      </c>
      <c r="MN117">
        <v>0</v>
      </c>
      <c r="MP117">
        <v>66</v>
      </c>
      <c r="MQ117" t="s">
        <v>679</v>
      </c>
      <c r="MR117">
        <v>0</v>
      </c>
      <c r="MT117">
        <v>0</v>
      </c>
      <c r="MV117">
        <v>8</v>
      </c>
      <c r="MW117" t="s">
        <v>679</v>
      </c>
      <c r="MX117">
        <v>0</v>
      </c>
      <c r="MZ117">
        <v>0</v>
      </c>
      <c r="NB117">
        <v>0</v>
      </c>
      <c r="ND117">
        <v>0</v>
      </c>
      <c r="NF117">
        <v>0</v>
      </c>
      <c r="NH117">
        <v>0</v>
      </c>
      <c r="NJ117">
        <v>0</v>
      </c>
      <c r="NL117">
        <v>6</v>
      </c>
      <c r="NM117" t="s">
        <v>679</v>
      </c>
      <c r="NN117">
        <v>3</v>
      </c>
      <c r="NO117" t="s">
        <v>679</v>
      </c>
      <c r="NP117">
        <v>0</v>
      </c>
      <c r="NR117">
        <v>224</v>
      </c>
      <c r="NS117" t="s">
        <v>679</v>
      </c>
      <c r="NT117">
        <v>0</v>
      </c>
      <c r="NV117">
        <v>29</v>
      </c>
      <c r="NW117" t="s">
        <v>679</v>
      </c>
      <c r="NX117">
        <v>20</v>
      </c>
      <c r="NY117" t="s">
        <v>679</v>
      </c>
      <c r="NZ117">
        <v>2</v>
      </c>
      <c r="OA117" t="s">
        <v>679</v>
      </c>
      <c r="OB117">
        <v>0</v>
      </c>
      <c r="OD117">
        <v>0</v>
      </c>
      <c r="OF117">
        <v>203</v>
      </c>
      <c r="OG117" t="s">
        <v>679</v>
      </c>
      <c r="OH117">
        <v>36</v>
      </c>
      <c r="OI117" t="s">
        <v>679</v>
      </c>
      <c r="OJ117">
        <v>0</v>
      </c>
      <c r="OL117">
        <v>0</v>
      </c>
      <c r="ON117">
        <v>0</v>
      </c>
      <c r="OP117">
        <v>103</v>
      </c>
      <c r="OQ117" t="s">
        <v>679</v>
      </c>
      <c r="OR117">
        <v>0</v>
      </c>
      <c r="OT117">
        <v>91</v>
      </c>
      <c r="OU117" t="s">
        <v>679</v>
      </c>
      <c r="OV117">
        <v>0</v>
      </c>
      <c r="OX117">
        <v>131</v>
      </c>
      <c r="OY117" t="s">
        <v>679</v>
      </c>
      <c r="OZ117">
        <v>0</v>
      </c>
      <c r="PB117">
        <v>0</v>
      </c>
      <c r="PD117">
        <v>137</v>
      </c>
      <c r="PE117" t="s">
        <v>679</v>
      </c>
      <c r="PF117">
        <v>3</v>
      </c>
      <c r="PG117" t="s">
        <v>679</v>
      </c>
      <c r="PH117">
        <v>0</v>
      </c>
      <c r="PJ117">
        <v>0</v>
      </c>
      <c r="PL117">
        <v>0</v>
      </c>
      <c r="PN117">
        <v>0</v>
      </c>
      <c r="PP117">
        <v>0</v>
      </c>
      <c r="PR117">
        <v>0</v>
      </c>
      <c r="PT117">
        <v>2</v>
      </c>
      <c r="PU117" t="s">
        <v>679</v>
      </c>
      <c r="PV117">
        <v>528</v>
      </c>
      <c r="PW117" t="s">
        <v>679</v>
      </c>
      <c r="PX117">
        <v>27</v>
      </c>
      <c r="PY117" t="s">
        <v>679</v>
      </c>
      <c r="PZ117">
        <v>0</v>
      </c>
      <c r="QB117">
        <v>6</v>
      </c>
      <c r="QC117" t="s">
        <v>679</v>
      </c>
      <c r="QD117">
        <v>4</v>
      </c>
      <c r="QE117" t="s">
        <v>679</v>
      </c>
      <c r="QF117">
        <v>0</v>
      </c>
      <c r="QH117">
        <v>350</v>
      </c>
      <c r="QI117" t="s">
        <v>679</v>
      </c>
      <c r="QJ117">
        <v>46</v>
      </c>
      <c r="QK117" t="s">
        <v>679</v>
      </c>
      <c r="QL117">
        <v>909</v>
      </c>
      <c r="QM117" t="s">
        <v>679</v>
      </c>
      <c r="QN117">
        <v>323</v>
      </c>
      <c r="QO117" t="s">
        <v>679</v>
      </c>
      <c r="QP117">
        <v>903</v>
      </c>
      <c r="QQ117" t="s">
        <v>679</v>
      </c>
      <c r="QR117">
        <v>216</v>
      </c>
      <c r="QS117" t="s">
        <v>679</v>
      </c>
      <c r="QT117">
        <v>136</v>
      </c>
      <c r="QU117" t="s">
        <v>679</v>
      </c>
      <c r="QV117">
        <v>686</v>
      </c>
      <c r="QW117" t="s">
        <v>679</v>
      </c>
      <c r="QX117">
        <v>181</v>
      </c>
      <c r="QY117" t="s">
        <v>679</v>
      </c>
      <c r="QZ117">
        <v>380</v>
      </c>
      <c r="RA117" t="s">
        <v>679</v>
      </c>
      <c r="RB117">
        <v>332</v>
      </c>
      <c r="RC117" t="s">
        <v>679</v>
      </c>
      <c r="RD117">
        <v>176</v>
      </c>
      <c r="RE117" t="s">
        <v>679</v>
      </c>
      <c r="RF117">
        <v>38</v>
      </c>
      <c r="RG117" t="s">
        <v>679</v>
      </c>
      <c r="RH117">
        <v>94</v>
      </c>
      <c r="RI117" t="s">
        <v>679</v>
      </c>
      <c r="RJ117">
        <v>344</v>
      </c>
      <c r="RK117" t="s">
        <v>679</v>
      </c>
      <c r="RL117">
        <v>40</v>
      </c>
      <c r="RM117" t="s">
        <v>679</v>
      </c>
      <c r="RN117">
        <v>59</v>
      </c>
      <c r="RO117" t="s">
        <v>679</v>
      </c>
      <c r="RP117">
        <v>10</v>
      </c>
      <c r="RQ117" t="s">
        <v>679</v>
      </c>
      <c r="RR117">
        <v>17</v>
      </c>
      <c r="RS117" t="s">
        <v>679</v>
      </c>
      <c r="RT117">
        <v>9</v>
      </c>
      <c r="RU117" t="s">
        <v>679</v>
      </c>
      <c r="RV117">
        <v>1073</v>
      </c>
      <c r="RW117" t="s">
        <v>679</v>
      </c>
      <c r="RX117">
        <v>294</v>
      </c>
      <c r="RY117" t="s">
        <v>679</v>
      </c>
      <c r="RZ117">
        <v>257</v>
      </c>
      <c r="SA117" t="s">
        <v>679</v>
      </c>
      <c r="SB117">
        <v>332</v>
      </c>
      <c r="SC117" t="s">
        <v>679</v>
      </c>
      <c r="SD117">
        <v>122</v>
      </c>
      <c r="SE117" t="s">
        <v>679</v>
      </c>
      <c r="SF117">
        <v>19</v>
      </c>
      <c r="SG117" t="s">
        <v>679</v>
      </c>
      <c r="SH117">
        <v>441</v>
      </c>
      <c r="SI117" t="s">
        <v>679</v>
      </c>
      <c r="SJ117">
        <v>369</v>
      </c>
      <c r="SK117" t="s">
        <v>679</v>
      </c>
      <c r="SL117">
        <v>160</v>
      </c>
      <c r="SM117" t="s">
        <v>679</v>
      </c>
      <c r="SN117">
        <v>161</v>
      </c>
      <c r="SO117" t="s">
        <v>679</v>
      </c>
      <c r="SP117">
        <v>202</v>
      </c>
      <c r="SQ117" t="s">
        <v>679</v>
      </c>
      <c r="SR117">
        <v>569</v>
      </c>
      <c r="SS117" t="s">
        <v>679</v>
      </c>
      <c r="ST117">
        <v>259</v>
      </c>
      <c r="SU117" t="s">
        <v>679</v>
      </c>
      <c r="SV117">
        <v>86</v>
      </c>
      <c r="SW117" t="s">
        <v>679</v>
      </c>
      <c r="SX117">
        <v>250</v>
      </c>
      <c r="SY117" t="s">
        <v>679</v>
      </c>
      <c r="SZ117">
        <v>323</v>
      </c>
      <c r="TA117" t="s">
        <v>679</v>
      </c>
      <c r="TB117">
        <v>162</v>
      </c>
      <c r="TC117" t="s">
        <v>679</v>
      </c>
      <c r="TD117">
        <v>273</v>
      </c>
      <c r="TE117" t="s">
        <v>679</v>
      </c>
      <c r="TF117">
        <v>81</v>
      </c>
      <c r="TG117" t="s">
        <v>679</v>
      </c>
      <c r="TH117">
        <v>314</v>
      </c>
      <c r="TI117" t="s">
        <v>679</v>
      </c>
      <c r="TJ117">
        <v>9</v>
      </c>
      <c r="TK117" t="s">
        <v>679</v>
      </c>
      <c r="TL117">
        <v>6</v>
      </c>
      <c r="TM117" t="s">
        <v>679</v>
      </c>
      <c r="TN117">
        <v>146</v>
      </c>
      <c r="TO117" t="s">
        <v>679</v>
      </c>
      <c r="TP117">
        <v>135</v>
      </c>
      <c r="TQ117" t="s">
        <v>679</v>
      </c>
      <c r="TR117">
        <v>9</v>
      </c>
      <c r="TS117" t="s">
        <v>679</v>
      </c>
      <c r="TT117">
        <v>652</v>
      </c>
      <c r="TU117" t="s">
        <v>679</v>
      </c>
      <c r="TV117">
        <v>1</v>
      </c>
      <c r="TW117" t="s">
        <v>679</v>
      </c>
      <c r="TX117">
        <v>15</v>
      </c>
      <c r="TY117" t="s">
        <v>679</v>
      </c>
      <c r="TZ117">
        <v>0</v>
      </c>
      <c r="UB117">
        <v>0</v>
      </c>
      <c r="UD117">
        <v>233</v>
      </c>
      <c r="UE117" t="s">
        <v>679</v>
      </c>
      <c r="UF117">
        <v>0</v>
      </c>
      <c r="UH117">
        <v>419</v>
      </c>
      <c r="UI117" t="s">
        <v>679</v>
      </c>
      <c r="UJ117">
        <v>272</v>
      </c>
      <c r="UK117" t="s">
        <v>679</v>
      </c>
      <c r="UL117">
        <v>257</v>
      </c>
      <c r="UM117" t="s">
        <v>679</v>
      </c>
      <c r="UN117">
        <v>292</v>
      </c>
      <c r="UO117" t="s">
        <v>679</v>
      </c>
      <c r="UP117">
        <v>147</v>
      </c>
      <c r="UQ117" t="s">
        <v>679</v>
      </c>
      <c r="UR117">
        <v>170</v>
      </c>
      <c r="US117" t="s">
        <v>679</v>
      </c>
      <c r="UT117">
        <v>3</v>
      </c>
      <c r="UU117" t="s">
        <v>679</v>
      </c>
      <c r="UV117">
        <v>80</v>
      </c>
      <c r="UW117" t="s">
        <v>679</v>
      </c>
      <c r="UX117">
        <v>166</v>
      </c>
      <c r="UY117" t="s">
        <v>679</v>
      </c>
      <c r="UZ117">
        <v>201</v>
      </c>
      <c r="VA117" t="s">
        <v>679</v>
      </c>
      <c r="VB117">
        <v>146</v>
      </c>
      <c r="VC117" t="s">
        <v>679</v>
      </c>
      <c r="VD117">
        <v>66</v>
      </c>
      <c r="VE117" t="s">
        <v>679</v>
      </c>
      <c r="VF117">
        <v>0</v>
      </c>
      <c r="VH117">
        <v>0</v>
      </c>
      <c r="VJ117">
        <v>95</v>
      </c>
      <c r="VK117" t="s">
        <v>679</v>
      </c>
      <c r="VL117">
        <v>2</v>
      </c>
      <c r="VM117" t="s">
        <v>679</v>
      </c>
      <c r="VN117">
        <v>4</v>
      </c>
      <c r="VO117" t="s">
        <v>679</v>
      </c>
      <c r="VP117">
        <v>98</v>
      </c>
      <c r="VQ117" t="s">
        <v>679</v>
      </c>
      <c r="VR117">
        <v>0</v>
      </c>
      <c r="VT117">
        <v>37</v>
      </c>
      <c r="VU117" t="s">
        <v>679</v>
      </c>
      <c r="VV117">
        <v>12</v>
      </c>
      <c r="VW117" t="s">
        <v>679</v>
      </c>
      <c r="VX117">
        <v>6</v>
      </c>
      <c r="VY117" t="s">
        <v>679</v>
      </c>
      <c r="VZ117">
        <v>63</v>
      </c>
      <c r="WA117" t="s">
        <v>679</v>
      </c>
      <c r="WB117">
        <v>460</v>
      </c>
      <c r="WC117" t="s">
        <v>679</v>
      </c>
      <c r="WD117">
        <v>656</v>
      </c>
      <c r="WE117" t="s">
        <v>679</v>
      </c>
      <c r="WF117">
        <v>112</v>
      </c>
      <c r="WG117" t="s">
        <v>679</v>
      </c>
      <c r="WH117">
        <v>300</v>
      </c>
      <c r="WI117" t="s">
        <v>679</v>
      </c>
      <c r="WJ117">
        <v>239</v>
      </c>
      <c r="WK117" t="s">
        <v>679</v>
      </c>
      <c r="WL117">
        <v>197</v>
      </c>
      <c r="WM117" t="s">
        <v>679</v>
      </c>
      <c r="WN117">
        <v>283</v>
      </c>
      <c r="WO117" t="s">
        <v>679</v>
      </c>
      <c r="WP117">
        <v>120</v>
      </c>
      <c r="WQ117" t="s">
        <v>679</v>
      </c>
      <c r="WR117">
        <v>35</v>
      </c>
      <c r="WS117" t="s">
        <v>679</v>
      </c>
      <c r="WT117">
        <v>230</v>
      </c>
      <c r="WU117" t="s">
        <v>679</v>
      </c>
      <c r="WV117">
        <v>506</v>
      </c>
      <c r="WW117" t="s">
        <v>679</v>
      </c>
      <c r="WX117">
        <v>1453</v>
      </c>
      <c r="WY117" t="s">
        <v>679</v>
      </c>
      <c r="WZ117">
        <v>16</v>
      </c>
      <c r="XA117" t="s">
        <v>679</v>
      </c>
      <c r="XB117">
        <v>11</v>
      </c>
      <c r="XC117" t="s">
        <v>679</v>
      </c>
      <c r="XD117">
        <v>33</v>
      </c>
      <c r="XE117" t="s">
        <v>679</v>
      </c>
      <c r="XF117">
        <v>2131</v>
      </c>
      <c r="XG117" t="s">
        <v>679</v>
      </c>
      <c r="XH117">
        <v>118</v>
      </c>
      <c r="XI117" t="s">
        <v>679</v>
      </c>
      <c r="XJ117">
        <v>91</v>
      </c>
      <c r="XK117" t="s">
        <v>679</v>
      </c>
      <c r="XL117">
        <v>45</v>
      </c>
      <c r="XM117" t="s">
        <v>679</v>
      </c>
      <c r="XN117">
        <v>0</v>
      </c>
      <c r="XP117">
        <v>23</v>
      </c>
      <c r="XQ117" t="s">
        <v>679</v>
      </c>
      <c r="XR117">
        <v>496</v>
      </c>
      <c r="XS117" t="s">
        <v>679</v>
      </c>
      <c r="XT117">
        <v>295</v>
      </c>
      <c r="XU117" t="s">
        <v>679</v>
      </c>
      <c r="XV117">
        <v>21</v>
      </c>
      <c r="XW117" t="s">
        <v>679</v>
      </c>
      <c r="XX117">
        <v>6</v>
      </c>
      <c r="XY117" t="s">
        <v>679</v>
      </c>
      <c r="XZ117">
        <v>40</v>
      </c>
      <c r="YA117" t="s">
        <v>679</v>
      </c>
      <c r="YB117">
        <v>0</v>
      </c>
      <c r="YD117">
        <v>4</v>
      </c>
      <c r="YE117" t="s">
        <v>679</v>
      </c>
      <c r="YF117">
        <v>13</v>
      </c>
      <c r="YG117" t="s">
        <v>679</v>
      </c>
      <c r="YH117">
        <v>236</v>
      </c>
      <c r="YI117" t="s">
        <v>679</v>
      </c>
      <c r="YJ117">
        <v>5</v>
      </c>
      <c r="YK117" t="s">
        <v>679</v>
      </c>
      <c r="YL117">
        <v>15</v>
      </c>
      <c r="YM117" t="s">
        <v>679</v>
      </c>
      <c r="YN117">
        <v>130</v>
      </c>
      <c r="YO117" t="s">
        <v>679</v>
      </c>
      <c r="YP117">
        <v>19</v>
      </c>
      <c r="YQ117" t="s">
        <v>679</v>
      </c>
      <c r="YR117">
        <v>0</v>
      </c>
      <c r="YT117">
        <v>0</v>
      </c>
      <c r="YV117">
        <v>39444</v>
      </c>
      <c r="YW117" t="e">
        <v>#N/A</v>
      </c>
      <c r="YY117">
        <v>32221</v>
      </c>
      <c r="YZ117">
        <v>1170</v>
      </c>
      <c r="ZA117">
        <v>9662</v>
      </c>
      <c r="ZB117">
        <v>7223</v>
      </c>
      <c r="ZC117">
        <v>9930</v>
      </c>
      <c r="ZD117">
        <v>274</v>
      </c>
      <c r="ZE117">
        <v>22352</v>
      </c>
      <c r="ZF117">
        <v>9834</v>
      </c>
      <c r="ZG117">
        <v>6051</v>
      </c>
      <c r="ZH117">
        <v>277</v>
      </c>
      <c r="ZI117">
        <v>15981</v>
      </c>
      <c r="ZJ117">
        <v>10207</v>
      </c>
      <c r="ZK117">
        <v>2487</v>
      </c>
      <c r="ZL117">
        <v>16214</v>
      </c>
      <c r="ZM117">
        <v>8320</v>
      </c>
      <c r="ZN117">
        <v>2139</v>
      </c>
      <c r="ZO117">
        <v>20194</v>
      </c>
      <c r="ZP117">
        <v>494</v>
      </c>
      <c r="ZQ117">
        <v>1687</v>
      </c>
      <c r="ZR117">
        <v>145</v>
      </c>
      <c r="ZS117">
        <v>2674</v>
      </c>
      <c r="ZT117">
        <v>6</v>
      </c>
      <c r="ZU117">
        <v>277</v>
      </c>
      <c r="ZV117">
        <v>4</v>
      </c>
      <c r="ZW117">
        <v>6783</v>
      </c>
      <c r="ZX117">
        <v>233</v>
      </c>
      <c r="ZY117">
        <v>1610</v>
      </c>
      <c r="AAA117" s="26"/>
    </row>
    <row r="118" spans="1:703" x14ac:dyDescent="0.25">
      <c r="A118" t="s">
        <v>775</v>
      </c>
      <c r="B118">
        <v>0</v>
      </c>
      <c r="D118">
        <v>2978</v>
      </c>
      <c r="E118" t="s">
        <v>679</v>
      </c>
      <c r="F118">
        <v>16</v>
      </c>
      <c r="G118" t="s">
        <v>679</v>
      </c>
      <c r="H118">
        <v>4</v>
      </c>
      <c r="I118" t="s">
        <v>679</v>
      </c>
      <c r="J118">
        <v>0</v>
      </c>
      <c r="L118">
        <v>0</v>
      </c>
      <c r="N118">
        <v>0</v>
      </c>
      <c r="P118">
        <v>0</v>
      </c>
      <c r="R118">
        <v>140</v>
      </c>
      <c r="S118" t="s">
        <v>679</v>
      </c>
      <c r="T118">
        <v>0</v>
      </c>
      <c r="V118">
        <v>0</v>
      </c>
      <c r="X118">
        <v>0</v>
      </c>
      <c r="Z118">
        <v>0</v>
      </c>
      <c r="AB118">
        <v>60</v>
      </c>
      <c r="AC118" t="s">
        <v>679</v>
      </c>
      <c r="AD118">
        <v>0</v>
      </c>
      <c r="AF118">
        <v>96</v>
      </c>
      <c r="AG118" t="s">
        <v>679</v>
      </c>
      <c r="AH118">
        <v>0</v>
      </c>
      <c r="AJ118">
        <v>1</v>
      </c>
      <c r="AK118" t="s">
        <v>679</v>
      </c>
      <c r="AL118">
        <v>0</v>
      </c>
      <c r="AN118">
        <v>7</v>
      </c>
      <c r="AO118" t="s">
        <v>679</v>
      </c>
      <c r="AP118">
        <v>0</v>
      </c>
      <c r="AR118">
        <v>0</v>
      </c>
      <c r="AT118">
        <v>0</v>
      </c>
      <c r="AV118">
        <v>0</v>
      </c>
      <c r="AX118">
        <v>28</v>
      </c>
      <c r="AY118" t="s">
        <v>679</v>
      </c>
      <c r="AZ118">
        <v>0</v>
      </c>
      <c r="BB118">
        <v>0</v>
      </c>
      <c r="BD118">
        <v>0</v>
      </c>
      <c r="BF118">
        <v>0</v>
      </c>
      <c r="BH118">
        <v>2</v>
      </c>
      <c r="BI118" t="s">
        <v>679</v>
      </c>
      <c r="BJ118">
        <v>35</v>
      </c>
      <c r="BK118" t="s">
        <v>679</v>
      </c>
      <c r="BL118">
        <v>0</v>
      </c>
      <c r="BN118">
        <v>3</v>
      </c>
      <c r="BO118" t="s">
        <v>679</v>
      </c>
      <c r="BP118">
        <v>0</v>
      </c>
      <c r="BR118">
        <v>0</v>
      </c>
      <c r="BT118">
        <v>13</v>
      </c>
      <c r="BU118" t="s">
        <v>679</v>
      </c>
      <c r="BV118">
        <v>13</v>
      </c>
      <c r="BW118" t="s">
        <v>679</v>
      </c>
      <c r="BX118">
        <v>0</v>
      </c>
      <c r="BZ118">
        <v>35</v>
      </c>
      <c r="CA118" t="s">
        <v>679</v>
      </c>
      <c r="CB118">
        <v>0</v>
      </c>
      <c r="CD118">
        <v>0</v>
      </c>
      <c r="CF118">
        <v>0</v>
      </c>
      <c r="CH118">
        <v>0</v>
      </c>
      <c r="CJ118">
        <v>0</v>
      </c>
      <c r="CL118">
        <v>0</v>
      </c>
      <c r="CN118">
        <v>0</v>
      </c>
      <c r="CP118">
        <v>0</v>
      </c>
      <c r="CR118">
        <v>0</v>
      </c>
      <c r="CT118">
        <v>0</v>
      </c>
      <c r="CV118">
        <v>0</v>
      </c>
      <c r="CX118">
        <v>0</v>
      </c>
      <c r="CZ118">
        <v>0</v>
      </c>
      <c r="DB118">
        <v>0</v>
      </c>
      <c r="DD118">
        <v>0</v>
      </c>
      <c r="DF118">
        <v>0</v>
      </c>
      <c r="DH118">
        <v>0</v>
      </c>
      <c r="DJ118">
        <v>0</v>
      </c>
      <c r="DL118">
        <v>0</v>
      </c>
      <c r="DN118">
        <v>0</v>
      </c>
      <c r="DP118">
        <v>0</v>
      </c>
      <c r="DR118">
        <v>6</v>
      </c>
      <c r="DS118" t="s">
        <v>679</v>
      </c>
      <c r="DT118">
        <v>7</v>
      </c>
      <c r="DU118" t="s">
        <v>679</v>
      </c>
      <c r="DV118">
        <v>27</v>
      </c>
      <c r="DW118" t="s">
        <v>679</v>
      </c>
      <c r="DX118">
        <v>5</v>
      </c>
      <c r="DY118" t="s">
        <v>679</v>
      </c>
      <c r="DZ118">
        <v>0</v>
      </c>
      <c r="EB118">
        <v>0</v>
      </c>
      <c r="ED118">
        <v>0</v>
      </c>
      <c r="EF118">
        <v>0</v>
      </c>
      <c r="EH118">
        <v>0</v>
      </c>
      <c r="EJ118">
        <v>0</v>
      </c>
      <c r="EL118">
        <v>0</v>
      </c>
      <c r="EN118">
        <v>0</v>
      </c>
      <c r="EP118">
        <v>0</v>
      </c>
      <c r="ER118">
        <v>37</v>
      </c>
      <c r="ES118" t="s">
        <v>679</v>
      </c>
      <c r="ET118">
        <v>35</v>
      </c>
      <c r="EU118" t="s">
        <v>679</v>
      </c>
      <c r="EV118">
        <v>5</v>
      </c>
      <c r="EW118" t="s">
        <v>679</v>
      </c>
      <c r="EX118">
        <v>408</v>
      </c>
      <c r="EY118" t="s">
        <v>679</v>
      </c>
      <c r="EZ118">
        <v>0</v>
      </c>
      <c r="FB118">
        <v>62</v>
      </c>
      <c r="FC118" t="s">
        <v>679</v>
      </c>
      <c r="FD118">
        <v>45</v>
      </c>
      <c r="FE118" t="s">
        <v>679</v>
      </c>
      <c r="FF118">
        <v>0</v>
      </c>
      <c r="FH118">
        <v>0</v>
      </c>
      <c r="FJ118">
        <v>0</v>
      </c>
      <c r="FL118">
        <v>0</v>
      </c>
      <c r="FN118">
        <v>0</v>
      </c>
      <c r="FP118">
        <v>21</v>
      </c>
      <c r="FQ118" t="s">
        <v>679</v>
      </c>
      <c r="FR118">
        <v>12</v>
      </c>
      <c r="FS118" t="s">
        <v>679</v>
      </c>
      <c r="FT118">
        <v>2</v>
      </c>
      <c r="FU118" t="s">
        <v>679</v>
      </c>
      <c r="FV118">
        <v>0</v>
      </c>
      <c r="FX118">
        <v>36</v>
      </c>
      <c r="FY118" t="s">
        <v>679</v>
      </c>
      <c r="FZ118">
        <v>2</v>
      </c>
      <c r="GA118" t="s">
        <v>679</v>
      </c>
      <c r="GB118">
        <v>24</v>
      </c>
      <c r="GC118" t="s">
        <v>679</v>
      </c>
      <c r="GD118">
        <v>0</v>
      </c>
      <c r="GF118">
        <v>4</v>
      </c>
      <c r="GG118" t="s">
        <v>679</v>
      </c>
      <c r="GH118">
        <v>7</v>
      </c>
      <c r="GI118" t="s">
        <v>679</v>
      </c>
      <c r="GJ118">
        <v>0</v>
      </c>
      <c r="GL118">
        <v>0</v>
      </c>
      <c r="GN118">
        <v>0</v>
      </c>
      <c r="GP118">
        <v>88</v>
      </c>
      <c r="GQ118" t="s">
        <v>679</v>
      </c>
      <c r="GR118">
        <v>0</v>
      </c>
      <c r="GT118">
        <v>0</v>
      </c>
      <c r="GV118">
        <v>4</v>
      </c>
      <c r="GW118" t="s">
        <v>679</v>
      </c>
      <c r="GX118">
        <v>0</v>
      </c>
      <c r="GZ118">
        <v>7</v>
      </c>
      <c r="HA118" t="s">
        <v>679</v>
      </c>
      <c r="HB118">
        <v>0</v>
      </c>
      <c r="HD118">
        <v>0</v>
      </c>
      <c r="HF118">
        <v>9</v>
      </c>
      <c r="HG118" t="s">
        <v>679</v>
      </c>
      <c r="HH118">
        <v>0</v>
      </c>
      <c r="HJ118">
        <v>0</v>
      </c>
      <c r="HL118">
        <v>1</v>
      </c>
      <c r="HM118" t="s">
        <v>679</v>
      </c>
      <c r="HN118">
        <v>51</v>
      </c>
      <c r="HO118" t="s">
        <v>679</v>
      </c>
      <c r="HP118">
        <v>95</v>
      </c>
      <c r="HQ118" t="s">
        <v>679</v>
      </c>
      <c r="HR118">
        <v>0</v>
      </c>
      <c r="HT118">
        <v>0</v>
      </c>
      <c r="HV118">
        <v>3</v>
      </c>
      <c r="HW118" t="s">
        <v>679</v>
      </c>
      <c r="HX118">
        <v>0</v>
      </c>
      <c r="HZ118">
        <v>0</v>
      </c>
      <c r="IB118">
        <v>0</v>
      </c>
      <c r="ID118">
        <v>0</v>
      </c>
      <c r="IF118">
        <v>0</v>
      </c>
      <c r="IH118">
        <v>285</v>
      </c>
      <c r="II118" t="s">
        <v>679</v>
      </c>
      <c r="IJ118">
        <v>7</v>
      </c>
      <c r="IK118" t="s">
        <v>679</v>
      </c>
      <c r="IL118">
        <v>0</v>
      </c>
      <c r="IN118">
        <v>371</v>
      </c>
      <c r="IO118" t="s">
        <v>679</v>
      </c>
      <c r="IP118">
        <v>0</v>
      </c>
      <c r="IR118">
        <v>10</v>
      </c>
      <c r="IS118" t="s">
        <v>679</v>
      </c>
      <c r="IT118">
        <v>0</v>
      </c>
      <c r="IV118">
        <v>0</v>
      </c>
      <c r="IX118">
        <v>0</v>
      </c>
      <c r="IZ118">
        <v>35</v>
      </c>
      <c r="JA118" t="s">
        <v>679</v>
      </c>
      <c r="JB118">
        <v>4</v>
      </c>
      <c r="JC118" t="s">
        <v>679</v>
      </c>
      <c r="JD118">
        <v>0</v>
      </c>
      <c r="JF118">
        <v>0</v>
      </c>
      <c r="JH118">
        <v>0</v>
      </c>
      <c r="JJ118">
        <v>3</v>
      </c>
      <c r="JK118" t="s">
        <v>679</v>
      </c>
      <c r="JL118">
        <v>0</v>
      </c>
      <c r="JN118">
        <v>0</v>
      </c>
      <c r="JP118">
        <v>2</v>
      </c>
      <c r="JQ118" t="s">
        <v>679</v>
      </c>
      <c r="JR118">
        <v>32</v>
      </c>
      <c r="JS118" t="s">
        <v>679</v>
      </c>
      <c r="JT118">
        <v>21</v>
      </c>
      <c r="JU118" t="s">
        <v>679</v>
      </c>
      <c r="JV118">
        <v>0</v>
      </c>
      <c r="JX118">
        <v>0</v>
      </c>
      <c r="JZ118">
        <v>1398</v>
      </c>
      <c r="KA118" t="s">
        <v>679</v>
      </c>
      <c r="KB118">
        <v>10</v>
      </c>
      <c r="KC118" t="s">
        <v>679</v>
      </c>
      <c r="KD118">
        <v>0</v>
      </c>
      <c r="KF118">
        <v>0</v>
      </c>
      <c r="KH118">
        <v>59</v>
      </c>
      <c r="KI118" t="s">
        <v>679</v>
      </c>
      <c r="KJ118">
        <v>0</v>
      </c>
      <c r="KL118">
        <v>0</v>
      </c>
      <c r="KN118">
        <v>0</v>
      </c>
      <c r="KP118">
        <v>0</v>
      </c>
      <c r="KR118">
        <v>43</v>
      </c>
      <c r="KS118" t="s">
        <v>679</v>
      </c>
      <c r="KT118">
        <v>0</v>
      </c>
      <c r="KV118">
        <v>131</v>
      </c>
      <c r="KW118" t="s">
        <v>679</v>
      </c>
      <c r="KX118">
        <v>0</v>
      </c>
      <c r="KZ118">
        <v>0</v>
      </c>
      <c r="LB118">
        <v>167</v>
      </c>
      <c r="LC118" t="s">
        <v>679</v>
      </c>
      <c r="LD118">
        <v>0</v>
      </c>
      <c r="LF118">
        <v>0</v>
      </c>
      <c r="LH118">
        <v>0</v>
      </c>
      <c r="LJ118">
        <v>0</v>
      </c>
      <c r="LL118">
        <v>0</v>
      </c>
      <c r="LN118">
        <v>15</v>
      </c>
      <c r="LO118" t="s">
        <v>679</v>
      </c>
      <c r="LP118">
        <v>0</v>
      </c>
      <c r="LR118">
        <v>0</v>
      </c>
      <c r="LT118">
        <v>9</v>
      </c>
      <c r="LU118" t="s">
        <v>679</v>
      </c>
      <c r="LV118">
        <v>0</v>
      </c>
      <c r="LX118">
        <v>0</v>
      </c>
      <c r="LZ118">
        <v>0</v>
      </c>
      <c r="MB118">
        <v>0</v>
      </c>
      <c r="MD118">
        <v>0</v>
      </c>
      <c r="MF118">
        <v>0</v>
      </c>
      <c r="MH118">
        <v>0</v>
      </c>
      <c r="MJ118">
        <v>0</v>
      </c>
      <c r="ML118">
        <v>0</v>
      </c>
      <c r="MN118">
        <v>0</v>
      </c>
      <c r="MP118">
        <v>104</v>
      </c>
      <c r="MQ118" t="s">
        <v>679</v>
      </c>
      <c r="MR118">
        <v>0</v>
      </c>
      <c r="MT118">
        <v>84</v>
      </c>
      <c r="MU118" t="s">
        <v>679</v>
      </c>
      <c r="MV118">
        <v>22</v>
      </c>
      <c r="MW118" t="s">
        <v>679</v>
      </c>
      <c r="MX118">
        <v>0</v>
      </c>
      <c r="MZ118">
        <v>0</v>
      </c>
      <c r="NB118">
        <v>0</v>
      </c>
      <c r="ND118">
        <v>0</v>
      </c>
      <c r="NF118">
        <v>0</v>
      </c>
      <c r="NH118">
        <v>2</v>
      </c>
      <c r="NI118" t="s">
        <v>679</v>
      </c>
      <c r="NJ118">
        <v>0</v>
      </c>
      <c r="NL118">
        <v>68</v>
      </c>
      <c r="NM118" t="s">
        <v>679</v>
      </c>
      <c r="NN118">
        <v>0</v>
      </c>
      <c r="NP118">
        <v>0</v>
      </c>
      <c r="NR118">
        <v>126</v>
      </c>
      <c r="NS118" t="s">
        <v>679</v>
      </c>
      <c r="NT118">
        <v>0</v>
      </c>
      <c r="NV118">
        <v>10</v>
      </c>
      <c r="NW118" t="s">
        <v>679</v>
      </c>
      <c r="NX118">
        <v>12</v>
      </c>
      <c r="NY118" t="s">
        <v>679</v>
      </c>
      <c r="NZ118">
        <v>26</v>
      </c>
      <c r="OA118" t="s">
        <v>679</v>
      </c>
      <c r="OB118">
        <v>0</v>
      </c>
      <c r="OD118">
        <v>0</v>
      </c>
      <c r="OF118">
        <v>49</v>
      </c>
      <c r="OG118" t="s">
        <v>679</v>
      </c>
      <c r="OH118">
        <v>0</v>
      </c>
      <c r="OJ118">
        <v>0</v>
      </c>
      <c r="OL118">
        <v>0</v>
      </c>
      <c r="ON118">
        <v>0</v>
      </c>
      <c r="OP118">
        <v>0</v>
      </c>
      <c r="OR118">
        <v>0</v>
      </c>
      <c r="OT118">
        <v>15</v>
      </c>
      <c r="OU118" t="s">
        <v>679</v>
      </c>
      <c r="OV118">
        <v>0</v>
      </c>
      <c r="OX118">
        <v>16</v>
      </c>
      <c r="OY118" t="s">
        <v>679</v>
      </c>
      <c r="OZ118">
        <v>3</v>
      </c>
      <c r="PA118" t="s">
        <v>679</v>
      </c>
      <c r="PB118">
        <v>4</v>
      </c>
      <c r="PC118" t="s">
        <v>679</v>
      </c>
      <c r="PD118">
        <v>309</v>
      </c>
      <c r="PE118" t="s">
        <v>679</v>
      </c>
      <c r="PF118">
        <v>0</v>
      </c>
      <c r="PH118">
        <v>23</v>
      </c>
      <c r="PI118" t="s">
        <v>679</v>
      </c>
      <c r="PJ118">
        <v>0</v>
      </c>
      <c r="PL118">
        <v>30</v>
      </c>
      <c r="PM118" t="s">
        <v>679</v>
      </c>
      <c r="PN118">
        <v>0</v>
      </c>
      <c r="PP118">
        <v>0</v>
      </c>
      <c r="PR118">
        <v>7</v>
      </c>
      <c r="PS118" t="s">
        <v>679</v>
      </c>
      <c r="PT118">
        <v>0</v>
      </c>
      <c r="PV118">
        <v>145</v>
      </c>
      <c r="PW118" t="s">
        <v>679</v>
      </c>
      <c r="PX118">
        <v>0</v>
      </c>
      <c r="PZ118">
        <v>3</v>
      </c>
      <c r="QA118" t="s">
        <v>679</v>
      </c>
      <c r="QB118">
        <v>0</v>
      </c>
      <c r="QD118">
        <v>2</v>
      </c>
      <c r="QE118" t="s">
        <v>679</v>
      </c>
      <c r="QF118">
        <v>0</v>
      </c>
      <c r="QH118">
        <v>0</v>
      </c>
      <c r="QJ118">
        <v>0</v>
      </c>
      <c r="QL118">
        <v>839</v>
      </c>
      <c r="QM118" t="s">
        <v>679</v>
      </c>
      <c r="QN118">
        <v>274</v>
      </c>
      <c r="QO118" t="s">
        <v>679</v>
      </c>
      <c r="QP118">
        <v>217</v>
      </c>
      <c r="QQ118" t="s">
        <v>679</v>
      </c>
      <c r="QR118">
        <v>119</v>
      </c>
      <c r="QS118" t="s">
        <v>679</v>
      </c>
      <c r="QT118">
        <v>34</v>
      </c>
      <c r="QU118" t="s">
        <v>679</v>
      </c>
      <c r="QV118">
        <v>184</v>
      </c>
      <c r="QW118" t="s">
        <v>679</v>
      </c>
      <c r="QX118">
        <v>61</v>
      </c>
      <c r="QY118" t="s">
        <v>679</v>
      </c>
      <c r="QZ118">
        <v>210</v>
      </c>
      <c r="RA118" t="s">
        <v>679</v>
      </c>
      <c r="RB118">
        <v>19</v>
      </c>
      <c r="RC118" t="s">
        <v>679</v>
      </c>
      <c r="RD118">
        <v>232</v>
      </c>
      <c r="RE118" t="s">
        <v>679</v>
      </c>
      <c r="RF118">
        <v>8</v>
      </c>
      <c r="RG118" t="s">
        <v>679</v>
      </c>
      <c r="RH118">
        <v>2</v>
      </c>
      <c r="RI118" t="s">
        <v>679</v>
      </c>
      <c r="RJ118">
        <v>330</v>
      </c>
      <c r="RK118" t="s">
        <v>679</v>
      </c>
      <c r="RL118">
        <v>31</v>
      </c>
      <c r="RM118" t="s">
        <v>679</v>
      </c>
      <c r="RN118">
        <v>6</v>
      </c>
      <c r="RO118" t="s">
        <v>679</v>
      </c>
      <c r="RP118">
        <v>0</v>
      </c>
      <c r="RR118">
        <v>0</v>
      </c>
      <c r="RT118">
        <v>2</v>
      </c>
      <c r="RU118" t="s">
        <v>679</v>
      </c>
      <c r="RV118">
        <v>778</v>
      </c>
      <c r="RW118" t="s">
        <v>679</v>
      </c>
      <c r="RX118">
        <v>79</v>
      </c>
      <c r="RY118" t="s">
        <v>679</v>
      </c>
      <c r="RZ118">
        <v>133</v>
      </c>
      <c r="SA118" t="s">
        <v>679</v>
      </c>
      <c r="SB118">
        <v>127</v>
      </c>
      <c r="SC118" t="s">
        <v>679</v>
      </c>
      <c r="SD118">
        <v>41</v>
      </c>
      <c r="SE118" t="s">
        <v>679</v>
      </c>
      <c r="SF118">
        <v>48</v>
      </c>
      <c r="SG118" t="s">
        <v>679</v>
      </c>
      <c r="SH118">
        <v>164</v>
      </c>
      <c r="SI118" t="s">
        <v>679</v>
      </c>
      <c r="SJ118">
        <v>257</v>
      </c>
      <c r="SK118" t="s">
        <v>679</v>
      </c>
      <c r="SL118">
        <v>198</v>
      </c>
      <c r="SM118" t="s">
        <v>679</v>
      </c>
      <c r="SN118">
        <v>86</v>
      </c>
      <c r="SO118" t="s">
        <v>679</v>
      </c>
      <c r="SP118">
        <v>80</v>
      </c>
      <c r="SQ118" t="s">
        <v>679</v>
      </c>
      <c r="SR118">
        <v>355</v>
      </c>
      <c r="SS118" t="s">
        <v>679</v>
      </c>
      <c r="ST118">
        <v>270</v>
      </c>
      <c r="SU118" t="s">
        <v>679</v>
      </c>
      <c r="SV118">
        <v>43</v>
      </c>
      <c r="SW118" t="s">
        <v>679</v>
      </c>
      <c r="SX118">
        <v>418</v>
      </c>
      <c r="SY118" t="s">
        <v>679</v>
      </c>
      <c r="SZ118">
        <v>170</v>
      </c>
      <c r="TA118" t="s">
        <v>679</v>
      </c>
      <c r="TB118">
        <v>40</v>
      </c>
      <c r="TC118" t="s">
        <v>679</v>
      </c>
      <c r="TD118">
        <v>565</v>
      </c>
      <c r="TE118" t="s">
        <v>679</v>
      </c>
      <c r="TF118">
        <v>188</v>
      </c>
      <c r="TG118" t="s">
        <v>679</v>
      </c>
      <c r="TH118">
        <v>184</v>
      </c>
      <c r="TI118" t="s">
        <v>679</v>
      </c>
      <c r="TJ118">
        <v>0</v>
      </c>
      <c r="TL118">
        <v>28</v>
      </c>
      <c r="TM118" t="s">
        <v>679</v>
      </c>
      <c r="TN118">
        <v>11</v>
      </c>
      <c r="TO118" t="s">
        <v>679</v>
      </c>
      <c r="TP118">
        <v>63</v>
      </c>
      <c r="TQ118" t="s">
        <v>679</v>
      </c>
      <c r="TR118">
        <v>13</v>
      </c>
      <c r="TS118" t="s">
        <v>679</v>
      </c>
      <c r="TT118">
        <v>178</v>
      </c>
      <c r="TU118" t="s">
        <v>679</v>
      </c>
      <c r="TV118">
        <v>0</v>
      </c>
      <c r="TX118">
        <v>0</v>
      </c>
      <c r="TZ118">
        <v>0</v>
      </c>
      <c r="UB118">
        <v>37</v>
      </c>
      <c r="UC118" t="s">
        <v>679</v>
      </c>
      <c r="UD118">
        <v>1</v>
      </c>
      <c r="UE118" t="s">
        <v>679</v>
      </c>
      <c r="UF118">
        <v>2</v>
      </c>
      <c r="UG118" t="s">
        <v>679</v>
      </c>
      <c r="UH118">
        <v>40</v>
      </c>
      <c r="UI118" t="s">
        <v>679</v>
      </c>
      <c r="UJ118">
        <v>155</v>
      </c>
      <c r="UK118" t="s">
        <v>679</v>
      </c>
      <c r="UL118">
        <v>115</v>
      </c>
      <c r="UM118" t="s">
        <v>679</v>
      </c>
      <c r="UN118">
        <v>281</v>
      </c>
      <c r="UO118" t="s">
        <v>679</v>
      </c>
      <c r="UP118">
        <v>32</v>
      </c>
      <c r="UQ118" t="s">
        <v>679</v>
      </c>
      <c r="UR118">
        <v>57</v>
      </c>
      <c r="US118" t="s">
        <v>679</v>
      </c>
      <c r="UT118">
        <v>4</v>
      </c>
      <c r="UU118" t="s">
        <v>679</v>
      </c>
      <c r="UV118">
        <v>4</v>
      </c>
      <c r="UW118" t="s">
        <v>679</v>
      </c>
      <c r="UX118">
        <v>79</v>
      </c>
      <c r="UY118" t="s">
        <v>679</v>
      </c>
      <c r="UZ118">
        <v>124</v>
      </c>
      <c r="VA118" t="s">
        <v>679</v>
      </c>
      <c r="VB118">
        <v>62</v>
      </c>
      <c r="VC118" t="s">
        <v>679</v>
      </c>
      <c r="VD118">
        <v>41</v>
      </c>
      <c r="VE118" t="s">
        <v>679</v>
      </c>
      <c r="VF118">
        <v>3</v>
      </c>
      <c r="VG118" t="s">
        <v>679</v>
      </c>
      <c r="VH118">
        <v>5</v>
      </c>
      <c r="VI118" t="s">
        <v>679</v>
      </c>
      <c r="VJ118">
        <v>49</v>
      </c>
      <c r="VK118" t="s">
        <v>679</v>
      </c>
      <c r="VL118">
        <v>0</v>
      </c>
      <c r="VN118">
        <v>0</v>
      </c>
      <c r="VP118">
        <v>29</v>
      </c>
      <c r="VQ118" t="s">
        <v>679</v>
      </c>
      <c r="VR118">
        <v>1</v>
      </c>
      <c r="VS118" t="s">
        <v>679</v>
      </c>
      <c r="VT118">
        <v>10</v>
      </c>
      <c r="VU118" t="s">
        <v>679</v>
      </c>
      <c r="VV118">
        <v>67</v>
      </c>
      <c r="VW118" t="s">
        <v>679</v>
      </c>
      <c r="VX118">
        <v>0</v>
      </c>
      <c r="VZ118">
        <v>107</v>
      </c>
      <c r="WA118" t="s">
        <v>679</v>
      </c>
      <c r="WB118">
        <v>69</v>
      </c>
      <c r="WC118" t="s">
        <v>679</v>
      </c>
      <c r="WD118">
        <v>396</v>
      </c>
      <c r="WE118" t="s">
        <v>679</v>
      </c>
      <c r="WF118">
        <v>0</v>
      </c>
      <c r="WH118">
        <v>0</v>
      </c>
      <c r="WJ118">
        <v>103</v>
      </c>
      <c r="WK118" t="s">
        <v>679</v>
      </c>
      <c r="WL118">
        <v>329</v>
      </c>
      <c r="WM118" t="s">
        <v>679</v>
      </c>
      <c r="WN118">
        <v>22</v>
      </c>
      <c r="WO118" t="s">
        <v>679</v>
      </c>
      <c r="WP118">
        <v>77</v>
      </c>
      <c r="WQ118" t="s">
        <v>679</v>
      </c>
      <c r="WR118">
        <v>10</v>
      </c>
      <c r="WS118" t="s">
        <v>679</v>
      </c>
      <c r="WT118">
        <v>2</v>
      </c>
      <c r="WU118" t="s">
        <v>679</v>
      </c>
      <c r="WV118">
        <v>0</v>
      </c>
      <c r="WX118">
        <v>1106</v>
      </c>
      <c r="WY118" t="s">
        <v>679</v>
      </c>
      <c r="WZ118">
        <v>29</v>
      </c>
      <c r="XA118" t="s">
        <v>679</v>
      </c>
      <c r="XB118">
        <v>1</v>
      </c>
      <c r="XC118" t="s">
        <v>679</v>
      </c>
      <c r="XD118">
        <v>0</v>
      </c>
      <c r="XF118">
        <v>1146</v>
      </c>
      <c r="XG118" t="s">
        <v>679</v>
      </c>
      <c r="XH118">
        <v>36</v>
      </c>
      <c r="XI118" t="s">
        <v>679</v>
      </c>
      <c r="XJ118">
        <v>102</v>
      </c>
      <c r="XK118" t="s">
        <v>679</v>
      </c>
      <c r="XL118">
        <v>44</v>
      </c>
      <c r="XM118" t="s">
        <v>679</v>
      </c>
      <c r="XN118">
        <v>3</v>
      </c>
      <c r="XO118" t="s">
        <v>679</v>
      </c>
      <c r="XP118">
        <v>23</v>
      </c>
      <c r="XQ118" t="s">
        <v>679</v>
      </c>
      <c r="XR118">
        <v>689</v>
      </c>
      <c r="XS118" t="s">
        <v>679</v>
      </c>
      <c r="XT118">
        <v>3</v>
      </c>
      <c r="XU118" t="s">
        <v>679</v>
      </c>
      <c r="XV118">
        <v>91</v>
      </c>
      <c r="XW118" t="s">
        <v>679</v>
      </c>
      <c r="XX118">
        <v>13</v>
      </c>
      <c r="XY118" t="s">
        <v>679</v>
      </c>
      <c r="XZ118">
        <v>2</v>
      </c>
      <c r="YA118" t="s">
        <v>679</v>
      </c>
      <c r="YB118">
        <v>5</v>
      </c>
      <c r="YC118" t="s">
        <v>679</v>
      </c>
      <c r="YD118">
        <v>9</v>
      </c>
      <c r="YE118" t="s">
        <v>679</v>
      </c>
      <c r="YF118">
        <v>12</v>
      </c>
      <c r="YG118" t="s">
        <v>679</v>
      </c>
      <c r="YH118">
        <v>408</v>
      </c>
      <c r="YI118" t="s">
        <v>679</v>
      </c>
      <c r="YJ118">
        <v>235</v>
      </c>
      <c r="YK118" t="s">
        <v>679</v>
      </c>
      <c r="YL118">
        <v>33</v>
      </c>
      <c r="YM118" t="s">
        <v>679</v>
      </c>
      <c r="YN118">
        <v>132</v>
      </c>
      <c r="YO118" t="s">
        <v>679</v>
      </c>
      <c r="YP118">
        <v>5</v>
      </c>
      <c r="YQ118" t="s">
        <v>679</v>
      </c>
      <c r="YR118">
        <v>0</v>
      </c>
      <c r="YT118">
        <v>0</v>
      </c>
      <c r="YV118">
        <v>21621</v>
      </c>
      <c r="YW118" t="e">
        <v>#N/A</v>
      </c>
      <c r="YY118">
        <v>17473</v>
      </c>
      <c r="YZ118">
        <v>720</v>
      </c>
      <c r="ZA118">
        <v>6559</v>
      </c>
      <c r="ZB118">
        <v>4148</v>
      </c>
      <c r="ZC118">
        <v>4774</v>
      </c>
      <c r="ZD118">
        <v>105</v>
      </c>
      <c r="ZE118">
        <v>10945</v>
      </c>
      <c r="ZF118">
        <v>6515</v>
      </c>
      <c r="ZG118">
        <v>3166</v>
      </c>
      <c r="ZH118">
        <v>168</v>
      </c>
      <c r="ZI118">
        <v>7940</v>
      </c>
      <c r="ZJ118">
        <v>4942</v>
      </c>
      <c r="ZK118">
        <v>1483</v>
      </c>
      <c r="ZL118">
        <v>7941</v>
      </c>
      <c r="ZM118">
        <v>4089</v>
      </c>
      <c r="ZN118">
        <v>615</v>
      </c>
      <c r="ZO118">
        <v>12042</v>
      </c>
      <c r="ZP118">
        <v>486</v>
      </c>
      <c r="ZQ118">
        <v>2128</v>
      </c>
      <c r="ZR118">
        <v>125</v>
      </c>
      <c r="ZS118">
        <v>1339</v>
      </c>
      <c r="ZT118">
        <v>24</v>
      </c>
      <c r="ZU118">
        <v>28</v>
      </c>
      <c r="ZV118">
        <v>371</v>
      </c>
      <c r="ZW118">
        <v>3050</v>
      </c>
      <c r="ZX118">
        <v>1</v>
      </c>
      <c r="ZY118">
        <v>345</v>
      </c>
      <c r="AAA118" s="26"/>
    </row>
    <row r="119" spans="1:703" x14ac:dyDescent="0.25">
      <c r="A119" t="s">
        <v>283</v>
      </c>
      <c r="B119">
        <v>0</v>
      </c>
      <c r="D119">
        <v>8</v>
      </c>
      <c r="E119" t="s">
        <v>679</v>
      </c>
      <c r="F119">
        <v>1</v>
      </c>
      <c r="G119" t="s">
        <v>679</v>
      </c>
      <c r="H119">
        <v>0</v>
      </c>
      <c r="J119">
        <v>0</v>
      </c>
      <c r="L119">
        <v>0</v>
      </c>
      <c r="N119">
        <v>0</v>
      </c>
      <c r="P119">
        <v>0</v>
      </c>
      <c r="R119">
        <v>59</v>
      </c>
      <c r="S119" t="s">
        <v>679</v>
      </c>
      <c r="T119">
        <v>0</v>
      </c>
      <c r="V119">
        <v>0</v>
      </c>
      <c r="X119">
        <v>0</v>
      </c>
      <c r="Z119">
        <v>735</v>
      </c>
      <c r="AA119" t="s">
        <v>679</v>
      </c>
      <c r="AB119">
        <v>162</v>
      </c>
      <c r="AC119" t="s">
        <v>679</v>
      </c>
      <c r="AD119">
        <v>0</v>
      </c>
      <c r="AF119">
        <v>420</v>
      </c>
      <c r="AG119" t="s">
        <v>679</v>
      </c>
      <c r="AH119">
        <v>0</v>
      </c>
      <c r="AJ119">
        <v>13</v>
      </c>
      <c r="AK119" t="s">
        <v>679</v>
      </c>
      <c r="AL119">
        <v>0</v>
      </c>
      <c r="AN119">
        <v>0</v>
      </c>
      <c r="AP119">
        <v>10</v>
      </c>
      <c r="AQ119" t="s">
        <v>679</v>
      </c>
      <c r="AR119">
        <v>12</v>
      </c>
      <c r="AS119" t="s">
        <v>679</v>
      </c>
      <c r="AT119">
        <v>0</v>
      </c>
      <c r="AV119">
        <v>12</v>
      </c>
      <c r="AW119" t="s">
        <v>679</v>
      </c>
      <c r="AX119">
        <v>66</v>
      </c>
      <c r="AY119" t="s">
        <v>679</v>
      </c>
      <c r="AZ119">
        <v>0</v>
      </c>
      <c r="BB119">
        <v>0</v>
      </c>
      <c r="BD119">
        <v>0</v>
      </c>
      <c r="BF119">
        <v>0</v>
      </c>
      <c r="BH119">
        <v>0</v>
      </c>
      <c r="BJ119">
        <v>46</v>
      </c>
      <c r="BK119" t="s">
        <v>679</v>
      </c>
      <c r="BL119">
        <v>1</v>
      </c>
      <c r="BM119" t="s">
        <v>679</v>
      </c>
      <c r="BN119">
        <v>45</v>
      </c>
      <c r="BO119" t="s">
        <v>679</v>
      </c>
      <c r="BP119">
        <v>0</v>
      </c>
      <c r="BR119">
        <v>0</v>
      </c>
      <c r="BT119">
        <v>0</v>
      </c>
      <c r="BV119">
        <v>62</v>
      </c>
      <c r="BW119" t="s">
        <v>679</v>
      </c>
      <c r="BX119">
        <v>0</v>
      </c>
      <c r="BZ119">
        <v>2</v>
      </c>
      <c r="CA119" t="s">
        <v>679</v>
      </c>
      <c r="CB119">
        <v>0</v>
      </c>
      <c r="CD119">
        <v>0</v>
      </c>
      <c r="CF119">
        <v>0</v>
      </c>
      <c r="CH119">
        <v>50</v>
      </c>
      <c r="CI119" t="s">
        <v>679</v>
      </c>
      <c r="CJ119">
        <v>0</v>
      </c>
      <c r="CL119">
        <v>0</v>
      </c>
      <c r="CN119">
        <v>13</v>
      </c>
      <c r="CO119" t="s">
        <v>679</v>
      </c>
      <c r="CP119">
        <v>0</v>
      </c>
      <c r="CR119">
        <v>0</v>
      </c>
      <c r="CT119">
        <v>0</v>
      </c>
      <c r="CV119">
        <v>0</v>
      </c>
      <c r="CX119">
        <v>0</v>
      </c>
      <c r="CZ119">
        <v>34</v>
      </c>
      <c r="DA119" t="s">
        <v>679</v>
      </c>
      <c r="DB119">
        <v>0</v>
      </c>
      <c r="DD119">
        <v>0</v>
      </c>
      <c r="DF119">
        <v>861</v>
      </c>
      <c r="DG119" t="s">
        <v>679</v>
      </c>
      <c r="DH119">
        <v>0</v>
      </c>
      <c r="DJ119">
        <v>4</v>
      </c>
      <c r="DK119" t="s">
        <v>679</v>
      </c>
      <c r="DL119">
        <v>0</v>
      </c>
      <c r="DN119">
        <v>1</v>
      </c>
      <c r="DO119" t="s">
        <v>679</v>
      </c>
      <c r="DP119">
        <v>1</v>
      </c>
      <c r="DQ119" t="s">
        <v>679</v>
      </c>
      <c r="DR119">
        <v>83</v>
      </c>
      <c r="DS119" t="s">
        <v>679</v>
      </c>
      <c r="DT119">
        <v>27</v>
      </c>
      <c r="DU119" t="s">
        <v>679</v>
      </c>
      <c r="DV119">
        <v>0</v>
      </c>
      <c r="DX119">
        <v>3</v>
      </c>
      <c r="DY119" t="s">
        <v>679</v>
      </c>
      <c r="DZ119">
        <v>43</v>
      </c>
      <c r="EA119" t="s">
        <v>679</v>
      </c>
      <c r="EB119">
        <v>519</v>
      </c>
      <c r="EC119" t="s">
        <v>679</v>
      </c>
      <c r="ED119">
        <v>13</v>
      </c>
      <c r="EE119" t="s">
        <v>679</v>
      </c>
      <c r="EF119">
        <v>0</v>
      </c>
      <c r="EH119">
        <v>0</v>
      </c>
      <c r="EJ119">
        <v>46</v>
      </c>
      <c r="EK119" t="s">
        <v>679</v>
      </c>
      <c r="EL119">
        <v>0</v>
      </c>
      <c r="EN119">
        <v>0</v>
      </c>
      <c r="EP119">
        <v>0</v>
      </c>
      <c r="ER119">
        <v>187</v>
      </c>
      <c r="ES119" t="s">
        <v>679</v>
      </c>
      <c r="ET119">
        <v>389</v>
      </c>
      <c r="EU119" t="s">
        <v>679</v>
      </c>
      <c r="EV119">
        <v>17</v>
      </c>
      <c r="EW119" t="s">
        <v>679</v>
      </c>
      <c r="EX119">
        <v>59</v>
      </c>
      <c r="EY119" t="s">
        <v>679</v>
      </c>
      <c r="EZ119">
        <v>0</v>
      </c>
      <c r="FB119">
        <v>16</v>
      </c>
      <c r="FC119" t="s">
        <v>679</v>
      </c>
      <c r="FD119">
        <v>145</v>
      </c>
      <c r="FE119" t="s">
        <v>679</v>
      </c>
      <c r="FF119">
        <v>4</v>
      </c>
      <c r="FG119" t="s">
        <v>679</v>
      </c>
      <c r="FH119">
        <v>278</v>
      </c>
      <c r="FI119" t="s">
        <v>679</v>
      </c>
      <c r="FJ119">
        <v>7</v>
      </c>
      <c r="FK119" t="s">
        <v>679</v>
      </c>
      <c r="FL119">
        <v>0</v>
      </c>
      <c r="FN119">
        <v>0</v>
      </c>
      <c r="FP119">
        <v>0</v>
      </c>
      <c r="FR119">
        <v>18</v>
      </c>
      <c r="FS119" t="s">
        <v>679</v>
      </c>
      <c r="FT119">
        <v>0</v>
      </c>
      <c r="FV119">
        <v>11</v>
      </c>
      <c r="FW119" t="s">
        <v>679</v>
      </c>
      <c r="FX119">
        <v>10</v>
      </c>
      <c r="FY119" t="s">
        <v>679</v>
      </c>
      <c r="FZ119">
        <v>23</v>
      </c>
      <c r="GA119" t="s">
        <v>679</v>
      </c>
      <c r="GB119">
        <v>16</v>
      </c>
      <c r="GC119" t="s">
        <v>679</v>
      </c>
      <c r="GD119">
        <v>1</v>
      </c>
      <c r="GE119" t="s">
        <v>679</v>
      </c>
      <c r="GF119">
        <v>50</v>
      </c>
      <c r="GG119" t="s">
        <v>679</v>
      </c>
      <c r="GH119">
        <v>63</v>
      </c>
      <c r="GI119" t="s">
        <v>679</v>
      </c>
      <c r="GJ119">
        <v>154</v>
      </c>
      <c r="GK119" t="s">
        <v>679</v>
      </c>
      <c r="GL119">
        <v>0</v>
      </c>
      <c r="GN119">
        <v>0</v>
      </c>
      <c r="GP119">
        <v>233</v>
      </c>
      <c r="GQ119" t="s">
        <v>679</v>
      </c>
      <c r="GR119">
        <v>3</v>
      </c>
      <c r="GS119" t="s">
        <v>679</v>
      </c>
      <c r="GT119">
        <v>42</v>
      </c>
      <c r="GU119" t="s">
        <v>679</v>
      </c>
      <c r="GV119">
        <v>41</v>
      </c>
      <c r="GW119" t="s">
        <v>679</v>
      </c>
      <c r="GX119">
        <v>10</v>
      </c>
      <c r="GY119" t="s">
        <v>679</v>
      </c>
      <c r="GZ119">
        <v>1673</v>
      </c>
      <c r="HA119" t="s">
        <v>679</v>
      </c>
      <c r="HB119">
        <v>0</v>
      </c>
      <c r="HD119">
        <v>71</v>
      </c>
      <c r="HE119" t="s">
        <v>679</v>
      </c>
      <c r="HF119">
        <v>0</v>
      </c>
      <c r="HH119">
        <v>0</v>
      </c>
      <c r="HJ119">
        <v>7</v>
      </c>
      <c r="HK119" t="s">
        <v>679</v>
      </c>
      <c r="HL119">
        <v>788</v>
      </c>
      <c r="HM119" t="s">
        <v>679</v>
      </c>
      <c r="HN119">
        <v>7</v>
      </c>
      <c r="HO119" t="s">
        <v>679</v>
      </c>
      <c r="HP119">
        <v>28</v>
      </c>
      <c r="HQ119" t="s">
        <v>679</v>
      </c>
      <c r="HR119">
        <v>0</v>
      </c>
      <c r="HT119">
        <v>324</v>
      </c>
      <c r="HU119" t="s">
        <v>679</v>
      </c>
      <c r="HV119">
        <v>31</v>
      </c>
      <c r="HW119" t="s">
        <v>679</v>
      </c>
      <c r="HX119">
        <v>496</v>
      </c>
      <c r="HY119" t="s">
        <v>679</v>
      </c>
      <c r="HZ119">
        <v>12</v>
      </c>
      <c r="IA119" t="s">
        <v>679</v>
      </c>
      <c r="IB119">
        <v>0</v>
      </c>
      <c r="ID119">
        <v>0</v>
      </c>
      <c r="IF119">
        <v>211</v>
      </c>
      <c r="IG119" t="s">
        <v>679</v>
      </c>
      <c r="IH119">
        <v>0</v>
      </c>
      <c r="IJ119">
        <v>0</v>
      </c>
      <c r="IL119">
        <v>24</v>
      </c>
      <c r="IM119" t="s">
        <v>679</v>
      </c>
      <c r="IN119">
        <v>17</v>
      </c>
      <c r="IO119" t="s">
        <v>679</v>
      </c>
      <c r="IP119">
        <v>0</v>
      </c>
      <c r="IR119">
        <v>0</v>
      </c>
      <c r="IT119">
        <v>0</v>
      </c>
      <c r="IV119">
        <v>0</v>
      </c>
      <c r="IX119">
        <v>0</v>
      </c>
      <c r="IZ119">
        <v>104</v>
      </c>
      <c r="JA119" t="s">
        <v>679</v>
      </c>
      <c r="JB119">
        <v>44</v>
      </c>
      <c r="JC119" t="s">
        <v>679</v>
      </c>
      <c r="JD119">
        <v>34</v>
      </c>
      <c r="JE119" t="s">
        <v>679</v>
      </c>
      <c r="JF119">
        <v>2</v>
      </c>
      <c r="JG119" t="s">
        <v>679</v>
      </c>
      <c r="JH119">
        <v>8</v>
      </c>
      <c r="JI119" t="s">
        <v>679</v>
      </c>
      <c r="JJ119">
        <v>2</v>
      </c>
      <c r="JK119" t="s">
        <v>679</v>
      </c>
      <c r="JL119">
        <v>0</v>
      </c>
      <c r="JN119">
        <v>0</v>
      </c>
      <c r="JP119">
        <v>37</v>
      </c>
      <c r="JQ119" t="s">
        <v>679</v>
      </c>
      <c r="JR119">
        <v>0</v>
      </c>
      <c r="JT119">
        <v>13</v>
      </c>
      <c r="JU119" t="s">
        <v>679</v>
      </c>
      <c r="JV119">
        <v>0</v>
      </c>
      <c r="JX119">
        <v>47</v>
      </c>
      <c r="JY119" t="s">
        <v>679</v>
      </c>
      <c r="JZ119">
        <v>0</v>
      </c>
      <c r="KB119">
        <v>0</v>
      </c>
      <c r="KD119">
        <v>66</v>
      </c>
      <c r="KE119" t="s">
        <v>679</v>
      </c>
      <c r="KF119">
        <v>0</v>
      </c>
      <c r="KH119">
        <v>77</v>
      </c>
      <c r="KI119" t="s">
        <v>679</v>
      </c>
      <c r="KJ119">
        <v>0</v>
      </c>
      <c r="KL119">
        <v>0</v>
      </c>
      <c r="KN119">
        <v>14</v>
      </c>
      <c r="KO119" t="s">
        <v>679</v>
      </c>
      <c r="KP119">
        <v>1892</v>
      </c>
      <c r="KQ119" t="s">
        <v>679</v>
      </c>
      <c r="KR119">
        <v>29</v>
      </c>
      <c r="KS119" t="s">
        <v>679</v>
      </c>
      <c r="KT119">
        <v>0</v>
      </c>
      <c r="KV119">
        <v>1517</v>
      </c>
      <c r="KW119" t="s">
        <v>679</v>
      </c>
      <c r="KX119">
        <v>0</v>
      </c>
      <c r="KZ119">
        <v>33</v>
      </c>
      <c r="LA119" t="s">
        <v>679</v>
      </c>
      <c r="LB119">
        <v>377</v>
      </c>
      <c r="LC119" t="s">
        <v>679</v>
      </c>
      <c r="LD119">
        <v>162</v>
      </c>
      <c r="LE119" t="s">
        <v>679</v>
      </c>
      <c r="LF119">
        <v>0</v>
      </c>
      <c r="LH119">
        <v>1</v>
      </c>
      <c r="LI119" t="s">
        <v>679</v>
      </c>
      <c r="LJ119">
        <v>0</v>
      </c>
      <c r="LL119">
        <v>0</v>
      </c>
      <c r="LN119">
        <v>0</v>
      </c>
      <c r="LP119">
        <v>0</v>
      </c>
      <c r="LR119">
        <v>0</v>
      </c>
      <c r="LT119">
        <v>0</v>
      </c>
      <c r="LV119">
        <v>0</v>
      </c>
      <c r="LX119">
        <v>22</v>
      </c>
      <c r="LY119" t="s">
        <v>679</v>
      </c>
      <c r="LZ119">
        <v>0</v>
      </c>
      <c r="MB119">
        <v>0</v>
      </c>
      <c r="MD119">
        <v>0</v>
      </c>
      <c r="MF119">
        <v>0</v>
      </c>
      <c r="MH119">
        <v>3</v>
      </c>
      <c r="MI119" t="s">
        <v>679</v>
      </c>
      <c r="MJ119">
        <v>0</v>
      </c>
      <c r="ML119">
        <v>14</v>
      </c>
      <c r="MM119" t="s">
        <v>679</v>
      </c>
      <c r="MN119">
        <v>19</v>
      </c>
      <c r="MO119" t="s">
        <v>679</v>
      </c>
      <c r="MP119">
        <v>2605</v>
      </c>
      <c r="MQ119" t="s">
        <v>679</v>
      </c>
      <c r="MR119">
        <v>0</v>
      </c>
      <c r="MT119">
        <v>820</v>
      </c>
      <c r="MU119" t="s">
        <v>679</v>
      </c>
      <c r="MV119">
        <v>0</v>
      </c>
      <c r="MX119">
        <v>4</v>
      </c>
      <c r="MY119" t="s">
        <v>679</v>
      </c>
      <c r="MZ119">
        <v>40</v>
      </c>
      <c r="NA119" t="s">
        <v>679</v>
      </c>
      <c r="NB119">
        <v>0</v>
      </c>
      <c r="ND119">
        <v>0</v>
      </c>
      <c r="NF119">
        <v>0</v>
      </c>
      <c r="NH119">
        <v>35</v>
      </c>
      <c r="NI119" t="s">
        <v>679</v>
      </c>
      <c r="NJ119">
        <v>22</v>
      </c>
      <c r="NK119" t="s">
        <v>679</v>
      </c>
      <c r="NL119">
        <v>27</v>
      </c>
      <c r="NM119" t="s">
        <v>679</v>
      </c>
      <c r="NN119">
        <v>13</v>
      </c>
      <c r="NO119" t="s">
        <v>679</v>
      </c>
      <c r="NP119">
        <v>11</v>
      </c>
      <c r="NQ119" t="s">
        <v>679</v>
      </c>
      <c r="NR119">
        <v>112</v>
      </c>
      <c r="NS119" t="s">
        <v>679</v>
      </c>
      <c r="NT119">
        <v>6</v>
      </c>
      <c r="NU119" t="s">
        <v>679</v>
      </c>
      <c r="NV119">
        <v>443</v>
      </c>
      <c r="NW119" t="s">
        <v>679</v>
      </c>
      <c r="NX119">
        <v>0</v>
      </c>
      <c r="NZ119">
        <v>3</v>
      </c>
      <c r="OA119" t="s">
        <v>679</v>
      </c>
      <c r="OB119">
        <v>0</v>
      </c>
      <c r="OD119">
        <v>0</v>
      </c>
      <c r="OF119">
        <v>306</v>
      </c>
      <c r="OG119" t="s">
        <v>679</v>
      </c>
      <c r="OH119">
        <v>114</v>
      </c>
      <c r="OI119" t="s">
        <v>679</v>
      </c>
      <c r="OJ119">
        <v>126</v>
      </c>
      <c r="OK119" t="s">
        <v>679</v>
      </c>
      <c r="OL119">
        <v>0</v>
      </c>
      <c r="ON119">
        <v>0</v>
      </c>
      <c r="OP119">
        <v>0</v>
      </c>
      <c r="OR119">
        <v>0</v>
      </c>
      <c r="OT119">
        <v>138</v>
      </c>
      <c r="OU119" t="s">
        <v>679</v>
      </c>
      <c r="OV119">
        <v>0</v>
      </c>
      <c r="OX119">
        <v>644</v>
      </c>
      <c r="OY119" t="s">
        <v>679</v>
      </c>
      <c r="OZ119">
        <v>45</v>
      </c>
      <c r="PA119" t="s">
        <v>679</v>
      </c>
      <c r="PB119">
        <v>172</v>
      </c>
      <c r="PC119" t="s">
        <v>679</v>
      </c>
      <c r="PD119">
        <v>2647</v>
      </c>
      <c r="PE119" t="s">
        <v>679</v>
      </c>
      <c r="PF119">
        <v>6</v>
      </c>
      <c r="PG119" t="s">
        <v>679</v>
      </c>
      <c r="PH119">
        <v>3</v>
      </c>
      <c r="PI119" t="s">
        <v>679</v>
      </c>
      <c r="PJ119">
        <v>4</v>
      </c>
      <c r="PK119" t="s">
        <v>679</v>
      </c>
      <c r="PL119">
        <v>0</v>
      </c>
      <c r="PN119">
        <v>0</v>
      </c>
      <c r="PP119">
        <v>0</v>
      </c>
      <c r="PR119">
        <v>160</v>
      </c>
      <c r="PS119" t="s">
        <v>679</v>
      </c>
      <c r="PT119">
        <v>249</v>
      </c>
      <c r="PU119" t="s">
        <v>679</v>
      </c>
      <c r="PV119">
        <v>64</v>
      </c>
      <c r="PW119" t="s">
        <v>679</v>
      </c>
      <c r="PX119">
        <v>0</v>
      </c>
      <c r="PZ119">
        <v>0</v>
      </c>
      <c r="QB119">
        <v>29</v>
      </c>
      <c r="QC119" t="s">
        <v>679</v>
      </c>
      <c r="QD119">
        <v>0</v>
      </c>
      <c r="QF119">
        <v>4</v>
      </c>
      <c r="QG119" t="s">
        <v>679</v>
      </c>
      <c r="QH119">
        <v>12</v>
      </c>
      <c r="QI119" t="s">
        <v>679</v>
      </c>
      <c r="QJ119">
        <v>1</v>
      </c>
      <c r="QK119" t="s">
        <v>679</v>
      </c>
      <c r="QL119">
        <v>2253</v>
      </c>
      <c r="QM119" t="s">
        <v>679</v>
      </c>
      <c r="QN119">
        <v>574</v>
      </c>
      <c r="QO119" t="s">
        <v>679</v>
      </c>
      <c r="QP119">
        <v>727</v>
      </c>
      <c r="QQ119" t="s">
        <v>679</v>
      </c>
      <c r="QR119">
        <v>495</v>
      </c>
      <c r="QS119" t="s">
        <v>679</v>
      </c>
      <c r="QT119">
        <v>266</v>
      </c>
      <c r="QU119" t="s">
        <v>679</v>
      </c>
      <c r="QV119">
        <v>110</v>
      </c>
      <c r="QW119" t="s">
        <v>679</v>
      </c>
      <c r="QX119">
        <v>291</v>
      </c>
      <c r="QY119" t="s">
        <v>679</v>
      </c>
      <c r="QZ119">
        <v>596</v>
      </c>
      <c r="RA119" t="s">
        <v>679</v>
      </c>
      <c r="RB119">
        <v>253</v>
      </c>
      <c r="RC119" t="s">
        <v>679</v>
      </c>
      <c r="RD119">
        <v>352</v>
      </c>
      <c r="RE119" t="s">
        <v>679</v>
      </c>
      <c r="RF119">
        <v>248</v>
      </c>
      <c r="RG119" t="s">
        <v>679</v>
      </c>
      <c r="RH119">
        <v>110</v>
      </c>
      <c r="RI119" t="s">
        <v>679</v>
      </c>
      <c r="RJ119">
        <v>1172</v>
      </c>
      <c r="RK119" t="s">
        <v>679</v>
      </c>
      <c r="RL119">
        <v>181</v>
      </c>
      <c r="RM119" t="s">
        <v>679</v>
      </c>
      <c r="RN119">
        <v>345</v>
      </c>
      <c r="RO119" t="s">
        <v>679</v>
      </c>
      <c r="RP119">
        <v>12</v>
      </c>
      <c r="RQ119" t="s">
        <v>679</v>
      </c>
      <c r="RR119">
        <v>2</v>
      </c>
      <c r="RS119" t="s">
        <v>679</v>
      </c>
      <c r="RT119">
        <v>2</v>
      </c>
      <c r="RU119" t="s">
        <v>679</v>
      </c>
      <c r="RV119">
        <v>2013</v>
      </c>
      <c r="RW119" t="s">
        <v>679</v>
      </c>
      <c r="RX119">
        <v>462</v>
      </c>
      <c r="RY119" t="s">
        <v>679</v>
      </c>
      <c r="RZ119">
        <v>508</v>
      </c>
      <c r="SA119" t="s">
        <v>679</v>
      </c>
      <c r="SB119">
        <v>872</v>
      </c>
      <c r="SC119" t="s">
        <v>679</v>
      </c>
      <c r="SD119">
        <v>404</v>
      </c>
      <c r="SE119" t="s">
        <v>679</v>
      </c>
      <c r="SF119">
        <v>86</v>
      </c>
      <c r="SG119" t="s">
        <v>679</v>
      </c>
      <c r="SH119">
        <v>882</v>
      </c>
      <c r="SI119" t="s">
        <v>679</v>
      </c>
      <c r="SJ119">
        <v>1367</v>
      </c>
      <c r="SK119" t="s">
        <v>679</v>
      </c>
      <c r="SL119">
        <v>276</v>
      </c>
      <c r="SM119" t="s">
        <v>679</v>
      </c>
      <c r="SN119">
        <v>360</v>
      </c>
      <c r="SO119" t="s">
        <v>679</v>
      </c>
      <c r="SP119">
        <v>623</v>
      </c>
      <c r="SQ119" t="s">
        <v>679</v>
      </c>
      <c r="SR119">
        <v>2760</v>
      </c>
      <c r="SS119" t="s">
        <v>679</v>
      </c>
      <c r="ST119">
        <v>737</v>
      </c>
      <c r="SU119" t="s">
        <v>679</v>
      </c>
      <c r="SV119">
        <v>86</v>
      </c>
      <c r="SW119" t="s">
        <v>679</v>
      </c>
      <c r="SX119">
        <v>543</v>
      </c>
      <c r="SY119" t="s">
        <v>679</v>
      </c>
      <c r="SZ119">
        <v>146</v>
      </c>
      <c r="TA119" t="s">
        <v>679</v>
      </c>
      <c r="TB119">
        <v>169</v>
      </c>
      <c r="TC119" t="s">
        <v>679</v>
      </c>
      <c r="TD119">
        <v>462</v>
      </c>
      <c r="TE119" t="s">
        <v>679</v>
      </c>
      <c r="TF119">
        <v>20</v>
      </c>
      <c r="TG119" t="s">
        <v>679</v>
      </c>
      <c r="TH119">
        <v>755</v>
      </c>
      <c r="TI119" t="s">
        <v>679</v>
      </c>
      <c r="TJ119">
        <v>19</v>
      </c>
      <c r="TK119" t="s">
        <v>679</v>
      </c>
      <c r="TL119">
        <v>174</v>
      </c>
      <c r="TM119" t="s">
        <v>679</v>
      </c>
      <c r="TN119">
        <v>1227</v>
      </c>
      <c r="TO119" t="s">
        <v>679</v>
      </c>
      <c r="TP119">
        <v>722</v>
      </c>
      <c r="TQ119" t="s">
        <v>679</v>
      </c>
      <c r="TR119">
        <v>55</v>
      </c>
      <c r="TS119" t="s">
        <v>679</v>
      </c>
      <c r="TT119">
        <v>534</v>
      </c>
      <c r="TU119" t="s">
        <v>679</v>
      </c>
      <c r="TV119">
        <v>0</v>
      </c>
      <c r="TX119">
        <v>0</v>
      </c>
      <c r="TZ119">
        <v>404</v>
      </c>
      <c r="UA119" t="s">
        <v>679</v>
      </c>
      <c r="UB119">
        <v>16</v>
      </c>
      <c r="UC119" t="s">
        <v>679</v>
      </c>
      <c r="UD119">
        <v>0</v>
      </c>
      <c r="UF119">
        <v>95</v>
      </c>
      <c r="UG119" t="s">
        <v>679</v>
      </c>
      <c r="UH119">
        <v>344</v>
      </c>
      <c r="UI119" t="s">
        <v>679</v>
      </c>
      <c r="UJ119">
        <v>877</v>
      </c>
      <c r="UK119" t="s">
        <v>679</v>
      </c>
      <c r="UL119">
        <v>1411</v>
      </c>
      <c r="UM119" t="s">
        <v>679</v>
      </c>
      <c r="UN119">
        <v>1310</v>
      </c>
      <c r="UO119" t="s">
        <v>679</v>
      </c>
      <c r="UP119">
        <v>502</v>
      </c>
      <c r="UQ119" t="s">
        <v>679</v>
      </c>
      <c r="UR119">
        <v>5289</v>
      </c>
      <c r="US119" t="s">
        <v>679</v>
      </c>
      <c r="UT119">
        <v>18</v>
      </c>
      <c r="UU119" t="s">
        <v>679</v>
      </c>
      <c r="UV119">
        <v>1038</v>
      </c>
      <c r="UW119" t="s">
        <v>679</v>
      </c>
      <c r="UX119">
        <v>327</v>
      </c>
      <c r="UY119" t="s">
        <v>679</v>
      </c>
      <c r="UZ119">
        <v>714</v>
      </c>
      <c r="VA119" t="s">
        <v>679</v>
      </c>
      <c r="VB119">
        <v>707</v>
      </c>
      <c r="VC119" t="s">
        <v>679</v>
      </c>
      <c r="VD119">
        <v>716</v>
      </c>
      <c r="VE119" t="s">
        <v>679</v>
      </c>
      <c r="VF119">
        <v>149</v>
      </c>
      <c r="VG119" t="s">
        <v>679</v>
      </c>
      <c r="VH119">
        <v>44</v>
      </c>
      <c r="VI119" t="s">
        <v>679</v>
      </c>
      <c r="VJ119">
        <v>303</v>
      </c>
      <c r="VK119" t="s">
        <v>679</v>
      </c>
      <c r="VL119">
        <v>62</v>
      </c>
      <c r="VM119" t="s">
        <v>679</v>
      </c>
      <c r="VN119">
        <v>0</v>
      </c>
      <c r="VP119">
        <v>126</v>
      </c>
      <c r="VQ119" t="s">
        <v>679</v>
      </c>
      <c r="VR119">
        <v>6</v>
      </c>
      <c r="VS119" t="s">
        <v>679</v>
      </c>
      <c r="VT119">
        <v>79</v>
      </c>
      <c r="VU119" t="s">
        <v>679</v>
      </c>
      <c r="VV119">
        <v>112</v>
      </c>
      <c r="VW119" t="s">
        <v>679</v>
      </c>
      <c r="VX119">
        <v>3</v>
      </c>
      <c r="VY119" t="s">
        <v>679</v>
      </c>
      <c r="VZ119">
        <v>106</v>
      </c>
      <c r="WA119" t="s">
        <v>679</v>
      </c>
      <c r="WB119">
        <v>1596</v>
      </c>
      <c r="WC119" t="s">
        <v>679</v>
      </c>
      <c r="WD119">
        <v>3311</v>
      </c>
      <c r="WE119" t="s">
        <v>679</v>
      </c>
      <c r="WF119">
        <v>530</v>
      </c>
      <c r="WG119" t="s">
        <v>679</v>
      </c>
      <c r="WH119">
        <v>659</v>
      </c>
      <c r="WI119" t="s">
        <v>679</v>
      </c>
      <c r="WJ119">
        <v>110</v>
      </c>
      <c r="WK119" t="s">
        <v>679</v>
      </c>
      <c r="WL119">
        <v>36</v>
      </c>
      <c r="WM119" t="s">
        <v>679</v>
      </c>
      <c r="WN119">
        <v>490</v>
      </c>
      <c r="WO119" t="s">
        <v>679</v>
      </c>
      <c r="WP119">
        <v>0</v>
      </c>
      <c r="WR119">
        <v>11</v>
      </c>
      <c r="WS119" t="s">
        <v>679</v>
      </c>
      <c r="WT119">
        <v>1434</v>
      </c>
      <c r="WU119" t="s">
        <v>679</v>
      </c>
      <c r="WV119">
        <v>1686</v>
      </c>
      <c r="WW119" t="s">
        <v>679</v>
      </c>
      <c r="WX119">
        <v>2049</v>
      </c>
      <c r="WY119" t="s">
        <v>679</v>
      </c>
      <c r="WZ119">
        <v>872</v>
      </c>
      <c r="XA119" t="s">
        <v>679</v>
      </c>
      <c r="XB119">
        <v>24</v>
      </c>
      <c r="XC119" t="s">
        <v>679</v>
      </c>
      <c r="XD119">
        <v>3</v>
      </c>
      <c r="XE119" t="s">
        <v>679</v>
      </c>
      <c r="XF119">
        <v>1228</v>
      </c>
      <c r="XG119" t="s">
        <v>679</v>
      </c>
      <c r="XH119">
        <v>4056</v>
      </c>
      <c r="XI119" t="s">
        <v>679</v>
      </c>
      <c r="XJ119">
        <v>202</v>
      </c>
      <c r="XK119" t="s">
        <v>679</v>
      </c>
      <c r="XL119">
        <v>158</v>
      </c>
      <c r="XM119" t="s">
        <v>679</v>
      </c>
      <c r="XN119">
        <v>2</v>
      </c>
      <c r="XO119" t="s">
        <v>679</v>
      </c>
      <c r="XP119">
        <v>66</v>
      </c>
      <c r="XQ119" t="s">
        <v>679</v>
      </c>
      <c r="XR119">
        <v>2398</v>
      </c>
      <c r="XS119" t="s">
        <v>679</v>
      </c>
      <c r="XT119">
        <v>55</v>
      </c>
      <c r="XU119" t="s">
        <v>679</v>
      </c>
      <c r="XV119">
        <v>59</v>
      </c>
      <c r="XW119" t="s">
        <v>679</v>
      </c>
      <c r="XX119">
        <v>126</v>
      </c>
      <c r="XY119" t="s">
        <v>679</v>
      </c>
      <c r="XZ119">
        <v>51</v>
      </c>
      <c r="YA119" t="s">
        <v>679</v>
      </c>
      <c r="YB119">
        <v>928</v>
      </c>
      <c r="YC119" t="s">
        <v>679</v>
      </c>
      <c r="YD119">
        <v>5</v>
      </c>
      <c r="YE119" t="s">
        <v>679</v>
      </c>
      <c r="YF119">
        <v>425</v>
      </c>
      <c r="YG119" t="s">
        <v>679</v>
      </c>
      <c r="YH119">
        <v>705</v>
      </c>
      <c r="YI119" t="s">
        <v>679</v>
      </c>
      <c r="YJ119">
        <v>200</v>
      </c>
      <c r="YK119" t="s">
        <v>679</v>
      </c>
      <c r="YL119">
        <v>78</v>
      </c>
      <c r="YM119" t="s">
        <v>679</v>
      </c>
      <c r="YN119">
        <v>484</v>
      </c>
      <c r="YO119" t="s">
        <v>679</v>
      </c>
      <c r="YP119">
        <v>47</v>
      </c>
      <c r="YQ119" t="s">
        <v>679</v>
      </c>
      <c r="YR119">
        <v>0</v>
      </c>
      <c r="YT119">
        <v>0</v>
      </c>
      <c r="YV119">
        <v>85293</v>
      </c>
      <c r="YW119" t="s">
        <v>283</v>
      </c>
      <c r="YY119">
        <v>65912</v>
      </c>
      <c r="YZ119">
        <v>10655</v>
      </c>
      <c r="ZA119">
        <v>23057</v>
      </c>
      <c r="ZB119">
        <v>19381</v>
      </c>
      <c r="ZC119">
        <v>20749</v>
      </c>
      <c r="ZD119">
        <v>901</v>
      </c>
      <c r="ZE119">
        <v>41061</v>
      </c>
      <c r="ZF119">
        <v>24838</v>
      </c>
      <c r="ZG119">
        <v>134</v>
      </c>
      <c r="ZH119">
        <v>125</v>
      </c>
      <c r="ZI119">
        <v>20883</v>
      </c>
      <c r="ZJ119">
        <v>20874</v>
      </c>
      <c r="ZK119">
        <v>4315</v>
      </c>
      <c r="ZL119">
        <v>20883</v>
      </c>
      <c r="ZM119">
        <v>18507</v>
      </c>
      <c r="ZN119">
        <v>5685</v>
      </c>
      <c r="ZO119">
        <v>58778</v>
      </c>
      <c r="ZP119">
        <v>990</v>
      </c>
      <c r="ZQ119">
        <v>4226</v>
      </c>
      <c r="ZR119">
        <v>1311</v>
      </c>
      <c r="ZS119">
        <v>5016</v>
      </c>
      <c r="ZT119">
        <v>26</v>
      </c>
      <c r="ZU119">
        <v>66</v>
      </c>
      <c r="ZV119">
        <v>17</v>
      </c>
      <c r="ZW119">
        <v>14410</v>
      </c>
      <c r="ZX119">
        <v>0</v>
      </c>
      <c r="ZY119">
        <v>3397</v>
      </c>
      <c r="AAA119" s="26"/>
    </row>
    <row r="120" spans="1:703" x14ac:dyDescent="0.25">
      <c r="A120" t="s">
        <v>776</v>
      </c>
      <c r="B120">
        <v>0</v>
      </c>
      <c r="D120">
        <v>3221</v>
      </c>
      <c r="E120" t="s">
        <v>679</v>
      </c>
      <c r="F120">
        <v>20</v>
      </c>
      <c r="G120" t="s">
        <v>679</v>
      </c>
      <c r="H120">
        <v>3</v>
      </c>
      <c r="I120" t="s">
        <v>679</v>
      </c>
      <c r="J120">
        <v>0</v>
      </c>
      <c r="L120">
        <v>0</v>
      </c>
      <c r="N120">
        <v>0</v>
      </c>
      <c r="P120">
        <v>0</v>
      </c>
      <c r="R120">
        <v>0</v>
      </c>
      <c r="T120">
        <v>0</v>
      </c>
      <c r="V120">
        <v>19</v>
      </c>
      <c r="W120" t="s">
        <v>679</v>
      </c>
      <c r="X120">
        <v>0</v>
      </c>
      <c r="Z120">
        <v>2</v>
      </c>
      <c r="AA120" t="s">
        <v>679</v>
      </c>
      <c r="AB120">
        <v>4</v>
      </c>
      <c r="AC120" t="s">
        <v>679</v>
      </c>
      <c r="AD120">
        <v>0</v>
      </c>
      <c r="AF120">
        <v>93</v>
      </c>
      <c r="AG120" t="s">
        <v>679</v>
      </c>
      <c r="AH120">
        <v>0</v>
      </c>
      <c r="AJ120">
        <v>98</v>
      </c>
      <c r="AK120" t="s">
        <v>679</v>
      </c>
      <c r="AL120">
        <v>0</v>
      </c>
      <c r="AN120">
        <v>0</v>
      </c>
      <c r="AP120">
        <v>1</v>
      </c>
      <c r="AQ120" t="s">
        <v>679</v>
      </c>
      <c r="AR120">
        <v>0</v>
      </c>
      <c r="AT120">
        <v>0</v>
      </c>
      <c r="AV120">
        <v>0</v>
      </c>
      <c r="AX120">
        <v>75</v>
      </c>
      <c r="AY120" t="s">
        <v>679</v>
      </c>
      <c r="AZ120">
        <v>0</v>
      </c>
      <c r="BB120">
        <v>0</v>
      </c>
      <c r="BD120">
        <v>0</v>
      </c>
      <c r="BF120">
        <v>1</v>
      </c>
      <c r="BG120" t="s">
        <v>679</v>
      </c>
      <c r="BH120">
        <v>20</v>
      </c>
      <c r="BI120" t="s">
        <v>679</v>
      </c>
      <c r="BJ120">
        <v>108</v>
      </c>
      <c r="BK120" t="s">
        <v>679</v>
      </c>
      <c r="BL120">
        <v>0</v>
      </c>
      <c r="BN120">
        <v>196</v>
      </c>
      <c r="BO120" t="s">
        <v>679</v>
      </c>
      <c r="BP120">
        <v>0</v>
      </c>
      <c r="BR120">
        <v>0</v>
      </c>
      <c r="BT120">
        <v>0</v>
      </c>
      <c r="BV120">
        <v>42</v>
      </c>
      <c r="BW120" t="s">
        <v>679</v>
      </c>
      <c r="BX120">
        <v>0</v>
      </c>
      <c r="BZ120">
        <v>2</v>
      </c>
      <c r="CA120" t="s">
        <v>679</v>
      </c>
      <c r="CB120">
        <v>0</v>
      </c>
      <c r="CD120">
        <v>0</v>
      </c>
      <c r="CF120">
        <v>0</v>
      </c>
      <c r="CH120">
        <v>7</v>
      </c>
      <c r="CI120" t="s">
        <v>679</v>
      </c>
      <c r="CJ120">
        <v>0</v>
      </c>
      <c r="CL120">
        <v>0</v>
      </c>
      <c r="CN120">
        <v>0</v>
      </c>
      <c r="CP120">
        <v>0</v>
      </c>
      <c r="CR120">
        <v>0</v>
      </c>
      <c r="CT120">
        <v>0</v>
      </c>
      <c r="CV120">
        <v>0</v>
      </c>
      <c r="CX120">
        <v>0</v>
      </c>
      <c r="CZ120">
        <v>1</v>
      </c>
      <c r="DA120" t="s">
        <v>679</v>
      </c>
      <c r="DB120">
        <v>0</v>
      </c>
      <c r="DD120">
        <v>6</v>
      </c>
      <c r="DE120" t="s">
        <v>679</v>
      </c>
      <c r="DF120">
        <v>4</v>
      </c>
      <c r="DG120" t="s">
        <v>679</v>
      </c>
      <c r="DH120">
        <v>0</v>
      </c>
      <c r="DJ120">
        <v>0</v>
      </c>
      <c r="DL120">
        <v>0</v>
      </c>
      <c r="DN120">
        <v>13</v>
      </c>
      <c r="DO120" t="s">
        <v>679</v>
      </c>
      <c r="DP120">
        <v>0</v>
      </c>
      <c r="DR120">
        <v>21</v>
      </c>
      <c r="DS120" t="s">
        <v>679</v>
      </c>
      <c r="DT120">
        <v>0</v>
      </c>
      <c r="DV120">
        <v>0</v>
      </c>
      <c r="DX120">
        <v>10</v>
      </c>
      <c r="DY120" t="s">
        <v>679</v>
      </c>
      <c r="DZ120">
        <v>78</v>
      </c>
      <c r="EA120" t="s">
        <v>679</v>
      </c>
      <c r="EB120">
        <v>0</v>
      </c>
      <c r="ED120">
        <v>0</v>
      </c>
      <c r="EF120">
        <v>0</v>
      </c>
      <c r="EH120">
        <v>0</v>
      </c>
      <c r="EJ120">
        <v>0</v>
      </c>
      <c r="EL120">
        <v>0</v>
      </c>
      <c r="EN120">
        <v>0</v>
      </c>
      <c r="EP120">
        <v>7</v>
      </c>
      <c r="EQ120" t="s">
        <v>679</v>
      </c>
      <c r="ER120">
        <v>39</v>
      </c>
      <c r="ES120" t="s">
        <v>679</v>
      </c>
      <c r="ET120">
        <v>101</v>
      </c>
      <c r="EU120" t="s">
        <v>679</v>
      </c>
      <c r="EV120">
        <v>0</v>
      </c>
      <c r="EX120">
        <v>704</v>
      </c>
      <c r="EY120" t="s">
        <v>679</v>
      </c>
      <c r="EZ120">
        <v>0</v>
      </c>
      <c r="FB120">
        <v>12</v>
      </c>
      <c r="FC120" t="s">
        <v>679</v>
      </c>
      <c r="FD120">
        <v>78</v>
      </c>
      <c r="FE120" t="s">
        <v>679</v>
      </c>
      <c r="FF120">
        <v>0</v>
      </c>
      <c r="FH120">
        <v>0</v>
      </c>
      <c r="FJ120">
        <v>0</v>
      </c>
      <c r="FL120">
        <v>0</v>
      </c>
      <c r="FN120">
        <v>0</v>
      </c>
      <c r="FP120">
        <v>0</v>
      </c>
      <c r="FR120">
        <v>6</v>
      </c>
      <c r="FS120" t="s">
        <v>679</v>
      </c>
      <c r="FT120">
        <v>6</v>
      </c>
      <c r="FU120" t="s">
        <v>679</v>
      </c>
      <c r="FV120">
        <v>0</v>
      </c>
      <c r="FX120">
        <v>0</v>
      </c>
      <c r="FZ120">
        <v>0</v>
      </c>
      <c r="GB120">
        <v>18</v>
      </c>
      <c r="GC120" t="s">
        <v>679</v>
      </c>
      <c r="GD120">
        <v>0</v>
      </c>
      <c r="GF120">
        <v>0</v>
      </c>
      <c r="GH120">
        <v>0</v>
      </c>
      <c r="GJ120">
        <v>85</v>
      </c>
      <c r="GK120" t="s">
        <v>679</v>
      </c>
      <c r="GL120">
        <v>0</v>
      </c>
      <c r="GN120">
        <v>0</v>
      </c>
      <c r="GP120">
        <v>59</v>
      </c>
      <c r="GQ120" t="s">
        <v>679</v>
      </c>
      <c r="GR120">
        <v>0</v>
      </c>
      <c r="GT120">
        <v>0</v>
      </c>
      <c r="GV120">
        <v>0</v>
      </c>
      <c r="GX120">
        <v>0</v>
      </c>
      <c r="GZ120">
        <v>30</v>
      </c>
      <c r="HA120" t="s">
        <v>679</v>
      </c>
      <c r="HB120">
        <v>0</v>
      </c>
      <c r="HD120">
        <v>0</v>
      </c>
      <c r="HF120">
        <v>8</v>
      </c>
      <c r="HG120" t="s">
        <v>679</v>
      </c>
      <c r="HH120">
        <v>0</v>
      </c>
      <c r="HJ120">
        <v>0</v>
      </c>
      <c r="HL120">
        <v>0</v>
      </c>
      <c r="HN120">
        <v>4</v>
      </c>
      <c r="HO120" t="s">
        <v>679</v>
      </c>
      <c r="HP120">
        <v>48</v>
      </c>
      <c r="HQ120" t="s">
        <v>679</v>
      </c>
      <c r="HR120">
        <v>0</v>
      </c>
      <c r="HT120">
        <v>315</v>
      </c>
      <c r="HU120" t="s">
        <v>679</v>
      </c>
      <c r="HV120">
        <v>2</v>
      </c>
      <c r="HW120" t="s">
        <v>679</v>
      </c>
      <c r="HX120">
        <v>4</v>
      </c>
      <c r="HY120" t="s">
        <v>679</v>
      </c>
      <c r="HZ120">
        <v>0</v>
      </c>
      <c r="IB120">
        <v>0</v>
      </c>
      <c r="ID120">
        <v>499</v>
      </c>
      <c r="IE120" t="s">
        <v>679</v>
      </c>
      <c r="IF120">
        <v>3</v>
      </c>
      <c r="IG120" t="s">
        <v>679</v>
      </c>
      <c r="IH120">
        <v>0</v>
      </c>
      <c r="IJ120">
        <v>92</v>
      </c>
      <c r="IK120" t="s">
        <v>679</v>
      </c>
      <c r="IL120">
        <v>0</v>
      </c>
      <c r="IN120">
        <v>22</v>
      </c>
      <c r="IO120" t="s">
        <v>679</v>
      </c>
      <c r="IP120">
        <v>0</v>
      </c>
      <c r="IR120">
        <v>0</v>
      </c>
      <c r="IT120">
        <v>0</v>
      </c>
      <c r="IV120">
        <v>1</v>
      </c>
      <c r="IW120" t="s">
        <v>679</v>
      </c>
      <c r="IX120">
        <v>0</v>
      </c>
      <c r="IZ120">
        <v>0</v>
      </c>
      <c r="JB120">
        <v>0</v>
      </c>
      <c r="JD120">
        <v>0</v>
      </c>
      <c r="JF120">
        <v>0</v>
      </c>
      <c r="JH120">
        <v>0</v>
      </c>
      <c r="JJ120">
        <v>0</v>
      </c>
      <c r="JL120">
        <v>0</v>
      </c>
      <c r="JN120">
        <v>0</v>
      </c>
      <c r="JP120">
        <v>0</v>
      </c>
      <c r="JR120">
        <v>7</v>
      </c>
      <c r="JS120" t="s">
        <v>679</v>
      </c>
      <c r="JT120">
        <v>156</v>
      </c>
      <c r="JU120" t="s">
        <v>679</v>
      </c>
      <c r="JV120">
        <v>0</v>
      </c>
      <c r="JX120">
        <v>65</v>
      </c>
      <c r="JY120" t="s">
        <v>679</v>
      </c>
      <c r="JZ120">
        <v>0</v>
      </c>
      <c r="KB120">
        <v>0</v>
      </c>
      <c r="KD120">
        <v>46</v>
      </c>
      <c r="KE120" t="s">
        <v>679</v>
      </c>
      <c r="KF120">
        <v>0</v>
      </c>
      <c r="KH120">
        <v>34</v>
      </c>
      <c r="KI120" t="s">
        <v>679</v>
      </c>
      <c r="KJ120">
        <v>0</v>
      </c>
      <c r="KL120">
        <v>33</v>
      </c>
      <c r="KM120" t="s">
        <v>679</v>
      </c>
      <c r="KN120">
        <v>0</v>
      </c>
      <c r="KP120">
        <v>0</v>
      </c>
      <c r="KR120">
        <v>92</v>
      </c>
      <c r="KS120" t="s">
        <v>679</v>
      </c>
      <c r="KT120">
        <v>130</v>
      </c>
      <c r="KU120" t="s">
        <v>679</v>
      </c>
      <c r="KV120">
        <v>0</v>
      </c>
      <c r="KX120">
        <v>27</v>
      </c>
      <c r="KY120" t="s">
        <v>679</v>
      </c>
      <c r="KZ120">
        <v>0</v>
      </c>
      <c r="LB120">
        <v>55</v>
      </c>
      <c r="LC120" t="s">
        <v>679</v>
      </c>
      <c r="LD120">
        <v>0</v>
      </c>
      <c r="LF120">
        <v>0</v>
      </c>
      <c r="LH120">
        <v>0</v>
      </c>
      <c r="LJ120">
        <v>0</v>
      </c>
      <c r="LL120">
        <v>0</v>
      </c>
      <c r="LN120">
        <v>0</v>
      </c>
      <c r="LP120">
        <v>0</v>
      </c>
      <c r="LR120">
        <v>0</v>
      </c>
      <c r="LT120">
        <v>0</v>
      </c>
      <c r="LV120">
        <v>0</v>
      </c>
      <c r="LX120">
        <v>0</v>
      </c>
      <c r="LZ120">
        <v>0</v>
      </c>
      <c r="MB120">
        <v>21</v>
      </c>
      <c r="MC120" t="s">
        <v>679</v>
      </c>
      <c r="MD120">
        <v>0</v>
      </c>
      <c r="MF120">
        <v>0</v>
      </c>
      <c r="MH120">
        <v>0</v>
      </c>
      <c r="MJ120">
        <v>0</v>
      </c>
      <c r="ML120">
        <v>0</v>
      </c>
      <c r="MN120">
        <v>0</v>
      </c>
      <c r="MP120">
        <v>0</v>
      </c>
      <c r="MR120">
        <v>0</v>
      </c>
      <c r="MT120">
        <v>0</v>
      </c>
      <c r="MV120">
        <v>0</v>
      </c>
      <c r="MX120">
        <v>72</v>
      </c>
      <c r="MY120" t="s">
        <v>679</v>
      </c>
      <c r="MZ120">
        <v>0</v>
      </c>
      <c r="NB120">
        <v>0</v>
      </c>
      <c r="ND120">
        <v>9</v>
      </c>
      <c r="NE120" t="s">
        <v>679</v>
      </c>
      <c r="NF120">
        <v>0</v>
      </c>
      <c r="NH120">
        <v>0</v>
      </c>
      <c r="NJ120">
        <v>0</v>
      </c>
      <c r="NL120">
        <v>30</v>
      </c>
      <c r="NM120" t="s">
        <v>679</v>
      </c>
      <c r="NN120">
        <v>7</v>
      </c>
      <c r="NO120" t="s">
        <v>679</v>
      </c>
      <c r="NP120">
        <v>0</v>
      </c>
      <c r="NR120">
        <v>104</v>
      </c>
      <c r="NS120" t="s">
        <v>679</v>
      </c>
      <c r="NT120">
        <v>0</v>
      </c>
      <c r="NV120">
        <v>45</v>
      </c>
      <c r="NW120" t="s">
        <v>679</v>
      </c>
      <c r="NX120">
        <v>8</v>
      </c>
      <c r="NY120" t="s">
        <v>679</v>
      </c>
      <c r="NZ120">
        <v>57</v>
      </c>
      <c r="OA120" t="s">
        <v>679</v>
      </c>
      <c r="OB120">
        <v>554</v>
      </c>
      <c r="OC120" t="s">
        <v>679</v>
      </c>
      <c r="OD120">
        <v>0</v>
      </c>
      <c r="OF120">
        <v>22</v>
      </c>
      <c r="OG120" t="s">
        <v>679</v>
      </c>
      <c r="OH120">
        <v>3</v>
      </c>
      <c r="OI120" t="s">
        <v>679</v>
      </c>
      <c r="OJ120">
        <v>9</v>
      </c>
      <c r="OK120" t="s">
        <v>679</v>
      </c>
      <c r="OL120">
        <v>0</v>
      </c>
      <c r="ON120">
        <v>0</v>
      </c>
      <c r="OP120">
        <v>0</v>
      </c>
      <c r="OR120">
        <v>0</v>
      </c>
      <c r="OT120">
        <v>206</v>
      </c>
      <c r="OU120" t="s">
        <v>679</v>
      </c>
      <c r="OV120">
        <v>0</v>
      </c>
      <c r="OX120">
        <v>276</v>
      </c>
      <c r="OY120" t="s">
        <v>679</v>
      </c>
      <c r="OZ120">
        <v>0</v>
      </c>
      <c r="PB120">
        <v>0</v>
      </c>
      <c r="PD120">
        <v>98</v>
      </c>
      <c r="PE120" t="s">
        <v>679</v>
      </c>
      <c r="PF120">
        <v>0</v>
      </c>
      <c r="PH120">
        <v>0</v>
      </c>
      <c r="PJ120">
        <v>0</v>
      </c>
      <c r="PL120">
        <v>0</v>
      </c>
      <c r="PN120">
        <v>0</v>
      </c>
      <c r="PP120">
        <v>0</v>
      </c>
      <c r="PR120">
        <v>0</v>
      </c>
      <c r="PT120">
        <v>0</v>
      </c>
      <c r="PV120">
        <v>113</v>
      </c>
      <c r="PW120" t="s">
        <v>679</v>
      </c>
      <c r="PX120">
        <v>1</v>
      </c>
      <c r="PY120" t="s">
        <v>679</v>
      </c>
      <c r="PZ120">
        <v>0</v>
      </c>
      <c r="QB120">
        <v>0</v>
      </c>
      <c r="QD120">
        <v>0</v>
      </c>
      <c r="QF120">
        <v>34</v>
      </c>
      <c r="QG120" t="s">
        <v>679</v>
      </c>
      <c r="QH120">
        <v>0</v>
      </c>
      <c r="QJ120">
        <v>35</v>
      </c>
      <c r="QK120" t="s">
        <v>679</v>
      </c>
      <c r="QL120">
        <v>576</v>
      </c>
      <c r="QM120" t="s">
        <v>679</v>
      </c>
      <c r="QN120">
        <v>149</v>
      </c>
      <c r="QO120" t="s">
        <v>679</v>
      </c>
      <c r="QP120">
        <v>881</v>
      </c>
      <c r="QQ120" t="s">
        <v>679</v>
      </c>
      <c r="QR120">
        <v>135</v>
      </c>
      <c r="QS120" t="s">
        <v>679</v>
      </c>
      <c r="QT120">
        <v>75</v>
      </c>
      <c r="QU120" t="s">
        <v>679</v>
      </c>
      <c r="QV120">
        <v>142</v>
      </c>
      <c r="QW120" t="s">
        <v>679</v>
      </c>
      <c r="QX120">
        <v>113</v>
      </c>
      <c r="QY120" t="s">
        <v>679</v>
      </c>
      <c r="QZ120">
        <v>242</v>
      </c>
      <c r="RA120" t="s">
        <v>679</v>
      </c>
      <c r="RB120">
        <v>7</v>
      </c>
      <c r="RC120" t="s">
        <v>679</v>
      </c>
      <c r="RD120">
        <v>95</v>
      </c>
      <c r="RE120" t="s">
        <v>679</v>
      </c>
      <c r="RF120">
        <v>13</v>
      </c>
      <c r="RG120" t="s">
        <v>679</v>
      </c>
      <c r="RH120">
        <v>29</v>
      </c>
      <c r="RI120" t="s">
        <v>679</v>
      </c>
      <c r="RJ120">
        <v>781</v>
      </c>
      <c r="RK120" t="s">
        <v>679</v>
      </c>
      <c r="RL120">
        <v>0</v>
      </c>
      <c r="RN120">
        <v>15</v>
      </c>
      <c r="RO120" t="s">
        <v>679</v>
      </c>
      <c r="RP120">
        <v>1</v>
      </c>
      <c r="RQ120" t="s">
        <v>679</v>
      </c>
      <c r="RR120">
        <v>7</v>
      </c>
      <c r="RS120" t="s">
        <v>679</v>
      </c>
      <c r="RT120">
        <v>16</v>
      </c>
      <c r="RU120" t="s">
        <v>679</v>
      </c>
      <c r="RV120">
        <v>664</v>
      </c>
      <c r="RW120" t="s">
        <v>679</v>
      </c>
      <c r="RX120">
        <v>128</v>
      </c>
      <c r="RY120" t="s">
        <v>679</v>
      </c>
      <c r="RZ120">
        <v>92</v>
      </c>
      <c r="SA120" t="s">
        <v>679</v>
      </c>
      <c r="SB120">
        <v>40</v>
      </c>
      <c r="SC120" t="s">
        <v>679</v>
      </c>
      <c r="SD120">
        <v>51</v>
      </c>
      <c r="SE120" t="s">
        <v>679</v>
      </c>
      <c r="SF120">
        <v>13</v>
      </c>
      <c r="SG120" t="s">
        <v>679</v>
      </c>
      <c r="SH120">
        <v>131</v>
      </c>
      <c r="SI120" t="s">
        <v>679</v>
      </c>
      <c r="SJ120">
        <v>170</v>
      </c>
      <c r="SK120" t="s">
        <v>679</v>
      </c>
      <c r="SL120">
        <v>199</v>
      </c>
      <c r="SM120" t="s">
        <v>679</v>
      </c>
      <c r="SN120">
        <v>127</v>
      </c>
      <c r="SO120" t="s">
        <v>679</v>
      </c>
      <c r="SP120">
        <v>288</v>
      </c>
      <c r="SQ120" t="s">
        <v>679</v>
      </c>
      <c r="SR120">
        <v>56</v>
      </c>
      <c r="SS120" t="s">
        <v>679</v>
      </c>
      <c r="ST120">
        <v>141</v>
      </c>
      <c r="SU120" t="s">
        <v>679</v>
      </c>
      <c r="SV120">
        <v>27</v>
      </c>
      <c r="SW120" t="s">
        <v>679</v>
      </c>
      <c r="SX120">
        <v>217</v>
      </c>
      <c r="SY120" t="s">
        <v>679</v>
      </c>
      <c r="SZ120">
        <v>2</v>
      </c>
      <c r="TA120" t="s">
        <v>679</v>
      </c>
      <c r="TB120">
        <v>34</v>
      </c>
      <c r="TC120" t="s">
        <v>679</v>
      </c>
      <c r="TD120">
        <v>98</v>
      </c>
      <c r="TE120" t="s">
        <v>679</v>
      </c>
      <c r="TF120">
        <v>11</v>
      </c>
      <c r="TG120" t="s">
        <v>679</v>
      </c>
      <c r="TH120">
        <v>316</v>
      </c>
      <c r="TI120" t="s">
        <v>679</v>
      </c>
      <c r="TJ120">
        <v>0</v>
      </c>
      <c r="TL120">
        <v>0</v>
      </c>
      <c r="TN120">
        <v>40</v>
      </c>
      <c r="TO120" t="s">
        <v>679</v>
      </c>
      <c r="TP120">
        <v>56</v>
      </c>
      <c r="TQ120" t="s">
        <v>679</v>
      </c>
      <c r="TR120">
        <v>7</v>
      </c>
      <c r="TS120" t="s">
        <v>679</v>
      </c>
      <c r="TT120">
        <v>570</v>
      </c>
      <c r="TU120" t="s">
        <v>679</v>
      </c>
      <c r="TV120">
        <v>0</v>
      </c>
      <c r="TX120">
        <v>1</v>
      </c>
      <c r="TY120" t="s">
        <v>679</v>
      </c>
      <c r="TZ120">
        <v>0</v>
      </c>
      <c r="UB120">
        <v>0</v>
      </c>
      <c r="UD120">
        <v>0</v>
      </c>
      <c r="UF120">
        <v>0</v>
      </c>
      <c r="UH120">
        <v>47</v>
      </c>
      <c r="UI120" t="s">
        <v>679</v>
      </c>
      <c r="UJ120">
        <v>86</v>
      </c>
      <c r="UK120" t="s">
        <v>679</v>
      </c>
      <c r="UL120">
        <v>49</v>
      </c>
      <c r="UM120" t="s">
        <v>679</v>
      </c>
      <c r="UN120">
        <v>177</v>
      </c>
      <c r="UO120" t="s">
        <v>679</v>
      </c>
      <c r="UP120">
        <v>31</v>
      </c>
      <c r="UQ120" t="s">
        <v>679</v>
      </c>
      <c r="UR120">
        <v>90</v>
      </c>
      <c r="US120" t="s">
        <v>679</v>
      </c>
      <c r="UT120">
        <v>6</v>
      </c>
      <c r="UU120" t="s">
        <v>679</v>
      </c>
      <c r="UV120">
        <v>8</v>
      </c>
      <c r="UW120" t="s">
        <v>679</v>
      </c>
      <c r="UX120">
        <v>104</v>
      </c>
      <c r="UY120" t="s">
        <v>679</v>
      </c>
      <c r="UZ120">
        <v>71</v>
      </c>
      <c r="VA120" t="s">
        <v>679</v>
      </c>
      <c r="VB120">
        <v>22</v>
      </c>
      <c r="VC120" t="s">
        <v>679</v>
      </c>
      <c r="VD120">
        <v>46</v>
      </c>
      <c r="VE120" t="s">
        <v>679</v>
      </c>
      <c r="VF120">
        <v>24</v>
      </c>
      <c r="VG120" t="s">
        <v>679</v>
      </c>
      <c r="VH120">
        <v>8</v>
      </c>
      <c r="VI120" t="s">
        <v>679</v>
      </c>
      <c r="VJ120">
        <v>24</v>
      </c>
      <c r="VK120" t="s">
        <v>679</v>
      </c>
      <c r="VL120">
        <v>15</v>
      </c>
      <c r="VM120" t="s">
        <v>679</v>
      </c>
      <c r="VN120">
        <v>20</v>
      </c>
      <c r="VO120" t="s">
        <v>679</v>
      </c>
      <c r="VP120">
        <v>42</v>
      </c>
      <c r="VQ120" t="s">
        <v>679</v>
      </c>
      <c r="VR120">
        <v>19</v>
      </c>
      <c r="VS120" t="s">
        <v>679</v>
      </c>
      <c r="VT120">
        <v>17</v>
      </c>
      <c r="VU120" t="s">
        <v>679</v>
      </c>
      <c r="VV120">
        <v>3</v>
      </c>
      <c r="VW120" t="s">
        <v>679</v>
      </c>
      <c r="VX120">
        <v>0</v>
      </c>
      <c r="VZ120">
        <v>44</v>
      </c>
      <c r="WA120" t="s">
        <v>679</v>
      </c>
      <c r="WB120">
        <v>30</v>
      </c>
      <c r="WC120" t="s">
        <v>679</v>
      </c>
      <c r="WD120">
        <v>357</v>
      </c>
      <c r="WE120" t="s">
        <v>679</v>
      </c>
      <c r="WF120">
        <v>11</v>
      </c>
      <c r="WG120" t="s">
        <v>679</v>
      </c>
      <c r="WH120">
        <v>0</v>
      </c>
      <c r="WJ120">
        <v>286</v>
      </c>
      <c r="WK120" t="s">
        <v>679</v>
      </c>
      <c r="WL120">
        <v>0</v>
      </c>
      <c r="WN120">
        <v>28</v>
      </c>
      <c r="WO120" t="s">
        <v>679</v>
      </c>
      <c r="WP120">
        <v>127</v>
      </c>
      <c r="WQ120" t="s">
        <v>679</v>
      </c>
      <c r="WR120">
        <v>2</v>
      </c>
      <c r="WS120" t="s">
        <v>679</v>
      </c>
      <c r="WT120">
        <v>32</v>
      </c>
      <c r="WU120" t="s">
        <v>679</v>
      </c>
      <c r="WV120">
        <v>610</v>
      </c>
      <c r="WW120" t="s">
        <v>679</v>
      </c>
      <c r="WX120">
        <v>1138</v>
      </c>
      <c r="WY120" t="s">
        <v>679</v>
      </c>
      <c r="WZ120">
        <v>453</v>
      </c>
      <c r="XA120" t="s">
        <v>679</v>
      </c>
      <c r="XB120">
        <v>0</v>
      </c>
      <c r="XD120">
        <v>417</v>
      </c>
      <c r="XE120" t="s">
        <v>679</v>
      </c>
      <c r="XF120">
        <v>557</v>
      </c>
      <c r="XG120" t="s">
        <v>679</v>
      </c>
      <c r="XH120">
        <v>12</v>
      </c>
      <c r="XI120" t="s">
        <v>679</v>
      </c>
      <c r="XJ120">
        <v>84</v>
      </c>
      <c r="XK120" t="s">
        <v>679</v>
      </c>
      <c r="XL120">
        <v>25</v>
      </c>
      <c r="XM120" t="s">
        <v>679</v>
      </c>
      <c r="XN120">
        <v>0</v>
      </c>
      <c r="XP120">
        <v>25</v>
      </c>
      <c r="XQ120" t="s">
        <v>679</v>
      </c>
      <c r="XR120">
        <v>253</v>
      </c>
      <c r="XS120" t="s">
        <v>679</v>
      </c>
      <c r="XT120">
        <v>4</v>
      </c>
      <c r="XU120" t="s">
        <v>679</v>
      </c>
      <c r="XV120">
        <v>15</v>
      </c>
      <c r="XW120" t="s">
        <v>679</v>
      </c>
      <c r="XX120">
        <v>5</v>
      </c>
      <c r="XY120" t="s">
        <v>679</v>
      </c>
      <c r="XZ120">
        <v>0</v>
      </c>
      <c r="YB120">
        <v>9</v>
      </c>
      <c r="YC120" t="s">
        <v>679</v>
      </c>
      <c r="YD120">
        <v>9</v>
      </c>
      <c r="YE120" t="s">
        <v>679</v>
      </c>
      <c r="YF120">
        <v>19</v>
      </c>
      <c r="YG120" t="s">
        <v>679</v>
      </c>
      <c r="YH120">
        <v>52</v>
      </c>
      <c r="YI120" t="s">
        <v>679</v>
      </c>
      <c r="YJ120">
        <v>34</v>
      </c>
      <c r="YK120" t="s">
        <v>679</v>
      </c>
      <c r="YL120">
        <v>19</v>
      </c>
      <c r="YM120" t="s">
        <v>679</v>
      </c>
      <c r="YN120">
        <v>93</v>
      </c>
      <c r="YO120" t="s">
        <v>679</v>
      </c>
      <c r="YP120">
        <v>24</v>
      </c>
      <c r="YQ120" t="s">
        <v>679</v>
      </c>
      <c r="YR120">
        <v>0</v>
      </c>
      <c r="YT120">
        <v>0</v>
      </c>
      <c r="YV120">
        <v>20976</v>
      </c>
      <c r="YW120" t="e">
        <v>#N/A</v>
      </c>
      <c r="YY120">
        <v>17005</v>
      </c>
      <c r="YZ120">
        <v>542</v>
      </c>
      <c r="ZA120">
        <v>5254</v>
      </c>
      <c r="ZB120">
        <v>3971</v>
      </c>
      <c r="ZC120">
        <v>5119</v>
      </c>
      <c r="ZD120">
        <v>56</v>
      </c>
      <c r="ZE120">
        <v>12488</v>
      </c>
      <c r="ZF120">
        <v>4515</v>
      </c>
      <c r="ZG120">
        <v>3319</v>
      </c>
      <c r="ZH120">
        <v>75</v>
      </c>
      <c r="ZI120">
        <v>8438</v>
      </c>
      <c r="ZJ120">
        <v>5194</v>
      </c>
      <c r="ZK120">
        <v>1816</v>
      </c>
      <c r="ZL120">
        <v>8438</v>
      </c>
      <c r="ZM120">
        <v>4309</v>
      </c>
      <c r="ZN120">
        <v>856</v>
      </c>
      <c r="ZO120">
        <v>10623</v>
      </c>
      <c r="ZP120">
        <v>911</v>
      </c>
      <c r="ZQ120">
        <v>619</v>
      </c>
      <c r="ZR120">
        <v>355</v>
      </c>
      <c r="ZS120">
        <v>2258</v>
      </c>
      <c r="ZT120">
        <v>21</v>
      </c>
      <c r="ZU120">
        <v>75</v>
      </c>
      <c r="ZV120">
        <v>22</v>
      </c>
      <c r="ZW120">
        <v>2424</v>
      </c>
      <c r="ZX120">
        <v>0</v>
      </c>
      <c r="ZY120">
        <v>721</v>
      </c>
      <c r="AAA120" s="26"/>
    </row>
    <row r="121" spans="1:703" x14ac:dyDescent="0.25">
      <c r="A121" t="s">
        <v>777</v>
      </c>
      <c r="B121">
        <v>0</v>
      </c>
      <c r="D121">
        <v>1787</v>
      </c>
      <c r="E121" t="s">
        <v>679</v>
      </c>
      <c r="F121">
        <v>8</v>
      </c>
      <c r="G121" t="s">
        <v>679</v>
      </c>
      <c r="H121">
        <v>0</v>
      </c>
      <c r="J121">
        <v>0</v>
      </c>
      <c r="L121">
        <v>0</v>
      </c>
      <c r="N121">
        <v>0</v>
      </c>
      <c r="P121">
        <v>0</v>
      </c>
      <c r="R121">
        <v>0</v>
      </c>
      <c r="T121">
        <v>0</v>
      </c>
      <c r="V121">
        <v>0</v>
      </c>
      <c r="X121">
        <v>0</v>
      </c>
      <c r="Z121">
        <v>470</v>
      </c>
      <c r="AA121" t="s">
        <v>679</v>
      </c>
      <c r="AB121">
        <v>31</v>
      </c>
      <c r="AC121" t="s">
        <v>679</v>
      </c>
      <c r="AD121">
        <v>0</v>
      </c>
      <c r="AF121">
        <v>85</v>
      </c>
      <c r="AG121" t="s">
        <v>679</v>
      </c>
      <c r="AH121">
        <v>0</v>
      </c>
      <c r="AJ121">
        <v>104</v>
      </c>
      <c r="AK121" t="s">
        <v>679</v>
      </c>
      <c r="AL121">
        <v>0</v>
      </c>
      <c r="AN121">
        <v>0</v>
      </c>
      <c r="AP121">
        <v>0</v>
      </c>
      <c r="AR121">
        <v>0</v>
      </c>
      <c r="AT121">
        <v>0</v>
      </c>
      <c r="AV121">
        <v>0</v>
      </c>
      <c r="AX121">
        <v>142</v>
      </c>
      <c r="AY121" t="s">
        <v>679</v>
      </c>
      <c r="AZ121">
        <v>0</v>
      </c>
      <c r="BB121">
        <v>0</v>
      </c>
      <c r="BD121">
        <v>0</v>
      </c>
      <c r="BF121">
        <v>0</v>
      </c>
      <c r="BH121">
        <v>56</v>
      </c>
      <c r="BI121" t="s">
        <v>679</v>
      </c>
      <c r="BJ121">
        <v>0</v>
      </c>
      <c r="BL121">
        <v>0</v>
      </c>
      <c r="BN121">
        <v>0</v>
      </c>
      <c r="BP121">
        <v>0</v>
      </c>
      <c r="BR121">
        <v>15</v>
      </c>
      <c r="BS121" t="s">
        <v>679</v>
      </c>
      <c r="BT121">
        <v>0</v>
      </c>
      <c r="BV121">
        <v>34</v>
      </c>
      <c r="BW121" t="s">
        <v>679</v>
      </c>
      <c r="BX121">
        <v>20</v>
      </c>
      <c r="BY121" t="s">
        <v>679</v>
      </c>
      <c r="BZ121">
        <v>1</v>
      </c>
      <c r="CA121" t="s">
        <v>679</v>
      </c>
      <c r="CB121">
        <v>79</v>
      </c>
      <c r="CC121" t="s">
        <v>679</v>
      </c>
      <c r="CD121">
        <v>4</v>
      </c>
      <c r="CE121" t="s">
        <v>679</v>
      </c>
      <c r="CF121">
        <v>0</v>
      </c>
      <c r="CH121">
        <v>29</v>
      </c>
      <c r="CI121" t="s">
        <v>679</v>
      </c>
      <c r="CJ121">
        <v>0</v>
      </c>
      <c r="CL121">
        <v>9</v>
      </c>
      <c r="CM121" t="s">
        <v>679</v>
      </c>
      <c r="CN121">
        <v>0</v>
      </c>
      <c r="CP121">
        <v>0</v>
      </c>
      <c r="CR121">
        <v>7</v>
      </c>
      <c r="CS121" t="s">
        <v>679</v>
      </c>
      <c r="CT121">
        <v>0</v>
      </c>
      <c r="CV121">
        <v>260</v>
      </c>
      <c r="CW121" t="s">
        <v>679</v>
      </c>
      <c r="CX121">
        <v>0</v>
      </c>
      <c r="CZ121">
        <v>47</v>
      </c>
      <c r="DA121" t="s">
        <v>679</v>
      </c>
      <c r="DB121">
        <v>0</v>
      </c>
      <c r="DD121">
        <v>0</v>
      </c>
      <c r="DF121">
        <v>0</v>
      </c>
      <c r="DH121">
        <v>0</v>
      </c>
      <c r="DJ121">
        <v>441</v>
      </c>
      <c r="DK121" t="s">
        <v>679</v>
      </c>
      <c r="DL121">
        <v>18</v>
      </c>
      <c r="DM121" t="s">
        <v>679</v>
      </c>
      <c r="DN121">
        <v>0</v>
      </c>
      <c r="DP121">
        <v>0</v>
      </c>
      <c r="DR121">
        <v>0</v>
      </c>
      <c r="DT121">
        <v>3</v>
      </c>
      <c r="DU121" t="s">
        <v>679</v>
      </c>
      <c r="DV121">
        <v>10</v>
      </c>
      <c r="DW121" t="s">
        <v>679</v>
      </c>
      <c r="DX121">
        <v>1</v>
      </c>
      <c r="DY121" t="s">
        <v>679</v>
      </c>
      <c r="DZ121">
        <v>47</v>
      </c>
      <c r="EA121" t="s">
        <v>679</v>
      </c>
      <c r="EB121">
        <v>13</v>
      </c>
      <c r="EC121" t="s">
        <v>679</v>
      </c>
      <c r="ED121">
        <v>7</v>
      </c>
      <c r="EE121" t="s">
        <v>679</v>
      </c>
      <c r="EF121">
        <v>0</v>
      </c>
      <c r="EH121">
        <v>0</v>
      </c>
      <c r="EJ121">
        <v>153</v>
      </c>
      <c r="EK121" t="s">
        <v>679</v>
      </c>
      <c r="EL121">
        <v>0</v>
      </c>
      <c r="EN121">
        <v>0</v>
      </c>
      <c r="EP121">
        <v>0</v>
      </c>
      <c r="ER121">
        <v>67</v>
      </c>
      <c r="ES121" t="s">
        <v>679</v>
      </c>
      <c r="ET121">
        <v>34</v>
      </c>
      <c r="EU121" t="s">
        <v>679</v>
      </c>
      <c r="EV121">
        <v>207</v>
      </c>
      <c r="EW121" t="s">
        <v>679</v>
      </c>
      <c r="EX121">
        <v>92</v>
      </c>
      <c r="EY121" t="s">
        <v>679</v>
      </c>
      <c r="EZ121">
        <v>2</v>
      </c>
      <c r="FA121" t="s">
        <v>679</v>
      </c>
      <c r="FB121">
        <v>19</v>
      </c>
      <c r="FC121" t="s">
        <v>679</v>
      </c>
      <c r="FD121">
        <v>11</v>
      </c>
      <c r="FE121" t="s">
        <v>679</v>
      </c>
      <c r="FF121">
        <v>0</v>
      </c>
      <c r="FH121">
        <v>2</v>
      </c>
      <c r="FI121" t="s">
        <v>679</v>
      </c>
      <c r="FJ121">
        <v>47</v>
      </c>
      <c r="FK121" t="s">
        <v>679</v>
      </c>
      <c r="FL121">
        <v>5</v>
      </c>
      <c r="FM121" t="s">
        <v>679</v>
      </c>
      <c r="FN121">
        <v>0</v>
      </c>
      <c r="FP121">
        <v>0</v>
      </c>
      <c r="FR121">
        <v>8</v>
      </c>
      <c r="FS121" t="s">
        <v>679</v>
      </c>
      <c r="FT121">
        <v>9</v>
      </c>
      <c r="FU121" t="s">
        <v>679</v>
      </c>
      <c r="FV121">
        <v>0</v>
      </c>
      <c r="FX121">
        <v>0</v>
      </c>
      <c r="FZ121">
        <v>0</v>
      </c>
      <c r="GB121">
        <v>0</v>
      </c>
      <c r="GD121">
        <v>0</v>
      </c>
      <c r="GF121">
        <v>51</v>
      </c>
      <c r="GG121" t="s">
        <v>679</v>
      </c>
      <c r="GH121">
        <v>0</v>
      </c>
      <c r="GJ121">
        <v>23</v>
      </c>
      <c r="GK121" t="s">
        <v>679</v>
      </c>
      <c r="GL121">
        <v>0</v>
      </c>
      <c r="GN121">
        <v>0</v>
      </c>
      <c r="GP121">
        <v>207</v>
      </c>
      <c r="GQ121" t="s">
        <v>679</v>
      </c>
      <c r="GR121">
        <v>0</v>
      </c>
      <c r="GT121">
        <v>0</v>
      </c>
      <c r="GV121">
        <v>0</v>
      </c>
      <c r="GX121">
        <v>0</v>
      </c>
      <c r="GZ121">
        <v>5</v>
      </c>
      <c r="HA121" t="s">
        <v>679</v>
      </c>
      <c r="HB121">
        <v>0</v>
      </c>
      <c r="HD121">
        <v>8</v>
      </c>
      <c r="HE121" t="s">
        <v>679</v>
      </c>
      <c r="HF121">
        <v>1830</v>
      </c>
      <c r="HG121" t="s">
        <v>679</v>
      </c>
      <c r="HH121">
        <v>0</v>
      </c>
      <c r="HJ121">
        <v>0</v>
      </c>
      <c r="HL121">
        <v>1</v>
      </c>
      <c r="HM121" t="s">
        <v>679</v>
      </c>
      <c r="HN121">
        <v>0</v>
      </c>
      <c r="HP121">
        <v>0</v>
      </c>
      <c r="HR121">
        <v>0</v>
      </c>
      <c r="HT121">
        <v>0</v>
      </c>
      <c r="HV121">
        <v>30</v>
      </c>
      <c r="HW121" t="s">
        <v>679</v>
      </c>
      <c r="HX121">
        <v>0</v>
      </c>
      <c r="HZ121">
        <v>0</v>
      </c>
      <c r="IB121">
        <v>0</v>
      </c>
      <c r="ID121">
        <v>0</v>
      </c>
      <c r="IF121">
        <v>19</v>
      </c>
      <c r="IG121" t="s">
        <v>679</v>
      </c>
      <c r="IH121">
        <v>0</v>
      </c>
      <c r="IJ121">
        <v>47</v>
      </c>
      <c r="IK121" t="s">
        <v>679</v>
      </c>
      <c r="IL121">
        <v>5</v>
      </c>
      <c r="IM121" t="s">
        <v>679</v>
      </c>
      <c r="IN121">
        <v>124</v>
      </c>
      <c r="IO121" t="s">
        <v>679</v>
      </c>
      <c r="IP121">
        <v>0</v>
      </c>
      <c r="IR121">
        <v>0</v>
      </c>
      <c r="IT121">
        <v>0</v>
      </c>
      <c r="IV121">
        <v>10</v>
      </c>
      <c r="IW121" t="s">
        <v>679</v>
      </c>
      <c r="IX121">
        <v>0</v>
      </c>
      <c r="IZ121">
        <v>39</v>
      </c>
      <c r="JA121" t="s">
        <v>679</v>
      </c>
      <c r="JB121">
        <v>63</v>
      </c>
      <c r="JC121" t="s">
        <v>679</v>
      </c>
      <c r="JD121">
        <v>8</v>
      </c>
      <c r="JE121" t="s">
        <v>679</v>
      </c>
      <c r="JF121">
        <v>0</v>
      </c>
      <c r="JH121">
        <v>0</v>
      </c>
      <c r="JJ121">
        <v>12</v>
      </c>
      <c r="JK121" t="s">
        <v>679</v>
      </c>
      <c r="JL121">
        <v>0</v>
      </c>
      <c r="JN121">
        <v>0</v>
      </c>
      <c r="JP121">
        <v>0</v>
      </c>
      <c r="JR121">
        <v>0</v>
      </c>
      <c r="JT121">
        <v>0</v>
      </c>
      <c r="JV121">
        <v>0</v>
      </c>
      <c r="JX121">
        <v>66</v>
      </c>
      <c r="JY121" t="s">
        <v>679</v>
      </c>
      <c r="JZ121">
        <v>0</v>
      </c>
      <c r="KB121">
        <v>0</v>
      </c>
      <c r="KD121">
        <v>165</v>
      </c>
      <c r="KE121" t="s">
        <v>679</v>
      </c>
      <c r="KF121">
        <v>0</v>
      </c>
      <c r="KH121">
        <v>14</v>
      </c>
      <c r="KI121" t="s">
        <v>679</v>
      </c>
      <c r="KJ121">
        <v>0</v>
      </c>
      <c r="KL121">
        <v>269</v>
      </c>
      <c r="KM121" t="s">
        <v>679</v>
      </c>
      <c r="KN121">
        <v>0</v>
      </c>
      <c r="KP121">
        <v>0</v>
      </c>
      <c r="KR121">
        <v>32</v>
      </c>
      <c r="KS121" t="s">
        <v>679</v>
      </c>
      <c r="KT121">
        <v>0</v>
      </c>
      <c r="KV121">
        <v>0</v>
      </c>
      <c r="KX121">
        <v>12</v>
      </c>
      <c r="KY121" t="s">
        <v>679</v>
      </c>
      <c r="KZ121">
        <v>0</v>
      </c>
      <c r="LB121">
        <v>6</v>
      </c>
      <c r="LC121" t="s">
        <v>679</v>
      </c>
      <c r="LD121">
        <v>0</v>
      </c>
      <c r="LF121">
        <v>0</v>
      </c>
      <c r="LH121">
        <v>0</v>
      </c>
      <c r="LJ121">
        <v>43</v>
      </c>
      <c r="LK121" t="s">
        <v>679</v>
      </c>
      <c r="LL121">
        <v>341</v>
      </c>
      <c r="LM121" t="s">
        <v>679</v>
      </c>
      <c r="LN121">
        <v>0</v>
      </c>
      <c r="LP121">
        <v>24</v>
      </c>
      <c r="LQ121" t="s">
        <v>679</v>
      </c>
      <c r="LR121">
        <v>0</v>
      </c>
      <c r="LT121">
        <v>0</v>
      </c>
      <c r="LV121">
        <v>0</v>
      </c>
      <c r="LX121">
        <v>270</v>
      </c>
      <c r="LY121" t="s">
        <v>679</v>
      </c>
      <c r="LZ121">
        <v>0</v>
      </c>
      <c r="MB121">
        <v>0</v>
      </c>
      <c r="MD121">
        <v>0</v>
      </c>
      <c r="MF121">
        <v>0</v>
      </c>
      <c r="MH121">
        <v>28</v>
      </c>
      <c r="MI121" t="s">
        <v>679</v>
      </c>
      <c r="MJ121">
        <v>82</v>
      </c>
      <c r="MK121" t="s">
        <v>679</v>
      </c>
      <c r="ML121">
        <v>0</v>
      </c>
      <c r="MN121">
        <v>28</v>
      </c>
      <c r="MO121" t="s">
        <v>679</v>
      </c>
      <c r="MP121">
        <v>0</v>
      </c>
      <c r="MR121">
        <v>0</v>
      </c>
      <c r="MT121">
        <v>42</v>
      </c>
      <c r="MU121" t="s">
        <v>679</v>
      </c>
      <c r="MV121">
        <v>19</v>
      </c>
      <c r="MW121" t="s">
        <v>679</v>
      </c>
      <c r="MX121">
        <v>1</v>
      </c>
      <c r="MY121" t="s">
        <v>679</v>
      </c>
      <c r="MZ121">
        <v>0</v>
      </c>
      <c r="NB121">
        <v>3</v>
      </c>
      <c r="NC121" t="s">
        <v>679</v>
      </c>
      <c r="ND121">
        <v>0</v>
      </c>
      <c r="NF121">
        <v>0</v>
      </c>
      <c r="NH121">
        <v>91</v>
      </c>
      <c r="NI121" t="s">
        <v>679</v>
      </c>
      <c r="NJ121">
        <v>0</v>
      </c>
      <c r="NL121">
        <v>14</v>
      </c>
      <c r="NM121" t="s">
        <v>679</v>
      </c>
      <c r="NN121">
        <v>0</v>
      </c>
      <c r="NP121">
        <v>0</v>
      </c>
      <c r="NR121">
        <v>86</v>
      </c>
      <c r="NS121" t="s">
        <v>679</v>
      </c>
      <c r="NT121">
        <v>0</v>
      </c>
      <c r="NV121">
        <v>33</v>
      </c>
      <c r="NW121" t="s">
        <v>679</v>
      </c>
      <c r="NX121">
        <v>12</v>
      </c>
      <c r="NY121" t="s">
        <v>679</v>
      </c>
      <c r="NZ121">
        <v>13</v>
      </c>
      <c r="OA121" t="s">
        <v>679</v>
      </c>
      <c r="OB121">
        <v>0</v>
      </c>
      <c r="OD121">
        <v>0</v>
      </c>
      <c r="OF121">
        <v>153</v>
      </c>
      <c r="OG121" t="s">
        <v>679</v>
      </c>
      <c r="OH121">
        <v>0</v>
      </c>
      <c r="OJ121">
        <v>0</v>
      </c>
      <c r="OL121">
        <v>0</v>
      </c>
      <c r="ON121">
        <v>0</v>
      </c>
      <c r="OP121">
        <v>5</v>
      </c>
      <c r="OQ121" t="s">
        <v>679</v>
      </c>
      <c r="OR121">
        <v>0</v>
      </c>
      <c r="OT121">
        <v>166</v>
      </c>
      <c r="OU121" t="s">
        <v>679</v>
      </c>
      <c r="OV121">
        <v>0</v>
      </c>
      <c r="OX121">
        <v>20</v>
      </c>
      <c r="OY121" t="s">
        <v>679</v>
      </c>
      <c r="OZ121">
        <v>41</v>
      </c>
      <c r="PA121" t="s">
        <v>679</v>
      </c>
      <c r="PB121">
        <v>11</v>
      </c>
      <c r="PC121" t="s">
        <v>679</v>
      </c>
      <c r="PD121">
        <v>154</v>
      </c>
      <c r="PE121" t="s">
        <v>679</v>
      </c>
      <c r="PF121">
        <v>4</v>
      </c>
      <c r="PG121" t="s">
        <v>679</v>
      </c>
      <c r="PH121">
        <v>171</v>
      </c>
      <c r="PI121" t="s">
        <v>679</v>
      </c>
      <c r="PJ121">
        <v>0</v>
      </c>
      <c r="PL121">
        <v>0</v>
      </c>
      <c r="PN121">
        <v>58</v>
      </c>
      <c r="PO121" t="s">
        <v>679</v>
      </c>
      <c r="PP121">
        <v>0</v>
      </c>
      <c r="PR121">
        <v>0</v>
      </c>
      <c r="PT121">
        <v>595</v>
      </c>
      <c r="PU121" t="s">
        <v>679</v>
      </c>
      <c r="PV121">
        <v>86</v>
      </c>
      <c r="PW121" t="s">
        <v>679</v>
      </c>
      <c r="PX121">
        <v>6</v>
      </c>
      <c r="PY121" t="s">
        <v>679</v>
      </c>
      <c r="PZ121">
        <v>1</v>
      </c>
      <c r="QA121" t="s">
        <v>679</v>
      </c>
      <c r="QB121">
        <v>0</v>
      </c>
      <c r="QD121">
        <v>5</v>
      </c>
      <c r="QE121" t="s">
        <v>679</v>
      </c>
      <c r="QF121">
        <v>38</v>
      </c>
      <c r="QG121" t="s">
        <v>679</v>
      </c>
      <c r="QH121">
        <v>33</v>
      </c>
      <c r="QI121" t="s">
        <v>679</v>
      </c>
      <c r="QJ121">
        <v>9</v>
      </c>
      <c r="QK121" t="s">
        <v>679</v>
      </c>
      <c r="QL121">
        <v>616</v>
      </c>
      <c r="QM121" t="s">
        <v>679</v>
      </c>
      <c r="QN121">
        <v>263</v>
      </c>
      <c r="QO121" t="s">
        <v>679</v>
      </c>
      <c r="QP121">
        <v>404</v>
      </c>
      <c r="QQ121" t="s">
        <v>679</v>
      </c>
      <c r="QR121">
        <v>125</v>
      </c>
      <c r="QS121" t="s">
        <v>679</v>
      </c>
      <c r="QT121">
        <v>84</v>
      </c>
      <c r="QU121" t="s">
        <v>679</v>
      </c>
      <c r="QV121">
        <v>70</v>
      </c>
      <c r="QW121" t="s">
        <v>679</v>
      </c>
      <c r="QX121">
        <v>79</v>
      </c>
      <c r="QY121" t="s">
        <v>679</v>
      </c>
      <c r="QZ121">
        <v>127</v>
      </c>
      <c r="RA121" t="s">
        <v>679</v>
      </c>
      <c r="RB121">
        <v>19</v>
      </c>
      <c r="RC121" t="s">
        <v>679</v>
      </c>
      <c r="RD121">
        <v>155</v>
      </c>
      <c r="RE121" t="s">
        <v>679</v>
      </c>
      <c r="RF121">
        <v>70</v>
      </c>
      <c r="RG121" t="s">
        <v>679</v>
      </c>
      <c r="RH121">
        <v>168</v>
      </c>
      <c r="RI121" t="s">
        <v>679</v>
      </c>
      <c r="RJ121">
        <v>273</v>
      </c>
      <c r="RK121" t="s">
        <v>679</v>
      </c>
      <c r="RL121">
        <v>166</v>
      </c>
      <c r="RM121" t="s">
        <v>679</v>
      </c>
      <c r="RN121">
        <v>7</v>
      </c>
      <c r="RO121" t="s">
        <v>679</v>
      </c>
      <c r="RP121">
        <v>7</v>
      </c>
      <c r="RQ121" t="s">
        <v>679</v>
      </c>
      <c r="RR121">
        <v>0</v>
      </c>
      <c r="RT121">
        <v>17</v>
      </c>
      <c r="RU121" t="s">
        <v>679</v>
      </c>
      <c r="RV121">
        <v>639</v>
      </c>
      <c r="RW121" t="s">
        <v>679</v>
      </c>
      <c r="RX121">
        <v>136</v>
      </c>
      <c r="RY121" t="s">
        <v>679</v>
      </c>
      <c r="RZ121">
        <v>104</v>
      </c>
      <c r="SA121" t="s">
        <v>679</v>
      </c>
      <c r="SB121">
        <v>68</v>
      </c>
      <c r="SC121" t="s">
        <v>679</v>
      </c>
      <c r="SD121">
        <v>33</v>
      </c>
      <c r="SE121" t="s">
        <v>679</v>
      </c>
      <c r="SF121">
        <v>20</v>
      </c>
      <c r="SG121" t="s">
        <v>679</v>
      </c>
      <c r="SH121">
        <v>139</v>
      </c>
      <c r="SI121" t="s">
        <v>679</v>
      </c>
      <c r="SJ121">
        <v>311</v>
      </c>
      <c r="SK121" t="s">
        <v>679</v>
      </c>
      <c r="SL121">
        <v>60</v>
      </c>
      <c r="SM121" t="s">
        <v>679</v>
      </c>
      <c r="SN121">
        <v>72</v>
      </c>
      <c r="SO121" t="s">
        <v>679</v>
      </c>
      <c r="SP121">
        <v>81</v>
      </c>
      <c r="SQ121" t="s">
        <v>679</v>
      </c>
      <c r="SR121">
        <v>93</v>
      </c>
      <c r="SS121" t="s">
        <v>679</v>
      </c>
      <c r="ST121">
        <v>121</v>
      </c>
      <c r="SU121" t="s">
        <v>679</v>
      </c>
      <c r="SV121">
        <v>23</v>
      </c>
      <c r="SW121" t="s">
        <v>679</v>
      </c>
      <c r="SX121">
        <v>216</v>
      </c>
      <c r="SY121" t="s">
        <v>679</v>
      </c>
      <c r="SZ121">
        <v>17</v>
      </c>
      <c r="TA121" t="s">
        <v>679</v>
      </c>
      <c r="TB121">
        <v>60</v>
      </c>
      <c r="TC121" t="s">
        <v>679</v>
      </c>
      <c r="TD121">
        <v>292</v>
      </c>
      <c r="TE121" t="s">
        <v>679</v>
      </c>
      <c r="TF121">
        <v>4</v>
      </c>
      <c r="TG121" t="s">
        <v>679</v>
      </c>
      <c r="TH121">
        <v>236</v>
      </c>
      <c r="TI121" t="s">
        <v>679</v>
      </c>
      <c r="TJ121">
        <v>0</v>
      </c>
      <c r="TL121">
        <v>38</v>
      </c>
      <c r="TM121" t="s">
        <v>679</v>
      </c>
      <c r="TN121">
        <v>6</v>
      </c>
      <c r="TO121" t="s">
        <v>679</v>
      </c>
      <c r="TP121">
        <v>72</v>
      </c>
      <c r="TQ121" t="s">
        <v>679</v>
      </c>
      <c r="TR121">
        <v>24</v>
      </c>
      <c r="TS121" t="s">
        <v>679</v>
      </c>
      <c r="TT121">
        <v>281</v>
      </c>
      <c r="TU121" t="s">
        <v>679</v>
      </c>
      <c r="TV121">
        <v>0</v>
      </c>
      <c r="TX121">
        <v>0</v>
      </c>
      <c r="TZ121">
        <v>0</v>
      </c>
      <c r="UB121">
        <v>0</v>
      </c>
      <c r="UD121">
        <v>0</v>
      </c>
      <c r="UF121">
        <v>0</v>
      </c>
      <c r="UH121">
        <v>79</v>
      </c>
      <c r="UI121" t="s">
        <v>679</v>
      </c>
      <c r="UJ121">
        <v>131</v>
      </c>
      <c r="UK121" t="s">
        <v>679</v>
      </c>
      <c r="UL121">
        <v>54</v>
      </c>
      <c r="UM121" t="s">
        <v>679</v>
      </c>
      <c r="UN121">
        <v>118</v>
      </c>
      <c r="UO121" t="s">
        <v>679</v>
      </c>
      <c r="UP121">
        <v>21</v>
      </c>
      <c r="UQ121" t="s">
        <v>679</v>
      </c>
      <c r="UR121">
        <v>56</v>
      </c>
      <c r="US121" t="s">
        <v>679</v>
      </c>
      <c r="UT121">
        <v>0</v>
      </c>
      <c r="UV121">
        <v>30</v>
      </c>
      <c r="UW121" t="s">
        <v>679</v>
      </c>
      <c r="UX121">
        <v>48</v>
      </c>
      <c r="UY121" t="s">
        <v>679</v>
      </c>
      <c r="UZ121">
        <v>58</v>
      </c>
      <c r="VA121" t="s">
        <v>679</v>
      </c>
      <c r="VB121">
        <v>43</v>
      </c>
      <c r="VC121" t="s">
        <v>679</v>
      </c>
      <c r="VD121">
        <v>84</v>
      </c>
      <c r="VE121" t="s">
        <v>679</v>
      </c>
      <c r="VF121">
        <v>26</v>
      </c>
      <c r="VG121" t="s">
        <v>679</v>
      </c>
      <c r="VH121">
        <v>20</v>
      </c>
      <c r="VI121" t="s">
        <v>679</v>
      </c>
      <c r="VJ121">
        <v>30</v>
      </c>
      <c r="VK121" t="s">
        <v>679</v>
      </c>
      <c r="VL121">
        <v>44</v>
      </c>
      <c r="VM121" t="s">
        <v>679</v>
      </c>
      <c r="VN121">
        <v>0</v>
      </c>
      <c r="VP121">
        <v>80</v>
      </c>
      <c r="VQ121" t="s">
        <v>679</v>
      </c>
      <c r="VR121">
        <v>0</v>
      </c>
      <c r="VT121">
        <v>9</v>
      </c>
      <c r="VU121" t="s">
        <v>679</v>
      </c>
      <c r="VV121">
        <v>4</v>
      </c>
      <c r="VW121" t="s">
        <v>679</v>
      </c>
      <c r="VX121">
        <v>0</v>
      </c>
      <c r="VZ121">
        <v>82</v>
      </c>
      <c r="WA121" t="s">
        <v>679</v>
      </c>
      <c r="WB121">
        <v>67</v>
      </c>
      <c r="WC121" t="s">
        <v>679</v>
      </c>
      <c r="WD121">
        <v>673</v>
      </c>
      <c r="WE121" t="s">
        <v>679</v>
      </c>
      <c r="WF121">
        <v>8</v>
      </c>
      <c r="WG121" t="s">
        <v>679</v>
      </c>
      <c r="WH121">
        <v>79</v>
      </c>
      <c r="WI121" t="s">
        <v>679</v>
      </c>
      <c r="WJ121">
        <v>64</v>
      </c>
      <c r="WK121" t="s">
        <v>679</v>
      </c>
      <c r="WL121">
        <v>11</v>
      </c>
      <c r="WM121" t="s">
        <v>679</v>
      </c>
      <c r="WN121">
        <v>0</v>
      </c>
      <c r="WP121">
        <v>82</v>
      </c>
      <c r="WQ121" t="s">
        <v>679</v>
      </c>
      <c r="WR121">
        <v>0</v>
      </c>
      <c r="WT121">
        <v>18</v>
      </c>
      <c r="WU121" t="s">
        <v>679</v>
      </c>
      <c r="WV121">
        <v>0</v>
      </c>
      <c r="WX121">
        <v>1485</v>
      </c>
      <c r="WY121" t="s">
        <v>679</v>
      </c>
      <c r="WZ121">
        <v>224</v>
      </c>
      <c r="XA121" t="s">
        <v>679</v>
      </c>
      <c r="XB121">
        <v>0</v>
      </c>
      <c r="XD121">
        <v>21</v>
      </c>
      <c r="XE121" t="s">
        <v>679</v>
      </c>
      <c r="XF121">
        <v>705</v>
      </c>
      <c r="XG121" t="s">
        <v>679</v>
      </c>
      <c r="XH121">
        <v>233</v>
      </c>
      <c r="XI121" t="s">
        <v>679</v>
      </c>
      <c r="XJ121">
        <v>48</v>
      </c>
      <c r="XK121" t="s">
        <v>679</v>
      </c>
      <c r="XL121">
        <v>48</v>
      </c>
      <c r="XM121" t="s">
        <v>679</v>
      </c>
      <c r="XN121">
        <v>1</v>
      </c>
      <c r="XO121" t="s">
        <v>679</v>
      </c>
      <c r="XP121">
        <v>19</v>
      </c>
      <c r="XQ121" t="s">
        <v>679</v>
      </c>
      <c r="XR121">
        <v>600</v>
      </c>
      <c r="XS121" t="s">
        <v>679</v>
      </c>
      <c r="XT121">
        <v>2</v>
      </c>
      <c r="XU121" t="s">
        <v>679</v>
      </c>
      <c r="XV121">
        <v>12</v>
      </c>
      <c r="XW121" t="s">
        <v>679</v>
      </c>
      <c r="XX121">
        <v>30</v>
      </c>
      <c r="XY121" t="s">
        <v>679</v>
      </c>
      <c r="XZ121">
        <v>9</v>
      </c>
      <c r="YA121" t="s">
        <v>679</v>
      </c>
      <c r="YB121">
        <v>0</v>
      </c>
      <c r="YD121">
        <v>5</v>
      </c>
      <c r="YE121" t="s">
        <v>679</v>
      </c>
      <c r="YF121">
        <v>24</v>
      </c>
      <c r="YG121" t="s">
        <v>679</v>
      </c>
      <c r="YH121">
        <v>139</v>
      </c>
      <c r="YI121" t="s">
        <v>679</v>
      </c>
      <c r="YJ121">
        <v>94</v>
      </c>
      <c r="YK121" t="s">
        <v>679</v>
      </c>
      <c r="YL121">
        <v>10</v>
      </c>
      <c r="YM121" t="s">
        <v>679</v>
      </c>
      <c r="YN121">
        <v>88</v>
      </c>
      <c r="YO121" t="s">
        <v>679</v>
      </c>
      <c r="YP121">
        <v>11</v>
      </c>
      <c r="YQ121" t="s">
        <v>679</v>
      </c>
      <c r="YR121">
        <v>0</v>
      </c>
      <c r="YT121">
        <v>0</v>
      </c>
      <c r="YV121">
        <v>21739</v>
      </c>
      <c r="YW121" t="e">
        <v>#N/A</v>
      </c>
      <c r="YY121">
        <v>17412</v>
      </c>
      <c r="YZ121">
        <v>582</v>
      </c>
      <c r="ZA121">
        <v>4575</v>
      </c>
      <c r="ZB121">
        <v>4327</v>
      </c>
      <c r="ZC121">
        <v>7593</v>
      </c>
      <c r="ZD121">
        <v>21</v>
      </c>
      <c r="ZE121">
        <v>12755</v>
      </c>
      <c r="ZF121">
        <v>4656</v>
      </c>
      <c r="ZG121">
        <v>1937</v>
      </c>
      <c r="ZH121">
        <v>142</v>
      </c>
      <c r="ZI121">
        <v>9530</v>
      </c>
      <c r="ZJ121">
        <v>7735</v>
      </c>
      <c r="ZK121">
        <v>1492</v>
      </c>
      <c r="ZL121">
        <v>9530</v>
      </c>
      <c r="ZM121">
        <v>3520</v>
      </c>
      <c r="ZN121">
        <v>647</v>
      </c>
      <c r="ZO121">
        <v>10131</v>
      </c>
      <c r="ZP121">
        <v>317</v>
      </c>
      <c r="ZQ121">
        <v>901</v>
      </c>
      <c r="ZR121">
        <v>286</v>
      </c>
      <c r="ZS121">
        <v>2993</v>
      </c>
      <c r="ZT121">
        <v>788</v>
      </c>
      <c r="ZU121">
        <v>142</v>
      </c>
      <c r="ZV121">
        <v>124</v>
      </c>
      <c r="ZW121">
        <v>4336</v>
      </c>
      <c r="ZX121">
        <v>0</v>
      </c>
      <c r="ZY121">
        <v>462</v>
      </c>
      <c r="AAA121" s="26"/>
    </row>
    <row r="122" spans="1:703" x14ac:dyDescent="0.25">
      <c r="A122" t="s">
        <v>778</v>
      </c>
      <c r="B122">
        <v>0</v>
      </c>
      <c r="D122">
        <v>887</v>
      </c>
      <c r="E122" t="s">
        <v>679</v>
      </c>
      <c r="F122">
        <v>24</v>
      </c>
      <c r="G122" t="s">
        <v>679</v>
      </c>
      <c r="H122">
        <v>0</v>
      </c>
      <c r="J122">
        <v>0</v>
      </c>
      <c r="L122">
        <v>0</v>
      </c>
      <c r="N122">
        <v>0</v>
      </c>
      <c r="P122">
        <v>0</v>
      </c>
      <c r="R122">
        <v>0</v>
      </c>
      <c r="T122">
        <v>0</v>
      </c>
      <c r="V122">
        <v>0</v>
      </c>
      <c r="X122">
        <v>0</v>
      </c>
      <c r="Z122">
        <v>0</v>
      </c>
      <c r="AB122">
        <v>10</v>
      </c>
      <c r="AC122" t="s">
        <v>679</v>
      </c>
      <c r="AD122">
        <v>0</v>
      </c>
      <c r="AF122">
        <v>0</v>
      </c>
      <c r="AH122">
        <v>0</v>
      </c>
      <c r="AJ122">
        <v>17</v>
      </c>
      <c r="AK122" t="s">
        <v>679</v>
      </c>
      <c r="AL122">
        <v>0</v>
      </c>
      <c r="AN122">
        <v>0</v>
      </c>
      <c r="AP122">
        <v>0</v>
      </c>
      <c r="AR122">
        <v>0</v>
      </c>
      <c r="AT122">
        <v>0</v>
      </c>
      <c r="AV122">
        <v>0</v>
      </c>
      <c r="AX122">
        <v>23</v>
      </c>
      <c r="AY122" t="s">
        <v>679</v>
      </c>
      <c r="AZ122">
        <v>0</v>
      </c>
      <c r="BB122">
        <v>0</v>
      </c>
      <c r="BD122">
        <v>0</v>
      </c>
      <c r="BF122">
        <v>0</v>
      </c>
      <c r="BH122">
        <v>3</v>
      </c>
      <c r="BI122" t="s">
        <v>679</v>
      </c>
      <c r="BJ122">
        <v>38</v>
      </c>
      <c r="BK122" t="s">
        <v>679</v>
      </c>
      <c r="BL122">
        <v>0</v>
      </c>
      <c r="BN122">
        <v>0</v>
      </c>
      <c r="BP122">
        <v>0</v>
      </c>
      <c r="BR122">
        <v>0</v>
      </c>
      <c r="BT122">
        <v>0</v>
      </c>
      <c r="BV122">
        <v>16</v>
      </c>
      <c r="BW122" t="s">
        <v>679</v>
      </c>
      <c r="BX122">
        <v>0</v>
      </c>
      <c r="BZ122">
        <v>0</v>
      </c>
      <c r="CB122">
        <v>0</v>
      </c>
      <c r="CD122">
        <v>16</v>
      </c>
      <c r="CE122" t="s">
        <v>679</v>
      </c>
      <c r="CF122">
        <v>0</v>
      </c>
      <c r="CH122">
        <v>44</v>
      </c>
      <c r="CI122" t="s">
        <v>679</v>
      </c>
      <c r="CJ122">
        <v>0</v>
      </c>
      <c r="CL122">
        <v>0</v>
      </c>
      <c r="CN122">
        <v>38</v>
      </c>
      <c r="CO122" t="s">
        <v>679</v>
      </c>
      <c r="CP122">
        <v>0</v>
      </c>
      <c r="CR122">
        <v>0</v>
      </c>
      <c r="CT122">
        <v>0</v>
      </c>
      <c r="CV122">
        <v>0</v>
      </c>
      <c r="CX122">
        <v>0</v>
      </c>
      <c r="CZ122">
        <v>0</v>
      </c>
      <c r="DB122">
        <v>0</v>
      </c>
      <c r="DD122">
        <v>0</v>
      </c>
      <c r="DF122">
        <v>1</v>
      </c>
      <c r="DG122" t="s">
        <v>679</v>
      </c>
      <c r="DH122">
        <v>0</v>
      </c>
      <c r="DJ122">
        <v>0</v>
      </c>
      <c r="DL122">
        <v>0</v>
      </c>
      <c r="DN122">
        <v>12</v>
      </c>
      <c r="DO122" t="s">
        <v>679</v>
      </c>
      <c r="DP122">
        <v>0</v>
      </c>
      <c r="DR122">
        <v>0</v>
      </c>
      <c r="DT122">
        <v>0</v>
      </c>
      <c r="DV122">
        <v>30</v>
      </c>
      <c r="DW122" t="s">
        <v>679</v>
      </c>
      <c r="DX122">
        <v>0</v>
      </c>
      <c r="DZ122">
        <v>19</v>
      </c>
      <c r="EA122" t="s">
        <v>679</v>
      </c>
      <c r="EB122">
        <v>74</v>
      </c>
      <c r="EC122" t="s">
        <v>679</v>
      </c>
      <c r="ED122">
        <v>4</v>
      </c>
      <c r="EE122" t="s">
        <v>679</v>
      </c>
      <c r="EF122">
        <v>0</v>
      </c>
      <c r="EH122">
        <v>0</v>
      </c>
      <c r="EJ122">
        <v>0</v>
      </c>
      <c r="EL122">
        <v>0</v>
      </c>
      <c r="EN122">
        <v>0</v>
      </c>
      <c r="EP122">
        <v>0</v>
      </c>
      <c r="ER122">
        <v>115</v>
      </c>
      <c r="ES122" t="s">
        <v>679</v>
      </c>
      <c r="ET122">
        <v>22</v>
      </c>
      <c r="EU122" t="s">
        <v>679</v>
      </c>
      <c r="EV122">
        <v>4</v>
      </c>
      <c r="EW122" t="s">
        <v>679</v>
      </c>
      <c r="EX122">
        <v>157</v>
      </c>
      <c r="EY122" t="s">
        <v>679</v>
      </c>
      <c r="EZ122">
        <v>0</v>
      </c>
      <c r="FB122">
        <v>55</v>
      </c>
      <c r="FC122" t="s">
        <v>679</v>
      </c>
      <c r="FD122">
        <v>15</v>
      </c>
      <c r="FE122" t="s">
        <v>679</v>
      </c>
      <c r="FF122">
        <v>0</v>
      </c>
      <c r="FH122">
        <v>18</v>
      </c>
      <c r="FI122" t="s">
        <v>679</v>
      </c>
      <c r="FJ122">
        <v>33</v>
      </c>
      <c r="FK122" t="s">
        <v>679</v>
      </c>
      <c r="FL122">
        <v>0</v>
      </c>
      <c r="FN122">
        <v>0</v>
      </c>
      <c r="FP122">
        <v>0</v>
      </c>
      <c r="FR122">
        <v>0</v>
      </c>
      <c r="FT122">
        <v>0</v>
      </c>
      <c r="FV122">
        <v>0</v>
      </c>
      <c r="FX122">
        <v>22</v>
      </c>
      <c r="FY122" t="s">
        <v>679</v>
      </c>
      <c r="FZ122">
        <v>0</v>
      </c>
      <c r="GB122">
        <v>0</v>
      </c>
      <c r="GD122">
        <v>0</v>
      </c>
      <c r="GF122">
        <v>30</v>
      </c>
      <c r="GG122" t="s">
        <v>679</v>
      </c>
      <c r="GH122">
        <v>0</v>
      </c>
      <c r="GJ122">
        <v>38</v>
      </c>
      <c r="GK122" t="s">
        <v>679</v>
      </c>
      <c r="GL122">
        <v>0</v>
      </c>
      <c r="GN122">
        <v>0</v>
      </c>
      <c r="GP122">
        <v>142</v>
      </c>
      <c r="GQ122" t="s">
        <v>679</v>
      </c>
      <c r="GR122">
        <v>0</v>
      </c>
      <c r="GT122">
        <v>0</v>
      </c>
      <c r="GV122">
        <v>0</v>
      </c>
      <c r="GX122">
        <v>0</v>
      </c>
      <c r="GZ122">
        <v>72</v>
      </c>
      <c r="HA122" t="s">
        <v>679</v>
      </c>
      <c r="HB122">
        <v>0</v>
      </c>
      <c r="HD122">
        <v>0</v>
      </c>
      <c r="HF122">
        <v>80</v>
      </c>
      <c r="HG122" t="s">
        <v>679</v>
      </c>
      <c r="HH122">
        <v>0</v>
      </c>
      <c r="HJ122">
        <v>0</v>
      </c>
      <c r="HL122">
        <v>0</v>
      </c>
      <c r="HN122">
        <v>17</v>
      </c>
      <c r="HO122" t="s">
        <v>679</v>
      </c>
      <c r="HP122">
        <v>60</v>
      </c>
      <c r="HQ122" t="s">
        <v>679</v>
      </c>
      <c r="HR122">
        <v>0</v>
      </c>
      <c r="HT122">
        <v>321</v>
      </c>
      <c r="HU122" t="s">
        <v>679</v>
      </c>
      <c r="HV122">
        <v>14</v>
      </c>
      <c r="HW122" t="s">
        <v>679</v>
      </c>
      <c r="HX122">
        <v>9</v>
      </c>
      <c r="HY122" t="s">
        <v>679</v>
      </c>
      <c r="HZ122">
        <v>0</v>
      </c>
      <c r="IB122">
        <v>0</v>
      </c>
      <c r="ID122">
        <v>0</v>
      </c>
      <c r="IF122">
        <v>30</v>
      </c>
      <c r="IG122" t="s">
        <v>679</v>
      </c>
      <c r="IH122">
        <v>0</v>
      </c>
      <c r="IJ122">
        <v>418</v>
      </c>
      <c r="IK122" t="s">
        <v>679</v>
      </c>
      <c r="IL122">
        <v>22</v>
      </c>
      <c r="IM122" t="s">
        <v>679</v>
      </c>
      <c r="IN122">
        <v>0</v>
      </c>
      <c r="IP122">
        <v>0</v>
      </c>
      <c r="IR122">
        <v>4</v>
      </c>
      <c r="IS122" t="s">
        <v>679</v>
      </c>
      <c r="IT122">
        <v>0</v>
      </c>
      <c r="IV122">
        <v>0</v>
      </c>
      <c r="IX122">
        <v>9</v>
      </c>
      <c r="IY122" t="s">
        <v>679</v>
      </c>
      <c r="IZ122">
        <v>36</v>
      </c>
      <c r="JA122" t="s">
        <v>679</v>
      </c>
      <c r="JB122">
        <v>2</v>
      </c>
      <c r="JC122" t="s">
        <v>679</v>
      </c>
      <c r="JD122">
        <v>0</v>
      </c>
      <c r="JF122">
        <v>0</v>
      </c>
      <c r="JH122">
        <v>5</v>
      </c>
      <c r="JI122" t="s">
        <v>679</v>
      </c>
      <c r="JJ122">
        <v>6</v>
      </c>
      <c r="JK122" t="s">
        <v>679</v>
      </c>
      <c r="JL122">
        <v>0</v>
      </c>
      <c r="JN122">
        <v>0</v>
      </c>
      <c r="JP122">
        <v>0</v>
      </c>
      <c r="JR122">
        <v>0</v>
      </c>
      <c r="JT122">
        <v>35</v>
      </c>
      <c r="JU122" t="s">
        <v>679</v>
      </c>
      <c r="JV122">
        <v>0</v>
      </c>
      <c r="JX122">
        <v>156</v>
      </c>
      <c r="JY122" t="s">
        <v>679</v>
      </c>
      <c r="JZ122">
        <v>213</v>
      </c>
      <c r="KA122" t="s">
        <v>679</v>
      </c>
      <c r="KB122">
        <v>0</v>
      </c>
      <c r="KD122">
        <v>19</v>
      </c>
      <c r="KE122" t="s">
        <v>679</v>
      </c>
      <c r="KF122">
        <v>0</v>
      </c>
      <c r="KH122">
        <v>5</v>
      </c>
      <c r="KI122" t="s">
        <v>679</v>
      </c>
      <c r="KJ122">
        <v>0</v>
      </c>
      <c r="KL122">
        <v>0</v>
      </c>
      <c r="KN122">
        <v>0</v>
      </c>
      <c r="KP122">
        <v>0</v>
      </c>
      <c r="KR122">
        <v>40</v>
      </c>
      <c r="KS122" t="s">
        <v>679</v>
      </c>
      <c r="KT122">
        <v>24</v>
      </c>
      <c r="KU122" t="s">
        <v>679</v>
      </c>
      <c r="KV122">
        <v>0</v>
      </c>
      <c r="KX122">
        <v>0</v>
      </c>
      <c r="KZ122">
        <v>0</v>
      </c>
      <c r="LB122">
        <v>0</v>
      </c>
      <c r="LD122">
        <v>0</v>
      </c>
      <c r="LF122">
        <v>0</v>
      </c>
      <c r="LH122">
        <v>0</v>
      </c>
      <c r="LJ122">
        <v>0</v>
      </c>
      <c r="LL122">
        <v>0</v>
      </c>
      <c r="LN122">
        <v>0</v>
      </c>
      <c r="LP122">
        <v>0</v>
      </c>
      <c r="LR122">
        <v>0</v>
      </c>
      <c r="LT122">
        <v>0</v>
      </c>
      <c r="LV122">
        <v>35</v>
      </c>
      <c r="LW122" t="s">
        <v>679</v>
      </c>
      <c r="LX122">
        <v>0</v>
      </c>
      <c r="LZ122">
        <v>0</v>
      </c>
      <c r="MB122">
        <v>0</v>
      </c>
      <c r="MD122">
        <v>42</v>
      </c>
      <c r="ME122" t="s">
        <v>679</v>
      </c>
      <c r="MF122">
        <v>0</v>
      </c>
      <c r="MH122">
        <v>0</v>
      </c>
      <c r="MJ122">
        <v>0</v>
      </c>
      <c r="ML122">
        <v>0</v>
      </c>
      <c r="MN122">
        <v>29</v>
      </c>
      <c r="MO122" t="s">
        <v>679</v>
      </c>
      <c r="MP122">
        <v>0</v>
      </c>
      <c r="MR122">
        <v>0</v>
      </c>
      <c r="MT122">
        <v>0</v>
      </c>
      <c r="MV122">
        <v>24</v>
      </c>
      <c r="MW122" t="s">
        <v>679</v>
      </c>
      <c r="MX122">
        <v>0</v>
      </c>
      <c r="MZ122">
        <v>0</v>
      </c>
      <c r="NB122">
        <v>117</v>
      </c>
      <c r="NC122" t="s">
        <v>679</v>
      </c>
      <c r="ND122">
        <v>0</v>
      </c>
      <c r="NF122">
        <v>0</v>
      </c>
      <c r="NH122">
        <v>0</v>
      </c>
      <c r="NJ122">
        <v>16</v>
      </c>
      <c r="NK122" t="s">
        <v>679</v>
      </c>
      <c r="NL122">
        <v>0</v>
      </c>
      <c r="NN122">
        <v>0</v>
      </c>
      <c r="NP122">
        <v>0</v>
      </c>
      <c r="NR122">
        <v>13</v>
      </c>
      <c r="NS122" t="s">
        <v>679</v>
      </c>
      <c r="NT122">
        <v>0</v>
      </c>
      <c r="NV122">
        <v>360</v>
      </c>
      <c r="NW122" t="s">
        <v>679</v>
      </c>
      <c r="NX122">
        <v>18</v>
      </c>
      <c r="NY122" t="s">
        <v>679</v>
      </c>
      <c r="NZ122">
        <v>16</v>
      </c>
      <c r="OA122" t="s">
        <v>679</v>
      </c>
      <c r="OB122">
        <v>0</v>
      </c>
      <c r="OD122">
        <v>24</v>
      </c>
      <c r="OE122" t="s">
        <v>679</v>
      </c>
      <c r="OF122">
        <v>58</v>
      </c>
      <c r="OG122" t="s">
        <v>679</v>
      </c>
      <c r="OH122">
        <v>18</v>
      </c>
      <c r="OI122" t="s">
        <v>679</v>
      </c>
      <c r="OJ122">
        <v>20</v>
      </c>
      <c r="OK122" t="s">
        <v>679</v>
      </c>
      <c r="OL122">
        <v>0</v>
      </c>
      <c r="ON122">
        <v>0</v>
      </c>
      <c r="OP122">
        <v>0</v>
      </c>
      <c r="OR122">
        <v>10</v>
      </c>
      <c r="OS122" t="s">
        <v>679</v>
      </c>
      <c r="OT122">
        <v>21</v>
      </c>
      <c r="OU122" t="s">
        <v>679</v>
      </c>
      <c r="OV122">
        <v>0</v>
      </c>
      <c r="OX122">
        <v>30</v>
      </c>
      <c r="OY122" t="s">
        <v>679</v>
      </c>
      <c r="OZ122">
        <v>0</v>
      </c>
      <c r="PB122">
        <v>0</v>
      </c>
      <c r="PD122">
        <v>53</v>
      </c>
      <c r="PE122" t="s">
        <v>679</v>
      </c>
      <c r="PF122">
        <v>0</v>
      </c>
      <c r="PH122">
        <v>0</v>
      </c>
      <c r="PJ122">
        <v>0</v>
      </c>
      <c r="PL122">
        <v>0</v>
      </c>
      <c r="PN122">
        <v>0</v>
      </c>
      <c r="PP122">
        <v>0</v>
      </c>
      <c r="PR122">
        <v>0</v>
      </c>
      <c r="PT122">
        <v>0</v>
      </c>
      <c r="PV122">
        <v>126</v>
      </c>
      <c r="PW122" t="s">
        <v>679</v>
      </c>
      <c r="PX122">
        <v>0</v>
      </c>
      <c r="PZ122">
        <v>51</v>
      </c>
      <c r="QA122" t="s">
        <v>679</v>
      </c>
      <c r="QB122">
        <v>131</v>
      </c>
      <c r="QC122" t="s">
        <v>679</v>
      </c>
      <c r="QD122">
        <v>0</v>
      </c>
      <c r="QF122">
        <v>32</v>
      </c>
      <c r="QG122" t="s">
        <v>679</v>
      </c>
      <c r="QH122">
        <v>9</v>
      </c>
      <c r="QI122" t="s">
        <v>679</v>
      </c>
      <c r="QJ122">
        <v>10</v>
      </c>
      <c r="QK122" t="s">
        <v>679</v>
      </c>
      <c r="QL122">
        <v>555</v>
      </c>
      <c r="QM122" t="s">
        <v>679</v>
      </c>
      <c r="QN122">
        <v>258</v>
      </c>
      <c r="QO122" t="s">
        <v>679</v>
      </c>
      <c r="QP122">
        <v>174</v>
      </c>
      <c r="QQ122" t="s">
        <v>679</v>
      </c>
      <c r="QR122">
        <v>194</v>
      </c>
      <c r="QS122" t="s">
        <v>679</v>
      </c>
      <c r="QT122">
        <v>32</v>
      </c>
      <c r="QU122" t="s">
        <v>679</v>
      </c>
      <c r="QV122">
        <v>87</v>
      </c>
      <c r="QW122" t="s">
        <v>679</v>
      </c>
      <c r="QX122">
        <v>48</v>
      </c>
      <c r="QY122" t="s">
        <v>679</v>
      </c>
      <c r="QZ122">
        <v>130</v>
      </c>
      <c r="RA122" t="s">
        <v>679</v>
      </c>
      <c r="RB122">
        <v>5</v>
      </c>
      <c r="RC122" t="s">
        <v>679</v>
      </c>
      <c r="RD122">
        <v>35</v>
      </c>
      <c r="RE122" t="s">
        <v>679</v>
      </c>
      <c r="RF122">
        <v>0</v>
      </c>
      <c r="RH122">
        <v>22</v>
      </c>
      <c r="RI122" t="s">
        <v>679</v>
      </c>
      <c r="RJ122">
        <v>63</v>
      </c>
      <c r="RK122" t="s">
        <v>679</v>
      </c>
      <c r="RL122">
        <v>262</v>
      </c>
      <c r="RM122" t="s">
        <v>679</v>
      </c>
      <c r="RN122">
        <v>48</v>
      </c>
      <c r="RO122" t="s">
        <v>679</v>
      </c>
      <c r="RP122">
        <v>4</v>
      </c>
      <c r="RQ122" t="s">
        <v>679</v>
      </c>
      <c r="RR122">
        <v>4</v>
      </c>
      <c r="RS122" t="s">
        <v>679</v>
      </c>
      <c r="RT122">
        <v>4</v>
      </c>
      <c r="RU122" t="s">
        <v>679</v>
      </c>
      <c r="RV122">
        <v>492</v>
      </c>
      <c r="RW122" t="s">
        <v>679</v>
      </c>
      <c r="RX122">
        <v>108</v>
      </c>
      <c r="RY122" t="s">
        <v>679</v>
      </c>
      <c r="RZ122">
        <v>103</v>
      </c>
      <c r="SA122" t="s">
        <v>679</v>
      </c>
      <c r="SB122">
        <v>57</v>
      </c>
      <c r="SC122" t="s">
        <v>679</v>
      </c>
      <c r="SD122">
        <v>43</v>
      </c>
      <c r="SE122" t="s">
        <v>679</v>
      </c>
      <c r="SF122">
        <v>5</v>
      </c>
      <c r="SG122" t="s">
        <v>679</v>
      </c>
      <c r="SH122">
        <v>130</v>
      </c>
      <c r="SI122" t="s">
        <v>679</v>
      </c>
      <c r="SJ122">
        <v>59</v>
      </c>
      <c r="SK122" t="s">
        <v>679</v>
      </c>
      <c r="SL122">
        <v>120</v>
      </c>
      <c r="SM122" t="s">
        <v>679</v>
      </c>
      <c r="SN122">
        <v>89</v>
      </c>
      <c r="SO122" t="s">
        <v>679</v>
      </c>
      <c r="SP122">
        <v>101</v>
      </c>
      <c r="SQ122" t="s">
        <v>679</v>
      </c>
      <c r="SR122">
        <v>126</v>
      </c>
      <c r="SS122" t="s">
        <v>679</v>
      </c>
      <c r="ST122">
        <v>78</v>
      </c>
      <c r="SU122" t="s">
        <v>679</v>
      </c>
      <c r="SV122">
        <v>24</v>
      </c>
      <c r="SW122" t="s">
        <v>679</v>
      </c>
      <c r="SX122">
        <v>133</v>
      </c>
      <c r="SY122" t="s">
        <v>679</v>
      </c>
      <c r="SZ122">
        <v>25</v>
      </c>
      <c r="TA122" t="s">
        <v>679</v>
      </c>
      <c r="TB122">
        <v>187</v>
      </c>
      <c r="TC122" t="s">
        <v>679</v>
      </c>
      <c r="TD122">
        <v>303</v>
      </c>
      <c r="TE122" t="s">
        <v>679</v>
      </c>
      <c r="TF122">
        <v>2</v>
      </c>
      <c r="TG122" t="s">
        <v>679</v>
      </c>
      <c r="TH122">
        <v>139</v>
      </c>
      <c r="TI122" t="s">
        <v>679</v>
      </c>
      <c r="TJ122">
        <v>4</v>
      </c>
      <c r="TK122" t="s">
        <v>679</v>
      </c>
      <c r="TL122">
        <v>13</v>
      </c>
      <c r="TM122" t="s">
        <v>679</v>
      </c>
      <c r="TN122">
        <v>15</v>
      </c>
      <c r="TO122" t="s">
        <v>679</v>
      </c>
      <c r="TP122">
        <v>98</v>
      </c>
      <c r="TQ122" t="s">
        <v>679</v>
      </c>
      <c r="TR122">
        <v>81</v>
      </c>
      <c r="TS122" t="s">
        <v>679</v>
      </c>
      <c r="TT122">
        <v>271</v>
      </c>
      <c r="TU122" t="s">
        <v>679</v>
      </c>
      <c r="TV122">
        <v>0</v>
      </c>
      <c r="TX122">
        <v>0</v>
      </c>
      <c r="TZ122">
        <v>3</v>
      </c>
      <c r="UA122" t="s">
        <v>679</v>
      </c>
      <c r="UB122">
        <v>0</v>
      </c>
      <c r="UD122">
        <v>0</v>
      </c>
      <c r="UF122">
        <v>0</v>
      </c>
      <c r="UH122">
        <v>90</v>
      </c>
      <c r="UI122" t="s">
        <v>679</v>
      </c>
      <c r="UJ122">
        <v>99</v>
      </c>
      <c r="UK122" t="s">
        <v>679</v>
      </c>
      <c r="UL122">
        <v>118</v>
      </c>
      <c r="UM122" t="s">
        <v>679</v>
      </c>
      <c r="UN122">
        <v>148</v>
      </c>
      <c r="UO122" t="s">
        <v>679</v>
      </c>
      <c r="UP122">
        <v>22</v>
      </c>
      <c r="UQ122" t="s">
        <v>679</v>
      </c>
      <c r="UR122">
        <v>13</v>
      </c>
      <c r="US122" t="s">
        <v>679</v>
      </c>
      <c r="UT122">
        <v>0</v>
      </c>
      <c r="UV122">
        <v>14</v>
      </c>
      <c r="UW122" t="s">
        <v>679</v>
      </c>
      <c r="UX122">
        <v>70</v>
      </c>
      <c r="UY122" t="s">
        <v>679</v>
      </c>
      <c r="UZ122">
        <v>117</v>
      </c>
      <c r="VA122" t="s">
        <v>679</v>
      </c>
      <c r="VB122">
        <v>23</v>
      </c>
      <c r="VC122" t="s">
        <v>679</v>
      </c>
      <c r="VD122">
        <v>65</v>
      </c>
      <c r="VE122" t="s">
        <v>679</v>
      </c>
      <c r="VF122">
        <v>6</v>
      </c>
      <c r="VG122" t="s">
        <v>679</v>
      </c>
      <c r="VH122">
        <v>48</v>
      </c>
      <c r="VI122" t="s">
        <v>679</v>
      </c>
      <c r="VJ122">
        <v>90</v>
      </c>
      <c r="VK122" t="s">
        <v>679</v>
      </c>
      <c r="VL122">
        <v>0</v>
      </c>
      <c r="VN122">
        <v>0</v>
      </c>
      <c r="VP122">
        <v>7</v>
      </c>
      <c r="VQ122" t="s">
        <v>679</v>
      </c>
      <c r="VR122">
        <v>0</v>
      </c>
      <c r="VT122">
        <v>10</v>
      </c>
      <c r="VU122" t="s">
        <v>679</v>
      </c>
      <c r="VV122">
        <v>34</v>
      </c>
      <c r="VW122" t="s">
        <v>679</v>
      </c>
      <c r="VX122">
        <v>4</v>
      </c>
      <c r="VY122" t="s">
        <v>679</v>
      </c>
      <c r="VZ122">
        <v>101</v>
      </c>
      <c r="WA122" t="s">
        <v>679</v>
      </c>
      <c r="WB122">
        <v>605</v>
      </c>
      <c r="WC122" t="s">
        <v>679</v>
      </c>
      <c r="WD122">
        <v>337</v>
      </c>
      <c r="WE122" t="s">
        <v>679</v>
      </c>
      <c r="WF122">
        <v>162</v>
      </c>
      <c r="WG122" t="s">
        <v>679</v>
      </c>
      <c r="WH122">
        <v>80</v>
      </c>
      <c r="WI122" t="s">
        <v>679</v>
      </c>
      <c r="WJ122">
        <v>37</v>
      </c>
      <c r="WK122" t="s">
        <v>679</v>
      </c>
      <c r="WL122">
        <v>446</v>
      </c>
      <c r="WM122" t="s">
        <v>679</v>
      </c>
      <c r="WN122">
        <v>0</v>
      </c>
      <c r="WP122">
        <v>0</v>
      </c>
      <c r="WR122">
        <v>0</v>
      </c>
      <c r="WT122">
        <v>115</v>
      </c>
      <c r="WU122" t="s">
        <v>679</v>
      </c>
      <c r="WV122">
        <v>1</v>
      </c>
      <c r="WW122" t="s">
        <v>679</v>
      </c>
      <c r="WX122">
        <v>676</v>
      </c>
      <c r="WY122" t="s">
        <v>679</v>
      </c>
      <c r="WZ122">
        <v>136</v>
      </c>
      <c r="XA122" t="s">
        <v>679</v>
      </c>
      <c r="XB122">
        <v>0</v>
      </c>
      <c r="XD122">
        <v>131</v>
      </c>
      <c r="XE122" t="s">
        <v>679</v>
      </c>
      <c r="XF122">
        <v>735</v>
      </c>
      <c r="XG122" t="s">
        <v>679</v>
      </c>
      <c r="XH122">
        <v>22</v>
      </c>
      <c r="XI122" t="s">
        <v>679</v>
      </c>
      <c r="XJ122">
        <v>96</v>
      </c>
      <c r="XK122" t="s">
        <v>679</v>
      </c>
      <c r="XL122">
        <v>25</v>
      </c>
      <c r="XM122" t="s">
        <v>679</v>
      </c>
      <c r="XN122">
        <v>0</v>
      </c>
      <c r="XP122">
        <v>36</v>
      </c>
      <c r="XQ122" t="s">
        <v>679</v>
      </c>
      <c r="XR122">
        <v>279</v>
      </c>
      <c r="XS122" t="s">
        <v>679</v>
      </c>
      <c r="XT122">
        <v>4</v>
      </c>
      <c r="XU122" t="s">
        <v>679</v>
      </c>
      <c r="XV122">
        <v>5</v>
      </c>
      <c r="XW122" t="s">
        <v>679</v>
      </c>
      <c r="XX122">
        <v>0</v>
      </c>
      <c r="XZ122">
        <v>0</v>
      </c>
      <c r="YB122">
        <v>0</v>
      </c>
      <c r="YD122">
        <v>1</v>
      </c>
      <c r="YE122" t="s">
        <v>679</v>
      </c>
      <c r="YF122">
        <v>24</v>
      </c>
      <c r="YG122" t="s">
        <v>679</v>
      </c>
      <c r="YH122">
        <v>1059</v>
      </c>
      <c r="YI122" t="s">
        <v>679</v>
      </c>
      <c r="YJ122">
        <v>53</v>
      </c>
      <c r="YK122" t="s">
        <v>679</v>
      </c>
      <c r="YL122">
        <v>25</v>
      </c>
      <c r="YM122" t="s">
        <v>679</v>
      </c>
      <c r="YN122">
        <v>127</v>
      </c>
      <c r="YO122" t="s">
        <v>679</v>
      </c>
      <c r="YP122">
        <v>6</v>
      </c>
      <c r="YQ122" t="s">
        <v>679</v>
      </c>
      <c r="YR122">
        <v>0</v>
      </c>
      <c r="YT122">
        <v>0</v>
      </c>
      <c r="YV122">
        <v>15803</v>
      </c>
      <c r="YW122" t="e">
        <v>#N/A</v>
      </c>
      <c r="YY122">
        <v>12166</v>
      </c>
      <c r="YZ122">
        <v>557</v>
      </c>
      <c r="ZA122">
        <v>4854</v>
      </c>
      <c r="ZB122">
        <v>3637</v>
      </c>
      <c r="ZC122">
        <v>3823</v>
      </c>
      <c r="ZD122">
        <v>108</v>
      </c>
      <c r="ZE122">
        <v>6891</v>
      </c>
      <c r="ZF122">
        <v>5275</v>
      </c>
      <c r="ZG122">
        <v>934</v>
      </c>
      <c r="ZH122">
        <v>23</v>
      </c>
      <c r="ZI122">
        <v>4757</v>
      </c>
      <c r="ZJ122">
        <v>3846</v>
      </c>
      <c r="ZK122">
        <v>1213</v>
      </c>
      <c r="ZL122">
        <v>4757</v>
      </c>
      <c r="ZM122">
        <v>2805</v>
      </c>
      <c r="ZN122">
        <v>775</v>
      </c>
      <c r="ZO122">
        <v>9823</v>
      </c>
      <c r="ZP122">
        <v>622</v>
      </c>
      <c r="ZQ122">
        <v>1836</v>
      </c>
      <c r="ZR122">
        <v>281</v>
      </c>
      <c r="ZS122">
        <v>1133</v>
      </c>
      <c r="ZT122">
        <v>77</v>
      </c>
      <c r="ZU122">
        <v>23</v>
      </c>
      <c r="ZV122">
        <v>0</v>
      </c>
      <c r="ZW122">
        <v>1931</v>
      </c>
      <c r="ZX122">
        <v>0</v>
      </c>
      <c r="ZY122">
        <v>558</v>
      </c>
      <c r="AAA122" s="26"/>
    </row>
    <row r="123" spans="1:703" x14ac:dyDescent="0.25">
      <c r="A123" t="s">
        <v>270</v>
      </c>
      <c r="B123">
        <v>0</v>
      </c>
      <c r="D123">
        <v>63</v>
      </c>
      <c r="E123" t="s">
        <v>679</v>
      </c>
      <c r="F123">
        <v>1</v>
      </c>
      <c r="G123" t="s">
        <v>679</v>
      </c>
      <c r="H123">
        <v>0</v>
      </c>
      <c r="J123">
        <v>0</v>
      </c>
      <c r="L123">
        <v>0</v>
      </c>
      <c r="N123">
        <v>0</v>
      </c>
      <c r="P123">
        <v>0</v>
      </c>
      <c r="R123">
        <v>0</v>
      </c>
      <c r="T123">
        <v>2</v>
      </c>
      <c r="U123" t="s">
        <v>679</v>
      </c>
      <c r="V123">
        <v>0</v>
      </c>
      <c r="X123">
        <v>0</v>
      </c>
      <c r="Z123">
        <v>1214</v>
      </c>
      <c r="AA123" t="s">
        <v>679</v>
      </c>
      <c r="AB123">
        <v>246</v>
      </c>
      <c r="AC123" t="s">
        <v>679</v>
      </c>
      <c r="AD123">
        <v>0</v>
      </c>
      <c r="AF123">
        <v>203</v>
      </c>
      <c r="AG123" t="s">
        <v>679</v>
      </c>
      <c r="AH123">
        <v>0</v>
      </c>
      <c r="AJ123">
        <v>8</v>
      </c>
      <c r="AK123" t="s">
        <v>679</v>
      </c>
      <c r="AL123">
        <v>0</v>
      </c>
      <c r="AN123">
        <v>7</v>
      </c>
      <c r="AO123" t="s">
        <v>679</v>
      </c>
      <c r="AP123">
        <v>0</v>
      </c>
      <c r="AR123">
        <v>0</v>
      </c>
      <c r="AT123">
        <v>263</v>
      </c>
      <c r="AU123" t="s">
        <v>679</v>
      </c>
      <c r="AV123">
        <v>11</v>
      </c>
      <c r="AW123" t="s">
        <v>679</v>
      </c>
      <c r="AX123">
        <v>52</v>
      </c>
      <c r="AY123" t="s">
        <v>679</v>
      </c>
      <c r="AZ123">
        <v>0</v>
      </c>
      <c r="BB123">
        <v>0</v>
      </c>
      <c r="BD123">
        <v>0</v>
      </c>
      <c r="BF123">
        <v>0</v>
      </c>
      <c r="BH123">
        <v>8</v>
      </c>
      <c r="BI123" t="s">
        <v>679</v>
      </c>
      <c r="BJ123">
        <v>0</v>
      </c>
      <c r="BL123">
        <v>13</v>
      </c>
      <c r="BM123" t="s">
        <v>679</v>
      </c>
      <c r="BN123">
        <v>7</v>
      </c>
      <c r="BO123" t="s">
        <v>679</v>
      </c>
      <c r="BP123">
        <v>0</v>
      </c>
      <c r="BR123">
        <v>11</v>
      </c>
      <c r="BS123" t="s">
        <v>679</v>
      </c>
      <c r="BT123">
        <v>0</v>
      </c>
      <c r="BV123">
        <v>25</v>
      </c>
      <c r="BW123" t="s">
        <v>679</v>
      </c>
      <c r="BX123">
        <v>0</v>
      </c>
      <c r="BZ123">
        <v>0</v>
      </c>
      <c r="CB123">
        <v>0</v>
      </c>
      <c r="CD123">
        <v>0</v>
      </c>
      <c r="CF123">
        <v>402</v>
      </c>
      <c r="CG123" t="s">
        <v>679</v>
      </c>
      <c r="CH123">
        <v>0</v>
      </c>
      <c r="CJ123">
        <v>0</v>
      </c>
      <c r="CL123">
        <v>0</v>
      </c>
      <c r="CN123">
        <v>11</v>
      </c>
      <c r="CO123" t="s">
        <v>679</v>
      </c>
      <c r="CP123">
        <v>0</v>
      </c>
      <c r="CR123">
        <v>3</v>
      </c>
      <c r="CS123" t="s">
        <v>679</v>
      </c>
      <c r="CT123">
        <v>0</v>
      </c>
      <c r="CV123">
        <v>0</v>
      </c>
      <c r="CX123">
        <v>0</v>
      </c>
      <c r="CZ123">
        <v>86</v>
      </c>
      <c r="DA123" t="s">
        <v>679</v>
      </c>
      <c r="DB123">
        <v>38</v>
      </c>
      <c r="DC123" t="s">
        <v>679</v>
      </c>
      <c r="DD123">
        <v>0</v>
      </c>
      <c r="DF123">
        <v>0</v>
      </c>
      <c r="DH123">
        <v>0</v>
      </c>
      <c r="DJ123">
        <v>0</v>
      </c>
      <c r="DL123">
        <v>0</v>
      </c>
      <c r="DN123">
        <v>75</v>
      </c>
      <c r="DO123" t="s">
        <v>679</v>
      </c>
      <c r="DP123">
        <v>0</v>
      </c>
      <c r="DR123">
        <v>0</v>
      </c>
      <c r="DT123">
        <v>0</v>
      </c>
      <c r="DV123">
        <v>0</v>
      </c>
      <c r="DX123">
        <v>1</v>
      </c>
      <c r="DY123" t="s">
        <v>679</v>
      </c>
      <c r="DZ123">
        <v>0</v>
      </c>
      <c r="EB123">
        <v>1</v>
      </c>
      <c r="EC123" t="s">
        <v>679</v>
      </c>
      <c r="ED123">
        <v>2</v>
      </c>
      <c r="EE123" t="s">
        <v>679</v>
      </c>
      <c r="EF123">
        <v>0</v>
      </c>
      <c r="EH123">
        <v>0</v>
      </c>
      <c r="EJ123">
        <v>5</v>
      </c>
      <c r="EK123" t="s">
        <v>679</v>
      </c>
      <c r="EL123">
        <v>0</v>
      </c>
      <c r="EN123">
        <v>0</v>
      </c>
      <c r="EP123">
        <v>0</v>
      </c>
      <c r="ER123">
        <v>66</v>
      </c>
      <c r="ES123" t="s">
        <v>679</v>
      </c>
      <c r="ET123">
        <v>193</v>
      </c>
      <c r="EU123" t="s">
        <v>679</v>
      </c>
      <c r="EV123">
        <v>0</v>
      </c>
      <c r="EX123">
        <v>1585</v>
      </c>
      <c r="EY123" t="s">
        <v>679</v>
      </c>
      <c r="EZ123">
        <v>21</v>
      </c>
      <c r="FA123" t="s">
        <v>679</v>
      </c>
      <c r="FB123">
        <v>0</v>
      </c>
      <c r="FD123">
        <v>3</v>
      </c>
      <c r="FE123" t="s">
        <v>679</v>
      </c>
      <c r="FF123">
        <v>0</v>
      </c>
      <c r="FH123">
        <v>0</v>
      </c>
      <c r="FJ123">
        <v>0</v>
      </c>
      <c r="FL123">
        <v>11</v>
      </c>
      <c r="FM123" t="s">
        <v>679</v>
      </c>
      <c r="FN123">
        <v>0</v>
      </c>
      <c r="FP123">
        <v>837</v>
      </c>
      <c r="FQ123" t="s">
        <v>679</v>
      </c>
      <c r="FR123">
        <v>8</v>
      </c>
      <c r="FS123" t="s">
        <v>679</v>
      </c>
      <c r="FT123">
        <v>8</v>
      </c>
      <c r="FU123" t="s">
        <v>679</v>
      </c>
      <c r="FV123">
        <v>4</v>
      </c>
      <c r="FW123" t="s">
        <v>679</v>
      </c>
      <c r="FX123">
        <v>4</v>
      </c>
      <c r="FY123" t="s">
        <v>679</v>
      </c>
      <c r="FZ123">
        <v>16</v>
      </c>
      <c r="GA123" t="s">
        <v>679</v>
      </c>
      <c r="GB123">
        <v>5</v>
      </c>
      <c r="GC123" t="s">
        <v>679</v>
      </c>
      <c r="GD123">
        <v>2051</v>
      </c>
      <c r="GE123" t="s">
        <v>679</v>
      </c>
      <c r="GF123">
        <v>32</v>
      </c>
      <c r="GG123" t="s">
        <v>679</v>
      </c>
      <c r="GH123">
        <v>14</v>
      </c>
      <c r="GI123" t="s">
        <v>679</v>
      </c>
      <c r="GJ123">
        <v>27</v>
      </c>
      <c r="GK123" t="s">
        <v>679</v>
      </c>
      <c r="GL123">
        <v>0</v>
      </c>
      <c r="GN123">
        <v>5</v>
      </c>
      <c r="GO123" t="s">
        <v>679</v>
      </c>
      <c r="GP123">
        <v>701</v>
      </c>
      <c r="GQ123" t="s">
        <v>679</v>
      </c>
      <c r="GR123">
        <v>0</v>
      </c>
      <c r="GT123">
        <v>3</v>
      </c>
      <c r="GU123" t="s">
        <v>679</v>
      </c>
      <c r="GV123">
        <v>17</v>
      </c>
      <c r="GW123" t="s">
        <v>679</v>
      </c>
      <c r="GX123">
        <v>0</v>
      </c>
      <c r="GZ123">
        <v>266</v>
      </c>
      <c r="HA123" t="s">
        <v>679</v>
      </c>
      <c r="HB123">
        <v>0</v>
      </c>
      <c r="HD123">
        <v>4</v>
      </c>
      <c r="HE123" t="s">
        <v>679</v>
      </c>
      <c r="HF123">
        <v>54</v>
      </c>
      <c r="HG123" t="s">
        <v>679</v>
      </c>
      <c r="HH123">
        <v>0</v>
      </c>
      <c r="HJ123">
        <v>287</v>
      </c>
      <c r="HK123" t="s">
        <v>679</v>
      </c>
      <c r="HL123">
        <v>0</v>
      </c>
      <c r="HN123">
        <v>21</v>
      </c>
      <c r="HO123" t="s">
        <v>679</v>
      </c>
      <c r="HP123">
        <v>13</v>
      </c>
      <c r="HQ123" t="s">
        <v>679</v>
      </c>
      <c r="HR123">
        <v>0</v>
      </c>
      <c r="HT123">
        <v>234</v>
      </c>
      <c r="HU123" t="s">
        <v>679</v>
      </c>
      <c r="HV123">
        <v>0</v>
      </c>
      <c r="HX123">
        <v>10</v>
      </c>
      <c r="HY123" t="s">
        <v>679</v>
      </c>
      <c r="HZ123">
        <v>0</v>
      </c>
      <c r="IB123">
        <v>1</v>
      </c>
      <c r="IC123" t="s">
        <v>679</v>
      </c>
      <c r="ID123">
        <v>6</v>
      </c>
      <c r="IE123" t="s">
        <v>679</v>
      </c>
      <c r="IF123">
        <v>4</v>
      </c>
      <c r="IG123" t="s">
        <v>679</v>
      </c>
      <c r="IH123">
        <v>7</v>
      </c>
      <c r="II123" t="s">
        <v>679</v>
      </c>
      <c r="IJ123">
        <v>0</v>
      </c>
      <c r="IL123">
        <v>39</v>
      </c>
      <c r="IM123" t="s">
        <v>679</v>
      </c>
      <c r="IN123">
        <v>43</v>
      </c>
      <c r="IO123" t="s">
        <v>679</v>
      </c>
      <c r="IP123">
        <v>0</v>
      </c>
      <c r="IR123">
        <v>0</v>
      </c>
      <c r="IT123">
        <v>0</v>
      </c>
      <c r="IV123">
        <v>3</v>
      </c>
      <c r="IW123" t="s">
        <v>679</v>
      </c>
      <c r="IX123">
        <v>0</v>
      </c>
      <c r="IZ123">
        <v>16</v>
      </c>
      <c r="JA123" t="s">
        <v>679</v>
      </c>
      <c r="JB123">
        <v>0</v>
      </c>
      <c r="JD123">
        <v>0</v>
      </c>
      <c r="JF123">
        <v>0</v>
      </c>
      <c r="JH123">
        <v>0</v>
      </c>
      <c r="JJ123">
        <v>0</v>
      </c>
      <c r="JL123">
        <v>0</v>
      </c>
      <c r="JN123">
        <v>0</v>
      </c>
      <c r="JP123">
        <v>18</v>
      </c>
      <c r="JQ123" t="s">
        <v>679</v>
      </c>
      <c r="JR123">
        <v>997</v>
      </c>
      <c r="JS123" t="s">
        <v>679</v>
      </c>
      <c r="JT123">
        <v>0</v>
      </c>
      <c r="JV123">
        <v>0</v>
      </c>
      <c r="JX123">
        <v>22</v>
      </c>
      <c r="JY123" t="s">
        <v>679</v>
      </c>
      <c r="JZ123">
        <v>0</v>
      </c>
      <c r="KB123">
        <v>0</v>
      </c>
      <c r="KD123">
        <v>193</v>
      </c>
      <c r="KE123" t="s">
        <v>679</v>
      </c>
      <c r="KF123">
        <v>0</v>
      </c>
      <c r="KH123">
        <v>1156</v>
      </c>
      <c r="KI123" t="s">
        <v>679</v>
      </c>
      <c r="KJ123">
        <v>0</v>
      </c>
      <c r="KL123">
        <v>0</v>
      </c>
      <c r="KN123">
        <v>30</v>
      </c>
      <c r="KO123" t="s">
        <v>679</v>
      </c>
      <c r="KP123">
        <v>226</v>
      </c>
      <c r="KQ123" t="s">
        <v>679</v>
      </c>
      <c r="KR123">
        <v>378</v>
      </c>
      <c r="KS123" t="s">
        <v>679</v>
      </c>
      <c r="KT123">
        <v>0</v>
      </c>
      <c r="KV123">
        <v>0</v>
      </c>
      <c r="KX123">
        <v>0</v>
      </c>
      <c r="KZ123">
        <v>0</v>
      </c>
      <c r="LB123">
        <v>76</v>
      </c>
      <c r="LC123" t="s">
        <v>679</v>
      </c>
      <c r="LD123">
        <v>22</v>
      </c>
      <c r="LE123" t="s">
        <v>679</v>
      </c>
      <c r="LF123">
        <v>891</v>
      </c>
      <c r="LG123" t="s">
        <v>679</v>
      </c>
      <c r="LH123">
        <v>0</v>
      </c>
      <c r="LJ123">
        <v>0</v>
      </c>
      <c r="LL123">
        <v>40</v>
      </c>
      <c r="LM123" t="s">
        <v>679</v>
      </c>
      <c r="LN123">
        <v>0</v>
      </c>
      <c r="LP123">
        <v>0</v>
      </c>
      <c r="LR123">
        <v>0</v>
      </c>
      <c r="LT123">
        <v>0</v>
      </c>
      <c r="LV123">
        <v>0</v>
      </c>
      <c r="LX123">
        <v>23</v>
      </c>
      <c r="LY123" t="s">
        <v>679</v>
      </c>
      <c r="LZ123">
        <v>0</v>
      </c>
      <c r="MB123">
        <v>0</v>
      </c>
      <c r="MD123">
        <v>0</v>
      </c>
      <c r="MF123">
        <v>0</v>
      </c>
      <c r="MH123">
        <v>0</v>
      </c>
      <c r="MJ123">
        <v>0</v>
      </c>
      <c r="ML123">
        <v>96</v>
      </c>
      <c r="MM123" t="s">
        <v>679</v>
      </c>
      <c r="MN123">
        <v>101</v>
      </c>
      <c r="MO123" t="s">
        <v>679</v>
      </c>
      <c r="MP123">
        <v>0</v>
      </c>
      <c r="MR123">
        <v>16</v>
      </c>
      <c r="MS123" t="s">
        <v>679</v>
      </c>
      <c r="MT123">
        <v>220</v>
      </c>
      <c r="MU123" t="s">
        <v>679</v>
      </c>
      <c r="MV123">
        <v>177</v>
      </c>
      <c r="MW123" t="s">
        <v>679</v>
      </c>
      <c r="MX123">
        <v>0</v>
      </c>
      <c r="MZ123">
        <v>0</v>
      </c>
      <c r="NB123">
        <v>0</v>
      </c>
      <c r="ND123">
        <v>0</v>
      </c>
      <c r="NF123">
        <v>0</v>
      </c>
      <c r="NH123">
        <v>381</v>
      </c>
      <c r="NI123" t="s">
        <v>679</v>
      </c>
      <c r="NJ123">
        <v>1</v>
      </c>
      <c r="NK123" t="s">
        <v>679</v>
      </c>
      <c r="NL123">
        <v>110</v>
      </c>
      <c r="NM123" t="s">
        <v>679</v>
      </c>
      <c r="NN123">
        <v>38</v>
      </c>
      <c r="NO123" t="s">
        <v>679</v>
      </c>
      <c r="NP123">
        <v>0</v>
      </c>
      <c r="NR123">
        <v>10</v>
      </c>
      <c r="NS123" t="s">
        <v>679</v>
      </c>
      <c r="NT123">
        <v>4</v>
      </c>
      <c r="NU123" t="s">
        <v>679</v>
      </c>
      <c r="NV123">
        <v>4</v>
      </c>
      <c r="NW123" t="s">
        <v>679</v>
      </c>
      <c r="NX123">
        <v>0</v>
      </c>
      <c r="NZ123">
        <v>0</v>
      </c>
      <c r="OB123">
        <v>0</v>
      </c>
      <c r="OD123">
        <v>3</v>
      </c>
      <c r="OE123" t="s">
        <v>679</v>
      </c>
      <c r="OF123">
        <v>693</v>
      </c>
      <c r="OG123" t="s">
        <v>679</v>
      </c>
      <c r="OH123">
        <v>0</v>
      </c>
      <c r="OJ123">
        <v>0</v>
      </c>
      <c r="OL123">
        <v>0</v>
      </c>
      <c r="ON123">
        <v>0</v>
      </c>
      <c r="OP123">
        <v>49</v>
      </c>
      <c r="OQ123" t="s">
        <v>679</v>
      </c>
      <c r="OR123">
        <v>0</v>
      </c>
      <c r="OT123">
        <v>0</v>
      </c>
      <c r="OV123">
        <v>3</v>
      </c>
      <c r="OW123" t="s">
        <v>679</v>
      </c>
      <c r="OX123">
        <v>421</v>
      </c>
      <c r="OY123" t="s">
        <v>679</v>
      </c>
      <c r="OZ123">
        <v>74</v>
      </c>
      <c r="PA123" t="s">
        <v>679</v>
      </c>
      <c r="PB123">
        <v>4</v>
      </c>
      <c r="PC123" t="s">
        <v>679</v>
      </c>
      <c r="PD123">
        <v>790</v>
      </c>
      <c r="PE123" t="s">
        <v>679</v>
      </c>
      <c r="PF123">
        <v>0</v>
      </c>
      <c r="PH123">
        <v>0</v>
      </c>
      <c r="PJ123">
        <v>0</v>
      </c>
      <c r="PL123">
        <v>0</v>
      </c>
      <c r="PN123">
        <v>0</v>
      </c>
      <c r="PP123">
        <v>0</v>
      </c>
      <c r="PR123">
        <v>0</v>
      </c>
      <c r="PT123">
        <v>3</v>
      </c>
      <c r="PU123" t="s">
        <v>679</v>
      </c>
      <c r="PV123">
        <v>30</v>
      </c>
      <c r="PW123" t="s">
        <v>679</v>
      </c>
      <c r="PX123">
        <v>0</v>
      </c>
      <c r="PZ123">
        <v>10</v>
      </c>
      <c r="QA123" t="s">
        <v>679</v>
      </c>
      <c r="QB123">
        <v>0</v>
      </c>
      <c r="QD123">
        <v>0</v>
      </c>
      <c r="QF123">
        <v>0</v>
      </c>
      <c r="QH123">
        <v>0</v>
      </c>
      <c r="QJ123">
        <v>22</v>
      </c>
      <c r="QK123" t="s">
        <v>679</v>
      </c>
      <c r="QL123">
        <v>1231</v>
      </c>
      <c r="QM123" t="s">
        <v>679</v>
      </c>
      <c r="QN123">
        <v>397</v>
      </c>
      <c r="QO123" t="s">
        <v>679</v>
      </c>
      <c r="QP123">
        <v>476</v>
      </c>
      <c r="QQ123" t="s">
        <v>679</v>
      </c>
      <c r="QR123">
        <v>707</v>
      </c>
      <c r="QS123" t="s">
        <v>679</v>
      </c>
      <c r="QT123">
        <v>396</v>
      </c>
      <c r="QU123" t="s">
        <v>679</v>
      </c>
      <c r="QV123">
        <v>21</v>
      </c>
      <c r="QW123" t="s">
        <v>679</v>
      </c>
      <c r="QX123">
        <v>377</v>
      </c>
      <c r="QY123" t="s">
        <v>679</v>
      </c>
      <c r="QZ123">
        <v>447</v>
      </c>
      <c r="RA123" t="s">
        <v>679</v>
      </c>
      <c r="RB123">
        <v>250</v>
      </c>
      <c r="RC123" t="s">
        <v>679</v>
      </c>
      <c r="RD123">
        <v>201</v>
      </c>
      <c r="RE123" t="s">
        <v>679</v>
      </c>
      <c r="RF123">
        <v>169</v>
      </c>
      <c r="RG123" t="s">
        <v>679</v>
      </c>
      <c r="RH123">
        <v>34</v>
      </c>
      <c r="RI123" t="s">
        <v>679</v>
      </c>
      <c r="RJ123">
        <v>520</v>
      </c>
      <c r="RK123" t="s">
        <v>679</v>
      </c>
      <c r="RL123">
        <v>12</v>
      </c>
      <c r="RM123" t="s">
        <v>679</v>
      </c>
      <c r="RN123">
        <v>187</v>
      </c>
      <c r="RO123" t="s">
        <v>679</v>
      </c>
      <c r="RP123">
        <v>13</v>
      </c>
      <c r="RQ123" t="s">
        <v>679</v>
      </c>
      <c r="RR123">
        <v>0</v>
      </c>
      <c r="RT123">
        <v>6</v>
      </c>
      <c r="RU123" t="s">
        <v>679</v>
      </c>
      <c r="RV123">
        <v>1847</v>
      </c>
      <c r="RW123" t="s">
        <v>679</v>
      </c>
      <c r="RX123">
        <v>402</v>
      </c>
      <c r="RY123" t="s">
        <v>679</v>
      </c>
      <c r="RZ123">
        <v>348</v>
      </c>
      <c r="SA123" t="s">
        <v>679</v>
      </c>
      <c r="SB123">
        <v>549</v>
      </c>
      <c r="SC123" t="s">
        <v>679</v>
      </c>
      <c r="SD123">
        <v>199</v>
      </c>
      <c r="SE123" t="s">
        <v>679</v>
      </c>
      <c r="SF123">
        <v>65</v>
      </c>
      <c r="SG123" t="s">
        <v>679</v>
      </c>
      <c r="SH123">
        <v>469</v>
      </c>
      <c r="SI123" t="s">
        <v>679</v>
      </c>
      <c r="SJ123">
        <v>843</v>
      </c>
      <c r="SK123" t="s">
        <v>679</v>
      </c>
      <c r="SL123">
        <v>73</v>
      </c>
      <c r="SM123" t="s">
        <v>679</v>
      </c>
      <c r="SN123">
        <v>157</v>
      </c>
      <c r="SO123" t="s">
        <v>679</v>
      </c>
      <c r="SP123">
        <v>362</v>
      </c>
      <c r="SQ123" t="s">
        <v>679</v>
      </c>
      <c r="SR123">
        <v>964</v>
      </c>
      <c r="SS123" t="s">
        <v>679</v>
      </c>
      <c r="ST123">
        <v>297</v>
      </c>
      <c r="SU123" t="s">
        <v>679</v>
      </c>
      <c r="SV123">
        <v>141</v>
      </c>
      <c r="SW123" t="s">
        <v>679</v>
      </c>
      <c r="SX123">
        <v>333</v>
      </c>
      <c r="SY123" t="s">
        <v>679</v>
      </c>
      <c r="SZ123">
        <v>185</v>
      </c>
      <c r="TA123" t="s">
        <v>679</v>
      </c>
      <c r="TB123">
        <v>258</v>
      </c>
      <c r="TC123" t="s">
        <v>679</v>
      </c>
      <c r="TD123">
        <v>354</v>
      </c>
      <c r="TE123" t="s">
        <v>679</v>
      </c>
      <c r="TF123">
        <v>29</v>
      </c>
      <c r="TG123" t="s">
        <v>679</v>
      </c>
      <c r="TH123">
        <v>623</v>
      </c>
      <c r="TI123" t="s">
        <v>679</v>
      </c>
      <c r="TJ123">
        <v>9</v>
      </c>
      <c r="TK123" t="s">
        <v>679</v>
      </c>
      <c r="TL123">
        <v>44</v>
      </c>
      <c r="TM123" t="s">
        <v>679</v>
      </c>
      <c r="TN123">
        <v>558</v>
      </c>
      <c r="TO123" t="s">
        <v>679</v>
      </c>
      <c r="TP123">
        <v>372</v>
      </c>
      <c r="TQ123" t="s">
        <v>679</v>
      </c>
      <c r="TR123">
        <v>40</v>
      </c>
      <c r="TS123" t="s">
        <v>679</v>
      </c>
      <c r="TT123">
        <v>816</v>
      </c>
      <c r="TU123" t="s">
        <v>679</v>
      </c>
      <c r="TV123">
        <v>10</v>
      </c>
      <c r="TW123" t="s">
        <v>679</v>
      </c>
      <c r="TX123">
        <v>30</v>
      </c>
      <c r="TY123" t="s">
        <v>679</v>
      </c>
      <c r="TZ123">
        <v>0</v>
      </c>
      <c r="UB123">
        <v>40</v>
      </c>
      <c r="UC123" t="s">
        <v>679</v>
      </c>
      <c r="UD123">
        <v>467</v>
      </c>
      <c r="UE123" t="s">
        <v>679</v>
      </c>
      <c r="UF123">
        <v>0</v>
      </c>
      <c r="UH123">
        <v>247</v>
      </c>
      <c r="UI123" t="s">
        <v>679</v>
      </c>
      <c r="UJ123">
        <v>555</v>
      </c>
      <c r="UK123" t="s">
        <v>679</v>
      </c>
      <c r="UL123">
        <v>361</v>
      </c>
      <c r="UM123" t="s">
        <v>679</v>
      </c>
      <c r="UN123">
        <v>607</v>
      </c>
      <c r="UO123" t="s">
        <v>679</v>
      </c>
      <c r="UP123">
        <v>325</v>
      </c>
      <c r="UQ123" t="s">
        <v>679</v>
      </c>
      <c r="UR123">
        <v>2135</v>
      </c>
      <c r="US123" t="s">
        <v>679</v>
      </c>
      <c r="UT123">
        <v>5</v>
      </c>
      <c r="UU123" t="s">
        <v>679</v>
      </c>
      <c r="UV123">
        <v>1468</v>
      </c>
      <c r="UW123" t="s">
        <v>679</v>
      </c>
      <c r="UX123">
        <v>218</v>
      </c>
      <c r="UY123" t="s">
        <v>679</v>
      </c>
      <c r="UZ123">
        <v>409</v>
      </c>
      <c r="VA123" t="s">
        <v>679</v>
      </c>
      <c r="VB123">
        <v>363</v>
      </c>
      <c r="VC123" t="s">
        <v>679</v>
      </c>
      <c r="VD123">
        <v>562</v>
      </c>
      <c r="VE123" t="s">
        <v>679</v>
      </c>
      <c r="VF123">
        <v>72</v>
      </c>
      <c r="VG123" t="s">
        <v>679</v>
      </c>
      <c r="VH123">
        <v>136</v>
      </c>
      <c r="VI123" t="s">
        <v>679</v>
      </c>
      <c r="VJ123">
        <v>208</v>
      </c>
      <c r="VK123" t="s">
        <v>679</v>
      </c>
      <c r="VL123">
        <v>168</v>
      </c>
      <c r="VM123" t="s">
        <v>679</v>
      </c>
      <c r="VN123">
        <v>0</v>
      </c>
      <c r="VP123">
        <v>91</v>
      </c>
      <c r="VQ123" t="s">
        <v>679</v>
      </c>
      <c r="VR123">
        <v>0</v>
      </c>
      <c r="VT123">
        <v>65</v>
      </c>
      <c r="VU123" t="s">
        <v>679</v>
      </c>
      <c r="VV123">
        <v>15</v>
      </c>
      <c r="VW123" t="s">
        <v>679</v>
      </c>
      <c r="VX123">
        <v>43</v>
      </c>
      <c r="VY123" t="s">
        <v>679</v>
      </c>
      <c r="VZ123">
        <v>145</v>
      </c>
      <c r="WA123" t="s">
        <v>679</v>
      </c>
      <c r="WB123">
        <v>1055</v>
      </c>
      <c r="WC123" t="s">
        <v>679</v>
      </c>
      <c r="WD123">
        <v>2037</v>
      </c>
      <c r="WE123" t="s">
        <v>679</v>
      </c>
      <c r="WF123">
        <v>90</v>
      </c>
      <c r="WG123" t="s">
        <v>679</v>
      </c>
      <c r="WH123">
        <v>391</v>
      </c>
      <c r="WI123" t="s">
        <v>679</v>
      </c>
      <c r="WJ123">
        <v>197</v>
      </c>
      <c r="WK123" t="s">
        <v>679</v>
      </c>
      <c r="WL123">
        <v>18</v>
      </c>
      <c r="WM123" t="s">
        <v>679</v>
      </c>
      <c r="WN123">
        <v>311</v>
      </c>
      <c r="WO123" t="s">
        <v>679</v>
      </c>
      <c r="WP123">
        <v>234</v>
      </c>
      <c r="WQ123" t="s">
        <v>679</v>
      </c>
      <c r="WR123">
        <v>15</v>
      </c>
      <c r="WS123" t="s">
        <v>679</v>
      </c>
      <c r="WT123">
        <v>741</v>
      </c>
      <c r="WU123" t="s">
        <v>679</v>
      </c>
      <c r="WV123">
        <v>89</v>
      </c>
      <c r="WW123" t="s">
        <v>679</v>
      </c>
      <c r="WX123">
        <v>2241</v>
      </c>
      <c r="WY123" t="s">
        <v>679</v>
      </c>
      <c r="WZ123">
        <v>1072</v>
      </c>
      <c r="XA123" t="s">
        <v>679</v>
      </c>
      <c r="XB123">
        <v>15</v>
      </c>
      <c r="XC123" t="s">
        <v>679</v>
      </c>
      <c r="XD123">
        <v>3</v>
      </c>
      <c r="XE123" t="s">
        <v>679</v>
      </c>
      <c r="XF123">
        <v>4265</v>
      </c>
      <c r="XG123" t="s">
        <v>679</v>
      </c>
      <c r="XH123">
        <v>134</v>
      </c>
      <c r="XI123" t="s">
        <v>679</v>
      </c>
      <c r="XJ123">
        <v>206</v>
      </c>
      <c r="XK123" t="s">
        <v>679</v>
      </c>
      <c r="XL123">
        <v>163</v>
      </c>
      <c r="XM123" t="s">
        <v>679</v>
      </c>
      <c r="XN123">
        <v>3</v>
      </c>
      <c r="XO123" t="s">
        <v>679</v>
      </c>
      <c r="XP123">
        <v>19</v>
      </c>
      <c r="XQ123" t="s">
        <v>679</v>
      </c>
      <c r="XR123">
        <v>1117</v>
      </c>
      <c r="XS123" t="s">
        <v>679</v>
      </c>
      <c r="XT123">
        <v>51</v>
      </c>
      <c r="XU123" t="s">
        <v>679</v>
      </c>
      <c r="XV123">
        <v>65</v>
      </c>
      <c r="XW123" t="s">
        <v>679</v>
      </c>
      <c r="XX123">
        <v>268</v>
      </c>
      <c r="XY123" t="s">
        <v>679</v>
      </c>
      <c r="XZ123">
        <v>116</v>
      </c>
      <c r="YA123" t="s">
        <v>679</v>
      </c>
      <c r="YB123">
        <v>107</v>
      </c>
      <c r="YC123" t="s">
        <v>679</v>
      </c>
      <c r="YD123">
        <v>0</v>
      </c>
      <c r="YF123">
        <v>129</v>
      </c>
      <c r="YG123" t="s">
        <v>679</v>
      </c>
      <c r="YH123">
        <v>676</v>
      </c>
      <c r="YI123" t="s">
        <v>679</v>
      </c>
      <c r="YJ123">
        <v>42</v>
      </c>
      <c r="YK123" t="s">
        <v>679</v>
      </c>
      <c r="YL123">
        <v>235</v>
      </c>
      <c r="YM123" t="s">
        <v>679</v>
      </c>
      <c r="YN123">
        <v>318</v>
      </c>
      <c r="YO123" t="s">
        <v>679</v>
      </c>
      <c r="YP123">
        <v>157</v>
      </c>
      <c r="YQ123" t="s">
        <v>679</v>
      </c>
      <c r="YR123">
        <v>0</v>
      </c>
      <c r="YT123">
        <v>0</v>
      </c>
      <c r="YV123">
        <v>57815</v>
      </c>
      <c r="YW123" t="s">
        <v>270</v>
      </c>
      <c r="YY123">
        <v>44195</v>
      </c>
      <c r="YZ123">
        <v>6395</v>
      </c>
      <c r="ZA123">
        <v>14388</v>
      </c>
      <c r="ZB123">
        <v>13620</v>
      </c>
      <c r="ZC123">
        <v>14930</v>
      </c>
      <c r="ZD123">
        <v>166</v>
      </c>
      <c r="ZE123">
        <v>27463</v>
      </c>
      <c r="ZF123">
        <v>16714</v>
      </c>
      <c r="ZG123">
        <v>116</v>
      </c>
      <c r="ZH123">
        <v>52</v>
      </c>
      <c r="ZI123">
        <v>15046</v>
      </c>
      <c r="ZJ123">
        <v>14982</v>
      </c>
      <c r="ZK123">
        <v>3207</v>
      </c>
      <c r="ZL123">
        <v>15513</v>
      </c>
      <c r="ZM123">
        <v>11533</v>
      </c>
      <c r="ZN123">
        <v>3496</v>
      </c>
      <c r="ZO123">
        <v>37899</v>
      </c>
      <c r="ZP123">
        <v>682</v>
      </c>
      <c r="ZQ123">
        <v>2509</v>
      </c>
      <c r="ZR123">
        <v>552</v>
      </c>
      <c r="ZS123">
        <v>5852</v>
      </c>
      <c r="ZT123">
        <v>63</v>
      </c>
      <c r="ZU123">
        <v>52</v>
      </c>
      <c r="ZV123">
        <v>43</v>
      </c>
      <c r="ZW123">
        <v>7999</v>
      </c>
      <c r="ZX123">
        <v>467</v>
      </c>
      <c r="ZY123">
        <v>2580</v>
      </c>
      <c r="AAA123" s="26"/>
    </row>
    <row r="124" spans="1:703" x14ac:dyDescent="0.25">
      <c r="A124" t="s">
        <v>779</v>
      </c>
      <c r="B124">
        <v>0</v>
      </c>
      <c r="D124">
        <v>2924</v>
      </c>
      <c r="E124" t="s">
        <v>679</v>
      </c>
      <c r="F124">
        <v>2</v>
      </c>
      <c r="G124" t="s">
        <v>679</v>
      </c>
      <c r="H124">
        <v>0</v>
      </c>
      <c r="J124">
        <v>0</v>
      </c>
      <c r="L124">
        <v>4</v>
      </c>
      <c r="M124" t="s">
        <v>679</v>
      </c>
      <c r="N124">
        <v>0</v>
      </c>
      <c r="P124">
        <v>0</v>
      </c>
      <c r="R124">
        <v>0</v>
      </c>
      <c r="T124">
        <v>0</v>
      </c>
      <c r="V124">
        <v>0</v>
      </c>
      <c r="X124">
        <v>0</v>
      </c>
      <c r="Z124">
        <v>36</v>
      </c>
      <c r="AA124" t="s">
        <v>679</v>
      </c>
      <c r="AB124">
        <v>16</v>
      </c>
      <c r="AC124" t="s">
        <v>679</v>
      </c>
      <c r="AD124">
        <v>0</v>
      </c>
      <c r="AF124">
        <v>43</v>
      </c>
      <c r="AG124" t="s">
        <v>679</v>
      </c>
      <c r="AH124">
        <v>0</v>
      </c>
      <c r="AJ124">
        <v>71</v>
      </c>
      <c r="AK124" t="s">
        <v>679</v>
      </c>
      <c r="AL124">
        <v>0</v>
      </c>
      <c r="AN124">
        <v>0</v>
      </c>
      <c r="AP124">
        <v>0</v>
      </c>
      <c r="AR124">
        <v>12</v>
      </c>
      <c r="AS124" t="s">
        <v>679</v>
      </c>
      <c r="AT124">
        <v>0</v>
      </c>
      <c r="AV124">
        <v>0</v>
      </c>
      <c r="AX124">
        <v>55</v>
      </c>
      <c r="AY124" t="s">
        <v>679</v>
      </c>
      <c r="AZ124">
        <v>0</v>
      </c>
      <c r="BB124">
        <v>0</v>
      </c>
      <c r="BD124">
        <v>0</v>
      </c>
      <c r="BF124">
        <v>291</v>
      </c>
      <c r="BG124" t="s">
        <v>679</v>
      </c>
      <c r="BH124">
        <v>16</v>
      </c>
      <c r="BI124" t="s">
        <v>679</v>
      </c>
      <c r="BJ124">
        <v>82</v>
      </c>
      <c r="BK124" t="s">
        <v>679</v>
      </c>
      <c r="BL124">
        <v>0</v>
      </c>
      <c r="BN124">
        <v>3</v>
      </c>
      <c r="BO124" t="s">
        <v>679</v>
      </c>
      <c r="BP124">
        <v>0</v>
      </c>
      <c r="BR124">
        <v>0</v>
      </c>
      <c r="BT124">
        <v>0</v>
      </c>
      <c r="BV124">
        <v>2</v>
      </c>
      <c r="BW124" t="s">
        <v>679</v>
      </c>
      <c r="BX124">
        <v>0</v>
      </c>
      <c r="BZ124">
        <v>66</v>
      </c>
      <c r="CA124" t="s">
        <v>679</v>
      </c>
      <c r="CB124">
        <v>21</v>
      </c>
      <c r="CC124" t="s">
        <v>679</v>
      </c>
      <c r="CD124">
        <v>15</v>
      </c>
      <c r="CE124" t="s">
        <v>679</v>
      </c>
      <c r="CF124">
        <v>366</v>
      </c>
      <c r="CG124" t="s">
        <v>679</v>
      </c>
      <c r="CH124">
        <v>0</v>
      </c>
      <c r="CJ124">
        <v>0</v>
      </c>
      <c r="CL124">
        <v>0</v>
      </c>
      <c r="CN124">
        <v>689</v>
      </c>
      <c r="CO124" t="s">
        <v>679</v>
      </c>
      <c r="CP124">
        <v>0</v>
      </c>
      <c r="CR124">
        <v>0</v>
      </c>
      <c r="CT124">
        <v>0</v>
      </c>
      <c r="CV124">
        <v>0</v>
      </c>
      <c r="CX124">
        <v>0</v>
      </c>
      <c r="CZ124">
        <v>10</v>
      </c>
      <c r="DA124" t="s">
        <v>679</v>
      </c>
      <c r="DB124">
        <v>0</v>
      </c>
      <c r="DD124">
        <v>0</v>
      </c>
      <c r="DF124">
        <v>0</v>
      </c>
      <c r="DH124">
        <v>0</v>
      </c>
      <c r="DJ124">
        <v>0</v>
      </c>
      <c r="DL124">
        <v>0</v>
      </c>
      <c r="DN124">
        <v>93</v>
      </c>
      <c r="DO124" t="s">
        <v>679</v>
      </c>
      <c r="DP124">
        <v>0</v>
      </c>
      <c r="DR124">
        <v>0</v>
      </c>
      <c r="DT124">
        <v>0</v>
      </c>
      <c r="DV124">
        <v>10</v>
      </c>
      <c r="DW124" t="s">
        <v>679</v>
      </c>
      <c r="DX124">
        <v>1</v>
      </c>
      <c r="DY124" t="s">
        <v>679</v>
      </c>
      <c r="DZ124">
        <v>0</v>
      </c>
      <c r="EB124">
        <v>4</v>
      </c>
      <c r="EC124" t="s">
        <v>679</v>
      </c>
      <c r="ED124">
        <v>0</v>
      </c>
      <c r="EF124">
        <v>0</v>
      </c>
      <c r="EH124">
        <v>0</v>
      </c>
      <c r="EJ124">
        <v>0</v>
      </c>
      <c r="EL124">
        <v>0</v>
      </c>
      <c r="EN124">
        <v>0</v>
      </c>
      <c r="EP124">
        <v>0</v>
      </c>
      <c r="ER124">
        <v>79</v>
      </c>
      <c r="ES124" t="s">
        <v>679</v>
      </c>
      <c r="ET124">
        <v>0</v>
      </c>
      <c r="EV124">
        <v>0</v>
      </c>
      <c r="EX124">
        <v>242</v>
      </c>
      <c r="EY124" t="s">
        <v>679</v>
      </c>
      <c r="EZ124">
        <v>0</v>
      </c>
      <c r="FB124">
        <v>0</v>
      </c>
      <c r="FD124">
        <v>0</v>
      </c>
      <c r="FF124">
        <v>0</v>
      </c>
      <c r="FH124">
        <v>3</v>
      </c>
      <c r="FI124" t="s">
        <v>679</v>
      </c>
      <c r="FJ124">
        <v>0</v>
      </c>
      <c r="FL124">
        <v>0</v>
      </c>
      <c r="FN124">
        <v>0</v>
      </c>
      <c r="FP124">
        <v>270</v>
      </c>
      <c r="FQ124" t="s">
        <v>679</v>
      </c>
      <c r="FR124">
        <v>0</v>
      </c>
      <c r="FT124">
        <v>0</v>
      </c>
      <c r="FV124">
        <v>0</v>
      </c>
      <c r="FX124">
        <v>0</v>
      </c>
      <c r="FZ124">
        <v>0</v>
      </c>
      <c r="GB124">
        <v>0</v>
      </c>
      <c r="GD124">
        <v>47</v>
      </c>
      <c r="GE124" t="s">
        <v>679</v>
      </c>
      <c r="GF124">
        <v>12</v>
      </c>
      <c r="GG124" t="s">
        <v>679</v>
      </c>
      <c r="GH124">
        <v>0</v>
      </c>
      <c r="GJ124">
        <v>783</v>
      </c>
      <c r="GK124" t="s">
        <v>679</v>
      </c>
      <c r="GL124">
        <v>0</v>
      </c>
      <c r="GN124">
        <v>0</v>
      </c>
      <c r="GP124">
        <v>77</v>
      </c>
      <c r="GQ124" t="s">
        <v>679</v>
      </c>
      <c r="GR124">
        <v>0</v>
      </c>
      <c r="GT124">
        <v>0</v>
      </c>
      <c r="GV124">
        <v>16</v>
      </c>
      <c r="GW124" t="s">
        <v>679</v>
      </c>
      <c r="GX124">
        <v>0</v>
      </c>
      <c r="GZ124">
        <v>15</v>
      </c>
      <c r="HA124" t="s">
        <v>679</v>
      </c>
      <c r="HB124">
        <v>0</v>
      </c>
      <c r="HD124">
        <v>0</v>
      </c>
      <c r="HF124">
        <v>2</v>
      </c>
      <c r="HG124" t="s">
        <v>679</v>
      </c>
      <c r="HH124">
        <v>9</v>
      </c>
      <c r="HI124" t="s">
        <v>679</v>
      </c>
      <c r="HJ124">
        <v>19</v>
      </c>
      <c r="HK124" t="s">
        <v>679</v>
      </c>
      <c r="HL124">
        <v>0</v>
      </c>
      <c r="HN124">
        <v>0</v>
      </c>
      <c r="HP124">
        <v>0</v>
      </c>
      <c r="HR124">
        <v>0</v>
      </c>
      <c r="HT124">
        <v>0</v>
      </c>
      <c r="HV124">
        <v>0</v>
      </c>
      <c r="HX124">
        <v>0</v>
      </c>
      <c r="HZ124">
        <v>0</v>
      </c>
      <c r="IB124">
        <v>0</v>
      </c>
      <c r="ID124">
        <v>2</v>
      </c>
      <c r="IE124" t="s">
        <v>679</v>
      </c>
      <c r="IF124">
        <v>0</v>
      </c>
      <c r="IH124">
        <v>0</v>
      </c>
      <c r="IJ124">
        <v>0</v>
      </c>
      <c r="IL124">
        <v>0</v>
      </c>
      <c r="IN124">
        <v>0</v>
      </c>
      <c r="IP124">
        <v>0</v>
      </c>
      <c r="IR124">
        <v>0</v>
      </c>
      <c r="IT124">
        <v>0</v>
      </c>
      <c r="IV124">
        <v>0</v>
      </c>
      <c r="IX124">
        <v>0</v>
      </c>
      <c r="IZ124">
        <v>9</v>
      </c>
      <c r="JA124" t="s">
        <v>679</v>
      </c>
      <c r="JB124">
        <v>0</v>
      </c>
      <c r="JD124">
        <v>0</v>
      </c>
      <c r="JF124">
        <v>0</v>
      </c>
      <c r="JH124">
        <v>0</v>
      </c>
      <c r="JJ124">
        <v>4</v>
      </c>
      <c r="JK124" t="s">
        <v>679</v>
      </c>
      <c r="JL124">
        <v>36</v>
      </c>
      <c r="JM124" t="s">
        <v>679</v>
      </c>
      <c r="JN124">
        <v>0</v>
      </c>
      <c r="JP124">
        <v>30</v>
      </c>
      <c r="JQ124" t="s">
        <v>679</v>
      </c>
      <c r="JR124">
        <v>578</v>
      </c>
      <c r="JS124" t="s">
        <v>679</v>
      </c>
      <c r="JT124">
        <v>525</v>
      </c>
      <c r="JU124" t="s">
        <v>679</v>
      </c>
      <c r="JV124">
        <v>0</v>
      </c>
      <c r="JX124">
        <v>0</v>
      </c>
      <c r="JZ124">
        <v>25</v>
      </c>
      <c r="KA124" t="s">
        <v>679</v>
      </c>
      <c r="KB124">
        <v>0</v>
      </c>
      <c r="KD124">
        <v>6</v>
      </c>
      <c r="KE124" t="s">
        <v>679</v>
      </c>
      <c r="KF124">
        <v>0</v>
      </c>
      <c r="KH124">
        <v>42</v>
      </c>
      <c r="KI124" t="s">
        <v>679</v>
      </c>
      <c r="KJ124">
        <v>0</v>
      </c>
      <c r="KL124">
        <v>0</v>
      </c>
      <c r="KN124">
        <v>0</v>
      </c>
      <c r="KP124">
        <v>0</v>
      </c>
      <c r="KR124">
        <v>19</v>
      </c>
      <c r="KS124" t="s">
        <v>679</v>
      </c>
      <c r="KT124">
        <v>7</v>
      </c>
      <c r="KU124" t="s">
        <v>679</v>
      </c>
      <c r="KV124">
        <v>71</v>
      </c>
      <c r="KW124" t="s">
        <v>679</v>
      </c>
      <c r="KX124">
        <v>0</v>
      </c>
      <c r="KZ124">
        <v>0</v>
      </c>
      <c r="LB124">
        <v>153</v>
      </c>
      <c r="LC124" t="s">
        <v>679</v>
      </c>
      <c r="LD124">
        <v>0</v>
      </c>
      <c r="LF124">
        <v>19</v>
      </c>
      <c r="LG124" t="s">
        <v>679</v>
      </c>
      <c r="LH124">
        <v>2</v>
      </c>
      <c r="LI124" t="s">
        <v>679</v>
      </c>
      <c r="LJ124">
        <v>0</v>
      </c>
      <c r="LL124">
        <v>0</v>
      </c>
      <c r="LN124">
        <v>0</v>
      </c>
      <c r="LP124">
        <v>0</v>
      </c>
      <c r="LR124">
        <v>0</v>
      </c>
      <c r="LT124">
        <v>0</v>
      </c>
      <c r="LV124">
        <v>0</v>
      </c>
      <c r="LX124">
        <v>0</v>
      </c>
      <c r="LZ124">
        <v>0</v>
      </c>
      <c r="MB124">
        <v>0</v>
      </c>
      <c r="MD124">
        <v>8</v>
      </c>
      <c r="ME124" t="s">
        <v>679</v>
      </c>
      <c r="MF124">
        <v>0</v>
      </c>
      <c r="MH124">
        <v>0</v>
      </c>
      <c r="MJ124">
        <v>0</v>
      </c>
      <c r="ML124">
        <v>133</v>
      </c>
      <c r="MM124" t="s">
        <v>679</v>
      </c>
      <c r="MN124">
        <v>0</v>
      </c>
      <c r="MP124">
        <v>0</v>
      </c>
      <c r="MR124">
        <v>37</v>
      </c>
      <c r="MS124" t="s">
        <v>679</v>
      </c>
      <c r="MT124">
        <v>17</v>
      </c>
      <c r="MU124" t="s">
        <v>679</v>
      </c>
      <c r="MV124">
        <v>0</v>
      </c>
      <c r="MX124">
        <v>163</v>
      </c>
      <c r="MY124" t="s">
        <v>679</v>
      </c>
      <c r="MZ124">
        <v>4</v>
      </c>
      <c r="NA124" t="s">
        <v>679</v>
      </c>
      <c r="NB124">
        <v>9</v>
      </c>
      <c r="NC124" t="s">
        <v>679</v>
      </c>
      <c r="ND124">
        <v>0</v>
      </c>
      <c r="NF124">
        <v>0</v>
      </c>
      <c r="NH124">
        <v>0</v>
      </c>
      <c r="NJ124">
        <v>0</v>
      </c>
      <c r="NL124">
        <v>4</v>
      </c>
      <c r="NM124" t="s">
        <v>679</v>
      </c>
      <c r="NN124">
        <v>0</v>
      </c>
      <c r="NP124">
        <v>0</v>
      </c>
      <c r="NR124">
        <v>33</v>
      </c>
      <c r="NS124" t="s">
        <v>679</v>
      </c>
      <c r="NT124">
        <v>6</v>
      </c>
      <c r="NU124" t="s">
        <v>679</v>
      </c>
      <c r="NV124">
        <v>11</v>
      </c>
      <c r="NW124" t="s">
        <v>679</v>
      </c>
      <c r="NX124">
        <v>0</v>
      </c>
      <c r="NZ124">
        <v>35</v>
      </c>
      <c r="OA124" t="s">
        <v>679</v>
      </c>
      <c r="OB124">
        <v>71</v>
      </c>
      <c r="OC124" t="s">
        <v>679</v>
      </c>
      <c r="OD124">
        <v>2</v>
      </c>
      <c r="OE124" t="s">
        <v>679</v>
      </c>
      <c r="OF124">
        <v>278</v>
      </c>
      <c r="OG124" t="s">
        <v>679</v>
      </c>
      <c r="OH124">
        <v>0</v>
      </c>
      <c r="OJ124">
        <v>23</v>
      </c>
      <c r="OK124" t="s">
        <v>679</v>
      </c>
      <c r="OL124">
        <v>0</v>
      </c>
      <c r="ON124">
        <v>0</v>
      </c>
      <c r="OP124">
        <v>0</v>
      </c>
      <c r="OR124">
        <v>0</v>
      </c>
      <c r="OT124">
        <v>7</v>
      </c>
      <c r="OU124" t="s">
        <v>679</v>
      </c>
      <c r="OV124">
        <v>0</v>
      </c>
      <c r="OX124">
        <v>10</v>
      </c>
      <c r="OY124" t="s">
        <v>679</v>
      </c>
      <c r="OZ124">
        <v>4</v>
      </c>
      <c r="PA124" t="s">
        <v>679</v>
      </c>
      <c r="PB124">
        <v>0</v>
      </c>
      <c r="PD124">
        <v>58</v>
      </c>
      <c r="PE124" t="s">
        <v>679</v>
      </c>
      <c r="PF124">
        <v>3</v>
      </c>
      <c r="PG124" t="s">
        <v>679</v>
      </c>
      <c r="PH124">
        <v>5</v>
      </c>
      <c r="PI124" t="s">
        <v>679</v>
      </c>
      <c r="PJ124">
        <v>0</v>
      </c>
      <c r="PL124">
        <v>0</v>
      </c>
      <c r="PN124">
        <v>0</v>
      </c>
      <c r="PP124">
        <v>0</v>
      </c>
      <c r="PR124">
        <v>0</v>
      </c>
      <c r="PT124">
        <v>0</v>
      </c>
      <c r="PV124">
        <v>4</v>
      </c>
      <c r="PW124" t="s">
        <v>679</v>
      </c>
      <c r="PX124">
        <v>0</v>
      </c>
      <c r="PZ124">
        <v>0</v>
      </c>
      <c r="QB124">
        <v>0</v>
      </c>
      <c r="QD124">
        <v>17</v>
      </c>
      <c r="QE124" t="s">
        <v>679</v>
      </c>
      <c r="QF124">
        <v>0</v>
      </c>
      <c r="QH124">
        <v>0</v>
      </c>
      <c r="QJ124">
        <v>1</v>
      </c>
      <c r="QK124" t="s">
        <v>679</v>
      </c>
      <c r="QL124">
        <v>830</v>
      </c>
      <c r="QM124" t="s">
        <v>679</v>
      </c>
      <c r="QN124">
        <v>75</v>
      </c>
      <c r="QO124" t="s">
        <v>679</v>
      </c>
      <c r="QP124">
        <v>129</v>
      </c>
      <c r="QQ124" t="s">
        <v>679</v>
      </c>
      <c r="QR124">
        <v>54</v>
      </c>
      <c r="QS124" t="s">
        <v>679</v>
      </c>
      <c r="QT124">
        <v>34</v>
      </c>
      <c r="QU124" t="s">
        <v>679</v>
      </c>
      <c r="QV124">
        <v>109</v>
      </c>
      <c r="QW124" t="s">
        <v>679</v>
      </c>
      <c r="QX124">
        <v>75</v>
      </c>
      <c r="QY124" t="s">
        <v>679</v>
      </c>
      <c r="QZ124">
        <v>180</v>
      </c>
      <c r="RA124" t="s">
        <v>679</v>
      </c>
      <c r="RB124">
        <v>20</v>
      </c>
      <c r="RC124" t="s">
        <v>679</v>
      </c>
      <c r="RD124">
        <v>25</v>
      </c>
      <c r="RE124" t="s">
        <v>679</v>
      </c>
      <c r="RF124">
        <v>22</v>
      </c>
      <c r="RG124" t="s">
        <v>679</v>
      </c>
      <c r="RH124">
        <v>6</v>
      </c>
      <c r="RI124" t="s">
        <v>679</v>
      </c>
      <c r="RJ124">
        <v>272</v>
      </c>
      <c r="RK124" t="s">
        <v>679</v>
      </c>
      <c r="RL124">
        <v>0</v>
      </c>
      <c r="RN124">
        <v>86</v>
      </c>
      <c r="RO124" t="s">
        <v>679</v>
      </c>
      <c r="RP124">
        <v>0</v>
      </c>
      <c r="RR124">
        <v>0</v>
      </c>
      <c r="RT124">
        <v>23</v>
      </c>
      <c r="RU124" t="s">
        <v>679</v>
      </c>
      <c r="RV124">
        <v>458</v>
      </c>
      <c r="RW124" t="s">
        <v>679</v>
      </c>
      <c r="RX124">
        <v>83</v>
      </c>
      <c r="RY124" t="s">
        <v>679</v>
      </c>
      <c r="RZ124">
        <v>71</v>
      </c>
      <c r="SA124" t="s">
        <v>679</v>
      </c>
      <c r="SB124">
        <v>36</v>
      </c>
      <c r="SC124" t="s">
        <v>679</v>
      </c>
      <c r="SD124">
        <v>21</v>
      </c>
      <c r="SE124" t="s">
        <v>679</v>
      </c>
      <c r="SF124">
        <v>8</v>
      </c>
      <c r="SG124" t="s">
        <v>679</v>
      </c>
      <c r="SH124">
        <v>102</v>
      </c>
      <c r="SI124" t="s">
        <v>679</v>
      </c>
      <c r="SJ124">
        <v>85</v>
      </c>
      <c r="SK124" t="s">
        <v>679</v>
      </c>
      <c r="SL124">
        <v>202</v>
      </c>
      <c r="SM124" t="s">
        <v>679</v>
      </c>
      <c r="SN124">
        <v>16</v>
      </c>
      <c r="SO124" t="s">
        <v>679</v>
      </c>
      <c r="SP124">
        <v>45</v>
      </c>
      <c r="SQ124" t="s">
        <v>679</v>
      </c>
      <c r="SR124">
        <v>52</v>
      </c>
      <c r="SS124" t="s">
        <v>679</v>
      </c>
      <c r="ST124">
        <v>59</v>
      </c>
      <c r="SU124" t="s">
        <v>679</v>
      </c>
      <c r="SV124">
        <v>3</v>
      </c>
      <c r="SW124" t="s">
        <v>679</v>
      </c>
      <c r="SX124">
        <v>135</v>
      </c>
      <c r="SY124" t="s">
        <v>679</v>
      </c>
      <c r="SZ124">
        <v>21</v>
      </c>
      <c r="TA124" t="s">
        <v>679</v>
      </c>
      <c r="TB124">
        <v>24</v>
      </c>
      <c r="TC124" t="s">
        <v>679</v>
      </c>
      <c r="TD124">
        <v>59</v>
      </c>
      <c r="TE124" t="s">
        <v>679</v>
      </c>
      <c r="TF124">
        <v>3</v>
      </c>
      <c r="TG124" t="s">
        <v>679</v>
      </c>
      <c r="TH124">
        <v>473</v>
      </c>
      <c r="TI124" t="s">
        <v>679</v>
      </c>
      <c r="TJ124">
        <v>46</v>
      </c>
      <c r="TK124" t="s">
        <v>679</v>
      </c>
      <c r="TL124">
        <v>3</v>
      </c>
      <c r="TM124" t="s">
        <v>679</v>
      </c>
      <c r="TN124">
        <v>25</v>
      </c>
      <c r="TO124" t="s">
        <v>679</v>
      </c>
      <c r="TP124">
        <v>41</v>
      </c>
      <c r="TQ124" t="s">
        <v>679</v>
      </c>
      <c r="TR124">
        <v>0</v>
      </c>
      <c r="TT124">
        <v>744</v>
      </c>
      <c r="TU124" t="s">
        <v>679</v>
      </c>
      <c r="TV124">
        <v>0</v>
      </c>
      <c r="TX124">
        <v>0</v>
      </c>
      <c r="TZ124">
        <v>0</v>
      </c>
      <c r="UB124">
        <v>0</v>
      </c>
      <c r="UD124">
        <v>0</v>
      </c>
      <c r="UF124">
        <v>3</v>
      </c>
      <c r="UG124" t="s">
        <v>679</v>
      </c>
      <c r="UH124">
        <v>190</v>
      </c>
      <c r="UI124" t="s">
        <v>679</v>
      </c>
      <c r="UJ124">
        <v>134</v>
      </c>
      <c r="UK124" t="s">
        <v>679</v>
      </c>
      <c r="UL124">
        <v>8</v>
      </c>
      <c r="UM124" t="s">
        <v>679</v>
      </c>
      <c r="UN124">
        <v>120</v>
      </c>
      <c r="UO124" t="s">
        <v>679</v>
      </c>
      <c r="UP124">
        <v>20</v>
      </c>
      <c r="UQ124" t="s">
        <v>679</v>
      </c>
      <c r="UR124">
        <v>1</v>
      </c>
      <c r="US124" t="s">
        <v>679</v>
      </c>
      <c r="UT124">
        <v>0</v>
      </c>
      <c r="UV124">
        <v>11</v>
      </c>
      <c r="UW124" t="s">
        <v>679</v>
      </c>
      <c r="UX124">
        <v>41</v>
      </c>
      <c r="UY124" t="s">
        <v>679</v>
      </c>
      <c r="UZ124">
        <v>52</v>
      </c>
      <c r="VA124" t="s">
        <v>679</v>
      </c>
      <c r="VB124">
        <v>15</v>
      </c>
      <c r="VC124" t="s">
        <v>679</v>
      </c>
      <c r="VD124">
        <v>19</v>
      </c>
      <c r="VE124" t="s">
        <v>679</v>
      </c>
      <c r="VF124">
        <v>5</v>
      </c>
      <c r="VG124" t="s">
        <v>679</v>
      </c>
      <c r="VH124">
        <v>2</v>
      </c>
      <c r="VI124" t="s">
        <v>679</v>
      </c>
      <c r="VJ124">
        <v>25</v>
      </c>
      <c r="VK124" t="s">
        <v>679</v>
      </c>
      <c r="VL124">
        <v>29</v>
      </c>
      <c r="VM124" t="s">
        <v>679</v>
      </c>
      <c r="VN124">
        <v>0</v>
      </c>
      <c r="VP124">
        <v>24</v>
      </c>
      <c r="VQ124" t="s">
        <v>679</v>
      </c>
      <c r="VR124">
        <v>0</v>
      </c>
      <c r="VT124">
        <v>6</v>
      </c>
      <c r="VU124" t="s">
        <v>679</v>
      </c>
      <c r="VV124">
        <v>5</v>
      </c>
      <c r="VW124" t="s">
        <v>679</v>
      </c>
      <c r="VX124">
        <v>0</v>
      </c>
      <c r="VZ124">
        <v>5</v>
      </c>
      <c r="WA124" t="s">
        <v>679</v>
      </c>
      <c r="WB124">
        <v>26</v>
      </c>
      <c r="WC124" t="s">
        <v>679</v>
      </c>
      <c r="WD124">
        <v>528</v>
      </c>
      <c r="WE124" t="s">
        <v>679</v>
      </c>
      <c r="WF124">
        <v>57</v>
      </c>
      <c r="WG124" t="s">
        <v>679</v>
      </c>
      <c r="WH124">
        <v>39</v>
      </c>
      <c r="WI124" t="s">
        <v>679</v>
      </c>
      <c r="WJ124">
        <v>66</v>
      </c>
      <c r="WK124" t="s">
        <v>679</v>
      </c>
      <c r="WL124">
        <v>204</v>
      </c>
      <c r="WM124" t="s">
        <v>679</v>
      </c>
      <c r="WN124">
        <v>0</v>
      </c>
      <c r="WP124">
        <v>122</v>
      </c>
      <c r="WQ124" t="s">
        <v>679</v>
      </c>
      <c r="WR124">
        <v>0</v>
      </c>
      <c r="WT124">
        <v>123</v>
      </c>
      <c r="WU124" t="s">
        <v>679</v>
      </c>
      <c r="WV124">
        <v>5</v>
      </c>
      <c r="WW124" t="s">
        <v>679</v>
      </c>
      <c r="WX124">
        <v>1472</v>
      </c>
      <c r="WY124" t="s">
        <v>679</v>
      </c>
      <c r="WZ124">
        <v>92</v>
      </c>
      <c r="XA124" t="s">
        <v>679</v>
      </c>
      <c r="XB124">
        <v>0</v>
      </c>
      <c r="XD124">
        <v>194</v>
      </c>
      <c r="XE124" t="s">
        <v>679</v>
      </c>
      <c r="XF124">
        <v>673</v>
      </c>
      <c r="XG124" t="s">
        <v>679</v>
      </c>
      <c r="XH124">
        <v>75</v>
      </c>
      <c r="XI124" t="s">
        <v>679</v>
      </c>
      <c r="XJ124">
        <v>89</v>
      </c>
      <c r="XK124" t="s">
        <v>679</v>
      </c>
      <c r="XL124">
        <v>22</v>
      </c>
      <c r="XM124" t="s">
        <v>679</v>
      </c>
      <c r="XN124">
        <v>0</v>
      </c>
      <c r="XP124">
        <v>8</v>
      </c>
      <c r="XQ124" t="s">
        <v>679</v>
      </c>
      <c r="XR124">
        <v>576</v>
      </c>
      <c r="XS124" t="s">
        <v>679</v>
      </c>
      <c r="XT124">
        <v>2</v>
      </c>
      <c r="XU124" t="s">
        <v>679</v>
      </c>
      <c r="XV124">
        <v>14</v>
      </c>
      <c r="XW124" t="s">
        <v>679</v>
      </c>
      <c r="XX124">
        <v>5</v>
      </c>
      <c r="XY124" t="s">
        <v>679</v>
      </c>
      <c r="XZ124">
        <v>6</v>
      </c>
      <c r="YA124" t="s">
        <v>679</v>
      </c>
      <c r="YB124">
        <v>11</v>
      </c>
      <c r="YC124" t="s">
        <v>679</v>
      </c>
      <c r="YD124">
        <v>0</v>
      </c>
      <c r="YF124">
        <v>20</v>
      </c>
      <c r="YG124" t="s">
        <v>679</v>
      </c>
      <c r="YH124">
        <v>58</v>
      </c>
      <c r="YI124" t="s">
        <v>679</v>
      </c>
      <c r="YJ124">
        <v>4</v>
      </c>
      <c r="YK124" t="s">
        <v>679</v>
      </c>
      <c r="YL124">
        <v>8</v>
      </c>
      <c r="YM124" t="s">
        <v>679</v>
      </c>
      <c r="YN124">
        <v>78</v>
      </c>
      <c r="YO124" t="s">
        <v>679</v>
      </c>
      <c r="YP124">
        <v>0</v>
      </c>
      <c r="YR124">
        <v>0</v>
      </c>
      <c r="YT124">
        <v>0</v>
      </c>
      <c r="YV124">
        <v>18924</v>
      </c>
      <c r="YW124" t="e">
        <v>#N/A</v>
      </c>
      <c r="YY124">
        <v>14878</v>
      </c>
      <c r="YZ124">
        <v>279</v>
      </c>
      <c r="ZA124">
        <v>3455</v>
      </c>
      <c r="ZB124">
        <v>4046</v>
      </c>
      <c r="ZC124">
        <v>5797</v>
      </c>
      <c r="ZD124">
        <v>18</v>
      </c>
      <c r="ZE124">
        <v>11083</v>
      </c>
      <c r="ZF124">
        <v>3795</v>
      </c>
      <c r="ZG124">
        <v>2985</v>
      </c>
      <c r="ZH124">
        <v>59</v>
      </c>
      <c r="ZI124">
        <v>8782</v>
      </c>
      <c r="ZJ124">
        <v>5856</v>
      </c>
      <c r="ZK124">
        <v>1122</v>
      </c>
      <c r="ZL124">
        <v>8782</v>
      </c>
      <c r="ZM124">
        <v>3062</v>
      </c>
      <c r="ZN124">
        <v>1145</v>
      </c>
      <c r="ZO124">
        <v>8925</v>
      </c>
      <c r="ZP124">
        <v>475</v>
      </c>
      <c r="ZQ124">
        <v>393</v>
      </c>
      <c r="ZR124">
        <v>177</v>
      </c>
      <c r="ZS124">
        <v>1351</v>
      </c>
      <c r="ZT124">
        <v>10</v>
      </c>
      <c r="ZU124">
        <v>59</v>
      </c>
      <c r="ZV124">
        <v>0</v>
      </c>
      <c r="ZW124">
        <v>3731</v>
      </c>
      <c r="ZX124">
        <v>0</v>
      </c>
      <c r="ZY124">
        <v>1003</v>
      </c>
      <c r="AAA124" s="26"/>
    </row>
    <row r="125" spans="1:703" x14ac:dyDescent="0.25">
      <c r="A125" t="s">
        <v>780</v>
      </c>
      <c r="B125">
        <v>0</v>
      </c>
      <c r="D125">
        <v>1760</v>
      </c>
      <c r="E125" t="s">
        <v>679</v>
      </c>
      <c r="F125">
        <v>59</v>
      </c>
      <c r="G125" t="s">
        <v>679</v>
      </c>
      <c r="H125">
        <v>0</v>
      </c>
      <c r="J125">
        <v>0</v>
      </c>
      <c r="L125">
        <v>0</v>
      </c>
      <c r="N125">
        <v>0</v>
      </c>
      <c r="P125">
        <v>0</v>
      </c>
      <c r="R125">
        <v>0</v>
      </c>
      <c r="T125">
        <v>0</v>
      </c>
      <c r="V125">
        <v>0</v>
      </c>
      <c r="X125">
        <v>0</v>
      </c>
      <c r="Z125">
        <v>610</v>
      </c>
      <c r="AA125" t="s">
        <v>679</v>
      </c>
      <c r="AB125">
        <v>91</v>
      </c>
      <c r="AC125" t="s">
        <v>679</v>
      </c>
      <c r="AD125">
        <v>0</v>
      </c>
      <c r="AF125">
        <v>42</v>
      </c>
      <c r="AG125" t="s">
        <v>679</v>
      </c>
      <c r="AH125">
        <v>0</v>
      </c>
      <c r="AJ125">
        <v>80</v>
      </c>
      <c r="AK125" t="s">
        <v>679</v>
      </c>
      <c r="AL125">
        <v>24</v>
      </c>
      <c r="AM125" t="s">
        <v>679</v>
      </c>
      <c r="AN125">
        <v>0</v>
      </c>
      <c r="AP125">
        <v>0</v>
      </c>
      <c r="AR125">
        <v>0</v>
      </c>
      <c r="AT125">
        <v>0</v>
      </c>
      <c r="AV125">
        <v>39</v>
      </c>
      <c r="AW125" t="s">
        <v>679</v>
      </c>
      <c r="AX125">
        <v>19</v>
      </c>
      <c r="AY125" t="s">
        <v>679</v>
      </c>
      <c r="AZ125">
        <v>0</v>
      </c>
      <c r="BB125">
        <v>0</v>
      </c>
      <c r="BD125">
        <v>0</v>
      </c>
      <c r="BF125">
        <v>0</v>
      </c>
      <c r="BH125">
        <v>1</v>
      </c>
      <c r="BI125" t="s">
        <v>679</v>
      </c>
      <c r="BJ125">
        <v>8</v>
      </c>
      <c r="BK125" t="s">
        <v>679</v>
      </c>
      <c r="BL125">
        <v>0</v>
      </c>
      <c r="BN125">
        <v>16</v>
      </c>
      <c r="BO125" t="s">
        <v>679</v>
      </c>
      <c r="BP125">
        <v>0</v>
      </c>
      <c r="BR125">
        <v>70</v>
      </c>
      <c r="BS125" t="s">
        <v>679</v>
      </c>
      <c r="BT125">
        <v>5</v>
      </c>
      <c r="BU125" t="s">
        <v>679</v>
      </c>
      <c r="BV125">
        <v>47</v>
      </c>
      <c r="BW125" t="s">
        <v>679</v>
      </c>
      <c r="BX125">
        <v>0</v>
      </c>
      <c r="BZ125">
        <v>0</v>
      </c>
      <c r="CB125">
        <v>127</v>
      </c>
      <c r="CC125" t="s">
        <v>679</v>
      </c>
      <c r="CD125">
        <v>105</v>
      </c>
      <c r="CE125" t="s">
        <v>679</v>
      </c>
      <c r="CF125">
        <v>6</v>
      </c>
      <c r="CG125" t="s">
        <v>679</v>
      </c>
      <c r="CH125">
        <v>29</v>
      </c>
      <c r="CI125" t="s">
        <v>679</v>
      </c>
      <c r="CJ125">
        <v>0</v>
      </c>
      <c r="CL125">
        <v>0</v>
      </c>
      <c r="CN125">
        <v>189</v>
      </c>
      <c r="CO125" t="s">
        <v>679</v>
      </c>
      <c r="CP125">
        <v>0</v>
      </c>
      <c r="CR125">
        <v>0</v>
      </c>
      <c r="CT125">
        <v>0</v>
      </c>
      <c r="CV125">
        <v>324</v>
      </c>
      <c r="CW125" t="s">
        <v>679</v>
      </c>
      <c r="CX125">
        <v>0</v>
      </c>
      <c r="CZ125">
        <v>66</v>
      </c>
      <c r="DA125" t="s">
        <v>679</v>
      </c>
      <c r="DB125">
        <v>0</v>
      </c>
      <c r="DD125">
        <v>0</v>
      </c>
      <c r="DF125">
        <v>0</v>
      </c>
      <c r="DH125">
        <v>23</v>
      </c>
      <c r="DI125" t="s">
        <v>679</v>
      </c>
      <c r="DJ125">
        <v>0</v>
      </c>
      <c r="DL125">
        <v>0</v>
      </c>
      <c r="DN125">
        <v>2</v>
      </c>
      <c r="DO125" t="s">
        <v>679</v>
      </c>
      <c r="DP125">
        <v>0</v>
      </c>
      <c r="DR125">
        <v>7</v>
      </c>
      <c r="DS125" t="s">
        <v>679</v>
      </c>
      <c r="DT125">
        <v>68</v>
      </c>
      <c r="DU125" t="s">
        <v>679</v>
      </c>
      <c r="DV125">
        <v>10</v>
      </c>
      <c r="DW125" t="s">
        <v>679</v>
      </c>
      <c r="DX125">
        <v>0</v>
      </c>
      <c r="DZ125">
        <v>2</v>
      </c>
      <c r="EA125" t="s">
        <v>679</v>
      </c>
      <c r="EB125">
        <v>27</v>
      </c>
      <c r="EC125" t="s">
        <v>679</v>
      </c>
      <c r="ED125">
        <v>9</v>
      </c>
      <c r="EE125" t="s">
        <v>679</v>
      </c>
      <c r="EF125">
        <v>0</v>
      </c>
      <c r="EH125">
        <v>0</v>
      </c>
      <c r="EJ125">
        <v>0</v>
      </c>
      <c r="EL125">
        <v>0</v>
      </c>
      <c r="EN125">
        <v>400</v>
      </c>
      <c r="EO125" t="s">
        <v>679</v>
      </c>
      <c r="EP125">
        <v>0</v>
      </c>
      <c r="ER125">
        <v>104</v>
      </c>
      <c r="ES125" t="s">
        <v>679</v>
      </c>
      <c r="ET125">
        <v>81</v>
      </c>
      <c r="EU125" t="s">
        <v>679</v>
      </c>
      <c r="EV125">
        <v>22</v>
      </c>
      <c r="EW125" t="s">
        <v>679</v>
      </c>
      <c r="EX125">
        <v>399</v>
      </c>
      <c r="EY125" t="s">
        <v>679</v>
      </c>
      <c r="EZ125">
        <v>68</v>
      </c>
      <c r="FA125" t="s">
        <v>679</v>
      </c>
      <c r="FB125">
        <v>53</v>
      </c>
      <c r="FC125" t="s">
        <v>679</v>
      </c>
      <c r="FD125">
        <v>36</v>
      </c>
      <c r="FE125" t="s">
        <v>679</v>
      </c>
      <c r="FF125">
        <v>0</v>
      </c>
      <c r="FH125">
        <v>88</v>
      </c>
      <c r="FI125" t="s">
        <v>679</v>
      </c>
      <c r="FJ125">
        <v>0</v>
      </c>
      <c r="FL125">
        <v>0</v>
      </c>
      <c r="FN125">
        <v>0</v>
      </c>
      <c r="FP125">
        <v>432</v>
      </c>
      <c r="FQ125" t="s">
        <v>679</v>
      </c>
      <c r="FR125">
        <v>115</v>
      </c>
      <c r="FS125" t="s">
        <v>679</v>
      </c>
      <c r="FT125">
        <v>0</v>
      </c>
      <c r="FV125">
        <v>0</v>
      </c>
      <c r="FX125">
        <v>0</v>
      </c>
      <c r="FZ125">
        <v>5</v>
      </c>
      <c r="GA125" t="s">
        <v>679</v>
      </c>
      <c r="GB125">
        <v>0</v>
      </c>
      <c r="GD125">
        <v>0</v>
      </c>
      <c r="GF125">
        <v>156</v>
      </c>
      <c r="GG125" t="s">
        <v>679</v>
      </c>
      <c r="GH125">
        <v>238</v>
      </c>
      <c r="GI125" t="s">
        <v>679</v>
      </c>
      <c r="GJ125">
        <v>30</v>
      </c>
      <c r="GK125" t="s">
        <v>679</v>
      </c>
      <c r="GL125">
        <v>9</v>
      </c>
      <c r="GM125" t="s">
        <v>679</v>
      </c>
      <c r="GN125">
        <v>0</v>
      </c>
      <c r="GP125">
        <v>167</v>
      </c>
      <c r="GQ125" t="s">
        <v>679</v>
      </c>
      <c r="GR125">
        <v>0</v>
      </c>
      <c r="GT125">
        <v>0</v>
      </c>
      <c r="GV125">
        <v>10</v>
      </c>
      <c r="GW125" t="s">
        <v>679</v>
      </c>
      <c r="GX125">
        <v>38</v>
      </c>
      <c r="GY125" t="s">
        <v>679</v>
      </c>
      <c r="GZ125">
        <v>8</v>
      </c>
      <c r="HA125" t="s">
        <v>679</v>
      </c>
      <c r="HB125">
        <v>0</v>
      </c>
      <c r="HD125">
        <v>0</v>
      </c>
      <c r="HF125">
        <v>592</v>
      </c>
      <c r="HG125" t="s">
        <v>679</v>
      </c>
      <c r="HH125">
        <v>0</v>
      </c>
      <c r="HJ125">
        <v>0</v>
      </c>
      <c r="HL125">
        <v>8</v>
      </c>
      <c r="HM125" t="s">
        <v>679</v>
      </c>
      <c r="HN125">
        <v>6</v>
      </c>
      <c r="HO125" t="s">
        <v>679</v>
      </c>
      <c r="HP125">
        <v>41</v>
      </c>
      <c r="HQ125" t="s">
        <v>679</v>
      </c>
      <c r="HR125">
        <v>0</v>
      </c>
      <c r="HT125">
        <v>17</v>
      </c>
      <c r="HU125" t="s">
        <v>679</v>
      </c>
      <c r="HV125">
        <v>380</v>
      </c>
      <c r="HW125" t="s">
        <v>679</v>
      </c>
      <c r="HX125">
        <v>0</v>
      </c>
      <c r="HZ125">
        <v>50</v>
      </c>
      <c r="IA125" t="s">
        <v>679</v>
      </c>
      <c r="IB125">
        <v>0</v>
      </c>
      <c r="ID125">
        <v>0</v>
      </c>
      <c r="IF125">
        <v>15</v>
      </c>
      <c r="IG125" t="s">
        <v>679</v>
      </c>
      <c r="IH125">
        <v>0</v>
      </c>
      <c r="IJ125">
        <v>0</v>
      </c>
      <c r="IL125">
        <v>55</v>
      </c>
      <c r="IM125" t="s">
        <v>679</v>
      </c>
      <c r="IN125">
        <v>109</v>
      </c>
      <c r="IO125" t="s">
        <v>679</v>
      </c>
      <c r="IP125">
        <v>0</v>
      </c>
      <c r="IR125">
        <v>0</v>
      </c>
      <c r="IT125">
        <v>0</v>
      </c>
      <c r="IV125">
        <v>2</v>
      </c>
      <c r="IW125" t="s">
        <v>679</v>
      </c>
      <c r="IX125">
        <v>0</v>
      </c>
      <c r="IZ125">
        <v>335</v>
      </c>
      <c r="JA125" t="s">
        <v>679</v>
      </c>
      <c r="JB125">
        <v>18</v>
      </c>
      <c r="JC125" t="s">
        <v>679</v>
      </c>
      <c r="JD125">
        <v>0</v>
      </c>
      <c r="JF125">
        <v>0</v>
      </c>
      <c r="JH125">
        <v>0</v>
      </c>
      <c r="JJ125">
        <v>42</v>
      </c>
      <c r="JK125" t="s">
        <v>679</v>
      </c>
      <c r="JL125">
        <v>0</v>
      </c>
      <c r="JN125">
        <v>3</v>
      </c>
      <c r="JO125" t="s">
        <v>679</v>
      </c>
      <c r="JP125">
        <v>50</v>
      </c>
      <c r="JQ125" t="s">
        <v>679</v>
      </c>
      <c r="JR125">
        <v>2212</v>
      </c>
      <c r="JS125" t="s">
        <v>679</v>
      </c>
      <c r="JT125">
        <v>513</v>
      </c>
      <c r="JU125" t="s">
        <v>679</v>
      </c>
      <c r="JV125">
        <v>55</v>
      </c>
      <c r="JW125" t="s">
        <v>679</v>
      </c>
      <c r="JX125">
        <v>12</v>
      </c>
      <c r="JY125" t="s">
        <v>679</v>
      </c>
      <c r="JZ125">
        <v>0</v>
      </c>
      <c r="KB125">
        <v>0</v>
      </c>
      <c r="KD125">
        <v>52</v>
      </c>
      <c r="KE125" t="s">
        <v>679</v>
      </c>
      <c r="KF125">
        <v>0</v>
      </c>
      <c r="KH125">
        <v>19</v>
      </c>
      <c r="KI125" t="s">
        <v>679</v>
      </c>
      <c r="KJ125">
        <v>0</v>
      </c>
      <c r="KL125">
        <v>39</v>
      </c>
      <c r="KM125" t="s">
        <v>679</v>
      </c>
      <c r="KN125">
        <v>0</v>
      </c>
      <c r="KP125">
        <v>135</v>
      </c>
      <c r="KQ125" t="s">
        <v>679</v>
      </c>
      <c r="KR125">
        <v>189</v>
      </c>
      <c r="KS125" t="s">
        <v>679</v>
      </c>
      <c r="KT125">
        <v>0</v>
      </c>
      <c r="KV125">
        <v>287</v>
      </c>
      <c r="KW125" t="s">
        <v>679</v>
      </c>
      <c r="KX125">
        <v>0</v>
      </c>
      <c r="KZ125">
        <v>0</v>
      </c>
      <c r="LB125">
        <v>489</v>
      </c>
      <c r="LC125" t="s">
        <v>679</v>
      </c>
      <c r="LD125">
        <v>0</v>
      </c>
      <c r="LF125">
        <v>0</v>
      </c>
      <c r="LH125">
        <v>0</v>
      </c>
      <c r="LJ125">
        <v>0</v>
      </c>
      <c r="LL125">
        <v>0</v>
      </c>
      <c r="LN125">
        <v>0</v>
      </c>
      <c r="LP125">
        <v>0</v>
      </c>
      <c r="LR125">
        <v>0</v>
      </c>
      <c r="LT125">
        <v>0</v>
      </c>
      <c r="LV125">
        <v>0</v>
      </c>
      <c r="LX125">
        <v>9</v>
      </c>
      <c r="LY125" t="s">
        <v>679</v>
      </c>
      <c r="LZ125">
        <v>0</v>
      </c>
      <c r="MB125">
        <v>0</v>
      </c>
      <c r="MD125">
        <v>0</v>
      </c>
      <c r="MF125">
        <v>6</v>
      </c>
      <c r="MG125" t="s">
        <v>679</v>
      </c>
      <c r="MH125">
        <v>0</v>
      </c>
      <c r="MJ125">
        <v>0</v>
      </c>
      <c r="ML125">
        <v>0</v>
      </c>
      <c r="MN125">
        <v>0</v>
      </c>
      <c r="MP125">
        <v>0</v>
      </c>
      <c r="MR125">
        <v>0</v>
      </c>
      <c r="MT125">
        <v>243</v>
      </c>
      <c r="MU125" t="s">
        <v>679</v>
      </c>
      <c r="MV125">
        <v>0</v>
      </c>
      <c r="MX125">
        <v>0</v>
      </c>
      <c r="MZ125">
        <v>0</v>
      </c>
      <c r="NB125">
        <v>23</v>
      </c>
      <c r="NC125" t="s">
        <v>679</v>
      </c>
      <c r="ND125">
        <v>0</v>
      </c>
      <c r="NF125">
        <v>0</v>
      </c>
      <c r="NH125">
        <v>19</v>
      </c>
      <c r="NI125" t="s">
        <v>679</v>
      </c>
      <c r="NJ125">
        <v>19</v>
      </c>
      <c r="NK125" t="s">
        <v>679</v>
      </c>
      <c r="NL125">
        <v>25</v>
      </c>
      <c r="NM125" t="s">
        <v>679</v>
      </c>
      <c r="NN125">
        <v>20</v>
      </c>
      <c r="NO125" t="s">
        <v>679</v>
      </c>
      <c r="NP125">
        <v>0</v>
      </c>
      <c r="NR125">
        <v>0</v>
      </c>
      <c r="NT125">
        <v>33</v>
      </c>
      <c r="NU125" t="s">
        <v>679</v>
      </c>
      <c r="NV125">
        <v>45</v>
      </c>
      <c r="NW125" t="s">
        <v>679</v>
      </c>
      <c r="NX125">
        <v>0</v>
      </c>
      <c r="NZ125">
        <v>0</v>
      </c>
      <c r="OB125">
        <v>314</v>
      </c>
      <c r="OC125" t="s">
        <v>679</v>
      </c>
      <c r="OD125">
        <v>0</v>
      </c>
      <c r="OF125">
        <v>321</v>
      </c>
      <c r="OG125" t="s">
        <v>679</v>
      </c>
      <c r="OH125">
        <v>3</v>
      </c>
      <c r="OI125" t="s">
        <v>679</v>
      </c>
      <c r="OJ125">
        <v>1</v>
      </c>
      <c r="OK125" t="s">
        <v>679</v>
      </c>
      <c r="OL125">
        <v>0</v>
      </c>
      <c r="ON125">
        <v>0</v>
      </c>
      <c r="OP125">
        <v>375</v>
      </c>
      <c r="OQ125" t="s">
        <v>679</v>
      </c>
      <c r="OR125">
        <v>10</v>
      </c>
      <c r="OS125" t="s">
        <v>679</v>
      </c>
      <c r="OT125">
        <v>27</v>
      </c>
      <c r="OU125" t="s">
        <v>679</v>
      </c>
      <c r="OV125">
        <v>178</v>
      </c>
      <c r="OW125" t="s">
        <v>679</v>
      </c>
      <c r="OX125">
        <v>123</v>
      </c>
      <c r="OY125" t="s">
        <v>679</v>
      </c>
      <c r="OZ125">
        <v>78</v>
      </c>
      <c r="PA125" t="s">
        <v>679</v>
      </c>
      <c r="PB125">
        <v>33</v>
      </c>
      <c r="PC125" t="s">
        <v>679</v>
      </c>
      <c r="PD125">
        <v>287</v>
      </c>
      <c r="PE125" t="s">
        <v>679</v>
      </c>
      <c r="PF125">
        <v>3</v>
      </c>
      <c r="PG125" t="s">
        <v>679</v>
      </c>
      <c r="PH125">
        <v>3</v>
      </c>
      <c r="PI125" t="s">
        <v>679</v>
      </c>
      <c r="PJ125">
        <v>0</v>
      </c>
      <c r="PL125">
        <v>0</v>
      </c>
      <c r="PN125">
        <v>3</v>
      </c>
      <c r="PO125" t="s">
        <v>679</v>
      </c>
      <c r="PP125">
        <v>0</v>
      </c>
      <c r="PR125">
        <v>6</v>
      </c>
      <c r="PS125" t="s">
        <v>679</v>
      </c>
      <c r="PT125">
        <v>5</v>
      </c>
      <c r="PU125" t="s">
        <v>679</v>
      </c>
      <c r="PV125">
        <v>21</v>
      </c>
      <c r="PW125" t="s">
        <v>679</v>
      </c>
      <c r="PX125">
        <v>43</v>
      </c>
      <c r="PY125" t="s">
        <v>679</v>
      </c>
      <c r="PZ125">
        <v>0</v>
      </c>
      <c r="QB125">
        <v>33</v>
      </c>
      <c r="QC125" t="s">
        <v>679</v>
      </c>
      <c r="QD125">
        <v>0</v>
      </c>
      <c r="QF125">
        <v>120</v>
      </c>
      <c r="QG125" t="s">
        <v>679</v>
      </c>
      <c r="QH125">
        <v>0</v>
      </c>
      <c r="QJ125">
        <v>3</v>
      </c>
      <c r="QK125" t="s">
        <v>679</v>
      </c>
      <c r="QL125">
        <v>680</v>
      </c>
      <c r="QM125" t="s">
        <v>679</v>
      </c>
      <c r="QN125">
        <v>112</v>
      </c>
      <c r="QO125" t="s">
        <v>679</v>
      </c>
      <c r="QP125">
        <v>185</v>
      </c>
      <c r="QQ125" t="s">
        <v>679</v>
      </c>
      <c r="QR125">
        <v>154</v>
      </c>
      <c r="QS125" t="s">
        <v>679</v>
      </c>
      <c r="QT125">
        <v>46</v>
      </c>
      <c r="QU125" t="s">
        <v>679</v>
      </c>
      <c r="QV125">
        <v>272</v>
      </c>
      <c r="QW125" t="s">
        <v>679</v>
      </c>
      <c r="QX125">
        <v>35</v>
      </c>
      <c r="QY125" t="s">
        <v>679</v>
      </c>
      <c r="QZ125">
        <v>552</v>
      </c>
      <c r="RA125" t="s">
        <v>679</v>
      </c>
      <c r="RB125">
        <v>91</v>
      </c>
      <c r="RC125" t="s">
        <v>679</v>
      </c>
      <c r="RD125">
        <v>279</v>
      </c>
      <c r="RE125" t="s">
        <v>679</v>
      </c>
      <c r="RF125">
        <v>48</v>
      </c>
      <c r="RG125" t="s">
        <v>679</v>
      </c>
      <c r="RH125">
        <v>1</v>
      </c>
      <c r="RI125" t="s">
        <v>679</v>
      </c>
      <c r="RJ125">
        <v>227</v>
      </c>
      <c r="RK125" t="s">
        <v>679</v>
      </c>
      <c r="RL125">
        <v>19</v>
      </c>
      <c r="RM125" t="s">
        <v>679</v>
      </c>
      <c r="RN125">
        <v>213</v>
      </c>
      <c r="RO125" t="s">
        <v>679</v>
      </c>
      <c r="RP125">
        <v>0</v>
      </c>
      <c r="RR125">
        <v>0</v>
      </c>
      <c r="RT125">
        <v>14</v>
      </c>
      <c r="RU125" t="s">
        <v>679</v>
      </c>
      <c r="RV125">
        <v>1159</v>
      </c>
      <c r="RW125" t="s">
        <v>679</v>
      </c>
      <c r="RX125">
        <v>195</v>
      </c>
      <c r="RY125" t="s">
        <v>679</v>
      </c>
      <c r="RZ125">
        <v>331</v>
      </c>
      <c r="SA125" t="s">
        <v>679</v>
      </c>
      <c r="SB125">
        <v>210</v>
      </c>
      <c r="SC125" t="s">
        <v>679</v>
      </c>
      <c r="SD125">
        <v>104</v>
      </c>
      <c r="SE125" t="s">
        <v>679</v>
      </c>
      <c r="SF125">
        <v>22</v>
      </c>
      <c r="SG125" t="s">
        <v>679</v>
      </c>
      <c r="SH125">
        <v>385</v>
      </c>
      <c r="SI125" t="s">
        <v>679</v>
      </c>
      <c r="SJ125">
        <v>388</v>
      </c>
      <c r="SK125" t="s">
        <v>679</v>
      </c>
      <c r="SL125">
        <v>117</v>
      </c>
      <c r="SM125" t="s">
        <v>679</v>
      </c>
      <c r="SN125">
        <v>73</v>
      </c>
      <c r="SO125" t="s">
        <v>679</v>
      </c>
      <c r="SP125">
        <v>194</v>
      </c>
      <c r="SQ125" t="s">
        <v>679</v>
      </c>
      <c r="SR125">
        <v>369</v>
      </c>
      <c r="SS125" t="s">
        <v>679</v>
      </c>
      <c r="ST125">
        <v>157</v>
      </c>
      <c r="SU125" t="s">
        <v>679</v>
      </c>
      <c r="SV125">
        <v>71</v>
      </c>
      <c r="SW125" t="s">
        <v>679</v>
      </c>
      <c r="SX125">
        <v>389</v>
      </c>
      <c r="SY125" t="s">
        <v>679</v>
      </c>
      <c r="SZ125">
        <v>59</v>
      </c>
      <c r="TA125" t="s">
        <v>679</v>
      </c>
      <c r="TB125">
        <v>49</v>
      </c>
      <c r="TC125" t="s">
        <v>679</v>
      </c>
      <c r="TD125">
        <v>113</v>
      </c>
      <c r="TE125" t="s">
        <v>679</v>
      </c>
      <c r="TF125">
        <v>0</v>
      </c>
      <c r="TH125">
        <v>343</v>
      </c>
      <c r="TI125" t="s">
        <v>679</v>
      </c>
      <c r="TJ125">
        <v>3</v>
      </c>
      <c r="TK125" t="s">
        <v>679</v>
      </c>
      <c r="TL125">
        <v>31</v>
      </c>
      <c r="TM125" t="s">
        <v>679</v>
      </c>
      <c r="TN125">
        <v>49</v>
      </c>
      <c r="TO125" t="s">
        <v>679</v>
      </c>
      <c r="TP125">
        <v>104</v>
      </c>
      <c r="TQ125" t="s">
        <v>679</v>
      </c>
      <c r="TR125">
        <v>25</v>
      </c>
      <c r="TS125" t="s">
        <v>679</v>
      </c>
      <c r="TT125">
        <v>374</v>
      </c>
      <c r="TU125" t="s">
        <v>679</v>
      </c>
      <c r="TV125">
        <v>0</v>
      </c>
      <c r="TX125">
        <v>0</v>
      </c>
      <c r="TZ125">
        <v>0</v>
      </c>
      <c r="UB125">
        <v>13</v>
      </c>
      <c r="UC125" t="s">
        <v>679</v>
      </c>
      <c r="UD125">
        <v>0</v>
      </c>
      <c r="UF125">
        <v>2</v>
      </c>
      <c r="UG125" t="s">
        <v>679</v>
      </c>
      <c r="UH125">
        <v>106</v>
      </c>
      <c r="UI125" t="s">
        <v>679</v>
      </c>
      <c r="UJ125">
        <v>229</v>
      </c>
      <c r="UK125" t="s">
        <v>679</v>
      </c>
      <c r="UL125">
        <v>264</v>
      </c>
      <c r="UM125" t="s">
        <v>679</v>
      </c>
      <c r="UN125">
        <v>339</v>
      </c>
      <c r="UO125" t="s">
        <v>679</v>
      </c>
      <c r="UP125">
        <v>85</v>
      </c>
      <c r="UQ125" t="s">
        <v>679</v>
      </c>
      <c r="UR125">
        <v>236</v>
      </c>
      <c r="US125" t="s">
        <v>679</v>
      </c>
      <c r="UT125">
        <v>0</v>
      </c>
      <c r="UV125">
        <v>34</v>
      </c>
      <c r="UW125" t="s">
        <v>679</v>
      </c>
      <c r="UX125">
        <v>124</v>
      </c>
      <c r="UY125" t="s">
        <v>679</v>
      </c>
      <c r="UZ125">
        <v>194</v>
      </c>
      <c r="VA125" t="s">
        <v>679</v>
      </c>
      <c r="VB125">
        <v>230</v>
      </c>
      <c r="VC125" t="s">
        <v>679</v>
      </c>
      <c r="VD125">
        <v>149</v>
      </c>
      <c r="VE125" t="s">
        <v>679</v>
      </c>
      <c r="VF125">
        <v>26</v>
      </c>
      <c r="VG125" t="s">
        <v>679</v>
      </c>
      <c r="VH125">
        <v>305</v>
      </c>
      <c r="VI125" t="s">
        <v>679</v>
      </c>
      <c r="VJ125">
        <v>105</v>
      </c>
      <c r="VK125" t="s">
        <v>679</v>
      </c>
      <c r="VL125">
        <v>2</v>
      </c>
      <c r="VM125" t="s">
        <v>679</v>
      </c>
      <c r="VN125">
        <v>0</v>
      </c>
      <c r="VP125">
        <v>49</v>
      </c>
      <c r="VQ125" t="s">
        <v>679</v>
      </c>
      <c r="VR125">
        <v>0</v>
      </c>
      <c r="VT125">
        <v>43</v>
      </c>
      <c r="VU125" t="s">
        <v>679</v>
      </c>
      <c r="VV125">
        <v>5</v>
      </c>
      <c r="VW125" t="s">
        <v>679</v>
      </c>
      <c r="VX125">
        <v>5</v>
      </c>
      <c r="VY125" t="s">
        <v>679</v>
      </c>
      <c r="VZ125">
        <v>166</v>
      </c>
      <c r="WA125" t="s">
        <v>679</v>
      </c>
      <c r="WB125">
        <v>653</v>
      </c>
      <c r="WC125" t="s">
        <v>679</v>
      </c>
      <c r="WD125">
        <v>1130</v>
      </c>
      <c r="WE125" t="s">
        <v>679</v>
      </c>
      <c r="WF125">
        <v>38</v>
      </c>
      <c r="WG125" t="s">
        <v>679</v>
      </c>
      <c r="WH125">
        <v>267</v>
      </c>
      <c r="WI125" t="s">
        <v>679</v>
      </c>
      <c r="WJ125">
        <v>74</v>
      </c>
      <c r="WK125" t="s">
        <v>679</v>
      </c>
      <c r="WL125">
        <v>122</v>
      </c>
      <c r="WM125" t="s">
        <v>679</v>
      </c>
      <c r="WN125">
        <v>204</v>
      </c>
      <c r="WO125" t="s">
        <v>679</v>
      </c>
      <c r="WP125">
        <v>2</v>
      </c>
      <c r="WQ125" t="s">
        <v>679</v>
      </c>
      <c r="WR125">
        <v>3</v>
      </c>
      <c r="WS125" t="s">
        <v>679</v>
      </c>
      <c r="WT125">
        <v>89</v>
      </c>
      <c r="WU125" t="s">
        <v>679</v>
      </c>
      <c r="WV125">
        <v>0</v>
      </c>
      <c r="WX125">
        <v>1841</v>
      </c>
      <c r="WY125" t="s">
        <v>679</v>
      </c>
      <c r="WZ125">
        <v>716</v>
      </c>
      <c r="XA125" t="s">
        <v>679</v>
      </c>
      <c r="XB125">
        <v>2</v>
      </c>
      <c r="XC125" t="s">
        <v>679</v>
      </c>
      <c r="XD125">
        <v>70</v>
      </c>
      <c r="XE125" t="s">
        <v>679</v>
      </c>
      <c r="XF125">
        <v>2100</v>
      </c>
      <c r="XG125" t="s">
        <v>679</v>
      </c>
      <c r="XH125">
        <v>64</v>
      </c>
      <c r="XI125" t="s">
        <v>679</v>
      </c>
      <c r="XJ125">
        <v>112</v>
      </c>
      <c r="XK125" t="s">
        <v>679</v>
      </c>
      <c r="XL125">
        <v>57</v>
      </c>
      <c r="XM125" t="s">
        <v>679</v>
      </c>
      <c r="XN125">
        <v>0</v>
      </c>
      <c r="XP125">
        <v>13</v>
      </c>
      <c r="XQ125" t="s">
        <v>679</v>
      </c>
      <c r="XR125">
        <v>858</v>
      </c>
      <c r="XS125" t="s">
        <v>679</v>
      </c>
      <c r="XT125">
        <v>147</v>
      </c>
      <c r="XU125" t="s">
        <v>679</v>
      </c>
      <c r="XV125">
        <v>21</v>
      </c>
      <c r="XW125" t="s">
        <v>679</v>
      </c>
      <c r="XX125">
        <v>152</v>
      </c>
      <c r="XY125" t="s">
        <v>679</v>
      </c>
      <c r="XZ125">
        <v>31</v>
      </c>
      <c r="YA125" t="s">
        <v>679</v>
      </c>
      <c r="YB125">
        <v>9</v>
      </c>
      <c r="YC125" t="s">
        <v>679</v>
      </c>
      <c r="YD125">
        <v>1</v>
      </c>
      <c r="YE125" t="s">
        <v>679</v>
      </c>
      <c r="YF125">
        <v>51</v>
      </c>
      <c r="YG125" t="s">
        <v>679</v>
      </c>
      <c r="YH125">
        <v>365</v>
      </c>
      <c r="YI125" t="s">
        <v>679</v>
      </c>
      <c r="YJ125">
        <v>91</v>
      </c>
      <c r="YK125" t="s">
        <v>679</v>
      </c>
      <c r="YL125">
        <v>26</v>
      </c>
      <c r="YM125" t="s">
        <v>679</v>
      </c>
      <c r="YN125">
        <v>138</v>
      </c>
      <c r="YO125" t="s">
        <v>679</v>
      </c>
      <c r="YP125">
        <v>39</v>
      </c>
      <c r="YQ125" t="s">
        <v>679</v>
      </c>
      <c r="YR125">
        <v>0</v>
      </c>
      <c r="YT125">
        <v>0</v>
      </c>
      <c r="YV125">
        <v>34920</v>
      </c>
      <c r="YW125" t="e">
        <v>#N/A</v>
      </c>
      <c r="YY125">
        <v>26682</v>
      </c>
      <c r="YZ125">
        <v>1766</v>
      </c>
      <c r="ZA125">
        <v>8092</v>
      </c>
      <c r="ZB125">
        <v>8238</v>
      </c>
      <c r="ZC125">
        <v>11900</v>
      </c>
      <c r="ZD125">
        <v>364</v>
      </c>
      <c r="ZE125">
        <v>18595</v>
      </c>
      <c r="ZF125">
        <v>8084</v>
      </c>
      <c r="ZG125">
        <v>1838</v>
      </c>
      <c r="ZH125">
        <v>19</v>
      </c>
      <c r="ZI125">
        <v>13738</v>
      </c>
      <c r="ZJ125">
        <v>11919</v>
      </c>
      <c r="ZK125">
        <v>1177</v>
      </c>
      <c r="ZL125">
        <v>13738</v>
      </c>
      <c r="ZM125">
        <v>6199</v>
      </c>
      <c r="ZN125">
        <v>1166</v>
      </c>
      <c r="ZO125">
        <v>19262</v>
      </c>
      <c r="ZP125">
        <v>415</v>
      </c>
      <c r="ZQ125">
        <v>1264</v>
      </c>
      <c r="ZR125">
        <v>851</v>
      </c>
      <c r="ZS125">
        <v>2501</v>
      </c>
      <c r="ZT125">
        <v>15</v>
      </c>
      <c r="ZU125">
        <v>19</v>
      </c>
      <c r="ZV125">
        <v>109</v>
      </c>
      <c r="ZW125">
        <v>7875</v>
      </c>
      <c r="ZX125">
        <v>0</v>
      </c>
      <c r="ZY125">
        <v>673</v>
      </c>
      <c r="AAA125" s="26"/>
    </row>
    <row r="126" spans="1:703" x14ac:dyDescent="0.25">
      <c r="A126" t="s">
        <v>781</v>
      </c>
      <c r="B126">
        <v>0</v>
      </c>
      <c r="D126">
        <v>2351</v>
      </c>
      <c r="E126" t="s">
        <v>679</v>
      </c>
      <c r="F126">
        <v>34</v>
      </c>
      <c r="G126" t="s">
        <v>679</v>
      </c>
      <c r="H126">
        <v>1</v>
      </c>
      <c r="I126" t="s">
        <v>679</v>
      </c>
      <c r="J126">
        <v>0</v>
      </c>
      <c r="L126">
        <v>0</v>
      </c>
      <c r="N126">
        <v>0</v>
      </c>
      <c r="P126">
        <v>0</v>
      </c>
      <c r="R126">
        <v>0</v>
      </c>
      <c r="T126">
        <v>0</v>
      </c>
      <c r="V126">
        <v>0</v>
      </c>
      <c r="X126">
        <v>0</v>
      </c>
      <c r="Z126">
        <v>505</v>
      </c>
      <c r="AA126" t="s">
        <v>679</v>
      </c>
      <c r="AB126">
        <v>48</v>
      </c>
      <c r="AC126" t="s">
        <v>679</v>
      </c>
      <c r="AD126">
        <v>0</v>
      </c>
      <c r="AF126">
        <v>100</v>
      </c>
      <c r="AG126" t="s">
        <v>679</v>
      </c>
      <c r="AH126">
        <v>0</v>
      </c>
      <c r="AJ126">
        <v>0</v>
      </c>
      <c r="AL126">
        <v>0</v>
      </c>
      <c r="AN126">
        <v>0</v>
      </c>
      <c r="AP126">
        <v>0</v>
      </c>
      <c r="AR126">
        <v>0</v>
      </c>
      <c r="AT126">
        <v>0</v>
      </c>
      <c r="AV126">
        <v>0</v>
      </c>
      <c r="AX126">
        <v>27</v>
      </c>
      <c r="AY126" t="s">
        <v>679</v>
      </c>
      <c r="AZ126">
        <v>0</v>
      </c>
      <c r="BB126">
        <v>0</v>
      </c>
      <c r="BD126">
        <v>0</v>
      </c>
      <c r="BF126">
        <v>0</v>
      </c>
      <c r="BH126">
        <v>2</v>
      </c>
      <c r="BI126" t="s">
        <v>679</v>
      </c>
      <c r="BJ126">
        <v>4</v>
      </c>
      <c r="BK126" t="s">
        <v>679</v>
      </c>
      <c r="BL126">
        <v>0</v>
      </c>
      <c r="BN126">
        <v>57</v>
      </c>
      <c r="BO126" t="s">
        <v>679</v>
      </c>
      <c r="BP126">
        <v>0</v>
      </c>
      <c r="BR126">
        <v>0</v>
      </c>
      <c r="BT126">
        <v>0</v>
      </c>
      <c r="BV126">
        <v>2</v>
      </c>
      <c r="BW126" t="s">
        <v>679</v>
      </c>
      <c r="BX126">
        <v>1005</v>
      </c>
      <c r="BY126" t="s">
        <v>679</v>
      </c>
      <c r="BZ126">
        <v>2</v>
      </c>
      <c r="CA126" t="s">
        <v>679</v>
      </c>
      <c r="CB126">
        <v>0</v>
      </c>
      <c r="CD126">
        <v>0</v>
      </c>
      <c r="CF126">
        <v>355</v>
      </c>
      <c r="CG126" t="s">
        <v>679</v>
      </c>
      <c r="CH126">
        <v>0</v>
      </c>
      <c r="CJ126">
        <v>0</v>
      </c>
      <c r="CL126">
        <v>0</v>
      </c>
      <c r="CN126">
        <v>0</v>
      </c>
      <c r="CP126">
        <v>0</v>
      </c>
      <c r="CR126">
        <v>0</v>
      </c>
      <c r="CT126">
        <v>0</v>
      </c>
      <c r="CV126">
        <v>4</v>
      </c>
      <c r="CW126" t="s">
        <v>679</v>
      </c>
      <c r="CX126">
        <v>0</v>
      </c>
      <c r="CZ126">
        <v>0</v>
      </c>
      <c r="DB126">
        <v>0</v>
      </c>
      <c r="DD126">
        <v>74</v>
      </c>
      <c r="DE126" t="s">
        <v>679</v>
      </c>
      <c r="DF126">
        <v>3</v>
      </c>
      <c r="DG126" t="s">
        <v>679</v>
      </c>
      <c r="DH126">
        <v>0</v>
      </c>
      <c r="DJ126">
        <v>0</v>
      </c>
      <c r="DL126">
        <v>0</v>
      </c>
      <c r="DN126">
        <v>7</v>
      </c>
      <c r="DO126" t="s">
        <v>679</v>
      </c>
      <c r="DP126">
        <v>0</v>
      </c>
      <c r="DR126">
        <v>98</v>
      </c>
      <c r="DS126" t="s">
        <v>679</v>
      </c>
      <c r="DT126">
        <v>31</v>
      </c>
      <c r="DU126" t="s">
        <v>679</v>
      </c>
      <c r="DV126">
        <v>1</v>
      </c>
      <c r="DW126" t="s">
        <v>679</v>
      </c>
      <c r="DX126">
        <v>1</v>
      </c>
      <c r="DY126" t="s">
        <v>679</v>
      </c>
      <c r="DZ126">
        <v>5</v>
      </c>
      <c r="EA126" t="s">
        <v>679</v>
      </c>
      <c r="EB126">
        <v>0</v>
      </c>
      <c r="ED126">
        <v>18</v>
      </c>
      <c r="EE126" t="s">
        <v>679</v>
      </c>
      <c r="EF126">
        <v>0</v>
      </c>
      <c r="EH126">
        <v>0</v>
      </c>
      <c r="EJ126">
        <v>0</v>
      </c>
      <c r="EL126">
        <v>0</v>
      </c>
      <c r="EN126">
        <v>0</v>
      </c>
      <c r="EP126">
        <v>0</v>
      </c>
      <c r="ER126">
        <v>64</v>
      </c>
      <c r="ES126" t="s">
        <v>679</v>
      </c>
      <c r="ET126">
        <v>0</v>
      </c>
      <c r="EV126">
        <v>3</v>
      </c>
      <c r="EW126" t="s">
        <v>679</v>
      </c>
      <c r="EX126">
        <v>151</v>
      </c>
      <c r="EY126" t="s">
        <v>679</v>
      </c>
      <c r="EZ126">
        <v>31</v>
      </c>
      <c r="FA126" t="s">
        <v>679</v>
      </c>
      <c r="FB126">
        <v>0</v>
      </c>
      <c r="FD126">
        <v>0</v>
      </c>
      <c r="FF126">
        <v>0</v>
      </c>
      <c r="FH126">
        <v>0</v>
      </c>
      <c r="FJ126">
        <v>0</v>
      </c>
      <c r="FL126">
        <v>0</v>
      </c>
      <c r="FN126">
        <v>0</v>
      </c>
      <c r="FP126">
        <v>0</v>
      </c>
      <c r="FR126">
        <v>2</v>
      </c>
      <c r="FS126" t="s">
        <v>679</v>
      </c>
      <c r="FT126">
        <v>9</v>
      </c>
      <c r="FU126" t="s">
        <v>679</v>
      </c>
      <c r="FV126">
        <v>0</v>
      </c>
      <c r="FX126">
        <v>16</v>
      </c>
      <c r="FY126" t="s">
        <v>679</v>
      </c>
      <c r="FZ126">
        <v>114</v>
      </c>
      <c r="GA126" t="s">
        <v>679</v>
      </c>
      <c r="GB126">
        <v>1</v>
      </c>
      <c r="GC126" t="s">
        <v>679</v>
      </c>
      <c r="GD126">
        <v>126</v>
      </c>
      <c r="GE126" t="s">
        <v>679</v>
      </c>
      <c r="GF126">
        <v>123</v>
      </c>
      <c r="GG126" t="s">
        <v>679</v>
      </c>
      <c r="GH126">
        <v>0</v>
      </c>
      <c r="GJ126">
        <v>0</v>
      </c>
      <c r="GL126">
        <v>0</v>
      </c>
      <c r="GN126">
        <v>0</v>
      </c>
      <c r="GP126">
        <v>109</v>
      </c>
      <c r="GQ126" t="s">
        <v>679</v>
      </c>
      <c r="GR126">
        <v>0</v>
      </c>
      <c r="GT126">
        <v>0</v>
      </c>
      <c r="GV126">
        <v>0</v>
      </c>
      <c r="GX126">
        <v>0</v>
      </c>
      <c r="GZ126">
        <v>8</v>
      </c>
      <c r="HA126" t="s">
        <v>679</v>
      </c>
      <c r="HB126">
        <v>0</v>
      </c>
      <c r="HD126">
        <v>0</v>
      </c>
      <c r="HF126">
        <v>0</v>
      </c>
      <c r="HH126">
        <v>0</v>
      </c>
      <c r="HJ126">
        <v>0</v>
      </c>
      <c r="HL126">
        <v>380</v>
      </c>
      <c r="HM126" t="s">
        <v>679</v>
      </c>
      <c r="HN126">
        <v>4</v>
      </c>
      <c r="HO126" t="s">
        <v>679</v>
      </c>
      <c r="HP126">
        <v>0</v>
      </c>
      <c r="HR126">
        <v>0</v>
      </c>
      <c r="HT126">
        <v>72</v>
      </c>
      <c r="HU126" t="s">
        <v>679</v>
      </c>
      <c r="HV126">
        <v>11</v>
      </c>
      <c r="HW126" t="s">
        <v>679</v>
      </c>
      <c r="HX126">
        <v>101</v>
      </c>
      <c r="HY126" t="s">
        <v>679</v>
      </c>
      <c r="HZ126">
        <v>0</v>
      </c>
      <c r="IB126">
        <v>0</v>
      </c>
      <c r="ID126">
        <v>32</v>
      </c>
      <c r="IE126" t="s">
        <v>679</v>
      </c>
      <c r="IF126">
        <v>0</v>
      </c>
      <c r="IH126">
        <v>14</v>
      </c>
      <c r="II126" t="s">
        <v>679</v>
      </c>
      <c r="IJ126">
        <v>9</v>
      </c>
      <c r="IK126" t="s">
        <v>679</v>
      </c>
      <c r="IL126">
        <v>33</v>
      </c>
      <c r="IM126" t="s">
        <v>679</v>
      </c>
      <c r="IN126">
        <v>86</v>
      </c>
      <c r="IO126" t="s">
        <v>679</v>
      </c>
      <c r="IP126">
        <v>0</v>
      </c>
      <c r="IR126">
        <v>0</v>
      </c>
      <c r="IT126">
        <v>0</v>
      </c>
      <c r="IV126">
        <v>80</v>
      </c>
      <c r="IW126" t="s">
        <v>679</v>
      </c>
      <c r="IX126">
        <v>7</v>
      </c>
      <c r="IY126" t="s">
        <v>679</v>
      </c>
      <c r="IZ126">
        <v>10</v>
      </c>
      <c r="JA126" t="s">
        <v>679</v>
      </c>
      <c r="JB126">
        <v>19</v>
      </c>
      <c r="JC126" t="s">
        <v>679</v>
      </c>
      <c r="JD126">
        <v>0</v>
      </c>
      <c r="JF126">
        <v>15</v>
      </c>
      <c r="JG126" t="s">
        <v>679</v>
      </c>
      <c r="JH126">
        <v>0</v>
      </c>
      <c r="JJ126">
        <v>0</v>
      </c>
      <c r="JL126">
        <v>0</v>
      </c>
      <c r="JN126">
        <v>0</v>
      </c>
      <c r="JP126">
        <v>0</v>
      </c>
      <c r="JR126">
        <v>0</v>
      </c>
      <c r="JT126">
        <v>0</v>
      </c>
      <c r="JV126">
        <v>0</v>
      </c>
      <c r="JX126">
        <v>0</v>
      </c>
      <c r="JZ126">
        <v>17</v>
      </c>
      <c r="KA126" t="s">
        <v>679</v>
      </c>
      <c r="KB126">
        <v>0</v>
      </c>
      <c r="KD126">
        <v>78</v>
      </c>
      <c r="KE126" t="s">
        <v>679</v>
      </c>
      <c r="KF126">
        <v>0</v>
      </c>
      <c r="KH126">
        <v>53</v>
      </c>
      <c r="KI126" t="s">
        <v>679</v>
      </c>
      <c r="KJ126">
        <v>0</v>
      </c>
      <c r="KL126">
        <v>5</v>
      </c>
      <c r="KM126" t="s">
        <v>679</v>
      </c>
      <c r="KN126">
        <v>0</v>
      </c>
      <c r="KP126">
        <v>3</v>
      </c>
      <c r="KQ126" t="s">
        <v>679</v>
      </c>
      <c r="KR126">
        <v>153</v>
      </c>
      <c r="KS126" t="s">
        <v>679</v>
      </c>
      <c r="KT126">
        <v>10</v>
      </c>
      <c r="KU126" t="s">
        <v>679</v>
      </c>
      <c r="KV126">
        <v>134</v>
      </c>
      <c r="KW126" t="s">
        <v>679</v>
      </c>
      <c r="KX126">
        <v>0</v>
      </c>
      <c r="KZ126">
        <v>0</v>
      </c>
      <c r="LB126">
        <v>0</v>
      </c>
      <c r="LD126">
        <v>0</v>
      </c>
      <c r="LF126">
        <v>0</v>
      </c>
      <c r="LH126">
        <v>0</v>
      </c>
      <c r="LJ126">
        <v>0</v>
      </c>
      <c r="LL126">
        <v>0</v>
      </c>
      <c r="LN126">
        <v>0</v>
      </c>
      <c r="LP126">
        <v>0</v>
      </c>
      <c r="LR126">
        <v>0</v>
      </c>
      <c r="LT126">
        <v>20</v>
      </c>
      <c r="LU126" t="s">
        <v>679</v>
      </c>
      <c r="LV126">
        <v>0</v>
      </c>
      <c r="LX126">
        <v>0</v>
      </c>
      <c r="LZ126">
        <v>0</v>
      </c>
      <c r="MB126">
        <v>0</v>
      </c>
      <c r="MD126">
        <v>0</v>
      </c>
      <c r="MF126">
        <v>0</v>
      </c>
      <c r="MH126">
        <v>0</v>
      </c>
      <c r="MJ126">
        <v>0</v>
      </c>
      <c r="ML126">
        <v>0</v>
      </c>
      <c r="MN126">
        <v>38</v>
      </c>
      <c r="MO126" t="s">
        <v>679</v>
      </c>
      <c r="MP126">
        <v>0</v>
      </c>
      <c r="MR126">
        <v>0</v>
      </c>
      <c r="MT126">
        <v>0</v>
      </c>
      <c r="MV126">
        <v>2</v>
      </c>
      <c r="MW126" t="s">
        <v>679</v>
      </c>
      <c r="MX126">
        <v>0</v>
      </c>
      <c r="MZ126">
        <v>0</v>
      </c>
      <c r="NB126">
        <v>3</v>
      </c>
      <c r="NC126" t="s">
        <v>679</v>
      </c>
      <c r="ND126">
        <v>0</v>
      </c>
      <c r="NF126">
        <v>0</v>
      </c>
      <c r="NH126">
        <v>0</v>
      </c>
      <c r="NJ126">
        <v>0</v>
      </c>
      <c r="NL126">
        <v>18</v>
      </c>
      <c r="NM126" t="s">
        <v>679</v>
      </c>
      <c r="NN126">
        <v>37</v>
      </c>
      <c r="NO126" t="s">
        <v>679</v>
      </c>
      <c r="NP126">
        <v>0</v>
      </c>
      <c r="NR126">
        <v>23</v>
      </c>
      <c r="NS126" t="s">
        <v>679</v>
      </c>
      <c r="NT126">
        <v>0</v>
      </c>
      <c r="NV126">
        <v>27</v>
      </c>
      <c r="NW126" t="s">
        <v>679</v>
      </c>
      <c r="NX126">
        <v>0</v>
      </c>
      <c r="NZ126">
        <v>2</v>
      </c>
      <c r="OA126" t="s">
        <v>679</v>
      </c>
      <c r="OB126">
        <v>0</v>
      </c>
      <c r="OD126">
        <v>0</v>
      </c>
      <c r="OF126">
        <v>30</v>
      </c>
      <c r="OG126" t="s">
        <v>679</v>
      </c>
      <c r="OH126">
        <v>2</v>
      </c>
      <c r="OI126" t="s">
        <v>679</v>
      </c>
      <c r="OJ126">
        <v>0</v>
      </c>
      <c r="OL126">
        <v>2</v>
      </c>
      <c r="OM126" t="s">
        <v>679</v>
      </c>
      <c r="ON126">
        <v>0</v>
      </c>
      <c r="OP126">
        <v>72</v>
      </c>
      <c r="OQ126" t="s">
        <v>679</v>
      </c>
      <c r="OR126">
        <v>0</v>
      </c>
      <c r="OT126">
        <v>0</v>
      </c>
      <c r="OV126">
        <v>0</v>
      </c>
      <c r="OX126">
        <v>12</v>
      </c>
      <c r="OY126" t="s">
        <v>679</v>
      </c>
      <c r="OZ126">
        <v>6</v>
      </c>
      <c r="PA126" t="s">
        <v>679</v>
      </c>
      <c r="PB126">
        <v>8</v>
      </c>
      <c r="PC126" t="s">
        <v>679</v>
      </c>
      <c r="PD126">
        <v>126</v>
      </c>
      <c r="PE126" t="s">
        <v>679</v>
      </c>
      <c r="PF126">
        <v>0</v>
      </c>
      <c r="PH126">
        <v>0</v>
      </c>
      <c r="PJ126">
        <v>0</v>
      </c>
      <c r="PL126">
        <v>0</v>
      </c>
      <c r="PN126">
        <v>0</v>
      </c>
      <c r="PP126">
        <v>0</v>
      </c>
      <c r="PR126">
        <v>0</v>
      </c>
      <c r="PT126">
        <v>0</v>
      </c>
      <c r="PV126">
        <v>54</v>
      </c>
      <c r="PW126" t="s">
        <v>679</v>
      </c>
      <c r="PX126">
        <v>0</v>
      </c>
      <c r="PZ126">
        <v>0</v>
      </c>
      <c r="QB126">
        <v>0</v>
      </c>
      <c r="QD126">
        <v>0</v>
      </c>
      <c r="QF126">
        <v>5</v>
      </c>
      <c r="QG126" t="s">
        <v>679</v>
      </c>
      <c r="QH126">
        <v>0</v>
      </c>
      <c r="QJ126">
        <v>8</v>
      </c>
      <c r="QK126" t="s">
        <v>679</v>
      </c>
      <c r="QL126">
        <v>1128</v>
      </c>
      <c r="QM126" t="s">
        <v>679</v>
      </c>
      <c r="QN126">
        <v>228</v>
      </c>
      <c r="QO126" t="s">
        <v>679</v>
      </c>
      <c r="QP126">
        <v>559</v>
      </c>
      <c r="QQ126" t="s">
        <v>679</v>
      </c>
      <c r="QR126">
        <v>153</v>
      </c>
      <c r="QS126" t="s">
        <v>679</v>
      </c>
      <c r="QT126">
        <v>35</v>
      </c>
      <c r="QU126" t="s">
        <v>679</v>
      </c>
      <c r="QV126">
        <v>86</v>
      </c>
      <c r="QW126" t="s">
        <v>679</v>
      </c>
      <c r="QX126">
        <v>138</v>
      </c>
      <c r="QY126" t="s">
        <v>679</v>
      </c>
      <c r="QZ126">
        <v>223</v>
      </c>
      <c r="RA126" t="s">
        <v>679</v>
      </c>
      <c r="RB126">
        <v>36</v>
      </c>
      <c r="RC126" t="s">
        <v>679</v>
      </c>
      <c r="RD126">
        <v>137</v>
      </c>
      <c r="RE126" t="s">
        <v>679</v>
      </c>
      <c r="RF126">
        <v>9</v>
      </c>
      <c r="RG126" t="s">
        <v>679</v>
      </c>
      <c r="RH126">
        <v>3</v>
      </c>
      <c r="RI126" t="s">
        <v>679</v>
      </c>
      <c r="RJ126">
        <v>57</v>
      </c>
      <c r="RK126" t="s">
        <v>679</v>
      </c>
      <c r="RL126">
        <v>8</v>
      </c>
      <c r="RM126" t="s">
        <v>679</v>
      </c>
      <c r="RN126">
        <v>49</v>
      </c>
      <c r="RO126" t="s">
        <v>679</v>
      </c>
      <c r="RP126">
        <v>9</v>
      </c>
      <c r="RQ126" t="s">
        <v>679</v>
      </c>
      <c r="RR126">
        <v>4</v>
      </c>
      <c r="RS126" t="s">
        <v>679</v>
      </c>
      <c r="RT126">
        <v>24</v>
      </c>
      <c r="RU126" t="s">
        <v>679</v>
      </c>
      <c r="RV126">
        <v>728</v>
      </c>
      <c r="RW126" t="s">
        <v>679</v>
      </c>
      <c r="RX126">
        <v>366</v>
      </c>
      <c r="RY126" t="s">
        <v>679</v>
      </c>
      <c r="RZ126">
        <v>194</v>
      </c>
      <c r="SA126" t="s">
        <v>679</v>
      </c>
      <c r="SB126">
        <v>118</v>
      </c>
      <c r="SC126" t="s">
        <v>679</v>
      </c>
      <c r="SD126">
        <v>32</v>
      </c>
      <c r="SE126" t="s">
        <v>679</v>
      </c>
      <c r="SF126">
        <v>5</v>
      </c>
      <c r="SG126" t="s">
        <v>679</v>
      </c>
      <c r="SH126">
        <v>179</v>
      </c>
      <c r="SI126" t="s">
        <v>679</v>
      </c>
      <c r="SJ126">
        <v>269</v>
      </c>
      <c r="SK126" t="s">
        <v>679</v>
      </c>
      <c r="SL126">
        <v>84</v>
      </c>
      <c r="SM126" t="s">
        <v>679</v>
      </c>
      <c r="SN126">
        <v>50</v>
      </c>
      <c r="SO126" t="s">
        <v>679</v>
      </c>
      <c r="SP126">
        <v>135</v>
      </c>
      <c r="SQ126" t="s">
        <v>679</v>
      </c>
      <c r="SR126">
        <v>149</v>
      </c>
      <c r="SS126" t="s">
        <v>679</v>
      </c>
      <c r="ST126">
        <v>179</v>
      </c>
      <c r="SU126" t="s">
        <v>679</v>
      </c>
      <c r="SV126">
        <v>25</v>
      </c>
      <c r="SW126" t="s">
        <v>679</v>
      </c>
      <c r="SX126">
        <v>167</v>
      </c>
      <c r="SY126" t="s">
        <v>679</v>
      </c>
      <c r="SZ126">
        <v>180</v>
      </c>
      <c r="TA126" t="s">
        <v>679</v>
      </c>
      <c r="TB126">
        <v>142</v>
      </c>
      <c r="TC126" t="s">
        <v>679</v>
      </c>
      <c r="TD126">
        <v>530</v>
      </c>
      <c r="TE126" t="s">
        <v>679</v>
      </c>
      <c r="TF126">
        <v>90</v>
      </c>
      <c r="TG126" t="s">
        <v>679</v>
      </c>
      <c r="TH126">
        <v>309</v>
      </c>
      <c r="TI126" t="s">
        <v>679</v>
      </c>
      <c r="TJ126">
        <v>3</v>
      </c>
      <c r="TK126" t="s">
        <v>679</v>
      </c>
      <c r="TL126">
        <v>5</v>
      </c>
      <c r="TM126" t="s">
        <v>679</v>
      </c>
      <c r="TN126">
        <v>89</v>
      </c>
      <c r="TO126" t="s">
        <v>679</v>
      </c>
      <c r="TP126">
        <v>99</v>
      </c>
      <c r="TQ126" t="s">
        <v>679</v>
      </c>
      <c r="TR126">
        <v>23</v>
      </c>
      <c r="TS126" t="s">
        <v>679</v>
      </c>
      <c r="TT126">
        <v>953</v>
      </c>
      <c r="TU126" t="s">
        <v>679</v>
      </c>
      <c r="TV126">
        <v>5</v>
      </c>
      <c r="TW126" t="s">
        <v>679</v>
      </c>
      <c r="TX126">
        <v>1215</v>
      </c>
      <c r="TY126" t="s">
        <v>679</v>
      </c>
      <c r="TZ126">
        <v>8</v>
      </c>
      <c r="UA126" t="s">
        <v>679</v>
      </c>
      <c r="UB126">
        <v>20</v>
      </c>
      <c r="UC126" t="s">
        <v>679</v>
      </c>
      <c r="UD126">
        <v>1601</v>
      </c>
      <c r="UE126" t="s">
        <v>679</v>
      </c>
      <c r="UF126">
        <v>0</v>
      </c>
      <c r="UH126">
        <v>1134</v>
      </c>
      <c r="UI126" t="s">
        <v>679</v>
      </c>
      <c r="UJ126">
        <v>172</v>
      </c>
      <c r="UK126" t="s">
        <v>679</v>
      </c>
      <c r="UL126">
        <v>2328</v>
      </c>
      <c r="UM126" t="s">
        <v>679</v>
      </c>
      <c r="UN126">
        <v>220</v>
      </c>
      <c r="UO126" t="s">
        <v>679</v>
      </c>
      <c r="UP126">
        <v>47</v>
      </c>
      <c r="UQ126" t="s">
        <v>679</v>
      </c>
      <c r="UR126">
        <v>48</v>
      </c>
      <c r="US126" t="s">
        <v>679</v>
      </c>
      <c r="UT126">
        <v>0</v>
      </c>
      <c r="UV126">
        <v>12</v>
      </c>
      <c r="UW126" t="s">
        <v>679</v>
      </c>
      <c r="UX126">
        <v>73</v>
      </c>
      <c r="UY126" t="s">
        <v>679</v>
      </c>
      <c r="UZ126">
        <v>69</v>
      </c>
      <c r="VA126" t="s">
        <v>679</v>
      </c>
      <c r="VB126">
        <v>30</v>
      </c>
      <c r="VC126" t="s">
        <v>679</v>
      </c>
      <c r="VD126">
        <v>98</v>
      </c>
      <c r="VE126" t="s">
        <v>679</v>
      </c>
      <c r="VF126">
        <v>0</v>
      </c>
      <c r="VH126">
        <v>13</v>
      </c>
      <c r="VI126" t="s">
        <v>679</v>
      </c>
      <c r="VJ126">
        <v>17</v>
      </c>
      <c r="VK126" t="s">
        <v>679</v>
      </c>
      <c r="VL126">
        <v>0</v>
      </c>
      <c r="VN126">
        <v>0</v>
      </c>
      <c r="VP126">
        <v>28</v>
      </c>
      <c r="VQ126" t="s">
        <v>679</v>
      </c>
      <c r="VR126">
        <v>0</v>
      </c>
      <c r="VT126">
        <v>10</v>
      </c>
      <c r="VU126" t="s">
        <v>679</v>
      </c>
      <c r="VV126">
        <v>7</v>
      </c>
      <c r="VW126" t="s">
        <v>679</v>
      </c>
      <c r="VX126">
        <v>7</v>
      </c>
      <c r="VY126" t="s">
        <v>679</v>
      </c>
      <c r="VZ126">
        <v>39</v>
      </c>
      <c r="WA126" t="s">
        <v>679</v>
      </c>
      <c r="WB126">
        <v>372</v>
      </c>
      <c r="WC126" t="s">
        <v>679</v>
      </c>
      <c r="WD126">
        <v>586</v>
      </c>
      <c r="WE126" t="s">
        <v>679</v>
      </c>
      <c r="WF126">
        <v>377</v>
      </c>
      <c r="WG126" t="s">
        <v>679</v>
      </c>
      <c r="WH126">
        <v>467</v>
      </c>
      <c r="WI126" t="s">
        <v>679</v>
      </c>
      <c r="WJ126">
        <v>85</v>
      </c>
      <c r="WK126" t="s">
        <v>679</v>
      </c>
      <c r="WL126">
        <v>221</v>
      </c>
      <c r="WM126" t="s">
        <v>679</v>
      </c>
      <c r="WN126">
        <v>5</v>
      </c>
      <c r="WO126" t="s">
        <v>679</v>
      </c>
      <c r="WP126">
        <v>41</v>
      </c>
      <c r="WQ126" t="s">
        <v>679</v>
      </c>
      <c r="WR126">
        <v>3</v>
      </c>
      <c r="WS126" t="s">
        <v>679</v>
      </c>
      <c r="WT126">
        <v>13</v>
      </c>
      <c r="WU126" t="s">
        <v>679</v>
      </c>
      <c r="WV126">
        <v>9</v>
      </c>
      <c r="WW126" t="s">
        <v>679</v>
      </c>
      <c r="WX126">
        <v>1730</v>
      </c>
      <c r="WY126" t="s">
        <v>679</v>
      </c>
      <c r="WZ126">
        <v>338</v>
      </c>
      <c r="XA126" t="s">
        <v>679</v>
      </c>
      <c r="XB126">
        <v>0</v>
      </c>
      <c r="XD126">
        <v>141</v>
      </c>
      <c r="XE126" t="s">
        <v>679</v>
      </c>
      <c r="XF126">
        <v>1086</v>
      </c>
      <c r="XG126" t="s">
        <v>679</v>
      </c>
      <c r="XH126">
        <v>38</v>
      </c>
      <c r="XI126" t="s">
        <v>679</v>
      </c>
      <c r="XJ126">
        <v>83</v>
      </c>
      <c r="XK126" t="s">
        <v>679</v>
      </c>
      <c r="XL126">
        <v>31</v>
      </c>
      <c r="XM126" t="s">
        <v>679</v>
      </c>
      <c r="XN126">
        <v>0</v>
      </c>
      <c r="XP126">
        <v>16</v>
      </c>
      <c r="XQ126" t="s">
        <v>679</v>
      </c>
      <c r="XR126">
        <v>526</v>
      </c>
      <c r="XS126" t="s">
        <v>679</v>
      </c>
      <c r="XT126">
        <v>4</v>
      </c>
      <c r="XU126" t="s">
        <v>679</v>
      </c>
      <c r="XV126">
        <v>29</v>
      </c>
      <c r="XW126" t="s">
        <v>679</v>
      </c>
      <c r="XX126">
        <v>6</v>
      </c>
      <c r="XY126" t="s">
        <v>679</v>
      </c>
      <c r="XZ126">
        <v>20</v>
      </c>
      <c r="YA126" t="s">
        <v>679</v>
      </c>
      <c r="YB126">
        <v>0</v>
      </c>
      <c r="YD126">
        <v>12</v>
      </c>
      <c r="YE126" t="s">
        <v>679</v>
      </c>
      <c r="YF126">
        <v>43</v>
      </c>
      <c r="YG126" t="s">
        <v>679</v>
      </c>
      <c r="YH126">
        <v>321</v>
      </c>
      <c r="YI126" t="s">
        <v>679</v>
      </c>
      <c r="YJ126">
        <v>194</v>
      </c>
      <c r="YK126" t="s">
        <v>679</v>
      </c>
      <c r="YL126">
        <v>12</v>
      </c>
      <c r="YM126" t="s">
        <v>679</v>
      </c>
      <c r="YN126">
        <v>146</v>
      </c>
      <c r="YO126" t="s">
        <v>679</v>
      </c>
      <c r="YP126">
        <v>32</v>
      </c>
      <c r="YQ126" t="s">
        <v>679</v>
      </c>
      <c r="YR126">
        <v>0</v>
      </c>
      <c r="YT126">
        <v>0</v>
      </c>
      <c r="YV126">
        <v>29490</v>
      </c>
      <c r="YW126" t="e">
        <v>#N/A</v>
      </c>
      <c r="YY126">
        <v>23495</v>
      </c>
      <c r="YZ126">
        <v>576</v>
      </c>
      <c r="ZA126">
        <v>5856</v>
      </c>
      <c r="ZB126">
        <v>5995</v>
      </c>
      <c r="ZC126">
        <v>4247</v>
      </c>
      <c r="ZD126">
        <v>393</v>
      </c>
      <c r="ZE126">
        <v>14459</v>
      </c>
      <c r="ZF126">
        <v>9033</v>
      </c>
      <c r="ZG126">
        <v>2413</v>
      </c>
      <c r="ZH126">
        <v>27</v>
      </c>
      <c r="ZI126">
        <v>6660</v>
      </c>
      <c r="ZJ126">
        <v>4274</v>
      </c>
      <c r="ZK126">
        <v>2103</v>
      </c>
      <c r="ZL126">
        <v>8261</v>
      </c>
      <c r="ZM126">
        <v>8443</v>
      </c>
      <c r="ZN126">
        <v>7647</v>
      </c>
      <c r="ZO126">
        <v>20074</v>
      </c>
      <c r="ZP126">
        <v>484</v>
      </c>
      <c r="ZQ126">
        <v>1689</v>
      </c>
      <c r="ZR126">
        <v>218</v>
      </c>
      <c r="ZS126">
        <v>1734</v>
      </c>
      <c r="ZT126">
        <v>20</v>
      </c>
      <c r="ZU126">
        <v>27</v>
      </c>
      <c r="ZV126">
        <v>86</v>
      </c>
      <c r="ZW126">
        <v>2444</v>
      </c>
      <c r="ZX126">
        <v>1601</v>
      </c>
      <c r="ZY126">
        <v>5147</v>
      </c>
      <c r="AAA126" s="26"/>
    </row>
    <row r="127" spans="1:703" x14ac:dyDescent="0.25">
      <c r="A127" t="s">
        <v>782</v>
      </c>
      <c r="B127">
        <v>0</v>
      </c>
      <c r="D127">
        <v>920</v>
      </c>
      <c r="E127" t="s">
        <v>679</v>
      </c>
      <c r="F127">
        <v>6</v>
      </c>
      <c r="G127" t="s">
        <v>679</v>
      </c>
      <c r="H127">
        <v>1008</v>
      </c>
      <c r="I127" t="s">
        <v>679</v>
      </c>
      <c r="J127">
        <v>0</v>
      </c>
      <c r="L127">
        <v>0</v>
      </c>
      <c r="N127">
        <v>0</v>
      </c>
      <c r="P127">
        <v>0</v>
      </c>
      <c r="R127">
        <v>448</v>
      </c>
      <c r="S127" t="s">
        <v>679</v>
      </c>
      <c r="T127">
        <v>0</v>
      </c>
      <c r="V127">
        <v>7</v>
      </c>
      <c r="W127" t="s">
        <v>679</v>
      </c>
      <c r="X127">
        <v>0</v>
      </c>
      <c r="Z127">
        <v>364</v>
      </c>
      <c r="AA127" t="s">
        <v>679</v>
      </c>
      <c r="AB127">
        <v>51</v>
      </c>
      <c r="AC127" t="s">
        <v>679</v>
      </c>
      <c r="AD127">
        <v>0</v>
      </c>
      <c r="AF127">
        <v>176</v>
      </c>
      <c r="AG127" t="s">
        <v>679</v>
      </c>
      <c r="AH127">
        <v>0</v>
      </c>
      <c r="AJ127">
        <v>23</v>
      </c>
      <c r="AK127" t="s">
        <v>679</v>
      </c>
      <c r="AL127">
        <v>2</v>
      </c>
      <c r="AM127" t="s">
        <v>679</v>
      </c>
      <c r="AN127">
        <v>0</v>
      </c>
      <c r="AP127">
        <v>0</v>
      </c>
      <c r="AR127">
        <v>0</v>
      </c>
      <c r="AT127">
        <v>0</v>
      </c>
      <c r="AV127">
        <v>0</v>
      </c>
      <c r="AX127">
        <v>60</v>
      </c>
      <c r="AY127" t="s">
        <v>679</v>
      </c>
      <c r="AZ127">
        <v>0</v>
      </c>
      <c r="BB127">
        <v>0</v>
      </c>
      <c r="BD127">
        <v>0</v>
      </c>
      <c r="BF127">
        <v>14</v>
      </c>
      <c r="BG127" t="s">
        <v>679</v>
      </c>
      <c r="BH127">
        <v>6</v>
      </c>
      <c r="BI127" t="s">
        <v>679</v>
      </c>
      <c r="BJ127">
        <v>11</v>
      </c>
      <c r="BK127" t="s">
        <v>679</v>
      </c>
      <c r="BL127">
        <v>0</v>
      </c>
      <c r="BN127">
        <v>78</v>
      </c>
      <c r="BO127" t="s">
        <v>679</v>
      </c>
      <c r="BP127">
        <v>0</v>
      </c>
      <c r="BR127">
        <v>0</v>
      </c>
      <c r="BT127">
        <v>0</v>
      </c>
      <c r="BV127">
        <v>2</v>
      </c>
      <c r="BW127" t="s">
        <v>679</v>
      </c>
      <c r="BX127">
        <v>0</v>
      </c>
      <c r="BZ127">
        <v>22</v>
      </c>
      <c r="CA127" t="s">
        <v>679</v>
      </c>
      <c r="CB127">
        <v>0</v>
      </c>
      <c r="CD127">
        <v>0</v>
      </c>
      <c r="CF127">
        <v>0</v>
      </c>
      <c r="CH127">
        <v>92</v>
      </c>
      <c r="CI127" t="s">
        <v>679</v>
      </c>
      <c r="CJ127">
        <v>0</v>
      </c>
      <c r="CL127">
        <v>0</v>
      </c>
      <c r="CN127">
        <v>33</v>
      </c>
      <c r="CO127" t="s">
        <v>679</v>
      </c>
      <c r="CP127">
        <v>0</v>
      </c>
      <c r="CR127">
        <v>43</v>
      </c>
      <c r="CS127" t="s">
        <v>679</v>
      </c>
      <c r="CT127">
        <v>0</v>
      </c>
      <c r="CV127">
        <v>0</v>
      </c>
      <c r="CX127">
        <v>0</v>
      </c>
      <c r="CZ127">
        <v>0</v>
      </c>
      <c r="DB127">
        <v>0</v>
      </c>
      <c r="DD127">
        <v>0</v>
      </c>
      <c r="DF127">
        <v>19</v>
      </c>
      <c r="DG127" t="s">
        <v>679</v>
      </c>
      <c r="DH127">
        <v>0</v>
      </c>
      <c r="DJ127">
        <v>0</v>
      </c>
      <c r="DL127">
        <v>0</v>
      </c>
      <c r="DN127">
        <v>0</v>
      </c>
      <c r="DP127">
        <v>0</v>
      </c>
      <c r="DR127">
        <v>0</v>
      </c>
      <c r="DT127">
        <v>0</v>
      </c>
      <c r="DV127">
        <v>0</v>
      </c>
      <c r="DX127">
        <v>2</v>
      </c>
      <c r="DY127" t="s">
        <v>679</v>
      </c>
      <c r="DZ127">
        <v>73</v>
      </c>
      <c r="EA127" t="s">
        <v>679</v>
      </c>
      <c r="EB127">
        <v>62</v>
      </c>
      <c r="EC127" t="s">
        <v>679</v>
      </c>
      <c r="ED127">
        <v>0</v>
      </c>
      <c r="EF127">
        <v>0</v>
      </c>
      <c r="EH127">
        <v>7</v>
      </c>
      <c r="EI127" t="s">
        <v>679</v>
      </c>
      <c r="EJ127">
        <v>0</v>
      </c>
      <c r="EL127">
        <v>0</v>
      </c>
      <c r="EN127">
        <v>7</v>
      </c>
      <c r="EO127" t="s">
        <v>679</v>
      </c>
      <c r="EP127">
        <v>22</v>
      </c>
      <c r="EQ127" t="s">
        <v>679</v>
      </c>
      <c r="ER127">
        <v>76</v>
      </c>
      <c r="ES127" t="s">
        <v>679</v>
      </c>
      <c r="ET127">
        <v>740</v>
      </c>
      <c r="EU127" t="s">
        <v>679</v>
      </c>
      <c r="EV127">
        <v>3</v>
      </c>
      <c r="EW127" t="s">
        <v>679</v>
      </c>
      <c r="EX127">
        <v>61</v>
      </c>
      <c r="EY127" t="s">
        <v>679</v>
      </c>
      <c r="EZ127">
        <v>0</v>
      </c>
      <c r="FB127">
        <v>1</v>
      </c>
      <c r="FC127" t="s">
        <v>679</v>
      </c>
      <c r="FD127">
        <v>0</v>
      </c>
      <c r="FF127">
        <v>0</v>
      </c>
      <c r="FH127">
        <v>79</v>
      </c>
      <c r="FI127" t="s">
        <v>679</v>
      </c>
      <c r="FJ127">
        <v>0</v>
      </c>
      <c r="FL127">
        <v>0</v>
      </c>
      <c r="FN127">
        <v>0</v>
      </c>
      <c r="FP127">
        <v>0</v>
      </c>
      <c r="FR127">
        <v>4</v>
      </c>
      <c r="FS127" t="s">
        <v>679</v>
      </c>
      <c r="FT127">
        <v>161</v>
      </c>
      <c r="FU127" t="s">
        <v>679</v>
      </c>
      <c r="FV127">
        <v>0</v>
      </c>
      <c r="FX127">
        <v>0</v>
      </c>
      <c r="FZ127">
        <v>18</v>
      </c>
      <c r="GA127" t="s">
        <v>679</v>
      </c>
      <c r="GB127">
        <v>40</v>
      </c>
      <c r="GC127" t="s">
        <v>679</v>
      </c>
      <c r="GD127">
        <v>75</v>
      </c>
      <c r="GE127" t="s">
        <v>679</v>
      </c>
      <c r="GF127">
        <v>15</v>
      </c>
      <c r="GG127" t="s">
        <v>679</v>
      </c>
      <c r="GH127">
        <v>3</v>
      </c>
      <c r="GI127" t="s">
        <v>679</v>
      </c>
      <c r="GJ127">
        <v>127</v>
      </c>
      <c r="GK127" t="s">
        <v>679</v>
      </c>
      <c r="GL127">
        <v>0</v>
      </c>
      <c r="GN127">
        <v>0</v>
      </c>
      <c r="GP127">
        <v>138</v>
      </c>
      <c r="GQ127" t="s">
        <v>679</v>
      </c>
      <c r="GR127">
        <v>0</v>
      </c>
      <c r="GT127">
        <v>0</v>
      </c>
      <c r="GV127">
        <v>2</v>
      </c>
      <c r="GW127" t="s">
        <v>679</v>
      </c>
      <c r="GX127">
        <v>0</v>
      </c>
      <c r="GZ127">
        <v>239</v>
      </c>
      <c r="HA127" t="s">
        <v>679</v>
      </c>
      <c r="HB127">
        <v>0</v>
      </c>
      <c r="HD127">
        <v>0</v>
      </c>
      <c r="HF127">
        <v>5</v>
      </c>
      <c r="HG127" t="s">
        <v>679</v>
      </c>
      <c r="HH127">
        <v>0</v>
      </c>
      <c r="HJ127">
        <v>0</v>
      </c>
      <c r="HL127">
        <v>4</v>
      </c>
      <c r="HM127" t="s">
        <v>679</v>
      </c>
      <c r="HN127">
        <v>25</v>
      </c>
      <c r="HO127" t="s">
        <v>679</v>
      </c>
      <c r="HP127">
        <v>41</v>
      </c>
      <c r="HQ127" t="s">
        <v>679</v>
      </c>
      <c r="HR127">
        <v>0</v>
      </c>
      <c r="HT127">
        <v>91</v>
      </c>
      <c r="HU127" t="s">
        <v>679</v>
      </c>
      <c r="HV127">
        <v>562</v>
      </c>
      <c r="HW127" t="s">
        <v>679</v>
      </c>
      <c r="HX127">
        <v>4</v>
      </c>
      <c r="HY127" t="s">
        <v>679</v>
      </c>
      <c r="HZ127">
        <v>67</v>
      </c>
      <c r="IA127" t="s">
        <v>679</v>
      </c>
      <c r="IB127">
        <v>0</v>
      </c>
      <c r="ID127">
        <v>43</v>
      </c>
      <c r="IE127" t="s">
        <v>679</v>
      </c>
      <c r="IF127">
        <v>897</v>
      </c>
      <c r="IG127" t="s">
        <v>679</v>
      </c>
      <c r="IH127">
        <v>3</v>
      </c>
      <c r="II127" t="s">
        <v>679</v>
      </c>
      <c r="IJ127">
        <v>0</v>
      </c>
      <c r="IL127">
        <v>6</v>
      </c>
      <c r="IM127" t="s">
        <v>679</v>
      </c>
      <c r="IN127">
        <v>1570</v>
      </c>
      <c r="IO127" t="s">
        <v>679</v>
      </c>
      <c r="IP127">
        <v>0</v>
      </c>
      <c r="IR127">
        <v>0</v>
      </c>
      <c r="IT127">
        <v>0</v>
      </c>
      <c r="IV127">
        <v>0</v>
      </c>
      <c r="IX127">
        <v>6</v>
      </c>
      <c r="IY127" t="s">
        <v>679</v>
      </c>
      <c r="IZ127">
        <v>0</v>
      </c>
      <c r="JB127">
        <v>0</v>
      </c>
      <c r="JD127">
        <v>0</v>
      </c>
      <c r="JF127">
        <v>0</v>
      </c>
      <c r="JH127">
        <v>0</v>
      </c>
      <c r="JJ127">
        <v>0</v>
      </c>
      <c r="JL127">
        <v>0</v>
      </c>
      <c r="JN127">
        <v>0</v>
      </c>
      <c r="JP127">
        <v>19</v>
      </c>
      <c r="JQ127" t="s">
        <v>679</v>
      </c>
      <c r="JR127">
        <v>205</v>
      </c>
      <c r="JS127" t="s">
        <v>679</v>
      </c>
      <c r="JT127">
        <v>1364</v>
      </c>
      <c r="JU127" t="s">
        <v>679</v>
      </c>
      <c r="JV127">
        <v>33</v>
      </c>
      <c r="JW127" t="s">
        <v>679</v>
      </c>
      <c r="JX127">
        <v>0</v>
      </c>
      <c r="JZ127">
        <v>2355</v>
      </c>
      <c r="KA127" t="s">
        <v>679</v>
      </c>
      <c r="KB127">
        <v>119</v>
      </c>
      <c r="KC127" t="s">
        <v>679</v>
      </c>
      <c r="KD127">
        <v>0</v>
      </c>
      <c r="KF127">
        <v>0</v>
      </c>
      <c r="KH127">
        <v>62</v>
      </c>
      <c r="KI127" t="s">
        <v>679</v>
      </c>
      <c r="KJ127">
        <v>0</v>
      </c>
      <c r="KL127">
        <v>0</v>
      </c>
      <c r="KN127">
        <v>0</v>
      </c>
      <c r="KP127">
        <v>4</v>
      </c>
      <c r="KQ127" t="s">
        <v>679</v>
      </c>
      <c r="KR127">
        <v>0</v>
      </c>
      <c r="KT127">
        <v>1</v>
      </c>
      <c r="KU127" t="s">
        <v>679</v>
      </c>
      <c r="KV127">
        <v>15</v>
      </c>
      <c r="KW127" t="s">
        <v>679</v>
      </c>
      <c r="KX127">
        <v>4</v>
      </c>
      <c r="KY127" t="s">
        <v>679</v>
      </c>
      <c r="KZ127">
        <v>0</v>
      </c>
      <c r="LB127">
        <v>135</v>
      </c>
      <c r="LC127" t="s">
        <v>679</v>
      </c>
      <c r="LD127">
        <v>20</v>
      </c>
      <c r="LE127" t="s">
        <v>679</v>
      </c>
      <c r="LF127">
        <v>0</v>
      </c>
      <c r="LH127">
        <v>0</v>
      </c>
      <c r="LJ127">
        <v>0</v>
      </c>
      <c r="LL127">
        <v>0</v>
      </c>
      <c r="LN127">
        <v>0</v>
      </c>
      <c r="LP127">
        <v>33</v>
      </c>
      <c r="LQ127" t="s">
        <v>679</v>
      </c>
      <c r="LR127">
        <v>0</v>
      </c>
      <c r="LT127">
        <v>0</v>
      </c>
      <c r="LV127">
        <v>0</v>
      </c>
      <c r="LX127">
        <v>0</v>
      </c>
      <c r="LZ127">
        <v>0</v>
      </c>
      <c r="MB127">
        <v>0</v>
      </c>
      <c r="MD127">
        <v>0</v>
      </c>
      <c r="MF127">
        <v>10</v>
      </c>
      <c r="MG127" t="s">
        <v>679</v>
      </c>
      <c r="MH127">
        <v>0</v>
      </c>
      <c r="MJ127">
        <v>0</v>
      </c>
      <c r="ML127">
        <v>9</v>
      </c>
      <c r="MM127" t="s">
        <v>679</v>
      </c>
      <c r="MN127">
        <v>0</v>
      </c>
      <c r="MP127">
        <v>269</v>
      </c>
      <c r="MQ127" t="s">
        <v>679</v>
      </c>
      <c r="MR127">
        <v>38</v>
      </c>
      <c r="MS127" t="s">
        <v>679</v>
      </c>
      <c r="MT127">
        <v>0</v>
      </c>
      <c r="MV127">
        <v>4</v>
      </c>
      <c r="MW127" t="s">
        <v>679</v>
      </c>
      <c r="MX127">
        <v>14</v>
      </c>
      <c r="MY127" t="s">
        <v>679</v>
      </c>
      <c r="MZ127">
        <v>0</v>
      </c>
      <c r="NB127">
        <v>99</v>
      </c>
      <c r="NC127" t="s">
        <v>679</v>
      </c>
      <c r="ND127">
        <v>0</v>
      </c>
      <c r="NF127">
        <v>0</v>
      </c>
      <c r="NH127">
        <v>0</v>
      </c>
      <c r="NJ127">
        <v>0</v>
      </c>
      <c r="NL127">
        <v>0</v>
      </c>
      <c r="NN127">
        <v>0</v>
      </c>
      <c r="NP127">
        <v>79</v>
      </c>
      <c r="NQ127" t="s">
        <v>679</v>
      </c>
      <c r="NR127">
        <v>64</v>
      </c>
      <c r="NS127" t="s">
        <v>679</v>
      </c>
      <c r="NT127">
        <v>0</v>
      </c>
      <c r="NV127">
        <v>352</v>
      </c>
      <c r="NW127" t="s">
        <v>679</v>
      </c>
      <c r="NX127">
        <v>24</v>
      </c>
      <c r="NY127" t="s">
        <v>679</v>
      </c>
      <c r="NZ127">
        <v>1</v>
      </c>
      <c r="OA127" t="s">
        <v>679</v>
      </c>
      <c r="OB127">
        <v>0</v>
      </c>
      <c r="OD127">
        <v>0</v>
      </c>
      <c r="OF127">
        <v>35</v>
      </c>
      <c r="OG127" t="s">
        <v>679</v>
      </c>
      <c r="OH127">
        <v>85</v>
      </c>
      <c r="OI127" t="s">
        <v>679</v>
      </c>
      <c r="OJ127">
        <v>0</v>
      </c>
      <c r="OL127">
        <v>0</v>
      </c>
      <c r="ON127">
        <v>0</v>
      </c>
      <c r="OP127">
        <v>0</v>
      </c>
      <c r="OR127">
        <v>0</v>
      </c>
      <c r="OT127">
        <v>36</v>
      </c>
      <c r="OU127" t="s">
        <v>679</v>
      </c>
      <c r="OV127">
        <v>0</v>
      </c>
      <c r="OX127">
        <v>64</v>
      </c>
      <c r="OY127" t="s">
        <v>679</v>
      </c>
      <c r="OZ127">
        <v>0</v>
      </c>
      <c r="PB127">
        <v>0</v>
      </c>
      <c r="PD127">
        <v>1546</v>
      </c>
      <c r="PE127" t="s">
        <v>679</v>
      </c>
      <c r="PF127">
        <v>0</v>
      </c>
      <c r="PH127">
        <v>0</v>
      </c>
      <c r="PJ127">
        <v>0</v>
      </c>
      <c r="PL127">
        <v>0</v>
      </c>
      <c r="PN127">
        <v>0</v>
      </c>
      <c r="PP127">
        <v>0</v>
      </c>
      <c r="PR127">
        <v>0</v>
      </c>
      <c r="PT127">
        <v>248</v>
      </c>
      <c r="PU127" t="s">
        <v>679</v>
      </c>
      <c r="PV127">
        <v>71</v>
      </c>
      <c r="PW127" t="s">
        <v>679</v>
      </c>
      <c r="PX127">
        <v>0</v>
      </c>
      <c r="PZ127">
        <v>0</v>
      </c>
      <c r="QB127">
        <v>0</v>
      </c>
      <c r="QD127">
        <v>4</v>
      </c>
      <c r="QE127" t="s">
        <v>679</v>
      </c>
      <c r="QF127">
        <v>47</v>
      </c>
      <c r="QG127" t="s">
        <v>679</v>
      </c>
      <c r="QH127">
        <v>0</v>
      </c>
      <c r="QJ127">
        <v>133</v>
      </c>
      <c r="QK127" t="s">
        <v>679</v>
      </c>
      <c r="QL127">
        <v>588</v>
      </c>
      <c r="QM127" t="s">
        <v>679</v>
      </c>
      <c r="QN127">
        <v>177</v>
      </c>
      <c r="QO127" t="s">
        <v>679</v>
      </c>
      <c r="QP127">
        <v>65</v>
      </c>
      <c r="QQ127" t="s">
        <v>679</v>
      </c>
      <c r="QR127">
        <v>156</v>
      </c>
      <c r="QS127" t="s">
        <v>679</v>
      </c>
      <c r="QT127">
        <v>77</v>
      </c>
      <c r="QU127" t="s">
        <v>679</v>
      </c>
      <c r="QV127">
        <v>23</v>
      </c>
      <c r="QW127" t="s">
        <v>679</v>
      </c>
      <c r="QX127">
        <v>177</v>
      </c>
      <c r="QY127" t="s">
        <v>679</v>
      </c>
      <c r="QZ127">
        <v>124</v>
      </c>
      <c r="RA127" t="s">
        <v>679</v>
      </c>
      <c r="RB127">
        <v>68</v>
      </c>
      <c r="RC127" t="s">
        <v>679</v>
      </c>
      <c r="RD127">
        <v>87</v>
      </c>
      <c r="RE127" t="s">
        <v>679</v>
      </c>
      <c r="RF127">
        <v>64</v>
      </c>
      <c r="RG127" t="s">
        <v>679</v>
      </c>
      <c r="RH127">
        <v>9</v>
      </c>
      <c r="RI127" t="s">
        <v>679</v>
      </c>
      <c r="RJ127">
        <v>675</v>
      </c>
      <c r="RK127" t="s">
        <v>679</v>
      </c>
      <c r="RL127">
        <v>0</v>
      </c>
      <c r="RN127">
        <v>136</v>
      </c>
      <c r="RO127" t="s">
        <v>679</v>
      </c>
      <c r="RP127">
        <v>12</v>
      </c>
      <c r="RQ127" t="s">
        <v>679</v>
      </c>
      <c r="RR127">
        <v>51</v>
      </c>
      <c r="RS127" t="s">
        <v>679</v>
      </c>
      <c r="RT127">
        <v>1</v>
      </c>
      <c r="RU127" t="s">
        <v>679</v>
      </c>
      <c r="RV127">
        <v>1039</v>
      </c>
      <c r="RW127" t="s">
        <v>679</v>
      </c>
      <c r="RX127">
        <v>273</v>
      </c>
      <c r="RY127" t="s">
        <v>679</v>
      </c>
      <c r="RZ127">
        <v>310</v>
      </c>
      <c r="SA127" t="s">
        <v>679</v>
      </c>
      <c r="SB127">
        <v>168</v>
      </c>
      <c r="SC127" t="s">
        <v>679</v>
      </c>
      <c r="SD127">
        <v>85</v>
      </c>
      <c r="SE127" t="s">
        <v>679</v>
      </c>
      <c r="SF127">
        <v>27</v>
      </c>
      <c r="SG127" t="s">
        <v>679</v>
      </c>
      <c r="SH127">
        <v>474</v>
      </c>
      <c r="SI127" t="s">
        <v>679</v>
      </c>
      <c r="SJ127">
        <v>330</v>
      </c>
      <c r="SK127" t="s">
        <v>679</v>
      </c>
      <c r="SL127">
        <v>130</v>
      </c>
      <c r="SM127" t="s">
        <v>679</v>
      </c>
      <c r="SN127">
        <v>167</v>
      </c>
      <c r="SO127" t="s">
        <v>679</v>
      </c>
      <c r="SP127">
        <v>167</v>
      </c>
      <c r="SQ127" t="s">
        <v>679</v>
      </c>
      <c r="SR127">
        <v>484</v>
      </c>
      <c r="SS127" t="s">
        <v>679</v>
      </c>
      <c r="ST127">
        <v>270</v>
      </c>
      <c r="SU127" t="s">
        <v>679</v>
      </c>
      <c r="SV127">
        <v>72</v>
      </c>
      <c r="SW127" t="s">
        <v>679</v>
      </c>
      <c r="SX127">
        <v>277</v>
      </c>
      <c r="SY127" t="s">
        <v>679</v>
      </c>
      <c r="SZ127">
        <v>116</v>
      </c>
      <c r="TA127" t="s">
        <v>679</v>
      </c>
      <c r="TB127">
        <v>61</v>
      </c>
      <c r="TC127" t="s">
        <v>679</v>
      </c>
      <c r="TD127">
        <v>280</v>
      </c>
      <c r="TE127" t="s">
        <v>679</v>
      </c>
      <c r="TF127">
        <v>689</v>
      </c>
      <c r="TG127" t="s">
        <v>679</v>
      </c>
      <c r="TH127">
        <v>263</v>
      </c>
      <c r="TI127" t="s">
        <v>679</v>
      </c>
      <c r="TJ127">
        <v>4</v>
      </c>
      <c r="TK127" t="s">
        <v>679</v>
      </c>
      <c r="TL127">
        <v>102</v>
      </c>
      <c r="TM127" t="s">
        <v>679</v>
      </c>
      <c r="TN127">
        <v>150</v>
      </c>
      <c r="TO127" t="s">
        <v>679</v>
      </c>
      <c r="TP127">
        <v>115</v>
      </c>
      <c r="TQ127" t="s">
        <v>679</v>
      </c>
      <c r="TR127">
        <v>99</v>
      </c>
      <c r="TS127" t="s">
        <v>679</v>
      </c>
      <c r="TT127">
        <v>314</v>
      </c>
      <c r="TU127" t="s">
        <v>679</v>
      </c>
      <c r="TV127">
        <v>0</v>
      </c>
      <c r="TX127">
        <v>191</v>
      </c>
      <c r="TY127" t="s">
        <v>679</v>
      </c>
      <c r="TZ127">
        <v>0</v>
      </c>
      <c r="UB127">
        <v>0</v>
      </c>
      <c r="UD127">
        <v>119</v>
      </c>
      <c r="UE127" t="s">
        <v>679</v>
      </c>
      <c r="UF127">
        <v>69</v>
      </c>
      <c r="UG127" t="s">
        <v>679</v>
      </c>
      <c r="UH127">
        <v>621</v>
      </c>
      <c r="UI127" t="s">
        <v>679</v>
      </c>
      <c r="UJ127">
        <v>191</v>
      </c>
      <c r="UK127" t="s">
        <v>679</v>
      </c>
      <c r="UL127">
        <v>190</v>
      </c>
      <c r="UM127" t="s">
        <v>679</v>
      </c>
      <c r="UN127">
        <v>320</v>
      </c>
      <c r="UO127" t="s">
        <v>679</v>
      </c>
      <c r="UP127">
        <v>96</v>
      </c>
      <c r="UQ127" t="s">
        <v>679</v>
      </c>
      <c r="UR127">
        <v>114</v>
      </c>
      <c r="US127" t="s">
        <v>679</v>
      </c>
      <c r="UT127">
        <v>0</v>
      </c>
      <c r="UV127">
        <v>67</v>
      </c>
      <c r="UW127" t="s">
        <v>679</v>
      </c>
      <c r="UX127">
        <v>77</v>
      </c>
      <c r="UY127" t="s">
        <v>679</v>
      </c>
      <c r="UZ127">
        <v>200</v>
      </c>
      <c r="VA127" t="s">
        <v>679</v>
      </c>
      <c r="VB127">
        <v>117</v>
      </c>
      <c r="VC127" t="s">
        <v>679</v>
      </c>
      <c r="VD127">
        <v>115</v>
      </c>
      <c r="VE127" t="s">
        <v>679</v>
      </c>
      <c r="VF127">
        <v>0</v>
      </c>
      <c r="VH127">
        <v>1</v>
      </c>
      <c r="VI127" t="s">
        <v>679</v>
      </c>
      <c r="VJ127">
        <v>74</v>
      </c>
      <c r="VK127" t="s">
        <v>679</v>
      </c>
      <c r="VL127">
        <v>31</v>
      </c>
      <c r="VM127" t="s">
        <v>679</v>
      </c>
      <c r="VN127">
        <v>0</v>
      </c>
      <c r="VP127">
        <v>78</v>
      </c>
      <c r="VQ127" t="s">
        <v>679</v>
      </c>
      <c r="VR127">
        <v>0</v>
      </c>
      <c r="VT127">
        <v>17</v>
      </c>
      <c r="VU127" t="s">
        <v>679</v>
      </c>
      <c r="VV127">
        <v>12</v>
      </c>
      <c r="VW127" t="s">
        <v>679</v>
      </c>
      <c r="VX127">
        <v>0</v>
      </c>
      <c r="VZ127">
        <v>59</v>
      </c>
      <c r="WA127" t="s">
        <v>679</v>
      </c>
      <c r="WB127">
        <v>190</v>
      </c>
      <c r="WC127" t="s">
        <v>679</v>
      </c>
      <c r="WD127">
        <v>1111</v>
      </c>
      <c r="WE127" t="s">
        <v>679</v>
      </c>
      <c r="WF127">
        <v>249</v>
      </c>
      <c r="WG127" t="s">
        <v>679</v>
      </c>
      <c r="WH127">
        <v>335</v>
      </c>
      <c r="WI127" t="s">
        <v>679</v>
      </c>
      <c r="WJ127">
        <v>121</v>
      </c>
      <c r="WK127" t="s">
        <v>679</v>
      </c>
      <c r="WL127">
        <v>331</v>
      </c>
      <c r="WM127" t="s">
        <v>679</v>
      </c>
      <c r="WN127">
        <v>163</v>
      </c>
      <c r="WO127" t="s">
        <v>679</v>
      </c>
      <c r="WP127">
        <v>74</v>
      </c>
      <c r="WQ127" t="s">
        <v>679</v>
      </c>
      <c r="WR127">
        <v>0</v>
      </c>
      <c r="WT127">
        <v>42</v>
      </c>
      <c r="WU127" t="s">
        <v>679</v>
      </c>
      <c r="WV127">
        <v>8</v>
      </c>
      <c r="WW127" t="s">
        <v>679</v>
      </c>
      <c r="WX127">
        <v>1697</v>
      </c>
      <c r="WY127" t="s">
        <v>679</v>
      </c>
      <c r="WZ127">
        <v>644</v>
      </c>
      <c r="XA127" t="s">
        <v>679</v>
      </c>
      <c r="XB127">
        <v>10</v>
      </c>
      <c r="XC127" t="s">
        <v>679</v>
      </c>
      <c r="XD127">
        <v>328</v>
      </c>
      <c r="XE127" t="s">
        <v>679</v>
      </c>
      <c r="XF127">
        <v>56</v>
      </c>
      <c r="XG127" t="s">
        <v>679</v>
      </c>
      <c r="XH127">
        <v>40</v>
      </c>
      <c r="XI127" t="s">
        <v>679</v>
      </c>
      <c r="XJ127">
        <v>156</v>
      </c>
      <c r="XK127" t="s">
        <v>679</v>
      </c>
      <c r="XL127">
        <v>77</v>
      </c>
      <c r="XM127" t="s">
        <v>679</v>
      </c>
      <c r="XN127">
        <v>0</v>
      </c>
      <c r="XP127">
        <v>27</v>
      </c>
      <c r="XQ127" t="s">
        <v>679</v>
      </c>
      <c r="XR127">
        <v>774</v>
      </c>
      <c r="XS127" t="s">
        <v>679</v>
      </c>
      <c r="XT127">
        <v>62</v>
      </c>
      <c r="XU127" t="s">
        <v>679</v>
      </c>
      <c r="XV127">
        <v>24</v>
      </c>
      <c r="XW127" t="s">
        <v>679</v>
      </c>
      <c r="XX127">
        <v>161</v>
      </c>
      <c r="XY127" t="s">
        <v>679</v>
      </c>
      <c r="XZ127">
        <v>4</v>
      </c>
      <c r="YA127" t="s">
        <v>679</v>
      </c>
      <c r="YB127">
        <v>21</v>
      </c>
      <c r="YC127" t="s">
        <v>679</v>
      </c>
      <c r="YD127">
        <v>1</v>
      </c>
      <c r="YE127" t="s">
        <v>679</v>
      </c>
      <c r="YF127">
        <v>83</v>
      </c>
      <c r="YG127" t="s">
        <v>679</v>
      </c>
      <c r="YH127">
        <v>370</v>
      </c>
      <c r="YI127" t="s">
        <v>679</v>
      </c>
      <c r="YJ127">
        <v>62</v>
      </c>
      <c r="YK127" t="s">
        <v>679</v>
      </c>
      <c r="YL127">
        <v>29</v>
      </c>
      <c r="YM127" t="s">
        <v>679</v>
      </c>
      <c r="YN127">
        <v>179</v>
      </c>
      <c r="YO127" t="s">
        <v>679</v>
      </c>
      <c r="YP127">
        <v>25</v>
      </c>
      <c r="YQ127" t="s">
        <v>679</v>
      </c>
      <c r="YR127">
        <v>0</v>
      </c>
      <c r="YT127">
        <v>0</v>
      </c>
      <c r="YV127">
        <v>35434</v>
      </c>
      <c r="YW127" t="e">
        <v>#N/A</v>
      </c>
      <c r="YY127">
        <v>29408</v>
      </c>
      <c r="YZ127">
        <v>1120</v>
      </c>
      <c r="ZA127">
        <v>8901</v>
      </c>
      <c r="ZB127">
        <v>6026</v>
      </c>
      <c r="ZC127">
        <v>13232</v>
      </c>
      <c r="ZD127">
        <v>48</v>
      </c>
      <c r="ZE127">
        <v>20679</v>
      </c>
      <c r="ZF127">
        <v>8729</v>
      </c>
      <c r="ZG127">
        <v>2442</v>
      </c>
      <c r="ZH127">
        <v>508</v>
      </c>
      <c r="ZI127">
        <v>15674</v>
      </c>
      <c r="ZJ127">
        <v>13740</v>
      </c>
      <c r="ZK127">
        <v>1063</v>
      </c>
      <c r="ZL127">
        <v>15793</v>
      </c>
      <c r="ZM127">
        <v>7101</v>
      </c>
      <c r="ZN127">
        <v>2059</v>
      </c>
      <c r="ZO127">
        <v>18106</v>
      </c>
      <c r="ZP127">
        <v>1218</v>
      </c>
      <c r="ZQ127">
        <v>2240</v>
      </c>
      <c r="ZR127">
        <v>1014</v>
      </c>
      <c r="ZS127">
        <v>3137</v>
      </c>
      <c r="ZT127">
        <v>43</v>
      </c>
      <c r="ZU127">
        <v>60</v>
      </c>
      <c r="ZV127">
        <v>1570</v>
      </c>
      <c r="ZW127">
        <v>7812</v>
      </c>
      <c r="ZX127">
        <v>119</v>
      </c>
      <c r="ZY127">
        <v>1678</v>
      </c>
      <c r="AAA127" s="26"/>
    </row>
    <row r="128" spans="1:703" x14ac:dyDescent="0.25">
      <c r="A128" t="s">
        <v>783</v>
      </c>
      <c r="B128">
        <v>0</v>
      </c>
      <c r="D128">
        <v>0</v>
      </c>
      <c r="F128">
        <v>9</v>
      </c>
      <c r="G128" t="s">
        <v>679</v>
      </c>
      <c r="H128">
        <v>19</v>
      </c>
      <c r="I128" t="s">
        <v>679</v>
      </c>
      <c r="J128">
        <v>27</v>
      </c>
      <c r="K128" t="s">
        <v>679</v>
      </c>
      <c r="L128">
        <v>0</v>
      </c>
      <c r="N128">
        <v>0</v>
      </c>
      <c r="P128">
        <v>0</v>
      </c>
      <c r="R128">
        <v>109</v>
      </c>
      <c r="S128" t="s">
        <v>679</v>
      </c>
      <c r="T128">
        <v>37</v>
      </c>
      <c r="U128" t="s">
        <v>679</v>
      </c>
      <c r="V128">
        <v>0</v>
      </c>
      <c r="X128">
        <v>0</v>
      </c>
      <c r="Z128">
        <v>2616</v>
      </c>
      <c r="AA128" t="s">
        <v>679</v>
      </c>
      <c r="AB128">
        <v>2</v>
      </c>
      <c r="AC128" t="s">
        <v>679</v>
      </c>
      <c r="AD128">
        <v>0</v>
      </c>
      <c r="AF128">
        <v>9</v>
      </c>
      <c r="AG128" t="s">
        <v>679</v>
      </c>
      <c r="AH128">
        <v>6</v>
      </c>
      <c r="AI128" t="s">
        <v>679</v>
      </c>
      <c r="AJ128">
        <v>42</v>
      </c>
      <c r="AK128" t="s">
        <v>679</v>
      </c>
      <c r="AL128">
        <v>0</v>
      </c>
      <c r="AN128">
        <v>0</v>
      </c>
      <c r="AP128">
        <v>0</v>
      </c>
      <c r="AR128">
        <v>14</v>
      </c>
      <c r="AS128" t="s">
        <v>679</v>
      </c>
      <c r="AT128">
        <v>7</v>
      </c>
      <c r="AU128" t="s">
        <v>679</v>
      </c>
      <c r="AV128">
        <v>49</v>
      </c>
      <c r="AW128" t="s">
        <v>679</v>
      </c>
      <c r="AX128">
        <v>0</v>
      </c>
      <c r="AZ128">
        <v>0</v>
      </c>
      <c r="BB128">
        <v>0</v>
      </c>
      <c r="BD128">
        <v>0</v>
      </c>
      <c r="BF128">
        <v>17</v>
      </c>
      <c r="BG128" t="s">
        <v>679</v>
      </c>
      <c r="BH128">
        <v>0</v>
      </c>
      <c r="BJ128">
        <v>0</v>
      </c>
      <c r="BL128">
        <v>0</v>
      </c>
      <c r="BN128">
        <v>0</v>
      </c>
      <c r="BP128">
        <v>0</v>
      </c>
      <c r="BR128">
        <v>0</v>
      </c>
      <c r="BT128">
        <v>0</v>
      </c>
      <c r="BV128">
        <v>49</v>
      </c>
      <c r="BW128" t="s">
        <v>679</v>
      </c>
      <c r="BX128">
        <v>0</v>
      </c>
      <c r="BZ128">
        <v>85</v>
      </c>
      <c r="CA128" t="s">
        <v>679</v>
      </c>
      <c r="CB128">
        <v>4</v>
      </c>
      <c r="CC128" t="s">
        <v>679</v>
      </c>
      <c r="CD128">
        <v>35</v>
      </c>
      <c r="CE128" t="s">
        <v>679</v>
      </c>
      <c r="CF128">
        <v>22</v>
      </c>
      <c r="CG128" t="s">
        <v>679</v>
      </c>
      <c r="CH128">
        <v>0</v>
      </c>
      <c r="CJ128">
        <v>0</v>
      </c>
      <c r="CL128">
        <v>0</v>
      </c>
      <c r="CN128">
        <v>81</v>
      </c>
      <c r="CO128" t="s">
        <v>679</v>
      </c>
      <c r="CP128">
        <v>0</v>
      </c>
      <c r="CR128">
        <v>11</v>
      </c>
      <c r="CS128" t="s">
        <v>679</v>
      </c>
      <c r="CT128">
        <v>0</v>
      </c>
      <c r="CV128">
        <v>0</v>
      </c>
      <c r="CX128">
        <v>0</v>
      </c>
      <c r="CZ128">
        <v>4</v>
      </c>
      <c r="DA128" t="s">
        <v>679</v>
      </c>
      <c r="DB128">
        <v>0</v>
      </c>
      <c r="DD128">
        <v>0</v>
      </c>
      <c r="DF128">
        <v>60</v>
      </c>
      <c r="DG128" t="s">
        <v>679</v>
      </c>
      <c r="DH128">
        <v>0</v>
      </c>
      <c r="DJ128">
        <v>0</v>
      </c>
      <c r="DL128">
        <v>0</v>
      </c>
      <c r="DN128">
        <v>0</v>
      </c>
      <c r="DP128">
        <v>0</v>
      </c>
      <c r="DR128">
        <v>20</v>
      </c>
      <c r="DS128" t="s">
        <v>679</v>
      </c>
      <c r="DT128">
        <v>4</v>
      </c>
      <c r="DU128" t="s">
        <v>679</v>
      </c>
      <c r="DV128">
        <v>17</v>
      </c>
      <c r="DW128" t="s">
        <v>679</v>
      </c>
      <c r="DX128">
        <v>0</v>
      </c>
      <c r="DZ128">
        <v>32</v>
      </c>
      <c r="EA128" t="s">
        <v>679</v>
      </c>
      <c r="EB128">
        <v>9</v>
      </c>
      <c r="EC128" t="s">
        <v>679</v>
      </c>
      <c r="ED128">
        <v>0</v>
      </c>
      <c r="EF128">
        <v>0</v>
      </c>
      <c r="EH128">
        <v>0</v>
      </c>
      <c r="EJ128">
        <v>0</v>
      </c>
      <c r="EL128">
        <v>0</v>
      </c>
      <c r="EN128">
        <v>9</v>
      </c>
      <c r="EO128" t="s">
        <v>679</v>
      </c>
      <c r="EP128">
        <v>95</v>
      </c>
      <c r="EQ128" t="s">
        <v>679</v>
      </c>
      <c r="ER128">
        <v>76</v>
      </c>
      <c r="ES128" t="s">
        <v>679</v>
      </c>
      <c r="ET128">
        <v>5</v>
      </c>
      <c r="EU128" t="s">
        <v>679</v>
      </c>
      <c r="EV128">
        <v>0</v>
      </c>
      <c r="EX128">
        <v>0</v>
      </c>
      <c r="EZ128">
        <v>0</v>
      </c>
      <c r="FB128">
        <v>0</v>
      </c>
      <c r="FD128">
        <v>0</v>
      </c>
      <c r="FF128">
        <v>13</v>
      </c>
      <c r="FG128" t="s">
        <v>679</v>
      </c>
      <c r="FH128">
        <v>25</v>
      </c>
      <c r="FI128" t="s">
        <v>679</v>
      </c>
      <c r="FJ128">
        <v>11</v>
      </c>
      <c r="FK128" t="s">
        <v>679</v>
      </c>
      <c r="FL128">
        <v>657</v>
      </c>
      <c r="FM128" t="s">
        <v>679</v>
      </c>
      <c r="FN128">
        <v>0</v>
      </c>
      <c r="FP128">
        <v>0</v>
      </c>
      <c r="FR128">
        <v>0</v>
      </c>
      <c r="FT128">
        <v>10</v>
      </c>
      <c r="FU128" t="s">
        <v>679</v>
      </c>
      <c r="FV128">
        <v>0</v>
      </c>
      <c r="FX128">
        <v>0</v>
      </c>
      <c r="FZ128">
        <v>40</v>
      </c>
      <c r="GA128" t="s">
        <v>679</v>
      </c>
      <c r="GB128">
        <v>28</v>
      </c>
      <c r="GC128" t="s">
        <v>679</v>
      </c>
      <c r="GD128">
        <v>23</v>
      </c>
      <c r="GE128" t="s">
        <v>679</v>
      </c>
      <c r="GF128">
        <v>110</v>
      </c>
      <c r="GG128" t="s">
        <v>679</v>
      </c>
      <c r="GH128">
        <v>2</v>
      </c>
      <c r="GI128" t="s">
        <v>679</v>
      </c>
      <c r="GJ128">
        <v>0</v>
      </c>
      <c r="GL128">
        <v>0</v>
      </c>
      <c r="GN128">
        <v>0</v>
      </c>
      <c r="GP128">
        <v>189</v>
      </c>
      <c r="GQ128" t="s">
        <v>679</v>
      </c>
      <c r="GR128">
        <v>0</v>
      </c>
      <c r="GT128">
        <v>146</v>
      </c>
      <c r="GU128" t="s">
        <v>679</v>
      </c>
      <c r="GV128">
        <v>315</v>
      </c>
      <c r="GW128" t="s">
        <v>679</v>
      </c>
      <c r="GX128">
        <v>1</v>
      </c>
      <c r="GY128" t="s">
        <v>679</v>
      </c>
      <c r="GZ128">
        <v>0</v>
      </c>
      <c r="HB128">
        <v>0</v>
      </c>
      <c r="HD128">
        <v>5</v>
      </c>
      <c r="HE128" t="s">
        <v>679</v>
      </c>
      <c r="HF128">
        <v>0</v>
      </c>
      <c r="HH128">
        <v>6</v>
      </c>
      <c r="HI128" t="s">
        <v>679</v>
      </c>
      <c r="HJ128">
        <v>69</v>
      </c>
      <c r="HK128" t="s">
        <v>679</v>
      </c>
      <c r="HL128">
        <v>44</v>
      </c>
      <c r="HM128" t="s">
        <v>679</v>
      </c>
      <c r="HN128">
        <v>8</v>
      </c>
      <c r="HO128" t="s">
        <v>679</v>
      </c>
      <c r="HP128">
        <v>8</v>
      </c>
      <c r="HQ128" t="s">
        <v>679</v>
      </c>
      <c r="HR128">
        <v>7</v>
      </c>
      <c r="HS128" t="s">
        <v>679</v>
      </c>
      <c r="HT128">
        <v>0</v>
      </c>
      <c r="HV128">
        <v>59</v>
      </c>
      <c r="HW128" t="s">
        <v>679</v>
      </c>
      <c r="HX128">
        <v>2</v>
      </c>
      <c r="HY128" t="s">
        <v>679</v>
      </c>
      <c r="HZ128">
        <v>0</v>
      </c>
      <c r="IB128">
        <v>0</v>
      </c>
      <c r="ID128">
        <v>0</v>
      </c>
      <c r="IF128">
        <v>0</v>
      </c>
      <c r="IH128">
        <v>0</v>
      </c>
      <c r="IJ128">
        <v>0</v>
      </c>
      <c r="IL128">
        <v>5</v>
      </c>
      <c r="IM128" t="s">
        <v>679</v>
      </c>
      <c r="IN128">
        <v>153</v>
      </c>
      <c r="IO128" t="s">
        <v>679</v>
      </c>
      <c r="IP128">
        <v>4</v>
      </c>
      <c r="IQ128" t="s">
        <v>679</v>
      </c>
      <c r="IR128">
        <v>0</v>
      </c>
      <c r="IT128">
        <v>0</v>
      </c>
      <c r="IV128">
        <v>178</v>
      </c>
      <c r="IW128" t="s">
        <v>679</v>
      </c>
      <c r="IX128">
        <v>0</v>
      </c>
      <c r="IZ128">
        <v>14</v>
      </c>
      <c r="JA128" t="s">
        <v>679</v>
      </c>
      <c r="JB128">
        <v>0</v>
      </c>
      <c r="JD128">
        <v>0</v>
      </c>
      <c r="JF128">
        <v>0</v>
      </c>
      <c r="JH128">
        <v>3</v>
      </c>
      <c r="JI128" t="s">
        <v>679</v>
      </c>
      <c r="JJ128">
        <v>20</v>
      </c>
      <c r="JK128" t="s">
        <v>679</v>
      </c>
      <c r="JL128">
        <v>0</v>
      </c>
      <c r="JN128">
        <v>0</v>
      </c>
      <c r="JP128">
        <v>19</v>
      </c>
      <c r="JQ128" t="s">
        <v>679</v>
      </c>
      <c r="JR128">
        <v>92</v>
      </c>
      <c r="JS128" t="s">
        <v>679</v>
      </c>
      <c r="JT128">
        <v>110</v>
      </c>
      <c r="JU128" t="s">
        <v>679</v>
      </c>
      <c r="JV128">
        <v>11</v>
      </c>
      <c r="JW128" t="s">
        <v>679</v>
      </c>
      <c r="JX128">
        <v>0</v>
      </c>
      <c r="JZ128">
        <v>2</v>
      </c>
      <c r="KA128" t="s">
        <v>679</v>
      </c>
      <c r="KB128">
        <v>4</v>
      </c>
      <c r="KC128" t="s">
        <v>679</v>
      </c>
      <c r="KD128">
        <v>44</v>
      </c>
      <c r="KE128" t="s">
        <v>679</v>
      </c>
      <c r="KF128">
        <v>0</v>
      </c>
      <c r="KH128">
        <v>24</v>
      </c>
      <c r="KI128" t="s">
        <v>679</v>
      </c>
      <c r="KJ128">
        <v>0</v>
      </c>
      <c r="KL128">
        <v>261</v>
      </c>
      <c r="KM128" t="s">
        <v>679</v>
      </c>
      <c r="KN128">
        <v>4</v>
      </c>
      <c r="KO128" t="s">
        <v>679</v>
      </c>
      <c r="KP128">
        <v>0</v>
      </c>
      <c r="KR128">
        <v>8</v>
      </c>
      <c r="KS128" t="s">
        <v>679</v>
      </c>
      <c r="KT128">
        <v>0</v>
      </c>
      <c r="KV128">
        <v>169</v>
      </c>
      <c r="KW128" t="s">
        <v>679</v>
      </c>
      <c r="KX128">
        <v>0</v>
      </c>
      <c r="KZ128">
        <v>0</v>
      </c>
      <c r="LB128">
        <v>124</v>
      </c>
      <c r="LC128" t="s">
        <v>679</v>
      </c>
      <c r="LD128">
        <v>20</v>
      </c>
      <c r="LE128" t="s">
        <v>679</v>
      </c>
      <c r="LF128">
        <v>4</v>
      </c>
      <c r="LG128" t="s">
        <v>679</v>
      </c>
      <c r="LH128">
        <v>65</v>
      </c>
      <c r="LI128" t="s">
        <v>679</v>
      </c>
      <c r="LJ128">
        <v>0</v>
      </c>
      <c r="LL128">
        <v>30</v>
      </c>
      <c r="LM128" t="s">
        <v>679</v>
      </c>
      <c r="LN128">
        <v>0</v>
      </c>
      <c r="LP128">
        <v>0</v>
      </c>
      <c r="LR128">
        <v>0</v>
      </c>
      <c r="LT128">
        <v>0</v>
      </c>
      <c r="LV128">
        <v>0</v>
      </c>
      <c r="LX128">
        <v>3</v>
      </c>
      <c r="LY128" t="s">
        <v>679</v>
      </c>
      <c r="LZ128">
        <v>15</v>
      </c>
      <c r="MA128" t="s">
        <v>679</v>
      </c>
      <c r="MB128">
        <v>0</v>
      </c>
      <c r="MD128">
        <v>2</v>
      </c>
      <c r="ME128" t="s">
        <v>679</v>
      </c>
      <c r="MF128">
        <v>1</v>
      </c>
      <c r="MG128" t="s">
        <v>679</v>
      </c>
      <c r="MH128">
        <v>4</v>
      </c>
      <c r="MI128" t="s">
        <v>679</v>
      </c>
      <c r="MJ128">
        <v>4</v>
      </c>
      <c r="MK128" t="s">
        <v>679</v>
      </c>
      <c r="ML128">
        <v>96</v>
      </c>
      <c r="MM128" t="s">
        <v>679</v>
      </c>
      <c r="MN128">
        <v>21</v>
      </c>
      <c r="MO128" t="s">
        <v>679</v>
      </c>
      <c r="MP128">
        <v>7</v>
      </c>
      <c r="MQ128" t="s">
        <v>679</v>
      </c>
      <c r="MR128">
        <v>0</v>
      </c>
      <c r="MT128">
        <v>444</v>
      </c>
      <c r="MU128" t="s">
        <v>679</v>
      </c>
      <c r="MV128">
        <v>42</v>
      </c>
      <c r="MW128" t="s">
        <v>679</v>
      </c>
      <c r="MX128">
        <v>0</v>
      </c>
      <c r="MZ128">
        <v>11</v>
      </c>
      <c r="NA128" t="s">
        <v>679</v>
      </c>
      <c r="NB128">
        <v>64</v>
      </c>
      <c r="NC128" t="s">
        <v>679</v>
      </c>
      <c r="ND128">
        <v>0</v>
      </c>
      <c r="NF128">
        <v>18</v>
      </c>
      <c r="NG128" t="s">
        <v>679</v>
      </c>
      <c r="NH128">
        <v>23</v>
      </c>
      <c r="NI128" t="s">
        <v>679</v>
      </c>
      <c r="NJ128">
        <v>2</v>
      </c>
      <c r="NK128" t="s">
        <v>679</v>
      </c>
      <c r="NL128">
        <v>4</v>
      </c>
      <c r="NM128" t="s">
        <v>679</v>
      </c>
      <c r="NN128">
        <v>93</v>
      </c>
      <c r="NO128" t="s">
        <v>679</v>
      </c>
      <c r="NP128">
        <v>107</v>
      </c>
      <c r="NQ128" t="s">
        <v>679</v>
      </c>
      <c r="NR128">
        <v>2</v>
      </c>
      <c r="NS128" t="s">
        <v>679</v>
      </c>
      <c r="NT128">
        <v>3</v>
      </c>
      <c r="NU128" t="s">
        <v>679</v>
      </c>
      <c r="NV128">
        <v>0</v>
      </c>
      <c r="NX128">
        <v>0</v>
      </c>
      <c r="NZ128">
        <v>5</v>
      </c>
      <c r="OA128" t="s">
        <v>679</v>
      </c>
      <c r="OB128">
        <v>0</v>
      </c>
      <c r="OD128">
        <v>0</v>
      </c>
      <c r="OF128">
        <v>10</v>
      </c>
      <c r="OG128" t="s">
        <v>679</v>
      </c>
      <c r="OH128">
        <v>99</v>
      </c>
      <c r="OI128" t="s">
        <v>679</v>
      </c>
      <c r="OJ128">
        <v>165</v>
      </c>
      <c r="OK128" t="s">
        <v>679</v>
      </c>
      <c r="OL128">
        <v>0</v>
      </c>
      <c r="ON128">
        <v>0</v>
      </c>
      <c r="OP128">
        <v>20</v>
      </c>
      <c r="OQ128" t="s">
        <v>679</v>
      </c>
      <c r="OR128">
        <v>7</v>
      </c>
      <c r="OS128" t="s">
        <v>679</v>
      </c>
      <c r="OT128">
        <v>15</v>
      </c>
      <c r="OU128" t="s">
        <v>679</v>
      </c>
      <c r="OV128">
        <v>0</v>
      </c>
      <c r="OX128">
        <v>26945</v>
      </c>
      <c r="OY128" t="s">
        <v>679</v>
      </c>
      <c r="OZ128">
        <v>561</v>
      </c>
      <c r="PA128" t="s">
        <v>679</v>
      </c>
      <c r="PB128">
        <v>77</v>
      </c>
      <c r="PC128" t="s">
        <v>679</v>
      </c>
      <c r="PD128">
        <v>1999</v>
      </c>
      <c r="PE128" t="s">
        <v>679</v>
      </c>
      <c r="PF128">
        <v>8</v>
      </c>
      <c r="PG128" t="s">
        <v>679</v>
      </c>
      <c r="PH128">
        <v>24</v>
      </c>
      <c r="PI128" t="s">
        <v>679</v>
      </c>
      <c r="PJ128">
        <v>0</v>
      </c>
      <c r="PL128">
        <v>0</v>
      </c>
      <c r="PN128">
        <v>2</v>
      </c>
      <c r="PO128" t="s">
        <v>679</v>
      </c>
      <c r="PP128">
        <v>0</v>
      </c>
      <c r="PR128">
        <v>0</v>
      </c>
      <c r="PT128">
        <v>0</v>
      </c>
      <c r="PV128">
        <v>3</v>
      </c>
      <c r="PW128" t="s">
        <v>679</v>
      </c>
      <c r="PX128">
        <v>51</v>
      </c>
      <c r="PY128" t="s">
        <v>679</v>
      </c>
      <c r="PZ128">
        <v>2</v>
      </c>
      <c r="QA128" t="s">
        <v>679</v>
      </c>
      <c r="QB128">
        <v>11</v>
      </c>
      <c r="QC128" t="s">
        <v>679</v>
      </c>
      <c r="QD128">
        <v>1</v>
      </c>
      <c r="QE128" t="s">
        <v>679</v>
      </c>
      <c r="QF128">
        <v>0</v>
      </c>
      <c r="QH128">
        <v>32</v>
      </c>
      <c r="QI128" t="s">
        <v>679</v>
      </c>
      <c r="QJ128">
        <v>103</v>
      </c>
      <c r="QK128" t="s">
        <v>679</v>
      </c>
      <c r="QL128">
        <v>1877</v>
      </c>
      <c r="QM128" t="s">
        <v>679</v>
      </c>
      <c r="QN128">
        <v>232</v>
      </c>
      <c r="QO128" t="s">
        <v>679</v>
      </c>
      <c r="QP128">
        <v>265</v>
      </c>
      <c r="QQ128" t="s">
        <v>679</v>
      </c>
      <c r="QR128">
        <v>282</v>
      </c>
      <c r="QS128" t="s">
        <v>679</v>
      </c>
      <c r="QT128">
        <v>69</v>
      </c>
      <c r="QU128" t="s">
        <v>679</v>
      </c>
      <c r="QV128">
        <v>876</v>
      </c>
      <c r="QW128" t="s">
        <v>679</v>
      </c>
      <c r="QX128">
        <v>1567</v>
      </c>
      <c r="QY128" t="s">
        <v>679</v>
      </c>
      <c r="QZ128">
        <v>332</v>
      </c>
      <c r="RA128" t="s">
        <v>679</v>
      </c>
      <c r="RB128">
        <v>136</v>
      </c>
      <c r="RC128" t="s">
        <v>679</v>
      </c>
      <c r="RD128">
        <v>439</v>
      </c>
      <c r="RE128" t="s">
        <v>679</v>
      </c>
      <c r="RF128">
        <v>386</v>
      </c>
      <c r="RG128" t="s">
        <v>679</v>
      </c>
      <c r="RH128">
        <v>804</v>
      </c>
      <c r="RI128" t="s">
        <v>679</v>
      </c>
      <c r="RJ128">
        <v>3548</v>
      </c>
      <c r="RK128" t="s">
        <v>679</v>
      </c>
      <c r="RL128">
        <v>76</v>
      </c>
      <c r="RM128" t="s">
        <v>679</v>
      </c>
      <c r="RN128">
        <v>3973</v>
      </c>
      <c r="RO128" t="s">
        <v>679</v>
      </c>
      <c r="RP128">
        <v>0</v>
      </c>
      <c r="RR128">
        <v>16</v>
      </c>
      <c r="RS128" t="s">
        <v>679</v>
      </c>
      <c r="RT128">
        <v>2374</v>
      </c>
      <c r="RU128" t="s">
        <v>679</v>
      </c>
      <c r="RV128">
        <v>731</v>
      </c>
      <c r="RW128" t="s">
        <v>679</v>
      </c>
      <c r="RX128">
        <v>441</v>
      </c>
      <c r="RY128" t="s">
        <v>679</v>
      </c>
      <c r="RZ128">
        <v>406</v>
      </c>
      <c r="SA128" t="s">
        <v>679</v>
      </c>
      <c r="SB128">
        <v>375</v>
      </c>
      <c r="SC128" t="s">
        <v>679</v>
      </c>
      <c r="SD128">
        <v>97</v>
      </c>
      <c r="SE128" t="s">
        <v>679</v>
      </c>
      <c r="SF128">
        <v>18</v>
      </c>
      <c r="SG128" t="s">
        <v>679</v>
      </c>
      <c r="SH128">
        <v>393</v>
      </c>
      <c r="SI128" t="s">
        <v>679</v>
      </c>
      <c r="SJ128">
        <v>45</v>
      </c>
      <c r="SK128" t="s">
        <v>679</v>
      </c>
      <c r="SL128">
        <v>13</v>
      </c>
      <c r="SM128" t="s">
        <v>679</v>
      </c>
      <c r="SN128">
        <v>1742</v>
      </c>
      <c r="SO128" t="s">
        <v>679</v>
      </c>
      <c r="SP128">
        <v>640</v>
      </c>
      <c r="SQ128" t="s">
        <v>679</v>
      </c>
      <c r="SR128">
        <v>541</v>
      </c>
      <c r="SS128" t="s">
        <v>679</v>
      </c>
      <c r="ST128">
        <v>2000</v>
      </c>
      <c r="SU128" t="s">
        <v>679</v>
      </c>
      <c r="SV128">
        <v>106</v>
      </c>
      <c r="SW128" t="s">
        <v>679</v>
      </c>
      <c r="SX128">
        <v>1257</v>
      </c>
      <c r="SY128" t="s">
        <v>679</v>
      </c>
      <c r="SZ128">
        <v>654</v>
      </c>
      <c r="TA128" t="s">
        <v>679</v>
      </c>
      <c r="TB128">
        <v>2607</v>
      </c>
      <c r="TC128" t="s">
        <v>679</v>
      </c>
      <c r="TD128">
        <v>341</v>
      </c>
      <c r="TE128" t="s">
        <v>679</v>
      </c>
      <c r="TF128">
        <v>16</v>
      </c>
      <c r="TG128" t="s">
        <v>679</v>
      </c>
      <c r="TH128">
        <v>57</v>
      </c>
      <c r="TI128" t="s">
        <v>679</v>
      </c>
      <c r="TJ128">
        <v>30</v>
      </c>
      <c r="TK128" t="s">
        <v>679</v>
      </c>
      <c r="TL128">
        <v>6</v>
      </c>
      <c r="TM128" t="s">
        <v>679</v>
      </c>
      <c r="TN128">
        <v>1570</v>
      </c>
      <c r="TO128" t="s">
        <v>679</v>
      </c>
      <c r="TP128">
        <v>841</v>
      </c>
      <c r="TQ128" t="s">
        <v>679</v>
      </c>
      <c r="TR128">
        <v>0</v>
      </c>
      <c r="TT128">
        <v>399</v>
      </c>
      <c r="TU128" t="s">
        <v>679</v>
      </c>
      <c r="TV128">
        <v>0</v>
      </c>
      <c r="TX128">
        <v>10451</v>
      </c>
      <c r="TY128" t="s">
        <v>679</v>
      </c>
      <c r="TZ128">
        <v>169</v>
      </c>
      <c r="UA128" t="s">
        <v>679</v>
      </c>
      <c r="UB128">
        <v>49</v>
      </c>
      <c r="UC128" t="s">
        <v>679</v>
      </c>
      <c r="UD128">
        <v>628</v>
      </c>
      <c r="UE128" t="s">
        <v>679</v>
      </c>
      <c r="UF128">
        <v>0</v>
      </c>
      <c r="UH128">
        <v>6937</v>
      </c>
      <c r="UI128" t="s">
        <v>679</v>
      </c>
      <c r="UJ128">
        <v>11244</v>
      </c>
      <c r="UK128" t="s">
        <v>679</v>
      </c>
      <c r="UL128">
        <v>19362</v>
      </c>
      <c r="UM128" t="s">
        <v>679</v>
      </c>
      <c r="UN128">
        <v>72912</v>
      </c>
      <c r="UO128" t="s">
        <v>679</v>
      </c>
      <c r="UP128">
        <v>8453</v>
      </c>
      <c r="UQ128" t="s">
        <v>679</v>
      </c>
      <c r="UR128">
        <v>26806</v>
      </c>
      <c r="US128" t="s">
        <v>679</v>
      </c>
      <c r="UT128">
        <v>10961</v>
      </c>
      <c r="UU128" t="s">
        <v>679</v>
      </c>
      <c r="UV128">
        <v>15372</v>
      </c>
      <c r="UW128" t="s">
        <v>679</v>
      </c>
      <c r="UX128">
        <v>538</v>
      </c>
      <c r="UY128" t="s">
        <v>679</v>
      </c>
      <c r="UZ128">
        <v>9544</v>
      </c>
      <c r="VA128" t="s">
        <v>679</v>
      </c>
      <c r="VB128">
        <v>11324</v>
      </c>
      <c r="VC128" t="s">
        <v>679</v>
      </c>
      <c r="VD128">
        <v>3799</v>
      </c>
      <c r="VE128" t="s">
        <v>679</v>
      </c>
      <c r="VF128">
        <v>1612</v>
      </c>
      <c r="VG128" t="s">
        <v>679</v>
      </c>
      <c r="VH128">
        <v>1780</v>
      </c>
      <c r="VI128" t="s">
        <v>679</v>
      </c>
      <c r="VJ128">
        <v>6889</v>
      </c>
      <c r="VK128" t="s">
        <v>679</v>
      </c>
      <c r="VL128">
        <v>7381</v>
      </c>
      <c r="VM128" t="s">
        <v>679</v>
      </c>
      <c r="VN128">
        <v>0</v>
      </c>
      <c r="VP128">
        <v>33</v>
      </c>
      <c r="VQ128" t="s">
        <v>679</v>
      </c>
      <c r="VR128">
        <v>25</v>
      </c>
      <c r="VS128" t="s">
        <v>679</v>
      </c>
      <c r="VT128">
        <v>6</v>
      </c>
      <c r="VU128" t="s">
        <v>679</v>
      </c>
      <c r="VV128">
        <v>16</v>
      </c>
      <c r="VW128" t="s">
        <v>679</v>
      </c>
      <c r="VX128">
        <v>10</v>
      </c>
      <c r="VY128" t="s">
        <v>679</v>
      </c>
      <c r="VZ128">
        <v>1068</v>
      </c>
      <c r="WA128" t="s">
        <v>679</v>
      </c>
      <c r="WB128">
        <v>6155</v>
      </c>
      <c r="WC128" t="s">
        <v>679</v>
      </c>
      <c r="WD128">
        <v>1262</v>
      </c>
      <c r="WE128" t="s">
        <v>679</v>
      </c>
      <c r="WF128">
        <v>338</v>
      </c>
      <c r="WG128" t="s">
        <v>679</v>
      </c>
      <c r="WH128">
        <v>1188</v>
      </c>
      <c r="WI128" t="s">
        <v>679</v>
      </c>
      <c r="WJ128">
        <v>80</v>
      </c>
      <c r="WK128" t="s">
        <v>679</v>
      </c>
      <c r="WL128">
        <v>581</v>
      </c>
      <c r="WM128" t="s">
        <v>679</v>
      </c>
      <c r="WN128">
        <v>84</v>
      </c>
      <c r="WO128" t="s">
        <v>679</v>
      </c>
      <c r="WP128">
        <v>330</v>
      </c>
      <c r="WQ128" t="s">
        <v>679</v>
      </c>
      <c r="WR128">
        <v>0</v>
      </c>
      <c r="WT128">
        <v>2156</v>
      </c>
      <c r="WU128" t="s">
        <v>679</v>
      </c>
      <c r="WV128">
        <v>1786</v>
      </c>
      <c r="WW128" t="s">
        <v>679</v>
      </c>
      <c r="WX128">
        <v>207</v>
      </c>
      <c r="WY128" t="s">
        <v>679</v>
      </c>
      <c r="WZ128">
        <v>259</v>
      </c>
      <c r="XA128" t="s">
        <v>679</v>
      </c>
      <c r="XB128">
        <v>7</v>
      </c>
      <c r="XC128" t="s">
        <v>679</v>
      </c>
      <c r="XD128">
        <v>769</v>
      </c>
      <c r="XE128" t="s">
        <v>679</v>
      </c>
      <c r="XF128">
        <v>3765</v>
      </c>
      <c r="XG128" t="s">
        <v>679</v>
      </c>
      <c r="XH128">
        <v>57</v>
      </c>
      <c r="XI128" t="s">
        <v>679</v>
      </c>
      <c r="XJ128">
        <v>46</v>
      </c>
      <c r="XK128" t="s">
        <v>679</v>
      </c>
      <c r="XL128">
        <v>47</v>
      </c>
      <c r="XM128" t="s">
        <v>679</v>
      </c>
      <c r="XN128">
        <v>1</v>
      </c>
      <c r="XO128" t="s">
        <v>679</v>
      </c>
      <c r="XP128">
        <v>5</v>
      </c>
      <c r="XQ128" t="s">
        <v>679</v>
      </c>
      <c r="XR128">
        <v>674</v>
      </c>
      <c r="XS128" t="s">
        <v>679</v>
      </c>
      <c r="XT128">
        <v>1050</v>
      </c>
      <c r="XU128" t="s">
        <v>679</v>
      </c>
      <c r="XV128">
        <v>554</v>
      </c>
      <c r="XW128" t="s">
        <v>679</v>
      </c>
      <c r="XX128">
        <v>67</v>
      </c>
      <c r="XY128" t="s">
        <v>679</v>
      </c>
      <c r="XZ128">
        <v>18</v>
      </c>
      <c r="YA128" t="s">
        <v>679</v>
      </c>
      <c r="YB128">
        <v>263</v>
      </c>
      <c r="YC128" t="s">
        <v>679</v>
      </c>
      <c r="YD128">
        <v>37</v>
      </c>
      <c r="YE128" t="s">
        <v>679</v>
      </c>
      <c r="YF128">
        <v>305</v>
      </c>
      <c r="YG128" t="s">
        <v>679</v>
      </c>
      <c r="YH128">
        <v>608</v>
      </c>
      <c r="YI128" t="s">
        <v>679</v>
      </c>
      <c r="YJ128">
        <v>2</v>
      </c>
      <c r="YK128" t="s">
        <v>679</v>
      </c>
      <c r="YL128">
        <v>19</v>
      </c>
      <c r="YM128" t="s">
        <v>679</v>
      </c>
      <c r="YN128">
        <v>229</v>
      </c>
      <c r="YO128" t="s">
        <v>679</v>
      </c>
      <c r="YP128">
        <v>64</v>
      </c>
      <c r="YQ128" t="s">
        <v>679</v>
      </c>
      <c r="YR128">
        <v>0</v>
      </c>
      <c r="YT128">
        <v>11</v>
      </c>
      <c r="YU128" t="s">
        <v>679</v>
      </c>
      <c r="YV128">
        <v>320804</v>
      </c>
      <c r="YW128" t="s">
        <v>274</v>
      </c>
      <c r="YY128">
        <v>303945</v>
      </c>
      <c r="YZ128">
        <v>171012</v>
      </c>
      <c r="ZA128">
        <v>40725</v>
      </c>
      <c r="ZB128">
        <v>16859</v>
      </c>
      <c r="ZC128">
        <v>35036</v>
      </c>
      <c r="ZD128">
        <v>2147</v>
      </c>
      <c r="ZE128">
        <v>239595</v>
      </c>
      <c r="ZF128">
        <v>64349</v>
      </c>
      <c r="ZG128">
        <v>170</v>
      </c>
      <c r="ZH128">
        <v>142</v>
      </c>
      <c r="ZI128">
        <v>35206</v>
      </c>
      <c r="ZJ128">
        <v>35178</v>
      </c>
      <c r="ZK128">
        <v>2725</v>
      </c>
      <c r="ZL128">
        <v>35834</v>
      </c>
      <c r="ZM128">
        <v>43119</v>
      </c>
      <c r="ZN128">
        <v>51650</v>
      </c>
      <c r="ZO128">
        <v>280246</v>
      </c>
      <c r="ZP128">
        <v>244</v>
      </c>
      <c r="ZQ128">
        <v>8194</v>
      </c>
      <c r="ZR128">
        <v>379</v>
      </c>
      <c r="ZS128">
        <v>1453</v>
      </c>
      <c r="ZT128">
        <v>124</v>
      </c>
      <c r="ZU128">
        <v>33</v>
      </c>
      <c r="ZV128">
        <v>153</v>
      </c>
      <c r="ZW128">
        <v>32485</v>
      </c>
      <c r="ZX128">
        <v>628</v>
      </c>
      <c r="ZY128">
        <v>21044</v>
      </c>
      <c r="AAA128" s="26"/>
    </row>
    <row r="129" spans="1:703" x14ac:dyDescent="0.25">
      <c r="A129" t="s">
        <v>784</v>
      </c>
      <c r="B129">
        <v>0</v>
      </c>
      <c r="D129">
        <v>0</v>
      </c>
      <c r="F129">
        <v>21</v>
      </c>
      <c r="G129" t="s">
        <v>679</v>
      </c>
      <c r="H129">
        <v>0</v>
      </c>
      <c r="J129">
        <v>0</v>
      </c>
      <c r="L129">
        <v>0</v>
      </c>
      <c r="N129">
        <v>0</v>
      </c>
      <c r="P129">
        <v>0</v>
      </c>
      <c r="R129">
        <v>56</v>
      </c>
      <c r="S129" t="s">
        <v>679</v>
      </c>
      <c r="T129">
        <v>7</v>
      </c>
      <c r="U129" t="s">
        <v>679</v>
      </c>
      <c r="V129">
        <v>0</v>
      </c>
      <c r="X129">
        <v>0</v>
      </c>
      <c r="Z129">
        <v>821</v>
      </c>
      <c r="AA129" t="s">
        <v>679</v>
      </c>
      <c r="AB129">
        <v>519</v>
      </c>
      <c r="AC129" t="s">
        <v>679</v>
      </c>
      <c r="AD129">
        <v>0</v>
      </c>
      <c r="AF129">
        <v>233</v>
      </c>
      <c r="AG129" t="s">
        <v>679</v>
      </c>
      <c r="AH129">
        <v>0</v>
      </c>
      <c r="AJ129">
        <v>78</v>
      </c>
      <c r="AK129" t="s">
        <v>679</v>
      </c>
      <c r="AL129">
        <v>3</v>
      </c>
      <c r="AM129" t="s">
        <v>679</v>
      </c>
      <c r="AN129">
        <v>25</v>
      </c>
      <c r="AO129" t="s">
        <v>679</v>
      </c>
      <c r="AP129">
        <v>0</v>
      </c>
      <c r="AR129">
        <v>23</v>
      </c>
      <c r="AS129" t="s">
        <v>679</v>
      </c>
      <c r="AT129">
        <v>6</v>
      </c>
      <c r="AU129" t="s">
        <v>679</v>
      </c>
      <c r="AV129">
        <v>224</v>
      </c>
      <c r="AW129" t="s">
        <v>679</v>
      </c>
      <c r="AX129">
        <v>4</v>
      </c>
      <c r="AY129" t="s">
        <v>679</v>
      </c>
      <c r="AZ129">
        <v>0</v>
      </c>
      <c r="BB129">
        <v>0</v>
      </c>
      <c r="BD129">
        <v>0</v>
      </c>
      <c r="BF129">
        <v>16</v>
      </c>
      <c r="BG129" t="s">
        <v>679</v>
      </c>
      <c r="BH129">
        <v>11</v>
      </c>
      <c r="BI129" t="s">
        <v>679</v>
      </c>
      <c r="BJ129">
        <v>140</v>
      </c>
      <c r="BK129" t="s">
        <v>679</v>
      </c>
      <c r="BL129">
        <v>0</v>
      </c>
      <c r="BN129">
        <v>25</v>
      </c>
      <c r="BO129" t="s">
        <v>679</v>
      </c>
      <c r="BP129">
        <v>9</v>
      </c>
      <c r="BQ129" t="s">
        <v>679</v>
      </c>
      <c r="BR129">
        <v>13</v>
      </c>
      <c r="BS129" t="s">
        <v>679</v>
      </c>
      <c r="BT129">
        <v>0</v>
      </c>
      <c r="BV129">
        <v>81</v>
      </c>
      <c r="BW129" t="s">
        <v>679</v>
      </c>
      <c r="BX129">
        <v>18</v>
      </c>
      <c r="BY129" t="s">
        <v>679</v>
      </c>
      <c r="BZ129">
        <v>19</v>
      </c>
      <c r="CA129" t="s">
        <v>679</v>
      </c>
      <c r="CB129">
        <v>189</v>
      </c>
      <c r="CC129" t="s">
        <v>679</v>
      </c>
      <c r="CD129">
        <v>107</v>
      </c>
      <c r="CE129" t="s">
        <v>679</v>
      </c>
      <c r="CF129">
        <v>0</v>
      </c>
      <c r="CH129">
        <v>10</v>
      </c>
      <c r="CI129" t="s">
        <v>679</v>
      </c>
      <c r="CJ129">
        <v>0</v>
      </c>
      <c r="CL129">
        <v>0</v>
      </c>
      <c r="CN129">
        <v>136</v>
      </c>
      <c r="CO129" t="s">
        <v>679</v>
      </c>
      <c r="CP129">
        <v>35</v>
      </c>
      <c r="CQ129" t="s">
        <v>679</v>
      </c>
      <c r="CR129">
        <v>24</v>
      </c>
      <c r="CS129" t="s">
        <v>679</v>
      </c>
      <c r="CT129">
        <v>0</v>
      </c>
      <c r="CV129">
        <v>10</v>
      </c>
      <c r="CW129" t="s">
        <v>679</v>
      </c>
      <c r="CX129">
        <v>0</v>
      </c>
      <c r="CZ129">
        <v>57</v>
      </c>
      <c r="DA129" t="s">
        <v>679</v>
      </c>
      <c r="DB129">
        <v>0</v>
      </c>
      <c r="DD129">
        <v>6</v>
      </c>
      <c r="DE129" t="s">
        <v>679</v>
      </c>
      <c r="DF129">
        <v>638</v>
      </c>
      <c r="DG129" t="s">
        <v>679</v>
      </c>
      <c r="DH129">
        <v>0</v>
      </c>
      <c r="DJ129">
        <v>0</v>
      </c>
      <c r="DL129">
        <v>23</v>
      </c>
      <c r="DM129" t="s">
        <v>679</v>
      </c>
      <c r="DN129">
        <v>33</v>
      </c>
      <c r="DO129" t="s">
        <v>679</v>
      </c>
      <c r="DP129">
        <v>0</v>
      </c>
      <c r="DR129">
        <v>0</v>
      </c>
      <c r="DT129">
        <v>0</v>
      </c>
      <c r="DV129">
        <v>7</v>
      </c>
      <c r="DW129" t="s">
        <v>679</v>
      </c>
      <c r="DX129">
        <v>10</v>
      </c>
      <c r="DY129" t="s">
        <v>679</v>
      </c>
      <c r="DZ129">
        <v>125</v>
      </c>
      <c r="EA129" t="s">
        <v>679</v>
      </c>
      <c r="EB129">
        <v>3</v>
      </c>
      <c r="EC129" t="s">
        <v>679</v>
      </c>
      <c r="ED129">
        <v>13</v>
      </c>
      <c r="EE129" t="s">
        <v>679</v>
      </c>
      <c r="EF129">
        <v>49</v>
      </c>
      <c r="EG129" t="s">
        <v>679</v>
      </c>
      <c r="EH129">
        <v>0</v>
      </c>
      <c r="EJ129">
        <v>32</v>
      </c>
      <c r="EK129" t="s">
        <v>679</v>
      </c>
      <c r="EL129">
        <v>7</v>
      </c>
      <c r="EM129" t="s">
        <v>679</v>
      </c>
      <c r="EN129">
        <v>84</v>
      </c>
      <c r="EO129" t="s">
        <v>679</v>
      </c>
      <c r="EP129">
        <v>2</v>
      </c>
      <c r="EQ129" t="s">
        <v>679</v>
      </c>
      <c r="ER129">
        <v>344</v>
      </c>
      <c r="ES129" t="s">
        <v>679</v>
      </c>
      <c r="ET129">
        <v>97</v>
      </c>
      <c r="EU129" t="s">
        <v>679</v>
      </c>
      <c r="EV129">
        <v>14</v>
      </c>
      <c r="EW129" t="s">
        <v>679</v>
      </c>
      <c r="EX129">
        <v>5</v>
      </c>
      <c r="EY129" t="s">
        <v>679</v>
      </c>
      <c r="EZ129">
        <v>0</v>
      </c>
      <c r="FB129">
        <v>38</v>
      </c>
      <c r="FC129" t="s">
        <v>679</v>
      </c>
      <c r="FD129">
        <v>111</v>
      </c>
      <c r="FE129" t="s">
        <v>679</v>
      </c>
      <c r="FF129">
        <v>2</v>
      </c>
      <c r="FG129" t="s">
        <v>679</v>
      </c>
      <c r="FH129">
        <v>11</v>
      </c>
      <c r="FI129" t="s">
        <v>679</v>
      </c>
      <c r="FJ129">
        <v>0</v>
      </c>
      <c r="FL129">
        <v>1576</v>
      </c>
      <c r="FM129" t="s">
        <v>679</v>
      </c>
      <c r="FN129">
        <v>0</v>
      </c>
      <c r="FP129">
        <v>8</v>
      </c>
      <c r="FQ129" t="s">
        <v>679</v>
      </c>
      <c r="FR129">
        <v>52</v>
      </c>
      <c r="FS129" t="s">
        <v>679</v>
      </c>
      <c r="FT129">
        <v>0</v>
      </c>
      <c r="FV129">
        <v>0</v>
      </c>
      <c r="FX129">
        <v>13</v>
      </c>
      <c r="FY129" t="s">
        <v>679</v>
      </c>
      <c r="FZ129">
        <v>543</v>
      </c>
      <c r="GA129" t="s">
        <v>679</v>
      </c>
      <c r="GB129">
        <v>0</v>
      </c>
      <c r="GD129">
        <v>55</v>
      </c>
      <c r="GE129" t="s">
        <v>679</v>
      </c>
      <c r="GF129">
        <v>29</v>
      </c>
      <c r="GG129" t="s">
        <v>679</v>
      </c>
      <c r="GH129">
        <v>4</v>
      </c>
      <c r="GI129" t="s">
        <v>679</v>
      </c>
      <c r="GJ129">
        <v>87</v>
      </c>
      <c r="GK129" t="s">
        <v>679</v>
      </c>
      <c r="GL129">
        <v>55</v>
      </c>
      <c r="GM129" t="s">
        <v>679</v>
      </c>
      <c r="GN129">
        <v>0</v>
      </c>
      <c r="GP129">
        <v>1085</v>
      </c>
      <c r="GQ129" t="s">
        <v>679</v>
      </c>
      <c r="GR129">
        <v>0</v>
      </c>
      <c r="GT129">
        <v>67</v>
      </c>
      <c r="GU129" t="s">
        <v>679</v>
      </c>
      <c r="GV129">
        <v>1050</v>
      </c>
      <c r="GW129" t="s">
        <v>679</v>
      </c>
      <c r="GX129">
        <v>267</v>
      </c>
      <c r="GY129" t="s">
        <v>679</v>
      </c>
      <c r="GZ129">
        <v>62</v>
      </c>
      <c r="HA129" t="s">
        <v>679</v>
      </c>
      <c r="HB129">
        <v>0</v>
      </c>
      <c r="HD129">
        <v>368</v>
      </c>
      <c r="HE129" t="s">
        <v>679</v>
      </c>
      <c r="HF129">
        <v>26</v>
      </c>
      <c r="HG129" t="s">
        <v>679</v>
      </c>
      <c r="HH129">
        <v>0</v>
      </c>
      <c r="HJ129">
        <v>203</v>
      </c>
      <c r="HK129" t="s">
        <v>679</v>
      </c>
      <c r="HL129">
        <v>90</v>
      </c>
      <c r="HM129" t="s">
        <v>679</v>
      </c>
      <c r="HN129">
        <v>34</v>
      </c>
      <c r="HO129" t="s">
        <v>679</v>
      </c>
      <c r="HP129">
        <v>43</v>
      </c>
      <c r="HQ129" t="s">
        <v>679</v>
      </c>
      <c r="HR129">
        <v>127</v>
      </c>
      <c r="HS129" t="s">
        <v>679</v>
      </c>
      <c r="HT129">
        <v>14</v>
      </c>
      <c r="HU129" t="s">
        <v>679</v>
      </c>
      <c r="HV129">
        <v>52</v>
      </c>
      <c r="HW129" t="s">
        <v>679</v>
      </c>
      <c r="HX129">
        <v>21</v>
      </c>
      <c r="HY129" t="s">
        <v>679</v>
      </c>
      <c r="HZ129">
        <v>25</v>
      </c>
      <c r="IA129" t="s">
        <v>679</v>
      </c>
      <c r="IB129">
        <v>10</v>
      </c>
      <c r="IC129" t="s">
        <v>679</v>
      </c>
      <c r="ID129">
        <v>26</v>
      </c>
      <c r="IE129" t="s">
        <v>679</v>
      </c>
      <c r="IF129">
        <v>7</v>
      </c>
      <c r="IG129" t="s">
        <v>679</v>
      </c>
      <c r="IH129">
        <v>0</v>
      </c>
      <c r="IJ129">
        <v>0</v>
      </c>
      <c r="IL129">
        <v>46</v>
      </c>
      <c r="IM129" t="s">
        <v>679</v>
      </c>
      <c r="IN129">
        <v>7</v>
      </c>
      <c r="IO129" t="s">
        <v>679</v>
      </c>
      <c r="IP129">
        <v>209</v>
      </c>
      <c r="IQ129" t="s">
        <v>679</v>
      </c>
      <c r="IR129">
        <v>0</v>
      </c>
      <c r="IT129">
        <v>0</v>
      </c>
      <c r="IV129">
        <v>0</v>
      </c>
      <c r="IX129">
        <v>12</v>
      </c>
      <c r="IY129" t="s">
        <v>679</v>
      </c>
      <c r="IZ129">
        <v>102</v>
      </c>
      <c r="JA129" t="s">
        <v>679</v>
      </c>
      <c r="JB129">
        <v>129</v>
      </c>
      <c r="JC129" t="s">
        <v>679</v>
      </c>
      <c r="JD129">
        <v>53</v>
      </c>
      <c r="JE129" t="s">
        <v>679</v>
      </c>
      <c r="JF129">
        <v>12</v>
      </c>
      <c r="JG129" t="s">
        <v>679</v>
      </c>
      <c r="JH129">
        <v>118</v>
      </c>
      <c r="JI129" t="s">
        <v>679</v>
      </c>
      <c r="JJ129">
        <v>24</v>
      </c>
      <c r="JK129" t="s">
        <v>679</v>
      </c>
      <c r="JL129">
        <v>0</v>
      </c>
      <c r="JN129">
        <v>0</v>
      </c>
      <c r="JP129">
        <v>0</v>
      </c>
      <c r="JR129">
        <v>262</v>
      </c>
      <c r="JS129" t="s">
        <v>679</v>
      </c>
      <c r="JT129">
        <v>0</v>
      </c>
      <c r="JV129">
        <v>0</v>
      </c>
      <c r="JX129">
        <v>0</v>
      </c>
      <c r="JZ129">
        <v>0</v>
      </c>
      <c r="KB129">
        <v>4</v>
      </c>
      <c r="KC129" t="s">
        <v>679</v>
      </c>
      <c r="KD129">
        <v>94</v>
      </c>
      <c r="KE129" t="s">
        <v>679</v>
      </c>
      <c r="KF129">
        <v>0</v>
      </c>
      <c r="KH129">
        <v>255</v>
      </c>
      <c r="KI129" t="s">
        <v>679</v>
      </c>
      <c r="KJ129">
        <v>0</v>
      </c>
      <c r="KL129">
        <v>0</v>
      </c>
      <c r="KN129">
        <v>37</v>
      </c>
      <c r="KO129" t="s">
        <v>679</v>
      </c>
      <c r="KP129">
        <v>121</v>
      </c>
      <c r="KQ129" t="s">
        <v>679</v>
      </c>
      <c r="KR129">
        <v>0</v>
      </c>
      <c r="KT129">
        <v>16</v>
      </c>
      <c r="KU129" t="s">
        <v>679</v>
      </c>
      <c r="KV129">
        <v>122</v>
      </c>
      <c r="KW129" t="s">
        <v>679</v>
      </c>
      <c r="KX129">
        <v>58</v>
      </c>
      <c r="KY129" t="s">
        <v>679</v>
      </c>
      <c r="KZ129">
        <v>0</v>
      </c>
      <c r="LB129">
        <v>95</v>
      </c>
      <c r="LC129" t="s">
        <v>679</v>
      </c>
      <c r="LD129">
        <v>0</v>
      </c>
      <c r="LF129">
        <v>320</v>
      </c>
      <c r="LG129" t="s">
        <v>679</v>
      </c>
      <c r="LH129">
        <v>51</v>
      </c>
      <c r="LI129" t="s">
        <v>679</v>
      </c>
      <c r="LJ129">
        <v>0</v>
      </c>
      <c r="LL129">
        <v>6</v>
      </c>
      <c r="LM129" t="s">
        <v>679</v>
      </c>
      <c r="LN129">
        <v>0</v>
      </c>
      <c r="LP129">
        <v>0</v>
      </c>
      <c r="LR129">
        <v>0</v>
      </c>
      <c r="LT129">
        <v>136</v>
      </c>
      <c r="LU129" t="s">
        <v>679</v>
      </c>
      <c r="LV129">
        <v>0</v>
      </c>
      <c r="LX129">
        <v>40</v>
      </c>
      <c r="LY129" t="s">
        <v>679</v>
      </c>
      <c r="LZ129">
        <v>0</v>
      </c>
      <c r="MB129">
        <v>0</v>
      </c>
      <c r="MD129">
        <v>2</v>
      </c>
      <c r="ME129" t="s">
        <v>679</v>
      </c>
      <c r="MF129">
        <v>0</v>
      </c>
      <c r="MH129">
        <v>4</v>
      </c>
      <c r="MI129" t="s">
        <v>679</v>
      </c>
      <c r="MJ129">
        <v>25</v>
      </c>
      <c r="MK129" t="s">
        <v>679</v>
      </c>
      <c r="ML129">
        <v>131</v>
      </c>
      <c r="MM129" t="s">
        <v>679</v>
      </c>
      <c r="MN129">
        <v>69</v>
      </c>
      <c r="MO129" t="s">
        <v>679</v>
      </c>
      <c r="MP129">
        <v>63</v>
      </c>
      <c r="MQ129" t="s">
        <v>679</v>
      </c>
      <c r="MR129">
        <v>0</v>
      </c>
      <c r="MT129">
        <v>74</v>
      </c>
      <c r="MU129" t="s">
        <v>679</v>
      </c>
      <c r="MV129">
        <v>447</v>
      </c>
      <c r="MW129" t="s">
        <v>679</v>
      </c>
      <c r="MX129">
        <v>0</v>
      </c>
      <c r="MZ129">
        <v>19</v>
      </c>
      <c r="NA129" t="s">
        <v>679</v>
      </c>
      <c r="NB129">
        <v>1104</v>
      </c>
      <c r="NC129" t="s">
        <v>679</v>
      </c>
      <c r="ND129">
        <v>2</v>
      </c>
      <c r="NE129" t="s">
        <v>679</v>
      </c>
      <c r="NF129">
        <v>0</v>
      </c>
      <c r="NH129">
        <v>66</v>
      </c>
      <c r="NI129" t="s">
        <v>679</v>
      </c>
      <c r="NJ129">
        <v>70</v>
      </c>
      <c r="NK129" t="s">
        <v>679</v>
      </c>
      <c r="NL129">
        <v>21</v>
      </c>
      <c r="NM129" t="s">
        <v>679</v>
      </c>
      <c r="NN129">
        <v>73</v>
      </c>
      <c r="NO129" t="s">
        <v>679</v>
      </c>
      <c r="NP129">
        <v>45</v>
      </c>
      <c r="NQ129" t="s">
        <v>679</v>
      </c>
      <c r="NR129">
        <v>0</v>
      </c>
      <c r="NT129">
        <v>36</v>
      </c>
      <c r="NU129" t="s">
        <v>679</v>
      </c>
      <c r="NV129">
        <v>140</v>
      </c>
      <c r="NW129" t="s">
        <v>679</v>
      </c>
      <c r="NX129">
        <v>10</v>
      </c>
      <c r="NY129" t="s">
        <v>679</v>
      </c>
      <c r="NZ129">
        <v>28</v>
      </c>
      <c r="OA129" t="s">
        <v>679</v>
      </c>
      <c r="OB129">
        <v>8</v>
      </c>
      <c r="OC129" t="s">
        <v>679</v>
      </c>
      <c r="OD129">
        <v>0</v>
      </c>
      <c r="OF129">
        <v>364</v>
      </c>
      <c r="OG129" t="s">
        <v>679</v>
      </c>
      <c r="OH129">
        <v>292</v>
      </c>
      <c r="OI129" t="s">
        <v>679</v>
      </c>
      <c r="OJ129">
        <v>18</v>
      </c>
      <c r="OK129" t="s">
        <v>679</v>
      </c>
      <c r="OL129">
        <v>0</v>
      </c>
      <c r="ON129">
        <v>0</v>
      </c>
      <c r="OP129">
        <v>73</v>
      </c>
      <c r="OQ129" t="s">
        <v>679</v>
      </c>
      <c r="OR129">
        <v>0</v>
      </c>
      <c r="OT129">
        <v>39</v>
      </c>
      <c r="OU129" t="s">
        <v>679</v>
      </c>
      <c r="OV129">
        <v>80</v>
      </c>
      <c r="OW129" t="s">
        <v>679</v>
      </c>
      <c r="OX129">
        <v>4940</v>
      </c>
      <c r="OY129" t="s">
        <v>679</v>
      </c>
      <c r="OZ129">
        <v>1133</v>
      </c>
      <c r="PA129" t="s">
        <v>679</v>
      </c>
      <c r="PB129">
        <v>1056</v>
      </c>
      <c r="PC129" t="s">
        <v>679</v>
      </c>
      <c r="PD129">
        <v>4934</v>
      </c>
      <c r="PE129" t="s">
        <v>679</v>
      </c>
      <c r="PF129">
        <v>6</v>
      </c>
      <c r="PG129" t="s">
        <v>679</v>
      </c>
      <c r="PH129">
        <v>14</v>
      </c>
      <c r="PI129" t="s">
        <v>679</v>
      </c>
      <c r="PJ129">
        <v>0</v>
      </c>
      <c r="PL129">
        <v>0</v>
      </c>
      <c r="PN129">
        <v>323</v>
      </c>
      <c r="PO129" t="s">
        <v>679</v>
      </c>
      <c r="PP129">
        <v>0</v>
      </c>
      <c r="PR129">
        <v>0</v>
      </c>
      <c r="PT129">
        <v>5</v>
      </c>
      <c r="PU129" t="s">
        <v>679</v>
      </c>
      <c r="PV129">
        <v>133</v>
      </c>
      <c r="PW129" t="s">
        <v>679</v>
      </c>
      <c r="PX129">
        <v>1848</v>
      </c>
      <c r="PY129" t="s">
        <v>679</v>
      </c>
      <c r="PZ129">
        <v>41</v>
      </c>
      <c r="QA129" t="s">
        <v>679</v>
      </c>
      <c r="QB129">
        <v>677</v>
      </c>
      <c r="QC129" t="s">
        <v>679</v>
      </c>
      <c r="QD129">
        <v>6</v>
      </c>
      <c r="QE129" t="s">
        <v>679</v>
      </c>
      <c r="QF129">
        <v>123</v>
      </c>
      <c r="QG129" t="s">
        <v>679</v>
      </c>
      <c r="QH129">
        <v>0</v>
      </c>
      <c r="QJ129">
        <v>201</v>
      </c>
      <c r="QK129" t="s">
        <v>679</v>
      </c>
      <c r="QL129">
        <v>4040</v>
      </c>
      <c r="QM129" t="s">
        <v>679</v>
      </c>
      <c r="QN129">
        <v>742</v>
      </c>
      <c r="QO129" t="s">
        <v>679</v>
      </c>
      <c r="QP129">
        <v>1686</v>
      </c>
      <c r="QQ129" t="s">
        <v>679</v>
      </c>
      <c r="QR129">
        <v>1024</v>
      </c>
      <c r="QS129" t="s">
        <v>679</v>
      </c>
      <c r="QT129">
        <v>666</v>
      </c>
      <c r="QU129" t="s">
        <v>679</v>
      </c>
      <c r="QV129">
        <v>174</v>
      </c>
      <c r="QW129" t="s">
        <v>679</v>
      </c>
      <c r="QX129">
        <v>641</v>
      </c>
      <c r="QY129" t="s">
        <v>679</v>
      </c>
      <c r="QZ129">
        <v>414</v>
      </c>
      <c r="RA129" t="s">
        <v>679</v>
      </c>
      <c r="RB129">
        <v>85</v>
      </c>
      <c r="RC129" t="s">
        <v>679</v>
      </c>
      <c r="RD129">
        <v>1110</v>
      </c>
      <c r="RE129" t="s">
        <v>679</v>
      </c>
      <c r="RF129">
        <v>712</v>
      </c>
      <c r="RG129" t="s">
        <v>679</v>
      </c>
      <c r="RH129">
        <v>466</v>
      </c>
      <c r="RI129" t="s">
        <v>679</v>
      </c>
      <c r="RJ129">
        <v>1079</v>
      </c>
      <c r="RK129" t="s">
        <v>679</v>
      </c>
      <c r="RL129">
        <v>165</v>
      </c>
      <c r="RM129" t="s">
        <v>679</v>
      </c>
      <c r="RN129">
        <v>2784</v>
      </c>
      <c r="RO129" t="s">
        <v>679</v>
      </c>
      <c r="RP129">
        <v>2</v>
      </c>
      <c r="RQ129" t="s">
        <v>679</v>
      </c>
      <c r="RR129">
        <v>23</v>
      </c>
      <c r="RS129" t="s">
        <v>679</v>
      </c>
      <c r="RT129">
        <v>543</v>
      </c>
      <c r="RU129" t="s">
        <v>679</v>
      </c>
      <c r="RV129">
        <v>2111</v>
      </c>
      <c r="RW129" t="s">
        <v>679</v>
      </c>
      <c r="RX129">
        <v>876</v>
      </c>
      <c r="RY129" t="s">
        <v>679</v>
      </c>
      <c r="RZ129">
        <v>669</v>
      </c>
      <c r="SA129" t="s">
        <v>679</v>
      </c>
      <c r="SB129">
        <v>1405</v>
      </c>
      <c r="SC129" t="s">
        <v>679</v>
      </c>
      <c r="SD129">
        <v>248</v>
      </c>
      <c r="SE129" t="s">
        <v>679</v>
      </c>
      <c r="SF129">
        <v>131</v>
      </c>
      <c r="SG129" t="s">
        <v>679</v>
      </c>
      <c r="SH129">
        <v>1939</v>
      </c>
      <c r="SI129" t="s">
        <v>679</v>
      </c>
      <c r="SJ129">
        <v>559</v>
      </c>
      <c r="SK129" t="s">
        <v>679</v>
      </c>
      <c r="SL129">
        <v>264</v>
      </c>
      <c r="SM129" t="s">
        <v>679</v>
      </c>
      <c r="SN129">
        <v>502</v>
      </c>
      <c r="SO129" t="s">
        <v>679</v>
      </c>
      <c r="SP129">
        <v>1220</v>
      </c>
      <c r="SQ129" t="s">
        <v>679</v>
      </c>
      <c r="SR129">
        <v>705</v>
      </c>
      <c r="SS129" t="s">
        <v>679</v>
      </c>
      <c r="ST129">
        <v>7127</v>
      </c>
      <c r="SU129" t="s">
        <v>679</v>
      </c>
      <c r="SV129">
        <v>173</v>
      </c>
      <c r="SW129" t="s">
        <v>679</v>
      </c>
      <c r="SX129">
        <v>1196</v>
      </c>
      <c r="SY129" t="s">
        <v>679</v>
      </c>
      <c r="SZ129">
        <v>157</v>
      </c>
      <c r="TA129" t="s">
        <v>679</v>
      </c>
      <c r="TB129">
        <v>1410</v>
      </c>
      <c r="TC129" t="s">
        <v>679</v>
      </c>
      <c r="TD129">
        <v>3839</v>
      </c>
      <c r="TE129" t="s">
        <v>679</v>
      </c>
      <c r="TF129">
        <v>12</v>
      </c>
      <c r="TG129" t="s">
        <v>679</v>
      </c>
      <c r="TH129">
        <v>710</v>
      </c>
      <c r="TI129" t="s">
        <v>679</v>
      </c>
      <c r="TJ129">
        <v>29</v>
      </c>
      <c r="TK129" t="s">
        <v>679</v>
      </c>
      <c r="TL129">
        <v>80</v>
      </c>
      <c r="TM129" t="s">
        <v>679</v>
      </c>
      <c r="TN129">
        <v>7850</v>
      </c>
      <c r="TO129" t="s">
        <v>679</v>
      </c>
      <c r="TP129">
        <v>1069</v>
      </c>
      <c r="TQ129" t="s">
        <v>679</v>
      </c>
      <c r="TR129">
        <v>25</v>
      </c>
      <c r="TS129" t="s">
        <v>679</v>
      </c>
      <c r="TT129">
        <v>781</v>
      </c>
      <c r="TU129" t="s">
        <v>679</v>
      </c>
      <c r="TV129">
        <v>6</v>
      </c>
      <c r="TW129" t="s">
        <v>679</v>
      </c>
      <c r="TX129">
        <v>591</v>
      </c>
      <c r="TY129" t="s">
        <v>679</v>
      </c>
      <c r="TZ129">
        <v>99</v>
      </c>
      <c r="UA129" t="s">
        <v>679</v>
      </c>
      <c r="UB129">
        <v>62</v>
      </c>
      <c r="UC129" t="s">
        <v>679</v>
      </c>
      <c r="UD129">
        <v>4</v>
      </c>
      <c r="UE129" t="s">
        <v>679</v>
      </c>
      <c r="UF129">
        <v>1768</v>
      </c>
      <c r="UG129" t="s">
        <v>679</v>
      </c>
      <c r="UH129">
        <v>2748</v>
      </c>
      <c r="UI129" t="s">
        <v>679</v>
      </c>
      <c r="UJ129">
        <v>5139</v>
      </c>
      <c r="UK129" t="s">
        <v>679</v>
      </c>
      <c r="UL129">
        <v>8572</v>
      </c>
      <c r="UM129" t="s">
        <v>679</v>
      </c>
      <c r="UN129">
        <v>3634</v>
      </c>
      <c r="UO129" t="s">
        <v>679</v>
      </c>
      <c r="UP129">
        <v>1371</v>
      </c>
      <c r="UQ129" t="s">
        <v>679</v>
      </c>
      <c r="UR129">
        <v>4003</v>
      </c>
      <c r="US129" t="s">
        <v>679</v>
      </c>
      <c r="UT129">
        <v>182</v>
      </c>
      <c r="UU129" t="s">
        <v>679</v>
      </c>
      <c r="UV129">
        <v>519</v>
      </c>
      <c r="UW129" t="s">
        <v>679</v>
      </c>
      <c r="UX129">
        <v>1074</v>
      </c>
      <c r="UY129" t="s">
        <v>679</v>
      </c>
      <c r="UZ129">
        <v>6217</v>
      </c>
      <c r="VA129" t="s">
        <v>679</v>
      </c>
      <c r="VB129">
        <v>3073</v>
      </c>
      <c r="VC129" t="s">
        <v>679</v>
      </c>
      <c r="VD129">
        <v>5631</v>
      </c>
      <c r="VE129" t="s">
        <v>679</v>
      </c>
      <c r="VF129">
        <v>3266</v>
      </c>
      <c r="VG129" t="s">
        <v>679</v>
      </c>
      <c r="VH129">
        <v>1774</v>
      </c>
      <c r="VI129" t="s">
        <v>679</v>
      </c>
      <c r="VJ129">
        <v>4016</v>
      </c>
      <c r="VK129" t="s">
        <v>679</v>
      </c>
      <c r="VL129">
        <v>630</v>
      </c>
      <c r="VM129" t="s">
        <v>679</v>
      </c>
      <c r="VN129">
        <v>0</v>
      </c>
      <c r="VP129">
        <v>30</v>
      </c>
      <c r="VQ129" t="s">
        <v>679</v>
      </c>
      <c r="VR129">
        <v>35</v>
      </c>
      <c r="VS129" t="s">
        <v>679</v>
      </c>
      <c r="VT129">
        <v>233</v>
      </c>
      <c r="VU129" t="s">
        <v>679</v>
      </c>
      <c r="VV129">
        <v>72</v>
      </c>
      <c r="VW129" t="s">
        <v>679</v>
      </c>
      <c r="VX129">
        <v>206</v>
      </c>
      <c r="VY129" t="s">
        <v>679</v>
      </c>
      <c r="VZ129">
        <v>1767</v>
      </c>
      <c r="WA129" t="s">
        <v>679</v>
      </c>
      <c r="WB129">
        <v>8505</v>
      </c>
      <c r="WC129" t="s">
        <v>679</v>
      </c>
      <c r="WD129">
        <v>2467</v>
      </c>
      <c r="WE129" t="s">
        <v>679</v>
      </c>
      <c r="WF129">
        <v>0</v>
      </c>
      <c r="WH129">
        <v>1959</v>
      </c>
      <c r="WI129" t="s">
        <v>679</v>
      </c>
      <c r="WJ129">
        <v>212</v>
      </c>
      <c r="WK129" t="s">
        <v>679</v>
      </c>
      <c r="WL129">
        <v>3305</v>
      </c>
      <c r="WM129" t="s">
        <v>679</v>
      </c>
      <c r="WN129">
        <v>321</v>
      </c>
      <c r="WO129" t="s">
        <v>679</v>
      </c>
      <c r="WP129">
        <v>350</v>
      </c>
      <c r="WQ129" t="s">
        <v>679</v>
      </c>
      <c r="WR129">
        <v>28</v>
      </c>
      <c r="WS129" t="s">
        <v>679</v>
      </c>
      <c r="WT129">
        <v>3870</v>
      </c>
      <c r="WU129" t="s">
        <v>679</v>
      </c>
      <c r="WV129">
        <v>9043</v>
      </c>
      <c r="WW129" t="s">
        <v>679</v>
      </c>
      <c r="WX129">
        <v>2685</v>
      </c>
      <c r="WY129" t="s">
        <v>679</v>
      </c>
      <c r="WZ129">
        <v>2310</v>
      </c>
      <c r="XA129" t="s">
        <v>679</v>
      </c>
      <c r="XB129">
        <v>9</v>
      </c>
      <c r="XC129" t="s">
        <v>679</v>
      </c>
      <c r="XD129">
        <v>1080</v>
      </c>
      <c r="XE129" t="s">
        <v>679</v>
      </c>
      <c r="XF129">
        <v>11923</v>
      </c>
      <c r="XG129" t="s">
        <v>679</v>
      </c>
      <c r="XH129">
        <v>594</v>
      </c>
      <c r="XI129" t="s">
        <v>679</v>
      </c>
      <c r="XJ129">
        <v>200</v>
      </c>
      <c r="XK129" t="s">
        <v>679</v>
      </c>
      <c r="XL129">
        <v>181</v>
      </c>
      <c r="XM129" t="s">
        <v>679</v>
      </c>
      <c r="XN129">
        <v>172</v>
      </c>
      <c r="XO129" t="s">
        <v>679</v>
      </c>
      <c r="XP129">
        <v>10</v>
      </c>
      <c r="XQ129" t="s">
        <v>679</v>
      </c>
      <c r="XR129">
        <v>6296</v>
      </c>
      <c r="XS129" t="s">
        <v>679</v>
      </c>
      <c r="XT129">
        <v>3309</v>
      </c>
      <c r="XU129" t="s">
        <v>679</v>
      </c>
      <c r="XV129">
        <v>896</v>
      </c>
      <c r="XW129" t="s">
        <v>679</v>
      </c>
      <c r="XX129">
        <v>663</v>
      </c>
      <c r="XY129" t="s">
        <v>679</v>
      </c>
      <c r="XZ129">
        <v>554</v>
      </c>
      <c r="YA129" t="s">
        <v>679</v>
      </c>
      <c r="YB129">
        <v>2374</v>
      </c>
      <c r="YC129" t="s">
        <v>679</v>
      </c>
      <c r="YD129">
        <v>248</v>
      </c>
      <c r="YE129" t="s">
        <v>679</v>
      </c>
      <c r="YF129">
        <v>2570</v>
      </c>
      <c r="YG129" t="s">
        <v>679</v>
      </c>
      <c r="YH129">
        <v>1573</v>
      </c>
      <c r="YI129" t="s">
        <v>679</v>
      </c>
      <c r="YJ129">
        <v>74</v>
      </c>
      <c r="YK129" t="s">
        <v>679</v>
      </c>
      <c r="YL129">
        <v>135</v>
      </c>
      <c r="YM129" t="s">
        <v>679</v>
      </c>
      <c r="YN129">
        <v>564</v>
      </c>
      <c r="YO129" t="s">
        <v>679</v>
      </c>
      <c r="YP129">
        <v>252</v>
      </c>
      <c r="YQ129" t="s">
        <v>679</v>
      </c>
      <c r="YR129">
        <v>0</v>
      </c>
      <c r="YT129">
        <v>24</v>
      </c>
      <c r="YU129" t="s">
        <v>679</v>
      </c>
      <c r="YV129">
        <v>208566</v>
      </c>
      <c r="YW129" t="s">
        <v>274</v>
      </c>
      <c r="YY129">
        <v>158215</v>
      </c>
      <c r="YZ129">
        <v>32067</v>
      </c>
      <c r="ZA129">
        <v>57631</v>
      </c>
      <c r="ZB129">
        <v>50351</v>
      </c>
      <c r="ZC129">
        <v>29991</v>
      </c>
      <c r="ZD129">
        <v>2957</v>
      </c>
      <c r="ZE129">
        <v>91987</v>
      </c>
      <c r="ZF129">
        <v>66028</v>
      </c>
      <c r="ZG129">
        <v>81</v>
      </c>
      <c r="ZH129">
        <v>60</v>
      </c>
      <c r="ZI129">
        <v>30072</v>
      </c>
      <c r="ZJ129">
        <v>30051</v>
      </c>
      <c r="ZK129">
        <v>8158</v>
      </c>
      <c r="ZL129">
        <v>30076</v>
      </c>
      <c r="ZM129">
        <v>41130</v>
      </c>
      <c r="ZN129">
        <v>28714</v>
      </c>
      <c r="ZO129">
        <v>168763</v>
      </c>
      <c r="ZP129">
        <v>1010</v>
      </c>
      <c r="ZQ129">
        <v>20679</v>
      </c>
      <c r="ZR129">
        <v>1093</v>
      </c>
      <c r="ZS129">
        <v>5599</v>
      </c>
      <c r="ZT129">
        <v>264</v>
      </c>
      <c r="ZU129">
        <v>4</v>
      </c>
      <c r="ZV129">
        <v>7</v>
      </c>
      <c r="ZW129">
        <v>22206</v>
      </c>
      <c r="ZX129">
        <v>4</v>
      </c>
      <c r="ZY129">
        <v>15003</v>
      </c>
      <c r="AAA129" s="26"/>
    </row>
    <row r="130" spans="1:703" x14ac:dyDescent="0.25">
      <c r="A130" t="s">
        <v>785</v>
      </c>
      <c r="B130">
        <v>0</v>
      </c>
      <c r="D130">
        <v>0</v>
      </c>
      <c r="F130">
        <v>0</v>
      </c>
      <c r="H130">
        <v>0</v>
      </c>
      <c r="J130">
        <v>0</v>
      </c>
      <c r="L130">
        <v>0</v>
      </c>
      <c r="N130">
        <v>0</v>
      </c>
      <c r="P130">
        <v>0</v>
      </c>
      <c r="R130">
        <v>0</v>
      </c>
      <c r="T130">
        <v>0</v>
      </c>
      <c r="V130">
        <v>4</v>
      </c>
      <c r="W130" t="s">
        <v>679</v>
      </c>
      <c r="X130">
        <v>0</v>
      </c>
      <c r="Z130">
        <v>842</v>
      </c>
      <c r="AA130" t="s">
        <v>679</v>
      </c>
      <c r="AB130">
        <v>218</v>
      </c>
      <c r="AC130" t="s">
        <v>679</v>
      </c>
      <c r="AD130">
        <v>0</v>
      </c>
      <c r="AF130">
        <v>95</v>
      </c>
      <c r="AG130" t="s">
        <v>679</v>
      </c>
      <c r="AH130">
        <v>0</v>
      </c>
      <c r="AJ130">
        <v>43</v>
      </c>
      <c r="AK130" t="s">
        <v>679</v>
      </c>
      <c r="AL130">
        <v>0</v>
      </c>
      <c r="AN130">
        <v>0</v>
      </c>
      <c r="AP130">
        <v>0</v>
      </c>
      <c r="AR130">
        <v>1</v>
      </c>
      <c r="AS130" t="s">
        <v>679</v>
      </c>
      <c r="AT130">
        <v>10</v>
      </c>
      <c r="AU130" t="s">
        <v>679</v>
      </c>
      <c r="AV130">
        <v>36</v>
      </c>
      <c r="AW130" t="s">
        <v>679</v>
      </c>
      <c r="AX130">
        <v>0</v>
      </c>
      <c r="AZ130">
        <v>0</v>
      </c>
      <c r="BB130">
        <v>0</v>
      </c>
      <c r="BD130">
        <v>0</v>
      </c>
      <c r="BF130">
        <v>11</v>
      </c>
      <c r="BG130" t="s">
        <v>679</v>
      </c>
      <c r="BH130">
        <v>1</v>
      </c>
      <c r="BI130" t="s">
        <v>679</v>
      </c>
      <c r="BJ130">
        <v>0</v>
      </c>
      <c r="BL130">
        <v>17</v>
      </c>
      <c r="BM130" t="s">
        <v>679</v>
      </c>
      <c r="BN130">
        <v>20</v>
      </c>
      <c r="BO130" t="s">
        <v>679</v>
      </c>
      <c r="BP130">
        <v>1</v>
      </c>
      <c r="BQ130" t="s">
        <v>679</v>
      </c>
      <c r="BR130">
        <v>95</v>
      </c>
      <c r="BS130" t="s">
        <v>679</v>
      </c>
      <c r="BT130">
        <v>0</v>
      </c>
      <c r="BV130">
        <v>63</v>
      </c>
      <c r="BW130" t="s">
        <v>679</v>
      </c>
      <c r="BX130">
        <v>0</v>
      </c>
      <c r="BZ130">
        <v>3</v>
      </c>
      <c r="CA130" t="s">
        <v>679</v>
      </c>
      <c r="CB130">
        <v>5</v>
      </c>
      <c r="CC130" t="s">
        <v>679</v>
      </c>
      <c r="CD130">
        <v>45</v>
      </c>
      <c r="CE130" t="s">
        <v>679</v>
      </c>
      <c r="CF130">
        <v>0</v>
      </c>
      <c r="CH130">
        <v>35</v>
      </c>
      <c r="CI130" t="s">
        <v>679</v>
      </c>
      <c r="CJ130">
        <v>0</v>
      </c>
      <c r="CL130">
        <v>16</v>
      </c>
      <c r="CM130" t="s">
        <v>679</v>
      </c>
      <c r="CN130">
        <v>10</v>
      </c>
      <c r="CO130" t="s">
        <v>679</v>
      </c>
      <c r="CP130">
        <v>10</v>
      </c>
      <c r="CQ130" t="s">
        <v>679</v>
      </c>
      <c r="CR130">
        <v>20</v>
      </c>
      <c r="CS130" t="s">
        <v>679</v>
      </c>
      <c r="CT130">
        <v>0</v>
      </c>
      <c r="CV130">
        <v>0</v>
      </c>
      <c r="CX130">
        <v>0</v>
      </c>
      <c r="CZ130">
        <v>101</v>
      </c>
      <c r="DA130" t="s">
        <v>679</v>
      </c>
      <c r="DB130">
        <v>0</v>
      </c>
      <c r="DD130">
        <v>0</v>
      </c>
      <c r="DF130">
        <v>25</v>
      </c>
      <c r="DG130" t="s">
        <v>679</v>
      </c>
      <c r="DH130">
        <v>2</v>
      </c>
      <c r="DI130" t="s">
        <v>679</v>
      </c>
      <c r="DJ130">
        <v>103</v>
      </c>
      <c r="DK130" t="s">
        <v>679</v>
      </c>
      <c r="DL130">
        <v>0</v>
      </c>
      <c r="DN130">
        <v>11</v>
      </c>
      <c r="DO130" t="s">
        <v>679</v>
      </c>
      <c r="DP130">
        <v>0</v>
      </c>
      <c r="DR130">
        <v>7</v>
      </c>
      <c r="DS130" t="s">
        <v>679</v>
      </c>
      <c r="DT130">
        <v>65</v>
      </c>
      <c r="DU130" t="s">
        <v>679</v>
      </c>
      <c r="DV130">
        <v>0</v>
      </c>
      <c r="DX130">
        <v>6</v>
      </c>
      <c r="DY130" t="s">
        <v>679</v>
      </c>
      <c r="DZ130">
        <v>24</v>
      </c>
      <c r="EA130" t="s">
        <v>679</v>
      </c>
      <c r="EB130">
        <v>71</v>
      </c>
      <c r="EC130" t="s">
        <v>679</v>
      </c>
      <c r="ED130">
        <v>38</v>
      </c>
      <c r="EE130" t="s">
        <v>679</v>
      </c>
      <c r="EF130">
        <v>7</v>
      </c>
      <c r="EG130" t="s">
        <v>679</v>
      </c>
      <c r="EH130">
        <v>0</v>
      </c>
      <c r="EJ130">
        <v>672</v>
      </c>
      <c r="EK130" t="s">
        <v>679</v>
      </c>
      <c r="EL130">
        <v>8</v>
      </c>
      <c r="EM130" t="s">
        <v>679</v>
      </c>
      <c r="EN130">
        <v>59</v>
      </c>
      <c r="EO130" t="s">
        <v>679</v>
      </c>
      <c r="EP130">
        <v>0</v>
      </c>
      <c r="ER130">
        <v>881</v>
      </c>
      <c r="ES130" t="s">
        <v>679</v>
      </c>
      <c r="ET130">
        <v>12</v>
      </c>
      <c r="EU130" t="s">
        <v>679</v>
      </c>
      <c r="EV130">
        <v>9</v>
      </c>
      <c r="EW130" t="s">
        <v>679</v>
      </c>
      <c r="EX130">
        <v>0</v>
      </c>
      <c r="EZ130">
        <v>0</v>
      </c>
      <c r="FB130">
        <v>0</v>
      </c>
      <c r="FD130">
        <v>64</v>
      </c>
      <c r="FE130" t="s">
        <v>679</v>
      </c>
      <c r="FF130">
        <v>0</v>
      </c>
      <c r="FH130">
        <v>4</v>
      </c>
      <c r="FI130" t="s">
        <v>679</v>
      </c>
      <c r="FJ130">
        <v>0</v>
      </c>
      <c r="FL130">
        <v>0</v>
      </c>
      <c r="FN130">
        <v>0</v>
      </c>
      <c r="FP130">
        <v>0</v>
      </c>
      <c r="FR130">
        <v>25</v>
      </c>
      <c r="FS130" t="s">
        <v>679</v>
      </c>
      <c r="FT130">
        <v>61</v>
      </c>
      <c r="FU130" t="s">
        <v>679</v>
      </c>
      <c r="FV130">
        <v>0</v>
      </c>
      <c r="FX130">
        <v>7</v>
      </c>
      <c r="FY130" t="s">
        <v>679</v>
      </c>
      <c r="FZ130">
        <v>281</v>
      </c>
      <c r="GA130" t="s">
        <v>679</v>
      </c>
      <c r="GB130">
        <v>6</v>
      </c>
      <c r="GC130" t="s">
        <v>679</v>
      </c>
      <c r="GD130">
        <v>0</v>
      </c>
      <c r="GF130">
        <v>77</v>
      </c>
      <c r="GG130" t="s">
        <v>679</v>
      </c>
      <c r="GH130">
        <v>63</v>
      </c>
      <c r="GI130" t="s">
        <v>679</v>
      </c>
      <c r="GJ130">
        <v>135</v>
      </c>
      <c r="GK130" t="s">
        <v>679</v>
      </c>
      <c r="GL130">
        <v>0</v>
      </c>
      <c r="GN130">
        <v>0</v>
      </c>
      <c r="GP130">
        <v>76</v>
      </c>
      <c r="GQ130" t="s">
        <v>679</v>
      </c>
      <c r="GR130">
        <v>0</v>
      </c>
      <c r="GT130">
        <v>179</v>
      </c>
      <c r="GU130" t="s">
        <v>679</v>
      </c>
      <c r="GV130">
        <v>393</v>
      </c>
      <c r="GW130" t="s">
        <v>679</v>
      </c>
      <c r="GX130">
        <v>0</v>
      </c>
      <c r="GZ130">
        <v>10</v>
      </c>
      <c r="HA130" t="s">
        <v>679</v>
      </c>
      <c r="HB130">
        <v>0</v>
      </c>
      <c r="HD130">
        <v>356</v>
      </c>
      <c r="HE130" t="s">
        <v>679</v>
      </c>
      <c r="HF130">
        <v>81</v>
      </c>
      <c r="HG130" t="s">
        <v>679</v>
      </c>
      <c r="HH130">
        <v>3</v>
      </c>
      <c r="HI130" t="s">
        <v>679</v>
      </c>
      <c r="HJ130">
        <v>69</v>
      </c>
      <c r="HK130" t="s">
        <v>679</v>
      </c>
      <c r="HL130">
        <v>0</v>
      </c>
      <c r="HN130">
        <v>0</v>
      </c>
      <c r="HP130">
        <v>0</v>
      </c>
      <c r="HR130">
        <v>4</v>
      </c>
      <c r="HS130" t="s">
        <v>679</v>
      </c>
      <c r="HT130">
        <v>18</v>
      </c>
      <c r="HU130" t="s">
        <v>679</v>
      </c>
      <c r="HV130">
        <v>389</v>
      </c>
      <c r="HW130" t="s">
        <v>679</v>
      </c>
      <c r="HX130">
        <v>0</v>
      </c>
      <c r="HZ130">
        <v>45</v>
      </c>
      <c r="IA130" t="s">
        <v>679</v>
      </c>
      <c r="IB130">
        <v>0</v>
      </c>
      <c r="ID130">
        <v>4</v>
      </c>
      <c r="IE130" t="s">
        <v>679</v>
      </c>
      <c r="IF130">
        <v>22</v>
      </c>
      <c r="IG130" t="s">
        <v>679</v>
      </c>
      <c r="IH130">
        <v>0</v>
      </c>
      <c r="IJ130">
        <v>0</v>
      </c>
      <c r="IL130">
        <v>30</v>
      </c>
      <c r="IM130" t="s">
        <v>679</v>
      </c>
      <c r="IN130">
        <v>4</v>
      </c>
      <c r="IO130" t="s">
        <v>679</v>
      </c>
      <c r="IP130">
        <v>0</v>
      </c>
      <c r="IR130">
        <v>0</v>
      </c>
      <c r="IT130">
        <v>0</v>
      </c>
      <c r="IV130">
        <v>21</v>
      </c>
      <c r="IW130" t="s">
        <v>679</v>
      </c>
      <c r="IX130">
        <v>0</v>
      </c>
      <c r="IZ130">
        <v>98</v>
      </c>
      <c r="JA130" t="s">
        <v>679</v>
      </c>
      <c r="JB130">
        <v>110</v>
      </c>
      <c r="JC130" t="s">
        <v>679</v>
      </c>
      <c r="JD130">
        <v>178</v>
      </c>
      <c r="JE130" t="s">
        <v>679</v>
      </c>
      <c r="JF130">
        <v>0</v>
      </c>
      <c r="JH130">
        <v>0</v>
      </c>
      <c r="JJ130">
        <v>0</v>
      </c>
      <c r="JL130">
        <v>0</v>
      </c>
      <c r="JN130">
        <v>0</v>
      </c>
      <c r="JP130">
        <v>8</v>
      </c>
      <c r="JQ130" t="s">
        <v>679</v>
      </c>
      <c r="JR130">
        <v>15</v>
      </c>
      <c r="JS130" t="s">
        <v>679</v>
      </c>
      <c r="JT130">
        <v>0</v>
      </c>
      <c r="JV130">
        <v>0</v>
      </c>
      <c r="JX130">
        <v>0</v>
      </c>
      <c r="JZ130">
        <v>5</v>
      </c>
      <c r="KA130" t="s">
        <v>679</v>
      </c>
      <c r="KB130">
        <v>0</v>
      </c>
      <c r="KD130">
        <v>0</v>
      </c>
      <c r="KF130">
        <v>0</v>
      </c>
      <c r="KH130">
        <v>128</v>
      </c>
      <c r="KI130" t="s">
        <v>679</v>
      </c>
      <c r="KJ130">
        <v>0</v>
      </c>
      <c r="KL130">
        <v>0</v>
      </c>
      <c r="KN130">
        <v>10</v>
      </c>
      <c r="KO130" t="s">
        <v>679</v>
      </c>
      <c r="KP130">
        <v>34</v>
      </c>
      <c r="KQ130" t="s">
        <v>679</v>
      </c>
      <c r="KR130">
        <v>0</v>
      </c>
      <c r="KT130">
        <v>0</v>
      </c>
      <c r="KV130">
        <v>363</v>
      </c>
      <c r="KW130" t="s">
        <v>679</v>
      </c>
      <c r="KX130">
        <v>18</v>
      </c>
      <c r="KY130" t="s">
        <v>679</v>
      </c>
      <c r="KZ130">
        <v>0</v>
      </c>
      <c r="LB130">
        <v>0</v>
      </c>
      <c r="LD130">
        <v>0</v>
      </c>
      <c r="LF130">
        <v>0</v>
      </c>
      <c r="LH130">
        <v>29</v>
      </c>
      <c r="LI130" t="s">
        <v>679</v>
      </c>
      <c r="LJ130">
        <v>0</v>
      </c>
      <c r="LL130">
        <v>26</v>
      </c>
      <c r="LM130" t="s">
        <v>679</v>
      </c>
      <c r="LN130">
        <v>0</v>
      </c>
      <c r="LP130">
        <v>0</v>
      </c>
      <c r="LR130">
        <v>0</v>
      </c>
      <c r="LT130">
        <v>172</v>
      </c>
      <c r="LU130" t="s">
        <v>679</v>
      </c>
      <c r="LV130">
        <v>0</v>
      </c>
      <c r="LX130">
        <v>196</v>
      </c>
      <c r="LY130" t="s">
        <v>679</v>
      </c>
      <c r="LZ130">
        <v>0</v>
      </c>
      <c r="MB130">
        <v>0</v>
      </c>
      <c r="MD130">
        <v>0</v>
      </c>
      <c r="MF130">
        <v>9</v>
      </c>
      <c r="MG130" t="s">
        <v>679</v>
      </c>
      <c r="MH130">
        <v>87</v>
      </c>
      <c r="MI130" t="s">
        <v>679</v>
      </c>
      <c r="MJ130">
        <v>16</v>
      </c>
      <c r="MK130" t="s">
        <v>679</v>
      </c>
      <c r="ML130">
        <v>34</v>
      </c>
      <c r="MM130" t="s">
        <v>679</v>
      </c>
      <c r="MN130">
        <v>452</v>
      </c>
      <c r="MO130" t="s">
        <v>679</v>
      </c>
      <c r="MP130">
        <v>1153</v>
      </c>
      <c r="MQ130" t="s">
        <v>679</v>
      </c>
      <c r="MR130">
        <v>338</v>
      </c>
      <c r="MS130" t="s">
        <v>679</v>
      </c>
      <c r="MT130">
        <v>529</v>
      </c>
      <c r="MU130" t="s">
        <v>679</v>
      </c>
      <c r="MV130">
        <v>1715</v>
      </c>
      <c r="MW130" t="s">
        <v>679</v>
      </c>
      <c r="MX130">
        <v>97</v>
      </c>
      <c r="MY130" t="s">
        <v>679</v>
      </c>
      <c r="MZ130">
        <v>29</v>
      </c>
      <c r="NA130" t="s">
        <v>679</v>
      </c>
      <c r="NB130">
        <v>1535</v>
      </c>
      <c r="NC130" t="s">
        <v>679</v>
      </c>
      <c r="ND130">
        <v>46</v>
      </c>
      <c r="NE130" t="s">
        <v>679</v>
      </c>
      <c r="NF130">
        <v>0</v>
      </c>
      <c r="NH130">
        <v>137</v>
      </c>
      <c r="NI130" t="s">
        <v>679</v>
      </c>
      <c r="NJ130">
        <v>37</v>
      </c>
      <c r="NK130" t="s">
        <v>679</v>
      </c>
      <c r="NL130">
        <v>0</v>
      </c>
      <c r="NN130">
        <v>31</v>
      </c>
      <c r="NO130" t="s">
        <v>679</v>
      </c>
      <c r="NP130">
        <v>288</v>
      </c>
      <c r="NQ130" t="s">
        <v>679</v>
      </c>
      <c r="NR130">
        <v>186</v>
      </c>
      <c r="NS130" t="s">
        <v>679</v>
      </c>
      <c r="NT130">
        <v>182</v>
      </c>
      <c r="NU130" t="s">
        <v>679</v>
      </c>
      <c r="NV130">
        <v>202</v>
      </c>
      <c r="NW130" t="s">
        <v>679</v>
      </c>
      <c r="NX130">
        <v>79</v>
      </c>
      <c r="NY130" t="s">
        <v>679</v>
      </c>
      <c r="NZ130">
        <v>286</v>
      </c>
      <c r="OA130" t="s">
        <v>679</v>
      </c>
      <c r="OB130">
        <v>90</v>
      </c>
      <c r="OC130" t="s">
        <v>679</v>
      </c>
      <c r="OD130">
        <v>0</v>
      </c>
      <c r="OF130">
        <v>789</v>
      </c>
      <c r="OG130" t="s">
        <v>679</v>
      </c>
      <c r="OH130">
        <v>179</v>
      </c>
      <c r="OI130" t="s">
        <v>679</v>
      </c>
      <c r="OJ130">
        <v>132</v>
      </c>
      <c r="OK130" t="s">
        <v>679</v>
      </c>
      <c r="OL130">
        <v>5</v>
      </c>
      <c r="OM130" t="s">
        <v>679</v>
      </c>
      <c r="ON130">
        <v>0</v>
      </c>
      <c r="OP130">
        <v>65</v>
      </c>
      <c r="OQ130" t="s">
        <v>679</v>
      </c>
      <c r="OR130">
        <v>5</v>
      </c>
      <c r="OS130" t="s">
        <v>679</v>
      </c>
      <c r="OT130">
        <v>252</v>
      </c>
      <c r="OU130" t="s">
        <v>679</v>
      </c>
      <c r="OV130">
        <v>99</v>
      </c>
      <c r="OW130" t="s">
        <v>679</v>
      </c>
      <c r="OX130">
        <v>17</v>
      </c>
      <c r="OY130" t="s">
        <v>679</v>
      </c>
      <c r="OZ130">
        <v>230</v>
      </c>
      <c r="PA130" t="s">
        <v>679</v>
      </c>
      <c r="PB130">
        <v>55</v>
      </c>
      <c r="PC130" t="s">
        <v>679</v>
      </c>
      <c r="PD130">
        <v>3394</v>
      </c>
      <c r="PE130" t="s">
        <v>679</v>
      </c>
      <c r="PF130">
        <v>147</v>
      </c>
      <c r="PG130" t="s">
        <v>679</v>
      </c>
      <c r="PH130">
        <v>217</v>
      </c>
      <c r="PI130" t="s">
        <v>679</v>
      </c>
      <c r="PJ130">
        <v>0</v>
      </c>
      <c r="PL130">
        <v>2</v>
      </c>
      <c r="PM130" t="s">
        <v>679</v>
      </c>
      <c r="PN130">
        <v>0</v>
      </c>
      <c r="PP130">
        <v>0</v>
      </c>
      <c r="PR130">
        <v>17</v>
      </c>
      <c r="PS130" t="s">
        <v>679</v>
      </c>
      <c r="PT130">
        <v>0</v>
      </c>
      <c r="PV130">
        <v>196</v>
      </c>
      <c r="PW130" t="s">
        <v>679</v>
      </c>
      <c r="PX130">
        <v>139</v>
      </c>
      <c r="PY130" t="s">
        <v>679</v>
      </c>
      <c r="PZ130">
        <v>7</v>
      </c>
      <c r="QA130" t="s">
        <v>679</v>
      </c>
      <c r="QB130">
        <v>20</v>
      </c>
      <c r="QC130" t="s">
        <v>679</v>
      </c>
      <c r="QD130">
        <v>1611</v>
      </c>
      <c r="QE130" t="s">
        <v>679</v>
      </c>
      <c r="QF130">
        <v>6</v>
      </c>
      <c r="QG130" t="s">
        <v>679</v>
      </c>
      <c r="QH130">
        <v>114</v>
      </c>
      <c r="QI130" t="s">
        <v>679</v>
      </c>
      <c r="QJ130">
        <v>213</v>
      </c>
      <c r="QK130" t="s">
        <v>679</v>
      </c>
      <c r="QL130">
        <v>3731</v>
      </c>
      <c r="QM130" t="s">
        <v>679</v>
      </c>
      <c r="QN130">
        <v>309</v>
      </c>
      <c r="QO130" t="s">
        <v>679</v>
      </c>
      <c r="QP130">
        <v>525</v>
      </c>
      <c r="QQ130" t="s">
        <v>679</v>
      </c>
      <c r="QR130">
        <v>512</v>
      </c>
      <c r="QS130" t="s">
        <v>679</v>
      </c>
      <c r="QT130">
        <v>169</v>
      </c>
      <c r="QU130" t="s">
        <v>679</v>
      </c>
      <c r="QV130">
        <v>51</v>
      </c>
      <c r="QW130" t="s">
        <v>679</v>
      </c>
      <c r="QX130">
        <v>443</v>
      </c>
      <c r="QY130" t="s">
        <v>679</v>
      </c>
      <c r="QZ130">
        <v>968</v>
      </c>
      <c r="RA130" t="s">
        <v>679</v>
      </c>
      <c r="RB130">
        <v>41</v>
      </c>
      <c r="RC130" t="s">
        <v>679</v>
      </c>
      <c r="RD130">
        <v>341</v>
      </c>
      <c r="RE130" t="s">
        <v>679</v>
      </c>
      <c r="RF130">
        <v>388</v>
      </c>
      <c r="RG130" t="s">
        <v>679</v>
      </c>
      <c r="RH130">
        <v>1165</v>
      </c>
      <c r="RI130" t="s">
        <v>679</v>
      </c>
      <c r="RJ130">
        <v>621</v>
      </c>
      <c r="RK130" t="s">
        <v>679</v>
      </c>
      <c r="RL130">
        <v>148</v>
      </c>
      <c r="RM130" t="s">
        <v>679</v>
      </c>
      <c r="RN130">
        <v>1349</v>
      </c>
      <c r="RO130" t="s">
        <v>679</v>
      </c>
      <c r="RP130">
        <v>30</v>
      </c>
      <c r="RQ130" t="s">
        <v>679</v>
      </c>
      <c r="RR130">
        <v>19</v>
      </c>
      <c r="RS130" t="s">
        <v>679</v>
      </c>
      <c r="RT130">
        <v>103</v>
      </c>
      <c r="RU130" t="s">
        <v>679</v>
      </c>
      <c r="RV130">
        <v>1116</v>
      </c>
      <c r="RW130" t="s">
        <v>679</v>
      </c>
      <c r="RX130">
        <v>234</v>
      </c>
      <c r="RY130" t="s">
        <v>679</v>
      </c>
      <c r="RZ130">
        <v>225</v>
      </c>
      <c r="SA130" t="s">
        <v>679</v>
      </c>
      <c r="SB130">
        <v>633</v>
      </c>
      <c r="SC130" t="s">
        <v>679</v>
      </c>
      <c r="SD130">
        <v>226</v>
      </c>
      <c r="SE130" t="s">
        <v>679</v>
      </c>
      <c r="SF130">
        <v>55</v>
      </c>
      <c r="SG130" t="s">
        <v>679</v>
      </c>
      <c r="SH130">
        <v>481</v>
      </c>
      <c r="SI130" t="s">
        <v>679</v>
      </c>
      <c r="SJ130">
        <v>174</v>
      </c>
      <c r="SK130" t="s">
        <v>679</v>
      </c>
      <c r="SL130">
        <v>183</v>
      </c>
      <c r="SM130" t="s">
        <v>679</v>
      </c>
      <c r="SN130">
        <v>383</v>
      </c>
      <c r="SO130" t="s">
        <v>679</v>
      </c>
      <c r="SP130">
        <v>178</v>
      </c>
      <c r="SQ130" t="s">
        <v>679</v>
      </c>
      <c r="SR130">
        <v>712</v>
      </c>
      <c r="SS130" t="s">
        <v>679</v>
      </c>
      <c r="ST130">
        <v>282</v>
      </c>
      <c r="SU130" t="s">
        <v>679</v>
      </c>
      <c r="SV130">
        <v>73</v>
      </c>
      <c r="SW130" t="s">
        <v>679</v>
      </c>
      <c r="SX130">
        <v>372</v>
      </c>
      <c r="SY130" t="s">
        <v>679</v>
      </c>
      <c r="SZ130">
        <v>51</v>
      </c>
      <c r="TA130" t="s">
        <v>679</v>
      </c>
      <c r="TB130">
        <v>1502</v>
      </c>
      <c r="TC130" t="s">
        <v>679</v>
      </c>
      <c r="TD130">
        <v>65</v>
      </c>
      <c r="TE130" t="s">
        <v>679</v>
      </c>
      <c r="TF130">
        <v>3</v>
      </c>
      <c r="TG130" t="s">
        <v>679</v>
      </c>
      <c r="TH130">
        <v>656</v>
      </c>
      <c r="TI130" t="s">
        <v>679</v>
      </c>
      <c r="TJ130">
        <v>3</v>
      </c>
      <c r="TK130" t="s">
        <v>679</v>
      </c>
      <c r="TL130">
        <v>52</v>
      </c>
      <c r="TM130" t="s">
        <v>679</v>
      </c>
      <c r="TN130">
        <v>46</v>
      </c>
      <c r="TO130" t="s">
        <v>679</v>
      </c>
      <c r="TP130">
        <v>2392</v>
      </c>
      <c r="TQ130" t="s">
        <v>679</v>
      </c>
      <c r="TR130">
        <v>59</v>
      </c>
      <c r="TS130" t="s">
        <v>679</v>
      </c>
      <c r="TT130">
        <v>951</v>
      </c>
      <c r="TU130" t="s">
        <v>679</v>
      </c>
      <c r="TV130">
        <v>1</v>
      </c>
      <c r="TW130" t="s">
        <v>679</v>
      </c>
      <c r="TX130">
        <v>22</v>
      </c>
      <c r="TY130" t="s">
        <v>679</v>
      </c>
      <c r="TZ130">
        <v>0</v>
      </c>
      <c r="UB130">
        <v>14</v>
      </c>
      <c r="UC130" t="s">
        <v>679</v>
      </c>
      <c r="UD130">
        <v>0</v>
      </c>
      <c r="UF130">
        <v>0</v>
      </c>
      <c r="UH130">
        <v>699</v>
      </c>
      <c r="UI130" t="s">
        <v>679</v>
      </c>
      <c r="UJ130">
        <v>343</v>
      </c>
      <c r="UK130" t="s">
        <v>679</v>
      </c>
      <c r="UL130">
        <v>962</v>
      </c>
      <c r="UM130" t="s">
        <v>679</v>
      </c>
      <c r="UN130">
        <v>808</v>
      </c>
      <c r="UO130" t="s">
        <v>679</v>
      </c>
      <c r="UP130">
        <v>324</v>
      </c>
      <c r="UQ130" t="s">
        <v>679</v>
      </c>
      <c r="UR130">
        <v>713</v>
      </c>
      <c r="US130" t="s">
        <v>679</v>
      </c>
      <c r="UT130">
        <v>215</v>
      </c>
      <c r="UU130" t="s">
        <v>679</v>
      </c>
      <c r="UV130">
        <v>424</v>
      </c>
      <c r="UW130" t="s">
        <v>679</v>
      </c>
      <c r="UX130">
        <v>208</v>
      </c>
      <c r="UY130" t="s">
        <v>679</v>
      </c>
      <c r="UZ130">
        <v>331</v>
      </c>
      <c r="VA130" t="s">
        <v>679</v>
      </c>
      <c r="VB130">
        <v>781</v>
      </c>
      <c r="VC130" t="s">
        <v>679</v>
      </c>
      <c r="VD130">
        <v>110</v>
      </c>
      <c r="VE130" t="s">
        <v>679</v>
      </c>
      <c r="VF130">
        <v>179</v>
      </c>
      <c r="VG130" t="s">
        <v>679</v>
      </c>
      <c r="VH130">
        <v>256</v>
      </c>
      <c r="VI130" t="s">
        <v>679</v>
      </c>
      <c r="VJ130">
        <v>1503</v>
      </c>
      <c r="VK130" t="s">
        <v>679</v>
      </c>
      <c r="VL130">
        <v>96</v>
      </c>
      <c r="VM130" t="s">
        <v>679</v>
      </c>
      <c r="VN130">
        <v>0</v>
      </c>
      <c r="VP130">
        <v>24</v>
      </c>
      <c r="VQ130" t="s">
        <v>679</v>
      </c>
      <c r="VR130">
        <v>0</v>
      </c>
      <c r="VT130">
        <v>88</v>
      </c>
      <c r="VU130" t="s">
        <v>679</v>
      </c>
      <c r="VV130">
        <v>22</v>
      </c>
      <c r="VW130" t="s">
        <v>679</v>
      </c>
      <c r="VX130">
        <v>22</v>
      </c>
      <c r="VY130" t="s">
        <v>679</v>
      </c>
      <c r="VZ130">
        <v>1362</v>
      </c>
      <c r="WA130" t="s">
        <v>679</v>
      </c>
      <c r="WB130">
        <v>467</v>
      </c>
      <c r="WC130" t="s">
        <v>679</v>
      </c>
      <c r="WD130">
        <v>1282</v>
      </c>
      <c r="WE130" t="s">
        <v>679</v>
      </c>
      <c r="WF130">
        <v>0</v>
      </c>
      <c r="WH130">
        <v>715</v>
      </c>
      <c r="WI130" t="s">
        <v>679</v>
      </c>
      <c r="WJ130">
        <v>272</v>
      </c>
      <c r="WK130" t="s">
        <v>679</v>
      </c>
      <c r="WL130">
        <v>9</v>
      </c>
      <c r="WM130" t="s">
        <v>679</v>
      </c>
      <c r="WN130">
        <v>691</v>
      </c>
      <c r="WO130" t="s">
        <v>679</v>
      </c>
      <c r="WP130">
        <v>247</v>
      </c>
      <c r="WQ130" t="s">
        <v>679</v>
      </c>
      <c r="WR130">
        <v>0</v>
      </c>
      <c r="WT130">
        <v>8190</v>
      </c>
      <c r="WU130" t="s">
        <v>679</v>
      </c>
      <c r="WV130">
        <v>167</v>
      </c>
      <c r="WW130" t="s">
        <v>679</v>
      </c>
      <c r="WX130">
        <v>2715</v>
      </c>
      <c r="WY130" t="s">
        <v>679</v>
      </c>
      <c r="WZ130">
        <v>3190</v>
      </c>
      <c r="XA130" t="s">
        <v>679</v>
      </c>
      <c r="XB130">
        <v>3</v>
      </c>
      <c r="XC130" t="s">
        <v>679</v>
      </c>
      <c r="XD130">
        <v>5</v>
      </c>
      <c r="XE130" t="s">
        <v>679</v>
      </c>
      <c r="XF130">
        <v>3151</v>
      </c>
      <c r="XG130" t="s">
        <v>679</v>
      </c>
      <c r="XH130">
        <v>494</v>
      </c>
      <c r="XI130" t="s">
        <v>679</v>
      </c>
      <c r="XJ130">
        <v>76</v>
      </c>
      <c r="XK130" t="s">
        <v>679</v>
      </c>
      <c r="XL130">
        <v>55</v>
      </c>
      <c r="XM130" t="s">
        <v>679</v>
      </c>
      <c r="XN130">
        <v>15</v>
      </c>
      <c r="XO130" t="s">
        <v>679</v>
      </c>
      <c r="XP130">
        <v>4</v>
      </c>
      <c r="XQ130" t="s">
        <v>679</v>
      </c>
      <c r="XR130">
        <v>2703</v>
      </c>
      <c r="XS130" t="s">
        <v>679</v>
      </c>
      <c r="XT130">
        <v>341</v>
      </c>
      <c r="XU130" t="s">
        <v>679</v>
      </c>
      <c r="XV130">
        <v>113</v>
      </c>
      <c r="XW130" t="s">
        <v>679</v>
      </c>
      <c r="XX130">
        <v>138</v>
      </c>
      <c r="XY130" t="s">
        <v>679</v>
      </c>
      <c r="XZ130">
        <v>9</v>
      </c>
      <c r="YA130" t="s">
        <v>679</v>
      </c>
      <c r="YB130">
        <v>13</v>
      </c>
      <c r="YC130" t="s">
        <v>679</v>
      </c>
      <c r="YD130">
        <v>17</v>
      </c>
      <c r="YE130" t="s">
        <v>679</v>
      </c>
      <c r="YF130">
        <v>243</v>
      </c>
      <c r="YG130" t="s">
        <v>679</v>
      </c>
      <c r="YH130">
        <v>905</v>
      </c>
      <c r="YI130" t="s">
        <v>679</v>
      </c>
      <c r="YJ130">
        <v>127</v>
      </c>
      <c r="YK130" t="s">
        <v>679</v>
      </c>
      <c r="YL130">
        <v>42</v>
      </c>
      <c r="YM130" t="s">
        <v>679</v>
      </c>
      <c r="YN130">
        <v>194</v>
      </c>
      <c r="YO130" t="s">
        <v>679</v>
      </c>
      <c r="YP130">
        <v>88</v>
      </c>
      <c r="YQ130" t="s">
        <v>679</v>
      </c>
      <c r="YR130">
        <v>0</v>
      </c>
      <c r="YT130">
        <v>0</v>
      </c>
      <c r="YV130">
        <v>81196</v>
      </c>
      <c r="YW130" t="s">
        <v>274</v>
      </c>
      <c r="YY130">
        <v>64962</v>
      </c>
      <c r="YZ130">
        <v>5599</v>
      </c>
      <c r="ZA130">
        <v>25640</v>
      </c>
      <c r="ZB130">
        <v>16234</v>
      </c>
      <c r="ZC130">
        <v>21833</v>
      </c>
      <c r="ZD130">
        <v>649</v>
      </c>
      <c r="ZE130">
        <v>35749</v>
      </c>
      <c r="ZF130">
        <v>29198</v>
      </c>
      <c r="ZG130">
        <v>0</v>
      </c>
      <c r="ZH130">
        <v>0</v>
      </c>
      <c r="ZI130">
        <v>21833</v>
      </c>
      <c r="ZJ130">
        <v>21833</v>
      </c>
      <c r="ZK130">
        <v>5246</v>
      </c>
      <c r="ZL130">
        <v>21833</v>
      </c>
      <c r="ZM130">
        <v>14806</v>
      </c>
      <c r="ZN130">
        <v>5489</v>
      </c>
      <c r="ZO130">
        <v>52962</v>
      </c>
      <c r="ZP130">
        <v>733</v>
      </c>
      <c r="ZQ130">
        <v>3526</v>
      </c>
      <c r="ZR130">
        <v>1260</v>
      </c>
      <c r="ZS130">
        <v>2506</v>
      </c>
      <c r="ZT130">
        <v>535</v>
      </c>
      <c r="ZU130">
        <v>0</v>
      </c>
      <c r="ZV130">
        <v>4</v>
      </c>
      <c r="ZW130">
        <v>17404</v>
      </c>
      <c r="ZX130">
        <v>0</v>
      </c>
      <c r="ZY130">
        <v>4184</v>
      </c>
      <c r="AAA130" s="26"/>
    </row>
    <row r="131" spans="1:703" x14ac:dyDescent="0.25">
      <c r="A131" t="s">
        <v>786</v>
      </c>
      <c r="B131">
        <v>0</v>
      </c>
      <c r="D131">
        <v>0</v>
      </c>
      <c r="F131">
        <v>1</v>
      </c>
      <c r="G131" t="s">
        <v>679</v>
      </c>
      <c r="H131">
        <v>0</v>
      </c>
      <c r="J131">
        <v>0</v>
      </c>
      <c r="L131">
        <v>93</v>
      </c>
      <c r="M131" t="s">
        <v>679</v>
      </c>
      <c r="N131">
        <v>0</v>
      </c>
      <c r="P131">
        <v>0</v>
      </c>
      <c r="R131">
        <v>0</v>
      </c>
      <c r="T131">
        <v>79</v>
      </c>
      <c r="U131" t="s">
        <v>679</v>
      </c>
      <c r="V131">
        <v>75</v>
      </c>
      <c r="W131" t="s">
        <v>679</v>
      </c>
      <c r="X131">
        <v>0</v>
      </c>
      <c r="Z131">
        <v>553</v>
      </c>
      <c r="AA131" t="s">
        <v>679</v>
      </c>
      <c r="AB131">
        <v>802</v>
      </c>
      <c r="AC131" t="s">
        <v>679</v>
      </c>
      <c r="AD131">
        <v>0</v>
      </c>
      <c r="AF131">
        <v>114</v>
      </c>
      <c r="AG131" t="s">
        <v>679</v>
      </c>
      <c r="AH131">
        <v>0</v>
      </c>
      <c r="AJ131">
        <v>22</v>
      </c>
      <c r="AK131" t="s">
        <v>679</v>
      </c>
      <c r="AL131">
        <v>0</v>
      </c>
      <c r="AN131">
        <v>68</v>
      </c>
      <c r="AO131" t="s">
        <v>679</v>
      </c>
      <c r="AP131">
        <v>0</v>
      </c>
      <c r="AR131">
        <v>7</v>
      </c>
      <c r="AS131" t="s">
        <v>679</v>
      </c>
      <c r="AT131">
        <v>18</v>
      </c>
      <c r="AU131" t="s">
        <v>679</v>
      </c>
      <c r="AV131">
        <v>0</v>
      </c>
      <c r="AX131">
        <v>0</v>
      </c>
      <c r="AZ131">
        <v>0</v>
      </c>
      <c r="BB131">
        <v>0</v>
      </c>
      <c r="BD131">
        <v>7</v>
      </c>
      <c r="BE131" t="s">
        <v>679</v>
      </c>
      <c r="BF131">
        <v>0</v>
      </c>
      <c r="BH131">
        <v>124</v>
      </c>
      <c r="BI131" t="s">
        <v>679</v>
      </c>
      <c r="BJ131">
        <v>45</v>
      </c>
      <c r="BK131" t="s">
        <v>679</v>
      </c>
      <c r="BL131">
        <v>24</v>
      </c>
      <c r="BM131" t="s">
        <v>679</v>
      </c>
      <c r="BN131">
        <v>0</v>
      </c>
      <c r="BP131">
        <v>0</v>
      </c>
      <c r="BR131">
        <v>33</v>
      </c>
      <c r="BS131" t="s">
        <v>679</v>
      </c>
      <c r="BT131">
        <v>0</v>
      </c>
      <c r="BV131">
        <v>38</v>
      </c>
      <c r="BW131" t="s">
        <v>679</v>
      </c>
      <c r="BX131">
        <v>0</v>
      </c>
      <c r="BZ131">
        <v>0</v>
      </c>
      <c r="CB131">
        <v>24</v>
      </c>
      <c r="CC131" t="s">
        <v>679</v>
      </c>
      <c r="CD131">
        <v>0</v>
      </c>
      <c r="CF131">
        <v>0</v>
      </c>
      <c r="CH131">
        <v>0</v>
      </c>
      <c r="CJ131">
        <v>0</v>
      </c>
      <c r="CL131">
        <v>0</v>
      </c>
      <c r="CN131">
        <v>0</v>
      </c>
      <c r="CP131">
        <v>64</v>
      </c>
      <c r="CQ131" t="s">
        <v>679</v>
      </c>
      <c r="CR131">
        <v>0</v>
      </c>
      <c r="CT131">
        <v>0</v>
      </c>
      <c r="CV131">
        <v>0</v>
      </c>
      <c r="CX131">
        <v>3</v>
      </c>
      <c r="CY131" t="s">
        <v>679</v>
      </c>
      <c r="CZ131">
        <v>270</v>
      </c>
      <c r="DA131" t="s">
        <v>679</v>
      </c>
      <c r="DB131">
        <v>0</v>
      </c>
      <c r="DD131">
        <v>0</v>
      </c>
      <c r="DF131">
        <v>300</v>
      </c>
      <c r="DG131" t="s">
        <v>679</v>
      </c>
      <c r="DH131">
        <v>4</v>
      </c>
      <c r="DI131" t="s">
        <v>679</v>
      </c>
      <c r="DJ131">
        <v>13</v>
      </c>
      <c r="DK131" t="s">
        <v>679</v>
      </c>
      <c r="DL131">
        <v>0</v>
      </c>
      <c r="DN131">
        <v>16</v>
      </c>
      <c r="DO131" t="s">
        <v>679</v>
      </c>
      <c r="DP131">
        <v>0</v>
      </c>
      <c r="DR131">
        <v>0</v>
      </c>
      <c r="DT131">
        <v>48</v>
      </c>
      <c r="DU131" t="s">
        <v>679</v>
      </c>
      <c r="DV131">
        <v>0</v>
      </c>
      <c r="DX131">
        <v>0</v>
      </c>
      <c r="DZ131">
        <v>55</v>
      </c>
      <c r="EA131" t="s">
        <v>679</v>
      </c>
      <c r="EB131">
        <v>6</v>
      </c>
      <c r="EC131" t="s">
        <v>679</v>
      </c>
      <c r="ED131">
        <v>0</v>
      </c>
      <c r="EF131">
        <v>0</v>
      </c>
      <c r="EH131">
        <v>0</v>
      </c>
      <c r="EJ131">
        <v>2</v>
      </c>
      <c r="EK131" t="s">
        <v>679</v>
      </c>
      <c r="EL131">
        <v>5</v>
      </c>
      <c r="EM131" t="s">
        <v>679</v>
      </c>
      <c r="EN131">
        <v>11</v>
      </c>
      <c r="EO131" t="s">
        <v>679</v>
      </c>
      <c r="EP131">
        <v>0</v>
      </c>
      <c r="ER131">
        <v>113</v>
      </c>
      <c r="ES131" t="s">
        <v>679</v>
      </c>
      <c r="ET131">
        <v>704</v>
      </c>
      <c r="EU131" t="s">
        <v>679</v>
      </c>
      <c r="EV131">
        <v>0</v>
      </c>
      <c r="EX131">
        <v>0</v>
      </c>
      <c r="EZ131">
        <v>0</v>
      </c>
      <c r="FB131">
        <v>134</v>
      </c>
      <c r="FC131" t="s">
        <v>679</v>
      </c>
      <c r="FD131">
        <v>73</v>
      </c>
      <c r="FE131" t="s">
        <v>679</v>
      </c>
      <c r="FF131">
        <v>0</v>
      </c>
      <c r="FH131">
        <v>3</v>
      </c>
      <c r="FI131" t="s">
        <v>679</v>
      </c>
      <c r="FJ131">
        <v>38</v>
      </c>
      <c r="FK131" t="s">
        <v>679</v>
      </c>
      <c r="FL131">
        <v>637</v>
      </c>
      <c r="FM131" t="s">
        <v>679</v>
      </c>
      <c r="FN131">
        <v>0</v>
      </c>
      <c r="FP131">
        <v>43</v>
      </c>
      <c r="FQ131" t="s">
        <v>679</v>
      </c>
      <c r="FR131">
        <v>68</v>
      </c>
      <c r="FS131" t="s">
        <v>679</v>
      </c>
      <c r="FT131">
        <v>0</v>
      </c>
      <c r="FV131">
        <v>0</v>
      </c>
      <c r="FX131">
        <v>184</v>
      </c>
      <c r="FY131" t="s">
        <v>679</v>
      </c>
      <c r="FZ131">
        <v>255</v>
      </c>
      <c r="GA131" t="s">
        <v>679</v>
      </c>
      <c r="GB131">
        <v>7</v>
      </c>
      <c r="GC131" t="s">
        <v>679</v>
      </c>
      <c r="GD131">
        <v>5</v>
      </c>
      <c r="GE131" t="s">
        <v>679</v>
      </c>
      <c r="GF131">
        <v>26</v>
      </c>
      <c r="GG131" t="s">
        <v>679</v>
      </c>
      <c r="GH131">
        <v>6</v>
      </c>
      <c r="GI131" t="s">
        <v>679</v>
      </c>
      <c r="GJ131">
        <v>31</v>
      </c>
      <c r="GK131" t="s">
        <v>679</v>
      </c>
      <c r="GL131">
        <v>0</v>
      </c>
      <c r="GN131">
        <v>0</v>
      </c>
      <c r="GP131">
        <v>117</v>
      </c>
      <c r="GQ131" t="s">
        <v>679</v>
      </c>
      <c r="GR131">
        <v>50</v>
      </c>
      <c r="GS131" t="s">
        <v>679</v>
      </c>
      <c r="GT131">
        <v>2</v>
      </c>
      <c r="GU131" t="s">
        <v>679</v>
      </c>
      <c r="GV131">
        <v>360</v>
      </c>
      <c r="GW131" t="s">
        <v>679</v>
      </c>
      <c r="GX131">
        <v>277</v>
      </c>
      <c r="GY131" t="s">
        <v>679</v>
      </c>
      <c r="GZ131">
        <v>10</v>
      </c>
      <c r="HA131" t="s">
        <v>679</v>
      </c>
      <c r="HB131">
        <v>0</v>
      </c>
      <c r="HD131">
        <v>32</v>
      </c>
      <c r="HE131" t="s">
        <v>679</v>
      </c>
      <c r="HF131">
        <v>12</v>
      </c>
      <c r="HG131" t="s">
        <v>679</v>
      </c>
      <c r="HH131">
        <v>21</v>
      </c>
      <c r="HI131" t="s">
        <v>679</v>
      </c>
      <c r="HJ131">
        <v>0</v>
      </c>
      <c r="HL131">
        <v>0</v>
      </c>
      <c r="HN131">
        <v>5</v>
      </c>
      <c r="HO131" t="s">
        <v>679</v>
      </c>
      <c r="HP131">
        <v>2</v>
      </c>
      <c r="HQ131" t="s">
        <v>679</v>
      </c>
      <c r="HR131">
        <v>258</v>
      </c>
      <c r="HS131" t="s">
        <v>679</v>
      </c>
      <c r="HT131">
        <v>1182</v>
      </c>
      <c r="HU131" t="s">
        <v>679</v>
      </c>
      <c r="HV131">
        <v>90</v>
      </c>
      <c r="HW131" t="s">
        <v>679</v>
      </c>
      <c r="HX131">
        <v>0</v>
      </c>
      <c r="HZ131">
        <v>0</v>
      </c>
      <c r="IB131">
        <v>0</v>
      </c>
      <c r="ID131">
        <v>7</v>
      </c>
      <c r="IE131" t="s">
        <v>679</v>
      </c>
      <c r="IF131">
        <v>2</v>
      </c>
      <c r="IG131" t="s">
        <v>679</v>
      </c>
      <c r="IH131">
        <v>0</v>
      </c>
      <c r="IJ131">
        <v>0</v>
      </c>
      <c r="IL131">
        <v>87</v>
      </c>
      <c r="IM131" t="s">
        <v>679</v>
      </c>
      <c r="IN131">
        <v>0</v>
      </c>
      <c r="IP131">
        <v>0</v>
      </c>
      <c r="IR131">
        <v>4</v>
      </c>
      <c r="IS131" t="s">
        <v>679</v>
      </c>
      <c r="IT131">
        <v>0</v>
      </c>
      <c r="IV131">
        <v>6</v>
      </c>
      <c r="IW131" t="s">
        <v>679</v>
      </c>
      <c r="IX131">
        <v>14</v>
      </c>
      <c r="IY131" t="s">
        <v>679</v>
      </c>
      <c r="IZ131">
        <v>15</v>
      </c>
      <c r="JA131" t="s">
        <v>679</v>
      </c>
      <c r="JB131">
        <v>4</v>
      </c>
      <c r="JC131" t="s">
        <v>679</v>
      </c>
      <c r="JD131">
        <v>0</v>
      </c>
      <c r="JF131">
        <v>0</v>
      </c>
      <c r="JH131">
        <v>5</v>
      </c>
      <c r="JI131" t="s">
        <v>679</v>
      </c>
      <c r="JJ131">
        <v>99</v>
      </c>
      <c r="JK131" t="s">
        <v>679</v>
      </c>
      <c r="JL131">
        <v>0</v>
      </c>
      <c r="JN131">
        <v>17</v>
      </c>
      <c r="JO131" t="s">
        <v>679</v>
      </c>
      <c r="JP131">
        <v>25</v>
      </c>
      <c r="JQ131" t="s">
        <v>679</v>
      </c>
      <c r="JR131">
        <v>29</v>
      </c>
      <c r="JS131" t="s">
        <v>679</v>
      </c>
      <c r="JT131">
        <v>0</v>
      </c>
      <c r="JV131">
        <v>0</v>
      </c>
      <c r="JX131">
        <v>667</v>
      </c>
      <c r="JY131" t="s">
        <v>679</v>
      </c>
      <c r="JZ131">
        <v>0</v>
      </c>
      <c r="KB131">
        <v>0</v>
      </c>
      <c r="KD131">
        <v>0</v>
      </c>
      <c r="KF131">
        <v>0</v>
      </c>
      <c r="KH131">
        <v>386</v>
      </c>
      <c r="KI131" t="s">
        <v>679</v>
      </c>
      <c r="KJ131">
        <v>0</v>
      </c>
      <c r="KL131">
        <v>0</v>
      </c>
      <c r="KN131">
        <v>250</v>
      </c>
      <c r="KO131" t="s">
        <v>679</v>
      </c>
      <c r="KP131">
        <v>135</v>
      </c>
      <c r="KQ131" t="s">
        <v>679</v>
      </c>
      <c r="KR131">
        <v>0</v>
      </c>
      <c r="KT131">
        <v>0</v>
      </c>
      <c r="KV131">
        <v>43</v>
      </c>
      <c r="KW131" t="s">
        <v>679</v>
      </c>
      <c r="KX131">
        <v>0</v>
      </c>
      <c r="KZ131">
        <v>0</v>
      </c>
      <c r="LB131">
        <v>0</v>
      </c>
      <c r="LD131">
        <v>317</v>
      </c>
      <c r="LE131" t="s">
        <v>679</v>
      </c>
      <c r="LF131">
        <v>0</v>
      </c>
      <c r="LH131">
        <v>0</v>
      </c>
      <c r="LJ131">
        <v>0</v>
      </c>
      <c r="LL131">
        <v>0</v>
      </c>
      <c r="LN131">
        <v>0</v>
      </c>
      <c r="LP131">
        <v>0</v>
      </c>
      <c r="LR131">
        <v>0</v>
      </c>
      <c r="LT131">
        <v>59</v>
      </c>
      <c r="LU131" t="s">
        <v>679</v>
      </c>
      <c r="LV131">
        <v>0</v>
      </c>
      <c r="LX131">
        <v>21</v>
      </c>
      <c r="LY131" t="s">
        <v>679</v>
      </c>
      <c r="LZ131">
        <v>0</v>
      </c>
      <c r="MB131">
        <v>0</v>
      </c>
      <c r="MD131">
        <v>0</v>
      </c>
      <c r="MF131">
        <v>0</v>
      </c>
      <c r="MH131">
        <v>0</v>
      </c>
      <c r="MJ131">
        <v>0</v>
      </c>
      <c r="ML131">
        <v>1</v>
      </c>
      <c r="MM131" t="s">
        <v>679</v>
      </c>
      <c r="MN131">
        <v>154</v>
      </c>
      <c r="MO131" t="s">
        <v>679</v>
      </c>
      <c r="MP131">
        <v>6</v>
      </c>
      <c r="MQ131" t="s">
        <v>679</v>
      </c>
      <c r="MR131">
        <v>0</v>
      </c>
      <c r="MT131">
        <v>15</v>
      </c>
      <c r="MU131" t="s">
        <v>679</v>
      </c>
      <c r="MV131">
        <v>51</v>
      </c>
      <c r="MW131" t="s">
        <v>679</v>
      </c>
      <c r="MX131">
        <v>40</v>
      </c>
      <c r="MY131" t="s">
        <v>679</v>
      </c>
      <c r="MZ131">
        <v>3</v>
      </c>
      <c r="NA131" t="s">
        <v>679</v>
      </c>
      <c r="NB131">
        <v>54</v>
      </c>
      <c r="NC131" t="s">
        <v>679</v>
      </c>
      <c r="ND131">
        <v>0</v>
      </c>
      <c r="NF131">
        <v>0</v>
      </c>
      <c r="NH131">
        <v>0</v>
      </c>
      <c r="NJ131">
        <v>58</v>
      </c>
      <c r="NK131" t="s">
        <v>679</v>
      </c>
      <c r="NL131">
        <v>41</v>
      </c>
      <c r="NM131" t="s">
        <v>679</v>
      </c>
      <c r="NN131">
        <v>13</v>
      </c>
      <c r="NO131" t="s">
        <v>679</v>
      </c>
      <c r="NP131">
        <v>9</v>
      </c>
      <c r="NQ131" t="s">
        <v>679</v>
      </c>
      <c r="NR131">
        <v>24</v>
      </c>
      <c r="NS131" t="s">
        <v>679</v>
      </c>
      <c r="NT131">
        <v>8</v>
      </c>
      <c r="NU131" t="s">
        <v>679</v>
      </c>
      <c r="NV131">
        <v>210</v>
      </c>
      <c r="NW131" t="s">
        <v>679</v>
      </c>
      <c r="NX131">
        <v>17</v>
      </c>
      <c r="NY131" t="s">
        <v>679</v>
      </c>
      <c r="NZ131">
        <v>32</v>
      </c>
      <c r="OA131" t="s">
        <v>679</v>
      </c>
      <c r="OB131">
        <v>8</v>
      </c>
      <c r="OC131" t="s">
        <v>679</v>
      </c>
      <c r="OD131">
        <v>0</v>
      </c>
      <c r="OF131">
        <v>49</v>
      </c>
      <c r="OG131" t="s">
        <v>679</v>
      </c>
      <c r="OH131">
        <v>278</v>
      </c>
      <c r="OI131" t="s">
        <v>679</v>
      </c>
      <c r="OJ131">
        <v>70</v>
      </c>
      <c r="OK131" t="s">
        <v>679</v>
      </c>
      <c r="OL131">
        <v>0</v>
      </c>
      <c r="ON131">
        <v>0</v>
      </c>
      <c r="OP131">
        <v>2</v>
      </c>
      <c r="OQ131" t="s">
        <v>679</v>
      </c>
      <c r="OR131">
        <v>45</v>
      </c>
      <c r="OS131" t="s">
        <v>679</v>
      </c>
      <c r="OT131">
        <v>224</v>
      </c>
      <c r="OU131" t="s">
        <v>679</v>
      </c>
      <c r="OV131">
        <v>12</v>
      </c>
      <c r="OW131" t="s">
        <v>679</v>
      </c>
      <c r="OX131">
        <v>76</v>
      </c>
      <c r="OY131" t="s">
        <v>679</v>
      </c>
      <c r="OZ131">
        <v>26</v>
      </c>
      <c r="PA131" t="s">
        <v>679</v>
      </c>
      <c r="PB131">
        <v>71</v>
      </c>
      <c r="PC131" t="s">
        <v>679</v>
      </c>
      <c r="PD131">
        <v>512</v>
      </c>
      <c r="PE131" t="s">
        <v>679</v>
      </c>
      <c r="PF131">
        <v>0</v>
      </c>
      <c r="PH131">
        <v>35</v>
      </c>
      <c r="PI131" t="s">
        <v>679</v>
      </c>
      <c r="PJ131">
        <v>0</v>
      </c>
      <c r="PL131">
        <v>0</v>
      </c>
      <c r="PN131">
        <v>57</v>
      </c>
      <c r="PO131" t="s">
        <v>679</v>
      </c>
      <c r="PP131">
        <v>0</v>
      </c>
      <c r="PR131">
        <v>0</v>
      </c>
      <c r="PT131">
        <v>7</v>
      </c>
      <c r="PU131" t="s">
        <v>679</v>
      </c>
      <c r="PV131">
        <v>57</v>
      </c>
      <c r="PW131" t="s">
        <v>679</v>
      </c>
      <c r="PX131">
        <v>90</v>
      </c>
      <c r="PY131" t="s">
        <v>679</v>
      </c>
      <c r="PZ131">
        <v>0</v>
      </c>
      <c r="QB131">
        <v>92</v>
      </c>
      <c r="QC131" t="s">
        <v>679</v>
      </c>
      <c r="QD131">
        <v>55</v>
      </c>
      <c r="QE131" t="s">
        <v>679</v>
      </c>
      <c r="QF131">
        <v>0</v>
      </c>
      <c r="QH131">
        <v>126</v>
      </c>
      <c r="QI131" t="s">
        <v>679</v>
      </c>
      <c r="QJ131">
        <v>52</v>
      </c>
      <c r="QK131" t="s">
        <v>679</v>
      </c>
      <c r="QL131">
        <v>1682</v>
      </c>
      <c r="QM131" t="s">
        <v>679</v>
      </c>
      <c r="QN131">
        <v>509</v>
      </c>
      <c r="QO131" t="s">
        <v>679</v>
      </c>
      <c r="QP131">
        <v>3603</v>
      </c>
      <c r="QQ131" t="s">
        <v>679</v>
      </c>
      <c r="QR131">
        <v>1443</v>
      </c>
      <c r="QS131" t="s">
        <v>679</v>
      </c>
      <c r="QT131">
        <v>290</v>
      </c>
      <c r="QU131" t="s">
        <v>679</v>
      </c>
      <c r="QV131">
        <v>2</v>
      </c>
      <c r="QW131" t="s">
        <v>679</v>
      </c>
      <c r="QX131">
        <v>365</v>
      </c>
      <c r="QY131" t="s">
        <v>679</v>
      </c>
      <c r="QZ131">
        <v>420</v>
      </c>
      <c r="RA131" t="s">
        <v>679</v>
      </c>
      <c r="RB131">
        <v>78</v>
      </c>
      <c r="RC131" t="s">
        <v>679</v>
      </c>
      <c r="RD131">
        <v>482</v>
      </c>
      <c r="RE131" t="s">
        <v>679</v>
      </c>
      <c r="RF131">
        <v>139</v>
      </c>
      <c r="RG131" t="s">
        <v>679</v>
      </c>
      <c r="RH131">
        <v>258</v>
      </c>
      <c r="RI131" t="s">
        <v>679</v>
      </c>
      <c r="RJ131">
        <v>820</v>
      </c>
      <c r="RK131" t="s">
        <v>679</v>
      </c>
      <c r="RL131">
        <v>55</v>
      </c>
      <c r="RM131" t="s">
        <v>679</v>
      </c>
      <c r="RN131">
        <v>604</v>
      </c>
      <c r="RO131" t="s">
        <v>679</v>
      </c>
      <c r="RP131">
        <v>43</v>
      </c>
      <c r="RQ131" t="s">
        <v>679</v>
      </c>
      <c r="RR131">
        <v>21</v>
      </c>
      <c r="RS131" t="s">
        <v>679</v>
      </c>
      <c r="RT131">
        <v>145</v>
      </c>
      <c r="RU131" t="s">
        <v>679</v>
      </c>
      <c r="RV131">
        <v>1328</v>
      </c>
      <c r="RW131" t="s">
        <v>679</v>
      </c>
      <c r="RX131">
        <v>427</v>
      </c>
      <c r="RY131" t="s">
        <v>679</v>
      </c>
      <c r="RZ131">
        <v>329</v>
      </c>
      <c r="SA131" t="s">
        <v>679</v>
      </c>
      <c r="SB131">
        <v>321</v>
      </c>
      <c r="SC131" t="s">
        <v>679</v>
      </c>
      <c r="SD131">
        <v>179</v>
      </c>
      <c r="SE131" t="s">
        <v>679</v>
      </c>
      <c r="SF131">
        <v>36</v>
      </c>
      <c r="SG131" t="s">
        <v>679</v>
      </c>
      <c r="SH131">
        <v>846</v>
      </c>
      <c r="SI131" t="s">
        <v>679</v>
      </c>
      <c r="SJ131">
        <v>454</v>
      </c>
      <c r="SK131" t="s">
        <v>679</v>
      </c>
      <c r="SL131">
        <v>314</v>
      </c>
      <c r="SM131" t="s">
        <v>679</v>
      </c>
      <c r="SN131">
        <v>163</v>
      </c>
      <c r="SO131" t="s">
        <v>679</v>
      </c>
      <c r="SP131">
        <v>316</v>
      </c>
      <c r="SQ131" t="s">
        <v>679</v>
      </c>
      <c r="SR131">
        <v>877</v>
      </c>
      <c r="SS131" t="s">
        <v>679</v>
      </c>
      <c r="ST131">
        <v>578</v>
      </c>
      <c r="SU131" t="s">
        <v>679</v>
      </c>
      <c r="SV131">
        <v>62</v>
      </c>
      <c r="SW131" t="s">
        <v>679</v>
      </c>
      <c r="SX131">
        <v>750</v>
      </c>
      <c r="SY131" t="s">
        <v>679</v>
      </c>
      <c r="SZ131">
        <v>301</v>
      </c>
      <c r="TA131" t="s">
        <v>679</v>
      </c>
      <c r="TB131">
        <v>1067</v>
      </c>
      <c r="TC131" t="s">
        <v>679</v>
      </c>
      <c r="TD131">
        <v>725</v>
      </c>
      <c r="TE131" t="s">
        <v>679</v>
      </c>
      <c r="TF131">
        <v>1</v>
      </c>
      <c r="TG131" t="s">
        <v>679</v>
      </c>
      <c r="TH131">
        <v>1855</v>
      </c>
      <c r="TI131" t="s">
        <v>679</v>
      </c>
      <c r="TJ131">
        <v>16</v>
      </c>
      <c r="TK131" t="s">
        <v>679</v>
      </c>
      <c r="TL131">
        <v>78</v>
      </c>
      <c r="TM131" t="s">
        <v>679</v>
      </c>
      <c r="TN131">
        <v>58</v>
      </c>
      <c r="TO131" t="s">
        <v>679</v>
      </c>
      <c r="TP131">
        <v>3012</v>
      </c>
      <c r="TQ131" t="s">
        <v>679</v>
      </c>
      <c r="TR131">
        <v>134</v>
      </c>
      <c r="TS131" t="s">
        <v>679</v>
      </c>
      <c r="TT131">
        <v>97</v>
      </c>
      <c r="TU131" t="s">
        <v>679</v>
      </c>
      <c r="TV131">
        <v>7</v>
      </c>
      <c r="TW131" t="s">
        <v>679</v>
      </c>
      <c r="TX131">
        <v>110</v>
      </c>
      <c r="TY131" t="s">
        <v>679</v>
      </c>
      <c r="TZ131">
        <v>6</v>
      </c>
      <c r="UA131" t="s">
        <v>679</v>
      </c>
      <c r="UB131">
        <v>34</v>
      </c>
      <c r="UC131" t="s">
        <v>679</v>
      </c>
      <c r="UD131">
        <v>0</v>
      </c>
      <c r="UF131">
        <v>0</v>
      </c>
      <c r="UH131">
        <v>312</v>
      </c>
      <c r="UI131" t="s">
        <v>679</v>
      </c>
      <c r="UJ131">
        <v>402</v>
      </c>
      <c r="UK131" t="s">
        <v>679</v>
      </c>
      <c r="UL131">
        <v>583</v>
      </c>
      <c r="UM131" t="s">
        <v>679</v>
      </c>
      <c r="UN131">
        <v>1386</v>
      </c>
      <c r="UO131" t="s">
        <v>679</v>
      </c>
      <c r="UP131">
        <v>371</v>
      </c>
      <c r="UQ131" t="s">
        <v>679</v>
      </c>
      <c r="UR131">
        <v>346</v>
      </c>
      <c r="US131" t="s">
        <v>679</v>
      </c>
      <c r="UT131">
        <v>2</v>
      </c>
      <c r="UU131" t="s">
        <v>679</v>
      </c>
      <c r="UV131">
        <v>24</v>
      </c>
      <c r="UW131" t="s">
        <v>679</v>
      </c>
      <c r="UX131">
        <v>307</v>
      </c>
      <c r="UY131" t="s">
        <v>679</v>
      </c>
      <c r="UZ131">
        <v>187</v>
      </c>
      <c r="VA131" t="s">
        <v>679</v>
      </c>
      <c r="VB131">
        <v>51</v>
      </c>
      <c r="VC131" t="s">
        <v>679</v>
      </c>
      <c r="VD131">
        <v>633</v>
      </c>
      <c r="VE131" t="s">
        <v>679</v>
      </c>
      <c r="VF131">
        <v>183</v>
      </c>
      <c r="VG131" t="s">
        <v>679</v>
      </c>
      <c r="VH131">
        <v>94</v>
      </c>
      <c r="VI131" t="s">
        <v>679</v>
      </c>
      <c r="VJ131">
        <v>1495</v>
      </c>
      <c r="VK131" t="s">
        <v>679</v>
      </c>
      <c r="VL131">
        <v>3</v>
      </c>
      <c r="VM131" t="s">
        <v>679</v>
      </c>
      <c r="VN131">
        <v>0</v>
      </c>
      <c r="VP131">
        <v>41</v>
      </c>
      <c r="VQ131" t="s">
        <v>679</v>
      </c>
      <c r="VR131">
        <v>4</v>
      </c>
      <c r="VS131" t="s">
        <v>679</v>
      </c>
      <c r="VT131">
        <v>231</v>
      </c>
      <c r="VU131" t="s">
        <v>679</v>
      </c>
      <c r="VV131">
        <v>51</v>
      </c>
      <c r="VW131" t="s">
        <v>679</v>
      </c>
      <c r="VX131">
        <v>28</v>
      </c>
      <c r="VY131" t="s">
        <v>679</v>
      </c>
      <c r="VZ131">
        <v>880</v>
      </c>
      <c r="WA131" t="s">
        <v>679</v>
      </c>
      <c r="WB131">
        <v>971</v>
      </c>
      <c r="WC131" t="s">
        <v>679</v>
      </c>
      <c r="WD131">
        <v>1641</v>
      </c>
      <c r="WE131" t="s">
        <v>679</v>
      </c>
      <c r="WF131">
        <v>829</v>
      </c>
      <c r="WG131" t="s">
        <v>679</v>
      </c>
      <c r="WH131">
        <v>856</v>
      </c>
      <c r="WI131" t="s">
        <v>679</v>
      </c>
      <c r="WJ131">
        <v>107</v>
      </c>
      <c r="WK131" t="s">
        <v>679</v>
      </c>
      <c r="WL131">
        <v>1544</v>
      </c>
      <c r="WM131" t="s">
        <v>679</v>
      </c>
      <c r="WN131">
        <v>359</v>
      </c>
      <c r="WO131" t="s">
        <v>679</v>
      </c>
      <c r="WP131">
        <v>58</v>
      </c>
      <c r="WQ131" t="s">
        <v>679</v>
      </c>
      <c r="WR131">
        <v>16</v>
      </c>
      <c r="WS131" t="s">
        <v>679</v>
      </c>
      <c r="WT131">
        <v>787</v>
      </c>
      <c r="WU131" t="s">
        <v>679</v>
      </c>
      <c r="WV131">
        <v>1216</v>
      </c>
      <c r="WW131" t="s">
        <v>679</v>
      </c>
      <c r="WX131">
        <v>2008</v>
      </c>
      <c r="WY131" t="s">
        <v>679</v>
      </c>
      <c r="WZ131">
        <v>1169</v>
      </c>
      <c r="XA131" t="s">
        <v>679</v>
      </c>
      <c r="XB131">
        <v>19</v>
      </c>
      <c r="XC131" t="s">
        <v>679</v>
      </c>
      <c r="XD131">
        <v>970</v>
      </c>
      <c r="XE131" t="s">
        <v>679</v>
      </c>
      <c r="XF131">
        <v>7448</v>
      </c>
      <c r="XG131" t="s">
        <v>679</v>
      </c>
      <c r="XH131">
        <v>95</v>
      </c>
      <c r="XI131" t="s">
        <v>679</v>
      </c>
      <c r="XJ131">
        <v>86</v>
      </c>
      <c r="XK131" t="s">
        <v>679</v>
      </c>
      <c r="XL131">
        <v>98</v>
      </c>
      <c r="XM131" t="s">
        <v>679</v>
      </c>
      <c r="XN131">
        <v>8</v>
      </c>
      <c r="XO131" t="s">
        <v>679</v>
      </c>
      <c r="XP131">
        <v>26</v>
      </c>
      <c r="XQ131" t="s">
        <v>679</v>
      </c>
      <c r="XR131">
        <v>1968</v>
      </c>
      <c r="XS131" t="s">
        <v>679</v>
      </c>
      <c r="XT131">
        <v>37</v>
      </c>
      <c r="XU131" t="s">
        <v>679</v>
      </c>
      <c r="XV131">
        <v>27</v>
      </c>
      <c r="XW131" t="s">
        <v>679</v>
      </c>
      <c r="XX131">
        <v>78</v>
      </c>
      <c r="XY131" t="s">
        <v>679</v>
      </c>
      <c r="XZ131">
        <v>209</v>
      </c>
      <c r="YA131" t="s">
        <v>679</v>
      </c>
      <c r="YB131">
        <v>8196</v>
      </c>
      <c r="YC131" t="s">
        <v>679</v>
      </c>
      <c r="YD131">
        <v>18</v>
      </c>
      <c r="YE131" t="s">
        <v>679</v>
      </c>
      <c r="YF131">
        <v>273</v>
      </c>
      <c r="YG131" t="s">
        <v>679</v>
      </c>
      <c r="YH131">
        <v>1617</v>
      </c>
      <c r="YI131" t="s">
        <v>679</v>
      </c>
      <c r="YJ131">
        <v>469</v>
      </c>
      <c r="YK131" t="s">
        <v>679</v>
      </c>
      <c r="YL131">
        <v>77</v>
      </c>
      <c r="YM131" t="s">
        <v>679</v>
      </c>
      <c r="YN131">
        <v>184</v>
      </c>
      <c r="YO131" t="s">
        <v>679</v>
      </c>
      <c r="YP131">
        <v>136</v>
      </c>
      <c r="YQ131" t="s">
        <v>679</v>
      </c>
      <c r="YR131">
        <v>0</v>
      </c>
      <c r="YT131">
        <v>0</v>
      </c>
      <c r="YV131">
        <v>79195</v>
      </c>
      <c r="YW131" t="s">
        <v>274</v>
      </c>
      <c r="YY131">
        <v>58742</v>
      </c>
      <c r="YZ131">
        <v>4160</v>
      </c>
      <c r="ZA131">
        <v>29759</v>
      </c>
      <c r="ZB131">
        <v>20453</v>
      </c>
      <c r="ZC131">
        <v>10978</v>
      </c>
      <c r="ZD131">
        <v>456</v>
      </c>
      <c r="ZE131">
        <v>34877</v>
      </c>
      <c r="ZF131">
        <v>23841</v>
      </c>
      <c r="ZG131">
        <v>94</v>
      </c>
      <c r="ZH131">
        <v>93</v>
      </c>
      <c r="ZI131">
        <v>11072</v>
      </c>
      <c r="ZJ131">
        <v>11071</v>
      </c>
      <c r="ZK131">
        <v>7527</v>
      </c>
      <c r="ZL131">
        <v>11072</v>
      </c>
      <c r="ZM131">
        <v>13432</v>
      </c>
      <c r="ZN131">
        <v>4755</v>
      </c>
      <c r="ZO131">
        <v>59127</v>
      </c>
      <c r="ZP131">
        <v>1975</v>
      </c>
      <c r="ZQ131">
        <v>13588</v>
      </c>
      <c r="ZR131">
        <v>1052</v>
      </c>
      <c r="ZS131">
        <v>6119</v>
      </c>
      <c r="ZT131">
        <v>80</v>
      </c>
      <c r="ZU131">
        <v>93</v>
      </c>
      <c r="ZV131">
        <v>0</v>
      </c>
      <c r="ZW131">
        <v>5517</v>
      </c>
      <c r="ZX131">
        <v>0</v>
      </c>
      <c r="ZY131">
        <v>3770</v>
      </c>
      <c r="AAA131" s="26"/>
    </row>
    <row r="132" spans="1:703" x14ac:dyDescent="0.25">
      <c r="A132" t="s">
        <v>787</v>
      </c>
      <c r="B132">
        <v>0</v>
      </c>
      <c r="D132">
        <v>5</v>
      </c>
      <c r="E132" t="s">
        <v>679</v>
      </c>
      <c r="F132">
        <v>0</v>
      </c>
      <c r="H132">
        <v>0</v>
      </c>
      <c r="J132">
        <v>0</v>
      </c>
      <c r="L132">
        <v>0</v>
      </c>
      <c r="N132">
        <v>0</v>
      </c>
      <c r="P132">
        <v>0</v>
      </c>
      <c r="R132">
        <v>2</v>
      </c>
      <c r="S132" t="s">
        <v>679</v>
      </c>
      <c r="T132">
        <v>0</v>
      </c>
      <c r="V132">
        <v>0</v>
      </c>
      <c r="X132">
        <v>0</v>
      </c>
      <c r="Z132">
        <v>2</v>
      </c>
      <c r="AA132" t="s">
        <v>679</v>
      </c>
      <c r="AB132">
        <v>291</v>
      </c>
      <c r="AC132" t="s">
        <v>679</v>
      </c>
      <c r="AD132">
        <v>0</v>
      </c>
      <c r="AF132">
        <v>230</v>
      </c>
      <c r="AG132" t="s">
        <v>679</v>
      </c>
      <c r="AH132">
        <v>0</v>
      </c>
      <c r="AJ132">
        <v>30</v>
      </c>
      <c r="AK132" t="s">
        <v>679</v>
      </c>
      <c r="AL132">
        <v>95</v>
      </c>
      <c r="AM132" t="s">
        <v>679</v>
      </c>
      <c r="AN132">
        <v>48</v>
      </c>
      <c r="AO132" t="s">
        <v>679</v>
      </c>
      <c r="AP132">
        <v>0</v>
      </c>
      <c r="AR132">
        <v>41</v>
      </c>
      <c r="AS132" t="s">
        <v>679</v>
      </c>
      <c r="AT132">
        <v>40</v>
      </c>
      <c r="AU132" t="s">
        <v>679</v>
      </c>
      <c r="AV132">
        <v>0</v>
      </c>
      <c r="AX132">
        <v>13</v>
      </c>
      <c r="AY132" t="s">
        <v>679</v>
      </c>
      <c r="AZ132">
        <v>0</v>
      </c>
      <c r="BB132">
        <v>0</v>
      </c>
      <c r="BD132">
        <v>0</v>
      </c>
      <c r="BF132">
        <v>4</v>
      </c>
      <c r="BG132" t="s">
        <v>679</v>
      </c>
      <c r="BH132">
        <v>2</v>
      </c>
      <c r="BI132" t="s">
        <v>679</v>
      </c>
      <c r="BJ132">
        <v>32</v>
      </c>
      <c r="BK132" t="s">
        <v>679</v>
      </c>
      <c r="BL132">
        <v>0</v>
      </c>
      <c r="BN132">
        <v>0</v>
      </c>
      <c r="BP132">
        <v>347</v>
      </c>
      <c r="BQ132" t="s">
        <v>679</v>
      </c>
      <c r="BR132">
        <v>32</v>
      </c>
      <c r="BS132" t="s">
        <v>679</v>
      </c>
      <c r="BT132">
        <v>2</v>
      </c>
      <c r="BU132" t="s">
        <v>679</v>
      </c>
      <c r="BV132">
        <v>31</v>
      </c>
      <c r="BW132" t="s">
        <v>679</v>
      </c>
      <c r="BX132">
        <v>9</v>
      </c>
      <c r="BY132" t="s">
        <v>679</v>
      </c>
      <c r="BZ132">
        <v>41</v>
      </c>
      <c r="CA132" t="s">
        <v>679</v>
      </c>
      <c r="CB132">
        <v>0</v>
      </c>
      <c r="CD132">
        <v>0</v>
      </c>
      <c r="CF132">
        <v>0</v>
      </c>
      <c r="CH132">
        <v>102</v>
      </c>
      <c r="CI132" t="s">
        <v>679</v>
      </c>
      <c r="CJ132">
        <v>0</v>
      </c>
      <c r="CL132">
        <v>0</v>
      </c>
      <c r="CN132">
        <v>177</v>
      </c>
      <c r="CO132" t="s">
        <v>679</v>
      </c>
      <c r="CP132">
        <v>86</v>
      </c>
      <c r="CQ132" t="s">
        <v>679</v>
      </c>
      <c r="CR132">
        <v>3</v>
      </c>
      <c r="CS132" t="s">
        <v>679</v>
      </c>
      <c r="CT132">
        <v>0</v>
      </c>
      <c r="CV132">
        <v>0</v>
      </c>
      <c r="CX132">
        <v>0</v>
      </c>
      <c r="CZ132">
        <v>149</v>
      </c>
      <c r="DA132" t="s">
        <v>679</v>
      </c>
      <c r="DB132">
        <v>0</v>
      </c>
      <c r="DD132">
        <v>0</v>
      </c>
      <c r="DF132">
        <v>5</v>
      </c>
      <c r="DG132" t="s">
        <v>679</v>
      </c>
      <c r="DH132">
        <v>0</v>
      </c>
      <c r="DJ132">
        <v>145</v>
      </c>
      <c r="DK132" t="s">
        <v>679</v>
      </c>
      <c r="DL132">
        <v>0</v>
      </c>
      <c r="DN132">
        <v>0</v>
      </c>
      <c r="DP132">
        <v>0</v>
      </c>
      <c r="DR132">
        <v>0</v>
      </c>
      <c r="DT132">
        <v>182</v>
      </c>
      <c r="DU132" t="s">
        <v>679</v>
      </c>
      <c r="DV132">
        <v>3</v>
      </c>
      <c r="DW132" t="s">
        <v>679</v>
      </c>
      <c r="DX132">
        <v>37</v>
      </c>
      <c r="DY132" t="s">
        <v>679</v>
      </c>
      <c r="DZ132">
        <v>0</v>
      </c>
      <c r="EB132">
        <v>26</v>
      </c>
      <c r="EC132" t="s">
        <v>679</v>
      </c>
      <c r="ED132">
        <v>105</v>
      </c>
      <c r="EE132" t="s">
        <v>679</v>
      </c>
      <c r="EF132">
        <v>0</v>
      </c>
      <c r="EH132">
        <v>0</v>
      </c>
      <c r="EJ132">
        <v>181</v>
      </c>
      <c r="EK132" t="s">
        <v>679</v>
      </c>
      <c r="EL132">
        <v>0</v>
      </c>
      <c r="EN132">
        <v>26</v>
      </c>
      <c r="EO132" t="s">
        <v>679</v>
      </c>
      <c r="EP132">
        <v>5</v>
      </c>
      <c r="EQ132" t="s">
        <v>679</v>
      </c>
      <c r="ER132">
        <v>524</v>
      </c>
      <c r="ES132" t="s">
        <v>679</v>
      </c>
      <c r="ET132">
        <v>12</v>
      </c>
      <c r="EU132" t="s">
        <v>679</v>
      </c>
      <c r="EV132">
        <v>14</v>
      </c>
      <c r="EW132" t="s">
        <v>679</v>
      </c>
      <c r="EX132">
        <v>2</v>
      </c>
      <c r="EY132" t="s">
        <v>679</v>
      </c>
      <c r="EZ132">
        <v>0</v>
      </c>
      <c r="FB132">
        <v>108</v>
      </c>
      <c r="FC132" t="s">
        <v>679</v>
      </c>
      <c r="FD132">
        <v>79</v>
      </c>
      <c r="FE132" t="s">
        <v>679</v>
      </c>
      <c r="FF132">
        <v>0</v>
      </c>
      <c r="FH132">
        <v>0</v>
      </c>
      <c r="FJ132">
        <v>0</v>
      </c>
      <c r="FL132">
        <v>1</v>
      </c>
      <c r="FM132" t="s">
        <v>679</v>
      </c>
      <c r="FN132">
        <v>0</v>
      </c>
      <c r="FP132">
        <v>0</v>
      </c>
      <c r="FR132">
        <v>20</v>
      </c>
      <c r="FS132" t="s">
        <v>679</v>
      </c>
      <c r="FT132">
        <v>18</v>
      </c>
      <c r="FU132" t="s">
        <v>679</v>
      </c>
      <c r="FV132">
        <v>0</v>
      </c>
      <c r="FX132">
        <v>65</v>
      </c>
      <c r="FY132" t="s">
        <v>679</v>
      </c>
      <c r="FZ132">
        <v>30</v>
      </c>
      <c r="GA132" t="s">
        <v>679</v>
      </c>
      <c r="GB132">
        <v>0</v>
      </c>
      <c r="GD132">
        <v>5</v>
      </c>
      <c r="GE132" t="s">
        <v>679</v>
      </c>
      <c r="GF132">
        <v>14</v>
      </c>
      <c r="GG132" t="s">
        <v>679</v>
      </c>
      <c r="GH132">
        <v>16</v>
      </c>
      <c r="GI132" t="s">
        <v>679</v>
      </c>
      <c r="GJ132">
        <v>73</v>
      </c>
      <c r="GK132" t="s">
        <v>679</v>
      </c>
      <c r="GL132">
        <v>0</v>
      </c>
      <c r="GN132">
        <v>0</v>
      </c>
      <c r="GP132">
        <v>274</v>
      </c>
      <c r="GQ132" t="s">
        <v>679</v>
      </c>
      <c r="GR132">
        <v>0</v>
      </c>
      <c r="GT132">
        <v>1979</v>
      </c>
      <c r="GU132" t="s">
        <v>679</v>
      </c>
      <c r="GV132">
        <v>12</v>
      </c>
      <c r="GW132" t="s">
        <v>679</v>
      </c>
      <c r="GX132">
        <v>129</v>
      </c>
      <c r="GY132" t="s">
        <v>679</v>
      </c>
      <c r="GZ132">
        <v>108</v>
      </c>
      <c r="HA132" t="s">
        <v>679</v>
      </c>
      <c r="HB132">
        <v>0</v>
      </c>
      <c r="HD132">
        <v>0</v>
      </c>
      <c r="HF132">
        <v>83</v>
      </c>
      <c r="HG132" t="s">
        <v>679</v>
      </c>
      <c r="HH132">
        <v>0</v>
      </c>
      <c r="HJ132">
        <v>0</v>
      </c>
      <c r="HL132">
        <v>1</v>
      </c>
      <c r="HM132" t="s">
        <v>679</v>
      </c>
      <c r="HN132">
        <v>119</v>
      </c>
      <c r="HO132" t="s">
        <v>679</v>
      </c>
      <c r="HP132">
        <v>7</v>
      </c>
      <c r="HQ132" t="s">
        <v>679</v>
      </c>
      <c r="HR132">
        <v>0</v>
      </c>
      <c r="HT132">
        <v>221</v>
      </c>
      <c r="HU132" t="s">
        <v>679</v>
      </c>
      <c r="HV132">
        <v>80</v>
      </c>
      <c r="HW132" t="s">
        <v>679</v>
      </c>
      <c r="HX132">
        <v>5</v>
      </c>
      <c r="HY132" t="s">
        <v>679</v>
      </c>
      <c r="HZ132">
        <v>286</v>
      </c>
      <c r="IA132" t="s">
        <v>679</v>
      </c>
      <c r="IB132">
        <v>13</v>
      </c>
      <c r="IC132" t="s">
        <v>679</v>
      </c>
      <c r="ID132">
        <v>18</v>
      </c>
      <c r="IE132" t="s">
        <v>679</v>
      </c>
      <c r="IF132">
        <v>7</v>
      </c>
      <c r="IG132" t="s">
        <v>679</v>
      </c>
      <c r="IH132">
        <v>0</v>
      </c>
      <c r="IJ132">
        <v>0</v>
      </c>
      <c r="IL132">
        <v>47</v>
      </c>
      <c r="IM132" t="s">
        <v>679</v>
      </c>
      <c r="IN132">
        <v>3</v>
      </c>
      <c r="IO132" t="s">
        <v>679</v>
      </c>
      <c r="IP132">
        <v>0</v>
      </c>
      <c r="IR132">
        <v>0</v>
      </c>
      <c r="IT132">
        <v>0</v>
      </c>
      <c r="IV132">
        <v>0</v>
      </c>
      <c r="IX132">
        <v>0</v>
      </c>
      <c r="IZ132">
        <v>121</v>
      </c>
      <c r="JA132" t="s">
        <v>679</v>
      </c>
      <c r="JB132">
        <v>61</v>
      </c>
      <c r="JC132" t="s">
        <v>679</v>
      </c>
      <c r="JD132">
        <v>40</v>
      </c>
      <c r="JE132" t="s">
        <v>679</v>
      </c>
      <c r="JF132">
        <v>0</v>
      </c>
      <c r="JH132">
        <v>1</v>
      </c>
      <c r="JI132" t="s">
        <v>679</v>
      </c>
      <c r="JJ132">
        <v>8</v>
      </c>
      <c r="JK132" t="s">
        <v>679</v>
      </c>
      <c r="JL132">
        <v>0</v>
      </c>
      <c r="JN132">
        <v>0</v>
      </c>
      <c r="JP132">
        <v>4</v>
      </c>
      <c r="JQ132" t="s">
        <v>679</v>
      </c>
      <c r="JR132">
        <v>16</v>
      </c>
      <c r="JS132" t="s">
        <v>679</v>
      </c>
      <c r="JT132">
        <v>0</v>
      </c>
      <c r="JV132">
        <v>0</v>
      </c>
      <c r="JX132">
        <v>0</v>
      </c>
      <c r="JZ132">
        <v>0</v>
      </c>
      <c r="KB132">
        <v>3</v>
      </c>
      <c r="KC132" t="s">
        <v>679</v>
      </c>
      <c r="KD132">
        <v>0</v>
      </c>
      <c r="KF132">
        <v>0</v>
      </c>
      <c r="KH132">
        <v>244</v>
      </c>
      <c r="KI132" t="s">
        <v>679</v>
      </c>
      <c r="KJ132">
        <v>0</v>
      </c>
      <c r="KL132">
        <v>0</v>
      </c>
      <c r="KN132">
        <v>0</v>
      </c>
      <c r="KP132">
        <v>1204</v>
      </c>
      <c r="KQ132" t="s">
        <v>679</v>
      </c>
      <c r="KR132">
        <v>0</v>
      </c>
      <c r="KT132">
        <v>0</v>
      </c>
      <c r="KV132">
        <v>43</v>
      </c>
      <c r="KW132" t="s">
        <v>679</v>
      </c>
      <c r="KX132">
        <v>13</v>
      </c>
      <c r="KY132" t="s">
        <v>679</v>
      </c>
      <c r="KZ132">
        <v>0</v>
      </c>
      <c r="LB132">
        <v>101</v>
      </c>
      <c r="LC132" t="s">
        <v>679</v>
      </c>
      <c r="LD132">
        <v>362</v>
      </c>
      <c r="LE132" t="s">
        <v>679</v>
      </c>
      <c r="LF132">
        <v>153</v>
      </c>
      <c r="LG132" t="s">
        <v>679</v>
      </c>
      <c r="LH132">
        <v>40</v>
      </c>
      <c r="LI132" t="s">
        <v>679</v>
      </c>
      <c r="LJ132">
        <v>3</v>
      </c>
      <c r="LK132" t="s">
        <v>679</v>
      </c>
      <c r="LL132">
        <v>2</v>
      </c>
      <c r="LM132" t="s">
        <v>679</v>
      </c>
      <c r="LN132">
        <v>0</v>
      </c>
      <c r="LP132">
        <v>0</v>
      </c>
      <c r="LR132">
        <v>0</v>
      </c>
      <c r="LT132">
        <v>115</v>
      </c>
      <c r="LU132" t="s">
        <v>679</v>
      </c>
      <c r="LV132">
        <v>0</v>
      </c>
      <c r="LX132">
        <v>13</v>
      </c>
      <c r="LY132" t="s">
        <v>679</v>
      </c>
      <c r="LZ132">
        <v>7</v>
      </c>
      <c r="MA132" t="s">
        <v>679</v>
      </c>
      <c r="MB132">
        <v>0</v>
      </c>
      <c r="MD132">
        <v>0</v>
      </c>
      <c r="MF132">
        <v>0</v>
      </c>
      <c r="MH132">
        <v>0</v>
      </c>
      <c r="MJ132">
        <v>0</v>
      </c>
      <c r="ML132">
        <v>7</v>
      </c>
      <c r="MM132" t="s">
        <v>679</v>
      </c>
      <c r="MN132">
        <v>109</v>
      </c>
      <c r="MO132" t="s">
        <v>679</v>
      </c>
      <c r="MP132">
        <v>67</v>
      </c>
      <c r="MQ132" t="s">
        <v>679</v>
      </c>
      <c r="MR132">
        <v>5</v>
      </c>
      <c r="MS132" t="s">
        <v>679</v>
      </c>
      <c r="MT132">
        <v>208</v>
      </c>
      <c r="MU132" t="s">
        <v>679</v>
      </c>
      <c r="MV132">
        <v>456</v>
      </c>
      <c r="MW132" t="s">
        <v>679</v>
      </c>
      <c r="MX132">
        <v>11</v>
      </c>
      <c r="MY132" t="s">
        <v>679</v>
      </c>
      <c r="MZ132">
        <v>160</v>
      </c>
      <c r="NA132" t="s">
        <v>679</v>
      </c>
      <c r="NB132">
        <v>1026</v>
      </c>
      <c r="NC132" t="s">
        <v>679</v>
      </c>
      <c r="ND132">
        <v>0</v>
      </c>
      <c r="NF132">
        <v>0</v>
      </c>
      <c r="NH132">
        <v>147</v>
      </c>
      <c r="NI132" t="s">
        <v>679</v>
      </c>
      <c r="NJ132">
        <v>22</v>
      </c>
      <c r="NK132" t="s">
        <v>679</v>
      </c>
      <c r="NL132">
        <v>22</v>
      </c>
      <c r="NM132" t="s">
        <v>679</v>
      </c>
      <c r="NN132">
        <v>107</v>
      </c>
      <c r="NO132" t="s">
        <v>679</v>
      </c>
      <c r="NP132">
        <v>3</v>
      </c>
      <c r="NQ132" t="s">
        <v>679</v>
      </c>
      <c r="NR132">
        <v>25</v>
      </c>
      <c r="NS132" t="s">
        <v>679</v>
      </c>
      <c r="NT132">
        <v>12</v>
      </c>
      <c r="NU132" t="s">
        <v>679</v>
      </c>
      <c r="NV132">
        <v>15</v>
      </c>
      <c r="NW132" t="s">
        <v>679</v>
      </c>
      <c r="NX132">
        <v>97</v>
      </c>
      <c r="NY132" t="s">
        <v>679</v>
      </c>
      <c r="NZ132">
        <v>8</v>
      </c>
      <c r="OA132" t="s">
        <v>679</v>
      </c>
      <c r="OB132">
        <v>42</v>
      </c>
      <c r="OC132" t="s">
        <v>679</v>
      </c>
      <c r="OD132">
        <v>11</v>
      </c>
      <c r="OE132" t="s">
        <v>679</v>
      </c>
      <c r="OF132">
        <v>354</v>
      </c>
      <c r="OG132" t="s">
        <v>679</v>
      </c>
      <c r="OH132">
        <v>886</v>
      </c>
      <c r="OI132" t="s">
        <v>679</v>
      </c>
      <c r="OJ132">
        <v>0</v>
      </c>
      <c r="OL132">
        <v>0</v>
      </c>
      <c r="ON132">
        <v>0</v>
      </c>
      <c r="OP132">
        <v>421</v>
      </c>
      <c r="OQ132" t="s">
        <v>679</v>
      </c>
      <c r="OR132">
        <v>342</v>
      </c>
      <c r="OS132" t="s">
        <v>679</v>
      </c>
      <c r="OT132">
        <v>64</v>
      </c>
      <c r="OU132" t="s">
        <v>679</v>
      </c>
      <c r="OV132">
        <v>239</v>
      </c>
      <c r="OW132" t="s">
        <v>679</v>
      </c>
      <c r="OX132">
        <v>162</v>
      </c>
      <c r="OY132" t="s">
        <v>679</v>
      </c>
      <c r="OZ132">
        <v>11</v>
      </c>
      <c r="PA132" t="s">
        <v>679</v>
      </c>
      <c r="PB132">
        <v>8</v>
      </c>
      <c r="PC132" t="s">
        <v>679</v>
      </c>
      <c r="PD132">
        <v>508</v>
      </c>
      <c r="PE132" t="s">
        <v>679</v>
      </c>
      <c r="PF132">
        <v>0</v>
      </c>
      <c r="PH132">
        <v>387</v>
      </c>
      <c r="PI132" t="s">
        <v>679</v>
      </c>
      <c r="PJ132">
        <v>4</v>
      </c>
      <c r="PK132" t="s">
        <v>679</v>
      </c>
      <c r="PL132">
        <v>0</v>
      </c>
      <c r="PN132">
        <v>51</v>
      </c>
      <c r="PO132" t="s">
        <v>679</v>
      </c>
      <c r="PP132">
        <v>0</v>
      </c>
      <c r="PR132">
        <v>11</v>
      </c>
      <c r="PS132" t="s">
        <v>679</v>
      </c>
      <c r="PT132">
        <v>75</v>
      </c>
      <c r="PU132" t="s">
        <v>679</v>
      </c>
      <c r="PV132">
        <v>111</v>
      </c>
      <c r="PW132" t="s">
        <v>679</v>
      </c>
      <c r="PX132">
        <v>11</v>
      </c>
      <c r="PY132" t="s">
        <v>679</v>
      </c>
      <c r="PZ132">
        <v>161</v>
      </c>
      <c r="QA132" t="s">
        <v>679</v>
      </c>
      <c r="QB132">
        <v>0</v>
      </c>
      <c r="QD132">
        <v>91</v>
      </c>
      <c r="QE132" t="s">
        <v>679</v>
      </c>
      <c r="QF132">
        <v>26</v>
      </c>
      <c r="QG132" t="s">
        <v>679</v>
      </c>
      <c r="QH132">
        <v>113</v>
      </c>
      <c r="QI132" t="s">
        <v>679</v>
      </c>
      <c r="QJ132">
        <v>36</v>
      </c>
      <c r="QK132" t="s">
        <v>679</v>
      </c>
      <c r="QL132">
        <v>1046</v>
      </c>
      <c r="QM132" t="s">
        <v>679</v>
      </c>
      <c r="QN132">
        <v>412</v>
      </c>
      <c r="QO132" t="s">
        <v>679</v>
      </c>
      <c r="QP132">
        <v>1202</v>
      </c>
      <c r="QQ132" t="s">
        <v>679</v>
      </c>
      <c r="QR132">
        <v>390</v>
      </c>
      <c r="QS132" t="s">
        <v>679</v>
      </c>
      <c r="QT132">
        <v>451</v>
      </c>
      <c r="QU132" t="s">
        <v>679</v>
      </c>
      <c r="QV132">
        <v>20</v>
      </c>
      <c r="QW132" t="s">
        <v>679</v>
      </c>
      <c r="QX132">
        <v>114</v>
      </c>
      <c r="QY132" t="s">
        <v>679</v>
      </c>
      <c r="QZ132">
        <v>379</v>
      </c>
      <c r="RA132" t="s">
        <v>679</v>
      </c>
      <c r="RB132">
        <v>89</v>
      </c>
      <c r="RC132" t="s">
        <v>679</v>
      </c>
      <c r="RD132">
        <v>179</v>
      </c>
      <c r="RE132" t="s">
        <v>679</v>
      </c>
      <c r="RF132">
        <v>628</v>
      </c>
      <c r="RG132" t="s">
        <v>679</v>
      </c>
      <c r="RH132">
        <v>236</v>
      </c>
      <c r="RI132" t="s">
        <v>679</v>
      </c>
      <c r="RJ132">
        <v>937</v>
      </c>
      <c r="RK132" t="s">
        <v>679</v>
      </c>
      <c r="RL132">
        <v>198</v>
      </c>
      <c r="RM132" t="s">
        <v>679</v>
      </c>
      <c r="RN132">
        <v>589</v>
      </c>
      <c r="RO132" t="s">
        <v>679</v>
      </c>
      <c r="RP132">
        <v>5</v>
      </c>
      <c r="RQ132" t="s">
        <v>679</v>
      </c>
      <c r="RR132">
        <v>52</v>
      </c>
      <c r="RS132" t="s">
        <v>679</v>
      </c>
      <c r="RT132">
        <v>69</v>
      </c>
      <c r="RU132" t="s">
        <v>679</v>
      </c>
      <c r="RV132">
        <v>1743</v>
      </c>
      <c r="RW132" t="s">
        <v>679</v>
      </c>
      <c r="RX132">
        <v>353</v>
      </c>
      <c r="RY132" t="s">
        <v>679</v>
      </c>
      <c r="RZ132">
        <v>631</v>
      </c>
      <c r="SA132" t="s">
        <v>679</v>
      </c>
      <c r="SB132">
        <v>908</v>
      </c>
      <c r="SC132" t="s">
        <v>679</v>
      </c>
      <c r="SD132">
        <v>256</v>
      </c>
      <c r="SE132" t="s">
        <v>679</v>
      </c>
      <c r="SF132">
        <v>133</v>
      </c>
      <c r="SG132" t="s">
        <v>679</v>
      </c>
      <c r="SH132">
        <v>766</v>
      </c>
      <c r="SI132" t="s">
        <v>679</v>
      </c>
      <c r="SJ132">
        <v>324</v>
      </c>
      <c r="SK132" t="s">
        <v>679</v>
      </c>
      <c r="SL132">
        <v>160</v>
      </c>
      <c r="SM132" t="s">
        <v>679</v>
      </c>
      <c r="SN132">
        <v>106</v>
      </c>
      <c r="SO132" t="s">
        <v>679</v>
      </c>
      <c r="SP132">
        <v>536</v>
      </c>
      <c r="SQ132" t="s">
        <v>679</v>
      </c>
      <c r="SR132">
        <v>1381</v>
      </c>
      <c r="SS132" t="s">
        <v>679</v>
      </c>
      <c r="ST132">
        <v>238</v>
      </c>
      <c r="SU132" t="s">
        <v>679</v>
      </c>
      <c r="SV132">
        <v>120</v>
      </c>
      <c r="SW132" t="s">
        <v>679</v>
      </c>
      <c r="SX132">
        <v>562</v>
      </c>
      <c r="SY132" t="s">
        <v>679</v>
      </c>
      <c r="SZ132">
        <v>117</v>
      </c>
      <c r="TA132" t="s">
        <v>679</v>
      </c>
      <c r="TB132">
        <v>140</v>
      </c>
      <c r="TC132" t="s">
        <v>679</v>
      </c>
      <c r="TD132">
        <v>32</v>
      </c>
      <c r="TE132" t="s">
        <v>679</v>
      </c>
      <c r="TF132">
        <v>33</v>
      </c>
      <c r="TG132" t="s">
        <v>679</v>
      </c>
      <c r="TH132">
        <v>711</v>
      </c>
      <c r="TI132" t="s">
        <v>679</v>
      </c>
      <c r="TJ132">
        <v>8</v>
      </c>
      <c r="TK132" t="s">
        <v>679</v>
      </c>
      <c r="TL132">
        <v>56</v>
      </c>
      <c r="TM132" t="s">
        <v>679</v>
      </c>
      <c r="TN132">
        <v>228</v>
      </c>
      <c r="TO132" t="s">
        <v>679</v>
      </c>
      <c r="TP132">
        <v>1186</v>
      </c>
      <c r="TQ132" t="s">
        <v>679</v>
      </c>
      <c r="TR132">
        <v>28</v>
      </c>
      <c r="TS132" t="s">
        <v>679</v>
      </c>
      <c r="TT132">
        <v>484</v>
      </c>
      <c r="TU132" t="s">
        <v>679</v>
      </c>
      <c r="TV132">
        <v>0</v>
      </c>
      <c r="TX132">
        <v>0</v>
      </c>
      <c r="TZ132">
        <v>3</v>
      </c>
      <c r="UA132" t="s">
        <v>679</v>
      </c>
      <c r="UB132">
        <v>0</v>
      </c>
      <c r="UD132">
        <v>0</v>
      </c>
      <c r="UF132">
        <v>19</v>
      </c>
      <c r="UG132" t="s">
        <v>679</v>
      </c>
      <c r="UH132">
        <v>378</v>
      </c>
      <c r="UI132" t="s">
        <v>679</v>
      </c>
      <c r="UJ132">
        <v>503</v>
      </c>
      <c r="UK132" t="s">
        <v>679</v>
      </c>
      <c r="UL132">
        <v>1670</v>
      </c>
      <c r="UM132" t="s">
        <v>679</v>
      </c>
      <c r="UN132">
        <v>694</v>
      </c>
      <c r="UO132" t="s">
        <v>679</v>
      </c>
      <c r="UP132">
        <v>235</v>
      </c>
      <c r="UQ132" t="s">
        <v>679</v>
      </c>
      <c r="UR132">
        <v>117</v>
      </c>
      <c r="US132" t="s">
        <v>679</v>
      </c>
      <c r="UT132">
        <v>2</v>
      </c>
      <c r="UU132" t="s">
        <v>679</v>
      </c>
      <c r="UV132">
        <v>150</v>
      </c>
      <c r="UW132" t="s">
        <v>679</v>
      </c>
      <c r="UX132">
        <v>218</v>
      </c>
      <c r="UY132" t="s">
        <v>679</v>
      </c>
      <c r="UZ132">
        <v>292</v>
      </c>
      <c r="VA132" t="s">
        <v>679</v>
      </c>
      <c r="VB132">
        <v>154</v>
      </c>
      <c r="VC132" t="s">
        <v>679</v>
      </c>
      <c r="VD132">
        <v>1060</v>
      </c>
      <c r="VE132" t="s">
        <v>679</v>
      </c>
      <c r="VF132">
        <v>230</v>
      </c>
      <c r="VG132" t="s">
        <v>679</v>
      </c>
      <c r="VH132">
        <v>16</v>
      </c>
      <c r="VI132" t="s">
        <v>679</v>
      </c>
      <c r="VJ132">
        <v>808</v>
      </c>
      <c r="VK132" t="s">
        <v>679</v>
      </c>
      <c r="VL132">
        <v>32</v>
      </c>
      <c r="VM132" t="s">
        <v>679</v>
      </c>
      <c r="VN132">
        <v>1</v>
      </c>
      <c r="VO132" t="s">
        <v>679</v>
      </c>
      <c r="VP132">
        <v>49</v>
      </c>
      <c r="VQ132" t="s">
        <v>679</v>
      </c>
      <c r="VR132">
        <v>0</v>
      </c>
      <c r="VT132">
        <v>122</v>
      </c>
      <c r="VU132" t="s">
        <v>679</v>
      </c>
      <c r="VV132">
        <v>7</v>
      </c>
      <c r="VW132" t="s">
        <v>679</v>
      </c>
      <c r="VX132">
        <v>1</v>
      </c>
      <c r="VY132" t="s">
        <v>679</v>
      </c>
      <c r="VZ132">
        <v>176</v>
      </c>
      <c r="WA132" t="s">
        <v>679</v>
      </c>
      <c r="WB132">
        <v>224</v>
      </c>
      <c r="WC132" t="s">
        <v>679</v>
      </c>
      <c r="WD132">
        <v>4229</v>
      </c>
      <c r="WE132" t="s">
        <v>679</v>
      </c>
      <c r="WF132">
        <v>110</v>
      </c>
      <c r="WG132" t="s">
        <v>679</v>
      </c>
      <c r="WH132">
        <v>844</v>
      </c>
      <c r="WI132" t="s">
        <v>679</v>
      </c>
      <c r="WJ132">
        <v>146</v>
      </c>
      <c r="WK132" t="s">
        <v>679</v>
      </c>
      <c r="WL132">
        <v>3</v>
      </c>
      <c r="WM132" t="s">
        <v>679</v>
      </c>
      <c r="WN132">
        <v>385</v>
      </c>
      <c r="WO132" t="s">
        <v>679</v>
      </c>
      <c r="WP132">
        <v>205</v>
      </c>
      <c r="WQ132" t="s">
        <v>679</v>
      </c>
      <c r="WR132">
        <v>0</v>
      </c>
      <c r="WT132">
        <v>179</v>
      </c>
      <c r="WU132" t="s">
        <v>679</v>
      </c>
      <c r="WV132">
        <v>24</v>
      </c>
      <c r="WW132" t="s">
        <v>679</v>
      </c>
      <c r="WX132">
        <v>5830</v>
      </c>
      <c r="WY132" t="s">
        <v>679</v>
      </c>
      <c r="WZ132">
        <v>92</v>
      </c>
      <c r="XA132" t="s">
        <v>679</v>
      </c>
      <c r="XB132">
        <v>4</v>
      </c>
      <c r="XC132" t="s">
        <v>679</v>
      </c>
      <c r="XD132">
        <v>3</v>
      </c>
      <c r="XE132" t="s">
        <v>679</v>
      </c>
      <c r="XF132">
        <v>1981</v>
      </c>
      <c r="XG132" t="s">
        <v>679</v>
      </c>
      <c r="XH132">
        <v>1150</v>
      </c>
      <c r="XI132" t="s">
        <v>679</v>
      </c>
      <c r="XJ132">
        <v>190</v>
      </c>
      <c r="XK132" t="s">
        <v>679</v>
      </c>
      <c r="XL132">
        <v>111</v>
      </c>
      <c r="XM132" t="s">
        <v>679</v>
      </c>
      <c r="XN132">
        <v>25</v>
      </c>
      <c r="XO132" t="s">
        <v>679</v>
      </c>
      <c r="XP132">
        <v>16</v>
      </c>
      <c r="XQ132" t="s">
        <v>679</v>
      </c>
      <c r="XR132">
        <v>2387</v>
      </c>
      <c r="XS132" t="s">
        <v>679</v>
      </c>
      <c r="XT132">
        <v>4</v>
      </c>
      <c r="XU132" t="s">
        <v>679</v>
      </c>
      <c r="XV132">
        <v>91</v>
      </c>
      <c r="XW132" t="s">
        <v>679</v>
      </c>
      <c r="XX132">
        <v>46</v>
      </c>
      <c r="XY132" t="s">
        <v>679</v>
      </c>
      <c r="XZ132">
        <v>77</v>
      </c>
      <c r="YA132" t="s">
        <v>679</v>
      </c>
      <c r="YB132">
        <v>101</v>
      </c>
      <c r="YC132" t="s">
        <v>679</v>
      </c>
      <c r="YD132">
        <v>34</v>
      </c>
      <c r="YE132" t="s">
        <v>679</v>
      </c>
      <c r="YF132">
        <v>2</v>
      </c>
      <c r="YG132" t="s">
        <v>679</v>
      </c>
      <c r="YH132">
        <v>1024</v>
      </c>
      <c r="YI132" t="s">
        <v>679</v>
      </c>
      <c r="YJ132">
        <v>76</v>
      </c>
      <c r="YK132" t="s">
        <v>679</v>
      </c>
      <c r="YL132">
        <v>46</v>
      </c>
      <c r="YM132" t="s">
        <v>679</v>
      </c>
      <c r="YN132">
        <v>240</v>
      </c>
      <c r="YO132" t="s">
        <v>679</v>
      </c>
      <c r="YP132">
        <v>63</v>
      </c>
      <c r="YQ132" t="s">
        <v>679</v>
      </c>
      <c r="YR132">
        <v>0</v>
      </c>
      <c r="YT132">
        <v>0</v>
      </c>
      <c r="YV132">
        <v>61203</v>
      </c>
      <c r="YW132" t="s">
        <v>274</v>
      </c>
      <c r="YY132">
        <v>43292</v>
      </c>
      <c r="YZ132">
        <v>3158</v>
      </c>
      <c r="ZA132">
        <v>16046</v>
      </c>
      <c r="ZB132">
        <v>17911</v>
      </c>
      <c r="ZC132">
        <v>15545</v>
      </c>
      <c r="ZD132">
        <v>36</v>
      </c>
      <c r="ZE132">
        <v>26668</v>
      </c>
      <c r="ZF132">
        <v>16599</v>
      </c>
      <c r="ZG132">
        <v>20</v>
      </c>
      <c r="ZH132">
        <v>15</v>
      </c>
      <c r="ZI132">
        <v>15565</v>
      </c>
      <c r="ZJ132">
        <v>15560</v>
      </c>
      <c r="ZK132">
        <v>3501</v>
      </c>
      <c r="ZL132">
        <v>15565</v>
      </c>
      <c r="ZM132">
        <v>13476</v>
      </c>
      <c r="ZN132">
        <v>4499</v>
      </c>
      <c r="ZO132">
        <v>41614</v>
      </c>
      <c r="ZP132">
        <v>783</v>
      </c>
      <c r="ZQ132">
        <v>2403</v>
      </c>
      <c r="ZR132">
        <v>1174</v>
      </c>
      <c r="ZS132">
        <v>4725</v>
      </c>
      <c r="ZT132">
        <v>180</v>
      </c>
      <c r="ZU132">
        <v>13</v>
      </c>
      <c r="ZV132">
        <v>3</v>
      </c>
      <c r="ZW132">
        <v>10315</v>
      </c>
      <c r="ZX132">
        <v>0</v>
      </c>
      <c r="ZY132">
        <v>2326</v>
      </c>
      <c r="AAA132" s="26"/>
    </row>
    <row r="133" spans="1:703" x14ac:dyDescent="0.25">
      <c r="A133" t="s">
        <v>788</v>
      </c>
      <c r="B133">
        <v>0</v>
      </c>
      <c r="D133">
        <v>0</v>
      </c>
      <c r="F133">
        <v>0</v>
      </c>
      <c r="H133">
        <v>5</v>
      </c>
      <c r="I133" t="s">
        <v>679</v>
      </c>
      <c r="J133">
        <v>0</v>
      </c>
      <c r="L133">
        <v>0</v>
      </c>
      <c r="N133">
        <v>0</v>
      </c>
      <c r="P133">
        <v>0</v>
      </c>
      <c r="R133">
        <v>0</v>
      </c>
      <c r="T133">
        <v>2</v>
      </c>
      <c r="U133" t="s">
        <v>679</v>
      </c>
      <c r="V133">
        <v>0</v>
      </c>
      <c r="X133">
        <v>0</v>
      </c>
      <c r="Z133">
        <v>51</v>
      </c>
      <c r="AA133" t="s">
        <v>679</v>
      </c>
      <c r="AB133">
        <v>242</v>
      </c>
      <c r="AC133" t="s">
        <v>679</v>
      </c>
      <c r="AD133">
        <v>0</v>
      </c>
      <c r="AF133">
        <v>1122</v>
      </c>
      <c r="AG133" t="s">
        <v>679</v>
      </c>
      <c r="AH133">
        <v>0</v>
      </c>
      <c r="AJ133">
        <v>37</v>
      </c>
      <c r="AK133" t="s">
        <v>679</v>
      </c>
      <c r="AL133">
        <v>0</v>
      </c>
      <c r="AN133">
        <v>47</v>
      </c>
      <c r="AO133" t="s">
        <v>679</v>
      </c>
      <c r="AP133">
        <v>48</v>
      </c>
      <c r="AQ133" t="s">
        <v>679</v>
      </c>
      <c r="AR133">
        <v>11</v>
      </c>
      <c r="AS133" t="s">
        <v>679</v>
      </c>
      <c r="AT133">
        <v>5</v>
      </c>
      <c r="AU133" t="s">
        <v>679</v>
      </c>
      <c r="AV133">
        <v>192</v>
      </c>
      <c r="AW133" t="s">
        <v>679</v>
      </c>
      <c r="AX133">
        <v>0</v>
      </c>
      <c r="AZ133">
        <v>0</v>
      </c>
      <c r="BB133">
        <v>0</v>
      </c>
      <c r="BD133">
        <v>0</v>
      </c>
      <c r="BF133">
        <v>0</v>
      </c>
      <c r="BH133">
        <v>7</v>
      </c>
      <c r="BI133" t="s">
        <v>679</v>
      </c>
      <c r="BJ133">
        <v>9</v>
      </c>
      <c r="BK133" t="s">
        <v>679</v>
      </c>
      <c r="BL133">
        <v>0</v>
      </c>
      <c r="BN133">
        <v>77</v>
      </c>
      <c r="BO133" t="s">
        <v>679</v>
      </c>
      <c r="BP133">
        <v>0</v>
      </c>
      <c r="BR133">
        <v>24</v>
      </c>
      <c r="BS133" t="s">
        <v>679</v>
      </c>
      <c r="BT133">
        <v>0</v>
      </c>
      <c r="BV133">
        <v>60</v>
      </c>
      <c r="BW133" t="s">
        <v>679</v>
      </c>
      <c r="BX133">
        <v>0</v>
      </c>
      <c r="BZ133">
        <v>93</v>
      </c>
      <c r="CA133" t="s">
        <v>679</v>
      </c>
      <c r="CB133">
        <v>21</v>
      </c>
      <c r="CC133" t="s">
        <v>679</v>
      </c>
      <c r="CD133">
        <v>0</v>
      </c>
      <c r="CF133">
        <v>0</v>
      </c>
      <c r="CH133">
        <v>4</v>
      </c>
      <c r="CI133" t="s">
        <v>679</v>
      </c>
      <c r="CJ133">
        <v>0</v>
      </c>
      <c r="CL133">
        <v>0</v>
      </c>
      <c r="CN133">
        <v>49</v>
      </c>
      <c r="CO133" t="s">
        <v>679</v>
      </c>
      <c r="CP133">
        <v>147</v>
      </c>
      <c r="CQ133" t="s">
        <v>679</v>
      </c>
      <c r="CR133">
        <v>11</v>
      </c>
      <c r="CS133" t="s">
        <v>679</v>
      </c>
      <c r="CT133">
        <v>0</v>
      </c>
      <c r="CV133">
        <v>0</v>
      </c>
      <c r="CX133">
        <v>0</v>
      </c>
      <c r="CZ133">
        <v>11</v>
      </c>
      <c r="DA133" t="s">
        <v>679</v>
      </c>
      <c r="DB133">
        <v>0</v>
      </c>
      <c r="DD133">
        <v>6</v>
      </c>
      <c r="DE133" t="s">
        <v>679</v>
      </c>
      <c r="DF133">
        <v>179</v>
      </c>
      <c r="DG133" t="s">
        <v>679</v>
      </c>
      <c r="DH133">
        <v>2</v>
      </c>
      <c r="DI133" t="s">
        <v>679</v>
      </c>
      <c r="DJ133">
        <v>60</v>
      </c>
      <c r="DK133" t="s">
        <v>679</v>
      </c>
      <c r="DL133">
        <v>51</v>
      </c>
      <c r="DM133" t="s">
        <v>679</v>
      </c>
      <c r="DN133">
        <v>7</v>
      </c>
      <c r="DO133" t="s">
        <v>679</v>
      </c>
      <c r="DP133">
        <v>5</v>
      </c>
      <c r="DQ133" t="s">
        <v>679</v>
      </c>
      <c r="DR133">
        <v>13</v>
      </c>
      <c r="DS133" t="s">
        <v>679</v>
      </c>
      <c r="DT133">
        <v>14</v>
      </c>
      <c r="DU133" t="s">
        <v>679</v>
      </c>
      <c r="DV133">
        <v>62</v>
      </c>
      <c r="DW133" t="s">
        <v>679</v>
      </c>
      <c r="DX133">
        <v>42</v>
      </c>
      <c r="DY133" t="s">
        <v>679</v>
      </c>
      <c r="DZ133">
        <v>164</v>
      </c>
      <c r="EA133" t="s">
        <v>679</v>
      </c>
      <c r="EB133">
        <v>155</v>
      </c>
      <c r="EC133" t="s">
        <v>679</v>
      </c>
      <c r="ED133">
        <v>0</v>
      </c>
      <c r="EF133">
        <v>45</v>
      </c>
      <c r="EG133" t="s">
        <v>679</v>
      </c>
      <c r="EH133">
        <v>4</v>
      </c>
      <c r="EI133" t="s">
        <v>679</v>
      </c>
      <c r="EJ133">
        <v>12</v>
      </c>
      <c r="EK133" t="s">
        <v>679</v>
      </c>
      <c r="EL133">
        <v>0</v>
      </c>
      <c r="EN133">
        <v>20</v>
      </c>
      <c r="EO133" t="s">
        <v>679</v>
      </c>
      <c r="EP133">
        <v>0</v>
      </c>
      <c r="ER133">
        <v>605</v>
      </c>
      <c r="ES133" t="s">
        <v>679</v>
      </c>
      <c r="ET133">
        <v>59</v>
      </c>
      <c r="EU133" t="s">
        <v>679</v>
      </c>
      <c r="EV133">
        <v>13</v>
      </c>
      <c r="EW133" t="s">
        <v>679</v>
      </c>
      <c r="EX133">
        <v>0</v>
      </c>
      <c r="EZ133">
        <v>0</v>
      </c>
      <c r="FB133">
        <v>32</v>
      </c>
      <c r="FC133" t="s">
        <v>679</v>
      </c>
      <c r="FD133">
        <v>67</v>
      </c>
      <c r="FE133" t="s">
        <v>679</v>
      </c>
      <c r="FF133">
        <v>59</v>
      </c>
      <c r="FG133" t="s">
        <v>679</v>
      </c>
      <c r="FH133">
        <v>79</v>
      </c>
      <c r="FI133" t="s">
        <v>679</v>
      </c>
      <c r="FJ133">
        <v>0</v>
      </c>
      <c r="FL133">
        <v>0</v>
      </c>
      <c r="FN133">
        <v>0</v>
      </c>
      <c r="FP133">
        <v>0</v>
      </c>
      <c r="FR133">
        <v>393</v>
      </c>
      <c r="FS133" t="s">
        <v>679</v>
      </c>
      <c r="FT133">
        <v>24</v>
      </c>
      <c r="FU133" t="s">
        <v>679</v>
      </c>
      <c r="FV133">
        <v>0</v>
      </c>
      <c r="FX133">
        <v>9</v>
      </c>
      <c r="FY133" t="s">
        <v>679</v>
      </c>
      <c r="FZ133">
        <v>1028</v>
      </c>
      <c r="GA133" t="s">
        <v>679</v>
      </c>
      <c r="GB133">
        <v>2</v>
      </c>
      <c r="GC133" t="s">
        <v>679</v>
      </c>
      <c r="GD133">
        <v>0</v>
      </c>
      <c r="GF133">
        <v>42</v>
      </c>
      <c r="GG133" t="s">
        <v>679</v>
      </c>
      <c r="GH133">
        <v>50</v>
      </c>
      <c r="GI133" t="s">
        <v>679</v>
      </c>
      <c r="GJ133">
        <v>167</v>
      </c>
      <c r="GK133" t="s">
        <v>679</v>
      </c>
      <c r="GL133">
        <v>6</v>
      </c>
      <c r="GM133" t="s">
        <v>679</v>
      </c>
      <c r="GN133">
        <v>0</v>
      </c>
      <c r="GP133">
        <v>265</v>
      </c>
      <c r="GQ133" t="s">
        <v>679</v>
      </c>
      <c r="GR133">
        <v>0</v>
      </c>
      <c r="GT133">
        <v>245</v>
      </c>
      <c r="GU133" t="s">
        <v>679</v>
      </c>
      <c r="GV133">
        <v>330</v>
      </c>
      <c r="GW133" t="s">
        <v>679</v>
      </c>
      <c r="GX133">
        <v>90</v>
      </c>
      <c r="GY133" t="s">
        <v>679</v>
      </c>
      <c r="GZ133">
        <v>15</v>
      </c>
      <c r="HA133" t="s">
        <v>679</v>
      </c>
      <c r="HB133">
        <v>0</v>
      </c>
      <c r="HD133">
        <v>40</v>
      </c>
      <c r="HE133" t="s">
        <v>679</v>
      </c>
      <c r="HF133">
        <v>435</v>
      </c>
      <c r="HG133" t="s">
        <v>679</v>
      </c>
      <c r="HH133">
        <v>0</v>
      </c>
      <c r="HJ133">
        <v>453</v>
      </c>
      <c r="HK133" t="s">
        <v>679</v>
      </c>
      <c r="HL133">
        <v>12</v>
      </c>
      <c r="HM133" t="s">
        <v>679</v>
      </c>
      <c r="HN133">
        <v>40</v>
      </c>
      <c r="HO133" t="s">
        <v>679</v>
      </c>
      <c r="HP133">
        <v>4</v>
      </c>
      <c r="HQ133" t="s">
        <v>679</v>
      </c>
      <c r="HR133">
        <v>125</v>
      </c>
      <c r="HS133" t="s">
        <v>679</v>
      </c>
      <c r="HT133">
        <v>166</v>
      </c>
      <c r="HU133" t="s">
        <v>679</v>
      </c>
      <c r="HV133">
        <v>711</v>
      </c>
      <c r="HW133" t="s">
        <v>679</v>
      </c>
      <c r="HX133">
        <v>82</v>
      </c>
      <c r="HY133" t="s">
        <v>679</v>
      </c>
      <c r="HZ133">
        <v>61</v>
      </c>
      <c r="IA133" t="s">
        <v>679</v>
      </c>
      <c r="IB133">
        <v>0</v>
      </c>
      <c r="ID133">
        <v>0</v>
      </c>
      <c r="IF133">
        <v>0</v>
      </c>
      <c r="IH133">
        <v>0</v>
      </c>
      <c r="IJ133">
        <v>0</v>
      </c>
      <c r="IL133">
        <v>19</v>
      </c>
      <c r="IM133" t="s">
        <v>679</v>
      </c>
      <c r="IN133">
        <v>75</v>
      </c>
      <c r="IO133" t="s">
        <v>679</v>
      </c>
      <c r="IP133">
        <v>128</v>
      </c>
      <c r="IQ133" t="s">
        <v>679</v>
      </c>
      <c r="IR133">
        <v>3</v>
      </c>
      <c r="IS133" t="s">
        <v>679</v>
      </c>
      <c r="IT133">
        <v>0</v>
      </c>
      <c r="IV133">
        <v>0</v>
      </c>
      <c r="IX133">
        <v>0</v>
      </c>
      <c r="IZ133">
        <v>494</v>
      </c>
      <c r="JA133" t="s">
        <v>679</v>
      </c>
      <c r="JB133">
        <v>74</v>
      </c>
      <c r="JC133" t="s">
        <v>679</v>
      </c>
      <c r="JD133">
        <v>125</v>
      </c>
      <c r="JE133" t="s">
        <v>679</v>
      </c>
      <c r="JF133">
        <v>26</v>
      </c>
      <c r="JG133" t="s">
        <v>679</v>
      </c>
      <c r="JH133">
        <v>42</v>
      </c>
      <c r="JI133" t="s">
        <v>679</v>
      </c>
      <c r="JJ133">
        <v>182</v>
      </c>
      <c r="JK133" t="s">
        <v>679</v>
      </c>
      <c r="JL133">
        <v>0</v>
      </c>
      <c r="JN133">
        <v>0</v>
      </c>
      <c r="JP133">
        <v>2</v>
      </c>
      <c r="JQ133" t="s">
        <v>679</v>
      </c>
      <c r="JR133">
        <v>18</v>
      </c>
      <c r="JS133" t="s">
        <v>679</v>
      </c>
      <c r="JT133">
        <v>0</v>
      </c>
      <c r="JV133">
        <v>4</v>
      </c>
      <c r="JW133" t="s">
        <v>679</v>
      </c>
      <c r="JX133">
        <v>21</v>
      </c>
      <c r="JY133" t="s">
        <v>679</v>
      </c>
      <c r="JZ133">
        <v>19</v>
      </c>
      <c r="KA133" t="s">
        <v>679</v>
      </c>
      <c r="KB133">
        <v>0</v>
      </c>
      <c r="KD133">
        <v>0</v>
      </c>
      <c r="KF133">
        <v>0</v>
      </c>
      <c r="KH133">
        <v>133</v>
      </c>
      <c r="KI133" t="s">
        <v>679</v>
      </c>
      <c r="KJ133">
        <v>0</v>
      </c>
      <c r="KL133">
        <v>0</v>
      </c>
      <c r="KN133">
        <v>0</v>
      </c>
      <c r="KP133">
        <v>0</v>
      </c>
      <c r="KR133">
        <v>0</v>
      </c>
      <c r="KT133">
        <v>2</v>
      </c>
      <c r="KU133" t="s">
        <v>679</v>
      </c>
      <c r="KV133">
        <v>19</v>
      </c>
      <c r="KW133" t="s">
        <v>679</v>
      </c>
      <c r="KX133">
        <v>894</v>
      </c>
      <c r="KY133" t="s">
        <v>679</v>
      </c>
      <c r="KZ133">
        <v>0</v>
      </c>
      <c r="LB133">
        <v>966</v>
      </c>
      <c r="LC133" t="s">
        <v>679</v>
      </c>
      <c r="LD133">
        <v>0</v>
      </c>
      <c r="LF133">
        <v>164</v>
      </c>
      <c r="LG133" t="s">
        <v>679</v>
      </c>
      <c r="LH133">
        <v>122</v>
      </c>
      <c r="LI133" t="s">
        <v>679</v>
      </c>
      <c r="LJ133">
        <v>0</v>
      </c>
      <c r="LL133">
        <v>22</v>
      </c>
      <c r="LM133" t="s">
        <v>679</v>
      </c>
      <c r="LN133">
        <v>0</v>
      </c>
      <c r="LP133">
        <v>0</v>
      </c>
      <c r="LR133">
        <v>0</v>
      </c>
      <c r="LT133">
        <v>174</v>
      </c>
      <c r="LU133" t="s">
        <v>679</v>
      </c>
      <c r="LV133">
        <v>0</v>
      </c>
      <c r="LX133">
        <v>139</v>
      </c>
      <c r="LY133" t="s">
        <v>679</v>
      </c>
      <c r="LZ133">
        <v>0</v>
      </c>
      <c r="MB133">
        <v>0</v>
      </c>
      <c r="MD133">
        <v>40</v>
      </c>
      <c r="ME133" t="s">
        <v>679</v>
      </c>
      <c r="MF133">
        <v>0</v>
      </c>
      <c r="MH133">
        <v>35</v>
      </c>
      <c r="MI133" t="s">
        <v>679</v>
      </c>
      <c r="MJ133">
        <v>0</v>
      </c>
      <c r="ML133">
        <v>16</v>
      </c>
      <c r="MM133" t="s">
        <v>679</v>
      </c>
      <c r="MN133">
        <v>328</v>
      </c>
      <c r="MO133" t="s">
        <v>679</v>
      </c>
      <c r="MP133">
        <v>609</v>
      </c>
      <c r="MQ133" t="s">
        <v>679</v>
      </c>
      <c r="MR133">
        <v>52</v>
      </c>
      <c r="MS133" t="s">
        <v>679</v>
      </c>
      <c r="MT133">
        <v>297</v>
      </c>
      <c r="MU133" t="s">
        <v>679</v>
      </c>
      <c r="MV133">
        <v>746</v>
      </c>
      <c r="MW133" t="s">
        <v>679</v>
      </c>
      <c r="MX133">
        <v>32</v>
      </c>
      <c r="MY133" t="s">
        <v>679</v>
      </c>
      <c r="MZ133">
        <v>29</v>
      </c>
      <c r="NA133" t="s">
        <v>679</v>
      </c>
      <c r="NB133">
        <v>1428</v>
      </c>
      <c r="NC133" t="s">
        <v>679</v>
      </c>
      <c r="ND133">
        <v>6</v>
      </c>
      <c r="NE133" t="s">
        <v>679</v>
      </c>
      <c r="NF133">
        <v>6</v>
      </c>
      <c r="NG133" t="s">
        <v>679</v>
      </c>
      <c r="NH133">
        <v>82</v>
      </c>
      <c r="NI133" t="s">
        <v>679</v>
      </c>
      <c r="NJ133">
        <v>63</v>
      </c>
      <c r="NK133" t="s">
        <v>679</v>
      </c>
      <c r="NL133">
        <v>104</v>
      </c>
      <c r="NM133" t="s">
        <v>679</v>
      </c>
      <c r="NN133">
        <v>68</v>
      </c>
      <c r="NO133" t="s">
        <v>679</v>
      </c>
      <c r="NP133">
        <v>211</v>
      </c>
      <c r="NQ133" t="s">
        <v>679</v>
      </c>
      <c r="NR133">
        <v>2</v>
      </c>
      <c r="NS133" t="s">
        <v>679</v>
      </c>
      <c r="NT133">
        <v>25</v>
      </c>
      <c r="NU133" t="s">
        <v>679</v>
      </c>
      <c r="NV133">
        <v>222</v>
      </c>
      <c r="NW133" t="s">
        <v>679</v>
      </c>
      <c r="NX133">
        <v>24</v>
      </c>
      <c r="NY133" t="s">
        <v>679</v>
      </c>
      <c r="NZ133">
        <v>14</v>
      </c>
      <c r="OA133" t="s">
        <v>679</v>
      </c>
      <c r="OB133">
        <v>2</v>
      </c>
      <c r="OC133" t="s">
        <v>679</v>
      </c>
      <c r="OD133">
        <v>0</v>
      </c>
      <c r="OF133">
        <v>191</v>
      </c>
      <c r="OG133" t="s">
        <v>679</v>
      </c>
      <c r="OH133">
        <v>318</v>
      </c>
      <c r="OI133" t="s">
        <v>679</v>
      </c>
      <c r="OJ133">
        <v>44</v>
      </c>
      <c r="OK133" t="s">
        <v>679</v>
      </c>
      <c r="OL133">
        <v>27</v>
      </c>
      <c r="OM133" t="s">
        <v>679</v>
      </c>
      <c r="ON133">
        <v>16</v>
      </c>
      <c r="OO133" t="s">
        <v>679</v>
      </c>
      <c r="OP133">
        <v>423</v>
      </c>
      <c r="OQ133" t="s">
        <v>679</v>
      </c>
      <c r="OR133">
        <v>1</v>
      </c>
      <c r="OS133" t="s">
        <v>679</v>
      </c>
      <c r="OT133">
        <v>42</v>
      </c>
      <c r="OU133" t="s">
        <v>679</v>
      </c>
      <c r="OV133">
        <v>32</v>
      </c>
      <c r="OW133" t="s">
        <v>679</v>
      </c>
      <c r="OX133">
        <v>1230</v>
      </c>
      <c r="OY133" t="s">
        <v>679</v>
      </c>
      <c r="OZ133">
        <v>206</v>
      </c>
      <c r="PA133" t="s">
        <v>679</v>
      </c>
      <c r="PB133">
        <v>94</v>
      </c>
      <c r="PC133" t="s">
        <v>679</v>
      </c>
      <c r="PD133">
        <v>4946</v>
      </c>
      <c r="PE133" t="s">
        <v>679</v>
      </c>
      <c r="PF133">
        <v>0</v>
      </c>
      <c r="PH133">
        <v>61</v>
      </c>
      <c r="PI133" t="s">
        <v>679</v>
      </c>
      <c r="PJ133">
        <v>0</v>
      </c>
      <c r="PL133">
        <v>0</v>
      </c>
      <c r="PN133">
        <v>10</v>
      </c>
      <c r="PO133" t="s">
        <v>679</v>
      </c>
      <c r="PP133">
        <v>0</v>
      </c>
      <c r="PR133">
        <v>14</v>
      </c>
      <c r="PS133" t="s">
        <v>679</v>
      </c>
      <c r="PT133">
        <v>12</v>
      </c>
      <c r="PU133" t="s">
        <v>679</v>
      </c>
      <c r="PV133">
        <v>371</v>
      </c>
      <c r="PW133" t="s">
        <v>679</v>
      </c>
      <c r="PX133">
        <v>871</v>
      </c>
      <c r="PY133" t="s">
        <v>679</v>
      </c>
      <c r="PZ133">
        <v>119</v>
      </c>
      <c r="QA133" t="s">
        <v>679</v>
      </c>
      <c r="QB133">
        <v>500</v>
      </c>
      <c r="QC133" t="s">
        <v>679</v>
      </c>
      <c r="QD133">
        <v>80</v>
      </c>
      <c r="QE133" t="s">
        <v>679</v>
      </c>
      <c r="QF133">
        <v>47</v>
      </c>
      <c r="QG133" t="s">
        <v>679</v>
      </c>
      <c r="QH133">
        <v>248</v>
      </c>
      <c r="QI133" t="s">
        <v>679</v>
      </c>
      <c r="QJ133">
        <v>388</v>
      </c>
      <c r="QK133" t="s">
        <v>679</v>
      </c>
      <c r="QL133">
        <v>2290</v>
      </c>
      <c r="QM133" t="s">
        <v>679</v>
      </c>
      <c r="QN133">
        <v>553</v>
      </c>
      <c r="QO133" t="s">
        <v>679</v>
      </c>
      <c r="QP133">
        <v>348</v>
      </c>
      <c r="QQ133" t="s">
        <v>679</v>
      </c>
      <c r="QR133">
        <v>1958</v>
      </c>
      <c r="QS133" t="s">
        <v>679</v>
      </c>
      <c r="QT133">
        <v>272</v>
      </c>
      <c r="QU133" t="s">
        <v>679</v>
      </c>
      <c r="QV133">
        <v>146</v>
      </c>
      <c r="QW133" t="s">
        <v>679</v>
      </c>
      <c r="QX133">
        <v>953</v>
      </c>
      <c r="QY133" t="s">
        <v>679</v>
      </c>
      <c r="QZ133">
        <v>500</v>
      </c>
      <c r="RA133" t="s">
        <v>679</v>
      </c>
      <c r="RB133">
        <v>71</v>
      </c>
      <c r="RC133" t="s">
        <v>679</v>
      </c>
      <c r="RD133">
        <v>785</v>
      </c>
      <c r="RE133" t="s">
        <v>679</v>
      </c>
      <c r="RF133">
        <v>1183</v>
      </c>
      <c r="RG133" t="s">
        <v>679</v>
      </c>
      <c r="RH133">
        <v>1066</v>
      </c>
      <c r="RI133" t="s">
        <v>679</v>
      </c>
      <c r="RJ133">
        <v>2817</v>
      </c>
      <c r="RK133" t="s">
        <v>679</v>
      </c>
      <c r="RL133">
        <v>173</v>
      </c>
      <c r="RM133" t="s">
        <v>679</v>
      </c>
      <c r="RN133">
        <v>1891</v>
      </c>
      <c r="RO133" t="s">
        <v>679</v>
      </c>
      <c r="RP133">
        <v>2</v>
      </c>
      <c r="RQ133" t="s">
        <v>679</v>
      </c>
      <c r="RR133">
        <v>14</v>
      </c>
      <c r="RS133" t="s">
        <v>679</v>
      </c>
      <c r="RT133">
        <v>541</v>
      </c>
      <c r="RU133" t="s">
        <v>679</v>
      </c>
      <c r="RV133">
        <v>1823</v>
      </c>
      <c r="RW133" t="s">
        <v>679</v>
      </c>
      <c r="RX133">
        <v>673</v>
      </c>
      <c r="RY133" t="s">
        <v>679</v>
      </c>
      <c r="RZ133">
        <v>290</v>
      </c>
      <c r="SA133" t="s">
        <v>679</v>
      </c>
      <c r="SB133">
        <v>851</v>
      </c>
      <c r="SC133" t="s">
        <v>679</v>
      </c>
      <c r="SD133">
        <v>180</v>
      </c>
      <c r="SE133" t="s">
        <v>679</v>
      </c>
      <c r="SF133">
        <v>124</v>
      </c>
      <c r="SG133" t="s">
        <v>679</v>
      </c>
      <c r="SH133">
        <v>619</v>
      </c>
      <c r="SI133" t="s">
        <v>679</v>
      </c>
      <c r="SJ133">
        <v>318</v>
      </c>
      <c r="SK133" t="s">
        <v>679</v>
      </c>
      <c r="SL133">
        <v>183</v>
      </c>
      <c r="SM133" t="s">
        <v>679</v>
      </c>
      <c r="SN133">
        <v>251</v>
      </c>
      <c r="SO133" t="s">
        <v>679</v>
      </c>
      <c r="SP133">
        <v>486</v>
      </c>
      <c r="SQ133" t="s">
        <v>679</v>
      </c>
      <c r="SR133">
        <v>1217</v>
      </c>
      <c r="SS133" t="s">
        <v>679</v>
      </c>
      <c r="ST133">
        <v>901</v>
      </c>
      <c r="SU133" t="s">
        <v>679</v>
      </c>
      <c r="SV133">
        <v>101</v>
      </c>
      <c r="SW133" t="s">
        <v>679</v>
      </c>
      <c r="SX133">
        <v>713</v>
      </c>
      <c r="SY133" t="s">
        <v>679</v>
      </c>
      <c r="SZ133">
        <v>71</v>
      </c>
      <c r="TA133" t="s">
        <v>679</v>
      </c>
      <c r="TB133">
        <v>1095</v>
      </c>
      <c r="TC133" t="s">
        <v>679</v>
      </c>
      <c r="TD133">
        <v>286</v>
      </c>
      <c r="TE133" t="s">
        <v>679</v>
      </c>
      <c r="TF133">
        <v>32</v>
      </c>
      <c r="TG133" t="s">
        <v>679</v>
      </c>
      <c r="TH133">
        <v>353</v>
      </c>
      <c r="TI133" t="s">
        <v>679</v>
      </c>
      <c r="TJ133">
        <v>68</v>
      </c>
      <c r="TK133" t="s">
        <v>679</v>
      </c>
      <c r="TL133">
        <v>54</v>
      </c>
      <c r="TM133" t="s">
        <v>679</v>
      </c>
      <c r="TN133">
        <v>692</v>
      </c>
      <c r="TO133" t="s">
        <v>679</v>
      </c>
      <c r="TP133">
        <v>1035</v>
      </c>
      <c r="TQ133" t="s">
        <v>679</v>
      </c>
      <c r="TR133">
        <v>116</v>
      </c>
      <c r="TS133" t="s">
        <v>679</v>
      </c>
      <c r="TT133">
        <v>973</v>
      </c>
      <c r="TU133" t="s">
        <v>679</v>
      </c>
      <c r="TV133">
        <v>0</v>
      </c>
      <c r="TX133">
        <v>2443</v>
      </c>
      <c r="TY133" t="s">
        <v>679</v>
      </c>
      <c r="TZ133">
        <v>3</v>
      </c>
      <c r="UA133" t="s">
        <v>679</v>
      </c>
      <c r="UB133">
        <v>15</v>
      </c>
      <c r="UC133" t="s">
        <v>679</v>
      </c>
      <c r="UD133">
        <v>30</v>
      </c>
      <c r="UE133" t="s">
        <v>679</v>
      </c>
      <c r="UF133">
        <v>0</v>
      </c>
      <c r="UH133">
        <v>1882</v>
      </c>
      <c r="UI133" t="s">
        <v>679</v>
      </c>
      <c r="UJ133">
        <v>2837</v>
      </c>
      <c r="UK133" t="s">
        <v>679</v>
      </c>
      <c r="UL133">
        <v>3792</v>
      </c>
      <c r="UM133" t="s">
        <v>679</v>
      </c>
      <c r="UN133">
        <v>2135</v>
      </c>
      <c r="UO133" t="s">
        <v>679</v>
      </c>
      <c r="UP133">
        <v>1056</v>
      </c>
      <c r="UQ133" t="s">
        <v>679</v>
      </c>
      <c r="UR133">
        <v>1509</v>
      </c>
      <c r="US133" t="s">
        <v>679</v>
      </c>
      <c r="UT133">
        <v>1178</v>
      </c>
      <c r="UU133" t="s">
        <v>679</v>
      </c>
      <c r="UV133">
        <v>623</v>
      </c>
      <c r="UW133" t="s">
        <v>679</v>
      </c>
      <c r="UX133">
        <v>183</v>
      </c>
      <c r="UY133" t="s">
        <v>679</v>
      </c>
      <c r="UZ133">
        <v>861</v>
      </c>
      <c r="VA133" t="s">
        <v>679</v>
      </c>
      <c r="VB133">
        <v>3030</v>
      </c>
      <c r="VC133" t="s">
        <v>679</v>
      </c>
      <c r="VD133">
        <v>2224</v>
      </c>
      <c r="VE133" t="s">
        <v>679</v>
      </c>
      <c r="VF133">
        <v>336</v>
      </c>
      <c r="VG133" t="s">
        <v>679</v>
      </c>
      <c r="VH133">
        <v>1043</v>
      </c>
      <c r="VI133" t="s">
        <v>679</v>
      </c>
      <c r="VJ133">
        <v>1540</v>
      </c>
      <c r="VK133" t="s">
        <v>679</v>
      </c>
      <c r="VL133">
        <v>286</v>
      </c>
      <c r="VM133" t="s">
        <v>679</v>
      </c>
      <c r="VN133">
        <v>0</v>
      </c>
      <c r="VP133">
        <v>159</v>
      </c>
      <c r="VQ133" t="s">
        <v>679</v>
      </c>
      <c r="VR133">
        <v>0</v>
      </c>
      <c r="VT133">
        <v>164</v>
      </c>
      <c r="VU133" t="s">
        <v>679</v>
      </c>
      <c r="VV133">
        <v>28</v>
      </c>
      <c r="VW133" t="s">
        <v>679</v>
      </c>
      <c r="VX133">
        <v>101</v>
      </c>
      <c r="VY133" t="s">
        <v>679</v>
      </c>
      <c r="VZ133">
        <v>939</v>
      </c>
      <c r="WA133" t="s">
        <v>679</v>
      </c>
      <c r="WB133">
        <v>1984</v>
      </c>
      <c r="WC133" t="s">
        <v>679</v>
      </c>
      <c r="WD133">
        <v>1874</v>
      </c>
      <c r="WE133" t="s">
        <v>679</v>
      </c>
      <c r="WF133">
        <v>831</v>
      </c>
      <c r="WG133" t="s">
        <v>679</v>
      </c>
      <c r="WH133">
        <v>1163</v>
      </c>
      <c r="WI133" t="s">
        <v>679</v>
      </c>
      <c r="WJ133">
        <v>182</v>
      </c>
      <c r="WK133" t="s">
        <v>679</v>
      </c>
      <c r="WL133">
        <v>45</v>
      </c>
      <c r="WM133" t="s">
        <v>679</v>
      </c>
      <c r="WN133">
        <v>599</v>
      </c>
      <c r="WO133" t="s">
        <v>679</v>
      </c>
      <c r="WP133">
        <v>538</v>
      </c>
      <c r="WQ133" t="s">
        <v>679</v>
      </c>
      <c r="WR133">
        <v>44</v>
      </c>
      <c r="WS133" t="s">
        <v>679</v>
      </c>
      <c r="WT133">
        <v>1743</v>
      </c>
      <c r="WU133" t="s">
        <v>679</v>
      </c>
      <c r="WV133">
        <v>2193</v>
      </c>
      <c r="WW133" t="s">
        <v>679</v>
      </c>
      <c r="WX133">
        <v>2175</v>
      </c>
      <c r="WY133" t="s">
        <v>679</v>
      </c>
      <c r="WZ133">
        <v>2969</v>
      </c>
      <c r="XA133" t="s">
        <v>679</v>
      </c>
      <c r="XB133">
        <v>4</v>
      </c>
      <c r="XC133" t="s">
        <v>679</v>
      </c>
      <c r="XD133">
        <v>201</v>
      </c>
      <c r="XE133" t="s">
        <v>679</v>
      </c>
      <c r="XF133">
        <v>3906</v>
      </c>
      <c r="XG133" t="s">
        <v>679</v>
      </c>
      <c r="XH133">
        <v>224</v>
      </c>
      <c r="XI133" t="s">
        <v>679</v>
      </c>
      <c r="XJ133">
        <v>81</v>
      </c>
      <c r="XK133" t="s">
        <v>679</v>
      </c>
      <c r="XL133">
        <v>84</v>
      </c>
      <c r="XM133" t="s">
        <v>679</v>
      </c>
      <c r="XN133">
        <v>28</v>
      </c>
      <c r="XO133" t="s">
        <v>679</v>
      </c>
      <c r="XP133">
        <v>61</v>
      </c>
      <c r="XQ133" t="s">
        <v>679</v>
      </c>
      <c r="XR133">
        <v>3149</v>
      </c>
      <c r="XS133" t="s">
        <v>679</v>
      </c>
      <c r="XT133">
        <v>407</v>
      </c>
      <c r="XU133" t="s">
        <v>679</v>
      </c>
      <c r="XV133">
        <v>132</v>
      </c>
      <c r="XW133" t="s">
        <v>679</v>
      </c>
      <c r="XX133">
        <v>239</v>
      </c>
      <c r="XY133" t="s">
        <v>679</v>
      </c>
      <c r="XZ133">
        <v>72</v>
      </c>
      <c r="YA133" t="s">
        <v>679</v>
      </c>
      <c r="YB133">
        <v>392</v>
      </c>
      <c r="YC133" t="s">
        <v>679</v>
      </c>
      <c r="YD133">
        <v>104</v>
      </c>
      <c r="YE133" t="s">
        <v>679</v>
      </c>
      <c r="YF133">
        <v>414</v>
      </c>
      <c r="YG133" t="s">
        <v>679</v>
      </c>
      <c r="YH133">
        <v>2044</v>
      </c>
      <c r="YI133" t="s">
        <v>679</v>
      </c>
      <c r="YJ133">
        <v>238</v>
      </c>
      <c r="YK133" t="s">
        <v>679</v>
      </c>
      <c r="YL133">
        <v>68</v>
      </c>
      <c r="YM133" t="s">
        <v>679</v>
      </c>
      <c r="YN133">
        <v>291</v>
      </c>
      <c r="YO133" t="s">
        <v>679</v>
      </c>
      <c r="YP133">
        <v>142</v>
      </c>
      <c r="YQ133" t="s">
        <v>679</v>
      </c>
      <c r="YR133">
        <v>0</v>
      </c>
      <c r="YT133">
        <v>3</v>
      </c>
      <c r="YU133" t="s">
        <v>679</v>
      </c>
      <c r="YV133">
        <v>113513</v>
      </c>
      <c r="YW133" t="s">
        <v>274</v>
      </c>
      <c r="YY133">
        <v>91516</v>
      </c>
      <c r="YZ133">
        <v>15220</v>
      </c>
      <c r="ZA133">
        <v>29633</v>
      </c>
      <c r="ZB133">
        <v>21997</v>
      </c>
      <c r="ZC133">
        <v>26004</v>
      </c>
      <c r="ZD133">
        <v>1389</v>
      </c>
      <c r="ZE133">
        <v>58277</v>
      </c>
      <c r="ZF133">
        <v>33167</v>
      </c>
      <c r="ZG133">
        <v>5</v>
      </c>
      <c r="ZH133">
        <v>0</v>
      </c>
      <c r="ZI133">
        <v>26009</v>
      </c>
      <c r="ZJ133">
        <v>26004</v>
      </c>
      <c r="ZK133">
        <v>5421</v>
      </c>
      <c r="ZL133">
        <v>26039</v>
      </c>
      <c r="ZM133">
        <v>25348</v>
      </c>
      <c r="ZN133">
        <v>13818</v>
      </c>
      <c r="ZO133">
        <v>80668</v>
      </c>
      <c r="ZP133">
        <v>503</v>
      </c>
      <c r="ZQ133">
        <v>6153</v>
      </c>
      <c r="ZR133">
        <v>1523</v>
      </c>
      <c r="ZS133">
        <v>3903</v>
      </c>
      <c r="ZT133">
        <v>532</v>
      </c>
      <c r="ZU133">
        <v>0</v>
      </c>
      <c r="ZV133">
        <v>75</v>
      </c>
      <c r="ZW133">
        <v>19104</v>
      </c>
      <c r="ZX133">
        <v>30</v>
      </c>
      <c r="ZY133">
        <v>7189</v>
      </c>
      <c r="AAA133" s="26"/>
    </row>
    <row r="134" spans="1:703" x14ac:dyDescent="0.25">
      <c r="A134" t="s">
        <v>789</v>
      </c>
      <c r="B134">
        <v>0</v>
      </c>
      <c r="D134">
        <v>0</v>
      </c>
      <c r="F134">
        <v>15</v>
      </c>
      <c r="G134" t="s">
        <v>679</v>
      </c>
      <c r="H134">
        <v>33</v>
      </c>
      <c r="I134" t="s">
        <v>679</v>
      </c>
      <c r="J134">
        <v>0</v>
      </c>
      <c r="L134">
        <v>0</v>
      </c>
      <c r="N134">
        <v>0</v>
      </c>
      <c r="P134">
        <v>0</v>
      </c>
      <c r="R134">
        <v>67</v>
      </c>
      <c r="S134" t="s">
        <v>679</v>
      </c>
      <c r="T134">
        <v>4</v>
      </c>
      <c r="U134" t="s">
        <v>679</v>
      </c>
      <c r="V134">
        <v>0</v>
      </c>
      <c r="X134">
        <v>0</v>
      </c>
      <c r="Z134">
        <v>503</v>
      </c>
      <c r="AA134" t="s">
        <v>679</v>
      </c>
      <c r="AB134">
        <v>218</v>
      </c>
      <c r="AC134" t="s">
        <v>679</v>
      </c>
      <c r="AD134">
        <v>0</v>
      </c>
      <c r="AF134">
        <v>84</v>
      </c>
      <c r="AG134" t="s">
        <v>679</v>
      </c>
      <c r="AH134">
        <v>0</v>
      </c>
      <c r="AJ134">
        <v>3</v>
      </c>
      <c r="AK134" t="s">
        <v>679</v>
      </c>
      <c r="AL134">
        <v>0</v>
      </c>
      <c r="AN134">
        <v>5</v>
      </c>
      <c r="AO134" t="s">
        <v>679</v>
      </c>
      <c r="AP134">
        <v>0</v>
      </c>
      <c r="AR134">
        <v>5</v>
      </c>
      <c r="AS134" t="s">
        <v>679</v>
      </c>
      <c r="AT134">
        <v>1</v>
      </c>
      <c r="AU134" t="s">
        <v>679</v>
      </c>
      <c r="AV134">
        <v>0</v>
      </c>
      <c r="AX134">
        <v>1</v>
      </c>
      <c r="AY134" t="s">
        <v>679</v>
      </c>
      <c r="AZ134">
        <v>0</v>
      </c>
      <c r="BB134">
        <v>0</v>
      </c>
      <c r="BD134">
        <v>0</v>
      </c>
      <c r="BF134">
        <v>2</v>
      </c>
      <c r="BG134" t="s">
        <v>679</v>
      </c>
      <c r="BH134">
        <v>0</v>
      </c>
      <c r="BJ134">
        <v>4</v>
      </c>
      <c r="BK134" t="s">
        <v>679</v>
      </c>
      <c r="BL134">
        <v>0</v>
      </c>
      <c r="BN134">
        <v>7</v>
      </c>
      <c r="BO134" t="s">
        <v>679</v>
      </c>
      <c r="BP134">
        <v>0</v>
      </c>
      <c r="BR134">
        <v>2</v>
      </c>
      <c r="BS134" t="s">
        <v>679</v>
      </c>
      <c r="BT134">
        <v>0</v>
      </c>
      <c r="BV134">
        <v>107</v>
      </c>
      <c r="BW134" t="s">
        <v>679</v>
      </c>
      <c r="BX134">
        <v>0</v>
      </c>
      <c r="BZ134">
        <v>6</v>
      </c>
      <c r="CA134" t="s">
        <v>679</v>
      </c>
      <c r="CB134">
        <v>0</v>
      </c>
      <c r="CD134">
        <v>0</v>
      </c>
      <c r="CF134">
        <v>0</v>
      </c>
      <c r="CH134">
        <v>5</v>
      </c>
      <c r="CI134" t="s">
        <v>679</v>
      </c>
      <c r="CJ134">
        <v>0</v>
      </c>
      <c r="CL134">
        <v>0</v>
      </c>
      <c r="CN134">
        <v>0</v>
      </c>
      <c r="CP134">
        <v>0</v>
      </c>
      <c r="CR134">
        <v>0</v>
      </c>
      <c r="CT134">
        <v>0</v>
      </c>
      <c r="CV134">
        <v>0</v>
      </c>
      <c r="CX134">
        <v>0</v>
      </c>
      <c r="CZ134">
        <v>0</v>
      </c>
      <c r="DB134">
        <v>0</v>
      </c>
      <c r="DD134">
        <v>0</v>
      </c>
      <c r="DF134">
        <v>45</v>
      </c>
      <c r="DG134" t="s">
        <v>679</v>
      </c>
      <c r="DH134">
        <v>0</v>
      </c>
      <c r="DJ134">
        <v>17</v>
      </c>
      <c r="DK134" t="s">
        <v>679</v>
      </c>
      <c r="DL134">
        <v>0</v>
      </c>
      <c r="DN134">
        <v>0</v>
      </c>
      <c r="DP134">
        <v>0</v>
      </c>
      <c r="DR134">
        <v>5</v>
      </c>
      <c r="DS134" t="s">
        <v>679</v>
      </c>
      <c r="DT134">
        <v>0</v>
      </c>
      <c r="DV134">
        <v>0</v>
      </c>
      <c r="DX134">
        <v>0</v>
      </c>
      <c r="DZ134">
        <v>0</v>
      </c>
      <c r="EB134">
        <v>9</v>
      </c>
      <c r="EC134" t="s">
        <v>679</v>
      </c>
      <c r="ED134">
        <v>17</v>
      </c>
      <c r="EE134" t="s">
        <v>679</v>
      </c>
      <c r="EF134">
        <v>0</v>
      </c>
      <c r="EH134">
        <v>0</v>
      </c>
      <c r="EJ134">
        <v>0</v>
      </c>
      <c r="EL134">
        <v>0</v>
      </c>
      <c r="EN134">
        <v>0</v>
      </c>
      <c r="EP134">
        <v>0</v>
      </c>
      <c r="ER134">
        <v>54</v>
      </c>
      <c r="ES134" t="s">
        <v>679</v>
      </c>
      <c r="ET134">
        <v>4</v>
      </c>
      <c r="EU134" t="s">
        <v>679</v>
      </c>
      <c r="EV134">
        <v>0</v>
      </c>
      <c r="EX134">
        <v>0</v>
      </c>
      <c r="EZ134">
        <v>0</v>
      </c>
      <c r="FB134">
        <v>0</v>
      </c>
      <c r="FD134">
        <v>0</v>
      </c>
      <c r="FF134">
        <v>0</v>
      </c>
      <c r="FH134">
        <v>2</v>
      </c>
      <c r="FI134" t="s">
        <v>679</v>
      </c>
      <c r="FJ134">
        <v>0</v>
      </c>
      <c r="FL134">
        <v>12</v>
      </c>
      <c r="FM134" t="s">
        <v>679</v>
      </c>
      <c r="FN134">
        <v>0</v>
      </c>
      <c r="FP134">
        <v>0</v>
      </c>
      <c r="FR134">
        <v>99</v>
      </c>
      <c r="FS134" t="s">
        <v>679</v>
      </c>
      <c r="FT134">
        <v>0</v>
      </c>
      <c r="FV134">
        <v>0</v>
      </c>
      <c r="FX134">
        <v>0</v>
      </c>
      <c r="FZ134">
        <v>1</v>
      </c>
      <c r="GA134" t="s">
        <v>679</v>
      </c>
      <c r="GB134">
        <v>0</v>
      </c>
      <c r="GD134">
        <v>2</v>
      </c>
      <c r="GE134" t="s">
        <v>679</v>
      </c>
      <c r="GF134">
        <v>44</v>
      </c>
      <c r="GG134" t="s">
        <v>679</v>
      </c>
      <c r="GH134">
        <v>0</v>
      </c>
      <c r="GJ134">
        <v>0</v>
      </c>
      <c r="GL134">
        <v>11</v>
      </c>
      <c r="GM134" t="s">
        <v>679</v>
      </c>
      <c r="GN134">
        <v>0</v>
      </c>
      <c r="GP134">
        <v>99</v>
      </c>
      <c r="GQ134" t="s">
        <v>679</v>
      </c>
      <c r="GR134">
        <v>0</v>
      </c>
      <c r="GT134">
        <v>0</v>
      </c>
      <c r="GV134">
        <v>209</v>
      </c>
      <c r="GW134" t="s">
        <v>679</v>
      </c>
      <c r="GX134">
        <v>0</v>
      </c>
      <c r="GZ134">
        <v>7</v>
      </c>
      <c r="HA134" t="s">
        <v>679</v>
      </c>
      <c r="HB134">
        <v>0</v>
      </c>
      <c r="HD134">
        <v>0</v>
      </c>
      <c r="HF134">
        <v>14</v>
      </c>
      <c r="HG134" t="s">
        <v>679</v>
      </c>
      <c r="HH134">
        <v>0</v>
      </c>
      <c r="HJ134">
        <v>25</v>
      </c>
      <c r="HK134" t="s">
        <v>679</v>
      </c>
      <c r="HL134">
        <v>0</v>
      </c>
      <c r="HN134">
        <v>8</v>
      </c>
      <c r="HO134" t="s">
        <v>679</v>
      </c>
      <c r="HP134">
        <v>1</v>
      </c>
      <c r="HQ134" t="s">
        <v>679</v>
      </c>
      <c r="HR134">
        <v>541</v>
      </c>
      <c r="HS134" t="s">
        <v>679</v>
      </c>
      <c r="HT134">
        <v>0</v>
      </c>
      <c r="HV134">
        <v>26</v>
      </c>
      <c r="HW134" t="s">
        <v>679</v>
      </c>
      <c r="HX134">
        <v>0</v>
      </c>
      <c r="HZ134">
        <v>0</v>
      </c>
      <c r="IB134">
        <v>0</v>
      </c>
      <c r="ID134">
        <v>0</v>
      </c>
      <c r="IF134">
        <v>14</v>
      </c>
      <c r="IG134" t="s">
        <v>679</v>
      </c>
      <c r="IH134">
        <v>0</v>
      </c>
      <c r="IJ134">
        <v>0</v>
      </c>
      <c r="IL134">
        <v>3</v>
      </c>
      <c r="IM134" t="s">
        <v>679</v>
      </c>
      <c r="IN134">
        <v>17</v>
      </c>
      <c r="IO134" t="s">
        <v>679</v>
      </c>
      <c r="IP134">
        <v>0</v>
      </c>
      <c r="IR134">
        <v>0</v>
      </c>
      <c r="IT134">
        <v>0</v>
      </c>
      <c r="IV134">
        <v>25</v>
      </c>
      <c r="IW134" t="s">
        <v>679</v>
      </c>
      <c r="IX134">
        <v>0</v>
      </c>
      <c r="IZ134">
        <v>30</v>
      </c>
      <c r="JA134" t="s">
        <v>679</v>
      </c>
      <c r="JB134">
        <v>7</v>
      </c>
      <c r="JC134" t="s">
        <v>679</v>
      </c>
      <c r="JD134">
        <v>53</v>
      </c>
      <c r="JE134" t="s">
        <v>679</v>
      </c>
      <c r="JF134">
        <v>0</v>
      </c>
      <c r="JH134">
        <v>12</v>
      </c>
      <c r="JI134" t="s">
        <v>679</v>
      </c>
      <c r="JJ134">
        <v>0</v>
      </c>
      <c r="JL134">
        <v>0</v>
      </c>
      <c r="JN134">
        <v>0</v>
      </c>
      <c r="JP134">
        <v>0</v>
      </c>
      <c r="JR134">
        <v>3</v>
      </c>
      <c r="JS134" t="s">
        <v>679</v>
      </c>
      <c r="JT134">
        <v>0</v>
      </c>
      <c r="JV134">
        <v>6</v>
      </c>
      <c r="JW134" t="s">
        <v>679</v>
      </c>
      <c r="JX134">
        <v>0</v>
      </c>
      <c r="JZ134">
        <v>0</v>
      </c>
      <c r="KB134">
        <v>0</v>
      </c>
      <c r="KD134">
        <v>0</v>
      </c>
      <c r="KF134">
        <v>0</v>
      </c>
      <c r="KH134">
        <v>110</v>
      </c>
      <c r="KI134" t="s">
        <v>679</v>
      </c>
      <c r="KJ134">
        <v>0</v>
      </c>
      <c r="KL134">
        <v>0</v>
      </c>
      <c r="KN134">
        <v>0</v>
      </c>
      <c r="KP134">
        <v>15</v>
      </c>
      <c r="KQ134" t="s">
        <v>679</v>
      </c>
      <c r="KR134">
        <v>0</v>
      </c>
      <c r="KT134">
        <v>0</v>
      </c>
      <c r="KV134">
        <v>10</v>
      </c>
      <c r="KW134" t="s">
        <v>679</v>
      </c>
      <c r="KX134">
        <v>0</v>
      </c>
      <c r="KZ134">
        <v>0</v>
      </c>
      <c r="LB134">
        <v>0</v>
      </c>
      <c r="LD134">
        <v>158</v>
      </c>
      <c r="LE134" t="s">
        <v>679</v>
      </c>
      <c r="LF134">
        <v>0</v>
      </c>
      <c r="LH134">
        <v>21</v>
      </c>
      <c r="LI134" t="s">
        <v>679</v>
      </c>
      <c r="LJ134">
        <v>0</v>
      </c>
      <c r="LL134">
        <v>0</v>
      </c>
      <c r="LN134">
        <v>0</v>
      </c>
      <c r="LP134">
        <v>0</v>
      </c>
      <c r="LR134">
        <v>0</v>
      </c>
      <c r="LT134">
        <v>31</v>
      </c>
      <c r="LU134" t="s">
        <v>679</v>
      </c>
      <c r="LV134">
        <v>0</v>
      </c>
      <c r="LX134">
        <v>3</v>
      </c>
      <c r="LY134" t="s">
        <v>679</v>
      </c>
      <c r="LZ134">
        <v>2</v>
      </c>
      <c r="MA134" t="s">
        <v>679</v>
      </c>
      <c r="MB134">
        <v>0</v>
      </c>
      <c r="MD134">
        <v>0</v>
      </c>
      <c r="MF134">
        <v>0</v>
      </c>
      <c r="MH134">
        <v>11</v>
      </c>
      <c r="MI134" t="s">
        <v>679</v>
      </c>
      <c r="MJ134">
        <v>0</v>
      </c>
      <c r="ML134">
        <v>5</v>
      </c>
      <c r="MM134" t="s">
        <v>679</v>
      </c>
      <c r="MN134">
        <v>0</v>
      </c>
      <c r="MP134">
        <v>0</v>
      </c>
      <c r="MR134">
        <v>10</v>
      </c>
      <c r="MS134" t="s">
        <v>679</v>
      </c>
      <c r="MT134">
        <v>6</v>
      </c>
      <c r="MU134" t="s">
        <v>679</v>
      </c>
      <c r="MV134">
        <v>27</v>
      </c>
      <c r="MW134" t="s">
        <v>679</v>
      </c>
      <c r="MX134">
        <v>0</v>
      </c>
      <c r="MZ134">
        <v>0</v>
      </c>
      <c r="NB134">
        <v>119</v>
      </c>
      <c r="NC134" t="s">
        <v>679</v>
      </c>
      <c r="ND134">
        <v>0</v>
      </c>
      <c r="NF134">
        <v>0</v>
      </c>
      <c r="NH134">
        <v>27</v>
      </c>
      <c r="NI134" t="s">
        <v>679</v>
      </c>
      <c r="NJ134">
        <v>23</v>
      </c>
      <c r="NK134" t="s">
        <v>679</v>
      </c>
      <c r="NL134">
        <v>0</v>
      </c>
      <c r="NN134">
        <v>1</v>
      </c>
      <c r="NO134" t="s">
        <v>679</v>
      </c>
      <c r="NP134">
        <v>21</v>
      </c>
      <c r="NQ134" t="s">
        <v>679</v>
      </c>
      <c r="NR134">
        <v>0</v>
      </c>
      <c r="NT134">
        <v>0</v>
      </c>
      <c r="NV134">
        <v>16</v>
      </c>
      <c r="NW134" t="s">
        <v>679</v>
      </c>
      <c r="NX134">
        <v>18</v>
      </c>
      <c r="NY134" t="s">
        <v>679</v>
      </c>
      <c r="NZ134">
        <v>35</v>
      </c>
      <c r="OA134" t="s">
        <v>679</v>
      </c>
      <c r="OB134">
        <v>0</v>
      </c>
      <c r="OD134">
        <v>0</v>
      </c>
      <c r="OF134">
        <v>176</v>
      </c>
      <c r="OG134" t="s">
        <v>679</v>
      </c>
      <c r="OH134">
        <v>19</v>
      </c>
      <c r="OI134" t="s">
        <v>679</v>
      </c>
      <c r="OJ134">
        <v>0</v>
      </c>
      <c r="OL134">
        <v>30</v>
      </c>
      <c r="OM134" t="s">
        <v>679</v>
      </c>
      <c r="ON134">
        <v>5</v>
      </c>
      <c r="OO134" t="s">
        <v>679</v>
      </c>
      <c r="OP134">
        <v>0</v>
      </c>
      <c r="OR134">
        <v>0</v>
      </c>
      <c r="OT134">
        <v>3</v>
      </c>
      <c r="OU134" t="s">
        <v>679</v>
      </c>
      <c r="OV134">
        <v>0</v>
      </c>
      <c r="OX134">
        <v>44</v>
      </c>
      <c r="OY134" t="s">
        <v>679</v>
      </c>
      <c r="OZ134">
        <v>73</v>
      </c>
      <c r="PA134" t="s">
        <v>679</v>
      </c>
      <c r="PB134">
        <v>332</v>
      </c>
      <c r="PC134" t="s">
        <v>679</v>
      </c>
      <c r="PD134">
        <v>630</v>
      </c>
      <c r="PE134" t="s">
        <v>679</v>
      </c>
      <c r="PF134">
        <v>0</v>
      </c>
      <c r="PH134">
        <v>48</v>
      </c>
      <c r="PI134" t="s">
        <v>679</v>
      </c>
      <c r="PJ134">
        <v>0</v>
      </c>
      <c r="PL134">
        <v>0</v>
      </c>
      <c r="PN134">
        <v>0</v>
      </c>
      <c r="PP134">
        <v>0</v>
      </c>
      <c r="PR134">
        <v>0</v>
      </c>
      <c r="PT134">
        <v>0</v>
      </c>
      <c r="PV134">
        <v>59</v>
      </c>
      <c r="PW134" t="s">
        <v>679</v>
      </c>
      <c r="PX134">
        <v>23</v>
      </c>
      <c r="PY134" t="s">
        <v>679</v>
      </c>
      <c r="PZ134">
        <v>0</v>
      </c>
      <c r="QB134">
        <v>165</v>
      </c>
      <c r="QC134" t="s">
        <v>679</v>
      </c>
      <c r="QD134">
        <v>4</v>
      </c>
      <c r="QE134" t="s">
        <v>679</v>
      </c>
      <c r="QF134">
        <v>0</v>
      </c>
      <c r="QH134">
        <v>0</v>
      </c>
      <c r="QJ134">
        <v>159</v>
      </c>
      <c r="QK134" t="s">
        <v>679</v>
      </c>
      <c r="QL134">
        <v>997</v>
      </c>
      <c r="QM134" t="s">
        <v>679</v>
      </c>
      <c r="QN134">
        <v>397</v>
      </c>
      <c r="QO134" t="s">
        <v>679</v>
      </c>
      <c r="QP134">
        <v>260</v>
      </c>
      <c r="QQ134" t="s">
        <v>679</v>
      </c>
      <c r="QR134">
        <v>213</v>
      </c>
      <c r="QS134" t="s">
        <v>679</v>
      </c>
      <c r="QT134">
        <v>223</v>
      </c>
      <c r="QU134" t="s">
        <v>679</v>
      </c>
      <c r="QV134">
        <v>20</v>
      </c>
      <c r="QW134" t="s">
        <v>679</v>
      </c>
      <c r="QX134">
        <v>128</v>
      </c>
      <c r="QY134" t="s">
        <v>679</v>
      </c>
      <c r="QZ134">
        <v>113</v>
      </c>
      <c r="RA134" t="s">
        <v>679</v>
      </c>
      <c r="RB134">
        <v>110</v>
      </c>
      <c r="RC134" t="s">
        <v>679</v>
      </c>
      <c r="RD134">
        <v>186</v>
      </c>
      <c r="RE134" t="s">
        <v>679</v>
      </c>
      <c r="RF134">
        <v>45</v>
      </c>
      <c r="RG134" t="s">
        <v>679</v>
      </c>
      <c r="RH134">
        <v>79</v>
      </c>
      <c r="RI134" t="s">
        <v>679</v>
      </c>
      <c r="RJ134">
        <v>251</v>
      </c>
      <c r="RK134" t="s">
        <v>679</v>
      </c>
      <c r="RL134">
        <v>31</v>
      </c>
      <c r="RM134" t="s">
        <v>679</v>
      </c>
      <c r="RN134">
        <v>286</v>
      </c>
      <c r="RO134" t="s">
        <v>679</v>
      </c>
      <c r="RP134">
        <v>7</v>
      </c>
      <c r="RQ134" t="s">
        <v>679</v>
      </c>
      <c r="RR134">
        <v>3</v>
      </c>
      <c r="RS134" t="s">
        <v>679</v>
      </c>
      <c r="RT134">
        <v>173</v>
      </c>
      <c r="RU134" t="s">
        <v>679</v>
      </c>
      <c r="RV134">
        <v>1675</v>
      </c>
      <c r="RW134" t="s">
        <v>679</v>
      </c>
      <c r="RX134">
        <v>741</v>
      </c>
      <c r="RY134" t="s">
        <v>679</v>
      </c>
      <c r="RZ134">
        <v>852</v>
      </c>
      <c r="SA134" t="s">
        <v>679</v>
      </c>
      <c r="SB134">
        <v>1267</v>
      </c>
      <c r="SC134" t="s">
        <v>679</v>
      </c>
      <c r="SD134">
        <v>560</v>
      </c>
      <c r="SE134" t="s">
        <v>679</v>
      </c>
      <c r="SF134">
        <v>59</v>
      </c>
      <c r="SG134" t="s">
        <v>679</v>
      </c>
      <c r="SH134">
        <v>1116</v>
      </c>
      <c r="SI134" t="s">
        <v>679</v>
      </c>
      <c r="SJ134">
        <v>787</v>
      </c>
      <c r="SK134" t="s">
        <v>679</v>
      </c>
      <c r="SL134">
        <v>96</v>
      </c>
      <c r="SM134" t="s">
        <v>679</v>
      </c>
      <c r="SN134">
        <v>242</v>
      </c>
      <c r="SO134" t="s">
        <v>679</v>
      </c>
      <c r="SP134">
        <v>682</v>
      </c>
      <c r="SQ134" t="s">
        <v>679</v>
      </c>
      <c r="SR134">
        <v>8134</v>
      </c>
      <c r="SS134" t="s">
        <v>679</v>
      </c>
      <c r="ST134">
        <v>2878</v>
      </c>
      <c r="SU134" t="s">
        <v>679</v>
      </c>
      <c r="SV134">
        <v>164</v>
      </c>
      <c r="SW134" t="s">
        <v>679</v>
      </c>
      <c r="SX134">
        <v>1098</v>
      </c>
      <c r="SY134" t="s">
        <v>679</v>
      </c>
      <c r="SZ134">
        <v>300</v>
      </c>
      <c r="TA134" t="s">
        <v>679</v>
      </c>
      <c r="TB134">
        <v>583</v>
      </c>
      <c r="TC134" t="s">
        <v>679</v>
      </c>
      <c r="TD134">
        <v>5552</v>
      </c>
      <c r="TE134" t="s">
        <v>679</v>
      </c>
      <c r="TF134">
        <v>127</v>
      </c>
      <c r="TG134" t="s">
        <v>679</v>
      </c>
      <c r="TH134">
        <v>374</v>
      </c>
      <c r="TI134" t="s">
        <v>679</v>
      </c>
      <c r="TJ134">
        <v>18</v>
      </c>
      <c r="TK134" t="s">
        <v>679</v>
      </c>
      <c r="TL134">
        <v>6</v>
      </c>
      <c r="TM134" t="s">
        <v>679</v>
      </c>
      <c r="TN134">
        <v>0</v>
      </c>
      <c r="TP134">
        <v>2385</v>
      </c>
      <c r="TQ134" t="s">
        <v>679</v>
      </c>
      <c r="TR134">
        <v>125</v>
      </c>
      <c r="TS134" t="s">
        <v>679</v>
      </c>
      <c r="TT134">
        <v>113</v>
      </c>
      <c r="TU134" t="s">
        <v>679</v>
      </c>
      <c r="TV134">
        <v>0</v>
      </c>
      <c r="TX134">
        <v>9</v>
      </c>
      <c r="TY134" t="s">
        <v>679</v>
      </c>
      <c r="TZ134">
        <v>1525</v>
      </c>
      <c r="UA134" t="s">
        <v>679</v>
      </c>
      <c r="UB134">
        <v>73</v>
      </c>
      <c r="UC134" t="s">
        <v>679</v>
      </c>
      <c r="UD134">
        <v>27</v>
      </c>
      <c r="UE134" t="s">
        <v>679</v>
      </c>
      <c r="UF134">
        <v>0</v>
      </c>
      <c r="UH134">
        <v>1045</v>
      </c>
      <c r="UI134" t="s">
        <v>679</v>
      </c>
      <c r="UJ134">
        <v>858</v>
      </c>
      <c r="UK134" t="s">
        <v>679</v>
      </c>
      <c r="UL134">
        <v>1512</v>
      </c>
      <c r="UM134" t="s">
        <v>679</v>
      </c>
      <c r="UN134">
        <v>2012</v>
      </c>
      <c r="UO134" t="s">
        <v>679</v>
      </c>
      <c r="UP134">
        <v>350</v>
      </c>
      <c r="UQ134" t="s">
        <v>679</v>
      </c>
      <c r="UR134">
        <v>140</v>
      </c>
      <c r="US134" t="s">
        <v>679</v>
      </c>
      <c r="UT134">
        <v>121</v>
      </c>
      <c r="UU134" t="s">
        <v>679</v>
      </c>
      <c r="UV134">
        <v>78</v>
      </c>
      <c r="UW134" t="s">
        <v>679</v>
      </c>
      <c r="UX134">
        <v>1387</v>
      </c>
      <c r="UY134" t="s">
        <v>679</v>
      </c>
      <c r="UZ134">
        <v>378</v>
      </c>
      <c r="VA134" t="s">
        <v>679</v>
      </c>
      <c r="VB134">
        <v>116</v>
      </c>
      <c r="VC134" t="s">
        <v>679</v>
      </c>
      <c r="VD134">
        <v>1377</v>
      </c>
      <c r="VE134" t="s">
        <v>679</v>
      </c>
      <c r="VF134">
        <v>751</v>
      </c>
      <c r="VG134" t="s">
        <v>679</v>
      </c>
      <c r="VH134">
        <v>242</v>
      </c>
      <c r="VI134" t="s">
        <v>679</v>
      </c>
      <c r="VJ134">
        <v>2833</v>
      </c>
      <c r="VK134" t="s">
        <v>679</v>
      </c>
      <c r="VL134">
        <v>216</v>
      </c>
      <c r="VM134" t="s">
        <v>679</v>
      </c>
      <c r="VN134">
        <v>0</v>
      </c>
      <c r="VP134">
        <v>5</v>
      </c>
      <c r="VQ134" t="s">
        <v>679</v>
      </c>
      <c r="VR134">
        <v>3</v>
      </c>
      <c r="VS134" t="s">
        <v>679</v>
      </c>
      <c r="VT134">
        <v>52</v>
      </c>
      <c r="VU134" t="s">
        <v>679</v>
      </c>
      <c r="VV134">
        <v>432</v>
      </c>
      <c r="VW134" t="s">
        <v>679</v>
      </c>
      <c r="VX134">
        <v>6</v>
      </c>
      <c r="VY134" t="s">
        <v>679</v>
      </c>
      <c r="VZ134">
        <v>1127</v>
      </c>
      <c r="WA134" t="s">
        <v>679</v>
      </c>
      <c r="WB134">
        <v>2387</v>
      </c>
      <c r="WC134" t="s">
        <v>679</v>
      </c>
      <c r="WD134">
        <v>877</v>
      </c>
      <c r="WE134" t="s">
        <v>679</v>
      </c>
      <c r="WF134">
        <v>44</v>
      </c>
      <c r="WG134" t="s">
        <v>679</v>
      </c>
      <c r="WH134">
        <v>1158</v>
      </c>
      <c r="WI134" t="s">
        <v>679</v>
      </c>
      <c r="WJ134">
        <v>226</v>
      </c>
      <c r="WK134" t="s">
        <v>679</v>
      </c>
      <c r="WL134">
        <v>907</v>
      </c>
      <c r="WM134" t="s">
        <v>679</v>
      </c>
      <c r="WN134">
        <v>234</v>
      </c>
      <c r="WO134" t="s">
        <v>679</v>
      </c>
      <c r="WP134">
        <v>479</v>
      </c>
      <c r="WQ134" t="s">
        <v>679</v>
      </c>
      <c r="WR134">
        <v>9</v>
      </c>
      <c r="WS134" t="s">
        <v>679</v>
      </c>
      <c r="WT134">
        <v>1647</v>
      </c>
      <c r="WU134" t="s">
        <v>679</v>
      </c>
      <c r="WV134">
        <v>286</v>
      </c>
      <c r="WW134" t="s">
        <v>679</v>
      </c>
      <c r="WX134">
        <v>2303</v>
      </c>
      <c r="WY134" t="s">
        <v>679</v>
      </c>
      <c r="WZ134">
        <v>3724</v>
      </c>
      <c r="XA134" t="s">
        <v>679</v>
      </c>
      <c r="XB134">
        <v>91</v>
      </c>
      <c r="XC134" t="s">
        <v>679</v>
      </c>
      <c r="XD134">
        <v>459</v>
      </c>
      <c r="XE134" t="s">
        <v>679</v>
      </c>
      <c r="XF134">
        <v>4793</v>
      </c>
      <c r="XG134" t="s">
        <v>679</v>
      </c>
      <c r="XH134">
        <v>273</v>
      </c>
      <c r="XI134" t="s">
        <v>679</v>
      </c>
      <c r="XJ134">
        <v>204</v>
      </c>
      <c r="XK134" t="s">
        <v>679</v>
      </c>
      <c r="XL134">
        <v>158</v>
      </c>
      <c r="XM134" t="s">
        <v>679</v>
      </c>
      <c r="XN134">
        <v>337</v>
      </c>
      <c r="XO134" t="s">
        <v>679</v>
      </c>
      <c r="XP134">
        <v>22</v>
      </c>
      <c r="XQ134" t="s">
        <v>679</v>
      </c>
      <c r="XR134">
        <v>2493</v>
      </c>
      <c r="XS134" t="s">
        <v>679</v>
      </c>
      <c r="XT134">
        <v>219</v>
      </c>
      <c r="XU134" t="s">
        <v>679</v>
      </c>
      <c r="XV134">
        <v>158</v>
      </c>
      <c r="XW134" t="s">
        <v>679</v>
      </c>
      <c r="XX134">
        <v>241</v>
      </c>
      <c r="XY134" t="s">
        <v>679</v>
      </c>
      <c r="XZ134">
        <v>356</v>
      </c>
      <c r="YA134" t="s">
        <v>679</v>
      </c>
      <c r="YB134">
        <v>445</v>
      </c>
      <c r="YC134" t="s">
        <v>679</v>
      </c>
      <c r="YD134">
        <v>166</v>
      </c>
      <c r="YE134" t="s">
        <v>679</v>
      </c>
      <c r="YF134">
        <v>951</v>
      </c>
      <c r="YG134" t="s">
        <v>679</v>
      </c>
      <c r="YH134">
        <v>665</v>
      </c>
      <c r="YI134" t="s">
        <v>679</v>
      </c>
      <c r="YJ134">
        <v>206</v>
      </c>
      <c r="YK134" t="s">
        <v>679</v>
      </c>
      <c r="YL134">
        <v>272</v>
      </c>
      <c r="YM134" t="s">
        <v>679</v>
      </c>
      <c r="YN134">
        <v>928</v>
      </c>
      <c r="YO134" t="s">
        <v>679</v>
      </c>
      <c r="YP134">
        <v>166</v>
      </c>
      <c r="YQ134" t="s">
        <v>679</v>
      </c>
      <c r="YR134">
        <v>0</v>
      </c>
      <c r="YT134">
        <v>192</v>
      </c>
      <c r="YU134" t="s">
        <v>679</v>
      </c>
      <c r="YV134">
        <v>83140</v>
      </c>
      <c r="YW134" t="s">
        <v>274</v>
      </c>
      <c r="YY134">
        <v>62594</v>
      </c>
      <c r="YZ134">
        <v>6908</v>
      </c>
      <c r="ZA134">
        <v>40991</v>
      </c>
      <c r="ZB134">
        <v>20546</v>
      </c>
      <c r="ZC134">
        <v>4012</v>
      </c>
      <c r="ZD134">
        <v>452</v>
      </c>
      <c r="ZE134">
        <v>24826</v>
      </c>
      <c r="ZF134">
        <v>37422</v>
      </c>
      <c r="ZG134">
        <v>116</v>
      </c>
      <c r="ZH134">
        <v>68</v>
      </c>
      <c r="ZI134">
        <v>4128</v>
      </c>
      <c r="ZJ134">
        <v>4080</v>
      </c>
      <c r="ZK134">
        <v>2090</v>
      </c>
      <c r="ZL134">
        <v>4155</v>
      </c>
      <c r="ZM134">
        <v>25987</v>
      </c>
      <c r="ZN134">
        <v>7672</v>
      </c>
      <c r="ZO134">
        <v>76117</v>
      </c>
      <c r="ZP134">
        <v>416</v>
      </c>
      <c r="ZQ134">
        <v>12929</v>
      </c>
      <c r="ZR134">
        <v>103</v>
      </c>
      <c r="ZS134">
        <v>1264</v>
      </c>
      <c r="ZT134">
        <v>68</v>
      </c>
      <c r="ZU134">
        <v>1</v>
      </c>
      <c r="ZV134">
        <v>17</v>
      </c>
      <c r="ZW134">
        <v>2732</v>
      </c>
      <c r="ZX134">
        <v>27</v>
      </c>
      <c r="ZY134">
        <v>5302</v>
      </c>
      <c r="AAA134" s="26"/>
    </row>
    <row r="135" spans="1:703" x14ac:dyDescent="0.25">
      <c r="A135" t="s">
        <v>790</v>
      </c>
      <c r="B135">
        <v>0</v>
      </c>
      <c r="D135">
        <v>0</v>
      </c>
      <c r="F135">
        <v>0</v>
      </c>
      <c r="H135">
        <v>0</v>
      </c>
      <c r="J135">
        <v>0</v>
      </c>
      <c r="L135">
        <v>3</v>
      </c>
      <c r="M135" t="s">
        <v>679</v>
      </c>
      <c r="N135">
        <v>0</v>
      </c>
      <c r="P135">
        <v>0</v>
      </c>
      <c r="R135">
        <v>1</v>
      </c>
      <c r="S135" t="s">
        <v>679</v>
      </c>
      <c r="T135">
        <v>108</v>
      </c>
      <c r="U135" t="s">
        <v>679</v>
      </c>
      <c r="V135">
        <v>0</v>
      </c>
      <c r="X135">
        <v>0</v>
      </c>
      <c r="Z135">
        <v>1719</v>
      </c>
      <c r="AA135" t="s">
        <v>679</v>
      </c>
      <c r="AB135">
        <v>309</v>
      </c>
      <c r="AC135" t="s">
        <v>679</v>
      </c>
      <c r="AD135">
        <v>0</v>
      </c>
      <c r="AF135">
        <v>150</v>
      </c>
      <c r="AG135" t="s">
        <v>679</v>
      </c>
      <c r="AH135">
        <v>0</v>
      </c>
      <c r="AJ135">
        <v>9</v>
      </c>
      <c r="AK135" t="s">
        <v>679</v>
      </c>
      <c r="AL135">
        <v>0</v>
      </c>
      <c r="AN135">
        <v>59</v>
      </c>
      <c r="AO135" t="s">
        <v>679</v>
      </c>
      <c r="AP135">
        <v>18</v>
      </c>
      <c r="AQ135" t="s">
        <v>679</v>
      </c>
      <c r="AR135">
        <v>4</v>
      </c>
      <c r="AS135" t="s">
        <v>679</v>
      </c>
      <c r="AT135">
        <v>0</v>
      </c>
      <c r="AV135">
        <v>0</v>
      </c>
      <c r="AX135">
        <v>0</v>
      </c>
      <c r="AZ135">
        <v>0</v>
      </c>
      <c r="BB135">
        <v>0</v>
      </c>
      <c r="BD135">
        <v>0</v>
      </c>
      <c r="BF135">
        <v>9</v>
      </c>
      <c r="BG135" t="s">
        <v>679</v>
      </c>
      <c r="BH135">
        <v>0</v>
      </c>
      <c r="BJ135">
        <v>9</v>
      </c>
      <c r="BK135" t="s">
        <v>679</v>
      </c>
      <c r="BL135">
        <v>0</v>
      </c>
      <c r="BN135">
        <v>116</v>
      </c>
      <c r="BO135" t="s">
        <v>679</v>
      </c>
      <c r="BP135">
        <v>0</v>
      </c>
      <c r="BR135">
        <v>0</v>
      </c>
      <c r="BT135">
        <v>0</v>
      </c>
      <c r="BV135">
        <v>3</v>
      </c>
      <c r="BW135" t="s">
        <v>679</v>
      </c>
      <c r="BX135">
        <v>0</v>
      </c>
      <c r="BZ135">
        <v>12</v>
      </c>
      <c r="CA135" t="s">
        <v>679</v>
      </c>
      <c r="CB135">
        <v>0</v>
      </c>
      <c r="CD135">
        <v>446</v>
      </c>
      <c r="CE135" t="s">
        <v>679</v>
      </c>
      <c r="CF135">
        <v>0</v>
      </c>
      <c r="CH135">
        <v>26</v>
      </c>
      <c r="CI135" t="s">
        <v>679</v>
      </c>
      <c r="CJ135">
        <v>0</v>
      </c>
      <c r="CL135">
        <v>0</v>
      </c>
      <c r="CN135">
        <v>29</v>
      </c>
      <c r="CO135" t="s">
        <v>679</v>
      </c>
      <c r="CP135">
        <v>0</v>
      </c>
      <c r="CR135">
        <v>13</v>
      </c>
      <c r="CS135" t="s">
        <v>679</v>
      </c>
      <c r="CT135">
        <v>0</v>
      </c>
      <c r="CV135">
        <v>5</v>
      </c>
      <c r="CW135" t="s">
        <v>679</v>
      </c>
      <c r="CX135">
        <v>11</v>
      </c>
      <c r="CY135" t="s">
        <v>679</v>
      </c>
      <c r="CZ135">
        <v>230</v>
      </c>
      <c r="DA135" t="s">
        <v>679</v>
      </c>
      <c r="DB135">
        <v>0</v>
      </c>
      <c r="DD135">
        <v>0</v>
      </c>
      <c r="DF135">
        <v>5</v>
      </c>
      <c r="DG135" t="s">
        <v>679</v>
      </c>
      <c r="DH135">
        <v>0</v>
      </c>
      <c r="DJ135">
        <v>25</v>
      </c>
      <c r="DK135" t="s">
        <v>679</v>
      </c>
      <c r="DL135">
        <v>0</v>
      </c>
      <c r="DN135">
        <v>0</v>
      </c>
      <c r="DP135">
        <v>16</v>
      </c>
      <c r="DQ135" t="s">
        <v>679</v>
      </c>
      <c r="DR135">
        <v>0</v>
      </c>
      <c r="DT135">
        <v>25</v>
      </c>
      <c r="DU135" t="s">
        <v>679</v>
      </c>
      <c r="DV135">
        <v>0</v>
      </c>
      <c r="DX135">
        <v>13</v>
      </c>
      <c r="DY135" t="s">
        <v>679</v>
      </c>
      <c r="DZ135">
        <v>16</v>
      </c>
      <c r="EA135" t="s">
        <v>679</v>
      </c>
      <c r="EB135">
        <v>67</v>
      </c>
      <c r="EC135" t="s">
        <v>679</v>
      </c>
      <c r="ED135">
        <v>4</v>
      </c>
      <c r="EE135" t="s">
        <v>679</v>
      </c>
      <c r="EF135">
        <v>0</v>
      </c>
      <c r="EH135">
        <v>0</v>
      </c>
      <c r="EJ135">
        <v>10</v>
      </c>
      <c r="EK135" t="s">
        <v>679</v>
      </c>
      <c r="EL135">
        <v>14</v>
      </c>
      <c r="EM135" t="s">
        <v>679</v>
      </c>
      <c r="EN135">
        <v>85</v>
      </c>
      <c r="EO135" t="s">
        <v>679</v>
      </c>
      <c r="EP135">
        <v>0</v>
      </c>
      <c r="ER135">
        <v>219</v>
      </c>
      <c r="ES135" t="s">
        <v>679</v>
      </c>
      <c r="ET135">
        <v>125</v>
      </c>
      <c r="EU135" t="s">
        <v>679</v>
      </c>
      <c r="EV135">
        <v>4</v>
      </c>
      <c r="EW135" t="s">
        <v>679</v>
      </c>
      <c r="EX135">
        <v>0</v>
      </c>
      <c r="EZ135">
        <v>0</v>
      </c>
      <c r="FB135">
        <v>0</v>
      </c>
      <c r="FD135">
        <v>89</v>
      </c>
      <c r="FE135" t="s">
        <v>679</v>
      </c>
      <c r="FF135">
        <v>0</v>
      </c>
      <c r="FH135">
        <v>2</v>
      </c>
      <c r="FI135" t="s">
        <v>679</v>
      </c>
      <c r="FJ135">
        <v>2</v>
      </c>
      <c r="FK135" t="s">
        <v>679</v>
      </c>
      <c r="FL135">
        <v>0</v>
      </c>
      <c r="FN135">
        <v>0</v>
      </c>
      <c r="FP135">
        <v>0</v>
      </c>
      <c r="FR135">
        <v>320</v>
      </c>
      <c r="FS135" t="s">
        <v>679</v>
      </c>
      <c r="FT135">
        <v>9</v>
      </c>
      <c r="FU135" t="s">
        <v>679</v>
      </c>
      <c r="FV135">
        <v>3</v>
      </c>
      <c r="FW135" t="s">
        <v>679</v>
      </c>
      <c r="FX135">
        <v>17</v>
      </c>
      <c r="FY135" t="s">
        <v>679</v>
      </c>
      <c r="FZ135">
        <v>74</v>
      </c>
      <c r="GA135" t="s">
        <v>679</v>
      </c>
      <c r="GB135">
        <v>76</v>
      </c>
      <c r="GC135" t="s">
        <v>679</v>
      </c>
      <c r="GD135">
        <v>12</v>
      </c>
      <c r="GE135" t="s">
        <v>679</v>
      </c>
      <c r="GF135">
        <v>59</v>
      </c>
      <c r="GG135" t="s">
        <v>679</v>
      </c>
      <c r="GH135">
        <v>8</v>
      </c>
      <c r="GI135" t="s">
        <v>679</v>
      </c>
      <c r="GJ135">
        <v>370</v>
      </c>
      <c r="GK135" t="s">
        <v>679</v>
      </c>
      <c r="GL135">
        <v>0</v>
      </c>
      <c r="GN135">
        <v>0</v>
      </c>
      <c r="GP135">
        <v>141</v>
      </c>
      <c r="GQ135" t="s">
        <v>679</v>
      </c>
      <c r="GR135">
        <v>0</v>
      </c>
      <c r="GT135">
        <v>44</v>
      </c>
      <c r="GU135" t="s">
        <v>679</v>
      </c>
      <c r="GV135">
        <v>12</v>
      </c>
      <c r="GW135" t="s">
        <v>679</v>
      </c>
      <c r="GX135">
        <v>37</v>
      </c>
      <c r="GY135" t="s">
        <v>679</v>
      </c>
      <c r="GZ135">
        <v>254</v>
      </c>
      <c r="HA135" t="s">
        <v>679</v>
      </c>
      <c r="HB135">
        <v>0</v>
      </c>
      <c r="HD135">
        <v>58</v>
      </c>
      <c r="HE135" t="s">
        <v>679</v>
      </c>
      <c r="HF135">
        <v>56</v>
      </c>
      <c r="HG135" t="s">
        <v>679</v>
      </c>
      <c r="HH135">
        <v>507</v>
      </c>
      <c r="HI135" t="s">
        <v>679</v>
      </c>
      <c r="HJ135">
        <v>0</v>
      </c>
      <c r="HL135">
        <v>18</v>
      </c>
      <c r="HM135" t="s">
        <v>679</v>
      </c>
      <c r="HN135">
        <v>136</v>
      </c>
      <c r="HO135" t="s">
        <v>679</v>
      </c>
      <c r="HP135">
        <v>103</v>
      </c>
      <c r="HQ135" t="s">
        <v>679</v>
      </c>
      <c r="HR135">
        <v>4</v>
      </c>
      <c r="HS135" t="s">
        <v>679</v>
      </c>
      <c r="HT135">
        <v>80</v>
      </c>
      <c r="HU135" t="s">
        <v>679</v>
      </c>
      <c r="HV135">
        <v>80</v>
      </c>
      <c r="HW135" t="s">
        <v>679</v>
      </c>
      <c r="HX135">
        <v>71</v>
      </c>
      <c r="HY135" t="s">
        <v>679</v>
      </c>
      <c r="HZ135">
        <v>38</v>
      </c>
      <c r="IA135" t="s">
        <v>679</v>
      </c>
      <c r="IB135">
        <v>0</v>
      </c>
      <c r="ID135">
        <v>0</v>
      </c>
      <c r="IF135">
        <v>6</v>
      </c>
      <c r="IG135" t="s">
        <v>679</v>
      </c>
      <c r="IH135">
        <v>0</v>
      </c>
      <c r="IJ135">
        <v>3</v>
      </c>
      <c r="IK135" t="s">
        <v>679</v>
      </c>
      <c r="IL135">
        <v>104</v>
      </c>
      <c r="IM135" t="s">
        <v>679</v>
      </c>
      <c r="IN135">
        <v>4</v>
      </c>
      <c r="IO135" t="s">
        <v>679</v>
      </c>
      <c r="IP135">
        <v>96</v>
      </c>
      <c r="IQ135" t="s">
        <v>679</v>
      </c>
      <c r="IR135">
        <v>0</v>
      </c>
      <c r="IT135">
        <v>0</v>
      </c>
      <c r="IV135">
        <v>0</v>
      </c>
      <c r="IX135">
        <v>0</v>
      </c>
      <c r="IZ135">
        <v>50</v>
      </c>
      <c r="JA135" t="s">
        <v>679</v>
      </c>
      <c r="JB135">
        <v>9</v>
      </c>
      <c r="JC135" t="s">
        <v>679</v>
      </c>
      <c r="JD135">
        <v>0</v>
      </c>
      <c r="JF135">
        <v>0</v>
      </c>
      <c r="JH135">
        <v>35</v>
      </c>
      <c r="JI135" t="s">
        <v>679</v>
      </c>
      <c r="JJ135">
        <v>34</v>
      </c>
      <c r="JK135" t="s">
        <v>679</v>
      </c>
      <c r="JL135">
        <v>0</v>
      </c>
      <c r="JN135">
        <v>0</v>
      </c>
      <c r="JP135">
        <v>2</v>
      </c>
      <c r="JQ135" t="s">
        <v>679</v>
      </c>
      <c r="JR135">
        <v>19</v>
      </c>
      <c r="JS135" t="s">
        <v>679</v>
      </c>
      <c r="JT135">
        <v>0</v>
      </c>
      <c r="JV135">
        <v>5</v>
      </c>
      <c r="JW135" t="s">
        <v>679</v>
      </c>
      <c r="JX135">
        <v>316</v>
      </c>
      <c r="JY135" t="s">
        <v>679</v>
      </c>
      <c r="JZ135">
        <v>0</v>
      </c>
      <c r="KB135">
        <v>0</v>
      </c>
      <c r="KD135">
        <v>0</v>
      </c>
      <c r="KF135">
        <v>0</v>
      </c>
      <c r="KH135">
        <v>282</v>
      </c>
      <c r="KI135" t="s">
        <v>679</v>
      </c>
      <c r="KJ135">
        <v>0</v>
      </c>
      <c r="KL135">
        <v>0</v>
      </c>
      <c r="KN135">
        <v>0</v>
      </c>
      <c r="KP135">
        <v>22</v>
      </c>
      <c r="KQ135" t="s">
        <v>679</v>
      </c>
      <c r="KR135">
        <v>0</v>
      </c>
      <c r="KT135">
        <v>0</v>
      </c>
      <c r="KV135">
        <v>292</v>
      </c>
      <c r="KW135" t="s">
        <v>679</v>
      </c>
      <c r="KX135">
        <v>472</v>
      </c>
      <c r="KY135" t="s">
        <v>679</v>
      </c>
      <c r="KZ135">
        <v>0</v>
      </c>
      <c r="LB135">
        <v>90</v>
      </c>
      <c r="LC135" t="s">
        <v>679</v>
      </c>
      <c r="LD135">
        <v>0</v>
      </c>
      <c r="LF135">
        <v>0</v>
      </c>
      <c r="LH135">
        <v>20</v>
      </c>
      <c r="LI135" t="s">
        <v>679</v>
      </c>
      <c r="LJ135">
        <v>2</v>
      </c>
      <c r="LK135" t="s">
        <v>679</v>
      </c>
      <c r="LL135">
        <v>0</v>
      </c>
      <c r="LN135">
        <v>0</v>
      </c>
      <c r="LP135">
        <v>0</v>
      </c>
      <c r="LR135">
        <v>0</v>
      </c>
      <c r="LT135">
        <v>11</v>
      </c>
      <c r="LU135" t="s">
        <v>679</v>
      </c>
      <c r="LV135">
        <v>0</v>
      </c>
      <c r="LX135">
        <v>38</v>
      </c>
      <c r="LY135" t="s">
        <v>679</v>
      </c>
      <c r="LZ135">
        <v>0</v>
      </c>
      <c r="MB135">
        <v>0</v>
      </c>
      <c r="MD135">
        <v>0</v>
      </c>
      <c r="MF135">
        <v>0</v>
      </c>
      <c r="MH135">
        <v>0</v>
      </c>
      <c r="MJ135">
        <v>0</v>
      </c>
      <c r="ML135">
        <v>8</v>
      </c>
      <c r="MM135" t="s">
        <v>679</v>
      </c>
      <c r="MN135">
        <v>94</v>
      </c>
      <c r="MO135" t="s">
        <v>679</v>
      </c>
      <c r="MP135">
        <v>0</v>
      </c>
      <c r="MR135">
        <v>0</v>
      </c>
      <c r="MT135">
        <v>8</v>
      </c>
      <c r="MU135" t="s">
        <v>679</v>
      </c>
      <c r="MV135">
        <v>18</v>
      </c>
      <c r="MW135" t="s">
        <v>679</v>
      </c>
      <c r="MX135">
        <v>0</v>
      </c>
      <c r="MZ135">
        <v>46</v>
      </c>
      <c r="NA135" t="s">
        <v>679</v>
      </c>
      <c r="NB135">
        <v>325</v>
      </c>
      <c r="NC135" t="s">
        <v>679</v>
      </c>
      <c r="ND135">
        <v>0</v>
      </c>
      <c r="NF135">
        <v>0</v>
      </c>
      <c r="NH135">
        <v>18</v>
      </c>
      <c r="NI135" t="s">
        <v>679</v>
      </c>
      <c r="NJ135">
        <v>275</v>
      </c>
      <c r="NK135" t="s">
        <v>679</v>
      </c>
      <c r="NL135">
        <v>0</v>
      </c>
      <c r="NN135">
        <v>10</v>
      </c>
      <c r="NO135" t="s">
        <v>679</v>
      </c>
      <c r="NP135">
        <v>0</v>
      </c>
      <c r="NR135">
        <v>40</v>
      </c>
      <c r="NS135" t="s">
        <v>679</v>
      </c>
      <c r="NT135">
        <v>40</v>
      </c>
      <c r="NU135" t="s">
        <v>679</v>
      </c>
      <c r="NV135">
        <v>129</v>
      </c>
      <c r="NW135" t="s">
        <v>679</v>
      </c>
      <c r="NX135">
        <v>0</v>
      </c>
      <c r="NZ135">
        <v>7</v>
      </c>
      <c r="OA135" t="s">
        <v>679</v>
      </c>
      <c r="OB135">
        <v>0</v>
      </c>
      <c r="OD135">
        <v>10</v>
      </c>
      <c r="OE135" t="s">
        <v>679</v>
      </c>
      <c r="OF135">
        <v>45</v>
      </c>
      <c r="OG135" t="s">
        <v>679</v>
      </c>
      <c r="OH135">
        <v>290</v>
      </c>
      <c r="OI135" t="s">
        <v>679</v>
      </c>
      <c r="OJ135">
        <v>122</v>
      </c>
      <c r="OK135" t="s">
        <v>679</v>
      </c>
      <c r="OL135">
        <v>0</v>
      </c>
      <c r="ON135">
        <v>0</v>
      </c>
      <c r="OP135">
        <v>123</v>
      </c>
      <c r="OQ135" t="s">
        <v>679</v>
      </c>
      <c r="OR135">
        <v>7</v>
      </c>
      <c r="OS135" t="s">
        <v>679</v>
      </c>
      <c r="OT135">
        <v>0</v>
      </c>
      <c r="OV135">
        <v>15</v>
      </c>
      <c r="OW135" t="s">
        <v>679</v>
      </c>
      <c r="OX135">
        <v>139</v>
      </c>
      <c r="OY135" t="s">
        <v>679</v>
      </c>
      <c r="OZ135">
        <v>98</v>
      </c>
      <c r="PA135" t="s">
        <v>679</v>
      </c>
      <c r="PB135">
        <v>6</v>
      </c>
      <c r="PC135" t="s">
        <v>679</v>
      </c>
      <c r="PD135">
        <v>2202</v>
      </c>
      <c r="PE135" t="s">
        <v>679</v>
      </c>
      <c r="PF135">
        <v>0</v>
      </c>
      <c r="PH135">
        <v>394</v>
      </c>
      <c r="PI135" t="s">
        <v>679</v>
      </c>
      <c r="PJ135">
        <v>0</v>
      </c>
      <c r="PL135">
        <v>0</v>
      </c>
      <c r="PN135">
        <v>0</v>
      </c>
      <c r="PP135">
        <v>0</v>
      </c>
      <c r="PR135">
        <v>1</v>
      </c>
      <c r="PS135" t="s">
        <v>679</v>
      </c>
      <c r="PT135">
        <v>20</v>
      </c>
      <c r="PU135" t="s">
        <v>679</v>
      </c>
      <c r="PV135">
        <v>157</v>
      </c>
      <c r="PW135" t="s">
        <v>679</v>
      </c>
      <c r="PX135">
        <v>32</v>
      </c>
      <c r="PY135" t="s">
        <v>679</v>
      </c>
      <c r="PZ135">
        <v>22</v>
      </c>
      <c r="QA135" t="s">
        <v>679</v>
      </c>
      <c r="QB135">
        <v>16</v>
      </c>
      <c r="QC135" t="s">
        <v>679</v>
      </c>
      <c r="QD135">
        <v>16</v>
      </c>
      <c r="QE135" t="s">
        <v>679</v>
      </c>
      <c r="QF135">
        <v>29</v>
      </c>
      <c r="QG135" t="s">
        <v>679</v>
      </c>
      <c r="QH135">
        <v>86</v>
      </c>
      <c r="QI135" t="s">
        <v>679</v>
      </c>
      <c r="QJ135">
        <v>24</v>
      </c>
      <c r="QK135" t="s">
        <v>679</v>
      </c>
      <c r="QL135">
        <v>3388</v>
      </c>
      <c r="QM135" t="s">
        <v>679</v>
      </c>
      <c r="QN135">
        <v>750</v>
      </c>
      <c r="QO135" t="s">
        <v>679</v>
      </c>
      <c r="QP135">
        <v>2055</v>
      </c>
      <c r="QQ135" t="s">
        <v>679</v>
      </c>
      <c r="QR135">
        <v>1061</v>
      </c>
      <c r="QS135" t="s">
        <v>679</v>
      </c>
      <c r="QT135">
        <v>674</v>
      </c>
      <c r="QU135" t="s">
        <v>679</v>
      </c>
      <c r="QV135">
        <v>39</v>
      </c>
      <c r="QW135" t="s">
        <v>679</v>
      </c>
      <c r="QX135">
        <v>558</v>
      </c>
      <c r="QY135" t="s">
        <v>679</v>
      </c>
      <c r="QZ135">
        <v>470</v>
      </c>
      <c r="RA135" t="s">
        <v>679</v>
      </c>
      <c r="RB135">
        <v>159</v>
      </c>
      <c r="RC135" t="s">
        <v>679</v>
      </c>
      <c r="RD135">
        <v>258</v>
      </c>
      <c r="RE135" t="s">
        <v>679</v>
      </c>
      <c r="RF135">
        <v>619</v>
      </c>
      <c r="RG135" t="s">
        <v>679</v>
      </c>
      <c r="RH135">
        <v>137</v>
      </c>
      <c r="RI135" t="s">
        <v>679</v>
      </c>
      <c r="RJ135">
        <v>743</v>
      </c>
      <c r="RK135" t="s">
        <v>679</v>
      </c>
      <c r="RL135">
        <v>27</v>
      </c>
      <c r="RM135" t="s">
        <v>679</v>
      </c>
      <c r="RN135">
        <v>634</v>
      </c>
      <c r="RO135" t="s">
        <v>679</v>
      </c>
      <c r="RP135">
        <v>12</v>
      </c>
      <c r="RQ135" t="s">
        <v>679</v>
      </c>
      <c r="RR135">
        <v>43</v>
      </c>
      <c r="RS135" t="s">
        <v>679</v>
      </c>
      <c r="RT135">
        <v>74</v>
      </c>
      <c r="RU135" t="s">
        <v>679</v>
      </c>
      <c r="RV135">
        <v>2066</v>
      </c>
      <c r="RW135" t="s">
        <v>679</v>
      </c>
      <c r="RX135">
        <v>492</v>
      </c>
      <c r="RY135" t="s">
        <v>679</v>
      </c>
      <c r="RZ135">
        <v>420</v>
      </c>
      <c r="SA135" t="s">
        <v>679</v>
      </c>
      <c r="SB135">
        <v>443</v>
      </c>
      <c r="SC135" t="s">
        <v>679</v>
      </c>
      <c r="SD135">
        <v>185</v>
      </c>
      <c r="SE135" t="s">
        <v>679</v>
      </c>
      <c r="SF135">
        <v>109</v>
      </c>
      <c r="SG135" t="s">
        <v>679</v>
      </c>
      <c r="SH135">
        <v>388</v>
      </c>
      <c r="SI135" t="s">
        <v>679</v>
      </c>
      <c r="SJ135">
        <v>524</v>
      </c>
      <c r="SK135" t="s">
        <v>679</v>
      </c>
      <c r="SL135">
        <v>158</v>
      </c>
      <c r="SM135" t="s">
        <v>679</v>
      </c>
      <c r="SN135">
        <v>92</v>
      </c>
      <c r="SO135" t="s">
        <v>679</v>
      </c>
      <c r="SP135">
        <v>584</v>
      </c>
      <c r="SQ135" t="s">
        <v>679</v>
      </c>
      <c r="SR135">
        <v>3351</v>
      </c>
      <c r="SS135" t="s">
        <v>679</v>
      </c>
      <c r="ST135">
        <v>788</v>
      </c>
      <c r="SU135" t="s">
        <v>679</v>
      </c>
      <c r="SV135">
        <v>82</v>
      </c>
      <c r="SW135" t="s">
        <v>679</v>
      </c>
      <c r="SX135">
        <v>876</v>
      </c>
      <c r="SY135" t="s">
        <v>679</v>
      </c>
      <c r="SZ135">
        <v>304</v>
      </c>
      <c r="TA135" t="s">
        <v>679</v>
      </c>
      <c r="TB135">
        <v>2565</v>
      </c>
      <c r="TC135" t="s">
        <v>679</v>
      </c>
      <c r="TD135">
        <v>128</v>
      </c>
      <c r="TE135" t="s">
        <v>679</v>
      </c>
      <c r="TF135">
        <v>55</v>
      </c>
      <c r="TG135" t="s">
        <v>679</v>
      </c>
      <c r="TH135">
        <v>792</v>
      </c>
      <c r="TI135" t="s">
        <v>679</v>
      </c>
      <c r="TJ135">
        <v>23</v>
      </c>
      <c r="TK135" t="s">
        <v>679</v>
      </c>
      <c r="TL135">
        <v>110</v>
      </c>
      <c r="TM135" t="s">
        <v>679</v>
      </c>
      <c r="TN135">
        <v>3189</v>
      </c>
      <c r="TO135" t="s">
        <v>679</v>
      </c>
      <c r="TP135">
        <v>2269</v>
      </c>
      <c r="TQ135" t="s">
        <v>679</v>
      </c>
      <c r="TR135">
        <v>172</v>
      </c>
      <c r="TS135" t="s">
        <v>679</v>
      </c>
      <c r="TT135">
        <v>285</v>
      </c>
      <c r="TU135" t="s">
        <v>679</v>
      </c>
      <c r="TV135">
        <v>1029</v>
      </c>
      <c r="TW135" t="s">
        <v>679</v>
      </c>
      <c r="TX135">
        <v>1</v>
      </c>
      <c r="TY135" t="s">
        <v>679</v>
      </c>
      <c r="TZ135">
        <v>0</v>
      </c>
      <c r="UB135">
        <v>5</v>
      </c>
      <c r="UC135" t="s">
        <v>679</v>
      </c>
      <c r="UD135">
        <v>402</v>
      </c>
      <c r="UE135" t="s">
        <v>679</v>
      </c>
      <c r="UF135">
        <v>0</v>
      </c>
      <c r="UH135">
        <v>470</v>
      </c>
      <c r="UI135" t="s">
        <v>679</v>
      </c>
      <c r="UJ135">
        <v>753</v>
      </c>
      <c r="UK135" t="s">
        <v>679</v>
      </c>
      <c r="UL135">
        <v>4179</v>
      </c>
      <c r="UM135" t="s">
        <v>679</v>
      </c>
      <c r="UN135">
        <v>1296</v>
      </c>
      <c r="UO135" t="s">
        <v>679</v>
      </c>
      <c r="UP135">
        <v>545</v>
      </c>
      <c r="UQ135" t="s">
        <v>679</v>
      </c>
      <c r="UR135">
        <v>170</v>
      </c>
      <c r="US135" t="s">
        <v>679</v>
      </c>
      <c r="UT135">
        <v>10</v>
      </c>
      <c r="UU135" t="s">
        <v>679</v>
      </c>
      <c r="UV135">
        <v>69</v>
      </c>
      <c r="UW135" t="s">
        <v>679</v>
      </c>
      <c r="UX135">
        <v>246</v>
      </c>
      <c r="UY135" t="s">
        <v>679</v>
      </c>
      <c r="UZ135">
        <v>325</v>
      </c>
      <c r="VA135" t="s">
        <v>679</v>
      </c>
      <c r="VB135">
        <v>147</v>
      </c>
      <c r="VC135" t="s">
        <v>679</v>
      </c>
      <c r="VD135">
        <v>849</v>
      </c>
      <c r="VE135" t="s">
        <v>679</v>
      </c>
      <c r="VF135">
        <v>151</v>
      </c>
      <c r="VG135" t="s">
        <v>679</v>
      </c>
      <c r="VH135">
        <v>142</v>
      </c>
      <c r="VI135" t="s">
        <v>679</v>
      </c>
      <c r="VJ135">
        <v>1501</v>
      </c>
      <c r="VK135" t="s">
        <v>679</v>
      </c>
      <c r="VL135">
        <v>6241</v>
      </c>
      <c r="VM135" t="s">
        <v>679</v>
      </c>
      <c r="VN135">
        <v>9</v>
      </c>
      <c r="VO135" t="s">
        <v>679</v>
      </c>
      <c r="VP135">
        <v>57</v>
      </c>
      <c r="VQ135" t="s">
        <v>679</v>
      </c>
      <c r="VR135">
        <v>0</v>
      </c>
      <c r="VT135">
        <v>236</v>
      </c>
      <c r="VU135" t="s">
        <v>679</v>
      </c>
      <c r="VV135">
        <v>106</v>
      </c>
      <c r="VW135" t="s">
        <v>679</v>
      </c>
      <c r="VX135">
        <v>22</v>
      </c>
      <c r="VY135" t="s">
        <v>679</v>
      </c>
      <c r="VZ135">
        <v>2408</v>
      </c>
      <c r="WA135" t="s">
        <v>679</v>
      </c>
      <c r="WB135">
        <v>6403</v>
      </c>
      <c r="WC135" t="s">
        <v>679</v>
      </c>
      <c r="WD135">
        <v>11395</v>
      </c>
      <c r="WE135" t="s">
        <v>679</v>
      </c>
      <c r="WF135">
        <v>757</v>
      </c>
      <c r="WG135" t="s">
        <v>679</v>
      </c>
      <c r="WH135">
        <v>2419</v>
      </c>
      <c r="WI135" t="s">
        <v>679</v>
      </c>
      <c r="WJ135">
        <v>642</v>
      </c>
      <c r="WK135" t="s">
        <v>679</v>
      </c>
      <c r="WL135">
        <v>4</v>
      </c>
      <c r="WM135" t="s">
        <v>679</v>
      </c>
      <c r="WN135">
        <v>581</v>
      </c>
      <c r="WO135" t="s">
        <v>679</v>
      </c>
      <c r="WP135">
        <v>686</v>
      </c>
      <c r="WQ135" t="s">
        <v>679</v>
      </c>
      <c r="WR135">
        <v>8</v>
      </c>
      <c r="WS135" t="s">
        <v>679</v>
      </c>
      <c r="WT135">
        <v>6646</v>
      </c>
      <c r="WU135" t="s">
        <v>679</v>
      </c>
      <c r="WV135">
        <v>1516</v>
      </c>
      <c r="WW135" t="s">
        <v>679</v>
      </c>
      <c r="WX135">
        <v>3106</v>
      </c>
      <c r="WY135" t="s">
        <v>679</v>
      </c>
      <c r="WZ135">
        <v>5669</v>
      </c>
      <c r="XA135" t="s">
        <v>679</v>
      </c>
      <c r="XB135">
        <v>4</v>
      </c>
      <c r="XC135" t="s">
        <v>679</v>
      </c>
      <c r="XD135">
        <v>36</v>
      </c>
      <c r="XE135" t="s">
        <v>679</v>
      </c>
      <c r="XF135">
        <v>10119</v>
      </c>
      <c r="XG135" t="s">
        <v>679</v>
      </c>
      <c r="XH135">
        <v>1000</v>
      </c>
      <c r="XI135" t="s">
        <v>679</v>
      </c>
      <c r="XJ135">
        <v>223</v>
      </c>
      <c r="XK135" t="s">
        <v>679</v>
      </c>
      <c r="XL135">
        <v>130</v>
      </c>
      <c r="XM135" t="s">
        <v>679</v>
      </c>
      <c r="XN135">
        <v>6</v>
      </c>
      <c r="XO135" t="s">
        <v>679</v>
      </c>
      <c r="XP135">
        <v>25</v>
      </c>
      <c r="XQ135" t="s">
        <v>679</v>
      </c>
      <c r="XR135">
        <v>5025</v>
      </c>
      <c r="XS135" t="s">
        <v>679</v>
      </c>
      <c r="XT135">
        <v>589</v>
      </c>
      <c r="XU135" t="s">
        <v>679</v>
      </c>
      <c r="XV135">
        <v>447</v>
      </c>
      <c r="XW135" t="s">
        <v>679</v>
      </c>
      <c r="XX135">
        <v>100</v>
      </c>
      <c r="XY135" t="s">
        <v>679</v>
      </c>
      <c r="XZ135">
        <v>260</v>
      </c>
      <c r="YA135" t="s">
        <v>679</v>
      </c>
      <c r="YB135">
        <v>3013</v>
      </c>
      <c r="YC135" t="s">
        <v>679</v>
      </c>
      <c r="YD135">
        <v>64</v>
      </c>
      <c r="YE135" t="s">
        <v>679</v>
      </c>
      <c r="YF135">
        <v>100</v>
      </c>
      <c r="YG135" t="s">
        <v>679</v>
      </c>
      <c r="YH135">
        <v>2458</v>
      </c>
      <c r="YI135" t="s">
        <v>679</v>
      </c>
      <c r="YJ135">
        <v>636</v>
      </c>
      <c r="YK135" t="s">
        <v>679</v>
      </c>
      <c r="YL135">
        <v>174</v>
      </c>
      <c r="YM135" t="s">
        <v>679</v>
      </c>
      <c r="YN135">
        <v>261</v>
      </c>
      <c r="YO135" t="s">
        <v>679</v>
      </c>
      <c r="YP135">
        <v>82</v>
      </c>
      <c r="YQ135" t="s">
        <v>679</v>
      </c>
      <c r="YR135">
        <v>0</v>
      </c>
      <c r="YT135">
        <v>244</v>
      </c>
      <c r="YU135" t="s">
        <v>679</v>
      </c>
      <c r="YV135">
        <v>131729</v>
      </c>
      <c r="YW135" t="s">
        <v>274</v>
      </c>
      <c r="YY135">
        <v>82054</v>
      </c>
      <c r="YZ135">
        <v>12353</v>
      </c>
      <c r="ZA135">
        <v>35638</v>
      </c>
      <c r="ZB135">
        <v>49675</v>
      </c>
      <c r="ZC135">
        <v>11199</v>
      </c>
      <c r="ZD135">
        <v>275</v>
      </c>
      <c r="ZE135">
        <v>41264</v>
      </c>
      <c r="ZF135">
        <v>40776</v>
      </c>
      <c r="ZG135">
        <v>4</v>
      </c>
      <c r="ZH135">
        <v>4</v>
      </c>
      <c r="ZI135">
        <v>11203</v>
      </c>
      <c r="ZJ135">
        <v>11203</v>
      </c>
      <c r="ZK135">
        <v>7928</v>
      </c>
      <c r="ZL135">
        <v>11605</v>
      </c>
      <c r="ZM135">
        <v>21277</v>
      </c>
      <c r="ZN135">
        <v>12754</v>
      </c>
      <c r="ZO135">
        <v>110420</v>
      </c>
      <c r="ZP135">
        <v>1001</v>
      </c>
      <c r="ZQ135">
        <v>10433</v>
      </c>
      <c r="ZR135">
        <v>644</v>
      </c>
      <c r="ZS135">
        <v>4316</v>
      </c>
      <c r="ZT135">
        <v>71</v>
      </c>
      <c r="ZU135">
        <v>3</v>
      </c>
      <c r="ZV135">
        <v>4</v>
      </c>
      <c r="ZW135">
        <v>7392</v>
      </c>
      <c r="ZX135">
        <v>402</v>
      </c>
      <c r="ZY135">
        <v>7822</v>
      </c>
      <c r="AAA135" s="26"/>
    </row>
    <row r="136" spans="1:703" x14ac:dyDescent="0.25">
      <c r="A136" t="s">
        <v>791</v>
      </c>
      <c r="B136">
        <v>0</v>
      </c>
      <c r="D136">
        <v>4</v>
      </c>
      <c r="E136" t="s">
        <v>679</v>
      </c>
      <c r="F136">
        <v>0</v>
      </c>
      <c r="H136">
        <v>0</v>
      </c>
      <c r="J136">
        <v>0</v>
      </c>
      <c r="L136">
        <v>0</v>
      </c>
      <c r="N136">
        <v>0</v>
      </c>
      <c r="P136">
        <v>0</v>
      </c>
      <c r="R136">
        <v>0</v>
      </c>
      <c r="T136">
        <v>0</v>
      </c>
      <c r="V136">
        <v>3</v>
      </c>
      <c r="W136" t="s">
        <v>679</v>
      </c>
      <c r="X136">
        <v>0</v>
      </c>
      <c r="Z136">
        <v>489</v>
      </c>
      <c r="AA136" t="s">
        <v>679</v>
      </c>
      <c r="AB136">
        <v>770</v>
      </c>
      <c r="AC136" t="s">
        <v>679</v>
      </c>
      <c r="AD136">
        <v>0</v>
      </c>
      <c r="AF136">
        <v>196</v>
      </c>
      <c r="AG136" t="s">
        <v>679</v>
      </c>
      <c r="AH136">
        <v>0</v>
      </c>
      <c r="AJ136">
        <v>17</v>
      </c>
      <c r="AK136" t="s">
        <v>679</v>
      </c>
      <c r="AL136">
        <v>5</v>
      </c>
      <c r="AM136" t="s">
        <v>679</v>
      </c>
      <c r="AN136">
        <v>10</v>
      </c>
      <c r="AO136" t="s">
        <v>679</v>
      </c>
      <c r="AP136">
        <v>0</v>
      </c>
      <c r="AR136">
        <v>5</v>
      </c>
      <c r="AS136" t="s">
        <v>679</v>
      </c>
      <c r="AT136">
        <v>0</v>
      </c>
      <c r="AV136">
        <v>0</v>
      </c>
      <c r="AX136">
        <v>0</v>
      </c>
      <c r="AZ136">
        <v>0</v>
      </c>
      <c r="BB136">
        <v>0</v>
      </c>
      <c r="BD136">
        <v>0</v>
      </c>
      <c r="BF136">
        <v>0</v>
      </c>
      <c r="BH136">
        <v>0</v>
      </c>
      <c r="BJ136">
        <v>4</v>
      </c>
      <c r="BK136" t="s">
        <v>679</v>
      </c>
      <c r="BL136">
        <v>0</v>
      </c>
      <c r="BN136">
        <v>16</v>
      </c>
      <c r="BO136" t="s">
        <v>679</v>
      </c>
      <c r="BP136">
        <v>0</v>
      </c>
      <c r="BR136">
        <v>92</v>
      </c>
      <c r="BS136" t="s">
        <v>679</v>
      </c>
      <c r="BT136">
        <v>289</v>
      </c>
      <c r="BU136" t="s">
        <v>679</v>
      </c>
      <c r="BV136">
        <v>3</v>
      </c>
      <c r="BW136" t="s">
        <v>679</v>
      </c>
      <c r="BX136">
        <v>0</v>
      </c>
      <c r="BZ136">
        <v>104</v>
      </c>
      <c r="CA136" t="s">
        <v>679</v>
      </c>
      <c r="CB136">
        <v>10</v>
      </c>
      <c r="CC136" t="s">
        <v>679</v>
      </c>
      <c r="CD136">
        <v>7</v>
      </c>
      <c r="CE136" t="s">
        <v>679</v>
      </c>
      <c r="CF136">
        <v>0</v>
      </c>
      <c r="CH136">
        <v>244</v>
      </c>
      <c r="CI136" t="s">
        <v>679</v>
      </c>
      <c r="CJ136">
        <v>0</v>
      </c>
      <c r="CL136">
        <v>0</v>
      </c>
      <c r="CN136">
        <v>60</v>
      </c>
      <c r="CO136" t="s">
        <v>679</v>
      </c>
      <c r="CP136">
        <v>33</v>
      </c>
      <c r="CQ136" t="s">
        <v>679</v>
      </c>
      <c r="CR136">
        <v>0</v>
      </c>
      <c r="CT136">
        <v>0</v>
      </c>
      <c r="CV136">
        <v>0</v>
      </c>
      <c r="CX136">
        <v>0</v>
      </c>
      <c r="CZ136">
        <v>0</v>
      </c>
      <c r="DB136">
        <v>0</v>
      </c>
      <c r="DD136">
        <v>0</v>
      </c>
      <c r="DF136">
        <v>0</v>
      </c>
      <c r="DH136">
        <v>0</v>
      </c>
      <c r="DJ136">
        <v>0</v>
      </c>
      <c r="DL136">
        <v>0</v>
      </c>
      <c r="DN136">
        <v>10</v>
      </c>
      <c r="DO136" t="s">
        <v>679</v>
      </c>
      <c r="DP136">
        <v>0</v>
      </c>
      <c r="DR136">
        <v>0</v>
      </c>
      <c r="DT136">
        <v>30</v>
      </c>
      <c r="DU136" t="s">
        <v>679</v>
      </c>
      <c r="DV136">
        <v>82</v>
      </c>
      <c r="DW136" t="s">
        <v>679</v>
      </c>
      <c r="DX136">
        <v>0</v>
      </c>
      <c r="DZ136">
        <v>165</v>
      </c>
      <c r="EA136" t="s">
        <v>679</v>
      </c>
      <c r="EB136">
        <v>38</v>
      </c>
      <c r="EC136" t="s">
        <v>679</v>
      </c>
      <c r="ED136">
        <v>1</v>
      </c>
      <c r="EE136" t="s">
        <v>679</v>
      </c>
      <c r="EF136">
        <v>14</v>
      </c>
      <c r="EG136" t="s">
        <v>679</v>
      </c>
      <c r="EH136">
        <v>0</v>
      </c>
      <c r="EJ136">
        <v>0</v>
      </c>
      <c r="EL136">
        <v>0</v>
      </c>
      <c r="EN136">
        <v>41</v>
      </c>
      <c r="EO136" t="s">
        <v>679</v>
      </c>
      <c r="EP136">
        <v>0</v>
      </c>
      <c r="ER136">
        <v>255</v>
      </c>
      <c r="ES136" t="s">
        <v>679</v>
      </c>
      <c r="ET136">
        <v>400</v>
      </c>
      <c r="EU136" t="s">
        <v>679</v>
      </c>
      <c r="EV136">
        <v>9</v>
      </c>
      <c r="EW136" t="s">
        <v>679</v>
      </c>
      <c r="EX136">
        <v>0</v>
      </c>
      <c r="EZ136">
        <v>0</v>
      </c>
      <c r="FB136">
        <v>2</v>
      </c>
      <c r="FC136" t="s">
        <v>679</v>
      </c>
      <c r="FD136">
        <v>70</v>
      </c>
      <c r="FE136" t="s">
        <v>679</v>
      </c>
      <c r="FF136">
        <v>0</v>
      </c>
      <c r="FH136">
        <v>1180</v>
      </c>
      <c r="FI136" t="s">
        <v>679</v>
      </c>
      <c r="FJ136">
        <v>0</v>
      </c>
      <c r="FL136">
        <v>6</v>
      </c>
      <c r="FM136" t="s">
        <v>679</v>
      </c>
      <c r="FN136">
        <v>0</v>
      </c>
      <c r="FP136">
        <v>28</v>
      </c>
      <c r="FQ136" t="s">
        <v>679</v>
      </c>
      <c r="FR136">
        <v>20</v>
      </c>
      <c r="FS136" t="s">
        <v>679</v>
      </c>
      <c r="FT136">
        <v>5</v>
      </c>
      <c r="FU136" t="s">
        <v>679</v>
      </c>
      <c r="FV136">
        <v>0</v>
      </c>
      <c r="FX136">
        <v>5</v>
      </c>
      <c r="FY136" t="s">
        <v>679</v>
      </c>
      <c r="FZ136">
        <v>55</v>
      </c>
      <c r="GA136" t="s">
        <v>679</v>
      </c>
      <c r="GB136">
        <v>23</v>
      </c>
      <c r="GC136" t="s">
        <v>679</v>
      </c>
      <c r="GD136">
        <v>7</v>
      </c>
      <c r="GE136" t="s">
        <v>679</v>
      </c>
      <c r="GF136">
        <v>120</v>
      </c>
      <c r="GG136" t="s">
        <v>679</v>
      </c>
      <c r="GH136">
        <v>9</v>
      </c>
      <c r="GI136" t="s">
        <v>679</v>
      </c>
      <c r="GJ136">
        <v>117</v>
      </c>
      <c r="GK136" t="s">
        <v>679</v>
      </c>
      <c r="GL136">
        <v>0</v>
      </c>
      <c r="GN136">
        <v>0</v>
      </c>
      <c r="GP136">
        <v>160</v>
      </c>
      <c r="GQ136" t="s">
        <v>679</v>
      </c>
      <c r="GR136">
        <v>0</v>
      </c>
      <c r="GT136">
        <v>6</v>
      </c>
      <c r="GU136" t="s">
        <v>679</v>
      </c>
      <c r="GV136">
        <v>0</v>
      </c>
      <c r="GX136">
        <v>109</v>
      </c>
      <c r="GY136" t="s">
        <v>679</v>
      </c>
      <c r="GZ136">
        <v>2</v>
      </c>
      <c r="HA136" t="s">
        <v>679</v>
      </c>
      <c r="HB136">
        <v>0</v>
      </c>
      <c r="HD136">
        <v>11</v>
      </c>
      <c r="HE136" t="s">
        <v>679</v>
      </c>
      <c r="HF136">
        <v>58</v>
      </c>
      <c r="HG136" t="s">
        <v>679</v>
      </c>
      <c r="HH136">
        <v>24</v>
      </c>
      <c r="HI136" t="s">
        <v>679</v>
      </c>
      <c r="HJ136">
        <v>233</v>
      </c>
      <c r="HK136" t="s">
        <v>679</v>
      </c>
      <c r="HL136">
        <v>995</v>
      </c>
      <c r="HM136" t="s">
        <v>679</v>
      </c>
      <c r="HN136">
        <v>152</v>
      </c>
      <c r="HO136" t="s">
        <v>679</v>
      </c>
      <c r="HP136">
        <v>0</v>
      </c>
      <c r="HR136">
        <v>22</v>
      </c>
      <c r="HS136" t="s">
        <v>679</v>
      </c>
      <c r="HT136">
        <v>0</v>
      </c>
      <c r="HV136">
        <v>50</v>
      </c>
      <c r="HW136" t="s">
        <v>679</v>
      </c>
      <c r="HX136">
        <v>12</v>
      </c>
      <c r="HY136" t="s">
        <v>679</v>
      </c>
      <c r="HZ136">
        <v>149</v>
      </c>
      <c r="IA136" t="s">
        <v>679</v>
      </c>
      <c r="IB136">
        <v>0</v>
      </c>
      <c r="ID136">
        <v>0</v>
      </c>
      <c r="IF136">
        <v>28</v>
      </c>
      <c r="IG136" t="s">
        <v>679</v>
      </c>
      <c r="IH136">
        <v>0</v>
      </c>
      <c r="IJ136">
        <v>0</v>
      </c>
      <c r="IL136">
        <v>240</v>
      </c>
      <c r="IM136" t="s">
        <v>679</v>
      </c>
      <c r="IN136">
        <v>2</v>
      </c>
      <c r="IO136" t="s">
        <v>679</v>
      </c>
      <c r="IP136">
        <v>1</v>
      </c>
      <c r="IQ136" t="s">
        <v>679</v>
      </c>
      <c r="IR136">
        <v>1</v>
      </c>
      <c r="IS136" t="s">
        <v>679</v>
      </c>
      <c r="IT136">
        <v>0</v>
      </c>
      <c r="IV136">
        <v>0</v>
      </c>
      <c r="IX136">
        <v>0</v>
      </c>
      <c r="IZ136">
        <v>66</v>
      </c>
      <c r="JA136" t="s">
        <v>679</v>
      </c>
      <c r="JB136">
        <v>26</v>
      </c>
      <c r="JC136" t="s">
        <v>679</v>
      </c>
      <c r="JD136">
        <v>15</v>
      </c>
      <c r="JE136" t="s">
        <v>679</v>
      </c>
      <c r="JF136">
        <v>0</v>
      </c>
      <c r="JH136">
        <v>7</v>
      </c>
      <c r="JI136" t="s">
        <v>679</v>
      </c>
      <c r="JJ136">
        <v>0</v>
      </c>
      <c r="JL136">
        <v>0</v>
      </c>
      <c r="JN136">
        <v>0</v>
      </c>
      <c r="JP136">
        <v>0</v>
      </c>
      <c r="JR136">
        <v>57</v>
      </c>
      <c r="JS136" t="s">
        <v>679</v>
      </c>
      <c r="JT136">
        <v>21</v>
      </c>
      <c r="JU136" t="s">
        <v>679</v>
      </c>
      <c r="JV136">
        <v>0</v>
      </c>
      <c r="JX136">
        <v>0</v>
      </c>
      <c r="JZ136">
        <v>0</v>
      </c>
      <c r="KB136">
        <v>13</v>
      </c>
      <c r="KC136" t="s">
        <v>679</v>
      </c>
      <c r="KD136">
        <v>0</v>
      </c>
      <c r="KF136">
        <v>0</v>
      </c>
      <c r="KH136">
        <v>133</v>
      </c>
      <c r="KI136" t="s">
        <v>679</v>
      </c>
      <c r="KJ136">
        <v>0</v>
      </c>
      <c r="KL136">
        <v>0</v>
      </c>
      <c r="KN136">
        <v>17</v>
      </c>
      <c r="KO136" t="s">
        <v>679</v>
      </c>
      <c r="KP136">
        <v>71</v>
      </c>
      <c r="KQ136" t="s">
        <v>679</v>
      </c>
      <c r="KR136">
        <v>0</v>
      </c>
      <c r="KT136">
        <v>8</v>
      </c>
      <c r="KU136" t="s">
        <v>679</v>
      </c>
      <c r="KV136">
        <v>31</v>
      </c>
      <c r="KW136" t="s">
        <v>679</v>
      </c>
      <c r="KX136">
        <v>0</v>
      </c>
      <c r="KZ136">
        <v>0</v>
      </c>
      <c r="LB136">
        <v>0</v>
      </c>
      <c r="LD136">
        <v>23</v>
      </c>
      <c r="LE136" t="s">
        <v>679</v>
      </c>
      <c r="LF136">
        <v>0</v>
      </c>
      <c r="LH136">
        <v>4</v>
      </c>
      <c r="LI136" t="s">
        <v>679</v>
      </c>
      <c r="LJ136">
        <v>0</v>
      </c>
      <c r="LL136">
        <v>0</v>
      </c>
      <c r="LN136">
        <v>0</v>
      </c>
      <c r="LP136">
        <v>0</v>
      </c>
      <c r="LR136">
        <v>0</v>
      </c>
      <c r="LT136">
        <v>0</v>
      </c>
      <c r="LV136">
        <v>0</v>
      </c>
      <c r="LX136">
        <v>22</v>
      </c>
      <c r="LY136" t="s">
        <v>679</v>
      </c>
      <c r="LZ136">
        <v>0</v>
      </c>
      <c r="MB136">
        <v>0</v>
      </c>
      <c r="MD136">
        <v>0</v>
      </c>
      <c r="MF136">
        <v>0</v>
      </c>
      <c r="MH136">
        <v>0</v>
      </c>
      <c r="MJ136">
        <v>0</v>
      </c>
      <c r="ML136">
        <v>15</v>
      </c>
      <c r="MM136" t="s">
        <v>679</v>
      </c>
      <c r="MN136">
        <v>0</v>
      </c>
      <c r="MP136">
        <v>4</v>
      </c>
      <c r="MQ136" t="s">
        <v>679</v>
      </c>
      <c r="MR136">
        <v>1</v>
      </c>
      <c r="MS136" t="s">
        <v>679</v>
      </c>
      <c r="MT136">
        <v>2</v>
      </c>
      <c r="MU136" t="s">
        <v>679</v>
      </c>
      <c r="MV136">
        <v>5</v>
      </c>
      <c r="MW136" t="s">
        <v>679</v>
      </c>
      <c r="MX136">
        <v>6</v>
      </c>
      <c r="MY136" t="s">
        <v>679</v>
      </c>
      <c r="MZ136">
        <v>81</v>
      </c>
      <c r="NA136" t="s">
        <v>679</v>
      </c>
      <c r="NB136">
        <v>7</v>
      </c>
      <c r="NC136" t="s">
        <v>679</v>
      </c>
      <c r="ND136">
        <v>0</v>
      </c>
      <c r="NF136">
        <v>3</v>
      </c>
      <c r="NG136" t="s">
        <v>679</v>
      </c>
      <c r="NH136">
        <v>3</v>
      </c>
      <c r="NI136" t="s">
        <v>679</v>
      </c>
      <c r="NJ136">
        <v>31</v>
      </c>
      <c r="NK136" t="s">
        <v>679</v>
      </c>
      <c r="NL136">
        <v>0</v>
      </c>
      <c r="NN136">
        <v>22</v>
      </c>
      <c r="NO136" t="s">
        <v>679</v>
      </c>
      <c r="NP136">
        <v>10</v>
      </c>
      <c r="NQ136" t="s">
        <v>679</v>
      </c>
      <c r="NR136">
        <v>60</v>
      </c>
      <c r="NS136" t="s">
        <v>679</v>
      </c>
      <c r="NT136">
        <v>14</v>
      </c>
      <c r="NU136" t="s">
        <v>679</v>
      </c>
      <c r="NV136">
        <v>100</v>
      </c>
      <c r="NW136" t="s">
        <v>679</v>
      </c>
      <c r="NX136">
        <v>30</v>
      </c>
      <c r="NY136" t="s">
        <v>679</v>
      </c>
      <c r="NZ136">
        <v>0</v>
      </c>
      <c r="OB136">
        <v>2</v>
      </c>
      <c r="OC136" t="s">
        <v>679</v>
      </c>
      <c r="OD136">
        <v>0</v>
      </c>
      <c r="OF136">
        <v>63</v>
      </c>
      <c r="OG136" t="s">
        <v>679</v>
      </c>
      <c r="OH136">
        <v>57</v>
      </c>
      <c r="OI136" t="s">
        <v>679</v>
      </c>
      <c r="OJ136">
        <v>0</v>
      </c>
      <c r="OL136">
        <v>0</v>
      </c>
      <c r="ON136">
        <v>0</v>
      </c>
      <c r="OP136">
        <v>9</v>
      </c>
      <c r="OQ136" t="s">
        <v>679</v>
      </c>
      <c r="OR136">
        <v>120</v>
      </c>
      <c r="OS136" t="s">
        <v>679</v>
      </c>
      <c r="OT136">
        <v>67</v>
      </c>
      <c r="OU136" t="s">
        <v>679</v>
      </c>
      <c r="OV136">
        <v>12</v>
      </c>
      <c r="OW136" t="s">
        <v>679</v>
      </c>
      <c r="OX136">
        <v>83</v>
      </c>
      <c r="OY136" t="s">
        <v>679</v>
      </c>
      <c r="OZ136">
        <v>25</v>
      </c>
      <c r="PA136" t="s">
        <v>679</v>
      </c>
      <c r="PB136">
        <v>2</v>
      </c>
      <c r="PC136" t="s">
        <v>679</v>
      </c>
      <c r="PD136">
        <v>736</v>
      </c>
      <c r="PE136" t="s">
        <v>679</v>
      </c>
      <c r="PF136">
        <v>267</v>
      </c>
      <c r="PG136" t="s">
        <v>679</v>
      </c>
      <c r="PH136">
        <v>0</v>
      </c>
      <c r="PJ136">
        <v>0</v>
      </c>
      <c r="PL136">
        <v>0</v>
      </c>
      <c r="PN136">
        <v>0</v>
      </c>
      <c r="PP136">
        <v>0</v>
      </c>
      <c r="PR136">
        <v>4</v>
      </c>
      <c r="PS136" t="s">
        <v>679</v>
      </c>
      <c r="PT136">
        <v>0</v>
      </c>
      <c r="PV136">
        <v>537</v>
      </c>
      <c r="PW136" t="s">
        <v>679</v>
      </c>
      <c r="PX136">
        <v>205</v>
      </c>
      <c r="PY136" t="s">
        <v>679</v>
      </c>
      <c r="PZ136">
        <v>38</v>
      </c>
      <c r="QA136" t="s">
        <v>679</v>
      </c>
      <c r="QB136">
        <v>99</v>
      </c>
      <c r="QC136" t="s">
        <v>679</v>
      </c>
      <c r="QD136">
        <v>27</v>
      </c>
      <c r="QE136" t="s">
        <v>679</v>
      </c>
      <c r="QF136">
        <v>114</v>
      </c>
      <c r="QG136" t="s">
        <v>679</v>
      </c>
      <c r="QH136">
        <v>21</v>
      </c>
      <c r="QI136" t="s">
        <v>679</v>
      </c>
      <c r="QJ136">
        <v>78</v>
      </c>
      <c r="QK136" t="s">
        <v>679</v>
      </c>
      <c r="QL136">
        <v>1814</v>
      </c>
      <c r="QM136" t="s">
        <v>679</v>
      </c>
      <c r="QN136">
        <v>549</v>
      </c>
      <c r="QO136" t="s">
        <v>679</v>
      </c>
      <c r="QP136">
        <v>240</v>
      </c>
      <c r="QQ136" t="s">
        <v>679</v>
      </c>
      <c r="QR136">
        <v>426</v>
      </c>
      <c r="QS136" t="s">
        <v>679</v>
      </c>
      <c r="QT136">
        <v>389</v>
      </c>
      <c r="QU136" t="s">
        <v>679</v>
      </c>
      <c r="QV136">
        <v>1</v>
      </c>
      <c r="QW136" t="s">
        <v>679</v>
      </c>
      <c r="QX136">
        <v>65</v>
      </c>
      <c r="QY136" t="s">
        <v>679</v>
      </c>
      <c r="QZ136">
        <v>416</v>
      </c>
      <c r="RA136" t="s">
        <v>679</v>
      </c>
      <c r="RB136">
        <v>68</v>
      </c>
      <c r="RC136" t="s">
        <v>679</v>
      </c>
      <c r="RD136">
        <v>112</v>
      </c>
      <c r="RE136" t="s">
        <v>679</v>
      </c>
      <c r="RF136">
        <v>38</v>
      </c>
      <c r="RG136" t="s">
        <v>679</v>
      </c>
      <c r="RH136">
        <v>69</v>
      </c>
      <c r="RI136" t="s">
        <v>679</v>
      </c>
      <c r="RJ136">
        <v>395</v>
      </c>
      <c r="RK136" t="s">
        <v>679</v>
      </c>
      <c r="RL136">
        <v>209</v>
      </c>
      <c r="RM136" t="s">
        <v>679</v>
      </c>
      <c r="RN136">
        <v>351</v>
      </c>
      <c r="RO136" t="s">
        <v>679</v>
      </c>
      <c r="RP136">
        <v>14</v>
      </c>
      <c r="RQ136" t="s">
        <v>679</v>
      </c>
      <c r="RR136">
        <v>0</v>
      </c>
      <c r="RT136">
        <v>3</v>
      </c>
      <c r="RU136" t="s">
        <v>679</v>
      </c>
      <c r="RV136">
        <v>2112</v>
      </c>
      <c r="RW136" t="s">
        <v>679</v>
      </c>
      <c r="RX136">
        <v>588</v>
      </c>
      <c r="RY136" t="s">
        <v>679</v>
      </c>
      <c r="RZ136">
        <v>548</v>
      </c>
      <c r="SA136" t="s">
        <v>679</v>
      </c>
      <c r="SB136">
        <v>507</v>
      </c>
      <c r="SC136" t="s">
        <v>679</v>
      </c>
      <c r="SD136">
        <v>271</v>
      </c>
      <c r="SE136" t="s">
        <v>679</v>
      </c>
      <c r="SF136">
        <v>138</v>
      </c>
      <c r="SG136" t="s">
        <v>679</v>
      </c>
      <c r="SH136">
        <v>700</v>
      </c>
      <c r="SI136" t="s">
        <v>679</v>
      </c>
      <c r="SJ136">
        <v>836</v>
      </c>
      <c r="SK136" t="s">
        <v>679</v>
      </c>
      <c r="SL136">
        <v>228</v>
      </c>
      <c r="SM136" t="s">
        <v>679</v>
      </c>
      <c r="SN136">
        <v>219</v>
      </c>
      <c r="SO136" t="s">
        <v>679</v>
      </c>
      <c r="SP136">
        <v>367</v>
      </c>
      <c r="SQ136" t="s">
        <v>679</v>
      </c>
      <c r="SR136">
        <v>1790</v>
      </c>
      <c r="SS136" t="s">
        <v>679</v>
      </c>
      <c r="ST136">
        <v>319</v>
      </c>
      <c r="SU136" t="s">
        <v>679</v>
      </c>
      <c r="SV136">
        <v>39</v>
      </c>
      <c r="SW136" t="s">
        <v>679</v>
      </c>
      <c r="SX136">
        <v>752</v>
      </c>
      <c r="SY136" t="s">
        <v>679</v>
      </c>
      <c r="SZ136">
        <v>142</v>
      </c>
      <c r="TA136" t="s">
        <v>679</v>
      </c>
      <c r="TB136">
        <v>952</v>
      </c>
      <c r="TC136" t="s">
        <v>679</v>
      </c>
      <c r="TD136">
        <v>138</v>
      </c>
      <c r="TE136" t="s">
        <v>679</v>
      </c>
      <c r="TF136">
        <v>2</v>
      </c>
      <c r="TG136" t="s">
        <v>679</v>
      </c>
      <c r="TH136">
        <v>549</v>
      </c>
      <c r="TI136" t="s">
        <v>679</v>
      </c>
      <c r="TJ136">
        <v>45</v>
      </c>
      <c r="TK136" t="s">
        <v>679</v>
      </c>
      <c r="TL136">
        <v>107</v>
      </c>
      <c r="TM136" t="s">
        <v>679</v>
      </c>
      <c r="TN136">
        <v>1345</v>
      </c>
      <c r="TO136" t="s">
        <v>679</v>
      </c>
      <c r="TP136">
        <v>1397</v>
      </c>
      <c r="TQ136" t="s">
        <v>679</v>
      </c>
      <c r="TR136">
        <v>56</v>
      </c>
      <c r="TS136" t="s">
        <v>679</v>
      </c>
      <c r="TT136">
        <v>518</v>
      </c>
      <c r="TU136" t="s">
        <v>679</v>
      </c>
      <c r="TV136">
        <v>0</v>
      </c>
      <c r="TX136">
        <v>0</v>
      </c>
      <c r="TZ136">
        <v>0</v>
      </c>
      <c r="UB136">
        <v>0</v>
      </c>
      <c r="UD136">
        <v>233</v>
      </c>
      <c r="UE136" t="s">
        <v>679</v>
      </c>
      <c r="UF136">
        <v>0</v>
      </c>
      <c r="UH136">
        <v>693</v>
      </c>
      <c r="UI136" t="s">
        <v>679</v>
      </c>
      <c r="UJ136">
        <v>498</v>
      </c>
      <c r="UK136" t="s">
        <v>679</v>
      </c>
      <c r="UL136">
        <v>599</v>
      </c>
      <c r="UM136" t="s">
        <v>679</v>
      </c>
      <c r="UN136">
        <v>1248</v>
      </c>
      <c r="UO136" t="s">
        <v>679</v>
      </c>
      <c r="UP136">
        <v>253</v>
      </c>
      <c r="UQ136" t="s">
        <v>679</v>
      </c>
      <c r="UR136">
        <v>264</v>
      </c>
      <c r="US136" t="s">
        <v>679</v>
      </c>
      <c r="UT136">
        <v>7</v>
      </c>
      <c r="UU136" t="s">
        <v>679</v>
      </c>
      <c r="UV136">
        <v>138</v>
      </c>
      <c r="UW136" t="s">
        <v>679</v>
      </c>
      <c r="UX136">
        <v>163</v>
      </c>
      <c r="UY136" t="s">
        <v>679</v>
      </c>
      <c r="UZ136">
        <v>227</v>
      </c>
      <c r="VA136" t="s">
        <v>679</v>
      </c>
      <c r="VB136">
        <v>114</v>
      </c>
      <c r="VC136" t="s">
        <v>679</v>
      </c>
      <c r="VD136">
        <v>1843</v>
      </c>
      <c r="VE136" t="s">
        <v>679</v>
      </c>
      <c r="VF136">
        <v>52</v>
      </c>
      <c r="VG136" t="s">
        <v>679</v>
      </c>
      <c r="VH136">
        <v>29</v>
      </c>
      <c r="VI136" t="s">
        <v>679</v>
      </c>
      <c r="VJ136">
        <v>442</v>
      </c>
      <c r="VK136" t="s">
        <v>679</v>
      </c>
      <c r="VL136">
        <v>22</v>
      </c>
      <c r="VM136" t="s">
        <v>679</v>
      </c>
      <c r="VN136">
        <v>0</v>
      </c>
      <c r="VP136">
        <v>156</v>
      </c>
      <c r="VQ136" t="s">
        <v>679</v>
      </c>
      <c r="VR136">
        <v>0</v>
      </c>
      <c r="VT136">
        <v>73</v>
      </c>
      <c r="VU136" t="s">
        <v>679</v>
      </c>
      <c r="VV136">
        <v>38</v>
      </c>
      <c r="VW136" t="s">
        <v>679</v>
      </c>
      <c r="VX136">
        <v>4</v>
      </c>
      <c r="VY136" t="s">
        <v>679</v>
      </c>
      <c r="VZ136">
        <v>1295</v>
      </c>
      <c r="WA136" t="s">
        <v>679</v>
      </c>
      <c r="WB136">
        <v>328</v>
      </c>
      <c r="WC136" t="s">
        <v>679</v>
      </c>
      <c r="WD136">
        <v>942</v>
      </c>
      <c r="WE136" t="s">
        <v>679</v>
      </c>
      <c r="WF136">
        <v>0</v>
      </c>
      <c r="WH136">
        <v>954</v>
      </c>
      <c r="WI136" t="s">
        <v>679</v>
      </c>
      <c r="WJ136">
        <v>320</v>
      </c>
      <c r="WK136" t="s">
        <v>679</v>
      </c>
      <c r="WL136">
        <v>13</v>
      </c>
      <c r="WM136" t="s">
        <v>679</v>
      </c>
      <c r="WN136">
        <v>282</v>
      </c>
      <c r="WO136" t="s">
        <v>679</v>
      </c>
      <c r="WP136">
        <v>305</v>
      </c>
      <c r="WQ136" t="s">
        <v>679</v>
      </c>
      <c r="WR136">
        <v>30</v>
      </c>
      <c r="WS136" t="s">
        <v>679</v>
      </c>
      <c r="WT136">
        <v>455</v>
      </c>
      <c r="WU136" t="s">
        <v>679</v>
      </c>
      <c r="WV136">
        <v>227</v>
      </c>
      <c r="WW136" t="s">
        <v>679</v>
      </c>
      <c r="WX136">
        <v>3425</v>
      </c>
      <c r="WY136" t="s">
        <v>679</v>
      </c>
      <c r="WZ136">
        <v>4968</v>
      </c>
      <c r="XA136" t="s">
        <v>679</v>
      </c>
      <c r="XB136">
        <v>13</v>
      </c>
      <c r="XC136" t="s">
        <v>679</v>
      </c>
      <c r="XD136">
        <v>21</v>
      </c>
      <c r="XE136" t="s">
        <v>679</v>
      </c>
      <c r="XF136">
        <v>4138</v>
      </c>
      <c r="XG136" t="s">
        <v>679</v>
      </c>
      <c r="XH136">
        <v>128</v>
      </c>
      <c r="XI136" t="s">
        <v>679</v>
      </c>
      <c r="XJ136">
        <v>190</v>
      </c>
      <c r="XK136" t="s">
        <v>679</v>
      </c>
      <c r="XL136">
        <v>151</v>
      </c>
      <c r="XM136" t="s">
        <v>679</v>
      </c>
      <c r="XN136">
        <v>0</v>
      </c>
      <c r="XP136">
        <v>11</v>
      </c>
      <c r="XQ136" t="s">
        <v>679</v>
      </c>
      <c r="XR136">
        <v>3182</v>
      </c>
      <c r="XS136" t="s">
        <v>679</v>
      </c>
      <c r="XT136">
        <v>94</v>
      </c>
      <c r="XU136" t="s">
        <v>679</v>
      </c>
      <c r="XV136">
        <v>156</v>
      </c>
      <c r="XW136" t="s">
        <v>679</v>
      </c>
      <c r="XX136">
        <v>19</v>
      </c>
      <c r="XY136" t="s">
        <v>679</v>
      </c>
      <c r="XZ136">
        <v>43</v>
      </c>
      <c r="YA136" t="s">
        <v>679</v>
      </c>
      <c r="YB136">
        <v>2</v>
      </c>
      <c r="YC136" t="s">
        <v>679</v>
      </c>
      <c r="YD136">
        <v>33</v>
      </c>
      <c r="YE136" t="s">
        <v>679</v>
      </c>
      <c r="YF136">
        <v>269</v>
      </c>
      <c r="YG136" t="s">
        <v>679</v>
      </c>
      <c r="YH136">
        <v>1408</v>
      </c>
      <c r="YI136" t="s">
        <v>679</v>
      </c>
      <c r="YJ136">
        <v>144</v>
      </c>
      <c r="YK136" t="s">
        <v>679</v>
      </c>
      <c r="YL136">
        <v>72</v>
      </c>
      <c r="YM136" t="s">
        <v>679</v>
      </c>
      <c r="YN136">
        <v>318</v>
      </c>
      <c r="YO136" t="s">
        <v>679</v>
      </c>
      <c r="YP136">
        <v>112</v>
      </c>
      <c r="YQ136" t="s">
        <v>679</v>
      </c>
      <c r="YR136">
        <v>0</v>
      </c>
      <c r="YT136">
        <v>0</v>
      </c>
      <c r="YV136">
        <v>61750</v>
      </c>
      <c r="YW136" t="s">
        <v>274</v>
      </c>
      <c r="YY136">
        <v>42197</v>
      </c>
      <c r="YZ136">
        <v>5492</v>
      </c>
      <c r="ZA136">
        <v>17166</v>
      </c>
      <c r="ZB136">
        <v>19553</v>
      </c>
      <c r="ZC136">
        <v>9323</v>
      </c>
      <c r="ZD136">
        <v>1024</v>
      </c>
      <c r="ZE136">
        <v>19745</v>
      </c>
      <c r="ZF136">
        <v>22422</v>
      </c>
      <c r="ZG136">
        <v>4</v>
      </c>
      <c r="ZH136">
        <v>0</v>
      </c>
      <c r="ZI136">
        <v>9327</v>
      </c>
      <c r="ZJ136">
        <v>9323</v>
      </c>
      <c r="ZK136">
        <v>3418</v>
      </c>
      <c r="ZL136">
        <v>9560</v>
      </c>
      <c r="ZM136">
        <v>14645</v>
      </c>
      <c r="ZN136">
        <v>5339</v>
      </c>
      <c r="ZO136">
        <v>47550</v>
      </c>
      <c r="ZP136">
        <v>819</v>
      </c>
      <c r="ZQ136">
        <v>4056</v>
      </c>
      <c r="ZR136">
        <v>1063</v>
      </c>
      <c r="ZS136">
        <v>2580</v>
      </c>
      <c r="ZT136">
        <v>26</v>
      </c>
      <c r="ZU136">
        <v>0</v>
      </c>
      <c r="ZV136">
        <v>2</v>
      </c>
      <c r="ZW136">
        <v>4326</v>
      </c>
      <c r="ZX136">
        <v>233</v>
      </c>
      <c r="ZY136">
        <v>4242</v>
      </c>
      <c r="AAA136" s="26"/>
    </row>
    <row r="137" spans="1:703" x14ac:dyDescent="0.25">
      <c r="A137" t="s">
        <v>792</v>
      </c>
      <c r="B137">
        <v>0</v>
      </c>
      <c r="D137">
        <v>0</v>
      </c>
      <c r="F137">
        <v>0</v>
      </c>
      <c r="H137">
        <v>0</v>
      </c>
      <c r="J137">
        <v>0</v>
      </c>
      <c r="L137">
        <v>0</v>
      </c>
      <c r="N137">
        <v>18</v>
      </c>
      <c r="O137" t="s">
        <v>679</v>
      </c>
      <c r="P137">
        <v>0</v>
      </c>
      <c r="R137">
        <v>0</v>
      </c>
      <c r="T137">
        <v>23</v>
      </c>
      <c r="U137" t="s">
        <v>679</v>
      </c>
      <c r="V137">
        <v>93</v>
      </c>
      <c r="W137" t="s">
        <v>679</v>
      </c>
      <c r="X137">
        <v>0</v>
      </c>
      <c r="Z137">
        <v>923</v>
      </c>
      <c r="AA137" t="s">
        <v>679</v>
      </c>
      <c r="AB137">
        <v>528</v>
      </c>
      <c r="AC137" t="s">
        <v>679</v>
      </c>
      <c r="AD137">
        <v>0</v>
      </c>
      <c r="AF137">
        <v>89</v>
      </c>
      <c r="AG137" t="s">
        <v>679</v>
      </c>
      <c r="AH137">
        <v>0</v>
      </c>
      <c r="AJ137">
        <v>24</v>
      </c>
      <c r="AK137" t="s">
        <v>679</v>
      </c>
      <c r="AL137">
        <v>45</v>
      </c>
      <c r="AM137" t="s">
        <v>679</v>
      </c>
      <c r="AN137">
        <v>6</v>
      </c>
      <c r="AO137" t="s">
        <v>679</v>
      </c>
      <c r="AP137">
        <v>14</v>
      </c>
      <c r="AQ137" t="s">
        <v>679</v>
      </c>
      <c r="AR137">
        <v>394</v>
      </c>
      <c r="AS137" t="s">
        <v>679</v>
      </c>
      <c r="AT137">
        <v>3</v>
      </c>
      <c r="AU137" t="s">
        <v>679</v>
      </c>
      <c r="AV137">
        <v>8</v>
      </c>
      <c r="AW137" t="s">
        <v>679</v>
      </c>
      <c r="AX137">
        <v>0</v>
      </c>
      <c r="AZ137">
        <v>0</v>
      </c>
      <c r="BB137">
        <v>0</v>
      </c>
      <c r="BD137">
        <v>0</v>
      </c>
      <c r="BF137">
        <v>0</v>
      </c>
      <c r="BH137">
        <v>25</v>
      </c>
      <c r="BI137" t="s">
        <v>679</v>
      </c>
      <c r="BJ137">
        <v>35</v>
      </c>
      <c r="BK137" t="s">
        <v>679</v>
      </c>
      <c r="BL137">
        <v>0</v>
      </c>
      <c r="BN137">
        <v>53</v>
      </c>
      <c r="BO137" t="s">
        <v>679</v>
      </c>
      <c r="BP137">
        <v>0</v>
      </c>
      <c r="BR137">
        <v>125</v>
      </c>
      <c r="BS137" t="s">
        <v>679</v>
      </c>
      <c r="BT137">
        <v>0</v>
      </c>
      <c r="BV137">
        <v>41</v>
      </c>
      <c r="BW137" t="s">
        <v>679</v>
      </c>
      <c r="BX137">
        <v>0</v>
      </c>
      <c r="BZ137">
        <v>0</v>
      </c>
      <c r="CB137">
        <v>290</v>
      </c>
      <c r="CC137" t="s">
        <v>679</v>
      </c>
      <c r="CD137">
        <v>0</v>
      </c>
      <c r="CF137">
        <v>0</v>
      </c>
      <c r="CH137">
        <v>76</v>
      </c>
      <c r="CI137" t="s">
        <v>679</v>
      </c>
      <c r="CJ137">
        <v>0</v>
      </c>
      <c r="CL137">
        <v>78</v>
      </c>
      <c r="CM137" t="s">
        <v>679</v>
      </c>
      <c r="CN137">
        <v>758</v>
      </c>
      <c r="CO137" t="s">
        <v>679</v>
      </c>
      <c r="CP137">
        <v>313</v>
      </c>
      <c r="CQ137" t="s">
        <v>679</v>
      </c>
      <c r="CR137">
        <v>36</v>
      </c>
      <c r="CS137" t="s">
        <v>679</v>
      </c>
      <c r="CT137">
        <v>0</v>
      </c>
      <c r="CV137">
        <v>166</v>
      </c>
      <c r="CW137" t="s">
        <v>679</v>
      </c>
      <c r="CX137">
        <v>0</v>
      </c>
      <c r="CZ137">
        <v>61</v>
      </c>
      <c r="DA137" t="s">
        <v>679</v>
      </c>
      <c r="DB137">
        <v>0</v>
      </c>
      <c r="DD137">
        <v>0</v>
      </c>
      <c r="DF137">
        <v>43</v>
      </c>
      <c r="DG137" t="s">
        <v>679</v>
      </c>
      <c r="DH137">
        <v>0</v>
      </c>
      <c r="DJ137">
        <v>0</v>
      </c>
      <c r="DL137">
        <v>0</v>
      </c>
      <c r="DN137">
        <v>52</v>
      </c>
      <c r="DO137" t="s">
        <v>679</v>
      </c>
      <c r="DP137">
        <v>0</v>
      </c>
      <c r="DR137">
        <v>0</v>
      </c>
      <c r="DT137">
        <v>7</v>
      </c>
      <c r="DU137" t="s">
        <v>679</v>
      </c>
      <c r="DV137">
        <v>0</v>
      </c>
      <c r="DX137">
        <v>0</v>
      </c>
      <c r="DZ137">
        <v>74</v>
      </c>
      <c r="EA137" t="s">
        <v>679</v>
      </c>
      <c r="EB137">
        <v>118</v>
      </c>
      <c r="EC137" t="s">
        <v>679</v>
      </c>
      <c r="ED137">
        <v>2</v>
      </c>
      <c r="EE137" t="s">
        <v>679</v>
      </c>
      <c r="EF137">
        <v>0</v>
      </c>
      <c r="EH137">
        <v>0</v>
      </c>
      <c r="EJ137">
        <v>220</v>
      </c>
      <c r="EK137" t="s">
        <v>679</v>
      </c>
      <c r="EL137">
        <v>3</v>
      </c>
      <c r="EM137" t="s">
        <v>679</v>
      </c>
      <c r="EN137">
        <v>0</v>
      </c>
      <c r="EP137">
        <v>0</v>
      </c>
      <c r="ER137">
        <v>579</v>
      </c>
      <c r="ES137" t="s">
        <v>679</v>
      </c>
      <c r="ET137">
        <v>228</v>
      </c>
      <c r="EU137" t="s">
        <v>679</v>
      </c>
      <c r="EV137">
        <v>16</v>
      </c>
      <c r="EW137" t="s">
        <v>679</v>
      </c>
      <c r="EX137">
        <v>0</v>
      </c>
      <c r="EZ137">
        <v>0</v>
      </c>
      <c r="FB137">
        <v>9</v>
      </c>
      <c r="FC137" t="s">
        <v>679</v>
      </c>
      <c r="FD137">
        <v>49</v>
      </c>
      <c r="FE137" t="s">
        <v>679</v>
      </c>
      <c r="FF137">
        <v>0</v>
      </c>
      <c r="FH137">
        <v>39</v>
      </c>
      <c r="FI137" t="s">
        <v>679</v>
      </c>
      <c r="FJ137">
        <v>0</v>
      </c>
      <c r="FL137">
        <v>20</v>
      </c>
      <c r="FM137" t="s">
        <v>679</v>
      </c>
      <c r="FN137">
        <v>0</v>
      </c>
      <c r="FP137">
        <v>30</v>
      </c>
      <c r="FQ137" t="s">
        <v>679</v>
      </c>
      <c r="FR137">
        <v>183</v>
      </c>
      <c r="FS137" t="s">
        <v>679</v>
      </c>
      <c r="FT137">
        <v>0</v>
      </c>
      <c r="FV137">
        <v>0</v>
      </c>
      <c r="FX137">
        <v>0</v>
      </c>
      <c r="FZ137">
        <v>45</v>
      </c>
      <c r="GA137" t="s">
        <v>679</v>
      </c>
      <c r="GB137">
        <v>8</v>
      </c>
      <c r="GC137" t="s">
        <v>679</v>
      </c>
      <c r="GD137">
        <v>5</v>
      </c>
      <c r="GE137" t="s">
        <v>679</v>
      </c>
      <c r="GF137">
        <v>53</v>
      </c>
      <c r="GG137" t="s">
        <v>679</v>
      </c>
      <c r="GH137">
        <v>12</v>
      </c>
      <c r="GI137" t="s">
        <v>679</v>
      </c>
      <c r="GJ137">
        <v>150</v>
      </c>
      <c r="GK137" t="s">
        <v>679</v>
      </c>
      <c r="GL137">
        <v>0</v>
      </c>
      <c r="GN137">
        <v>0</v>
      </c>
      <c r="GP137">
        <v>2416</v>
      </c>
      <c r="GQ137" t="s">
        <v>679</v>
      </c>
      <c r="GR137">
        <v>0</v>
      </c>
      <c r="GT137">
        <v>0</v>
      </c>
      <c r="GV137">
        <v>11</v>
      </c>
      <c r="GW137" t="s">
        <v>679</v>
      </c>
      <c r="GX137">
        <v>23</v>
      </c>
      <c r="GY137" t="s">
        <v>679</v>
      </c>
      <c r="GZ137">
        <v>74</v>
      </c>
      <c r="HA137" t="s">
        <v>679</v>
      </c>
      <c r="HB137">
        <v>13</v>
      </c>
      <c r="HC137" t="s">
        <v>679</v>
      </c>
      <c r="HD137">
        <v>415</v>
      </c>
      <c r="HE137" t="s">
        <v>679</v>
      </c>
      <c r="HF137">
        <v>6</v>
      </c>
      <c r="HG137" t="s">
        <v>679</v>
      </c>
      <c r="HH137">
        <v>0</v>
      </c>
      <c r="HJ137">
        <v>18</v>
      </c>
      <c r="HK137" t="s">
        <v>679</v>
      </c>
      <c r="HL137">
        <v>5</v>
      </c>
      <c r="HM137" t="s">
        <v>679</v>
      </c>
      <c r="HN137">
        <v>24</v>
      </c>
      <c r="HO137" t="s">
        <v>679</v>
      </c>
      <c r="HP137">
        <v>0</v>
      </c>
      <c r="HR137">
        <v>0</v>
      </c>
      <c r="HT137">
        <v>75</v>
      </c>
      <c r="HU137" t="s">
        <v>679</v>
      </c>
      <c r="HV137">
        <v>6</v>
      </c>
      <c r="HW137" t="s">
        <v>679</v>
      </c>
      <c r="HX137">
        <v>0</v>
      </c>
      <c r="HZ137">
        <v>28</v>
      </c>
      <c r="IA137" t="s">
        <v>679</v>
      </c>
      <c r="IB137">
        <v>0</v>
      </c>
      <c r="ID137">
        <v>1</v>
      </c>
      <c r="IE137" t="s">
        <v>679</v>
      </c>
      <c r="IF137">
        <v>0</v>
      </c>
      <c r="IH137">
        <v>0</v>
      </c>
      <c r="IJ137">
        <v>0</v>
      </c>
      <c r="IL137">
        <v>50</v>
      </c>
      <c r="IM137" t="s">
        <v>679</v>
      </c>
      <c r="IN137">
        <v>10</v>
      </c>
      <c r="IO137" t="s">
        <v>679</v>
      </c>
      <c r="IP137">
        <v>0</v>
      </c>
      <c r="IR137">
        <v>0</v>
      </c>
      <c r="IT137">
        <v>0</v>
      </c>
      <c r="IV137">
        <v>0</v>
      </c>
      <c r="IX137">
        <v>0</v>
      </c>
      <c r="IZ137">
        <v>31</v>
      </c>
      <c r="JA137" t="s">
        <v>679</v>
      </c>
      <c r="JB137">
        <v>21</v>
      </c>
      <c r="JC137" t="s">
        <v>679</v>
      </c>
      <c r="JD137">
        <v>1</v>
      </c>
      <c r="JE137" t="s">
        <v>679</v>
      </c>
      <c r="JF137">
        <v>0</v>
      </c>
      <c r="JH137">
        <v>0</v>
      </c>
      <c r="JJ137">
        <v>14</v>
      </c>
      <c r="JK137" t="s">
        <v>679</v>
      </c>
      <c r="JL137">
        <v>0</v>
      </c>
      <c r="JN137">
        <v>0</v>
      </c>
      <c r="JP137">
        <v>30</v>
      </c>
      <c r="JQ137" t="s">
        <v>679</v>
      </c>
      <c r="JR137">
        <v>971</v>
      </c>
      <c r="JS137" t="s">
        <v>679</v>
      </c>
      <c r="JT137">
        <v>0</v>
      </c>
      <c r="JV137">
        <v>355</v>
      </c>
      <c r="JW137" t="s">
        <v>679</v>
      </c>
      <c r="JX137">
        <v>326</v>
      </c>
      <c r="JY137" t="s">
        <v>679</v>
      </c>
      <c r="JZ137">
        <v>818</v>
      </c>
      <c r="KA137" t="s">
        <v>679</v>
      </c>
      <c r="KB137">
        <v>10</v>
      </c>
      <c r="KC137" t="s">
        <v>679</v>
      </c>
      <c r="KD137">
        <v>291</v>
      </c>
      <c r="KE137" t="s">
        <v>679</v>
      </c>
      <c r="KF137">
        <v>0</v>
      </c>
      <c r="KH137">
        <v>171</v>
      </c>
      <c r="KI137" t="s">
        <v>679</v>
      </c>
      <c r="KJ137">
        <v>6</v>
      </c>
      <c r="KK137" t="s">
        <v>679</v>
      </c>
      <c r="KL137">
        <v>2987</v>
      </c>
      <c r="KM137" t="s">
        <v>679</v>
      </c>
      <c r="KN137">
        <v>0</v>
      </c>
      <c r="KP137">
        <v>386</v>
      </c>
      <c r="KQ137" t="s">
        <v>679</v>
      </c>
      <c r="KR137">
        <v>0</v>
      </c>
      <c r="KT137">
        <v>0</v>
      </c>
      <c r="KV137">
        <v>12</v>
      </c>
      <c r="KW137" t="s">
        <v>679</v>
      </c>
      <c r="KX137">
        <v>0</v>
      </c>
      <c r="KZ137">
        <v>0</v>
      </c>
      <c r="LB137">
        <v>611</v>
      </c>
      <c r="LC137" t="s">
        <v>679</v>
      </c>
      <c r="LD137">
        <v>458</v>
      </c>
      <c r="LE137" t="s">
        <v>679</v>
      </c>
      <c r="LF137">
        <v>155</v>
      </c>
      <c r="LG137" t="s">
        <v>679</v>
      </c>
      <c r="LH137">
        <v>0</v>
      </c>
      <c r="LJ137">
        <v>0</v>
      </c>
      <c r="LL137">
        <v>22</v>
      </c>
      <c r="LM137" t="s">
        <v>679</v>
      </c>
      <c r="LN137">
        <v>0</v>
      </c>
      <c r="LP137">
        <v>0</v>
      </c>
      <c r="LR137">
        <v>0</v>
      </c>
      <c r="LT137">
        <v>102</v>
      </c>
      <c r="LU137" t="s">
        <v>679</v>
      </c>
      <c r="LV137">
        <v>0</v>
      </c>
      <c r="LX137">
        <v>0</v>
      </c>
      <c r="LZ137">
        <v>0</v>
      </c>
      <c r="MB137">
        <v>0</v>
      </c>
      <c r="MD137">
        <v>0</v>
      </c>
      <c r="MF137">
        <v>9</v>
      </c>
      <c r="MG137" t="s">
        <v>679</v>
      </c>
      <c r="MH137">
        <v>20</v>
      </c>
      <c r="MI137" t="s">
        <v>679</v>
      </c>
      <c r="MJ137">
        <v>0</v>
      </c>
      <c r="ML137">
        <v>16</v>
      </c>
      <c r="MM137" t="s">
        <v>679</v>
      </c>
      <c r="MN137">
        <v>0</v>
      </c>
      <c r="MP137">
        <v>0</v>
      </c>
      <c r="MR137">
        <v>6</v>
      </c>
      <c r="MS137" t="s">
        <v>679</v>
      </c>
      <c r="MT137">
        <v>47</v>
      </c>
      <c r="MU137" t="s">
        <v>679</v>
      </c>
      <c r="MV137">
        <v>209</v>
      </c>
      <c r="MW137" t="s">
        <v>679</v>
      </c>
      <c r="MX137">
        <v>139</v>
      </c>
      <c r="MY137" t="s">
        <v>679</v>
      </c>
      <c r="MZ137">
        <v>56</v>
      </c>
      <c r="NA137" t="s">
        <v>679</v>
      </c>
      <c r="NB137">
        <v>525</v>
      </c>
      <c r="NC137" t="s">
        <v>679</v>
      </c>
      <c r="ND137">
        <v>9</v>
      </c>
      <c r="NE137" t="s">
        <v>679</v>
      </c>
      <c r="NF137">
        <v>0</v>
      </c>
      <c r="NH137">
        <v>50</v>
      </c>
      <c r="NI137" t="s">
        <v>679</v>
      </c>
      <c r="NJ137">
        <v>157</v>
      </c>
      <c r="NK137" t="s">
        <v>679</v>
      </c>
      <c r="NL137">
        <v>12</v>
      </c>
      <c r="NM137" t="s">
        <v>679</v>
      </c>
      <c r="NN137">
        <v>13</v>
      </c>
      <c r="NO137" t="s">
        <v>679</v>
      </c>
      <c r="NP137">
        <v>0</v>
      </c>
      <c r="NR137">
        <v>27</v>
      </c>
      <c r="NS137" t="s">
        <v>679</v>
      </c>
      <c r="NT137">
        <v>132</v>
      </c>
      <c r="NU137" t="s">
        <v>679</v>
      </c>
      <c r="NV137">
        <v>259</v>
      </c>
      <c r="NW137" t="s">
        <v>679</v>
      </c>
      <c r="NX137">
        <v>64</v>
      </c>
      <c r="NY137" t="s">
        <v>679</v>
      </c>
      <c r="NZ137">
        <v>41</v>
      </c>
      <c r="OA137" t="s">
        <v>679</v>
      </c>
      <c r="OB137">
        <v>17</v>
      </c>
      <c r="OC137" t="s">
        <v>679</v>
      </c>
      <c r="OD137">
        <v>6</v>
      </c>
      <c r="OE137" t="s">
        <v>679</v>
      </c>
      <c r="OF137">
        <v>327</v>
      </c>
      <c r="OG137" t="s">
        <v>679</v>
      </c>
      <c r="OH137">
        <v>100</v>
      </c>
      <c r="OI137" t="s">
        <v>679</v>
      </c>
      <c r="OJ137">
        <v>11</v>
      </c>
      <c r="OK137" t="s">
        <v>679</v>
      </c>
      <c r="OL137">
        <v>0</v>
      </c>
      <c r="ON137">
        <v>6</v>
      </c>
      <c r="OO137" t="s">
        <v>679</v>
      </c>
      <c r="OP137">
        <v>43</v>
      </c>
      <c r="OQ137" t="s">
        <v>679</v>
      </c>
      <c r="OR137">
        <v>9</v>
      </c>
      <c r="OS137" t="s">
        <v>679</v>
      </c>
      <c r="OT137">
        <v>212</v>
      </c>
      <c r="OU137" t="s">
        <v>679</v>
      </c>
      <c r="OV137">
        <v>0</v>
      </c>
      <c r="OX137">
        <v>34</v>
      </c>
      <c r="OY137" t="s">
        <v>679</v>
      </c>
      <c r="OZ137">
        <v>252</v>
      </c>
      <c r="PA137" t="s">
        <v>679</v>
      </c>
      <c r="PB137">
        <v>41</v>
      </c>
      <c r="PC137" t="s">
        <v>679</v>
      </c>
      <c r="PD137">
        <v>498</v>
      </c>
      <c r="PE137" t="s">
        <v>679</v>
      </c>
      <c r="PF137">
        <v>0</v>
      </c>
      <c r="PH137">
        <v>0</v>
      </c>
      <c r="PJ137">
        <v>0</v>
      </c>
      <c r="PL137">
        <v>0</v>
      </c>
      <c r="PN137">
        <v>5</v>
      </c>
      <c r="PO137" t="s">
        <v>679</v>
      </c>
      <c r="PP137">
        <v>0</v>
      </c>
      <c r="PR137">
        <v>0</v>
      </c>
      <c r="PT137">
        <v>191</v>
      </c>
      <c r="PU137" t="s">
        <v>679</v>
      </c>
      <c r="PV137">
        <v>62</v>
      </c>
      <c r="PW137" t="s">
        <v>679</v>
      </c>
      <c r="PX137">
        <v>0</v>
      </c>
      <c r="PZ137">
        <v>0</v>
      </c>
      <c r="QB137">
        <v>0</v>
      </c>
      <c r="QD137">
        <v>0</v>
      </c>
      <c r="QF137">
        <v>3</v>
      </c>
      <c r="QG137" t="s">
        <v>679</v>
      </c>
      <c r="QH137">
        <v>12</v>
      </c>
      <c r="QI137" t="s">
        <v>679</v>
      </c>
      <c r="QJ137">
        <v>103</v>
      </c>
      <c r="QK137" t="s">
        <v>679</v>
      </c>
      <c r="QL137">
        <v>1187</v>
      </c>
      <c r="QM137" t="s">
        <v>679</v>
      </c>
      <c r="QN137">
        <v>272</v>
      </c>
      <c r="QO137" t="s">
        <v>679</v>
      </c>
      <c r="QP137">
        <v>186</v>
      </c>
      <c r="QQ137" t="s">
        <v>679</v>
      </c>
      <c r="QR137">
        <v>411</v>
      </c>
      <c r="QS137" t="s">
        <v>679</v>
      </c>
      <c r="QT137">
        <v>433</v>
      </c>
      <c r="QU137" t="s">
        <v>679</v>
      </c>
      <c r="QV137">
        <v>162</v>
      </c>
      <c r="QW137" t="s">
        <v>679</v>
      </c>
      <c r="QX137">
        <v>626</v>
      </c>
      <c r="QY137" t="s">
        <v>679</v>
      </c>
      <c r="QZ137">
        <v>382</v>
      </c>
      <c r="RA137" t="s">
        <v>679</v>
      </c>
      <c r="RB137">
        <v>75</v>
      </c>
      <c r="RC137" t="s">
        <v>679</v>
      </c>
      <c r="RD137">
        <v>245</v>
      </c>
      <c r="RE137" t="s">
        <v>679</v>
      </c>
      <c r="RF137">
        <v>191</v>
      </c>
      <c r="RG137" t="s">
        <v>679</v>
      </c>
      <c r="RH137">
        <v>182</v>
      </c>
      <c r="RI137" t="s">
        <v>679</v>
      </c>
      <c r="RJ137">
        <v>1016</v>
      </c>
      <c r="RK137" t="s">
        <v>679</v>
      </c>
      <c r="RL137">
        <v>36</v>
      </c>
      <c r="RM137" t="s">
        <v>679</v>
      </c>
      <c r="RN137">
        <v>507</v>
      </c>
      <c r="RO137" t="s">
        <v>679</v>
      </c>
      <c r="RP137">
        <v>217</v>
      </c>
      <c r="RQ137" t="s">
        <v>679</v>
      </c>
      <c r="RR137">
        <v>53</v>
      </c>
      <c r="RS137" t="s">
        <v>679</v>
      </c>
      <c r="RT137">
        <v>46</v>
      </c>
      <c r="RU137" t="s">
        <v>679</v>
      </c>
      <c r="RV137">
        <v>2757</v>
      </c>
      <c r="RW137" t="s">
        <v>679</v>
      </c>
      <c r="RX137">
        <v>408</v>
      </c>
      <c r="RY137" t="s">
        <v>679</v>
      </c>
      <c r="RZ137">
        <v>340</v>
      </c>
      <c r="SA137" t="s">
        <v>679</v>
      </c>
      <c r="SB137">
        <v>671</v>
      </c>
      <c r="SC137" t="s">
        <v>679</v>
      </c>
      <c r="SD137">
        <v>269</v>
      </c>
      <c r="SE137" t="s">
        <v>679</v>
      </c>
      <c r="SF137">
        <v>73</v>
      </c>
      <c r="SG137" t="s">
        <v>679</v>
      </c>
      <c r="SH137">
        <v>549</v>
      </c>
      <c r="SI137" t="s">
        <v>679</v>
      </c>
      <c r="SJ137">
        <v>475</v>
      </c>
      <c r="SK137" t="s">
        <v>679</v>
      </c>
      <c r="SL137">
        <v>219</v>
      </c>
      <c r="SM137" t="s">
        <v>679</v>
      </c>
      <c r="SN137">
        <v>83</v>
      </c>
      <c r="SO137" t="s">
        <v>679</v>
      </c>
      <c r="SP137">
        <v>263</v>
      </c>
      <c r="SQ137" t="s">
        <v>679</v>
      </c>
      <c r="SR137">
        <v>955</v>
      </c>
      <c r="SS137" t="s">
        <v>679</v>
      </c>
      <c r="ST137">
        <v>224</v>
      </c>
      <c r="SU137" t="s">
        <v>679</v>
      </c>
      <c r="SV137">
        <v>108</v>
      </c>
      <c r="SW137" t="s">
        <v>679</v>
      </c>
      <c r="SX137">
        <v>579</v>
      </c>
      <c r="SY137" t="s">
        <v>679</v>
      </c>
      <c r="SZ137">
        <v>202</v>
      </c>
      <c r="TA137" t="s">
        <v>679</v>
      </c>
      <c r="TB137">
        <v>528</v>
      </c>
      <c r="TC137" t="s">
        <v>679</v>
      </c>
      <c r="TD137">
        <v>60</v>
      </c>
      <c r="TE137" t="s">
        <v>679</v>
      </c>
      <c r="TF137">
        <v>19</v>
      </c>
      <c r="TG137" t="s">
        <v>679</v>
      </c>
      <c r="TH137">
        <v>436</v>
      </c>
      <c r="TI137" t="s">
        <v>679</v>
      </c>
      <c r="TJ137">
        <v>4</v>
      </c>
      <c r="TK137" t="s">
        <v>679</v>
      </c>
      <c r="TL137">
        <v>42</v>
      </c>
      <c r="TM137" t="s">
        <v>679</v>
      </c>
      <c r="TN137">
        <v>2641</v>
      </c>
      <c r="TO137" t="s">
        <v>679</v>
      </c>
      <c r="TP137">
        <v>1467</v>
      </c>
      <c r="TQ137" t="s">
        <v>679</v>
      </c>
      <c r="TR137">
        <v>39</v>
      </c>
      <c r="TS137" t="s">
        <v>679</v>
      </c>
      <c r="TT137">
        <v>1167</v>
      </c>
      <c r="TU137" t="s">
        <v>679</v>
      </c>
      <c r="TV137">
        <v>0</v>
      </c>
      <c r="TX137">
        <v>95</v>
      </c>
      <c r="TY137" t="s">
        <v>679</v>
      </c>
      <c r="TZ137">
        <v>4</v>
      </c>
      <c r="UA137" t="s">
        <v>679</v>
      </c>
      <c r="UB137">
        <v>1</v>
      </c>
      <c r="UC137" t="s">
        <v>679</v>
      </c>
      <c r="UD137">
        <v>2162</v>
      </c>
      <c r="UE137" t="s">
        <v>679</v>
      </c>
      <c r="UF137">
        <v>0</v>
      </c>
      <c r="UH137">
        <v>1811</v>
      </c>
      <c r="UI137" t="s">
        <v>679</v>
      </c>
      <c r="UJ137">
        <v>2033</v>
      </c>
      <c r="UK137" t="s">
        <v>679</v>
      </c>
      <c r="UL137">
        <v>1247</v>
      </c>
      <c r="UM137" t="s">
        <v>679</v>
      </c>
      <c r="UN137">
        <v>1736</v>
      </c>
      <c r="UO137" t="s">
        <v>679</v>
      </c>
      <c r="UP137">
        <v>1055</v>
      </c>
      <c r="UQ137" t="s">
        <v>679</v>
      </c>
      <c r="UR137">
        <v>787</v>
      </c>
      <c r="US137" t="s">
        <v>679</v>
      </c>
      <c r="UT137">
        <v>7</v>
      </c>
      <c r="UU137" t="s">
        <v>679</v>
      </c>
      <c r="UV137">
        <v>180</v>
      </c>
      <c r="UW137" t="s">
        <v>679</v>
      </c>
      <c r="UX137">
        <v>147</v>
      </c>
      <c r="UY137" t="s">
        <v>679</v>
      </c>
      <c r="UZ137">
        <v>330</v>
      </c>
      <c r="VA137" t="s">
        <v>679</v>
      </c>
      <c r="VB137">
        <v>112</v>
      </c>
      <c r="VC137" t="s">
        <v>679</v>
      </c>
      <c r="VD137">
        <v>99</v>
      </c>
      <c r="VE137" t="s">
        <v>679</v>
      </c>
      <c r="VF137">
        <v>29</v>
      </c>
      <c r="VG137" t="s">
        <v>679</v>
      </c>
      <c r="VH137">
        <v>138</v>
      </c>
      <c r="VI137" t="s">
        <v>679</v>
      </c>
      <c r="VJ137">
        <v>357</v>
      </c>
      <c r="VK137" t="s">
        <v>679</v>
      </c>
      <c r="VL137">
        <v>9</v>
      </c>
      <c r="VM137" t="s">
        <v>679</v>
      </c>
      <c r="VN137">
        <v>0</v>
      </c>
      <c r="VP137">
        <v>178</v>
      </c>
      <c r="VQ137" t="s">
        <v>679</v>
      </c>
      <c r="VR137">
        <v>0</v>
      </c>
      <c r="VT137">
        <v>97</v>
      </c>
      <c r="VU137" t="s">
        <v>679</v>
      </c>
      <c r="VV137">
        <v>58</v>
      </c>
      <c r="VW137" t="s">
        <v>679</v>
      </c>
      <c r="VX137">
        <v>1</v>
      </c>
      <c r="VY137" t="s">
        <v>679</v>
      </c>
      <c r="VZ137">
        <v>1030</v>
      </c>
      <c r="WA137" t="s">
        <v>679</v>
      </c>
      <c r="WB137">
        <v>1029</v>
      </c>
      <c r="WC137" t="s">
        <v>679</v>
      </c>
      <c r="WD137">
        <v>8662</v>
      </c>
      <c r="WE137" t="s">
        <v>679</v>
      </c>
      <c r="WF137">
        <v>72</v>
      </c>
      <c r="WG137" t="s">
        <v>679</v>
      </c>
      <c r="WH137">
        <v>772</v>
      </c>
      <c r="WI137" t="s">
        <v>679</v>
      </c>
      <c r="WJ137">
        <v>375</v>
      </c>
      <c r="WK137" t="s">
        <v>679</v>
      </c>
      <c r="WL137">
        <v>12</v>
      </c>
      <c r="WM137" t="s">
        <v>679</v>
      </c>
      <c r="WN137">
        <v>502</v>
      </c>
      <c r="WO137" t="s">
        <v>679</v>
      </c>
      <c r="WP137">
        <v>50</v>
      </c>
      <c r="WQ137" t="s">
        <v>679</v>
      </c>
      <c r="WR137">
        <v>358</v>
      </c>
      <c r="WS137" t="s">
        <v>679</v>
      </c>
      <c r="WT137">
        <v>1249</v>
      </c>
      <c r="WU137" t="s">
        <v>679</v>
      </c>
      <c r="WV137">
        <v>692</v>
      </c>
      <c r="WW137" t="s">
        <v>679</v>
      </c>
      <c r="WX137">
        <v>61</v>
      </c>
      <c r="WY137" t="s">
        <v>679</v>
      </c>
      <c r="WZ137">
        <v>20</v>
      </c>
      <c r="XA137" t="s">
        <v>679</v>
      </c>
      <c r="XB137">
        <v>2</v>
      </c>
      <c r="XC137" t="s">
        <v>679</v>
      </c>
      <c r="XD137">
        <v>7</v>
      </c>
      <c r="XE137" t="s">
        <v>679</v>
      </c>
      <c r="XF137">
        <v>324</v>
      </c>
      <c r="XG137" t="s">
        <v>679</v>
      </c>
      <c r="XH137">
        <v>1530</v>
      </c>
      <c r="XI137" t="s">
        <v>679</v>
      </c>
      <c r="XJ137">
        <v>162</v>
      </c>
      <c r="XK137" t="s">
        <v>679</v>
      </c>
      <c r="XL137">
        <v>53</v>
      </c>
      <c r="XM137" t="s">
        <v>679</v>
      </c>
      <c r="XN137">
        <v>18</v>
      </c>
      <c r="XO137" t="s">
        <v>679</v>
      </c>
      <c r="XP137">
        <v>11</v>
      </c>
      <c r="XQ137" t="s">
        <v>679</v>
      </c>
      <c r="XR137">
        <v>1660</v>
      </c>
      <c r="XS137" t="s">
        <v>679</v>
      </c>
      <c r="XT137">
        <v>65</v>
      </c>
      <c r="XU137" t="s">
        <v>679</v>
      </c>
      <c r="XV137">
        <v>29</v>
      </c>
      <c r="XW137" t="s">
        <v>679</v>
      </c>
      <c r="XX137">
        <v>157</v>
      </c>
      <c r="XY137" t="s">
        <v>679</v>
      </c>
      <c r="XZ137">
        <v>4</v>
      </c>
      <c r="YA137" t="s">
        <v>679</v>
      </c>
      <c r="YB137">
        <v>44</v>
      </c>
      <c r="YC137" t="s">
        <v>679</v>
      </c>
      <c r="YD137">
        <v>10</v>
      </c>
      <c r="YE137" t="s">
        <v>679</v>
      </c>
      <c r="YF137">
        <v>170</v>
      </c>
      <c r="YG137" t="s">
        <v>679</v>
      </c>
      <c r="YH137">
        <v>796</v>
      </c>
      <c r="YI137" t="s">
        <v>679</v>
      </c>
      <c r="YJ137">
        <v>265</v>
      </c>
      <c r="YK137" t="s">
        <v>679</v>
      </c>
      <c r="YL137">
        <v>70</v>
      </c>
      <c r="YM137" t="s">
        <v>679</v>
      </c>
      <c r="YN137">
        <v>178</v>
      </c>
      <c r="YO137" t="s">
        <v>679</v>
      </c>
      <c r="YP137">
        <v>178</v>
      </c>
      <c r="YQ137" t="s">
        <v>679</v>
      </c>
      <c r="YR137">
        <v>0</v>
      </c>
      <c r="YT137">
        <v>0</v>
      </c>
      <c r="YV137">
        <v>74941</v>
      </c>
      <c r="YW137" t="s">
        <v>274</v>
      </c>
      <c r="YY137">
        <v>58965</v>
      </c>
      <c r="YZ137">
        <v>5512</v>
      </c>
      <c r="ZA137">
        <v>17451</v>
      </c>
      <c r="ZB137">
        <v>15976</v>
      </c>
      <c r="ZC137">
        <v>19306</v>
      </c>
      <c r="ZD137">
        <v>154</v>
      </c>
      <c r="ZE137">
        <v>34149</v>
      </c>
      <c r="ZF137">
        <v>24440</v>
      </c>
      <c r="ZG137">
        <v>0</v>
      </c>
      <c r="ZH137">
        <v>0</v>
      </c>
      <c r="ZI137">
        <v>19306</v>
      </c>
      <c r="ZJ137">
        <v>19306</v>
      </c>
      <c r="ZK137">
        <v>2489</v>
      </c>
      <c r="ZL137">
        <v>21468</v>
      </c>
      <c r="ZM137">
        <v>20519</v>
      </c>
      <c r="ZN137">
        <v>12667</v>
      </c>
      <c r="ZO137">
        <v>51606</v>
      </c>
      <c r="ZP137">
        <v>487</v>
      </c>
      <c r="ZQ137">
        <v>2740</v>
      </c>
      <c r="ZR137">
        <v>1502</v>
      </c>
      <c r="ZS137">
        <v>3603</v>
      </c>
      <c r="ZT137">
        <v>153</v>
      </c>
      <c r="ZU137">
        <v>0</v>
      </c>
      <c r="ZV137">
        <v>10</v>
      </c>
      <c r="ZW137">
        <v>13540</v>
      </c>
      <c r="ZX137">
        <v>2162</v>
      </c>
      <c r="ZY137">
        <v>9387</v>
      </c>
      <c r="AAA137" s="26"/>
    </row>
    <row r="138" spans="1:703" x14ac:dyDescent="0.25">
      <c r="A138" t="s">
        <v>793</v>
      </c>
      <c r="B138">
        <v>0</v>
      </c>
      <c r="D138">
        <v>0</v>
      </c>
      <c r="F138">
        <v>0</v>
      </c>
      <c r="H138">
        <v>0</v>
      </c>
      <c r="J138">
        <v>0</v>
      </c>
      <c r="L138">
        <v>0</v>
      </c>
      <c r="N138">
        <v>0</v>
      </c>
      <c r="P138">
        <v>0</v>
      </c>
      <c r="R138">
        <v>0</v>
      </c>
      <c r="T138">
        <v>10</v>
      </c>
      <c r="U138" t="s">
        <v>679</v>
      </c>
      <c r="V138">
        <v>156</v>
      </c>
      <c r="W138" t="s">
        <v>679</v>
      </c>
      <c r="X138">
        <v>0</v>
      </c>
      <c r="Z138">
        <v>2093</v>
      </c>
      <c r="AA138" t="s">
        <v>679</v>
      </c>
      <c r="AB138">
        <v>1201</v>
      </c>
      <c r="AC138" t="s">
        <v>679</v>
      </c>
      <c r="AD138">
        <v>3</v>
      </c>
      <c r="AE138" t="s">
        <v>679</v>
      </c>
      <c r="AF138">
        <v>153</v>
      </c>
      <c r="AG138" t="s">
        <v>679</v>
      </c>
      <c r="AH138">
        <v>0</v>
      </c>
      <c r="AJ138">
        <v>15</v>
      </c>
      <c r="AK138" t="s">
        <v>679</v>
      </c>
      <c r="AL138">
        <v>10</v>
      </c>
      <c r="AM138" t="s">
        <v>679</v>
      </c>
      <c r="AN138">
        <v>119</v>
      </c>
      <c r="AO138" t="s">
        <v>679</v>
      </c>
      <c r="AP138">
        <v>0</v>
      </c>
      <c r="AR138">
        <v>37</v>
      </c>
      <c r="AS138" t="s">
        <v>679</v>
      </c>
      <c r="AT138">
        <v>41</v>
      </c>
      <c r="AU138" t="s">
        <v>679</v>
      </c>
      <c r="AV138">
        <v>0</v>
      </c>
      <c r="AX138">
        <v>8</v>
      </c>
      <c r="AY138" t="s">
        <v>679</v>
      </c>
      <c r="AZ138">
        <v>0</v>
      </c>
      <c r="BB138">
        <v>0</v>
      </c>
      <c r="BD138">
        <v>0</v>
      </c>
      <c r="BF138">
        <v>2</v>
      </c>
      <c r="BG138" t="s">
        <v>679</v>
      </c>
      <c r="BH138">
        <v>4</v>
      </c>
      <c r="BI138" t="s">
        <v>679</v>
      </c>
      <c r="BJ138">
        <v>204</v>
      </c>
      <c r="BK138" t="s">
        <v>679</v>
      </c>
      <c r="BL138">
        <v>2</v>
      </c>
      <c r="BM138" t="s">
        <v>679</v>
      </c>
      <c r="BN138">
        <v>27</v>
      </c>
      <c r="BO138" t="s">
        <v>679</v>
      </c>
      <c r="BP138">
        <v>6</v>
      </c>
      <c r="BQ138" t="s">
        <v>679</v>
      </c>
      <c r="BR138">
        <v>191</v>
      </c>
      <c r="BS138" t="s">
        <v>679</v>
      </c>
      <c r="BT138">
        <v>13</v>
      </c>
      <c r="BU138" t="s">
        <v>679</v>
      </c>
      <c r="BV138">
        <v>67</v>
      </c>
      <c r="BW138" t="s">
        <v>679</v>
      </c>
      <c r="BX138">
        <v>0</v>
      </c>
      <c r="BZ138">
        <v>31</v>
      </c>
      <c r="CA138" t="s">
        <v>679</v>
      </c>
      <c r="CB138">
        <v>28</v>
      </c>
      <c r="CC138" t="s">
        <v>679</v>
      </c>
      <c r="CD138">
        <v>0</v>
      </c>
      <c r="CF138">
        <v>0</v>
      </c>
      <c r="CH138">
        <v>0</v>
      </c>
      <c r="CJ138">
        <v>0</v>
      </c>
      <c r="CL138">
        <v>16</v>
      </c>
      <c r="CM138" t="s">
        <v>679</v>
      </c>
      <c r="CN138">
        <v>29</v>
      </c>
      <c r="CO138" t="s">
        <v>679</v>
      </c>
      <c r="CP138">
        <v>0</v>
      </c>
      <c r="CR138">
        <v>148</v>
      </c>
      <c r="CS138" t="s">
        <v>679</v>
      </c>
      <c r="CT138">
        <v>0</v>
      </c>
      <c r="CV138">
        <v>0</v>
      </c>
      <c r="CX138">
        <v>0</v>
      </c>
      <c r="CZ138">
        <v>0</v>
      </c>
      <c r="DB138">
        <v>0</v>
      </c>
      <c r="DD138">
        <v>12</v>
      </c>
      <c r="DE138" t="s">
        <v>679</v>
      </c>
      <c r="DF138">
        <v>202</v>
      </c>
      <c r="DG138" t="s">
        <v>679</v>
      </c>
      <c r="DH138">
        <v>0</v>
      </c>
      <c r="DJ138">
        <v>0</v>
      </c>
      <c r="DL138">
        <v>0</v>
      </c>
      <c r="DN138">
        <v>23</v>
      </c>
      <c r="DO138" t="s">
        <v>679</v>
      </c>
      <c r="DP138">
        <v>0</v>
      </c>
      <c r="DR138">
        <v>13</v>
      </c>
      <c r="DS138" t="s">
        <v>679</v>
      </c>
      <c r="DT138">
        <v>9</v>
      </c>
      <c r="DU138" t="s">
        <v>679</v>
      </c>
      <c r="DV138">
        <v>3</v>
      </c>
      <c r="DW138" t="s">
        <v>679</v>
      </c>
      <c r="DX138">
        <v>24</v>
      </c>
      <c r="DY138" t="s">
        <v>679</v>
      </c>
      <c r="DZ138">
        <v>177</v>
      </c>
      <c r="EA138" t="s">
        <v>679</v>
      </c>
      <c r="EB138">
        <v>49</v>
      </c>
      <c r="EC138" t="s">
        <v>679</v>
      </c>
      <c r="ED138">
        <v>16</v>
      </c>
      <c r="EE138" t="s">
        <v>679</v>
      </c>
      <c r="EF138">
        <v>16</v>
      </c>
      <c r="EG138" t="s">
        <v>679</v>
      </c>
      <c r="EH138">
        <v>0</v>
      </c>
      <c r="EJ138">
        <v>977</v>
      </c>
      <c r="EK138" t="s">
        <v>679</v>
      </c>
      <c r="EL138">
        <v>1</v>
      </c>
      <c r="EM138" t="s">
        <v>679</v>
      </c>
      <c r="EN138">
        <v>40</v>
      </c>
      <c r="EO138" t="s">
        <v>679</v>
      </c>
      <c r="EP138">
        <v>0</v>
      </c>
      <c r="ER138">
        <v>1007</v>
      </c>
      <c r="ES138" t="s">
        <v>679</v>
      </c>
      <c r="ET138">
        <v>905</v>
      </c>
      <c r="EU138" t="s">
        <v>679</v>
      </c>
      <c r="EV138">
        <v>38</v>
      </c>
      <c r="EW138" t="s">
        <v>679</v>
      </c>
      <c r="EX138">
        <v>15</v>
      </c>
      <c r="EY138" t="s">
        <v>679</v>
      </c>
      <c r="EZ138">
        <v>0</v>
      </c>
      <c r="FB138">
        <v>29</v>
      </c>
      <c r="FC138" t="s">
        <v>679</v>
      </c>
      <c r="FD138">
        <v>43</v>
      </c>
      <c r="FE138" t="s">
        <v>679</v>
      </c>
      <c r="FF138">
        <v>4</v>
      </c>
      <c r="FG138" t="s">
        <v>679</v>
      </c>
      <c r="FH138">
        <v>29</v>
      </c>
      <c r="FI138" t="s">
        <v>679</v>
      </c>
      <c r="FJ138">
        <v>0</v>
      </c>
      <c r="FL138">
        <v>8</v>
      </c>
      <c r="FM138" t="s">
        <v>679</v>
      </c>
      <c r="FN138">
        <v>0</v>
      </c>
      <c r="FP138">
        <v>0</v>
      </c>
      <c r="FR138">
        <v>1063</v>
      </c>
      <c r="FS138" t="s">
        <v>679</v>
      </c>
      <c r="FT138">
        <v>71</v>
      </c>
      <c r="FU138" t="s">
        <v>679</v>
      </c>
      <c r="FV138">
        <v>0</v>
      </c>
      <c r="FX138">
        <v>4</v>
      </c>
      <c r="FY138" t="s">
        <v>679</v>
      </c>
      <c r="FZ138">
        <v>534</v>
      </c>
      <c r="GA138" t="s">
        <v>679</v>
      </c>
      <c r="GB138">
        <v>11</v>
      </c>
      <c r="GC138" t="s">
        <v>679</v>
      </c>
      <c r="GD138">
        <v>81</v>
      </c>
      <c r="GE138" t="s">
        <v>679</v>
      </c>
      <c r="GF138">
        <v>145</v>
      </c>
      <c r="GG138" t="s">
        <v>679</v>
      </c>
      <c r="GH138">
        <v>38</v>
      </c>
      <c r="GI138" t="s">
        <v>679</v>
      </c>
      <c r="GJ138">
        <v>164</v>
      </c>
      <c r="GK138" t="s">
        <v>679</v>
      </c>
      <c r="GL138">
        <v>47</v>
      </c>
      <c r="GM138" t="s">
        <v>679</v>
      </c>
      <c r="GN138">
        <v>18</v>
      </c>
      <c r="GO138" t="s">
        <v>679</v>
      </c>
      <c r="GP138">
        <v>761</v>
      </c>
      <c r="GQ138" t="s">
        <v>679</v>
      </c>
      <c r="GR138">
        <v>4</v>
      </c>
      <c r="GS138" t="s">
        <v>679</v>
      </c>
      <c r="GT138">
        <v>245</v>
      </c>
      <c r="GU138" t="s">
        <v>679</v>
      </c>
      <c r="GV138">
        <v>106</v>
      </c>
      <c r="GW138" t="s">
        <v>679</v>
      </c>
      <c r="GX138">
        <v>0</v>
      </c>
      <c r="GZ138">
        <v>28</v>
      </c>
      <c r="HA138" t="s">
        <v>679</v>
      </c>
      <c r="HB138">
        <v>0</v>
      </c>
      <c r="HD138">
        <v>105</v>
      </c>
      <c r="HE138" t="s">
        <v>679</v>
      </c>
      <c r="HF138">
        <v>63</v>
      </c>
      <c r="HG138" t="s">
        <v>679</v>
      </c>
      <c r="HH138">
        <v>12</v>
      </c>
      <c r="HI138" t="s">
        <v>679</v>
      </c>
      <c r="HJ138">
        <v>0</v>
      </c>
      <c r="HL138">
        <v>9</v>
      </c>
      <c r="HM138" t="s">
        <v>679</v>
      </c>
      <c r="HN138">
        <v>131</v>
      </c>
      <c r="HO138" t="s">
        <v>679</v>
      </c>
      <c r="HP138">
        <v>74</v>
      </c>
      <c r="HQ138" t="s">
        <v>679</v>
      </c>
      <c r="HR138">
        <v>49</v>
      </c>
      <c r="HS138" t="s">
        <v>679</v>
      </c>
      <c r="HT138">
        <v>4</v>
      </c>
      <c r="HU138" t="s">
        <v>679</v>
      </c>
      <c r="HV138">
        <v>7</v>
      </c>
      <c r="HW138" t="s">
        <v>679</v>
      </c>
      <c r="HX138">
        <v>36</v>
      </c>
      <c r="HY138" t="s">
        <v>679</v>
      </c>
      <c r="HZ138">
        <v>2</v>
      </c>
      <c r="IA138" t="s">
        <v>679</v>
      </c>
      <c r="IB138">
        <v>31</v>
      </c>
      <c r="IC138" t="s">
        <v>679</v>
      </c>
      <c r="ID138">
        <v>0</v>
      </c>
      <c r="IF138">
        <v>2</v>
      </c>
      <c r="IG138" t="s">
        <v>679</v>
      </c>
      <c r="IH138">
        <v>8</v>
      </c>
      <c r="II138" t="s">
        <v>679</v>
      </c>
      <c r="IJ138">
        <v>0</v>
      </c>
      <c r="IL138">
        <v>39</v>
      </c>
      <c r="IM138" t="s">
        <v>679</v>
      </c>
      <c r="IN138">
        <v>20</v>
      </c>
      <c r="IO138" t="s">
        <v>679</v>
      </c>
      <c r="IP138">
        <v>0</v>
      </c>
      <c r="IR138">
        <v>0</v>
      </c>
      <c r="IT138">
        <v>0</v>
      </c>
      <c r="IV138">
        <v>0</v>
      </c>
      <c r="IX138">
        <v>52</v>
      </c>
      <c r="IY138" t="s">
        <v>679</v>
      </c>
      <c r="IZ138">
        <v>165</v>
      </c>
      <c r="JA138" t="s">
        <v>679</v>
      </c>
      <c r="JB138">
        <v>118</v>
      </c>
      <c r="JC138" t="s">
        <v>679</v>
      </c>
      <c r="JD138">
        <v>15</v>
      </c>
      <c r="JE138" t="s">
        <v>679</v>
      </c>
      <c r="JF138">
        <v>0</v>
      </c>
      <c r="JH138">
        <v>11</v>
      </c>
      <c r="JI138" t="s">
        <v>679</v>
      </c>
      <c r="JJ138">
        <v>36</v>
      </c>
      <c r="JK138" t="s">
        <v>679</v>
      </c>
      <c r="JL138">
        <v>0</v>
      </c>
      <c r="JN138">
        <v>4</v>
      </c>
      <c r="JO138" t="s">
        <v>679</v>
      </c>
      <c r="JP138">
        <v>0</v>
      </c>
      <c r="JR138">
        <v>795</v>
      </c>
      <c r="JS138" t="s">
        <v>679</v>
      </c>
      <c r="JT138">
        <v>0</v>
      </c>
      <c r="JV138">
        <v>75</v>
      </c>
      <c r="JW138" t="s">
        <v>679</v>
      </c>
      <c r="JX138">
        <v>61</v>
      </c>
      <c r="JY138" t="s">
        <v>679</v>
      </c>
      <c r="JZ138">
        <v>59</v>
      </c>
      <c r="KA138" t="s">
        <v>679</v>
      </c>
      <c r="KB138">
        <v>0</v>
      </c>
      <c r="KD138">
        <v>121</v>
      </c>
      <c r="KE138" t="s">
        <v>679</v>
      </c>
      <c r="KF138">
        <v>0</v>
      </c>
      <c r="KH138">
        <v>118</v>
      </c>
      <c r="KI138" t="s">
        <v>679</v>
      </c>
      <c r="KJ138">
        <v>2002</v>
      </c>
      <c r="KK138" t="s">
        <v>679</v>
      </c>
      <c r="KL138">
        <v>0</v>
      </c>
      <c r="KN138">
        <v>0</v>
      </c>
      <c r="KP138">
        <v>84</v>
      </c>
      <c r="KQ138" t="s">
        <v>679</v>
      </c>
      <c r="KR138">
        <v>16</v>
      </c>
      <c r="KS138" t="s">
        <v>679</v>
      </c>
      <c r="KT138">
        <v>23</v>
      </c>
      <c r="KU138" t="s">
        <v>679</v>
      </c>
      <c r="KV138">
        <v>357</v>
      </c>
      <c r="KW138" t="s">
        <v>679</v>
      </c>
      <c r="KX138">
        <v>32</v>
      </c>
      <c r="KY138" t="s">
        <v>679</v>
      </c>
      <c r="KZ138">
        <v>0</v>
      </c>
      <c r="LB138">
        <v>872</v>
      </c>
      <c r="LC138" t="s">
        <v>679</v>
      </c>
      <c r="LD138">
        <v>49</v>
      </c>
      <c r="LE138" t="s">
        <v>679</v>
      </c>
      <c r="LF138">
        <v>0</v>
      </c>
      <c r="LH138">
        <v>2</v>
      </c>
      <c r="LI138" t="s">
        <v>679</v>
      </c>
      <c r="LJ138">
        <v>0</v>
      </c>
      <c r="LL138">
        <v>0</v>
      </c>
      <c r="LN138">
        <v>17</v>
      </c>
      <c r="LO138" t="s">
        <v>679</v>
      </c>
      <c r="LP138">
        <v>2</v>
      </c>
      <c r="LQ138" t="s">
        <v>679</v>
      </c>
      <c r="LR138">
        <v>1</v>
      </c>
      <c r="LS138" t="s">
        <v>679</v>
      </c>
      <c r="LT138">
        <v>10</v>
      </c>
      <c r="LU138" t="s">
        <v>679</v>
      </c>
      <c r="LV138">
        <v>0</v>
      </c>
      <c r="LX138">
        <v>112</v>
      </c>
      <c r="LY138" t="s">
        <v>679</v>
      </c>
      <c r="LZ138">
        <v>0</v>
      </c>
      <c r="MB138">
        <v>0</v>
      </c>
      <c r="MD138">
        <v>0</v>
      </c>
      <c r="MF138">
        <v>0</v>
      </c>
      <c r="MH138">
        <v>0</v>
      </c>
      <c r="MJ138">
        <v>0</v>
      </c>
      <c r="ML138">
        <v>164</v>
      </c>
      <c r="MM138" t="s">
        <v>679</v>
      </c>
      <c r="MN138">
        <v>165</v>
      </c>
      <c r="MO138" t="s">
        <v>679</v>
      </c>
      <c r="MP138">
        <v>0</v>
      </c>
      <c r="MR138">
        <v>0</v>
      </c>
      <c r="MT138">
        <v>142</v>
      </c>
      <c r="MU138" t="s">
        <v>679</v>
      </c>
      <c r="MV138">
        <v>72</v>
      </c>
      <c r="MW138" t="s">
        <v>679</v>
      </c>
      <c r="MX138">
        <v>24</v>
      </c>
      <c r="MY138" t="s">
        <v>679</v>
      </c>
      <c r="MZ138">
        <v>90</v>
      </c>
      <c r="NA138" t="s">
        <v>679</v>
      </c>
      <c r="NB138">
        <v>270</v>
      </c>
      <c r="NC138" t="s">
        <v>679</v>
      </c>
      <c r="ND138">
        <v>126</v>
      </c>
      <c r="NE138" t="s">
        <v>679</v>
      </c>
      <c r="NF138">
        <v>0</v>
      </c>
      <c r="NH138">
        <v>9</v>
      </c>
      <c r="NI138" t="s">
        <v>679</v>
      </c>
      <c r="NJ138">
        <v>30</v>
      </c>
      <c r="NK138" t="s">
        <v>679</v>
      </c>
      <c r="NL138">
        <v>83</v>
      </c>
      <c r="NM138" t="s">
        <v>679</v>
      </c>
      <c r="NN138">
        <v>47</v>
      </c>
      <c r="NO138" t="s">
        <v>679</v>
      </c>
      <c r="NP138">
        <v>0</v>
      </c>
      <c r="NR138">
        <v>37</v>
      </c>
      <c r="NS138" t="s">
        <v>679</v>
      </c>
      <c r="NT138">
        <v>41</v>
      </c>
      <c r="NU138" t="s">
        <v>679</v>
      </c>
      <c r="NV138">
        <v>93</v>
      </c>
      <c r="NW138" t="s">
        <v>679</v>
      </c>
      <c r="NX138">
        <v>60</v>
      </c>
      <c r="NY138" t="s">
        <v>679</v>
      </c>
      <c r="NZ138">
        <v>23</v>
      </c>
      <c r="OA138" t="s">
        <v>679</v>
      </c>
      <c r="OB138">
        <v>23</v>
      </c>
      <c r="OC138" t="s">
        <v>679</v>
      </c>
      <c r="OD138">
        <v>33</v>
      </c>
      <c r="OE138" t="s">
        <v>679</v>
      </c>
      <c r="OF138">
        <v>233</v>
      </c>
      <c r="OG138" t="s">
        <v>679</v>
      </c>
      <c r="OH138">
        <v>147</v>
      </c>
      <c r="OI138" t="s">
        <v>679</v>
      </c>
      <c r="OJ138">
        <v>82</v>
      </c>
      <c r="OK138" t="s">
        <v>679</v>
      </c>
      <c r="OL138">
        <v>0</v>
      </c>
      <c r="ON138">
        <v>0</v>
      </c>
      <c r="OP138">
        <v>429</v>
      </c>
      <c r="OQ138" t="s">
        <v>679</v>
      </c>
      <c r="OR138">
        <v>123</v>
      </c>
      <c r="OS138" t="s">
        <v>679</v>
      </c>
      <c r="OT138">
        <v>117</v>
      </c>
      <c r="OU138" t="s">
        <v>679</v>
      </c>
      <c r="OV138">
        <v>51</v>
      </c>
      <c r="OW138" t="s">
        <v>679</v>
      </c>
      <c r="OX138">
        <v>47</v>
      </c>
      <c r="OY138" t="s">
        <v>679</v>
      </c>
      <c r="OZ138">
        <v>2853</v>
      </c>
      <c r="PA138" t="s">
        <v>679</v>
      </c>
      <c r="PB138">
        <v>104</v>
      </c>
      <c r="PC138" t="s">
        <v>679</v>
      </c>
      <c r="PD138">
        <v>4025</v>
      </c>
      <c r="PE138" t="s">
        <v>679</v>
      </c>
      <c r="PF138">
        <v>0</v>
      </c>
      <c r="PH138">
        <v>47</v>
      </c>
      <c r="PI138" t="s">
        <v>679</v>
      </c>
      <c r="PJ138">
        <v>0</v>
      </c>
      <c r="PL138">
        <v>0</v>
      </c>
      <c r="PN138">
        <v>17</v>
      </c>
      <c r="PO138" t="s">
        <v>679</v>
      </c>
      <c r="PP138">
        <v>0</v>
      </c>
      <c r="PR138">
        <v>12</v>
      </c>
      <c r="PS138" t="s">
        <v>679</v>
      </c>
      <c r="PT138">
        <v>91</v>
      </c>
      <c r="PU138" t="s">
        <v>679</v>
      </c>
      <c r="PV138">
        <v>147</v>
      </c>
      <c r="PW138" t="s">
        <v>679</v>
      </c>
      <c r="PX138">
        <v>19</v>
      </c>
      <c r="PY138" t="s">
        <v>679</v>
      </c>
      <c r="PZ138">
        <v>11</v>
      </c>
      <c r="QA138" t="s">
        <v>679</v>
      </c>
      <c r="QB138">
        <v>127</v>
      </c>
      <c r="QC138" t="s">
        <v>679</v>
      </c>
      <c r="QD138">
        <v>0</v>
      </c>
      <c r="QF138">
        <v>68</v>
      </c>
      <c r="QG138" t="s">
        <v>679</v>
      </c>
      <c r="QH138">
        <v>25</v>
      </c>
      <c r="QI138" t="s">
        <v>679</v>
      </c>
      <c r="QJ138">
        <v>82</v>
      </c>
      <c r="QK138" t="s">
        <v>679</v>
      </c>
      <c r="QL138">
        <v>1927</v>
      </c>
      <c r="QM138" t="s">
        <v>679</v>
      </c>
      <c r="QN138">
        <v>760</v>
      </c>
      <c r="QO138" t="s">
        <v>679</v>
      </c>
      <c r="QP138">
        <v>1551</v>
      </c>
      <c r="QQ138" t="s">
        <v>679</v>
      </c>
      <c r="QR138">
        <v>1133</v>
      </c>
      <c r="QS138" t="s">
        <v>679</v>
      </c>
      <c r="QT138">
        <v>611</v>
      </c>
      <c r="QU138" t="s">
        <v>679</v>
      </c>
      <c r="QV138">
        <v>325</v>
      </c>
      <c r="QW138" t="s">
        <v>679</v>
      </c>
      <c r="QX138">
        <v>812</v>
      </c>
      <c r="QY138" t="s">
        <v>679</v>
      </c>
      <c r="QZ138">
        <v>705</v>
      </c>
      <c r="RA138" t="s">
        <v>679</v>
      </c>
      <c r="RB138">
        <v>120</v>
      </c>
      <c r="RC138" t="s">
        <v>679</v>
      </c>
      <c r="RD138">
        <v>2247</v>
      </c>
      <c r="RE138" t="s">
        <v>679</v>
      </c>
      <c r="RF138">
        <v>288</v>
      </c>
      <c r="RG138" t="s">
        <v>679</v>
      </c>
      <c r="RH138">
        <v>407</v>
      </c>
      <c r="RI138" t="s">
        <v>679</v>
      </c>
      <c r="RJ138">
        <v>2350</v>
      </c>
      <c r="RK138" t="s">
        <v>679</v>
      </c>
      <c r="RL138">
        <v>78</v>
      </c>
      <c r="RM138" t="s">
        <v>679</v>
      </c>
      <c r="RN138">
        <v>1759</v>
      </c>
      <c r="RO138" t="s">
        <v>679</v>
      </c>
      <c r="RP138">
        <v>39</v>
      </c>
      <c r="RQ138" t="s">
        <v>679</v>
      </c>
      <c r="RR138">
        <v>87</v>
      </c>
      <c r="RS138" t="s">
        <v>679</v>
      </c>
      <c r="RT138">
        <v>1304</v>
      </c>
      <c r="RU138" t="s">
        <v>679</v>
      </c>
      <c r="RV138">
        <v>3221</v>
      </c>
      <c r="RW138" t="s">
        <v>679</v>
      </c>
      <c r="RX138">
        <v>526</v>
      </c>
      <c r="RY138" t="s">
        <v>679</v>
      </c>
      <c r="RZ138">
        <v>413</v>
      </c>
      <c r="SA138" t="s">
        <v>679</v>
      </c>
      <c r="SB138">
        <v>371</v>
      </c>
      <c r="SC138" t="s">
        <v>679</v>
      </c>
      <c r="SD138">
        <v>229</v>
      </c>
      <c r="SE138" t="s">
        <v>679</v>
      </c>
      <c r="SF138">
        <v>100</v>
      </c>
      <c r="SG138" t="s">
        <v>679</v>
      </c>
      <c r="SH138">
        <v>467</v>
      </c>
      <c r="SI138" t="s">
        <v>679</v>
      </c>
      <c r="SJ138">
        <v>390</v>
      </c>
      <c r="SK138" t="s">
        <v>679</v>
      </c>
      <c r="SL138">
        <v>176</v>
      </c>
      <c r="SM138" t="s">
        <v>679</v>
      </c>
      <c r="SN138">
        <v>268</v>
      </c>
      <c r="SO138" t="s">
        <v>679</v>
      </c>
      <c r="SP138">
        <v>353</v>
      </c>
      <c r="SQ138" t="s">
        <v>679</v>
      </c>
      <c r="SR138">
        <v>1039</v>
      </c>
      <c r="SS138" t="s">
        <v>679</v>
      </c>
      <c r="ST138">
        <v>320</v>
      </c>
      <c r="SU138" t="s">
        <v>679</v>
      </c>
      <c r="SV138">
        <v>76</v>
      </c>
      <c r="SW138" t="s">
        <v>679</v>
      </c>
      <c r="SX138">
        <v>732</v>
      </c>
      <c r="SY138" t="s">
        <v>679</v>
      </c>
      <c r="SZ138">
        <v>178</v>
      </c>
      <c r="TA138" t="s">
        <v>679</v>
      </c>
      <c r="TB138">
        <v>1832</v>
      </c>
      <c r="TC138" t="s">
        <v>679</v>
      </c>
      <c r="TD138">
        <v>237</v>
      </c>
      <c r="TE138" t="s">
        <v>679</v>
      </c>
      <c r="TF138">
        <v>15</v>
      </c>
      <c r="TG138" t="s">
        <v>679</v>
      </c>
      <c r="TH138">
        <v>752</v>
      </c>
      <c r="TI138" t="s">
        <v>679</v>
      </c>
      <c r="TJ138">
        <v>33</v>
      </c>
      <c r="TK138" t="s">
        <v>679</v>
      </c>
      <c r="TL138">
        <v>88</v>
      </c>
      <c r="TM138" t="s">
        <v>679</v>
      </c>
      <c r="TN138">
        <v>426</v>
      </c>
      <c r="TO138" t="s">
        <v>679</v>
      </c>
      <c r="TP138">
        <v>1886</v>
      </c>
      <c r="TQ138" t="s">
        <v>679</v>
      </c>
      <c r="TR138">
        <v>47</v>
      </c>
      <c r="TS138" t="s">
        <v>679</v>
      </c>
      <c r="TT138">
        <v>1639</v>
      </c>
      <c r="TU138" t="s">
        <v>679</v>
      </c>
      <c r="TV138">
        <v>6</v>
      </c>
      <c r="TW138" t="s">
        <v>679</v>
      </c>
      <c r="TX138">
        <v>295</v>
      </c>
      <c r="TY138" t="s">
        <v>679</v>
      </c>
      <c r="TZ138">
        <v>0</v>
      </c>
      <c r="UB138">
        <v>28</v>
      </c>
      <c r="UC138" t="s">
        <v>679</v>
      </c>
      <c r="UD138">
        <v>319</v>
      </c>
      <c r="UE138" t="s">
        <v>679</v>
      </c>
      <c r="UF138">
        <v>0</v>
      </c>
      <c r="UH138">
        <v>1813</v>
      </c>
      <c r="UI138" t="s">
        <v>679</v>
      </c>
      <c r="UJ138">
        <v>2699</v>
      </c>
      <c r="UK138" t="s">
        <v>679</v>
      </c>
      <c r="UL138">
        <v>5125</v>
      </c>
      <c r="UM138" t="s">
        <v>679</v>
      </c>
      <c r="UN138">
        <v>2083</v>
      </c>
      <c r="UO138" t="s">
        <v>679</v>
      </c>
      <c r="UP138">
        <v>263</v>
      </c>
      <c r="UQ138" t="s">
        <v>679</v>
      </c>
      <c r="UR138">
        <v>1919</v>
      </c>
      <c r="US138" t="s">
        <v>679</v>
      </c>
      <c r="UT138">
        <v>32</v>
      </c>
      <c r="UU138" t="s">
        <v>679</v>
      </c>
      <c r="UV138">
        <v>1218</v>
      </c>
      <c r="UW138" t="s">
        <v>679</v>
      </c>
      <c r="UX138">
        <v>161</v>
      </c>
      <c r="UY138" t="s">
        <v>679</v>
      </c>
      <c r="UZ138">
        <v>288</v>
      </c>
      <c r="VA138" t="s">
        <v>679</v>
      </c>
      <c r="VB138">
        <v>1763</v>
      </c>
      <c r="VC138" t="s">
        <v>679</v>
      </c>
      <c r="VD138">
        <v>1814</v>
      </c>
      <c r="VE138" t="s">
        <v>679</v>
      </c>
      <c r="VF138">
        <v>188</v>
      </c>
      <c r="VG138" t="s">
        <v>679</v>
      </c>
      <c r="VH138">
        <v>362</v>
      </c>
      <c r="VI138" t="s">
        <v>679</v>
      </c>
      <c r="VJ138">
        <v>1556</v>
      </c>
      <c r="VK138" t="s">
        <v>679</v>
      </c>
      <c r="VL138">
        <v>85</v>
      </c>
      <c r="VM138" t="s">
        <v>679</v>
      </c>
      <c r="VN138">
        <v>0</v>
      </c>
      <c r="VP138">
        <v>250</v>
      </c>
      <c r="VQ138" t="s">
        <v>679</v>
      </c>
      <c r="VR138">
        <v>4</v>
      </c>
      <c r="VS138" t="s">
        <v>679</v>
      </c>
      <c r="VT138">
        <v>177</v>
      </c>
      <c r="VU138" t="s">
        <v>679</v>
      </c>
      <c r="VV138">
        <v>44</v>
      </c>
      <c r="VW138" t="s">
        <v>679</v>
      </c>
      <c r="VX138">
        <v>47</v>
      </c>
      <c r="VY138" t="s">
        <v>679</v>
      </c>
      <c r="VZ138">
        <v>2337</v>
      </c>
      <c r="WA138" t="s">
        <v>679</v>
      </c>
      <c r="WB138">
        <v>4101</v>
      </c>
      <c r="WC138" t="s">
        <v>679</v>
      </c>
      <c r="WD138">
        <v>2341</v>
      </c>
      <c r="WE138" t="s">
        <v>679</v>
      </c>
      <c r="WF138">
        <v>0</v>
      </c>
      <c r="WH138">
        <v>1724</v>
      </c>
      <c r="WI138" t="s">
        <v>679</v>
      </c>
      <c r="WJ138">
        <v>387</v>
      </c>
      <c r="WK138" t="s">
        <v>679</v>
      </c>
      <c r="WL138">
        <v>855</v>
      </c>
      <c r="WM138" t="s">
        <v>679</v>
      </c>
      <c r="WN138">
        <v>2398</v>
      </c>
      <c r="WO138" t="s">
        <v>679</v>
      </c>
      <c r="WP138">
        <v>64</v>
      </c>
      <c r="WQ138" t="s">
        <v>679</v>
      </c>
      <c r="WR138">
        <v>48</v>
      </c>
      <c r="WS138" t="s">
        <v>679</v>
      </c>
      <c r="WT138">
        <v>4686</v>
      </c>
      <c r="WU138" t="s">
        <v>679</v>
      </c>
      <c r="WV138">
        <v>1880</v>
      </c>
      <c r="WW138" t="s">
        <v>679</v>
      </c>
      <c r="WX138">
        <v>3894</v>
      </c>
      <c r="WY138" t="s">
        <v>679</v>
      </c>
      <c r="WZ138">
        <v>4186</v>
      </c>
      <c r="XA138" t="s">
        <v>679</v>
      </c>
      <c r="XB138">
        <v>14</v>
      </c>
      <c r="XC138" t="s">
        <v>679</v>
      </c>
      <c r="XD138">
        <v>172</v>
      </c>
      <c r="XE138" t="s">
        <v>679</v>
      </c>
      <c r="XF138">
        <v>8223</v>
      </c>
      <c r="XG138" t="s">
        <v>679</v>
      </c>
      <c r="XH138">
        <v>404</v>
      </c>
      <c r="XI138" t="s">
        <v>679</v>
      </c>
      <c r="XJ138">
        <v>141</v>
      </c>
      <c r="XK138" t="s">
        <v>679</v>
      </c>
      <c r="XL138">
        <v>120</v>
      </c>
      <c r="XM138" t="s">
        <v>679</v>
      </c>
      <c r="XN138">
        <v>676</v>
      </c>
      <c r="XO138" t="s">
        <v>679</v>
      </c>
      <c r="XP138">
        <v>16</v>
      </c>
      <c r="XQ138" t="s">
        <v>679</v>
      </c>
      <c r="XR138">
        <v>3631</v>
      </c>
      <c r="XS138" t="s">
        <v>679</v>
      </c>
      <c r="XT138">
        <v>857</v>
      </c>
      <c r="XU138" t="s">
        <v>679</v>
      </c>
      <c r="XV138">
        <v>131</v>
      </c>
      <c r="XW138" t="s">
        <v>679</v>
      </c>
      <c r="XX138">
        <v>306</v>
      </c>
      <c r="XY138" t="s">
        <v>679</v>
      </c>
      <c r="XZ138">
        <v>77</v>
      </c>
      <c r="YA138" t="s">
        <v>679</v>
      </c>
      <c r="YB138">
        <v>233</v>
      </c>
      <c r="YC138" t="s">
        <v>679</v>
      </c>
      <c r="YD138">
        <v>133</v>
      </c>
      <c r="YE138" t="s">
        <v>679</v>
      </c>
      <c r="YF138">
        <v>635</v>
      </c>
      <c r="YG138" t="s">
        <v>679</v>
      </c>
      <c r="YH138">
        <v>2051</v>
      </c>
      <c r="YI138" t="s">
        <v>679</v>
      </c>
      <c r="YJ138">
        <v>275</v>
      </c>
      <c r="YK138" t="s">
        <v>679</v>
      </c>
      <c r="YL138">
        <v>96</v>
      </c>
      <c r="YM138" t="s">
        <v>679</v>
      </c>
      <c r="YN138">
        <v>212</v>
      </c>
      <c r="YO138" t="s">
        <v>679</v>
      </c>
      <c r="YP138">
        <v>152</v>
      </c>
      <c r="YQ138" t="s">
        <v>679</v>
      </c>
      <c r="YR138">
        <v>0</v>
      </c>
      <c r="YT138">
        <v>0</v>
      </c>
      <c r="YV138">
        <v>130076</v>
      </c>
      <c r="YW138" t="s">
        <v>274</v>
      </c>
      <c r="YY138">
        <v>95727</v>
      </c>
      <c r="YZ138">
        <v>12352</v>
      </c>
      <c r="ZA138">
        <v>35346</v>
      </c>
      <c r="ZB138">
        <v>34349</v>
      </c>
      <c r="ZC138">
        <v>24306</v>
      </c>
      <c r="ZD138">
        <v>551</v>
      </c>
      <c r="ZE138">
        <v>56278</v>
      </c>
      <c r="ZF138">
        <v>38725</v>
      </c>
      <c r="ZG138">
        <v>8</v>
      </c>
      <c r="ZH138">
        <v>8</v>
      </c>
      <c r="ZI138">
        <v>24314</v>
      </c>
      <c r="ZJ138">
        <v>24314</v>
      </c>
      <c r="ZK138">
        <v>5982</v>
      </c>
      <c r="ZL138">
        <v>24633</v>
      </c>
      <c r="ZM138">
        <v>24929</v>
      </c>
      <c r="ZN138">
        <v>14283</v>
      </c>
      <c r="ZO138">
        <v>96330</v>
      </c>
      <c r="ZP138">
        <v>853</v>
      </c>
      <c r="ZQ138">
        <v>6442</v>
      </c>
      <c r="ZR138">
        <v>2481</v>
      </c>
      <c r="ZS138">
        <v>3838</v>
      </c>
      <c r="ZT138">
        <v>144</v>
      </c>
      <c r="ZU138">
        <v>8</v>
      </c>
      <c r="ZV138">
        <v>20</v>
      </c>
      <c r="ZW138">
        <v>16312</v>
      </c>
      <c r="ZX138">
        <v>319</v>
      </c>
      <c r="ZY138">
        <v>6459</v>
      </c>
      <c r="AAA138" s="26"/>
    </row>
    <row r="139" spans="1:703" x14ac:dyDescent="0.25">
      <c r="A139" t="s">
        <v>794</v>
      </c>
      <c r="B139">
        <v>0</v>
      </c>
      <c r="D139">
        <v>0</v>
      </c>
      <c r="F139">
        <v>0</v>
      </c>
      <c r="H139">
        <v>17</v>
      </c>
      <c r="I139" t="s">
        <v>679</v>
      </c>
      <c r="J139">
        <v>0</v>
      </c>
      <c r="L139">
        <v>0</v>
      </c>
      <c r="N139">
        <v>0</v>
      </c>
      <c r="P139">
        <v>0</v>
      </c>
      <c r="R139">
        <v>50</v>
      </c>
      <c r="S139" t="s">
        <v>679</v>
      </c>
      <c r="T139">
        <v>37</v>
      </c>
      <c r="U139" t="s">
        <v>679</v>
      </c>
      <c r="V139">
        <v>19</v>
      </c>
      <c r="W139" t="s">
        <v>679</v>
      </c>
      <c r="X139">
        <v>0</v>
      </c>
      <c r="Z139">
        <v>592</v>
      </c>
      <c r="AA139" t="s">
        <v>679</v>
      </c>
      <c r="AB139">
        <v>943</v>
      </c>
      <c r="AC139" t="s">
        <v>679</v>
      </c>
      <c r="AD139">
        <v>0</v>
      </c>
      <c r="AF139">
        <v>103</v>
      </c>
      <c r="AG139" t="s">
        <v>679</v>
      </c>
      <c r="AH139">
        <v>0</v>
      </c>
      <c r="AJ139">
        <v>43</v>
      </c>
      <c r="AK139" t="s">
        <v>679</v>
      </c>
      <c r="AL139">
        <v>0</v>
      </c>
      <c r="AN139">
        <v>33</v>
      </c>
      <c r="AO139" t="s">
        <v>679</v>
      </c>
      <c r="AP139">
        <v>0</v>
      </c>
      <c r="AR139">
        <v>0</v>
      </c>
      <c r="AT139">
        <v>0</v>
      </c>
      <c r="AV139">
        <v>235</v>
      </c>
      <c r="AW139" t="s">
        <v>679</v>
      </c>
      <c r="AX139">
        <v>86</v>
      </c>
      <c r="AY139" t="s">
        <v>679</v>
      </c>
      <c r="AZ139">
        <v>0</v>
      </c>
      <c r="BB139">
        <v>0</v>
      </c>
      <c r="BD139">
        <v>0</v>
      </c>
      <c r="BF139">
        <v>15</v>
      </c>
      <c r="BG139" t="s">
        <v>679</v>
      </c>
      <c r="BH139">
        <v>37</v>
      </c>
      <c r="BI139" t="s">
        <v>679</v>
      </c>
      <c r="BJ139">
        <v>11</v>
      </c>
      <c r="BK139" t="s">
        <v>679</v>
      </c>
      <c r="BL139">
        <v>9</v>
      </c>
      <c r="BM139" t="s">
        <v>679</v>
      </c>
      <c r="BN139">
        <v>196</v>
      </c>
      <c r="BO139" t="s">
        <v>679</v>
      </c>
      <c r="BP139">
        <v>5</v>
      </c>
      <c r="BQ139" t="s">
        <v>679</v>
      </c>
      <c r="BR139">
        <v>92</v>
      </c>
      <c r="BS139" t="s">
        <v>679</v>
      </c>
      <c r="BT139">
        <v>14</v>
      </c>
      <c r="BU139" t="s">
        <v>679</v>
      </c>
      <c r="BV139">
        <v>384</v>
      </c>
      <c r="BW139" t="s">
        <v>679</v>
      </c>
      <c r="BX139">
        <v>5</v>
      </c>
      <c r="BY139" t="s">
        <v>679</v>
      </c>
      <c r="BZ139">
        <v>0</v>
      </c>
      <c r="CB139">
        <v>0</v>
      </c>
      <c r="CD139">
        <v>0</v>
      </c>
      <c r="CF139">
        <v>0</v>
      </c>
      <c r="CH139">
        <v>33</v>
      </c>
      <c r="CI139" t="s">
        <v>679</v>
      </c>
      <c r="CJ139">
        <v>0</v>
      </c>
      <c r="CL139">
        <v>29</v>
      </c>
      <c r="CM139" t="s">
        <v>679</v>
      </c>
      <c r="CN139">
        <v>55</v>
      </c>
      <c r="CO139" t="s">
        <v>679</v>
      </c>
      <c r="CP139">
        <v>0</v>
      </c>
      <c r="CR139">
        <v>39</v>
      </c>
      <c r="CS139" t="s">
        <v>679</v>
      </c>
      <c r="CT139">
        <v>0</v>
      </c>
      <c r="CV139">
        <v>0</v>
      </c>
      <c r="CX139">
        <v>15</v>
      </c>
      <c r="CY139" t="s">
        <v>679</v>
      </c>
      <c r="CZ139">
        <v>16</v>
      </c>
      <c r="DA139" t="s">
        <v>679</v>
      </c>
      <c r="DB139">
        <v>0</v>
      </c>
      <c r="DD139">
        <v>0</v>
      </c>
      <c r="DF139">
        <v>417</v>
      </c>
      <c r="DG139" t="s">
        <v>679</v>
      </c>
      <c r="DH139">
        <v>19</v>
      </c>
      <c r="DI139" t="s">
        <v>679</v>
      </c>
      <c r="DJ139">
        <v>14</v>
      </c>
      <c r="DK139" t="s">
        <v>679</v>
      </c>
      <c r="DL139">
        <v>0</v>
      </c>
      <c r="DN139">
        <v>14</v>
      </c>
      <c r="DO139" t="s">
        <v>679</v>
      </c>
      <c r="DP139">
        <v>0</v>
      </c>
      <c r="DR139">
        <v>83</v>
      </c>
      <c r="DS139" t="s">
        <v>679</v>
      </c>
      <c r="DT139">
        <v>48</v>
      </c>
      <c r="DU139" t="s">
        <v>679</v>
      </c>
      <c r="DV139">
        <v>119</v>
      </c>
      <c r="DW139" t="s">
        <v>679</v>
      </c>
      <c r="DX139">
        <v>44</v>
      </c>
      <c r="DY139" t="s">
        <v>679</v>
      </c>
      <c r="DZ139">
        <v>169</v>
      </c>
      <c r="EA139" t="s">
        <v>679</v>
      </c>
      <c r="EB139">
        <v>44</v>
      </c>
      <c r="EC139" t="s">
        <v>679</v>
      </c>
      <c r="ED139">
        <v>22</v>
      </c>
      <c r="EE139" t="s">
        <v>679</v>
      </c>
      <c r="EF139">
        <v>0</v>
      </c>
      <c r="EH139">
        <v>0</v>
      </c>
      <c r="EJ139">
        <v>87</v>
      </c>
      <c r="EK139" t="s">
        <v>679</v>
      </c>
      <c r="EL139">
        <v>0</v>
      </c>
      <c r="EN139">
        <v>26</v>
      </c>
      <c r="EO139" t="s">
        <v>679</v>
      </c>
      <c r="EP139">
        <v>0</v>
      </c>
      <c r="ER139">
        <v>487</v>
      </c>
      <c r="ES139" t="s">
        <v>679</v>
      </c>
      <c r="ET139">
        <v>128</v>
      </c>
      <c r="EU139" t="s">
        <v>679</v>
      </c>
      <c r="EV139">
        <v>87</v>
      </c>
      <c r="EW139" t="s">
        <v>679</v>
      </c>
      <c r="EX139">
        <v>0</v>
      </c>
      <c r="EZ139">
        <v>0</v>
      </c>
      <c r="FB139">
        <v>19</v>
      </c>
      <c r="FC139" t="s">
        <v>679</v>
      </c>
      <c r="FD139">
        <v>12</v>
      </c>
      <c r="FE139" t="s">
        <v>679</v>
      </c>
      <c r="FF139">
        <v>22</v>
      </c>
      <c r="FG139" t="s">
        <v>679</v>
      </c>
      <c r="FH139">
        <v>197</v>
      </c>
      <c r="FI139" t="s">
        <v>679</v>
      </c>
      <c r="FJ139">
        <v>0</v>
      </c>
      <c r="FL139">
        <v>0</v>
      </c>
      <c r="FN139">
        <v>0</v>
      </c>
      <c r="FP139">
        <v>3</v>
      </c>
      <c r="FQ139" t="s">
        <v>679</v>
      </c>
      <c r="FR139">
        <v>61</v>
      </c>
      <c r="FS139" t="s">
        <v>679</v>
      </c>
      <c r="FT139">
        <v>5</v>
      </c>
      <c r="FU139" t="s">
        <v>679</v>
      </c>
      <c r="FV139">
        <v>0</v>
      </c>
      <c r="FX139">
        <v>3</v>
      </c>
      <c r="FY139" t="s">
        <v>679</v>
      </c>
      <c r="FZ139">
        <v>74</v>
      </c>
      <c r="GA139" t="s">
        <v>679</v>
      </c>
      <c r="GB139">
        <v>41</v>
      </c>
      <c r="GC139" t="s">
        <v>679</v>
      </c>
      <c r="GD139">
        <v>0</v>
      </c>
      <c r="GF139">
        <v>99</v>
      </c>
      <c r="GG139" t="s">
        <v>679</v>
      </c>
      <c r="GH139">
        <v>7</v>
      </c>
      <c r="GI139" t="s">
        <v>679</v>
      </c>
      <c r="GJ139">
        <v>75</v>
      </c>
      <c r="GK139" t="s">
        <v>679</v>
      </c>
      <c r="GL139">
        <v>12</v>
      </c>
      <c r="GM139" t="s">
        <v>679</v>
      </c>
      <c r="GN139">
        <v>0</v>
      </c>
      <c r="GP139">
        <v>1554</v>
      </c>
      <c r="GQ139" t="s">
        <v>679</v>
      </c>
      <c r="GR139">
        <v>4</v>
      </c>
      <c r="GS139" t="s">
        <v>679</v>
      </c>
      <c r="GT139">
        <v>39</v>
      </c>
      <c r="GU139" t="s">
        <v>679</v>
      </c>
      <c r="GV139">
        <v>0</v>
      </c>
      <c r="GX139">
        <v>0</v>
      </c>
      <c r="GZ139">
        <v>168</v>
      </c>
      <c r="HA139" t="s">
        <v>679</v>
      </c>
      <c r="HB139">
        <v>0</v>
      </c>
      <c r="HD139">
        <v>0</v>
      </c>
      <c r="HF139">
        <v>15</v>
      </c>
      <c r="HG139" t="s">
        <v>679</v>
      </c>
      <c r="HH139">
        <v>12</v>
      </c>
      <c r="HI139" t="s">
        <v>679</v>
      </c>
      <c r="HJ139">
        <v>0</v>
      </c>
      <c r="HL139">
        <v>0</v>
      </c>
      <c r="HN139">
        <v>15</v>
      </c>
      <c r="HO139" t="s">
        <v>679</v>
      </c>
      <c r="HP139">
        <v>0</v>
      </c>
      <c r="HR139">
        <v>0</v>
      </c>
      <c r="HT139">
        <v>10</v>
      </c>
      <c r="HU139" t="s">
        <v>679</v>
      </c>
      <c r="HV139">
        <v>2</v>
      </c>
      <c r="HW139" t="s">
        <v>679</v>
      </c>
      <c r="HX139">
        <v>20</v>
      </c>
      <c r="HY139" t="s">
        <v>679</v>
      </c>
      <c r="HZ139">
        <v>34</v>
      </c>
      <c r="IA139" t="s">
        <v>679</v>
      </c>
      <c r="IB139">
        <v>0</v>
      </c>
      <c r="ID139">
        <v>11</v>
      </c>
      <c r="IE139" t="s">
        <v>679</v>
      </c>
      <c r="IF139">
        <v>10</v>
      </c>
      <c r="IG139" t="s">
        <v>679</v>
      </c>
      <c r="IH139">
        <v>6</v>
      </c>
      <c r="II139" t="s">
        <v>679</v>
      </c>
      <c r="IJ139">
        <v>0</v>
      </c>
      <c r="IL139">
        <v>16</v>
      </c>
      <c r="IM139" t="s">
        <v>679</v>
      </c>
      <c r="IN139">
        <v>101</v>
      </c>
      <c r="IO139" t="s">
        <v>679</v>
      </c>
      <c r="IP139">
        <v>105</v>
      </c>
      <c r="IQ139" t="s">
        <v>679</v>
      </c>
      <c r="IR139">
        <v>0</v>
      </c>
      <c r="IT139">
        <v>0</v>
      </c>
      <c r="IV139">
        <v>0</v>
      </c>
      <c r="IX139">
        <v>9</v>
      </c>
      <c r="IY139" t="s">
        <v>679</v>
      </c>
      <c r="IZ139">
        <v>23</v>
      </c>
      <c r="JA139" t="s">
        <v>679</v>
      </c>
      <c r="JB139">
        <v>52</v>
      </c>
      <c r="JC139" t="s">
        <v>679</v>
      </c>
      <c r="JD139">
        <v>161</v>
      </c>
      <c r="JE139" t="s">
        <v>679</v>
      </c>
      <c r="JF139">
        <v>0</v>
      </c>
      <c r="JH139">
        <v>9</v>
      </c>
      <c r="JI139" t="s">
        <v>679</v>
      </c>
      <c r="JJ139">
        <v>15</v>
      </c>
      <c r="JK139" t="s">
        <v>679</v>
      </c>
      <c r="JL139">
        <v>0</v>
      </c>
      <c r="JN139">
        <v>0</v>
      </c>
      <c r="JP139">
        <v>76</v>
      </c>
      <c r="JQ139" t="s">
        <v>679</v>
      </c>
      <c r="JR139">
        <v>53</v>
      </c>
      <c r="JS139" t="s">
        <v>679</v>
      </c>
      <c r="JT139">
        <v>42</v>
      </c>
      <c r="JU139" t="s">
        <v>679</v>
      </c>
      <c r="JV139">
        <v>28</v>
      </c>
      <c r="JW139" t="s">
        <v>679</v>
      </c>
      <c r="JX139">
        <v>0</v>
      </c>
      <c r="JZ139">
        <v>8</v>
      </c>
      <c r="KA139" t="s">
        <v>679</v>
      </c>
      <c r="KB139">
        <v>5</v>
      </c>
      <c r="KC139" t="s">
        <v>679</v>
      </c>
      <c r="KD139">
        <v>72</v>
      </c>
      <c r="KE139" t="s">
        <v>679</v>
      </c>
      <c r="KF139">
        <v>0</v>
      </c>
      <c r="KH139">
        <v>112</v>
      </c>
      <c r="KI139" t="s">
        <v>679</v>
      </c>
      <c r="KJ139">
        <v>0</v>
      </c>
      <c r="KL139">
        <v>104</v>
      </c>
      <c r="KM139" t="s">
        <v>679</v>
      </c>
      <c r="KN139">
        <v>20</v>
      </c>
      <c r="KO139" t="s">
        <v>679</v>
      </c>
      <c r="KP139">
        <v>138</v>
      </c>
      <c r="KQ139" t="s">
        <v>679</v>
      </c>
      <c r="KR139">
        <v>3</v>
      </c>
      <c r="KS139" t="s">
        <v>679</v>
      </c>
      <c r="KT139">
        <v>5</v>
      </c>
      <c r="KU139" t="s">
        <v>679</v>
      </c>
      <c r="KV139">
        <v>376</v>
      </c>
      <c r="KW139" t="s">
        <v>679</v>
      </c>
      <c r="KX139">
        <v>0</v>
      </c>
      <c r="KZ139">
        <v>0</v>
      </c>
      <c r="LB139">
        <v>2219</v>
      </c>
      <c r="LC139" t="s">
        <v>679</v>
      </c>
      <c r="LD139">
        <v>0</v>
      </c>
      <c r="LF139">
        <v>0</v>
      </c>
      <c r="LH139">
        <v>337</v>
      </c>
      <c r="LI139" t="s">
        <v>679</v>
      </c>
      <c r="LJ139">
        <v>0</v>
      </c>
      <c r="LL139">
        <v>0</v>
      </c>
      <c r="LN139">
        <v>0</v>
      </c>
      <c r="LP139">
        <v>0</v>
      </c>
      <c r="LR139">
        <v>0</v>
      </c>
      <c r="LT139">
        <v>228</v>
      </c>
      <c r="LU139" t="s">
        <v>679</v>
      </c>
      <c r="LV139">
        <v>0</v>
      </c>
      <c r="LX139">
        <v>175</v>
      </c>
      <c r="LY139" t="s">
        <v>679</v>
      </c>
      <c r="LZ139">
        <v>0</v>
      </c>
      <c r="MB139">
        <v>0</v>
      </c>
      <c r="MD139">
        <v>26</v>
      </c>
      <c r="ME139" t="s">
        <v>679</v>
      </c>
      <c r="MF139">
        <v>9</v>
      </c>
      <c r="MG139" t="s">
        <v>679</v>
      </c>
      <c r="MH139">
        <v>98</v>
      </c>
      <c r="MI139" t="s">
        <v>679</v>
      </c>
      <c r="MJ139">
        <v>2</v>
      </c>
      <c r="MK139" t="s">
        <v>679</v>
      </c>
      <c r="ML139">
        <v>67</v>
      </c>
      <c r="MM139" t="s">
        <v>679</v>
      </c>
      <c r="MN139">
        <v>181</v>
      </c>
      <c r="MO139" t="s">
        <v>679</v>
      </c>
      <c r="MP139">
        <v>117</v>
      </c>
      <c r="MQ139" t="s">
        <v>679</v>
      </c>
      <c r="MR139">
        <v>54</v>
      </c>
      <c r="MS139" t="s">
        <v>679</v>
      </c>
      <c r="MT139">
        <v>381</v>
      </c>
      <c r="MU139" t="s">
        <v>679</v>
      </c>
      <c r="MV139">
        <v>1939</v>
      </c>
      <c r="MW139" t="s">
        <v>679</v>
      </c>
      <c r="MX139">
        <v>87</v>
      </c>
      <c r="MY139" t="s">
        <v>679</v>
      </c>
      <c r="MZ139">
        <v>0</v>
      </c>
      <c r="NB139">
        <v>2021</v>
      </c>
      <c r="NC139" t="s">
        <v>679</v>
      </c>
      <c r="ND139">
        <v>26</v>
      </c>
      <c r="NE139" t="s">
        <v>679</v>
      </c>
      <c r="NF139">
        <v>0</v>
      </c>
      <c r="NH139">
        <v>251</v>
      </c>
      <c r="NI139" t="s">
        <v>679</v>
      </c>
      <c r="NJ139">
        <v>134</v>
      </c>
      <c r="NK139" t="s">
        <v>679</v>
      </c>
      <c r="NL139">
        <v>54</v>
      </c>
      <c r="NM139" t="s">
        <v>679</v>
      </c>
      <c r="NN139">
        <v>104</v>
      </c>
      <c r="NO139" t="s">
        <v>679</v>
      </c>
      <c r="NP139">
        <v>390</v>
      </c>
      <c r="NQ139" t="s">
        <v>679</v>
      </c>
      <c r="NR139">
        <v>127</v>
      </c>
      <c r="NS139" t="s">
        <v>679</v>
      </c>
      <c r="NT139">
        <v>67</v>
      </c>
      <c r="NU139" t="s">
        <v>679</v>
      </c>
      <c r="NV139">
        <v>139</v>
      </c>
      <c r="NW139" t="s">
        <v>679</v>
      </c>
      <c r="NX139">
        <v>105</v>
      </c>
      <c r="NY139" t="s">
        <v>679</v>
      </c>
      <c r="NZ139">
        <v>203</v>
      </c>
      <c r="OA139" t="s">
        <v>679</v>
      </c>
      <c r="OB139">
        <v>71</v>
      </c>
      <c r="OC139" t="s">
        <v>679</v>
      </c>
      <c r="OD139">
        <v>0</v>
      </c>
      <c r="OF139">
        <v>1117</v>
      </c>
      <c r="OG139" t="s">
        <v>679</v>
      </c>
      <c r="OH139">
        <v>97</v>
      </c>
      <c r="OI139" t="s">
        <v>679</v>
      </c>
      <c r="OJ139">
        <v>131</v>
      </c>
      <c r="OK139" t="s">
        <v>679</v>
      </c>
      <c r="OL139">
        <v>0</v>
      </c>
      <c r="ON139">
        <v>0</v>
      </c>
      <c r="OP139">
        <v>28</v>
      </c>
      <c r="OQ139" t="s">
        <v>679</v>
      </c>
      <c r="OR139">
        <v>64</v>
      </c>
      <c r="OS139" t="s">
        <v>679</v>
      </c>
      <c r="OT139">
        <v>407</v>
      </c>
      <c r="OU139" t="s">
        <v>679</v>
      </c>
      <c r="OV139">
        <v>114</v>
      </c>
      <c r="OW139" t="s">
        <v>679</v>
      </c>
      <c r="OX139">
        <v>60</v>
      </c>
      <c r="OY139" t="s">
        <v>679</v>
      </c>
      <c r="OZ139">
        <v>36</v>
      </c>
      <c r="PA139" t="s">
        <v>679</v>
      </c>
      <c r="PB139">
        <v>9</v>
      </c>
      <c r="PC139" t="s">
        <v>679</v>
      </c>
      <c r="PD139">
        <v>1217</v>
      </c>
      <c r="PE139" t="s">
        <v>679</v>
      </c>
      <c r="PF139">
        <v>0</v>
      </c>
      <c r="PH139">
        <v>252</v>
      </c>
      <c r="PI139" t="s">
        <v>679</v>
      </c>
      <c r="PJ139">
        <v>0</v>
      </c>
      <c r="PL139">
        <v>0</v>
      </c>
      <c r="PN139">
        <v>77</v>
      </c>
      <c r="PO139" t="s">
        <v>679</v>
      </c>
      <c r="PP139">
        <v>0</v>
      </c>
      <c r="PR139">
        <v>3</v>
      </c>
      <c r="PS139" t="s">
        <v>679</v>
      </c>
      <c r="PT139">
        <v>66</v>
      </c>
      <c r="PU139" t="s">
        <v>679</v>
      </c>
      <c r="PV139">
        <v>98</v>
      </c>
      <c r="PW139" t="s">
        <v>679</v>
      </c>
      <c r="PX139">
        <v>28</v>
      </c>
      <c r="PY139" t="s">
        <v>679</v>
      </c>
      <c r="PZ139">
        <v>29</v>
      </c>
      <c r="QA139" t="s">
        <v>679</v>
      </c>
      <c r="QB139">
        <v>46</v>
      </c>
      <c r="QC139" t="s">
        <v>679</v>
      </c>
      <c r="QD139">
        <v>34</v>
      </c>
      <c r="QE139" t="s">
        <v>679</v>
      </c>
      <c r="QF139">
        <v>0</v>
      </c>
      <c r="QH139">
        <v>5</v>
      </c>
      <c r="QI139" t="s">
        <v>679</v>
      </c>
      <c r="QJ139">
        <v>183</v>
      </c>
      <c r="QK139" t="s">
        <v>679</v>
      </c>
      <c r="QL139">
        <v>1508</v>
      </c>
      <c r="QM139" t="s">
        <v>679</v>
      </c>
      <c r="QN139">
        <v>909</v>
      </c>
      <c r="QO139" t="s">
        <v>679</v>
      </c>
      <c r="QP139">
        <v>232</v>
      </c>
      <c r="QQ139" t="s">
        <v>679</v>
      </c>
      <c r="QR139">
        <v>548</v>
      </c>
      <c r="QS139" t="s">
        <v>679</v>
      </c>
      <c r="QT139">
        <v>325</v>
      </c>
      <c r="QU139" t="s">
        <v>679</v>
      </c>
      <c r="QV139">
        <v>142</v>
      </c>
      <c r="QW139" t="s">
        <v>679</v>
      </c>
      <c r="QX139">
        <v>825</v>
      </c>
      <c r="QY139" t="s">
        <v>679</v>
      </c>
      <c r="QZ139">
        <v>867</v>
      </c>
      <c r="RA139" t="s">
        <v>679</v>
      </c>
      <c r="RB139">
        <v>73</v>
      </c>
      <c r="RC139" t="s">
        <v>679</v>
      </c>
      <c r="RD139">
        <v>316</v>
      </c>
      <c r="RE139" t="s">
        <v>679</v>
      </c>
      <c r="RF139">
        <v>227</v>
      </c>
      <c r="RG139" t="s">
        <v>679</v>
      </c>
      <c r="RH139">
        <v>885</v>
      </c>
      <c r="RI139" t="s">
        <v>679</v>
      </c>
      <c r="RJ139">
        <v>2636</v>
      </c>
      <c r="RK139" t="s">
        <v>679</v>
      </c>
      <c r="RL139">
        <v>16</v>
      </c>
      <c r="RM139" t="s">
        <v>679</v>
      </c>
      <c r="RN139">
        <v>844</v>
      </c>
      <c r="RO139" t="s">
        <v>679</v>
      </c>
      <c r="RP139">
        <v>50</v>
      </c>
      <c r="RQ139" t="s">
        <v>679</v>
      </c>
      <c r="RR139">
        <v>194</v>
      </c>
      <c r="RS139" t="s">
        <v>679</v>
      </c>
      <c r="RT139">
        <v>177</v>
      </c>
      <c r="RU139" t="s">
        <v>679</v>
      </c>
      <c r="RV139">
        <v>997</v>
      </c>
      <c r="RW139" t="s">
        <v>679</v>
      </c>
      <c r="RX139">
        <v>307</v>
      </c>
      <c r="RY139" t="s">
        <v>679</v>
      </c>
      <c r="RZ139">
        <v>197</v>
      </c>
      <c r="SA139" t="s">
        <v>679</v>
      </c>
      <c r="SB139">
        <v>458</v>
      </c>
      <c r="SC139" t="s">
        <v>679</v>
      </c>
      <c r="SD139">
        <v>123</v>
      </c>
      <c r="SE139" t="s">
        <v>679</v>
      </c>
      <c r="SF139">
        <v>89</v>
      </c>
      <c r="SG139" t="s">
        <v>679</v>
      </c>
      <c r="SH139">
        <v>468</v>
      </c>
      <c r="SI139" t="s">
        <v>679</v>
      </c>
      <c r="SJ139">
        <v>144</v>
      </c>
      <c r="SK139" t="s">
        <v>679</v>
      </c>
      <c r="SL139">
        <v>253</v>
      </c>
      <c r="SM139" t="s">
        <v>679</v>
      </c>
      <c r="SN139">
        <v>62</v>
      </c>
      <c r="SO139" t="s">
        <v>679</v>
      </c>
      <c r="SP139">
        <v>169</v>
      </c>
      <c r="SQ139" t="s">
        <v>679</v>
      </c>
      <c r="SR139">
        <v>118</v>
      </c>
      <c r="SS139" t="s">
        <v>679</v>
      </c>
      <c r="ST139">
        <v>467</v>
      </c>
      <c r="SU139" t="s">
        <v>679</v>
      </c>
      <c r="SV139">
        <v>74</v>
      </c>
      <c r="SW139" t="s">
        <v>679</v>
      </c>
      <c r="SX139">
        <v>463</v>
      </c>
      <c r="SY139" t="s">
        <v>679</v>
      </c>
      <c r="SZ139">
        <v>41</v>
      </c>
      <c r="TA139" t="s">
        <v>679</v>
      </c>
      <c r="TB139">
        <v>883</v>
      </c>
      <c r="TC139" t="s">
        <v>679</v>
      </c>
      <c r="TD139">
        <v>584</v>
      </c>
      <c r="TE139" t="s">
        <v>679</v>
      </c>
      <c r="TF139">
        <v>0</v>
      </c>
      <c r="TH139">
        <v>469</v>
      </c>
      <c r="TI139" t="s">
        <v>679</v>
      </c>
      <c r="TJ139">
        <v>5</v>
      </c>
      <c r="TK139" t="s">
        <v>679</v>
      </c>
      <c r="TL139">
        <v>40</v>
      </c>
      <c r="TM139" t="s">
        <v>679</v>
      </c>
      <c r="TN139">
        <v>71</v>
      </c>
      <c r="TO139" t="s">
        <v>679</v>
      </c>
      <c r="TP139">
        <v>1442</v>
      </c>
      <c r="TQ139" t="s">
        <v>679</v>
      </c>
      <c r="TR139">
        <v>104</v>
      </c>
      <c r="TS139" t="s">
        <v>679</v>
      </c>
      <c r="TT139">
        <v>608</v>
      </c>
      <c r="TU139" t="s">
        <v>679</v>
      </c>
      <c r="TV139">
        <v>6</v>
      </c>
      <c r="TW139" t="s">
        <v>679</v>
      </c>
      <c r="TX139">
        <v>928</v>
      </c>
      <c r="TY139" t="s">
        <v>679</v>
      </c>
      <c r="TZ139">
        <v>0</v>
      </c>
      <c r="UB139">
        <v>71</v>
      </c>
      <c r="UC139" t="s">
        <v>679</v>
      </c>
      <c r="UD139">
        <v>393</v>
      </c>
      <c r="UE139" t="s">
        <v>679</v>
      </c>
      <c r="UF139">
        <v>0</v>
      </c>
      <c r="UH139">
        <v>3097</v>
      </c>
      <c r="UI139" t="s">
        <v>679</v>
      </c>
      <c r="UJ139">
        <v>1132</v>
      </c>
      <c r="UK139" t="s">
        <v>679</v>
      </c>
      <c r="UL139">
        <v>1222</v>
      </c>
      <c r="UM139" t="s">
        <v>679</v>
      </c>
      <c r="UN139">
        <v>4644</v>
      </c>
      <c r="UO139" t="s">
        <v>679</v>
      </c>
      <c r="UP139">
        <v>97</v>
      </c>
      <c r="UQ139" t="s">
        <v>679</v>
      </c>
      <c r="UR139">
        <v>624</v>
      </c>
      <c r="US139" t="s">
        <v>679</v>
      </c>
      <c r="UT139">
        <v>95</v>
      </c>
      <c r="UU139" t="s">
        <v>679</v>
      </c>
      <c r="UV139">
        <v>1665</v>
      </c>
      <c r="UW139" t="s">
        <v>679</v>
      </c>
      <c r="UX139">
        <v>63</v>
      </c>
      <c r="UY139" t="s">
        <v>679</v>
      </c>
      <c r="UZ139">
        <v>174</v>
      </c>
      <c r="VA139" t="s">
        <v>679</v>
      </c>
      <c r="VB139">
        <v>334</v>
      </c>
      <c r="VC139" t="s">
        <v>679</v>
      </c>
      <c r="VD139">
        <v>446</v>
      </c>
      <c r="VE139" t="s">
        <v>679</v>
      </c>
      <c r="VF139">
        <v>126</v>
      </c>
      <c r="VG139" t="s">
        <v>679</v>
      </c>
      <c r="VH139">
        <v>776</v>
      </c>
      <c r="VI139" t="s">
        <v>679</v>
      </c>
      <c r="VJ139">
        <v>472</v>
      </c>
      <c r="VK139" t="s">
        <v>679</v>
      </c>
      <c r="VL139">
        <v>261</v>
      </c>
      <c r="VM139" t="s">
        <v>679</v>
      </c>
      <c r="VN139">
        <v>0</v>
      </c>
      <c r="VP139">
        <v>67</v>
      </c>
      <c r="VQ139" t="s">
        <v>679</v>
      </c>
      <c r="VR139">
        <v>0</v>
      </c>
      <c r="VT139">
        <v>83</v>
      </c>
      <c r="VU139" t="s">
        <v>679</v>
      </c>
      <c r="VV139">
        <v>19</v>
      </c>
      <c r="VW139" t="s">
        <v>679</v>
      </c>
      <c r="VX139">
        <v>8</v>
      </c>
      <c r="VY139" t="s">
        <v>679</v>
      </c>
      <c r="VZ139">
        <v>1659</v>
      </c>
      <c r="WA139" t="s">
        <v>679</v>
      </c>
      <c r="WB139">
        <v>321</v>
      </c>
      <c r="WC139" t="s">
        <v>679</v>
      </c>
      <c r="WD139">
        <v>963</v>
      </c>
      <c r="WE139" t="s">
        <v>679</v>
      </c>
      <c r="WF139">
        <v>0</v>
      </c>
      <c r="WH139">
        <v>1388</v>
      </c>
      <c r="WI139" t="s">
        <v>679</v>
      </c>
      <c r="WJ139">
        <v>377</v>
      </c>
      <c r="WK139" t="s">
        <v>679</v>
      </c>
      <c r="WL139">
        <v>0</v>
      </c>
      <c r="WN139">
        <v>465</v>
      </c>
      <c r="WO139" t="s">
        <v>679</v>
      </c>
      <c r="WP139">
        <v>636</v>
      </c>
      <c r="WQ139" t="s">
        <v>679</v>
      </c>
      <c r="WR139">
        <v>41</v>
      </c>
      <c r="WS139" t="s">
        <v>679</v>
      </c>
      <c r="WT139">
        <v>1709</v>
      </c>
      <c r="WU139" t="s">
        <v>679</v>
      </c>
      <c r="WV139">
        <v>2023</v>
      </c>
      <c r="WW139" t="s">
        <v>679</v>
      </c>
      <c r="WX139">
        <v>2630</v>
      </c>
      <c r="WY139" t="s">
        <v>679</v>
      </c>
      <c r="WZ139">
        <v>2758</v>
      </c>
      <c r="XA139" t="s">
        <v>679</v>
      </c>
      <c r="XB139">
        <v>5</v>
      </c>
      <c r="XC139" t="s">
        <v>679</v>
      </c>
      <c r="XD139">
        <v>32</v>
      </c>
      <c r="XE139" t="s">
        <v>679</v>
      </c>
      <c r="XF139">
        <v>7164</v>
      </c>
      <c r="XG139" t="s">
        <v>679</v>
      </c>
      <c r="XH139">
        <v>55</v>
      </c>
      <c r="XI139" t="s">
        <v>679</v>
      </c>
      <c r="XJ139">
        <v>60</v>
      </c>
      <c r="XK139" t="s">
        <v>679</v>
      </c>
      <c r="XL139">
        <v>44</v>
      </c>
      <c r="XM139" t="s">
        <v>679</v>
      </c>
      <c r="XN139">
        <v>0</v>
      </c>
      <c r="XP139">
        <v>0</v>
      </c>
      <c r="XR139">
        <v>1299</v>
      </c>
      <c r="XS139" t="s">
        <v>679</v>
      </c>
      <c r="XT139">
        <v>132</v>
      </c>
      <c r="XU139" t="s">
        <v>679</v>
      </c>
      <c r="XV139">
        <v>84</v>
      </c>
      <c r="XW139" t="s">
        <v>679</v>
      </c>
      <c r="XX139">
        <v>115</v>
      </c>
      <c r="XY139" t="s">
        <v>679</v>
      </c>
      <c r="XZ139">
        <v>24</v>
      </c>
      <c r="YA139" t="s">
        <v>679</v>
      </c>
      <c r="YB139">
        <v>61</v>
      </c>
      <c r="YC139" t="s">
        <v>679</v>
      </c>
      <c r="YD139">
        <v>9</v>
      </c>
      <c r="YE139" t="s">
        <v>679</v>
      </c>
      <c r="YF139">
        <v>201</v>
      </c>
      <c r="YG139" t="s">
        <v>679</v>
      </c>
      <c r="YH139">
        <v>908</v>
      </c>
      <c r="YI139" t="s">
        <v>679</v>
      </c>
      <c r="YJ139">
        <v>10</v>
      </c>
      <c r="YK139" t="s">
        <v>679</v>
      </c>
      <c r="YL139">
        <v>123</v>
      </c>
      <c r="YM139" t="s">
        <v>679</v>
      </c>
      <c r="YN139">
        <v>124</v>
      </c>
      <c r="YO139" t="s">
        <v>679</v>
      </c>
      <c r="YP139">
        <v>17</v>
      </c>
      <c r="YQ139" t="s">
        <v>679</v>
      </c>
      <c r="YR139">
        <v>0</v>
      </c>
      <c r="YT139">
        <v>0</v>
      </c>
      <c r="YV139">
        <v>84347</v>
      </c>
      <c r="YW139" t="s">
        <v>274</v>
      </c>
      <c r="YY139">
        <v>64164</v>
      </c>
      <c r="YZ139">
        <v>10901</v>
      </c>
      <c r="ZA139">
        <v>17970</v>
      </c>
      <c r="ZB139">
        <v>20183</v>
      </c>
      <c r="ZC139">
        <v>20906</v>
      </c>
      <c r="ZD139">
        <v>776</v>
      </c>
      <c r="ZE139">
        <v>42505</v>
      </c>
      <c r="ZF139">
        <v>21618</v>
      </c>
      <c r="ZG139">
        <v>153</v>
      </c>
      <c r="ZH139">
        <v>136</v>
      </c>
      <c r="ZI139">
        <v>21059</v>
      </c>
      <c r="ZJ139">
        <v>21042</v>
      </c>
      <c r="ZK139">
        <v>3522</v>
      </c>
      <c r="ZL139">
        <v>21452</v>
      </c>
      <c r="ZM139">
        <v>17898</v>
      </c>
      <c r="ZN139">
        <v>9074</v>
      </c>
      <c r="ZO139">
        <v>58128</v>
      </c>
      <c r="ZP139">
        <v>626</v>
      </c>
      <c r="ZQ139">
        <v>3691</v>
      </c>
      <c r="ZR139">
        <v>1481</v>
      </c>
      <c r="ZS139">
        <v>2557</v>
      </c>
      <c r="ZT139">
        <v>875</v>
      </c>
      <c r="ZU139">
        <v>86</v>
      </c>
      <c r="ZV139">
        <v>101</v>
      </c>
      <c r="ZW139">
        <v>16166</v>
      </c>
      <c r="ZX139">
        <v>393</v>
      </c>
      <c r="ZY139">
        <v>6720</v>
      </c>
      <c r="AAA139" s="26"/>
    </row>
    <row r="140" spans="1:703" x14ac:dyDescent="0.25">
      <c r="A140" t="s">
        <v>795</v>
      </c>
      <c r="B140">
        <v>0</v>
      </c>
      <c r="D140">
        <v>0</v>
      </c>
      <c r="F140">
        <v>0</v>
      </c>
      <c r="H140">
        <v>7</v>
      </c>
      <c r="I140" t="s">
        <v>679</v>
      </c>
      <c r="J140">
        <v>0</v>
      </c>
      <c r="L140">
        <v>0</v>
      </c>
      <c r="N140">
        <v>0</v>
      </c>
      <c r="P140">
        <v>0</v>
      </c>
      <c r="R140">
        <v>5</v>
      </c>
      <c r="S140" t="s">
        <v>679</v>
      </c>
      <c r="T140">
        <v>0</v>
      </c>
      <c r="V140">
        <v>0</v>
      </c>
      <c r="X140">
        <v>0</v>
      </c>
      <c r="Z140">
        <v>410</v>
      </c>
      <c r="AA140" t="s">
        <v>679</v>
      </c>
      <c r="AB140">
        <v>201</v>
      </c>
      <c r="AC140" t="s">
        <v>679</v>
      </c>
      <c r="AD140">
        <v>0</v>
      </c>
      <c r="AF140">
        <v>173</v>
      </c>
      <c r="AG140" t="s">
        <v>679</v>
      </c>
      <c r="AH140">
        <v>0</v>
      </c>
      <c r="AJ140">
        <v>25</v>
      </c>
      <c r="AK140" t="s">
        <v>679</v>
      </c>
      <c r="AL140">
        <v>0</v>
      </c>
      <c r="AN140">
        <v>225</v>
      </c>
      <c r="AO140" t="s">
        <v>679</v>
      </c>
      <c r="AP140">
        <v>0</v>
      </c>
      <c r="AR140">
        <v>2</v>
      </c>
      <c r="AS140" t="s">
        <v>679</v>
      </c>
      <c r="AT140">
        <v>16</v>
      </c>
      <c r="AU140" t="s">
        <v>679</v>
      </c>
      <c r="AV140">
        <v>90</v>
      </c>
      <c r="AW140" t="s">
        <v>679</v>
      </c>
      <c r="AX140">
        <v>8</v>
      </c>
      <c r="AY140" t="s">
        <v>679</v>
      </c>
      <c r="AZ140">
        <v>0</v>
      </c>
      <c r="BB140">
        <v>0</v>
      </c>
      <c r="BD140">
        <v>0</v>
      </c>
      <c r="BF140">
        <v>1</v>
      </c>
      <c r="BG140" t="s">
        <v>679</v>
      </c>
      <c r="BH140">
        <v>19</v>
      </c>
      <c r="BI140" t="s">
        <v>679</v>
      </c>
      <c r="BJ140">
        <v>6</v>
      </c>
      <c r="BK140" t="s">
        <v>679</v>
      </c>
      <c r="BL140">
        <v>0</v>
      </c>
      <c r="BN140">
        <v>305</v>
      </c>
      <c r="BO140" t="s">
        <v>679</v>
      </c>
      <c r="BP140">
        <v>0</v>
      </c>
      <c r="BR140">
        <v>0</v>
      </c>
      <c r="BT140">
        <v>0</v>
      </c>
      <c r="BV140">
        <v>110</v>
      </c>
      <c r="BW140" t="s">
        <v>679</v>
      </c>
      <c r="BX140">
        <v>0</v>
      </c>
      <c r="BZ140">
        <v>21</v>
      </c>
      <c r="CA140" t="s">
        <v>679</v>
      </c>
      <c r="CB140">
        <v>54</v>
      </c>
      <c r="CC140" t="s">
        <v>679</v>
      </c>
      <c r="CD140">
        <v>23</v>
      </c>
      <c r="CE140" t="s">
        <v>679</v>
      </c>
      <c r="CF140">
        <v>0</v>
      </c>
      <c r="CH140">
        <v>1</v>
      </c>
      <c r="CI140" t="s">
        <v>679</v>
      </c>
      <c r="CJ140">
        <v>0</v>
      </c>
      <c r="CL140">
        <v>2</v>
      </c>
      <c r="CM140" t="s">
        <v>679</v>
      </c>
      <c r="CN140">
        <v>83</v>
      </c>
      <c r="CO140" t="s">
        <v>679</v>
      </c>
      <c r="CP140">
        <v>221</v>
      </c>
      <c r="CQ140" t="s">
        <v>679</v>
      </c>
      <c r="CR140">
        <v>32</v>
      </c>
      <c r="CS140" t="s">
        <v>679</v>
      </c>
      <c r="CT140">
        <v>0</v>
      </c>
      <c r="CV140">
        <v>0</v>
      </c>
      <c r="CX140">
        <v>0</v>
      </c>
      <c r="CZ140">
        <v>0</v>
      </c>
      <c r="DB140">
        <v>0</v>
      </c>
      <c r="DD140">
        <v>0</v>
      </c>
      <c r="DF140">
        <v>110</v>
      </c>
      <c r="DG140" t="s">
        <v>679</v>
      </c>
      <c r="DH140">
        <v>58</v>
      </c>
      <c r="DI140" t="s">
        <v>679</v>
      </c>
      <c r="DJ140">
        <v>0</v>
      </c>
      <c r="DL140">
        <v>0</v>
      </c>
      <c r="DN140">
        <v>191</v>
      </c>
      <c r="DO140" t="s">
        <v>679</v>
      </c>
      <c r="DP140">
        <v>0</v>
      </c>
      <c r="DR140">
        <v>9</v>
      </c>
      <c r="DS140" t="s">
        <v>679</v>
      </c>
      <c r="DT140">
        <v>6</v>
      </c>
      <c r="DU140" t="s">
        <v>679</v>
      </c>
      <c r="DV140">
        <v>8</v>
      </c>
      <c r="DW140" t="s">
        <v>679</v>
      </c>
      <c r="DX140">
        <v>2</v>
      </c>
      <c r="DY140" t="s">
        <v>679</v>
      </c>
      <c r="DZ140">
        <v>27</v>
      </c>
      <c r="EA140" t="s">
        <v>679</v>
      </c>
      <c r="EB140">
        <v>94</v>
      </c>
      <c r="EC140" t="s">
        <v>679</v>
      </c>
      <c r="ED140">
        <v>42</v>
      </c>
      <c r="EE140" t="s">
        <v>679</v>
      </c>
      <c r="EF140">
        <v>0</v>
      </c>
      <c r="EH140">
        <v>4</v>
      </c>
      <c r="EI140" t="s">
        <v>679</v>
      </c>
      <c r="EJ140">
        <v>122</v>
      </c>
      <c r="EK140" t="s">
        <v>679</v>
      </c>
      <c r="EL140">
        <v>4</v>
      </c>
      <c r="EM140" t="s">
        <v>679</v>
      </c>
      <c r="EN140">
        <v>11</v>
      </c>
      <c r="EO140" t="s">
        <v>679</v>
      </c>
      <c r="EP140">
        <v>0</v>
      </c>
      <c r="ER140">
        <v>303</v>
      </c>
      <c r="ES140" t="s">
        <v>679</v>
      </c>
      <c r="ET140">
        <v>8</v>
      </c>
      <c r="EU140" t="s">
        <v>679</v>
      </c>
      <c r="EV140">
        <v>16</v>
      </c>
      <c r="EW140" t="s">
        <v>679</v>
      </c>
      <c r="EX140">
        <v>0</v>
      </c>
      <c r="EZ140">
        <v>0</v>
      </c>
      <c r="FB140">
        <v>8</v>
      </c>
      <c r="FC140" t="s">
        <v>679</v>
      </c>
      <c r="FD140">
        <v>89</v>
      </c>
      <c r="FE140" t="s">
        <v>679</v>
      </c>
      <c r="FF140">
        <v>2</v>
      </c>
      <c r="FG140" t="s">
        <v>679</v>
      </c>
      <c r="FH140">
        <v>0</v>
      </c>
      <c r="FJ140">
        <v>34</v>
      </c>
      <c r="FK140" t="s">
        <v>679</v>
      </c>
      <c r="FL140">
        <v>7</v>
      </c>
      <c r="FM140" t="s">
        <v>679</v>
      </c>
      <c r="FN140">
        <v>0</v>
      </c>
      <c r="FP140">
        <v>0</v>
      </c>
      <c r="FR140">
        <v>30</v>
      </c>
      <c r="FS140" t="s">
        <v>679</v>
      </c>
      <c r="FT140">
        <v>2</v>
      </c>
      <c r="FU140" t="s">
        <v>679</v>
      </c>
      <c r="FV140">
        <v>0</v>
      </c>
      <c r="FX140">
        <v>14</v>
      </c>
      <c r="FY140" t="s">
        <v>679</v>
      </c>
      <c r="FZ140">
        <v>23</v>
      </c>
      <c r="GA140" t="s">
        <v>679</v>
      </c>
      <c r="GB140">
        <v>0</v>
      </c>
      <c r="GD140">
        <v>56</v>
      </c>
      <c r="GE140" t="s">
        <v>679</v>
      </c>
      <c r="GF140">
        <v>173</v>
      </c>
      <c r="GG140" t="s">
        <v>679</v>
      </c>
      <c r="GH140">
        <v>55</v>
      </c>
      <c r="GI140" t="s">
        <v>679</v>
      </c>
      <c r="GJ140">
        <v>116</v>
      </c>
      <c r="GK140" t="s">
        <v>679</v>
      </c>
      <c r="GL140">
        <v>0</v>
      </c>
      <c r="GN140">
        <v>0</v>
      </c>
      <c r="GP140">
        <v>209</v>
      </c>
      <c r="GQ140" t="s">
        <v>679</v>
      </c>
      <c r="GR140">
        <v>0</v>
      </c>
      <c r="GT140">
        <v>103</v>
      </c>
      <c r="GU140" t="s">
        <v>679</v>
      </c>
      <c r="GV140">
        <v>894</v>
      </c>
      <c r="GW140" t="s">
        <v>679</v>
      </c>
      <c r="GX140">
        <v>0</v>
      </c>
      <c r="GZ140">
        <v>63</v>
      </c>
      <c r="HA140" t="s">
        <v>679</v>
      </c>
      <c r="HB140">
        <v>14</v>
      </c>
      <c r="HC140" t="s">
        <v>679</v>
      </c>
      <c r="HD140">
        <v>151</v>
      </c>
      <c r="HE140" t="s">
        <v>679</v>
      </c>
      <c r="HF140">
        <v>46</v>
      </c>
      <c r="HG140" t="s">
        <v>679</v>
      </c>
      <c r="HH140">
        <v>148</v>
      </c>
      <c r="HI140" t="s">
        <v>679</v>
      </c>
      <c r="HJ140">
        <v>595</v>
      </c>
      <c r="HK140" t="s">
        <v>679</v>
      </c>
      <c r="HL140">
        <v>17</v>
      </c>
      <c r="HM140" t="s">
        <v>679</v>
      </c>
      <c r="HN140">
        <v>87</v>
      </c>
      <c r="HO140" t="s">
        <v>679</v>
      </c>
      <c r="HP140">
        <v>19</v>
      </c>
      <c r="HQ140" t="s">
        <v>679</v>
      </c>
      <c r="HR140">
        <v>9</v>
      </c>
      <c r="HS140" t="s">
        <v>679</v>
      </c>
      <c r="HT140">
        <v>260</v>
      </c>
      <c r="HU140" t="s">
        <v>679</v>
      </c>
      <c r="HV140">
        <v>112</v>
      </c>
      <c r="HW140" t="s">
        <v>679</v>
      </c>
      <c r="HX140">
        <v>0</v>
      </c>
      <c r="HZ140">
        <v>23</v>
      </c>
      <c r="IA140" t="s">
        <v>679</v>
      </c>
      <c r="IB140">
        <v>0</v>
      </c>
      <c r="ID140">
        <v>38</v>
      </c>
      <c r="IE140" t="s">
        <v>679</v>
      </c>
      <c r="IF140">
        <v>88</v>
      </c>
      <c r="IG140" t="s">
        <v>679</v>
      </c>
      <c r="IH140">
        <v>2</v>
      </c>
      <c r="II140" t="s">
        <v>679</v>
      </c>
      <c r="IJ140">
        <v>0</v>
      </c>
      <c r="IL140">
        <v>71</v>
      </c>
      <c r="IM140" t="s">
        <v>679</v>
      </c>
      <c r="IN140">
        <v>44</v>
      </c>
      <c r="IO140" t="s">
        <v>679</v>
      </c>
      <c r="IP140">
        <v>0</v>
      </c>
      <c r="IR140">
        <v>0</v>
      </c>
      <c r="IT140">
        <v>0</v>
      </c>
      <c r="IV140">
        <v>49</v>
      </c>
      <c r="IW140" t="s">
        <v>679</v>
      </c>
      <c r="IX140">
        <v>17</v>
      </c>
      <c r="IY140" t="s">
        <v>679</v>
      </c>
      <c r="IZ140">
        <v>52</v>
      </c>
      <c r="JA140" t="s">
        <v>679</v>
      </c>
      <c r="JB140">
        <v>205</v>
      </c>
      <c r="JC140" t="s">
        <v>679</v>
      </c>
      <c r="JD140">
        <v>4</v>
      </c>
      <c r="JE140" t="s">
        <v>679</v>
      </c>
      <c r="JF140">
        <v>3</v>
      </c>
      <c r="JG140" t="s">
        <v>679</v>
      </c>
      <c r="JH140">
        <v>17</v>
      </c>
      <c r="JI140" t="s">
        <v>679</v>
      </c>
      <c r="JJ140">
        <v>12</v>
      </c>
      <c r="JK140" t="s">
        <v>679</v>
      </c>
      <c r="JL140">
        <v>0</v>
      </c>
      <c r="JN140">
        <v>0</v>
      </c>
      <c r="JP140">
        <v>0</v>
      </c>
      <c r="JR140">
        <v>0</v>
      </c>
      <c r="JT140">
        <v>3</v>
      </c>
      <c r="JU140" t="s">
        <v>679</v>
      </c>
      <c r="JV140">
        <v>0</v>
      </c>
      <c r="JX140">
        <v>110</v>
      </c>
      <c r="JY140" t="s">
        <v>679</v>
      </c>
      <c r="JZ140">
        <v>0</v>
      </c>
      <c r="KB140">
        <v>0</v>
      </c>
      <c r="KD140">
        <v>85</v>
      </c>
      <c r="KE140" t="s">
        <v>679</v>
      </c>
      <c r="KF140">
        <v>0</v>
      </c>
      <c r="KH140">
        <v>176</v>
      </c>
      <c r="KI140" t="s">
        <v>679</v>
      </c>
      <c r="KJ140">
        <v>16</v>
      </c>
      <c r="KK140" t="s">
        <v>679</v>
      </c>
      <c r="KL140">
        <v>2</v>
      </c>
      <c r="KM140" t="s">
        <v>679</v>
      </c>
      <c r="KN140">
        <v>5</v>
      </c>
      <c r="KO140" t="s">
        <v>679</v>
      </c>
      <c r="KP140">
        <v>22</v>
      </c>
      <c r="KQ140" t="s">
        <v>679</v>
      </c>
      <c r="KR140">
        <v>0</v>
      </c>
      <c r="KT140">
        <v>0</v>
      </c>
      <c r="KV140">
        <v>118</v>
      </c>
      <c r="KW140" t="s">
        <v>679</v>
      </c>
      <c r="KX140">
        <v>146</v>
      </c>
      <c r="KY140" t="s">
        <v>679</v>
      </c>
      <c r="KZ140">
        <v>0</v>
      </c>
      <c r="LB140">
        <v>447</v>
      </c>
      <c r="LC140" t="s">
        <v>679</v>
      </c>
      <c r="LD140">
        <v>39</v>
      </c>
      <c r="LE140" t="s">
        <v>679</v>
      </c>
      <c r="LF140">
        <v>0</v>
      </c>
      <c r="LH140">
        <v>0</v>
      </c>
      <c r="LJ140">
        <v>0</v>
      </c>
      <c r="LL140">
        <v>1</v>
      </c>
      <c r="LM140" t="s">
        <v>679</v>
      </c>
      <c r="LN140">
        <v>0</v>
      </c>
      <c r="LP140">
        <v>0</v>
      </c>
      <c r="LR140">
        <v>0</v>
      </c>
      <c r="LT140">
        <v>131</v>
      </c>
      <c r="LU140" t="s">
        <v>679</v>
      </c>
      <c r="LV140">
        <v>0</v>
      </c>
      <c r="LX140">
        <v>56</v>
      </c>
      <c r="LY140" t="s">
        <v>679</v>
      </c>
      <c r="LZ140">
        <v>1</v>
      </c>
      <c r="MA140" t="s">
        <v>679</v>
      </c>
      <c r="MB140">
        <v>0</v>
      </c>
      <c r="MD140">
        <v>0</v>
      </c>
      <c r="MF140">
        <v>0</v>
      </c>
      <c r="MH140">
        <v>48</v>
      </c>
      <c r="MI140" t="s">
        <v>679</v>
      </c>
      <c r="MJ140">
        <v>0</v>
      </c>
      <c r="ML140">
        <v>53</v>
      </c>
      <c r="MM140" t="s">
        <v>679</v>
      </c>
      <c r="MN140">
        <v>108</v>
      </c>
      <c r="MO140" t="s">
        <v>679</v>
      </c>
      <c r="MP140">
        <v>6</v>
      </c>
      <c r="MQ140" t="s">
        <v>679</v>
      </c>
      <c r="MR140">
        <v>0</v>
      </c>
      <c r="MT140">
        <v>72</v>
      </c>
      <c r="MU140" t="s">
        <v>679</v>
      </c>
      <c r="MV140">
        <v>0</v>
      </c>
      <c r="MX140">
        <v>41</v>
      </c>
      <c r="MY140" t="s">
        <v>679</v>
      </c>
      <c r="MZ140">
        <v>32</v>
      </c>
      <c r="NA140" t="s">
        <v>679</v>
      </c>
      <c r="NB140">
        <v>143</v>
      </c>
      <c r="NC140" t="s">
        <v>679</v>
      </c>
      <c r="ND140">
        <v>0</v>
      </c>
      <c r="NF140">
        <v>0</v>
      </c>
      <c r="NH140">
        <v>27</v>
      </c>
      <c r="NI140" t="s">
        <v>679</v>
      </c>
      <c r="NJ140">
        <v>22</v>
      </c>
      <c r="NK140" t="s">
        <v>679</v>
      </c>
      <c r="NL140">
        <v>0</v>
      </c>
      <c r="NN140">
        <v>97</v>
      </c>
      <c r="NO140" t="s">
        <v>679</v>
      </c>
      <c r="NP140">
        <v>36</v>
      </c>
      <c r="NQ140" t="s">
        <v>679</v>
      </c>
      <c r="NR140">
        <v>18</v>
      </c>
      <c r="NS140" t="s">
        <v>679</v>
      </c>
      <c r="NT140">
        <v>3</v>
      </c>
      <c r="NU140" t="s">
        <v>679</v>
      </c>
      <c r="NV140">
        <v>154</v>
      </c>
      <c r="NW140" t="s">
        <v>679</v>
      </c>
      <c r="NX140">
        <v>14</v>
      </c>
      <c r="NY140" t="s">
        <v>679</v>
      </c>
      <c r="NZ140">
        <v>129</v>
      </c>
      <c r="OA140" t="s">
        <v>679</v>
      </c>
      <c r="OB140">
        <v>38</v>
      </c>
      <c r="OC140" t="s">
        <v>679</v>
      </c>
      <c r="OD140">
        <v>0</v>
      </c>
      <c r="OF140">
        <v>46</v>
      </c>
      <c r="OG140" t="s">
        <v>679</v>
      </c>
      <c r="OH140">
        <v>462</v>
      </c>
      <c r="OI140" t="s">
        <v>679</v>
      </c>
      <c r="OJ140">
        <v>1</v>
      </c>
      <c r="OK140" t="s">
        <v>679</v>
      </c>
      <c r="OL140">
        <v>25</v>
      </c>
      <c r="OM140" t="s">
        <v>679</v>
      </c>
      <c r="ON140">
        <v>0</v>
      </c>
      <c r="OP140">
        <v>0</v>
      </c>
      <c r="OR140">
        <v>85</v>
      </c>
      <c r="OS140" t="s">
        <v>679</v>
      </c>
      <c r="OT140">
        <v>787</v>
      </c>
      <c r="OU140" t="s">
        <v>679</v>
      </c>
      <c r="OV140">
        <v>0</v>
      </c>
      <c r="OX140">
        <v>43</v>
      </c>
      <c r="OY140" t="s">
        <v>679</v>
      </c>
      <c r="OZ140">
        <v>9</v>
      </c>
      <c r="PA140" t="s">
        <v>679</v>
      </c>
      <c r="PB140">
        <v>35</v>
      </c>
      <c r="PC140" t="s">
        <v>679</v>
      </c>
      <c r="PD140">
        <v>600</v>
      </c>
      <c r="PE140" t="s">
        <v>679</v>
      </c>
      <c r="PF140">
        <v>130</v>
      </c>
      <c r="PG140" t="s">
        <v>679</v>
      </c>
      <c r="PH140">
        <v>0</v>
      </c>
      <c r="PJ140">
        <v>0</v>
      </c>
      <c r="PL140">
        <v>0</v>
      </c>
      <c r="PN140">
        <v>0</v>
      </c>
      <c r="PP140">
        <v>34</v>
      </c>
      <c r="PQ140" t="s">
        <v>679</v>
      </c>
      <c r="PR140">
        <v>107</v>
      </c>
      <c r="PS140" t="s">
        <v>679</v>
      </c>
      <c r="PT140">
        <v>0</v>
      </c>
      <c r="PV140">
        <v>87</v>
      </c>
      <c r="PW140" t="s">
        <v>679</v>
      </c>
      <c r="PX140">
        <v>14</v>
      </c>
      <c r="PY140" t="s">
        <v>679</v>
      </c>
      <c r="PZ140">
        <v>0</v>
      </c>
      <c r="QB140">
        <v>72</v>
      </c>
      <c r="QC140" t="s">
        <v>679</v>
      </c>
      <c r="QD140">
        <v>0</v>
      </c>
      <c r="QF140">
        <v>21</v>
      </c>
      <c r="QG140" t="s">
        <v>679</v>
      </c>
      <c r="QH140">
        <v>85</v>
      </c>
      <c r="QI140" t="s">
        <v>679</v>
      </c>
      <c r="QJ140">
        <v>58</v>
      </c>
      <c r="QK140" t="s">
        <v>679</v>
      </c>
      <c r="QL140">
        <v>1733</v>
      </c>
      <c r="QM140" t="s">
        <v>679</v>
      </c>
      <c r="QN140">
        <v>1181</v>
      </c>
      <c r="QO140" t="s">
        <v>679</v>
      </c>
      <c r="QP140">
        <v>307</v>
      </c>
      <c r="QQ140" t="s">
        <v>679</v>
      </c>
      <c r="QR140">
        <v>1549</v>
      </c>
      <c r="QS140" t="s">
        <v>679</v>
      </c>
      <c r="QT140">
        <v>543</v>
      </c>
      <c r="QU140" t="s">
        <v>679</v>
      </c>
      <c r="QV140">
        <v>276</v>
      </c>
      <c r="QW140" t="s">
        <v>679</v>
      </c>
      <c r="QX140">
        <v>499</v>
      </c>
      <c r="QY140" t="s">
        <v>679</v>
      </c>
      <c r="QZ140">
        <v>525</v>
      </c>
      <c r="RA140" t="s">
        <v>679</v>
      </c>
      <c r="RB140">
        <v>50</v>
      </c>
      <c r="RC140" t="s">
        <v>679</v>
      </c>
      <c r="RD140">
        <v>247</v>
      </c>
      <c r="RE140" t="s">
        <v>679</v>
      </c>
      <c r="RF140">
        <v>189</v>
      </c>
      <c r="RG140" t="s">
        <v>679</v>
      </c>
      <c r="RH140">
        <v>118</v>
      </c>
      <c r="RI140" t="s">
        <v>679</v>
      </c>
      <c r="RJ140">
        <v>2380</v>
      </c>
      <c r="RK140" t="s">
        <v>679</v>
      </c>
      <c r="RL140">
        <v>18</v>
      </c>
      <c r="RM140" t="s">
        <v>679</v>
      </c>
      <c r="RN140">
        <v>664</v>
      </c>
      <c r="RO140" t="s">
        <v>679</v>
      </c>
      <c r="RP140">
        <v>52</v>
      </c>
      <c r="RQ140" t="s">
        <v>679</v>
      </c>
      <c r="RR140">
        <v>15</v>
      </c>
      <c r="RS140" t="s">
        <v>679</v>
      </c>
      <c r="RT140">
        <v>133</v>
      </c>
      <c r="RU140" t="s">
        <v>679</v>
      </c>
      <c r="RV140">
        <v>2340</v>
      </c>
      <c r="RW140" t="s">
        <v>679</v>
      </c>
      <c r="RX140">
        <v>592</v>
      </c>
      <c r="RY140" t="s">
        <v>679</v>
      </c>
      <c r="RZ140">
        <v>723</v>
      </c>
      <c r="SA140" t="s">
        <v>679</v>
      </c>
      <c r="SB140">
        <v>410</v>
      </c>
      <c r="SC140" t="s">
        <v>679</v>
      </c>
      <c r="SD140">
        <v>261</v>
      </c>
      <c r="SE140" t="s">
        <v>679</v>
      </c>
      <c r="SF140">
        <v>118</v>
      </c>
      <c r="SG140" t="s">
        <v>679</v>
      </c>
      <c r="SH140">
        <v>647</v>
      </c>
      <c r="SI140" t="s">
        <v>679</v>
      </c>
      <c r="SJ140">
        <v>625</v>
      </c>
      <c r="SK140" t="s">
        <v>679</v>
      </c>
      <c r="SL140">
        <v>193</v>
      </c>
      <c r="SM140" t="s">
        <v>679</v>
      </c>
      <c r="SN140">
        <v>178</v>
      </c>
      <c r="SO140" t="s">
        <v>679</v>
      </c>
      <c r="SP140">
        <v>664</v>
      </c>
      <c r="SQ140" t="s">
        <v>679</v>
      </c>
      <c r="SR140">
        <v>1722</v>
      </c>
      <c r="SS140" t="s">
        <v>679</v>
      </c>
      <c r="ST140">
        <v>567</v>
      </c>
      <c r="SU140" t="s">
        <v>679</v>
      </c>
      <c r="SV140">
        <v>67</v>
      </c>
      <c r="SW140" t="s">
        <v>679</v>
      </c>
      <c r="SX140">
        <v>944</v>
      </c>
      <c r="SY140" t="s">
        <v>679</v>
      </c>
      <c r="SZ140">
        <v>203</v>
      </c>
      <c r="TA140" t="s">
        <v>679</v>
      </c>
      <c r="TB140">
        <v>1186</v>
      </c>
      <c r="TC140" t="s">
        <v>679</v>
      </c>
      <c r="TD140">
        <v>58</v>
      </c>
      <c r="TE140" t="s">
        <v>679</v>
      </c>
      <c r="TF140">
        <v>18</v>
      </c>
      <c r="TG140" t="s">
        <v>679</v>
      </c>
      <c r="TH140">
        <v>901</v>
      </c>
      <c r="TI140" t="s">
        <v>679</v>
      </c>
      <c r="TJ140">
        <v>15</v>
      </c>
      <c r="TK140" t="s">
        <v>679</v>
      </c>
      <c r="TL140">
        <v>28</v>
      </c>
      <c r="TM140" t="s">
        <v>679</v>
      </c>
      <c r="TN140">
        <v>405</v>
      </c>
      <c r="TO140" t="s">
        <v>679</v>
      </c>
      <c r="TP140">
        <v>844</v>
      </c>
      <c r="TQ140" t="s">
        <v>679</v>
      </c>
      <c r="TR140">
        <v>39</v>
      </c>
      <c r="TS140" t="s">
        <v>679</v>
      </c>
      <c r="TT140">
        <v>327</v>
      </c>
      <c r="TU140" t="s">
        <v>679</v>
      </c>
      <c r="TV140">
        <v>0</v>
      </c>
      <c r="TX140">
        <v>2</v>
      </c>
      <c r="TY140" t="s">
        <v>679</v>
      </c>
      <c r="TZ140">
        <v>0</v>
      </c>
      <c r="UB140">
        <v>14</v>
      </c>
      <c r="UC140" t="s">
        <v>679</v>
      </c>
      <c r="UD140">
        <v>8</v>
      </c>
      <c r="UE140" t="s">
        <v>679</v>
      </c>
      <c r="UF140">
        <v>3</v>
      </c>
      <c r="UG140" t="s">
        <v>679</v>
      </c>
      <c r="UH140">
        <v>728</v>
      </c>
      <c r="UI140" t="s">
        <v>679</v>
      </c>
      <c r="UJ140">
        <v>1322</v>
      </c>
      <c r="UK140" t="s">
        <v>679</v>
      </c>
      <c r="UL140">
        <v>597</v>
      </c>
      <c r="UM140" t="s">
        <v>679</v>
      </c>
      <c r="UN140">
        <v>1044</v>
      </c>
      <c r="UO140" t="s">
        <v>679</v>
      </c>
      <c r="UP140">
        <v>251</v>
      </c>
      <c r="UQ140" t="s">
        <v>679</v>
      </c>
      <c r="UR140">
        <v>502</v>
      </c>
      <c r="US140" t="s">
        <v>679</v>
      </c>
      <c r="UT140">
        <v>11</v>
      </c>
      <c r="UU140" t="s">
        <v>679</v>
      </c>
      <c r="UV140">
        <v>114</v>
      </c>
      <c r="UW140" t="s">
        <v>679</v>
      </c>
      <c r="UX140">
        <v>380</v>
      </c>
      <c r="UY140" t="s">
        <v>679</v>
      </c>
      <c r="UZ140">
        <v>462</v>
      </c>
      <c r="VA140" t="s">
        <v>679</v>
      </c>
      <c r="VB140">
        <v>99</v>
      </c>
      <c r="VC140" t="s">
        <v>679</v>
      </c>
      <c r="VD140">
        <v>871</v>
      </c>
      <c r="VE140" t="s">
        <v>679</v>
      </c>
      <c r="VF140">
        <v>160</v>
      </c>
      <c r="VG140" t="s">
        <v>679</v>
      </c>
      <c r="VH140">
        <v>78</v>
      </c>
      <c r="VI140" t="s">
        <v>679</v>
      </c>
      <c r="VJ140">
        <v>951</v>
      </c>
      <c r="VK140" t="s">
        <v>679</v>
      </c>
      <c r="VL140">
        <v>59</v>
      </c>
      <c r="VM140" t="s">
        <v>679</v>
      </c>
      <c r="VN140">
        <v>0</v>
      </c>
      <c r="VP140">
        <v>185</v>
      </c>
      <c r="VQ140" t="s">
        <v>679</v>
      </c>
      <c r="VR140">
        <v>0</v>
      </c>
      <c r="VT140">
        <v>273</v>
      </c>
      <c r="VU140" t="s">
        <v>679</v>
      </c>
      <c r="VV140">
        <v>86</v>
      </c>
      <c r="VW140" t="s">
        <v>679</v>
      </c>
      <c r="VX140">
        <v>149</v>
      </c>
      <c r="VY140" t="s">
        <v>679</v>
      </c>
      <c r="VZ140">
        <v>796</v>
      </c>
      <c r="WA140" t="s">
        <v>679</v>
      </c>
      <c r="WB140">
        <v>789</v>
      </c>
      <c r="WC140" t="s">
        <v>679</v>
      </c>
      <c r="WD140">
        <v>2576</v>
      </c>
      <c r="WE140" t="s">
        <v>679</v>
      </c>
      <c r="WF140">
        <v>493</v>
      </c>
      <c r="WG140" t="s">
        <v>679</v>
      </c>
      <c r="WH140">
        <v>1211</v>
      </c>
      <c r="WI140" t="s">
        <v>679</v>
      </c>
      <c r="WJ140">
        <v>183</v>
      </c>
      <c r="WK140" t="s">
        <v>679</v>
      </c>
      <c r="WL140">
        <v>167</v>
      </c>
      <c r="WM140" t="s">
        <v>679</v>
      </c>
      <c r="WN140">
        <v>581</v>
      </c>
      <c r="WO140" t="s">
        <v>679</v>
      </c>
      <c r="WP140">
        <v>143</v>
      </c>
      <c r="WQ140" t="s">
        <v>679</v>
      </c>
      <c r="WR140">
        <v>57</v>
      </c>
      <c r="WS140" t="s">
        <v>679</v>
      </c>
      <c r="WT140">
        <v>1545</v>
      </c>
      <c r="WU140" t="s">
        <v>679</v>
      </c>
      <c r="WV140">
        <v>1470</v>
      </c>
      <c r="WW140" t="s">
        <v>679</v>
      </c>
      <c r="WX140">
        <v>3836</v>
      </c>
      <c r="WY140" t="s">
        <v>679</v>
      </c>
      <c r="WZ140">
        <v>4626</v>
      </c>
      <c r="XA140" t="s">
        <v>679</v>
      </c>
      <c r="XB140">
        <v>11</v>
      </c>
      <c r="XC140" t="s">
        <v>679</v>
      </c>
      <c r="XD140">
        <v>1</v>
      </c>
      <c r="XE140" t="s">
        <v>679</v>
      </c>
      <c r="XF140">
        <v>8625</v>
      </c>
      <c r="XG140" t="s">
        <v>679</v>
      </c>
      <c r="XH140">
        <v>1278</v>
      </c>
      <c r="XI140" t="s">
        <v>679</v>
      </c>
      <c r="XJ140">
        <v>175</v>
      </c>
      <c r="XK140" t="s">
        <v>679</v>
      </c>
      <c r="XL140">
        <v>124</v>
      </c>
      <c r="XM140" t="s">
        <v>679</v>
      </c>
      <c r="XN140">
        <v>116</v>
      </c>
      <c r="XO140" t="s">
        <v>679</v>
      </c>
      <c r="XP140">
        <v>63</v>
      </c>
      <c r="XQ140" t="s">
        <v>679</v>
      </c>
      <c r="XR140">
        <v>3626</v>
      </c>
      <c r="XS140" t="s">
        <v>679</v>
      </c>
      <c r="XT140">
        <v>301</v>
      </c>
      <c r="XU140" t="s">
        <v>679</v>
      </c>
      <c r="XV140">
        <v>79</v>
      </c>
      <c r="XW140" t="s">
        <v>679</v>
      </c>
      <c r="XX140">
        <v>182</v>
      </c>
      <c r="XY140" t="s">
        <v>679</v>
      </c>
      <c r="XZ140">
        <v>150</v>
      </c>
      <c r="YA140" t="s">
        <v>679</v>
      </c>
      <c r="YB140">
        <v>50</v>
      </c>
      <c r="YC140" t="s">
        <v>679</v>
      </c>
      <c r="YD140">
        <v>24</v>
      </c>
      <c r="YE140" t="s">
        <v>679</v>
      </c>
      <c r="YF140">
        <v>230</v>
      </c>
      <c r="YG140" t="s">
        <v>679</v>
      </c>
      <c r="YH140">
        <v>1237</v>
      </c>
      <c r="YI140" t="s">
        <v>679</v>
      </c>
      <c r="YJ140">
        <v>777</v>
      </c>
      <c r="YK140" t="s">
        <v>679</v>
      </c>
      <c r="YL140">
        <v>184</v>
      </c>
      <c r="YM140" t="s">
        <v>679</v>
      </c>
      <c r="YN140">
        <v>299</v>
      </c>
      <c r="YO140" t="s">
        <v>679</v>
      </c>
      <c r="YP140">
        <v>96</v>
      </c>
      <c r="YQ140" t="s">
        <v>679</v>
      </c>
      <c r="YR140">
        <v>0</v>
      </c>
      <c r="YT140">
        <v>0</v>
      </c>
      <c r="YV140">
        <v>81120</v>
      </c>
      <c r="YW140" t="s">
        <v>274</v>
      </c>
      <c r="YY140">
        <v>51217</v>
      </c>
      <c r="YZ140">
        <v>4447</v>
      </c>
      <c r="ZA140">
        <v>25052</v>
      </c>
      <c r="ZB140">
        <v>29903</v>
      </c>
      <c r="ZC140">
        <v>11312</v>
      </c>
      <c r="ZD140">
        <v>1008</v>
      </c>
      <c r="ZE140">
        <v>23062</v>
      </c>
      <c r="ZF140">
        <v>27982</v>
      </c>
      <c r="ZG140">
        <v>20</v>
      </c>
      <c r="ZH140">
        <v>13</v>
      </c>
      <c r="ZI140">
        <v>11332</v>
      </c>
      <c r="ZJ140">
        <v>11325</v>
      </c>
      <c r="ZK140">
        <v>5313</v>
      </c>
      <c r="ZL140">
        <v>11340</v>
      </c>
      <c r="ZM140">
        <v>16643</v>
      </c>
      <c r="ZN140">
        <v>4289</v>
      </c>
      <c r="ZO140">
        <v>63691</v>
      </c>
      <c r="ZP140">
        <v>1166</v>
      </c>
      <c r="ZQ140">
        <v>4584</v>
      </c>
      <c r="ZR140">
        <v>872</v>
      </c>
      <c r="ZS140">
        <v>3608</v>
      </c>
      <c r="ZT140">
        <v>237</v>
      </c>
      <c r="ZU140">
        <v>8</v>
      </c>
      <c r="ZV140">
        <v>44</v>
      </c>
      <c r="ZW140">
        <v>6299</v>
      </c>
      <c r="ZX140">
        <v>8</v>
      </c>
      <c r="ZY140">
        <v>2370</v>
      </c>
      <c r="AAA140" s="26"/>
    </row>
    <row r="141" spans="1:703" x14ac:dyDescent="0.25">
      <c r="A141" t="s">
        <v>796</v>
      </c>
      <c r="B141">
        <v>0</v>
      </c>
      <c r="D141">
        <v>0</v>
      </c>
      <c r="F141">
        <v>8</v>
      </c>
      <c r="G141" t="s">
        <v>679</v>
      </c>
      <c r="H141">
        <v>6</v>
      </c>
      <c r="I141" t="s">
        <v>679</v>
      </c>
      <c r="J141">
        <v>1110</v>
      </c>
      <c r="K141" t="s">
        <v>679</v>
      </c>
      <c r="L141">
        <v>0</v>
      </c>
      <c r="N141">
        <v>0</v>
      </c>
      <c r="P141">
        <v>0</v>
      </c>
      <c r="R141">
        <v>4521</v>
      </c>
      <c r="S141" t="s">
        <v>679</v>
      </c>
      <c r="T141">
        <v>2406</v>
      </c>
      <c r="U141" t="s">
        <v>679</v>
      </c>
      <c r="V141">
        <v>468</v>
      </c>
      <c r="W141" t="s">
        <v>679</v>
      </c>
      <c r="X141">
        <v>0</v>
      </c>
      <c r="Z141">
        <v>914</v>
      </c>
      <c r="AA141" t="s">
        <v>679</v>
      </c>
      <c r="AB141">
        <v>2869</v>
      </c>
      <c r="AC141" t="s">
        <v>679</v>
      </c>
      <c r="AD141">
        <v>0</v>
      </c>
      <c r="AF141">
        <v>111</v>
      </c>
      <c r="AG141" t="s">
        <v>679</v>
      </c>
      <c r="AH141">
        <v>8</v>
      </c>
      <c r="AI141" t="s">
        <v>679</v>
      </c>
      <c r="AJ141">
        <v>456</v>
      </c>
      <c r="AK141" t="s">
        <v>679</v>
      </c>
      <c r="AL141">
        <v>60</v>
      </c>
      <c r="AM141" t="s">
        <v>679</v>
      </c>
      <c r="AN141">
        <v>20</v>
      </c>
      <c r="AO141" t="s">
        <v>679</v>
      </c>
      <c r="AP141">
        <v>0</v>
      </c>
      <c r="AR141">
        <v>362</v>
      </c>
      <c r="AS141" t="s">
        <v>679</v>
      </c>
      <c r="AT141">
        <v>9</v>
      </c>
      <c r="AU141" t="s">
        <v>679</v>
      </c>
      <c r="AV141">
        <v>165</v>
      </c>
      <c r="AW141" t="s">
        <v>679</v>
      </c>
      <c r="AX141">
        <v>26</v>
      </c>
      <c r="AY141" t="s">
        <v>679</v>
      </c>
      <c r="AZ141">
        <v>0</v>
      </c>
      <c r="BB141">
        <v>0</v>
      </c>
      <c r="BD141">
        <v>89</v>
      </c>
      <c r="BE141" t="s">
        <v>679</v>
      </c>
      <c r="BF141">
        <v>894</v>
      </c>
      <c r="BG141" t="s">
        <v>679</v>
      </c>
      <c r="BH141">
        <v>15</v>
      </c>
      <c r="BI141" t="s">
        <v>679</v>
      </c>
      <c r="BJ141">
        <v>21</v>
      </c>
      <c r="BK141" t="s">
        <v>679</v>
      </c>
      <c r="BL141">
        <v>69</v>
      </c>
      <c r="BM141" t="s">
        <v>679</v>
      </c>
      <c r="BN141">
        <v>31</v>
      </c>
      <c r="BO141" t="s">
        <v>679</v>
      </c>
      <c r="BP141">
        <v>0</v>
      </c>
      <c r="BR141">
        <v>2</v>
      </c>
      <c r="BS141" t="s">
        <v>679</v>
      </c>
      <c r="BT141">
        <v>0</v>
      </c>
      <c r="BV141">
        <v>100</v>
      </c>
      <c r="BW141" t="s">
        <v>679</v>
      </c>
      <c r="BX141">
        <v>73</v>
      </c>
      <c r="BY141" t="s">
        <v>679</v>
      </c>
      <c r="BZ141">
        <v>107</v>
      </c>
      <c r="CA141" t="s">
        <v>679</v>
      </c>
      <c r="CB141">
        <v>1631</v>
      </c>
      <c r="CC141" t="s">
        <v>679</v>
      </c>
      <c r="CD141">
        <v>90</v>
      </c>
      <c r="CE141" t="s">
        <v>679</v>
      </c>
      <c r="CF141">
        <v>22</v>
      </c>
      <c r="CG141" t="s">
        <v>679</v>
      </c>
      <c r="CH141">
        <v>108</v>
      </c>
      <c r="CI141" t="s">
        <v>679</v>
      </c>
      <c r="CJ141">
        <v>0</v>
      </c>
      <c r="CL141">
        <v>67</v>
      </c>
      <c r="CM141" t="s">
        <v>679</v>
      </c>
      <c r="CN141">
        <v>1680</v>
      </c>
      <c r="CO141" t="s">
        <v>679</v>
      </c>
      <c r="CP141">
        <v>0</v>
      </c>
      <c r="CR141">
        <v>73</v>
      </c>
      <c r="CS141" t="s">
        <v>679</v>
      </c>
      <c r="CT141">
        <v>0</v>
      </c>
      <c r="CV141">
        <v>0</v>
      </c>
      <c r="CX141">
        <v>11</v>
      </c>
      <c r="CY141" t="s">
        <v>679</v>
      </c>
      <c r="CZ141">
        <v>109</v>
      </c>
      <c r="DA141" t="s">
        <v>679</v>
      </c>
      <c r="DB141">
        <v>0</v>
      </c>
      <c r="DD141">
        <v>0</v>
      </c>
      <c r="DF141">
        <v>739</v>
      </c>
      <c r="DG141" t="s">
        <v>679</v>
      </c>
      <c r="DH141">
        <v>456</v>
      </c>
      <c r="DI141" t="s">
        <v>679</v>
      </c>
      <c r="DJ141">
        <v>2210</v>
      </c>
      <c r="DK141" t="s">
        <v>679</v>
      </c>
      <c r="DL141">
        <v>15</v>
      </c>
      <c r="DM141" t="s">
        <v>679</v>
      </c>
      <c r="DN141">
        <v>8</v>
      </c>
      <c r="DO141" t="s">
        <v>679</v>
      </c>
      <c r="DP141">
        <v>301</v>
      </c>
      <c r="DQ141" t="s">
        <v>679</v>
      </c>
      <c r="DR141">
        <v>3</v>
      </c>
      <c r="DS141" t="s">
        <v>679</v>
      </c>
      <c r="DT141">
        <v>31</v>
      </c>
      <c r="DU141" t="s">
        <v>679</v>
      </c>
      <c r="DV141">
        <v>14</v>
      </c>
      <c r="DW141" t="s">
        <v>679</v>
      </c>
      <c r="DX141">
        <v>4</v>
      </c>
      <c r="DY141" t="s">
        <v>679</v>
      </c>
      <c r="DZ141">
        <v>19</v>
      </c>
      <c r="EA141" t="s">
        <v>679</v>
      </c>
      <c r="EB141">
        <v>6</v>
      </c>
      <c r="EC141" t="s">
        <v>679</v>
      </c>
      <c r="ED141">
        <v>47</v>
      </c>
      <c r="EE141" t="s">
        <v>679</v>
      </c>
      <c r="EF141">
        <v>11</v>
      </c>
      <c r="EG141" t="s">
        <v>679</v>
      </c>
      <c r="EH141">
        <v>0</v>
      </c>
      <c r="EJ141">
        <v>92</v>
      </c>
      <c r="EK141" t="s">
        <v>679</v>
      </c>
      <c r="EL141">
        <v>17</v>
      </c>
      <c r="EM141" t="s">
        <v>679</v>
      </c>
      <c r="EN141">
        <v>20</v>
      </c>
      <c r="EO141" t="s">
        <v>679</v>
      </c>
      <c r="EP141">
        <v>5</v>
      </c>
      <c r="EQ141" t="s">
        <v>679</v>
      </c>
      <c r="ER141">
        <v>130</v>
      </c>
      <c r="ES141" t="s">
        <v>679</v>
      </c>
      <c r="ET141">
        <v>257</v>
      </c>
      <c r="EU141" t="s">
        <v>679</v>
      </c>
      <c r="EV141">
        <v>21</v>
      </c>
      <c r="EW141" t="s">
        <v>679</v>
      </c>
      <c r="EX141">
        <v>53</v>
      </c>
      <c r="EY141" t="s">
        <v>679</v>
      </c>
      <c r="EZ141">
        <v>0</v>
      </c>
      <c r="FB141">
        <v>36</v>
      </c>
      <c r="FC141" t="s">
        <v>679</v>
      </c>
      <c r="FD141">
        <v>49</v>
      </c>
      <c r="FE141" t="s">
        <v>679</v>
      </c>
      <c r="FF141">
        <v>90</v>
      </c>
      <c r="FG141" t="s">
        <v>679</v>
      </c>
      <c r="FH141">
        <v>14</v>
      </c>
      <c r="FI141" t="s">
        <v>679</v>
      </c>
      <c r="FJ141">
        <v>74</v>
      </c>
      <c r="FK141" t="s">
        <v>679</v>
      </c>
      <c r="FL141">
        <v>798</v>
      </c>
      <c r="FM141" t="s">
        <v>679</v>
      </c>
      <c r="FN141">
        <v>0</v>
      </c>
      <c r="FP141">
        <v>25</v>
      </c>
      <c r="FQ141" t="s">
        <v>679</v>
      </c>
      <c r="FR141">
        <v>149</v>
      </c>
      <c r="FS141" t="s">
        <v>679</v>
      </c>
      <c r="FT141">
        <v>30</v>
      </c>
      <c r="FU141" t="s">
        <v>679</v>
      </c>
      <c r="FV141">
        <v>0</v>
      </c>
      <c r="FX141">
        <v>12</v>
      </c>
      <c r="FY141" t="s">
        <v>679</v>
      </c>
      <c r="FZ141">
        <v>122</v>
      </c>
      <c r="GA141" t="s">
        <v>679</v>
      </c>
      <c r="GB141">
        <v>38</v>
      </c>
      <c r="GC141" t="s">
        <v>679</v>
      </c>
      <c r="GD141">
        <v>101</v>
      </c>
      <c r="GE141" t="s">
        <v>679</v>
      </c>
      <c r="GF141">
        <v>65</v>
      </c>
      <c r="GG141" t="s">
        <v>679</v>
      </c>
      <c r="GH141">
        <v>16</v>
      </c>
      <c r="GI141" t="s">
        <v>679</v>
      </c>
      <c r="GJ141">
        <v>59</v>
      </c>
      <c r="GK141" t="s">
        <v>679</v>
      </c>
      <c r="GL141">
        <v>0</v>
      </c>
      <c r="GN141">
        <v>2</v>
      </c>
      <c r="GO141" t="s">
        <v>679</v>
      </c>
      <c r="GP141">
        <v>968</v>
      </c>
      <c r="GQ141" t="s">
        <v>679</v>
      </c>
      <c r="GR141">
        <v>43</v>
      </c>
      <c r="GS141" t="s">
        <v>679</v>
      </c>
      <c r="GT141">
        <v>1032</v>
      </c>
      <c r="GU141" t="s">
        <v>679</v>
      </c>
      <c r="GV141">
        <v>548</v>
      </c>
      <c r="GW141" t="s">
        <v>679</v>
      </c>
      <c r="GX141">
        <v>45</v>
      </c>
      <c r="GY141" t="s">
        <v>679</v>
      </c>
      <c r="GZ141">
        <v>253</v>
      </c>
      <c r="HA141" t="s">
        <v>679</v>
      </c>
      <c r="HB141">
        <v>0</v>
      </c>
      <c r="HD141">
        <v>214</v>
      </c>
      <c r="HE141" t="s">
        <v>679</v>
      </c>
      <c r="HF141">
        <v>18</v>
      </c>
      <c r="HG141" t="s">
        <v>679</v>
      </c>
      <c r="HH141">
        <v>3</v>
      </c>
      <c r="HI141" t="s">
        <v>679</v>
      </c>
      <c r="HJ141">
        <v>708</v>
      </c>
      <c r="HK141" t="s">
        <v>679</v>
      </c>
      <c r="HL141">
        <v>374</v>
      </c>
      <c r="HM141" t="s">
        <v>679</v>
      </c>
      <c r="HN141">
        <v>190</v>
      </c>
      <c r="HO141" t="s">
        <v>679</v>
      </c>
      <c r="HP141">
        <v>22</v>
      </c>
      <c r="HQ141" t="s">
        <v>679</v>
      </c>
      <c r="HR141">
        <v>738</v>
      </c>
      <c r="HS141" t="s">
        <v>679</v>
      </c>
      <c r="HT141">
        <v>143</v>
      </c>
      <c r="HU141" t="s">
        <v>679</v>
      </c>
      <c r="HV141">
        <v>334</v>
      </c>
      <c r="HW141" t="s">
        <v>679</v>
      </c>
      <c r="HX141">
        <v>585</v>
      </c>
      <c r="HY141" t="s">
        <v>679</v>
      </c>
      <c r="HZ141">
        <v>39</v>
      </c>
      <c r="IA141" t="s">
        <v>679</v>
      </c>
      <c r="IB141">
        <v>144</v>
      </c>
      <c r="IC141" t="s">
        <v>679</v>
      </c>
      <c r="ID141">
        <v>279</v>
      </c>
      <c r="IE141" t="s">
        <v>679</v>
      </c>
      <c r="IF141">
        <v>12</v>
      </c>
      <c r="IG141" t="s">
        <v>679</v>
      </c>
      <c r="IH141">
        <v>0</v>
      </c>
      <c r="IJ141">
        <v>0</v>
      </c>
      <c r="IL141">
        <v>46</v>
      </c>
      <c r="IM141" t="s">
        <v>679</v>
      </c>
      <c r="IN141">
        <v>138</v>
      </c>
      <c r="IO141" t="s">
        <v>679</v>
      </c>
      <c r="IP141">
        <v>0</v>
      </c>
      <c r="IR141">
        <v>0</v>
      </c>
      <c r="IT141">
        <v>0</v>
      </c>
      <c r="IV141">
        <v>437</v>
      </c>
      <c r="IW141" t="s">
        <v>679</v>
      </c>
      <c r="IX141">
        <v>0</v>
      </c>
      <c r="IZ141">
        <v>276</v>
      </c>
      <c r="JA141" t="s">
        <v>679</v>
      </c>
      <c r="JB141">
        <v>209</v>
      </c>
      <c r="JC141" t="s">
        <v>679</v>
      </c>
      <c r="JD141">
        <v>46</v>
      </c>
      <c r="JE141" t="s">
        <v>679</v>
      </c>
      <c r="JF141">
        <v>7</v>
      </c>
      <c r="JG141" t="s">
        <v>679</v>
      </c>
      <c r="JH141">
        <v>21</v>
      </c>
      <c r="JI141" t="s">
        <v>679</v>
      </c>
      <c r="JJ141">
        <v>0</v>
      </c>
      <c r="JL141">
        <v>0</v>
      </c>
      <c r="JN141">
        <v>0</v>
      </c>
      <c r="JP141">
        <v>0</v>
      </c>
      <c r="JR141">
        <v>59</v>
      </c>
      <c r="JS141" t="s">
        <v>679</v>
      </c>
      <c r="JT141">
        <v>0</v>
      </c>
      <c r="JV141">
        <v>8</v>
      </c>
      <c r="JW141" t="s">
        <v>679</v>
      </c>
      <c r="JX141">
        <v>8</v>
      </c>
      <c r="JY141" t="s">
        <v>679</v>
      </c>
      <c r="JZ141">
        <v>12</v>
      </c>
      <c r="KA141" t="s">
        <v>679</v>
      </c>
      <c r="KB141">
        <v>2</v>
      </c>
      <c r="KC141" t="s">
        <v>679</v>
      </c>
      <c r="KD141">
        <v>0</v>
      </c>
      <c r="KF141">
        <v>0</v>
      </c>
      <c r="KH141">
        <v>471</v>
      </c>
      <c r="KI141" t="s">
        <v>679</v>
      </c>
      <c r="KJ141">
        <v>0</v>
      </c>
      <c r="KL141">
        <v>25</v>
      </c>
      <c r="KM141" t="s">
        <v>679</v>
      </c>
      <c r="KN141">
        <v>0</v>
      </c>
      <c r="KP141">
        <v>24</v>
      </c>
      <c r="KQ141" t="s">
        <v>679</v>
      </c>
      <c r="KR141">
        <v>0</v>
      </c>
      <c r="KT141">
        <v>0</v>
      </c>
      <c r="KV141">
        <v>66</v>
      </c>
      <c r="KW141" t="s">
        <v>679</v>
      </c>
      <c r="KX141">
        <v>712</v>
      </c>
      <c r="KY141" t="s">
        <v>679</v>
      </c>
      <c r="KZ141">
        <v>0</v>
      </c>
      <c r="LB141">
        <v>116</v>
      </c>
      <c r="LC141" t="s">
        <v>679</v>
      </c>
      <c r="LD141">
        <v>88</v>
      </c>
      <c r="LE141" t="s">
        <v>679</v>
      </c>
      <c r="LF141">
        <v>884</v>
      </c>
      <c r="LG141" t="s">
        <v>679</v>
      </c>
      <c r="LH141">
        <v>329</v>
      </c>
      <c r="LI141" t="s">
        <v>679</v>
      </c>
      <c r="LJ141">
        <v>17</v>
      </c>
      <c r="LK141" t="s">
        <v>679</v>
      </c>
      <c r="LL141">
        <v>123</v>
      </c>
      <c r="LM141" t="s">
        <v>679</v>
      </c>
      <c r="LN141">
        <v>0</v>
      </c>
      <c r="LP141">
        <v>3</v>
      </c>
      <c r="LQ141" t="s">
        <v>679</v>
      </c>
      <c r="LR141">
        <v>0</v>
      </c>
      <c r="LT141">
        <v>142</v>
      </c>
      <c r="LU141" t="s">
        <v>679</v>
      </c>
      <c r="LV141">
        <v>0</v>
      </c>
      <c r="LX141">
        <v>71</v>
      </c>
      <c r="LY141" t="s">
        <v>679</v>
      </c>
      <c r="LZ141">
        <v>15</v>
      </c>
      <c r="MA141" t="s">
        <v>679</v>
      </c>
      <c r="MB141">
        <v>0</v>
      </c>
      <c r="MD141">
        <v>49</v>
      </c>
      <c r="ME141" t="s">
        <v>679</v>
      </c>
      <c r="MF141">
        <v>0</v>
      </c>
      <c r="MH141">
        <v>25</v>
      </c>
      <c r="MI141" t="s">
        <v>679</v>
      </c>
      <c r="MJ141">
        <v>19</v>
      </c>
      <c r="MK141" t="s">
        <v>679</v>
      </c>
      <c r="ML141">
        <v>51</v>
      </c>
      <c r="MM141" t="s">
        <v>679</v>
      </c>
      <c r="MN141">
        <v>152</v>
      </c>
      <c r="MO141" t="s">
        <v>679</v>
      </c>
      <c r="MP141">
        <v>97</v>
      </c>
      <c r="MQ141" t="s">
        <v>679</v>
      </c>
      <c r="MR141">
        <v>40</v>
      </c>
      <c r="MS141" t="s">
        <v>679</v>
      </c>
      <c r="MT141">
        <v>480</v>
      </c>
      <c r="MU141" t="s">
        <v>679</v>
      </c>
      <c r="MV141">
        <v>980</v>
      </c>
      <c r="MW141" t="s">
        <v>679</v>
      </c>
      <c r="MX141">
        <v>36</v>
      </c>
      <c r="MY141" t="s">
        <v>679</v>
      </c>
      <c r="MZ141">
        <v>72</v>
      </c>
      <c r="NA141" t="s">
        <v>679</v>
      </c>
      <c r="NB141">
        <v>2546</v>
      </c>
      <c r="NC141" t="s">
        <v>679</v>
      </c>
      <c r="ND141">
        <v>153</v>
      </c>
      <c r="NE141" t="s">
        <v>679</v>
      </c>
      <c r="NF141">
        <v>4</v>
      </c>
      <c r="NG141" t="s">
        <v>679</v>
      </c>
      <c r="NH141">
        <v>293</v>
      </c>
      <c r="NI141" t="s">
        <v>679</v>
      </c>
      <c r="NJ141">
        <v>113</v>
      </c>
      <c r="NK141" t="s">
        <v>679</v>
      </c>
      <c r="NL141">
        <v>0</v>
      </c>
      <c r="NN141">
        <v>186</v>
      </c>
      <c r="NO141" t="s">
        <v>679</v>
      </c>
      <c r="NP141">
        <v>569</v>
      </c>
      <c r="NQ141" t="s">
        <v>679</v>
      </c>
      <c r="NR141">
        <v>178</v>
      </c>
      <c r="NS141" t="s">
        <v>679</v>
      </c>
      <c r="NT141">
        <v>6</v>
      </c>
      <c r="NU141" t="s">
        <v>679</v>
      </c>
      <c r="NV141">
        <v>92</v>
      </c>
      <c r="NW141" t="s">
        <v>679</v>
      </c>
      <c r="NX141">
        <v>88</v>
      </c>
      <c r="NY141" t="s">
        <v>679</v>
      </c>
      <c r="NZ141">
        <v>76</v>
      </c>
      <c r="OA141" t="s">
        <v>679</v>
      </c>
      <c r="OB141">
        <v>2</v>
      </c>
      <c r="OC141" t="s">
        <v>679</v>
      </c>
      <c r="OD141">
        <v>0</v>
      </c>
      <c r="OF141">
        <v>163</v>
      </c>
      <c r="OG141" t="s">
        <v>679</v>
      </c>
      <c r="OH141">
        <v>167</v>
      </c>
      <c r="OI141" t="s">
        <v>679</v>
      </c>
      <c r="OJ141">
        <v>390</v>
      </c>
      <c r="OK141" t="s">
        <v>679</v>
      </c>
      <c r="OL141">
        <v>0</v>
      </c>
      <c r="ON141">
        <v>0</v>
      </c>
      <c r="OP141">
        <v>38</v>
      </c>
      <c r="OQ141" t="s">
        <v>679</v>
      </c>
      <c r="OR141">
        <v>9</v>
      </c>
      <c r="OS141" t="s">
        <v>679</v>
      </c>
      <c r="OT141">
        <v>22</v>
      </c>
      <c r="OU141" t="s">
        <v>679</v>
      </c>
      <c r="OV141">
        <v>59</v>
      </c>
      <c r="OW141" t="s">
        <v>679</v>
      </c>
      <c r="OX141">
        <v>677</v>
      </c>
      <c r="OY141" t="s">
        <v>679</v>
      </c>
      <c r="OZ141">
        <v>1447</v>
      </c>
      <c r="PA141" t="s">
        <v>679</v>
      </c>
      <c r="PB141">
        <v>1277</v>
      </c>
      <c r="PC141" t="s">
        <v>679</v>
      </c>
      <c r="PD141">
        <v>7809</v>
      </c>
      <c r="PE141" t="s">
        <v>679</v>
      </c>
      <c r="PF141">
        <v>0</v>
      </c>
      <c r="PH141">
        <v>169</v>
      </c>
      <c r="PI141" t="s">
        <v>679</v>
      </c>
      <c r="PJ141">
        <v>0</v>
      </c>
      <c r="PL141">
        <v>0</v>
      </c>
      <c r="PN141">
        <v>5</v>
      </c>
      <c r="PO141" t="s">
        <v>679</v>
      </c>
      <c r="PP141">
        <v>0</v>
      </c>
      <c r="PR141">
        <v>0</v>
      </c>
      <c r="PT141">
        <v>26</v>
      </c>
      <c r="PU141" t="s">
        <v>679</v>
      </c>
      <c r="PV141">
        <v>108</v>
      </c>
      <c r="PW141" t="s">
        <v>679</v>
      </c>
      <c r="PX141">
        <v>375</v>
      </c>
      <c r="PY141" t="s">
        <v>679</v>
      </c>
      <c r="PZ141">
        <v>57</v>
      </c>
      <c r="QA141" t="s">
        <v>679</v>
      </c>
      <c r="QB141">
        <v>556</v>
      </c>
      <c r="QC141" t="s">
        <v>679</v>
      </c>
      <c r="QD141">
        <v>51</v>
      </c>
      <c r="QE141" t="s">
        <v>679</v>
      </c>
      <c r="QF141">
        <v>6</v>
      </c>
      <c r="QG141" t="s">
        <v>679</v>
      </c>
      <c r="QH141">
        <v>43</v>
      </c>
      <c r="QI141" t="s">
        <v>679</v>
      </c>
      <c r="QJ141">
        <v>189</v>
      </c>
      <c r="QK141" t="s">
        <v>679</v>
      </c>
      <c r="QL141">
        <v>4947</v>
      </c>
      <c r="QM141" t="s">
        <v>679</v>
      </c>
      <c r="QN141">
        <v>1422</v>
      </c>
      <c r="QO141" t="s">
        <v>679</v>
      </c>
      <c r="QP141">
        <v>1905</v>
      </c>
      <c r="QQ141" t="s">
        <v>679</v>
      </c>
      <c r="QR141">
        <v>978</v>
      </c>
      <c r="QS141" t="s">
        <v>679</v>
      </c>
      <c r="QT141">
        <v>499</v>
      </c>
      <c r="QU141" t="s">
        <v>679</v>
      </c>
      <c r="QV141">
        <v>174</v>
      </c>
      <c r="QW141" t="s">
        <v>679</v>
      </c>
      <c r="QX141">
        <v>7347</v>
      </c>
      <c r="QY141" t="s">
        <v>679</v>
      </c>
      <c r="QZ141">
        <v>1342</v>
      </c>
      <c r="RA141" t="s">
        <v>679</v>
      </c>
      <c r="RB141">
        <v>318</v>
      </c>
      <c r="RC141" t="s">
        <v>679</v>
      </c>
      <c r="RD141">
        <v>1207</v>
      </c>
      <c r="RE141" t="s">
        <v>679</v>
      </c>
      <c r="RF141">
        <v>616</v>
      </c>
      <c r="RG141" t="s">
        <v>679</v>
      </c>
      <c r="RH141">
        <v>3183</v>
      </c>
      <c r="RI141" t="s">
        <v>679</v>
      </c>
      <c r="RJ141">
        <v>2012</v>
      </c>
      <c r="RK141" t="s">
        <v>679</v>
      </c>
      <c r="RL141">
        <v>1373</v>
      </c>
      <c r="RM141" t="s">
        <v>679</v>
      </c>
      <c r="RN141">
        <v>2779</v>
      </c>
      <c r="RO141" t="s">
        <v>679</v>
      </c>
      <c r="RP141">
        <v>39</v>
      </c>
      <c r="RQ141" t="s">
        <v>679</v>
      </c>
      <c r="RR141">
        <v>15</v>
      </c>
      <c r="RS141" t="s">
        <v>679</v>
      </c>
      <c r="RT141">
        <v>1863</v>
      </c>
      <c r="RU141" t="s">
        <v>679</v>
      </c>
      <c r="RV141">
        <v>2583</v>
      </c>
      <c r="RW141" t="s">
        <v>679</v>
      </c>
      <c r="RX141">
        <v>2656</v>
      </c>
      <c r="RY141" t="s">
        <v>679</v>
      </c>
      <c r="RZ141">
        <v>2262</v>
      </c>
      <c r="SA141" t="s">
        <v>679</v>
      </c>
      <c r="SB141">
        <v>11180</v>
      </c>
      <c r="SC141" t="s">
        <v>679</v>
      </c>
      <c r="SD141">
        <v>1858</v>
      </c>
      <c r="SE141" t="s">
        <v>679</v>
      </c>
      <c r="SF141">
        <v>273</v>
      </c>
      <c r="SG141" t="s">
        <v>679</v>
      </c>
      <c r="SH141">
        <v>4049</v>
      </c>
      <c r="SI141" t="s">
        <v>679</v>
      </c>
      <c r="SJ141">
        <v>963</v>
      </c>
      <c r="SK141" t="s">
        <v>679</v>
      </c>
      <c r="SL141">
        <v>145</v>
      </c>
      <c r="SM141" t="s">
        <v>679</v>
      </c>
      <c r="SN141">
        <v>1754</v>
      </c>
      <c r="SO141" t="s">
        <v>679</v>
      </c>
      <c r="SP141">
        <v>4538</v>
      </c>
      <c r="SQ141" t="s">
        <v>679</v>
      </c>
      <c r="SR141">
        <v>20197</v>
      </c>
      <c r="SS141" t="s">
        <v>679</v>
      </c>
      <c r="ST141">
        <v>11851</v>
      </c>
      <c r="SU141" t="s">
        <v>679</v>
      </c>
      <c r="SV141">
        <v>364</v>
      </c>
      <c r="SW141" t="s">
        <v>679</v>
      </c>
      <c r="SX141">
        <v>2897</v>
      </c>
      <c r="SY141" t="s">
        <v>679</v>
      </c>
      <c r="SZ141">
        <v>3205</v>
      </c>
      <c r="TA141" t="s">
        <v>679</v>
      </c>
      <c r="TB141">
        <v>4111</v>
      </c>
      <c r="TC141" t="s">
        <v>679</v>
      </c>
      <c r="TD141">
        <v>21396</v>
      </c>
      <c r="TE141" t="s">
        <v>679</v>
      </c>
      <c r="TF141">
        <v>294</v>
      </c>
      <c r="TG141" t="s">
        <v>679</v>
      </c>
      <c r="TH141">
        <v>656</v>
      </c>
      <c r="TI141" t="s">
        <v>679</v>
      </c>
      <c r="TJ141">
        <v>46</v>
      </c>
      <c r="TK141" t="s">
        <v>679</v>
      </c>
      <c r="TL141">
        <v>112</v>
      </c>
      <c r="TM141" t="s">
        <v>679</v>
      </c>
      <c r="TN141">
        <v>7959</v>
      </c>
      <c r="TO141" t="s">
        <v>679</v>
      </c>
      <c r="TP141">
        <v>8156</v>
      </c>
      <c r="TQ141" t="s">
        <v>679</v>
      </c>
      <c r="TR141">
        <v>332</v>
      </c>
      <c r="TS141" t="s">
        <v>679</v>
      </c>
      <c r="TT141">
        <v>872</v>
      </c>
      <c r="TU141" t="s">
        <v>679</v>
      </c>
      <c r="TV141">
        <v>26</v>
      </c>
      <c r="TW141" t="s">
        <v>679</v>
      </c>
      <c r="TX141">
        <v>2995</v>
      </c>
      <c r="TY141" t="s">
        <v>679</v>
      </c>
      <c r="TZ141">
        <v>3145</v>
      </c>
      <c r="UA141" t="s">
        <v>679</v>
      </c>
      <c r="UB141">
        <v>525</v>
      </c>
      <c r="UC141" t="s">
        <v>679</v>
      </c>
      <c r="UD141">
        <v>313</v>
      </c>
      <c r="UE141" t="s">
        <v>679</v>
      </c>
      <c r="UF141">
        <v>868</v>
      </c>
      <c r="UG141" t="s">
        <v>679</v>
      </c>
      <c r="UH141">
        <v>9039</v>
      </c>
      <c r="UI141" t="s">
        <v>679</v>
      </c>
      <c r="UJ141">
        <v>5685</v>
      </c>
      <c r="UK141" t="s">
        <v>679</v>
      </c>
      <c r="UL141">
        <v>7292</v>
      </c>
      <c r="UM141" t="s">
        <v>679</v>
      </c>
      <c r="UN141">
        <v>16178</v>
      </c>
      <c r="UO141" t="s">
        <v>679</v>
      </c>
      <c r="UP141">
        <v>5322</v>
      </c>
      <c r="UQ141" t="s">
        <v>679</v>
      </c>
      <c r="UR141">
        <v>5030</v>
      </c>
      <c r="US141" t="s">
        <v>679</v>
      </c>
      <c r="UT141">
        <v>496</v>
      </c>
      <c r="UU141" t="s">
        <v>679</v>
      </c>
      <c r="UV141">
        <v>1438</v>
      </c>
      <c r="UW141" t="s">
        <v>679</v>
      </c>
      <c r="UX141">
        <v>5862</v>
      </c>
      <c r="UY141" t="s">
        <v>679</v>
      </c>
      <c r="UZ141">
        <v>6857</v>
      </c>
      <c r="VA141" t="s">
        <v>679</v>
      </c>
      <c r="VB141">
        <v>8204</v>
      </c>
      <c r="VC141" t="s">
        <v>679</v>
      </c>
      <c r="VD141">
        <v>15144</v>
      </c>
      <c r="VE141" t="s">
        <v>679</v>
      </c>
      <c r="VF141">
        <v>10616</v>
      </c>
      <c r="VG141" t="s">
        <v>679</v>
      </c>
      <c r="VH141">
        <v>3334</v>
      </c>
      <c r="VI141" t="s">
        <v>679</v>
      </c>
      <c r="VJ141">
        <v>18017</v>
      </c>
      <c r="VK141" t="s">
        <v>679</v>
      </c>
      <c r="VL141">
        <v>6612</v>
      </c>
      <c r="VM141" t="s">
        <v>679</v>
      </c>
      <c r="VN141">
        <v>0</v>
      </c>
      <c r="VP141">
        <v>53</v>
      </c>
      <c r="VQ141" t="s">
        <v>679</v>
      </c>
      <c r="VR141">
        <v>34</v>
      </c>
      <c r="VS141" t="s">
        <v>679</v>
      </c>
      <c r="VT141">
        <v>346</v>
      </c>
      <c r="VU141" t="s">
        <v>679</v>
      </c>
      <c r="VV141">
        <v>564</v>
      </c>
      <c r="VW141" t="s">
        <v>679</v>
      </c>
      <c r="VX141">
        <v>46</v>
      </c>
      <c r="VY141" t="s">
        <v>679</v>
      </c>
      <c r="VZ141">
        <v>5457</v>
      </c>
      <c r="WA141" t="s">
        <v>679</v>
      </c>
      <c r="WB141">
        <v>40092</v>
      </c>
      <c r="WC141" t="s">
        <v>679</v>
      </c>
      <c r="WD141">
        <v>2465</v>
      </c>
      <c r="WE141" t="s">
        <v>679</v>
      </c>
      <c r="WF141">
        <v>1700</v>
      </c>
      <c r="WG141" t="s">
        <v>679</v>
      </c>
      <c r="WH141">
        <v>11777</v>
      </c>
      <c r="WI141" t="s">
        <v>679</v>
      </c>
      <c r="WJ141">
        <v>293</v>
      </c>
      <c r="WK141" t="s">
        <v>679</v>
      </c>
      <c r="WL141">
        <v>5851</v>
      </c>
      <c r="WM141" t="s">
        <v>679</v>
      </c>
      <c r="WN141">
        <v>662</v>
      </c>
      <c r="WO141" t="s">
        <v>679</v>
      </c>
      <c r="WP141">
        <v>1147</v>
      </c>
      <c r="WQ141" t="s">
        <v>679</v>
      </c>
      <c r="WR141">
        <v>424</v>
      </c>
      <c r="WS141" t="s">
        <v>679</v>
      </c>
      <c r="WT141">
        <v>4352</v>
      </c>
      <c r="WU141" t="s">
        <v>679</v>
      </c>
      <c r="WV141">
        <v>6767</v>
      </c>
      <c r="WW141" t="s">
        <v>679</v>
      </c>
      <c r="WX141">
        <v>2724</v>
      </c>
      <c r="WY141" t="s">
        <v>679</v>
      </c>
      <c r="WZ141">
        <v>7771</v>
      </c>
      <c r="XA141" t="s">
        <v>679</v>
      </c>
      <c r="XB141">
        <v>13</v>
      </c>
      <c r="XC141" t="s">
        <v>679</v>
      </c>
      <c r="XD141">
        <v>2214</v>
      </c>
      <c r="XE141" t="s">
        <v>679</v>
      </c>
      <c r="XF141">
        <v>19764</v>
      </c>
      <c r="XG141" t="s">
        <v>679</v>
      </c>
      <c r="XH141">
        <v>1531</v>
      </c>
      <c r="XI141" t="s">
        <v>679</v>
      </c>
      <c r="XJ141">
        <v>804</v>
      </c>
      <c r="XK141" t="s">
        <v>679</v>
      </c>
      <c r="XL141">
        <v>812</v>
      </c>
      <c r="XM141" t="s">
        <v>679</v>
      </c>
      <c r="XN141">
        <v>1531</v>
      </c>
      <c r="XO141" t="s">
        <v>679</v>
      </c>
      <c r="XP141">
        <v>103</v>
      </c>
      <c r="XQ141" t="s">
        <v>679</v>
      </c>
      <c r="XR141">
        <v>9849</v>
      </c>
      <c r="XS141" t="s">
        <v>679</v>
      </c>
      <c r="XT141">
        <v>6550</v>
      </c>
      <c r="XU141" t="s">
        <v>679</v>
      </c>
      <c r="XV141">
        <v>2503</v>
      </c>
      <c r="XW141" t="s">
        <v>679</v>
      </c>
      <c r="XX141">
        <v>1562</v>
      </c>
      <c r="XY141" t="s">
        <v>679</v>
      </c>
      <c r="XZ141">
        <v>4225</v>
      </c>
      <c r="YA141" t="s">
        <v>679</v>
      </c>
      <c r="YB141">
        <v>14031</v>
      </c>
      <c r="YC141" t="s">
        <v>679</v>
      </c>
      <c r="YD141">
        <v>1742</v>
      </c>
      <c r="YE141" t="s">
        <v>679</v>
      </c>
      <c r="YF141">
        <v>2662</v>
      </c>
      <c r="YG141" t="s">
        <v>679</v>
      </c>
      <c r="YH141">
        <v>8527</v>
      </c>
      <c r="YI141" t="s">
        <v>679</v>
      </c>
      <c r="YJ141">
        <v>245</v>
      </c>
      <c r="YK141" t="s">
        <v>679</v>
      </c>
      <c r="YL141">
        <v>266</v>
      </c>
      <c r="YM141" t="s">
        <v>679</v>
      </c>
      <c r="YN141">
        <v>2406</v>
      </c>
      <c r="YO141" t="s">
        <v>679</v>
      </c>
      <c r="YP141">
        <v>746</v>
      </c>
      <c r="YQ141" t="s">
        <v>679</v>
      </c>
      <c r="YR141">
        <v>0</v>
      </c>
      <c r="YT141">
        <v>1977</v>
      </c>
      <c r="YU141" t="s">
        <v>679</v>
      </c>
      <c r="YV141">
        <v>512161</v>
      </c>
      <c r="YW141" t="s">
        <v>274</v>
      </c>
      <c r="YY141">
        <v>398152</v>
      </c>
      <c r="YZ141">
        <v>84688</v>
      </c>
      <c r="ZA141">
        <v>200659</v>
      </c>
      <c r="ZB141">
        <v>114009</v>
      </c>
      <c r="ZC141">
        <v>46274</v>
      </c>
      <c r="ZD141">
        <v>4278</v>
      </c>
      <c r="ZE141">
        <v>226455</v>
      </c>
      <c r="ZF141">
        <v>169742</v>
      </c>
      <c r="ZG141">
        <v>5679</v>
      </c>
      <c r="ZH141">
        <v>5665</v>
      </c>
      <c r="ZI141">
        <v>51953</v>
      </c>
      <c r="ZJ141">
        <v>51939</v>
      </c>
      <c r="ZK141">
        <v>9751</v>
      </c>
      <c r="ZL141">
        <v>52266</v>
      </c>
      <c r="ZM141">
        <v>121171</v>
      </c>
      <c r="ZN141">
        <v>47207</v>
      </c>
      <c r="ZO141">
        <v>446563</v>
      </c>
      <c r="ZP141">
        <v>1430</v>
      </c>
      <c r="ZQ141">
        <v>71080</v>
      </c>
      <c r="ZR141">
        <v>1619</v>
      </c>
      <c r="ZS141">
        <v>8895</v>
      </c>
      <c r="ZT141">
        <v>793</v>
      </c>
      <c r="ZU141">
        <v>1144</v>
      </c>
      <c r="ZV141">
        <v>138</v>
      </c>
      <c r="ZW141">
        <v>31486</v>
      </c>
      <c r="ZX141">
        <v>313</v>
      </c>
      <c r="ZY141">
        <v>34230</v>
      </c>
      <c r="AAA141" s="26"/>
    </row>
    <row r="142" spans="1:703" x14ac:dyDescent="0.25">
      <c r="A142" t="s">
        <v>797</v>
      </c>
      <c r="B142">
        <v>0</v>
      </c>
      <c r="D142">
        <v>4</v>
      </c>
      <c r="E142" t="s">
        <v>679</v>
      </c>
      <c r="F142">
        <v>0</v>
      </c>
      <c r="H142">
        <v>0</v>
      </c>
      <c r="J142">
        <v>0</v>
      </c>
      <c r="L142">
        <v>0</v>
      </c>
      <c r="N142">
        <v>0</v>
      </c>
      <c r="P142">
        <v>46</v>
      </c>
      <c r="Q142" t="s">
        <v>679</v>
      </c>
      <c r="R142">
        <v>0</v>
      </c>
      <c r="T142">
        <v>0</v>
      </c>
      <c r="V142">
        <v>61</v>
      </c>
      <c r="W142" t="s">
        <v>679</v>
      </c>
      <c r="X142">
        <v>0</v>
      </c>
      <c r="Z142">
        <v>289</v>
      </c>
      <c r="AA142" t="s">
        <v>679</v>
      </c>
      <c r="AB142">
        <v>130</v>
      </c>
      <c r="AC142" t="s">
        <v>679</v>
      </c>
      <c r="AD142">
        <v>0</v>
      </c>
      <c r="AF142">
        <v>7</v>
      </c>
      <c r="AG142" t="s">
        <v>679</v>
      </c>
      <c r="AH142">
        <v>0</v>
      </c>
      <c r="AJ142">
        <v>119</v>
      </c>
      <c r="AK142" t="s">
        <v>679</v>
      </c>
      <c r="AL142">
        <v>0</v>
      </c>
      <c r="AN142">
        <v>3</v>
      </c>
      <c r="AO142" t="s">
        <v>679</v>
      </c>
      <c r="AP142">
        <v>0</v>
      </c>
      <c r="AR142">
        <v>55</v>
      </c>
      <c r="AS142" t="s">
        <v>679</v>
      </c>
      <c r="AT142">
        <v>0</v>
      </c>
      <c r="AV142">
        <v>14</v>
      </c>
      <c r="AW142" t="s">
        <v>679</v>
      </c>
      <c r="AX142">
        <v>0</v>
      </c>
      <c r="AZ142">
        <v>0</v>
      </c>
      <c r="BB142">
        <v>0</v>
      </c>
      <c r="BD142">
        <v>5</v>
      </c>
      <c r="BE142" t="s">
        <v>679</v>
      </c>
      <c r="BF142">
        <v>0</v>
      </c>
      <c r="BH142">
        <v>6</v>
      </c>
      <c r="BI142" t="s">
        <v>679</v>
      </c>
      <c r="BJ142">
        <v>21</v>
      </c>
      <c r="BK142" t="s">
        <v>679</v>
      </c>
      <c r="BL142">
        <v>10</v>
      </c>
      <c r="BM142" t="s">
        <v>679</v>
      </c>
      <c r="BN142">
        <v>143</v>
      </c>
      <c r="BO142" t="s">
        <v>679</v>
      </c>
      <c r="BP142">
        <v>0</v>
      </c>
      <c r="BR142">
        <v>0</v>
      </c>
      <c r="BT142">
        <v>0</v>
      </c>
      <c r="BV142">
        <v>182</v>
      </c>
      <c r="BW142" t="s">
        <v>679</v>
      </c>
      <c r="BX142">
        <v>0</v>
      </c>
      <c r="BZ142">
        <v>0</v>
      </c>
      <c r="CB142">
        <v>31</v>
      </c>
      <c r="CC142" t="s">
        <v>679</v>
      </c>
      <c r="CD142">
        <v>2</v>
      </c>
      <c r="CE142" t="s">
        <v>679</v>
      </c>
      <c r="CF142">
        <v>90</v>
      </c>
      <c r="CG142" t="s">
        <v>679</v>
      </c>
      <c r="CH142">
        <v>16</v>
      </c>
      <c r="CI142" t="s">
        <v>679</v>
      </c>
      <c r="CJ142">
        <v>0</v>
      </c>
      <c r="CL142">
        <v>0</v>
      </c>
      <c r="CN142">
        <v>1333</v>
      </c>
      <c r="CO142" t="s">
        <v>679</v>
      </c>
      <c r="CP142">
        <v>7</v>
      </c>
      <c r="CQ142" t="s">
        <v>679</v>
      </c>
      <c r="CR142">
        <v>30</v>
      </c>
      <c r="CS142" t="s">
        <v>679</v>
      </c>
      <c r="CT142">
        <v>0</v>
      </c>
      <c r="CV142">
        <v>0</v>
      </c>
      <c r="CX142">
        <v>0</v>
      </c>
      <c r="CZ142">
        <v>501</v>
      </c>
      <c r="DA142" t="s">
        <v>679</v>
      </c>
      <c r="DB142">
        <v>0</v>
      </c>
      <c r="DD142">
        <v>0</v>
      </c>
      <c r="DF142">
        <v>2999</v>
      </c>
      <c r="DG142" t="s">
        <v>679</v>
      </c>
      <c r="DH142">
        <v>0</v>
      </c>
      <c r="DJ142">
        <v>0</v>
      </c>
      <c r="DL142">
        <v>0</v>
      </c>
      <c r="DN142">
        <v>0</v>
      </c>
      <c r="DP142">
        <v>0</v>
      </c>
      <c r="DR142">
        <v>104</v>
      </c>
      <c r="DS142" t="s">
        <v>679</v>
      </c>
      <c r="DT142">
        <v>8</v>
      </c>
      <c r="DU142" t="s">
        <v>679</v>
      </c>
      <c r="DV142">
        <v>3</v>
      </c>
      <c r="DW142" t="s">
        <v>679</v>
      </c>
      <c r="DX142">
        <v>13</v>
      </c>
      <c r="DY142" t="s">
        <v>679</v>
      </c>
      <c r="DZ142">
        <v>1</v>
      </c>
      <c r="EA142" t="s">
        <v>679</v>
      </c>
      <c r="EB142">
        <v>11</v>
      </c>
      <c r="EC142" t="s">
        <v>679</v>
      </c>
      <c r="ED142">
        <v>20</v>
      </c>
      <c r="EE142" t="s">
        <v>679</v>
      </c>
      <c r="EF142">
        <v>0</v>
      </c>
      <c r="EH142">
        <v>26</v>
      </c>
      <c r="EI142" t="s">
        <v>679</v>
      </c>
      <c r="EJ142">
        <v>343</v>
      </c>
      <c r="EK142" t="s">
        <v>679</v>
      </c>
      <c r="EL142">
        <v>0</v>
      </c>
      <c r="EN142">
        <v>6</v>
      </c>
      <c r="EO142" t="s">
        <v>679</v>
      </c>
      <c r="EP142">
        <v>0</v>
      </c>
      <c r="ER142">
        <v>393</v>
      </c>
      <c r="ES142" t="s">
        <v>679</v>
      </c>
      <c r="ET142">
        <v>141</v>
      </c>
      <c r="EU142" t="s">
        <v>679</v>
      </c>
      <c r="EV142">
        <v>8</v>
      </c>
      <c r="EW142" t="s">
        <v>679</v>
      </c>
      <c r="EX142">
        <v>0</v>
      </c>
      <c r="EZ142">
        <v>0</v>
      </c>
      <c r="FB142">
        <v>0</v>
      </c>
      <c r="FD142">
        <v>30</v>
      </c>
      <c r="FE142" t="s">
        <v>679</v>
      </c>
      <c r="FF142">
        <v>0</v>
      </c>
      <c r="FH142">
        <v>38</v>
      </c>
      <c r="FI142" t="s">
        <v>679</v>
      </c>
      <c r="FJ142">
        <v>2</v>
      </c>
      <c r="FK142" t="s">
        <v>679</v>
      </c>
      <c r="FL142">
        <v>33</v>
      </c>
      <c r="FM142" t="s">
        <v>679</v>
      </c>
      <c r="FN142">
        <v>0</v>
      </c>
      <c r="FP142">
        <v>0</v>
      </c>
      <c r="FR142">
        <v>164</v>
      </c>
      <c r="FS142" t="s">
        <v>679</v>
      </c>
      <c r="FT142">
        <v>14</v>
      </c>
      <c r="FU142" t="s">
        <v>679</v>
      </c>
      <c r="FV142">
        <v>3</v>
      </c>
      <c r="FW142" t="s">
        <v>679</v>
      </c>
      <c r="FX142">
        <v>23</v>
      </c>
      <c r="FY142" t="s">
        <v>679</v>
      </c>
      <c r="FZ142">
        <v>5</v>
      </c>
      <c r="GA142" t="s">
        <v>679</v>
      </c>
      <c r="GB142">
        <v>21</v>
      </c>
      <c r="GC142" t="s">
        <v>679</v>
      </c>
      <c r="GD142">
        <v>0</v>
      </c>
      <c r="GF142">
        <v>122</v>
      </c>
      <c r="GG142" t="s">
        <v>679</v>
      </c>
      <c r="GH142">
        <v>0</v>
      </c>
      <c r="GJ142">
        <v>88</v>
      </c>
      <c r="GK142" t="s">
        <v>679</v>
      </c>
      <c r="GL142">
        <v>42</v>
      </c>
      <c r="GM142" t="s">
        <v>679</v>
      </c>
      <c r="GN142">
        <v>13</v>
      </c>
      <c r="GO142" t="s">
        <v>679</v>
      </c>
      <c r="GP142">
        <v>162</v>
      </c>
      <c r="GQ142" t="s">
        <v>679</v>
      </c>
      <c r="GR142">
        <v>105</v>
      </c>
      <c r="GS142" t="s">
        <v>679</v>
      </c>
      <c r="GT142">
        <v>0</v>
      </c>
      <c r="GV142">
        <v>0</v>
      </c>
      <c r="GX142">
        <v>1148</v>
      </c>
      <c r="GY142" t="s">
        <v>679</v>
      </c>
      <c r="GZ142">
        <v>81</v>
      </c>
      <c r="HA142" t="s">
        <v>679</v>
      </c>
      <c r="HB142">
        <v>737</v>
      </c>
      <c r="HC142" t="s">
        <v>679</v>
      </c>
      <c r="HD142">
        <v>16</v>
      </c>
      <c r="HE142" t="s">
        <v>679</v>
      </c>
      <c r="HF142">
        <v>0</v>
      </c>
      <c r="HH142">
        <v>45</v>
      </c>
      <c r="HI142" t="s">
        <v>679</v>
      </c>
      <c r="HJ142">
        <v>0</v>
      </c>
      <c r="HL142">
        <v>0</v>
      </c>
      <c r="HN142">
        <v>7</v>
      </c>
      <c r="HO142" t="s">
        <v>679</v>
      </c>
      <c r="HP142">
        <v>0</v>
      </c>
      <c r="HR142">
        <v>143</v>
      </c>
      <c r="HS142" t="s">
        <v>679</v>
      </c>
      <c r="HT142">
        <v>421</v>
      </c>
      <c r="HU142" t="s">
        <v>679</v>
      </c>
      <c r="HV142">
        <v>337</v>
      </c>
      <c r="HW142" t="s">
        <v>679</v>
      </c>
      <c r="HX142">
        <v>6</v>
      </c>
      <c r="HY142" t="s">
        <v>679</v>
      </c>
      <c r="HZ142">
        <v>0</v>
      </c>
      <c r="IB142">
        <v>0</v>
      </c>
      <c r="ID142">
        <v>0</v>
      </c>
      <c r="IF142">
        <v>6517</v>
      </c>
      <c r="IG142" t="s">
        <v>679</v>
      </c>
      <c r="IH142">
        <v>166</v>
      </c>
      <c r="II142" t="s">
        <v>679</v>
      </c>
      <c r="IJ142">
        <v>0</v>
      </c>
      <c r="IL142">
        <v>17589</v>
      </c>
      <c r="IM142" t="s">
        <v>679</v>
      </c>
      <c r="IN142">
        <v>8</v>
      </c>
      <c r="IO142" t="s">
        <v>679</v>
      </c>
      <c r="IP142">
        <v>1</v>
      </c>
      <c r="IQ142" t="s">
        <v>679</v>
      </c>
      <c r="IR142">
        <v>0</v>
      </c>
      <c r="IT142">
        <v>0</v>
      </c>
      <c r="IV142">
        <v>0</v>
      </c>
      <c r="IX142">
        <v>0</v>
      </c>
      <c r="IZ142">
        <v>11</v>
      </c>
      <c r="JA142" t="s">
        <v>679</v>
      </c>
      <c r="JB142">
        <v>7</v>
      </c>
      <c r="JC142" t="s">
        <v>679</v>
      </c>
      <c r="JD142">
        <v>22</v>
      </c>
      <c r="JE142" t="s">
        <v>679</v>
      </c>
      <c r="JF142">
        <v>96</v>
      </c>
      <c r="JG142" t="s">
        <v>679</v>
      </c>
      <c r="JH142">
        <v>123</v>
      </c>
      <c r="JI142" t="s">
        <v>679</v>
      </c>
      <c r="JJ142">
        <v>0</v>
      </c>
      <c r="JL142">
        <v>0</v>
      </c>
      <c r="JN142">
        <v>65</v>
      </c>
      <c r="JO142" t="s">
        <v>679</v>
      </c>
      <c r="JP142">
        <v>0</v>
      </c>
      <c r="JR142">
        <v>20</v>
      </c>
      <c r="JS142" t="s">
        <v>679</v>
      </c>
      <c r="JT142">
        <v>0</v>
      </c>
      <c r="JV142">
        <v>0</v>
      </c>
      <c r="JX142">
        <v>322</v>
      </c>
      <c r="JY142" t="s">
        <v>679</v>
      </c>
      <c r="JZ142">
        <v>0</v>
      </c>
      <c r="KB142">
        <v>8</v>
      </c>
      <c r="KC142" t="s">
        <v>679</v>
      </c>
      <c r="KD142">
        <v>99</v>
      </c>
      <c r="KE142" t="s">
        <v>679</v>
      </c>
      <c r="KF142">
        <v>0</v>
      </c>
      <c r="KH142">
        <v>7</v>
      </c>
      <c r="KI142" t="s">
        <v>679</v>
      </c>
      <c r="KJ142">
        <v>28</v>
      </c>
      <c r="KK142" t="s">
        <v>679</v>
      </c>
      <c r="KL142">
        <v>21</v>
      </c>
      <c r="KM142" t="s">
        <v>679</v>
      </c>
      <c r="KN142">
        <v>0</v>
      </c>
      <c r="KP142">
        <v>228</v>
      </c>
      <c r="KQ142" t="s">
        <v>679</v>
      </c>
      <c r="KR142">
        <v>0</v>
      </c>
      <c r="KT142">
        <v>4</v>
      </c>
      <c r="KU142" t="s">
        <v>679</v>
      </c>
      <c r="KV142">
        <v>0</v>
      </c>
      <c r="KX142">
        <v>0</v>
      </c>
      <c r="KZ142">
        <v>0</v>
      </c>
      <c r="LB142">
        <v>0</v>
      </c>
      <c r="LD142">
        <v>42</v>
      </c>
      <c r="LE142" t="s">
        <v>679</v>
      </c>
      <c r="LF142">
        <v>0</v>
      </c>
      <c r="LH142">
        <v>0</v>
      </c>
      <c r="LJ142">
        <v>0</v>
      </c>
      <c r="LL142">
        <v>0</v>
      </c>
      <c r="LN142">
        <v>0</v>
      </c>
      <c r="LP142">
        <v>2</v>
      </c>
      <c r="LQ142" t="s">
        <v>679</v>
      </c>
      <c r="LR142">
        <v>0</v>
      </c>
      <c r="LT142">
        <v>17</v>
      </c>
      <c r="LU142" t="s">
        <v>679</v>
      </c>
      <c r="LV142">
        <v>0</v>
      </c>
      <c r="LX142">
        <v>0</v>
      </c>
      <c r="LZ142">
        <v>0</v>
      </c>
      <c r="MB142">
        <v>0</v>
      </c>
      <c r="MD142">
        <v>0</v>
      </c>
      <c r="MF142">
        <v>0</v>
      </c>
      <c r="MH142">
        <v>9</v>
      </c>
      <c r="MI142" t="s">
        <v>679</v>
      </c>
      <c r="MJ142">
        <v>50</v>
      </c>
      <c r="MK142" t="s">
        <v>679</v>
      </c>
      <c r="ML142">
        <v>15</v>
      </c>
      <c r="MM142" t="s">
        <v>679</v>
      </c>
      <c r="MN142">
        <v>0</v>
      </c>
      <c r="MP142">
        <v>18</v>
      </c>
      <c r="MQ142" t="s">
        <v>679</v>
      </c>
      <c r="MR142">
        <v>0</v>
      </c>
      <c r="MT142">
        <v>56</v>
      </c>
      <c r="MU142" t="s">
        <v>679</v>
      </c>
      <c r="MV142">
        <v>255</v>
      </c>
      <c r="MW142" t="s">
        <v>679</v>
      </c>
      <c r="MX142">
        <v>13</v>
      </c>
      <c r="MY142" t="s">
        <v>679</v>
      </c>
      <c r="MZ142">
        <v>0</v>
      </c>
      <c r="NB142">
        <v>85</v>
      </c>
      <c r="NC142" t="s">
        <v>679</v>
      </c>
      <c r="ND142">
        <v>0</v>
      </c>
      <c r="NF142">
        <v>0</v>
      </c>
      <c r="NH142">
        <v>0</v>
      </c>
      <c r="NJ142">
        <v>47</v>
      </c>
      <c r="NK142" t="s">
        <v>679</v>
      </c>
      <c r="NL142">
        <v>5</v>
      </c>
      <c r="NM142" t="s">
        <v>679</v>
      </c>
      <c r="NN142">
        <v>26</v>
      </c>
      <c r="NO142" t="s">
        <v>679</v>
      </c>
      <c r="NP142">
        <v>0</v>
      </c>
      <c r="NR142">
        <v>333</v>
      </c>
      <c r="NS142" t="s">
        <v>679</v>
      </c>
      <c r="NT142">
        <v>0</v>
      </c>
      <c r="NV142">
        <v>35</v>
      </c>
      <c r="NW142" t="s">
        <v>679</v>
      </c>
      <c r="NX142">
        <v>239</v>
      </c>
      <c r="NY142" t="s">
        <v>679</v>
      </c>
      <c r="NZ142">
        <v>34</v>
      </c>
      <c r="OA142" t="s">
        <v>679</v>
      </c>
      <c r="OB142">
        <v>0</v>
      </c>
      <c r="OD142">
        <v>0</v>
      </c>
      <c r="OF142">
        <v>217</v>
      </c>
      <c r="OG142" t="s">
        <v>679</v>
      </c>
      <c r="OH142">
        <v>14</v>
      </c>
      <c r="OI142" t="s">
        <v>679</v>
      </c>
      <c r="OJ142">
        <v>0</v>
      </c>
      <c r="OL142">
        <v>0</v>
      </c>
      <c r="ON142">
        <v>0</v>
      </c>
      <c r="OP142">
        <v>17</v>
      </c>
      <c r="OQ142" t="s">
        <v>679</v>
      </c>
      <c r="OR142">
        <v>168</v>
      </c>
      <c r="OS142" t="s">
        <v>679</v>
      </c>
      <c r="OT142">
        <v>276</v>
      </c>
      <c r="OU142" t="s">
        <v>679</v>
      </c>
      <c r="OV142">
        <v>42</v>
      </c>
      <c r="OW142" t="s">
        <v>679</v>
      </c>
      <c r="OX142">
        <v>81</v>
      </c>
      <c r="OY142" t="s">
        <v>679</v>
      </c>
      <c r="OZ142">
        <v>5</v>
      </c>
      <c r="PA142" t="s">
        <v>679</v>
      </c>
      <c r="PB142">
        <v>0</v>
      </c>
      <c r="PD142">
        <v>194</v>
      </c>
      <c r="PE142" t="s">
        <v>679</v>
      </c>
      <c r="PF142">
        <v>0</v>
      </c>
      <c r="PH142">
        <v>378</v>
      </c>
      <c r="PI142" t="s">
        <v>679</v>
      </c>
      <c r="PJ142">
        <v>0</v>
      </c>
      <c r="PL142">
        <v>0</v>
      </c>
      <c r="PN142">
        <v>0</v>
      </c>
      <c r="PP142">
        <v>0</v>
      </c>
      <c r="PR142">
        <v>2</v>
      </c>
      <c r="PS142" t="s">
        <v>679</v>
      </c>
      <c r="PT142">
        <v>25</v>
      </c>
      <c r="PU142" t="s">
        <v>679</v>
      </c>
      <c r="PV142">
        <v>92</v>
      </c>
      <c r="PW142" t="s">
        <v>679</v>
      </c>
      <c r="PX142">
        <v>4</v>
      </c>
      <c r="PY142" t="s">
        <v>679</v>
      </c>
      <c r="PZ142">
        <v>14</v>
      </c>
      <c r="QA142" t="s">
        <v>679</v>
      </c>
      <c r="QB142">
        <v>0</v>
      </c>
      <c r="QD142">
        <v>0</v>
      </c>
      <c r="QF142">
        <v>0</v>
      </c>
      <c r="QH142">
        <v>0</v>
      </c>
      <c r="QJ142">
        <v>194</v>
      </c>
      <c r="QK142" t="s">
        <v>679</v>
      </c>
      <c r="QL142">
        <v>1292</v>
      </c>
      <c r="QM142" t="s">
        <v>679</v>
      </c>
      <c r="QN142">
        <v>300</v>
      </c>
      <c r="QO142" t="s">
        <v>679</v>
      </c>
      <c r="QP142">
        <v>373</v>
      </c>
      <c r="QQ142" t="s">
        <v>679</v>
      </c>
      <c r="QR142">
        <v>373</v>
      </c>
      <c r="QS142" t="s">
        <v>679</v>
      </c>
      <c r="QT142">
        <v>301</v>
      </c>
      <c r="QU142" t="s">
        <v>679</v>
      </c>
      <c r="QV142">
        <v>1</v>
      </c>
      <c r="QW142" t="s">
        <v>679</v>
      </c>
      <c r="QX142">
        <v>572</v>
      </c>
      <c r="QY142" t="s">
        <v>679</v>
      </c>
      <c r="QZ142">
        <v>470</v>
      </c>
      <c r="RA142" t="s">
        <v>679</v>
      </c>
      <c r="RB142">
        <v>18</v>
      </c>
      <c r="RC142" t="s">
        <v>679</v>
      </c>
      <c r="RD142">
        <v>483</v>
      </c>
      <c r="RE142" t="s">
        <v>679</v>
      </c>
      <c r="RF142">
        <v>130</v>
      </c>
      <c r="RG142" t="s">
        <v>679</v>
      </c>
      <c r="RH142">
        <v>52</v>
      </c>
      <c r="RI142" t="s">
        <v>679</v>
      </c>
      <c r="RJ142">
        <v>411</v>
      </c>
      <c r="RK142" t="s">
        <v>679</v>
      </c>
      <c r="RL142">
        <v>248</v>
      </c>
      <c r="RM142" t="s">
        <v>679</v>
      </c>
      <c r="RN142">
        <v>128</v>
      </c>
      <c r="RO142" t="s">
        <v>679</v>
      </c>
      <c r="RP142">
        <v>65</v>
      </c>
      <c r="RQ142" t="s">
        <v>679</v>
      </c>
      <c r="RR142">
        <v>22</v>
      </c>
      <c r="RS142" t="s">
        <v>679</v>
      </c>
      <c r="RT142">
        <v>35</v>
      </c>
      <c r="RU142" t="s">
        <v>679</v>
      </c>
      <c r="RV142">
        <v>1281</v>
      </c>
      <c r="RW142" t="s">
        <v>679</v>
      </c>
      <c r="RX142">
        <v>417</v>
      </c>
      <c r="RY142" t="s">
        <v>679</v>
      </c>
      <c r="RZ142">
        <v>331</v>
      </c>
      <c r="SA142" t="s">
        <v>679</v>
      </c>
      <c r="SB142">
        <v>204</v>
      </c>
      <c r="SC142" t="s">
        <v>679</v>
      </c>
      <c r="SD142">
        <v>80</v>
      </c>
      <c r="SE142" t="s">
        <v>679</v>
      </c>
      <c r="SF142">
        <v>40</v>
      </c>
      <c r="SG142" t="s">
        <v>679</v>
      </c>
      <c r="SH142">
        <v>438</v>
      </c>
      <c r="SI142" t="s">
        <v>679</v>
      </c>
      <c r="SJ142">
        <v>532</v>
      </c>
      <c r="SK142" t="s">
        <v>679</v>
      </c>
      <c r="SL142">
        <v>118</v>
      </c>
      <c r="SM142" t="s">
        <v>679</v>
      </c>
      <c r="SN142">
        <v>147</v>
      </c>
      <c r="SO142" t="s">
        <v>679</v>
      </c>
      <c r="SP142">
        <v>118</v>
      </c>
      <c r="SQ142" t="s">
        <v>679</v>
      </c>
      <c r="SR142">
        <v>280</v>
      </c>
      <c r="SS142" t="s">
        <v>679</v>
      </c>
      <c r="ST142">
        <v>153</v>
      </c>
      <c r="SU142" t="s">
        <v>679</v>
      </c>
      <c r="SV142">
        <v>80</v>
      </c>
      <c r="SW142" t="s">
        <v>679</v>
      </c>
      <c r="SX142">
        <v>549</v>
      </c>
      <c r="SY142" t="s">
        <v>679</v>
      </c>
      <c r="SZ142">
        <v>210</v>
      </c>
      <c r="TA142" t="s">
        <v>679</v>
      </c>
      <c r="TB142">
        <v>925</v>
      </c>
      <c r="TC142" t="s">
        <v>679</v>
      </c>
      <c r="TD142">
        <v>9</v>
      </c>
      <c r="TE142" t="s">
        <v>679</v>
      </c>
      <c r="TF142">
        <v>0</v>
      </c>
      <c r="TH142">
        <v>321</v>
      </c>
      <c r="TI142" t="s">
        <v>679</v>
      </c>
      <c r="TJ142">
        <v>2</v>
      </c>
      <c r="TK142" t="s">
        <v>679</v>
      </c>
      <c r="TL142">
        <v>94</v>
      </c>
      <c r="TM142" t="s">
        <v>679</v>
      </c>
      <c r="TN142">
        <v>643</v>
      </c>
      <c r="TO142" t="s">
        <v>679</v>
      </c>
      <c r="TP142">
        <v>715</v>
      </c>
      <c r="TQ142" t="s">
        <v>679</v>
      </c>
      <c r="TR142">
        <v>0</v>
      </c>
      <c r="TT142">
        <v>1827</v>
      </c>
      <c r="TU142" t="s">
        <v>679</v>
      </c>
      <c r="TV142">
        <v>0</v>
      </c>
      <c r="TX142">
        <v>14</v>
      </c>
      <c r="TY142" t="s">
        <v>679</v>
      </c>
      <c r="TZ142">
        <v>0</v>
      </c>
      <c r="UB142">
        <v>0</v>
      </c>
      <c r="UD142">
        <v>31</v>
      </c>
      <c r="UE142" t="s">
        <v>679</v>
      </c>
      <c r="UF142">
        <v>0</v>
      </c>
      <c r="UH142">
        <v>2334</v>
      </c>
      <c r="UI142" t="s">
        <v>679</v>
      </c>
      <c r="UJ142">
        <v>229</v>
      </c>
      <c r="UK142" t="s">
        <v>679</v>
      </c>
      <c r="UL142">
        <v>156</v>
      </c>
      <c r="UM142" t="s">
        <v>679</v>
      </c>
      <c r="UN142">
        <v>344</v>
      </c>
      <c r="UO142" t="s">
        <v>679</v>
      </c>
      <c r="UP142">
        <v>109</v>
      </c>
      <c r="UQ142" t="s">
        <v>679</v>
      </c>
      <c r="UR142">
        <v>261</v>
      </c>
      <c r="US142" t="s">
        <v>679</v>
      </c>
      <c r="UT142">
        <v>2</v>
      </c>
      <c r="UU142" t="s">
        <v>679</v>
      </c>
      <c r="UV142">
        <v>515</v>
      </c>
      <c r="UW142" t="s">
        <v>679</v>
      </c>
      <c r="UX142">
        <v>71</v>
      </c>
      <c r="UY142" t="s">
        <v>679</v>
      </c>
      <c r="UZ142">
        <v>85</v>
      </c>
      <c r="VA142" t="s">
        <v>679</v>
      </c>
      <c r="VB142">
        <v>63</v>
      </c>
      <c r="VC142" t="s">
        <v>679</v>
      </c>
      <c r="VD142">
        <v>97</v>
      </c>
      <c r="VE142" t="s">
        <v>679</v>
      </c>
      <c r="VF142">
        <v>2</v>
      </c>
      <c r="VG142" t="s">
        <v>679</v>
      </c>
      <c r="VH142">
        <v>45</v>
      </c>
      <c r="VI142" t="s">
        <v>679</v>
      </c>
      <c r="VJ142">
        <v>516</v>
      </c>
      <c r="VK142" t="s">
        <v>679</v>
      </c>
      <c r="VL142">
        <v>20</v>
      </c>
      <c r="VM142" t="s">
        <v>679</v>
      </c>
      <c r="VN142">
        <v>0</v>
      </c>
      <c r="VP142">
        <v>157</v>
      </c>
      <c r="VQ142" t="s">
        <v>679</v>
      </c>
      <c r="VR142">
        <v>0</v>
      </c>
      <c r="VT142">
        <v>44</v>
      </c>
      <c r="VU142" t="s">
        <v>679</v>
      </c>
      <c r="VV142">
        <v>118</v>
      </c>
      <c r="VW142" t="s">
        <v>679</v>
      </c>
      <c r="VX142">
        <v>26</v>
      </c>
      <c r="VY142" t="s">
        <v>679</v>
      </c>
      <c r="VZ142">
        <v>189</v>
      </c>
      <c r="WA142" t="s">
        <v>679</v>
      </c>
      <c r="WB142">
        <v>212</v>
      </c>
      <c r="WC142" t="s">
        <v>679</v>
      </c>
      <c r="WD142">
        <v>747</v>
      </c>
      <c r="WE142" t="s">
        <v>679</v>
      </c>
      <c r="WF142">
        <v>35</v>
      </c>
      <c r="WG142" t="s">
        <v>679</v>
      </c>
      <c r="WH142">
        <v>359</v>
      </c>
      <c r="WI142" t="s">
        <v>679</v>
      </c>
      <c r="WJ142">
        <v>150</v>
      </c>
      <c r="WK142" t="s">
        <v>679</v>
      </c>
      <c r="WL142">
        <v>1</v>
      </c>
      <c r="WM142" t="s">
        <v>679</v>
      </c>
      <c r="WN142">
        <v>315</v>
      </c>
      <c r="WO142" t="s">
        <v>679</v>
      </c>
      <c r="WP142">
        <v>388</v>
      </c>
      <c r="WQ142" t="s">
        <v>679</v>
      </c>
      <c r="WR142">
        <v>22</v>
      </c>
      <c r="WS142" t="s">
        <v>679</v>
      </c>
      <c r="WT142">
        <v>744</v>
      </c>
      <c r="WU142" t="s">
        <v>679</v>
      </c>
      <c r="WV142">
        <v>72</v>
      </c>
      <c r="WW142" t="s">
        <v>679</v>
      </c>
      <c r="WX142">
        <v>2841</v>
      </c>
      <c r="WY142" t="s">
        <v>679</v>
      </c>
      <c r="WZ142">
        <v>684</v>
      </c>
      <c r="XA142" t="s">
        <v>679</v>
      </c>
      <c r="XB142">
        <v>0</v>
      </c>
      <c r="XD142">
        <v>0</v>
      </c>
      <c r="XF142">
        <v>1451</v>
      </c>
      <c r="XG142" t="s">
        <v>679</v>
      </c>
      <c r="XH142">
        <v>461</v>
      </c>
      <c r="XI142" t="s">
        <v>679</v>
      </c>
      <c r="XJ142">
        <v>82</v>
      </c>
      <c r="XK142" t="s">
        <v>679</v>
      </c>
      <c r="XL142">
        <v>43</v>
      </c>
      <c r="XM142" t="s">
        <v>679</v>
      </c>
      <c r="XN142">
        <v>39</v>
      </c>
      <c r="XO142" t="s">
        <v>679</v>
      </c>
      <c r="XP142">
        <v>0</v>
      </c>
      <c r="XR142">
        <v>910</v>
      </c>
      <c r="XS142" t="s">
        <v>679</v>
      </c>
      <c r="XT142">
        <v>12</v>
      </c>
      <c r="XU142" t="s">
        <v>679</v>
      </c>
      <c r="XV142">
        <v>23</v>
      </c>
      <c r="XW142" t="s">
        <v>679</v>
      </c>
      <c r="XX142">
        <v>117</v>
      </c>
      <c r="XY142" t="s">
        <v>679</v>
      </c>
      <c r="XZ142">
        <v>0</v>
      </c>
      <c r="YB142">
        <v>38</v>
      </c>
      <c r="YC142" t="s">
        <v>679</v>
      </c>
      <c r="YD142">
        <v>0</v>
      </c>
      <c r="YF142">
        <v>133</v>
      </c>
      <c r="YG142" t="s">
        <v>679</v>
      </c>
      <c r="YH142">
        <v>1013</v>
      </c>
      <c r="YI142" t="s">
        <v>679</v>
      </c>
      <c r="YJ142">
        <v>219</v>
      </c>
      <c r="YK142" t="s">
        <v>679</v>
      </c>
      <c r="YL142">
        <v>27</v>
      </c>
      <c r="YM142" t="s">
        <v>679</v>
      </c>
      <c r="YN142">
        <v>235</v>
      </c>
      <c r="YO142" t="s">
        <v>679</v>
      </c>
      <c r="YP142">
        <v>85</v>
      </c>
      <c r="YQ142" t="s">
        <v>679</v>
      </c>
      <c r="YR142">
        <v>0</v>
      </c>
      <c r="YT142">
        <v>0</v>
      </c>
      <c r="YV142">
        <v>71007</v>
      </c>
      <c r="YW142" t="s">
        <v>274</v>
      </c>
      <c r="YY142">
        <v>62256</v>
      </c>
      <c r="YZ142">
        <v>1732</v>
      </c>
      <c r="ZA142">
        <v>12603</v>
      </c>
      <c r="ZB142">
        <v>8751</v>
      </c>
      <c r="ZC142">
        <v>38903</v>
      </c>
      <c r="ZD142">
        <v>45</v>
      </c>
      <c r="ZE142">
        <v>46817</v>
      </c>
      <c r="ZF142">
        <v>15378</v>
      </c>
      <c r="ZG142">
        <v>4</v>
      </c>
      <c r="ZH142">
        <v>0</v>
      </c>
      <c r="ZI142">
        <v>38907</v>
      </c>
      <c r="ZJ142">
        <v>38903</v>
      </c>
      <c r="ZK142">
        <v>2639</v>
      </c>
      <c r="ZL142">
        <v>38938</v>
      </c>
      <c r="ZM142">
        <v>12418</v>
      </c>
      <c r="ZN142">
        <v>5949</v>
      </c>
      <c r="ZO142">
        <v>29035</v>
      </c>
      <c r="ZP142">
        <v>24594</v>
      </c>
      <c r="ZQ142">
        <v>3110</v>
      </c>
      <c r="ZR142">
        <v>917</v>
      </c>
      <c r="ZS142">
        <v>3808</v>
      </c>
      <c r="ZT142">
        <v>78</v>
      </c>
      <c r="ZU142">
        <v>0</v>
      </c>
      <c r="ZV142">
        <v>8</v>
      </c>
      <c r="ZW142">
        <v>9256</v>
      </c>
      <c r="ZX142">
        <v>31</v>
      </c>
      <c r="ZY142">
        <v>5564</v>
      </c>
      <c r="AAA142" s="26"/>
    </row>
    <row r="143" spans="1:703" x14ac:dyDescent="0.25">
      <c r="A143" t="s">
        <v>798</v>
      </c>
      <c r="B143">
        <v>0</v>
      </c>
      <c r="D143">
        <v>51</v>
      </c>
      <c r="E143" t="s">
        <v>679</v>
      </c>
      <c r="F143">
        <v>2</v>
      </c>
      <c r="G143" t="s">
        <v>679</v>
      </c>
      <c r="H143">
        <v>3</v>
      </c>
      <c r="I143" t="s">
        <v>679</v>
      </c>
      <c r="J143">
        <v>0</v>
      </c>
      <c r="L143">
        <v>0</v>
      </c>
      <c r="N143">
        <v>0</v>
      </c>
      <c r="P143">
        <v>0</v>
      </c>
      <c r="R143">
        <v>0</v>
      </c>
      <c r="T143">
        <v>0</v>
      </c>
      <c r="V143">
        <v>0</v>
      </c>
      <c r="X143">
        <v>0</v>
      </c>
      <c r="Z143">
        <v>245</v>
      </c>
      <c r="AA143" t="s">
        <v>679</v>
      </c>
      <c r="AB143">
        <v>823</v>
      </c>
      <c r="AC143" t="s">
        <v>679</v>
      </c>
      <c r="AD143">
        <v>0</v>
      </c>
      <c r="AF143">
        <v>26</v>
      </c>
      <c r="AG143" t="s">
        <v>679</v>
      </c>
      <c r="AH143">
        <v>0</v>
      </c>
      <c r="AJ143">
        <v>9</v>
      </c>
      <c r="AK143" t="s">
        <v>679</v>
      </c>
      <c r="AL143">
        <v>0</v>
      </c>
      <c r="AN143">
        <v>23</v>
      </c>
      <c r="AO143" t="s">
        <v>679</v>
      </c>
      <c r="AP143">
        <v>0</v>
      </c>
      <c r="AR143">
        <v>6</v>
      </c>
      <c r="AS143" t="s">
        <v>679</v>
      </c>
      <c r="AT143">
        <v>0</v>
      </c>
      <c r="AV143">
        <v>28</v>
      </c>
      <c r="AW143" t="s">
        <v>679</v>
      </c>
      <c r="AX143">
        <v>0</v>
      </c>
      <c r="AZ143">
        <v>0</v>
      </c>
      <c r="BB143">
        <v>0</v>
      </c>
      <c r="BD143">
        <v>0</v>
      </c>
      <c r="BF143">
        <v>11</v>
      </c>
      <c r="BG143" t="s">
        <v>679</v>
      </c>
      <c r="BH143">
        <v>16</v>
      </c>
      <c r="BI143" t="s">
        <v>679</v>
      </c>
      <c r="BJ143">
        <v>74</v>
      </c>
      <c r="BK143" t="s">
        <v>679</v>
      </c>
      <c r="BL143">
        <v>0</v>
      </c>
      <c r="BN143">
        <v>59</v>
      </c>
      <c r="BO143" t="s">
        <v>679</v>
      </c>
      <c r="BP143">
        <v>0</v>
      </c>
      <c r="BR143">
        <v>14</v>
      </c>
      <c r="BS143" t="s">
        <v>679</v>
      </c>
      <c r="BT143">
        <v>140</v>
      </c>
      <c r="BU143" t="s">
        <v>679</v>
      </c>
      <c r="BV143">
        <v>41</v>
      </c>
      <c r="BW143" t="s">
        <v>679</v>
      </c>
      <c r="BX143">
        <v>3</v>
      </c>
      <c r="BY143" t="s">
        <v>679</v>
      </c>
      <c r="BZ143">
        <v>4</v>
      </c>
      <c r="CA143" t="s">
        <v>679</v>
      </c>
      <c r="CB143">
        <v>0</v>
      </c>
      <c r="CD143">
        <v>0</v>
      </c>
      <c r="CF143">
        <v>0</v>
      </c>
      <c r="CH143">
        <v>86</v>
      </c>
      <c r="CI143" t="s">
        <v>679</v>
      </c>
      <c r="CJ143">
        <v>0</v>
      </c>
      <c r="CL143">
        <v>0</v>
      </c>
      <c r="CN143">
        <v>0</v>
      </c>
      <c r="CP143">
        <v>0</v>
      </c>
      <c r="CR143">
        <v>204</v>
      </c>
      <c r="CS143" t="s">
        <v>679</v>
      </c>
      <c r="CT143">
        <v>0</v>
      </c>
      <c r="CV143">
        <v>0</v>
      </c>
      <c r="CX143">
        <v>0</v>
      </c>
      <c r="CZ143">
        <v>58</v>
      </c>
      <c r="DA143" t="s">
        <v>679</v>
      </c>
      <c r="DB143">
        <v>3</v>
      </c>
      <c r="DC143" t="s">
        <v>679</v>
      </c>
      <c r="DD143">
        <v>0</v>
      </c>
      <c r="DF143">
        <v>30</v>
      </c>
      <c r="DG143" t="s">
        <v>679</v>
      </c>
      <c r="DH143">
        <v>0</v>
      </c>
      <c r="DJ143">
        <v>2</v>
      </c>
      <c r="DK143" t="s">
        <v>679</v>
      </c>
      <c r="DL143">
        <v>0</v>
      </c>
      <c r="DN143">
        <v>4</v>
      </c>
      <c r="DO143" t="s">
        <v>679</v>
      </c>
      <c r="DP143">
        <v>0</v>
      </c>
      <c r="DR143">
        <v>7</v>
      </c>
      <c r="DS143" t="s">
        <v>679</v>
      </c>
      <c r="DT143">
        <v>7</v>
      </c>
      <c r="DU143" t="s">
        <v>679</v>
      </c>
      <c r="DV143">
        <v>0</v>
      </c>
      <c r="DX143">
        <v>53</v>
      </c>
      <c r="DY143" t="s">
        <v>679</v>
      </c>
      <c r="DZ143">
        <v>5</v>
      </c>
      <c r="EA143" t="s">
        <v>679</v>
      </c>
      <c r="EB143">
        <v>38</v>
      </c>
      <c r="EC143" t="s">
        <v>679</v>
      </c>
      <c r="ED143">
        <v>59</v>
      </c>
      <c r="EE143" t="s">
        <v>679</v>
      </c>
      <c r="EF143">
        <v>0</v>
      </c>
      <c r="EH143">
        <v>0</v>
      </c>
      <c r="EJ143">
        <v>8</v>
      </c>
      <c r="EK143" t="s">
        <v>679</v>
      </c>
      <c r="EL143">
        <v>0</v>
      </c>
      <c r="EN143">
        <v>0</v>
      </c>
      <c r="EP143">
        <v>29</v>
      </c>
      <c r="EQ143" t="s">
        <v>679</v>
      </c>
      <c r="ER143">
        <v>251</v>
      </c>
      <c r="ES143" t="s">
        <v>679</v>
      </c>
      <c r="ET143">
        <v>10</v>
      </c>
      <c r="EU143" t="s">
        <v>679</v>
      </c>
      <c r="EV143">
        <v>19</v>
      </c>
      <c r="EW143" t="s">
        <v>679</v>
      </c>
      <c r="EX143">
        <v>10</v>
      </c>
      <c r="EY143" t="s">
        <v>679</v>
      </c>
      <c r="EZ143">
        <v>0</v>
      </c>
      <c r="FB143">
        <v>20</v>
      </c>
      <c r="FC143" t="s">
        <v>679</v>
      </c>
      <c r="FD143">
        <v>90</v>
      </c>
      <c r="FE143" t="s">
        <v>679</v>
      </c>
      <c r="FF143">
        <v>3</v>
      </c>
      <c r="FG143" t="s">
        <v>679</v>
      </c>
      <c r="FH143">
        <v>68</v>
      </c>
      <c r="FI143" t="s">
        <v>679</v>
      </c>
      <c r="FJ143">
        <v>654</v>
      </c>
      <c r="FK143" t="s">
        <v>679</v>
      </c>
      <c r="FL143">
        <v>145</v>
      </c>
      <c r="FM143" t="s">
        <v>679</v>
      </c>
      <c r="FN143">
        <v>0</v>
      </c>
      <c r="FP143">
        <v>0</v>
      </c>
      <c r="FR143">
        <v>8</v>
      </c>
      <c r="FS143" t="s">
        <v>679</v>
      </c>
      <c r="FT143">
        <v>3</v>
      </c>
      <c r="FU143" t="s">
        <v>679</v>
      </c>
      <c r="FV143">
        <v>27</v>
      </c>
      <c r="FW143" t="s">
        <v>679</v>
      </c>
      <c r="FX143">
        <v>0</v>
      </c>
      <c r="FZ143">
        <v>59</v>
      </c>
      <c r="GA143" t="s">
        <v>679</v>
      </c>
      <c r="GB143">
        <v>11</v>
      </c>
      <c r="GC143" t="s">
        <v>679</v>
      </c>
      <c r="GD143">
        <v>1</v>
      </c>
      <c r="GE143" t="s">
        <v>679</v>
      </c>
      <c r="GF143">
        <v>52</v>
      </c>
      <c r="GG143" t="s">
        <v>679</v>
      </c>
      <c r="GH143">
        <v>17</v>
      </c>
      <c r="GI143" t="s">
        <v>679</v>
      </c>
      <c r="GJ143">
        <v>196</v>
      </c>
      <c r="GK143" t="s">
        <v>679</v>
      </c>
      <c r="GL143">
        <v>0</v>
      </c>
      <c r="GN143">
        <v>15</v>
      </c>
      <c r="GO143" t="s">
        <v>679</v>
      </c>
      <c r="GP143">
        <v>237</v>
      </c>
      <c r="GQ143" t="s">
        <v>679</v>
      </c>
      <c r="GR143">
        <v>0</v>
      </c>
      <c r="GT143">
        <v>69</v>
      </c>
      <c r="GU143" t="s">
        <v>679</v>
      </c>
      <c r="GV143">
        <v>35</v>
      </c>
      <c r="GW143" t="s">
        <v>679</v>
      </c>
      <c r="GX143">
        <v>0</v>
      </c>
      <c r="GZ143">
        <v>135</v>
      </c>
      <c r="HA143" t="s">
        <v>679</v>
      </c>
      <c r="HB143">
        <v>344</v>
      </c>
      <c r="HC143" t="s">
        <v>679</v>
      </c>
      <c r="HD143">
        <v>45</v>
      </c>
      <c r="HE143" t="s">
        <v>679</v>
      </c>
      <c r="HF143">
        <v>1243</v>
      </c>
      <c r="HG143" t="s">
        <v>679</v>
      </c>
      <c r="HH143">
        <v>16</v>
      </c>
      <c r="HI143" t="s">
        <v>679</v>
      </c>
      <c r="HJ143">
        <v>5477</v>
      </c>
      <c r="HK143" t="s">
        <v>679</v>
      </c>
      <c r="HL143">
        <v>0</v>
      </c>
      <c r="HN143">
        <v>47</v>
      </c>
      <c r="HO143" t="s">
        <v>679</v>
      </c>
      <c r="HP143">
        <v>22</v>
      </c>
      <c r="HQ143" t="s">
        <v>679</v>
      </c>
      <c r="HR143">
        <v>6</v>
      </c>
      <c r="HS143" t="s">
        <v>679</v>
      </c>
      <c r="HT143">
        <v>51</v>
      </c>
      <c r="HU143" t="s">
        <v>679</v>
      </c>
      <c r="HV143">
        <v>102</v>
      </c>
      <c r="HW143" t="s">
        <v>679</v>
      </c>
      <c r="HX143">
        <v>4</v>
      </c>
      <c r="HY143" t="s">
        <v>679</v>
      </c>
      <c r="HZ143">
        <v>2</v>
      </c>
      <c r="IA143" t="s">
        <v>679</v>
      </c>
      <c r="IB143">
        <v>0</v>
      </c>
      <c r="ID143">
        <v>2</v>
      </c>
      <c r="IE143" t="s">
        <v>679</v>
      </c>
      <c r="IF143">
        <v>0</v>
      </c>
      <c r="IH143">
        <v>0</v>
      </c>
      <c r="IJ143">
        <v>0</v>
      </c>
      <c r="IL143">
        <v>26</v>
      </c>
      <c r="IM143" t="s">
        <v>679</v>
      </c>
      <c r="IN143">
        <v>0</v>
      </c>
      <c r="IP143">
        <v>0</v>
      </c>
      <c r="IR143">
        <v>0</v>
      </c>
      <c r="IT143">
        <v>0</v>
      </c>
      <c r="IV143">
        <v>6</v>
      </c>
      <c r="IW143" t="s">
        <v>679</v>
      </c>
      <c r="IX143">
        <v>0</v>
      </c>
      <c r="IZ143">
        <v>466</v>
      </c>
      <c r="JA143" t="s">
        <v>679</v>
      </c>
      <c r="JB143">
        <v>66</v>
      </c>
      <c r="JC143" t="s">
        <v>679</v>
      </c>
      <c r="JD143">
        <v>417</v>
      </c>
      <c r="JE143" t="s">
        <v>679</v>
      </c>
      <c r="JF143">
        <v>138</v>
      </c>
      <c r="JG143" t="s">
        <v>679</v>
      </c>
      <c r="JH143">
        <v>71</v>
      </c>
      <c r="JI143" t="s">
        <v>679</v>
      </c>
      <c r="JJ143">
        <v>103</v>
      </c>
      <c r="JK143" t="s">
        <v>679</v>
      </c>
      <c r="JL143">
        <v>0</v>
      </c>
      <c r="JN143">
        <v>0</v>
      </c>
      <c r="JP143">
        <v>0</v>
      </c>
      <c r="JR143">
        <v>7</v>
      </c>
      <c r="JS143" t="s">
        <v>679</v>
      </c>
      <c r="JT143">
        <v>0</v>
      </c>
      <c r="JV143">
        <v>8</v>
      </c>
      <c r="JW143" t="s">
        <v>679</v>
      </c>
      <c r="JX143">
        <v>230</v>
      </c>
      <c r="JY143" t="s">
        <v>679</v>
      </c>
      <c r="JZ143">
        <v>0</v>
      </c>
      <c r="KB143">
        <v>0</v>
      </c>
      <c r="KD143">
        <v>0</v>
      </c>
      <c r="KF143">
        <v>14</v>
      </c>
      <c r="KG143" t="s">
        <v>679</v>
      </c>
      <c r="KH143">
        <v>535</v>
      </c>
      <c r="KI143" t="s">
        <v>679</v>
      </c>
      <c r="KJ143">
        <v>0</v>
      </c>
      <c r="KL143">
        <v>0</v>
      </c>
      <c r="KN143">
        <v>0</v>
      </c>
      <c r="KP143">
        <v>5</v>
      </c>
      <c r="KQ143" t="s">
        <v>679</v>
      </c>
      <c r="KR143">
        <v>0</v>
      </c>
      <c r="KT143">
        <v>0</v>
      </c>
      <c r="KV143">
        <v>63</v>
      </c>
      <c r="KW143" t="s">
        <v>679</v>
      </c>
      <c r="KX143">
        <v>3</v>
      </c>
      <c r="KY143" t="s">
        <v>679</v>
      </c>
      <c r="KZ143">
        <v>0</v>
      </c>
      <c r="LB143">
        <v>103</v>
      </c>
      <c r="LC143" t="s">
        <v>679</v>
      </c>
      <c r="LD143">
        <v>7</v>
      </c>
      <c r="LE143" t="s">
        <v>679</v>
      </c>
      <c r="LF143">
        <v>0</v>
      </c>
      <c r="LH143">
        <v>8</v>
      </c>
      <c r="LI143" t="s">
        <v>679</v>
      </c>
      <c r="LJ143">
        <v>0</v>
      </c>
      <c r="LL143">
        <v>0</v>
      </c>
      <c r="LN143">
        <v>0</v>
      </c>
      <c r="LP143">
        <v>0</v>
      </c>
      <c r="LR143">
        <v>0</v>
      </c>
      <c r="LT143">
        <v>23</v>
      </c>
      <c r="LU143" t="s">
        <v>679</v>
      </c>
      <c r="LV143">
        <v>0</v>
      </c>
      <c r="LX143">
        <v>56</v>
      </c>
      <c r="LY143" t="s">
        <v>679</v>
      </c>
      <c r="LZ143">
        <v>0</v>
      </c>
      <c r="MB143">
        <v>0</v>
      </c>
      <c r="MD143">
        <v>0</v>
      </c>
      <c r="MF143">
        <v>0</v>
      </c>
      <c r="MH143">
        <v>6</v>
      </c>
      <c r="MI143" t="s">
        <v>679</v>
      </c>
      <c r="MJ143">
        <v>4</v>
      </c>
      <c r="MK143" t="s">
        <v>679</v>
      </c>
      <c r="ML143">
        <v>2</v>
      </c>
      <c r="MM143" t="s">
        <v>679</v>
      </c>
      <c r="MN143">
        <v>40</v>
      </c>
      <c r="MO143" t="s">
        <v>679</v>
      </c>
      <c r="MP143">
        <v>115</v>
      </c>
      <c r="MQ143" t="s">
        <v>679</v>
      </c>
      <c r="MR143">
        <v>4</v>
      </c>
      <c r="MS143" t="s">
        <v>679</v>
      </c>
      <c r="MT143">
        <v>41</v>
      </c>
      <c r="MU143" t="s">
        <v>679</v>
      </c>
      <c r="MV143">
        <v>114</v>
      </c>
      <c r="MW143" t="s">
        <v>679</v>
      </c>
      <c r="MX143">
        <v>63</v>
      </c>
      <c r="MY143" t="s">
        <v>679</v>
      </c>
      <c r="MZ143">
        <v>6</v>
      </c>
      <c r="NA143" t="s">
        <v>679</v>
      </c>
      <c r="NB143">
        <v>162</v>
      </c>
      <c r="NC143" t="s">
        <v>679</v>
      </c>
      <c r="ND143">
        <v>0</v>
      </c>
      <c r="NF143">
        <v>0</v>
      </c>
      <c r="NH143">
        <v>47</v>
      </c>
      <c r="NI143" t="s">
        <v>679</v>
      </c>
      <c r="NJ143">
        <v>11</v>
      </c>
      <c r="NK143" t="s">
        <v>679</v>
      </c>
      <c r="NL143">
        <v>7</v>
      </c>
      <c r="NM143" t="s">
        <v>679</v>
      </c>
      <c r="NN143">
        <v>21</v>
      </c>
      <c r="NO143" t="s">
        <v>679</v>
      </c>
      <c r="NP143">
        <v>5</v>
      </c>
      <c r="NQ143" t="s">
        <v>679</v>
      </c>
      <c r="NR143">
        <v>8</v>
      </c>
      <c r="NS143" t="s">
        <v>679</v>
      </c>
      <c r="NT143">
        <v>0</v>
      </c>
      <c r="NV143">
        <v>14</v>
      </c>
      <c r="NW143" t="s">
        <v>679</v>
      </c>
      <c r="NX143">
        <v>0</v>
      </c>
      <c r="NZ143">
        <v>2</v>
      </c>
      <c r="OA143" t="s">
        <v>679</v>
      </c>
      <c r="OB143">
        <v>1</v>
      </c>
      <c r="OC143" t="s">
        <v>679</v>
      </c>
      <c r="OD143">
        <v>0</v>
      </c>
      <c r="OF143">
        <v>234</v>
      </c>
      <c r="OG143" t="s">
        <v>679</v>
      </c>
      <c r="OH143">
        <v>225</v>
      </c>
      <c r="OI143" t="s">
        <v>679</v>
      </c>
      <c r="OJ143">
        <v>0</v>
      </c>
      <c r="OL143">
        <v>0</v>
      </c>
      <c r="ON143">
        <v>0</v>
      </c>
      <c r="OP143">
        <v>23</v>
      </c>
      <c r="OQ143" t="s">
        <v>679</v>
      </c>
      <c r="OR143">
        <v>19</v>
      </c>
      <c r="OS143" t="s">
        <v>679</v>
      </c>
      <c r="OT143">
        <v>4</v>
      </c>
      <c r="OU143" t="s">
        <v>679</v>
      </c>
      <c r="OV143">
        <v>0</v>
      </c>
      <c r="OX143">
        <v>357</v>
      </c>
      <c r="OY143" t="s">
        <v>679</v>
      </c>
      <c r="OZ143">
        <v>12</v>
      </c>
      <c r="PA143" t="s">
        <v>679</v>
      </c>
      <c r="PB143">
        <v>22</v>
      </c>
      <c r="PC143" t="s">
        <v>679</v>
      </c>
      <c r="PD143">
        <v>866</v>
      </c>
      <c r="PE143" t="s">
        <v>679</v>
      </c>
      <c r="PF143">
        <v>3</v>
      </c>
      <c r="PG143" t="s">
        <v>679</v>
      </c>
      <c r="PH143">
        <v>11</v>
      </c>
      <c r="PI143" t="s">
        <v>679</v>
      </c>
      <c r="PJ143">
        <v>0</v>
      </c>
      <c r="PL143">
        <v>0</v>
      </c>
      <c r="PN143">
        <v>50</v>
      </c>
      <c r="PO143" t="s">
        <v>679</v>
      </c>
      <c r="PP143">
        <v>0</v>
      </c>
      <c r="PR143">
        <v>0</v>
      </c>
      <c r="PT143">
        <v>9</v>
      </c>
      <c r="PU143" t="s">
        <v>679</v>
      </c>
      <c r="PV143">
        <v>136</v>
      </c>
      <c r="PW143" t="s">
        <v>679</v>
      </c>
      <c r="PX143">
        <v>33</v>
      </c>
      <c r="PY143" t="s">
        <v>679</v>
      </c>
      <c r="PZ143">
        <v>38</v>
      </c>
      <c r="QA143" t="s">
        <v>679</v>
      </c>
      <c r="QB143">
        <v>1</v>
      </c>
      <c r="QC143" t="s">
        <v>679</v>
      </c>
      <c r="QD143">
        <v>6</v>
      </c>
      <c r="QE143" t="s">
        <v>679</v>
      </c>
      <c r="QF143">
        <v>146</v>
      </c>
      <c r="QG143" t="s">
        <v>679</v>
      </c>
      <c r="QH143">
        <v>4</v>
      </c>
      <c r="QI143" t="s">
        <v>679</v>
      </c>
      <c r="QJ143">
        <v>101</v>
      </c>
      <c r="QK143" t="s">
        <v>679</v>
      </c>
      <c r="QL143">
        <v>3206</v>
      </c>
      <c r="QM143" t="s">
        <v>679</v>
      </c>
      <c r="QN143">
        <v>922</v>
      </c>
      <c r="QO143" t="s">
        <v>679</v>
      </c>
      <c r="QP143">
        <v>954</v>
      </c>
      <c r="QQ143" t="s">
        <v>679</v>
      </c>
      <c r="QR143">
        <v>477</v>
      </c>
      <c r="QS143" t="s">
        <v>679</v>
      </c>
      <c r="QT143">
        <v>666</v>
      </c>
      <c r="QU143" t="s">
        <v>679</v>
      </c>
      <c r="QV143">
        <v>41</v>
      </c>
      <c r="QW143" t="s">
        <v>679</v>
      </c>
      <c r="QX143">
        <v>275</v>
      </c>
      <c r="QY143" t="s">
        <v>679</v>
      </c>
      <c r="QZ143">
        <v>522</v>
      </c>
      <c r="RA143" t="s">
        <v>679</v>
      </c>
      <c r="RB143">
        <v>230</v>
      </c>
      <c r="RC143" t="s">
        <v>679</v>
      </c>
      <c r="RD143">
        <v>408</v>
      </c>
      <c r="RE143" t="s">
        <v>679</v>
      </c>
      <c r="RF143">
        <v>1131</v>
      </c>
      <c r="RG143" t="s">
        <v>679</v>
      </c>
      <c r="RH143">
        <v>275</v>
      </c>
      <c r="RI143" t="s">
        <v>679</v>
      </c>
      <c r="RJ143">
        <v>499</v>
      </c>
      <c r="RK143" t="s">
        <v>679</v>
      </c>
      <c r="RL143">
        <v>176</v>
      </c>
      <c r="RM143" t="s">
        <v>679</v>
      </c>
      <c r="RN143">
        <v>1095</v>
      </c>
      <c r="RO143" t="s">
        <v>679</v>
      </c>
      <c r="RP143">
        <v>33</v>
      </c>
      <c r="RQ143" t="s">
        <v>679</v>
      </c>
      <c r="RR143">
        <v>14</v>
      </c>
      <c r="RS143" t="s">
        <v>679</v>
      </c>
      <c r="RT143">
        <v>316</v>
      </c>
      <c r="RU143" t="s">
        <v>679</v>
      </c>
      <c r="RV143">
        <v>3366</v>
      </c>
      <c r="RW143" t="s">
        <v>679</v>
      </c>
      <c r="RX143">
        <v>717</v>
      </c>
      <c r="RY143" t="s">
        <v>679</v>
      </c>
      <c r="RZ143">
        <v>1043</v>
      </c>
      <c r="SA143" t="s">
        <v>679</v>
      </c>
      <c r="SB143">
        <v>1488</v>
      </c>
      <c r="SC143" t="s">
        <v>679</v>
      </c>
      <c r="SD143">
        <v>538</v>
      </c>
      <c r="SE143" t="s">
        <v>679</v>
      </c>
      <c r="SF143">
        <v>101</v>
      </c>
      <c r="SG143" t="s">
        <v>679</v>
      </c>
      <c r="SH143">
        <v>1291</v>
      </c>
      <c r="SI143" t="s">
        <v>679</v>
      </c>
      <c r="SJ143">
        <v>1408</v>
      </c>
      <c r="SK143" t="s">
        <v>679</v>
      </c>
      <c r="SL143">
        <v>295</v>
      </c>
      <c r="SM143" t="s">
        <v>679</v>
      </c>
      <c r="SN143">
        <v>233</v>
      </c>
      <c r="SO143" t="s">
        <v>679</v>
      </c>
      <c r="SP143">
        <v>1126</v>
      </c>
      <c r="SQ143" t="s">
        <v>679</v>
      </c>
      <c r="SR143">
        <v>3542</v>
      </c>
      <c r="SS143" t="s">
        <v>679</v>
      </c>
      <c r="ST143">
        <v>1118</v>
      </c>
      <c r="SU143" t="s">
        <v>679</v>
      </c>
      <c r="SV143">
        <v>88</v>
      </c>
      <c r="SW143" t="s">
        <v>679</v>
      </c>
      <c r="SX143">
        <v>612</v>
      </c>
      <c r="SY143" t="s">
        <v>679</v>
      </c>
      <c r="SZ143">
        <v>197</v>
      </c>
      <c r="TA143" t="s">
        <v>679</v>
      </c>
      <c r="TB143">
        <v>298</v>
      </c>
      <c r="TC143" t="s">
        <v>679</v>
      </c>
      <c r="TD143">
        <v>242</v>
      </c>
      <c r="TE143" t="s">
        <v>679</v>
      </c>
      <c r="TF143">
        <v>30</v>
      </c>
      <c r="TG143" t="s">
        <v>679</v>
      </c>
      <c r="TH143">
        <v>1027</v>
      </c>
      <c r="TI143" t="s">
        <v>679</v>
      </c>
      <c r="TJ143">
        <v>31</v>
      </c>
      <c r="TK143" t="s">
        <v>679</v>
      </c>
      <c r="TL143">
        <v>51</v>
      </c>
      <c r="TM143" t="s">
        <v>679</v>
      </c>
      <c r="TN143">
        <v>559</v>
      </c>
      <c r="TO143" t="s">
        <v>679</v>
      </c>
      <c r="TP143">
        <v>2020</v>
      </c>
      <c r="TQ143" t="s">
        <v>679</v>
      </c>
      <c r="TR143">
        <v>89</v>
      </c>
      <c r="TS143" t="s">
        <v>679</v>
      </c>
      <c r="TT143">
        <v>361</v>
      </c>
      <c r="TU143" t="s">
        <v>679</v>
      </c>
      <c r="TV143">
        <v>34</v>
      </c>
      <c r="TW143" t="s">
        <v>679</v>
      </c>
      <c r="TX143">
        <v>5</v>
      </c>
      <c r="TY143" t="s">
        <v>679</v>
      </c>
      <c r="TZ143">
        <v>0</v>
      </c>
      <c r="UB143">
        <v>2</v>
      </c>
      <c r="UC143" t="s">
        <v>679</v>
      </c>
      <c r="UD143">
        <v>0</v>
      </c>
      <c r="UF143">
        <v>0</v>
      </c>
      <c r="UH143">
        <v>336</v>
      </c>
      <c r="UI143" t="s">
        <v>679</v>
      </c>
      <c r="UJ143">
        <v>982</v>
      </c>
      <c r="UK143" t="s">
        <v>679</v>
      </c>
      <c r="UL143">
        <v>1453</v>
      </c>
      <c r="UM143" t="s">
        <v>679</v>
      </c>
      <c r="UN143">
        <v>1734</v>
      </c>
      <c r="UO143" t="s">
        <v>679</v>
      </c>
      <c r="UP143">
        <v>754</v>
      </c>
      <c r="UQ143" t="s">
        <v>679</v>
      </c>
      <c r="UR143">
        <v>1255</v>
      </c>
      <c r="US143" t="s">
        <v>679</v>
      </c>
      <c r="UT143">
        <v>91</v>
      </c>
      <c r="UU143" t="s">
        <v>679</v>
      </c>
      <c r="UV143">
        <v>280</v>
      </c>
      <c r="UW143" t="s">
        <v>679</v>
      </c>
      <c r="UX143">
        <v>629</v>
      </c>
      <c r="UY143" t="s">
        <v>679</v>
      </c>
      <c r="UZ143">
        <v>411</v>
      </c>
      <c r="VA143" t="s">
        <v>679</v>
      </c>
      <c r="VB143">
        <v>619</v>
      </c>
      <c r="VC143" t="s">
        <v>679</v>
      </c>
      <c r="VD143">
        <v>817</v>
      </c>
      <c r="VE143" t="s">
        <v>679</v>
      </c>
      <c r="VF143">
        <v>107</v>
      </c>
      <c r="VG143" t="s">
        <v>679</v>
      </c>
      <c r="VH143">
        <v>314</v>
      </c>
      <c r="VI143" t="s">
        <v>679</v>
      </c>
      <c r="VJ143">
        <v>1416</v>
      </c>
      <c r="VK143" t="s">
        <v>679</v>
      </c>
      <c r="VL143">
        <v>499</v>
      </c>
      <c r="VM143" t="s">
        <v>679</v>
      </c>
      <c r="VN143">
        <v>0</v>
      </c>
      <c r="VP143">
        <v>88</v>
      </c>
      <c r="VQ143" t="s">
        <v>679</v>
      </c>
      <c r="VR143">
        <v>21</v>
      </c>
      <c r="VS143" t="s">
        <v>679</v>
      </c>
      <c r="VT143">
        <v>189</v>
      </c>
      <c r="VU143" t="s">
        <v>679</v>
      </c>
      <c r="VV143">
        <v>83</v>
      </c>
      <c r="VW143" t="s">
        <v>679</v>
      </c>
      <c r="VX143">
        <v>16</v>
      </c>
      <c r="VY143" t="s">
        <v>679</v>
      </c>
      <c r="VZ143">
        <v>1013</v>
      </c>
      <c r="WA143" t="s">
        <v>679</v>
      </c>
      <c r="WB143">
        <v>955</v>
      </c>
      <c r="WC143" t="s">
        <v>679</v>
      </c>
      <c r="WD143">
        <v>1569</v>
      </c>
      <c r="WE143" t="s">
        <v>679</v>
      </c>
      <c r="WF143">
        <v>46</v>
      </c>
      <c r="WG143" t="s">
        <v>679</v>
      </c>
      <c r="WH143">
        <v>3522</v>
      </c>
      <c r="WI143" t="s">
        <v>679</v>
      </c>
      <c r="WJ143">
        <v>177</v>
      </c>
      <c r="WK143" t="s">
        <v>679</v>
      </c>
      <c r="WL143">
        <v>787</v>
      </c>
      <c r="WM143" t="s">
        <v>679</v>
      </c>
      <c r="WN143">
        <v>346</v>
      </c>
      <c r="WO143" t="s">
        <v>679</v>
      </c>
      <c r="WP143">
        <v>671</v>
      </c>
      <c r="WQ143" t="s">
        <v>679</v>
      </c>
      <c r="WR143">
        <v>156</v>
      </c>
      <c r="WS143" t="s">
        <v>679</v>
      </c>
      <c r="WT143">
        <v>505</v>
      </c>
      <c r="WU143" t="s">
        <v>679</v>
      </c>
      <c r="WV143">
        <v>113</v>
      </c>
      <c r="WW143" t="s">
        <v>679</v>
      </c>
      <c r="WX143">
        <v>6219</v>
      </c>
      <c r="WY143" t="s">
        <v>679</v>
      </c>
      <c r="WZ143">
        <v>618</v>
      </c>
      <c r="XA143" t="s">
        <v>679</v>
      </c>
      <c r="XB143">
        <v>14</v>
      </c>
      <c r="XC143" t="s">
        <v>679</v>
      </c>
      <c r="XD143">
        <v>762</v>
      </c>
      <c r="XE143" t="s">
        <v>679</v>
      </c>
      <c r="XF143">
        <v>6505</v>
      </c>
      <c r="XG143" t="s">
        <v>679</v>
      </c>
      <c r="XH143">
        <v>2245</v>
      </c>
      <c r="XI143" t="s">
        <v>679</v>
      </c>
      <c r="XJ143">
        <v>253</v>
      </c>
      <c r="XK143" t="s">
        <v>679</v>
      </c>
      <c r="XL143">
        <v>298</v>
      </c>
      <c r="XM143" t="s">
        <v>679</v>
      </c>
      <c r="XN143">
        <v>656</v>
      </c>
      <c r="XO143" t="s">
        <v>679</v>
      </c>
      <c r="XP143">
        <v>23</v>
      </c>
      <c r="XQ143" t="s">
        <v>679</v>
      </c>
      <c r="XR143">
        <v>2928</v>
      </c>
      <c r="XS143" t="s">
        <v>679</v>
      </c>
      <c r="XT143">
        <v>158</v>
      </c>
      <c r="XU143" t="s">
        <v>679</v>
      </c>
      <c r="XV143">
        <v>302</v>
      </c>
      <c r="XW143" t="s">
        <v>679</v>
      </c>
      <c r="XX143">
        <v>270</v>
      </c>
      <c r="XY143" t="s">
        <v>679</v>
      </c>
      <c r="XZ143">
        <v>134</v>
      </c>
      <c r="YA143" t="s">
        <v>679</v>
      </c>
      <c r="YB143">
        <v>69</v>
      </c>
      <c r="YC143" t="s">
        <v>679</v>
      </c>
      <c r="YD143">
        <v>85</v>
      </c>
      <c r="YE143" t="s">
        <v>679</v>
      </c>
      <c r="YF143">
        <v>405</v>
      </c>
      <c r="YG143" t="s">
        <v>679</v>
      </c>
      <c r="YH143">
        <v>1354</v>
      </c>
      <c r="YI143" t="s">
        <v>679</v>
      </c>
      <c r="YJ143">
        <v>305</v>
      </c>
      <c r="YK143" t="s">
        <v>679</v>
      </c>
      <c r="YL143">
        <v>144</v>
      </c>
      <c r="YM143" t="s">
        <v>679</v>
      </c>
      <c r="YN143">
        <v>646</v>
      </c>
      <c r="YO143" t="s">
        <v>679</v>
      </c>
      <c r="YP143">
        <v>177</v>
      </c>
      <c r="YQ143" t="s">
        <v>679</v>
      </c>
      <c r="YR143">
        <v>0</v>
      </c>
      <c r="YT143">
        <v>1</v>
      </c>
      <c r="YU143" t="s">
        <v>679</v>
      </c>
      <c r="YV143">
        <v>96672</v>
      </c>
      <c r="YW143" t="s">
        <v>274</v>
      </c>
      <c r="YY143">
        <v>69420</v>
      </c>
      <c r="YZ143">
        <v>7894</v>
      </c>
      <c r="ZA143">
        <v>32465</v>
      </c>
      <c r="ZB143">
        <v>27252</v>
      </c>
      <c r="ZC143">
        <v>15845</v>
      </c>
      <c r="ZD143">
        <v>371</v>
      </c>
      <c r="ZE143">
        <v>33568</v>
      </c>
      <c r="ZF143">
        <v>35040</v>
      </c>
      <c r="ZG143">
        <v>56</v>
      </c>
      <c r="ZH143">
        <v>0</v>
      </c>
      <c r="ZI143">
        <v>15901</v>
      </c>
      <c r="ZJ143">
        <v>15845</v>
      </c>
      <c r="ZK143">
        <v>6225</v>
      </c>
      <c r="ZL143">
        <v>15901</v>
      </c>
      <c r="ZM143">
        <v>24775</v>
      </c>
      <c r="ZN143">
        <v>5841</v>
      </c>
      <c r="ZO143">
        <v>73452</v>
      </c>
      <c r="ZP143">
        <v>1061</v>
      </c>
      <c r="ZQ143">
        <v>4498</v>
      </c>
      <c r="ZR143">
        <v>525</v>
      </c>
      <c r="ZS143">
        <v>9203</v>
      </c>
      <c r="ZT143">
        <v>97</v>
      </c>
      <c r="ZU143">
        <v>0</v>
      </c>
      <c r="ZV143">
        <v>0</v>
      </c>
      <c r="ZW143">
        <v>5885</v>
      </c>
      <c r="ZX143">
        <v>0</v>
      </c>
      <c r="ZY143">
        <v>3406</v>
      </c>
      <c r="AAA143" s="26"/>
    </row>
    <row r="144" spans="1:703" x14ac:dyDescent="0.25">
      <c r="A144" t="s">
        <v>799</v>
      </c>
      <c r="B144">
        <v>0</v>
      </c>
      <c r="D144">
        <v>0</v>
      </c>
      <c r="F144">
        <v>1</v>
      </c>
      <c r="G144" t="s">
        <v>679</v>
      </c>
      <c r="H144">
        <v>0</v>
      </c>
      <c r="J144">
        <v>0</v>
      </c>
      <c r="L144">
        <v>0</v>
      </c>
      <c r="N144">
        <v>0</v>
      </c>
      <c r="P144">
        <v>0</v>
      </c>
      <c r="R144">
        <v>0</v>
      </c>
      <c r="T144">
        <v>0</v>
      </c>
      <c r="V144">
        <v>85</v>
      </c>
      <c r="W144" t="s">
        <v>679</v>
      </c>
      <c r="X144">
        <v>0</v>
      </c>
      <c r="Z144">
        <v>1115</v>
      </c>
      <c r="AA144" t="s">
        <v>679</v>
      </c>
      <c r="AB144">
        <v>113</v>
      </c>
      <c r="AC144" t="s">
        <v>679</v>
      </c>
      <c r="AD144">
        <v>3</v>
      </c>
      <c r="AE144" t="s">
        <v>679</v>
      </c>
      <c r="AF144">
        <v>134</v>
      </c>
      <c r="AG144" t="s">
        <v>679</v>
      </c>
      <c r="AH144">
        <v>0</v>
      </c>
      <c r="AJ144">
        <v>25</v>
      </c>
      <c r="AK144" t="s">
        <v>679</v>
      </c>
      <c r="AL144">
        <v>0</v>
      </c>
      <c r="AN144">
        <v>31</v>
      </c>
      <c r="AO144" t="s">
        <v>679</v>
      </c>
      <c r="AP144">
        <v>9</v>
      </c>
      <c r="AQ144" t="s">
        <v>679</v>
      </c>
      <c r="AR144">
        <v>43</v>
      </c>
      <c r="AS144" t="s">
        <v>679</v>
      </c>
      <c r="AT144">
        <v>0</v>
      </c>
      <c r="AV144">
        <v>0</v>
      </c>
      <c r="AX144">
        <v>28</v>
      </c>
      <c r="AY144" t="s">
        <v>679</v>
      </c>
      <c r="AZ144">
        <v>0</v>
      </c>
      <c r="BB144">
        <v>0</v>
      </c>
      <c r="BD144">
        <v>0</v>
      </c>
      <c r="BF144">
        <v>0</v>
      </c>
      <c r="BH144">
        <v>18</v>
      </c>
      <c r="BI144" t="s">
        <v>679</v>
      </c>
      <c r="BJ144">
        <v>158</v>
      </c>
      <c r="BK144" t="s">
        <v>679</v>
      </c>
      <c r="BL144">
        <v>0</v>
      </c>
      <c r="BN144">
        <v>46</v>
      </c>
      <c r="BO144" t="s">
        <v>679</v>
      </c>
      <c r="BP144">
        <v>0</v>
      </c>
      <c r="BR144">
        <v>9</v>
      </c>
      <c r="BS144" t="s">
        <v>679</v>
      </c>
      <c r="BT144">
        <v>0</v>
      </c>
      <c r="BV144">
        <v>0</v>
      </c>
      <c r="BX144">
        <v>44</v>
      </c>
      <c r="BY144" t="s">
        <v>679</v>
      </c>
      <c r="BZ144">
        <v>4</v>
      </c>
      <c r="CA144" t="s">
        <v>679</v>
      </c>
      <c r="CB144">
        <v>259</v>
      </c>
      <c r="CC144" t="s">
        <v>679</v>
      </c>
      <c r="CD144">
        <v>302</v>
      </c>
      <c r="CE144" t="s">
        <v>679</v>
      </c>
      <c r="CF144">
        <v>0</v>
      </c>
      <c r="CH144">
        <v>242</v>
      </c>
      <c r="CI144" t="s">
        <v>679</v>
      </c>
      <c r="CJ144">
        <v>0</v>
      </c>
      <c r="CL144">
        <v>0</v>
      </c>
      <c r="CN144">
        <v>21</v>
      </c>
      <c r="CO144" t="s">
        <v>679</v>
      </c>
      <c r="CP144">
        <v>0</v>
      </c>
      <c r="CR144">
        <v>1</v>
      </c>
      <c r="CS144" t="s">
        <v>679</v>
      </c>
      <c r="CT144">
        <v>0</v>
      </c>
      <c r="CV144">
        <v>0</v>
      </c>
      <c r="CX144">
        <v>0</v>
      </c>
      <c r="CZ144">
        <v>0</v>
      </c>
      <c r="DB144">
        <v>0</v>
      </c>
      <c r="DD144">
        <v>0</v>
      </c>
      <c r="DF144">
        <v>202</v>
      </c>
      <c r="DG144" t="s">
        <v>679</v>
      </c>
      <c r="DH144">
        <v>11</v>
      </c>
      <c r="DI144" t="s">
        <v>679</v>
      </c>
      <c r="DJ144">
        <v>0</v>
      </c>
      <c r="DL144">
        <v>0</v>
      </c>
      <c r="DN144">
        <v>158</v>
      </c>
      <c r="DO144" t="s">
        <v>679</v>
      </c>
      <c r="DP144">
        <v>0</v>
      </c>
      <c r="DR144">
        <v>31</v>
      </c>
      <c r="DS144" t="s">
        <v>679</v>
      </c>
      <c r="DT144">
        <v>0</v>
      </c>
      <c r="DV144">
        <v>2</v>
      </c>
      <c r="DW144" t="s">
        <v>679</v>
      </c>
      <c r="DX144">
        <v>191</v>
      </c>
      <c r="DY144" t="s">
        <v>679</v>
      </c>
      <c r="DZ144">
        <v>59</v>
      </c>
      <c r="EA144" t="s">
        <v>679</v>
      </c>
      <c r="EB144">
        <v>30</v>
      </c>
      <c r="EC144" t="s">
        <v>679</v>
      </c>
      <c r="ED144">
        <v>21</v>
      </c>
      <c r="EE144" t="s">
        <v>679</v>
      </c>
      <c r="EF144">
        <v>0</v>
      </c>
      <c r="EH144">
        <v>8</v>
      </c>
      <c r="EI144" t="s">
        <v>679</v>
      </c>
      <c r="EJ144">
        <v>65</v>
      </c>
      <c r="EK144" t="s">
        <v>679</v>
      </c>
      <c r="EL144">
        <v>3</v>
      </c>
      <c r="EM144" t="s">
        <v>679</v>
      </c>
      <c r="EN144">
        <v>0</v>
      </c>
      <c r="EP144">
        <v>31</v>
      </c>
      <c r="EQ144" t="s">
        <v>679</v>
      </c>
      <c r="ER144">
        <v>585</v>
      </c>
      <c r="ES144" t="s">
        <v>679</v>
      </c>
      <c r="ET144">
        <v>59</v>
      </c>
      <c r="EU144" t="s">
        <v>679</v>
      </c>
      <c r="EV144">
        <v>66</v>
      </c>
      <c r="EW144" t="s">
        <v>679</v>
      </c>
      <c r="EX144">
        <v>3</v>
      </c>
      <c r="EY144" t="s">
        <v>679</v>
      </c>
      <c r="EZ144">
        <v>0</v>
      </c>
      <c r="FB144">
        <v>34</v>
      </c>
      <c r="FC144" t="s">
        <v>679</v>
      </c>
      <c r="FD144">
        <v>286</v>
      </c>
      <c r="FE144" t="s">
        <v>679</v>
      </c>
      <c r="FF144">
        <v>0</v>
      </c>
      <c r="FH144">
        <v>418</v>
      </c>
      <c r="FI144" t="s">
        <v>679</v>
      </c>
      <c r="FJ144">
        <v>5</v>
      </c>
      <c r="FK144" t="s">
        <v>679</v>
      </c>
      <c r="FL144">
        <v>4</v>
      </c>
      <c r="FM144" t="s">
        <v>679</v>
      </c>
      <c r="FN144">
        <v>0</v>
      </c>
      <c r="FP144">
        <v>41</v>
      </c>
      <c r="FQ144" t="s">
        <v>679</v>
      </c>
      <c r="FR144">
        <v>601</v>
      </c>
      <c r="FS144" t="s">
        <v>679</v>
      </c>
      <c r="FT144">
        <v>3</v>
      </c>
      <c r="FU144" t="s">
        <v>679</v>
      </c>
      <c r="FV144">
        <v>0</v>
      </c>
      <c r="FX144">
        <v>6</v>
      </c>
      <c r="FY144" t="s">
        <v>679</v>
      </c>
      <c r="FZ144">
        <v>24</v>
      </c>
      <c r="GA144" t="s">
        <v>679</v>
      </c>
      <c r="GB144">
        <v>3</v>
      </c>
      <c r="GC144" t="s">
        <v>679</v>
      </c>
      <c r="GD144">
        <v>14</v>
      </c>
      <c r="GE144" t="s">
        <v>679</v>
      </c>
      <c r="GF144">
        <v>27</v>
      </c>
      <c r="GG144" t="s">
        <v>679</v>
      </c>
      <c r="GH144">
        <v>0</v>
      </c>
      <c r="GJ144">
        <v>69</v>
      </c>
      <c r="GK144" t="s">
        <v>679</v>
      </c>
      <c r="GL144">
        <v>0</v>
      </c>
      <c r="GN144">
        <v>0</v>
      </c>
      <c r="GP144">
        <v>875</v>
      </c>
      <c r="GQ144" t="s">
        <v>679</v>
      </c>
      <c r="GR144">
        <v>42</v>
      </c>
      <c r="GS144" t="s">
        <v>679</v>
      </c>
      <c r="GT144">
        <v>0</v>
      </c>
      <c r="GV144">
        <v>2</v>
      </c>
      <c r="GW144" t="s">
        <v>679</v>
      </c>
      <c r="GX144">
        <v>672</v>
      </c>
      <c r="GY144" t="s">
        <v>679</v>
      </c>
      <c r="GZ144">
        <v>57</v>
      </c>
      <c r="HA144" t="s">
        <v>679</v>
      </c>
      <c r="HB144">
        <v>0</v>
      </c>
      <c r="HD144">
        <v>2</v>
      </c>
      <c r="HE144" t="s">
        <v>679</v>
      </c>
      <c r="HF144">
        <v>197</v>
      </c>
      <c r="HG144" t="s">
        <v>679</v>
      </c>
      <c r="HH144">
        <v>72</v>
      </c>
      <c r="HI144" t="s">
        <v>679</v>
      </c>
      <c r="HJ144">
        <v>448</v>
      </c>
      <c r="HK144" t="s">
        <v>679</v>
      </c>
      <c r="HL144">
        <v>115</v>
      </c>
      <c r="HM144" t="s">
        <v>679</v>
      </c>
      <c r="HN144">
        <v>410</v>
      </c>
      <c r="HO144" t="s">
        <v>679</v>
      </c>
      <c r="HP144">
        <v>35</v>
      </c>
      <c r="HQ144" t="s">
        <v>679</v>
      </c>
      <c r="HR144">
        <v>0</v>
      </c>
      <c r="HT144">
        <v>766</v>
      </c>
      <c r="HU144" t="s">
        <v>679</v>
      </c>
      <c r="HV144">
        <v>12</v>
      </c>
      <c r="HW144" t="s">
        <v>679</v>
      </c>
      <c r="HX144">
        <v>12</v>
      </c>
      <c r="HY144" t="s">
        <v>679</v>
      </c>
      <c r="HZ144">
        <v>7</v>
      </c>
      <c r="IA144" t="s">
        <v>679</v>
      </c>
      <c r="IB144">
        <v>0</v>
      </c>
      <c r="ID144">
        <v>9</v>
      </c>
      <c r="IE144" t="s">
        <v>679</v>
      </c>
      <c r="IF144">
        <v>35</v>
      </c>
      <c r="IG144" t="s">
        <v>679</v>
      </c>
      <c r="IH144">
        <v>15</v>
      </c>
      <c r="II144" t="s">
        <v>679</v>
      </c>
      <c r="IJ144">
        <v>0</v>
      </c>
      <c r="IL144">
        <v>0</v>
      </c>
      <c r="IN144">
        <v>55</v>
      </c>
      <c r="IO144" t="s">
        <v>679</v>
      </c>
      <c r="IP144">
        <v>0</v>
      </c>
      <c r="IR144">
        <v>25</v>
      </c>
      <c r="IS144" t="s">
        <v>679</v>
      </c>
      <c r="IT144">
        <v>14</v>
      </c>
      <c r="IU144" t="s">
        <v>679</v>
      </c>
      <c r="IV144">
        <v>0</v>
      </c>
      <c r="IX144">
        <v>0</v>
      </c>
      <c r="IZ144">
        <v>175</v>
      </c>
      <c r="JA144" t="s">
        <v>679</v>
      </c>
      <c r="JB144">
        <v>42</v>
      </c>
      <c r="JC144" t="s">
        <v>679</v>
      </c>
      <c r="JD144">
        <v>0</v>
      </c>
      <c r="JF144">
        <v>147</v>
      </c>
      <c r="JG144" t="s">
        <v>679</v>
      </c>
      <c r="JH144">
        <v>0</v>
      </c>
      <c r="JJ144">
        <v>0</v>
      </c>
      <c r="JL144">
        <v>0</v>
      </c>
      <c r="JN144">
        <v>36</v>
      </c>
      <c r="JO144" t="s">
        <v>679</v>
      </c>
      <c r="JP144">
        <v>3</v>
      </c>
      <c r="JQ144" t="s">
        <v>679</v>
      </c>
      <c r="JR144">
        <v>421</v>
      </c>
      <c r="JS144" t="s">
        <v>679</v>
      </c>
      <c r="JT144">
        <v>0</v>
      </c>
      <c r="JV144">
        <v>186</v>
      </c>
      <c r="JW144" t="s">
        <v>679</v>
      </c>
      <c r="JX144">
        <v>179</v>
      </c>
      <c r="JY144" t="s">
        <v>679</v>
      </c>
      <c r="JZ144">
        <v>0</v>
      </c>
      <c r="KB144">
        <v>0</v>
      </c>
      <c r="KD144">
        <v>0</v>
      </c>
      <c r="KF144">
        <v>0</v>
      </c>
      <c r="KH144">
        <v>1160</v>
      </c>
      <c r="KI144" t="s">
        <v>679</v>
      </c>
      <c r="KJ144">
        <v>0</v>
      </c>
      <c r="KL144">
        <v>0</v>
      </c>
      <c r="KN144">
        <v>2</v>
      </c>
      <c r="KO144" t="s">
        <v>679</v>
      </c>
      <c r="KP144">
        <v>0</v>
      </c>
      <c r="KR144">
        <v>0</v>
      </c>
      <c r="KT144">
        <v>0</v>
      </c>
      <c r="KV144">
        <v>34</v>
      </c>
      <c r="KW144" t="s">
        <v>679</v>
      </c>
      <c r="KX144">
        <v>0</v>
      </c>
      <c r="KZ144">
        <v>0</v>
      </c>
      <c r="LB144">
        <v>0</v>
      </c>
      <c r="LD144">
        <v>1056</v>
      </c>
      <c r="LE144" t="s">
        <v>679</v>
      </c>
      <c r="LF144">
        <v>0</v>
      </c>
      <c r="LH144">
        <v>9</v>
      </c>
      <c r="LI144" t="s">
        <v>679</v>
      </c>
      <c r="LJ144">
        <v>0</v>
      </c>
      <c r="LL144">
        <v>0</v>
      </c>
      <c r="LN144">
        <v>0</v>
      </c>
      <c r="LP144">
        <v>0</v>
      </c>
      <c r="LR144">
        <v>0</v>
      </c>
      <c r="LT144">
        <v>10</v>
      </c>
      <c r="LU144" t="s">
        <v>679</v>
      </c>
      <c r="LV144">
        <v>0</v>
      </c>
      <c r="LX144">
        <v>133</v>
      </c>
      <c r="LY144" t="s">
        <v>679</v>
      </c>
      <c r="LZ144">
        <v>0</v>
      </c>
      <c r="MB144">
        <v>0</v>
      </c>
      <c r="MD144">
        <v>0</v>
      </c>
      <c r="MF144">
        <v>0</v>
      </c>
      <c r="MH144">
        <v>0</v>
      </c>
      <c r="MJ144">
        <v>0</v>
      </c>
      <c r="ML144">
        <v>28</v>
      </c>
      <c r="MM144" t="s">
        <v>679</v>
      </c>
      <c r="MN144">
        <v>30</v>
      </c>
      <c r="MO144" t="s">
        <v>679</v>
      </c>
      <c r="MP144">
        <v>3</v>
      </c>
      <c r="MQ144" t="s">
        <v>679</v>
      </c>
      <c r="MR144">
        <v>4</v>
      </c>
      <c r="MS144" t="s">
        <v>679</v>
      </c>
      <c r="MT144">
        <v>0</v>
      </c>
      <c r="MV144">
        <v>48</v>
      </c>
      <c r="MW144" t="s">
        <v>679</v>
      </c>
      <c r="MX144">
        <v>0</v>
      </c>
      <c r="MZ144">
        <v>18</v>
      </c>
      <c r="NA144" t="s">
        <v>679</v>
      </c>
      <c r="NB144">
        <v>2</v>
      </c>
      <c r="NC144" t="s">
        <v>679</v>
      </c>
      <c r="ND144">
        <v>0</v>
      </c>
      <c r="NF144">
        <v>0</v>
      </c>
      <c r="NH144">
        <v>0</v>
      </c>
      <c r="NJ144">
        <v>0</v>
      </c>
      <c r="NL144">
        <v>0</v>
      </c>
      <c r="NN144">
        <v>26</v>
      </c>
      <c r="NO144" t="s">
        <v>679</v>
      </c>
      <c r="NP144">
        <v>0</v>
      </c>
      <c r="NR144">
        <v>462</v>
      </c>
      <c r="NS144" t="s">
        <v>679</v>
      </c>
      <c r="NT144">
        <v>12</v>
      </c>
      <c r="NU144" t="s">
        <v>679</v>
      </c>
      <c r="NV144">
        <v>107</v>
      </c>
      <c r="NW144" t="s">
        <v>679</v>
      </c>
      <c r="NX144">
        <v>3</v>
      </c>
      <c r="NY144" t="s">
        <v>679</v>
      </c>
      <c r="NZ144">
        <v>13</v>
      </c>
      <c r="OA144" t="s">
        <v>679</v>
      </c>
      <c r="OB144">
        <v>0</v>
      </c>
      <c r="OD144">
        <v>0</v>
      </c>
      <c r="OF144">
        <v>289</v>
      </c>
      <c r="OG144" t="s">
        <v>679</v>
      </c>
      <c r="OH144">
        <v>35</v>
      </c>
      <c r="OI144" t="s">
        <v>679</v>
      </c>
      <c r="OJ144">
        <v>243</v>
      </c>
      <c r="OK144" t="s">
        <v>679</v>
      </c>
      <c r="OL144">
        <v>0</v>
      </c>
      <c r="ON144">
        <v>0</v>
      </c>
      <c r="OP144">
        <v>171</v>
      </c>
      <c r="OQ144" t="s">
        <v>679</v>
      </c>
      <c r="OR144">
        <v>15</v>
      </c>
      <c r="OS144" t="s">
        <v>679</v>
      </c>
      <c r="OT144">
        <v>85</v>
      </c>
      <c r="OU144" t="s">
        <v>679</v>
      </c>
      <c r="OV144">
        <v>0</v>
      </c>
      <c r="OX144">
        <v>229</v>
      </c>
      <c r="OY144" t="s">
        <v>679</v>
      </c>
      <c r="OZ144">
        <v>18</v>
      </c>
      <c r="PA144" t="s">
        <v>679</v>
      </c>
      <c r="PB144">
        <v>0</v>
      </c>
      <c r="PD144">
        <v>357</v>
      </c>
      <c r="PE144" t="s">
        <v>679</v>
      </c>
      <c r="PF144">
        <v>0</v>
      </c>
      <c r="PH144">
        <v>0</v>
      </c>
      <c r="PJ144">
        <v>0</v>
      </c>
      <c r="PL144">
        <v>0</v>
      </c>
      <c r="PN144">
        <v>16</v>
      </c>
      <c r="PO144" t="s">
        <v>679</v>
      </c>
      <c r="PP144">
        <v>0</v>
      </c>
      <c r="PR144">
        <v>0</v>
      </c>
      <c r="PT144">
        <v>275</v>
      </c>
      <c r="PU144" t="s">
        <v>679</v>
      </c>
      <c r="PV144">
        <v>144</v>
      </c>
      <c r="PW144" t="s">
        <v>679</v>
      </c>
      <c r="PX144">
        <v>2</v>
      </c>
      <c r="PY144" t="s">
        <v>679</v>
      </c>
      <c r="PZ144">
        <v>94</v>
      </c>
      <c r="QA144" t="s">
        <v>679</v>
      </c>
      <c r="QB144">
        <v>6</v>
      </c>
      <c r="QC144" t="s">
        <v>679</v>
      </c>
      <c r="QD144">
        <v>0</v>
      </c>
      <c r="QF144">
        <v>0</v>
      </c>
      <c r="QH144">
        <v>0</v>
      </c>
      <c r="QJ144">
        <v>219</v>
      </c>
      <c r="QK144" t="s">
        <v>679</v>
      </c>
      <c r="QL144">
        <v>870</v>
      </c>
      <c r="QM144" t="s">
        <v>679</v>
      </c>
      <c r="QN144">
        <v>831</v>
      </c>
      <c r="QO144" t="s">
        <v>679</v>
      </c>
      <c r="QP144">
        <v>1091</v>
      </c>
      <c r="QQ144" t="s">
        <v>679</v>
      </c>
      <c r="QR144">
        <v>505</v>
      </c>
      <c r="QS144" t="s">
        <v>679</v>
      </c>
      <c r="QT144">
        <v>178</v>
      </c>
      <c r="QU144" t="s">
        <v>679</v>
      </c>
      <c r="QV144">
        <v>7</v>
      </c>
      <c r="QW144" t="s">
        <v>679</v>
      </c>
      <c r="QX144">
        <v>197</v>
      </c>
      <c r="QY144" t="s">
        <v>679</v>
      </c>
      <c r="QZ144">
        <v>484</v>
      </c>
      <c r="RA144" t="s">
        <v>679</v>
      </c>
      <c r="RB144">
        <v>27</v>
      </c>
      <c r="RC144" t="s">
        <v>679</v>
      </c>
      <c r="RD144">
        <v>124</v>
      </c>
      <c r="RE144" t="s">
        <v>679</v>
      </c>
      <c r="RF144">
        <v>196</v>
      </c>
      <c r="RG144" t="s">
        <v>679</v>
      </c>
      <c r="RH144">
        <v>49</v>
      </c>
      <c r="RI144" t="s">
        <v>679</v>
      </c>
      <c r="RJ144">
        <v>1085</v>
      </c>
      <c r="RK144" t="s">
        <v>679</v>
      </c>
      <c r="RL144">
        <v>172</v>
      </c>
      <c r="RM144" t="s">
        <v>679</v>
      </c>
      <c r="RN144">
        <v>104</v>
      </c>
      <c r="RO144" t="s">
        <v>679</v>
      </c>
      <c r="RP144">
        <v>99</v>
      </c>
      <c r="RQ144" t="s">
        <v>679</v>
      </c>
      <c r="RR144">
        <v>38</v>
      </c>
      <c r="RS144" t="s">
        <v>679</v>
      </c>
      <c r="RT144">
        <v>14</v>
      </c>
      <c r="RU144" t="s">
        <v>679</v>
      </c>
      <c r="RV144">
        <v>1558</v>
      </c>
      <c r="RW144" t="s">
        <v>679</v>
      </c>
      <c r="RX144">
        <v>772</v>
      </c>
      <c r="RY144" t="s">
        <v>679</v>
      </c>
      <c r="RZ144">
        <v>303</v>
      </c>
      <c r="SA144" t="s">
        <v>679</v>
      </c>
      <c r="SB144">
        <v>282</v>
      </c>
      <c r="SC144" t="s">
        <v>679</v>
      </c>
      <c r="SD144">
        <v>92</v>
      </c>
      <c r="SE144" t="s">
        <v>679</v>
      </c>
      <c r="SF144">
        <v>45</v>
      </c>
      <c r="SG144" t="s">
        <v>679</v>
      </c>
      <c r="SH144">
        <v>647</v>
      </c>
      <c r="SI144" t="s">
        <v>679</v>
      </c>
      <c r="SJ144">
        <v>635</v>
      </c>
      <c r="SK144" t="s">
        <v>679</v>
      </c>
      <c r="SL144">
        <v>490</v>
      </c>
      <c r="SM144" t="s">
        <v>679</v>
      </c>
      <c r="SN144">
        <v>119</v>
      </c>
      <c r="SO144" t="s">
        <v>679</v>
      </c>
      <c r="SP144">
        <v>211</v>
      </c>
      <c r="SQ144" t="s">
        <v>679</v>
      </c>
      <c r="SR144">
        <v>170</v>
      </c>
      <c r="SS144" t="s">
        <v>679</v>
      </c>
      <c r="ST144">
        <v>399</v>
      </c>
      <c r="SU144" t="s">
        <v>679</v>
      </c>
      <c r="SV144">
        <v>74</v>
      </c>
      <c r="SW144" t="s">
        <v>679</v>
      </c>
      <c r="SX144">
        <v>798</v>
      </c>
      <c r="SY144" t="s">
        <v>679</v>
      </c>
      <c r="SZ144">
        <v>270</v>
      </c>
      <c r="TA144" t="s">
        <v>679</v>
      </c>
      <c r="TB144">
        <v>89</v>
      </c>
      <c r="TC144" t="s">
        <v>679</v>
      </c>
      <c r="TD144">
        <v>63</v>
      </c>
      <c r="TE144" t="s">
        <v>679</v>
      </c>
      <c r="TF144">
        <v>2</v>
      </c>
      <c r="TG144" t="s">
        <v>679</v>
      </c>
      <c r="TH144">
        <v>356</v>
      </c>
      <c r="TI144" t="s">
        <v>679</v>
      </c>
      <c r="TJ144">
        <v>50</v>
      </c>
      <c r="TK144" t="s">
        <v>679</v>
      </c>
      <c r="TL144">
        <v>96</v>
      </c>
      <c r="TM144" t="s">
        <v>679</v>
      </c>
      <c r="TN144">
        <v>644</v>
      </c>
      <c r="TO144" t="s">
        <v>679</v>
      </c>
      <c r="TP144">
        <v>653</v>
      </c>
      <c r="TQ144" t="s">
        <v>679</v>
      </c>
      <c r="TR144">
        <v>57</v>
      </c>
      <c r="TS144" t="s">
        <v>679</v>
      </c>
      <c r="TT144">
        <v>369</v>
      </c>
      <c r="TU144" t="s">
        <v>679</v>
      </c>
      <c r="TV144">
        <v>0</v>
      </c>
      <c r="TX144">
        <v>12</v>
      </c>
      <c r="TY144" t="s">
        <v>679</v>
      </c>
      <c r="TZ144">
        <v>0</v>
      </c>
      <c r="UB144">
        <v>0</v>
      </c>
      <c r="UD144">
        <v>205</v>
      </c>
      <c r="UE144" t="s">
        <v>679</v>
      </c>
      <c r="UF144">
        <v>0</v>
      </c>
      <c r="UH144">
        <v>911</v>
      </c>
      <c r="UI144" t="s">
        <v>679</v>
      </c>
      <c r="UJ144">
        <v>347</v>
      </c>
      <c r="UK144" t="s">
        <v>679</v>
      </c>
      <c r="UL144">
        <v>1282</v>
      </c>
      <c r="UM144" t="s">
        <v>679</v>
      </c>
      <c r="UN144">
        <v>594</v>
      </c>
      <c r="UO144" t="s">
        <v>679</v>
      </c>
      <c r="UP144">
        <v>619</v>
      </c>
      <c r="UQ144" t="s">
        <v>679</v>
      </c>
      <c r="UR144">
        <v>602</v>
      </c>
      <c r="US144" t="s">
        <v>679</v>
      </c>
      <c r="UT144">
        <v>5</v>
      </c>
      <c r="UU144" t="s">
        <v>679</v>
      </c>
      <c r="UV144">
        <v>364</v>
      </c>
      <c r="UW144" t="s">
        <v>679</v>
      </c>
      <c r="UX144">
        <v>245</v>
      </c>
      <c r="UY144" t="s">
        <v>679</v>
      </c>
      <c r="UZ144">
        <v>369</v>
      </c>
      <c r="VA144" t="s">
        <v>679</v>
      </c>
      <c r="VB144">
        <v>168</v>
      </c>
      <c r="VC144" t="s">
        <v>679</v>
      </c>
      <c r="VD144">
        <v>429</v>
      </c>
      <c r="VE144" t="s">
        <v>679</v>
      </c>
      <c r="VF144">
        <v>29</v>
      </c>
      <c r="VG144" t="s">
        <v>679</v>
      </c>
      <c r="VH144">
        <v>97</v>
      </c>
      <c r="VI144" t="s">
        <v>679</v>
      </c>
      <c r="VJ144">
        <v>705</v>
      </c>
      <c r="VK144" t="s">
        <v>679</v>
      </c>
      <c r="VL144">
        <v>126</v>
      </c>
      <c r="VM144" t="s">
        <v>679</v>
      </c>
      <c r="VN144">
        <v>0</v>
      </c>
      <c r="VP144">
        <v>297</v>
      </c>
      <c r="VQ144" t="s">
        <v>679</v>
      </c>
      <c r="VR144">
        <v>0</v>
      </c>
      <c r="VT144">
        <v>124</v>
      </c>
      <c r="VU144" t="s">
        <v>679</v>
      </c>
      <c r="VV144">
        <v>34</v>
      </c>
      <c r="VW144" t="s">
        <v>679</v>
      </c>
      <c r="VX144">
        <v>35</v>
      </c>
      <c r="VY144" t="s">
        <v>679</v>
      </c>
      <c r="VZ144">
        <v>149</v>
      </c>
      <c r="WA144" t="s">
        <v>679</v>
      </c>
      <c r="WB144">
        <v>206</v>
      </c>
      <c r="WC144" t="s">
        <v>679</v>
      </c>
      <c r="WD144">
        <v>1430</v>
      </c>
      <c r="WE144" t="s">
        <v>679</v>
      </c>
      <c r="WF144">
        <v>23</v>
      </c>
      <c r="WG144" t="s">
        <v>679</v>
      </c>
      <c r="WH144">
        <v>572</v>
      </c>
      <c r="WI144" t="s">
        <v>679</v>
      </c>
      <c r="WJ144">
        <v>142</v>
      </c>
      <c r="WK144" t="s">
        <v>679</v>
      </c>
      <c r="WL144">
        <v>114</v>
      </c>
      <c r="WM144" t="s">
        <v>679</v>
      </c>
      <c r="WN144">
        <v>305</v>
      </c>
      <c r="WO144" t="s">
        <v>679</v>
      </c>
      <c r="WP144">
        <v>469</v>
      </c>
      <c r="WQ144" t="s">
        <v>679</v>
      </c>
      <c r="WR144">
        <v>222</v>
      </c>
      <c r="WS144" t="s">
        <v>679</v>
      </c>
      <c r="WT144">
        <v>1409</v>
      </c>
      <c r="WU144" t="s">
        <v>679</v>
      </c>
      <c r="WV144">
        <v>47</v>
      </c>
      <c r="WW144" t="s">
        <v>679</v>
      </c>
      <c r="WX144">
        <v>4451</v>
      </c>
      <c r="WY144" t="s">
        <v>679</v>
      </c>
      <c r="WZ144">
        <v>528</v>
      </c>
      <c r="XA144" t="s">
        <v>679</v>
      </c>
      <c r="XB144">
        <v>13</v>
      </c>
      <c r="XC144" t="s">
        <v>679</v>
      </c>
      <c r="XD144">
        <v>14</v>
      </c>
      <c r="XE144" t="s">
        <v>679</v>
      </c>
      <c r="XF144">
        <v>1985</v>
      </c>
      <c r="XG144" t="s">
        <v>679</v>
      </c>
      <c r="XH144">
        <v>725</v>
      </c>
      <c r="XI144" t="s">
        <v>679</v>
      </c>
      <c r="XJ144">
        <v>133</v>
      </c>
      <c r="XK144" t="s">
        <v>679</v>
      </c>
      <c r="XL144">
        <v>109</v>
      </c>
      <c r="XM144" t="s">
        <v>679</v>
      </c>
      <c r="XN144">
        <v>1</v>
      </c>
      <c r="XO144" t="s">
        <v>679</v>
      </c>
      <c r="XP144">
        <v>15</v>
      </c>
      <c r="XQ144" t="s">
        <v>679</v>
      </c>
      <c r="XR144">
        <v>1225</v>
      </c>
      <c r="XS144" t="s">
        <v>679</v>
      </c>
      <c r="XT144">
        <v>19</v>
      </c>
      <c r="XU144" t="s">
        <v>679</v>
      </c>
      <c r="XV144">
        <v>101</v>
      </c>
      <c r="XW144" t="s">
        <v>679</v>
      </c>
      <c r="XX144">
        <v>209</v>
      </c>
      <c r="XY144" t="s">
        <v>679</v>
      </c>
      <c r="XZ144">
        <v>90</v>
      </c>
      <c r="YA144" t="s">
        <v>679</v>
      </c>
      <c r="YB144">
        <v>12</v>
      </c>
      <c r="YC144" t="s">
        <v>679</v>
      </c>
      <c r="YD144">
        <v>4</v>
      </c>
      <c r="YE144" t="s">
        <v>679</v>
      </c>
      <c r="YF144">
        <v>267</v>
      </c>
      <c r="YG144" t="s">
        <v>679</v>
      </c>
      <c r="YH144">
        <v>851</v>
      </c>
      <c r="YI144" t="s">
        <v>679</v>
      </c>
      <c r="YJ144">
        <v>20</v>
      </c>
      <c r="YK144" t="s">
        <v>679</v>
      </c>
      <c r="YL144">
        <v>71</v>
      </c>
      <c r="YM144" t="s">
        <v>679</v>
      </c>
      <c r="YN144">
        <v>375</v>
      </c>
      <c r="YO144" t="s">
        <v>679</v>
      </c>
      <c r="YP144">
        <v>40</v>
      </c>
      <c r="YQ144" t="s">
        <v>679</v>
      </c>
      <c r="YR144">
        <v>0</v>
      </c>
      <c r="YT144">
        <v>0</v>
      </c>
      <c r="YV144">
        <v>55435</v>
      </c>
      <c r="YW144" t="s">
        <v>274</v>
      </c>
      <c r="YY144">
        <v>42971</v>
      </c>
      <c r="YZ144">
        <v>3551</v>
      </c>
      <c r="ZA144">
        <v>15290</v>
      </c>
      <c r="ZB144">
        <v>12464</v>
      </c>
      <c r="ZC144">
        <v>14781</v>
      </c>
      <c r="ZD144">
        <v>249</v>
      </c>
      <c r="ZE144">
        <v>25773</v>
      </c>
      <c r="ZF144">
        <v>16975</v>
      </c>
      <c r="ZG144">
        <v>29</v>
      </c>
      <c r="ZH144">
        <v>28</v>
      </c>
      <c r="ZI144">
        <v>14810</v>
      </c>
      <c r="ZJ144">
        <v>14809</v>
      </c>
      <c r="ZK144">
        <v>3475</v>
      </c>
      <c r="ZL144">
        <v>15015</v>
      </c>
      <c r="ZM144">
        <v>11244</v>
      </c>
      <c r="ZN144">
        <v>4480</v>
      </c>
      <c r="ZO144">
        <v>35785</v>
      </c>
      <c r="ZP144">
        <v>454</v>
      </c>
      <c r="ZQ144">
        <v>2829</v>
      </c>
      <c r="ZR144">
        <v>1125</v>
      </c>
      <c r="ZS144">
        <v>5296</v>
      </c>
      <c r="ZT144">
        <v>152</v>
      </c>
      <c r="ZU144">
        <v>28</v>
      </c>
      <c r="ZV144">
        <v>55</v>
      </c>
      <c r="ZW144">
        <v>7800</v>
      </c>
      <c r="ZX144">
        <v>205</v>
      </c>
      <c r="ZY144">
        <v>2851</v>
      </c>
      <c r="AAA144" s="26"/>
    </row>
    <row r="145" spans="1:703" x14ac:dyDescent="0.25">
      <c r="A145" t="s">
        <v>800</v>
      </c>
      <c r="B145">
        <v>0</v>
      </c>
      <c r="D145">
        <v>2</v>
      </c>
      <c r="E145" t="s">
        <v>679</v>
      </c>
      <c r="F145">
        <v>1</v>
      </c>
      <c r="G145" t="s">
        <v>679</v>
      </c>
      <c r="H145">
        <v>0</v>
      </c>
      <c r="J145">
        <v>0</v>
      </c>
      <c r="L145">
        <v>0</v>
      </c>
      <c r="N145">
        <v>0</v>
      </c>
      <c r="P145">
        <v>0</v>
      </c>
      <c r="R145">
        <v>0</v>
      </c>
      <c r="T145">
        <v>0</v>
      </c>
      <c r="V145">
        <v>0</v>
      </c>
      <c r="X145">
        <v>0</v>
      </c>
      <c r="Z145">
        <v>182</v>
      </c>
      <c r="AA145" t="s">
        <v>679</v>
      </c>
      <c r="AB145">
        <v>1388</v>
      </c>
      <c r="AC145" t="s">
        <v>679</v>
      </c>
      <c r="AD145">
        <v>0</v>
      </c>
      <c r="AF145">
        <v>80</v>
      </c>
      <c r="AG145" t="s">
        <v>679</v>
      </c>
      <c r="AH145">
        <v>0</v>
      </c>
      <c r="AJ145">
        <v>18</v>
      </c>
      <c r="AK145" t="s">
        <v>679</v>
      </c>
      <c r="AL145">
        <v>12</v>
      </c>
      <c r="AM145" t="s">
        <v>679</v>
      </c>
      <c r="AN145">
        <v>28</v>
      </c>
      <c r="AO145" t="s">
        <v>679</v>
      </c>
      <c r="AP145">
        <v>0</v>
      </c>
      <c r="AR145">
        <v>193</v>
      </c>
      <c r="AS145" t="s">
        <v>679</v>
      </c>
      <c r="AT145">
        <v>9</v>
      </c>
      <c r="AU145" t="s">
        <v>679</v>
      </c>
      <c r="AV145">
        <v>465</v>
      </c>
      <c r="AW145" t="s">
        <v>679</v>
      </c>
      <c r="AX145">
        <v>0</v>
      </c>
      <c r="AZ145">
        <v>0</v>
      </c>
      <c r="BB145">
        <v>0</v>
      </c>
      <c r="BD145">
        <v>0</v>
      </c>
      <c r="BF145">
        <v>0</v>
      </c>
      <c r="BH145">
        <v>10</v>
      </c>
      <c r="BI145" t="s">
        <v>679</v>
      </c>
      <c r="BJ145">
        <v>92</v>
      </c>
      <c r="BK145" t="s">
        <v>679</v>
      </c>
      <c r="BL145">
        <v>0</v>
      </c>
      <c r="BN145">
        <v>7</v>
      </c>
      <c r="BO145" t="s">
        <v>679</v>
      </c>
      <c r="BP145">
        <v>0</v>
      </c>
      <c r="BR145">
        <v>106</v>
      </c>
      <c r="BS145" t="s">
        <v>679</v>
      </c>
      <c r="BT145">
        <v>0</v>
      </c>
      <c r="BV145">
        <v>99</v>
      </c>
      <c r="BW145" t="s">
        <v>679</v>
      </c>
      <c r="BX145">
        <v>0</v>
      </c>
      <c r="BZ145">
        <v>0</v>
      </c>
      <c r="CB145">
        <v>2</v>
      </c>
      <c r="CC145" t="s">
        <v>679</v>
      </c>
      <c r="CD145">
        <v>0</v>
      </c>
      <c r="CF145">
        <v>0</v>
      </c>
      <c r="CH145">
        <v>20</v>
      </c>
      <c r="CI145" t="s">
        <v>679</v>
      </c>
      <c r="CJ145">
        <v>0</v>
      </c>
      <c r="CL145">
        <v>0</v>
      </c>
      <c r="CN145">
        <v>116</v>
      </c>
      <c r="CO145" t="s">
        <v>679</v>
      </c>
      <c r="CP145">
        <v>0</v>
      </c>
      <c r="CR145">
        <v>49</v>
      </c>
      <c r="CS145" t="s">
        <v>679</v>
      </c>
      <c r="CT145">
        <v>0</v>
      </c>
      <c r="CV145">
        <v>0</v>
      </c>
      <c r="CX145">
        <v>0</v>
      </c>
      <c r="CZ145">
        <v>767</v>
      </c>
      <c r="DA145" t="s">
        <v>679</v>
      </c>
      <c r="DB145">
        <v>0</v>
      </c>
      <c r="DD145">
        <v>8</v>
      </c>
      <c r="DE145" t="s">
        <v>679</v>
      </c>
      <c r="DF145">
        <v>387</v>
      </c>
      <c r="DG145" t="s">
        <v>679</v>
      </c>
      <c r="DH145">
        <v>4</v>
      </c>
      <c r="DI145" t="s">
        <v>679</v>
      </c>
      <c r="DJ145">
        <v>63</v>
      </c>
      <c r="DK145" t="s">
        <v>679</v>
      </c>
      <c r="DL145">
        <v>0</v>
      </c>
      <c r="DN145">
        <v>106</v>
      </c>
      <c r="DO145" t="s">
        <v>679</v>
      </c>
      <c r="DP145">
        <v>41</v>
      </c>
      <c r="DQ145" t="s">
        <v>679</v>
      </c>
      <c r="DR145">
        <v>22</v>
      </c>
      <c r="DS145" t="s">
        <v>679</v>
      </c>
      <c r="DT145">
        <v>0</v>
      </c>
      <c r="DV145">
        <v>21</v>
      </c>
      <c r="DW145" t="s">
        <v>679</v>
      </c>
      <c r="DX145">
        <v>95</v>
      </c>
      <c r="DY145" t="s">
        <v>679</v>
      </c>
      <c r="DZ145">
        <v>98</v>
      </c>
      <c r="EA145" t="s">
        <v>679</v>
      </c>
      <c r="EB145">
        <v>356</v>
      </c>
      <c r="EC145" t="s">
        <v>679</v>
      </c>
      <c r="ED145">
        <v>4</v>
      </c>
      <c r="EE145" t="s">
        <v>679</v>
      </c>
      <c r="EF145">
        <v>2</v>
      </c>
      <c r="EG145" t="s">
        <v>679</v>
      </c>
      <c r="EH145">
        <v>0</v>
      </c>
      <c r="EJ145">
        <v>601</v>
      </c>
      <c r="EK145" t="s">
        <v>679</v>
      </c>
      <c r="EL145">
        <v>231</v>
      </c>
      <c r="EM145" t="s">
        <v>679</v>
      </c>
      <c r="EN145">
        <v>45</v>
      </c>
      <c r="EO145" t="s">
        <v>679</v>
      </c>
      <c r="EP145">
        <v>12</v>
      </c>
      <c r="EQ145" t="s">
        <v>679</v>
      </c>
      <c r="ER145">
        <v>534</v>
      </c>
      <c r="ES145" t="s">
        <v>679</v>
      </c>
      <c r="ET145">
        <v>1410</v>
      </c>
      <c r="EU145" t="s">
        <v>679</v>
      </c>
      <c r="EV145">
        <v>0</v>
      </c>
      <c r="EX145">
        <v>8</v>
      </c>
      <c r="EY145" t="s">
        <v>679</v>
      </c>
      <c r="EZ145">
        <v>0</v>
      </c>
      <c r="FB145">
        <v>48</v>
      </c>
      <c r="FC145" t="s">
        <v>679</v>
      </c>
      <c r="FD145">
        <v>179</v>
      </c>
      <c r="FE145" t="s">
        <v>679</v>
      </c>
      <c r="FF145">
        <v>7</v>
      </c>
      <c r="FG145" t="s">
        <v>679</v>
      </c>
      <c r="FH145">
        <v>6</v>
      </c>
      <c r="FI145" t="s">
        <v>679</v>
      </c>
      <c r="FJ145">
        <v>0</v>
      </c>
      <c r="FL145">
        <v>13</v>
      </c>
      <c r="FM145" t="s">
        <v>679</v>
      </c>
      <c r="FN145">
        <v>0</v>
      </c>
      <c r="FP145">
        <v>0</v>
      </c>
      <c r="FR145">
        <v>252</v>
      </c>
      <c r="FS145" t="s">
        <v>679</v>
      </c>
      <c r="FT145">
        <v>1016</v>
      </c>
      <c r="FU145" t="s">
        <v>679</v>
      </c>
      <c r="FV145">
        <v>0</v>
      </c>
      <c r="FX145">
        <v>22</v>
      </c>
      <c r="FY145" t="s">
        <v>679</v>
      </c>
      <c r="FZ145">
        <v>918</v>
      </c>
      <c r="GA145" t="s">
        <v>679</v>
      </c>
      <c r="GB145">
        <v>0</v>
      </c>
      <c r="GD145">
        <v>53</v>
      </c>
      <c r="GE145" t="s">
        <v>679</v>
      </c>
      <c r="GF145">
        <v>294</v>
      </c>
      <c r="GG145" t="s">
        <v>679</v>
      </c>
      <c r="GH145">
        <v>633</v>
      </c>
      <c r="GI145" t="s">
        <v>679</v>
      </c>
      <c r="GJ145">
        <v>390</v>
      </c>
      <c r="GK145" t="s">
        <v>679</v>
      </c>
      <c r="GL145">
        <v>0</v>
      </c>
      <c r="GN145">
        <v>0</v>
      </c>
      <c r="GP145">
        <v>395</v>
      </c>
      <c r="GQ145" t="s">
        <v>679</v>
      </c>
      <c r="GR145">
        <v>98</v>
      </c>
      <c r="GS145" t="s">
        <v>679</v>
      </c>
      <c r="GT145">
        <v>43</v>
      </c>
      <c r="GU145" t="s">
        <v>679</v>
      </c>
      <c r="GV145">
        <v>45</v>
      </c>
      <c r="GW145" t="s">
        <v>679</v>
      </c>
      <c r="GX145">
        <v>24</v>
      </c>
      <c r="GY145" t="s">
        <v>679</v>
      </c>
      <c r="GZ145">
        <v>616</v>
      </c>
      <c r="HA145" t="s">
        <v>679</v>
      </c>
      <c r="HB145">
        <v>0</v>
      </c>
      <c r="HD145">
        <v>31</v>
      </c>
      <c r="HE145" t="s">
        <v>679</v>
      </c>
      <c r="HF145">
        <v>1060</v>
      </c>
      <c r="HG145" t="s">
        <v>679</v>
      </c>
      <c r="HH145">
        <v>134</v>
      </c>
      <c r="HI145" t="s">
        <v>679</v>
      </c>
      <c r="HJ145">
        <v>515</v>
      </c>
      <c r="HK145" t="s">
        <v>679</v>
      </c>
      <c r="HL145">
        <v>258</v>
      </c>
      <c r="HM145" t="s">
        <v>679</v>
      </c>
      <c r="HN145">
        <v>680</v>
      </c>
      <c r="HO145" t="s">
        <v>679</v>
      </c>
      <c r="HP145">
        <v>145</v>
      </c>
      <c r="HQ145" t="s">
        <v>679</v>
      </c>
      <c r="HR145">
        <v>197</v>
      </c>
      <c r="HS145" t="s">
        <v>679</v>
      </c>
      <c r="HT145">
        <v>249</v>
      </c>
      <c r="HU145" t="s">
        <v>679</v>
      </c>
      <c r="HV145">
        <v>1120</v>
      </c>
      <c r="HW145" t="s">
        <v>679</v>
      </c>
      <c r="HX145">
        <v>880</v>
      </c>
      <c r="HY145" t="s">
        <v>679</v>
      </c>
      <c r="HZ145">
        <v>1445</v>
      </c>
      <c r="IA145" t="s">
        <v>679</v>
      </c>
      <c r="IB145">
        <v>605</v>
      </c>
      <c r="IC145" t="s">
        <v>679</v>
      </c>
      <c r="ID145">
        <v>0</v>
      </c>
      <c r="IF145">
        <v>5</v>
      </c>
      <c r="IG145" t="s">
        <v>679</v>
      </c>
      <c r="IH145">
        <v>5</v>
      </c>
      <c r="II145" t="s">
        <v>679</v>
      </c>
      <c r="IJ145">
        <v>0</v>
      </c>
      <c r="IL145">
        <v>1399</v>
      </c>
      <c r="IM145" t="s">
        <v>679</v>
      </c>
      <c r="IN145">
        <v>0</v>
      </c>
      <c r="IP145">
        <v>138</v>
      </c>
      <c r="IQ145" t="s">
        <v>679</v>
      </c>
      <c r="IR145">
        <v>0</v>
      </c>
      <c r="IT145">
        <v>1</v>
      </c>
      <c r="IU145" t="s">
        <v>679</v>
      </c>
      <c r="IV145">
        <v>414</v>
      </c>
      <c r="IW145" t="s">
        <v>679</v>
      </c>
      <c r="IX145">
        <v>0</v>
      </c>
      <c r="IZ145">
        <v>303</v>
      </c>
      <c r="JA145" t="s">
        <v>679</v>
      </c>
      <c r="JB145">
        <v>21</v>
      </c>
      <c r="JC145" t="s">
        <v>679</v>
      </c>
      <c r="JD145">
        <v>1</v>
      </c>
      <c r="JE145" t="s">
        <v>679</v>
      </c>
      <c r="JF145">
        <v>4</v>
      </c>
      <c r="JG145" t="s">
        <v>679</v>
      </c>
      <c r="JH145">
        <v>186</v>
      </c>
      <c r="JI145" t="s">
        <v>679</v>
      </c>
      <c r="JJ145">
        <v>2</v>
      </c>
      <c r="JK145" t="s">
        <v>679</v>
      </c>
      <c r="JL145">
        <v>0</v>
      </c>
      <c r="JN145">
        <v>0</v>
      </c>
      <c r="JP145">
        <v>0</v>
      </c>
      <c r="JR145">
        <v>36</v>
      </c>
      <c r="JS145" t="s">
        <v>679</v>
      </c>
      <c r="JT145">
        <v>0</v>
      </c>
      <c r="JV145">
        <v>0</v>
      </c>
      <c r="JX145">
        <v>5</v>
      </c>
      <c r="JY145" t="s">
        <v>679</v>
      </c>
      <c r="JZ145">
        <v>54</v>
      </c>
      <c r="KA145" t="s">
        <v>679</v>
      </c>
      <c r="KB145">
        <v>0</v>
      </c>
      <c r="KD145">
        <v>18</v>
      </c>
      <c r="KE145" t="s">
        <v>679</v>
      </c>
      <c r="KF145">
        <v>0</v>
      </c>
      <c r="KH145">
        <v>191</v>
      </c>
      <c r="KI145" t="s">
        <v>679</v>
      </c>
      <c r="KJ145">
        <v>1941</v>
      </c>
      <c r="KK145" t="s">
        <v>679</v>
      </c>
      <c r="KL145">
        <v>0</v>
      </c>
      <c r="KN145">
        <v>51</v>
      </c>
      <c r="KO145" t="s">
        <v>679</v>
      </c>
      <c r="KP145">
        <v>36</v>
      </c>
      <c r="KQ145" t="s">
        <v>679</v>
      </c>
      <c r="KR145">
        <v>0</v>
      </c>
      <c r="KT145">
        <v>6</v>
      </c>
      <c r="KU145" t="s">
        <v>679</v>
      </c>
      <c r="KV145">
        <v>2469</v>
      </c>
      <c r="KW145" t="s">
        <v>679</v>
      </c>
      <c r="KX145">
        <v>77</v>
      </c>
      <c r="KY145" t="s">
        <v>679</v>
      </c>
      <c r="KZ145">
        <v>0</v>
      </c>
      <c r="LB145">
        <v>1653</v>
      </c>
      <c r="LC145" t="s">
        <v>679</v>
      </c>
      <c r="LD145">
        <v>168</v>
      </c>
      <c r="LE145" t="s">
        <v>679</v>
      </c>
      <c r="LF145">
        <v>0</v>
      </c>
      <c r="LH145">
        <v>1</v>
      </c>
      <c r="LI145" t="s">
        <v>679</v>
      </c>
      <c r="LJ145">
        <v>0</v>
      </c>
      <c r="LL145">
        <v>2</v>
      </c>
      <c r="LM145" t="s">
        <v>679</v>
      </c>
      <c r="LN145">
        <v>0</v>
      </c>
      <c r="LP145">
        <v>0</v>
      </c>
      <c r="LR145">
        <v>0</v>
      </c>
      <c r="LT145">
        <v>22</v>
      </c>
      <c r="LU145" t="s">
        <v>679</v>
      </c>
      <c r="LV145">
        <v>0</v>
      </c>
      <c r="LX145">
        <v>39</v>
      </c>
      <c r="LY145" t="s">
        <v>679</v>
      </c>
      <c r="LZ145">
        <v>0</v>
      </c>
      <c r="MB145">
        <v>0</v>
      </c>
      <c r="MD145">
        <v>0</v>
      </c>
      <c r="MF145">
        <v>0</v>
      </c>
      <c r="MH145">
        <v>2</v>
      </c>
      <c r="MI145" t="s">
        <v>679</v>
      </c>
      <c r="MJ145">
        <v>0</v>
      </c>
      <c r="ML145">
        <v>0</v>
      </c>
      <c r="MN145">
        <v>53</v>
      </c>
      <c r="MO145" t="s">
        <v>679</v>
      </c>
      <c r="MP145">
        <v>90</v>
      </c>
      <c r="MQ145" t="s">
        <v>679</v>
      </c>
      <c r="MR145">
        <v>2</v>
      </c>
      <c r="MS145" t="s">
        <v>679</v>
      </c>
      <c r="MT145">
        <v>61</v>
      </c>
      <c r="MU145" t="s">
        <v>679</v>
      </c>
      <c r="MV145">
        <v>54</v>
      </c>
      <c r="MW145" t="s">
        <v>679</v>
      </c>
      <c r="MX145">
        <v>310</v>
      </c>
      <c r="MY145" t="s">
        <v>679</v>
      </c>
      <c r="MZ145">
        <v>10</v>
      </c>
      <c r="NA145" t="s">
        <v>679</v>
      </c>
      <c r="NB145">
        <v>261</v>
      </c>
      <c r="NC145" t="s">
        <v>679</v>
      </c>
      <c r="ND145">
        <v>2</v>
      </c>
      <c r="NE145" t="s">
        <v>679</v>
      </c>
      <c r="NF145">
        <v>0</v>
      </c>
      <c r="NH145">
        <v>302</v>
      </c>
      <c r="NI145" t="s">
        <v>679</v>
      </c>
      <c r="NJ145">
        <v>37</v>
      </c>
      <c r="NK145" t="s">
        <v>679</v>
      </c>
      <c r="NL145">
        <v>51</v>
      </c>
      <c r="NM145" t="s">
        <v>679</v>
      </c>
      <c r="NN145">
        <v>10</v>
      </c>
      <c r="NO145" t="s">
        <v>679</v>
      </c>
      <c r="NP145">
        <v>4</v>
      </c>
      <c r="NQ145" t="s">
        <v>679</v>
      </c>
      <c r="NR145">
        <v>0</v>
      </c>
      <c r="NT145">
        <v>61</v>
      </c>
      <c r="NU145" t="s">
        <v>679</v>
      </c>
      <c r="NV145">
        <v>286</v>
      </c>
      <c r="NW145" t="s">
        <v>679</v>
      </c>
      <c r="NX145">
        <v>17</v>
      </c>
      <c r="NY145" t="s">
        <v>679</v>
      </c>
      <c r="NZ145">
        <v>101</v>
      </c>
      <c r="OA145" t="s">
        <v>679</v>
      </c>
      <c r="OB145">
        <v>32</v>
      </c>
      <c r="OC145" t="s">
        <v>679</v>
      </c>
      <c r="OD145">
        <v>0</v>
      </c>
      <c r="OF145">
        <v>353</v>
      </c>
      <c r="OG145" t="s">
        <v>679</v>
      </c>
      <c r="OH145">
        <v>89</v>
      </c>
      <c r="OI145" t="s">
        <v>679</v>
      </c>
      <c r="OJ145">
        <v>42</v>
      </c>
      <c r="OK145" t="s">
        <v>679</v>
      </c>
      <c r="OL145">
        <v>0</v>
      </c>
      <c r="ON145">
        <v>5</v>
      </c>
      <c r="OO145" t="s">
        <v>679</v>
      </c>
      <c r="OP145">
        <v>94</v>
      </c>
      <c r="OQ145" t="s">
        <v>679</v>
      </c>
      <c r="OR145">
        <v>13</v>
      </c>
      <c r="OS145" t="s">
        <v>679</v>
      </c>
      <c r="OT145">
        <v>113</v>
      </c>
      <c r="OU145" t="s">
        <v>679</v>
      </c>
      <c r="OV145">
        <v>18</v>
      </c>
      <c r="OW145" t="s">
        <v>679</v>
      </c>
      <c r="OX145">
        <v>58</v>
      </c>
      <c r="OY145" t="s">
        <v>679</v>
      </c>
      <c r="OZ145">
        <v>25</v>
      </c>
      <c r="PA145" t="s">
        <v>679</v>
      </c>
      <c r="PB145">
        <v>10</v>
      </c>
      <c r="PC145" t="s">
        <v>679</v>
      </c>
      <c r="PD145">
        <v>1684</v>
      </c>
      <c r="PE145" t="s">
        <v>679</v>
      </c>
      <c r="PF145">
        <v>0</v>
      </c>
      <c r="PH145">
        <v>30</v>
      </c>
      <c r="PI145" t="s">
        <v>679</v>
      </c>
      <c r="PJ145">
        <v>4</v>
      </c>
      <c r="PK145" t="s">
        <v>679</v>
      </c>
      <c r="PL145">
        <v>0</v>
      </c>
      <c r="PN145">
        <v>40</v>
      </c>
      <c r="PO145" t="s">
        <v>679</v>
      </c>
      <c r="PP145">
        <v>0</v>
      </c>
      <c r="PR145">
        <v>54</v>
      </c>
      <c r="PS145" t="s">
        <v>679</v>
      </c>
      <c r="PT145">
        <v>92</v>
      </c>
      <c r="PU145" t="s">
        <v>679</v>
      </c>
      <c r="PV145">
        <v>280</v>
      </c>
      <c r="PW145" t="s">
        <v>679</v>
      </c>
      <c r="PX145">
        <v>782</v>
      </c>
      <c r="PY145" t="s">
        <v>679</v>
      </c>
      <c r="PZ145">
        <v>0</v>
      </c>
      <c r="QB145">
        <v>750</v>
      </c>
      <c r="QC145" t="s">
        <v>679</v>
      </c>
      <c r="QD145">
        <v>0</v>
      </c>
      <c r="QF145">
        <v>0</v>
      </c>
      <c r="QH145">
        <v>161</v>
      </c>
      <c r="QI145" t="s">
        <v>679</v>
      </c>
      <c r="QJ145">
        <v>54</v>
      </c>
      <c r="QK145" t="s">
        <v>679</v>
      </c>
      <c r="QL145">
        <v>2052</v>
      </c>
      <c r="QM145" t="s">
        <v>679</v>
      </c>
      <c r="QN145">
        <v>583</v>
      </c>
      <c r="QO145" t="s">
        <v>679</v>
      </c>
      <c r="QP145">
        <v>1497</v>
      </c>
      <c r="QQ145" t="s">
        <v>679</v>
      </c>
      <c r="QR145">
        <v>1140</v>
      </c>
      <c r="QS145" t="s">
        <v>679</v>
      </c>
      <c r="QT145">
        <v>555</v>
      </c>
      <c r="QU145" t="s">
        <v>679</v>
      </c>
      <c r="QV145">
        <v>6</v>
      </c>
      <c r="QW145" t="s">
        <v>679</v>
      </c>
      <c r="QX145">
        <v>518</v>
      </c>
      <c r="QY145" t="s">
        <v>679</v>
      </c>
      <c r="QZ145">
        <v>474</v>
      </c>
      <c r="RA145" t="s">
        <v>679</v>
      </c>
      <c r="RB145">
        <v>433</v>
      </c>
      <c r="RC145" t="s">
        <v>679</v>
      </c>
      <c r="RD145">
        <v>1655</v>
      </c>
      <c r="RE145" t="s">
        <v>679</v>
      </c>
      <c r="RF145">
        <v>704</v>
      </c>
      <c r="RG145" t="s">
        <v>679</v>
      </c>
      <c r="RH145">
        <v>373</v>
      </c>
      <c r="RI145" t="s">
        <v>679</v>
      </c>
      <c r="RJ145">
        <v>1807</v>
      </c>
      <c r="RK145" t="s">
        <v>679</v>
      </c>
      <c r="RL145">
        <v>392</v>
      </c>
      <c r="RM145" t="s">
        <v>679</v>
      </c>
      <c r="RN145">
        <v>1893</v>
      </c>
      <c r="RO145" t="s">
        <v>679</v>
      </c>
      <c r="RP145">
        <v>10</v>
      </c>
      <c r="RQ145" t="s">
        <v>679</v>
      </c>
      <c r="RR145">
        <v>6</v>
      </c>
      <c r="RS145" t="s">
        <v>679</v>
      </c>
      <c r="RT145">
        <v>275</v>
      </c>
      <c r="RU145" t="s">
        <v>679</v>
      </c>
      <c r="RV145">
        <v>1769</v>
      </c>
      <c r="RW145" t="s">
        <v>679</v>
      </c>
      <c r="RX145">
        <v>665</v>
      </c>
      <c r="RY145" t="s">
        <v>679</v>
      </c>
      <c r="RZ145">
        <v>468</v>
      </c>
      <c r="SA145" t="s">
        <v>679</v>
      </c>
      <c r="SB145">
        <v>873</v>
      </c>
      <c r="SC145" t="s">
        <v>679</v>
      </c>
      <c r="SD145">
        <v>312</v>
      </c>
      <c r="SE145" t="s">
        <v>679</v>
      </c>
      <c r="SF145">
        <v>160</v>
      </c>
      <c r="SG145" t="s">
        <v>679</v>
      </c>
      <c r="SH145">
        <v>894</v>
      </c>
      <c r="SI145" t="s">
        <v>679</v>
      </c>
      <c r="SJ145">
        <v>2009</v>
      </c>
      <c r="SK145" t="s">
        <v>679</v>
      </c>
      <c r="SL145">
        <v>321</v>
      </c>
      <c r="SM145" t="s">
        <v>679</v>
      </c>
      <c r="SN145">
        <v>561</v>
      </c>
      <c r="SO145" t="s">
        <v>679</v>
      </c>
      <c r="SP145">
        <v>536</v>
      </c>
      <c r="SQ145" t="s">
        <v>679</v>
      </c>
      <c r="SR145">
        <v>819</v>
      </c>
      <c r="SS145" t="s">
        <v>679</v>
      </c>
      <c r="ST145">
        <v>344</v>
      </c>
      <c r="SU145" t="s">
        <v>679</v>
      </c>
      <c r="SV145">
        <v>97</v>
      </c>
      <c r="SW145" t="s">
        <v>679</v>
      </c>
      <c r="SX145">
        <v>613</v>
      </c>
      <c r="SY145" t="s">
        <v>679</v>
      </c>
      <c r="SZ145">
        <v>260</v>
      </c>
      <c r="TA145" t="s">
        <v>679</v>
      </c>
      <c r="TB145">
        <v>607</v>
      </c>
      <c r="TC145" t="s">
        <v>679</v>
      </c>
      <c r="TD145">
        <v>416</v>
      </c>
      <c r="TE145" t="s">
        <v>679</v>
      </c>
      <c r="TF145">
        <v>9</v>
      </c>
      <c r="TG145" t="s">
        <v>679</v>
      </c>
      <c r="TH145">
        <v>1071</v>
      </c>
      <c r="TI145" t="s">
        <v>679</v>
      </c>
      <c r="TJ145">
        <v>20</v>
      </c>
      <c r="TK145" t="s">
        <v>679</v>
      </c>
      <c r="TL145">
        <v>200</v>
      </c>
      <c r="TM145" t="s">
        <v>679</v>
      </c>
      <c r="TN145">
        <v>1531</v>
      </c>
      <c r="TO145" t="s">
        <v>679</v>
      </c>
      <c r="TP145">
        <v>2613</v>
      </c>
      <c r="TQ145" t="s">
        <v>679</v>
      </c>
      <c r="TR145">
        <v>22</v>
      </c>
      <c r="TS145" t="s">
        <v>679</v>
      </c>
      <c r="TT145">
        <v>754</v>
      </c>
      <c r="TU145" t="s">
        <v>679</v>
      </c>
      <c r="TV145">
        <v>30</v>
      </c>
      <c r="TW145" t="s">
        <v>679</v>
      </c>
      <c r="TX145">
        <v>0</v>
      </c>
      <c r="TZ145">
        <v>3</v>
      </c>
      <c r="UA145" t="s">
        <v>679</v>
      </c>
      <c r="UB145">
        <v>24</v>
      </c>
      <c r="UC145" t="s">
        <v>679</v>
      </c>
      <c r="UD145">
        <v>0</v>
      </c>
      <c r="UF145">
        <v>0</v>
      </c>
      <c r="UH145">
        <v>634</v>
      </c>
      <c r="UI145" t="s">
        <v>679</v>
      </c>
      <c r="UJ145">
        <v>1065</v>
      </c>
      <c r="UK145" t="s">
        <v>679</v>
      </c>
      <c r="UL145">
        <v>2333</v>
      </c>
      <c r="UM145" t="s">
        <v>679</v>
      </c>
      <c r="UN145">
        <v>1383</v>
      </c>
      <c r="UO145" t="s">
        <v>679</v>
      </c>
      <c r="UP145">
        <v>293</v>
      </c>
      <c r="UQ145" t="s">
        <v>679</v>
      </c>
      <c r="UR145">
        <v>549</v>
      </c>
      <c r="US145" t="s">
        <v>679</v>
      </c>
      <c r="UT145">
        <v>17</v>
      </c>
      <c r="UU145" t="s">
        <v>679</v>
      </c>
      <c r="UV145">
        <v>135</v>
      </c>
      <c r="UW145" t="s">
        <v>679</v>
      </c>
      <c r="UX145">
        <v>258</v>
      </c>
      <c r="UY145" t="s">
        <v>679</v>
      </c>
      <c r="UZ145">
        <v>330</v>
      </c>
      <c r="VA145" t="s">
        <v>679</v>
      </c>
      <c r="VB145">
        <v>315</v>
      </c>
      <c r="VC145" t="s">
        <v>679</v>
      </c>
      <c r="VD145">
        <v>323</v>
      </c>
      <c r="VE145" t="s">
        <v>679</v>
      </c>
      <c r="VF145">
        <v>313</v>
      </c>
      <c r="VG145" t="s">
        <v>679</v>
      </c>
      <c r="VH145">
        <v>563</v>
      </c>
      <c r="VI145" t="s">
        <v>679</v>
      </c>
      <c r="VJ145">
        <v>1123</v>
      </c>
      <c r="VK145" t="s">
        <v>679</v>
      </c>
      <c r="VL145">
        <v>848</v>
      </c>
      <c r="VM145" t="s">
        <v>679</v>
      </c>
      <c r="VN145">
        <v>0</v>
      </c>
      <c r="VP145">
        <v>211</v>
      </c>
      <c r="VQ145" t="s">
        <v>679</v>
      </c>
      <c r="VR145">
        <v>20</v>
      </c>
      <c r="VS145" t="s">
        <v>679</v>
      </c>
      <c r="VT145">
        <v>192</v>
      </c>
      <c r="VU145" t="s">
        <v>679</v>
      </c>
      <c r="VV145">
        <v>124</v>
      </c>
      <c r="VW145" t="s">
        <v>679</v>
      </c>
      <c r="VX145">
        <v>309</v>
      </c>
      <c r="VY145" t="s">
        <v>679</v>
      </c>
      <c r="VZ145">
        <v>704</v>
      </c>
      <c r="WA145" t="s">
        <v>679</v>
      </c>
      <c r="WB145">
        <v>1332</v>
      </c>
      <c r="WC145" t="s">
        <v>679</v>
      </c>
      <c r="WD145">
        <v>1937</v>
      </c>
      <c r="WE145" t="s">
        <v>679</v>
      </c>
      <c r="WF145">
        <v>55</v>
      </c>
      <c r="WG145" t="s">
        <v>679</v>
      </c>
      <c r="WH145">
        <v>896</v>
      </c>
      <c r="WI145" t="s">
        <v>679</v>
      </c>
      <c r="WJ145">
        <v>272</v>
      </c>
      <c r="WK145" t="s">
        <v>679</v>
      </c>
      <c r="WL145">
        <v>15</v>
      </c>
      <c r="WM145" t="s">
        <v>679</v>
      </c>
      <c r="WN145">
        <v>1073</v>
      </c>
      <c r="WO145" t="s">
        <v>679</v>
      </c>
      <c r="WP145">
        <v>38</v>
      </c>
      <c r="WQ145" t="s">
        <v>679</v>
      </c>
      <c r="WR145">
        <v>0</v>
      </c>
      <c r="WT145">
        <v>1267</v>
      </c>
      <c r="WU145" t="s">
        <v>679</v>
      </c>
      <c r="WV145">
        <v>135</v>
      </c>
      <c r="WW145" t="s">
        <v>679</v>
      </c>
      <c r="WX145">
        <v>4618</v>
      </c>
      <c r="WY145" t="s">
        <v>679</v>
      </c>
      <c r="WZ145">
        <v>1123</v>
      </c>
      <c r="XA145" t="s">
        <v>679</v>
      </c>
      <c r="XB145">
        <v>2</v>
      </c>
      <c r="XC145" t="s">
        <v>679</v>
      </c>
      <c r="XD145">
        <v>1432</v>
      </c>
      <c r="XE145" t="s">
        <v>679</v>
      </c>
      <c r="XF145">
        <v>5889</v>
      </c>
      <c r="XG145" t="s">
        <v>679</v>
      </c>
      <c r="XH145">
        <v>391</v>
      </c>
      <c r="XI145" t="s">
        <v>679</v>
      </c>
      <c r="XJ145">
        <v>476</v>
      </c>
      <c r="XK145" t="s">
        <v>679</v>
      </c>
      <c r="XL145">
        <v>137</v>
      </c>
      <c r="XM145" t="s">
        <v>679</v>
      </c>
      <c r="XN145">
        <v>145</v>
      </c>
      <c r="XO145" t="s">
        <v>679</v>
      </c>
      <c r="XP145">
        <v>20</v>
      </c>
      <c r="XQ145" t="s">
        <v>679</v>
      </c>
      <c r="XR145">
        <v>2945</v>
      </c>
      <c r="XS145" t="s">
        <v>679</v>
      </c>
      <c r="XT145">
        <v>45</v>
      </c>
      <c r="XU145" t="s">
        <v>679</v>
      </c>
      <c r="XV145">
        <v>88</v>
      </c>
      <c r="XW145" t="s">
        <v>679</v>
      </c>
      <c r="XX145">
        <v>79</v>
      </c>
      <c r="XY145" t="s">
        <v>679</v>
      </c>
      <c r="XZ145">
        <v>197</v>
      </c>
      <c r="YA145" t="s">
        <v>679</v>
      </c>
      <c r="YB145">
        <v>495</v>
      </c>
      <c r="YC145" t="s">
        <v>679</v>
      </c>
      <c r="YD145">
        <v>34</v>
      </c>
      <c r="YE145" t="s">
        <v>679</v>
      </c>
      <c r="YF145">
        <v>297</v>
      </c>
      <c r="YG145" t="s">
        <v>679</v>
      </c>
      <c r="YH145">
        <v>2228</v>
      </c>
      <c r="YI145" t="s">
        <v>679</v>
      </c>
      <c r="YJ145">
        <v>419</v>
      </c>
      <c r="YK145" t="s">
        <v>679</v>
      </c>
      <c r="YL145">
        <v>111</v>
      </c>
      <c r="YM145" t="s">
        <v>679</v>
      </c>
      <c r="YN145">
        <v>297</v>
      </c>
      <c r="YO145" t="s">
        <v>679</v>
      </c>
      <c r="YP145">
        <v>123</v>
      </c>
      <c r="YQ145" t="s">
        <v>679</v>
      </c>
      <c r="YR145">
        <v>0</v>
      </c>
      <c r="YT145">
        <v>0</v>
      </c>
      <c r="YV145">
        <v>108837</v>
      </c>
      <c r="YW145" t="s">
        <v>274</v>
      </c>
      <c r="YY145">
        <v>87505</v>
      </c>
      <c r="YZ145">
        <v>5773</v>
      </c>
      <c r="ZA145">
        <v>31086</v>
      </c>
      <c r="ZB145">
        <v>21332</v>
      </c>
      <c r="ZC145">
        <v>34157</v>
      </c>
      <c r="ZD145">
        <v>1011</v>
      </c>
      <c r="ZE145">
        <v>58313</v>
      </c>
      <c r="ZF145">
        <v>29047</v>
      </c>
      <c r="ZG145">
        <v>3</v>
      </c>
      <c r="ZH145">
        <v>0</v>
      </c>
      <c r="ZI145">
        <v>34160</v>
      </c>
      <c r="ZJ145">
        <v>34157</v>
      </c>
      <c r="ZK145">
        <v>5827</v>
      </c>
      <c r="ZL145">
        <v>34160</v>
      </c>
      <c r="ZM145">
        <v>23985</v>
      </c>
      <c r="ZN145">
        <v>9009</v>
      </c>
      <c r="ZO145">
        <v>67200</v>
      </c>
      <c r="ZP145">
        <v>3033</v>
      </c>
      <c r="ZQ145">
        <v>5400</v>
      </c>
      <c r="ZR145">
        <v>3324</v>
      </c>
      <c r="ZS145">
        <v>11503</v>
      </c>
      <c r="ZT145">
        <v>66</v>
      </c>
      <c r="ZU145">
        <v>0</v>
      </c>
      <c r="ZV145">
        <v>0</v>
      </c>
      <c r="ZW145">
        <v>15551</v>
      </c>
      <c r="ZX145">
        <v>0</v>
      </c>
      <c r="ZY145">
        <v>5611</v>
      </c>
      <c r="AAA145" s="26"/>
    </row>
    <row r="146" spans="1:703" x14ac:dyDescent="0.25">
      <c r="A146" t="s">
        <v>801</v>
      </c>
      <c r="B146">
        <v>0</v>
      </c>
      <c r="D146">
        <v>432</v>
      </c>
      <c r="E146" t="s">
        <v>679</v>
      </c>
      <c r="F146">
        <v>0</v>
      </c>
      <c r="H146">
        <v>0</v>
      </c>
      <c r="J146">
        <v>0</v>
      </c>
      <c r="L146">
        <v>2</v>
      </c>
      <c r="M146" t="s">
        <v>679</v>
      </c>
      <c r="N146">
        <v>0</v>
      </c>
      <c r="P146">
        <v>0</v>
      </c>
      <c r="R146">
        <v>0</v>
      </c>
      <c r="T146">
        <v>0</v>
      </c>
      <c r="V146">
        <v>0</v>
      </c>
      <c r="X146">
        <v>0</v>
      </c>
      <c r="Z146">
        <v>257</v>
      </c>
      <c r="AA146" t="s">
        <v>679</v>
      </c>
      <c r="AB146">
        <v>496</v>
      </c>
      <c r="AC146" t="s">
        <v>679</v>
      </c>
      <c r="AD146">
        <v>0</v>
      </c>
      <c r="AF146">
        <v>152</v>
      </c>
      <c r="AG146" t="s">
        <v>679</v>
      </c>
      <c r="AH146">
        <v>0</v>
      </c>
      <c r="AJ146">
        <v>7</v>
      </c>
      <c r="AK146" t="s">
        <v>679</v>
      </c>
      <c r="AL146">
        <v>0</v>
      </c>
      <c r="AN146">
        <v>5</v>
      </c>
      <c r="AO146" t="s">
        <v>679</v>
      </c>
      <c r="AP146">
        <v>0</v>
      </c>
      <c r="AR146">
        <v>22</v>
      </c>
      <c r="AS146" t="s">
        <v>679</v>
      </c>
      <c r="AT146">
        <v>0</v>
      </c>
      <c r="AV146">
        <v>4</v>
      </c>
      <c r="AW146" t="s">
        <v>679</v>
      </c>
      <c r="AX146">
        <v>0</v>
      </c>
      <c r="AZ146">
        <v>0</v>
      </c>
      <c r="BB146">
        <v>0</v>
      </c>
      <c r="BD146">
        <v>0</v>
      </c>
      <c r="BF146">
        <v>189</v>
      </c>
      <c r="BG146" t="s">
        <v>679</v>
      </c>
      <c r="BH146">
        <v>48</v>
      </c>
      <c r="BI146" t="s">
        <v>679</v>
      </c>
      <c r="BJ146">
        <v>45</v>
      </c>
      <c r="BK146" t="s">
        <v>679</v>
      </c>
      <c r="BL146">
        <v>444</v>
      </c>
      <c r="BM146" t="s">
        <v>679</v>
      </c>
      <c r="BN146">
        <v>16</v>
      </c>
      <c r="BO146" t="s">
        <v>679</v>
      </c>
      <c r="BP146">
        <v>0</v>
      </c>
      <c r="BR146">
        <v>0</v>
      </c>
      <c r="BT146">
        <v>0</v>
      </c>
      <c r="BV146">
        <v>23</v>
      </c>
      <c r="BW146" t="s">
        <v>679</v>
      </c>
      <c r="BX146">
        <v>86</v>
      </c>
      <c r="BY146" t="s">
        <v>679</v>
      </c>
      <c r="BZ146">
        <v>11</v>
      </c>
      <c r="CA146" t="s">
        <v>679</v>
      </c>
      <c r="CB146">
        <v>64</v>
      </c>
      <c r="CC146" t="s">
        <v>679</v>
      </c>
      <c r="CD146">
        <v>0</v>
      </c>
      <c r="CF146">
        <v>0</v>
      </c>
      <c r="CH146">
        <v>138</v>
      </c>
      <c r="CI146" t="s">
        <v>679</v>
      </c>
      <c r="CJ146">
        <v>2</v>
      </c>
      <c r="CK146" t="s">
        <v>679</v>
      </c>
      <c r="CL146">
        <v>223</v>
      </c>
      <c r="CM146" t="s">
        <v>679</v>
      </c>
      <c r="CN146">
        <v>133</v>
      </c>
      <c r="CO146" t="s">
        <v>679</v>
      </c>
      <c r="CP146">
        <v>537</v>
      </c>
      <c r="CQ146" t="s">
        <v>679</v>
      </c>
      <c r="CR146">
        <v>19</v>
      </c>
      <c r="CS146" t="s">
        <v>679</v>
      </c>
      <c r="CT146">
        <v>0</v>
      </c>
      <c r="CV146">
        <v>37</v>
      </c>
      <c r="CW146" t="s">
        <v>679</v>
      </c>
      <c r="CX146">
        <v>0</v>
      </c>
      <c r="CZ146">
        <v>46</v>
      </c>
      <c r="DA146" t="s">
        <v>679</v>
      </c>
      <c r="DB146">
        <v>0</v>
      </c>
      <c r="DD146">
        <v>0</v>
      </c>
      <c r="DF146">
        <v>12</v>
      </c>
      <c r="DG146" t="s">
        <v>679</v>
      </c>
      <c r="DH146">
        <v>0</v>
      </c>
      <c r="DJ146">
        <v>0</v>
      </c>
      <c r="DL146">
        <v>0</v>
      </c>
      <c r="DN146">
        <v>11</v>
      </c>
      <c r="DO146" t="s">
        <v>679</v>
      </c>
      <c r="DP146">
        <v>0</v>
      </c>
      <c r="DR146">
        <v>3</v>
      </c>
      <c r="DS146" t="s">
        <v>679</v>
      </c>
      <c r="DT146">
        <v>275</v>
      </c>
      <c r="DU146" t="s">
        <v>679</v>
      </c>
      <c r="DV146">
        <v>2</v>
      </c>
      <c r="DW146" t="s">
        <v>679</v>
      </c>
      <c r="DX146">
        <v>23</v>
      </c>
      <c r="DY146" t="s">
        <v>679</v>
      </c>
      <c r="DZ146">
        <v>26</v>
      </c>
      <c r="EA146" t="s">
        <v>679</v>
      </c>
      <c r="EB146">
        <v>90</v>
      </c>
      <c r="EC146" t="s">
        <v>679</v>
      </c>
      <c r="ED146">
        <v>33</v>
      </c>
      <c r="EE146" t="s">
        <v>679</v>
      </c>
      <c r="EF146">
        <v>1</v>
      </c>
      <c r="EG146" t="s">
        <v>679</v>
      </c>
      <c r="EH146">
        <v>0</v>
      </c>
      <c r="EJ146">
        <v>0</v>
      </c>
      <c r="EL146">
        <v>4</v>
      </c>
      <c r="EM146" t="s">
        <v>679</v>
      </c>
      <c r="EN146">
        <v>11</v>
      </c>
      <c r="EO146" t="s">
        <v>679</v>
      </c>
      <c r="EP146">
        <v>5</v>
      </c>
      <c r="EQ146" t="s">
        <v>679</v>
      </c>
      <c r="ER146">
        <v>416</v>
      </c>
      <c r="ES146" t="s">
        <v>679</v>
      </c>
      <c r="ET146">
        <v>4</v>
      </c>
      <c r="EU146" t="s">
        <v>679</v>
      </c>
      <c r="EV146">
        <v>10</v>
      </c>
      <c r="EW146" t="s">
        <v>679</v>
      </c>
      <c r="EX146">
        <v>0</v>
      </c>
      <c r="EZ146">
        <v>0</v>
      </c>
      <c r="FB146">
        <v>2</v>
      </c>
      <c r="FC146" t="s">
        <v>679</v>
      </c>
      <c r="FD146">
        <v>42</v>
      </c>
      <c r="FE146" t="s">
        <v>679</v>
      </c>
      <c r="FF146">
        <v>0</v>
      </c>
      <c r="FH146">
        <v>55</v>
      </c>
      <c r="FI146" t="s">
        <v>679</v>
      </c>
      <c r="FJ146">
        <v>16</v>
      </c>
      <c r="FK146" t="s">
        <v>679</v>
      </c>
      <c r="FL146">
        <v>59</v>
      </c>
      <c r="FM146" t="s">
        <v>679</v>
      </c>
      <c r="FN146">
        <v>0</v>
      </c>
      <c r="FP146">
        <v>0</v>
      </c>
      <c r="FR146">
        <v>76</v>
      </c>
      <c r="FS146" t="s">
        <v>679</v>
      </c>
      <c r="FT146">
        <v>5</v>
      </c>
      <c r="FU146" t="s">
        <v>679</v>
      </c>
      <c r="FV146">
        <v>0</v>
      </c>
      <c r="FX146">
        <v>0</v>
      </c>
      <c r="FZ146">
        <v>249</v>
      </c>
      <c r="GA146" t="s">
        <v>679</v>
      </c>
      <c r="GB146">
        <v>0</v>
      </c>
      <c r="GD146">
        <v>34</v>
      </c>
      <c r="GE146" t="s">
        <v>679</v>
      </c>
      <c r="GF146">
        <v>139</v>
      </c>
      <c r="GG146" t="s">
        <v>679</v>
      </c>
      <c r="GH146">
        <v>9</v>
      </c>
      <c r="GI146" t="s">
        <v>679</v>
      </c>
      <c r="GJ146">
        <v>367</v>
      </c>
      <c r="GK146" t="s">
        <v>679</v>
      </c>
      <c r="GL146">
        <v>0</v>
      </c>
      <c r="GN146">
        <v>0</v>
      </c>
      <c r="GP146">
        <v>127</v>
      </c>
      <c r="GQ146" t="s">
        <v>679</v>
      </c>
      <c r="GR146">
        <v>0</v>
      </c>
      <c r="GT146">
        <v>379</v>
      </c>
      <c r="GU146" t="s">
        <v>679</v>
      </c>
      <c r="GV146">
        <v>148</v>
      </c>
      <c r="GW146" t="s">
        <v>679</v>
      </c>
      <c r="GX146">
        <v>3</v>
      </c>
      <c r="GY146" t="s">
        <v>679</v>
      </c>
      <c r="GZ146">
        <v>495</v>
      </c>
      <c r="HA146" t="s">
        <v>679</v>
      </c>
      <c r="HB146">
        <v>0</v>
      </c>
      <c r="HD146">
        <v>12</v>
      </c>
      <c r="HE146" t="s">
        <v>679</v>
      </c>
      <c r="HF146">
        <v>43</v>
      </c>
      <c r="HG146" t="s">
        <v>679</v>
      </c>
      <c r="HH146">
        <v>70</v>
      </c>
      <c r="HI146" t="s">
        <v>679</v>
      </c>
      <c r="HJ146">
        <v>212</v>
      </c>
      <c r="HK146" t="s">
        <v>679</v>
      </c>
      <c r="HL146">
        <v>1403</v>
      </c>
      <c r="HM146" t="s">
        <v>679</v>
      </c>
      <c r="HN146">
        <v>21</v>
      </c>
      <c r="HO146" t="s">
        <v>679</v>
      </c>
      <c r="HP146">
        <v>8</v>
      </c>
      <c r="HQ146" t="s">
        <v>679</v>
      </c>
      <c r="HR146">
        <v>4</v>
      </c>
      <c r="HS146" t="s">
        <v>679</v>
      </c>
      <c r="HT146">
        <v>232</v>
      </c>
      <c r="HU146" t="s">
        <v>679</v>
      </c>
      <c r="HV146">
        <v>107</v>
      </c>
      <c r="HW146" t="s">
        <v>679</v>
      </c>
      <c r="HX146">
        <v>20</v>
      </c>
      <c r="HY146" t="s">
        <v>679</v>
      </c>
      <c r="HZ146">
        <v>24</v>
      </c>
      <c r="IA146" t="s">
        <v>679</v>
      </c>
      <c r="IB146">
        <v>12</v>
      </c>
      <c r="IC146" t="s">
        <v>679</v>
      </c>
      <c r="ID146">
        <v>3</v>
      </c>
      <c r="IE146" t="s">
        <v>679</v>
      </c>
      <c r="IF146">
        <v>43</v>
      </c>
      <c r="IG146" t="s">
        <v>679</v>
      </c>
      <c r="IH146">
        <v>0</v>
      </c>
      <c r="IJ146">
        <v>0</v>
      </c>
      <c r="IL146">
        <v>443</v>
      </c>
      <c r="IM146" t="s">
        <v>679</v>
      </c>
      <c r="IN146">
        <v>0</v>
      </c>
      <c r="IP146">
        <v>0</v>
      </c>
      <c r="IR146">
        <v>0</v>
      </c>
      <c r="IT146">
        <v>0</v>
      </c>
      <c r="IV146">
        <v>315</v>
      </c>
      <c r="IW146" t="s">
        <v>679</v>
      </c>
      <c r="IX146">
        <v>0</v>
      </c>
      <c r="IZ146">
        <v>371</v>
      </c>
      <c r="JA146" t="s">
        <v>679</v>
      </c>
      <c r="JB146">
        <v>55</v>
      </c>
      <c r="JC146" t="s">
        <v>679</v>
      </c>
      <c r="JD146">
        <v>26</v>
      </c>
      <c r="JE146" t="s">
        <v>679</v>
      </c>
      <c r="JF146">
        <v>79</v>
      </c>
      <c r="JG146" t="s">
        <v>679</v>
      </c>
      <c r="JH146">
        <v>44</v>
      </c>
      <c r="JI146" t="s">
        <v>679</v>
      </c>
      <c r="JJ146">
        <v>0</v>
      </c>
      <c r="JL146">
        <v>0</v>
      </c>
      <c r="JN146">
        <v>0</v>
      </c>
      <c r="JP146">
        <v>21</v>
      </c>
      <c r="JQ146" t="s">
        <v>679</v>
      </c>
      <c r="JR146">
        <v>84</v>
      </c>
      <c r="JS146" t="s">
        <v>679</v>
      </c>
      <c r="JT146">
        <v>0</v>
      </c>
      <c r="JV146">
        <v>0</v>
      </c>
      <c r="JX146">
        <v>163</v>
      </c>
      <c r="JY146" t="s">
        <v>679</v>
      </c>
      <c r="JZ146">
        <v>5</v>
      </c>
      <c r="KA146" t="s">
        <v>679</v>
      </c>
      <c r="KB146">
        <v>136</v>
      </c>
      <c r="KC146" t="s">
        <v>679</v>
      </c>
      <c r="KD146">
        <v>0</v>
      </c>
      <c r="KF146">
        <v>0</v>
      </c>
      <c r="KH146">
        <v>1050</v>
      </c>
      <c r="KI146" t="s">
        <v>679</v>
      </c>
      <c r="KJ146">
        <v>0</v>
      </c>
      <c r="KL146">
        <v>10</v>
      </c>
      <c r="KM146" t="s">
        <v>679</v>
      </c>
      <c r="KN146">
        <v>0</v>
      </c>
      <c r="KP146">
        <v>10</v>
      </c>
      <c r="KQ146" t="s">
        <v>679</v>
      </c>
      <c r="KR146">
        <v>10</v>
      </c>
      <c r="KS146" t="s">
        <v>679</v>
      </c>
      <c r="KT146">
        <v>14</v>
      </c>
      <c r="KU146" t="s">
        <v>679</v>
      </c>
      <c r="KV146">
        <v>0</v>
      </c>
      <c r="KX146">
        <v>0</v>
      </c>
      <c r="KZ146">
        <v>0</v>
      </c>
      <c r="LB146">
        <v>0</v>
      </c>
      <c r="LD146">
        <v>0</v>
      </c>
      <c r="LF146">
        <v>0</v>
      </c>
      <c r="LH146">
        <v>8</v>
      </c>
      <c r="LI146" t="s">
        <v>679</v>
      </c>
      <c r="LJ146">
        <v>0</v>
      </c>
      <c r="LL146">
        <v>0</v>
      </c>
      <c r="LN146">
        <v>0</v>
      </c>
      <c r="LP146">
        <v>0</v>
      </c>
      <c r="LR146">
        <v>0</v>
      </c>
      <c r="LT146">
        <v>5</v>
      </c>
      <c r="LU146" t="s">
        <v>679</v>
      </c>
      <c r="LV146">
        <v>0</v>
      </c>
      <c r="LX146">
        <v>24</v>
      </c>
      <c r="LY146" t="s">
        <v>679</v>
      </c>
      <c r="LZ146">
        <v>17</v>
      </c>
      <c r="MA146" t="s">
        <v>679</v>
      </c>
      <c r="MB146">
        <v>0</v>
      </c>
      <c r="MD146">
        <v>0</v>
      </c>
      <c r="MF146">
        <v>0</v>
      </c>
      <c r="MH146">
        <v>0</v>
      </c>
      <c r="MJ146">
        <v>0</v>
      </c>
      <c r="ML146">
        <v>12</v>
      </c>
      <c r="MM146" t="s">
        <v>679</v>
      </c>
      <c r="MN146">
        <v>17</v>
      </c>
      <c r="MO146" t="s">
        <v>679</v>
      </c>
      <c r="MP146">
        <v>0</v>
      </c>
      <c r="MR146">
        <v>0</v>
      </c>
      <c r="MT146">
        <v>88</v>
      </c>
      <c r="MU146" t="s">
        <v>679</v>
      </c>
      <c r="MV146">
        <v>0</v>
      </c>
      <c r="MX146">
        <v>35</v>
      </c>
      <c r="MY146" t="s">
        <v>679</v>
      </c>
      <c r="MZ146">
        <v>0</v>
      </c>
      <c r="NB146">
        <v>31</v>
      </c>
      <c r="NC146" t="s">
        <v>679</v>
      </c>
      <c r="ND146">
        <v>0</v>
      </c>
      <c r="NF146">
        <v>0</v>
      </c>
      <c r="NH146">
        <v>30</v>
      </c>
      <c r="NI146" t="s">
        <v>679</v>
      </c>
      <c r="NJ146">
        <v>1</v>
      </c>
      <c r="NK146" t="s">
        <v>679</v>
      </c>
      <c r="NL146">
        <v>17</v>
      </c>
      <c r="NM146" t="s">
        <v>679</v>
      </c>
      <c r="NN146">
        <v>13</v>
      </c>
      <c r="NO146" t="s">
        <v>679</v>
      </c>
      <c r="NP146">
        <v>6</v>
      </c>
      <c r="NQ146" t="s">
        <v>679</v>
      </c>
      <c r="NR146">
        <v>59</v>
      </c>
      <c r="NS146" t="s">
        <v>679</v>
      </c>
      <c r="NT146">
        <v>12</v>
      </c>
      <c r="NU146" t="s">
        <v>679</v>
      </c>
      <c r="NV146">
        <v>64</v>
      </c>
      <c r="NW146" t="s">
        <v>679</v>
      </c>
      <c r="NX146">
        <v>18</v>
      </c>
      <c r="NY146" t="s">
        <v>679</v>
      </c>
      <c r="NZ146">
        <v>3</v>
      </c>
      <c r="OA146" t="s">
        <v>679</v>
      </c>
      <c r="OB146">
        <v>13</v>
      </c>
      <c r="OC146" t="s">
        <v>679</v>
      </c>
      <c r="OD146">
        <v>0</v>
      </c>
      <c r="OF146">
        <v>92</v>
      </c>
      <c r="OG146" t="s">
        <v>679</v>
      </c>
      <c r="OH146">
        <v>134</v>
      </c>
      <c r="OI146" t="s">
        <v>679</v>
      </c>
      <c r="OJ146">
        <v>122</v>
      </c>
      <c r="OK146" t="s">
        <v>679</v>
      </c>
      <c r="OL146">
        <v>0</v>
      </c>
      <c r="ON146">
        <v>0</v>
      </c>
      <c r="OP146">
        <v>221</v>
      </c>
      <c r="OQ146" t="s">
        <v>679</v>
      </c>
      <c r="OR146">
        <v>0</v>
      </c>
      <c r="OT146">
        <v>17</v>
      </c>
      <c r="OU146" t="s">
        <v>679</v>
      </c>
      <c r="OV146">
        <v>109</v>
      </c>
      <c r="OW146" t="s">
        <v>679</v>
      </c>
      <c r="OX146">
        <v>43</v>
      </c>
      <c r="OY146" t="s">
        <v>679</v>
      </c>
      <c r="OZ146">
        <v>185</v>
      </c>
      <c r="PA146" t="s">
        <v>679</v>
      </c>
      <c r="PB146">
        <v>0</v>
      </c>
      <c r="PD146">
        <v>1230</v>
      </c>
      <c r="PE146" t="s">
        <v>679</v>
      </c>
      <c r="PF146">
        <v>2</v>
      </c>
      <c r="PG146" t="s">
        <v>679</v>
      </c>
      <c r="PH146">
        <v>0</v>
      </c>
      <c r="PJ146">
        <v>0</v>
      </c>
      <c r="PL146">
        <v>0</v>
      </c>
      <c r="PN146">
        <v>3</v>
      </c>
      <c r="PO146" t="s">
        <v>679</v>
      </c>
      <c r="PP146">
        <v>0</v>
      </c>
      <c r="PR146">
        <v>6</v>
      </c>
      <c r="PS146" t="s">
        <v>679</v>
      </c>
      <c r="PT146">
        <v>19</v>
      </c>
      <c r="PU146" t="s">
        <v>679</v>
      </c>
      <c r="PV146">
        <v>220</v>
      </c>
      <c r="PW146" t="s">
        <v>679</v>
      </c>
      <c r="PX146">
        <v>28</v>
      </c>
      <c r="PY146" t="s">
        <v>679</v>
      </c>
      <c r="PZ146">
        <v>1</v>
      </c>
      <c r="QA146" t="s">
        <v>679</v>
      </c>
      <c r="QB146">
        <v>14</v>
      </c>
      <c r="QC146" t="s">
        <v>679</v>
      </c>
      <c r="QD146">
        <v>0</v>
      </c>
      <c r="QF146">
        <v>9</v>
      </c>
      <c r="QG146" t="s">
        <v>679</v>
      </c>
      <c r="QH146">
        <v>199</v>
      </c>
      <c r="QI146" t="s">
        <v>679</v>
      </c>
      <c r="QJ146">
        <v>34</v>
      </c>
      <c r="QK146" t="s">
        <v>679</v>
      </c>
      <c r="QL146">
        <v>1868</v>
      </c>
      <c r="QM146" t="s">
        <v>679</v>
      </c>
      <c r="QN146">
        <v>443</v>
      </c>
      <c r="QO146" t="s">
        <v>679</v>
      </c>
      <c r="QP146">
        <v>1423</v>
      </c>
      <c r="QQ146" t="s">
        <v>679</v>
      </c>
      <c r="QR146">
        <v>1080</v>
      </c>
      <c r="QS146" t="s">
        <v>679</v>
      </c>
      <c r="QT146">
        <v>673</v>
      </c>
      <c r="QU146" t="s">
        <v>679</v>
      </c>
      <c r="QV146">
        <v>129</v>
      </c>
      <c r="QW146" t="s">
        <v>679</v>
      </c>
      <c r="QX146">
        <v>613</v>
      </c>
      <c r="QY146" t="s">
        <v>679</v>
      </c>
      <c r="QZ146">
        <v>426</v>
      </c>
      <c r="RA146" t="s">
        <v>679</v>
      </c>
      <c r="RB146">
        <v>66</v>
      </c>
      <c r="RC146" t="s">
        <v>679</v>
      </c>
      <c r="RD146">
        <v>536</v>
      </c>
      <c r="RE146" t="s">
        <v>679</v>
      </c>
      <c r="RF146">
        <v>371</v>
      </c>
      <c r="RG146" t="s">
        <v>679</v>
      </c>
      <c r="RH146">
        <v>33</v>
      </c>
      <c r="RI146" t="s">
        <v>679</v>
      </c>
      <c r="RJ146">
        <v>624</v>
      </c>
      <c r="RK146" t="s">
        <v>679</v>
      </c>
      <c r="RL146">
        <v>22</v>
      </c>
      <c r="RM146" t="s">
        <v>679</v>
      </c>
      <c r="RN146">
        <v>502</v>
      </c>
      <c r="RO146" t="s">
        <v>679</v>
      </c>
      <c r="RP146">
        <v>9</v>
      </c>
      <c r="RQ146" t="s">
        <v>679</v>
      </c>
      <c r="RR146">
        <v>49</v>
      </c>
      <c r="RS146" t="s">
        <v>679</v>
      </c>
      <c r="RT146">
        <v>134</v>
      </c>
      <c r="RU146" t="s">
        <v>679</v>
      </c>
      <c r="RV146">
        <v>3473</v>
      </c>
      <c r="RW146" t="s">
        <v>679</v>
      </c>
      <c r="RX146">
        <v>994</v>
      </c>
      <c r="RY146" t="s">
        <v>679</v>
      </c>
      <c r="RZ146">
        <v>863</v>
      </c>
      <c r="SA146" t="s">
        <v>679</v>
      </c>
      <c r="SB146">
        <v>867</v>
      </c>
      <c r="SC146" t="s">
        <v>679</v>
      </c>
      <c r="SD146">
        <v>552</v>
      </c>
      <c r="SE146" t="s">
        <v>679</v>
      </c>
      <c r="SF146">
        <v>122</v>
      </c>
      <c r="SG146" t="s">
        <v>679</v>
      </c>
      <c r="SH146">
        <v>1422</v>
      </c>
      <c r="SI146" t="s">
        <v>679</v>
      </c>
      <c r="SJ146">
        <v>1173</v>
      </c>
      <c r="SK146" t="s">
        <v>679</v>
      </c>
      <c r="SL146">
        <v>281</v>
      </c>
      <c r="SM146" t="s">
        <v>679</v>
      </c>
      <c r="SN146">
        <v>250</v>
      </c>
      <c r="SO146" t="s">
        <v>679</v>
      </c>
      <c r="SP146">
        <v>557</v>
      </c>
      <c r="SQ146" t="s">
        <v>679</v>
      </c>
      <c r="SR146">
        <v>2494</v>
      </c>
      <c r="SS146" t="s">
        <v>679</v>
      </c>
      <c r="ST146">
        <v>770</v>
      </c>
      <c r="SU146" t="s">
        <v>679</v>
      </c>
      <c r="SV146">
        <v>84</v>
      </c>
      <c r="SW146" t="s">
        <v>679</v>
      </c>
      <c r="SX146">
        <v>1159</v>
      </c>
      <c r="SY146" t="s">
        <v>679</v>
      </c>
      <c r="SZ146">
        <v>302</v>
      </c>
      <c r="TA146" t="s">
        <v>679</v>
      </c>
      <c r="TB146">
        <v>241</v>
      </c>
      <c r="TC146" t="s">
        <v>679</v>
      </c>
      <c r="TD146">
        <v>176</v>
      </c>
      <c r="TE146" t="s">
        <v>679</v>
      </c>
      <c r="TF146">
        <v>12</v>
      </c>
      <c r="TG146" t="s">
        <v>679</v>
      </c>
      <c r="TH146">
        <v>604</v>
      </c>
      <c r="TI146" t="s">
        <v>679</v>
      </c>
      <c r="TJ146">
        <v>22</v>
      </c>
      <c r="TK146" t="s">
        <v>679</v>
      </c>
      <c r="TL146">
        <v>24</v>
      </c>
      <c r="TM146" t="s">
        <v>679</v>
      </c>
      <c r="TN146">
        <v>1299</v>
      </c>
      <c r="TO146" t="s">
        <v>679</v>
      </c>
      <c r="TP146">
        <v>671</v>
      </c>
      <c r="TQ146" t="s">
        <v>679</v>
      </c>
      <c r="TR146">
        <v>4</v>
      </c>
      <c r="TS146" t="s">
        <v>679</v>
      </c>
      <c r="TT146">
        <v>158</v>
      </c>
      <c r="TU146" t="s">
        <v>679</v>
      </c>
      <c r="TV146">
        <v>2</v>
      </c>
      <c r="TW146" t="s">
        <v>679</v>
      </c>
      <c r="TX146">
        <v>10</v>
      </c>
      <c r="TY146" t="s">
        <v>679</v>
      </c>
      <c r="TZ146">
        <v>98</v>
      </c>
      <c r="UA146" t="s">
        <v>679</v>
      </c>
      <c r="UB146">
        <v>6</v>
      </c>
      <c r="UC146" t="s">
        <v>679</v>
      </c>
      <c r="UD146">
        <v>24</v>
      </c>
      <c r="UE146" t="s">
        <v>679</v>
      </c>
      <c r="UF146">
        <v>11</v>
      </c>
      <c r="UG146" t="s">
        <v>679</v>
      </c>
      <c r="UH146">
        <v>1328</v>
      </c>
      <c r="UI146" t="s">
        <v>679</v>
      </c>
      <c r="UJ146">
        <v>816</v>
      </c>
      <c r="UK146" t="s">
        <v>679</v>
      </c>
      <c r="UL146">
        <v>1903</v>
      </c>
      <c r="UM146" t="s">
        <v>679</v>
      </c>
      <c r="UN146">
        <v>1063</v>
      </c>
      <c r="UO146" t="s">
        <v>679</v>
      </c>
      <c r="UP146">
        <v>433</v>
      </c>
      <c r="UQ146" t="s">
        <v>679</v>
      </c>
      <c r="UR146">
        <v>747</v>
      </c>
      <c r="US146" t="s">
        <v>679</v>
      </c>
      <c r="UT146">
        <v>318</v>
      </c>
      <c r="UU146" t="s">
        <v>679</v>
      </c>
      <c r="UV146">
        <v>503</v>
      </c>
      <c r="UW146" t="s">
        <v>679</v>
      </c>
      <c r="UX146">
        <v>625</v>
      </c>
      <c r="UY146" t="s">
        <v>679</v>
      </c>
      <c r="UZ146">
        <v>590</v>
      </c>
      <c r="VA146" t="s">
        <v>679</v>
      </c>
      <c r="VB146">
        <v>265</v>
      </c>
      <c r="VC146" t="s">
        <v>679</v>
      </c>
      <c r="VD146">
        <v>1401</v>
      </c>
      <c r="VE146" t="s">
        <v>679</v>
      </c>
      <c r="VF146">
        <v>115</v>
      </c>
      <c r="VG146" t="s">
        <v>679</v>
      </c>
      <c r="VH146">
        <v>110</v>
      </c>
      <c r="VI146" t="s">
        <v>679</v>
      </c>
      <c r="VJ146">
        <v>1490</v>
      </c>
      <c r="VK146" t="s">
        <v>679</v>
      </c>
      <c r="VL146">
        <v>148</v>
      </c>
      <c r="VM146" t="s">
        <v>679</v>
      </c>
      <c r="VN146">
        <v>0</v>
      </c>
      <c r="VP146">
        <v>99</v>
      </c>
      <c r="VQ146" t="s">
        <v>679</v>
      </c>
      <c r="VR146">
        <v>0</v>
      </c>
      <c r="VT146">
        <v>383</v>
      </c>
      <c r="VU146" t="s">
        <v>679</v>
      </c>
      <c r="VV146">
        <v>82</v>
      </c>
      <c r="VW146" t="s">
        <v>679</v>
      </c>
      <c r="VX146">
        <v>26</v>
      </c>
      <c r="VY146" t="s">
        <v>679</v>
      </c>
      <c r="VZ146">
        <v>533</v>
      </c>
      <c r="WA146" t="s">
        <v>679</v>
      </c>
      <c r="WB146">
        <v>660</v>
      </c>
      <c r="WC146" t="s">
        <v>679</v>
      </c>
      <c r="WD146">
        <v>6624</v>
      </c>
      <c r="WE146" t="s">
        <v>679</v>
      </c>
      <c r="WF146">
        <v>151</v>
      </c>
      <c r="WG146" t="s">
        <v>679</v>
      </c>
      <c r="WH146">
        <v>545</v>
      </c>
      <c r="WI146" t="s">
        <v>679</v>
      </c>
      <c r="WJ146">
        <v>218</v>
      </c>
      <c r="WK146" t="s">
        <v>679</v>
      </c>
      <c r="WL146">
        <v>1126</v>
      </c>
      <c r="WM146" t="s">
        <v>679</v>
      </c>
      <c r="WN146">
        <v>326</v>
      </c>
      <c r="WO146" t="s">
        <v>679</v>
      </c>
      <c r="WP146">
        <v>132</v>
      </c>
      <c r="WQ146" t="s">
        <v>679</v>
      </c>
      <c r="WR146">
        <v>16</v>
      </c>
      <c r="WS146" t="s">
        <v>679</v>
      </c>
      <c r="WT146">
        <v>1062</v>
      </c>
      <c r="WU146" t="s">
        <v>679</v>
      </c>
      <c r="WV146">
        <v>92</v>
      </c>
      <c r="WW146" t="s">
        <v>679</v>
      </c>
      <c r="WX146">
        <v>1118</v>
      </c>
      <c r="WY146" t="s">
        <v>679</v>
      </c>
      <c r="WZ146">
        <v>232</v>
      </c>
      <c r="XA146" t="s">
        <v>679</v>
      </c>
      <c r="XB146">
        <v>96</v>
      </c>
      <c r="XC146" t="s">
        <v>679</v>
      </c>
      <c r="XD146">
        <v>2261</v>
      </c>
      <c r="XE146" t="s">
        <v>679</v>
      </c>
      <c r="XF146">
        <v>6365</v>
      </c>
      <c r="XG146" t="s">
        <v>679</v>
      </c>
      <c r="XH146">
        <v>219</v>
      </c>
      <c r="XI146" t="s">
        <v>679</v>
      </c>
      <c r="XJ146">
        <v>329</v>
      </c>
      <c r="XK146" t="s">
        <v>679</v>
      </c>
      <c r="XL146">
        <v>195</v>
      </c>
      <c r="XM146" t="s">
        <v>679</v>
      </c>
      <c r="XN146">
        <v>59</v>
      </c>
      <c r="XO146" t="s">
        <v>679</v>
      </c>
      <c r="XP146">
        <v>46</v>
      </c>
      <c r="XQ146" t="s">
        <v>679</v>
      </c>
      <c r="XR146">
        <v>2442</v>
      </c>
      <c r="XS146" t="s">
        <v>679</v>
      </c>
      <c r="XT146">
        <v>198</v>
      </c>
      <c r="XU146" t="s">
        <v>679</v>
      </c>
      <c r="XV146">
        <v>217</v>
      </c>
      <c r="XW146" t="s">
        <v>679</v>
      </c>
      <c r="XX146">
        <v>89</v>
      </c>
      <c r="XY146" t="s">
        <v>679</v>
      </c>
      <c r="XZ146">
        <v>58</v>
      </c>
      <c r="YA146" t="s">
        <v>679</v>
      </c>
      <c r="YB146">
        <v>123</v>
      </c>
      <c r="YC146" t="s">
        <v>679</v>
      </c>
      <c r="YD146">
        <v>37</v>
      </c>
      <c r="YE146" t="s">
        <v>679</v>
      </c>
      <c r="YF146">
        <v>337</v>
      </c>
      <c r="YG146" t="s">
        <v>679</v>
      </c>
      <c r="YH146">
        <v>1457</v>
      </c>
      <c r="YI146" t="s">
        <v>679</v>
      </c>
      <c r="YJ146">
        <v>308</v>
      </c>
      <c r="YK146" t="s">
        <v>679</v>
      </c>
      <c r="YL146">
        <v>78</v>
      </c>
      <c r="YM146" t="s">
        <v>679</v>
      </c>
      <c r="YN146">
        <v>735</v>
      </c>
      <c r="YO146" t="s">
        <v>679</v>
      </c>
      <c r="YP146">
        <v>273</v>
      </c>
      <c r="YQ146" t="s">
        <v>679</v>
      </c>
      <c r="YR146">
        <v>0</v>
      </c>
      <c r="YT146">
        <v>0</v>
      </c>
      <c r="YV146">
        <v>83708</v>
      </c>
      <c r="YW146" t="s">
        <v>274</v>
      </c>
      <c r="YY146">
        <v>62934</v>
      </c>
      <c r="YZ146">
        <v>6226</v>
      </c>
      <c r="ZA146">
        <v>30111</v>
      </c>
      <c r="ZB146">
        <v>20774</v>
      </c>
      <c r="ZC146">
        <v>13441</v>
      </c>
      <c r="ZD146">
        <v>1669</v>
      </c>
      <c r="ZE146">
        <v>31988</v>
      </c>
      <c r="ZF146">
        <v>30871</v>
      </c>
      <c r="ZG146">
        <v>434</v>
      </c>
      <c r="ZH146">
        <v>2</v>
      </c>
      <c r="ZI146">
        <v>13875</v>
      </c>
      <c r="ZJ146">
        <v>13443</v>
      </c>
      <c r="ZK146">
        <v>5487</v>
      </c>
      <c r="ZL146">
        <v>13899</v>
      </c>
      <c r="ZM146">
        <v>21027</v>
      </c>
      <c r="ZN146">
        <v>6330</v>
      </c>
      <c r="ZO146">
        <v>63441</v>
      </c>
      <c r="ZP146">
        <v>1408</v>
      </c>
      <c r="ZQ146">
        <v>4698</v>
      </c>
      <c r="ZR146">
        <v>927</v>
      </c>
      <c r="ZS146">
        <v>5344</v>
      </c>
      <c r="ZT146">
        <v>54</v>
      </c>
      <c r="ZU146">
        <v>2</v>
      </c>
      <c r="ZV146">
        <v>0</v>
      </c>
      <c r="ZW146">
        <v>6581</v>
      </c>
      <c r="ZX146">
        <v>24</v>
      </c>
      <c r="ZY146">
        <v>3611</v>
      </c>
      <c r="AAA146" s="26"/>
    </row>
    <row r="147" spans="1:703" x14ac:dyDescent="0.25">
      <c r="A147" t="s">
        <v>802</v>
      </c>
      <c r="B147">
        <v>0</v>
      </c>
      <c r="D147">
        <v>26</v>
      </c>
      <c r="E147" t="s">
        <v>679</v>
      </c>
      <c r="F147">
        <v>1</v>
      </c>
      <c r="G147" t="s">
        <v>679</v>
      </c>
      <c r="H147">
        <v>1</v>
      </c>
      <c r="I147" t="s">
        <v>679</v>
      </c>
      <c r="J147">
        <v>0</v>
      </c>
      <c r="L147">
        <v>4</v>
      </c>
      <c r="M147" t="s">
        <v>679</v>
      </c>
      <c r="N147">
        <v>0</v>
      </c>
      <c r="P147">
        <v>5</v>
      </c>
      <c r="Q147" t="s">
        <v>679</v>
      </c>
      <c r="R147">
        <v>12</v>
      </c>
      <c r="S147" t="s">
        <v>679</v>
      </c>
      <c r="T147">
        <v>8</v>
      </c>
      <c r="U147" t="s">
        <v>679</v>
      </c>
      <c r="V147">
        <v>0</v>
      </c>
      <c r="X147">
        <v>0</v>
      </c>
      <c r="Z147">
        <v>1057</v>
      </c>
      <c r="AA147" t="s">
        <v>679</v>
      </c>
      <c r="AB147">
        <v>2503</v>
      </c>
      <c r="AC147" t="s">
        <v>679</v>
      </c>
      <c r="AD147">
        <v>0</v>
      </c>
      <c r="AF147">
        <v>196</v>
      </c>
      <c r="AG147" t="s">
        <v>679</v>
      </c>
      <c r="AH147">
        <v>0</v>
      </c>
      <c r="AJ147">
        <v>332</v>
      </c>
      <c r="AK147" t="s">
        <v>679</v>
      </c>
      <c r="AL147">
        <v>0</v>
      </c>
      <c r="AN147">
        <v>61</v>
      </c>
      <c r="AO147" t="s">
        <v>679</v>
      </c>
      <c r="AP147">
        <v>0</v>
      </c>
      <c r="AR147">
        <v>68</v>
      </c>
      <c r="AS147" t="s">
        <v>679</v>
      </c>
      <c r="AT147">
        <v>14</v>
      </c>
      <c r="AU147" t="s">
        <v>679</v>
      </c>
      <c r="AV147">
        <v>18</v>
      </c>
      <c r="AW147" t="s">
        <v>679</v>
      </c>
      <c r="AX147">
        <v>0</v>
      </c>
      <c r="AZ147">
        <v>0</v>
      </c>
      <c r="BB147">
        <v>0</v>
      </c>
      <c r="BD147">
        <v>0</v>
      </c>
      <c r="BF147">
        <v>172</v>
      </c>
      <c r="BG147" t="s">
        <v>679</v>
      </c>
      <c r="BH147">
        <v>33</v>
      </c>
      <c r="BI147" t="s">
        <v>679</v>
      </c>
      <c r="BJ147">
        <v>77</v>
      </c>
      <c r="BK147" t="s">
        <v>679</v>
      </c>
      <c r="BL147">
        <v>19</v>
      </c>
      <c r="BM147" t="s">
        <v>679</v>
      </c>
      <c r="BN147">
        <v>13</v>
      </c>
      <c r="BO147" t="s">
        <v>679</v>
      </c>
      <c r="BP147">
        <v>0</v>
      </c>
      <c r="BR147">
        <v>0</v>
      </c>
      <c r="BT147">
        <v>0</v>
      </c>
      <c r="BV147">
        <v>4</v>
      </c>
      <c r="BW147" t="s">
        <v>679</v>
      </c>
      <c r="BX147">
        <v>2</v>
      </c>
      <c r="BY147" t="s">
        <v>679</v>
      </c>
      <c r="BZ147">
        <v>28</v>
      </c>
      <c r="CA147" t="s">
        <v>679</v>
      </c>
      <c r="CB147">
        <v>193</v>
      </c>
      <c r="CC147" t="s">
        <v>679</v>
      </c>
      <c r="CD147">
        <v>0</v>
      </c>
      <c r="CF147">
        <v>0</v>
      </c>
      <c r="CH147">
        <v>169</v>
      </c>
      <c r="CI147" t="s">
        <v>679</v>
      </c>
      <c r="CJ147">
        <v>0</v>
      </c>
      <c r="CL147">
        <v>0</v>
      </c>
      <c r="CN147">
        <v>81</v>
      </c>
      <c r="CO147" t="s">
        <v>679</v>
      </c>
      <c r="CP147">
        <v>0</v>
      </c>
      <c r="CR147">
        <v>0</v>
      </c>
      <c r="CT147">
        <v>0</v>
      </c>
      <c r="CV147">
        <v>188</v>
      </c>
      <c r="CW147" t="s">
        <v>679</v>
      </c>
      <c r="CX147">
        <v>0</v>
      </c>
      <c r="CZ147">
        <v>145</v>
      </c>
      <c r="DA147" t="s">
        <v>679</v>
      </c>
      <c r="DB147">
        <v>0</v>
      </c>
      <c r="DD147">
        <v>0</v>
      </c>
      <c r="DF147">
        <v>55</v>
      </c>
      <c r="DG147" t="s">
        <v>679</v>
      </c>
      <c r="DH147">
        <v>0</v>
      </c>
      <c r="DJ147">
        <v>48</v>
      </c>
      <c r="DK147" t="s">
        <v>679</v>
      </c>
      <c r="DL147">
        <v>2</v>
      </c>
      <c r="DM147" t="s">
        <v>679</v>
      </c>
      <c r="DN147">
        <v>96</v>
      </c>
      <c r="DO147" t="s">
        <v>679</v>
      </c>
      <c r="DP147">
        <v>0</v>
      </c>
      <c r="DR147">
        <v>16</v>
      </c>
      <c r="DS147" t="s">
        <v>679</v>
      </c>
      <c r="DT147">
        <v>13</v>
      </c>
      <c r="DU147" t="s">
        <v>679</v>
      </c>
      <c r="DV147">
        <v>35</v>
      </c>
      <c r="DW147" t="s">
        <v>679</v>
      </c>
      <c r="DX147">
        <v>11</v>
      </c>
      <c r="DY147" t="s">
        <v>679</v>
      </c>
      <c r="DZ147">
        <v>85</v>
      </c>
      <c r="EA147" t="s">
        <v>679</v>
      </c>
      <c r="EB147">
        <v>199</v>
      </c>
      <c r="EC147" t="s">
        <v>679</v>
      </c>
      <c r="ED147">
        <v>26</v>
      </c>
      <c r="EE147" t="s">
        <v>679</v>
      </c>
      <c r="EF147">
        <v>0</v>
      </c>
      <c r="EH147">
        <v>0</v>
      </c>
      <c r="EJ147">
        <v>4</v>
      </c>
      <c r="EK147" t="s">
        <v>679</v>
      </c>
      <c r="EL147">
        <v>0</v>
      </c>
      <c r="EN147">
        <v>14</v>
      </c>
      <c r="EO147" t="s">
        <v>679</v>
      </c>
      <c r="EP147">
        <v>1755</v>
      </c>
      <c r="EQ147" t="s">
        <v>679</v>
      </c>
      <c r="ER147">
        <v>523</v>
      </c>
      <c r="ES147" t="s">
        <v>679</v>
      </c>
      <c r="ET147">
        <v>56</v>
      </c>
      <c r="EU147" t="s">
        <v>679</v>
      </c>
      <c r="EV147">
        <v>11</v>
      </c>
      <c r="EW147" t="s">
        <v>679</v>
      </c>
      <c r="EX147">
        <v>0</v>
      </c>
      <c r="EZ147">
        <v>0</v>
      </c>
      <c r="FB147">
        <v>27</v>
      </c>
      <c r="FC147" t="s">
        <v>679</v>
      </c>
      <c r="FD147">
        <v>253</v>
      </c>
      <c r="FE147" t="s">
        <v>679</v>
      </c>
      <c r="FF147">
        <v>0</v>
      </c>
      <c r="FH147">
        <v>94</v>
      </c>
      <c r="FI147" t="s">
        <v>679</v>
      </c>
      <c r="FJ147">
        <v>83</v>
      </c>
      <c r="FK147" t="s">
        <v>679</v>
      </c>
      <c r="FL147">
        <v>88</v>
      </c>
      <c r="FM147" t="s">
        <v>679</v>
      </c>
      <c r="FN147">
        <v>0</v>
      </c>
      <c r="FP147">
        <v>0</v>
      </c>
      <c r="FR147">
        <v>20</v>
      </c>
      <c r="FS147" t="s">
        <v>679</v>
      </c>
      <c r="FT147">
        <v>172</v>
      </c>
      <c r="FU147" t="s">
        <v>679</v>
      </c>
      <c r="FV147">
        <v>0</v>
      </c>
      <c r="FX147">
        <v>148</v>
      </c>
      <c r="FY147" t="s">
        <v>679</v>
      </c>
      <c r="FZ147">
        <v>130</v>
      </c>
      <c r="GA147" t="s">
        <v>679</v>
      </c>
      <c r="GB147">
        <v>101</v>
      </c>
      <c r="GC147" t="s">
        <v>679</v>
      </c>
      <c r="GD147">
        <v>105</v>
      </c>
      <c r="GE147" t="s">
        <v>679</v>
      </c>
      <c r="GF147">
        <v>312</v>
      </c>
      <c r="GG147" t="s">
        <v>679</v>
      </c>
      <c r="GH147">
        <v>8</v>
      </c>
      <c r="GI147" t="s">
        <v>679</v>
      </c>
      <c r="GJ147">
        <v>441</v>
      </c>
      <c r="GK147" t="s">
        <v>679</v>
      </c>
      <c r="GL147">
        <v>0</v>
      </c>
      <c r="GN147">
        <v>0</v>
      </c>
      <c r="GP147">
        <v>896</v>
      </c>
      <c r="GQ147" t="s">
        <v>679</v>
      </c>
      <c r="GR147">
        <v>0</v>
      </c>
      <c r="GT147">
        <v>447</v>
      </c>
      <c r="GU147" t="s">
        <v>679</v>
      </c>
      <c r="GV147">
        <v>1108</v>
      </c>
      <c r="GW147" t="s">
        <v>679</v>
      </c>
      <c r="GX147">
        <v>8</v>
      </c>
      <c r="GY147" t="s">
        <v>679</v>
      </c>
      <c r="GZ147">
        <v>339</v>
      </c>
      <c r="HA147" t="s">
        <v>679</v>
      </c>
      <c r="HB147">
        <v>38</v>
      </c>
      <c r="HC147" t="s">
        <v>679</v>
      </c>
      <c r="HD147">
        <v>36</v>
      </c>
      <c r="HE147" t="s">
        <v>679</v>
      </c>
      <c r="HF147">
        <v>89</v>
      </c>
      <c r="HG147" t="s">
        <v>679</v>
      </c>
      <c r="HH147">
        <v>691</v>
      </c>
      <c r="HI147" t="s">
        <v>679</v>
      </c>
      <c r="HJ147">
        <v>1235</v>
      </c>
      <c r="HK147" t="s">
        <v>679</v>
      </c>
      <c r="HL147">
        <v>745</v>
      </c>
      <c r="HM147" t="s">
        <v>679</v>
      </c>
      <c r="HN147">
        <v>2432</v>
      </c>
      <c r="HO147" t="s">
        <v>679</v>
      </c>
      <c r="HP147">
        <v>609</v>
      </c>
      <c r="HQ147" t="s">
        <v>679</v>
      </c>
      <c r="HR147">
        <v>51</v>
      </c>
      <c r="HS147" t="s">
        <v>679</v>
      </c>
      <c r="HT147">
        <v>568</v>
      </c>
      <c r="HU147" t="s">
        <v>679</v>
      </c>
      <c r="HV147">
        <v>2980</v>
      </c>
      <c r="HW147" t="s">
        <v>679</v>
      </c>
      <c r="HX147">
        <v>462</v>
      </c>
      <c r="HY147" t="s">
        <v>679</v>
      </c>
      <c r="HZ147">
        <v>1055</v>
      </c>
      <c r="IA147" t="s">
        <v>679</v>
      </c>
      <c r="IB147">
        <v>11</v>
      </c>
      <c r="IC147" t="s">
        <v>679</v>
      </c>
      <c r="ID147">
        <v>1</v>
      </c>
      <c r="IE147" t="s">
        <v>679</v>
      </c>
      <c r="IF147">
        <v>30</v>
      </c>
      <c r="IG147" t="s">
        <v>679</v>
      </c>
      <c r="IH147">
        <v>0</v>
      </c>
      <c r="IJ147">
        <v>0</v>
      </c>
      <c r="IL147">
        <v>459</v>
      </c>
      <c r="IM147" t="s">
        <v>679</v>
      </c>
      <c r="IN147">
        <v>23</v>
      </c>
      <c r="IO147" t="s">
        <v>679</v>
      </c>
      <c r="IP147">
        <v>0</v>
      </c>
      <c r="IR147">
        <v>0</v>
      </c>
      <c r="IT147">
        <v>10</v>
      </c>
      <c r="IU147" t="s">
        <v>679</v>
      </c>
      <c r="IV147">
        <v>537</v>
      </c>
      <c r="IW147" t="s">
        <v>679</v>
      </c>
      <c r="IX147">
        <v>12</v>
      </c>
      <c r="IY147" t="s">
        <v>679</v>
      </c>
      <c r="IZ147">
        <v>1143</v>
      </c>
      <c r="JA147" t="s">
        <v>679</v>
      </c>
      <c r="JB147">
        <v>319</v>
      </c>
      <c r="JC147" t="s">
        <v>679</v>
      </c>
      <c r="JD147">
        <v>80</v>
      </c>
      <c r="JE147" t="s">
        <v>679</v>
      </c>
      <c r="JF147">
        <v>58</v>
      </c>
      <c r="JG147" t="s">
        <v>679</v>
      </c>
      <c r="JH147">
        <v>168</v>
      </c>
      <c r="JI147" t="s">
        <v>679</v>
      </c>
      <c r="JJ147">
        <v>31</v>
      </c>
      <c r="JK147" t="s">
        <v>679</v>
      </c>
      <c r="JL147">
        <v>0</v>
      </c>
      <c r="JN147">
        <v>13</v>
      </c>
      <c r="JO147" t="s">
        <v>679</v>
      </c>
      <c r="JP147">
        <v>28</v>
      </c>
      <c r="JQ147" t="s">
        <v>679</v>
      </c>
      <c r="JR147">
        <v>46</v>
      </c>
      <c r="JS147" t="s">
        <v>679</v>
      </c>
      <c r="JT147">
        <v>13</v>
      </c>
      <c r="JU147" t="s">
        <v>679</v>
      </c>
      <c r="JV147">
        <v>0</v>
      </c>
      <c r="JX147">
        <v>52</v>
      </c>
      <c r="JY147" t="s">
        <v>679</v>
      </c>
      <c r="JZ147">
        <v>39</v>
      </c>
      <c r="KA147" t="s">
        <v>679</v>
      </c>
      <c r="KB147">
        <v>1</v>
      </c>
      <c r="KC147" t="s">
        <v>679</v>
      </c>
      <c r="KD147">
        <v>0</v>
      </c>
      <c r="KF147">
        <v>0</v>
      </c>
      <c r="KH147">
        <v>442</v>
      </c>
      <c r="KI147" t="s">
        <v>679</v>
      </c>
      <c r="KJ147">
        <v>0</v>
      </c>
      <c r="KL147">
        <v>0</v>
      </c>
      <c r="KN147">
        <v>26</v>
      </c>
      <c r="KO147" t="s">
        <v>679</v>
      </c>
      <c r="KP147">
        <v>82</v>
      </c>
      <c r="KQ147" t="s">
        <v>679</v>
      </c>
      <c r="KR147">
        <v>0</v>
      </c>
      <c r="KT147">
        <v>0</v>
      </c>
      <c r="KV147">
        <v>1386</v>
      </c>
      <c r="KW147" t="s">
        <v>679</v>
      </c>
      <c r="KX147">
        <v>0</v>
      </c>
      <c r="KZ147">
        <v>0</v>
      </c>
      <c r="LB147">
        <v>0</v>
      </c>
      <c r="LD147">
        <v>98</v>
      </c>
      <c r="LE147" t="s">
        <v>679</v>
      </c>
      <c r="LF147">
        <v>0</v>
      </c>
      <c r="LH147">
        <v>45</v>
      </c>
      <c r="LI147" t="s">
        <v>679</v>
      </c>
      <c r="LJ147">
        <v>0</v>
      </c>
      <c r="LL147">
        <v>0</v>
      </c>
      <c r="LN147">
        <v>0</v>
      </c>
      <c r="LP147">
        <v>0</v>
      </c>
      <c r="LR147">
        <v>7</v>
      </c>
      <c r="LS147" t="s">
        <v>679</v>
      </c>
      <c r="LT147">
        <v>9</v>
      </c>
      <c r="LU147" t="s">
        <v>679</v>
      </c>
      <c r="LV147">
        <v>0</v>
      </c>
      <c r="LX147">
        <v>71</v>
      </c>
      <c r="LY147" t="s">
        <v>679</v>
      </c>
      <c r="LZ147">
        <v>0</v>
      </c>
      <c r="MB147">
        <v>0</v>
      </c>
      <c r="MD147">
        <v>0</v>
      </c>
      <c r="MF147">
        <v>0</v>
      </c>
      <c r="MH147">
        <v>19</v>
      </c>
      <c r="MI147" t="s">
        <v>679</v>
      </c>
      <c r="MJ147">
        <v>0</v>
      </c>
      <c r="ML147">
        <v>30</v>
      </c>
      <c r="MM147" t="s">
        <v>679</v>
      </c>
      <c r="MN147">
        <v>62</v>
      </c>
      <c r="MO147" t="s">
        <v>679</v>
      </c>
      <c r="MP147">
        <v>23</v>
      </c>
      <c r="MQ147" t="s">
        <v>679</v>
      </c>
      <c r="MR147">
        <v>18</v>
      </c>
      <c r="MS147" t="s">
        <v>679</v>
      </c>
      <c r="MT147">
        <v>39</v>
      </c>
      <c r="MU147" t="s">
        <v>679</v>
      </c>
      <c r="MV147">
        <v>10</v>
      </c>
      <c r="MW147" t="s">
        <v>679</v>
      </c>
      <c r="MX147">
        <v>9</v>
      </c>
      <c r="MY147" t="s">
        <v>679</v>
      </c>
      <c r="MZ147">
        <v>16</v>
      </c>
      <c r="NA147" t="s">
        <v>679</v>
      </c>
      <c r="NB147">
        <v>61</v>
      </c>
      <c r="NC147" t="s">
        <v>679</v>
      </c>
      <c r="ND147">
        <v>0</v>
      </c>
      <c r="NF147">
        <v>0</v>
      </c>
      <c r="NH147">
        <v>23</v>
      </c>
      <c r="NI147" t="s">
        <v>679</v>
      </c>
      <c r="NJ147">
        <v>121</v>
      </c>
      <c r="NK147" t="s">
        <v>679</v>
      </c>
      <c r="NL147">
        <v>44</v>
      </c>
      <c r="NM147" t="s">
        <v>679</v>
      </c>
      <c r="NN147">
        <v>15</v>
      </c>
      <c r="NO147" t="s">
        <v>679</v>
      </c>
      <c r="NP147">
        <v>145</v>
      </c>
      <c r="NQ147" t="s">
        <v>679</v>
      </c>
      <c r="NR147">
        <v>6</v>
      </c>
      <c r="NS147" t="s">
        <v>679</v>
      </c>
      <c r="NT147">
        <v>42</v>
      </c>
      <c r="NU147" t="s">
        <v>679</v>
      </c>
      <c r="NV147">
        <v>187</v>
      </c>
      <c r="NW147" t="s">
        <v>679</v>
      </c>
      <c r="NX147">
        <v>5</v>
      </c>
      <c r="NY147" t="s">
        <v>679</v>
      </c>
      <c r="NZ147">
        <v>16</v>
      </c>
      <c r="OA147" t="s">
        <v>679</v>
      </c>
      <c r="OB147">
        <v>14</v>
      </c>
      <c r="OC147" t="s">
        <v>679</v>
      </c>
      <c r="OD147">
        <v>31</v>
      </c>
      <c r="OE147" t="s">
        <v>679</v>
      </c>
      <c r="OF147">
        <v>420</v>
      </c>
      <c r="OG147" t="s">
        <v>679</v>
      </c>
      <c r="OH147">
        <v>208</v>
      </c>
      <c r="OI147" t="s">
        <v>679</v>
      </c>
      <c r="OJ147">
        <v>165</v>
      </c>
      <c r="OK147" t="s">
        <v>679</v>
      </c>
      <c r="OL147">
        <v>0</v>
      </c>
      <c r="ON147">
        <v>0</v>
      </c>
      <c r="OP147">
        <v>250</v>
      </c>
      <c r="OQ147" t="s">
        <v>679</v>
      </c>
      <c r="OR147">
        <v>0</v>
      </c>
      <c r="OT147">
        <v>424</v>
      </c>
      <c r="OU147" t="s">
        <v>679</v>
      </c>
      <c r="OV147">
        <v>24</v>
      </c>
      <c r="OW147" t="s">
        <v>679</v>
      </c>
      <c r="OX147">
        <v>408</v>
      </c>
      <c r="OY147" t="s">
        <v>679</v>
      </c>
      <c r="OZ147">
        <v>687</v>
      </c>
      <c r="PA147" t="s">
        <v>679</v>
      </c>
      <c r="PB147">
        <v>1</v>
      </c>
      <c r="PC147" t="s">
        <v>679</v>
      </c>
      <c r="PD147">
        <v>1508</v>
      </c>
      <c r="PE147" t="s">
        <v>679</v>
      </c>
      <c r="PF147">
        <v>0</v>
      </c>
      <c r="PH147">
        <v>20</v>
      </c>
      <c r="PI147" t="s">
        <v>679</v>
      </c>
      <c r="PJ147">
        <v>0</v>
      </c>
      <c r="PL147">
        <v>0</v>
      </c>
      <c r="PN147">
        <v>39</v>
      </c>
      <c r="PO147" t="s">
        <v>679</v>
      </c>
      <c r="PP147">
        <v>0</v>
      </c>
      <c r="PR147">
        <v>0</v>
      </c>
      <c r="PT147">
        <v>2</v>
      </c>
      <c r="PU147" t="s">
        <v>679</v>
      </c>
      <c r="PV147">
        <v>677</v>
      </c>
      <c r="PW147" t="s">
        <v>679</v>
      </c>
      <c r="PX147">
        <v>12</v>
      </c>
      <c r="PY147" t="s">
        <v>679</v>
      </c>
      <c r="PZ147">
        <v>2</v>
      </c>
      <c r="QA147" t="s">
        <v>679</v>
      </c>
      <c r="QB147">
        <v>0</v>
      </c>
      <c r="QD147">
        <v>148</v>
      </c>
      <c r="QE147" t="s">
        <v>679</v>
      </c>
      <c r="QF147">
        <v>109</v>
      </c>
      <c r="QG147" t="s">
        <v>679</v>
      </c>
      <c r="QH147">
        <v>0</v>
      </c>
      <c r="QJ147">
        <v>50</v>
      </c>
      <c r="QK147" t="s">
        <v>679</v>
      </c>
      <c r="QL147">
        <v>2590</v>
      </c>
      <c r="QM147" t="s">
        <v>679</v>
      </c>
      <c r="QN147">
        <v>1601</v>
      </c>
      <c r="QO147" t="s">
        <v>679</v>
      </c>
      <c r="QP147">
        <v>2934</v>
      </c>
      <c r="QQ147" t="s">
        <v>679</v>
      </c>
      <c r="QR147">
        <v>2301</v>
      </c>
      <c r="QS147" t="s">
        <v>679</v>
      </c>
      <c r="QT147">
        <v>684</v>
      </c>
      <c r="QU147" t="s">
        <v>679</v>
      </c>
      <c r="QV147">
        <v>104</v>
      </c>
      <c r="QW147" t="s">
        <v>679</v>
      </c>
      <c r="QX147">
        <v>1172</v>
      </c>
      <c r="QY147" t="s">
        <v>679</v>
      </c>
      <c r="QZ147">
        <v>1160</v>
      </c>
      <c r="RA147" t="s">
        <v>679</v>
      </c>
      <c r="RB147">
        <v>146</v>
      </c>
      <c r="RC147" t="s">
        <v>679</v>
      </c>
      <c r="RD147">
        <v>1018</v>
      </c>
      <c r="RE147" t="s">
        <v>679</v>
      </c>
      <c r="RF147">
        <v>685</v>
      </c>
      <c r="RG147" t="s">
        <v>679</v>
      </c>
      <c r="RH147">
        <v>149</v>
      </c>
      <c r="RI147" t="s">
        <v>679</v>
      </c>
      <c r="RJ147">
        <v>1941</v>
      </c>
      <c r="RK147" t="s">
        <v>679</v>
      </c>
      <c r="RL147">
        <v>641</v>
      </c>
      <c r="RM147" t="s">
        <v>679</v>
      </c>
      <c r="RN147">
        <v>982</v>
      </c>
      <c r="RO147" t="s">
        <v>679</v>
      </c>
      <c r="RP147">
        <v>13</v>
      </c>
      <c r="RQ147" t="s">
        <v>679</v>
      </c>
      <c r="RR147">
        <v>29</v>
      </c>
      <c r="RS147" t="s">
        <v>679</v>
      </c>
      <c r="RT147">
        <v>197</v>
      </c>
      <c r="RU147" t="s">
        <v>679</v>
      </c>
      <c r="RV147">
        <v>4493</v>
      </c>
      <c r="RW147" t="s">
        <v>679</v>
      </c>
      <c r="RX147">
        <v>1029</v>
      </c>
      <c r="RY147" t="s">
        <v>679</v>
      </c>
      <c r="RZ147">
        <v>883</v>
      </c>
      <c r="SA147" t="s">
        <v>679</v>
      </c>
      <c r="SB147">
        <v>1496</v>
      </c>
      <c r="SC147" t="s">
        <v>679</v>
      </c>
      <c r="SD147">
        <v>449</v>
      </c>
      <c r="SE147" t="s">
        <v>679</v>
      </c>
      <c r="SF147">
        <v>123</v>
      </c>
      <c r="SG147" t="s">
        <v>679</v>
      </c>
      <c r="SH147">
        <v>1322</v>
      </c>
      <c r="SI147" t="s">
        <v>679</v>
      </c>
      <c r="SJ147">
        <v>1677</v>
      </c>
      <c r="SK147" t="s">
        <v>679</v>
      </c>
      <c r="SL147">
        <v>306</v>
      </c>
      <c r="SM147" t="s">
        <v>679</v>
      </c>
      <c r="SN147">
        <v>378</v>
      </c>
      <c r="SO147" t="s">
        <v>679</v>
      </c>
      <c r="SP147">
        <v>860</v>
      </c>
      <c r="SQ147" t="s">
        <v>679</v>
      </c>
      <c r="SR147">
        <v>3739</v>
      </c>
      <c r="SS147" t="s">
        <v>679</v>
      </c>
      <c r="ST147">
        <v>634</v>
      </c>
      <c r="SU147" t="s">
        <v>679</v>
      </c>
      <c r="SV147">
        <v>107</v>
      </c>
      <c r="SW147" t="s">
        <v>679</v>
      </c>
      <c r="SX147">
        <v>728</v>
      </c>
      <c r="SY147" t="s">
        <v>679</v>
      </c>
      <c r="SZ147">
        <v>342</v>
      </c>
      <c r="TA147" t="s">
        <v>679</v>
      </c>
      <c r="TB147">
        <v>799</v>
      </c>
      <c r="TC147" t="s">
        <v>679</v>
      </c>
      <c r="TD147">
        <v>495</v>
      </c>
      <c r="TE147" t="s">
        <v>679</v>
      </c>
      <c r="TF147">
        <v>81</v>
      </c>
      <c r="TG147" t="s">
        <v>679</v>
      </c>
      <c r="TH147">
        <v>1052</v>
      </c>
      <c r="TI147" t="s">
        <v>679</v>
      </c>
      <c r="TJ147">
        <v>116</v>
      </c>
      <c r="TK147" t="s">
        <v>679</v>
      </c>
      <c r="TL147">
        <v>1709</v>
      </c>
      <c r="TM147" t="s">
        <v>679</v>
      </c>
      <c r="TN147">
        <v>3668</v>
      </c>
      <c r="TO147" t="s">
        <v>679</v>
      </c>
      <c r="TP147">
        <v>872</v>
      </c>
      <c r="TQ147" t="s">
        <v>679</v>
      </c>
      <c r="TR147">
        <v>8</v>
      </c>
      <c r="TS147" t="s">
        <v>679</v>
      </c>
      <c r="TT147">
        <v>758</v>
      </c>
      <c r="TU147" t="s">
        <v>679</v>
      </c>
      <c r="TV147">
        <v>2</v>
      </c>
      <c r="TW147" t="s">
        <v>679</v>
      </c>
      <c r="TX147">
        <v>267</v>
      </c>
      <c r="TY147" t="s">
        <v>679</v>
      </c>
      <c r="TZ147">
        <v>145</v>
      </c>
      <c r="UA147" t="s">
        <v>679</v>
      </c>
      <c r="UB147">
        <v>324</v>
      </c>
      <c r="UC147" t="s">
        <v>679</v>
      </c>
      <c r="UD147">
        <v>0</v>
      </c>
      <c r="UF147">
        <v>0</v>
      </c>
      <c r="UH147">
        <v>819</v>
      </c>
      <c r="UI147" t="s">
        <v>679</v>
      </c>
      <c r="UJ147">
        <v>1116</v>
      </c>
      <c r="UK147" t="s">
        <v>679</v>
      </c>
      <c r="UL147">
        <v>2439</v>
      </c>
      <c r="UM147" t="s">
        <v>679</v>
      </c>
      <c r="UN147">
        <v>3124</v>
      </c>
      <c r="UO147" t="s">
        <v>679</v>
      </c>
      <c r="UP147">
        <v>759</v>
      </c>
      <c r="UQ147" t="s">
        <v>679</v>
      </c>
      <c r="UR147">
        <v>4767</v>
      </c>
      <c r="US147" t="s">
        <v>679</v>
      </c>
      <c r="UT147">
        <v>4</v>
      </c>
      <c r="UU147" t="s">
        <v>679</v>
      </c>
      <c r="UV147">
        <v>731</v>
      </c>
      <c r="UW147" t="s">
        <v>679</v>
      </c>
      <c r="UX147">
        <v>596</v>
      </c>
      <c r="UY147" t="s">
        <v>679</v>
      </c>
      <c r="UZ147">
        <v>715</v>
      </c>
      <c r="VA147" t="s">
        <v>679</v>
      </c>
      <c r="VB147">
        <v>842</v>
      </c>
      <c r="VC147" t="s">
        <v>679</v>
      </c>
      <c r="VD147">
        <v>2195</v>
      </c>
      <c r="VE147" t="s">
        <v>679</v>
      </c>
      <c r="VF147">
        <v>182</v>
      </c>
      <c r="VG147" t="s">
        <v>679</v>
      </c>
      <c r="VH147">
        <v>1930</v>
      </c>
      <c r="VI147" t="s">
        <v>679</v>
      </c>
      <c r="VJ147">
        <v>2414</v>
      </c>
      <c r="VK147" t="s">
        <v>679</v>
      </c>
      <c r="VL147">
        <v>373</v>
      </c>
      <c r="VM147" t="s">
        <v>679</v>
      </c>
      <c r="VN147">
        <v>0</v>
      </c>
      <c r="VP147">
        <v>317</v>
      </c>
      <c r="VQ147" t="s">
        <v>679</v>
      </c>
      <c r="VR147">
        <v>31</v>
      </c>
      <c r="VS147" t="s">
        <v>679</v>
      </c>
      <c r="VT147">
        <v>91</v>
      </c>
      <c r="VU147" t="s">
        <v>679</v>
      </c>
      <c r="VV147">
        <v>228</v>
      </c>
      <c r="VW147" t="s">
        <v>679</v>
      </c>
      <c r="VX147">
        <v>26</v>
      </c>
      <c r="VY147" t="s">
        <v>679</v>
      </c>
      <c r="VZ147">
        <v>585</v>
      </c>
      <c r="WA147" t="s">
        <v>679</v>
      </c>
      <c r="WB147">
        <v>5366</v>
      </c>
      <c r="WC147" t="s">
        <v>679</v>
      </c>
      <c r="WD147">
        <v>5673</v>
      </c>
      <c r="WE147" t="s">
        <v>679</v>
      </c>
      <c r="WF147">
        <v>225</v>
      </c>
      <c r="WG147" t="s">
        <v>679</v>
      </c>
      <c r="WH147">
        <v>1381</v>
      </c>
      <c r="WI147" t="s">
        <v>679</v>
      </c>
      <c r="WJ147">
        <v>410</v>
      </c>
      <c r="WK147" t="s">
        <v>679</v>
      </c>
      <c r="WL147">
        <v>33</v>
      </c>
      <c r="WM147" t="s">
        <v>679</v>
      </c>
      <c r="WN147">
        <v>538</v>
      </c>
      <c r="WO147" t="s">
        <v>679</v>
      </c>
      <c r="WP147">
        <v>276</v>
      </c>
      <c r="WQ147" t="s">
        <v>679</v>
      </c>
      <c r="WR147">
        <v>0</v>
      </c>
      <c r="WT147">
        <v>2105</v>
      </c>
      <c r="WU147" t="s">
        <v>679</v>
      </c>
      <c r="WV147">
        <v>25</v>
      </c>
      <c r="WW147" t="s">
        <v>679</v>
      </c>
      <c r="WX147">
        <v>1232</v>
      </c>
      <c r="WY147" t="s">
        <v>679</v>
      </c>
      <c r="WZ147">
        <v>4725</v>
      </c>
      <c r="XA147" t="s">
        <v>679</v>
      </c>
      <c r="XB147">
        <v>15</v>
      </c>
      <c r="XC147" t="s">
        <v>679</v>
      </c>
      <c r="XD147">
        <v>177</v>
      </c>
      <c r="XE147" t="s">
        <v>679</v>
      </c>
      <c r="XF147">
        <v>5497</v>
      </c>
      <c r="XG147" t="s">
        <v>679</v>
      </c>
      <c r="XH147">
        <v>356</v>
      </c>
      <c r="XI147" t="s">
        <v>679</v>
      </c>
      <c r="XJ147">
        <v>252</v>
      </c>
      <c r="XK147" t="s">
        <v>679</v>
      </c>
      <c r="XL147">
        <v>261</v>
      </c>
      <c r="XM147" t="s">
        <v>679</v>
      </c>
      <c r="XN147">
        <v>271</v>
      </c>
      <c r="XO147" t="s">
        <v>679</v>
      </c>
      <c r="XP147">
        <v>50</v>
      </c>
      <c r="XQ147" t="s">
        <v>679</v>
      </c>
      <c r="XR147">
        <v>2732</v>
      </c>
      <c r="XS147" t="s">
        <v>679</v>
      </c>
      <c r="XT147">
        <v>251</v>
      </c>
      <c r="XU147" t="s">
        <v>679</v>
      </c>
      <c r="XV147">
        <v>151</v>
      </c>
      <c r="XW147" t="s">
        <v>679</v>
      </c>
      <c r="XX147">
        <v>895</v>
      </c>
      <c r="XY147" t="s">
        <v>679</v>
      </c>
      <c r="XZ147">
        <v>181</v>
      </c>
      <c r="YA147" t="s">
        <v>679</v>
      </c>
      <c r="YB147">
        <v>690</v>
      </c>
      <c r="YC147" t="s">
        <v>679</v>
      </c>
      <c r="YD147">
        <v>25</v>
      </c>
      <c r="YE147" t="s">
        <v>679</v>
      </c>
      <c r="YF147">
        <v>225</v>
      </c>
      <c r="YG147" t="s">
        <v>679</v>
      </c>
      <c r="YH147">
        <v>1544</v>
      </c>
      <c r="YI147" t="s">
        <v>679</v>
      </c>
      <c r="YJ147">
        <v>183</v>
      </c>
      <c r="YK147" t="s">
        <v>679</v>
      </c>
      <c r="YL147">
        <v>129</v>
      </c>
      <c r="YM147" t="s">
        <v>679</v>
      </c>
      <c r="YN147">
        <v>584</v>
      </c>
      <c r="YO147" t="s">
        <v>679</v>
      </c>
      <c r="YP147">
        <v>115</v>
      </c>
      <c r="YQ147" t="s">
        <v>679</v>
      </c>
      <c r="YR147">
        <v>0</v>
      </c>
      <c r="YT147">
        <v>0</v>
      </c>
      <c r="YV147">
        <v>143546</v>
      </c>
      <c r="YW147" t="s">
        <v>274</v>
      </c>
      <c r="YY147">
        <v>114564</v>
      </c>
      <c r="YZ147">
        <v>16207</v>
      </c>
      <c r="ZA147">
        <v>42349</v>
      </c>
      <c r="ZB147">
        <v>28982</v>
      </c>
      <c r="ZC147">
        <v>31680</v>
      </c>
      <c r="ZD147">
        <v>4392</v>
      </c>
      <c r="ZE147">
        <v>71817</v>
      </c>
      <c r="ZF147">
        <v>42476</v>
      </c>
      <c r="ZG147">
        <v>44</v>
      </c>
      <c r="ZH147">
        <v>16</v>
      </c>
      <c r="ZI147">
        <v>31724</v>
      </c>
      <c r="ZJ147">
        <v>31696</v>
      </c>
      <c r="ZK147">
        <v>10110</v>
      </c>
      <c r="ZL147">
        <v>31724</v>
      </c>
      <c r="ZM147">
        <v>32596</v>
      </c>
      <c r="ZN147">
        <v>10418</v>
      </c>
      <c r="ZO147">
        <v>97956</v>
      </c>
      <c r="ZP147">
        <v>2101</v>
      </c>
      <c r="ZQ147">
        <v>5670</v>
      </c>
      <c r="ZR147">
        <v>3226</v>
      </c>
      <c r="ZS147">
        <v>17988</v>
      </c>
      <c r="ZT147">
        <v>151</v>
      </c>
      <c r="ZU147">
        <v>4</v>
      </c>
      <c r="ZV147">
        <v>23</v>
      </c>
      <c r="ZW147">
        <v>11258</v>
      </c>
      <c r="ZX147">
        <v>0</v>
      </c>
      <c r="ZY147">
        <v>6863</v>
      </c>
      <c r="AAA147" s="26"/>
    </row>
    <row r="148" spans="1:703" x14ac:dyDescent="0.25">
      <c r="A148" t="s">
        <v>803</v>
      </c>
      <c r="B148">
        <v>0</v>
      </c>
      <c r="D148">
        <v>0</v>
      </c>
      <c r="F148">
        <v>0</v>
      </c>
      <c r="H148">
        <v>0</v>
      </c>
      <c r="J148">
        <v>0</v>
      </c>
      <c r="L148">
        <v>0</v>
      </c>
      <c r="N148">
        <v>0</v>
      </c>
      <c r="P148">
        <v>0</v>
      </c>
      <c r="R148">
        <v>0</v>
      </c>
      <c r="T148">
        <v>1</v>
      </c>
      <c r="U148" t="s">
        <v>679</v>
      </c>
      <c r="V148">
        <v>0</v>
      </c>
      <c r="X148">
        <v>0</v>
      </c>
      <c r="Z148">
        <v>485</v>
      </c>
      <c r="AA148" t="s">
        <v>679</v>
      </c>
      <c r="AB148">
        <v>297</v>
      </c>
      <c r="AC148" t="s">
        <v>679</v>
      </c>
      <c r="AD148">
        <v>0</v>
      </c>
      <c r="AF148">
        <v>73</v>
      </c>
      <c r="AG148" t="s">
        <v>679</v>
      </c>
      <c r="AH148">
        <v>0</v>
      </c>
      <c r="AJ148">
        <v>124</v>
      </c>
      <c r="AK148" t="s">
        <v>679</v>
      </c>
      <c r="AL148">
        <v>7</v>
      </c>
      <c r="AM148" t="s">
        <v>679</v>
      </c>
      <c r="AN148">
        <v>68</v>
      </c>
      <c r="AO148" t="s">
        <v>679</v>
      </c>
      <c r="AP148">
        <v>0</v>
      </c>
      <c r="AR148">
        <v>186</v>
      </c>
      <c r="AS148" t="s">
        <v>679</v>
      </c>
      <c r="AT148">
        <v>6</v>
      </c>
      <c r="AU148" t="s">
        <v>679</v>
      </c>
      <c r="AV148">
        <v>370</v>
      </c>
      <c r="AW148" t="s">
        <v>679</v>
      </c>
      <c r="AX148">
        <v>0</v>
      </c>
      <c r="AZ148">
        <v>0</v>
      </c>
      <c r="BB148">
        <v>0</v>
      </c>
      <c r="BD148">
        <v>9</v>
      </c>
      <c r="BE148" t="s">
        <v>679</v>
      </c>
      <c r="BF148">
        <v>2</v>
      </c>
      <c r="BG148" t="s">
        <v>679</v>
      </c>
      <c r="BH148">
        <v>4</v>
      </c>
      <c r="BI148" t="s">
        <v>679</v>
      </c>
      <c r="BJ148">
        <v>21</v>
      </c>
      <c r="BK148" t="s">
        <v>679</v>
      </c>
      <c r="BL148">
        <v>60</v>
      </c>
      <c r="BM148" t="s">
        <v>679</v>
      </c>
      <c r="BN148">
        <v>13</v>
      </c>
      <c r="BO148" t="s">
        <v>679</v>
      </c>
      <c r="BP148">
        <v>0</v>
      </c>
      <c r="BR148">
        <v>97</v>
      </c>
      <c r="BS148" t="s">
        <v>679</v>
      </c>
      <c r="BT148">
        <v>45</v>
      </c>
      <c r="BU148" t="s">
        <v>679</v>
      </c>
      <c r="BV148">
        <v>99</v>
      </c>
      <c r="BW148" t="s">
        <v>679</v>
      </c>
      <c r="BX148">
        <v>0</v>
      </c>
      <c r="BZ148">
        <v>9</v>
      </c>
      <c r="CA148" t="s">
        <v>679</v>
      </c>
      <c r="CB148">
        <v>0</v>
      </c>
      <c r="CD148">
        <v>0</v>
      </c>
      <c r="CF148">
        <v>0</v>
      </c>
      <c r="CH148">
        <v>49</v>
      </c>
      <c r="CI148" t="s">
        <v>679</v>
      </c>
      <c r="CJ148">
        <v>14</v>
      </c>
      <c r="CK148" t="s">
        <v>679</v>
      </c>
      <c r="CL148">
        <v>0</v>
      </c>
      <c r="CN148">
        <v>344</v>
      </c>
      <c r="CO148" t="s">
        <v>679</v>
      </c>
      <c r="CP148">
        <v>3</v>
      </c>
      <c r="CQ148" t="s">
        <v>679</v>
      </c>
      <c r="CR148">
        <v>374</v>
      </c>
      <c r="CS148" t="s">
        <v>679</v>
      </c>
      <c r="CT148">
        <v>0</v>
      </c>
      <c r="CV148">
        <v>132</v>
      </c>
      <c r="CW148" t="s">
        <v>679</v>
      </c>
      <c r="CX148">
        <v>0</v>
      </c>
      <c r="CZ148">
        <v>40</v>
      </c>
      <c r="DA148" t="s">
        <v>679</v>
      </c>
      <c r="DB148">
        <v>0</v>
      </c>
      <c r="DD148">
        <v>15</v>
      </c>
      <c r="DE148" t="s">
        <v>679</v>
      </c>
      <c r="DF148">
        <v>1759</v>
      </c>
      <c r="DG148" t="s">
        <v>679</v>
      </c>
      <c r="DH148">
        <v>0</v>
      </c>
      <c r="DJ148">
        <v>755</v>
      </c>
      <c r="DK148" t="s">
        <v>679</v>
      </c>
      <c r="DL148">
        <v>0</v>
      </c>
      <c r="DN148">
        <v>46</v>
      </c>
      <c r="DO148" t="s">
        <v>679</v>
      </c>
      <c r="DP148">
        <v>8</v>
      </c>
      <c r="DQ148" t="s">
        <v>679</v>
      </c>
      <c r="DR148">
        <v>32</v>
      </c>
      <c r="DS148" t="s">
        <v>679</v>
      </c>
      <c r="DT148">
        <v>14</v>
      </c>
      <c r="DU148" t="s">
        <v>679</v>
      </c>
      <c r="DV148">
        <v>58</v>
      </c>
      <c r="DW148" t="s">
        <v>679</v>
      </c>
      <c r="DX148">
        <v>17</v>
      </c>
      <c r="DY148" t="s">
        <v>679</v>
      </c>
      <c r="DZ148">
        <v>52</v>
      </c>
      <c r="EA148" t="s">
        <v>679</v>
      </c>
      <c r="EB148">
        <v>124</v>
      </c>
      <c r="EC148" t="s">
        <v>679</v>
      </c>
      <c r="ED148">
        <v>43</v>
      </c>
      <c r="EE148" t="s">
        <v>679</v>
      </c>
      <c r="EF148">
        <v>41</v>
      </c>
      <c r="EG148" t="s">
        <v>679</v>
      </c>
      <c r="EH148">
        <v>0</v>
      </c>
      <c r="EJ148">
        <v>515</v>
      </c>
      <c r="EK148" t="s">
        <v>679</v>
      </c>
      <c r="EL148">
        <v>0</v>
      </c>
      <c r="EN148">
        <v>100</v>
      </c>
      <c r="EO148" t="s">
        <v>679</v>
      </c>
      <c r="EP148">
        <v>5</v>
      </c>
      <c r="EQ148" t="s">
        <v>679</v>
      </c>
      <c r="ER148">
        <v>554</v>
      </c>
      <c r="ES148" t="s">
        <v>679</v>
      </c>
      <c r="ET148">
        <v>96</v>
      </c>
      <c r="EU148" t="s">
        <v>679</v>
      </c>
      <c r="EV148">
        <v>18</v>
      </c>
      <c r="EW148" t="s">
        <v>679</v>
      </c>
      <c r="EX148">
        <v>0</v>
      </c>
      <c r="EZ148">
        <v>0</v>
      </c>
      <c r="FB148">
        <v>23</v>
      </c>
      <c r="FC148" t="s">
        <v>679</v>
      </c>
      <c r="FD148">
        <v>179</v>
      </c>
      <c r="FE148" t="s">
        <v>679</v>
      </c>
      <c r="FF148">
        <v>2</v>
      </c>
      <c r="FG148" t="s">
        <v>679</v>
      </c>
      <c r="FH148">
        <v>227</v>
      </c>
      <c r="FI148" t="s">
        <v>679</v>
      </c>
      <c r="FJ148">
        <v>129</v>
      </c>
      <c r="FK148" t="s">
        <v>679</v>
      </c>
      <c r="FL148">
        <v>80</v>
      </c>
      <c r="FM148" t="s">
        <v>679</v>
      </c>
      <c r="FN148">
        <v>0</v>
      </c>
      <c r="FP148">
        <v>6</v>
      </c>
      <c r="FQ148" t="s">
        <v>679</v>
      </c>
      <c r="FR148">
        <v>136</v>
      </c>
      <c r="FS148" t="s">
        <v>679</v>
      </c>
      <c r="FT148">
        <v>26</v>
      </c>
      <c r="FU148" t="s">
        <v>679</v>
      </c>
      <c r="FV148">
        <v>262</v>
      </c>
      <c r="FW148" t="s">
        <v>679</v>
      </c>
      <c r="FX148">
        <v>136</v>
      </c>
      <c r="FY148" t="s">
        <v>679</v>
      </c>
      <c r="FZ148">
        <v>82</v>
      </c>
      <c r="GA148" t="s">
        <v>679</v>
      </c>
      <c r="GB148">
        <v>2</v>
      </c>
      <c r="GC148" t="s">
        <v>679</v>
      </c>
      <c r="GD148">
        <v>10</v>
      </c>
      <c r="GE148" t="s">
        <v>679</v>
      </c>
      <c r="GF148">
        <v>206</v>
      </c>
      <c r="GG148" t="s">
        <v>679</v>
      </c>
      <c r="GH148">
        <v>9</v>
      </c>
      <c r="GI148" t="s">
        <v>679</v>
      </c>
      <c r="GJ148">
        <v>1542</v>
      </c>
      <c r="GK148" t="s">
        <v>679</v>
      </c>
      <c r="GL148">
        <v>49</v>
      </c>
      <c r="GM148" t="s">
        <v>679</v>
      </c>
      <c r="GN148">
        <v>0</v>
      </c>
      <c r="GP148">
        <v>825</v>
      </c>
      <c r="GQ148" t="s">
        <v>679</v>
      </c>
      <c r="GR148">
        <v>0</v>
      </c>
      <c r="GT148">
        <v>692</v>
      </c>
      <c r="GU148" t="s">
        <v>679</v>
      </c>
      <c r="GV148">
        <v>313</v>
      </c>
      <c r="GW148" t="s">
        <v>679</v>
      </c>
      <c r="GX148">
        <v>79</v>
      </c>
      <c r="GY148" t="s">
        <v>679</v>
      </c>
      <c r="GZ148">
        <v>489</v>
      </c>
      <c r="HA148" t="s">
        <v>679</v>
      </c>
      <c r="HB148">
        <v>144</v>
      </c>
      <c r="HC148" t="s">
        <v>679</v>
      </c>
      <c r="HD148">
        <v>0</v>
      </c>
      <c r="HF148">
        <v>3149</v>
      </c>
      <c r="HG148" t="s">
        <v>679</v>
      </c>
      <c r="HH148">
        <v>13</v>
      </c>
      <c r="HI148" t="s">
        <v>679</v>
      </c>
      <c r="HJ148">
        <v>98</v>
      </c>
      <c r="HK148" t="s">
        <v>679</v>
      </c>
      <c r="HL148">
        <v>796</v>
      </c>
      <c r="HM148" t="s">
        <v>679</v>
      </c>
      <c r="HN148">
        <v>1029</v>
      </c>
      <c r="HO148" t="s">
        <v>679</v>
      </c>
      <c r="HP148">
        <v>30</v>
      </c>
      <c r="HQ148" t="s">
        <v>679</v>
      </c>
      <c r="HR148">
        <v>69</v>
      </c>
      <c r="HS148" t="s">
        <v>679</v>
      </c>
      <c r="HT148">
        <v>32</v>
      </c>
      <c r="HU148" t="s">
        <v>679</v>
      </c>
      <c r="HV148">
        <v>746</v>
      </c>
      <c r="HW148" t="s">
        <v>679</v>
      </c>
      <c r="HX148">
        <v>1904</v>
      </c>
      <c r="HY148" t="s">
        <v>679</v>
      </c>
      <c r="HZ148">
        <v>12</v>
      </c>
      <c r="IA148" t="s">
        <v>679</v>
      </c>
      <c r="IB148">
        <v>0</v>
      </c>
      <c r="ID148">
        <v>17</v>
      </c>
      <c r="IE148" t="s">
        <v>679</v>
      </c>
      <c r="IF148">
        <v>22</v>
      </c>
      <c r="IG148" t="s">
        <v>679</v>
      </c>
      <c r="IH148">
        <v>0</v>
      </c>
      <c r="IJ148">
        <v>0</v>
      </c>
      <c r="IL148">
        <v>165</v>
      </c>
      <c r="IM148" t="s">
        <v>679</v>
      </c>
      <c r="IN148">
        <v>0</v>
      </c>
      <c r="IP148">
        <v>2042</v>
      </c>
      <c r="IQ148" t="s">
        <v>679</v>
      </c>
      <c r="IR148">
        <v>0</v>
      </c>
      <c r="IT148">
        <v>0</v>
      </c>
      <c r="IV148">
        <v>196</v>
      </c>
      <c r="IW148" t="s">
        <v>679</v>
      </c>
      <c r="IX148">
        <v>0</v>
      </c>
      <c r="IZ148">
        <v>204</v>
      </c>
      <c r="JA148" t="s">
        <v>679</v>
      </c>
      <c r="JB148">
        <v>232</v>
      </c>
      <c r="JC148" t="s">
        <v>679</v>
      </c>
      <c r="JD148">
        <v>43</v>
      </c>
      <c r="JE148" t="s">
        <v>679</v>
      </c>
      <c r="JF148">
        <v>36</v>
      </c>
      <c r="JG148" t="s">
        <v>679</v>
      </c>
      <c r="JH148">
        <v>16</v>
      </c>
      <c r="JI148" t="s">
        <v>679</v>
      </c>
      <c r="JJ148">
        <v>26</v>
      </c>
      <c r="JK148" t="s">
        <v>679</v>
      </c>
      <c r="JL148">
        <v>0</v>
      </c>
      <c r="JN148">
        <v>0</v>
      </c>
      <c r="JP148">
        <v>0</v>
      </c>
      <c r="JR148">
        <v>1460</v>
      </c>
      <c r="JS148" t="s">
        <v>679</v>
      </c>
      <c r="JT148">
        <v>0</v>
      </c>
      <c r="JV148">
        <v>0</v>
      </c>
      <c r="JX148">
        <v>139</v>
      </c>
      <c r="JY148" t="s">
        <v>679</v>
      </c>
      <c r="JZ148">
        <v>41</v>
      </c>
      <c r="KA148" t="s">
        <v>679</v>
      </c>
      <c r="KB148">
        <v>0</v>
      </c>
      <c r="KD148">
        <v>0</v>
      </c>
      <c r="KF148">
        <v>0</v>
      </c>
      <c r="KH148">
        <v>637</v>
      </c>
      <c r="KI148" t="s">
        <v>679</v>
      </c>
      <c r="KJ148">
        <v>0</v>
      </c>
      <c r="KL148">
        <v>0</v>
      </c>
      <c r="KN148">
        <v>1308</v>
      </c>
      <c r="KO148" t="s">
        <v>679</v>
      </c>
      <c r="KP148">
        <v>42</v>
      </c>
      <c r="KQ148" t="s">
        <v>679</v>
      </c>
      <c r="KR148">
        <v>0</v>
      </c>
      <c r="KT148">
        <v>0</v>
      </c>
      <c r="KV148">
        <v>3316</v>
      </c>
      <c r="KW148" t="s">
        <v>679</v>
      </c>
      <c r="KX148">
        <v>11</v>
      </c>
      <c r="KY148" t="s">
        <v>679</v>
      </c>
      <c r="KZ148">
        <v>0</v>
      </c>
      <c r="LB148">
        <v>0</v>
      </c>
      <c r="LD148">
        <v>293</v>
      </c>
      <c r="LE148" t="s">
        <v>679</v>
      </c>
      <c r="LF148">
        <v>0</v>
      </c>
      <c r="LH148">
        <v>7</v>
      </c>
      <c r="LI148" t="s">
        <v>679</v>
      </c>
      <c r="LJ148">
        <v>182</v>
      </c>
      <c r="LK148" t="s">
        <v>679</v>
      </c>
      <c r="LL148">
        <v>0</v>
      </c>
      <c r="LN148">
        <v>0</v>
      </c>
      <c r="LP148">
        <v>0</v>
      </c>
      <c r="LR148">
        <v>0</v>
      </c>
      <c r="LT148">
        <v>33</v>
      </c>
      <c r="LU148" t="s">
        <v>679</v>
      </c>
      <c r="LV148">
        <v>0</v>
      </c>
      <c r="LX148">
        <v>103</v>
      </c>
      <c r="LY148" t="s">
        <v>679</v>
      </c>
      <c r="LZ148">
        <v>0</v>
      </c>
      <c r="MB148">
        <v>0</v>
      </c>
      <c r="MD148">
        <v>2</v>
      </c>
      <c r="ME148" t="s">
        <v>679</v>
      </c>
      <c r="MF148">
        <v>0</v>
      </c>
      <c r="MH148">
        <v>0</v>
      </c>
      <c r="MJ148">
        <v>0</v>
      </c>
      <c r="ML148">
        <v>0</v>
      </c>
      <c r="MN148">
        <v>0</v>
      </c>
      <c r="MP148">
        <v>0</v>
      </c>
      <c r="MR148">
        <v>0</v>
      </c>
      <c r="MT148">
        <v>16</v>
      </c>
      <c r="MU148" t="s">
        <v>679</v>
      </c>
      <c r="MV148">
        <v>236</v>
      </c>
      <c r="MW148" t="s">
        <v>679</v>
      </c>
      <c r="MX148">
        <v>31</v>
      </c>
      <c r="MY148" t="s">
        <v>679</v>
      </c>
      <c r="MZ148">
        <v>0</v>
      </c>
      <c r="NB148">
        <v>83</v>
      </c>
      <c r="NC148" t="s">
        <v>679</v>
      </c>
      <c r="ND148">
        <v>0</v>
      </c>
      <c r="NF148">
        <v>3</v>
      </c>
      <c r="NG148" t="s">
        <v>679</v>
      </c>
      <c r="NH148">
        <v>72</v>
      </c>
      <c r="NI148" t="s">
        <v>679</v>
      </c>
      <c r="NJ148">
        <v>63</v>
      </c>
      <c r="NK148" t="s">
        <v>679</v>
      </c>
      <c r="NL148">
        <v>21</v>
      </c>
      <c r="NM148" t="s">
        <v>679</v>
      </c>
      <c r="NN148">
        <v>0</v>
      </c>
      <c r="NP148">
        <v>0</v>
      </c>
      <c r="NR148">
        <v>1</v>
      </c>
      <c r="NS148" t="s">
        <v>679</v>
      </c>
      <c r="NT148">
        <v>26</v>
      </c>
      <c r="NU148" t="s">
        <v>679</v>
      </c>
      <c r="NV148">
        <v>169</v>
      </c>
      <c r="NW148" t="s">
        <v>679</v>
      </c>
      <c r="NX148">
        <v>11</v>
      </c>
      <c r="NY148" t="s">
        <v>679</v>
      </c>
      <c r="NZ148">
        <v>20</v>
      </c>
      <c r="OA148" t="s">
        <v>679</v>
      </c>
      <c r="OB148">
        <v>40</v>
      </c>
      <c r="OC148" t="s">
        <v>679</v>
      </c>
      <c r="OD148">
        <v>0</v>
      </c>
      <c r="OF148">
        <v>464</v>
      </c>
      <c r="OG148" t="s">
        <v>679</v>
      </c>
      <c r="OH148">
        <v>350</v>
      </c>
      <c r="OI148" t="s">
        <v>679</v>
      </c>
      <c r="OJ148">
        <v>9</v>
      </c>
      <c r="OK148" t="s">
        <v>679</v>
      </c>
      <c r="OL148">
        <v>52</v>
      </c>
      <c r="OM148" t="s">
        <v>679</v>
      </c>
      <c r="ON148">
        <v>0</v>
      </c>
      <c r="OP148">
        <v>298</v>
      </c>
      <c r="OQ148" t="s">
        <v>679</v>
      </c>
      <c r="OR148">
        <v>1</v>
      </c>
      <c r="OS148" t="s">
        <v>679</v>
      </c>
      <c r="OT148">
        <v>429</v>
      </c>
      <c r="OU148" t="s">
        <v>679</v>
      </c>
      <c r="OV148">
        <v>28</v>
      </c>
      <c r="OW148" t="s">
        <v>679</v>
      </c>
      <c r="OX148">
        <v>17</v>
      </c>
      <c r="OY148" t="s">
        <v>679</v>
      </c>
      <c r="OZ148">
        <v>25</v>
      </c>
      <c r="PA148" t="s">
        <v>679</v>
      </c>
      <c r="PB148">
        <v>10</v>
      </c>
      <c r="PC148" t="s">
        <v>679</v>
      </c>
      <c r="PD148">
        <v>1188</v>
      </c>
      <c r="PE148" t="s">
        <v>679</v>
      </c>
      <c r="PF148">
        <v>61</v>
      </c>
      <c r="PG148" t="s">
        <v>679</v>
      </c>
      <c r="PH148">
        <v>294</v>
      </c>
      <c r="PI148" t="s">
        <v>679</v>
      </c>
      <c r="PJ148">
        <v>0</v>
      </c>
      <c r="PL148">
        <v>0</v>
      </c>
      <c r="PN148">
        <v>21</v>
      </c>
      <c r="PO148" t="s">
        <v>679</v>
      </c>
      <c r="PP148">
        <v>0</v>
      </c>
      <c r="PR148">
        <v>0</v>
      </c>
      <c r="PT148">
        <v>0</v>
      </c>
      <c r="PV148">
        <v>198</v>
      </c>
      <c r="PW148" t="s">
        <v>679</v>
      </c>
      <c r="PX148">
        <v>59</v>
      </c>
      <c r="PY148" t="s">
        <v>679</v>
      </c>
      <c r="PZ148">
        <v>69</v>
      </c>
      <c r="QA148" t="s">
        <v>679</v>
      </c>
      <c r="QB148">
        <v>157</v>
      </c>
      <c r="QC148" t="s">
        <v>679</v>
      </c>
      <c r="QD148">
        <v>20</v>
      </c>
      <c r="QE148" t="s">
        <v>679</v>
      </c>
      <c r="QF148">
        <v>0</v>
      </c>
      <c r="QH148">
        <v>0</v>
      </c>
      <c r="QJ148">
        <v>38</v>
      </c>
      <c r="QK148" t="s">
        <v>679</v>
      </c>
      <c r="QL148">
        <v>3424</v>
      </c>
      <c r="QM148" t="s">
        <v>679</v>
      </c>
      <c r="QN148">
        <v>1656</v>
      </c>
      <c r="QO148" t="s">
        <v>679</v>
      </c>
      <c r="QP148">
        <v>1013</v>
      </c>
      <c r="QQ148" t="s">
        <v>679</v>
      </c>
      <c r="QR148">
        <v>1383</v>
      </c>
      <c r="QS148" t="s">
        <v>679</v>
      </c>
      <c r="QT148">
        <v>525</v>
      </c>
      <c r="QU148" t="s">
        <v>679</v>
      </c>
      <c r="QV148">
        <v>12</v>
      </c>
      <c r="QW148" t="s">
        <v>679</v>
      </c>
      <c r="QX148">
        <v>569</v>
      </c>
      <c r="QY148" t="s">
        <v>679</v>
      </c>
      <c r="QZ148">
        <v>610</v>
      </c>
      <c r="RA148" t="s">
        <v>679</v>
      </c>
      <c r="RB148">
        <v>636</v>
      </c>
      <c r="RC148" t="s">
        <v>679</v>
      </c>
      <c r="RD148">
        <v>750</v>
      </c>
      <c r="RE148" t="s">
        <v>679</v>
      </c>
      <c r="RF148">
        <v>918</v>
      </c>
      <c r="RG148" t="s">
        <v>679</v>
      </c>
      <c r="RH148">
        <v>187</v>
      </c>
      <c r="RI148" t="s">
        <v>679</v>
      </c>
      <c r="RJ148">
        <v>5437</v>
      </c>
      <c r="RK148" t="s">
        <v>679</v>
      </c>
      <c r="RL148">
        <v>280</v>
      </c>
      <c r="RM148" t="s">
        <v>679</v>
      </c>
      <c r="RN148">
        <v>866</v>
      </c>
      <c r="RO148" t="s">
        <v>679</v>
      </c>
      <c r="RP148">
        <v>102</v>
      </c>
      <c r="RQ148" t="s">
        <v>679</v>
      </c>
      <c r="RR148">
        <v>21</v>
      </c>
      <c r="RS148" t="s">
        <v>679</v>
      </c>
      <c r="RT148">
        <v>249</v>
      </c>
      <c r="RU148" t="s">
        <v>679</v>
      </c>
      <c r="RV148">
        <v>2638</v>
      </c>
      <c r="RW148" t="s">
        <v>679</v>
      </c>
      <c r="RX148">
        <v>1141</v>
      </c>
      <c r="RY148" t="s">
        <v>679</v>
      </c>
      <c r="RZ148">
        <v>669</v>
      </c>
      <c r="SA148" t="s">
        <v>679</v>
      </c>
      <c r="SB148">
        <v>1298</v>
      </c>
      <c r="SC148" t="s">
        <v>679</v>
      </c>
      <c r="SD148">
        <v>322</v>
      </c>
      <c r="SE148" t="s">
        <v>679</v>
      </c>
      <c r="SF148">
        <v>114</v>
      </c>
      <c r="SG148" t="s">
        <v>679</v>
      </c>
      <c r="SH148">
        <v>1858</v>
      </c>
      <c r="SI148" t="s">
        <v>679</v>
      </c>
      <c r="SJ148">
        <v>1047</v>
      </c>
      <c r="SK148" t="s">
        <v>679</v>
      </c>
      <c r="SL148">
        <v>242</v>
      </c>
      <c r="SM148" t="s">
        <v>679</v>
      </c>
      <c r="SN148">
        <v>175</v>
      </c>
      <c r="SO148" t="s">
        <v>679</v>
      </c>
      <c r="SP148">
        <v>347</v>
      </c>
      <c r="SQ148" t="s">
        <v>679</v>
      </c>
      <c r="SR148">
        <v>1533</v>
      </c>
      <c r="SS148" t="s">
        <v>679</v>
      </c>
      <c r="ST148">
        <v>555</v>
      </c>
      <c r="SU148" t="s">
        <v>679</v>
      </c>
      <c r="SV148">
        <v>166</v>
      </c>
      <c r="SW148" t="s">
        <v>679</v>
      </c>
      <c r="SX148">
        <v>928</v>
      </c>
      <c r="SY148" t="s">
        <v>679</v>
      </c>
      <c r="SZ148">
        <v>227</v>
      </c>
      <c r="TA148" t="s">
        <v>679</v>
      </c>
      <c r="TB148">
        <v>850</v>
      </c>
      <c r="TC148" t="s">
        <v>679</v>
      </c>
      <c r="TD148">
        <v>271</v>
      </c>
      <c r="TE148" t="s">
        <v>679</v>
      </c>
      <c r="TF148">
        <v>43</v>
      </c>
      <c r="TG148" t="s">
        <v>679</v>
      </c>
      <c r="TH148">
        <v>989</v>
      </c>
      <c r="TI148" t="s">
        <v>679</v>
      </c>
      <c r="TJ148">
        <v>15</v>
      </c>
      <c r="TK148" t="s">
        <v>679</v>
      </c>
      <c r="TL148">
        <v>155</v>
      </c>
      <c r="TM148" t="s">
        <v>679</v>
      </c>
      <c r="TN148">
        <v>617</v>
      </c>
      <c r="TO148" t="s">
        <v>679</v>
      </c>
      <c r="TP148">
        <v>2043</v>
      </c>
      <c r="TQ148" t="s">
        <v>679</v>
      </c>
      <c r="TR148">
        <v>24</v>
      </c>
      <c r="TS148" t="s">
        <v>679</v>
      </c>
      <c r="TT148">
        <v>719</v>
      </c>
      <c r="TU148" t="s">
        <v>679</v>
      </c>
      <c r="TV148">
        <v>0</v>
      </c>
      <c r="TX148">
        <v>7</v>
      </c>
      <c r="TY148" t="s">
        <v>679</v>
      </c>
      <c r="TZ148">
        <v>1</v>
      </c>
      <c r="UA148" t="s">
        <v>679</v>
      </c>
      <c r="UB148">
        <v>67</v>
      </c>
      <c r="UC148" t="s">
        <v>679</v>
      </c>
      <c r="UD148">
        <v>0</v>
      </c>
      <c r="UF148">
        <v>2</v>
      </c>
      <c r="UG148" t="s">
        <v>679</v>
      </c>
      <c r="UH148">
        <v>941</v>
      </c>
      <c r="UI148" t="s">
        <v>679</v>
      </c>
      <c r="UJ148">
        <v>796</v>
      </c>
      <c r="UK148" t="s">
        <v>679</v>
      </c>
      <c r="UL148">
        <v>2394</v>
      </c>
      <c r="UM148" t="s">
        <v>679</v>
      </c>
      <c r="UN148">
        <v>1498</v>
      </c>
      <c r="UO148" t="s">
        <v>679</v>
      </c>
      <c r="UP148">
        <v>327</v>
      </c>
      <c r="UQ148" t="s">
        <v>679</v>
      </c>
      <c r="UR148">
        <v>624</v>
      </c>
      <c r="US148" t="s">
        <v>679</v>
      </c>
      <c r="UT148">
        <v>11</v>
      </c>
      <c r="UU148" t="s">
        <v>679</v>
      </c>
      <c r="UV148">
        <v>174</v>
      </c>
      <c r="UW148" t="s">
        <v>679</v>
      </c>
      <c r="UX148">
        <v>282</v>
      </c>
      <c r="UY148" t="s">
        <v>679</v>
      </c>
      <c r="UZ148">
        <v>406</v>
      </c>
      <c r="VA148" t="s">
        <v>679</v>
      </c>
      <c r="VB148">
        <v>307</v>
      </c>
      <c r="VC148" t="s">
        <v>679</v>
      </c>
      <c r="VD148">
        <v>561</v>
      </c>
      <c r="VE148" t="s">
        <v>679</v>
      </c>
      <c r="VF148">
        <v>268</v>
      </c>
      <c r="VG148" t="s">
        <v>679</v>
      </c>
      <c r="VH148">
        <v>1483</v>
      </c>
      <c r="VI148" t="s">
        <v>679</v>
      </c>
      <c r="VJ148">
        <v>1768</v>
      </c>
      <c r="VK148" t="s">
        <v>679</v>
      </c>
      <c r="VL148">
        <v>354</v>
      </c>
      <c r="VM148" t="s">
        <v>679</v>
      </c>
      <c r="VN148">
        <v>0</v>
      </c>
      <c r="VP148">
        <v>594</v>
      </c>
      <c r="VQ148" t="s">
        <v>679</v>
      </c>
      <c r="VR148">
        <v>0</v>
      </c>
      <c r="VT148">
        <v>288</v>
      </c>
      <c r="VU148" t="s">
        <v>679</v>
      </c>
      <c r="VV148">
        <v>228</v>
      </c>
      <c r="VW148" t="s">
        <v>679</v>
      </c>
      <c r="VX148">
        <v>132</v>
      </c>
      <c r="VY148" t="s">
        <v>679</v>
      </c>
      <c r="VZ148">
        <v>217</v>
      </c>
      <c r="WA148" t="s">
        <v>679</v>
      </c>
      <c r="WB148">
        <v>2048</v>
      </c>
      <c r="WC148" t="s">
        <v>679</v>
      </c>
      <c r="WD148">
        <v>3457</v>
      </c>
      <c r="WE148" t="s">
        <v>679</v>
      </c>
      <c r="WF148">
        <v>98</v>
      </c>
      <c r="WG148" t="s">
        <v>679</v>
      </c>
      <c r="WH148">
        <v>977</v>
      </c>
      <c r="WI148" t="s">
        <v>679</v>
      </c>
      <c r="WJ148">
        <v>255</v>
      </c>
      <c r="WK148" t="s">
        <v>679</v>
      </c>
      <c r="WL148">
        <v>98</v>
      </c>
      <c r="WM148" t="s">
        <v>679</v>
      </c>
      <c r="WN148">
        <v>633</v>
      </c>
      <c r="WO148" t="s">
        <v>679</v>
      </c>
      <c r="WP148">
        <v>112</v>
      </c>
      <c r="WQ148" t="s">
        <v>679</v>
      </c>
      <c r="WR148">
        <v>4</v>
      </c>
      <c r="WS148" t="s">
        <v>679</v>
      </c>
      <c r="WT148">
        <v>2243</v>
      </c>
      <c r="WU148" t="s">
        <v>679</v>
      </c>
      <c r="WV148">
        <v>16</v>
      </c>
      <c r="WW148" t="s">
        <v>679</v>
      </c>
      <c r="WX148">
        <v>4644</v>
      </c>
      <c r="WY148" t="s">
        <v>679</v>
      </c>
      <c r="WZ148">
        <v>1770</v>
      </c>
      <c r="XA148" t="s">
        <v>679</v>
      </c>
      <c r="XB148">
        <v>20</v>
      </c>
      <c r="XC148" t="s">
        <v>679</v>
      </c>
      <c r="XD148">
        <v>1516</v>
      </c>
      <c r="XE148" t="s">
        <v>679</v>
      </c>
      <c r="XF148">
        <v>3441</v>
      </c>
      <c r="XG148" t="s">
        <v>679</v>
      </c>
      <c r="XH148">
        <v>180</v>
      </c>
      <c r="XI148" t="s">
        <v>679</v>
      </c>
      <c r="XJ148">
        <v>183</v>
      </c>
      <c r="XK148" t="s">
        <v>679</v>
      </c>
      <c r="XL148">
        <v>159</v>
      </c>
      <c r="XM148" t="s">
        <v>679</v>
      </c>
      <c r="XN148">
        <v>128</v>
      </c>
      <c r="XO148" t="s">
        <v>679</v>
      </c>
      <c r="XP148">
        <v>70</v>
      </c>
      <c r="XQ148" t="s">
        <v>679</v>
      </c>
      <c r="XR148">
        <v>2618</v>
      </c>
      <c r="XS148" t="s">
        <v>679</v>
      </c>
      <c r="XT148">
        <v>136</v>
      </c>
      <c r="XU148" t="s">
        <v>679</v>
      </c>
      <c r="XV148">
        <v>60</v>
      </c>
      <c r="XW148" t="s">
        <v>679</v>
      </c>
      <c r="XX148">
        <v>49</v>
      </c>
      <c r="XY148" t="s">
        <v>679</v>
      </c>
      <c r="XZ148">
        <v>224</v>
      </c>
      <c r="YA148" t="s">
        <v>679</v>
      </c>
      <c r="YB148">
        <v>2240</v>
      </c>
      <c r="YC148" t="s">
        <v>679</v>
      </c>
      <c r="YD148">
        <v>6</v>
      </c>
      <c r="YE148" t="s">
        <v>679</v>
      </c>
      <c r="YF148">
        <v>246</v>
      </c>
      <c r="YG148" t="s">
        <v>679</v>
      </c>
      <c r="YH148">
        <v>1348</v>
      </c>
      <c r="YI148" t="s">
        <v>679</v>
      </c>
      <c r="YJ148">
        <v>550</v>
      </c>
      <c r="YK148" t="s">
        <v>679</v>
      </c>
      <c r="YL148">
        <v>82</v>
      </c>
      <c r="YM148" t="s">
        <v>679</v>
      </c>
      <c r="YN148">
        <v>351</v>
      </c>
      <c r="YO148" t="s">
        <v>679</v>
      </c>
      <c r="YP148">
        <v>47</v>
      </c>
      <c r="YQ148" t="s">
        <v>679</v>
      </c>
      <c r="YR148">
        <v>0</v>
      </c>
      <c r="YT148">
        <v>0</v>
      </c>
      <c r="YV148">
        <v>117226</v>
      </c>
      <c r="YW148" t="s">
        <v>274</v>
      </c>
      <c r="YY148">
        <v>96537</v>
      </c>
      <c r="YZ148">
        <v>6230</v>
      </c>
      <c r="ZA148">
        <v>38832</v>
      </c>
      <c r="ZB148">
        <v>20689</v>
      </c>
      <c r="ZC148">
        <v>35008</v>
      </c>
      <c r="ZD148">
        <v>2622</v>
      </c>
      <c r="ZE148">
        <v>62247</v>
      </c>
      <c r="ZF148">
        <v>34158</v>
      </c>
      <c r="ZG148">
        <v>0</v>
      </c>
      <c r="ZH148">
        <v>0</v>
      </c>
      <c r="ZI148">
        <v>35008</v>
      </c>
      <c r="ZJ148">
        <v>35008</v>
      </c>
      <c r="ZK148">
        <v>8001</v>
      </c>
      <c r="ZL148">
        <v>35008</v>
      </c>
      <c r="ZM148">
        <v>27163</v>
      </c>
      <c r="ZN148">
        <v>7611</v>
      </c>
      <c r="ZO148">
        <v>73362</v>
      </c>
      <c r="ZP148">
        <v>3431</v>
      </c>
      <c r="ZQ148">
        <v>6880</v>
      </c>
      <c r="ZR148">
        <v>1897</v>
      </c>
      <c r="ZS148">
        <v>13450</v>
      </c>
      <c r="ZT148">
        <v>327</v>
      </c>
      <c r="ZU148">
        <v>0</v>
      </c>
      <c r="ZV148">
        <v>0</v>
      </c>
      <c r="ZW148">
        <v>16500</v>
      </c>
      <c r="ZX148">
        <v>0</v>
      </c>
      <c r="ZY148">
        <v>4421</v>
      </c>
      <c r="AAA148" s="26"/>
    </row>
    <row r="149" spans="1:703" x14ac:dyDescent="0.25">
      <c r="A149" t="s">
        <v>804</v>
      </c>
      <c r="B149">
        <v>0</v>
      </c>
      <c r="D149">
        <v>270</v>
      </c>
      <c r="E149" t="s">
        <v>679</v>
      </c>
      <c r="F149">
        <v>0</v>
      </c>
      <c r="H149">
        <v>0</v>
      </c>
      <c r="J149">
        <v>0</v>
      </c>
      <c r="L149">
        <v>2</v>
      </c>
      <c r="M149" t="s">
        <v>679</v>
      </c>
      <c r="N149">
        <v>0</v>
      </c>
      <c r="P149">
        <v>0</v>
      </c>
      <c r="R149">
        <v>0</v>
      </c>
      <c r="T149">
        <v>0</v>
      </c>
      <c r="V149">
        <v>70</v>
      </c>
      <c r="W149" t="s">
        <v>679</v>
      </c>
      <c r="X149">
        <v>0</v>
      </c>
      <c r="Z149">
        <v>834</v>
      </c>
      <c r="AA149" t="s">
        <v>679</v>
      </c>
      <c r="AB149">
        <v>948</v>
      </c>
      <c r="AC149" t="s">
        <v>679</v>
      </c>
      <c r="AD149">
        <v>0</v>
      </c>
      <c r="AF149">
        <v>126</v>
      </c>
      <c r="AG149" t="s">
        <v>679</v>
      </c>
      <c r="AH149">
        <v>0</v>
      </c>
      <c r="AJ149">
        <v>168</v>
      </c>
      <c r="AK149" t="s">
        <v>679</v>
      </c>
      <c r="AL149">
        <v>492</v>
      </c>
      <c r="AM149" t="s">
        <v>679</v>
      </c>
      <c r="AN149">
        <v>13</v>
      </c>
      <c r="AO149" t="s">
        <v>679</v>
      </c>
      <c r="AP149">
        <v>0</v>
      </c>
      <c r="AR149">
        <v>47</v>
      </c>
      <c r="AS149" t="s">
        <v>679</v>
      </c>
      <c r="AT149">
        <v>111</v>
      </c>
      <c r="AU149" t="s">
        <v>679</v>
      </c>
      <c r="AV149">
        <v>1402</v>
      </c>
      <c r="AW149" t="s">
        <v>679</v>
      </c>
      <c r="AX149">
        <v>0</v>
      </c>
      <c r="AZ149">
        <v>0</v>
      </c>
      <c r="BB149">
        <v>0</v>
      </c>
      <c r="BD149">
        <v>0</v>
      </c>
      <c r="BF149">
        <v>5</v>
      </c>
      <c r="BG149" t="s">
        <v>679</v>
      </c>
      <c r="BH149">
        <v>32</v>
      </c>
      <c r="BI149" t="s">
        <v>679</v>
      </c>
      <c r="BJ149">
        <v>7</v>
      </c>
      <c r="BK149" t="s">
        <v>679</v>
      </c>
      <c r="BL149">
        <v>0</v>
      </c>
      <c r="BN149">
        <v>320</v>
      </c>
      <c r="BO149" t="s">
        <v>679</v>
      </c>
      <c r="BP149">
        <v>0</v>
      </c>
      <c r="BR149">
        <v>51</v>
      </c>
      <c r="BS149" t="s">
        <v>679</v>
      </c>
      <c r="BT149">
        <v>0</v>
      </c>
      <c r="BV149">
        <v>230</v>
      </c>
      <c r="BW149" t="s">
        <v>679</v>
      </c>
      <c r="BX149">
        <v>0</v>
      </c>
      <c r="BZ149">
        <v>0</v>
      </c>
      <c r="CB149">
        <v>339</v>
      </c>
      <c r="CC149" t="s">
        <v>679</v>
      </c>
      <c r="CD149">
        <v>225</v>
      </c>
      <c r="CE149" t="s">
        <v>679</v>
      </c>
      <c r="CF149">
        <v>0</v>
      </c>
      <c r="CH149">
        <v>232</v>
      </c>
      <c r="CI149" t="s">
        <v>679</v>
      </c>
      <c r="CJ149">
        <v>0</v>
      </c>
      <c r="CL149">
        <v>13</v>
      </c>
      <c r="CM149" t="s">
        <v>679</v>
      </c>
      <c r="CN149">
        <v>31</v>
      </c>
      <c r="CO149" t="s">
        <v>679</v>
      </c>
      <c r="CP149">
        <v>0</v>
      </c>
      <c r="CR149">
        <v>2</v>
      </c>
      <c r="CS149" t="s">
        <v>679</v>
      </c>
      <c r="CT149">
        <v>0</v>
      </c>
      <c r="CV149">
        <v>0</v>
      </c>
      <c r="CX149">
        <v>0</v>
      </c>
      <c r="CZ149">
        <v>18</v>
      </c>
      <c r="DA149" t="s">
        <v>679</v>
      </c>
      <c r="DB149">
        <v>0</v>
      </c>
      <c r="DD149">
        <v>0</v>
      </c>
      <c r="DF149">
        <v>28</v>
      </c>
      <c r="DG149" t="s">
        <v>679</v>
      </c>
      <c r="DH149">
        <v>0</v>
      </c>
      <c r="DJ149">
        <v>53</v>
      </c>
      <c r="DK149" t="s">
        <v>679</v>
      </c>
      <c r="DL149">
        <v>0</v>
      </c>
      <c r="DN149">
        <v>0</v>
      </c>
      <c r="DP149">
        <v>0</v>
      </c>
      <c r="DR149">
        <v>10</v>
      </c>
      <c r="DS149" t="s">
        <v>679</v>
      </c>
      <c r="DT149">
        <v>59</v>
      </c>
      <c r="DU149" t="s">
        <v>679</v>
      </c>
      <c r="DV149">
        <v>26</v>
      </c>
      <c r="DW149" t="s">
        <v>679</v>
      </c>
      <c r="DX149">
        <v>7</v>
      </c>
      <c r="DY149" t="s">
        <v>679</v>
      </c>
      <c r="DZ149">
        <v>603</v>
      </c>
      <c r="EA149" t="s">
        <v>679</v>
      </c>
      <c r="EB149">
        <v>29</v>
      </c>
      <c r="EC149" t="s">
        <v>679</v>
      </c>
      <c r="ED149">
        <v>3</v>
      </c>
      <c r="EE149" t="s">
        <v>679</v>
      </c>
      <c r="EF149">
        <v>11</v>
      </c>
      <c r="EG149" t="s">
        <v>679</v>
      </c>
      <c r="EH149">
        <v>0</v>
      </c>
      <c r="EJ149">
        <v>659</v>
      </c>
      <c r="EK149" t="s">
        <v>679</v>
      </c>
      <c r="EL149">
        <v>891</v>
      </c>
      <c r="EM149" t="s">
        <v>679</v>
      </c>
      <c r="EN149">
        <v>14</v>
      </c>
      <c r="EO149" t="s">
        <v>679</v>
      </c>
      <c r="EP149">
        <v>3</v>
      </c>
      <c r="EQ149" t="s">
        <v>679</v>
      </c>
      <c r="ER149">
        <v>504</v>
      </c>
      <c r="ES149" t="s">
        <v>679</v>
      </c>
      <c r="ET149">
        <v>665</v>
      </c>
      <c r="EU149" t="s">
        <v>679</v>
      </c>
      <c r="EV149">
        <v>27</v>
      </c>
      <c r="EW149" t="s">
        <v>679</v>
      </c>
      <c r="EX149">
        <v>0</v>
      </c>
      <c r="EZ149">
        <v>0</v>
      </c>
      <c r="FB149">
        <v>23</v>
      </c>
      <c r="FC149" t="s">
        <v>679</v>
      </c>
      <c r="FD149">
        <v>93</v>
      </c>
      <c r="FE149" t="s">
        <v>679</v>
      </c>
      <c r="FF149">
        <v>2</v>
      </c>
      <c r="FG149" t="s">
        <v>679</v>
      </c>
      <c r="FH149">
        <v>319</v>
      </c>
      <c r="FI149" t="s">
        <v>679</v>
      </c>
      <c r="FJ149">
        <v>16</v>
      </c>
      <c r="FK149" t="s">
        <v>679</v>
      </c>
      <c r="FL149">
        <v>5</v>
      </c>
      <c r="FM149" t="s">
        <v>679</v>
      </c>
      <c r="FN149">
        <v>0</v>
      </c>
      <c r="FP149">
        <v>131</v>
      </c>
      <c r="FQ149" t="s">
        <v>679</v>
      </c>
      <c r="FR149">
        <v>93</v>
      </c>
      <c r="FS149" t="s">
        <v>679</v>
      </c>
      <c r="FT149">
        <v>13</v>
      </c>
      <c r="FU149" t="s">
        <v>679</v>
      </c>
      <c r="FV149">
        <v>14</v>
      </c>
      <c r="FW149" t="s">
        <v>679</v>
      </c>
      <c r="FX149">
        <v>11</v>
      </c>
      <c r="FY149" t="s">
        <v>679</v>
      </c>
      <c r="FZ149">
        <v>48</v>
      </c>
      <c r="GA149" t="s">
        <v>679</v>
      </c>
      <c r="GB149">
        <v>1</v>
      </c>
      <c r="GC149" t="s">
        <v>679</v>
      </c>
      <c r="GD149">
        <v>47</v>
      </c>
      <c r="GE149" t="s">
        <v>679</v>
      </c>
      <c r="GF149">
        <v>76</v>
      </c>
      <c r="GG149" t="s">
        <v>679</v>
      </c>
      <c r="GH149">
        <v>17</v>
      </c>
      <c r="GI149" t="s">
        <v>679</v>
      </c>
      <c r="GJ149">
        <v>164</v>
      </c>
      <c r="GK149" t="s">
        <v>679</v>
      </c>
      <c r="GL149">
        <v>0</v>
      </c>
      <c r="GN149">
        <v>0</v>
      </c>
      <c r="GP149">
        <v>397</v>
      </c>
      <c r="GQ149" t="s">
        <v>679</v>
      </c>
      <c r="GR149">
        <v>1414</v>
      </c>
      <c r="GS149" t="s">
        <v>679</v>
      </c>
      <c r="GT149">
        <v>112</v>
      </c>
      <c r="GU149" t="s">
        <v>679</v>
      </c>
      <c r="GV149">
        <v>115</v>
      </c>
      <c r="GW149" t="s">
        <v>679</v>
      </c>
      <c r="GX149">
        <v>1282</v>
      </c>
      <c r="GY149" t="s">
        <v>679</v>
      </c>
      <c r="GZ149">
        <v>51</v>
      </c>
      <c r="HA149" t="s">
        <v>679</v>
      </c>
      <c r="HB149">
        <v>449</v>
      </c>
      <c r="HC149" t="s">
        <v>679</v>
      </c>
      <c r="HD149">
        <v>175</v>
      </c>
      <c r="HE149" t="s">
        <v>679</v>
      </c>
      <c r="HF149">
        <v>1505</v>
      </c>
      <c r="HG149" t="s">
        <v>679</v>
      </c>
      <c r="HH149">
        <v>1</v>
      </c>
      <c r="HI149" t="s">
        <v>679</v>
      </c>
      <c r="HJ149">
        <v>948</v>
      </c>
      <c r="HK149" t="s">
        <v>679</v>
      </c>
      <c r="HL149">
        <v>47</v>
      </c>
      <c r="HM149" t="s">
        <v>679</v>
      </c>
      <c r="HN149">
        <v>788</v>
      </c>
      <c r="HO149" t="s">
        <v>679</v>
      </c>
      <c r="HP149">
        <v>15</v>
      </c>
      <c r="HQ149" t="s">
        <v>679</v>
      </c>
      <c r="HR149">
        <v>0</v>
      </c>
      <c r="HT149">
        <v>1634</v>
      </c>
      <c r="HU149" t="s">
        <v>679</v>
      </c>
      <c r="HV149">
        <v>691</v>
      </c>
      <c r="HW149" t="s">
        <v>679</v>
      </c>
      <c r="HX149">
        <v>1344</v>
      </c>
      <c r="HY149" t="s">
        <v>679</v>
      </c>
      <c r="HZ149">
        <v>428</v>
      </c>
      <c r="IA149" t="s">
        <v>679</v>
      </c>
      <c r="IB149">
        <v>0</v>
      </c>
      <c r="ID149">
        <v>20</v>
      </c>
      <c r="IE149" t="s">
        <v>679</v>
      </c>
      <c r="IF149">
        <v>129</v>
      </c>
      <c r="IG149" t="s">
        <v>679</v>
      </c>
      <c r="IH149">
        <v>0</v>
      </c>
      <c r="IJ149">
        <v>0</v>
      </c>
      <c r="IL149">
        <v>1426</v>
      </c>
      <c r="IM149" t="s">
        <v>679</v>
      </c>
      <c r="IN149">
        <v>0</v>
      </c>
      <c r="IP149">
        <v>0</v>
      </c>
      <c r="IR149">
        <v>0</v>
      </c>
      <c r="IT149">
        <v>0</v>
      </c>
      <c r="IV149">
        <v>2</v>
      </c>
      <c r="IW149" t="s">
        <v>679</v>
      </c>
      <c r="IX149">
        <v>0</v>
      </c>
      <c r="IZ149">
        <v>530</v>
      </c>
      <c r="JA149" t="s">
        <v>679</v>
      </c>
      <c r="JB149">
        <v>203</v>
      </c>
      <c r="JC149" t="s">
        <v>679</v>
      </c>
      <c r="JD149">
        <v>49</v>
      </c>
      <c r="JE149" t="s">
        <v>679</v>
      </c>
      <c r="JF149">
        <v>14</v>
      </c>
      <c r="JG149" t="s">
        <v>679</v>
      </c>
      <c r="JH149">
        <v>27</v>
      </c>
      <c r="JI149" t="s">
        <v>679</v>
      </c>
      <c r="JJ149">
        <v>3</v>
      </c>
      <c r="JK149" t="s">
        <v>679</v>
      </c>
      <c r="JL149">
        <v>0</v>
      </c>
      <c r="JN149">
        <v>0</v>
      </c>
      <c r="JP149">
        <v>0</v>
      </c>
      <c r="JR149">
        <v>265</v>
      </c>
      <c r="JS149" t="s">
        <v>679</v>
      </c>
      <c r="JT149">
        <v>0</v>
      </c>
      <c r="JV149">
        <v>0</v>
      </c>
      <c r="JX149">
        <v>369</v>
      </c>
      <c r="JY149" t="s">
        <v>679</v>
      </c>
      <c r="JZ149">
        <v>0</v>
      </c>
      <c r="KB149">
        <v>0</v>
      </c>
      <c r="KD149">
        <v>74</v>
      </c>
      <c r="KE149" t="s">
        <v>679</v>
      </c>
      <c r="KF149">
        <v>0</v>
      </c>
      <c r="KH149">
        <v>412</v>
      </c>
      <c r="KI149" t="s">
        <v>679</v>
      </c>
      <c r="KJ149">
        <v>0</v>
      </c>
      <c r="KL149">
        <v>0</v>
      </c>
      <c r="KN149">
        <v>0</v>
      </c>
      <c r="KP149">
        <v>5</v>
      </c>
      <c r="KQ149" t="s">
        <v>679</v>
      </c>
      <c r="KR149">
        <v>0</v>
      </c>
      <c r="KT149">
        <v>7</v>
      </c>
      <c r="KU149" t="s">
        <v>679</v>
      </c>
      <c r="KV149">
        <v>246</v>
      </c>
      <c r="KW149" t="s">
        <v>679</v>
      </c>
      <c r="KX149">
        <v>0</v>
      </c>
      <c r="KZ149">
        <v>0</v>
      </c>
      <c r="LB149">
        <v>75</v>
      </c>
      <c r="LC149" t="s">
        <v>679</v>
      </c>
      <c r="LD149">
        <v>403</v>
      </c>
      <c r="LE149" t="s">
        <v>679</v>
      </c>
      <c r="LF149">
        <v>0</v>
      </c>
      <c r="LH149">
        <v>41</v>
      </c>
      <c r="LI149" t="s">
        <v>679</v>
      </c>
      <c r="LJ149">
        <v>0</v>
      </c>
      <c r="LL149">
        <v>0</v>
      </c>
      <c r="LN149">
        <v>0</v>
      </c>
      <c r="LP149">
        <v>0</v>
      </c>
      <c r="LR149">
        <v>0</v>
      </c>
      <c r="LT149">
        <v>107</v>
      </c>
      <c r="LU149" t="s">
        <v>679</v>
      </c>
      <c r="LV149">
        <v>0</v>
      </c>
      <c r="LX149">
        <v>4</v>
      </c>
      <c r="LY149" t="s">
        <v>679</v>
      </c>
      <c r="LZ149">
        <v>0</v>
      </c>
      <c r="MB149">
        <v>0</v>
      </c>
      <c r="MD149">
        <v>0</v>
      </c>
      <c r="MF149">
        <v>0</v>
      </c>
      <c r="MH149">
        <v>0</v>
      </c>
      <c r="MJ149">
        <v>0</v>
      </c>
      <c r="ML149">
        <v>33</v>
      </c>
      <c r="MM149" t="s">
        <v>679</v>
      </c>
      <c r="MN149">
        <v>27</v>
      </c>
      <c r="MO149" t="s">
        <v>679</v>
      </c>
      <c r="MP149">
        <v>0</v>
      </c>
      <c r="MR149">
        <v>0</v>
      </c>
      <c r="MT149">
        <v>219</v>
      </c>
      <c r="MU149" t="s">
        <v>679</v>
      </c>
      <c r="MV149">
        <v>494</v>
      </c>
      <c r="MW149" t="s">
        <v>679</v>
      </c>
      <c r="MX149">
        <v>52</v>
      </c>
      <c r="MY149" t="s">
        <v>679</v>
      </c>
      <c r="MZ149">
        <v>0</v>
      </c>
      <c r="NB149">
        <v>185</v>
      </c>
      <c r="NC149" t="s">
        <v>679</v>
      </c>
      <c r="ND149">
        <v>0</v>
      </c>
      <c r="NF149">
        <v>0</v>
      </c>
      <c r="NH149">
        <v>1</v>
      </c>
      <c r="NI149" t="s">
        <v>679</v>
      </c>
      <c r="NJ149">
        <v>72</v>
      </c>
      <c r="NK149" t="s">
        <v>679</v>
      </c>
      <c r="NL149">
        <v>53</v>
      </c>
      <c r="NM149" t="s">
        <v>679</v>
      </c>
      <c r="NN149">
        <v>3</v>
      </c>
      <c r="NO149" t="s">
        <v>679</v>
      </c>
      <c r="NP149">
        <v>39</v>
      </c>
      <c r="NQ149" t="s">
        <v>679</v>
      </c>
      <c r="NR149">
        <v>30</v>
      </c>
      <c r="NS149" t="s">
        <v>679</v>
      </c>
      <c r="NT149">
        <v>133</v>
      </c>
      <c r="NU149" t="s">
        <v>679</v>
      </c>
      <c r="NV149">
        <v>37</v>
      </c>
      <c r="NW149" t="s">
        <v>679</v>
      </c>
      <c r="NX149">
        <v>0</v>
      </c>
      <c r="NZ149">
        <v>74</v>
      </c>
      <c r="OA149" t="s">
        <v>679</v>
      </c>
      <c r="OB149">
        <v>0</v>
      </c>
      <c r="OD149">
        <v>0</v>
      </c>
      <c r="OF149">
        <v>2063</v>
      </c>
      <c r="OG149" t="s">
        <v>679</v>
      </c>
      <c r="OH149">
        <v>166</v>
      </c>
      <c r="OI149" t="s">
        <v>679</v>
      </c>
      <c r="OJ149">
        <v>169</v>
      </c>
      <c r="OK149" t="s">
        <v>679</v>
      </c>
      <c r="OL149">
        <v>0</v>
      </c>
      <c r="ON149">
        <v>0</v>
      </c>
      <c r="OP149">
        <v>0</v>
      </c>
      <c r="OR149">
        <v>0</v>
      </c>
      <c r="OT149">
        <v>47</v>
      </c>
      <c r="OU149" t="s">
        <v>679</v>
      </c>
      <c r="OV149">
        <v>21</v>
      </c>
      <c r="OW149" t="s">
        <v>679</v>
      </c>
      <c r="OX149">
        <v>72</v>
      </c>
      <c r="OY149" t="s">
        <v>679</v>
      </c>
      <c r="OZ149">
        <v>6</v>
      </c>
      <c r="PA149" t="s">
        <v>679</v>
      </c>
      <c r="PB149">
        <v>1</v>
      </c>
      <c r="PC149" t="s">
        <v>679</v>
      </c>
      <c r="PD149">
        <v>633</v>
      </c>
      <c r="PE149" t="s">
        <v>679</v>
      </c>
      <c r="PF149">
        <v>0</v>
      </c>
      <c r="PH149">
        <v>121</v>
      </c>
      <c r="PI149" t="s">
        <v>679</v>
      </c>
      <c r="PJ149">
        <v>8</v>
      </c>
      <c r="PK149" t="s">
        <v>679</v>
      </c>
      <c r="PL149">
        <v>4</v>
      </c>
      <c r="PM149" t="s">
        <v>679</v>
      </c>
      <c r="PN149">
        <v>0</v>
      </c>
      <c r="PP149">
        <v>0</v>
      </c>
      <c r="PR149">
        <v>20</v>
      </c>
      <c r="PS149" t="s">
        <v>679</v>
      </c>
      <c r="PT149">
        <v>43</v>
      </c>
      <c r="PU149" t="s">
        <v>679</v>
      </c>
      <c r="PV149">
        <v>1370</v>
      </c>
      <c r="PW149" t="s">
        <v>679</v>
      </c>
      <c r="PX149">
        <v>24</v>
      </c>
      <c r="PY149" t="s">
        <v>679</v>
      </c>
      <c r="PZ149">
        <v>70</v>
      </c>
      <c r="QA149" t="s">
        <v>679</v>
      </c>
      <c r="QB149">
        <v>10</v>
      </c>
      <c r="QC149" t="s">
        <v>679</v>
      </c>
      <c r="QD149">
        <v>657</v>
      </c>
      <c r="QE149" t="s">
        <v>679</v>
      </c>
      <c r="QF149">
        <v>9</v>
      </c>
      <c r="QG149" t="s">
        <v>679</v>
      </c>
      <c r="QH149">
        <v>0</v>
      </c>
      <c r="QJ149">
        <v>29</v>
      </c>
      <c r="QK149" t="s">
        <v>679</v>
      </c>
      <c r="QL149">
        <v>1116</v>
      </c>
      <c r="QM149" t="s">
        <v>679</v>
      </c>
      <c r="QN149">
        <v>436</v>
      </c>
      <c r="QO149" t="s">
        <v>679</v>
      </c>
      <c r="QP149">
        <v>297</v>
      </c>
      <c r="QQ149" t="s">
        <v>679</v>
      </c>
      <c r="QR149">
        <v>446</v>
      </c>
      <c r="QS149" t="s">
        <v>679</v>
      </c>
      <c r="QT149">
        <v>235</v>
      </c>
      <c r="QU149" t="s">
        <v>679</v>
      </c>
      <c r="QV149">
        <v>22</v>
      </c>
      <c r="QW149" t="s">
        <v>679</v>
      </c>
      <c r="QX149">
        <v>412</v>
      </c>
      <c r="QY149" t="s">
        <v>679</v>
      </c>
      <c r="QZ149">
        <v>645</v>
      </c>
      <c r="RA149" t="s">
        <v>679</v>
      </c>
      <c r="RB149">
        <v>50</v>
      </c>
      <c r="RC149" t="s">
        <v>679</v>
      </c>
      <c r="RD149">
        <v>203</v>
      </c>
      <c r="RE149" t="s">
        <v>679</v>
      </c>
      <c r="RF149">
        <v>415</v>
      </c>
      <c r="RG149" t="s">
        <v>679</v>
      </c>
      <c r="RH149">
        <v>151</v>
      </c>
      <c r="RI149" t="s">
        <v>679</v>
      </c>
      <c r="RJ149">
        <v>1151</v>
      </c>
      <c r="RK149" t="s">
        <v>679</v>
      </c>
      <c r="RL149">
        <v>223</v>
      </c>
      <c r="RM149" t="s">
        <v>679</v>
      </c>
      <c r="RN149">
        <v>428</v>
      </c>
      <c r="RO149" t="s">
        <v>679</v>
      </c>
      <c r="RP149">
        <v>31</v>
      </c>
      <c r="RQ149" t="s">
        <v>679</v>
      </c>
      <c r="RR149">
        <v>4</v>
      </c>
      <c r="RS149" t="s">
        <v>679</v>
      </c>
      <c r="RT149">
        <v>91</v>
      </c>
      <c r="RU149" t="s">
        <v>679</v>
      </c>
      <c r="RV149">
        <v>2475</v>
      </c>
      <c r="RW149" t="s">
        <v>679</v>
      </c>
      <c r="RX149">
        <v>603</v>
      </c>
      <c r="RY149" t="s">
        <v>679</v>
      </c>
      <c r="RZ149">
        <v>502</v>
      </c>
      <c r="SA149" t="s">
        <v>679</v>
      </c>
      <c r="SB149">
        <v>408</v>
      </c>
      <c r="SC149" t="s">
        <v>679</v>
      </c>
      <c r="SD149">
        <v>183</v>
      </c>
      <c r="SE149" t="s">
        <v>679</v>
      </c>
      <c r="SF149">
        <v>47</v>
      </c>
      <c r="SG149" t="s">
        <v>679</v>
      </c>
      <c r="SH149">
        <v>703</v>
      </c>
      <c r="SI149" t="s">
        <v>679</v>
      </c>
      <c r="SJ149">
        <v>949</v>
      </c>
      <c r="SK149" t="s">
        <v>679</v>
      </c>
      <c r="SL149">
        <v>243</v>
      </c>
      <c r="SM149" t="s">
        <v>679</v>
      </c>
      <c r="SN149">
        <v>134</v>
      </c>
      <c r="SO149" t="s">
        <v>679</v>
      </c>
      <c r="SP149">
        <v>470</v>
      </c>
      <c r="SQ149" t="s">
        <v>679</v>
      </c>
      <c r="SR149">
        <v>978</v>
      </c>
      <c r="SS149" t="s">
        <v>679</v>
      </c>
      <c r="ST149">
        <v>442</v>
      </c>
      <c r="SU149" t="s">
        <v>679</v>
      </c>
      <c r="SV149">
        <v>54</v>
      </c>
      <c r="SW149" t="s">
        <v>679</v>
      </c>
      <c r="SX149">
        <v>938</v>
      </c>
      <c r="SY149" t="s">
        <v>679</v>
      </c>
      <c r="SZ149">
        <v>238</v>
      </c>
      <c r="TA149" t="s">
        <v>679</v>
      </c>
      <c r="TB149">
        <v>212</v>
      </c>
      <c r="TC149" t="s">
        <v>679</v>
      </c>
      <c r="TD149">
        <v>336</v>
      </c>
      <c r="TE149" t="s">
        <v>679</v>
      </c>
      <c r="TF149">
        <v>3</v>
      </c>
      <c r="TG149" t="s">
        <v>679</v>
      </c>
      <c r="TH149">
        <v>634</v>
      </c>
      <c r="TI149" t="s">
        <v>679</v>
      </c>
      <c r="TJ149">
        <v>14</v>
      </c>
      <c r="TK149" t="s">
        <v>679</v>
      </c>
      <c r="TL149">
        <v>28</v>
      </c>
      <c r="TM149" t="s">
        <v>679</v>
      </c>
      <c r="TN149">
        <v>289</v>
      </c>
      <c r="TO149" t="s">
        <v>679</v>
      </c>
      <c r="TP149">
        <v>1246</v>
      </c>
      <c r="TQ149" t="s">
        <v>679</v>
      </c>
      <c r="TR149">
        <v>7</v>
      </c>
      <c r="TS149" t="s">
        <v>679</v>
      </c>
      <c r="TT149">
        <v>820</v>
      </c>
      <c r="TU149" t="s">
        <v>679</v>
      </c>
      <c r="TV149">
        <v>0</v>
      </c>
      <c r="TX149">
        <v>0</v>
      </c>
      <c r="TZ149">
        <v>0</v>
      </c>
      <c r="UB149">
        <v>114</v>
      </c>
      <c r="UC149" t="s">
        <v>679</v>
      </c>
      <c r="UD149">
        <v>0</v>
      </c>
      <c r="UF149">
        <v>0</v>
      </c>
      <c r="UH149">
        <v>639</v>
      </c>
      <c r="UI149" t="s">
        <v>679</v>
      </c>
      <c r="UJ149">
        <v>625</v>
      </c>
      <c r="UK149" t="s">
        <v>679</v>
      </c>
      <c r="UL149">
        <v>936</v>
      </c>
      <c r="UM149" t="s">
        <v>679</v>
      </c>
      <c r="UN149">
        <v>848</v>
      </c>
      <c r="UO149" t="s">
        <v>679</v>
      </c>
      <c r="UP149">
        <v>1399</v>
      </c>
      <c r="UQ149" t="s">
        <v>679</v>
      </c>
      <c r="UR149">
        <v>704</v>
      </c>
      <c r="US149" t="s">
        <v>679</v>
      </c>
      <c r="UT149">
        <v>22</v>
      </c>
      <c r="UU149" t="s">
        <v>679</v>
      </c>
      <c r="UV149">
        <v>381</v>
      </c>
      <c r="UW149" t="s">
        <v>679</v>
      </c>
      <c r="UX149">
        <v>656</v>
      </c>
      <c r="UY149" t="s">
        <v>679</v>
      </c>
      <c r="UZ149">
        <v>395</v>
      </c>
      <c r="VA149" t="s">
        <v>679</v>
      </c>
      <c r="VB149">
        <v>240</v>
      </c>
      <c r="VC149" t="s">
        <v>679</v>
      </c>
      <c r="VD149">
        <v>779</v>
      </c>
      <c r="VE149" t="s">
        <v>679</v>
      </c>
      <c r="VF149">
        <v>42</v>
      </c>
      <c r="VG149" t="s">
        <v>679</v>
      </c>
      <c r="VH149">
        <v>245</v>
      </c>
      <c r="VI149" t="s">
        <v>679</v>
      </c>
      <c r="VJ149">
        <v>917</v>
      </c>
      <c r="VK149" t="s">
        <v>679</v>
      </c>
      <c r="VL149">
        <v>19</v>
      </c>
      <c r="VM149" t="s">
        <v>679</v>
      </c>
      <c r="VN149">
        <v>0</v>
      </c>
      <c r="VP149">
        <v>139</v>
      </c>
      <c r="VQ149" t="s">
        <v>679</v>
      </c>
      <c r="VR149">
        <v>3</v>
      </c>
      <c r="VS149" t="s">
        <v>679</v>
      </c>
      <c r="VT149">
        <v>106</v>
      </c>
      <c r="VU149" t="s">
        <v>679</v>
      </c>
      <c r="VV149">
        <v>70</v>
      </c>
      <c r="VW149" t="s">
        <v>679</v>
      </c>
      <c r="VX149">
        <v>4</v>
      </c>
      <c r="VY149" t="s">
        <v>679</v>
      </c>
      <c r="VZ149">
        <v>573</v>
      </c>
      <c r="WA149" t="s">
        <v>679</v>
      </c>
      <c r="WB149">
        <v>781</v>
      </c>
      <c r="WC149" t="s">
        <v>679</v>
      </c>
      <c r="WD149">
        <v>6918</v>
      </c>
      <c r="WE149" t="s">
        <v>679</v>
      </c>
      <c r="WF149">
        <v>58</v>
      </c>
      <c r="WG149" t="s">
        <v>679</v>
      </c>
      <c r="WH149">
        <v>506</v>
      </c>
      <c r="WI149" t="s">
        <v>679</v>
      </c>
      <c r="WJ149">
        <v>181</v>
      </c>
      <c r="WK149" t="s">
        <v>679</v>
      </c>
      <c r="WL149">
        <v>415</v>
      </c>
      <c r="WM149" t="s">
        <v>679</v>
      </c>
      <c r="WN149">
        <v>248</v>
      </c>
      <c r="WO149" t="s">
        <v>679</v>
      </c>
      <c r="WP149">
        <v>270</v>
      </c>
      <c r="WQ149" t="s">
        <v>679</v>
      </c>
      <c r="WR149">
        <v>147</v>
      </c>
      <c r="WS149" t="s">
        <v>679</v>
      </c>
      <c r="WT149">
        <v>3174</v>
      </c>
      <c r="WU149" t="s">
        <v>679</v>
      </c>
      <c r="WV149">
        <v>29</v>
      </c>
      <c r="WW149" t="s">
        <v>679</v>
      </c>
      <c r="WX149">
        <v>124</v>
      </c>
      <c r="WY149" t="s">
        <v>679</v>
      </c>
      <c r="WZ149">
        <v>164</v>
      </c>
      <c r="XA149" t="s">
        <v>679</v>
      </c>
      <c r="XB149">
        <v>4</v>
      </c>
      <c r="XC149" t="s">
        <v>679</v>
      </c>
      <c r="XD149">
        <v>4</v>
      </c>
      <c r="XE149" t="s">
        <v>679</v>
      </c>
      <c r="XF149">
        <v>4940</v>
      </c>
      <c r="XG149" t="s">
        <v>679</v>
      </c>
      <c r="XH149">
        <v>632</v>
      </c>
      <c r="XI149" t="s">
        <v>679</v>
      </c>
      <c r="XJ149">
        <v>239</v>
      </c>
      <c r="XK149" t="s">
        <v>679</v>
      </c>
      <c r="XL149">
        <v>118</v>
      </c>
      <c r="XM149" t="s">
        <v>679</v>
      </c>
      <c r="XN149">
        <v>89</v>
      </c>
      <c r="XO149" t="s">
        <v>679</v>
      </c>
      <c r="XP149">
        <v>11</v>
      </c>
      <c r="XQ149" t="s">
        <v>679</v>
      </c>
      <c r="XR149">
        <v>1995</v>
      </c>
      <c r="XS149" t="s">
        <v>679</v>
      </c>
      <c r="XT149">
        <v>158</v>
      </c>
      <c r="XU149" t="s">
        <v>679</v>
      </c>
      <c r="XV149">
        <v>59</v>
      </c>
      <c r="XW149" t="s">
        <v>679</v>
      </c>
      <c r="XX149">
        <v>43</v>
      </c>
      <c r="XY149" t="s">
        <v>679</v>
      </c>
      <c r="XZ149">
        <v>40</v>
      </c>
      <c r="YA149" t="s">
        <v>679</v>
      </c>
      <c r="YB149">
        <v>30</v>
      </c>
      <c r="YC149" t="s">
        <v>679</v>
      </c>
      <c r="YD149">
        <v>12</v>
      </c>
      <c r="YE149" t="s">
        <v>679</v>
      </c>
      <c r="YF149">
        <v>180</v>
      </c>
      <c r="YG149" t="s">
        <v>679</v>
      </c>
      <c r="YH149">
        <v>1109</v>
      </c>
      <c r="YI149" t="s">
        <v>679</v>
      </c>
      <c r="YJ149">
        <v>277</v>
      </c>
      <c r="YK149" t="s">
        <v>679</v>
      </c>
      <c r="YL149">
        <v>94</v>
      </c>
      <c r="YM149" t="s">
        <v>679</v>
      </c>
      <c r="YN149">
        <v>370</v>
      </c>
      <c r="YO149" t="s">
        <v>679</v>
      </c>
      <c r="YP149">
        <v>95</v>
      </c>
      <c r="YQ149" t="s">
        <v>679</v>
      </c>
      <c r="YR149">
        <v>0</v>
      </c>
      <c r="YT149">
        <v>0</v>
      </c>
      <c r="YV149">
        <v>86137</v>
      </c>
      <c r="YW149" t="s">
        <v>274</v>
      </c>
      <c r="YY149">
        <v>68519</v>
      </c>
      <c r="YZ149">
        <v>5647</v>
      </c>
      <c r="ZA149">
        <v>22211</v>
      </c>
      <c r="ZB149">
        <v>17618</v>
      </c>
      <c r="ZC149">
        <v>31275</v>
      </c>
      <c r="ZD149">
        <v>422</v>
      </c>
      <c r="ZE149">
        <v>45278</v>
      </c>
      <c r="ZF149">
        <v>23005</v>
      </c>
      <c r="ZG149">
        <v>272</v>
      </c>
      <c r="ZH149">
        <v>2</v>
      </c>
      <c r="ZI149">
        <v>31547</v>
      </c>
      <c r="ZJ149">
        <v>31277</v>
      </c>
      <c r="ZK149">
        <v>2530</v>
      </c>
      <c r="ZL149">
        <v>31547</v>
      </c>
      <c r="ZM149">
        <v>15132</v>
      </c>
      <c r="ZN149">
        <v>4676</v>
      </c>
      <c r="ZO149">
        <v>50152</v>
      </c>
      <c r="ZP149">
        <v>2211</v>
      </c>
      <c r="ZQ149">
        <v>3554</v>
      </c>
      <c r="ZR149">
        <v>4167</v>
      </c>
      <c r="ZS149">
        <v>10706</v>
      </c>
      <c r="ZT149">
        <v>152</v>
      </c>
      <c r="ZU149">
        <v>2</v>
      </c>
      <c r="ZV149">
        <v>0</v>
      </c>
      <c r="ZW149">
        <v>11051</v>
      </c>
      <c r="ZX149">
        <v>0</v>
      </c>
      <c r="ZY149">
        <v>3115</v>
      </c>
      <c r="AAA149" s="26"/>
    </row>
    <row r="150" spans="1:703" x14ac:dyDescent="0.25">
      <c r="A150" t="s">
        <v>805</v>
      </c>
      <c r="B150">
        <v>0</v>
      </c>
      <c r="D150">
        <v>5</v>
      </c>
      <c r="E150" t="s">
        <v>679</v>
      </c>
      <c r="F150">
        <v>0</v>
      </c>
      <c r="H150">
        <v>0</v>
      </c>
      <c r="J150">
        <v>0</v>
      </c>
      <c r="L150">
        <v>2</v>
      </c>
      <c r="M150" t="s">
        <v>679</v>
      </c>
      <c r="N150">
        <v>0</v>
      </c>
      <c r="P150">
        <v>0</v>
      </c>
      <c r="R150">
        <v>113</v>
      </c>
      <c r="S150" t="s">
        <v>679</v>
      </c>
      <c r="T150">
        <v>0</v>
      </c>
      <c r="V150">
        <v>10</v>
      </c>
      <c r="W150" t="s">
        <v>679</v>
      </c>
      <c r="X150">
        <v>0</v>
      </c>
      <c r="Z150">
        <v>458</v>
      </c>
      <c r="AA150" t="s">
        <v>679</v>
      </c>
      <c r="AB150">
        <v>252</v>
      </c>
      <c r="AC150" t="s">
        <v>679</v>
      </c>
      <c r="AD150">
        <v>0</v>
      </c>
      <c r="AF150">
        <v>34</v>
      </c>
      <c r="AG150" t="s">
        <v>679</v>
      </c>
      <c r="AH150">
        <v>0</v>
      </c>
      <c r="AJ150">
        <v>1</v>
      </c>
      <c r="AK150" t="s">
        <v>679</v>
      </c>
      <c r="AL150">
        <v>0</v>
      </c>
      <c r="AN150">
        <v>115</v>
      </c>
      <c r="AO150" t="s">
        <v>679</v>
      </c>
      <c r="AP150">
        <v>0</v>
      </c>
      <c r="AR150">
        <v>0</v>
      </c>
      <c r="AT150">
        <v>3</v>
      </c>
      <c r="AU150" t="s">
        <v>679</v>
      </c>
      <c r="AV150">
        <v>99</v>
      </c>
      <c r="AW150" t="s">
        <v>679</v>
      </c>
      <c r="AX150">
        <v>0</v>
      </c>
      <c r="AZ150">
        <v>0</v>
      </c>
      <c r="BB150">
        <v>0</v>
      </c>
      <c r="BD150">
        <v>0</v>
      </c>
      <c r="BF150">
        <v>0</v>
      </c>
      <c r="BH150">
        <v>61</v>
      </c>
      <c r="BI150" t="s">
        <v>679</v>
      </c>
      <c r="BJ150">
        <v>39</v>
      </c>
      <c r="BK150" t="s">
        <v>679</v>
      </c>
      <c r="BL150">
        <v>0</v>
      </c>
      <c r="BN150">
        <v>47</v>
      </c>
      <c r="BO150" t="s">
        <v>679</v>
      </c>
      <c r="BP150">
        <v>0</v>
      </c>
      <c r="BR150">
        <v>6</v>
      </c>
      <c r="BS150" t="s">
        <v>679</v>
      </c>
      <c r="BT150">
        <v>0</v>
      </c>
      <c r="BV150">
        <v>50</v>
      </c>
      <c r="BW150" t="s">
        <v>679</v>
      </c>
      <c r="BX150">
        <v>0</v>
      </c>
      <c r="BZ150">
        <v>0</v>
      </c>
      <c r="CB150">
        <v>18</v>
      </c>
      <c r="CC150" t="s">
        <v>679</v>
      </c>
      <c r="CD150">
        <v>0</v>
      </c>
      <c r="CF150">
        <v>0</v>
      </c>
      <c r="CH150">
        <v>25</v>
      </c>
      <c r="CI150" t="s">
        <v>679</v>
      </c>
      <c r="CJ150">
        <v>0</v>
      </c>
      <c r="CL150">
        <v>71</v>
      </c>
      <c r="CM150" t="s">
        <v>679</v>
      </c>
      <c r="CN150">
        <v>0</v>
      </c>
      <c r="CP150">
        <v>0</v>
      </c>
      <c r="CR150">
        <v>0</v>
      </c>
      <c r="CT150">
        <v>0</v>
      </c>
      <c r="CV150">
        <v>0</v>
      </c>
      <c r="CX150">
        <v>0</v>
      </c>
      <c r="CZ150">
        <v>133</v>
      </c>
      <c r="DA150" t="s">
        <v>679</v>
      </c>
      <c r="DB150">
        <v>0</v>
      </c>
      <c r="DD150">
        <v>0</v>
      </c>
      <c r="DF150">
        <v>0</v>
      </c>
      <c r="DH150">
        <v>0</v>
      </c>
      <c r="DJ150">
        <v>7</v>
      </c>
      <c r="DK150" t="s">
        <v>679</v>
      </c>
      <c r="DL150">
        <v>36</v>
      </c>
      <c r="DM150" t="s">
        <v>679</v>
      </c>
      <c r="DN150">
        <v>0</v>
      </c>
      <c r="DP150">
        <v>0</v>
      </c>
      <c r="DR150">
        <v>0</v>
      </c>
      <c r="DT150">
        <v>530</v>
      </c>
      <c r="DU150" t="s">
        <v>679</v>
      </c>
      <c r="DV150">
        <v>3</v>
      </c>
      <c r="DW150" t="s">
        <v>679</v>
      </c>
      <c r="DX150">
        <v>272</v>
      </c>
      <c r="DY150" t="s">
        <v>679</v>
      </c>
      <c r="DZ150">
        <v>55</v>
      </c>
      <c r="EA150" t="s">
        <v>679</v>
      </c>
      <c r="EB150">
        <v>112</v>
      </c>
      <c r="EC150" t="s">
        <v>679</v>
      </c>
      <c r="ED150">
        <v>6</v>
      </c>
      <c r="EE150" t="s">
        <v>679</v>
      </c>
      <c r="EF150">
        <v>0</v>
      </c>
      <c r="EH150">
        <v>0</v>
      </c>
      <c r="EJ150">
        <v>455</v>
      </c>
      <c r="EK150" t="s">
        <v>679</v>
      </c>
      <c r="EL150">
        <v>0</v>
      </c>
      <c r="EN150">
        <v>0</v>
      </c>
      <c r="EP150">
        <v>0</v>
      </c>
      <c r="ER150">
        <v>415</v>
      </c>
      <c r="ES150" t="s">
        <v>679</v>
      </c>
      <c r="ET150">
        <v>88</v>
      </c>
      <c r="EU150" t="s">
        <v>679</v>
      </c>
      <c r="EV150">
        <v>23</v>
      </c>
      <c r="EW150" t="s">
        <v>679</v>
      </c>
      <c r="EX150">
        <v>0</v>
      </c>
      <c r="EZ150">
        <v>0</v>
      </c>
      <c r="FB150">
        <v>43</v>
      </c>
      <c r="FC150" t="s">
        <v>679</v>
      </c>
      <c r="FD150">
        <v>46</v>
      </c>
      <c r="FE150" t="s">
        <v>679</v>
      </c>
      <c r="FF150">
        <v>0</v>
      </c>
      <c r="FH150">
        <v>0</v>
      </c>
      <c r="FJ150">
        <v>0</v>
      </c>
      <c r="FL150">
        <v>4</v>
      </c>
      <c r="FM150" t="s">
        <v>679</v>
      </c>
      <c r="FN150">
        <v>0</v>
      </c>
      <c r="FP150">
        <v>10</v>
      </c>
      <c r="FQ150" t="s">
        <v>679</v>
      </c>
      <c r="FR150">
        <v>182</v>
      </c>
      <c r="FS150" t="s">
        <v>679</v>
      </c>
      <c r="FT150">
        <v>31</v>
      </c>
      <c r="FU150" t="s">
        <v>679</v>
      </c>
      <c r="FV150">
        <v>0</v>
      </c>
      <c r="FX150">
        <v>17</v>
      </c>
      <c r="FY150" t="s">
        <v>679</v>
      </c>
      <c r="FZ150">
        <v>27</v>
      </c>
      <c r="GA150" t="s">
        <v>679</v>
      </c>
      <c r="GB150">
        <v>0</v>
      </c>
      <c r="GD150">
        <v>0</v>
      </c>
      <c r="GF150">
        <v>60</v>
      </c>
      <c r="GG150" t="s">
        <v>679</v>
      </c>
      <c r="GH150">
        <v>0</v>
      </c>
      <c r="GJ150">
        <v>138</v>
      </c>
      <c r="GK150" t="s">
        <v>679</v>
      </c>
      <c r="GL150">
        <v>226</v>
      </c>
      <c r="GM150" t="s">
        <v>679</v>
      </c>
      <c r="GN150">
        <v>10</v>
      </c>
      <c r="GO150" t="s">
        <v>679</v>
      </c>
      <c r="GP150">
        <v>665</v>
      </c>
      <c r="GQ150" t="s">
        <v>679</v>
      </c>
      <c r="GR150">
        <v>0</v>
      </c>
      <c r="GT150">
        <v>0</v>
      </c>
      <c r="GV150">
        <v>12</v>
      </c>
      <c r="GW150" t="s">
        <v>679</v>
      </c>
      <c r="GX150">
        <v>1514</v>
      </c>
      <c r="GY150" t="s">
        <v>679</v>
      </c>
      <c r="GZ150">
        <v>92</v>
      </c>
      <c r="HA150" t="s">
        <v>679</v>
      </c>
      <c r="HB150">
        <v>0</v>
      </c>
      <c r="HD150">
        <v>12</v>
      </c>
      <c r="HE150" t="s">
        <v>679</v>
      </c>
      <c r="HF150">
        <v>22</v>
      </c>
      <c r="HG150" t="s">
        <v>679</v>
      </c>
      <c r="HH150">
        <v>0</v>
      </c>
      <c r="HJ150">
        <v>11</v>
      </c>
      <c r="HK150" t="s">
        <v>679</v>
      </c>
      <c r="HL150">
        <v>43</v>
      </c>
      <c r="HM150" t="s">
        <v>679</v>
      </c>
      <c r="HN150">
        <v>0</v>
      </c>
      <c r="HP150">
        <v>264</v>
      </c>
      <c r="HQ150" t="s">
        <v>679</v>
      </c>
      <c r="HR150">
        <v>12</v>
      </c>
      <c r="HS150" t="s">
        <v>679</v>
      </c>
      <c r="HT150">
        <v>353</v>
      </c>
      <c r="HU150" t="s">
        <v>679</v>
      </c>
      <c r="HV150">
        <v>183</v>
      </c>
      <c r="HW150" t="s">
        <v>679</v>
      </c>
      <c r="HX150">
        <v>4</v>
      </c>
      <c r="HY150" t="s">
        <v>679</v>
      </c>
      <c r="HZ150">
        <v>125</v>
      </c>
      <c r="IA150" t="s">
        <v>679</v>
      </c>
      <c r="IB150">
        <v>7</v>
      </c>
      <c r="IC150" t="s">
        <v>679</v>
      </c>
      <c r="ID150">
        <v>510</v>
      </c>
      <c r="IE150" t="s">
        <v>679</v>
      </c>
      <c r="IF150">
        <v>16</v>
      </c>
      <c r="IG150" t="s">
        <v>679</v>
      </c>
      <c r="IH150">
        <v>0</v>
      </c>
      <c r="IJ150">
        <v>0</v>
      </c>
      <c r="IL150">
        <v>45</v>
      </c>
      <c r="IM150" t="s">
        <v>679</v>
      </c>
      <c r="IN150">
        <v>216</v>
      </c>
      <c r="IO150" t="s">
        <v>679</v>
      </c>
      <c r="IP150">
        <v>6</v>
      </c>
      <c r="IQ150" t="s">
        <v>679</v>
      </c>
      <c r="IR150">
        <v>0</v>
      </c>
      <c r="IT150">
        <v>0</v>
      </c>
      <c r="IV150">
        <v>1</v>
      </c>
      <c r="IW150" t="s">
        <v>679</v>
      </c>
      <c r="IX150">
        <v>0</v>
      </c>
      <c r="IZ150">
        <v>106</v>
      </c>
      <c r="JA150" t="s">
        <v>679</v>
      </c>
      <c r="JB150">
        <v>7</v>
      </c>
      <c r="JC150" t="s">
        <v>679</v>
      </c>
      <c r="JD150">
        <v>7</v>
      </c>
      <c r="JE150" t="s">
        <v>679</v>
      </c>
      <c r="JF150">
        <v>2</v>
      </c>
      <c r="JG150" t="s">
        <v>679</v>
      </c>
      <c r="JH150">
        <v>0</v>
      </c>
      <c r="JJ150">
        <v>0</v>
      </c>
      <c r="JL150">
        <v>0</v>
      </c>
      <c r="JN150">
        <v>0</v>
      </c>
      <c r="JP150">
        <v>0</v>
      </c>
      <c r="JR150">
        <v>0</v>
      </c>
      <c r="JT150">
        <v>8</v>
      </c>
      <c r="JU150" t="s">
        <v>679</v>
      </c>
      <c r="JV150">
        <v>0</v>
      </c>
      <c r="JX150">
        <v>43</v>
      </c>
      <c r="JY150" t="s">
        <v>679</v>
      </c>
      <c r="JZ150">
        <v>7</v>
      </c>
      <c r="KA150" t="s">
        <v>679</v>
      </c>
      <c r="KB150">
        <v>0</v>
      </c>
      <c r="KD150">
        <v>15</v>
      </c>
      <c r="KE150" t="s">
        <v>679</v>
      </c>
      <c r="KF150">
        <v>398</v>
      </c>
      <c r="KG150" t="s">
        <v>679</v>
      </c>
      <c r="KH150">
        <v>453</v>
      </c>
      <c r="KI150" t="s">
        <v>679</v>
      </c>
      <c r="KJ150">
        <v>0</v>
      </c>
      <c r="KL150">
        <v>0</v>
      </c>
      <c r="KN150">
        <v>0</v>
      </c>
      <c r="KP150">
        <v>0</v>
      </c>
      <c r="KR150">
        <v>0</v>
      </c>
      <c r="KT150">
        <v>0</v>
      </c>
      <c r="KV150">
        <v>59</v>
      </c>
      <c r="KW150" t="s">
        <v>679</v>
      </c>
      <c r="KX150">
        <v>0</v>
      </c>
      <c r="KZ150">
        <v>0</v>
      </c>
      <c r="LB150">
        <v>47</v>
      </c>
      <c r="LC150" t="s">
        <v>679</v>
      </c>
      <c r="LD150">
        <v>86</v>
      </c>
      <c r="LE150" t="s">
        <v>679</v>
      </c>
      <c r="LF150">
        <v>0</v>
      </c>
      <c r="LH150">
        <v>0</v>
      </c>
      <c r="LJ150">
        <v>0</v>
      </c>
      <c r="LL150">
        <v>0</v>
      </c>
      <c r="LN150">
        <v>0</v>
      </c>
      <c r="LP150">
        <v>0</v>
      </c>
      <c r="LR150">
        <v>0</v>
      </c>
      <c r="LT150">
        <v>19</v>
      </c>
      <c r="LU150" t="s">
        <v>679</v>
      </c>
      <c r="LV150">
        <v>0</v>
      </c>
      <c r="LX150">
        <v>15</v>
      </c>
      <c r="LY150" t="s">
        <v>679</v>
      </c>
      <c r="LZ150">
        <v>0</v>
      </c>
      <c r="MB150">
        <v>0</v>
      </c>
      <c r="MD150">
        <v>0</v>
      </c>
      <c r="MF150">
        <v>133</v>
      </c>
      <c r="MG150" t="s">
        <v>679</v>
      </c>
      <c r="MH150">
        <v>9</v>
      </c>
      <c r="MI150" t="s">
        <v>679</v>
      </c>
      <c r="MJ150">
        <v>7</v>
      </c>
      <c r="MK150" t="s">
        <v>679</v>
      </c>
      <c r="ML150">
        <v>6</v>
      </c>
      <c r="MM150" t="s">
        <v>679</v>
      </c>
      <c r="MN150">
        <v>13</v>
      </c>
      <c r="MO150" t="s">
        <v>679</v>
      </c>
      <c r="MP150">
        <v>0</v>
      </c>
      <c r="MR150">
        <v>7</v>
      </c>
      <c r="MS150" t="s">
        <v>679</v>
      </c>
      <c r="MT150">
        <v>37</v>
      </c>
      <c r="MU150" t="s">
        <v>679</v>
      </c>
      <c r="MV150">
        <v>13</v>
      </c>
      <c r="MW150" t="s">
        <v>679</v>
      </c>
      <c r="MX150">
        <v>0</v>
      </c>
      <c r="MZ150">
        <v>0</v>
      </c>
      <c r="NB150">
        <v>80</v>
      </c>
      <c r="NC150" t="s">
        <v>679</v>
      </c>
      <c r="ND150">
        <v>0</v>
      </c>
      <c r="NF150">
        <v>8</v>
      </c>
      <c r="NG150" t="s">
        <v>679</v>
      </c>
      <c r="NH150">
        <v>56</v>
      </c>
      <c r="NI150" t="s">
        <v>679</v>
      </c>
      <c r="NJ150">
        <v>14</v>
      </c>
      <c r="NK150" t="s">
        <v>679</v>
      </c>
      <c r="NL150">
        <v>58</v>
      </c>
      <c r="NM150" t="s">
        <v>679</v>
      </c>
      <c r="NN150">
        <v>14</v>
      </c>
      <c r="NO150" t="s">
        <v>679</v>
      </c>
      <c r="NP150">
        <v>0</v>
      </c>
      <c r="NR150">
        <v>27</v>
      </c>
      <c r="NS150" t="s">
        <v>679</v>
      </c>
      <c r="NT150">
        <v>3</v>
      </c>
      <c r="NU150" t="s">
        <v>679</v>
      </c>
      <c r="NV150">
        <v>44</v>
      </c>
      <c r="NW150" t="s">
        <v>679</v>
      </c>
      <c r="NX150">
        <v>51</v>
      </c>
      <c r="NY150" t="s">
        <v>679</v>
      </c>
      <c r="NZ150">
        <v>23</v>
      </c>
      <c r="OA150" t="s">
        <v>679</v>
      </c>
      <c r="OB150">
        <v>0</v>
      </c>
      <c r="OD150">
        <v>11</v>
      </c>
      <c r="OE150" t="s">
        <v>679</v>
      </c>
      <c r="OF150">
        <v>32</v>
      </c>
      <c r="OG150" t="s">
        <v>679</v>
      </c>
      <c r="OH150">
        <v>132</v>
      </c>
      <c r="OI150" t="s">
        <v>679</v>
      </c>
      <c r="OJ150">
        <v>1</v>
      </c>
      <c r="OK150" t="s">
        <v>679</v>
      </c>
      <c r="OL150">
        <v>0</v>
      </c>
      <c r="ON150">
        <v>0</v>
      </c>
      <c r="OP150">
        <v>3</v>
      </c>
      <c r="OQ150" t="s">
        <v>679</v>
      </c>
      <c r="OR150">
        <v>0</v>
      </c>
      <c r="OT150">
        <v>25</v>
      </c>
      <c r="OU150" t="s">
        <v>679</v>
      </c>
      <c r="OV150">
        <v>25</v>
      </c>
      <c r="OW150" t="s">
        <v>679</v>
      </c>
      <c r="OX150">
        <v>43</v>
      </c>
      <c r="OY150" t="s">
        <v>679</v>
      </c>
      <c r="OZ150">
        <v>10</v>
      </c>
      <c r="PA150" t="s">
        <v>679</v>
      </c>
      <c r="PB150">
        <v>2</v>
      </c>
      <c r="PC150" t="s">
        <v>679</v>
      </c>
      <c r="PD150">
        <v>1294</v>
      </c>
      <c r="PE150" t="s">
        <v>679</v>
      </c>
      <c r="PF150">
        <v>0</v>
      </c>
      <c r="PH150">
        <v>0</v>
      </c>
      <c r="PJ150">
        <v>0</v>
      </c>
      <c r="PL150">
        <v>0</v>
      </c>
      <c r="PN150">
        <v>0</v>
      </c>
      <c r="PP150">
        <v>0</v>
      </c>
      <c r="PR150">
        <v>0</v>
      </c>
      <c r="PT150">
        <v>9</v>
      </c>
      <c r="PU150" t="s">
        <v>679</v>
      </c>
      <c r="PV150">
        <v>409</v>
      </c>
      <c r="PW150" t="s">
        <v>679</v>
      </c>
      <c r="PX150">
        <v>2</v>
      </c>
      <c r="PY150" t="s">
        <v>679</v>
      </c>
      <c r="PZ150">
        <v>0</v>
      </c>
      <c r="QB150">
        <v>2</v>
      </c>
      <c r="QC150" t="s">
        <v>679</v>
      </c>
      <c r="QD150">
        <v>28</v>
      </c>
      <c r="QE150" t="s">
        <v>679</v>
      </c>
      <c r="QF150">
        <v>0</v>
      </c>
      <c r="QH150">
        <v>0</v>
      </c>
      <c r="QJ150">
        <v>0</v>
      </c>
      <c r="QL150">
        <v>2198</v>
      </c>
      <c r="QM150" t="s">
        <v>679</v>
      </c>
      <c r="QN150">
        <v>421</v>
      </c>
      <c r="QO150" t="s">
        <v>679</v>
      </c>
      <c r="QP150">
        <v>1305</v>
      </c>
      <c r="QQ150" t="s">
        <v>679</v>
      </c>
      <c r="QR150">
        <v>243</v>
      </c>
      <c r="QS150" t="s">
        <v>679</v>
      </c>
      <c r="QT150">
        <v>177</v>
      </c>
      <c r="QU150" t="s">
        <v>679</v>
      </c>
      <c r="QV150">
        <v>6</v>
      </c>
      <c r="QW150" t="s">
        <v>679</v>
      </c>
      <c r="QX150">
        <v>198</v>
      </c>
      <c r="QY150" t="s">
        <v>679</v>
      </c>
      <c r="QZ150">
        <v>295</v>
      </c>
      <c r="RA150" t="s">
        <v>679</v>
      </c>
      <c r="RB150">
        <v>66</v>
      </c>
      <c r="RC150" t="s">
        <v>679</v>
      </c>
      <c r="RD150">
        <v>159</v>
      </c>
      <c r="RE150" t="s">
        <v>679</v>
      </c>
      <c r="RF150">
        <v>338</v>
      </c>
      <c r="RG150" t="s">
        <v>679</v>
      </c>
      <c r="RH150">
        <v>41</v>
      </c>
      <c r="RI150" t="s">
        <v>679</v>
      </c>
      <c r="RJ150">
        <v>1551</v>
      </c>
      <c r="RK150" t="s">
        <v>679</v>
      </c>
      <c r="RL150">
        <v>50</v>
      </c>
      <c r="RM150" t="s">
        <v>679</v>
      </c>
      <c r="RN150">
        <v>455</v>
      </c>
      <c r="RO150" t="s">
        <v>679</v>
      </c>
      <c r="RP150">
        <v>7</v>
      </c>
      <c r="RQ150" t="s">
        <v>679</v>
      </c>
      <c r="RR150">
        <v>303</v>
      </c>
      <c r="RS150" t="s">
        <v>679</v>
      </c>
      <c r="RT150">
        <v>22</v>
      </c>
      <c r="RU150" t="s">
        <v>679</v>
      </c>
      <c r="RV150">
        <v>1892</v>
      </c>
      <c r="RW150" t="s">
        <v>679</v>
      </c>
      <c r="RX150">
        <v>588</v>
      </c>
      <c r="RY150" t="s">
        <v>679</v>
      </c>
      <c r="RZ150">
        <v>378</v>
      </c>
      <c r="SA150" t="s">
        <v>679</v>
      </c>
      <c r="SB150">
        <v>322</v>
      </c>
      <c r="SC150" t="s">
        <v>679</v>
      </c>
      <c r="SD150">
        <v>175</v>
      </c>
      <c r="SE150" t="s">
        <v>679</v>
      </c>
      <c r="SF150">
        <v>75</v>
      </c>
      <c r="SG150" t="s">
        <v>679</v>
      </c>
      <c r="SH150">
        <v>332</v>
      </c>
      <c r="SI150" t="s">
        <v>679</v>
      </c>
      <c r="SJ150">
        <v>460</v>
      </c>
      <c r="SK150" t="s">
        <v>679</v>
      </c>
      <c r="SL150">
        <v>206</v>
      </c>
      <c r="SM150" t="s">
        <v>679</v>
      </c>
      <c r="SN150">
        <v>96</v>
      </c>
      <c r="SO150" t="s">
        <v>679</v>
      </c>
      <c r="SP150">
        <v>305</v>
      </c>
      <c r="SQ150" t="s">
        <v>679</v>
      </c>
      <c r="SR150">
        <v>1195</v>
      </c>
      <c r="SS150" t="s">
        <v>679</v>
      </c>
      <c r="ST150">
        <v>281</v>
      </c>
      <c r="SU150" t="s">
        <v>679</v>
      </c>
      <c r="SV150">
        <v>70</v>
      </c>
      <c r="SW150" t="s">
        <v>679</v>
      </c>
      <c r="SX150">
        <v>851</v>
      </c>
      <c r="SY150" t="s">
        <v>679</v>
      </c>
      <c r="SZ150">
        <v>322</v>
      </c>
      <c r="TA150" t="s">
        <v>679</v>
      </c>
      <c r="TB150">
        <v>1410</v>
      </c>
      <c r="TC150" t="s">
        <v>679</v>
      </c>
      <c r="TD150">
        <v>45</v>
      </c>
      <c r="TE150" t="s">
        <v>679</v>
      </c>
      <c r="TF150">
        <v>36</v>
      </c>
      <c r="TG150" t="s">
        <v>679</v>
      </c>
      <c r="TH150">
        <v>850</v>
      </c>
      <c r="TI150" t="s">
        <v>679</v>
      </c>
      <c r="TJ150">
        <v>14</v>
      </c>
      <c r="TK150" t="s">
        <v>679</v>
      </c>
      <c r="TL150">
        <v>50</v>
      </c>
      <c r="TM150" t="s">
        <v>679</v>
      </c>
      <c r="TN150">
        <v>168</v>
      </c>
      <c r="TO150" t="s">
        <v>679</v>
      </c>
      <c r="TP150">
        <v>514</v>
      </c>
      <c r="TQ150" t="s">
        <v>679</v>
      </c>
      <c r="TR150">
        <v>11</v>
      </c>
      <c r="TS150" t="s">
        <v>679</v>
      </c>
      <c r="TT150">
        <v>377</v>
      </c>
      <c r="TU150" t="s">
        <v>679</v>
      </c>
      <c r="TV150">
        <v>0</v>
      </c>
      <c r="TX150">
        <v>176</v>
      </c>
      <c r="TY150" t="s">
        <v>679</v>
      </c>
      <c r="TZ150">
        <v>0</v>
      </c>
      <c r="UB150">
        <v>168</v>
      </c>
      <c r="UC150" t="s">
        <v>679</v>
      </c>
      <c r="UD150">
        <v>437</v>
      </c>
      <c r="UE150" t="s">
        <v>679</v>
      </c>
      <c r="UF150">
        <v>0</v>
      </c>
      <c r="UH150">
        <v>514</v>
      </c>
      <c r="UI150" t="s">
        <v>679</v>
      </c>
      <c r="UJ150">
        <v>426</v>
      </c>
      <c r="UK150" t="s">
        <v>679</v>
      </c>
      <c r="UL150">
        <v>625</v>
      </c>
      <c r="UM150" t="s">
        <v>679</v>
      </c>
      <c r="UN150">
        <v>560</v>
      </c>
      <c r="UO150" t="s">
        <v>679</v>
      </c>
      <c r="UP150">
        <v>538</v>
      </c>
      <c r="UQ150" t="s">
        <v>679</v>
      </c>
      <c r="UR150">
        <v>159</v>
      </c>
      <c r="US150" t="s">
        <v>679</v>
      </c>
      <c r="UT150">
        <v>0</v>
      </c>
      <c r="UV150">
        <v>76</v>
      </c>
      <c r="UW150" t="s">
        <v>679</v>
      </c>
      <c r="UX150">
        <v>129</v>
      </c>
      <c r="UY150" t="s">
        <v>679</v>
      </c>
      <c r="UZ150">
        <v>274</v>
      </c>
      <c r="VA150" t="s">
        <v>679</v>
      </c>
      <c r="VB150">
        <v>70</v>
      </c>
      <c r="VC150" t="s">
        <v>679</v>
      </c>
      <c r="VD150">
        <v>1304</v>
      </c>
      <c r="VE150" t="s">
        <v>679</v>
      </c>
      <c r="VF150">
        <v>23</v>
      </c>
      <c r="VG150" t="s">
        <v>679</v>
      </c>
      <c r="VH150">
        <v>51</v>
      </c>
      <c r="VI150" t="s">
        <v>679</v>
      </c>
      <c r="VJ150">
        <v>494</v>
      </c>
      <c r="VK150" t="s">
        <v>679</v>
      </c>
      <c r="VL150">
        <v>21</v>
      </c>
      <c r="VM150" t="s">
        <v>679</v>
      </c>
      <c r="VN150">
        <v>0</v>
      </c>
      <c r="VP150">
        <v>78</v>
      </c>
      <c r="VQ150" t="s">
        <v>679</v>
      </c>
      <c r="VR150">
        <v>7</v>
      </c>
      <c r="VS150" t="s">
        <v>679</v>
      </c>
      <c r="VT150">
        <v>84</v>
      </c>
      <c r="VU150" t="s">
        <v>679</v>
      </c>
      <c r="VV150">
        <v>16</v>
      </c>
      <c r="VW150" t="s">
        <v>679</v>
      </c>
      <c r="VX150">
        <v>13</v>
      </c>
      <c r="VY150" t="s">
        <v>679</v>
      </c>
      <c r="VZ150">
        <v>545</v>
      </c>
      <c r="WA150" t="s">
        <v>679</v>
      </c>
      <c r="WB150">
        <v>1041</v>
      </c>
      <c r="WC150" t="s">
        <v>679</v>
      </c>
      <c r="WD150">
        <v>1791</v>
      </c>
      <c r="WE150" t="s">
        <v>679</v>
      </c>
      <c r="WF150">
        <v>0</v>
      </c>
      <c r="WH150">
        <v>905</v>
      </c>
      <c r="WI150" t="s">
        <v>679</v>
      </c>
      <c r="WJ150">
        <v>371</v>
      </c>
      <c r="WK150" t="s">
        <v>679</v>
      </c>
      <c r="WL150">
        <v>4481</v>
      </c>
      <c r="WM150" t="s">
        <v>679</v>
      </c>
      <c r="WN150">
        <v>401</v>
      </c>
      <c r="WO150" t="s">
        <v>679</v>
      </c>
      <c r="WP150">
        <v>67</v>
      </c>
      <c r="WQ150" t="s">
        <v>679</v>
      </c>
      <c r="WR150">
        <v>33</v>
      </c>
      <c r="WS150" t="s">
        <v>679</v>
      </c>
      <c r="WT150">
        <v>242</v>
      </c>
      <c r="WU150" t="s">
        <v>679</v>
      </c>
      <c r="WV150">
        <v>1016</v>
      </c>
      <c r="WW150" t="s">
        <v>679</v>
      </c>
      <c r="WX150">
        <v>3533</v>
      </c>
      <c r="WY150" t="s">
        <v>679</v>
      </c>
      <c r="WZ150">
        <v>4021</v>
      </c>
      <c r="XA150" t="s">
        <v>679</v>
      </c>
      <c r="XB150">
        <v>11</v>
      </c>
      <c r="XC150" t="s">
        <v>679</v>
      </c>
      <c r="XD150">
        <v>152</v>
      </c>
      <c r="XE150" t="s">
        <v>679</v>
      </c>
      <c r="XF150">
        <v>6054</v>
      </c>
      <c r="XG150" t="s">
        <v>679</v>
      </c>
      <c r="XH150">
        <v>313</v>
      </c>
      <c r="XI150" t="s">
        <v>679</v>
      </c>
      <c r="XJ150">
        <v>137</v>
      </c>
      <c r="XK150" t="s">
        <v>679</v>
      </c>
      <c r="XL150">
        <v>78</v>
      </c>
      <c r="XM150" t="s">
        <v>679</v>
      </c>
      <c r="XN150">
        <v>1</v>
      </c>
      <c r="XO150" t="s">
        <v>679</v>
      </c>
      <c r="XP150">
        <v>4</v>
      </c>
      <c r="XQ150" t="s">
        <v>679</v>
      </c>
      <c r="XR150">
        <v>2518</v>
      </c>
      <c r="XS150" t="s">
        <v>679</v>
      </c>
      <c r="XT150">
        <v>30</v>
      </c>
      <c r="XU150" t="s">
        <v>679</v>
      </c>
      <c r="XV150">
        <v>42</v>
      </c>
      <c r="XW150" t="s">
        <v>679</v>
      </c>
      <c r="XX150">
        <v>134</v>
      </c>
      <c r="XY150" t="s">
        <v>679</v>
      </c>
      <c r="XZ150">
        <v>35</v>
      </c>
      <c r="YA150" t="s">
        <v>679</v>
      </c>
      <c r="YB150">
        <v>115</v>
      </c>
      <c r="YC150" t="s">
        <v>679</v>
      </c>
      <c r="YD150">
        <v>26</v>
      </c>
      <c r="YE150" t="s">
        <v>679</v>
      </c>
      <c r="YF150">
        <v>647</v>
      </c>
      <c r="YG150" t="s">
        <v>679</v>
      </c>
      <c r="YH150">
        <v>867</v>
      </c>
      <c r="YI150" t="s">
        <v>679</v>
      </c>
      <c r="YJ150">
        <v>32</v>
      </c>
      <c r="YK150" t="s">
        <v>679</v>
      </c>
      <c r="YL150">
        <v>46</v>
      </c>
      <c r="YM150" t="s">
        <v>679</v>
      </c>
      <c r="YN150">
        <v>387</v>
      </c>
      <c r="YO150" t="s">
        <v>679</v>
      </c>
      <c r="YP150">
        <v>12</v>
      </c>
      <c r="YQ150" t="s">
        <v>679</v>
      </c>
      <c r="YR150">
        <v>0</v>
      </c>
      <c r="YT150">
        <v>0</v>
      </c>
      <c r="YV150">
        <v>67543</v>
      </c>
      <c r="YW150" t="s">
        <v>274</v>
      </c>
      <c r="YY150">
        <v>40816</v>
      </c>
      <c r="YZ150">
        <v>3621</v>
      </c>
      <c r="ZA150">
        <v>17081</v>
      </c>
      <c r="ZB150">
        <v>26727</v>
      </c>
      <c r="ZC150">
        <v>11490</v>
      </c>
      <c r="ZD150">
        <v>370</v>
      </c>
      <c r="ZE150">
        <v>21799</v>
      </c>
      <c r="ZF150">
        <v>18983</v>
      </c>
      <c r="ZG150">
        <v>120</v>
      </c>
      <c r="ZH150">
        <v>115</v>
      </c>
      <c r="ZI150">
        <v>11610</v>
      </c>
      <c r="ZJ150">
        <v>11605</v>
      </c>
      <c r="ZK150">
        <v>4344</v>
      </c>
      <c r="ZL150">
        <v>12047</v>
      </c>
      <c r="ZM150">
        <v>12231</v>
      </c>
      <c r="ZN150">
        <v>3416</v>
      </c>
      <c r="ZO150">
        <v>50845</v>
      </c>
      <c r="ZP150">
        <v>1428</v>
      </c>
      <c r="ZQ150">
        <v>4670</v>
      </c>
      <c r="ZR150">
        <v>1699</v>
      </c>
      <c r="ZS150">
        <v>5343</v>
      </c>
      <c r="ZT150">
        <v>183</v>
      </c>
      <c r="ZU150">
        <v>2</v>
      </c>
      <c r="ZV150">
        <v>216</v>
      </c>
      <c r="ZW150">
        <v>4249</v>
      </c>
      <c r="ZX150">
        <v>437</v>
      </c>
      <c r="ZY150">
        <v>2365</v>
      </c>
      <c r="AAA150" s="26"/>
    </row>
    <row r="151" spans="1:703" x14ac:dyDescent="0.25">
      <c r="A151" t="s">
        <v>806</v>
      </c>
      <c r="B151">
        <v>0</v>
      </c>
      <c r="D151">
        <v>0</v>
      </c>
      <c r="F151">
        <v>1</v>
      </c>
      <c r="G151" t="s">
        <v>679</v>
      </c>
      <c r="H151">
        <v>0</v>
      </c>
      <c r="J151">
        <v>203</v>
      </c>
      <c r="K151" t="s">
        <v>679</v>
      </c>
      <c r="L151">
        <v>0</v>
      </c>
      <c r="N151">
        <v>0</v>
      </c>
      <c r="P151">
        <v>0</v>
      </c>
      <c r="R151">
        <v>0</v>
      </c>
      <c r="T151">
        <v>0</v>
      </c>
      <c r="V151">
        <v>0</v>
      </c>
      <c r="X151">
        <v>0</v>
      </c>
      <c r="Z151">
        <v>182</v>
      </c>
      <c r="AA151" t="s">
        <v>679</v>
      </c>
      <c r="AB151">
        <v>501</v>
      </c>
      <c r="AC151" t="s">
        <v>679</v>
      </c>
      <c r="AD151">
        <v>0</v>
      </c>
      <c r="AF151">
        <v>36</v>
      </c>
      <c r="AG151" t="s">
        <v>679</v>
      </c>
      <c r="AH151">
        <v>0</v>
      </c>
      <c r="AJ151">
        <v>35</v>
      </c>
      <c r="AK151" t="s">
        <v>679</v>
      </c>
      <c r="AL151">
        <v>0</v>
      </c>
      <c r="AN151">
        <v>14</v>
      </c>
      <c r="AO151" t="s">
        <v>679</v>
      </c>
      <c r="AP151">
        <v>0</v>
      </c>
      <c r="AR151">
        <v>0</v>
      </c>
      <c r="AT151">
        <v>13</v>
      </c>
      <c r="AU151" t="s">
        <v>679</v>
      </c>
      <c r="AV151">
        <v>0</v>
      </c>
      <c r="AX151">
        <v>8</v>
      </c>
      <c r="AY151" t="s">
        <v>679</v>
      </c>
      <c r="AZ151">
        <v>0</v>
      </c>
      <c r="BB151">
        <v>0</v>
      </c>
      <c r="BD151">
        <v>0</v>
      </c>
      <c r="BF151">
        <v>13</v>
      </c>
      <c r="BG151" t="s">
        <v>679</v>
      </c>
      <c r="BH151">
        <v>81</v>
      </c>
      <c r="BI151" t="s">
        <v>679</v>
      </c>
      <c r="BJ151">
        <v>34</v>
      </c>
      <c r="BK151" t="s">
        <v>679</v>
      </c>
      <c r="BL151">
        <v>0</v>
      </c>
      <c r="BN151">
        <v>13</v>
      </c>
      <c r="BO151" t="s">
        <v>679</v>
      </c>
      <c r="BP151">
        <v>0</v>
      </c>
      <c r="BR151">
        <v>0</v>
      </c>
      <c r="BT151">
        <v>17</v>
      </c>
      <c r="BU151" t="s">
        <v>679</v>
      </c>
      <c r="BV151">
        <v>9</v>
      </c>
      <c r="BW151" t="s">
        <v>679</v>
      </c>
      <c r="BX151">
        <v>0</v>
      </c>
      <c r="BZ151">
        <v>8</v>
      </c>
      <c r="CA151" t="s">
        <v>679</v>
      </c>
      <c r="CB151">
        <v>15</v>
      </c>
      <c r="CC151" t="s">
        <v>679</v>
      </c>
      <c r="CD151">
        <v>19</v>
      </c>
      <c r="CE151" t="s">
        <v>679</v>
      </c>
      <c r="CF151">
        <v>1</v>
      </c>
      <c r="CG151" t="s">
        <v>679</v>
      </c>
      <c r="CH151">
        <v>60</v>
      </c>
      <c r="CI151" t="s">
        <v>679</v>
      </c>
      <c r="CJ151">
        <v>0</v>
      </c>
      <c r="CL151">
        <v>0</v>
      </c>
      <c r="CN151">
        <v>0</v>
      </c>
      <c r="CP151">
        <v>8</v>
      </c>
      <c r="CQ151" t="s">
        <v>679</v>
      </c>
      <c r="CR151">
        <v>0</v>
      </c>
      <c r="CT151">
        <v>0</v>
      </c>
      <c r="CV151">
        <v>1</v>
      </c>
      <c r="CW151" t="s">
        <v>679</v>
      </c>
      <c r="CX151">
        <v>0</v>
      </c>
      <c r="CZ151">
        <v>189</v>
      </c>
      <c r="DA151" t="s">
        <v>679</v>
      </c>
      <c r="DB151">
        <v>0</v>
      </c>
      <c r="DD151">
        <v>0</v>
      </c>
      <c r="DF151">
        <v>5</v>
      </c>
      <c r="DG151" t="s">
        <v>679</v>
      </c>
      <c r="DH151">
        <v>0</v>
      </c>
      <c r="DJ151">
        <v>50</v>
      </c>
      <c r="DK151" t="s">
        <v>679</v>
      </c>
      <c r="DL151">
        <v>3971</v>
      </c>
      <c r="DM151" t="s">
        <v>679</v>
      </c>
      <c r="DN151">
        <v>0</v>
      </c>
      <c r="DP151">
        <v>0</v>
      </c>
      <c r="DR151">
        <v>0</v>
      </c>
      <c r="DT151">
        <v>9</v>
      </c>
      <c r="DU151" t="s">
        <v>679</v>
      </c>
      <c r="DV151">
        <v>96</v>
      </c>
      <c r="DW151" t="s">
        <v>679</v>
      </c>
      <c r="DX151">
        <v>0</v>
      </c>
      <c r="DZ151">
        <v>3</v>
      </c>
      <c r="EA151" t="s">
        <v>679</v>
      </c>
      <c r="EB151">
        <v>19</v>
      </c>
      <c r="EC151" t="s">
        <v>679</v>
      </c>
      <c r="ED151">
        <v>47</v>
      </c>
      <c r="EE151" t="s">
        <v>679</v>
      </c>
      <c r="EF151">
        <v>0</v>
      </c>
      <c r="EH151">
        <v>8</v>
      </c>
      <c r="EI151" t="s">
        <v>679</v>
      </c>
      <c r="EJ151">
        <v>0</v>
      </c>
      <c r="EL151">
        <v>0</v>
      </c>
      <c r="EN151">
        <v>0</v>
      </c>
      <c r="EP151">
        <v>0</v>
      </c>
      <c r="ER151">
        <v>315</v>
      </c>
      <c r="ES151" t="s">
        <v>679</v>
      </c>
      <c r="ET151">
        <v>0</v>
      </c>
      <c r="EV151">
        <v>0</v>
      </c>
      <c r="EX151">
        <v>0</v>
      </c>
      <c r="EZ151">
        <v>0</v>
      </c>
      <c r="FB151">
        <v>4</v>
      </c>
      <c r="FC151" t="s">
        <v>679</v>
      </c>
      <c r="FD151">
        <v>81</v>
      </c>
      <c r="FE151" t="s">
        <v>679</v>
      </c>
      <c r="FF151">
        <v>0</v>
      </c>
      <c r="FH151">
        <v>35</v>
      </c>
      <c r="FI151" t="s">
        <v>679</v>
      </c>
      <c r="FJ151">
        <v>0</v>
      </c>
      <c r="FL151">
        <v>8</v>
      </c>
      <c r="FM151" t="s">
        <v>679</v>
      </c>
      <c r="FN151">
        <v>0</v>
      </c>
      <c r="FP151">
        <v>0</v>
      </c>
      <c r="FR151">
        <v>2</v>
      </c>
      <c r="FS151" t="s">
        <v>679</v>
      </c>
      <c r="FT151">
        <v>0</v>
      </c>
      <c r="FV151">
        <v>0</v>
      </c>
      <c r="FX151">
        <v>8</v>
      </c>
      <c r="FY151" t="s">
        <v>679</v>
      </c>
      <c r="FZ151">
        <v>53</v>
      </c>
      <c r="GA151" t="s">
        <v>679</v>
      </c>
      <c r="GB151">
        <v>6</v>
      </c>
      <c r="GC151" t="s">
        <v>679</v>
      </c>
      <c r="GD151">
        <v>162</v>
      </c>
      <c r="GE151" t="s">
        <v>679</v>
      </c>
      <c r="GF151">
        <v>236</v>
      </c>
      <c r="GG151" t="s">
        <v>679</v>
      </c>
      <c r="GH151">
        <v>10</v>
      </c>
      <c r="GI151" t="s">
        <v>679</v>
      </c>
      <c r="GJ151">
        <v>47</v>
      </c>
      <c r="GK151" t="s">
        <v>679</v>
      </c>
      <c r="GL151">
        <v>0</v>
      </c>
      <c r="GN151">
        <v>0</v>
      </c>
      <c r="GP151">
        <v>135</v>
      </c>
      <c r="GQ151" t="s">
        <v>679</v>
      </c>
      <c r="GR151">
        <v>0</v>
      </c>
      <c r="GT151">
        <v>0</v>
      </c>
      <c r="GV151">
        <v>230</v>
      </c>
      <c r="GW151" t="s">
        <v>679</v>
      </c>
      <c r="GX151">
        <v>0</v>
      </c>
      <c r="GZ151">
        <v>24</v>
      </c>
      <c r="HA151" t="s">
        <v>679</v>
      </c>
      <c r="HB151">
        <v>0</v>
      </c>
      <c r="HD151">
        <v>18</v>
      </c>
      <c r="HE151" t="s">
        <v>679</v>
      </c>
      <c r="HF151">
        <v>1</v>
      </c>
      <c r="HG151" t="s">
        <v>679</v>
      </c>
      <c r="HH151">
        <v>4</v>
      </c>
      <c r="HI151" t="s">
        <v>679</v>
      </c>
      <c r="HJ151">
        <v>66</v>
      </c>
      <c r="HK151" t="s">
        <v>679</v>
      </c>
      <c r="HL151">
        <v>1</v>
      </c>
      <c r="HM151" t="s">
        <v>679</v>
      </c>
      <c r="HN151">
        <v>2143</v>
      </c>
      <c r="HO151" t="s">
        <v>679</v>
      </c>
      <c r="HP151">
        <v>4</v>
      </c>
      <c r="HQ151" t="s">
        <v>679</v>
      </c>
      <c r="HR151">
        <v>10</v>
      </c>
      <c r="HS151" t="s">
        <v>679</v>
      </c>
      <c r="HT151">
        <v>326</v>
      </c>
      <c r="HU151" t="s">
        <v>679</v>
      </c>
      <c r="HV151">
        <v>42</v>
      </c>
      <c r="HW151" t="s">
        <v>679</v>
      </c>
      <c r="HX151">
        <v>8</v>
      </c>
      <c r="HY151" t="s">
        <v>679</v>
      </c>
      <c r="HZ151">
        <v>0</v>
      </c>
      <c r="IB151">
        <v>28</v>
      </c>
      <c r="IC151" t="s">
        <v>679</v>
      </c>
      <c r="ID151">
        <v>34</v>
      </c>
      <c r="IE151" t="s">
        <v>679</v>
      </c>
      <c r="IF151">
        <v>0</v>
      </c>
      <c r="IH151">
        <v>0</v>
      </c>
      <c r="IJ151">
        <v>0</v>
      </c>
      <c r="IL151">
        <v>20</v>
      </c>
      <c r="IM151" t="s">
        <v>679</v>
      </c>
      <c r="IN151">
        <v>0</v>
      </c>
      <c r="IP151">
        <v>0</v>
      </c>
      <c r="IR151">
        <v>0</v>
      </c>
      <c r="IT151">
        <v>0</v>
      </c>
      <c r="IV151">
        <v>0</v>
      </c>
      <c r="IX151">
        <v>0</v>
      </c>
      <c r="IZ151">
        <v>160</v>
      </c>
      <c r="JA151" t="s">
        <v>679</v>
      </c>
      <c r="JB151">
        <v>194</v>
      </c>
      <c r="JC151" t="s">
        <v>679</v>
      </c>
      <c r="JD151">
        <v>3</v>
      </c>
      <c r="JE151" t="s">
        <v>679</v>
      </c>
      <c r="JF151">
        <v>1</v>
      </c>
      <c r="JG151" t="s">
        <v>679</v>
      </c>
      <c r="JH151">
        <v>37</v>
      </c>
      <c r="JI151" t="s">
        <v>679</v>
      </c>
      <c r="JJ151">
        <v>9</v>
      </c>
      <c r="JK151" t="s">
        <v>679</v>
      </c>
      <c r="JL151">
        <v>0</v>
      </c>
      <c r="JN151">
        <v>0</v>
      </c>
      <c r="JP151">
        <v>10</v>
      </c>
      <c r="JQ151" t="s">
        <v>679</v>
      </c>
      <c r="JR151">
        <v>422</v>
      </c>
      <c r="JS151" t="s">
        <v>679</v>
      </c>
      <c r="JT151">
        <v>0</v>
      </c>
      <c r="JV151">
        <v>0</v>
      </c>
      <c r="JX151">
        <v>82</v>
      </c>
      <c r="JY151" t="s">
        <v>679</v>
      </c>
      <c r="JZ151">
        <v>0</v>
      </c>
      <c r="KB151">
        <v>0</v>
      </c>
      <c r="KD151">
        <v>0</v>
      </c>
      <c r="KF151">
        <v>0</v>
      </c>
      <c r="KH151">
        <v>215</v>
      </c>
      <c r="KI151" t="s">
        <v>679</v>
      </c>
      <c r="KJ151">
        <v>0</v>
      </c>
      <c r="KL151">
        <v>0</v>
      </c>
      <c r="KN151">
        <v>4</v>
      </c>
      <c r="KO151" t="s">
        <v>679</v>
      </c>
      <c r="KP151">
        <v>0</v>
      </c>
      <c r="KR151">
        <v>0</v>
      </c>
      <c r="KT151">
        <v>57</v>
      </c>
      <c r="KU151" t="s">
        <v>679</v>
      </c>
      <c r="KV151">
        <v>0</v>
      </c>
      <c r="KX151">
        <v>0</v>
      </c>
      <c r="KZ151">
        <v>0</v>
      </c>
      <c r="LB151">
        <v>0</v>
      </c>
      <c r="LD151">
        <v>61</v>
      </c>
      <c r="LE151" t="s">
        <v>679</v>
      </c>
      <c r="LF151">
        <v>0</v>
      </c>
      <c r="LH151">
        <v>2</v>
      </c>
      <c r="LI151" t="s">
        <v>679</v>
      </c>
      <c r="LJ151">
        <v>0</v>
      </c>
      <c r="LL151">
        <v>0</v>
      </c>
      <c r="LN151">
        <v>0</v>
      </c>
      <c r="LP151">
        <v>7</v>
      </c>
      <c r="LQ151" t="s">
        <v>679</v>
      </c>
      <c r="LR151">
        <v>0</v>
      </c>
      <c r="LT151">
        <v>2</v>
      </c>
      <c r="LU151" t="s">
        <v>679</v>
      </c>
      <c r="LV151">
        <v>0</v>
      </c>
      <c r="LX151">
        <v>20</v>
      </c>
      <c r="LY151" t="s">
        <v>679</v>
      </c>
      <c r="LZ151">
        <v>52</v>
      </c>
      <c r="MA151" t="s">
        <v>679</v>
      </c>
      <c r="MB151">
        <v>0</v>
      </c>
      <c r="MD151">
        <v>1</v>
      </c>
      <c r="ME151" t="s">
        <v>679</v>
      </c>
      <c r="MF151">
        <v>0</v>
      </c>
      <c r="MH151">
        <v>0</v>
      </c>
      <c r="MJ151">
        <v>0</v>
      </c>
      <c r="ML151">
        <v>10</v>
      </c>
      <c r="MM151" t="s">
        <v>679</v>
      </c>
      <c r="MN151">
        <v>3</v>
      </c>
      <c r="MO151" t="s">
        <v>679</v>
      </c>
      <c r="MP151">
        <v>0</v>
      </c>
      <c r="MR151">
        <v>3</v>
      </c>
      <c r="MS151" t="s">
        <v>679</v>
      </c>
      <c r="MT151">
        <v>22</v>
      </c>
      <c r="MU151" t="s">
        <v>679</v>
      </c>
      <c r="MV151">
        <v>12</v>
      </c>
      <c r="MW151" t="s">
        <v>679</v>
      </c>
      <c r="MX151">
        <v>45</v>
      </c>
      <c r="MY151" t="s">
        <v>679</v>
      </c>
      <c r="MZ151">
        <v>0</v>
      </c>
      <c r="NB151">
        <v>244</v>
      </c>
      <c r="NC151" t="s">
        <v>679</v>
      </c>
      <c r="ND151">
        <v>0</v>
      </c>
      <c r="NF151">
        <v>0</v>
      </c>
      <c r="NH151">
        <v>5</v>
      </c>
      <c r="NI151" t="s">
        <v>679</v>
      </c>
      <c r="NJ151">
        <v>11</v>
      </c>
      <c r="NK151" t="s">
        <v>679</v>
      </c>
      <c r="NL151">
        <v>0</v>
      </c>
      <c r="NN151">
        <v>33</v>
      </c>
      <c r="NO151" t="s">
        <v>679</v>
      </c>
      <c r="NP151">
        <v>8</v>
      </c>
      <c r="NQ151" t="s">
        <v>679</v>
      </c>
      <c r="NR151">
        <v>16</v>
      </c>
      <c r="NS151" t="s">
        <v>679</v>
      </c>
      <c r="NT151">
        <v>11</v>
      </c>
      <c r="NU151" t="s">
        <v>679</v>
      </c>
      <c r="NV151">
        <v>33</v>
      </c>
      <c r="NW151" t="s">
        <v>679</v>
      </c>
      <c r="NX151">
        <v>10</v>
      </c>
      <c r="NY151" t="s">
        <v>679</v>
      </c>
      <c r="NZ151">
        <v>3</v>
      </c>
      <c r="OA151" t="s">
        <v>679</v>
      </c>
      <c r="OB151">
        <v>212</v>
      </c>
      <c r="OC151" t="s">
        <v>679</v>
      </c>
      <c r="OD151">
        <v>0</v>
      </c>
      <c r="OF151">
        <v>126</v>
      </c>
      <c r="OG151" t="s">
        <v>679</v>
      </c>
      <c r="OH151">
        <v>57</v>
      </c>
      <c r="OI151" t="s">
        <v>679</v>
      </c>
      <c r="OJ151">
        <v>9</v>
      </c>
      <c r="OK151" t="s">
        <v>679</v>
      </c>
      <c r="OL151">
        <v>0</v>
      </c>
      <c r="ON151">
        <v>112</v>
      </c>
      <c r="OO151" t="s">
        <v>679</v>
      </c>
      <c r="OP151">
        <v>26</v>
      </c>
      <c r="OQ151" t="s">
        <v>679</v>
      </c>
      <c r="OR151">
        <v>18</v>
      </c>
      <c r="OS151" t="s">
        <v>679</v>
      </c>
      <c r="OT151">
        <v>38</v>
      </c>
      <c r="OU151" t="s">
        <v>679</v>
      </c>
      <c r="OV151">
        <v>5</v>
      </c>
      <c r="OW151" t="s">
        <v>679</v>
      </c>
      <c r="OX151">
        <v>0</v>
      </c>
      <c r="OZ151">
        <v>96</v>
      </c>
      <c r="PA151" t="s">
        <v>679</v>
      </c>
      <c r="PB151">
        <v>0</v>
      </c>
      <c r="PD151">
        <v>627</v>
      </c>
      <c r="PE151" t="s">
        <v>679</v>
      </c>
      <c r="PF151">
        <v>34</v>
      </c>
      <c r="PG151" t="s">
        <v>679</v>
      </c>
      <c r="PH151">
        <v>34</v>
      </c>
      <c r="PI151" t="s">
        <v>679</v>
      </c>
      <c r="PJ151">
        <v>0</v>
      </c>
      <c r="PL151">
        <v>0</v>
      </c>
      <c r="PN151">
        <v>0</v>
      </c>
      <c r="PP151">
        <v>0</v>
      </c>
      <c r="PR151">
        <v>0</v>
      </c>
      <c r="PT151">
        <v>0</v>
      </c>
      <c r="PV151">
        <v>7</v>
      </c>
      <c r="PW151" t="s">
        <v>679</v>
      </c>
      <c r="PX151">
        <v>39</v>
      </c>
      <c r="PY151" t="s">
        <v>679</v>
      </c>
      <c r="PZ151">
        <v>9</v>
      </c>
      <c r="QA151" t="s">
        <v>679</v>
      </c>
      <c r="QB151">
        <v>36</v>
      </c>
      <c r="QC151" t="s">
        <v>679</v>
      </c>
      <c r="QD151">
        <v>0</v>
      </c>
      <c r="QF151">
        <v>0</v>
      </c>
      <c r="QH151">
        <v>0</v>
      </c>
      <c r="QJ151">
        <v>481</v>
      </c>
      <c r="QK151" t="s">
        <v>679</v>
      </c>
      <c r="QL151">
        <v>1719</v>
      </c>
      <c r="QM151" t="s">
        <v>679</v>
      </c>
      <c r="QN151">
        <v>306</v>
      </c>
      <c r="QO151" t="s">
        <v>679</v>
      </c>
      <c r="QP151">
        <v>356</v>
      </c>
      <c r="QQ151" t="s">
        <v>679</v>
      </c>
      <c r="QR151">
        <v>782</v>
      </c>
      <c r="QS151" t="s">
        <v>679</v>
      </c>
      <c r="QT151">
        <v>473</v>
      </c>
      <c r="QU151" t="s">
        <v>679</v>
      </c>
      <c r="QV151">
        <v>10</v>
      </c>
      <c r="QW151" t="s">
        <v>679</v>
      </c>
      <c r="QX151">
        <v>286</v>
      </c>
      <c r="QY151" t="s">
        <v>679</v>
      </c>
      <c r="QZ151">
        <v>326</v>
      </c>
      <c r="RA151" t="s">
        <v>679</v>
      </c>
      <c r="RB151">
        <v>27</v>
      </c>
      <c r="RC151" t="s">
        <v>679</v>
      </c>
      <c r="RD151">
        <v>396</v>
      </c>
      <c r="RE151" t="s">
        <v>679</v>
      </c>
      <c r="RF151">
        <v>114</v>
      </c>
      <c r="RG151" t="s">
        <v>679</v>
      </c>
      <c r="RH151">
        <v>109</v>
      </c>
      <c r="RI151" t="s">
        <v>679</v>
      </c>
      <c r="RJ151">
        <v>248</v>
      </c>
      <c r="RK151" t="s">
        <v>679</v>
      </c>
      <c r="RL151">
        <v>482</v>
      </c>
      <c r="RM151" t="s">
        <v>679</v>
      </c>
      <c r="RN151">
        <v>374</v>
      </c>
      <c r="RO151" t="s">
        <v>679</v>
      </c>
      <c r="RP151">
        <v>4</v>
      </c>
      <c r="RQ151" t="s">
        <v>679</v>
      </c>
      <c r="RR151">
        <v>10</v>
      </c>
      <c r="RS151" t="s">
        <v>679</v>
      </c>
      <c r="RT151">
        <v>64</v>
      </c>
      <c r="RU151" t="s">
        <v>679</v>
      </c>
      <c r="RV151">
        <v>1850</v>
      </c>
      <c r="RW151" t="s">
        <v>679</v>
      </c>
      <c r="RX151">
        <v>947</v>
      </c>
      <c r="RY151" t="s">
        <v>679</v>
      </c>
      <c r="RZ151">
        <v>490</v>
      </c>
      <c r="SA151" t="s">
        <v>679</v>
      </c>
      <c r="SB151">
        <v>439</v>
      </c>
      <c r="SC151" t="s">
        <v>679</v>
      </c>
      <c r="SD151">
        <v>197</v>
      </c>
      <c r="SE151" t="s">
        <v>679</v>
      </c>
      <c r="SF151">
        <v>40</v>
      </c>
      <c r="SG151" t="s">
        <v>679</v>
      </c>
      <c r="SH151">
        <v>528</v>
      </c>
      <c r="SI151" t="s">
        <v>679</v>
      </c>
      <c r="SJ151">
        <v>620</v>
      </c>
      <c r="SK151" t="s">
        <v>679</v>
      </c>
      <c r="SL151">
        <v>290</v>
      </c>
      <c r="SM151" t="s">
        <v>679</v>
      </c>
      <c r="SN151">
        <v>147</v>
      </c>
      <c r="SO151" t="s">
        <v>679</v>
      </c>
      <c r="SP151">
        <v>670</v>
      </c>
      <c r="SQ151" t="s">
        <v>679</v>
      </c>
      <c r="SR151">
        <v>1006</v>
      </c>
      <c r="SS151" t="s">
        <v>679</v>
      </c>
      <c r="ST151">
        <v>469</v>
      </c>
      <c r="SU151" t="s">
        <v>679</v>
      </c>
      <c r="SV151">
        <v>41</v>
      </c>
      <c r="SW151" t="s">
        <v>679</v>
      </c>
      <c r="SX151">
        <v>544</v>
      </c>
      <c r="SY151" t="s">
        <v>679</v>
      </c>
      <c r="SZ151">
        <v>143</v>
      </c>
      <c r="TA151" t="s">
        <v>679</v>
      </c>
      <c r="TB151">
        <v>270</v>
      </c>
      <c r="TC151" t="s">
        <v>679</v>
      </c>
      <c r="TD151">
        <v>198</v>
      </c>
      <c r="TE151" t="s">
        <v>679</v>
      </c>
      <c r="TF151">
        <v>8</v>
      </c>
      <c r="TG151" t="s">
        <v>679</v>
      </c>
      <c r="TH151">
        <v>1873</v>
      </c>
      <c r="TI151" t="s">
        <v>679</v>
      </c>
      <c r="TJ151">
        <v>38</v>
      </c>
      <c r="TK151" t="s">
        <v>679</v>
      </c>
      <c r="TL151">
        <v>16</v>
      </c>
      <c r="TM151" t="s">
        <v>679</v>
      </c>
      <c r="TN151">
        <v>38</v>
      </c>
      <c r="TO151" t="s">
        <v>679</v>
      </c>
      <c r="TP151">
        <v>723</v>
      </c>
      <c r="TQ151" t="s">
        <v>679</v>
      </c>
      <c r="TR151">
        <v>47</v>
      </c>
      <c r="TS151" t="s">
        <v>679</v>
      </c>
      <c r="TT151">
        <v>361</v>
      </c>
      <c r="TU151" t="s">
        <v>679</v>
      </c>
      <c r="TV151">
        <v>0</v>
      </c>
      <c r="TX151">
        <v>2</v>
      </c>
      <c r="TY151" t="s">
        <v>679</v>
      </c>
      <c r="TZ151">
        <v>0</v>
      </c>
      <c r="UB151">
        <v>3</v>
      </c>
      <c r="UC151" t="s">
        <v>679</v>
      </c>
      <c r="UD151">
        <v>0</v>
      </c>
      <c r="UF151">
        <v>0</v>
      </c>
      <c r="UH151">
        <v>184</v>
      </c>
      <c r="UI151" t="s">
        <v>679</v>
      </c>
      <c r="UJ151">
        <v>903</v>
      </c>
      <c r="UK151" t="s">
        <v>679</v>
      </c>
      <c r="UL151">
        <v>1032</v>
      </c>
      <c r="UM151" t="s">
        <v>679</v>
      </c>
      <c r="UN151">
        <v>1470</v>
      </c>
      <c r="UO151" t="s">
        <v>679</v>
      </c>
      <c r="UP151">
        <v>621</v>
      </c>
      <c r="UQ151" t="s">
        <v>679</v>
      </c>
      <c r="UR151">
        <v>550</v>
      </c>
      <c r="US151" t="s">
        <v>679</v>
      </c>
      <c r="UT151">
        <v>21</v>
      </c>
      <c r="UU151" t="s">
        <v>679</v>
      </c>
      <c r="UV151">
        <v>130</v>
      </c>
      <c r="UW151" t="s">
        <v>679</v>
      </c>
      <c r="UX151">
        <v>302</v>
      </c>
      <c r="UY151" t="s">
        <v>679</v>
      </c>
      <c r="UZ151">
        <v>371</v>
      </c>
      <c r="VA151" t="s">
        <v>679</v>
      </c>
      <c r="VB151">
        <v>453</v>
      </c>
      <c r="VC151" t="s">
        <v>679</v>
      </c>
      <c r="VD151">
        <v>784</v>
      </c>
      <c r="VE151" t="s">
        <v>679</v>
      </c>
      <c r="VF151">
        <v>93</v>
      </c>
      <c r="VG151" t="s">
        <v>679</v>
      </c>
      <c r="VH151">
        <v>239</v>
      </c>
      <c r="VI151" t="s">
        <v>679</v>
      </c>
      <c r="VJ151">
        <v>520</v>
      </c>
      <c r="VK151" t="s">
        <v>679</v>
      </c>
      <c r="VL151">
        <v>46</v>
      </c>
      <c r="VM151" t="s">
        <v>679</v>
      </c>
      <c r="VN151">
        <v>0</v>
      </c>
      <c r="VP151">
        <v>142</v>
      </c>
      <c r="VQ151" t="s">
        <v>679</v>
      </c>
      <c r="VR151">
        <v>0</v>
      </c>
      <c r="VT151">
        <v>192</v>
      </c>
      <c r="VU151" t="s">
        <v>679</v>
      </c>
      <c r="VV151">
        <v>35</v>
      </c>
      <c r="VW151" t="s">
        <v>679</v>
      </c>
      <c r="VX151">
        <v>230</v>
      </c>
      <c r="VY151" t="s">
        <v>679</v>
      </c>
      <c r="VZ151">
        <v>315</v>
      </c>
      <c r="WA151" t="s">
        <v>679</v>
      </c>
      <c r="WB151">
        <v>1619</v>
      </c>
      <c r="WC151" t="s">
        <v>679</v>
      </c>
      <c r="WD151">
        <v>852</v>
      </c>
      <c r="WE151" t="s">
        <v>679</v>
      </c>
      <c r="WF151">
        <v>29</v>
      </c>
      <c r="WG151" t="s">
        <v>679</v>
      </c>
      <c r="WH151">
        <v>377</v>
      </c>
      <c r="WI151" t="s">
        <v>679</v>
      </c>
      <c r="WJ151">
        <v>112</v>
      </c>
      <c r="WK151" t="s">
        <v>679</v>
      </c>
      <c r="WL151">
        <v>546</v>
      </c>
      <c r="WM151" t="s">
        <v>679</v>
      </c>
      <c r="WN151">
        <v>326</v>
      </c>
      <c r="WO151" t="s">
        <v>679</v>
      </c>
      <c r="WP151">
        <v>240</v>
      </c>
      <c r="WQ151" t="s">
        <v>679</v>
      </c>
      <c r="WR151">
        <v>0</v>
      </c>
      <c r="WT151">
        <v>234</v>
      </c>
      <c r="WU151" t="s">
        <v>679</v>
      </c>
      <c r="WV151">
        <v>4</v>
      </c>
      <c r="WW151" t="s">
        <v>679</v>
      </c>
      <c r="WX151">
        <v>4363</v>
      </c>
      <c r="WY151" t="s">
        <v>679</v>
      </c>
      <c r="WZ151">
        <v>439</v>
      </c>
      <c r="XA151" t="s">
        <v>679</v>
      </c>
      <c r="XB151">
        <v>31</v>
      </c>
      <c r="XC151" t="s">
        <v>679</v>
      </c>
      <c r="XD151">
        <v>1</v>
      </c>
      <c r="XE151" t="s">
        <v>679</v>
      </c>
      <c r="XF151">
        <v>1578</v>
      </c>
      <c r="XG151" t="s">
        <v>679</v>
      </c>
      <c r="XH151">
        <v>107</v>
      </c>
      <c r="XI151" t="s">
        <v>679</v>
      </c>
      <c r="XJ151">
        <v>284</v>
      </c>
      <c r="XK151" t="s">
        <v>679</v>
      </c>
      <c r="XL151">
        <v>151</v>
      </c>
      <c r="XM151" t="s">
        <v>679</v>
      </c>
      <c r="XN151">
        <v>207</v>
      </c>
      <c r="XO151" t="s">
        <v>679</v>
      </c>
      <c r="XP151">
        <v>21</v>
      </c>
      <c r="XQ151" t="s">
        <v>679</v>
      </c>
      <c r="XR151">
        <v>1387</v>
      </c>
      <c r="XS151" t="s">
        <v>679</v>
      </c>
      <c r="XT151">
        <v>67</v>
      </c>
      <c r="XU151" t="s">
        <v>679</v>
      </c>
      <c r="XV151">
        <v>62</v>
      </c>
      <c r="XW151" t="s">
        <v>679</v>
      </c>
      <c r="XX151">
        <v>324</v>
      </c>
      <c r="XY151" t="s">
        <v>679</v>
      </c>
      <c r="XZ151">
        <v>63</v>
      </c>
      <c r="YA151" t="s">
        <v>679</v>
      </c>
      <c r="YB151">
        <v>91</v>
      </c>
      <c r="YC151" t="s">
        <v>679</v>
      </c>
      <c r="YD151">
        <v>11</v>
      </c>
      <c r="YE151" t="s">
        <v>679</v>
      </c>
      <c r="YF151">
        <v>186</v>
      </c>
      <c r="YG151" t="s">
        <v>679</v>
      </c>
      <c r="YH151">
        <v>1100</v>
      </c>
      <c r="YI151" t="s">
        <v>679</v>
      </c>
      <c r="YJ151">
        <v>36</v>
      </c>
      <c r="YK151" t="s">
        <v>679</v>
      </c>
      <c r="YL151">
        <v>80</v>
      </c>
      <c r="YM151" t="s">
        <v>679</v>
      </c>
      <c r="YN151">
        <v>526</v>
      </c>
      <c r="YO151" t="s">
        <v>679</v>
      </c>
      <c r="YP151">
        <v>67</v>
      </c>
      <c r="YQ151" t="s">
        <v>679</v>
      </c>
      <c r="YR151">
        <v>0</v>
      </c>
      <c r="YT151">
        <v>0</v>
      </c>
      <c r="YV151">
        <v>55742</v>
      </c>
      <c r="YW151" t="s">
        <v>274</v>
      </c>
      <c r="YY151">
        <v>43328</v>
      </c>
      <c r="YZ151">
        <v>5093</v>
      </c>
      <c r="ZA151">
        <v>17802</v>
      </c>
      <c r="ZB151">
        <v>12414</v>
      </c>
      <c r="ZC151">
        <v>12573</v>
      </c>
      <c r="ZD151">
        <v>474</v>
      </c>
      <c r="ZE151">
        <v>22511</v>
      </c>
      <c r="ZF151">
        <v>20610</v>
      </c>
      <c r="ZG151">
        <v>212</v>
      </c>
      <c r="ZH151">
        <v>211</v>
      </c>
      <c r="ZI151">
        <v>12785</v>
      </c>
      <c r="ZJ151">
        <v>12784</v>
      </c>
      <c r="ZK151">
        <v>3636</v>
      </c>
      <c r="ZL151">
        <v>12785</v>
      </c>
      <c r="ZM151">
        <v>11542</v>
      </c>
      <c r="ZN151">
        <v>3293</v>
      </c>
      <c r="ZO151">
        <v>38602</v>
      </c>
      <c r="ZP151">
        <v>1927</v>
      </c>
      <c r="ZQ151">
        <v>3061</v>
      </c>
      <c r="ZR151">
        <v>559</v>
      </c>
      <c r="ZS151">
        <v>3938</v>
      </c>
      <c r="ZT151">
        <v>84</v>
      </c>
      <c r="ZU151">
        <v>211</v>
      </c>
      <c r="ZV151">
        <v>0</v>
      </c>
      <c r="ZW151">
        <v>8127</v>
      </c>
      <c r="ZX151">
        <v>0</v>
      </c>
      <c r="ZY151">
        <v>1358</v>
      </c>
      <c r="AAA151" s="26"/>
    </row>
    <row r="152" spans="1:703" x14ac:dyDescent="0.25">
      <c r="A152" t="s">
        <v>807</v>
      </c>
      <c r="B152">
        <v>0</v>
      </c>
      <c r="D152">
        <v>177</v>
      </c>
      <c r="E152" t="s">
        <v>679</v>
      </c>
      <c r="F152">
        <v>0</v>
      </c>
      <c r="H152">
        <v>0</v>
      </c>
      <c r="J152">
        <v>0</v>
      </c>
      <c r="L152">
        <v>0</v>
      </c>
      <c r="N152">
        <v>0</v>
      </c>
      <c r="P152">
        <v>0</v>
      </c>
      <c r="R152">
        <v>0</v>
      </c>
      <c r="T152">
        <v>79</v>
      </c>
      <c r="U152" t="s">
        <v>679</v>
      </c>
      <c r="V152">
        <v>0</v>
      </c>
      <c r="X152">
        <v>0</v>
      </c>
      <c r="Z152">
        <v>411</v>
      </c>
      <c r="AA152" t="s">
        <v>679</v>
      </c>
      <c r="AB152">
        <v>358</v>
      </c>
      <c r="AC152" t="s">
        <v>679</v>
      </c>
      <c r="AD152">
        <v>0</v>
      </c>
      <c r="AF152">
        <v>425</v>
      </c>
      <c r="AG152" t="s">
        <v>679</v>
      </c>
      <c r="AH152">
        <v>0</v>
      </c>
      <c r="AJ152">
        <v>8</v>
      </c>
      <c r="AK152" t="s">
        <v>679</v>
      </c>
      <c r="AL152">
        <v>0</v>
      </c>
      <c r="AN152">
        <v>0</v>
      </c>
      <c r="AP152">
        <v>0</v>
      </c>
      <c r="AR152">
        <v>17</v>
      </c>
      <c r="AS152" t="s">
        <v>679</v>
      </c>
      <c r="AT152">
        <v>0</v>
      </c>
      <c r="AV152">
        <v>651</v>
      </c>
      <c r="AW152" t="s">
        <v>679</v>
      </c>
      <c r="AX152">
        <v>89</v>
      </c>
      <c r="AY152" t="s">
        <v>679</v>
      </c>
      <c r="AZ152">
        <v>0</v>
      </c>
      <c r="BB152">
        <v>0</v>
      </c>
      <c r="BD152">
        <v>0</v>
      </c>
      <c r="BF152">
        <v>0</v>
      </c>
      <c r="BH152">
        <v>27</v>
      </c>
      <c r="BI152" t="s">
        <v>679</v>
      </c>
      <c r="BJ152">
        <v>4</v>
      </c>
      <c r="BK152" t="s">
        <v>679</v>
      </c>
      <c r="BL152">
        <v>0</v>
      </c>
      <c r="BN152">
        <v>11</v>
      </c>
      <c r="BO152" t="s">
        <v>679</v>
      </c>
      <c r="BP152">
        <v>0</v>
      </c>
      <c r="BR152">
        <v>170</v>
      </c>
      <c r="BS152" t="s">
        <v>679</v>
      </c>
      <c r="BT152">
        <v>0</v>
      </c>
      <c r="BV152">
        <v>71</v>
      </c>
      <c r="BW152" t="s">
        <v>679</v>
      </c>
      <c r="BX152">
        <v>4</v>
      </c>
      <c r="BY152" t="s">
        <v>679</v>
      </c>
      <c r="BZ152">
        <v>2</v>
      </c>
      <c r="CA152" t="s">
        <v>679</v>
      </c>
      <c r="CB152">
        <v>35</v>
      </c>
      <c r="CC152" t="s">
        <v>679</v>
      </c>
      <c r="CD152">
        <v>0</v>
      </c>
      <c r="CF152">
        <v>51</v>
      </c>
      <c r="CG152" t="s">
        <v>679</v>
      </c>
      <c r="CH152">
        <v>2</v>
      </c>
      <c r="CI152" t="s">
        <v>679</v>
      </c>
      <c r="CJ152">
        <v>0</v>
      </c>
      <c r="CL152">
        <v>0</v>
      </c>
      <c r="CN152">
        <v>5</v>
      </c>
      <c r="CO152" t="s">
        <v>679</v>
      </c>
      <c r="CP152">
        <v>0</v>
      </c>
      <c r="CR152">
        <v>25</v>
      </c>
      <c r="CS152" t="s">
        <v>679</v>
      </c>
      <c r="CT152">
        <v>0</v>
      </c>
      <c r="CV152">
        <v>1</v>
      </c>
      <c r="CW152" t="s">
        <v>679</v>
      </c>
      <c r="CX152">
        <v>0</v>
      </c>
      <c r="CZ152">
        <v>35</v>
      </c>
      <c r="DA152" t="s">
        <v>679</v>
      </c>
      <c r="DB152">
        <v>0</v>
      </c>
      <c r="DD152">
        <v>0</v>
      </c>
      <c r="DF152">
        <v>431</v>
      </c>
      <c r="DG152" t="s">
        <v>679</v>
      </c>
      <c r="DH152">
        <v>0</v>
      </c>
      <c r="DJ152">
        <v>30</v>
      </c>
      <c r="DK152" t="s">
        <v>679</v>
      </c>
      <c r="DL152">
        <v>0</v>
      </c>
      <c r="DN152">
        <v>0</v>
      </c>
      <c r="DP152">
        <v>0</v>
      </c>
      <c r="DR152">
        <v>2</v>
      </c>
      <c r="DS152" t="s">
        <v>679</v>
      </c>
      <c r="DT152">
        <v>0</v>
      </c>
      <c r="DV152">
        <v>182</v>
      </c>
      <c r="DW152" t="s">
        <v>679</v>
      </c>
      <c r="DX152">
        <v>11</v>
      </c>
      <c r="DY152" t="s">
        <v>679</v>
      </c>
      <c r="DZ152">
        <v>29</v>
      </c>
      <c r="EA152" t="s">
        <v>679</v>
      </c>
      <c r="EB152">
        <v>551</v>
      </c>
      <c r="EC152" t="s">
        <v>679</v>
      </c>
      <c r="ED152">
        <v>61</v>
      </c>
      <c r="EE152" t="s">
        <v>679</v>
      </c>
      <c r="EF152">
        <v>0</v>
      </c>
      <c r="EH152">
        <v>0</v>
      </c>
      <c r="EJ152">
        <v>49</v>
      </c>
      <c r="EK152" t="s">
        <v>679</v>
      </c>
      <c r="EL152">
        <v>0</v>
      </c>
      <c r="EN152">
        <v>0</v>
      </c>
      <c r="EP152">
        <v>2</v>
      </c>
      <c r="EQ152" t="s">
        <v>679</v>
      </c>
      <c r="ER152">
        <v>268</v>
      </c>
      <c r="ES152" t="s">
        <v>679</v>
      </c>
      <c r="ET152">
        <v>95</v>
      </c>
      <c r="EU152" t="s">
        <v>679</v>
      </c>
      <c r="EV152">
        <v>10</v>
      </c>
      <c r="EW152" t="s">
        <v>679</v>
      </c>
      <c r="EX152">
        <v>22</v>
      </c>
      <c r="EY152" t="s">
        <v>679</v>
      </c>
      <c r="EZ152">
        <v>0</v>
      </c>
      <c r="FB152">
        <v>27</v>
      </c>
      <c r="FC152" t="s">
        <v>679</v>
      </c>
      <c r="FD152">
        <v>390</v>
      </c>
      <c r="FE152" t="s">
        <v>679</v>
      </c>
      <c r="FF152">
        <v>0</v>
      </c>
      <c r="FH152">
        <v>6</v>
      </c>
      <c r="FI152" t="s">
        <v>679</v>
      </c>
      <c r="FJ152">
        <v>30</v>
      </c>
      <c r="FK152" t="s">
        <v>679</v>
      </c>
      <c r="FL152">
        <v>8</v>
      </c>
      <c r="FM152" t="s">
        <v>679</v>
      </c>
      <c r="FN152">
        <v>0</v>
      </c>
      <c r="FP152">
        <v>0</v>
      </c>
      <c r="FR152">
        <v>31</v>
      </c>
      <c r="FS152" t="s">
        <v>679</v>
      </c>
      <c r="FT152">
        <v>3</v>
      </c>
      <c r="FU152" t="s">
        <v>679</v>
      </c>
      <c r="FV152">
        <v>0</v>
      </c>
      <c r="FX152">
        <v>68</v>
      </c>
      <c r="FY152" t="s">
        <v>679</v>
      </c>
      <c r="FZ152">
        <v>30</v>
      </c>
      <c r="GA152" t="s">
        <v>679</v>
      </c>
      <c r="GB152">
        <v>2</v>
      </c>
      <c r="GC152" t="s">
        <v>679</v>
      </c>
      <c r="GD152">
        <v>130</v>
      </c>
      <c r="GE152" t="s">
        <v>679</v>
      </c>
      <c r="GF152">
        <v>53</v>
      </c>
      <c r="GG152" t="s">
        <v>679</v>
      </c>
      <c r="GH152">
        <v>4</v>
      </c>
      <c r="GI152" t="s">
        <v>679</v>
      </c>
      <c r="GJ152">
        <v>21</v>
      </c>
      <c r="GK152" t="s">
        <v>679</v>
      </c>
      <c r="GL152">
        <v>4</v>
      </c>
      <c r="GM152" t="s">
        <v>679</v>
      </c>
      <c r="GN152">
        <v>0</v>
      </c>
      <c r="GP152">
        <v>484</v>
      </c>
      <c r="GQ152" t="s">
        <v>679</v>
      </c>
      <c r="GR152">
        <v>0</v>
      </c>
      <c r="GT152">
        <v>1081</v>
      </c>
      <c r="GU152" t="s">
        <v>679</v>
      </c>
      <c r="GV152">
        <v>6</v>
      </c>
      <c r="GW152" t="s">
        <v>679</v>
      </c>
      <c r="GX152">
        <v>6</v>
      </c>
      <c r="GY152" t="s">
        <v>679</v>
      </c>
      <c r="GZ152">
        <v>485</v>
      </c>
      <c r="HA152" t="s">
        <v>679</v>
      </c>
      <c r="HB152">
        <v>0</v>
      </c>
      <c r="HD152">
        <v>22</v>
      </c>
      <c r="HE152" t="s">
        <v>679</v>
      </c>
      <c r="HF152">
        <v>127</v>
      </c>
      <c r="HG152" t="s">
        <v>679</v>
      </c>
      <c r="HH152">
        <v>0</v>
      </c>
      <c r="HJ152">
        <v>16</v>
      </c>
      <c r="HK152" t="s">
        <v>679</v>
      </c>
      <c r="HL152">
        <v>0</v>
      </c>
      <c r="HN152">
        <v>45</v>
      </c>
      <c r="HO152" t="s">
        <v>679</v>
      </c>
      <c r="HP152">
        <v>0</v>
      </c>
      <c r="HR152">
        <v>0</v>
      </c>
      <c r="HT152">
        <v>212</v>
      </c>
      <c r="HU152" t="s">
        <v>679</v>
      </c>
      <c r="HV152">
        <v>1</v>
      </c>
      <c r="HW152" t="s">
        <v>679</v>
      </c>
      <c r="HX152">
        <v>0</v>
      </c>
      <c r="HZ152">
        <v>7</v>
      </c>
      <c r="IA152" t="s">
        <v>679</v>
      </c>
      <c r="IB152">
        <v>13</v>
      </c>
      <c r="IC152" t="s">
        <v>679</v>
      </c>
      <c r="ID152">
        <v>40</v>
      </c>
      <c r="IE152" t="s">
        <v>679</v>
      </c>
      <c r="IF152">
        <v>45</v>
      </c>
      <c r="IG152" t="s">
        <v>679</v>
      </c>
      <c r="IH152">
        <v>26</v>
      </c>
      <c r="II152" t="s">
        <v>679</v>
      </c>
      <c r="IJ152">
        <v>0</v>
      </c>
      <c r="IL152">
        <v>17</v>
      </c>
      <c r="IM152" t="s">
        <v>679</v>
      </c>
      <c r="IN152">
        <v>25</v>
      </c>
      <c r="IO152" t="s">
        <v>679</v>
      </c>
      <c r="IP152">
        <v>0</v>
      </c>
      <c r="IR152">
        <v>6</v>
      </c>
      <c r="IS152" t="s">
        <v>679</v>
      </c>
      <c r="IT152">
        <v>0</v>
      </c>
      <c r="IV152">
        <v>15</v>
      </c>
      <c r="IW152" t="s">
        <v>679</v>
      </c>
      <c r="IX152">
        <v>32</v>
      </c>
      <c r="IY152" t="s">
        <v>679</v>
      </c>
      <c r="IZ152">
        <v>165</v>
      </c>
      <c r="JA152" t="s">
        <v>679</v>
      </c>
      <c r="JB152">
        <v>30</v>
      </c>
      <c r="JC152" t="s">
        <v>679</v>
      </c>
      <c r="JD152">
        <v>14</v>
      </c>
      <c r="JE152" t="s">
        <v>679</v>
      </c>
      <c r="JF152">
        <v>0</v>
      </c>
      <c r="JH152">
        <v>0</v>
      </c>
      <c r="JJ152">
        <v>4</v>
      </c>
      <c r="JK152" t="s">
        <v>679</v>
      </c>
      <c r="JL152">
        <v>0</v>
      </c>
      <c r="JN152">
        <v>0</v>
      </c>
      <c r="JP152">
        <v>46</v>
      </c>
      <c r="JQ152" t="s">
        <v>679</v>
      </c>
      <c r="JR152">
        <v>76</v>
      </c>
      <c r="JS152" t="s">
        <v>679</v>
      </c>
      <c r="JT152">
        <v>0</v>
      </c>
      <c r="JV152">
        <v>0</v>
      </c>
      <c r="JX152">
        <v>179</v>
      </c>
      <c r="JY152" t="s">
        <v>679</v>
      </c>
      <c r="JZ152">
        <v>85</v>
      </c>
      <c r="KA152" t="s">
        <v>679</v>
      </c>
      <c r="KB152">
        <v>45</v>
      </c>
      <c r="KC152" t="s">
        <v>679</v>
      </c>
      <c r="KD152">
        <v>0</v>
      </c>
      <c r="KF152">
        <v>0</v>
      </c>
      <c r="KH152">
        <v>26</v>
      </c>
      <c r="KI152" t="s">
        <v>679</v>
      </c>
      <c r="KJ152">
        <v>0</v>
      </c>
      <c r="KL152">
        <v>0</v>
      </c>
      <c r="KN152">
        <v>4</v>
      </c>
      <c r="KO152" t="s">
        <v>679</v>
      </c>
      <c r="KP152">
        <v>4</v>
      </c>
      <c r="KQ152" t="s">
        <v>679</v>
      </c>
      <c r="KR152">
        <v>20</v>
      </c>
      <c r="KS152" t="s">
        <v>679</v>
      </c>
      <c r="KT152">
        <v>0</v>
      </c>
      <c r="KV152">
        <v>19</v>
      </c>
      <c r="KW152" t="s">
        <v>679</v>
      </c>
      <c r="KX152">
        <v>0</v>
      </c>
      <c r="KZ152">
        <v>0</v>
      </c>
      <c r="LB152">
        <v>841</v>
      </c>
      <c r="LC152" t="s">
        <v>679</v>
      </c>
      <c r="LD152">
        <v>0</v>
      </c>
      <c r="LF152">
        <v>86</v>
      </c>
      <c r="LG152" t="s">
        <v>679</v>
      </c>
      <c r="LH152">
        <v>34</v>
      </c>
      <c r="LI152" t="s">
        <v>679</v>
      </c>
      <c r="LJ152">
        <v>0</v>
      </c>
      <c r="LL152">
        <v>0</v>
      </c>
      <c r="LN152">
        <v>0</v>
      </c>
      <c r="LP152">
        <v>0</v>
      </c>
      <c r="LR152">
        <v>0</v>
      </c>
      <c r="LT152">
        <v>0</v>
      </c>
      <c r="LV152">
        <v>0</v>
      </c>
      <c r="LX152">
        <v>16</v>
      </c>
      <c r="LY152" t="s">
        <v>679</v>
      </c>
      <c r="LZ152">
        <v>0</v>
      </c>
      <c r="MB152">
        <v>0</v>
      </c>
      <c r="MD152">
        <v>0</v>
      </c>
      <c r="MF152">
        <v>0</v>
      </c>
      <c r="MH152">
        <v>0</v>
      </c>
      <c r="MJ152">
        <v>0</v>
      </c>
      <c r="ML152">
        <v>2</v>
      </c>
      <c r="MM152" t="s">
        <v>679</v>
      </c>
      <c r="MN152">
        <v>0</v>
      </c>
      <c r="MP152">
        <v>11</v>
      </c>
      <c r="MQ152" t="s">
        <v>679</v>
      </c>
      <c r="MR152">
        <v>22</v>
      </c>
      <c r="MS152" t="s">
        <v>679</v>
      </c>
      <c r="MT152">
        <v>232</v>
      </c>
      <c r="MU152" t="s">
        <v>679</v>
      </c>
      <c r="MV152">
        <v>19</v>
      </c>
      <c r="MW152" t="s">
        <v>679</v>
      </c>
      <c r="MX152">
        <v>0</v>
      </c>
      <c r="MZ152">
        <v>0</v>
      </c>
      <c r="NB152">
        <v>545</v>
      </c>
      <c r="NC152" t="s">
        <v>679</v>
      </c>
      <c r="ND152">
        <v>0</v>
      </c>
      <c r="NF152">
        <v>0</v>
      </c>
      <c r="NH152">
        <v>125</v>
      </c>
      <c r="NI152" t="s">
        <v>679</v>
      </c>
      <c r="NJ152">
        <v>106</v>
      </c>
      <c r="NK152" t="s">
        <v>679</v>
      </c>
      <c r="NL152">
        <v>53</v>
      </c>
      <c r="NM152" t="s">
        <v>679</v>
      </c>
      <c r="NN152">
        <v>13</v>
      </c>
      <c r="NO152" t="s">
        <v>679</v>
      </c>
      <c r="NP152">
        <v>0</v>
      </c>
      <c r="NR152">
        <v>171</v>
      </c>
      <c r="NS152" t="s">
        <v>679</v>
      </c>
      <c r="NT152">
        <v>75</v>
      </c>
      <c r="NU152" t="s">
        <v>679</v>
      </c>
      <c r="NV152">
        <v>249</v>
      </c>
      <c r="NW152" t="s">
        <v>679</v>
      </c>
      <c r="NX152">
        <v>0</v>
      </c>
      <c r="NZ152">
        <v>4</v>
      </c>
      <c r="OA152" t="s">
        <v>679</v>
      </c>
      <c r="OB152">
        <v>187</v>
      </c>
      <c r="OC152" t="s">
        <v>679</v>
      </c>
      <c r="OD152">
        <v>0</v>
      </c>
      <c r="OF152">
        <v>150</v>
      </c>
      <c r="OG152" t="s">
        <v>679</v>
      </c>
      <c r="OH152">
        <v>91</v>
      </c>
      <c r="OI152" t="s">
        <v>679</v>
      </c>
      <c r="OJ152">
        <v>0</v>
      </c>
      <c r="OL152">
        <v>0</v>
      </c>
      <c r="ON152">
        <v>0</v>
      </c>
      <c r="OP152">
        <v>7</v>
      </c>
      <c r="OQ152" t="s">
        <v>679</v>
      </c>
      <c r="OR152">
        <v>0</v>
      </c>
      <c r="OT152">
        <v>348</v>
      </c>
      <c r="OU152" t="s">
        <v>679</v>
      </c>
      <c r="OV152">
        <v>35</v>
      </c>
      <c r="OW152" t="s">
        <v>679</v>
      </c>
      <c r="OX152">
        <v>42</v>
      </c>
      <c r="OY152" t="s">
        <v>679</v>
      </c>
      <c r="OZ152">
        <v>33</v>
      </c>
      <c r="PA152" t="s">
        <v>679</v>
      </c>
      <c r="PB152">
        <v>2</v>
      </c>
      <c r="PC152" t="s">
        <v>679</v>
      </c>
      <c r="PD152">
        <v>482</v>
      </c>
      <c r="PE152" t="s">
        <v>679</v>
      </c>
      <c r="PF152">
        <v>0</v>
      </c>
      <c r="PH152">
        <v>83</v>
      </c>
      <c r="PI152" t="s">
        <v>679</v>
      </c>
      <c r="PJ152">
        <v>0</v>
      </c>
      <c r="PL152">
        <v>0</v>
      </c>
      <c r="PN152">
        <v>0</v>
      </c>
      <c r="PP152">
        <v>0</v>
      </c>
      <c r="PR152">
        <v>53</v>
      </c>
      <c r="PS152" t="s">
        <v>679</v>
      </c>
      <c r="PT152">
        <v>0</v>
      </c>
      <c r="PV152">
        <v>170</v>
      </c>
      <c r="PW152" t="s">
        <v>679</v>
      </c>
      <c r="PX152">
        <v>22</v>
      </c>
      <c r="PY152" t="s">
        <v>679</v>
      </c>
      <c r="PZ152">
        <v>4</v>
      </c>
      <c r="QA152" t="s">
        <v>679</v>
      </c>
      <c r="QB152">
        <v>4</v>
      </c>
      <c r="QC152" t="s">
        <v>679</v>
      </c>
      <c r="QD152">
        <v>0</v>
      </c>
      <c r="QF152">
        <v>0</v>
      </c>
      <c r="QH152">
        <v>0</v>
      </c>
      <c r="QJ152">
        <v>19</v>
      </c>
      <c r="QK152" t="s">
        <v>679</v>
      </c>
      <c r="QL152">
        <v>1281</v>
      </c>
      <c r="QM152" t="s">
        <v>679</v>
      </c>
      <c r="QN152">
        <v>768</v>
      </c>
      <c r="QO152" t="s">
        <v>679</v>
      </c>
      <c r="QP152">
        <v>775</v>
      </c>
      <c r="QQ152" t="s">
        <v>679</v>
      </c>
      <c r="QR152">
        <v>659</v>
      </c>
      <c r="QS152" t="s">
        <v>679</v>
      </c>
      <c r="QT152">
        <v>574</v>
      </c>
      <c r="QU152" t="s">
        <v>679</v>
      </c>
      <c r="QV152">
        <v>2</v>
      </c>
      <c r="QW152" t="s">
        <v>679</v>
      </c>
      <c r="QX152">
        <v>205</v>
      </c>
      <c r="QY152" t="s">
        <v>679</v>
      </c>
      <c r="QZ152">
        <v>396</v>
      </c>
      <c r="RA152" t="s">
        <v>679</v>
      </c>
      <c r="RB152">
        <v>213</v>
      </c>
      <c r="RC152" t="s">
        <v>679</v>
      </c>
      <c r="RD152">
        <v>209</v>
      </c>
      <c r="RE152" t="s">
        <v>679</v>
      </c>
      <c r="RF152">
        <v>218</v>
      </c>
      <c r="RG152" t="s">
        <v>679</v>
      </c>
      <c r="RH152">
        <v>46</v>
      </c>
      <c r="RI152" t="s">
        <v>679</v>
      </c>
      <c r="RJ152">
        <v>1029</v>
      </c>
      <c r="RK152" t="s">
        <v>679</v>
      </c>
      <c r="RL152">
        <v>392</v>
      </c>
      <c r="RM152" t="s">
        <v>679</v>
      </c>
      <c r="RN152">
        <v>192</v>
      </c>
      <c r="RO152" t="s">
        <v>679</v>
      </c>
      <c r="RP152">
        <v>40</v>
      </c>
      <c r="RQ152" t="s">
        <v>679</v>
      </c>
      <c r="RR152">
        <v>103</v>
      </c>
      <c r="RS152" t="s">
        <v>679</v>
      </c>
      <c r="RT152">
        <v>19</v>
      </c>
      <c r="RU152" t="s">
        <v>679</v>
      </c>
      <c r="RV152">
        <v>2972</v>
      </c>
      <c r="RW152" t="s">
        <v>679</v>
      </c>
      <c r="RX152">
        <v>553</v>
      </c>
      <c r="RY152" t="s">
        <v>679</v>
      </c>
      <c r="RZ152">
        <v>707</v>
      </c>
      <c r="SA152" t="s">
        <v>679</v>
      </c>
      <c r="SB152">
        <v>771</v>
      </c>
      <c r="SC152" t="s">
        <v>679</v>
      </c>
      <c r="SD152">
        <v>325</v>
      </c>
      <c r="SE152" t="s">
        <v>679</v>
      </c>
      <c r="SF152">
        <v>84</v>
      </c>
      <c r="SG152" t="s">
        <v>679</v>
      </c>
      <c r="SH152">
        <v>700</v>
      </c>
      <c r="SI152" t="s">
        <v>679</v>
      </c>
      <c r="SJ152">
        <v>646</v>
      </c>
      <c r="SK152" t="s">
        <v>679</v>
      </c>
      <c r="SL152">
        <v>256</v>
      </c>
      <c r="SM152" t="s">
        <v>679</v>
      </c>
      <c r="SN152">
        <v>149</v>
      </c>
      <c r="SO152" t="s">
        <v>679</v>
      </c>
      <c r="SP152">
        <v>519</v>
      </c>
      <c r="SQ152" t="s">
        <v>679</v>
      </c>
      <c r="SR152">
        <v>2213</v>
      </c>
      <c r="SS152" t="s">
        <v>679</v>
      </c>
      <c r="ST152">
        <v>524</v>
      </c>
      <c r="SU152" t="s">
        <v>679</v>
      </c>
      <c r="SV152">
        <v>85</v>
      </c>
      <c r="SW152" t="s">
        <v>679</v>
      </c>
      <c r="SX152">
        <v>640</v>
      </c>
      <c r="SY152" t="s">
        <v>679</v>
      </c>
      <c r="SZ152">
        <v>304</v>
      </c>
      <c r="TA152" t="s">
        <v>679</v>
      </c>
      <c r="TB152">
        <v>235</v>
      </c>
      <c r="TC152" t="s">
        <v>679</v>
      </c>
      <c r="TD152">
        <v>247</v>
      </c>
      <c r="TE152" t="s">
        <v>679</v>
      </c>
      <c r="TF152">
        <v>8</v>
      </c>
      <c r="TG152" t="s">
        <v>679</v>
      </c>
      <c r="TH152">
        <v>732</v>
      </c>
      <c r="TI152" t="s">
        <v>679</v>
      </c>
      <c r="TJ152">
        <v>25</v>
      </c>
      <c r="TK152" t="s">
        <v>679</v>
      </c>
      <c r="TL152">
        <v>88</v>
      </c>
      <c r="TM152" t="s">
        <v>679</v>
      </c>
      <c r="TN152">
        <v>234</v>
      </c>
      <c r="TO152" t="s">
        <v>679</v>
      </c>
      <c r="TP152">
        <v>1067</v>
      </c>
      <c r="TQ152" t="s">
        <v>679</v>
      </c>
      <c r="TR152">
        <v>12</v>
      </c>
      <c r="TS152" t="s">
        <v>679</v>
      </c>
      <c r="TT152">
        <v>664</v>
      </c>
      <c r="TU152" t="s">
        <v>679</v>
      </c>
      <c r="TV152">
        <v>0</v>
      </c>
      <c r="TX152">
        <v>0</v>
      </c>
      <c r="TZ152">
        <v>4</v>
      </c>
      <c r="UA152" t="s">
        <v>679</v>
      </c>
      <c r="UB152">
        <v>9</v>
      </c>
      <c r="UC152" t="s">
        <v>679</v>
      </c>
      <c r="UD152">
        <v>107</v>
      </c>
      <c r="UE152" t="s">
        <v>679</v>
      </c>
      <c r="UF152">
        <v>2</v>
      </c>
      <c r="UG152" t="s">
        <v>679</v>
      </c>
      <c r="UH152">
        <v>654</v>
      </c>
      <c r="UI152" t="s">
        <v>679</v>
      </c>
      <c r="UJ152">
        <v>840</v>
      </c>
      <c r="UK152" t="s">
        <v>679</v>
      </c>
      <c r="UL152">
        <v>579</v>
      </c>
      <c r="UM152" t="s">
        <v>679</v>
      </c>
      <c r="UN152">
        <v>843</v>
      </c>
      <c r="UO152" t="s">
        <v>679</v>
      </c>
      <c r="UP152">
        <v>498</v>
      </c>
      <c r="UQ152" t="s">
        <v>679</v>
      </c>
      <c r="UR152">
        <v>711</v>
      </c>
      <c r="US152" t="s">
        <v>679</v>
      </c>
      <c r="UT152">
        <v>8</v>
      </c>
      <c r="UU152" t="s">
        <v>679</v>
      </c>
      <c r="UV152">
        <v>270</v>
      </c>
      <c r="UW152" t="s">
        <v>679</v>
      </c>
      <c r="UX152">
        <v>295</v>
      </c>
      <c r="UY152" t="s">
        <v>679</v>
      </c>
      <c r="UZ152">
        <v>409</v>
      </c>
      <c r="VA152" t="s">
        <v>679</v>
      </c>
      <c r="VB152">
        <v>168</v>
      </c>
      <c r="VC152" t="s">
        <v>679</v>
      </c>
      <c r="VD152">
        <v>317</v>
      </c>
      <c r="VE152" t="s">
        <v>679</v>
      </c>
      <c r="VF152">
        <v>11</v>
      </c>
      <c r="VG152" t="s">
        <v>679</v>
      </c>
      <c r="VH152">
        <v>296</v>
      </c>
      <c r="VI152" t="s">
        <v>679</v>
      </c>
      <c r="VJ152">
        <v>646</v>
      </c>
      <c r="VK152" t="s">
        <v>679</v>
      </c>
      <c r="VL152">
        <v>188</v>
      </c>
      <c r="VM152" t="s">
        <v>679</v>
      </c>
      <c r="VN152">
        <v>0</v>
      </c>
      <c r="VP152">
        <v>103</v>
      </c>
      <c r="VQ152" t="s">
        <v>679</v>
      </c>
      <c r="VR152">
        <v>0</v>
      </c>
      <c r="VT152">
        <v>154</v>
      </c>
      <c r="VU152" t="s">
        <v>679</v>
      </c>
      <c r="VV152">
        <v>36</v>
      </c>
      <c r="VW152" t="s">
        <v>679</v>
      </c>
      <c r="VX152">
        <v>9</v>
      </c>
      <c r="VY152" t="s">
        <v>679</v>
      </c>
      <c r="VZ152">
        <v>386</v>
      </c>
      <c r="WA152" t="s">
        <v>679</v>
      </c>
      <c r="WB152">
        <v>956</v>
      </c>
      <c r="WC152" t="s">
        <v>679</v>
      </c>
      <c r="WD152">
        <v>2325</v>
      </c>
      <c r="WE152" t="s">
        <v>679</v>
      </c>
      <c r="WF152">
        <v>36</v>
      </c>
      <c r="WG152" t="s">
        <v>679</v>
      </c>
      <c r="WH152">
        <v>581</v>
      </c>
      <c r="WI152" t="s">
        <v>679</v>
      </c>
      <c r="WJ152">
        <v>144</v>
      </c>
      <c r="WK152" t="s">
        <v>679</v>
      </c>
      <c r="WL152">
        <v>10</v>
      </c>
      <c r="WM152" t="s">
        <v>679</v>
      </c>
      <c r="WN152">
        <v>296</v>
      </c>
      <c r="WO152" t="s">
        <v>679</v>
      </c>
      <c r="WP152">
        <v>404</v>
      </c>
      <c r="WQ152" t="s">
        <v>679</v>
      </c>
      <c r="WR152">
        <v>126</v>
      </c>
      <c r="WS152" t="s">
        <v>679</v>
      </c>
      <c r="WT152">
        <v>250</v>
      </c>
      <c r="WU152" t="s">
        <v>679</v>
      </c>
      <c r="WV152">
        <v>7</v>
      </c>
      <c r="WW152" t="s">
        <v>679</v>
      </c>
      <c r="WX152">
        <v>4735</v>
      </c>
      <c r="WY152" t="s">
        <v>679</v>
      </c>
      <c r="WZ152">
        <v>1222</v>
      </c>
      <c r="XA152" t="s">
        <v>679</v>
      </c>
      <c r="XB152">
        <v>8</v>
      </c>
      <c r="XC152" t="s">
        <v>679</v>
      </c>
      <c r="XD152">
        <v>8</v>
      </c>
      <c r="XE152" t="s">
        <v>679</v>
      </c>
      <c r="XF152">
        <v>4253</v>
      </c>
      <c r="XG152" t="s">
        <v>679</v>
      </c>
      <c r="XH152">
        <v>180</v>
      </c>
      <c r="XI152" t="s">
        <v>679</v>
      </c>
      <c r="XJ152">
        <v>164</v>
      </c>
      <c r="XK152" t="s">
        <v>679</v>
      </c>
      <c r="XL152">
        <v>149</v>
      </c>
      <c r="XM152" t="s">
        <v>679</v>
      </c>
      <c r="XN152">
        <v>22</v>
      </c>
      <c r="XO152" t="s">
        <v>679</v>
      </c>
      <c r="XP152">
        <v>23</v>
      </c>
      <c r="XQ152" t="s">
        <v>679</v>
      </c>
      <c r="XR152">
        <v>1700</v>
      </c>
      <c r="XS152" t="s">
        <v>679</v>
      </c>
      <c r="XT152">
        <v>28</v>
      </c>
      <c r="XU152" t="s">
        <v>679</v>
      </c>
      <c r="XV152">
        <v>46</v>
      </c>
      <c r="XW152" t="s">
        <v>679</v>
      </c>
      <c r="XX152">
        <v>63</v>
      </c>
      <c r="XY152" t="s">
        <v>679</v>
      </c>
      <c r="XZ152">
        <v>74</v>
      </c>
      <c r="YA152" t="s">
        <v>679</v>
      </c>
      <c r="YB152">
        <v>123</v>
      </c>
      <c r="YC152" t="s">
        <v>679</v>
      </c>
      <c r="YD152">
        <v>5</v>
      </c>
      <c r="YE152" t="s">
        <v>679</v>
      </c>
      <c r="YF152">
        <v>168</v>
      </c>
      <c r="YG152" t="s">
        <v>679</v>
      </c>
      <c r="YH152">
        <v>1078</v>
      </c>
      <c r="YI152" t="s">
        <v>679</v>
      </c>
      <c r="YJ152">
        <v>16</v>
      </c>
      <c r="YK152" t="s">
        <v>679</v>
      </c>
      <c r="YL152">
        <v>37</v>
      </c>
      <c r="YM152" t="s">
        <v>679</v>
      </c>
      <c r="YN152">
        <v>402</v>
      </c>
      <c r="YO152" t="s">
        <v>679</v>
      </c>
      <c r="YP152">
        <v>63</v>
      </c>
      <c r="YQ152" t="s">
        <v>679</v>
      </c>
      <c r="YR152">
        <v>0</v>
      </c>
      <c r="YT152">
        <v>0</v>
      </c>
      <c r="YV152">
        <v>62098</v>
      </c>
      <c r="YW152" t="s">
        <v>274</v>
      </c>
      <c r="YY152">
        <v>44936</v>
      </c>
      <c r="YZ152">
        <v>4105</v>
      </c>
      <c r="ZA152">
        <v>19630</v>
      </c>
      <c r="ZB152">
        <v>17162</v>
      </c>
      <c r="ZC152">
        <v>11512</v>
      </c>
      <c r="ZD152">
        <v>302</v>
      </c>
      <c r="ZE152">
        <v>22383</v>
      </c>
      <c r="ZF152">
        <v>22405</v>
      </c>
      <c r="ZG152">
        <v>266</v>
      </c>
      <c r="ZH152">
        <v>89</v>
      </c>
      <c r="ZI152">
        <v>11778</v>
      </c>
      <c r="ZJ152">
        <v>11601</v>
      </c>
      <c r="ZK152">
        <v>4057</v>
      </c>
      <c r="ZL152">
        <v>11885</v>
      </c>
      <c r="ZM152">
        <v>16321</v>
      </c>
      <c r="ZN152">
        <v>4172</v>
      </c>
      <c r="ZO152">
        <v>45069</v>
      </c>
      <c r="ZP152">
        <v>913</v>
      </c>
      <c r="ZQ152">
        <v>3417</v>
      </c>
      <c r="ZR152">
        <v>1877</v>
      </c>
      <c r="ZS152">
        <v>3941</v>
      </c>
      <c r="ZT152">
        <v>50</v>
      </c>
      <c r="ZU152">
        <v>89</v>
      </c>
      <c r="ZV152">
        <v>25</v>
      </c>
      <c r="ZW152">
        <v>5915</v>
      </c>
      <c r="ZX152">
        <v>107</v>
      </c>
      <c r="ZY152">
        <v>2753</v>
      </c>
      <c r="AAA152" s="26"/>
    </row>
    <row r="153" spans="1:703" x14ac:dyDescent="0.25">
      <c r="A153" t="s">
        <v>808</v>
      </c>
      <c r="B153">
        <v>0</v>
      </c>
      <c r="D153">
        <v>299</v>
      </c>
      <c r="E153" t="s">
        <v>679</v>
      </c>
      <c r="F153">
        <v>0</v>
      </c>
      <c r="H153">
        <v>0</v>
      </c>
      <c r="J153">
        <v>0</v>
      </c>
      <c r="L153">
        <v>11</v>
      </c>
      <c r="M153" t="s">
        <v>679</v>
      </c>
      <c r="N153">
        <v>0</v>
      </c>
      <c r="P153">
        <v>0</v>
      </c>
      <c r="R153">
        <v>0</v>
      </c>
      <c r="T153">
        <v>0</v>
      </c>
      <c r="V153">
        <v>0</v>
      </c>
      <c r="X153">
        <v>0</v>
      </c>
      <c r="Z153">
        <v>306</v>
      </c>
      <c r="AA153" t="s">
        <v>679</v>
      </c>
      <c r="AB153">
        <v>212</v>
      </c>
      <c r="AC153" t="s">
        <v>679</v>
      </c>
      <c r="AD153">
        <v>0</v>
      </c>
      <c r="AF153">
        <v>33</v>
      </c>
      <c r="AG153" t="s">
        <v>679</v>
      </c>
      <c r="AH153">
        <v>0</v>
      </c>
      <c r="AJ153">
        <v>32</v>
      </c>
      <c r="AK153" t="s">
        <v>679</v>
      </c>
      <c r="AL153">
        <v>1</v>
      </c>
      <c r="AM153" t="s">
        <v>679</v>
      </c>
      <c r="AN153">
        <v>110</v>
      </c>
      <c r="AO153" t="s">
        <v>679</v>
      </c>
      <c r="AP153">
        <v>14</v>
      </c>
      <c r="AQ153" t="s">
        <v>679</v>
      </c>
      <c r="AR153">
        <v>0</v>
      </c>
      <c r="AT153">
        <v>8</v>
      </c>
      <c r="AU153" t="s">
        <v>679</v>
      </c>
      <c r="AV153">
        <v>1</v>
      </c>
      <c r="AW153" t="s">
        <v>679</v>
      </c>
      <c r="AX153">
        <v>163</v>
      </c>
      <c r="AY153" t="s">
        <v>679</v>
      </c>
      <c r="AZ153">
        <v>0</v>
      </c>
      <c r="BB153">
        <v>0</v>
      </c>
      <c r="BD153">
        <v>15</v>
      </c>
      <c r="BE153" t="s">
        <v>679</v>
      </c>
      <c r="BF153">
        <v>2</v>
      </c>
      <c r="BG153" t="s">
        <v>679</v>
      </c>
      <c r="BH153">
        <v>12</v>
      </c>
      <c r="BI153" t="s">
        <v>679</v>
      </c>
      <c r="BJ153">
        <v>91</v>
      </c>
      <c r="BK153" t="s">
        <v>679</v>
      </c>
      <c r="BL153">
        <v>401</v>
      </c>
      <c r="BM153" t="s">
        <v>679</v>
      </c>
      <c r="BN153">
        <v>28</v>
      </c>
      <c r="BO153" t="s">
        <v>679</v>
      </c>
      <c r="BP153">
        <v>0</v>
      </c>
      <c r="BR153">
        <v>0</v>
      </c>
      <c r="BT153">
        <v>0</v>
      </c>
      <c r="BV153">
        <v>206</v>
      </c>
      <c r="BW153" t="s">
        <v>679</v>
      </c>
      <c r="BX153">
        <v>0</v>
      </c>
      <c r="BZ153">
        <v>9</v>
      </c>
      <c r="CA153" t="s">
        <v>679</v>
      </c>
      <c r="CB153">
        <v>41</v>
      </c>
      <c r="CC153" t="s">
        <v>679</v>
      </c>
      <c r="CD153">
        <v>9</v>
      </c>
      <c r="CE153" t="s">
        <v>679</v>
      </c>
      <c r="CF153">
        <v>2</v>
      </c>
      <c r="CG153" t="s">
        <v>679</v>
      </c>
      <c r="CH153">
        <v>152</v>
      </c>
      <c r="CI153" t="s">
        <v>679</v>
      </c>
      <c r="CJ153">
        <v>0</v>
      </c>
      <c r="CL153">
        <v>0</v>
      </c>
      <c r="CN153">
        <v>810</v>
      </c>
      <c r="CO153" t="s">
        <v>679</v>
      </c>
      <c r="CP153">
        <v>163</v>
      </c>
      <c r="CQ153" t="s">
        <v>679</v>
      </c>
      <c r="CR153">
        <v>20</v>
      </c>
      <c r="CS153" t="s">
        <v>679</v>
      </c>
      <c r="CT153">
        <v>0</v>
      </c>
      <c r="CV153">
        <v>0</v>
      </c>
      <c r="CX153">
        <v>0</v>
      </c>
      <c r="CZ153">
        <v>94</v>
      </c>
      <c r="DA153" t="s">
        <v>679</v>
      </c>
      <c r="DB153">
        <v>0</v>
      </c>
      <c r="DD153">
        <v>0</v>
      </c>
      <c r="DF153">
        <v>140</v>
      </c>
      <c r="DG153" t="s">
        <v>679</v>
      </c>
      <c r="DH153">
        <v>304</v>
      </c>
      <c r="DI153" t="s">
        <v>679</v>
      </c>
      <c r="DJ153">
        <v>149</v>
      </c>
      <c r="DK153" t="s">
        <v>679</v>
      </c>
      <c r="DL153">
        <v>0</v>
      </c>
      <c r="DN153">
        <v>0</v>
      </c>
      <c r="DP153">
        <v>0</v>
      </c>
      <c r="DR153">
        <v>0</v>
      </c>
      <c r="DT153">
        <v>112</v>
      </c>
      <c r="DU153" t="s">
        <v>679</v>
      </c>
      <c r="DV153">
        <v>0</v>
      </c>
      <c r="DX153">
        <v>180</v>
      </c>
      <c r="DY153" t="s">
        <v>679</v>
      </c>
      <c r="DZ153">
        <v>337</v>
      </c>
      <c r="EA153" t="s">
        <v>679</v>
      </c>
      <c r="EB153">
        <v>48</v>
      </c>
      <c r="EC153" t="s">
        <v>679</v>
      </c>
      <c r="ED153">
        <v>38</v>
      </c>
      <c r="EE153" t="s">
        <v>679</v>
      </c>
      <c r="EF153">
        <v>33</v>
      </c>
      <c r="EG153" t="s">
        <v>679</v>
      </c>
      <c r="EH153">
        <v>0</v>
      </c>
      <c r="EJ153">
        <v>11</v>
      </c>
      <c r="EK153" t="s">
        <v>679</v>
      </c>
      <c r="EL153">
        <v>25</v>
      </c>
      <c r="EM153" t="s">
        <v>679</v>
      </c>
      <c r="EN153">
        <v>70</v>
      </c>
      <c r="EO153" t="s">
        <v>679</v>
      </c>
      <c r="EP153">
        <v>0</v>
      </c>
      <c r="ER153">
        <v>917</v>
      </c>
      <c r="ES153" t="s">
        <v>679</v>
      </c>
      <c r="ET153">
        <v>491</v>
      </c>
      <c r="EU153" t="s">
        <v>679</v>
      </c>
      <c r="EV153">
        <v>20</v>
      </c>
      <c r="EW153" t="s">
        <v>679</v>
      </c>
      <c r="EX153">
        <v>0</v>
      </c>
      <c r="EZ153">
        <v>0</v>
      </c>
      <c r="FB153">
        <v>111</v>
      </c>
      <c r="FC153" t="s">
        <v>679</v>
      </c>
      <c r="FD153">
        <v>400</v>
      </c>
      <c r="FE153" t="s">
        <v>679</v>
      </c>
      <c r="FF153">
        <v>0</v>
      </c>
      <c r="FH153">
        <v>150</v>
      </c>
      <c r="FI153" t="s">
        <v>679</v>
      </c>
      <c r="FJ153">
        <v>0</v>
      </c>
      <c r="FL153">
        <v>7</v>
      </c>
      <c r="FM153" t="s">
        <v>679</v>
      </c>
      <c r="FN153">
        <v>0</v>
      </c>
      <c r="FP153">
        <v>29</v>
      </c>
      <c r="FQ153" t="s">
        <v>679</v>
      </c>
      <c r="FR153">
        <v>190</v>
      </c>
      <c r="FS153" t="s">
        <v>679</v>
      </c>
      <c r="FT153">
        <v>45</v>
      </c>
      <c r="FU153" t="s">
        <v>679</v>
      </c>
      <c r="FV153">
        <v>58</v>
      </c>
      <c r="FW153" t="s">
        <v>679</v>
      </c>
      <c r="FX153">
        <v>46</v>
      </c>
      <c r="FY153" t="s">
        <v>679</v>
      </c>
      <c r="FZ153">
        <v>19</v>
      </c>
      <c r="GA153" t="s">
        <v>679</v>
      </c>
      <c r="GB153">
        <v>2</v>
      </c>
      <c r="GC153" t="s">
        <v>679</v>
      </c>
      <c r="GD153">
        <v>282</v>
      </c>
      <c r="GE153" t="s">
        <v>679</v>
      </c>
      <c r="GF153">
        <v>478</v>
      </c>
      <c r="GG153" t="s">
        <v>679</v>
      </c>
      <c r="GH153">
        <v>489</v>
      </c>
      <c r="GI153" t="s">
        <v>679</v>
      </c>
      <c r="GJ153">
        <v>312</v>
      </c>
      <c r="GK153" t="s">
        <v>679</v>
      </c>
      <c r="GL153">
        <v>0</v>
      </c>
      <c r="GN153">
        <v>31</v>
      </c>
      <c r="GO153" t="s">
        <v>679</v>
      </c>
      <c r="GP153">
        <v>829</v>
      </c>
      <c r="GQ153" t="s">
        <v>679</v>
      </c>
      <c r="GR153">
        <v>0</v>
      </c>
      <c r="GT153">
        <v>248</v>
      </c>
      <c r="GU153" t="s">
        <v>679</v>
      </c>
      <c r="GV153">
        <v>205</v>
      </c>
      <c r="GW153" t="s">
        <v>679</v>
      </c>
      <c r="GX153">
        <v>10</v>
      </c>
      <c r="GY153" t="s">
        <v>679</v>
      </c>
      <c r="GZ153">
        <v>208</v>
      </c>
      <c r="HA153" t="s">
        <v>679</v>
      </c>
      <c r="HB153">
        <v>0</v>
      </c>
      <c r="HD153">
        <v>8</v>
      </c>
      <c r="HE153" t="s">
        <v>679</v>
      </c>
      <c r="HF153">
        <v>71</v>
      </c>
      <c r="HG153" t="s">
        <v>679</v>
      </c>
      <c r="HH153">
        <v>269</v>
      </c>
      <c r="HI153" t="s">
        <v>679</v>
      </c>
      <c r="HJ153">
        <v>11</v>
      </c>
      <c r="HK153" t="s">
        <v>679</v>
      </c>
      <c r="HL153">
        <v>5</v>
      </c>
      <c r="HM153" t="s">
        <v>679</v>
      </c>
      <c r="HN153">
        <v>38</v>
      </c>
      <c r="HO153" t="s">
        <v>679</v>
      </c>
      <c r="HP153">
        <v>56</v>
      </c>
      <c r="HQ153" t="s">
        <v>679</v>
      </c>
      <c r="HR153">
        <v>1503</v>
      </c>
      <c r="HS153" t="s">
        <v>679</v>
      </c>
      <c r="HT153">
        <v>5010</v>
      </c>
      <c r="HU153" t="s">
        <v>679</v>
      </c>
      <c r="HV153">
        <v>147</v>
      </c>
      <c r="HW153" t="s">
        <v>679</v>
      </c>
      <c r="HX153">
        <v>0</v>
      </c>
      <c r="HZ153">
        <v>218</v>
      </c>
      <c r="IA153" t="s">
        <v>679</v>
      </c>
      <c r="IB153">
        <v>9</v>
      </c>
      <c r="IC153" t="s">
        <v>679</v>
      </c>
      <c r="ID153">
        <v>13</v>
      </c>
      <c r="IE153" t="s">
        <v>679</v>
      </c>
      <c r="IF153">
        <v>58</v>
      </c>
      <c r="IG153" t="s">
        <v>679</v>
      </c>
      <c r="IH153">
        <v>0</v>
      </c>
      <c r="IJ153">
        <v>24</v>
      </c>
      <c r="IK153" t="s">
        <v>679</v>
      </c>
      <c r="IL153">
        <v>314</v>
      </c>
      <c r="IM153" t="s">
        <v>679</v>
      </c>
      <c r="IN153">
        <v>5</v>
      </c>
      <c r="IO153" t="s">
        <v>679</v>
      </c>
      <c r="IP153">
        <v>0</v>
      </c>
      <c r="IR153">
        <v>9</v>
      </c>
      <c r="IS153" t="s">
        <v>679</v>
      </c>
      <c r="IT153">
        <v>0</v>
      </c>
      <c r="IV153">
        <v>492</v>
      </c>
      <c r="IW153" t="s">
        <v>679</v>
      </c>
      <c r="IX153">
        <v>6</v>
      </c>
      <c r="IY153" t="s">
        <v>679</v>
      </c>
      <c r="IZ153">
        <v>565</v>
      </c>
      <c r="JA153" t="s">
        <v>679</v>
      </c>
      <c r="JB153">
        <v>25</v>
      </c>
      <c r="JC153" t="s">
        <v>679</v>
      </c>
      <c r="JD153">
        <v>3</v>
      </c>
      <c r="JE153" t="s">
        <v>679</v>
      </c>
      <c r="JF153">
        <v>32</v>
      </c>
      <c r="JG153" t="s">
        <v>679</v>
      </c>
      <c r="JH153">
        <v>433</v>
      </c>
      <c r="JI153" t="s">
        <v>679</v>
      </c>
      <c r="JJ153">
        <v>0</v>
      </c>
      <c r="JL153">
        <v>0</v>
      </c>
      <c r="JN153">
        <v>0</v>
      </c>
      <c r="JP153">
        <v>0</v>
      </c>
      <c r="JR153">
        <v>48</v>
      </c>
      <c r="JS153" t="s">
        <v>679</v>
      </c>
      <c r="JT153">
        <v>0</v>
      </c>
      <c r="JV153">
        <v>8</v>
      </c>
      <c r="JW153" t="s">
        <v>679</v>
      </c>
      <c r="JX153">
        <v>309</v>
      </c>
      <c r="JY153" t="s">
        <v>679</v>
      </c>
      <c r="JZ153">
        <v>0</v>
      </c>
      <c r="KB153">
        <v>0</v>
      </c>
      <c r="KD153">
        <v>151</v>
      </c>
      <c r="KE153" t="s">
        <v>679</v>
      </c>
      <c r="KF153">
        <v>0</v>
      </c>
      <c r="KH153">
        <v>1063</v>
      </c>
      <c r="KI153" t="s">
        <v>679</v>
      </c>
      <c r="KJ153">
        <v>0</v>
      </c>
      <c r="KL153">
        <v>0</v>
      </c>
      <c r="KN153">
        <v>0</v>
      </c>
      <c r="KP153">
        <v>2327</v>
      </c>
      <c r="KQ153" t="s">
        <v>679</v>
      </c>
      <c r="KR153">
        <v>0</v>
      </c>
      <c r="KT153">
        <v>0</v>
      </c>
      <c r="KV153">
        <v>1231</v>
      </c>
      <c r="KW153" t="s">
        <v>679</v>
      </c>
      <c r="KX153">
        <v>0</v>
      </c>
      <c r="KZ153">
        <v>0</v>
      </c>
      <c r="LB153">
        <v>0</v>
      </c>
      <c r="LD153">
        <v>0</v>
      </c>
      <c r="LF153">
        <v>0</v>
      </c>
      <c r="LH153">
        <v>0</v>
      </c>
      <c r="LJ153">
        <v>0</v>
      </c>
      <c r="LL153">
        <v>0</v>
      </c>
      <c r="LN153">
        <v>0</v>
      </c>
      <c r="LP153">
        <v>0</v>
      </c>
      <c r="LR153">
        <v>0</v>
      </c>
      <c r="LT153">
        <v>29</v>
      </c>
      <c r="LU153" t="s">
        <v>679</v>
      </c>
      <c r="LV153">
        <v>0</v>
      </c>
      <c r="LX153">
        <v>8</v>
      </c>
      <c r="LY153" t="s">
        <v>679</v>
      </c>
      <c r="LZ153">
        <v>0</v>
      </c>
      <c r="MB153">
        <v>0</v>
      </c>
      <c r="MD153">
        <v>0</v>
      </c>
      <c r="MF153">
        <v>7</v>
      </c>
      <c r="MG153" t="s">
        <v>679</v>
      </c>
      <c r="MH153">
        <v>13</v>
      </c>
      <c r="MI153" t="s">
        <v>679</v>
      </c>
      <c r="MJ153">
        <v>1</v>
      </c>
      <c r="MK153" t="s">
        <v>679</v>
      </c>
      <c r="ML153">
        <v>0</v>
      </c>
      <c r="MN153">
        <v>4</v>
      </c>
      <c r="MO153" t="s">
        <v>679</v>
      </c>
      <c r="MP153">
        <v>0</v>
      </c>
      <c r="MR153">
        <v>0</v>
      </c>
      <c r="MT153">
        <v>2</v>
      </c>
      <c r="MU153" t="s">
        <v>679</v>
      </c>
      <c r="MV153">
        <v>3</v>
      </c>
      <c r="MW153" t="s">
        <v>679</v>
      </c>
      <c r="MX153">
        <v>0</v>
      </c>
      <c r="MZ153">
        <v>0</v>
      </c>
      <c r="NB153">
        <v>40</v>
      </c>
      <c r="NC153" t="s">
        <v>679</v>
      </c>
      <c r="ND153">
        <v>0</v>
      </c>
      <c r="NF153">
        <v>2</v>
      </c>
      <c r="NG153" t="s">
        <v>679</v>
      </c>
      <c r="NH153">
        <v>31</v>
      </c>
      <c r="NI153" t="s">
        <v>679</v>
      </c>
      <c r="NJ153">
        <v>9</v>
      </c>
      <c r="NK153" t="s">
        <v>679</v>
      </c>
      <c r="NL153">
        <v>3</v>
      </c>
      <c r="NM153" t="s">
        <v>679</v>
      </c>
      <c r="NN153">
        <v>0</v>
      </c>
      <c r="NP153">
        <v>1</v>
      </c>
      <c r="NQ153" t="s">
        <v>679</v>
      </c>
      <c r="NR153">
        <v>234</v>
      </c>
      <c r="NS153" t="s">
        <v>679</v>
      </c>
      <c r="NT153">
        <v>4</v>
      </c>
      <c r="NU153" t="s">
        <v>679</v>
      </c>
      <c r="NV153">
        <v>258</v>
      </c>
      <c r="NW153" t="s">
        <v>679</v>
      </c>
      <c r="NX153">
        <v>32</v>
      </c>
      <c r="NY153" t="s">
        <v>679</v>
      </c>
      <c r="NZ153">
        <v>15</v>
      </c>
      <c r="OA153" t="s">
        <v>679</v>
      </c>
      <c r="OB153">
        <v>0</v>
      </c>
      <c r="OD153">
        <v>137</v>
      </c>
      <c r="OE153" t="s">
        <v>679</v>
      </c>
      <c r="OF153">
        <v>115</v>
      </c>
      <c r="OG153" t="s">
        <v>679</v>
      </c>
      <c r="OH153">
        <v>140</v>
      </c>
      <c r="OI153" t="s">
        <v>679</v>
      </c>
      <c r="OJ153">
        <v>68</v>
      </c>
      <c r="OK153" t="s">
        <v>679</v>
      </c>
      <c r="OL153">
        <v>435</v>
      </c>
      <c r="OM153" t="s">
        <v>679</v>
      </c>
      <c r="ON153">
        <v>0</v>
      </c>
      <c r="OP153">
        <v>30</v>
      </c>
      <c r="OQ153" t="s">
        <v>679</v>
      </c>
      <c r="OR153">
        <v>86</v>
      </c>
      <c r="OS153" t="s">
        <v>679</v>
      </c>
      <c r="OT153">
        <v>154</v>
      </c>
      <c r="OU153" t="s">
        <v>679</v>
      </c>
      <c r="OV153">
        <v>87</v>
      </c>
      <c r="OW153" t="s">
        <v>679</v>
      </c>
      <c r="OX153">
        <v>93</v>
      </c>
      <c r="OY153" t="s">
        <v>679</v>
      </c>
      <c r="OZ153">
        <v>0</v>
      </c>
      <c r="PB153">
        <v>392</v>
      </c>
      <c r="PC153" t="s">
        <v>679</v>
      </c>
      <c r="PD153">
        <v>1643</v>
      </c>
      <c r="PE153" t="s">
        <v>679</v>
      </c>
      <c r="PF153">
        <v>0</v>
      </c>
      <c r="PH153">
        <v>296</v>
      </c>
      <c r="PI153" t="s">
        <v>679</v>
      </c>
      <c r="PJ153">
        <v>0</v>
      </c>
      <c r="PL153">
        <v>0</v>
      </c>
      <c r="PN153">
        <v>319</v>
      </c>
      <c r="PO153" t="s">
        <v>679</v>
      </c>
      <c r="PP153">
        <v>37</v>
      </c>
      <c r="PQ153" t="s">
        <v>679</v>
      </c>
      <c r="PR153">
        <v>15</v>
      </c>
      <c r="PS153" t="s">
        <v>679</v>
      </c>
      <c r="PT153">
        <v>66</v>
      </c>
      <c r="PU153" t="s">
        <v>679</v>
      </c>
      <c r="PV153">
        <v>262</v>
      </c>
      <c r="PW153" t="s">
        <v>679</v>
      </c>
      <c r="PX153">
        <v>17</v>
      </c>
      <c r="PY153" t="s">
        <v>679</v>
      </c>
      <c r="PZ153">
        <v>3</v>
      </c>
      <c r="QA153" t="s">
        <v>679</v>
      </c>
      <c r="QB153">
        <v>405</v>
      </c>
      <c r="QC153" t="s">
        <v>679</v>
      </c>
      <c r="QD153">
        <v>0</v>
      </c>
      <c r="QF153">
        <v>4</v>
      </c>
      <c r="QG153" t="s">
        <v>679</v>
      </c>
      <c r="QH153">
        <v>0</v>
      </c>
      <c r="QJ153">
        <v>56</v>
      </c>
      <c r="QK153" t="s">
        <v>679</v>
      </c>
      <c r="QL153">
        <v>2733</v>
      </c>
      <c r="QM153" t="s">
        <v>679</v>
      </c>
      <c r="QN153">
        <v>844</v>
      </c>
      <c r="QO153" t="s">
        <v>679</v>
      </c>
      <c r="QP153">
        <v>633</v>
      </c>
      <c r="QQ153" t="s">
        <v>679</v>
      </c>
      <c r="QR153">
        <v>1058</v>
      </c>
      <c r="QS153" t="s">
        <v>679</v>
      </c>
      <c r="QT153">
        <v>384</v>
      </c>
      <c r="QU153" t="s">
        <v>679</v>
      </c>
      <c r="QV153">
        <v>16</v>
      </c>
      <c r="QW153" t="s">
        <v>679</v>
      </c>
      <c r="QX153">
        <v>985</v>
      </c>
      <c r="QY153" t="s">
        <v>679</v>
      </c>
      <c r="QZ153">
        <v>551</v>
      </c>
      <c r="RA153" t="s">
        <v>679</v>
      </c>
      <c r="RB153">
        <v>259</v>
      </c>
      <c r="RC153" t="s">
        <v>679</v>
      </c>
      <c r="RD153">
        <v>702</v>
      </c>
      <c r="RE153" t="s">
        <v>679</v>
      </c>
      <c r="RF153">
        <v>729</v>
      </c>
      <c r="RG153" t="s">
        <v>679</v>
      </c>
      <c r="RH153">
        <v>125</v>
      </c>
      <c r="RI153" t="s">
        <v>679</v>
      </c>
      <c r="RJ153">
        <v>1049</v>
      </c>
      <c r="RK153" t="s">
        <v>679</v>
      </c>
      <c r="RL153">
        <v>150</v>
      </c>
      <c r="RM153" t="s">
        <v>679</v>
      </c>
      <c r="RN153">
        <v>793</v>
      </c>
      <c r="RO153" t="s">
        <v>679</v>
      </c>
      <c r="RP153">
        <v>3</v>
      </c>
      <c r="RQ153" t="s">
        <v>679</v>
      </c>
      <c r="RR153">
        <v>4</v>
      </c>
      <c r="RS153" t="s">
        <v>679</v>
      </c>
      <c r="RT153">
        <v>54</v>
      </c>
      <c r="RU153" t="s">
        <v>679</v>
      </c>
      <c r="RV153">
        <v>2980</v>
      </c>
      <c r="RW153" t="s">
        <v>679</v>
      </c>
      <c r="RX153">
        <v>1183</v>
      </c>
      <c r="RY153" t="s">
        <v>679</v>
      </c>
      <c r="RZ153">
        <v>553</v>
      </c>
      <c r="SA153" t="s">
        <v>679</v>
      </c>
      <c r="SB153">
        <v>436</v>
      </c>
      <c r="SC153" t="s">
        <v>679</v>
      </c>
      <c r="SD153">
        <v>198</v>
      </c>
      <c r="SE153" t="s">
        <v>679</v>
      </c>
      <c r="SF153">
        <v>106</v>
      </c>
      <c r="SG153" t="s">
        <v>679</v>
      </c>
      <c r="SH153">
        <v>893</v>
      </c>
      <c r="SI153" t="s">
        <v>679</v>
      </c>
      <c r="SJ153">
        <v>1269</v>
      </c>
      <c r="SK153" t="s">
        <v>679</v>
      </c>
      <c r="SL153">
        <v>328</v>
      </c>
      <c r="SM153" t="s">
        <v>679</v>
      </c>
      <c r="SN153">
        <v>202</v>
      </c>
      <c r="SO153" t="s">
        <v>679</v>
      </c>
      <c r="SP153">
        <v>553</v>
      </c>
      <c r="SQ153" t="s">
        <v>679</v>
      </c>
      <c r="SR153">
        <v>909</v>
      </c>
      <c r="SS153" t="s">
        <v>679</v>
      </c>
      <c r="ST153">
        <v>815</v>
      </c>
      <c r="SU153" t="s">
        <v>679</v>
      </c>
      <c r="SV153">
        <v>117</v>
      </c>
      <c r="SW153" t="s">
        <v>679</v>
      </c>
      <c r="SX153">
        <v>835</v>
      </c>
      <c r="SY153" t="s">
        <v>679</v>
      </c>
      <c r="SZ153">
        <v>252</v>
      </c>
      <c r="TA153" t="s">
        <v>679</v>
      </c>
      <c r="TB153">
        <v>2772</v>
      </c>
      <c r="TC153" t="s">
        <v>679</v>
      </c>
      <c r="TD153">
        <v>2460</v>
      </c>
      <c r="TE153" t="s">
        <v>679</v>
      </c>
      <c r="TF153">
        <v>0</v>
      </c>
      <c r="TH153">
        <v>1072</v>
      </c>
      <c r="TI153" t="s">
        <v>679</v>
      </c>
      <c r="TJ153">
        <v>14</v>
      </c>
      <c r="TK153" t="s">
        <v>679</v>
      </c>
      <c r="TL153">
        <v>338</v>
      </c>
      <c r="TM153" t="s">
        <v>679</v>
      </c>
      <c r="TN153">
        <v>92</v>
      </c>
      <c r="TO153" t="s">
        <v>679</v>
      </c>
      <c r="TP153">
        <v>924</v>
      </c>
      <c r="TQ153" t="s">
        <v>679</v>
      </c>
      <c r="TR153">
        <v>51</v>
      </c>
      <c r="TS153" t="s">
        <v>679</v>
      </c>
      <c r="TT153">
        <v>489</v>
      </c>
      <c r="TU153" t="s">
        <v>679</v>
      </c>
      <c r="TV153">
        <v>0</v>
      </c>
      <c r="TX153">
        <v>450</v>
      </c>
      <c r="TY153" t="s">
        <v>679</v>
      </c>
      <c r="TZ153">
        <v>4733</v>
      </c>
      <c r="UA153" t="s">
        <v>679</v>
      </c>
      <c r="UB153">
        <v>395</v>
      </c>
      <c r="UC153" t="s">
        <v>679</v>
      </c>
      <c r="UD153">
        <v>0</v>
      </c>
      <c r="UF153">
        <v>5873</v>
      </c>
      <c r="UG153" t="s">
        <v>679</v>
      </c>
      <c r="UH153">
        <v>822</v>
      </c>
      <c r="UI153" t="s">
        <v>679</v>
      </c>
      <c r="UJ153">
        <v>253</v>
      </c>
      <c r="UK153" t="s">
        <v>679</v>
      </c>
      <c r="UL153">
        <v>1373</v>
      </c>
      <c r="UM153" t="s">
        <v>679</v>
      </c>
      <c r="UN153">
        <v>1403</v>
      </c>
      <c r="UO153" t="s">
        <v>679</v>
      </c>
      <c r="UP153">
        <v>252</v>
      </c>
      <c r="UQ153" t="s">
        <v>679</v>
      </c>
      <c r="UR153">
        <v>193</v>
      </c>
      <c r="US153" t="s">
        <v>679</v>
      </c>
      <c r="UT153">
        <v>49</v>
      </c>
      <c r="UU153" t="s">
        <v>679</v>
      </c>
      <c r="UV153">
        <v>227</v>
      </c>
      <c r="UW153" t="s">
        <v>679</v>
      </c>
      <c r="UX153">
        <v>261</v>
      </c>
      <c r="UY153" t="s">
        <v>679</v>
      </c>
      <c r="UZ153">
        <v>270</v>
      </c>
      <c r="VA153" t="s">
        <v>679</v>
      </c>
      <c r="VB153">
        <v>210</v>
      </c>
      <c r="VC153" t="s">
        <v>679</v>
      </c>
      <c r="VD153">
        <v>983</v>
      </c>
      <c r="VE153" t="s">
        <v>679</v>
      </c>
      <c r="VF153">
        <v>33</v>
      </c>
      <c r="VG153" t="s">
        <v>679</v>
      </c>
      <c r="VH153">
        <v>468</v>
      </c>
      <c r="VI153" t="s">
        <v>679</v>
      </c>
      <c r="VJ153">
        <v>1803</v>
      </c>
      <c r="VK153" t="s">
        <v>679</v>
      </c>
      <c r="VL153">
        <v>161</v>
      </c>
      <c r="VM153" t="s">
        <v>679</v>
      </c>
      <c r="VN153">
        <v>0</v>
      </c>
      <c r="VP153">
        <v>128</v>
      </c>
      <c r="VQ153" t="s">
        <v>679</v>
      </c>
      <c r="VR153">
        <v>50</v>
      </c>
      <c r="VS153" t="s">
        <v>679</v>
      </c>
      <c r="VT153">
        <v>90</v>
      </c>
      <c r="VU153" t="s">
        <v>679</v>
      </c>
      <c r="VV153">
        <v>436</v>
      </c>
      <c r="VW153" t="s">
        <v>679</v>
      </c>
      <c r="VX153">
        <v>8</v>
      </c>
      <c r="VY153" t="s">
        <v>679</v>
      </c>
      <c r="VZ153">
        <v>177</v>
      </c>
      <c r="WA153" t="s">
        <v>679</v>
      </c>
      <c r="WB153">
        <v>5339</v>
      </c>
      <c r="WC153" t="s">
        <v>679</v>
      </c>
      <c r="WD153">
        <v>3691</v>
      </c>
      <c r="WE153" t="s">
        <v>679</v>
      </c>
      <c r="WF153">
        <v>99</v>
      </c>
      <c r="WG153" t="s">
        <v>679</v>
      </c>
      <c r="WH153">
        <v>1092</v>
      </c>
      <c r="WI153" t="s">
        <v>679</v>
      </c>
      <c r="WJ153">
        <v>224</v>
      </c>
      <c r="WK153" t="s">
        <v>679</v>
      </c>
      <c r="WL153">
        <v>1236</v>
      </c>
      <c r="WM153" t="s">
        <v>679</v>
      </c>
      <c r="WN153">
        <v>166</v>
      </c>
      <c r="WO153" t="s">
        <v>679</v>
      </c>
      <c r="WP153">
        <v>190</v>
      </c>
      <c r="WQ153" t="s">
        <v>679</v>
      </c>
      <c r="WR153">
        <v>0</v>
      </c>
      <c r="WT153">
        <v>2007</v>
      </c>
      <c r="WU153" t="s">
        <v>679</v>
      </c>
      <c r="WV153">
        <v>1107</v>
      </c>
      <c r="WW153" t="s">
        <v>679</v>
      </c>
      <c r="WX153">
        <v>3047</v>
      </c>
      <c r="WY153" t="s">
        <v>679</v>
      </c>
      <c r="WZ153">
        <v>33</v>
      </c>
      <c r="XA153" t="s">
        <v>679</v>
      </c>
      <c r="XB153">
        <v>8</v>
      </c>
      <c r="XC153" t="s">
        <v>679</v>
      </c>
      <c r="XD153">
        <v>301</v>
      </c>
      <c r="XE153" t="s">
        <v>679</v>
      </c>
      <c r="XF153">
        <v>2443</v>
      </c>
      <c r="XG153" t="s">
        <v>679</v>
      </c>
      <c r="XH153">
        <v>625</v>
      </c>
      <c r="XI153" t="s">
        <v>679</v>
      </c>
      <c r="XJ153">
        <v>153</v>
      </c>
      <c r="XK153" t="s">
        <v>679</v>
      </c>
      <c r="XL153">
        <v>153</v>
      </c>
      <c r="XM153" t="s">
        <v>679</v>
      </c>
      <c r="XN153">
        <v>0</v>
      </c>
      <c r="XP153">
        <v>35</v>
      </c>
      <c r="XQ153" t="s">
        <v>679</v>
      </c>
      <c r="XR153">
        <v>2260</v>
      </c>
      <c r="XS153" t="s">
        <v>679</v>
      </c>
      <c r="XT153">
        <v>78</v>
      </c>
      <c r="XU153" t="s">
        <v>679</v>
      </c>
      <c r="XV153">
        <v>34</v>
      </c>
      <c r="XW153" t="s">
        <v>679</v>
      </c>
      <c r="XX153">
        <v>16</v>
      </c>
      <c r="XY153" t="s">
        <v>679</v>
      </c>
      <c r="XZ153">
        <v>107</v>
      </c>
      <c r="YA153" t="s">
        <v>679</v>
      </c>
      <c r="YB153">
        <v>25</v>
      </c>
      <c r="YC153" t="s">
        <v>679</v>
      </c>
      <c r="YD153">
        <v>35</v>
      </c>
      <c r="YE153" t="s">
        <v>679</v>
      </c>
      <c r="YF153">
        <v>240</v>
      </c>
      <c r="YG153" t="s">
        <v>679</v>
      </c>
      <c r="YH153">
        <v>1069</v>
      </c>
      <c r="YI153" t="s">
        <v>679</v>
      </c>
      <c r="YJ153">
        <v>236</v>
      </c>
      <c r="YK153" t="s">
        <v>679</v>
      </c>
      <c r="YL153">
        <v>53</v>
      </c>
      <c r="YM153" t="s">
        <v>679</v>
      </c>
      <c r="YN153">
        <v>497</v>
      </c>
      <c r="YO153" t="s">
        <v>679</v>
      </c>
      <c r="YP153">
        <v>68</v>
      </c>
      <c r="YQ153" t="s">
        <v>679</v>
      </c>
      <c r="YR153">
        <v>0</v>
      </c>
      <c r="YT153">
        <v>0</v>
      </c>
      <c r="YV153">
        <v>108967</v>
      </c>
      <c r="YW153" t="s">
        <v>274</v>
      </c>
      <c r="YY153">
        <v>87109</v>
      </c>
      <c r="YZ153">
        <v>4426</v>
      </c>
      <c r="ZA153">
        <v>31290</v>
      </c>
      <c r="ZB153">
        <v>21858</v>
      </c>
      <c r="ZC153">
        <v>29262</v>
      </c>
      <c r="ZD153">
        <v>734</v>
      </c>
      <c r="ZE153">
        <v>51915</v>
      </c>
      <c r="ZF153">
        <v>35194</v>
      </c>
      <c r="ZG153">
        <v>473</v>
      </c>
      <c r="ZH153">
        <v>174</v>
      </c>
      <c r="ZI153">
        <v>29735</v>
      </c>
      <c r="ZJ153">
        <v>29436</v>
      </c>
      <c r="ZK153">
        <v>5652</v>
      </c>
      <c r="ZL153">
        <v>29735</v>
      </c>
      <c r="ZM153">
        <v>29791</v>
      </c>
      <c r="ZN153">
        <v>15455</v>
      </c>
      <c r="ZO153">
        <v>73029</v>
      </c>
      <c r="ZP153">
        <v>1988</v>
      </c>
      <c r="ZQ153">
        <v>8620</v>
      </c>
      <c r="ZR153">
        <v>2392</v>
      </c>
      <c r="ZS153">
        <v>11497</v>
      </c>
      <c r="ZT153">
        <v>58</v>
      </c>
      <c r="ZU153">
        <v>174</v>
      </c>
      <c r="ZV153">
        <v>5</v>
      </c>
      <c r="ZW153">
        <v>13850</v>
      </c>
      <c r="ZX153">
        <v>0</v>
      </c>
      <c r="ZY153">
        <v>13829</v>
      </c>
      <c r="AAA153" s="26"/>
    </row>
    <row r="154" spans="1:703" x14ac:dyDescent="0.25">
      <c r="A154" t="s">
        <v>809</v>
      </c>
      <c r="B154">
        <v>0</v>
      </c>
      <c r="D154">
        <v>180</v>
      </c>
      <c r="E154" t="s">
        <v>679</v>
      </c>
      <c r="F154">
        <v>0</v>
      </c>
      <c r="H154">
        <v>0</v>
      </c>
      <c r="J154">
        <v>0</v>
      </c>
      <c r="L154">
        <v>0</v>
      </c>
      <c r="N154">
        <v>0</v>
      </c>
      <c r="P154">
        <v>0</v>
      </c>
      <c r="R154">
        <v>24</v>
      </c>
      <c r="S154" t="s">
        <v>679</v>
      </c>
      <c r="T154">
        <v>4</v>
      </c>
      <c r="U154" t="s">
        <v>679</v>
      </c>
      <c r="V154">
        <v>0</v>
      </c>
      <c r="X154">
        <v>0</v>
      </c>
      <c r="Z154">
        <v>26</v>
      </c>
      <c r="AA154" t="s">
        <v>679</v>
      </c>
      <c r="AB154">
        <v>289</v>
      </c>
      <c r="AC154" t="s">
        <v>679</v>
      </c>
      <c r="AD154">
        <v>0</v>
      </c>
      <c r="AF154">
        <v>362</v>
      </c>
      <c r="AG154" t="s">
        <v>679</v>
      </c>
      <c r="AH154">
        <v>0</v>
      </c>
      <c r="AJ154">
        <v>105</v>
      </c>
      <c r="AK154" t="s">
        <v>679</v>
      </c>
      <c r="AL154">
        <v>0</v>
      </c>
      <c r="AN154">
        <v>16</v>
      </c>
      <c r="AO154" t="s">
        <v>679</v>
      </c>
      <c r="AP154">
        <v>0</v>
      </c>
      <c r="AR154">
        <v>32</v>
      </c>
      <c r="AS154" t="s">
        <v>679</v>
      </c>
      <c r="AT154">
        <v>13</v>
      </c>
      <c r="AU154" t="s">
        <v>679</v>
      </c>
      <c r="AV154">
        <v>3</v>
      </c>
      <c r="AW154" t="s">
        <v>679</v>
      </c>
      <c r="AX154">
        <v>25</v>
      </c>
      <c r="AY154" t="s">
        <v>679</v>
      </c>
      <c r="AZ154">
        <v>0</v>
      </c>
      <c r="BB154">
        <v>0</v>
      </c>
      <c r="BD154">
        <v>0</v>
      </c>
      <c r="BF154">
        <v>0</v>
      </c>
      <c r="BH154">
        <v>335</v>
      </c>
      <c r="BI154" t="s">
        <v>679</v>
      </c>
      <c r="BJ154">
        <v>74</v>
      </c>
      <c r="BK154" t="s">
        <v>679</v>
      </c>
      <c r="BL154">
        <v>232</v>
      </c>
      <c r="BM154" t="s">
        <v>679</v>
      </c>
      <c r="BN154">
        <v>15</v>
      </c>
      <c r="BO154" t="s">
        <v>679</v>
      </c>
      <c r="BP154">
        <v>0</v>
      </c>
      <c r="BR154">
        <v>7</v>
      </c>
      <c r="BS154" t="s">
        <v>679</v>
      </c>
      <c r="BT154">
        <v>0</v>
      </c>
      <c r="BV154">
        <v>4</v>
      </c>
      <c r="BW154" t="s">
        <v>679</v>
      </c>
      <c r="BX154">
        <v>31</v>
      </c>
      <c r="BY154" t="s">
        <v>679</v>
      </c>
      <c r="BZ154">
        <v>0</v>
      </c>
      <c r="CB154">
        <v>3</v>
      </c>
      <c r="CC154" t="s">
        <v>679</v>
      </c>
      <c r="CD154">
        <v>0</v>
      </c>
      <c r="CF154">
        <v>0</v>
      </c>
      <c r="CH154">
        <v>131</v>
      </c>
      <c r="CI154" t="s">
        <v>679</v>
      </c>
      <c r="CJ154">
        <v>0</v>
      </c>
      <c r="CL154">
        <v>347</v>
      </c>
      <c r="CM154" t="s">
        <v>679</v>
      </c>
      <c r="CN154">
        <v>90</v>
      </c>
      <c r="CO154" t="s">
        <v>679</v>
      </c>
      <c r="CP154">
        <v>0</v>
      </c>
      <c r="CR154">
        <v>5</v>
      </c>
      <c r="CS154" t="s">
        <v>679</v>
      </c>
      <c r="CT154">
        <v>0</v>
      </c>
      <c r="CV154">
        <v>3</v>
      </c>
      <c r="CW154" t="s">
        <v>679</v>
      </c>
      <c r="CX154">
        <v>90</v>
      </c>
      <c r="CY154" t="s">
        <v>679</v>
      </c>
      <c r="CZ154">
        <v>242</v>
      </c>
      <c r="DA154" t="s">
        <v>679</v>
      </c>
      <c r="DB154">
        <v>8</v>
      </c>
      <c r="DC154" t="s">
        <v>679</v>
      </c>
      <c r="DD154">
        <v>0</v>
      </c>
      <c r="DF154">
        <v>2445</v>
      </c>
      <c r="DG154" t="s">
        <v>679</v>
      </c>
      <c r="DH154">
        <v>67</v>
      </c>
      <c r="DI154" t="s">
        <v>679</v>
      </c>
      <c r="DJ154">
        <v>76</v>
      </c>
      <c r="DK154" t="s">
        <v>679</v>
      </c>
      <c r="DL154">
        <v>0</v>
      </c>
      <c r="DN154">
        <v>34</v>
      </c>
      <c r="DO154" t="s">
        <v>679</v>
      </c>
      <c r="DP154">
        <v>0</v>
      </c>
      <c r="DR154">
        <v>29</v>
      </c>
      <c r="DS154" t="s">
        <v>679</v>
      </c>
      <c r="DT154">
        <v>4</v>
      </c>
      <c r="DU154" t="s">
        <v>679</v>
      </c>
      <c r="DV154">
        <v>190</v>
      </c>
      <c r="DW154" t="s">
        <v>679</v>
      </c>
      <c r="DX154">
        <v>33</v>
      </c>
      <c r="DY154" t="s">
        <v>679</v>
      </c>
      <c r="DZ154">
        <v>186</v>
      </c>
      <c r="EA154" t="s">
        <v>679</v>
      </c>
      <c r="EB154">
        <v>91</v>
      </c>
      <c r="EC154" t="s">
        <v>679</v>
      </c>
      <c r="ED154">
        <v>38</v>
      </c>
      <c r="EE154" t="s">
        <v>679</v>
      </c>
      <c r="EF154">
        <v>1534</v>
      </c>
      <c r="EG154" t="s">
        <v>679</v>
      </c>
      <c r="EH154">
        <v>0</v>
      </c>
      <c r="EJ154">
        <v>9</v>
      </c>
      <c r="EK154" t="s">
        <v>679</v>
      </c>
      <c r="EL154">
        <v>12</v>
      </c>
      <c r="EM154" t="s">
        <v>679</v>
      </c>
      <c r="EN154">
        <v>21</v>
      </c>
      <c r="EO154" t="s">
        <v>679</v>
      </c>
      <c r="EP154">
        <v>42</v>
      </c>
      <c r="EQ154" t="s">
        <v>679</v>
      </c>
      <c r="ER154">
        <v>537</v>
      </c>
      <c r="ES154" t="s">
        <v>679</v>
      </c>
      <c r="ET154">
        <v>861</v>
      </c>
      <c r="EU154" t="s">
        <v>679</v>
      </c>
      <c r="EV154">
        <v>5</v>
      </c>
      <c r="EW154" t="s">
        <v>679</v>
      </c>
      <c r="EX154">
        <v>86</v>
      </c>
      <c r="EY154" t="s">
        <v>679</v>
      </c>
      <c r="EZ154">
        <v>0</v>
      </c>
      <c r="FB154">
        <v>632</v>
      </c>
      <c r="FC154" t="s">
        <v>679</v>
      </c>
      <c r="FD154">
        <v>57</v>
      </c>
      <c r="FE154" t="s">
        <v>679</v>
      </c>
      <c r="FF154">
        <v>0</v>
      </c>
      <c r="FH154">
        <v>594</v>
      </c>
      <c r="FI154" t="s">
        <v>679</v>
      </c>
      <c r="FJ154">
        <v>1026</v>
      </c>
      <c r="FK154" t="s">
        <v>679</v>
      </c>
      <c r="FL154">
        <v>9</v>
      </c>
      <c r="FM154" t="s">
        <v>679</v>
      </c>
      <c r="FN154">
        <v>0</v>
      </c>
      <c r="FP154">
        <v>34</v>
      </c>
      <c r="FQ154" t="s">
        <v>679</v>
      </c>
      <c r="FR154">
        <v>434</v>
      </c>
      <c r="FS154" t="s">
        <v>679</v>
      </c>
      <c r="FT154">
        <v>103</v>
      </c>
      <c r="FU154" t="s">
        <v>679</v>
      </c>
      <c r="FV154">
        <v>4</v>
      </c>
      <c r="FW154" t="s">
        <v>679</v>
      </c>
      <c r="FX154">
        <v>94</v>
      </c>
      <c r="FY154" t="s">
        <v>679</v>
      </c>
      <c r="FZ154">
        <v>223</v>
      </c>
      <c r="GA154" t="s">
        <v>679</v>
      </c>
      <c r="GB154">
        <v>184</v>
      </c>
      <c r="GC154" t="s">
        <v>679</v>
      </c>
      <c r="GD154">
        <v>625</v>
      </c>
      <c r="GE154" t="s">
        <v>679</v>
      </c>
      <c r="GF154">
        <v>106</v>
      </c>
      <c r="GG154" t="s">
        <v>679</v>
      </c>
      <c r="GH154">
        <v>17</v>
      </c>
      <c r="GI154" t="s">
        <v>679</v>
      </c>
      <c r="GJ154">
        <v>449</v>
      </c>
      <c r="GK154" t="s">
        <v>679</v>
      </c>
      <c r="GL154">
        <v>37</v>
      </c>
      <c r="GM154" t="s">
        <v>679</v>
      </c>
      <c r="GN154">
        <v>112</v>
      </c>
      <c r="GO154" t="s">
        <v>679</v>
      </c>
      <c r="GP154">
        <v>1502</v>
      </c>
      <c r="GQ154" t="s">
        <v>679</v>
      </c>
      <c r="GR154">
        <v>0</v>
      </c>
      <c r="GT154">
        <v>106</v>
      </c>
      <c r="GU154" t="s">
        <v>679</v>
      </c>
      <c r="GV154">
        <v>1864</v>
      </c>
      <c r="GW154" t="s">
        <v>679</v>
      </c>
      <c r="GX154">
        <v>195</v>
      </c>
      <c r="GY154" t="s">
        <v>679</v>
      </c>
      <c r="GZ154">
        <v>373</v>
      </c>
      <c r="HA154" t="s">
        <v>679</v>
      </c>
      <c r="HB154">
        <v>139</v>
      </c>
      <c r="HC154" t="s">
        <v>679</v>
      </c>
      <c r="HD154">
        <v>75</v>
      </c>
      <c r="HE154" t="s">
        <v>679</v>
      </c>
      <c r="HF154">
        <v>558</v>
      </c>
      <c r="HG154" t="s">
        <v>679</v>
      </c>
      <c r="HH154">
        <v>17</v>
      </c>
      <c r="HI154" t="s">
        <v>679</v>
      </c>
      <c r="HJ154">
        <v>0</v>
      </c>
      <c r="HL154">
        <v>900</v>
      </c>
      <c r="HM154" t="s">
        <v>679</v>
      </c>
      <c r="HN154">
        <v>1403</v>
      </c>
      <c r="HO154" t="s">
        <v>679</v>
      </c>
      <c r="HP154">
        <v>73</v>
      </c>
      <c r="HQ154" t="s">
        <v>679</v>
      </c>
      <c r="HR154">
        <v>0</v>
      </c>
      <c r="HT154">
        <v>1978</v>
      </c>
      <c r="HU154" t="s">
        <v>679</v>
      </c>
      <c r="HV154">
        <v>199</v>
      </c>
      <c r="HW154" t="s">
        <v>679</v>
      </c>
      <c r="HX154">
        <v>237</v>
      </c>
      <c r="HY154" t="s">
        <v>679</v>
      </c>
      <c r="HZ154">
        <v>425</v>
      </c>
      <c r="IA154" t="s">
        <v>679</v>
      </c>
      <c r="IB154">
        <v>1</v>
      </c>
      <c r="IC154" t="s">
        <v>679</v>
      </c>
      <c r="ID154">
        <v>235</v>
      </c>
      <c r="IE154" t="s">
        <v>679</v>
      </c>
      <c r="IF154">
        <v>25</v>
      </c>
      <c r="IG154" t="s">
        <v>679</v>
      </c>
      <c r="IH154">
        <v>0</v>
      </c>
      <c r="IJ154">
        <v>0</v>
      </c>
      <c r="IL154">
        <v>1536</v>
      </c>
      <c r="IM154" t="s">
        <v>679</v>
      </c>
      <c r="IN154">
        <v>38</v>
      </c>
      <c r="IO154" t="s">
        <v>679</v>
      </c>
      <c r="IP154">
        <v>176</v>
      </c>
      <c r="IQ154" t="s">
        <v>679</v>
      </c>
      <c r="IR154">
        <v>0</v>
      </c>
      <c r="IT154">
        <v>3</v>
      </c>
      <c r="IU154" t="s">
        <v>679</v>
      </c>
      <c r="IV154">
        <v>989</v>
      </c>
      <c r="IW154" t="s">
        <v>679</v>
      </c>
      <c r="IX154">
        <v>0</v>
      </c>
      <c r="IZ154">
        <v>90</v>
      </c>
      <c r="JA154" t="s">
        <v>679</v>
      </c>
      <c r="JB154">
        <v>9</v>
      </c>
      <c r="JC154" t="s">
        <v>679</v>
      </c>
      <c r="JD154">
        <v>0</v>
      </c>
      <c r="JF154">
        <v>8</v>
      </c>
      <c r="JG154" t="s">
        <v>679</v>
      </c>
      <c r="JH154">
        <v>6</v>
      </c>
      <c r="JI154" t="s">
        <v>679</v>
      </c>
      <c r="JJ154">
        <v>430</v>
      </c>
      <c r="JK154" t="s">
        <v>679</v>
      </c>
      <c r="JL154">
        <v>0</v>
      </c>
      <c r="JN154">
        <v>0</v>
      </c>
      <c r="JP154">
        <v>0</v>
      </c>
      <c r="JR154">
        <v>45</v>
      </c>
      <c r="JS154" t="s">
        <v>679</v>
      </c>
      <c r="JT154">
        <v>0</v>
      </c>
      <c r="JV154">
        <v>0</v>
      </c>
      <c r="JX154">
        <v>0</v>
      </c>
      <c r="JZ154">
        <v>68</v>
      </c>
      <c r="KA154" t="s">
        <v>679</v>
      </c>
      <c r="KB154">
        <v>0</v>
      </c>
      <c r="KD154">
        <v>0</v>
      </c>
      <c r="KF154">
        <v>0</v>
      </c>
      <c r="KH154">
        <v>2082</v>
      </c>
      <c r="KI154" t="s">
        <v>679</v>
      </c>
      <c r="KJ154">
        <v>375</v>
      </c>
      <c r="KK154" t="s">
        <v>679</v>
      </c>
      <c r="KL154">
        <v>0</v>
      </c>
      <c r="KN154">
        <v>11</v>
      </c>
      <c r="KO154" t="s">
        <v>679</v>
      </c>
      <c r="KP154">
        <v>3</v>
      </c>
      <c r="KQ154" t="s">
        <v>679</v>
      </c>
      <c r="KR154">
        <v>0</v>
      </c>
      <c r="KT154">
        <v>6</v>
      </c>
      <c r="KU154" t="s">
        <v>679</v>
      </c>
      <c r="KV154">
        <v>0</v>
      </c>
      <c r="KX154">
        <v>300</v>
      </c>
      <c r="KY154" t="s">
        <v>679</v>
      </c>
      <c r="KZ154">
        <v>50</v>
      </c>
      <c r="LA154" t="s">
        <v>679</v>
      </c>
      <c r="LB154">
        <v>2047</v>
      </c>
      <c r="LC154" t="s">
        <v>679</v>
      </c>
      <c r="LD154">
        <v>481</v>
      </c>
      <c r="LE154" t="s">
        <v>679</v>
      </c>
      <c r="LF154">
        <v>16</v>
      </c>
      <c r="LG154" t="s">
        <v>679</v>
      </c>
      <c r="LH154">
        <v>21</v>
      </c>
      <c r="LI154" t="s">
        <v>679</v>
      </c>
      <c r="LJ154">
        <v>0</v>
      </c>
      <c r="LL154">
        <v>0</v>
      </c>
      <c r="LN154">
        <v>0</v>
      </c>
      <c r="LP154">
        <v>0</v>
      </c>
      <c r="LR154">
        <v>0</v>
      </c>
      <c r="LT154">
        <v>13</v>
      </c>
      <c r="LU154" t="s">
        <v>679</v>
      </c>
      <c r="LV154">
        <v>0</v>
      </c>
      <c r="LX154">
        <v>85</v>
      </c>
      <c r="LY154" t="s">
        <v>679</v>
      </c>
      <c r="LZ154">
        <v>0</v>
      </c>
      <c r="MB154">
        <v>0</v>
      </c>
      <c r="MD154">
        <v>0</v>
      </c>
      <c r="MF154">
        <v>23</v>
      </c>
      <c r="MG154" t="s">
        <v>679</v>
      </c>
      <c r="MH154">
        <v>0</v>
      </c>
      <c r="MJ154">
        <v>0</v>
      </c>
      <c r="ML154">
        <v>45</v>
      </c>
      <c r="MM154" t="s">
        <v>679</v>
      </c>
      <c r="MN154">
        <v>20</v>
      </c>
      <c r="MO154" t="s">
        <v>679</v>
      </c>
      <c r="MP154">
        <v>0</v>
      </c>
      <c r="MR154">
        <v>44</v>
      </c>
      <c r="MS154" t="s">
        <v>679</v>
      </c>
      <c r="MT154">
        <v>12</v>
      </c>
      <c r="MU154" t="s">
        <v>679</v>
      </c>
      <c r="MV154">
        <v>6</v>
      </c>
      <c r="MW154" t="s">
        <v>679</v>
      </c>
      <c r="MX154">
        <v>11</v>
      </c>
      <c r="MY154" t="s">
        <v>679</v>
      </c>
      <c r="MZ154">
        <v>16</v>
      </c>
      <c r="NA154" t="s">
        <v>679</v>
      </c>
      <c r="NB154">
        <v>41</v>
      </c>
      <c r="NC154" t="s">
        <v>679</v>
      </c>
      <c r="ND154">
        <v>0</v>
      </c>
      <c r="NF154">
        <v>0</v>
      </c>
      <c r="NH154">
        <v>0</v>
      </c>
      <c r="NJ154">
        <v>6</v>
      </c>
      <c r="NK154" t="s">
        <v>679</v>
      </c>
      <c r="NL154">
        <v>0</v>
      </c>
      <c r="NN154">
        <v>10</v>
      </c>
      <c r="NO154" t="s">
        <v>679</v>
      </c>
      <c r="NP154">
        <v>2</v>
      </c>
      <c r="NQ154" t="s">
        <v>679</v>
      </c>
      <c r="NR154">
        <v>10</v>
      </c>
      <c r="NS154" t="s">
        <v>679</v>
      </c>
      <c r="NT154">
        <v>0</v>
      </c>
      <c r="NV154">
        <v>79</v>
      </c>
      <c r="NW154" t="s">
        <v>679</v>
      </c>
      <c r="NX154">
        <v>67</v>
      </c>
      <c r="NY154" t="s">
        <v>679</v>
      </c>
      <c r="NZ154">
        <v>12</v>
      </c>
      <c r="OA154" t="s">
        <v>679</v>
      </c>
      <c r="OB154">
        <v>0</v>
      </c>
      <c r="OD154">
        <v>0</v>
      </c>
      <c r="OF154">
        <v>175</v>
      </c>
      <c r="OG154" t="s">
        <v>679</v>
      </c>
      <c r="OH154">
        <v>110</v>
      </c>
      <c r="OI154" t="s">
        <v>679</v>
      </c>
      <c r="OJ154">
        <v>51</v>
      </c>
      <c r="OK154" t="s">
        <v>679</v>
      </c>
      <c r="OL154">
        <v>0</v>
      </c>
      <c r="ON154">
        <v>0</v>
      </c>
      <c r="OP154">
        <v>15</v>
      </c>
      <c r="OQ154" t="s">
        <v>679</v>
      </c>
      <c r="OR154">
        <v>0</v>
      </c>
      <c r="OT154">
        <v>58</v>
      </c>
      <c r="OU154" t="s">
        <v>679</v>
      </c>
      <c r="OV154">
        <v>4</v>
      </c>
      <c r="OW154" t="s">
        <v>679</v>
      </c>
      <c r="OX154">
        <v>57</v>
      </c>
      <c r="OY154" t="s">
        <v>679</v>
      </c>
      <c r="OZ154">
        <v>47</v>
      </c>
      <c r="PA154" t="s">
        <v>679</v>
      </c>
      <c r="PB154">
        <v>291</v>
      </c>
      <c r="PC154" t="s">
        <v>679</v>
      </c>
      <c r="PD154">
        <v>736</v>
      </c>
      <c r="PE154" t="s">
        <v>679</v>
      </c>
      <c r="PF154">
        <v>8</v>
      </c>
      <c r="PG154" t="s">
        <v>679</v>
      </c>
      <c r="PH154">
        <v>25</v>
      </c>
      <c r="PI154" t="s">
        <v>679</v>
      </c>
      <c r="PJ154">
        <v>0</v>
      </c>
      <c r="PL154">
        <v>0</v>
      </c>
      <c r="PN154">
        <v>0</v>
      </c>
      <c r="PP154">
        <v>0</v>
      </c>
      <c r="PR154">
        <v>0</v>
      </c>
      <c r="PT154">
        <v>328</v>
      </c>
      <c r="PU154" t="s">
        <v>679</v>
      </c>
      <c r="PV154">
        <v>702</v>
      </c>
      <c r="PW154" t="s">
        <v>679</v>
      </c>
      <c r="PX154">
        <v>159</v>
      </c>
      <c r="PY154" t="s">
        <v>679</v>
      </c>
      <c r="PZ154">
        <v>1</v>
      </c>
      <c r="QA154" t="s">
        <v>679</v>
      </c>
      <c r="QB154">
        <v>212</v>
      </c>
      <c r="QC154" t="s">
        <v>679</v>
      </c>
      <c r="QD154">
        <v>0</v>
      </c>
      <c r="QF154">
        <v>0</v>
      </c>
      <c r="QH154">
        <v>107</v>
      </c>
      <c r="QI154" t="s">
        <v>679</v>
      </c>
      <c r="QJ154">
        <v>118</v>
      </c>
      <c r="QK154" t="s">
        <v>679</v>
      </c>
      <c r="QL154">
        <v>1857</v>
      </c>
      <c r="QM154" t="s">
        <v>679</v>
      </c>
      <c r="QN154">
        <v>631</v>
      </c>
      <c r="QO154" t="s">
        <v>679</v>
      </c>
      <c r="QP154">
        <v>990</v>
      </c>
      <c r="QQ154" t="s">
        <v>679</v>
      </c>
      <c r="QR154">
        <v>562</v>
      </c>
      <c r="QS154" t="s">
        <v>679</v>
      </c>
      <c r="QT154">
        <v>218</v>
      </c>
      <c r="QU154" t="s">
        <v>679</v>
      </c>
      <c r="QV154">
        <v>133</v>
      </c>
      <c r="QW154" t="s">
        <v>679</v>
      </c>
      <c r="QX154">
        <v>649</v>
      </c>
      <c r="QY154" t="s">
        <v>679</v>
      </c>
      <c r="QZ154">
        <v>521</v>
      </c>
      <c r="RA154" t="s">
        <v>679</v>
      </c>
      <c r="RB154">
        <v>716</v>
      </c>
      <c r="RC154" t="s">
        <v>679</v>
      </c>
      <c r="RD154">
        <v>1494</v>
      </c>
      <c r="RE154" t="s">
        <v>679</v>
      </c>
      <c r="RF154">
        <v>252</v>
      </c>
      <c r="RG154" t="s">
        <v>679</v>
      </c>
      <c r="RH154">
        <v>226</v>
      </c>
      <c r="RI154" t="s">
        <v>679</v>
      </c>
      <c r="RJ154">
        <v>1709</v>
      </c>
      <c r="RK154" t="s">
        <v>679</v>
      </c>
      <c r="RL154">
        <v>922</v>
      </c>
      <c r="RM154" t="s">
        <v>679</v>
      </c>
      <c r="RN154">
        <v>1830</v>
      </c>
      <c r="RO154" t="s">
        <v>679</v>
      </c>
      <c r="RP154">
        <v>27</v>
      </c>
      <c r="RQ154" t="s">
        <v>679</v>
      </c>
      <c r="RR154">
        <v>1</v>
      </c>
      <c r="RS154" t="s">
        <v>679</v>
      </c>
      <c r="RT154">
        <v>124</v>
      </c>
      <c r="RU154" t="s">
        <v>679</v>
      </c>
      <c r="RV154">
        <v>2124</v>
      </c>
      <c r="RW154" t="s">
        <v>679</v>
      </c>
      <c r="RX154">
        <v>925</v>
      </c>
      <c r="RY154" t="s">
        <v>679</v>
      </c>
      <c r="RZ154">
        <v>661</v>
      </c>
      <c r="SA154" t="s">
        <v>679</v>
      </c>
      <c r="SB154">
        <v>371</v>
      </c>
      <c r="SC154" t="s">
        <v>679</v>
      </c>
      <c r="SD154">
        <v>220</v>
      </c>
      <c r="SE154" t="s">
        <v>679</v>
      </c>
      <c r="SF154">
        <v>53</v>
      </c>
      <c r="SG154" t="s">
        <v>679</v>
      </c>
      <c r="SH154">
        <v>820</v>
      </c>
      <c r="SI154" t="s">
        <v>679</v>
      </c>
      <c r="SJ154">
        <v>1180</v>
      </c>
      <c r="SK154" t="s">
        <v>679</v>
      </c>
      <c r="SL154">
        <v>232</v>
      </c>
      <c r="SM154" t="s">
        <v>679</v>
      </c>
      <c r="SN154">
        <v>202</v>
      </c>
      <c r="SO154" t="s">
        <v>679</v>
      </c>
      <c r="SP154">
        <v>723</v>
      </c>
      <c r="SQ154" t="s">
        <v>679</v>
      </c>
      <c r="SR154">
        <v>890</v>
      </c>
      <c r="SS154" t="s">
        <v>679</v>
      </c>
      <c r="ST154">
        <v>1118</v>
      </c>
      <c r="SU154" t="s">
        <v>679</v>
      </c>
      <c r="SV154">
        <v>84</v>
      </c>
      <c r="SW154" t="s">
        <v>679</v>
      </c>
      <c r="SX154">
        <v>1043</v>
      </c>
      <c r="SY154" t="s">
        <v>679</v>
      </c>
      <c r="SZ154">
        <v>301</v>
      </c>
      <c r="TA154" t="s">
        <v>679</v>
      </c>
      <c r="TB154">
        <v>1623</v>
      </c>
      <c r="TC154" t="s">
        <v>679</v>
      </c>
      <c r="TD154">
        <v>209</v>
      </c>
      <c r="TE154" t="s">
        <v>679</v>
      </c>
      <c r="TF154">
        <v>3</v>
      </c>
      <c r="TG154" t="s">
        <v>679</v>
      </c>
      <c r="TH154">
        <v>2835</v>
      </c>
      <c r="TI154" t="s">
        <v>679</v>
      </c>
      <c r="TJ154">
        <v>17</v>
      </c>
      <c r="TK154" t="s">
        <v>679</v>
      </c>
      <c r="TL154">
        <v>70</v>
      </c>
      <c r="TM154" t="s">
        <v>679</v>
      </c>
      <c r="TN154">
        <v>92</v>
      </c>
      <c r="TO154" t="s">
        <v>679</v>
      </c>
      <c r="TP154">
        <v>2036</v>
      </c>
      <c r="TQ154" t="s">
        <v>679</v>
      </c>
      <c r="TR154">
        <v>104</v>
      </c>
      <c r="TS154" t="s">
        <v>679</v>
      </c>
      <c r="TT154">
        <v>1135</v>
      </c>
      <c r="TU154" t="s">
        <v>679</v>
      </c>
      <c r="TV154">
        <v>43</v>
      </c>
      <c r="TW154" t="s">
        <v>679</v>
      </c>
      <c r="TX154">
        <v>48</v>
      </c>
      <c r="TY154" t="s">
        <v>679</v>
      </c>
      <c r="TZ154">
        <v>21890</v>
      </c>
      <c r="UA154" t="s">
        <v>679</v>
      </c>
      <c r="UB154">
        <v>12</v>
      </c>
      <c r="UC154" t="s">
        <v>679</v>
      </c>
      <c r="UD154">
        <v>65</v>
      </c>
      <c r="UE154" t="s">
        <v>679</v>
      </c>
      <c r="UF154">
        <v>13023</v>
      </c>
      <c r="UG154" t="s">
        <v>679</v>
      </c>
      <c r="UH154">
        <v>3605</v>
      </c>
      <c r="UI154" t="s">
        <v>679</v>
      </c>
      <c r="UJ154">
        <v>719</v>
      </c>
      <c r="UK154" t="s">
        <v>679</v>
      </c>
      <c r="UL154">
        <v>909</v>
      </c>
      <c r="UM154" t="s">
        <v>679</v>
      </c>
      <c r="UN154">
        <v>1063</v>
      </c>
      <c r="UO154" t="s">
        <v>679</v>
      </c>
      <c r="UP154">
        <v>654</v>
      </c>
      <c r="UQ154" t="s">
        <v>679</v>
      </c>
      <c r="UR154">
        <v>340</v>
      </c>
      <c r="US154" t="s">
        <v>679</v>
      </c>
      <c r="UT154">
        <v>13</v>
      </c>
      <c r="UU154" t="s">
        <v>679</v>
      </c>
      <c r="UV154">
        <v>95</v>
      </c>
      <c r="UW154" t="s">
        <v>679</v>
      </c>
      <c r="UX154">
        <v>160</v>
      </c>
      <c r="UY154" t="s">
        <v>679</v>
      </c>
      <c r="UZ154">
        <v>273</v>
      </c>
      <c r="VA154" t="s">
        <v>679</v>
      </c>
      <c r="VB154">
        <v>240</v>
      </c>
      <c r="VC154" t="s">
        <v>679</v>
      </c>
      <c r="VD154">
        <v>877</v>
      </c>
      <c r="VE154" t="s">
        <v>679</v>
      </c>
      <c r="VF154">
        <v>49</v>
      </c>
      <c r="VG154" t="s">
        <v>679</v>
      </c>
      <c r="VH154">
        <v>814</v>
      </c>
      <c r="VI154" t="s">
        <v>679</v>
      </c>
      <c r="VJ154">
        <v>1133</v>
      </c>
      <c r="VK154" t="s">
        <v>679</v>
      </c>
      <c r="VL154">
        <v>287</v>
      </c>
      <c r="VM154" t="s">
        <v>679</v>
      </c>
      <c r="VN154">
        <v>12</v>
      </c>
      <c r="VO154" t="s">
        <v>679</v>
      </c>
      <c r="VP154">
        <v>158</v>
      </c>
      <c r="VQ154" t="s">
        <v>679</v>
      </c>
      <c r="VR154">
        <v>5</v>
      </c>
      <c r="VS154" t="s">
        <v>679</v>
      </c>
      <c r="VT154">
        <v>216</v>
      </c>
      <c r="VU154" t="s">
        <v>679</v>
      </c>
      <c r="VV154">
        <v>302</v>
      </c>
      <c r="VW154" t="s">
        <v>679</v>
      </c>
      <c r="VX154">
        <v>126</v>
      </c>
      <c r="VY154" t="s">
        <v>679</v>
      </c>
      <c r="VZ154">
        <v>162</v>
      </c>
      <c r="WA154" t="s">
        <v>679</v>
      </c>
      <c r="WB154">
        <v>535</v>
      </c>
      <c r="WC154" t="s">
        <v>679</v>
      </c>
      <c r="WD154">
        <v>784</v>
      </c>
      <c r="WE154" t="s">
        <v>679</v>
      </c>
      <c r="WF154">
        <v>463</v>
      </c>
      <c r="WG154" t="s">
        <v>679</v>
      </c>
      <c r="WH154">
        <v>611</v>
      </c>
      <c r="WI154" t="s">
        <v>679</v>
      </c>
      <c r="WJ154">
        <v>188</v>
      </c>
      <c r="WK154" t="s">
        <v>679</v>
      </c>
      <c r="WL154">
        <v>817</v>
      </c>
      <c r="WM154" t="s">
        <v>679</v>
      </c>
      <c r="WN154">
        <v>329</v>
      </c>
      <c r="WO154" t="s">
        <v>679</v>
      </c>
      <c r="WP154">
        <v>124</v>
      </c>
      <c r="WQ154" t="s">
        <v>679</v>
      </c>
      <c r="WR154">
        <v>236</v>
      </c>
      <c r="WS154" t="s">
        <v>679</v>
      </c>
      <c r="WT154">
        <v>940</v>
      </c>
      <c r="WU154" t="s">
        <v>679</v>
      </c>
      <c r="WV154">
        <v>8</v>
      </c>
      <c r="WW154" t="s">
        <v>679</v>
      </c>
      <c r="WX154">
        <v>5558</v>
      </c>
      <c r="WY154" t="s">
        <v>679</v>
      </c>
      <c r="WZ154">
        <v>155</v>
      </c>
      <c r="XA154" t="s">
        <v>679</v>
      </c>
      <c r="XB154">
        <v>5</v>
      </c>
      <c r="XC154" t="s">
        <v>679</v>
      </c>
      <c r="XD154">
        <v>991</v>
      </c>
      <c r="XE154" t="s">
        <v>679</v>
      </c>
      <c r="XF154">
        <v>1307</v>
      </c>
      <c r="XG154" t="s">
        <v>679</v>
      </c>
      <c r="XH154">
        <v>310</v>
      </c>
      <c r="XI154" t="s">
        <v>679</v>
      </c>
      <c r="XJ154">
        <v>97</v>
      </c>
      <c r="XK154" t="s">
        <v>679</v>
      </c>
      <c r="XL154">
        <v>92</v>
      </c>
      <c r="XM154" t="s">
        <v>679</v>
      </c>
      <c r="XN154">
        <v>29</v>
      </c>
      <c r="XO154" t="s">
        <v>679</v>
      </c>
      <c r="XP154">
        <v>8</v>
      </c>
      <c r="XQ154" t="s">
        <v>679</v>
      </c>
      <c r="XR154">
        <v>2058</v>
      </c>
      <c r="XS154" t="s">
        <v>679</v>
      </c>
      <c r="XT154">
        <v>50</v>
      </c>
      <c r="XU154" t="s">
        <v>679</v>
      </c>
      <c r="XV154">
        <v>33</v>
      </c>
      <c r="XW154" t="s">
        <v>679</v>
      </c>
      <c r="XX154">
        <v>14</v>
      </c>
      <c r="XY154" t="s">
        <v>679</v>
      </c>
      <c r="XZ154">
        <v>40</v>
      </c>
      <c r="YA154" t="s">
        <v>679</v>
      </c>
      <c r="YB154">
        <v>349</v>
      </c>
      <c r="YC154" t="s">
        <v>679</v>
      </c>
      <c r="YD154">
        <v>8</v>
      </c>
      <c r="YE154" t="s">
        <v>679</v>
      </c>
      <c r="YF154">
        <v>3</v>
      </c>
      <c r="YG154" t="s">
        <v>679</v>
      </c>
      <c r="YH154">
        <v>1225</v>
      </c>
      <c r="YI154" t="s">
        <v>679</v>
      </c>
      <c r="YJ154">
        <v>346</v>
      </c>
      <c r="YK154" t="s">
        <v>679</v>
      </c>
      <c r="YL154">
        <v>112</v>
      </c>
      <c r="YM154" t="s">
        <v>679</v>
      </c>
      <c r="YN154">
        <v>367</v>
      </c>
      <c r="YO154" t="s">
        <v>679</v>
      </c>
      <c r="YP154">
        <v>38</v>
      </c>
      <c r="YQ154" t="s">
        <v>679</v>
      </c>
      <c r="YR154">
        <v>0</v>
      </c>
      <c r="YT154">
        <v>0</v>
      </c>
      <c r="YV154">
        <v>133993</v>
      </c>
      <c r="YW154" t="s">
        <v>274</v>
      </c>
      <c r="YY154">
        <v>120557</v>
      </c>
      <c r="YZ154">
        <v>4867</v>
      </c>
      <c r="ZA154">
        <v>31214</v>
      </c>
      <c r="ZB154">
        <v>13436</v>
      </c>
      <c r="ZC154">
        <v>35631</v>
      </c>
      <c r="ZD154">
        <v>3651</v>
      </c>
      <c r="ZE154">
        <v>76978</v>
      </c>
      <c r="ZF154">
        <v>43314</v>
      </c>
      <c r="ZG154">
        <v>229</v>
      </c>
      <c r="ZH154">
        <v>49</v>
      </c>
      <c r="ZI154">
        <v>35860</v>
      </c>
      <c r="ZJ154">
        <v>35680</v>
      </c>
      <c r="ZK154">
        <v>4258</v>
      </c>
      <c r="ZL154">
        <v>35925</v>
      </c>
      <c r="ZM154">
        <v>60260</v>
      </c>
      <c r="ZN154">
        <v>43681</v>
      </c>
      <c r="ZO154">
        <v>93198</v>
      </c>
      <c r="ZP154">
        <v>5799</v>
      </c>
      <c r="ZQ154">
        <v>5966</v>
      </c>
      <c r="ZR154">
        <v>3735</v>
      </c>
      <c r="ZS154">
        <v>12751</v>
      </c>
      <c r="ZT154">
        <v>142</v>
      </c>
      <c r="ZU154">
        <v>25</v>
      </c>
      <c r="ZV154">
        <v>38</v>
      </c>
      <c r="ZW154">
        <v>13337</v>
      </c>
      <c r="ZX154">
        <v>65</v>
      </c>
      <c r="ZY154">
        <v>42053</v>
      </c>
      <c r="AAA154" s="26"/>
    </row>
    <row r="155" spans="1:703" x14ac:dyDescent="0.25">
      <c r="A155" t="s">
        <v>810</v>
      </c>
      <c r="B155">
        <v>0</v>
      </c>
      <c r="D155">
        <v>15</v>
      </c>
      <c r="E155" t="s">
        <v>679</v>
      </c>
      <c r="F155">
        <v>7</v>
      </c>
      <c r="G155" t="s">
        <v>679</v>
      </c>
      <c r="H155">
        <v>0</v>
      </c>
      <c r="J155">
        <v>0</v>
      </c>
      <c r="L155">
        <v>0</v>
      </c>
      <c r="N155">
        <v>0</v>
      </c>
      <c r="P155">
        <v>0</v>
      </c>
      <c r="R155">
        <v>0</v>
      </c>
      <c r="T155">
        <v>0</v>
      </c>
      <c r="V155">
        <v>0</v>
      </c>
      <c r="X155">
        <v>0</v>
      </c>
      <c r="Z155">
        <v>65</v>
      </c>
      <c r="AA155" t="s">
        <v>679</v>
      </c>
      <c r="AB155">
        <v>381</v>
      </c>
      <c r="AC155" t="s">
        <v>679</v>
      </c>
      <c r="AD155">
        <v>2</v>
      </c>
      <c r="AE155" t="s">
        <v>679</v>
      </c>
      <c r="AF155">
        <v>136</v>
      </c>
      <c r="AG155" t="s">
        <v>679</v>
      </c>
      <c r="AH155">
        <v>0</v>
      </c>
      <c r="AJ155">
        <v>40</v>
      </c>
      <c r="AK155" t="s">
        <v>679</v>
      </c>
      <c r="AL155">
        <v>0</v>
      </c>
      <c r="AN155">
        <v>35</v>
      </c>
      <c r="AO155" t="s">
        <v>679</v>
      </c>
      <c r="AP155">
        <v>0</v>
      </c>
      <c r="AR155">
        <v>39</v>
      </c>
      <c r="AS155" t="s">
        <v>679</v>
      </c>
      <c r="AT155">
        <v>0</v>
      </c>
      <c r="AV155">
        <v>0</v>
      </c>
      <c r="AX155">
        <v>0</v>
      </c>
      <c r="AZ155">
        <v>0</v>
      </c>
      <c r="BB155">
        <v>0</v>
      </c>
      <c r="BD155">
        <v>0</v>
      </c>
      <c r="BF155">
        <v>0</v>
      </c>
      <c r="BH155">
        <v>0</v>
      </c>
      <c r="BJ155">
        <v>98</v>
      </c>
      <c r="BK155" t="s">
        <v>679</v>
      </c>
      <c r="BL155">
        <v>0</v>
      </c>
      <c r="BN155">
        <v>21</v>
      </c>
      <c r="BO155" t="s">
        <v>679</v>
      </c>
      <c r="BP155">
        <v>0</v>
      </c>
      <c r="BR155">
        <v>5</v>
      </c>
      <c r="BS155" t="s">
        <v>679</v>
      </c>
      <c r="BT155">
        <v>0</v>
      </c>
      <c r="BV155">
        <v>27</v>
      </c>
      <c r="BW155" t="s">
        <v>679</v>
      </c>
      <c r="BX155">
        <v>2</v>
      </c>
      <c r="BY155" t="s">
        <v>679</v>
      </c>
      <c r="BZ155">
        <v>26</v>
      </c>
      <c r="CA155" t="s">
        <v>679</v>
      </c>
      <c r="CB155">
        <v>59</v>
      </c>
      <c r="CC155" t="s">
        <v>679</v>
      </c>
      <c r="CD155">
        <v>0</v>
      </c>
      <c r="CF155">
        <v>0</v>
      </c>
      <c r="CH155">
        <v>0</v>
      </c>
      <c r="CJ155">
        <v>0</v>
      </c>
      <c r="CL155">
        <v>0</v>
      </c>
      <c r="CN155">
        <v>0</v>
      </c>
      <c r="CP155">
        <v>0</v>
      </c>
      <c r="CR155">
        <v>0</v>
      </c>
      <c r="CT155">
        <v>0</v>
      </c>
      <c r="CV155">
        <v>0</v>
      </c>
      <c r="CX155">
        <v>0</v>
      </c>
      <c r="CZ155">
        <v>6</v>
      </c>
      <c r="DA155" t="s">
        <v>679</v>
      </c>
      <c r="DB155">
        <v>0</v>
      </c>
      <c r="DD155">
        <v>9</v>
      </c>
      <c r="DE155" t="s">
        <v>679</v>
      </c>
      <c r="DF155">
        <v>957</v>
      </c>
      <c r="DG155" t="s">
        <v>679</v>
      </c>
      <c r="DH155">
        <v>391</v>
      </c>
      <c r="DI155" t="s">
        <v>679</v>
      </c>
      <c r="DJ155">
        <v>27</v>
      </c>
      <c r="DK155" t="s">
        <v>679</v>
      </c>
      <c r="DL155">
        <v>0</v>
      </c>
      <c r="DN155">
        <v>3</v>
      </c>
      <c r="DO155" t="s">
        <v>679</v>
      </c>
      <c r="DP155">
        <v>0</v>
      </c>
      <c r="DR155">
        <v>23</v>
      </c>
      <c r="DS155" t="s">
        <v>679</v>
      </c>
      <c r="DT155">
        <v>0</v>
      </c>
      <c r="DV155">
        <v>0</v>
      </c>
      <c r="DX155">
        <v>106</v>
      </c>
      <c r="DY155" t="s">
        <v>679</v>
      </c>
      <c r="DZ155">
        <v>0</v>
      </c>
      <c r="EB155">
        <v>211</v>
      </c>
      <c r="EC155" t="s">
        <v>679</v>
      </c>
      <c r="ED155">
        <v>13</v>
      </c>
      <c r="EE155" t="s">
        <v>679</v>
      </c>
      <c r="EF155">
        <v>0</v>
      </c>
      <c r="EH155">
        <v>0</v>
      </c>
      <c r="EJ155">
        <v>0</v>
      </c>
      <c r="EL155">
        <v>0</v>
      </c>
      <c r="EN155">
        <v>5</v>
      </c>
      <c r="EO155" t="s">
        <v>679</v>
      </c>
      <c r="EP155">
        <v>0</v>
      </c>
      <c r="ER155">
        <v>203</v>
      </c>
      <c r="ES155" t="s">
        <v>679</v>
      </c>
      <c r="ET155">
        <v>29</v>
      </c>
      <c r="EU155" t="s">
        <v>679</v>
      </c>
      <c r="EV155">
        <v>32</v>
      </c>
      <c r="EW155" t="s">
        <v>679</v>
      </c>
      <c r="EX155">
        <v>0</v>
      </c>
      <c r="EZ155">
        <v>0</v>
      </c>
      <c r="FB155">
        <v>222</v>
      </c>
      <c r="FC155" t="s">
        <v>679</v>
      </c>
      <c r="FD155">
        <v>302</v>
      </c>
      <c r="FE155" t="s">
        <v>679</v>
      </c>
      <c r="FF155">
        <v>0</v>
      </c>
      <c r="FH155">
        <v>0</v>
      </c>
      <c r="FJ155">
        <v>0</v>
      </c>
      <c r="FL155">
        <v>9</v>
      </c>
      <c r="FM155" t="s">
        <v>679</v>
      </c>
      <c r="FN155">
        <v>5</v>
      </c>
      <c r="FO155" t="s">
        <v>679</v>
      </c>
      <c r="FP155">
        <v>0</v>
      </c>
      <c r="FR155">
        <v>35</v>
      </c>
      <c r="FS155" t="s">
        <v>679</v>
      </c>
      <c r="FT155">
        <v>2</v>
      </c>
      <c r="FU155" t="s">
        <v>679</v>
      </c>
      <c r="FV155">
        <v>0</v>
      </c>
      <c r="FX155">
        <v>102</v>
      </c>
      <c r="FY155" t="s">
        <v>679</v>
      </c>
      <c r="FZ155">
        <v>6</v>
      </c>
      <c r="GA155" t="s">
        <v>679</v>
      </c>
      <c r="GB155">
        <v>63</v>
      </c>
      <c r="GC155" t="s">
        <v>679</v>
      </c>
      <c r="GD155">
        <v>0</v>
      </c>
      <c r="GF155">
        <v>100</v>
      </c>
      <c r="GG155" t="s">
        <v>679</v>
      </c>
      <c r="GH155">
        <v>7</v>
      </c>
      <c r="GI155" t="s">
        <v>679</v>
      </c>
      <c r="GJ155">
        <v>290</v>
      </c>
      <c r="GK155" t="s">
        <v>679</v>
      </c>
      <c r="GL155">
        <v>0</v>
      </c>
      <c r="GN155">
        <v>0</v>
      </c>
      <c r="GP155">
        <v>206</v>
      </c>
      <c r="GQ155" t="s">
        <v>679</v>
      </c>
      <c r="GR155">
        <v>0</v>
      </c>
      <c r="GT155">
        <v>15</v>
      </c>
      <c r="GU155" t="s">
        <v>679</v>
      </c>
      <c r="GV155">
        <v>38</v>
      </c>
      <c r="GW155" t="s">
        <v>679</v>
      </c>
      <c r="GX155">
        <v>210</v>
      </c>
      <c r="GY155" t="s">
        <v>679</v>
      </c>
      <c r="GZ155">
        <v>14</v>
      </c>
      <c r="HA155" t="s">
        <v>679</v>
      </c>
      <c r="HB155">
        <v>0</v>
      </c>
      <c r="HD155">
        <v>5</v>
      </c>
      <c r="HE155" t="s">
        <v>679</v>
      </c>
      <c r="HF155">
        <v>94</v>
      </c>
      <c r="HG155" t="s">
        <v>679</v>
      </c>
      <c r="HH155">
        <v>6</v>
      </c>
      <c r="HI155" t="s">
        <v>679</v>
      </c>
      <c r="HJ155">
        <v>208</v>
      </c>
      <c r="HK155" t="s">
        <v>679</v>
      </c>
      <c r="HL155">
        <v>85</v>
      </c>
      <c r="HM155" t="s">
        <v>679</v>
      </c>
      <c r="HN155">
        <v>944</v>
      </c>
      <c r="HO155" t="s">
        <v>679</v>
      </c>
      <c r="HP155">
        <v>12</v>
      </c>
      <c r="HQ155" t="s">
        <v>679</v>
      </c>
      <c r="HR155">
        <v>1</v>
      </c>
      <c r="HS155" t="s">
        <v>679</v>
      </c>
      <c r="HT155">
        <v>117</v>
      </c>
      <c r="HU155" t="s">
        <v>679</v>
      </c>
      <c r="HV155">
        <v>172</v>
      </c>
      <c r="HW155" t="s">
        <v>679</v>
      </c>
      <c r="HX155">
        <v>44</v>
      </c>
      <c r="HY155" t="s">
        <v>679</v>
      </c>
      <c r="HZ155">
        <v>5</v>
      </c>
      <c r="IA155" t="s">
        <v>679</v>
      </c>
      <c r="IB155">
        <v>13</v>
      </c>
      <c r="IC155" t="s">
        <v>679</v>
      </c>
      <c r="ID155">
        <v>3</v>
      </c>
      <c r="IE155" t="s">
        <v>679</v>
      </c>
      <c r="IF155">
        <v>25</v>
      </c>
      <c r="IG155" t="s">
        <v>679</v>
      </c>
      <c r="IH155">
        <v>0</v>
      </c>
      <c r="IJ155">
        <v>1</v>
      </c>
      <c r="IK155" t="s">
        <v>679</v>
      </c>
      <c r="IL155">
        <v>85</v>
      </c>
      <c r="IM155" t="s">
        <v>679</v>
      </c>
      <c r="IN155">
        <v>21</v>
      </c>
      <c r="IO155" t="s">
        <v>679</v>
      </c>
      <c r="IP155">
        <v>3</v>
      </c>
      <c r="IQ155" t="s">
        <v>679</v>
      </c>
      <c r="IR155">
        <v>0</v>
      </c>
      <c r="IT155">
        <v>0</v>
      </c>
      <c r="IV155">
        <v>3725</v>
      </c>
      <c r="IW155" t="s">
        <v>679</v>
      </c>
      <c r="IX155">
        <v>17</v>
      </c>
      <c r="IY155" t="s">
        <v>679</v>
      </c>
      <c r="IZ155">
        <v>50</v>
      </c>
      <c r="JA155" t="s">
        <v>679</v>
      </c>
      <c r="JB155">
        <v>201</v>
      </c>
      <c r="JC155" t="s">
        <v>679</v>
      </c>
      <c r="JD155">
        <v>136</v>
      </c>
      <c r="JE155" t="s">
        <v>679</v>
      </c>
      <c r="JF155">
        <v>0</v>
      </c>
      <c r="JH155">
        <v>9</v>
      </c>
      <c r="JI155" t="s">
        <v>679</v>
      </c>
      <c r="JJ155">
        <v>0</v>
      </c>
      <c r="JL155">
        <v>0</v>
      </c>
      <c r="JN155">
        <v>0</v>
      </c>
      <c r="JP155">
        <v>0</v>
      </c>
      <c r="JR155">
        <v>1</v>
      </c>
      <c r="JS155" t="s">
        <v>679</v>
      </c>
      <c r="JT155">
        <v>0</v>
      </c>
      <c r="JV155">
        <v>0</v>
      </c>
      <c r="JX155">
        <v>0</v>
      </c>
      <c r="JZ155">
        <v>0</v>
      </c>
      <c r="KB155">
        <v>0</v>
      </c>
      <c r="KD155">
        <v>345</v>
      </c>
      <c r="KE155" t="s">
        <v>679</v>
      </c>
      <c r="KF155">
        <v>0</v>
      </c>
      <c r="KH155">
        <v>86</v>
      </c>
      <c r="KI155" t="s">
        <v>679</v>
      </c>
      <c r="KJ155">
        <v>0</v>
      </c>
      <c r="KL155">
        <v>0</v>
      </c>
      <c r="KN155">
        <v>0</v>
      </c>
      <c r="KP155">
        <v>0</v>
      </c>
      <c r="KR155">
        <v>0</v>
      </c>
      <c r="KT155">
        <v>0</v>
      </c>
      <c r="KV155">
        <v>13</v>
      </c>
      <c r="KW155" t="s">
        <v>679</v>
      </c>
      <c r="KX155">
        <v>0</v>
      </c>
      <c r="KZ155">
        <v>382</v>
      </c>
      <c r="LA155" t="s">
        <v>679</v>
      </c>
      <c r="LB155">
        <v>0</v>
      </c>
      <c r="LD155">
        <v>0</v>
      </c>
      <c r="LF155">
        <v>0</v>
      </c>
      <c r="LH155">
        <v>3</v>
      </c>
      <c r="LI155" t="s">
        <v>679</v>
      </c>
      <c r="LJ155">
        <v>0</v>
      </c>
      <c r="LL155">
        <v>0</v>
      </c>
      <c r="LN155">
        <v>0</v>
      </c>
      <c r="LP155">
        <v>0</v>
      </c>
      <c r="LR155">
        <v>0</v>
      </c>
      <c r="LT155">
        <v>7</v>
      </c>
      <c r="LU155" t="s">
        <v>679</v>
      </c>
      <c r="LV155">
        <v>0</v>
      </c>
      <c r="LX155">
        <v>9</v>
      </c>
      <c r="LY155" t="s">
        <v>679</v>
      </c>
      <c r="LZ155">
        <v>0</v>
      </c>
      <c r="MB155">
        <v>0</v>
      </c>
      <c r="MD155">
        <v>0</v>
      </c>
      <c r="MF155">
        <v>0</v>
      </c>
      <c r="MH155">
        <v>0</v>
      </c>
      <c r="MJ155">
        <v>16</v>
      </c>
      <c r="MK155" t="s">
        <v>679</v>
      </c>
      <c r="ML155">
        <v>7</v>
      </c>
      <c r="MM155" t="s">
        <v>679</v>
      </c>
      <c r="MN155">
        <v>2</v>
      </c>
      <c r="MO155" t="s">
        <v>679</v>
      </c>
      <c r="MP155">
        <v>0</v>
      </c>
      <c r="MR155">
        <v>0</v>
      </c>
      <c r="MT155">
        <v>3</v>
      </c>
      <c r="MU155" t="s">
        <v>679</v>
      </c>
      <c r="MV155">
        <v>37</v>
      </c>
      <c r="MW155" t="s">
        <v>679</v>
      </c>
      <c r="MX155">
        <v>0</v>
      </c>
      <c r="MZ155">
        <v>0</v>
      </c>
      <c r="NB155">
        <v>0</v>
      </c>
      <c r="ND155">
        <v>0</v>
      </c>
      <c r="NF155">
        <v>0</v>
      </c>
      <c r="NH155">
        <v>32</v>
      </c>
      <c r="NI155" t="s">
        <v>679</v>
      </c>
      <c r="NJ155">
        <v>5</v>
      </c>
      <c r="NK155" t="s">
        <v>679</v>
      </c>
      <c r="NL155">
        <v>0</v>
      </c>
      <c r="NN155">
        <v>15</v>
      </c>
      <c r="NO155" t="s">
        <v>679</v>
      </c>
      <c r="NP155">
        <v>0</v>
      </c>
      <c r="NR155">
        <v>6</v>
      </c>
      <c r="NS155" t="s">
        <v>679</v>
      </c>
      <c r="NT155">
        <v>9</v>
      </c>
      <c r="NU155" t="s">
        <v>679</v>
      </c>
      <c r="NV155">
        <v>38</v>
      </c>
      <c r="NW155" t="s">
        <v>679</v>
      </c>
      <c r="NX155">
        <v>0</v>
      </c>
      <c r="NZ155">
        <v>77</v>
      </c>
      <c r="OA155" t="s">
        <v>679</v>
      </c>
      <c r="OB155">
        <v>0</v>
      </c>
      <c r="OD155">
        <v>0</v>
      </c>
      <c r="OF155">
        <v>39</v>
      </c>
      <c r="OG155" t="s">
        <v>679</v>
      </c>
      <c r="OH155">
        <v>88</v>
      </c>
      <c r="OI155" t="s">
        <v>679</v>
      </c>
      <c r="OJ155">
        <v>9</v>
      </c>
      <c r="OK155" t="s">
        <v>679</v>
      </c>
      <c r="OL155">
        <v>0</v>
      </c>
      <c r="ON155">
        <v>0</v>
      </c>
      <c r="OP155">
        <v>45</v>
      </c>
      <c r="OQ155" t="s">
        <v>679</v>
      </c>
      <c r="OR155">
        <v>0</v>
      </c>
      <c r="OT155">
        <v>41</v>
      </c>
      <c r="OU155" t="s">
        <v>679</v>
      </c>
      <c r="OV155">
        <v>0</v>
      </c>
      <c r="OX155">
        <v>292</v>
      </c>
      <c r="OY155" t="s">
        <v>679</v>
      </c>
      <c r="OZ155">
        <v>380</v>
      </c>
      <c r="PA155" t="s">
        <v>679</v>
      </c>
      <c r="PB155">
        <v>53</v>
      </c>
      <c r="PC155" t="s">
        <v>679</v>
      </c>
      <c r="PD155">
        <v>437</v>
      </c>
      <c r="PE155" t="s">
        <v>679</v>
      </c>
      <c r="PF155">
        <v>0</v>
      </c>
      <c r="PH155">
        <v>77</v>
      </c>
      <c r="PI155" t="s">
        <v>679</v>
      </c>
      <c r="PJ155">
        <v>0</v>
      </c>
      <c r="PL155">
        <v>0</v>
      </c>
      <c r="PN155">
        <v>3</v>
      </c>
      <c r="PO155" t="s">
        <v>679</v>
      </c>
      <c r="PP155">
        <v>0</v>
      </c>
      <c r="PR155">
        <v>7</v>
      </c>
      <c r="PS155" t="s">
        <v>679</v>
      </c>
      <c r="PT155">
        <v>199</v>
      </c>
      <c r="PU155" t="s">
        <v>679</v>
      </c>
      <c r="PV155">
        <v>491</v>
      </c>
      <c r="PW155" t="s">
        <v>679</v>
      </c>
      <c r="PX155">
        <v>475</v>
      </c>
      <c r="PY155" t="s">
        <v>679</v>
      </c>
      <c r="PZ155">
        <v>17</v>
      </c>
      <c r="QA155" t="s">
        <v>679</v>
      </c>
      <c r="QB155">
        <v>15</v>
      </c>
      <c r="QC155" t="s">
        <v>679</v>
      </c>
      <c r="QD155">
        <v>10</v>
      </c>
      <c r="QE155" t="s">
        <v>679</v>
      </c>
      <c r="QF155">
        <v>0</v>
      </c>
      <c r="QH155">
        <v>0</v>
      </c>
      <c r="QJ155">
        <v>37</v>
      </c>
      <c r="QK155" t="s">
        <v>679</v>
      </c>
      <c r="QL155">
        <v>1282</v>
      </c>
      <c r="QM155" t="s">
        <v>679</v>
      </c>
      <c r="QN155">
        <v>598</v>
      </c>
      <c r="QO155" t="s">
        <v>679</v>
      </c>
      <c r="QP155">
        <v>207</v>
      </c>
      <c r="QQ155" t="s">
        <v>679</v>
      </c>
      <c r="QR155">
        <v>430</v>
      </c>
      <c r="QS155" t="s">
        <v>679</v>
      </c>
      <c r="QT155">
        <v>287</v>
      </c>
      <c r="QU155" t="s">
        <v>679</v>
      </c>
      <c r="QV155">
        <v>13</v>
      </c>
      <c r="QW155" t="s">
        <v>679</v>
      </c>
      <c r="QX155">
        <v>468</v>
      </c>
      <c r="QY155" t="s">
        <v>679</v>
      </c>
      <c r="QZ155">
        <v>135</v>
      </c>
      <c r="RA155" t="s">
        <v>679</v>
      </c>
      <c r="RB155">
        <v>59</v>
      </c>
      <c r="RC155" t="s">
        <v>679</v>
      </c>
      <c r="RD155">
        <v>270</v>
      </c>
      <c r="RE155" t="s">
        <v>679</v>
      </c>
      <c r="RF155">
        <v>101</v>
      </c>
      <c r="RG155" t="s">
        <v>679</v>
      </c>
      <c r="RH155">
        <v>37</v>
      </c>
      <c r="RI155" t="s">
        <v>679</v>
      </c>
      <c r="RJ155">
        <v>264</v>
      </c>
      <c r="RK155" t="s">
        <v>679</v>
      </c>
      <c r="RL155">
        <v>180</v>
      </c>
      <c r="RM155" t="s">
        <v>679</v>
      </c>
      <c r="RN155">
        <v>445</v>
      </c>
      <c r="RO155" t="s">
        <v>679</v>
      </c>
      <c r="RP155">
        <v>1</v>
      </c>
      <c r="RQ155" t="s">
        <v>679</v>
      </c>
      <c r="RR155">
        <v>12</v>
      </c>
      <c r="RS155" t="s">
        <v>679</v>
      </c>
      <c r="RT155">
        <v>98</v>
      </c>
      <c r="RU155" t="s">
        <v>679</v>
      </c>
      <c r="RV155">
        <v>1546</v>
      </c>
      <c r="RW155" t="s">
        <v>679</v>
      </c>
      <c r="RX155">
        <v>367</v>
      </c>
      <c r="RY155" t="s">
        <v>679</v>
      </c>
      <c r="RZ155">
        <v>676</v>
      </c>
      <c r="SA155" t="s">
        <v>679</v>
      </c>
      <c r="SB155">
        <v>687</v>
      </c>
      <c r="SC155" t="s">
        <v>679</v>
      </c>
      <c r="SD155">
        <v>269</v>
      </c>
      <c r="SE155" t="s">
        <v>679</v>
      </c>
      <c r="SF155">
        <v>38</v>
      </c>
      <c r="SG155" t="s">
        <v>679</v>
      </c>
      <c r="SH155">
        <v>1015</v>
      </c>
      <c r="SI155" t="s">
        <v>679</v>
      </c>
      <c r="SJ155">
        <v>571</v>
      </c>
      <c r="SK155" t="s">
        <v>679</v>
      </c>
      <c r="SL155">
        <v>199</v>
      </c>
      <c r="SM155" t="s">
        <v>679</v>
      </c>
      <c r="SN155">
        <v>248</v>
      </c>
      <c r="SO155" t="s">
        <v>679</v>
      </c>
      <c r="SP155">
        <v>477</v>
      </c>
      <c r="SQ155" t="s">
        <v>679</v>
      </c>
      <c r="SR155">
        <v>3321</v>
      </c>
      <c r="SS155" t="s">
        <v>679</v>
      </c>
      <c r="ST155">
        <v>306</v>
      </c>
      <c r="SU155" t="s">
        <v>679</v>
      </c>
      <c r="SV155">
        <v>82</v>
      </c>
      <c r="SW155" t="s">
        <v>679</v>
      </c>
      <c r="SX155">
        <v>535</v>
      </c>
      <c r="SY155" t="s">
        <v>679</v>
      </c>
      <c r="SZ155">
        <v>138</v>
      </c>
      <c r="TA155" t="s">
        <v>679</v>
      </c>
      <c r="TB155">
        <v>156</v>
      </c>
      <c r="TC155" t="s">
        <v>679</v>
      </c>
      <c r="TD155">
        <v>24</v>
      </c>
      <c r="TE155" t="s">
        <v>679</v>
      </c>
      <c r="TF155">
        <v>0</v>
      </c>
      <c r="TH155">
        <v>458</v>
      </c>
      <c r="TI155" t="s">
        <v>679</v>
      </c>
      <c r="TJ155">
        <v>25</v>
      </c>
      <c r="TK155" t="s">
        <v>679</v>
      </c>
      <c r="TL155">
        <v>160</v>
      </c>
      <c r="TM155" t="s">
        <v>679</v>
      </c>
      <c r="TN155">
        <v>109</v>
      </c>
      <c r="TO155" t="s">
        <v>679</v>
      </c>
      <c r="TP155">
        <v>473</v>
      </c>
      <c r="TQ155" t="s">
        <v>679</v>
      </c>
      <c r="TR155">
        <v>0</v>
      </c>
      <c r="TT155">
        <v>145</v>
      </c>
      <c r="TU155" t="s">
        <v>679</v>
      </c>
      <c r="TV155">
        <v>15</v>
      </c>
      <c r="TW155" t="s">
        <v>679</v>
      </c>
      <c r="TX155">
        <v>37</v>
      </c>
      <c r="TY155" t="s">
        <v>679</v>
      </c>
      <c r="TZ155">
        <v>7</v>
      </c>
      <c r="UA155" t="s">
        <v>679</v>
      </c>
      <c r="UB155">
        <v>7</v>
      </c>
      <c r="UC155" t="s">
        <v>679</v>
      </c>
      <c r="UD155">
        <v>11</v>
      </c>
      <c r="UE155" t="s">
        <v>679</v>
      </c>
      <c r="UF155">
        <v>0</v>
      </c>
      <c r="UH155">
        <v>202</v>
      </c>
      <c r="UI155" t="s">
        <v>679</v>
      </c>
      <c r="UJ155">
        <v>610</v>
      </c>
      <c r="UK155" t="s">
        <v>679</v>
      </c>
      <c r="UL155">
        <v>1117</v>
      </c>
      <c r="UM155" t="s">
        <v>679</v>
      </c>
      <c r="UN155">
        <v>758</v>
      </c>
      <c r="UO155" t="s">
        <v>679</v>
      </c>
      <c r="UP155">
        <v>341</v>
      </c>
      <c r="UQ155" t="s">
        <v>679</v>
      </c>
      <c r="UR155">
        <v>665</v>
      </c>
      <c r="US155" t="s">
        <v>679</v>
      </c>
      <c r="UT155">
        <v>18</v>
      </c>
      <c r="UU155" t="s">
        <v>679</v>
      </c>
      <c r="UV155">
        <v>111</v>
      </c>
      <c r="UW155" t="s">
        <v>679</v>
      </c>
      <c r="UX155">
        <v>323</v>
      </c>
      <c r="UY155" t="s">
        <v>679</v>
      </c>
      <c r="UZ155">
        <v>345</v>
      </c>
      <c r="VA155" t="s">
        <v>679</v>
      </c>
      <c r="VB155">
        <v>195</v>
      </c>
      <c r="VC155" t="s">
        <v>679</v>
      </c>
      <c r="VD155">
        <v>413</v>
      </c>
      <c r="VE155" t="s">
        <v>679</v>
      </c>
      <c r="VF155">
        <v>167</v>
      </c>
      <c r="VG155" t="s">
        <v>679</v>
      </c>
      <c r="VH155">
        <v>236</v>
      </c>
      <c r="VI155" t="s">
        <v>679</v>
      </c>
      <c r="VJ155">
        <v>884</v>
      </c>
      <c r="VK155" t="s">
        <v>679</v>
      </c>
      <c r="VL155">
        <v>62</v>
      </c>
      <c r="VM155" t="s">
        <v>679</v>
      </c>
      <c r="VN155">
        <v>0</v>
      </c>
      <c r="VP155">
        <v>25</v>
      </c>
      <c r="VQ155" t="s">
        <v>679</v>
      </c>
      <c r="VR155">
        <v>0</v>
      </c>
      <c r="VT155">
        <v>182</v>
      </c>
      <c r="VU155" t="s">
        <v>679</v>
      </c>
      <c r="VV155">
        <v>86</v>
      </c>
      <c r="VW155" t="s">
        <v>679</v>
      </c>
      <c r="VX155">
        <v>6</v>
      </c>
      <c r="VY155" t="s">
        <v>679</v>
      </c>
      <c r="VZ155">
        <v>251</v>
      </c>
      <c r="WA155" t="s">
        <v>679</v>
      </c>
      <c r="WB155">
        <v>2828</v>
      </c>
      <c r="WC155" t="s">
        <v>679</v>
      </c>
      <c r="WD155">
        <v>4275</v>
      </c>
      <c r="WE155" t="s">
        <v>679</v>
      </c>
      <c r="WF155">
        <v>169</v>
      </c>
      <c r="WG155" t="s">
        <v>679</v>
      </c>
      <c r="WH155">
        <v>2448</v>
      </c>
      <c r="WI155" t="s">
        <v>679</v>
      </c>
      <c r="WJ155">
        <v>124</v>
      </c>
      <c r="WK155" t="s">
        <v>679</v>
      </c>
      <c r="WL155">
        <v>515</v>
      </c>
      <c r="WM155" t="s">
        <v>679</v>
      </c>
      <c r="WN155">
        <v>259</v>
      </c>
      <c r="WO155" t="s">
        <v>679</v>
      </c>
      <c r="WP155">
        <v>126</v>
      </c>
      <c r="WQ155" t="s">
        <v>679</v>
      </c>
      <c r="WR155">
        <v>89</v>
      </c>
      <c r="WS155" t="s">
        <v>679</v>
      </c>
      <c r="WT155">
        <v>395</v>
      </c>
      <c r="WU155" t="s">
        <v>679</v>
      </c>
      <c r="WV155">
        <v>1272</v>
      </c>
      <c r="WW155" t="s">
        <v>679</v>
      </c>
      <c r="WX155">
        <v>2718</v>
      </c>
      <c r="WY155" t="s">
        <v>679</v>
      </c>
      <c r="WZ155">
        <v>576</v>
      </c>
      <c r="XA155" t="s">
        <v>679</v>
      </c>
      <c r="XB155">
        <v>15</v>
      </c>
      <c r="XC155" t="s">
        <v>679</v>
      </c>
      <c r="XD155">
        <v>85</v>
      </c>
      <c r="XE155" t="s">
        <v>679</v>
      </c>
      <c r="XF155">
        <v>2624</v>
      </c>
      <c r="XG155" t="s">
        <v>679</v>
      </c>
      <c r="XH155">
        <v>218</v>
      </c>
      <c r="XI155" t="s">
        <v>679</v>
      </c>
      <c r="XJ155">
        <v>143</v>
      </c>
      <c r="XK155" t="s">
        <v>679</v>
      </c>
      <c r="XL155">
        <v>94</v>
      </c>
      <c r="XM155" t="s">
        <v>679</v>
      </c>
      <c r="XN155">
        <v>834</v>
      </c>
      <c r="XO155" t="s">
        <v>679</v>
      </c>
      <c r="XP155">
        <v>18</v>
      </c>
      <c r="XQ155" t="s">
        <v>679</v>
      </c>
      <c r="XR155">
        <v>1371</v>
      </c>
      <c r="XS155" t="s">
        <v>679</v>
      </c>
      <c r="XT155">
        <v>239</v>
      </c>
      <c r="XU155" t="s">
        <v>679</v>
      </c>
      <c r="XV155">
        <v>23</v>
      </c>
      <c r="XW155" t="s">
        <v>679</v>
      </c>
      <c r="XX155">
        <v>28</v>
      </c>
      <c r="XY155" t="s">
        <v>679</v>
      </c>
      <c r="XZ155">
        <v>111</v>
      </c>
      <c r="YA155" t="s">
        <v>679</v>
      </c>
      <c r="YB155">
        <v>32</v>
      </c>
      <c r="YC155" t="s">
        <v>679</v>
      </c>
      <c r="YD155">
        <v>28</v>
      </c>
      <c r="YE155" t="s">
        <v>679</v>
      </c>
      <c r="YF155">
        <v>123</v>
      </c>
      <c r="YG155" t="s">
        <v>679</v>
      </c>
      <c r="YH155">
        <v>821</v>
      </c>
      <c r="YI155" t="s">
        <v>679</v>
      </c>
      <c r="YJ155">
        <v>276</v>
      </c>
      <c r="YK155" t="s">
        <v>679</v>
      </c>
      <c r="YL155">
        <v>270</v>
      </c>
      <c r="YM155" t="s">
        <v>679</v>
      </c>
      <c r="YN155">
        <v>369</v>
      </c>
      <c r="YO155" t="s">
        <v>679</v>
      </c>
      <c r="YP155">
        <v>133</v>
      </c>
      <c r="YQ155" t="s">
        <v>679</v>
      </c>
      <c r="YR155">
        <v>0</v>
      </c>
      <c r="YT155">
        <v>0</v>
      </c>
      <c r="YV155">
        <v>62024</v>
      </c>
      <c r="YW155" t="s">
        <v>274</v>
      </c>
      <c r="YY155">
        <v>42264</v>
      </c>
      <c r="YZ155">
        <v>3562</v>
      </c>
      <c r="ZA155">
        <v>18776</v>
      </c>
      <c r="ZB155">
        <v>19760</v>
      </c>
      <c r="ZC155">
        <v>13783</v>
      </c>
      <c r="ZD155">
        <v>371</v>
      </c>
      <c r="ZE155">
        <v>21918</v>
      </c>
      <c r="ZF155">
        <v>19423</v>
      </c>
      <c r="ZG155">
        <v>22</v>
      </c>
      <c r="ZH155">
        <v>0</v>
      </c>
      <c r="ZI155">
        <v>13805</v>
      </c>
      <c r="ZJ155">
        <v>13783</v>
      </c>
      <c r="ZK155">
        <v>2804</v>
      </c>
      <c r="ZL155">
        <v>13816</v>
      </c>
      <c r="ZM155">
        <v>12891</v>
      </c>
      <c r="ZN155">
        <v>2733</v>
      </c>
      <c r="ZO155">
        <v>44831</v>
      </c>
      <c r="ZP155">
        <v>4317</v>
      </c>
      <c r="ZQ155">
        <v>2245</v>
      </c>
      <c r="ZR155">
        <v>704</v>
      </c>
      <c r="ZS155">
        <v>3211</v>
      </c>
      <c r="ZT155">
        <v>35</v>
      </c>
      <c r="ZU155">
        <v>0</v>
      </c>
      <c r="ZV155">
        <v>21</v>
      </c>
      <c r="ZW155">
        <v>5716</v>
      </c>
      <c r="ZX155">
        <v>11</v>
      </c>
      <c r="ZY155">
        <v>1006</v>
      </c>
      <c r="AAA155" s="26"/>
    </row>
    <row r="156" spans="1:703" x14ac:dyDescent="0.25">
      <c r="A156" t="s">
        <v>811</v>
      </c>
      <c r="B156">
        <v>0</v>
      </c>
      <c r="D156">
        <v>3</v>
      </c>
      <c r="E156" t="s">
        <v>679</v>
      </c>
      <c r="F156">
        <v>2</v>
      </c>
      <c r="G156" t="s">
        <v>679</v>
      </c>
      <c r="H156">
        <v>0</v>
      </c>
      <c r="J156">
        <v>0</v>
      </c>
      <c r="L156">
        <v>0</v>
      </c>
      <c r="N156">
        <v>0</v>
      </c>
      <c r="P156">
        <v>0</v>
      </c>
      <c r="R156">
        <v>0</v>
      </c>
      <c r="T156">
        <v>0</v>
      </c>
      <c r="V156">
        <v>0</v>
      </c>
      <c r="X156">
        <v>0</v>
      </c>
      <c r="Z156">
        <v>135</v>
      </c>
      <c r="AA156" t="s">
        <v>679</v>
      </c>
      <c r="AB156">
        <v>356</v>
      </c>
      <c r="AC156" t="s">
        <v>679</v>
      </c>
      <c r="AD156">
        <v>0</v>
      </c>
      <c r="AF156">
        <v>33</v>
      </c>
      <c r="AG156" t="s">
        <v>679</v>
      </c>
      <c r="AH156">
        <v>0</v>
      </c>
      <c r="AJ156">
        <v>144</v>
      </c>
      <c r="AK156" t="s">
        <v>679</v>
      </c>
      <c r="AL156">
        <v>0</v>
      </c>
      <c r="AN156">
        <v>348</v>
      </c>
      <c r="AO156" t="s">
        <v>679</v>
      </c>
      <c r="AP156">
        <v>0</v>
      </c>
      <c r="AR156">
        <v>54</v>
      </c>
      <c r="AS156" t="s">
        <v>679</v>
      </c>
      <c r="AT156">
        <v>0</v>
      </c>
      <c r="AV156">
        <v>476</v>
      </c>
      <c r="AW156" t="s">
        <v>679</v>
      </c>
      <c r="AX156">
        <v>3</v>
      </c>
      <c r="AY156" t="s">
        <v>679</v>
      </c>
      <c r="AZ156">
        <v>0</v>
      </c>
      <c r="BB156">
        <v>0</v>
      </c>
      <c r="BD156">
        <v>241</v>
      </c>
      <c r="BE156" t="s">
        <v>679</v>
      </c>
      <c r="BF156">
        <v>9</v>
      </c>
      <c r="BG156" t="s">
        <v>679</v>
      </c>
      <c r="BH156">
        <v>3</v>
      </c>
      <c r="BI156" t="s">
        <v>679</v>
      </c>
      <c r="BJ156">
        <v>22</v>
      </c>
      <c r="BK156" t="s">
        <v>679</v>
      </c>
      <c r="BL156">
        <v>18</v>
      </c>
      <c r="BM156" t="s">
        <v>679</v>
      </c>
      <c r="BN156">
        <v>1</v>
      </c>
      <c r="BO156" t="s">
        <v>679</v>
      </c>
      <c r="BP156">
        <v>0</v>
      </c>
      <c r="BR156">
        <v>0</v>
      </c>
      <c r="BT156">
        <v>0</v>
      </c>
      <c r="BV156">
        <v>5</v>
      </c>
      <c r="BW156" t="s">
        <v>679</v>
      </c>
      <c r="BX156">
        <v>0</v>
      </c>
      <c r="BZ156">
        <v>3</v>
      </c>
      <c r="CA156" t="s">
        <v>679</v>
      </c>
      <c r="CB156">
        <v>103</v>
      </c>
      <c r="CC156" t="s">
        <v>679</v>
      </c>
      <c r="CD156">
        <v>9</v>
      </c>
      <c r="CE156" t="s">
        <v>679</v>
      </c>
      <c r="CF156">
        <v>0</v>
      </c>
      <c r="CH156">
        <v>295</v>
      </c>
      <c r="CI156" t="s">
        <v>679</v>
      </c>
      <c r="CJ156">
        <v>0</v>
      </c>
      <c r="CL156">
        <v>1</v>
      </c>
      <c r="CM156" t="s">
        <v>679</v>
      </c>
      <c r="CN156">
        <v>798</v>
      </c>
      <c r="CO156" t="s">
        <v>679</v>
      </c>
      <c r="CP156">
        <v>273</v>
      </c>
      <c r="CQ156" t="s">
        <v>679</v>
      </c>
      <c r="CR156">
        <v>0</v>
      </c>
      <c r="CT156">
        <v>0</v>
      </c>
      <c r="CV156">
        <v>0</v>
      </c>
      <c r="CX156">
        <v>0</v>
      </c>
      <c r="CZ156">
        <v>261</v>
      </c>
      <c r="DA156" t="s">
        <v>679</v>
      </c>
      <c r="DB156">
        <v>0</v>
      </c>
      <c r="DD156">
        <v>0</v>
      </c>
      <c r="DF156">
        <v>34</v>
      </c>
      <c r="DG156" t="s">
        <v>679</v>
      </c>
      <c r="DH156">
        <v>50</v>
      </c>
      <c r="DI156" t="s">
        <v>679</v>
      </c>
      <c r="DJ156">
        <v>68</v>
      </c>
      <c r="DK156" t="s">
        <v>679</v>
      </c>
      <c r="DL156">
        <v>1</v>
      </c>
      <c r="DM156" t="s">
        <v>679</v>
      </c>
      <c r="DN156">
        <v>13</v>
      </c>
      <c r="DO156" t="s">
        <v>679</v>
      </c>
      <c r="DP156">
        <v>4</v>
      </c>
      <c r="DQ156" t="s">
        <v>679</v>
      </c>
      <c r="DR156">
        <v>61</v>
      </c>
      <c r="DS156" t="s">
        <v>679</v>
      </c>
      <c r="DT156">
        <v>259</v>
      </c>
      <c r="DU156" t="s">
        <v>679</v>
      </c>
      <c r="DV156">
        <v>10</v>
      </c>
      <c r="DW156" t="s">
        <v>679</v>
      </c>
      <c r="DX156">
        <v>97</v>
      </c>
      <c r="DY156" t="s">
        <v>679</v>
      </c>
      <c r="DZ156">
        <v>25</v>
      </c>
      <c r="EA156" t="s">
        <v>679</v>
      </c>
      <c r="EB156">
        <v>70</v>
      </c>
      <c r="EC156" t="s">
        <v>679</v>
      </c>
      <c r="ED156">
        <v>0</v>
      </c>
      <c r="EF156">
        <v>0</v>
      </c>
      <c r="EH156">
        <v>0</v>
      </c>
      <c r="EJ156">
        <v>8</v>
      </c>
      <c r="EK156" t="s">
        <v>679</v>
      </c>
      <c r="EL156">
        <v>22</v>
      </c>
      <c r="EM156" t="s">
        <v>679</v>
      </c>
      <c r="EN156">
        <v>0</v>
      </c>
      <c r="EP156">
        <v>0</v>
      </c>
      <c r="ER156">
        <v>267</v>
      </c>
      <c r="ES156" t="s">
        <v>679</v>
      </c>
      <c r="ET156">
        <v>84</v>
      </c>
      <c r="EU156" t="s">
        <v>679</v>
      </c>
      <c r="EV156">
        <v>673</v>
      </c>
      <c r="EW156" t="s">
        <v>679</v>
      </c>
      <c r="EX156">
        <v>0</v>
      </c>
      <c r="EZ156">
        <v>0</v>
      </c>
      <c r="FB156">
        <v>214</v>
      </c>
      <c r="FC156" t="s">
        <v>679</v>
      </c>
      <c r="FD156">
        <v>283</v>
      </c>
      <c r="FE156" t="s">
        <v>679</v>
      </c>
      <c r="FF156">
        <v>2</v>
      </c>
      <c r="FG156" t="s">
        <v>679</v>
      </c>
      <c r="FH156">
        <v>0</v>
      </c>
      <c r="FJ156">
        <v>41</v>
      </c>
      <c r="FK156" t="s">
        <v>679</v>
      </c>
      <c r="FL156">
        <v>36</v>
      </c>
      <c r="FM156" t="s">
        <v>679</v>
      </c>
      <c r="FN156">
        <v>0</v>
      </c>
      <c r="FP156">
        <v>0</v>
      </c>
      <c r="FR156">
        <v>14</v>
      </c>
      <c r="FS156" t="s">
        <v>679</v>
      </c>
      <c r="FT156">
        <v>5</v>
      </c>
      <c r="FU156" t="s">
        <v>679</v>
      </c>
      <c r="FV156">
        <v>2</v>
      </c>
      <c r="FW156" t="s">
        <v>679</v>
      </c>
      <c r="FX156">
        <v>18</v>
      </c>
      <c r="FY156" t="s">
        <v>679</v>
      </c>
      <c r="FZ156">
        <v>433</v>
      </c>
      <c r="GA156" t="s">
        <v>679</v>
      </c>
      <c r="GB156">
        <v>53</v>
      </c>
      <c r="GC156" t="s">
        <v>679</v>
      </c>
      <c r="GD156">
        <v>83</v>
      </c>
      <c r="GE156" t="s">
        <v>679</v>
      </c>
      <c r="GF156">
        <v>157</v>
      </c>
      <c r="GG156" t="s">
        <v>679</v>
      </c>
      <c r="GH156">
        <v>389</v>
      </c>
      <c r="GI156" t="s">
        <v>679</v>
      </c>
      <c r="GJ156">
        <v>318</v>
      </c>
      <c r="GK156" t="s">
        <v>679</v>
      </c>
      <c r="GL156">
        <v>127</v>
      </c>
      <c r="GM156" t="s">
        <v>679</v>
      </c>
      <c r="GN156">
        <v>0</v>
      </c>
      <c r="GP156">
        <v>849</v>
      </c>
      <c r="GQ156" t="s">
        <v>679</v>
      </c>
      <c r="GR156">
        <v>0</v>
      </c>
      <c r="GT156">
        <v>0</v>
      </c>
      <c r="GV156">
        <v>122</v>
      </c>
      <c r="GW156" t="s">
        <v>679</v>
      </c>
      <c r="GX156">
        <v>11</v>
      </c>
      <c r="GY156" t="s">
        <v>679</v>
      </c>
      <c r="GZ156">
        <v>542</v>
      </c>
      <c r="HA156" t="s">
        <v>679</v>
      </c>
      <c r="HB156">
        <v>3</v>
      </c>
      <c r="HC156" t="s">
        <v>679</v>
      </c>
      <c r="HD156">
        <v>90</v>
      </c>
      <c r="HE156" t="s">
        <v>679</v>
      </c>
      <c r="HF156">
        <v>109</v>
      </c>
      <c r="HG156" t="s">
        <v>679</v>
      </c>
      <c r="HH156">
        <v>0</v>
      </c>
      <c r="HJ156">
        <v>377</v>
      </c>
      <c r="HK156" t="s">
        <v>679</v>
      </c>
      <c r="HL156">
        <v>9</v>
      </c>
      <c r="HM156" t="s">
        <v>679</v>
      </c>
      <c r="HN156">
        <v>1924</v>
      </c>
      <c r="HO156" t="s">
        <v>679</v>
      </c>
      <c r="HP156">
        <v>0</v>
      </c>
      <c r="HR156">
        <v>180</v>
      </c>
      <c r="HS156" t="s">
        <v>679</v>
      </c>
      <c r="HT156">
        <v>6</v>
      </c>
      <c r="HU156" t="s">
        <v>679</v>
      </c>
      <c r="HV156">
        <v>156</v>
      </c>
      <c r="HW156" t="s">
        <v>679</v>
      </c>
      <c r="HX156">
        <v>29</v>
      </c>
      <c r="HY156" t="s">
        <v>679</v>
      </c>
      <c r="HZ156">
        <v>80</v>
      </c>
      <c r="IA156" t="s">
        <v>679</v>
      </c>
      <c r="IB156">
        <v>0</v>
      </c>
      <c r="ID156">
        <v>126</v>
      </c>
      <c r="IE156" t="s">
        <v>679</v>
      </c>
      <c r="IF156">
        <v>3</v>
      </c>
      <c r="IG156" t="s">
        <v>679</v>
      </c>
      <c r="IH156">
        <v>0</v>
      </c>
      <c r="IJ156">
        <v>2</v>
      </c>
      <c r="IK156" t="s">
        <v>679</v>
      </c>
      <c r="IL156">
        <v>10</v>
      </c>
      <c r="IM156" t="s">
        <v>679</v>
      </c>
      <c r="IN156">
        <v>0</v>
      </c>
      <c r="IP156">
        <v>0</v>
      </c>
      <c r="IR156">
        <v>0</v>
      </c>
      <c r="IT156">
        <v>0</v>
      </c>
      <c r="IV156">
        <v>131</v>
      </c>
      <c r="IW156" t="s">
        <v>679</v>
      </c>
      <c r="IX156">
        <v>0</v>
      </c>
      <c r="IZ156">
        <v>1572</v>
      </c>
      <c r="JA156" t="s">
        <v>679</v>
      </c>
      <c r="JB156">
        <v>649</v>
      </c>
      <c r="JC156" t="s">
        <v>679</v>
      </c>
      <c r="JD156">
        <v>0</v>
      </c>
      <c r="JF156">
        <v>0</v>
      </c>
      <c r="JH156">
        <v>122</v>
      </c>
      <c r="JI156" t="s">
        <v>679</v>
      </c>
      <c r="JJ156">
        <v>0</v>
      </c>
      <c r="JL156">
        <v>0</v>
      </c>
      <c r="JN156">
        <v>0</v>
      </c>
      <c r="JP156">
        <v>0</v>
      </c>
      <c r="JR156">
        <v>0</v>
      </c>
      <c r="JT156">
        <v>0</v>
      </c>
      <c r="JV156">
        <v>0</v>
      </c>
      <c r="JX156">
        <v>229</v>
      </c>
      <c r="JY156" t="s">
        <v>679</v>
      </c>
      <c r="JZ156">
        <v>5</v>
      </c>
      <c r="KA156" t="s">
        <v>679</v>
      </c>
      <c r="KB156">
        <v>0</v>
      </c>
      <c r="KD156">
        <v>0</v>
      </c>
      <c r="KF156">
        <v>0</v>
      </c>
      <c r="KH156">
        <v>220</v>
      </c>
      <c r="KI156" t="s">
        <v>679</v>
      </c>
      <c r="KJ156">
        <v>0</v>
      </c>
      <c r="KL156">
        <v>0</v>
      </c>
      <c r="KN156">
        <v>0</v>
      </c>
      <c r="KP156">
        <v>0</v>
      </c>
      <c r="KR156">
        <v>0</v>
      </c>
      <c r="KT156">
        <v>0</v>
      </c>
      <c r="KV156">
        <v>376</v>
      </c>
      <c r="KW156" t="s">
        <v>679</v>
      </c>
      <c r="KX156">
        <v>0</v>
      </c>
      <c r="KZ156">
        <v>48</v>
      </c>
      <c r="LA156" t="s">
        <v>679</v>
      </c>
      <c r="LB156">
        <v>140</v>
      </c>
      <c r="LC156" t="s">
        <v>679</v>
      </c>
      <c r="LD156">
        <v>5</v>
      </c>
      <c r="LE156" t="s">
        <v>679</v>
      </c>
      <c r="LF156">
        <v>0</v>
      </c>
      <c r="LH156">
        <v>0</v>
      </c>
      <c r="LJ156">
        <v>6</v>
      </c>
      <c r="LK156" t="s">
        <v>679</v>
      </c>
      <c r="LL156">
        <v>0</v>
      </c>
      <c r="LN156">
        <v>0</v>
      </c>
      <c r="LP156">
        <v>0</v>
      </c>
      <c r="LR156">
        <v>0</v>
      </c>
      <c r="LT156">
        <v>0</v>
      </c>
      <c r="LV156">
        <v>0</v>
      </c>
      <c r="LX156">
        <v>58</v>
      </c>
      <c r="LY156" t="s">
        <v>679</v>
      </c>
      <c r="LZ156">
        <v>0</v>
      </c>
      <c r="MB156">
        <v>0</v>
      </c>
      <c r="MD156">
        <v>0</v>
      </c>
      <c r="MF156">
        <v>0</v>
      </c>
      <c r="MH156">
        <v>34</v>
      </c>
      <c r="MI156" t="s">
        <v>679</v>
      </c>
      <c r="MJ156">
        <v>0</v>
      </c>
      <c r="ML156">
        <v>228</v>
      </c>
      <c r="MM156" t="s">
        <v>679</v>
      </c>
      <c r="MN156">
        <v>89</v>
      </c>
      <c r="MO156" t="s">
        <v>679</v>
      </c>
      <c r="MP156">
        <v>9</v>
      </c>
      <c r="MQ156" t="s">
        <v>679</v>
      </c>
      <c r="MR156">
        <v>0</v>
      </c>
      <c r="MT156">
        <v>1</v>
      </c>
      <c r="MU156" t="s">
        <v>679</v>
      </c>
      <c r="MV156">
        <v>26</v>
      </c>
      <c r="MW156" t="s">
        <v>679</v>
      </c>
      <c r="MX156">
        <v>0</v>
      </c>
      <c r="MZ156">
        <v>93</v>
      </c>
      <c r="NA156" t="s">
        <v>679</v>
      </c>
      <c r="NB156">
        <v>26</v>
      </c>
      <c r="NC156" t="s">
        <v>679</v>
      </c>
      <c r="ND156">
        <v>0</v>
      </c>
      <c r="NF156">
        <v>4</v>
      </c>
      <c r="NG156" t="s">
        <v>679</v>
      </c>
      <c r="NH156">
        <v>14</v>
      </c>
      <c r="NI156" t="s">
        <v>679</v>
      </c>
      <c r="NJ156">
        <v>50</v>
      </c>
      <c r="NK156" t="s">
        <v>679</v>
      </c>
      <c r="NL156">
        <v>1</v>
      </c>
      <c r="NM156" t="s">
        <v>679</v>
      </c>
      <c r="NN156">
        <v>9</v>
      </c>
      <c r="NO156" t="s">
        <v>679</v>
      </c>
      <c r="NP156">
        <v>0</v>
      </c>
      <c r="NR156">
        <v>14</v>
      </c>
      <c r="NS156" t="s">
        <v>679</v>
      </c>
      <c r="NT156">
        <v>20</v>
      </c>
      <c r="NU156" t="s">
        <v>679</v>
      </c>
      <c r="NV156">
        <v>75</v>
      </c>
      <c r="NW156" t="s">
        <v>679</v>
      </c>
      <c r="NX156">
        <v>57</v>
      </c>
      <c r="NY156" t="s">
        <v>679</v>
      </c>
      <c r="NZ156">
        <v>23</v>
      </c>
      <c r="OA156" t="s">
        <v>679</v>
      </c>
      <c r="OB156">
        <v>0</v>
      </c>
      <c r="OD156">
        <v>24</v>
      </c>
      <c r="OE156" t="s">
        <v>679</v>
      </c>
      <c r="OF156">
        <v>487</v>
      </c>
      <c r="OG156" t="s">
        <v>679</v>
      </c>
      <c r="OH156">
        <v>116</v>
      </c>
      <c r="OI156" t="s">
        <v>679</v>
      </c>
      <c r="OJ156">
        <v>517</v>
      </c>
      <c r="OK156" t="s">
        <v>679</v>
      </c>
      <c r="OL156">
        <v>0</v>
      </c>
      <c r="ON156">
        <v>0</v>
      </c>
      <c r="OP156">
        <v>54</v>
      </c>
      <c r="OQ156" t="s">
        <v>679</v>
      </c>
      <c r="OR156">
        <v>0</v>
      </c>
      <c r="OT156">
        <v>82</v>
      </c>
      <c r="OU156" t="s">
        <v>679</v>
      </c>
      <c r="OV156">
        <v>0</v>
      </c>
      <c r="OX156">
        <v>1403</v>
      </c>
      <c r="OY156" t="s">
        <v>679</v>
      </c>
      <c r="OZ156">
        <v>94</v>
      </c>
      <c r="PA156" t="s">
        <v>679</v>
      </c>
      <c r="PB156">
        <v>27</v>
      </c>
      <c r="PC156" t="s">
        <v>679</v>
      </c>
      <c r="PD156">
        <v>2290</v>
      </c>
      <c r="PE156" t="s">
        <v>679</v>
      </c>
      <c r="PF156">
        <v>0</v>
      </c>
      <c r="PH156">
        <v>6</v>
      </c>
      <c r="PI156" t="s">
        <v>679</v>
      </c>
      <c r="PJ156">
        <v>0</v>
      </c>
      <c r="PL156">
        <v>40</v>
      </c>
      <c r="PM156" t="s">
        <v>679</v>
      </c>
      <c r="PN156">
        <v>11</v>
      </c>
      <c r="PO156" t="s">
        <v>679</v>
      </c>
      <c r="PP156">
        <v>4</v>
      </c>
      <c r="PQ156" t="s">
        <v>679</v>
      </c>
      <c r="PR156">
        <v>0</v>
      </c>
      <c r="PT156">
        <v>0</v>
      </c>
      <c r="PV156">
        <v>60</v>
      </c>
      <c r="PW156" t="s">
        <v>679</v>
      </c>
      <c r="PX156">
        <v>73</v>
      </c>
      <c r="PY156" t="s">
        <v>679</v>
      </c>
      <c r="PZ156">
        <v>0</v>
      </c>
      <c r="QB156">
        <v>323</v>
      </c>
      <c r="QC156" t="s">
        <v>679</v>
      </c>
      <c r="QD156">
        <v>0</v>
      </c>
      <c r="QF156">
        <v>15</v>
      </c>
      <c r="QG156" t="s">
        <v>679</v>
      </c>
      <c r="QH156">
        <v>19</v>
      </c>
      <c r="QI156" t="s">
        <v>679</v>
      </c>
      <c r="QJ156">
        <v>32</v>
      </c>
      <c r="QK156" t="s">
        <v>679</v>
      </c>
      <c r="QL156">
        <v>1762</v>
      </c>
      <c r="QM156" t="s">
        <v>679</v>
      </c>
      <c r="QN156">
        <v>1513</v>
      </c>
      <c r="QO156" t="s">
        <v>679</v>
      </c>
      <c r="QP156">
        <v>583</v>
      </c>
      <c r="QQ156" t="s">
        <v>679</v>
      </c>
      <c r="QR156">
        <v>510</v>
      </c>
      <c r="QS156" t="s">
        <v>679</v>
      </c>
      <c r="QT156">
        <v>213</v>
      </c>
      <c r="QU156" t="s">
        <v>679</v>
      </c>
      <c r="QV156">
        <v>0</v>
      </c>
      <c r="QX156">
        <v>153</v>
      </c>
      <c r="QY156" t="s">
        <v>679</v>
      </c>
      <c r="QZ156">
        <v>254</v>
      </c>
      <c r="RA156" t="s">
        <v>679</v>
      </c>
      <c r="RB156">
        <v>316</v>
      </c>
      <c r="RC156" t="s">
        <v>679</v>
      </c>
      <c r="RD156">
        <v>237</v>
      </c>
      <c r="RE156" t="s">
        <v>679</v>
      </c>
      <c r="RF156">
        <v>231</v>
      </c>
      <c r="RG156" t="s">
        <v>679</v>
      </c>
      <c r="RH156">
        <v>7</v>
      </c>
      <c r="RI156" t="s">
        <v>679</v>
      </c>
      <c r="RJ156">
        <v>1450</v>
      </c>
      <c r="RK156" t="s">
        <v>679</v>
      </c>
      <c r="RL156">
        <v>113</v>
      </c>
      <c r="RM156" t="s">
        <v>679</v>
      </c>
      <c r="RN156">
        <v>484</v>
      </c>
      <c r="RO156" t="s">
        <v>679</v>
      </c>
      <c r="RP156">
        <v>24</v>
      </c>
      <c r="RQ156" t="s">
        <v>679</v>
      </c>
      <c r="RR156">
        <v>2</v>
      </c>
      <c r="RS156" t="s">
        <v>679</v>
      </c>
      <c r="RT156">
        <v>32</v>
      </c>
      <c r="RU156" t="s">
        <v>679</v>
      </c>
      <c r="RV156">
        <v>1630</v>
      </c>
      <c r="RW156" t="s">
        <v>679</v>
      </c>
      <c r="RX156">
        <v>646</v>
      </c>
      <c r="RY156" t="s">
        <v>679</v>
      </c>
      <c r="RZ156">
        <v>270</v>
      </c>
      <c r="SA156" t="s">
        <v>679</v>
      </c>
      <c r="SB156">
        <v>158</v>
      </c>
      <c r="SC156" t="s">
        <v>679</v>
      </c>
      <c r="SD156">
        <v>75</v>
      </c>
      <c r="SE156" t="s">
        <v>679</v>
      </c>
      <c r="SF156">
        <v>58</v>
      </c>
      <c r="SG156" t="s">
        <v>679</v>
      </c>
      <c r="SH156">
        <v>593</v>
      </c>
      <c r="SI156" t="s">
        <v>679</v>
      </c>
      <c r="SJ156">
        <v>263</v>
      </c>
      <c r="SK156" t="s">
        <v>679</v>
      </c>
      <c r="SL156">
        <v>247</v>
      </c>
      <c r="SM156" t="s">
        <v>679</v>
      </c>
      <c r="SN156">
        <v>109</v>
      </c>
      <c r="SO156" t="s">
        <v>679</v>
      </c>
      <c r="SP156">
        <v>335</v>
      </c>
      <c r="SQ156" t="s">
        <v>679</v>
      </c>
      <c r="SR156">
        <v>491</v>
      </c>
      <c r="SS156" t="s">
        <v>679</v>
      </c>
      <c r="ST156">
        <v>409</v>
      </c>
      <c r="SU156" t="s">
        <v>679</v>
      </c>
      <c r="SV156">
        <v>52</v>
      </c>
      <c r="SW156" t="s">
        <v>679</v>
      </c>
      <c r="SX156">
        <v>622</v>
      </c>
      <c r="SY156" t="s">
        <v>679</v>
      </c>
      <c r="SZ156">
        <v>131</v>
      </c>
      <c r="TA156" t="s">
        <v>679</v>
      </c>
      <c r="TB156">
        <v>248</v>
      </c>
      <c r="TC156" t="s">
        <v>679</v>
      </c>
      <c r="TD156">
        <v>89</v>
      </c>
      <c r="TE156" t="s">
        <v>679</v>
      </c>
      <c r="TF156">
        <v>0</v>
      </c>
      <c r="TH156">
        <v>579</v>
      </c>
      <c r="TI156" t="s">
        <v>679</v>
      </c>
      <c r="TJ156">
        <v>25</v>
      </c>
      <c r="TK156" t="s">
        <v>679</v>
      </c>
      <c r="TL156">
        <v>66</v>
      </c>
      <c r="TM156" t="s">
        <v>679</v>
      </c>
      <c r="TN156">
        <v>1495</v>
      </c>
      <c r="TO156" t="s">
        <v>679</v>
      </c>
      <c r="TP156">
        <v>1139</v>
      </c>
      <c r="TQ156" t="s">
        <v>679</v>
      </c>
      <c r="TR156">
        <v>44</v>
      </c>
      <c r="TS156" t="s">
        <v>679</v>
      </c>
      <c r="TT156">
        <v>330</v>
      </c>
      <c r="TU156" t="s">
        <v>679</v>
      </c>
      <c r="TV156">
        <v>0</v>
      </c>
      <c r="TX156">
        <v>0</v>
      </c>
      <c r="TZ156">
        <v>0</v>
      </c>
      <c r="UB156">
        <v>0</v>
      </c>
      <c r="UD156">
        <v>9</v>
      </c>
      <c r="UE156" t="s">
        <v>679</v>
      </c>
      <c r="UF156">
        <v>0</v>
      </c>
      <c r="UH156">
        <v>202</v>
      </c>
      <c r="UI156" t="s">
        <v>679</v>
      </c>
      <c r="UJ156">
        <v>416</v>
      </c>
      <c r="UK156" t="s">
        <v>679</v>
      </c>
      <c r="UL156">
        <v>1445</v>
      </c>
      <c r="UM156" t="s">
        <v>679</v>
      </c>
      <c r="UN156">
        <v>786</v>
      </c>
      <c r="UO156" t="s">
        <v>679</v>
      </c>
      <c r="UP156">
        <v>164</v>
      </c>
      <c r="UQ156" t="s">
        <v>679</v>
      </c>
      <c r="UR156">
        <v>252</v>
      </c>
      <c r="US156" t="s">
        <v>679</v>
      </c>
      <c r="UT156">
        <v>17</v>
      </c>
      <c r="UU156" t="s">
        <v>679</v>
      </c>
      <c r="UV156">
        <v>53</v>
      </c>
      <c r="UW156" t="s">
        <v>679</v>
      </c>
      <c r="UX156">
        <v>381</v>
      </c>
      <c r="UY156" t="s">
        <v>679</v>
      </c>
      <c r="UZ156">
        <v>317</v>
      </c>
      <c r="VA156" t="s">
        <v>679</v>
      </c>
      <c r="VB156">
        <v>209</v>
      </c>
      <c r="VC156" t="s">
        <v>679</v>
      </c>
      <c r="VD156">
        <v>714</v>
      </c>
      <c r="VE156" t="s">
        <v>679</v>
      </c>
      <c r="VF156">
        <v>117</v>
      </c>
      <c r="VG156" t="s">
        <v>679</v>
      </c>
      <c r="VH156">
        <v>112</v>
      </c>
      <c r="VI156" t="s">
        <v>679</v>
      </c>
      <c r="VJ156">
        <v>657</v>
      </c>
      <c r="VK156" t="s">
        <v>679</v>
      </c>
      <c r="VL156">
        <v>13</v>
      </c>
      <c r="VM156" t="s">
        <v>679</v>
      </c>
      <c r="VN156">
        <v>0</v>
      </c>
      <c r="VP156">
        <v>157</v>
      </c>
      <c r="VQ156" t="s">
        <v>679</v>
      </c>
      <c r="VR156">
        <v>0</v>
      </c>
      <c r="VT156">
        <v>72</v>
      </c>
      <c r="VU156" t="s">
        <v>679</v>
      </c>
      <c r="VV156">
        <v>49</v>
      </c>
      <c r="VW156" t="s">
        <v>679</v>
      </c>
      <c r="VX156">
        <v>90</v>
      </c>
      <c r="VY156" t="s">
        <v>679</v>
      </c>
      <c r="VZ156">
        <v>299</v>
      </c>
      <c r="WA156" t="s">
        <v>679</v>
      </c>
      <c r="WB156">
        <v>586</v>
      </c>
      <c r="WC156" t="s">
        <v>679</v>
      </c>
      <c r="WD156">
        <v>860</v>
      </c>
      <c r="WE156" t="s">
        <v>679</v>
      </c>
      <c r="WF156">
        <v>53</v>
      </c>
      <c r="WG156" t="s">
        <v>679</v>
      </c>
      <c r="WH156">
        <v>721</v>
      </c>
      <c r="WI156" t="s">
        <v>679</v>
      </c>
      <c r="WJ156">
        <v>169</v>
      </c>
      <c r="WK156" t="s">
        <v>679</v>
      </c>
      <c r="WL156">
        <v>4</v>
      </c>
      <c r="WM156" t="s">
        <v>679</v>
      </c>
      <c r="WN156">
        <v>388</v>
      </c>
      <c r="WO156" t="s">
        <v>679</v>
      </c>
      <c r="WP156">
        <v>208</v>
      </c>
      <c r="WQ156" t="s">
        <v>679</v>
      </c>
      <c r="WR156">
        <v>16</v>
      </c>
      <c r="WS156" t="s">
        <v>679</v>
      </c>
      <c r="WT156">
        <v>360</v>
      </c>
      <c r="WU156" t="s">
        <v>679</v>
      </c>
      <c r="WV156">
        <v>11</v>
      </c>
      <c r="WW156" t="s">
        <v>679</v>
      </c>
      <c r="WX156">
        <v>2857</v>
      </c>
      <c r="WY156" t="s">
        <v>679</v>
      </c>
      <c r="WZ156">
        <v>495</v>
      </c>
      <c r="XA156" t="s">
        <v>679</v>
      </c>
      <c r="XB156">
        <v>11</v>
      </c>
      <c r="XC156" t="s">
        <v>679</v>
      </c>
      <c r="XD156">
        <v>6</v>
      </c>
      <c r="XE156" t="s">
        <v>679</v>
      </c>
      <c r="XF156">
        <v>1067</v>
      </c>
      <c r="XG156" t="s">
        <v>679</v>
      </c>
      <c r="XH156">
        <v>74</v>
      </c>
      <c r="XI156" t="s">
        <v>679</v>
      </c>
      <c r="XJ156">
        <v>150</v>
      </c>
      <c r="XK156" t="s">
        <v>679</v>
      </c>
      <c r="XL156">
        <v>110</v>
      </c>
      <c r="XM156" t="s">
        <v>679</v>
      </c>
      <c r="XN156">
        <v>7</v>
      </c>
      <c r="XO156" t="s">
        <v>679</v>
      </c>
      <c r="XP156">
        <v>18</v>
      </c>
      <c r="XQ156" t="s">
        <v>679</v>
      </c>
      <c r="XR156">
        <v>1791</v>
      </c>
      <c r="XS156" t="s">
        <v>679</v>
      </c>
      <c r="XT156">
        <v>193</v>
      </c>
      <c r="XU156" t="s">
        <v>679</v>
      </c>
      <c r="XV156">
        <v>85</v>
      </c>
      <c r="XW156" t="s">
        <v>679</v>
      </c>
      <c r="XX156">
        <v>56</v>
      </c>
      <c r="XY156" t="s">
        <v>679</v>
      </c>
      <c r="XZ156">
        <v>48</v>
      </c>
      <c r="YA156" t="s">
        <v>679</v>
      </c>
      <c r="YB156">
        <v>108</v>
      </c>
      <c r="YC156" t="s">
        <v>679</v>
      </c>
      <c r="YD156">
        <v>14</v>
      </c>
      <c r="YE156" t="s">
        <v>679</v>
      </c>
      <c r="YF156">
        <v>140</v>
      </c>
      <c r="YG156" t="s">
        <v>679</v>
      </c>
      <c r="YH156">
        <v>1385</v>
      </c>
      <c r="YI156" t="s">
        <v>679</v>
      </c>
      <c r="YJ156">
        <v>359</v>
      </c>
      <c r="YK156" t="s">
        <v>679</v>
      </c>
      <c r="YL156">
        <v>76</v>
      </c>
      <c r="YM156" t="s">
        <v>679</v>
      </c>
      <c r="YN156">
        <v>301</v>
      </c>
      <c r="YO156" t="s">
        <v>679</v>
      </c>
      <c r="YP156">
        <v>84</v>
      </c>
      <c r="YQ156" t="s">
        <v>679</v>
      </c>
      <c r="YR156">
        <v>0</v>
      </c>
      <c r="YT156">
        <v>0</v>
      </c>
      <c r="YV156">
        <v>59486</v>
      </c>
      <c r="YW156" t="s">
        <v>274</v>
      </c>
      <c r="YY156">
        <v>49942</v>
      </c>
      <c r="YZ156">
        <v>3053</v>
      </c>
      <c r="ZA156">
        <v>15072</v>
      </c>
      <c r="ZB156">
        <v>9544</v>
      </c>
      <c r="ZC156">
        <v>21624</v>
      </c>
      <c r="ZD156">
        <v>243</v>
      </c>
      <c r="ZE156">
        <v>32404</v>
      </c>
      <c r="ZF156">
        <v>17515</v>
      </c>
      <c r="ZG156">
        <v>8</v>
      </c>
      <c r="ZH156">
        <v>3</v>
      </c>
      <c r="ZI156">
        <v>21632</v>
      </c>
      <c r="ZJ156">
        <v>21627</v>
      </c>
      <c r="ZK156">
        <v>4581</v>
      </c>
      <c r="ZL156">
        <v>21641</v>
      </c>
      <c r="ZM156">
        <v>11858</v>
      </c>
      <c r="ZN156">
        <v>5080</v>
      </c>
      <c r="ZO156">
        <v>32749</v>
      </c>
      <c r="ZP156">
        <v>851</v>
      </c>
      <c r="ZQ156">
        <v>3198</v>
      </c>
      <c r="ZR156">
        <v>1895</v>
      </c>
      <c r="ZS156">
        <v>7155</v>
      </c>
      <c r="ZT156">
        <v>98</v>
      </c>
      <c r="ZU156">
        <v>3</v>
      </c>
      <c r="ZV156">
        <v>0</v>
      </c>
      <c r="ZW156">
        <v>11798</v>
      </c>
      <c r="ZX156">
        <v>9</v>
      </c>
      <c r="ZY156">
        <v>3219</v>
      </c>
      <c r="AAA156" s="26"/>
    </row>
    <row r="157" spans="1:703" x14ac:dyDescent="0.25">
      <c r="A157" t="s">
        <v>812</v>
      </c>
      <c r="B157">
        <v>0</v>
      </c>
      <c r="D157">
        <v>15</v>
      </c>
      <c r="E157" t="s">
        <v>679</v>
      </c>
      <c r="F157">
        <v>0</v>
      </c>
      <c r="H157">
        <v>0</v>
      </c>
      <c r="J157">
        <v>0</v>
      </c>
      <c r="L157">
        <v>0</v>
      </c>
      <c r="N157">
        <v>0</v>
      </c>
      <c r="P157">
        <v>0</v>
      </c>
      <c r="R157">
        <v>0</v>
      </c>
      <c r="T157">
        <v>2</v>
      </c>
      <c r="U157" t="s">
        <v>679</v>
      </c>
      <c r="V157">
        <v>0</v>
      </c>
      <c r="X157">
        <v>0</v>
      </c>
      <c r="Z157">
        <v>454</v>
      </c>
      <c r="AA157" t="s">
        <v>679</v>
      </c>
      <c r="AB157">
        <v>1200</v>
      </c>
      <c r="AC157" t="s">
        <v>679</v>
      </c>
      <c r="AD157">
        <v>0</v>
      </c>
      <c r="AF157">
        <v>17</v>
      </c>
      <c r="AG157" t="s">
        <v>679</v>
      </c>
      <c r="AH157">
        <v>0</v>
      </c>
      <c r="AJ157">
        <v>2</v>
      </c>
      <c r="AK157" t="s">
        <v>679</v>
      </c>
      <c r="AL157">
        <v>0</v>
      </c>
      <c r="AN157">
        <v>0</v>
      </c>
      <c r="AP157">
        <v>0</v>
      </c>
      <c r="AR157">
        <v>13</v>
      </c>
      <c r="AS157" t="s">
        <v>679</v>
      </c>
      <c r="AT157">
        <v>102</v>
      </c>
      <c r="AU157" t="s">
        <v>679</v>
      </c>
      <c r="AV157">
        <v>0</v>
      </c>
      <c r="AX157">
        <v>66</v>
      </c>
      <c r="AY157" t="s">
        <v>679</v>
      </c>
      <c r="AZ157">
        <v>0</v>
      </c>
      <c r="BB157">
        <v>0</v>
      </c>
      <c r="BD157">
        <v>0</v>
      </c>
      <c r="BF157">
        <v>4</v>
      </c>
      <c r="BG157" t="s">
        <v>679</v>
      </c>
      <c r="BH157">
        <v>1</v>
      </c>
      <c r="BI157" t="s">
        <v>679</v>
      </c>
      <c r="BJ157">
        <v>44</v>
      </c>
      <c r="BK157" t="s">
        <v>679</v>
      </c>
      <c r="BL157">
        <v>0</v>
      </c>
      <c r="BN157">
        <v>104</v>
      </c>
      <c r="BO157" t="s">
        <v>679</v>
      </c>
      <c r="BP157">
        <v>1</v>
      </c>
      <c r="BQ157" t="s">
        <v>679</v>
      </c>
      <c r="BR157">
        <v>52</v>
      </c>
      <c r="BS157" t="s">
        <v>679</v>
      </c>
      <c r="BT157">
        <v>0</v>
      </c>
      <c r="BV157">
        <v>28</v>
      </c>
      <c r="BW157" t="s">
        <v>679</v>
      </c>
      <c r="BX157">
        <v>16</v>
      </c>
      <c r="BY157" t="s">
        <v>679</v>
      </c>
      <c r="BZ157">
        <v>0</v>
      </c>
      <c r="CB157">
        <v>0</v>
      </c>
      <c r="CD157">
        <v>0</v>
      </c>
      <c r="CF157">
        <v>0</v>
      </c>
      <c r="CH157">
        <v>191</v>
      </c>
      <c r="CI157" t="s">
        <v>679</v>
      </c>
      <c r="CJ157">
        <v>0</v>
      </c>
      <c r="CL157">
        <v>0</v>
      </c>
      <c r="CN157">
        <v>209</v>
      </c>
      <c r="CO157" t="s">
        <v>679</v>
      </c>
      <c r="CP157">
        <v>0</v>
      </c>
      <c r="CR157">
        <v>0</v>
      </c>
      <c r="CT157">
        <v>0</v>
      </c>
      <c r="CV157">
        <v>0</v>
      </c>
      <c r="CX157">
        <v>0</v>
      </c>
      <c r="CZ157">
        <v>2</v>
      </c>
      <c r="DA157" t="s">
        <v>679</v>
      </c>
      <c r="DB157">
        <v>0</v>
      </c>
      <c r="DD157">
        <v>0</v>
      </c>
      <c r="DF157">
        <v>0</v>
      </c>
      <c r="DH157">
        <v>0</v>
      </c>
      <c r="DJ157">
        <v>0</v>
      </c>
      <c r="DL157">
        <v>0</v>
      </c>
      <c r="DN157">
        <v>0</v>
      </c>
      <c r="DP157">
        <v>0</v>
      </c>
      <c r="DR157">
        <v>147</v>
      </c>
      <c r="DS157" t="s">
        <v>679</v>
      </c>
      <c r="DT157">
        <v>0</v>
      </c>
      <c r="DV157">
        <v>1</v>
      </c>
      <c r="DW157" t="s">
        <v>679</v>
      </c>
      <c r="DX157">
        <v>1</v>
      </c>
      <c r="DY157" t="s">
        <v>679</v>
      </c>
      <c r="DZ157">
        <v>0</v>
      </c>
      <c r="EB157">
        <v>6</v>
      </c>
      <c r="EC157" t="s">
        <v>679</v>
      </c>
      <c r="ED157">
        <v>30</v>
      </c>
      <c r="EE157" t="s">
        <v>679</v>
      </c>
      <c r="EF157">
        <v>0</v>
      </c>
      <c r="EH157">
        <v>0</v>
      </c>
      <c r="EJ157">
        <v>2</v>
      </c>
      <c r="EK157" t="s">
        <v>679</v>
      </c>
      <c r="EL157">
        <v>0</v>
      </c>
      <c r="EN157">
        <v>24</v>
      </c>
      <c r="EO157" t="s">
        <v>679</v>
      </c>
      <c r="EP157">
        <v>6</v>
      </c>
      <c r="EQ157" t="s">
        <v>679</v>
      </c>
      <c r="ER157">
        <v>167</v>
      </c>
      <c r="ES157" t="s">
        <v>679</v>
      </c>
      <c r="ET157">
        <v>34</v>
      </c>
      <c r="EU157" t="s">
        <v>679</v>
      </c>
      <c r="EV157">
        <v>6</v>
      </c>
      <c r="EW157" t="s">
        <v>679</v>
      </c>
      <c r="EX157">
        <v>0</v>
      </c>
      <c r="EZ157">
        <v>0</v>
      </c>
      <c r="FB157">
        <v>100</v>
      </c>
      <c r="FC157" t="s">
        <v>679</v>
      </c>
      <c r="FD157">
        <v>289</v>
      </c>
      <c r="FE157" t="s">
        <v>679</v>
      </c>
      <c r="FF157">
        <v>4</v>
      </c>
      <c r="FG157" t="s">
        <v>679</v>
      </c>
      <c r="FH157">
        <v>16</v>
      </c>
      <c r="FI157" t="s">
        <v>679</v>
      </c>
      <c r="FJ157">
        <v>4</v>
      </c>
      <c r="FK157" t="s">
        <v>679</v>
      </c>
      <c r="FL157">
        <v>30</v>
      </c>
      <c r="FM157" t="s">
        <v>679</v>
      </c>
      <c r="FN157">
        <v>0</v>
      </c>
      <c r="FP157">
        <v>0</v>
      </c>
      <c r="FR157">
        <v>46</v>
      </c>
      <c r="FS157" t="s">
        <v>679</v>
      </c>
      <c r="FT157">
        <v>187</v>
      </c>
      <c r="FU157" t="s">
        <v>679</v>
      </c>
      <c r="FV157">
        <v>392</v>
      </c>
      <c r="FW157" t="s">
        <v>679</v>
      </c>
      <c r="FX157">
        <v>0</v>
      </c>
      <c r="FZ157">
        <v>23</v>
      </c>
      <c r="GA157" t="s">
        <v>679</v>
      </c>
      <c r="GB157">
        <v>13</v>
      </c>
      <c r="GC157" t="s">
        <v>679</v>
      </c>
      <c r="GD157">
        <v>22</v>
      </c>
      <c r="GE157" t="s">
        <v>679</v>
      </c>
      <c r="GF157">
        <v>14</v>
      </c>
      <c r="GG157" t="s">
        <v>679</v>
      </c>
      <c r="GH157">
        <v>14</v>
      </c>
      <c r="GI157" t="s">
        <v>679</v>
      </c>
      <c r="GJ157">
        <v>126</v>
      </c>
      <c r="GK157" t="s">
        <v>679</v>
      </c>
      <c r="GL157">
        <v>0</v>
      </c>
      <c r="GN157">
        <v>0</v>
      </c>
      <c r="GP157">
        <v>221</v>
      </c>
      <c r="GQ157" t="s">
        <v>679</v>
      </c>
      <c r="GR157">
        <v>0</v>
      </c>
      <c r="GT157">
        <v>90</v>
      </c>
      <c r="GU157" t="s">
        <v>679</v>
      </c>
      <c r="GV157">
        <v>25</v>
      </c>
      <c r="GW157" t="s">
        <v>679</v>
      </c>
      <c r="GX157">
        <v>0</v>
      </c>
      <c r="GZ157">
        <v>283</v>
      </c>
      <c r="HA157" t="s">
        <v>679</v>
      </c>
      <c r="HB157">
        <v>0</v>
      </c>
      <c r="HD157">
        <v>3</v>
      </c>
      <c r="HE157" t="s">
        <v>679</v>
      </c>
      <c r="HF157">
        <v>32</v>
      </c>
      <c r="HG157" t="s">
        <v>679</v>
      </c>
      <c r="HH157">
        <v>32</v>
      </c>
      <c r="HI157" t="s">
        <v>679</v>
      </c>
      <c r="HJ157">
        <v>0</v>
      </c>
      <c r="HL157">
        <v>472</v>
      </c>
      <c r="HM157" t="s">
        <v>679</v>
      </c>
      <c r="HN157">
        <v>3716</v>
      </c>
      <c r="HO157" t="s">
        <v>679</v>
      </c>
      <c r="HP157">
        <v>66</v>
      </c>
      <c r="HQ157" t="s">
        <v>679</v>
      </c>
      <c r="HR157">
        <v>0</v>
      </c>
      <c r="HT157">
        <v>658</v>
      </c>
      <c r="HU157" t="s">
        <v>679</v>
      </c>
      <c r="HV157">
        <v>96</v>
      </c>
      <c r="HW157" t="s">
        <v>679</v>
      </c>
      <c r="HX157">
        <v>140</v>
      </c>
      <c r="HY157" t="s">
        <v>679</v>
      </c>
      <c r="HZ157">
        <v>71</v>
      </c>
      <c r="IA157" t="s">
        <v>679</v>
      </c>
      <c r="IB157">
        <v>0</v>
      </c>
      <c r="ID157">
        <v>12</v>
      </c>
      <c r="IE157" t="s">
        <v>679</v>
      </c>
      <c r="IF157">
        <v>10</v>
      </c>
      <c r="IG157" t="s">
        <v>679</v>
      </c>
      <c r="IH157">
        <v>0</v>
      </c>
      <c r="IJ157">
        <v>0</v>
      </c>
      <c r="IL157">
        <v>11</v>
      </c>
      <c r="IM157" t="s">
        <v>679</v>
      </c>
      <c r="IN157">
        <v>14</v>
      </c>
      <c r="IO157" t="s">
        <v>679</v>
      </c>
      <c r="IP157">
        <v>0</v>
      </c>
      <c r="IR157">
        <v>0</v>
      </c>
      <c r="IT157">
        <v>3</v>
      </c>
      <c r="IU157" t="s">
        <v>679</v>
      </c>
      <c r="IV157">
        <v>38</v>
      </c>
      <c r="IW157" t="s">
        <v>679</v>
      </c>
      <c r="IX157">
        <v>0</v>
      </c>
      <c r="IZ157">
        <v>21</v>
      </c>
      <c r="JA157" t="s">
        <v>679</v>
      </c>
      <c r="JB157">
        <v>126</v>
      </c>
      <c r="JC157" t="s">
        <v>679</v>
      </c>
      <c r="JD157">
        <v>112</v>
      </c>
      <c r="JE157" t="s">
        <v>679</v>
      </c>
      <c r="JF157">
        <v>11</v>
      </c>
      <c r="JG157" t="s">
        <v>679</v>
      </c>
      <c r="JH157">
        <v>0</v>
      </c>
      <c r="JJ157">
        <v>0</v>
      </c>
      <c r="JL157">
        <v>0</v>
      </c>
      <c r="JN157">
        <v>0</v>
      </c>
      <c r="JP157">
        <v>3</v>
      </c>
      <c r="JQ157" t="s">
        <v>679</v>
      </c>
      <c r="JR157">
        <v>13</v>
      </c>
      <c r="JS157" t="s">
        <v>679</v>
      </c>
      <c r="JT157">
        <v>7</v>
      </c>
      <c r="JU157" t="s">
        <v>679</v>
      </c>
      <c r="JV157">
        <v>0</v>
      </c>
      <c r="JX157">
        <v>0</v>
      </c>
      <c r="JZ157">
        <v>3</v>
      </c>
      <c r="KA157" t="s">
        <v>679</v>
      </c>
      <c r="KB157">
        <v>0</v>
      </c>
      <c r="KD157">
        <v>0</v>
      </c>
      <c r="KF157">
        <v>0</v>
      </c>
      <c r="KH157">
        <v>184</v>
      </c>
      <c r="KI157" t="s">
        <v>679</v>
      </c>
      <c r="KJ157">
        <v>0</v>
      </c>
      <c r="KL157">
        <v>0</v>
      </c>
      <c r="KN157">
        <v>0</v>
      </c>
      <c r="KP157">
        <v>377</v>
      </c>
      <c r="KQ157" t="s">
        <v>679</v>
      </c>
      <c r="KR157">
        <v>0</v>
      </c>
      <c r="KT157">
        <v>0</v>
      </c>
      <c r="KV157">
        <v>48</v>
      </c>
      <c r="KW157" t="s">
        <v>679</v>
      </c>
      <c r="KX157">
        <v>0</v>
      </c>
      <c r="KZ157">
        <v>0</v>
      </c>
      <c r="LB157">
        <v>0</v>
      </c>
      <c r="LD157">
        <v>0</v>
      </c>
      <c r="LF157">
        <v>0</v>
      </c>
      <c r="LH157">
        <v>13</v>
      </c>
      <c r="LI157" t="s">
        <v>679</v>
      </c>
      <c r="LJ157">
        <v>8</v>
      </c>
      <c r="LK157" t="s">
        <v>679</v>
      </c>
      <c r="LL157">
        <v>0</v>
      </c>
      <c r="LN157">
        <v>0</v>
      </c>
      <c r="LP157">
        <v>0</v>
      </c>
      <c r="LR157">
        <v>0</v>
      </c>
      <c r="LT157">
        <v>18</v>
      </c>
      <c r="LU157" t="s">
        <v>679</v>
      </c>
      <c r="LV157">
        <v>0</v>
      </c>
      <c r="LX157">
        <v>13</v>
      </c>
      <c r="LY157" t="s">
        <v>679</v>
      </c>
      <c r="LZ157">
        <v>0</v>
      </c>
      <c r="MB157">
        <v>0</v>
      </c>
      <c r="MD157">
        <v>0</v>
      </c>
      <c r="MF157">
        <v>0</v>
      </c>
      <c r="MH157">
        <v>0</v>
      </c>
      <c r="MJ157">
        <v>0</v>
      </c>
      <c r="ML157">
        <v>18</v>
      </c>
      <c r="MM157" t="s">
        <v>679</v>
      </c>
      <c r="MN157">
        <v>129</v>
      </c>
      <c r="MO157" t="s">
        <v>679</v>
      </c>
      <c r="MP157">
        <v>17</v>
      </c>
      <c r="MQ157" t="s">
        <v>679</v>
      </c>
      <c r="MR157">
        <v>2</v>
      </c>
      <c r="MS157" t="s">
        <v>679</v>
      </c>
      <c r="MT157">
        <v>96</v>
      </c>
      <c r="MU157" t="s">
        <v>679</v>
      </c>
      <c r="MV157">
        <v>141</v>
      </c>
      <c r="MW157" t="s">
        <v>679</v>
      </c>
      <c r="MX157">
        <v>23</v>
      </c>
      <c r="MY157" t="s">
        <v>679</v>
      </c>
      <c r="MZ157">
        <v>33</v>
      </c>
      <c r="NA157" t="s">
        <v>679</v>
      </c>
      <c r="NB157">
        <v>379</v>
      </c>
      <c r="NC157" t="s">
        <v>679</v>
      </c>
      <c r="ND157">
        <v>0</v>
      </c>
      <c r="NF157">
        <v>0</v>
      </c>
      <c r="NH157">
        <v>50</v>
      </c>
      <c r="NI157" t="s">
        <v>679</v>
      </c>
      <c r="NJ157">
        <v>8</v>
      </c>
      <c r="NK157" t="s">
        <v>679</v>
      </c>
      <c r="NL157">
        <v>79</v>
      </c>
      <c r="NM157" t="s">
        <v>679</v>
      </c>
      <c r="NN157">
        <v>13</v>
      </c>
      <c r="NO157" t="s">
        <v>679</v>
      </c>
      <c r="NP157">
        <v>3</v>
      </c>
      <c r="NQ157" t="s">
        <v>679</v>
      </c>
      <c r="NR157">
        <v>130</v>
      </c>
      <c r="NS157" t="s">
        <v>679</v>
      </c>
      <c r="NT157">
        <v>6</v>
      </c>
      <c r="NU157" t="s">
        <v>679</v>
      </c>
      <c r="NV157">
        <v>70</v>
      </c>
      <c r="NW157" t="s">
        <v>679</v>
      </c>
      <c r="NX157">
        <v>0</v>
      </c>
      <c r="NZ157">
        <v>46</v>
      </c>
      <c r="OA157" t="s">
        <v>679</v>
      </c>
      <c r="OB157">
        <v>42</v>
      </c>
      <c r="OC157" t="s">
        <v>679</v>
      </c>
      <c r="OD157">
        <v>0</v>
      </c>
      <c r="OF157">
        <v>304</v>
      </c>
      <c r="OG157" t="s">
        <v>679</v>
      </c>
      <c r="OH157">
        <v>224</v>
      </c>
      <c r="OI157" t="s">
        <v>679</v>
      </c>
      <c r="OJ157">
        <v>0</v>
      </c>
      <c r="OL157">
        <v>0</v>
      </c>
      <c r="ON157">
        <v>0</v>
      </c>
      <c r="OP157">
        <v>465</v>
      </c>
      <c r="OQ157" t="s">
        <v>679</v>
      </c>
      <c r="OR157">
        <v>0</v>
      </c>
      <c r="OT157">
        <v>8</v>
      </c>
      <c r="OU157" t="s">
        <v>679</v>
      </c>
      <c r="OV157">
        <v>0</v>
      </c>
      <c r="OX157">
        <v>219</v>
      </c>
      <c r="OY157" t="s">
        <v>679</v>
      </c>
      <c r="OZ157">
        <v>5</v>
      </c>
      <c r="PA157" t="s">
        <v>679</v>
      </c>
      <c r="PB157">
        <v>1</v>
      </c>
      <c r="PC157" t="s">
        <v>679</v>
      </c>
      <c r="PD157">
        <v>439</v>
      </c>
      <c r="PE157" t="s">
        <v>679</v>
      </c>
      <c r="PF157">
        <v>0</v>
      </c>
      <c r="PH157">
        <v>0</v>
      </c>
      <c r="PJ157">
        <v>0</v>
      </c>
      <c r="PL157">
        <v>0</v>
      </c>
      <c r="PN157">
        <v>3</v>
      </c>
      <c r="PO157" t="s">
        <v>679</v>
      </c>
      <c r="PP157">
        <v>0</v>
      </c>
      <c r="PR157">
        <v>0</v>
      </c>
      <c r="PT157">
        <v>0</v>
      </c>
      <c r="PV157">
        <v>36</v>
      </c>
      <c r="PW157" t="s">
        <v>679</v>
      </c>
      <c r="PX157">
        <v>23</v>
      </c>
      <c r="PY157" t="s">
        <v>679</v>
      </c>
      <c r="PZ157">
        <v>0</v>
      </c>
      <c r="QB157">
        <v>6</v>
      </c>
      <c r="QC157" t="s">
        <v>679</v>
      </c>
      <c r="QD157">
        <v>3</v>
      </c>
      <c r="QE157" t="s">
        <v>679</v>
      </c>
      <c r="QF157">
        <v>5</v>
      </c>
      <c r="QG157" t="s">
        <v>679</v>
      </c>
      <c r="QH157">
        <v>0</v>
      </c>
      <c r="QJ157">
        <v>11</v>
      </c>
      <c r="QK157" t="s">
        <v>679</v>
      </c>
      <c r="QL157">
        <v>2699</v>
      </c>
      <c r="QM157" t="s">
        <v>679</v>
      </c>
      <c r="QN157">
        <v>341</v>
      </c>
      <c r="QO157" t="s">
        <v>679</v>
      </c>
      <c r="QP157">
        <v>390</v>
      </c>
      <c r="QQ157" t="s">
        <v>679</v>
      </c>
      <c r="QR157">
        <v>1004</v>
      </c>
      <c r="QS157" t="s">
        <v>679</v>
      </c>
      <c r="QT157">
        <v>462</v>
      </c>
      <c r="QU157" t="s">
        <v>679</v>
      </c>
      <c r="QV157">
        <v>0</v>
      </c>
      <c r="QX157">
        <v>92</v>
      </c>
      <c r="QY157" t="s">
        <v>679</v>
      </c>
      <c r="QZ157">
        <v>369</v>
      </c>
      <c r="RA157" t="s">
        <v>679</v>
      </c>
      <c r="RB157">
        <v>65</v>
      </c>
      <c r="RC157" t="s">
        <v>679</v>
      </c>
      <c r="RD157">
        <v>172</v>
      </c>
      <c r="RE157" t="s">
        <v>679</v>
      </c>
      <c r="RF157">
        <v>518</v>
      </c>
      <c r="RG157" t="s">
        <v>679</v>
      </c>
      <c r="RH157">
        <v>50</v>
      </c>
      <c r="RI157" t="s">
        <v>679</v>
      </c>
      <c r="RJ157">
        <v>556</v>
      </c>
      <c r="RK157" t="s">
        <v>679</v>
      </c>
      <c r="RL157">
        <v>177</v>
      </c>
      <c r="RM157" t="s">
        <v>679</v>
      </c>
      <c r="RN157">
        <v>301</v>
      </c>
      <c r="RO157" t="s">
        <v>679</v>
      </c>
      <c r="RP157">
        <v>10</v>
      </c>
      <c r="RQ157" t="s">
        <v>679</v>
      </c>
      <c r="RR157">
        <v>2</v>
      </c>
      <c r="RS157" t="s">
        <v>679</v>
      </c>
      <c r="RT157">
        <v>54</v>
      </c>
      <c r="RU157" t="s">
        <v>679</v>
      </c>
      <c r="RV157">
        <v>2765</v>
      </c>
      <c r="RW157" t="s">
        <v>679</v>
      </c>
      <c r="RX157">
        <v>384</v>
      </c>
      <c r="RY157" t="s">
        <v>679</v>
      </c>
      <c r="RZ157">
        <v>682</v>
      </c>
      <c r="SA157" t="s">
        <v>679</v>
      </c>
      <c r="SB157">
        <v>729</v>
      </c>
      <c r="SC157" t="s">
        <v>679</v>
      </c>
      <c r="SD157">
        <v>326</v>
      </c>
      <c r="SE157" t="s">
        <v>679</v>
      </c>
      <c r="SF157">
        <v>101</v>
      </c>
      <c r="SG157" t="s">
        <v>679</v>
      </c>
      <c r="SH157">
        <v>747</v>
      </c>
      <c r="SI157" t="s">
        <v>679</v>
      </c>
      <c r="SJ157">
        <v>861</v>
      </c>
      <c r="SK157" t="s">
        <v>679</v>
      </c>
      <c r="SL157">
        <v>376</v>
      </c>
      <c r="SM157" t="s">
        <v>679</v>
      </c>
      <c r="SN157">
        <v>162</v>
      </c>
      <c r="SO157" t="s">
        <v>679</v>
      </c>
      <c r="SP157">
        <v>417</v>
      </c>
      <c r="SQ157" t="s">
        <v>679</v>
      </c>
      <c r="SR157">
        <v>1135</v>
      </c>
      <c r="SS157" t="s">
        <v>679</v>
      </c>
      <c r="ST157">
        <v>515</v>
      </c>
      <c r="SU157" t="s">
        <v>679</v>
      </c>
      <c r="SV157">
        <v>136</v>
      </c>
      <c r="SW157" t="s">
        <v>679</v>
      </c>
      <c r="SX157">
        <v>643</v>
      </c>
      <c r="SY157" t="s">
        <v>679</v>
      </c>
      <c r="SZ157">
        <v>202</v>
      </c>
      <c r="TA157" t="s">
        <v>679</v>
      </c>
      <c r="TB157">
        <v>292</v>
      </c>
      <c r="TC157" t="s">
        <v>679</v>
      </c>
      <c r="TD157">
        <v>103</v>
      </c>
      <c r="TE157" t="s">
        <v>679</v>
      </c>
      <c r="TF157">
        <v>0</v>
      </c>
      <c r="TH157">
        <v>798</v>
      </c>
      <c r="TI157" t="s">
        <v>679</v>
      </c>
      <c r="TJ157">
        <v>18</v>
      </c>
      <c r="TK157" t="s">
        <v>679</v>
      </c>
      <c r="TL157">
        <v>131</v>
      </c>
      <c r="TM157" t="s">
        <v>679</v>
      </c>
      <c r="TN157">
        <v>789</v>
      </c>
      <c r="TO157" t="s">
        <v>679</v>
      </c>
      <c r="TP157">
        <v>1038</v>
      </c>
      <c r="TQ157" t="s">
        <v>679</v>
      </c>
      <c r="TR157">
        <v>9</v>
      </c>
      <c r="TS157" t="s">
        <v>679</v>
      </c>
      <c r="TT157">
        <v>208</v>
      </c>
      <c r="TU157" t="s">
        <v>679</v>
      </c>
      <c r="TV157">
        <v>0</v>
      </c>
      <c r="TX157">
        <v>9</v>
      </c>
      <c r="TY157" t="s">
        <v>679</v>
      </c>
      <c r="TZ157">
        <v>0</v>
      </c>
      <c r="UB157">
        <v>15</v>
      </c>
      <c r="UC157" t="s">
        <v>679</v>
      </c>
      <c r="UD157">
        <v>49</v>
      </c>
      <c r="UE157" t="s">
        <v>679</v>
      </c>
      <c r="UF157">
        <v>0</v>
      </c>
      <c r="UH157">
        <v>962</v>
      </c>
      <c r="UI157" t="s">
        <v>679</v>
      </c>
      <c r="UJ157">
        <v>541</v>
      </c>
      <c r="UK157" t="s">
        <v>679</v>
      </c>
      <c r="UL157">
        <v>1440</v>
      </c>
      <c r="UM157" t="s">
        <v>679</v>
      </c>
      <c r="UN157">
        <v>896</v>
      </c>
      <c r="UO157" t="s">
        <v>679</v>
      </c>
      <c r="UP157">
        <v>679</v>
      </c>
      <c r="UQ157" t="s">
        <v>679</v>
      </c>
      <c r="UR157">
        <v>1117</v>
      </c>
      <c r="US157" t="s">
        <v>679</v>
      </c>
      <c r="UT157">
        <v>52</v>
      </c>
      <c r="UU157" t="s">
        <v>679</v>
      </c>
      <c r="UV157">
        <v>660</v>
      </c>
      <c r="UW157" t="s">
        <v>679</v>
      </c>
      <c r="UX157">
        <v>282</v>
      </c>
      <c r="UY157" t="s">
        <v>679</v>
      </c>
      <c r="UZ157">
        <v>428</v>
      </c>
      <c r="VA157" t="s">
        <v>679</v>
      </c>
      <c r="VB157">
        <v>411</v>
      </c>
      <c r="VC157" t="s">
        <v>679</v>
      </c>
      <c r="VD157">
        <v>265</v>
      </c>
      <c r="VE157" t="s">
        <v>679</v>
      </c>
      <c r="VF157">
        <v>53</v>
      </c>
      <c r="VG157" t="s">
        <v>679</v>
      </c>
      <c r="VH157">
        <v>100</v>
      </c>
      <c r="VI157" t="s">
        <v>679</v>
      </c>
      <c r="VJ157">
        <v>704</v>
      </c>
      <c r="VK157" t="s">
        <v>679</v>
      </c>
      <c r="VL157">
        <v>25</v>
      </c>
      <c r="VM157" t="s">
        <v>679</v>
      </c>
      <c r="VN157">
        <v>0</v>
      </c>
      <c r="VP157">
        <v>22</v>
      </c>
      <c r="VQ157" t="s">
        <v>679</v>
      </c>
      <c r="VR157">
        <v>0</v>
      </c>
      <c r="VT157">
        <v>81</v>
      </c>
      <c r="VU157" t="s">
        <v>679</v>
      </c>
      <c r="VV157">
        <v>31</v>
      </c>
      <c r="VW157" t="s">
        <v>679</v>
      </c>
      <c r="VX157">
        <v>8</v>
      </c>
      <c r="VY157" t="s">
        <v>679</v>
      </c>
      <c r="VZ157">
        <v>433</v>
      </c>
      <c r="WA157" t="s">
        <v>679</v>
      </c>
      <c r="WB157">
        <v>725</v>
      </c>
      <c r="WC157" t="s">
        <v>679</v>
      </c>
      <c r="WD157">
        <v>5058</v>
      </c>
      <c r="WE157" t="s">
        <v>679</v>
      </c>
      <c r="WF157">
        <v>125</v>
      </c>
      <c r="WG157" t="s">
        <v>679</v>
      </c>
      <c r="WH157">
        <v>704</v>
      </c>
      <c r="WI157" t="s">
        <v>679</v>
      </c>
      <c r="WJ157">
        <v>123</v>
      </c>
      <c r="WK157" t="s">
        <v>679</v>
      </c>
      <c r="WL157">
        <v>28</v>
      </c>
      <c r="WM157" t="s">
        <v>679</v>
      </c>
      <c r="WN157">
        <v>284</v>
      </c>
      <c r="WO157" t="s">
        <v>679</v>
      </c>
      <c r="WP157">
        <v>101</v>
      </c>
      <c r="WQ157" t="s">
        <v>679</v>
      </c>
      <c r="WR157">
        <v>2</v>
      </c>
      <c r="WS157" t="s">
        <v>679</v>
      </c>
      <c r="WT157">
        <v>853</v>
      </c>
      <c r="WU157" t="s">
        <v>679</v>
      </c>
      <c r="WV157">
        <v>601</v>
      </c>
      <c r="WW157" t="s">
        <v>679</v>
      </c>
      <c r="WX157">
        <v>492</v>
      </c>
      <c r="WY157" t="s">
        <v>679</v>
      </c>
      <c r="WZ157">
        <v>11</v>
      </c>
      <c r="XA157" t="s">
        <v>679</v>
      </c>
      <c r="XB157">
        <v>6</v>
      </c>
      <c r="XC157" t="s">
        <v>679</v>
      </c>
      <c r="XD157">
        <v>0</v>
      </c>
      <c r="XF157">
        <v>2893</v>
      </c>
      <c r="XG157" t="s">
        <v>679</v>
      </c>
      <c r="XH157">
        <v>447</v>
      </c>
      <c r="XI157" t="s">
        <v>679</v>
      </c>
      <c r="XJ157">
        <v>152</v>
      </c>
      <c r="XK157" t="s">
        <v>679</v>
      </c>
      <c r="XL157">
        <v>131</v>
      </c>
      <c r="XM157" t="s">
        <v>679</v>
      </c>
      <c r="XN157">
        <v>4</v>
      </c>
      <c r="XO157" t="s">
        <v>679</v>
      </c>
      <c r="XP157">
        <v>25</v>
      </c>
      <c r="XQ157" t="s">
        <v>679</v>
      </c>
      <c r="XR157">
        <v>2215</v>
      </c>
      <c r="XS157" t="s">
        <v>679</v>
      </c>
      <c r="XT157">
        <v>65</v>
      </c>
      <c r="XU157" t="s">
        <v>679</v>
      </c>
      <c r="XV157">
        <v>127</v>
      </c>
      <c r="XW157" t="s">
        <v>679</v>
      </c>
      <c r="XX157">
        <v>30</v>
      </c>
      <c r="XY157" t="s">
        <v>679</v>
      </c>
      <c r="XZ157">
        <v>50</v>
      </c>
      <c r="YA157" t="s">
        <v>679</v>
      </c>
      <c r="YB157">
        <v>52</v>
      </c>
      <c r="YC157" t="s">
        <v>679</v>
      </c>
      <c r="YD157">
        <v>18</v>
      </c>
      <c r="YE157" t="s">
        <v>679</v>
      </c>
      <c r="YF157">
        <v>253</v>
      </c>
      <c r="YG157" t="s">
        <v>679</v>
      </c>
      <c r="YH157">
        <v>638</v>
      </c>
      <c r="YI157" t="s">
        <v>679</v>
      </c>
      <c r="YJ157">
        <v>254</v>
      </c>
      <c r="YK157" t="s">
        <v>679</v>
      </c>
      <c r="YL157">
        <v>76</v>
      </c>
      <c r="YM157" t="s">
        <v>679</v>
      </c>
      <c r="YN157">
        <v>416</v>
      </c>
      <c r="YO157" t="s">
        <v>679</v>
      </c>
      <c r="YP157">
        <v>54</v>
      </c>
      <c r="YQ157" t="s">
        <v>679</v>
      </c>
      <c r="YR157">
        <v>0</v>
      </c>
      <c r="YT157">
        <v>0</v>
      </c>
      <c r="YV157">
        <v>61319</v>
      </c>
      <c r="YW157" t="s">
        <v>274</v>
      </c>
      <c r="YY157">
        <v>47229</v>
      </c>
      <c r="YZ157">
        <v>5119</v>
      </c>
      <c r="ZA157">
        <v>17940</v>
      </c>
      <c r="ZB157">
        <v>14090</v>
      </c>
      <c r="ZC157">
        <v>12462</v>
      </c>
      <c r="ZD157">
        <v>663</v>
      </c>
      <c r="ZE157">
        <v>24124</v>
      </c>
      <c r="ZF157">
        <v>23099</v>
      </c>
      <c r="ZG157">
        <v>81</v>
      </c>
      <c r="ZH157">
        <v>66</v>
      </c>
      <c r="ZI157">
        <v>12543</v>
      </c>
      <c r="ZJ157">
        <v>12528</v>
      </c>
      <c r="ZK157">
        <v>4896</v>
      </c>
      <c r="ZL157">
        <v>12592</v>
      </c>
      <c r="ZM157">
        <v>14781</v>
      </c>
      <c r="ZN157">
        <v>5060</v>
      </c>
      <c r="ZO157">
        <v>42209</v>
      </c>
      <c r="ZP157">
        <v>872</v>
      </c>
      <c r="ZQ157">
        <v>2852</v>
      </c>
      <c r="ZR157">
        <v>533</v>
      </c>
      <c r="ZS157">
        <v>6797</v>
      </c>
      <c r="ZT157">
        <v>52</v>
      </c>
      <c r="ZU157">
        <v>66</v>
      </c>
      <c r="ZV157">
        <v>14</v>
      </c>
      <c r="ZW157">
        <v>4493</v>
      </c>
      <c r="ZX157">
        <v>49</v>
      </c>
      <c r="ZY157">
        <v>3079</v>
      </c>
      <c r="AAA157" s="26"/>
    </row>
    <row r="158" spans="1:703" x14ac:dyDescent="0.25">
      <c r="A158" t="s">
        <v>813</v>
      </c>
      <c r="B158">
        <v>0</v>
      </c>
      <c r="D158">
        <v>0</v>
      </c>
      <c r="F158">
        <v>1</v>
      </c>
      <c r="G158" t="s">
        <v>679</v>
      </c>
      <c r="H158">
        <v>22</v>
      </c>
      <c r="I158" t="s">
        <v>679</v>
      </c>
      <c r="J158">
        <v>0</v>
      </c>
      <c r="L158">
        <v>0</v>
      </c>
      <c r="N158">
        <v>0</v>
      </c>
      <c r="P158">
        <v>0</v>
      </c>
      <c r="R158">
        <v>0</v>
      </c>
      <c r="T158">
        <v>0</v>
      </c>
      <c r="V158">
        <v>6</v>
      </c>
      <c r="W158" t="s">
        <v>679</v>
      </c>
      <c r="X158">
        <v>0</v>
      </c>
      <c r="Z158">
        <v>235</v>
      </c>
      <c r="AA158" t="s">
        <v>679</v>
      </c>
      <c r="AB158">
        <v>295</v>
      </c>
      <c r="AC158" t="s">
        <v>679</v>
      </c>
      <c r="AD158">
        <v>0</v>
      </c>
      <c r="AF158">
        <v>377</v>
      </c>
      <c r="AG158" t="s">
        <v>679</v>
      </c>
      <c r="AH158">
        <v>0</v>
      </c>
      <c r="AJ158">
        <v>67</v>
      </c>
      <c r="AK158" t="s">
        <v>679</v>
      </c>
      <c r="AL158">
        <v>24</v>
      </c>
      <c r="AM158" t="s">
        <v>679</v>
      </c>
      <c r="AN158">
        <v>6</v>
      </c>
      <c r="AO158" t="s">
        <v>679</v>
      </c>
      <c r="AP158">
        <v>0</v>
      </c>
      <c r="AR158">
        <v>37</v>
      </c>
      <c r="AS158" t="s">
        <v>679</v>
      </c>
      <c r="AT158">
        <v>0</v>
      </c>
      <c r="AV158">
        <v>0</v>
      </c>
      <c r="AX158">
        <v>0</v>
      </c>
      <c r="AZ158">
        <v>0</v>
      </c>
      <c r="BB158">
        <v>0</v>
      </c>
      <c r="BD158">
        <v>0</v>
      </c>
      <c r="BF158">
        <v>111</v>
      </c>
      <c r="BG158" t="s">
        <v>679</v>
      </c>
      <c r="BH158">
        <v>54</v>
      </c>
      <c r="BI158" t="s">
        <v>679</v>
      </c>
      <c r="BJ158">
        <v>8</v>
      </c>
      <c r="BK158" t="s">
        <v>679</v>
      </c>
      <c r="BL158">
        <v>0</v>
      </c>
      <c r="BN158">
        <v>1</v>
      </c>
      <c r="BO158" t="s">
        <v>679</v>
      </c>
      <c r="BP158">
        <v>0</v>
      </c>
      <c r="BR158">
        <v>2</v>
      </c>
      <c r="BS158" t="s">
        <v>679</v>
      </c>
      <c r="BT158">
        <v>0</v>
      </c>
      <c r="BV158">
        <v>18</v>
      </c>
      <c r="BW158" t="s">
        <v>679</v>
      </c>
      <c r="BX158">
        <v>0</v>
      </c>
      <c r="BZ158">
        <v>32</v>
      </c>
      <c r="CA158" t="s">
        <v>679</v>
      </c>
      <c r="CB158">
        <v>0</v>
      </c>
      <c r="CD158">
        <v>1</v>
      </c>
      <c r="CE158" t="s">
        <v>679</v>
      </c>
      <c r="CF158">
        <v>0</v>
      </c>
      <c r="CH158">
        <v>34</v>
      </c>
      <c r="CI158" t="s">
        <v>679</v>
      </c>
      <c r="CJ158">
        <v>0</v>
      </c>
      <c r="CL158">
        <v>0</v>
      </c>
      <c r="CN158">
        <v>47</v>
      </c>
      <c r="CO158" t="s">
        <v>679</v>
      </c>
      <c r="CP158">
        <v>2</v>
      </c>
      <c r="CQ158" t="s">
        <v>679</v>
      </c>
      <c r="CR158">
        <v>0</v>
      </c>
      <c r="CT158">
        <v>0</v>
      </c>
      <c r="CV158">
        <v>12</v>
      </c>
      <c r="CW158" t="s">
        <v>679</v>
      </c>
      <c r="CX158">
        <v>0</v>
      </c>
      <c r="CZ158">
        <v>40</v>
      </c>
      <c r="DA158" t="s">
        <v>679</v>
      </c>
      <c r="DB158">
        <v>0</v>
      </c>
      <c r="DD158">
        <v>10</v>
      </c>
      <c r="DE158" t="s">
        <v>679</v>
      </c>
      <c r="DF158">
        <v>9</v>
      </c>
      <c r="DG158" t="s">
        <v>679</v>
      </c>
      <c r="DH158">
        <v>10</v>
      </c>
      <c r="DI158" t="s">
        <v>679</v>
      </c>
      <c r="DJ158">
        <v>4</v>
      </c>
      <c r="DK158" t="s">
        <v>679</v>
      </c>
      <c r="DL158">
        <v>0</v>
      </c>
      <c r="DN158">
        <v>0</v>
      </c>
      <c r="DP158">
        <v>0</v>
      </c>
      <c r="DR158">
        <v>11</v>
      </c>
      <c r="DS158" t="s">
        <v>679</v>
      </c>
      <c r="DT158">
        <v>6</v>
      </c>
      <c r="DU158" t="s">
        <v>679</v>
      </c>
      <c r="DV158">
        <v>112</v>
      </c>
      <c r="DW158" t="s">
        <v>679</v>
      </c>
      <c r="DX158">
        <v>0</v>
      </c>
      <c r="DZ158">
        <v>89</v>
      </c>
      <c r="EA158" t="s">
        <v>679</v>
      </c>
      <c r="EB158">
        <v>5</v>
      </c>
      <c r="EC158" t="s">
        <v>679</v>
      </c>
      <c r="ED158">
        <v>43</v>
      </c>
      <c r="EE158" t="s">
        <v>679</v>
      </c>
      <c r="EF158">
        <v>0</v>
      </c>
      <c r="EH158">
        <v>0</v>
      </c>
      <c r="EJ158">
        <v>0</v>
      </c>
      <c r="EL158">
        <v>0</v>
      </c>
      <c r="EN158">
        <v>0</v>
      </c>
      <c r="EP158">
        <v>2</v>
      </c>
      <c r="EQ158" t="s">
        <v>679</v>
      </c>
      <c r="ER158">
        <v>880</v>
      </c>
      <c r="ES158" t="s">
        <v>679</v>
      </c>
      <c r="ET158">
        <v>276</v>
      </c>
      <c r="EU158" t="s">
        <v>679</v>
      </c>
      <c r="EV158">
        <v>0</v>
      </c>
      <c r="EX158">
        <v>0</v>
      </c>
      <c r="EZ158">
        <v>0</v>
      </c>
      <c r="FB158">
        <v>46</v>
      </c>
      <c r="FC158" t="s">
        <v>679</v>
      </c>
      <c r="FD158">
        <v>248</v>
      </c>
      <c r="FE158" t="s">
        <v>679</v>
      </c>
      <c r="FF158">
        <v>0</v>
      </c>
      <c r="FH158">
        <v>0</v>
      </c>
      <c r="FJ158">
        <v>70</v>
      </c>
      <c r="FK158" t="s">
        <v>679</v>
      </c>
      <c r="FL158">
        <v>64</v>
      </c>
      <c r="FM158" t="s">
        <v>679</v>
      </c>
      <c r="FN158">
        <v>0</v>
      </c>
      <c r="FP158">
        <v>201</v>
      </c>
      <c r="FQ158" t="s">
        <v>679</v>
      </c>
      <c r="FR158">
        <v>10</v>
      </c>
      <c r="FS158" t="s">
        <v>679</v>
      </c>
      <c r="FT158">
        <v>0</v>
      </c>
      <c r="FV158">
        <v>0</v>
      </c>
      <c r="FX158">
        <v>0</v>
      </c>
      <c r="FZ158">
        <v>37</v>
      </c>
      <c r="GA158" t="s">
        <v>679</v>
      </c>
      <c r="GB158">
        <v>29</v>
      </c>
      <c r="GC158" t="s">
        <v>679</v>
      </c>
      <c r="GD158">
        <v>0</v>
      </c>
      <c r="GF158">
        <v>15</v>
      </c>
      <c r="GG158" t="s">
        <v>679</v>
      </c>
      <c r="GH158">
        <v>3</v>
      </c>
      <c r="GI158" t="s">
        <v>679</v>
      </c>
      <c r="GJ158">
        <v>27</v>
      </c>
      <c r="GK158" t="s">
        <v>679</v>
      </c>
      <c r="GL158">
        <v>0</v>
      </c>
      <c r="GN158">
        <v>0</v>
      </c>
      <c r="GP158">
        <v>605</v>
      </c>
      <c r="GQ158" t="s">
        <v>679</v>
      </c>
      <c r="GR158">
        <v>0</v>
      </c>
      <c r="GT158">
        <v>16</v>
      </c>
      <c r="GU158" t="s">
        <v>679</v>
      </c>
      <c r="GV158">
        <v>215</v>
      </c>
      <c r="GW158" t="s">
        <v>679</v>
      </c>
      <c r="GX158">
        <v>0</v>
      </c>
      <c r="GZ158">
        <v>238</v>
      </c>
      <c r="HA158" t="s">
        <v>679</v>
      </c>
      <c r="HB158">
        <v>165</v>
      </c>
      <c r="HC158" t="s">
        <v>679</v>
      </c>
      <c r="HD158">
        <v>718</v>
      </c>
      <c r="HE158" t="s">
        <v>679</v>
      </c>
      <c r="HF158">
        <v>113</v>
      </c>
      <c r="HG158" t="s">
        <v>679</v>
      </c>
      <c r="HH158">
        <v>9</v>
      </c>
      <c r="HI158" t="s">
        <v>679</v>
      </c>
      <c r="HJ158">
        <v>0</v>
      </c>
      <c r="HL158">
        <v>192</v>
      </c>
      <c r="HM158" t="s">
        <v>679</v>
      </c>
      <c r="HN158">
        <v>103</v>
      </c>
      <c r="HO158" t="s">
        <v>679</v>
      </c>
      <c r="HP158">
        <v>10</v>
      </c>
      <c r="HQ158" t="s">
        <v>679</v>
      </c>
      <c r="HR158">
        <v>26</v>
      </c>
      <c r="HS158" t="s">
        <v>679</v>
      </c>
      <c r="HT158">
        <v>72</v>
      </c>
      <c r="HU158" t="s">
        <v>679</v>
      </c>
      <c r="HV158">
        <v>87</v>
      </c>
      <c r="HW158" t="s">
        <v>679</v>
      </c>
      <c r="HX158">
        <v>7</v>
      </c>
      <c r="HY158" t="s">
        <v>679</v>
      </c>
      <c r="HZ158">
        <v>0</v>
      </c>
      <c r="IB158">
        <v>11</v>
      </c>
      <c r="IC158" t="s">
        <v>679</v>
      </c>
      <c r="ID158">
        <v>12</v>
      </c>
      <c r="IE158" t="s">
        <v>679</v>
      </c>
      <c r="IF158">
        <v>14</v>
      </c>
      <c r="IG158" t="s">
        <v>679</v>
      </c>
      <c r="IH158">
        <v>0</v>
      </c>
      <c r="IJ158">
        <v>0</v>
      </c>
      <c r="IL158">
        <v>1</v>
      </c>
      <c r="IM158" t="s">
        <v>679</v>
      </c>
      <c r="IN158">
        <v>97</v>
      </c>
      <c r="IO158" t="s">
        <v>679</v>
      </c>
      <c r="IP158">
        <v>0</v>
      </c>
      <c r="IR158">
        <v>8</v>
      </c>
      <c r="IS158" t="s">
        <v>679</v>
      </c>
      <c r="IT158">
        <v>0</v>
      </c>
      <c r="IV158">
        <v>6</v>
      </c>
      <c r="IW158" t="s">
        <v>679</v>
      </c>
      <c r="IX158">
        <v>0</v>
      </c>
      <c r="IZ158">
        <v>147</v>
      </c>
      <c r="JA158" t="s">
        <v>679</v>
      </c>
      <c r="JB158">
        <v>244</v>
      </c>
      <c r="JC158" t="s">
        <v>679</v>
      </c>
      <c r="JD158">
        <v>6</v>
      </c>
      <c r="JE158" t="s">
        <v>679</v>
      </c>
      <c r="JF158">
        <v>0</v>
      </c>
      <c r="JH158">
        <v>34</v>
      </c>
      <c r="JI158" t="s">
        <v>679</v>
      </c>
      <c r="JJ158">
        <v>0</v>
      </c>
      <c r="JL158">
        <v>0</v>
      </c>
      <c r="JN158">
        <v>0</v>
      </c>
      <c r="JP158">
        <v>0</v>
      </c>
      <c r="JR158">
        <v>38</v>
      </c>
      <c r="JS158" t="s">
        <v>679</v>
      </c>
      <c r="JT158">
        <v>0</v>
      </c>
      <c r="JV158">
        <v>0</v>
      </c>
      <c r="JX158">
        <v>0</v>
      </c>
      <c r="JZ158">
        <v>4</v>
      </c>
      <c r="KA158" t="s">
        <v>679</v>
      </c>
      <c r="KB158">
        <v>0</v>
      </c>
      <c r="KD158">
        <v>0</v>
      </c>
      <c r="KF158">
        <v>0</v>
      </c>
      <c r="KH158">
        <v>643</v>
      </c>
      <c r="KI158" t="s">
        <v>679</v>
      </c>
      <c r="KJ158">
        <v>71</v>
      </c>
      <c r="KK158" t="s">
        <v>679</v>
      </c>
      <c r="KL158">
        <v>0</v>
      </c>
      <c r="KN158">
        <v>0</v>
      </c>
      <c r="KP158">
        <v>0</v>
      </c>
      <c r="KR158">
        <v>0</v>
      </c>
      <c r="KT158">
        <v>0</v>
      </c>
      <c r="KV158">
        <v>380</v>
      </c>
      <c r="KW158" t="s">
        <v>679</v>
      </c>
      <c r="KX158">
        <v>0</v>
      </c>
      <c r="KZ158">
        <v>0</v>
      </c>
      <c r="LB158">
        <v>1583</v>
      </c>
      <c r="LC158" t="s">
        <v>679</v>
      </c>
      <c r="LD158">
        <v>0</v>
      </c>
      <c r="LF158">
        <v>0</v>
      </c>
      <c r="LH158">
        <v>8</v>
      </c>
      <c r="LI158" t="s">
        <v>679</v>
      </c>
      <c r="LJ158">
        <v>0</v>
      </c>
      <c r="LL158">
        <v>0</v>
      </c>
      <c r="LN158">
        <v>0</v>
      </c>
      <c r="LP158">
        <v>0</v>
      </c>
      <c r="LR158">
        <v>0</v>
      </c>
      <c r="LT158">
        <v>5</v>
      </c>
      <c r="LU158" t="s">
        <v>679</v>
      </c>
      <c r="LV158">
        <v>0</v>
      </c>
      <c r="LX158">
        <v>23</v>
      </c>
      <c r="LY158" t="s">
        <v>679</v>
      </c>
      <c r="LZ158">
        <v>0</v>
      </c>
      <c r="MB158">
        <v>0</v>
      </c>
      <c r="MD158">
        <v>0</v>
      </c>
      <c r="MF158">
        <v>0</v>
      </c>
      <c r="MH158">
        <v>0</v>
      </c>
      <c r="MJ158">
        <v>0</v>
      </c>
      <c r="ML158">
        <v>5</v>
      </c>
      <c r="MM158" t="s">
        <v>679</v>
      </c>
      <c r="MN158">
        <v>0</v>
      </c>
      <c r="MP158">
        <v>0</v>
      </c>
      <c r="MR158">
        <v>8</v>
      </c>
      <c r="MS158" t="s">
        <v>679</v>
      </c>
      <c r="MT158">
        <v>3</v>
      </c>
      <c r="MU158" t="s">
        <v>679</v>
      </c>
      <c r="MV158">
        <v>26</v>
      </c>
      <c r="MW158" t="s">
        <v>679</v>
      </c>
      <c r="MX158">
        <v>0</v>
      </c>
      <c r="MZ158">
        <v>0</v>
      </c>
      <c r="NB158">
        <v>72</v>
      </c>
      <c r="NC158" t="s">
        <v>679</v>
      </c>
      <c r="ND158">
        <v>0</v>
      </c>
      <c r="NF158">
        <v>0</v>
      </c>
      <c r="NH158">
        <v>125</v>
      </c>
      <c r="NI158" t="s">
        <v>679</v>
      </c>
      <c r="NJ158">
        <v>26</v>
      </c>
      <c r="NK158" t="s">
        <v>679</v>
      </c>
      <c r="NL158">
        <v>0</v>
      </c>
      <c r="NN158">
        <v>6</v>
      </c>
      <c r="NO158" t="s">
        <v>679</v>
      </c>
      <c r="NP158">
        <v>0</v>
      </c>
      <c r="NR158">
        <v>132</v>
      </c>
      <c r="NS158" t="s">
        <v>679</v>
      </c>
      <c r="NT158">
        <v>4</v>
      </c>
      <c r="NU158" t="s">
        <v>679</v>
      </c>
      <c r="NV158">
        <v>20</v>
      </c>
      <c r="NW158" t="s">
        <v>679</v>
      </c>
      <c r="NX158">
        <v>55</v>
      </c>
      <c r="NY158" t="s">
        <v>679</v>
      </c>
      <c r="NZ158">
        <v>22</v>
      </c>
      <c r="OA158" t="s">
        <v>679</v>
      </c>
      <c r="OB158">
        <v>0</v>
      </c>
      <c r="OD158">
        <v>0</v>
      </c>
      <c r="OF158">
        <v>51</v>
      </c>
      <c r="OG158" t="s">
        <v>679</v>
      </c>
      <c r="OH158">
        <v>33</v>
      </c>
      <c r="OI158" t="s">
        <v>679</v>
      </c>
      <c r="OJ158">
        <v>1</v>
      </c>
      <c r="OK158" t="s">
        <v>679</v>
      </c>
      <c r="OL158">
        <v>0</v>
      </c>
      <c r="ON158">
        <v>0</v>
      </c>
      <c r="OP158">
        <v>0</v>
      </c>
      <c r="OR158">
        <v>0</v>
      </c>
      <c r="OT158">
        <v>7</v>
      </c>
      <c r="OU158" t="s">
        <v>679</v>
      </c>
      <c r="OV158">
        <v>0</v>
      </c>
      <c r="OX158">
        <v>105</v>
      </c>
      <c r="OY158" t="s">
        <v>679</v>
      </c>
      <c r="OZ158">
        <v>79</v>
      </c>
      <c r="PA158" t="s">
        <v>679</v>
      </c>
      <c r="PB158">
        <v>13</v>
      </c>
      <c r="PC158" t="s">
        <v>679</v>
      </c>
      <c r="PD158">
        <v>810</v>
      </c>
      <c r="PE158" t="s">
        <v>679</v>
      </c>
      <c r="PF158">
        <v>0</v>
      </c>
      <c r="PH158">
        <v>563</v>
      </c>
      <c r="PI158" t="s">
        <v>679</v>
      </c>
      <c r="PJ158">
        <v>0</v>
      </c>
      <c r="PL158">
        <v>0</v>
      </c>
      <c r="PN158">
        <v>26</v>
      </c>
      <c r="PO158" t="s">
        <v>679</v>
      </c>
      <c r="PP158">
        <v>0</v>
      </c>
      <c r="PR158">
        <v>0</v>
      </c>
      <c r="PT158">
        <v>0</v>
      </c>
      <c r="PV158">
        <v>144</v>
      </c>
      <c r="PW158" t="s">
        <v>679</v>
      </c>
      <c r="PX158">
        <v>67</v>
      </c>
      <c r="PY158" t="s">
        <v>679</v>
      </c>
      <c r="PZ158">
        <v>0</v>
      </c>
      <c r="QB158">
        <v>22</v>
      </c>
      <c r="QC158" t="s">
        <v>679</v>
      </c>
      <c r="QD158">
        <v>7</v>
      </c>
      <c r="QE158" t="s">
        <v>679</v>
      </c>
      <c r="QF158">
        <v>0</v>
      </c>
      <c r="QH158">
        <v>0</v>
      </c>
      <c r="QJ158">
        <v>2</v>
      </c>
      <c r="QK158" t="s">
        <v>679</v>
      </c>
      <c r="QL158">
        <v>1336</v>
      </c>
      <c r="QM158" t="s">
        <v>679</v>
      </c>
      <c r="QN158">
        <v>902</v>
      </c>
      <c r="QO158" t="s">
        <v>679</v>
      </c>
      <c r="QP158">
        <v>548</v>
      </c>
      <c r="QQ158" t="s">
        <v>679</v>
      </c>
      <c r="QR158">
        <v>342</v>
      </c>
      <c r="QS158" t="s">
        <v>679</v>
      </c>
      <c r="QT158">
        <v>240</v>
      </c>
      <c r="QU158" t="s">
        <v>679</v>
      </c>
      <c r="QV158">
        <v>30</v>
      </c>
      <c r="QW158" t="s">
        <v>679</v>
      </c>
      <c r="QX158">
        <v>262</v>
      </c>
      <c r="QY158" t="s">
        <v>679</v>
      </c>
      <c r="QZ158">
        <v>156</v>
      </c>
      <c r="RA158" t="s">
        <v>679</v>
      </c>
      <c r="RB158">
        <v>16</v>
      </c>
      <c r="RC158" t="s">
        <v>679</v>
      </c>
      <c r="RD158">
        <v>414</v>
      </c>
      <c r="RE158" t="s">
        <v>679</v>
      </c>
      <c r="RF158">
        <v>146</v>
      </c>
      <c r="RG158" t="s">
        <v>679</v>
      </c>
      <c r="RH158">
        <v>56</v>
      </c>
      <c r="RI158" t="s">
        <v>679</v>
      </c>
      <c r="RJ158">
        <v>396</v>
      </c>
      <c r="RK158" t="s">
        <v>679</v>
      </c>
      <c r="RL158">
        <v>50</v>
      </c>
      <c r="RM158" t="s">
        <v>679</v>
      </c>
      <c r="RN158">
        <v>248</v>
      </c>
      <c r="RO158" t="s">
        <v>679</v>
      </c>
      <c r="RP158">
        <v>0</v>
      </c>
      <c r="RR158">
        <v>4</v>
      </c>
      <c r="RS158" t="s">
        <v>679</v>
      </c>
      <c r="RT158">
        <v>77</v>
      </c>
      <c r="RU158" t="s">
        <v>679</v>
      </c>
      <c r="RV158">
        <v>1714</v>
      </c>
      <c r="RW158" t="s">
        <v>679</v>
      </c>
      <c r="RX158">
        <v>469</v>
      </c>
      <c r="RY158" t="s">
        <v>679</v>
      </c>
      <c r="RZ158">
        <v>483</v>
      </c>
      <c r="SA158" t="s">
        <v>679</v>
      </c>
      <c r="SB158">
        <v>194</v>
      </c>
      <c r="SC158" t="s">
        <v>679</v>
      </c>
      <c r="SD158">
        <v>128</v>
      </c>
      <c r="SE158" t="s">
        <v>679</v>
      </c>
      <c r="SF158">
        <v>30</v>
      </c>
      <c r="SG158" t="s">
        <v>679</v>
      </c>
      <c r="SH158">
        <v>420</v>
      </c>
      <c r="SI158" t="s">
        <v>679</v>
      </c>
      <c r="SJ158">
        <v>586</v>
      </c>
      <c r="SK158" t="s">
        <v>679</v>
      </c>
      <c r="SL158">
        <v>143</v>
      </c>
      <c r="SM158" t="s">
        <v>679</v>
      </c>
      <c r="SN158">
        <v>155</v>
      </c>
      <c r="SO158" t="s">
        <v>679</v>
      </c>
      <c r="SP158">
        <v>422</v>
      </c>
      <c r="SQ158" t="s">
        <v>679</v>
      </c>
      <c r="SR158">
        <v>1053</v>
      </c>
      <c r="SS158" t="s">
        <v>679</v>
      </c>
      <c r="ST158">
        <v>676</v>
      </c>
      <c r="SU158" t="s">
        <v>679</v>
      </c>
      <c r="SV158">
        <v>92</v>
      </c>
      <c r="SW158" t="s">
        <v>679</v>
      </c>
      <c r="SX158">
        <v>899</v>
      </c>
      <c r="SY158" t="s">
        <v>679</v>
      </c>
      <c r="SZ158">
        <v>91</v>
      </c>
      <c r="TA158" t="s">
        <v>679</v>
      </c>
      <c r="TB158">
        <v>791</v>
      </c>
      <c r="TC158" t="s">
        <v>679</v>
      </c>
      <c r="TD158">
        <v>449</v>
      </c>
      <c r="TE158" t="s">
        <v>679</v>
      </c>
      <c r="TF158">
        <v>2</v>
      </c>
      <c r="TG158" t="s">
        <v>679</v>
      </c>
      <c r="TH158">
        <v>642</v>
      </c>
      <c r="TI158" t="s">
        <v>679</v>
      </c>
      <c r="TJ158">
        <v>11</v>
      </c>
      <c r="TK158" t="s">
        <v>679</v>
      </c>
      <c r="TL158">
        <v>16</v>
      </c>
      <c r="TM158" t="s">
        <v>679</v>
      </c>
      <c r="TN158">
        <v>284</v>
      </c>
      <c r="TO158" t="s">
        <v>679</v>
      </c>
      <c r="TP158">
        <v>500</v>
      </c>
      <c r="TQ158" t="s">
        <v>679</v>
      </c>
      <c r="TR158">
        <v>29</v>
      </c>
      <c r="TS158" t="s">
        <v>679</v>
      </c>
      <c r="TT158">
        <v>251</v>
      </c>
      <c r="TU158" t="s">
        <v>679</v>
      </c>
      <c r="TV158">
        <v>1</v>
      </c>
      <c r="TW158" t="s">
        <v>679</v>
      </c>
      <c r="TX158">
        <v>5</v>
      </c>
      <c r="TY158" t="s">
        <v>679</v>
      </c>
      <c r="TZ158">
        <v>0</v>
      </c>
      <c r="UB158">
        <v>1387</v>
      </c>
      <c r="UC158" t="s">
        <v>679</v>
      </c>
      <c r="UD158">
        <v>23</v>
      </c>
      <c r="UE158" t="s">
        <v>679</v>
      </c>
      <c r="UF158">
        <v>0</v>
      </c>
      <c r="UH158">
        <v>736</v>
      </c>
      <c r="UI158" t="s">
        <v>679</v>
      </c>
      <c r="UJ158">
        <v>412</v>
      </c>
      <c r="UK158" t="s">
        <v>679</v>
      </c>
      <c r="UL158">
        <v>243</v>
      </c>
      <c r="UM158" t="s">
        <v>679</v>
      </c>
      <c r="UN158">
        <v>972</v>
      </c>
      <c r="UO158" t="s">
        <v>679</v>
      </c>
      <c r="UP158">
        <v>293</v>
      </c>
      <c r="UQ158" t="s">
        <v>679</v>
      </c>
      <c r="UR158">
        <v>267</v>
      </c>
      <c r="US158" t="s">
        <v>679</v>
      </c>
      <c r="UT158">
        <v>5</v>
      </c>
      <c r="UU158" t="s">
        <v>679</v>
      </c>
      <c r="UV158">
        <v>560</v>
      </c>
      <c r="UW158" t="s">
        <v>679</v>
      </c>
      <c r="UX158">
        <v>469</v>
      </c>
      <c r="UY158" t="s">
        <v>679</v>
      </c>
      <c r="UZ158">
        <v>341</v>
      </c>
      <c r="VA158" t="s">
        <v>679</v>
      </c>
      <c r="VB158">
        <v>293</v>
      </c>
      <c r="VC158" t="s">
        <v>679</v>
      </c>
      <c r="VD158">
        <v>1151</v>
      </c>
      <c r="VE158" t="s">
        <v>679</v>
      </c>
      <c r="VF158">
        <v>165</v>
      </c>
      <c r="VG158" t="s">
        <v>679</v>
      </c>
      <c r="VH158">
        <v>315</v>
      </c>
      <c r="VI158" t="s">
        <v>679</v>
      </c>
      <c r="VJ158">
        <v>777</v>
      </c>
      <c r="VK158" t="s">
        <v>679</v>
      </c>
      <c r="VL158">
        <v>205</v>
      </c>
      <c r="VM158" t="s">
        <v>679</v>
      </c>
      <c r="VN158">
        <v>0</v>
      </c>
      <c r="VP158">
        <v>27</v>
      </c>
      <c r="VQ158" t="s">
        <v>679</v>
      </c>
      <c r="VR158">
        <v>0</v>
      </c>
      <c r="VT158">
        <v>176</v>
      </c>
      <c r="VU158" t="s">
        <v>679</v>
      </c>
      <c r="VV158">
        <v>31</v>
      </c>
      <c r="VW158" t="s">
        <v>679</v>
      </c>
      <c r="VX158">
        <v>11</v>
      </c>
      <c r="VY158" t="s">
        <v>679</v>
      </c>
      <c r="VZ158">
        <v>219</v>
      </c>
      <c r="WA158" t="s">
        <v>679</v>
      </c>
      <c r="WB158">
        <v>2749</v>
      </c>
      <c r="WC158" t="s">
        <v>679</v>
      </c>
      <c r="WD158">
        <v>1326</v>
      </c>
      <c r="WE158" t="s">
        <v>679</v>
      </c>
      <c r="WF158">
        <v>57</v>
      </c>
      <c r="WG158" t="s">
        <v>679</v>
      </c>
      <c r="WH158">
        <v>941</v>
      </c>
      <c r="WI158" t="s">
        <v>679</v>
      </c>
      <c r="WJ158">
        <v>83</v>
      </c>
      <c r="WK158" t="s">
        <v>679</v>
      </c>
      <c r="WL158">
        <v>300</v>
      </c>
      <c r="WM158" t="s">
        <v>679</v>
      </c>
      <c r="WN158">
        <v>171</v>
      </c>
      <c r="WO158" t="s">
        <v>679</v>
      </c>
      <c r="WP158">
        <v>45</v>
      </c>
      <c r="WQ158" t="s">
        <v>679</v>
      </c>
      <c r="WR158">
        <v>51</v>
      </c>
      <c r="WS158" t="s">
        <v>679</v>
      </c>
      <c r="WT158">
        <v>244</v>
      </c>
      <c r="WU158" t="s">
        <v>679</v>
      </c>
      <c r="WV158">
        <v>325</v>
      </c>
      <c r="WW158" t="s">
        <v>679</v>
      </c>
      <c r="WX158">
        <v>913</v>
      </c>
      <c r="WY158" t="s">
        <v>679</v>
      </c>
      <c r="WZ158">
        <v>2014</v>
      </c>
      <c r="XA158" t="s">
        <v>679</v>
      </c>
      <c r="XB158">
        <v>5</v>
      </c>
      <c r="XC158" t="s">
        <v>679</v>
      </c>
      <c r="XD158">
        <v>241</v>
      </c>
      <c r="XE158" t="s">
        <v>679</v>
      </c>
      <c r="XF158">
        <v>780</v>
      </c>
      <c r="XG158" t="s">
        <v>679</v>
      </c>
      <c r="XH158">
        <v>170</v>
      </c>
      <c r="XI158" t="s">
        <v>679</v>
      </c>
      <c r="XJ158">
        <v>157</v>
      </c>
      <c r="XK158" t="s">
        <v>679</v>
      </c>
      <c r="XL158">
        <v>103</v>
      </c>
      <c r="XM158" t="s">
        <v>679</v>
      </c>
      <c r="XN158">
        <v>19</v>
      </c>
      <c r="XO158" t="s">
        <v>679</v>
      </c>
      <c r="XP158">
        <v>24</v>
      </c>
      <c r="XQ158" t="s">
        <v>679</v>
      </c>
      <c r="XR158">
        <v>3629</v>
      </c>
      <c r="XS158" t="s">
        <v>679</v>
      </c>
      <c r="XT158">
        <v>149</v>
      </c>
      <c r="XU158" t="s">
        <v>679</v>
      </c>
      <c r="XV158">
        <v>109</v>
      </c>
      <c r="XW158" t="s">
        <v>679</v>
      </c>
      <c r="XX158">
        <v>100</v>
      </c>
      <c r="XY158" t="s">
        <v>679</v>
      </c>
      <c r="XZ158">
        <v>137</v>
      </c>
      <c r="YA158" t="s">
        <v>679</v>
      </c>
      <c r="YB158">
        <v>1261</v>
      </c>
      <c r="YC158" t="s">
        <v>679</v>
      </c>
      <c r="YD158">
        <v>24</v>
      </c>
      <c r="YE158" t="s">
        <v>679</v>
      </c>
      <c r="YF158">
        <v>416</v>
      </c>
      <c r="YG158" t="s">
        <v>679</v>
      </c>
      <c r="YH158">
        <v>772</v>
      </c>
      <c r="YI158" t="s">
        <v>679</v>
      </c>
      <c r="YJ158">
        <v>64</v>
      </c>
      <c r="YK158" t="s">
        <v>679</v>
      </c>
      <c r="YL158">
        <v>75</v>
      </c>
      <c r="YM158" t="s">
        <v>679</v>
      </c>
      <c r="YN158">
        <v>334</v>
      </c>
      <c r="YO158" t="s">
        <v>679</v>
      </c>
      <c r="YP158">
        <v>88</v>
      </c>
      <c r="YQ158" t="s">
        <v>679</v>
      </c>
      <c r="YR158">
        <v>0</v>
      </c>
      <c r="YT158">
        <v>0</v>
      </c>
      <c r="YV158">
        <v>54697</v>
      </c>
      <c r="YW158" t="s">
        <v>274</v>
      </c>
      <c r="YY158">
        <v>40934</v>
      </c>
      <c r="YZ158">
        <v>4786</v>
      </c>
      <c r="ZA158">
        <v>16925</v>
      </c>
      <c r="ZB158">
        <v>13763</v>
      </c>
      <c r="ZC158">
        <v>11054</v>
      </c>
      <c r="ZD158">
        <v>732</v>
      </c>
      <c r="ZE158">
        <v>21913</v>
      </c>
      <c r="ZF158">
        <v>18951</v>
      </c>
      <c r="ZG158">
        <v>23</v>
      </c>
      <c r="ZH158">
        <v>0</v>
      </c>
      <c r="ZI158">
        <v>11077</v>
      </c>
      <c r="ZJ158">
        <v>11054</v>
      </c>
      <c r="ZK158">
        <v>3368</v>
      </c>
      <c r="ZL158">
        <v>11100</v>
      </c>
      <c r="ZM158">
        <v>11636</v>
      </c>
      <c r="ZN158">
        <v>3871</v>
      </c>
      <c r="ZO158">
        <v>39345</v>
      </c>
      <c r="ZP158">
        <v>683</v>
      </c>
      <c r="ZQ158">
        <v>5473</v>
      </c>
      <c r="ZR158">
        <v>1558</v>
      </c>
      <c r="ZS158">
        <v>3554</v>
      </c>
      <c r="ZT158">
        <v>36</v>
      </c>
      <c r="ZU158">
        <v>0</v>
      </c>
      <c r="ZV158">
        <v>97</v>
      </c>
      <c r="ZW158">
        <v>5841</v>
      </c>
      <c r="ZX158">
        <v>23</v>
      </c>
      <c r="ZY158">
        <v>3216</v>
      </c>
      <c r="AAA158" s="26"/>
    </row>
    <row r="159" spans="1:703" x14ac:dyDescent="0.25">
      <c r="A159" t="s">
        <v>814</v>
      </c>
      <c r="B159">
        <v>0</v>
      </c>
      <c r="D159">
        <v>97</v>
      </c>
      <c r="E159" t="s">
        <v>679</v>
      </c>
      <c r="F159">
        <v>1</v>
      </c>
      <c r="G159" t="s">
        <v>679</v>
      </c>
      <c r="H159">
        <v>0</v>
      </c>
      <c r="J159">
        <v>0</v>
      </c>
      <c r="L159">
        <v>0</v>
      </c>
      <c r="N159">
        <v>0</v>
      </c>
      <c r="P159">
        <v>0</v>
      </c>
      <c r="R159">
        <v>0</v>
      </c>
      <c r="T159">
        <v>0</v>
      </c>
      <c r="V159">
        <v>8</v>
      </c>
      <c r="W159" t="s">
        <v>679</v>
      </c>
      <c r="X159">
        <v>0</v>
      </c>
      <c r="Z159">
        <v>45</v>
      </c>
      <c r="AA159" t="s">
        <v>679</v>
      </c>
      <c r="AB159">
        <v>181</v>
      </c>
      <c r="AC159" t="s">
        <v>679</v>
      </c>
      <c r="AD159">
        <v>0</v>
      </c>
      <c r="AF159">
        <v>188</v>
      </c>
      <c r="AG159" t="s">
        <v>679</v>
      </c>
      <c r="AH159">
        <v>0</v>
      </c>
      <c r="AJ159">
        <v>5</v>
      </c>
      <c r="AK159" t="s">
        <v>679</v>
      </c>
      <c r="AL159">
        <v>0</v>
      </c>
      <c r="AN159">
        <v>6</v>
      </c>
      <c r="AO159" t="s">
        <v>679</v>
      </c>
      <c r="AP159">
        <v>39</v>
      </c>
      <c r="AQ159" t="s">
        <v>679</v>
      </c>
      <c r="AR159">
        <v>5</v>
      </c>
      <c r="AS159" t="s">
        <v>679</v>
      </c>
      <c r="AT159">
        <v>0</v>
      </c>
      <c r="AV159">
        <v>179</v>
      </c>
      <c r="AW159" t="s">
        <v>679</v>
      </c>
      <c r="AX159">
        <v>0</v>
      </c>
      <c r="AZ159">
        <v>0</v>
      </c>
      <c r="BB159">
        <v>0</v>
      </c>
      <c r="BD159">
        <v>4</v>
      </c>
      <c r="BE159" t="s">
        <v>679</v>
      </c>
      <c r="BF159">
        <v>2</v>
      </c>
      <c r="BG159" t="s">
        <v>679</v>
      </c>
      <c r="BH159">
        <v>0</v>
      </c>
      <c r="BJ159">
        <v>60</v>
      </c>
      <c r="BK159" t="s">
        <v>679</v>
      </c>
      <c r="BL159">
        <v>0</v>
      </c>
      <c r="BN159">
        <v>5</v>
      </c>
      <c r="BO159" t="s">
        <v>679</v>
      </c>
      <c r="BP159">
        <v>0</v>
      </c>
      <c r="BR159">
        <v>19</v>
      </c>
      <c r="BS159" t="s">
        <v>679</v>
      </c>
      <c r="BT159">
        <v>1</v>
      </c>
      <c r="BU159" t="s">
        <v>679</v>
      </c>
      <c r="BV159">
        <v>3</v>
      </c>
      <c r="BW159" t="s">
        <v>679</v>
      </c>
      <c r="BX159">
        <v>0</v>
      </c>
      <c r="BZ159">
        <v>28</v>
      </c>
      <c r="CA159" t="s">
        <v>679</v>
      </c>
      <c r="CB159">
        <v>213</v>
      </c>
      <c r="CC159" t="s">
        <v>679</v>
      </c>
      <c r="CD159">
        <v>0</v>
      </c>
      <c r="CF159">
        <v>0</v>
      </c>
      <c r="CH159">
        <v>493</v>
      </c>
      <c r="CI159" t="s">
        <v>679</v>
      </c>
      <c r="CJ159">
        <v>0</v>
      </c>
      <c r="CL159">
        <v>0</v>
      </c>
      <c r="CN159">
        <v>96</v>
      </c>
      <c r="CO159" t="s">
        <v>679</v>
      </c>
      <c r="CP159">
        <v>3</v>
      </c>
      <c r="CQ159" t="s">
        <v>679</v>
      </c>
      <c r="CR159">
        <v>9</v>
      </c>
      <c r="CS159" t="s">
        <v>679</v>
      </c>
      <c r="CT159">
        <v>0</v>
      </c>
      <c r="CV159">
        <v>0</v>
      </c>
      <c r="CX159">
        <v>0</v>
      </c>
      <c r="CZ159">
        <v>4</v>
      </c>
      <c r="DA159" t="s">
        <v>679</v>
      </c>
      <c r="DB159">
        <v>7</v>
      </c>
      <c r="DC159" t="s">
        <v>679</v>
      </c>
      <c r="DD159">
        <v>0</v>
      </c>
      <c r="DF159">
        <v>101</v>
      </c>
      <c r="DG159" t="s">
        <v>679</v>
      </c>
      <c r="DH159">
        <v>0</v>
      </c>
      <c r="DJ159">
        <v>166</v>
      </c>
      <c r="DK159" t="s">
        <v>679</v>
      </c>
      <c r="DL159">
        <v>0</v>
      </c>
      <c r="DN159">
        <v>6</v>
      </c>
      <c r="DO159" t="s">
        <v>679</v>
      </c>
      <c r="DP159">
        <v>0</v>
      </c>
      <c r="DR159">
        <v>38</v>
      </c>
      <c r="DS159" t="s">
        <v>679</v>
      </c>
      <c r="DT159">
        <v>154</v>
      </c>
      <c r="DU159" t="s">
        <v>679</v>
      </c>
      <c r="DV159">
        <v>6</v>
      </c>
      <c r="DW159" t="s">
        <v>679</v>
      </c>
      <c r="DX159">
        <v>0</v>
      </c>
      <c r="DZ159">
        <v>10</v>
      </c>
      <c r="EA159" t="s">
        <v>679</v>
      </c>
      <c r="EB159">
        <v>35</v>
      </c>
      <c r="EC159" t="s">
        <v>679</v>
      </c>
      <c r="ED159">
        <v>7</v>
      </c>
      <c r="EE159" t="s">
        <v>679</v>
      </c>
      <c r="EF159">
        <v>0</v>
      </c>
      <c r="EH159">
        <v>0</v>
      </c>
      <c r="EJ159">
        <v>0</v>
      </c>
      <c r="EL159">
        <v>0</v>
      </c>
      <c r="EN159">
        <v>166</v>
      </c>
      <c r="EO159" t="s">
        <v>679</v>
      </c>
      <c r="EP159">
        <v>0</v>
      </c>
      <c r="ER159">
        <v>268</v>
      </c>
      <c r="ES159" t="s">
        <v>679</v>
      </c>
      <c r="ET159">
        <v>11</v>
      </c>
      <c r="EU159" t="s">
        <v>679</v>
      </c>
      <c r="EV159">
        <v>0</v>
      </c>
      <c r="EX159">
        <v>0</v>
      </c>
      <c r="EZ159">
        <v>0</v>
      </c>
      <c r="FB159">
        <v>11</v>
      </c>
      <c r="FC159" t="s">
        <v>679</v>
      </c>
      <c r="FD159">
        <v>81</v>
      </c>
      <c r="FE159" t="s">
        <v>679</v>
      </c>
      <c r="FF159">
        <v>0</v>
      </c>
      <c r="FH159">
        <v>11</v>
      </c>
      <c r="FI159" t="s">
        <v>679</v>
      </c>
      <c r="FJ159">
        <v>10</v>
      </c>
      <c r="FK159" t="s">
        <v>679</v>
      </c>
      <c r="FL159">
        <v>411</v>
      </c>
      <c r="FM159" t="s">
        <v>679</v>
      </c>
      <c r="FN159">
        <v>0</v>
      </c>
      <c r="FP159">
        <v>0</v>
      </c>
      <c r="FR159">
        <v>36</v>
      </c>
      <c r="FS159" t="s">
        <v>679</v>
      </c>
      <c r="FT159">
        <v>31</v>
      </c>
      <c r="FU159" t="s">
        <v>679</v>
      </c>
      <c r="FV159">
        <v>0</v>
      </c>
      <c r="FX159">
        <v>8</v>
      </c>
      <c r="FY159" t="s">
        <v>679</v>
      </c>
      <c r="FZ159">
        <v>50</v>
      </c>
      <c r="GA159" t="s">
        <v>679</v>
      </c>
      <c r="GB159">
        <v>0</v>
      </c>
      <c r="GD159">
        <v>232</v>
      </c>
      <c r="GE159" t="s">
        <v>679</v>
      </c>
      <c r="GF159">
        <v>44</v>
      </c>
      <c r="GG159" t="s">
        <v>679</v>
      </c>
      <c r="GH159">
        <v>9</v>
      </c>
      <c r="GI159" t="s">
        <v>679</v>
      </c>
      <c r="GJ159">
        <v>180</v>
      </c>
      <c r="GK159" t="s">
        <v>679</v>
      </c>
      <c r="GL159">
        <v>2</v>
      </c>
      <c r="GM159" t="s">
        <v>679</v>
      </c>
      <c r="GN159">
        <v>0</v>
      </c>
      <c r="GP159">
        <v>155</v>
      </c>
      <c r="GQ159" t="s">
        <v>679</v>
      </c>
      <c r="GR159">
        <v>4</v>
      </c>
      <c r="GS159" t="s">
        <v>679</v>
      </c>
      <c r="GT159">
        <v>15</v>
      </c>
      <c r="GU159" t="s">
        <v>679</v>
      </c>
      <c r="GV159">
        <v>110</v>
      </c>
      <c r="GW159" t="s">
        <v>679</v>
      </c>
      <c r="GX159">
        <v>0</v>
      </c>
      <c r="GZ159">
        <v>23</v>
      </c>
      <c r="HA159" t="s">
        <v>679</v>
      </c>
      <c r="HB159">
        <v>0</v>
      </c>
      <c r="HD159">
        <v>40</v>
      </c>
      <c r="HE159" t="s">
        <v>679</v>
      </c>
      <c r="HF159">
        <v>3</v>
      </c>
      <c r="HG159" t="s">
        <v>679</v>
      </c>
      <c r="HH159">
        <v>0</v>
      </c>
      <c r="HJ159">
        <v>22</v>
      </c>
      <c r="HK159" t="s">
        <v>679</v>
      </c>
      <c r="HL159">
        <v>14</v>
      </c>
      <c r="HM159" t="s">
        <v>679</v>
      </c>
      <c r="HN159">
        <v>228</v>
      </c>
      <c r="HO159" t="s">
        <v>679</v>
      </c>
      <c r="HP159">
        <v>32</v>
      </c>
      <c r="HQ159" t="s">
        <v>679</v>
      </c>
      <c r="HR159">
        <v>0</v>
      </c>
      <c r="HT159">
        <v>1195</v>
      </c>
      <c r="HU159" t="s">
        <v>679</v>
      </c>
      <c r="HV159">
        <v>151</v>
      </c>
      <c r="HW159" t="s">
        <v>679</v>
      </c>
      <c r="HX159">
        <v>37</v>
      </c>
      <c r="HY159" t="s">
        <v>679</v>
      </c>
      <c r="HZ159">
        <v>66</v>
      </c>
      <c r="IA159" t="s">
        <v>679</v>
      </c>
      <c r="IB159">
        <v>1</v>
      </c>
      <c r="IC159" t="s">
        <v>679</v>
      </c>
      <c r="ID159">
        <v>56</v>
      </c>
      <c r="IE159" t="s">
        <v>679</v>
      </c>
      <c r="IF159">
        <v>0</v>
      </c>
      <c r="IH159">
        <v>0</v>
      </c>
      <c r="IJ159">
        <v>0</v>
      </c>
      <c r="IL159">
        <v>25</v>
      </c>
      <c r="IM159" t="s">
        <v>679</v>
      </c>
      <c r="IN159">
        <v>0</v>
      </c>
      <c r="IP159">
        <v>0</v>
      </c>
      <c r="IR159">
        <v>0</v>
      </c>
      <c r="IT159">
        <v>0</v>
      </c>
      <c r="IV159">
        <v>25</v>
      </c>
      <c r="IW159" t="s">
        <v>679</v>
      </c>
      <c r="IX159">
        <v>0</v>
      </c>
      <c r="IZ159">
        <v>87</v>
      </c>
      <c r="JA159" t="s">
        <v>679</v>
      </c>
      <c r="JB159">
        <v>87</v>
      </c>
      <c r="JC159" t="s">
        <v>679</v>
      </c>
      <c r="JD159">
        <v>11</v>
      </c>
      <c r="JE159" t="s">
        <v>679</v>
      </c>
      <c r="JF159">
        <v>0</v>
      </c>
      <c r="JH159">
        <v>19</v>
      </c>
      <c r="JI159" t="s">
        <v>679</v>
      </c>
      <c r="JJ159">
        <v>21</v>
      </c>
      <c r="JK159" t="s">
        <v>679</v>
      </c>
      <c r="JL159">
        <v>0</v>
      </c>
      <c r="JN159">
        <v>0</v>
      </c>
      <c r="JP159">
        <v>0</v>
      </c>
      <c r="JR159">
        <v>67</v>
      </c>
      <c r="JS159" t="s">
        <v>679</v>
      </c>
      <c r="JT159">
        <v>0</v>
      </c>
      <c r="JV159">
        <v>0</v>
      </c>
      <c r="JX159">
        <v>93</v>
      </c>
      <c r="JY159" t="s">
        <v>679</v>
      </c>
      <c r="JZ159">
        <v>0</v>
      </c>
      <c r="KB159">
        <v>0</v>
      </c>
      <c r="KD159">
        <v>0</v>
      </c>
      <c r="KF159">
        <v>0</v>
      </c>
      <c r="KH159">
        <v>480</v>
      </c>
      <c r="KI159" t="s">
        <v>679</v>
      </c>
      <c r="KJ159">
        <v>0</v>
      </c>
      <c r="KL159">
        <v>0</v>
      </c>
      <c r="KN159">
        <v>0</v>
      </c>
      <c r="KP159">
        <v>0</v>
      </c>
      <c r="KR159">
        <v>0</v>
      </c>
      <c r="KT159">
        <v>0</v>
      </c>
      <c r="KV159">
        <v>906</v>
      </c>
      <c r="KW159" t="s">
        <v>679</v>
      </c>
      <c r="KX159">
        <v>0</v>
      </c>
      <c r="KZ159">
        <v>0</v>
      </c>
      <c r="LB159">
        <v>0</v>
      </c>
      <c r="LD159">
        <v>0</v>
      </c>
      <c r="LF159">
        <v>4</v>
      </c>
      <c r="LG159" t="s">
        <v>679</v>
      </c>
      <c r="LH159">
        <v>12</v>
      </c>
      <c r="LI159" t="s">
        <v>679</v>
      </c>
      <c r="LJ159">
        <v>0</v>
      </c>
      <c r="LL159">
        <v>0</v>
      </c>
      <c r="LN159">
        <v>0</v>
      </c>
      <c r="LP159">
        <v>0</v>
      </c>
      <c r="LR159">
        <v>0</v>
      </c>
      <c r="LT159">
        <v>0</v>
      </c>
      <c r="LV159">
        <v>0</v>
      </c>
      <c r="LX159">
        <v>0</v>
      </c>
      <c r="LZ159">
        <v>0</v>
      </c>
      <c r="MB159">
        <v>0</v>
      </c>
      <c r="MD159">
        <v>0</v>
      </c>
      <c r="MF159">
        <v>0</v>
      </c>
      <c r="MH159">
        <v>0</v>
      </c>
      <c r="MJ159">
        <v>0</v>
      </c>
      <c r="ML159">
        <v>5</v>
      </c>
      <c r="MM159" t="s">
        <v>679</v>
      </c>
      <c r="MN159">
        <v>17</v>
      </c>
      <c r="MO159" t="s">
        <v>679</v>
      </c>
      <c r="MP159">
        <v>0</v>
      </c>
      <c r="MR159">
        <v>0</v>
      </c>
      <c r="MT159">
        <v>6</v>
      </c>
      <c r="MU159" t="s">
        <v>679</v>
      </c>
      <c r="MV159">
        <v>0</v>
      </c>
      <c r="MX159">
        <v>0</v>
      </c>
      <c r="MZ159">
        <v>0</v>
      </c>
      <c r="NB159">
        <v>0</v>
      </c>
      <c r="ND159">
        <v>0</v>
      </c>
      <c r="NF159">
        <v>0</v>
      </c>
      <c r="NH159">
        <v>0</v>
      </c>
      <c r="NJ159">
        <v>5</v>
      </c>
      <c r="NK159" t="s">
        <v>679</v>
      </c>
      <c r="NL159">
        <v>0</v>
      </c>
      <c r="NN159">
        <v>13</v>
      </c>
      <c r="NO159" t="s">
        <v>679</v>
      </c>
      <c r="NP159">
        <v>3</v>
      </c>
      <c r="NQ159" t="s">
        <v>679</v>
      </c>
      <c r="NR159">
        <v>0</v>
      </c>
      <c r="NT159">
        <v>0</v>
      </c>
      <c r="NV159">
        <v>31</v>
      </c>
      <c r="NW159" t="s">
        <v>679</v>
      </c>
      <c r="NX159">
        <v>0</v>
      </c>
      <c r="NZ159">
        <v>0</v>
      </c>
      <c r="OB159">
        <v>0</v>
      </c>
      <c r="OD159">
        <v>0</v>
      </c>
      <c r="OF159">
        <v>28</v>
      </c>
      <c r="OG159" t="s">
        <v>679</v>
      </c>
      <c r="OH159">
        <v>137</v>
      </c>
      <c r="OI159" t="s">
        <v>679</v>
      </c>
      <c r="OJ159">
        <v>77</v>
      </c>
      <c r="OK159" t="s">
        <v>679</v>
      </c>
      <c r="OL159">
        <v>0</v>
      </c>
      <c r="ON159">
        <v>0</v>
      </c>
      <c r="OP159">
        <v>15</v>
      </c>
      <c r="OQ159" t="s">
        <v>679</v>
      </c>
      <c r="OR159">
        <v>245</v>
      </c>
      <c r="OS159" t="s">
        <v>679</v>
      </c>
      <c r="OT159">
        <v>11</v>
      </c>
      <c r="OU159" t="s">
        <v>679</v>
      </c>
      <c r="OV159">
        <v>0</v>
      </c>
      <c r="OX159">
        <v>78</v>
      </c>
      <c r="OY159" t="s">
        <v>679</v>
      </c>
      <c r="OZ159">
        <v>95</v>
      </c>
      <c r="PA159" t="s">
        <v>679</v>
      </c>
      <c r="PB159">
        <v>5</v>
      </c>
      <c r="PC159" t="s">
        <v>679</v>
      </c>
      <c r="PD159">
        <v>1177</v>
      </c>
      <c r="PE159" t="s">
        <v>679</v>
      </c>
      <c r="PF159">
        <v>0</v>
      </c>
      <c r="PH159">
        <v>59</v>
      </c>
      <c r="PI159" t="s">
        <v>679</v>
      </c>
      <c r="PJ159">
        <v>0</v>
      </c>
      <c r="PL159">
        <v>0</v>
      </c>
      <c r="PN159">
        <v>66</v>
      </c>
      <c r="PO159" t="s">
        <v>679</v>
      </c>
      <c r="PP159">
        <v>0</v>
      </c>
      <c r="PR159">
        <v>0</v>
      </c>
      <c r="PT159">
        <v>2</v>
      </c>
      <c r="PU159" t="s">
        <v>679</v>
      </c>
      <c r="PV159">
        <v>117</v>
      </c>
      <c r="PW159" t="s">
        <v>679</v>
      </c>
      <c r="PX159">
        <v>141</v>
      </c>
      <c r="PY159" t="s">
        <v>679</v>
      </c>
      <c r="PZ159">
        <v>1</v>
      </c>
      <c r="QA159" t="s">
        <v>679</v>
      </c>
      <c r="QB159">
        <v>36</v>
      </c>
      <c r="QC159" t="s">
        <v>679</v>
      </c>
      <c r="QD159">
        <v>285</v>
      </c>
      <c r="QE159" t="s">
        <v>679</v>
      </c>
      <c r="QF159">
        <v>0</v>
      </c>
      <c r="QH159">
        <v>0</v>
      </c>
      <c r="QJ159">
        <v>178</v>
      </c>
      <c r="QK159" t="s">
        <v>679</v>
      </c>
      <c r="QL159">
        <v>918</v>
      </c>
      <c r="QM159" t="s">
        <v>679</v>
      </c>
      <c r="QN159">
        <v>625</v>
      </c>
      <c r="QO159" t="s">
        <v>679</v>
      </c>
      <c r="QP159">
        <v>570</v>
      </c>
      <c r="QQ159" t="s">
        <v>679</v>
      </c>
      <c r="QR159">
        <v>806</v>
      </c>
      <c r="QS159" t="s">
        <v>679</v>
      </c>
      <c r="QT159">
        <v>313</v>
      </c>
      <c r="QU159" t="s">
        <v>679</v>
      </c>
      <c r="QV159">
        <v>10</v>
      </c>
      <c r="QW159" t="s">
        <v>679</v>
      </c>
      <c r="QX159">
        <v>119</v>
      </c>
      <c r="QY159" t="s">
        <v>679</v>
      </c>
      <c r="QZ159">
        <v>372</v>
      </c>
      <c r="RA159" t="s">
        <v>679</v>
      </c>
      <c r="RB159">
        <v>69</v>
      </c>
      <c r="RC159" t="s">
        <v>679</v>
      </c>
      <c r="RD159">
        <v>211</v>
      </c>
      <c r="RE159" t="s">
        <v>679</v>
      </c>
      <c r="RF159">
        <v>208</v>
      </c>
      <c r="RG159" t="s">
        <v>679</v>
      </c>
      <c r="RH159">
        <v>97</v>
      </c>
      <c r="RI159" t="s">
        <v>679</v>
      </c>
      <c r="RJ159">
        <v>531</v>
      </c>
      <c r="RK159" t="s">
        <v>679</v>
      </c>
      <c r="RL159">
        <v>410</v>
      </c>
      <c r="RM159" t="s">
        <v>679</v>
      </c>
      <c r="RN159">
        <v>243</v>
      </c>
      <c r="RO159" t="s">
        <v>679</v>
      </c>
      <c r="RP159">
        <v>0</v>
      </c>
      <c r="RR159">
        <v>74</v>
      </c>
      <c r="RS159" t="s">
        <v>679</v>
      </c>
      <c r="RT159">
        <v>54</v>
      </c>
      <c r="RU159" t="s">
        <v>679</v>
      </c>
      <c r="RV159">
        <v>1791</v>
      </c>
      <c r="RW159" t="s">
        <v>679</v>
      </c>
      <c r="RX159">
        <v>425</v>
      </c>
      <c r="RY159" t="s">
        <v>679</v>
      </c>
      <c r="RZ159">
        <v>646</v>
      </c>
      <c r="SA159" t="s">
        <v>679</v>
      </c>
      <c r="SB159">
        <v>691</v>
      </c>
      <c r="SC159" t="s">
        <v>679</v>
      </c>
      <c r="SD159">
        <v>145</v>
      </c>
      <c r="SE159" t="s">
        <v>679</v>
      </c>
      <c r="SF159">
        <v>52</v>
      </c>
      <c r="SG159" t="s">
        <v>679</v>
      </c>
      <c r="SH159">
        <v>505</v>
      </c>
      <c r="SI159" t="s">
        <v>679</v>
      </c>
      <c r="SJ159">
        <v>544</v>
      </c>
      <c r="SK159" t="s">
        <v>679</v>
      </c>
      <c r="SL159">
        <v>236</v>
      </c>
      <c r="SM159" t="s">
        <v>679</v>
      </c>
      <c r="SN159">
        <v>159</v>
      </c>
      <c r="SO159" t="s">
        <v>679</v>
      </c>
      <c r="SP159">
        <v>492</v>
      </c>
      <c r="SQ159" t="s">
        <v>679</v>
      </c>
      <c r="SR159">
        <v>775</v>
      </c>
      <c r="SS159" t="s">
        <v>679</v>
      </c>
      <c r="ST159">
        <v>326</v>
      </c>
      <c r="SU159" t="s">
        <v>679</v>
      </c>
      <c r="SV159">
        <v>99</v>
      </c>
      <c r="SW159" t="s">
        <v>679</v>
      </c>
      <c r="SX159">
        <v>484</v>
      </c>
      <c r="SY159" t="s">
        <v>679</v>
      </c>
      <c r="SZ159">
        <v>120</v>
      </c>
      <c r="TA159" t="s">
        <v>679</v>
      </c>
      <c r="TB159">
        <v>505</v>
      </c>
      <c r="TC159" t="s">
        <v>679</v>
      </c>
      <c r="TD159">
        <v>68</v>
      </c>
      <c r="TE159" t="s">
        <v>679</v>
      </c>
      <c r="TF159">
        <v>0</v>
      </c>
      <c r="TH159">
        <v>595</v>
      </c>
      <c r="TI159" t="s">
        <v>679</v>
      </c>
      <c r="TJ159">
        <v>26</v>
      </c>
      <c r="TK159" t="s">
        <v>679</v>
      </c>
      <c r="TL159">
        <v>266</v>
      </c>
      <c r="TM159" t="s">
        <v>679</v>
      </c>
      <c r="TN159">
        <v>59</v>
      </c>
      <c r="TO159" t="s">
        <v>679</v>
      </c>
      <c r="TP159">
        <v>325</v>
      </c>
      <c r="TQ159" t="s">
        <v>679</v>
      </c>
      <c r="TR159">
        <v>14</v>
      </c>
      <c r="TS159" t="s">
        <v>679</v>
      </c>
      <c r="TT159">
        <v>424</v>
      </c>
      <c r="TU159" t="s">
        <v>679</v>
      </c>
      <c r="TV159">
        <v>0</v>
      </c>
      <c r="TX159">
        <v>87</v>
      </c>
      <c r="TY159" t="s">
        <v>679</v>
      </c>
      <c r="TZ159">
        <v>0</v>
      </c>
      <c r="UB159">
        <v>6</v>
      </c>
      <c r="UC159" t="s">
        <v>679</v>
      </c>
      <c r="UD159">
        <v>0</v>
      </c>
      <c r="UF159">
        <v>0</v>
      </c>
      <c r="UH159">
        <v>234</v>
      </c>
      <c r="UI159" t="s">
        <v>679</v>
      </c>
      <c r="UJ159">
        <v>482</v>
      </c>
      <c r="UK159" t="s">
        <v>679</v>
      </c>
      <c r="UL159">
        <v>289</v>
      </c>
      <c r="UM159" t="s">
        <v>679</v>
      </c>
      <c r="UN159">
        <v>603</v>
      </c>
      <c r="UO159" t="s">
        <v>679</v>
      </c>
      <c r="UP159">
        <v>256</v>
      </c>
      <c r="UQ159" t="s">
        <v>679</v>
      </c>
      <c r="UR159">
        <v>1116</v>
      </c>
      <c r="US159" t="s">
        <v>679</v>
      </c>
      <c r="UT159">
        <v>30</v>
      </c>
      <c r="UU159" t="s">
        <v>679</v>
      </c>
      <c r="UV159">
        <v>127</v>
      </c>
      <c r="UW159" t="s">
        <v>679</v>
      </c>
      <c r="UX159">
        <v>312</v>
      </c>
      <c r="UY159" t="s">
        <v>679</v>
      </c>
      <c r="UZ159">
        <v>318</v>
      </c>
      <c r="VA159" t="s">
        <v>679</v>
      </c>
      <c r="VB159">
        <v>313</v>
      </c>
      <c r="VC159" t="s">
        <v>679</v>
      </c>
      <c r="VD159">
        <v>560</v>
      </c>
      <c r="VE159" t="s">
        <v>679</v>
      </c>
      <c r="VF159">
        <v>54</v>
      </c>
      <c r="VG159" t="s">
        <v>679</v>
      </c>
      <c r="VH159">
        <v>147</v>
      </c>
      <c r="VI159" t="s">
        <v>679</v>
      </c>
      <c r="VJ159">
        <v>702</v>
      </c>
      <c r="VK159" t="s">
        <v>679</v>
      </c>
      <c r="VL159">
        <v>52</v>
      </c>
      <c r="VM159" t="s">
        <v>679</v>
      </c>
      <c r="VN159">
        <v>1</v>
      </c>
      <c r="VO159" t="s">
        <v>679</v>
      </c>
      <c r="VP159">
        <v>47</v>
      </c>
      <c r="VQ159" t="s">
        <v>679</v>
      </c>
      <c r="VR159">
        <v>0</v>
      </c>
      <c r="VT159">
        <v>174</v>
      </c>
      <c r="VU159" t="s">
        <v>679</v>
      </c>
      <c r="VV159">
        <v>10</v>
      </c>
      <c r="VW159" t="s">
        <v>679</v>
      </c>
      <c r="VX159">
        <v>1</v>
      </c>
      <c r="VY159" t="s">
        <v>679</v>
      </c>
      <c r="VZ159">
        <v>279</v>
      </c>
      <c r="WA159" t="s">
        <v>679</v>
      </c>
      <c r="WB159">
        <v>765</v>
      </c>
      <c r="WC159" t="s">
        <v>679</v>
      </c>
      <c r="WD159">
        <v>831</v>
      </c>
      <c r="WE159" t="s">
        <v>679</v>
      </c>
      <c r="WF159">
        <v>99</v>
      </c>
      <c r="WG159" t="s">
        <v>679</v>
      </c>
      <c r="WH159">
        <v>274</v>
      </c>
      <c r="WI159" t="s">
        <v>679</v>
      </c>
      <c r="WJ159">
        <v>77</v>
      </c>
      <c r="WK159" t="s">
        <v>679</v>
      </c>
      <c r="WL159">
        <v>2</v>
      </c>
      <c r="WM159" t="s">
        <v>679</v>
      </c>
      <c r="WN159">
        <v>213</v>
      </c>
      <c r="WO159" t="s">
        <v>679</v>
      </c>
      <c r="WP159">
        <v>412</v>
      </c>
      <c r="WQ159" t="s">
        <v>679</v>
      </c>
      <c r="WR159">
        <v>92</v>
      </c>
      <c r="WS159" t="s">
        <v>679</v>
      </c>
      <c r="WT159">
        <v>387</v>
      </c>
      <c r="WU159" t="s">
        <v>679</v>
      </c>
      <c r="WV159">
        <v>274</v>
      </c>
      <c r="WW159" t="s">
        <v>679</v>
      </c>
      <c r="WX159">
        <v>2751</v>
      </c>
      <c r="WY159" t="s">
        <v>679</v>
      </c>
      <c r="WZ159">
        <v>89</v>
      </c>
      <c r="XA159" t="s">
        <v>679</v>
      </c>
      <c r="XB159">
        <v>7</v>
      </c>
      <c r="XC159" t="s">
        <v>679</v>
      </c>
      <c r="XD159">
        <v>705</v>
      </c>
      <c r="XE159" t="s">
        <v>679</v>
      </c>
      <c r="XF159">
        <v>6792</v>
      </c>
      <c r="XG159" t="s">
        <v>679</v>
      </c>
      <c r="XH159">
        <v>136</v>
      </c>
      <c r="XI159" t="s">
        <v>679</v>
      </c>
      <c r="XJ159">
        <v>107</v>
      </c>
      <c r="XK159" t="s">
        <v>679</v>
      </c>
      <c r="XL159">
        <v>139</v>
      </c>
      <c r="XM159" t="s">
        <v>679</v>
      </c>
      <c r="XN159">
        <v>327</v>
      </c>
      <c r="XO159" t="s">
        <v>679</v>
      </c>
      <c r="XP159">
        <v>26</v>
      </c>
      <c r="XQ159" t="s">
        <v>679</v>
      </c>
      <c r="XR159">
        <v>826</v>
      </c>
      <c r="XS159" t="s">
        <v>679</v>
      </c>
      <c r="XT159">
        <v>6</v>
      </c>
      <c r="XU159" t="s">
        <v>679</v>
      </c>
      <c r="XV159">
        <v>42</v>
      </c>
      <c r="XW159" t="s">
        <v>679</v>
      </c>
      <c r="XX159">
        <v>107</v>
      </c>
      <c r="XY159" t="s">
        <v>679</v>
      </c>
      <c r="XZ159">
        <v>21</v>
      </c>
      <c r="YA159" t="s">
        <v>679</v>
      </c>
      <c r="YB159">
        <v>14</v>
      </c>
      <c r="YC159" t="s">
        <v>679</v>
      </c>
      <c r="YD159">
        <v>38</v>
      </c>
      <c r="YE159" t="s">
        <v>679</v>
      </c>
      <c r="YF159">
        <v>162</v>
      </c>
      <c r="YG159" t="s">
        <v>679</v>
      </c>
      <c r="YH159">
        <v>501</v>
      </c>
      <c r="YI159" t="s">
        <v>679</v>
      </c>
      <c r="YJ159">
        <v>428</v>
      </c>
      <c r="YK159" t="s">
        <v>679</v>
      </c>
      <c r="YL159">
        <v>87</v>
      </c>
      <c r="YM159" t="s">
        <v>679</v>
      </c>
      <c r="YN159">
        <v>359</v>
      </c>
      <c r="YO159" t="s">
        <v>679</v>
      </c>
      <c r="YP159">
        <v>83</v>
      </c>
      <c r="YQ159" t="s">
        <v>679</v>
      </c>
      <c r="YR159">
        <v>0</v>
      </c>
      <c r="YT159">
        <v>315</v>
      </c>
      <c r="YU159" t="s">
        <v>679</v>
      </c>
      <c r="YV159">
        <v>49703</v>
      </c>
      <c r="YW159" t="s">
        <v>274</v>
      </c>
      <c r="YY159">
        <v>35916</v>
      </c>
      <c r="YZ159">
        <v>3855</v>
      </c>
      <c r="ZA159">
        <v>16302</v>
      </c>
      <c r="ZB159">
        <v>13787</v>
      </c>
      <c r="ZC159">
        <v>10095</v>
      </c>
      <c r="ZD159">
        <v>303</v>
      </c>
      <c r="ZE159">
        <v>18799</v>
      </c>
      <c r="ZF159">
        <v>16698</v>
      </c>
      <c r="ZG159">
        <v>98</v>
      </c>
      <c r="ZH159">
        <v>0</v>
      </c>
      <c r="ZI159">
        <v>10193</v>
      </c>
      <c r="ZJ159">
        <v>10095</v>
      </c>
      <c r="ZK159">
        <v>3232</v>
      </c>
      <c r="ZL159">
        <v>10193</v>
      </c>
      <c r="ZM159">
        <v>10433</v>
      </c>
      <c r="ZN159">
        <v>1920</v>
      </c>
      <c r="ZO159">
        <v>35864</v>
      </c>
      <c r="ZP159">
        <v>701</v>
      </c>
      <c r="ZQ159">
        <v>2317</v>
      </c>
      <c r="ZR159">
        <v>929</v>
      </c>
      <c r="ZS159">
        <v>3210</v>
      </c>
      <c r="ZT159">
        <v>12</v>
      </c>
      <c r="ZU159">
        <v>0</v>
      </c>
      <c r="ZV159">
        <v>0</v>
      </c>
      <c r="ZW159">
        <v>5769</v>
      </c>
      <c r="ZX159">
        <v>0</v>
      </c>
      <c r="ZY159">
        <v>1149</v>
      </c>
      <c r="AAA159" s="26"/>
    </row>
    <row r="160" spans="1:703" x14ac:dyDescent="0.25">
      <c r="A160" t="s">
        <v>815</v>
      </c>
      <c r="B160">
        <v>0</v>
      </c>
      <c r="D160">
        <v>0</v>
      </c>
      <c r="F160">
        <v>2</v>
      </c>
      <c r="G160" t="s">
        <v>679</v>
      </c>
      <c r="H160">
        <v>0</v>
      </c>
      <c r="J160">
        <v>0</v>
      </c>
      <c r="L160">
        <v>0</v>
      </c>
      <c r="N160">
        <v>0</v>
      </c>
      <c r="P160">
        <v>0</v>
      </c>
      <c r="R160">
        <v>0</v>
      </c>
      <c r="T160">
        <v>0</v>
      </c>
      <c r="V160">
        <v>0</v>
      </c>
      <c r="X160">
        <v>0</v>
      </c>
      <c r="Z160">
        <v>272</v>
      </c>
      <c r="AA160" t="s">
        <v>679</v>
      </c>
      <c r="AB160">
        <v>159</v>
      </c>
      <c r="AC160" t="s">
        <v>679</v>
      </c>
      <c r="AD160">
        <v>0</v>
      </c>
      <c r="AF160">
        <v>272</v>
      </c>
      <c r="AG160" t="s">
        <v>679</v>
      </c>
      <c r="AH160">
        <v>0</v>
      </c>
      <c r="AJ160">
        <v>54</v>
      </c>
      <c r="AK160" t="s">
        <v>679</v>
      </c>
      <c r="AL160">
        <v>0</v>
      </c>
      <c r="AN160">
        <v>18</v>
      </c>
      <c r="AO160" t="s">
        <v>679</v>
      </c>
      <c r="AP160">
        <v>0</v>
      </c>
      <c r="AR160">
        <v>14</v>
      </c>
      <c r="AS160" t="s">
        <v>679</v>
      </c>
      <c r="AT160">
        <v>10</v>
      </c>
      <c r="AU160" t="s">
        <v>679</v>
      </c>
      <c r="AV160">
        <v>6</v>
      </c>
      <c r="AW160" t="s">
        <v>679</v>
      </c>
      <c r="AX160">
        <v>0</v>
      </c>
      <c r="AZ160">
        <v>0</v>
      </c>
      <c r="BB160">
        <v>0</v>
      </c>
      <c r="BD160">
        <v>0</v>
      </c>
      <c r="BF160">
        <v>0</v>
      </c>
      <c r="BH160">
        <v>20</v>
      </c>
      <c r="BI160" t="s">
        <v>679</v>
      </c>
      <c r="BJ160">
        <v>3</v>
      </c>
      <c r="BK160" t="s">
        <v>679</v>
      </c>
      <c r="BL160">
        <v>0</v>
      </c>
      <c r="BN160">
        <v>53</v>
      </c>
      <c r="BO160" t="s">
        <v>679</v>
      </c>
      <c r="BP160">
        <v>0</v>
      </c>
      <c r="BR160">
        <v>80</v>
      </c>
      <c r="BS160" t="s">
        <v>679</v>
      </c>
      <c r="BT160">
        <v>2</v>
      </c>
      <c r="BU160" t="s">
        <v>679</v>
      </c>
      <c r="BV160">
        <v>50</v>
      </c>
      <c r="BW160" t="s">
        <v>679</v>
      </c>
      <c r="BX160">
        <v>0</v>
      </c>
      <c r="BZ160">
        <v>8</v>
      </c>
      <c r="CA160" t="s">
        <v>679</v>
      </c>
      <c r="CB160">
        <v>4</v>
      </c>
      <c r="CC160" t="s">
        <v>679</v>
      </c>
      <c r="CD160">
        <v>0</v>
      </c>
      <c r="CF160">
        <v>0</v>
      </c>
      <c r="CH160">
        <v>38</v>
      </c>
      <c r="CI160" t="s">
        <v>679</v>
      </c>
      <c r="CJ160">
        <v>0</v>
      </c>
      <c r="CL160">
        <v>0</v>
      </c>
      <c r="CN160">
        <v>146</v>
      </c>
      <c r="CO160" t="s">
        <v>679</v>
      </c>
      <c r="CP160">
        <v>0</v>
      </c>
      <c r="CR160">
        <v>0</v>
      </c>
      <c r="CT160">
        <v>0</v>
      </c>
      <c r="CV160">
        <v>625</v>
      </c>
      <c r="CW160" t="s">
        <v>679</v>
      </c>
      <c r="CX160">
        <v>0</v>
      </c>
      <c r="CZ160">
        <v>4</v>
      </c>
      <c r="DA160" t="s">
        <v>679</v>
      </c>
      <c r="DB160">
        <v>0</v>
      </c>
      <c r="DD160">
        <v>0</v>
      </c>
      <c r="DF160">
        <v>101</v>
      </c>
      <c r="DG160" t="s">
        <v>679</v>
      </c>
      <c r="DH160">
        <v>5</v>
      </c>
      <c r="DI160" t="s">
        <v>679</v>
      </c>
      <c r="DJ160">
        <v>103</v>
      </c>
      <c r="DK160" t="s">
        <v>679</v>
      </c>
      <c r="DL160">
        <v>0</v>
      </c>
      <c r="DN160">
        <v>26</v>
      </c>
      <c r="DO160" t="s">
        <v>679</v>
      </c>
      <c r="DP160">
        <v>0</v>
      </c>
      <c r="DR160">
        <v>5</v>
      </c>
      <c r="DS160" t="s">
        <v>679</v>
      </c>
      <c r="DT160">
        <v>1</v>
      </c>
      <c r="DU160" t="s">
        <v>679</v>
      </c>
      <c r="DV160">
        <v>12</v>
      </c>
      <c r="DW160" t="s">
        <v>679</v>
      </c>
      <c r="DX160">
        <v>259</v>
      </c>
      <c r="DY160" t="s">
        <v>679</v>
      </c>
      <c r="DZ160">
        <v>73</v>
      </c>
      <c r="EA160" t="s">
        <v>679</v>
      </c>
      <c r="EB160">
        <v>27</v>
      </c>
      <c r="EC160" t="s">
        <v>679</v>
      </c>
      <c r="ED160">
        <v>12</v>
      </c>
      <c r="EE160" t="s">
        <v>679</v>
      </c>
      <c r="EF160">
        <v>0</v>
      </c>
      <c r="EH160">
        <v>0</v>
      </c>
      <c r="EJ160">
        <v>15</v>
      </c>
      <c r="EK160" t="s">
        <v>679</v>
      </c>
      <c r="EL160">
        <v>9</v>
      </c>
      <c r="EM160" t="s">
        <v>679</v>
      </c>
      <c r="EN160">
        <v>5</v>
      </c>
      <c r="EO160" t="s">
        <v>679</v>
      </c>
      <c r="EP160">
        <v>0</v>
      </c>
      <c r="ER160">
        <v>618</v>
      </c>
      <c r="ES160" t="s">
        <v>679</v>
      </c>
      <c r="ET160">
        <v>37</v>
      </c>
      <c r="EU160" t="s">
        <v>679</v>
      </c>
      <c r="EV160">
        <v>20</v>
      </c>
      <c r="EW160" t="s">
        <v>679</v>
      </c>
      <c r="EX160">
        <v>0</v>
      </c>
      <c r="EZ160">
        <v>0</v>
      </c>
      <c r="FB160">
        <v>30</v>
      </c>
      <c r="FC160" t="s">
        <v>679</v>
      </c>
      <c r="FD160">
        <v>63</v>
      </c>
      <c r="FE160" t="s">
        <v>679</v>
      </c>
      <c r="FF160">
        <v>4</v>
      </c>
      <c r="FG160" t="s">
        <v>679</v>
      </c>
      <c r="FH160">
        <v>18</v>
      </c>
      <c r="FI160" t="s">
        <v>679</v>
      </c>
      <c r="FJ160">
        <v>0</v>
      </c>
      <c r="FL160">
        <v>5</v>
      </c>
      <c r="FM160" t="s">
        <v>679</v>
      </c>
      <c r="FN160">
        <v>0</v>
      </c>
      <c r="FP160">
        <v>0</v>
      </c>
      <c r="FR160">
        <v>338</v>
      </c>
      <c r="FS160" t="s">
        <v>679</v>
      </c>
      <c r="FT160">
        <v>26</v>
      </c>
      <c r="FU160" t="s">
        <v>679</v>
      </c>
      <c r="FV160">
        <v>0</v>
      </c>
      <c r="FX160">
        <v>64</v>
      </c>
      <c r="FY160" t="s">
        <v>679</v>
      </c>
      <c r="FZ160">
        <v>61</v>
      </c>
      <c r="GA160" t="s">
        <v>679</v>
      </c>
      <c r="GB160">
        <v>33</v>
      </c>
      <c r="GC160" t="s">
        <v>679</v>
      </c>
      <c r="GD160">
        <v>383</v>
      </c>
      <c r="GE160" t="s">
        <v>679</v>
      </c>
      <c r="GF160">
        <v>73</v>
      </c>
      <c r="GG160" t="s">
        <v>679</v>
      </c>
      <c r="GH160">
        <v>0</v>
      </c>
      <c r="GJ160">
        <v>135</v>
      </c>
      <c r="GK160" t="s">
        <v>679</v>
      </c>
      <c r="GL160">
        <v>0</v>
      </c>
      <c r="GN160">
        <v>0</v>
      </c>
      <c r="GP160">
        <v>94</v>
      </c>
      <c r="GQ160" t="s">
        <v>679</v>
      </c>
      <c r="GR160">
        <v>0</v>
      </c>
      <c r="GT160">
        <v>6</v>
      </c>
      <c r="GU160" t="s">
        <v>679</v>
      </c>
      <c r="GV160">
        <v>0</v>
      </c>
      <c r="GX160">
        <v>57</v>
      </c>
      <c r="GY160" t="s">
        <v>679</v>
      </c>
      <c r="GZ160">
        <v>719</v>
      </c>
      <c r="HA160" t="s">
        <v>679</v>
      </c>
      <c r="HB160">
        <v>0</v>
      </c>
      <c r="HD160">
        <v>240</v>
      </c>
      <c r="HE160" t="s">
        <v>679</v>
      </c>
      <c r="HF160">
        <v>234</v>
      </c>
      <c r="HG160" t="s">
        <v>679</v>
      </c>
      <c r="HH160">
        <v>0</v>
      </c>
      <c r="HJ160">
        <v>48</v>
      </c>
      <c r="HK160" t="s">
        <v>679</v>
      </c>
      <c r="HL160">
        <v>9</v>
      </c>
      <c r="HM160" t="s">
        <v>679</v>
      </c>
      <c r="HN160">
        <v>25</v>
      </c>
      <c r="HO160" t="s">
        <v>679</v>
      </c>
      <c r="HP160">
        <v>8</v>
      </c>
      <c r="HQ160" t="s">
        <v>679</v>
      </c>
      <c r="HR160">
        <v>484</v>
      </c>
      <c r="HS160" t="s">
        <v>679</v>
      </c>
      <c r="HT160">
        <v>0</v>
      </c>
      <c r="HV160">
        <v>10</v>
      </c>
      <c r="HW160" t="s">
        <v>679</v>
      </c>
      <c r="HX160">
        <v>26</v>
      </c>
      <c r="HY160" t="s">
        <v>679</v>
      </c>
      <c r="HZ160">
        <v>19</v>
      </c>
      <c r="IA160" t="s">
        <v>679</v>
      </c>
      <c r="IB160">
        <v>0</v>
      </c>
      <c r="ID160">
        <v>0</v>
      </c>
      <c r="IF160">
        <v>63</v>
      </c>
      <c r="IG160" t="s">
        <v>679</v>
      </c>
      <c r="IH160">
        <v>0</v>
      </c>
      <c r="IJ160">
        <v>0</v>
      </c>
      <c r="IL160">
        <v>27</v>
      </c>
      <c r="IM160" t="s">
        <v>679</v>
      </c>
      <c r="IN160">
        <v>2</v>
      </c>
      <c r="IO160" t="s">
        <v>679</v>
      </c>
      <c r="IP160">
        <v>404</v>
      </c>
      <c r="IQ160" t="s">
        <v>679</v>
      </c>
      <c r="IR160">
        <v>12</v>
      </c>
      <c r="IS160" t="s">
        <v>679</v>
      </c>
      <c r="IT160">
        <v>0</v>
      </c>
      <c r="IV160">
        <v>80</v>
      </c>
      <c r="IW160" t="s">
        <v>679</v>
      </c>
      <c r="IX160">
        <v>0</v>
      </c>
      <c r="IZ160">
        <v>56</v>
      </c>
      <c r="JA160" t="s">
        <v>679</v>
      </c>
      <c r="JB160">
        <v>134</v>
      </c>
      <c r="JC160" t="s">
        <v>679</v>
      </c>
      <c r="JD160">
        <v>88</v>
      </c>
      <c r="JE160" t="s">
        <v>679</v>
      </c>
      <c r="JF160">
        <v>61</v>
      </c>
      <c r="JG160" t="s">
        <v>679</v>
      </c>
      <c r="JH160">
        <v>88</v>
      </c>
      <c r="JI160" t="s">
        <v>679</v>
      </c>
      <c r="JJ160">
        <v>0</v>
      </c>
      <c r="JL160">
        <v>0</v>
      </c>
      <c r="JN160">
        <v>0</v>
      </c>
      <c r="JP160">
        <v>19</v>
      </c>
      <c r="JQ160" t="s">
        <v>679</v>
      </c>
      <c r="JR160">
        <v>277</v>
      </c>
      <c r="JS160" t="s">
        <v>679</v>
      </c>
      <c r="JT160">
        <v>0</v>
      </c>
      <c r="JV160">
        <v>2</v>
      </c>
      <c r="JW160" t="s">
        <v>679</v>
      </c>
      <c r="JX160">
        <v>233</v>
      </c>
      <c r="JY160" t="s">
        <v>679</v>
      </c>
      <c r="JZ160">
        <v>0</v>
      </c>
      <c r="KB160">
        <v>0</v>
      </c>
      <c r="KD160">
        <v>0</v>
      </c>
      <c r="KF160">
        <v>0</v>
      </c>
      <c r="KH160">
        <v>681</v>
      </c>
      <c r="KI160" t="s">
        <v>679</v>
      </c>
      <c r="KJ160">
        <v>0</v>
      </c>
      <c r="KL160">
        <v>0</v>
      </c>
      <c r="KN160">
        <v>39</v>
      </c>
      <c r="KO160" t="s">
        <v>679</v>
      </c>
      <c r="KP160">
        <v>153</v>
      </c>
      <c r="KQ160" t="s">
        <v>679</v>
      </c>
      <c r="KR160">
        <v>16</v>
      </c>
      <c r="KS160" t="s">
        <v>679</v>
      </c>
      <c r="KT160">
        <v>2</v>
      </c>
      <c r="KU160" t="s">
        <v>679</v>
      </c>
      <c r="KV160">
        <v>7</v>
      </c>
      <c r="KW160" t="s">
        <v>679</v>
      </c>
      <c r="KX160">
        <v>0</v>
      </c>
      <c r="KZ160">
        <v>0</v>
      </c>
      <c r="LB160">
        <v>0</v>
      </c>
      <c r="LD160">
        <v>65</v>
      </c>
      <c r="LE160" t="s">
        <v>679</v>
      </c>
      <c r="LF160">
        <v>0</v>
      </c>
      <c r="LH160">
        <v>0</v>
      </c>
      <c r="LJ160">
        <v>29</v>
      </c>
      <c r="LK160" t="s">
        <v>679</v>
      </c>
      <c r="LL160">
        <v>76</v>
      </c>
      <c r="LM160" t="s">
        <v>679</v>
      </c>
      <c r="LN160">
        <v>0</v>
      </c>
      <c r="LP160">
        <v>0</v>
      </c>
      <c r="LR160">
        <v>0</v>
      </c>
      <c r="LT160">
        <v>202</v>
      </c>
      <c r="LU160" t="s">
        <v>679</v>
      </c>
      <c r="LV160">
        <v>2</v>
      </c>
      <c r="LW160" t="s">
        <v>679</v>
      </c>
      <c r="LX160">
        <v>189</v>
      </c>
      <c r="LY160" t="s">
        <v>679</v>
      </c>
      <c r="LZ160">
        <v>0</v>
      </c>
      <c r="MB160">
        <v>0</v>
      </c>
      <c r="MD160">
        <v>0</v>
      </c>
      <c r="MF160">
        <v>0</v>
      </c>
      <c r="MH160">
        <v>0</v>
      </c>
      <c r="MJ160">
        <v>0</v>
      </c>
      <c r="ML160">
        <v>37</v>
      </c>
      <c r="MM160" t="s">
        <v>679</v>
      </c>
      <c r="MN160">
        <v>129</v>
      </c>
      <c r="MO160" t="s">
        <v>679</v>
      </c>
      <c r="MP160">
        <v>390</v>
      </c>
      <c r="MQ160" t="s">
        <v>679</v>
      </c>
      <c r="MR160">
        <v>6</v>
      </c>
      <c r="MS160" t="s">
        <v>679</v>
      </c>
      <c r="MT160">
        <v>112</v>
      </c>
      <c r="MU160" t="s">
        <v>679</v>
      </c>
      <c r="MV160">
        <v>203</v>
      </c>
      <c r="MW160" t="s">
        <v>679</v>
      </c>
      <c r="MX160">
        <v>75</v>
      </c>
      <c r="MY160" t="s">
        <v>679</v>
      </c>
      <c r="MZ160">
        <v>104</v>
      </c>
      <c r="NA160" t="s">
        <v>679</v>
      </c>
      <c r="NB160">
        <v>531</v>
      </c>
      <c r="NC160" t="s">
        <v>679</v>
      </c>
      <c r="ND160">
        <v>28</v>
      </c>
      <c r="NE160" t="s">
        <v>679</v>
      </c>
      <c r="NF160">
        <v>0</v>
      </c>
      <c r="NH160">
        <v>180</v>
      </c>
      <c r="NI160" t="s">
        <v>679</v>
      </c>
      <c r="NJ160">
        <v>5</v>
      </c>
      <c r="NK160" t="s">
        <v>679</v>
      </c>
      <c r="NL160">
        <v>18</v>
      </c>
      <c r="NM160" t="s">
        <v>679</v>
      </c>
      <c r="NN160">
        <v>21</v>
      </c>
      <c r="NO160" t="s">
        <v>679</v>
      </c>
      <c r="NP160">
        <v>12</v>
      </c>
      <c r="NQ160" t="s">
        <v>679</v>
      </c>
      <c r="NR160">
        <v>32</v>
      </c>
      <c r="NS160" t="s">
        <v>679</v>
      </c>
      <c r="NT160">
        <v>249</v>
      </c>
      <c r="NU160" t="s">
        <v>679</v>
      </c>
      <c r="NV160">
        <v>108</v>
      </c>
      <c r="NW160" t="s">
        <v>679</v>
      </c>
      <c r="NX160">
        <v>23</v>
      </c>
      <c r="NY160" t="s">
        <v>679</v>
      </c>
      <c r="NZ160">
        <v>69</v>
      </c>
      <c r="OA160" t="s">
        <v>679</v>
      </c>
      <c r="OB160">
        <v>56</v>
      </c>
      <c r="OC160" t="s">
        <v>679</v>
      </c>
      <c r="OD160">
        <v>351</v>
      </c>
      <c r="OE160" t="s">
        <v>679</v>
      </c>
      <c r="OF160">
        <v>1021</v>
      </c>
      <c r="OG160" t="s">
        <v>679</v>
      </c>
      <c r="OH160">
        <v>291</v>
      </c>
      <c r="OI160" t="s">
        <v>679</v>
      </c>
      <c r="OJ160">
        <v>3</v>
      </c>
      <c r="OK160" t="s">
        <v>679</v>
      </c>
      <c r="OL160">
        <v>0</v>
      </c>
      <c r="ON160">
        <v>0</v>
      </c>
      <c r="OP160">
        <v>90</v>
      </c>
      <c r="OQ160" t="s">
        <v>679</v>
      </c>
      <c r="OR160">
        <v>0</v>
      </c>
      <c r="OT160">
        <v>0</v>
      </c>
      <c r="OV160">
        <v>159</v>
      </c>
      <c r="OW160" t="s">
        <v>679</v>
      </c>
      <c r="OX160">
        <v>126</v>
      </c>
      <c r="OY160" t="s">
        <v>679</v>
      </c>
      <c r="OZ160">
        <v>7</v>
      </c>
      <c r="PA160" t="s">
        <v>679</v>
      </c>
      <c r="PB160">
        <v>15</v>
      </c>
      <c r="PC160" t="s">
        <v>679</v>
      </c>
      <c r="PD160">
        <v>864</v>
      </c>
      <c r="PE160" t="s">
        <v>679</v>
      </c>
      <c r="PF160">
        <v>0</v>
      </c>
      <c r="PH160">
        <v>1105</v>
      </c>
      <c r="PI160" t="s">
        <v>679</v>
      </c>
      <c r="PJ160">
        <v>7</v>
      </c>
      <c r="PK160" t="s">
        <v>679</v>
      </c>
      <c r="PL160">
        <v>12</v>
      </c>
      <c r="PM160" t="s">
        <v>679</v>
      </c>
      <c r="PN160">
        <v>0</v>
      </c>
      <c r="PP160">
        <v>0</v>
      </c>
      <c r="PR160">
        <v>0</v>
      </c>
      <c r="PT160">
        <v>4</v>
      </c>
      <c r="PU160" t="s">
        <v>679</v>
      </c>
      <c r="PV160">
        <v>667</v>
      </c>
      <c r="PW160" t="s">
        <v>679</v>
      </c>
      <c r="PX160">
        <v>1</v>
      </c>
      <c r="PY160" t="s">
        <v>679</v>
      </c>
      <c r="PZ160">
        <v>0</v>
      </c>
      <c r="QB160">
        <v>41</v>
      </c>
      <c r="QC160" t="s">
        <v>679</v>
      </c>
      <c r="QD160">
        <v>719</v>
      </c>
      <c r="QE160" t="s">
        <v>679</v>
      </c>
      <c r="QF160">
        <v>31</v>
      </c>
      <c r="QG160" t="s">
        <v>679</v>
      </c>
      <c r="QH160">
        <v>10</v>
      </c>
      <c r="QI160" t="s">
        <v>679</v>
      </c>
      <c r="QJ160">
        <v>148</v>
      </c>
      <c r="QK160" t="s">
        <v>679</v>
      </c>
      <c r="QL160">
        <v>895</v>
      </c>
      <c r="QM160" t="s">
        <v>679</v>
      </c>
      <c r="QN160">
        <v>944</v>
      </c>
      <c r="QO160" t="s">
        <v>679</v>
      </c>
      <c r="QP160">
        <v>706</v>
      </c>
      <c r="QQ160" t="s">
        <v>679</v>
      </c>
      <c r="QR160">
        <v>508</v>
      </c>
      <c r="QS160" t="s">
        <v>679</v>
      </c>
      <c r="QT160">
        <v>161</v>
      </c>
      <c r="QU160" t="s">
        <v>679</v>
      </c>
      <c r="QV160">
        <v>6</v>
      </c>
      <c r="QW160" t="s">
        <v>679</v>
      </c>
      <c r="QX160">
        <v>181</v>
      </c>
      <c r="QY160" t="s">
        <v>679</v>
      </c>
      <c r="QZ160">
        <v>553</v>
      </c>
      <c r="RA160" t="s">
        <v>679</v>
      </c>
      <c r="RB160">
        <v>24</v>
      </c>
      <c r="RC160" t="s">
        <v>679</v>
      </c>
      <c r="RD160">
        <v>154</v>
      </c>
      <c r="RE160" t="s">
        <v>679</v>
      </c>
      <c r="RF160">
        <v>300</v>
      </c>
      <c r="RG160" t="s">
        <v>679</v>
      </c>
      <c r="RH160">
        <v>393</v>
      </c>
      <c r="RI160" t="s">
        <v>679</v>
      </c>
      <c r="RJ160">
        <v>642</v>
      </c>
      <c r="RK160" t="s">
        <v>679</v>
      </c>
      <c r="RL160">
        <v>209</v>
      </c>
      <c r="RM160" t="s">
        <v>679</v>
      </c>
      <c r="RN160">
        <v>359</v>
      </c>
      <c r="RO160" t="s">
        <v>679</v>
      </c>
      <c r="RP160">
        <v>17</v>
      </c>
      <c r="RQ160" t="s">
        <v>679</v>
      </c>
      <c r="RR160">
        <v>32</v>
      </c>
      <c r="RS160" t="s">
        <v>679</v>
      </c>
      <c r="RT160">
        <v>31</v>
      </c>
      <c r="RU160" t="s">
        <v>679</v>
      </c>
      <c r="RV160">
        <v>2125</v>
      </c>
      <c r="RW160" t="s">
        <v>679</v>
      </c>
      <c r="RX160">
        <v>423</v>
      </c>
      <c r="RY160" t="s">
        <v>679</v>
      </c>
      <c r="RZ160">
        <v>311</v>
      </c>
      <c r="SA160" t="s">
        <v>679</v>
      </c>
      <c r="SB160">
        <v>424</v>
      </c>
      <c r="SC160" t="s">
        <v>679</v>
      </c>
      <c r="SD160">
        <v>254</v>
      </c>
      <c r="SE160" t="s">
        <v>679</v>
      </c>
      <c r="SF160">
        <v>60</v>
      </c>
      <c r="SG160" t="s">
        <v>679</v>
      </c>
      <c r="SH160">
        <v>613</v>
      </c>
      <c r="SI160" t="s">
        <v>679</v>
      </c>
      <c r="SJ160">
        <v>567</v>
      </c>
      <c r="SK160" t="s">
        <v>679</v>
      </c>
      <c r="SL160">
        <v>176</v>
      </c>
      <c r="SM160" t="s">
        <v>679</v>
      </c>
      <c r="SN160">
        <v>203</v>
      </c>
      <c r="SO160" t="s">
        <v>679</v>
      </c>
      <c r="SP160">
        <v>319</v>
      </c>
      <c r="SQ160" t="s">
        <v>679</v>
      </c>
      <c r="SR160">
        <v>607</v>
      </c>
      <c r="SS160" t="s">
        <v>679</v>
      </c>
      <c r="ST160">
        <v>268</v>
      </c>
      <c r="SU160" t="s">
        <v>679</v>
      </c>
      <c r="SV160">
        <v>126</v>
      </c>
      <c r="SW160" t="s">
        <v>679</v>
      </c>
      <c r="SX160">
        <v>580</v>
      </c>
      <c r="SY160" t="s">
        <v>679</v>
      </c>
      <c r="SZ160">
        <v>193</v>
      </c>
      <c r="TA160" t="s">
        <v>679</v>
      </c>
      <c r="TB160">
        <v>229</v>
      </c>
      <c r="TC160" t="s">
        <v>679</v>
      </c>
      <c r="TD160">
        <v>43</v>
      </c>
      <c r="TE160" t="s">
        <v>679</v>
      </c>
      <c r="TF160">
        <v>0</v>
      </c>
      <c r="TH160">
        <v>605</v>
      </c>
      <c r="TI160" t="s">
        <v>679</v>
      </c>
      <c r="TJ160">
        <v>14</v>
      </c>
      <c r="TK160" t="s">
        <v>679</v>
      </c>
      <c r="TL160">
        <v>31</v>
      </c>
      <c r="TM160" t="s">
        <v>679</v>
      </c>
      <c r="TN160">
        <v>20</v>
      </c>
      <c r="TO160" t="s">
        <v>679</v>
      </c>
      <c r="TP160">
        <v>1107</v>
      </c>
      <c r="TQ160" t="s">
        <v>679</v>
      </c>
      <c r="TR160">
        <v>11</v>
      </c>
      <c r="TS160" t="s">
        <v>679</v>
      </c>
      <c r="TT160">
        <v>418</v>
      </c>
      <c r="TU160" t="s">
        <v>679</v>
      </c>
      <c r="TV160">
        <v>0</v>
      </c>
      <c r="TX160">
        <v>0</v>
      </c>
      <c r="TZ160">
        <v>4</v>
      </c>
      <c r="UA160" t="s">
        <v>679</v>
      </c>
      <c r="UB160">
        <v>14</v>
      </c>
      <c r="UC160" t="s">
        <v>679</v>
      </c>
      <c r="UD160">
        <v>0</v>
      </c>
      <c r="UF160">
        <v>0</v>
      </c>
      <c r="UH160">
        <v>434</v>
      </c>
      <c r="UI160" t="s">
        <v>679</v>
      </c>
      <c r="UJ160">
        <v>446</v>
      </c>
      <c r="UK160" t="s">
        <v>679</v>
      </c>
      <c r="UL160">
        <v>629</v>
      </c>
      <c r="UM160" t="s">
        <v>679</v>
      </c>
      <c r="UN160">
        <v>598</v>
      </c>
      <c r="UO160" t="s">
        <v>679</v>
      </c>
      <c r="UP160">
        <v>274</v>
      </c>
      <c r="UQ160" t="s">
        <v>679</v>
      </c>
      <c r="UR160">
        <v>409</v>
      </c>
      <c r="US160" t="s">
        <v>679</v>
      </c>
      <c r="UT160">
        <v>63</v>
      </c>
      <c r="UU160" t="s">
        <v>679</v>
      </c>
      <c r="UV160">
        <v>87</v>
      </c>
      <c r="UW160" t="s">
        <v>679</v>
      </c>
      <c r="UX160">
        <v>207</v>
      </c>
      <c r="UY160" t="s">
        <v>679</v>
      </c>
      <c r="UZ160">
        <v>255</v>
      </c>
      <c r="VA160" t="s">
        <v>679</v>
      </c>
      <c r="VB160">
        <v>182</v>
      </c>
      <c r="VC160" t="s">
        <v>679</v>
      </c>
      <c r="VD160">
        <v>153</v>
      </c>
      <c r="VE160" t="s">
        <v>679</v>
      </c>
      <c r="VF160">
        <v>20</v>
      </c>
      <c r="VG160" t="s">
        <v>679</v>
      </c>
      <c r="VH160">
        <v>25</v>
      </c>
      <c r="VI160" t="s">
        <v>679</v>
      </c>
      <c r="VJ160">
        <v>479</v>
      </c>
      <c r="VK160" t="s">
        <v>679</v>
      </c>
      <c r="VL160">
        <v>31</v>
      </c>
      <c r="VM160" t="s">
        <v>679</v>
      </c>
      <c r="VN160">
        <v>0</v>
      </c>
      <c r="VP160">
        <v>61</v>
      </c>
      <c r="VQ160" t="s">
        <v>679</v>
      </c>
      <c r="VR160">
        <v>0</v>
      </c>
      <c r="VT160">
        <v>131</v>
      </c>
      <c r="VU160" t="s">
        <v>679</v>
      </c>
      <c r="VV160">
        <v>27</v>
      </c>
      <c r="VW160" t="s">
        <v>679</v>
      </c>
      <c r="VX160">
        <v>5</v>
      </c>
      <c r="VY160" t="s">
        <v>679</v>
      </c>
      <c r="VZ160">
        <v>362</v>
      </c>
      <c r="WA160" t="s">
        <v>679</v>
      </c>
      <c r="WB160">
        <v>803</v>
      </c>
      <c r="WC160" t="s">
        <v>679</v>
      </c>
      <c r="WD160">
        <v>1132</v>
      </c>
      <c r="WE160" t="s">
        <v>679</v>
      </c>
      <c r="WF160">
        <v>140</v>
      </c>
      <c r="WG160" t="s">
        <v>679</v>
      </c>
      <c r="WH160">
        <v>701</v>
      </c>
      <c r="WI160" t="s">
        <v>679</v>
      </c>
      <c r="WJ160">
        <v>187</v>
      </c>
      <c r="WK160" t="s">
        <v>679</v>
      </c>
      <c r="WL160">
        <v>0</v>
      </c>
      <c r="WN160">
        <v>519</v>
      </c>
      <c r="WO160" t="s">
        <v>679</v>
      </c>
      <c r="WP160">
        <v>771</v>
      </c>
      <c r="WQ160" t="s">
        <v>679</v>
      </c>
      <c r="WR160">
        <v>4</v>
      </c>
      <c r="WS160" t="s">
        <v>679</v>
      </c>
      <c r="WT160">
        <v>1137</v>
      </c>
      <c r="WU160" t="s">
        <v>679</v>
      </c>
      <c r="WV160">
        <v>280</v>
      </c>
      <c r="WW160" t="s">
        <v>679</v>
      </c>
      <c r="WX160">
        <v>4902</v>
      </c>
      <c r="WY160" t="s">
        <v>679</v>
      </c>
      <c r="WZ160">
        <v>706</v>
      </c>
      <c r="XA160" t="s">
        <v>679</v>
      </c>
      <c r="XB160">
        <v>11</v>
      </c>
      <c r="XC160" t="s">
        <v>679</v>
      </c>
      <c r="XD160">
        <v>0</v>
      </c>
      <c r="XF160">
        <v>3752</v>
      </c>
      <c r="XG160" t="s">
        <v>679</v>
      </c>
      <c r="XH160">
        <v>429</v>
      </c>
      <c r="XI160" t="s">
        <v>679</v>
      </c>
      <c r="XJ160">
        <v>141</v>
      </c>
      <c r="XK160" t="s">
        <v>679</v>
      </c>
      <c r="XL160">
        <v>127</v>
      </c>
      <c r="XM160" t="s">
        <v>679</v>
      </c>
      <c r="XN160">
        <v>62</v>
      </c>
      <c r="XO160" t="s">
        <v>679</v>
      </c>
      <c r="XP160">
        <v>17</v>
      </c>
      <c r="XQ160" t="s">
        <v>679</v>
      </c>
      <c r="XR160">
        <v>1855</v>
      </c>
      <c r="XS160" t="s">
        <v>679</v>
      </c>
      <c r="XT160">
        <v>51</v>
      </c>
      <c r="XU160" t="s">
        <v>679</v>
      </c>
      <c r="XV160">
        <v>46</v>
      </c>
      <c r="XW160" t="s">
        <v>679</v>
      </c>
      <c r="XX160">
        <v>250</v>
      </c>
      <c r="XY160" t="s">
        <v>679</v>
      </c>
      <c r="XZ160">
        <v>31</v>
      </c>
      <c r="YA160" t="s">
        <v>679</v>
      </c>
      <c r="YB160">
        <v>17</v>
      </c>
      <c r="YC160" t="s">
        <v>679</v>
      </c>
      <c r="YD160">
        <v>0</v>
      </c>
      <c r="YF160">
        <v>233</v>
      </c>
      <c r="YG160" t="s">
        <v>679</v>
      </c>
      <c r="YH160">
        <v>1385</v>
      </c>
      <c r="YI160" t="s">
        <v>679</v>
      </c>
      <c r="YJ160">
        <v>600</v>
      </c>
      <c r="YK160" t="s">
        <v>679</v>
      </c>
      <c r="YL160">
        <v>70</v>
      </c>
      <c r="YM160" t="s">
        <v>679</v>
      </c>
      <c r="YN160">
        <v>218</v>
      </c>
      <c r="YO160" t="s">
        <v>679</v>
      </c>
      <c r="YP160">
        <v>45</v>
      </c>
      <c r="YQ160" t="s">
        <v>679</v>
      </c>
      <c r="YR160">
        <v>0</v>
      </c>
      <c r="YT160">
        <v>0</v>
      </c>
      <c r="YV160">
        <v>58807</v>
      </c>
      <c r="YW160" t="s">
        <v>274</v>
      </c>
      <c r="YY160">
        <v>42362</v>
      </c>
      <c r="YZ160">
        <v>2459</v>
      </c>
      <c r="ZA160">
        <v>16159</v>
      </c>
      <c r="ZB160">
        <v>16445</v>
      </c>
      <c r="ZC160">
        <v>16742</v>
      </c>
      <c r="ZD160">
        <v>42</v>
      </c>
      <c r="ZE160">
        <v>24275</v>
      </c>
      <c r="ZF160">
        <v>18021</v>
      </c>
      <c r="ZG160">
        <v>2</v>
      </c>
      <c r="ZH160">
        <v>0</v>
      </c>
      <c r="ZI160">
        <v>16744</v>
      </c>
      <c r="ZJ160">
        <v>16742</v>
      </c>
      <c r="ZK160">
        <v>3214</v>
      </c>
      <c r="ZL160">
        <v>16744</v>
      </c>
      <c r="ZM160">
        <v>11385</v>
      </c>
      <c r="ZN160">
        <v>3083</v>
      </c>
      <c r="ZO160">
        <v>38146</v>
      </c>
      <c r="ZP160">
        <v>1191</v>
      </c>
      <c r="ZQ160">
        <v>3074</v>
      </c>
      <c r="ZR160">
        <v>1151</v>
      </c>
      <c r="ZS160">
        <v>3398</v>
      </c>
      <c r="ZT160">
        <v>498</v>
      </c>
      <c r="ZU160">
        <v>0</v>
      </c>
      <c r="ZV160">
        <v>2</v>
      </c>
      <c r="ZW160">
        <v>11671</v>
      </c>
      <c r="ZX160">
        <v>0</v>
      </c>
      <c r="ZY160">
        <v>2008</v>
      </c>
      <c r="AAA160" s="26"/>
    </row>
    <row r="161" spans="1:703" x14ac:dyDescent="0.25">
      <c r="A161" t="s">
        <v>816</v>
      </c>
      <c r="B161">
        <v>0</v>
      </c>
      <c r="D161">
        <v>33</v>
      </c>
      <c r="E161" t="s">
        <v>679</v>
      </c>
      <c r="F161">
        <v>0</v>
      </c>
      <c r="H161">
        <v>0</v>
      </c>
      <c r="J161">
        <v>0</v>
      </c>
      <c r="L161">
        <v>0</v>
      </c>
      <c r="N161">
        <v>0</v>
      </c>
      <c r="P161">
        <v>0</v>
      </c>
      <c r="R161">
        <v>0</v>
      </c>
      <c r="T161">
        <v>0</v>
      </c>
      <c r="V161">
        <v>0</v>
      </c>
      <c r="X161">
        <v>0</v>
      </c>
      <c r="Z161">
        <v>264</v>
      </c>
      <c r="AA161" t="s">
        <v>679</v>
      </c>
      <c r="AB161">
        <v>728</v>
      </c>
      <c r="AC161" t="s">
        <v>679</v>
      </c>
      <c r="AD161">
        <v>0</v>
      </c>
      <c r="AF161">
        <v>312</v>
      </c>
      <c r="AG161" t="s">
        <v>679</v>
      </c>
      <c r="AH161">
        <v>0</v>
      </c>
      <c r="AJ161">
        <v>0</v>
      </c>
      <c r="AL161">
        <v>0</v>
      </c>
      <c r="AN161">
        <v>0</v>
      </c>
      <c r="AP161">
        <v>21</v>
      </c>
      <c r="AQ161" t="s">
        <v>679</v>
      </c>
      <c r="AR161">
        <v>0</v>
      </c>
      <c r="AT161">
        <v>0</v>
      </c>
      <c r="AV161">
        <v>0</v>
      </c>
      <c r="AX161">
        <v>41</v>
      </c>
      <c r="AY161" t="s">
        <v>679</v>
      </c>
      <c r="AZ161">
        <v>0</v>
      </c>
      <c r="BB161">
        <v>0</v>
      </c>
      <c r="BD161">
        <v>0</v>
      </c>
      <c r="BF161">
        <v>0</v>
      </c>
      <c r="BH161">
        <v>12</v>
      </c>
      <c r="BI161" t="s">
        <v>679</v>
      </c>
      <c r="BJ161">
        <v>0</v>
      </c>
      <c r="BL161">
        <v>0</v>
      </c>
      <c r="BN161">
        <v>46</v>
      </c>
      <c r="BO161" t="s">
        <v>679</v>
      </c>
      <c r="BP161">
        <v>0</v>
      </c>
      <c r="BR161">
        <v>27</v>
      </c>
      <c r="BS161" t="s">
        <v>679</v>
      </c>
      <c r="BT161">
        <v>0</v>
      </c>
      <c r="BV161">
        <v>0</v>
      </c>
      <c r="BX161">
        <v>0</v>
      </c>
      <c r="BZ161">
        <v>1</v>
      </c>
      <c r="CA161" t="s">
        <v>679</v>
      </c>
      <c r="CB161">
        <v>14</v>
      </c>
      <c r="CC161" t="s">
        <v>679</v>
      </c>
      <c r="CD161">
        <v>0</v>
      </c>
      <c r="CF161">
        <v>0</v>
      </c>
      <c r="CH161">
        <v>6</v>
      </c>
      <c r="CI161" t="s">
        <v>679</v>
      </c>
      <c r="CJ161">
        <v>0</v>
      </c>
      <c r="CL161">
        <v>0</v>
      </c>
      <c r="CN161">
        <v>0</v>
      </c>
      <c r="CP161">
        <v>0</v>
      </c>
      <c r="CR161">
        <v>0</v>
      </c>
      <c r="CT161">
        <v>0</v>
      </c>
      <c r="CV161">
        <v>0</v>
      </c>
      <c r="CX161">
        <v>0</v>
      </c>
      <c r="CZ161">
        <v>0</v>
      </c>
      <c r="DB161">
        <v>0</v>
      </c>
      <c r="DD161">
        <v>0</v>
      </c>
      <c r="DF161">
        <v>0</v>
      </c>
      <c r="DH161">
        <v>0</v>
      </c>
      <c r="DJ161">
        <v>2</v>
      </c>
      <c r="DK161" t="s">
        <v>679</v>
      </c>
      <c r="DL161">
        <v>0</v>
      </c>
      <c r="DN161">
        <v>4</v>
      </c>
      <c r="DO161" t="s">
        <v>679</v>
      </c>
      <c r="DP161">
        <v>0</v>
      </c>
      <c r="DR161">
        <v>10</v>
      </c>
      <c r="DS161" t="s">
        <v>679</v>
      </c>
      <c r="DT161">
        <v>4</v>
      </c>
      <c r="DU161" t="s">
        <v>679</v>
      </c>
      <c r="DV161">
        <v>7</v>
      </c>
      <c r="DW161" t="s">
        <v>679</v>
      </c>
      <c r="DX161">
        <v>3</v>
      </c>
      <c r="DY161" t="s">
        <v>679</v>
      </c>
      <c r="DZ161">
        <v>17</v>
      </c>
      <c r="EA161" t="s">
        <v>679</v>
      </c>
      <c r="EB161">
        <v>17</v>
      </c>
      <c r="EC161" t="s">
        <v>679</v>
      </c>
      <c r="ED161">
        <v>0</v>
      </c>
      <c r="EF161">
        <v>0</v>
      </c>
      <c r="EH161">
        <v>0</v>
      </c>
      <c r="EJ161">
        <v>0</v>
      </c>
      <c r="EL161">
        <v>0</v>
      </c>
      <c r="EN161">
        <v>0</v>
      </c>
      <c r="EP161">
        <v>0</v>
      </c>
      <c r="ER161">
        <v>22</v>
      </c>
      <c r="ES161" t="s">
        <v>679</v>
      </c>
      <c r="ET161">
        <v>0</v>
      </c>
      <c r="EV161">
        <v>81</v>
      </c>
      <c r="EW161" t="s">
        <v>679</v>
      </c>
      <c r="EX161">
        <v>0</v>
      </c>
      <c r="EZ161">
        <v>0</v>
      </c>
      <c r="FB161">
        <v>18</v>
      </c>
      <c r="FC161" t="s">
        <v>679</v>
      </c>
      <c r="FD161">
        <v>10</v>
      </c>
      <c r="FE161" t="s">
        <v>679</v>
      </c>
      <c r="FF161">
        <v>0</v>
      </c>
      <c r="FH161">
        <v>0</v>
      </c>
      <c r="FJ161">
        <v>0</v>
      </c>
      <c r="FL161">
        <v>0</v>
      </c>
      <c r="FN161">
        <v>0</v>
      </c>
      <c r="FP161">
        <v>0</v>
      </c>
      <c r="FR161">
        <v>1227</v>
      </c>
      <c r="FS161" t="s">
        <v>679</v>
      </c>
      <c r="FT161">
        <v>0</v>
      </c>
      <c r="FV161">
        <v>0</v>
      </c>
      <c r="FX161">
        <v>174</v>
      </c>
      <c r="FY161" t="s">
        <v>679</v>
      </c>
      <c r="FZ161">
        <v>0</v>
      </c>
      <c r="GB161">
        <v>3</v>
      </c>
      <c r="GC161" t="s">
        <v>679</v>
      </c>
      <c r="GD161">
        <v>108</v>
      </c>
      <c r="GE161" t="s">
        <v>679</v>
      </c>
      <c r="GF161">
        <v>0</v>
      </c>
      <c r="GH161">
        <v>9</v>
      </c>
      <c r="GI161" t="s">
        <v>679</v>
      </c>
      <c r="GJ161">
        <v>0</v>
      </c>
      <c r="GL161">
        <v>0</v>
      </c>
      <c r="GN161">
        <v>0</v>
      </c>
      <c r="GP161">
        <v>276</v>
      </c>
      <c r="GQ161" t="s">
        <v>679</v>
      </c>
      <c r="GR161">
        <v>4</v>
      </c>
      <c r="GS161" t="s">
        <v>679</v>
      </c>
      <c r="GT161">
        <v>0</v>
      </c>
      <c r="GV161">
        <v>14</v>
      </c>
      <c r="GW161" t="s">
        <v>679</v>
      </c>
      <c r="GX161">
        <v>23</v>
      </c>
      <c r="GY161" t="s">
        <v>679</v>
      </c>
      <c r="GZ161">
        <v>388</v>
      </c>
      <c r="HA161" t="s">
        <v>679</v>
      </c>
      <c r="HB161">
        <v>0</v>
      </c>
      <c r="HD161">
        <v>0</v>
      </c>
      <c r="HF161">
        <v>7</v>
      </c>
      <c r="HG161" t="s">
        <v>679</v>
      </c>
      <c r="HH161">
        <v>0</v>
      </c>
      <c r="HJ161">
        <v>0</v>
      </c>
      <c r="HL161">
        <v>82</v>
      </c>
      <c r="HM161" t="s">
        <v>679</v>
      </c>
      <c r="HN161">
        <v>0</v>
      </c>
      <c r="HP161">
        <v>0</v>
      </c>
      <c r="HR161">
        <v>0</v>
      </c>
      <c r="HT161">
        <v>0</v>
      </c>
      <c r="HV161">
        <v>14</v>
      </c>
      <c r="HW161" t="s">
        <v>679</v>
      </c>
      <c r="HX161">
        <v>0</v>
      </c>
      <c r="HZ161">
        <v>3</v>
      </c>
      <c r="IA161" t="s">
        <v>679</v>
      </c>
      <c r="IB161">
        <v>0</v>
      </c>
      <c r="ID161">
        <v>0</v>
      </c>
      <c r="IF161">
        <v>0</v>
      </c>
      <c r="IH161">
        <v>0</v>
      </c>
      <c r="IJ161">
        <v>0</v>
      </c>
      <c r="IL161">
        <v>0</v>
      </c>
      <c r="IN161">
        <v>167</v>
      </c>
      <c r="IO161" t="s">
        <v>679</v>
      </c>
      <c r="IP161">
        <v>0</v>
      </c>
      <c r="IR161">
        <v>0</v>
      </c>
      <c r="IT161">
        <v>0</v>
      </c>
      <c r="IV161">
        <v>86</v>
      </c>
      <c r="IW161" t="s">
        <v>679</v>
      </c>
      <c r="IX161">
        <v>0</v>
      </c>
      <c r="IZ161">
        <v>199</v>
      </c>
      <c r="JA161" t="s">
        <v>679</v>
      </c>
      <c r="JB161">
        <v>10</v>
      </c>
      <c r="JC161" t="s">
        <v>679</v>
      </c>
      <c r="JD161">
        <v>0</v>
      </c>
      <c r="JF161">
        <v>0</v>
      </c>
      <c r="JH161">
        <v>0</v>
      </c>
      <c r="JJ161">
        <v>362</v>
      </c>
      <c r="JK161" t="s">
        <v>679</v>
      </c>
      <c r="JL161">
        <v>0</v>
      </c>
      <c r="JN161">
        <v>0</v>
      </c>
      <c r="JP161">
        <v>16</v>
      </c>
      <c r="JQ161" t="s">
        <v>679</v>
      </c>
      <c r="JR161">
        <v>0</v>
      </c>
      <c r="JT161">
        <v>0</v>
      </c>
      <c r="JV161">
        <v>0</v>
      </c>
      <c r="JX161">
        <v>0</v>
      </c>
      <c r="JZ161">
        <v>0</v>
      </c>
      <c r="KB161">
        <v>0</v>
      </c>
      <c r="KD161">
        <v>0</v>
      </c>
      <c r="KF161">
        <v>0</v>
      </c>
      <c r="KH161">
        <v>45</v>
      </c>
      <c r="KI161" t="s">
        <v>679</v>
      </c>
      <c r="KJ161">
        <v>0</v>
      </c>
      <c r="KL161">
        <v>0</v>
      </c>
      <c r="KN161">
        <v>0</v>
      </c>
      <c r="KP161">
        <v>0</v>
      </c>
      <c r="KR161">
        <v>0</v>
      </c>
      <c r="KT161">
        <v>0</v>
      </c>
      <c r="KV161">
        <v>0</v>
      </c>
      <c r="KX161">
        <v>0</v>
      </c>
      <c r="KZ161">
        <v>0</v>
      </c>
      <c r="LB161">
        <v>3</v>
      </c>
      <c r="LC161" t="s">
        <v>679</v>
      </c>
      <c r="LD161">
        <v>0</v>
      </c>
      <c r="LF161">
        <v>0</v>
      </c>
      <c r="LH161">
        <v>0</v>
      </c>
      <c r="LJ161">
        <v>0</v>
      </c>
      <c r="LL161">
        <v>0</v>
      </c>
      <c r="LN161">
        <v>0</v>
      </c>
      <c r="LP161">
        <v>0</v>
      </c>
      <c r="LR161">
        <v>0</v>
      </c>
      <c r="LT161">
        <v>0</v>
      </c>
      <c r="LV161">
        <v>0</v>
      </c>
      <c r="LX161">
        <v>0</v>
      </c>
      <c r="LZ161">
        <v>0</v>
      </c>
      <c r="MB161">
        <v>0</v>
      </c>
      <c r="MD161">
        <v>0</v>
      </c>
      <c r="MF161">
        <v>0</v>
      </c>
      <c r="MH161">
        <v>0</v>
      </c>
      <c r="MJ161">
        <v>0</v>
      </c>
      <c r="ML161">
        <v>4</v>
      </c>
      <c r="MM161" t="s">
        <v>679</v>
      </c>
      <c r="MN161">
        <v>6</v>
      </c>
      <c r="MO161" t="s">
        <v>679</v>
      </c>
      <c r="MP161">
        <v>459</v>
      </c>
      <c r="MQ161" t="s">
        <v>679</v>
      </c>
      <c r="MR161">
        <v>0</v>
      </c>
      <c r="MT161">
        <v>0</v>
      </c>
      <c r="MV161">
        <v>0</v>
      </c>
      <c r="MX161">
        <v>0</v>
      </c>
      <c r="MZ161">
        <v>0</v>
      </c>
      <c r="NB161">
        <v>15</v>
      </c>
      <c r="NC161" t="s">
        <v>679</v>
      </c>
      <c r="ND161">
        <v>0</v>
      </c>
      <c r="NF161">
        <v>0</v>
      </c>
      <c r="NH161">
        <v>75</v>
      </c>
      <c r="NI161" t="s">
        <v>679</v>
      </c>
      <c r="NJ161">
        <v>0</v>
      </c>
      <c r="NL161">
        <v>6</v>
      </c>
      <c r="NM161" t="s">
        <v>679</v>
      </c>
      <c r="NN161">
        <v>0</v>
      </c>
      <c r="NP161">
        <v>23</v>
      </c>
      <c r="NQ161" t="s">
        <v>679</v>
      </c>
      <c r="NR161">
        <v>7</v>
      </c>
      <c r="NS161" t="s">
        <v>679</v>
      </c>
      <c r="NT161">
        <v>3</v>
      </c>
      <c r="NU161" t="s">
        <v>679</v>
      </c>
      <c r="NV161">
        <v>9</v>
      </c>
      <c r="NW161" t="s">
        <v>679</v>
      </c>
      <c r="NX161">
        <v>10</v>
      </c>
      <c r="NY161" t="s">
        <v>679</v>
      </c>
      <c r="NZ161">
        <v>6</v>
      </c>
      <c r="OA161" t="s">
        <v>679</v>
      </c>
      <c r="OB161">
        <v>0</v>
      </c>
      <c r="OD161">
        <v>0</v>
      </c>
      <c r="OF161">
        <v>405</v>
      </c>
      <c r="OG161" t="s">
        <v>679</v>
      </c>
      <c r="OH161">
        <v>1</v>
      </c>
      <c r="OI161" t="s">
        <v>679</v>
      </c>
      <c r="OJ161">
        <v>0</v>
      </c>
      <c r="OL161">
        <v>0</v>
      </c>
      <c r="ON161">
        <v>0</v>
      </c>
      <c r="OP161">
        <v>0</v>
      </c>
      <c r="OR161">
        <v>0</v>
      </c>
      <c r="OT161">
        <v>0</v>
      </c>
      <c r="OV161">
        <v>0</v>
      </c>
      <c r="OX161">
        <v>221</v>
      </c>
      <c r="OY161" t="s">
        <v>679</v>
      </c>
      <c r="OZ161">
        <v>55</v>
      </c>
      <c r="PA161" t="s">
        <v>679</v>
      </c>
      <c r="PB161">
        <v>351</v>
      </c>
      <c r="PC161" t="s">
        <v>679</v>
      </c>
      <c r="PD161">
        <v>734</v>
      </c>
      <c r="PE161" t="s">
        <v>679</v>
      </c>
      <c r="PF161">
        <v>0</v>
      </c>
      <c r="PH161">
        <v>0</v>
      </c>
      <c r="PJ161">
        <v>0</v>
      </c>
      <c r="PL161">
        <v>0</v>
      </c>
      <c r="PN161">
        <v>0</v>
      </c>
      <c r="PP161">
        <v>0</v>
      </c>
      <c r="PR161">
        <v>0</v>
      </c>
      <c r="PT161">
        <v>0</v>
      </c>
      <c r="PV161">
        <v>0</v>
      </c>
      <c r="PX161">
        <v>56</v>
      </c>
      <c r="PY161" t="s">
        <v>679</v>
      </c>
      <c r="PZ161">
        <v>5</v>
      </c>
      <c r="QA161" t="s">
        <v>679</v>
      </c>
      <c r="QB161">
        <v>0</v>
      </c>
      <c r="QD161">
        <v>6</v>
      </c>
      <c r="QE161" t="s">
        <v>679</v>
      </c>
      <c r="QF161">
        <v>0</v>
      </c>
      <c r="QH161">
        <v>0</v>
      </c>
      <c r="QJ161">
        <v>32</v>
      </c>
      <c r="QK161" t="s">
        <v>679</v>
      </c>
      <c r="QL161">
        <v>1650</v>
      </c>
      <c r="QM161" t="s">
        <v>679</v>
      </c>
      <c r="QN161">
        <v>175</v>
      </c>
      <c r="QO161" t="s">
        <v>679</v>
      </c>
      <c r="QP161">
        <v>339</v>
      </c>
      <c r="QQ161" t="s">
        <v>679</v>
      </c>
      <c r="QR161">
        <v>118</v>
      </c>
      <c r="QS161" t="s">
        <v>679</v>
      </c>
      <c r="QT161">
        <v>133</v>
      </c>
      <c r="QU161" t="s">
        <v>679</v>
      </c>
      <c r="QV161">
        <v>14</v>
      </c>
      <c r="QW161" t="s">
        <v>679</v>
      </c>
      <c r="QX161">
        <v>25</v>
      </c>
      <c r="QY161" t="s">
        <v>679</v>
      </c>
      <c r="QZ161">
        <v>182</v>
      </c>
      <c r="RA161" t="s">
        <v>679</v>
      </c>
      <c r="RB161">
        <v>38</v>
      </c>
      <c r="RC161" t="s">
        <v>679</v>
      </c>
      <c r="RD161">
        <v>78</v>
      </c>
      <c r="RE161" t="s">
        <v>679</v>
      </c>
      <c r="RF161">
        <v>45</v>
      </c>
      <c r="RG161" t="s">
        <v>679</v>
      </c>
      <c r="RH161">
        <v>6</v>
      </c>
      <c r="RI161" t="s">
        <v>679</v>
      </c>
      <c r="RJ161">
        <v>221</v>
      </c>
      <c r="RK161" t="s">
        <v>679</v>
      </c>
      <c r="RL161">
        <v>5</v>
      </c>
      <c r="RM161" t="s">
        <v>679</v>
      </c>
      <c r="RN161">
        <v>143</v>
      </c>
      <c r="RO161" t="s">
        <v>679</v>
      </c>
      <c r="RP161">
        <v>14</v>
      </c>
      <c r="RQ161" t="s">
        <v>679</v>
      </c>
      <c r="RR161">
        <v>0</v>
      </c>
      <c r="RT161">
        <v>5</v>
      </c>
      <c r="RU161" t="s">
        <v>679</v>
      </c>
      <c r="RV161">
        <v>842</v>
      </c>
      <c r="RW161" t="s">
        <v>679</v>
      </c>
      <c r="RX161">
        <v>623</v>
      </c>
      <c r="RY161" t="s">
        <v>679</v>
      </c>
      <c r="RZ161">
        <v>409</v>
      </c>
      <c r="SA161" t="s">
        <v>679</v>
      </c>
      <c r="SB161">
        <v>366</v>
      </c>
      <c r="SC161" t="s">
        <v>679</v>
      </c>
      <c r="SD161">
        <v>211</v>
      </c>
      <c r="SE161" t="s">
        <v>679</v>
      </c>
      <c r="SF161">
        <v>43</v>
      </c>
      <c r="SG161" t="s">
        <v>679</v>
      </c>
      <c r="SH161">
        <v>404</v>
      </c>
      <c r="SI161" t="s">
        <v>679</v>
      </c>
      <c r="SJ161">
        <v>360</v>
      </c>
      <c r="SK161" t="s">
        <v>679</v>
      </c>
      <c r="SL161">
        <v>151</v>
      </c>
      <c r="SM161" t="s">
        <v>679</v>
      </c>
      <c r="SN161">
        <v>297</v>
      </c>
      <c r="SO161" t="s">
        <v>679</v>
      </c>
      <c r="SP161">
        <v>280</v>
      </c>
      <c r="SQ161" t="s">
        <v>679</v>
      </c>
      <c r="SR161">
        <v>942</v>
      </c>
      <c r="SS161" t="s">
        <v>679</v>
      </c>
      <c r="ST161">
        <v>540</v>
      </c>
      <c r="SU161" t="s">
        <v>679</v>
      </c>
      <c r="SV161">
        <v>48</v>
      </c>
      <c r="SW161" t="s">
        <v>679</v>
      </c>
      <c r="SX161">
        <v>379</v>
      </c>
      <c r="SY161" t="s">
        <v>679</v>
      </c>
      <c r="SZ161">
        <v>94</v>
      </c>
      <c r="TA161" t="s">
        <v>679</v>
      </c>
      <c r="TB161">
        <v>86</v>
      </c>
      <c r="TC161" t="s">
        <v>679</v>
      </c>
      <c r="TD161">
        <v>895</v>
      </c>
      <c r="TE161" t="s">
        <v>679</v>
      </c>
      <c r="TF161">
        <v>10</v>
      </c>
      <c r="TG161" t="s">
        <v>679</v>
      </c>
      <c r="TH161">
        <v>399</v>
      </c>
      <c r="TI161" t="s">
        <v>679</v>
      </c>
      <c r="TJ161">
        <v>9</v>
      </c>
      <c r="TK161" t="s">
        <v>679</v>
      </c>
      <c r="TL161">
        <v>94</v>
      </c>
      <c r="TM161" t="s">
        <v>679</v>
      </c>
      <c r="TN161">
        <v>54</v>
      </c>
      <c r="TO161" t="s">
        <v>679</v>
      </c>
      <c r="TP161">
        <v>349</v>
      </c>
      <c r="TQ161" t="s">
        <v>679</v>
      </c>
      <c r="TR161">
        <v>12</v>
      </c>
      <c r="TS161" t="s">
        <v>679</v>
      </c>
      <c r="TT161">
        <v>87</v>
      </c>
      <c r="TU161" t="s">
        <v>679</v>
      </c>
      <c r="TV161">
        <v>0</v>
      </c>
      <c r="TX161">
        <v>0</v>
      </c>
      <c r="TZ161">
        <v>0</v>
      </c>
      <c r="UB161">
        <v>38</v>
      </c>
      <c r="UC161" t="s">
        <v>679</v>
      </c>
      <c r="UD161">
        <v>0</v>
      </c>
      <c r="UF161">
        <v>0</v>
      </c>
      <c r="UH161">
        <v>86</v>
      </c>
      <c r="UI161" t="s">
        <v>679</v>
      </c>
      <c r="UJ161">
        <v>467</v>
      </c>
      <c r="UK161" t="s">
        <v>679</v>
      </c>
      <c r="UL161">
        <v>358</v>
      </c>
      <c r="UM161" t="s">
        <v>679</v>
      </c>
      <c r="UN161">
        <v>542</v>
      </c>
      <c r="UO161" t="s">
        <v>679</v>
      </c>
      <c r="UP161">
        <v>311</v>
      </c>
      <c r="UQ161" t="s">
        <v>679</v>
      </c>
      <c r="UR161">
        <v>252</v>
      </c>
      <c r="US161" t="s">
        <v>679</v>
      </c>
      <c r="UT161">
        <v>2</v>
      </c>
      <c r="UU161" t="s">
        <v>679</v>
      </c>
      <c r="UV161">
        <v>52</v>
      </c>
      <c r="UW161" t="s">
        <v>679</v>
      </c>
      <c r="UX161">
        <v>78</v>
      </c>
      <c r="UY161" t="s">
        <v>679</v>
      </c>
      <c r="UZ161">
        <v>349</v>
      </c>
      <c r="VA161" t="s">
        <v>679</v>
      </c>
      <c r="VB161">
        <v>191</v>
      </c>
      <c r="VC161" t="s">
        <v>679</v>
      </c>
      <c r="VD161">
        <v>399</v>
      </c>
      <c r="VE161" t="s">
        <v>679</v>
      </c>
      <c r="VF161">
        <v>41</v>
      </c>
      <c r="VG161" t="s">
        <v>679</v>
      </c>
      <c r="VH161">
        <v>42</v>
      </c>
      <c r="VI161" t="s">
        <v>679</v>
      </c>
      <c r="VJ161">
        <v>298</v>
      </c>
      <c r="VK161" t="s">
        <v>679</v>
      </c>
      <c r="VL161">
        <v>48</v>
      </c>
      <c r="VM161" t="s">
        <v>679</v>
      </c>
      <c r="VN161">
        <v>0</v>
      </c>
      <c r="VP161">
        <v>103</v>
      </c>
      <c r="VQ161" t="s">
        <v>679</v>
      </c>
      <c r="VR161">
        <v>0</v>
      </c>
      <c r="VT161">
        <v>37</v>
      </c>
      <c r="VU161" t="s">
        <v>679</v>
      </c>
      <c r="VV161">
        <v>2</v>
      </c>
      <c r="VW161" t="s">
        <v>679</v>
      </c>
      <c r="VX161">
        <v>61</v>
      </c>
      <c r="VY161" t="s">
        <v>679</v>
      </c>
      <c r="VZ161">
        <v>152</v>
      </c>
      <c r="WA161" t="s">
        <v>679</v>
      </c>
      <c r="WB161">
        <v>353</v>
      </c>
      <c r="WC161" t="s">
        <v>679</v>
      </c>
      <c r="WD161">
        <v>477</v>
      </c>
      <c r="WE161" t="s">
        <v>679</v>
      </c>
      <c r="WF161">
        <v>3</v>
      </c>
      <c r="WG161" t="s">
        <v>679</v>
      </c>
      <c r="WH161">
        <v>324</v>
      </c>
      <c r="WI161" t="s">
        <v>679</v>
      </c>
      <c r="WJ161">
        <v>99</v>
      </c>
      <c r="WK161" t="s">
        <v>679</v>
      </c>
      <c r="WL161">
        <v>4749</v>
      </c>
      <c r="WM161" t="s">
        <v>679</v>
      </c>
      <c r="WN161">
        <v>250</v>
      </c>
      <c r="WO161" t="s">
        <v>679</v>
      </c>
      <c r="WP161">
        <v>144</v>
      </c>
      <c r="WQ161" t="s">
        <v>679</v>
      </c>
      <c r="WR161">
        <v>21</v>
      </c>
      <c r="WS161" t="s">
        <v>679</v>
      </c>
      <c r="WT161">
        <v>183</v>
      </c>
      <c r="WU161" t="s">
        <v>679</v>
      </c>
      <c r="WV161">
        <v>1477</v>
      </c>
      <c r="WW161" t="s">
        <v>679</v>
      </c>
      <c r="WX161">
        <v>2051</v>
      </c>
      <c r="WY161" t="s">
        <v>679</v>
      </c>
      <c r="WZ161">
        <v>525</v>
      </c>
      <c r="XA161" t="s">
        <v>679</v>
      </c>
      <c r="XB161">
        <v>12</v>
      </c>
      <c r="XC161" t="s">
        <v>679</v>
      </c>
      <c r="XD161">
        <v>10</v>
      </c>
      <c r="XE161" t="s">
        <v>679</v>
      </c>
      <c r="XF161">
        <v>4165</v>
      </c>
      <c r="XG161" t="s">
        <v>679</v>
      </c>
      <c r="XH161">
        <v>25</v>
      </c>
      <c r="XI161" t="s">
        <v>679</v>
      </c>
      <c r="XJ161">
        <v>96</v>
      </c>
      <c r="XK161" t="s">
        <v>679</v>
      </c>
      <c r="XL161">
        <v>106</v>
      </c>
      <c r="XM161" t="s">
        <v>679</v>
      </c>
      <c r="XN161">
        <v>51</v>
      </c>
      <c r="XO161" t="s">
        <v>679</v>
      </c>
      <c r="XP161">
        <v>16</v>
      </c>
      <c r="XQ161" t="s">
        <v>679</v>
      </c>
      <c r="XR161">
        <v>970</v>
      </c>
      <c r="XS161" t="s">
        <v>679</v>
      </c>
      <c r="XT161">
        <v>15</v>
      </c>
      <c r="XU161" t="s">
        <v>679</v>
      </c>
      <c r="XV161">
        <v>45</v>
      </c>
      <c r="XW161" t="s">
        <v>679</v>
      </c>
      <c r="XX161">
        <v>51</v>
      </c>
      <c r="XY161" t="s">
        <v>679</v>
      </c>
      <c r="XZ161">
        <v>26</v>
      </c>
      <c r="YA161" t="s">
        <v>679</v>
      </c>
      <c r="YB161">
        <v>12</v>
      </c>
      <c r="YC161" t="s">
        <v>679</v>
      </c>
      <c r="YD161">
        <v>2</v>
      </c>
      <c r="YE161" t="s">
        <v>679</v>
      </c>
      <c r="YF161">
        <v>208</v>
      </c>
      <c r="YG161" t="s">
        <v>679</v>
      </c>
      <c r="YH161">
        <v>544</v>
      </c>
      <c r="YI161" t="s">
        <v>679</v>
      </c>
      <c r="YJ161">
        <v>80</v>
      </c>
      <c r="YK161" t="s">
        <v>679</v>
      </c>
      <c r="YL161">
        <v>30</v>
      </c>
      <c r="YM161" t="s">
        <v>679</v>
      </c>
      <c r="YN161">
        <v>222</v>
      </c>
      <c r="YO161" t="s">
        <v>679</v>
      </c>
      <c r="YP161">
        <v>68</v>
      </c>
      <c r="YQ161" t="s">
        <v>679</v>
      </c>
      <c r="YR161">
        <v>0</v>
      </c>
      <c r="YT161">
        <v>0</v>
      </c>
      <c r="YV161">
        <v>39903</v>
      </c>
      <c r="YW161" t="e">
        <v>#N/A</v>
      </c>
      <c r="YY161">
        <v>24089</v>
      </c>
      <c r="YZ161">
        <v>2381</v>
      </c>
      <c r="ZA161">
        <v>10433</v>
      </c>
      <c r="ZB161">
        <v>15814</v>
      </c>
      <c r="ZC161">
        <v>6031</v>
      </c>
      <c r="ZD161">
        <v>138</v>
      </c>
      <c r="ZE161">
        <v>11946</v>
      </c>
      <c r="ZF161">
        <v>12071</v>
      </c>
      <c r="ZG161">
        <v>74</v>
      </c>
      <c r="ZH161">
        <v>41</v>
      </c>
      <c r="ZI161">
        <v>6105</v>
      </c>
      <c r="ZJ161">
        <v>6072</v>
      </c>
      <c r="ZK161">
        <v>2415</v>
      </c>
      <c r="ZL161">
        <v>6105</v>
      </c>
      <c r="ZM161">
        <v>6918</v>
      </c>
      <c r="ZN161">
        <v>1451</v>
      </c>
      <c r="ZO161">
        <v>30079</v>
      </c>
      <c r="ZP161">
        <v>485</v>
      </c>
      <c r="ZQ161">
        <v>2818</v>
      </c>
      <c r="ZR161">
        <v>101</v>
      </c>
      <c r="ZS161">
        <v>1524</v>
      </c>
      <c r="ZT161">
        <v>0</v>
      </c>
      <c r="ZU161">
        <v>41</v>
      </c>
      <c r="ZV161">
        <v>167</v>
      </c>
      <c r="ZW161">
        <v>3178</v>
      </c>
      <c r="ZX161">
        <v>0</v>
      </c>
      <c r="ZY161">
        <v>626</v>
      </c>
      <c r="AAA161" s="26"/>
    </row>
    <row r="162" spans="1:703" x14ac:dyDescent="0.25">
      <c r="A162" t="s">
        <v>255</v>
      </c>
      <c r="B162">
        <v>0</v>
      </c>
      <c r="D162">
        <v>26</v>
      </c>
      <c r="E162" t="s">
        <v>679</v>
      </c>
      <c r="F162">
        <v>121</v>
      </c>
      <c r="G162" t="s">
        <v>679</v>
      </c>
      <c r="H162">
        <v>0</v>
      </c>
      <c r="J162">
        <v>1</v>
      </c>
      <c r="K162" t="s">
        <v>679</v>
      </c>
      <c r="L162">
        <v>0</v>
      </c>
      <c r="N162">
        <v>0</v>
      </c>
      <c r="P162">
        <v>0</v>
      </c>
      <c r="R162">
        <v>4</v>
      </c>
      <c r="S162" t="s">
        <v>679</v>
      </c>
      <c r="T162">
        <v>12</v>
      </c>
      <c r="U162" t="s">
        <v>679</v>
      </c>
      <c r="V162">
        <v>30</v>
      </c>
      <c r="W162" t="s">
        <v>679</v>
      </c>
      <c r="X162">
        <v>0</v>
      </c>
      <c r="Z162">
        <v>2931</v>
      </c>
      <c r="AA162" t="s">
        <v>679</v>
      </c>
      <c r="AB162">
        <v>1109</v>
      </c>
      <c r="AC162" t="s">
        <v>679</v>
      </c>
      <c r="AD162">
        <v>0</v>
      </c>
      <c r="AF162">
        <v>670</v>
      </c>
      <c r="AG162" t="s">
        <v>679</v>
      </c>
      <c r="AH162">
        <v>0</v>
      </c>
      <c r="AJ162">
        <v>76</v>
      </c>
      <c r="AK162" t="s">
        <v>679</v>
      </c>
      <c r="AL162">
        <v>0</v>
      </c>
      <c r="AN162">
        <v>73</v>
      </c>
      <c r="AO162" t="s">
        <v>679</v>
      </c>
      <c r="AP162">
        <v>9</v>
      </c>
      <c r="AQ162" t="s">
        <v>679</v>
      </c>
      <c r="AR162">
        <v>49</v>
      </c>
      <c r="AS162" t="s">
        <v>679</v>
      </c>
      <c r="AT162">
        <v>22</v>
      </c>
      <c r="AU162" t="s">
        <v>679</v>
      </c>
      <c r="AV162">
        <v>495</v>
      </c>
      <c r="AW162" t="s">
        <v>679</v>
      </c>
      <c r="AX162">
        <v>47</v>
      </c>
      <c r="AY162" t="s">
        <v>679</v>
      </c>
      <c r="AZ162">
        <v>0</v>
      </c>
      <c r="BB162">
        <v>13</v>
      </c>
      <c r="BC162" t="s">
        <v>679</v>
      </c>
      <c r="BD162">
        <v>102</v>
      </c>
      <c r="BE162" t="s">
        <v>679</v>
      </c>
      <c r="BF162">
        <v>113</v>
      </c>
      <c r="BG162" t="s">
        <v>679</v>
      </c>
      <c r="BH162">
        <v>103</v>
      </c>
      <c r="BI162" t="s">
        <v>679</v>
      </c>
      <c r="BJ162">
        <v>70</v>
      </c>
      <c r="BK162" t="s">
        <v>679</v>
      </c>
      <c r="BL162">
        <v>92</v>
      </c>
      <c r="BM162" t="s">
        <v>679</v>
      </c>
      <c r="BN162">
        <v>127</v>
      </c>
      <c r="BO162" t="s">
        <v>679</v>
      </c>
      <c r="BP162">
        <v>61</v>
      </c>
      <c r="BQ162" t="s">
        <v>679</v>
      </c>
      <c r="BR162">
        <v>54</v>
      </c>
      <c r="BS162" t="s">
        <v>679</v>
      </c>
      <c r="BT162">
        <v>0</v>
      </c>
      <c r="BV162">
        <v>62</v>
      </c>
      <c r="BW162" t="s">
        <v>679</v>
      </c>
      <c r="BX162">
        <v>50</v>
      </c>
      <c r="BY162" t="s">
        <v>679</v>
      </c>
      <c r="BZ162">
        <v>43</v>
      </c>
      <c r="CA162" t="s">
        <v>679</v>
      </c>
      <c r="CB162">
        <v>2516</v>
      </c>
      <c r="CC162" t="s">
        <v>679</v>
      </c>
      <c r="CD162">
        <v>206</v>
      </c>
      <c r="CE162" t="s">
        <v>679</v>
      </c>
      <c r="CF162">
        <v>633</v>
      </c>
      <c r="CG162" t="s">
        <v>679</v>
      </c>
      <c r="CH162">
        <v>38</v>
      </c>
      <c r="CI162" t="s">
        <v>679</v>
      </c>
      <c r="CJ162">
        <v>0</v>
      </c>
      <c r="CL162">
        <v>2</v>
      </c>
      <c r="CM162" t="s">
        <v>679</v>
      </c>
      <c r="CN162">
        <v>454</v>
      </c>
      <c r="CO162" t="s">
        <v>679</v>
      </c>
      <c r="CP162">
        <v>49</v>
      </c>
      <c r="CQ162" t="s">
        <v>679</v>
      </c>
      <c r="CR162">
        <v>13</v>
      </c>
      <c r="CS162" t="s">
        <v>679</v>
      </c>
      <c r="CT162">
        <v>0</v>
      </c>
      <c r="CV162">
        <v>0</v>
      </c>
      <c r="CX162">
        <v>0</v>
      </c>
      <c r="CZ162">
        <v>136</v>
      </c>
      <c r="DA162" t="s">
        <v>679</v>
      </c>
      <c r="DB162">
        <v>57</v>
      </c>
      <c r="DC162" t="s">
        <v>679</v>
      </c>
      <c r="DD162">
        <v>0</v>
      </c>
      <c r="DF162">
        <v>13</v>
      </c>
      <c r="DG162" t="s">
        <v>679</v>
      </c>
      <c r="DH162">
        <v>46</v>
      </c>
      <c r="DI162" t="s">
        <v>679</v>
      </c>
      <c r="DJ162">
        <v>0</v>
      </c>
      <c r="DL162">
        <v>0</v>
      </c>
      <c r="DN162">
        <v>0</v>
      </c>
      <c r="DP162">
        <v>9</v>
      </c>
      <c r="DQ162" t="s">
        <v>679</v>
      </c>
      <c r="DR162">
        <v>38</v>
      </c>
      <c r="DS162" t="s">
        <v>679</v>
      </c>
      <c r="DT162">
        <v>119</v>
      </c>
      <c r="DU162" t="s">
        <v>679</v>
      </c>
      <c r="DV162">
        <v>48</v>
      </c>
      <c r="DW162" t="s">
        <v>679</v>
      </c>
      <c r="DX162">
        <v>65</v>
      </c>
      <c r="DY162" t="s">
        <v>679</v>
      </c>
      <c r="DZ162">
        <v>184</v>
      </c>
      <c r="EA162" t="s">
        <v>679</v>
      </c>
      <c r="EB162">
        <v>227</v>
      </c>
      <c r="EC162" t="s">
        <v>679</v>
      </c>
      <c r="ED162">
        <v>8</v>
      </c>
      <c r="EE162" t="s">
        <v>679</v>
      </c>
      <c r="EF162">
        <v>42</v>
      </c>
      <c r="EG162" t="s">
        <v>679</v>
      </c>
      <c r="EH162">
        <v>0</v>
      </c>
      <c r="EJ162">
        <v>402</v>
      </c>
      <c r="EK162" t="s">
        <v>679</v>
      </c>
      <c r="EL162">
        <v>19</v>
      </c>
      <c r="EM162" t="s">
        <v>679</v>
      </c>
      <c r="EN162">
        <v>48</v>
      </c>
      <c r="EO162" t="s">
        <v>679</v>
      </c>
      <c r="EP162">
        <v>16</v>
      </c>
      <c r="EQ162" t="s">
        <v>679</v>
      </c>
      <c r="ER162">
        <v>731</v>
      </c>
      <c r="ES162" t="s">
        <v>679</v>
      </c>
      <c r="ET162">
        <v>238</v>
      </c>
      <c r="EU162" t="s">
        <v>679</v>
      </c>
      <c r="EV162">
        <v>78</v>
      </c>
      <c r="EW162" t="s">
        <v>679</v>
      </c>
      <c r="EX162">
        <v>0</v>
      </c>
      <c r="EZ162">
        <v>0</v>
      </c>
      <c r="FB162">
        <v>90</v>
      </c>
      <c r="FC162" t="s">
        <v>679</v>
      </c>
      <c r="FD162">
        <v>213</v>
      </c>
      <c r="FE162" t="s">
        <v>679</v>
      </c>
      <c r="FF162">
        <v>32</v>
      </c>
      <c r="FG162" t="s">
        <v>679</v>
      </c>
      <c r="FH162">
        <v>262</v>
      </c>
      <c r="FI162" t="s">
        <v>679</v>
      </c>
      <c r="FJ162">
        <v>0</v>
      </c>
      <c r="FL162">
        <v>29</v>
      </c>
      <c r="FM162" t="s">
        <v>679</v>
      </c>
      <c r="FN162">
        <v>0</v>
      </c>
      <c r="FP162">
        <v>0</v>
      </c>
      <c r="FR162">
        <v>1524</v>
      </c>
      <c r="FS162" t="s">
        <v>679</v>
      </c>
      <c r="FT162">
        <v>105</v>
      </c>
      <c r="FU162" t="s">
        <v>679</v>
      </c>
      <c r="FV162">
        <v>15</v>
      </c>
      <c r="FW162" t="s">
        <v>679</v>
      </c>
      <c r="FX162">
        <v>4</v>
      </c>
      <c r="FY162" t="s">
        <v>679</v>
      </c>
      <c r="FZ162">
        <v>636</v>
      </c>
      <c r="GA162" t="s">
        <v>679</v>
      </c>
      <c r="GB162">
        <v>73</v>
      </c>
      <c r="GC162" t="s">
        <v>679</v>
      </c>
      <c r="GD162">
        <v>285</v>
      </c>
      <c r="GE162" t="s">
        <v>679</v>
      </c>
      <c r="GF162">
        <v>268</v>
      </c>
      <c r="GG162" t="s">
        <v>679</v>
      </c>
      <c r="GH162">
        <v>118</v>
      </c>
      <c r="GI162" t="s">
        <v>679</v>
      </c>
      <c r="GJ162">
        <v>1230</v>
      </c>
      <c r="GK162" t="s">
        <v>679</v>
      </c>
      <c r="GL162">
        <v>0</v>
      </c>
      <c r="GN162">
        <v>0</v>
      </c>
      <c r="GP162">
        <v>826</v>
      </c>
      <c r="GQ162" t="s">
        <v>679</v>
      </c>
      <c r="GR162">
        <v>0</v>
      </c>
      <c r="GT162">
        <v>328</v>
      </c>
      <c r="GU162" t="s">
        <v>679</v>
      </c>
      <c r="GV162">
        <v>682</v>
      </c>
      <c r="GW162" t="s">
        <v>679</v>
      </c>
      <c r="GX162">
        <v>56</v>
      </c>
      <c r="GY162" t="s">
        <v>679</v>
      </c>
      <c r="GZ162">
        <v>304</v>
      </c>
      <c r="HA162" t="s">
        <v>679</v>
      </c>
      <c r="HB162">
        <v>56</v>
      </c>
      <c r="HC162" t="s">
        <v>679</v>
      </c>
      <c r="HD162">
        <v>332</v>
      </c>
      <c r="HE162" t="s">
        <v>679</v>
      </c>
      <c r="HF162">
        <v>75</v>
      </c>
      <c r="HG162" t="s">
        <v>679</v>
      </c>
      <c r="HH162">
        <v>0</v>
      </c>
      <c r="HJ162">
        <v>213</v>
      </c>
      <c r="HK162" t="s">
        <v>679</v>
      </c>
      <c r="HL162">
        <v>142</v>
      </c>
      <c r="HM162" t="s">
        <v>679</v>
      </c>
      <c r="HN162">
        <v>300</v>
      </c>
      <c r="HO162" t="s">
        <v>679</v>
      </c>
      <c r="HP162">
        <v>0</v>
      </c>
      <c r="HR162">
        <v>21</v>
      </c>
      <c r="HS162" t="s">
        <v>679</v>
      </c>
      <c r="HT162">
        <v>21</v>
      </c>
      <c r="HU162" t="s">
        <v>679</v>
      </c>
      <c r="HV162">
        <v>155</v>
      </c>
      <c r="HW162" t="s">
        <v>679</v>
      </c>
      <c r="HX162">
        <v>67</v>
      </c>
      <c r="HY162" t="s">
        <v>679</v>
      </c>
      <c r="HZ162">
        <v>53</v>
      </c>
      <c r="IA162" t="s">
        <v>679</v>
      </c>
      <c r="IB162">
        <v>56</v>
      </c>
      <c r="IC162" t="s">
        <v>679</v>
      </c>
      <c r="ID162">
        <v>581</v>
      </c>
      <c r="IE162" t="s">
        <v>679</v>
      </c>
      <c r="IF162">
        <v>68</v>
      </c>
      <c r="IG162" t="s">
        <v>679</v>
      </c>
      <c r="IH162">
        <v>14</v>
      </c>
      <c r="II162" t="s">
        <v>679</v>
      </c>
      <c r="IJ162">
        <v>52</v>
      </c>
      <c r="IK162" t="s">
        <v>679</v>
      </c>
      <c r="IL162">
        <v>363</v>
      </c>
      <c r="IM162" t="s">
        <v>679</v>
      </c>
      <c r="IN162">
        <v>286</v>
      </c>
      <c r="IO162" t="s">
        <v>679</v>
      </c>
      <c r="IP162">
        <v>0</v>
      </c>
      <c r="IR162">
        <v>12</v>
      </c>
      <c r="IS162" t="s">
        <v>679</v>
      </c>
      <c r="IT162">
        <v>5</v>
      </c>
      <c r="IU162" t="s">
        <v>679</v>
      </c>
      <c r="IV162">
        <v>80</v>
      </c>
      <c r="IW162" t="s">
        <v>679</v>
      </c>
      <c r="IX162">
        <v>31</v>
      </c>
      <c r="IY162" t="s">
        <v>679</v>
      </c>
      <c r="IZ162">
        <v>91</v>
      </c>
      <c r="JA162" t="s">
        <v>679</v>
      </c>
      <c r="JB162">
        <v>210</v>
      </c>
      <c r="JC162" t="s">
        <v>679</v>
      </c>
      <c r="JD162">
        <v>63</v>
      </c>
      <c r="JE162" t="s">
        <v>679</v>
      </c>
      <c r="JF162">
        <v>0</v>
      </c>
      <c r="JH162">
        <v>20</v>
      </c>
      <c r="JI162" t="s">
        <v>679</v>
      </c>
      <c r="JJ162">
        <v>3</v>
      </c>
      <c r="JK162" t="s">
        <v>679</v>
      </c>
      <c r="JL162">
        <v>0</v>
      </c>
      <c r="JN162">
        <v>5</v>
      </c>
      <c r="JO162" t="s">
        <v>679</v>
      </c>
      <c r="JP162">
        <v>25</v>
      </c>
      <c r="JQ162" t="s">
        <v>679</v>
      </c>
      <c r="JR162">
        <v>74</v>
      </c>
      <c r="JS162" t="s">
        <v>679</v>
      </c>
      <c r="JT162">
        <v>18</v>
      </c>
      <c r="JU162" t="s">
        <v>679</v>
      </c>
      <c r="JV162">
        <v>21</v>
      </c>
      <c r="JW162" t="s">
        <v>679</v>
      </c>
      <c r="JX162">
        <v>397</v>
      </c>
      <c r="JY162" t="s">
        <v>679</v>
      </c>
      <c r="JZ162">
        <v>109</v>
      </c>
      <c r="KA162" t="s">
        <v>679</v>
      </c>
      <c r="KB162">
        <v>0</v>
      </c>
      <c r="KD162">
        <v>177</v>
      </c>
      <c r="KE162" t="s">
        <v>679</v>
      </c>
      <c r="KF162">
        <v>8</v>
      </c>
      <c r="KG162" t="s">
        <v>679</v>
      </c>
      <c r="KH162">
        <v>1235</v>
      </c>
      <c r="KI162" t="s">
        <v>679</v>
      </c>
      <c r="KJ162">
        <v>9</v>
      </c>
      <c r="KK162" t="s">
        <v>679</v>
      </c>
      <c r="KL162">
        <v>40</v>
      </c>
      <c r="KM162" t="s">
        <v>679</v>
      </c>
      <c r="KN162">
        <v>28</v>
      </c>
      <c r="KO162" t="s">
        <v>679</v>
      </c>
      <c r="KP162">
        <v>663</v>
      </c>
      <c r="KQ162" t="s">
        <v>679</v>
      </c>
      <c r="KR162">
        <v>726</v>
      </c>
      <c r="KS162" t="s">
        <v>679</v>
      </c>
      <c r="KT162">
        <v>5</v>
      </c>
      <c r="KU162" t="s">
        <v>679</v>
      </c>
      <c r="KV162">
        <v>586</v>
      </c>
      <c r="KW162" t="s">
        <v>679</v>
      </c>
      <c r="KX162">
        <v>0</v>
      </c>
      <c r="KZ162">
        <v>0</v>
      </c>
      <c r="LB162">
        <v>1154</v>
      </c>
      <c r="LC162" t="s">
        <v>679</v>
      </c>
      <c r="LD162">
        <v>231</v>
      </c>
      <c r="LE162" t="s">
        <v>679</v>
      </c>
      <c r="LF162">
        <v>5404</v>
      </c>
      <c r="LG162" t="s">
        <v>679</v>
      </c>
      <c r="LH162">
        <v>19</v>
      </c>
      <c r="LI162" t="s">
        <v>679</v>
      </c>
      <c r="LJ162">
        <v>0</v>
      </c>
      <c r="LL162">
        <v>2</v>
      </c>
      <c r="LM162" t="s">
        <v>679</v>
      </c>
      <c r="LN162">
        <v>0</v>
      </c>
      <c r="LP162">
        <v>0</v>
      </c>
      <c r="LR162">
        <v>4</v>
      </c>
      <c r="LS162" t="s">
        <v>679</v>
      </c>
      <c r="LT162">
        <v>6</v>
      </c>
      <c r="LU162" t="s">
        <v>679</v>
      </c>
      <c r="LV162">
        <v>0</v>
      </c>
      <c r="LX162">
        <v>43</v>
      </c>
      <c r="LY162" t="s">
        <v>679</v>
      </c>
      <c r="LZ162">
        <v>7</v>
      </c>
      <c r="MA162" t="s">
        <v>679</v>
      </c>
      <c r="MB162">
        <v>0</v>
      </c>
      <c r="MD162">
        <v>3</v>
      </c>
      <c r="ME162" t="s">
        <v>679</v>
      </c>
      <c r="MF162">
        <v>0</v>
      </c>
      <c r="MH162">
        <v>4</v>
      </c>
      <c r="MI162" t="s">
        <v>679</v>
      </c>
      <c r="MJ162">
        <v>0</v>
      </c>
      <c r="ML162">
        <v>153</v>
      </c>
      <c r="MM162" t="s">
        <v>679</v>
      </c>
      <c r="MN162">
        <v>1</v>
      </c>
      <c r="MO162" t="s">
        <v>679</v>
      </c>
      <c r="MP162">
        <v>628</v>
      </c>
      <c r="MQ162" t="s">
        <v>679</v>
      </c>
      <c r="MR162">
        <v>0</v>
      </c>
      <c r="MT162">
        <v>261</v>
      </c>
      <c r="MU162" t="s">
        <v>679</v>
      </c>
      <c r="MV162">
        <v>5</v>
      </c>
      <c r="MW162" t="s">
        <v>679</v>
      </c>
      <c r="MX162">
        <v>27</v>
      </c>
      <c r="MY162" t="s">
        <v>679</v>
      </c>
      <c r="MZ162">
        <v>40</v>
      </c>
      <c r="NA162" t="s">
        <v>679</v>
      </c>
      <c r="NB162">
        <v>45</v>
      </c>
      <c r="NC162" t="s">
        <v>679</v>
      </c>
      <c r="ND162">
        <v>28</v>
      </c>
      <c r="NE162" t="s">
        <v>679</v>
      </c>
      <c r="NF162">
        <v>0</v>
      </c>
      <c r="NH162">
        <v>70</v>
      </c>
      <c r="NI162" t="s">
        <v>679</v>
      </c>
      <c r="NJ162">
        <v>123</v>
      </c>
      <c r="NK162" t="s">
        <v>679</v>
      </c>
      <c r="NL162">
        <v>129</v>
      </c>
      <c r="NM162" t="s">
        <v>679</v>
      </c>
      <c r="NN162">
        <v>13</v>
      </c>
      <c r="NO162" t="s">
        <v>679</v>
      </c>
      <c r="NP162">
        <v>20</v>
      </c>
      <c r="NQ162" t="s">
        <v>679</v>
      </c>
      <c r="NR162">
        <v>631</v>
      </c>
      <c r="NS162" t="s">
        <v>679</v>
      </c>
      <c r="NT162">
        <v>4</v>
      </c>
      <c r="NU162" t="s">
        <v>679</v>
      </c>
      <c r="NV162">
        <v>203</v>
      </c>
      <c r="NW162" t="s">
        <v>679</v>
      </c>
      <c r="NX162">
        <v>95</v>
      </c>
      <c r="NY162" t="s">
        <v>679</v>
      </c>
      <c r="NZ162">
        <v>37</v>
      </c>
      <c r="OA162" t="s">
        <v>679</v>
      </c>
      <c r="OB162">
        <v>40</v>
      </c>
      <c r="OC162" t="s">
        <v>679</v>
      </c>
      <c r="OD162">
        <v>0</v>
      </c>
      <c r="OF162">
        <v>102</v>
      </c>
      <c r="OG162" t="s">
        <v>679</v>
      </c>
      <c r="OH162">
        <v>636</v>
      </c>
      <c r="OI162" t="s">
        <v>679</v>
      </c>
      <c r="OJ162">
        <v>104</v>
      </c>
      <c r="OK162" t="s">
        <v>679</v>
      </c>
      <c r="OL162">
        <v>0</v>
      </c>
      <c r="ON162">
        <v>0</v>
      </c>
      <c r="OP162">
        <v>185</v>
      </c>
      <c r="OQ162" t="s">
        <v>679</v>
      </c>
      <c r="OR162">
        <v>1557</v>
      </c>
      <c r="OS162" t="s">
        <v>679</v>
      </c>
      <c r="OT162">
        <v>2350</v>
      </c>
      <c r="OU162" t="s">
        <v>679</v>
      </c>
      <c r="OV162">
        <v>8</v>
      </c>
      <c r="OW162" t="s">
        <v>679</v>
      </c>
      <c r="OX162">
        <v>870</v>
      </c>
      <c r="OY162" t="s">
        <v>679</v>
      </c>
      <c r="OZ162">
        <v>185</v>
      </c>
      <c r="PA162" t="s">
        <v>679</v>
      </c>
      <c r="PB162">
        <v>25</v>
      </c>
      <c r="PC162" t="s">
        <v>679</v>
      </c>
      <c r="PD162">
        <v>1917</v>
      </c>
      <c r="PE162" t="s">
        <v>679</v>
      </c>
      <c r="PF162">
        <v>6</v>
      </c>
      <c r="PG162" t="s">
        <v>679</v>
      </c>
      <c r="PH162">
        <v>198</v>
      </c>
      <c r="PI162" t="s">
        <v>679</v>
      </c>
      <c r="PJ162">
        <v>72</v>
      </c>
      <c r="PK162" t="s">
        <v>679</v>
      </c>
      <c r="PL162">
        <v>114</v>
      </c>
      <c r="PM162" t="s">
        <v>679</v>
      </c>
      <c r="PN162">
        <v>217</v>
      </c>
      <c r="PO162" t="s">
        <v>679</v>
      </c>
      <c r="PP162">
        <v>0</v>
      </c>
      <c r="PR162">
        <v>14</v>
      </c>
      <c r="PS162" t="s">
        <v>679</v>
      </c>
      <c r="PT162">
        <v>419</v>
      </c>
      <c r="PU162" t="s">
        <v>679</v>
      </c>
      <c r="PV162">
        <v>894</v>
      </c>
      <c r="PW162" t="s">
        <v>679</v>
      </c>
      <c r="PX162">
        <v>7</v>
      </c>
      <c r="PY162" t="s">
        <v>679</v>
      </c>
      <c r="PZ162">
        <v>1</v>
      </c>
      <c r="QA162" t="s">
        <v>679</v>
      </c>
      <c r="QB162">
        <v>81</v>
      </c>
      <c r="QC162" t="s">
        <v>679</v>
      </c>
      <c r="QD162">
        <v>12</v>
      </c>
      <c r="QE162" t="s">
        <v>679</v>
      </c>
      <c r="QF162">
        <v>31</v>
      </c>
      <c r="QG162" t="s">
        <v>679</v>
      </c>
      <c r="QH162">
        <v>8</v>
      </c>
      <c r="QI162" t="s">
        <v>679</v>
      </c>
      <c r="QJ162">
        <v>96</v>
      </c>
      <c r="QK162" t="s">
        <v>679</v>
      </c>
      <c r="QL162">
        <v>3368</v>
      </c>
      <c r="QM162" t="s">
        <v>679</v>
      </c>
      <c r="QN162">
        <v>2134</v>
      </c>
      <c r="QO162" t="s">
        <v>679</v>
      </c>
      <c r="QP162">
        <v>1623</v>
      </c>
      <c r="QQ162" t="s">
        <v>679</v>
      </c>
      <c r="QR162">
        <v>2585</v>
      </c>
      <c r="QS162" t="s">
        <v>679</v>
      </c>
      <c r="QT162">
        <v>938</v>
      </c>
      <c r="QU162" t="s">
        <v>679</v>
      </c>
      <c r="QV162">
        <v>213</v>
      </c>
      <c r="QW162" t="s">
        <v>679</v>
      </c>
      <c r="QX162">
        <v>1677</v>
      </c>
      <c r="QY162" t="s">
        <v>679</v>
      </c>
      <c r="QZ162">
        <v>2155</v>
      </c>
      <c r="RA162" t="s">
        <v>679</v>
      </c>
      <c r="RB162">
        <v>425</v>
      </c>
      <c r="RC162" t="s">
        <v>679</v>
      </c>
      <c r="RD162">
        <v>1242</v>
      </c>
      <c r="RE162" t="s">
        <v>679</v>
      </c>
      <c r="RF162">
        <v>909</v>
      </c>
      <c r="RG162" t="s">
        <v>679</v>
      </c>
      <c r="RH162">
        <v>837</v>
      </c>
      <c r="RI162" t="s">
        <v>679</v>
      </c>
      <c r="RJ162">
        <v>4365</v>
      </c>
      <c r="RK162" t="s">
        <v>679</v>
      </c>
      <c r="RL162">
        <v>396</v>
      </c>
      <c r="RM162" t="s">
        <v>679</v>
      </c>
      <c r="RN162">
        <v>1499</v>
      </c>
      <c r="RO162" t="s">
        <v>679</v>
      </c>
      <c r="RP162">
        <v>41</v>
      </c>
      <c r="RQ162" t="s">
        <v>679</v>
      </c>
      <c r="RR162">
        <v>121</v>
      </c>
      <c r="RS162" t="s">
        <v>679</v>
      </c>
      <c r="RT162">
        <v>55</v>
      </c>
      <c r="RU162" t="s">
        <v>679</v>
      </c>
      <c r="RV162">
        <v>3960</v>
      </c>
      <c r="RW162" t="s">
        <v>679</v>
      </c>
      <c r="RX162">
        <v>1246</v>
      </c>
      <c r="RY162" t="s">
        <v>679</v>
      </c>
      <c r="RZ162">
        <v>1082</v>
      </c>
      <c r="SA162" t="s">
        <v>679</v>
      </c>
      <c r="SB162">
        <v>1506</v>
      </c>
      <c r="SC162" t="s">
        <v>679</v>
      </c>
      <c r="SD162">
        <v>552</v>
      </c>
      <c r="SE162" t="s">
        <v>679</v>
      </c>
      <c r="SF162">
        <v>233</v>
      </c>
      <c r="SG162" t="s">
        <v>679</v>
      </c>
      <c r="SH162">
        <v>1835</v>
      </c>
      <c r="SI162" t="s">
        <v>679</v>
      </c>
      <c r="SJ162">
        <v>2308</v>
      </c>
      <c r="SK162" t="s">
        <v>679</v>
      </c>
      <c r="SL162">
        <v>633</v>
      </c>
      <c r="SM162" t="s">
        <v>679</v>
      </c>
      <c r="SN162">
        <v>846</v>
      </c>
      <c r="SO162" t="s">
        <v>679</v>
      </c>
      <c r="SP162">
        <v>1395</v>
      </c>
      <c r="SQ162" t="s">
        <v>679</v>
      </c>
      <c r="SR162">
        <v>2791</v>
      </c>
      <c r="SS162" t="s">
        <v>679</v>
      </c>
      <c r="ST162">
        <v>1478</v>
      </c>
      <c r="SU162" t="s">
        <v>679</v>
      </c>
      <c r="SV162">
        <v>161</v>
      </c>
      <c r="SW162" t="s">
        <v>679</v>
      </c>
      <c r="SX162">
        <v>2231</v>
      </c>
      <c r="SY162" t="s">
        <v>679</v>
      </c>
      <c r="SZ162">
        <v>762</v>
      </c>
      <c r="TA162" t="s">
        <v>679</v>
      </c>
      <c r="TB162">
        <v>791</v>
      </c>
      <c r="TC162" t="s">
        <v>679</v>
      </c>
      <c r="TD162">
        <v>1936</v>
      </c>
      <c r="TE162" t="s">
        <v>679</v>
      </c>
      <c r="TF162">
        <v>25</v>
      </c>
      <c r="TG162" t="s">
        <v>679</v>
      </c>
      <c r="TH162">
        <v>1974</v>
      </c>
      <c r="TI162" t="s">
        <v>679</v>
      </c>
      <c r="TJ162">
        <v>74</v>
      </c>
      <c r="TK162" t="s">
        <v>679</v>
      </c>
      <c r="TL162">
        <v>295</v>
      </c>
      <c r="TM162" t="s">
        <v>679</v>
      </c>
      <c r="TN162">
        <v>2856</v>
      </c>
      <c r="TO162" t="s">
        <v>679</v>
      </c>
      <c r="TP162">
        <v>2014</v>
      </c>
      <c r="TQ162" t="s">
        <v>679</v>
      </c>
      <c r="TR162">
        <v>107</v>
      </c>
      <c r="TS162" t="s">
        <v>679</v>
      </c>
      <c r="TT162">
        <v>2356</v>
      </c>
      <c r="TU162" t="s">
        <v>679</v>
      </c>
      <c r="TV162">
        <v>0</v>
      </c>
      <c r="TX162">
        <v>146</v>
      </c>
      <c r="TY162" t="s">
        <v>679</v>
      </c>
      <c r="TZ162">
        <v>41</v>
      </c>
      <c r="UA162" t="s">
        <v>679</v>
      </c>
      <c r="UB162">
        <v>530</v>
      </c>
      <c r="UC162" t="s">
        <v>679</v>
      </c>
      <c r="UD162">
        <v>2206</v>
      </c>
      <c r="UE162" t="s">
        <v>679</v>
      </c>
      <c r="UF162">
        <v>0</v>
      </c>
      <c r="UH162">
        <v>2010</v>
      </c>
      <c r="UI162" t="s">
        <v>679</v>
      </c>
      <c r="UJ162">
        <v>3219</v>
      </c>
      <c r="UK162" t="s">
        <v>679</v>
      </c>
      <c r="UL162">
        <v>3726</v>
      </c>
      <c r="UM162" t="s">
        <v>679</v>
      </c>
      <c r="UN162">
        <v>4361</v>
      </c>
      <c r="UO162" t="s">
        <v>679</v>
      </c>
      <c r="UP162">
        <v>1062</v>
      </c>
      <c r="UQ162" t="s">
        <v>679</v>
      </c>
      <c r="UR162">
        <v>6752</v>
      </c>
      <c r="US162" t="s">
        <v>679</v>
      </c>
      <c r="UT162">
        <v>138</v>
      </c>
      <c r="UU162" t="s">
        <v>679</v>
      </c>
      <c r="UV162">
        <v>707</v>
      </c>
      <c r="UW162" t="s">
        <v>679</v>
      </c>
      <c r="UX162">
        <v>642</v>
      </c>
      <c r="UY162" t="s">
        <v>679</v>
      </c>
      <c r="UZ162">
        <v>1478</v>
      </c>
      <c r="VA162" t="s">
        <v>679</v>
      </c>
      <c r="VB162">
        <v>1454</v>
      </c>
      <c r="VC162" t="s">
        <v>679</v>
      </c>
      <c r="VD162">
        <v>2802</v>
      </c>
      <c r="VE162" t="s">
        <v>679</v>
      </c>
      <c r="VF162">
        <v>663</v>
      </c>
      <c r="VG162" t="s">
        <v>679</v>
      </c>
      <c r="VH162">
        <v>1424</v>
      </c>
      <c r="VI162" t="s">
        <v>679</v>
      </c>
      <c r="VJ162">
        <v>1981</v>
      </c>
      <c r="VK162" t="s">
        <v>679</v>
      </c>
      <c r="VL162">
        <v>324</v>
      </c>
      <c r="VM162" t="s">
        <v>679</v>
      </c>
      <c r="VN162">
        <v>0</v>
      </c>
      <c r="VP162">
        <v>470</v>
      </c>
      <c r="VQ162" t="s">
        <v>679</v>
      </c>
      <c r="VR162">
        <v>10</v>
      </c>
      <c r="VS162" t="s">
        <v>679</v>
      </c>
      <c r="VT162">
        <v>459</v>
      </c>
      <c r="VU162" t="s">
        <v>679</v>
      </c>
      <c r="VV162">
        <v>154</v>
      </c>
      <c r="VW162" t="s">
        <v>679</v>
      </c>
      <c r="VX162">
        <v>141</v>
      </c>
      <c r="VY162" t="s">
        <v>679</v>
      </c>
      <c r="VZ162">
        <v>522</v>
      </c>
      <c r="WA162" t="s">
        <v>679</v>
      </c>
      <c r="WB162">
        <v>5535</v>
      </c>
      <c r="WC162" t="s">
        <v>679</v>
      </c>
      <c r="WD162">
        <v>1587</v>
      </c>
      <c r="WE162" t="s">
        <v>679</v>
      </c>
      <c r="WF162">
        <v>571</v>
      </c>
      <c r="WG162" t="s">
        <v>679</v>
      </c>
      <c r="WH162">
        <v>1706</v>
      </c>
      <c r="WI162" t="s">
        <v>679</v>
      </c>
      <c r="WJ162">
        <v>484</v>
      </c>
      <c r="WK162" t="s">
        <v>679</v>
      </c>
      <c r="WL162">
        <v>325</v>
      </c>
      <c r="WM162" t="s">
        <v>679</v>
      </c>
      <c r="WN162">
        <v>1170</v>
      </c>
      <c r="WO162" t="s">
        <v>679</v>
      </c>
      <c r="WP162">
        <v>1030</v>
      </c>
      <c r="WQ162" t="s">
        <v>679</v>
      </c>
      <c r="WR162">
        <v>107</v>
      </c>
      <c r="WS162" t="s">
        <v>679</v>
      </c>
      <c r="WT162">
        <v>3227</v>
      </c>
      <c r="WU162" t="s">
        <v>679</v>
      </c>
      <c r="WV162">
        <v>3168</v>
      </c>
      <c r="WW162" t="s">
        <v>679</v>
      </c>
      <c r="WX162">
        <v>8924</v>
      </c>
      <c r="WY162" t="s">
        <v>679</v>
      </c>
      <c r="WZ162">
        <v>2321</v>
      </c>
      <c r="XA162" t="s">
        <v>679</v>
      </c>
      <c r="XB162">
        <v>19</v>
      </c>
      <c r="XC162" t="s">
        <v>679</v>
      </c>
      <c r="XD162">
        <v>106</v>
      </c>
      <c r="XE162" t="s">
        <v>679</v>
      </c>
      <c r="XF162">
        <v>10606</v>
      </c>
      <c r="XG162" t="s">
        <v>679</v>
      </c>
      <c r="XH162">
        <v>1704</v>
      </c>
      <c r="XI162" t="s">
        <v>679</v>
      </c>
      <c r="XJ162">
        <v>221</v>
      </c>
      <c r="XK162" t="s">
        <v>679</v>
      </c>
      <c r="XL162">
        <v>275</v>
      </c>
      <c r="XM162" t="s">
        <v>679</v>
      </c>
      <c r="XN162">
        <v>14</v>
      </c>
      <c r="XO162" t="s">
        <v>679</v>
      </c>
      <c r="XP162">
        <v>35</v>
      </c>
      <c r="XQ162" t="s">
        <v>679</v>
      </c>
      <c r="XR162">
        <v>5428</v>
      </c>
      <c r="XS162" t="s">
        <v>679</v>
      </c>
      <c r="XT162">
        <v>367</v>
      </c>
      <c r="XU162" t="s">
        <v>679</v>
      </c>
      <c r="XV162">
        <v>270</v>
      </c>
      <c r="XW162" t="s">
        <v>679</v>
      </c>
      <c r="XX162">
        <v>386</v>
      </c>
      <c r="XY162" t="s">
        <v>679</v>
      </c>
      <c r="XZ162">
        <v>193</v>
      </c>
      <c r="YA162" t="s">
        <v>679</v>
      </c>
      <c r="YB162">
        <v>1308</v>
      </c>
      <c r="YC162" t="s">
        <v>679</v>
      </c>
      <c r="YD162">
        <v>21</v>
      </c>
      <c r="YE162" t="s">
        <v>679</v>
      </c>
      <c r="YF162">
        <v>722</v>
      </c>
      <c r="YG162" t="s">
        <v>679</v>
      </c>
      <c r="YH162">
        <v>2391</v>
      </c>
      <c r="YI162" t="s">
        <v>679</v>
      </c>
      <c r="YJ162">
        <v>488</v>
      </c>
      <c r="YK162" t="s">
        <v>679</v>
      </c>
      <c r="YL162">
        <v>514</v>
      </c>
      <c r="YM162" t="s">
        <v>679</v>
      </c>
      <c r="YN162">
        <v>942</v>
      </c>
      <c r="YO162" t="s">
        <v>679</v>
      </c>
      <c r="YP162">
        <v>221</v>
      </c>
      <c r="YQ162" t="s">
        <v>679</v>
      </c>
      <c r="YR162">
        <v>0</v>
      </c>
      <c r="YT162">
        <v>0</v>
      </c>
      <c r="YV162">
        <v>200953</v>
      </c>
      <c r="YW162" t="s">
        <v>255</v>
      </c>
      <c r="YY162">
        <v>155898</v>
      </c>
      <c r="YZ162">
        <v>21687</v>
      </c>
      <c r="ZA162">
        <v>57237</v>
      </c>
      <c r="ZB162">
        <v>45055</v>
      </c>
      <c r="ZC162">
        <v>42193</v>
      </c>
      <c r="ZD162">
        <v>2248</v>
      </c>
      <c r="ZE162">
        <v>95384</v>
      </c>
      <c r="ZF162">
        <v>60393</v>
      </c>
      <c r="ZG162">
        <v>212</v>
      </c>
      <c r="ZH162">
        <v>65</v>
      </c>
      <c r="ZI162">
        <v>42405</v>
      </c>
      <c r="ZJ162">
        <v>42258</v>
      </c>
      <c r="ZK162">
        <v>10648</v>
      </c>
      <c r="ZL162">
        <v>44611</v>
      </c>
      <c r="ZM162">
        <v>46227</v>
      </c>
      <c r="ZN162">
        <v>19211</v>
      </c>
      <c r="ZO162">
        <v>143190</v>
      </c>
      <c r="ZP162">
        <v>3180</v>
      </c>
      <c r="ZQ162">
        <v>11826</v>
      </c>
      <c r="ZR162">
        <v>2488</v>
      </c>
      <c r="ZS162">
        <v>7893</v>
      </c>
      <c r="ZT162">
        <v>88</v>
      </c>
      <c r="ZU162">
        <v>61</v>
      </c>
      <c r="ZV162">
        <v>286</v>
      </c>
      <c r="ZW162">
        <v>28494</v>
      </c>
      <c r="ZX162">
        <v>2206</v>
      </c>
      <c r="ZY162">
        <v>12266</v>
      </c>
      <c r="AAA162" s="26"/>
    </row>
    <row r="163" spans="1:703" x14ac:dyDescent="0.25">
      <c r="A163" t="s">
        <v>817</v>
      </c>
      <c r="B163">
        <v>0</v>
      </c>
      <c r="D163">
        <v>159</v>
      </c>
      <c r="E163" t="s">
        <v>679</v>
      </c>
      <c r="F163">
        <v>0</v>
      </c>
      <c r="H163">
        <v>0</v>
      </c>
      <c r="J163">
        <v>0</v>
      </c>
      <c r="L163">
        <v>0</v>
      </c>
      <c r="N163">
        <v>0</v>
      </c>
      <c r="P163">
        <v>0</v>
      </c>
      <c r="R163">
        <v>63</v>
      </c>
      <c r="S163" t="s">
        <v>679</v>
      </c>
      <c r="T163">
        <v>0</v>
      </c>
      <c r="V163">
        <v>0</v>
      </c>
      <c r="X163">
        <v>0</v>
      </c>
      <c r="Z163">
        <v>4</v>
      </c>
      <c r="AA163" t="s">
        <v>679</v>
      </c>
      <c r="AB163">
        <v>9</v>
      </c>
      <c r="AC163" t="s">
        <v>679</v>
      </c>
      <c r="AD163">
        <v>0</v>
      </c>
      <c r="AF163">
        <v>100</v>
      </c>
      <c r="AG163" t="s">
        <v>679</v>
      </c>
      <c r="AH163">
        <v>0</v>
      </c>
      <c r="AJ163">
        <v>5</v>
      </c>
      <c r="AK163" t="s">
        <v>679</v>
      </c>
      <c r="AL163">
        <v>0</v>
      </c>
      <c r="AN163">
        <v>0</v>
      </c>
      <c r="AP163">
        <v>0</v>
      </c>
      <c r="AR163">
        <v>0</v>
      </c>
      <c r="AT163">
        <v>0</v>
      </c>
      <c r="AV163">
        <v>0</v>
      </c>
      <c r="AX163">
        <v>0</v>
      </c>
      <c r="AZ163">
        <v>0</v>
      </c>
      <c r="BB163">
        <v>0</v>
      </c>
      <c r="BD163">
        <v>25</v>
      </c>
      <c r="BE163" t="s">
        <v>679</v>
      </c>
      <c r="BF163">
        <v>0</v>
      </c>
      <c r="BH163">
        <v>0</v>
      </c>
      <c r="BJ163">
        <v>0</v>
      </c>
      <c r="BL163">
        <v>0</v>
      </c>
      <c r="BN163">
        <v>8</v>
      </c>
      <c r="BO163" t="s">
        <v>679</v>
      </c>
      <c r="BP163">
        <v>0</v>
      </c>
      <c r="BR163">
        <v>0</v>
      </c>
      <c r="BT163">
        <v>0</v>
      </c>
      <c r="BV163">
        <v>4</v>
      </c>
      <c r="BW163" t="s">
        <v>679</v>
      </c>
      <c r="BX163">
        <v>0</v>
      </c>
      <c r="BZ163">
        <v>12</v>
      </c>
      <c r="CA163" t="s">
        <v>679</v>
      </c>
      <c r="CB163">
        <v>0</v>
      </c>
      <c r="CD163">
        <v>0</v>
      </c>
      <c r="CF163">
        <v>0</v>
      </c>
      <c r="CH163">
        <v>2</v>
      </c>
      <c r="CI163" t="s">
        <v>679</v>
      </c>
      <c r="CJ163">
        <v>0</v>
      </c>
      <c r="CL163">
        <v>0</v>
      </c>
      <c r="CN163">
        <v>0</v>
      </c>
      <c r="CP163">
        <v>12</v>
      </c>
      <c r="CQ163" t="s">
        <v>679</v>
      </c>
      <c r="CR163">
        <v>0</v>
      </c>
      <c r="CT163">
        <v>0</v>
      </c>
      <c r="CV163">
        <v>0</v>
      </c>
      <c r="CX163">
        <v>0</v>
      </c>
      <c r="CZ163">
        <v>0</v>
      </c>
      <c r="DB163">
        <v>0</v>
      </c>
      <c r="DD163">
        <v>0</v>
      </c>
      <c r="DF163">
        <v>0</v>
      </c>
      <c r="DH163">
        <v>0</v>
      </c>
      <c r="DJ163">
        <v>37</v>
      </c>
      <c r="DK163" t="s">
        <v>679</v>
      </c>
      <c r="DL163">
        <v>0</v>
      </c>
      <c r="DN163">
        <v>0</v>
      </c>
      <c r="DP163">
        <v>0</v>
      </c>
      <c r="DR163">
        <v>68</v>
      </c>
      <c r="DS163" t="s">
        <v>679</v>
      </c>
      <c r="DT163">
        <v>120</v>
      </c>
      <c r="DU163" t="s">
        <v>679</v>
      </c>
      <c r="DV163">
        <v>0</v>
      </c>
      <c r="DX163">
        <v>22</v>
      </c>
      <c r="DY163" t="s">
        <v>679</v>
      </c>
      <c r="DZ163">
        <v>9</v>
      </c>
      <c r="EA163" t="s">
        <v>679</v>
      </c>
      <c r="EB163">
        <v>37</v>
      </c>
      <c r="EC163" t="s">
        <v>679</v>
      </c>
      <c r="ED163">
        <v>31</v>
      </c>
      <c r="EE163" t="s">
        <v>679</v>
      </c>
      <c r="EF163">
        <v>0</v>
      </c>
      <c r="EH163">
        <v>34</v>
      </c>
      <c r="EI163" t="s">
        <v>679</v>
      </c>
      <c r="EJ163">
        <v>135</v>
      </c>
      <c r="EK163" t="s">
        <v>679</v>
      </c>
      <c r="EL163">
        <v>0</v>
      </c>
      <c r="EN163">
        <v>0</v>
      </c>
      <c r="EP163">
        <v>207</v>
      </c>
      <c r="EQ163" t="s">
        <v>679</v>
      </c>
      <c r="ER163">
        <v>137</v>
      </c>
      <c r="ES163" t="s">
        <v>679</v>
      </c>
      <c r="ET163">
        <v>38</v>
      </c>
      <c r="EU163" t="s">
        <v>679</v>
      </c>
      <c r="EV163">
        <v>0</v>
      </c>
      <c r="EX163">
        <v>0</v>
      </c>
      <c r="EZ163">
        <v>0</v>
      </c>
      <c r="FB163">
        <v>0</v>
      </c>
      <c r="FD163">
        <v>718</v>
      </c>
      <c r="FE163" t="s">
        <v>679</v>
      </c>
      <c r="FF163">
        <v>0</v>
      </c>
      <c r="FH163">
        <v>31</v>
      </c>
      <c r="FI163" t="s">
        <v>679</v>
      </c>
      <c r="FJ163">
        <v>0</v>
      </c>
      <c r="FL163">
        <v>0</v>
      </c>
      <c r="FN163">
        <v>0</v>
      </c>
      <c r="FP163">
        <v>0</v>
      </c>
      <c r="FR163">
        <v>34</v>
      </c>
      <c r="FS163" t="s">
        <v>679</v>
      </c>
      <c r="FT163">
        <v>0</v>
      </c>
      <c r="FV163">
        <v>0</v>
      </c>
      <c r="FX163">
        <v>0</v>
      </c>
      <c r="FZ163">
        <v>83</v>
      </c>
      <c r="GA163" t="s">
        <v>679</v>
      </c>
      <c r="GB163">
        <v>2</v>
      </c>
      <c r="GC163" t="s">
        <v>679</v>
      </c>
      <c r="GD163">
        <v>103</v>
      </c>
      <c r="GE163" t="s">
        <v>679</v>
      </c>
      <c r="GF163">
        <v>12</v>
      </c>
      <c r="GG163" t="s">
        <v>679</v>
      </c>
      <c r="GH163">
        <v>4</v>
      </c>
      <c r="GI163" t="s">
        <v>679</v>
      </c>
      <c r="GJ163">
        <v>85</v>
      </c>
      <c r="GK163" t="s">
        <v>679</v>
      </c>
      <c r="GL163">
        <v>0</v>
      </c>
      <c r="GN163">
        <v>0</v>
      </c>
      <c r="GP163">
        <v>300</v>
      </c>
      <c r="GQ163" t="s">
        <v>679</v>
      </c>
      <c r="GR163">
        <v>0</v>
      </c>
      <c r="GT163">
        <v>0</v>
      </c>
      <c r="GV163">
        <v>0</v>
      </c>
      <c r="GX163">
        <v>2</v>
      </c>
      <c r="GY163" t="s">
        <v>679</v>
      </c>
      <c r="GZ163">
        <v>3</v>
      </c>
      <c r="HA163" t="s">
        <v>679</v>
      </c>
      <c r="HB163">
        <v>0</v>
      </c>
      <c r="HD163">
        <v>142</v>
      </c>
      <c r="HE163" t="s">
        <v>679</v>
      </c>
      <c r="HF163">
        <v>6</v>
      </c>
      <c r="HG163" t="s">
        <v>679</v>
      </c>
      <c r="HH163">
        <v>1</v>
      </c>
      <c r="HI163" t="s">
        <v>679</v>
      </c>
      <c r="HJ163">
        <v>0</v>
      </c>
      <c r="HL163">
        <v>6</v>
      </c>
      <c r="HM163" t="s">
        <v>679</v>
      </c>
      <c r="HN163">
        <v>0</v>
      </c>
      <c r="HP163">
        <v>0</v>
      </c>
      <c r="HR163">
        <v>0</v>
      </c>
      <c r="HT163">
        <v>0</v>
      </c>
      <c r="HV163">
        <v>5</v>
      </c>
      <c r="HW163" t="s">
        <v>679</v>
      </c>
      <c r="HX163">
        <v>19</v>
      </c>
      <c r="HY163" t="s">
        <v>679</v>
      </c>
      <c r="HZ163">
        <v>0</v>
      </c>
      <c r="IB163">
        <v>0</v>
      </c>
      <c r="ID163">
        <v>8</v>
      </c>
      <c r="IE163" t="s">
        <v>679</v>
      </c>
      <c r="IF163">
        <v>148</v>
      </c>
      <c r="IG163" t="s">
        <v>679</v>
      </c>
      <c r="IH163">
        <v>0</v>
      </c>
      <c r="IJ163">
        <v>0</v>
      </c>
      <c r="IL163">
        <v>1454</v>
      </c>
      <c r="IM163" t="s">
        <v>679</v>
      </c>
      <c r="IN163">
        <v>0</v>
      </c>
      <c r="IP163">
        <v>0</v>
      </c>
      <c r="IR163">
        <v>0</v>
      </c>
      <c r="IT163">
        <v>0</v>
      </c>
      <c r="IV163">
        <v>0</v>
      </c>
      <c r="IX163">
        <v>0</v>
      </c>
      <c r="IZ163">
        <v>54</v>
      </c>
      <c r="JA163" t="s">
        <v>679</v>
      </c>
      <c r="JB163">
        <v>0</v>
      </c>
      <c r="JD163">
        <v>0</v>
      </c>
      <c r="JF163">
        <v>0</v>
      </c>
      <c r="JH163">
        <v>0</v>
      </c>
      <c r="JJ163">
        <v>0</v>
      </c>
      <c r="JL163">
        <v>0</v>
      </c>
      <c r="JN163">
        <v>0</v>
      </c>
      <c r="JP163">
        <v>0</v>
      </c>
      <c r="JR163">
        <v>959</v>
      </c>
      <c r="JS163" t="s">
        <v>679</v>
      </c>
      <c r="JT163">
        <v>0</v>
      </c>
      <c r="JV163">
        <v>0</v>
      </c>
      <c r="JX163">
        <v>0</v>
      </c>
      <c r="JZ163">
        <v>7</v>
      </c>
      <c r="KA163" t="s">
        <v>679</v>
      </c>
      <c r="KB163">
        <v>0</v>
      </c>
      <c r="KD163">
        <v>0</v>
      </c>
      <c r="KF163">
        <v>0</v>
      </c>
      <c r="KH163">
        <v>91</v>
      </c>
      <c r="KI163" t="s">
        <v>679</v>
      </c>
      <c r="KJ163">
        <v>336</v>
      </c>
      <c r="KK163" t="s">
        <v>679</v>
      </c>
      <c r="KL163">
        <v>0</v>
      </c>
      <c r="KN163">
        <v>0</v>
      </c>
      <c r="KP163">
        <v>0</v>
      </c>
      <c r="KR163">
        <v>16</v>
      </c>
      <c r="KS163" t="s">
        <v>679</v>
      </c>
      <c r="KT163">
        <v>0</v>
      </c>
      <c r="KV163">
        <v>15</v>
      </c>
      <c r="KW163" t="s">
        <v>679</v>
      </c>
      <c r="KX163">
        <v>0</v>
      </c>
      <c r="KZ163">
        <v>0</v>
      </c>
      <c r="LB163">
        <v>0</v>
      </c>
      <c r="LD163">
        <v>0</v>
      </c>
      <c r="LF163">
        <v>0</v>
      </c>
      <c r="LH163">
        <v>0</v>
      </c>
      <c r="LJ163">
        <v>0</v>
      </c>
      <c r="LL163">
        <v>0</v>
      </c>
      <c r="LN163">
        <v>0</v>
      </c>
      <c r="LP163">
        <v>0</v>
      </c>
      <c r="LR163">
        <v>0</v>
      </c>
      <c r="LT163">
        <v>0</v>
      </c>
      <c r="LV163">
        <v>0</v>
      </c>
      <c r="LX163">
        <v>20</v>
      </c>
      <c r="LY163" t="s">
        <v>679</v>
      </c>
      <c r="LZ163">
        <v>0</v>
      </c>
      <c r="MB163">
        <v>0</v>
      </c>
      <c r="MD163">
        <v>0</v>
      </c>
      <c r="MF163">
        <v>0</v>
      </c>
      <c r="MH163">
        <v>0</v>
      </c>
      <c r="MJ163">
        <v>0</v>
      </c>
      <c r="ML163">
        <v>0</v>
      </c>
      <c r="MN163">
        <v>0</v>
      </c>
      <c r="MP163">
        <v>139</v>
      </c>
      <c r="MQ163" t="s">
        <v>679</v>
      </c>
      <c r="MR163">
        <v>5</v>
      </c>
      <c r="MS163" t="s">
        <v>679</v>
      </c>
      <c r="MT163">
        <v>145</v>
      </c>
      <c r="MU163" t="s">
        <v>679</v>
      </c>
      <c r="MV163">
        <v>0</v>
      </c>
      <c r="MX163">
        <v>5</v>
      </c>
      <c r="MY163" t="s">
        <v>679</v>
      </c>
      <c r="MZ163">
        <v>0</v>
      </c>
      <c r="NB163">
        <v>30</v>
      </c>
      <c r="NC163" t="s">
        <v>679</v>
      </c>
      <c r="ND163">
        <v>0</v>
      </c>
      <c r="NF163">
        <v>0</v>
      </c>
      <c r="NH163">
        <v>234</v>
      </c>
      <c r="NI163" t="s">
        <v>679</v>
      </c>
      <c r="NJ163">
        <v>0</v>
      </c>
      <c r="NL163">
        <v>0</v>
      </c>
      <c r="NN163">
        <v>0</v>
      </c>
      <c r="NP163">
        <v>0</v>
      </c>
      <c r="NR163">
        <v>0</v>
      </c>
      <c r="NT163">
        <v>0</v>
      </c>
      <c r="NV163">
        <v>30</v>
      </c>
      <c r="NW163" t="s">
        <v>679</v>
      </c>
      <c r="NX163">
        <v>0</v>
      </c>
      <c r="NZ163">
        <v>223</v>
      </c>
      <c r="OA163" t="s">
        <v>679</v>
      </c>
      <c r="OB163">
        <v>79</v>
      </c>
      <c r="OC163" t="s">
        <v>679</v>
      </c>
      <c r="OD163">
        <v>0</v>
      </c>
      <c r="OF163">
        <v>63</v>
      </c>
      <c r="OG163" t="s">
        <v>679</v>
      </c>
      <c r="OH163">
        <v>36</v>
      </c>
      <c r="OI163" t="s">
        <v>679</v>
      </c>
      <c r="OJ163">
        <v>0</v>
      </c>
      <c r="OL163">
        <v>0</v>
      </c>
      <c r="ON163">
        <v>0</v>
      </c>
      <c r="OP163">
        <v>101</v>
      </c>
      <c r="OQ163" t="s">
        <v>679</v>
      </c>
      <c r="OR163">
        <v>10</v>
      </c>
      <c r="OS163" t="s">
        <v>679</v>
      </c>
      <c r="OT163">
        <v>191</v>
      </c>
      <c r="OU163" t="s">
        <v>679</v>
      </c>
      <c r="OV163">
        <v>0</v>
      </c>
      <c r="OX163">
        <v>9</v>
      </c>
      <c r="OY163" t="s">
        <v>679</v>
      </c>
      <c r="OZ163">
        <v>4</v>
      </c>
      <c r="PA163" t="s">
        <v>679</v>
      </c>
      <c r="PB163">
        <v>0</v>
      </c>
      <c r="PD163">
        <v>667</v>
      </c>
      <c r="PE163" t="s">
        <v>679</v>
      </c>
      <c r="PF163">
        <v>0</v>
      </c>
      <c r="PH163">
        <v>23</v>
      </c>
      <c r="PI163" t="s">
        <v>679</v>
      </c>
      <c r="PJ163">
        <v>0</v>
      </c>
      <c r="PL163">
        <v>0</v>
      </c>
      <c r="PN163">
        <v>0</v>
      </c>
      <c r="PP163">
        <v>0</v>
      </c>
      <c r="PR163">
        <v>0</v>
      </c>
      <c r="PT163">
        <v>47</v>
      </c>
      <c r="PU163" t="s">
        <v>679</v>
      </c>
      <c r="PV163">
        <v>123</v>
      </c>
      <c r="PW163" t="s">
        <v>679</v>
      </c>
      <c r="PX163">
        <v>0</v>
      </c>
      <c r="PZ163">
        <v>0</v>
      </c>
      <c r="QB163">
        <v>0</v>
      </c>
      <c r="QD163">
        <v>0</v>
      </c>
      <c r="QF163">
        <v>0</v>
      </c>
      <c r="QH163">
        <v>5</v>
      </c>
      <c r="QI163" t="s">
        <v>679</v>
      </c>
      <c r="QJ163">
        <v>0</v>
      </c>
      <c r="QL163">
        <v>344</v>
      </c>
      <c r="QM163" t="s">
        <v>679</v>
      </c>
      <c r="QN163">
        <v>252</v>
      </c>
      <c r="QO163" t="s">
        <v>679</v>
      </c>
      <c r="QP163">
        <v>54</v>
      </c>
      <c r="QQ163" t="s">
        <v>679</v>
      </c>
      <c r="QR163">
        <v>238</v>
      </c>
      <c r="QS163" t="s">
        <v>679</v>
      </c>
      <c r="QT163">
        <v>630</v>
      </c>
      <c r="QU163" t="s">
        <v>679</v>
      </c>
      <c r="QV163">
        <v>5</v>
      </c>
      <c r="QW163" t="s">
        <v>679</v>
      </c>
      <c r="QX163">
        <v>8</v>
      </c>
      <c r="QY163" t="s">
        <v>679</v>
      </c>
      <c r="QZ163">
        <v>124</v>
      </c>
      <c r="RA163" t="s">
        <v>679</v>
      </c>
      <c r="RB163">
        <v>29</v>
      </c>
      <c r="RC163" t="s">
        <v>679</v>
      </c>
      <c r="RD163">
        <v>80</v>
      </c>
      <c r="RE163" t="s">
        <v>679</v>
      </c>
      <c r="RF163">
        <v>14</v>
      </c>
      <c r="RG163" t="s">
        <v>679</v>
      </c>
      <c r="RH163">
        <v>36</v>
      </c>
      <c r="RI163" t="s">
        <v>679</v>
      </c>
      <c r="RJ163">
        <v>614</v>
      </c>
      <c r="RK163" t="s">
        <v>679</v>
      </c>
      <c r="RL163">
        <v>0</v>
      </c>
      <c r="RN163">
        <v>43</v>
      </c>
      <c r="RO163" t="s">
        <v>679</v>
      </c>
      <c r="RP163">
        <v>0</v>
      </c>
      <c r="RR163">
        <v>5</v>
      </c>
      <c r="RS163" t="s">
        <v>679</v>
      </c>
      <c r="RT163">
        <v>3</v>
      </c>
      <c r="RU163" t="s">
        <v>679</v>
      </c>
      <c r="RV163">
        <v>756</v>
      </c>
      <c r="RW163" t="s">
        <v>679</v>
      </c>
      <c r="RX163">
        <v>154</v>
      </c>
      <c r="RY163" t="s">
        <v>679</v>
      </c>
      <c r="RZ163">
        <v>115</v>
      </c>
      <c r="SA163" t="s">
        <v>679</v>
      </c>
      <c r="SB163">
        <v>90</v>
      </c>
      <c r="SC163" t="s">
        <v>679</v>
      </c>
      <c r="SD163">
        <v>33</v>
      </c>
      <c r="SE163" t="s">
        <v>679</v>
      </c>
      <c r="SF163">
        <v>14</v>
      </c>
      <c r="SG163" t="s">
        <v>679</v>
      </c>
      <c r="SH163">
        <v>115</v>
      </c>
      <c r="SI163" t="s">
        <v>679</v>
      </c>
      <c r="SJ163">
        <v>204</v>
      </c>
      <c r="SK163" t="s">
        <v>679</v>
      </c>
      <c r="SL163">
        <v>100</v>
      </c>
      <c r="SM163" t="s">
        <v>679</v>
      </c>
      <c r="SN163">
        <v>36</v>
      </c>
      <c r="SO163" t="s">
        <v>679</v>
      </c>
      <c r="SP163">
        <v>81</v>
      </c>
      <c r="SQ163" t="s">
        <v>679</v>
      </c>
      <c r="SR163">
        <v>89</v>
      </c>
      <c r="SS163" t="s">
        <v>679</v>
      </c>
      <c r="ST163">
        <v>25</v>
      </c>
      <c r="SU163" t="s">
        <v>679</v>
      </c>
      <c r="SV163">
        <v>15</v>
      </c>
      <c r="SW163" t="s">
        <v>679</v>
      </c>
      <c r="SX163">
        <v>347</v>
      </c>
      <c r="SY163" t="s">
        <v>679</v>
      </c>
      <c r="SZ163">
        <v>66</v>
      </c>
      <c r="TA163" t="s">
        <v>679</v>
      </c>
      <c r="TB163">
        <v>75</v>
      </c>
      <c r="TC163" t="s">
        <v>679</v>
      </c>
      <c r="TD163">
        <v>1</v>
      </c>
      <c r="TE163" t="s">
        <v>679</v>
      </c>
      <c r="TF163">
        <v>0</v>
      </c>
      <c r="TH163">
        <v>152</v>
      </c>
      <c r="TI163" t="s">
        <v>679</v>
      </c>
      <c r="TJ163">
        <v>0</v>
      </c>
      <c r="TL163">
        <v>52</v>
      </c>
      <c r="TM163" t="s">
        <v>679</v>
      </c>
      <c r="TN163">
        <v>0</v>
      </c>
      <c r="TP163">
        <v>382</v>
      </c>
      <c r="TQ163" t="s">
        <v>679</v>
      </c>
      <c r="TR163">
        <v>3</v>
      </c>
      <c r="TS163" t="s">
        <v>679</v>
      </c>
      <c r="TT163">
        <v>149</v>
      </c>
      <c r="TU163" t="s">
        <v>679</v>
      </c>
      <c r="TV163">
        <v>0</v>
      </c>
      <c r="TX163">
        <v>0</v>
      </c>
      <c r="TZ163">
        <v>0</v>
      </c>
      <c r="UB163">
        <v>0</v>
      </c>
      <c r="UD163">
        <v>0</v>
      </c>
      <c r="UF163">
        <v>0</v>
      </c>
      <c r="UH163">
        <v>37</v>
      </c>
      <c r="UI163" t="s">
        <v>679</v>
      </c>
      <c r="UJ163">
        <v>138</v>
      </c>
      <c r="UK163" t="s">
        <v>679</v>
      </c>
      <c r="UL163">
        <v>63</v>
      </c>
      <c r="UM163" t="s">
        <v>679</v>
      </c>
      <c r="UN163">
        <v>212</v>
      </c>
      <c r="UO163" t="s">
        <v>679</v>
      </c>
      <c r="UP163">
        <v>49</v>
      </c>
      <c r="UQ163" t="s">
        <v>679</v>
      </c>
      <c r="UR163">
        <v>38</v>
      </c>
      <c r="US163" t="s">
        <v>679</v>
      </c>
      <c r="UT163">
        <v>0</v>
      </c>
      <c r="UV163">
        <v>2</v>
      </c>
      <c r="UW163" t="s">
        <v>679</v>
      </c>
      <c r="UX163">
        <v>33</v>
      </c>
      <c r="UY163" t="s">
        <v>679</v>
      </c>
      <c r="UZ163">
        <v>67</v>
      </c>
      <c r="VA163" t="s">
        <v>679</v>
      </c>
      <c r="VB163">
        <v>56</v>
      </c>
      <c r="VC163" t="s">
        <v>679</v>
      </c>
      <c r="VD163">
        <v>58</v>
      </c>
      <c r="VE163" t="s">
        <v>679</v>
      </c>
      <c r="VF163">
        <v>6</v>
      </c>
      <c r="VG163" t="s">
        <v>679</v>
      </c>
      <c r="VH163">
        <v>0</v>
      </c>
      <c r="VJ163">
        <v>33</v>
      </c>
      <c r="VK163" t="s">
        <v>679</v>
      </c>
      <c r="VL163">
        <v>45</v>
      </c>
      <c r="VM163" t="s">
        <v>679</v>
      </c>
      <c r="VN163">
        <v>0</v>
      </c>
      <c r="VP163">
        <v>14</v>
      </c>
      <c r="VQ163" t="s">
        <v>679</v>
      </c>
      <c r="VR163">
        <v>0</v>
      </c>
      <c r="VT163">
        <v>125</v>
      </c>
      <c r="VU163" t="s">
        <v>679</v>
      </c>
      <c r="VV163">
        <v>13</v>
      </c>
      <c r="VW163" t="s">
        <v>679</v>
      </c>
      <c r="VX163">
        <v>28</v>
      </c>
      <c r="VY163" t="s">
        <v>679</v>
      </c>
      <c r="VZ163">
        <v>53</v>
      </c>
      <c r="WA163" t="s">
        <v>679</v>
      </c>
      <c r="WB163">
        <v>20</v>
      </c>
      <c r="WC163" t="s">
        <v>679</v>
      </c>
      <c r="WD163">
        <v>209</v>
      </c>
      <c r="WE163" t="s">
        <v>679</v>
      </c>
      <c r="WF163">
        <v>116</v>
      </c>
      <c r="WG163" t="s">
        <v>679</v>
      </c>
      <c r="WH163">
        <v>396</v>
      </c>
      <c r="WI163" t="s">
        <v>679</v>
      </c>
      <c r="WJ163">
        <v>35</v>
      </c>
      <c r="WK163" t="s">
        <v>679</v>
      </c>
      <c r="WL163">
        <v>0</v>
      </c>
      <c r="WN163">
        <v>61</v>
      </c>
      <c r="WO163" t="s">
        <v>679</v>
      </c>
      <c r="WP163">
        <v>73</v>
      </c>
      <c r="WQ163" t="s">
        <v>679</v>
      </c>
      <c r="WR163">
        <v>4</v>
      </c>
      <c r="WS163" t="s">
        <v>679</v>
      </c>
      <c r="WT163">
        <v>131</v>
      </c>
      <c r="WU163" t="s">
        <v>679</v>
      </c>
      <c r="WV163">
        <v>0</v>
      </c>
      <c r="WX163">
        <v>1566</v>
      </c>
      <c r="WY163" t="s">
        <v>679</v>
      </c>
      <c r="WZ163">
        <v>250</v>
      </c>
      <c r="XA163" t="s">
        <v>679</v>
      </c>
      <c r="XB163">
        <v>0</v>
      </c>
      <c r="XD163">
        <v>22</v>
      </c>
      <c r="XE163" t="s">
        <v>679</v>
      </c>
      <c r="XF163">
        <v>329</v>
      </c>
      <c r="XG163" t="s">
        <v>679</v>
      </c>
      <c r="XH163">
        <v>188</v>
      </c>
      <c r="XI163" t="s">
        <v>679</v>
      </c>
      <c r="XJ163">
        <v>36</v>
      </c>
      <c r="XK163" t="s">
        <v>679</v>
      </c>
      <c r="XL163">
        <v>55</v>
      </c>
      <c r="XM163" t="s">
        <v>679</v>
      </c>
      <c r="XN163">
        <v>0</v>
      </c>
      <c r="XP163">
        <v>18</v>
      </c>
      <c r="XQ163" t="s">
        <v>679</v>
      </c>
      <c r="XR163">
        <v>524</v>
      </c>
      <c r="XS163" t="s">
        <v>679</v>
      </c>
      <c r="XT163">
        <v>8</v>
      </c>
      <c r="XU163" t="s">
        <v>679</v>
      </c>
      <c r="XV163">
        <v>12</v>
      </c>
      <c r="XW163" t="s">
        <v>679</v>
      </c>
      <c r="XX163">
        <v>49</v>
      </c>
      <c r="XY163" t="s">
        <v>679</v>
      </c>
      <c r="XZ163">
        <v>0</v>
      </c>
      <c r="YB163">
        <v>0</v>
      </c>
      <c r="YD163">
        <v>0</v>
      </c>
      <c r="YF163">
        <v>49</v>
      </c>
      <c r="YG163" t="s">
        <v>679</v>
      </c>
      <c r="YH163">
        <v>155</v>
      </c>
      <c r="YI163" t="s">
        <v>679</v>
      </c>
      <c r="YJ163">
        <v>6</v>
      </c>
      <c r="YK163" t="s">
        <v>679</v>
      </c>
      <c r="YL163">
        <v>22</v>
      </c>
      <c r="YM163" t="s">
        <v>679</v>
      </c>
      <c r="YN163">
        <v>122</v>
      </c>
      <c r="YO163" t="s">
        <v>679</v>
      </c>
      <c r="YP163">
        <v>4</v>
      </c>
      <c r="YQ163" t="s">
        <v>679</v>
      </c>
      <c r="YR163">
        <v>0</v>
      </c>
      <c r="YT163">
        <v>0</v>
      </c>
      <c r="YV163">
        <v>19174</v>
      </c>
      <c r="YW163" t="s">
        <v>255</v>
      </c>
      <c r="YY163">
        <v>15316</v>
      </c>
      <c r="YZ163">
        <v>586</v>
      </c>
      <c r="ZA163">
        <v>4329</v>
      </c>
      <c r="ZB163">
        <v>3858</v>
      </c>
      <c r="ZC163">
        <v>7776</v>
      </c>
      <c r="ZD163">
        <v>6</v>
      </c>
      <c r="ZE163">
        <v>9796</v>
      </c>
      <c r="ZF163">
        <v>5516</v>
      </c>
      <c r="ZG163">
        <v>222</v>
      </c>
      <c r="ZH163">
        <v>63</v>
      </c>
      <c r="ZI163">
        <v>7998</v>
      </c>
      <c r="ZJ163">
        <v>7839</v>
      </c>
      <c r="ZK163">
        <v>1518</v>
      </c>
      <c r="ZL163">
        <v>7998</v>
      </c>
      <c r="ZM163">
        <v>3359</v>
      </c>
      <c r="ZN163">
        <v>772</v>
      </c>
      <c r="ZO163">
        <v>9545</v>
      </c>
      <c r="ZP163">
        <v>1762</v>
      </c>
      <c r="ZQ163">
        <v>733</v>
      </c>
      <c r="ZR163">
        <v>708</v>
      </c>
      <c r="ZS163">
        <v>1462</v>
      </c>
      <c r="ZT163">
        <v>20</v>
      </c>
      <c r="ZU163">
        <v>0</v>
      </c>
      <c r="ZV163">
        <v>0</v>
      </c>
      <c r="ZW163">
        <v>3734</v>
      </c>
      <c r="ZX163">
        <v>0</v>
      </c>
      <c r="ZY163">
        <v>571</v>
      </c>
      <c r="AAA163" s="26"/>
    </row>
    <row r="164" spans="1:703" x14ac:dyDescent="0.25">
      <c r="A164" t="s">
        <v>818</v>
      </c>
      <c r="B164">
        <v>0</v>
      </c>
      <c r="D164">
        <v>1076</v>
      </c>
      <c r="E164" t="s">
        <v>679</v>
      </c>
      <c r="F164">
        <v>17</v>
      </c>
      <c r="G164" t="s">
        <v>679</v>
      </c>
      <c r="H164">
        <v>0</v>
      </c>
      <c r="J164">
        <v>0</v>
      </c>
      <c r="L164">
        <v>0</v>
      </c>
      <c r="N164">
        <v>0</v>
      </c>
      <c r="P164">
        <v>0</v>
      </c>
      <c r="R164">
        <v>0</v>
      </c>
      <c r="T164">
        <v>0</v>
      </c>
      <c r="V164">
        <v>0</v>
      </c>
      <c r="X164">
        <v>0</v>
      </c>
      <c r="Z164">
        <v>791</v>
      </c>
      <c r="AA164" t="s">
        <v>679</v>
      </c>
      <c r="AB164">
        <v>411</v>
      </c>
      <c r="AC164" t="s">
        <v>679</v>
      </c>
      <c r="AD164">
        <v>0</v>
      </c>
      <c r="AF164">
        <v>27</v>
      </c>
      <c r="AG164" t="s">
        <v>679</v>
      </c>
      <c r="AH164">
        <v>0</v>
      </c>
      <c r="AJ164">
        <v>0</v>
      </c>
      <c r="AL164">
        <v>0</v>
      </c>
      <c r="AN164">
        <v>120</v>
      </c>
      <c r="AO164" t="s">
        <v>679</v>
      </c>
      <c r="AP164">
        <v>0</v>
      </c>
      <c r="AR164">
        <v>37</v>
      </c>
      <c r="AS164" t="s">
        <v>679</v>
      </c>
      <c r="AT164">
        <v>0</v>
      </c>
      <c r="AV164">
        <v>0</v>
      </c>
      <c r="AX164">
        <v>350</v>
      </c>
      <c r="AY164" t="s">
        <v>679</v>
      </c>
      <c r="AZ164">
        <v>0</v>
      </c>
      <c r="BB164">
        <v>19</v>
      </c>
      <c r="BC164" t="s">
        <v>679</v>
      </c>
      <c r="BD164">
        <v>129</v>
      </c>
      <c r="BE164" t="s">
        <v>679</v>
      </c>
      <c r="BF164">
        <v>0</v>
      </c>
      <c r="BH164">
        <v>27</v>
      </c>
      <c r="BI164" t="s">
        <v>679</v>
      </c>
      <c r="BJ164">
        <v>81</v>
      </c>
      <c r="BK164" t="s">
        <v>679</v>
      </c>
      <c r="BL164">
        <v>0</v>
      </c>
      <c r="BN164">
        <v>68</v>
      </c>
      <c r="BO164" t="s">
        <v>679</v>
      </c>
      <c r="BP164">
        <v>0</v>
      </c>
      <c r="BR164">
        <v>0</v>
      </c>
      <c r="BT164">
        <v>0</v>
      </c>
      <c r="BV164">
        <v>9</v>
      </c>
      <c r="BW164" t="s">
        <v>679</v>
      </c>
      <c r="BX164">
        <v>0</v>
      </c>
      <c r="BZ164">
        <v>0</v>
      </c>
      <c r="CB164">
        <v>157</v>
      </c>
      <c r="CC164" t="s">
        <v>679</v>
      </c>
      <c r="CD164">
        <v>0</v>
      </c>
      <c r="CF164">
        <v>0</v>
      </c>
      <c r="CH164">
        <v>3</v>
      </c>
      <c r="CI164" t="s">
        <v>679</v>
      </c>
      <c r="CJ164">
        <v>0</v>
      </c>
      <c r="CL164">
        <v>0</v>
      </c>
      <c r="CN164">
        <v>0</v>
      </c>
      <c r="CP164">
        <v>98</v>
      </c>
      <c r="CQ164" t="s">
        <v>679</v>
      </c>
      <c r="CR164">
        <v>0</v>
      </c>
      <c r="CT164">
        <v>0</v>
      </c>
      <c r="CV164">
        <v>0</v>
      </c>
      <c r="CX164">
        <v>0</v>
      </c>
      <c r="CZ164">
        <v>0</v>
      </c>
      <c r="DB164">
        <v>0</v>
      </c>
      <c r="DD164">
        <v>0</v>
      </c>
      <c r="DF164">
        <v>177</v>
      </c>
      <c r="DG164" t="s">
        <v>679</v>
      </c>
      <c r="DH164">
        <v>22</v>
      </c>
      <c r="DI164" t="s">
        <v>679</v>
      </c>
      <c r="DJ164">
        <v>0</v>
      </c>
      <c r="DL164">
        <v>0</v>
      </c>
      <c r="DN164">
        <v>0</v>
      </c>
      <c r="DP164">
        <v>0</v>
      </c>
      <c r="DR164">
        <v>213</v>
      </c>
      <c r="DS164" t="s">
        <v>679</v>
      </c>
      <c r="DT164">
        <v>10</v>
      </c>
      <c r="DU164" t="s">
        <v>679</v>
      </c>
      <c r="DV164">
        <v>7</v>
      </c>
      <c r="DW164" t="s">
        <v>679</v>
      </c>
      <c r="DX164">
        <v>0</v>
      </c>
      <c r="DZ164">
        <v>0</v>
      </c>
      <c r="EB164">
        <v>44</v>
      </c>
      <c r="EC164" t="s">
        <v>679</v>
      </c>
      <c r="ED164">
        <v>0</v>
      </c>
      <c r="EF164">
        <v>0</v>
      </c>
      <c r="EH164">
        <v>5</v>
      </c>
      <c r="EI164" t="s">
        <v>679</v>
      </c>
      <c r="EJ164">
        <v>0</v>
      </c>
      <c r="EL164">
        <v>0</v>
      </c>
      <c r="EN164">
        <v>0</v>
      </c>
      <c r="EP164">
        <v>4</v>
      </c>
      <c r="EQ164" t="s">
        <v>679</v>
      </c>
      <c r="ER164">
        <v>56</v>
      </c>
      <c r="ES164" t="s">
        <v>679</v>
      </c>
      <c r="ET164">
        <v>534</v>
      </c>
      <c r="EU164" t="s">
        <v>679</v>
      </c>
      <c r="EV164">
        <v>20</v>
      </c>
      <c r="EW164" t="s">
        <v>679</v>
      </c>
      <c r="EX164">
        <v>122</v>
      </c>
      <c r="EY164" t="s">
        <v>679</v>
      </c>
      <c r="EZ164">
        <v>0</v>
      </c>
      <c r="FB164">
        <v>3</v>
      </c>
      <c r="FC164" t="s">
        <v>679</v>
      </c>
      <c r="FD164">
        <v>36</v>
      </c>
      <c r="FE164" t="s">
        <v>679</v>
      </c>
      <c r="FF164">
        <v>0</v>
      </c>
      <c r="FH164">
        <v>21</v>
      </c>
      <c r="FI164" t="s">
        <v>679</v>
      </c>
      <c r="FJ164">
        <v>0</v>
      </c>
      <c r="FL164">
        <v>0</v>
      </c>
      <c r="FN164">
        <v>0</v>
      </c>
      <c r="FP164">
        <v>16</v>
      </c>
      <c r="FQ164" t="s">
        <v>679</v>
      </c>
      <c r="FR164">
        <v>12</v>
      </c>
      <c r="FS164" t="s">
        <v>679</v>
      </c>
      <c r="FT164">
        <v>3</v>
      </c>
      <c r="FU164" t="s">
        <v>679</v>
      </c>
      <c r="FV164">
        <v>0</v>
      </c>
      <c r="FX164">
        <v>0</v>
      </c>
      <c r="FZ164">
        <v>0</v>
      </c>
      <c r="GB164">
        <v>0</v>
      </c>
      <c r="GD164">
        <v>31</v>
      </c>
      <c r="GE164" t="s">
        <v>679</v>
      </c>
      <c r="GF164">
        <v>35</v>
      </c>
      <c r="GG164" t="s">
        <v>679</v>
      </c>
      <c r="GH164">
        <v>0</v>
      </c>
      <c r="GJ164">
        <v>13</v>
      </c>
      <c r="GK164" t="s">
        <v>679</v>
      </c>
      <c r="GL164">
        <v>0</v>
      </c>
      <c r="GN164">
        <v>6</v>
      </c>
      <c r="GO164" t="s">
        <v>679</v>
      </c>
      <c r="GP164">
        <v>70</v>
      </c>
      <c r="GQ164" t="s">
        <v>679</v>
      </c>
      <c r="GR164">
        <v>0</v>
      </c>
      <c r="GT164">
        <v>91</v>
      </c>
      <c r="GU164" t="s">
        <v>679</v>
      </c>
      <c r="GV164">
        <v>1</v>
      </c>
      <c r="GW164" t="s">
        <v>679</v>
      </c>
      <c r="GX164">
        <v>0</v>
      </c>
      <c r="GZ164">
        <v>728</v>
      </c>
      <c r="HA164" t="s">
        <v>679</v>
      </c>
      <c r="HB164">
        <v>28</v>
      </c>
      <c r="HC164" t="s">
        <v>679</v>
      </c>
      <c r="HD164">
        <v>9</v>
      </c>
      <c r="HE164" t="s">
        <v>679</v>
      </c>
      <c r="HF164">
        <v>0</v>
      </c>
      <c r="HH164">
        <v>0</v>
      </c>
      <c r="HJ164">
        <v>83</v>
      </c>
      <c r="HK164" t="s">
        <v>679</v>
      </c>
      <c r="HL164">
        <v>5</v>
      </c>
      <c r="HM164" t="s">
        <v>679</v>
      </c>
      <c r="HN164">
        <v>7</v>
      </c>
      <c r="HO164" t="s">
        <v>679</v>
      </c>
      <c r="HP164">
        <v>0</v>
      </c>
      <c r="HR164">
        <v>0</v>
      </c>
      <c r="HT164">
        <v>35</v>
      </c>
      <c r="HU164" t="s">
        <v>679</v>
      </c>
      <c r="HV164">
        <v>3</v>
      </c>
      <c r="HW164" t="s">
        <v>679</v>
      </c>
      <c r="HX164">
        <v>819</v>
      </c>
      <c r="HY164" t="s">
        <v>679</v>
      </c>
      <c r="HZ164">
        <v>0</v>
      </c>
      <c r="IB164">
        <v>0</v>
      </c>
      <c r="ID164">
        <v>0</v>
      </c>
      <c r="IF164">
        <v>64</v>
      </c>
      <c r="IG164" t="s">
        <v>679</v>
      </c>
      <c r="IH164">
        <v>10</v>
      </c>
      <c r="II164" t="s">
        <v>679</v>
      </c>
      <c r="IJ164">
        <v>0</v>
      </c>
      <c r="IL164">
        <v>45</v>
      </c>
      <c r="IM164" t="s">
        <v>679</v>
      </c>
      <c r="IN164">
        <v>6</v>
      </c>
      <c r="IO164" t="s">
        <v>679</v>
      </c>
      <c r="IP164">
        <v>0</v>
      </c>
      <c r="IR164">
        <v>0</v>
      </c>
      <c r="IT164">
        <v>0</v>
      </c>
      <c r="IV164">
        <v>15473</v>
      </c>
      <c r="IW164" t="s">
        <v>679</v>
      </c>
      <c r="IX164">
        <v>0</v>
      </c>
      <c r="IZ164">
        <v>6</v>
      </c>
      <c r="JA164" t="s">
        <v>679</v>
      </c>
      <c r="JB164">
        <v>0</v>
      </c>
      <c r="JD164">
        <v>130</v>
      </c>
      <c r="JE164" t="s">
        <v>679</v>
      </c>
      <c r="JF164">
        <v>0</v>
      </c>
      <c r="JH164">
        <v>0</v>
      </c>
      <c r="JJ164">
        <v>0</v>
      </c>
      <c r="JL164">
        <v>0</v>
      </c>
      <c r="JN164">
        <v>0</v>
      </c>
      <c r="JP164">
        <v>38</v>
      </c>
      <c r="JQ164" t="s">
        <v>679</v>
      </c>
      <c r="JR164">
        <v>12</v>
      </c>
      <c r="JS164" t="s">
        <v>679</v>
      </c>
      <c r="JT164">
        <v>0</v>
      </c>
      <c r="JV164">
        <v>1</v>
      </c>
      <c r="JW164" t="s">
        <v>679</v>
      </c>
      <c r="JX164">
        <v>0</v>
      </c>
      <c r="JZ164">
        <v>0</v>
      </c>
      <c r="KB164">
        <v>0</v>
      </c>
      <c r="KD164">
        <v>40</v>
      </c>
      <c r="KE164" t="s">
        <v>679</v>
      </c>
      <c r="KF164">
        <v>0</v>
      </c>
      <c r="KH164">
        <v>125</v>
      </c>
      <c r="KI164" t="s">
        <v>679</v>
      </c>
      <c r="KJ164">
        <v>6</v>
      </c>
      <c r="KK164" t="s">
        <v>679</v>
      </c>
      <c r="KL164">
        <v>0</v>
      </c>
      <c r="KN164">
        <v>0</v>
      </c>
      <c r="KP164">
        <v>0</v>
      </c>
      <c r="KR164">
        <v>0</v>
      </c>
      <c r="KT164">
        <v>7</v>
      </c>
      <c r="KU164" t="s">
        <v>679</v>
      </c>
      <c r="KV164">
        <v>11</v>
      </c>
      <c r="KW164" t="s">
        <v>679</v>
      </c>
      <c r="KX164">
        <v>0</v>
      </c>
      <c r="KZ164">
        <v>0</v>
      </c>
      <c r="LB164">
        <v>13</v>
      </c>
      <c r="LC164" t="s">
        <v>679</v>
      </c>
      <c r="LD164">
        <v>0</v>
      </c>
      <c r="LF164">
        <v>0</v>
      </c>
      <c r="LH164">
        <v>0</v>
      </c>
      <c r="LJ164">
        <v>0</v>
      </c>
      <c r="LL164">
        <v>0</v>
      </c>
      <c r="LN164">
        <v>0</v>
      </c>
      <c r="LP164">
        <v>0</v>
      </c>
      <c r="LR164">
        <v>0</v>
      </c>
      <c r="LT164">
        <v>0</v>
      </c>
      <c r="LV164">
        <v>0</v>
      </c>
      <c r="LX164">
        <v>68</v>
      </c>
      <c r="LY164" t="s">
        <v>679</v>
      </c>
      <c r="LZ164">
        <v>0</v>
      </c>
      <c r="MB164">
        <v>0</v>
      </c>
      <c r="MD164">
        <v>0</v>
      </c>
      <c r="MF164">
        <v>0</v>
      </c>
      <c r="MH164">
        <v>0</v>
      </c>
      <c r="MJ164">
        <v>0</v>
      </c>
      <c r="ML164">
        <v>0</v>
      </c>
      <c r="MN164">
        <v>0</v>
      </c>
      <c r="MP164">
        <v>0</v>
      </c>
      <c r="MR164">
        <v>0</v>
      </c>
      <c r="MT164">
        <v>12</v>
      </c>
      <c r="MU164" t="s">
        <v>679</v>
      </c>
      <c r="MV164">
        <v>0</v>
      </c>
      <c r="MX164">
        <v>0</v>
      </c>
      <c r="MZ164">
        <v>0</v>
      </c>
      <c r="NB164">
        <v>0</v>
      </c>
      <c r="ND164">
        <v>0</v>
      </c>
      <c r="NF164">
        <v>0</v>
      </c>
      <c r="NH164">
        <v>0</v>
      </c>
      <c r="NJ164">
        <v>0</v>
      </c>
      <c r="NL164">
        <v>0</v>
      </c>
      <c r="NN164">
        <v>0</v>
      </c>
      <c r="NP164">
        <v>0</v>
      </c>
      <c r="NR164">
        <v>1</v>
      </c>
      <c r="NS164" t="s">
        <v>679</v>
      </c>
      <c r="NT164">
        <v>0</v>
      </c>
      <c r="NV164">
        <v>63</v>
      </c>
      <c r="NW164" t="s">
        <v>679</v>
      </c>
      <c r="NX164">
        <v>49</v>
      </c>
      <c r="NY164" t="s">
        <v>679</v>
      </c>
      <c r="NZ164">
        <v>0</v>
      </c>
      <c r="OB164">
        <v>0</v>
      </c>
      <c r="OD164">
        <v>0</v>
      </c>
      <c r="OF164">
        <v>132</v>
      </c>
      <c r="OG164" t="s">
        <v>679</v>
      </c>
      <c r="OH164">
        <v>79</v>
      </c>
      <c r="OI164" t="s">
        <v>679</v>
      </c>
      <c r="OJ164">
        <v>54</v>
      </c>
      <c r="OK164" t="s">
        <v>679</v>
      </c>
      <c r="OL164">
        <v>0</v>
      </c>
      <c r="ON164">
        <v>0</v>
      </c>
      <c r="OP164">
        <v>0</v>
      </c>
      <c r="OR164">
        <v>0</v>
      </c>
      <c r="OT164">
        <v>39</v>
      </c>
      <c r="OU164" t="s">
        <v>679</v>
      </c>
      <c r="OV164">
        <v>80</v>
      </c>
      <c r="OW164" t="s">
        <v>679</v>
      </c>
      <c r="OX164">
        <v>0</v>
      </c>
      <c r="OZ164">
        <v>17</v>
      </c>
      <c r="PA164" t="s">
        <v>679</v>
      </c>
      <c r="PB164">
        <v>0</v>
      </c>
      <c r="PD164">
        <v>124</v>
      </c>
      <c r="PE164" t="s">
        <v>679</v>
      </c>
      <c r="PF164">
        <v>15</v>
      </c>
      <c r="PG164" t="s">
        <v>679</v>
      </c>
      <c r="PH164">
        <v>28</v>
      </c>
      <c r="PI164" t="s">
        <v>679</v>
      </c>
      <c r="PJ164">
        <v>0</v>
      </c>
      <c r="PL164">
        <v>0</v>
      </c>
      <c r="PN164">
        <v>0</v>
      </c>
      <c r="PP164">
        <v>0</v>
      </c>
      <c r="PR164">
        <v>0</v>
      </c>
      <c r="PT164">
        <v>289</v>
      </c>
      <c r="PU164" t="s">
        <v>679</v>
      </c>
      <c r="PV164">
        <v>6</v>
      </c>
      <c r="PW164" t="s">
        <v>679</v>
      </c>
      <c r="PX164">
        <v>0</v>
      </c>
      <c r="PZ164">
        <v>0</v>
      </c>
      <c r="QB164">
        <v>0</v>
      </c>
      <c r="QD164">
        <v>0</v>
      </c>
      <c r="QF164">
        <v>0</v>
      </c>
      <c r="QH164">
        <v>0</v>
      </c>
      <c r="QJ164">
        <v>52</v>
      </c>
      <c r="QK164" t="s">
        <v>679</v>
      </c>
      <c r="QL164">
        <v>969</v>
      </c>
      <c r="QM164" t="s">
        <v>679</v>
      </c>
      <c r="QN164">
        <v>316</v>
      </c>
      <c r="QO164" t="s">
        <v>679</v>
      </c>
      <c r="QP164">
        <v>518</v>
      </c>
      <c r="QQ164" t="s">
        <v>679</v>
      </c>
      <c r="QR164">
        <v>171</v>
      </c>
      <c r="QS164" t="s">
        <v>679</v>
      </c>
      <c r="QT164">
        <v>202</v>
      </c>
      <c r="QU164" t="s">
        <v>679</v>
      </c>
      <c r="QV164">
        <v>102</v>
      </c>
      <c r="QW164" t="s">
        <v>679</v>
      </c>
      <c r="QX164">
        <v>281</v>
      </c>
      <c r="QY164" t="s">
        <v>679</v>
      </c>
      <c r="QZ164">
        <v>178</v>
      </c>
      <c r="RA164" t="s">
        <v>679</v>
      </c>
      <c r="RB164">
        <v>22</v>
      </c>
      <c r="RC164" t="s">
        <v>679</v>
      </c>
      <c r="RD164">
        <v>206</v>
      </c>
      <c r="RE164" t="s">
        <v>679</v>
      </c>
      <c r="RF164">
        <v>39</v>
      </c>
      <c r="RG164" t="s">
        <v>679</v>
      </c>
      <c r="RH164">
        <v>18</v>
      </c>
      <c r="RI164" t="s">
        <v>679</v>
      </c>
      <c r="RJ164">
        <v>407</v>
      </c>
      <c r="RK164" t="s">
        <v>679</v>
      </c>
      <c r="RL164">
        <v>25</v>
      </c>
      <c r="RM164" t="s">
        <v>679</v>
      </c>
      <c r="RN164">
        <v>100</v>
      </c>
      <c r="RO164" t="s">
        <v>679</v>
      </c>
      <c r="RP164">
        <v>0</v>
      </c>
      <c r="RR164">
        <v>0</v>
      </c>
      <c r="RT164">
        <v>4</v>
      </c>
      <c r="RU164" t="s">
        <v>679</v>
      </c>
      <c r="RV164">
        <v>1047</v>
      </c>
      <c r="RW164" t="s">
        <v>679</v>
      </c>
      <c r="RX164">
        <v>310</v>
      </c>
      <c r="RY164" t="s">
        <v>679</v>
      </c>
      <c r="RZ164">
        <v>157</v>
      </c>
      <c r="SA164" t="s">
        <v>679</v>
      </c>
      <c r="SB164">
        <v>126</v>
      </c>
      <c r="SC164" t="s">
        <v>679</v>
      </c>
      <c r="SD164">
        <v>26</v>
      </c>
      <c r="SE164" t="s">
        <v>679</v>
      </c>
      <c r="SF164">
        <v>7</v>
      </c>
      <c r="SG164" t="s">
        <v>679</v>
      </c>
      <c r="SH164">
        <v>197</v>
      </c>
      <c r="SI164" t="s">
        <v>679</v>
      </c>
      <c r="SJ164">
        <v>279</v>
      </c>
      <c r="SK164" t="s">
        <v>679</v>
      </c>
      <c r="SL164">
        <v>167</v>
      </c>
      <c r="SM164" t="s">
        <v>679</v>
      </c>
      <c r="SN164">
        <v>109</v>
      </c>
      <c r="SO164" t="s">
        <v>679</v>
      </c>
      <c r="SP164">
        <v>72</v>
      </c>
      <c r="SQ164" t="s">
        <v>679</v>
      </c>
      <c r="SR164">
        <v>677</v>
      </c>
      <c r="SS164" t="s">
        <v>679</v>
      </c>
      <c r="ST164">
        <v>283</v>
      </c>
      <c r="SU164" t="s">
        <v>679</v>
      </c>
      <c r="SV164">
        <v>47</v>
      </c>
      <c r="SW164" t="s">
        <v>679</v>
      </c>
      <c r="SX164">
        <v>526</v>
      </c>
      <c r="SY164" t="s">
        <v>679</v>
      </c>
      <c r="SZ164">
        <v>149</v>
      </c>
      <c r="TA164" t="s">
        <v>679</v>
      </c>
      <c r="TB164">
        <v>328</v>
      </c>
      <c r="TC164" t="s">
        <v>679</v>
      </c>
      <c r="TD164">
        <v>404</v>
      </c>
      <c r="TE164" t="s">
        <v>679</v>
      </c>
      <c r="TF164">
        <v>5</v>
      </c>
      <c r="TG164" t="s">
        <v>679</v>
      </c>
      <c r="TH164">
        <v>251</v>
      </c>
      <c r="TI164" t="s">
        <v>679</v>
      </c>
      <c r="TJ164">
        <v>7</v>
      </c>
      <c r="TK164" t="s">
        <v>679</v>
      </c>
      <c r="TL164">
        <v>4</v>
      </c>
      <c r="TM164" t="s">
        <v>679</v>
      </c>
      <c r="TN164">
        <v>51</v>
      </c>
      <c r="TO164" t="s">
        <v>679</v>
      </c>
      <c r="TP164">
        <v>20</v>
      </c>
      <c r="TQ164" t="s">
        <v>679</v>
      </c>
      <c r="TR164">
        <v>24</v>
      </c>
      <c r="TS164" t="s">
        <v>679</v>
      </c>
      <c r="TT164">
        <v>746</v>
      </c>
      <c r="TU164" t="s">
        <v>679</v>
      </c>
      <c r="TV164">
        <v>0</v>
      </c>
      <c r="TX164">
        <v>0</v>
      </c>
      <c r="TZ164">
        <v>0</v>
      </c>
      <c r="UB164">
        <v>59</v>
      </c>
      <c r="UC164" t="s">
        <v>679</v>
      </c>
      <c r="UD164">
        <v>0</v>
      </c>
      <c r="UF164">
        <v>0</v>
      </c>
      <c r="UH164">
        <v>376</v>
      </c>
      <c r="UI164" t="s">
        <v>679</v>
      </c>
      <c r="UJ164">
        <v>158</v>
      </c>
      <c r="UK164" t="s">
        <v>679</v>
      </c>
      <c r="UL164">
        <v>166</v>
      </c>
      <c r="UM164" t="s">
        <v>679</v>
      </c>
      <c r="UN164">
        <v>374</v>
      </c>
      <c r="UO164" t="s">
        <v>679</v>
      </c>
      <c r="UP164">
        <v>40</v>
      </c>
      <c r="UQ164" t="s">
        <v>679</v>
      </c>
      <c r="UR164">
        <v>226</v>
      </c>
      <c r="US164" t="s">
        <v>679</v>
      </c>
      <c r="UT164">
        <v>10</v>
      </c>
      <c r="UU164" t="s">
        <v>679</v>
      </c>
      <c r="UV164">
        <v>32</v>
      </c>
      <c r="UW164" t="s">
        <v>679</v>
      </c>
      <c r="UX164">
        <v>48</v>
      </c>
      <c r="UY164" t="s">
        <v>679</v>
      </c>
      <c r="UZ164">
        <v>81</v>
      </c>
      <c r="VA164" t="s">
        <v>679</v>
      </c>
      <c r="VB164">
        <v>69</v>
      </c>
      <c r="VC164" t="s">
        <v>679</v>
      </c>
      <c r="VD164">
        <v>105</v>
      </c>
      <c r="VE164" t="s">
        <v>679</v>
      </c>
      <c r="VF164">
        <v>2</v>
      </c>
      <c r="VG164" t="s">
        <v>679</v>
      </c>
      <c r="VH164">
        <v>26</v>
      </c>
      <c r="VI164" t="s">
        <v>679</v>
      </c>
      <c r="VJ164">
        <v>29</v>
      </c>
      <c r="VK164" t="s">
        <v>679</v>
      </c>
      <c r="VL164">
        <v>81</v>
      </c>
      <c r="VM164" t="s">
        <v>679</v>
      </c>
      <c r="VN164">
        <v>0</v>
      </c>
      <c r="VP164">
        <v>286</v>
      </c>
      <c r="VQ164" t="s">
        <v>679</v>
      </c>
      <c r="VR164">
        <v>0</v>
      </c>
      <c r="VT164">
        <v>11</v>
      </c>
      <c r="VU164" t="s">
        <v>679</v>
      </c>
      <c r="VV164">
        <v>33</v>
      </c>
      <c r="VW164" t="s">
        <v>679</v>
      </c>
      <c r="VX164">
        <v>13</v>
      </c>
      <c r="VY164" t="s">
        <v>679</v>
      </c>
      <c r="VZ164">
        <v>93</v>
      </c>
      <c r="WA164" t="s">
        <v>679</v>
      </c>
      <c r="WB164">
        <v>102</v>
      </c>
      <c r="WC164" t="s">
        <v>679</v>
      </c>
      <c r="WD164">
        <v>642</v>
      </c>
      <c r="WE164" t="s">
        <v>679</v>
      </c>
      <c r="WF164">
        <v>485</v>
      </c>
      <c r="WG164" t="s">
        <v>679</v>
      </c>
      <c r="WH164">
        <v>0</v>
      </c>
      <c r="WJ164">
        <v>90</v>
      </c>
      <c r="WK164" t="s">
        <v>679</v>
      </c>
      <c r="WL164">
        <v>3</v>
      </c>
      <c r="WM164" t="s">
        <v>679</v>
      </c>
      <c r="WN164">
        <v>22</v>
      </c>
      <c r="WO164" t="s">
        <v>679</v>
      </c>
      <c r="WP164">
        <v>174</v>
      </c>
      <c r="WQ164" t="s">
        <v>679</v>
      </c>
      <c r="WR164">
        <v>86</v>
      </c>
      <c r="WS164" t="s">
        <v>679</v>
      </c>
      <c r="WT164">
        <v>256</v>
      </c>
      <c r="WU164" t="s">
        <v>679</v>
      </c>
      <c r="WV164">
        <v>2</v>
      </c>
      <c r="WW164" t="s">
        <v>679</v>
      </c>
      <c r="WX164">
        <v>2621</v>
      </c>
      <c r="WY164" t="s">
        <v>679</v>
      </c>
      <c r="WZ164">
        <v>1175</v>
      </c>
      <c r="XA164" t="s">
        <v>679</v>
      </c>
      <c r="XB164">
        <v>5</v>
      </c>
      <c r="XC164" t="s">
        <v>679</v>
      </c>
      <c r="XD164">
        <v>2</v>
      </c>
      <c r="XE164" t="s">
        <v>679</v>
      </c>
      <c r="XF164">
        <v>3774</v>
      </c>
      <c r="XG164" t="s">
        <v>679</v>
      </c>
      <c r="XH164">
        <v>217</v>
      </c>
      <c r="XI164" t="s">
        <v>679</v>
      </c>
      <c r="XJ164">
        <v>38</v>
      </c>
      <c r="XK164" t="s">
        <v>679</v>
      </c>
      <c r="XL164">
        <v>57</v>
      </c>
      <c r="XM164" t="s">
        <v>679</v>
      </c>
      <c r="XN164">
        <v>5</v>
      </c>
      <c r="XO164" t="s">
        <v>679</v>
      </c>
      <c r="XP164">
        <v>15</v>
      </c>
      <c r="XQ164" t="s">
        <v>679</v>
      </c>
      <c r="XR164">
        <v>600</v>
      </c>
      <c r="XS164" t="s">
        <v>679</v>
      </c>
      <c r="XT164">
        <v>7</v>
      </c>
      <c r="XU164" t="s">
        <v>679</v>
      </c>
      <c r="XV164">
        <v>18</v>
      </c>
      <c r="XW164" t="s">
        <v>679</v>
      </c>
      <c r="XX164">
        <v>81</v>
      </c>
      <c r="XY164" t="s">
        <v>679</v>
      </c>
      <c r="XZ164">
        <v>0</v>
      </c>
      <c r="YB164">
        <v>0</v>
      </c>
      <c r="YD164">
        <v>0</v>
      </c>
      <c r="YF164">
        <v>72</v>
      </c>
      <c r="YG164" t="s">
        <v>679</v>
      </c>
      <c r="YH164">
        <v>283</v>
      </c>
      <c r="YI164" t="s">
        <v>679</v>
      </c>
      <c r="YJ164">
        <v>27</v>
      </c>
      <c r="YK164" t="s">
        <v>679</v>
      </c>
      <c r="YL164">
        <v>17</v>
      </c>
      <c r="YM164" t="s">
        <v>679</v>
      </c>
      <c r="YN164">
        <v>125</v>
      </c>
      <c r="YO164" t="s">
        <v>679</v>
      </c>
      <c r="YP164">
        <v>1</v>
      </c>
      <c r="YQ164" t="s">
        <v>679</v>
      </c>
      <c r="YR164">
        <v>0</v>
      </c>
      <c r="YT164">
        <v>0</v>
      </c>
      <c r="YV164">
        <v>46681</v>
      </c>
      <c r="YW164" t="s">
        <v>255</v>
      </c>
      <c r="YY164">
        <v>36679</v>
      </c>
      <c r="YZ164">
        <v>1139</v>
      </c>
      <c r="ZA164">
        <v>7980</v>
      </c>
      <c r="ZB164">
        <v>10002</v>
      </c>
      <c r="ZC164">
        <v>21093</v>
      </c>
      <c r="ZD164">
        <v>32</v>
      </c>
      <c r="ZE164">
        <v>27979</v>
      </c>
      <c r="ZF164">
        <v>8609</v>
      </c>
      <c r="ZG164">
        <v>1462</v>
      </c>
      <c r="ZH164">
        <v>369</v>
      </c>
      <c r="ZI164">
        <v>22555</v>
      </c>
      <c r="ZJ164">
        <v>21462</v>
      </c>
      <c r="ZK164">
        <v>2176</v>
      </c>
      <c r="ZL164">
        <v>22555</v>
      </c>
      <c r="ZM164">
        <v>6162</v>
      </c>
      <c r="ZN164">
        <v>1600</v>
      </c>
      <c r="ZO164">
        <v>20721</v>
      </c>
      <c r="ZP164">
        <v>15843</v>
      </c>
      <c r="ZQ164">
        <v>2097</v>
      </c>
      <c r="ZR164">
        <v>1030</v>
      </c>
      <c r="ZS164">
        <v>2666</v>
      </c>
      <c r="ZT164">
        <v>68</v>
      </c>
      <c r="ZU164">
        <v>369</v>
      </c>
      <c r="ZV164">
        <v>6</v>
      </c>
      <c r="ZW164">
        <v>1963</v>
      </c>
      <c r="ZX164">
        <v>0</v>
      </c>
      <c r="ZY164">
        <v>1276</v>
      </c>
      <c r="AAA164" s="26"/>
    </row>
    <row r="165" spans="1:703" x14ac:dyDescent="0.25">
      <c r="A165" t="s">
        <v>819</v>
      </c>
      <c r="B165">
        <v>0</v>
      </c>
      <c r="D165">
        <v>830</v>
      </c>
      <c r="E165" t="s">
        <v>679</v>
      </c>
      <c r="F165">
        <v>0</v>
      </c>
      <c r="H165">
        <v>0</v>
      </c>
      <c r="J165">
        <v>3</v>
      </c>
      <c r="K165" t="s">
        <v>679</v>
      </c>
      <c r="L165">
        <v>8</v>
      </c>
      <c r="M165" t="s">
        <v>679</v>
      </c>
      <c r="N165">
        <v>0</v>
      </c>
      <c r="P165">
        <v>0</v>
      </c>
      <c r="R165">
        <v>0</v>
      </c>
      <c r="T165">
        <v>0</v>
      </c>
      <c r="V165">
        <v>0</v>
      </c>
      <c r="X165">
        <v>0</v>
      </c>
      <c r="Z165">
        <v>153</v>
      </c>
      <c r="AA165" t="s">
        <v>679</v>
      </c>
      <c r="AB165">
        <v>103</v>
      </c>
      <c r="AC165" t="s">
        <v>679</v>
      </c>
      <c r="AD165">
        <v>0</v>
      </c>
      <c r="AF165">
        <v>79</v>
      </c>
      <c r="AG165" t="s">
        <v>679</v>
      </c>
      <c r="AH165">
        <v>0</v>
      </c>
      <c r="AJ165">
        <v>5</v>
      </c>
      <c r="AK165" t="s">
        <v>679</v>
      </c>
      <c r="AL165">
        <v>2</v>
      </c>
      <c r="AM165" t="s">
        <v>679</v>
      </c>
      <c r="AN165">
        <v>0</v>
      </c>
      <c r="AP165">
        <v>0</v>
      </c>
      <c r="AR165">
        <v>0</v>
      </c>
      <c r="AT165">
        <v>36</v>
      </c>
      <c r="AU165" t="s">
        <v>679</v>
      </c>
      <c r="AV165">
        <v>0</v>
      </c>
      <c r="AX165">
        <v>29</v>
      </c>
      <c r="AY165" t="s">
        <v>679</v>
      </c>
      <c r="AZ165">
        <v>0</v>
      </c>
      <c r="BB165">
        <v>0</v>
      </c>
      <c r="BD165">
        <v>0</v>
      </c>
      <c r="BF165">
        <v>6</v>
      </c>
      <c r="BG165" t="s">
        <v>679</v>
      </c>
      <c r="BH165">
        <v>1</v>
      </c>
      <c r="BI165" t="s">
        <v>679</v>
      </c>
      <c r="BJ165">
        <v>56</v>
      </c>
      <c r="BK165" t="s">
        <v>679</v>
      </c>
      <c r="BL165">
        <v>0</v>
      </c>
      <c r="BN165">
        <v>76</v>
      </c>
      <c r="BO165" t="s">
        <v>679</v>
      </c>
      <c r="BP165">
        <v>0</v>
      </c>
      <c r="BR165">
        <v>0</v>
      </c>
      <c r="BT165">
        <v>254</v>
      </c>
      <c r="BU165" t="s">
        <v>679</v>
      </c>
      <c r="BV165">
        <v>36</v>
      </c>
      <c r="BW165" t="s">
        <v>679</v>
      </c>
      <c r="BX165">
        <v>0</v>
      </c>
      <c r="BZ165">
        <v>0</v>
      </c>
      <c r="CB165">
        <v>0</v>
      </c>
      <c r="CD165">
        <v>0</v>
      </c>
      <c r="CF165">
        <v>0</v>
      </c>
      <c r="CH165">
        <v>0</v>
      </c>
      <c r="CJ165">
        <v>0</v>
      </c>
      <c r="CL165">
        <v>0</v>
      </c>
      <c r="CN165">
        <v>10</v>
      </c>
      <c r="CO165" t="s">
        <v>679</v>
      </c>
      <c r="CP165">
        <v>191</v>
      </c>
      <c r="CQ165" t="s">
        <v>679</v>
      </c>
      <c r="CR165">
        <v>0</v>
      </c>
      <c r="CT165">
        <v>0</v>
      </c>
      <c r="CV165">
        <v>0</v>
      </c>
      <c r="CX165">
        <v>0</v>
      </c>
      <c r="CZ165">
        <v>0</v>
      </c>
      <c r="DB165">
        <v>0</v>
      </c>
      <c r="DD165">
        <v>0</v>
      </c>
      <c r="DF165">
        <v>87</v>
      </c>
      <c r="DG165" t="s">
        <v>679</v>
      </c>
      <c r="DH165">
        <v>0</v>
      </c>
      <c r="DJ165">
        <v>0</v>
      </c>
      <c r="DL165">
        <v>0</v>
      </c>
      <c r="DN165">
        <v>0</v>
      </c>
      <c r="DP165">
        <v>0</v>
      </c>
      <c r="DR165">
        <v>0</v>
      </c>
      <c r="DT165">
        <v>0</v>
      </c>
      <c r="DV165">
        <v>1</v>
      </c>
      <c r="DW165" t="s">
        <v>679</v>
      </c>
      <c r="DX165">
        <v>0</v>
      </c>
      <c r="DZ165">
        <v>0</v>
      </c>
      <c r="EB165">
        <v>15</v>
      </c>
      <c r="EC165" t="s">
        <v>679</v>
      </c>
      <c r="ED165">
        <v>0</v>
      </c>
      <c r="EF165">
        <v>0</v>
      </c>
      <c r="EH165">
        <v>0</v>
      </c>
      <c r="EJ165">
        <v>0</v>
      </c>
      <c r="EL165">
        <v>0</v>
      </c>
      <c r="EN165">
        <v>0</v>
      </c>
      <c r="EP165">
        <v>3</v>
      </c>
      <c r="EQ165" t="s">
        <v>679</v>
      </c>
      <c r="ER165">
        <v>77</v>
      </c>
      <c r="ES165" t="s">
        <v>679</v>
      </c>
      <c r="ET165">
        <v>71</v>
      </c>
      <c r="EU165" t="s">
        <v>679</v>
      </c>
      <c r="EV165">
        <v>0</v>
      </c>
      <c r="EX165">
        <v>2</v>
      </c>
      <c r="EY165" t="s">
        <v>679</v>
      </c>
      <c r="EZ165">
        <v>0</v>
      </c>
      <c r="FB165">
        <v>0</v>
      </c>
      <c r="FD165">
        <v>18</v>
      </c>
      <c r="FE165" t="s">
        <v>679</v>
      </c>
      <c r="FF165">
        <v>0</v>
      </c>
      <c r="FH165">
        <v>39</v>
      </c>
      <c r="FI165" t="s">
        <v>679</v>
      </c>
      <c r="FJ165">
        <v>0</v>
      </c>
      <c r="FL165">
        <v>5</v>
      </c>
      <c r="FM165" t="s">
        <v>679</v>
      </c>
      <c r="FN165">
        <v>0</v>
      </c>
      <c r="FP165">
        <v>0</v>
      </c>
      <c r="FR165">
        <v>79</v>
      </c>
      <c r="FS165" t="s">
        <v>679</v>
      </c>
      <c r="FT165">
        <v>4</v>
      </c>
      <c r="FU165" t="s">
        <v>679</v>
      </c>
      <c r="FV165">
        <v>0</v>
      </c>
      <c r="FX165">
        <v>0</v>
      </c>
      <c r="FZ165">
        <v>9</v>
      </c>
      <c r="GA165" t="s">
        <v>679</v>
      </c>
      <c r="GB165">
        <v>8</v>
      </c>
      <c r="GC165" t="s">
        <v>679</v>
      </c>
      <c r="GD165">
        <v>0</v>
      </c>
      <c r="GF165">
        <v>179</v>
      </c>
      <c r="GG165" t="s">
        <v>679</v>
      </c>
      <c r="GH165">
        <v>0</v>
      </c>
      <c r="GJ165">
        <v>14</v>
      </c>
      <c r="GK165" t="s">
        <v>679</v>
      </c>
      <c r="GL165">
        <v>0</v>
      </c>
      <c r="GN165">
        <v>0</v>
      </c>
      <c r="GP165">
        <v>192</v>
      </c>
      <c r="GQ165" t="s">
        <v>679</v>
      </c>
      <c r="GR165">
        <v>0</v>
      </c>
      <c r="GT165">
        <v>2</v>
      </c>
      <c r="GU165" t="s">
        <v>679</v>
      </c>
      <c r="GV165">
        <v>19</v>
      </c>
      <c r="GW165" t="s">
        <v>679</v>
      </c>
      <c r="GX165">
        <v>0</v>
      </c>
      <c r="GZ165">
        <v>11</v>
      </c>
      <c r="HA165" t="s">
        <v>679</v>
      </c>
      <c r="HB165">
        <v>0</v>
      </c>
      <c r="HD165">
        <v>0</v>
      </c>
      <c r="HF165">
        <v>5</v>
      </c>
      <c r="HG165" t="s">
        <v>679</v>
      </c>
      <c r="HH165">
        <v>0</v>
      </c>
      <c r="HJ165">
        <v>0</v>
      </c>
      <c r="HL165">
        <v>0</v>
      </c>
      <c r="HN165">
        <v>1</v>
      </c>
      <c r="HO165" t="s">
        <v>679</v>
      </c>
      <c r="HP165">
        <v>0</v>
      </c>
      <c r="HR165">
        <v>0</v>
      </c>
      <c r="HT165">
        <v>0</v>
      </c>
      <c r="HV165">
        <v>66</v>
      </c>
      <c r="HW165" t="s">
        <v>679</v>
      </c>
      <c r="HX165">
        <v>0</v>
      </c>
      <c r="HZ165">
        <v>0</v>
      </c>
      <c r="IB165">
        <v>0</v>
      </c>
      <c r="ID165">
        <v>77</v>
      </c>
      <c r="IE165" t="s">
        <v>679</v>
      </c>
      <c r="IF165">
        <v>6</v>
      </c>
      <c r="IG165" t="s">
        <v>679</v>
      </c>
      <c r="IH165">
        <v>0</v>
      </c>
      <c r="IJ165">
        <v>0</v>
      </c>
      <c r="IL165">
        <v>0</v>
      </c>
      <c r="IN165">
        <v>2</v>
      </c>
      <c r="IO165" t="s">
        <v>679</v>
      </c>
      <c r="IP165">
        <v>42</v>
      </c>
      <c r="IQ165" t="s">
        <v>679</v>
      </c>
      <c r="IR165">
        <v>0</v>
      </c>
      <c r="IT165">
        <v>0</v>
      </c>
      <c r="IV165">
        <v>0</v>
      </c>
      <c r="IX165">
        <v>0</v>
      </c>
      <c r="IZ165">
        <v>10</v>
      </c>
      <c r="JA165" t="s">
        <v>679</v>
      </c>
      <c r="JB165">
        <v>0</v>
      </c>
      <c r="JD165">
        <v>0</v>
      </c>
      <c r="JF165">
        <v>0</v>
      </c>
      <c r="JH165">
        <v>0</v>
      </c>
      <c r="JJ165">
        <v>0</v>
      </c>
      <c r="JL165">
        <v>0</v>
      </c>
      <c r="JN165">
        <v>0</v>
      </c>
      <c r="JP165">
        <v>0</v>
      </c>
      <c r="JR165">
        <v>1</v>
      </c>
      <c r="JS165" t="s">
        <v>679</v>
      </c>
      <c r="JT165">
        <v>5</v>
      </c>
      <c r="JU165" t="s">
        <v>679</v>
      </c>
      <c r="JV165">
        <v>0</v>
      </c>
      <c r="JX165">
        <v>9</v>
      </c>
      <c r="JY165" t="s">
        <v>679</v>
      </c>
      <c r="JZ165">
        <v>8</v>
      </c>
      <c r="KA165" t="s">
        <v>679</v>
      </c>
      <c r="KB165">
        <v>0</v>
      </c>
      <c r="KD165">
        <v>0</v>
      </c>
      <c r="KF165">
        <v>0</v>
      </c>
      <c r="KH165">
        <v>35</v>
      </c>
      <c r="KI165" t="s">
        <v>679</v>
      </c>
      <c r="KJ165">
        <v>0</v>
      </c>
      <c r="KL165">
        <v>0</v>
      </c>
      <c r="KN165">
        <v>0</v>
      </c>
      <c r="KP165">
        <v>2118</v>
      </c>
      <c r="KQ165" t="s">
        <v>679</v>
      </c>
      <c r="KR165">
        <v>0</v>
      </c>
      <c r="KT165">
        <v>168</v>
      </c>
      <c r="KU165" t="s">
        <v>679</v>
      </c>
      <c r="KV165">
        <v>0</v>
      </c>
      <c r="KX165">
        <v>0</v>
      </c>
      <c r="KZ165">
        <v>0</v>
      </c>
      <c r="LB165">
        <v>5</v>
      </c>
      <c r="LC165" t="s">
        <v>679</v>
      </c>
      <c r="LD165">
        <v>312</v>
      </c>
      <c r="LE165" t="s">
        <v>679</v>
      </c>
      <c r="LF165">
        <v>24</v>
      </c>
      <c r="LG165" t="s">
        <v>679</v>
      </c>
      <c r="LH165">
        <v>0</v>
      </c>
      <c r="LJ165">
        <v>0</v>
      </c>
      <c r="LL165">
        <v>0</v>
      </c>
      <c r="LN165">
        <v>0</v>
      </c>
      <c r="LP165">
        <v>0</v>
      </c>
      <c r="LR165">
        <v>0</v>
      </c>
      <c r="LT165">
        <v>0</v>
      </c>
      <c r="LV165">
        <v>0</v>
      </c>
      <c r="LX165">
        <v>0</v>
      </c>
      <c r="LZ165">
        <v>0</v>
      </c>
      <c r="MB165">
        <v>0</v>
      </c>
      <c r="MD165">
        <v>0</v>
      </c>
      <c r="MF165">
        <v>0</v>
      </c>
      <c r="MH165">
        <v>0</v>
      </c>
      <c r="MJ165">
        <v>0</v>
      </c>
      <c r="ML165">
        <v>0</v>
      </c>
      <c r="MN165">
        <v>0</v>
      </c>
      <c r="MP165">
        <v>757</v>
      </c>
      <c r="MQ165" t="s">
        <v>679</v>
      </c>
      <c r="MR165">
        <v>0</v>
      </c>
      <c r="MT165">
        <v>0</v>
      </c>
      <c r="MV165">
        <v>8</v>
      </c>
      <c r="MW165" t="s">
        <v>679</v>
      </c>
      <c r="MX165">
        <v>0</v>
      </c>
      <c r="MZ165">
        <v>0</v>
      </c>
      <c r="NB165">
        <v>0</v>
      </c>
      <c r="ND165">
        <v>0</v>
      </c>
      <c r="NF165">
        <v>0</v>
      </c>
      <c r="NH165">
        <v>0</v>
      </c>
      <c r="NJ165">
        <v>0</v>
      </c>
      <c r="NL165">
        <v>0</v>
      </c>
      <c r="NN165">
        <v>0</v>
      </c>
      <c r="NP165">
        <v>0</v>
      </c>
      <c r="NR165">
        <v>6</v>
      </c>
      <c r="NS165" t="s">
        <v>679</v>
      </c>
      <c r="NT165">
        <v>5</v>
      </c>
      <c r="NU165" t="s">
        <v>679</v>
      </c>
      <c r="NV165">
        <v>25</v>
      </c>
      <c r="NW165" t="s">
        <v>679</v>
      </c>
      <c r="NX165">
        <v>0</v>
      </c>
      <c r="NZ165">
        <v>0</v>
      </c>
      <c r="OB165">
        <v>0</v>
      </c>
      <c r="OD165">
        <v>0</v>
      </c>
      <c r="OF165">
        <v>1</v>
      </c>
      <c r="OG165" t="s">
        <v>679</v>
      </c>
      <c r="OH165">
        <v>0</v>
      </c>
      <c r="OJ165">
        <v>289</v>
      </c>
      <c r="OK165" t="s">
        <v>679</v>
      </c>
      <c r="OL165">
        <v>0</v>
      </c>
      <c r="ON165">
        <v>0</v>
      </c>
      <c r="OP165">
        <v>73</v>
      </c>
      <c r="OQ165" t="s">
        <v>679</v>
      </c>
      <c r="OR165">
        <v>779</v>
      </c>
      <c r="OS165" t="s">
        <v>679</v>
      </c>
      <c r="OT165">
        <v>9</v>
      </c>
      <c r="OU165" t="s">
        <v>679</v>
      </c>
      <c r="OV165">
        <v>19</v>
      </c>
      <c r="OW165" t="s">
        <v>679</v>
      </c>
      <c r="OX165">
        <v>9</v>
      </c>
      <c r="OY165" t="s">
        <v>679</v>
      </c>
      <c r="OZ165">
        <v>0</v>
      </c>
      <c r="PB165">
        <v>151</v>
      </c>
      <c r="PC165" t="s">
        <v>679</v>
      </c>
      <c r="PD165">
        <v>1232</v>
      </c>
      <c r="PE165" t="s">
        <v>679</v>
      </c>
      <c r="PF165">
        <v>0</v>
      </c>
      <c r="PH165">
        <v>298</v>
      </c>
      <c r="PI165" t="s">
        <v>679</v>
      </c>
      <c r="PJ165">
        <v>0</v>
      </c>
      <c r="PL165">
        <v>0</v>
      </c>
      <c r="PN165">
        <v>0</v>
      </c>
      <c r="PP165">
        <v>0</v>
      </c>
      <c r="PR165">
        <v>0</v>
      </c>
      <c r="PT165">
        <v>26</v>
      </c>
      <c r="PU165" t="s">
        <v>679</v>
      </c>
      <c r="PV165">
        <v>0</v>
      </c>
      <c r="PX165">
        <v>0</v>
      </c>
      <c r="PZ165">
        <v>0</v>
      </c>
      <c r="QB165">
        <v>0</v>
      </c>
      <c r="QD165">
        <v>146</v>
      </c>
      <c r="QE165" t="s">
        <v>679</v>
      </c>
      <c r="QF165">
        <v>18</v>
      </c>
      <c r="QG165" t="s">
        <v>679</v>
      </c>
      <c r="QH165">
        <v>0</v>
      </c>
      <c r="QJ165">
        <v>0</v>
      </c>
      <c r="QL165">
        <v>553</v>
      </c>
      <c r="QM165" t="s">
        <v>679</v>
      </c>
      <c r="QN165">
        <v>96</v>
      </c>
      <c r="QO165" t="s">
        <v>679</v>
      </c>
      <c r="QP165">
        <v>137</v>
      </c>
      <c r="QQ165" t="s">
        <v>679</v>
      </c>
      <c r="QR165">
        <v>94</v>
      </c>
      <c r="QS165" t="s">
        <v>679</v>
      </c>
      <c r="QT165">
        <v>219</v>
      </c>
      <c r="QU165" t="s">
        <v>679</v>
      </c>
      <c r="QV165">
        <v>24</v>
      </c>
      <c r="QW165" t="s">
        <v>679</v>
      </c>
      <c r="QX165">
        <v>51</v>
      </c>
      <c r="QY165" t="s">
        <v>679</v>
      </c>
      <c r="QZ165">
        <v>292</v>
      </c>
      <c r="RA165" t="s">
        <v>679</v>
      </c>
      <c r="RB165">
        <v>20</v>
      </c>
      <c r="RC165" t="s">
        <v>679</v>
      </c>
      <c r="RD165">
        <v>19</v>
      </c>
      <c r="RE165" t="s">
        <v>679</v>
      </c>
      <c r="RF165">
        <v>5</v>
      </c>
      <c r="RG165" t="s">
        <v>679</v>
      </c>
      <c r="RH165">
        <v>33</v>
      </c>
      <c r="RI165" t="s">
        <v>679</v>
      </c>
      <c r="RJ165">
        <v>245</v>
      </c>
      <c r="RK165" t="s">
        <v>679</v>
      </c>
      <c r="RL165">
        <v>22</v>
      </c>
      <c r="RM165" t="s">
        <v>679</v>
      </c>
      <c r="RN165">
        <v>88</v>
      </c>
      <c r="RO165" t="s">
        <v>679</v>
      </c>
      <c r="RP165">
        <v>10</v>
      </c>
      <c r="RQ165" t="s">
        <v>679</v>
      </c>
      <c r="RR165">
        <v>5</v>
      </c>
      <c r="RS165" t="s">
        <v>679</v>
      </c>
      <c r="RT165">
        <v>6</v>
      </c>
      <c r="RU165" t="s">
        <v>679</v>
      </c>
      <c r="RV165">
        <v>557</v>
      </c>
      <c r="RW165" t="s">
        <v>679</v>
      </c>
      <c r="RX165">
        <v>145</v>
      </c>
      <c r="RY165" t="s">
        <v>679</v>
      </c>
      <c r="RZ165">
        <v>79</v>
      </c>
      <c r="SA165" t="s">
        <v>679</v>
      </c>
      <c r="SB165">
        <v>138</v>
      </c>
      <c r="SC165" t="s">
        <v>679</v>
      </c>
      <c r="SD165">
        <v>16</v>
      </c>
      <c r="SE165" t="s">
        <v>679</v>
      </c>
      <c r="SF165">
        <v>19</v>
      </c>
      <c r="SG165" t="s">
        <v>679</v>
      </c>
      <c r="SH165">
        <v>120</v>
      </c>
      <c r="SI165" t="s">
        <v>679</v>
      </c>
      <c r="SJ165">
        <v>196</v>
      </c>
      <c r="SK165" t="s">
        <v>679</v>
      </c>
      <c r="SL165">
        <v>127</v>
      </c>
      <c r="SM165" t="s">
        <v>679</v>
      </c>
      <c r="SN165">
        <v>88</v>
      </c>
      <c r="SO165" t="s">
        <v>679</v>
      </c>
      <c r="SP165">
        <v>90</v>
      </c>
      <c r="SQ165" t="s">
        <v>679</v>
      </c>
      <c r="SR165">
        <v>147</v>
      </c>
      <c r="SS165" t="s">
        <v>679</v>
      </c>
      <c r="ST165">
        <v>137</v>
      </c>
      <c r="SU165" t="s">
        <v>679</v>
      </c>
      <c r="SV165">
        <v>29</v>
      </c>
      <c r="SW165" t="s">
        <v>679</v>
      </c>
      <c r="SX165">
        <v>248</v>
      </c>
      <c r="SY165" t="s">
        <v>679</v>
      </c>
      <c r="SZ165">
        <v>137</v>
      </c>
      <c r="TA165" t="s">
        <v>679</v>
      </c>
      <c r="TB165">
        <v>112</v>
      </c>
      <c r="TC165" t="s">
        <v>679</v>
      </c>
      <c r="TD165">
        <v>154</v>
      </c>
      <c r="TE165" t="s">
        <v>679</v>
      </c>
      <c r="TF165">
        <v>0</v>
      </c>
      <c r="TH165">
        <v>133</v>
      </c>
      <c r="TI165" t="s">
        <v>679</v>
      </c>
      <c r="TJ165">
        <v>7</v>
      </c>
      <c r="TK165" t="s">
        <v>679</v>
      </c>
      <c r="TL165">
        <v>6</v>
      </c>
      <c r="TM165" t="s">
        <v>679</v>
      </c>
      <c r="TN165">
        <v>0</v>
      </c>
      <c r="TP165">
        <v>51</v>
      </c>
      <c r="TQ165" t="s">
        <v>679</v>
      </c>
      <c r="TR165">
        <v>15</v>
      </c>
      <c r="TS165" t="s">
        <v>679</v>
      </c>
      <c r="TT165">
        <v>401</v>
      </c>
      <c r="TU165" t="s">
        <v>679</v>
      </c>
      <c r="TV165">
        <v>0</v>
      </c>
      <c r="TX165">
        <v>1776</v>
      </c>
      <c r="TY165" t="s">
        <v>679</v>
      </c>
      <c r="TZ165">
        <v>0</v>
      </c>
      <c r="UB165">
        <v>11</v>
      </c>
      <c r="UC165" t="s">
        <v>679</v>
      </c>
      <c r="UD165">
        <v>0</v>
      </c>
      <c r="UF165">
        <v>65</v>
      </c>
      <c r="UG165" t="s">
        <v>679</v>
      </c>
      <c r="UH165">
        <v>16</v>
      </c>
      <c r="UI165" t="s">
        <v>679</v>
      </c>
      <c r="UJ165">
        <v>110</v>
      </c>
      <c r="UK165" t="s">
        <v>679</v>
      </c>
      <c r="UL165">
        <v>153</v>
      </c>
      <c r="UM165" t="s">
        <v>679</v>
      </c>
      <c r="UN165">
        <v>232</v>
      </c>
      <c r="UO165" t="s">
        <v>679</v>
      </c>
      <c r="UP165">
        <v>8</v>
      </c>
      <c r="UQ165" t="s">
        <v>679</v>
      </c>
      <c r="UR165">
        <v>13</v>
      </c>
      <c r="US165" t="s">
        <v>679</v>
      </c>
      <c r="UT165">
        <v>3</v>
      </c>
      <c r="UU165" t="s">
        <v>679</v>
      </c>
      <c r="UV165">
        <v>35</v>
      </c>
      <c r="UW165" t="s">
        <v>679</v>
      </c>
      <c r="UX165">
        <v>76</v>
      </c>
      <c r="UY165" t="s">
        <v>679</v>
      </c>
      <c r="UZ165">
        <v>82</v>
      </c>
      <c r="VA165" t="s">
        <v>679</v>
      </c>
      <c r="VB165">
        <v>55</v>
      </c>
      <c r="VC165" t="s">
        <v>679</v>
      </c>
      <c r="VD165">
        <v>60</v>
      </c>
      <c r="VE165" t="s">
        <v>679</v>
      </c>
      <c r="VF165">
        <v>4</v>
      </c>
      <c r="VG165" t="s">
        <v>679</v>
      </c>
      <c r="VH165">
        <v>6</v>
      </c>
      <c r="VI165" t="s">
        <v>679</v>
      </c>
      <c r="VJ165">
        <v>3</v>
      </c>
      <c r="VK165" t="s">
        <v>679</v>
      </c>
      <c r="VL165">
        <v>5</v>
      </c>
      <c r="VM165" t="s">
        <v>679</v>
      </c>
      <c r="VN165">
        <v>1</v>
      </c>
      <c r="VO165" t="s">
        <v>679</v>
      </c>
      <c r="VP165">
        <v>47</v>
      </c>
      <c r="VQ165" t="s">
        <v>679</v>
      </c>
      <c r="VR165">
        <v>0</v>
      </c>
      <c r="VT165">
        <v>18</v>
      </c>
      <c r="VU165" t="s">
        <v>679</v>
      </c>
      <c r="VV165">
        <v>16</v>
      </c>
      <c r="VW165" t="s">
        <v>679</v>
      </c>
      <c r="VX165">
        <v>2</v>
      </c>
      <c r="VY165" t="s">
        <v>679</v>
      </c>
      <c r="VZ165">
        <v>18</v>
      </c>
      <c r="WA165" t="s">
        <v>679</v>
      </c>
      <c r="WB165">
        <v>41</v>
      </c>
      <c r="WC165" t="s">
        <v>679</v>
      </c>
      <c r="WD165">
        <v>109</v>
      </c>
      <c r="WE165" t="s">
        <v>679</v>
      </c>
      <c r="WF165">
        <v>19</v>
      </c>
      <c r="WG165" t="s">
        <v>679</v>
      </c>
      <c r="WH165">
        <v>0</v>
      </c>
      <c r="WJ165">
        <v>48</v>
      </c>
      <c r="WK165" t="s">
        <v>679</v>
      </c>
      <c r="WL165">
        <v>585</v>
      </c>
      <c r="WM165" t="s">
        <v>679</v>
      </c>
      <c r="WN165">
        <v>0</v>
      </c>
      <c r="WP165">
        <v>169</v>
      </c>
      <c r="WQ165" t="s">
        <v>679</v>
      </c>
      <c r="WR165">
        <v>6</v>
      </c>
      <c r="WS165" t="s">
        <v>679</v>
      </c>
      <c r="WT165">
        <v>84</v>
      </c>
      <c r="WU165" t="s">
        <v>679</v>
      </c>
      <c r="WV165">
        <v>165</v>
      </c>
      <c r="WW165" t="s">
        <v>679</v>
      </c>
      <c r="WX165">
        <v>2047</v>
      </c>
      <c r="WY165" t="s">
        <v>679</v>
      </c>
      <c r="WZ165">
        <v>114</v>
      </c>
      <c r="XA165" t="s">
        <v>679</v>
      </c>
      <c r="XB165">
        <v>0</v>
      </c>
      <c r="XD165">
        <v>4</v>
      </c>
      <c r="XE165" t="s">
        <v>679</v>
      </c>
      <c r="XF165">
        <v>466</v>
      </c>
      <c r="XG165" t="s">
        <v>679</v>
      </c>
      <c r="XH165">
        <v>98</v>
      </c>
      <c r="XI165" t="s">
        <v>679</v>
      </c>
      <c r="XJ165">
        <v>81</v>
      </c>
      <c r="XK165" t="s">
        <v>679</v>
      </c>
      <c r="XL165">
        <v>53</v>
      </c>
      <c r="XM165" t="s">
        <v>679</v>
      </c>
      <c r="XN165">
        <v>0</v>
      </c>
      <c r="XP165">
        <v>15</v>
      </c>
      <c r="XQ165" t="s">
        <v>679</v>
      </c>
      <c r="XR165">
        <v>452</v>
      </c>
      <c r="XS165" t="s">
        <v>679</v>
      </c>
      <c r="XT165">
        <v>11</v>
      </c>
      <c r="XU165" t="s">
        <v>679</v>
      </c>
      <c r="XV165">
        <v>16</v>
      </c>
      <c r="XW165" t="s">
        <v>679</v>
      </c>
      <c r="XX165">
        <v>4</v>
      </c>
      <c r="XY165" t="s">
        <v>679</v>
      </c>
      <c r="XZ165">
        <v>17</v>
      </c>
      <c r="YA165" t="s">
        <v>679</v>
      </c>
      <c r="YB165">
        <v>1</v>
      </c>
      <c r="YC165" t="s">
        <v>679</v>
      </c>
      <c r="YD165">
        <v>2</v>
      </c>
      <c r="YE165" t="s">
        <v>679</v>
      </c>
      <c r="YF165">
        <v>137</v>
      </c>
      <c r="YG165" t="s">
        <v>679</v>
      </c>
      <c r="YH165">
        <v>163</v>
      </c>
      <c r="YI165" t="s">
        <v>679</v>
      </c>
      <c r="YJ165">
        <v>8</v>
      </c>
      <c r="YK165" t="s">
        <v>679</v>
      </c>
      <c r="YL165">
        <v>8</v>
      </c>
      <c r="YM165" t="s">
        <v>679</v>
      </c>
      <c r="YN165">
        <v>102</v>
      </c>
      <c r="YO165" t="s">
        <v>679</v>
      </c>
      <c r="YP165">
        <v>10</v>
      </c>
      <c r="YQ165" t="s">
        <v>679</v>
      </c>
      <c r="YR165">
        <v>0</v>
      </c>
      <c r="YT165">
        <v>0</v>
      </c>
      <c r="YV165">
        <v>22379</v>
      </c>
      <c r="YW165" t="e">
        <v>#N/A</v>
      </c>
      <c r="YY165">
        <v>17932</v>
      </c>
      <c r="YZ165">
        <v>521</v>
      </c>
      <c r="ZA165">
        <v>4256</v>
      </c>
      <c r="ZB165">
        <v>4447</v>
      </c>
      <c r="ZC165">
        <v>8253</v>
      </c>
      <c r="ZD165">
        <v>25</v>
      </c>
      <c r="ZE165">
        <v>13271</v>
      </c>
      <c r="ZF165">
        <v>4655</v>
      </c>
      <c r="ZG165">
        <v>870</v>
      </c>
      <c r="ZH165">
        <v>40</v>
      </c>
      <c r="ZI165">
        <v>9123</v>
      </c>
      <c r="ZJ165">
        <v>8293</v>
      </c>
      <c r="ZK165">
        <v>1099</v>
      </c>
      <c r="ZL165">
        <v>9123</v>
      </c>
      <c r="ZM165">
        <v>5043</v>
      </c>
      <c r="ZN165">
        <v>2598</v>
      </c>
      <c r="ZO165">
        <v>11822</v>
      </c>
      <c r="ZP165">
        <v>258</v>
      </c>
      <c r="ZQ165">
        <v>1120</v>
      </c>
      <c r="ZR165">
        <v>210</v>
      </c>
      <c r="ZS165">
        <v>656</v>
      </c>
      <c r="ZT165">
        <v>0</v>
      </c>
      <c r="ZU165">
        <v>40</v>
      </c>
      <c r="ZV165">
        <v>2</v>
      </c>
      <c r="ZW165">
        <v>7124</v>
      </c>
      <c r="ZX165">
        <v>0</v>
      </c>
      <c r="ZY165">
        <v>2335</v>
      </c>
      <c r="AAA165" s="26"/>
    </row>
    <row r="166" spans="1:703" x14ac:dyDescent="0.25">
      <c r="A166" t="s">
        <v>820</v>
      </c>
      <c r="B166">
        <v>0</v>
      </c>
      <c r="D166">
        <v>2339</v>
      </c>
      <c r="E166" t="s">
        <v>679</v>
      </c>
      <c r="F166">
        <v>0</v>
      </c>
      <c r="H166">
        <v>0</v>
      </c>
      <c r="J166">
        <v>0</v>
      </c>
      <c r="L166">
        <v>0</v>
      </c>
      <c r="N166">
        <v>0</v>
      </c>
      <c r="P166">
        <v>0</v>
      </c>
      <c r="R166">
        <v>0</v>
      </c>
      <c r="T166">
        <v>0</v>
      </c>
      <c r="V166">
        <v>5</v>
      </c>
      <c r="W166" t="s">
        <v>679</v>
      </c>
      <c r="X166">
        <v>0</v>
      </c>
      <c r="Z166">
        <v>491</v>
      </c>
      <c r="AA166" t="s">
        <v>679</v>
      </c>
      <c r="AB166">
        <v>174</v>
      </c>
      <c r="AC166" t="s">
        <v>679</v>
      </c>
      <c r="AD166">
        <v>0</v>
      </c>
      <c r="AF166">
        <v>164</v>
      </c>
      <c r="AG166" t="s">
        <v>679</v>
      </c>
      <c r="AH166">
        <v>15</v>
      </c>
      <c r="AI166" t="s">
        <v>679</v>
      </c>
      <c r="AJ166">
        <v>23</v>
      </c>
      <c r="AK166" t="s">
        <v>679</v>
      </c>
      <c r="AL166">
        <v>6</v>
      </c>
      <c r="AM166" t="s">
        <v>679</v>
      </c>
      <c r="AN166">
        <v>0</v>
      </c>
      <c r="AP166">
        <v>0</v>
      </c>
      <c r="AR166">
        <v>0</v>
      </c>
      <c r="AT166">
        <v>118</v>
      </c>
      <c r="AU166" t="s">
        <v>679</v>
      </c>
      <c r="AV166">
        <v>0</v>
      </c>
      <c r="AX166">
        <v>179</v>
      </c>
      <c r="AY166" t="s">
        <v>679</v>
      </c>
      <c r="AZ166">
        <v>0</v>
      </c>
      <c r="BB166">
        <v>0</v>
      </c>
      <c r="BD166">
        <v>0</v>
      </c>
      <c r="BF166">
        <v>1</v>
      </c>
      <c r="BG166" t="s">
        <v>679</v>
      </c>
      <c r="BH166">
        <v>53</v>
      </c>
      <c r="BI166" t="s">
        <v>679</v>
      </c>
      <c r="BJ166">
        <v>184</v>
      </c>
      <c r="BK166" t="s">
        <v>679</v>
      </c>
      <c r="BL166">
        <v>0</v>
      </c>
      <c r="BN166">
        <v>4</v>
      </c>
      <c r="BO166" t="s">
        <v>679</v>
      </c>
      <c r="BP166">
        <v>0</v>
      </c>
      <c r="BR166">
        <v>3</v>
      </c>
      <c r="BS166" t="s">
        <v>679</v>
      </c>
      <c r="BT166">
        <v>0</v>
      </c>
      <c r="BV166">
        <v>18</v>
      </c>
      <c r="BW166" t="s">
        <v>679</v>
      </c>
      <c r="BX166">
        <v>0</v>
      </c>
      <c r="BZ166">
        <v>0</v>
      </c>
      <c r="CB166">
        <v>14</v>
      </c>
      <c r="CC166" t="s">
        <v>679</v>
      </c>
      <c r="CD166">
        <v>0</v>
      </c>
      <c r="CF166">
        <v>0</v>
      </c>
      <c r="CH166">
        <v>72</v>
      </c>
      <c r="CI166" t="s">
        <v>679</v>
      </c>
      <c r="CJ166">
        <v>0</v>
      </c>
      <c r="CL166">
        <v>0</v>
      </c>
      <c r="CN166">
        <v>65</v>
      </c>
      <c r="CO166" t="s">
        <v>679</v>
      </c>
      <c r="CP166">
        <v>3</v>
      </c>
      <c r="CQ166" t="s">
        <v>679</v>
      </c>
      <c r="CR166">
        <v>0</v>
      </c>
      <c r="CT166">
        <v>0</v>
      </c>
      <c r="CV166">
        <v>0</v>
      </c>
      <c r="CX166">
        <v>0</v>
      </c>
      <c r="CZ166">
        <v>31</v>
      </c>
      <c r="DA166" t="s">
        <v>679</v>
      </c>
      <c r="DB166">
        <v>0</v>
      </c>
      <c r="DD166">
        <v>0</v>
      </c>
      <c r="DF166">
        <v>0</v>
      </c>
      <c r="DH166">
        <v>0</v>
      </c>
      <c r="DJ166">
        <v>0</v>
      </c>
      <c r="DL166">
        <v>0</v>
      </c>
      <c r="DN166">
        <v>3</v>
      </c>
      <c r="DO166" t="s">
        <v>679</v>
      </c>
      <c r="DP166">
        <v>0</v>
      </c>
      <c r="DR166">
        <v>0</v>
      </c>
      <c r="DT166">
        <v>25</v>
      </c>
      <c r="DU166" t="s">
        <v>679</v>
      </c>
      <c r="DV166">
        <v>6</v>
      </c>
      <c r="DW166" t="s">
        <v>679</v>
      </c>
      <c r="DX166">
        <v>82</v>
      </c>
      <c r="DY166" t="s">
        <v>679</v>
      </c>
      <c r="DZ166">
        <v>50</v>
      </c>
      <c r="EA166" t="s">
        <v>679</v>
      </c>
      <c r="EB166">
        <v>388</v>
      </c>
      <c r="EC166" t="s">
        <v>679</v>
      </c>
      <c r="ED166">
        <v>0</v>
      </c>
      <c r="EF166">
        <v>0</v>
      </c>
      <c r="EH166">
        <v>39</v>
      </c>
      <c r="EI166" t="s">
        <v>679</v>
      </c>
      <c r="EJ166">
        <v>2</v>
      </c>
      <c r="EK166" t="s">
        <v>679</v>
      </c>
      <c r="EL166">
        <v>0</v>
      </c>
      <c r="EN166">
        <v>26</v>
      </c>
      <c r="EO166" t="s">
        <v>679</v>
      </c>
      <c r="EP166">
        <v>7</v>
      </c>
      <c r="EQ166" t="s">
        <v>679</v>
      </c>
      <c r="ER166">
        <v>244</v>
      </c>
      <c r="ES166" t="s">
        <v>679</v>
      </c>
      <c r="ET166">
        <v>106</v>
      </c>
      <c r="EU166" t="s">
        <v>679</v>
      </c>
      <c r="EV166">
        <v>0</v>
      </c>
      <c r="EX166">
        <v>44</v>
      </c>
      <c r="EY166" t="s">
        <v>679</v>
      </c>
      <c r="EZ166">
        <v>0</v>
      </c>
      <c r="FB166">
        <v>80</v>
      </c>
      <c r="FC166" t="s">
        <v>679</v>
      </c>
      <c r="FD166">
        <v>23</v>
      </c>
      <c r="FE166" t="s">
        <v>679</v>
      </c>
      <c r="FF166">
        <v>0</v>
      </c>
      <c r="FH166">
        <v>14</v>
      </c>
      <c r="FI166" t="s">
        <v>679</v>
      </c>
      <c r="FJ166">
        <v>0</v>
      </c>
      <c r="FL166">
        <v>3</v>
      </c>
      <c r="FM166" t="s">
        <v>679</v>
      </c>
      <c r="FN166">
        <v>0</v>
      </c>
      <c r="FP166">
        <v>6</v>
      </c>
      <c r="FQ166" t="s">
        <v>679</v>
      </c>
      <c r="FR166">
        <v>41</v>
      </c>
      <c r="FS166" t="s">
        <v>679</v>
      </c>
      <c r="FT166">
        <v>20</v>
      </c>
      <c r="FU166" t="s">
        <v>679</v>
      </c>
      <c r="FV166">
        <v>0</v>
      </c>
      <c r="FX166">
        <v>2</v>
      </c>
      <c r="FY166" t="s">
        <v>679</v>
      </c>
      <c r="FZ166">
        <v>22</v>
      </c>
      <c r="GA166" t="s">
        <v>679</v>
      </c>
      <c r="GB166">
        <v>21</v>
      </c>
      <c r="GC166" t="s">
        <v>679</v>
      </c>
      <c r="GD166">
        <v>0</v>
      </c>
      <c r="GF166">
        <v>26</v>
      </c>
      <c r="GG166" t="s">
        <v>679</v>
      </c>
      <c r="GH166">
        <v>0</v>
      </c>
      <c r="GJ166">
        <v>0</v>
      </c>
      <c r="GL166">
        <v>0</v>
      </c>
      <c r="GN166">
        <v>0</v>
      </c>
      <c r="GP166">
        <v>332</v>
      </c>
      <c r="GQ166" t="s">
        <v>679</v>
      </c>
      <c r="GR166">
        <v>0</v>
      </c>
      <c r="GT166">
        <v>0</v>
      </c>
      <c r="GV166">
        <v>15</v>
      </c>
      <c r="GW166" t="s">
        <v>679</v>
      </c>
      <c r="GX166">
        <v>0</v>
      </c>
      <c r="GZ166">
        <v>72</v>
      </c>
      <c r="HA166" t="s">
        <v>679</v>
      </c>
      <c r="HB166">
        <v>0</v>
      </c>
      <c r="HD166">
        <v>0</v>
      </c>
      <c r="HF166">
        <v>15</v>
      </c>
      <c r="HG166" t="s">
        <v>679</v>
      </c>
      <c r="HH166">
        <v>12</v>
      </c>
      <c r="HI166" t="s">
        <v>679</v>
      </c>
      <c r="HJ166">
        <v>0</v>
      </c>
      <c r="HL166">
        <v>81</v>
      </c>
      <c r="HM166" t="s">
        <v>679</v>
      </c>
      <c r="HN166">
        <v>81</v>
      </c>
      <c r="HO166" t="s">
        <v>679</v>
      </c>
      <c r="HP166">
        <v>0</v>
      </c>
      <c r="HR166">
        <v>0</v>
      </c>
      <c r="HT166">
        <v>8</v>
      </c>
      <c r="HU166" t="s">
        <v>679</v>
      </c>
      <c r="HV166">
        <v>28</v>
      </c>
      <c r="HW166" t="s">
        <v>679</v>
      </c>
      <c r="HX166">
        <v>0</v>
      </c>
      <c r="HZ166">
        <v>13</v>
      </c>
      <c r="IA166" t="s">
        <v>679</v>
      </c>
      <c r="IB166">
        <v>0</v>
      </c>
      <c r="ID166">
        <v>77</v>
      </c>
      <c r="IE166" t="s">
        <v>679</v>
      </c>
      <c r="IF166">
        <v>20</v>
      </c>
      <c r="IG166" t="s">
        <v>679</v>
      </c>
      <c r="IH166">
        <v>0</v>
      </c>
      <c r="IJ166">
        <v>0</v>
      </c>
      <c r="IL166">
        <v>878</v>
      </c>
      <c r="IM166" t="s">
        <v>679</v>
      </c>
      <c r="IN166">
        <v>13</v>
      </c>
      <c r="IO166" t="s">
        <v>679</v>
      </c>
      <c r="IP166">
        <v>0</v>
      </c>
      <c r="IR166">
        <v>0</v>
      </c>
      <c r="IT166">
        <v>0</v>
      </c>
      <c r="IV166">
        <v>1708</v>
      </c>
      <c r="IW166" t="s">
        <v>679</v>
      </c>
      <c r="IX166">
        <v>0</v>
      </c>
      <c r="IZ166">
        <v>93</v>
      </c>
      <c r="JA166" t="s">
        <v>679</v>
      </c>
      <c r="JB166">
        <v>6</v>
      </c>
      <c r="JC166" t="s">
        <v>679</v>
      </c>
      <c r="JD166">
        <v>0</v>
      </c>
      <c r="JF166">
        <v>0</v>
      </c>
      <c r="JH166">
        <v>87</v>
      </c>
      <c r="JI166" t="s">
        <v>679</v>
      </c>
      <c r="JJ166">
        <v>57</v>
      </c>
      <c r="JK166" t="s">
        <v>679</v>
      </c>
      <c r="JL166">
        <v>0</v>
      </c>
      <c r="JN166">
        <v>0</v>
      </c>
      <c r="JP166">
        <v>0</v>
      </c>
      <c r="JR166">
        <v>0</v>
      </c>
      <c r="JT166">
        <v>0</v>
      </c>
      <c r="JV166">
        <v>0</v>
      </c>
      <c r="JX166">
        <v>33</v>
      </c>
      <c r="JY166" t="s">
        <v>679</v>
      </c>
      <c r="JZ166">
        <v>7</v>
      </c>
      <c r="KA166" t="s">
        <v>679</v>
      </c>
      <c r="KB166">
        <v>0</v>
      </c>
      <c r="KD166">
        <v>0</v>
      </c>
      <c r="KF166">
        <v>0</v>
      </c>
      <c r="KH166">
        <v>839</v>
      </c>
      <c r="KI166" t="s">
        <v>679</v>
      </c>
      <c r="KJ166">
        <v>0</v>
      </c>
      <c r="KL166">
        <v>7</v>
      </c>
      <c r="KM166" t="s">
        <v>679</v>
      </c>
      <c r="KN166">
        <v>0</v>
      </c>
      <c r="KP166">
        <v>0</v>
      </c>
      <c r="KR166">
        <v>45</v>
      </c>
      <c r="KS166" t="s">
        <v>679</v>
      </c>
      <c r="KT166">
        <v>52</v>
      </c>
      <c r="KU166" t="s">
        <v>679</v>
      </c>
      <c r="KV166">
        <v>0</v>
      </c>
      <c r="KX166">
        <v>19</v>
      </c>
      <c r="KY166" t="s">
        <v>679</v>
      </c>
      <c r="KZ166">
        <v>0</v>
      </c>
      <c r="LB166">
        <v>20</v>
      </c>
      <c r="LC166" t="s">
        <v>679</v>
      </c>
      <c r="LD166">
        <v>0</v>
      </c>
      <c r="LF166">
        <v>0</v>
      </c>
      <c r="LH166">
        <v>11</v>
      </c>
      <c r="LI166" t="s">
        <v>679</v>
      </c>
      <c r="LJ166">
        <v>0</v>
      </c>
      <c r="LL166">
        <v>0</v>
      </c>
      <c r="LN166">
        <v>0</v>
      </c>
      <c r="LP166">
        <v>0</v>
      </c>
      <c r="LR166">
        <v>0</v>
      </c>
      <c r="LT166">
        <v>0</v>
      </c>
      <c r="LV166">
        <v>0</v>
      </c>
      <c r="LX166">
        <v>1</v>
      </c>
      <c r="LY166" t="s">
        <v>679</v>
      </c>
      <c r="LZ166">
        <v>0</v>
      </c>
      <c r="MB166">
        <v>0</v>
      </c>
      <c r="MD166">
        <v>0</v>
      </c>
      <c r="MF166">
        <v>0</v>
      </c>
      <c r="MH166">
        <v>0</v>
      </c>
      <c r="MJ166">
        <v>0</v>
      </c>
      <c r="ML166">
        <v>0</v>
      </c>
      <c r="MN166">
        <v>0</v>
      </c>
      <c r="MP166">
        <v>517</v>
      </c>
      <c r="MQ166" t="s">
        <v>679</v>
      </c>
      <c r="MR166">
        <v>42</v>
      </c>
      <c r="MS166" t="s">
        <v>679</v>
      </c>
      <c r="MT166">
        <v>2</v>
      </c>
      <c r="MU166" t="s">
        <v>679</v>
      </c>
      <c r="MV166">
        <v>0</v>
      </c>
      <c r="MX166">
        <v>19</v>
      </c>
      <c r="MY166" t="s">
        <v>679</v>
      </c>
      <c r="MZ166">
        <v>0</v>
      </c>
      <c r="NB166">
        <v>0</v>
      </c>
      <c r="ND166">
        <v>0</v>
      </c>
      <c r="NF166">
        <v>0</v>
      </c>
      <c r="NH166">
        <v>0</v>
      </c>
      <c r="NJ166">
        <v>6</v>
      </c>
      <c r="NK166" t="s">
        <v>679</v>
      </c>
      <c r="NL166">
        <v>0</v>
      </c>
      <c r="NN166">
        <v>0</v>
      </c>
      <c r="NP166">
        <v>0</v>
      </c>
      <c r="NR166">
        <v>34</v>
      </c>
      <c r="NS166" t="s">
        <v>679</v>
      </c>
      <c r="NT166">
        <v>13</v>
      </c>
      <c r="NU166" t="s">
        <v>679</v>
      </c>
      <c r="NV166">
        <v>85</v>
      </c>
      <c r="NW166" t="s">
        <v>679</v>
      </c>
      <c r="NX166">
        <v>0</v>
      </c>
      <c r="NZ166">
        <v>17</v>
      </c>
      <c r="OA166" t="s">
        <v>679</v>
      </c>
      <c r="OB166">
        <v>0</v>
      </c>
      <c r="OD166">
        <v>0</v>
      </c>
      <c r="OF166">
        <v>520</v>
      </c>
      <c r="OG166" t="s">
        <v>679</v>
      </c>
      <c r="OH166">
        <v>3</v>
      </c>
      <c r="OI166" t="s">
        <v>679</v>
      </c>
      <c r="OJ166">
        <v>27</v>
      </c>
      <c r="OK166" t="s">
        <v>679</v>
      </c>
      <c r="OL166">
        <v>0</v>
      </c>
      <c r="ON166">
        <v>0</v>
      </c>
      <c r="OP166">
        <v>1</v>
      </c>
      <c r="OQ166" t="s">
        <v>679</v>
      </c>
      <c r="OR166">
        <v>175</v>
      </c>
      <c r="OS166" t="s">
        <v>679</v>
      </c>
      <c r="OT166">
        <v>185</v>
      </c>
      <c r="OU166" t="s">
        <v>679</v>
      </c>
      <c r="OV166">
        <v>0</v>
      </c>
      <c r="OX166">
        <v>57</v>
      </c>
      <c r="OY166" t="s">
        <v>679</v>
      </c>
      <c r="OZ166">
        <v>5</v>
      </c>
      <c r="PA166" t="s">
        <v>679</v>
      </c>
      <c r="PB166">
        <v>0</v>
      </c>
      <c r="PD166">
        <v>333</v>
      </c>
      <c r="PE166" t="s">
        <v>679</v>
      </c>
      <c r="PF166">
        <v>2</v>
      </c>
      <c r="PG166" t="s">
        <v>679</v>
      </c>
      <c r="PH166">
        <v>76</v>
      </c>
      <c r="PI166" t="s">
        <v>679</v>
      </c>
      <c r="PJ166">
        <v>0</v>
      </c>
      <c r="PL166">
        <v>0</v>
      </c>
      <c r="PN166">
        <v>0</v>
      </c>
      <c r="PP166">
        <v>0</v>
      </c>
      <c r="PR166">
        <v>4</v>
      </c>
      <c r="PS166" t="s">
        <v>679</v>
      </c>
      <c r="PT166">
        <v>75</v>
      </c>
      <c r="PU166" t="s">
        <v>679</v>
      </c>
      <c r="PV166">
        <v>87</v>
      </c>
      <c r="PW166" t="s">
        <v>679</v>
      </c>
      <c r="PX166">
        <v>0</v>
      </c>
      <c r="PZ166">
        <v>20</v>
      </c>
      <c r="QA166" t="s">
        <v>679</v>
      </c>
      <c r="QB166">
        <v>0</v>
      </c>
      <c r="QD166">
        <v>60</v>
      </c>
      <c r="QE166" t="s">
        <v>679</v>
      </c>
      <c r="QF166">
        <v>0</v>
      </c>
      <c r="QH166">
        <v>1</v>
      </c>
      <c r="QI166" t="s">
        <v>679</v>
      </c>
      <c r="QJ166">
        <v>21</v>
      </c>
      <c r="QK166" t="s">
        <v>679</v>
      </c>
      <c r="QL166">
        <v>735</v>
      </c>
      <c r="QM166" t="s">
        <v>679</v>
      </c>
      <c r="QN166">
        <v>338</v>
      </c>
      <c r="QO166" t="s">
        <v>679</v>
      </c>
      <c r="QP166">
        <v>426</v>
      </c>
      <c r="QQ166" t="s">
        <v>679</v>
      </c>
      <c r="QR166">
        <v>374</v>
      </c>
      <c r="QS166" t="s">
        <v>679</v>
      </c>
      <c r="QT166">
        <v>149</v>
      </c>
      <c r="QU166" t="s">
        <v>679</v>
      </c>
      <c r="QV166">
        <v>119</v>
      </c>
      <c r="QW166" t="s">
        <v>679</v>
      </c>
      <c r="QX166">
        <v>99</v>
      </c>
      <c r="QY166" t="s">
        <v>679</v>
      </c>
      <c r="QZ166">
        <v>220</v>
      </c>
      <c r="RA166" t="s">
        <v>679</v>
      </c>
      <c r="RB166">
        <v>71</v>
      </c>
      <c r="RC166" t="s">
        <v>679</v>
      </c>
      <c r="RD166">
        <v>171</v>
      </c>
      <c r="RE166" t="s">
        <v>679</v>
      </c>
      <c r="RF166">
        <v>27</v>
      </c>
      <c r="RG166" t="s">
        <v>679</v>
      </c>
      <c r="RH166">
        <v>32</v>
      </c>
      <c r="RI166" t="s">
        <v>679</v>
      </c>
      <c r="RJ166">
        <v>222</v>
      </c>
      <c r="RK166" t="s">
        <v>679</v>
      </c>
      <c r="RL166">
        <v>18</v>
      </c>
      <c r="RM166" t="s">
        <v>679</v>
      </c>
      <c r="RN166">
        <v>140</v>
      </c>
      <c r="RO166" t="s">
        <v>679</v>
      </c>
      <c r="RP166">
        <v>0</v>
      </c>
      <c r="RR166">
        <v>0</v>
      </c>
      <c r="RT166">
        <v>36</v>
      </c>
      <c r="RU166" t="s">
        <v>679</v>
      </c>
      <c r="RV166">
        <v>1717</v>
      </c>
      <c r="RW166" t="s">
        <v>679</v>
      </c>
      <c r="RX166">
        <v>438</v>
      </c>
      <c r="RY166" t="s">
        <v>679</v>
      </c>
      <c r="RZ166">
        <v>361</v>
      </c>
      <c r="SA166" t="s">
        <v>679</v>
      </c>
      <c r="SB166">
        <v>275</v>
      </c>
      <c r="SC166" t="s">
        <v>679</v>
      </c>
      <c r="SD166">
        <v>133</v>
      </c>
      <c r="SE166" t="s">
        <v>679</v>
      </c>
      <c r="SF166">
        <v>55</v>
      </c>
      <c r="SG166" t="s">
        <v>679</v>
      </c>
      <c r="SH166">
        <v>381</v>
      </c>
      <c r="SI166" t="s">
        <v>679</v>
      </c>
      <c r="SJ166">
        <v>387</v>
      </c>
      <c r="SK166" t="s">
        <v>679</v>
      </c>
      <c r="SL166">
        <v>296</v>
      </c>
      <c r="SM166" t="s">
        <v>679</v>
      </c>
      <c r="SN166">
        <v>235</v>
      </c>
      <c r="SO166" t="s">
        <v>679</v>
      </c>
      <c r="SP166">
        <v>258</v>
      </c>
      <c r="SQ166" t="s">
        <v>679</v>
      </c>
      <c r="SR166">
        <v>467</v>
      </c>
      <c r="SS166" t="s">
        <v>679</v>
      </c>
      <c r="ST166">
        <v>284</v>
      </c>
      <c r="SU166" t="s">
        <v>679</v>
      </c>
      <c r="SV166">
        <v>53</v>
      </c>
      <c r="SW166" t="s">
        <v>679</v>
      </c>
      <c r="SX166">
        <v>608</v>
      </c>
      <c r="SY166" t="s">
        <v>679</v>
      </c>
      <c r="SZ166">
        <v>570</v>
      </c>
      <c r="TA166" t="s">
        <v>679</v>
      </c>
      <c r="TB166">
        <v>383</v>
      </c>
      <c r="TC166" t="s">
        <v>679</v>
      </c>
      <c r="TD166">
        <v>1024</v>
      </c>
      <c r="TE166" t="s">
        <v>679</v>
      </c>
      <c r="TF166">
        <v>160</v>
      </c>
      <c r="TG166" t="s">
        <v>679</v>
      </c>
      <c r="TH166">
        <v>383</v>
      </c>
      <c r="TI166" t="s">
        <v>679</v>
      </c>
      <c r="TJ166">
        <v>10</v>
      </c>
      <c r="TK166" t="s">
        <v>679</v>
      </c>
      <c r="TL166">
        <v>45</v>
      </c>
      <c r="TM166" t="s">
        <v>679</v>
      </c>
      <c r="TN166">
        <v>65</v>
      </c>
      <c r="TO166" t="s">
        <v>679</v>
      </c>
      <c r="TP166">
        <v>251</v>
      </c>
      <c r="TQ166" t="s">
        <v>679</v>
      </c>
      <c r="TR166">
        <v>25</v>
      </c>
      <c r="TS166" t="s">
        <v>679</v>
      </c>
      <c r="TT166">
        <v>213</v>
      </c>
      <c r="TU166" t="s">
        <v>679</v>
      </c>
      <c r="TV166">
        <v>0</v>
      </c>
      <c r="TX166">
        <v>26</v>
      </c>
      <c r="TY166" t="s">
        <v>679</v>
      </c>
      <c r="TZ166">
        <v>42</v>
      </c>
      <c r="UA166" t="s">
        <v>679</v>
      </c>
      <c r="UB166">
        <v>13</v>
      </c>
      <c r="UC166" t="s">
        <v>679</v>
      </c>
      <c r="UD166">
        <v>119</v>
      </c>
      <c r="UE166" t="s">
        <v>679</v>
      </c>
      <c r="UF166">
        <v>152</v>
      </c>
      <c r="UG166" t="s">
        <v>679</v>
      </c>
      <c r="UH166">
        <v>311</v>
      </c>
      <c r="UI166" t="s">
        <v>679</v>
      </c>
      <c r="UJ166">
        <v>356</v>
      </c>
      <c r="UK166" t="s">
        <v>679</v>
      </c>
      <c r="UL166">
        <v>225</v>
      </c>
      <c r="UM166" t="s">
        <v>679</v>
      </c>
      <c r="UN166">
        <v>567</v>
      </c>
      <c r="UO166" t="s">
        <v>679</v>
      </c>
      <c r="UP166">
        <v>104</v>
      </c>
      <c r="UQ166" t="s">
        <v>679</v>
      </c>
      <c r="UR166">
        <v>137</v>
      </c>
      <c r="US166" t="s">
        <v>679</v>
      </c>
      <c r="UT166">
        <v>11</v>
      </c>
      <c r="UU166" t="s">
        <v>679</v>
      </c>
      <c r="UV166">
        <v>39</v>
      </c>
      <c r="UW166" t="s">
        <v>679</v>
      </c>
      <c r="UX166">
        <v>242</v>
      </c>
      <c r="UY166" t="s">
        <v>679</v>
      </c>
      <c r="UZ166">
        <v>276</v>
      </c>
      <c r="VA166" t="s">
        <v>679</v>
      </c>
      <c r="VB166">
        <v>136</v>
      </c>
      <c r="VC166" t="s">
        <v>679</v>
      </c>
      <c r="VD166">
        <v>205</v>
      </c>
      <c r="VE166" t="s">
        <v>679</v>
      </c>
      <c r="VF166">
        <v>17</v>
      </c>
      <c r="VG166" t="s">
        <v>679</v>
      </c>
      <c r="VH166">
        <v>172</v>
      </c>
      <c r="VI166" t="s">
        <v>679</v>
      </c>
      <c r="VJ166">
        <v>100</v>
      </c>
      <c r="VK166" t="s">
        <v>679</v>
      </c>
      <c r="VL166">
        <v>9</v>
      </c>
      <c r="VM166" t="s">
        <v>679</v>
      </c>
      <c r="VN166">
        <v>0</v>
      </c>
      <c r="VP166">
        <v>139</v>
      </c>
      <c r="VQ166" t="s">
        <v>679</v>
      </c>
      <c r="VR166">
        <v>0</v>
      </c>
      <c r="VT166">
        <v>10</v>
      </c>
      <c r="VU166" t="s">
        <v>679</v>
      </c>
      <c r="VV166">
        <v>6</v>
      </c>
      <c r="VW166" t="s">
        <v>679</v>
      </c>
      <c r="VX166">
        <v>14</v>
      </c>
      <c r="VY166" t="s">
        <v>679</v>
      </c>
      <c r="VZ166">
        <v>163</v>
      </c>
      <c r="WA166" t="s">
        <v>679</v>
      </c>
      <c r="WB166">
        <v>221</v>
      </c>
      <c r="WC166" t="s">
        <v>679</v>
      </c>
      <c r="WD166">
        <v>518</v>
      </c>
      <c r="WE166" t="s">
        <v>679</v>
      </c>
      <c r="WF166">
        <v>43</v>
      </c>
      <c r="WG166" t="s">
        <v>679</v>
      </c>
      <c r="WH166">
        <v>319</v>
      </c>
      <c r="WI166" t="s">
        <v>679</v>
      </c>
      <c r="WJ166">
        <v>214</v>
      </c>
      <c r="WK166" t="s">
        <v>679</v>
      </c>
      <c r="WL166">
        <v>277</v>
      </c>
      <c r="WM166" t="s">
        <v>679</v>
      </c>
      <c r="WN166">
        <v>143</v>
      </c>
      <c r="WO166" t="s">
        <v>679</v>
      </c>
      <c r="WP166">
        <v>118</v>
      </c>
      <c r="WQ166" t="s">
        <v>679</v>
      </c>
      <c r="WR166">
        <v>0</v>
      </c>
      <c r="WT166">
        <v>399</v>
      </c>
      <c r="WU166" t="s">
        <v>679</v>
      </c>
      <c r="WV166">
        <v>185</v>
      </c>
      <c r="WW166" t="s">
        <v>679</v>
      </c>
      <c r="WX166">
        <v>3272</v>
      </c>
      <c r="WY166" t="s">
        <v>679</v>
      </c>
      <c r="WZ166">
        <v>309</v>
      </c>
      <c r="XA166" t="s">
        <v>679</v>
      </c>
      <c r="XB166">
        <v>14</v>
      </c>
      <c r="XC166" t="s">
        <v>679</v>
      </c>
      <c r="XD166">
        <v>598</v>
      </c>
      <c r="XE166" t="s">
        <v>679</v>
      </c>
      <c r="XF166">
        <v>3251</v>
      </c>
      <c r="XG166" t="s">
        <v>679</v>
      </c>
      <c r="XH166">
        <v>395</v>
      </c>
      <c r="XI166" t="s">
        <v>679</v>
      </c>
      <c r="XJ166">
        <v>133</v>
      </c>
      <c r="XK166" t="s">
        <v>679</v>
      </c>
      <c r="XL166">
        <v>125</v>
      </c>
      <c r="XM166" t="s">
        <v>679</v>
      </c>
      <c r="XN166">
        <v>0</v>
      </c>
      <c r="XP166">
        <v>43</v>
      </c>
      <c r="XQ166" t="s">
        <v>679</v>
      </c>
      <c r="XR166">
        <v>1167</v>
      </c>
      <c r="XS166" t="s">
        <v>679</v>
      </c>
      <c r="XT166">
        <v>53</v>
      </c>
      <c r="XU166" t="s">
        <v>679</v>
      </c>
      <c r="XV166">
        <v>57</v>
      </c>
      <c r="XW166" t="s">
        <v>679</v>
      </c>
      <c r="XX166">
        <v>32</v>
      </c>
      <c r="XY166" t="s">
        <v>679</v>
      </c>
      <c r="XZ166">
        <v>1</v>
      </c>
      <c r="YA166" t="s">
        <v>679</v>
      </c>
      <c r="YB166">
        <v>37</v>
      </c>
      <c r="YC166" t="s">
        <v>679</v>
      </c>
      <c r="YD166">
        <v>22</v>
      </c>
      <c r="YE166" t="s">
        <v>679</v>
      </c>
      <c r="YF166">
        <v>89</v>
      </c>
      <c r="YG166" t="s">
        <v>679</v>
      </c>
      <c r="YH166">
        <v>681</v>
      </c>
      <c r="YI166" t="s">
        <v>679</v>
      </c>
      <c r="YJ166">
        <v>15</v>
      </c>
      <c r="YK166" t="s">
        <v>679</v>
      </c>
      <c r="YL166">
        <v>190</v>
      </c>
      <c r="YM166" t="s">
        <v>679</v>
      </c>
      <c r="YN166">
        <v>316</v>
      </c>
      <c r="YO166" t="s">
        <v>679</v>
      </c>
      <c r="YP166">
        <v>43</v>
      </c>
      <c r="YQ166" t="s">
        <v>679</v>
      </c>
      <c r="YR166">
        <v>0</v>
      </c>
      <c r="YT166">
        <v>0</v>
      </c>
      <c r="YV166">
        <v>41384</v>
      </c>
      <c r="YW166" t="e">
        <v>#N/A</v>
      </c>
      <c r="YY166">
        <v>30694</v>
      </c>
      <c r="YZ166">
        <v>1836</v>
      </c>
      <c r="ZA166">
        <v>12779</v>
      </c>
      <c r="ZB166">
        <v>10690</v>
      </c>
      <c r="ZC166">
        <v>8897</v>
      </c>
      <c r="ZD166">
        <v>268</v>
      </c>
      <c r="ZE166">
        <v>17578</v>
      </c>
      <c r="ZF166">
        <v>13116</v>
      </c>
      <c r="ZG166">
        <v>2533</v>
      </c>
      <c r="ZH166">
        <v>194</v>
      </c>
      <c r="ZI166">
        <v>11430</v>
      </c>
      <c r="ZJ166">
        <v>9091</v>
      </c>
      <c r="ZK166">
        <v>2022</v>
      </c>
      <c r="ZL166">
        <v>11549</v>
      </c>
      <c r="ZM166">
        <v>7712</v>
      </c>
      <c r="ZN166">
        <v>1798</v>
      </c>
      <c r="ZO166">
        <v>27103</v>
      </c>
      <c r="ZP166">
        <v>3066</v>
      </c>
      <c r="ZQ166">
        <v>3911</v>
      </c>
      <c r="ZR166">
        <v>1120</v>
      </c>
      <c r="ZS166">
        <v>1210</v>
      </c>
      <c r="ZT166">
        <v>12</v>
      </c>
      <c r="ZU166">
        <v>194</v>
      </c>
      <c r="ZV166">
        <v>13</v>
      </c>
      <c r="ZW166">
        <v>3873</v>
      </c>
      <c r="ZX166">
        <v>119</v>
      </c>
      <c r="ZY166">
        <v>1217</v>
      </c>
      <c r="AAA166" s="26"/>
    </row>
    <row r="167" spans="1:703" x14ac:dyDescent="0.25">
      <c r="A167" t="s">
        <v>821</v>
      </c>
      <c r="B167">
        <v>0</v>
      </c>
      <c r="D167">
        <v>1344</v>
      </c>
      <c r="E167" t="s">
        <v>679</v>
      </c>
      <c r="F167">
        <v>4</v>
      </c>
      <c r="G167" t="s">
        <v>679</v>
      </c>
      <c r="H167">
        <v>3</v>
      </c>
      <c r="I167" t="s">
        <v>679</v>
      </c>
      <c r="J167">
        <v>0</v>
      </c>
      <c r="L167">
        <v>0</v>
      </c>
      <c r="N167">
        <v>0</v>
      </c>
      <c r="P167">
        <v>0</v>
      </c>
      <c r="R167">
        <v>0</v>
      </c>
      <c r="T167">
        <v>0</v>
      </c>
      <c r="V167">
        <v>0</v>
      </c>
      <c r="X167">
        <v>0</v>
      </c>
      <c r="Z167">
        <v>192</v>
      </c>
      <c r="AA167" t="s">
        <v>679</v>
      </c>
      <c r="AB167">
        <v>11</v>
      </c>
      <c r="AC167" t="s">
        <v>679</v>
      </c>
      <c r="AD167">
        <v>0</v>
      </c>
      <c r="AF167">
        <v>35</v>
      </c>
      <c r="AG167" t="s">
        <v>679</v>
      </c>
      <c r="AH167">
        <v>0</v>
      </c>
      <c r="AJ167">
        <v>0</v>
      </c>
      <c r="AL167">
        <v>45</v>
      </c>
      <c r="AM167" t="s">
        <v>679</v>
      </c>
      <c r="AN167">
        <v>4</v>
      </c>
      <c r="AO167" t="s">
        <v>679</v>
      </c>
      <c r="AP167">
        <v>0</v>
      </c>
      <c r="AR167">
        <v>0</v>
      </c>
      <c r="AT167">
        <v>0</v>
      </c>
      <c r="AV167">
        <v>0</v>
      </c>
      <c r="AX167">
        <v>56</v>
      </c>
      <c r="AY167" t="s">
        <v>679</v>
      </c>
      <c r="AZ167">
        <v>0</v>
      </c>
      <c r="BB167">
        <v>0</v>
      </c>
      <c r="BD167">
        <v>0</v>
      </c>
      <c r="BF167">
        <v>0</v>
      </c>
      <c r="BH167">
        <v>2</v>
      </c>
      <c r="BI167" t="s">
        <v>679</v>
      </c>
      <c r="BJ167">
        <v>2</v>
      </c>
      <c r="BK167" t="s">
        <v>679</v>
      </c>
      <c r="BL167">
        <v>3</v>
      </c>
      <c r="BM167" t="s">
        <v>679</v>
      </c>
      <c r="BN167">
        <v>2</v>
      </c>
      <c r="BO167" t="s">
        <v>679</v>
      </c>
      <c r="BP167">
        <v>0</v>
      </c>
      <c r="BR167">
        <v>4</v>
      </c>
      <c r="BS167" t="s">
        <v>679</v>
      </c>
      <c r="BT167">
        <v>0</v>
      </c>
      <c r="BV167">
        <v>19</v>
      </c>
      <c r="BW167" t="s">
        <v>679</v>
      </c>
      <c r="BX167">
        <v>0</v>
      </c>
      <c r="BZ167">
        <v>68</v>
      </c>
      <c r="CA167" t="s">
        <v>679</v>
      </c>
      <c r="CB167">
        <v>0</v>
      </c>
      <c r="CD167">
        <v>0</v>
      </c>
      <c r="CF167">
        <v>0</v>
      </c>
      <c r="CH167">
        <v>65</v>
      </c>
      <c r="CI167" t="s">
        <v>679</v>
      </c>
      <c r="CJ167">
        <v>0</v>
      </c>
      <c r="CL167">
        <v>0</v>
      </c>
      <c r="CN167">
        <v>0</v>
      </c>
      <c r="CP167">
        <v>0</v>
      </c>
      <c r="CR167">
        <v>0</v>
      </c>
      <c r="CT167">
        <v>0</v>
      </c>
      <c r="CV167">
        <v>0</v>
      </c>
      <c r="CX167">
        <v>0</v>
      </c>
      <c r="CZ167">
        <v>0</v>
      </c>
      <c r="DB167">
        <v>0</v>
      </c>
      <c r="DD167">
        <v>0</v>
      </c>
      <c r="DF167">
        <v>0</v>
      </c>
      <c r="DH167">
        <v>0</v>
      </c>
      <c r="DJ167">
        <v>0</v>
      </c>
      <c r="DL167">
        <v>0</v>
      </c>
      <c r="DN167">
        <v>0</v>
      </c>
      <c r="DP167">
        <v>0</v>
      </c>
      <c r="DR167">
        <v>0</v>
      </c>
      <c r="DT167">
        <v>0</v>
      </c>
      <c r="DV167">
        <v>0</v>
      </c>
      <c r="DX167">
        <v>0</v>
      </c>
      <c r="DZ167">
        <v>11</v>
      </c>
      <c r="EA167" t="s">
        <v>679</v>
      </c>
      <c r="EB167">
        <v>25</v>
      </c>
      <c r="EC167" t="s">
        <v>679</v>
      </c>
      <c r="ED167">
        <v>0</v>
      </c>
      <c r="EF167">
        <v>0</v>
      </c>
      <c r="EH167">
        <v>0</v>
      </c>
      <c r="EJ167">
        <v>0</v>
      </c>
      <c r="EL167">
        <v>0</v>
      </c>
      <c r="EN167">
        <v>0</v>
      </c>
      <c r="EP167">
        <v>0</v>
      </c>
      <c r="ER167">
        <v>15</v>
      </c>
      <c r="ES167" t="s">
        <v>679</v>
      </c>
      <c r="ET167">
        <v>14</v>
      </c>
      <c r="EU167" t="s">
        <v>679</v>
      </c>
      <c r="EV167">
        <v>0</v>
      </c>
      <c r="EX167">
        <v>57</v>
      </c>
      <c r="EY167" t="s">
        <v>679</v>
      </c>
      <c r="EZ167">
        <v>0</v>
      </c>
      <c r="FB167">
        <v>0</v>
      </c>
      <c r="FD167">
        <v>82</v>
      </c>
      <c r="FE167" t="s">
        <v>679</v>
      </c>
      <c r="FF167">
        <v>0</v>
      </c>
      <c r="FH167">
        <v>0</v>
      </c>
      <c r="FJ167">
        <v>0</v>
      </c>
      <c r="FL167">
        <v>0</v>
      </c>
      <c r="FN167">
        <v>0</v>
      </c>
      <c r="FP167">
        <v>0</v>
      </c>
      <c r="FR167">
        <v>0</v>
      </c>
      <c r="FT167">
        <v>201</v>
      </c>
      <c r="FU167" t="s">
        <v>679</v>
      </c>
      <c r="FV167">
        <v>0</v>
      </c>
      <c r="FX167">
        <v>0</v>
      </c>
      <c r="FZ167">
        <v>3</v>
      </c>
      <c r="GA167" t="s">
        <v>679</v>
      </c>
      <c r="GB167">
        <v>10</v>
      </c>
      <c r="GC167" t="s">
        <v>679</v>
      </c>
      <c r="GD167">
        <v>0</v>
      </c>
      <c r="GF167">
        <v>2</v>
      </c>
      <c r="GG167" t="s">
        <v>679</v>
      </c>
      <c r="GH167">
        <v>0</v>
      </c>
      <c r="GJ167">
        <v>14</v>
      </c>
      <c r="GK167" t="s">
        <v>679</v>
      </c>
      <c r="GL167">
        <v>0</v>
      </c>
      <c r="GN167">
        <v>0</v>
      </c>
      <c r="GP167">
        <v>87</v>
      </c>
      <c r="GQ167" t="s">
        <v>679</v>
      </c>
      <c r="GR167">
        <v>0</v>
      </c>
      <c r="GT167">
        <v>0</v>
      </c>
      <c r="GV167">
        <v>0</v>
      </c>
      <c r="GX167">
        <v>0</v>
      </c>
      <c r="GZ167">
        <v>0</v>
      </c>
      <c r="HB167">
        <v>0</v>
      </c>
      <c r="HD167">
        <v>5</v>
      </c>
      <c r="HE167" t="s">
        <v>679</v>
      </c>
      <c r="HF167">
        <v>1</v>
      </c>
      <c r="HG167" t="s">
        <v>679</v>
      </c>
      <c r="HH167">
        <v>0</v>
      </c>
      <c r="HJ167">
        <v>0</v>
      </c>
      <c r="HL167">
        <v>0</v>
      </c>
      <c r="HN167">
        <v>1</v>
      </c>
      <c r="HO167" t="s">
        <v>679</v>
      </c>
      <c r="HP167">
        <v>0</v>
      </c>
      <c r="HR167">
        <v>0</v>
      </c>
      <c r="HT167">
        <v>0</v>
      </c>
      <c r="HV167">
        <v>0</v>
      </c>
      <c r="HX167">
        <v>0</v>
      </c>
      <c r="HZ167">
        <v>0</v>
      </c>
      <c r="IB167">
        <v>0</v>
      </c>
      <c r="ID167">
        <v>0</v>
      </c>
      <c r="IF167">
        <v>1</v>
      </c>
      <c r="IG167" t="s">
        <v>679</v>
      </c>
      <c r="IH167">
        <v>0</v>
      </c>
      <c r="IJ167">
        <v>0</v>
      </c>
      <c r="IL167">
        <v>0</v>
      </c>
      <c r="IN167">
        <v>133</v>
      </c>
      <c r="IO167" t="s">
        <v>679</v>
      </c>
      <c r="IP167">
        <v>0</v>
      </c>
      <c r="IR167">
        <v>0</v>
      </c>
      <c r="IT167">
        <v>0</v>
      </c>
      <c r="IV167">
        <v>0</v>
      </c>
      <c r="IX167">
        <v>0</v>
      </c>
      <c r="IZ167">
        <v>1</v>
      </c>
      <c r="JA167" t="s">
        <v>679</v>
      </c>
      <c r="JB167">
        <v>0</v>
      </c>
      <c r="JD167">
        <v>0</v>
      </c>
      <c r="JF167">
        <v>0</v>
      </c>
      <c r="JH167">
        <v>0</v>
      </c>
      <c r="JJ167">
        <v>17</v>
      </c>
      <c r="JK167" t="s">
        <v>679</v>
      </c>
      <c r="JL167">
        <v>0</v>
      </c>
      <c r="JN167">
        <v>0</v>
      </c>
      <c r="JP167">
        <v>7</v>
      </c>
      <c r="JQ167" t="s">
        <v>679</v>
      </c>
      <c r="JR167">
        <v>43</v>
      </c>
      <c r="JS167" t="s">
        <v>679</v>
      </c>
      <c r="JT167">
        <v>0</v>
      </c>
      <c r="JV167">
        <v>0</v>
      </c>
      <c r="JX167">
        <v>30</v>
      </c>
      <c r="JY167" t="s">
        <v>679</v>
      </c>
      <c r="JZ167">
        <v>0</v>
      </c>
      <c r="KB167">
        <v>0</v>
      </c>
      <c r="KD167">
        <v>0</v>
      </c>
      <c r="KF167">
        <v>0</v>
      </c>
      <c r="KH167">
        <v>173</v>
      </c>
      <c r="KI167" t="s">
        <v>679</v>
      </c>
      <c r="KJ167">
        <v>0</v>
      </c>
      <c r="KL167">
        <v>0</v>
      </c>
      <c r="KN167">
        <v>0</v>
      </c>
      <c r="KP167">
        <v>0</v>
      </c>
      <c r="KR167">
        <v>0</v>
      </c>
      <c r="KT167">
        <v>0</v>
      </c>
      <c r="KV167">
        <v>0</v>
      </c>
      <c r="KX167">
        <v>0</v>
      </c>
      <c r="KZ167">
        <v>0</v>
      </c>
      <c r="LB167">
        <v>4</v>
      </c>
      <c r="LC167" t="s">
        <v>679</v>
      </c>
      <c r="LD167">
        <v>0</v>
      </c>
      <c r="LF167">
        <v>0</v>
      </c>
      <c r="LH167">
        <v>14</v>
      </c>
      <c r="LI167" t="s">
        <v>679</v>
      </c>
      <c r="LJ167">
        <v>0</v>
      </c>
      <c r="LL167">
        <v>0</v>
      </c>
      <c r="LN167">
        <v>0</v>
      </c>
      <c r="LP167">
        <v>0</v>
      </c>
      <c r="LR167">
        <v>0</v>
      </c>
      <c r="LT167">
        <v>0</v>
      </c>
      <c r="LV167">
        <v>0</v>
      </c>
      <c r="LX167">
        <v>0</v>
      </c>
      <c r="LZ167">
        <v>0</v>
      </c>
      <c r="MB167">
        <v>0</v>
      </c>
      <c r="MD167">
        <v>0</v>
      </c>
      <c r="MF167">
        <v>0</v>
      </c>
      <c r="MH167">
        <v>0</v>
      </c>
      <c r="MJ167">
        <v>0</v>
      </c>
      <c r="ML167">
        <v>4</v>
      </c>
      <c r="MM167" t="s">
        <v>679</v>
      </c>
      <c r="MN167">
        <v>0</v>
      </c>
      <c r="MP167">
        <v>0</v>
      </c>
      <c r="MR167">
        <v>0</v>
      </c>
      <c r="MT167">
        <v>0</v>
      </c>
      <c r="MV167">
        <v>0</v>
      </c>
      <c r="MX167">
        <v>0</v>
      </c>
      <c r="MZ167">
        <v>0</v>
      </c>
      <c r="NB167">
        <v>14</v>
      </c>
      <c r="NC167" t="s">
        <v>679</v>
      </c>
      <c r="ND167">
        <v>0</v>
      </c>
      <c r="NF167">
        <v>0</v>
      </c>
      <c r="NH167">
        <v>6</v>
      </c>
      <c r="NI167" t="s">
        <v>679</v>
      </c>
      <c r="NJ167">
        <v>0</v>
      </c>
      <c r="NL167">
        <v>0</v>
      </c>
      <c r="NN167">
        <v>0</v>
      </c>
      <c r="NP167">
        <v>0</v>
      </c>
      <c r="NR167">
        <v>4</v>
      </c>
      <c r="NS167" t="s">
        <v>679</v>
      </c>
      <c r="NT167">
        <v>0</v>
      </c>
      <c r="NV167">
        <v>32</v>
      </c>
      <c r="NW167" t="s">
        <v>679</v>
      </c>
      <c r="NX167">
        <v>2</v>
      </c>
      <c r="NY167" t="s">
        <v>679</v>
      </c>
      <c r="NZ167">
        <v>0</v>
      </c>
      <c r="OB167">
        <v>0</v>
      </c>
      <c r="OD167">
        <v>0</v>
      </c>
      <c r="OF167">
        <v>52</v>
      </c>
      <c r="OG167" t="s">
        <v>679</v>
      </c>
      <c r="OH167">
        <v>16</v>
      </c>
      <c r="OI167" t="s">
        <v>679</v>
      </c>
      <c r="OJ167">
        <v>0</v>
      </c>
      <c r="OL167">
        <v>0</v>
      </c>
      <c r="ON167">
        <v>0</v>
      </c>
      <c r="OP167">
        <v>0</v>
      </c>
      <c r="OR167">
        <v>0</v>
      </c>
      <c r="OT167">
        <v>0</v>
      </c>
      <c r="OV167">
        <v>0</v>
      </c>
      <c r="OX167">
        <v>15</v>
      </c>
      <c r="OY167" t="s">
        <v>679</v>
      </c>
      <c r="OZ167">
        <v>0</v>
      </c>
      <c r="PB167">
        <v>0</v>
      </c>
      <c r="PD167">
        <v>312</v>
      </c>
      <c r="PE167" t="s">
        <v>679</v>
      </c>
      <c r="PF167">
        <v>0</v>
      </c>
      <c r="PH167">
        <v>70</v>
      </c>
      <c r="PI167" t="s">
        <v>679</v>
      </c>
      <c r="PJ167">
        <v>1</v>
      </c>
      <c r="PK167" t="s">
        <v>679</v>
      </c>
      <c r="PL167">
        <v>0</v>
      </c>
      <c r="PN167">
        <v>0</v>
      </c>
      <c r="PP167">
        <v>0</v>
      </c>
      <c r="PR167">
        <v>0</v>
      </c>
      <c r="PT167">
        <v>1</v>
      </c>
      <c r="PU167" t="s">
        <v>679</v>
      </c>
      <c r="PV167">
        <v>25</v>
      </c>
      <c r="PW167" t="s">
        <v>679</v>
      </c>
      <c r="PX167">
        <v>0</v>
      </c>
      <c r="PZ167">
        <v>5</v>
      </c>
      <c r="QA167" t="s">
        <v>679</v>
      </c>
      <c r="QB167">
        <v>50</v>
      </c>
      <c r="QC167" t="s">
        <v>679</v>
      </c>
      <c r="QD167">
        <v>0</v>
      </c>
      <c r="QF167">
        <v>0</v>
      </c>
      <c r="QH167">
        <v>32</v>
      </c>
      <c r="QI167" t="s">
        <v>679</v>
      </c>
      <c r="QJ167">
        <v>0</v>
      </c>
      <c r="QL167">
        <v>483</v>
      </c>
      <c r="QM167" t="s">
        <v>679</v>
      </c>
      <c r="QN167">
        <v>99</v>
      </c>
      <c r="QO167" t="s">
        <v>679</v>
      </c>
      <c r="QP167">
        <v>129</v>
      </c>
      <c r="QQ167" t="s">
        <v>679</v>
      </c>
      <c r="QR167">
        <v>41</v>
      </c>
      <c r="QS167" t="s">
        <v>679</v>
      </c>
      <c r="QT167">
        <v>18</v>
      </c>
      <c r="QU167" t="s">
        <v>679</v>
      </c>
      <c r="QV167">
        <v>21</v>
      </c>
      <c r="QW167" t="s">
        <v>679</v>
      </c>
      <c r="QX167">
        <v>61</v>
      </c>
      <c r="QY167" t="s">
        <v>679</v>
      </c>
      <c r="QZ167">
        <v>125</v>
      </c>
      <c r="RA167" t="s">
        <v>679</v>
      </c>
      <c r="RB167">
        <v>19</v>
      </c>
      <c r="RC167" t="s">
        <v>679</v>
      </c>
      <c r="RD167">
        <v>116</v>
      </c>
      <c r="RE167" t="s">
        <v>679</v>
      </c>
      <c r="RF167">
        <v>2</v>
      </c>
      <c r="RG167" t="s">
        <v>679</v>
      </c>
      <c r="RH167">
        <v>18</v>
      </c>
      <c r="RI167" t="s">
        <v>679</v>
      </c>
      <c r="RJ167">
        <v>264</v>
      </c>
      <c r="RK167" t="s">
        <v>679</v>
      </c>
      <c r="RL167">
        <v>0</v>
      </c>
      <c r="RN167">
        <v>16</v>
      </c>
      <c r="RO167" t="s">
        <v>679</v>
      </c>
      <c r="RP167">
        <v>0</v>
      </c>
      <c r="RR167">
        <v>0</v>
      </c>
      <c r="RT167">
        <v>5</v>
      </c>
      <c r="RU167" t="s">
        <v>679</v>
      </c>
      <c r="RV167">
        <v>456</v>
      </c>
      <c r="RW167" t="s">
        <v>679</v>
      </c>
      <c r="RX167">
        <v>83</v>
      </c>
      <c r="RY167" t="s">
        <v>679</v>
      </c>
      <c r="RZ167">
        <v>94</v>
      </c>
      <c r="SA167" t="s">
        <v>679</v>
      </c>
      <c r="SB167">
        <v>68</v>
      </c>
      <c r="SC167" t="s">
        <v>679</v>
      </c>
      <c r="SD167">
        <v>26</v>
      </c>
      <c r="SE167" t="s">
        <v>679</v>
      </c>
      <c r="SF167">
        <v>17</v>
      </c>
      <c r="SG167" t="s">
        <v>679</v>
      </c>
      <c r="SH167">
        <v>143</v>
      </c>
      <c r="SI167" t="s">
        <v>679</v>
      </c>
      <c r="SJ167">
        <v>94</v>
      </c>
      <c r="SK167" t="s">
        <v>679</v>
      </c>
      <c r="SL167">
        <v>67</v>
      </c>
      <c r="SM167" t="s">
        <v>679</v>
      </c>
      <c r="SN167">
        <v>75</v>
      </c>
      <c r="SO167" t="s">
        <v>679</v>
      </c>
      <c r="SP167">
        <v>85</v>
      </c>
      <c r="SQ167" t="s">
        <v>679</v>
      </c>
      <c r="SR167">
        <v>112</v>
      </c>
      <c r="SS167" t="s">
        <v>679</v>
      </c>
      <c r="ST167">
        <v>161</v>
      </c>
      <c r="SU167" t="s">
        <v>679</v>
      </c>
      <c r="SV167">
        <v>26</v>
      </c>
      <c r="SW167" t="s">
        <v>679</v>
      </c>
      <c r="SX167">
        <v>238</v>
      </c>
      <c r="SY167" t="s">
        <v>679</v>
      </c>
      <c r="SZ167">
        <v>189</v>
      </c>
      <c r="TA167" t="s">
        <v>679</v>
      </c>
      <c r="TB167">
        <v>1305</v>
      </c>
      <c r="TC167" t="s">
        <v>679</v>
      </c>
      <c r="TD167">
        <v>399</v>
      </c>
      <c r="TE167" t="s">
        <v>679</v>
      </c>
      <c r="TF167">
        <v>320</v>
      </c>
      <c r="TG167" t="s">
        <v>679</v>
      </c>
      <c r="TH167">
        <v>174</v>
      </c>
      <c r="TI167" t="s">
        <v>679</v>
      </c>
      <c r="TJ167">
        <v>1</v>
      </c>
      <c r="TK167" t="s">
        <v>679</v>
      </c>
      <c r="TL167">
        <v>3</v>
      </c>
      <c r="TM167" t="s">
        <v>679</v>
      </c>
      <c r="TN167">
        <v>64</v>
      </c>
      <c r="TO167" t="s">
        <v>679</v>
      </c>
      <c r="TP167">
        <v>47</v>
      </c>
      <c r="TQ167" t="s">
        <v>679</v>
      </c>
      <c r="TR167">
        <v>0</v>
      </c>
      <c r="TT167">
        <v>68</v>
      </c>
      <c r="TU167" t="s">
        <v>679</v>
      </c>
      <c r="TV167">
        <v>34</v>
      </c>
      <c r="TW167" t="s">
        <v>679</v>
      </c>
      <c r="TX167">
        <v>2</v>
      </c>
      <c r="TY167" t="s">
        <v>679</v>
      </c>
      <c r="TZ167">
        <v>3</v>
      </c>
      <c r="UA167" t="s">
        <v>679</v>
      </c>
      <c r="UB167">
        <v>5</v>
      </c>
      <c r="UC167" t="s">
        <v>679</v>
      </c>
      <c r="UD167">
        <v>42</v>
      </c>
      <c r="UE167" t="s">
        <v>679</v>
      </c>
      <c r="UF167">
        <v>0</v>
      </c>
      <c r="UH167">
        <v>4</v>
      </c>
      <c r="UI167" t="s">
        <v>679</v>
      </c>
      <c r="UJ167">
        <v>111</v>
      </c>
      <c r="UK167" t="s">
        <v>679</v>
      </c>
      <c r="UL167">
        <v>50</v>
      </c>
      <c r="UM167" t="s">
        <v>679</v>
      </c>
      <c r="UN167">
        <v>199</v>
      </c>
      <c r="UO167" t="s">
        <v>679</v>
      </c>
      <c r="UP167">
        <v>3</v>
      </c>
      <c r="UQ167" t="s">
        <v>679</v>
      </c>
      <c r="UR167">
        <v>58</v>
      </c>
      <c r="US167" t="s">
        <v>679</v>
      </c>
      <c r="UT167">
        <v>0</v>
      </c>
      <c r="UV167">
        <v>4</v>
      </c>
      <c r="UW167" t="s">
        <v>679</v>
      </c>
      <c r="UX167">
        <v>70</v>
      </c>
      <c r="UY167" t="s">
        <v>679</v>
      </c>
      <c r="UZ167">
        <v>104</v>
      </c>
      <c r="VA167" t="s">
        <v>679</v>
      </c>
      <c r="VB167">
        <v>49</v>
      </c>
      <c r="VC167" t="s">
        <v>679</v>
      </c>
      <c r="VD167">
        <v>19</v>
      </c>
      <c r="VE167" t="s">
        <v>679</v>
      </c>
      <c r="VF167">
        <v>0</v>
      </c>
      <c r="VH167">
        <v>0</v>
      </c>
      <c r="VJ167">
        <v>5</v>
      </c>
      <c r="VK167" t="s">
        <v>679</v>
      </c>
      <c r="VL167">
        <v>0</v>
      </c>
      <c r="VN167">
        <v>0</v>
      </c>
      <c r="VP167">
        <v>8</v>
      </c>
      <c r="VQ167" t="s">
        <v>679</v>
      </c>
      <c r="VR167">
        <v>0</v>
      </c>
      <c r="VT167">
        <v>5</v>
      </c>
      <c r="VU167" t="s">
        <v>679</v>
      </c>
      <c r="VV167">
        <v>1</v>
      </c>
      <c r="VW167" t="s">
        <v>679</v>
      </c>
      <c r="VX167">
        <v>0</v>
      </c>
      <c r="VZ167">
        <v>96</v>
      </c>
      <c r="WA167" t="s">
        <v>679</v>
      </c>
      <c r="WB167">
        <v>36</v>
      </c>
      <c r="WC167" t="s">
        <v>679</v>
      </c>
      <c r="WD167">
        <v>275</v>
      </c>
      <c r="WE167" t="s">
        <v>679</v>
      </c>
      <c r="WF167">
        <v>30</v>
      </c>
      <c r="WG167" t="s">
        <v>679</v>
      </c>
      <c r="WH167">
        <v>144</v>
      </c>
      <c r="WI167" t="s">
        <v>679</v>
      </c>
      <c r="WJ167">
        <v>66</v>
      </c>
      <c r="WK167" t="s">
        <v>679</v>
      </c>
      <c r="WL167">
        <v>292</v>
      </c>
      <c r="WM167" t="s">
        <v>679</v>
      </c>
      <c r="WN167">
        <v>14</v>
      </c>
      <c r="WO167" t="s">
        <v>679</v>
      </c>
      <c r="WP167">
        <v>154</v>
      </c>
      <c r="WQ167" t="s">
        <v>679</v>
      </c>
      <c r="WR167">
        <v>8</v>
      </c>
      <c r="WS167" t="s">
        <v>679</v>
      </c>
      <c r="WT167">
        <v>0</v>
      </c>
      <c r="WV167">
        <v>1</v>
      </c>
      <c r="WW167" t="s">
        <v>679</v>
      </c>
      <c r="WX167">
        <v>17</v>
      </c>
      <c r="WY167" t="s">
        <v>679</v>
      </c>
      <c r="WZ167">
        <v>169</v>
      </c>
      <c r="XA167" t="s">
        <v>679</v>
      </c>
      <c r="XB167">
        <v>0</v>
      </c>
      <c r="XD167">
        <v>0</v>
      </c>
      <c r="XF167">
        <v>242</v>
      </c>
      <c r="XG167" t="s">
        <v>679</v>
      </c>
      <c r="XH167">
        <v>70</v>
      </c>
      <c r="XI167" t="s">
        <v>679</v>
      </c>
      <c r="XJ167">
        <v>42</v>
      </c>
      <c r="XK167" t="s">
        <v>679</v>
      </c>
      <c r="XL167">
        <v>28</v>
      </c>
      <c r="XM167" t="s">
        <v>679</v>
      </c>
      <c r="XN167">
        <v>0</v>
      </c>
      <c r="XP167">
        <v>12</v>
      </c>
      <c r="XQ167" t="s">
        <v>679</v>
      </c>
      <c r="XR167">
        <v>311</v>
      </c>
      <c r="XS167" t="s">
        <v>679</v>
      </c>
      <c r="XT167">
        <v>6</v>
      </c>
      <c r="XU167" t="s">
        <v>679</v>
      </c>
      <c r="XV167">
        <v>10</v>
      </c>
      <c r="XW167" t="s">
        <v>679</v>
      </c>
      <c r="XX167">
        <v>5</v>
      </c>
      <c r="XY167" t="s">
        <v>679</v>
      </c>
      <c r="XZ167">
        <v>0</v>
      </c>
      <c r="YB167">
        <v>32</v>
      </c>
      <c r="YC167" t="s">
        <v>679</v>
      </c>
      <c r="YD167">
        <v>0</v>
      </c>
      <c r="YF167">
        <v>32</v>
      </c>
      <c r="YG167" t="s">
        <v>679</v>
      </c>
      <c r="YH167">
        <v>83</v>
      </c>
      <c r="YI167" t="s">
        <v>679</v>
      </c>
      <c r="YJ167">
        <v>9</v>
      </c>
      <c r="YK167" t="s">
        <v>679</v>
      </c>
      <c r="YL167">
        <v>10</v>
      </c>
      <c r="YM167" t="s">
        <v>679</v>
      </c>
      <c r="YN167">
        <v>74</v>
      </c>
      <c r="YO167" t="s">
        <v>679</v>
      </c>
      <c r="YP167">
        <v>1</v>
      </c>
      <c r="YQ167" t="s">
        <v>679</v>
      </c>
      <c r="YR167">
        <v>0</v>
      </c>
      <c r="YT167">
        <v>0</v>
      </c>
      <c r="YV167">
        <v>12228</v>
      </c>
      <c r="YW167" t="e">
        <v>#N/A</v>
      </c>
      <c r="YY167">
        <v>10337</v>
      </c>
      <c r="YZ167">
        <v>532</v>
      </c>
      <c r="ZA167">
        <v>5154</v>
      </c>
      <c r="ZB167">
        <v>1891</v>
      </c>
      <c r="ZC167">
        <v>1806</v>
      </c>
      <c r="ZD167">
        <v>0</v>
      </c>
      <c r="ZE167">
        <v>5448</v>
      </c>
      <c r="ZF167">
        <v>4881</v>
      </c>
      <c r="ZG167">
        <v>1407</v>
      </c>
      <c r="ZH167">
        <v>56</v>
      </c>
      <c r="ZI167">
        <v>3213</v>
      </c>
      <c r="ZJ167">
        <v>1862</v>
      </c>
      <c r="ZK167">
        <v>770</v>
      </c>
      <c r="ZL167">
        <v>3255</v>
      </c>
      <c r="ZM167">
        <v>2423</v>
      </c>
      <c r="ZN167">
        <v>430</v>
      </c>
      <c r="ZO167">
        <v>8007</v>
      </c>
      <c r="ZP167">
        <v>175</v>
      </c>
      <c r="ZQ167">
        <v>2785</v>
      </c>
      <c r="ZR167">
        <v>114</v>
      </c>
      <c r="ZS167">
        <v>521</v>
      </c>
      <c r="ZT167">
        <v>14</v>
      </c>
      <c r="ZU167">
        <v>56</v>
      </c>
      <c r="ZV167">
        <v>133</v>
      </c>
      <c r="ZW167">
        <v>1086</v>
      </c>
      <c r="ZX167">
        <v>42</v>
      </c>
      <c r="ZY167">
        <v>269</v>
      </c>
      <c r="AAA167" s="26"/>
    </row>
    <row r="168" spans="1:703" x14ac:dyDescent="0.25">
      <c r="A168" t="s">
        <v>822</v>
      </c>
      <c r="B168">
        <v>0</v>
      </c>
      <c r="D168">
        <v>945</v>
      </c>
      <c r="E168" t="s">
        <v>679</v>
      </c>
      <c r="F168">
        <v>0</v>
      </c>
      <c r="H168">
        <v>10</v>
      </c>
      <c r="I168" t="s">
        <v>679</v>
      </c>
      <c r="J168">
        <v>3</v>
      </c>
      <c r="K168" t="s">
        <v>679</v>
      </c>
      <c r="L168">
        <v>0</v>
      </c>
      <c r="N168">
        <v>0</v>
      </c>
      <c r="P168">
        <v>0</v>
      </c>
      <c r="R168">
        <v>0</v>
      </c>
      <c r="T168">
        <v>0</v>
      </c>
      <c r="V168">
        <v>30</v>
      </c>
      <c r="W168" t="s">
        <v>679</v>
      </c>
      <c r="X168">
        <v>0</v>
      </c>
      <c r="Z168">
        <v>48</v>
      </c>
      <c r="AA168" t="s">
        <v>679</v>
      </c>
      <c r="AB168">
        <v>119</v>
      </c>
      <c r="AC168" t="s">
        <v>679</v>
      </c>
      <c r="AD168">
        <v>0</v>
      </c>
      <c r="AF168">
        <v>164</v>
      </c>
      <c r="AG168" t="s">
        <v>679</v>
      </c>
      <c r="AH168">
        <v>505</v>
      </c>
      <c r="AI168" t="s">
        <v>679</v>
      </c>
      <c r="AJ168">
        <v>8</v>
      </c>
      <c r="AK168" t="s">
        <v>679</v>
      </c>
      <c r="AL168">
        <v>0</v>
      </c>
      <c r="AN168">
        <v>0</v>
      </c>
      <c r="AP168">
        <v>0</v>
      </c>
      <c r="AR168">
        <v>0</v>
      </c>
      <c r="AT168">
        <v>0</v>
      </c>
      <c r="AV168">
        <v>0</v>
      </c>
      <c r="AX168">
        <v>50</v>
      </c>
      <c r="AY168" t="s">
        <v>679</v>
      </c>
      <c r="AZ168">
        <v>0</v>
      </c>
      <c r="BB168">
        <v>19</v>
      </c>
      <c r="BC168" t="s">
        <v>679</v>
      </c>
      <c r="BD168">
        <v>0</v>
      </c>
      <c r="BF168">
        <v>4</v>
      </c>
      <c r="BG168" t="s">
        <v>679</v>
      </c>
      <c r="BH168">
        <v>1</v>
      </c>
      <c r="BI168" t="s">
        <v>679</v>
      </c>
      <c r="BJ168">
        <v>11</v>
      </c>
      <c r="BK168" t="s">
        <v>679</v>
      </c>
      <c r="BL168">
        <v>4</v>
      </c>
      <c r="BM168" t="s">
        <v>679</v>
      </c>
      <c r="BN168">
        <v>0</v>
      </c>
      <c r="BP168">
        <v>0</v>
      </c>
      <c r="BR168">
        <v>34</v>
      </c>
      <c r="BS168" t="s">
        <v>679</v>
      </c>
      <c r="BT168">
        <v>0</v>
      </c>
      <c r="BV168">
        <v>3</v>
      </c>
      <c r="BW168" t="s">
        <v>679</v>
      </c>
      <c r="BX168">
        <v>0</v>
      </c>
      <c r="BZ168">
        <v>63</v>
      </c>
      <c r="CA168" t="s">
        <v>679</v>
      </c>
      <c r="CB168">
        <v>9</v>
      </c>
      <c r="CC168" t="s">
        <v>679</v>
      </c>
      <c r="CD168">
        <v>0</v>
      </c>
      <c r="CF168">
        <v>0</v>
      </c>
      <c r="CH168">
        <v>0</v>
      </c>
      <c r="CJ168">
        <v>0</v>
      </c>
      <c r="CL168">
        <v>0</v>
      </c>
      <c r="CN168">
        <v>0</v>
      </c>
      <c r="CP168">
        <v>0</v>
      </c>
      <c r="CR168">
        <v>8</v>
      </c>
      <c r="CS168" t="s">
        <v>679</v>
      </c>
      <c r="CT168">
        <v>0</v>
      </c>
      <c r="CV168">
        <v>0</v>
      </c>
      <c r="CX168">
        <v>0</v>
      </c>
      <c r="CZ168">
        <v>1</v>
      </c>
      <c r="DA168" t="s">
        <v>679</v>
      </c>
      <c r="DB168">
        <v>0</v>
      </c>
      <c r="DD168">
        <v>0</v>
      </c>
      <c r="DF168">
        <v>1</v>
      </c>
      <c r="DG168" t="s">
        <v>679</v>
      </c>
      <c r="DH168">
        <v>0</v>
      </c>
      <c r="DJ168">
        <v>0</v>
      </c>
      <c r="DL168">
        <v>36</v>
      </c>
      <c r="DM168" t="s">
        <v>679</v>
      </c>
      <c r="DN168">
        <v>1</v>
      </c>
      <c r="DO168" t="s">
        <v>679</v>
      </c>
      <c r="DP168">
        <v>0</v>
      </c>
      <c r="DR168">
        <v>0</v>
      </c>
      <c r="DT168">
        <v>0</v>
      </c>
      <c r="DV168">
        <v>2</v>
      </c>
      <c r="DW168" t="s">
        <v>679</v>
      </c>
      <c r="DX168">
        <v>44</v>
      </c>
      <c r="DY168" t="s">
        <v>679</v>
      </c>
      <c r="DZ168">
        <v>12</v>
      </c>
      <c r="EA168" t="s">
        <v>679</v>
      </c>
      <c r="EB168">
        <v>68</v>
      </c>
      <c r="EC168" t="s">
        <v>679</v>
      </c>
      <c r="ED168">
        <v>0</v>
      </c>
      <c r="EF168">
        <v>0</v>
      </c>
      <c r="EH168">
        <v>0</v>
      </c>
      <c r="EJ168">
        <v>0</v>
      </c>
      <c r="EL168">
        <v>0</v>
      </c>
      <c r="EN168">
        <v>0</v>
      </c>
      <c r="EP168">
        <v>0</v>
      </c>
      <c r="ER168">
        <v>64</v>
      </c>
      <c r="ES168" t="s">
        <v>679</v>
      </c>
      <c r="ET168">
        <v>76</v>
      </c>
      <c r="EU168" t="s">
        <v>679</v>
      </c>
      <c r="EV168">
        <v>10</v>
      </c>
      <c r="EW168" t="s">
        <v>679</v>
      </c>
      <c r="EX168">
        <v>80</v>
      </c>
      <c r="EY168" t="s">
        <v>679</v>
      </c>
      <c r="EZ168">
        <v>0</v>
      </c>
      <c r="FB168">
        <v>42</v>
      </c>
      <c r="FC168" t="s">
        <v>679</v>
      </c>
      <c r="FD168">
        <v>29</v>
      </c>
      <c r="FE168" t="s">
        <v>679</v>
      </c>
      <c r="FF168">
        <v>0</v>
      </c>
      <c r="FH168">
        <v>23</v>
      </c>
      <c r="FI168" t="s">
        <v>679</v>
      </c>
      <c r="FJ168">
        <v>0</v>
      </c>
      <c r="FL168">
        <v>0</v>
      </c>
      <c r="FN168">
        <v>0</v>
      </c>
      <c r="FP168">
        <v>0</v>
      </c>
      <c r="FR168">
        <v>7</v>
      </c>
      <c r="FS168" t="s">
        <v>679</v>
      </c>
      <c r="FT168">
        <v>0</v>
      </c>
      <c r="FV168">
        <v>0</v>
      </c>
      <c r="FX168">
        <v>0</v>
      </c>
      <c r="FZ168">
        <v>0</v>
      </c>
      <c r="GB168">
        <v>12</v>
      </c>
      <c r="GC168" t="s">
        <v>679</v>
      </c>
      <c r="GD168">
        <v>3</v>
      </c>
      <c r="GE168" t="s">
        <v>679</v>
      </c>
      <c r="GF168">
        <v>17</v>
      </c>
      <c r="GG168" t="s">
        <v>679</v>
      </c>
      <c r="GH168">
        <v>0</v>
      </c>
      <c r="GJ168">
        <v>0</v>
      </c>
      <c r="GL168">
        <v>0</v>
      </c>
      <c r="GN168">
        <v>0</v>
      </c>
      <c r="GP168">
        <v>155</v>
      </c>
      <c r="GQ168" t="s">
        <v>679</v>
      </c>
      <c r="GR168">
        <v>0</v>
      </c>
      <c r="GT168">
        <v>0</v>
      </c>
      <c r="GV168">
        <v>93</v>
      </c>
      <c r="GW168" t="s">
        <v>679</v>
      </c>
      <c r="GX168">
        <v>0</v>
      </c>
      <c r="GZ168">
        <v>10</v>
      </c>
      <c r="HA168" t="s">
        <v>679</v>
      </c>
      <c r="HB168">
        <v>0</v>
      </c>
      <c r="HD168">
        <v>0</v>
      </c>
      <c r="HF168">
        <v>3</v>
      </c>
      <c r="HG168" t="s">
        <v>679</v>
      </c>
      <c r="HH168">
        <v>0</v>
      </c>
      <c r="HJ168">
        <v>0</v>
      </c>
      <c r="HL168">
        <v>0</v>
      </c>
      <c r="HN168">
        <v>94</v>
      </c>
      <c r="HO168" t="s">
        <v>679</v>
      </c>
      <c r="HP168">
        <v>0</v>
      </c>
      <c r="HR168">
        <v>0</v>
      </c>
      <c r="HT168">
        <v>90</v>
      </c>
      <c r="HU168" t="s">
        <v>679</v>
      </c>
      <c r="HV168">
        <v>15</v>
      </c>
      <c r="HW168" t="s">
        <v>679</v>
      </c>
      <c r="HX168">
        <v>0</v>
      </c>
      <c r="HZ168">
        <v>0</v>
      </c>
      <c r="IB168">
        <v>0</v>
      </c>
      <c r="ID168">
        <v>0</v>
      </c>
      <c r="IF168">
        <v>1</v>
      </c>
      <c r="IG168" t="s">
        <v>679</v>
      </c>
      <c r="IH168">
        <v>0</v>
      </c>
      <c r="IJ168">
        <v>0</v>
      </c>
      <c r="IL168">
        <v>6</v>
      </c>
      <c r="IM168" t="s">
        <v>679</v>
      </c>
      <c r="IN168">
        <v>448</v>
      </c>
      <c r="IO168" t="s">
        <v>679</v>
      </c>
      <c r="IP168">
        <v>0</v>
      </c>
      <c r="IR168">
        <v>0</v>
      </c>
      <c r="IT168">
        <v>0</v>
      </c>
      <c r="IV168">
        <v>0</v>
      </c>
      <c r="IX168">
        <v>0</v>
      </c>
      <c r="IZ168">
        <v>59</v>
      </c>
      <c r="JA168" t="s">
        <v>679</v>
      </c>
      <c r="JB168">
        <v>57</v>
      </c>
      <c r="JC168" t="s">
        <v>679</v>
      </c>
      <c r="JD168">
        <v>0</v>
      </c>
      <c r="JF168">
        <v>0</v>
      </c>
      <c r="JH168">
        <v>0</v>
      </c>
      <c r="JJ168">
        <v>2</v>
      </c>
      <c r="JK168" t="s">
        <v>679</v>
      </c>
      <c r="JL168">
        <v>0</v>
      </c>
      <c r="JN168">
        <v>0</v>
      </c>
      <c r="JP168">
        <v>70</v>
      </c>
      <c r="JQ168" t="s">
        <v>679</v>
      </c>
      <c r="JR168">
        <v>15</v>
      </c>
      <c r="JS168" t="s">
        <v>679</v>
      </c>
      <c r="JT168">
        <v>17</v>
      </c>
      <c r="JU168" t="s">
        <v>679</v>
      </c>
      <c r="JV168">
        <v>9</v>
      </c>
      <c r="JW168" t="s">
        <v>679</v>
      </c>
      <c r="JX168">
        <v>33</v>
      </c>
      <c r="JY168" t="s">
        <v>679</v>
      </c>
      <c r="JZ168">
        <v>0</v>
      </c>
      <c r="KB168">
        <v>17</v>
      </c>
      <c r="KC168" t="s">
        <v>679</v>
      </c>
      <c r="KD168">
        <v>0</v>
      </c>
      <c r="KF168">
        <v>0</v>
      </c>
      <c r="KH168">
        <v>81</v>
      </c>
      <c r="KI168" t="s">
        <v>679</v>
      </c>
      <c r="KJ168">
        <v>36</v>
      </c>
      <c r="KK168" t="s">
        <v>679</v>
      </c>
      <c r="KL168">
        <v>0</v>
      </c>
      <c r="KN168">
        <v>0</v>
      </c>
      <c r="KP168">
        <v>0</v>
      </c>
      <c r="KR168">
        <v>59</v>
      </c>
      <c r="KS168" t="s">
        <v>679</v>
      </c>
      <c r="KT168">
        <v>6</v>
      </c>
      <c r="KU168" t="s">
        <v>679</v>
      </c>
      <c r="KV168">
        <v>2</v>
      </c>
      <c r="KW168" t="s">
        <v>679</v>
      </c>
      <c r="KX168">
        <v>0</v>
      </c>
      <c r="KZ168">
        <v>0</v>
      </c>
      <c r="LB168">
        <v>6</v>
      </c>
      <c r="LC168" t="s">
        <v>679</v>
      </c>
      <c r="LD168">
        <v>0</v>
      </c>
      <c r="LF168">
        <v>0</v>
      </c>
      <c r="LH168">
        <v>0</v>
      </c>
      <c r="LJ168">
        <v>0</v>
      </c>
      <c r="LL168">
        <v>0</v>
      </c>
      <c r="LN168">
        <v>0</v>
      </c>
      <c r="LP168">
        <v>4</v>
      </c>
      <c r="LQ168" t="s">
        <v>679</v>
      </c>
      <c r="LR168">
        <v>0</v>
      </c>
      <c r="LT168">
        <v>0</v>
      </c>
      <c r="LV168">
        <v>0</v>
      </c>
      <c r="LX168">
        <v>13</v>
      </c>
      <c r="LY168" t="s">
        <v>679</v>
      </c>
      <c r="LZ168">
        <v>0</v>
      </c>
      <c r="MB168">
        <v>0</v>
      </c>
      <c r="MD168">
        <v>0</v>
      </c>
      <c r="MF168">
        <v>27</v>
      </c>
      <c r="MG168" t="s">
        <v>679</v>
      </c>
      <c r="MH168">
        <v>0</v>
      </c>
      <c r="MJ168">
        <v>0</v>
      </c>
      <c r="ML168">
        <v>4</v>
      </c>
      <c r="MM168" t="s">
        <v>679</v>
      </c>
      <c r="MN168">
        <v>0</v>
      </c>
      <c r="MP168">
        <v>0</v>
      </c>
      <c r="MR168">
        <v>0</v>
      </c>
      <c r="MT168">
        <v>20</v>
      </c>
      <c r="MU168" t="s">
        <v>679</v>
      </c>
      <c r="MV168">
        <v>16</v>
      </c>
      <c r="MW168" t="s">
        <v>679</v>
      </c>
      <c r="MX168">
        <v>92</v>
      </c>
      <c r="MY168" t="s">
        <v>679</v>
      </c>
      <c r="MZ168">
        <v>0</v>
      </c>
      <c r="NB168">
        <v>3</v>
      </c>
      <c r="NC168" t="s">
        <v>679</v>
      </c>
      <c r="ND168">
        <v>0</v>
      </c>
      <c r="NF168">
        <v>0</v>
      </c>
      <c r="NH168">
        <v>0</v>
      </c>
      <c r="NJ168">
        <v>8</v>
      </c>
      <c r="NK168" t="s">
        <v>679</v>
      </c>
      <c r="NL168">
        <v>17</v>
      </c>
      <c r="NM168" t="s">
        <v>679</v>
      </c>
      <c r="NN168">
        <v>7</v>
      </c>
      <c r="NO168" t="s">
        <v>679</v>
      </c>
      <c r="NP168">
        <v>0</v>
      </c>
      <c r="NR168">
        <v>1</v>
      </c>
      <c r="NS168" t="s">
        <v>679</v>
      </c>
      <c r="NT168">
        <v>7</v>
      </c>
      <c r="NU168" t="s">
        <v>679</v>
      </c>
      <c r="NV168">
        <v>55</v>
      </c>
      <c r="NW168" t="s">
        <v>679</v>
      </c>
      <c r="NX168">
        <v>0</v>
      </c>
      <c r="NZ168">
        <v>9</v>
      </c>
      <c r="OA168" t="s">
        <v>679</v>
      </c>
      <c r="OB168">
        <v>0</v>
      </c>
      <c r="OD168">
        <v>0</v>
      </c>
      <c r="OF168">
        <v>60</v>
      </c>
      <c r="OG168" t="s">
        <v>679</v>
      </c>
      <c r="OH168">
        <v>0</v>
      </c>
      <c r="OJ168">
        <v>0</v>
      </c>
      <c r="OL168">
        <v>0</v>
      </c>
      <c r="ON168">
        <v>0</v>
      </c>
      <c r="OP168">
        <v>0</v>
      </c>
      <c r="OR168">
        <v>0</v>
      </c>
      <c r="OT168">
        <v>0</v>
      </c>
      <c r="OV168">
        <v>0</v>
      </c>
      <c r="OX168">
        <v>163</v>
      </c>
      <c r="OY168" t="s">
        <v>679</v>
      </c>
      <c r="OZ168">
        <v>0</v>
      </c>
      <c r="PB168">
        <v>0</v>
      </c>
      <c r="PD168">
        <v>140</v>
      </c>
      <c r="PE168" t="s">
        <v>679</v>
      </c>
      <c r="PF168">
        <v>0</v>
      </c>
      <c r="PH168">
        <v>0</v>
      </c>
      <c r="PJ168">
        <v>0</v>
      </c>
      <c r="PL168">
        <v>0</v>
      </c>
      <c r="PN168">
        <v>66</v>
      </c>
      <c r="PO168" t="s">
        <v>679</v>
      </c>
      <c r="PP168">
        <v>0</v>
      </c>
      <c r="PR168">
        <v>3</v>
      </c>
      <c r="PS168" t="s">
        <v>679</v>
      </c>
      <c r="PT168">
        <v>0</v>
      </c>
      <c r="PV168">
        <v>17</v>
      </c>
      <c r="PW168" t="s">
        <v>679</v>
      </c>
      <c r="PX168">
        <v>9</v>
      </c>
      <c r="PY168" t="s">
        <v>679</v>
      </c>
      <c r="PZ168">
        <v>1</v>
      </c>
      <c r="QA168" t="s">
        <v>679</v>
      </c>
      <c r="QB168">
        <v>0</v>
      </c>
      <c r="QD168">
        <v>0</v>
      </c>
      <c r="QF168">
        <v>46</v>
      </c>
      <c r="QG168" t="s">
        <v>679</v>
      </c>
      <c r="QH168">
        <v>0</v>
      </c>
      <c r="QJ168">
        <v>4</v>
      </c>
      <c r="QK168" t="s">
        <v>679</v>
      </c>
      <c r="QL168">
        <v>738</v>
      </c>
      <c r="QM168" t="s">
        <v>679</v>
      </c>
      <c r="QN168">
        <v>190</v>
      </c>
      <c r="QO168" t="s">
        <v>679</v>
      </c>
      <c r="QP168">
        <v>42</v>
      </c>
      <c r="QQ168" t="s">
        <v>679</v>
      </c>
      <c r="QR168">
        <v>112</v>
      </c>
      <c r="QS168" t="s">
        <v>679</v>
      </c>
      <c r="QT168">
        <v>74</v>
      </c>
      <c r="QU168" t="s">
        <v>679</v>
      </c>
      <c r="QV168">
        <v>40</v>
      </c>
      <c r="QW168" t="s">
        <v>679</v>
      </c>
      <c r="QX168">
        <v>103</v>
      </c>
      <c r="QY168" t="s">
        <v>679</v>
      </c>
      <c r="QZ168">
        <v>148</v>
      </c>
      <c r="RA168" t="s">
        <v>679</v>
      </c>
      <c r="RB168">
        <v>84</v>
      </c>
      <c r="RC168" t="s">
        <v>679</v>
      </c>
      <c r="RD168">
        <v>131</v>
      </c>
      <c r="RE168" t="s">
        <v>679</v>
      </c>
      <c r="RF168">
        <v>61</v>
      </c>
      <c r="RG168" t="s">
        <v>679</v>
      </c>
      <c r="RH168">
        <v>22</v>
      </c>
      <c r="RI168" t="s">
        <v>679</v>
      </c>
      <c r="RJ168">
        <v>329</v>
      </c>
      <c r="RK168" t="s">
        <v>679</v>
      </c>
      <c r="RL168">
        <v>53</v>
      </c>
      <c r="RM168" t="s">
        <v>679</v>
      </c>
      <c r="RN168">
        <v>129</v>
      </c>
      <c r="RO168" t="s">
        <v>679</v>
      </c>
      <c r="RP168">
        <v>14</v>
      </c>
      <c r="RQ168" t="s">
        <v>679</v>
      </c>
      <c r="RR168">
        <v>3</v>
      </c>
      <c r="RS168" t="s">
        <v>679</v>
      </c>
      <c r="RT168">
        <v>7</v>
      </c>
      <c r="RU168" t="s">
        <v>679</v>
      </c>
      <c r="RV168">
        <v>827</v>
      </c>
      <c r="RW168" t="s">
        <v>679</v>
      </c>
      <c r="RX168">
        <v>173</v>
      </c>
      <c r="RY168" t="s">
        <v>679</v>
      </c>
      <c r="RZ168">
        <v>207</v>
      </c>
      <c r="SA168" t="s">
        <v>679</v>
      </c>
      <c r="SB168">
        <v>269</v>
      </c>
      <c r="SC168" t="s">
        <v>679</v>
      </c>
      <c r="SD168">
        <v>130</v>
      </c>
      <c r="SE168" t="s">
        <v>679</v>
      </c>
      <c r="SF168">
        <v>12</v>
      </c>
      <c r="SG168" t="s">
        <v>679</v>
      </c>
      <c r="SH168">
        <v>360</v>
      </c>
      <c r="SI168" t="s">
        <v>679</v>
      </c>
      <c r="SJ168">
        <v>382</v>
      </c>
      <c r="SK168" t="s">
        <v>679</v>
      </c>
      <c r="SL168">
        <v>193</v>
      </c>
      <c r="SM168" t="s">
        <v>679</v>
      </c>
      <c r="SN168">
        <v>142</v>
      </c>
      <c r="SO168" t="s">
        <v>679</v>
      </c>
      <c r="SP168">
        <v>167</v>
      </c>
      <c r="SQ168" t="s">
        <v>679</v>
      </c>
      <c r="SR168">
        <v>592</v>
      </c>
      <c r="SS168" t="s">
        <v>679</v>
      </c>
      <c r="ST168">
        <v>284</v>
      </c>
      <c r="SU168" t="s">
        <v>679</v>
      </c>
      <c r="SV168">
        <v>46</v>
      </c>
      <c r="SW168" t="s">
        <v>679</v>
      </c>
      <c r="SX168">
        <v>350</v>
      </c>
      <c r="SY168" t="s">
        <v>679</v>
      </c>
      <c r="SZ168">
        <v>126</v>
      </c>
      <c r="TA168" t="s">
        <v>679</v>
      </c>
      <c r="TB168">
        <v>1591</v>
      </c>
      <c r="TC168" t="s">
        <v>679</v>
      </c>
      <c r="TD168">
        <v>1047</v>
      </c>
      <c r="TE168" t="s">
        <v>679</v>
      </c>
      <c r="TF168">
        <v>303</v>
      </c>
      <c r="TG168" t="s">
        <v>679</v>
      </c>
      <c r="TH168">
        <v>329</v>
      </c>
      <c r="TI168" t="s">
        <v>679</v>
      </c>
      <c r="TJ168">
        <v>9</v>
      </c>
      <c r="TK168" t="s">
        <v>679</v>
      </c>
      <c r="TL168">
        <v>29</v>
      </c>
      <c r="TM168" t="s">
        <v>679</v>
      </c>
      <c r="TN168">
        <v>139</v>
      </c>
      <c r="TO168" t="s">
        <v>679</v>
      </c>
      <c r="TP168">
        <v>102</v>
      </c>
      <c r="TQ168" t="s">
        <v>679</v>
      </c>
      <c r="TR168">
        <v>40</v>
      </c>
      <c r="TS168" t="s">
        <v>679</v>
      </c>
      <c r="TT168">
        <v>66</v>
      </c>
      <c r="TU168" t="s">
        <v>679</v>
      </c>
      <c r="TV168">
        <v>17</v>
      </c>
      <c r="TW168" t="s">
        <v>679</v>
      </c>
      <c r="TX168">
        <v>14</v>
      </c>
      <c r="TY168" t="s">
        <v>679</v>
      </c>
      <c r="TZ168">
        <v>0</v>
      </c>
      <c r="UB168">
        <v>40</v>
      </c>
      <c r="UC168" t="s">
        <v>679</v>
      </c>
      <c r="UD168">
        <v>141</v>
      </c>
      <c r="UE168" t="s">
        <v>679</v>
      </c>
      <c r="UF168">
        <v>0</v>
      </c>
      <c r="UH168">
        <v>102</v>
      </c>
      <c r="UI168" t="s">
        <v>679</v>
      </c>
      <c r="UJ168">
        <v>331</v>
      </c>
      <c r="UK168" t="s">
        <v>679</v>
      </c>
      <c r="UL168">
        <v>663</v>
      </c>
      <c r="UM168" t="s">
        <v>679</v>
      </c>
      <c r="UN168">
        <v>449</v>
      </c>
      <c r="UO168" t="s">
        <v>679</v>
      </c>
      <c r="UP168">
        <v>137</v>
      </c>
      <c r="UQ168" t="s">
        <v>679</v>
      </c>
      <c r="UR168">
        <v>266</v>
      </c>
      <c r="US168" t="s">
        <v>679</v>
      </c>
      <c r="UT168">
        <v>3</v>
      </c>
      <c r="UU168" t="s">
        <v>679</v>
      </c>
      <c r="UV168">
        <v>44</v>
      </c>
      <c r="UW168" t="s">
        <v>679</v>
      </c>
      <c r="UX168">
        <v>148</v>
      </c>
      <c r="UY168" t="s">
        <v>679</v>
      </c>
      <c r="UZ168">
        <v>203</v>
      </c>
      <c r="VA168" t="s">
        <v>679</v>
      </c>
      <c r="VB168">
        <v>124</v>
      </c>
      <c r="VC168" t="s">
        <v>679</v>
      </c>
      <c r="VD168">
        <v>261</v>
      </c>
      <c r="VE168" t="s">
        <v>679</v>
      </c>
      <c r="VF168">
        <v>3</v>
      </c>
      <c r="VG168" t="s">
        <v>679</v>
      </c>
      <c r="VH168">
        <v>0</v>
      </c>
      <c r="VJ168">
        <v>231</v>
      </c>
      <c r="VK168" t="s">
        <v>679</v>
      </c>
      <c r="VL168">
        <v>0</v>
      </c>
      <c r="VN168">
        <v>0</v>
      </c>
      <c r="VP168">
        <v>70</v>
      </c>
      <c r="VQ168" t="s">
        <v>679</v>
      </c>
      <c r="VR168">
        <v>0</v>
      </c>
      <c r="VT168">
        <v>13</v>
      </c>
      <c r="VU168" t="s">
        <v>679</v>
      </c>
      <c r="VV168">
        <v>0</v>
      </c>
      <c r="VX168">
        <v>0</v>
      </c>
      <c r="VZ168">
        <v>94</v>
      </c>
      <c r="WA168" t="s">
        <v>679</v>
      </c>
      <c r="WB168">
        <v>684</v>
      </c>
      <c r="WC168" t="s">
        <v>679</v>
      </c>
      <c r="WD168">
        <v>1080</v>
      </c>
      <c r="WE168" t="s">
        <v>679</v>
      </c>
      <c r="WF168">
        <v>47</v>
      </c>
      <c r="WG168" t="s">
        <v>679</v>
      </c>
      <c r="WH168">
        <v>192</v>
      </c>
      <c r="WI168" t="s">
        <v>679</v>
      </c>
      <c r="WJ168">
        <v>236</v>
      </c>
      <c r="WK168" t="s">
        <v>679</v>
      </c>
      <c r="WL168">
        <v>17</v>
      </c>
      <c r="WM168" t="s">
        <v>679</v>
      </c>
      <c r="WN168">
        <v>242</v>
      </c>
      <c r="WO168" t="s">
        <v>679</v>
      </c>
      <c r="WP168">
        <v>117</v>
      </c>
      <c r="WQ168" t="s">
        <v>679</v>
      </c>
      <c r="WR168">
        <v>27</v>
      </c>
      <c r="WS168" t="s">
        <v>679</v>
      </c>
      <c r="WT168">
        <v>207</v>
      </c>
      <c r="WU168" t="s">
        <v>679</v>
      </c>
      <c r="WV168">
        <v>2</v>
      </c>
      <c r="WW168" t="s">
        <v>679</v>
      </c>
      <c r="WX168">
        <v>366</v>
      </c>
      <c r="WY168" t="s">
        <v>679</v>
      </c>
      <c r="WZ168">
        <v>62</v>
      </c>
      <c r="XA168" t="s">
        <v>679</v>
      </c>
      <c r="XB168">
        <v>0</v>
      </c>
      <c r="XD168">
        <v>1</v>
      </c>
      <c r="XE168" t="s">
        <v>679</v>
      </c>
      <c r="XF168">
        <v>2596</v>
      </c>
      <c r="XG168" t="s">
        <v>679</v>
      </c>
      <c r="XH168">
        <v>511</v>
      </c>
      <c r="XI168" t="s">
        <v>679</v>
      </c>
      <c r="XJ168">
        <v>133</v>
      </c>
      <c r="XK168" t="s">
        <v>679</v>
      </c>
      <c r="XL168">
        <v>63</v>
      </c>
      <c r="XM168" t="s">
        <v>679</v>
      </c>
      <c r="XN168">
        <v>1</v>
      </c>
      <c r="XO168" t="s">
        <v>679</v>
      </c>
      <c r="XP168">
        <v>26</v>
      </c>
      <c r="XQ168" t="s">
        <v>679</v>
      </c>
      <c r="XR168">
        <v>625</v>
      </c>
      <c r="XS168" t="s">
        <v>679</v>
      </c>
      <c r="XT168">
        <v>14</v>
      </c>
      <c r="XU168" t="s">
        <v>679</v>
      </c>
      <c r="XV168">
        <v>35</v>
      </c>
      <c r="XW168" t="s">
        <v>679</v>
      </c>
      <c r="XX168">
        <v>16</v>
      </c>
      <c r="XY168" t="s">
        <v>679</v>
      </c>
      <c r="XZ168">
        <v>41</v>
      </c>
      <c r="YA168" t="s">
        <v>679</v>
      </c>
      <c r="YB168">
        <v>0</v>
      </c>
      <c r="YD168">
        <v>0</v>
      </c>
      <c r="YF168">
        <v>109</v>
      </c>
      <c r="YG168" t="s">
        <v>679</v>
      </c>
      <c r="YH168">
        <v>167</v>
      </c>
      <c r="YI168" t="s">
        <v>679</v>
      </c>
      <c r="YJ168">
        <v>75</v>
      </c>
      <c r="YK168" t="s">
        <v>679</v>
      </c>
      <c r="YL168">
        <v>2</v>
      </c>
      <c r="YM168" t="s">
        <v>679</v>
      </c>
      <c r="YN168">
        <v>139</v>
      </c>
      <c r="YO168" t="s">
        <v>679</v>
      </c>
      <c r="YP168">
        <v>24</v>
      </c>
      <c r="YQ168" t="s">
        <v>679</v>
      </c>
      <c r="YR168">
        <v>0</v>
      </c>
      <c r="YT168">
        <v>0</v>
      </c>
      <c r="YV168">
        <v>26148</v>
      </c>
      <c r="YW168" t="e">
        <v>#N/A</v>
      </c>
      <c r="YY168">
        <v>19175</v>
      </c>
      <c r="YZ168">
        <v>1584</v>
      </c>
      <c r="ZA168">
        <v>10038</v>
      </c>
      <c r="ZB168">
        <v>6973</v>
      </c>
      <c r="ZC168">
        <v>2879</v>
      </c>
      <c r="ZD168">
        <v>93</v>
      </c>
      <c r="ZE168">
        <v>9552</v>
      </c>
      <c r="ZF168">
        <v>9595</v>
      </c>
      <c r="ZG168">
        <v>1532</v>
      </c>
      <c r="ZH168">
        <v>577</v>
      </c>
      <c r="ZI168">
        <v>4411</v>
      </c>
      <c r="ZJ168">
        <v>3456</v>
      </c>
      <c r="ZK168">
        <v>1156</v>
      </c>
      <c r="ZL168">
        <v>4552</v>
      </c>
      <c r="ZM168">
        <v>5569</v>
      </c>
      <c r="ZN168">
        <v>1655</v>
      </c>
      <c r="ZO168">
        <v>20250</v>
      </c>
      <c r="ZP168">
        <v>336</v>
      </c>
      <c r="ZQ168">
        <v>4023</v>
      </c>
      <c r="ZR168">
        <v>274</v>
      </c>
      <c r="ZS168">
        <v>1101</v>
      </c>
      <c r="ZT168">
        <v>44</v>
      </c>
      <c r="ZU168">
        <v>577</v>
      </c>
      <c r="ZV168">
        <v>448</v>
      </c>
      <c r="ZW168">
        <v>1417</v>
      </c>
      <c r="ZX168">
        <v>141</v>
      </c>
      <c r="ZY168">
        <v>661</v>
      </c>
      <c r="AAA168" s="26"/>
    </row>
    <row r="169" spans="1:703" x14ac:dyDescent="0.25">
      <c r="A169" t="s">
        <v>823</v>
      </c>
      <c r="B169">
        <v>0</v>
      </c>
      <c r="D169">
        <v>1169</v>
      </c>
      <c r="E169" t="s">
        <v>679</v>
      </c>
      <c r="F169">
        <v>0</v>
      </c>
      <c r="H169">
        <v>5</v>
      </c>
      <c r="I169" t="s">
        <v>679</v>
      </c>
      <c r="J169">
        <v>0</v>
      </c>
      <c r="L169">
        <v>0</v>
      </c>
      <c r="N169">
        <v>0</v>
      </c>
      <c r="P169">
        <v>0</v>
      </c>
      <c r="R169">
        <v>0</v>
      </c>
      <c r="T169">
        <v>0</v>
      </c>
      <c r="V169">
        <v>0</v>
      </c>
      <c r="X169">
        <v>0</v>
      </c>
      <c r="Z169">
        <v>564</v>
      </c>
      <c r="AA169" t="s">
        <v>679</v>
      </c>
      <c r="AB169">
        <v>14</v>
      </c>
      <c r="AC169" t="s">
        <v>679</v>
      </c>
      <c r="AD169">
        <v>0</v>
      </c>
      <c r="AF169">
        <v>126</v>
      </c>
      <c r="AG169" t="s">
        <v>679</v>
      </c>
      <c r="AH169">
        <v>616</v>
      </c>
      <c r="AI169" t="s">
        <v>679</v>
      </c>
      <c r="AJ169">
        <v>0</v>
      </c>
      <c r="AL169">
        <v>0</v>
      </c>
      <c r="AN169">
        <v>0</v>
      </c>
      <c r="AP169">
        <v>0</v>
      </c>
      <c r="AR169">
        <v>0</v>
      </c>
      <c r="AT169">
        <v>7</v>
      </c>
      <c r="AU169" t="s">
        <v>679</v>
      </c>
      <c r="AV169">
        <v>0</v>
      </c>
      <c r="AX169">
        <v>198</v>
      </c>
      <c r="AY169" t="s">
        <v>679</v>
      </c>
      <c r="AZ169">
        <v>0</v>
      </c>
      <c r="BB169">
        <v>0</v>
      </c>
      <c r="BD169">
        <v>9</v>
      </c>
      <c r="BE169" t="s">
        <v>679</v>
      </c>
      <c r="BF169">
        <v>2</v>
      </c>
      <c r="BG169" t="s">
        <v>679</v>
      </c>
      <c r="BH169">
        <v>16</v>
      </c>
      <c r="BI169" t="s">
        <v>679</v>
      </c>
      <c r="BJ169">
        <v>30</v>
      </c>
      <c r="BK169" t="s">
        <v>679</v>
      </c>
      <c r="BL169">
        <v>0</v>
      </c>
      <c r="BN169">
        <v>13</v>
      </c>
      <c r="BO169" t="s">
        <v>679</v>
      </c>
      <c r="BP169">
        <v>0</v>
      </c>
      <c r="BR169">
        <v>0</v>
      </c>
      <c r="BT169">
        <v>0</v>
      </c>
      <c r="BV169">
        <v>0</v>
      </c>
      <c r="BX169">
        <v>72</v>
      </c>
      <c r="BY169" t="s">
        <v>679</v>
      </c>
      <c r="BZ169">
        <v>185</v>
      </c>
      <c r="CA169" t="s">
        <v>679</v>
      </c>
      <c r="CB169">
        <v>0</v>
      </c>
      <c r="CD169">
        <v>0</v>
      </c>
      <c r="CF169">
        <v>0</v>
      </c>
      <c r="CH169">
        <v>17</v>
      </c>
      <c r="CI169" t="s">
        <v>679</v>
      </c>
      <c r="CJ169">
        <v>0</v>
      </c>
      <c r="CL169">
        <v>0</v>
      </c>
      <c r="CN169">
        <v>0</v>
      </c>
      <c r="CP169">
        <v>0</v>
      </c>
      <c r="CR169">
        <v>0</v>
      </c>
      <c r="CT169">
        <v>0</v>
      </c>
      <c r="CV169">
        <v>0</v>
      </c>
      <c r="CX169">
        <v>0</v>
      </c>
      <c r="CZ169">
        <v>2</v>
      </c>
      <c r="DA169" t="s">
        <v>679</v>
      </c>
      <c r="DB169">
        <v>0</v>
      </c>
      <c r="DD169">
        <v>0</v>
      </c>
      <c r="DF169">
        <v>3</v>
      </c>
      <c r="DG169" t="s">
        <v>679</v>
      </c>
      <c r="DH169">
        <v>0</v>
      </c>
      <c r="DJ169">
        <v>0</v>
      </c>
      <c r="DL169">
        <v>0</v>
      </c>
      <c r="DN169">
        <v>0</v>
      </c>
      <c r="DP169">
        <v>0</v>
      </c>
      <c r="DR169">
        <v>0</v>
      </c>
      <c r="DT169">
        <v>0</v>
      </c>
      <c r="DV169">
        <v>1</v>
      </c>
      <c r="DW169" t="s">
        <v>679</v>
      </c>
      <c r="DX169">
        <v>0</v>
      </c>
      <c r="DZ169">
        <v>7</v>
      </c>
      <c r="EA169" t="s">
        <v>679</v>
      </c>
      <c r="EB169">
        <v>10</v>
      </c>
      <c r="EC169" t="s">
        <v>679</v>
      </c>
      <c r="ED169">
        <v>0</v>
      </c>
      <c r="EF169">
        <v>0</v>
      </c>
      <c r="EH169">
        <v>0</v>
      </c>
      <c r="EJ169">
        <v>0</v>
      </c>
      <c r="EL169">
        <v>0</v>
      </c>
      <c r="EN169">
        <v>0</v>
      </c>
      <c r="EP169">
        <v>0</v>
      </c>
      <c r="ER169">
        <v>10</v>
      </c>
      <c r="ES169" t="s">
        <v>679</v>
      </c>
      <c r="ET169">
        <v>79</v>
      </c>
      <c r="EU169" t="s">
        <v>679</v>
      </c>
      <c r="EV169">
        <v>0</v>
      </c>
      <c r="EX169">
        <v>41</v>
      </c>
      <c r="EY169" t="s">
        <v>679</v>
      </c>
      <c r="EZ169">
        <v>0</v>
      </c>
      <c r="FB169">
        <v>0</v>
      </c>
      <c r="FD169">
        <v>16</v>
      </c>
      <c r="FE169" t="s">
        <v>679</v>
      </c>
      <c r="FF169">
        <v>0</v>
      </c>
      <c r="FH169">
        <v>22</v>
      </c>
      <c r="FI169" t="s">
        <v>679</v>
      </c>
      <c r="FJ169">
        <v>0</v>
      </c>
      <c r="FL169">
        <v>0</v>
      </c>
      <c r="FN169">
        <v>1213</v>
      </c>
      <c r="FO169" t="s">
        <v>679</v>
      </c>
      <c r="FP169">
        <v>112</v>
      </c>
      <c r="FQ169" t="s">
        <v>679</v>
      </c>
      <c r="FR169">
        <v>0</v>
      </c>
      <c r="FT169">
        <v>3</v>
      </c>
      <c r="FU169" t="s">
        <v>679</v>
      </c>
      <c r="FV169">
        <v>0</v>
      </c>
      <c r="FX169">
        <v>301</v>
      </c>
      <c r="FY169" t="s">
        <v>679</v>
      </c>
      <c r="FZ169">
        <v>0</v>
      </c>
      <c r="GB169">
        <v>3</v>
      </c>
      <c r="GC169" t="s">
        <v>679</v>
      </c>
      <c r="GD169">
        <v>0</v>
      </c>
      <c r="GF169">
        <v>0</v>
      </c>
      <c r="GH169">
        <v>7</v>
      </c>
      <c r="GI169" t="s">
        <v>679</v>
      </c>
      <c r="GJ169">
        <v>1</v>
      </c>
      <c r="GK169" t="s">
        <v>679</v>
      </c>
      <c r="GL169">
        <v>4</v>
      </c>
      <c r="GM169" t="s">
        <v>679</v>
      </c>
      <c r="GN169">
        <v>0</v>
      </c>
      <c r="GP169">
        <v>46</v>
      </c>
      <c r="GQ169" t="s">
        <v>679</v>
      </c>
      <c r="GR169">
        <v>9</v>
      </c>
      <c r="GS169" t="s">
        <v>679</v>
      </c>
      <c r="GT169">
        <v>0</v>
      </c>
      <c r="GV169">
        <v>0</v>
      </c>
      <c r="GX169">
        <v>0</v>
      </c>
      <c r="GZ169">
        <v>0</v>
      </c>
      <c r="HB169">
        <v>0</v>
      </c>
      <c r="HD169">
        <v>0</v>
      </c>
      <c r="HF169">
        <v>1</v>
      </c>
      <c r="HG169" t="s">
        <v>679</v>
      </c>
      <c r="HH169">
        <v>0</v>
      </c>
      <c r="HJ169">
        <v>0</v>
      </c>
      <c r="HL169">
        <v>0</v>
      </c>
      <c r="HN169">
        <v>0</v>
      </c>
      <c r="HP169">
        <v>0</v>
      </c>
      <c r="HR169">
        <v>0</v>
      </c>
      <c r="HT169">
        <v>0</v>
      </c>
      <c r="HV169">
        <v>3</v>
      </c>
      <c r="HW169" t="s">
        <v>679</v>
      </c>
      <c r="HX169">
        <v>0</v>
      </c>
      <c r="HZ169">
        <v>11</v>
      </c>
      <c r="IA169" t="s">
        <v>679</v>
      </c>
      <c r="IB169">
        <v>0</v>
      </c>
      <c r="ID169">
        <v>0</v>
      </c>
      <c r="IF169">
        <v>16</v>
      </c>
      <c r="IG169" t="s">
        <v>679</v>
      </c>
      <c r="IH169">
        <v>0</v>
      </c>
      <c r="IJ169">
        <v>0</v>
      </c>
      <c r="IL169">
        <v>2</v>
      </c>
      <c r="IM169" t="s">
        <v>679</v>
      </c>
      <c r="IN169">
        <v>36</v>
      </c>
      <c r="IO169" t="s">
        <v>679</v>
      </c>
      <c r="IP169">
        <v>0</v>
      </c>
      <c r="IR169">
        <v>0</v>
      </c>
      <c r="IT169">
        <v>0</v>
      </c>
      <c r="IV169">
        <v>98</v>
      </c>
      <c r="IW169" t="s">
        <v>679</v>
      </c>
      <c r="IX169">
        <v>0</v>
      </c>
      <c r="IZ169">
        <v>10</v>
      </c>
      <c r="JA169" t="s">
        <v>679</v>
      </c>
      <c r="JB169">
        <v>2</v>
      </c>
      <c r="JC169" t="s">
        <v>679</v>
      </c>
      <c r="JD169">
        <v>0</v>
      </c>
      <c r="JF169">
        <v>0</v>
      </c>
      <c r="JH169">
        <v>0</v>
      </c>
      <c r="JJ169">
        <v>6</v>
      </c>
      <c r="JK169" t="s">
        <v>679</v>
      </c>
      <c r="JL169">
        <v>0</v>
      </c>
      <c r="JN169">
        <v>0</v>
      </c>
      <c r="JP169">
        <v>7</v>
      </c>
      <c r="JQ169" t="s">
        <v>679</v>
      </c>
      <c r="JR169">
        <v>50</v>
      </c>
      <c r="JS169" t="s">
        <v>679</v>
      </c>
      <c r="JT169">
        <v>0</v>
      </c>
      <c r="JV169">
        <v>0</v>
      </c>
      <c r="JX169">
        <v>160</v>
      </c>
      <c r="JY169" t="s">
        <v>679</v>
      </c>
      <c r="JZ169">
        <v>0</v>
      </c>
      <c r="KB169">
        <v>0</v>
      </c>
      <c r="KD169">
        <v>0</v>
      </c>
      <c r="KF169">
        <v>0</v>
      </c>
      <c r="KH169">
        <v>114</v>
      </c>
      <c r="KI169" t="s">
        <v>679</v>
      </c>
      <c r="KJ169">
        <v>0</v>
      </c>
      <c r="KL169">
        <v>0</v>
      </c>
      <c r="KN169">
        <v>2</v>
      </c>
      <c r="KO169" t="s">
        <v>679</v>
      </c>
      <c r="KP169">
        <v>5</v>
      </c>
      <c r="KQ169" t="s">
        <v>679</v>
      </c>
      <c r="KR169">
        <v>2</v>
      </c>
      <c r="KS169" t="s">
        <v>679</v>
      </c>
      <c r="KT169">
        <v>0</v>
      </c>
      <c r="KV169">
        <v>16</v>
      </c>
      <c r="KW169" t="s">
        <v>679</v>
      </c>
      <c r="KX169">
        <v>0</v>
      </c>
      <c r="KZ169">
        <v>0</v>
      </c>
      <c r="LB169">
        <v>136</v>
      </c>
      <c r="LC169" t="s">
        <v>679</v>
      </c>
      <c r="LD169">
        <v>21</v>
      </c>
      <c r="LE169" t="s">
        <v>679</v>
      </c>
      <c r="LF169">
        <v>0</v>
      </c>
      <c r="LH169">
        <v>0</v>
      </c>
      <c r="LJ169">
        <v>281</v>
      </c>
      <c r="LK169" t="s">
        <v>679</v>
      </c>
      <c r="LL169">
        <v>0</v>
      </c>
      <c r="LN169">
        <v>0</v>
      </c>
      <c r="LP169">
        <v>0</v>
      </c>
      <c r="LR169">
        <v>0</v>
      </c>
      <c r="LT169">
        <v>185</v>
      </c>
      <c r="LU169" t="s">
        <v>679</v>
      </c>
      <c r="LV169">
        <v>0</v>
      </c>
      <c r="LX169">
        <v>0</v>
      </c>
      <c r="LZ169">
        <v>0</v>
      </c>
      <c r="MB169">
        <v>0</v>
      </c>
      <c r="MD169">
        <v>0</v>
      </c>
      <c r="MF169">
        <v>43</v>
      </c>
      <c r="MG169" t="s">
        <v>679</v>
      </c>
      <c r="MH169">
        <v>0</v>
      </c>
      <c r="MJ169">
        <v>0</v>
      </c>
      <c r="ML169">
        <v>355</v>
      </c>
      <c r="MM169" t="s">
        <v>679</v>
      </c>
      <c r="MN169">
        <v>39</v>
      </c>
      <c r="MO169" t="s">
        <v>679</v>
      </c>
      <c r="MP169">
        <v>3</v>
      </c>
      <c r="MQ169" t="s">
        <v>679</v>
      </c>
      <c r="MR169">
        <v>0</v>
      </c>
      <c r="MT169">
        <v>5</v>
      </c>
      <c r="MU169" t="s">
        <v>679</v>
      </c>
      <c r="MV169">
        <v>172</v>
      </c>
      <c r="MW169" t="s">
        <v>679</v>
      </c>
      <c r="MX169">
        <v>168</v>
      </c>
      <c r="MY169" t="s">
        <v>679</v>
      </c>
      <c r="MZ169">
        <v>0</v>
      </c>
      <c r="NB169">
        <v>78</v>
      </c>
      <c r="NC169" t="s">
        <v>679</v>
      </c>
      <c r="ND169">
        <v>0</v>
      </c>
      <c r="NF169">
        <v>0</v>
      </c>
      <c r="NH169">
        <v>0</v>
      </c>
      <c r="NJ169">
        <v>0</v>
      </c>
      <c r="NL169">
        <v>0</v>
      </c>
      <c r="NN169">
        <v>0</v>
      </c>
      <c r="NP169">
        <v>0</v>
      </c>
      <c r="NR169">
        <v>0</v>
      </c>
      <c r="NT169">
        <v>0</v>
      </c>
      <c r="NV169">
        <v>52</v>
      </c>
      <c r="NW169" t="s">
        <v>679</v>
      </c>
      <c r="NX169">
        <v>1</v>
      </c>
      <c r="NY169" t="s">
        <v>679</v>
      </c>
      <c r="NZ169">
        <v>0</v>
      </c>
      <c r="OB169">
        <v>0</v>
      </c>
      <c r="OD169">
        <v>0</v>
      </c>
      <c r="OF169">
        <v>23</v>
      </c>
      <c r="OG169" t="s">
        <v>679</v>
      </c>
      <c r="OH169">
        <v>0</v>
      </c>
      <c r="OJ169">
        <v>0</v>
      </c>
      <c r="OL169">
        <v>0</v>
      </c>
      <c r="ON169">
        <v>0</v>
      </c>
      <c r="OP169">
        <v>0</v>
      </c>
      <c r="OR169">
        <v>0</v>
      </c>
      <c r="OT169">
        <v>5</v>
      </c>
      <c r="OU169" t="s">
        <v>679</v>
      </c>
      <c r="OV169">
        <v>0</v>
      </c>
      <c r="OX169">
        <v>11</v>
      </c>
      <c r="OY169" t="s">
        <v>679</v>
      </c>
      <c r="OZ169">
        <v>0</v>
      </c>
      <c r="PB169">
        <v>55</v>
      </c>
      <c r="PC169" t="s">
        <v>679</v>
      </c>
      <c r="PD169">
        <v>126</v>
      </c>
      <c r="PE169" t="s">
        <v>679</v>
      </c>
      <c r="PF169">
        <v>0</v>
      </c>
      <c r="PH169">
        <v>10</v>
      </c>
      <c r="PI169" t="s">
        <v>679</v>
      </c>
      <c r="PJ169">
        <v>0</v>
      </c>
      <c r="PL169">
        <v>0</v>
      </c>
      <c r="PN169">
        <v>0</v>
      </c>
      <c r="PP169">
        <v>0</v>
      </c>
      <c r="PR169">
        <v>0</v>
      </c>
      <c r="PT169">
        <v>0</v>
      </c>
      <c r="PV169">
        <v>4</v>
      </c>
      <c r="PW169" t="s">
        <v>679</v>
      </c>
      <c r="PX169">
        <v>0</v>
      </c>
      <c r="PZ169">
        <v>0</v>
      </c>
      <c r="QB169">
        <v>82</v>
      </c>
      <c r="QC169" t="s">
        <v>679</v>
      </c>
      <c r="QD169">
        <v>0</v>
      </c>
      <c r="QF169">
        <v>0</v>
      </c>
      <c r="QH169">
        <v>0</v>
      </c>
      <c r="QJ169">
        <v>4</v>
      </c>
      <c r="QK169" t="s">
        <v>679</v>
      </c>
      <c r="QL169">
        <v>749</v>
      </c>
      <c r="QM169" t="s">
        <v>679</v>
      </c>
      <c r="QN169">
        <v>491</v>
      </c>
      <c r="QO169" t="s">
        <v>679</v>
      </c>
      <c r="QP169">
        <v>177</v>
      </c>
      <c r="QQ169" t="s">
        <v>679</v>
      </c>
      <c r="QR169">
        <v>99</v>
      </c>
      <c r="QS169" t="s">
        <v>679</v>
      </c>
      <c r="QT169">
        <v>53</v>
      </c>
      <c r="QU169" t="s">
        <v>679</v>
      </c>
      <c r="QV169">
        <v>53</v>
      </c>
      <c r="QW169" t="s">
        <v>679</v>
      </c>
      <c r="QX169">
        <v>78</v>
      </c>
      <c r="QY169" t="s">
        <v>679</v>
      </c>
      <c r="QZ169">
        <v>268</v>
      </c>
      <c r="RA169" t="s">
        <v>679</v>
      </c>
      <c r="RB169">
        <v>35</v>
      </c>
      <c r="RC169" t="s">
        <v>679</v>
      </c>
      <c r="RD169">
        <v>67</v>
      </c>
      <c r="RE169" t="s">
        <v>679</v>
      </c>
      <c r="RF169">
        <v>61</v>
      </c>
      <c r="RG169" t="s">
        <v>679</v>
      </c>
      <c r="RH169">
        <v>14</v>
      </c>
      <c r="RI169" t="s">
        <v>679</v>
      </c>
      <c r="RJ169">
        <v>170</v>
      </c>
      <c r="RK169" t="s">
        <v>679</v>
      </c>
      <c r="RL169">
        <v>0</v>
      </c>
      <c r="RN169">
        <v>41</v>
      </c>
      <c r="RO169" t="s">
        <v>679</v>
      </c>
      <c r="RP169">
        <v>13</v>
      </c>
      <c r="RQ169" t="s">
        <v>679</v>
      </c>
      <c r="RR169">
        <v>0</v>
      </c>
      <c r="RT169">
        <v>0</v>
      </c>
      <c r="RV169">
        <v>772</v>
      </c>
      <c r="RW169" t="s">
        <v>679</v>
      </c>
      <c r="RX169">
        <v>148</v>
      </c>
      <c r="RY169" t="s">
        <v>679</v>
      </c>
      <c r="RZ169">
        <v>141</v>
      </c>
      <c r="SA169" t="s">
        <v>679</v>
      </c>
      <c r="SB169">
        <v>133</v>
      </c>
      <c r="SC169" t="s">
        <v>679</v>
      </c>
      <c r="SD169">
        <v>57</v>
      </c>
      <c r="SE169" t="s">
        <v>679</v>
      </c>
      <c r="SF169">
        <v>10</v>
      </c>
      <c r="SG169" t="s">
        <v>679</v>
      </c>
      <c r="SH169">
        <v>182</v>
      </c>
      <c r="SI169" t="s">
        <v>679</v>
      </c>
      <c r="SJ169">
        <v>222</v>
      </c>
      <c r="SK169" t="s">
        <v>679</v>
      </c>
      <c r="SL169">
        <v>141</v>
      </c>
      <c r="SM169" t="s">
        <v>679</v>
      </c>
      <c r="SN169">
        <v>45</v>
      </c>
      <c r="SO169" t="s">
        <v>679</v>
      </c>
      <c r="SP169">
        <v>99</v>
      </c>
      <c r="SQ169" t="s">
        <v>679</v>
      </c>
      <c r="SR169">
        <v>220</v>
      </c>
      <c r="SS169" t="s">
        <v>679</v>
      </c>
      <c r="ST169">
        <v>171</v>
      </c>
      <c r="SU169" t="s">
        <v>679</v>
      </c>
      <c r="SV169">
        <v>6</v>
      </c>
      <c r="SW169" t="s">
        <v>679</v>
      </c>
      <c r="SX169">
        <v>145</v>
      </c>
      <c r="SY169" t="s">
        <v>679</v>
      </c>
      <c r="SZ169">
        <v>131</v>
      </c>
      <c r="TA169" t="s">
        <v>679</v>
      </c>
      <c r="TB169">
        <v>1975</v>
      </c>
      <c r="TC169" t="s">
        <v>679</v>
      </c>
      <c r="TD169">
        <v>385</v>
      </c>
      <c r="TE169" t="s">
        <v>679</v>
      </c>
      <c r="TF169">
        <v>95</v>
      </c>
      <c r="TG169" t="s">
        <v>679</v>
      </c>
      <c r="TH169">
        <v>202</v>
      </c>
      <c r="TI169" t="s">
        <v>679</v>
      </c>
      <c r="TJ169">
        <v>15</v>
      </c>
      <c r="TK169" t="s">
        <v>679</v>
      </c>
      <c r="TL169">
        <v>29</v>
      </c>
      <c r="TM169" t="s">
        <v>679</v>
      </c>
      <c r="TN169">
        <v>12</v>
      </c>
      <c r="TO169" t="s">
        <v>679</v>
      </c>
      <c r="TP169">
        <v>95</v>
      </c>
      <c r="TQ169" t="s">
        <v>679</v>
      </c>
      <c r="TR169">
        <v>0</v>
      </c>
      <c r="TT169">
        <v>176</v>
      </c>
      <c r="TU169" t="s">
        <v>679</v>
      </c>
      <c r="TV169">
        <v>0</v>
      </c>
      <c r="TX169">
        <v>0</v>
      </c>
      <c r="TZ169">
        <v>0</v>
      </c>
      <c r="UB169">
        <v>0</v>
      </c>
      <c r="UD169">
        <v>14</v>
      </c>
      <c r="UE169" t="s">
        <v>679</v>
      </c>
      <c r="UF169">
        <v>0</v>
      </c>
      <c r="UH169">
        <v>115</v>
      </c>
      <c r="UI169" t="s">
        <v>679</v>
      </c>
      <c r="UJ169">
        <v>153</v>
      </c>
      <c r="UK169" t="s">
        <v>679</v>
      </c>
      <c r="UL169">
        <v>291</v>
      </c>
      <c r="UM169" t="s">
        <v>679</v>
      </c>
      <c r="UN169">
        <v>279</v>
      </c>
      <c r="UO169" t="s">
        <v>679</v>
      </c>
      <c r="UP169">
        <v>61</v>
      </c>
      <c r="UQ169" t="s">
        <v>679</v>
      </c>
      <c r="UR169">
        <v>56</v>
      </c>
      <c r="US169" t="s">
        <v>679</v>
      </c>
      <c r="UT169">
        <v>0</v>
      </c>
      <c r="UV169">
        <v>19</v>
      </c>
      <c r="UW169" t="s">
        <v>679</v>
      </c>
      <c r="UX169">
        <v>90</v>
      </c>
      <c r="UY169" t="s">
        <v>679</v>
      </c>
      <c r="UZ169">
        <v>165</v>
      </c>
      <c r="VA169" t="s">
        <v>679</v>
      </c>
      <c r="VB169">
        <v>152</v>
      </c>
      <c r="VC169" t="s">
        <v>679</v>
      </c>
      <c r="VD169">
        <v>78</v>
      </c>
      <c r="VE169" t="s">
        <v>679</v>
      </c>
      <c r="VF169">
        <v>6</v>
      </c>
      <c r="VG169" t="s">
        <v>679</v>
      </c>
      <c r="VH169">
        <v>4</v>
      </c>
      <c r="VI169" t="s">
        <v>679</v>
      </c>
      <c r="VJ169">
        <v>24</v>
      </c>
      <c r="VK169" t="s">
        <v>679</v>
      </c>
      <c r="VL169">
        <v>55</v>
      </c>
      <c r="VM169" t="s">
        <v>679</v>
      </c>
      <c r="VN169">
        <v>0</v>
      </c>
      <c r="VP169">
        <v>53</v>
      </c>
      <c r="VQ169" t="s">
        <v>679</v>
      </c>
      <c r="VR169">
        <v>0</v>
      </c>
      <c r="VT169">
        <v>7</v>
      </c>
      <c r="VU169" t="s">
        <v>679</v>
      </c>
      <c r="VV169">
        <v>1</v>
      </c>
      <c r="VW169" t="s">
        <v>679</v>
      </c>
      <c r="VX169">
        <v>13</v>
      </c>
      <c r="VY169" t="s">
        <v>679</v>
      </c>
      <c r="VZ169">
        <v>56</v>
      </c>
      <c r="WA169" t="s">
        <v>679</v>
      </c>
      <c r="WB169">
        <v>324</v>
      </c>
      <c r="WC169" t="s">
        <v>679</v>
      </c>
      <c r="WD169">
        <v>429</v>
      </c>
      <c r="WE169" t="s">
        <v>679</v>
      </c>
      <c r="WF169">
        <v>17</v>
      </c>
      <c r="WG169" t="s">
        <v>679</v>
      </c>
      <c r="WH169">
        <v>300</v>
      </c>
      <c r="WI169" t="s">
        <v>679</v>
      </c>
      <c r="WJ169">
        <v>116</v>
      </c>
      <c r="WK169" t="s">
        <v>679</v>
      </c>
      <c r="WL169">
        <v>275</v>
      </c>
      <c r="WM169" t="s">
        <v>679</v>
      </c>
      <c r="WN169">
        <v>41</v>
      </c>
      <c r="WO169" t="s">
        <v>679</v>
      </c>
      <c r="WP169">
        <v>68</v>
      </c>
      <c r="WQ169" t="s">
        <v>679</v>
      </c>
      <c r="WR169">
        <v>15</v>
      </c>
      <c r="WS169" t="s">
        <v>679</v>
      </c>
      <c r="WT169">
        <v>10</v>
      </c>
      <c r="WU169" t="s">
        <v>679</v>
      </c>
      <c r="WV169">
        <v>26</v>
      </c>
      <c r="WW169" t="s">
        <v>679</v>
      </c>
      <c r="WX169">
        <v>293</v>
      </c>
      <c r="WY169" t="s">
        <v>679</v>
      </c>
      <c r="WZ169">
        <v>341</v>
      </c>
      <c r="XA169" t="s">
        <v>679</v>
      </c>
      <c r="XB169">
        <v>0</v>
      </c>
      <c r="XD169">
        <v>82</v>
      </c>
      <c r="XE169" t="s">
        <v>679</v>
      </c>
      <c r="XF169">
        <v>998</v>
      </c>
      <c r="XG169" t="s">
        <v>679</v>
      </c>
      <c r="XH169">
        <v>55</v>
      </c>
      <c r="XI169" t="s">
        <v>679</v>
      </c>
      <c r="XJ169">
        <v>76</v>
      </c>
      <c r="XK169" t="s">
        <v>679</v>
      </c>
      <c r="XL169">
        <v>43</v>
      </c>
      <c r="XM169" t="s">
        <v>679</v>
      </c>
      <c r="XN169">
        <v>2</v>
      </c>
      <c r="XO169" t="s">
        <v>679</v>
      </c>
      <c r="XP169">
        <v>24</v>
      </c>
      <c r="XQ169" t="s">
        <v>679</v>
      </c>
      <c r="XR169">
        <v>479</v>
      </c>
      <c r="XS169" t="s">
        <v>679</v>
      </c>
      <c r="XT169">
        <v>3</v>
      </c>
      <c r="XU169" t="s">
        <v>679</v>
      </c>
      <c r="XV169">
        <v>18</v>
      </c>
      <c r="XW169" t="s">
        <v>679</v>
      </c>
      <c r="XX169">
        <v>27</v>
      </c>
      <c r="XY169" t="s">
        <v>679</v>
      </c>
      <c r="XZ169">
        <v>11</v>
      </c>
      <c r="YA169" t="s">
        <v>679</v>
      </c>
      <c r="YB169">
        <v>3</v>
      </c>
      <c r="YC169" t="s">
        <v>679</v>
      </c>
      <c r="YD169">
        <v>1</v>
      </c>
      <c r="YE169" t="s">
        <v>679</v>
      </c>
      <c r="YF169">
        <v>41</v>
      </c>
      <c r="YG169" t="s">
        <v>679</v>
      </c>
      <c r="YH169">
        <v>274</v>
      </c>
      <c r="YI169" t="s">
        <v>679</v>
      </c>
      <c r="YJ169">
        <v>91</v>
      </c>
      <c r="YK169" t="s">
        <v>679</v>
      </c>
      <c r="YL169">
        <v>34</v>
      </c>
      <c r="YM169" t="s">
        <v>679</v>
      </c>
      <c r="YN169">
        <v>73</v>
      </c>
      <c r="YO169" t="s">
        <v>679</v>
      </c>
      <c r="YP169">
        <v>8</v>
      </c>
      <c r="YQ169" t="s">
        <v>679</v>
      </c>
      <c r="YR169">
        <v>0</v>
      </c>
      <c r="YT169">
        <v>0</v>
      </c>
      <c r="YV169">
        <v>21599</v>
      </c>
      <c r="YW169" t="e">
        <v>#N/A</v>
      </c>
      <c r="YY169">
        <v>17718</v>
      </c>
      <c r="YZ169">
        <v>931</v>
      </c>
      <c r="ZA169">
        <v>7029</v>
      </c>
      <c r="ZB169">
        <v>3881</v>
      </c>
      <c r="ZC169">
        <v>4641</v>
      </c>
      <c r="ZD169">
        <v>4</v>
      </c>
      <c r="ZE169">
        <v>9935</v>
      </c>
      <c r="ZF169">
        <v>7766</v>
      </c>
      <c r="ZG169">
        <v>1988</v>
      </c>
      <c r="ZH169">
        <v>814</v>
      </c>
      <c r="ZI169">
        <v>6629</v>
      </c>
      <c r="ZJ169">
        <v>5455</v>
      </c>
      <c r="ZK169">
        <v>1569</v>
      </c>
      <c r="ZL169">
        <v>6643</v>
      </c>
      <c r="ZM169">
        <v>3559</v>
      </c>
      <c r="ZN169">
        <v>856</v>
      </c>
      <c r="ZO169">
        <v>12697</v>
      </c>
      <c r="ZP169">
        <v>318</v>
      </c>
      <c r="ZQ169">
        <v>3227</v>
      </c>
      <c r="ZR169">
        <v>114</v>
      </c>
      <c r="ZS169">
        <v>346</v>
      </c>
      <c r="ZT169">
        <v>509</v>
      </c>
      <c r="ZU169">
        <v>814</v>
      </c>
      <c r="ZV169">
        <v>36</v>
      </c>
      <c r="ZW169">
        <v>2512</v>
      </c>
      <c r="ZX169">
        <v>14</v>
      </c>
      <c r="ZY169">
        <v>412</v>
      </c>
      <c r="AAA169" s="26"/>
    </row>
    <row r="170" spans="1:703" x14ac:dyDescent="0.25">
      <c r="A170" t="s">
        <v>824</v>
      </c>
      <c r="B170">
        <v>0</v>
      </c>
      <c r="D170">
        <v>1895</v>
      </c>
      <c r="E170" t="s">
        <v>679</v>
      </c>
      <c r="F170">
        <v>43</v>
      </c>
      <c r="G170" t="s">
        <v>679</v>
      </c>
      <c r="H170">
        <v>3</v>
      </c>
      <c r="I170" t="s">
        <v>679</v>
      </c>
      <c r="J170">
        <v>0</v>
      </c>
      <c r="L170">
        <v>0</v>
      </c>
      <c r="N170">
        <v>0</v>
      </c>
      <c r="P170">
        <v>0</v>
      </c>
      <c r="R170">
        <v>0</v>
      </c>
      <c r="T170">
        <v>0</v>
      </c>
      <c r="V170">
        <v>0</v>
      </c>
      <c r="X170">
        <v>0</v>
      </c>
      <c r="Z170">
        <v>285</v>
      </c>
      <c r="AA170" t="s">
        <v>679</v>
      </c>
      <c r="AB170">
        <v>7</v>
      </c>
      <c r="AC170" t="s">
        <v>679</v>
      </c>
      <c r="AD170">
        <v>0</v>
      </c>
      <c r="AF170">
        <v>114</v>
      </c>
      <c r="AG170" t="s">
        <v>679</v>
      </c>
      <c r="AH170">
        <v>0</v>
      </c>
      <c r="AJ170">
        <v>27</v>
      </c>
      <c r="AK170" t="s">
        <v>679</v>
      </c>
      <c r="AL170">
        <v>10</v>
      </c>
      <c r="AM170" t="s">
        <v>679</v>
      </c>
      <c r="AN170">
        <v>0</v>
      </c>
      <c r="AP170">
        <v>0</v>
      </c>
      <c r="AR170">
        <v>33</v>
      </c>
      <c r="AS170" t="s">
        <v>679</v>
      </c>
      <c r="AT170">
        <v>0</v>
      </c>
      <c r="AV170">
        <v>0</v>
      </c>
      <c r="AX170">
        <v>283</v>
      </c>
      <c r="AY170" t="s">
        <v>679</v>
      </c>
      <c r="AZ170">
        <v>0</v>
      </c>
      <c r="BB170">
        <v>0</v>
      </c>
      <c r="BD170">
        <v>4</v>
      </c>
      <c r="BE170" t="s">
        <v>679</v>
      </c>
      <c r="BF170">
        <v>0</v>
      </c>
      <c r="BH170">
        <v>19</v>
      </c>
      <c r="BI170" t="s">
        <v>679</v>
      </c>
      <c r="BJ170">
        <v>1</v>
      </c>
      <c r="BK170" t="s">
        <v>679</v>
      </c>
      <c r="BL170">
        <v>0</v>
      </c>
      <c r="BN170">
        <v>2</v>
      </c>
      <c r="BO170" t="s">
        <v>679</v>
      </c>
      <c r="BP170">
        <v>0</v>
      </c>
      <c r="BR170">
        <v>0</v>
      </c>
      <c r="BT170">
        <v>3</v>
      </c>
      <c r="BU170" t="s">
        <v>679</v>
      </c>
      <c r="BV170">
        <v>22</v>
      </c>
      <c r="BW170" t="s">
        <v>679</v>
      </c>
      <c r="BX170">
        <v>0</v>
      </c>
      <c r="BZ170">
        <v>4</v>
      </c>
      <c r="CA170" t="s">
        <v>679</v>
      </c>
      <c r="CB170">
        <v>0</v>
      </c>
      <c r="CD170">
        <v>0</v>
      </c>
      <c r="CF170">
        <v>0</v>
      </c>
      <c r="CH170">
        <v>0</v>
      </c>
      <c r="CJ170">
        <v>0</v>
      </c>
      <c r="CL170">
        <v>0</v>
      </c>
      <c r="CN170">
        <v>5</v>
      </c>
      <c r="CO170" t="s">
        <v>679</v>
      </c>
      <c r="CP170">
        <v>0</v>
      </c>
      <c r="CR170">
        <v>0</v>
      </c>
      <c r="CT170">
        <v>0</v>
      </c>
      <c r="CV170">
        <v>0</v>
      </c>
      <c r="CX170">
        <v>0</v>
      </c>
      <c r="CZ170">
        <v>0</v>
      </c>
      <c r="DB170">
        <v>0</v>
      </c>
      <c r="DD170">
        <v>0</v>
      </c>
      <c r="DF170">
        <v>0</v>
      </c>
      <c r="DH170">
        <v>0</v>
      </c>
      <c r="DJ170">
        <v>3</v>
      </c>
      <c r="DK170" t="s">
        <v>679</v>
      </c>
      <c r="DL170">
        <v>0</v>
      </c>
      <c r="DN170">
        <v>31</v>
      </c>
      <c r="DO170" t="s">
        <v>679</v>
      </c>
      <c r="DP170">
        <v>0</v>
      </c>
      <c r="DR170">
        <v>33</v>
      </c>
      <c r="DS170" t="s">
        <v>679</v>
      </c>
      <c r="DT170">
        <v>0</v>
      </c>
      <c r="DV170">
        <v>0</v>
      </c>
      <c r="DX170">
        <v>7</v>
      </c>
      <c r="DY170" t="s">
        <v>679</v>
      </c>
      <c r="DZ170">
        <v>77</v>
      </c>
      <c r="EA170" t="s">
        <v>679</v>
      </c>
      <c r="EB170">
        <v>0</v>
      </c>
      <c r="ED170">
        <v>0</v>
      </c>
      <c r="EF170">
        <v>0</v>
      </c>
      <c r="EH170">
        <v>0</v>
      </c>
      <c r="EJ170">
        <v>0</v>
      </c>
      <c r="EL170">
        <v>0</v>
      </c>
      <c r="EN170">
        <v>0</v>
      </c>
      <c r="EP170">
        <v>0</v>
      </c>
      <c r="ER170">
        <v>150</v>
      </c>
      <c r="ES170" t="s">
        <v>679</v>
      </c>
      <c r="ET170">
        <v>0</v>
      </c>
      <c r="EV170">
        <v>0</v>
      </c>
      <c r="EX170">
        <v>60</v>
      </c>
      <c r="EY170" t="s">
        <v>679</v>
      </c>
      <c r="EZ170">
        <v>0</v>
      </c>
      <c r="FB170">
        <v>21</v>
      </c>
      <c r="FC170" t="s">
        <v>679</v>
      </c>
      <c r="FD170">
        <v>59</v>
      </c>
      <c r="FE170" t="s">
        <v>679</v>
      </c>
      <c r="FF170">
        <v>0</v>
      </c>
      <c r="FH170">
        <v>0</v>
      </c>
      <c r="FJ170">
        <v>0</v>
      </c>
      <c r="FL170">
        <v>0</v>
      </c>
      <c r="FN170">
        <v>0</v>
      </c>
      <c r="FP170">
        <v>0</v>
      </c>
      <c r="FR170">
        <v>3</v>
      </c>
      <c r="FS170" t="s">
        <v>679</v>
      </c>
      <c r="FT170">
        <v>0</v>
      </c>
      <c r="FV170">
        <v>0</v>
      </c>
      <c r="FX170">
        <v>0</v>
      </c>
      <c r="FZ170">
        <v>14</v>
      </c>
      <c r="GA170" t="s">
        <v>679</v>
      </c>
      <c r="GB170">
        <v>0</v>
      </c>
      <c r="GD170">
        <v>6</v>
      </c>
      <c r="GE170" t="s">
        <v>679</v>
      </c>
      <c r="GF170">
        <v>0</v>
      </c>
      <c r="GH170">
        <v>0</v>
      </c>
      <c r="GJ170">
        <v>0</v>
      </c>
      <c r="GL170">
        <v>0</v>
      </c>
      <c r="GN170">
        <v>0</v>
      </c>
      <c r="GP170">
        <v>35</v>
      </c>
      <c r="GQ170" t="s">
        <v>679</v>
      </c>
      <c r="GR170">
        <v>0</v>
      </c>
      <c r="GT170">
        <v>0</v>
      </c>
      <c r="GV170">
        <v>0</v>
      </c>
      <c r="GX170">
        <v>0</v>
      </c>
      <c r="GZ170">
        <v>20</v>
      </c>
      <c r="HA170" t="s">
        <v>679</v>
      </c>
      <c r="HB170">
        <v>0</v>
      </c>
      <c r="HD170">
        <v>0</v>
      </c>
      <c r="HF170">
        <v>38</v>
      </c>
      <c r="HG170" t="s">
        <v>679</v>
      </c>
      <c r="HH170">
        <v>4</v>
      </c>
      <c r="HI170" t="s">
        <v>679</v>
      </c>
      <c r="HJ170">
        <v>0</v>
      </c>
      <c r="HL170">
        <v>0</v>
      </c>
      <c r="HN170">
        <v>11</v>
      </c>
      <c r="HO170" t="s">
        <v>679</v>
      </c>
      <c r="HP170">
        <v>0</v>
      </c>
      <c r="HR170">
        <v>0</v>
      </c>
      <c r="HT170">
        <v>0</v>
      </c>
      <c r="HV170">
        <v>70</v>
      </c>
      <c r="HW170" t="s">
        <v>679</v>
      </c>
      <c r="HX170">
        <v>6</v>
      </c>
      <c r="HY170" t="s">
        <v>679</v>
      </c>
      <c r="HZ170">
        <v>211</v>
      </c>
      <c r="IA170" t="s">
        <v>679</v>
      </c>
      <c r="IB170">
        <v>0</v>
      </c>
      <c r="ID170">
        <v>0</v>
      </c>
      <c r="IF170">
        <v>11</v>
      </c>
      <c r="IG170" t="s">
        <v>679</v>
      </c>
      <c r="IH170">
        <v>7</v>
      </c>
      <c r="II170" t="s">
        <v>679</v>
      </c>
      <c r="IJ170">
        <v>0</v>
      </c>
      <c r="IL170">
        <v>56</v>
      </c>
      <c r="IM170" t="s">
        <v>679</v>
      </c>
      <c r="IN170">
        <v>36</v>
      </c>
      <c r="IO170" t="s">
        <v>679</v>
      </c>
      <c r="IP170">
        <v>0</v>
      </c>
      <c r="IR170">
        <v>0</v>
      </c>
      <c r="IT170">
        <v>0</v>
      </c>
      <c r="IV170">
        <v>0</v>
      </c>
      <c r="IX170">
        <v>0</v>
      </c>
      <c r="IZ170">
        <v>214</v>
      </c>
      <c r="JA170" t="s">
        <v>679</v>
      </c>
      <c r="JB170">
        <v>0</v>
      </c>
      <c r="JD170">
        <v>45</v>
      </c>
      <c r="JE170" t="s">
        <v>679</v>
      </c>
      <c r="JF170">
        <v>0</v>
      </c>
      <c r="JH170">
        <v>0</v>
      </c>
      <c r="JJ170">
        <v>35</v>
      </c>
      <c r="JK170" t="s">
        <v>679</v>
      </c>
      <c r="JL170">
        <v>0</v>
      </c>
      <c r="JN170">
        <v>0</v>
      </c>
      <c r="JP170">
        <v>76</v>
      </c>
      <c r="JQ170" t="s">
        <v>679</v>
      </c>
      <c r="JR170">
        <v>0</v>
      </c>
      <c r="JT170">
        <v>0</v>
      </c>
      <c r="JV170">
        <v>0</v>
      </c>
      <c r="JX170">
        <v>2</v>
      </c>
      <c r="JY170" t="s">
        <v>679</v>
      </c>
      <c r="JZ170">
        <v>0</v>
      </c>
      <c r="KB170">
        <v>0</v>
      </c>
      <c r="KD170">
        <v>19</v>
      </c>
      <c r="KE170" t="s">
        <v>679</v>
      </c>
      <c r="KF170">
        <v>0</v>
      </c>
      <c r="KH170">
        <v>88</v>
      </c>
      <c r="KI170" t="s">
        <v>679</v>
      </c>
      <c r="KJ170">
        <v>0</v>
      </c>
      <c r="KL170">
        <v>0</v>
      </c>
      <c r="KN170">
        <v>89</v>
      </c>
      <c r="KO170" t="s">
        <v>679</v>
      </c>
      <c r="KP170">
        <v>0</v>
      </c>
      <c r="KR170">
        <v>15</v>
      </c>
      <c r="KS170" t="s">
        <v>679</v>
      </c>
      <c r="KT170">
        <v>0</v>
      </c>
      <c r="KV170">
        <v>14</v>
      </c>
      <c r="KW170" t="s">
        <v>679</v>
      </c>
      <c r="KX170">
        <v>0</v>
      </c>
      <c r="KZ170">
        <v>0</v>
      </c>
      <c r="LB170">
        <v>6</v>
      </c>
      <c r="LC170" t="s">
        <v>679</v>
      </c>
      <c r="LD170">
        <v>0</v>
      </c>
      <c r="LF170">
        <v>0</v>
      </c>
      <c r="LH170">
        <v>7</v>
      </c>
      <c r="LI170" t="s">
        <v>679</v>
      </c>
      <c r="LJ170">
        <v>0</v>
      </c>
      <c r="LL170">
        <v>0</v>
      </c>
      <c r="LN170">
        <v>0</v>
      </c>
      <c r="LP170">
        <v>0</v>
      </c>
      <c r="LR170">
        <v>0</v>
      </c>
      <c r="LT170">
        <v>0</v>
      </c>
      <c r="LV170">
        <v>29</v>
      </c>
      <c r="LW170" t="s">
        <v>679</v>
      </c>
      <c r="LX170">
        <v>0</v>
      </c>
      <c r="LZ170">
        <v>20</v>
      </c>
      <c r="MA170" t="s">
        <v>679</v>
      </c>
      <c r="MB170">
        <v>0</v>
      </c>
      <c r="MD170">
        <v>0</v>
      </c>
      <c r="MF170">
        <v>0</v>
      </c>
      <c r="MH170">
        <v>13</v>
      </c>
      <c r="MI170" t="s">
        <v>679</v>
      </c>
      <c r="MJ170">
        <v>0</v>
      </c>
      <c r="ML170">
        <v>9</v>
      </c>
      <c r="MM170" t="s">
        <v>679</v>
      </c>
      <c r="MN170">
        <v>1</v>
      </c>
      <c r="MO170" t="s">
        <v>679</v>
      </c>
      <c r="MP170">
        <v>3</v>
      </c>
      <c r="MQ170" t="s">
        <v>679</v>
      </c>
      <c r="MR170">
        <v>0</v>
      </c>
      <c r="MT170">
        <v>0</v>
      </c>
      <c r="MV170">
        <v>0</v>
      </c>
      <c r="MX170">
        <v>0</v>
      </c>
      <c r="MZ170">
        <v>0</v>
      </c>
      <c r="NB170">
        <v>35</v>
      </c>
      <c r="NC170" t="s">
        <v>679</v>
      </c>
      <c r="ND170">
        <v>0</v>
      </c>
      <c r="NF170">
        <v>0</v>
      </c>
      <c r="NH170">
        <v>0</v>
      </c>
      <c r="NJ170">
        <v>0</v>
      </c>
      <c r="NL170">
        <v>0</v>
      </c>
      <c r="NN170">
        <v>3</v>
      </c>
      <c r="NO170" t="s">
        <v>679</v>
      </c>
      <c r="NP170">
        <v>0</v>
      </c>
      <c r="NR170">
        <v>6</v>
      </c>
      <c r="NS170" t="s">
        <v>679</v>
      </c>
      <c r="NT170">
        <v>0</v>
      </c>
      <c r="NV170">
        <v>3</v>
      </c>
      <c r="NW170" t="s">
        <v>679</v>
      </c>
      <c r="NX170">
        <v>0</v>
      </c>
      <c r="NZ170">
        <v>1</v>
      </c>
      <c r="OA170" t="s">
        <v>679</v>
      </c>
      <c r="OB170">
        <v>0</v>
      </c>
      <c r="OD170">
        <v>0</v>
      </c>
      <c r="OF170">
        <v>28</v>
      </c>
      <c r="OG170" t="s">
        <v>679</v>
      </c>
      <c r="OH170">
        <v>1</v>
      </c>
      <c r="OI170" t="s">
        <v>679</v>
      </c>
      <c r="OJ170">
        <v>0</v>
      </c>
      <c r="OL170">
        <v>0</v>
      </c>
      <c r="ON170">
        <v>0</v>
      </c>
      <c r="OP170">
        <v>0</v>
      </c>
      <c r="OR170">
        <v>0</v>
      </c>
      <c r="OT170">
        <v>126</v>
      </c>
      <c r="OU170" t="s">
        <v>679</v>
      </c>
      <c r="OV170">
        <v>0</v>
      </c>
      <c r="OX170">
        <v>63</v>
      </c>
      <c r="OY170" t="s">
        <v>679</v>
      </c>
      <c r="OZ170">
        <v>3</v>
      </c>
      <c r="PA170" t="s">
        <v>679</v>
      </c>
      <c r="PB170">
        <v>0</v>
      </c>
      <c r="PD170">
        <v>499</v>
      </c>
      <c r="PE170" t="s">
        <v>679</v>
      </c>
      <c r="PF170">
        <v>62</v>
      </c>
      <c r="PG170" t="s">
        <v>679</v>
      </c>
      <c r="PH170">
        <v>20</v>
      </c>
      <c r="PI170" t="s">
        <v>679</v>
      </c>
      <c r="PJ170">
        <v>0</v>
      </c>
      <c r="PL170">
        <v>0</v>
      </c>
      <c r="PN170">
        <v>0</v>
      </c>
      <c r="PP170">
        <v>0</v>
      </c>
      <c r="PR170">
        <v>0</v>
      </c>
      <c r="PT170">
        <v>0</v>
      </c>
      <c r="PV170">
        <v>133</v>
      </c>
      <c r="PW170" t="s">
        <v>679</v>
      </c>
      <c r="PX170">
        <v>3</v>
      </c>
      <c r="PY170" t="s">
        <v>679</v>
      </c>
      <c r="PZ170">
        <v>0</v>
      </c>
      <c r="QB170">
        <v>0</v>
      </c>
      <c r="QD170">
        <v>0</v>
      </c>
      <c r="QF170">
        <v>0</v>
      </c>
      <c r="QH170">
        <v>0</v>
      </c>
      <c r="QJ170">
        <v>21</v>
      </c>
      <c r="QK170" t="s">
        <v>679</v>
      </c>
      <c r="QL170">
        <v>588</v>
      </c>
      <c r="QM170" t="s">
        <v>679</v>
      </c>
      <c r="QN170">
        <v>505</v>
      </c>
      <c r="QO170" t="s">
        <v>679</v>
      </c>
      <c r="QP170">
        <v>24</v>
      </c>
      <c r="QQ170" t="s">
        <v>679</v>
      </c>
      <c r="QR170">
        <v>56</v>
      </c>
      <c r="QS170" t="s">
        <v>679</v>
      </c>
      <c r="QT170">
        <v>32</v>
      </c>
      <c r="QU170" t="s">
        <v>679</v>
      </c>
      <c r="QV170">
        <v>118</v>
      </c>
      <c r="QW170" t="s">
        <v>679</v>
      </c>
      <c r="QX170">
        <v>33</v>
      </c>
      <c r="QY170" t="s">
        <v>679</v>
      </c>
      <c r="QZ170">
        <v>125</v>
      </c>
      <c r="RA170" t="s">
        <v>679</v>
      </c>
      <c r="RB170">
        <v>14</v>
      </c>
      <c r="RC170" t="s">
        <v>679</v>
      </c>
      <c r="RD170">
        <v>136</v>
      </c>
      <c r="RE170" t="s">
        <v>679</v>
      </c>
      <c r="RF170">
        <v>28</v>
      </c>
      <c r="RG170" t="s">
        <v>679</v>
      </c>
      <c r="RH170">
        <v>4</v>
      </c>
      <c r="RI170" t="s">
        <v>679</v>
      </c>
      <c r="RJ170">
        <v>191</v>
      </c>
      <c r="RK170" t="s">
        <v>679</v>
      </c>
      <c r="RL170">
        <v>4</v>
      </c>
      <c r="RM170" t="s">
        <v>679</v>
      </c>
      <c r="RN170">
        <v>125</v>
      </c>
      <c r="RO170" t="s">
        <v>679</v>
      </c>
      <c r="RP170">
        <v>0</v>
      </c>
      <c r="RR170">
        <v>2</v>
      </c>
      <c r="RS170" t="s">
        <v>679</v>
      </c>
      <c r="RT170">
        <v>0</v>
      </c>
      <c r="RV170">
        <v>536</v>
      </c>
      <c r="RW170" t="s">
        <v>679</v>
      </c>
      <c r="RX170">
        <v>88</v>
      </c>
      <c r="RY170" t="s">
        <v>679</v>
      </c>
      <c r="RZ170">
        <v>133</v>
      </c>
      <c r="SA170" t="s">
        <v>679</v>
      </c>
      <c r="SB170">
        <v>132</v>
      </c>
      <c r="SC170" t="s">
        <v>679</v>
      </c>
      <c r="SD170">
        <v>28</v>
      </c>
      <c r="SE170" t="s">
        <v>679</v>
      </c>
      <c r="SF170">
        <v>13</v>
      </c>
      <c r="SG170" t="s">
        <v>679</v>
      </c>
      <c r="SH170">
        <v>193</v>
      </c>
      <c r="SI170" t="s">
        <v>679</v>
      </c>
      <c r="SJ170">
        <v>198</v>
      </c>
      <c r="SK170" t="s">
        <v>679</v>
      </c>
      <c r="SL170">
        <v>206</v>
      </c>
      <c r="SM170" t="s">
        <v>679</v>
      </c>
      <c r="SN170">
        <v>56</v>
      </c>
      <c r="SO170" t="s">
        <v>679</v>
      </c>
      <c r="SP170">
        <v>65</v>
      </c>
      <c r="SQ170" t="s">
        <v>679</v>
      </c>
      <c r="SR170">
        <v>90</v>
      </c>
      <c r="SS170" t="s">
        <v>679</v>
      </c>
      <c r="ST170">
        <v>209</v>
      </c>
      <c r="SU170" t="s">
        <v>679</v>
      </c>
      <c r="SV170">
        <v>37</v>
      </c>
      <c r="SW170" t="s">
        <v>679</v>
      </c>
      <c r="SX170">
        <v>257</v>
      </c>
      <c r="SY170" t="s">
        <v>679</v>
      </c>
      <c r="SZ170">
        <v>61</v>
      </c>
      <c r="TA170" t="s">
        <v>679</v>
      </c>
      <c r="TB170">
        <v>1149</v>
      </c>
      <c r="TC170" t="s">
        <v>679</v>
      </c>
      <c r="TD170">
        <v>797</v>
      </c>
      <c r="TE170" t="s">
        <v>679</v>
      </c>
      <c r="TF170">
        <v>188</v>
      </c>
      <c r="TG170" t="s">
        <v>679</v>
      </c>
      <c r="TH170">
        <v>242</v>
      </c>
      <c r="TI170" t="s">
        <v>679</v>
      </c>
      <c r="TJ170">
        <v>0</v>
      </c>
      <c r="TL170">
        <v>16</v>
      </c>
      <c r="TM170" t="s">
        <v>679</v>
      </c>
      <c r="TN170">
        <v>5</v>
      </c>
      <c r="TO170" t="s">
        <v>679</v>
      </c>
      <c r="TP170">
        <v>57</v>
      </c>
      <c r="TQ170" t="s">
        <v>679</v>
      </c>
      <c r="TR170">
        <v>1</v>
      </c>
      <c r="TS170" t="s">
        <v>679</v>
      </c>
      <c r="TT170">
        <v>175</v>
      </c>
      <c r="TU170" t="s">
        <v>679</v>
      </c>
      <c r="TV170">
        <v>0</v>
      </c>
      <c r="TX170">
        <v>0</v>
      </c>
      <c r="TZ170">
        <v>0</v>
      </c>
      <c r="UB170">
        <v>38</v>
      </c>
      <c r="UC170" t="s">
        <v>679</v>
      </c>
      <c r="UD170">
        <v>15</v>
      </c>
      <c r="UE170" t="s">
        <v>679</v>
      </c>
      <c r="UF170">
        <v>6</v>
      </c>
      <c r="UG170" t="s">
        <v>679</v>
      </c>
      <c r="UH170">
        <v>54</v>
      </c>
      <c r="UI170" t="s">
        <v>679</v>
      </c>
      <c r="UJ170">
        <v>172</v>
      </c>
      <c r="UK170" t="s">
        <v>679</v>
      </c>
      <c r="UL170">
        <v>197</v>
      </c>
      <c r="UM170" t="s">
        <v>679</v>
      </c>
      <c r="UN170">
        <v>283</v>
      </c>
      <c r="UO170" t="s">
        <v>679</v>
      </c>
      <c r="UP170">
        <v>24</v>
      </c>
      <c r="UQ170" t="s">
        <v>679</v>
      </c>
      <c r="UR170">
        <v>84</v>
      </c>
      <c r="US170" t="s">
        <v>679</v>
      </c>
      <c r="UT170">
        <v>2</v>
      </c>
      <c r="UU170" t="s">
        <v>679</v>
      </c>
      <c r="UV170">
        <v>20</v>
      </c>
      <c r="UW170" t="s">
        <v>679</v>
      </c>
      <c r="UX170">
        <v>59</v>
      </c>
      <c r="UY170" t="s">
        <v>679</v>
      </c>
      <c r="UZ170">
        <v>223</v>
      </c>
      <c r="VA170" t="s">
        <v>679</v>
      </c>
      <c r="VB170">
        <v>136</v>
      </c>
      <c r="VC170" t="s">
        <v>679</v>
      </c>
      <c r="VD170">
        <v>84</v>
      </c>
      <c r="VE170" t="s">
        <v>679</v>
      </c>
      <c r="VF170">
        <v>0</v>
      </c>
      <c r="VH170">
        <v>14</v>
      </c>
      <c r="VI170" t="s">
        <v>679</v>
      </c>
      <c r="VJ170">
        <v>35</v>
      </c>
      <c r="VK170" t="s">
        <v>679</v>
      </c>
      <c r="VL170">
        <v>0</v>
      </c>
      <c r="VN170">
        <v>0</v>
      </c>
      <c r="VP170">
        <v>48</v>
      </c>
      <c r="VQ170" t="s">
        <v>679</v>
      </c>
      <c r="VR170">
        <v>3</v>
      </c>
      <c r="VS170" t="s">
        <v>679</v>
      </c>
      <c r="VT170">
        <v>8</v>
      </c>
      <c r="VU170" t="s">
        <v>679</v>
      </c>
      <c r="VV170">
        <v>27</v>
      </c>
      <c r="VW170" t="s">
        <v>679</v>
      </c>
      <c r="VX170">
        <v>0</v>
      </c>
      <c r="VZ170">
        <v>209</v>
      </c>
      <c r="WA170" t="s">
        <v>679</v>
      </c>
      <c r="WB170">
        <v>280</v>
      </c>
      <c r="WC170" t="s">
        <v>679</v>
      </c>
      <c r="WD170">
        <v>323</v>
      </c>
      <c r="WE170" t="s">
        <v>679</v>
      </c>
      <c r="WF170">
        <v>26</v>
      </c>
      <c r="WG170" t="s">
        <v>679</v>
      </c>
      <c r="WH170">
        <v>300</v>
      </c>
      <c r="WI170" t="s">
        <v>679</v>
      </c>
      <c r="WJ170">
        <v>123</v>
      </c>
      <c r="WK170" t="s">
        <v>679</v>
      </c>
      <c r="WL170">
        <v>8</v>
      </c>
      <c r="WM170" t="s">
        <v>679</v>
      </c>
      <c r="WN170">
        <v>105</v>
      </c>
      <c r="WO170" t="s">
        <v>679</v>
      </c>
      <c r="WP170">
        <v>170</v>
      </c>
      <c r="WQ170" t="s">
        <v>679</v>
      </c>
      <c r="WR170">
        <v>25</v>
      </c>
      <c r="WS170" t="s">
        <v>679</v>
      </c>
      <c r="WT170">
        <v>1</v>
      </c>
      <c r="WU170" t="s">
        <v>679</v>
      </c>
      <c r="WV170">
        <v>7</v>
      </c>
      <c r="WW170" t="s">
        <v>679</v>
      </c>
      <c r="WX170">
        <v>172</v>
      </c>
      <c r="WY170" t="s">
        <v>679</v>
      </c>
      <c r="WZ170">
        <v>123</v>
      </c>
      <c r="XA170" t="s">
        <v>679</v>
      </c>
      <c r="XB170">
        <v>2</v>
      </c>
      <c r="XC170" t="s">
        <v>679</v>
      </c>
      <c r="XD170">
        <v>11</v>
      </c>
      <c r="XE170" t="s">
        <v>679</v>
      </c>
      <c r="XF170">
        <v>1319</v>
      </c>
      <c r="XG170" t="s">
        <v>679</v>
      </c>
      <c r="XH170">
        <v>45</v>
      </c>
      <c r="XI170" t="s">
        <v>679</v>
      </c>
      <c r="XJ170">
        <v>69</v>
      </c>
      <c r="XK170" t="s">
        <v>679</v>
      </c>
      <c r="XL170">
        <v>51</v>
      </c>
      <c r="XM170" t="s">
        <v>679</v>
      </c>
      <c r="XN170">
        <v>0</v>
      </c>
      <c r="XP170">
        <v>11</v>
      </c>
      <c r="XQ170" t="s">
        <v>679</v>
      </c>
      <c r="XR170">
        <v>241</v>
      </c>
      <c r="XS170" t="s">
        <v>679</v>
      </c>
      <c r="XT170">
        <v>3</v>
      </c>
      <c r="XU170" t="s">
        <v>679</v>
      </c>
      <c r="XV170">
        <v>14</v>
      </c>
      <c r="XW170" t="s">
        <v>679</v>
      </c>
      <c r="XX170">
        <v>6</v>
      </c>
      <c r="XY170" t="s">
        <v>679</v>
      </c>
      <c r="XZ170">
        <v>45</v>
      </c>
      <c r="YA170" t="s">
        <v>679</v>
      </c>
      <c r="YB170">
        <v>0</v>
      </c>
      <c r="YD170">
        <v>1</v>
      </c>
      <c r="YE170" t="s">
        <v>679</v>
      </c>
      <c r="YF170">
        <v>147</v>
      </c>
      <c r="YG170" t="s">
        <v>679</v>
      </c>
      <c r="YH170">
        <v>144</v>
      </c>
      <c r="YI170" t="s">
        <v>679</v>
      </c>
      <c r="YJ170">
        <v>2</v>
      </c>
      <c r="YK170" t="s">
        <v>679</v>
      </c>
      <c r="YL170">
        <v>4</v>
      </c>
      <c r="YM170" t="s">
        <v>679</v>
      </c>
      <c r="YN170">
        <v>82</v>
      </c>
      <c r="YO170" t="s">
        <v>679</v>
      </c>
      <c r="YP170">
        <v>6</v>
      </c>
      <c r="YQ170" t="s">
        <v>679</v>
      </c>
      <c r="YR170">
        <v>0</v>
      </c>
      <c r="YT170">
        <v>0</v>
      </c>
      <c r="YV170">
        <v>17945</v>
      </c>
      <c r="YW170" t="e">
        <v>#N/A</v>
      </c>
      <c r="YY170">
        <v>14583</v>
      </c>
      <c r="YZ170">
        <v>1079</v>
      </c>
      <c r="ZA170">
        <v>6158</v>
      </c>
      <c r="ZB170">
        <v>3362</v>
      </c>
      <c r="ZC170">
        <v>2791</v>
      </c>
      <c r="ZD170">
        <v>14</v>
      </c>
      <c r="ZE170">
        <v>8188</v>
      </c>
      <c r="ZF170">
        <v>6370</v>
      </c>
      <c r="ZG170">
        <v>2224</v>
      </c>
      <c r="ZH170">
        <v>283</v>
      </c>
      <c r="ZI170">
        <v>5015</v>
      </c>
      <c r="ZJ170">
        <v>3074</v>
      </c>
      <c r="ZK170">
        <v>1205</v>
      </c>
      <c r="ZL170">
        <v>5030</v>
      </c>
      <c r="ZM170">
        <v>3115</v>
      </c>
      <c r="ZN170">
        <v>720</v>
      </c>
      <c r="ZO170">
        <v>11319</v>
      </c>
      <c r="ZP170">
        <v>316</v>
      </c>
      <c r="ZQ170">
        <v>2990</v>
      </c>
      <c r="ZR170">
        <v>337</v>
      </c>
      <c r="ZS170">
        <v>580</v>
      </c>
      <c r="ZT170">
        <v>69</v>
      </c>
      <c r="ZU170">
        <v>283</v>
      </c>
      <c r="ZV170">
        <v>36</v>
      </c>
      <c r="ZW170">
        <v>1760</v>
      </c>
      <c r="ZX170">
        <v>15</v>
      </c>
      <c r="ZY170">
        <v>351</v>
      </c>
      <c r="AAA170" s="26"/>
    </row>
    <row r="171" spans="1:703" x14ac:dyDescent="0.25">
      <c r="A171" t="s">
        <v>825</v>
      </c>
      <c r="B171">
        <v>0</v>
      </c>
      <c r="D171">
        <v>1037</v>
      </c>
      <c r="E171" t="s">
        <v>679</v>
      </c>
      <c r="F171">
        <v>0</v>
      </c>
      <c r="H171">
        <v>51</v>
      </c>
      <c r="I171" t="s">
        <v>679</v>
      </c>
      <c r="J171">
        <v>0</v>
      </c>
      <c r="L171">
        <v>0</v>
      </c>
      <c r="N171">
        <v>0</v>
      </c>
      <c r="P171">
        <v>0</v>
      </c>
      <c r="R171">
        <v>0</v>
      </c>
      <c r="T171">
        <v>0</v>
      </c>
      <c r="V171">
        <v>0</v>
      </c>
      <c r="X171">
        <v>0</v>
      </c>
      <c r="Z171">
        <v>52</v>
      </c>
      <c r="AA171" t="s">
        <v>679</v>
      </c>
      <c r="AB171">
        <v>28</v>
      </c>
      <c r="AC171" t="s">
        <v>679</v>
      </c>
      <c r="AD171">
        <v>0</v>
      </c>
      <c r="AF171">
        <v>25</v>
      </c>
      <c r="AG171" t="s">
        <v>679</v>
      </c>
      <c r="AH171">
        <v>370</v>
      </c>
      <c r="AI171" t="s">
        <v>679</v>
      </c>
      <c r="AJ171">
        <v>1</v>
      </c>
      <c r="AK171" t="s">
        <v>679</v>
      </c>
      <c r="AL171">
        <v>0</v>
      </c>
      <c r="AN171">
        <v>0</v>
      </c>
      <c r="AP171">
        <v>0</v>
      </c>
      <c r="AR171">
        <v>0</v>
      </c>
      <c r="AT171">
        <v>0</v>
      </c>
      <c r="AV171">
        <v>0</v>
      </c>
      <c r="AX171">
        <v>42</v>
      </c>
      <c r="AY171" t="s">
        <v>679</v>
      </c>
      <c r="AZ171">
        <v>0</v>
      </c>
      <c r="BB171">
        <v>0</v>
      </c>
      <c r="BD171">
        <v>6</v>
      </c>
      <c r="BE171" t="s">
        <v>679</v>
      </c>
      <c r="BF171">
        <v>0</v>
      </c>
      <c r="BH171">
        <v>0</v>
      </c>
      <c r="BJ171">
        <v>17</v>
      </c>
      <c r="BK171" t="s">
        <v>679</v>
      </c>
      <c r="BL171">
        <v>0</v>
      </c>
      <c r="BN171">
        <v>1</v>
      </c>
      <c r="BO171" t="s">
        <v>679</v>
      </c>
      <c r="BP171">
        <v>0</v>
      </c>
      <c r="BR171">
        <v>0</v>
      </c>
      <c r="BT171">
        <v>0</v>
      </c>
      <c r="BV171">
        <v>0</v>
      </c>
      <c r="BX171">
        <v>0</v>
      </c>
      <c r="BZ171">
        <v>31</v>
      </c>
      <c r="CA171" t="s">
        <v>679</v>
      </c>
      <c r="CB171">
        <v>0</v>
      </c>
      <c r="CD171">
        <v>0</v>
      </c>
      <c r="CF171">
        <v>0</v>
      </c>
      <c r="CH171">
        <v>24</v>
      </c>
      <c r="CI171" t="s">
        <v>679</v>
      </c>
      <c r="CJ171">
        <v>0</v>
      </c>
      <c r="CL171">
        <v>0</v>
      </c>
      <c r="CN171">
        <v>0</v>
      </c>
      <c r="CP171">
        <v>0</v>
      </c>
      <c r="CR171">
        <v>0</v>
      </c>
      <c r="CT171">
        <v>0</v>
      </c>
      <c r="CV171">
        <v>0</v>
      </c>
      <c r="CX171">
        <v>0</v>
      </c>
      <c r="CZ171">
        <v>0</v>
      </c>
      <c r="DB171">
        <v>0</v>
      </c>
      <c r="DD171">
        <v>0</v>
      </c>
      <c r="DF171">
        <v>0</v>
      </c>
      <c r="DH171">
        <v>0</v>
      </c>
      <c r="DJ171">
        <v>2</v>
      </c>
      <c r="DK171" t="s">
        <v>679</v>
      </c>
      <c r="DL171">
        <v>0</v>
      </c>
      <c r="DN171">
        <v>0</v>
      </c>
      <c r="DP171">
        <v>0</v>
      </c>
      <c r="DR171">
        <v>17</v>
      </c>
      <c r="DS171" t="s">
        <v>679</v>
      </c>
      <c r="DT171">
        <v>0</v>
      </c>
      <c r="DV171">
        <v>0</v>
      </c>
      <c r="DX171">
        <v>0</v>
      </c>
      <c r="DZ171">
        <v>0</v>
      </c>
      <c r="EB171">
        <v>0</v>
      </c>
      <c r="ED171">
        <v>0</v>
      </c>
      <c r="EF171">
        <v>0</v>
      </c>
      <c r="EH171">
        <v>0</v>
      </c>
      <c r="EJ171">
        <v>16</v>
      </c>
      <c r="EK171" t="s">
        <v>679</v>
      </c>
      <c r="EL171">
        <v>0</v>
      </c>
      <c r="EN171">
        <v>0</v>
      </c>
      <c r="EP171">
        <v>0</v>
      </c>
      <c r="ER171">
        <v>9</v>
      </c>
      <c r="ES171" t="s">
        <v>679</v>
      </c>
      <c r="ET171">
        <v>61</v>
      </c>
      <c r="EU171" t="s">
        <v>679</v>
      </c>
      <c r="EV171">
        <v>0</v>
      </c>
      <c r="EX171">
        <v>1</v>
      </c>
      <c r="EY171" t="s">
        <v>679</v>
      </c>
      <c r="EZ171">
        <v>0</v>
      </c>
      <c r="FB171">
        <v>72</v>
      </c>
      <c r="FC171" t="s">
        <v>679</v>
      </c>
      <c r="FD171">
        <v>0</v>
      </c>
      <c r="FF171">
        <v>0</v>
      </c>
      <c r="FH171">
        <v>0</v>
      </c>
      <c r="FJ171">
        <v>0</v>
      </c>
      <c r="FL171">
        <v>1</v>
      </c>
      <c r="FM171" t="s">
        <v>679</v>
      </c>
      <c r="FN171">
        <v>0</v>
      </c>
      <c r="FP171">
        <v>0</v>
      </c>
      <c r="FR171">
        <v>0</v>
      </c>
      <c r="FT171">
        <v>0</v>
      </c>
      <c r="FV171">
        <v>0</v>
      </c>
      <c r="FX171">
        <v>0</v>
      </c>
      <c r="FZ171">
        <v>1</v>
      </c>
      <c r="GA171" t="s">
        <v>679</v>
      </c>
      <c r="GB171">
        <v>3</v>
      </c>
      <c r="GC171" t="s">
        <v>679</v>
      </c>
      <c r="GD171">
        <v>0</v>
      </c>
      <c r="GF171">
        <v>0</v>
      </c>
      <c r="GH171">
        <v>0</v>
      </c>
      <c r="GJ171">
        <v>9</v>
      </c>
      <c r="GK171" t="s">
        <v>679</v>
      </c>
      <c r="GL171">
        <v>0</v>
      </c>
      <c r="GN171">
        <v>0</v>
      </c>
      <c r="GP171">
        <v>391</v>
      </c>
      <c r="GQ171" t="s">
        <v>679</v>
      </c>
      <c r="GR171">
        <v>0</v>
      </c>
      <c r="GT171">
        <v>0</v>
      </c>
      <c r="GV171">
        <v>10</v>
      </c>
      <c r="GW171" t="s">
        <v>679</v>
      </c>
      <c r="GX171">
        <v>0</v>
      </c>
      <c r="GZ171">
        <v>15</v>
      </c>
      <c r="HA171" t="s">
        <v>679</v>
      </c>
      <c r="HB171">
        <v>0</v>
      </c>
      <c r="HD171">
        <v>0</v>
      </c>
      <c r="HF171">
        <v>2</v>
      </c>
      <c r="HG171" t="s">
        <v>679</v>
      </c>
      <c r="HH171">
        <v>0</v>
      </c>
      <c r="HJ171">
        <v>0</v>
      </c>
      <c r="HL171">
        <v>0</v>
      </c>
      <c r="HN171">
        <v>0</v>
      </c>
      <c r="HP171">
        <v>0</v>
      </c>
      <c r="HR171">
        <v>0</v>
      </c>
      <c r="HT171">
        <v>8</v>
      </c>
      <c r="HU171" t="s">
        <v>679</v>
      </c>
      <c r="HV171">
        <v>0</v>
      </c>
      <c r="HX171">
        <v>0</v>
      </c>
      <c r="HZ171">
        <v>0</v>
      </c>
      <c r="IB171">
        <v>0</v>
      </c>
      <c r="ID171">
        <v>0</v>
      </c>
      <c r="IF171">
        <v>0</v>
      </c>
      <c r="IH171">
        <v>0</v>
      </c>
      <c r="IJ171">
        <v>0</v>
      </c>
      <c r="IL171">
        <v>0</v>
      </c>
      <c r="IN171">
        <v>79</v>
      </c>
      <c r="IO171" t="s">
        <v>679</v>
      </c>
      <c r="IP171">
        <v>0</v>
      </c>
      <c r="IR171">
        <v>0</v>
      </c>
      <c r="IT171">
        <v>0</v>
      </c>
      <c r="IV171">
        <v>0</v>
      </c>
      <c r="IX171">
        <v>0</v>
      </c>
      <c r="IZ171">
        <v>0</v>
      </c>
      <c r="JB171">
        <v>0</v>
      </c>
      <c r="JD171">
        <v>0</v>
      </c>
      <c r="JF171">
        <v>0</v>
      </c>
      <c r="JH171">
        <v>0</v>
      </c>
      <c r="JJ171">
        <v>1</v>
      </c>
      <c r="JK171" t="s">
        <v>679</v>
      </c>
      <c r="JL171">
        <v>0</v>
      </c>
      <c r="JN171">
        <v>0</v>
      </c>
      <c r="JP171">
        <v>14</v>
      </c>
      <c r="JQ171" t="s">
        <v>679</v>
      </c>
      <c r="JR171">
        <v>9</v>
      </c>
      <c r="JS171" t="s">
        <v>679</v>
      </c>
      <c r="JT171">
        <v>0</v>
      </c>
      <c r="JV171">
        <v>3</v>
      </c>
      <c r="JW171" t="s">
        <v>679</v>
      </c>
      <c r="JX171">
        <v>269</v>
      </c>
      <c r="JY171" t="s">
        <v>679</v>
      </c>
      <c r="JZ171">
        <v>0</v>
      </c>
      <c r="KB171">
        <v>97</v>
      </c>
      <c r="KC171" t="s">
        <v>679</v>
      </c>
      <c r="KD171">
        <v>0</v>
      </c>
      <c r="KF171">
        <v>0</v>
      </c>
      <c r="KH171">
        <v>198</v>
      </c>
      <c r="KI171" t="s">
        <v>679</v>
      </c>
      <c r="KJ171">
        <v>0</v>
      </c>
      <c r="KL171">
        <v>0</v>
      </c>
      <c r="KN171">
        <v>6</v>
      </c>
      <c r="KO171" t="s">
        <v>679</v>
      </c>
      <c r="KP171">
        <v>8</v>
      </c>
      <c r="KQ171" t="s">
        <v>679</v>
      </c>
      <c r="KR171">
        <v>0</v>
      </c>
      <c r="KT171">
        <v>0</v>
      </c>
      <c r="KV171">
        <v>4</v>
      </c>
      <c r="KW171" t="s">
        <v>679</v>
      </c>
      <c r="KX171">
        <v>0</v>
      </c>
      <c r="KZ171">
        <v>0</v>
      </c>
      <c r="LB171">
        <v>10</v>
      </c>
      <c r="LC171" t="s">
        <v>679</v>
      </c>
      <c r="LD171">
        <v>11</v>
      </c>
      <c r="LE171" t="s">
        <v>679</v>
      </c>
      <c r="LF171">
        <v>0</v>
      </c>
      <c r="LH171">
        <v>0</v>
      </c>
      <c r="LJ171">
        <v>0</v>
      </c>
      <c r="LL171">
        <v>0</v>
      </c>
      <c r="LN171">
        <v>0</v>
      </c>
      <c r="LP171">
        <v>0</v>
      </c>
      <c r="LR171">
        <v>0</v>
      </c>
      <c r="LT171">
        <v>0</v>
      </c>
      <c r="LV171">
        <v>0</v>
      </c>
      <c r="LX171">
        <v>2</v>
      </c>
      <c r="LY171" t="s">
        <v>679</v>
      </c>
      <c r="LZ171">
        <v>0</v>
      </c>
      <c r="MB171">
        <v>0</v>
      </c>
      <c r="MD171">
        <v>0</v>
      </c>
      <c r="MF171">
        <v>0</v>
      </c>
      <c r="MH171">
        <v>0</v>
      </c>
      <c r="MJ171">
        <v>0</v>
      </c>
      <c r="ML171">
        <v>0</v>
      </c>
      <c r="MN171">
        <v>0</v>
      </c>
      <c r="MP171">
        <v>138</v>
      </c>
      <c r="MQ171" t="s">
        <v>679</v>
      </c>
      <c r="MR171">
        <v>3</v>
      </c>
      <c r="MS171" t="s">
        <v>679</v>
      </c>
      <c r="MT171">
        <v>17</v>
      </c>
      <c r="MU171" t="s">
        <v>679</v>
      </c>
      <c r="MV171">
        <v>0</v>
      </c>
      <c r="MX171">
        <v>0</v>
      </c>
      <c r="MZ171">
        <v>0</v>
      </c>
      <c r="NB171">
        <v>111</v>
      </c>
      <c r="NC171" t="s">
        <v>679</v>
      </c>
      <c r="ND171">
        <v>0</v>
      </c>
      <c r="NF171">
        <v>0</v>
      </c>
      <c r="NH171">
        <v>0</v>
      </c>
      <c r="NJ171">
        <v>6</v>
      </c>
      <c r="NK171" t="s">
        <v>679</v>
      </c>
      <c r="NL171">
        <v>2</v>
      </c>
      <c r="NM171" t="s">
        <v>679</v>
      </c>
      <c r="NN171">
        <v>0</v>
      </c>
      <c r="NP171">
        <v>0</v>
      </c>
      <c r="NR171">
        <v>0</v>
      </c>
      <c r="NT171">
        <v>1</v>
      </c>
      <c r="NU171" t="s">
        <v>679</v>
      </c>
      <c r="NV171">
        <v>34</v>
      </c>
      <c r="NW171" t="s">
        <v>679</v>
      </c>
      <c r="NX171">
        <v>5</v>
      </c>
      <c r="NY171" t="s">
        <v>679</v>
      </c>
      <c r="NZ171">
        <v>6</v>
      </c>
      <c r="OA171" t="s">
        <v>679</v>
      </c>
      <c r="OB171">
        <v>0</v>
      </c>
      <c r="OD171">
        <v>0</v>
      </c>
      <c r="OF171">
        <v>9</v>
      </c>
      <c r="OG171" t="s">
        <v>679</v>
      </c>
      <c r="OH171">
        <v>10</v>
      </c>
      <c r="OI171" t="s">
        <v>679</v>
      </c>
      <c r="OJ171">
        <v>0</v>
      </c>
      <c r="OL171">
        <v>0</v>
      </c>
      <c r="ON171">
        <v>0</v>
      </c>
      <c r="OP171">
        <v>0</v>
      </c>
      <c r="OR171">
        <v>0</v>
      </c>
      <c r="OT171">
        <v>0</v>
      </c>
      <c r="OV171">
        <v>0</v>
      </c>
      <c r="OX171">
        <v>36</v>
      </c>
      <c r="OY171" t="s">
        <v>679</v>
      </c>
      <c r="OZ171">
        <v>0</v>
      </c>
      <c r="PB171">
        <v>0</v>
      </c>
      <c r="PD171">
        <v>115</v>
      </c>
      <c r="PE171" t="s">
        <v>679</v>
      </c>
      <c r="PF171">
        <v>2</v>
      </c>
      <c r="PG171" t="s">
        <v>679</v>
      </c>
      <c r="PH171">
        <v>0</v>
      </c>
      <c r="PJ171">
        <v>0</v>
      </c>
      <c r="PL171">
        <v>0</v>
      </c>
      <c r="PN171">
        <v>0</v>
      </c>
      <c r="PP171">
        <v>0</v>
      </c>
      <c r="PR171">
        <v>0</v>
      </c>
      <c r="PT171">
        <v>0</v>
      </c>
      <c r="PV171">
        <v>7</v>
      </c>
      <c r="PW171" t="s">
        <v>679</v>
      </c>
      <c r="PX171">
        <v>14</v>
      </c>
      <c r="PY171" t="s">
        <v>679</v>
      </c>
      <c r="PZ171">
        <v>3</v>
      </c>
      <c r="QA171" t="s">
        <v>679</v>
      </c>
      <c r="QB171">
        <v>49</v>
      </c>
      <c r="QC171" t="s">
        <v>679</v>
      </c>
      <c r="QD171">
        <v>0</v>
      </c>
      <c r="QF171">
        <v>7</v>
      </c>
      <c r="QG171" t="s">
        <v>679</v>
      </c>
      <c r="QH171">
        <v>0</v>
      </c>
      <c r="QJ171">
        <v>8</v>
      </c>
      <c r="QK171" t="s">
        <v>679</v>
      </c>
      <c r="QL171">
        <v>423</v>
      </c>
      <c r="QM171" t="s">
        <v>679</v>
      </c>
      <c r="QN171">
        <v>131</v>
      </c>
      <c r="QO171" t="s">
        <v>679</v>
      </c>
      <c r="QP171">
        <v>48</v>
      </c>
      <c r="QQ171" t="s">
        <v>679</v>
      </c>
      <c r="QR171">
        <v>58</v>
      </c>
      <c r="QS171" t="s">
        <v>679</v>
      </c>
      <c r="QT171">
        <v>30</v>
      </c>
      <c r="QU171" t="s">
        <v>679</v>
      </c>
      <c r="QV171">
        <v>63</v>
      </c>
      <c r="QW171" t="s">
        <v>679</v>
      </c>
      <c r="QX171">
        <v>78</v>
      </c>
      <c r="QY171" t="s">
        <v>679</v>
      </c>
      <c r="QZ171">
        <v>39</v>
      </c>
      <c r="RA171" t="s">
        <v>679</v>
      </c>
      <c r="RB171">
        <v>6</v>
      </c>
      <c r="RC171" t="s">
        <v>679</v>
      </c>
      <c r="RD171">
        <v>26</v>
      </c>
      <c r="RE171" t="s">
        <v>679</v>
      </c>
      <c r="RF171">
        <v>3</v>
      </c>
      <c r="RG171" t="s">
        <v>679</v>
      </c>
      <c r="RH171">
        <v>22</v>
      </c>
      <c r="RI171" t="s">
        <v>679</v>
      </c>
      <c r="RJ171">
        <v>208</v>
      </c>
      <c r="RK171" t="s">
        <v>679</v>
      </c>
      <c r="RL171">
        <v>0</v>
      </c>
      <c r="RN171">
        <v>25</v>
      </c>
      <c r="RO171" t="s">
        <v>679</v>
      </c>
      <c r="RP171">
        <v>3</v>
      </c>
      <c r="RQ171" t="s">
        <v>679</v>
      </c>
      <c r="RR171">
        <v>0</v>
      </c>
      <c r="RT171">
        <v>10</v>
      </c>
      <c r="RU171" t="s">
        <v>679</v>
      </c>
      <c r="RV171">
        <v>552</v>
      </c>
      <c r="RW171" t="s">
        <v>679</v>
      </c>
      <c r="RX171">
        <v>118</v>
      </c>
      <c r="RY171" t="s">
        <v>679</v>
      </c>
      <c r="RZ171">
        <v>138</v>
      </c>
      <c r="SA171" t="s">
        <v>679</v>
      </c>
      <c r="SB171">
        <v>128</v>
      </c>
      <c r="SC171" t="s">
        <v>679</v>
      </c>
      <c r="SD171">
        <v>68</v>
      </c>
      <c r="SE171" t="s">
        <v>679</v>
      </c>
      <c r="SF171">
        <v>19</v>
      </c>
      <c r="SG171" t="s">
        <v>679</v>
      </c>
      <c r="SH171">
        <v>287</v>
      </c>
      <c r="SI171" t="s">
        <v>679</v>
      </c>
      <c r="SJ171">
        <v>101</v>
      </c>
      <c r="SK171" t="s">
        <v>679</v>
      </c>
      <c r="SL171">
        <v>94</v>
      </c>
      <c r="SM171" t="s">
        <v>679</v>
      </c>
      <c r="SN171">
        <v>67</v>
      </c>
      <c r="SO171" t="s">
        <v>679</v>
      </c>
      <c r="SP171">
        <v>103</v>
      </c>
      <c r="SQ171" t="s">
        <v>679</v>
      </c>
      <c r="SR171">
        <v>143</v>
      </c>
      <c r="SS171" t="s">
        <v>679</v>
      </c>
      <c r="ST171">
        <v>436</v>
      </c>
      <c r="SU171" t="s">
        <v>679</v>
      </c>
      <c r="SV171">
        <v>76</v>
      </c>
      <c r="SW171" t="s">
        <v>679</v>
      </c>
      <c r="SX171">
        <v>221</v>
      </c>
      <c r="SY171" t="s">
        <v>679</v>
      </c>
      <c r="SZ171">
        <v>61</v>
      </c>
      <c r="TA171" t="s">
        <v>679</v>
      </c>
      <c r="TB171">
        <v>935</v>
      </c>
      <c r="TC171" t="s">
        <v>679</v>
      </c>
      <c r="TD171">
        <v>812</v>
      </c>
      <c r="TE171" t="s">
        <v>679</v>
      </c>
      <c r="TF171">
        <v>307</v>
      </c>
      <c r="TG171" t="s">
        <v>679</v>
      </c>
      <c r="TH171">
        <v>89</v>
      </c>
      <c r="TI171" t="s">
        <v>679</v>
      </c>
      <c r="TJ171">
        <v>4</v>
      </c>
      <c r="TK171" t="s">
        <v>679</v>
      </c>
      <c r="TL171">
        <v>20</v>
      </c>
      <c r="TM171" t="s">
        <v>679</v>
      </c>
      <c r="TN171">
        <v>237</v>
      </c>
      <c r="TO171" t="s">
        <v>679</v>
      </c>
      <c r="TP171">
        <v>128</v>
      </c>
      <c r="TQ171" t="s">
        <v>679</v>
      </c>
      <c r="TR171">
        <v>2</v>
      </c>
      <c r="TS171" t="s">
        <v>679</v>
      </c>
      <c r="TT171">
        <v>131</v>
      </c>
      <c r="TU171" t="s">
        <v>679</v>
      </c>
      <c r="TV171">
        <v>8</v>
      </c>
      <c r="TW171" t="s">
        <v>679</v>
      </c>
      <c r="TX171">
        <v>19</v>
      </c>
      <c r="TY171" t="s">
        <v>679</v>
      </c>
      <c r="TZ171">
        <v>48</v>
      </c>
      <c r="UA171" t="s">
        <v>679</v>
      </c>
      <c r="UB171">
        <v>19</v>
      </c>
      <c r="UC171" t="s">
        <v>679</v>
      </c>
      <c r="UD171">
        <v>67</v>
      </c>
      <c r="UE171" t="s">
        <v>679</v>
      </c>
      <c r="UF171">
        <v>0</v>
      </c>
      <c r="UH171">
        <v>13</v>
      </c>
      <c r="UI171" t="s">
        <v>679</v>
      </c>
      <c r="UJ171">
        <v>153</v>
      </c>
      <c r="UK171" t="s">
        <v>679</v>
      </c>
      <c r="UL171">
        <v>307</v>
      </c>
      <c r="UM171" t="s">
        <v>679</v>
      </c>
      <c r="UN171">
        <v>231</v>
      </c>
      <c r="UO171" t="s">
        <v>679</v>
      </c>
      <c r="UP171">
        <v>67</v>
      </c>
      <c r="UQ171" t="s">
        <v>679</v>
      </c>
      <c r="UR171">
        <v>47</v>
      </c>
      <c r="US171" t="s">
        <v>679</v>
      </c>
      <c r="UT171">
        <v>0</v>
      </c>
      <c r="UV171">
        <v>34</v>
      </c>
      <c r="UW171" t="s">
        <v>679</v>
      </c>
      <c r="UX171">
        <v>67</v>
      </c>
      <c r="UY171" t="s">
        <v>679</v>
      </c>
      <c r="UZ171">
        <v>104</v>
      </c>
      <c r="VA171" t="s">
        <v>679</v>
      </c>
      <c r="VB171">
        <v>80</v>
      </c>
      <c r="VC171" t="s">
        <v>679</v>
      </c>
      <c r="VD171">
        <v>16</v>
      </c>
      <c r="VE171" t="s">
        <v>679</v>
      </c>
      <c r="VF171">
        <v>3</v>
      </c>
      <c r="VG171" t="s">
        <v>679</v>
      </c>
      <c r="VH171">
        <v>0</v>
      </c>
      <c r="VJ171">
        <v>1</v>
      </c>
      <c r="VK171" t="s">
        <v>679</v>
      </c>
      <c r="VL171">
        <v>3</v>
      </c>
      <c r="VM171" t="s">
        <v>679</v>
      </c>
      <c r="VN171">
        <v>0</v>
      </c>
      <c r="VP171">
        <v>3</v>
      </c>
      <c r="VQ171" t="s">
        <v>679</v>
      </c>
      <c r="VR171">
        <v>0</v>
      </c>
      <c r="VT171">
        <v>32</v>
      </c>
      <c r="VU171" t="s">
        <v>679</v>
      </c>
      <c r="VV171">
        <v>0</v>
      </c>
      <c r="VX171">
        <v>0</v>
      </c>
      <c r="VZ171">
        <v>82</v>
      </c>
      <c r="WA171" t="s">
        <v>679</v>
      </c>
      <c r="WB171">
        <v>142</v>
      </c>
      <c r="WC171" t="s">
        <v>679</v>
      </c>
      <c r="WD171">
        <v>128</v>
      </c>
      <c r="WE171" t="s">
        <v>679</v>
      </c>
      <c r="WF171">
        <v>33</v>
      </c>
      <c r="WG171" t="s">
        <v>679</v>
      </c>
      <c r="WH171">
        <v>144</v>
      </c>
      <c r="WI171" t="s">
        <v>679</v>
      </c>
      <c r="WJ171">
        <v>54</v>
      </c>
      <c r="WK171" t="s">
        <v>679</v>
      </c>
      <c r="WL171">
        <v>2</v>
      </c>
      <c r="WM171" t="s">
        <v>679</v>
      </c>
      <c r="WN171">
        <v>140</v>
      </c>
      <c r="WO171" t="s">
        <v>679</v>
      </c>
      <c r="WP171">
        <v>123</v>
      </c>
      <c r="WQ171" t="s">
        <v>679</v>
      </c>
      <c r="WR171">
        <v>10</v>
      </c>
      <c r="WS171" t="s">
        <v>679</v>
      </c>
      <c r="WT171">
        <v>67</v>
      </c>
      <c r="WU171" t="s">
        <v>679</v>
      </c>
      <c r="WV171">
        <v>1</v>
      </c>
      <c r="WW171" t="s">
        <v>679</v>
      </c>
      <c r="WX171">
        <v>156</v>
      </c>
      <c r="WY171" t="s">
        <v>679</v>
      </c>
      <c r="WZ171">
        <v>172</v>
      </c>
      <c r="XA171" t="s">
        <v>679</v>
      </c>
      <c r="XB171">
        <v>1</v>
      </c>
      <c r="XC171" t="s">
        <v>679</v>
      </c>
      <c r="XD171">
        <v>0</v>
      </c>
      <c r="XF171">
        <v>512</v>
      </c>
      <c r="XG171" t="s">
        <v>679</v>
      </c>
      <c r="XH171">
        <v>23</v>
      </c>
      <c r="XI171" t="s">
        <v>679</v>
      </c>
      <c r="XJ171">
        <v>60</v>
      </c>
      <c r="XK171" t="s">
        <v>679</v>
      </c>
      <c r="XL171">
        <v>46</v>
      </c>
      <c r="XM171" t="s">
        <v>679</v>
      </c>
      <c r="XN171">
        <v>0</v>
      </c>
      <c r="XP171">
        <v>8</v>
      </c>
      <c r="XQ171" t="s">
        <v>679</v>
      </c>
      <c r="XR171">
        <v>378</v>
      </c>
      <c r="XS171" t="s">
        <v>679</v>
      </c>
      <c r="XT171">
        <v>1</v>
      </c>
      <c r="XU171" t="s">
        <v>679</v>
      </c>
      <c r="XV171">
        <v>16</v>
      </c>
      <c r="XW171" t="s">
        <v>679</v>
      </c>
      <c r="XX171">
        <v>3</v>
      </c>
      <c r="XY171" t="s">
        <v>679</v>
      </c>
      <c r="XZ171">
        <v>38</v>
      </c>
      <c r="YA171" t="s">
        <v>679</v>
      </c>
      <c r="YB171">
        <v>2</v>
      </c>
      <c r="YC171" t="s">
        <v>679</v>
      </c>
      <c r="YD171">
        <v>11</v>
      </c>
      <c r="YE171" t="s">
        <v>679</v>
      </c>
      <c r="YF171">
        <v>213</v>
      </c>
      <c r="YG171" t="s">
        <v>679</v>
      </c>
      <c r="YH171">
        <v>283</v>
      </c>
      <c r="YI171" t="s">
        <v>679</v>
      </c>
      <c r="YJ171">
        <v>3</v>
      </c>
      <c r="YK171" t="s">
        <v>679</v>
      </c>
      <c r="YL171">
        <v>1</v>
      </c>
      <c r="YM171" t="s">
        <v>679</v>
      </c>
      <c r="YN171">
        <v>86</v>
      </c>
      <c r="YO171" t="s">
        <v>679</v>
      </c>
      <c r="YP171">
        <v>276</v>
      </c>
      <c r="YQ171" t="s">
        <v>679</v>
      </c>
      <c r="YR171">
        <v>0</v>
      </c>
      <c r="YT171">
        <v>0</v>
      </c>
      <c r="YV171">
        <v>14584</v>
      </c>
      <c r="YW171" t="e">
        <v>#N/A</v>
      </c>
      <c r="YY171">
        <v>12470</v>
      </c>
      <c r="YZ171">
        <v>667</v>
      </c>
      <c r="ZA171">
        <v>6384</v>
      </c>
      <c r="ZB171">
        <v>2114</v>
      </c>
      <c r="ZC171">
        <v>1992</v>
      </c>
      <c r="ZD171">
        <v>10</v>
      </c>
      <c r="ZE171">
        <v>6429</v>
      </c>
      <c r="ZF171">
        <v>6031</v>
      </c>
      <c r="ZG171">
        <v>1500</v>
      </c>
      <c r="ZH171">
        <v>412</v>
      </c>
      <c r="ZI171">
        <v>3492</v>
      </c>
      <c r="ZJ171">
        <v>2404</v>
      </c>
      <c r="ZK171">
        <v>690</v>
      </c>
      <c r="ZL171">
        <v>3559</v>
      </c>
      <c r="ZM171">
        <v>3485</v>
      </c>
      <c r="ZN171">
        <v>1132</v>
      </c>
      <c r="ZO171">
        <v>10297</v>
      </c>
      <c r="ZP171">
        <v>89</v>
      </c>
      <c r="ZQ171">
        <v>3357</v>
      </c>
      <c r="ZR171">
        <v>88</v>
      </c>
      <c r="ZS171">
        <v>566</v>
      </c>
      <c r="ZT171">
        <v>2</v>
      </c>
      <c r="ZU171">
        <v>412</v>
      </c>
      <c r="ZV171">
        <v>79</v>
      </c>
      <c r="ZW171">
        <v>1272</v>
      </c>
      <c r="ZX171">
        <v>67</v>
      </c>
      <c r="ZY171">
        <v>672</v>
      </c>
      <c r="AAA171" s="26"/>
    </row>
    <row r="172" spans="1:703" x14ac:dyDescent="0.25">
      <c r="A172" t="s">
        <v>826</v>
      </c>
      <c r="B172">
        <v>0</v>
      </c>
      <c r="D172">
        <v>696</v>
      </c>
      <c r="E172" t="s">
        <v>679</v>
      </c>
      <c r="F172">
        <v>36</v>
      </c>
      <c r="G172" t="s">
        <v>679</v>
      </c>
      <c r="H172">
        <v>9</v>
      </c>
      <c r="I172" t="s">
        <v>679</v>
      </c>
      <c r="J172">
        <v>0</v>
      </c>
      <c r="L172">
        <v>0</v>
      </c>
      <c r="N172">
        <v>0</v>
      </c>
      <c r="P172">
        <v>0</v>
      </c>
      <c r="R172">
        <v>12</v>
      </c>
      <c r="S172" t="s">
        <v>679</v>
      </c>
      <c r="T172">
        <v>0</v>
      </c>
      <c r="V172">
        <v>0</v>
      </c>
      <c r="X172">
        <v>0</v>
      </c>
      <c r="Z172">
        <v>89</v>
      </c>
      <c r="AA172" t="s">
        <v>679</v>
      </c>
      <c r="AB172">
        <v>45</v>
      </c>
      <c r="AC172" t="s">
        <v>679</v>
      </c>
      <c r="AD172">
        <v>0</v>
      </c>
      <c r="AF172">
        <v>31</v>
      </c>
      <c r="AG172" t="s">
        <v>679</v>
      </c>
      <c r="AH172">
        <v>0</v>
      </c>
      <c r="AJ172">
        <v>0</v>
      </c>
      <c r="AL172">
        <v>0</v>
      </c>
      <c r="AN172">
        <v>0</v>
      </c>
      <c r="AP172">
        <v>0</v>
      </c>
      <c r="AR172">
        <v>0</v>
      </c>
      <c r="AT172">
        <v>0</v>
      </c>
      <c r="AV172">
        <v>0</v>
      </c>
      <c r="AX172">
        <v>3625</v>
      </c>
      <c r="AY172" t="s">
        <v>679</v>
      </c>
      <c r="AZ172">
        <v>0</v>
      </c>
      <c r="BB172">
        <v>0</v>
      </c>
      <c r="BD172">
        <v>23</v>
      </c>
      <c r="BE172" t="s">
        <v>679</v>
      </c>
      <c r="BF172">
        <v>3</v>
      </c>
      <c r="BG172" t="s">
        <v>679</v>
      </c>
      <c r="BH172">
        <v>8</v>
      </c>
      <c r="BI172" t="s">
        <v>679</v>
      </c>
      <c r="BJ172">
        <v>29</v>
      </c>
      <c r="BK172" t="s">
        <v>679</v>
      </c>
      <c r="BL172">
        <v>0</v>
      </c>
      <c r="BN172">
        <v>8</v>
      </c>
      <c r="BO172" t="s">
        <v>679</v>
      </c>
      <c r="BP172">
        <v>0</v>
      </c>
      <c r="BR172">
        <v>0</v>
      </c>
      <c r="BT172">
        <v>0</v>
      </c>
      <c r="BV172">
        <v>3</v>
      </c>
      <c r="BW172" t="s">
        <v>679</v>
      </c>
      <c r="BX172">
        <v>0</v>
      </c>
      <c r="BZ172">
        <v>1</v>
      </c>
      <c r="CA172" t="s">
        <v>679</v>
      </c>
      <c r="CB172">
        <v>22</v>
      </c>
      <c r="CC172" t="s">
        <v>679</v>
      </c>
      <c r="CD172">
        <v>0</v>
      </c>
      <c r="CF172">
        <v>11</v>
      </c>
      <c r="CG172" t="s">
        <v>679</v>
      </c>
      <c r="CH172">
        <v>24</v>
      </c>
      <c r="CI172" t="s">
        <v>679</v>
      </c>
      <c r="CJ172">
        <v>0</v>
      </c>
      <c r="CL172">
        <v>0</v>
      </c>
      <c r="CN172">
        <v>2</v>
      </c>
      <c r="CO172" t="s">
        <v>679</v>
      </c>
      <c r="CP172">
        <v>0</v>
      </c>
      <c r="CR172">
        <v>0</v>
      </c>
      <c r="CT172">
        <v>0</v>
      </c>
      <c r="CV172">
        <v>0</v>
      </c>
      <c r="CX172">
        <v>0</v>
      </c>
      <c r="CZ172">
        <v>0</v>
      </c>
      <c r="DB172">
        <v>0</v>
      </c>
      <c r="DD172">
        <v>0</v>
      </c>
      <c r="DF172">
        <v>0</v>
      </c>
      <c r="DH172">
        <v>0</v>
      </c>
      <c r="DJ172">
        <v>1</v>
      </c>
      <c r="DK172" t="s">
        <v>679</v>
      </c>
      <c r="DL172">
        <v>0</v>
      </c>
      <c r="DN172">
        <v>0</v>
      </c>
      <c r="DP172">
        <v>0</v>
      </c>
      <c r="DR172">
        <v>0</v>
      </c>
      <c r="DT172">
        <v>0</v>
      </c>
      <c r="DV172">
        <v>0</v>
      </c>
      <c r="DX172">
        <v>6</v>
      </c>
      <c r="DY172" t="s">
        <v>679</v>
      </c>
      <c r="DZ172">
        <v>2</v>
      </c>
      <c r="EA172" t="s">
        <v>679</v>
      </c>
      <c r="EB172">
        <v>0</v>
      </c>
      <c r="ED172">
        <v>4</v>
      </c>
      <c r="EE172" t="s">
        <v>679</v>
      </c>
      <c r="EF172">
        <v>0</v>
      </c>
      <c r="EH172">
        <v>0</v>
      </c>
      <c r="EJ172">
        <v>0</v>
      </c>
      <c r="EL172">
        <v>0</v>
      </c>
      <c r="EN172">
        <v>0</v>
      </c>
      <c r="EP172">
        <v>0</v>
      </c>
      <c r="ER172">
        <v>48</v>
      </c>
      <c r="ES172" t="s">
        <v>679</v>
      </c>
      <c r="ET172">
        <v>3</v>
      </c>
      <c r="EU172" t="s">
        <v>679</v>
      </c>
      <c r="EV172">
        <v>0</v>
      </c>
      <c r="EX172">
        <v>0</v>
      </c>
      <c r="EZ172">
        <v>0</v>
      </c>
      <c r="FB172">
        <v>0</v>
      </c>
      <c r="FD172">
        <v>0</v>
      </c>
      <c r="FF172">
        <v>0</v>
      </c>
      <c r="FH172">
        <v>67</v>
      </c>
      <c r="FI172" t="s">
        <v>679</v>
      </c>
      <c r="FJ172">
        <v>0</v>
      </c>
      <c r="FL172">
        <v>0</v>
      </c>
      <c r="FN172">
        <v>680</v>
      </c>
      <c r="FO172" t="s">
        <v>679</v>
      </c>
      <c r="FP172">
        <v>29</v>
      </c>
      <c r="FQ172" t="s">
        <v>679</v>
      </c>
      <c r="FR172">
        <v>7</v>
      </c>
      <c r="FS172" t="s">
        <v>679</v>
      </c>
      <c r="FT172">
        <v>4</v>
      </c>
      <c r="FU172" t="s">
        <v>679</v>
      </c>
      <c r="FV172">
        <v>0</v>
      </c>
      <c r="FX172">
        <v>0</v>
      </c>
      <c r="FZ172">
        <v>2</v>
      </c>
      <c r="GA172" t="s">
        <v>679</v>
      </c>
      <c r="GB172">
        <v>0</v>
      </c>
      <c r="GD172">
        <v>0</v>
      </c>
      <c r="GF172">
        <v>28</v>
      </c>
      <c r="GG172" t="s">
        <v>679</v>
      </c>
      <c r="GH172">
        <v>0</v>
      </c>
      <c r="GJ172">
        <v>205</v>
      </c>
      <c r="GK172" t="s">
        <v>679</v>
      </c>
      <c r="GL172">
        <v>0</v>
      </c>
      <c r="GN172">
        <v>0</v>
      </c>
      <c r="GP172">
        <v>10</v>
      </c>
      <c r="GQ172" t="s">
        <v>679</v>
      </c>
      <c r="GR172">
        <v>0</v>
      </c>
      <c r="GT172">
        <v>0</v>
      </c>
      <c r="GV172">
        <v>14</v>
      </c>
      <c r="GW172" t="s">
        <v>679</v>
      </c>
      <c r="GX172">
        <v>0</v>
      </c>
      <c r="GZ172">
        <v>63</v>
      </c>
      <c r="HA172" t="s">
        <v>679</v>
      </c>
      <c r="HB172">
        <v>0</v>
      </c>
      <c r="HD172">
        <v>0</v>
      </c>
      <c r="HF172">
        <v>37</v>
      </c>
      <c r="HG172" t="s">
        <v>679</v>
      </c>
      <c r="HH172">
        <v>0</v>
      </c>
      <c r="HJ172">
        <v>18</v>
      </c>
      <c r="HK172" t="s">
        <v>679</v>
      </c>
      <c r="HL172">
        <v>0</v>
      </c>
      <c r="HN172">
        <v>0</v>
      </c>
      <c r="HP172">
        <v>0</v>
      </c>
      <c r="HR172">
        <v>0</v>
      </c>
      <c r="HT172">
        <v>0</v>
      </c>
      <c r="HV172">
        <v>0</v>
      </c>
      <c r="HX172">
        <v>0</v>
      </c>
      <c r="HZ172">
        <v>0</v>
      </c>
      <c r="IB172">
        <v>60</v>
      </c>
      <c r="IC172" t="s">
        <v>679</v>
      </c>
      <c r="ID172">
        <v>0</v>
      </c>
      <c r="IF172">
        <v>0</v>
      </c>
      <c r="IH172">
        <v>0</v>
      </c>
      <c r="IJ172">
        <v>5</v>
      </c>
      <c r="IK172" t="s">
        <v>679</v>
      </c>
      <c r="IL172">
        <v>7</v>
      </c>
      <c r="IM172" t="s">
        <v>679</v>
      </c>
      <c r="IN172">
        <v>6</v>
      </c>
      <c r="IO172" t="s">
        <v>679</v>
      </c>
      <c r="IP172">
        <v>0</v>
      </c>
      <c r="IR172">
        <v>0</v>
      </c>
      <c r="IT172">
        <v>0</v>
      </c>
      <c r="IV172">
        <v>130</v>
      </c>
      <c r="IW172" t="s">
        <v>679</v>
      </c>
      <c r="IX172">
        <v>0</v>
      </c>
      <c r="IZ172">
        <v>334</v>
      </c>
      <c r="JA172" t="s">
        <v>679</v>
      </c>
      <c r="JB172">
        <v>0</v>
      </c>
      <c r="JD172">
        <v>4</v>
      </c>
      <c r="JE172" t="s">
        <v>679</v>
      </c>
      <c r="JF172">
        <v>0</v>
      </c>
      <c r="JH172">
        <v>0</v>
      </c>
      <c r="JJ172">
        <v>0</v>
      </c>
      <c r="JL172">
        <v>0</v>
      </c>
      <c r="JN172">
        <v>0</v>
      </c>
      <c r="JP172">
        <v>5</v>
      </c>
      <c r="JQ172" t="s">
        <v>679</v>
      </c>
      <c r="JR172">
        <v>0</v>
      </c>
      <c r="JT172">
        <v>8</v>
      </c>
      <c r="JU172" t="s">
        <v>679</v>
      </c>
      <c r="JV172">
        <v>0</v>
      </c>
      <c r="JX172">
        <v>0</v>
      </c>
      <c r="JZ172">
        <v>110</v>
      </c>
      <c r="KA172" t="s">
        <v>679</v>
      </c>
      <c r="KB172">
        <v>6</v>
      </c>
      <c r="KC172" t="s">
        <v>679</v>
      </c>
      <c r="KD172">
        <v>0</v>
      </c>
      <c r="KF172">
        <v>0</v>
      </c>
      <c r="KH172">
        <v>191</v>
      </c>
      <c r="KI172" t="s">
        <v>679</v>
      </c>
      <c r="KJ172">
        <v>0</v>
      </c>
      <c r="KL172">
        <v>0</v>
      </c>
      <c r="KN172">
        <v>32</v>
      </c>
      <c r="KO172" t="s">
        <v>679</v>
      </c>
      <c r="KP172">
        <v>0</v>
      </c>
      <c r="KR172">
        <v>59</v>
      </c>
      <c r="KS172" t="s">
        <v>679</v>
      </c>
      <c r="KT172">
        <v>6</v>
      </c>
      <c r="KU172" t="s">
        <v>679</v>
      </c>
      <c r="KV172">
        <v>8</v>
      </c>
      <c r="KW172" t="s">
        <v>679</v>
      </c>
      <c r="KX172">
        <v>0</v>
      </c>
      <c r="KZ172">
        <v>0</v>
      </c>
      <c r="LB172">
        <v>221</v>
      </c>
      <c r="LC172" t="s">
        <v>679</v>
      </c>
      <c r="LD172">
        <v>0</v>
      </c>
      <c r="LF172">
        <v>0</v>
      </c>
      <c r="LH172">
        <v>0</v>
      </c>
      <c r="LJ172">
        <v>0</v>
      </c>
      <c r="LL172">
        <v>0</v>
      </c>
      <c r="LN172">
        <v>0</v>
      </c>
      <c r="LP172">
        <v>0</v>
      </c>
      <c r="LR172">
        <v>0</v>
      </c>
      <c r="LT172">
        <v>0</v>
      </c>
      <c r="LV172">
        <v>0</v>
      </c>
      <c r="LX172">
        <v>7</v>
      </c>
      <c r="LY172" t="s">
        <v>679</v>
      </c>
      <c r="LZ172">
        <v>0</v>
      </c>
      <c r="MB172">
        <v>0</v>
      </c>
      <c r="MD172">
        <v>0</v>
      </c>
      <c r="MF172">
        <v>0</v>
      </c>
      <c r="MH172">
        <v>0</v>
      </c>
      <c r="MJ172">
        <v>0</v>
      </c>
      <c r="ML172">
        <v>32</v>
      </c>
      <c r="MM172" t="s">
        <v>679</v>
      </c>
      <c r="MN172">
        <v>12</v>
      </c>
      <c r="MO172" t="s">
        <v>679</v>
      </c>
      <c r="MP172">
        <v>0</v>
      </c>
      <c r="MR172">
        <v>0</v>
      </c>
      <c r="MT172">
        <v>12</v>
      </c>
      <c r="MU172" t="s">
        <v>679</v>
      </c>
      <c r="MV172">
        <v>0</v>
      </c>
      <c r="MX172">
        <v>0</v>
      </c>
      <c r="MZ172">
        <v>253</v>
      </c>
      <c r="NA172" t="s">
        <v>679</v>
      </c>
      <c r="NB172">
        <v>9</v>
      </c>
      <c r="NC172" t="s">
        <v>679</v>
      </c>
      <c r="ND172">
        <v>0</v>
      </c>
      <c r="NF172">
        <v>0</v>
      </c>
      <c r="NH172">
        <v>0</v>
      </c>
      <c r="NJ172">
        <v>0</v>
      </c>
      <c r="NL172">
        <v>0</v>
      </c>
      <c r="NN172">
        <v>7</v>
      </c>
      <c r="NO172" t="s">
        <v>679</v>
      </c>
      <c r="NP172">
        <v>0</v>
      </c>
      <c r="NR172">
        <v>0</v>
      </c>
      <c r="NT172">
        <v>0</v>
      </c>
      <c r="NV172">
        <v>146</v>
      </c>
      <c r="NW172" t="s">
        <v>679</v>
      </c>
      <c r="NX172">
        <v>0</v>
      </c>
      <c r="NZ172">
        <v>4</v>
      </c>
      <c r="OA172" t="s">
        <v>679</v>
      </c>
      <c r="OB172">
        <v>0</v>
      </c>
      <c r="OD172">
        <v>0</v>
      </c>
      <c r="OF172">
        <v>69</v>
      </c>
      <c r="OG172" t="s">
        <v>679</v>
      </c>
      <c r="OH172">
        <v>6</v>
      </c>
      <c r="OI172" t="s">
        <v>679</v>
      </c>
      <c r="OJ172">
        <v>0</v>
      </c>
      <c r="OL172">
        <v>0</v>
      </c>
      <c r="ON172">
        <v>0</v>
      </c>
      <c r="OP172">
        <v>4</v>
      </c>
      <c r="OQ172" t="s">
        <v>679</v>
      </c>
      <c r="OR172">
        <v>0</v>
      </c>
      <c r="OT172">
        <v>0</v>
      </c>
      <c r="OV172">
        <v>0</v>
      </c>
      <c r="OX172">
        <v>9</v>
      </c>
      <c r="OY172" t="s">
        <v>679</v>
      </c>
      <c r="OZ172">
        <v>2</v>
      </c>
      <c r="PA172" t="s">
        <v>679</v>
      </c>
      <c r="PB172">
        <v>1</v>
      </c>
      <c r="PC172" t="s">
        <v>679</v>
      </c>
      <c r="PD172">
        <v>263</v>
      </c>
      <c r="PE172" t="s">
        <v>679</v>
      </c>
      <c r="PF172">
        <v>0</v>
      </c>
      <c r="PH172">
        <v>171</v>
      </c>
      <c r="PI172" t="s">
        <v>679</v>
      </c>
      <c r="PJ172">
        <v>0</v>
      </c>
      <c r="PL172">
        <v>0</v>
      </c>
      <c r="PN172">
        <v>0</v>
      </c>
      <c r="PP172">
        <v>0</v>
      </c>
      <c r="PR172">
        <v>0</v>
      </c>
      <c r="PT172">
        <v>0</v>
      </c>
      <c r="PV172">
        <v>99</v>
      </c>
      <c r="PW172" t="s">
        <v>679</v>
      </c>
      <c r="PX172">
        <v>7</v>
      </c>
      <c r="PY172" t="s">
        <v>679</v>
      </c>
      <c r="PZ172">
        <v>0</v>
      </c>
      <c r="QB172">
        <v>0</v>
      </c>
      <c r="QD172">
        <v>1</v>
      </c>
      <c r="QE172" t="s">
        <v>679</v>
      </c>
      <c r="QF172">
        <v>7</v>
      </c>
      <c r="QG172" t="s">
        <v>679</v>
      </c>
      <c r="QH172">
        <v>0</v>
      </c>
      <c r="QJ172">
        <v>1</v>
      </c>
      <c r="QK172" t="s">
        <v>679</v>
      </c>
      <c r="QL172">
        <v>817</v>
      </c>
      <c r="QM172" t="s">
        <v>679</v>
      </c>
      <c r="QN172">
        <v>365</v>
      </c>
      <c r="QO172" t="s">
        <v>679</v>
      </c>
      <c r="QP172">
        <v>104</v>
      </c>
      <c r="QQ172" t="s">
        <v>679</v>
      </c>
      <c r="QR172">
        <v>131</v>
      </c>
      <c r="QS172" t="s">
        <v>679</v>
      </c>
      <c r="QT172">
        <v>27</v>
      </c>
      <c r="QU172" t="s">
        <v>679</v>
      </c>
      <c r="QV172">
        <v>24</v>
      </c>
      <c r="QW172" t="s">
        <v>679</v>
      </c>
      <c r="QX172">
        <v>63</v>
      </c>
      <c r="QY172" t="s">
        <v>679</v>
      </c>
      <c r="QZ172">
        <v>159</v>
      </c>
      <c r="RA172" t="s">
        <v>679</v>
      </c>
      <c r="RB172">
        <v>36</v>
      </c>
      <c r="RC172" t="s">
        <v>679</v>
      </c>
      <c r="RD172">
        <v>26</v>
      </c>
      <c r="RE172" t="s">
        <v>679</v>
      </c>
      <c r="RF172">
        <v>3</v>
      </c>
      <c r="RG172" t="s">
        <v>679</v>
      </c>
      <c r="RH172">
        <v>6</v>
      </c>
      <c r="RI172" t="s">
        <v>679</v>
      </c>
      <c r="RJ172">
        <v>242</v>
      </c>
      <c r="RK172" t="s">
        <v>679</v>
      </c>
      <c r="RL172">
        <v>31</v>
      </c>
      <c r="RM172" t="s">
        <v>679</v>
      </c>
      <c r="RN172">
        <v>34</v>
      </c>
      <c r="RO172" t="s">
        <v>679</v>
      </c>
      <c r="RP172">
        <v>0</v>
      </c>
      <c r="RR172">
        <v>0</v>
      </c>
      <c r="RT172">
        <v>2</v>
      </c>
      <c r="RU172" t="s">
        <v>679</v>
      </c>
      <c r="RV172">
        <v>798</v>
      </c>
      <c r="RW172" t="s">
        <v>679</v>
      </c>
      <c r="RX172">
        <v>221</v>
      </c>
      <c r="RY172" t="s">
        <v>679</v>
      </c>
      <c r="RZ172">
        <v>204</v>
      </c>
      <c r="SA172" t="s">
        <v>679</v>
      </c>
      <c r="SB172">
        <v>118</v>
      </c>
      <c r="SC172" t="s">
        <v>679</v>
      </c>
      <c r="SD172">
        <v>70</v>
      </c>
      <c r="SE172" t="s">
        <v>679</v>
      </c>
      <c r="SF172">
        <v>36</v>
      </c>
      <c r="SG172" t="s">
        <v>679</v>
      </c>
      <c r="SH172">
        <v>279</v>
      </c>
      <c r="SI172" t="s">
        <v>679</v>
      </c>
      <c r="SJ172">
        <v>323</v>
      </c>
      <c r="SK172" t="s">
        <v>679</v>
      </c>
      <c r="SL172">
        <v>143</v>
      </c>
      <c r="SM172" t="s">
        <v>679</v>
      </c>
      <c r="SN172">
        <v>51</v>
      </c>
      <c r="SO172" t="s">
        <v>679</v>
      </c>
      <c r="SP172">
        <v>201</v>
      </c>
      <c r="SQ172" t="s">
        <v>679</v>
      </c>
      <c r="SR172">
        <v>226</v>
      </c>
      <c r="SS172" t="s">
        <v>679</v>
      </c>
      <c r="ST172">
        <v>483</v>
      </c>
      <c r="SU172" t="s">
        <v>679</v>
      </c>
      <c r="SV172">
        <v>78</v>
      </c>
      <c r="SW172" t="s">
        <v>679</v>
      </c>
      <c r="SX172">
        <v>237</v>
      </c>
      <c r="SY172" t="s">
        <v>679</v>
      </c>
      <c r="SZ172">
        <v>223</v>
      </c>
      <c r="TA172" t="s">
        <v>679</v>
      </c>
      <c r="TB172">
        <v>1538</v>
      </c>
      <c r="TC172" t="s">
        <v>679</v>
      </c>
      <c r="TD172">
        <v>2508</v>
      </c>
      <c r="TE172" t="s">
        <v>679</v>
      </c>
      <c r="TF172">
        <v>456</v>
      </c>
      <c r="TG172" t="s">
        <v>679</v>
      </c>
      <c r="TH172">
        <v>399</v>
      </c>
      <c r="TI172" t="s">
        <v>679</v>
      </c>
      <c r="TJ172">
        <v>6</v>
      </c>
      <c r="TK172" t="s">
        <v>679</v>
      </c>
      <c r="TL172">
        <v>16</v>
      </c>
      <c r="TM172" t="s">
        <v>679</v>
      </c>
      <c r="TN172">
        <v>175</v>
      </c>
      <c r="TO172" t="s">
        <v>679</v>
      </c>
      <c r="TP172">
        <v>132</v>
      </c>
      <c r="TQ172" t="s">
        <v>679</v>
      </c>
      <c r="TR172">
        <v>17</v>
      </c>
      <c r="TS172" t="s">
        <v>679</v>
      </c>
      <c r="TT172">
        <v>558</v>
      </c>
      <c r="TU172" t="s">
        <v>679</v>
      </c>
      <c r="TV172">
        <v>0</v>
      </c>
      <c r="TX172">
        <v>2</v>
      </c>
      <c r="TY172" t="s">
        <v>679</v>
      </c>
      <c r="TZ172">
        <v>20</v>
      </c>
      <c r="UA172" t="s">
        <v>679</v>
      </c>
      <c r="UB172">
        <v>28</v>
      </c>
      <c r="UC172" t="s">
        <v>679</v>
      </c>
      <c r="UD172">
        <v>174</v>
      </c>
      <c r="UE172" t="s">
        <v>679</v>
      </c>
      <c r="UF172">
        <v>0</v>
      </c>
      <c r="UH172">
        <v>115</v>
      </c>
      <c r="UI172" t="s">
        <v>679</v>
      </c>
      <c r="UJ172">
        <v>178</v>
      </c>
      <c r="UK172" t="s">
        <v>679</v>
      </c>
      <c r="UL172">
        <v>111</v>
      </c>
      <c r="UM172" t="s">
        <v>679</v>
      </c>
      <c r="UN172">
        <v>375</v>
      </c>
      <c r="UO172" t="s">
        <v>679</v>
      </c>
      <c r="UP172">
        <v>62</v>
      </c>
      <c r="UQ172" t="s">
        <v>679</v>
      </c>
      <c r="UR172">
        <v>45</v>
      </c>
      <c r="US172" t="s">
        <v>679</v>
      </c>
      <c r="UT172">
        <v>0</v>
      </c>
      <c r="UV172">
        <v>29</v>
      </c>
      <c r="UW172" t="s">
        <v>679</v>
      </c>
      <c r="UX172">
        <v>100</v>
      </c>
      <c r="UY172" t="s">
        <v>679</v>
      </c>
      <c r="UZ172">
        <v>209</v>
      </c>
      <c r="VA172" t="s">
        <v>679</v>
      </c>
      <c r="VB172">
        <v>155</v>
      </c>
      <c r="VC172" t="s">
        <v>679</v>
      </c>
      <c r="VD172">
        <v>31</v>
      </c>
      <c r="VE172" t="s">
        <v>679</v>
      </c>
      <c r="VF172">
        <v>1</v>
      </c>
      <c r="VG172" t="s">
        <v>679</v>
      </c>
      <c r="VH172">
        <v>6</v>
      </c>
      <c r="VI172" t="s">
        <v>679</v>
      </c>
      <c r="VJ172">
        <v>27</v>
      </c>
      <c r="VK172" t="s">
        <v>679</v>
      </c>
      <c r="VL172">
        <v>0</v>
      </c>
      <c r="VN172">
        <v>20</v>
      </c>
      <c r="VO172" t="s">
        <v>679</v>
      </c>
      <c r="VP172">
        <v>748</v>
      </c>
      <c r="VQ172" t="s">
        <v>679</v>
      </c>
      <c r="VR172">
        <v>2</v>
      </c>
      <c r="VS172" t="s">
        <v>679</v>
      </c>
      <c r="VT172">
        <v>22</v>
      </c>
      <c r="VU172" t="s">
        <v>679</v>
      </c>
      <c r="VV172">
        <v>2</v>
      </c>
      <c r="VW172" t="s">
        <v>679</v>
      </c>
      <c r="VX172">
        <v>21</v>
      </c>
      <c r="VY172" t="s">
        <v>679</v>
      </c>
      <c r="VZ172">
        <v>43</v>
      </c>
      <c r="WA172" t="s">
        <v>679</v>
      </c>
      <c r="WB172">
        <v>238</v>
      </c>
      <c r="WC172" t="s">
        <v>679</v>
      </c>
      <c r="WD172">
        <v>286</v>
      </c>
      <c r="WE172" t="s">
        <v>679</v>
      </c>
      <c r="WF172">
        <v>22</v>
      </c>
      <c r="WG172" t="s">
        <v>679</v>
      </c>
      <c r="WH172">
        <v>181</v>
      </c>
      <c r="WI172" t="s">
        <v>679</v>
      </c>
      <c r="WJ172">
        <v>118</v>
      </c>
      <c r="WK172" t="s">
        <v>679</v>
      </c>
      <c r="WL172">
        <v>307</v>
      </c>
      <c r="WM172" t="s">
        <v>679</v>
      </c>
      <c r="WN172">
        <v>138</v>
      </c>
      <c r="WO172" t="s">
        <v>679</v>
      </c>
      <c r="WP172">
        <v>187</v>
      </c>
      <c r="WQ172" t="s">
        <v>679</v>
      </c>
      <c r="WR172">
        <v>19</v>
      </c>
      <c r="WS172" t="s">
        <v>679</v>
      </c>
      <c r="WT172">
        <v>8</v>
      </c>
      <c r="WU172" t="s">
        <v>679</v>
      </c>
      <c r="WV172">
        <v>0</v>
      </c>
      <c r="WX172">
        <v>64</v>
      </c>
      <c r="WY172" t="s">
        <v>679</v>
      </c>
      <c r="WZ172">
        <v>336</v>
      </c>
      <c r="XA172" t="s">
        <v>679</v>
      </c>
      <c r="XB172">
        <v>8</v>
      </c>
      <c r="XC172" t="s">
        <v>679</v>
      </c>
      <c r="XD172">
        <v>32</v>
      </c>
      <c r="XE172" t="s">
        <v>679</v>
      </c>
      <c r="XF172">
        <v>598</v>
      </c>
      <c r="XG172" t="s">
        <v>679</v>
      </c>
      <c r="XH172">
        <v>38</v>
      </c>
      <c r="XI172" t="s">
        <v>679</v>
      </c>
      <c r="XJ172">
        <v>95</v>
      </c>
      <c r="XK172" t="s">
        <v>679</v>
      </c>
      <c r="XL172">
        <v>68</v>
      </c>
      <c r="XM172" t="s">
        <v>679</v>
      </c>
      <c r="XN172">
        <v>0</v>
      </c>
      <c r="XP172">
        <v>35</v>
      </c>
      <c r="XQ172" t="s">
        <v>679</v>
      </c>
      <c r="XR172">
        <v>446</v>
      </c>
      <c r="XS172" t="s">
        <v>679</v>
      </c>
      <c r="XT172">
        <v>8</v>
      </c>
      <c r="XU172" t="s">
        <v>679</v>
      </c>
      <c r="XV172">
        <v>10</v>
      </c>
      <c r="XW172" t="s">
        <v>679</v>
      </c>
      <c r="XX172">
        <v>16</v>
      </c>
      <c r="XY172" t="s">
        <v>679</v>
      </c>
      <c r="XZ172">
        <v>33</v>
      </c>
      <c r="YA172" t="s">
        <v>679</v>
      </c>
      <c r="YB172">
        <v>15</v>
      </c>
      <c r="YC172" t="s">
        <v>679</v>
      </c>
      <c r="YD172">
        <v>0</v>
      </c>
      <c r="YF172">
        <v>51</v>
      </c>
      <c r="YG172" t="s">
        <v>679</v>
      </c>
      <c r="YH172">
        <v>407</v>
      </c>
      <c r="YI172" t="s">
        <v>679</v>
      </c>
      <c r="YJ172">
        <v>76</v>
      </c>
      <c r="YK172" t="s">
        <v>679</v>
      </c>
      <c r="YL172">
        <v>3</v>
      </c>
      <c r="YM172" t="s">
        <v>679</v>
      </c>
      <c r="YN172">
        <v>145</v>
      </c>
      <c r="YO172" t="s">
        <v>679</v>
      </c>
      <c r="YP172">
        <v>15</v>
      </c>
      <c r="YQ172" t="s">
        <v>679</v>
      </c>
      <c r="YR172">
        <v>0</v>
      </c>
      <c r="YT172">
        <v>0</v>
      </c>
      <c r="YV172">
        <v>26314</v>
      </c>
      <c r="YW172" t="e">
        <v>#N/A</v>
      </c>
      <c r="YY172">
        <v>23192</v>
      </c>
      <c r="YZ172">
        <v>956</v>
      </c>
      <c r="ZA172">
        <v>11063</v>
      </c>
      <c r="ZB172">
        <v>3122</v>
      </c>
      <c r="ZC172">
        <v>3676</v>
      </c>
      <c r="ZD172">
        <v>20</v>
      </c>
      <c r="ZE172">
        <v>13433</v>
      </c>
      <c r="ZF172">
        <v>9740</v>
      </c>
      <c r="ZG172">
        <v>4378</v>
      </c>
      <c r="ZH172">
        <v>3637</v>
      </c>
      <c r="ZI172">
        <v>8054</v>
      </c>
      <c r="ZJ172">
        <v>7313</v>
      </c>
      <c r="ZK172">
        <v>1444</v>
      </c>
      <c r="ZL172">
        <v>8228</v>
      </c>
      <c r="ZM172">
        <v>5078</v>
      </c>
      <c r="ZN172">
        <v>1510</v>
      </c>
      <c r="ZO172">
        <v>16651</v>
      </c>
      <c r="ZP172">
        <v>541</v>
      </c>
      <c r="ZQ172">
        <v>5996</v>
      </c>
      <c r="ZR172">
        <v>63</v>
      </c>
      <c r="ZS172">
        <v>545</v>
      </c>
      <c r="ZT172">
        <v>7</v>
      </c>
      <c r="ZU172">
        <v>3625</v>
      </c>
      <c r="ZV172">
        <v>6</v>
      </c>
      <c r="ZW172">
        <v>2170</v>
      </c>
      <c r="ZX172">
        <v>174</v>
      </c>
      <c r="ZY172">
        <v>1221</v>
      </c>
      <c r="AAA172" s="26"/>
    </row>
    <row r="173" spans="1:703" x14ac:dyDescent="0.25">
      <c r="A173" t="s">
        <v>827</v>
      </c>
      <c r="B173">
        <v>0</v>
      </c>
      <c r="D173">
        <v>124</v>
      </c>
      <c r="E173" t="s">
        <v>679</v>
      </c>
      <c r="F173">
        <v>0</v>
      </c>
      <c r="H173">
        <v>1</v>
      </c>
      <c r="I173" t="s">
        <v>679</v>
      </c>
      <c r="J173">
        <v>0</v>
      </c>
      <c r="L173">
        <v>0</v>
      </c>
      <c r="N173">
        <v>0</v>
      </c>
      <c r="P173">
        <v>0</v>
      </c>
      <c r="R173">
        <v>0</v>
      </c>
      <c r="T173">
        <v>0</v>
      </c>
      <c r="V173">
        <v>0</v>
      </c>
      <c r="X173">
        <v>0</v>
      </c>
      <c r="Z173">
        <v>8</v>
      </c>
      <c r="AA173" t="s">
        <v>679</v>
      </c>
      <c r="AB173">
        <v>0</v>
      </c>
      <c r="AD173">
        <v>0</v>
      </c>
      <c r="AF173">
        <v>4</v>
      </c>
      <c r="AG173" t="s">
        <v>679</v>
      </c>
      <c r="AH173">
        <v>0</v>
      </c>
      <c r="AJ173">
        <v>0</v>
      </c>
      <c r="AL173">
        <v>0</v>
      </c>
      <c r="AN173">
        <v>0</v>
      </c>
      <c r="AP173">
        <v>0</v>
      </c>
      <c r="AR173">
        <v>0</v>
      </c>
      <c r="AT173">
        <v>0</v>
      </c>
      <c r="AV173">
        <v>0</v>
      </c>
      <c r="AX173">
        <v>22</v>
      </c>
      <c r="AY173" t="s">
        <v>679</v>
      </c>
      <c r="AZ173">
        <v>0</v>
      </c>
      <c r="BB173">
        <v>0</v>
      </c>
      <c r="BD173">
        <v>0</v>
      </c>
      <c r="BF173">
        <v>0</v>
      </c>
      <c r="BH173">
        <v>0</v>
      </c>
      <c r="BJ173">
        <v>0</v>
      </c>
      <c r="BL173">
        <v>0</v>
      </c>
      <c r="BN173">
        <v>0</v>
      </c>
      <c r="BP173">
        <v>0</v>
      </c>
      <c r="BR173">
        <v>0</v>
      </c>
      <c r="BT173">
        <v>0</v>
      </c>
      <c r="BV173">
        <v>0</v>
      </c>
      <c r="BX173">
        <v>0</v>
      </c>
      <c r="BZ173">
        <v>0</v>
      </c>
      <c r="CB173">
        <v>0</v>
      </c>
      <c r="CD173">
        <v>0</v>
      </c>
      <c r="CF173">
        <v>0</v>
      </c>
      <c r="CH173">
        <v>0</v>
      </c>
      <c r="CJ173">
        <v>0</v>
      </c>
      <c r="CL173">
        <v>0</v>
      </c>
      <c r="CN173">
        <v>0</v>
      </c>
      <c r="CP173">
        <v>0</v>
      </c>
      <c r="CR173">
        <v>0</v>
      </c>
      <c r="CT173">
        <v>0</v>
      </c>
      <c r="CV173">
        <v>0</v>
      </c>
      <c r="CX173">
        <v>0</v>
      </c>
      <c r="CZ173">
        <v>0</v>
      </c>
      <c r="DB173">
        <v>0</v>
      </c>
      <c r="DD173">
        <v>0</v>
      </c>
      <c r="DF173">
        <v>0</v>
      </c>
      <c r="DH173">
        <v>0</v>
      </c>
      <c r="DJ173">
        <v>0</v>
      </c>
      <c r="DL173">
        <v>0</v>
      </c>
      <c r="DN173">
        <v>0</v>
      </c>
      <c r="DP173">
        <v>0</v>
      </c>
      <c r="DR173">
        <v>0</v>
      </c>
      <c r="DT173">
        <v>0</v>
      </c>
      <c r="DV173">
        <v>0</v>
      </c>
      <c r="DX173">
        <v>0</v>
      </c>
      <c r="DZ173">
        <v>0</v>
      </c>
      <c r="EB173">
        <v>0</v>
      </c>
      <c r="ED173">
        <v>0</v>
      </c>
      <c r="EF173">
        <v>0</v>
      </c>
      <c r="EH173">
        <v>0</v>
      </c>
      <c r="EJ173">
        <v>0</v>
      </c>
      <c r="EL173">
        <v>0</v>
      </c>
      <c r="EN173">
        <v>0</v>
      </c>
      <c r="EP173">
        <v>0</v>
      </c>
      <c r="ER173">
        <v>0</v>
      </c>
      <c r="ET173">
        <v>0</v>
      </c>
      <c r="EV173">
        <v>0</v>
      </c>
      <c r="EX173">
        <v>0</v>
      </c>
      <c r="EZ173">
        <v>0</v>
      </c>
      <c r="FB173">
        <v>0</v>
      </c>
      <c r="FD173">
        <v>0</v>
      </c>
      <c r="FF173">
        <v>0</v>
      </c>
      <c r="FH173">
        <v>0</v>
      </c>
      <c r="FJ173">
        <v>0</v>
      </c>
      <c r="FL173">
        <v>0</v>
      </c>
      <c r="FN173">
        <v>0</v>
      </c>
      <c r="FP173">
        <v>0</v>
      </c>
      <c r="FR173">
        <v>0</v>
      </c>
      <c r="FT173">
        <v>0</v>
      </c>
      <c r="FV173">
        <v>0</v>
      </c>
      <c r="FX173">
        <v>0</v>
      </c>
      <c r="FZ173">
        <v>0</v>
      </c>
      <c r="GB173">
        <v>0</v>
      </c>
      <c r="GD173">
        <v>0</v>
      </c>
      <c r="GF173">
        <v>0</v>
      </c>
      <c r="GH173">
        <v>0</v>
      </c>
      <c r="GJ173">
        <v>0</v>
      </c>
      <c r="GL173">
        <v>0</v>
      </c>
      <c r="GN173">
        <v>0</v>
      </c>
      <c r="GP173">
        <v>0</v>
      </c>
      <c r="GR173">
        <v>0</v>
      </c>
      <c r="GT173">
        <v>0</v>
      </c>
      <c r="GV173">
        <v>0</v>
      </c>
      <c r="GX173">
        <v>0</v>
      </c>
      <c r="GZ173">
        <v>0</v>
      </c>
      <c r="HB173">
        <v>0</v>
      </c>
      <c r="HD173">
        <v>0</v>
      </c>
      <c r="HF173">
        <v>0</v>
      </c>
      <c r="HH173">
        <v>0</v>
      </c>
      <c r="HJ173">
        <v>0</v>
      </c>
      <c r="HL173">
        <v>0</v>
      </c>
      <c r="HN173">
        <v>0</v>
      </c>
      <c r="HP173">
        <v>0</v>
      </c>
      <c r="HR173">
        <v>0</v>
      </c>
      <c r="HT173">
        <v>0</v>
      </c>
      <c r="HV173">
        <v>0</v>
      </c>
      <c r="HX173">
        <v>0</v>
      </c>
      <c r="HZ173">
        <v>0</v>
      </c>
      <c r="IB173">
        <v>0</v>
      </c>
      <c r="ID173">
        <v>0</v>
      </c>
      <c r="IF173">
        <v>0</v>
      </c>
      <c r="IH173">
        <v>0</v>
      </c>
      <c r="IJ173">
        <v>0</v>
      </c>
      <c r="IL173">
        <v>0</v>
      </c>
      <c r="IN173">
        <v>8</v>
      </c>
      <c r="IO173" t="s">
        <v>679</v>
      </c>
      <c r="IP173">
        <v>0</v>
      </c>
      <c r="IR173">
        <v>0</v>
      </c>
      <c r="IT173">
        <v>0</v>
      </c>
      <c r="IV173">
        <v>0</v>
      </c>
      <c r="IX173">
        <v>0</v>
      </c>
      <c r="IZ173">
        <v>0</v>
      </c>
      <c r="JB173">
        <v>0</v>
      </c>
      <c r="JD173">
        <v>0</v>
      </c>
      <c r="JF173">
        <v>0</v>
      </c>
      <c r="JH173">
        <v>0</v>
      </c>
      <c r="JJ173">
        <v>0</v>
      </c>
      <c r="JL173">
        <v>0</v>
      </c>
      <c r="JN173">
        <v>0</v>
      </c>
      <c r="JP173">
        <v>0</v>
      </c>
      <c r="JR173">
        <v>0</v>
      </c>
      <c r="JT173">
        <v>0</v>
      </c>
      <c r="JV173">
        <v>0</v>
      </c>
      <c r="JX173">
        <v>0</v>
      </c>
      <c r="JZ173">
        <v>0</v>
      </c>
      <c r="KB173">
        <v>0</v>
      </c>
      <c r="KD173">
        <v>0</v>
      </c>
      <c r="KF173">
        <v>0</v>
      </c>
      <c r="KH173">
        <v>0</v>
      </c>
      <c r="KJ173">
        <v>0</v>
      </c>
      <c r="KL173">
        <v>0</v>
      </c>
      <c r="KN173">
        <v>0</v>
      </c>
      <c r="KP173">
        <v>0</v>
      </c>
      <c r="KR173">
        <v>0</v>
      </c>
      <c r="KT173">
        <v>0</v>
      </c>
      <c r="KV173">
        <v>0</v>
      </c>
      <c r="KX173">
        <v>0</v>
      </c>
      <c r="KZ173">
        <v>0</v>
      </c>
      <c r="LB173">
        <v>1</v>
      </c>
      <c r="LC173" t="s">
        <v>679</v>
      </c>
      <c r="LD173">
        <v>0</v>
      </c>
      <c r="LF173">
        <v>0</v>
      </c>
      <c r="LH173">
        <v>0</v>
      </c>
      <c r="LJ173">
        <v>0</v>
      </c>
      <c r="LL173">
        <v>0</v>
      </c>
      <c r="LN173">
        <v>0</v>
      </c>
      <c r="LP173">
        <v>0</v>
      </c>
      <c r="LR173">
        <v>0</v>
      </c>
      <c r="LT173">
        <v>0</v>
      </c>
      <c r="LV173">
        <v>0</v>
      </c>
      <c r="LX173">
        <v>0</v>
      </c>
      <c r="LZ173">
        <v>0</v>
      </c>
      <c r="MB173">
        <v>0</v>
      </c>
      <c r="MD173">
        <v>0</v>
      </c>
      <c r="MF173">
        <v>0</v>
      </c>
      <c r="MH173">
        <v>0</v>
      </c>
      <c r="MJ173">
        <v>0</v>
      </c>
      <c r="ML173">
        <v>0</v>
      </c>
      <c r="MN173">
        <v>0</v>
      </c>
      <c r="MP173">
        <v>0</v>
      </c>
      <c r="MR173">
        <v>0</v>
      </c>
      <c r="MT173">
        <v>0</v>
      </c>
      <c r="MV173">
        <v>0</v>
      </c>
      <c r="MX173">
        <v>0</v>
      </c>
      <c r="MZ173">
        <v>0</v>
      </c>
      <c r="NB173">
        <v>0</v>
      </c>
      <c r="ND173">
        <v>0</v>
      </c>
      <c r="NF173">
        <v>0</v>
      </c>
      <c r="NH173">
        <v>0</v>
      </c>
      <c r="NJ173">
        <v>0</v>
      </c>
      <c r="NL173">
        <v>0</v>
      </c>
      <c r="NN173">
        <v>0</v>
      </c>
      <c r="NP173">
        <v>0</v>
      </c>
      <c r="NR173">
        <v>0</v>
      </c>
      <c r="NT173">
        <v>0</v>
      </c>
      <c r="NV173">
        <v>0</v>
      </c>
      <c r="NX173">
        <v>0</v>
      </c>
      <c r="NZ173">
        <v>0</v>
      </c>
      <c r="OB173">
        <v>0</v>
      </c>
      <c r="OD173">
        <v>0</v>
      </c>
      <c r="OF173">
        <v>0</v>
      </c>
      <c r="OH173">
        <v>0</v>
      </c>
      <c r="OJ173">
        <v>0</v>
      </c>
      <c r="OL173">
        <v>0</v>
      </c>
      <c r="ON173">
        <v>0</v>
      </c>
      <c r="OP173">
        <v>0</v>
      </c>
      <c r="OR173">
        <v>0</v>
      </c>
      <c r="OT173">
        <v>0</v>
      </c>
      <c r="OV173">
        <v>0</v>
      </c>
      <c r="OX173">
        <v>0</v>
      </c>
      <c r="OZ173">
        <v>0</v>
      </c>
      <c r="PB173">
        <v>0</v>
      </c>
      <c r="PD173">
        <v>0</v>
      </c>
      <c r="PF173">
        <v>0</v>
      </c>
      <c r="PH173">
        <v>0</v>
      </c>
      <c r="PJ173">
        <v>0</v>
      </c>
      <c r="PL173">
        <v>0</v>
      </c>
      <c r="PN173">
        <v>0</v>
      </c>
      <c r="PP173">
        <v>0</v>
      </c>
      <c r="PR173">
        <v>0</v>
      </c>
      <c r="PT173">
        <v>0</v>
      </c>
      <c r="PV173">
        <v>0</v>
      </c>
      <c r="PX173">
        <v>0</v>
      </c>
      <c r="PZ173">
        <v>0</v>
      </c>
      <c r="QB173">
        <v>0</v>
      </c>
      <c r="QD173">
        <v>0</v>
      </c>
      <c r="QF173">
        <v>0</v>
      </c>
      <c r="QH173">
        <v>0</v>
      </c>
      <c r="QJ173">
        <v>0</v>
      </c>
      <c r="QL173">
        <v>23</v>
      </c>
      <c r="QM173" t="s">
        <v>679</v>
      </c>
      <c r="QN173">
        <v>0</v>
      </c>
      <c r="QP173">
        <v>0</v>
      </c>
      <c r="QR173">
        <v>0</v>
      </c>
      <c r="QT173">
        <v>0</v>
      </c>
      <c r="QV173">
        <v>0</v>
      </c>
      <c r="QX173">
        <v>0</v>
      </c>
      <c r="QZ173">
        <v>0</v>
      </c>
      <c r="RB173">
        <v>0</v>
      </c>
      <c r="RD173">
        <v>0</v>
      </c>
      <c r="RF173">
        <v>0</v>
      </c>
      <c r="RH173">
        <v>0</v>
      </c>
      <c r="RJ173">
        <v>9</v>
      </c>
      <c r="RK173" t="s">
        <v>679</v>
      </c>
      <c r="RL173">
        <v>0</v>
      </c>
      <c r="RN173">
        <v>0</v>
      </c>
      <c r="RP173">
        <v>0</v>
      </c>
      <c r="RR173">
        <v>0</v>
      </c>
      <c r="RT173">
        <v>0</v>
      </c>
      <c r="RV173">
        <v>27</v>
      </c>
      <c r="RW173" t="s">
        <v>679</v>
      </c>
      <c r="RX173">
        <v>5</v>
      </c>
      <c r="RY173" t="s">
        <v>679</v>
      </c>
      <c r="RZ173">
        <v>6</v>
      </c>
      <c r="SA173" t="s">
        <v>679</v>
      </c>
      <c r="SB173">
        <v>3</v>
      </c>
      <c r="SC173" t="s">
        <v>679</v>
      </c>
      <c r="SD173">
        <v>2</v>
      </c>
      <c r="SE173" t="s">
        <v>679</v>
      </c>
      <c r="SF173">
        <v>0</v>
      </c>
      <c r="SH173">
        <v>9</v>
      </c>
      <c r="SI173" t="s">
        <v>679</v>
      </c>
      <c r="SJ173">
        <v>0</v>
      </c>
      <c r="SL173">
        <v>12</v>
      </c>
      <c r="SM173" t="s">
        <v>679</v>
      </c>
      <c r="SN173">
        <v>0</v>
      </c>
      <c r="SP173">
        <v>4</v>
      </c>
      <c r="SQ173" t="s">
        <v>679</v>
      </c>
      <c r="SR173">
        <v>19</v>
      </c>
      <c r="SS173" t="s">
        <v>679</v>
      </c>
      <c r="ST173">
        <v>17</v>
      </c>
      <c r="SU173" t="s">
        <v>679</v>
      </c>
      <c r="SV173">
        <v>0</v>
      </c>
      <c r="SX173">
        <v>7</v>
      </c>
      <c r="SY173" t="s">
        <v>679</v>
      </c>
      <c r="SZ173">
        <v>7</v>
      </c>
      <c r="TA173" t="s">
        <v>679</v>
      </c>
      <c r="TB173">
        <v>0</v>
      </c>
      <c r="TD173">
        <v>195</v>
      </c>
      <c r="TE173" t="s">
        <v>679</v>
      </c>
      <c r="TF173">
        <v>2</v>
      </c>
      <c r="TG173" t="s">
        <v>679</v>
      </c>
      <c r="TH173">
        <v>0</v>
      </c>
      <c r="TJ173">
        <v>0</v>
      </c>
      <c r="TL173">
        <v>0</v>
      </c>
      <c r="TN173">
        <v>0</v>
      </c>
      <c r="TP173">
        <v>2</v>
      </c>
      <c r="TQ173" t="s">
        <v>679</v>
      </c>
      <c r="TR173">
        <v>0</v>
      </c>
      <c r="TT173">
        <v>2</v>
      </c>
      <c r="TU173" t="s">
        <v>679</v>
      </c>
      <c r="TV173">
        <v>1</v>
      </c>
      <c r="TW173" t="s">
        <v>679</v>
      </c>
      <c r="TX173">
        <v>115</v>
      </c>
      <c r="TY173" t="s">
        <v>679</v>
      </c>
      <c r="TZ173">
        <v>11</v>
      </c>
      <c r="UA173" t="s">
        <v>679</v>
      </c>
      <c r="UB173">
        <v>0</v>
      </c>
      <c r="UD173">
        <v>1</v>
      </c>
      <c r="UE173" t="s">
        <v>679</v>
      </c>
      <c r="UF173">
        <v>2</v>
      </c>
      <c r="UG173" t="s">
        <v>679</v>
      </c>
      <c r="UH173">
        <v>0</v>
      </c>
      <c r="UJ173">
        <v>13</v>
      </c>
      <c r="UK173" t="s">
        <v>679</v>
      </c>
      <c r="UL173">
        <v>3</v>
      </c>
      <c r="UM173" t="s">
        <v>679</v>
      </c>
      <c r="UN173">
        <v>16</v>
      </c>
      <c r="UO173" t="s">
        <v>679</v>
      </c>
      <c r="UP173">
        <v>0</v>
      </c>
      <c r="UR173">
        <v>0</v>
      </c>
      <c r="UT173">
        <v>0</v>
      </c>
      <c r="UV173">
        <v>0</v>
      </c>
      <c r="UX173">
        <v>0</v>
      </c>
      <c r="UZ173">
        <v>3</v>
      </c>
      <c r="VA173" t="s">
        <v>679</v>
      </c>
      <c r="VB173">
        <v>1</v>
      </c>
      <c r="VC173" t="s">
        <v>679</v>
      </c>
      <c r="VD173">
        <v>0</v>
      </c>
      <c r="VF173">
        <v>0</v>
      </c>
      <c r="VH173">
        <v>0</v>
      </c>
      <c r="VJ173">
        <v>0</v>
      </c>
      <c r="VL173">
        <v>0</v>
      </c>
      <c r="VN173">
        <v>0</v>
      </c>
      <c r="VP173">
        <v>0</v>
      </c>
      <c r="VR173">
        <v>0</v>
      </c>
      <c r="VT173">
        <v>5</v>
      </c>
      <c r="VU173" t="s">
        <v>679</v>
      </c>
      <c r="VV173">
        <v>0</v>
      </c>
      <c r="VX173">
        <v>0</v>
      </c>
      <c r="VZ173">
        <v>14</v>
      </c>
      <c r="WA173" t="s">
        <v>679</v>
      </c>
      <c r="WB173">
        <v>7</v>
      </c>
      <c r="WC173" t="s">
        <v>679</v>
      </c>
      <c r="WD173">
        <v>53</v>
      </c>
      <c r="WE173" t="s">
        <v>679</v>
      </c>
      <c r="WF173">
        <v>0</v>
      </c>
      <c r="WH173">
        <v>4</v>
      </c>
      <c r="WI173" t="s">
        <v>679</v>
      </c>
      <c r="WJ173">
        <v>26</v>
      </c>
      <c r="WK173" t="s">
        <v>679</v>
      </c>
      <c r="WL173">
        <v>0</v>
      </c>
      <c r="WN173">
        <v>0</v>
      </c>
      <c r="WP173">
        <v>0</v>
      </c>
      <c r="WR173">
        <v>0</v>
      </c>
      <c r="WT173">
        <v>0</v>
      </c>
      <c r="WV173">
        <v>0</v>
      </c>
      <c r="WX173">
        <v>0</v>
      </c>
      <c r="WZ173">
        <v>0</v>
      </c>
      <c r="XB173">
        <v>0</v>
      </c>
      <c r="XD173">
        <v>1</v>
      </c>
      <c r="XE173" t="s">
        <v>679</v>
      </c>
      <c r="XF173">
        <v>27</v>
      </c>
      <c r="XG173" t="s">
        <v>679</v>
      </c>
      <c r="XH173">
        <v>0</v>
      </c>
      <c r="XJ173">
        <v>1</v>
      </c>
      <c r="XK173" t="s">
        <v>679</v>
      </c>
      <c r="XL173">
        <v>2</v>
      </c>
      <c r="XM173" t="s">
        <v>679</v>
      </c>
      <c r="XN173">
        <v>0</v>
      </c>
      <c r="XP173">
        <v>0</v>
      </c>
      <c r="XR173">
        <v>13</v>
      </c>
      <c r="XS173" t="s">
        <v>679</v>
      </c>
      <c r="XT173">
        <v>0</v>
      </c>
      <c r="XV173">
        <v>2</v>
      </c>
      <c r="XW173" t="s">
        <v>679</v>
      </c>
      <c r="XX173">
        <v>0</v>
      </c>
      <c r="XZ173">
        <v>0</v>
      </c>
      <c r="YB173">
        <v>0</v>
      </c>
      <c r="YD173">
        <v>0</v>
      </c>
      <c r="YF173">
        <v>0</v>
      </c>
      <c r="YH173">
        <v>5</v>
      </c>
      <c r="YI173" t="s">
        <v>679</v>
      </c>
      <c r="YJ173">
        <v>0</v>
      </c>
      <c r="YL173">
        <v>0</v>
      </c>
      <c r="YN173">
        <v>1</v>
      </c>
      <c r="YO173" t="s">
        <v>679</v>
      </c>
      <c r="YP173">
        <v>0</v>
      </c>
      <c r="YR173">
        <v>0</v>
      </c>
      <c r="YT173">
        <v>0</v>
      </c>
      <c r="YV173">
        <v>846</v>
      </c>
      <c r="YW173" t="e">
        <v>#N/A</v>
      </c>
      <c r="YY173">
        <v>713</v>
      </c>
      <c r="YZ173">
        <v>34</v>
      </c>
      <c r="ZA173">
        <v>338</v>
      </c>
      <c r="ZB173">
        <v>133</v>
      </c>
      <c r="ZC173">
        <v>9</v>
      </c>
      <c r="ZD173">
        <v>0</v>
      </c>
      <c r="ZE173">
        <v>522</v>
      </c>
      <c r="ZF173">
        <v>191</v>
      </c>
      <c r="ZG173">
        <v>147</v>
      </c>
      <c r="ZH173">
        <v>22</v>
      </c>
      <c r="ZI173">
        <v>156</v>
      </c>
      <c r="ZJ173">
        <v>31</v>
      </c>
      <c r="ZK173">
        <v>23</v>
      </c>
      <c r="ZL173">
        <v>157</v>
      </c>
      <c r="ZM173">
        <v>247</v>
      </c>
      <c r="ZN173">
        <v>150</v>
      </c>
      <c r="ZO173">
        <v>655</v>
      </c>
      <c r="ZP173">
        <v>0</v>
      </c>
      <c r="ZQ173">
        <v>233</v>
      </c>
      <c r="ZR173">
        <v>0</v>
      </c>
      <c r="ZS173">
        <v>8</v>
      </c>
      <c r="ZT173">
        <v>0</v>
      </c>
      <c r="ZU173">
        <v>22</v>
      </c>
      <c r="ZV173">
        <v>8</v>
      </c>
      <c r="ZW173">
        <v>1</v>
      </c>
      <c r="ZX173">
        <v>1</v>
      </c>
      <c r="ZY173">
        <v>134</v>
      </c>
      <c r="AAA173" s="26"/>
    </row>
    <row r="174" spans="1:703" x14ac:dyDescent="0.25">
      <c r="A174" t="s">
        <v>828</v>
      </c>
      <c r="B174">
        <v>0</v>
      </c>
      <c r="D174">
        <v>1733</v>
      </c>
      <c r="E174" t="s">
        <v>679</v>
      </c>
      <c r="F174">
        <v>6</v>
      </c>
      <c r="G174" t="s">
        <v>679</v>
      </c>
      <c r="H174">
        <v>1</v>
      </c>
      <c r="I174" t="s">
        <v>679</v>
      </c>
      <c r="J174">
        <v>0</v>
      </c>
      <c r="L174">
        <v>0</v>
      </c>
      <c r="N174">
        <v>0</v>
      </c>
      <c r="P174">
        <v>0</v>
      </c>
      <c r="R174">
        <v>0</v>
      </c>
      <c r="T174">
        <v>0</v>
      </c>
      <c r="V174">
        <v>0</v>
      </c>
      <c r="X174">
        <v>0</v>
      </c>
      <c r="Z174">
        <v>51</v>
      </c>
      <c r="AA174" t="s">
        <v>679</v>
      </c>
      <c r="AB174">
        <v>77</v>
      </c>
      <c r="AC174" t="s">
        <v>679</v>
      </c>
      <c r="AD174">
        <v>0</v>
      </c>
      <c r="AF174">
        <v>346</v>
      </c>
      <c r="AG174" t="s">
        <v>679</v>
      </c>
      <c r="AH174">
        <v>0</v>
      </c>
      <c r="AJ174">
        <v>0</v>
      </c>
      <c r="AL174">
        <v>0</v>
      </c>
      <c r="AN174">
        <v>0</v>
      </c>
      <c r="AP174">
        <v>0</v>
      </c>
      <c r="AR174">
        <v>0</v>
      </c>
      <c r="AT174">
        <v>0</v>
      </c>
      <c r="AV174">
        <v>0</v>
      </c>
      <c r="AX174">
        <v>60</v>
      </c>
      <c r="AY174" t="s">
        <v>679</v>
      </c>
      <c r="AZ174">
        <v>0</v>
      </c>
      <c r="BB174">
        <v>0</v>
      </c>
      <c r="BD174">
        <v>0</v>
      </c>
      <c r="BF174">
        <v>0</v>
      </c>
      <c r="BH174">
        <v>28</v>
      </c>
      <c r="BI174" t="s">
        <v>679</v>
      </c>
      <c r="BJ174">
        <v>4</v>
      </c>
      <c r="BK174" t="s">
        <v>679</v>
      </c>
      <c r="BL174">
        <v>0</v>
      </c>
      <c r="BN174">
        <v>132</v>
      </c>
      <c r="BO174" t="s">
        <v>679</v>
      </c>
      <c r="BP174">
        <v>117</v>
      </c>
      <c r="BQ174" t="s">
        <v>679</v>
      </c>
      <c r="BR174">
        <v>0</v>
      </c>
      <c r="BT174">
        <v>0</v>
      </c>
      <c r="BV174">
        <v>9</v>
      </c>
      <c r="BW174" t="s">
        <v>679</v>
      </c>
      <c r="BX174">
        <v>0</v>
      </c>
      <c r="BZ174">
        <v>55</v>
      </c>
      <c r="CA174" t="s">
        <v>679</v>
      </c>
      <c r="CB174">
        <v>0</v>
      </c>
      <c r="CD174">
        <v>429</v>
      </c>
      <c r="CE174" t="s">
        <v>679</v>
      </c>
      <c r="CF174">
        <v>12</v>
      </c>
      <c r="CG174" t="s">
        <v>679</v>
      </c>
      <c r="CH174">
        <v>0</v>
      </c>
      <c r="CJ174">
        <v>0</v>
      </c>
      <c r="CL174">
        <v>0</v>
      </c>
      <c r="CN174">
        <v>18</v>
      </c>
      <c r="CO174" t="s">
        <v>679</v>
      </c>
      <c r="CP174">
        <v>0</v>
      </c>
      <c r="CR174">
        <v>0</v>
      </c>
      <c r="CT174">
        <v>0</v>
      </c>
      <c r="CV174">
        <v>0</v>
      </c>
      <c r="CX174">
        <v>0</v>
      </c>
      <c r="CZ174">
        <v>29</v>
      </c>
      <c r="DA174" t="s">
        <v>679</v>
      </c>
      <c r="DB174">
        <v>0</v>
      </c>
      <c r="DD174">
        <v>0</v>
      </c>
      <c r="DF174">
        <v>101</v>
      </c>
      <c r="DG174" t="s">
        <v>679</v>
      </c>
      <c r="DH174">
        <v>0</v>
      </c>
      <c r="DJ174">
        <v>0</v>
      </c>
      <c r="DL174">
        <v>10</v>
      </c>
      <c r="DM174" t="s">
        <v>679</v>
      </c>
      <c r="DN174">
        <v>0</v>
      </c>
      <c r="DP174">
        <v>0</v>
      </c>
      <c r="DR174">
        <v>0</v>
      </c>
      <c r="DT174">
        <v>0</v>
      </c>
      <c r="DV174">
        <v>0</v>
      </c>
      <c r="DX174">
        <v>0</v>
      </c>
      <c r="DZ174">
        <v>0</v>
      </c>
      <c r="EB174">
        <v>25</v>
      </c>
      <c r="EC174" t="s">
        <v>679</v>
      </c>
      <c r="ED174">
        <v>6</v>
      </c>
      <c r="EE174" t="s">
        <v>679</v>
      </c>
      <c r="EF174">
        <v>0</v>
      </c>
      <c r="EH174">
        <v>0</v>
      </c>
      <c r="EJ174">
        <v>9</v>
      </c>
      <c r="EK174" t="s">
        <v>679</v>
      </c>
      <c r="EL174">
        <v>0</v>
      </c>
      <c r="EN174">
        <v>0</v>
      </c>
      <c r="EP174">
        <v>9</v>
      </c>
      <c r="EQ174" t="s">
        <v>679</v>
      </c>
      <c r="ER174">
        <v>9</v>
      </c>
      <c r="ES174" t="s">
        <v>679</v>
      </c>
      <c r="ET174">
        <v>18</v>
      </c>
      <c r="EU174" t="s">
        <v>679</v>
      </c>
      <c r="EV174">
        <v>0</v>
      </c>
      <c r="EX174">
        <v>175</v>
      </c>
      <c r="EY174" t="s">
        <v>679</v>
      </c>
      <c r="EZ174">
        <v>0</v>
      </c>
      <c r="FB174">
        <v>0</v>
      </c>
      <c r="FD174">
        <v>221</v>
      </c>
      <c r="FE174" t="s">
        <v>679</v>
      </c>
      <c r="FF174">
        <v>2</v>
      </c>
      <c r="FG174" t="s">
        <v>679</v>
      </c>
      <c r="FH174">
        <v>0</v>
      </c>
      <c r="FJ174">
        <v>0</v>
      </c>
      <c r="FL174">
        <v>0</v>
      </c>
      <c r="FN174">
        <v>0</v>
      </c>
      <c r="FP174">
        <v>11</v>
      </c>
      <c r="FQ174" t="s">
        <v>679</v>
      </c>
      <c r="FR174">
        <v>13</v>
      </c>
      <c r="FS174" t="s">
        <v>679</v>
      </c>
      <c r="FT174">
        <v>13</v>
      </c>
      <c r="FU174" t="s">
        <v>679</v>
      </c>
      <c r="FV174">
        <v>0</v>
      </c>
      <c r="FX174">
        <v>0</v>
      </c>
      <c r="FZ174">
        <v>4</v>
      </c>
      <c r="GA174" t="s">
        <v>679</v>
      </c>
      <c r="GB174">
        <v>737</v>
      </c>
      <c r="GC174" t="s">
        <v>679</v>
      </c>
      <c r="GD174">
        <v>5</v>
      </c>
      <c r="GE174" t="s">
        <v>679</v>
      </c>
      <c r="GF174">
        <v>0</v>
      </c>
      <c r="GH174">
        <v>0</v>
      </c>
      <c r="GJ174">
        <v>21</v>
      </c>
      <c r="GK174" t="s">
        <v>679</v>
      </c>
      <c r="GL174">
        <v>0</v>
      </c>
      <c r="GN174">
        <v>0</v>
      </c>
      <c r="GP174">
        <v>221</v>
      </c>
      <c r="GQ174" t="s">
        <v>679</v>
      </c>
      <c r="GR174">
        <v>0</v>
      </c>
      <c r="GT174">
        <v>207</v>
      </c>
      <c r="GU174" t="s">
        <v>679</v>
      </c>
      <c r="GV174">
        <v>0</v>
      </c>
      <c r="GX174">
        <v>0</v>
      </c>
      <c r="GZ174">
        <v>612</v>
      </c>
      <c r="HA174" t="s">
        <v>679</v>
      </c>
      <c r="HB174">
        <v>0</v>
      </c>
      <c r="HD174">
        <v>2</v>
      </c>
      <c r="HE174" t="s">
        <v>679</v>
      </c>
      <c r="HF174">
        <v>1</v>
      </c>
      <c r="HG174" t="s">
        <v>679</v>
      </c>
      <c r="HH174">
        <v>0</v>
      </c>
      <c r="HJ174">
        <v>0</v>
      </c>
      <c r="HL174">
        <v>0</v>
      </c>
      <c r="HN174">
        <v>259</v>
      </c>
      <c r="HO174" t="s">
        <v>679</v>
      </c>
      <c r="HP174">
        <v>129</v>
      </c>
      <c r="HQ174" t="s">
        <v>679</v>
      </c>
      <c r="HR174">
        <v>0</v>
      </c>
      <c r="HT174">
        <v>31</v>
      </c>
      <c r="HU174" t="s">
        <v>679</v>
      </c>
      <c r="HV174">
        <v>11</v>
      </c>
      <c r="HW174" t="s">
        <v>679</v>
      </c>
      <c r="HX174">
        <v>10</v>
      </c>
      <c r="HY174" t="s">
        <v>679</v>
      </c>
      <c r="HZ174">
        <v>0</v>
      </c>
      <c r="IB174">
        <v>0</v>
      </c>
      <c r="ID174">
        <v>3</v>
      </c>
      <c r="IE174" t="s">
        <v>679</v>
      </c>
      <c r="IF174">
        <v>6</v>
      </c>
      <c r="IG174" t="s">
        <v>679</v>
      </c>
      <c r="IH174">
        <v>58</v>
      </c>
      <c r="II174" t="s">
        <v>679</v>
      </c>
      <c r="IJ174">
        <v>105</v>
      </c>
      <c r="IK174" t="s">
        <v>679</v>
      </c>
      <c r="IL174">
        <v>6</v>
      </c>
      <c r="IM174" t="s">
        <v>679</v>
      </c>
      <c r="IN174">
        <v>41</v>
      </c>
      <c r="IO174" t="s">
        <v>679</v>
      </c>
      <c r="IP174">
        <v>0</v>
      </c>
      <c r="IR174">
        <v>0</v>
      </c>
      <c r="IT174">
        <v>0</v>
      </c>
      <c r="IV174">
        <v>147</v>
      </c>
      <c r="IW174" t="s">
        <v>679</v>
      </c>
      <c r="IX174">
        <v>0</v>
      </c>
      <c r="IZ174">
        <v>30</v>
      </c>
      <c r="JA174" t="s">
        <v>679</v>
      </c>
      <c r="JB174">
        <v>3</v>
      </c>
      <c r="JC174" t="s">
        <v>679</v>
      </c>
      <c r="JD174">
        <v>0</v>
      </c>
      <c r="JF174">
        <v>2</v>
      </c>
      <c r="JG174" t="s">
        <v>679</v>
      </c>
      <c r="JH174">
        <v>0</v>
      </c>
      <c r="JJ174">
        <v>0</v>
      </c>
      <c r="JL174">
        <v>0</v>
      </c>
      <c r="JN174">
        <v>0</v>
      </c>
      <c r="JP174">
        <v>15</v>
      </c>
      <c r="JQ174" t="s">
        <v>679</v>
      </c>
      <c r="JR174">
        <v>0</v>
      </c>
      <c r="JT174">
        <v>0</v>
      </c>
      <c r="JV174">
        <v>0</v>
      </c>
      <c r="JX174">
        <v>5</v>
      </c>
      <c r="JY174" t="s">
        <v>679</v>
      </c>
      <c r="JZ174">
        <v>6</v>
      </c>
      <c r="KA174" t="s">
        <v>679</v>
      </c>
      <c r="KB174">
        <v>2</v>
      </c>
      <c r="KC174" t="s">
        <v>679</v>
      </c>
      <c r="KD174">
        <v>20</v>
      </c>
      <c r="KE174" t="s">
        <v>679</v>
      </c>
      <c r="KF174">
        <v>0</v>
      </c>
      <c r="KH174">
        <v>103</v>
      </c>
      <c r="KI174" t="s">
        <v>679</v>
      </c>
      <c r="KJ174">
        <v>0</v>
      </c>
      <c r="KL174">
        <v>0</v>
      </c>
      <c r="KN174">
        <v>0</v>
      </c>
      <c r="KP174">
        <v>1</v>
      </c>
      <c r="KQ174" t="s">
        <v>679</v>
      </c>
      <c r="KR174">
        <v>89</v>
      </c>
      <c r="KS174" t="s">
        <v>679</v>
      </c>
      <c r="KT174">
        <v>0</v>
      </c>
      <c r="KV174">
        <v>0</v>
      </c>
      <c r="KX174">
        <v>0</v>
      </c>
      <c r="KZ174">
        <v>301</v>
      </c>
      <c r="LA174" t="s">
        <v>679</v>
      </c>
      <c r="LB174">
        <v>45</v>
      </c>
      <c r="LC174" t="s">
        <v>679</v>
      </c>
      <c r="LD174">
        <v>0</v>
      </c>
      <c r="LF174">
        <v>0</v>
      </c>
      <c r="LH174">
        <v>0</v>
      </c>
      <c r="LJ174">
        <v>0</v>
      </c>
      <c r="LL174">
        <v>91</v>
      </c>
      <c r="LM174" t="s">
        <v>679</v>
      </c>
      <c r="LN174">
        <v>0</v>
      </c>
      <c r="LP174">
        <v>0</v>
      </c>
      <c r="LR174">
        <v>0</v>
      </c>
      <c r="LT174">
        <v>0</v>
      </c>
      <c r="LV174">
        <v>0</v>
      </c>
      <c r="LX174">
        <v>0</v>
      </c>
      <c r="LZ174">
        <v>438</v>
      </c>
      <c r="MA174" t="s">
        <v>679</v>
      </c>
      <c r="MB174">
        <v>0</v>
      </c>
      <c r="MD174">
        <v>0</v>
      </c>
      <c r="MF174">
        <v>0</v>
      </c>
      <c r="MH174">
        <v>0</v>
      </c>
      <c r="MJ174">
        <v>0</v>
      </c>
      <c r="ML174">
        <v>64</v>
      </c>
      <c r="MM174" t="s">
        <v>679</v>
      </c>
      <c r="MN174">
        <v>9</v>
      </c>
      <c r="MO174" t="s">
        <v>679</v>
      </c>
      <c r="MP174">
        <v>250</v>
      </c>
      <c r="MQ174" t="s">
        <v>679</v>
      </c>
      <c r="MR174">
        <v>0</v>
      </c>
      <c r="MT174">
        <v>0</v>
      </c>
      <c r="MV174">
        <v>19</v>
      </c>
      <c r="MW174" t="s">
        <v>679</v>
      </c>
      <c r="MX174">
        <v>0</v>
      </c>
      <c r="MZ174">
        <v>13</v>
      </c>
      <c r="NA174" t="s">
        <v>679</v>
      </c>
      <c r="NB174">
        <v>0</v>
      </c>
      <c r="ND174">
        <v>0</v>
      </c>
      <c r="NF174">
        <v>8</v>
      </c>
      <c r="NG174" t="s">
        <v>679</v>
      </c>
      <c r="NH174">
        <v>0</v>
      </c>
      <c r="NJ174">
        <v>9</v>
      </c>
      <c r="NK174" t="s">
        <v>679</v>
      </c>
      <c r="NL174">
        <v>25</v>
      </c>
      <c r="NM174" t="s">
        <v>679</v>
      </c>
      <c r="NN174">
        <v>0</v>
      </c>
      <c r="NP174">
        <v>0</v>
      </c>
      <c r="NR174">
        <v>100</v>
      </c>
      <c r="NS174" t="s">
        <v>679</v>
      </c>
      <c r="NT174">
        <v>11</v>
      </c>
      <c r="NU174" t="s">
        <v>679</v>
      </c>
      <c r="NV174">
        <v>84</v>
      </c>
      <c r="NW174" t="s">
        <v>679</v>
      </c>
      <c r="NX174">
        <v>0</v>
      </c>
      <c r="NZ174">
        <v>0</v>
      </c>
      <c r="OB174">
        <v>0</v>
      </c>
      <c r="OD174">
        <v>0</v>
      </c>
      <c r="OF174">
        <v>55</v>
      </c>
      <c r="OG174" t="s">
        <v>679</v>
      </c>
      <c r="OH174">
        <v>0</v>
      </c>
      <c r="OJ174">
        <v>17</v>
      </c>
      <c r="OK174" t="s">
        <v>679</v>
      </c>
      <c r="OL174">
        <v>0</v>
      </c>
      <c r="ON174">
        <v>0</v>
      </c>
      <c r="OP174">
        <v>9</v>
      </c>
      <c r="OQ174" t="s">
        <v>679</v>
      </c>
      <c r="OR174">
        <v>0</v>
      </c>
      <c r="OT174">
        <v>0</v>
      </c>
      <c r="OV174">
        <v>0</v>
      </c>
      <c r="OX174">
        <v>87</v>
      </c>
      <c r="OY174" t="s">
        <v>679</v>
      </c>
      <c r="OZ174">
        <v>9</v>
      </c>
      <c r="PA174" t="s">
        <v>679</v>
      </c>
      <c r="PB174">
        <v>0</v>
      </c>
      <c r="PD174">
        <v>75</v>
      </c>
      <c r="PE174" t="s">
        <v>679</v>
      </c>
      <c r="PF174">
        <v>0</v>
      </c>
      <c r="PH174">
        <v>6</v>
      </c>
      <c r="PI174" t="s">
        <v>679</v>
      </c>
      <c r="PJ174">
        <v>2</v>
      </c>
      <c r="PK174" t="s">
        <v>679</v>
      </c>
      <c r="PL174">
        <v>0</v>
      </c>
      <c r="PN174">
        <v>0</v>
      </c>
      <c r="PP174">
        <v>0</v>
      </c>
      <c r="PR174">
        <v>0</v>
      </c>
      <c r="PT174">
        <v>0</v>
      </c>
      <c r="PV174">
        <v>99</v>
      </c>
      <c r="PW174" t="s">
        <v>679</v>
      </c>
      <c r="PX174">
        <v>5</v>
      </c>
      <c r="PY174" t="s">
        <v>679</v>
      </c>
      <c r="PZ174">
        <v>0</v>
      </c>
      <c r="QB174">
        <v>0</v>
      </c>
      <c r="QD174">
        <v>6</v>
      </c>
      <c r="QE174" t="s">
        <v>679</v>
      </c>
      <c r="QF174">
        <v>0</v>
      </c>
      <c r="QH174">
        <v>0</v>
      </c>
      <c r="QJ174">
        <v>4</v>
      </c>
      <c r="QK174" t="s">
        <v>679</v>
      </c>
      <c r="QL174">
        <v>944</v>
      </c>
      <c r="QM174" t="s">
        <v>679</v>
      </c>
      <c r="QN174">
        <v>249</v>
      </c>
      <c r="QO174" t="s">
        <v>679</v>
      </c>
      <c r="QP174">
        <v>54</v>
      </c>
      <c r="QQ174" t="s">
        <v>679</v>
      </c>
      <c r="QR174">
        <v>131</v>
      </c>
      <c r="QS174" t="s">
        <v>679</v>
      </c>
      <c r="QT174">
        <v>92</v>
      </c>
      <c r="QU174" t="s">
        <v>679</v>
      </c>
      <c r="QV174">
        <v>88</v>
      </c>
      <c r="QW174" t="s">
        <v>679</v>
      </c>
      <c r="QX174">
        <v>66</v>
      </c>
      <c r="QY174" t="s">
        <v>679</v>
      </c>
      <c r="QZ174">
        <v>447</v>
      </c>
      <c r="RA174" t="s">
        <v>679</v>
      </c>
      <c r="RB174">
        <v>26</v>
      </c>
      <c r="RC174" t="s">
        <v>679</v>
      </c>
      <c r="RD174">
        <v>151</v>
      </c>
      <c r="RE174" t="s">
        <v>679</v>
      </c>
      <c r="RF174">
        <v>0</v>
      </c>
      <c r="RH174">
        <v>37</v>
      </c>
      <c r="RI174" t="s">
        <v>679</v>
      </c>
      <c r="RJ174">
        <v>683</v>
      </c>
      <c r="RK174" t="s">
        <v>679</v>
      </c>
      <c r="RL174">
        <v>49</v>
      </c>
      <c r="RM174" t="s">
        <v>679</v>
      </c>
      <c r="RN174">
        <v>258</v>
      </c>
      <c r="RO174" t="s">
        <v>679</v>
      </c>
      <c r="RP174">
        <v>0</v>
      </c>
      <c r="RR174">
        <v>0</v>
      </c>
      <c r="RT174">
        <v>6</v>
      </c>
      <c r="RU174" t="s">
        <v>679</v>
      </c>
      <c r="RV174">
        <v>897</v>
      </c>
      <c r="RW174" t="s">
        <v>679</v>
      </c>
      <c r="RX174">
        <v>249</v>
      </c>
      <c r="RY174" t="s">
        <v>679</v>
      </c>
      <c r="RZ174">
        <v>245</v>
      </c>
      <c r="SA174" t="s">
        <v>679</v>
      </c>
      <c r="SB174">
        <v>260</v>
      </c>
      <c r="SC174" t="s">
        <v>679</v>
      </c>
      <c r="SD174">
        <v>77</v>
      </c>
      <c r="SE174" t="s">
        <v>679</v>
      </c>
      <c r="SF174">
        <v>9</v>
      </c>
      <c r="SG174" t="s">
        <v>679</v>
      </c>
      <c r="SH174">
        <v>267</v>
      </c>
      <c r="SI174" t="s">
        <v>679</v>
      </c>
      <c r="SJ174">
        <v>186</v>
      </c>
      <c r="SK174" t="s">
        <v>679</v>
      </c>
      <c r="SL174">
        <v>222</v>
      </c>
      <c r="SM174" t="s">
        <v>679</v>
      </c>
      <c r="SN174">
        <v>107</v>
      </c>
      <c r="SO174" t="s">
        <v>679</v>
      </c>
      <c r="SP174">
        <v>131</v>
      </c>
      <c r="SQ174" t="s">
        <v>679</v>
      </c>
      <c r="SR174">
        <v>237</v>
      </c>
      <c r="SS174" t="s">
        <v>679</v>
      </c>
      <c r="ST174">
        <v>348</v>
      </c>
      <c r="SU174" t="s">
        <v>679</v>
      </c>
      <c r="SV174">
        <v>23</v>
      </c>
      <c r="SW174" t="s">
        <v>679</v>
      </c>
      <c r="SX174">
        <v>466</v>
      </c>
      <c r="SY174" t="s">
        <v>679</v>
      </c>
      <c r="SZ174">
        <v>266</v>
      </c>
      <c r="TA174" t="s">
        <v>679</v>
      </c>
      <c r="TB174">
        <v>111</v>
      </c>
      <c r="TC174" t="s">
        <v>679</v>
      </c>
      <c r="TD174">
        <v>1715</v>
      </c>
      <c r="TE174" t="s">
        <v>679</v>
      </c>
      <c r="TF174">
        <v>589</v>
      </c>
      <c r="TG174" t="s">
        <v>679</v>
      </c>
      <c r="TH174">
        <v>352</v>
      </c>
      <c r="TI174" t="s">
        <v>679</v>
      </c>
      <c r="TJ174">
        <v>3</v>
      </c>
      <c r="TK174" t="s">
        <v>679</v>
      </c>
      <c r="TL174">
        <v>33</v>
      </c>
      <c r="TM174" t="s">
        <v>679</v>
      </c>
      <c r="TN174">
        <v>7</v>
      </c>
      <c r="TO174" t="s">
        <v>679</v>
      </c>
      <c r="TP174">
        <v>159</v>
      </c>
      <c r="TQ174" t="s">
        <v>679</v>
      </c>
      <c r="TR174">
        <v>9</v>
      </c>
      <c r="TS174" t="s">
        <v>679</v>
      </c>
      <c r="TT174">
        <v>290</v>
      </c>
      <c r="TU174" t="s">
        <v>679</v>
      </c>
      <c r="TV174">
        <v>0</v>
      </c>
      <c r="TX174">
        <v>0</v>
      </c>
      <c r="TZ174">
        <v>97</v>
      </c>
      <c r="UA174" t="s">
        <v>679</v>
      </c>
      <c r="UB174">
        <v>20</v>
      </c>
      <c r="UC174" t="s">
        <v>679</v>
      </c>
      <c r="UD174">
        <v>104</v>
      </c>
      <c r="UE174" t="s">
        <v>679</v>
      </c>
      <c r="UF174">
        <v>60</v>
      </c>
      <c r="UG174" t="s">
        <v>679</v>
      </c>
      <c r="UH174">
        <v>62</v>
      </c>
      <c r="UI174" t="s">
        <v>679</v>
      </c>
      <c r="UJ174">
        <v>280</v>
      </c>
      <c r="UK174" t="s">
        <v>679</v>
      </c>
      <c r="UL174">
        <v>82</v>
      </c>
      <c r="UM174" t="s">
        <v>679</v>
      </c>
      <c r="UN174">
        <v>562</v>
      </c>
      <c r="UO174" t="s">
        <v>679</v>
      </c>
      <c r="UP174">
        <v>76</v>
      </c>
      <c r="UQ174" t="s">
        <v>679</v>
      </c>
      <c r="UR174">
        <v>836</v>
      </c>
      <c r="US174" t="s">
        <v>679</v>
      </c>
      <c r="UT174">
        <v>1</v>
      </c>
      <c r="UU174" t="s">
        <v>679</v>
      </c>
      <c r="UV174">
        <v>10</v>
      </c>
      <c r="UW174" t="s">
        <v>679</v>
      </c>
      <c r="UX174">
        <v>98</v>
      </c>
      <c r="UY174" t="s">
        <v>679</v>
      </c>
      <c r="UZ174">
        <v>243</v>
      </c>
      <c r="VA174" t="s">
        <v>679</v>
      </c>
      <c r="VB174">
        <v>116</v>
      </c>
      <c r="VC174" t="s">
        <v>679</v>
      </c>
      <c r="VD174">
        <v>341</v>
      </c>
      <c r="VE174" t="s">
        <v>679</v>
      </c>
      <c r="VF174">
        <v>6</v>
      </c>
      <c r="VG174" t="s">
        <v>679</v>
      </c>
      <c r="VH174">
        <v>0</v>
      </c>
      <c r="VJ174">
        <v>50</v>
      </c>
      <c r="VK174" t="s">
        <v>679</v>
      </c>
      <c r="VL174">
        <v>9</v>
      </c>
      <c r="VM174" t="s">
        <v>679</v>
      </c>
      <c r="VN174">
        <v>1</v>
      </c>
      <c r="VO174" t="s">
        <v>679</v>
      </c>
      <c r="VP174">
        <v>20</v>
      </c>
      <c r="VQ174" t="s">
        <v>679</v>
      </c>
      <c r="VR174">
        <v>0</v>
      </c>
      <c r="VT174">
        <v>16</v>
      </c>
      <c r="VU174" t="s">
        <v>679</v>
      </c>
      <c r="VV174">
        <v>3</v>
      </c>
      <c r="VW174" t="s">
        <v>679</v>
      </c>
      <c r="VX174">
        <v>4</v>
      </c>
      <c r="VY174" t="s">
        <v>679</v>
      </c>
      <c r="VZ174">
        <v>157</v>
      </c>
      <c r="WA174" t="s">
        <v>679</v>
      </c>
      <c r="WB174">
        <v>122</v>
      </c>
      <c r="WC174" t="s">
        <v>679</v>
      </c>
      <c r="WD174">
        <v>134</v>
      </c>
      <c r="WE174" t="s">
        <v>679</v>
      </c>
      <c r="WF174">
        <v>9</v>
      </c>
      <c r="WG174" t="s">
        <v>679</v>
      </c>
      <c r="WH174">
        <v>174</v>
      </c>
      <c r="WI174" t="s">
        <v>679</v>
      </c>
      <c r="WJ174">
        <v>89</v>
      </c>
      <c r="WK174" t="s">
        <v>679</v>
      </c>
      <c r="WL174">
        <v>228</v>
      </c>
      <c r="WM174" t="s">
        <v>679</v>
      </c>
      <c r="WN174">
        <v>22</v>
      </c>
      <c r="WO174" t="s">
        <v>679</v>
      </c>
      <c r="WP174">
        <v>173</v>
      </c>
      <c r="WQ174" t="s">
        <v>679</v>
      </c>
      <c r="WR174">
        <v>44</v>
      </c>
      <c r="WS174" t="s">
        <v>679</v>
      </c>
      <c r="WT174">
        <v>8</v>
      </c>
      <c r="WU174" t="s">
        <v>679</v>
      </c>
      <c r="WV174">
        <v>148</v>
      </c>
      <c r="WW174" t="s">
        <v>679</v>
      </c>
      <c r="WX174">
        <v>1925</v>
      </c>
      <c r="WY174" t="s">
        <v>679</v>
      </c>
      <c r="WZ174">
        <v>239</v>
      </c>
      <c r="XA174" t="s">
        <v>679</v>
      </c>
      <c r="XB174">
        <v>3</v>
      </c>
      <c r="XC174" t="s">
        <v>679</v>
      </c>
      <c r="XD174">
        <v>0</v>
      </c>
      <c r="XF174">
        <v>830</v>
      </c>
      <c r="XG174" t="s">
        <v>679</v>
      </c>
      <c r="XH174">
        <v>222</v>
      </c>
      <c r="XI174" t="s">
        <v>679</v>
      </c>
      <c r="XJ174">
        <v>65</v>
      </c>
      <c r="XK174" t="s">
        <v>679</v>
      </c>
      <c r="XL174">
        <v>50</v>
      </c>
      <c r="XM174" t="s">
        <v>679</v>
      </c>
      <c r="XN174">
        <v>26</v>
      </c>
      <c r="XO174" t="s">
        <v>679</v>
      </c>
      <c r="XP174">
        <v>65</v>
      </c>
      <c r="XQ174" t="s">
        <v>679</v>
      </c>
      <c r="XR174">
        <v>895</v>
      </c>
      <c r="XS174" t="s">
        <v>679</v>
      </c>
      <c r="XT174">
        <v>4</v>
      </c>
      <c r="XU174" t="s">
        <v>679</v>
      </c>
      <c r="XV174">
        <v>21</v>
      </c>
      <c r="XW174" t="s">
        <v>679</v>
      </c>
      <c r="XX174">
        <v>27</v>
      </c>
      <c r="XY174" t="s">
        <v>679</v>
      </c>
      <c r="XZ174">
        <v>28</v>
      </c>
      <c r="YA174" t="s">
        <v>679</v>
      </c>
      <c r="YB174">
        <v>15</v>
      </c>
      <c r="YC174" t="s">
        <v>679</v>
      </c>
      <c r="YD174">
        <v>1</v>
      </c>
      <c r="YE174" t="s">
        <v>679</v>
      </c>
      <c r="YF174">
        <v>84</v>
      </c>
      <c r="YG174" t="s">
        <v>679</v>
      </c>
      <c r="YH174">
        <v>147</v>
      </c>
      <c r="YI174" t="s">
        <v>679</v>
      </c>
      <c r="YJ174">
        <v>145</v>
      </c>
      <c r="YK174" t="s">
        <v>679</v>
      </c>
      <c r="YL174">
        <v>14</v>
      </c>
      <c r="YM174" t="s">
        <v>679</v>
      </c>
      <c r="YN174">
        <v>149</v>
      </c>
      <c r="YO174" t="s">
        <v>679</v>
      </c>
      <c r="YP174">
        <v>422</v>
      </c>
      <c r="YQ174" t="s">
        <v>679</v>
      </c>
      <c r="YR174">
        <v>0</v>
      </c>
      <c r="YT174">
        <v>0</v>
      </c>
      <c r="YV174">
        <v>28783</v>
      </c>
      <c r="YW174" t="e">
        <v>#N/A</v>
      </c>
      <c r="YY174">
        <v>23458</v>
      </c>
      <c r="YZ174">
        <v>2357</v>
      </c>
      <c r="ZA174">
        <v>9999</v>
      </c>
      <c r="ZB174">
        <v>5325</v>
      </c>
      <c r="ZC174">
        <v>6188</v>
      </c>
      <c r="ZD174">
        <v>129</v>
      </c>
      <c r="ZE174">
        <v>15036</v>
      </c>
      <c r="ZF174">
        <v>8352</v>
      </c>
      <c r="ZG174">
        <v>1800</v>
      </c>
      <c r="ZH174">
        <v>60</v>
      </c>
      <c r="ZI174">
        <v>7988</v>
      </c>
      <c r="ZJ174">
        <v>6248</v>
      </c>
      <c r="ZK174">
        <v>1470</v>
      </c>
      <c r="ZL174">
        <v>8092</v>
      </c>
      <c r="ZM174">
        <v>5877</v>
      </c>
      <c r="ZN174">
        <v>1170</v>
      </c>
      <c r="ZO174">
        <v>18851</v>
      </c>
      <c r="ZP174">
        <v>677</v>
      </c>
      <c r="ZQ174">
        <v>3765</v>
      </c>
      <c r="ZR174">
        <v>67</v>
      </c>
      <c r="ZS174">
        <v>2739</v>
      </c>
      <c r="ZT174">
        <v>529</v>
      </c>
      <c r="ZU174">
        <v>60</v>
      </c>
      <c r="ZV174">
        <v>41</v>
      </c>
      <c r="ZW174">
        <v>2897</v>
      </c>
      <c r="ZX174">
        <v>104</v>
      </c>
      <c r="ZY174">
        <v>808</v>
      </c>
      <c r="AAA174" s="26"/>
    </row>
    <row r="175" spans="1:703" x14ac:dyDescent="0.25">
      <c r="A175" t="s">
        <v>265</v>
      </c>
      <c r="B175">
        <v>0</v>
      </c>
      <c r="D175">
        <v>195</v>
      </c>
      <c r="E175" t="s">
        <v>679</v>
      </c>
      <c r="F175">
        <v>7</v>
      </c>
      <c r="G175" t="s">
        <v>679</v>
      </c>
      <c r="H175">
        <v>1</v>
      </c>
      <c r="I175" t="s">
        <v>679</v>
      </c>
      <c r="J175">
        <v>0</v>
      </c>
      <c r="L175">
        <v>0</v>
      </c>
      <c r="N175">
        <v>0</v>
      </c>
      <c r="P175">
        <v>0</v>
      </c>
      <c r="R175">
        <v>0</v>
      </c>
      <c r="T175">
        <v>5</v>
      </c>
      <c r="U175" t="s">
        <v>679</v>
      </c>
      <c r="V175">
        <v>0</v>
      </c>
      <c r="X175">
        <v>0</v>
      </c>
      <c r="Z175">
        <v>487</v>
      </c>
      <c r="AA175" t="s">
        <v>679</v>
      </c>
      <c r="AB175">
        <v>300</v>
      </c>
      <c r="AC175" t="s">
        <v>679</v>
      </c>
      <c r="AD175">
        <v>0</v>
      </c>
      <c r="AF175">
        <v>419</v>
      </c>
      <c r="AG175" t="s">
        <v>679</v>
      </c>
      <c r="AH175">
        <v>0</v>
      </c>
      <c r="AJ175">
        <v>13</v>
      </c>
      <c r="AK175" t="s">
        <v>679</v>
      </c>
      <c r="AL175">
        <v>2</v>
      </c>
      <c r="AM175" t="s">
        <v>679</v>
      </c>
      <c r="AN175">
        <v>0</v>
      </c>
      <c r="AP175">
        <v>0</v>
      </c>
      <c r="AR175">
        <v>0</v>
      </c>
      <c r="AT175">
        <v>0</v>
      </c>
      <c r="AV175">
        <v>0</v>
      </c>
      <c r="AX175">
        <v>150</v>
      </c>
      <c r="AY175" t="s">
        <v>679</v>
      </c>
      <c r="AZ175">
        <v>0</v>
      </c>
      <c r="BB175">
        <v>0</v>
      </c>
      <c r="BD175">
        <v>154</v>
      </c>
      <c r="BE175" t="s">
        <v>679</v>
      </c>
      <c r="BF175">
        <v>0</v>
      </c>
      <c r="BH175">
        <v>22</v>
      </c>
      <c r="BI175" t="s">
        <v>679</v>
      </c>
      <c r="BJ175">
        <v>6</v>
      </c>
      <c r="BK175" t="s">
        <v>679</v>
      </c>
      <c r="BL175">
        <v>0</v>
      </c>
      <c r="BN175">
        <v>54</v>
      </c>
      <c r="BO175" t="s">
        <v>679</v>
      </c>
      <c r="BP175">
        <v>109</v>
      </c>
      <c r="BQ175" t="s">
        <v>679</v>
      </c>
      <c r="BR175">
        <v>0</v>
      </c>
      <c r="BT175">
        <v>0</v>
      </c>
      <c r="BV175">
        <v>0</v>
      </c>
      <c r="BX175">
        <v>0</v>
      </c>
      <c r="BZ175">
        <v>0</v>
      </c>
      <c r="CB175">
        <v>0</v>
      </c>
      <c r="CD175">
        <v>0</v>
      </c>
      <c r="CF175">
        <v>0</v>
      </c>
      <c r="CH175">
        <v>0</v>
      </c>
      <c r="CJ175">
        <v>0</v>
      </c>
      <c r="CL175">
        <v>0</v>
      </c>
      <c r="CN175">
        <v>7</v>
      </c>
      <c r="CO175" t="s">
        <v>679</v>
      </c>
      <c r="CP175">
        <v>0</v>
      </c>
      <c r="CR175">
        <v>4</v>
      </c>
      <c r="CS175" t="s">
        <v>679</v>
      </c>
      <c r="CT175">
        <v>0</v>
      </c>
      <c r="CV175">
        <v>0</v>
      </c>
      <c r="CX175">
        <v>0</v>
      </c>
      <c r="CZ175">
        <v>0</v>
      </c>
      <c r="DB175">
        <v>3</v>
      </c>
      <c r="DC175" t="s">
        <v>679</v>
      </c>
      <c r="DD175">
        <v>0</v>
      </c>
      <c r="DF175">
        <v>0</v>
      </c>
      <c r="DH175">
        <v>0</v>
      </c>
      <c r="DJ175">
        <v>1</v>
      </c>
      <c r="DK175" t="s">
        <v>679</v>
      </c>
      <c r="DL175">
        <v>0</v>
      </c>
      <c r="DN175">
        <v>9</v>
      </c>
      <c r="DO175" t="s">
        <v>679</v>
      </c>
      <c r="DP175">
        <v>0</v>
      </c>
      <c r="DR175">
        <v>0</v>
      </c>
      <c r="DT175">
        <v>0</v>
      </c>
      <c r="DV175">
        <v>0</v>
      </c>
      <c r="DX175">
        <v>0</v>
      </c>
      <c r="DZ175">
        <v>12</v>
      </c>
      <c r="EA175" t="s">
        <v>679</v>
      </c>
      <c r="EB175">
        <v>25</v>
      </c>
      <c r="EC175" t="s">
        <v>679</v>
      </c>
      <c r="ED175">
        <v>0</v>
      </c>
      <c r="EF175">
        <v>0</v>
      </c>
      <c r="EH175">
        <v>0</v>
      </c>
      <c r="EJ175">
        <v>7</v>
      </c>
      <c r="EK175" t="s">
        <v>679</v>
      </c>
      <c r="EL175">
        <v>0</v>
      </c>
      <c r="EN175">
        <v>0</v>
      </c>
      <c r="EP175">
        <v>0</v>
      </c>
      <c r="ER175">
        <v>41</v>
      </c>
      <c r="ES175" t="s">
        <v>679</v>
      </c>
      <c r="ET175">
        <v>21</v>
      </c>
      <c r="EU175" t="s">
        <v>679</v>
      </c>
      <c r="EV175">
        <v>0</v>
      </c>
      <c r="EX175">
        <v>12</v>
      </c>
      <c r="EY175" t="s">
        <v>679</v>
      </c>
      <c r="EZ175">
        <v>0</v>
      </c>
      <c r="FB175">
        <v>181</v>
      </c>
      <c r="FC175" t="s">
        <v>679</v>
      </c>
      <c r="FD175">
        <v>0</v>
      </c>
      <c r="FF175">
        <v>0</v>
      </c>
      <c r="FH175">
        <v>0</v>
      </c>
      <c r="FJ175">
        <v>0</v>
      </c>
      <c r="FL175">
        <v>0</v>
      </c>
      <c r="FN175">
        <v>0</v>
      </c>
      <c r="FP175">
        <v>0</v>
      </c>
      <c r="FR175">
        <v>31</v>
      </c>
      <c r="FS175" t="s">
        <v>679</v>
      </c>
      <c r="FT175">
        <v>0</v>
      </c>
      <c r="FV175">
        <v>0</v>
      </c>
      <c r="FX175">
        <v>0</v>
      </c>
      <c r="FZ175">
        <v>12</v>
      </c>
      <c r="GA175" t="s">
        <v>679</v>
      </c>
      <c r="GB175">
        <v>3</v>
      </c>
      <c r="GC175" t="s">
        <v>679</v>
      </c>
      <c r="GD175">
        <v>0</v>
      </c>
      <c r="GF175">
        <v>52</v>
      </c>
      <c r="GG175" t="s">
        <v>679</v>
      </c>
      <c r="GH175">
        <v>7</v>
      </c>
      <c r="GI175" t="s">
        <v>679</v>
      </c>
      <c r="GJ175">
        <v>11</v>
      </c>
      <c r="GK175" t="s">
        <v>679</v>
      </c>
      <c r="GL175">
        <v>0</v>
      </c>
      <c r="GN175">
        <v>0</v>
      </c>
      <c r="GP175">
        <v>272</v>
      </c>
      <c r="GQ175" t="s">
        <v>679</v>
      </c>
      <c r="GR175">
        <v>0</v>
      </c>
      <c r="GT175">
        <v>15</v>
      </c>
      <c r="GU175" t="s">
        <v>679</v>
      </c>
      <c r="GV175">
        <v>17</v>
      </c>
      <c r="GW175" t="s">
        <v>679</v>
      </c>
      <c r="GX175">
        <v>0</v>
      </c>
      <c r="GZ175">
        <v>50</v>
      </c>
      <c r="HA175" t="s">
        <v>679</v>
      </c>
      <c r="HB175">
        <v>0</v>
      </c>
      <c r="HD175">
        <v>0</v>
      </c>
      <c r="HF175">
        <v>13</v>
      </c>
      <c r="HG175" t="s">
        <v>679</v>
      </c>
      <c r="HH175">
        <v>13</v>
      </c>
      <c r="HI175" t="s">
        <v>679</v>
      </c>
      <c r="HJ175">
        <v>0</v>
      </c>
      <c r="HL175">
        <v>0</v>
      </c>
      <c r="HN175">
        <v>42</v>
      </c>
      <c r="HO175" t="s">
        <v>679</v>
      </c>
      <c r="HP175">
        <v>0</v>
      </c>
      <c r="HR175">
        <v>3</v>
      </c>
      <c r="HS175" t="s">
        <v>679</v>
      </c>
      <c r="HT175">
        <v>0</v>
      </c>
      <c r="HV175">
        <v>9</v>
      </c>
      <c r="HW175" t="s">
        <v>679</v>
      </c>
      <c r="HX175">
        <v>0</v>
      </c>
      <c r="HZ175">
        <v>11</v>
      </c>
      <c r="IA175" t="s">
        <v>679</v>
      </c>
      <c r="IB175">
        <v>2</v>
      </c>
      <c r="IC175" t="s">
        <v>679</v>
      </c>
      <c r="ID175">
        <v>0</v>
      </c>
      <c r="IF175">
        <v>20</v>
      </c>
      <c r="IG175" t="s">
        <v>679</v>
      </c>
      <c r="IH175">
        <v>0</v>
      </c>
      <c r="IJ175">
        <v>0</v>
      </c>
      <c r="IL175">
        <v>10</v>
      </c>
      <c r="IM175" t="s">
        <v>679</v>
      </c>
      <c r="IN175">
        <v>16</v>
      </c>
      <c r="IO175" t="s">
        <v>679</v>
      </c>
      <c r="IP175">
        <v>1</v>
      </c>
      <c r="IQ175" t="s">
        <v>679</v>
      </c>
      <c r="IR175">
        <v>0</v>
      </c>
      <c r="IT175">
        <v>0</v>
      </c>
      <c r="IV175">
        <v>0</v>
      </c>
      <c r="IX175">
        <v>0</v>
      </c>
      <c r="IZ175">
        <v>6</v>
      </c>
      <c r="JA175" t="s">
        <v>679</v>
      </c>
      <c r="JB175">
        <v>126</v>
      </c>
      <c r="JC175" t="s">
        <v>679</v>
      </c>
      <c r="JD175">
        <v>70</v>
      </c>
      <c r="JE175" t="s">
        <v>679</v>
      </c>
      <c r="JF175">
        <v>0</v>
      </c>
      <c r="JH175">
        <v>0</v>
      </c>
      <c r="JJ175">
        <v>55</v>
      </c>
      <c r="JK175" t="s">
        <v>679</v>
      </c>
      <c r="JL175">
        <v>0</v>
      </c>
      <c r="JN175">
        <v>0</v>
      </c>
      <c r="JP175">
        <v>29</v>
      </c>
      <c r="JQ175" t="s">
        <v>679</v>
      </c>
      <c r="JR175">
        <v>32</v>
      </c>
      <c r="JS175" t="s">
        <v>679</v>
      </c>
      <c r="JT175">
        <v>0</v>
      </c>
      <c r="JV175">
        <v>0</v>
      </c>
      <c r="JX175">
        <v>1</v>
      </c>
      <c r="JY175" t="s">
        <v>679</v>
      </c>
      <c r="JZ175">
        <v>4</v>
      </c>
      <c r="KA175" t="s">
        <v>679</v>
      </c>
      <c r="KB175">
        <v>19</v>
      </c>
      <c r="KC175" t="s">
        <v>679</v>
      </c>
      <c r="KD175">
        <v>0</v>
      </c>
      <c r="KF175">
        <v>0</v>
      </c>
      <c r="KH175">
        <v>417</v>
      </c>
      <c r="KI175" t="s">
        <v>679</v>
      </c>
      <c r="KJ175">
        <v>0</v>
      </c>
      <c r="KL175">
        <v>0</v>
      </c>
      <c r="KN175">
        <v>0</v>
      </c>
      <c r="KP175">
        <v>0</v>
      </c>
      <c r="KR175">
        <v>107</v>
      </c>
      <c r="KS175" t="s">
        <v>679</v>
      </c>
      <c r="KT175">
        <v>41</v>
      </c>
      <c r="KU175" t="s">
        <v>679</v>
      </c>
      <c r="KV175">
        <v>0</v>
      </c>
      <c r="KX175">
        <v>0</v>
      </c>
      <c r="KZ175">
        <v>0</v>
      </c>
      <c r="LB175">
        <v>30</v>
      </c>
      <c r="LC175" t="s">
        <v>679</v>
      </c>
      <c r="LD175">
        <v>124</v>
      </c>
      <c r="LE175" t="s">
        <v>679</v>
      </c>
      <c r="LF175">
        <v>0</v>
      </c>
      <c r="LH175">
        <v>35</v>
      </c>
      <c r="LI175" t="s">
        <v>679</v>
      </c>
      <c r="LJ175">
        <v>0</v>
      </c>
      <c r="LL175">
        <v>42</v>
      </c>
      <c r="LM175" t="s">
        <v>679</v>
      </c>
      <c r="LN175">
        <v>0</v>
      </c>
      <c r="LP175">
        <v>0</v>
      </c>
      <c r="LR175">
        <v>0</v>
      </c>
      <c r="LT175">
        <v>119</v>
      </c>
      <c r="LU175" t="s">
        <v>679</v>
      </c>
      <c r="LV175">
        <v>0</v>
      </c>
      <c r="LX175">
        <v>9</v>
      </c>
      <c r="LY175" t="s">
        <v>679</v>
      </c>
      <c r="LZ175">
        <v>0</v>
      </c>
      <c r="MB175">
        <v>0</v>
      </c>
      <c r="MD175">
        <v>0</v>
      </c>
      <c r="MF175">
        <v>0</v>
      </c>
      <c r="MH175">
        <v>0</v>
      </c>
      <c r="MJ175">
        <v>0</v>
      </c>
      <c r="ML175">
        <v>0</v>
      </c>
      <c r="MN175">
        <v>87</v>
      </c>
      <c r="MO175" t="s">
        <v>679</v>
      </c>
      <c r="MP175">
        <v>3</v>
      </c>
      <c r="MQ175" t="s">
        <v>679</v>
      </c>
      <c r="MR175">
        <v>0</v>
      </c>
      <c r="MT175">
        <v>125</v>
      </c>
      <c r="MU175" t="s">
        <v>679</v>
      </c>
      <c r="MV175">
        <v>8</v>
      </c>
      <c r="MW175" t="s">
        <v>679</v>
      </c>
      <c r="MX175">
        <v>0</v>
      </c>
      <c r="MZ175">
        <v>113</v>
      </c>
      <c r="NA175" t="s">
        <v>679</v>
      </c>
      <c r="NB175">
        <v>17</v>
      </c>
      <c r="NC175" t="s">
        <v>679</v>
      </c>
      <c r="ND175">
        <v>0</v>
      </c>
      <c r="NF175">
        <v>8</v>
      </c>
      <c r="NG175" t="s">
        <v>679</v>
      </c>
      <c r="NH175">
        <v>187</v>
      </c>
      <c r="NI175" t="s">
        <v>679</v>
      </c>
      <c r="NJ175">
        <v>0</v>
      </c>
      <c r="NL175">
        <v>4</v>
      </c>
      <c r="NM175" t="s">
        <v>679</v>
      </c>
      <c r="NN175">
        <v>0</v>
      </c>
      <c r="NP175">
        <v>14</v>
      </c>
      <c r="NQ175" t="s">
        <v>679</v>
      </c>
      <c r="NR175">
        <v>50</v>
      </c>
      <c r="NS175" t="s">
        <v>679</v>
      </c>
      <c r="NT175">
        <v>3</v>
      </c>
      <c r="NU175" t="s">
        <v>679</v>
      </c>
      <c r="NV175">
        <v>55</v>
      </c>
      <c r="NW175" t="s">
        <v>679</v>
      </c>
      <c r="NX175">
        <v>0</v>
      </c>
      <c r="NZ175">
        <v>86</v>
      </c>
      <c r="OA175" t="s">
        <v>679</v>
      </c>
      <c r="OB175">
        <v>0</v>
      </c>
      <c r="OD175">
        <v>0</v>
      </c>
      <c r="OF175">
        <v>30</v>
      </c>
      <c r="OG175" t="s">
        <v>679</v>
      </c>
      <c r="OH175">
        <v>62</v>
      </c>
      <c r="OI175" t="s">
        <v>679</v>
      </c>
      <c r="OJ175">
        <v>31</v>
      </c>
      <c r="OK175" t="s">
        <v>679</v>
      </c>
      <c r="OL175">
        <v>0</v>
      </c>
      <c r="ON175">
        <v>0</v>
      </c>
      <c r="OP175">
        <v>58</v>
      </c>
      <c r="OQ175" t="s">
        <v>679</v>
      </c>
      <c r="OR175">
        <v>0</v>
      </c>
      <c r="OT175">
        <v>113</v>
      </c>
      <c r="OU175" t="s">
        <v>679</v>
      </c>
      <c r="OV175">
        <v>16</v>
      </c>
      <c r="OW175" t="s">
        <v>679</v>
      </c>
      <c r="OX175">
        <v>262</v>
      </c>
      <c r="OY175" t="s">
        <v>679</v>
      </c>
      <c r="OZ175">
        <v>5</v>
      </c>
      <c r="PA175" t="s">
        <v>679</v>
      </c>
      <c r="PB175">
        <v>402</v>
      </c>
      <c r="PC175" t="s">
        <v>679</v>
      </c>
      <c r="PD175">
        <v>507</v>
      </c>
      <c r="PE175" t="s">
        <v>679</v>
      </c>
      <c r="PF175">
        <v>4</v>
      </c>
      <c r="PG175" t="s">
        <v>679</v>
      </c>
      <c r="PH175">
        <v>0</v>
      </c>
      <c r="PJ175">
        <v>0</v>
      </c>
      <c r="PL175">
        <v>0</v>
      </c>
      <c r="PN175">
        <v>0</v>
      </c>
      <c r="PP175">
        <v>0</v>
      </c>
      <c r="PR175">
        <v>0</v>
      </c>
      <c r="PT175">
        <v>0</v>
      </c>
      <c r="PV175">
        <v>2</v>
      </c>
      <c r="PW175" t="s">
        <v>679</v>
      </c>
      <c r="PX175">
        <v>0</v>
      </c>
      <c r="PZ175">
        <v>0</v>
      </c>
      <c r="QB175">
        <v>0</v>
      </c>
      <c r="QD175">
        <v>0</v>
      </c>
      <c r="QF175">
        <v>30</v>
      </c>
      <c r="QG175" t="s">
        <v>679</v>
      </c>
      <c r="QH175">
        <v>0</v>
      </c>
      <c r="QJ175">
        <v>4</v>
      </c>
      <c r="QK175" t="s">
        <v>679</v>
      </c>
      <c r="QL175">
        <v>991</v>
      </c>
      <c r="QM175" t="s">
        <v>679</v>
      </c>
      <c r="QN175">
        <v>346</v>
      </c>
      <c r="QO175" t="s">
        <v>679</v>
      </c>
      <c r="QP175">
        <v>1143</v>
      </c>
      <c r="QQ175" t="s">
        <v>679</v>
      </c>
      <c r="QR175">
        <v>378</v>
      </c>
      <c r="QS175" t="s">
        <v>679</v>
      </c>
      <c r="QT175">
        <v>301</v>
      </c>
      <c r="QU175" t="s">
        <v>679</v>
      </c>
      <c r="QV175">
        <v>33</v>
      </c>
      <c r="QW175" t="s">
        <v>679</v>
      </c>
      <c r="QX175">
        <v>180</v>
      </c>
      <c r="QY175" t="s">
        <v>679</v>
      </c>
      <c r="QZ175">
        <v>503</v>
      </c>
      <c r="RA175" t="s">
        <v>679</v>
      </c>
      <c r="RB175">
        <v>101</v>
      </c>
      <c r="RC175" t="s">
        <v>679</v>
      </c>
      <c r="RD175">
        <v>249</v>
      </c>
      <c r="RE175" t="s">
        <v>679</v>
      </c>
      <c r="RF175">
        <v>291</v>
      </c>
      <c r="RG175" t="s">
        <v>679</v>
      </c>
      <c r="RH175">
        <v>61</v>
      </c>
      <c r="RI175" t="s">
        <v>679</v>
      </c>
      <c r="RJ175">
        <v>815</v>
      </c>
      <c r="RK175" t="s">
        <v>679</v>
      </c>
      <c r="RL175">
        <v>129</v>
      </c>
      <c r="RM175" t="s">
        <v>679</v>
      </c>
      <c r="RN175">
        <v>150</v>
      </c>
      <c r="RO175" t="s">
        <v>679</v>
      </c>
      <c r="RP175">
        <v>52</v>
      </c>
      <c r="RQ175" t="s">
        <v>679</v>
      </c>
      <c r="RR175">
        <v>11</v>
      </c>
      <c r="RS175" t="s">
        <v>679</v>
      </c>
      <c r="RT175">
        <v>15</v>
      </c>
      <c r="RU175" t="s">
        <v>679</v>
      </c>
      <c r="RV175">
        <v>1027</v>
      </c>
      <c r="RW175" t="s">
        <v>679</v>
      </c>
      <c r="RX175">
        <v>206</v>
      </c>
      <c r="RY175" t="s">
        <v>679</v>
      </c>
      <c r="RZ175">
        <v>391</v>
      </c>
      <c r="SA175" t="s">
        <v>679</v>
      </c>
      <c r="SB175">
        <v>597</v>
      </c>
      <c r="SC175" t="s">
        <v>679</v>
      </c>
      <c r="SD175">
        <v>195</v>
      </c>
      <c r="SE175" t="s">
        <v>679</v>
      </c>
      <c r="SF175">
        <v>96</v>
      </c>
      <c r="SG175" t="s">
        <v>679</v>
      </c>
      <c r="SH175">
        <v>642</v>
      </c>
      <c r="SI175" t="s">
        <v>679</v>
      </c>
      <c r="SJ175">
        <v>558</v>
      </c>
      <c r="SK175" t="s">
        <v>679</v>
      </c>
      <c r="SL175">
        <v>303</v>
      </c>
      <c r="SM175" t="s">
        <v>679</v>
      </c>
      <c r="SN175">
        <v>164</v>
      </c>
      <c r="SO175" t="s">
        <v>679</v>
      </c>
      <c r="SP175">
        <v>474</v>
      </c>
      <c r="SQ175" t="s">
        <v>679</v>
      </c>
      <c r="SR175">
        <v>1122</v>
      </c>
      <c r="SS175" t="s">
        <v>679</v>
      </c>
      <c r="ST175">
        <v>526</v>
      </c>
      <c r="SU175" t="s">
        <v>679</v>
      </c>
      <c r="SV175">
        <v>88</v>
      </c>
      <c r="SW175" t="s">
        <v>679</v>
      </c>
      <c r="SX175">
        <v>500</v>
      </c>
      <c r="SY175" t="s">
        <v>679</v>
      </c>
      <c r="SZ175">
        <v>249</v>
      </c>
      <c r="TA175" t="s">
        <v>679</v>
      </c>
      <c r="TB175">
        <v>96</v>
      </c>
      <c r="TC175" t="s">
        <v>679</v>
      </c>
      <c r="TD175">
        <v>531</v>
      </c>
      <c r="TE175" t="s">
        <v>679</v>
      </c>
      <c r="TF175">
        <v>29</v>
      </c>
      <c r="TG175" t="s">
        <v>679</v>
      </c>
      <c r="TH175">
        <v>760</v>
      </c>
      <c r="TI175" t="s">
        <v>679</v>
      </c>
      <c r="TJ175">
        <v>22</v>
      </c>
      <c r="TK175" t="s">
        <v>679</v>
      </c>
      <c r="TL175">
        <v>73</v>
      </c>
      <c r="TM175" t="s">
        <v>679</v>
      </c>
      <c r="TN175">
        <v>753</v>
      </c>
      <c r="TO175" t="s">
        <v>679</v>
      </c>
      <c r="TP175">
        <v>509</v>
      </c>
      <c r="TQ175" t="s">
        <v>679</v>
      </c>
      <c r="TR175">
        <v>16</v>
      </c>
      <c r="TS175" t="s">
        <v>679</v>
      </c>
      <c r="TT175">
        <v>548</v>
      </c>
      <c r="TU175" t="s">
        <v>679</v>
      </c>
      <c r="TV175">
        <v>0</v>
      </c>
      <c r="TX175">
        <v>0</v>
      </c>
      <c r="TZ175">
        <v>0</v>
      </c>
      <c r="UB175">
        <v>53</v>
      </c>
      <c r="UC175" t="s">
        <v>679</v>
      </c>
      <c r="UD175">
        <v>10</v>
      </c>
      <c r="UE175" t="s">
        <v>679</v>
      </c>
      <c r="UF175">
        <v>0</v>
      </c>
      <c r="UH175">
        <v>252</v>
      </c>
      <c r="UI175" t="s">
        <v>679</v>
      </c>
      <c r="UJ175">
        <v>668</v>
      </c>
      <c r="UK175" t="s">
        <v>679</v>
      </c>
      <c r="UL175">
        <v>1088</v>
      </c>
      <c r="UM175" t="s">
        <v>679</v>
      </c>
      <c r="UN175">
        <v>1037</v>
      </c>
      <c r="UO175" t="s">
        <v>679</v>
      </c>
      <c r="UP175">
        <v>321</v>
      </c>
      <c r="UQ175" t="s">
        <v>679</v>
      </c>
      <c r="UR175">
        <v>924</v>
      </c>
      <c r="US175" t="s">
        <v>679</v>
      </c>
      <c r="UT175">
        <v>15</v>
      </c>
      <c r="UU175" t="s">
        <v>679</v>
      </c>
      <c r="UV175">
        <v>139</v>
      </c>
      <c r="UW175" t="s">
        <v>679</v>
      </c>
      <c r="UX175">
        <v>632</v>
      </c>
      <c r="UY175" t="s">
        <v>679</v>
      </c>
      <c r="UZ175">
        <v>581</v>
      </c>
      <c r="VA175" t="s">
        <v>679</v>
      </c>
      <c r="VB175">
        <v>454</v>
      </c>
      <c r="VC175" t="s">
        <v>679</v>
      </c>
      <c r="VD175">
        <v>320</v>
      </c>
      <c r="VE175" t="s">
        <v>679</v>
      </c>
      <c r="VF175">
        <v>35</v>
      </c>
      <c r="VG175" t="s">
        <v>679</v>
      </c>
      <c r="VH175">
        <v>23</v>
      </c>
      <c r="VI175" t="s">
        <v>679</v>
      </c>
      <c r="VJ175">
        <v>415</v>
      </c>
      <c r="VK175" t="s">
        <v>679</v>
      </c>
      <c r="VL175">
        <v>13</v>
      </c>
      <c r="VM175" t="s">
        <v>679</v>
      </c>
      <c r="VN175">
        <v>0</v>
      </c>
      <c r="VP175">
        <v>104</v>
      </c>
      <c r="VQ175" t="s">
        <v>679</v>
      </c>
      <c r="VR175">
        <v>1</v>
      </c>
      <c r="VS175" t="s">
        <v>679</v>
      </c>
      <c r="VT175">
        <v>106</v>
      </c>
      <c r="VU175" t="s">
        <v>679</v>
      </c>
      <c r="VV175">
        <v>66</v>
      </c>
      <c r="VW175" t="s">
        <v>679</v>
      </c>
      <c r="VX175">
        <v>12</v>
      </c>
      <c r="VY175" t="s">
        <v>679</v>
      </c>
      <c r="VZ175">
        <v>146</v>
      </c>
      <c r="WA175" t="s">
        <v>679</v>
      </c>
      <c r="WB175">
        <v>1606</v>
      </c>
      <c r="WC175" t="s">
        <v>679</v>
      </c>
      <c r="WD175">
        <v>2272</v>
      </c>
      <c r="WE175" t="s">
        <v>679</v>
      </c>
      <c r="WF175">
        <v>412</v>
      </c>
      <c r="WG175" t="s">
        <v>679</v>
      </c>
      <c r="WH175">
        <v>816</v>
      </c>
      <c r="WI175" t="s">
        <v>679</v>
      </c>
      <c r="WJ175">
        <v>248</v>
      </c>
      <c r="WK175" t="s">
        <v>679</v>
      </c>
      <c r="WL175">
        <v>332</v>
      </c>
      <c r="WM175" t="s">
        <v>679</v>
      </c>
      <c r="WN175">
        <v>371</v>
      </c>
      <c r="WO175" t="s">
        <v>679</v>
      </c>
      <c r="WP175">
        <v>180</v>
      </c>
      <c r="WQ175" t="s">
        <v>679</v>
      </c>
      <c r="WR175">
        <v>74</v>
      </c>
      <c r="WS175" t="s">
        <v>679</v>
      </c>
      <c r="WT175">
        <v>205</v>
      </c>
      <c r="WU175" t="s">
        <v>679</v>
      </c>
      <c r="WV175">
        <v>2544</v>
      </c>
      <c r="WW175" t="s">
        <v>679</v>
      </c>
      <c r="WX175">
        <v>5885</v>
      </c>
      <c r="WY175" t="s">
        <v>679</v>
      </c>
      <c r="WZ175">
        <v>218</v>
      </c>
      <c r="XA175" t="s">
        <v>679</v>
      </c>
      <c r="XB175">
        <v>11</v>
      </c>
      <c r="XC175" t="s">
        <v>679</v>
      </c>
      <c r="XD175">
        <v>20</v>
      </c>
      <c r="XE175" t="s">
        <v>679</v>
      </c>
      <c r="XF175">
        <v>5159</v>
      </c>
      <c r="XG175" t="s">
        <v>679</v>
      </c>
      <c r="XH175">
        <v>459</v>
      </c>
      <c r="XI175" t="s">
        <v>679</v>
      </c>
      <c r="XJ175">
        <v>106</v>
      </c>
      <c r="XK175" t="s">
        <v>679</v>
      </c>
      <c r="XL175">
        <v>74</v>
      </c>
      <c r="XM175" t="s">
        <v>679</v>
      </c>
      <c r="XN175">
        <v>2</v>
      </c>
      <c r="XO175" t="s">
        <v>679</v>
      </c>
      <c r="XP175">
        <v>30</v>
      </c>
      <c r="XQ175" t="s">
        <v>679</v>
      </c>
      <c r="XR175">
        <v>1426</v>
      </c>
      <c r="XS175" t="s">
        <v>679</v>
      </c>
      <c r="XT175">
        <v>81</v>
      </c>
      <c r="XU175" t="s">
        <v>679</v>
      </c>
      <c r="XV175">
        <v>92</v>
      </c>
      <c r="XW175" t="s">
        <v>679</v>
      </c>
      <c r="XX175">
        <v>55</v>
      </c>
      <c r="XY175" t="s">
        <v>679</v>
      </c>
      <c r="XZ175">
        <v>27</v>
      </c>
      <c r="YA175" t="s">
        <v>679</v>
      </c>
      <c r="YB175">
        <v>53</v>
      </c>
      <c r="YC175" t="s">
        <v>679</v>
      </c>
      <c r="YD175">
        <v>7</v>
      </c>
      <c r="YE175" t="s">
        <v>679</v>
      </c>
      <c r="YF175">
        <v>233</v>
      </c>
      <c r="YG175" t="s">
        <v>679</v>
      </c>
      <c r="YH175">
        <v>638</v>
      </c>
      <c r="YI175" t="s">
        <v>679</v>
      </c>
      <c r="YJ175">
        <v>58</v>
      </c>
      <c r="YK175" t="s">
        <v>679</v>
      </c>
      <c r="YL175">
        <v>237</v>
      </c>
      <c r="YM175" t="s">
        <v>679</v>
      </c>
      <c r="YN175">
        <v>276</v>
      </c>
      <c r="YO175" t="s">
        <v>679</v>
      </c>
      <c r="YP175">
        <v>98</v>
      </c>
      <c r="YQ175" t="s">
        <v>679</v>
      </c>
      <c r="YR175">
        <v>0</v>
      </c>
      <c r="YT175">
        <v>0</v>
      </c>
      <c r="YV175">
        <v>54353</v>
      </c>
      <c r="YW175" t="s">
        <v>265</v>
      </c>
      <c r="YY175">
        <v>32245</v>
      </c>
      <c r="YZ175">
        <v>4008</v>
      </c>
      <c r="ZA175">
        <v>14772</v>
      </c>
      <c r="ZB175">
        <v>22108</v>
      </c>
      <c r="ZC175">
        <v>4850</v>
      </c>
      <c r="ZD175">
        <v>40</v>
      </c>
      <c r="ZE175">
        <v>16362</v>
      </c>
      <c r="ZF175">
        <v>15807</v>
      </c>
      <c r="ZG175">
        <v>353</v>
      </c>
      <c r="ZH175">
        <v>150</v>
      </c>
      <c r="ZI175">
        <v>5203</v>
      </c>
      <c r="ZJ175">
        <v>5000</v>
      </c>
      <c r="ZK175">
        <v>3159</v>
      </c>
      <c r="ZL175">
        <v>5213</v>
      </c>
      <c r="ZM175">
        <v>11120</v>
      </c>
      <c r="ZN175">
        <v>3897</v>
      </c>
      <c r="ZO175">
        <v>44785</v>
      </c>
      <c r="ZP175">
        <v>791</v>
      </c>
      <c r="ZQ175">
        <v>2950</v>
      </c>
      <c r="ZR175">
        <v>114</v>
      </c>
      <c r="ZS175">
        <v>1691</v>
      </c>
      <c r="ZT175">
        <v>205</v>
      </c>
      <c r="ZU175">
        <v>150</v>
      </c>
      <c r="ZV175">
        <v>16</v>
      </c>
      <c r="ZW175">
        <v>3685</v>
      </c>
      <c r="ZX175">
        <v>10</v>
      </c>
      <c r="ZY175">
        <v>2141</v>
      </c>
      <c r="AAA175" s="26"/>
    </row>
    <row r="176" spans="1:703" x14ac:dyDescent="0.25">
      <c r="A176" t="s">
        <v>829</v>
      </c>
      <c r="B176">
        <v>0</v>
      </c>
      <c r="D176">
        <v>1950</v>
      </c>
      <c r="E176" t="s">
        <v>679</v>
      </c>
      <c r="F176">
        <v>23</v>
      </c>
      <c r="G176" t="s">
        <v>679</v>
      </c>
      <c r="H176">
        <v>0</v>
      </c>
      <c r="J176">
        <v>0</v>
      </c>
      <c r="L176">
        <v>0</v>
      </c>
      <c r="N176">
        <v>0</v>
      </c>
      <c r="P176">
        <v>0</v>
      </c>
      <c r="R176">
        <v>0</v>
      </c>
      <c r="T176">
        <v>0</v>
      </c>
      <c r="V176">
        <v>0</v>
      </c>
      <c r="X176">
        <v>0</v>
      </c>
      <c r="Z176">
        <v>50</v>
      </c>
      <c r="AA176" t="s">
        <v>679</v>
      </c>
      <c r="AB176">
        <v>25</v>
      </c>
      <c r="AC176" t="s">
        <v>679</v>
      </c>
      <c r="AD176">
        <v>0</v>
      </c>
      <c r="AF176">
        <v>14</v>
      </c>
      <c r="AG176" t="s">
        <v>679</v>
      </c>
      <c r="AH176">
        <v>0</v>
      </c>
      <c r="AJ176">
        <v>0</v>
      </c>
      <c r="AL176">
        <v>0</v>
      </c>
      <c r="AN176">
        <v>0</v>
      </c>
      <c r="AP176">
        <v>0</v>
      </c>
      <c r="AR176">
        <v>4</v>
      </c>
      <c r="AS176" t="s">
        <v>679</v>
      </c>
      <c r="AT176">
        <v>0</v>
      </c>
      <c r="AV176">
        <v>0</v>
      </c>
      <c r="AX176">
        <v>102</v>
      </c>
      <c r="AY176" t="s">
        <v>679</v>
      </c>
      <c r="AZ176">
        <v>0</v>
      </c>
      <c r="BB176">
        <v>0</v>
      </c>
      <c r="BD176">
        <v>15</v>
      </c>
      <c r="BE176" t="s">
        <v>679</v>
      </c>
      <c r="BF176">
        <v>0</v>
      </c>
      <c r="BH176">
        <v>1</v>
      </c>
      <c r="BI176" t="s">
        <v>679</v>
      </c>
      <c r="BJ176">
        <v>119</v>
      </c>
      <c r="BK176" t="s">
        <v>679</v>
      </c>
      <c r="BL176">
        <v>0</v>
      </c>
      <c r="BN176">
        <v>0</v>
      </c>
      <c r="BP176">
        <v>0</v>
      </c>
      <c r="BR176">
        <v>0</v>
      </c>
      <c r="BT176">
        <v>0</v>
      </c>
      <c r="BV176">
        <v>10</v>
      </c>
      <c r="BW176" t="s">
        <v>679</v>
      </c>
      <c r="BX176">
        <v>0</v>
      </c>
      <c r="BZ176">
        <v>0</v>
      </c>
      <c r="CB176">
        <v>0</v>
      </c>
      <c r="CD176">
        <v>0</v>
      </c>
      <c r="CF176">
        <v>0</v>
      </c>
      <c r="CH176">
        <v>0</v>
      </c>
      <c r="CJ176">
        <v>0</v>
      </c>
      <c r="CL176">
        <v>0</v>
      </c>
      <c r="CN176">
        <v>0</v>
      </c>
      <c r="CP176">
        <v>0</v>
      </c>
      <c r="CR176">
        <v>0</v>
      </c>
      <c r="CT176">
        <v>0</v>
      </c>
      <c r="CV176">
        <v>0</v>
      </c>
      <c r="CX176">
        <v>0</v>
      </c>
      <c r="CZ176">
        <v>0</v>
      </c>
      <c r="DB176">
        <v>0</v>
      </c>
      <c r="DD176">
        <v>0</v>
      </c>
      <c r="DF176">
        <v>135</v>
      </c>
      <c r="DG176" t="s">
        <v>679</v>
      </c>
      <c r="DH176">
        <v>0</v>
      </c>
      <c r="DJ176">
        <v>0</v>
      </c>
      <c r="DL176">
        <v>0</v>
      </c>
      <c r="DN176">
        <v>51</v>
      </c>
      <c r="DO176" t="s">
        <v>679</v>
      </c>
      <c r="DP176">
        <v>0</v>
      </c>
      <c r="DR176">
        <v>52</v>
      </c>
      <c r="DS176" t="s">
        <v>679</v>
      </c>
      <c r="DT176">
        <v>0</v>
      </c>
      <c r="DV176">
        <v>0</v>
      </c>
      <c r="DX176">
        <v>0</v>
      </c>
      <c r="DZ176">
        <v>0</v>
      </c>
      <c r="EB176">
        <v>0</v>
      </c>
      <c r="ED176">
        <v>0</v>
      </c>
      <c r="EF176">
        <v>0</v>
      </c>
      <c r="EH176">
        <v>0</v>
      </c>
      <c r="EJ176">
        <v>0</v>
      </c>
      <c r="EL176">
        <v>0</v>
      </c>
      <c r="EN176">
        <v>0</v>
      </c>
      <c r="EP176">
        <v>0</v>
      </c>
      <c r="ER176">
        <v>125</v>
      </c>
      <c r="ES176" t="s">
        <v>679</v>
      </c>
      <c r="ET176">
        <v>3</v>
      </c>
      <c r="EU176" t="s">
        <v>679</v>
      </c>
      <c r="EV176">
        <v>0</v>
      </c>
      <c r="EX176">
        <v>213</v>
      </c>
      <c r="EY176" t="s">
        <v>679</v>
      </c>
      <c r="EZ176">
        <v>43</v>
      </c>
      <c r="FA176" t="s">
        <v>679</v>
      </c>
      <c r="FB176">
        <v>0</v>
      </c>
      <c r="FD176">
        <v>0</v>
      </c>
      <c r="FF176">
        <v>0</v>
      </c>
      <c r="FH176">
        <v>1</v>
      </c>
      <c r="FI176" t="s">
        <v>679</v>
      </c>
      <c r="FJ176">
        <v>0</v>
      </c>
      <c r="FL176">
        <v>0</v>
      </c>
      <c r="FN176">
        <v>0</v>
      </c>
      <c r="FP176">
        <v>0</v>
      </c>
      <c r="FR176">
        <v>0</v>
      </c>
      <c r="FT176">
        <v>0</v>
      </c>
      <c r="FV176">
        <v>0</v>
      </c>
      <c r="FX176">
        <v>47</v>
      </c>
      <c r="FY176" t="s">
        <v>679</v>
      </c>
      <c r="FZ176">
        <v>0</v>
      </c>
      <c r="GB176">
        <v>0</v>
      </c>
      <c r="GD176">
        <v>0</v>
      </c>
      <c r="GF176">
        <v>5</v>
      </c>
      <c r="GG176" t="s">
        <v>679</v>
      </c>
      <c r="GH176">
        <v>0</v>
      </c>
      <c r="GJ176">
        <v>165</v>
      </c>
      <c r="GK176" t="s">
        <v>679</v>
      </c>
      <c r="GL176">
        <v>0</v>
      </c>
      <c r="GN176">
        <v>0</v>
      </c>
      <c r="GP176">
        <v>82</v>
      </c>
      <c r="GQ176" t="s">
        <v>679</v>
      </c>
      <c r="GR176">
        <v>0</v>
      </c>
      <c r="GT176">
        <v>0</v>
      </c>
      <c r="GV176">
        <v>0</v>
      </c>
      <c r="GX176">
        <v>1</v>
      </c>
      <c r="GY176" t="s">
        <v>679</v>
      </c>
      <c r="GZ176">
        <v>3</v>
      </c>
      <c r="HA176" t="s">
        <v>679</v>
      </c>
      <c r="HB176">
        <v>0</v>
      </c>
      <c r="HD176">
        <v>4</v>
      </c>
      <c r="HE176" t="s">
        <v>679</v>
      </c>
      <c r="HF176">
        <v>0</v>
      </c>
      <c r="HH176">
        <v>0</v>
      </c>
      <c r="HJ176">
        <v>0</v>
      </c>
      <c r="HL176">
        <v>0</v>
      </c>
      <c r="HN176">
        <v>0</v>
      </c>
      <c r="HP176">
        <v>37</v>
      </c>
      <c r="HQ176" t="s">
        <v>679</v>
      </c>
      <c r="HR176">
        <v>0</v>
      </c>
      <c r="HT176">
        <v>0</v>
      </c>
      <c r="HV176">
        <v>23</v>
      </c>
      <c r="HW176" t="s">
        <v>679</v>
      </c>
      <c r="HX176">
        <v>0</v>
      </c>
      <c r="HZ176">
        <v>0</v>
      </c>
      <c r="IB176">
        <v>0</v>
      </c>
      <c r="ID176">
        <v>42</v>
      </c>
      <c r="IE176" t="s">
        <v>679</v>
      </c>
      <c r="IF176">
        <v>36</v>
      </c>
      <c r="IG176" t="s">
        <v>679</v>
      </c>
      <c r="IH176">
        <v>64</v>
      </c>
      <c r="II176" t="s">
        <v>679</v>
      </c>
      <c r="IJ176">
        <v>0</v>
      </c>
      <c r="IL176">
        <v>0</v>
      </c>
      <c r="IN176">
        <v>10</v>
      </c>
      <c r="IO176" t="s">
        <v>679</v>
      </c>
      <c r="IP176">
        <v>0</v>
      </c>
      <c r="IR176">
        <v>0</v>
      </c>
      <c r="IT176">
        <v>0</v>
      </c>
      <c r="IV176">
        <v>0</v>
      </c>
      <c r="IX176">
        <v>0</v>
      </c>
      <c r="IZ176">
        <v>0</v>
      </c>
      <c r="JB176">
        <v>5</v>
      </c>
      <c r="JC176" t="s">
        <v>679</v>
      </c>
      <c r="JD176">
        <v>0</v>
      </c>
      <c r="JF176">
        <v>0</v>
      </c>
      <c r="JH176">
        <v>0</v>
      </c>
      <c r="JJ176">
        <v>0</v>
      </c>
      <c r="JL176">
        <v>0</v>
      </c>
      <c r="JN176">
        <v>0</v>
      </c>
      <c r="JP176">
        <v>27</v>
      </c>
      <c r="JQ176" t="s">
        <v>679</v>
      </c>
      <c r="JR176">
        <v>0</v>
      </c>
      <c r="JT176">
        <v>285</v>
      </c>
      <c r="JU176" t="s">
        <v>679</v>
      </c>
      <c r="JV176">
        <v>0</v>
      </c>
      <c r="JX176">
        <v>192</v>
      </c>
      <c r="JY176" t="s">
        <v>679</v>
      </c>
      <c r="JZ176">
        <v>0</v>
      </c>
      <c r="KB176">
        <v>0</v>
      </c>
      <c r="KD176">
        <v>21</v>
      </c>
      <c r="KE176" t="s">
        <v>679</v>
      </c>
      <c r="KF176">
        <v>0</v>
      </c>
      <c r="KH176">
        <v>30</v>
      </c>
      <c r="KI176" t="s">
        <v>679</v>
      </c>
      <c r="KJ176">
        <v>0</v>
      </c>
      <c r="KL176">
        <v>0</v>
      </c>
      <c r="KN176">
        <v>0</v>
      </c>
      <c r="KP176">
        <v>39</v>
      </c>
      <c r="KQ176" t="s">
        <v>679</v>
      </c>
      <c r="KR176">
        <v>20</v>
      </c>
      <c r="KS176" t="s">
        <v>679</v>
      </c>
      <c r="KT176">
        <v>114</v>
      </c>
      <c r="KU176" t="s">
        <v>679</v>
      </c>
      <c r="KV176">
        <v>9</v>
      </c>
      <c r="KW176" t="s">
        <v>679</v>
      </c>
      <c r="KX176">
        <v>0</v>
      </c>
      <c r="KZ176">
        <v>13</v>
      </c>
      <c r="LA176" t="s">
        <v>679</v>
      </c>
      <c r="LB176">
        <v>394</v>
      </c>
      <c r="LC176" t="s">
        <v>679</v>
      </c>
      <c r="LD176">
        <v>0</v>
      </c>
      <c r="LF176">
        <v>0</v>
      </c>
      <c r="LH176">
        <v>0</v>
      </c>
      <c r="LJ176">
        <v>218</v>
      </c>
      <c r="LK176" t="s">
        <v>679</v>
      </c>
      <c r="LL176">
        <v>101</v>
      </c>
      <c r="LM176" t="s">
        <v>679</v>
      </c>
      <c r="LN176">
        <v>0</v>
      </c>
      <c r="LP176">
        <v>0</v>
      </c>
      <c r="LR176">
        <v>0</v>
      </c>
      <c r="LT176">
        <v>30</v>
      </c>
      <c r="LU176" t="s">
        <v>679</v>
      </c>
      <c r="LV176">
        <v>51</v>
      </c>
      <c r="LW176" t="s">
        <v>679</v>
      </c>
      <c r="LX176">
        <v>209</v>
      </c>
      <c r="LY176" t="s">
        <v>679</v>
      </c>
      <c r="LZ176">
        <v>0</v>
      </c>
      <c r="MB176">
        <v>0</v>
      </c>
      <c r="MD176">
        <v>0</v>
      </c>
      <c r="MF176">
        <v>2</v>
      </c>
      <c r="MG176" t="s">
        <v>679</v>
      </c>
      <c r="MH176">
        <v>0</v>
      </c>
      <c r="MJ176">
        <v>0</v>
      </c>
      <c r="ML176">
        <v>189</v>
      </c>
      <c r="MM176" t="s">
        <v>679</v>
      </c>
      <c r="MN176">
        <v>0</v>
      </c>
      <c r="MP176">
        <v>0</v>
      </c>
      <c r="MR176">
        <v>0</v>
      </c>
      <c r="MT176">
        <v>0</v>
      </c>
      <c r="MV176">
        <v>0</v>
      </c>
      <c r="MX176">
        <v>0</v>
      </c>
      <c r="MZ176">
        <v>0</v>
      </c>
      <c r="NB176">
        <v>64</v>
      </c>
      <c r="NC176" t="s">
        <v>679</v>
      </c>
      <c r="ND176">
        <v>0</v>
      </c>
      <c r="NF176">
        <v>0</v>
      </c>
      <c r="NH176">
        <v>0</v>
      </c>
      <c r="NJ176">
        <v>0</v>
      </c>
      <c r="NL176">
        <v>16</v>
      </c>
      <c r="NM176" t="s">
        <v>679</v>
      </c>
      <c r="NN176">
        <v>2</v>
      </c>
      <c r="NO176" t="s">
        <v>679</v>
      </c>
      <c r="NP176">
        <v>23</v>
      </c>
      <c r="NQ176" t="s">
        <v>679</v>
      </c>
      <c r="NR176">
        <v>112</v>
      </c>
      <c r="NS176" t="s">
        <v>679</v>
      </c>
      <c r="NT176">
        <v>0</v>
      </c>
      <c r="NV176">
        <v>16</v>
      </c>
      <c r="NW176" t="s">
        <v>679</v>
      </c>
      <c r="NX176">
        <v>1</v>
      </c>
      <c r="NY176" t="s">
        <v>679</v>
      </c>
      <c r="NZ176">
        <v>8</v>
      </c>
      <c r="OA176" t="s">
        <v>679</v>
      </c>
      <c r="OB176">
        <v>0</v>
      </c>
      <c r="OD176">
        <v>0</v>
      </c>
      <c r="OF176">
        <v>64</v>
      </c>
      <c r="OG176" t="s">
        <v>679</v>
      </c>
      <c r="OH176">
        <v>1</v>
      </c>
      <c r="OI176" t="s">
        <v>679</v>
      </c>
      <c r="OJ176">
        <v>533</v>
      </c>
      <c r="OK176" t="s">
        <v>679</v>
      </c>
      <c r="OL176">
        <v>0</v>
      </c>
      <c r="ON176">
        <v>0</v>
      </c>
      <c r="OP176">
        <v>0</v>
      </c>
      <c r="OR176">
        <v>0</v>
      </c>
      <c r="OT176">
        <v>11</v>
      </c>
      <c r="OU176" t="s">
        <v>679</v>
      </c>
      <c r="OV176">
        <v>0</v>
      </c>
      <c r="OX176">
        <v>22</v>
      </c>
      <c r="OY176" t="s">
        <v>679</v>
      </c>
      <c r="OZ176">
        <v>0</v>
      </c>
      <c r="PB176">
        <v>19</v>
      </c>
      <c r="PC176" t="s">
        <v>679</v>
      </c>
      <c r="PD176">
        <v>26</v>
      </c>
      <c r="PE176" t="s">
        <v>679</v>
      </c>
      <c r="PF176">
        <v>0</v>
      </c>
      <c r="PH176">
        <v>59</v>
      </c>
      <c r="PI176" t="s">
        <v>679</v>
      </c>
      <c r="PJ176">
        <v>0</v>
      </c>
      <c r="PL176">
        <v>0</v>
      </c>
      <c r="PN176">
        <v>0</v>
      </c>
      <c r="PP176">
        <v>0</v>
      </c>
      <c r="PR176">
        <v>10</v>
      </c>
      <c r="PS176" t="s">
        <v>679</v>
      </c>
      <c r="PT176">
        <v>0</v>
      </c>
      <c r="PV176">
        <v>48</v>
      </c>
      <c r="PW176" t="s">
        <v>679</v>
      </c>
      <c r="PX176">
        <v>0</v>
      </c>
      <c r="PZ176">
        <v>0</v>
      </c>
      <c r="QB176">
        <v>0</v>
      </c>
      <c r="QD176">
        <v>20</v>
      </c>
      <c r="QE176" t="s">
        <v>679</v>
      </c>
      <c r="QF176">
        <v>0</v>
      </c>
      <c r="QH176">
        <v>0</v>
      </c>
      <c r="QJ176">
        <v>65</v>
      </c>
      <c r="QK176" t="s">
        <v>679</v>
      </c>
      <c r="QL176">
        <v>371</v>
      </c>
      <c r="QM176" t="s">
        <v>679</v>
      </c>
      <c r="QN176">
        <v>70</v>
      </c>
      <c r="QO176" t="s">
        <v>679</v>
      </c>
      <c r="QP176">
        <v>178</v>
      </c>
      <c r="QQ176" t="s">
        <v>679</v>
      </c>
      <c r="QR176">
        <v>64</v>
      </c>
      <c r="QS176" t="s">
        <v>679</v>
      </c>
      <c r="QT176">
        <v>87</v>
      </c>
      <c r="QU176" t="s">
        <v>679</v>
      </c>
      <c r="QV176">
        <v>117</v>
      </c>
      <c r="QW176" t="s">
        <v>679</v>
      </c>
      <c r="QX176">
        <v>51</v>
      </c>
      <c r="QY176" t="s">
        <v>679</v>
      </c>
      <c r="QZ176">
        <v>39</v>
      </c>
      <c r="RA176" t="s">
        <v>679</v>
      </c>
      <c r="RB176">
        <v>6</v>
      </c>
      <c r="RC176" t="s">
        <v>679</v>
      </c>
      <c r="RD176">
        <v>77</v>
      </c>
      <c r="RE176" t="s">
        <v>679</v>
      </c>
      <c r="RF176">
        <v>41</v>
      </c>
      <c r="RG176" t="s">
        <v>679</v>
      </c>
      <c r="RH176">
        <v>2</v>
      </c>
      <c r="RI176" t="s">
        <v>679</v>
      </c>
      <c r="RJ176">
        <v>806</v>
      </c>
      <c r="RK176" t="s">
        <v>679</v>
      </c>
      <c r="RL176">
        <v>0</v>
      </c>
      <c r="RN176">
        <v>94</v>
      </c>
      <c r="RO176" t="s">
        <v>679</v>
      </c>
      <c r="RP176">
        <v>8</v>
      </c>
      <c r="RQ176" t="s">
        <v>679</v>
      </c>
      <c r="RR176">
        <v>0</v>
      </c>
      <c r="RT176">
        <v>1</v>
      </c>
      <c r="RU176" t="s">
        <v>679</v>
      </c>
      <c r="RV176">
        <v>421</v>
      </c>
      <c r="RW176" t="s">
        <v>679</v>
      </c>
      <c r="RX176">
        <v>77</v>
      </c>
      <c r="RY176" t="s">
        <v>679</v>
      </c>
      <c r="RZ176">
        <v>117</v>
      </c>
      <c r="SA176" t="s">
        <v>679</v>
      </c>
      <c r="SB176">
        <v>83</v>
      </c>
      <c r="SC176" t="s">
        <v>679</v>
      </c>
      <c r="SD176">
        <v>30</v>
      </c>
      <c r="SE176" t="s">
        <v>679</v>
      </c>
      <c r="SF176">
        <v>2</v>
      </c>
      <c r="SG176" t="s">
        <v>679</v>
      </c>
      <c r="SH176">
        <v>99</v>
      </c>
      <c r="SI176" t="s">
        <v>679</v>
      </c>
      <c r="SJ176">
        <v>129</v>
      </c>
      <c r="SK176" t="s">
        <v>679</v>
      </c>
      <c r="SL176">
        <v>68</v>
      </c>
      <c r="SM176" t="s">
        <v>679</v>
      </c>
      <c r="SN176">
        <v>21</v>
      </c>
      <c r="SO176" t="s">
        <v>679</v>
      </c>
      <c r="SP176">
        <v>87</v>
      </c>
      <c r="SQ176" t="s">
        <v>679</v>
      </c>
      <c r="SR176">
        <v>100</v>
      </c>
      <c r="SS176" t="s">
        <v>679</v>
      </c>
      <c r="ST176">
        <v>68</v>
      </c>
      <c r="SU176" t="s">
        <v>679</v>
      </c>
      <c r="SV176">
        <v>0</v>
      </c>
      <c r="SX176">
        <v>157</v>
      </c>
      <c r="SY176" t="s">
        <v>679</v>
      </c>
      <c r="SZ176">
        <v>10</v>
      </c>
      <c r="TA176" t="s">
        <v>679</v>
      </c>
      <c r="TB176">
        <v>4</v>
      </c>
      <c r="TC176" t="s">
        <v>679</v>
      </c>
      <c r="TD176">
        <v>54</v>
      </c>
      <c r="TE176" t="s">
        <v>679</v>
      </c>
      <c r="TF176">
        <v>29</v>
      </c>
      <c r="TG176" t="s">
        <v>679</v>
      </c>
      <c r="TH176">
        <v>118</v>
      </c>
      <c r="TI176" t="s">
        <v>679</v>
      </c>
      <c r="TJ176">
        <v>2</v>
      </c>
      <c r="TK176" t="s">
        <v>679</v>
      </c>
      <c r="TL176">
        <v>4</v>
      </c>
      <c r="TM176" t="s">
        <v>679</v>
      </c>
      <c r="TN176">
        <v>21</v>
      </c>
      <c r="TO176" t="s">
        <v>679</v>
      </c>
      <c r="TP176">
        <v>79</v>
      </c>
      <c r="TQ176" t="s">
        <v>679</v>
      </c>
      <c r="TR176">
        <v>24</v>
      </c>
      <c r="TS176" t="s">
        <v>679</v>
      </c>
      <c r="TT176">
        <v>231</v>
      </c>
      <c r="TU176" t="s">
        <v>679</v>
      </c>
      <c r="TV176">
        <v>0</v>
      </c>
      <c r="TX176">
        <v>0</v>
      </c>
      <c r="TZ176">
        <v>0</v>
      </c>
      <c r="UB176">
        <v>0</v>
      </c>
      <c r="UD176">
        <v>0</v>
      </c>
      <c r="UF176">
        <v>0</v>
      </c>
      <c r="UH176">
        <v>46</v>
      </c>
      <c r="UI176" t="s">
        <v>679</v>
      </c>
      <c r="UJ176">
        <v>142</v>
      </c>
      <c r="UK176" t="s">
        <v>679</v>
      </c>
      <c r="UL176">
        <v>30</v>
      </c>
      <c r="UM176" t="s">
        <v>679</v>
      </c>
      <c r="UN176">
        <v>195</v>
      </c>
      <c r="UO176" t="s">
        <v>679</v>
      </c>
      <c r="UP176">
        <v>73</v>
      </c>
      <c r="UQ176" t="s">
        <v>679</v>
      </c>
      <c r="UR176">
        <v>20</v>
      </c>
      <c r="US176" t="s">
        <v>679</v>
      </c>
      <c r="UT176">
        <v>0</v>
      </c>
      <c r="UV176">
        <v>10</v>
      </c>
      <c r="UW176" t="s">
        <v>679</v>
      </c>
      <c r="UX176">
        <v>58</v>
      </c>
      <c r="UY176" t="s">
        <v>679</v>
      </c>
      <c r="UZ176">
        <v>107</v>
      </c>
      <c r="VA176" t="s">
        <v>679</v>
      </c>
      <c r="VB176">
        <v>115</v>
      </c>
      <c r="VC176" t="s">
        <v>679</v>
      </c>
      <c r="VD176">
        <v>16</v>
      </c>
      <c r="VE176" t="s">
        <v>679</v>
      </c>
      <c r="VF176">
        <v>3</v>
      </c>
      <c r="VG176" t="s">
        <v>679</v>
      </c>
      <c r="VH176">
        <v>2</v>
      </c>
      <c r="VI176" t="s">
        <v>679</v>
      </c>
      <c r="VJ176">
        <v>2</v>
      </c>
      <c r="VK176" t="s">
        <v>679</v>
      </c>
      <c r="VL176">
        <v>1</v>
      </c>
      <c r="VM176" t="s">
        <v>679</v>
      </c>
      <c r="VN176">
        <v>0</v>
      </c>
      <c r="VP176">
        <v>20</v>
      </c>
      <c r="VQ176" t="s">
        <v>679</v>
      </c>
      <c r="VR176">
        <v>0</v>
      </c>
      <c r="VT176">
        <v>2</v>
      </c>
      <c r="VU176" t="s">
        <v>679</v>
      </c>
      <c r="VV176">
        <v>1</v>
      </c>
      <c r="VW176" t="s">
        <v>679</v>
      </c>
      <c r="VX176">
        <v>0</v>
      </c>
      <c r="VZ176">
        <v>15</v>
      </c>
      <c r="WA176" t="s">
        <v>679</v>
      </c>
      <c r="WB176">
        <v>4</v>
      </c>
      <c r="WC176" t="s">
        <v>679</v>
      </c>
      <c r="WD176">
        <v>91</v>
      </c>
      <c r="WE176" t="s">
        <v>679</v>
      </c>
      <c r="WF176">
        <v>0</v>
      </c>
      <c r="WH176">
        <v>104</v>
      </c>
      <c r="WI176" t="s">
        <v>679</v>
      </c>
      <c r="WJ176">
        <v>66</v>
      </c>
      <c r="WK176" t="s">
        <v>679</v>
      </c>
      <c r="WL176">
        <v>2</v>
      </c>
      <c r="WM176" t="s">
        <v>679</v>
      </c>
      <c r="WN176">
        <v>0</v>
      </c>
      <c r="WP176">
        <v>21</v>
      </c>
      <c r="WQ176" t="s">
        <v>679</v>
      </c>
      <c r="WR176">
        <v>28</v>
      </c>
      <c r="WS176" t="s">
        <v>679</v>
      </c>
      <c r="WT176">
        <v>0</v>
      </c>
      <c r="WV176">
        <v>0</v>
      </c>
      <c r="WX176">
        <v>1529</v>
      </c>
      <c r="WY176" t="s">
        <v>679</v>
      </c>
      <c r="WZ176">
        <v>0</v>
      </c>
      <c r="XB176">
        <v>0</v>
      </c>
      <c r="XD176">
        <v>3</v>
      </c>
      <c r="XE176" t="s">
        <v>679</v>
      </c>
      <c r="XF176">
        <v>383</v>
      </c>
      <c r="XG176" t="s">
        <v>679</v>
      </c>
      <c r="XH176">
        <v>115</v>
      </c>
      <c r="XI176" t="s">
        <v>679</v>
      </c>
      <c r="XJ176">
        <v>66</v>
      </c>
      <c r="XK176" t="s">
        <v>679</v>
      </c>
      <c r="XL176">
        <v>35</v>
      </c>
      <c r="XM176" t="s">
        <v>679</v>
      </c>
      <c r="XN176">
        <v>0</v>
      </c>
      <c r="XP176">
        <v>42</v>
      </c>
      <c r="XQ176" t="s">
        <v>679</v>
      </c>
      <c r="XR176">
        <v>510</v>
      </c>
      <c r="XS176" t="s">
        <v>679</v>
      </c>
      <c r="XT176">
        <v>9</v>
      </c>
      <c r="XU176" t="s">
        <v>679</v>
      </c>
      <c r="XV176">
        <v>9</v>
      </c>
      <c r="XW176" t="s">
        <v>679</v>
      </c>
      <c r="XX176">
        <v>3</v>
      </c>
      <c r="XY176" t="s">
        <v>679</v>
      </c>
      <c r="XZ176">
        <v>9</v>
      </c>
      <c r="YA176" t="s">
        <v>679</v>
      </c>
      <c r="YB176">
        <v>1</v>
      </c>
      <c r="YC176" t="s">
        <v>679</v>
      </c>
      <c r="YD176">
        <v>0</v>
      </c>
      <c r="YF176">
        <v>25</v>
      </c>
      <c r="YG176" t="s">
        <v>679</v>
      </c>
      <c r="YH176">
        <v>63</v>
      </c>
      <c r="YI176" t="s">
        <v>679</v>
      </c>
      <c r="YJ176">
        <v>0</v>
      </c>
      <c r="YL176">
        <v>4</v>
      </c>
      <c r="YM176" t="s">
        <v>679</v>
      </c>
      <c r="YN176">
        <v>71</v>
      </c>
      <c r="YO176" t="s">
        <v>679</v>
      </c>
      <c r="YP176">
        <v>7</v>
      </c>
      <c r="YQ176" t="s">
        <v>679</v>
      </c>
      <c r="YR176">
        <v>0</v>
      </c>
      <c r="YT176">
        <v>0</v>
      </c>
      <c r="YV176">
        <v>14629</v>
      </c>
      <c r="YW176" t="e">
        <v>#N/A</v>
      </c>
      <c r="YY176">
        <v>11703</v>
      </c>
      <c r="YZ176">
        <v>557</v>
      </c>
      <c r="ZA176">
        <v>3279</v>
      </c>
      <c r="ZB176">
        <v>2926</v>
      </c>
      <c r="ZC176">
        <v>4360</v>
      </c>
      <c r="ZD176">
        <v>39</v>
      </c>
      <c r="ZE176">
        <v>8635</v>
      </c>
      <c r="ZF176">
        <v>3040</v>
      </c>
      <c r="ZG176">
        <v>2075</v>
      </c>
      <c r="ZH176">
        <v>102</v>
      </c>
      <c r="ZI176">
        <v>6435</v>
      </c>
      <c r="ZJ176">
        <v>4462</v>
      </c>
      <c r="ZK176">
        <v>770</v>
      </c>
      <c r="ZL176">
        <v>6435</v>
      </c>
      <c r="ZM176">
        <v>2945</v>
      </c>
      <c r="ZN176">
        <v>573</v>
      </c>
      <c r="ZO176">
        <v>7335</v>
      </c>
      <c r="ZP176">
        <v>260</v>
      </c>
      <c r="ZQ176">
        <v>411</v>
      </c>
      <c r="ZR176">
        <v>184</v>
      </c>
      <c r="ZS176">
        <v>721</v>
      </c>
      <c r="ZT176">
        <v>611</v>
      </c>
      <c r="ZU176">
        <v>102</v>
      </c>
      <c r="ZV176">
        <v>10</v>
      </c>
      <c r="ZW176">
        <v>3265</v>
      </c>
      <c r="ZX176">
        <v>0</v>
      </c>
      <c r="ZY176">
        <v>401</v>
      </c>
      <c r="AAA176" s="26"/>
    </row>
    <row r="177" spans="1:703" x14ac:dyDescent="0.25">
      <c r="A177" t="s">
        <v>830</v>
      </c>
      <c r="B177">
        <v>0</v>
      </c>
      <c r="D177">
        <v>1492</v>
      </c>
      <c r="E177" t="s">
        <v>679</v>
      </c>
      <c r="F177">
        <v>14</v>
      </c>
      <c r="G177" t="s">
        <v>679</v>
      </c>
      <c r="H177">
        <v>4</v>
      </c>
      <c r="I177" t="s">
        <v>679</v>
      </c>
      <c r="J177">
        <v>0</v>
      </c>
      <c r="L177">
        <v>0</v>
      </c>
      <c r="N177">
        <v>0</v>
      </c>
      <c r="P177">
        <v>0</v>
      </c>
      <c r="R177">
        <v>3</v>
      </c>
      <c r="S177" t="s">
        <v>679</v>
      </c>
      <c r="T177">
        <v>0</v>
      </c>
      <c r="V177">
        <v>0</v>
      </c>
      <c r="X177">
        <v>0</v>
      </c>
      <c r="Z177">
        <v>362</v>
      </c>
      <c r="AA177" t="s">
        <v>679</v>
      </c>
      <c r="AB177">
        <v>86</v>
      </c>
      <c r="AC177" t="s">
        <v>679</v>
      </c>
      <c r="AD177">
        <v>0</v>
      </c>
      <c r="AF177">
        <v>204</v>
      </c>
      <c r="AG177" t="s">
        <v>679</v>
      </c>
      <c r="AH177">
        <v>0</v>
      </c>
      <c r="AJ177">
        <v>0</v>
      </c>
      <c r="AL177">
        <v>0</v>
      </c>
      <c r="AN177">
        <v>0</v>
      </c>
      <c r="AP177">
        <v>0</v>
      </c>
      <c r="AR177">
        <v>5</v>
      </c>
      <c r="AS177" t="s">
        <v>679</v>
      </c>
      <c r="AT177">
        <v>0</v>
      </c>
      <c r="AV177">
        <v>0</v>
      </c>
      <c r="AX177">
        <v>95</v>
      </c>
      <c r="AY177" t="s">
        <v>679</v>
      </c>
      <c r="AZ177">
        <v>0</v>
      </c>
      <c r="BB177">
        <v>0</v>
      </c>
      <c r="BD177">
        <v>0</v>
      </c>
      <c r="BF177">
        <v>0</v>
      </c>
      <c r="BH177">
        <v>7</v>
      </c>
      <c r="BI177" t="s">
        <v>679</v>
      </c>
      <c r="BJ177">
        <v>12</v>
      </c>
      <c r="BK177" t="s">
        <v>679</v>
      </c>
      <c r="BL177">
        <v>0</v>
      </c>
      <c r="BN177">
        <v>8</v>
      </c>
      <c r="BO177" t="s">
        <v>679</v>
      </c>
      <c r="BP177">
        <v>0</v>
      </c>
      <c r="BR177">
        <v>0</v>
      </c>
      <c r="BT177">
        <v>0</v>
      </c>
      <c r="BV177">
        <v>0</v>
      </c>
      <c r="BX177">
        <v>0</v>
      </c>
      <c r="BZ177">
        <v>55</v>
      </c>
      <c r="CA177" t="s">
        <v>679</v>
      </c>
      <c r="CB177">
        <v>0</v>
      </c>
      <c r="CD177">
        <v>0</v>
      </c>
      <c r="CF177">
        <v>0</v>
      </c>
      <c r="CH177">
        <v>15</v>
      </c>
      <c r="CI177" t="s">
        <v>679</v>
      </c>
      <c r="CJ177">
        <v>0</v>
      </c>
      <c r="CL177">
        <v>0</v>
      </c>
      <c r="CN177">
        <v>0</v>
      </c>
      <c r="CP177">
        <v>0</v>
      </c>
      <c r="CR177">
        <v>0</v>
      </c>
      <c r="CT177">
        <v>0</v>
      </c>
      <c r="CV177">
        <v>0</v>
      </c>
      <c r="CX177">
        <v>0</v>
      </c>
      <c r="CZ177">
        <v>0</v>
      </c>
      <c r="DB177">
        <v>0</v>
      </c>
      <c r="DD177">
        <v>0</v>
      </c>
      <c r="DF177">
        <v>274</v>
      </c>
      <c r="DG177" t="s">
        <v>679</v>
      </c>
      <c r="DH177">
        <v>0</v>
      </c>
      <c r="DJ177">
        <v>34</v>
      </c>
      <c r="DK177" t="s">
        <v>679</v>
      </c>
      <c r="DL177">
        <v>0</v>
      </c>
      <c r="DN177">
        <v>0</v>
      </c>
      <c r="DP177">
        <v>0</v>
      </c>
      <c r="DR177">
        <v>0</v>
      </c>
      <c r="DT177">
        <v>4</v>
      </c>
      <c r="DU177" t="s">
        <v>679</v>
      </c>
      <c r="DV177">
        <v>14</v>
      </c>
      <c r="DW177" t="s">
        <v>679</v>
      </c>
      <c r="DX177">
        <v>70</v>
      </c>
      <c r="DY177" t="s">
        <v>679</v>
      </c>
      <c r="DZ177">
        <v>30</v>
      </c>
      <c r="EA177" t="s">
        <v>679</v>
      </c>
      <c r="EB177">
        <v>0</v>
      </c>
      <c r="ED177">
        <v>0</v>
      </c>
      <c r="EF177">
        <v>0</v>
      </c>
      <c r="EH177">
        <v>209</v>
      </c>
      <c r="EI177" t="s">
        <v>679</v>
      </c>
      <c r="EJ177">
        <v>6</v>
      </c>
      <c r="EK177" t="s">
        <v>679</v>
      </c>
      <c r="EL177">
        <v>5</v>
      </c>
      <c r="EM177" t="s">
        <v>679</v>
      </c>
      <c r="EN177">
        <v>0</v>
      </c>
      <c r="EP177">
        <v>3</v>
      </c>
      <c r="EQ177" t="s">
        <v>679</v>
      </c>
      <c r="ER177">
        <v>105</v>
      </c>
      <c r="ES177" t="s">
        <v>679</v>
      </c>
      <c r="ET177">
        <v>0</v>
      </c>
      <c r="EV177">
        <v>254</v>
      </c>
      <c r="EW177" t="s">
        <v>679</v>
      </c>
      <c r="EX177">
        <v>91</v>
      </c>
      <c r="EY177" t="s">
        <v>679</v>
      </c>
      <c r="EZ177">
        <v>0</v>
      </c>
      <c r="FB177">
        <v>3</v>
      </c>
      <c r="FC177" t="s">
        <v>679</v>
      </c>
      <c r="FD177">
        <v>10</v>
      </c>
      <c r="FE177" t="s">
        <v>679</v>
      </c>
      <c r="FF177">
        <v>0</v>
      </c>
      <c r="FH177">
        <v>254</v>
      </c>
      <c r="FI177" t="s">
        <v>679</v>
      </c>
      <c r="FJ177">
        <v>38</v>
      </c>
      <c r="FK177" t="s">
        <v>679</v>
      </c>
      <c r="FL177">
        <v>0</v>
      </c>
      <c r="FN177">
        <v>0</v>
      </c>
      <c r="FP177">
        <v>0</v>
      </c>
      <c r="FR177">
        <v>5</v>
      </c>
      <c r="FS177" t="s">
        <v>679</v>
      </c>
      <c r="FT177">
        <v>0</v>
      </c>
      <c r="FV177">
        <v>0</v>
      </c>
      <c r="FX177">
        <v>0</v>
      </c>
      <c r="FZ177">
        <v>0</v>
      </c>
      <c r="GB177">
        <v>0</v>
      </c>
      <c r="GD177">
        <v>32</v>
      </c>
      <c r="GE177" t="s">
        <v>679</v>
      </c>
      <c r="GF177">
        <v>0</v>
      </c>
      <c r="GH177">
        <v>5</v>
      </c>
      <c r="GI177" t="s">
        <v>679</v>
      </c>
      <c r="GJ177">
        <v>214</v>
      </c>
      <c r="GK177" t="s">
        <v>679</v>
      </c>
      <c r="GL177">
        <v>4</v>
      </c>
      <c r="GM177" t="s">
        <v>679</v>
      </c>
      <c r="GN177">
        <v>0</v>
      </c>
      <c r="GP177">
        <v>1103</v>
      </c>
      <c r="GQ177" t="s">
        <v>679</v>
      </c>
      <c r="GR177">
        <v>0</v>
      </c>
      <c r="GT177">
        <v>0</v>
      </c>
      <c r="GV177">
        <v>13</v>
      </c>
      <c r="GW177" t="s">
        <v>679</v>
      </c>
      <c r="GX177">
        <v>0</v>
      </c>
      <c r="GZ177">
        <v>65</v>
      </c>
      <c r="HA177" t="s">
        <v>679</v>
      </c>
      <c r="HB177">
        <v>0</v>
      </c>
      <c r="HD177">
        <v>14</v>
      </c>
      <c r="HE177" t="s">
        <v>679</v>
      </c>
      <c r="HF177">
        <v>3</v>
      </c>
      <c r="HG177" t="s">
        <v>679</v>
      </c>
      <c r="HH177">
        <v>0</v>
      </c>
      <c r="HJ177">
        <v>0</v>
      </c>
      <c r="HL177">
        <v>0</v>
      </c>
      <c r="HN177">
        <v>0</v>
      </c>
      <c r="HP177">
        <v>14</v>
      </c>
      <c r="HQ177" t="s">
        <v>679</v>
      </c>
      <c r="HR177">
        <v>0</v>
      </c>
      <c r="HT177">
        <v>174</v>
      </c>
      <c r="HU177" t="s">
        <v>679</v>
      </c>
      <c r="HV177">
        <v>223</v>
      </c>
      <c r="HW177" t="s">
        <v>679</v>
      </c>
      <c r="HX177">
        <v>6</v>
      </c>
      <c r="HY177" t="s">
        <v>679</v>
      </c>
      <c r="HZ177">
        <v>0</v>
      </c>
      <c r="IB177">
        <v>0</v>
      </c>
      <c r="ID177">
        <v>0</v>
      </c>
      <c r="IF177">
        <v>1</v>
      </c>
      <c r="IG177" t="s">
        <v>679</v>
      </c>
      <c r="IH177">
        <v>0</v>
      </c>
      <c r="IJ177">
        <v>31</v>
      </c>
      <c r="IK177" t="s">
        <v>679</v>
      </c>
      <c r="IL177">
        <v>6</v>
      </c>
      <c r="IM177" t="s">
        <v>679</v>
      </c>
      <c r="IN177">
        <v>2</v>
      </c>
      <c r="IO177" t="s">
        <v>679</v>
      </c>
      <c r="IP177">
        <v>0</v>
      </c>
      <c r="IR177">
        <v>0</v>
      </c>
      <c r="IT177">
        <v>0</v>
      </c>
      <c r="IV177">
        <v>0</v>
      </c>
      <c r="IX177">
        <v>0</v>
      </c>
      <c r="IZ177">
        <v>0</v>
      </c>
      <c r="JB177">
        <v>0</v>
      </c>
      <c r="JD177">
        <v>0</v>
      </c>
      <c r="JF177">
        <v>0</v>
      </c>
      <c r="JH177">
        <v>137</v>
      </c>
      <c r="JI177" t="s">
        <v>679</v>
      </c>
      <c r="JJ177">
        <v>0</v>
      </c>
      <c r="JL177">
        <v>0</v>
      </c>
      <c r="JN177">
        <v>12</v>
      </c>
      <c r="JO177" t="s">
        <v>679</v>
      </c>
      <c r="JP177">
        <v>56</v>
      </c>
      <c r="JQ177" t="s">
        <v>679</v>
      </c>
      <c r="JR177">
        <v>93</v>
      </c>
      <c r="JS177" t="s">
        <v>679</v>
      </c>
      <c r="JT177">
        <v>0</v>
      </c>
      <c r="JV177">
        <v>0</v>
      </c>
      <c r="JX177">
        <v>0</v>
      </c>
      <c r="JZ177">
        <v>0</v>
      </c>
      <c r="KB177">
        <v>1</v>
      </c>
      <c r="KC177" t="s">
        <v>679</v>
      </c>
      <c r="KD177">
        <v>0</v>
      </c>
      <c r="KF177">
        <v>0</v>
      </c>
      <c r="KH177">
        <v>117</v>
      </c>
      <c r="KI177" t="s">
        <v>679</v>
      </c>
      <c r="KJ177">
        <v>0</v>
      </c>
      <c r="KL177">
        <v>0</v>
      </c>
      <c r="KN177">
        <v>0</v>
      </c>
      <c r="KP177">
        <v>0</v>
      </c>
      <c r="KR177">
        <v>0</v>
      </c>
      <c r="KT177">
        <v>16</v>
      </c>
      <c r="KU177" t="s">
        <v>679</v>
      </c>
      <c r="KV177">
        <v>0</v>
      </c>
      <c r="KX177">
        <v>0</v>
      </c>
      <c r="KZ177">
        <v>9</v>
      </c>
      <c r="LA177" t="s">
        <v>679</v>
      </c>
      <c r="LB177">
        <v>16</v>
      </c>
      <c r="LC177" t="s">
        <v>679</v>
      </c>
      <c r="LD177">
        <v>0</v>
      </c>
      <c r="LF177">
        <v>0</v>
      </c>
      <c r="LH177">
        <v>18</v>
      </c>
      <c r="LI177" t="s">
        <v>679</v>
      </c>
      <c r="LJ177">
        <v>0</v>
      </c>
      <c r="LL177">
        <v>0</v>
      </c>
      <c r="LN177">
        <v>0</v>
      </c>
      <c r="LP177">
        <v>0</v>
      </c>
      <c r="LR177">
        <v>0</v>
      </c>
      <c r="LT177">
        <v>114</v>
      </c>
      <c r="LU177" t="s">
        <v>679</v>
      </c>
      <c r="LV177">
        <v>136</v>
      </c>
      <c r="LW177" t="s">
        <v>679</v>
      </c>
      <c r="LX177">
        <v>19</v>
      </c>
      <c r="LY177" t="s">
        <v>679</v>
      </c>
      <c r="LZ177">
        <v>0</v>
      </c>
      <c r="MB177">
        <v>0</v>
      </c>
      <c r="MD177">
        <v>0</v>
      </c>
      <c r="MF177">
        <v>0</v>
      </c>
      <c r="MH177">
        <v>0</v>
      </c>
      <c r="MJ177">
        <v>0</v>
      </c>
      <c r="ML177">
        <v>7</v>
      </c>
      <c r="MM177" t="s">
        <v>679</v>
      </c>
      <c r="MN177">
        <v>20</v>
      </c>
      <c r="MO177" t="s">
        <v>679</v>
      </c>
      <c r="MP177">
        <v>241</v>
      </c>
      <c r="MQ177" t="s">
        <v>679</v>
      </c>
      <c r="MR177">
        <v>0</v>
      </c>
      <c r="MT177">
        <v>0</v>
      </c>
      <c r="MV177">
        <v>0</v>
      </c>
      <c r="MX177">
        <v>0</v>
      </c>
      <c r="MZ177">
        <v>316</v>
      </c>
      <c r="NA177" t="s">
        <v>679</v>
      </c>
      <c r="NB177">
        <v>0</v>
      </c>
      <c r="ND177">
        <v>0</v>
      </c>
      <c r="NF177">
        <v>0</v>
      </c>
      <c r="NH177">
        <v>141</v>
      </c>
      <c r="NI177" t="s">
        <v>679</v>
      </c>
      <c r="NJ177">
        <v>3</v>
      </c>
      <c r="NK177" t="s">
        <v>679</v>
      </c>
      <c r="NL177">
        <v>17</v>
      </c>
      <c r="NM177" t="s">
        <v>679</v>
      </c>
      <c r="NN177">
        <v>127</v>
      </c>
      <c r="NO177" t="s">
        <v>679</v>
      </c>
      <c r="NP177">
        <v>0</v>
      </c>
      <c r="NR177">
        <v>54</v>
      </c>
      <c r="NS177" t="s">
        <v>679</v>
      </c>
      <c r="NT177">
        <v>6</v>
      </c>
      <c r="NU177" t="s">
        <v>679</v>
      </c>
      <c r="NV177">
        <v>577</v>
      </c>
      <c r="NW177" t="s">
        <v>679</v>
      </c>
      <c r="NX177">
        <v>0</v>
      </c>
      <c r="NZ177">
        <v>12</v>
      </c>
      <c r="OA177" t="s">
        <v>679</v>
      </c>
      <c r="OB177">
        <v>0</v>
      </c>
      <c r="OD177">
        <v>0</v>
      </c>
      <c r="OF177">
        <v>96</v>
      </c>
      <c r="OG177" t="s">
        <v>679</v>
      </c>
      <c r="OH177">
        <v>2</v>
      </c>
      <c r="OI177" t="s">
        <v>679</v>
      </c>
      <c r="OJ177">
        <v>0</v>
      </c>
      <c r="OL177">
        <v>0</v>
      </c>
      <c r="ON177">
        <v>0</v>
      </c>
      <c r="OP177">
        <v>96</v>
      </c>
      <c r="OQ177" t="s">
        <v>679</v>
      </c>
      <c r="OR177">
        <v>0</v>
      </c>
      <c r="OT177">
        <v>31</v>
      </c>
      <c r="OU177" t="s">
        <v>679</v>
      </c>
      <c r="OV177">
        <v>1</v>
      </c>
      <c r="OW177" t="s">
        <v>679</v>
      </c>
      <c r="OX177">
        <v>113</v>
      </c>
      <c r="OY177" t="s">
        <v>679</v>
      </c>
      <c r="OZ177">
        <v>50</v>
      </c>
      <c r="PA177" t="s">
        <v>679</v>
      </c>
      <c r="PB177">
        <v>5</v>
      </c>
      <c r="PC177" t="s">
        <v>679</v>
      </c>
      <c r="PD177">
        <v>90</v>
      </c>
      <c r="PE177" t="s">
        <v>679</v>
      </c>
      <c r="PF177">
        <v>0</v>
      </c>
      <c r="PH177">
        <v>7</v>
      </c>
      <c r="PI177" t="s">
        <v>679</v>
      </c>
      <c r="PJ177">
        <v>0</v>
      </c>
      <c r="PL177">
        <v>0</v>
      </c>
      <c r="PN177">
        <v>0</v>
      </c>
      <c r="PP177">
        <v>0</v>
      </c>
      <c r="PR177">
        <v>0</v>
      </c>
      <c r="PT177">
        <v>0</v>
      </c>
      <c r="PV177">
        <v>24</v>
      </c>
      <c r="PW177" t="s">
        <v>679</v>
      </c>
      <c r="PX177">
        <v>4</v>
      </c>
      <c r="PY177" t="s">
        <v>679</v>
      </c>
      <c r="PZ177">
        <v>0</v>
      </c>
      <c r="QB177">
        <v>35</v>
      </c>
      <c r="QC177" t="s">
        <v>679</v>
      </c>
      <c r="QD177">
        <v>41</v>
      </c>
      <c r="QE177" t="s">
        <v>679</v>
      </c>
      <c r="QF177">
        <v>24</v>
      </c>
      <c r="QG177" t="s">
        <v>679</v>
      </c>
      <c r="QH177">
        <v>10</v>
      </c>
      <c r="QI177" t="s">
        <v>679</v>
      </c>
      <c r="QJ177">
        <v>0</v>
      </c>
      <c r="QL177">
        <v>602</v>
      </c>
      <c r="QM177" t="s">
        <v>679</v>
      </c>
      <c r="QN177">
        <v>96</v>
      </c>
      <c r="QO177" t="s">
        <v>679</v>
      </c>
      <c r="QP177">
        <v>315</v>
      </c>
      <c r="QQ177" t="s">
        <v>679</v>
      </c>
      <c r="QR177">
        <v>113</v>
      </c>
      <c r="QS177" t="s">
        <v>679</v>
      </c>
      <c r="QT177">
        <v>75</v>
      </c>
      <c r="QU177" t="s">
        <v>679</v>
      </c>
      <c r="QV177">
        <v>147</v>
      </c>
      <c r="QW177" t="s">
        <v>679</v>
      </c>
      <c r="QX177">
        <v>90</v>
      </c>
      <c r="QY177" t="s">
        <v>679</v>
      </c>
      <c r="QZ177">
        <v>433</v>
      </c>
      <c r="RA177" t="s">
        <v>679</v>
      </c>
      <c r="RB177">
        <v>27</v>
      </c>
      <c r="RC177" t="s">
        <v>679</v>
      </c>
      <c r="RD177">
        <v>260</v>
      </c>
      <c r="RE177" t="s">
        <v>679</v>
      </c>
      <c r="RF177">
        <v>24</v>
      </c>
      <c r="RG177" t="s">
        <v>679</v>
      </c>
      <c r="RH177">
        <v>4</v>
      </c>
      <c r="RI177" t="s">
        <v>679</v>
      </c>
      <c r="RJ177">
        <v>299</v>
      </c>
      <c r="RK177" t="s">
        <v>679</v>
      </c>
      <c r="RL177">
        <v>1</v>
      </c>
      <c r="RM177" t="s">
        <v>679</v>
      </c>
      <c r="RN177">
        <v>74</v>
      </c>
      <c r="RO177" t="s">
        <v>679</v>
      </c>
      <c r="RP177">
        <v>3</v>
      </c>
      <c r="RQ177" t="s">
        <v>679</v>
      </c>
      <c r="RR177">
        <v>2</v>
      </c>
      <c r="RS177" t="s">
        <v>679</v>
      </c>
      <c r="RT177">
        <v>0</v>
      </c>
      <c r="RV177">
        <v>723</v>
      </c>
      <c r="RW177" t="s">
        <v>679</v>
      </c>
      <c r="RX177">
        <v>236</v>
      </c>
      <c r="RY177" t="s">
        <v>679</v>
      </c>
      <c r="RZ177">
        <v>168</v>
      </c>
      <c r="SA177" t="s">
        <v>679</v>
      </c>
      <c r="SB177">
        <v>213</v>
      </c>
      <c r="SC177" t="s">
        <v>679</v>
      </c>
      <c r="SD177">
        <v>85</v>
      </c>
      <c r="SE177" t="s">
        <v>679</v>
      </c>
      <c r="SF177">
        <v>21</v>
      </c>
      <c r="SG177" t="s">
        <v>679</v>
      </c>
      <c r="SH177">
        <v>235</v>
      </c>
      <c r="SI177" t="s">
        <v>679</v>
      </c>
      <c r="SJ177">
        <v>297</v>
      </c>
      <c r="SK177" t="s">
        <v>679</v>
      </c>
      <c r="SL177">
        <v>206</v>
      </c>
      <c r="SM177" t="s">
        <v>679</v>
      </c>
      <c r="SN177">
        <v>83</v>
      </c>
      <c r="SO177" t="s">
        <v>679</v>
      </c>
      <c r="SP177">
        <v>164</v>
      </c>
      <c r="SQ177" t="s">
        <v>679</v>
      </c>
      <c r="SR177">
        <v>320</v>
      </c>
      <c r="SS177" t="s">
        <v>679</v>
      </c>
      <c r="ST177">
        <v>374</v>
      </c>
      <c r="SU177" t="s">
        <v>679</v>
      </c>
      <c r="SV177">
        <v>38</v>
      </c>
      <c r="SW177" t="s">
        <v>679</v>
      </c>
      <c r="SX177">
        <v>227</v>
      </c>
      <c r="SY177" t="s">
        <v>679</v>
      </c>
      <c r="SZ177">
        <v>73</v>
      </c>
      <c r="TA177" t="s">
        <v>679</v>
      </c>
      <c r="TB177">
        <v>32</v>
      </c>
      <c r="TC177" t="s">
        <v>679</v>
      </c>
      <c r="TD177">
        <v>1503</v>
      </c>
      <c r="TE177" t="s">
        <v>679</v>
      </c>
      <c r="TF177">
        <v>400</v>
      </c>
      <c r="TG177" t="s">
        <v>679</v>
      </c>
      <c r="TH177">
        <v>261</v>
      </c>
      <c r="TI177" t="s">
        <v>679</v>
      </c>
      <c r="TJ177">
        <v>4</v>
      </c>
      <c r="TK177" t="s">
        <v>679</v>
      </c>
      <c r="TL177">
        <v>11</v>
      </c>
      <c r="TM177" t="s">
        <v>679</v>
      </c>
      <c r="TN177">
        <v>17</v>
      </c>
      <c r="TO177" t="s">
        <v>679</v>
      </c>
      <c r="TP177">
        <v>124</v>
      </c>
      <c r="TQ177" t="s">
        <v>679</v>
      </c>
      <c r="TR177">
        <v>0</v>
      </c>
      <c r="TT177">
        <v>164</v>
      </c>
      <c r="TU177" t="s">
        <v>679</v>
      </c>
      <c r="TV177">
        <v>0</v>
      </c>
      <c r="TX177">
        <v>0</v>
      </c>
      <c r="TZ177">
        <v>0</v>
      </c>
      <c r="UB177">
        <v>16</v>
      </c>
      <c r="UC177" t="s">
        <v>679</v>
      </c>
      <c r="UD177">
        <v>9</v>
      </c>
      <c r="UE177" t="s">
        <v>679</v>
      </c>
      <c r="UF177">
        <v>20</v>
      </c>
      <c r="UG177" t="s">
        <v>679</v>
      </c>
      <c r="UH177">
        <v>43</v>
      </c>
      <c r="UI177" t="s">
        <v>679</v>
      </c>
      <c r="UJ177">
        <v>190</v>
      </c>
      <c r="UK177" t="s">
        <v>679</v>
      </c>
      <c r="UL177">
        <v>150</v>
      </c>
      <c r="UM177" t="s">
        <v>679</v>
      </c>
      <c r="UN177">
        <v>207</v>
      </c>
      <c r="UO177" t="s">
        <v>679</v>
      </c>
      <c r="UP177">
        <v>119</v>
      </c>
      <c r="UQ177" t="s">
        <v>679</v>
      </c>
      <c r="UR177">
        <v>107</v>
      </c>
      <c r="US177" t="s">
        <v>679</v>
      </c>
      <c r="UT177">
        <v>8</v>
      </c>
      <c r="UU177" t="s">
        <v>679</v>
      </c>
      <c r="UV177">
        <v>26</v>
      </c>
      <c r="UW177" t="s">
        <v>679</v>
      </c>
      <c r="UX177">
        <v>140</v>
      </c>
      <c r="UY177" t="s">
        <v>679</v>
      </c>
      <c r="UZ177">
        <v>189</v>
      </c>
      <c r="VA177" t="s">
        <v>679</v>
      </c>
      <c r="VB177">
        <v>128</v>
      </c>
      <c r="VC177" t="s">
        <v>679</v>
      </c>
      <c r="VD177">
        <v>24</v>
      </c>
      <c r="VE177" t="s">
        <v>679</v>
      </c>
      <c r="VF177">
        <v>33</v>
      </c>
      <c r="VG177" t="s">
        <v>679</v>
      </c>
      <c r="VH177">
        <v>0</v>
      </c>
      <c r="VJ177">
        <v>135</v>
      </c>
      <c r="VK177" t="s">
        <v>679</v>
      </c>
      <c r="VL177">
        <v>1</v>
      </c>
      <c r="VM177" t="s">
        <v>679</v>
      </c>
      <c r="VN177">
        <v>0</v>
      </c>
      <c r="VP177">
        <v>13</v>
      </c>
      <c r="VQ177" t="s">
        <v>679</v>
      </c>
      <c r="VR177">
        <v>0</v>
      </c>
      <c r="VT177">
        <v>21</v>
      </c>
      <c r="VU177" t="s">
        <v>679</v>
      </c>
      <c r="VV177">
        <v>0</v>
      </c>
      <c r="VX177">
        <v>0</v>
      </c>
      <c r="VZ177">
        <v>114</v>
      </c>
      <c r="WA177" t="s">
        <v>679</v>
      </c>
      <c r="WB177">
        <v>249</v>
      </c>
      <c r="WC177" t="s">
        <v>679</v>
      </c>
      <c r="WD177">
        <v>373</v>
      </c>
      <c r="WE177" t="s">
        <v>679</v>
      </c>
      <c r="WF177">
        <v>56</v>
      </c>
      <c r="WG177" t="s">
        <v>679</v>
      </c>
      <c r="WH177">
        <v>240</v>
      </c>
      <c r="WI177" t="s">
        <v>679</v>
      </c>
      <c r="WJ177">
        <v>113</v>
      </c>
      <c r="WK177" t="s">
        <v>679</v>
      </c>
      <c r="WL177">
        <v>64</v>
      </c>
      <c r="WM177" t="s">
        <v>679</v>
      </c>
      <c r="WN177">
        <v>150</v>
      </c>
      <c r="WO177" t="s">
        <v>679</v>
      </c>
      <c r="WP177">
        <v>51</v>
      </c>
      <c r="WQ177" t="s">
        <v>679</v>
      </c>
      <c r="WR177">
        <v>2</v>
      </c>
      <c r="WS177" t="s">
        <v>679</v>
      </c>
      <c r="WT177">
        <v>73</v>
      </c>
      <c r="WU177" t="s">
        <v>679</v>
      </c>
      <c r="WV177">
        <v>38</v>
      </c>
      <c r="WW177" t="s">
        <v>679</v>
      </c>
      <c r="WX177">
        <v>1654</v>
      </c>
      <c r="WY177" t="s">
        <v>679</v>
      </c>
      <c r="WZ177">
        <v>402</v>
      </c>
      <c r="XA177" t="s">
        <v>679</v>
      </c>
      <c r="XB177">
        <v>0</v>
      </c>
      <c r="XD177">
        <v>29</v>
      </c>
      <c r="XE177" t="s">
        <v>679</v>
      </c>
      <c r="XF177">
        <v>1360</v>
      </c>
      <c r="XG177" t="s">
        <v>679</v>
      </c>
      <c r="XH177">
        <v>247</v>
      </c>
      <c r="XI177" t="s">
        <v>679</v>
      </c>
      <c r="XJ177">
        <v>66</v>
      </c>
      <c r="XK177" t="s">
        <v>679</v>
      </c>
      <c r="XL177">
        <v>62</v>
      </c>
      <c r="XM177" t="s">
        <v>679</v>
      </c>
      <c r="XN177">
        <v>0</v>
      </c>
      <c r="XP177">
        <v>44</v>
      </c>
      <c r="XQ177" t="s">
        <v>679</v>
      </c>
      <c r="XR177">
        <v>561</v>
      </c>
      <c r="XS177" t="s">
        <v>679</v>
      </c>
      <c r="XT177">
        <v>8</v>
      </c>
      <c r="XU177" t="s">
        <v>679</v>
      </c>
      <c r="XV177">
        <v>18</v>
      </c>
      <c r="XW177" t="s">
        <v>679</v>
      </c>
      <c r="XX177">
        <v>31</v>
      </c>
      <c r="XY177" t="s">
        <v>679</v>
      </c>
      <c r="XZ177">
        <v>31</v>
      </c>
      <c r="YA177" t="s">
        <v>679</v>
      </c>
      <c r="YB177">
        <v>14</v>
      </c>
      <c r="YC177" t="s">
        <v>679</v>
      </c>
      <c r="YD177">
        <v>0</v>
      </c>
      <c r="YF177">
        <v>62</v>
      </c>
      <c r="YG177" t="s">
        <v>679</v>
      </c>
      <c r="YH177">
        <v>212</v>
      </c>
      <c r="YI177" t="s">
        <v>679</v>
      </c>
      <c r="YJ177">
        <v>72</v>
      </c>
      <c r="YK177" t="s">
        <v>679</v>
      </c>
      <c r="YL177">
        <v>26</v>
      </c>
      <c r="YM177" t="s">
        <v>679</v>
      </c>
      <c r="YN177">
        <v>163</v>
      </c>
      <c r="YO177" t="s">
        <v>679</v>
      </c>
      <c r="YP177">
        <v>14</v>
      </c>
      <c r="YQ177" t="s">
        <v>679</v>
      </c>
      <c r="YR177">
        <v>0</v>
      </c>
      <c r="YT177">
        <v>0</v>
      </c>
      <c r="YV177">
        <v>25297</v>
      </c>
      <c r="YW177" t="e">
        <v>#N/A</v>
      </c>
      <c r="YY177">
        <v>19611</v>
      </c>
      <c r="YZ177">
        <v>956</v>
      </c>
      <c r="ZA177">
        <v>8146</v>
      </c>
      <c r="ZB177">
        <v>5686</v>
      </c>
      <c r="ZC177">
        <v>6315</v>
      </c>
      <c r="ZD177">
        <v>27</v>
      </c>
      <c r="ZE177">
        <v>13217</v>
      </c>
      <c r="ZF177">
        <v>6392</v>
      </c>
      <c r="ZG177">
        <v>1608</v>
      </c>
      <c r="ZH177">
        <v>98</v>
      </c>
      <c r="ZI177">
        <v>7923</v>
      </c>
      <c r="ZJ177">
        <v>6413</v>
      </c>
      <c r="ZK177">
        <v>1201</v>
      </c>
      <c r="ZL177">
        <v>7932</v>
      </c>
      <c r="ZM177">
        <v>4920</v>
      </c>
      <c r="ZN177">
        <v>733</v>
      </c>
      <c r="ZO177">
        <v>15521</v>
      </c>
      <c r="ZP177">
        <v>299</v>
      </c>
      <c r="ZQ177">
        <v>2935</v>
      </c>
      <c r="ZR177">
        <v>440</v>
      </c>
      <c r="ZS177">
        <v>2542</v>
      </c>
      <c r="ZT177">
        <v>287</v>
      </c>
      <c r="ZU177">
        <v>95</v>
      </c>
      <c r="ZV177">
        <v>2</v>
      </c>
      <c r="ZW177">
        <v>3272</v>
      </c>
      <c r="ZX177">
        <v>9</v>
      </c>
      <c r="ZY177">
        <v>393</v>
      </c>
      <c r="AAA177" s="26"/>
    </row>
    <row r="178" spans="1:703" x14ac:dyDescent="0.25">
      <c r="A178" t="s">
        <v>287</v>
      </c>
      <c r="B178">
        <v>0</v>
      </c>
      <c r="D178">
        <v>0</v>
      </c>
      <c r="F178">
        <v>0</v>
      </c>
      <c r="H178">
        <v>26</v>
      </c>
      <c r="I178" t="s">
        <v>679</v>
      </c>
      <c r="J178">
        <v>0</v>
      </c>
      <c r="L178">
        <v>0</v>
      </c>
      <c r="N178">
        <v>0</v>
      </c>
      <c r="P178">
        <v>0</v>
      </c>
      <c r="R178">
        <v>2</v>
      </c>
      <c r="S178" t="s">
        <v>679</v>
      </c>
      <c r="T178">
        <v>4</v>
      </c>
      <c r="U178" t="s">
        <v>679</v>
      </c>
      <c r="V178">
        <v>99</v>
      </c>
      <c r="W178" t="s">
        <v>679</v>
      </c>
      <c r="X178">
        <v>0</v>
      </c>
      <c r="Z178">
        <v>1076</v>
      </c>
      <c r="AA178" t="s">
        <v>679</v>
      </c>
      <c r="AB178">
        <v>601</v>
      </c>
      <c r="AC178" t="s">
        <v>679</v>
      </c>
      <c r="AD178">
        <v>0</v>
      </c>
      <c r="AF178">
        <v>210</v>
      </c>
      <c r="AG178" t="s">
        <v>679</v>
      </c>
      <c r="AH178">
        <v>19</v>
      </c>
      <c r="AI178" t="s">
        <v>679</v>
      </c>
      <c r="AJ178">
        <v>6</v>
      </c>
      <c r="AK178" t="s">
        <v>679</v>
      </c>
      <c r="AL178">
        <v>355</v>
      </c>
      <c r="AM178" t="s">
        <v>679</v>
      </c>
      <c r="AN178">
        <v>5</v>
      </c>
      <c r="AO178" t="s">
        <v>679</v>
      </c>
      <c r="AP178">
        <v>0</v>
      </c>
      <c r="AR178">
        <v>0</v>
      </c>
      <c r="AT178">
        <v>0</v>
      </c>
      <c r="AV178">
        <v>0</v>
      </c>
      <c r="AX178">
        <v>101</v>
      </c>
      <c r="AY178" t="s">
        <v>679</v>
      </c>
      <c r="AZ178">
        <v>0</v>
      </c>
      <c r="BB178">
        <v>0</v>
      </c>
      <c r="BD178">
        <v>0</v>
      </c>
      <c r="BF178">
        <v>319</v>
      </c>
      <c r="BG178" t="s">
        <v>679</v>
      </c>
      <c r="BH178">
        <v>31</v>
      </c>
      <c r="BI178" t="s">
        <v>679</v>
      </c>
      <c r="BJ178">
        <v>106</v>
      </c>
      <c r="BK178" t="s">
        <v>679</v>
      </c>
      <c r="BL178">
        <v>9</v>
      </c>
      <c r="BM178" t="s">
        <v>679</v>
      </c>
      <c r="BN178">
        <v>8</v>
      </c>
      <c r="BO178" t="s">
        <v>679</v>
      </c>
      <c r="BP178">
        <v>54</v>
      </c>
      <c r="BQ178" t="s">
        <v>679</v>
      </c>
      <c r="BR178">
        <v>1</v>
      </c>
      <c r="BS178" t="s">
        <v>679</v>
      </c>
      <c r="BT178">
        <v>0</v>
      </c>
      <c r="BV178">
        <v>5</v>
      </c>
      <c r="BW178" t="s">
        <v>679</v>
      </c>
      <c r="BX178">
        <v>0</v>
      </c>
      <c r="BZ178">
        <v>1</v>
      </c>
      <c r="CA178" t="s">
        <v>679</v>
      </c>
      <c r="CB178">
        <v>0</v>
      </c>
      <c r="CD178">
        <v>0</v>
      </c>
      <c r="CF178">
        <v>10</v>
      </c>
      <c r="CG178" t="s">
        <v>679</v>
      </c>
      <c r="CH178">
        <v>0</v>
      </c>
      <c r="CJ178">
        <v>0</v>
      </c>
      <c r="CL178">
        <v>0</v>
      </c>
      <c r="CN178">
        <v>0</v>
      </c>
      <c r="CP178">
        <v>0</v>
      </c>
      <c r="CR178">
        <v>0</v>
      </c>
      <c r="CT178">
        <v>0</v>
      </c>
      <c r="CV178">
        <v>0</v>
      </c>
      <c r="CX178">
        <v>0</v>
      </c>
      <c r="CZ178">
        <v>40</v>
      </c>
      <c r="DA178" t="s">
        <v>679</v>
      </c>
      <c r="DB178">
        <v>0</v>
      </c>
      <c r="DD178">
        <v>0</v>
      </c>
      <c r="DF178">
        <v>9</v>
      </c>
      <c r="DG178" t="s">
        <v>679</v>
      </c>
      <c r="DH178">
        <v>0</v>
      </c>
      <c r="DJ178">
        <v>183</v>
      </c>
      <c r="DK178" t="s">
        <v>679</v>
      </c>
      <c r="DL178">
        <v>0</v>
      </c>
      <c r="DN178">
        <v>0</v>
      </c>
      <c r="DP178">
        <v>0</v>
      </c>
      <c r="DR178">
        <v>0</v>
      </c>
      <c r="DT178">
        <v>0</v>
      </c>
      <c r="DV178">
        <v>0</v>
      </c>
      <c r="DX178">
        <v>20</v>
      </c>
      <c r="DY178" t="s">
        <v>679</v>
      </c>
      <c r="DZ178">
        <v>5</v>
      </c>
      <c r="EA178" t="s">
        <v>679</v>
      </c>
      <c r="EB178">
        <v>16</v>
      </c>
      <c r="EC178" t="s">
        <v>679</v>
      </c>
      <c r="ED178">
        <v>0</v>
      </c>
      <c r="EF178">
        <v>0</v>
      </c>
      <c r="EH178">
        <v>0</v>
      </c>
      <c r="EJ178">
        <v>0</v>
      </c>
      <c r="EL178">
        <v>0</v>
      </c>
      <c r="EN178">
        <v>0</v>
      </c>
      <c r="EP178">
        <v>5</v>
      </c>
      <c r="EQ178" t="s">
        <v>679</v>
      </c>
      <c r="ER178">
        <v>94</v>
      </c>
      <c r="ES178" t="s">
        <v>679</v>
      </c>
      <c r="ET178">
        <v>32</v>
      </c>
      <c r="EU178" t="s">
        <v>679</v>
      </c>
      <c r="EV178">
        <v>6</v>
      </c>
      <c r="EW178" t="s">
        <v>679</v>
      </c>
      <c r="EX178">
        <v>137</v>
      </c>
      <c r="EY178" t="s">
        <v>679</v>
      </c>
      <c r="EZ178">
        <v>0</v>
      </c>
      <c r="FB178">
        <v>157</v>
      </c>
      <c r="FC178" t="s">
        <v>679</v>
      </c>
      <c r="FD178">
        <v>297</v>
      </c>
      <c r="FE178" t="s">
        <v>679</v>
      </c>
      <c r="FF178">
        <v>0</v>
      </c>
      <c r="FH178">
        <v>0</v>
      </c>
      <c r="FJ178">
        <v>0</v>
      </c>
      <c r="FL178">
        <v>3</v>
      </c>
      <c r="FM178" t="s">
        <v>679</v>
      </c>
      <c r="FN178">
        <v>0</v>
      </c>
      <c r="FP178">
        <v>7</v>
      </c>
      <c r="FQ178" t="s">
        <v>679</v>
      </c>
      <c r="FR178">
        <v>46</v>
      </c>
      <c r="FS178" t="s">
        <v>679</v>
      </c>
      <c r="FT178">
        <v>249</v>
      </c>
      <c r="FU178" t="s">
        <v>679</v>
      </c>
      <c r="FV178">
        <v>59</v>
      </c>
      <c r="FW178" t="s">
        <v>679</v>
      </c>
      <c r="FX178">
        <v>431</v>
      </c>
      <c r="FY178" t="s">
        <v>679</v>
      </c>
      <c r="FZ178">
        <v>3</v>
      </c>
      <c r="GA178" t="s">
        <v>679</v>
      </c>
      <c r="GB178">
        <v>6</v>
      </c>
      <c r="GC178" t="s">
        <v>679</v>
      </c>
      <c r="GD178">
        <v>142</v>
      </c>
      <c r="GE178" t="s">
        <v>679</v>
      </c>
      <c r="GF178">
        <v>26</v>
      </c>
      <c r="GG178" t="s">
        <v>679</v>
      </c>
      <c r="GH178">
        <v>15</v>
      </c>
      <c r="GI178" t="s">
        <v>679</v>
      </c>
      <c r="GJ178">
        <v>5</v>
      </c>
      <c r="GK178" t="s">
        <v>679</v>
      </c>
      <c r="GL178">
        <v>0</v>
      </c>
      <c r="GN178">
        <v>70</v>
      </c>
      <c r="GO178" t="s">
        <v>679</v>
      </c>
      <c r="GP178">
        <v>1263</v>
      </c>
      <c r="GQ178" t="s">
        <v>679</v>
      </c>
      <c r="GR178">
        <v>0</v>
      </c>
      <c r="GT178">
        <v>23</v>
      </c>
      <c r="GU178" t="s">
        <v>679</v>
      </c>
      <c r="GV178">
        <v>27</v>
      </c>
      <c r="GW178" t="s">
        <v>679</v>
      </c>
      <c r="GX178">
        <v>325</v>
      </c>
      <c r="GY178" t="s">
        <v>679</v>
      </c>
      <c r="GZ178">
        <v>701</v>
      </c>
      <c r="HA178" t="s">
        <v>679</v>
      </c>
      <c r="HB178">
        <v>0</v>
      </c>
      <c r="HD178">
        <v>33</v>
      </c>
      <c r="HE178" t="s">
        <v>679</v>
      </c>
      <c r="HF178">
        <v>6</v>
      </c>
      <c r="HG178" t="s">
        <v>679</v>
      </c>
      <c r="HH178">
        <v>0</v>
      </c>
      <c r="HJ178">
        <v>117</v>
      </c>
      <c r="HK178" t="s">
        <v>679</v>
      </c>
      <c r="HL178">
        <v>0</v>
      </c>
      <c r="HN178">
        <v>601</v>
      </c>
      <c r="HO178" t="s">
        <v>679</v>
      </c>
      <c r="HP178">
        <v>56</v>
      </c>
      <c r="HQ178" t="s">
        <v>679</v>
      </c>
      <c r="HR178">
        <v>0</v>
      </c>
      <c r="HT178">
        <v>467</v>
      </c>
      <c r="HU178" t="s">
        <v>679</v>
      </c>
      <c r="HV178">
        <v>5</v>
      </c>
      <c r="HW178" t="s">
        <v>679</v>
      </c>
      <c r="HX178">
        <v>21</v>
      </c>
      <c r="HY178" t="s">
        <v>679</v>
      </c>
      <c r="HZ178">
        <v>8</v>
      </c>
      <c r="IA178" t="s">
        <v>679</v>
      </c>
      <c r="IB178">
        <v>0</v>
      </c>
      <c r="ID178">
        <v>7</v>
      </c>
      <c r="IE178" t="s">
        <v>679</v>
      </c>
      <c r="IF178">
        <v>11</v>
      </c>
      <c r="IG178" t="s">
        <v>679</v>
      </c>
      <c r="IH178">
        <v>0</v>
      </c>
      <c r="IJ178">
        <v>0</v>
      </c>
      <c r="IL178">
        <v>31</v>
      </c>
      <c r="IM178" t="s">
        <v>679</v>
      </c>
      <c r="IN178">
        <v>15229</v>
      </c>
      <c r="IO178" t="s">
        <v>679</v>
      </c>
      <c r="IP178">
        <v>1</v>
      </c>
      <c r="IQ178" t="s">
        <v>679</v>
      </c>
      <c r="IR178">
        <v>0</v>
      </c>
      <c r="IT178">
        <v>0</v>
      </c>
      <c r="IV178">
        <v>18</v>
      </c>
      <c r="IW178" t="s">
        <v>679</v>
      </c>
      <c r="IX178">
        <v>0</v>
      </c>
      <c r="IZ178">
        <v>934</v>
      </c>
      <c r="JA178" t="s">
        <v>679</v>
      </c>
      <c r="JB178">
        <v>110</v>
      </c>
      <c r="JC178" t="s">
        <v>679</v>
      </c>
      <c r="JD178">
        <v>9</v>
      </c>
      <c r="JE178" t="s">
        <v>679</v>
      </c>
      <c r="JF178">
        <v>0</v>
      </c>
      <c r="JH178">
        <v>11</v>
      </c>
      <c r="JI178" t="s">
        <v>679</v>
      </c>
      <c r="JJ178">
        <v>0</v>
      </c>
      <c r="JL178">
        <v>0</v>
      </c>
      <c r="JN178">
        <v>0</v>
      </c>
      <c r="JP178">
        <v>24</v>
      </c>
      <c r="JQ178" t="s">
        <v>679</v>
      </c>
      <c r="JR178">
        <v>459</v>
      </c>
      <c r="JS178" t="s">
        <v>679</v>
      </c>
      <c r="JT178">
        <v>0</v>
      </c>
      <c r="JV178">
        <v>0</v>
      </c>
      <c r="JX178">
        <v>65</v>
      </c>
      <c r="JY178" t="s">
        <v>679</v>
      </c>
      <c r="JZ178">
        <v>32</v>
      </c>
      <c r="KA178" t="s">
        <v>679</v>
      </c>
      <c r="KB178">
        <v>99</v>
      </c>
      <c r="KC178" t="s">
        <v>679</v>
      </c>
      <c r="KD178">
        <v>0</v>
      </c>
      <c r="KF178">
        <v>0</v>
      </c>
      <c r="KH178">
        <v>760</v>
      </c>
      <c r="KI178" t="s">
        <v>679</v>
      </c>
      <c r="KJ178">
        <v>423</v>
      </c>
      <c r="KK178" t="s">
        <v>679</v>
      </c>
      <c r="KL178">
        <v>0</v>
      </c>
      <c r="KN178">
        <v>6</v>
      </c>
      <c r="KO178" t="s">
        <v>679</v>
      </c>
      <c r="KP178">
        <v>446</v>
      </c>
      <c r="KQ178" t="s">
        <v>679</v>
      </c>
      <c r="KR178">
        <v>0</v>
      </c>
      <c r="KT178">
        <v>0</v>
      </c>
      <c r="KV178">
        <v>4</v>
      </c>
      <c r="KW178" t="s">
        <v>679</v>
      </c>
      <c r="KX178">
        <v>21</v>
      </c>
      <c r="KY178" t="s">
        <v>679</v>
      </c>
      <c r="KZ178">
        <v>0</v>
      </c>
      <c r="LB178">
        <v>121</v>
      </c>
      <c r="LC178" t="s">
        <v>679</v>
      </c>
      <c r="LD178">
        <v>0</v>
      </c>
      <c r="LF178">
        <v>0</v>
      </c>
      <c r="LH178">
        <v>0</v>
      </c>
      <c r="LJ178">
        <v>0</v>
      </c>
      <c r="LL178">
        <v>0</v>
      </c>
      <c r="LN178">
        <v>0</v>
      </c>
      <c r="LP178">
        <v>0</v>
      </c>
      <c r="LR178">
        <v>0</v>
      </c>
      <c r="LT178">
        <v>0</v>
      </c>
      <c r="LV178">
        <v>0</v>
      </c>
      <c r="LX178">
        <v>0</v>
      </c>
      <c r="LZ178">
        <v>0</v>
      </c>
      <c r="MB178">
        <v>0</v>
      </c>
      <c r="MD178">
        <v>0</v>
      </c>
      <c r="MF178">
        <v>0</v>
      </c>
      <c r="MH178">
        <v>0</v>
      </c>
      <c r="MJ178">
        <v>0</v>
      </c>
      <c r="ML178">
        <v>0</v>
      </c>
      <c r="MN178">
        <v>0</v>
      </c>
      <c r="MP178">
        <v>834</v>
      </c>
      <c r="MQ178" t="s">
        <v>679</v>
      </c>
      <c r="MR178">
        <v>2</v>
      </c>
      <c r="MS178" t="s">
        <v>679</v>
      </c>
      <c r="MT178">
        <v>52</v>
      </c>
      <c r="MU178" t="s">
        <v>679</v>
      </c>
      <c r="MV178">
        <v>205</v>
      </c>
      <c r="MW178" t="s">
        <v>679</v>
      </c>
      <c r="MX178">
        <v>0</v>
      </c>
      <c r="MZ178">
        <v>0</v>
      </c>
      <c r="NB178">
        <v>400</v>
      </c>
      <c r="NC178" t="s">
        <v>679</v>
      </c>
      <c r="ND178">
        <v>0</v>
      </c>
      <c r="NF178">
        <v>0</v>
      </c>
      <c r="NH178">
        <v>97</v>
      </c>
      <c r="NI178" t="s">
        <v>679</v>
      </c>
      <c r="NJ178">
        <v>0</v>
      </c>
      <c r="NL178">
        <v>30</v>
      </c>
      <c r="NM178" t="s">
        <v>679</v>
      </c>
      <c r="NN178">
        <v>17</v>
      </c>
      <c r="NO178" t="s">
        <v>679</v>
      </c>
      <c r="NP178">
        <v>0</v>
      </c>
      <c r="NR178">
        <v>1</v>
      </c>
      <c r="NS178" t="s">
        <v>679</v>
      </c>
      <c r="NT178">
        <v>4</v>
      </c>
      <c r="NU178" t="s">
        <v>679</v>
      </c>
      <c r="NV178">
        <v>112</v>
      </c>
      <c r="NW178" t="s">
        <v>679</v>
      </c>
      <c r="NX178">
        <v>0</v>
      </c>
      <c r="NZ178">
        <v>0</v>
      </c>
      <c r="OB178">
        <v>0</v>
      </c>
      <c r="OD178">
        <v>0</v>
      </c>
      <c r="OF178">
        <v>245</v>
      </c>
      <c r="OG178" t="s">
        <v>679</v>
      </c>
      <c r="OH178">
        <v>94</v>
      </c>
      <c r="OI178" t="s">
        <v>679</v>
      </c>
      <c r="OJ178">
        <v>0</v>
      </c>
      <c r="OL178">
        <v>0</v>
      </c>
      <c r="ON178">
        <v>0</v>
      </c>
      <c r="OP178">
        <v>0</v>
      </c>
      <c r="OR178">
        <v>3</v>
      </c>
      <c r="OS178" t="s">
        <v>679</v>
      </c>
      <c r="OT178">
        <v>39</v>
      </c>
      <c r="OU178" t="s">
        <v>679</v>
      </c>
      <c r="OV178">
        <v>2</v>
      </c>
      <c r="OW178" t="s">
        <v>679</v>
      </c>
      <c r="OX178">
        <v>461</v>
      </c>
      <c r="OY178" t="s">
        <v>679</v>
      </c>
      <c r="OZ178">
        <v>4</v>
      </c>
      <c r="PA178" t="s">
        <v>679</v>
      </c>
      <c r="PB178">
        <v>57</v>
      </c>
      <c r="PC178" t="s">
        <v>679</v>
      </c>
      <c r="PD178">
        <v>503</v>
      </c>
      <c r="PE178" t="s">
        <v>679</v>
      </c>
      <c r="PF178">
        <v>0</v>
      </c>
      <c r="PH178">
        <v>604</v>
      </c>
      <c r="PI178" t="s">
        <v>679</v>
      </c>
      <c r="PJ178">
        <v>0</v>
      </c>
      <c r="PL178">
        <v>0</v>
      </c>
      <c r="PN178">
        <v>69</v>
      </c>
      <c r="PO178" t="s">
        <v>679</v>
      </c>
      <c r="PP178">
        <v>0</v>
      </c>
      <c r="PR178">
        <v>0</v>
      </c>
      <c r="PT178">
        <v>0</v>
      </c>
      <c r="PV178">
        <v>30</v>
      </c>
      <c r="PW178" t="s">
        <v>679</v>
      </c>
      <c r="PX178">
        <v>1</v>
      </c>
      <c r="PY178" t="s">
        <v>679</v>
      </c>
      <c r="PZ178">
        <v>3</v>
      </c>
      <c r="QA178" t="s">
        <v>679</v>
      </c>
      <c r="QB178">
        <v>29</v>
      </c>
      <c r="QC178" t="s">
        <v>679</v>
      </c>
      <c r="QD178">
        <v>0</v>
      </c>
      <c r="QF178">
        <v>5</v>
      </c>
      <c r="QG178" t="s">
        <v>679</v>
      </c>
      <c r="QH178">
        <v>0</v>
      </c>
      <c r="QJ178">
        <v>16</v>
      </c>
      <c r="QK178" t="s">
        <v>679</v>
      </c>
      <c r="QL178">
        <v>2845</v>
      </c>
      <c r="QM178" t="s">
        <v>679</v>
      </c>
      <c r="QN178">
        <v>428</v>
      </c>
      <c r="QO178" t="s">
        <v>679</v>
      </c>
      <c r="QP178">
        <v>625</v>
      </c>
      <c r="QQ178" t="s">
        <v>679</v>
      </c>
      <c r="QR178">
        <v>529</v>
      </c>
      <c r="QS178" t="s">
        <v>679</v>
      </c>
      <c r="QT178">
        <v>601</v>
      </c>
      <c r="QU178" t="s">
        <v>679</v>
      </c>
      <c r="QV178">
        <v>36</v>
      </c>
      <c r="QW178" t="s">
        <v>679</v>
      </c>
      <c r="QX178">
        <v>379</v>
      </c>
      <c r="QY178" t="s">
        <v>679</v>
      </c>
      <c r="QZ178">
        <v>765</v>
      </c>
      <c r="RA178" t="s">
        <v>679</v>
      </c>
      <c r="RB178">
        <v>161</v>
      </c>
      <c r="RC178" t="s">
        <v>679</v>
      </c>
      <c r="RD178">
        <v>704</v>
      </c>
      <c r="RE178" t="s">
        <v>679</v>
      </c>
      <c r="RF178">
        <v>132</v>
      </c>
      <c r="RG178" t="s">
        <v>679</v>
      </c>
      <c r="RH178">
        <v>145</v>
      </c>
      <c r="RI178" t="s">
        <v>679</v>
      </c>
      <c r="RJ178">
        <v>888</v>
      </c>
      <c r="RK178" t="s">
        <v>679</v>
      </c>
      <c r="RL178">
        <v>164</v>
      </c>
      <c r="RM178" t="s">
        <v>679</v>
      </c>
      <c r="RN178">
        <v>168</v>
      </c>
      <c r="RO178" t="s">
        <v>679</v>
      </c>
      <c r="RP178">
        <v>13</v>
      </c>
      <c r="RQ178" t="s">
        <v>679</v>
      </c>
      <c r="RR178">
        <v>12</v>
      </c>
      <c r="RS178" t="s">
        <v>679</v>
      </c>
      <c r="RT178">
        <v>3</v>
      </c>
      <c r="RU178" t="s">
        <v>679</v>
      </c>
      <c r="RV178">
        <v>2440</v>
      </c>
      <c r="RW178" t="s">
        <v>679</v>
      </c>
      <c r="RX178">
        <v>601</v>
      </c>
      <c r="RY178" t="s">
        <v>679</v>
      </c>
      <c r="RZ178">
        <v>673</v>
      </c>
      <c r="SA178" t="s">
        <v>679</v>
      </c>
      <c r="SB178">
        <v>853</v>
      </c>
      <c r="SC178" t="s">
        <v>679</v>
      </c>
      <c r="SD178">
        <v>264</v>
      </c>
      <c r="SE178" t="s">
        <v>679</v>
      </c>
      <c r="SF178">
        <v>161</v>
      </c>
      <c r="SG178" t="s">
        <v>679</v>
      </c>
      <c r="SH178">
        <v>756</v>
      </c>
      <c r="SI178" t="s">
        <v>679</v>
      </c>
      <c r="SJ178">
        <v>885</v>
      </c>
      <c r="SK178" t="s">
        <v>679</v>
      </c>
      <c r="SL178">
        <v>504</v>
      </c>
      <c r="SM178" t="s">
        <v>679</v>
      </c>
      <c r="SN178">
        <v>374</v>
      </c>
      <c r="SO178" t="s">
        <v>679</v>
      </c>
      <c r="SP178">
        <v>481</v>
      </c>
      <c r="SQ178" t="s">
        <v>679</v>
      </c>
      <c r="SR178">
        <v>2682</v>
      </c>
      <c r="SS178" t="s">
        <v>679</v>
      </c>
      <c r="ST178">
        <v>567</v>
      </c>
      <c r="SU178" t="s">
        <v>679</v>
      </c>
      <c r="SV178">
        <v>208</v>
      </c>
      <c r="SW178" t="s">
        <v>679</v>
      </c>
      <c r="SX178">
        <v>1039</v>
      </c>
      <c r="SY178" t="s">
        <v>679</v>
      </c>
      <c r="SZ178">
        <v>660</v>
      </c>
      <c r="TA178" t="s">
        <v>679</v>
      </c>
      <c r="TB178">
        <v>466</v>
      </c>
      <c r="TC178" t="s">
        <v>679</v>
      </c>
      <c r="TD178">
        <v>627</v>
      </c>
      <c r="TE178" t="s">
        <v>679</v>
      </c>
      <c r="TF178">
        <v>90</v>
      </c>
      <c r="TG178" t="s">
        <v>679</v>
      </c>
      <c r="TH178">
        <v>809</v>
      </c>
      <c r="TI178" t="s">
        <v>679</v>
      </c>
      <c r="TJ178">
        <v>20</v>
      </c>
      <c r="TK178" t="s">
        <v>679</v>
      </c>
      <c r="TL178">
        <v>136</v>
      </c>
      <c r="TM178" t="s">
        <v>679</v>
      </c>
      <c r="TN178">
        <v>982</v>
      </c>
      <c r="TO178" t="s">
        <v>679</v>
      </c>
      <c r="TP178">
        <v>844</v>
      </c>
      <c r="TQ178" t="s">
        <v>679</v>
      </c>
      <c r="TR178">
        <v>93</v>
      </c>
      <c r="TS178" t="s">
        <v>679</v>
      </c>
      <c r="TT178">
        <v>476</v>
      </c>
      <c r="TU178" t="s">
        <v>679</v>
      </c>
      <c r="TV178">
        <v>82</v>
      </c>
      <c r="TW178" t="s">
        <v>679</v>
      </c>
      <c r="TX178">
        <v>15</v>
      </c>
      <c r="TY178" t="s">
        <v>679</v>
      </c>
      <c r="TZ178">
        <v>96</v>
      </c>
      <c r="UA178" t="s">
        <v>679</v>
      </c>
      <c r="UB178">
        <v>26</v>
      </c>
      <c r="UC178" t="s">
        <v>679</v>
      </c>
      <c r="UD178">
        <v>202</v>
      </c>
      <c r="UE178" t="s">
        <v>679</v>
      </c>
      <c r="UF178">
        <v>17</v>
      </c>
      <c r="UG178" t="s">
        <v>679</v>
      </c>
      <c r="UH178">
        <v>381</v>
      </c>
      <c r="UI178" t="s">
        <v>679</v>
      </c>
      <c r="UJ178">
        <v>858</v>
      </c>
      <c r="UK178" t="s">
        <v>679</v>
      </c>
      <c r="UL178">
        <v>1357</v>
      </c>
      <c r="UM178" t="s">
        <v>679</v>
      </c>
      <c r="UN178">
        <v>1239</v>
      </c>
      <c r="UO178" t="s">
        <v>679</v>
      </c>
      <c r="UP178">
        <v>885</v>
      </c>
      <c r="UQ178" t="s">
        <v>679</v>
      </c>
      <c r="UR178">
        <v>1154</v>
      </c>
      <c r="US178" t="s">
        <v>679</v>
      </c>
      <c r="UT178">
        <v>57</v>
      </c>
      <c r="UU178" t="s">
        <v>679</v>
      </c>
      <c r="UV178">
        <v>196</v>
      </c>
      <c r="UW178" t="s">
        <v>679</v>
      </c>
      <c r="UX178">
        <v>249</v>
      </c>
      <c r="UY178" t="s">
        <v>679</v>
      </c>
      <c r="UZ178">
        <v>546</v>
      </c>
      <c r="VA178" t="s">
        <v>679</v>
      </c>
      <c r="VB178">
        <v>314</v>
      </c>
      <c r="VC178" t="s">
        <v>679</v>
      </c>
      <c r="VD178">
        <v>403</v>
      </c>
      <c r="VE178" t="s">
        <v>679</v>
      </c>
      <c r="VF178">
        <v>53</v>
      </c>
      <c r="VG178" t="s">
        <v>679</v>
      </c>
      <c r="VH178">
        <v>75</v>
      </c>
      <c r="VI178" t="s">
        <v>679</v>
      </c>
      <c r="VJ178">
        <v>411</v>
      </c>
      <c r="VK178" t="s">
        <v>679</v>
      </c>
      <c r="VL178">
        <v>87</v>
      </c>
      <c r="VM178" t="s">
        <v>679</v>
      </c>
      <c r="VN178">
        <v>0</v>
      </c>
      <c r="VP178">
        <v>70</v>
      </c>
      <c r="VQ178" t="s">
        <v>679</v>
      </c>
      <c r="VR178">
        <v>1</v>
      </c>
      <c r="VS178" t="s">
        <v>679</v>
      </c>
      <c r="VT178">
        <v>142</v>
      </c>
      <c r="VU178" t="s">
        <v>679</v>
      </c>
      <c r="VV178">
        <v>31</v>
      </c>
      <c r="VW178" t="s">
        <v>679</v>
      </c>
      <c r="VX178">
        <v>50</v>
      </c>
      <c r="VY178" t="s">
        <v>679</v>
      </c>
      <c r="VZ178">
        <v>269</v>
      </c>
      <c r="WA178" t="s">
        <v>679</v>
      </c>
      <c r="WB178">
        <v>1943</v>
      </c>
      <c r="WC178" t="s">
        <v>679</v>
      </c>
      <c r="WD178">
        <v>1183</v>
      </c>
      <c r="WE178" t="s">
        <v>679</v>
      </c>
      <c r="WF178">
        <v>110</v>
      </c>
      <c r="WG178" t="s">
        <v>679</v>
      </c>
      <c r="WH178">
        <v>825</v>
      </c>
      <c r="WI178" t="s">
        <v>679</v>
      </c>
      <c r="WJ178">
        <v>316</v>
      </c>
      <c r="WK178" t="s">
        <v>679</v>
      </c>
      <c r="WL178">
        <v>2232</v>
      </c>
      <c r="WM178" t="s">
        <v>679</v>
      </c>
      <c r="WN178">
        <v>574</v>
      </c>
      <c r="WO178" t="s">
        <v>679</v>
      </c>
      <c r="WP178">
        <v>135</v>
      </c>
      <c r="WQ178" t="s">
        <v>679</v>
      </c>
      <c r="WR178">
        <v>66</v>
      </c>
      <c r="WS178" t="s">
        <v>679</v>
      </c>
      <c r="WT178">
        <v>347</v>
      </c>
      <c r="WU178" t="s">
        <v>679</v>
      </c>
      <c r="WV178">
        <v>923</v>
      </c>
      <c r="WW178" t="s">
        <v>679</v>
      </c>
      <c r="WX178">
        <v>5149</v>
      </c>
      <c r="WY178" t="s">
        <v>679</v>
      </c>
      <c r="WZ178">
        <v>1110</v>
      </c>
      <c r="XA178" t="s">
        <v>679</v>
      </c>
      <c r="XB178">
        <v>12</v>
      </c>
      <c r="XC178" t="s">
        <v>679</v>
      </c>
      <c r="XD178">
        <v>238</v>
      </c>
      <c r="XE178" t="s">
        <v>679</v>
      </c>
      <c r="XF178">
        <v>5085</v>
      </c>
      <c r="XG178" t="s">
        <v>679</v>
      </c>
      <c r="XH178">
        <v>601</v>
      </c>
      <c r="XI178" t="s">
        <v>679</v>
      </c>
      <c r="XJ178">
        <v>195</v>
      </c>
      <c r="XK178" t="s">
        <v>679</v>
      </c>
      <c r="XL178">
        <v>180</v>
      </c>
      <c r="XM178" t="s">
        <v>679</v>
      </c>
      <c r="XN178">
        <v>2</v>
      </c>
      <c r="XO178" t="s">
        <v>679</v>
      </c>
      <c r="XP178">
        <v>53</v>
      </c>
      <c r="XQ178" t="s">
        <v>679</v>
      </c>
      <c r="XR178">
        <v>2057</v>
      </c>
      <c r="XS178" t="s">
        <v>679</v>
      </c>
      <c r="XT178">
        <v>379</v>
      </c>
      <c r="XU178" t="s">
        <v>679</v>
      </c>
      <c r="XV178">
        <v>80</v>
      </c>
      <c r="XW178" t="s">
        <v>679</v>
      </c>
      <c r="XX178">
        <v>232</v>
      </c>
      <c r="XY178" t="s">
        <v>679</v>
      </c>
      <c r="XZ178">
        <v>85</v>
      </c>
      <c r="YA178" t="s">
        <v>679</v>
      </c>
      <c r="YB178">
        <v>271</v>
      </c>
      <c r="YC178" t="s">
        <v>679</v>
      </c>
      <c r="YD178">
        <v>1</v>
      </c>
      <c r="YE178" t="s">
        <v>679</v>
      </c>
      <c r="YF178">
        <v>293</v>
      </c>
      <c r="YG178" t="s">
        <v>679</v>
      </c>
      <c r="YH178">
        <v>669</v>
      </c>
      <c r="YI178" t="s">
        <v>679</v>
      </c>
      <c r="YJ178">
        <v>42</v>
      </c>
      <c r="YK178" t="s">
        <v>679</v>
      </c>
      <c r="YL178">
        <v>5</v>
      </c>
      <c r="YM178" t="s">
        <v>679</v>
      </c>
      <c r="YN178">
        <v>492</v>
      </c>
      <c r="YO178" t="s">
        <v>679</v>
      </c>
      <c r="YP178">
        <v>56</v>
      </c>
      <c r="YQ178" t="s">
        <v>679</v>
      </c>
      <c r="YR178">
        <v>0</v>
      </c>
      <c r="YT178">
        <v>0</v>
      </c>
      <c r="YV178">
        <v>93000</v>
      </c>
      <c r="YW178" t="s">
        <v>287</v>
      </c>
      <c r="YY178">
        <v>70382</v>
      </c>
      <c r="YZ178">
        <v>5278</v>
      </c>
      <c r="ZA178">
        <v>23143</v>
      </c>
      <c r="ZB178">
        <v>22618</v>
      </c>
      <c r="ZC178">
        <v>29469</v>
      </c>
      <c r="ZD178">
        <v>158</v>
      </c>
      <c r="ZE178">
        <v>44469</v>
      </c>
      <c r="ZF178">
        <v>25845</v>
      </c>
      <c r="ZG178">
        <v>148</v>
      </c>
      <c r="ZH178">
        <v>122</v>
      </c>
      <c r="ZI178">
        <v>29617</v>
      </c>
      <c r="ZJ178">
        <v>29591</v>
      </c>
      <c r="ZK178">
        <v>5028</v>
      </c>
      <c r="ZL178">
        <v>29819</v>
      </c>
      <c r="ZM178">
        <v>18233</v>
      </c>
      <c r="ZN178">
        <v>5429</v>
      </c>
      <c r="ZO178">
        <v>56468</v>
      </c>
      <c r="ZP178">
        <v>877</v>
      </c>
      <c r="ZQ178">
        <v>4891</v>
      </c>
      <c r="ZR178">
        <v>538</v>
      </c>
      <c r="ZS178">
        <v>20211</v>
      </c>
      <c r="ZT178">
        <v>0</v>
      </c>
      <c r="ZU178">
        <v>120</v>
      </c>
      <c r="ZV178">
        <v>15229</v>
      </c>
      <c r="ZW178">
        <v>7746</v>
      </c>
      <c r="ZX178">
        <v>202</v>
      </c>
      <c r="ZY178">
        <v>3214</v>
      </c>
      <c r="AAA178" s="26"/>
    </row>
    <row r="179" spans="1:703" x14ac:dyDescent="0.25">
      <c r="A179" t="s">
        <v>831</v>
      </c>
      <c r="B179">
        <v>0</v>
      </c>
      <c r="D179">
        <v>1843</v>
      </c>
      <c r="E179" t="s">
        <v>679</v>
      </c>
      <c r="F179">
        <v>1</v>
      </c>
      <c r="G179" t="s">
        <v>679</v>
      </c>
      <c r="H179">
        <v>4</v>
      </c>
      <c r="I179" t="s">
        <v>679</v>
      </c>
      <c r="J179">
        <v>0</v>
      </c>
      <c r="L179">
        <v>0</v>
      </c>
      <c r="N179">
        <v>0</v>
      </c>
      <c r="P179">
        <v>0</v>
      </c>
      <c r="R179">
        <v>32</v>
      </c>
      <c r="S179" t="s">
        <v>679</v>
      </c>
      <c r="T179">
        <v>0</v>
      </c>
      <c r="V179">
        <v>0</v>
      </c>
      <c r="X179">
        <v>0</v>
      </c>
      <c r="Z179">
        <v>40</v>
      </c>
      <c r="AA179" t="s">
        <v>679</v>
      </c>
      <c r="AB179">
        <v>35</v>
      </c>
      <c r="AC179" t="s">
        <v>679</v>
      </c>
      <c r="AD179">
        <v>0</v>
      </c>
      <c r="AF179">
        <v>47</v>
      </c>
      <c r="AG179" t="s">
        <v>679</v>
      </c>
      <c r="AH179">
        <v>18</v>
      </c>
      <c r="AI179" t="s">
        <v>679</v>
      </c>
      <c r="AJ179">
        <v>0</v>
      </c>
      <c r="AL179">
        <v>0</v>
      </c>
      <c r="AN179">
        <v>0</v>
      </c>
      <c r="AP179">
        <v>0</v>
      </c>
      <c r="AR179">
        <v>32</v>
      </c>
      <c r="AS179" t="s">
        <v>679</v>
      </c>
      <c r="AT179">
        <v>0</v>
      </c>
      <c r="AV179">
        <v>0</v>
      </c>
      <c r="AX179">
        <v>285</v>
      </c>
      <c r="AY179" t="s">
        <v>679</v>
      </c>
      <c r="AZ179">
        <v>0</v>
      </c>
      <c r="BB179">
        <v>0</v>
      </c>
      <c r="BD179">
        <v>61</v>
      </c>
      <c r="BE179" t="s">
        <v>679</v>
      </c>
      <c r="BF179">
        <v>0</v>
      </c>
      <c r="BH179">
        <v>4</v>
      </c>
      <c r="BI179" t="s">
        <v>679</v>
      </c>
      <c r="BJ179">
        <v>0</v>
      </c>
      <c r="BL179">
        <v>0</v>
      </c>
      <c r="BN179">
        <v>48</v>
      </c>
      <c r="BO179" t="s">
        <v>679</v>
      </c>
      <c r="BP179">
        <v>0</v>
      </c>
      <c r="BR179">
        <v>0</v>
      </c>
      <c r="BT179">
        <v>0</v>
      </c>
      <c r="BV179">
        <v>7</v>
      </c>
      <c r="BW179" t="s">
        <v>679</v>
      </c>
      <c r="BX179">
        <v>0</v>
      </c>
      <c r="BZ179">
        <v>44</v>
      </c>
      <c r="CA179" t="s">
        <v>679</v>
      </c>
      <c r="CB179">
        <v>6</v>
      </c>
      <c r="CC179" t="s">
        <v>679</v>
      </c>
      <c r="CD179">
        <v>0</v>
      </c>
      <c r="CF179">
        <v>0</v>
      </c>
      <c r="CH179">
        <v>0</v>
      </c>
      <c r="CJ179">
        <v>0</v>
      </c>
      <c r="CL179">
        <v>0</v>
      </c>
      <c r="CN179">
        <v>0</v>
      </c>
      <c r="CP179">
        <v>0</v>
      </c>
      <c r="CR179">
        <v>0</v>
      </c>
      <c r="CT179">
        <v>0</v>
      </c>
      <c r="CV179">
        <v>0</v>
      </c>
      <c r="CX179">
        <v>0</v>
      </c>
      <c r="CZ179">
        <v>0</v>
      </c>
      <c r="DB179">
        <v>0</v>
      </c>
      <c r="DD179">
        <v>0</v>
      </c>
      <c r="DF179">
        <v>0</v>
      </c>
      <c r="DH179">
        <v>0</v>
      </c>
      <c r="DJ179">
        <v>0</v>
      </c>
      <c r="DL179">
        <v>0</v>
      </c>
      <c r="DN179">
        <v>0</v>
      </c>
      <c r="DP179">
        <v>0</v>
      </c>
      <c r="DR179">
        <v>0</v>
      </c>
      <c r="DT179">
        <v>7</v>
      </c>
      <c r="DU179" t="s">
        <v>679</v>
      </c>
      <c r="DV179">
        <v>0</v>
      </c>
      <c r="DX179">
        <v>0</v>
      </c>
      <c r="DZ179">
        <v>29</v>
      </c>
      <c r="EA179" t="s">
        <v>679</v>
      </c>
      <c r="EB179">
        <v>10</v>
      </c>
      <c r="EC179" t="s">
        <v>679</v>
      </c>
      <c r="ED179">
        <v>0</v>
      </c>
      <c r="EF179">
        <v>2</v>
      </c>
      <c r="EG179" t="s">
        <v>679</v>
      </c>
      <c r="EH179">
        <v>0</v>
      </c>
      <c r="EJ179">
        <v>0</v>
      </c>
      <c r="EL179">
        <v>0</v>
      </c>
      <c r="EN179">
        <v>0</v>
      </c>
      <c r="EP179">
        <v>0</v>
      </c>
      <c r="ER179">
        <v>15</v>
      </c>
      <c r="ES179" t="s">
        <v>679</v>
      </c>
      <c r="ET179">
        <v>1</v>
      </c>
      <c r="EU179" t="s">
        <v>679</v>
      </c>
      <c r="EV179">
        <v>0</v>
      </c>
      <c r="EX179">
        <v>18</v>
      </c>
      <c r="EY179" t="s">
        <v>679</v>
      </c>
      <c r="EZ179">
        <v>0</v>
      </c>
      <c r="FB179">
        <v>41</v>
      </c>
      <c r="FC179" t="s">
        <v>679</v>
      </c>
      <c r="FD179">
        <v>24</v>
      </c>
      <c r="FE179" t="s">
        <v>679</v>
      </c>
      <c r="FF179">
        <v>0</v>
      </c>
      <c r="FH179">
        <v>0</v>
      </c>
      <c r="FJ179">
        <v>0</v>
      </c>
      <c r="FL179">
        <v>0</v>
      </c>
      <c r="FN179">
        <v>79</v>
      </c>
      <c r="FO179" t="s">
        <v>679</v>
      </c>
      <c r="FP179">
        <v>0</v>
      </c>
      <c r="FR179">
        <v>6</v>
      </c>
      <c r="FS179" t="s">
        <v>679</v>
      </c>
      <c r="FT179">
        <v>0</v>
      </c>
      <c r="FV179">
        <v>0</v>
      </c>
      <c r="FX179">
        <v>0</v>
      </c>
      <c r="FZ179">
        <v>0</v>
      </c>
      <c r="GB179">
        <v>31</v>
      </c>
      <c r="GC179" t="s">
        <v>679</v>
      </c>
      <c r="GD179">
        <v>0</v>
      </c>
      <c r="GF179">
        <v>0</v>
      </c>
      <c r="GH179">
        <v>0</v>
      </c>
      <c r="GJ179">
        <v>0</v>
      </c>
      <c r="GL179">
        <v>0</v>
      </c>
      <c r="GN179">
        <v>0</v>
      </c>
      <c r="GP179">
        <v>86</v>
      </c>
      <c r="GQ179" t="s">
        <v>679</v>
      </c>
      <c r="GR179">
        <v>0</v>
      </c>
      <c r="GT179">
        <v>0</v>
      </c>
      <c r="GV179">
        <v>0</v>
      </c>
      <c r="GX179">
        <v>0</v>
      </c>
      <c r="GZ179">
        <v>12</v>
      </c>
      <c r="HA179" t="s">
        <v>679</v>
      </c>
      <c r="HB179">
        <v>0</v>
      </c>
      <c r="HD179">
        <v>0</v>
      </c>
      <c r="HF179">
        <v>0</v>
      </c>
      <c r="HH179">
        <v>9</v>
      </c>
      <c r="HI179" t="s">
        <v>679</v>
      </c>
      <c r="HJ179">
        <v>0</v>
      </c>
      <c r="HL179">
        <v>0</v>
      </c>
      <c r="HN179">
        <v>21</v>
      </c>
      <c r="HO179" t="s">
        <v>679</v>
      </c>
      <c r="HP179">
        <v>36</v>
      </c>
      <c r="HQ179" t="s">
        <v>679</v>
      </c>
      <c r="HR179">
        <v>0</v>
      </c>
      <c r="HT179">
        <v>0</v>
      </c>
      <c r="HV179">
        <v>16</v>
      </c>
      <c r="HW179" t="s">
        <v>679</v>
      </c>
      <c r="HX179">
        <v>0</v>
      </c>
      <c r="HZ179">
        <v>0</v>
      </c>
      <c r="IB179">
        <v>0</v>
      </c>
      <c r="ID179">
        <v>0</v>
      </c>
      <c r="IF179">
        <v>3</v>
      </c>
      <c r="IG179" t="s">
        <v>679</v>
      </c>
      <c r="IH179">
        <v>4</v>
      </c>
      <c r="II179" t="s">
        <v>679</v>
      </c>
      <c r="IJ179">
        <v>0</v>
      </c>
      <c r="IL179">
        <v>7</v>
      </c>
      <c r="IM179" t="s">
        <v>679</v>
      </c>
      <c r="IN179">
        <v>145</v>
      </c>
      <c r="IO179" t="s">
        <v>679</v>
      </c>
      <c r="IP179">
        <v>0</v>
      </c>
      <c r="IR179">
        <v>0</v>
      </c>
      <c r="IT179">
        <v>0</v>
      </c>
      <c r="IV179">
        <v>0</v>
      </c>
      <c r="IX179">
        <v>0</v>
      </c>
      <c r="IZ179">
        <v>23</v>
      </c>
      <c r="JA179" t="s">
        <v>679</v>
      </c>
      <c r="JB179">
        <v>20</v>
      </c>
      <c r="JC179" t="s">
        <v>679</v>
      </c>
      <c r="JD179">
        <v>18</v>
      </c>
      <c r="JE179" t="s">
        <v>679</v>
      </c>
      <c r="JF179">
        <v>0</v>
      </c>
      <c r="JH179">
        <v>0</v>
      </c>
      <c r="JJ179">
        <v>0</v>
      </c>
      <c r="JL179">
        <v>0</v>
      </c>
      <c r="JN179">
        <v>0</v>
      </c>
      <c r="JP179">
        <v>30</v>
      </c>
      <c r="JQ179" t="s">
        <v>679</v>
      </c>
      <c r="JR179">
        <v>172</v>
      </c>
      <c r="JS179" t="s">
        <v>679</v>
      </c>
      <c r="JT179">
        <v>15</v>
      </c>
      <c r="JU179" t="s">
        <v>679</v>
      </c>
      <c r="JV179">
        <v>5</v>
      </c>
      <c r="JW179" t="s">
        <v>679</v>
      </c>
      <c r="JX179">
        <v>175</v>
      </c>
      <c r="JY179" t="s">
        <v>679</v>
      </c>
      <c r="JZ179">
        <v>0</v>
      </c>
      <c r="KB179">
        <v>0</v>
      </c>
      <c r="KD179">
        <v>21</v>
      </c>
      <c r="KE179" t="s">
        <v>679</v>
      </c>
      <c r="KF179">
        <v>0</v>
      </c>
      <c r="KH179">
        <v>29</v>
      </c>
      <c r="KI179" t="s">
        <v>679</v>
      </c>
      <c r="KJ179">
        <v>0</v>
      </c>
      <c r="KL179">
        <v>0</v>
      </c>
      <c r="KN179">
        <v>0</v>
      </c>
      <c r="KP179">
        <v>50</v>
      </c>
      <c r="KQ179" t="s">
        <v>679</v>
      </c>
      <c r="KR179">
        <v>0</v>
      </c>
      <c r="KT179">
        <v>0</v>
      </c>
      <c r="KV179">
        <v>3</v>
      </c>
      <c r="KW179" t="s">
        <v>679</v>
      </c>
      <c r="KX179">
        <v>12</v>
      </c>
      <c r="KY179" t="s">
        <v>679</v>
      </c>
      <c r="KZ179">
        <v>4</v>
      </c>
      <c r="LA179" t="s">
        <v>679</v>
      </c>
      <c r="LB179">
        <v>0</v>
      </c>
      <c r="LD179">
        <v>0</v>
      </c>
      <c r="LF179">
        <v>0</v>
      </c>
      <c r="LH179">
        <v>1</v>
      </c>
      <c r="LI179" t="s">
        <v>679</v>
      </c>
      <c r="LJ179">
        <v>0</v>
      </c>
      <c r="LL179">
        <v>0</v>
      </c>
      <c r="LN179">
        <v>0</v>
      </c>
      <c r="LP179">
        <v>0</v>
      </c>
      <c r="LR179">
        <v>0</v>
      </c>
      <c r="LT179">
        <v>0</v>
      </c>
      <c r="LV179">
        <v>0</v>
      </c>
      <c r="LX179">
        <v>0</v>
      </c>
      <c r="LZ179">
        <v>0</v>
      </c>
      <c r="MB179">
        <v>0</v>
      </c>
      <c r="MD179">
        <v>0</v>
      </c>
      <c r="MF179">
        <v>0</v>
      </c>
      <c r="MH179">
        <v>0</v>
      </c>
      <c r="MJ179">
        <v>0</v>
      </c>
      <c r="ML179">
        <v>0</v>
      </c>
      <c r="MN179">
        <v>0</v>
      </c>
      <c r="MP179">
        <v>0</v>
      </c>
      <c r="MR179">
        <v>0</v>
      </c>
      <c r="MT179">
        <v>0</v>
      </c>
      <c r="MV179">
        <v>0</v>
      </c>
      <c r="MX179">
        <v>0</v>
      </c>
      <c r="MZ179">
        <v>0</v>
      </c>
      <c r="NB179">
        <v>0</v>
      </c>
      <c r="ND179">
        <v>0</v>
      </c>
      <c r="NF179">
        <v>0</v>
      </c>
      <c r="NH179">
        <v>0</v>
      </c>
      <c r="NJ179">
        <v>38</v>
      </c>
      <c r="NK179" t="s">
        <v>679</v>
      </c>
      <c r="NL179">
        <v>9</v>
      </c>
      <c r="NM179" t="s">
        <v>679</v>
      </c>
      <c r="NN179">
        <v>32</v>
      </c>
      <c r="NO179" t="s">
        <v>679</v>
      </c>
      <c r="NP179">
        <v>0</v>
      </c>
      <c r="NR179">
        <v>16</v>
      </c>
      <c r="NS179" t="s">
        <v>679</v>
      </c>
      <c r="NT179">
        <v>0</v>
      </c>
      <c r="NV179">
        <v>21</v>
      </c>
      <c r="NW179" t="s">
        <v>679</v>
      </c>
      <c r="NX179">
        <v>4</v>
      </c>
      <c r="NY179" t="s">
        <v>679</v>
      </c>
      <c r="NZ179">
        <v>2</v>
      </c>
      <c r="OA179" t="s">
        <v>679</v>
      </c>
      <c r="OB179">
        <v>69</v>
      </c>
      <c r="OC179" t="s">
        <v>679</v>
      </c>
      <c r="OD179">
        <v>0</v>
      </c>
      <c r="OF179">
        <v>131</v>
      </c>
      <c r="OG179" t="s">
        <v>679</v>
      </c>
      <c r="OH179">
        <v>3</v>
      </c>
      <c r="OI179" t="s">
        <v>679</v>
      </c>
      <c r="OJ179">
        <v>157</v>
      </c>
      <c r="OK179" t="s">
        <v>679</v>
      </c>
      <c r="OL179">
        <v>0</v>
      </c>
      <c r="ON179">
        <v>0</v>
      </c>
      <c r="OP179">
        <v>0</v>
      </c>
      <c r="OR179">
        <v>0</v>
      </c>
      <c r="OT179">
        <v>1</v>
      </c>
      <c r="OU179" t="s">
        <v>679</v>
      </c>
      <c r="OV179">
        <v>0</v>
      </c>
      <c r="OX179">
        <v>55</v>
      </c>
      <c r="OY179" t="s">
        <v>679</v>
      </c>
      <c r="OZ179">
        <v>0</v>
      </c>
      <c r="PB179">
        <v>0</v>
      </c>
      <c r="PD179">
        <v>25</v>
      </c>
      <c r="PE179" t="s">
        <v>679</v>
      </c>
      <c r="PF179">
        <v>0</v>
      </c>
      <c r="PH179">
        <v>12</v>
      </c>
      <c r="PI179" t="s">
        <v>679</v>
      </c>
      <c r="PJ179">
        <v>24</v>
      </c>
      <c r="PK179" t="s">
        <v>679</v>
      </c>
      <c r="PL179">
        <v>0</v>
      </c>
      <c r="PN179">
        <v>0</v>
      </c>
      <c r="PP179">
        <v>0</v>
      </c>
      <c r="PR179">
        <v>0</v>
      </c>
      <c r="PT179">
        <v>0</v>
      </c>
      <c r="PV179">
        <v>10</v>
      </c>
      <c r="PW179" t="s">
        <v>679</v>
      </c>
      <c r="PX179">
        <v>1</v>
      </c>
      <c r="PY179" t="s">
        <v>679</v>
      </c>
      <c r="PZ179">
        <v>0</v>
      </c>
      <c r="QB179">
        <v>0</v>
      </c>
      <c r="QD179">
        <v>3</v>
      </c>
      <c r="QE179" t="s">
        <v>679</v>
      </c>
      <c r="QF179">
        <v>0</v>
      </c>
      <c r="QH179">
        <v>0</v>
      </c>
      <c r="QJ179">
        <v>2</v>
      </c>
      <c r="QK179" t="s">
        <v>679</v>
      </c>
      <c r="QL179">
        <v>631</v>
      </c>
      <c r="QM179" t="s">
        <v>679</v>
      </c>
      <c r="QN179">
        <v>79</v>
      </c>
      <c r="QO179" t="s">
        <v>679</v>
      </c>
      <c r="QP179">
        <v>181</v>
      </c>
      <c r="QQ179" t="s">
        <v>679</v>
      </c>
      <c r="QR179">
        <v>134</v>
      </c>
      <c r="QS179" t="s">
        <v>679</v>
      </c>
      <c r="QT179">
        <v>28</v>
      </c>
      <c r="QU179" t="s">
        <v>679</v>
      </c>
      <c r="QV179">
        <v>87</v>
      </c>
      <c r="QW179" t="s">
        <v>679</v>
      </c>
      <c r="QX179">
        <v>20</v>
      </c>
      <c r="QY179" t="s">
        <v>679</v>
      </c>
      <c r="QZ179">
        <v>189</v>
      </c>
      <c r="RA179" t="s">
        <v>679</v>
      </c>
      <c r="RB179">
        <v>3</v>
      </c>
      <c r="RC179" t="s">
        <v>679</v>
      </c>
      <c r="RD179">
        <v>144</v>
      </c>
      <c r="RE179" t="s">
        <v>679</v>
      </c>
      <c r="RF179">
        <v>0</v>
      </c>
      <c r="RH179">
        <v>13</v>
      </c>
      <c r="RI179" t="s">
        <v>679</v>
      </c>
      <c r="RJ179">
        <v>200</v>
      </c>
      <c r="RK179" t="s">
        <v>679</v>
      </c>
      <c r="RL179">
        <v>0</v>
      </c>
      <c r="RN179">
        <v>50</v>
      </c>
      <c r="RO179" t="s">
        <v>679</v>
      </c>
      <c r="RP179">
        <v>0</v>
      </c>
      <c r="RR179">
        <v>0</v>
      </c>
      <c r="RT179">
        <v>13</v>
      </c>
      <c r="RU179" t="s">
        <v>679</v>
      </c>
      <c r="RV179">
        <v>716</v>
      </c>
      <c r="RW179" t="s">
        <v>679</v>
      </c>
      <c r="RX179">
        <v>145</v>
      </c>
      <c r="RY179" t="s">
        <v>679</v>
      </c>
      <c r="RZ179">
        <v>108</v>
      </c>
      <c r="SA179" t="s">
        <v>679</v>
      </c>
      <c r="SB179">
        <v>71</v>
      </c>
      <c r="SC179" t="s">
        <v>679</v>
      </c>
      <c r="SD179">
        <v>15</v>
      </c>
      <c r="SE179" t="s">
        <v>679</v>
      </c>
      <c r="SF179">
        <v>7</v>
      </c>
      <c r="SG179" t="s">
        <v>679</v>
      </c>
      <c r="SH179">
        <v>131</v>
      </c>
      <c r="SI179" t="s">
        <v>679</v>
      </c>
      <c r="SJ179">
        <v>155</v>
      </c>
      <c r="SK179" t="s">
        <v>679</v>
      </c>
      <c r="SL179">
        <v>133</v>
      </c>
      <c r="SM179" t="s">
        <v>679</v>
      </c>
      <c r="SN179">
        <v>121</v>
      </c>
      <c r="SO179" t="s">
        <v>679</v>
      </c>
      <c r="SP179">
        <v>74</v>
      </c>
      <c r="SQ179" t="s">
        <v>679</v>
      </c>
      <c r="SR179">
        <v>80</v>
      </c>
      <c r="SS179" t="s">
        <v>679</v>
      </c>
      <c r="ST179">
        <v>318</v>
      </c>
      <c r="SU179" t="s">
        <v>679</v>
      </c>
      <c r="SV179">
        <v>15</v>
      </c>
      <c r="SW179" t="s">
        <v>679</v>
      </c>
      <c r="SX179">
        <v>366</v>
      </c>
      <c r="SY179" t="s">
        <v>679</v>
      </c>
      <c r="SZ179">
        <v>90</v>
      </c>
      <c r="TA179" t="s">
        <v>679</v>
      </c>
      <c r="TB179">
        <v>38</v>
      </c>
      <c r="TC179" t="s">
        <v>679</v>
      </c>
      <c r="TD179">
        <v>694</v>
      </c>
      <c r="TE179" t="s">
        <v>679</v>
      </c>
      <c r="TF179">
        <v>98</v>
      </c>
      <c r="TG179" t="s">
        <v>679</v>
      </c>
      <c r="TH179">
        <v>148</v>
      </c>
      <c r="TI179" t="s">
        <v>679</v>
      </c>
      <c r="TJ179">
        <v>1</v>
      </c>
      <c r="TK179" t="s">
        <v>679</v>
      </c>
      <c r="TL179">
        <v>0</v>
      </c>
      <c r="TN179">
        <v>0</v>
      </c>
      <c r="TP179">
        <v>85</v>
      </c>
      <c r="TQ179" t="s">
        <v>679</v>
      </c>
      <c r="TR179">
        <v>1</v>
      </c>
      <c r="TS179" t="s">
        <v>679</v>
      </c>
      <c r="TT179">
        <v>151</v>
      </c>
      <c r="TU179" t="s">
        <v>679</v>
      </c>
      <c r="TV179">
        <v>20</v>
      </c>
      <c r="TW179" t="s">
        <v>679</v>
      </c>
      <c r="TX179">
        <v>22</v>
      </c>
      <c r="TY179" t="s">
        <v>679</v>
      </c>
      <c r="TZ179">
        <v>0</v>
      </c>
      <c r="UB179">
        <v>2</v>
      </c>
      <c r="UC179" t="s">
        <v>679</v>
      </c>
      <c r="UD179">
        <v>30</v>
      </c>
      <c r="UE179" t="s">
        <v>679</v>
      </c>
      <c r="UF179">
        <v>0</v>
      </c>
      <c r="UH179">
        <v>36</v>
      </c>
      <c r="UI179" t="s">
        <v>679</v>
      </c>
      <c r="UJ179">
        <v>149</v>
      </c>
      <c r="UK179" t="s">
        <v>679</v>
      </c>
      <c r="UL179">
        <v>80</v>
      </c>
      <c r="UM179" t="s">
        <v>679</v>
      </c>
      <c r="UN179">
        <v>216</v>
      </c>
      <c r="UO179" t="s">
        <v>679</v>
      </c>
      <c r="UP179">
        <v>19</v>
      </c>
      <c r="UQ179" t="s">
        <v>679</v>
      </c>
      <c r="UR179">
        <v>20</v>
      </c>
      <c r="US179" t="s">
        <v>679</v>
      </c>
      <c r="UT179">
        <v>1</v>
      </c>
      <c r="UU179" t="s">
        <v>679</v>
      </c>
      <c r="UV179">
        <v>13</v>
      </c>
      <c r="UW179" t="s">
        <v>679</v>
      </c>
      <c r="UX179">
        <v>85</v>
      </c>
      <c r="UY179" t="s">
        <v>679</v>
      </c>
      <c r="UZ179">
        <v>116</v>
      </c>
      <c r="VA179" t="s">
        <v>679</v>
      </c>
      <c r="VB179">
        <v>37</v>
      </c>
      <c r="VC179" t="s">
        <v>679</v>
      </c>
      <c r="VD179">
        <v>69</v>
      </c>
      <c r="VE179" t="s">
        <v>679</v>
      </c>
      <c r="VF179">
        <v>2</v>
      </c>
      <c r="VG179" t="s">
        <v>679</v>
      </c>
      <c r="VH179">
        <v>20</v>
      </c>
      <c r="VI179" t="s">
        <v>679</v>
      </c>
      <c r="VJ179">
        <v>20</v>
      </c>
      <c r="VK179" t="s">
        <v>679</v>
      </c>
      <c r="VL179">
        <v>63</v>
      </c>
      <c r="VM179" t="s">
        <v>679</v>
      </c>
      <c r="VN179">
        <v>0</v>
      </c>
      <c r="VP179">
        <v>159</v>
      </c>
      <c r="VQ179" t="s">
        <v>679</v>
      </c>
      <c r="VR179">
        <v>0</v>
      </c>
      <c r="VT179">
        <v>3</v>
      </c>
      <c r="VU179" t="s">
        <v>679</v>
      </c>
      <c r="VV179">
        <v>2</v>
      </c>
      <c r="VW179" t="s">
        <v>679</v>
      </c>
      <c r="VX179">
        <v>0</v>
      </c>
      <c r="VZ179">
        <v>89</v>
      </c>
      <c r="WA179" t="s">
        <v>679</v>
      </c>
      <c r="WB179">
        <v>134</v>
      </c>
      <c r="WC179" t="s">
        <v>679</v>
      </c>
      <c r="WD179">
        <v>270</v>
      </c>
      <c r="WE179" t="s">
        <v>679</v>
      </c>
      <c r="WF179">
        <v>34</v>
      </c>
      <c r="WG179" t="s">
        <v>679</v>
      </c>
      <c r="WH179">
        <v>89</v>
      </c>
      <c r="WI179" t="s">
        <v>679</v>
      </c>
      <c r="WJ179">
        <v>76</v>
      </c>
      <c r="WK179" t="s">
        <v>679</v>
      </c>
      <c r="WL179">
        <v>581</v>
      </c>
      <c r="WM179" t="s">
        <v>679</v>
      </c>
      <c r="WN179">
        <v>0</v>
      </c>
      <c r="WP179">
        <v>3</v>
      </c>
      <c r="WQ179" t="s">
        <v>679</v>
      </c>
      <c r="WR179">
        <v>13</v>
      </c>
      <c r="WS179" t="s">
        <v>679</v>
      </c>
      <c r="WT179">
        <v>233</v>
      </c>
      <c r="WU179" t="s">
        <v>679</v>
      </c>
      <c r="WV179">
        <v>0</v>
      </c>
      <c r="WX179">
        <v>1208</v>
      </c>
      <c r="WY179" t="s">
        <v>679</v>
      </c>
      <c r="WZ179">
        <v>145</v>
      </c>
      <c r="XA179" t="s">
        <v>679</v>
      </c>
      <c r="XB179">
        <v>0</v>
      </c>
      <c r="XD179">
        <v>17</v>
      </c>
      <c r="XE179" t="s">
        <v>679</v>
      </c>
      <c r="XF179">
        <v>960</v>
      </c>
      <c r="XG179" t="s">
        <v>679</v>
      </c>
      <c r="XH179">
        <v>164</v>
      </c>
      <c r="XI179" t="s">
        <v>679</v>
      </c>
      <c r="XJ179">
        <v>38</v>
      </c>
      <c r="XK179" t="s">
        <v>679</v>
      </c>
      <c r="XL179">
        <v>44</v>
      </c>
      <c r="XM179" t="s">
        <v>679</v>
      </c>
      <c r="XN179">
        <v>2</v>
      </c>
      <c r="XO179" t="s">
        <v>679</v>
      </c>
      <c r="XP179">
        <v>29</v>
      </c>
      <c r="XQ179" t="s">
        <v>679</v>
      </c>
      <c r="XR179">
        <v>397</v>
      </c>
      <c r="XS179" t="s">
        <v>679</v>
      </c>
      <c r="XT179">
        <v>6</v>
      </c>
      <c r="XU179" t="s">
        <v>679</v>
      </c>
      <c r="XV179">
        <v>11</v>
      </c>
      <c r="XW179" t="s">
        <v>679</v>
      </c>
      <c r="XX179">
        <v>2</v>
      </c>
      <c r="XY179" t="s">
        <v>679</v>
      </c>
      <c r="XZ179">
        <v>7</v>
      </c>
      <c r="YA179" t="s">
        <v>679</v>
      </c>
      <c r="YB179">
        <v>10</v>
      </c>
      <c r="YC179" t="s">
        <v>679</v>
      </c>
      <c r="YD179">
        <v>2</v>
      </c>
      <c r="YE179" t="s">
        <v>679</v>
      </c>
      <c r="YF179">
        <v>10</v>
      </c>
      <c r="YG179" t="s">
        <v>679</v>
      </c>
      <c r="YH179">
        <v>204</v>
      </c>
      <c r="YI179" t="s">
        <v>679</v>
      </c>
      <c r="YJ179">
        <v>15</v>
      </c>
      <c r="YK179" t="s">
        <v>679</v>
      </c>
      <c r="YL179">
        <v>5</v>
      </c>
      <c r="YM179" t="s">
        <v>679</v>
      </c>
      <c r="YN179">
        <v>96</v>
      </c>
      <c r="YO179" t="s">
        <v>679</v>
      </c>
      <c r="YP179">
        <v>23</v>
      </c>
      <c r="YQ179" t="s">
        <v>679</v>
      </c>
      <c r="YR179">
        <v>0</v>
      </c>
      <c r="YT179">
        <v>0</v>
      </c>
      <c r="YV179">
        <v>15936</v>
      </c>
      <c r="YW179" t="e">
        <v>#N/A</v>
      </c>
      <c r="YY179">
        <v>11793</v>
      </c>
      <c r="YZ179">
        <v>665</v>
      </c>
      <c r="ZA179">
        <v>5197</v>
      </c>
      <c r="ZB179">
        <v>4143</v>
      </c>
      <c r="ZC179">
        <v>1997</v>
      </c>
      <c r="ZD179">
        <v>56</v>
      </c>
      <c r="ZE179">
        <v>6713</v>
      </c>
      <c r="ZF179">
        <v>5065</v>
      </c>
      <c r="ZG179">
        <v>2183</v>
      </c>
      <c r="ZH179">
        <v>335</v>
      </c>
      <c r="ZI179">
        <v>4180</v>
      </c>
      <c r="ZJ179">
        <v>2332</v>
      </c>
      <c r="ZK179">
        <v>1053</v>
      </c>
      <c r="ZL179">
        <v>4210</v>
      </c>
      <c r="ZM179">
        <v>3155</v>
      </c>
      <c r="ZN179">
        <v>576</v>
      </c>
      <c r="ZO179">
        <v>10581</v>
      </c>
      <c r="ZP179">
        <v>162</v>
      </c>
      <c r="ZQ179">
        <v>1845</v>
      </c>
      <c r="ZR179">
        <v>96</v>
      </c>
      <c r="ZS179">
        <v>579</v>
      </c>
      <c r="ZT179">
        <v>1</v>
      </c>
      <c r="ZU179">
        <v>303</v>
      </c>
      <c r="ZV179">
        <v>145</v>
      </c>
      <c r="ZW179">
        <v>1250</v>
      </c>
      <c r="ZX179">
        <v>30</v>
      </c>
      <c r="ZY179">
        <v>347</v>
      </c>
      <c r="AAA179" s="26"/>
    </row>
    <row r="180" spans="1:703" x14ac:dyDescent="0.25">
      <c r="A180" t="s">
        <v>832</v>
      </c>
      <c r="B180">
        <v>0</v>
      </c>
      <c r="D180">
        <v>1004</v>
      </c>
      <c r="E180" t="s">
        <v>679</v>
      </c>
      <c r="F180">
        <v>101</v>
      </c>
      <c r="G180" t="s">
        <v>679</v>
      </c>
      <c r="H180">
        <v>2</v>
      </c>
      <c r="I180" t="s">
        <v>679</v>
      </c>
      <c r="J180">
        <v>0</v>
      </c>
      <c r="L180">
        <v>7</v>
      </c>
      <c r="M180" t="s">
        <v>679</v>
      </c>
      <c r="N180">
        <v>0</v>
      </c>
      <c r="P180">
        <v>0</v>
      </c>
      <c r="R180">
        <v>0</v>
      </c>
      <c r="T180">
        <v>0</v>
      </c>
      <c r="V180">
        <v>0</v>
      </c>
      <c r="X180">
        <v>0</v>
      </c>
      <c r="Z180">
        <v>107</v>
      </c>
      <c r="AA180" t="s">
        <v>679</v>
      </c>
      <c r="AB180">
        <v>55</v>
      </c>
      <c r="AC180" t="s">
        <v>679</v>
      </c>
      <c r="AD180">
        <v>0</v>
      </c>
      <c r="AF180">
        <v>59</v>
      </c>
      <c r="AG180" t="s">
        <v>679</v>
      </c>
      <c r="AH180">
        <v>0</v>
      </c>
      <c r="AJ180">
        <v>9</v>
      </c>
      <c r="AK180" t="s">
        <v>679</v>
      </c>
      <c r="AL180">
        <v>0</v>
      </c>
      <c r="AN180">
        <v>12</v>
      </c>
      <c r="AO180" t="s">
        <v>679</v>
      </c>
      <c r="AP180">
        <v>0</v>
      </c>
      <c r="AR180">
        <v>0</v>
      </c>
      <c r="AT180">
        <v>0</v>
      </c>
      <c r="AV180">
        <v>0</v>
      </c>
      <c r="AX180">
        <v>831</v>
      </c>
      <c r="AY180" t="s">
        <v>679</v>
      </c>
      <c r="AZ180">
        <v>0</v>
      </c>
      <c r="BB180">
        <v>0</v>
      </c>
      <c r="BD180">
        <v>0</v>
      </c>
      <c r="BF180">
        <v>32</v>
      </c>
      <c r="BG180" t="s">
        <v>679</v>
      </c>
      <c r="BH180">
        <v>8</v>
      </c>
      <c r="BI180" t="s">
        <v>679</v>
      </c>
      <c r="BJ180">
        <v>132</v>
      </c>
      <c r="BK180" t="s">
        <v>679</v>
      </c>
      <c r="BL180">
        <v>0</v>
      </c>
      <c r="BN180">
        <v>42</v>
      </c>
      <c r="BO180" t="s">
        <v>679</v>
      </c>
      <c r="BP180">
        <v>18</v>
      </c>
      <c r="BQ180" t="s">
        <v>679</v>
      </c>
      <c r="BR180">
        <v>0</v>
      </c>
      <c r="BT180">
        <v>0</v>
      </c>
      <c r="BV180">
        <v>1</v>
      </c>
      <c r="BW180" t="s">
        <v>679</v>
      </c>
      <c r="BX180">
        <v>0</v>
      </c>
      <c r="BZ180">
        <v>606</v>
      </c>
      <c r="CA180" t="s">
        <v>679</v>
      </c>
      <c r="CB180">
        <v>48</v>
      </c>
      <c r="CC180" t="s">
        <v>679</v>
      </c>
      <c r="CD180">
        <v>0</v>
      </c>
      <c r="CF180">
        <v>0</v>
      </c>
      <c r="CH180">
        <v>72</v>
      </c>
      <c r="CI180" t="s">
        <v>679</v>
      </c>
      <c r="CJ180">
        <v>0</v>
      </c>
      <c r="CL180">
        <v>0</v>
      </c>
      <c r="CN180">
        <v>24</v>
      </c>
      <c r="CO180" t="s">
        <v>679</v>
      </c>
      <c r="CP180">
        <v>0</v>
      </c>
      <c r="CR180">
        <v>4</v>
      </c>
      <c r="CS180" t="s">
        <v>679</v>
      </c>
      <c r="CT180">
        <v>0</v>
      </c>
      <c r="CV180">
        <v>0</v>
      </c>
      <c r="CX180">
        <v>0</v>
      </c>
      <c r="CZ180">
        <v>0</v>
      </c>
      <c r="DB180">
        <v>0</v>
      </c>
      <c r="DD180">
        <v>0</v>
      </c>
      <c r="DF180">
        <v>0</v>
      </c>
      <c r="DH180">
        <v>1</v>
      </c>
      <c r="DI180" t="s">
        <v>679</v>
      </c>
      <c r="DJ180">
        <v>4</v>
      </c>
      <c r="DK180" t="s">
        <v>679</v>
      </c>
      <c r="DL180">
        <v>0</v>
      </c>
      <c r="DN180">
        <v>14</v>
      </c>
      <c r="DO180" t="s">
        <v>679</v>
      </c>
      <c r="DP180">
        <v>0</v>
      </c>
      <c r="DR180">
        <v>0</v>
      </c>
      <c r="DT180">
        <v>17</v>
      </c>
      <c r="DU180" t="s">
        <v>679</v>
      </c>
      <c r="DV180">
        <v>51</v>
      </c>
      <c r="DW180" t="s">
        <v>679</v>
      </c>
      <c r="DX180">
        <v>16</v>
      </c>
      <c r="DY180" t="s">
        <v>679</v>
      </c>
      <c r="DZ180">
        <v>54</v>
      </c>
      <c r="EA180" t="s">
        <v>679</v>
      </c>
      <c r="EB180">
        <v>0</v>
      </c>
      <c r="ED180">
        <v>0</v>
      </c>
      <c r="EF180">
        <v>0</v>
      </c>
      <c r="EH180">
        <v>0</v>
      </c>
      <c r="EJ180">
        <v>0</v>
      </c>
      <c r="EL180">
        <v>0</v>
      </c>
      <c r="EN180">
        <v>0</v>
      </c>
      <c r="EP180">
        <v>2</v>
      </c>
      <c r="EQ180" t="s">
        <v>679</v>
      </c>
      <c r="ER180">
        <v>60</v>
      </c>
      <c r="ES180" t="s">
        <v>679</v>
      </c>
      <c r="ET180">
        <v>0</v>
      </c>
      <c r="EV180">
        <v>0</v>
      </c>
      <c r="EX180">
        <v>104</v>
      </c>
      <c r="EY180" t="s">
        <v>679</v>
      </c>
      <c r="EZ180">
        <v>0</v>
      </c>
      <c r="FB180">
        <v>15</v>
      </c>
      <c r="FC180" t="s">
        <v>679</v>
      </c>
      <c r="FD180">
        <v>7</v>
      </c>
      <c r="FE180" t="s">
        <v>679</v>
      </c>
      <c r="FF180">
        <v>0</v>
      </c>
      <c r="FH180">
        <v>0</v>
      </c>
      <c r="FJ180">
        <v>0</v>
      </c>
      <c r="FL180">
        <v>0</v>
      </c>
      <c r="FN180">
        <v>0</v>
      </c>
      <c r="FP180">
        <v>88</v>
      </c>
      <c r="FQ180" t="s">
        <v>679</v>
      </c>
      <c r="FR180">
        <v>66</v>
      </c>
      <c r="FS180" t="s">
        <v>679</v>
      </c>
      <c r="FT180">
        <v>0</v>
      </c>
      <c r="FV180">
        <v>0</v>
      </c>
      <c r="FX180">
        <v>0</v>
      </c>
      <c r="FZ180">
        <v>0</v>
      </c>
      <c r="GB180">
        <v>888</v>
      </c>
      <c r="GC180" t="s">
        <v>679</v>
      </c>
      <c r="GD180">
        <v>21</v>
      </c>
      <c r="GE180" t="s">
        <v>679</v>
      </c>
      <c r="GF180">
        <v>0</v>
      </c>
      <c r="GH180">
        <v>0</v>
      </c>
      <c r="GJ180">
        <v>60</v>
      </c>
      <c r="GK180" t="s">
        <v>679</v>
      </c>
      <c r="GL180">
        <v>0</v>
      </c>
      <c r="GN180">
        <v>0</v>
      </c>
      <c r="GP180">
        <v>122</v>
      </c>
      <c r="GQ180" t="s">
        <v>679</v>
      </c>
      <c r="GR180">
        <v>0</v>
      </c>
      <c r="GT180">
        <v>18</v>
      </c>
      <c r="GU180" t="s">
        <v>679</v>
      </c>
      <c r="GV180">
        <v>0</v>
      </c>
      <c r="GX180">
        <v>21</v>
      </c>
      <c r="GY180" t="s">
        <v>679</v>
      </c>
      <c r="GZ180">
        <v>13</v>
      </c>
      <c r="HA180" t="s">
        <v>679</v>
      </c>
      <c r="HB180">
        <v>0</v>
      </c>
      <c r="HD180">
        <v>8</v>
      </c>
      <c r="HE180" t="s">
        <v>679</v>
      </c>
      <c r="HF180">
        <v>8</v>
      </c>
      <c r="HG180" t="s">
        <v>679</v>
      </c>
      <c r="HH180">
        <v>19</v>
      </c>
      <c r="HI180" t="s">
        <v>679</v>
      </c>
      <c r="HJ180">
        <v>0</v>
      </c>
      <c r="HL180">
        <v>4</v>
      </c>
      <c r="HM180" t="s">
        <v>679</v>
      </c>
      <c r="HN180">
        <v>3</v>
      </c>
      <c r="HO180" t="s">
        <v>679</v>
      </c>
      <c r="HP180">
        <v>90</v>
      </c>
      <c r="HQ180" t="s">
        <v>679</v>
      </c>
      <c r="HR180">
        <v>7</v>
      </c>
      <c r="HS180" t="s">
        <v>679</v>
      </c>
      <c r="HT180">
        <v>3</v>
      </c>
      <c r="HU180" t="s">
        <v>679</v>
      </c>
      <c r="HV180">
        <v>11</v>
      </c>
      <c r="HW180" t="s">
        <v>679</v>
      </c>
      <c r="HX180">
        <v>5</v>
      </c>
      <c r="HY180" t="s">
        <v>679</v>
      </c>
      <c r="HZ180">
        <v>4</v>
      </c>
      <c r="IA180" t="s">
        <v>679</v>
      </c>
      <c r="IB180">
        <v>7</v>
      </c>
      <c r="IC180" t="s">
        <v>679</v>
      </c>
      <c r="ID180">
        <v>0</v>
      </c>
      <c r="IF180">
        <v>65</v>
      </c>
      <c r="IG180" t="s">
        <v>679</v>
      </c>
      <c r="IH180">
        <v>0</v>
      </c>
      <c r="IJ180">
        <v>0</v>
      </c>
      <c r="IL180">
        <v>1</v>
      </c>
      <c r="IM180" t="s">
        <v>679</v>
      </c>
      <c r="IN180">
        <v>13</v>
      </c>
      <c r="IO180" t="s">
        <v>679</v>
      </c>
      <c r="IP180">
        <v>0</v>
      </c>
      <c r="IR180">
        <v>0</v>
      </c>
      <c r="IT180">
        <v>0</v>
      </c>
      <c r="IV180">
        <v>29</v>
      </c>
      <c r="IW180" t="s">
        <v>679</v>
      </c>
      <c r="IX180">
        <v>0</v>
      </c>
      <c r="IZ180">
        <v>20</v>
      </c>
      <c r="JA180" t="s">
        <v>679</v>
      </c>
      <c r="JB180">
        <v>19</v>
      </c>
      <c r="JC180" t="s">
        <v>679</v>
      </c>
      <c r="JD180">
        <v>60</v>
      </c>
      <c r="JE180" t="s">
        <v>679</v>
      </c>
      <c r="JF180">
        <v>8</v>
      </c>
      <c r="JG180" t="s">
        <v>679</v>
      </c>
      <c r="JH180">
        <v>0</v>
      </c>
      <c r="JJ180">
        <v>0</v>
      </c>
      <c r="JL180">
        <v>0</v>
      </c>
      <c r="JN180">
        <v>5</v>
      </c>
      <c r="JO180" t="s">
        <v>679</v>
      </c>
      <c r="JP180">
        <v>25</v>
      </c>
      <c r="JQ180" t="s">
        <v>679</v>
      </c>
      <c r="JR180">
        <v>5</v>
      </c>
      <c r="JS180" t="s">
        <v>679</v>
      </c>
      <c r="JT180">
        <v>0</v>
      </c>
      <c r="JV180">
        <v>0</v>
      </c>
      <c r="JX180">
        <v>28</v>
      </c>
      <c r="JY180" t="s">
        <v>679</v>
      </c>
      <c r="JZ180">
        <v>0</v>
      </c>
      <c r="KB180">
        <v>81</v>
      </c>
      <c r="KC180" t="s">
        <v>679</v>
      </c>
      <c r="KD180">
        <v>0</v>
      </c>
      <c r="KF180">
        <v>0</v>
      </c>
      <c r="KH180">
        <v>573</v>
      </c>
      <c r="KI180" t="s">
        <v>679</v>
      </c>
      <c r="KJ180">
        <v>0</v>
      </c>
      <c r="KL180">
        <v>0</v>
      </c>
      <c r="KN180">
        <v>0</v>
      </c>
      <c r="KP180">
        <v>450</v>
      </c>
      <c r="KQ180" t="s">
        <v>679</v>
      </c>
      <c r="KR180">
        <v>0</v>
      </c>
      <c r="KT180">
        <v>61</v>
      </c>
      <c r="KU180" t="s">
        <v>679</v>
      </c>
      <c r="KV180">
        <v>0</v>
      </c>
      <c r="KX180">
        <v>0</v>
      </c>
      <c r="KZ180">
        <v>0</v>
      </c>
      <c r="LB180">
        <v>9</v>
      </c>
      <c r="LC180" t="s">
        <v>679</v>
      </c>
      <c r="LD180">
        <v>78</v>
      </c>
      <c r="LE180" t="s">
        <v>679</v>
      </c>
      <c r="LF180">
        <v>0</v>
      </c>
      <c r="LH180">
        <v>131</v>
      </c>
      <c r="LI180" t="s">
        <v>679</v>
      </c>
      <c r="LJ180">
        <v>0</v>
      </c>
      <c r="LL180">
        <v>0</v>
      </c>
      <c r="LN180">
        <v>0</v>
      </c>
      <c r="LP180">
        <v>0</v>
      </c>
      <c r="LR180">
        <v>0</v>
      </c>
      <c r="LT180">
        <v>1</v>
      </c>
      <c r="LU180" t="s">
        <v>679</v>
      </c>
      <c r="LV180">
        <v>0</v>
      </c>
      <c r="LX180">
        <v>3</v>
      </c>
      <c r="LY180" t="s">
        <v>679</v>
      </c>
      <c r="LZ180">
        <v>0</v>
      </c>
      <c r="MB180">
        <v>0</v>
      </c>
      <c r="MD180">
        <v>0</v>
      </c>
      <c r="MF180">
        <v>0</v>
      </c>
      <c r="MH180">
        <v>0</v>
      </c>
      <c r="MJ180">
        <v>0</v>
      </c>
      <c r="ML180">
        <v>78</v>
      </c>
      <c r="MM180" t="s">
        <v>679</v>
      </c>
      <c r="MN180">
        <v>67</v>
      </c>
      <c r="MO180" t="s">
        <v>679</v>
      </c>
      <c r="MP180">
        <v>0</v>
      </c>
      <c r="MR180">
        <v>0</v>
      </c>
      <c r="MT180">
        <v>93</v>
      </c>
      <c r="MU180" t="s">
        <v>679</v>
      </c>
      <c r="MV180">
        <v>12</v>
      </c>
      <c r="MW180" t="s">
        <v>679</v>
      </c>
      <c r="MX180">
        <v>0</v>
      </c>
      <c r="MZ180">
        <v>0</v>
      </c>
      <c r="NB180">
        <v>13</v>
      </c>
      <c r="NC180" t="s">
        <v>679</v>
      </c>
      <c r="ND180">
        <v>0</v>
      </c>
      <c r="NF180">
        <v>0</v>
      </c>
      <c r="NH180">
        <v>0</v>
      </c>
      <c r="NJ180">
        <v>0</v>
      </c>
      <c r="NL180">
        <v>9</v>
      </c>
      <c r="NM180" t="s">
        <v>679</v>
      </c>
      <c r="NN180">
        <v>0</v>
      </c>
      <c r="NP180">
        <v>2</v>
      </c>
      <c r="NQ180" t="s">
        <v>679</v>
      </c>
      <c r="NR180">
        <v>35</v>
      </c>
      <c r="NS180" t="s">
        <v>679</v>
      </c>
      <c r="NT180">
        <v>0</v>
      </c>
      <c r="NV180">
        <v>131</v>
      </c>
      <c r="NW180" t="s">
        <v>679</v>
      </c>
      <c r="NX180">
        <v>5</v>
      </c>
      <c r="NY180" t="s">
        <v>679</v>
      </c>
      <c r="NZ180">
        <v>1</v>
      </c>
      <c r="OA180" t="s">
        <v>679</v>
      </c>
      <c r="OB180">
        <v>0</v>
      </c>
      <c r="OD180">
        <v>0</v>
      </c>
      <c r="OF180">
        <v>48</v>
      </c>
      <c r="OG180" t="s">
        <v>679</v>
      </c>
      <c r="OH180">
        <v>149</v>
      </c>
      <c r="OI180" t="s">
        <v>679</v>
      </c>
      <c r="OJ180">
        <v>0</v>
      </c>
      <c r="OL180">
        <v>0</v>
      </c>
      <c r="ON180">
        <v>0</v>
      </c>
      <c r="OP180">
        <v>0</v>
      </c>
      <c r="OR180">
        <v>0</v>
      </c>
      <c r="OT180">
        <v>0</v>
      </c>
      <c r="OV180">
        <v>0</v>
      </c>
      <c r="OX180">
        <v>18</v>
      </c>
      <c r="OY180" t="s">
        <v>679</v>
      </c>
      <c r="OZ180">
        <v>1</v>
      </c>
      <c r="PA180" t="s">
        <v>679</v>
      </c>
      <c r="PB180">
        <v>88</v>
      </c>
      <c r="PC180" t="s">
        <v>679</v>
      </c>
      <c r="PD180">
        <v>145</v>
      </c>
      <c r="PE180" t="s">
        <v>679</v>
      </c>
      <c r="PF180">
        <v>0</v>
      </c>
      <c r="PH180">
        <v>0</v>
      </c>
      <c r="PJ180">
        <v>32</v>
      </c>
      <c r="PK180" t="s">
        <v>679</v>
      </c>
      <c r="PL180">
        <v>0</v>
      </c>
      <c r="PN180">
        <v>3</v>
      </c>
      <c r="PO180" t="s">
        <v>679</v>
      </c>
      <c r="PP180">
        <v>0</v>
      </c>
      <c r="PR180">
        <v>0</v>
      </c>
      <c r="PT180">
        <v>0</v>
      </c>
      <c r="PV180">
        <v>149</v>
      </c>
      <c r="PW180" t="s">
        <v>679</v>
      </c>
      <c r="PX180">
        <v>0</v>
      </c>
      <c r="PZ180">
        <v>3</v>
      </c>
      <c r="QA180" t="s">
        <v>679</v>
      </c>
      <c r="QB180">
        <v>0</v>
      </c>
      <c r="QD180">
        <v>8</v>
      </c>
      <c r="QE180" t="s">
        <v>679</v>
      </c>
      <c r="QF180">
        <v>0</v>
      </c>
      <c r="QH180">
        <v>0</v>
      </c>
      <c r="QJ180">
        <v>58</v>
      </c>
      <c r="QK180" t="s">
        <v>679</v>
      </c>
      <c r="QL180">
        <v>680</v>
      </c>
      <c r="QM180" t="s">
        <v>679</v>
      </c>
      <c r="QN180">
        <v>246</v>
      </c>
      <c r="QO180" t="s">
        <v>679</v>
      </c>
      <c r="QP180">
        <v>461</v>
      </c>
      <c r="QQ180" t="s">
        <v>679</v>
      </c>
      <c r="QR180">
        <v>94</v>
      </c>
      <c r="QS180" t="s">
        <v>679</v>
      </c>
      <c r="QT180">
        <v>91</v>
      </c>
      <c r="QU180" t="s">
        <v>679</v>
      </c>
      <c r="QV180">
        <v>150</v>
      </c>
      <c r="QW180" t="s">
        <v>679</v>
      </c>
      <c r="QX180">
        <v>91</v>
      </c>
      <c r="QY180" t="s">
        <v>679</v>
      </c>
      <c r="QZ180">
        <v>119</v>
      </c>
      <c r="RA180" t="s">
        <v>679</v>
      </c>
      <c r="RB180">
        <v>10</v>
      </c>
      <c r="RC180" t="s">
        <v>679</v>
      </c>
      <c r="RD180">
        <v>133</v>
      </c>
      <c r="RE180" t="s">
        <v>679</v>
      </c>
      <c r="RF180">
        <v>103</v>
      </c>
      <c r="RG180" t="s">
        <v>679</v>
      </c>
      <c r="RH180">
        <v>4</v>
      </c>
      <c r="RI180" t="s">
        <v>679</v>
      </c>
      <c r="RJ180">
        <v>398</v>
      </c>
      <c r="RK180" t="s">
        <v>679</v>
      </c>
      <c r="RL180">
        <v>30</v>
      </c>
      <c r="RM180" t="s">
        <v>679</v>
      </c>
      <c r="RN180">
        <v>69</v>
      </c>
      <c r="RO180" t="s">
        <v>679</v>
      </c>
      <c r="RP180">
        <v>9</v>
      </c>
      <c r="RQ180" t="s">
        <v>679</v>
      </c>
      <c r="RR180">
        <v>0</v>
      </c>
      <c r="RT180">
        <v>9</v>
      </c>
      <c r="RU180" t="s">
        <v>679</v>
      </c>
      <c r="RV180">
        <v>967</v>
      </c>
      <c r="RW180" t="s">
        <v>679</v>
      </c>
      <c r="RX180">
        <v>246</v>
      </c>
      <c r="RY180" t="s">
        <v>679</v>
      </c>
      <c r="RZ180">
        <v>197</v>
      </c>
      <c r="SA180" t="s">
        <v>679</v>
      </c>
      <c r="SB180">
        <v>131</v>
      </c>
      <c r="SC180" t="s">
        <v>679</v>
      </c>
      <c r="SD180">
        <v>75</v>
      </c>
      <c r="SE180" t="s">
        <v>679</v>
      </c>
      <c r="SF180">
        <v>38</v>
      </c>
      <c r="SG180" t="s">
        <v>679</v>
      </c>
      <c r="SH180">
        <v>270</v>
      </c>
      <c r="SI180" t="s">
        <v>679</v>
      </c>
      <c r="SJ180">
        <v>339</v>
      </c>
      <c r="SK180" t="s">
        <v>679</v>
      </c>
      <c r="SL180">
        <v>184</v>
      </c>
      <c r="SM180" t="s">
        <v>679</v>
      </c>
      <c r="SN180">
        <v>126</v>
      </c>
      <c r="SO180" t="s">
        <v>679</v>
      </c>
      <c r="SP180">
        <v>116</v>
      </c>
      <c r="SQ180" t="s">
        <v>679</v>
      </c>
      <c r="SR180">
        <v>503</v>
      </c>
      <c r="SS180" t="s">
        <v>679</v>
      </c>
      <c r="ST180">
        <v>387</v>
      </c>
      <c r="SU180" t="s">
        <v>679</v>
      </c>
      <c r="SV180">
        <v>49</v>
      </c>
      <c r="SW180" t="s">
        <v>679</v>
      </c>
      <c r="SX180">
        <v>418</v>
      </c>
      <c r="SY180" t="s">
        <v>679</v>
      </c>
      <c r="SZ180">
        <v>86</v>
      </c>
      <c r="TA180" t="s">
        <v>679</v>
      </c>
      <c r="TB180">
        <v>19</v>
      </c>
      <c r="TC180" t="s">
        <v>679</v>
      </c>
      <c r="TD180">
        <v>697</v>
      </c>
      <c r="TE180" t="s">
        <v>679</v>
      </c>
      <c r="TF180">
        <v>205</v>
      </c>
      <c r="TG180" t="s">
        <v>679</v>
      </c>
      <c r="TH180">
        <v>446</v>
      </c>
      <c r="TI180" t="s">
        <v>679</v>
      </c>
      <c r="TJ180">
        <v>1</v>
      </c>
      <c r="TK180" t="s">
        <v>679</v>
      </c>
      <c r="TL180">
        <v>32</v>
      </c>
      <c r="TM180" t="s">
        <v>679</v>
      </c>
      <c r="TN180">
        <v>310</v>
      </c>
      <c r="TO180" t="s">
        <v>679</v>
      </c>
      <c r="TP180">
        <v>183</v>
      </c>
      <c r="TQ180" t="s">
        <v>679</v>
      </c>
      <c r="TR180">
        <v>36</v>
      </c>
      <c r="TS180" t="s">
        <v>679</v>
      </c>
      <c r="TT180">
        <v>442</v>
      </c>
      <c r="TU180" t="s">
        <v>679</v>
      </c>
      <c r="TV180">
        <v>0</v>
      </c>
      <c r="TX180">
        <v>0</v>
      </c>
      <c r="TZ180">
        <v>1</v>
      </c>
      <c r="UA180" t="s">
        <v>679</v>
      </c>
      <c r="UB180">
        <v>18</v>
      </c>
      <c r="UC180" t="s">
        <v>679</v>
      </c>
      <c r="UD180">
        <v>44</v>
      </c>
      <c r="UE180" t="s">
        <v>679</v>
      </c>
      <c r="UF180">
        <v>0</v>
      </c>
      <c r="UH180">
        <v>101</v>
      </c>
      <c r="UI180" t="s">
        <v>679</v>
      </c>
      <c r="UJ180">
        <v>246</v>
      </c>
      <c r="UK180" t="s">
        <v>679</v>
      </c>
      <c r="UL180">
        <v>100</v>
      </c>
      <c r="UM180" t="s">
        <v>679</v>
      </c>
      <c r="UN180">
        <v>385</v>
      </c>
      <c r="UO180" t="s">
        <v>679</v>
      </c>
      <c r="UP180">
        <v>80</v>
      </c>
      <c r="UQ180" t="s">
        <v>679</v>
      </c>
      <c r="UR180">
        <v>48</v>
      </c>
      <c r="US180" t="s">
        <v>679</v>
      </c>
      <c r="UT180">
        <v>0</v>
      </c>
      <c r="UV180">
        <v>46</v>
      </c>
      <c r="UW180" t="s">
        <v>679</v>
      </c>
      <c r="UX180">
        <v>125</v>
      </c>
      <c r="UY180" t="s">
        <v>679</v>
      </c>
      <c r="UZ180">
        <v>233</v>
      </c>
      <c r="VA180" t="s">
        <v>679</v>
      </c>
      <c r="VB180">
        <v>203</v>
      </c>
      <c r="VC180" t="s">
        <v>679</v>
      </c>
      <c r="VD180">
        <v>102</v>
      </c>
      <c r="VE180" t="s">
        <v>679</v>
      </c>
      <c r="VF180">
        <v>10</v>
      </c>
      <c r="VG180" t="s">
        <v>679</v>
      </c>
      <c r="VH180">
        <v>9</v>
      </c>
      <c r="VI180" t="s">
        <v>679</v>
      </c>
      <c r="VJ180">
        <v>23</v>
      </c>
      <c r="VK180" t="s">
        <v>679</v>
      </c>
      <c r="VL180">
        <v>9</v>
      </c>
      <c r="VM180" t="s">
        <v>679</v>
      </c>
      <c r="VN180">
        <v>5</v>
      </c>
      <c r="VO180" t="s">
        <v>679</v>
      </c>
      <c r="VP180">
        <v>131</v>
      </c>
      <c r="VQ180" t="s">
        <v>679</v>
      </c>
      <c r="VR180">
        <v>0</v>
      </c>
      <c r="VT180">
        <v>37</v>
      </c>
      <c r="VU180" t="s">
        <v>679</v>
      </c>
      <c r="VV180">
        <v>6</v>
      </c>
      <c r="VW180" t="s">
        <v>679</v>
      </c>
      <c r="VX180">
        <v>1</v>
      </c>
      <c r="VY180" t="s">
        <v>679</v>
      </c>
      <c r="VZ180">
        <v>37</v>
      </c>
      <c r="WA180" t="s">
        <v>679</v>
      </c>
      <c r="WB180">
        <v>121</v>
      </c>
      <c r="WC180" t="s">
        <v>679</v>
      </c>
      <c r="WD180">
        <v>225</v>
      </c>
      <c r="WE180" t="s">
        <v>679</v>
      </c>
      <c r="WF180">
        <v>195</v>
      </c>
      <c r="WG180" t="s">
        <v>679</v>
      </c>
      <c r="WH180">
        <v>179</v>
      </c>
      <c r="WI180" t="s">
        <v>679</v>
      </c>
      <c r="WJ180">
        <v>77</v>
      </c>
      <c r="WK180" t="s">
        <v>679</v>
      </c>
      <c r="WL180">
        <v>0</v>
      </c>
      <c r="WN180">
        <v>36</v>
      </c>
      <c r="WO180" t="s">
        <v>679</v>
      </c>
      <c r="WP180">
        <v>111</v>
      </c>
      <c r="WQ180" t="s">
        <v>679</v>
      </c>
      <c r="WR180">
        <v>25</v>
      </c>
      <c r="WS180" t="s">
        <v>679</v>
      </c>
      <c r="WT180">
        <v>59</v>
      </c>
      <c r="WU180" t="s">
        <v>679</v>
      </c>
      <c r="WV180">
        <v>4</v>
      </c>
      <c r="WW180" t="s">
        <v>679</v>
      </c>
      <c r="WX180">
        <v>2149</v>
      </c>
      <c r="WY180" t="s">
        <v>679</v>
      </c>
      <c r="WZ180">
        <v>264</v>
      </c>
      <c r="XA180" t="s">
        <v>679</v>
      </c>
      <c r="XB180">
        <v>6</v>
      </c>
      <c r="XC180" t="s">
        <v>679</v>
      </c>
      <c r="XD180">
        <v>5</v>
      </c>
      <c r="XE180" t="s">
        <v>679</v>
      </c>
      <c r="XF180">
        <v>1830</v>
      </c>
      <c r="XG180" t="s">
        <v>679</v>
      </c>
      <c r="XH180">
        <v>196</v>
      </c>
      <c r="XI180" t="s">
        <v>679</v>
      </c>
      <c r="XJ180">
        <v>47</v>
      </c>
      <c r="XK180" t="s">
        <v>679</v>
      </c>
      <c r="XL180">
        <v>86</v>
      </c>
      <c r="XM180" t="s">
        <v>679</v>
      </c>
      <c r="XN180">
        <v>0</v>
      </c>
      <c r="XP180">
        <v>12</v>
      </c>
      <c r="XQ180" t="s">
        <v>679</v>
      </c>
      <c r="XR180">
        <v>835</v>
      </c>
      <c r="XS180" t="s">
        <v>679</v>
      </c>
      <c r="XT180">
        <v>6</v>
      </c>
      <c r="XU180" t="s">
        <v>679</v>
      </c>
      <c r="XV180">
        <v>29</v>
      </c>
      <c r="XW180" t="s">
        <v>679</v>
      </c>
      <c r="XX180">
        <v>16</v>
      </c>
      <c r="XY180" t="s">
        <v>679</v>
      </c>
      <c r="XZ180">
        <v>27</v>
      </c>
      <c r="YA180" t="s">
        <v>679</v>
      </c>
      <c r="YB180">
        <v>0</v>
      </c>
      <c r="YD180">
        <v>3</v>
      </c>
      <c r="YE180" t="s">
        <v>679</v>
      </c>
      <c r="YF180">
        <v>44</v>
      </c>
      <c r="YG180" t="s">
        <v>679</v>
      </c>
      <c r="YH180">
        <v>274</v>
      </c>
      <c r="YI180" t="s">
        <v>679</v>
      </c>
      <c r="YJ180">
        <v>35</v>
      </c>
      <c r="YK180" t="s">
        <v>679</v>
      </c>
      <c r="YL180">
        <v>18</v>
      </c>
      <c r="YM180" t="s">
        <v>679</v>
      </c>
      <c r="YN180">
        <v>138</v>
      </c>
      <c r="YO180" t="s">
        <v>679</v>
      </c>
      <c r="YP180">
        <v>24</v>
      </c>
      <c r="YQ180" t="s">
        <v>679</v>
      </c>
      <c r="YR180">
        <v>0</v>
      </c>
      <c r="YT180">
        <v>0</v>
      </c>
      <c r="YV180">
        <v>26074</v>
      </c>
      <c r="YW180" t="e">
        <v>#N/A</v>
      </c>
      <c r="YY180">
        <v>19719</v>
      </c>
      <c r="YZ180">
        <v>1162</v>
      </c>
      <c r="ZA180">
        <v>7706</v>
      </c>
      <c r="ZB180">
        <v>6355</v>
      </c>
      <c r="ZC180">
        <v>5632</v>
      </c>
      <c r="ZD180">
        <v>103</v>
      </c>
      <c r="ZE180">
        <v>11868</v>
      </c>
      <c r="ZF180">
        <v>7826</v>
      </c>
      <c r="ZG180">
        <v>1945</v>
      </c>
      <c r="ZH180">
        <v>838</v>
      </c>
      <c r="ZI180">
        <v>7577</v>
      </c>
      <c r="ZJ180">
        <v>6470</v>
      </c>
      <c r="ZK180">
        <v>1572</v>
      </c>
      <c r="ZL180">
        <v>7621</v>
      </c>
      <c r="ZM180">
        <v>5888</v>
      </c>
      <c r="ZN180">
        <v>1481</v>
      </c>
      <c r="ZO180">
        <v>16704</v>
      </c>
      <c r="ZP180">
        <v>541</v>
      </c>
      <c r="ZQ180">
        <v>2182</v>
      </c>
      <c r="ZR180">
        <v>221</v>
      </c>
      <c r="ZS180">
        <v>1897</v>
      </c>
      <c r="ZT180">
        <v>135</v>
      </c>
      <c r="ZU180">
        <v>838</v>
      </c>
      <c r="ZV180">
        <v>13</v>
      </c>
      <c r="ZW180">
        <v>3497</v>
      </c>
      <c r="ZX180">
        <v>44</v>
      </c>
      <c r="ZY180">
        <v>1135</v>
      </c>
      <c r="AAA180" s="26"/>
    </row>
    <row r="181" spans="1:703" x14ac:dyDescent="0.25">
      <c r="A181" t="s">
        <v>833</v>
      </c>
      <c r="B181">
        <v>0</v>
      </c>
      <c r="D181">
        <v>68</v>
      </c>
      <c r="E181" t="s">
        <v>679</v>
      </c>
      <c r="F181">
        <v>0</v>
      </c>
      <c r="H181">
        <v>9</v>
      </c>
      <c r="I181" t="s">
        <v>679</v>
      </c>
      <c r="J181">
        <v>0</v>
      </c>
      <c r="L181">
        <v>0</v>
      </c>
      <c r="N181">
        <v>0</v>
      </c>
      <c r="P181">
        <v>0</v>
      </c>
      <c r="R181">
        <v>0</v>
      </c>
      <c r="T181">
        <v>0</v>
      </c>
      <c r="V181">
        <v>0</v>
      </c>
      <c r="X181">
        <v>0</v>
      </c>
      <c r="Z181">
        <v>415</v>
      </c>
      <c r="AA181" t="s">
        <v>679</v>
      </c>
      <c r="AB181">
        <v>270</v>
      </c>
      <c r="AC181" t="s">
        <v>679</v>
      </c>
      <c r="AD181">
        <v>0</v>
      </c>
      <c r="AF181">
        <v>93</v>
      </c>
      <c r="AG181" t="s">
        <v>679</v>
      </c>
      <c r="AH181">
        <v>0</v>
      </c>
      <c r="AJ181">
        <v>0</v>
      </c>
      <c r="AL181">
        <v>68</v>
      </c>
      <c r="AM181" t="s">
        <v>679</v>
      </c>
      <c r="AN181">
        <v>0</v>
      </c>
      <c r="AP181">
        <v>0</v>
      </c>
      <c r="AR181">
        <v>0</v>
      </c>
      <c r="AT181">
        <v>0</v>
      </c>
      <c r="AV181">
        <v>0</v>
      </c>
      <c r="AX181">
        <v>11</v>
      </c>
      <c r="AY181" t="s">
        <v>679</v>
      </c>
      <c r="AZ181">
        <v>0</v>
      </c>
      <c r="BB181">
        <v>0</v>
      </c>
      <c r="BD181">
        <v>3</v>
      </c>
      <c r="BE181" t="s">
        <v>679</v>
      </c>
      <c r="BF181">
        <v>0</v>
      </c>
      <c r="BH181">
        <v>5</v>
      </c>
      <c r="BI181" t="s">
        <v>679</v>
      </c>
      <c r="BJ181">
        <v>35</v>
      </c>
      <c r="BK181" t="s">
        <v>679</v>
      </c>
      <c r="BL181">
        <v>0</v>
      </c>
      <c r="BN181">
        <v>82</v>
      </c>
      <c r="BO181" t="s">
        <v>679</v>
      </c>
      <c r="BP181">
        <v>0</v>
      </c>
      <c r="BR181">
        <v>0</v>
      </c>
      <c r="BT181">
        <v>0</v>
      </c>
      <c r="BV181">
        <v>3</v>
      </c>
      <c r="BW181" t="s">
        <v>679</v>
      </c>
      <c r="BX181">
        <v>0</v>
      </c>
      <c r="BZ181">
        <v>86</v>
      </c>
      <c r="CA181" t="s">
        <v>679</v>
      </c>
      <c r="CB181">
        <v>0</v>
      </c>
      <c r="CD181">
        <v>0</v>
      </c>
      <c r="CF181">
        <v>0</v>
      </c>
      <c r="CH181">
        <v>0</v>
      </c>
      <c r="CJ181">
        <v>0</v>
      </c>
      <c r="CL181">
        <v>0</v>
      </c>
      <c r="CN181">
        <v>0</v>
      </c>
      <c r="CP181">
        <v>0</v>
      </c>
      <c r="CR181">
        <v>0</v>
      </c>
      <c r="CT181">
        <v>0</v>
      </c>
      <c r="CV181">
        <v>0</v>
      </c>
      <c r="CX181">
        <v>0</v>
      </c>
      <c r="CZ181">
        <v>0</v>
      </c>
      <c r="DB181">
        <v>0</v>
      </c>
      <c r="DD181">
        <v>0</v>
      </c>
      <c r="DF181">
        <v>38</v>
      </c>
      <c r="DG181" t="s">
        <v>679</v>
      </c>
      <c r="DH181">
        <v>0</v>
      </c>
      <c r="DJ181">
        <v>39</v>
      </c>
      <c r="DK181" t="s">
        <v>679</v>
      </c>
      <c r="DL181">
        <v>0</v>
      </c>
      <c r="DN181">
        <v>0</v>
      </c>
      <c r="DP181">
        <v>0</v>
      </c>
      <c r="DR181">
        <v>38</v>
      </c>
      <c r="DS181" t="s">
        <v>679</v>
      </c>
      <c r="DT181">
        <v>1</v>
      </c>
      <c r="DU181" t="s">
        <v>679</v>
      </c>
      <c r="DV181">
        <v>16</v>
      </c>
      <c r="DW181" t="s">
        <v>679</v>
      </c>
      <c r="DX181">
        <v>7</v>
      </c>
      <c r="DY181" t="s">
        <v>679</v>
      </c>
      <c r="DZ181">
        <v>0</v>
      </c>
      <c r="EB181">
        <v>83</v>
      </c>
      <c r="EC181" t="s">
        <v>679</v>
      </c>
      <c r="ED181">
        <v>0</v>
      </c>
      <c r="EF181">
        <v>0</v>
      </c>
      <c r="EH181">
        <v>0</v>
      </c>
      <c r="EJ181">
        <v>0</v>
      </c>
      <c r="EL181">
        <v>0</v>
      </c>
      <c r="EN181">
        <v>0</v>
      </c>
      <c r="EP181">
        <v>14</v>
      </c>
      <c r="EQ181" t="s">
        <v>679</v>
      </c>
      <c r="ER181">
        <v>8</v>
      </c>
      <c r="ES181" t="s">
        <v>679</v>
      </c>
      <c r="ET181">
        <v>0</v>
      </c>
      <c r="EV181">
        <v>0</v>
      </c>
      <c r="EX181">
        <v>2</v>
      </c>
      <c r="EY181" t="s">
        <v>679</v>
      </c>
      <c r="EZ181">
        <v>0</v>
      </c>
      <c r="FB181">
        <v>0</v>
      </c>
      <c r="FD181">
        <v>90</v>
      </c>
      <c r="FE181" t="s">
        <v>679</v>
      </c>
      <c r="FF181">
        <v>0</v>
      </c>
      <c r="FH181">
        <v>0</v>
      </c>
      <c r="FJ181">
        <v>0</v>
      </c>
      <c r="FL181">
        <v>0</v>
      </c>
      <c r="FN181">
        <v>0</v>
      </c>
      <c r="FP181">
        <v>7</v>
      </c>
      <c r="FQ181" t="s">
        <v>679</v>
      </c>
      <c r="FR181">
        <v>0</v>
      </c>
      <c r="FT181">
        <v>0</v>
      </c>
      <c r="FV181">
        <v>0</v>
      </c>
      <c r="FX181">
        <v>0</v>
      </c>
      <c r="FZ181">
        <v>2</v>
      </c>
      <c r="GA181" t="s">
        <v>679</v>
      </c>
      <c r="GB181">
        <v>22</v>
      </c>
      <c r="GC181" t="s">
        <v>679</v>
      </c>
      <c r="GD181">
        <v>0</v>
      </c>
      <c r="GF181">
        <v>98</v>
      </c>
      <c r="GG181" t="s">
        <v>679</v>
      </c>
      <c r="GH181">
        <v>3</v>
      </c>
      <c r="GI181" t="s">
        <v>679</v>
      </c>
      <c r="GJ181">
        <v>2</v>
      </c>
      <c r="GK181" t="s">
        <v>679</v>
      </c>
      <c r="GL181">
        <v>0</v>
      </c>
      <c r="GN181">
        <v>0</v>
      </c>
      <c r="GP181">
        <v>34</v>
      </c>
      <c r="GQ181" t="s">
        <v>679</v>
      </c>
      <c r="GR181">
        <v>4</v>
      </c>
      <c r="GS181" t="s">
        <v>679</v>
      </c>
      <c r="GT181">
        <v>0</v>
      </c>
      <c r="GV181">
        <v>0</v>
      </c>
      <c r="GX181">
        <v>0</v>
      </c>
      <c r="GZ181">
        <v>1</v>
      </c>
      <c r="HA181" t="s">
        <v>679</v>
      </c>
      <c r="HB181">
        <v>0</v>
      </c>
      <c r="HD181">
        <v>0</v>
      </c>
      <c r="HF181">
        <v>4</v>
      </c>
      <c r="HG181" t="s">
        <v>679</v>
      </c>
      <c r="HH181">
        <v>0</v>
      </c>
      <c r="HJ181">
        <v>1</v>
      </c>
      <c r="HK181" t="s">
        <v>679</v>
      </c>
      <c r="HL181">
        <v>55</v>
      </c>
      <c r="HM181" t="s">
        <v>679</v>
      </c>
      <c r="HN181">
        <v>0</v>
      </c>
      <c r="HP181">
        <v>734</v>
      </c>
      <c r="HQ181" t="s">
        <v>679</v>
      </c>
      <c r="HR181">
        <v>0</v>
      </c>
      <c r="HT181">
        <v>831</v>
      </c>
      <c r="HU181" t="s">
        <v>679</v>
      </c>
      <c r="HV181">
        <v>2</v>
      </c>
      <c r="HW181" t="s">
        <v>679</v>
      </c>
      <c r="HX181">
        <v>0</v>
      </c>
      <c r="HZ181">
        <v>25</v>
      </c>
      <c r="IA181" t="s">
        <v>679</v>
      </c>
      <c r="IB181">
        <v>0</v>
      </c>
      <c r="ID181">
        <v>0</v>
      </c>
      <c r="IF181">
        <v>2</v>
      </c>
      <c r="IG181" t="s">
        <v>679</v>
      </c>
      <c r="IH181">
        <v>0</v>
      </c>
      <c r="IJ181">
        <v>0</v>
      </c>
      <c r="IL181">
        <v>3</v>
      </c>
      <c r="IM181" t="s">
        <v>679</v>
      </c>
      <c r="IN181">
        <v>55</v>
      </c>
      <c r="IO181" t="s">
        <v>679</v>
      </c>
      <c r="IP181">
        <v>0</v>
      </c>
      <c r="IR181">
        <v>0</v>
      </c>
      <c r="IT181">
        <v>0</v>
      </c>
      <c r="IV181">
        <v>0</v>
      </c>
      <c r="IX181">
        <v>0</v>
      </c>
      <c r="IZ181">
        <v>274</v>
      </c>
      <c r="JA181" t="s">
        <v>679</v>
      </c>
      <c r="JB181">
        <v>7</v>
      </c>
      <c r="JC181" t="s">
        <v>679</v>
      </c>
      <c r="JD181">
        <v>0</v>
      </c>
      <c r="JF181">
        <v>0</v>
      </c>
      <c r="JH181">
        <v>0</v>
      </c>
      <c r="JJ181">
        <v>0</v>
      </c>
      <c r="JL181">
        <v>0</v>
      </c>
      <c r="JN181">
        <v>0</v>
      </c>
      <c r="JP181">
        <v>0</v>
      </c>
      <c r="JR181">
        <v>9</v>
      </c>
      <c r="JS181" t="s">
        <v>679</v>
      </c>
      <c r="JT181">
        <v>0</v>
      </c>
      <c r="JV181">
        <v>3</v>
      </c>
      <c r="JW181" t="s">
        <v>679</v>
      </c>
      <c r="JX181">
        <v>4</v>
      </c>
      <c r="JY181" t="s">
        <v>679</v>
      </c>
      <c r="JZ181">
        <v>0</v>
      </c>
      <c r="KB181">
        <v>89</v>
      </c>
      <c r="KC181" t="s">
        <v>679</v>
      </c>
      <c r="KD181">
        <v>0</v>
      </c>
      <c r="KF181">
        <v>0</v>
      </c>
      <c r="KH181">
        <v>122</v>
      </c>
      <c r="KI181" t="s">
        <v>679</v>
      </c>
      <c r="KJ181">
        <v>0</v>
      </c>
      <c r="KL181">
        <v>0</v>
      </c>
      <c r="KN181">
        <v>0</v>
      </c>
      <c r="KP181">
        <v>12</v>
      </c>
      <c r="KQ181" t="s">
        <v>679</v>
      </c>
      <c r="KR181">
        <v>0</v>
      </c>
      <c r="KT181">
        <v>0</v>
      </c>
      <c r="KV181">
        <v>4</v>
      </c>
      <c r="KW181" t="s">
        <v>679</v>
      </c>
      <c r="KX181">
        <v>0</v>
      </c>
      <c r="KZ181">
        <v>12</v>
      </c>
      <c r="LA181" t="s">
        <v>679</v>
      </c>
      <c r="LB181">
        <v>0</v>
      </c>
      <c r="LD181">
        <v>125</v>
      </c>
      <c r="LE181" t="s">
        <v>679</v>
      </c>
      <c r="LF181">
        <v>0</v>
      </c>
      <c r="LH181">
        <v>4</v>
      </c>
      <c r="LI181" t="s">
        <v>679</v>
      </c>
      <c r="LJ181">
        <v>0</v>
      </c>
      <c r="LL181">
        <v>0</v>
      </c>
      <c r="LN181">
        <v>0</v>
      </c>
      <c r="LP181">
        <v>0</v>
      </c>
      <c r="LR181">
        <v>0</v>
      </c>
      <c r="LT181">
        <v>1</v>
      </c>
      <c r="LU181" t="s">
        <v>679</v>
      </c>
      <c r="LV181">
        <v>0</v>
      </c>
      <c r="LX181">
        <v>0</v>
      </c>
      <c r="LZ181">
        <v>0</v>
      </c>
      <c r="MB181">
        <v>0</v>
      </c>
      <c r="MD181">
        <v>0</v>
      </c>
      <c r="MF181">
        <v>0</v>
      </c>
      <c r="MH181">
        <v>1</v>
      </c>
      <c r="MI181" t="s">
        <v>679</v>
      </c>
      <c r="MJ181">
        <v>0</v>
      </c>
      <c r="ML181">
        <v>3</v>
      </c>
      <c r="MM181" t="s">
        <v>679</v>
      </c>
      <c r="MN181">
        <v>4</v>
      </c>
      <c r="MO181" t="s">
        <v>679</v>
      </c>
      <c r="MP181">
        <v>0</v>
      </c>
      <c r="MR181">
        <v>1</v>
      </c>
      <c r="MS181" t="s">
        <v>679</v>
      </c>
      <c r="MT181">
        <v>0</v>
      </c>
      <c r="MV181">
        <v>4</v>
      </c>
      <c r="MW181" t="s">
        <v>679</v>
      </c>
      <c r="MX181">
        <v>0</v>
      </c>
      <c r="MZ181">
        <v>0</v>
      </c>
      <c r="NB181">
        <v>0</v>
      </c>
      <c r="ND181">
        <v>0</v>
      </c>
      <c r="NF181">
        <v>0</v>
      </c>
      <c r="NH181">
        <v>27</v>
      </c>
      <c r="NI181" t="s">
        <v>679</v>
      </c>
      <c r="NJ181">
        <v>0</v>
      </c>
      <c r="NL181">
        <v>7</v>
      </c>
      <c r="NM181" t="s">
        <v>679</v>
      </c>
      <c r="NN181">
        <v>0</v>
      </c>
      <c r="NP181">
        <v>2</v>
      </c>
      <c r="NQ181" t="s">
        <v>679</v>
      </c>
      <c r="NR181">
        <v>0</v>
      </c>
      <c r="NT181">
        <v>0</v>
      </c>
      <c r="NV181">
        <v>35</v>
      </c>
      <c r="NW181" t="s">
        <v>679</v>
      </c>
      <c r="NX181">
        <v>0</v>
      </c>
      <c r="NZ181">
        <v>34</v>
      </c>
      <c r="OA181" t="s">
        <v>679</v>
      </c>
      <c r="OB181">
        <v>0</v>
      </c>
      <c r="OD181">
        <v>5</v>
      </c>
      <c r="OE181" t="s">
        <v>679</v>
      </c>
      <c r="OF181">
        <v>35</v>
      </c>
      <c r="OG181" t="s">
        <v>679</v>
      </c>
      <c r="OH181">
        <v>46</v>
      </c>
      <c r="OI181" t="s">
        <v>679</v>
      </c>
      <c r="OJ181">
        <v>0</v>
      </c>
      <c r="OL181">
        <v>0</v>
      </c>
      <c r="ON181">
        <v>0</v>
      </c>
      <c r="OP181">
        <v>0</v>
      </c>
      <c r="OR181">
        <v>0</v>
      </c>
      <c r="OT181">
        <v>0</v>
      </c>
      <c r="OV181">
        <v>0</v>
      </c>
      <c r="OX181">
        <v>151</v>
      </c>
      <c r="OY181" t="s">
        <v>679</v>
      </c>
      <c r="OZ181">
        <v>0</v>
      </c>
      <c r="PB181">
        <v>23</v>
      </c>
      <c r="PC181" t="s">
        <v>679</v>
      </c>
      <c r="PD181">
        <v>147</v>
      </c>
      <c r="PE181" t="s">
        <v>679</v>
      </c>
      <c r="PF181">
        <v>0</v>
      </c>
      <c r="PH181">
        <v>9</v>
      </c>
      <c r="PI181" t="s">
        <v>679</v>
      </c>
      <c r="PJ181">
        <v>0</v>
      </c>
      <c r="PL181">
        <v>0</v>
      </c>
      <c r="PN181">
        <v>6</v>
      </c>
      <c r="PO181" t="s">
        <v>679</v>
      </c>
      <c r="PP181">
        <v>0</v>
      </c>
      <c r="PR181">
        <v>96</v>
      </c>
      <c r="PS181" t="s">
        <v>679</v>
      </c>
      <c r="PT181">
        <v>0</v>
      </c>
      <c r="PV181">
        <v>38</v>
      </c>
      <c r="PW181" t="s">
        <v>679</v>
      </c>
      <c r="PX181">
        <v>8</v>
      </c>
      <c r="PY181" t="s">
        <v>679</v>
      </c>
      <c r="PZ181">
        <v>0</v>
      </c>
      <c r="QB181">
        <v>38</v>
      </c>
      <c r="QC181" t="s">
        <v>679</v>
      </c>
      <c r="QD181">
        <v>0</v>
      </c>
      <c r="QF181">
        <v>23</v>
      </c>
      <c r="QG181" t="s">
        <v>679</v>
      </c>
      <c r="QH181">
        <v>0</v>
      </c>
      <c r="QJ181">
        <v>21</v>
      </c>
      <c r="QK181" t="s">
        <v>679</v>
      </c>
      <c r="QL181">
        <v>382</v>
      </c>
      <c r="QM181" t="s">
        <v>679</v>
      </c>
      <c r="QN181">
        <v>260</v>
      </c>
      <c r="QO181" t="s">
        <v>679</v>
      </c>
      <c r="QP181">
        <v>171</v>
      </c>
      <c r="QQ181" t="s">
        <v>679</v>
      </c>
      <c r="QR181">
        <v>188</v>
      </c>
      <c r="QS181" t="s">
        <v>679</v>
      </c>
      <c r="QT181">
        <v>103</v>
      </c>
      <c r="QU181" t="s">
        <v>679</v>
      </c>
      <c r="QV181">
        <v>252</v>
      </c>
      <c r="QW181" t="s">
        <v>679</v>
      </c>
      <c r="QX181">
        <v>76</v>
      </c>
      <c r="QY181" t="s">
        <v>679</v>
      </c>
      <c r="QZ181">
        <v>155</v>
      </c>
      <c r="RA181" t="s">
        <v>679</v>
      </c>
      <c r="RB181">
        <v>26</v>
      </c>
      <c r="RC181" t="s">
        <v>679</v>
      </c>
      <c r="RD181">
        <v>43</v>
      </c>
      <c r="RE181" t="s">
        <v>679</v>
      </c>
      <c r="RF181">
        <v>50</v>
      </c>
      <c r="RG181" t="s">
        <v>679</v>
      </c>
      <c r="RH181">
        <v>28</v>
      </c>
      <c r="RI181" t="s">
        <v>679</v>
      </c>
      <c r="RJ181">
        <v>694</v>
      </c>
      <c r="RK181" t="s">
        <v>679</v>
      </c>
      <c r="RL181">
        <v>88</v>
      </c>
      <c r="RM181" t="s">
        <v>679</v>
      </c>
      <c r="RN181">
        <v>68</v>
      </c>
      <c r="RO181" t="s">
        <v>679</v>
      </c>
      <c r="RP181">
        <v>0</v>
      </c>
      <c r="RR181">
        <v>4</v>
      </c>
      <c r="RS181" t="s">
        <v>679</v>
      </c>
      <c r="RT181">
        <v>11</v>
      </c>
      <c r="RU181" t="s">
        <v>679</v>
      </c>
      <c r="RV181">
        <v>1335</v>
      </c>
      <c r="RW181" t="s">
        <v>679</v>
      </c>
      <c r="RX181">
        <v>553</v>
      </c>
      <c r="RY181" t="s">
        <v>679</v>
      </c>
      <c r="RZ181">
        <v>333</v>
      </c>
      <c r="SA181" t="s">
        <v>679</v>
      </c>
      <c r="SB181">
        <v>423</v>
      </c>
      <c r="SC181" t="s">
        <v>679</v>
      </c>
      <c r="SD181">
        <v>153</v>
      </c>
      <c r="SE181" t="s">
        <v>679</v>
      </c>
      <c r="SF181">
        <v>91</v>
      </c>
      <c r="SG181" t="s">
        <v>679</v>
      </c>
      <c r="SH181">
        <v>408</v>
      </c>
      <c r="SI181" t="s">
        <v>679</v>
      </c>
      <c r="SJ181">
        <v>357</v>
      </c>
      <c r="SK181" t="s">
        <v>679</v>
      </c>
      <c r="SL181">
        <v>237</v>
      </c>
      <c r="SM181" t="s">
        <v>679</v>
      </c>
      <c r="SN181">
        <v>160</v>
      </c>
      <c r="SO181" t="s">
        <v>679</v>
      </c>
      <c r="SP181">
        <v>260</v>
      </c>
      <c r="SQ181" t="s">
        <v>679</v>
      </c>
      <c r="SR181">
        <v>726</v>
      </c>
      <c r="SS181" t="s">
        <v>679</v>
      </c>
      <c r="ST181">
        <v>1133</v>
      </c>
      <c r="SU181" t="s">
        <v>679</v>
      </c>
      <c r="SV181">
        <v>105</v>
      </c>
      <c r="SW181" t="s">
        <v>679</v>
      </c>
      <c r="SX181">
        <v>579</v>
      </c>
      <c r="SY181" t="s">
        <v>679</v>
      </c>
      <c r="SZ181">
        <v>294</v>
      </c>
      <c r="TA181" t="s">
        <v>679</v>
      </c>
      <c r="TB181">
        <v>62</v>
      </c>
      <c r="TC181" t="s">
        <v>679</v>
      </c>
      <c r="TD181">
        <v>3445</v>
      </c>
      <c r="TE181" t="s">
        <v>679</v>
      </c>
      <c r="TF181">
        <v>1502</v>
      </c>
      <c r="TG181" t="s">
        <v>679</v>
      </c>
      <c r="TH181">
        <v>605</v>
      </c>
      <c r="TI181" t="s">
        <v>679</v>
      </c>
      <c r="TJ181">
        <v>13</v>
      </c>
      <c r="TK181" t="s">
        <v>679</v>
      </c>
      <c r="TL181">
        <v>34</v>
      </c>
      <c r="TM181" t="s">
        <v>679</v>
      </c>
      <c r="TN181">
        <v>17</v>
      </c>
      <c r="TO181" t="s">
        <v>679</v>
      </c>
      <c r="TP181">
        <v>493</v>
      </c>
      <c r="TQ181" t="s">
        <v>679</v>
      </c>
      <c r="TR181">
        <v>18</v>
      </c>
      <c r="TS181" t="s">
        <v>679</v>
      </c>
      <c r="TT181">
        <v>93</v>
      </c>
      <c r="TU181" t="s">
        <v>679</v>
      </c>
      <c r="TV181">
        <v>0</v>
      </c>
      <c r="TX181">
        <v>2</v>
      </c>
      <c r="TY181" t="s">
        <v>679</v>
      </c>
      <c r="TZ181">
        <v>0</v>
      </c>
      <c r="UB181">
        <v>5</v>
      </c>
      <c r="UC181" t="s">
        <v>679</v>
      </c>
      <c r="UD181">
        <v>6</v>
      </c>
      <c r="UE181" t="s">
        <v>679</v>
      </c>
      <c r="UF181">
        <v>0</v>
      </c>
      <c r="UH181">
        <v>74</v>
      </c>
      <c r="UI181" t="s">
        <v>679</v>
      </c>
      <c r="UJ181">
        <v>330</v>
      </c>
      <c r="UK181" t="s">
        <v>679</v>
      </c>
      <c r="UL181">
        <v>464</v>
      </c>
      <c r="UM181" t="s">
        <v>679</v>
      </c>
      <c r="UN181">
        <v>685</v>
      </c>
      <c r="UO181" t="s">
        <v>679</v>
      </c>
      <c r="UP181">
        <v>166</v>
      </c>
      <c r="UQ181" t="s">
        <v>679</v>
      </c>
      <c r="UR181">
        <v>244</v>
      </c>
      <c r="US181" t="s">
        <v>679</v>
      </c>
      <c r="UT181">
        <v>3</v>
      </c>
      <c r="UU181" t="s">
        <v>679</v>
      </c>
      <c r="UV181">
        <v>83</v>
      </c>
      <c r="UW181" t="s">
        <v>679</v>
      </c>
      <c r="UX181">
        <v>231</v>
      </c>
      <c r="UY181" t="s">
        <v>679</v>
      </c>
      <c r="UZ181">
        <v>341</v>
      </c>
      <c r="VA181" t="s">
        <v>679</v>
      </c>
      <c r="VB181">
        <v>229</v>
      </c>
      <c r="VC181" t="s">
        <v>679</v>
      </c>
      <c r="VD181">
        <v>101</v>
      </c>
      <c r="VE181" t="s">
        <v>679</v>
      </c>
      <c r="VF181">
        <v>5</v>
      </c>
      <c r="VG181" t="s">
        <v>679</v>
      </c>
      <c r="VH181">
        <v>2</v>
      </c>
      <c r="VI181" t="s">
        <v>679</v>
      </c>
      <c r="VJ181">
        <v>133</v>
      </c>
      <c r="VK181" t="s">
        <v>679</v>
      </c>
      <c r="VL181">
        <v>1</v>
      </c>
      <c r="VM181" t="s">
        <v>679</v>
      </c>
      <c r="VN181">
        <v>0</v>
      </c>
      <c r="VP181">
        <v>16</v>
      </c>
      <c r="VQ181" t="s">
        <v>679</v>
      </c>
      <c r="VR181">
        <v>0</v>
      </c>
      <c r="VT181">
        <v>34</v>
      </c>
      <c r="VU181" t="s">
        <v>679</v>
      </c>
      <c r="VV181">
        <v>5</v>
      </c>
      <c r="VW181" t="s">
        <v>679</v>
      </c>
      <c r="VX181">
        <v>30</v>
      </c>
      <c r="VY181" t="s">
        <v>679</v>
      </c>
      <c r="VZ181">
        <v>85</v>
      </c>
      <c r="WA181" t="s">
        <v>679</v>
      </c>
      <c r="WB181">
        <v>378</v>
      </c>
      <c r="WC181" t="s">
        <v>679</v>
      </c>
      <c r="WD181">
        <v>599</v>
      </c>
      <c r="WE181" t="s">
        <v>679</v>
      </c>
      <c r="WF181">
        <v>51</v>
      </c>
      <c r="WG181" t="s">
        <v>679</v>
      </c>
      <c r="WH181">
        <v>484</v>
      </c>
      <c r="WI181" t="s">
        <v>679</v>
      </c>
      <c r="WJ181">
        <v>129</v>
      </c>
      <c r="WK181" t="s">
        <v>679</v>
      </c>
      <c r="WL181">
        <v>0</v>
      </c>
      <c r="WN181">
        <v>322</v>
      </c>
      <c r="WO181" t="s">
        <v>679</v>
      </c>
      <c r="WP181">
        <v>160</v>
      </c>
      <c r="WQ181" t="s">
        <v>679</v>
      </c>
      <c r="WR181">
        <v>0</v>
      </c>
      <c r="WT181">
        <v>204</v>
      </c>
      <c r="WU181" t="s">
        <v>679</v>
      </c>
      <c r="WV181">
        <v>3</v>
      </c>
      <c r="WW181" t="s">
        <v>679</v>
      </c>
      <c r="WX181">
        <v>1922</v>
      </c>
      <c r="WY181" t="s">
        <v>679</v>
      </c>
      <c r="WZ181">
        <v>443</v>
      </c>
      <c r="XA181" t="s">
        <v>679</v>
      </c>
      <c r="XB181">
        <v>0</v>
      </c>
      <c r="XD181">
        <v>61</v>
      </c>
      <c r="XE181" t="s">
        <v>679</v>
      </c>
      <c r="XF181">
        <v>2200</v>
      </c>
      <c r="XG181" t="s">
        <v>679</v>
      </c>
      <c r="XH181">
        <v>371</v>
      </c>
      <c r="XI181" t="s">
        <v>679</v>
      </c>
      <c r="XJ181">
        <v>128</v>
      </c>
      <c r="XK181" t="s">
        <v>679</v>
      </c>
      <c r="XL181">
        <v>87</v>
      </c>
      <c r="XM181" t="s">
        <v>679</v>
      </c>
      <c r="XN181">
        <v>114</v>
      </c>
      <c r="XO181" t="s">
        <v>679</v>
      </c>
      <c r="XP181">
        <v>18</v>
      </c>
      <c r="XQ181" t="s">
        <v>679</v>
      </c>
      <c r="XR181">
        <v>1032</v>
      </c>
      <c r="XS181" t="s">
        <v>679</v>
      </c>
      <c r="XT181">
        <v>20</v>
      </c>
      <c r="XU181" t="s">
        <v>679</v>
      </c>
      <c r="XV181">
        <v>26</v>
      </c>
      <c r="XW181" t="s">
        <v>679</v>
      </c>
      <c r="XX181">
        <v>39</v>
      </c>
      <c r="XY181" t="s">
        <v>679</v>
      </c>
      <c r="XZ181">
        <v>51</v>
      </c>
      <c r="YA181" t="s">
        <v>679</v>
      </c>
      <c r="YB181">
        <v>88</v>
      </c>
      <c r="YC181" t="s">
        <v>679</v>
      </c>
      <c r="YD181">
        <v>3</v>
      </c>
      <c r="YE181" t="s">
        <v>679</v>
      </c>
      <c r="YF181">
        <v>207</v>
      </c>
      <c r="YG181" t="s">
        <v>679</v>
      </c>
      <c r="YH181">
        <v>789</v>
      </c>
      <c r="YI181" t="s">
        <v>679</v>
      </c>
      <c r="YJ181">
        <v>180</v>
      </c>
      <c r="YK181" t="s">
        <v>679</v>
      </c>
      <c r="YL181">
        <v>21</v>
      </c>
      <c r="YM181" t="s">
        <v>679</v>
      </c>
      <c r="YN181">
        <v>276</v>
      </c>
      <c r="YO181" t="s">
        <v>679</v>
      </c>
      <c r="YP181">
        <v>19</v>
      </c>
      <c r="YQ181" t="s">
        <v>679</v>
      </c>
      <c r="YR181">
        <v>0</v>
      </c>
      <c r="YT181">
        <v>0</v>
      </c>
      <c r="YV181">
        <v>34527</v>
      </c>
      <c r="YW181" t="e">
        <v>#N/A</v>
      </c>
      <c r="YY181">
        <v>26218</v>
      </c>
      <c r="YZ181">
        <v>1945</v>
      </c>
      <c r="ZA181">
        <v>16868</v>
      </c>
      <c r="ZB181">
        <v>8309</v>
      </c>
      <c r="ZC181">
        <v>3933</v>
      </c>
      <c r="ZD181">
        <v>791</v>
      </c>
      <c r="ZE181">
        <v>13599</v>
      </c>
      <c r="ZF181">
        <v>12505</v>
      </c>
      <c r="ZG181">
        <v>88</v>
      </c>
      <c r="ZH181">
        <v>11</v>
      </c>
      <c r="ZI181">
        <v>4021</v>
      </c>
      <c r="ZJ181">
        <v>3944</v>
      </c>
      <c r="ZK181">
        <v>1104</v>
      </c>
      <c r="ZL181">
        <v>4027</v>
      </c>
      <c r="ZM181">
        <v>8477</v>
      </c>
      <c r="ZN181">
        <v>1502</v>
      </c>
      <c r="ZO181">
        <v>28624</v>
      </c>
      <c r="ZP181">
        <v>610</v>
      </c>
      <c r="ZQ181">
        <v>8207</v>
      </c>
      <c r="ZR181">
        <v>235</v>
      </c>
      <c r="ZS181">
        <v>2130</v>
      </c>
      <c r="ZT181">
        <v>6</v>
      </c>
      <c r="ZU181">
        <v>11</v>
      </c>
      <c r="ZV181">
        <v>55</v>
      </c>
      <c r="ZW181">
        <v>1596</v>
      </c>
      <c r="ZX181">
        <v>6</v>
      </c>
      <c r="ZY181">
        <v>708</v>
      </c>
      <c r="AAA181" s="26"/>
    </row>
    <row r="182" spans="1:703" x14ac:dyDescent="0.25">
      <c r="A182" t="s">
        <v>834</v>
      </c>
      <c r="B182">
        <v>0</v>
      </c>
      <c r="D182">
        <v>1644</v>
      </c>
      <c r="E182" t="s">
        <v>679</v>
      </c>
      <c r="F182">
        <v>69</v>
      </c>
      <c r="G182" t="s">
        <v>679</v>
      </c>
      <c r="H182">
        <v>1</v>
      </c>
      <c r="I182" t="s">
        <v>679</v>
      </c>
      <c r="J182">
        <v>0</v>
      </c>
      <c r="L182">
        <v>0</v>
      </c>
      <c r="N182">
        <v>0</v>
      </c>
      <c r="P182">
        <v>0</v>
      </c>
      <c r="R182">
        <v>0</v>
      </c>
      <c r="T182">
        <v>0</v>
      </c>
      <c r="V182">
        <v>0</v>
      </c>
      <c r="X182">
        <v>0</v>
      </c>
      <c r="Z182">
        <v>121</v>
      </c>
      <c r="AA182" t="s">
        <v>679</v>
      </c>
      <c r="AB182">
        <v>39</v>
      </c>
      <c r="AC182" t="s">
        <v>679</v>
      </c>
      <c r="AD182">
        <v>0</v>
      </c>
      <c r="AF182">
        <v>70</v>
      </c>
      <c r="AG182" t="s">
        <v>679</v>
      </c>
      <c r="AH182">
        <v>0</v>
      </c>
      <c r="AJ182">
        <v>0</v>
      </c>
      <c r="AL182">
        <v>0</v>
      </c>
      <c r="AN182">
        <v>0</v>
      </c>
      <c r="AP182">
        <v>0</v>
      </c>
      <c r="AR182">
        <v>0</v>
      </c>
      <c r="AT182">
        <v>0</v>
      </c>
      <c r="AV182">
        <v>0</v>
      </c>
      <c r="AX182">
        <v>66</v>
      </c>
      <c r="AY182" t="s">
        <v>679</v>
      </c>
      <c r="AZ182">
        <v>0</v>
      </c>
      <c r="BB182">
        <v>0</v>
      </c>
      <c r="BD182">
        <v>0</v>
      </c>
      <c r="BF182">
        <v>0</v>
      </c>
      <c r="BH182">
        <v>1</v>
      </c>
      <c r="BI182" t="s">
        <v>679</v>
      </c>
      <c r="BJ182">
        <v>0</v>
      </c>
      <c r="BL182">
        <v>0</v>
      </c>
      <c r="BN182">
        <v>5</v>
      </c>
      <c r="BO182" t="s">
        <v>679</v>
      </c>
      <c r="BP182">
        <v>0</v>
      </c>
      <c r="BR182">
        <v>0</v>
      </c>
      <c r="BT182">
        <v>0</v>
      </c>
      <c r="BV182">
        <v>194</v>
      </c>
      <c r="BW182" t="s">
        <v>679</v>
      </c>
      <c r="BX182">
        <v>0</v>
      </c>
      <c r="BZ182">
        <v>0</v>
      </c>
      <c r="CB182">
        <v>0</v>
      </c>
      <c r="CD182">
        <v>0</v>
      </c>
      <c r="CF182">
        <v>0</v>
      </c>
      <c r="CH182">
        <v>0</v>
      </c>
      <c r="CJ182">
        <v>0</v>
      </c>
      <c r="CL182">
        <v>0</v>
      </c>
      <c r="CN182">
        <v>5</v>
      </c>
      <c r="CO182" t="s">
        <v>679</v>
      </c>
      <c r="CP182">
        <v>0</v>
      </c>
      <c r="CR182">
        <v>0</v>
      </c>
      <c r="CT182">
        <v>0</v>
      </c>
      <c r="CV182">
        <v>0</v>
      </c>
      <c r="CX182">
        <v>0</v>
      </c>
      <c r="CZ182">
        <v>0</v>
      </c>
      <c r="DB182">
        <v>0</v>
      </c>
      <c r="DD182">
        <v>0</v>
      </c>
      <c r="DF182">
        <v>14</v>
      </c>
      <c r="DG182" t="s">
        <v>679</v>
      </c>
      <c r="DH182">
        <v>0</v>
      </c>
      <c r="DJ182">
        <v>88</v>
      </c>
      <c r="DK182" t="s">
        <v>679</v>
      </c>
      <c r="DL182">
        <v>0</v>
      </c>
      <c r="DN182">
        <v>0</v>
      </c>
      <c r="DP182">
        <v>0</v>
      </c>
      <c r="DR182">
        <v>0</v>
      </c>
      <c r="DT182">
        <v>0</v>
      </c>
      <c r="DV182">
        <v>11</v>
      </c>
      <c r="DW182" t="s">
        <v>679</v>
      </c>
      <c r="DX182">
        <v>0</v>
      </c>
      <c r="DZ182">
        <v>1</v>
      </c>
      <c r="EA182" t="s">
        <v>679</v>
      </c>
      <c r="EB182">
        <v>18</v>
      </c>
      <c r="EC182" t="s">
        <v>679</v>
      </c>
      <c r="ED182">
        <v>0</v>
      </c>
      <c r="EF182">
        <v>0</v>
      </c>
      <c r="EH182">
        <v>0</v>
      </c>
      <c r="EJ182">
        <v>0</v>
      </c>
      <c r="EL182">
        <v>0</v>
      </c>
      <c r="EN182">
        <v>0</v>
      </c>
      <c r="EP182">
        <v>0</v>
      </c>
      <c r="ER182">
        <v>12</v>
      </c>
      <c r="ES182" t="s">
        <v>679</v>
      </c>
      <c r="ET182">
        <v>48</v>
      </c>
      <c r="EU182" t="s">
        <v>679</v>
      </c>
      <c r="EV182">
        <v>0</v>
      </c>
      <c r="EX182">
        <v>34</v>
      </c>
      <c r="EY182" t="s">
        <v>679</v>
      </c>
      <c r="EZ182">
        <v>0</v>
      </c>
      <c r="FB182">
        <v>36</v>
      </c>
      <c r="FC182" t="s">
        <v>679</v>
      </c>
      <c r="FD182">
        <v>20</v>
      </c>
      <c r="FE182" t="s">
        <v>679</v>
      </c>
      <c r="FF182">
        <v>0</v>
      </c>
      <c r="FH182">
        <v>0</v>
      </c>
      <c r="FJ182">
        <v>0</v>
      </c>
      <c r="FL182">
        <v>0</v>
      </c>
      <c r="FN182">
        <v>0</v>
      </c>
      <c r="FP182">
        <v>0</v>
      </c>
      <c r="FR182">
        <v>0</v>
      </c>
      <c r="FT182">
        <v>0</v>
      </c>
      <c r="FV182">
        <v>0</v>
      </c>
      <c r="FX182">
        <v>0</v>
      </c>
      <c r="FZ182">
        <v>0</v>
      </c>
      <c r="GB182">
        <v>0</v>
      </c>
      <c r="GD182">
        <v>0</v>
      </c>
      <c r="GF182">
        <v>23</v>
      </c>
      <c r="GG182" t="s">
        <v>679</v>
      </c>
      <c r="GH182">
        <v>0</v>
      </c>
      <c r="GJ182">
        <v>3</v>
      </c>
      <c r="GK182" t="s">
        <v>679</v>
      </c>
      <c r="GL182">
        <v>0</v>
      </c>
      <c r="GN182">
        <v>0</v>
      </c>
      <c r="GP182">
        <v>41</v>
      </c>
      <c r="GQ182" t="s">
        <v>679</v>
      </c>
      <c r="GR182">
        <v>0</v>
      </c>
      <c r="GT182">
        <v>0</v>
      </c>
      <c r="GV182">
        <v>0</v>
      </c>
      <c r="GX182">
        <v>0</v>
      </c>
      <c r="GZ182">
        <v>0</v>
      </c>
      <c r="HB182">
        <v>0</v>
      </c>
      <c r="HD182">
        <v>0</v>
      </c>
      <c r="HF182">
        <v>0</v>
      </c>
      <c r="HH182">
        <v>14</v>
      </c>
      <c r="HI182" t="s">
        <v>679</v>
      </c>
      <c r="HJ182">
        <v>0</v>
      </c>
      <c r="HL182">
        <v>0</v>
      </c>
      <c r="HN182">
        <v>0</v>
      </c>
      <c r="HP182">
        <v>10</v>
      </c>
      <c r="HQ182" t="s">
        <v>679</v>
      </c>
      <c r="HR182">
        <v>0</v>
      </c>
      <c r="HT182">
        <v>196</v>
      </c>
      <c r="HU182" t="s">
        <v>679</v>
      </c>
      <c r="HV182">
        <v>28</v>
      </c>
      <c r="HW182" t="s">
        <v>679</v>
      </c>
      <c r="HX182">
        <v>0</v>
      </c>
      <c r="HZ182">
        <v>0</v>
      </c>
      <c r="IB182">
        <v>0</v>
      </c>
      <c r="ID182">
        <v>3</v>
      </c>
      <c r="IE182" t="s">
        <v>679</v>
      </c>
      <c r="IF182">
        <v>0</v>
      </c>
      <c r="IH182">
        <v>0</v>
      </c>
      <c r="IJ182">
        <v>0</v>
      </c>
      <c r="IL182">
        <v>0</v>
      </c>
      <c r="IN182">
        <v>847</v>
      </c>
      <c r="IO182" t="s">
        <v>679</v>
      </c>
      <c r="IP182">
        <v>0</v>
      </c>
      <c r="IR182">
        <v>0</v>
      </c>
      <c r="IT182">
        <v>0</v>
      </c>
      <c r="IV182">
        <v>0</v>
      </c>
      <c r="IX182">
        <v>11</v>
      </c>
      <c r="IY182" t="s">
        <v>679</v>
      </c>
      <c r="IZ182">
        <v>8</v>
      </c>
      <c r="JA182" t="s">
        <v>679</v>
      </c>
      <c r="JB182">
        <v>0</v>
      </c>
      <c r="JD182">
        <v>0</v>
      </c>
      <c r="JF182">
        <v>0</v>
      </c>
      <c r="JH182">
        <v>0</v>
      </c>
      <c r="JJ182">
        <v>0</v>
      </c>
      <c r="JL182">
        <v>0</v>
      </c>
      <c r="JN182">
        <v>0</v>
      </c>
      <c r="JP182">
        <v>359</v>
      </c>
      <c r="JQ182" t="s">
        <v>679</v>
      </c>
      <c r="JR182">
        <v>0</v>
      </c>
      <c r="JT182">
        <v>0</v>
      </c>
      <c r="JV182">
        <v>0</v>
      </c>
      <c r="JX182">
        <v>7</v>
      </c>
      <c r="JY182" t="s">
        <v>679</v>
      </c>
      <c r="JZ182">
        <v>0</v>
      </c>
      <c r="KB182">
        <v>0</v>
      </c>
      <c r="KD182">
        <v>0</v>
      </c>
      <c r="KF182">
        <v>0</v>
      </c>
      <c r="KH182">
        <v>63</v>
      </c>
      <c r="KI182" t="s">
        <v>679</v>
      </c>
      <c r="KJ182">
        <v>0</v>
      </c>
      <c r="KL182">
        <v>0</v>
      </c>
      <c r="KN182">
        <v>0</v>
      </c>
      <c r="KP182">
        <v>0</v>
      </c>
      <c r="KR182">
        <v>31</v>
      </c>
      <c r="KS182" t="s">
        <v>679</v>
      </c>
      <c r="KT182">
        <v>79</v>
      </c>
      <c r="KU182" t="s">
        <v>679</v>
      </c>
      <c r="KV182">
        <v>0</v>
      </c>
      <c r="KX182">
        <v>0</v>
      </c>
      <c r="KZ182">
        <v>8</v>
      </c>
      <c r="LA182" t="s">
        <v>679</v>
      </c>
      <c r="LB182">
        <v>0</v>
      </c>
      <c r="LD182">
        <v>0</v>
      </c>
      <c r="LF182">
        <v>0</v>
      </c>
      <c r="LH182">
        <v>0</v>
      </c>
      <c r="LJ182">
        <v>0</v>
      </c>
      <c r="LL182">
        <v>0</v>
      </c>
      <c r="LN182">
        <v>0</v>
      </c>
      <c r="LP182">
        <v>0</v>
      </c>
      <c r="LR182">
        <v>0</v>
      </c>
      <c r="LT182">
        <v>27</v>
      </c>
      <c r="LU182" t="s">
        <v>679</v>
      </c>
      <c r="LV182">
        <v>0</v>
      </c>
      <c r="LX182">
        <v>0</v>
      </c>
      <c r="LZ182">
        <v>0</v>
      </c>
      <c r="MB182">
        <v>0</v>
      </c>
      <c r="MD182">
        <v>0</v>
      </c>
      <c r="MF182">
        <v>0</v>
      </c>
      <c r="MH182">
        <v>0</v>
      </c>
      <c r="MJ182">
        <v>0</v>
      </c>
      <c r="ML182">
        <v>0</v>
      </c>
      <c r="MN182">
        <v>0</v>
      </c>
      <c r="MP182">
        <v>0</v>
      </c>
      <c r="MR182">
        <v>1</v>
      </c>
      <c r="MS182" t="s">
        <v>679</v>
      </c>
      <c r="MT182">
        <v>0</v>
      </c>
      <c r="MV182">
        <v>0</v>
      </c>
      <c r="MX182">
        <v>0</v>
      </c>
      <c r="MZ182">
        <v>0</v>
      </c>
      <c r="NB182">
        <v>164</v>
      </c>
      <c r="NC182" t="s">
        <v>679</v>
      </c>
      <c r="ND182">
        <v>0</v>
      </c>
      <c r="NF182">
        <v>136</v>
      </c>
      <c r="NG182" t="s">
        <v>679</v>
      </c>
      <c r="NH182">
        <v>0</v>
      </c>
      <c r="NJ182">
        <v>0</v>
      </c>
      <c r="NL182">
        <v>7</v>
      </c>
      <c r="NM182" t="s">
        <v>679</v>
      </c>
      <c r="NN182">
        <v>0</v>
      </c>
      <c r="NP182">
        <v>0</v>
      </c>
      <c r="NR182">
        <v>37</v>
      </c>
      <c r="NS182" t="s">
        <v>679</v>
      </c>
      <c r="NT182">
        <v>0</v>
      </c>
      <c r="NV182">
        <v>7</v>
      </c>
      <c r="NW182" t="s">
        <v>679</v>
      </c>
      <c r="NX182">
        <v>0</v>
      </c>
      <c r="NZ182">
        <v>75</v>
      </c>
      <c r="OA182" t="s">
        <v>679</v>
      </c>
      <c r="OB182">
        <v>0</v>
      </c>
      <c r="OD182">
        <v>0</v>
      </c>
      <c r="OF182">
        <v>10</v>
      </c>
      <c r="OG182" t="s">
        <v>679</v>
      </c>
      <c r="OH182">
        <v>0</v>
      </c>
      <c r="OJ182">
        <v>0</v>
      </c>
      <c r="OL182">
        <v>0</v>
      </c>
      <c r="ON182">
        <v>0</v>
      </c>
      <c r="OP182">
        <v>9</v>
      </c>
      <c r="OQ182" t="s">
        <v>679</v>
      </c>
      <c r="OR182">
        <v>0</v>
      </c>
      <c r="OT182">
        <v>0</v>
      </c>
      <c r="OV182">
        <v>77</v>
      </c>
      <c r="OW182" t="s">
        <v>679</v>
      </c>
      <c r="OX182">
        <v>19</v>
      </c>
      <c r="OY182" t="s">
        <v>679</v>
      </c>
      <c r="OZ182">
        <v>0</v>
      </c>
      <c r="PB182">
        <v>3</v>
      </c>
      <c r="PC182" t="s">
        <v>679</v>
      </c>
      <c r="PD182">
        <v>15</v>
      </c>
      <c r="PE182" t="s">
        <v>679</v>
      </c>
      <c r="PF182">
        <v>0</v>
      </c>
      <c r="PH182">
        <v>13</v>
      </c>
      <c r="PI182" t="s">
        <v>679</v>
      </c>
      <c r="PJ182">
        <v>0</v>
      </c>
      <c r="PL182">
        <v>0</v>
      </c>
      <c r="PN182">
        <v>0</v>
      </c>
      <c r="PP182">
        <v>0</v>
      </c>
      <c r="PR182">
        <v>0</v>
      </c>
      <c r="PT182">
        <v>0</v>
      </c>
      <c r="PV182">
        <v>4</v>
      </c>
      <c r="PW182" t="s">
        <v>679</v>
      </c>
      <c r="PX182">
        <v>0</v>
      </c>
      <c r="PZ182">
        <v>17</v>
      </c>
      <c r="QA182" t="s">
        <v>679</v>
      </c>
      <c r="QB182">
        <v>57</v>
      </c>
      <c r="QC182" t="s">
        <v>679</v>
      </c>
      <c r="QD182">
        <v>323</v>
      </c>
      <c r="QE182" t="s">
        <v>679</v>
      </c>
      <c r="QF182">
        <v>33</v>
      </c>
      <c r="QG182" t="s">
        <v>679</v>
      </c>
      <c r="QH182">
        <v>0</v>
      </c>
      <c r="QJ182">
        <v>0</v>
      </c>
      <c r="QL182">
        <v>434</v>
      </c>
      <c r="QM182" t="s">
        <v>679</v>
      </c>
      <c r="QN182">
        <v>63</v>
      </c>
      <c r="QO182" t="s">
        <v>679</v>
      </c>
      <c r="QP182">
        <v>112</v>
      </c>
      <c r="QQ182" t="s">
        <v>679</v>
      </c>
      <c r="QR182">
        <v>50</v>
      </c>
      <c r="QS182" t="s">
        <v>679</v>
      </c>
      <c r="QT182">
        <v>27</v>
      </c>
      <c r="QU182" t="s">
        <v>679</v>
      </c>
      <c r="QV182">
        <v>277</v>
      </c>
      <c r="QW182" t="s">
        <v>679</v>
      </c>
      <c r="QX182">
        <v>40</v>
      </c>
      <c r="QY182" t="s">
        <v>679</v>
      </c>
      <c r="QZ182">
        <v>142</v>
      </c>
      <c r="RA182" t="s">
        <v>679</v>
      </c>
      <c r="RB182">
        <v>11</v>
      </c>
      <c r="RC182" t="s">
        <v>679</v>
      </c>
      <c r="RD182">
        <v>77</v>
      </c>
      <c r="RE182" t="s">
        <v>679</v>
      </c>
      <c r="RF182">
        <v>10</v>
      </c>
      <c r="RG182" t="s">
        <v>679</v>
      </c>
      <c r="RH182">
        <v>3</v>
      </c>
      <c r="RI182" t="s">
        <v>679</v>
      </c>
      <c r="RJ182">
        <v>148</v>
      </c>
      <c r="RK182" t="s">
        <v>679</v>
      </c>
      <c r="RL182">
        <v>0</v>
      </c>
      <c r="RN182">
        <v>78</v>
      </c>
      <c r="RO182" t="s">
        <v>679</v>
      </c>
      <c r="RP182">
        <v>0</v>
      </c>
      <c r="RR182">
        <v>2</v>
      </c>
      <c r="RS182" t="s">
        <v>679</v>
      </c>
      <c r="RT182">
        <v>0</v>
      </c>
      <c r="RV182">
        <v>378</v>
      </c>
      <c r="RW182" t="s">
        <v>679</v>
      </c>
      <c r="RX182">
        <v>133</v>
      </c>
      <c r="RY182" t="s">
        <v>679</v>
      </c>
      <c r="RZ182">
        <v>75</v>
      </c>
      <c r="SA182" t="s">
        <v>679</v>
      </c>
      <c r="SB182">
        <v>136</v>
      </c>
      <c r="SC182" t="s">
        <v>679</v>
      </c>
      <c r="SD182">
        <v>26</v>
      </c>
      <c r="SE182" t="s">
        <v>679</v>
      </c>
      <c r="SF182">
        <v>26</v>
      </c>
      <c r="SG182" t="s">
        <v>679</v>
      </c>
      <c r="SH182">
        <v>160</v>
      </c>
      <c r="SI182" t="s">
        <v>679</v>
      </c>
      <c r="SJ182">
        <v>100</v>
      </c>
      <c r="SK182" t="s">
        <v>679</v>
      </c>
      <c r="SL182">
        <v>65</v>
      </c>
      <c r="SM182" t="s">
        <v>679</v>
      </c>
      <c r="SN182">
        <v>19</v>
      </c>
      <c r="SO182" t="s">
        <v>679</v>
      </c>
      <c r="SP182">
        <v>40</v>
      </c>
      <c r="SQ182" t="s">
        <v>679</v>
      </c>
      <c r="SR182">
        <v>49</v>
      </c>
      <c r="SS182" t="s">
        <v>679</v>
      </c>
      <c r="ST182">
        <v>123</v>
      </c>
      <c r="SU182" t="s">
        <v>679</v>
      </c>
      <c r="SV182">
        <v>13</v>
      </c>
      <c r="SW182" t="s">
        <v>679</v>
      </c>
      <c r="SX182">
        <v>90</v>
      </c>
      <c r="SY182" t="s">
        <v>679</v>
      </c>
      <c r="SZ182">
        <v>37</v>
      </c>
      <c r="TA182" t="s">
        <v>679</v>
      </c>
      <c r="TB182">
        <v>8</v>
      </c>
      <c r="TC182" t="s">
        <v>679</v>
      </c>
      <c r="TD182">
        <v>309</v>
      </c>
      <c r="TE182" t="s">
        <v>679</v>
      </c>
      <c r="TF182">
        <v>308</v>
      </c>
      <c r="TG182" t="s">
        <v>679</v>
      </c>
      <c r="TH182">
        <v>123</v>
      </c>
      <c r="TI182" t="s">
        <v>679</v>
      </c>
      <c r="TJ182">
        <v>0</v>
      </c>
      <c r="TL182">
        <v>5</v>
      </c>
      <c r="TM182" t="s">
        <v>679</v>
      </c>
      <c r="TN182">
        <v>0</v>
      </c>
      <c r="TP182">
        <v>76</v>
      </c>
      <c r="TQ182" t="s">
        <v>679</v>
      </c>
      <c r="TR182">
        <v>0</v>
      </c>
      <c r="TT182">
        <v>89</v>
      </c>
      <c r="TU182" t="s">
        <v>679</v>
      </c>
      <c r="TV182">
        <v>0</v>
      </c>
      <c r="TX182">
        <v>0</v>
      </c>
      <c r="TZ182">
        <v>0</v>
      </c>
      <c r="UB182">
        <v>0</v>
      </c>
      <c r="UD182">
        <v>3</v>
      </c>
      <c r="UE182" t="s">
        <v>679</v>
      </c>
      <c r="UF182">
        <v>0</v>
      </c>
      <c r="UH182">
        <v>4</v>
      </c>
      <c r="UI182" t="s">
        <v>679</v>
      </c>
      <c r="UJ182">
        <v>116</v>
      </c>
      <c r="UK182" t="s">
        <v>679</v>
      </c>
      <c r="UL182">
        <v>22</v>
      </c>
      <c r="UM182" t="s">
        <v>679</v>
      </c>
      <c r="UN182">
        <v>172</v>
      </c>
      <c r="UO182" t="s">
        <v>679</v>
      </c>
      <c r="UP182">
        <v>89</v>
      </c>
      <c r="UQ182" t="s">
        <v>679</v>
      </c>
      <c r="UR182">
        <v>26</v>
      </c>
      <c r="US182" t="s">
        <v>679</v>
      </c>
      <c r="UT182">
        <v>0</v>
      </c>
      <c r="UV182">
        <v>7</v>
      </c>
      <c r="UW182" t="s">
        <v>679</v>
      </c>
      <c r="UX182">
        <v>112</v>
      </c>
      <c r="UY182" t="s">
        <v>679</v>
      </c>
      <c r="UZ182">
        <v>115</v>
      </c>
      <c r="VA182" t="s">
        <v>679</v>
      </c>
      <c r="VB182">
        <v>53</v>
      </c>
      <c r="VC182" t="s">
        <v>679</v>
      </c>
      <c r="VD182">
        <v>64</v>
      </c>
      <c r="VE182" t="s">
        <v>679</v>
      </c>
      <c r="VF182">
        <v>0</v>
      </c>
      <c r="VH182">
        <v>1</v>
      </c>
      <c r="VI182" t="s">
        <v>679</v>
      </c>
      <c r="VJ182">
        <v>20</v>
      </c>
      <c r="VK182" t="s">
        <v>679</v>
      </c>
      <c r="VL182">
        <v>0</v>
      </c>
      <c r="VN182">
        <v>0</v>
      </c>
      <c r="VP182">
        <v>35</v>
      </c>
      <c r="VQ182" t="s">
        <v>679</v>
      </c>
      <c r="VR182">
        <v>0</v>
      </c>
      <c r="VT182">
        <v>0</v>
      </c>
      <c r="VV182">
        <v>0</v>
      </c>
      <c r="VX182">
        <v>0</v>
      </c>
      <c r="VZ182">
        <v>33</v>
      </c>
      <c r="WA182" t="s">
        <v>679</v>
      </c>
      <c r="WB182">
        <v>116</v>
      </c>
      <c r="WC182" t="s">
        <v>679</v>
      </c>
      <c r="WD182">
        <v>138</v>
      </c>
      <c r="WE182" t="s">
        <v>679</v>
      </c>
      <c r="WF182">
        <v>0</v>
      </c>
      <c r="WH182">
        <v>59</v>
      </c>
      <c r="WI182" t="s">
        <v>679</v>
      </c>
      <c r="WJ182">
        <v>57</v>
      </c>
      <c r="WK182" t="s">
        <v>679</v>
      </c>
      <c r="WL182">
        <v>16</v>
      </c>
      <c r="WM182" t="s">
        <v>679</v>
      </c>
      <c r="WN182">
        <v>21</v>
      </c>
      <c r="WO182" t="s">
        <v>679</v>
      </c>
      <c r="WP182">
        <v>52</v>
      </c>
      <c r="WQ182" t="s">
        <v>679</v>
      </c>
      <c r="WR182">
        <v>27</v>
      </c>
      <c r="WS182" t="s">
        <v>679</v>
      </c>
      <c r="WT182">
        <v>0</v>
      </c>
      <c r="WV182">
        <v>0</v>
      </c>
      <c r="WX182">
        <v>1240</v>
      </c>
      <c r="WY182" t="s">
        <v>679</v>
      </c>
      <c r="WZ182">
        <v>0</v>
      </c>
      <c r="XB182">
        <v>0</v>
      </c>
      <c r="XD182">
        <v>4</v>
      </c>
      <c r="XE182" t="s">
        <v>679</v>
      </c>
      <c r="XF182">
        <v>334</v>
      </c>
      <c r="XG182" t="s">
        <v>679</v>
      </c>
      <c r="XH182">
        <v>121</v>
      </c>
      <c r="XI182" t="s">
        <v>679</v>
      </c>
      <c r="XJ182">
        <v>20</v>
      </c>
      <c r="XK182" t="s">
        <v>679</v>
      </c>
      <c r="XL182">
        <v>40</v>
      </c>
      <c r="XM182" t="s">
        <v>679</v>
      </c>
      <c r="XN182">
        <v>0</v>
      </c>
      <c r="XP182">
        <v>30</v>
      </c>
      <c r="XQ182" t="s">
        <v>679</v>
      </c>
      <c r="XR182">
        <v>276</v>
      </c>
      <c r="XS182" t="s">
        <v>679</v>
      </c>
      <c r="XT182">
        <v>8</v>
      </c>
      <c r="XU182" t="s">
        <v>679</v>
      </c>
      <c r="XV182">
        <v>11</v>
      </c>
      <c r="XW182" t="s">
        <v>679</v>
      </c>
      <c r="XX182">
        <v>5</v>
      </c>
      <c r="XY182" t="s">
        <v>679</v>
      </c>
      <c r="XZ182">
        <v>0</v>
      </c>
      <c r="YB182">
        <v>2</v>
      </c>
      <c r="YC182" t="s">
        <v>679</v>
      </c>
      <c r="YD182">
        <v>0</v>
      </c>
      <c r="YF182">
        <v>25</v>
      </c>
      <c r="YG182" t="s">
        <v>679</v>
      </c>
      <c r="YH182">
        <v>92</v>
      </c>
      <c r="YI182" t="s">
        <v>679</v>
      </c>
      <c r="YJ182">
        <v>69</v>
      </c>
      <c r="YK182" t="s">
        <v>679</v>
      </c>
      <c r="YL182">
        <v>0</v>
      </c>
      <c r="YN182">
        <v>69</v>
      </c>
      <c r="YO182" t="s">
        <v>679</v>
      </c>
      <c r="YP182">
        <v>9</v>
      </c>
      <c r="YQ182" t="s">
        <v>679</v>
      </c>
      <c r="YR182">
        <v>0</v>
      </c>
      <c r="YT182">
        <v>0</v>
      </c>
      <c r="YV182">
        <v>12837</v>
      </c>
      <c r="YW182" t="e">
        <v>#N/A</v>
      </c>
      <c r="YY182">
        <v>10347</v>
      </c>
      <c r="YZ182">
        <v>560</v>
      </c>
      <c r="ZA182">
        <v>3529</v>
      </c>
      <c r="ZB182">
        <v>2490</v>
      </c>
      <c r="ZC182">
        <v>3252</v>
      </c>
      <c r="ZD182">
        <v>11</v>
      </c>
      <c r="ZE182">
        <v>7273</v>
      </c>
      <c r="ZF182">
        <v>3047</v>
      </c>
      <c r="ZG182">
        <v>1780</v>
      </c>
      <c r="ZH182">
        <v>66</v>
      </c>
      <c r="ZI182">
        <v>5032</v>
      </c>
      <c r="ZJ182">
        <v>3318</v>
      </c>
      <c r="ZK182">
        <v>686</v>
      </c>
      <c r="ZL182">
        <v>5035</v>
      </c>
      <c r="ZM182">
        <v>2303</v>
      </c>
      <c r="ZN182">
        <v>310</v>
      </c>
      <c r="ZO182">
        <v>6889</v>
      </c>
      <c r="ZP182">
        <v>137</v>
      </c>
      <c r="ZQ182">
        <v>1007</v>
      </c>
      <c r="ZR182">
        <v>90</v>
      </c>
      <c r="ZS182">
        <v>1328</v>
      </c>
      <c r="ZT182">
        <v>27</v>
      </c>
      <c r="ZU182">
        <v>66</v>
      </c>
      <c r="ZV182">
        <v>847</v>
      </c>
      <c r="ZW182">
        <v>1890</v>
      </c>
      <c r="ZX182">
        <v>3</v>
      </c>
      <c r="ZY182">
        <v>172</v>
      </c>
      <c r="AAA182" s="26"/>
    </row>
    <row r="183" spans="1:703" x14ac:dyDescent="0.25">
      <c r="A183" t="s">
        <v>835</v>
      </c>
      <c r="B183">
        <v>0</v>
      </c>
      <c r="D183">
        <v>1531</v>
      </c>
      <c r="E183" t="s">
        <v>679</v>
      </c>
      <c r="F183">
        <v>86</v>
      </c>
      <c r="G183" t="s">
        <v>679</v>
      </c>
      <c r="H183">
        <v>3</v>
      </c>
      <c r="I183" t="s">
        <v>679</v>
      </c>
      <c r="J183">
        <v>0</v>
      </c>
      <c r="L183">
        <v>0</v>
      </c>
      <c r="N183">
        <v>0</v>
      </c>
      <c r="P183">
        <v>0</v>
      </c>
      <c r="R183">
        <v>0</v>
      </c>
      <c r="T183">
        <v>0</v>
      </c>
      <c r="V183">
        <v>0</v>
      </c>
      <c r="X183">
        <v>0</v>
      </c>
      <c r="Z183">
        <v>39</v>
      </c>
      <c r="AA183" t="s">
        <v>679</v>
      </c>
      <c r="AB183">
        <v>17</v>
      </c>
      <c r="AC183" t="s">
        <v>679</v>
      </c>
      <c r="AD183">
        <v>0</v>
      </c>
      <c r="AF183">
        <v>74</v>
      </c>
      <c r="AG183" t="s">
        <v>679</v>
      </c>
      <c r="AH183">
        <v>0</v>
      </c>
      <c r="AJ183">
        <v>0</v>
      </c>
      <c r="AL183">
        <v>0</v>
      </c>
      <c r="AN183">
        <v>0</v>
      </c>
      <c r="AP183">
        <v>0</v>
      </c>
      <c r="AR183">
        <v>0</v>
      </c>
      <c r="AT183">
        <v>0</v>
      </c>
      <c r="AV183">
        <v>0</v>
      </c>
      <c r="AX183">
        <v>58</v>
      </c>
      <c r="AY183" t="s">
        <v>679</v>
      </c>
      <c r="AZ183">
        <v>0</v>
      </c>
      <c r="BB183">
        <v>0</v>
      </c>
      <c r="BD183">
        <v>0</v>
      </c>
      <c r="BF183">
        <v>0</v>
      </c>
      <c r="BH183">
        <v>1</v>
      </c>
      <c r="BI183" t="s">
        <v>679</v>
      </c>
      <c r="BJ183">
        <v>0</v>
      </c>
      <c r="BL183">
        <v>0</v>
      </c>
      <c r="BN183">
        <v>0</v>
      </c>
      <c r="BP183">
        <v>0</v>
      </c>
      <c r="BR183">
        <v>0</v>
      </c>
      <c r="BT183">
        <v>0</v>
      </c>
      <c r="BV183">
        <v>0</v>
      </c>
      <c r="BX183">
        <v>0</v>
      </c>
      <c r="BZ183">
        <v>0</v>
      </c>
      <c r="CB183">
        <v>0</v>
      </c>
      <c r="CD183">
        <v>0</v>
      </c>
      <c r="CF183">
        <v>0</v>
      </c>
      <c r="CH183">
        <v>0</v>
      </c>
      <c r="CJ183">
        <v>0</v>
      </c>
      <c r="CL183">
        <v>0</v>
      </c>
      <c r="CN183">
        <v>0</v>
      </c>
      <c r="CP183">
        <v>0</v>
      </c>
      <c r="CR183">
        <v>0</v>
      </c>
      <c r="CT183">
        <v>0</v>
      </c>
      <c r="CV183">
        <v>0</v>
      </c>
      <c r="CX183">
        <v>0</v>
      </c>
      <c r="CZ183">
        <v>5</v>
      </c>
      <c r="DA183" t="s">
        <v>679</v>
      </c>
      <c r="DB183">
        <v>0</v>
      </c>
      <c r="DD183">
        <v>0</v>
      </c>
      <c r="DF183">
        <v>0</v>
      </c>
      <c r="DH183">
        <v>0</v>
      </c>
      <c r="DJ183">
        <v>0</v>
      </c>
      <c r="DL183">
        <v>0</v>
      </c>
      <c r="DN183">
        <v>0</v>
      </c>
      <c r="DP183">
        <v>0</v>
      </c>
      <c r="DR183">
        <v>0</v>
      </c>
      <c r="DT183">
        <v>0</v>
      </c>
      <c r="DV183">
        <v>0</v>
      </c>
      <c r="DX183">
        <v>0</v>
      </c>
      <c r="DZ183">
        <v>0</v>
      </c>
      <c r="EB183">
        <v>0</v>
      </c>
      <c r="ED183">
        <v>0</v>
      </c>
      <c r="EF183">
        <v>0</v>
      </c>
      <c r="EH183">
        <v>0</v>
      </c>
      <c r="EJ183">
        <v>0</v>
      </c>
      <c r="EL183">
        <v>0</v>
      </c>
      <c r="EN183">
        <v>11</v>
      </c>
      <c r="EO183" t="s">
        <v>679</v>
      </c>
      <c r="EP183">
        <v>11</v>
      </c>
      <c r="EQ183" t="s">
        <v>679</v>
      </c>
      <c r="ER183">
        <v>11</v>
      </c>
      <c r="ES183" t="s">
        <v>679</v>
      </c>
      <c r="ET183">
        <v>0</v>
      </c>
      <c r="EV183">
        <v>0</v>
      </c>
      <c r="EX183">
        <v>34</v>
      </c>
      <c r="EY183" t="s">
        <v>679</v>
      </c>
      <c r="EZ183">
        <v>0</v>
      </c>
      <c r="FB183">
        <v>0</v>
      </c>
      <c r="FD183">
        <v>110</v>
      </c>
      <c r="FE183" t="s">
        <v>679</v>
      </c>
      <c r="FF183">
        <v>0</v>
      </c>
      <c r="FH183">
        <v>0</v>
      </c>
      <c r="FJ183">
        <v>9</v>
      </c>
      <c r="FK183" t="s">
        <v>679</v>
      </c>
      <c r="FL183">
        <v>0</v>
      </c>
      <c r="FN183">
        <v>27</v>
      </c>
      <c r="FO183" t="s">
        <v>679</v>
      </c>
      <c r="FP183">
        <v>0</v>
      </c>
      <c r="FR183">
        <v>0</v>
      </c>
      <c r="FT183">
        <v>5</v>
      </c>
      <c r="FU183" t="s">
        <v>679</v>
      </c>
      <c r="FV183">
        <v>0</v>
      </c>
      <c r="FX183">
        <v>0</v>
      </c>
      <c r="FZ183">
        <v>0</v>
      </c>
      <c r="GB183">
        <v>0</v>
      </c>
      <c r="GD183">
        <v>0</v>
      </c>
      <c r="GF183">
        <v>0</v>
      </c>
      <c r="GH183">
        <v>0</v>
      </c>
      <c r="GJ183">
        <v>0</v>
      </c>
      <c r="GL183">
        <v>0</v>
      </c>
      <c r="GN183">
        <v>0</v>
      </c>
      <c r="GP183">
        <v>11</v>
      </c>
      <c r="GQ183" t="s">
        <v>679</v>
      </c>
      <c r="GR183">
        <v>0</v>
      </c>
      <c r="GT183">
        <v>2</v>
      </c>
      <c r="GU183" t="s">
        <v>679</v>
      </c>
      <c r="GV183">
        <v>2</v>
      </c>
      <c r="GW183" t="s">
        <v>679</v>
      </c>
      <c r="GX183">
        <v>0</v>
      </c>
      <c r="GZ183">
        <v>0</v>
      </c>
      <c r="HB183">
        <v>0</v>
      </c>
      <c r="HD183">
        <v>1</v>
      </c>
      <c r="HE183" t="s">
        <v>679</v>
      </c>
      <c r="HF183">
        <v>0</v>
      </c>
      <c r="HH183">
        <v>0</v>
      </c>
      <c r="HJ183">
        <v>0</v>
      </c>
      <c r="HL183">
        <v>0</v>
      </c>
      <c r="HN183">
        <v>0</v>
      </c>
      <c r="HP183">
        <v>0</v>
      </c>
      <c r="HR183">
        <v>0</v>
      </c>
      <c r="HT183">
        <v>0</v>
      </c>
      <c r="HV183">
        <v>0</v>
      </c>
      <c r="HX183">
        <v>60</v>
      </c>
      <c r="HY183" t="s">
        <v>679</v>
      </c>
      <c r="HZ183">
        <v>0</v>
      </c>
      <c r="IB183">
        <v>0</v>
      </c>
      <c r="ID183">
        <v>0</v>
      </c>
      <c r="IF183">
        <v>0</v>
      </c>
      <c r="IH183">
        <v>0</v>
      </c>
      <c r="IJ183">
        <v>0</v>
      </c>
      <c r="IL183">
        <v>0</v>
      </c>
      <c r="IN183">
        <v>8</v>
      </c>
      <c r="IO183" t="s">
        <v>679</v>
      </c>
      <c r="IP183">
        <v>0</v>
      </c>
      <c r="IR183">
        <v>0</v>
      </c>
      <c r="IT183">
        <v>0</v>
      </c>
      <c r="IV183">
        <v>0</v>
      </c>
      <c r="IX183">
        <v>0</v>
      </c>
      <c r="IZ183">
        <v>0</v>
      </c>
      <c r="JB183">
        <v>0</v>
      </c>
      <c r="JD183">
        <v>0</v>
      </c>
      <c r="JF183">
        <v>0</v>
      </c>
      <c r="JH183">
        <v>0</v>
      </c>
      <c r="JJ183">
        <v>0</v>
      </c>
      <c r="JL183">
        <v>0</v>
      </c>
      <c r="JN183">
        <v>0</v>
      </c>
      <c r="JP183">
        <v>84</v>
      </c>
      <c r="JQ183" t="s">
        <v>679</v>
      </c>
      <c r="JR183">
        <v>0</v>
      </c>
      <c r="JT183">
        <v>9</v>
      </c>
      <c r="JU183" t="s">
        <v>679</v>
      </c>
      <c r="JV183">
        <v>6</v>
      </c>
      <c r="JW183" t="s">
        <v>679</v>
      </c>
      <c r="JX183">
        <v>104</v>
      </c>
      <c r="JY183" t="s">
        <v>679</v>
      </c>
      <c r="JZ183">
        <v>208</v>
      </c>
      <c r="KA183" t="s">
        <v>679</v>
      </c>
      <c r="KB183">
        <v>0</v>
      </c>
      <c r="KD183">
        <v>0</v>
      </c>
      <c r="KF183">
        <v>0</v>
      </c>
      <c r="KH183">
        <v>67</v>
      </c>
      <c r="KI183" t="s">
        <v>679</v>
      </c>
      <c r="KJ183">
        <v>0</v>
      </c>
      <c r="KL183">
        <v>0</v>
      </c>
      <c r="KN183">
        <v>0</v>
      </c>
      <c r="KP183">
        <v>4</v>
      </c>
      <c r="KQ183" t="s">
        <v>679</v>
      </c>
      <c r="KR183">
        <v>88</v>
      </c>
      <c r="KS183" t="s">
        <v>679</v>
      </c>
      <c r="KT183">
        <v>0</v>
      </c>
      <c r="KV183">
        <v>22</v>
      </c>
      <c r="KW183" t="s">
        <v>679</v>
      </c>
      <c r="KX183">
        <v>0</v>
      </c>
      <c r="KZ183">
        <v>4</v>
      </c>
      <c r="LA183" t="s">
        <v>679</v>
      </c>
      <c r="LB183">
        <v>0</v>
      </c>
      <c r="LD183">
        <v>0</v>
      </c>
      <c r="LF183">
        <v>0</v>
      </c>
      <c r="LH183">
        <v>7</v>
      </c>
      <c r="LI183" t="s">
        <v>679</v>
      </c>
      <c r="LJ183">
        <v>0</v>
      </c>
      <c r="LL183">
        <v>0</v>
      </c>
      <c r="LN183">
        <v>0</v>
      </c>
      <c r="LP183">
        <v>0</v>
      </c>
      <c r="LR183">
        <v>0</v>
      </c>
      <c r="LT183">
        <v>18</v>
      </c>
      <c r="LU183" t="s">
        <v>679</v>
      </c>
      <c r="LV183">
        <v>0</v>
      </c>
      <c r="LX183">
        <v>0</v>
      </c>
      <c r="LZ183">
        <v>0</v>
      </c>
      <c r="MB183">
        <v>0</v>
      </c>
      <c r="MD183">
        <v>0</v>
      </c>
      <c r="MF183">
        <v>0</v>
      </c>
      <c r="MH183">
        <v>0</v>
      </c>
      <c r="MJ183">
        <v>0</v>
      </c>
      <c r="ML183">
        <v>0</v>
      </c>
      <c r="MN183">
        <v>0</v>
      </c>
      <c r="MP183">
        <v>0</v>
      </c>
      <c r="MR183">
        <v>0</v>
      </c>
      <c r="MT183">
        <v>0</v>
      </c>
      <c r="MV183">
        <v>0</v>
      </c>
      <c r="MX183">
        <v>0</v>
      </c>
      <c r="MZ183">
        <v>0</v>
      </c>
      <c r="NB183">
        <v>0</v>
      </c>
      <c r="ND183">
        <v>0</v>
      </c>
      <c r="NF183">
        <v>0</v>
      </c>
      <c r="NH183">
        <v>0</v>
      </c>
      <c r="NJ183">
        <v>0</v>
      </c>
      <c r="NL183">
        <v>0</v>
      </c>
      <c r="NN183">
        <v>0</v>
      </c>
      <c r="NP183">
        <v>0</v>
      </c>
      <c r="NR183">
        <v>0</v>
      </c>
      <c r="NT183">
        <v>0</v>
      </c>
      <c r="NV183">
        <v>12</v>
      </c>
      <c r="NW183" t="s">
        <v>679</v>
      </c>
      <c r="NX183">
        <v>1</v>
      </c>
      <c r="NY183" t="s">
        <v>679</v>
      </c>
      <c r="NZ183">
        <v>1</v>
      </c>
      <c r="OA183" t="s">
        <v>679</v>
      </c>
      <c r="OB183">
        <v>0</v>
      </c>
      <c r="OD183">
        <v>0</v>
      </c>
      <c r="OF183">
        <v>142</v>
      </c>
      <c r="OG183" t="s">
        <v>679</v>
      </c>
      <c r="OH183">
        <v>8</v>
      </c>
      <c r="OI183" t="s">
        <v>679</v>
      </c>
      <c r="OJ183">
        <v>0</v>
      </c>
      <c r="OL183">
        <v>0</v>
      </c>
      <c r="ON183">
        <v>0</v>
      </c>
      <c r="OP183">
        <v>0</v>
      </c>
      <c r="OR183">
        <v>0</v>
      </c>
      <c r="OT183">
        <v>0</v>
      </c>
      <c r="OV183">
        <v>0</v>
      </c>
      <c r="OX183">
        <v>30</v>
      </c>
      <c r="OY183" t="s">
        <v>679</v>
      </c>
      <c r="OZ183">
        <v>0</v>
      </c>
      <c r="PB183">
        <v>0</v>
      </c>
      <c r="PD183">
        <v>21</v>
      </c>
      <c r="PE183" t="s">
        <v>679</v>
      </c>
      <c r="PF183">
        <v>0</v>
      </c>
      <c r="PH183">
        <v>0</v>
      </c>
      <c r="PJ183">
        <v>0</v>
      </c>
      <c r="PL183">
        <v>0</v>
      </c>
      <c r="PN183">
        <v>0</v>
      </c>
      <c r="PP183">
        <v>0</v>
      </c>
      <c r="PR183">
        <v>0</v>
      </c>
      <c r="PT183">
        <v>0</v>
      </c>
      <c r="PV183">
        <v>0</v>
      </c>
      <c r="PX183">
        <v>0</v>
      </c>
      <c r="PZ183">
        <v>0</v>
      </c>
      <c r="QB183">
        <v>0</v>
      </c>
      <c r="QD183">
        <v>10</v>
      </c>
      <c r="QE183" t="s">
        <v>679</v>
      </c>
      <c r="QF183">
        <v>0</v>
      </c>
      <c r="QH183">
        <v>0</v>
      </c>
      <c r="QJ183">
        <v>7</v>
      </c>
      <c r="QK183" t="s">
        <v>679</v>
      </c>
      <c r="QL183">
        <v>366</v>
      </c>
      <c r="QM183" t="s">
        <v>679</v>
      </c>
      <c r="QN183">
        <v>29</v>
      </c>
      <c r="QO183" t="s">
        <v>679</v>
      </c>
      <c r="QP183">
        <v>222</v>
      </c>
      <c r="QQ183" t="s">
        <v>679</v>
      </c>
      <c r="QR183">
        <v>82</v>
      </c>
      <c r="QS183" t="s">
        <v>679</v>
      </c>
      <c r="QT183">
        <v>10</v>
      </c>
      <c r="QU183" t="s">
        <v>679</v>
      </c>
      <c r="QV183">
        <v>74</v>
      </c>
      <c r="QW183" t="s">
        <v>679</v>
      </c>
      <c r="QX183">
        <v>16</v>
      </c>
      <c r="QY183" t="s">
        <v>679</v>
      </c>
      <c r="QZ183">
        <v>58</v>
      </c>
      <c r="RA183" t="s">
        <v>679</v>
      </c>
      <c r="RB183">
        <v>0</v>
      </c>
      <c r="RD183">
        <v>33</v>
      </c>
      <c r="RE183" t="s">
        <v>679</v>
      </c>
      <c r="RF183">
        <v>7</v>
      </c>
      <c r="RG183" t="s">
        <v>679</v>
      </c>
      <c r="RH183">
        <v>0</v>
      </c>
      <c r="RJ183">
        <v>112</v>
      </c>
      <c r="RK183" t="s">
        <v>679</v>
      </c>
      <c r="RL183">
        <v>0</v>
      </c>
      <c r="RN183">
        <v>9</v>
      </c>
      <c r="RO183" t="s">
        <v>679</v>
      </c>
      <c r="RP183">
        <v>0</v>
      </c>
      <c r="RR183">
        <v>2</v>
      </c>
      <c r="RS183" t="s">
        <v>679</v>
      </c>
      <c r="RT183">
        <v>6</v>
      </c>
      <c r="RU183" t="s">
        <v>679</v>
      </c>
      <c r="RV183">
        <v>333</v>
      </c>
      <c r="RW183" t="s">
        <v>679</v>
      </c>
      <c r="RX183">
        <v>39</v>
      </c>
      <c r="RY183" t="s">
        <v>679</v>
      </c>
      <c r="RZ183">
        <v>38</v>
      </c>
      <c r="SA183" t="s">
        <v>679</v>
      </c>
      <c r="SB183">
        <v>56</v>
      </c>
      <c r="SC183" t="s">
        <v>679</v>
      </c>
      <c r="SD183">
        <v>15</v>
      </c>
      <c r="SE183" t="s">
        <v>679</v>
      </c>
      <c r="SF183">
        <v>20</v>
      </c>
      <c r="SG183" t="s">
        <v>679</v>
      </c>
      <c r="SH183">
        <v>69</v>
      </c>
      <c r="SI183" t="s">
        <v>679</v>
      </c>
      <c r="SJ183">
        <v>41</v>
      </c>
      <c r="SK183" t="s">
        <v>679</v>
      </c>
      <c r="SL183">
        <v>54</v>
      </c>
      <c r="SM183" t="s">
        <v>679</v>
      </c>
      <c r="SN183">
        <v>34</v>
      </c>
      <c r="SO183" t="s">
        <v>679</v>
      </c>
      <c r="SP183">
        <v>18</v>
      </c>
      <c r="SQ183" t="s">
        <v>679</v>
      </c>
      <c r="SR183">
        <v>46</v>
      </c>
      <c r="SS183" t="s">
        <v>679</v>
      </c>
      <c r="ST183">
        <v>128</v>
      </c>
      <c r="SU183" t="s">
        <v>679</v>
      </c>
      <c r="SV183">
        <v>3</v>
      </c>
      <c r="SW183" t="s">
        <v>679</v>
      </c>
      <c r="SX183">
        <v>193</v>
      </c>
      <c r="SY183" t="s">
        <v>679</v>
      </c>
      <c r="SZ183">
        <v>44</v>
      </c>
      <c r="TA183" t="s">
        <v>679</v>
      </c>
      <c r="TB183">
        <v>21</v>
      </c>
      <c r="TC183" t="s">
        <v>679</v>
      </c>
      <c r="TD183">
        <v>351</v>
      </c>
      <c r="TE183" t="s">
        <v>679</v>
      </c>
      <c r="TF183">
        <v>9</v>
      </c>
      <c r="TG183" t="s">
        <v>679</v>
      </c>
      <c r="TH183">
        <v>157</v>
      </c>
      <c r="TI183" t="s">
        <v>679</v>
      </c>
      <c r="TJ183">
        <v>0</v>
      </c>
      <c r="TL183">
        <v>5</v>
      </c>
      <c r="TM183" t="s">
        <v>679</v>
      </c>
      <c r="TN183">
        <v>64</v>
      </c>
      <c r="TO183" t="s">
        <v>679</v>
      </c>
      <c r="TP183">
        <v>175</v>
      </c>
      <c r="TQ183" t="s">
        <v>679</v>
      </c>
      <c r="TR183">
        <v>7</v>
      </c>
      <c r="TS183" t="s">
        <v>679</v>
      </c>
      <c r="TT183">
        <v>133</v>
      </c>
      <c r="TU183" t="s">
        <v>679</v>
      </c>
      <c r="TV183">
        <v>0</v>
      </c>
      <c r="TX183">
        <v>0</v>
      </c>
      <c r="TZ183">
        <v>0</v>
      </c>
      <c r="UB183">
        <v>0</v>
      </c>
      <c r="UD183">
        <v>0</v>
      </c>
      <c r="UF183">
        <v>0</v>
      </c>
      <c r="UH183">
        <v>20</v>
      </c>
      <c r="UI183" t="s">
        <v>679</v>
      </c>
      <c r="UJ183">
        <v>101</v>
      </c>
      <c r="UK183" t="s">
        <v>679</v>
      </c>
      <c r="UL183">
        <v>53</v>
      </c>
      <c r="UM183" t="s">
        <v>679</v>
      </c>
      <c r="UN183">
        <v>163</v>
      </c>
      <c r="UO183" t="s">
        <v>679</v>
      </c>
      <c r="UP183">
        <v>6</v>
      </c>
      <c r="UQ183" t="s">
        <v>679</v>
      </c>
      <c r="UR183">
        <v>15</v>
      </c>
      <c r="US183" t="s">
        <v>679</v>
      </c>
      <c r="UT183">
        <v>0</v>
      </c>
      <c r="UV183">
        <v>7</v>
      </c>
      <c r="UW183" t="s">
        <v>679</v>
      </c>
      <c r="UX183">
        <v>50</v>
      </c>
      <c r="UY183" t="s">
        <v>679</v>
      </c>
      <c r="UZ183">
        <v>66</v>
      </c>
      <c r="VA183" t="s">
        <v>679</v>
      </c>
      <c r="VB183">
        <v>46</v>
      </c>
      <c r="VC183" t="s">
        <v>679</v>
      </c>
      <c r="VD183">
        <v>34</v>
      </c>
      <c r="VE183" t="s">
        <v>679</v>
      </c>
      <c r="VF183">
        <v>7</v>
      </c>
      <c r="VG183" t="s">
        <v>679</v>
      </c>
      <c r="VH183">
        <v>2</v>
      </c>
      <c r="VI183" t="s">
        <v>679</v>
      </c>
      <c r="VJ183">
        <v>34</v>
      </c>
      <c r="VK183" t="s">
        <v>679</v>
      </c>
      <c r="VL183">
        <v>0</v>
      </c>
      <c r="VN183">
        <v>0</v>
      </c>
      <c r="VP183">
        <v>10</v>
      </c>
      <c r="VQ183" t="s">
        <v>679</v>
      </c>
      <c r="VR183">
        <v>0</v>
      </c>
      <c r="VT183">
        <v>0</v>
      </c>
      <c r="VV183">
        <v>1</v>
      </c>
      <c r="VW183" t="s">
        <v>679</v>
      </c>
      <c r="VX183">
        <v>2</v>
      </c>
      <c r="VY183" t="s">
        <v>679</v>
      </c>
      <c r="VZ183">
        <v>18</v>
      </c>
      <c r="WA183" t="s">
        <v>679</v>
      </c>
      <c r="WB183">
        <v>35</v>
      </c>
      <c r="WC183" t="s">
        <v>679</v>
      </c>
      <c r="WD183">
        <v>202</v>
      </c>
      <c r="WE183" t="s">
        <v>679</v>
      </c>
      <c r="WF183">
        <v>323</v>
      </c>
      <c r="WG183" t="s">
        <v>679</v>
      </c>
      <c r="WH183">
        <v>88</v>
      </c>
      <c r="WI183" t="s">
        <v>679</v>
      </c>
      <c r="WJ183">
        <v>88</v>
      </c>
      <c r="WK183" t="s">
        <v>679</v>
      </c>
      <c r="WL183">
        <v>24</v>
      </c>
      <c r="WM183" t="s">
        <v>679</v>
      </c>
      <c r="WN183">
        <v>0</v>
      </c>
      <c r="WP183">
        <v>10</v>
      </c>
      <c r="WQ183" t="s">
        <v>679</v>
      </c>
      <c r="WR183">
        <v>7</v>
      </c>
      <c r="WS183" t="s">
        <v>679</v>
      </c>
      <c r="WT183">
        <v>0</v>
      </c>
      <c r="WV183">
        <v>125</v>
      </c>
      <c r="WW183" t="s">
        <v>679</v>
      </c>
      <c r="WX183">
        <v>901</v>
      </c>
      <c r="WY183" t="s">
        <v>679</v>
      </c>
      <c r="WZ183">
        <v>6</v>
      </c>
      <c r="XA183" t="s">
        <v>679</v>
      </c>
      <c r="XB183">
        <v>0</v>
      </c>
      <c r="XD183">
        <v>4</v>
      </c>
      <c r="XE183" t="s">
        <v>679</v>
      </c>
      <c r="XF183">
        <v>381</v>
      </c>
      <c r="XG183" t="s">
        <v>679</v>
      </c>
      <c r="XH183">
        <v>105</v>
      </c>
      <c r="XI183" t="s">
        <v>679</v>
      </c>
      <c r="XJ183">
        <v>30</v>
      </c>
      <c r="XK183" t="s">
        <v>679</v>
      </c>
      <c r="XL183">
        <v>24</v>
      </c>
      <c r="XM183" t="s">
        <v>679</v>
      </c>
      <c r="XN183">
        <v>0</v>
      </c>
      <c r="XP183">
        <v>28</v>
      </c>
      <c r="XQ183" t="s">
        <v>679</v>
      </c>
      <c r="XR183">
        <v>320</v>
      </c>
      <c r="XS183" t="s">
        <v>679</v>
      </c>
      <c r="XT183">
        <v>1</v>
      </c>
      <c r="XU183" t="s">
        <v>679</v>
      </c>
      <c r="XV183">
        <v>11</v>
      </c>
      <c r="XW183" t="s">
        <v>679</v>
      </c>
      <c r="XX183">
        <v>2</v>
      </c>
      <c r="XY183" t="s">
        <v>679</v>
      </c>
      <c r="XZ183">
        <v>0</v>
      </c>
      <c r="YB183">
        <v>11</v>
      </c>
      <c r="YC183" t="s">
        <v>679</v>
      </c>
      <c r="YD183">
        <v>0</v>
      </c>
      <c r="YF183">
        <v>50</v>
      </c>
      <c r="YG183" t="s">
        <v>679</v>
      </c>
      <c r="YH183">
        <v>101</v>
      </c>
      <c r="YI183" t="s">
        <v>679</v>
      </c>
      <c r="YJ183">
        <v>58</v>
      </c>
      <c r="YK183" t="s">
        <v>679</v>
      </c>
      <c r="YL183">
        <v>3</v>
      </c>
      <c r="YM183" t="s">
        <v>679</v>
      </c>
      <c r="YN183">
        <v>48</v>
      </c>
      <c r="YO183" t="s">
        <v>679</v>
      </c>
      <c r="YP183">
        <v>8</v>
      </c>
      <c r="YQ183" t="s">
        <v>679</v>
      </c>
      <c r="YR183">
        <v>0</v>
      </c>
      <c r="YT183">
        <v>0</v>
      </c>
      <c r="YV183">
        <v>9677</v>
      </c>
      <c r="YW183" t="e">
        <v>#N/A</v>
      </c>
      <c r="YY183">
        <v>7015</v>
      </c>
      <c r="YZ183">
        <v>364</v>
      </c>
      <c r="ZA183">
        <v>2420</v>
      </c>
      <c r="ZB183">
        <v>2662</v>
      </c>
      <c r="ZC183">
        <v>1161</v>
      </c>
      <c r="ZD183">
        <v>4</v>
      </c>
      <c r="ZE183">
        <v>4393</v>
      </c>
      <c r="ZF183">
        <v>2615</v>
      </c>
      <c r="ZG183">
        <v>1678</v>
      </c>
      <c r="ZH183">
        <v>58</v>
      </c>
      <c r="ZI183">
        <v>2839</v>
      </c>
      <c r="ZJ183">
        <v>1219</v>
      </c>
      <c r="ZK183">
        <v>709</v>
      </c>
      <c r="ZL183">
        <v>2839</v>
      </c>
      <c r="ZM183">
        <v>1610</v>
      </c>
      <c r="ZN183">
        <v>553</v>
      </c>
      <c r="ZO183">
        <v>5999</v>
      </c>
      <c r="ZP183">
        <v>157</v>
      </c>
      <c r="ZQ183">
        <v>911</v>
      </c>
      <c r="ZR183">
        <v>33</v>
      </c>
      <c r="ZS183">
        <v>450</v>
      </c>
      <c r="ZT183">
        <v>25</v>
      </c>
      <c r="ZU183">
        <v>58</v>
      </c>
      <c r="ZV183">
        <v>8</v>
      </c>
      <c r="ZW183">
        <v>858</v>
      </c>
      <c r="ZX183">
        <v>0</v>
      </c>
      <c r="ZY183">
        <v>399</v>
      </c>
      <c r="AAA183" s="26"/>
    </row>
    <row r="184" spans="1:703" x14ac:dyDescent="0.25">
      <c r="A184" t="s">
        <v>252</v>
      </c>
      <c r="B184">
        <v>0</v>
      </c>
      <c r="D184">
        <v>56</v>
      </c>
      <c r="E184" t="s">
        <v>679</v>
      </c>
      <c r="F184">
        <v>10</v>
      </c>
      <c r="G184" t="s">
        <v>679</v>
      </c>
      <c r="H184">
        <v>0</v>
      </c>
      <c r="J184">
        <v>0</v>
      </c>
      <c r="L184">
        <v>0</v>
      </c>
      <c r="N184">
        <v>0</v>
      </c>
      <c r="P184">
        <v>0</v>
      </c>
      <c r="R184">
        <v>0</v>
      </c>
      <c r="T184">
        <v>0</v>
      </c>
      <c r="V184">
        <v>0</v>
      </c>
      <c r="X184">
        <v>0</v>
      </c>
      <c r="Z184">
        <v>28</v>
      </c>
      <c r="AA184" t="s">
        <v>679</v>
      </c>
      <c r="AB184">
        <v>75</v>
      </c>
      <c r="AC184" t="s">
        <v>679</v>
      </c>
      <c r="AD184">
        <v>0</v>
      </c>
      <c r="AF184">
        <v>197</v>
      </c>
      <c r="AG184" t="s">
        <v>679</v>
      </c>
      <c r="AH184">
        <v>0</v>
      </c>
      <c r="AJ184">
        <v>2</v>
      </c>
      <c r="AK184" t="s">
        <v>679</v>
      </c>
      <c r="AL184">
        <v>0</v>
      </c>
      <c r="AN184">
        <v>1</v>
      </c>
      <c r="AO184" t="s">
        <v>679</v>
      </c>
      <c r="AP184">
        <v>0</v>
      </c>
      <c r="AR184">
        <v>10</v>
      </c>
      <c r="AS184" t="s">
        <v>679</v>
      </c>
      <c r="AT184">
        <v>0</v>
      </c>
      <c r="AV184">
        <v>0</v>
      </c>
      <c r="AX184">
        <v>0</v>
      </c>
      <c r="AZ184">
        <v>0</v>
      </c>
      <c r="BB184">
        <v>0</v>
      </c>
      <c r="BD184">
        <v>0</v>
      </c>
      <c r="BF184">
        <v>3</v>
      </c>
      <c r="BG184" t="s">
        <v>679</v>
      </c>
      <c r="BH184">
        <v>4</v>
      </c>
      <c r="BI184" t="s">
        <v>679</v>
      </c>
      <c r="BJ184">
        <v>55</v>
      </c>
      <c r="BK184" t="s">
        <v>679</v>
      </c>
      <c r="BL184">
        <v>0</v>
      </c>
      <c r="BN184">
        <v>66</v>
      </c>
      <c r="BO184" t="s">
        <v>679</v>
      </c>
      <c r="BP184">
        <v>0</v>
      </c>
      <c r="BR184">
        <v>6</v>
      </c>
      <c r="BS184" t="s">
        <v>679</v>
      </c>
      <c r="BT184">
        <v>0</v>
      </c>
      <c r="BV184">
        <v>9</v>
      </c>
      <c r="BW184" t="s">
        <v>679</v>
      </c>
      <c r="BX184">
        <v>0</v>
      </c>
      <c r="BZ184">
        <v>46</v>
      </c>
      <c r="CA184" t="s">
        <v>679</v>
      </c>
      <c r="CB184">
        <v>0</v>
      </c>
      <c r="CD184">
        <v>0</v>
      </c>
      <c r="CF184">
        <v>0</v>
      </c>
      <c r="CH184">
        <v>0</v>
      </c>
      <c r="CJ184">
        <v>0</v>
      </c>
      <c r="CL184">
        <v>0</v>
      </c>
      <c r="CN184">
        <v>11</v>
      </c>
      <c r="CO184" t="s">
        <v>679</v>
      </c>
      <c r="CP184">
        <v>0</v>
      </c>
      <c r="CR184">
        <v>0</v>
      </c>
      <c r="CT184">
        <v>0</v>
      </c>
      <c r="CV184">
        <v>0</v>
      </c>
      <c r="CX184">
        <v>0</v>
      </c>
      <c r="CZ184">
        <v>0</v>
      </c>
      <c r="DB184">
        <v>0</v>
      </c>
      <c r="DD184">
        <v>0</v>
      </c>
      <c r="DF184">
        <v>0</v>
      </c>
      <c r="DH184">
        <v>0</v>
      </c>
      <c r="DJ184">
        <v>2026</v>
      </c>
      <c r="DK184" t="s">
        <v>679</v>
      </c>
      <c r="DL184">
        <v>0</v>
      </c>
      <c r="DN184">
        <v>4</v>
      </c>
      <c r="DO184" t="s">
        <v>679</v>
      </c>
      <c r="DP184">
        <v>0</v>
      </c>
      <c r="DR184">
        <v>0</v>
      </c>
      <c r="DT184">
        <v>0</v>
      </c>
      <c r="DV184">
        <v>4</v>
      </c>
      <c r="DW184" t="s">
        <v>679</v>
      </c>
      <c r="DX184">
        <v>15</v>
      </c>
      <c r="DY184" t="s">
        <v>679</v>
      </c>
      <c r="DZ184">
        <v>13</v>
      </c>
      <c r="EA184" t="s">
        <v>679</v>
      </c>
      <c r="EB184">
        <v>4</v>
      </c>
      <c r="EC184" t="s">
        <v>679</v>
      </c>
      <c r="ED184">
        <v>0</v>
      </c>
      <c r="EF184">
        <v>0</v>
      </c>
      <c r="EH184">
        <v>0</v>
      </c>
      <c r="EJ184">
        <v>0</v>
      </c>
      <c r="EL184">
        <v>0</v>
      </c>
      <c r="EN184">
        <v>20</v>
      </c>
      <c r="EO184" t="s">
        <v>679</v>
      </c>
      <c r="EP184">
        <v>10</v>
      </c>
      <c r="EQ184" t="s">
        <v>679</v>
      </c>
      <c r="ER184">
        <v>111</v>
      </c>
      <c r="ES184" t="s">
        <v>679</v>
      </c>
      <c r="ET184">
        <v>12</v>
      </c>
      <c r="EU184" t="s">
        <v>679</v>
      </c>
      <c r="EV184">
        <v>3</v>
      </c>
      <c r="EW184" t="s">
        <v>679</v>
      </c>
      <c r="EX184">
        <v>0</v>
      </c>
      <c r="EZ184">
        <v>0</v>
      </c>
      <c r="FB184">
        <v>0</v>
      </c>
      <c r="FD184">
        <v>58</v>
      </c>
      <c r="FE184" t="s">
        <v>679</v>
      </c>
      <c r="FF184">
        <v>0</v>
      </c>
      <c r="FH184">
        <v>0</v>
      </c>
      <c r="FJ184">
        <v>1</v>
      </c>
      <c r="FK184" t="s">
        <v>679</v>
      </c>
      <c r="FL184">
        <v>0</v>
      </c>
      <c r="FN184">
        <v>0</v>
      </c>
      <c r="FP184">
        <v>0</v>
      </c>
      <c r="FR184">
        <v>98</v>
      </c>
      <c r="FS184" t="s">
        <v>679</v>
      </c>
      <c r="FT184">
        <v>0</v>
      </c>
      <c r="FV184">
        <v>1</v>
      </c>
      <c r="FW184" t="s">
        <v>679</v>
      </c>
      <c r="FX184">
        <v>4</v>
      </c>
      <c r="FY184" t="s">
        <v>679</v>
      </c>
      <c r="FZ184">
        <v>19</v>
      </c>
      <c r="GA184" t="s">
        <v>679</v>
      </c>
      <c r="GB184">
        <v>14</v>
      </c>
      <c r="GC184" t="s">
        <v>679</v>
      </c>
      <c r="GD184">
        <v>4</v>
      </c>
      <c r="GE184" t="s">
        <v>679</v>
      </c>
      <c r="GF184">
        <v>55</v>
      </c>
      <c r="GG184" t="s">
        <v>679</v>
      </c>
      <c r="GH184">
        <v>8</v>
      </c>
      <c r="GI184" t="s">
        <v>679</v>
      </c>
      <c r="GJ184">
        <v>408</v>
      </c>
      <c r="GK184" t="s">
        <v>679</v>
      </c>
      <c r="GL184">
        <v>0</v>
      </c>
      <c r="GN184">
        <v>0</v>
      </c>
      <c r="GP184">
        <v>137</v>
      </c>
      <c r="GQ184" t="s">
        <v>679</v>
      </c>
      <c r="GR184">
        <v>0</v>
      </c>
      <c r="GT184">
        <v>6</v>
      </c>
      <c r="GU184" t="s">
        <v>679</v>
      </c>
      <c r="GV184">
        <v>17</v>
      </c>
      <c r="GW184" t="s">
        <v>679</v>
      </c>
      <c r="GX184">
        <v>3</v>
      </c>
      <c r="GY184" t="s">
        <v>679</v>
      </c>
      <c r="GZ184">
        <v>91</v>
      </c>
      <c r="HA184" t="s">
        <v>679</v>
      </c>
      <c r="HB184">
        <v>0</v>
      </c>
      <c r="HD184">
        <v>0</v>
      </c>
      <c r="HF184">
        <v>10</v>
      </c>
      <c r="HG184" t="s">
        <v>679</v>
      </c>
      <c r="HH184">
        <v>16</v>
      </c>
      <c r="HI184" t="s">
        <v>679</v>
      </c>
      <c r="HJ184">
        <v>0</v>
      </c>
      <c r="HL184">
        <v>8</v>
      </c>
      <c r="HM184" t="s">
        <v>679</v>
      </c>
      <c r="HN184">
        <v>13</v>
      </c>
      <c r="HO184" t="s">
        <v>679</v>
      </c>
      <c r="HP184">
        <v>27</v>
      </c>
      <c r="HQ184" t="s">
        <v>679</v>
      </c>
      <c r="HR184">
        <v>0</v>
      </c>
      <c r="HT184">
        <v>12</v>
      </c>
      <c r="HU184" t="s">
        <v>679</v>
      </c>
      <c r="HV184">
        <v>8</v>
      </c>
      <c r="HW184" t="s">
        <v>679</v>
      </c>
      <c r="HX184">
        <v>15</v>
      </c>
      <c r="HY184" t="s">
        <v>679</v>
      </c>
      <c r="HZ184">
        <v>0</v>
      </c>
      <c r="IB184">
        <v>0</v>
      </c>
      <c r="ID184">
        <v>0</v>
      </c>
      <c r="IF184">
        <v>13</v>
      </c>
      <c r="IG184" t="s">
        <v>679</v>
      </c>
      <c r="IH184">
        <v>0</v>
      </c>
      <c r="IJ184">
        <v>0</v>
      </c>
      <c r="IL184">
        <v>8</v>
      </c>
      <c r="IM184" t="s">
        <v>679</v>
      </c>
      <c r="IN184">
        <v>8</v>
      </c>
      <c r="IO184" t="s">
        <v>679</v>
      </c>
      <c r="IP184">
        <v>0</v>
      </c>
      <c r="IR184">
        <v>0</v>
      </c>
      <c r="IT184">
        <v>0</v>
      </c>
      <c r="IV184">
        <v>94</v>
      </c>
      <c r="IW184" t="s">
        <v>679</v>
      </c>
      <c r="IX184">
        <v>0</v>
      </c>
      <c r="IZ184">
        <v>26</v>
      </c>
      <c r="JA184" t="s">
        <v>679</v>
      </c>
      <c r="JB184">
        <v>41</v>
      </c>
      <c r="JC184" t="s">
        <v>679</v>
      </c>
      <c r="JD184">
        <v>87</v>
      </c>
      <c r="JE184" t="s">
        <v>679</v>
      </c>
      <c r="JF184">
        <v>0</v>
      </c>
      <c r="JH184">
        <v>22</v>
      </c>
      <c r="JI184" t="s">
        <v>679</v>
      </c>
      <c r="JJ184">
        <v>0</v>
      </c>
      <c r="JL184">
        <v>0</v>
      </c>
      <c r="JN184">
        <v>0</v>
      </c>
      <c r="JP184">
        <v>7</v>
      </c>
      <c r="JQ184" t="s">
        <v>679</v>
      </c>
      <c r="JR184">
        <v>0</v>
      </c>
      <c r="JT184">
        <v>0</v>
      </c>
      <c r="JV184">
        <v>0</v>
      </c>
      <c r="JX184">
        <v>232</v>
      </c>
      <c r="JY184" t="s">
        <v>679</v>
      </c>
      <c r="JZ184">
        <v>24</v>
      </c>
      <c r="KA184" t="s">
        <v>679</v>
      </c>
      <c r="KB184">
        <v>0</v>
      </c>
      <c r="KD184">
        <v>0</v>
      </c>
      <c r="KF184">
        <v>0</v>
      </c>
      <c r="KH184">
        <v>496</v>
      </c>
      <c r="KI184" t="s">
        <v>679</v>
      </c>
      <c r="KJ184">
        <v>0</v>
      </c>
      <c r="KL184">
        <v>0</v>
      </c>
      <c r="KN184">
        <v>78</v>
      </c>
      <c r="KO184" t="s">
        <v>679</v>
      </c>
      <c r="KP184">
        <v>0</v>
      </c>
      <c r="KR184">
        <v>0</v>
      </c>
      <c r="KT184">
        <v>0</v>
      </c>
      <c r="KV184">
        <v>3</v>
      </c>
      <c r="KW184" t="s">
        <v>679</v>
      </c>
      <c r="KX184">
        <v>0</v>
      </c>
      <c r="KZ184">
        <v>0</v>
      </c>
      <c r="LB184">
        <v>0</v>
      </c>
      <c r="LD184">
        <v>0</v>
      </c>
      <c r="LF184">
        <v>0</v>
      </c>
      <c r="LH184">
        <v>0</v>
      </c>
      <c r="LJ184">
        <v>0</v>
      </c>
      <c r="LL184">
        <v>28</v>
      </c>
      <c r="LM184" t="s">
        <v>679</v>
      </c>
      <c r="LN184">
        <v>0</v>
      </c>
      <c r="LP184">
        <v>0</v>
      </c>
      <c r="LR184">
        <v>0</v>
      </c>
      <c r="LT184">
        <v>35</v>
      </c>
      <c r="LU184" t="s">
        <v>679</v>
      </c>
      <c r="LV184">
        <v>0</v>
      </c>
      <c r="LX184">
        <v>9</v>
      </c>
      <c r="LY184" t="s">
        <v>679</v>
      </c>
      <c r="LZ184">
        <v>0</v>
      </c>
      <c r="MB184">
        <v>0</v>
      </c>
      <c r="MD184">
        <v>0</v>
      </c>
      <c r="MF184">
        <v>0</v>
      </c>
      <c r="MH184">
        <v>0</v>
      </c>
      <c r="MJ184">
        <v>0</v>
      </c>
      <c r="ML184">
        <v>0</v>
      </c>
      <c r="MN184">
        <v>17</v>
      </c>
      <c r="MO184" t="s">
        <v>679</v>
      </c>
      <c r="MP184">
        <v>0</v>
      </c>
      <c r="MR184">
        <v>9</v>
      </c>
      <c r="MS184" t="s">
        <v>679</v>
      </c>
      <c r="MT184">
        <v>1</v>
      </c>
      <c r="MU184" t="s">
        <v>679</v>
      </c>
      <c r="MV184">
        <v>11</v>
      </c>
      <c r="MW184" t="s">
        <v>679</v>
      </c>
      <c r="MX184">
        <v>23</v>
      </c>
      <c r="MY184" t="s">
        <v>679</v>
      </c>
      <c r="MZ184">
        <v>0</v>
      </c>
      <c r="NB184">
        <v>26</v>
      </c>
      <c r="NC184" t="s">
        <v>679</v>
      </c>
      <c r="ND184">
        <v>0</v>
      </c>
      <c r="NF184">
        <v>0</v>
      </c>
      <c r="NH184">
        <v>0</v>
      </c>
      <c r="NJ184">
        <v>59</v>
      </c>
      <c r="NK184" t="s">
        <v>679</v>
      </c>
      <c r="NL184">
        <v>3</v>
      </c>
      <c r="NM184" t="s">
        <v>679</v>
      </c>
      <c r="NN184">
        <v>34</v>
      </c>
      <c r="NO184" t="s">
        <v>679</v>
      </c>
      <c r="NP184">
        <v>0</v>
      </c>
      <c r="NR184">
        <v>15</v>
      </c>
      <c r="NS184" t="s">
        <v>679</v>
      </c>
      <c r="NT184">
        <v>0</v>
      </c>
      <c r="NV184">
        <v>26</v>
      </c>
      <c r="NW184" t="s">
        <v>679</v>
      </c>
      <c r="NX184">
        <v>0</v>
      </c>
      <c r="NZ184">
        <v>1</v>
      </c>
      <c r="OA184" t="s">
        <v>679</v>
      </c>
      <c r="OB184">
        <v>0</v>
      </c>
      <c r="OD184">
        <v>0</v>
      </c>
      <c r="OF184">
        <v>136</v>
      </c>
      <c r="OG184" t="s">
        <v>679</v>
      </c>
      <c r="OH184">
        <v>135</v>
      </c>
      <c r="OI184" t="s">
        <v>679</v>
      </c>
      <c r="OJ184">
        <v>9</v>
      </c>
      <c r="OK184" t="s">
        <v>679</v>
      </c>
      <c r="OL184">
        <v>0</v>
      </c>
      <c r="ON184">
        <v>0</v>
      </c>
      <c r="OP184">
        <v>50</v>
      </c>
      <c r="OQ184" t="s">
        <v>679</v>
      </c>
      <c r="OR184">
        <v>0</v>
      </c>
      <c r="OT184">
        <v>0</v>
      </c>
      <c r="OV184">
        <v>130</v>
      </c>
      <c r="OW184" t="s">
        <v>679</v>
      </c>
      <c r="OX184">
        <v>327</v>
      </c>
      <c r="OY184" t="s">
        <v>679</v>
      </c>
      <c r="OZ184">
        <v>27</v>
      </c>
      <c r="PA184" t="s">
        <v>679</v>
      </c>
      <c r="PB184">
        <v>1</v>
      </c>
      <c r="PC184" t="s">
        <v>679</v>
      </c>
      <c r="PD184">
        <v>359</v>
      </c>
      <c r="PE184" t="s">
        <v>679</v>
      </c>
      <c r="PF184">
        <v>0</v>
      </c>
      <c r="PH184">
        <v>0</v>
      </c>
      <c r="PJ184">
        <v>0</v>
      </c>
      <c r="PL184">
        <v>0</v>
      </c>
      <c r="PN184">
        <v>15</v>
      </c>
      <c r="PO184" t="s">
        <v>679</v>
      </c>
      <c r="PP184">
        <v>0</v>
      </c>
      <c r="PR184">
        <v>2</v>
      </c>
      <c r="PS184" t="s">
        <v>679</v>
      </c>
      <c r="PT184">
        <v>54</v>
      </c>
      <c r="PU184" t="s">
        <v>679</v>
      </c>
      <c r="PV184">
        <v>58</v>
      </c>
      <c r="PW184" t="s">
        <v>679</v>
      </c>
      <c r="PX184">
        <v>0</v>
      </c>
      <c r="PZ184">
        <v>3</v>
      </c>
      <c r="QA184" t="s">
        <v>679</v>
      </c>
      <c r="QB184">
        <v>0</v>
      </c>
      <c r="QD184">
        <v>95</v>
      </c>
      <c r="QE184" t="s">
        <v>679</v>
      </c>
      <c r="QF184">
        <v>0</v>
      </c>
      <c r="QH184">
        <v>0</v>
      </c>
      <c r="QJ184">
        <v>3</v>
      </c>
      <c r="QK184" t="s">
        <v>679</v>
      </c>
      <c r="QL184">
        <v>514</v>
      </c>
      <c r="QM184" t="s">
        <v>679</v>
      </c>
      <c r="QN184">
        <v>1036</v>
      </c>
      <c r="QO184" t="s">
        <v>679</v>
      </c>
      <c r="QP184">
        <v>108</v>
      </c>
      <c r="QQ184" t="s">
        <v>679</v>
      </c>
      <c r="QR184">
        <v>497</v>
      </c>
      <c r="QS184" t="s">
        <v>679</v>
      </c>
      <c r="QT184">
        <v>206</v>
      </c>
      <c r="QU184" t="s">
        <v>679</v>
      </c>
      <c r="QV184">
        <v>20</v>
      </c>
      <c r="QW184" t="s">
        <v>679</v>
      </c>
      <c r="QX184">
        <v>21</v>
      </c>
      <c r="QY184" t="s">
        <v>679</v>
      </c>
      <c r="QZ184">
        <v>592</v>
      </c>
      <c r="RA184" t="s">
        <v>679</v>
      </c>
      <c r="RB184">
        <v>139</v>
      </c>
      <c r="RC184" t="s">
        <v>679</v>
      </c>
      <c r="RD184">
        <v>254</v>
      </c>
      <c r="RE184" t="s">
        <v>679</v>
      </c>
      <c r="RF184">
        <v>80</v>
      </c>
      <c r="RG184" t="s">
        <v>679</v>
      </c>
      <c r="RH184">
        <v>110</v>
      </c>
      <c r="RI184" t="s">
        <v>679</v>
      </c>
      <c r="RJ184">
        <v>518</v>
      </c>
      <c r="RK184" t="s">
        <v>679</v>
      </c>
      <c r="RL184">
        <v>124</v>
      </c>
      <c r="RM184" t="s">
        <v>679</v>
      </c>
      <c r="RN184">
        <v>385</v>
      </c>
      <c r="RO184" t="s">
        <v>679</v>
      </c>
      <c r="RP184">
        <v>0</v>
      </c>
      <c r="RR184">
        <v>26</v>
      </c>
      <c r="RS184" t="s">
        <v>679</v>
      </c>
      <c r="RT184">
        <v>8</v>
      </c>
      <c r="RU184" t="s">
        <v>679</v>
      </c>
      <c r="RV184">
        <v>1723</v>
      </c>
      <c r="RW184" t="s">
        <v>679</v>
      </c>
      <c r="RX184">
        <v>853</v>
      </c>
      <c r="RY184" t="s">
        <v>679</v>
      </c>
      <c r="RZ184">
        <v>617</v>
      </c>
      <c r="SA184" t="s">
        <v>679</v>
      </c>
      <c r="SB184">
        <v>843</v>
      </c>
      <c r="SC184" t="s">
        <v>679</v>
      </c>
      <c r="SD184">
        <v>282</v>
      </c>
      <c r="SE184" t="s">
        <v>679</v>
      </c>
      <c r="SF184">
        <v>101</v>
      </c>
      <c r="SG184" t="s">
        <v>679</v>
      </c>
      <c r="SH184">
        <v>838</v>
      </c>
      <c r="SI184" t="s">
        <v>679</v>
      </c>
      <c r="SJ184">
        <v>569</v>
      </c>
      <c r="SK184" t="s">
        <v>679</v>
      </c>
      <c r="SL184">
        <v>240</v>
      </c>
      <c r="SM184" t="s">
        <v>679</v>
      </c>
      <c r="SN184">
        <v>306</v>
      </c>
      <c r="SO184" t="s">
        <v>679</v>
      </c>
      <c r="SP184">
        <v>522</v>
      </c>
      <c r="SQ184" t="s">
        <v>679</v>
      </c>
      <c r="SR184">
        <v>2481</v>
      </c>
      <c r="SS184" t="s">
        <v>679</v>
      </c>
      <c r="ST184">
        <v>1369</v>
      </c>
      <c r="SU184" t="s">
        <v>679</v>
      </c>
      <c r="SV184">
        <v>74</v>
      </c>
      <c r="SW184" t="s">
        <v>679</v>
      </c>
      <c r="SX184">
        <v>681</v>
      </c>
      <c r="SY184" t="s">
        <v>679</v>
      </c>
      <c r="SZ184">
        <v>455</v>
      </c>
      <c r="TA184" t="s">
        <v>679</v>
      </c>
      <c r="TB184">
        <v>213</v>
      </c>
      <c r="TC184" t="s">
        <v>679</v>
      </c>
      <c r="TD184">
        <v>4688</v>
      </c>
      <c r="TE184" t="s">
        <v>679</v>
      </c>
      <c r="TF184">
        <v>247</v>
      </c>
      <c r="TG184" t="s">
        <v>679</v>
      </c>
      <c r="TH184">
        <v>507</v>
      </c>
      <c r="TI184" t="s">
        <v>679</v>
      </c>
      <c r="TJ184">
        <v>51</v>
      </c>
      <c r="TK184" t="s">
        <v>679</v>
      </c>
      <c r="TL184">
        <v>76</v>
      </c>
      <c r="TM184" t="s">
        <v>679</v>
      </c>
      <c r="TN184">
        <v>284</v>
      </c>
      <c r="TO184" t="s">
        <v>679</v>
      </c>
      <c r="TP184">
        <v>801</v>
      </c>
      <c r="TQ184" t="s">
        <v>679</v>
      </c>
      <c r="TR184">
        <v>29</v>
      </c>
      <c r="TS184" t="s">
        <v>679</v>
      </c>
      <c r="TT184">
        <v>282</v>
      </c>
      <c r="TU184" t="s">
        <v>679</v>
      </c>
      <c r="TV184">
        <v>0</v>
      </c>
      <c r="TX184">
        <v>0</v>
      </c>
      <c r="TZ184">
        <v>11</v>
      </c>
      <c r="UA184" t="s">
        <v>679</v>
      </c>
      <c r="UB184">
        <v>39</v>
      </c>
      <c r="UC184" t="s">
        <v>679</v>
      </c>
      <c r="UD184">
        <v>0</v>
      </c>
      <c r="UF184">
        <v>0</v>
      </c>
      <c r="UH184">
        <v>254</v>
      </c>
      <c r="UI184" t="s">
        <v>679</v>
      </c>
      <c r="UJ184">
        <v>1164</v>
      </c>
      <c r="UK184" t="s">
        <v>679</v>
      </c>
      <c r="UL184">
        <v>1103</v>
      </c>
      <c r="UM184" t="s">
        <v>679</v>
      </c>
      <c r="UN184">
        <v>1228</v>
      </c>
      <c r="UO184" t="s">
        <v>679</v>
      </c>
      <c r="UP184">
        <v>1023</v>
      </c>
      <c r="UQ184" t="s">
        <v>679</v>
      </c>
      <c r="UR184">
        <v>1988</v>
      </c>
      <c r="US184" t="s">
        <v>679</v>
      </c>
      <c r="UT184">
        <v>78</v>
      </c>
      <c r="UU184" t="s">
        <v>679</v>
      </c>
      <c r="UV184">
        <v>155</v>
      </c>
      <c r="UW184" t="s">
        <v>679</v>
      </c>
      <c r="UX184">
        <v>527</v>
      </c>
      <c r="UY184" t="s">
        <v>679</v>
      </c>
      <c r="UZ184">
        <v>808</v>
      </c>
      <c r="VA184" t="s">
        <v>679</v>
      </c>
      <c r="VB184">
        <v>582</v>
      </c>
      <c r="VC184" t="s">
        <v>679</v>
      </c>
      <c r="VD184">
        <v>288</v>
      </c>
      <c r="VE184" t="s">
        <v>679</v>
      </c>
      <c r="VF184">
        <v>136</v>
      </c>
      <c r="VG184" t="s">
        <v>679</v>
      </c>
      <c r="VH184">
        <v>73</v>
      </c>
      <c r="VI184" t="s">
        <v>679</v>
      </c>
      <c r="VJ184">
        <v>350</v>
      </c>
      <c r="VK184" t="s">
        <v>679</v>
      </c>
      <c r="VL184">
        <v>64</v>
      </c>
      <c r="VM184" t="s">
        <v>679</v>
      </c>
      <c r="VN184">
        <v>0</v>
      </c>
      <c r="VP184">
        <v>51</v>
      </c>
      <c r="VQ184" t="s">
        <v>679</v>
      </c>
      <c r="VR184">
        <v>0</v>
      </c>
      <c r="VT184">
        <v>72</v>
      </c>
      <c r="VU184" t="s">
        <v>679</v>
      </c>
      <c r="VV184">
        <v>25</v>
      </c>
      <c r="VW184" t="s">
        <v>679</v>
      </c>
      <c r="VX184">
        <v>13</v>
      </c>
      <c r="VY184" t="s">
        <v>679</v>
      </c>
      <c r="VZ184">
        <v>196</v>
      </c>
      <c r="WA184" t="s">
        <v>679</v>
      </c>
      <c r="WB184">
        <v>847</v>
      </c>
      <c r="WC184" t="s">
        <v>679</v>
      </c>
      <c r="WD184">
        <v>799</v>
      </c>
      <c r="WE184" t="s">
        <v>679</v>
      </c>
      <c r="WF184">
        <v>59</v>
      </c>
      <c r="WG184" t="s">
        <v>679</v>
      </c>
      <c r="WH184">
        <v>565</v>
      </c>
      <c r="WI184" t="s">
        <v>679</v>
      </c>
      <c r="WJ184">
        <v>158</v>
      </c>
      <c r="WK184" t="s">
        <v>679</v>
      </c>
      <c r="WL184">
        <v>18</v>
      </c>
      <c r="WM184" t="s">
        <v>679</v>
      </c>
      <c r="WN184">
        <v>330</v>
      </c>
      <c r="WO184" t="s">
        <v>679</v>
      </c>
      <c r="WP184">
        <v>311</v>
      </c>
      <c r="WQ184" t="s">
        <v>679</v>
      </c>
      <c r="WR184">
        <v>16</v>
      </c>
      <c r="WS184" t="s">
        <v>679</v>
      </c>
      <c r="WT184">
        <v>279</v>
      </c>
      <c r="WU184" t="s">
        <v>679</v>
      </c>
      <c r="WV184">
        <v>106</v>
      </c>
      <c r="WW184" t="s">
        <v>679</v>
      </c>
      <c r="WX184">
        <v>2371</v>
      </c>
      <c r="WY184" t="s">
        <v>679</v>
      </c>
      <c r="WZ184">
        <v>684</v>
      </c>
      <c r="XA184" t="s">
        <v>679</v>
      </c>
      <c r="XB184">
        <v>4</v>
      </c>
      <c r="XC184" t="s">
        <v>679</v>
      </c>
      <c r="XD184">
        <v>2</v>
      </c>
      <c r="XE184" t="s">
        <v>679</v>
      </c>
      <c r="XF184">
        <v>2201</v>
      </c>
      <c r="XG184" t="s">
        <v>679</v>
      </c>
      <c r="XH184">
        <v>427</v>
      </c>
      <c r="XI184" t="s">
        <v>679</v>
      </c>
      <c r="XJ184">
        <v>209</v>
      </c>
      <c r="XK184" t="s">
        <v>679</v>
      </c>
      <c r="XL184">
        <v>123</v>
      </c>
      <c r="XM184" t="s">
        <v>679</v>
      </c>
      <c r="XN184">
        <v>39</v>
      </c>
      <c r="XO184" t="s">
        <v>679</v>
      </c>
      <c r="XP184">
        <v>15</v>
      </c>
      <c r="XQ184" t="s">
        <v>679</v>
      </c>
      <c r="XR184">
        <v>1786</v>
      </c>
      <c r="XS184" t="s">
        <v>679</v>
      </c>
      <c r="XT184">
        <v>32</v>
      </c>
      <c r="XU184" t="s">
        <v>679</v>
      </c>
      <c r="XV184">
        <v>72</v>
      </c>
      <c r="XW184" t="s">
        <v>679</v>
      </c>
      <c r="XX184">
        <v>128</v>
      </c>
      <c r="XY184" t="s">
        <v>679</v>
      </c>
      <c r="XZ184">
        <v>75</v>
      </c>
      <c r="YA184" t="s">
        <v>679</v>
      </c>
      <c r="YB184">
        <v>300</v>
      </c>
      <c r="YC184" t="s">
        <v>679</v>
      </c>
      <c r="YD184">
        <v>2</v>
      </c>
      <c r="YE184" t="s">
        <v>679</v>
      </c>
      <c r="YF184">
        <v>123</v>
      </c>
      <c r="YG184" t="s">
        <v>679</v>
      </c>
      <c r="YH184">
        <v>1198</v>
      </c>
      <c r="YI184" t="s">
        <v>679</v>
      </c>
      <c r="YJ184">
        <v>421</v>
      </c>
      <c r="YK184" t="s">
        <v>679</v>
      </c>
      <c r="YL184">
        <v>63</v>
      </c>
      <c r="YM184" t="s">
        <v>679</v>
      </c>
      <c r="YN184">
        <v>454</v>
      </c>
      <c r="YO184" t="s">
        <v>679</v>
      </c>
      <c r="YP184">
        <v>113</v>
      </c>
      <c r="YQ184" t="s">
        <v>679</v>
      </c>
      <c r="YR184">
        <v>0</v>
      </c>
      <c r="YT184">
        <v>0</v>
      </c>
      <c r="YV184">
        <v>55002</v>
      </c>
      <c r="YW184" t="s">
        <v>252</v>
      </c>
      <c r="YY184">
        <v>44008</v>
      </c>
      <c r="YZ184">
        <v>6619</v>
      </c>
      <c r="ZA184">
        <v>24387</v>
      </c>
      <c r="ZB184">
        <v>10994</v>
      </c>
      <c r="ZC184">
        <v>6308</v>
      </c>
      <c r="ZD184">
        <v>125</v>
      </c>
      <c r="ZE184">
        <v>21402</v>
      </c>
      <c r="ZF184">
        <v>22551</v>
      </c>
      <c r="ZG184">
        <v>66</v>
      </c>
      <c r="ZH184">
        <v>0</v>
      </c>
      <c r="ZI184">
        <v>6374</v>
      </c>
      <c r="ZJ184">
        <v>6308</v>
      </c>
      <c r="ZK184">
        <v>2361</v>
      </c>
      <c r="ZL184">
        <v>6374</v>
      </c>
      <c r="ZM184">
        <v>14795</v>
      </c>
      <c r="ZN184">
        <v>3967</v>
      </c>
      <c r="ZO184">
        <v>45967</v>
      </c>
      <c r="ZP184">
        <v>622</v>
      </c>
      <c r="ZQ184">
        <v>9350</v>
      </c>
      <c r="ZR184">
        <v>202</v>
      </c>
      <c r="ZS184">
        <v>1029</v>
      </c>
      <c r="ZT184">
        <v>72</v>
      </c>
      <c r="ZU184">
        <v>0</v>
      </c>
      <c r="ZV184">
        <v>8</v>
      </c>
      <c r="ZW184">
        <v>4819</v>
      </c>
      <c r="ZX184">
        <v>0</v>
      </c>
      <c r="ZY184">
        <v>1700</v>
      </c>
      <c r="AAA184" s="26"/>
    </row>
    <row r="185" spans="1:703" x14ac:dyDescent="0.25">
      <c r="A185" t="s">
        <v>836</v>
      </c>
      <c r="B185">
        <v>0</v>
      </c>
      <c r="D185">
        <v>77</v>
      </c>
      <c r="E185" t="s">
        <v>679</v>
      </c>
      <c r="F185">
        <v>0</v>
      </c>
      <c r="H185">
        <v>1</v>
      </c>
      <c r="I185" t="s">
        <v>679</v>
      </c>
      <c r="J185">
        <v>0</v>
      </c>
      <c r="L185">
        <v>0</v>
      </c>
      <c r="N185">
        <v>0</v>
      </c>
      <c r="P185">
        <v>0</v>
      </c>
      <c r="R185">
        <v>0</v>
      </c>
      <c r="T185">
        <v>0</v>
      </c>
      <c r="V185">
        <v>0</v>
      </c>
      <c r="X185">
        <v>0</v>
      </c>
      <c r="Z185">
        <v>5</v>
      </c>
      <c r="AA185" t="s">
        <v>679</v>
      </c>
      <c r="AB185">
        <v>52</v>
      </c>
      <c r="AC185" t="s">
        <v>679</v>
      </c>
      <c r="AD185">
        <v>0</v>
      </c>
      <c r="AF185">
        <v>152</v>
      </c>
      <c r="AG185" t="s">
        <v>679</v>
      </c>
      <c r="AH185">
        <v>0</v>
      </c>
      <c r="AJ185">
        <v>0</v>
      </c>
      <c r="AL185">
        <v>0</v>
      </c>
      <c r="AN185">
        <v>0</v>
      </c>
      <c r="AP185">
        <v>0</v>
      </c>
      <c r="AR185">
        <v>0</v>
      </c>
      <c r="AT185">
        <v>0</v>
      </c>
      <c r="AV185">
        <v>0</v>
      </c>
      <c r="AX185">
        <v>0</v>
      </c>
      <c r="AZ185">
        <v>0</v>
      </c>
      <c r="BB185">
        <v>0</v>
      </c>
      <c r="BD185">
        <v>0</v>
      </c>
      <c r="BF185">
        <v>0</v>
      </c>
      <c r="BH185">
        <v>23</v>
      </c>
      <c r="BI185" t="s">
        <v>679</v>
      </c>
      <c r="BJ185">
        <v>0</v>
      </c>
      <c r="BL185">
        <v>0</v>
      </c>
      <c r="BN185">
        <v>10</v>
      </c>
      <c r="BO185" t="s">
        <v>679</v>
      </c>
      <c r="BP185">
        <v>0</v>
      </c>
      <c r="BR185">
        <v>0</v>
      </c>
      <c r="BT185">
        <v>0</v>
      </c>
      <c r="BV185">
        <v>0</v>
      </c>
      <c r="BX185">
        <v>0</v>
      </c>
      <c r="BZ185">
        <v>0</v>
      </c>
      <c r="CB185">
        <v>0</v>
      </c>
      <c r="CD185">
        <v>0</v>
      </c>
      <c r="CF185">
        <v>0</v>
      </c>
      <c r="CH185">
        <v>0</v>
      </c>
      <c r="CJ185">
        <v>0</v>
      </c>
      <c r="CL185">
        <v>0</v>
      </c>
      <c r="CN185">
        <v>0</v>
      </c>
      <c r="CP185">
        <v>0</v>
      </c>
      <c r="CR185">
        <v>0</v>
      </c>
      <c r="CT185">
        <v>0</v>
      </c>
      <c r="CV185">
        <v>0</v>
      </c>
      <c r="CX185">
        <v>0</v>
      </c>
      <c r="CZ185">
        <v>0</v>
      </c>
      <c r="DB185">
        <v>0</v>
      </c>
      <c r="DD185">
        <v>0</v>
      </c>
      <c r="DF185">
        <v>0</v>
      </c>
      <c r="DH185">
        <v>0</v>
      </c>
      <c r="DJ185">
        <v>0</v>
      </c>
      <c r="DL185">
        <v>0</v>
      </c>
      <c r="DN185">
        <v>0</v>
      </c>
      <c r="DP185">
        <v>0</v>
      </c>
      <c r="DR185">
        <v>4</v>
      </c>
      <c r="DS185" t="s">
        <v>679</v>
      </c>
      <c r="DT185">
        <v>68</v>
      </c>
      <c r="DU185" t="s">
        <v>679</v>
      </c>
      <c r="DV185">
        <v>6</v>
      </c>
      <c r="DW185" t="s">
        <v>679</v>
      </c>
      <c r="DX185">
        <v>0</v>
      </c>
      <c r="DZ185">
        <v>3</v>
      </c>
      <c r="EA185" t="s">
        <v>679</v>
      </c>
      <c r="EB185">
        <v>0</v>
      </c>
      <c r="ED185">
        <v>0</v>
      </c>
      <c r="EF185">
        <v>0</v>
      </c>
      <c r="EH185">
        <v>0</v>
      </c>
      <c r="EJ185">
        <v>30</v>
      </c>
      <c r="EK185" t="s">
        <v>679</v>
      </c>
      <c r="EL185">
        <v>0</v>
      </c>
      <c r="EN185">
        <v>0</v>
      </c>
      <c r="EP185">
        <v>13</v>
      </c>
      <c r="EQ185" t="s">
        <v>679</v>
      </c>
      <c r="ER185">
        <v>212</v>
      </c>
      <c r="ES185" t="s">
        <v>679</v>
      </c>
      <c r="ET185">
        <v>42</v>
      </c>
      <c r="EU185" t="s">
        <v>679</v>
      </c>
      <c r="EV185">
        <v>8</v>
      </c>
      <c r="EW185" t="s">
        <v>679</v>
      </c>
      <c r="EX185">
        <v>0</v>
      </c>
      <c r="EZ185">
        <v>0</v>
      </c>
      <c r="FB185">
        <v>0</v>
      </c>
      <c r="FD185">
        <v>17</v>
      </c>
      <c r="FE185" t="s">
        <v>679</v>
      </c>
      <c r="FF185">
        <v>0</v>
      </c>
      <c r="FH185">
        <v>0</v>
      </c>
      <c r="FJ185">
        <v>0</v>
      </c>
      <c r="FL185">
        <v>0</v>
      </c>
      <c r="FN185">
        <v>0</v>
      </c>
      <c r="FP185">
        <v>0</v>
      </c>
      <c r="FR185">
        <v>2</v>
      </c>
      <c r="FS185" t="s">
        <v>679</v>
      </c>
      <c r="FT185">
        <v>0</v>
      </c>
      <c r="FV185">
        <v>0</v>
      </c>
      <c r="FX185">
        <v>8</v>
      </c>
      <c r="FY185" t="s">
        <v>679</v>
      </c>
      <c r="FZ185">
        <v>0</v>
      </c>
      <c r="GB185">
        <v>0</v>
      </c>
      <c r="GD185">
        <v>6</v>
      </c>
      <c r="GE185" t="s">
        <v>679</v>
      </c>
      <c r="GF185">
        <v>21</v>
      </c>
      <c r="GG185" t="s">
        <v>679</v>
      </c>
      <c r="GH185">
        <v>0</v>
      </c>
      <c r="GJ185">
        <v>0</v>
      </c>
      <c r="GL185">
        <v>0</v>
      </c>
      <c r="GN185">
        <v>0</v>
      </c>
      <c r="GP185">
        <v>118</v>
      </c>
      <c r="GQ185" t="s">
        <v>679</v>
      </c>
      <c r="GR185">
        <v>0</v>
      </c>
      <c r="GT185">
        <v>0</v>
      </c>
      <c r="GV185">
        <v>0</v>
      </c>
      <c r="GX185">
        <v>0</v>
      </c>
      <c r="GZ185">
        <v>32</v>
      </c>
      <c r="HA185" t="s">
        <v>679</v>
      </c>
      <c r="HB185">
        <v>0</v>
      </c>
      <c r="HD185">
        <v>16</v>
      </c>
      <c r="HE185" t="s">
        <v>679</v>
      </c>
      <c r="HF185">
        <v>0</v>
      </c>
      <c r="HH185">
        <v>0</v>
      </c>
      <c r="HJ185">
        <v>0</v>
      </c>
      <c r="HL185">
        <v>0</v>
      </c>
      <c r="HN185">
        <v>573</v>
      </c>
      <c r="HO185" t="s">
        <v>679</v>
      </c>
      <c r="HP185">
        <v>254</v>
      </c>
      <c r="HQ185" t="s">
        <v>679</v>
      </c>
      <c r="HR185">
        <v>0</v>
      </c>
      <c r="HT185">
        <v>31</v>
      </c>
      <c r="HU185" t="s">
        <v>679</v>
      </c>
      <c r="HV185">
        <v>13</v>
      </c>
      <c r="HW185" t="s">
        <v>679</v>
      </c>
      <c r="HX185">
        <v>0</v>
      </c>
      <c r="HZ185">
        <v>0</v>
      </c>
      <c r="IB185">
        <v>0</v>
      </c>
      <c r="ID185">
        <v>0</v>
      </c>
      <c r="IF185">
        <v>0</v>
      </c>
      <c r="IH185">
        <v>0</v>
      </c>
      <c r="IJ185">
        <v>0</v>
      </c>
      <c r="IL185">
        <v>12</v>
      </c>
      <c r="IM185" t="s">
        <v>679</v>
      </c>
      <c r="IN185">
        <v>89</v>
      </c>
      <c r="IO185" t="s">
        <v>679</v>
      </c>
      <c r="IP185">
        <v>0</v>
      </c>
      <c r="IR185">
        <v>0</v>
      </c>
      <c r="IT185">
        <v>0</v>
      </c>
      <c r="IV185">
        <v>2179</v>
      </c>
      <c r="IW185" t="s">
        <v>679</v>
      </c>
      <c r="IX185">
        <v>0</v>
      </c>
      <c r="IZ185">
        <v>424</v>
      </c>
      <c r="JA185" t="s">
        <v>679</v>
      </c>
      <c r="JB185">
        <v>2</v>
      </c>
      <c r="JC185" t="s">
        <v>679</v>
      </c>
      <c r="JD185">
        <v>17</v>
      </c>
      <c r="JE185" t="s">
        <v>679</v>
      </c>
      <c r="JF185">
        <v>0</v>
      </c>
      <c r="JH185">
        <v>0</v>
      </c>
      <c r="JJ185">
        <v>0</v>
      </c>
      <c r="JL185">
        <v>0</v>
      </c>
      <c r="JN185">
        <v>0</v>
      </c>
      <c r="JP185">
        <v>0</v>
      </c>
      <c r="JR185">
        <v>0</v>
      </c>
      <c r="JT185">
        <v>0</v>
      </c>
      <c r="JV185">
        <v>0</v>
      </c>
      <c r="JX185">
        <v>0</v>
      </c>
      <c r="JZ185">
        <v>0</v>
      </c>
      <c r="KB185">
        <v>0</v>
      </c>
      <c r="KD185">
        <v>0</v>
      </c>
      <c r="KF185">
        <v>0</v>
      </c>
      <c r="KH185">
        <v>63</v>
      </c>
      <c r="KI185" t="s">
        <v>679</v>
      </c>
      <c r="KJ185">
        <v>0</v>
      </c>
      <c r="KL185">
        <v>0</v>
      </c>
      <c r="KN185">
        <v>0</v>
      </c>
      <c r="KP185">
        <v>0</v>
      </c>
      <c r="KR185">
        <v>0</v>
      </c>
      <c r="KT185">
        <v>0</v>
      </c>
      <c r="KV185">
        <v>0</v>
      </c>
      <c r="KX185">
        <v>0</v>
      </c>
      <c r="KZ185">
        <v>0</v>
      </c>
      <c r="LB185">
        <v>0</v>
      </c>
      <c r="LD185">
        <v>0</v>
      </c>
      <c r="LF185">
        <v>0</v>
      </c>
      <c r="LH185">
        <v>0</v>
      </c>
      <c r="LJ185">
        <v>0</v>
      </c>
      <c r="LL185">
        <v>0</v>
      </c>
      <c r="LN185">
        <v>0</v>
      </c>
      <c r="LP185">
        <v>0</v>
      </c>
      <c r="LR185">
        <v>0</v>
      </c>
      <c r="LT185">
        <v>0</v>
      </c>
      <c r="LV185">
        <v>0</v>
      </c>
      <c r="LX185">
        <v>0</v>
      </c>
      <c r="LZ185">
        <v>0</v>
      </c>
      <c r="MB185">
        <v>0</v>
      </c>
      <c r="MD185">
        <v>0</v>
      </c>
      <c r="MF185">
        <v>0</v>
      </c>
      <c r="MH185">
        <v>0</v>
      </c>
      <c r="MJ185">
        <v>0</v>
      </c>
      <c r="ML185">
        <v>3</v>
      </c>
      <c r="MM185" t="s">
        <v>679</v>
      </c>
      <c r="MN185">
        <v>2</v>
      </c>
      <c r="MO185" t="s">
        <v>679</v>
      </c>
      <c r="MP185">
        <v>0</v>
      </c>
      <c r="MR185">
        <v>0</v>
      </c>
      <c r="MT185">
        <v>0</v>
      </c>
      <c r="MV185">
        <v>2</v>
      </c>
      <c r="MW185" t="s">
        <v>679</v>
      </c>
      <c r="MX185">
        <v>0</v>
      </c>
      <c r="MZ185">
        <v>0</v>
      </c>
      <c r="NB185">
        <v>5</v>
      </c>
      <c r="NC185" t="s">
        <v>679</v>
      </c>
      <c r="ND185">
        <v>0</v>
      </c>
      <c r="NF185">
        <v>0</v>
      </c>
      <c r="NH185">
        <v>0</v>
      </c>
      <c r="NJ185">
        <v>14</v>
      </c>
      <c r="NK185" t="s">
        <v>679</v>
      </c>
      <c r="NL185">
        <v>0</v>
      </c>
      <c r="NN185">
        <v>14</v>
      </c>
      <c r="NO185" t="s">
        <v>679</v>
      </c>
      <c r="NP185">
        <v>0</v>
      </c>
      <c r="NR185">
        <v>12</v>
      </c>
      <c r="NS185" t="s">
        <v>679</v>
      </c>
      <c r="NT185">
        <v>0</v>
      </c>
      <c r="NV185">
        <v>64</v>
      </c>
      <c r="NW185" t="s">
        <v>679</v>
      </c>
      <c r="NX185">
        <v>0</v>
      </c>
      <c r="NZ185">
        <v>31</v>
      </c>
      <c r="OA185" t="s">
        <v>679</v>
      </c>
      <c r="OB185">
        <v>0</v>
      </c>
      <c r="OD185">
        <v>0</v>
      </c>
      <c r="OF185">
        <v>23</v>
      </c>
      <c r="OG185" t="s">
        <v>679</v>
      </c>
      <c r="OH185">
        <v>35</v>
      </c>
      <c r="OI185" t="s">
        <v>679</v>
      </c>
      <c r="OJ185">
        <v>11</v>
      </c>
      <c r="OK185" t="s">
        <v>679</v>
      </c>
      <c r="OL185">
        <v>0</v>
      </c>
      <c r="ON185">
        <v>0</v>
      </c>
      <c r="OP185">
        <v>0</v>
      </c>
      <c r="OR185">
        <v>0</v>
      </c>
      <c r="OT185">
        <v>3</v>
      </c>
      <c r="OU185" t="s">
        <v>679</v>
      </c>
      <c r="OV185">
        <v>0</v>
      </c>
      <c r="OX185">
        <v>6</v>
      </c>
      <c r="OY185" t="s">
        <v>679</v>
      </c>
      <c r="OZ185">
        <v>7</v>
      </c>
      <c r="PA185" t="s">
        <v>679</v>
      </c>
      <c r="PB185">
        <v>0</v>
      </c>
      <c r="PD185">
        <v>72</v>
      </c>
      <c r="PE185" t="s">
        <v>679</v>
      </c>
      <c r="PF185">
        <v>0</v>
      </c>
      <c r="PH185">
        <v>0</v>
      </c>
      <c r="PJ185">
        <v>0</v>
      </c>
      <c r="PL185">
        <v>0</v>
      </c>
      <c r="PN185">
        <v>0</v>
      </c>
      <c r="PP185">
        <v>0</v>
      </c>
      <c r="PR185">
        <v>77</v>
      </c>
      <c r="PS185" t="s">
        <v>679</v>
      </c>
      <c r="PT185">
        <v>0</v>
      </c>
      <c r="PV185">
        <v>5</v>
      </c>
      <c r="PW185" t="s">
        <v>679</v>
      </c>
      <c r="PX185">
        <v>3</v>
      </c>
      <c r="PY185" t="s">
        <v>679</v>
      </c>
      <c r="PZ185">
        <v>0</v>
      </c>
      <c r="QB185">
        <v>0</v>
      </c>
      <c r="QD185">
        <v>26</v>
      </c>
      <c r="QE185" t="s">
        <v>679</v>
      </c>
      <c r="QF185">
        <v>0</v>
      </c>
      <c r="QH185">
        <v>0</v>
      </c>
      <c r="QJ185">
        <v>4</v>
      </c>
      <c r="QK185" t="s">
        <v>679</v>
      </c>
      <c r="QL185">
        <v>226</v>
      </c>
      <c r="QM185" t="s">
        <v>679</v>
      </c>
      <c r="QN185">
        <v>230</v>
      </c>
      <c r="QO185" t="s">
        <v>679</v>
      </c>
      <c r="QP185">
        <v>150</v>
      </c>
      <c r="QQ185" t="s">
        <v>679</v>
      </c>
      <c r="QR185">
        <v>39</v>
      </c>
      <c r="QS185" t="s">
        <v>679</v>
      </c>
      <c r="QT185">
        <v>59</v>
      </c>
      <c r="QU185" t="s">
        <v>679</v>
      </c>
      <c r="QV185">
        <v>13</v>
      </c>
      <c r="QW185" t="s">
        <v>679</v>
      </c>
      <c r="QX185">
        <v>11</v>
      </c>
      <c r="QY185" t="s">
        <v>679</v>
      </c>
      <c r="QZ185">
        <v>33</v>
      </c>
      <c r="RA185" t="s">
        <v>679</v>
      </c>
      <c r="RB185">
        <v>4</v>
      </c>
      <c r="RC185" t="s">
        <v>679</v>
      </c>
      <c r="RD185">
        <v>35</v>
      </c>
      <c r="RE185" t="s">
        <v>679</v>
      </c>
      <c r="RF185">
        <v>37</v>
      </c>
      <c r="RG185" t="s">
        <v>679</v>
      </c>
      <c r="RH185">
        <v>0</v>
      </c>
      <c r="RJ185">
        <v>195</v>
      </c>
      <c r="RK185" t="s">
        <v>679</v>
      </c>
      <c r="RL185">
        <v>0</v>
      </c>
      <c r="RN185">
        <v>39</v>
      </c>
      <c r="RO185" t="s">
        <v>679</v>
      </c>
      <c r="RP185">
        <v>1</v>
      </c>
      <c r="RQ185" t="s">
        <v>679</v>
      </c>
      <c r="RR185">
        <v>4</v>
      </c>
      <c r="RS185" t="s">
        <v>679</v>
      </c>
      <c r="RT185">
        <v>4</v>
      </c>
      <c r="RU185" t="s">
        <v>679</v>
      </c>
      <c r="RV185">
        <v>424</v>
      </c>
      <c r="RW185" t="s">
        <v>679</v>
      </c>
      <c r="RX185">
        <v>180</v>
      </c>
      <c r="RY185" t="s">
        <v>679</v>
      </c>
      <c r="RZ185">
        <v>84</v>
      </c>
      <c r="SA185" t="s">
        <v>679</v>
      </c>
      <c r="SB185">
        <v>24</v>
      </c>
      <c r="SC185" t="s">
        <v>679</v>
      </c>
      <c r="SD185">
        <v>16</v>
      </c>
      <c r="SE185" t="s">
        <v>679</v>
      </c>
      <c r="SF185">
        <v>9</v>
      </c>
      <c r="SG185" t="s">
        <v>679</v>
      </c>
      <c r="SH185">
        <v>96</v>
      </c>
      <c r="SI185" t="s">
        <v>679</v>
      </c>
      <c r="SJ185">
        <v>159</v>
      </c>
      <c r="SK185" t="s">
        <v>679</v>
      </c>
      <c r="SL185">
        <v>66</v>
      </c>
      <c r="SM185" t="s">
        <v>679</v>
      </c>
      <c r="SN185">
        <v>53</v>
      </c>
      <c r="SO185" t="s">
        <v>679</v>
      </c>
      <c r="SP185">
        <v>84</v>
      </c>
      <c r="SQ185" t="s">
        <v>679</v>
      </c>
      <c r="SR185">
        <v>28</v>
      </c>
      <c r="SS185" t="s">
        <v>679</v>
      </c>
      <c r="ST185">
        <v>221</v>
      </c>
      <c r="SU185" t="s">
        <v>679</v>
      </c>
      <c r="SV185">
        <v>0</v>
      </c>
      <c r="SX185">
        <v>206</v>
      </c>
      <c r="SY185" t="s">
        <v>679</v>
      </c>
      <c r="SZ185">
        <v>62</v>
      </c>
      <c r="TA185" t="s">
        <v>679</v>
      </c>
      <c r="TB185">
        <v>45</v>
      </c>
      <c r="TC185" t="s">
        <v>679</v>
      </c>
      <c r="TD185">
        <v>237</v>
      </c>
      <c r="TE185" t="s">
        <v>679</v>
      </c>
      <c r="TF185">
        <v>196</v>
      </c>
      <c r="TG185" t="s">
        <v>679</v>
      </c>
      <c r="TH185">
        <v>82</v>
      </c>
      <c r="TI185" t="s">
        <v>679</v>
      </c>
      <c r="TJ185">
        <v>3</v>
      </c>
      <c r="TK185" t="s">
        <v>679</v>
      </c>
      <c r="TL185">
        <v>0</v>
      </c>
      <c r="TN185">
        <v>5</v>
      </c>
      <c r="TO185" t="s">
        <v>679</v>
      </c>
      <c r="TP185">
        <v>5</v>
      </c>
      <c r="TQ185" t="s">
        <v>679</v>
      </c>
      <c r="TR185">
        <v>6</v>
      </c>
      <c r="TS185" t="s">
        <v>679</v>
      </c>
      <c r="TT185">
        <v>12</v>
      </c>
      <c r="TU185" t="s">
        <v>679</v>
      </c>
      <c r="TV185">
        <v>0</v>
      </c>
      <c r="TX185">
        <v>0</v>
      </c>
      <c r="TZ185">
        <v>157</v>
      </c>
      <c r="UA185" t="s">
        <v>679</v>
      </c>
      <c r="UB185">
        <v>0</v>
      </c>
      <c r="UD185">
        <v>0</v>
      </c>
      <c r="UF185">
        <v>282</v>
      </c>
      <c r="UG185" t="s">
        <v>679</v>
      </c>
      <c r="UH185">
        <v>12</v>
      </c>
      <c r="UI185" t="s">
        <v>679</v>
      </c>
      <c r="UJ185">
        <v>105</v>
      </c>
      <c r="UK185" t="s">
        <v>679</v>
      </c>
      <c r="UL185">
        <v>238</v>
      </c>
      <c r="UM185" t="s">
        <v>679</v>
      </c>
      <c r="UN185">
        <v>148</v>
      </c>
      <c r="UO185" t="s">
        <v>679</v>
      </c>
      <c r="UP185">
        <v>47</v>
      </c>
      <c r="UQ185" t="s">
        <v>679</v>
      </c>
      <c r="UR185">
        <v>159</v>
      </c>
      <c r="US185" t="s">
        <v>679</v>
      </c>
      <c r="UT185">
        <v>0</v>
      </c>
      <c r="UV185">
        <v>19</v>
      </c>
      <c r="UW185" t="s">
        <v>679</v>
      </c>
      <c r="UX185">
        <v>44</v>
      </c>
      <c r="UY185" t="s">
        <v>679</v>
      </c>
      <c r="UZ185">
        <v>104</v>
      </c>
      <c r="VA185" t="s">
        <v>679</v>
      </c>
      <c r="VB185">
        <v>40</v>
      </c>
      <c r="VC185" t="s">
        <v>679</v>
      </c>
      <c r="VD185">
        <v>53</v>
      </c>
      <c r="VE185" t="s">
        <v>679</v>
      </c>
      <c r="VF185">
        <v>2</v>
      </c>
      <c r="VG185" t="s">
        <v>679</v>
      </c>
      <c r="VH185">
        <v>45</v>
      </c>
      <c r="VI185" t="s">
        <v>679</v>
      </c>
      <c r="VJ185">
        <v>69</v>
      </c>
      <c r="VK185" t="s">
        <v>679</v>
      </c>
      <c r="VL185">
        <v>4</v>
      </c>
      <c r="VM185" t="s">
        <v>679</v>
      </c>
      <c r="VN185">
        <v>0</v>
      </c>
      <c r="VP185">
        <v>7</v>
      </c>
      <c r="VQ185" t="s">
        <v>679</v>
      </c>
      <c r="VR185">
        <v>0</v>
      </c>
      <c r="VT185">
        <v>1</v>
      </c>
      <c r="VU185" t="s">
        <v>679</v>
      </c>
      <c r="VV185">
        <v>1</v>
      </c>
      <c r="VW185" t="s">
        <v>679</v>
      </c>
      <c r="VX185">
        <v>9</v>
      </c>
      <c r="VY185" t="s">
        <v>679</v>
      </c>
      <c r="VZ185">
        <v>106</v>
      </c>
      <c r="WA185" t="s">
        <v>679</v>
      </c>
      <c r="WB185">
        <v>17</v>
      </c>
      <c r="WC185" t="s">
        <v>679</v>
      </c>
      <c r="WD185">
        <v>11</v>
      </c>
      <c r="WE185" t="s">
        <v>679</v>
      </c>
      <c r="WF185">
        <v>0</v>
      </c>
      <c r="WH185">
        <v>80</v>
      </c>
      <c r="WI185" t="s">
        <v>679</v>
      </c>
      <c r="WJ185">
        <v>20</v>
      </c>
      <c r="WK185" t="s">
        <v>679</v>
      </c>
      <c r="WL185">
        <v>3</v>
      </c>
      <c r="WM185" t="s">
        <v>679</v>
      </c>
      <c r="WN185">
        <v>0</v>
      </c>
      <c r="WP185">
        <v>48</v>
      </c>
      <c r="WQ185" t="s">
        <v>679</v>
      </c>
      <c r="WR185">
        <v>0</v>
      </c>
      <c r="WT185">
        <v>171</v>
      </c>
      <c r="WU185" t="s">
        <v>679</v>
      </c>
      <c r="WV185">
        <v>3</v>
      </c>
      <c r="WW185" t="s">
        <v>679</v>
      </c>
      <c r="WX185">
        <v>607</v>
      </c>
      <c r="WY185" t="s">
        <v>679</v>
      </c>
      <c r="WZ185">
        <v>27</v>
      </c>
      <c r="XA185" t="s">
        <v>679</v>
      </c>
      <c r="XB185">
        <v>6</v>
      </c>
      <c r="XC185" t="s">
        <v>679</v>
      </c>
      <c r="XD185">
        <v>409</v>
      </c>
      <c r="XE185" t="s">
        <v>679</v>
      </c>
      <c r="XF185">
        <v>956</v>
      </c>
      <c r="XG185" t="s">
        <v>679</v>
      </c>
      <c r="XH185">
        <v>15</v>
      </c>
      <c r="XI185" t="s">
        <v>679</v>
      </c>
      <c r="XJ185">
        <v>45</v>
      </c>
      <c r="XK185" t="s">
        <v>679</v>
      </c>
      <c r="XL185">
        <v>16</v>
      </c>
      <c r="XM185" t="s">
        <v>679</v>
      </c>
      <c r="XN185">
        <v>1</v>
      </c>
      <c r="XO185" t="s">
        <v>679</v>
      </c>
      <c r="XP185">
        <v>13</v>
      </c>
      <c r="XQ185" t="s">
        <v>679</v>
      </c>
      <c r="XR185">
        <v>268</v>
      </c>
      <c r="XS185" t="s">
        <v>679</v>
      </c>
      <c r="XT185">
        <v>0</v>
      </c>
      <c r="XV185">
        <v>22</v>
      </c>
      <c r="XW185" t="s">
        <v>679</v>
      </c>
      <c r="XX185">
        <v>3</v>
      </c>
      <c r="XY185" t="s">
        <v>679</v>
      </c>
      <c r="XZ185">
        <v>2</v>
      </c>
      <c r="YA185" t="s">
        <v>679</v>
      </c>
      <c r="YB185">
        <v>0</v>
      </c>
      <c r="YD185">
        <v>0</v>
      </c>
      <c r="YF185">
        <v>23</v>
      </c>
      <c r="YG185" t="s">
        <v>679</v>
      </c>
      <c r="YH185">
        <v>233</v>
      </c>
      <c r="YI185" t="s">
        <v>679</v>
      </c>
      <c r="YJ185">
        <v>42</v>
      </c>
      <c r="YK185" t="s">
        <v>679</v>
      </c>
      <c r="YL185">
        <v>17</v>
      </c>
      <c r="YM185" t="s">
        <v>679</v>
      </c>
      <c r="YN185">
        <v>88</v>
      </c>
      <c r="YO185" t="s">
        <v>679</v>
      </c>
      <c r="YP185">
        <v>7</v>
      </c>
      <c r="YQ185" t="s">
        <v>679</v>
      </c>
      <c r="YR185">
        <v>0</v>
      </c>
      <c r="YT185">
        <v>0</v>
      </c>
      <c r="YV185">
        <v>13190</v>
      </c>
      <c r="YW185" t="s">
        <v>252</v>
      </c>
      <c r="YY185">
        <v>11074</v>
      </c>
      <c r="YZ185">
        <v>727</v>
      </c>
      <c r="ZA185">
        <v>3819</v>
      </c>
      <c r="ZB185">
        <v>2116</v>
      </c>
      <c r="ZC185">
        <v>4715</v>
      </c>
      <c r="ZD185">
        <v>299</v>
      </c>
      <c r="ZE185">
        <v>7321</v>
      </c>
      <c r="ZF185">
        <v>3752</v>
      </c>
      <c r="ZG185">
        <v>78</v>
      </c>
      <c r="ZH185">
        <v>0</v>
      </c>
      <c r="ZI185">
        <v>4793</v>
      </c>
      <c r="ZJ185">
        <v>4715</v>
      </c>
      <c r="ZK185">
        <v>704</v>
      </c>
      <c r="ZL185">
        <v>4793</v>
      </c>
      <c r="ZM185">
        <v>2299</v>
      </c>
      <c r="ZN185">
        <v>822</v>
      </c>
      <c r="ZO185">
        <v>7484</v>
      </c>
      <c r="ZP185">
        <v>2273</v>
      </c>
      <c r="ZQ185">
        <v>1223</v>
      </c>
      <c r="ZR185">
        <v>348</v>
      </c>
      <c r="ZS185">
        <v>1328</v>
      </c>
      <c r="ZT185">
        <v>0</v>
      </c>
      <c r="ZU185">
        <v>0</v>
      </c>
      <c r="ZV185">
        <v>89</v>
      </c>
      <c r="ZW185">
        <v>925</v>
      </c>
      <c r="ZX185">
        <v>0</v>
      </c>
      <c r="ZY185">
        <v>479</v>
      </c>
      <c r="AAA185" s="26"/>
    </row>
    <row r="186" spans="1:703" x14ac:dyDescent="0.25">
      <c r="A186" t="s">
        <v>837</v>
      </c>
      <c r="B186">
        <v>0</v>
      </c>
      <c r="D186">
        <v>907</v>
      </c>
      <c r="E186" t="s">
        <v>679</v>
      </c>
      <c r="F186">
        <v>16</v>
      </c>
      <c r="G186" t="s">
        <v>679</v>
      </c>
      <c r="H186">
        <v>7</v>
      </c>
      <c r="I186" t="s">
        <v>679</v>
      </c>
      <c r="J186">
        <v>0</v>
      </c>
      <c r="L186">
        <v>0</v>
      </c>
      <c r="N186">
        <v>0</v>
      </c>
      <c r="P186">
        <v>0</v>
      </c>
      <c r="R186">
        <v>0</v>
      </c>
      <c r="T186">
        <v>0</v>
      </c>
      <c r="V186">
        <v>7</v>
      </c>
      <c r="W186" t="s">
        <v>679</v>
      </c>
      <c r="X186">
        <v>0</v>
      </c>
      <c r="Z186">
        <v>106</v>
      </c>
      <c r="AA186" t="s">
        <v>679</v>
      </c>
      <c r="AB186">
        <v>15</v>
      </c>
      <c r="AC186" t="s">
        <v>679</v>
      </c>
      <c r="AD186">
        <v>0</v>
      </c>
      <c r="AF186">
        <v>67</v>
      </c>
      <c r="AG186" t="s">
        <v>679</v>
      </c>
      <c r="AH186">
        <v>2</v>
      </c>
      <c r="AI186" t="s">
        <v>679</v>
      </c>
      <c r="AJ186">
        <v>30</v>
      </c>
      <c r="AK186" t="s">
        <v>679</v>
      </c>
      <c r="AL186">
        <v>12</v>
      </c>
      <c r="AM186" t="s">
        <v>679</v>
      </c>
      <c r="AN186">
        <v>0</v>
      </c>
      <c r="AP186">
        <v>0</v>
      </c>
      <c r="AR186">
        <v>0</v>
      </c>
      <c r="AT186">
        <v>0</v>
      </c>
      <c r="AV186">
        <v>10</v>
      </c>
      <c r="AW186" t="s">
        <v>679</v>
      </c>
      <c r="AX186">
        <v>30</v>
      </c>
      <c r="AY186" t="s">
        <v>679</v>
      </c>
      <c r="AZ186">
        <v>0</v>
      </c>
      <c r="BB186">
        <v>0</v>
      </c>
      <c r="BD186">
        <v>41</v>
      </c>
      <c r="BE186" t="s">
        <v>679</v>
      </c>
      <c r="BF186">
        <v>0</v>
      </c>
      <c r="BH186">
        <v>6</v>
      </c>
      <c r="BI186" t="s">
        <v>679</v>
      </c>
      <c r="BJ186">
        <v>40</v>
      </c>
      <c r="BK186" t="s">
        <v>679</v>
      </c>
      <c r="BL186">
        <v>0</v>
      </c>
      <c r="BN186">
        <v>7</v>
      </c>
      <c r="BO186" t="s">
        <v>679</v>
      </c>
      <c r="BP186">
        <v>0</v>
      </c>
      <c r="BR186">
        <v>0</v>
      </c>
      <c r="BT186">
        <v>0</v>
      </c>
      <c r="BV186">
        <v>9</v>
      </c>
      <c r="BW186" t="s">
        <v>679</v>
      </c>
      <c r="BX186">
        <v>53</v>
      </c>
      <c r="BY186" t="s">
        <v>679</v>
      </c>
      <c r="BZ186">
        <v>3</v>
      </c>
      <c r="CA186" t="s">
        <v>679</v>
      </c>
      <c r="CB186">
        <v>19</v>
      </c>
      <c r="CC186" t="s">
        <v>679</v>
      </c>
      <c r="CD186">
        <v>0</v>
      </c>
      <c r="CF186">
        <v>0</v>
      </c>
      <c r="CH186">
        <v>42</v>
      </c>
      <c r="CI186" t="s">
        <v>679</v>
      </c>
      <c r="CJ186">
        <v>0</v>
      </c>
      <c r="CL186">
        <v>0</v>
      </c>
      <c r="CN186">
        <v>19</v>
      </c>
      <c r="CO186" t="s">
        <v>679</v>
      </c>
      <c r="CP186">
        <v>0</v>
      </c>
      <c r="CR186">
        <v>0</v>
      </c>
      <c r="CT186">
        <v>0</v>
      </c>
      <c r="CV186">
        <v>0</v>
      </c>
      <c r="CX186">
        <v>0</v>
      </c>
      <c r="CZ186">
        <v>11</v>
      </c>
      <c r="DA186" t="s">
        <v>679</v>
      </c>
      <c r="DB186">
        <v>0</v>
      </c>
      <c r="DD186">
        <v>0</v>
      </c>
      <c r="DF186">
        <v>0</v>
      </c>
      <c r="DH186">
        <v>0</v>
      </c>
      <c r="DJ186">
        <v>0</v>
      </c>
      <c r="DL186">
        <v>0</v>
      </c>
      <c r="DN186">
        <v>0</v>
      </c>
      <c r="DP186">
        <v>0</v>
      </c>
      <c r="DR186">
        <v>0</v>
      </c>
      <c r="DT186">
        <v>0</v>
      </c>
      <c r="DV186">
        <v>2</v>
      </c>
      <c r="DW186" t="s">
        <v>679</v>
      </c>
      <c r="DX186">
        <v>1</v>
      </c>
      <c r="DY186" t="s">
        <v>679</v>
      </c>
      <c r="DZ186">
        <v>5</v>
      </c>
      <c r="EA186" t="s">
        <v>679</v>
      </c>
      <c r="EB186">
        <v>5</v>
      </c>
      <c r="EC186" t="s">
        <v>679</v>
      </c>
      <c r="ED186">
        <v>4</v>
      </c>
      <c r="EE186" t="s">
        <v>679</v>
      </c>
      <c r="EF186">
        <v>0</v>
      </c>
      <c r="EH186">
        <v>7</v>
      </c>
      <c r="EI186" t="s">
        <v>679</v>
      </c>
      <c r="EJ186">
        <v>140</v>
      </c>
      <c r="EK186" t="s">
        <v>679</v>
      </c>
      <c r="EL186">
        <v>0</v>
      </c>
      <c r="EN186">
        <v>0</v>
      </c>
      <c r="EP186">
        <v>0</v>
      </c>
      <c r="ER186">
        <v>134</v>
      </c>
      <c r="ES186" t="s">
        <v>679</v>
      </c>
      <c r="ET186">
        <v>42</v>
      </c>
      <c r="EU186" t="s">
        <v>679</v>
      </c>
      <c r="EV186">
        <v>0</v>
      </c>
      <c r="EX186">
        <v>15</v>
      </c>
      <c r="EY186" t="s">
        <v>679</v>
      </c>
      <c r="EZ186">
        <v>0</v>
      </c>
      <c r="FB186">
        <v>21</v>
      </c>
      <c r="FC186" t="s">
        <v>679</v>
      </c>
      <c r="FD186">
        <v>3</v>
      </c>
      <c r="FE186" t="s">
        <v>679</v>
      </c>
      <c r="FF186">
        <v>0</v>
      </c>
      <c r="FH186">
        <v>25</v>
      </c>
      <c r="FI186" t="s">
        <v>679</v>
      </c>
      <c r="FJ186">
        <v>0</v>
      </c>
      <c r="FL186">
        <v>0</v>
      </c>
      <c r="FN186">
        <v>0</v>
      </c>
      <c r="FP186">
        <v>25</v>
      </c>
      <c r="FQ186" t="s">
        <v>679</v>
      </c>
      <c r="FR186">
        <v>5</v>
      </c>
      <c r="FS186" t="s">
        <v>679</v>
      </c>
      <c r="FT186">
        <v>33</v>
      </c>
      <c r="FU186" t="s">
        <v>679</v>
      </c>
      <c r="FV186">
        <v>0</v>
      </c>
      <c r="FX186">
        <v>29</v>
      </c>
      <c r="FY186" t="s">
        <v>679</v>
      </c>
      <c r="FZ186">
        <v>0</v>
      </c>
      <c r="GB186">
        <v>92</v>
      </c>
      <c r="GC186" t="s">
        <v>679</v>
      </c>
      <c r="GD186">
        <v>28</v>
      </c>
      <c r="GE186" t="s">
        <v>679</v>
      </c>
      <c r="GF186">
        <v>2</v>
      </c>
      <c r="GG186" t="s">
        <v>679</v>
      </c>
      <c r="GH186">
        <v>0</v>
      </c>
      <c r="GJ186">
        <v>118</v>
      </c>
      <c r="GK186" t="s">
        <v>679</v>
      </c>
      <c r="GL186">
        <v>32</v>
      </c>
      <c r="GM186" t="s">
        <v>679</v>
      </c>
      <c r="GN186">
        <v>0</v>
      </c>
      <c r="GP186">
        <v>203</v>
      </c>
      <c r="GQ186" t="s">
        <v>679</v>
      </c>
      <c r="GR186">
        <v>0</v>
      </c>
      <c r="GT186">
        <v>7</v>
      </c>
      <c r="GU186" t="s">
        <v>679</v>
      </c>
      <c r="GV186">
        <v>430</v>
      </c>
      <c r="GW186" t="s">
        <v>679</v>
      </c>
      <c r="GX186">
        <v>0</v>
      </c>
      <c r="GZ186">
        <v>14</v>
      </c>
      <c r="HA186" t="s">
        <v>679</v>
      </c>
      <c r="HB186">
        <v>0</v>
      </c>
      <c r="HD186">
        <v>4</v>
      </c>
      <c r="HE186" t="s">
        <v>679</v>
      </c>
      <c r="HF186">
        <v>4</v>
      </c>
      <c r="HG186" t="s">
        <v>679</v>
      </c>
      <c r="HH186">
        <v>3</v>
      </c>
      <c r="HI186" t="s">
        <v>679</v>
      </c>
      <c r="HJ186">
        <v>0</v>
      </c>
      <c r="HL186">
        <v>6</v>
      </c>
      <c r="HM186" t="s">
        <v>679</v>
      </c>
      <c r="HN186">
        <v>128</v>
      </c>
      <c r="HO186" t="s">
        <v>679</v>
      </c>
      <c r="HP186">
        <v>22</v>
      </c>
      <c r="HQ186" t="s">
        <v>679</v>
      </c>
      <c r="HR186">
        <v>0</v>
      </c>
      <c r="HT186">
        <v>264</v>
      </c>
      <c r="HU186" t="s">
        <v>679</v>
      </c>
      <c r="HV186">
        <v>71</v>
      </c>
      <c r="HW186" t="s">
        <v>679</v>
      </c>
      <c r="HX186">
        <v>130</v>
      </c>
      <c r="HY186" t="s">
        <v>679</v>
      </c>
      <c r="HZ186">
        <v>0</v>
      </c>
      <c r="IB186">
        <v>2</v>
      </c>
      <c r="IC186" t="s">
        <v>679</v>
      </c>
      <c r="ID186">
        <v>152</v>
      </c>
      <c r="IE186" t="s">
        <v>679</v>
      </c>
      <c r="IF186">
        <v>2</v>
      </c>
      <c r="IG186" t="s">
        <v>679</v>
      </c>
      <c r="IH186">
        <v>0</v>
      </c>
      <c r="IJ186">
        <v>0</v>
      </c>
      <c r="IL186">
        <v>7</v>
      </c>
      <c r="IM186" t="s">
        <v>679</v>
      </c>
      <c r="IN186">
        <v>19</v>
      </c>
      <c r="IO186" t="s">
        <v>679</v>
      </c>
      <c r="IP186">
        <v>0</v>
      </c>
      <c r="IR186">
        <v>0</v>
      </c>
      <c r="IT186">
        <v>0</v>
      </c>
      <c r="IV186">
        <v>741</v>
      </c>
      <c r="IW186" t="s">
        <v>679</v>
      </c>
      <c r="IX186">
        <v>28</v>
      </c>
      <c r="IY186" t="s">
        <v>679</v>
      </c>
      <c r="IZ186">
        <v>70</v>
      </c>
      <c r="JA186" t="s">
        <v>679</v>
      </c>
      <c r="JB186">
        <v>2</v>
      </c>
      <c r="JC186" t="s">
        <v>679</v>
      </c>
      <c r="JD186">
        <v>0</v>
      </c>
      <c r="JF186">
        <v>0</v>
      </c>
      <c r="JH186">
        <v>0</v>
      </c>
      <c r="JJ186">
        <v>0</v>
      </c>
      <c r="JL186">
        <v>0</v>
      </c>
      <c r="JN186">
        <v>0</v>
      </c>
      <c r="JP186">
        <v>0</v>
      </c>
      <c r="JR186">
        <v>0</v>
      </c>
      <c r="JT186">
        <v>0</v>
      </c>
      <c r="JV186">
        <v>0</v>
      </c>
      <c r="JX186">
        <v>6</v>
      </c>
      <c r="JY186" t="s">
        <v>679</v>
      </c>
      <c r="JZ186">
        <v>10</v>
      </c>
      <c r="KA186" t="s">
        <v>679</v>
      </c>
      <c r="KB186">
        <v>0</v>
      </c>
      <c r="KD186">
        <v>0</v>
      </c>
      <c r="KF186">
        <v>0</v>
      </c>
      <c r="KH186">
        <v>43</v>
      </c>
      <c r="KI186" t="s">
        <v>679</v>
      </c>
      <c r="KJ186">
        <v>0</v>
      </c>
      <c r="KL186">
        <v>0</v>
      </c>
      <c r="KN186">
        <v>0</v>
      </c>
      <c r="KP186">
        <v>0</v>
      </c>
      <c r="KR186">
        <v>0</v>
      </c>
      <c r="KT186">
        <v>0</v>
      </c>
      <c r="KV186">
        <v>68</v>
      </c>
      <c r="KW186" t="s">
        <v>679</v>
      </c>
      <c r="KX186">
        <v>0</v>
      </c>
      <c r="KZ186">
        <v>0</v>
      </c>
      <c r="LB186">
        <v>0</v>
      </c>
      <c r="LD186">
        <v>0</v>
      </c>
      <c r="LF186">
        <v>0</v>
      </c>
      <c r="LH186">
        <v>0</v>
      </c>
      <c r="LJ186">
        <v>0</v>
      </c>
      <c r="LL186">
        <v>0</v>
      </c>
      <c r="LN186">
        <v>0</v>
      </c>
      <c r="LP186">
        <v>0</v>
      </c>
      <c r="LR186">
        <v>0</v>
      </c>
      <c r="LT186">
        <v>0</v>
      </c>
      <c r="LV186">
        <v>0</v>
      </c>
      <c r="LX186">
        <v>26</v>
      </c>
      <c r="LY186" t="s">
        <v>679</v>
      </c>
      <c r="LZ186">
        <v>0</v>
      </c>
      <c r="MB186">
        <v>0</v>
      </c>
      <c r="MD186">
        <v>0</v>
      </c>
      <c r="MF186">
        <v>0</v>
      </c>
      <c r="MH186">
        <v>0</v>
      </c>
      <c r="MJ186">
        <v>0</v>
      </c>
      <c r="ML186">
        <v>12</v>
      </c>
      <c r="MM186" t="s">
        <v>679</v>
      </c>
      <c r="MN186">
        <v>0</v>
      </c>
      <c r="MP186">
        <v>0</v>
      </c>
      <c r="MR186">
        <v>0</v>
      </c>
      <c r="MT186">
        <v>0</v>
      </c>
      <c r="MV186">
        <v>13</v>
      </c>
      <c r="MW186" t="s">
        <v>679</v>
      </c>
      <c r="MX186">
        <v>0</v>
      </c>
      <c r="MZ186">
        <v>0</v>
      </c>
      <c r="NB186">
        <v>30</v>
      </c>
      <c r="NC186" t="s">
        <v>679</v>
      </c>
      <c r="ND186">
        <v>0</v>
      </c>
      <c r="NF186">
        <v>0</v>
      </c>
      <c r="NH186">
        <v>0</v>
      </c>
      <c r="NJ186">
        <v>0</v>
      </c>
      <c r="NL186">
        <v>4</v>
      </c>
      <c r="NM186" t="s">
        <v>679</v>
      </c>
      <c r="NN186">
        <v>0</v>
      </c>
      <c r="NP186">
        <v>0</v>
      </c>
      <c r="NR186">
        <v>9</v>
      </c>
      <c r="NS186" t="s">
        <v>679</v>
      </c>
      <c r="NT186">
        <v>0</v>
      </c>
      <c r="NV186">
        <v>93</v>
      </c>
      <c r="NW186" t="s">
        <v>679</v>
      </c>
      <c r="NX186">
        <v>6</v>
      </c>
      <c r="NY186" t="s">
        <v>679</v>
      </c>
      <c r="NZ186">
        <v>0</v>
      </c>
      <c r="OB186">
        <v>0</v>
      </c>
      <c r="OD186">
        <v>0</v>
      </c>
      <c r="OF186">
        <v>30</v>
      </c>
      <c r="OG186" t="s">
        <v>679</v>
      </c>
      <c r="OH186">
        <v>12</v>
      </c>
      <c r="OI186" t="s">
        <v>679</v>
      </c>
      <c r="OJ186">
        <v>0</v>
      </c>
      <c r="OL186">
        <v>0</v>
      </c>
      <c r="ON186">
        <v>0</v>
      </c>
      <c r="OP186">
        <v>3</v>
      </c>
      <c r="OQ186" t="s">
        <v>679</v>
      </c>
      <c r="OR186">
        <v>0</v>
      </c>
      <c r="OT186">
        <v>571</v>
      </c>
      <c r="OU186" t="s">
        <v>679</v>
      </c>
      <c r="OV186">
        <v>0</v>
      </c>
      <c r="OX186">
        <v>7</v>
      </c>
      <c r="OY186" t="s">
        <v>679</v>
      </c>
      <c r="OZ186">
        <v>0</v>
      </c>
      <c r="PB186">
        <v>0</v>
      </c>
      <c r="PD186">
        <v>95</v>
      </c>
      <c r="PE186" t="s">
        <v>679</v>
      </c>
      <c r="PF186">
        <v>0</v>
      </c>
      <c r="PH186">
        <v>45</v>
      </c>
      <c r="PI186" t="s">
        <v>679</v>
      </c>
      <c r="PJ186">
        <v>0</v>
      </c>
      <c r="PL186">
        <v>0</v>
      </c>
      <c r="PN186">
        <v>17</v>
      </c>
      <c r="PO186" t="s">
        <v>679</v>
      </c>
      <c r="PP186">
        <v>0</v>
      </c>
      <c r="PR186">
        <v>0</v>
      </c>
      <c r="PT186">
        <v>0</v>
      </c>
      <c r="PV186">
        <v>112</v>
      </c>
      <c r="PW186" t="s">
        <v>679</v>
      </c>
      <c r="PX186">
        <v>1</v>
      </c>
      <c r="PY186" t="s">
        <v>679</v>
      </c>
      <c r="PZ186">
        <v>0</v>
      </c>
      <c r="QB186">
        <v>0</v>
      </c>
      <c r="QD186">
        <v>0</v>
      </c>
      <c r="QF186">
        <v>0</v>
      </c>
      <c r="QH186">
        <v>37</v>
      </c>
      <c r="QI186" t="s">
        <v>679</v>
      </c>
      <c r="QJ186">
        <v>11</v>
      </c>
      <c r="QK186" t="s">
        <v>679</v>
      </c>
      <c r="QL186">
        <v>330</v>
      </c>
      <c r="QM186" t="s">
        <v>679</v>
      </c>
      <c r="QN186">
        <v>96</v>
      </c>
      <c r="QO186" t="s">
        <v>679</v>
      </c>
      <c r="QP186">
        <v>121</v>
      </c>
      <c r="QQ186" t="s">
        <v>679</v>
      </c>
      <c r="QR186">
        <v>108</v>
      </c>
      <c r="QS186" t="s">
        <v>679</v>
      </c>
      <c r="QT186">
        <v>92</v>
      </c>
      <c r="QU186" t="s">
        <v>679</v>
      </c>
      <c r="QV186">
        <v>21</v>
      </c>
      <c r="QW186" t="s">
        <v>679</v>
      </c>
      <c r="QX186">
        <v>134</v>
      </c>
      <c r="QY186" t="s">
        <v>679</v>
      </c>
      <c r="QZ186">
        <v>365</v>
      </c>
      <c r="RA186" t="s">
        <v>679</v>
      </c>
      <c r="RB186">
        <v>67</v>
      </c>
      <c r="RC186" t="s">
        <v>679</v>
      </c>
      <c r="RD186">
        <v>166</v>
      </c>
      <c r="RE186" t="s">
        <v>679</v>
      </c>
      <c r="RF186">
        <v>20</v>
      </c>
      <c r="RG186" t="s">
        <v>679</v>
      </c>
      <c r="RH186">
        <v>5</v>
      </c>
      <c r="RI186" t="s">
        <v>679</v>
      </c>
      <c r="RJ186">
        <v>254</v>
      </c>
      <c r="RK186" t="s">
        <v>679</v>
      </c>
      <c r="RL186">
        <v>24</v>
      </c>
      <c r="RM186" t="s">
        <v>679</v>
      </c>
      <c r="RN186">
        <v>28</v>
      </c>
      <c r="RO186" t="s">
        <v>679</v>
      </c>
      <c r="RP186">
        <v>27</v>
      </c>
      <c r="RQ186" t="s">
        <v>679</v>
      </c>
      <c r="RR186">
        <v>0</v>
      </c>
      <c r="RT186">
        <v>9</v>
      </c>
      <c r="RU186" t="s">
        <v>679</v>
      </c>
      <c r="RV186">
        <v>696</v>
      </c>
      <c r="RW186" t="s">
        <v>679</v>
      </c>
      <c r="RX186">
        <v>344</v>
      </c>
      <c r="RY186" t="s">
        <v>679</v>
      </c>
      <c r="RZ186">
        <v>86</v>
      </c>
      <c r="SA186" t="s">
        <v>679</v>
      </c>
      <c r="SB186">
        <v>43</v>
      </c>
      <c r="SC186" t="s">
        <v>679</v>
      </c>
      <c r="SD186">
        <v>25</v>
      </c>
      <c r="SE186" t="s">
        <v>679</v>
      </c>
      <c r="SF186">
        <v>27</v>
      </c>
      <c r="SG186" t="s">
        <v>679</v>
      </c>
      <c r="SH186">
        <v>156</v>
      </c>
      <c r="SI186" t="s">
        <v>679</v>
      </c>
      <c r="SJ186">
        <v>287</v>
      </c>
      <c r="SK186" t="s">
        <v>679</v>
      </c>
      <c r="SL186">
        <v>54</v>
      </c>
      <c r="SM186" t="s">
        <v>679</v>
      </c>
      <c r="SN186">
        <v>61</v>
      </c>
      <c r="SO186" t="s">
        <v>679</v>
      </c>
      <c r="SP186">
        <v>50</v>
      </c>
      <c r="SQ186" t="s">
        <v>679</v>
      </c>
      <c r="SR186">
        <v>60</v>
      </c>
      <c r="SS186" t="s">
        <v>679</v>
      </c>
      <c r="ST186">
        <v>267</v>
      </c>
      <c r="SU186" t="s">
        <v>679</v>
      </c>
      <c r="SV186">
        <v>16</v>
      </c>
      <c r="SW186" t="s">
        <v>679</v>
      </c>
      <c r="SX186">
        <v>222</v>
      </c>
      <c r="SY186" t="s">
        <v>679</v>
      </c>
      <c r="SZ186">
        <v>80</v>
      </c>
      <c r="TA186" t="s">
        <v>679</v>
      </c>
      <c r="TB186">
        <v>21</v>
      </c>
      <c r="TC186" t="s">
        <v>679</v>
      </c>
      <c r="TD186">
        <v>228</v>
      </c>
      <c r="TE186" t="s">
        <v>679</v>
      </c>
      <c r="TF186">
        <v>46</v>
      </c>
      <c r="TG186" t="s">
        <v>679</v>
      </c>
      <c r="TH186">
        <v>157</v>
      </c>
      <c r="TI186" t="s">
        <v>679</v>
      </c>
      <c r="TJ186">
        <v>0</v>
      </c>
      <c r="TL186">
        <v>0</v>
      </c>
      <c r="TN186">
        <v>0</v>
      </c>
      <c r="TP186">
        <v>32</v>
      </c>
      <c r="TQ186" t="s">
        <v>679</v>
      </c>
      <c r="TR186">
        <v>9</v>
      </c>
      <c r="TS186" t="s">
        <v>679</v>
      </c>
      <c r="TT186">
        <v>176</v>
      </c>
      <c r="TU186" t="s">
        <v>679</v>
      </c>
      <c r="TV186">
        <v>0</v>
      </c>
      <c r="TX186">
        <v>0</v>
      </c>
      <c r="TZ186">
        <v>0</v>
      </c>
      <c r="UB186">
        <v>1</v>
      </c>
      <c r="UC186" t="s">
        <v>679</v>
      </c>
      <c r="UD186">
        <v>0</v>
      </c>
      <c r="UF186">
        <v>0</v>
      </c>
      <c r="UH186">
        <v>44</v>
      </c>
      <c r="UI186" t="s">
        <v>679</v>
      </c>
      <c r="UJ186">
        <v>161</v>
      </c>
      <c r="UK186" t="s">
        <v>679</v>
      </c>
      <c r="UL186">
        <v>15</v>
      </c>
      <c r="UM186" t="s">
        <v>679</v>
      </c>
      <c r="UN186">
        <v>221</v>
      </c>
      <c r="UO186" t="s">
        <v>679</v>
      </c>
      <c r="UP186">
        <v>73</v>
      </c>
      <c r="UQ186" t="s">
        <v>679</v>
      </c>
      <c r="UR186">
        <v>24</v>
      </c>
      <c r="US186" t="s">
        <v>679</v>
      </c>
      <c r="UT186">
        <v>1</v>
      </c>
      <c r="UU186" t="s">
        <v>679</v>
      </c>
      <c r="UV186">
        <v>36</v>
      </c>
      <c r="UW186" t="s">
        <v>679</v>
      </c>
      <c r="UX186">
        <v>137</v>
      </c>
      <c r="UY186" t="s">
        <v>679</v>
      </c>
      <c r="UZ186">
        <v>88</v>
      </c>
      <c r="VA186" t="s">
        <v>679</v>
      </c>
      <c r="VB186">
        <v>7</v>
      </c>
      <c r="VC186" t="s">
        <v>679</v>
      </c>
      <c r="VD186">
        <v>151</v>
      </c>
      <c r="VE186" t="s">
        <v>679</v>
      </c>
      <c r="VF186">
        <v>0</v>
      </c>
      <c r="VH186">
        <v>10</v>
      </c>
      <c r="VI186" t="s">
        <v>679</v>
      </c>
      <c r="VJ186">
        <v>18</v>
      </c>
      <c r="VK186" t="s">
        <v>679</v>
      </c>
      <c r="VL186">
        <v>4</v>
      </c>
      <c r="VM186" t="s">
        <v>679</v>
      </c>
      <c r="VN186">
        <v>4</v>
      </c>
      <c r="VO186" t="s">
        <v>679</v>
      </c>
      <c r="VP186">
        <v>31</v>
      </c>
      <c r="VQ186" t="s">
        <v>679</v>
      </c>
      <c r="VR186">
        <v>0</v>
      </c>
      <c r="VT186">
        <v>3</v>
      </c>
      <c r="VU186" t="s">
        <v>679</v>
      </c>
      <c r="VV186">
        <v>31</v>
      </c>
      <c r="VW186" t="s">
        <v>679</v>
      </c>
      <c r="VX186">
        <v>32</v>
      </c>
      <c r="VY186" t="s">
        <v>679</v>
      </c>
      <c r="VZ186">
        <v>76</v>
      </c>
      <c r="WA186" t="s">
        <v>679</v>
      </c>
      <c r="WB186">
        <v>70</v>
      </c>
      <c r="WC186" t="s">
        <v>679</v>
      </c>
      <c r="WD186">
        <v>200</v>
      </c>
      <c r="WE186" t="s">
        <v>679</v>
      </c>
      <c r="WF186">
        <v>18</v>
      </c>
      <c r="WG186" t="s">
        <v>679</v>
      </c>
      <c r="WH186">
        <v>94</v>
      </c>
      <c r="WI186" t="s">
        <v>679</v>
      </c>
      <c r="WJ186">
        <v>47</v>
      </c>
      <c r="WK186" t="s">
        <v>679</v>
      </c>
      <c r="WL186">
        <v>125</v>
      </c>
      <c r="WM186" t="s">
        <v>679</v>
      </c>
      <c r="WN186">
        <v>0</v>
      </c>
      <c r="WP186">
        <v>61</v>
      </c>
      <c r="WQ186" t="s">
        <v>679</v>
      </c>
      <c r="WR186">
        <v>17</v>
      </c>
      <c r="WS186" t="s">
        <v>679</v>
      </c>
      <c r="WT186">
        <v>467</v>
      </c>
      <c r="WU186" t="s">
        <v>679</v>
      </c>
      <c r="WV186">
        <v>2</v>
      </c>
      <c r="WW186" t="s">
        <v>679</v>
      </c>
      <c r="WX186">
        <v>1052</v>
      </c>
      <c r="WY186" t="s">
        <v>679</v>
      </c>
      <c r="WZ186">
        <v>137</v>
      </c>
      <c r="XA186" t="s">
        <v>679</v>
      </c>
      <c r="XB186">
        <v>0</v>
      </c>
      <c r="XD186">
        <v>12</v>
      </c>
      <c r="XE186" t="s">
        <v>679</v>
      </c>
      <c r="XF186">
        <v>642</v>
      </c>
      <c r="XG186" t="s">
        <v>679</v>
      </c>
      <c r="XH186">
        <v>35</v>
      </c>
      <c r="XI186" t="s">
        <v>679</v>
      </c>
      <c r="XJ186">
        <v>119</v>
      </c>
      <c r="XK186" t="s">
        <v>679</v>
      </c>
      <c r="XL186">
        <v>83</v>
      </c>
      <c r="XM186" t="s">
        <v>679</v>
      </c>
      <c r="XN186">
        <v>0</v>
      </c>
      <c r="XP186">
        <v>16</v>
      </c>
      <c r="XQ186" t="s">
        <v>679</v>
      </c>
      <c r="XR186">
        <v>210</v>
      </c>
      <c r="XS186" t="s">
        <v>679</v>
      </c>
      <c r="XT186">
        <v>1</v>
      </c>
      <c r="XU186" t="s">
        <v>679</v>
      </c>
      <c r="XV186">
        <v>14</v>
      </c>
      <c r="XW186" t="s">
        <v>679</v>
      </c>
      <c r="XX186">
        <v>15</v>
      </c>
      <c r="XY186" t="s">
        <v>679</v>
      </c>
      <c r="XZ186">
        <v>0</v>
      </c>
      <c r="YB186">
        <v>0</v>
      </c>
      <c r="YD186">
        <v>3</v>
      </c>
      <c r="YE186" t="s">
        <v>679</v>
      </c>
      <c r="YF186">
        <v>28</v>
      </c>
      <c r="YG186" t="s">
        <v>679</v>
      </c>
      <c r="YH186">
        <v>105</v>
      </c>
      <c r="YI186" t="s">
        <v>679</v>
      </c>
      <c r="YJ186">
        <v>7</v>
      </c>
      <c r="YK186" t="s">
        <v>679</v>
      </c>
      <c r="YL186">
        <v>11</v>
      </c>
      <c r="YM186" t="s">
        <v>679</v>
      </c>
      <c r="YN186">
        <v>149</v>
      </c>
      <c r="YO186" t="s">
        <v>679</v>
      </c>
      <c r="YP186">
        <v>49</v>
      </c>
      <c r="YQ186" t="s">
        <v>679</v>
      </c>
      <c r="YR186">
        <v>0</v>
      </c>
      <c r="YT186">
        <v>0</v>
      </c>
      <c r="YV186">
        <v>15764</v>
      </c>
      <c r="YW186" t="e">
        <v>#N/A</v>
      </c>
      <c r="YY186">
        <v>12869</v>
      </c>
      <c r="YZ186">
        <v>691</v>
      </c>
      <c r="ZA186">
        <v>5196</v>
      </c>
      <c r="ZB186">
        <v>2895</v>
      </c>
      <c r="ZC186">
        <v>4647</v>
      </c>
      <c r="ZD186">
        <v>468</v>
      </c>
      <c r="ZE186">
        <v>8020</v>
      </c>
      <c r="ZF186">
        <v>4832</v>
      </c>
      <c r="ZG186">
        <v>962</v>
      </c>
      <c r="ZH186">
        <v>32</v>
      </c>
      <c r="ZI186">
        <v>5609</v>
      </c>
      <c r="ZJ186">
        <v>4679</v>
      </c>
      <c r="ZK186">
        <v>747</v>
      </c>
      <c r="ZL186">
        <v>5609</v>
      </c>
      <c r="ZM186">
        <v>3554</v>
      </c>
      <c r="ZN186">
        <v>438</v>
      </c>
      <c r="ZO186">
        <v>9220</v>
      </c>
      <c r="ZP186">
        <v>1087</v>
      </c>
      <c r="ZQ186">
        <v>1016</v>
      </c>
      <c r="ZR186">
        <v>252</v>
      </c>
      <c r="ZS186">
        <v>1718</v>
      </c>
      <c r="ZT186">
        <v>26</v>
      </c>
      <c r="ZU186">
        <v>32</v>
      </c>
      <c r="ZV186">
        <v>19</v>
      </c>
      <c r="ZW186">
        <v>1489</v>
      </c>
      <c r="ZX186">
        <v>0</v>
      </c>
      <c r="ZY186">
        <v>262</v>
      </c>
      <c r="AAA186" s="26"/>
    </row>
    <row r="187" spans="1:703" x14ac:dyDescent="0.25">
      <c r="A187" t="s">
        <v>838</v>
      </c>
      <c r="B187">
        <v>0</v>
      </c>
      <c r="D187">
        <v>1230</v>
      </c>
      <c r="E187" t="s">
        <v>679</v>
      </c>
      <c r="F187">
        <v>14</v>
      </c>
      <c r="G187" t="s">
        <v>679</v>
      </c>
      <c r="H187">
        <v>0</v>
      </c>
      <c r="J187">
        <v>0</v>
      </c>
      <c r="L187">
        <v>0</v>
      </c>
      <c r="N187">
        <v>0</v>
      </c>
      <c r="P187">
        <v>0</v>
      </c>
      <c r="R187">
        <v>0</v>
      </c>
      <c r="T187">
        <v>0</v>
      </c>
      <c r="V187">
        <v>0</v>
      </c>
      <c r="X187">
        <v>0</v>
      </c>
      <c r="Z187">
        <v>66</v>
      </c>
      <c r="AA187" t="s">
        <v>679</v>
      </c>
      <c r="AB187">
        <v>30</v>
      </c>
      <c r="AC187" t="s">
        <v>679</v>
      </c>
      <c r="AD187">
        <v>0</v>
      </c>
      <c r="AF187">
        <v>28</v>
      </c>
      <c r="AG187" t="s">
        <v>679</v>
      </c>
      <c r="AH187">
        <v>0</v>
      </c>
      <c r="AJ187">
        <v>30</v>
      </c>
      <c r="AK187" t="s">
        <v>679</v>
      </c>
      <c r="AL187">
        <v>0</v>
      </c>
      <c r="AN187">
        <v>5</v>
      </c>
      <c r="AO187" t="s">
        <v>679</v>
      </c>
      <c r="AP187">
        <v>0</v>
      </c>
      <c r="AR187">
        <v>75</v>
      </c>
      <c r="AS187" t="s">
        <v>679</v>
      </c>
      <c r="AT187">
        <v>0</v>
      </c>
      <c r="AV187">
        <v>1</v>
      </c>
      <c r="AW187" t="s">
        <v>679</v>
      </c>
      <c r="AX187">
        <v>0</v>
      </c>
      <c r="AZ187">
        <v>0</v>
      </c>
      <c r="BB187">
        <v>0</v>
      </c>
      <c r="BD187">
        <v>0</v>
      </c>
      <c r="BF187">
        <v>6</v>
      </c>
      <c r="BG187" t="s">
        <v>679</v>
      </c>
      <c r="BH187">
        <v>0</v>
      </c>
      <c r="BJ187">
        <v>0</v>
      </c>
      <c r="BL187">
        <v>0</v>
      </c>
      <c r="BN187">
        <v>8</v>
      </c>
      <c r="BO187" t="s">
        <v>679</v>
      </c>
      <c r="BP187">
        <v>0</v>
      </c>
      <c r="BR187">
        <v>0</v>
      </c>
      <c r="BT187">
        <v>0</v>
      </c>
      <c r="BV187">
        <v>2</v>
      </c>
      <c r="BW187" t="s">
        <v>679</v>
      </c>
      <c r="BX187">
        <v>0</v>
      </c>
      <c r="BZ187">
        <v>8</v>
      </c>
      <c r="CA187" t="s">
        <v>679</v>
      </c>
      <c r="CB187">
        <v>33</v>
      </c>
      <c r="CC187" t="s">
        <v>679</v>
      </c>
      <c r="CD187">
        <v>0</v>
      </c>
      <c r="CF187">
        <v>0</v>
      </c>
      <c r="CH187">
        <v>0</v>
      </c>
      <c r="CJ187">
        <v>0</v>
      </c>
      <c r="CL187">
        <v>0</v>
      </c>
      <c r="CN187">
        <v>9</v>
      </c>
      <c r="CO187" t="s">
        <v>679</v>
      </c>
      <c r="CP187">
        <v>0</v>
      </c>
      <c r="CR187">
        <v>2</v>
      </c>
      <c r="CS187" t="s">
        <v>679</v>
      </c>
      <c r="CT187">
        <v>0</v>
      </c>
      <c r="CV187">
        <v>0</v>
      </c>
      <c r="CX187">
        <v>0</v>
      </c>
      <c r="CZ187">
        <v>0</v>
      </c>
      <c r="DB187">
        <v>0</v>
      </c>
      <c r="DD187">
        <v>0</v>
      </c>
      <c r="DF187">
        <v>5</v>
      </c>
      <c r="DG187" t="s">
        <v>679</v>
      </c>
      <c r="DH187">
        <v>0</v>
      </c>
      <c r="DJ187">
        <v>0</v>
      </c>
      <c r="DL187">
        <v>0</v>
      </c>
      <c r="DN187">
        <v>19</v>
      </c>
      <c r="DO187" t="s">
        <v>679</v>
      </c>
      <c r="DP187">
        <v>0</v>
      </c>
      <c r="DR187">
        <v>0</v>
      </c>
      <c r="DT187">
        <v>0</v>
      </c>
      <c r="DV187">
        <v>0</v>
      </c>
      <c r="DX187">
        <v>95</v>
      </c>
      <c r="DY187" t="s">
        <v>679</v>
      </c>
      <c r="DZ187">
        <v>13</v>
      </c>
      <c r="EA187" t="s">
        <v>679</v>
      </c>
      <c r="EB187">
        <v>0</v>
      </c>
      <c r="ED187">
        <v>0</v>
      </c>
      <c r="EF187">
        <v>0</v>
      </c>
      <c r="EH187">
        <v>0</v>
      </c>
      <c r="EJ187">
        <v>0</v>
      </c>
      <c r="EL187">
        <v>0</v>
      </c>
      <c r="EN187">
        <v>0</v>
      </c>
      <c r="EP187">
        <v>6</v>
      </c>
      <c r="EQ187" t="s">
        <v>679</v>
      </c>
      <c r="ER187">
        <v>111</v>
      </c>
      <c r="ES187" t="s">
        <v>679</v>
      </c>
      <c r="ET187">
        <v>5</v>
      </c>
      <c r="EU187" t="s">
        <v>679</v>
      </c>
      <c r="EV187">
        <v>0</v>
      </c>
      <c r="EX187">
        <v>64</v>
      </c>
      <c r="EY187" t="s">
        <v>679</v>
      </c>
      <c r="EZ187">
        <v>0</v>
      </c>
      <c r="FB187">
        <v>0</v>
      </c>
      <c r="FD187">
        <v>0</v>
      </c>
      <c r="FF187">
        <v>0</v>
      </c>
      <c r="FH187">
        <v>0</v>
      </c>
      <c r="FJ187">
        <v>0</v>
      </c>
      <c r="FL187">
        <v>4</v>
      </c>
      <c r="FM187" t="s">
        <v>679</v>
      </c>
      <c r="FN187">
        <v>0</v>
      </c>
      <c r="FP187">
        <v>0</v>
      </c>
      <c r="FR187">
        <v>0</v>
      </c>
      <c r="FT187">
        <v>0</v>
      </c>
      <c r="FV187">
        <v>0</v>
      </c>
      <c r="FX187">
        <v>11</v>
      </c>
      <c r="FY187" t="s">
        <v>679</v>
      </c>
      <c r="FZ187">
        <v>0</v>
      </c>
      <c r="GB187">
        <v>0</v>
      </c>
      <c r="GD187">
        <v>0</v>
      </c>
      <c r="GF187">
        <v>7</v>
      </c>
      <c r="GG187" t="s">
        <v>679</v>
      </c>
      <c r="GH187">
        <v>0</v>
      </c>
      <c r="GJ187">
        <v>0</v>
      </c>
      <c r="GL187">
        <v>20</v>
      </c>
      <c r="GM187" t="s">
        <v>679</v>
      </c>
      <c r="GN187">
        <v>0</v>
      </c>
      <c r="GP187">
        <v>27</v>
      </c>
      <c r="GQ187" t="s">
        <v>679</v>
      </c>
      <c r="GR187">
        <v>0</v>
      </c>
      <c r="GT187">
        <v>6</v>
      </c>
      <c r="GU187" t="s">
        <v>679</v>
      </c>
      <c r="GV187">
        <v>0</v>
      </c>
      <c r="GX187">
        <v>0</v>
      </c>
      <c r="GZ187">
        <v>18</v>
      </c>
      <c r="HA187" t="s">
        <v>679</v>
      </c>
      <c r="HB187">
        <v>0</v>
      </c>
      <c r="HD187">
        <v>0</v>
      </c>
      <c r="HF187">
        <v>27</v>
      </c>
      <c r="HG187" t="s">
        <v>679</v>
      </c>
      <c r="HH187">
        <v>0</v>
      </c>
      <c r="HJ187">
        <v>0</v>
      </c>
      <c r="HL187">
        <v>3</v>
      </c>
      <c r="HM187" t="s">
        <v>679</v>
      </c>
      <c r="HN187">
        <v>0</v>
      </c>
      <c r="HP187">
        <v>0</v>
      </c>
      <c r="HR187">
        <v>0</v>
      </c>
      <c r="HT187">
        <v>0</v>
      </c>
      <c r="HV187">
        <v>38</v>
      </c>
      <c r="HW187" t="s">
        <v>679</v>
      </c>
      <c r="HX187">
        <v>64</v>
      </c>
      <c r="HY187" t="s">
        <v>679</v>
      </c>
      <c r="HZ187">
        <v>34</v>
      </c>
      <c r="IA187" t="s">
        <v>679</v>
      </c>
      <c r="IB187">
        <v>0</v>
      </c>
      <c r="ID187">
        <v>36</v>
      </c>
      <c r="IE187" t="s">
        <v>679</v>
      </c>
      <c r="IF187">
        <v>0</v>
      </c>
      <c r="IH187">
        <v>0</v>
      </c>
      <c r="IJ187">
        <v>31</v>
      </c>
      <c r="IK187" t="s">
        <v>679</v>
      </c>
      <c r="IL187">
        <v>7</v>
      </c>
      <c r="IM187" t="s">
        <v>679</v>
      </c>
      <c r="IN187">
        <v>3</v>
      </c>
      <c r="IO187" t="s">
        <v>679</v>
      </c>
      <c r="IP187">
        <v>0</v>
      </c>
      <c r="IR187">
        <v>0</v>
      </c>
      <c r="IT187">
        <v>0</v>
      </c>
      <c r="IV187">
        <v>60</v>
      </c>
      <c r="IW187" t="s">
        <v>679</v>
      </c>
      <c r="IX187">
        <v>0</v>
      </c>
      <c r="IZ187">
        <v>2</v>
      </c>
      <c r="JA187" t="s">
        <v>679</v>
      </c>
      <c r="JB187">
        <v>0</v>
      </c>
      <c r="JD187">
        <v>0</v>
      </c>
      <c r="JF187">
        <v>0</v>
      </c>
      <c r="JH187">
        <v>0</v>
      </c>
      <c r="JJ187">
        <v>0</v>
      </c>
      <c r="JL187">
        <v>0</v>
      </c>
      <c r="JN187">
        <v>0</v>
      </c>
      <c r="JP187">
        <v>19</v>
      </c>
      <c r="JQ187" t="s">
        <v>679</v>
      </c>
      <c r="JR187">
        <v>213</v>
      </c>
      <c r="JS187" t="s">
        <v>679</v>
      </c>
      <c r="JT187">
        <v>196</v>
      </c>
      <c r="JU187" t="s">
        <v>679</v>
      </c>
      <c r="JV187">
        <v>0</v>
      </c>
      <c r="JX187">
        <v>260</v>
      </c>
      <c r="JY187" t="s">
        <v>679</v>
      </c>
      <c r="JZ187">
        <v>15</v>
      </c>
      <c r="KA187" t="s">
        <v>679</v>
      </c>
      <c r="KB187">
        <v>0</v>
      </c>
      <c r="KD187">
        <v>5</v>
      </c>
      <c r="KE187" t="s">
        <v>679</v>
      </c>
      <c r="KF187">
        <v>0</v>
      </c>
      <c r="KH187">
        <v>138</v>
      </c>
      <c r="KI187" t="s">
        <v>679</v>
      </c>
      <c r="KJ187">
        <v>0</v>
      </c>
      <c r="KL187">
        <v>0</v>
      </c>
      <c r="KN187">
        <v>0</v>
      </c>
      <c r="KP187">
        <v>0</v>
      </c>
      <c r="KR187">
        <v>180</v>
      </c>
      <c r="KS187" t="s">
        <v>679</v>
      </c>
      <c r="KT187">
        <v>17</v>
      </c>
      <c r="KU187" t="s">
        <v>679</v>
      </c>
      <c r="KV187">
        <v>0</v>
      </c>
      <c r="KX187">
        <v>0</v>
      </c>
      <c r="KZ187">
        <v>0</v>
      </c>
      <c r="LB187">
        <v>225</v>
      </c>
      <c r="LC187" t="s">
        <v>679</v>
      </c>
      <c r="LD187">
        <v>141</v>
      </c>
      <c r="LE187" t="s">
        <v>679</v>
      </c>
      <c r="LF187">
        <v>0</v>
      </c>
      <c r="LH187">
        <v>0</v>
      </c>
      <c r="LJ187">
        <v>0</v>
      </c>
      <c r="LL187">
        <v>0</v>
      </c>
      <c r="LN187">
        <v>0</v>
      </c>
      <c r="LP187">
        <v>0</v>
      </c>
      <c r="LR187">
        <v>0</v>
      </c>
      <c r="LT187">
        <v>0</v>
      </c>
      <c r="LV187">
        <v>0</v>
      </c>
      <c r="LX187">
        <v>0</v>
      </c>
      <c r="LZ187">
        <v>0</v>
      </c>
      <c r="MB187">
        <v>0</v>
      </c>
      <c r="MD187">
        <v>0</v>
      </c>
      <c r="MF187">
        <v>0</v>
      </c>
      <c r="MH187">
        <v>0</v>
      </c>
      <c r="MJ187">
        <v>0</v>
      </c>
      <c r="ML187">
        <v>0</v>
      </c>
      <c r="MN187">
        <v>19</v>
      </c>
      <c r="MO187" t="s">
        <v>679</v>
      </c>
      <c r="MP187">
        <v>0</v>
      </c>
      <c r="MR187">
        <v>0</v>
      </c>
      <c r="MT187">
        <v>2</v>
      </c>
      <c r="MU187" t="s">
        <v>679</v>
      </c>
      <c r="MV187">
        <v>0</v>
      </c>
      <c r="MX187">
        <v>0</v>
      </c>
      <c r="MZ187">
        <v>0</v>
      </c>
      <c r="NB187">
        <v>0</v>
      </c>
      <c r="ND187">
        <v>0</v>
      </c>
      <c r="NF187">
        <v>90</v>
      </c>
      <c r="NG187" t="s">
        <v>679</v>
      </c>
      <c r="NH187">
        <v>0</v>
      </c>
      <c r="NJ187">
        <v>1</v>
      </c>
      <c r="NK187" t="s">
        <v>679</v>
      </c>
      <c r="NL187">
        <v>15</v>
      </c>
      <c r="NM187" t="s">
        <v>679</v>
      </c>
      <c r="NN187">
        <v>0</v>
      </c>
      <c r="NP187">
        <v>0</v>
      </c>
      <c r="NR187">
        <v>10</v>
      </c>
      <c r="NS187" t="s">
        <v>679</v>
      </c>
      <c r="NT187">
        <v>4</v>
      </c>
      <c r="NU187" t="s">
        <v>679</v>
      </c>
      <c r="NV187">
        <v>4</v>
      </c>
      <c r="NW187" t="s">
        <v>679</v>
      </c>
      <c r="NX187">
        <v>0</v>
      </c>
      <c r="NZ187">
        <v>11</v>
      </c>
      <c r="OA187" t="s">
        <v>679</v>
      </c>
      <c r="OB187">
        <v>0</v>
      </c>
      <c r="OD187">
        <v>0</v>
      </c>
      <c r="OF187">
        <v>20</v>
      </c>
      <c r="OG187" t="s">
        <v>679</v>
      </c>
      <c r="OH187">
        <v>34</v>
      </c>
      <c r="OI187" t="s">
        <v>679</v>
      </c>
      <c r="OJ187">
        <v>0</v>
      </c>
      <c r="OL187">
        <v>0</v>
      </c>
      <c r="ON187">
        <v>0</v>
      </c>
      <c r="OP187">
        <v>0</v>
      </c>
      <c r="OR187">
        <v>21</v>
      </c>
      <c r="OS187" t="s">
        <v>679</v>
      </c>
      <c r="OT187">
        <v>0</v>
      </c>
      <c r="OV187">
        <v>0</v>
      </c>
      <c r="OX187">
        <v>0</v>
      </c>
      <c r="OZ187">
        <v>0</v>
      </c>
      <c r="PB187">
        <v>1</v>
      </c>
      <c r="PC187" t="s">
        <v>679</v>
      </c>
      <c r="PD187">
        <v>144</v>
      </c>
      <c r="PE187" t="s">
        <v>679</v>
      </c>
      <c r="PF187">
        <v>0</v>
      </c>
      <c r="PH187">
        <v>4</v>
      </c>
      <c r="PI187" t="s">
        <v>679</v>
      </c>
      <c r="PJ187">
        <v>0</v>
      </c>
      <c r="PL187">
        <v>0</v>
      </c>
      <c r="PN187">
        <v>0</v>
      </c>
      <c r="PP187">
        <v>0</v>
      </c>
      <c r="PR187">
        <v>0</v>
      </c>
      <c r="PT187">
        <v>0</v>
      </c>
      <c r="PV187">
        <v>51</v>
      </c>
      <c r="PW187" t="s">
        <v>679</v>
      </c>
      <c r="PX187">
        <v>19</v>
      </c>
      <c r="PY187" t="s">
        <v>679</v>
      </c>
      <c r="PZ187">
        <v>8</v>
      </c>
      <c r="QA187" t="s">
        <v>679</v>
      </c>
      <c r="QB187">
        <v>0</v>
      </c>
      <c r="QD187">
        <v>25</v>
      </c>
      <c r="QE187" t="s">
        <v>679</v>
      </c>
      <c r="QF187">
        <v>0</v>
      </c>
      <c r="QH187">
        <v>0</v>
      </c>
      <c r="QJ187">
        <v>9</v>
      </c>
      <c r="QK187" t="s">
        <v>679</v>
      </c>
      <c r="QL187">
        <v>293</v>
      </c>
      <c r="QM187" t="s">
        <v>679</v>
      </c>
      <c r="QN187">
        <v>45</v>
      </c>
      <c r="QO187" t="s">
        <v>679</v>
      </c>
      <c r="QP187">
        <v>63</v>
      </c>
      <c r="QQ187" t="s">
        <v>679</v>
      </c>
      <c r="QR187">
        <v>109</v>
      </c>
      <c r="QS187" t="s">
        <v>679</v>
      </c>
      <c r="QT187">
        <v>29</v>
      </c>
      <c r="QU187" t="s">
        <v>679</v>
      </c>
      <c r="QV187">
        <v>97</v>
      </c>
      <c r="QW187" t="s">
        <v>679</v>
      </c>
      <c r="QX187">
        <v>46</v>
      </c>
      <c r="QY187" t="s">
        <v>679</v>
      </c>
      <c r="QZ187">
        <v>28</v>
      </c>
      <c r="RA187" t="s">
        <v>679</v>
      </c>
      <c r="RB187">
        <v>34</v>
      </c>
      <c r="RC187" t="s">
        <v>679</v>
      </c>
      <c r="RD187">
        <v>30</v>
      </c>
      <c r="RE187" t="s">
        <v>679</v>
      </c>
      <c r="RF187">
        <v>7</v>
      </c>
      <c r="RG187" t="s">
        <v>679</v>
      </c>
      <c r="RH187">
        <v>4</v>
      </c>
      <c r="RI187" t="s">
        <v>679</v>
      </c>
      <c r="RJ187">
        <v>53</v>
      </c>
      <c r="RK187" t="s">
        <v>679</v>
      </c>
      <c r="RL187">
        <v>3</v>
      </c>
      <c r="RM187" t="s">
        <v>679</v>
      </c>
      <c r="RN187">
        <v>10</v>
      </c>
      <c r="RO187" t="s">
        <v>679</v>
      </c>
      <c r="RP187">
        <v>0</v>
      </c>
      <c r="RR187">
        <v>0</v>
      </c>
      <c r="RT187">
        <v>7</v>
      </c>
      <c r="RU187" t="s">
        <v>679</v>
      </c>
      <c r="RV187">
        <v>476</v>
      </c>
      <c r="RW187" t="s">
        <v>679</v>
      </c>
      <c r="RX187">
        <v>149</v>
      </c>
      <c r="RY187" t="s">
        <v>679</v>
      </c>
      <c r="RZ187">
        <v>77</v>
      </c>
      <c r="SA187" t="s">
        <v>679</v>
      </c>
      <c r="SB187">
        <v>73</v>
      </c>
      <c r="SC187" t="s">
        <v>679</v>
      </c>
      <c r="SD187">
        <v>16</v>
      </c>
      <c r="SE187" t="s">
        <v>679</v>
      </c>
      <c r="SF187">
        <v>7</v>
      </c>
      <c r="SG187" t="s">
        <v>679</v>
      </c>
      <c r="SH187">
        <v>188</v>
      </c>
      <c r="SI187" t="s">
        <v>679</v>
      </c>
      <c r="SJ187">
        <v>147</v>
      </c>
      <c r="SK187" t="s">
        <v>679</v>
      </c>
      <c r="SL187">
        <v>67</v>
      </c>
      <c r="SM187" t="s">
        <v>679</v>
      </c>
      <c r="SN187">
        <v>9</v>
      </c>
      <c r="SO187" t="s">
        <v>679</v>
      </c>
      <c r="SP187">
        <v>91</v>
      </c>
      <c r="SQ187" t="s">
        <v>679</v>
      </c>
      <c r="SR187">
        <v>79</v>
      </c>
      <c r="SS187" t="s">
        <v>679</v>
      </c>
      <c r="ST187">
        <v>114</v>
      </c>
      <c r="SU187" t="s">
        <v>679</v>
      </c>
      <c r="SV187">
        <v>25</v>
      </c>
      <c r="SW187" t="s">
        <v>679</v>
      </c>
      <c r="SX187">
        <v>69</v>
      </c>
      <c r="SY187" t="s">
        <v>679</v>
      </c>
      <c r="SZ187">
        <v>81</v>
      </c>
      <c r="TA187" t="s">
        <v>679</v>
      </c>
      <c r="TB187">
        <v>21</v>
      </c>
      <c r="TC187" t="s">
        <v>679</v>
      </c>
      <c r="TD187">
        <v>209</v>
      </c>
      <c r="TE187" t="s">
        <v>679</v>
      </c>
      <c r="TF187">
        <v>1</v>
      </c>
      <c r="TG187" t="s">
        <v>679</v>
      </c>
      <c r="TH187">
        <v>184</v>
      </c>
      <c r="TI187" t="s">
        <v>679</v>
      </c>
      <c r="TJ187">
        <v>0</v>
      </c>
      <c r="TL187">
        <v>0</v>
      </c>
      <c r="TN187">
        <v>8</v>
      </c>
      <c r="TO187" t="s">
        <v>679</v>
      </c>
      <c r="TP187">
        <v>53</v>
      </c>
      <c r="TQ187" t="s">
        <v>679</v>
      </c>
      <c r="TR187">
        <v>6</v>
      </c>
      <c r="TS187" t="s">
        <v>679</v>
      </c>
      <c r="TT187">
        <v>178</v>
      </c>
      <c r="TU187" t="s">
        <v>679</v>
      </c>
      <c r="TV187">
        <v>0</v>
      </c>
      <c r="TX187">
        <v>0</v>
      </c>
      <c r="TZ187">
        <v>0</v>
      </c>
      <c r="UB187">
        <v>0</v>
      </c>
      <c r="UD187">
        <v>0</v>
      </c>
      <c r="UF187">
        <v>13</v>
      </c>
      <c r="UG187" t="s">
        <v>679</v>
      </c>
      <c r="UH187">
        <v>35</v>
      </c>
      <c r="UI187" t="s">
        <v>679</v>
      </c>
      <c r="UJ187">
        <v>128</v>
      </c>
      <c r="UK187" t="s">
        <v>679</v>
      </c>
      <c r="UL187">
        <v>46</v>
      </c>
      <c r="UM187" t="s">
        <v>679</v>
      </c>
      <c r="UN187">
        <v>196</v>
      </c>
      <c r="UO187" t="s">
        <v>679</v>
      </c>
      <c r="UP187">
        <v>27</v>
      </c>
      <c r="UQ187" t="s">
        <v>679</v>
      </c>
      <c r="UR187">
        <v>56</v>
      </c>
      <c r="US187" t="s">
        <v>679</v>
      </c>
      <c r="UT187">
        <v>1</v>
      </c>
      <c r="UU187" t="s">
        <v>679</v>
      </c>
      <c r="UV187">
        <v>19</v>
      </c>
      <c r="UW187" t="s">
        <v>679</v>
      </c>
      <c r="UX187">
        <v>176</v>
      </c>
      <c r="UY187" t="s">
        <v>679</v>
      </c>
      <c r="UZ187">
        <v>76</v>
      </c>
      <c r="VA187" t="s">
        <v>679</v>
      </c>
      <c r="VB187">
        <v>54</v>
      </c>
      <c r="VC187" t="s">
        <v>679</v>
      </c>
      <c r="VD187">
        <v>72</v>
      </c>
      <c r="VE187" t="s">
        <v>679</v>
      </c>
      <c r="VF187">
        <v>9</v>
      </c>
      <c r="VG187" t="s">
        <v>679</v>
      </c>
      <c r="VH187">
        <v>6</v>
      </c>
      <c r="VI187" t="s">
        <v>679</v>
      </c>
      <c r="VJ187">
        <v>29</v>
      </c>
      <c r="VK187" t="s">
        <v>679</v>
      </c>
      <c r="VL187">
        <v>0</v>
      </c>
      <c r="VN187">
        <v>0</v>
      </c>
      <c r="VP187">
        <v>43</v>
      </c>
      <c r="VQ187" t="s">
        <v>679</v>
      </c>
      <c r="VR187">
        <v>0</v>
      </c>
      <c r="VT187">
        <v>11</v>
      </c>
      <c r="VU187" t="s">
        <v>679</v>
      </c>
      <c r="VV187">
        <v>3</v>
      </c>
      <c r="VW187" t="s">
        <v>679</v>
      </c>
      <c r="VX187">
        <v>0</v>
      </c>
      <c r="VZ187">
        <v>10</v>
      </c>
      <c r="WA187" t="s">
        <v>679</v>
      </c>
      <c r="WB187">
        <v>28</v>
      </c>
      <c r="WC187" t="s">
        <v>679</v>
      </c>
      <c r="WD187">
        <v>114</v>
      </c>
      <c r="WE187" t="s">
        <v>679</v>
      </c>
      <c r="WF187">
        <v>185</v>
      </c>
      <c r="WG187" t="s">
        <v>679</v>
      </c>
      <c r="WH187">
        <v>71</v>
      </c>
      <c r="WI187" t="s">
        <v>679</v>
      </c>
      <c r="WJ187">
        <v>59</v>
      </c>
      <c r="WK187" t="s">
        <v>679</v>
      </c>
      <c r="WL187">
        <v>354</v>
      </c>
      <c r="WM187" t="s">
        <v>679</v>
      </c>
      <c r="WN187">
        <v>0</v>
      </c>
      <c r="WP187">
        <v>43</v>
      </c>
      <c r="WQ187" t="s">
        <v>679</v>
      </c>
      <c r="WR187">
        <v>0</v>
      </c>
      <c r="WT187">
        <v>28</v>
      </c>
      <c r="WU187" t="s">
        <v>679</v>
      </c>
      <c r="WV187">
        <v>0</v>
      </c>
      <c r="WX187">
        <v>1656</v>
      </c>
      <c r="WY187" t="s">
        <v>679</v>
      </c>
      <c r="WZ187">
        <v>32</v>
      </c>
      <c r="XA187" t="s">
        <v>679</v>
      </c>
      <c r="XB187">
        <v>1</v>
      </c>
      <c r="XC187" t="s">
        <v>679</v>
      </c>
      <c r="XD187">
        <v>0</v>
      </c>
      <c r="XF187">
        <v>236</v>
      </c>
      <c r="XG187" t="s">
        <v>679</v>
      </c>
      <c r="XH187">
        <v>66</v>
      </c>
      <c r="XI187" t="s">
        <v>679</v>
      </c>
      <c r="XJ187">
        <v>40</v>
      </c>
      <c r="XK187" t="s">
        <v>679</v>
      </c>
      <c r="XL187">
        <v>33</v>
      </c>
      <c r="XM187" t="s">
        <v>679</v>
      </c>
      <c r="XN187">
        <v>0</v>
      </c>
      <c r="XP187">
        <v>37</v>
      </c>
      <c r="XQ187" t="s">
        <v>679</v>
      </c>
      <c r="XR187">
        <v>278</v>
      </c>
      <c r="XS187" t="s">
        <v>679</v>
      </c>
      <c r="XT187">
        <v>2</v>
      </c>
      <c r="XU187" t="s">
        <v>679</v>
      </c>
      <c r="XV187">
        <v>8</v>
      </c>
      <c r="XW187" t="s">
        <v>679</v>
      </c>
      <c r="XX187">
        <v>15</v>
      </c>
      <c r="XY187" t="s">
        <v>679</v>
      </c>
      <c r="XZ187">
        <v>16</v>
      </c>
      <c r="YA187" t="s">
        <v>679</v>
      </c>
      <c r="YB187">
        <v>0</v>
      </c>
      <c r="YD187">
        <v>0</v>
      </c>
      <c r="YF187">
        <v>20</v>
      </c>
      <c r="YG187" t="s">
        <v>679</v>
      </c>
      <c r="YH187">
        <v>48</v>
      </c>
      <c r="YI187" t="s">
        <v>679</v>
      </c>
      <c r="YJ187">
        <v>11</v>
      </c>
      <c r="YK187" t="s">
        <v>679</v>
      </c>
      <c r="YL187">
        <v>12</v>
      </c>
      <c r="YM187" t="s">
        <v>679</v>
      </c>
      <c r="YN187">
        <v>70</v>
      </c>
      <c r="YO187" t="s">
        <v>679</v>
      </c>
      <c r="YP187">
        <v>8</v>
      </c>
      <c r="YQ187" t="s">
        <v>679</v>
      </c>
      <c r="YR187">
        <v>0</v>
      </c>
      <c r="YT187">
        <v>0</v>
      </c>
      <c r="YV187">
        <v>11831</v>
      </c>
      <c r="YW187" t="e">
        <v>#N/A</v>
      </c>
      <c r="YY187">
        <v>8636</v>
      </c>
      <c r="YZ187">
        <v>526</v>
      </c>
      <c r="ZA187">
        <v>2940</v>
      </c>
      <c r="ZB187">
        <v>3195</v>
      </c>
      <c r="ZC187">
        <v>2796</v>
      </c>
      <c r="ZD187">
        <v>9</v>
      </c>
      <c r="ZE187">
        <v>5412</v>
      </c>
      <c r="ZF187">
        <v>3224</v>
      </c>
      <c r="ZG187">
        <v>1244</v>
      </c>
      <c r="ZH187">
        <v>0</v>
      </c>
      <c r="ZI187">
        <v>4040</v>
      </c>
      <c r="ZJ187">
        <v>2796</v>
      </c>
      <c r="ZK187">
        <v>539</v>
      </c>
      <c r="ZL187">
        <v>4040</v>
      </c>
      <c r="ZM187">
        <v>2130</v>
      </c>
      <c r="ZN187">
        <v>467</v>
      </c>
      <c r="ZO187">
        <v>7128</v>
      </c>
      <c r="ZP187">
        <v>318</v>
      </c>
      <c r="ZQ187">
        <v>588</v>
      </c>
      <c r="ZR187">
        <v>341</v>
      </c>
      <c r="ZS187">
        <v>374</v>
      </c>
      <c r="ZT187">
        <v>0</v>
      </c>
      <c r="ZU187">
        <v>0</v>
      </c>
      <c r="ZV187">
        <v>3</v>
      </c>
      <c r="ZW187">
        <v>1981</v>
      </c>
      <c r="ZX187">
        <v>0</v>
      </c>
      <c r="ZY187">
        <v>293</v>
      </c>
      <c r="AAA187" s="26"/>
    </row>
    <row r="188" spans="1:703" x14ac:dyDescent="0.25">
      <c r="A188" t="s">
        <v>839</v>
      </c>
      <c r="B188">
        <v>0</v>
      </c>
      <c r="D188">
        <v>77</v>
      </c>
      <c r="E188" t="s">
        <v>679</v>
      </c>
      <c r="F188">
        <v>6</v>
      </c>
      <c r="G188" t="s">
        <v>679</v>
      </c>
      <c r="H188">
        <v>0</v>
      </c>
      <c r="J188">
        <v>0</v>
      </c>
      <c r="L188">
        <v>0</v>
      </c>
      <c r="N188">
        <v>0</v>
      </c>
      <c r="P188">
        <v>0</v>
      </c>
      <c r="R188">
        <v>0</v>
      </c>
      <c r="T188">
        <v>0</v>
      </c>
      <c r="V188">
        <v>0</v>
      </c>
      <c r="X188">
        <v>0</v>
      </c>
      <c r="Z188">
        <v>777</v>
      </c>
      <c r="AA188" t="s">
        <v>679</v>
      </c>
      <c r="AB188">
        <v>644</v>
      </c>
      <c r="AC188" t="s">
        <v>679</v>
      </c>
      <c r="AD188">
        <v>0</v>
      </c>
      <c r="AF188">
        <v>276</v>
      </c>
      <c r="AG188" t="s">
        <v>679</v>
      </c>
      <c r="AH188">
        <v>0</v>
      </c>
      <c r="AJ188">
        <v>22</v>
      </c>
      <c r="AK188" t="s">
        <v>679</v>
      </c>
      <c r="AL188">
        <v>0</v>
      </c>
      <c r="AN188">
        <v>0</v>
      </c>
      <c r="AP188">
        <v>0</v>
      </c>
      <c r="AR188">
        <v>20</v>
      </c>
      <c r="AS188" t="s">
        <v>679</v>
      </c>
      <c r="AT188">
        <v>68</v>
      </c>
      <c r="AU188" t="s">
        <v>679</v>
      </c>
      <c r="AV188">
        <v>3</v>
      </c>
      <c r="AW188" t="s">
        <v>679</v>
      </c>
      <c r="AX188">
        <v>8</v>
      </c>
      <c r="AY188" t="s">
        <v>679</v>
      </c>
      <c r="AZ188">
        <v>0</v>
      </c>
      <c r="BB188">
        <v>0</v>
      </c>
      <c r="BD188">
        <v>158</v>
      </c>
      <c r="BE188" t="s">
        <v>679</v>
      </c>
      <c r="BF188">
        <v>0</v>
      </c>
      <c r="BH188">
        <v>27</v>
      </c>
      <c r="BI188" t="s">
        <v>679</v>
      </c>
      <c r="BJ188">
        <v>260</v>
      </c>
      <c r="BK188" t="s">
        <v>679</v>
      </c>
      <c r="BL188">
        <v>0</v>
      </c>
      <c r="BN188">
        <v>11</v>
      </c>
      <c r="BO188" t="s">
        <v>679</v>
      </c>
      <c r="BP188">
        <v>0</v>
      </c>
      <c r="BR188">
        <v>0</v>
      </c>
      <c r="BT188">
        <v>0</v>
      </c>
      <c r="BV188">
        <v>52</v>
      </c>
      <c r="BW188" t="s">
        <v>679</v>
      </c>
      <c r="BX188">
        <v>0</v>
      </c>
      <c r="BZ188">
        <v>515</v>
      </c>
      <c r="CA188" t="s">
        <v>679</v>
      </c>
      <c r="CB188">
        <v>0</v>
      </c>
      <c r="CD188">
        <v>0</v>
      </c>
      <c r="CF188">
        <v>0</v>
      </c>
      <c r="CH188">
        <v>26</v>
      </c>
      <c r="CI188" t="s">
        <v>679</v>
      </c>
      <c r="CJ188">
        <v>3</v>
      </c>
      <c r="CK188" t="s">
        <v>679</v>
      </c>
      <c r="CL188">
        <v>0</v>
      </c>
      <c r="CN188">
        <v>0</v>
      </c>
      <c r="CP188">
        <v>0</v>
      </c>
      <c r="CR188">
        <v>0</v>
      </c>
      <c r="CT188">
        <v>0</v>
      </c>
      <c r="CV188">
        <v>0</v>
      </c>
      <c r="CX188">
        <v>0</v>
      </c>
      <c r="CZ188">
        <v>952</v>
      </c>
      <c r="DA188" t="s">
        <v>679</v>
      </c>
      <c r="DB188">
        <v>0</v>
      </c>
      <c r="DD188">
        <v>0</v>
      </c>
      <c r="DF188">
        <v>0</v>
      </c>
      <c r="DH188">
        <v>0</v>
      </c>
      <c r="DJ188">
        <v>6</v>
      </c>
      <c r="DK188" t="s">
        <v>679</v>
      </c>
      <c r="DL188">
        <v>0</v>
      </c>
      <c r="DN188">
        <v>0</v>
      </c>
      <c r="DP188">
        <v>0</v>
      </c>
      <c r="DR188">
        <v>387</v>
      </c>
      <c r="DS188" t="s">
        <v>679</v>
      </c>
      <c r="DT188">
        <v>4</v>
      </c>
      <c r="DU188" t="s">
        <v>679</v>
      </c>
      <c r="DV188">
        <v>2</v>
      </c>
      <c r="DW188" t="s">
        <v>679</v>
      </c>
      <c r="DX188">
        <v>0</v>
      </c>
      <c r="DZ188">
        <v>113</v>
      </c>
      <c r="EA188" t="s">
        <v>679</v>
      </c>
      <c r="EB188">
        <v>38</v>
      </c>
      <c r="EC188" t="s">
        <v>679</v>
      </c>
      <c r="ED188">
        <v>21</v>
      </c>
      <c r="EE188" t="s">
        <v>679</v>
      </c>
      <c r="EF188">
        <v>0</v>
      </c>
      <c r="EH188">
        <v>0</v>
      </c>
      <c r="EJ188">
        <v>813</v>
      </c>
      <c r="EK188" t="s">
        <v>679</v>
      </c>
      <c r="EL188">
        <v>0</v>
      </c>
      <c r="EN188">
        <v>0</v>
      </c>
      <c r="EP188">
        <v>10</v>
      </c>
      <c r="EQ188" t="s">
        <v>679</v>
      </c>
      <c r="ER188">
        <v>580</v>
      </c>
      <c r="ES188" t="s">
        <v>679</v>
      </c>
      <c r="ET188">
        <v>495</v>
      </c>
      <c r="EU188" t="s">
        <v>679</v>
      </c>
      <c r="EV188">
        <v>18</v>
      </c>
      <c r="EW188" t="s">
        <v>679</v>
      </c>
      <c r="EX188">
        <v>15</v>
      </c>
      <c r="EY188" t="s">
        <v>679</v>
      </c>
      <c r="EZ188">
        <v>0</v>
      </c>
      <c r="FB188">
        <v>107</v>
      </c>
      <c r="FC188" t="s">
        <v>679</v>
      </c>
      <c r="FD188">
        <v>172</v>
      </c>
      <c r="FE188" t="s">
        <v>679</v>
      </c>
      <c r="FF188">
        <v>0</v>
      </c>
      <c r="FH188">
        <v>15</v>
      </c>
      <c r="FI188" t="s">
        <v>679</v>
      </c>
      <c r="FJ188">
        <v>4</v>
      </c>
      <c r="FK188" t="s">
        <v>679</v>
      </c>
      <c r="FL188">
        <v>8</v>
      </c>
      <c r="FM188" t="s">
        <v>679</v>
      </c>
      <c r="FN188">
        <v>0</v>
      </c>
      <c r="FP188">
        <v>0</v>
      </c>
      <c r="FR188">
        <v>25</v>
      </c>
      <c r="FS188" t="s">
        <v>679</v>
      </c>
      <c r="FT188">
        <v>26</v>
      </c>
      <c r="FU188" t="s">
        <v>679</v>
      </c>
      <c r="FV188">
        <v>4</v>
      </c>
      <c r="FW188" t="s">
        <v>679</v>
      </c>
      <c r="FX188">
        <v>5</v>
      </c>
      <c r="FY188" t="s">
        <v>679</v>
      </c>
      <c r="FZ188">
        <v>9</v>
      </c>
      <c r="GA188" t="s">
        <v>679</v>
      </c>
      <c r="GB188">
        <v>116</v>
      </c>
      <c r="GC188" t="s">
        <v>679</v>
      </c>
      <c r="GD188">
        <v>1498</v>
      </c>
      <c r="GE188" t="s">
        <v>679</v>
      </c>
      <c r="GF188">
        <v>54</v>
      </c>
      <c r="GG188" t="s">
        <v>679</v>
      </c>
      <c r="GH188">
        <v>0</v>
      </c>
      <c r="GJ188">
        <v>686</v>
      </c>
      <c r="GK188" t="s">
        <v>679</v>
      </c>
      <c r="GL188">
        <v>0</v>
      </c>
      <c r="GN188">
        <v>0</v>
      </c>
      <c r="GP188">
        <v>1789</v>
      </c>
      <c r="GQ188" t="s">
        <v>679</v>
      </c>
      <c r="GR188">
        <v>1</v>
      </c>
      <c r="GS188" t="s">
        <v>679</v>
      </c>
      <c r="GT188">
        <v>0</v>
      </c>
      <c r="GV188">
        <v>7</v>
      </c>
      <c r="GW188" t="s">
        <v>679</v>
      </c>
      <c r="GX188">
        <v>0</v>
      </c>
      <c r="GZ188">
        <v>498</v>
      </c>
      <c r="HA188" t="s">
        <v>679</v>
      </c>
      <c r="HB188">
        <v>0</v>
      </c>
      <c r="HD188">
        <v>22</v>
      </c>
      <c r="HE188" t="s">
        <v>679</v>
      </c>
      <c r="HF188">
        <v>0</v>
      </c>
      <c r="HH188">
        <v>8</v>
      </c>
      <c r="HI188" t="s">
        <v>679</v>
      </c>
      <c r="HJ188">
        <v>50</v>
      </c>
      <c r="HK188" t="s">
        <v>679</v>
      </c>
      <c r="HL188">
        <v>53</v>
      </c>
      <c r="HM188" t="s">
        <v>679</v>
      </c>
      <c r="HN188">
        <v>1682</v>
      </c>
      <c r="HO188" t="s">
        <v>679</v>
      </c>
      <c r="HP188">
        <v>63</v>
      </c>
      <c r="HQ188" t="s">
        <v>679</v>
      </c>
      <c r="HR188">
        <v>0</v>
      </c>
      <c r="HT188">
        <v>125</v>
      </c>
      <c r="HU188" t="s">
        <v>679</v>
      </c>
      <c r="HV188">
        <v>147</v>
      </c>
      <c r="HW188" t="s">
        <v>679</v>
      </c>
      <c r="HX188">
        <v>0</v>
      </c>
      <c r="HZ188">
        <v>107</v>
      </c>
      <c r="IA188" t="s">
        <v>679</v>
      </c>
      <c r="IB188">
        <v>0</v>
      </c>
      <c r="ID188">
        <v>77</v>
      </c>
      <c r="IE188" t="s">
        <v>679</v>
      </c>
      <c r="IF188">
        <v>40</v>
      </c>
      <c r="IG188" t="s">
        <v>679</v>
      </c>
      <c r="IH188">
        <v>0</v>
      </c>
      <c r="IJ188">
        <v>175</v>
      </c>
      <c r="IK188" t="s">
        <v>679</v>
      </c>
      <c r="IL188">
        <v>20</v>
      </c>
      <c r="IM188" t="s">
        <v>679</v>
      </c>
      <c r="IN188">
        <v>264</v>
      </c>
      <c r="IO188" t="s">
        <v>679</v>
      </c>
      <c r="IP188">
        <v>0</v>
      </c>
      <c r="IR188">
        <v>0</v>
      </c>
      <c r="IT188">
        <v>0</v>
      </c>
      <c r="IV188">
        <v>140</v>
      </c>
      <c r="IW188" t="s">
        <v>679</v>
      </c>
      <c r="IX188">
        <v>0</v>
      </c>
      <c r="IZ188">
        <v>498</v>
      </c>
      <c r="JA188" t="s">
        <v>679</v>
      </c>
      <c r="JB188">
        <v>0</v>
      </c>
      <c r="JD188">
        <v>8</v>
      </c>
      <c r="JE188" t="s">
        <v>679</v>
      </c>
      <c r="JF188">
        <v>0</v>
      </c>
      <c r="JH188">
        <v>0</v>
      </c>
      <c r="JJ188">
        <v>122</v>
      </c>
      <c r="JK188" t="s">
        <v>679</v>
      </c>
      <c r="JL188">
        <v>0</v>
      </c>
      <c r="JN188">
        <v>0</v>
      </c>
      <c r="JP188">
        <v>0</v>
      </c>
      <c r="JR188">
        <v>948</v>
      </c>
      <c r="JS188" t="s">
        <v>679</v>
      </c>
      <c r="JT188">
        <v>0</v>
      </c>
      <c r="JV188">
        <v>0</v>
      </c>
      <c r="JX188">
        <v>72</v>
      </c>
      <c r="JY188" t="s">
        <v>679</v>
      </c>
      <c r="JZ188">
        <v>0</v>
      </c>
      <c r="KB188">
        <v>0</v>
      </c>
      <c r="KD188">
        <v>0</v>
      </c>
      <c r="KF188">
        <v>0</v>
      </c>
      <c r="KH188">
        <v>60</v>
      </c>
      <c r="KI188" t="s">
        <v>679</v>
      </c>
      <c r="KJ188">
        <v>468</v>
      </c>
      <c r="KK188" t="s">
        <v>679</v>
      </c>
      <c r="KL188">
        <v>0</v>
      </c>
      <c r="KN188">
        <v>10</v>
      </c>
      <c r="KO188" t="s">
        <v>679</v>
      </c>
      <c r="KP188">
        <v>107</v>
      </c>
      <c r="KQ188" t="s">
        <v>679</v>
      </c>
      <c r="KR188">
        <v>237</v>
      </c>
      <c r="KS188" t="s">
        <v>679</v>
      </c>
      <c r="KT188">
        <v>0</v>
      </c>
      <c r="KV188">
        <v>0</v>
      </c>
      <c r="KX188">
        <v>0</v>
      </c>
      <c r="KZ188">
        <v>0</v>
      </c>
      <c r="LB188">
        <v>0</v>
      </c>
      <c r="LD188">
        <v>0</v>
      </c>
      <c r="LF188">
        <v>0</v>
      </c>
      <c r="LH188">
        <v>0</v>
      </c>
      <c r="LJ188">
        <v>0</v>
      </c>
      <c r="LL188">
        <v>0</v>
      </c>
      <c r="LN188">
        <v>0</v>
      </c>
      <c r="LP188">
        <v>7</v>
      </c>
      <c r="LQ188" t="s">
        <v>679</v>
      </c>
      <c r="LR188">
        <v>0</v>
      </c>
      <c r="LT188">
        <v>0</v>
      </c>
      <c r="LV188">
        <v>0</v>
      </c>
      <c r="LX188">
        <v>10</v>
      </c>
      <c r="LY188" t="s">
        <v>679</v>
      </c>
      <c r="LZ188">
        <v>0</v>
      </c>
      <c r="MB188">
        <v>0</v>
      </c>
      <c r="MD188">
        <v>0</v>
      </c>
      <c r="MF188">
        <v>0</v>
      </c>
      <c r="MH188">
        <v>0</v>
      </c>
      <c r="MJ188">
        <v>0</v>
      </c>
      <c r="ML188">
        <v>0</v>
      </c>
      <c r="MN188">
        <v>0</v>
      </c>
      <c r="MP188">
        <v>0</v>
      </c>
      <c r="MR188">
        <v>107</v>
      </c>
      <c r="MS188" t="s">
        <v>679</v>
      </c>
      <c r="MT188">
        <v>0</v>
      </c>
      <c r="MV188">
        <v>1</v>
      </c>
      <c r="MW188" t="s">
        <v>679</v>
      </c>
      <c r="MX188">
        <v>0</v>
      </c>
      <c r="MZ188">
        <v>0</v>
      </c>
      <c r="NB188">
        <v>39</v>
      </c>
      <c r="NC188" t="s">
        <v>679</v>
      </c>
      <c r="ND188">
        <v>0</v>
      </c>
      <c r="NF188">
        <v>0</v>
      </c>
      <c r="NH188">
        <v>92</v>
      </c>
      <c r="NI188" t="s">
        <v>679</v>
      </c>
      <c r="NJ188">
        <v>0</v>
      </c>
      <c r="NL188">
        <v>39</v>
      </c>
      <c r="NM188" t="s">
        <v>679</v>
      </c>
      <c r="NN188">
        <v>12</v>
      </c>
      <c r="NO188" t="s">
        <v>679</v>
      </c>
      <c r="NP188">
        <v>0</v>
      </c>
      <c r="NR188">
        <v>30</v>
      </c>
      <c r="NS188" t="s">
        <v>679</v>
      </c>
      <c r="NT188">
        <v>0</v>
      </c>
      <c r="NV188">
        <v>44</v>
      </c>
      <c r="NW188" t="s">
        <v>679</v>
      </c>
      <c r="NX188">
        <v>0</v>
      </c>
      <c r="NZ188">
        <v>17</v>
      </c>
      <c r="OA188" t="s">
        <v>679</v>
      </c>
      <c r="OB188">
        <v>0</v>
      </c>
      <c r="OD188">
        <v>0</v>
      </c>
      <c r="OF188">
        <v>37</v>
      </c>
      <c r="OG188" t="s">
        <v>679</v>
      </c>
      <c r="OH188">
        <v>22</v>
      </c>
      <c r="OI188" t="s">
        <v>679</v>
      </c>
      <c r="OJ188">
        <v>0</v>
      </c>
      <c r="OL188">
        <v>0</v>
      </c>
      <c r="ON188">
        <v>0</v>
      </c>
      <c r="OP188">
        <v>0</v>
      </c>
      <c r="OR188">
        <v>0</v>
      </c>
      <c r="OT188">
        <v>0</v>
      </c>
      <c r="OV188">
        <v>0</v>
      </c>
      <c r="OX188">
        <v>118</v>
      </c>
      <c r="OY188" t="s">
        <v>679</v>
      </c>
      <c r="OZ188">
        <v>743</v>
      </c>
      <c r="PA188" t="s">
        <v>679</v>
      </c>
      <c r="PB188">
        <v>54</v>
      </c>
      <c r="PC188" t="s">
        <v>679</v>
      </c>
      <c r="PD188">
        <v>126</v>
      </c>
      <c r="PE188" t="s">
        <v>679</v>
      </c>
      <c r="PF188">
        <v>0</v>
      </c>
      <c r="PH188">
        <v>10</v>
      </c>
      <c r="PI188" t="s">
        <v>679</v>
      </c>
      <c r="PJ188">
        <v>0</v>
      </c>
      <c r="PL188">
        <v>0</v>
      </c>
      <c r="PN188">
        <v>32</v>
      </c>
      <c r="PO188" t="s">
        <v>679</v>
      </c>
      <c r="PP188">
        <v>0</v>
      </c>
      <c r="PR188">
        <v>0</v>
      </c>
      <c r="PT188">
        <v>132</v>
      </c>
      <c r="PU188" t="s">
        <v>679</v>
      </c>
      <c r="PV188">
        <v>64</v>
      </c>
      <c r="PW188" t="s">
        <v>679</v>
      </c>
      <c r="PX188">
        <v>0</v>
      </c>
      <c r="PZ188">
        <v>0</v>
      </c>
      <c r="QB188">
        <v>55</v>
      </c>
      <c r="QC188" t="s">
        <v>679</v>
      </c>
      <c r="QD188">
        <v>2</v>
      </c>
      <c r="QE188" t="s">
        <v>679</v>
      </c>
      <c r="QF188">
        <v>2</v>
      </c>
      <c r="QG188" t="s">
        <v>679</v>
      </c>
      <c r="QH188">
        <v>0</v>
      </c>
      <c r="QJ188">
        <v>16</v>
      </c>
      <c r="QK188" t="s">
        <v>679</v>
      </c>
      <c r="QL188">
        <v>709</v>
      </c>
      <c r="QM188" t="s">
        <v>679</v>
      </c>
      <c r="QN188">
        <v>506</v>
      </c>
      <c r="QO188" t="s">
        <v>679</v>
      </c>
      <c r="QP188">
        <v>273</v>
      </c>
      <c r="QQ188" t="s">
        <v>679</v>
      </c>
      <c r="QR188">
        <v>278</v>
      </c>
      <c r="QS188" t="s">
        <v>679</v>
      </c>
      <c r="QT188">
        <v>226</v>
      </c>
      <c r="QU188" t="s">
        <v>679</v>
      </c>
      <c r="QV188">
        <v>0</v>
      </c>
      <c r="QX188">
        <v>312</v>
      </c>
      <c r="QY188" t="s">
        <v>679</v>
      </c>
      <c r="QZ188">
        <v>461</v>
      </c>
      <c r="RA188" t="s">
        <v>679</v>
      </c>
      <c r="RB188">
        <v>162</v>
      </c>
      <c r="RC188" t="s">
        <v>679</v>
      </c>
      <c r="RD188">
        <v>184</v>
      </c>
      <c r="RE188" t="s">
        <v>679</v>
      </c>
      <c r="RF188">
        <v>180</v>
      </c>
      <c r="RG188" t="s">
        <v>679</v>
      </c>
      <c r="RH188">
        <v>10</v>
      </c>
      <c r="RI188" t="s">
        <v>679</v>
      </c>
      <c r="RJ188">
        <v>346</v>
      </c>
      <c r="RK188" t="s">
        <v>679</v>
      </c>
      <c r="RL188">
        <v>61</v>
      </c>
      <c r="RM188" t="s">
        <v>679</v>
      </c>
      <c r="RN188">
        <v>95</v>
      </c>
      <c r="RO188" t="s">
        <v>679</v>
      </c>
      <c r="RP188">
        <v>42</v>
      </c>
      <c r="RQ188" t="s">
        <v>679</v>
      </c>
      <c r="RR188">
        <v>21</v>
      </c>
      <c r="RS188" t="s">
        <v>679</v>
      </c>
      <c r="RT188">
        <v>3</v>
      </c>
      <c r="RU188" t="s">
        <v>679</v>
      </c>
      <c r="RV188">
        <v>1435</v>
      </c>
      <c r="RW188" t="s">
        <v>679</v>
      </c>
      <c r="RX188">
        <v>539</v>
      </c>
      <c r="RY188" t="s">
        <v>679</v>
      </c>
      <c r="RZ188">
        <v>341</v>
      </c>
      <c r="SA188" t="s">
        <v>679</v>
      </c>
      <c r="SB188">
        <v>211</v>
      </c>
      <c r="SC188" t="s">
        <v>679</v>
      </c>
      <c r="SD188">
        <v>121</v>
      </c>
      <c r="SE188" t="s">
        <v>679</v>
      </c>
      <c r="SF188">
        <v>92</v>
      </c>
      <c r="SG188" t="s">
        <v>679</v>
      </c>
      <c r="SH188">
        <v>443</v>
      </c>
      <c r="SI188" t="s">
        <v>679</v>
      </c>
      <c r="SJ188">
        <v>627</v>
      </c>
      <c r="SK188" t="s">
        <v>679</v>
      </c>
      <c r="SL188">
        <v>160</v>
      </c>
      <c r="SM188" t="s">
        <v>679</v>
      </c>
      <c r="SN188">
        <v>145</v>
      </c>
      <c r="SO188" t="s">
        <v>679</v>
      </c>
      <c r="SP188">
        <v>201</v>
      </c>
      <c r="SQ188" t="s">
        <v>679</v>
      </c>
      <c r="SR188">
        <v>603</v>
      </c>
      <c r="SS188" t="s">
        <v>679</v>
      </c>
      <c r="ST188">
        <v>312</v>
      </c>
      <c r="SU188" t="s">
        <v>679</v>
      </c>
      <c r="SV188">
        <v>242</v>
      </c>
      <c r="SW188" t="s">
        <v>679</v>
      </c>
      <c r="SX188">
        <v>426</v>
      </c>
      <c r="SY188" t="s">
        <v>679</v>
      </c>
      <c r="SZ188">
        <v>235</v>
      </c>
      <c r="TA188" t="s">
        <v>679</v>
      </c>
      <c r="TB188">
        <v>155</v>
      </c>
      <c r="TC188" t="s">
        <v>679</v>
      </c>
      <c r="TD188">
        <v>433</v>
      </c>
      <c r="TE188" t="s">
        <v>679</v>
      </c>
      <c r="TF188">
        <v>200</v>
      </c>
      <c r="TG188" t="s">
        <v>679</v>
      </c>
      <c r="TH188">
        <v>250</v>
      </c>
      <c r="TI188" t="s">
        <v>679</v>
      </c>
      <c r="TJ188">
        <v>10</v>
      </c>
      <c r="TK188" t="s">
        <v>679</v>
      </c>
      <c r="TL188">
        <v>42</v>
      </c>
      <c r="TM188" t="s">
        <v>679</v>
      </c>
      <c r="TN188">
        <v>129</v>
      </c>
      <c r="TO188" t="s">
        <v>679</v>
      </c>
      <c r="TP188">
        <v>329</v>
      </c>
      <c r="TQ188" t="s">
        <v>679</v>
      </c>
      <c r="TR188">
        <v>17</v>
      </c>
      <c r="TS188" t="s">
        <v>679</v>
      </c>
      <c r="TT188">
        <v>504</v>
      </c>
      <c r="TU188" t="s">
        <v>679</v>
      </c>
      <c r="TV188">
        <v>38</v>
      </c>
      <c r="TW188" t="s">
        <v>679</v>
      </c>
      <c r="TX188">
        <v>0</v>
      </c>
      <c r="TZ188">
        <v>0</v>
      </c>
      <c r="UB188">
        <v>14</v>
      </c>
      <c r="UC188" t="s">
        <v>679</v>
      </c>
      <c r="UD188">
        <v>217</v>
      </c>
      <c r="UE188" t="s">
        <v>679</v>
      </c>
      <c r="UF188">
        <v>0</v>
      </c>
      <c r="UH188">
        <v>142</v>
      </c>
      <c r="UI188" t="s">
        <v>679</v>
      </c>
      <c r="UJ188">
        <v>281</v>
      </c>
      <c r="UK188" t="s">
        <v>679</v>
      </c>
      <c r="UL188">
        <v>44</v>
      </c>
      <c r="UM188" t="s">
        <v>679</v>
      </c>
      <c r="UN188">
        <v>785</v>
      </c>
      <c r="UO188" t="s">
        <v>679</v>
      </c>
      <c r="UP188">
        <v>198</v>
      </c>
      <c r="UQ188" t="s">
        <v>679</v>
      </c>
      <c r="UR188">
        <v>896</v>
      </c>
      <c r="US188" t="s">
        <v>679</v>
      </c>
      <c r="UT188">
        <v>13</v>
      </c>
      <c r="UU188" t="s">
        <v>679</v>
      </c>
      <c r="UV188">
        <v>234</v>
      </c>
      <c r="UW188" t="s">
        <v>679</v>
      </c>
      <c r="UX188">
        <v>191</v>
      </c>
      <c r="UY188" t="s">
        <v>679</v>
      </c>
      <c r="UZ188">
        <v>299</v>
      </c>
      <c r="VA188" t="s">
        <v>679</v>
      </c>
      <c r="VB188">
        <v>136</v>
      </c>
      <c r="VC188" t="s">
        <v>679</v>
      </c>
      <c r="VD188">
        <v>174</v>
      </c>
      <c r="VE188" t="s">
        <v>679</v>
      </c>
      <c r="VF188">
        <v>0</v>
      </c>
      <c r="VH188">
        <v>68</v>
      </c>
      <c r="VI188" t="s">
        <v>679</v>
      </c>
      <c r="VJ188">
        <v>169</v>
      </c>
      <c r="VK188" t="s">
        <v>679</v>
      </c>
      <c r="VL188">
        <v>53</v>
      </c>
      <c r="VM188" t="s">
        <v>679</v>
      </c>
      <c r="VN188">
        <v>0</v>
      </c>
      <c r="VP188">
        <v>162</v>
      </c>
      <c r="VQ188" t="s">
        <v>679</v>
      </c>
      <c r="VR188">
        <v>0</v>
      </c>
      <c r="VT188">
        <v>22</v>
      </c>
      <c r="VU188" t="s">
        <v>679</v>
      </c>
      <c r="VV188">
        <v>58</v>
      </c>
      <c r="VW188" t="s">
        <v>679</v>
      </c>
      <c r="VX188">
        <v>9</v>
      </c>
      <c r="VY188" t="s">
        <v>679</v>
      </c>
      <c r="VZ188">
        <v>111</v>
      </c>
      <c r="WA188" t="s">
        <v>679</v>
      </c>
      <c r="WB188">
        <v>369</v>
      </c>
      <c r="WC188" t="s">
        <v>679</v>
      </c>
      <c r="WD188">
        <v>540</v>
      </c>
      <c r="WE188" t="s">
        <v>679</v>
      </c>
      <c r="WF188">
        <v>42</v>
      </c>
      <c r="WG188" t="s">
        <v>679</v>
      </c>
      <c r="WH188">
        <v>213</v>
      </c>
      <c r="WI188" t="s">
        <v>679</v>
      </c>
      <c r="WJ188">
        <v>93</v>
      </c>
      <c r="WK188" t="s">
        <v>679</v>
      </c>
      <c r="WL188">
        <v>117</v>
      </c>
      <c r="WM188" t="s">
        <v>679</v>
      </c>
      <c r="WN188">
        <v>254</v>
      </c>
      <c r="WO188" t="s">
        <v>679</v>
      </c>
      <c r="WP188">
        <v>141</v>
      </c>
      <c r="WQ188" t="s">
        <v>679</v>
      </c>
      <c r="WR188">
        <v>0</v>
      </c>
      <c r="WT188">
        <v>147</v>
      </c>
      <c r="WU188" t="s">
        <v>679</v>
      </c>
      <c r="WV188">
        <v>309</v>
      </c>
      <c r="WW188" t="s">
        <v>679</v>
      </c>
      <c r="WX188">
        <v>2191</v>
      </c>
      <c r="WY188" t="s">
        <v>679</v>
      </c>
      <c r="WZ188">
        <v>331</v>
      </c>
      <c r="XA188" t="s">
        <v>679</v>
      </c>
      <c r="XB188">
        <v>3</v>
      </c>
      <c r="XC188" t="s">
        <v>679</v>
      </c>
      <c r="XD188">
        <v>33</v>
      </c>
      <c r="XE188" t="s">
        <v>679</v>
      </c>
      <c r="XF188">
        <v>2597</v>
      </c>
      <c r="XG188" t="s">
        <v>679</v>
      </c>
      <c r="XH188">
        <v>327</v>
      </c>
      <c r="XI188" t="s">
        <v>679</v>
      </c>
      <c r="XJ188">
        <v>167</v>
      </c>
      <c r="XK188" t="s">
        <v>679</v>
      </c>
      <c r="XL188">
        <v>78</v>
      </c>
      <c r="XM188" t="s">
        <v>679</v>
      </c>
      <c r="XN188">
        <v>74</v>
      </c>
      <c r="XO188" t="s">
        <v>679</v>
      </c>
      <c r="XP188">
        <v>6</v>
      </c>
      <c r="XQ188" t="s">
        <v>679</v>
      </c>
      <c r="XR188">
        <v>921</v>
      </c>
      <c r="XS188" t="s">
        <v>679</v>
      </c>
      <c r="XT188">
        <v>0</v>
      </c>
      <c r="XV188">
        <v>36</v>
      </c>
      <c r="XW188" t="s">
        <v>679</v>
      </c>
      <c r="XX188">
        <v>28</v>
      </c>
      <c r="XY188" t="s">
        <v>679</v>
      </c>
      <c r="XZ188">
        <v>0</v>
      </c>
      <c r="YB188">
        <v>249</v>
      </c>
      <c r="YC188" t="s">
        <v>679</v>
      </c>
      <c r="YD188">
        <v>0</v>
      </c>
      <c r="YF188">
        <v>172</v>
      </c>
      <c r="YG188" t="s">
        <v>679</v>
      </c>
      <c r="YH188">
        <v>601</v>
      </c>
      <c r="YI188" t="s">
        <v>679</v>
      </c>
      <c r="YJ188">
        <v>9</v>
      </c>
      <c r="YK188" t="s">
        <v>679</v>
      </c>
      <c r="YL188">
        <v>29</v>
      </c>
      <c r="YM188" t="s">
        <v>679</v>
      </c>
      <c r="YN188">
        <v>238</v>
      </c>
      <c r="YO188" t="s">
        <v>679</v>
      </c>
      <c r="YP188">
        <v>52</v>
      </c>
      <c r="YQ188" t="s">
        <v>679</v>
      </c>
      <c r="YR188">
        <v>0</v>
      </c>
      <c r="YT188">
        <v>0</v>
      </c>
      <c r="YV188">
        <v>45497</v>
      </c>
      <c r="YW188" t="s">
        <v>252</v>
      </c>
      <c r="YY188">
        <v>36807</v>
      </c>
      <c r="YZ188">
        <v>2967</v>
      </c>
      <c r="ZA188">
        <v>11388</v>
      </c>
      <c r="ZB188">
        <v>8690</v>
      </c>
      <c r="ZC188">
        <v>16957</v>
      </c>
      <c r="ZD188">
        <v>191</v>
      </c>
      <c r="ZE188">
        <v>25011</v>
      </c>
      <c r="ZF188">
        <v>11722</v>
      </c>
      <c r="ZG188">
        <v>91</v>
      </c>
      <c r="ZH188">
        <v>8</v>
      </c>
      <c r="ZI188">
        <v>17048</v>
      </c>
      <c r="ZJ188">
        <v>16965</v>
      </c>
      <c r="ZK188">
        <v>1992</v>
      </c>
      <c r="ZL188">
        <v>17265</v>
      </c>
      <c r="ZM188">
        <v>8739</v>
      </c>
      <c r="ZN188">
        <v>1715</v>
      </c>
      <c r="ZO188">
        <v>24760</v>
      </c>
      <c r="ZP188">
        <v>702</v>
      </c>
      <c r="ZQ188">
        <v>3025</v>
      </c>
      <c r="ZR188">
        <v>1763</v>
      </c>
      <c r="ZS188">
        <v>7647</v>
      </c>
      <c r="ZT188">
        <v>17</v>
      </c>
      <c r="ZU188">
        <v>8</v>
      </c>
      <c r="ZV188">
        <v>264</v>
      </c>
      <c r="ZW188">
        <v>5895</v>
      </c>
      <c r="ZX188">
        <v>217</v>
      </c>
      <c r="ZY188">
        <v>1390</v>
      </c>
      <c r="AAA188" s="26"/>
    </row>
    <row r="189" spans="1:703" x14ac:dyDescent="0.25">
      <c r="A189" t="s">
        <v>840</v>
      </c>
      <c r="B189">
        <v>0</v>
      </c>
      <c r="D189">
        <v>631</v>
      </c>
      <c r="E189" t="s">
        <v>679</v>
      </c>
      <c r="F189">
        <v>67</v>
      </c>
      <c r="G189" t="s">
        <v>679</v>
      </c>
      <c r="H189">
        <v>0</v>
      </c>
      <c r="J189">
        <v>0</v>
      </c>
      <c r="L189">
        <v>0</v>
      </c>
      <c r="N189">
        <v>0</v>
      </c>
      <c r="P189">
        <v>0</v>
      </c>
      <c r="R189">
        <v>76</v>
      </c>
      <c r="S189" t="s">
        <v>679</v>
      </c>
      <c r="T189">
        <v>0</v>
      </c>
      <c r="V189">
        <v>0</v>
      </c>
      <c r="X189">
        <v>0</v>
      </c>
      <c r="Z189">
        <v>6</v>
      </c>
      <c r="AA189" t="s">
        <v>679</v>
      </c>
      <c r="AB189">
        <v>24</v>
      </c>
      <c r="AC189" t="s">
        <v>679</v>
      </c>
      <c r="AD189">
        <v>0</v>
      </c>
      <c r="AF189">
        <v>19</v>
      </c>
      <c r="AG189" t="s">
        <v>679</v>
      </c>
      <c r="AH189">
        <v>0</v>
      </c>
      <c r="AJ189">
        <v>0</v>
      </c>
      <c r="AL189">
        <v>0</v>
      </c>
      <c r="AN189">
        <v>15</v>
      </c>
      <c r="AO189" t="s">
        <v>679</v>
      </c>
      <c r="AP189">
        <v>0</v>
      </c>
      <c r="AR189">
        <v>14</v>
      </c>
      <c r="AS189" t="s">
        <v>679</v>
      </c>
      <c r="AT189">
        <v>6</v>
      </c>
      <c r="AU189" t="s">
        <v>679</v>
      </c>
      <c r="AV189">
        <v>0</v>
      </c>
      <c r="AX189">
        <v>355</v>
      </c>
      <c r="AY189" t="s">
        <v>679</v>
      </c>
      <c r="AZ189">
        <v>0</v>
      </c>
      <c r="BB189">
        <v>0</v>
      </c>
      <c r="BD189">
        <v>14</v>
      </c>
      <c r="BE189" t="s">
        <v>679</v>
      </c>
      <c r="BF189">
        <v>0</v>
      </c>
      <c r="BH189">
        <v>0</v>
      </c>
      <c r="BJ189">
        <v>103</v>
      </c>
      <c r="BK189" t="s">
        <v>679</v>
      </c>
      <c r="BL189">
        <v>0</v>
      </c>
      <c r="BN189">
        <v>20</v>
      </c>
      <c r="BO189" t="s">
        <v>679</v>
      </c>
      <c r="BP189">
        <v>23</v>
      </c>
      <c r="BQ189" t="s">
        <v>679</v>
      </c>
      <c r="BR189">
        <v>0</v>
      </c>
      <c r="BT189">
        <v>0</v>
      </c>
      <c r="BV189">
        <v>0</v>
      </c>
      <c r="BX189">
        <v>14</v>
      </c>
      <c r="BY189" t="s">
        <v>679</v>
      </c>
      <c r="BZ189">
        <v>62</v>
      </c>
      <c r="CA189" t="s">
        <v>679</v>
      </c>
      <c r="CB189">
        <v>0</v>
      </c>
      <c r="CD189">
        <v>0</v>
      </c>
      <c r="CF189">
        <v>0</v>
      </c>
      <c r="CH189">
        <v>0</v>
      </c>
      <c r="CJ189">
        <v>0</v>
      </c>
      <c r="CL189">
        <v>0</v>
      </c>
      <c r="CN189">
        <v>0</v>
      </c>
      <c r="CP189">
        <v>0</v>
      </c>
      <c r="CR189">
        <v>0</v>
      </c>
      <c r="CT189">
        <v>0</v>
      </c>
      <c r="CV189">
        <v>0</v>
      </c>
      <c r="CX189">
        <v>0</v>
      </c>
      <c r="CZ189">
        <v>0</v>
      </c>
      <c r="DB189">
        <v>0</v>
      </c>
      <c r="DD189">
        <v>0</v>
      </c>
      <c r="DF189">
        <v>0</v>
      </c>
      <c r="DH189">
        <v>0</v>
      </c>
      <c r="DJ189">
        <v>22</v>
      </c>
      <c r="DK189" t="s">
        <v>679</v>
      </c>
      <c r="DL189">
        <v>0</v>
      </c>
      <c r="DN189">
        <v>0</v>
      </c>
      <c r="DP189">
        <v>0</v>
      </c>
      <c r="DR189">
        <v>1</v>
      </c>
      <c r="DS189" t="s">
        <v>679</v>
      </c>
      <c r="DT189">
        <v>0</v>
      </c>
      <c r="DV189">
        <v>0</v>
      </c>
      <c r="DX189">
        <v>0</v>
      </c>
      <c r="DZ189">
        <v>16</v>
      </c>
      <c r="EA189" t="s">
        <v>679</v>
      </c>
      <c r="EB189">
        <v>0</v>
      </c>
      <c r="ED189">
        <v>0</v>
      </c>
      <c r="EF189">
        <v>0</v>
      </c>
      <c r="EH189">
        <v>0</v>
      </c>
      <c r="EJ189">
        <v>0</v>
      </c>
      <c r="EL189">
        <v>0</v>
      </c>
      <c r="EN189">
        <v>0</v>
      </c>
      <c r="EP189">
        <v>2</v>
      </c>
      <c r="EQ189" t="s">
        <v>679</v>
      </c>
      <c r="ER189">
        <v>207</v>
      </c>
      <c r="ES189" t="s">
        <v>679</v>
      </c>
      <c r="ET189">
        <v>0</v>
      </c>
      <c r="EV189">
        <v>0</v>
      </c>
      <c r="EX189">
        <v>1</v>
      </c>
      <c r="EY189" t="s">
        <v>679</v>
      </c>
      <c r="EZ189">
        <v>0</v>
      </c>
      <c r="FB189">
        <v>0</v>
      </c>
      <c r="FD189">
        <v>14</v>
      </c>
      <c r="FE189" t="s">
        <v>679</v>
      </c>
      <c r="FF189">
        <v>0</v>
      </c>
      <c r="FH189">
        <v>0</v>
      </c>
      <c r="FJ189">
        <v>0</v>
      </c>
      <c r="FL189">
        <v>0</v>
      </c>
      <c r="FN189">
        <v>0</v>
      </c>
      <c r="FP189">
        <v>0</v>
      </c>
      <c r="FR189">
        <v>0</v>
      </c>
      <c r="FT189">
        <v>0</v>
      </c>
      <c r="FV189">
        <v>82</v>
      </c>
      <c r="FW189" t="s">
        <v>679</v>
      </c>
      <c r="FX189">
        <v>0</v>
      </c>
      <c r="FZ189">
        <v>0</v>
      </c>
      <c r="GB189">
        <v>4</v>
      </c>
      <c r="GC189" t="s">
        <v>679</v>
      </c>
      <c r="GD189">
        <v>0</v>
      </c>
      <c r="GF189">
        <v>22</v>
      </c>
      <c r="GG189" t="s">
        <v>679</v>
      </c>
      <c r="GH189">
        <v>0</v>
      </c>
      <c r="GJ189">
        <v>0</v>
      </c>
      <c r="GL189">
        <v>0</v>
      </c>
      <c r="GN189">
        <v>0</v>
      </c>
      <c r="GP189">
        <v>202</v>
      </c>
      <c r="GQ189" t="s">
        <v>679</v>
      </c>
      <c r="GR189">
        <v>1</v>
      </c>
      <c r="GS189" t="s">
        <v>679</v>
      </c>
      <c r="GT189">
        <v>0</v>
      </c>
      <c r="GV189">
        <v>26</v>
      </c>
      <c r="GW189" t="s">
        <v>679</v>
      </c>
      <c r="GX189">
        <v>0</v>
      </c>
      <c r="GZ189">
        <v>86</v>
      </c>
      <c r="HA189" t="s">
        <v>679</v>
      </c>
      <c r="HB189">
        <v>0</v>
      </c>
      <c r="HD189">
        <v>0</v>
      </c>
      <c r="HF189">
        <v>22</v>
      </c>
      <c r="HG189" t="s">
        <v>679</v>
      </c>
      <c r="HH189">
        <v>2</v>
      </c>
      <c r="HI189" t="s">
        <v>679</v>
      </c>
      <c r="HJ189">
        <v>22</v>
      </c>
      <c r="HK189" t="s">
        <v>679</v>
      </c>
      <c r="HL189">
        <v>0</v>
      </c>
      <c r="HN189">
        <v>1</v>
      </c>
      <c r="HO189" t="s">
        <v>679</v>
      </c>
      <c r="HP189">
        <v>0</v>
      </c>
      <c r="HR189">
        <v>0</v>
      </c>
      <c r="HT189">
        <v>0</v>
      </c>
      <c r="HV189">
        <v>24</v>
      </c>
      <c r="HW189" t="s">
        <v>679</v>
      </c>
      <c r="HX189">
        <v>0</v>
      </c>
      <c r="HZ189">
        <v>0</v>
      </c>
      <c r="IB189">
        <v>0</v>
      </c>
      <c r="ID189">
        <v>11</v>
      </c>
      <c r="IE189" t="s">
        <v>679</v>
      </c>
      <c r="IF189">
        <v>10</v>
      </c>
      <c r="IG189" t="s">
        <v>679</v>
      </c>
      <c r="IH189">
        <v>0</v>
      </c>
      <c r="IJ189">
        <v>0</v>
      </c>
      <c r="IL189">
        <v>0</v>
      </c>
      <c r="IN189">
        <v>15</v>
      </c>
      <c r="IO189" t="s">
        <v>679</v>
      </c>
      <c r="IP189">
        <v>0</v>
      </c>
      <c r="IR189">
        <v>0</v>
      </c>
      <c r="IT189">
        <v>0</v>
      </c>
      <c r="IV189">
        <v>0</v>
      </c>
      <c r="IX189">
        <v>0</v>
      </c>
      <c r="IZ189">
        <v>16</v>
      </c>
      <c r="JA189" t="s">
        <v>679</v>
      </c>
      <c r="JB189">
        <v>37</v>
      </c>
      <c r="JC189" t="s">
        <v>679</v>
      </c>
      <c r="JD189">
        <v>0</v>
      </c>
      <c r="JF189">
        <v>0</v>
      </c>
      <c r="JH189">
        <v>0</v>
      </c>
      <c r="JJ189">
        <v>2</v>
      </c>
      <c r="JK189" t="s">
        <v>679</v>
      </c>
      <c r="JL189">
        <v>0</v>
      </c>
      <c r="JN189">
        <v>0</v>
      </c>
      <c r="JP189">
        <v>0</v>
      </c>
      <c r="JR189">
        <v>0</v>
      </c>
      <c r="JT189">
        <v>0</v>
      </c>
      <c r="JV189">
        <v>0</v>
      </c>
      <c r="JX189">
        <v>16</v>
      </c>
      <c r="JY189" t="s">
        <v>679</v>
      </c>
      <c r="JZ189">
        <v>0</v>
      </c>
      <c r="KB189">
        <v>0</v>
      </c>
      <c r="KD189">
        <v>0</v>
      </c>
      <c r="KF189">
        <v>0</v>
      </c>
      <c r="KH189">
        <v>30</v>
      </c>
      <c r="KI189" t="s">
        <v>679</v>
      </c>
      <c r="KJ189">
        <v>0</v>
      </c>
      <c r="KL189">
        <v>0</v>
      </c>
      <c r="KN189">
        <v>0</v>
      </c>
      <c r="KP189">
        <v>0</v>
      </c>
      <c r="KR189">
        <v>0</v>
      </c>
      <c r="KT189">
        <v>0</v>
      </c>
      <c r="KV189">
        <v>33</v>
      </c>
      <c r="KW189" t="s">
        <v>679</v>
      </c>
      <c r="KX189">
        <v>0</v>
      </c>
      <c r="KZ189">
        <v>0</v>
      </c>
      <c r="LB189">
        <v>0</v>
      </c>
      <c r="LD189">
        <v>0</v>
      </c>
      <c r="LF189">
        <v>0</v>
      </c>
      <c r="LH189">
        <v>0</v>
      </c>
      <c r="LJ189">
        <v>0</v>
      </c>
      <c r="LL189">
        <v>0</v>
      </c>
      <c r="LN189">
        <v>0</v>
      </c>
      <c r="LP189">
        <v>0</v>
      </c>
      <c r="LR189">
        <v>0</v>
      </c>
      <c r="LT189">
        <v>0</v>
      </c>
      <c r="LV189">
        <v>0</v>
      </c>
      <c r="LX189">
        <v>0</v>
      </c>
      <c r="LZ189">
        <v>0</v>
      </c>
      <c r="MB189">
        <v>0</v>
      </c>
      <c r="MD189">
        <v>0</v>
      </c>
      <c r="MF189">
        <v>0</v>
      </c>
      <c r="MH189">
        <v>0</v>
      </c>
      <c r="MJ189">
        <v>1</v>
      </c>
      <c r="MK189" t="s">
        <v>679</v>
      </c>
      <c r="ML189">
        <v>0</v>
      </c>
      <c r="MN189">
        <v>0</v>
      </c>
      <c r="MP189">
        <v>0</v>
      </c>
      <c r="MR189">
        <v>0</v>
      </c>
      <c r="MT189">
        <v>0</v>
      </c>
      <c r="MV189">
        <v>0</v>
      </c>
      <c r="MX189">
        <v>0</v>
      </c>
      <c r="MZ189">
        <v>0</v>
      </c>
      <c r="NB189">
        <v>0</v>
      </c>
      <c r="ND189">
        <v>0</v>
      </c>
      <c r="NF189">
        <v>0</v>
      </c>
      <c r="NH189">
        <v>0</v>
      </c>
      <c r="NJ189">
        <v>0</v>
      </c>
      <c r="NL189">
        <v>0</v>
      </c>
      <c r="NN189">
        <v>0</v>
      </c>
      <c r="NP189">
        <v>0</v>
      </c>
      <c r="NR189">
        <v>10</v>
      </c>
      <c r="NS189" t="s">
        <v>679</v>
      </c>
      <c r="NT189">
        <v>30</v>
      </c>
      <c r="NU189" t="s">
        <v>679</v>
      </c>
      <c r="NV189">
        <v>16</v>
      </c>
      <c r="NW189" t="s">
        <v>679</v>
      </c>
      <c r="NX189">
        <v>0</v>
      </c>
      <c r="NZ189">
        <v>3</v>
      </c>
      <c r="OA189" t="s">
        <v>679</v>
      </c>
      <c r="OB189">
        <v>0</v>
      </c>
      <c r="OD189">
        <v>0</v>
      </c>
      <c r="OF189">
        <v>3</v>
      </c>
      <c r="OG189" t="s">
        <v>679</v>
      </c>
      <c r="OH189">
        <v>0</v>
      </c>
      <c r="OJ189">
        <v>1</v>
      </c>
      <c r="OK189" t="s">
        <v>679</v>
      </c>
      <c r="OL189">
        <v>0</v>
      </c>
      <c r="ON189">
        <v>0</v>
      </c>
      <c r="OP189">
        <v>0</v>
      </c>
      <c r="OR189">
        <v>0</v>
      </c>
      <c r="OT189">
        <v>17</v>
      </c>
      <c r="OU189" t="s">
        <v>679</v>
      </c>
      <c r="OV189">
        <v>0</v>
      </c>
      <c r="OX189">
        <v>0</v>
      </c>
      <c r="OZ189">
        <v>0</v>
      </c>
      <c r="PB189">
        <v>0</v>
      </c>
      <c r="PD189">
        <v>63</v>
      </c>
      <c r="PE189" t="s">
        <v>679</v>
      </c>
      <c r="PF189">
        <v>0</v>
      </c>
      <c r="PH189">
        <v>0</v>
      </c>
      <c r="PJ189">
        <v>0</v>
      </c>
      <c r="PL189">
        <v>0</v>
      </c>
      <c r="PN189">
        <v>0</v>
      </c>
      <c r="PP189">
        <v>0</v>
      </c>
      <c r="PR189">
        <v>0</v>
      </c>
      <c r="PT189">
        <v>0</v>
      </c>
      <c r="PV189">
        <v>6</v>
      </c>
      <c r="PW189" t="s">
        <v>679</v>
      </c>
      <c r="PX189">
        <v>38</v>
      </c>
      <c r="PY189" t="s">
        <v>679</v>
      </c>
      <c r="PZ189">
        <v>0</v>
      </c>
      <c r="QB189">
        <v>0</v>
      </c>
      <c r="QD189">
        <v>38</v>
      </c>
      <c r="QE189" t="s">
        <v>679</v>
      </c>
      <c r="QF189">
        <v>0</v>
      </c>
      <c r="QH189">
        <v>0</v>
      </c>
      <c r="QJ189">
        <v>134</v>
      </c>
      <c r="QK189" t="s">
        <v>679</v>
      </c>
      <c r="QL189">
        <v>394</v>
      </c>
      <c r="QM189" t="s">
        <v>679</v>
      </c>
      <c r="QN189">
        <v>78</v>
      </c>
      <c r="QO189" t="s">
        <v>679</v>
      </c>
      <c r="QP189">
        <v>318</v>
      </c>
      <c r="QQ189" t="s">
        <v>679</v>
      </c>
      <c r="QR189">
        <v>13</v>
      </c>
      <c r="QS189" t="s">
        <v>679</v>
      </c>
      <c r="QT189">
        <v>61</v>
      </c>
      <c r="QU189" t="s">
        <v>679</v>
      </c>
      <c r="QV189">
        <v>1</v>
      </c>
      <c r="QW189" t="s">
        <v>679</v>
      </c>
      <c r="QX189">
        <v>49</v>
      </c>
      <c r="QY189" t="s">
        <v>679</v>
      </c>
      <c r="QZ189">
        <v>37</v>
      </c>
      <c r="RA189" t="s">
        <v>679</v>
      </c>
      <c r="RB189">
        <v>0</v>
      </c>
      <c r="RD189">
        <v>5</v>
      </c>
      <c r="RE189" t="s">
        <v>679</v>
      </c>
      <c r="RF189">
        <v>0</v>
      </c>
      <c r="RH189">
        <v>0</v>
      </c>
      <c r="RJ189">
        <v>36</v>
      </c>
      <c r="RK189" t="s">
        <v>679</v>
      </c>
      <c r="RL189">
        <v>0</v>
      </c>
      <c r="RN189">
        <v>2</v>
      </c>
      <c r="RO189" t="s">
        <v>679</v>
      </c>
      <c r="RP189">
        <v>0</v>
      </c>
      <c r="RR189">
        <v>0</v>
      </c>
      <c r="RT189">
        <v>6</v>
      </c>
      <c r="RU189" t="s">
        <v>679</v>
      </c>
      <c r="RV189">
        <v>320</v>
      </c>
      <c r="RW189" t="s">
        <v>679</v>
      </c>
      <c r="RX189">
        <v>72</v>
      </c>
      <c r="RY189" t="s">
        <v>679</v>
      </c>
      <c r="RZ189">
        <v>54</v>
      </c>
      <c r="SA189" t="s">
        <v>679</v>
      </c>
      <c r="SB189">
        <v>29</v>
      </c>
      <c r="SC189" t="s">
        <v>679</v>
      </c>
      <c r="SD189">
        <v>21</v>
      </c>
      <c r="SE189" t="s">
        <v>679</v>
      </c>
      <c r="SF189">
        <v>0</v>
      </c>
      <c r="SH189">
        <v>73</v>
      </c>
      <c r="SI189" t="s">
        <v>679</v>
      </c>
      <c r="SJ189">
        <v>106</v>
      </c>
      <c r="SK189" t="s">
        <v>679</v>
      </c>
      <c r="SL189">
        <v>53</v>
      </c>
      <c r="SM189" t="s">
        <v>679</v>
      </c>
      <c r="SN189">
        <v>49</v>
      </c>
      <c r="SO189" t="s">
        <v>679</v>
      </c>
      <c r="SP189">
        <v>31</v>
      </c>
      <c r="SQ189" t="s">
        <v>679</v>
      </c>
      <c r="SR189">
        <v>34</v>
      </c>
      <c r="SS189" t="s">
        <v>679</v>
      </c>
      <c r="ST189">
        <v>303</v>
      </c>
      <c r="SU189" t="s">
        <v>679</v>
      </c>
      <c r="SV189">
        <v>36</v>
      </c>
      <c r="SW189" t="s">
        <v>679</v>
      </c>
      <c r="SX189">
        <v>280</v>
      </c>
      <c r="SY189" t="s">
        <v>679</v>
      </c>
      <c r="SZ189">
        <v>161</v>
      </c>
      <c r="TA189" t="s">
        <v>679</v>
      </c>
      <c r="TB189">
        <v>39</v>
      </c>
      <c r="TC189" t="s">
        <v>679</v>
      </c>
      <c r="TD189">
        <v>527</v>
      </c>
      <c r="TE189" t="s">
        <v>679</v>
      </c>
      <c r="TF189">
        <v>193</v>
      </c>
      <c r="TG189" t="s">
        <v>679</v>
      </c>
      <c r="TH189">
        <v>102</v>
      </c>
      <c r="TI189" t="s">
        <v>679</v>
      </c>
      <c r="TJ189">
        <v>0</v>
      </c>
      <c r="TL189">
        <v>1</v>
      </c>
      <c r="TM189" t="s">
        <v>679</v>
      </c>
      <c r="TN189">
        <v>23</v>
      </c>
      <c r="TO189" t="s">
        <v>679</v>
      </c>
      <c r="TP189">
        <v>59</v>
      </c>
      <c r="TQ189" t="s">
        <v>679</v>
      </c>
      <c r="TR189">
        <v>18</v>
      </c>
      <c r="TS189" t="s">
        <v>679</v>
      </c>
      <c r="TT189">
        <v>63</v>
      </c>
      <c r="TU189" t="s">
        <v>679</v>
      </c>
      <c r="TV189">
        <v>23</v>
      </c>
      <c r="TW189" t="s">
        <v>679</v>
      </c>
      <c r="TX189">
        <v>0</v>
      </c>
      <c r="TZ189">
        <v>0</v>
      </c>
      <c r="UB189">
        <v>0</v>
      </c>
      <c r="UD189">
        <v>3</v>
      </c>
      <c r="UE189" t="s">
        <v>679</v>
      </c>
      <c r="UF189">
        <v>0</v>
      </c>
      <c r="UH189">
        <v>37</v>
      </c>
      <c r="UI189" t="s">
        <v>679</v>
      </c>
      <c r="UJ189">
        <v>67</v>
      </c>
      <c r="UK189" t="s">
        <v>679</v>
      </c>
      <c r="UL189">
        <v>18</v>
      </c>
      <c r="UM189" t="s">
        <v>679</v>
      </c>
      <c r="UN189">
        <v>114</v>
      </c>
      <c r="UO189" t="s">
        <v>679</v>
      </c>
      <c r="UP189">
        <v>17</v>
      </c>
      <c r="UQ189" t="s">
        <v>679</v>
      </c>
      <c r="UR189">
        <v>0</v>
      </c>
      <c r="UT189">
        <v>0</v>
      </c>
      <c r="UV189">
        <v>2</v>
      </c>
      <c r="UW189" t="s">
        <v>679</v>
      </c>
      <c r="UX189">
        <v>34</v>
      </c>
      <c r="UY189" t="s">
        <v>679</v>
      </c>
      <c r="UZ189">
        <v>54</v>
      </c>
      <c r="VA189" t="s">
        <v>679</v>
      </c>
      <c r="VB189">
        <v>29</v>
      </c>
      <c r="VC189" t="s">
        <v>679</v>
      </c>
      <c r="VD189">
        <v>49</v>
      </c>
      <c r="VE189" t="s">
        <v>679</v>
      </c>
      <c r="VF189">
        <v>1</v>
      </c>
      <c r="VG189" t="s">
        <v>679</v>
      </c>
      <c r="VH189">
        <v>0</v>
      </c>
      <c r="VJ189">
        <v>7</v>
      </c>
      <c r="VK189" t="s">
        <v>679</v>
      </c>
      <c r="VL189">
        <v>0</v>
      </c>
      <c r="VN189">
        <v>0</v>
      </c>
      <c r="VP189">
        <v>71</v>
      </c>
      <c r="VQ189" t="s">
        <v>679</v>
      </c>
      <c r="VR189">
        <v>0</v>
      </c>
      <c r="VT189">
        <v>0</v>
      </c>
      <c r="VV189">
        <v>0</v>
      </c>
      <c r="VX189">
        <v>1</v>
      </c>
      <c r="VY189" t="s">
        <v>679</v>
      </c>
      <c r="VZ189">
        <v>29</v>
      </c>
      <c r="WA189" t="s">
        <v>679</v>
      </c>
      <c r="WB189">
        <v>96</v>
      </c>
      <c r="WC189" t="s">
        <v>679</v>
      </c>
      <c r="WD189">
        <v>124</v>
      </c>
      <c r="WE189" t="s">
        <v>679</v>
      </c>
      <c r="WF189">
        <v>0</v>
      </c>
      <c r="WH189">
        <v>190</v>
      </c>
      <c r="WI189" t="s">
        <v>679</v>
      </c>
      <c r="WJ189">
        <v>47</v>
      </c>
      <c r="WK189" t="s">
        <v>679</v>
      </c>
      <c r="WL189">
        <v>893</v>
      </c>
      <c r="WM189" t="s">
        <v>679</v>
      </c>
      <c r="WN189">
        <v>0</v>
      </c>
      <c r="WP189">
        <v>106</v>
      </c>
      <c r="WQ189" t="s">
        <v>679</v>
      </c>
      <c r="WR189">
        <v>0</v>
      </c>
      <c r="WT189">
        <v>22</v>
      </c>
      <c r="WU189" t="s">
        <v>679</v>
      </c>
      <c r="WV189">
        <v>16</v>
      </c>
      <c r="WW189" t="s">
        <v>679</v>
      </c>
      <c r="WX189">
        <v>728</v>
      </c>
      <c r="WY189" t="s">
        <v>679</v>
      </c>
      <c r="WZ189">
        <v>9</v>
      </c>
      <c r="XA189" t="s">
        <v>679</v>
      </c>
      <c r="XB189">
        <v>0</v>
      </c>
      <c r="XD189">
        <v>2283</v>
      </c>
      <c r="XE189" t="s">
        <v>679</v>
      </c>
      <c r="XF189">
        <v>208</v>
      </c>
      <c r="XG189" t="s">
        <v>679</v>
      </c>
      <c r="XH189">
        <v>37</v>
      </c>
      <c r="XI189" t="s">
        <v>679</v>
      </c>
      <c r="XJ189">
        <v>48</v>
      </c>
      <c r="XK189" t="s">
        <v>679</v>
      </c>
      <c r="XL189">
        <v>19</v>
      </c>
      <c r="XM189" t="s">
        <v>679</v>
      </c>
      <c r="XN189">
        <v>20</v>
      </c>
      <c r="XO189" t="s">
        <v>679</v>
      </c>
      <c r="XP189">
        <v>14</v>
      </c>
      <c r="XQ189" t="s">
        <v>679</v>
      </c>
      <c r="XR189">
        <v>161</v>
      </c>
      <c r="XS189" t="s">
        <v>679</v>
      </c>
      <c r="XT189">
        <v>2</v>
      </c>
      <c r="XU189" t="s">
        <v>679</v>
      </c>
      <c r="XV189">
        <v>13</v>
      </c>
      <c r="XW189" t="s">
        <v>679</v>
      </c>
      <c r="XX189">
        <v>43</v>
      </c>
      <c r="XY189" t="s">
        <v>679</v>
      </c>
      <c r="XZ189">
        <v>20</v>
      </c>
      <c r="YA189" t="s">
        <v>679</v>
      </c>
      <c r="YB189">
        <v>14</v>
      </c>
      <c r="YC189" t="s">
        <v>679</v>
      </c>
      <c r="YD189">
        <v>0</v>
      </c>
      <c r="YF189">
        <v>30</v>
      </c>
      <c r="YG189" t="s">
        <v>679</v>
      </c>
      <c r="YH189">
        <v>76</v>
      </c>
      <c r="YI189" t="s">
        <v>679</v>
      </c>
      <c r="YJ189">
        <v>0</v>
      </c>
      <c r="YL189">
        <v>9</v>
      </c>
      <c r="YM189" t="s">
        <v>679</v>
      </c>
      <c r="YN189">
        <v>47</v>
      </c>
      <c r="YO189" t="s">
        <v>679</v>
      </c>
      <c r="YP189">
        <v>13</v>
      </c>
      <c r="YQ189" t="s">
        <v>679</v>
      </c>
      <c r="YR189">
        <v>0</v>
      </c>
      <c r="YT189">
        <v>0</v>
      </c>
      <c r="YV189">
        <v>12227</v>
      </c>
      <c r="YW189" t="e">
        <v>#N/A</v>
      </c>
      <c r="YY189">
        <v>9545</v>
      </c>
      <c r="YZ189">
        <v>295</v>
      </c>
      <c r="ZA189">
        <v>5339</v>
      </c>
      <c r="ZB189">
        <v>2682</v>
      </c>
      <c r="ZC189">
        <v>1558</v>
      </c>
      <c r="ZD189">
        <v>26</v>
      </c>
      <c r="ZE189">
        <v>6515</v>
      </c>
      <c r="ZF189">
        <v>3010</v>
      </c>
      <c r="ZG189">
        <v>1129</v>
      </c>
      <c r="ZH189">
        <v>431</v>
      </c>
      <c r="ZI189">
        <v>2687</v>
      </c>
      <c r="ZJ189">
        <v>1989</v>
      </c>
      <c r="ZK189">
        <v>864</v>
      </c>
      <c r="ZL189">
        <v>2690</v>
      </c>
      <c r="ZM189">
        <v>1543</v>
      </c>
      <c r="ZN189">
        <v>311</v>
      </c>
      <c r="ZO189">
        <v>8627</v>
      </c>
      <c r="ZP189">
        <v>123</v>
      </c>
      <c r="ZQ189">
        <v>1659</v>
      </c>
      <c r="ZR189">
        <v>261</v>
      </c>
      <c r="ZS189">
        <v>759</v>
      </c>
      <c r="ZT189">
        <v>1</v>
      </c>
      <c r="ZU189">
        <v>355</v>
      </c>
      <c r="ZV189">
        <v>15</v>
      </c>
      <c r="ZW189">
        <v>615</v>
      </c>
      <c r="ZX189">
        <v>3</v>
      </c>
      <c r="ZY189">
        <v>226</v>
      </c>
      <c r="AAA189" s="26"/>
    </row>
    <row r="190" spans="1:703" x14ac:dyDescent="0.25">
      <c r="A190" t="s">
        <v>841</v>
      </c>
      <c r="B190">
        <v>0</v>
      </c>
      <c r="D190">
        <v>2280</v>
      </c>
      <c r="E190" t="s">
        <v>679</v>
      </c>
      <c r="F190">
        <v>13</v>
      </c>
      <c r="G190" t="s">
        <v>679</v>
      </c>
      <c r="H190">
        <v>4</v>
      </c>
      <c r="I190" t="s">
        <v>679</v>
      </c>
      <c r="J190">
        <v>0</v>
      </c>
      <c r="L190">
        <v>0</v>
      </c>
      <c r="N190">
        <v>0</v>
      </c>
      <c r="P190">
        <v>0</v>
      </c>
      <c r="R190">
        <v>0</v>
      </c>
      <c r="T190">
        <v>0</v>
      </c>
      <c r="V190">
        <v>0</v>
      </c>
      <c r="X190">
        <v>0</v>
      </c>
      <c r="Z190">
        <v>43</v>
      </c>
      <c r="AA190" t="s">
        <v>679</v>
      </c>
      <c r="AB190">
        <v>51</v>
      </c>
      <c r="AC190" t="s">
        <v>679</v>
      </c>
      <c r="AD190">
        <v>0</v>
      </c>
      <c r="AF190">
        <v>131</v>
      </c>
      <c r="AG190" t="s">
        <v>679</v>
      </c>
      <c r="AH190">
        <v>0</v>
      </c>
      <c r="AJ190">
        <v>5</v>
      </c>
      <c r="AK190" t="s">
        <v>679</v>
      </c>
      <c r="AL190">
        <v>0</v>
      </c>
      <c r="AN190">
        <v>0</v>
      </c>
      <c r="AP190">
        <v>2</v>
      </c>
      <c r="AQ190" t="s">
        <v>679</v>
      </c>
      <c r="AR190">
        <v>0</v>
      </c>
      <c r="AT190">
        <v>0</v>
      </c>
      <c r="AV190">
        <v>0</v>
      </c>
      <c r="AX190">
        <v>6</v>
      </c>
      <c r="AY190" t="s">
        <v>679</v>
      </c>
      <c r="AZ190">
        <v>0</v>
      </c>
      <c r="BB190">
        <v>0</v>
      </c>
      <c r="BD190">
        <v>0</v>
      </c>
      <c r="BF190">
        <v>2</v>
      </c>
      <c r="BG190" t="s">
        <v>679</v>
      </c>
      <c r="BH190">
        <v>2</v>
      </c>
      <c r="BI190" t="s">
        <v>679</v>
      </c>
      <c r="BJ190">
        <v>30</v>
      </c>
      <c r="BK190" t="s">
        <v>679</v>
      </c>
      <c r="BL190">
        <v>0</v>
      </c>
      <c r="BN190">
        <v>8</v>
      </c>
      <c r="BO190" t="s">
        <v>679</v>
      </c>
      <c r="BP190">
        <v>0</v>
      </c>
      <c r="BR190">
        <v>0</v>
      </c>
      <c r="BT190">
        <v>0</v>
      </c>
      <c r="BV190">
        <v>19</v>
      </c>
      <c r="BW190" t="s">
        <v>679</v>
      </c>
      <c r="BX190">
        <v>42</v>
      </c>
      <c r="BY190" t="s">
        <v>679</v>
      </c>
      <c r="BZ190">
        <v>43</v>
      </c>
      <c r="CA190" t="s">
        <v>679</v>
      </c>
      <c r="CB190">
        <v>13</v>
      </c>
      <c r="CC190" t="s">
        <v>679</v>
      </c>
      <c r="CD190">
        <v>0</v>
      </c>
      <c r="CF190">
        <v>2</v>
      </c>
      <c r="CG190" t="s">
        <v>679</v>
      </c>
      <c r="CH190">
        <v>6</v>
      </c>
      <c r="CI190" t="s">
        <v>679</v>
      </c>
      <c r="CJ190">
        <v>0</v>
      </c>
      <c r="CL190">
        <v>0</v>
      </c>
      <c r="CN190">
        <v>17</v>
      </c>
      <c r="CO190" t="s">
        <v>679</v>
      </c>
      <c r="CP190">
        <v>0</v>
      </c>
      <c r="CR190">
        <v>24</v>
      </c>
      <c r="CS190" t="s">
        <v>679</v>
      </c>
      <c r="CT190">
        <v>0</v>
      </c>
      <c r="CV190">
        <v>0</v>
      </c>
      <c r="CX190">
        <v>0</v>
      </c>
      <c r="CZ190">
        <v>0</v>
      </c>
      <c r="DB190">
        <v>0</v>
      </c>
      <c r="DD190">
        <v>0</v>
      </c>
      <c r="DF190">
        <v>0</v>
      </c>
      <c r="DH190">
        <v>0</v>
      </c>
      <c r="DJ190">
        <v>0</v>
      </c>
      <c r="DL190">
        <v>0</v>
      </c>
      <c r="DN190">
        <v>0</v>
      </c>
      <c r="DP190">
        <v>0</v>
      </c>
      <c r="DR190">
        <v>12</v>
      </c>
      <c r="DS190" t="s">
        <v>679</v>
      </c>
      <c r="DT190">
        <v>0</v>
      </c>
      <c r="DV190">
        <v>1</v>
      </c>
      <c r="DW190" t="s">
        <v>679</v>
      </c>
      <c r="DX190">
        <v>0</v>
      </c>
      <c r="DZ190">
        <v>41</v>
      </c>
      <c r="EA190" t="s">
        <v>679</v>
      </c>
      <c r="EB190">
        <v>15</v>
      </c>
      <c r="EC190" t="s">
        <v>679</v>
      </c>
      <c r="ED190">
        <v>1</v>
      </c>
      <c r="EE190" t="s">
        <v>679</v>
      </c>
      <c r="EF190">
        <v>0</v>
      </c>
      <c r="EH190">
        <v>31</v>
      </c>
      <c r="EI190" t="s">
        <v>679</v>
      </c>
      <c r="EJ190">
        <v>0</v>
      </c>
      <c r="EL190">
        <v>0</v>
      </c>
      <c r="EN190">
        <v>0</v>
      </c>
      <c r="EP190">
        <v>0</v>
      </c>
      <c r="ER190">
        <v>138</v>
      </c>
      <c r="ES190" t="s">
        <v>679</v>
      </c>
      <c r="ET190">
        <v>29</v>
      </c>
      <c r="EU190" t="s">
        <v>679</v>
      </c>
      <c r="EV190">
        <v>0</v>
      </c>
      <c r="EX190">
        <v>125</v>
      </c>
      <c r="EY190" t="s">
        <v>679</v>
      </c>
      <c r="EZ190">
        <v>0</v>
      </c>
      <c r="FB190">
        <v>0</v>
      </c>
      <c r="FD190">
        <v>22</v>
      </c>
      <c r="FE190" t="s">
        <v>679</v>
      </c>
      <c r="FF190">
        <v>0</v>
      </c>
      <c r="FH190">
        <v>49</v>
      </c>
      <c r="FI190" t="s">
        <v>679</v>
      </c>
      <c r="FJ190">
        <v>0</v>
      </c>
      <c r="FL190">
        <v>56</v>
      </c>
      <c r="FM190" t="s">
        <v>679</v>
      </c>
      <c r="FN190">
        <v>0</v>
      </c>
      <c r="FP190">
        <v>0</v>
      </c>
      <c r="FR190">
        <v>5</v>
      </c>
      <c r="FS190" t="s">
        <v>679</v>
      </c>
      <c r="FT190">
        <v>0</v>
      </c>
      <c r="FV190">
        <v>0</v>
      </c>
      <c r="FX190">
        <v>5</v>
      </c>
      <c r="FY190" t="s">
        <v>679</v>
      </c>
      <c r="FZ190">
        <v>131</v>
      </c>
      <c r="GA190" t="s">
        <v>679</v>
      </c>
      <c r="GB190">
        <v>36</v>
      </c>
      <c r="GC190" t="s">
        <v>679</v>
      </c>
      <c r="GD190">
        <v>0</v>
      </c>
      <c r="GF190">
        <v>0</v>
      </c>
      <c r="GH190">
        <v>3</v>
      </c>
      <c r="GI190" t="s">
        <v>679</v>
      </c>
      <c r="GJ190">
        <v>104</v>
      </c>
      <c r="GK190" t="s">
        <v>679</v>
      </c>
      <c r="GL190">
        <v>0</v>
      </c>
      <c r="GN190">
        <v>0</v>
      </c>
      <c r="GP190">
        <v>212</v>
      </c>
      <c r="GQ190" t="s">
        <v>679</v>
      </c>
      <c r="GR190">
        <v>0</v>
      </c>
      <c r="GT190">
        <v>0</v>
      </c>
      <c r="GV190">
        <v>3</v>
      </c>
      <c r="GW190" t="s">
        <v>679</v>
      </c>
      <c r="GX190">
        <v>0</v>
      </c>
      <c r="GZ190">
        <v>14</v>
      </c>
      <c r="HA190" t="s">
        <v>679</v>
      </c>
      <c r="HB190">
        <v>0</v>
      </c>
      <c r="HD190">
        <v>2</v>
      </c>
      <c r="HE190" t="s">
        <v>679</v>
      </c>
      <c r="HF190">
        <v>15</v>
      </c>
      <c r="HG190" t="s">
        <v>679</v>
      </c>
      <c r="HH190">
        <v>126</v>
      </c>
      <c r="HI190" t="s">
        <v>679</v>
      </c>
      <c r="HJ190">
        <v>0</v>
      </c>
      <c r="HL190">
        <v>0</v>
      </c>
      <c r="HN190">
        <v>44</v>
      </c>
      <c r="HO190" t="s">
        <v>679</v>
      </c>
      <c r="HP190">
        <v>6</v>
      </c>
      <c r="HQ190" t="s">
        <v>679</v>
      </c>
      <c r="HR190">
        <v>0</v>
      </c>
      <c r="HT190">
        <v>605</v>
      </c>
      <c r="HU190" t="s">
        <v>679</v>
      </c>
      <c r="HV190">
        <v>33</v>
      </c>
      <c r="HW190" t="s">
        <v>679</v>
      </c>
      <c r="HX190">
        <v>0</v>
      </c>
      <c r="HZ190">
        <v>0</v>
      </c>
      <c r="IB190">
        <v>0</v>
      </c>
      <c r="ID190">
        <v>0</v>
      </c>
      <c r="IF190">
        <v>4</v>
      </c>
      <c r="IG190" t="s">
        <v>679</v>
      </c>
      <c r="IH190">
        <v>0</v>
      </c>
      <c r="IJ190">
        <v>48</v>
      </c>
      <c r="IK190" t="s">
        <v>679</v>
      </c>
      <c r="IL190">
        <v>0</v>
      </c>
      <c r="IN190">
        <v>39</v>
      </c>
      <c r="IO190" t="s">
        <v>679</v>
      </c>
      <c r="IP190">
        <v>0</v>
      </c>
      <c r="IR190">
        <v>0</v>
      </c>
      <c r="IT190">
        <v>0</v>
      </c>
      <c r="IV190">
        <v>0</v>
      </c>
      <c r="IX190">
        <v>0</v>
      </c>
      <c r="IZ190">
        <v>422</v>
      </c>
      <c r="JA190" t="s">
        <v>679</v>
      </c>
      <c r="JB190">
        <v>1</v>
      </c>
      <c r="JC190" t="s">
        <v>679</v>
      </c>
      <c r="JD190">
        <v>0</v>
      </c>
      <c r="JF190">
        <v>0</v>
      </c>
      <c r="JH190">
        <v>0</v>
      </c>
      <c r="JJ190">
        <v>0</v>
      </c>
      <c r="JL190">
        <v>0</v>
      </c>
      <c r="JN190">
        <v>0</v>
      </c>
      <c r="JP190">
        <v>38</v>
      </c>
      <c r="JQ190" t="s">
        <v>679</v>
      </c>
      <c r="JR190">
        <v>15</v>
      </c>
      <c r="JS190" t="s">
        <v>679</v>
      </c>
      <c r="JT190">
        <v>0</v>
      </c>
      <c r="JV190">
        <v>0</v>
      </c>
      <c r="JX190">
        <v>199</v>
      </c>
      <c r="JY190" t="s">
        <v>679</v>
      </c>
      <c r="JZ190">
        <v>6</v>
      </c>
      <c r="KA190" t="s">
        <v>679</v>
      </c>
      <c r="KB190">
        <v>0</v>
      </c>
      <c r="KD190">
        <v>5</v>
      </c>
      <c r="KE190" t="s">
        <v>679</v>
      </c>
      <c r="KF190">
        <v>0</v>
      </c>
      <c r="KH190">
        <v>83</v>
      </c>
      <c r="KI190" t="s">
        <v>679</v>
      </c>
      <c r="KJ190">
        <v>9</v>
      </c>
      <c r="KK190" t="s">
        <v>679</v>
      </c>
      <c r="KL190">
        <v>0</v>
      </c>
      <c r="KN190">
        <v>0</v>
      </c>
      <c r="KP190">
        <v>14</v>
      </c>
      <c r="KQ190" t="s">
        <v>679</v>
      </c>
      <c r="KR190">
        <v>4</v>
      </c>
      <c r="KS190" t="s">
        <v>679</v>
      </c>
      <c r="KT190">
        <v>23</v>
      </c>
      <c r="KU190" t="s">
        <v>679</v>
      </c>
      <c r="KV190">
        <v>0</v>
      </c>
      <c r="KX190">
        <v>0</v>
      </c>
      <c r="KZ190">
        <v>0</v>
      </c>
      <c r="LB190">
        <v>406</v>
      </c>
      <c r="LC190" t="s">
        <v>679</v>
      </c>
      <c r="LD190">
        <v>67</v>
      </c>
      <c r="LE190" t="s">
        <v>679</v>
      </c>
      <c r="LF190">
        <v>0</v>
      </c>
      <c r="LH190">
        <v>0</v>
      </c>
      <c r="LJ190">
        <v>0</v>
      </c>
      <c r="LL190">
        <v>320</v>
      </c>
      <c r="LM190" t="s">
        <v>679</v>
      </c>
      <c r="LN190">
        <v>0</v>
      </c>
      <c r="LP190">
        <v>0</v>
      </c>
      <c r="LR190">
        <v>0</v>
      </c>
      <c r="LT190">
        <v>0</v>
      </c>
      <c r="LV190">
        <v>0</v>
      </c>
      <c r="LX190">
        <v>32</v>
      </c>
      <c r="LY190" t="s">
        <v>679</v>
      </c>
      <c r="LZ190">
        <v>0</v>
      </c>
      <c r="MB190">
        <v>0</v>
      </c>
      <c r="MD190">
        <v>0</v>
      </c>
      <c r="MF190">
        <v>271</v>
      </c>
      <c r="MG190" t="s">
        <v>679</v>
      </c>
      <c r="MH190">
        <v>8</v>
      </c>
      <c r="MI190" t="s">
        <v>679</v>
      </c>
      <c r="MJ190">
        <v>0</v>
      </c>
      <c r="ML190">
        <v>46</v>
      </c>
      <c r="MM190" t="s">
        <v>679</v>
      </c>
      <c r="MN190">
        <v>5</v>
      </c>
      <c r="MO190" t="s">
        <v>679</v>
      </c>
      <c r="MP190">
        <v>0</v>
      </c>
      <c r="MR190">
        <v>0</v>
      </c>
      <c r="MT190">
        <v>0</v>
      </c>
      <c r="MV190">
        <v>11</v>
      </c>
      <c r="MW190" t="s">
        <v>679</v>
      </c>
      <c r="MX190">
        <v>0</v>
      </c>
      <c r="MZ190">
        <v>0</v>
      </c>
      <c r="NB190">
        <v>0</v>
      </c>
      <c r="ND190">
        <v>0</v>
      </c>
      <c r="NF190">
        <v>31</v>
      </c>
      <c r="NG190" t="s">
        <v>679</v>
      </c>
      <c r="NH190">
        <v>15</v>
      </c>
      <c r="NI190" t="s">
        <v>679</v>
      </c>
      <c r="NJ190">
        <v>0</v>
      </c>
      <c r="NL190">
        <v>1</v>
      </c>
      <c r="NM190" t="s">
        <v>679</v>
      </c>
      <c r="NN190">
        <v>0</v>
      </c>
      <c r="NP190">
        <v>10</v>
      </c>
      <c r="NQ190" t="s">
        <v>679</v>
      </c>
      <c r="NR190">
        <v>9</v>
      </c>
      <c r="NS190" t="s">
        <v>679</v>
      </c>
      <c r="NT190">
        <v>0</v>
      </c>
      <c r="NV190">
        <v>17</v>
      </c>
      <c r="NW190" t="s">
        <v>679</v>
      </c>
      <c r="NX190">
        <v>6</v>
      </c>
      <c r="NY190" t="s">
        <v>679</v>
      </c>
      <c r="NZ190">
        <v>5</v>
      </c>
      <c r="OA190" t="s">
        <v>679</v>
      </c>
      <c r="OB190">
        <v>0</v>
      </c>
      <c r="OD190">
        <v>0</v>
      </c>
      <c r="OF190">
        <v>124</v>
      </c>
      <c r="OG190" t="s">
        <v>679</v>
      </c>
      <c r="OH190">
        <v>0</v>
      </c>
      <c r="OJ190">
        <v>72</v>
      </c>
      <c r="OK190" t="s">
        <v>679</v>
      </c>
      <c r="OL190">
        <v>0</v>
      </c>
      <c r="ON190">
        <v>0</v>
      </c>
      <c r="OP190">
        <v>4</v>
      </c>
      <c r="OQ190" t="s">
        <v>679</v>
      </c>
      <c r="OR190">
        <v>0</v>
      </c>
      <c r="OT190">
        <v>0</v>
      </c>
      <c r="OV190">
        <v>0</v>
      </c>
      <c r="OX190">
        <v>13</v>
      </c>
      <c r="OY190" t="s">
        <v>679</v>
      </c>
      <c r="OZ190">
        <v>16</v>
      </c>
      <c r="PA190" t="s">
        <v>679</v>
      </c>
      <c r="PB190">
        <v>7</v>
      </c>
      <c r="PC190" t="s">
        <v>679</v>
      </c>
      <c r="PD190">
        <v>386</v>
      </c>
      <c r="PE190" t="s">
        <v>679</v>
      </c>
      <c r="PF190">
        <v>0</v>
      </c>
      <c r="PH190">
        <v>3</v>
      </c>
      <c r="PI190" t="s">
        <v>679</v>
      </c>
      <c r="PJ190">
        <v>0</v>
      </c>
      <c r="PL190">
        <v>0</v>
      </c>
      <c r="PN190">
        <v>8</v>
      </c>
      <c r="PO190" t="s">
        <v>679</v>
      </c>
      <c r="PP190">
        <v>0</v>
      </c>
      <c r="PR190">
        <v>0</v>
      </c>
      <c r="PT190">
        <v>6</v>
      </c>
      <c r="PU190" t="s">
        <v>679</v>
      </c>
      <c r="PV190">
        <v>83</v>
      </c>
      <c r="PW190" t="s">
        <v>679</v>
      </c>
      <c r="PX190">
        <v>0</v>
      </c>
      <c r="PZ190">
        <v>0</v>
      </c>
      <c r="QB190">
        <v>0</v>
      </c>
      <c r="QD190">
        <v>4</v>
      </c>
      <c r="QE190" t="s">
        <v>679</v>
      </c>
      <c r="QF190">
        <v>1</v>
      </c>
      <c r="QG190" t="s">
        <v>679</v>
      </c>
      <c r="QH190">
        <v>0</v>
      </c>
      <c r="QJ190">
        <v>0</v>
      </c>
      <c r="QL190">
        <v>684</v>
      </c>
      <c r="QM190" t="s">
        <v>679</v>
      </c>
      <c r="QN190">
        <v>94</v>
      </c>
      <c r="QO190" t="s">
        <v>679</v>
      </c>
      <c r="QP190">
        <v>176</v>
      </c>
      <c r="QQ190" t="s">
        <v>679</v>
      </c>
      <c r="QR190">
        <v>188</v>
      </c>
      <c r="QS190" t="s">
        <v>679</v>
      </c>
      <c r="QT190">
        <v>119</v>
      </c>
      <c r="QU190" t="s">
        <v>679</v>
      </c>
      <c r="QV190">
        <v>141</v>
      </c>
      <c r="QW190" t="s">
        <v>679</v>
      </c>
      <c r="QX190">
        <v>28</v>
      </c>
      <c r="QY190" t="s">
        <v>679</v>
      </c>
      <c r="QZ190">
        <v>156</v>
      </c>
      <c r="RA190" t="s">
        <v>679</v>
      </c>
      <c r="RB190">
        <v>39</v>
      </c>
      <c r="RC190" t="s">
        <v>679</v>
      </c>
      <c r="RD190">
        <v>75</v>
      </c>
      <c r="RE190" t="s">
        <v>679</v>
      </c>
      <c r="RF190">
        <v>9</v>
      </c>
      <c r="RG190" t="s">
        <v>679</v>
      </c>
      <c r="RH190">
        <v>3</v>
      </c>
      <c r="RI190" t="s">
        <v>679</v>
      </c>
      <c r="RJ190">
        <v>138</v>
      </c>
      <c r="RK190" t="s">
        <v>679</v>
      </c>
      <c r="RL190">
        <v>0</v>
      </c>
      <c r="RN190">
        <v>37</v>
      </c>
      <c r="RO190" t="s">
        <v>679</v>
      </c>
      <c r="RP190">
        <v>17</v>
      </c>
      <c r="RQ190" t="s">
        <v>679</v>
      </c>
      <c r="RR190">
        <v>8</v>
      </c>
      <c r="RS190" t="s">
        <v>679</v>
      </c>
      <c r="RT190">
        <v>3</v>
      </c>
      <c r="RU190" t="s">
        <v>679</v>
      </c>
      <c r="RV190">
        <v>682</v>
      </c>
      <c r="RW190" t="s">
        <v>679</v>
      </c>
      <c r="RX190">
        <v>259</v>
      </c>
      <c r="RY190" t="s">
        <v>679</v>
      </c>
      <c r="RZ190">
        <v>171</v>
      </c>
      <c r="SA190" t="s">
        <v>679</v>
      </c>
      <c r="SB190">
        <v>151</v>
      </c>
      <c r="SC190" t="s">
        <v>679</v>
      </c>
      <c r="SD190">
        <v>54</v>
      </c>
      <c r="SE190" t="s">
        <v>679</v>
      </c>
      <c r="SF190">
        <v>59</v>
      </c>
      <c r="SG190" t="s">
        <v>679</v>
      </c>
      <c r="SH190">
        <v>285</v>
      </c>
      <c r="SI190" t="s">
        <v>679</v>
      </c>
      <c r="SJ190">
        <v>409</v>
      </c>
      <c r="SK190" t="s">
        <v>679</v>
      </c>
      <c r="SL190">
        <v>134</v>
      </c>
      <c r="SM190" t="s">
        <v>679</v>
      </c>
      <c r="SN190">
        <v>62</v>
      </c>
      <c r="SO190" t="s">
        <v>679</v>
      </c>
      <c r="SP190">
        <v>159</v>
      </c>
      <c r="SQ190" t="s">
        <v>679</v>
      </c>
      <c r="SR190">
        <v>383</v>
      </c>
      <c r="SS190" t="s">
        <v>679</v>
      </c>
      <c r="ST190">
        <v>356</v>
      </c>
      <c r="SU190" t="s">
        <v>679</v>
      </c>
      <c r="SV190">
        <v>80</v>
      </c>
      <c r="SW190" t="s">
        <v>679</v>
      </c>
      <c r="SX190">
        <v>349</v>
      </c>
      <c r="SY190" t="s">
        <v>679</v>
      </c>
      <c r="SZ190">
        <v>67</v>
      </c>
      <c r="TA190" t="s">
        <v>679</v>
      </c>
      <c r="TB190">
        <v>2</v>
      </c>
      <c r="TC190" t="s">
        <v>679</v>
      </c>
      <c r="TD190">
        <v>477</v>
      </c>
      <c r="TE190" t="s">
        <v>679</v>
      </c>
      <c r="TF190">
        <v>407</v>
      </c>
      <c r="TG190" t="s">
        <v>679</v>
      </c>
      <c r="TH190">
        <v>389</v>
      </c>
      <c r="TI190" t="s">
        <v>679</v>
      </c>
      <c r="TJ190">
        <v>6</v>
      </c>
      <c r="TK190" t="s">
        <v>679</v>
      </c>
      <c r="TL190">
        <v>28</v>
      </c>
      <c r="TM190" t="s">
        <v>679</v>
      </c>
      <c r="TN190">
        <v>75</v>
      </c>
      <c r="TO190" t="s">
        <v>679</v>
      </c>
      <c r="TP190">
        <v>228</v>
      </c>
      <c r="TQ190" t="s">
        <v>679</v>
      </c>
      <c r="TR190">
        <v>2</v>
      </c>
      <c r="TS190" t="s">
        <v>679</v>
      </c>
      <c r="TT190">
        <v>234</v>
      </c>
      <c r="TU190" t="s">
        <v>679</v>
      </c>
      <c r="TV190">
        <v>0</v>
      </c>
      <c r="TX190">
        <v>0</v>
      </c>
      <c r="TZ190">
        <v>15</v>
      </c>
      <c r="UA190" t="s">
        <v>679</v>
      </c>
      <c r="UB190">
        <v>5</v>
      </c>
      <c r="UC190" t="s">
        <v>679</v>
      </c>
      <c r="UD190">
        <v>6</v>
      </c>
      <c r="UE190" t="s">
        <v>679</v>
      </c>
      <c r="UF190">
        <v>0</v>
      </c>
      <c r="UH190">
        <v>45</v>
      </c>
      <c r="UI190" t="s">
        <v>679</v>
      </c>
      <c r="UJ190">
        <v>404</v>
      </c>
      <c r="UK190" t="s">
        <v>679</v>
      </c>
      <c r="UL190">
        <v>165</v>
      </c>
      <c r="UM190" t="s">
        <v>679</v>
      </c>
      <c r="UN190">
        <v>313</v>
      </c>
      <c r="UO190" t="s">
        <v>679</v>
      </c>
      <c r="UP190">
        <v>60</v>
      </c>
      <c r="UQ190" t="s">
        <v>679</v>
      </c>
      <c r="UR190">
        <v>32</v>
      </c>
      <c r="US190" t="s">
        <v>679</v>
      </c>
      <c r="UT190">
        <v>8</v>
      </c>
      <c r="UU190" t="s">
        <v>679</v>
      </c>
      <c r="UV190">
        <v>45</v>
      </c>
      <c r="UW190" t="s">
        <v>679</v>
      </c>
      <c r="UX190">
        <v>91</v>
      </c>
      <c r="UY190" t="s">
        <v>679</v>
      </c>
      <c r="UZ190">
        <v>213</v>
      </c>
      <c r="VA190" t="s">
        <v>679</v>
      </c>
      <c r="VB190">
        <v>144</v>
      </c>
      <c r="VC190" t="s">
        <v>679</v>
      </c>
      <c r="VD190">
        <v>174</v>
      </c>
      <c r="VE190" t="s">
        <v>679</v>
      </c>
      <c r="VF190">
        <v>22</v>
      </c>
      <c r="VG190" t="s">
        <v>679</v>
      </c>
      <c r="VH190">
        <v>0</v>
      </c>
      <c r="VJ190">
        <v>104</v>
      </c>
      <c r="VK190" t="s">
        <v>679</v>
      </c>
      <c r="VL190">
        <v>0</v>
      </c>
      <c r="VN190">
        <v>9</v>
      </c>
      <c r="VO190" t="s">
        <v>679</v>
      </c>
      <c r="VP190">
        <v>51</v>
      </c>
      <c r="VQ190" t="s">
        <v>679</v>
      </c>
      <c r="VR190">
        <v>0</v>
      </c>
      <c r="VT190">
        <v>18</v>
      </c>
      <c r="VU190" t="s">
        <v>679</v>
      </c>
      <c r="VV190">
        <v>0</v>
      </c>
      <c r="VX190">
        <v>0</v>
      </c>
      <c r="VZ190">
        <v>123</v>
      </c>
      <c r="WA190" t="s">
        <v>679</v>
      </c>
      <c r="WB190">
        <v>506</v>
      </c>
      <c r="WC190" t="s">
        <v>679</v>
      </c>
      <c r="WD190">
        <v>967</v>
      </c>
      <c r="WE190" t="s">
        <v>679</v>
      </c>
      <c r="WF190">
        <v>139</v>
      </c>
      <c r="WG190" t="s">
        <v>679</v>
      </c>
      <c r="WH190">
        <v>443</v>
      </c>
      <c r="WI190" t="s">
        <v>679</v>
      </c>
      <c r="WJ190">
        <v>98</v>
      </c>
      <c r="WK190" t="s">
        <v>679</v>
      </c>
      <c r="WL190">
        <v>125</v>
      </c>
      <c r="WM190" t="s">
        <v>679</v>
      </c>
      <c r="WN190">
        <v>0</v>
      </c>
      <c r="WP190">
        <v>80</v>
      </c>
      <c r="WQ190" t="s">
        <v>679</v>
      </c>
      <c r="WR190">
        <v>26</v>
      </c>
      <c r="WS190" t="s">
        <v>679</v>
      </c>
      <c r="WT190">
        <v>82</v>
      </c>
      <c r="WU190" t="s">
        <v>679</v>
      </c>
      <c r="WV190">
        <v>4</v>
      </c>
      <c r="WW190" t="s">
        <v>679</v>
      </c>
      <c r="WX190">
        <v>2790</v>
      </c>
      <c r="WY190" t="s">
        <v>679</v>
      </c>
      <c r="WZ190">
        <v>134</v>
      </c>
      <c r="XA190" t="s">
        <v>679</v>
      </c>
      <c r="XB190">
        <v>0</v>
      </c>
      <c r="XD190">
        <v>1</v>
      </c>
      <c r="XE190" t="s">
        <v>679</v>
      </c>
      <c r="XF190">
        <v>2703</v>
      </c>
      <c r="XG190" t="s">
        <v>679</v>
      </c>
      <c r="XH190">
        <v>276</v>
      </c>
      <c r="XI190" t="s">
        <v>679</v>
      </c>
      <c r="XJ190">
        <v>60</v>
      </c>
      <c r="XK190" t="s">
        <v>679</v>
      </c>
      <c r="XL190">
        <v>49</v>
      </c>
      <c r="XM190" t="s">
        <v>679</v>
      </c>
      <c r="XN190">
        <v>50</v>
      </c>
      <c r="XO190" t="s">
        <v>679</v>
      </c>
      <c r="XP190">
        <v>46</v>
      </c>
      <c r="XQ190" t="s">
        <v>679</v>
      </c>
      <c r="XR190">
        <v>828</v>
      </c>
      <c r="XS190" t="s">
        <v>679</v>
      </c>
      <c r="XT190">
        <v>10</v>
      </c>
      <c r="XU190" t="s">
        <v>679</v>
      </c>
      <c r="XV190">
        <v>24</v>
      </c>
      <c r="XW190" t="s">
        <v>679</v>
      </c>
      <c r="XX190">
        <v>40</v>
      </c>
      <c r="XY190" t="s">
        <v>679</v>
      </c>
      <c r="XZ190">
        <v>40</v>
      </c>
      <c r="YA190" t="s">
        <v>679</v>
      </c>
      <c r="YB190">
        <v>48</v>
      </c>
      <c r="YC190" t="s">
        <v>679</v>
      </c>
      <c r="YD190">
        <v>2</v>
      </c>
      <c r="YE190" t="s">
        <v>679</v>
      </c>
      <c r="YF190">
        <v>111</v>
      </c>
      <c r="YG190" t="s">
        <v>679</v>
      </c>
      <c r="YH190">
        <v>251</v>
      </c>
      <c r="YI190" t="s">
        <v>679</v>
      </c>
      <c r="YJ190">
        <v>74</v>
      </c>
      <c r="YK190" t="s">
        <v>679</v>
      </c>
      <c r="YL190">
        <v>11</v>
      </c>
      <c r="YM190" t="s">
        <v>679</v>
      </c>
      <c r="YN190">
        <v>162</v>
      </c>
      <c r="YO190" t="s">
        <v>679</v>
      </c>
      <c r="YP190">
        <v>38</v>
      </c>
      <c r="YQ190" t="s">
        <v>679</v>
      </c>
      <c r="YR190">
        <v>0</v>
      </c>
      <c r="YT190">
        <v>0</v>
      </c>
      <c r="YV190">
        <v>27192</v>
      </c>
      <c r="YW190" t="e">
        <v>#N/A</v>
      </c>
      <c r="YY190">
        <v>17990</v>
      </c>
      <c r="YZ190">
        <v>1134</v>
      </c>
      <c r="ZA190">
        <v>6912</v>
      </c>
      <c r="ZB190">
        <v>9202</v>
      </c>
      <c r="ZC190">
        <v>4976</v>
      </c>
      <c r="ZD190">
        <v>9</v>
      </c>
      <c r="ZE190">
        <v>10528</v>
      </c>
      <c r="ZF190">
        <v>7386</v>
      </c>
      <c r="ZG190">
        <v>2303</v>
      </c>
      <c r="ZH190">
        <v>6</v>
      </c>
      <c r="ZI190">
        <v>7279</v>
      </c>
      <c r="ZJ190">
        <v>4982</v>
      </c>
      <c r="ZK190">
        <v>1261</v>
      </c>
      <c r="ZL190">
        <v>7285</v>
      </c>
      <c r="ZM190">
        <v>4508</v>
      </c>
      <c r="ZN190">
        <v>1179</v>
      </c>
      <c r="ZO190">
        <v>18427</v>
      </c>
      <c r="ZP190">
        <v>441</v>
      </c>
      <c r="ZQ190">
        <v>2150</v>
      </c>
      <c r="ZR190">
        <v>275</v>
      </c>
      <c r="ZS190">
        <v>1565</v>
      </c>
      <c r="ZT190">
        <v>631</v>
      </c>
      <c r="ZU190">
        <v>6</v>
      </c>
      <c r="ZV190">
        <v>39</v>
      </c>
      <c r="ZW190">
        <v>2972</v>
      </c>
      <c r="ZX190">
        <v>6</v>
      </c>
      <c r="ZY190">
        <v>610</v>
      </c>
      <c r="AAA190" s="26"/>
    </row>
    <row r="191" spans="1:703" x14ac:dyDescent="0.25">
      <c r="A191" t="s">
        <v>842</v>
      </c>
      <c r="B191">
        <v>0</v>
      </c>
      <c r="D191">
        <v>108</v>
      </c>
      <c r="E191" t="s">
        <v>679</v>
      </c>
      <c r="F191">
        <v>0</v>
      </c>
      <c r="H191">
        <v>2</v>
      </c>
      <c r="I191" t="s">
        <v>679</v>
      </c>
      <c r="J191">
        <v>0</v>
      </c>
      <c r="L191">
        <v>0</v>
      </c>
      <c r="N191">
        <v>0</v>
      </c>
      <c r="P191">
        <v>0</v>
      </c>
      <c r="R191">
        <v>0</v>
      </c>
      <c r="T191">
        <v>0</v>
      </c>
      <c r="V191">
        <v>0</v>
      </c>
      <c r="X191">
        <v>0</v>
      </c>
      <c r="Z191">
        <v>156</v>
      </c>
      <c r="AA191" t="s">
        <v>679</v>
      </c>
      <c r="AB191">
        <v>79</v>
      </c>
      <c r="AC191" t="s">
        <v>679</v>
      </c>
      <c r="AD191">
        <v>0</v>
      </c>
      <c r="AF191">
        <v>0</v>
      </c>
      <c r="AH191">
        <v>0</v>
      </c>
      <c r="AJ191">
        <v>0</v>
      </c>
      <c r="AL191">
        <v>0</v>
      </c>
      <c r="AN191">
        <v>0</v>
      </c>
      <c r="AP191">
        <v>0</v>
      </c>
      <c r="AR191">
        <v>0</v>
      </c>
      <c r="AT191">
        <v>0</v>
      </c>
      <c r="AV191">
        <v>0</v>
      </c>
      <c r="AX191">
        <v>61</v>
      </c>
      <c r="AY191" t="s">
        <v>679</v>
      </c>
      <c r="AZ191">
        <v>0</v>
      </c>
      <c r="BB191">
        <v>0</v>
      </c>
      <c r="BD191">
        <v>0</v>
      </c>
      <c r="BF191">
        <v>0</v>
      </c>
      <c r="BH191">
        <v>4</v>
      </c>
      <c r="BI191" t="s">
        <v>679</v>
      </c>
      <c r="BJ191">
        <v>47</v>
      </c>
      <c r="BK191" t="s">
        <v>679</v>
      </c>
      <c r="BL191">
        <v>0</v>
      </c>
      <c r="BN191">
        <v>70</v>
      </c>
      <c r="BO191" t="s">
        <v>679</v>
      </c>
      <c r="BP191">
        <v>0</v>
      </c>
      <c r="BR191">
        <v>0</v>
      </c>
      <c r="BT191">
        <v>0</v>
      </c>
      <c r="BV191">
        <v>0</v>
      </c>
      <c r="BX191">
        <v>0</v>
      </c>
      <c r="BZ191">
        <v>0</v>
      </c>
      <c r="CB191">
        <v>0</v>
      </c>
      <c r="CD191">
        <v>0</v>
      </c>
      <c r="CF191">
        <v>13</v>
      </c>
      <c r="CG191" t="s">
        <v>679</v>
      </c>
      <c r="CH191">
        <v>0</v>
      </c>
      <c r="CJ191">
        <v>0</v>
      </c>
      <c r="CL191">
        <v>0</v>
      </c>
      <c r="CN191">
        <v>0</v>
      </c>
      <c r="CP191">
        <v>0</v>
      </c>
      <c r="CR191">
        <v>0</v>
      </c>
      <c r="CT191">
        <v>0</v>
      </c>
      <c r="CV191">
        <v>0</v>
      </c>
      <c r="CX191">
        <v>0</v>
      </c>
      <c r="CZ191">
        <v>0</v>
      </c>
      <c r="DB191">
        <v>0</v>
      </c>
      <c r="DD191">
        <v>0</v>
      </c>
      <c r="DF191">
        <v>0</v>
      </c>
      <c r="DH191">
        <v>0</v>
      </c>
      <c r="DJ191">
        <v>2</v>
      </c>
      <c r="DK191" t="s">
        <v>679</v>
      </c>
      <c r="DL191">
        <v>0</v>
      </c>
      <c r="DN191">
        <v>0</v>
      </c>
      <c r="DP191">
        <v>0</v>
      </c>
      <c r="DR191">
        <v>0</v>
      </c>
      <c r="DT191">
        <v>0</v>
      </c>
      <c r="DV191">
        <v>0</v>
      </c>
      <c r="DX191">
        <v>0</v>
      </c>
      <c r="DZ191">
        <v>0</v>
      </c>
      <c r="EB191">
        <v>0</v>
      </c>
      <c r="ED191">
        <v>0</v>
      </c>
      <c r="EF191">
        <v>0</v>
      </c>
      <c r="EH191">
        <v>0</v>
      </c>
      <c r="EJ191">
        <v>0</v>
      </c>
      <c r="EL191">
        <v>0</v>
      </c>
      <c r="EN191">
        <v>0</v>
      </c>
      <c r="EP191">
        <v>0</v>
      </c>
      <c r="ER191">
        <v>7</v>
      </c>
      <c r="ES191" t="s">
        <v>679</v>
      </c>
      <c r="ET191">
        <v>0</v>
      </c>
      <c r="EV191">
        <v>0</v>
      </c>
      <c r="EX191">
        <v>0</v>
      </c>
      <c r="EZ191">
        <v>0</v>
      </c>
      <c r="FB191">
        <v>0</v>
      </c>
      <c r="FD191">
        <v>22</v>
      </c>
      <c r="FE191" t="s">
        <v>679</v>
      </c>
      <c r="FF191">
        <v>0</v>
      </c>
      <c r="FH191">
        <v>0</v>
      </c>
      <c r="FJ191">
        <v>0</v>
      </c>
      <c r="FL191">
        <v>0</v>
      </c>
      <c r="FN191">
        <v>0</v>
      </c>
      <c r="FP191">
        <v>0</v>
      </c>
      <c r="FR191">
        <v>0</v>
      </c>
      <c r="FT191">
        <v>0</v>
      </c>
      <c r="FV191">
        <v>0</v>
      </c>
      <c r="FX191">
        <v>0</v>
      </c>
      <c r="FZ191">
        <v>0</v>
      </c>
      <c r="GB191">
        <v>434</v>
      </c>
      <c r="GC191" t="s">
        <v>679</v>
      </c>
      <c r="GD191">
        <v>0</v>
      </c>
      <c r="GF191">
        <v>0</v>
      </c>
      <c r="GH191">
        <v>0</v>
      </c>
      <c r="GJ191">
        <v>21</v>
      </c>
      <c r="GK191" t="s">
        <v>679</v>
      </c>
      <c r="GL191">
        <v>0</v>
      </c>
      <c r="GN191">
        <v>0</v>
      </c>
      <c r="GP191">
        <v>50</v>
      </c>
      <c r="GQ191" t="s">
        <v>679</v>
      </c>
      <c r="GR191">
        <v>0</v>
      </c>
      <c r="GT191">
        <v>0</v>
      </c>
      <c r="GV191">
        <v>22</v>
      </c>
      <c r="GW191" t="s">
        <v>679</v>
      </c>
      <c r="GX191">
        <v>0</v>
      </c>
      <c r="GZ191">
        <v>0</v>
      </c>
      <c r="HB191">
        <v>0</v>
      </c>
      <c r="HD191">
        <v>0</v>
      </c>
      <c r="HF191">
        <v>0</v>
      </c>
      <c r="HH191">
        <v>0</v>
      </c>
      <c r="HJ191">
        <v>0</v>
      </c>
      <c r="HL191">
        <v>0</v>
      </c>
      <c r="HN191">
        <v>0</v>
      </c>
      <c r="HP191">
        <v>0</v>
      </c>
      <c r="HR191">
        <v>0</v>
      </c>
      <c r="HT191">
        <v>0</v>
      </c>
      <c r="HV191">
        <v>48</v>
      </c>
      <c r="HW191" t="s">
        <v>679</v>
      </c>
      <c r="HX191">
        <v>0</v>
      </c>
      <c r="HZ191">
        <v>0</v>
      </c>
      <c r="IB191">
        <v>0</v>
      </c>
      <c r="ID191">
        <v>0</v>
      </c>
      <c r="IF191">
        <v>0</v>
      </c>
      <c r="IH191">
        <v>0</v>
      </c>
      <c r="IJ191">
        <v>0</v>
      </c>
      <c r="IL191">
        <v>0</v>
      </c>
      <c r="IN191">
        <v>506</v>
      </c>
      <c r="IO191" t="s">
        <v>679</v>
      </c>
      <c r="IP191">
        <v>0</v>
      </c>
      <c r="IR191">
        <v>0</v>
      </c>
      <c r="IT191">
        <v>0</v>
      </c>
      <c r="IV191">
        <v>18</v>
      </c>
      <c r="IW191" t="s">
        <v>679</v>
      </c>
      <c r="IX191">
        <v>0</v>
      </c>
      <c r="IZ191">
        <v>4</v>
      </c>
      <c r="JA191" t="s">
        <v>679</v>
      </c>
      <c r="JB191">
        <v>0</v>
      </c>
      <c r="JD191">
        <v>0</v>
      </c>
      <c r="JF191">
        <v>0</v>
      </c>
      <c r="JH191">
        <v>0</v>
      </c>
      <c r="JJ191">
        <v>0</v>
      </c>
      <c r="JL191">
        <v>0</v>
      </c>
      <c r="JN191">
        <v>0</v>
      </c>
      <c r="JP191">
        <v>0</v>
      </c>
      <c r="JR191">
        <v>0</v>
      </c>
      <c r="JT191">
        <v>0</v>
      </c>
      <c r="JV191">
        <v>0</v>
      </c>
      <c r="JX191">
        <v>91</v>
      </c>
      <c r="JY191" t="s">
        <v>679</v>
      </c>
      <c r="JZ191">
        <v>0</v>
      </c>
      <c r="KB191">
        <v>0</v>
      </c>
      <c r="KD191">
        <v>0</v>
      </c>
      <c r="KF191">
        <v>0</v>
      </c>
      <c r="KH191">
        <v>37</v>
      </c>
      <c r="KI191" t="s">
        <v>679</v>
      </c>
      <c r="KJ191">
        <v>0</v>
      </c>
      <c r="KL191">
        <v>0</v>
      </c>
      <c r="KN191">
        <v>0</v>
      </c>
      <c r="KP191">
        <v>0</v>
      </c>
      <c r="KR191">
        <v>0</v>
      </c>
      <c r="KT191">
        <v>0</v>
      </c>
      <c r="KV191">
        <v>0</v>
      </c>
      <c r="KX191">
        <v>0</v>
      </c>
      <c r="KZ191">
        <v>0</v>
      </c>
      <c r="LB191">
        <v>186</v>
      </c>
      <c r="LC191" t="s">
        <v>679</v>
      </c>
      <c r="LD191">
        <v>0</v>
      </c>
      <c r="LF191">
        <v>0</v>
      </c>
      <c r="LH191">
        <v>0</v>
      </c>
      <c r="LJ191">
        <v>0</v>
      </c>
      <c r="LL191">
        <v>0</v>
      </c>
      <c r="LN191">
        <v>0</v>
      </c>
      <c r="LP191">
        <v>1</v>
      </c>
      <c r="LQ191" t="s">
        <v>679</v>
      </c>
      <c r="LR191">
        <v>0</v>
      </c>
      <c r="LT191">
        <v>0</v>
      </c>
      <c r="LV191">
        <v>0</v>
      </c>
      <c r="LX191">
        <v>0</v>
      </c>
      <c r="LZ191">
        <v>0</v>
      </c>
      <c r="MB191">
        <v>0</v>
      </c>
      <c r="MD191">
        <v>0</v>
      </c>
      <c r="MF191">
        <v>0</v>
      </c>
      <c r="MH191">
        <v>0</v>
      </c>
      <c r="MJ191">
        <v>0</v>
      </c>
      <c r="ML191">
        <v>2</v>
      </c>
      <c r="MM191" t="s">
        <v>679</v>
      </c>
      <c r="MN191">
        <v>0</v>
      </c>
      <c r="MP191">
        <v>0</v>
      </c>
      <c r="MR191">
        <v>0</v>
      </c>
      <c r="MT191">
        <v>0</v>
      </c>
      <c r="MV191">
        <v>10</v>
      </c>
      <c r="MW191" t="s">
        <v>679</v>
      </c>
      <c r="MX191">
        <v>0</v>
      </c>
      <c r="MZ191">
        <v>0</v>
      </c>
      <c r="NB191">
        <v>0</v>
      </c>
      <c r="ND191">
        <v>0</v>
      </c>
      <c r="NF191">
        <v>0</v>
      </c>
      <c r="NH191">
        <v>0</v>
      </c>
      <c r="NJ191">
        <v>0</v>
      </c>
      <c r="NL191">
        <v>3</v>
      </c>
      <c r="NM191" t="s">
        <v>679</v>
      </c>
      <c r="NN191">
        <v>0</v>
      </c>
      <c r="NP191">
        <v>0</v>
      </c>
      <c r="NR191">
        <v>0</v>
      </c>
      <c r="NT191">
        <v>0</v>
      </c>
      <c r="NV191">
        <v>4</v>
      </c>
      <c r="NW191" t="s">
        <v>679</v>
      </c>
      <c r="NX191">
        <v>0</v>
      </c>
      <c r="NZ191">
        <v>7</v>
      </c>
      <c r="OA191" t="s">
        <v>679</v>
      </c>
      <c r="OB191">
        <v>0</v>
      </c>
      <c r="OD191">
        <v>0</v>
      </c>
      <c r="OF191">
        <v>6</v>
      </c>
      <c r="OG191" t="s">
        <v>679</v>
      </c>
      <c r="OH191">
        <v>0</v>
      </c>
      <c r="OJ191">
        <v>0</v>
      </c>
      <c r="OL191">
        <v>0</v>
      </c>
      <c r="ON191">
        <v>0</v>
      </c>
      <c r="OP191">
        <v>0</v>
      </c>
      <c r="OR191">
        <v>0</v>
      </c>
      <c r="OT191">
        <v>0</v>
      </c>
      <c r="OV191">
        <v>0</v>
      </c>
      <c r="OX191">
        <v>0</v>
      </c>
      <c r="OZ191">
        <v>64</v>
      </c>
      <c r="PA191" t="s">
        <v>679</v>
      </c>
      <c r="PB191">
        <v>0</v>
      </c>
      <c r="PD191">
        <v>20</v>
      </c>
      <c r="PE191" t="s">
        <v>679</v>
      </c>
      <c r="PF191">
        <v>0</v>
      </c>
      <c r="PH191">
        <v>0</v>
      </c>
      <c r="PJ191">
        <v>0</v>
      </c>
      <c r="PL191">
        <v>0</v>
      </c>
      <c r="PN191">
        <v>0</v>
      </c>
      <c r="PP191">
        <v>0</v>
      </c>
      <c r="PR191">
        <v>0</v>
      </c>
      <c r="PT191">
        <v>0</v>
      </c>
      <c r="PV191">
        <v>78</v>
      </c>
      <c r="PW191" t="s">
        <v>679</v>
      </c>
      <c r="PX191">
        <v>0</v>
      </c>
      <c r="PZ191">
        <v>0</v>
      </c>
      <c r="QB191">
        <v>19</v>
      </c>
      <c r="QC191" t="s">
        <v>679</v>
      </c>
      <c r="QD191">
        <v>15</v>
      </c>
      <c r="QE191" t="s">
        <v>679</v>
      </c>
      <c r="QF191">
        <v>0</v>
      </c>
      <c r="QH191">
        <v>0</v>
      </c>
      <c r="QJ191">
        <v>0</v>
      </c>
      <c r="QL191">
        <v>601</v>
      </c>
      <c r="QM191" t="s">
        <v>679</v>
      </c>
      <c r="QN191">
        <v>90</v>
      </c>
      <c r="QO191" t="s">
        <v>679</v>
      </c>
      <c r="QP191">
        <v>41</v>
      </c>
      <c r="QQ191" t="s">
        <v>679</v>
      </c>
      <c r="QR191">
        <v>103</v>
      </c>
      <c r="QS191" t="s">
        <v>679</v>
      </c>
      <c r="QT191">
        <v>53</v>
      </c>
      <c r="QU191" t="s">
        <v>679</v>
      </c>
      <c r="QV191">
        <v>0</v>
      </c>
      <c r="QX191">
        <v>8</v>
      </c>
      <c r="QY191" t="s">
        <v>679</v>
      </c>
      <c r="QZ191">
        <v>22</v>
      </c>
      <c r="RA191" t="s">
        <v>679</v>
      </c>
      <c r="RB191">
        <v>0</v>
      </c>
      <c r="RD191">
        <v>0</v>
      </c>
      <c r="RF191">
        <v>0</v>
      </c>
      <c r="RH191">
        <v>29</v>
      </c>
      <c r="RI191" t="s">
        <v>679</v>
      </c>
      <c r="RJ191">
        <v>89</v>
      </c>
      <c r="RK191" t="s">
        <v>679</v>
      </c>
      <c r="RL191">
        <v>0</v>
      </c>
      <c r="RN191">
        <v>61</v>
      </c>
      <c r="RO191" t="s">
        <v>679</v>
      </c>
      <c r="RP191">
        <v>9</v>
      </c>
      <c r="RQ191" t="s">
        <v>679</v>
      </c>
      <c r="RR191">
        <v>0</v>
      </c>
      <c r="RT191">
        <v>1</v>
      </c>
      <c r="RU191" t="s">
        <v>679</v>
      </c>
      <c r="RV191">
        <v>513</v>
      </c>
      <c r="RW191" t="s">
        <v>679</v>
      </c>
      <c r="RX191">
        <v>226</v>
      </c>
      <c r="RY191" t="s">
        <v>679</v>
      </c>
      <c r="RZ191">
        <v>78</v>
      </c>
      <c r="SA191" t="s">
        <v>679</v>
      </c>
      <c r="SB191">
        <v>80</v>
      </c>
      <c r="SC191" t="s">
        <v>679</v>
      </c>
      <c r="SD191">
        <v>58</v>
      </c>
      <c r="SE191" t="s">
        <v>679</v>
      </c>
      <c r="SF191">
        <v>4</v>
      </c>
      <c r="SG191" t="s">
        <v>679</v>
      </c>
      <c r="SH191">
        <v>177</v>
      </c>
      <c r="SI191" t="s">
        <v>679</v>
      </c>
      <c r="SJ191">
        <v>90</v>
      </c>
      <c r="SK191" t="s">
        <v>679</v>
      </c>
      <c r="SL191">
        <v>90</v>
      </c>
      <c r="SM191" t="s">
        <v>679</v>
      </c>
      <c r="SN191">
        <v>132</v>
      </c>
      <c r="SO191" t="s">
        <v>679</v>
      </c>
      <c r="SP191">
        <v>110</v>
      </c>
      <c r="SQ191" t="s">
        <v>679</v>
      </c>
      <c r="SR191">
        <v>334</v>
      </c>
      <c r="SS191" t="s">
        <v>679</v>
      </c>
      <c r="ST191">
        <v>546</v>
      </c>
      <c r="SU191" t="s">
        <v>679</v>
      </c>
      <c r="SV191">
        <v>60</v>
      </c>
      <c r="SW191" t="s">
        <v>679</v>
      </c>
      <c r="SX191">
        <v>216</v>
      </c>
      <c r="SY191" t="s">
        <v>679</v>
      </c>
      <c r="SZ191">
        <v>205</v>
      </c>
      <c r="TA191" t="s">
        <v>679</v>
      </c>
      <c r="TB191">
        <v>23</v>
      </c>
      <c r="TC191" t="s">
        <v>679</v>
      </c>
      <c r="TD191">
        <v>587</v>
      </c>
      <c r="TE191" t="s">
        <v>679</v>
      </c>
      <c r="TF191">
        <v>116</v>
      </c>
      <c r="TG191" t="s">
        <v>679</v>
      </c>
      <c r="TH191">
        <v>62</v>
      </c>
      <c r="TI191" t="s">
        <v>679</v>
      </c>
      <c r="TJ191">
        <v>14</v>
      </c>
      <c r="TK191" t="s">
        <v>679</v>
      </c>
      <c r="TL191">
        <v>19</v>
      </c>
      <c r="TM191" t="s">
        <v>679</v>
      </c>
      <c r="TN191">
        <v>164</v>
      </c>
      <c r="TO191" t="s">
        <v>679</v>
      </c>
      <c r="TP191">
        <v>166</v>
      </c>
      <c r="TQ191" t="s">
        <v>679</v>
      </c>
      <c r="TR191">
        <v>8</v>
      </c>
      <c r="TS191" t="s">
        <v>679</v>
      </c>
      <c r="TT191">
        <v>25</v>
      </c>
      <c r="TU191" t="s">
        <v>679</v>
      </c>
      <c r="TV191">
        <v>0</v>
      </c>
      <c r="TX191">
        <v>795</v>
      </c>
      <c r="TY191" t="s">
        <v>679</v>
      </c>
      <c r="TZ191">
        <v>0</v>
      </c>
      <c r="UB191">
        <v>22</v>
      </c>
      <c r="UC191" t="s">
        <v>679</v>
      </c>
      <c r="UD191">
        <v>18</v>
      </c>
      <c r="UE191" t="s">
        <v>679</v>
      </c>
      <c r="UF191">
        <v>0</v>
      </c>
      <c r="UH191">
        <v>23</v>
      </c>
      <c r="UI191" t="s">
        <v>679</v>
      </c>
      <c r="UJ191">
        <v>127</v>
      </c>
      <c r="UK191" t="s">
        <v>679</v>
      </c>
      <c r="UL191">
        <v>2</v>
      </c>
      <c r="UM191" t="s">
        <v>679</v>
      </c>
      <c r="UN191">
        <v>208</v>
      </c>
      <c r="UO191" t="s">
        <v>679</v>
      </c>
      <c r="UP191">
        <v>75</v>
      </c>
      <c r="UQ191" t="s">
        <v>679</v>
      </c>
      <c r="UR191">
        <v>76</v>
      </c>
      <c r="US191" t="s">
        <v>679</v>
      </c>
      <c r="UT191">
        <v>0</v>
      </c>
      <c r="UV191">
        <v>24</v>
      </c>
      <c r="UW191" t="s">
        <v>679</v>
      </c>
      <c r="UX191">
        <v>50</v>
      </c>
      <c r="UY191" t="s">
        <v>679</v>
      </c>
      <c r="UZ191">
        <v>117</v>
      </c>
      <c r="VA191" t="s">
        <v>679</v>
      </c>
      <c r="VB191">
        <v>42</v>
      </c>
      <c r="VC191" t="s">
        <v>679</v>
      </c>
      <c r="VD191">
        <v>117</v>
      </c>
      <c r="VE191" t="s">
        <v>679</v>
      </c>
      <c r="VF191">
        <v>3</v>
      </c>
      <c r="VG191" t="s">
        <v>679</v>
      </c>
      <c r="VH191">
        <v>2</v>
      </c>
      <c r="VI191" t="s">
        <v>679</v>
      </c>
      <c r="VJ191">
        <v>17</v>
      </c>
      <c r="VK191" t="s">
        <v>679</v>
      </c>
      <c r="VL191">
        <v>13</v>
      </c>
      <c r="VM191" t="s">
        <v>679</v>
      </c>
      <c r="VN191">
        <v>0</v>
      </c>
      <c r="VP191">
        <v>12</v>
      </c>
      <c r="VQ191" t="s">
        <v>679</v>
      </c>
      <c r="VR191">
        <v>0</v>
      </c>
      <c r="VT191">
        <v>4</v>
      </c>
      <c r="VU191" t="s">
        <v>679</v>
      </c>
      <c r="VV191">
        <v>4</v>
      </c>
      <c r="VW191" t="s">
        <v>679</v>
      </c>
      <c r="VX191">
        <v>0</v>
      </c>
      <c r="VZ191">
        <v>24</v>
      </c>
      <c r="WA191" t="s">
        <v>679</v>
      </c>
      <c r="WB191">
        <v>197</v>
      </c>
      <c r="WC191" t="s">
        <v>679</v>
      </c>
      <c r="WD191">
        <v>244</v>
      </c>
      <c r="WE191" t="s">
        <v>679</v>
      </c>
      <c r="WF191">
        <v>472</v>
      </c>
      <c r="WG191" t="s">
        <v>679</v>
      </c>
      <c r="WH191">
        <v>146</v>
      </c>
      <c r="WI191" t="s">
        <v>679</v>
      </c>
      <c r="WJ191">
        <v>157</v>
      </c>
      <c r="WK191" t="s">
        <v>679</v>
      </c>
      <c r="WL191">
        <v>1606</v>
      </c>
      <c r="WM191" t="s">
        <v>679</v>
      </c>
      <c r="WN191">
        <v>182</v>
      </c>
      <c r="WO191" t="s">
        <v>679</v>
      </c>
      <c r="WP191">
        <v>38</v>
      </c>
      <c r="WQ191" t="s">
        <v>679</v>
      </c>
      <c r="WR191">
        <v>0</v>
      </c>
      <c r="WT191">
        <v>2</v>
      </c>
      <c r="WU191" t="s">
        <v>679</v>
      </c>
      <c r="WV191">
        <v>135</v>
      </c>
      <c r="WW191" t="s">
        <v>679</v>
      </c>
      <c r="WX191">
        <v>852</v>
      </c>
      <c r="WY191" t="s">
        <v>679</v>
      </c>
      <c r="WZ191">
        <v>172</v>
      </c>
      <c r="XA191" t="s">
        <v>679</v>
      </c>
      <c r="XB191">
        <v>4</v>
      </c>
      <c r="XC191" t="s">
        <v>679</v>
      </c>
      <c r="XD191">
        <v>606</v>
      </c>
      <c r="XE191" t="s">
        <v>679</v>
      </c>
      <c r="XF191">
        <v>1061</v>
      </c>
      <c r="XG191" t="s">
        <v>679</v>
      </c>
      <c r="XH191">
        <v>99</v>
      </c>
      <c r="XI191" t="s">
        <v>679</v>
      </c>
      <c r="XJ191">
        <v>51</v>
      </c>
      <c r="XK191" t="s">
        <v>679</v>
      </c>
      <c r="XL191">
        <v>33</v>
      </c>
      <c r="XM191" t="s">
        <v>679</v>
      </c>
      <c r="XN191">
        <v>0</v>
      </c>
      <c r="XP191">
        <v>11</v>
      </c>
      <c r="XQ191" t="s">
        <v>679</v>
      </c>
      <c r="XR191">
        <v>279</v>
      </c>
      <c r="XS191" t="s">
        <v>679</v>
      </c>
      <c r="XT191">
        <v>0</v>
      </c>
      <c r="XV191">
        <v>24</v>
      </c>
      <c r="XW191" t="s">
        <v>679</v>
      </c>
      <c r="XX191">
        <v>34</v>
      </c>
      <c r="XY191" t="s">
        <v>679</v>
      </c>
      <c r="XZ191">
        <v>13</v>
      </c>
      <c r="YA191" t="s">
        <v>679</v>
      </c>
      <c r="YB191">
        <v>50</v>
      </c>
      <c r="YC191" t="s">
        <v>679</v>
      </c>
      <c r="YD191">
        <v>0</v>
      </c>
      <c r="YF191">
        <v>28</v>
      </c>
      <c r="YG191" t="s">
        <v>679</v>
      </c>
      <c r="YH191">
        <v>323</v>
      </c>
      <c r="YI191" t="s">
        <v>679</v>
      </c>
      <c r="YJ191">
        <v>11</v>
      </c>
      <c r="YK191" t="s">
        <v>679</v>
      </c>
      <c r="YL191">
        <v>12</v>
      </c>
      <c r="YM191" t="s">
        <v>679</v>
      </c>
      <c r="YN191">
        <v>114</v>
      </c>
      <c r="YO191" t="s">
        <v>679</v>
      </c>
      <c r="YP191">
        <v>22</v>
      </c>
      <c r="YQ191" t="s">
        <v>679</v>
      </c>
      <c r="YR191">
        <v>0</v>
      </c>
      <c r="YT191">
        <v>0</v>
      </c>
      <c r="YV191">
        <v>16180</v>
      </c>
      <c r="YW191" t="e">
        <v>#N/A</v>
      </c>
      <c r="YY191">
        <v>10456</v>
      </c>
      <c r="YZ191">
        <v>701</v>
      </c>
      <c r="ZA191">
        <v>5300</v>
      </c>
      <c r="ZB191">
        <v>5724</v>
      </c>
      <c r="ZC191">
        <v>1811</v>
      </c>
      <c r="ZD191">
        <v>24</v>
      </c>
      <c r="ZE191">
        <v>5360</v>
      </c>
      <c r="ZF191">
        <v>5096</v>
      </c>
      <c r="ZG191">
        <v>171</v>
      </c>
      <c r="ZH191">
        <v>61</v>
      </c>
      <c r="ZI191">
        <v>1982</v>
      </c>
      <c r="ZJ191">
        <v>1872</v>
      </c>
      <c r="ZK191">
        <v>888</v>
      </c>
      <c r="ZL191">
        <v>2000</v>
      </c>
      <c r="ZM191">
        <v>3938</v>
      </c>
      <c r="ZN191">
        <v>1350</v>
      </c>
      <c r="ZO191">
        <v>13075</v>
      </c>
      <c r="ZP191">
        <v>80</v>
      </c>
      <c r="ZQ191">
        <v>2154</v>
      </c>
      <c r="ZR191">
        <v>7</v>
      </c>
      <c r="ZS191">
        <v>1144</v>
      </c>
      <c r="ZT191">
        <v>1</v>
      </c>
      <c r="ZU191">
        <v>61</v>
      </c>
      <c r="ZV191">
        <v>506</v>
      </c>
      <c r="ZW191">
        <v>562</v>
      </c>
      <c r="ZX191">
        <v>18</v>
      </c>
      <c r="ZY191">
        <v>1221</v>
      </c>
      <c r="AAA191" s="26"/>
    </row>
    <row r="192" spans="1:703" x14ac:dyDescent="0.25">
      <c r="A192" t="s">
        <v>843</v>
      </c>
      <c r="B192">
        <v>0</v>
      </c>
      <c r="D192">
        <v>27</v>
      </c>
      <c r="E192" t="s">
        <v>679</v>
      </c>
      <c r="F192">
        <v>6</v>
      </c>
      <c r="G192" t="s">
        <v>679</v>
      </c>
      <c r="H192">
        <v>0</v>
      </c>
      <c r="J192">
        <v>0</v>
      </c>
      <c r="L192">
        <v>0</v>
      </c>
      <c r="N192">
        <v>0</v>
      </c>
      <c r="P192">
        <v>0</v>
      </c>
      <c r="R192">
        <v>0</v>
      </c>
      <c r="T192">
        <v>219</v>
      </c>
      <c r="U192" t="s">
        <v>679</v>
      </c>
      <c r="V192">
        <v>0</v>
      </c>
      <c r="X192">
        <v>0</v>
      </c>
      <c r="Z192">
        <v>280</v>
      </c>
      <c r="AA192" t="s">
        <v>679</v>
      </c>
      <c r="AB192">
        <v>179</v>
      </c>
      <c r="AC192" t="s">
        <v>679</v>
      </c>
      <c r="AD192">
        <v>0</v>
      </c>
      <c r="AF192">
        <v>192</v>
      </c>
      <c r="AG192" t="s">
        <v>679</v>
      </c>
      <c r="AH192">
        <v>0</v>
      </c>
      <c r="AJ192">
        <v>4</v>
      </c>
      <c r="AK192" t="s">
        <v>679</v>
      </c>
      <c r="AL192">
        <v>4</v>
      </c>
      <c r="AM192" t="s">
        <v>679</v>
      </c>
      <c r="AN192">
        <v>6</v>
      </c>
      <c r="AO192" t="s">
        <v>679</v>
      </c>
      <c r="AP192">
        <v>0</v>
      </c>
      <c r="AR192">
        <v>553</v>
      </c>
      <c r="AS192" t="s">
        <v>679</v>
      </c>
      <c r="AT192">
        <v>0</v>
      </c>
      <c r="AV192">
        <v>0</v>
      </c>
      <c r="AX192">
        <v>106</v>
      </c>
      <c r="AY192" t="s">
        <v>679</v>
      </c>
      <c r="AZ192">
        <v>0</v>
      </c>
      <c r="BB192">
        <v>0</v>
      </c>
      <c r="BD192">
        <v>0</v>
      </c>
      <c r="BF192">
        <v>0</v>
      </c>
      <c r="BH192">
        <v>6</v>
      </c>
      <c r="BI192" t="s">
        <v>679</v>
      </c>
      <c r="BJ192">
        <v>0</v>
      </c>
      <c r="BL192">
        <v>0</v>
      </c>
      <c r="BN192">
        <v>12</v>
      </c>
      <c r="BO192" t="s">
        <v>679</v>
      </c>
      <c r="BP192">
        <v>0</v>
      </c>
      <c r="BR192">
        <v>0</v>
      </c>
      <c r="BT192">
        <v>0</v>
      </c>
      <c r="BV192">
        <v>4</v>
      </c>
      <c r="BW192" t="s">
        <v>679</v>
      </c>
      <c r="BX192">
        <v>0</v>
      </c>
      <c r="BZ192">
        <v>8</v>
      </c>
      <c r="CA192" t="s">
        <v>679</v>
      </c>
      <c r="CB192">
        <v>0</v>
      </c>
      <c r="CD192">
        <v>0</v>
      </c>
      <c r="CF192">
        <v>0</v>
      </c>
      <c r="CH192">
        <v>43</v>
      </c>
      <c r="CI192" t="s">
        <v>679</v>
      </c>
      <c r="CJ192">
        <v>0</v>
      </c>
      <c r="CL192">
        <v>0</v>
      </c>
      <c r="CN192">
        <v>8</v>
      </c>
      <c r="CO192" t="s">
        <v>679</v>
      </c>
      <c r="CP192">
        <v>0</v>
      </c>
      <c r="CR192">
        <v>0</v>
      </c>
      <c r="CT192">
        <v>0</v>
      </c>
      <c r="CV192">
        <v>0</v>
      </c>
      <c r="CX192">
        <v>0</v>
      </c>
      <c r="CZ192">
        <v>0</v>
      </c>
      <c r="DB192">
        <v>0</v>
      </c>
      <c r="DD192">
        <v>0</v>
      </c>
      <c r="DF192">
        <v>7</v>
      </c>
      <c r="DG192" t="s">
        <v>679</v>
      </c>
      <c r="DH192">
        <v>0</v>
      </c>
      <c r="DJ192">
        <v>0</v>
      </c>
      <c r="DL192">
        <v>190</v>
      </c>
      <c r="DM192" t="s">
        <v>679</v>
      </c>
      <c r="DN192">
        <v>0</v>
      </c>
      <c r="DP192">
        <v>0</v>
      </c>
      <c r="DR192">
        <v>94</v>
      </c>
      <c r="DS192" t="s">
        <v>679</v>
      </c>
      <c r="DT192">
        <v>99</v>
      </c>
      <c r="DU192" t="s">
        <v>679</v>
      </c>
      <c r="DV192">
        <v>0</v>
      </c>
      <c r="DX192">
        <v>3</v>
      </c>
      <c r="DY192" t="s">
        <v>679</v>
      </c>
      <c r="DZ192">
        <v>36</v>
      </c>
      <c r="EA192" t="s">
        <v>679</v>
      </c>
      <c r="EB192">
        <v>115</v>
      </c>
      <c r="EC192" t="s">
        <v>679</v>
      </c>
      <c r="ED192">
        <v>0</v>
      </c>
      <c r="EF192">
        <v>0</v>
      </c>
      <c r="EH192">
        <v>11</v>
      </c>
      <c r="EI192" t="s">
        <v>679</v>
      </c>
      <c r="EJ192">
        <v>0</v>
      </c>
      <c r="EL192">
        <v>34</v>
      </c>
      <c r="EM192" t="s">
        <v>679</v>
      </c>
      <c r="EN192">
        <v>0</v>
      </c>
      <c r="EP192">
        <v>0</v>
      </c>
      <c r="ER192">
        <v>679</v>
      </c>
      <c r="ES192" t="s">
        <v>679</v>
      </c>
      <c r="ET192">
        <v>13</v>
      </c>
      <c r="EU192" t="s">
        <v>679</v>
      </c>
      <c r="EV192">
        <v>278</v>
      </c>
      <c r="EW192" t="s">
        <v>679</v>
      </c>
      <c r="EX192">
        <v>0</v>
      </c>
      <c r="EZ192">
        <v>6</v>
      </c>
      <c r="FA192" t="s">
        <v>679</v>
      </c>
      <c r="FB192">
        <v>236</v>
      </c>
      <c r="FC192" t="s">
        <v>679</v>
      </c>
      <c r="FD192">
        <v>138</v>
      </c>
      <c r="FE192" t="s">
        <v>679</v>
      </c>
      <c r="FF192">
        <v>0</v>
      </c>
      <c r="FH192">
        <v>0</v>
      </c>
      <c r="FJ192">
        <v>0</v>
      </c>
      <c r="FL192">
        <v>5</v>
      </c>
      <c r="FM192" t="s">
        <v>679</v>
      </c>
      <c r="FN192">
        <v>0</v>
      </c>
      <c r="FP192">
        <v>0</v>
      </c>
      <c r="FR192">
        <v>437</v>
      </c>
      <c r="FS192" t="s">
        <v>679</v>
      </c>
      <c r="FT192">
        <v>0</v>
      </c>
      <c r="FV192">
        <v>0</v>
      </c>
      <c r="FX192">
        <v>0</v>
      </c>
      <c r="FZ192">
        <v>439</v>
      </c>
      <c r="GA192" t="s">
        <v>679</v>
      </c>
      <c r="GB192">
        <v>0</v>
      </c>
      <c r="GD192">
        <v>553</v>
      </c>
      <c r="GE192" t="s">
        <v>679</v>
      </c>
      <c r="GF192">
        <v>5</v>
      </c>
      <c r="GG192" t="s">
        <v>679</v>
      </c>
      <c r="GH192">
        <v>17</v>
      </c>
      <c r="GI192" t="s">
        <v>679</v>
      </c>
      <c r="GJ192">
        <v>34</v>
      </c>
      <c r="GK192" t="s">
        <v>679</v>
      </c>
      <c r="GL192">
        <v>1</v>
      </c>
      <c r="GM192" t="s">
        <v>679</v>
      </c>
      <c r="GN192">
        <v>779</v>
      </c>
      <c r="GO192" t="s">
        <v>679</v>
      </c>
      <c r="GP192">
        <v>707</v>
      </c>
      <c r="GQ192" t="s">
        <v>679</v>
      </c>
      <c r="GR192">
        <v>0</v>
      </c>
      <c r="GT192">
        <v>10</v>
      </c>
      <c r="GU192" t="s">
        <v>679</v>
      </c>
      <c r="GV192">
        <v>63</v>
      </c>
      <c r="GW192" t="s">
        <v>679</v>
      </c>
      <c r="GX192">
        <v>0</v>
      </c>
      <c r="GZ192">
        <v>277</v>
      </c>
      <c r="HA192" t="s">
        <v>679</v>
      </c>
      <c r="HB192">
        <v>0</v>
      </c>
      <c r="HD192">
        <v>5</v>
      </c>
      <c r="HE192" t="s">
        <v>679</v>
      </c>
      <c r="HF192">
        <v>9</v>
      </c>
      <c r="HG192" t="s">
        <v>679</v>
      </c>
      <c r="HH192">
        <v>0</v>
      </c>
      <c r="HJ192">
        <v>13</v>
      </c>
      <c r="HK192" t="s">
        <v>679</v>
      </c>
      <c r="HL192">
        <v>66</v>
      </c>
      <c r="HM192" t="s">
        <v>679</v>
      </c>
      <c r="HN192">
        <v>61</v>
      </c>
      <c r="HO192" t="s">
        <v>679</v>
      </c>
      <c r="HP192">
        <v>20</v>
      </c>
      <c r="HQ192" t="s">
        <v>679</v>
      </c>
      <c r="HR192">
        <v>3</v>
      </c>
      <c r="HS192" t="s">
        <v>679</v>
      </c>
      <c r="HT192">
        <v>22</v>
      </c>
      <c r="HU192" t="s">
        <v>679</v>
      </c>
      <c r="HV192">
        <v>58</v>
      </c>
      <c r="HW192" t="s">
        <v>679</v>
      </c>
      <c r="HX192">
        <v>4</v>
      </c>
      <c r="HY192" t="s">
        <v>679</v>
      </c>
      <c r="HZ192">
        <v>0</v>
      </c>
      <c r="IB192">
        <v>0</v>
      </c>
      <c r="ID192">
        <v>0</v>
      </c>
      <c r="IF192">
        <v>0</v>
      </c>
      <c r="IH192">
        <v>0</v>
      </c>
      <c r="IJ192">
        <v>2</v>
      </c>
      <c r="IK192" t="s">
        <v>679</v>
      </c>
      <c r="IL192">
        <v>26</v>
      </c>
      <c r="IM192" t="s">
        <v>679</v>
      </c>
      <c r="IN192">
        <v>0</v>
      </c>
      <c r="IP192">
        <v>0</v>
      </c>
      <c r="IR192">
        <v>15</v>
      </c>
      <c r="IS192" t="s">
        <v>679</v>
      </c>
      <c r="IT192">
        <v>0</v>
      </c>
      <c r="IV192">
        <v>922</v>
      </c>
      <c r="IW192" t="s">
        <v>679</v>
      </c>
      <c r="IX192">
        <v>0</v>
      </c>
      <c r="IZ192">
        <v>79</v>
      </c>
      <c r="JA192" t="s">
        <v>679</v>
      </c>
      <c r="JB192">
        <v>0</v>
      </c>
      <c r="JD192">
        <v>0</v>
      </c>
      <c r="JF192">
        <v>0</v>
      </c>
      <c r="JH192">
        <v>11</v>
      </c>
      <c r="JI192" t="s">
        <v>679</v>
      </c>
      <c r="JJ192">
        <v>0</v>
      </c>
      <c r="JL192">
        <v>0</v>
      </c>
      <c r="JN192">
        <v>0</v>
      </c>
      <c r="JP192">
        <v>0</v>
      </c>
      <c r="JR192">
        <v>27</v>
      </c>
      <c r="JS192" t="s">
        <v>679</v>
      </c>
      <c r="JT192">
        <v>0</v>
      </c>
      <c r="JV192">
        <v>527</v>
      </c>
      <c r="JW192" t="s">
        <v>679</v>
      </c>
      <c r="JX192">
        <v>774</v>
      </c>
      <c r="JY192" t="s">
        <v>679</v>
      </c>
      <c r="JZ192">
        <v>0</v>
      </c>
      <c r="KB192">
        <v>0</v>
      </c>
      <c r="KD192">
        <v>0</v>
      </c>
      <c r="KF192">
        <v>0</v>
      </c>
      <c r="KH192">
        <v>64</v>
      </c>
      <c r="KI192" t="s">
        <v>679</v>
      </c>
      <c r="KJ192">
        <v>0</v>
      </c>
      <c r="KL192">
        <v>0</v>
      </c>
      <c r="KN192">
        <v>5</v>
      </c>
      <c r="KO192" t="s">
        <v>679</v>
      </c>
      <c r="KP192">
        <v>13</v>
      </c>
      <c r="KQ192" t="s">
        <v>679</v>
      </c>
      <c r="KR192">
        <v>0</v>
      </c>
      <c r="KT192">
        <v>0</v>
      </c>
      <c r="KV192">
        <v>10</v>
      </c>
      <c r="KW192" t="s">
        <v>679</v>
      </c>
      <c r="KX192">
        <v>0</v>
      </c>
      <c r="KZ192">
        <v>0</v>
      </c>
      <c r="LB192">
        <v>406</v>
      </c>
      <c r="LC192" t="s">
        <v>679</v>
      </c>
      <c r="LD192">
        <v>0</v>
      </c>
      <c r="LF192">
        <v>0</v>
      </c>
      <c r="LH192">
        <v>0</v>
      </c>
      <c r="LJ192">
        <v>0</v>
      </c>
      <c r="LL192">
        <v>16</v>
      </c>
      <c r="LM192" t="s">
        <v>679</v>
      </c>
      <c r="LN192">
        <v>0</v>
      </c>
      <c r="LP192">
        <v>0</v>
      </c>
      <c r="LR192">
        <v>0</v>
      </c>
      <c r="LT192">
        <v>0</v>
      </c>
      <c r="LV192">
        <v>0</v>
      </c>
      <c r="LX192">
        <v>2</v>
      </c>
      <c r="LY192" t="s">
        <v>679</v>
      </c>
      <c r="LZ192">
        <v>0</v>
      </c>
      <c r="MB192">
        <v>0</v>
      </c>
      <c r="MD192">
        <v>0</v>
      </c>
      <c r="MF192">
        <v>0</v>
      </c>
      <c r="MH192">
        <v>0</v>
      </c>
      <c r="MJ192">
        <v>0</v>
      </c>
      <c r="ML192">
        <v>100</v>
      </c>
      <c r="MM192" t="s">
        <v>679</v>
      </c>
      <c r="MN192">
        <v>0</v>
      </c>
      <c r="MP192">
        <v>0</v>
      </c>
      <c r="MR192">
        <v>0</v>
      </c>
      <c r="MT192">
        <v>0</v>
      </c>
      <c r="MV192">
        <v>0</v>
      </c>
      <c r="MX192">
        <v>0</v>
      </c>
      <c r="MZ192">
        <v>0</v>
      </c>
      <c r="NB192">
        <v>28</v>
      </c>
      <c r="NC192" t="s">
        <v>679</v>
      </c>
      <c r="ND192">
        <v>0</v>
      </c>
      <c r="NF192">
        <v>0</v>
      </c>
      <c r="NH192">
        <v>0</v>
      </c>
      <c r="NJ192">
        <v>19</v>
      </c>
      <c r="NK192" t="s">
        <v>679</v>
      </c>
      <c r="NL192">
        <v>0</v>
      </c>
      <c r="NN192">
        <v>0</v>
      </c>
      <c r="NP192">
        <v>0</v>
      </c>
      <c r="NR192">
        <v>9</v>
      </c>
      <c r="NS192" t="s">
        <v>679</v>
      </c>
      <c r="NT192">
        <v>3</v>
      </c>
      <c r="NU192" t="s">
        <v>679</v>
      </c>
      <c r="NV192">
        <v>18</v>
      </c>
      <c r="NW192" t="s">
        <v>679</v>
      </c>
      <c r="NX192">
        <v>16</v>
      </c>
      <c r="NY192" t="s">
        <v>679</v>
      </c>
      <c r="NZ192">
        <v>25</v>
      </c>
      <c r="OA192" t="s">
        <v>679</v>
      </c>
      <c r="OB192">
        <v>0</v>
      </c>
      <c r="OD192">
        <v>0</v>
      </c>
      <c r="OF192">
        <v>26</v>
      </c>
      <c r="OG192" t="s">
        <v>679</v>
      </c>
      <c r="OH192">
        <v>40</v>
      </c>
      <c r="OI192" t="s">
        <v>679</v>
      </c>
      <c r="OJ192">
        <v>115</v>
      </c>
      <c r="OK192" t="s">
        <v>679</v>
      </c>
      <c r="OL192">
        <v>0</v>
      </c>
      <c r="ON192">
        <v>0</v>
      </c>
      <c r="OP192">
        <v>2</v>
      </c>
      <c r="OQ192" t="s">
        <v>679</v>
      </c>
      <c r="OR192">
        <v>0</v>
      </c>
      <c r="OT192">
        <v>12</v>
      </c>
      <c r="OU192" t="s">
        <v>679</v>
      </c>
      <c r="OV192">
        <v>0</v>
      </c>
      <c r="OX192">
        <v>177</v>
      </c>
      <c r="OY192" t="s">
        <v>679</v>
      </c>
      <c r="OZ192">
        <v>76</v>
      </c>
      <c r="PA192" t="s">
        <v>679</v>
      </c>
      <c r="PB192">
        <v>18</v>
      </c>
      <c r="PC192" t="s">
        <v>679</v>
      </c>
      <c r="PD192">
        <v>318</v>
      </c>
      <c r="PE192" t="s">
        <v>679</v>
      </c>
      <c r="PF192">
        <v>0</v>
      </c>
      <c r="PH192">
        <v>99</v>
      </c>
      <c r="PI192" t="s">
        <v>679</v>
      </c>
      <c r="PJ192">
        <v>3</v>
      </c>
      <c r="PK192" t="s">
        <v>679</v>
      </c>
      <c r="PL192">
        <v>0</v>
      </c>
      <c r="PN192">
        <v>2</v>
      </c>
      <c r="PO192" t="s">
        <v>679</v>
      </c>
      <c r="PP192">
        <v>0</v>
      </c>
      <c r="PR192">
        <v>0</v>
      </c>
      <c r="PT192">
        <v>186</v>
      </c>
      <c r="PU192" t="s">
        <v>679</v>
      </c>
      <c r="PV192">
        <v>33</v>
      </c>
      <c r="PW192" t="s">
        <v>679</v>
      </c>
      <c r="PX192">
        <v>69</v>
      </c>
      <c r="PY192" t="s">
        <v>679</v>
      </c>
      <c r="PZ192">
        <v>0</v>
      </c>
      <c r="QB192">
        <v>0</v>
      </c>
      <c r="QD192">
        <v>25</v>
      </c>
      <c r="QE192" t="s">
        <v>679</v>
      </c>
      <c r="QF192">
        <v>4</v>
      </c>
      <c r="QG192" t="s">
        <v>679</v>
      </c>
      <c r="QH192">
        <v>0</v>
      </c>
      <c r="QJ192">
        <v>2</v>
      </c>
      <c r="QK192" t="s">
        <v>679</v>
      </c>
      <c r="QL192">
        <v>1138</v>
      </c>
      <c r="QM192" t="s">
        <v>679</v>
      </c>
      <c r="QN192">
        <v>404</v>
      </c>
      <c r="QO192" t="s">
        <v>679</v>
      </c>
      <c r="QP192">
        <v>651</v>
      </c>
      <c r="QQ192" t="s">
        <v>679</v>
      </c>
      <c r="QR192">
        <v>289</v>
      </c>
      <c r="QS192" t="s">
        <v>679</v>
      </c>
      <c r="QT192">
        <v>137</v>
      </c>
      <c r="QU192" t="s">
        <v>679</v>
      </c>
      <c r="QV192">
        <v>19</v>
      </c>
      <c r="QW192" t="s">
        <v>679</v>
      </c>
      <c r="QX192">
        <v>64</v>
      </c>
      <c r="QY192" t="s">
        <v>679</v>
      </c>
      <c r="QZ192">
        <v>467</v>
      </c>
      <c r="RA192" t="s">
        <v>679</v>
      </c>
      <c r="RB192">
        <v>51</v>
      </c>
      <c r="RC192" t="s">
        <v>679</v>
      </c>
      <c r="RD192">
        <v>51</v>
      </c>
      <c r="RE192" t="s">
        <v>679</v>
      </c>
      <c r="RF192">
        <v>94</v>
      </c>
      <c r="RG192" t="s">
        <v>679</v>
      </c>
      <c r="RH192">
        <v>28</v>
      </c>
      <c r="RI192" t="s">
        <v>679</v>
      </c>
      <c r="RJ192">
        <v>233</v>
      </c>
      <c r="RK192" t="s">
        <v>679</v>
      </c>
      <c r="RL192">
        <v>17</v>
      </c>
      <c r="RM192" t="s">
        <v>679</v>
      </c>
      <c r="RN192">
        <v>148</v>
      </c>
      <c r="RO192" t="s">
        <v>679</v>
      </c>
      <c r="RP192">
        <v>15</v>
      </c>
      <c r="RQ192" t="s">
        <v>679</v>
      </c>
      <c r="RR192">
        <v>11</v>
      </c>
      <c r="RS192" t="s">
        <v>679</v>
      </c>
      <c r="RT192">
        <v>6</v>
      </c>
      <c r="RU192" t="s">
        <v>679</v>
      </c>
      <c r="RV192">
        <v>1045</v>
      </c>
      <c r="RW192" t="s">
        <v>679</v>
      </c>
      <c r="RX192">
        <v>365</v>
      </c>
      <c r="RY192" t="s">
        <v>679</v>
      </c>
      <c r="RZ192">
        <v>305</v>
      </c>
      <c r="SA192" t="s">
        <v>679</v>
      </c>
      <c r="SB192">
        <v>574</v>
      </c>
      <c r="SC192" t="s">
        <v>679</v>
      </c>
      <c r="SD192">
        <v>179</v>
      </c>
      <c r="SE192" t="s">
        <v>679</v>
      </c>
      <c r="SF192">
        <v>54</v>
      </c>
      <c r="SG192" t="s">
        <v>679</v>
      </c>
      <c r="SH192">
        <v>483</v>
      </c>
      <c r="SI192" t="s">
        <v>679</v>
      </c>
      <c r="SJ192">
        <v>437</v>
      </c>
      <c r="SK192" t="s">
        <v>679</v>
      </c>
      <c r="SL192">
        <v>157</v>
      </c>
      <c r="SM192" t="s">
        <v>679</v>
      </c>
      <c r="SN192">
        <v>244</v>
      </c>
      <c r="SO192" t="s">
        <v>679</v>
      </c>
      <c r="SP192">
        <v>266</v>
      </c>
      <c r="SQ192" t="s">
        <v>679</v>
      </c>
      <c r="SR192">
        <v>1647</v>
      </c>
      <c r="SS192" t="s">
        <v>679</v>
      </c>
      <c r="ST192">
        <v>373</v>
      </c>
      <c r="SU192" t="s">
        <v>679</v>
      </c>
      <c r="SV192">
        <v>47</v>
      </c>
      <c r="SW192" t="s">
        <v>679</v>
      </c>
      <c r="SX192">
        <v>551</v>
      </c>
      <c r="SY192" t="s">
        <v>679</v>
      </c>
      <c r="SZ192">
        <v>149</v>
      </c>
      <c r="TA192" t="s">
        <v>679</v>
      </c>
      <c r="TB192">
        <v>425</v>
      </c>
      <c r="TC192" t="s">
        <v>679</v>
      </c>
      <c r="TD192">
        <v>719</v>
      </c>
      <c r="TE192" t="s">
        <v>679</v>
      </c>
      <c r="TF192">
        <v>12</v>
      </c>
      <c r="TG192" t="s">
        <v>679</v>
      </c>
      <c r="TH192">
        <v>409</v>
      </c>
      <c r="TI192" t="s">
        <v>679</v>
      </c>
      <c r="TJ192">
        <v>11</v>
      </c>
      <c r="TK192" t="s">
        <v>679</v>
      </c>
      <c r="TL192">
        <v>32</v>
      </c>
      <c r="TM192" t="s">
        <v>679</v>
      </c>
      <c r="TN192">
        <v>36</v>
      </c>
      <c r="TO192" t="s">
        <v>679</v>
      </c>
      <c r="TP192">
        <v>594</v>
      </c>
      <c r="TQ192" t="s">
        <v>679</v>
      </c>
      <c r="TR192">
        <v>4</v>
      </c>
      <c r="TS192" t="s">
        <v>679</v>
      </c>
      <c r="TT192">
        <v>163</v>
      </c>
      <c r="TU192" t="s">
        <v>679</v>
      </c>
      <c r="TV192">
        <v>10</v>
      </c>
      <c r="TW192" t="s">
        <v>679</v>
      </c>
      <c r="TX192">
        <v>0</v>
      </c>
      <c r="TZ192">
        <v>0</v>
      </c>
      <c r="UB192">
        <v>6</v>
      </c>
      <c r="UC192" t="s">
        <v>679</v>
      </c>
      <c r="UD192">
        <v>2</v>
      </c>
      <c r="UE192" t="s">
        <v>679</v>
      </c>
      <c r="UF192">
        <v>78</v>
      </c>
      <c r="UG192" t="s">
        <v>679</v>
      </c>
      <c r="UH192">
        <v>82</v>
      </c>
      <c r="UI192" t="s">
        <v>679</v>
      </c>
      <c r="UJ192">
        <v>274</v>
      </c>
      <c r="UK192" t="s">
        <v>679</v>
      </c>
      <c r="UL192">
        <v>159</v>
      </c>
      <c r="UM192" t="s">
        <v>679</v>
      </c>
      <c r="UN192">
        <v>732</v>
      </c>
      <c r="UO192" t="s">
        <v>679</v>
      </c>
      <c r="UP192">
        <v>661</v>
      </c>
      <c r="UQ192" t="s">
        <v>679</v>
      </c>
      <c r="UR192">
        <v>1776</v>
      </c>
      <c r="US192" t="s">
        <v>679</v>
      </c>
      <c r="UT192">
        <v>14</v>
      </c>
      <c r="UU192" t="s">
        <v>679</v>
      </c>
      <c r="UV192">
        <v>272</v>
      </c>
      <c r="UW192" t="s">
        <v>679</v>
      </c>
      <c r="UX192">
        <v>174</v>
      </c>
      <c r="UY192" t="s">
        <v>679</v>
      </c>
      <c r="UZ192">
        <v>346</v>
      </c>
      <c r="VA192" t="s">
        <v>679</v>
      </c>
      <c r="VB192">
        <v>219</v>
      </c>
      <c r="VC192" t="s">
        <v>679</v>
      </c>
      <c r="VD192">
        <v>485</v>
      </c>
      <c r="VE192" t="s">
        <v>679</v>
      </c>
      <c r="VF192">
        <v>168</v>
      </c>
      <c r="VG192" t="s">
        <v>679</v>
      </c>
      <c r="VH192">
        <v>110</v>
      </c>
      <c r="VI192" t="s">
        <v>679</v>
      </c>
      <c r="VJ192">
        <v>162</v>
      </c>
      <c r="VK192" t="s">
        <v>679</v>
      </c>
      <c r="VL192">
        <v>984</v>
      </c>
      <c r="VM192" t="s">
        <v>679</v>
      </c>
      <c r="VN192">
        <v>0</v>
      </c>
      <c r="VP192">
        <v>24</v>
      </c>
      <c r="VQ192" t="s">
        <v>679</v>
      </c>
      <c r="VR192">
        <v>0</v>
      </c>
      <c r="VT192">
        <v>29</v>
      </c>
      <c r="VU192" t="s">
        <v>679</v>
      </c>
      <c r="VV192">
        <v>0</v>
      </c>
      <c r="VX192">
        <v>0</v>
      </c>
      <c r="VZ192">
        <v>96</v>
      </c>
      <c r="WA192" t="s">
        <v>679</v>
      </c>
      <c r="WB192">
        <v>5583</v>
      </c>
      <c r="WC192" t="s">
        <v>679</v>
      </c>
      <c r="WD192">
        <v>255</v>
      </c>
      <c r="WE192" t="s">
        <v>679</v>
      </c>
      <c r="WF192">
        <v>33</v>
      </c>
      <c r="WG192" t="s">
        <v>679</v>
      </c>
      <c r="WH192">
        <v>447</v>
      </c>
      <c r="WI192" t="s">
        <v>679</v>
      </c>
      <c r="WJ192">
        <v>162</v>
      </c>
      <c r="WK192" t="s">
        <v>679</v>
      </c>
      <c r="WL192">
        <v>2</v>
      </c>
      <c r="WM192" t="s">
        <v>679</v>
      </c>
      <c r="WN192">
        <v>206</v>
      </c>
      <c r="WO192" t="s">
        <v>679</v>
      </c>
      <c r="WP192">
        <v>10</v>
      </c>
      <c r="WQ192" t="s">
        <v>679</v>
      </c>
      <c r="WR192">
        <v>0</v>
      </c>
      <c r="WT192">
        <v>587</v>
      </c>
      <c r="WU192" t="s">
        <v>679</v>
      </c>
      <c r="WV192">
        <v>791</v>
      </c>
      <c r="WW192" t="s">
        <v>679</v>
      </c>
      <c r="WX192">
        <v>2217</v>
      </c>
      <c r="WY192" t="s">
        <v>679</v>
      </c>
      <c r="WZ192">
        <v>547</v>
      </c>
      <c r="XA192" t="s">
        <v>679</v>
      </c>
      <c r="XB192">
        <v>9</v>
      </c>
      <c r="XC192" t="s">
        <v>679</v>
      </c>
      <c r="XD192">
        <v>2</v>
      </c>
      <c r="XE192" t="s">
        <v>679</v>
      </c>
      <c r="XF192">
        <v>2203</v>
      </c>
      <c r="XG192" t="s">
        <v>679</v>
      </c>
      <c r="XH192">
        <v>464</v>
      </c>
      <c r="XI192" t="s">
        <v>679</v>
      </c>
      <c r="XJ192">
        <v>113</v>
      </c>
      <c r="XK192" t="s">
        <v>679</v>
      </c>
      <c r="XL192">
        <v>73</v>
      </c>
      <c r="XM192" t="s">
        <v>679</v>
      </c>
      <c r="XN192">
        <v>2</v>
      </c>
      <c r="XO192" t="s">
        <v>679</v>
      </c>
      <c r="XP192">
        <v>18</v>
      </c>
      <c r="XQ192" t="s">
        <v>679</v>
      </c>
      <c r="XR192">
        <v>1110</v>
      </c>
      <c r="XS192" t="s">
        <v>679</v>
      </c>
      <c r="XT192">
        <v>3</v>
      </c>
      <c r="XU192" t="s">
        <v>679</v>
      </c>
      <c r="XV192">
        <v>51</v>
      </c>
      <c r="XW192" t="s">
        <v>679</v>
      </c>
      <c r="XX192">
        <v>28</v>
      </c>
      <c r="XY192" t="s">
        <v>679</v>
      </c>
      <c r="XZ192">
        <v>20</v>
      </c>
      <c r="YA192" t="s">
        <v>679</v>
      </c>
      <c r="YB192">
        <v>94</v>
      </c>
      <c r="YC192" t="s">
        <v>679</v>
      </c>
      <c r="YD192">
        <v>4</v>
      </c>
      <c r="YE192" t="s">
        <v>679</v>
      </c>
      <c r="YF192">
        <v>137</v>
      </c>
      <c r="YG192" t="s">
        <v>679</v>
      </c>
      <c r="YH192">
        <v>381</v>
      </c>
      <c r="YI192" t="s">
        <v>679</v>
      </c>
      <c r="YJ192">
        <v>188</v>
      </c>
      <c r="YK192" t="s">
        <v>679</v>
      </c>
      <c r="YL192">
        <v>45</v>
      </c>
      <c r="YM192" t="s">
        <v>679</v>
      </c>
      <c r="YN192">
        <v>252</v>
      </c>
      <c r="YO192" t="s">
        <v>679</v>
      </c>
      <c r="YP192">
        <v>41</v>
      </c>
      <c r="YQ192" t="s">
        <v>679</v>
      </c>
      <c r="YR192">
        <v>0</v>
      </c>
      <c r="YT192">
        <v>0</v>
      </c>
      <c r="YV192">
        <v>47553</v>
      </c>
      <c r="YW192" t="e">
        <v>#N/A</v>
      </c>
      <c r="YY192">
        <v>33337</v>
      </c>
      <c r="YZ192">
        <v>5863</v>
      </c>
      <c r="ZA192">
        <v>11939</v>
      </c>
      <c r="ZB192">
        <v>14216</v>
      </c>
      <c r="ZC192">
        <v>10718</v>
      </c>
      <c r="ZD192">
        <v>259</v>
      </c>
      <c r="ZE192">
        <v>19904</v>
      </c>
      <c r="ZF192">
        <v>13431</v>
      </c>
      <c r="ZG192">
        <v>139</v>
      </c>
      <c r="ZH192">
        <v>106</v>
      </c>
      <c r="ZI192">
        <v>10857</v>
      </c>
      <c r="ZJ192">
        <v>10824</v>
      </c>
      <c r="ZK192">
        <v>2619</v>
      </c>
      <c r="ZL192">
        <v>10859</v>
      </c>
      <c r="ZM192">
        <v>8355</v>
      </c>
      <c r="ZN192">
        <v>1408</v>
      </c>
      <c r="ZO192">
        <v>33426</v>
      </c>
      <c r="ZP192">
        <v>1374</v>
      </c>
      <c r="ZQ192">
        <v>2892</v>
      </c>
      <c r="ZR192">
        <v>1617</v>
      </c>
      <c r="ZS192">
        <v>3774</v>
      </c>
      <c r="ZT192">
        <v>18</v>
      </c>
      <c r="ZU192">
        <v>106</v>
      </c>
      <c r="ZV192">
        <v>0</v>
      </c>
      <c r="ZW192">
        <v>3619</v>
      </c>
      <c r="ZX192">
        <v>2</v>
      </c>
      <c r="ZY192">
        <v>975</v>
      </c>
      <c r="AAA192" s="26"/>
    </row>
    <row r="193" spans="1:703" x14ac:dyDescent="0.25">
      <c r="A193" t="s">
        <v>844</v>
      </c>
      <c r="B193">
        <v>0</v>
      </c>
      <c r="D193">
        <v>2170</v>
      </c>
      <c r="E193" t="s">
        <v>679</v>
      </c>
      <c r="F193">
        <v>52</v>
      </c>
      <c r="G193" t="s">
        <v>679</v>
      </c>
      <c r="H193">
        <v>11</v>
      </c>
      <c r="I193" t="s">
        <v>679</v>
      </c>
      <c r="J193">
        <v>0</v>
      </c>
      <c r="L193">
        <v>0</v>
      </c>
      <c r="N193">
        <v>0</v>
      </c>
      <c r="P193">
        <v>0</v>
      </c>
      <c r="R193">
        <v>0</v>
      </c>
      <c r="T193">
        <v>0</v>
      </c>
      <c r="V193">
        <v>0</v>
      </c>
      <c r="X193">
        <v>0</v>
      </c>
      <c r="Z193">
        <v>64</v>
      </c>
      <c r="AA193" t="s">
        <v>679</v>
      </c>
      <c r="AB193">
        <v>17</v>
      </c>
      <c r="AC193" t="s">
        <v>679</v>
      </c>
      <c r="AD193">
        <v>0</v>
      </c>
      <c r="AF193">
        <v>18</v>
      </c>
      <c r="AG193" t="s">
        <v>679</v>
      </c>
      <c r="AH193">
        <v>1</v>
      </c>
      <c r="AI193" t="s">
        <v>679</v>
      </c>
      <c r="AJ193">
        <v>9</v>
      </c>
      <c r="AK193" t="s">
        <v>679</v>
      </c>
      <c r="AL193">
        <v>0</v>
      </c>
      <c r="AN193">
        <v>0</v>
      </c>
      <c r="AP193">
        <v>0</v>
      </c>
      <c r="AR193">
        <v>0</v>
      </c>
      <c r="AT193">
        <v>0</v>
      </c>
      <c r="AV193">
        <v>0</v>
      </c>
      <c r="AX193">
        <v>216</v>
      </c>
      <c r="AY193" t="s">
        <v>679</v>
      </c>
      <c r="AZ193">
        <v>0</v>
      </c>
      <c r="BB193">
        <v>0</v>
      </c>
      <c r="BD193">
        <v>51</v>
      </c>
      <c r="BE193" t="s">
        <v>679</v>
      </c>
      <c r="BF193">
        <v>0</v>
      </c>
      <c r="BH193">
        <v>9</v>
      </c>
      <c r="BI193" t="s">
        <v>679</v>
      </c>
      <c r="BJ193">
        <v>201</v>
      </c>
      <c r="BK193" t="s">
        <v>679</v>
      </c>
      <c r="BL193">
        <v>0</v>
      </c>
      <c r="BN193">
        <v>0</v>
      </c>
      <c r="BP193">
        <v>0</v>
      </c>
      <c r="BR193">
        <v>0</v>
      </c>
      <c r="BT193">
        <v>0</v>
      </c>
      <c r="BV193">
        <v>13</v>
      </c>
      <c r="BW193" t="s">
        <v>679</v>
      </c>
      <c r="BX193">
        <v>0</v>
      </c>
      <c r="BZ193">
        <v>0</v>
      </c>
      <c r="CB193">
        <v>0</v>
      </c>
      <c r="CD193">
        <v>0</v>
      </c>
      <c r="CF193">
        <v>15</v>
      </c>
      <c r="CG193" t="s">
        <v>679</v>
      </c>
      <c r="CH193">
        <v>36</v>
      </c>
      <c r="CI193" t="s">
        <v>679</v>
      </c>
      <c r="CJ193">
        <v>0</v>
      </c>
      <c r="CL193">
        <v>0</v>
      </c>
      <c r="CN193">
        <v>0</v>
      </c>
      <c r="CP193">
        <v>0</v>
      </c>
      <c r="CR193">
        <v>3</v>
      </c>
      <c r="CS193" t="s">
        <v>679</v>
      </c>
      <c r="CT193">
        <v>0</v>
      </c>
      <c r="CV193">
        <v>0</v>
      </c>
      <c r="CX193">
        <v>0</v>
      </c>
      <c r="CZ193">
        <v>0</v>
      </c>
      <c r="DB193">
        <v>0</v>
      </c>
      <c r="DD193">
        <v>0</v>
      </c>
      <c r="DF193">
        <v>0</v>
      </c>
      <c r="DH193">
        <v>2</v>
      </c>
      <c r="DI193" t="s">
        <v>679</v>
      </c>
      <c r="DJ193">
        <v>3</v>
      </c>
      <c r="DK193" t="s">
        <v>679</v>
      </c>
      <c r="DL193">
        <v>0</v>
      </c>
      <c r="DN193">
        <v>73</v>
      </c>
      <c r="DO193" t="s">
        <v>679</v>
      </c>
      <c r="DP193">
        <v>0</v>
      </c>
      <c r="DR193">
        <v>0</v>
      </c>
      <c r="DT193">
        <v>0</v>
      </c>
      <c r="DV193">
        <v>66</v>
      </c>
      <c r="DW193" t="s">
        <v>679</v>
      </c>
      <c r="DX193">
        <v>1</v>
      </c>
      <c r="DY193" t="s">
        <v>679</v>
      </c>
      <c r="DZ193">
        <v>0</v>
      </c>
      <c r="EB193">
        <v>5</v>
      </c>
      <c r="EC193" t="s">
        <v>679</v>
      </c>
      <c r="ED193">
        <v>0</v>
      </c>
      <c r="EF193">
        <v>0</v>
      </c>
      <c r="EH193">
        <v>28</v>
      </c>
      <c r="EI193" t="s">
        <v>679</v>
      </c>
      <c r="EJ193">
        <v>4</v>
      </c>
      <c r="EK193" t="s">
        <v>679</v>
      </c>
      <c r="EL193">
        <v>0</v>
      </c>
      <c r="EN193">
        <v>0</v>
      </c>
      <c r="EP193">
        <v>5</v>
      </c>
      <c r="EQ193" t="s">
        <v>679</v>
      </c>
      <c r="ER193">
        <v>151</v>
      </c>
      <c r="ES193" t="s">
        <v>679</v>
      </c>
      <c r="ET193">
        <v>99</v>
      </c>
      <c r="EU193" t="s">
        <v>679</v>
      </c>
      <c r="EV193">
        <v>0</v>
      </c>
      <c r="EX193">
        <v>132</v>
      </c>
      <c r="EY193" t="s">
        <v>679</v>
      </c>
      <c r="EZ193">
        <v>0</v>
      </c>
      <c r="FB193">
        <v>13</v>
      </c>
      <c r="FC193" t="s">
        <v>679</v>
      </c>
      <c r="FD193">
        <v>34</v>
      </c>
      <c r="FE193" t="s">
        <v>679</v>
      </c>
      <c r="FF193">
        <v>0</v>
      </c>
      <c r="FH193">
        <v>0</v>
      </c>
      <c r="FJ193">
        <v>0</v>
      </c>
      <c r="FL193">
        <v>0</v>
      </c>
      <c r="FN193">
        <v>0</v>
      </c>
      <c r="FP193">
        <v>164</v>
      </c>
      <c r="FQ193" t="s">
        <v>679</v>
      </c>
      <c r="FR193">
        <v>33</v>
      </c>
      <c r="FS193" t="s">
        <v>679</v>
      </c>
      <c r="FT193">
        <v>33</v>
      </c>
      <c r="FU193" t="s">
        <v>679</v>
      </c>
      <c r="FV193">
        <v>0</v>
      </c>
      <c r="FX193">
        <v>8</v>
      </c>
      <c r="FY193" t="s">
        <v>679</v>
      </c>
      <c r="FZ193">
        <v>1</v>
      </c>
      <c r="GA193" t="s">
        <v>679</v>
      </c>
      <c r="GB193">
        <v>3</v>
      </c>
      <c r="GC193" t="s">
        <v>679</v>
      </c>
      <c r="GD193">
        <v>0</v>
      </c>
      <c r="GF193">
        <v>0</v>
      </c>
      <c r="GH193">
        <v>0</v>
      </c>
      <c r="GJ193">
        <v>368</v>
      </c>
      <c r="GK193" t="s">
        <v>679</v>
      </c>
      <c r="GL193">
        <v>135</v>
      </c>
      <c r="GM193" t="s">
        <v>679</v>
      </c>
      <c r="GN193">
        <v>0</v>
      </c>
      <c r="GP193">
        <v>149</v>
      </c>
      <c r="GQ193" t="s">
        <v>679</v>
      </c>
      <c r="GR193">
        <v>0</v>
      </c>
      <c r="GT193">
        <v>26</v>
      </c>
      <c r="GU193" t="s">
        <v>679</v>
      </c>
      <c r="GV193">
        <v>19</v>
      </c>
      <c r="GW193" t="s">
        <v>679</v>
      </c>
      <c r="GX193">
        <v>5</v>
      </c>
      <c r="GY193" t="s">
        <v>679</v>
      </c>
      <c r="GZ193">
        <v>205</v>
      </c>
      <c r="HA193" t="s">
        <v>679</v>
      </c>
      <c r="HB193">
        <v>0</v>
      </c>
      <c r="HD193">
        <v>0</v>
      </c>
      <c r="HF193">
        <v>0</v>
      </c>
      <c r="HH193">
        <v>0</v>
      </c>
      <c r="HJ193">
        <v>0</v>
      </c>
      <c r="HL193">
        <v>0</v>
      </c>
      <c r="HN193">
        <v>48</v>
      </c>
      <c r="HO193" t="s">
        <v>679</v>
      </c>
      <c r="HP193">
        <v>0</v>
      </c>
      <c r="HR193">
        <v>11</v>
      </c>
      <c r="HS193" t="s">
        <v>679</v>
      </c>
      <c r="HT193">
        <v>74</v>
      </c>
      <c r="HU193" t="s">
        <v>679</v>
      </c>
      <c r="HV193">
        <v>6</v>
      </c>
      <c r="HW193" t="s">
        <v>679</v>
      </c>
      <c r="HX193">
        <v>0</v>
      </c>
      <c r="HZ193">
        <v>32</v>
      </c>
      <c r="IA193" t="s">
        <v>679</v>
      </c>
      <c r="IB193">
        <v>0</v>
      </c>
      <c r="ID193">
        <v>0</v>
      </c>
      <c r="IF193">
        <v>0</v>
      </c>
      <c r="IH193">
        <v>0</v>
      </c>
      <c r="IJ193">
        <v>27</v>
      </c>
      <c r="IK193" t="s">
        <v>679</v>
      </c>
      <c r="IL193">
        <v>0</v>
      </c>
      <c r="IN193">
        <v>24</v>
      </c>
      <c r="IO193" t="s">
        <v>679</v>
      </c>
      <c r="IP193">
        <v>0</v>
      </c>
      <c r="IR193">
        <v>0</v>
      </c>
      <c r="IT193">
        <v>0</v>
      </c>
      <c r="IV193">
        <v>219</v>
      </c>
      <c r="IW193" t="s">
        <v>679</v>
      </c>
      <c r="IX193">
        <v>0</v>
      </c>
      <c r="IZ193">
        <v>5</v>
      </c>
      <c r="JA193" t="s">
        <v>679</v>
      </c>
      <c r="JB193">
        <v>4</v>
      </c>
      <c r="JC193" t="s">
        <v>679</v>
      </c>
      <c r="JD193">
        <v>0</v>
      </c>
      <c r="JF193">
        <v>0</v>
      </c>
      <c r="JH193">
        <v>0</v>
      </c>
      <c r="JJ193">
        <v>0</v>
      </c>
      <c r="JL193">
        <v>0</v>
      </c>
      <c r="JN193">
        <v>0</v>
      </c>
      <c r="JP193">
        <v>0</v>
      </c>
      <c r="JR193">
        <v>0</v>
      </c>
      <c r="JT193">
        <v>0</v>
      </c>
      <c r="JV193">
        <v>0</v>
      </c>
      <c r="JX193">
        <v>32</v>
      </c>
      <c r="JY193" t="s">
        <v>679</v>
      </c>
      <c r="JZ193">
        <v>14</v>
      </c>
      <c r="KA193" t="s">
        <v>679</v>
      </c>
      <c r="KB193">
        <v>0</v>
      </c>
      <c r="KD193">
        <v>60</v>
      </c>
      <c r="KE193" t="s">
        <v>679</v>
      </c>
      <c r="KF193">
        <v>0</v>
      </c>
      <c r="KH193">
        <v>53</v>
      </c>
      <c r="KI193" t="s">
        <v>679</v>
      </c>
      <c r="KJ193">
        <v>0</v>
      </c>
      <c r="KL193">
        <v>0</v>
      </c>
      <c r="KN193">
        <v>0</v>
      </c>
      <c r="KP193">
        <v>7</v>
      </c>
      <c r="KQ193" t="s">
        <v>679</v>
      </c>
      <c r="KR193">
        <v>34</v>
      </c>
      <c r="KS193" t="s">
        <v>679</v>
      </c>
      <c r="KT193">
        <v>0</v>
      </c>
      <c r="KV193">
        <v>0</v>
      </c>
      <c r="KX193">
        <v>0</v>
      </c>
      <c r="KZ193">
        <v>0</v>
      </c>
      <c r="LB193">
        <v>12</v>
      </c>
      <c r="LC193" t="s">
        <v>679</v>
      </c>
      <c r="LD193">
        <v>0</v>
      </c>
      <c r="LF193">
        <v>0</v>
      </c>
      <c r="LH193">
        <v>0</v>
      </c>
      <c r="LJ193">
        <v>0</v>
      </c>
      <c r="LL193">
        <v>0</v>
      </c>
      <c r="LN193">
        <v>0</v>
      </c>
      <c r="LP193">
        <v>0</v>
      </c>
      <c r="LR193">
        <v>0</v>
      </c>
      <c r="LT193">
        <v>0</v>
      </c>
      <c r="LV193">
        <v>0</v>
      </c>
      <c r="LX193">
        <v>15</v>
      </c>
      <c r="LY193" t="s">
        <v>679</v>
      </c>
      <c r="LZ193">
        <v>0</v>
      </c>
      <c r="MB193">
        <v>0</v>
      </c>
      <c r="MD193">
        <v>0</v>
      </c>
      <c r="MF193">
        <v>0</v>
      </c>
      <c r="MH193">
        <v>0</v>
      </c>
      <c r="MJ193">
        <v>0</v>
      </c>
      <c r="ML193">
        <v>0</v>
      </c>
      <c r="MN193">
        <v>24</v>
      </c>
      <c r="MO193" t="s">
        <v>679</v>
      </c>
      <c r="MP193">
        <v>0</v>
      </c>
      <c r="MR193">
        <v>0</v>
      </c>
      <c r="MT193">
        <v>1</v>
      </c>
      <c r="MU193" t="s">
        <v>679</v>
      </c>
      <c r="MV193">
        <v>0</v>
      </c>
      <c r="MX193">
        <v>0</v>
      </c>
      <c r="MZ193">
        <v>0</v>
      </c>
      <c r="NB193">
        <v>0</v>
      </c>
      <c r="ND193">
        <v>0</v>
      </c>
      <c r="NF193">
        <v>0</v>
      </c>
      <c r="NH193">
        <v>0</v>
      </c>
      <c r="NJ193">
        <v>1</v>
      </c>
      <c r="NK193" t="s">
        <v>679</v>
      </c>
      <c r="NL193">
        <v>0</v>
      </c>
      <c r="NN193">
        <v>8</v>
      </c>
      <c r="NO193" t="s">
        <v>679</v>
      </c>
      <c r="NP193">
        <v>0</v>
      </c>
      <c r="NR193">
        <v>33</v>
      </c>
      <c r="NS193" t="s">
        <v>679</v>
      </c>
      <c r="NT193">
        <v>0</v>
      </c>
      <c r="NV193">
        <v>16</v>
      </c>
      <c r="NW193" t="s">
        <v>679</v>
      </c>
      <c r="NX193">
        <v>0</v>
      </c>
      <c r="NZ193">
        <v>19</v>
      </c>
      <c r="OA193" t="s">
        <v>679</v>
      </c>
      <c r="OB193">
        <v>0</v>
      </c>
      <c r="OD193">
        <v>0</v>
      </c>
      <c r="OF193">
        <v>80</v>
      </c>
      <c r="OG193" t="s">
        <v>679</v>
      </c>
      <c r="OH193">
        <v>20</v>
      </c>
      <c r="OI193" t="s">
        <v>679</v>
      </c>
      <c r="OJ193">
        <v>0</v>
      </c>
      <c r="OL193">
        <v>0</v>
      </c>
      <c r="ON193">
        <v>0</v>
      </c>
      <c r="OP193">
        <v>0</v>
      </c>
      <c r="OR193">
        <v>0</v>
      </c>
      <c r="OT193">
        <v>0</v>
      </c>
      <c r="OV193">
        <v>41</v>
      </c>
      <c r="OW193" t="s">
        <v>679</v>
      </c>
      <c r="OX193">
        <v>33</v>
      </c>
      <c r="OY193" t="s">
        <v>679</v>
      </c>
      <c r="OZ193">
        <v>0</v>
      </c>
      <c r="PB193">
        <v>0</v>
      </c>
      <c r="PD193">
        <v>297</v>
      </c>
      <c r="PE193" t="s">
        <v>679</v>
      </c>
      <c r="PF193">
        <v>0</v>
      </c>
      <c r="PH193">
        <v>0</v>
      </c>
      <c r="PJ193">
        <v>0</v>
      </c>
      <c r="PL193">
        <v>0</v>
      </c>
      <c r="PN193">
        <v>0</v>
      </c>
      <c r="PP193">
        <v>0</v>
      </c>
      <c r="PR193">
        <v>133</v>
      </c>
      <c r="PS193" t="s">
        <v>679</v>
      </c>
      <c r="PT193">
        <v>0</v>
      </c>
      <c r="PV193">
        <v>115</v>
      </c>
      <c r="PW193" t="s">
        <v>679</v>
      </c>
      <c r="PX193">
        <v>3</v>
      </c>
      <c r="PY193" t="s">
        <v>679</v>
      </c>
      <c r="PZ193">
        <v>0</v>
      </c>
      <c r="QB193">
        <v>0</v>
      </c>
      <c r="QD193">
        <v>11</v>
      </c>
      <c r="QE193" t="s">
        <v>679</v>
      </c>
      <c r="QF193">
        <v>0</v>
      </c>
      <c r="QH193">
        <v>0</v>
      </c>
      <c r="QJ193">
        <v>0</v>
      </c>
      <c r="QL193">
        <v>976</v>
      </c>
      <c r="QM193" t="s">
        <v>679</v>
      </c>
      <c r="QN193">
        <v>405</v>
      </c>
      <c r="QO193" t="s">
        <v>679</v>
      </c>
      <c r="QP193">
        <v>162</v>
      </c>
      <c r="QQ193" t="s">
        <v>679</v>
      </c>
      <c r="QR193">
        <v>138</v>
      </c>
      <c r="QS193" t="s">
        <v>679</v>
      </c>
      <c r="QT193">
        <v>63</v>
      </c>
      <c r="QU193" t="s">
        <v>679</v>
      </c>
      <c r="QV193">
        <v>255</v>
      </c>
      <c r="QW193" t="s">
        <v>679</v>
      </c>
      <c r="QX193">
        <v>47</v>
      </c>
      <c r="QY193" t="s">
        <v>679</v>
      </c>
      <c r="QZ193">
        <v>97</v>
      </c>
      <c r="RA193" t="s">
        <v>679</v>
      </c>
      <c r="RB193">
        <v>15</v>
      </c>
      <c r="RC193" t="s">
        <v>679</v>
      </c>
      <c r="RD193">
        <v>151</v>
      </c>
      <c r="RE193" t="s">
        <v>679</v>
      </c>
      <c r="RF193">
        <v>33</v>
      </c>
      <c r="RG193" t="s">
        <v>679</v>
      </c>
      <c r="RH193">
        <v>7</v>
      </c>
      <c r="RI193" t="s">
        <v>679</v>
      </c>
      <c r="RJ193">
        <v>176</v>
      </c>
      <c r="RK193" t="s">
        <v>679</v>
      </c>
      <c r="RL193">
        <v>35</v>
      </c>
      <c r="RM193" t="s">
        <v>679</v>
      </c>
      <c r="RN193">
        <v>26</v>
      </c>
      <c r="RO193" t="s">
        <v>679</v>
      </c>
      <c r="RP193">
        <v>4</v>
      </c>
      <c r="RQ193" t="s">
        <v>679</v>
      </c>
      <c r="RR193">
        <v>0</v>
      </c>
      <c r="RT193">
        <v>0</v>
      </c>
      <c r="RV193">
        <v>790</v>
      </c>
      <c r="RW193" t="s">
        <v>679</v>
      </c>
      <c r="RX193">
        <v>260</v>
      </c>
      <c r="RY193" t="s">
        <v>679</v>
      </c>
      <c r="RZ193">
        <v>119</v>
      </c>
      <c r="SA193" t="s">
        <v>679</v>
      </c>
      <c r="SB193">
        <v>147</v>
      </c>
      <c r="SC193" t="s">
        <v>679</v>
      </c>
      <c r="SD193">
        <v>43</v>
      </c>
      <c r="SE193" t="s">
        <v>679</v>
      </c>
      <c r="SF193">
        <v>6</v>
      </c>
      <c r="SG193" t="s">
        <v>679</v>
      </c>
      <c r="SH193">
        <v>236</v>
      </c>
      <c r="SI193" t="s">
        <v>679</v>
      </c>
      <c r="SJ193">
        <v>301</v>
      </c>
      <c r="SK193" t="s">
        <v>679</v>
      </c>
      <c r="SL193">
        <v>185</v>
      </c>
      <c r="SM193" t="s">
        <v>679</v>
      </c>
      <c r="SN193">
        <v>19</v>
      </c>
      <c r="SO193" t="s">
        <v>679</v>
      </c>
      <c r="SP193">
        <v>188</v>
      </c>
      <c r="SQ193" t="s">
        <v>679</v>
      </c>
      <c r="SR193">
        <v>149</v>
      </c>
      <c r="SS193" t="s">
        <v>679</v>
      </c>
      <c r="ST193">
        <v>251</v>
      </c>
      <c r="SU193" t="s">
        <v>679</v>
      </c>
      <c r="SV193">
        <v>51</v>
      </c>
      <c r="SW193" t="s">
        <v>679</v>
      </c>
      <c r="SX193">
        <v>299</v>
      </c>
      <c r="SY193" t="s">
        <v>679</v>
      </c>
      <c r="SZ193">
        <v>99</v>
      </c>
      <c r="TA193" t="s">
        <v>679</v>
      </c>
      <c r="TB193">
        <v>27</v>
      </c>
      <c r="TC193" t="s">
        <v>679</v>
      </c>
      <c r="TD193">
        <v>956</v>
      </c>
      <c r="TE193" t="s">
        <v>679</v>
      </c>
      <c r="TF193">
        <v>9</v>
      </c>
      <c r="TG193" t="s">
        <v>679</v>
      </c>
      <c r="TH193">
        <v>190</v>
      </c>
      <c r="TI193" t="s">
        <v>679</v>
      </c>
      <c r="TJ193">
        <v>4</v>
      </c>
      <c r="TK193" t="s">
        <v>679</v>
      </c>
      <c r="TL193">
        <v>13</v>
      </c>
      <c r="TM193" t="s">
        <v>679</v>
      </c>
      <c r="TN193">
        <v>10</v>
      </c>
      <c r="TO193" t="s">
        <v>679</v>
      </c>
      <c r="TP193">
        <v>69</v>
      </c>
      <c r="TQ193" t="s">
        <v>679</v>
      </c>
      <c r="TR193">
        <v>23</v>
      </c>
      <c r="TS193" t="s">
        <v>679</v>
      </c>
      <c r="TT193">
        <v>294</v>
      </c>
      <c r="TU193" t="s">
        <v>679</v>
      </c>
      <c r="TV193">
        <v>0</v>
      </c>
      <c r="TX193">
        <v>5</v>
      </c>
      <c r="TY193" t="s">
        <v>679</v>
      </c>
      <c r="TZ193">
        <v>4</v>
      </c>
      <c r="UA193" t="s">
        <v>679</v>
      </c>
      <c r="UB193">
        <v>0</v>
      </c>
      <c r="UD193">
        <v>0</v>
      </c>
      <c r="UF193">
        <v>0</v>
      </c>
      <c r="UH193">
        <v>83</v>
      </c>
      <c r="UI193" t="s">
        <v>679</v>
      </c>
      <c r="UJ193">
        <v>143</v>
      </c>
      <c r="UK193" t="s">
        <v>679</v>
      </c>
      <c r="UL193">
        <v>15</v>
      </c>
      <c r="UM193" t="s">
        <v>679</v>
      </c>
      <c r="UN193">
        <v>259</v>
      </c>
      <c r="UO193" t="s">
        <v>679</v>
      </c>
      <c r="UP193">
        <v>61</v>
      </c>
      <c r="UQ193" t="s">
        <v>679</v>
      </c>
      <c r="UR193">
        <v>19</v>
      </c>
      <c r="US193" t="s">
        <v>679</v>
      </c>
      <c r="UT193">
        <v>4</v>
      </c>
      <c r="UU193" t="s">
        <v>679</v>
      </c>
      <c r="UV193">
        <v>16</v>
      </c>
      <c r="UW193" t="s">
        <v>679</v>
      </c>
      <c r="UX193">
        <v>159</v>
      </c>
      <c r="UY193" t="s">
        <v>679</v>
      </c>
      <c r="UZ193">
        <v>149</v>
      </c>
      <c r="VA193" t="s">
        <v>679</v>
      </c>
      <c r="VB193">
        <v>62</v>
      </c>
      <c r="VC193" t="s">
        <v>679</v>
      </c>
      <c r="VD193">
        <v>155</v>
      </c>
      <c r="VE193" t="s">
        <v>679</v>
      </c>
      <c r="VF193">
        <v>64</v>
      </c>
      <c r="VG193" t="s">
        <v>679</v>
      </c>
      <c r="VH193">
        <v>17</v>
      </c>
      <c r="VI193" t="s">
        <v>679</v>
      </c>
      <c r="VJ193">
        <v>79</v>
      </c>
      <c r="VK193" t="s">
        <v>679</v>
      </c>
      <c r="VL193">
        <v>9</v>
      </c>
      <c r="VM193" t="s">
        <v>679</v>
      </c>
      <c r="VN193">
        <v>3</v>
      </c>
      <c r="VO193" t="s">
        <v>679</v>
      </c>
      <c r="VP193">
        <v>12</v>
      </c>
      <c r="VQ193" t="s">
        <v>679</v>
      </c>
      <c r="VR193">
        <v>0</v>
      </c>
      <c r="VT193">
        <v>16</v>
      </c>
      <c r="VU193" t="s">
        <v>679</v>
      </c>
      <c r="VV193">
        <v>2</v>
      </c>
      <c r="VW193" t="s">
        <v>679</v>
      </c>
      <c r="VX193">
        <v>0</v>
      </c>
      <c r="VZ193">
        <v>73</v>
      </c>
      <c r="WA193" t="s">
        <v>679</v>
      </c>
      <c r="WB193">
        <v>273</v>
      </c>
      <c r="WC193" t="s">
        <v>679</v>
      </c>
      <c r="WD193">
        <v>159</v>
      </c>
      <c r="WE193" t="s">
        <v>679</v>
      </c>
      <c r="WF193">
        <v>15</v>
      </c>
      <c r="WG193" t="s">
        <v>679</v>
      </c>
      <c r="WH193">
        <v>140</v>
      </c>
      <c r="WI193" t="s">
        <v>679</v>
      </c>
      <c r="WJ193">
        <v>100</v>
      </c>
      <c r="WK193" t="s">
        <v>679</v>
      </c>
      <c r="WL193">
        <v>392</v>
      </c>
      <c r="WM193" t="s">
        <v>679</v>
      </c>
      <c r="WN193">
        <v>0</v>
      </c>
      <c r="WP193">
        <v>67</v>
      </c>
      <c r="WQ193" t="s">
        <v>679</v>
      </c>
      <c r="WR193">
        <v>5</v>
      </c>
      <c r="WS193" t="s">
        <v>679</v>
      </c>
      <c r="WT193">
        <v>44</v>
      </c>
      <c r="WU193" t="s">
        <v>679</v>
      </c>
      <c r="WV193">
        <v>10</v>
      </c>
      <c r="WW193" t="s">
        <v>679</v>
      </c>
      <c r="WX193">
        <v>1656</v>
      </c>
      <c r="WY193" t="s">
        <v>679</v>
      </c>
      <c r="WZ193">
        <v>391</v>
      </c>
      <c r="XA193" t="s">
        <v>679</v>
      </c>
      <c r="XB193">
        <v>0</v>
      </c>
      <c r="XD193">
        <v>105</v>
      </c>
      <c r="XE193" t="s">
        <v>679</v>
      </c>
      <c r="XF193">
        <v>820</v>
      </c>
      <c r="XG193" t="s">
        <v>679</v>
      </c>
      <c r="XH193">
        <v>33</v>
      </c>
      <c r="XI193" t="s">
        <v>679</v>
      </c>
      <c r="XJ193">
        <v>75</v>
      </c>
      <c r="XK193" t="s">
        <v>679</v>
      </c>
      <c r="XL193">
        <v>38</v>
      </c>
      <c r="XM193" t="s">
        <v>679</v>
      </c>
      <c r="XN193">
        <v>0</v>
      </c>
      <c r="XP193">
        <v>40</v>
      </c>
      <c r="XQ193" t="s">
        <v>679</v>
      </c>
      <c r="XR193">
        <v>324</v>
      </c>
      <c r="XS193" t="s">
        <v>679</v>
      </c>
      <c r="XT193">
        <v>3</v>
      </c>
      <c r="XU193" t="s">
        <v>679</v>
      </c>
      <c r="XV193">
        <v>14</v>
      </c>
      <c r="XW193" t="s">
        <v>679</v>
      </c>
      <c r="XX193">
        <v>2</v>
      </c>
      <c r="XY193" t="s">
        <v>679</v>
      </c>
      <c r="XZ193">
        <v>0</v>
      </c>
      <c r="YB193">
        <v>0</v>
      </c>
      <c r="YD193">
        <v>5</v>
      </c>
      <c r="YE193" t="s">
        <v>679</v>
      </c>
      <c r="YF193">
        <v>104</v>
      </c>
      <c r="YG193" t="s">
        <v>679</v>
      </c>
      <c r="YH193">
        <v>145</v>
      </c>
      <c r="YI193" t="s">
        <v>679</v>
      </c>
      <c r="YJ193">
        <v>77</v>
      </c>
      <c r="YK193" t="s">
        <v>679</v>
      </c>
      <c r="YL193">
        <v>12</v>
      </c>
      <c r="YM193" t="s">
        <v>679</v>
      </c>
      <c r="YN193">
        <v>121</v>
      </c>
      <c r="YO193" t="s">
        <v>679</v>
      </c>
      <c r="YP193">
        <v>4</v>
      </c>
      <c r="YQ193" t="s">
        <v>679</v>
      </c>
      <c r="YR193">
        <v>0</v>
      </c>
      <c r="YT193">
        <v>0</v>
      </c>
      <c r="YV193">
        <v>20074</v>
      </c>
      <c r="YW193" t="e">
        <v>#N/A</v>
      </c>
      <c r="YY193">
        <v>15581</v>
      </c>
      <c r="YZ193">
        <v>888</v>
      </c>
      <c r="ZA193">
        <v>6140</v>
      </c>
      <c r="ZB193">
        <v>4493</v>
      </c>
      <c r="ZC193">
        <v>3614</v>
      </c>
      <c r="ZD193">
        <v>36</v>
      </c>
      <c r="ZE193">
        <v>9253</v>
      </c>
      <c r="ZF193">
        <v>6323</v>
      </c>
      <c r="ZG193">
        <v>2450</v>
      </c>
      <c r="ZH193">
        <v>217</v>
      </c>
      <c r="ZI193">
        <v>6064</v>
      </c>
      <c r="ZJ193">
        <v>3831</v>
      </c>
      <c r="ZK193">
        <v>1744</v>
      </c>
      <c r="ZL193">
        <v>6064</v>
      </c>
      <c r="ZM193">
        <v>4079</v>
      </c>
      <c r="ZN193">
        <v>646</v>
      </c>
      <c r="ZO193">
        <v>12167</v>
      </c>
      <c r="ZP193">
        <v>436</v>
      </c>
      <c r="ZQ193">
        <v>1946</v>
      </c>
      <c r="ZR193">
        <v>364</v>
      </c>
      <c r="ZS193">
        <v>1433</v>
      </c>
      <c r="ZT193">
        <v>15</v>
      </c>
      <c r="ZU193">
        <v>217</v>
      </c>
      <c r="ZV193">
        <v>24</v>
      </c>
      <c r="ZW193">
        <v>1216</v>
      </c>
      <c r="ZX193">
        <v>0</v>
      </c>
      <c r="ZY193">
        <v>488</v>
      </c>
      <c r="AAA193" s="26"/>
    </row>
    <row r="194" spans="1:703" x14ac:dyDescent="0.25">
      <c r="A194" t="s">
        <v>845</v>
      </c>
      <c r="B194">
        <v>0</v>
      </c>
      <c r="D194">
        <v>1277</v>
      </c>
      <c r="E194" t="s">
        <v>679</v>
      </c>
      <c r="F194">
        <v>132</v>
      </c>
      <c r="G194" t="s">
        <v>679</v>
      </c>
      <c r="H194">
        <v>0</v>
      </c>
      <c r="J194">
        <v>7</v>
      </c>
      <c r="K194" t="s">
        <v>679</v>
      </c>
      <c r="L194">
        <v>0</v>
      </c>
      <c r="N194">
        <v>0</v>
      </c>
      <c r="P194">
        <v>0</v>
      </c>
      <c r="R194">
        <v>0</v>
      </c>
      <c r="T194">
        <v>0</v>
      </c>
      <c r="V194">
        <v>2</v>
      </c>
      <c r="W194" t="s">
        <v>679</v>
      </c>
      <c r="X194">
        <v>0</v>
      </c>
      <c r="Z194">
        <v>0</v>
      </c>
      <c r="AB194">
        <v>33</v>
      </c>
      <c r="AC194" t="s">
        <v>679</v>
      </c>
      <c r="AD194">
        <v>0</v>
      </c>
      <c r="AF194">
        <v>98</v>
      </c>
      <c r="AG194" t="s">
        <v>679</v>
      </c>
      <c r="AH194">
        <v>0</v>
      </c>
      <c r="AJ194">
        <v>0</v>
      </c>
      <c r="AL194">
        <v>28</v>
      </c>
      <c r="AM194" t="s">
        <v>679</v>
      </c>
      <c r="AN194">
        <v>65</v>
      </c>
      <c r="AO194" t="s">
        <v>679</v>
      </c>
      <c r="AP194">
        <v>0</v>
      </c>
      <c r="AR194">
        <v>0</v>
      </c>
      <c r="AT194">
        <v>15</v>
      </c>
      <c r="AU194" t="s">
        <v>679</v>
      </c>
      <c r="AV194">
        <v>48</v>
      </c>
      <c r="AW194" t="s">
        <v>679</v>
      </c>
      <c r="AX194">
        <v>163</v>
      </c>
      <c r="AY194" t="s">
        <v>679</v>
      </c>
      <c r="AZ194">
        <v>0</v>
      </c>
      <c r="BB194">
        <v>0</v>
      </c>
      <c r="BD194">
        <v>20</v>
      </c>
      <c r="BE194" t="s">
        <v>679</v>
      </c>
      <c r="BF194">
        <v>0</v>
      </c>
      <c r="BH194">
        <v>0</v>
      </c>
      <c r="BJ194">
        <v>32</v>
      </c>
      <c r="BK194" t="s">
        <v>679</v>
      </c>
      <c r="BL194">
        <v>14</v>
      </c>
      <c r="BM194" t="s">
        <v>679</v>
      </c>
      <c r="BN194">
        <v>21</v>
      </c>
      <c r="BO194" t="s">
        <v>679</v>
      </c>
      <c r="BP194">
        <v>2</v>
      </c>
      <c r="BQ194" t="s">
        <v>679</v>
      </c>
      <c r="BR194">
        <v>0</v>
      </c>
      <c r="BT194">
        <v>4</v>
      </c>
      <c r="BU194" t="s">
        <v>679</v>
      </c>
      <c r="BV194">
        <v>0</v>
      </c>
      <c r="BX194">
        <v>33</v>
      </c>
      <c r="BY194" t="s">
        <v>679</v>
      </c>
      <c r="BZ194">
        <v>0</v>
      </c>
      <c r="CB194">
        <v>444</v>
      </c>
      <c r="CC194" t="s">
        <v>679</v>
      </c>
      <c r="CD194">
        <v>0</v>
      </c>
      <c r="CF194">
        <v>18</v>
      </c>
      <c r="CG194" t="s">
        <v>679</v>
      </c>
      <c r="CH194">
        <v>0</v>
      </c>
      <c r="CJ194">
        <v>0</v>
      </c>
      <c r="CL194">
        <v>47</v>
      </c>
      <c r="CM194" t="s">
        <v>679</v>
      </c>
      <c r="CN194">
        <v>0</v>
      </c>
      <c r="CP194">
        <v>0</v>
      </c>
      <c r="CR194">
        <v>0</v>
      </c>
      <c r="CT194">
        <v>0</v>
      </c>
      <c r="CV194">
        <v>0</v>
      </c>
      <c r="CX194">
        <v>0</v>
      </c>
      <c r="CZ194">
        <v>14</v>
      </c>
      <c r="DA194" t="s">
        <v>679</v>
      </c>
      <c r="DB194">
        <v>0</v>
      </c>
      <c r="DD194">
        <v>0</v>
      </c>
      <c r="DF194">
        <v>81</v>
      </c>
      <c r="DG194" t="s">
        <v>679</v>
      </c>
      <c r="DH194">
        <v>0</v>
      </c>
      <c r="DJ194">
        <v>0</v>
      </c>
      <c r="DL194">
        <v>0</v>
      </c>
      <c r="DN194">
        <v>0</v>
      </c>
      <c r="DP194">
        <v>0</v>
      </c>
      <c r="DR194">
        <v>0</v>
      </c>
      <c r="DT194">
        <v>0</v>
      </c>
      <c r="DV194">
        <v>0</v>
      </c>
      <c r="DX194">
        <v>0</v>
      </c>
      <c r="DZ194">
        <v>0</v>
      </c>
      <c r="EB194">
        <v>6</v>
      </c>
      <c r="EC194" t="s">
        <v>679</v>
      </c>
      <c r="ED194">
        <v>0</v>
      </c>
      <c r="EF194">
        <v>0</v>
      </c>
      <c r="EH194">
        <v>0</v>
      </c>
      <c r="EJ194">
        <v>0</v>
      </c>
      <c r="EL194">
        <v>0</v>
      </c>
      <c r="EN194">
        <v>0</v>
      </c>
      <c r="EP194">
        <v>0</v>
      </c>
      <c r="ER194">
        <v>461</v>
      </c>
      <c r="ES194" t="s">
        <v>679</v>
      </c>
      <c r="ET194">
        <v>0</v>
      </c>
      <c r="EV194">
        <v>16</v>
      </c>
      <c r="EW194" t="s">
        <v>679</v>
      </c>
      <c r="EX194">
        <v>30</v>
      </c>
      <c r="EY194" t="s">
        <v>679</v>
      </c>
      <c r="EZ194">
        <v>0</v>
      </c>
      <c r="FB194">
        <v>0</v>
      </c>
      <c r="FD194">
        <v>27</v>
      </c>
      <c r="FE194" t="s">
        <v>679</v>
      </c>
      <c r="FF194">
        <v>0</v>
      </c>
      <c r="FH194">
        <v>0</v>
      </c>
      <c r="FJ194">
        <v>30</v>
      </c>
      <c r="FK194" t="s">
        <v>679</v>
      </c>
      <c r="FL194">
        <v>0</v>
      </c>
      <c r="FN194">
        <v>0</v>
      </c>
      <c r="FP194">
        <v>0</v>
      </c>
      <c r="FR194">
        <v>0</v>
      </c>
      <c r="FT194">
        <v>0</v>
      </c>
      <c r="FV194">
        <v>0</v>
      </c>
      <c r="FX194">
        <v>38</v>
      </c>
      <c r="FY194" t="s">
        <v>679</v>
      </c>
      <c r="FZ194">
        <v>0</v>
      </c>
      <c r="GB194">
        <v>309</v>
      </c>
      <c r="GC194" t="s">
        <v>679</v>
      </c>
      <c r="GD194">
        <v>0</v>
      </c>
      <c r="GF194">
        <v>1</v>
      </c>
      <c r="GG194" t="s">
        <v>679</v>
      </c>
      <c r="GH194">
        <v>0</v>
      </c>
      <c r="GJ194">
        <v>48</v>
      </c>
      <c r="GK194" t="s">
        <v>679</v>
      </c>
      <c r="GL194">
        <v>177</v>
      </c>
      <c r="GM194" t="s">
        <v>679</v>
      </c>
      <c r="GN194">
        <v>0</v>
      </c>
      <c r="GP194">
        <v>183</v>
      </c>
      <c r="GQ194" t="s">
        <v>679</v>
      </c>
      <c r="GR194">
        <v>0</v>
      </c>
      <c r="GT194">
        <v>0</v>
      </c>
      <c r="GV194">
        <v>2</v>
      </c>
      <c r="GW194" t="s">
        <v>679</v>
      </c>
      <c r="GX194">
        <v>0</v>
      </c>
      <c r="GZ194">
        <v>2</v>
      </c>
      <c r="HA194" t="s">
        <v>679</v>
      </c>
      <c r="HB194">
        <v>0</v>
      </c>
      <c r="HD194">
        <v>194</v>
      </c>
      <c r="HE194" t="s">
        <v>679</v>
      </c>
      <c r="HF194">
        <v>6</v>
      </c>
      <c r="HG194" t="s">
        <v>679</v>
      </c>
      <c r="HH194">
        <v>0</v>
      </c>
      <c r="HJ194">
        <v>11</v>
      </c>
      <c r="HK194" t="s">
        <v>679</v>
      </c>
      <c r="HL194">
        <v>0</v>
      </c>
      <c r="HN194">
        <v>26</v>
      </c>
      <c r="HO194" t="s">
        <v>679</v>
      </c>
      <c r="HP194">
        <v>0</v>
      </c>
      <c r="HR194">
        <v>0</v>
      </c>
      <c r="HT194">
        <v>0</v>
      </c>
      <c r="HV194">
        <v>1</v>
      </c>
      <c r="HW194" t="s">
        <v>679</v>
      </c>
      <c r="HX194">
        <v>0</v>
      </c>
      <c r="HZ194">
        <v>0</v>
      </c>
      <c r="IB194">
        <v>0</v>
      </c>
      <c r="ID194">
        <v>5</v>
      </c>
      <c r="IE194" t="s">
        <v>679</v>
      </c>
      <c r="IF194">
        <v>32</v>
      </c>
      <c r="IG194" t="s">
        <v>679</v>
      </c>
      <c r="IH194">
        <v>51</v>
      </c>
      <c r="II194" t="s">
        <v>679</v>
      </c>
      <c r="IJ194">
        <v>0</v>
      </c>
      <c r="IL194">
        <v>412</v>
      </c>
      <c r="IM194" t="s">
        <v>679</v>
      </c>
      <c r="IN194">
        <v>2</v>
      </c>
      <c r="IO194" t="s">
        <v>679</v>
      </c>
      <c r="IP194">
        <v>0</v>
      </c>
      <c r="IR194">
        <v>0</v>
      </c>
      <c r="IT194">
        <v>0</v>
      </c>
      <c r="IV194">
        <v>0</v>
      </c>
      <c r="IX194">
        <v>0</v>
      </c>
      <c r="IZ194">
        <v>86</v>
      </c>
      <c r="JA194" t="s">
        <v>679</v>
      </c>
      <c r="JB194">
        <v>21</v>
      </c>
      <c r="JC194" t="s">
        <v>679</v>
      </c>
      <c r="JD194">
        <v>0</v>
      </c>
      <c r="JF194">
        <v>0</v>
      </c>
      <c r="JH194">
        <v>3846</v>
      </c>
      <c r="JI194" t="s">
        <v>679</v>
      </c>
      <c r="JJ194">
        <v>0</v>
      </c>
      <c r="JL194">
        <v>0</v>
      </c>
      <c r="JN194">
        <v>0</v>
      </c>
      <c r="JP194">
        <v>20</v>
      </c>
      <c r="JQ194" t="s">
        <v>679</v>
      </c>
      <c r="JR194">
        <v>0</v>
      </c>
      <c r="JT194">
        <v>67</v>
      </c>
      <c r="JU194" t="s">
        <v>679</v>
      </c>
      <c r="JV194">
        <v>0</v>
      </c>
      <c r="JX194">
        <v>3</v>
      </c>
      <c r="JY194" t="s">
        <v>679</v>
      </c>
      <c r="JZ194">
        <v>0</v>
      </c>
      <c r="KB194">
        <v>0</v>
      </c>
      <c r="KD194">
        <v>0</v>
      </c>
      <c r="KF194">
        <v>0</v>
      </c>
      <c r="KH194">
        <v>148</v>
      </c>
      <c r="KI194" t="s">
        <v>679</v>
      </c>
      <c r="KJ194">
        <v>0</v>
      </c>
      <c r="KL194">
        <v>0</v>
      </c>
      <c r="KN194">
        <v>0</v>
      </c>
      <c r="KP194">
        <v>0</v>
      </c>
      <c r="KR194">
        <v>91</v>
      </c>
      <c r="KS194" t="s">
        <v>679</v>
      </c>
      <c r="KT194">
        <v>9</v>
      </c>
      <c r="KU194" t="s">
        <v>679</v>
      </c>
      <c r="KV194">
        <v>0</v>
      </c>
      <c r="KX194">
        <v>0</v>
      </c>
      <c r="KZ194">
        <v>0</v>
      </c>
      <c r="LB194">
        <v>0</v>
      </c>
      <c r="LD194">
        <v>399</v>
      </c>
      <c r="LE194" t="s">
        <v>679</v>
      </c>
      <c r="LF194">
        <v>0</v>
      </c>
      <c r="LH194">
        <v>0</v>
      </c>
      <c r="LJ194">
        <v>0</v>
      </c>
      <c r="LL194">
        <v>0</v>
      </c>
      <c r="LN194">
        <v>0</v>
      </c>
      <c r="LP194">
        <v>0</v>
      </c>
      <c r="LR194">
        <v>0</v>
      </c>
      <c r="LT194">
        <v>0</v>
      </c>
      <c r="LV194">
        <v>0</v>
      </c>
      <c r="LX194">
        <v>1</v>
      </c>
      <c r="LY194" t="s">
        <v>679</v>
      </c>
      <c r="LZ194">
        <v>0</v>
      </c>
      <c r="MB194">
        <v>0</v>
      </c>
      <c r="MD194">
        <v>0</v>
      </c>
      <c r="MF194">
        <v>0</v>
      </c>
      <c r="MH194">
        <v>0</v>
      </c>
      <c r="MJ194">
        <v>0</v>
      </c>
      <c r="ML194">
        <v>0</v>
      </c>
      <c r="MN194">
        <v>0</v>
      </c>
      <c r="MP194">
        <v>0</v>
      </c>
      <c r="MR194">
        <v>0</v>
      </c>
      <c r="MT194">
        <v>1</v>
      </c>
      <c r="MU194" t="s">
        <v>679</v>
      </c>
      <c r="MV194">
        <v>4</v>
      </c>
      <c r="MW194" t="s">
        <v>679</v>
      </c>
      <c r="MX194">
        <v>0</v>
      </c>
      <c r="MZ194">
        <v>0</v>
      </c>
      <c r="NB194">
        <v>4</v>
      </c>
      <c r="NC194" t="s">
        <v>679</v>
      </c>
      <c r="ND194">
        <v>0</v>
      </c>
      <c r="NF194">
        <v>0</v>
      </c>
      <c r="NH194">
        <v>0</v>
      </c>
      <c r="NJ194">
        <v>0</v>
      </c>
      <c r="NL194">
        <v>3</v>
      </c>
      <c r="NM194" t="s">
        <v>679</v>
      </c>
      <c r="NN194">
        <v>0</v>
      </c>
      <c r="NP194">
        <v>0</v>
      </c>
      <c r="NR194">
        <v>214</v>
      </c>
      <c r="NS194" t="s">
        <v>679</v>
      </c>
      <c r="NT194">
        <v>218</v>
      </c>
      <c r="NU194" t="s">
        <v>679</v>
      </c>
      <c r="NV194">
        <v>60</v>
      </c>
      <c r="NW194" t="s">
        <v>679</v>
      </c>
      <c r="NX194">
        <v>12</v>
      </c>
      <c r="NY194" t="s">
        <v>679</v>
      </c>
      <c r="NZ194">
        <v>224</v>
      </c>
      <c r="OA194" t="s">
        <v>679</v>
      </c>
      <c r="OB194">
        <v>85</v>
      </c>
      <c r="OC194" t="s">
        <v>679</v>
      </c>
      <c r="OD194">
        <v>0</v>
      </c>
      <c r="OF194">
        <v>28</v>
      </c>
      <c r="OG194" t="s">
        <v>679</v>
      </c>
      <c r="OH194">
        <v>12</v>
      </c>
      <c r="OI194" t="s">
        <v>679</v>
      </c>
      <c r="OJ194">
        <v>206</v>
      </c>
      <c r="OK194" t="s">
        <v>679</v>
      </c>
      <c r="OL194">
        <v>0</v>
      </c>
      <c r="ON194">
        <v>0</v>
      </c>
      <c r="OP194">
        <v>0</v>
      </c>
      <c r="OR194">
        <v>4</v>
      </c>
      <c r="OS194" t="s">
        <v>679</v>
      </c>
      <c r="OT194">
        <v>272</v>
      </c>
      <c r="OU194" t="s">
        <v>679</v>
      </c>
      <c r="OV194">
        <v>176</v>
      </c>
      <c r="OW194" t="s">
        <v>679</v>
      </c>
      <c r="OX194">
        <v>5</v>
      </c>
      <c r="OY194" t="s">
        <v>679</v>
      </c>
      <c r="OZ194">
        <v>7</v>
      </c>
      <c r="PA194" t="s">
        <v>679</v>
      </c>
      <c r="PB194">
        <v>0</v>
      </c>
      <c r="PD194">
        <v>39</v>
      </c>
      <c r="PE194" t="s">
        <v>679</v>
      </c>
      <c r="PF194">
        <v>110</v>
      </c>
      <c r="PG194" t="s">
        <v>679</v>
      </c>
      <c r="PH194">
        <v>721</v>
      </c>
      <c r="PI194" t="s">
        <v>679</v>
      </c>
      <c r="PJ194">
        <v>0</v>
      </c>
      <c r="PL194">
        <v>0</v>
      </c>
      <c r="PN194">
        <v>0</v>
      </c>
      <c r="PP194">
        <v>0</v>
      </c>
      <c r="PR194">
        <v>4</v>
      </c>
      <c r="PS194" t="s">
        <v>679</v>
      </c>
      <c r="PT194">
        <v>7</v>
      </c>
      <c r="PU194" t="s">
        <v>679</v>
      </c>
      <c r="PV194">
        <v>2</v>
      </c>
      <c r="PW194" t="s">
        <v>679</v>
      </c>
      <c r="PX194">
        <v>10</v>
      </c>
      <c r="PY194" t="s">
        <v>679</v>
      </c>
      <c r="PZ194">
        <v>0</v>
      </c>
      <c r="QB194">
        <v>0</v>
      </c>
      <c r="QD194">
        <v>18</v>
      </c>
      <c r="QE194" t="s">
        <v>679</v>
      </c>
      <c r="QF194">
        <v>0</v>
      </c>
      <c r="QH194">
        <v>0</v>
      </c>
      <c r="QJ194">
        <v>2</v>
      </c>
      <c r="QK194" t="s">
        <v>679</v>
      </c>
      <c r="QL194">
        <v>454</v>
      </c>
      <c r="QM194" t="s">
        <v>679</v>
      </c>
      <c r="QN194">
        <v>58</v>
      </c>
      <c r="QO194" t="s">
        <v>679</v>
      </c>
      <c r="QP194">
        <v>126</v>
      </c>
      <c r="QQ194" t="s">
        <v>679</v>
      </c>
      <c r="QR194">
        <v>110</v>
      </c>
      <c r="QS194" t="s">
        <v>679</v>
      </c>
      <c r="QT194">
        <v>66</v>
      </c>
      <c r="QU194" t="s">
        <v>679</v>
      </c>
      <c r="QV194">
        <v>13</v>
      </c>
      <c r="QW194" t="s">
        <v>679</v>
      </c>
      <c r="QX194">
        <v>38</v>
      </c>
      <c r="QY194" t="s">
        <v>679</v>
      </c>
      <c r="QZ194">
        <v>187</v>
      </c>
      <c r="RA194" t="s">
        <v>679</v>
      </c>
      <c r="RB194">
        <v>9</v>
      </c>
      <c r="RC194" t="s">
        <v>679</v>
      </c>
      <c r="RD194">
        <v>22</v>
      </c>
      <c r="RE194" t="s">
        <v>679</v>
      </c>
      <c r="RF194">
        <v>8</v>
      </c>
      <c r="RG194" t="s">
        <v>679</v>
      </c>
      <c r="RH194">
        <v>3</v>
      </c>
      <c r="RI194" t="s">
        <v>679</v>
      </c>
      <c r="RJ194">
        <v>25</v>
      </c>
      <c r="RK194" t="s">
        <v>679</v>
      </c>
      <c r="RL194">
        <v>0</v>
      </c>
      <c r="RN194">
        <v>142</v>
      </c>
      <c r="RO194" t="s">
        <v>679</v>
      </c>
      <c r="RP194">
        <v>0</v>
      </c>
      <c r="RR194">
        <v>14</v>
      </c>
      <c r="RS194" t="s">
        <v>679</v>
      </c>
      <c r="RT194">
        <v>4</v>
      </c>
      <c r="RU194" t="s">
        <v>679</v>
      </c>
      <c r="RV194">
        <v>542</v>
      </c>
      <c r="RW194" t="s">
        <v>679</v>
      </c>
      <c r="RX194">
        <v>92</v>
      </c>
      <c r="RY194" t="s">
        <v>679</v>
      </c>
      <c r="RZ194">
        <v>38</v>
      </c>
      <c r="SA194" t="s">
        <v>679</v>
      </c>
      <c r="SB194">
        <v>52</v>
      </c>
      <c r="SC194" t="s">
        <v>679</v>
      </c>
      <c r="SD194">
        <v>4</v>
      </c>
      <c r="SE194" t="s">
        <v>679</v>
      </c>
      <c r="SF194">
        <v>3</v>
      </c>
      <c r="SG194" t="s">
        <v>679</v>
      </c>
      <c r="SH194">
        <v>90</v>
      </c>
      <c r="SI194" t="s">
        <v>679</v>
      </c>
      <c r="SJ194">
        <v>217</v>
      </c>
      <c r="SK194" t="s">
        <v>679</v>
      </c>
      <c r="SL194">
        <v>82</v>
      </c>
      <c r="SM194" t="s">
        <v>679</v>
      </c>
      <c r="SN194">
        <v>48</v>
      </c>
      <c r="SO194" t="s">
        <v>679</v>
      </c>
      <c r="SP194">
        <v>32</v>
      </c>
      <c r="SQ194" t="s">
        <v>679</v>
      </c>
      <c r="SR194">
        <v>85</v>
      </c>
      <c r="SS194" t="s">
        <v>679</v>
      </c>
      <c r="ST194">
        <v>43</v>
      </c>
      <c r="SU194" t="s">
        <v>679</v>
      </c>
      <c r="SV194">
        <v>23</v>
      </c>
      <c r="SW194" t="s">
        <v>679</v>
      </c>
      <c r="SX194">
        <v>95</v>
      </c>
      <c r="SY194" t="s">
        <v>679</v>
      </c>
      <c r="SZ194">
        <v>170</v>
      </c>
      <c r="TA194" t="s">
        <v>679</v>
      </c>
      <c r="TB194">
        <v>113</v>
      </c>
      <c r="TC194" t="s">
        <v>679</v>
      </c>
      <c r="TD194">
        <v>93</v>
      </c>
      <c r="TE194" t="s">
        <v>679</v>
      </c>
      <c r="TF194">
        <v>10</v>
      </c>
      <c r="TG194" t="s">
        <v>679</v>
      </c>
      <c r="TH194">
        <v>263</v>
      </c>
      <c r="TI194" t="s">
        <v>679</v>
      </c>
      <c r="TJ194">
        <v>0</v>
      </c>
      <c r="TL194">
        <v>5</v>
      </c>
      <c r="TM194" t="s">
        <v>679</v>
      </c>
      <c r="TN194">
        <v>473</v>
      </c>
      <c r="TO194" t="s">
        <v>679</v>
      </c>
      <c r="TP194">
        <v>147</v>
      </c>
      <c r="TQ194" t="s">
        <v>679</v>
      </c>
      <c r="TR194">
        <v>56</v>
      </c>
      <c r="TS194" t="s">
        <v>679</v>
      </c>
      <c r="TT194">
        <v>357</v>
      </c>
      <c r="TU194" t="s">
        <v>679</v>
      </c>
      <c r="TV194">
        <v>0</v>
      </c>
      <c r="TX194">
        <v>0</v>
      </c>
      <c r="TZ194">
        <v>0</v>
      </c>
      <c r="UB194">
        <v>2</v>
      </c>
      <c r="UC194" t="s">
        <v>679</v>
      </c>
      <c r="UD194">
        <v>0</v>
      </c>
      <c r="UF194">
        <v>0</v>
      </c>
      <c r="UH194">
        <v>41</v>
      </c>
      <c r="UI194" t="s">
        <v>679</v>
      </c>
      <c r="UJ194">
        <v>105</v>
      </c>
      <c r="UK194" t="s">
        <v>679</v>
      </c>
      <c r="UL194">
        <v>31</v>
      </c>
      <c r="UM194" t="s">
        <v>679</v>
      </c>
      <c r="UN194">
        <v>125</v>
      </c>
      <c r="UO194" t="s">
        <v>679</v>
      </c>
      <c r="UP194">
        <v>7</v>
      </c>
      <c r="UQ194" t="s">
        <v>679</v>
      </c>
      <c r="UR194">
        <v>31</v>
      </c>
      <c r="US194" t="s">
        <v>679</v>
      </c>
      <c r="UT194">
        <v>5</v>
      </c>
      <c r="UU194" t="s">
        <v>679</v>
      </c>
      <c r="UV194">
        <v>8</v>
      </c>
      <c r="UW194" t="s">
        <v>679</v>
      </c>
      <c r="UX194">
        <v>24</v>
      </c>
      <c r="UY194" t="s">
        <v>679</v>
      </c>
      <c r="UZ194">
        <v>55</v>
      </c>
      <c r="VA194" t="s">
        <v>679</v>
      </c>
      <c r="VB194">
        <v>32</v>
      </c>
      <c r="VC194" t="s">
        <v>679</v>
      </c>
      <c r="VD194">
        <v>6</v>
      </c>
      <c r="VE194" t="s">
        <v>679</v>
      </c>
      <c r="VF194">
        <v>0</v>
      </c>
      <c r="VH194">
        <v>1</v>
      </c>
      <c r="VI194" t="s">
        <v>679</v>
      </c>
      <c r="VJ194">
        <v>1</v>
      </c>
      <c r="VK194" t="s">
        <v>679</v>
      </c>
      <c r="VL194">
        <v>7</v>
      </c>
      <c r="VM194" t="s">
        <v>679</v>
      </c>
      <c r="VN194">
        <v>0</v>
      </c>
      <c r="VP194">
        <v>30</v>
      </c>
      <c r="VQ194" t="s">
        <v>679</v>
      </c>
      <c r="VR194">
        <v>0</v>
      </c>
      <c r="VT194">
        <v>19</v>
      </c>
      <c r="VU194" t="s">
        <v>679</v>
      </c>
      <c r="VV194">
        <v>4</v>
      </c>
      <c r="VW194" t="s">
        <v>679</v>
      </c>
      <c r="VX194">
        <v>0</v>
      </c>
      <c r="VZ194">
        <v>75</v>
      </c>
      <c r="WA194" t="s">
        <v>679</v>
      </c>
      <c r="WB194">
        <v>11</v>
      </c>
      <c r="WC194" t="s">
        <v>679</v>
      </c>
      <c r="WD194">
        <v>63</v>
      </c>
      <c r="WE194" t="s">
        <v>679</v>
      </c>
      <c r="WF194">
        <v>14</v>
      </c>
      <c r="WG194" t="s">
        <v>679</v>
      </c>
      <c r="WH194">
        <v>112</v>
      </c>
      <c r="WI194" t="s">
        <v>679</v>
      </c>
      <c r="WJ194">
        <v>66</v>
      </c>
      <c r="WK194" t="s">
        <v>679</v>
      </c>
      <c r="WL194">
        <v>143</v>
      </c>
      <c r="WM194" t="s">
        <v>679</v>
      </c>
      <c r="WN194">
        <v>3</v>
      </c>
      <c r="WO194" t="s">
        <v>679</v>
      </c>
      <c r="WP194">
        <v>330</v>
      </c>
      <c r="WQ194" t="s">
        <v>679</v>
      </c>
      <c r="WR194">
        <v>0</v>
      </c>
      <c r="WT194">
        <v>279</v>
      </c>
      <c r="WU194" t="s">
        <v>679</v>
      </c>
      <c r="WV194">
        <v>42</v>
      </c>
      <c r="WW194" t="s">
        <v>679</v>
      </c>
      <c r="WX194">
        <v>1598</v>
      </c>
      <c r="WY194" t="s">
        <v>679</v>
      </c>
      <c r="WZ194">
        <v>193</v>
      </c>
      <c r="XA194" t="s">
        <v>679</v>
      </c>
      <c r="XB194">
        <v>0</v>
      </c>
      <c r="XD194">
        <v>0</v>
      </c>
      <c r="XF194">
        <v>356</v>
      </c>
      <c r="XG194" t="s">
        <v>679</v>
      </c>
      <c r="XH194">
        <v>179</v>
      </c>
      <c r="XI194" t="s">
        <v>679</v>
      </c>
      <c r="XJ194">
        <v>74</v>
      </c>
      <c r="XK194" t="s">
        <v>679</v>
      </c>
      <c r="XL194">
        <v>24</v>
      </c>
      <c r="XM194" t="s">
        <v>679</v>
      </c>
      <c r="XN194">
        <v>0</v>
      </c>
      <c r="XP194">
        <v>12</v>
      </c>
      <c r="XQ194" t="s">
        <v>679</v>
      </c>
      <c r="XR194">
        <v>211</v>
      </c>
      <c r="XS194" t="s">
        <v>679</v>
      </c>
      <c r="XT194">
        <v>3</v>
      </c>
      <c r="XU194" t="s">
        <v>679</v>
      </c>
      <c r="XV194">
        <v>19</v>
      </c>
      <c r="XW194" t="s">
        <v>679</v>
      </c>
      <c r="XX194">
        <v>4</v>
      </c>
      <c r="XY194" t="s">
        <v>679</v>
      </c>
      <c r="XZ194">
        <v>0</v>
      </c>
      <c r="YB194">
        <v>0</v>
      </c>
      <c r="YD194">
        <v>0</v>
      </c>
      <c r="YF194">
        <v>30</v>
      </c>
      <c r="YG194" t="s">
        <v>679</v>
      </c>
      <c r="YH194">
        <v>98</v>
      </c>
      <c r="YI194" t="s">
        <v>679</v>
      </c>
      <c r="YJ194">
        <v>4</v>
      </c>
      <c r="YK194" t="s">
        <v>679</v>
      </c>
      <c r="YL194">
        <v>6</v>
      </c>
      <c r="YM194" t="s">
        <v>679</v>
      </c>
      <c r="YN194">
        <v>101</v>
      </c>
      <c r="YO194" t="s">
        <v>679</v>
      </c>
      <c r="YP194">
        <v>9</v>
      </c>
      <c r="YQ194" t="s">
        <v>679</v>
      </c>
      <c r="YR194">
        <v>0</v>
      </c>
      <c r="YT194">
        <v>0</v>
      </c>
      <c r="YV194">
        <v>20812</v>
      </c>
      <c r="YW194" t="e">
        <v>#N/A</v>
      </c>
      <c r="YY194">
        <v>17393</v>
      </c>
      <c r="YZ194">
        <v>352</v>
      </c>
      <c r="ZA194">
        <v>3208</v>
      </c>
      <c r="ZB194">
        <v>3419</v>
      </c>
      <c r="ZC194">
        <v>10097</v>
      </c>
      <c r="ZD194">
        <v>3</v>
      </c>
      <c r="ZE194">
        <v>13535</v>
      </c>
      <c r="ZF194">
        <v>3858</v>
      </c>
      <c r="ZG194">
        <v>1579</v>
      </c>
      <c r="ZH194">
        <v>170</v>
      </c>
      <c r="ZI194">
        <v>11676</v>
      </c>
      <c r="ZJ194">
        <v>10267</v>
      </c>
      <c r="ZK194">
        <v>814</v>
      </c>
      <c r="ZL194">
        <v>11676</v>
      </c>
      <c r="ZM194">
        <v>2892</v>
      </c>
      <c r="ZN194">
        <v>1212</v>
      </c>
      <c r="ZO194">
        <v>8191</v>
      </c>
      <c r="ZP194">
        <v>763</v>
      </c>
      <c r="ZQ194">
        <v>675</v>
      </c>
      <c r="ZR194">
        <v>623</v>
      </c>
      <c r="ZS194">
        <v>1161</v>
      </c>
      <c r="ZT194">
        <v>1</v>
      </c>
      <c r="ZU194">
        <v>170</v>
      </c>
      <c r="ZV194">
        <v>2</v>
      </c>
      <c r="ZW194">
        <v>7782</v>
      </c>
      <c r="ZX194">
        <v>0</v>
      </c>
      <c r="ZY194">
        <v>1076</v>
      </c>
      <c r="AAA194" s="26"/>
    </row>
    <row r="195" spans="1:703" x14ac:dyDescent="0.25">
      <c r="A195" t="s">
        <v>267</v>
      </c>
      <c r="B195">
        <v>0</v>
      </c>
      <c r="D195">
        <v>31</v>
      </c>
      <c r="E195" t="s">
        <v>679</v>
      </c>
      <c r="F195">
        <v>3</v>
      </c>
      <c r="G195" t="s">
        <v>679</v>
      </c>
      <c r="H195">
        <v>1</v>
      </c>
      <c r="I195" t="s">
        <v>679</v>
      </c>
      <c r="J195">
        <v>0</v>
      </c>
      <c r="L195">
        <v>0</v>
      </c>
      <c r="N195">
        <v>0</v>
      </c>
      <c r="P195">
        <v>0</v>
      </c>
      <c r="R195">
        <v>0</v>
      </c>
      <c r="T195">
        <v>0</v>
      </c>
      <c r="V195">
        <v>0</v>
      </c>
      <c r="X195">
        <v>0</v>
      </c>
      <c r="Z195">
        <v>1704</v>
      </c>
      <c r="AA195" t="s">
        <v>679</v>
      </c>
      <c r="AB195">
        <v>220</v>
      </c>
      <c r="AC195" t="s">
        <v>679</v>
      </c>
      <c r="AD195">
        <v>0</v>
      </c>
      <c r="AF195">
        <v>281</v>
      </c>
      <c r="AG195" t="s">
        <v>679</v>
      </c>
      <c r="AH195">
        <v>0</v>
      </c>
      <c r="AJ195">
        <v>18</v>
      </c>
      <c r="AK195" t="s">
        <v>679</v>
      </c>
      <c r="AL195">
        <v>0</v>
      </c>
      <c r="AN195">
        <v>0</v>
      </c>
      <c r="AP195">
        <v>3</v>
      </c>
      <c r="AQ195" t="s">
        <v>679</v>
      </c>
      <c r="AR195">
        <v>87</v>
      </c>
      <c r="AS195" t="s">
        <v>679</v>
      </c>
      <c r="AT195">
        <v>0</v>
      </c>
      <c r="AV195">
        <v>0</v>
      </c>
      <c r="AX195">
        <v>27</v>
      </c>
      <c r="AY195" t="s">
        <v>679</v>
      </c>
      <c r="AZ195">
        <v>0</v>
      </c>
      <c r="BB195">
        <v>0</v>
      </c>
      <c r="BD195">
        <v>0</v>
      </c>
      <c r="BF195">
        <v>2</v>
      </c>
      <c r="BG195" t="s">
        <v>679</v>
      </c>
      <c r="BH195">
        <v>41</v>
      </c>
      <c r="BI195" t="s">
        <v>679</v>
      </c>
      <c r="BJ195">
        <v>0</v>
      </c>
      <c r="BL195">
        <v>0</v>
      </c>
      <c r="BN195">
        <v>30</v>
      </c>
      <c r="BO195" t="s">
        <v>679</v>
      </c>
      <c r="BP195">
        <v>3</v>
      </c>
      <c r="BQ195" t="s">
        <v>679</v>
      </c>
      <c r="BR195">
        <v>0</v>
      </c>
      <c r="BT195">
        <v>0</v>
      </c>
      <c r="BV195">
        <v>0</v>
      </c>
      <c r="BX195">
        <v>0</v>
      </c>
      <c r="BZ195">
        <v>0</v>
      </c>
      <c r="CB195">
        <v>210</v>
      </c>
      <c r="CC195" t="s">
        <v>679</v>
      </c>
      <c r="CD195">
        <v>0</v>
      </c>
      <c r="CF195">
        <v>0</v>
      </c>
      <c r="CH195">
        <v>1</v>
      </c>
      <c r="CI195" t="s">
        <v>679</v>
      </c>
      <c r="CJ195">
        <v>0</v>
      </c>
      <c r="CL195">
        <v>0</v>
      </c>
      <c r="CN195">
        <v>17</v>
      </c>
      <c r="CO195" t="s">
        <v>679</v>
      </c>
      <c r="CP195">
        <v>0</v>
      </c>
      <c r="CR195">
        <v>0</v>
      </c>
      <c r="CT195">
        <v>0</v>
      </c>
      <c r="CV195">
        <v>0</v>
      </c>
      <c r="CX195">
        <v>16</v>
      </c>
      <c r="CY195" t="s">
        <v>679</v>
      </c>
      <c r="CZ195">
        <v>8</v>
      </c>
      <c r="DA195" t="s">
        <v>679</v>
      </c>
      <c r="DB195">
        <v>0</v>
      </c>
      <c r="DD195">
        <v>0</v>
      </c>
      <c r="DF195">
        <v>3</v>
      </c>
      <c r="DG195" t="s">
        <v>679</v>
      </c>
      <c r="DH195">
        <v>0</v>
      </c>
      <c r="DJ195">
        <v>3</v>
      </c>
      <c r="DK195" t="s">
        <v>679</v>
      </c>
      <c r="DL195">
        <v>0</v>
      </c>
      <c r="DN195">
        <v>0</v>
      </c>
      <c r="DP195">
        <v>0</v>
      </c>
      <c r="DR195">
        <v>26</v>
      </c>
      <c r="DS195" t="s">
        <v>679</v>
      </c>
      <c r="DT195">
        <v>25</v>
      </c>
      <c r="DU195" t="s">
        <v>679</v>
      </c>
      <c r="DV195">
        <v>4</v>
      </c>
      <c r="DW195" t="s">
        <v>679</v>
      </c>
      <c r="DX195">
        <v>6</v>
      </c>
      <c r="DY195" t="s">
        <v>679</v>
      </c>
      <c r="DZ195">
        <v>41</v>
      </c>
      <c r="EA195" t="s">
        <v>679</v>
      </c>
      <c r="EB195">
        <v>26</v>
      </c>
      <c r="EC195" t="s">
        <v>679</v>
      </c>
      <c r="ED195">
        <v>9</v>
      </c>
      <c r="EE195" t="s">
        <v>679</v>
      </c>
      <c r="EF195">
        <v>0</v>
      </c>
      <c r="EH195">
        <v>0</v>
      </c>
      <c r="EJ195">
        <v>0</v>
      </c>
      <c r="EL195">
        <v>1</v>
      </c>
      <c r="EM195" t="s">
        <v>679</v>
      </c>
      <c r="EN195">
        <v>0</v>
      </c>
      <c r="EP195">
        <v>0</v>
      </c>
      <c r="ER195">
        <v>169</v>
      </c>
      <c r="ES195" t="s">
        <v>679</v>
      </c>
      <c r="ET195">
        <v>41</v>
      </c>
      <c r="EU195" t="s">
        <v>679</v>
      </c>
      <c r="EV195">
        <v>262</v>
      </c>
      <c r="EW195" t="s">
        <v>679</v>
      </c>
      <c r="EX195">
        <v>3</v>
      </c>
      <c r="EY195" t="s">
        <v>679</v>
      </c>
      <c r="EZ195">
        <v>0</v>
      </c>
      <c r="FB195">
        <v>405</v>
      </c>
      <c r="FC195" t="s">
        <v>679</v>
      </c>
      <c r="FD195">
        <v>335</v>
      </c>
      <c r="FE195" t="s">
        <v>679</v>
      </c>
      <c r="FF195">
        <v>25</v>
      </c>
      <c r="FG195" t="s">
        <v>679</v>
      </c>
      <c r="FH195">
        <v>310</v>
      </c>
      <c r="FI195" t="s">
        <v>679</v>
      </c>
      <c r="FJ195">
        <v>12</v>
      </c>
      <c r="FK195" t="s">
        <v>679</v>
      </c>
      <c r="FL195">
        <v>0</v>
      </c>
      <c r="FN195">
        <v>0</v>
      </c>
      <c r="FP195">
        <v>506</v>
      </c>
      <c r="FQ195" t="s">
        <v>679</v>
      </c>
      <c r="FR195">
        <v>283</v>
      </c>
      <c r="FS195" t="s">
        <v>679</v>
      </c>
      <c r="FT195">
        <v>55</v>
      </c>
      <c r="FU195" t="s">
        <v>679</v>
      </c>
      <c r="FV195">
        <v>0</v>
      </c>
      <c r="FX195">
        <v>0</v>
      </c>
      <c r="FZ195">
        <v>2</v>
      </c>
      <c r="GA195" t="s">
        <v>679</v>
      </c>
      <c r="GB195">
        <v>4</v>
      </c>
      <c r="GC195" t="s">
        <v>679</v>
      </c>
      <c r="GD195">
        <v>904</v>
      </c>
      <c r="GE195" t="s">
        <v>679</v>
      </c>
      <c r="GF195">
        <v>23</v>
      </c>
      <c r="GG195" t="s">
        <v>679</v>
      </c>
      <c r="GH195">
        <v>12</v>
      </c>
      <c r="GI195" t="s">
        <v>679</v>
      </c>
      <c r="GJ195">
        <v>11</v>
      </c>
      <c r="GK195" t="s">
        <v>679</v>
      </c>
      <c r="GL195">
        <v>6</v>
      </c>
      <c r="GM195" t="s">
        <v>679</v>
      </c>
      <c r="GN195">
        <v>0</v>
      </c>
      <c r="GP195">
        <v>107</v>
      </c>
      <c r="GQ195" t="s">
        <v>679</v>
      </c>
      <c r="GR195">
        <v>0</v>
      </c>
      <c r="GT195">
        <v>15</v>
      </c>
      <c r="GU195" t="s">
        <v>679</v>
      </c>
      <c r="GV195">
        <v>1</v>
      </c>
      <c r="GW195" t="s">
        <v>679</v>
      </c>
      <c r="GX195">
        <v>0</v>
      </c>
      <c r="GZ195">
        <v>57</v>
      </c>
      <c r="HA195" t="s">
        <v>679</v>
      </c>
      <c r="HB195">
        <v>0</v>
      </c>
      <c r="HD195">
        <v>9</v>
      </c>
      <c r="HE195" t="s">
        <v>679</v>
      </c>
      <c r="HF195">
        <v>1</v>
      </c>
      <c r="HG195" t="s">
        <v>679</v>
      </c>
      <c r="HH195">
        <v>10</v>
      </c>
      <c r="HI195" t="s">
        <v>679</v>
      </c>
      <c r="HJ195">
        <v>0</v>
      </c>
      <c r="HL195">
        <v>0</v>
      </c>
      <c r="HN195">
        <v>150</v>
      </c>
      <c r="HO195" t="s">
        <v>679</v>
      </c>
      <c r="HP195">
        <v>0</v>
      </c>
      <c r="HR195">
        <v>0</v>
      </c>
      <c r="HT195">
        <v>0</v>
      </c>
      <c r="HV195">
        <v>8</v>
      </c>
      <c r="HW195" t="s">
        <v>679</v>
      </c>
      <c r="HX195">
        <v>30</v>
      </c>
      <c r="HY195" t="s">
        <v>679</v>
      </c>
      <c r="HZ195">
        <v>0</v>
      </c>
      <c r="IB195">
        <v>7</v>
      </c>
      <c r="IC195" t="s">
        <v>679</v>
      </c>
      <c r="ID195">
        <v>15</v>
      </c>
      <c r="IE195" t="s">
        <v>679</v>
      </c>
      <c r="IF195">
        <v>12</v>
      </c>
      <c r="IG195" t="s">
        <v>679</v>
      </c>
      <c r="IH195">
        <v>0</v>
      </c>
      <c r="IJ195">
        <v>20</v>
      </c>
      <c r="IK195" t="s">
        <v>679</v>
      </c>
      <c r="IL195">
        <v>19</v>
      </c>
      <c r="IM195" t="s">
        <v>679</v>
      </c>
      <c r="IN195">
        <v>14</v>
      </c>
      <c r="IO195" t="s">
        <v>679</v>
      </c>
      <c r="IP195">
        <v>159</v>
      </c>
      <c r="IQ195" t="s">
        <v>679</v>
      </c>
      <c r="IR195">
        <v>0</v>
      </c>
      <c r="IT195">
        <v>0</v>
      </c>
      <c r="IV195">
        <v>0</v>
      </c>
      <c r="IX195">
        <v>0</v>
      </c>
      <c r="IZ195">
        <v>12</v>
      </c>
      <c r="JA195" t="s">
        <v>679</v>
      </c>
      <c r="JB195">
        <v>276</v>
      </c>
      <c r="JC195" t="s">
        <v>679</v>
      </c>
      <c r="JD195">
        <v>83</v>
      </c>
      <c r="JE195" t="s">
        <v>679</v>
      </c>
      <c r="JF195">
        <v>534</v>
      </c>
      <c r="JG195" t="s">
        <v>679</v>
      </c>
      <c r="JH195">
        <v>0</v>
      </c>
      <c r="JJ195">
        <v>24</v>
      </c>
      <c r="JK195" t="s">
        <v>679</v>
      </c>
      <c r="JL195">
        <v>0</v>
      </c>
      <c r="JN195">
        <v>0</v>
      </c>
      <c r="JP195">
        <v>257</v>
      </c>
      <c r="JQ195" t="s">
        <v>679</v>
      </c>
      <c r="JR195">
        <v>4</v>
      </c>
      <c r="JS195" t="s">
        <v>679</v>
      </c>
      <c r="JT195">
        <v>75</v>
      </c>
      <c r="JU195" t="s">
        <v>679</v>
      </c>
      <c r="JV195">
        <v>0</v>
      </c>
      <c r="JX195">
        <v>134</v>
      </c>
      <c r="JY195" t="s">
        <v>679</v>
      </c>
      <c r="JZ195">
        <v>0</v>
      </c>
      <c r="KB195">
        <v>0</v>
      </c>
      <c r="KD195">
        <v>71</v>
      </c>
      <c r="KE195" t="s">
        <v>679</v>
      </c>
      <c r="KF195">
        <v>0</v>
      </c>
      <c r="KH195">
        <v>56</v>
      </c>
      <c r="KI195" t="s">
        <v>679</v>
      </c>
      <c r="KJ195">
        <v>0</v>
      </c>
      <c r="KL195">
        <v>0</v>
      </c>
      <c r="KN195">
        <v>1489</v>
      </c>
      <c r="KO195" t="s">
        <v>679</v>
      </c>
      <c r="KP195">
        <v>0</v>
      </c>
      <c r="KR195">
        <v>0</v>
      </c>
      <c r="KT195">
        <v>0</v>
      </c>
      <c r="KV195">
        <v>133</v>
      </c>
      <c r="KW195" t="s">
        <v>679</v>
      </c>
      <c r="KX195">
        <v>0</v>
      </c>
      <c r="KZ195">
        <v>0</v>
      </c>
      <c r="LB195">
        <v>4</v>
      </c>
      <c r="LC195" t="s">
        <v>679</v>
      </c>
      <c r="LD195">
        <v>42</v>
      </c>
      <c r="LE195" t="s">
        <v>679</v>
      </c>
      <c r="LF195">
        <v>0</v>
      </c>
      <c r="LH195">
        <v>0</v>
      </c>
      <c r="LJ195">
        <v>0</v>
      </c>
      <c r="LL195">
        <v>0</v>
      </c>
      <c r="LN195">
        <v>0</v>
      </c>
      <c r="LP195">
        <v>0</v>
      </c>
      <c r="LR195">
        <v>0</v>
      </c>
      <c r="LT195">
        <v>0</v>
      </c>
      <c r="LV195">
        <v>0</v>
      </c>
      <c r="LX195">
        <v>49</v>
      </c>
      <c r="LY195" t="s">
        <v>679</v>
      </c>
      <c r="LZ195">
        <v>0</v>
      </c>
      <c r="MB195">
        <v>0</v>
      </c>
      <c r="MD195">
        <v>0</v>
      </c>
      <c r="MF195">
        <v>0</v>
      </c>
      <c r="MH195">
        <v>0</v>
      </c>
      <c r="MJ195">
        <v>0</v>
      </c>
      <c r="ML195">
        <v>10</v>
      </c>
      <c r="MM195" t="s">
        <v>679</v>
      </c>
      <c r="MN195">
        <v>0</v>
      </c>
      <c r="MP195">
        <v>0</v>
      </c>
      <c r="MR195">
        <v>0</v>
      </c>
      <c r="MT195">
        <v>131</v>
      </c>
      <c r="MU195" t="s">
        <v>679</v>
      </c>
      <c r="MV195">
        <v>0</v>
      </c>
      <c r="MX195">
        <v>0</v>
      </c>
      <c r="MZ195">
        <v>173</v>
      </c>
      <c r="NA195" t="s">
        <v>679</v>
      </c>
      <c r="NB195">
        <v>0</v>
      </c>
      <c r="ND195">
        <v>0</v>
      </c>
      <c r="NF195">
        <v>0</v>
      </c>
      <c r="NH195">
        <v>0</v>
      </c>
      <c r="NJ195">
        <v>2</v>
      </c>
      <c r="NK195" t="s">
        <v>679</v>
      </c>
      <c r="NL195">
        <v>43</v>
      </c>
      <c r="NM195" t="s">
        <v>679</v>
      </c>
      <c r="NN195">
        <v>0</v>
      </c>
      <c r="NP195">
        <v>0</v>
      </c>
      <c r="NR195">
        <v>80</v>
      </c>
      <c r="NS195" t="s">
        <v>679</v>
      </c>
      <c r="NT195">
        <v>0</v>
      </c>
      <c r="NV195">
        <v>434</v>
      </c>
      <c r="NW195" t="s">
        <v>679</v>
      </c>
      <c r="NX195">
        <v>9</v>
      </c>
      <c r="NY195" t="s">
        <v>679</v>
      </c>
      <c r="NZ195">
        <v>37</v>
      </c>
      <c r="OA195" t="s">
        <v>679</v>
      </c>
      <c r="OB195">
        <v>0</v>
      </c>
      <c r="OD195">
        <v>0</v>
      </c>
      <c r="OF195">
        <v>85</v>
      </c>
      <c r="OG195" t="s">
        <v>679</v>
      </c>
      <c r="OH195">
        <v>25</v>
      </c>
      <c r="OI195" t="s">
        <v>679</v>
      </c>
      <c r="OJ195">
        <v>0</v>
      </c>
      <c r="OL195">
        <v>0</v>
      </c>
      <c r="ON195">
        <v>0</v>
      </c>
      <c r="OP195">
        <v>0</v>
      </c>
      <c r="OR195">
        <v>0</v>
      </c>
      <c r="OT195">
        <v>18</v>
      </c>
      <c r="OU195" t="s">
        <v>679</v>
      </c>
      <c r="OV195">
        <v>0</v>
      </c>
      <c r="OX195">
        <v>179</v>
      </c>
      <c r="OY195" t="s">
        <v>679</v>
      </c>
      <c r="OZ195">
        <v>1</v>
      </c>
      <c r="PA195" t="s">
        <v>679</v>
      </c>
      <c r="PB195">
        <v>14</v>
      </c>
      <c r="PC195" t="s">
        <v>679</v>
      </c>
      <c r="PD195">
        <v>225</v>
      </c>
      <c r="PE195" t="s">
        <v>679</v>
      </c>
      <c r="PF195">
        <v>0</v>
      </c>
      <c r="PH195">
        <v>8</v>
      </c>
      <c r="PI195" t="s">
        <v>679</v>
      </c>
      <c r="PJ195">
        <v>0</v>
      </c>
      <c r="PL195">
        <v>0</v>
      </c>
      <c r="PN195">
        <v>0</v>
      </c>
      <c r="PP195">
        <v>0</v>
      </c>
      <c r="PR195">
        <v>28</v>
      </c>
      <c r="PS195" t="s">
        <v>679</v>
      </c>
      <c r="PT195">
        <v>47</v>
      </c>
      <c r="PU195" t="s">
        <v>679</v>
      </c>
      <c r="PV195">
        <v>582</v>
      </c>
      <c r="PW195" t="s">
        <v>679</v>
      </c>
      <c r="PX195">
        <v>0</v>
      </c>
      <c r="PZ195">
        <v>0</v>
      </c>
      <c r="QB195">
        <v>2</v>
      </c>
      <c r="QC195" t="s">
        <v>679</v>
      </c>
      <c r="QD195">
        <v>0</v>
      </c>
      <c r="QF195">
        <v>0</v>
      </c>
      <c r="QH195">
        <v>0</v>
      </c>
      <c r="QJ195">
        <v>3</v>
      </c>
      <c r="QK195" t="s">
        <v>679</v>
      </c>
      <c r="QL195">
        <v>478</v>
      </c>
      <c r="QM195" t="s">
        <v>679</v>
      </c>
      <c r="QN195">
        <v>273</v>
      </c>
      <c r="QO195" t="s">
        <v>679</v>
      </c>
      <c r="QP195">
        <v>290</v>
      </c>
      <c r="QQ195" t="s">
        <v>679</v>
      </c>
      <c r="QR195">
        <v>305</v>
      </c>
      <c r="QS195" t="s">
        <v>679</v>
      </c>
      <c r="QT195">
        <v>223</v>
      </c>
      <c r="QU195" t="s">
        <v>679</v>
      </c>
      <c r="QV195">
        <v>198</v>
      </c>
      <c r="QW195" t="s">
        <v>679</v>
      </c>
      <c r="QX195">
        <v>298</v>
      </c>
      <c r="QY195" t="s">
        <v>679</v>
      </c>
      <c r="QZ195">
        <v>616</v>
      </c>
      <c r="RA195" t="s">
        <v>679</v>
      </c>
      <c r="RB195">
        <v>88</v>
      </c>
      <c r="RC195" t="s">
        <v>679</v>
      </c>
      <c r="RD195">
        <v>262</v>
      </c>
      <c r="RE195" t="s">
        <v>679</v>
      </c>
      <c r="RF195">
        <v>120</v>
      </c>
      <c r="RG195" t="s">
        <v>679</v>
      </c>
      <c r="RH195">
        <v>13</v>
      </c>
      <c r="RI195" t="s">
        <v>679</v>
      </c>
      <c r="RJ195">
        <v>891</v>
      </c>
      <c r="RK195" t="s">
        <v>679</v>
      </c>
      <c r="RL195">
        <v>26</v>
      </c>
      <c r="RM195" t="s">
        <v>679</v>
      </c>
      <c r="RN195">
        <v>190</v>
      </c>
      <c r="RO195" t="s">
        <v>679</v>
      </c>
      <c r="RP195">
        <v>30</v>
      </c>
      <c r="RQ195" t="s">
        <v>679</v>
      </c>
      <c r="RR195">
        <v>7</v>
      </c>
      <c r="RS195" t="s">
        <v>679</v>
      </c>
      <c r="RT195">
        <v>44</v>
      </c>
      <c r="RU195" t="s">
        <v>679</v>
      </c>
      <c r="RV195">
        <v>1367</v>
      </c>
      <c r="RW195" t="s">
        <v>679</v>
      </c>
      <c r="RX195">
        <v>225</v>
      </c>
      <c r="RY195" t="s">
        <v>679</v>
      </c>
      <c r="RZ195">
        <v>346</v>
      </c>
      <c r="SA195" t="s">
        <v>679</v>
      </c>
      <c r="SB195">
        <v>457</v>
      </c>
      <c r="SC195" t="s">
        <v>679</v>
      </c>
      <c r="SD195">
        <v>159</v>
      </c>
      <c r="SE195" t="s">
        <v>679</v>
      </c>
      <c r="SF195">
        <v>75</v>
      </c>
      <c r="SG195" t="s">
        <v>679</v>
      </c>
      <c r="SH195">
        <v>387</v>
      </c>
      <c r="SI195" t="s">
        <v>679</v>
      </c>
      <c r="SJ195">
        <v>616</v>
      </c>
      <c r="SK195" t="s">
        <v>679</v>
      </c>
      <c r="SL195">
        <v>169</v>
      </c>
      <c r="SM195" t="s">
        <v>679</v>
      </c>
      <c r="SN195">
        <v>244</v>
      </c>
      <c r="SO195" t="s">
        <v>679</v>
      </c>
      <c r="SP195">
        <v>375</v>
      </c>
      <c r="SQ195" t="s">
        <v>679</v>
      </c>
      <c r="SR195">
        <v>1081</v>
      </c>
      <c r="SS195" t="s">
        <v>679</v>
      </c>
      <c r="ST195">
        <v>265</v>
      </c>
      <c r="SU195" t="s">
        <v>679</v>
      </c>
      <c r="SV195">
        <v>74</v>
      </c>
      <c r="SW195" t="s">
        <v>679</v>
      </c>
      <c r="SX195">
        <v>538</v>
      </c>
      <c r="SY195" t="s">
        <v>679</v>
      </c>
      <c r="SZ195">
        <v>309</v>
      </c>
      <c r="TA195" t="s">
        <v>679</v>
      </c>
      <c r="TB195">
        <v>191</v>
      </c>
      <c r="TC195" t="s">
        <v>679</v>
      </c>
      <c r="TD195">
        <v>100</v>
      </c>
      <c r="TE195" t="s">
        <v>679</v>
      </c>
      <c r="TF195">
        <v>4</v>
      </c>
      <c r="TG195" t="s">
        <v>679</v>
      </c>
      <c r="TH195">
        <v>306</v>
      </c>
      <c r="TI195" t="s">
        <v>679</v>
      </c>
      <c r="TJ195">
        <v>13</v>
      </c>
      <c r="TK195" t="s">
        <v>679</v>
      </c>
      <c r="TL195">
        <v>24</v>
      </c>
      <c r="TM195" t="s">
        <v>679</v>
      </c>
      <c r="TN195">
        <v>807</v>
      </c>
      <c r="TO195" t="s">
        <v>679</v>
      </c>
      <c r="TP195">
        <v>314</v>
      </c>
      <c r="TQ195" t="s">
        <v>679</v>
      </c>
      <c r="TR195">
        <v>45</v>
      </c>
      <c r="TS195" t="s">
        <v>679</v>
      </c>
      <c r="TT195">
        <v>404</v>
      </c>
      <c r="TU195" t="s">
        <v>679</v>
      </c>
      <c r="TV195">
        <v>0</v>
      </c>
      <c r="TX195">
        <v>0</v>
      </c>
      <c r="TZ195">
        <v>6</v>
      </c>
      <c r="UA195" t="s">
        <v>679</v>
      </c>
      <c r="UB195">
        <v>265</v>
      </c>
      <c r="UC195" t="s">
        <v>679</v>
      </c>
      <c r="UD195">
        <v>141</v>
      </c>
      <c r="UE195" t="s">
        <v>679</v>
      </c>
      <c r="UF195">
        <v>0</v>
      </c>
      <c r="UH195">
        <v>225</v>
      </c>
      <c r="UI195" t="s">
        <v>679</v>
      </c>
      <c r="UJ195">
        <v>866</v>
      </c>
      <c r="UK195" t="s">
        <v>679</v>
      </c>
      <c r="UL195">
        <v>1168</v>
      </c>
      <c r="UM195" t="s">
        <v>679</v>
      </c>
      <c r="UN195">
        <v>794</v>
      </c>
      <c r="UO195" t="s">
        <v>679</v>
      </c>
      <c r="UP195">
        <v>238</v>
      </c>
      <c r="UQ195" t="s">
        <v>679</v>
      </c>
      <c r="UR195">
        <v>1069</v>
      </c>
      <c r="US195" t="s">
        <v>679</v>
      </c>
      <c r="UT195">
        <v>5</v>
      </c>
      <c r="UU195" t="s">
        <v>679</v>
      </c>
      <c r="UV195">
        <v>98</v>
      </c>
      <c r="UW195" t="s">
        <v>679</v>
      </c>
      <c r="UX195">
        <v>255</v>
      </c>
      <c r="UY195" t="s">
        <v>679</v>
      </c>
      <c r="UZ195">
        <v>241</v>
      </c>
      <c r="VA195" t="s">
        <v>679</v>
      </c>
      <c r="VB195">
        <v>282</v>
      </c>
      <c r="VC195" t="s">
        <v>679</v>
      </c>
      <c r="VD195">
        <v>298</v>
      </c>
      <c r="VE195" t="s">
        <v>679</v>
      </c>
      <c r="VF195">
        <v>109</v>
      </c>
      <c r="VG195" t="s">
        <v>679</v>
      </c>
      <c r="VH195">
        <v>249</v>
      </c>
      <c r="VI195" t="s">
        <v>679</v>
      </c>
      <c r="VJ195">
        <v>562</v>
      </c>
      <c r="VK195" t="s">
        <v>679</v>
      </c>
      <c r="VL195">
        <v>67</v>
      </c>
      <c r="VM195" t="s">
        <v>679</v>
      </c>
      <c r="VN195">
        <v>0</v>
      </c>
      <c r="VP195">
        <v>55</v>
      </c>
      <c r="VQ195" t="s">
        <v>679</v>
      </c>
      <c r="VR195">
        <v>0</v>
      </c>
      <c r="VT195">
        <v>79</v>
      </c>
      <c r="VU195" t="s">
        <v>679</v>
      </c>
      <c r="VV195">
        <v>17</v>
      </c>
      <c r="VW195" t="s">
        <v>679</v>
      </c>
      <c r="VX195">
        <v>57</v>
      </c>
      <c r="VY195" t="s">
        <v>679</v>
      </c>
      <c r="VZ195">
        <v>67</v>
      </c>
      <c r="WA195" t="s">
        <v>679</v>
      </c>
      <c r="WB195">
        <v>1486</v>
      </c>
      <c r="WC195" t="s">
        <v>679</v>
      </c>
      <c r="WD195">
        <v>2006</v>
      </c>
      <c r="WE195" t="s">
        <v>679</v>
      </c>
      <c r="WF195">
        <v>330</v>
      </c>
      <c r="WG195" t="s">
        <v>679</v>
      </c>
      <c r="WH195">
        <v>281</v>
      </c>
      <c r="WI195" t="s">
        <v>679</v>
      </c>
      <c r="WJ195">
        <v>107</v>
      </c>
      <c r="WK195" t="s">
        <v>679</v>
      </c>
      <c r="WL195">
        <v>175</v>
      </c>
      <c r="WM195" t="s">
        <v>679</v>
      </c>
      <c r="WN195">
        <v>301</v>
      </c>
      <c r="WO195" t="s">
        <v>679</v>
      </c>
      <c r="WP195">
        <v>32</v>
      </c>
      <c r="WQ195" t="s">
        <v>679</v>
      </c>
      <c r="WR195">
        <v>0</v>
      </c>
      <c r="WT195">
        <v>372</v>
      </c>
      <c r="WU195" t="s">
        <v>679</v>
      </c>
      <c r="WV195">
        <v>634</v>
      </c>
      <c r="WW195" t="s">
        <v>679</v>
      </c>
      <c r="WX195">
        <v>2323</v>
      </c>
      <c r="WY195" t="s">
        <v>679</v>
      </c>
      <c r="WZ195">
        <v>2006</v>
      </c>
      <c r="XA195" t="s">
        <v>679</v>
      </c>
      <c r="XB195">
        <v>3</v>
      </c>
      <c r="XC195" t="s">
        <v>679</v>
      </c>
      <c r="XD195">
        <v>0</v>
      </c>
      <c r="XF195">
        <v>3470</v>
      </c>
      <c r="XG195" t="s">
        <v>679</v>
      </c>
      <c r="XH195">
        <v>148</v>
      </c>
      <c r="XI195" t="s">
        <v>679</v>
      </c>
      <c r="XJ195">
        <v>140</v>
      </c>
      <c r="XK195" t="s">
        <v>679</v>
      </c>
      <c r="XL195">
        <v>78</v>
      </c>
      <c r="XM195" t="s">
        <v>679</v>
      </c>
      <c r="XN195">
        <v>25</v>
      </c>
      <c r="XO195" t="s">
        <v>679</v>
      </c>
      <c r="XP195">
        <v>30</v>
      </c>
      <c r="XQ195" t="s">
        <v>679</v>
      </c>
      <c r="XR195">
        <v>1294</v>
      </c>
      <c r="XS195" t="s">
        <v>679</v>
      </c>
      <c r="XT195">
        <v>24</v>
      </c>
      <c r="XU195" t="s">
        <v>679</v>
      </c>
      <c r="XV195">
        <v>80</v>
      </c>
      <c r="XW195" t="s">
        <v>679</v>
      </c>
      <c r="XX195">
        <v>217</v>
      </c>
      <c r="XY195" t="s">
        <v>679</v>
      </c>
      <c r="XZ195">
        <v>27</v>
      </c>
      <c r="YA195" t="s">
        <v>679</v>
      </c>
      <c r="YB195">
        <v>25</v>
      </c>
      <c r="YC195" t="s">
        <v>679</v>
      </c>
      <c r="YD195">
        <v>1</v>
      </c>
      <c r="YE195" t="s">
        <v>679</v>
      </c>
      <c r="YF195">
        <v>205</v>
      </c>
      <c r="YG195" t="s">
        <v>679</v>
      </c>
      <c r="YH195">
        <v>480</v>
      </c>
      <c r="YI195" t="s">
        <v>679</v>
      </c>
      <c r="YJ195">
        <v>108</v>
      </c>
      <c r="YK195" t="s">
        <v>679</v>
      </c>
      <c r="YL195">
        <v>29</v>
      </c>
      <c r="YM195" t="s">
        <v>679</v>
      </c>
      <c r="YN195">
        <v>222</v>
      </c>
      <c r="YO195" t="s">
        <v>679</v>
      </c>
      <c r="YP195">
        <v>28</v>
      </c>
      <c r="YQ195" t="s">
        <v>679</v>
      </c>
      <c r="YR195">
        <v>0</v>
      </c>
      <c r="YT195">
        <v>0</v>
      </c>
      <c r="YV195">
        <v>49375</v>
      </c>
      <c r="YW195" t="s">
        <v>267</v>
      </c>
      <c r="YY195">
        <v>34564</v>
      </c>
      <c r="YZ195">
        <v>3517</v>
      </c>
      <c r="ZA195">
        <v>13009</v>
      </c>
      <c r="ZB195">
        <v>14811</v>
      </c>
      <c r="ZC195">
        <v>9961</v>
      </c>
      <c r="ZD195">
        <v>250</v>
      </c>
      <c r="ZE195">
        <v>21251</v>
      </c>
      <c r="ZF195">
        <v>13288</v>
      </c>
      <c r="ZG195">
        <v>62</v>
      </c>
      <c r="ZH195">
        <v>27</v>
      </c>
      <c r="ZI195">
        <v>10023</v>
      </c>
      <c r="ZJ195">
        <v>9988</v>
      </c>
      <c r="ZK195">
        <v>1569</v>
      </c>
      <c r="ZL195">
        <v>10164</v>
      </c>
      <c r="ZM195">
        <v>10830</v>
      </c>
      <c r="ZN195">
        <v>4241</v>
      </c>
      <c r="ZO195">
        <v>35578</v>
      </c>
      <c r="ZP195">
        <v>531</v>
      </c>
      <c r="ZQ195">
        <v>2192</v>
      </c>
      <c r="ZR195">
        <v>455</v>
      </c>
      <c r="ZS195">
        <v>2284</v>
      </c>
      <c r="ZT195">
        <v>49</v>
      </c>
      <c r="ZU195">
        <v>27</v>
      </c>
      <c r="ZV195">
        <v>14</v>
      </c>
      <c r="ZW195">
        <v>5640</v>
      </c>
      <c r="ZX195">
        <v>141</v>
      </c>
      <c r="ZY195">
        <v>2207</v>
      </c>
      <c r="AAA195" s="26"/>
    </row>
    <row r="196" spans="1:703" x14ac:dyDescent="0.25">
      <c r="A196" t="s">
        <v>846</v>
      </c>
      <c r="B196">
        <v>0</v>
      </c>
      <c r="D196">
        <v>978</v>
      </c>
      <c r="E196" t="s">
        <v>679</v>
      </c>
      <c r="F196">
        <v>6</v>
      </c>
      <c r="G196" t="s">
        <v>679</v>
      </c>
      <c r="H196">
        <v>6</v>
      </c>
      <c r="I196" t="s">
        <v>679</v>
      </c>
      <c r="J196">
        <v>0</v>
      </c>
      <c r="L196">
        <v>0</v>
      </c>
      <c r="N196">
        <v>0</v>
      </c>
      <c r="P196">
        <v>0</v>
      </c>
      <c r="R196">
        <v>0</v>
      </c>
      <c r="T196">
        <v>0</v>
      </c>
      <c r="V196">
        <v>40</v>
      </c>
      <c r="W196" t="s">
        <v>679</v>
      </c>
      <c r="X196">
        <v>0</v>
      </c>
      <c r="Z196">
        <v>498</v>
      </c>
      <c r="AA196" t="s">
        <v>679</v>
      </c>
      <c r="AB196">
        <v>55</v>
      </c>
      <c r="AC196" t="s">
        <v>679</v>
      </c>
      <c r="AD196">
        <v>0</v>
      </c>
      <c r="AF196">
        <v>53</v>
      </c>
      <c r="AG196" t="s">
        <v>679</v>
      </c>
      <c r="AH196">
        <v>0</v>
      </c>
      <c r="AJ196">
        <v>18</v>
      </c>
      <c r="AK196" t="s">
        <v>679</v>
      </c>
      <c r="AL196">
        <v>3</v>
      </c>
      <c r="AM196" t="s">
        <v>679</v>
      </c>
      <c r="AN196">
        <v>0</v>
      </c>
      <c r="AP196">
        <v>0</v>
      </c>
      <c r="AR196">
        <v>3</v>
      </c>
      <c r="AS196" t="s">
        <v>679</v>
      </c>
      <c r="AT196">
        <v>0</v>
      </c>
      <c r="AV196">
        <v>0</v>
      </c>
      <c r="AX196">
        <v>21</v>
      </c>
      <c r="AY196" t="s">
        <v>679</v>
      </c>
      <c r="AZ196">
        <v>0</v>
      </c>
      <c r="BB196">
        <v>0</v>
      </c>
      <c r="BD196">
        <v>0</v>
      </c>
      <c r="BF196">
        <v>0</v>
      </c>
      <c r="BH196">
        <v>4</v>
      </c>
      <c r="BI196" t="s">
        <v>679</v>
      </c>
      <c r="BJ196">
        <v>138</v>
      </c>
      <c r="BK196" t="s">
        <v>679</v>
      </c>
      <c r="BL196">
        <v>41</v>
      </c>
      <c r="BM196" t="s">
        <v>679</v>
      </c>
      <c r="BN196">
        <v>0</v>
      </c>
      <c r="BP196">
        <v>2</v>
      </c>
      <c r="BQ196" t="s">
        <v>679</v>
      </c>
      <c r="BR196">
        <v>0</v>
      </c>
      <c r="BT196">
        <v>0</v>
      </c>
      <c r="BV196">
        <v>5</v>
      </c>
      <c r="BW196" t="s">
        <v>679</v>
      </c>
      <c r="BX196">
        <v>0</v>
      </c>
      <c r="BZ196">
        <v>57</v>
      </c>
      <c r="CA196" t="s">
        <v>679</v>
      </c>
      <c r="CB196">
        <v>100</v>
      </c>
      <c r="CC196" t="s">
        <v>679</v>
      </c>
      <c r="CD196">
        <v>6</v>
      </c>
      <c r="CE196" t="s">
        <v>679</v>
      </c>
      <c r="CF196">
        <v>0</v>
      </c>
      <c r="CH196">
        <v>7</v>
      </c>
      <c r="CI196" t="s">
        <v>679</v>
      </c>
      <c r="CJ196">
        <v>0</v>
      </c>
      <c r="CL196">
        <v>0</v>
      </c>
      <c r="CN196">
        <v>5</v>
      </c>
      <c r="CO196" t="s">
        <v>679</v>
      </c>
      <c r="CP196">
        <v>0</v>
      </c>
      <c r="CR196">
        <v>2</v>
      </c>
      <c r="CS196" t="s">
        <v>679</v>
      </c>
      <c r="CT196">
        <v>0</v>
      </c>
      <c r="CV196">
        <v>0</v>
      </c>
      <c r="CX196">
        <v>0</v>
      </c>
      <c r="CZ196">
        <v>94</v>
      </c>
      <c r="DA196" t="s">
        <v>679</v>
      </c>
      <c r="DB196">
        <v>0</v>
      </c>
      <c r="DD196">
        <v>0</v>
      </c>
      <c r="DF196">
        <v>6</v>
      </c>
      <c r="DG196" t="s">
        <v>679</v>
      </c>
      <c r="DH196">
        <v>0</v>
      </c>
      <c r="DJ196">
        <v>0</v>
      </c>
      <c r="DL196">
        <v>0</v>
      </c>
      <c r="DN196">
        <v>8</v>
      </c>
      <c r="DO196" t="s">
        <v>679</v>
      </c>
      <c r="DP196">
        <v>20</v>
      </c>
      <c r="DQ196" t="s">
        <v>679</v>
      </c>
      <c r="DR196">
        <v>118</v>
      </c>
      <c r="DS196" t="s">
        <v>679</v>
      </c>
      <c r="DT196">
        <v>0</v>
      </c>
      <c r="DV196">
        <v>8</v>
      </c>
      <c r="DW196" t="s">
        <v>679</v>
      </c>
      <c r="DX196">
        <v>575</v>
      </c>
      <c r="DY196" t="s">
        <v>679</v>
      </c>
      <c r="DZ196">
        <v>31</v>
      </c>
      <c r="EA196" t="s">
        <v>679</v>
      </c>
      <c r="EB196">
        <v>3</v>
      </c>
      <c r="EC196" t="s">
        <v>679</v>
      </c>
      <c r="ED196">
        <v>69</v>
      </c>
      <c r="EE196" t="s">
        <v>679</v>
      </c>
      <c r="EF196">
        <v>0</v>
      </c>
      <c r="EH196">
        <v>0</v>
      </c>
      <c r="EJ196">
        <v>4</v>
      </c>
      <c r="EK196" t="s">
        <v>679</v>
      </c>
      <c r="EL196">
        <v>30</v>
      </c>
      <c r="EM196" t="s">
        <v>679</v>
      </c>
      <c r="EN196">
        <v>0</v>
      </c>
      <c r="EP196">
        <v>0</v>
      </c>
      <c r="ER196">
        <v>248</v>
      </c>
      <c r="ES196" t="s">
        <v>679</v>
      </c>
      <c r="ET196">
        <v>14</v>
      </c>
      <c r="EU196" t="s">
        <v>679</v>
      </c>
      <c r="EV196">
        <v>6</v>
      </c>
      <c r="EW196" t="s">
        <v>679</v>
      </c>
      <c r="EX196">
        <v>260</v>
      </c>
      <c r="EY196" t="s">
        <v>679</v>
      </c>
      <c r="EZ196">
        <v>0</v>
      </c>
      <c r="FB196">
        <v>19</v>
      </c>
      <c r="FC196" t="s">
        <v>679</v>
      </c>
      <c r="FD196">
        <v>216</v>
      </c>
      <c r="FE196" t="s">
        <v>679</v>
      </c>
      <c r="FF196">
        <v>0</v>
      </c>
      <c r="FH196">
        <v>3</v>
      </c>
      <c r="FI196" t="s">
        <v>679</v>
      </c>
      <c r="FJ196">
        <v>0</v>
      </c>
      <c r="FL196">
        <v>0</v>
      </c>
      <c r="FN196">
        <v>0</v>
      </c>
      <c r="FP196">
        <v>4</v>
      </c>
      <c r="FQ196" t="s">
        <v>679</v>
      </c>
      <c r="FR196">
        <v>462</v>
      </c>
      <c r="FS196" t="s">
        <v>679</v>
      </c>
      <c r="FT196">
        <v>78</v>
      </c>
      <c r="FU196" t="s">
        <v>679</v>
      </c>
      <c r="FV196">
        <v>668</v>
      </c>
      <c r="FW196" t="s">
        <v>679</v>
      </c>
      <c r="FX196">
        <v>53</v>
      </c>
      <c r="FY196" t="s">
        <v>679</v>
      </c>
      <c r="FZ196">
        <v>4</v>
      </c>
      <c r="GA196" t="s">
        <v>679</v>
      </c>
      <c r="GB196">
        <v>2317</v>
      </c>
      <c r="GC196" t="s">
        <v>679</v>
      </c>
      <c r="GD196">
        <v>918</v>
      </c>
      <c r="GE196" t="s">
        <v>679</v>
      </c>
      <c r="GF196">
        <v>45</v>
      </c>
      <c r="GG196" t="s">
        <v>679</v>
      </c>
      <c r="GH196">
        <v>0</v>
      </c>
      <c r="GJ196">
        <v>455</v>
      </c>
      <c r="GK196" t="s">
        <v>679</v>
      </c>
      <c r="GL196">
        <v>14</v>
      </c>
      <c r="GM196" t="s">
        <v>679</v>
      </c>
      <c r="GN196">
        <v>66</v>
      </c>
      <c r="GO196" t="s">
        <v>679</v>
      </c>
      <c r="GP196">
        <v>352</v>
      </c>
      <c r="GQ196" t="s">
        <v>679</v>
      </c>
      <c r="GR196">
        <v>0</v>
      </c>
      <c r="GT196">
        <v>87</v>
      </c>
      <c r="GU196" t="s">
        <v>679</v>
      </c>
      <c r="GV196">
        <v>73</v>
      </c>
      <c r="GW196" t="s">
        <v>679</v>
      </c>
      <c r="GX196">
        <v>48</v>
      </c>
      <c r="GY196" t="s">
        <v>679</v>
      </c>
      <c r="GZ196">
        <v>298</v>
      </c>
      <c r="HA196" t="s">
        <v>679</v>
      </c>
      <c r="HB196">
        <v>0</v>
      </c>
      <c r="HD196">
        <v>0</v>
      </c>
      <c r="HF196">
        <v>12</v>
      </c>
      <c r="HG196" t="s">
        <v>679</v>
      </c>
      <c r="HH196">
        <v>0</v>
      </c>
      <c r="HJ196">
        <v>49</v>
      </c>
      <c r="HK196" t="s">
        <v>679</v>
      </c>
      <c r="HL196">
        <v>21</v>
      </c>
      <c r="HM196" t="s">
        <v>679</v>
      </c>
      <c r="HN196">
        <v>259</v>
      </c>
      <c r="HO196" t="s">
        <v>679</v>
      </c>
      <c r="HP196">
        <v>33</v>
      </c>
      <c r="HQ196" t="s">
        <v>679</v>
      </c>
      <c r="HR196">
        <v>0</v>
      </c>
      <c r="HT196">
        <v>0</v>
      </c>
      <c r="HV196">
        <v>83</v>
      </c>
      <c r="HW196" t="s">
        <v>679</v>
      </c>
      <c r="HX196">
        <v>0</v>
      </c>
      <c r="HZ196">
        <v>43</v>
      </c>
      <c r="IA196" t="s">
        <v>679</v>
      </c>
      <c r="IB196">
        <v>0</v>
      </c>
      <c r="ID196">
        <v>0</v>
      </c>
      <c r="IF196">
        <v>2</v>
      </c>
      <c r="IG196" t="s">
        <v>679</v>
      </c>
      <c r="IH196">
        <v>0</v>
      </c>
      <c r="IJ196">
        <v>38</v>
      </c>
      <c r="IK196" t="s">
        <v>679</v>
      </c>
      <c r="IL196">
        <v>9</v>
      </c>
      <c r="IM196" t="s">
        <v>679</v>
      </c>
      <c r="IN196">
        <v>51</v>
      </c>
      <c r="IO196" t="s">
        <v>679</v>
      </c>
      <c r="IP196">
        <v>0</v>
      </c>
      <c r="IR196">
        <v>0</v>
      </c>
      <c r="IT196">
        <v>0</v>
      </c>
      <c r="IV196">
        <v>3</v>
      </c>
      <c r="IW196" t="s">
        <v>679</v>
      </c>
      <c r="IX196">
        <v>68</v>
      </c>
      <c r="IY196" t="s">
        <v>679</v>
      </c>
      <c r="IZ196">
        <v>360</v>
      </c>
      <c r="JA196" t="s">
        <v>679</v>
      </c>
      <c r="JB196">
        <v>3</v>
      </c>
      <c r="JC196" t="s">
        <v>679</v>
      </c>
      <c r="JD196">
        <v>0</v>
      </c>
      <c r="JF196">
        <v>0</v>
      </c>
      <c r="JH196">
        <v>1</v>
      </c>
      <c r="JI196" t="s">
        <v>679</v>
      </c>
      <c r="JJ196">
        <v>0</v>
      </c>
      <c r="JL196">
        <v>0</v>
      </c>
      <c r="JN196">
        <v>0</v>
      </c>
      <c r="JP196">
        <v>0</v>
      </c>
      <c r="JR196">
        <v>254</v>
      </c>
      <c r="JS196" t="s">
        <v>679</v>
      </c>
      <c r="JT196">
        <v>0</v>
      </c>
      <c r="JV196">
        <v>0</v>
      </c>
      <c r="JX196">
        <v>104</v>
      </c>
      <c r="JY196" t="s">
        <v>679</v>
      </c>
      <c r="JZ196">
        <v>0</v>
      </c>
      <c r="KB196">
        <v>0</v>
      </c>
      <c r="KD196">
        <v>0</v>
      </c>
      <c r="KF196">
        <v>0</v>
      </c>
      <c r="KH196">
        <v>181</v>
      </c>
      <c r="KI196" t="s">
        <v>679</v>
      </c>
      <c r="KJ196">
        <v>23</v>
      </c>
      <c r="KK196" t="s">
        <v>679</v>
      </c>
      <c r="KL196">
        <v>0</v>
      </c>
      <c r="KN196">
        <v>6</v>
      </c>
      <c r="KO196" t="s">
        <v>679</v>
      </c>
      <c r="KP196">
        <v>14</v>
      </c>
      <c r="KQ196" t="s">
        <v>679</v>
      </c>
      <c r="KR196">
        <v>156</v>
      </c>
      <c r="KS196" t="s">
        <v>679</v>
      </c>
      <c r="KT196">
        <v>0</v>
      </c>
      <c r="KV196">
        <v>12</v>
      </c>
      <c r="KW196" t="s">
        <v>679</v>
      </c>
      <c r="KX196">
        <v>0</v>
      </c>
      <c r="KZ196">
        <v>0</v>
      </c>
      <c r="LB196">
        <v>0</v>
      </c>
      <c r="LD196">
        <v>0</v>
      </c>
      <c r="LF196">
        <v>0</v>
      </c>
      <c r="LH196">
        <v>524</v>
      </c>
      <c r="LI196" t="s">
        <v>679</v>
      </c>
      <c r="LJ196">
        <v>126</v>
      </c>
      <c r="LK196" t="s">
        <v>679</v>
      </c>
      <c r="LL196">
        <v>0</v>
      </c>
      <c r="LN196">
        <v>0</v>
      </c>
      <c r="LP196">
        <v>0</v>
      </c>
      <c r="LR196">
        <v>0</v>
      </c>
      <c r="LT196">
        <v>0</v>
      </c>
      <c r="LV196">
        <v>0</v>
      </c>
      <c r="LX196">
        <v>0</v>
      </c>
      <c r="LZ196">
        <v>0</v>
      </c>
      <c r="MB196">
        <v>0</v>
      </c>
      <c r="MD196">
        <v>0</v>
      </c>
      <c r="MF196">
        <v>0</v>
      </c>
      <c r="MH196">
        <v>52</v>
      </c>
      <c r="MI196" t="s">
        <v>679</v>
      </c>
      <c r="MJ196">
        <v>20</v>
      </c>
      <c r="MK196" t="s">
        <v>679</v>
      </c>
      <c r="ML196">
        <v>86</v>
      </c>
      <c r="MM196" t="s">
        <v>679</v>
      </c>
      <c r="MN196">
        <v>5</v>
      </c>
      <c r="MO196" t="s">
        <v>679</v>
      </c>
      <c r="MP196">
        <v>0</v>
      </c>
      <c r="MR196">
        <v>0</v>
      </c>
      <c r="MT196">
        <v>102</v>
      </c>
      <c r="MU196" t="s">
        <v>679</v>
      </c>
      <c r="MV196">
        <v>0</v>
      </c>
      <c r="MX196">
        <v>0</v>
      </c>
      <c r="MZ196">
        <v>0</v>
      </c>
      <c r="NB196">
        <v>2</v>
      </c>
      <c r="NC196" t="s">
        <v>679</v>
      </c>
      <c r="ND196">
        <v>0</v>
      </c>
      <c r="NF196">
        <v>0</v>
      </c>
      <c r="NH196">
        <v>0</v>
      </c>
      <c r="NJ196">
        <v>0</v>
      </c>
      <c r="NL196">
        <v>99</v>
      </c>
      <c r="NM196" t="s">
        <v>679</v>
      </c>
      <c r="NN196">
        <v>0</v>
      </c>
      <c r="NP196">
        <v>0</v>
      </c>
      <c r="NR196">
        <v>10</v>
      </c>
      <c r="NS196" t="s">
        <v>679</v>
      </c>
      <c r="NT196">
        <v>0</v>
      </c>
      <c r="NV196">
        <v>33</v>
      </c>
      <c r="NW196" t="s">
        <v>679</v>
      </c>
      <c r="NX196">
        <v>8</v>
      </c>
      <c r="NY196" t="s">
        <v>679</v>
      </c>
      <c r="NZ196">
        <v>69</v>
      </c>
      <c r="OA196" t="s">
        <v>679</v>
      </c>
      <c r="OB196">
        <v>0</v>
      </c>
      <c r="OD196">
        <v>0</v>
      </c>
      <c r="OF196">
        <v>220</v>
      </c>
      <c r="OG196" t="s">
        <v>679</v>
      </c>
      <c r="OH196">
        <v>6</v>
      </c>
      <c r="OI196" t="s">
        <v>679</v>
      </c>
      <c r="OJ196">
        <v>85</v>
      </c>
      <c r="OK196" t="s">
        <v>679</v>
      </c>
      <c r="OL196">
        <v>0</v>
      </c>
      <c r="ON196">
        <v>0</v>
      </c>
      <c r="OP196">
        <v>366</v>
      </c>
      <c r="OQ196" t="s">
        <v>679</v>
      </c>
      <c r="OR196">
        <v>103</v>
      </c>
      <c r="OS196" t="s">
        <v>679</v>
      </c>
      <c r="OT196">
        <v>86</v>
      </c>
      <c r="OU196" t="s">
        <v>679</v>
      </c>
      <c r="OV196">
        <v>0</v>
      </c>
      <c r="OX196">
        <v>140</v>
      </c>
      <c r="OY196" t="s">
        <v>679</v>
      </c>
      <c r="OZ196">
        <v>0</v>
      </c>
      <c r="PB196">
        <v>0</v>
      </c>
      <c r="PD196">
        <v>777</v>
      </c>
      <c r="PE196" t="s">
        <v>679</v>
      </c>
      <c r="PF196">
        <v>0</v>
      </c>
      <c r="PH196">
        <v>11</v>
      </c>
      <c r="PI196" t="s">
        <v>679</v>
      </c>
      <c r="PJ196">
        <v>0</v>
      </c>
      <c r="PL196">
        <v>0</v>
      </c>
      <c r="PN196">
        <v>0</v>
      </c>
      <c r="PP196">
        <v>0</v>
      </c>
      <c r="PR196">
        <v>0</v>
      </c>
      <c r="PT196">
        <v>27</v>
      </c>
      <c r="PU196" t="s">
        <v>679</v>
      </c>
      <c r="PV196">
        <v>562</v>
      </c>
      <c r="PW196" t="s">
        <v>679</v>
      </c>
      <c r="PX196">
        <v>0</v>
      </c>
      <c r="PZ196">
        <v>121</v>
      </c>
      <c r="QA196" t="s">
        <v>679</v>
      </c>
      <c r="QB196">
        <v>11</v>
      </c>
      <c r="QC196" t="s">
        <v>679</v>
      </c>
      <c r="QD196">
        <v>0</v>
      </c>
      <c r="QF196">
        <v>0</v>
      </c>
      <c r="QH196">
        <v>0</v>
      </c>
      <c r="QJ196">
        <v>66</v>
      </c>
      <c r="QK196" t="s">
        <v>679</v>
      </c>
      <c r="QL196">
        <v>533</v>
      </c>
      <c r="QM196" t="s">
        <v>679</v>
      </c>
      <c r="QN196">
        <v>73</v>
      </c>
      <c r="QO196" t="s">
        <v>679</v>
      </c>
      <c r="QP196">
        <v>274</v>
      </c>
      <c r="QQ196" t="s">
        <v>679</v>
      </c>
      <c r="QR196">
        <v>288</v>
      </c>
      <c r="QS196" t="s">
        <v>679</v>
      </c>
      <c r="QT196">
        <v>72</v>
      </c>
      <c r="QU196" t="s">
        <v>679</v>
      </c>
      <c r="QV196">
        <v>16</v>
      </c>
      <c r="QW196" t="s">
        <v>679</v>
      </c>
      <c r="QX196">
        <v>85</v>
      </c>
      <c r="QY196" t="s">
        <v>679</v>
      </c>
      <c r="QZ196">
        <v>122</v>
      </c>
      <c r="RA196" t="s">
        <v>679</v>
      </c>
      <c r="RB196">
        <v>26</v>
      </c>
      <c r="RC196" t="s">
        <v>679</v>
      </c>
      <c r="RD196">
        <v>221</v>
      </c>
      <c r="RE196" t="s">
        <v>679</v>
      </c>
      <c r="RF196">
        <v>12</v>
      </c>
      <c r="RG196" t="s">
        <v>679</v>
      </c>
      <c r="RH196">
        <v>49</v>
      </c>
      <c r="RI196" t="s">
        <v>679</v>
      </c>
      <c r="RJ196">
        <v>132</v>
      </c>
      <c r="RK196" t="s">
        <v>679</v>
      </c>
      <c r="RL196">
        <v>10</v>
      </c>
      <c r="RM196" t="s">
        <v>679</v>
      </c>
      <c r="RN196">
        <v>17</v>
      </c>
      <c r="RO196" t="s">
        <v>679</v>
      </c>
      <c r="RP196">
        <v>7</v>
      </c>
      <c r="RQ196" t="s">
        <v>679</v>
      </c>
      <c r="RR196">
        <v>0</v>
      </c>
      <c r="RT196">
        <v>5</v>
      </c>
      <c r="RU196" t="s">
        <v>679</v>
      </c>
      <c r="RV196">
        <v>908</v>
      </c>
      <c r="RW196" t="s">
        <v>679</v>
      </c>
      <c r="RX196">
        <v>302</v>
      </c>
      <c r="RY196" t="s">
        <v>679</v>
      </c>
      <c r="RZ196">
        <v>142</v>
      </c>
      <c r="SA196" t="s">
        <v>679</v>
      </c>
      <c r="SB196">
        <v>111</v>
      </c>
      <c r="SC196" t="s">
        <v>679</v>
      </c>
      <c r="SD196">
        <v>45</v>
      </c>
      <c r="SE196" t="s">
        <v>679</v>
      </c>
      <c r="SF196">
        <v>21</v>
      </c>
      <c r="SG196" t="s">
        <v>679</v>
      </c>
      <c r="SH196">
        <v>163</v>
      </c>
      <c r="SI196" t="s">
        <v>679</v>
      </c>
      <c r="SJ196">
        <v>449</v>
      </c>
      <c r="SK196" t="s">
        <v>679</v>
      </c>
      <c r="SL196">
        <v>151</v>
      </c>
      <c r="SM196" t="s">
        <v>679</v>
      </c>
      <c r="SN196">
        <v>100</v>
      </c>
      <c r="SO196" t="s">
        <v>679</v>
      </c>
      <c r="SP196">
        <v>123</v>
      </c>
      <c r="SQ196" t="s">
        <v>679</v>
      </c>
      <c r="SR196">
        <v>145</v>
      </c>
      <c r="SS196" t="s">
        <v>679</v>
      </c>
      <c r="ST196">
        <v>289</v>
      </c>
      <c r="SU196" t="s">
        <v>679</v>
      </c>
      <c r="SV196">
        <v>41</v>
      </c>
      <c r="SW196" t="s">
        <v>679</v>
      </c>
      <c r="SX196">
        <v>222</v>
      </c>
      <c r="SY196" t="s">
        <v>679</v>
      </c>
      <c r="SZ196">
        <v>87</v>
      </c>
      <c r="TA196" t="s">
        <v>679</v>
      </c>
      <c r="TB196">
        <v>65</v>
      </c>
      <c r="TC196" t="s">
        <v>679</v>
      </c>
      <c r="TD196">
        <v>467</v>
      </c>
      <c r="TE196" t="s">
        <v>679</v>
      </c>
      <c r="TF196">
        <v>17</v>
      </c>
      <c r="TG196" t="s">
        <v>679</v>
      </c>
      <c r="TH196">
        <v>296</v>
      </c>
      <c r="TI196" t="s">
        <v>679</v>
      </c>
      <c r="TJ196">
        <v>9</v>
      </c>
      <c r="TK196" t="s">
        <v>679</v>
      </c>
      <c r="TL196">
        <v>0</v>
      </c>
      <c r="TN196">
        <v>36</v>
      </c>
      <c r="TO196" t="s">
        <v>679</v>
      </c>
      <c r="TP196">
        <v>240</v>
      </c>
      <c r="TQ196" t="s">
        <v>679</v>
      </c>
      <c r="TR196">
        <v>0</v>
      </c>
      <c r="TT196">
        <v>371</v>
      </c>
      <c r="TU196" t="s">
        <v>679</v>
      </c>
      <c r="TV196">
        <v>0</v>
      </c>
      <c r="TX196">
        <v>2</v>
      </c>
      <c r="TY196" t="s">
        <v>679</v>
      </c>
      <c r="TZ196">
        <v>0</v>
      </c>
      <c r="UB196">
        <v>90</v>
      </c>
      <c r="UC196" t="s">
        <v>679</v>
      </c>
      <c r="UD196">
        <v>0</v>
      </c>
      <c r="UF196">
        <v>0</v>
      </c>
      <c r="UH196">
        <v>196</v>
      </c>
      <c r="UI196" t="s">
        <v>679</v>
      </c>
      <c r="UJ196">
        <v>182</v>
      </c>
      <c r="UK196" t="s">
        <v>679</v>
      </c>
      <c r="UL196">
        <v>66</v>
      </c>
      <c r="UM196" t="s">
        <v>679</v>
      </c>
      <c r="UN196">
        <v>313</v>
      </c>
      <c r="UO196" t="s">
        <v>679</v>
      </c>
      <c r="UP196">
        <v>107</v>
      </c>
      <c r="UQ196" t="s">
        <v>679</v>
      </c>
      <c r="UR196">
        <v>96</v>
      </c>
      <c r="US196" t="s">
        <v>679</v>
      </c>
      <c r="UT196">
        <v>5</v>
      </c>
      <c r="UU196" t="s">
        <v>679</v>
      </c>
      <c r="UV196">
        <v>27</v>
      </c>
      <c r="UW196" t="s">
        <v>679</v>
      </c>
      <c r="UX196">
        <v>99</v>
      </c>
      <c r="UY196" t="s">
        <v>679</v>
      </c>
      <c r="UZ196">
        <v>183</v>
      </c>
      <c r="VA196" t="s">
        <v>679</v>
      </c>
      <c r="VB196">
        <v>84</v>
      </c>
      <c r="VC196" t="s">
        <v>679</v>
      </c>
      <c r="VD196">
        <v>173</v>
      </c>
      <c r="VE196" t="s">
        <v>679</v>
      </c>
      <c r="VF196">
        <v>6</v>
      </c>
      <c r="VG196" t="s">
        <v>679</v>
      </c>
      <c r="VH196">
        <v>49</v>
      </c>
      <c r="VI196" t="s">
        <v>679</v>
      </c>
      <c r="VJ196">
        <v>21</v>
      </c>
      <c r="VK196" t="s">
        <v>679</v>
      </c>
      <c r="VL196">
        <v>9</v>
      </c>
      <c r="VM196" t="s">
        <v>679</v>
      </c>
      <c r="VN196">
        <v>0</v>
      </c>
      <c r="VP196">
        <v>28</v>
      </c>
      <c r="VQ196" t="s">
        <v>679</v>
      </c>
      <c r="VR196">
        <v>0</v>
      </c>
      <c r="VT196">
        <v>8</v>
      </c>
      <c r="VU196" t="s">
        <v>679</v>
      </c>
      <c r="VV196">
        <v>17</v>
      </c>
      <c r="VW196" t="s">
        <v>679</v>
      </c>
      <c r="VX196">
        <v>0</v>
      </c>
      <c r="VZ196">
        <v>155</v>
      </c>
      <c r="WA196" t="s">
        <v>679</v>
      </c>
      <c r="WB196">
        <v>102</v>
      </c>
      <c r="WC196" t="s">
        <v>679</v>
      </c>
      <c r="WD196">
        <v>133</v>
      </c>
      <c r="WE196" t="s">
        <v>679</v>
      </c>
      <c r="WF196">
        <v>23</v>
      </c>
      <c r="WG196" t="s">
        <v>679</v>
      </c>
      <c r="WH196">
        <v>221</v>
      </c>
      <c r="WI196" t="s">
        <v>679</v>
      </c>
      <c r="WJ196">
        <v>113</v>
      </c>
      <c r="WK196" t="s">
        <v>679</v>
      </c>
      <c r="WL196">
        <v>705</v>
      </c>
      <c r="WM196" t="s">
        <v>679</v>
      </c>
      <c r="WN196">
        <v>150</v>
      </c>
      <c r="WO196" t="s">
        <v>679</v>
      </c>
      <c r="WP196">
        <v>177</v>
      </c>
      <c r="WQ196" t="s">
        <v>679</v>
      </c>
      <c r="WR196">
        <v>14</v>
      </c>
      <c r="WS196" t="s">
        <v>679</v>
      </c>
      <c r="WT196">
        <v>35</v>
      </c>
      <c r="WU196" t="s">
        <v>679</v>
      </c>
      <c r="WV196">
        <v>35</v>
      </c>
      <c r="WW196" t="s">
        <v>679</v>
      </c>
      <c r="WX196">
        <v>2486</v>
      </c>
      <c r="WY196" t="s">
        <v>679</v>
      </c>
      <c r="WZ196">
        <v>253</v>
      </c>
      <c r="XA196" t="s">
        <v>679</v>
      </c>
      <c r="XB196">
        <v>0</v>
      </c>
      <c r="XD196">
        <v>992</v>
      </c>
      <c r="XE196" t="s">
        <v>679</v>
      </c>
      <c r="XF196">
        <v>1072</v>
      </c>
      <c r="XG196" t="s">
        <v>679</v>
      </c>
      <c r="XH196">
        <v>185</v>
      </c>
      <c r="XI196" t="s">
        <v>679</v>
      </c>
      <c r="XJ196">
        <v>75</v>
      </c>
      <c r="XK196" t="s">
        <v>679</v>
      </c>
      <c r="XL196">
        <v>57</v>
      </c>
      <c r="XM196" t="s">
        <v>679</v>
      </c>
      <c r="XN196">
        <v>0</v>
      </c>
      <c r="XP196">
        <v>32</v>
      </c>
      <c r="XQ196" t="s">
        <v>679</v>
      </c>
      <c r="XR196">
        <v>626</v>
      </c>
      <c r="XS196" t="s">
        <v>679</v>
      </c>
      <c r="XT196">
        <v>21</v>
      </c>
      <c r="XU196" t="s">
        <v>679</v>
      </c>
      <c r="XV196">
        <v>20</v>
      </c>
      <c r="XW196" t="s">
        <v>679</v>
      </c>
      <c r="XX196">
        <v>6</v>
      </c>
      <c r="XY196" t="s">
        <v>679</v>
      </c>
      <c r="XZ196">
        <v>5</v>
      </c>
      <c r="YA196" t="s">
        <v>679</v>
      </c>
      <c r="YB196">
        <v>9</v>
      </c>
      <c r="YC196" t="s">
        <v>679</v>
      </c>
      <c r="YD196">
        <v>1</v>
      </c>
      <c r="YE196" t="s">
        <v>679</v>
      </c>
      <c r="YF196">
        <v>123</v>
      </c>
      <c r="YG196" t="s">
        <v>679</v>
      </c>
      <c r="YH196">
        <v>243</v>
      </c>
      <c r="YI196" t="s">
        <v>679</v>
      </c>
      <c r="YJ196">
        <v>2</v>
      </c>
      <c r="YK196" t="s">
        <v>679</v>
      </c>
      <c r="YL196">
        <v>12</v>
      </c>
      <c r="YM196" t="s">
        <v>679</v>
      </c>
      <c r="YN196">
        <v>149</v>
      </c>
      <c r="YO196" t="s">
        <v>679</v>
      </c>
      <c r="YP196">
        <v>17</v>
      </c>
      <c r="YQ196" t="s">
        <v>679</v>
      </c>
      <c r="YR196">
        <v>0</v>
      </c>
      <c r="YT196">
        <v>0</v>
      </c>
      <c r="YV196">
        <v>31976</v>
      </c>
      <c r="YW196" t="e">
        <v>#N/A</v>
      </c>
      <c r="YY196">
        <v>25563</v>
      </c>
      <c r="YZ196">
        <v>1207</v>
      </c>
      <c r="ZA196">
        <v>6709</v>
      </c>
      <c r="ZB196">
        <v>6413</v>
      </c>
      <c r="ZC196">
        <v>13607</v>
      </c>
      <c r="ZD196">
        <v>176</v>
      </c>
      <c r="ZE196">
        <v>18960</v>
      </c>
      <c r="ZF196">
        <v>6589</v>
      </c>
      <c r="ZG196">
        <v>1011</v>
      </c>
      <c r="ZH196">
        <v>21</v>
      </c>
      <c r="ZI196">
        <v>14618</v>
      </c>
      <c r="ZJ196">
        <v>13628</v>
      </c>
      <c r="ZK196">
        <v>1240</v>
      </c>
      <c r="ZL196">
        <v>14618</v>
      </c>
      <c r="ZM196">
        <v>4627</v>
      </c>
      <c r="ZN196">
        <v>1183</v>
      </c>
      <c r="ZO196">
        <v>15512</v>
      </c>
      <c r="ZP196">
        <v>416</v>
      </c>
      <c r="ZQ196">
        <v>1564</v>
      </c>
      <c r="ZR196">
        <v>1090</v>
      </c>
      <c r="ZS196">
        <v>5980</v>
      </c>
      <c r="ZT196">
        <v>722</v>
      </c>
      <c r="ZU196">
        <v>21</v>
      </c>
      <c r="ZV196">
        <v>51</v>
      </c>
      <c r="ZW196">
        <v>5143</v>
      </c>
      <c r="ZX196">
        <v>0</v>
      </c>
      <c r="ZY196">
        <v>935</v>
      </c>
      <c r="AAA196" s="26"/>
    </row>
    <row r="197" spans="1:703" x14ac:dyDescent="0.25">
      <c r="A197" t="s">
        <v>847</v>
      </c>
      <c r="B197">
        <v>0</v>
      </c>
      <c r="D197">
        <v>1053</v>
      </c>
      <c r="E197" t="s">
        <v>679</v>
      </c>
      <c r="F197">
        <v>9</v>
      </c>
      <c r="G197" t="s">
        <v>679</v>
      </c>
      <c r="H197">
        <v>0</v>
      </c>
      <c r="J197">
        <v>0</v>
      </c>
      <c r="L197">
        <v>0</v>
      </c>
      <c r="N197">
        <v>0</v>
      </c>
      <c r="P197">
        <v>0</v>
      </c>
      <c r="R197">
        <v>0</v>
      </c>
      <c r="T197">
        <v>0</v>
      </c>
      <c r="V197">
        <v>0</v>
      </c>
      <c r="X197">
        <v>0</v>
      </c>
      <c r="Z197">
        <v>0</v>
      </c>
      <c r="AB197">
        <v>123</v>
      </c>
      <c r="AC197" t="s">
        <v>679</v>
      </c>
      <c r="AD197">
        <v>0</v>
      </c>
      <c r="AF197">
        <v>262</v>
      </c>
      <c r="AG197" t="s">
        <v>679</v>
      </c>
      <c r="AH197">
        <v>0</v>
      </c>
      <c r="AJ197">
        <v>69</v>
      </c>
      <c r="AK197" t="s">
        <v>679</v>
      </c>
      <c r="AL197">
        <v>0</v>
      </c>
      <c r="AN197">
        <v>15</v>
      </c>
      <c r="AO197" t="s">
        <v>679</v>
      </c>
      <c r="AP197">
        <v>1</v>
      </c>
      <c r="AQ197" t="s">
        <v>679</v>
      </c>
      <c r="AR197">
        <v>457</v>
      </c>
      <c r="AS197" t="s">
        <v>679</v>
      </c>
      <c r="AT197">
        <v>84</v>
      </c>
      <c r="AU197" t="s">
        <v>679</v>
      </c>
      <c r="AV197">
        <v>6</v>
      </c>
      <c r="AW197" t="s">
        <v>679</v>
      </c>
      <c r="AX197">
        <v>45</v>
      </c>
      <c r="AY197" t="s">
        <v>679</v>
      </c>
      <c r="AZ197">
        <v>0</v>
      </c>
      <c r="BB197">
        <v>0</v>
      </c>
      <c r="BD197">
        <v>0</v>
      </c>
      <c r="BF197">
        <v>0</v>
      </c>
      <c r="BH197">
        <v>4</v>
      </c>
      <c r="BI197" t="s">
        <v>679</v>
      </c>
      <c r="BJ197">
        <v>131</v>
      </c>
      <c r="BK197" t="s">
        <v>679</v>
      </c>
      <c r="BL197">
        <v>0</v>
      </c>
      <c r="BN197">
        <v>2</v>
      </c>
      <c r="BO197" t="s">
        <v>679</v>
      </c>
      <c r="BP197">
        <v>0</v>
      </c>
      <c r="BR197">
        <v>0</v>
      </c>
      <c r="BT197">
        <v>0</v>
      </c>
      <c r="BV197">
        <v>7</v>
      </c>
      <c r="BW197" t="s">
        <v>679</v>
      </c>
      <c r="BX197">
        <v>3</v>
      </c>
      <c r="BY197" t="s">
        <v>679</v>
      </c>
      <c r="BZ197">
        <v>9</v>
      </c>
      <c r="CA197" t="s">
        <v>679</v>
      </c>
      <c r="CB197">
        <v>0</v>
      </c>
      <c r="CD197">
        <v>6</v>
      </c>
      <c r="CE197" t="s">
        <v>679</v>
      </c>
      <c r="CF197">
        <v>0</v>
      </c>
      <c r="CH197">
        <v>39</v>
      </c>
      <c r="CI197" t="s">
        <v>679</v>
      </c>
      <c r="CJ197">
        <v>0</v>
      </c>
      <c r="CL197">
        <v>0</v>
      </c>
      <c r="CN197">
        <v>3</v>
      </c>
      <c r="CO197" t="s">
        <v>679</v>
      </c>
      <c r="CP197">
        <v>0</v>
      </c>
      <c r="CR197">
        <v>0</v>
      </c>
      <c r="CT197">
        <v>0</v>
      </c>
      <c r="CV197">
        <v>27</v>
      </c>
      <c r="CW197" t="s">
        <v>679</v>
      </c>
      <c r="CX197">
        <v>0</v>
      </c>
      <c r="CZ197">
        <v>0</v>
      </c>
      <c r="DB197">
        <v>0</v>
      </c>
      <c r="DD197">
        <v>0</v>
      </c>
      <c r="DF197">
        <v>0</v>
      </c>
      <c r="DH197">
        <v>0</v>
      </c>
      <c r="DJ197">
        <v>0</v>
      </c>
      <c r="DL197">
        <v>0</v>
      </c>
      <c r="DN197">
        <v>0</v>
      </c>
      <c r="DP197">
        <v>1579</v>
      </c>
      <c r="DQ197" t="s">
        <v>679</v>
      </c>
      <c r="DR197">
        <v>0</v>
      </c>
      <c r="DT197">
        <v>0</v>
      </c>
      <c r="DV197">
        <v>6</v>
      </c>
      <c r="DW197" t="s">
        <v>679</v>
      </c>
      <c r="DX197">
        <v>35</v>
      </c>
      <c r="DY197" t="s">
        <v>679</v>
      </c>
      <c r="DZ197">
        <v>17</v>
      </c>
      <c r="EA197" t="s">
        <v>679</v>
      </c>
      <c r="EB197">
        <v>250</v>
      </c>
      <c r="EC197" t="s">
        <v>679</v>
      </c>
      <c r="ED197">
        <v>82</v>
      </c>
      <c r="EE197" t="s">
        <v>679</v>
      </c>
      <c r="EF197">
        <v>0</v>
      </c>
      <c r="EH197">
        <v>10</v>
      </c>
      <c r="EI197" t="s">
        <v>679</v>
      </c>
      <c r="EJ197">
        <v>0</v>
      </c>
      <c r="EL197">
        <v>0</v>
      </c>
      <c r="EN197">
        <v>0</v>
      </c>
      <c r="EP197">
        <v>0</v>
      </c>
      <c r="ER197">
        <v>257</v>
      </c>
      <c r="ES197" t="s">
        <v>679</v>
      </c>
      <c r="ET197">
        <v>42</v>
      </c>
      <c r="EU197" t="s">
        <v>679</v>
      </c>
      <c r="EV197">
        <v>6</v>
      </c>
      <c r="EW197" t="s">
        <v>679</v>
      </c>
      <c r="EX197">
        <v>0</v>
      </c>
      <c r="EZ197">
        <v>0</v>
      </c>
      <c r="FB197">
        <v>105</v>
      </c>
      <c r="FC197" t="s">
        <v>679</v>
      </c>
      <c r="FD197">
        <v>202</v>
      </c>
      <c r="FE197" t="s">
        <v>679</v>
      </c>
      <c r="FF197">
        <v>0</v>
      </c>
      <c r="FH197">
        <v>13</v>
      </c>
      <c r="FI197" t="s">
        <v>679</v>
      </c>
      <c r="FJ197">
        <v>89</v>
      </c>
      <c r="FK197" t="s">
        <v>679</v>
      </c>
      <c r="FL197">
        <v>5</v>
      </c>
      <c r="FM197" t="s">
        <v>679</v>
      </c>
      <c r="FN197">
        <v>1626</v>
      </c>
      <c r="FO197" t="s">
        <v>679</v>
      </c>
      <c r="FP197">
        <v>38</v>
      </c>
      <c r="FQ197" t="s">
        <v>679</v>
      </c>
      <c r="FR197">
        <v>395</v>
      </c>
      <c r="FS197" t="s">
        <v>679</v>
      </c>
      <c r="FT197">
        <v>2</v>
      </c>
      <c r="FU197" t="s">
        <v>679</v>
      </c>
      <c r="FV197">
        <v>73</v>
      </c>
      <c r="FW197" t="s">
        <v>679</v>
      </c>
      <c r="FX197">
        <v>7</v>
      </c>
      <c r="FY197" t="s">
        <v>679</v>
      </c>
      <c r="FZ197">
        <v>72</v>
      </c>
      <c r="GA197" t="s">
        <v>679</v>
      </c>
      <c r="GB197">
        <v>715</v>
      </c>
      <c r="GC197" t="s">
        <v>679</v>
      </c>
      <c r="GD197">
        <v>352</v>
      </c>
      <c r="GE197" t="s">
        <v>679</v>
      </c>
      <c r="GF197">
        <v>0</v>
      </c>
      <c r="GH197">
        <v>19</v>
      </c>
      <c r="GI197" t="s">
        <v>679</v>
      </c>
      <c r="GJ197">
        <v>0</v>
      </c>
      <c r="GL197">
        <v>5</v>
      </c>
      <c r="GM197" t="s">
        <v>679</v>
      </c>
      <c r="GN197">
        <v>95</v>
      </c>
      <c r="GO197" t="s">
        <v>679</v>
      </c>
      <c r="GP197">
        <v>363</v>
      </c>
      <c r="GQ197" t="s">
        <v>679</v>
      </c>
      <c r="GR197">
        <v>0</v>
      </c>
      <c r="GT197">
        <v>0</v>
      </c>
      <c r="GV197">
        <v>311</v>
      </c>
      <c r="GW197" t="s">
        <v>679</v>
      </c>
      <c r="GX197">
        <v>0</v>
      </c>
      <c r="GZ197">
        <v>199</v>
      </c>
      <c r="HA197" t="s">
        <v>679</v>
      </c>
      <c r="HB197">
        <v>0</v>
      </c>
      <c r="HD197">
        <v>121</v>
      </c>
      <c r="HE197" t="s">
        <v>679</v>
      </c>
      <c r="HF197">
        <v>0</v>
      </c>
      <c r="HH197">
        <v>6</v>
      </c>
      <c r="HI197" t="s">
        <v>679</v>
      </c>
      <c r="HJ197">
        <v>1</v>
      </c>
      <c r="HK197" t="s">
        <v>679</v>
      </c>
      <c r="HL197">
        <v>336</v>
      </c>
      <c r="HM197" t="s">
        <v>679</v>
      </c>
      <c r="HN197">
        <v>0</v>
      </c>
      <c r="HP197">
        <v>2</v>
      </c>
      <c r="HQ197" t="s">
        <v>679</v>
      </c>
      <c r="HR197">
        <v>0</v>
      </c>
      <c r="HT197">
        <v>27</v>
      </c>
      <c r="HU197" t="s">
        <v>679</v>
      </c>
      <c r="HV197">
        <v>39</v>
      </c>
      <c r="HW197" t="s">
        <v>679</v>
      </c>
      <c r="HX197">
        <v>0</v>
      </c>
      <c r="HZ197">
        <v>0</v>
      </c>
      <c r="IB197">
        <v>0</v>
      </c>
      <c r="ID197">
        <v>0</v>
      </c>
      <c r="IF197">
        <v>5</v>
      </c>
      <c r="IG197" t="s">
        <v>679</v>
      </c>
      <c r="IH197">
        <v>0</v>
      </c>
      <c r="IJ197">
        <v>0</v>
      </c>
      <c r="IL197">
        <v>27</v>
      </c>
      <c r="IM197" t="s">
        <v>679</v>
      </c>
      <c r="IN197">
        <v>27</v>
      </c>
      <c r="IO197" t="s">
        <v>679</v>
      </c>
      <c r="IP197">
        <v>0</v>
      </c>
      <c r="IR197">
        <v>6</v>
      </c>
      <c r="IS197" t="s">
        <v>679</v>
      </c>
      <c r="IT197">
        <v>14</v>
      </c>
      <c r="IU197" t="s">
        <v>679</v>
      </c>
      <c r="IV197">
        <v>2923</v>
      </c>
      <c r="IW197" t="s">
        <v>679</v>
      </c>
      <c r="IX197">
        <v>0</v>
      </c>
      <c r="IZ197">
        <v>3188</v>
      </c>
      <c r="JA197" t="s">
        <v>679</v>
      </c>
      <c r="JB197">
        <v>1</v>
      </c>
      <c r="JC197" t="s">
        <v>679</v>
      </c>
      <c r="JD197">
        <v>0</v>
      </c>
      <c r="JF197">
        <v>0</v>
      </c>
      <c r="JH197">
        <v>0</v>
      </c>
      <c r="JJ197">
        <v>5</v>
      </c>
      <c r="JK197" t="s">
        <v>679</v>
      </c>
      <c r="JL197">
        <v>0</v>
      </c>
      <c r="JN197">
        <v>0</v>
      </c>
      <c r="JP197">
        <v>0</v>
      </c>
      <c r="JR197">
        <v>50</v>
      </c>
      <c r="JS197" t="s">
        <v>679</v>
      </c>
      <c r="JT197">
        <v>0</v>
      </c>
      <c r="JV197">
        <v>1</v>
      </c>
      <c r="JW197" t="s">
        <v>679</v>
      </c>
      <c r="JX197">
        <v>37</v>
      </c>
      <c r="JY197" t="s">
        <v>679</v>
      </c>
      <c r="JZ197">
        <v>2</v>
      </c>
      <c r="KA197" t="s">
        <v>679</v>
      </c>
      <c r="KB197">
        <v>0</v>
      </c>
      <c r="KD197">
        <v>122</v>
      </c>
      <c r="KE197" t="s">
        <v>679</v>
      </c>
      <c r="KF197">
        <v>0</v>
      </c>
      <c r="KH197">
        <v>63</v>
      </c>
      <c r="KI197" t="s">
        <v>679</v>
      </c>
      <c r="KJ197">
        <v>0</v>
      </c>
      <c r="KL197">
        <v>0</v>
      </c>
      <c r="KN197">
        <v>0</v>
      </c>
      <c r="KP197">
        <v>0</v>
      </c>
      <c r="KR197">
        <v>60</v>
      </c>
      <c r="KS197" t="s">
        <v>679</v>
      </c>
      <c r="KT197">
        <v>4</v>
      </c>
      <c r="KU197" t="s">
        <v>679</v>
      </c>
      <c r="KV197">
        <v>15</v>
      </c>
      <c r="KW197" t="s">
        <v>679</v>
      </c>
      <c r="KX197">
        <v>0</v>
      </c>
      <c r="KZ197">
        <v>0</v>
      </c>
      <c r="LB197">
        <v>0</v>
      </c>
      <c r="LD197">
        <v>0</v>
      </c>
      <c r="LF197">
        <v>0</v>
      </c>
      <c r="LH197">
        <v>0</v>
      </c>
      <c r="LJ197">
        <v>0</v>
      </c>
      <c r="LL197">
        <v>0</v>
      </c>
      <c r="LN197">
        <v>0</v>
      </c>
      <c r="LP197">
        <v>0</v>
      </c>
      <c r="LR197">
        <v>0</v>
      </c>
      <c r="LT197">
        <v>2</v>
      </c>
      <c r="LU197" t="s">
        <v>679</v>
      </c>
      <c r="LV197">
        <v>0</v>
      </c>
      <c r="LX197">
        <v>0</v>
      </c>
      <c r="LZ197">
        <v>0</v>
      </c>
      <c r="MB197">
        <v>0</v>
      </c>
      <c r="MD197">
        <v>0</v>
      </c>
      <c r="MF197">
        <v>0</v>
      </c>
      <c r="MH197">
        <v>0</v>
      </c>
      <c r="MJ197">
        <v>0</v>
      </c>
      <c r="ML197">
        <v>3</v>
      </c>
      <c r="MM197" t="s">
        <v>679</v>
      </c>
      <c r="MN197">
        <v>0</v>
      </c>
      <c r="MP197">
        <v>0</v>
      </c>
      <c r="MR197">
        <v>0</v>
      </c>
      <c r="MT197">
        <v>3</v>
      </c>
      <c r="MU197" t="s">
        <v>679</v>
      </c>
      <c r="MV197">
        <v>0</v>
      </c>
      <c r="MX197">
        <v>0</v>
      </c>
      <c r="MZ197">
        <v>0</v>
      </c>
      <c r="NB197">
        <v>0</v>
      </c>
      <c r="ND197">
        <v>0</v>
      </c>
      <c r="NF197">
        <v>0</v>
      </c>
      <c r="NH197">
        <v>17</v>
      </c>
      <c r="NI197" t="s">
        <v>679</v>
      </c>
      <c r="NJ197">
        <v>0</v>
      </c>
      <c r="NL197">
        <v>0</v>
      </c>
      <c r="NN197">
        <v>0</v>
      </c>
      <c r="NP197">
        <v>0</v>
      </c>
      <c r="NR197">
        <v>0</v>
      </c>
      <c r="NT197">
        <v>0</v>
      </c>
      <c r="NV197">
        <v>148</v>
      </c>
      <c r="NW197" t="s">
        <v>679</v>
      </c>
      <c r="NX197">
        <v>76</v>
      </c>
      <c r="NY197" t="s">
        <v>679</v>
      </c>
      <c r="NZ197">
        <v>14</v>
      </c>
      <c r="OA197" t="s">
        <v>679</v>
      </c>
      <c r="OB197">
        <v>0</v>
      </c>
      <c r="OD197">
        <v>0</v>
      </c>
      <c r="OF197">
        <v>23</v>
      </c>
      <c r="OG197" t="s">
        <v>679</v>
      </c>
      <c r="OH197">
        <v>13</v>
      </c>
      <c r="OI197" t="s">
        <v>679</v>
      </c>
      <c r="OJ197">
        <v>174</v>
      </c>
      <c r="OK197" t="s">
        <v>679</v>
      </c>
      <c r="OL197">
        <v>0</v>
      </c>
      <c r="ON197">
        <v>0</v>
      </c>
      <c r="OP197">
        <v>0</v>
      </c>
      <c r="OR197">
        <v>0</v>
      </c>
      <c r="OT197">
        <v>219</v>
      </c>
      <c r="OU197" t="s">
        <v>679</v>
      </c>
      <c r="OV197">
        <v>0</v>
      </c>
      <c r="OX197">
        <v>14</v>
      </c>
      <c r="OY197" t="s">
        <v>679</v>
      </c>
      <c r="OZ197">
        <v>0</v>
      </c>
      <c r="PB197">
        <v>2</v>
      </c>
      <c r="PC197" t="s">
        <v>679</v>
      </c>
      <c r="PD197">
        <v>112</v>
      </c>
      <c r="PE197" t="s">
        <v>679</v>
      </c>
      <c r="PF197">
        <v>0</v>
      </c>
      <c r="PH197">
        <v>757</v>
      </c>
      <c r="PI197" t="s">
        <v>679</v>
      </c>
      <c r="PJ197">
        <v>0</v>
      </c>
      <c r="PL197">
        <v>0</v>
      </c>
      <c r="PN197">
        <v>16</v>
      </c>
      <c r="PO197" t="s">
        <v>679</v>
      </c>
      <c r="PP197">
        <v>0</v>
      </c>
      <c r="PR197">
        <v>0</v>
      </c>
      <c r="PT197">
        <v>77</v>
      </c>
      <c r="PU197" t="s">
        <v>679</v>
      </c>
      <c r="PV197">
        <v>172</v>
      </c>
      <c r="PW197" t="s">
        <v>679</v>
      </c>
      <c r="PX197">
        <v>8</v>
      </c>
      <c r="PY197" t="s">
        <v>679</v>
      </c>
      <c r="PZ197">
        <v>0</v>
      </c>
      <c r="QB197">
        <v>0</v>
      </c>
      <c r="QD197">
        <v>0</v>
      </c>
      <c r="QF197">
        <v>34</v>
      </c>
      <c r="QG197" t="s">
        <v>679</v>
      </c>
      <c r="QH197">
        <v>0</v>
      </c>
      <c r="QJ197">
        <v>2</v>
      </c>
      <c r="QK197" t="s">
        <v>679</v>
      </c>
      <c r="QL197">
        <v>434</v>
      </c>
      <c r="QM197" t="s">
        <v>679</v>
      </c>
      <c r="QN197">
        <v>162</v>
      </c>
      <c r="QO197" t="s">
        <v>679</v>
      </c>
      <c r="QP197">
        <v>311</v>
      </c>
      <c r="QQ197" t="s">
        <v>679</v>
      </c>
      <c r="QR197">
        <v>106</v>
      </c>
      <c r="QS197" t="s">
        <v>679</v>
      </c>
      <c r="QT197">
        <v>25</v>
      </c>
      <c r="QU197" t="s">
        <v>679</v>
      </c>
      <c r="QV197">
        <v>36</v>
      </c>
      <c r="QW197" t="s">
        <v>679</v>
      </c>
      <c r="QX197">
        <v>18</v>
      </c>
      <c r="QY197" t="s">
        <v>679</v>
      </c>
      <c r="QZ197">
        <v>22</v>
      </c>
      <c r="RA197" t="s">
        <v>679</v>
      </c>
      <c r="RB197">
        <v>24</v>
      </c>
      <c r="RC197" t="s">
        <v>679</v>
      </c>
      <c r="RD197">
        <v>187</v>
      </c>
      <c r="RE197" t="s">
        <v>679</v>
      </c>
      <c r="RF197">
        <v>13</v>
      </c>
      <c r="RG197" t="s">
        <v>679</v>
      </c>
      <c r="RH197">
        <v>0</v>
      </c>
      <c r="RJ197">
        <v>144</v>
      </c>
      <c r="RK197" t="s">
        <v>679</v>
      </c>
      <c r="RL197">
        <v>72</v>
      </c>
      <c r="RM197" t="s">
        <v>679</v>
      </c>
      <c r="RN197">
        <v>42</v>
      </c>
      <c r="RO197" t="s">
        <v>679</v>
      </c>
      <c r="RP197">
        <v>0</v>
      </c>
      <c r="RR197">
        <v>5</v>
      </c>
      <c r="RS197" t="s">
        <v>679</v>
      </c>
      <c r="RT197">
        <v>12</v>
      </c>
      <c r="RU197" t="s">
        <v>679</v>
      </c>
      <c r="RV197">
        <v>568</v>
      </c>
      <c r="RW197" t="s">
        <v>679</v>
      </c>
      <c r="RX197">
        <v>193</v>
      </c>
      <c r="RY197" t="s">
        <v>679</v>
      </c>
      <c r="RZ197">
        <v>100</v>
      </c>
      <c r="SA197" t="s">
        <v>679</v>
      </c>
      <c r="SB197">
        <v>10</v>
      </c>
      <c r="SC197" t="s">
        <v>679</v>
      </c>
      <c r="SD197">
        <v>23</v>
      </c>
      <c r="SE197" t="s">
        <v>679</v>
      </c>
      <c r="SF197">
        <v>11</v>
      </c>
      <c r="SG197" t="s">
        <v>679</v>
      </c>
      <c r="SH197">
        <v>78</v>
      </c>
      <c r="SI197" t="s">
        <v>679</v>
      </c>
      <c r="SJ197">
        <v>292</v>
      </c>
      <c r="SK197" t="s">
        <v>679</v>
      </c>
      <c r="SL197">
        <v>124</v>
      </c>
      <c r="SM197" t="s">
        <v>679</v>
      </c>
      <c r="SN197">
        <v>38</v>
      </c>
      <c r="SO197" t="s">
        <v>679</v>
      </c>
      <c r="SP197">
        <v>106</v>
      </c>
      <c r="SQ197" t="s">
        <v>679</v>
      </c>
      <c r="SR197">
        <v>63</v>
      </c>
      <c r="SS197" t="s">
        <v>679</v>
      </c>
      <c r="ST197">
        <v>125</v>
      </c>
      <c r="SU197" t="s">
        <v>679</v>
      </c>
      <c r="SV197">
        <v>30</v>
      </c>
      <c r="SW197" t="s">
        <v>679</v>
      </c>
      <c r="SX197">
        <v>304</v>
      </c>
      <c r="SY197" t="s">
        <v>679</v>
      </c>
      <c r="SZ197">
        <v>99</v>
      </c>
      <c r="TA197" t="s">
        <v>679</v>
      </c>
      <c r="TB197">
        <v>237</v>
      </c>
      <c r="TC197" t="s">
        <v>679</v>
      </c>
      <c r="TD197">
        <v>334</v>
      </c>
      <c r="TE197" t="s">
        <v>679</v>
      </c>
      <c r="TF197">
        <v>17</v>
      </c>
      <c r="TG197" t="s">
        <v>679</v>
      </c>
      <c r="TH197">
        <v>537</v>
      </c>
      <c r="TI197" t="s">
        <v>679</v>
      </c>
      <c r="TJ197">
        <v>0</v>
      </c>
      <c r="TL197">
        <v>21</v>
      </c>
      <c r="TM197" t="s">
        <v>679</v>
      </c>
      <c r="TN197">
        <v>0</v>
      </c>
      <c r="TP197">
        <v>69</v>
      </c>
      <c r="TQ197" t="s">
        <v>679</v>
      </c>
      <c r="TR197">
        <v>4</v>
      </c>
      <c r="TS197" t="s">
        <v>679</v>
      </c>
      <c r="TT197">
        <v>128</v>
      </c>
      <c r="TU197" t="s">
        <v>679</v>
      </c>
      <c r="TV197">
        <v>5</v>
      </c>
      <c r="TW197" t="s">
        <v>679</v>
      </c>
      <c r="TX197">
        <v>0</v>
      </c>
      <c r="TZ197">
        <v>10</v>
      </c>
      <c r="UA197" t="s">
        <v>679</v>
      </c>
      <c r="UB197">
        <v>23</v>
      </c>
      <c r="UC197" t="s">
        <v>679</v>
      </c>
      <c r="UD197">
        <v>0</v>
      </c>
      <c r="UF197">
        <v>26</v>
      </c>
      <c r="UG197" t="s">
        <v>679</v>
      </c>
      <c r="UH197">
        <v>149</v>
      </c>
      <c r="UI197" t="s">
        <v>679</v>
      </c>
      <c r="UJ197">
        <v>57</v>
      </c>
      <c r="UK197" t="s">
        <v>679</v>
      </c>
      <c r="UL197">
        <v>196</v>
      </c>
      <c r="UM197" t="s">
        <v>679</v>
      </c>
      <c r="UN197">
        <v>135</v>
      </c>
      <c r="UO197" t="s">
        <v>679</v>
      </c>
      <c r="UP197">
        <v>37</v>
      </c>
      <c r="UQ197" t="s">
        <v>679</v>
      </c>
      <c r="UR197">
        <v>0</v>
      </c>
      <c r="UT197">
        <v>0</v>
      </c>
      <c r="UV197">
        <v>6</v>
      </c>
      <c r="UW197" t="s">
        <v>679</v>
      </c>
      <c r="UX197">
        <v>20</v>
      </c>
      <c r="UY197" t="s">
        <v>679</v>
      </c>
      <c r="UZ197">
        <v>37</v>
      </c>
      <c r="VA197" t="s">
        <v>679</v>
      </c>
      <c r="VB197">
        <v>18</v>
      </c>
      <c r="VC197" t="s">
        <v>679</v>
      </c>
      <c r="VD197">
        <v>87</v>
      </c>
      <c r="VE197" t="s">
        <v>679</v>
      </c>
      <c r="VF197">
        <v>1</v>
      </c>
      <c r="VG197" t="s">
        <v>679</v>
      </c>
      <c r="VH197">
        <v>337</v>
      </c>
      <c r="VI197" t="s">
        <v>679</v>
      </c>
      <c r="VJ197">
        <v>106</v>
      </c>
      <c r="VK197" t="s">
        <v>679</v>
      </c>
      <c r="VL197">
        <v>3</v>
      </c>
      <c r="VM197" t="s">
        <v>679</v>
      </c>
      <c r="VN197">
        <v>0</v>
      </c>
      <c r="VP197">
        <v>4</v>
      </c>
      <c r="VQ197" t="s">
        <v>679</v>
      </c>
      <c r="VR197">
        <v>0</v>
      </c>
      <c r="VT197">
        <v>12</v>
      </c>
      <c r="VU197" t="s">
        <v>679</v>
      </c>
      <c r="VV197">
        <v>19</v>
      </c>
      <c r="VW197" t="s">
        <v>679</v>
      </c>
      <c r="VX197">
        <v>0</v>
      </c>
      <c r="VZ197">
        <v>56</v>
      </c>
      <c r="WA197" t="s">
        <v>679</v>
      </c>
      <c r="WB197">
        <v>291</v>
      </c>
      <c r="WC197" t="s">
        <v>679</v>
      </c>
      <c r="WD197">
        <v>317</v>
      </c>
      <c r="WE197" t="s">
        <v>679</v>
      </c>
      <c r="WF197">
        <v>0</v>
      </c>
      <c r="WH197">
        <v>221</v>
      </c>
      <c r="WI197" t="s">
        <v>679</v>
      </c>
      <c r="WJ197">
        <v>28</v>
      </c>
      <c r="WK197" t="s">
        <v>679</v>
      </c>
      <c r="WL197">
        <v>1032</v>
      </c>
      <c r="WM197" t="s">
        <v>679</v>
      </c>
      <c r="WN197">
        <v>0</v>
      </c>
      <c r="WP197">
        <v>68</v>
      </c>
      <c r="WQ197" t="s">
        <v>679</v>
      </c>
      <c r="WR197">
        <v>8</v>
      </c>
      <c r="WS197" t="s">
        <v>679</v>
      </c>
      <c r="WT197">
        <v>37</v>
      </c>
      <c r="WU197" t="s">
        <v>679</v>
      </c>
      <c r="WV197">
        <v>19</v>
      </c>
      <c r="WW197" t="s">
        <v>679</v>
      </c>
      <c r="WX197">
        <v>1820</v>
      </c>
      <c r="WY197" t="s">
        <v>679</v>
      </c>
      <c r="WZ197">
        <v>85</v>
      </c>
      <c r="XA197" t="s">
        <v>679</v>
      </c>
      <c r="XB197">
        <v>7</v>
      </c>
      <c r="XC197" t="s">
        <v>679</v>
      </c>
      <c r="XD197">
        <v>589</v>
      </c>
      <c r="XE197" t="s">
        <v>679</v>
      </c>
      <c r="XF197">
        <v>201</v>
      </c>
      <c r="XG197" t="s">
        <v>679</v>
      </c>
      <c r="XH197">
        <v>31</v>
      </c>
      <c r="XI197" t="s">
        <v>679</v>
      </c>
      <c r="XJ197">
        <v>58</v>
      </c>
      <c r="XK197" t="s">
        <v>679</v>
      </c>
      <c r="XL197">
        <v>27</v>
      </c>
      <c r="XM197" t="s">
        <v>679</v>
      </c>
      <c r="XN197">
        <v>0</v>
      </c>
      <c r="XP197">
        <v>12</v>
      </c>
      <c r="XQ197" t="s">
        <v>679</v>
      </c>
      <c r="XR197">
        <v>217</v>
      </c>
      <c r="XS197" t="s">
        <v>679</v>
      </c>
      <c r="XT197">
        <v>2</v>
      </c>
      <c r="XU197" t="s">
        <v>679</v>
      </c>
      <c r="XV197">
        <v>21</v>
      </c>
      <c r="XW197" t="s">
        <v>679</v>
      </c>
      <c r="XX197">
        <v>8</v>
      </c>
      <c r="XY197" t="s">
        <v>679</v>
      </c>
      <c r="XZ197">
        <v>14</v>
      </c>
      <c r="YA197" t="s">
        <v>679</v>
      </c>
      <c r="YB197">
        <v>0</v>
      </c>
      <c r="YD197">
        <v>6</v>
      </c>
      <c r="YE197" t="s">
        <v>679</v>
      </c>
      <c r="YF197">
        <v>57</v>
      </c>
      <c r="YG197" t="s">
        <v>679</v>
      </c>
      <c r="YH197">
        <v>376</v>
      </c>
      <c r="YI197" t="s">
        <v>679</v>
      </c>
      <c r="YJ197">
        <v>1</v>
      </c>
      <c r="YK197" t="s">
        <v>679</v>
      </c>
      <c r="YL197">
        <v>4</v>
      </c>
      <c r="YM197" t="s">
        <v>679</v>
      </c>
      <c r="YN197">
        <v>102</v>
      </c>
      <c r="YO197" t="s">
        <v>679</v>
      </c>
      <c r="YP197">
        <v>5</v>
      </c>
      <c r="YQ197" t="s">
        <v>679</v>
      </c>
      <c r="YR197">
        <v>0</v>
      </c>
      <c r="YT197">
        <v>0</v>
      </c>
      <c r="YV197">
        <v>30425</v>
      </c>
      <c r="YW197" t="e">
        <v>#N/A</v>
      </c>
      <c r="YY197">
        <v>26010</v>
      </c>
      <c r="YZ197">
        <v>717</v>
      </c>
      <c r="ZA197">
        <v>5295</v>
      </c>
      <c r="ZB197">
        <v>4415</v>
      </c>
      <c r="ZC197">
        <v>16801</v>
      </c>
      <c r="ZD197">
        <v>986</v>
      </c>
      <c r="ZE197">
        <v>21168</v>
      </c>
      <c r="ZF197">
        <v>4834</v>
      </c>
      <c r="ZG197">
        <v>1107</v>
      </c>
      <c r="ZH197">
        <v>45</v>
      </c>
      <c r="ZI197">
        <v>17908</v>
      </c>
      <c r="ZJ197">
        <v>16846</v>
      </c>
      <c r="ZK197">
        <v>1038</v>
      </c>
      <c r="ZL197">
        <v>17908</v>
      </c>
      <c r="ZM197">
        <v>2750</v>
      </c>
      <c r="ZN197">
        <v>667</v>
      </c>
      <c r="ZO197">
        <v>11094</v>
      </c>
      <c r="ZP197">
        <v>3512</v>
      </c>
      <c r="ZQ197">
        <v>1585</v>
      </c>
      <c r="ZR197">
        <v>1331</v>
      </c>
      <c r="ZS197">
        <v>3137</v>
      </c>
      <c r="ZT197">
        <v>2</v>
      </c>
      <c r="ZU197">
        <v>45</v>
      </c>
      <c r="ZV197">
        <v>27</v>
      </c>
      <c r="ZW197">
        <v>7107</v>
      </c>
      <c r="ZX197">
        <v>0</v>
      </c>
      <c r="ZY197">
        <v>414</v>
      </c>
      <c r="AAA197" s="26"/>
    </row>
    <row r="198" spans="1:703" x14ac:dyDescent="0.25">
      <c r="A198" t="s">
        <v>848</v>
      </c>
      <c r="B198">
        <v>0</v>
      </c>
      <c r="D198">
        <v>1676</v>
      </c>
      <c r="E198" t="s">
        <v>679</v>
      </c>
      <c r="F198">
        <v>11</v>
      </c>
      <c r="G198" t="s">
        <v>679</v>
      </c>
      <c r="H198">
        <v>0</v>
      </c>
      <c r="J198">
        <v>1</v>
      </c>
      <c r="K198" t="s">
        <v>679</v>
      </c>
      <c r="L198">
        <v>0</v>
      </c>
      <c r="N198">
        <v>0</v>
      </c>
      <c r="P198">
        <v>0</v>
      </c>
      <c r="R198">
        <v>0</v>
      </c>
      <c r="T198">
        <v>3</v>
      </c>
      <c r="U198" t="s">
        <v>679</v>
      </c>
      <c r="V198">
        <v>0</v>
      </c>
      <c r="X198">
        <v>0</v>
      </c>
      <c r="Z198">
        <v>58</v>
      </c>
      <c r="AA198" t="s">
        <v>679</v>
      </c>
      <c r="AB198">
        <v>93</v>
      </c>
      <c r="AC198" t="s">
        <v>679</v>
      </c>
      <c r="AD198">
        <v>0</v>
      </c>
      <c r="AF198">
        <v>112</v>
      </c>
      <c r="AG198" t="s">
        <v>679</v>
      </c>
      <c r="AH198">
        <v>0</v>
      </c>
      <c r="AJ198">
        <v>0</v>
      </c>
      <c r="AL198">
        <v>0</v>
      </c>
      <c r="AN198">
        <v>0</v>
      </c>
      <c r="AP198">
        <v>0</v>
      </c>
      <c r="AR198">
        <v>0</v>
      </c>
      <c r="AT198">
        <v>390</v>
      </c>
      <c r="AU198" t="s">
        <v>679</v>
      </c>
      <c r="AV198">
        <v>0</v>
      </c>
      <c r="AX198">
        <v>877</v>
      </c>
      <c r="AY198" t="s">
        <v>679</v>
      </c>
      <c r="AZ198">
        <v>0</v>
      </c>
      <c r="BB198">
        <v>8</v>
      </c>
      <c r="BC198" t="s">
        <v>679</v>
      </c>
      <c r="BD198">
        <v>0</v>
      </c>
      <c r="BF198">
        <v>0</v>
      </c>
      <c r="BH198">
        <v>118</v>
      </c>
      <c r="BI198" t="s">
        <v>679</v>
      </c>
      <c r="BJ198">
        <v>267</v>
      </c>
      <c r="BK198" t="s">
        <v>679</v>
      </c>
      <c r="BL198">
        <v>0</v>
      </c>
      <c r="BN198">
        <v>253</v>
      </c>
      <c r="BO198" t="s">
        <v>679</v>
      </c>
      <c r="BP198">
        <v>33</v>
      </c>
      <c r="BQ198" t="s">
        <v>679</v>
      </c>
      <c r="BR198">
        <v>2</v>
      </c>
      <c r="BS198" t="s">
        <v>679</v>
      </c>
      <c r="BT198">
        <v>0</v>
      </c>
      <c r="BV198">
        <v>0</v>
      </c>
      <c r="BX198">
        <v>0</v>
      </c>
      <c r="BZ198">
        <v>0</v>
      </c>
      <c r="CB198">
        <v>216</v>
      </c>
      <c r="CC198" t="s">
        <v>679</v>
      </c>
      <c r="CD198">
        <v>0</v>
      </c>
      <c r="CF198">
        <v>5</v>
      </c>
      <c r="CG198" t="s">
        <v>679</v>
      </c>
      <c r="CH198">
        <v>21</v>
      </c>
      <c r="CI198" t="s">
        <v>679</v>
      </c>
      <c r="CJ198">
        <v>0</v>
      </c>
      <c r="CL198">
        <v>0</v>
      </c>
      <c r="CN198">
        <v>11</v>
      </c>
      <c r="CO198" t="s">
        <v>679</v>
      </c>
      <c r="CP198">
        <v>0</v>
      </c>
      <c r="CR198">
        <v>65</v>
      </c>
      <c r="CS198" t="s">
        <v>679</v>
      </c>
      <c r="CT198">
        <v>0</v>
      </c>
      <c r="CV198">
        <v>0</v>
      </c>
      <c r="CX198">
        <v>0</v>
      </c>
      <c r="CZ198">
        <v>18</v>
      </c>
      <c r="DA198" t="s">
        <v>679</v>
      </c>
      <c r="DB198">
        <v>0</v>
      </c>
      <c r="DD198">
        <v>0</v>
      </c>
      <c r="DF198">
        <v>0</v>
      </c>
      <c r="DH198">
        <v>0</v>
      </c>
      <c r="DJ198">
        <v>0</v>
      </c>
      <c r="DL198">
        <v>0</v>
      </c>
      <c r="DN198">
        <v>0</v>
      </c>
      <c r="DP198">
        <v>0</v>
      </c>
      <c r="DR198">
        <v>0</v>
      </c>
      <c r="DT198">
        <v>0</v>
      </c>
      <c r="DV198">
        <v>23</v>
      </c>
      <c r="DW198" t="s">
        <v>679</v>
      </c>
      <c r="DX198">
        <v>0</v>
      </c>
      <c r="DZ198">
        <v>0</v>
      </c>
      <c r="EB198">
        <v>0</v>
      </c>
      <c r="ED198">
        <v>0</v>
      </c>
      <c r="EF198">
        <v>0</v>
      </c>
      <c r="EH198">
        <v>0</v>
      </c>
      <c r="EJ198">
        <v>0</v>
      </c>
      <c r="EL198">
        <v>26</v>
      </c>
      <c r="EM198" t="s">
        <v>679</v>
      </c>
      <c r="EN198">
        <v>33</v>
      </c>
      <c r="EO198" t="s">
        <v>679</v>
      </c>
      <c r="EP198">
        <v>0</v>
      </c>
      <c r="ER198">
        <v>527</v>
      </c>
      <c r="ES198" t="s">
        <v>679</v>
      </c>
      <c r="ET198">
        <v>53</v>
      </c>
      <c r="EU198" t="s">
        <v>679</v>
      </c>
      <c r="EV198">
        <v>6</v>
      </c>
      <c r="EW198" t="s">
        <v>679</v>
      </c>
      <c r="EX198">
        <v>81</v>
      </c>
      <c r="EY198" t="s">
        <v>679</v>
      </c>
      <c r="EZ198">
        <v>0</v>
      </c>
      <c r="FB198">
        <v>21</v>
      </c>
      <c r="FC198" t="s">
        <v>679</v>
      </c>
      <c r="FD198">
        <v>104</v>
      </c>
      <c r="FE198" t="s">
        <v>679</v>
      </c>
      <c r="FF198">
        <v>0</v>
      </c>
      <c r="FH198">
        <v>0</v>
      </c>
      <c r="FJ198">
        <v>0</v>
      </c>
      <c r="FL198">
        <v>0</v>
      </c>
      <c r="FN198">
        <v>0</v>
      </c>
      <c r="FP198">
        <v>38</v>
      </c>
      <c r="FQ198" t="s">
        <v>679</v>
      </c>
      <c r="FR198">
        <v>39</v>
      </c>
      <c r="FS198" t="s">
        <v>679</v>
      </c>
      <c r="FT198">
        <v>0</v>
      </c>
      <c r="FV198">
        <v>0</v>
      </c>
      <c r="FX198">
        <v>9</v>
      </c>
      <c r="FY198" t="s">
        <v>679</v>
      </c>
      <c r="FZ198">
        <v>6</v>
      </c>
      <c r="GA198" t="s">
        <v>679</v>
      </c>
      <c r="GB198">
        <v>0</v>
      </c>
      <c r="GD198">
        <v>0</v>
      </c>
      <c r="GF198">
        <v>0</v>
      </c>
      <c r="GH198">
        <v>0</v>
      </c>
      <c r="GJ198">
        <v>143</v>
      </c>
      <c r="GK198" t="s">
        <v>679</v>
      </c>
      <c r="GL198">
        <v>0</v>
      </c>
      <c r="GN198">
        <v>0</v>
      </c>
      <c r="GP198">
        <v>53</v>
      </c>
      <c r="GQ198" t="s">
        <v>679</v>
      </c>
      <c r="GR198">
        <v>0</v>
      </c>
      <c r="GT198">
        <v>0</v>
      </c>
      <c r="GV198">
        <v>0</v>
      </c>
      <c r="GX198">
        <v>0</v>
      </c>
      <c r="GZ198">
        <v>225</v>
      </c>
      <c r="HA198" t="s">
        <v>679</v>
      </c>
      <c r="HB198">
        <v>0</v>
      </c>
      <c r="HD198">
        <v>0</v>
      </c>
      <c r="HF198">
        <v>0</v>
      </c>
      <c r="HH198">
        <v>7</v>
      </c>
      <c r="HI198" t="s">
        <v>679</v>
      </c>
      <c r="HJ198">
        <v>7</v>
      </c>
      <c r="HK198" t="s">
        <v>679</v>
      </c>
      <c r="HL198">
        <v>103</v>
      </c>
      <c r="HM198" t="s">
        <v>679</v>
      </c>
      <c r="HN198">
        <v>827</v>
      </c>
      <c r="HO198" t="s">
        <v>679</v>
      </c>
      <c r="HP198">
        <v>0</v>
      </c>
      <c r="HR198">
        <v>22</v>
      </c>
      <c r="HS198" t="s">
        <v>679</v>
      </c>
      <c r="HT198">
        <v>0</v>
      </c>
      <c r="HV198">
        <v>55</v>
      </c>
      <c r="HW198" t="s">
        <v>679</v>
      </c>
      <c r="HX198">
        <v>4</v>
      </c>
      <c r="HY198" t="s">
        <v>679</v>
      </c>
      <c r="HZ198">
        <v>0</v>
      </c>
      <c r="IB198">
        <v>0</v>
      </c>
      <c r="ID198">
        <v>3</v>
      </c>
      <c r="IE198" t="s">
        <v>679</v>
      </c>
      <c r="IF198">
        <v>2</v>
      </c>
      <c r="IG198" t="s">
        <v>679</v>
      </c>
      <c r="IH198">
        <v>0</v>
      </c>
      <c r="IJ198">
        <v>0</v>
      </c>
      <c r="IL198">
        <v>0</v>
      </c>
      <c r="IN198">
        <v>4</v>
      </c>
      <c r="IO198" t="s">
        <v>679</v>
      </c>
      <c r="IP198">
        <v>0</v>
      </c>
      <c r="IR198">
        <v>10</v>
      </c>
      <c r="IS198" t="s">
        <v>679</v>
      </c>
      <c r="IT198">
        <v>0</v>
      </c>
      <c r="IV198">
        <v>0</v>
      </c>
      <c r="IX198">
        <v>0</v>
      </c>
      <c r="IZ198">
        <v>7</v>
      </c>
      <c r="JA198" t="s">
        <v>679</v>
      </c>
      <c r="JB198">
        <v>36</v>
      </c>
      <c r="JC198" t="s">
        <v>679</v>
      </c>
      <c r="JD198">
        <v>0</v>
      </c>
      <c r="JF198">
        <v>0</v>
      </c>
      <c r="JH198">
        <v>0</v>
      </c>
      <c r="JJ198">
        <v>0</v>
      </c>
      <c r="JL198">
        <v>0</v>
      </c>
      <c r="JN198">
        <v>0</v>
      </c>
      <c r="JP198">
        <v>12</v>
      </c>
      <c r="JQ198" t="s">
        <v>679</v>
      </c>
      <c r="JR198">
        <v>0</v>
      </c>
      <c r="JT198">
        <v>182</v>
      </c>
      <c r="JU198" t="s">
        <v>679</v>
      </c>
      <c r="JV198">
        <v>29</v>
      </c>
      <c r="JW198" t="s">
        <v>679</v>
      </c>
      <c r="JX198">
        <v>651</v>
      </c>
      <c r="JY198" t="s">
        <v>679</v>
      </c>
      <c r="JZ198">
        <v>11</v>
      </c>
      <c r="KA198" t="s">
        <v>679</v>
      </c>
      <c r="KB198">
        <v>0</v>
      </c>
      <c r="KD198">
        <v>0</v>
      </c>
      <c r="KF198">
        <v>0</v>
      </c>
      <c r="KH198">
        <v>75</v>
      </c>
      <c r="KI198" t="s">
        <v>679</v>
      </c>
      <c r="KJ198">
        <v>0</v>
      </c>
      <c r="KL198">
        <v>0</v>
      </c>
      <c r="KN198">
        <v>4</v>
      </c>
      <c r="KO198" t="s">
        <v>679</v>
      </c>
      <c r="KP198">
        <v>3</v>
      </c>
      <c r="KQ198" t="s">
        <v>679</v>
      </c>
      <c r="KR198">
        <v>77</v>
      </c>
      <c r="KS198" t="s">
        <v>679</v>
      </c>
      <c r="KT198">
        <v>7</v>
      </c>
      <c r="KU198" t="s">
        <v>679</v>
      </c>
      <c r="KV198">
        <v>37</v>
      </c>
      <c r="KW198" t="s">
        <v>679</v>
      </c>
      <c r="KX198">
        <v>0</v>
      </c>
      <c r="KZ198">
        <v>1075</v>
      </c>
      <c r="LA198" t="s">
        <v>679</v>
      </c>
      <c r="LB198">
        <v>40</v>
      </c>
      <c r="LC198" t="s">
        <v>679</v>
      </c>
      <c r="LD198">
        <v>0</v>
      </c>
      <c r="LF198">
        <v>0</v>
      </c>
      <c r="LH198">
        <v>0</v>
      </c>
      <c r="LJ198">
        <v>0</v>
      </c>
      <c r="LL198">
        <v>0</v>
      </c>
      <c r="LN198">
        <v>0</v>
      </c>
      <c r="LP198">
        <v>0</v>
      </c>
      <c r="LR198">
        <v>0</v>
      </c>
      <c r="LT198">
        <v>0</v>
      </c>
      <c r="LV198">
        <v>0</v>
      </c>
      <c r="LX198">
        <v>0</v>
      </c>
      <c r="LZ198">
        <v>3</v>
      </c>
      <c r="MA198" t="s">
        <v>679</v>
      </c>
      <c r="MB198">
        <v>0</v>
      </c>
      <c r="MD198">
        <v>0</v>
      </c>
      <c r="MF198">
        <v>0</v>
      </c>
      <c r="MH198">
        <v>2</v>
      </c>
      <c r="MI198" t="s">
        <v>679</v>
      </c>
      <c r="MJ198">
        <v>0</v>
      </c>
      <c r="ML198">
        <v>418</v>
      </c>
      <c r="MM198" t="s">
        <v>679</v>
      </c>
      <c r="MN198">
        <v>7</v>
      </c>
      <c r="MO198" t="s">
        <v>679</v>
      </c>
      <c r="MP198">
        <v>2602</v>
      </c>
      <c r="MQ198" t="s">
        <v>679</v>
      </c>
      <c r="MR198">
        <v>98</v>
      </c>
      <c r="MS198" t="s">
        <v>679</v>
      </c>
      <c r="MT198">
        <v>77</v>
      </c>
      <c r="MU198" t="s">
        <v>679</v>
      </c>
      <c r="MV198">
        <v>0</v>
      </c>
      <c r="MX198">
        <v>204</v>
      </c>
      <c r="MY198" t="s">
        <v>679</v>
      </c>
      <c r="MZ198">
        <v>0</v>
      </c>
      <c r="NB198">
        <v>19</v>
      </c>
      <c r="NC198" t="s">
        <v>679</v>
      </c>
      <c r="ND198">
        <v>0</v>
      </c>
      <c r="NF198">
        <v>39</v>
      </c>
      <c r="NG198" t="s">
        <v>679</v>
      </c>
      <c r="NH198">
        <v>45</v>
      </c>
      <c r="NI198" t="s">
        <v>679</v>
      </c>
      <c r="NJ198">
        <v>0</v>
      </c>
      <c r="NL198">
        <v>1</v>
      </c>
      <c r="NM198" t="s">
        <v>679</v>
      </c>
      <c r="NN198">
        <v>0</v>
      </c>
      <c r="NP198">
        <v>122</v>
      </c>
      <c r="NQ198" t="s">
        <v>679</v>
      </c>
      <c r="NR198">
        <v>148</v>
      </c>
      <c r="NS198" t="s">
        <v>679</v>
      </c>
      <c r="NT198">
        <v>4</v>
      </c>
      <c r="NU198" t="s">
        <v>679</v>
      </c>
      <c r="NV198">
        <v>77</v>
      </c>
      <c r="NW198" t="s">
        <v>679</v>
      </c>
      <c r="NX198">
        <v>15</v>
      </c>
      <c r="NY198" t="s">
        <v>679</v>
      </c>
      <c r="NZ198">
        <v>10</v>
      </c>
      <c r="OA198" t="s">
        <v>679</v>
      </c>
      <c r="OB198">
        <v>0</v>
      </c>
      <c r="OD198">
        <v>0</v>
      </c>
      <c r="OF198">
        <v>127</v>
      </c>
      <c r="OG198" t="s">
        <v>679</v>
      </c>
      <c r="OH198">
        <v>0</v>
      </c>
      <c r="OJ198">
        <v>287</v>
      </c>
      <c r="OK198" t="s">
        <v>679</v>
      </c>
      <c r="OL198">
        <v>0</v>
      </c>
      <c r="ON198">
        <v>0</v>
      </c>
      <c r="OP198">
        <v>0</v>
      </c>
      <c r="OR198">
        <v>0</v>
      </c>
      <c r="OT198">
        <v>0</v>
      </c>
      <c r="OV198">
        <v>16</v>
      </c>
      <c r="OW198" t="s">
        <v>679</v>
      </c>
      <c r="OX198">
        <v>5</v>
      </c>
      <c r="OY198" t="s">
        <v>679</v>
      </c>
      <c r="OZ198">
        <v>0</v>
      </c>
      <c r="PB198">
        <v>427</v>
      </c>
      <c r="PC198" t="s">
        <v>679</v>
      </c>
      <c r="PD198">
        <v>286</v>
      </c>
      <c r="PE198" t="s">
        <v>679</v>
      </c>
      <c r="PF198">
        <v>0</v>
      </c>
      <c r="PH198">
        <v>15</v>
      </c>
      <c r="PI198" t="s">
        <v>679</v>
      </c>
      <c r="PJ198">
        <v>11</v>
      </c>
      <c r="PK198" t="s">
        <v>679</v>
      </c>
      <c r="PL198">
        <v>0</v>
      </c>
      <c r="PN198">
        <v>0</v>
      </c>
      <c r="PP198">
        <v>270</v>
      </c>
      <c r="PQ198" t="s">
        <v>679</v>
      </c>
      <c r="PR198">
        <v>0</v>
      </c>
      <c r="PT198">
        <v>0</v>
      </c>
      <c r="PV198">
        <v>134</v>
      </c>
      <c r="PW198" t="s">
        <v>679</v>
      </c>
      <c r="PX198">
        <v>0</v>
      </c>
      <c r="PZ198">
        <v>0</v>
      </c>
      <c r="QB198">
        <v>8</v>
      </c>
      <c r="QC198" t="s">
        <v>679</v>
      </c>
      <c r="QD198">
        <v>0</v>
      </c>
      <c r="QF198">
        <v>18</v>
      </c>
      <c r="QG198" t="s">
        <v>679</v>
      </c>
      <c r="QH198">
        <v>0</v>
      </c>
      <c r="QJ198">
        <v>14</v>
      </c>
      <c r="QK198" t="s">
        <v>679</v>
      </c>
      <c r="QL198">
        <v>639</v>
      </c>
      <c r="QM198" t="s">
        <v>679</v>
      </c>
      <c r="QN198">
        <v>171</v>
      </c>
      <c r="QO198" t="s">
        <v>679</v>
      </c>
      <c r="QP198">
        <v>371</v>
      </c>
      <c r="QQ198" t="s">
        <v>679</v>
      </c>
      <c r="QR198">
        <v>114</v>
      </c>
      <c r="QS198" t="s">
        <v>679</v>
      </c>
      <c r="QT198">
        <v>65</v>
      </c>
      <c r="QU198" t="s">
        <v>679</v>
      </c>
      <c r="QV198">
        <v>25</v>
      </c>
      <c r="QW198" t="s">
        <v>679</v>
      </c>
      <c r="QX198">
        <v>114</v>
      </c>
      <c r="QY198" t="s">
        <v>679</v>
      </c>
      <c r="QZ198">
        <v>204</v>
      </c>
      <c r="RA198" t="s">
        <v>679</v>
      </c>
      <c r="RB198">
        <v>16</v>
      </c>
      <c r="RC198" t="s">
        <v>679</v>
      </c>
      <c r="RD198">
        <v>102</v>
      </c>
      <c r="RE198" t="s">
        <v>679</v>
      </c>
      <c r="RF198">
        <v>3</v>
      </c>
      <c r="RG198" t="s">
        <v>679</v>
      </c>
      <c r="RH198">
        <v>154</v>
      </c>
      <c r="RI198" t="s">
        <v>679</v>
      </c>
      <c r="RJ198">
        <v>149</v>
      </c>
      <c r="RK198" t="s">
        <v>679</v>
      </c>
      <c r="RL198">
        <v>5</v>
      </c>
      <c r="RM198" t="s">
        <v>679</v>
      </c>
      <c r="RN198">
        <v>14</v>
      </c>
      <c r="RO198" t="s">
        <v>679</v>
      </c>
      <c r="RP198">
        <v>14</v>
      </c>
      <c r="RQ198" t="s">
        <v>679</v>
      </c>
      <c r="RR198">
        <v>30</v>
      </c>
      <c r="RS198" t="s">
        <v>679</v>
      </c>
      <c r="RT198">
        <v>21</v>
      </c>
      <c r="RU198" t="s">
        <v>679</v>
      </c>
      <c r="RV198">
        <v>812</v>
      </c>
      <c r="RW198" t="s">
        <v>679</v>
      </c>
      <c r="RX198">
        <v>300</v>
      </c>
      <c r="RY198" t="s">
        <v>679</v>
      </c>
      <c r="RZ198">
        <v>177</v>
      </c>
      <c r="SA198" t="s">
        <v>679</v>
      </c>
      <c r="SB198">
        <v>190</v>
      </c>
      <c r="SC198" t="s">
        <v>679</v>
      </c>
      <c r="SD198">
        <v>302</v>
      </c>
      <c r="SE198" t="s">
        <v>679</v>
      </c>
      <c r="SF198">
        <v>13</v>
      </c>
      <c r="SG198" t="s">
        <v>679</v>
      </c>
      <c r="SH198">
        <v>444</v>
      </c>
      <c r="SI198" t="s">
        <v>679</v>
      </c>
      <c r="SJ198">
        <v>315</v>
      </c>
      <c r="SK198" t="s">
        <v>679</v>
      </c>
      <c r="SL198">
        <v>187</v>
      </c>
      <c r="SM198" t="s">
        <v>679</v>
      </c>
      <c r="SN198">
        <v>109</v>
      </c>
      <c r="SO198" t="s">
        <v>679</v>
      </c>
      <c r="SP198">
        <v>125</v>
      </c>
      <c r="SQ198" t="s">
        <v>679</v>
      </c>
      <c r="SR198">
        <v>148</v>
      </c>
      <c r="SS198" t="s">
        <v>679</v>
      </c>
      <c r="ST198">
        <v>193</v>
      </c>
      <c r="SU198" t="s">
        <v>679</v>
      </c>
      <c r="SV198">
        <v>22</v>
      </c>
      <c r="SW198" t="s">
        <v>679</v>
      </c>
      <c r="SX198">
        <v>316</v>
      </c>
      <c r="SY198" t="s">
        <v>679</v>
      </c>
      <c r="SZ198">
        <v>107</v>
      </c>
      <c r="TA198" t="s">
        <v>679</v>
      </c>
      <c r="TB198">
        <v>57</v>
      </c>
      <c r="TC198" t="s">
        <v>679</v>
      </c>
      <c r="TD198">
        <v>546</v>
      </c>
      <c r="TE198" t="s">
        <v>679</v>
      </c>
      <c r="TF198">
        <v>15</v>
      </c>
      <c r="TG198" t="s">
        <v>679</v>
      </c>
      <c r="TH198">
        <v>399</v>
      </c>
      <c r="TI198" t="s">
        <v>679</v>
      </c>
      <c r="TJ198">
        <v>1</v>
      </c>
      <c r="TK198" t="s">
        <v>679</v>
      </c>
      <c r="TL198">
        <v>11</v>
      </c>
      <c r="TM198" t="s">
        <v>679</v>
      </c>
      <c r="TN198">
        <v>0</v>
      </c>
      <c r="TP198">
        <v>72</v>
      </c>
      <c r="TQ198" t="s">
        <v>679</v>
      </c>
      <c r="TR198">
        <v>3</v>
      </c>
      <c r="TS198" t="s">
        <v>679</v>
      </c>
      <c r="TT198">
        <v>586</v>
      </c>
      <c r="TU198" t="s">
        <v>679</v>
      </c>
      <c r="TV198">
        <v>0</v>
      </c>
      <c r="TX198">
        <v>0</v>
      </c>
      <c r="TZ198">
        <v>0</v>
      </c>
      <c r="UB198">
        <v>0</v>
      </c>
      <c r="UD198">
        <v>0</v>
      </c>
      <c r="UF198">
        <v>0</v>
      </c>
      <c r="UH198">
        <v>51</v>
      </c>
      <c r="UI198" t="s">
        <v>679</v>
      </c>
      <c r="UJ198">
        <v>161</v>
      </c>
      <c r="UK198" t="s">
        <v>679</v>
      </c>
      <c r="UL198">
        <v>192</v>
      </c>
      <c r="UM198" t="s">
        <v>679</v>
      </c>
      <c r="UN198">
        <v>303</v>
      </c>
      <c r="UO198" t="s">
        <v>679</v>
      </c>
      <c r="UP198">
        <v>43</v>
      </c>
      <c r="UQ198" t="s">
        <v>679</v>
      </c>
      <c r="UR198">
        <v>86</v>
      </c>
      <c r="US198" t="s">
        <v>679</v>
      </c>
      <c r="UT198">
        <v>10</v>
      </c>
      <c r="UU198" t="s">
        <v>679</v>
      </c>
      <c r="UV198">
        <v>61</v>
      </c>
      <c r="UW198" t="s">
        <v>679</v>
      </c>
      <c r="UX198">
        <v>114</v>
      </c>
      <c r="UY198" t="s">
        <v>679</v>
      </c>
      <c r="UZ198">
        <v>159</v>
      </c>
      <c r="VA198" t="s">
        <v>679</v>
      </c>
      <c r="VB198">
        <v>95</v>
      </c>
      <c r="VC198" t="s">
        <v>679</v>
      </c>
      <c r="VD198">
        <v>285</v>
      </c>
      <c r="VE198" t="s">
        <v>679</v>
      </c>
      <c r="VF198">
        <v>2</v>
      </c>
      <c r="VG198" t="s">
        <v>679</v>
      </c>
      <c r="VH198">
        <v>13</v>
      </c>
      <c r="VI198" t="s">
        <v>679</v>
      </c>
      <c r="VJ198">
        <v>79</v>
      </c>
      <c r="VK198" t="s">
        <v>679</v>
      </c>
      <c r="VL198">
        <v>2</v>
      </c>
      <c r="VM198" t="s">
        <v>679</v>
      </c>
      <c r="VN198">
        <v>1</v>
      </c>
      <c r="VO198" t="s">
        <v>679</v>
      </c>
      <c r="VP198">
        <v>26</v>
      </c>
      <c r="VQ198" t="s">
        <v>679</v>
      </c>
      <c r="VR198">
        <v>0</v>
      </c>
      <c r="VT198">
        <v>12</v>
      </c>
      <c r="VU198" t="s">
        <v>679</v>
      </c>
      <c r="VV198">
        <v>4</v>
      </c>
      <c r="VW198" t="s">
        <v>679</v>
      </c>
      <c r="VX198">
        <v>5</v>
      </c>
      <c r="VY198" t="s">
        <v>679</v>
      </c>
      <c r="VZ198">
        <v>45</v>
      </c>
      <c r="WA198" t="s">
        <v>679</v>
      </c>
      <c r="WB198">
        <v>122</v>
      </c>
      <c r="WC198" t="s">
        <v>679</v>
      </c>
      <c r="WD198">
        <v>398</v>
      </c>
      <c r="WE198" t="s">
        <v>679</v>
      </c>
      <c r="WF198">
        <v>129</v>
      </c>
      <c r="WG198" t="s">
        <v>679</v>
      </c>
      <c r="WH198">
        <v>0</v>
      </c>
      <c r="WJ198">
        <v>89</v>
      </c>
      <c r="WK198" t="s">
        <v>679</v>
      </c>
      <c r="WL198">
        <v>1</v>
      </c>
      <c r="WM198" t="s">
        <v>679</v>
      </c>
      <c r="WN198">
        <v>0</v>
      </c>
      <c r="WP198">
        <v>81</v>
      </c>
      <c r="WQ198" t="s">
        <v>679</v>
      </c>
      <c r="WR198">
        <v>15</v>
      </c>
      <c r="WS198" t="s">
        <v>679</v>
      </c>
      <c r="WT198">
        <v>43</v>
      </c>
      <c r="WU198" t="s">
        <v>679</v>
      </c>
      <c r="WV198">
        <v>3</v>
      </c>
      <c r="WW198" t="s">
        <v>679</v>
      </c>
      <c r="WX198">
        <v>2424</v>
      </c>
      <c r="WY198" t="s">
        <v>679</v>
      </c>
      <c r="WZ198">
        <v>3</v>
      </c>
      <c r="XA198" t="s">
        <v>679</v>
      </c>
      <c r="XB198">
        <v>0</v>
      </c>
      <c r="XD198">
        <v>0</v>
      </c>
      <c r="XF198">
        <v>1697</v>
      </c>
      <c r="XG198" t="s">
        <v>679</v>
      </c>
      <c r="XH198">
        <v>32</v>
      </c>
      <c r="XI198" t="s">
        <v>679</v>
      </c>
      <c r="XJ198">
        <v>63</v>
      </c>
      <c r="XK198" t="s">
        <v>679</v>
      </c>
      <c r="XL198">
        <v>60</v>
      </c>
      <c r="XM198" t="s">
        <v>679</v>
      </c>
      <c r="XN198">
        <v>1</v>
      </c>
      <c r="XO198" t="s">
        <v>679</v>
      </c>
      <c r="XP198">
        <v>51</v>
      </c>
      <c r="XQ198" t="s">
        <v>679</v>
      </c>
      <c r="XR198">
        <v>465</v>
      </c>
      <c r="XS198" t="s">
        <v>679</v>
      </c>
      <c r="XT198">
        <v>51</v>
      </c>
      <c r="XU198" t="s">
        <v>679</v>
      </c>
      <c r="XV198">
        <v>64</v>
      </c>
      <c r="XW198" t="s">
        <v>679</v>
      </c>
      <c r="XX198">
        <v>4</v>
      </c>
      <c r="XY198" t="s">
        <v>679</v>
      </c>
      <c r="XZ198">
        <v>11</v>
      </c>
      <c r="YA198" t="s">
        <v>679</v>
      </c>
      <c r="YB198">
        <v>13</v>
      </c>
      <c r="YC198" t="s">
        <v>679</v>
      </c>
      <c r="YD198">
        <v>0</v>
      </c>
      <c r="YF198">
        <v>64</v>
      </c>
      <c r="YG198" t="s">
        <v>679</v>
      </c>
      <c r="YH198">
        <v>159</v>
      </c>
      <c r="YI198" t="s">
        <v>679</v>
      </c>
      <c r="YJ198">
        <v>4</v>
      </c>
      <c r="YK198" t="s">
        <v>679</v>
      </c>
      <c r="YL198">
        <v>21</v>
      </c>
      <c r="YM198" t="s">
        <v>679</v>
      </c>
      <c r="YN198">
        <v>156</v>
      </c>
      <c r="YO198" t="s">
        <v>679</v>
      </c>
      <c r="YP198">
        <v>8</v>
      </c>
      <c r="YQ198" t="s">
        <v>679</v>
      </c>
      <c r="YR198">
        <v>0</v>
      </c>
      <c r="YT198">
        <v>0</v>
      </c>
      <c r="YV198">
        <v>30066</v>
      </c>
      <c r="YW198" t="e">
        <v>#N/A</v>
      </c>
      <c r="YY198">
        <v>24499</v>
      </c>
      <c r="YZ198">
        <v>1104</v>
      </c>
      <c r="ZA198">
        <v>6546</v>
      </c>
      <c r="ZB198">
        <v>5567</v>
      </c>
      <c r="ZC198">
        <v>11588</v>
      </c>
      <c r="ZD198">
        <v>116</v>
      </c>
      <c r="ZE198">
        <v>17828</v>
      </c>
      <c r="ZF198">
        <v>6655</v>
      </c>
      <c r="ZG198">
        <v>2573</v>
      </c>
      <c r="ZH198">
        <v>886</v>
      </c>
      <c r="ZI198">
        <v>14161</v>
      </c>
      <c r="ZJ198">
        <v>12474</v>
      </c>
      <c r="ZK198">
        <v>1360</v>
      </c>
      <c r="ZL198">
        <v>14161</v>
      </c>
      <c r="ZM198">
        <v>4900</v>
      </c>
      <c r="ZN198">
        <v>1065</v>
      </c>
      <c r="ZO198">
        <v>14282</v>
      </c>
      <c r="ZP198">
        <v>414</v>
      </c>
      <c r="ZQ198">
        <v>1492</v>
      </c>
      <c r="ZR198">
        <v>1026</v>
      </c>
      <c r="ZS198">
        <v>2012</v>
      </c>
      <c r="ZT198">
        <v>5</v>
      </c>
      <c r="ZU198">
        <v>886</v>
      </c>
      <c r="ZV198">
        <v>4</v>
      </c>
      <c r="ZW198">
        <v>8126</v>
      </c>
      <c r="ZX198">
        <v>0</v>
      </c>
      <c r="ZY198">
        <v>712</v>
      </c>
      <c r="AAA198" s="26"/>
    </row>
    <row r="199" spans="1:703" x14ac:dyDescent="0.25">
      <c r="A199" t="s">
        <v>849</v>
      </c>
      <c r="B199">
        <v>0</v>
      </c>
      <c r="D199">
        <v>1463</v>
      </c>
      <c r="E199" t="s">
        <v>679</v>
      </c>
      <c r="F199">
        <v>121</v>
      </c>
      <c r="G199" t="s">
        <v>679</v>
      </c>
      <c r="H199">
        <v>0</v>
      </c>
      <c r="J199">
        <v>0</v>
      </c>
      <c r="L199">
        <v>0</v>
      </c>
      <c r="N199">
        <v>0</v>
      </c>
      <c r="P199">
        <v>0</v>
      </c>
      <c r="R199">
        <v>0</v>
      </c>
      <c r="T199">
        <v>0</v>
      </c>
      <c r="V199">
        <v>33</v>
      </c>
      <c r="W199" t="s">
        <v>679</v>
      </c>
      <c r="X199">
        <v>0</v>
      </c>
      <c r="Z199">
        <v>99</v>
      </c>
      <c r="AA199" t="s">
        <v>679</v>
      </c>
      <c r="AB199">
        <v>29</v>
      </c>
      <c r="AC199" t="s">
        <v>679</v>
      </c>
      <c r="AD199">
        <v>0</v>
      </c>
      <c r="AF199">
        <v>321</v>
      </c>
      <c r="AG199" t="s">
        <v>679</v>
      </c>
      <c r="AH199">
        <v>0</v>
      </c>
      <c r="AJ199">
        <v>3</v>
      </c>
      <c r="AK199" t="s">
        <v>679</v>
      </c>
      <c r="AL199">
        <v>0</v>
      </c>
      <c r="AN199">
        <v>0</v>
      </c>
      <c r="AP199">
        <v>0</v>
      </c>
      <c r="AR199">
        <v>29</v>
      </c>
      <c r="AS199" t="s">
        <v>679</v>
      </c>
      <c r="AT199">
        <v>0</v>
      </c>
      <c r="AV199">
        <v>0</v>
      </c>
      <c r="AX199">
        <v>100</v>
      </c>
      <c r="AY199" t="s">
        <v>679</v>
      </c>
      <c r="AZ199">
        <v>0</v>
      </c>
      <c r="BB199">
        <v>0</v>
      </c>
      <c r="BD199">
        <v>0</v>
      </c>
      <c r="BF199">
        <v>0</v>
      </c>
      <c r="BH199">
        <v>9</v>
      </c>
      <c r="BI199" t="s">
        <v>679</v>
      </c>
      <c r="BJ199">
        <v>41</v>
      </c>
      <c r="BK199" t="s">
        <v>679</v>
      </c>
      <c r="BL199">
        <v>0</v>
      </c>
      <c r="BN199">
        <v>53</v>
      </c>
      <c r="BO199" t="s">
        <v>679</v>
      </c>
      <c r="BP199">
        <v>53</v>
      </c>
      <c r="BQ199" t="s">
        <v>679</v>
      </c>
      <c r="BR199">
        <v>0</v>
      </c>
      <c r="BT199">
        <v>0</v>
      </c>
      <c r="BV199">
        <v>12</v>
      </c>
      <c r="BW199" t="s">
        <v>679</v>
      </c>
      <c r="BX199">
        <v>0</v>
      </c>
      <c r="BZ199">
        <v>7</v>
      </c>
      <c r="CA199" t="s">
        <v>679</v>
      </c>
      <c r="CB199">
        <v>0</v>
      </c>
      <c r="CD199">
        <v>0</v>
      </c>
      <c r="CF199">
        <v>0</v>
      </c>
      <c r="CH199">
        <v>0</v>
      </c>
      <c r="CJ199">
        <v>0</v>
      </c>
      <c r="CL199">
        <v>0</v>
      </c>
      <c r="CN199">
        <v>0</v>
      </c>
      <c r="CP199">
        <v>0</v>
      </c>
      <c r="CR199">
        <v>0</v>
      </c>
      <c r="CT199">
        <v>0</v>
      </c>
      <c r="CV199">
        <v>0</v>
      </c>
      <c r="CX199">
        <v>0</v>
      </c>
      <c r="CZ199">
        <v>7</v>
      </c>
      <c r="DA199" t="s">
        <v>679</v>
      </c>
      <c r="DB199">
        <v>0</v>
      </c>
      <c r="DD199">
        <v>0</v>
      </c>
      <c r="DF199">
        <v>0</v>
      </c>
      <c r="DH199">
        <v>0</v>
      </c>
      <c r="DJ199">
        <v>12</v>
      </c>
      <c r="DK199" t="s">
        <v>679</v>
      </c>
      <c r="DL199">
        <v>0</v>
      </c>
      <c r="DN199">
        <v>0</v>
      </c>
      <c r="DP199">
        <v>0</v>
      </c>
      <c r="DR199">
        <v>26</v>
      </c>
      <c r="DS199" t="s">
        <v>679</v>
      </c>
      <c r="DT199">
        <v>0</v>
      </c>
      <c r="DV199">
        <v>0</v>
      </c>
      <c r="DX199">
        <v>11</v>
      </c>
      <c r="DY199" t="s">
        <v>679</v>
      </c>
      <c r="DZ199">
        <v>0</v>
      </c>
      <c r="EB199">
        <v>17</v>
      </c>
      <c r="EC199" t="s">
        <v>679</v>
      </c>
      <c r="ED199">
        <v>7</v>
      </c>
      <c r="EE199" t="s">
        <v>679</v>
      </c>
      <c r="EF199">
        <v>0</v>
      </c>
      <c r="EH199">
        <v>13</v>
      </c>
      <c r="EI199" t="s">
        <v>679</v>
      </c>
      <c r="EJ199">
        <v>19</v>
      </c>
      <c r="EK199" t="s">
        <v>679</v>
      </c>
      <c r="EL199">
        <v>0</v>
      </c>
      <c r="EN199">
        <v>0</v>
      </c>
      <c r="EP199">
        <v>0</v>
      </c>
      <c r="ER199">
        <v>8</v>
      </c>
      <c r="ES199" t="s">
        <v>679</v>
      </c>
      <c r="ET199">
        <v>51</v>
      </c>
      <c r="EU199" t="s">
        <v>679</v>
      </c>
      <c r="EV199">
        <v>2</v>
      </c>
      <c r="EW199" t="s">
        <v>679</v>
      </c>
      <c r="EX199">
        <v>26</v>
      </c>
      <c r="EY199" t="s">
        <v>679</v>
      </c>
      <c r="EZ199">
        <v>0</v>
      </c>
      <c r="FB199">
        <v>0</v>
      </c>
      <c r="FD199">
        <v>9</v>
      </c>
      <c r="FE199" t="s">
        <v>679</v>
      </c>
      <c r="FF199">
        <v>0</v>
      </c>
      <c r="FH199">
        <v>15</v>
      </c>
      <c r="FI199" t="s">
        <v>679</v>
      </c>
      <c r="FJ199">
        <v>1</v>
      </c>
      <c r="FK199" t="s">
        <v>679</v>
      </c>
      <c r="FL199">
        <v>0</v>
      </c>
      <c r="FN199">
        <v>0</v>
      </c>
      <c r="FP199">
        <v>43</v>
      </c>
      <c r="FQ199" t="s">
        <v>679</v>
      </c>
      <c r="FR199">
        <v>1</v>
      </c>
      <c r="FS199" t="s">
        <v>679</v>
      </c>
      <c r="FT199">
        <v>117</v>
      </c>
      <c r="FU199" t="s">
        <v>679</v>
      </c>
      <c r="FV199">
        <v>0</v>
      </c>
      <c r="FX199">
        <v>0</v>
      </c>
      <c r="FZ199">
        <v>5</v>
      </c>
      <c r="GA199" t="s">
        <v>679</v>
      </c>
      <c r="GB199">
        <v>576</v>
      </c>
      <c r="GC199" t="s">
        <v>679</v>
      </c>
      <c r="GD199">
        <v>33</v>
      </c>
      <c r="GE199" t="s">
        <v>679</v>
      </c>
      <c r="GF199">
        <v>103</v>
      </c>
      <c r="GG199" t="s">
        <v>679</v>
      </c>
      <c r="GH199">
        <v>0</v>
      </c>
      <c r="GJ199">
        <v>13</v>
      </c>
      <c r="GK199" t="s">
        <v>679</v>
      </c>
      <c r="GL199">
        <v>356</v>
      </c>
      <c r="GM199" t="s">
        <v>679</v>
      </c>
      <c r="GN199">
        <v>0</v>
      </c>
      <c r="GP199">
        <v>168</v>
      </c>
      <c r="GQ199" t="s">
        <v>679</v>
      </c>
      <c r="GR199">
        <v>1441</v>
      </c>
      <c r="GS199" t="s">
        <v>679</v>
      </c>
      <c r="GT199">
        <v>0</v>
      </c>
      <c r="GV199">
        <v>0</v>
      </c>
      <c r="GX199">
        <v>0</v>
      </c>
      <c r="GZ199">
        <v>83</v>
      </c>
      <c r="HA199" t="s">
        <v>679</v>
      </c>
      <c r="HB199">
        <v>0</v>
      </c>
      <c r="HD199">
        <v>0</v>
      </c>
      <c r="HF199">
        <v>333</v>
      </c>
      <c r="HG199" t="s">
        <v>679</v>
      </c>
      <c r="HH199">
        <v>0</v>
      </c>
      <c r="HJ199">
        <v>0</v>
      </c>
      <c r="HL199">
        <v>20</v>
      </c>
      <c r="HM199" t="s">
        <v>679</v>
      </c>
      <c r="HN199">
        <v>0</v>
      </c>
      <c r="HP199">
        <v>0</v>
      </c>
      <c r="HR199">
        <v>0</v>
      </c>
      <c r="HT199">
        <v>141</v>
      </c>
      <c r="HU199" t="s">
        <v>679</v>
      </c>
      <c r="HV199">
        <v>117</v>
      </c>
      <c r="HW199" t="s">
        <v>679</v>
      </c>
      <c r="HX199">
        <v>4</v>
      </c>
      <c r="HY199" t="s">
        <v>679</v>
      </c>
      <c r="HZ199">
        <v>2</v>
      </c>
      <c r="IA199" t="s">
        <v>679</v>
      </c>
      <c r="IB199">
        <v>0</v>
      </c>
      <c r="ID199">
        <v>31</v>
      </c>
      <c r="IE199" t="s">
        <v>679</v>
      </c>
      <c r="IF199">
        <v>1</v>
      </c>
      <c r="IG199" t="s">
        <v>679</v>
      </c>
      <c r="IH199">
        <v>0</v>
      </c>
      <c r="IJ199">
        <v>0</v>
      </c>
      <c r="IL199">
        <v>0</v>
      </c>
      <c r="IN199">
        <v>0</v>
      </c>
      <c r="IP199">
        <v>0</v>
      </c>
      <c r="IR199">
        <v>0</v>
      </c>
      <c r="IT199">
        <v>0</v>
      </c>
      <c r="IV199">
        <v>10</v>
      </c>
      <c r="IW199" t="s">
        <v>679</v>
      </c>
      <c r="IX199">
        <v>0</v>
      </c>
      <c r="IZ199">
        <v>0</v>
      </c>
      <c r="JB199">
        <v>2</v>
      </c>
      <c r="JC199" t="s">
        <v>679</v>
      </c>
      <c r="JD199">
        <v>0</v>
      </c>
      <c r="JF199">
        <v>0</v>
      </c>
      <c r="JH199">
        <v>0</v>
      </c>
      <c r="JJ199">
        <v>0</v>
      </c>
      <c r="JL199">
        <v>0</v>
      </c>
      <c r="JN199">
        <v>0</v>
      </c>
      <c r="JP199">
        <v>4</v>
      </c>
      <c r="JQ199" t="s">
        <v>679</v>
      </c>
      <c r="JR199">
        <v>0</v>
      </c>
      <c r="JT199">
        <v>269</v>
      </c>
      <c r="JU199" t="s">
        <v>679</v>
      </c>
      <c r="JV199">
        <v>11</v>
      </c>
      <c r="JW199" t="s">
        <v>679</v>
      </c>
      <c r="JX199">
        <v>129</v>
      </c>
      <c r="JY199" t="s">
        <v>679</v>
      </c>
      <c r="JZ199">
        <v>710</v>
      </c>
      <c r="KA199" t="s">
        <v>679</v>
      </c>
      <c r="KB199">
        <v>0</v>
      </c>
      <c r="KD199">
        <v>0</v>
      </c>
      <c r="KF199">
        <v>0</v>
      </c>
      <c r="KH199">
        <v>51</v>
      </c>
      <c r="KI199" t="s">
        <v>679</v>
      </c>
      <c r="KJ199">
        <v>16</v>
      </c>
      <c r="KK199" t="s">
        <v>679</v>
      </c>
      <c r="KL199">
        <v>0</v>
      </c>
      <c r="KN199">
        <v>0</v>
      </c>
      <c r="KP199">
        <v>0</v>
      </c>
      <c r="KR199">
        <v>195</v>
      </c>
      <c r="KS199" t="s">
        <v>679</v>
      </c>
      <c r="KT199">
        <v>0</v>
      </c>
      <c r="KV199">
        <v>0</v>
      </c>
      <c r="KX199">
        <v>0</v>
      </c>
      <c r="KZ199">
        <v>0</v>
      </c>
      <c r="LB199">
        <v>0</v>
      </c>
      <c r="LD199">
        <v>0</v>
      </c>
      <c r="LF199">
        <v>0</v>
      </c>
      <c r="LH199">
        <v>0</v>
      </c>
      <c r="LJ199">
        <v>0</v>
      </c>
      <c r="LL199">
        <v>0</v>
      </c>
      <c r="LN199">
        <v>0</v>
      </c>
      <c r="LP199">
        <v>0</v>
      </c>
      <c r="LR199">
        <v>0</v>
      </c>
      <c r="LT199">
        <v>0</v>
      </c>
      <c r="LV199">
        <v>0</v>
      </c>
      <c r="LX199">
        <v>7</v>
      </c>
      <c r="LY199" t="s">
        <v>679</v>
      </c>
      <c r="LZ199">
        <v>0</v>
      </c>
      <c r="MB199">
        <v>0</v>
      </c>
      <c r="MD199">
        <v>0</v>
      </c>
      <c r="MF199">
        <v>0</v>
      </c>
      <c r="MH199">
        <v>0</v>
      </c>
      <c r="MJ199">
        <v>0</v>
      </c>
      <c r="ML199">
        <v>18</v>
      </c>
      <c r="MM199" t="s">
        <v>679</v>
      </c>
      <c r="MN199">
        <v>0</v>
      </c>
      <c r="MP199">
        <v>481</v>
      </c>
      <c r="MQ199" t="s">
        <v>679</v>
      </c>
      <c r="MR199">
        <v>0</v>
      </c>
      <c r="MT199">
        <v>41</v>
      </c>
      <c r="MU199" t="s">
        <v>679</v>
      </c>
      <c r="MV199">
        <v>0</v>
      </c>
      <c r="MX199">
        <v>0</v>
      </c>
      <c r="MZ199">
        <v>343</v>
      </c>
      <c r="NA199" t="s">
        <v>679</v>
      </c>
      <c r="NB199">
        <v>0</v>
      </c>
      <c r="ND199">
        <v>0</v>
      </c>
      <c r="NF199">
        <v>0</v>
      </c>
      <c r="NH199">
        <v>331</v>
      </c>
      <c r="NI199" t="s">
        <v>679</v>
      </c>
      <c r="NJ199">
        <v>0</v>
      </c>
      <c r="NL199">
        <v>0</v>
      </c>
      <c r="NN199">
        <v>2</v>
      </c>
      <c r="NO199" t="s">
        <v>679</v>
      </c>
      <c r="NP199">
        <v>0</v>
      </c>
      <c r="NR199">
        <v>112</v>
      </c>
      <c r="NS199" t="s">
        <v>679</v>
      </c>
      <c r="NT199">
        <v>2</v>
      </c>
      <c r="NU199" t="s">
        <v>679</v>
      </c>
      <c r="NV199">
        <v>207</v>
      </c>
      <c r="NW199" t="s">
        <v>679</v>
      </c>
      <c r="NX199">
        <v>9</v>
      </c>
      <c r="NY199" t="s">
        <v>679</v>
      </c>
      <c r="NZ199">
        <v>13</v>
      </c>
      <c r="OA199" t="s">
        <v>679</v>
      </c>
      <c r="OB199">
        <v>16</v>
      </c>
      <c r="OC199" t="s">
        <v>679</v>
      </c>
      <c r="OD199">
        <v>1</v>
      </c>
      <c r="OE199" t="s">
        <v>679</v>
      </c>
      <c r="OF199">
        <v>364</v>
      </c>
      <c r="OG199" t="s">
        <v>679</v>
      </c>
      <c r="OH199">
        <v>2</v>
      </c>
      <c r="OI199" t="s">
        <v>679</v>
      </c>
      <c r="OJ199">
        <v>10</v>
      </c>
      <c r="OK199" t="s">
        <v>679</v>
      </c>
      <c r="OL199">
        <v>0</v>
      </c>
      <c r="ON199">
        <v>0</v>
      </c>
      <c r="OP199">
        <v>0</v>
      </c>
      <c r="OR199">
        <v>0</v>
      </c>
      <c r="OT199">
        <v>0</v>
      </c>
      <c r="OV199">
        <v>0</v>
      </c>
      <c r="OX199">
        <v>21</v>
      </c>
      <c r="OY199" t="s">
        <v>679</v>
      </c>
      <c r="OZ199">
        <v>0</v>
      </c>
      <c r="PB199">
        <v>2</v>
      </c>
      <c r="PC199" t="s">
        <v>679</v>
      </c>
      <c r="PD199">
        <v>71</v>
      </c>
      <c r="PE199" t="s">
        <v>679</v>
      </c>
      <c r="PF199">
        <v>0</v>
      </c>
      <c r="PH199">
        <v>26</v>
      </c>
      <c r="PI199" t="s">
        <v>679</v>
      </c>
      <c r="PJ199">
        <v>0</v>
      </c>
      <c r="PL199">
        <v>0</v>
      </c>
      <c r="PN199">
        <v>2416</v>
      </c>
      <c r="PO199" t="s">
        <v>679</v>
      </c>
      <c r="PP199">
        <v>0</v>
      </c>
      <c r="PR199">
        <v>11</v>
      </c>
      <c r="PS199" t="s">
        <v>679</v>
      </c>
      <c r="PT199">
        <v>18</v>
      </c>
      <c r="PU199" t="s">
        <v>679</v>
      </c>
      <c r="PV199">
        <v>540</v>
      </c>
      <c r="PW199" t="s">
        <v>679</v>
      </c>
      <c r="PX199">
        <v>0</v>
      </c>
      <c r="PZ199">
        <v>0</v>
      </c>
      <c r="QB199">
        <v>0</v>
      </c>
      <c r="QD199">
        <v>0</v>
      </c>
      <c r="QF199">
        <v>0</v>
      </c>
      <c r="QH199">
        <v>0</v>
      </c>
      <c r="QJ199">
        <v>0</v>
      </c>
      <c r="QL199">
        <v>925</v>
      </c>
      <c r="QM199" t="s">
        <v>679</v>
      </c>
      <c r="QN199">
        <v>106</v>
      </c>
      <c r="QO199" t="s">
        <v>679</v>
      </c>
      <c r="QP199">
        <v>179</v>
      </c>
      <c r="QQ199" t="s">
        <v>679</v>
      </c>
      <c r="QR199">
        <v>173</v>
      </c>
      <c r="QS199" t="s">
        <v>679</v>
      </c>
      <c r="QT199">
        <v>21</v>
      </c>
      <c r="QU199" t="s">
        <v>679</v>
      </c>
      <c r="QV199">
        <v>88</v>
      </c>
      <c r="QW199" t="s">
        <v>679</v>
      </c>
      <c r="QX199">
        <v>171</v>
      </c>
      <c r="QY199" t="s">
        <v>679</v>
      </c>
      <c r="QZ199">
        <v>338</v>
      </c>
      <c r="RA199" t="s">
        <v>679</v>
      </c>
      <c r="RB199">
        <v>9</v>
      </c>
      <c r="RC199" t="s">
        <v>679</v>
      </c>
      <c r="RD199">
        <v>122</v>
      </c>
      <c r="RE199" t="s">
        <v>679</v>
      </c>
      <c r="RF199">
        <v>34</v>
      </c>
      <c r="RG199" t="s">
        <v>679</v>
      </c>
      <c r="RH199">
        <v>7</v>
      </c>
      <c r="RI199" t="s">
        <v>679</v>
      </c>
      <c r="RJ199">
        <v>235</v>
      </c>
      <c r="RK199" t="s">
        <v>679</v>
      </c>
      <c r="RL199">
        <v>15</v>
      </c>
      <c r="RM199" t="s">
        <v>679</v>
      </c>
      <c r="RN199">
        <v>132</v>
      </c>
      <c r="RO199" t="s">
        <v>679</v>
      </c>
      <c r="RP199">
        <v>2</v>
      </c>
      <c r="RQ199" t="s">
        <v>679</v>
      </c>
      <c r="RR199">
        <v>0</v>
      </c>
      <c r="RT199">
        <v>4</v>
      </c>
      <c r="RU199" t="s">
        <v>679</v>
      </c>
      <c r="RV199">
        <v>836</v>
      </c>
      <c r="RW199" t="s">
        <v>679</v>
      </c>
      <c r="RX199">
        <v>241</v>
      </c>
      <c r="RY199" t="s">
        <v>679</v>
      </c>
      <c r="RZ199">
        <v>140</v>
      </c>
      <c r="SA199" t="s">
        <v>679</v>
      </c>
      <c r="SB199">
        <v>176</v>
      </c>
      <c r="SC199" t="s">
        <v>679</v>
      </c>
      <c r="SD199">
        <v>45</v>
      </c>
      <c r="SE199" t="s">
        <v>679</v>
      </c>
      <c r="SF199">
        <v>13</v>
      </c>
      <c r="SG199" t="s">
        <v>679</v>
      </c>
      <c r="SH199">
        <v>220</v>
      </c>
      <c r="SI199" t="s">
        <v>679</v>
      </c>
      <c r="SJ199">
        <v>354</v>
      </c>
      <c r="SK199" t="s">
        <v>679</v>
      </c>
      <c r="SL199">
        <v>158</v>
      </c>
      <c r="SM199" t="s">
        <v>679</v>
      </c>
      <c r="SN199">
        <v>161</v>
      </c>
      <c r="SO199" t="s">
        <v>679</v>
      </c>
      <c r="SP199">
        <v>110</v>
      </c>
      <c r="SQ199" t="s">
        <v>679</v>
      </c>
      <c r="SR199">
        <v>150</v>
      </c>
      <c r="SS199" t="s">
        <v>679</v>
      </c>
      <c r="ST199">
        <v>169</v>
      </c>
      <c r="SU199" t="s">
        <v>679</v>
      </c>
      <c r="SV199">
        <v>43</v>
      </c>
      <c r="SW199" t="s">
        <v>679</v>
      </c>
      <c r="SX199">
        <v>276</v>
      </c>
      <c r="SY199" t="s">
        <v>679</v>
      </c>
      <c r="SZ199">
        <v>173</v>
      </c>
      <c r="TA199" t="s">
        <v>679</v>
      </c>
      <c r="TB199">
        <v>37</v>
      </c>
      <c r="TC199" t="s">
        <v>679</v>
      </c>
      <c r="TD199">
        <v>152</v>
      </c>
      <c r="TE199" t="s">
        <v>679</v>
      </c>
      <c r="TF199">
        <v>439</v>
      </c>
      <c r="TG199" t="s">
        <v>679</v>
      </c>
      <c r="TH199">
        <v>195</v>
      </c>
      <c r="TI199" t="s">
        <v>679</v>
      </c>
      <c r="TJ199">
        <v>16</v>
      </c>
      <c r="TK199" t="s">
        <v>679</v>
      </c>
      <c r="TL199">
        <v>10</v>
      </c>
      <c r="TM199" t="s">
        <v>679</v>
      </c>
      <c r="TN199">
        <v>11</v>
      </c>
      <c r="TO199" t="s">
        <v>679</v>
      </c>
      <c r="TP199">
        <v>62</v>
      </c>
      <c r="TQ199" t="s">
        <v>679</v>
      </c>
      <c r="TR199">
        <v>34</v>
      </c>
      <c r="TS199" t="s">
        <v>679</v>
      </c>
      <c r="TT199">
        <v>227</v>
      </c>
      <c r="TU199" t="s">
        <v>679</v>
      </c>
      <c r="TV199">
        <v>0</v>
      </c>
      <c r="TX199">
        <v>0</v>
      </c>
      <c r="TZ199">
        <v>0</v>
      </c>
      <c r="UB199">
        <v>7</v>
      </c>
      <c r="UC199" t="s">
        <v>679</v>
      </c>
      <c r="UD199">
        <v>0</v>
      </c>
      <c r="UF199">
        <v>0</v>
      </c>
      <c r="UH199">
        <v>52</v>
      </c>
      <c r="UI199" t="s">
        <v>679</v>
      </c>
      <c r="UJ199">
        <v>234</v>
      </c>
      <c r="UK199" t="s">
        <v>679</v>
      </c>
      <c r="UL199">
        <v>591</v>
      </c>
      <c r="UM199" t="s">
        <v>679</v>
      </c>
      <c r="UN199">
        <v>291</v>
      </c>
      <c r="UO199" t="s">
        <v>679</v>
      </c>
      <c r="UP199">
        <v>191</v>
      </c>
      <c r="UQ199" t="s">
        <v>679</v>
      </c>
      <c r="UR199">
        <v>66</v>
      </c>
      <c r="US199" t="s">
        <v>679</v>
      </c>
      <c r="UT199">
        <v>0</v>
      </c>
      <c r="UV199">
        <v>39</v>
      </c>
      <c r="UW199" t="s">
        <v>679</v>
      </c>
      <c r="UX199">
        <v>75</v>
      </c>
      <c r="UY199" t="s">
        <v>679</v>
      </c>
      <c r="UZ199">
        <v>244</v>
      </c>
      <c r="VA199" t="s">
        <v>679</v>
      </c>
      <c r="VB199">
        <v>78</v>
      </c>
      <c r="VC199" t="s">
        <v>679</v>
      </c>
      <c r="VD199">
        <v>204</v>
      </c>
      <c r="VE199" t="s">
        <v>679</v>
      </c>
      <c r="VF199">
        <v>1</v>
      </c>
      <c r="VG199" t="s">
        <v>679</v>
      </c>
      <c r="VH199">
        <v>3</v>
      </c>
      <c r="VI199" t="s">
        <v>679</v>
      </c>
      <c r="VJ199">
        <v>3</v>
      </c>
      <c r="VK199" t="s">
        <v>679</v>
      </c>
      <c r="VL199">
        <v>6</v>
      </c>
      <c r="VM199" t="s">
        <v>679</v>
      </c>
      <c r="VN199">
        <v>0</v>
      </c>
      <c r="VP199">
        <v>19</v>
      </c>
      <c r="VQ199" t="s">
        <v>679</v>
      </c>
      <c r="VR199">
        <v>0</v>
      </c>
      <c r="VT199">
        <v>12</v>
      </c>
      <c r="VU199" t="s">
        <v>679</v>
      </c>
      <c r="VV199">
        <v>8</v>
      </c>
      <c r="VW199" t="s">
        <v>679</v>
      </c>
      <c r="VX199">
        <v>19</v>
      </c>
      <c r="VY199" t="s">
        <v>679</v>
      </c>
      <c r="VZ199">
        <v>43</v>
      </c>
      <c r="WA199" t="s">
        <v>679</v>
      </c>
      <c r="WB199">
        <v>143</v>
      </c>
      <c r="WC199" t="s">
        <v>679</v>
      </c>
      <c r="WD199">
        <v>512</v>
      </c>
      <c r="WE199" t="s">
        <v>679</v>
      </c>
      <c r="WF199">
        <v>18</v>
      </c>
      <c r="WG199" t="s">
        <v>679</v>
      </c>
      <c r="WH199">
        <v>14</v>
      </c>
      <c r="WI199" t="s">
        <v>679</v>
      </c>
      <c r="WJ199">
        <v>116</v>
      </c>
      <c r="WK199" t="s">
        <v>679</v>
      </c>
      <c r="WL199">
        <v>5</v>
      </c>
      <c r="WM199" t="s">
        <v>679</v>
      </c>
      <c r="WN199">
        <v>155</v>
      </c>
      <c r="WO199" t="s">
        <v>679</v>
      </c>
      <c r="WP199">
        <v>30</v>
      </c>
      <c r="WQ199" t="s">
        <v>679</v>
      </c>
      <c r="WR199">
        <v>7</v>
      </c>
      <c r="WS199" t="s">
        <v>679</v>
      </c>
      <c r="WT199">
        <v>59</v>
      </c>
      <c r="WU199" t="s">
        <v>679</v>
      </c>
      <c r="WV199">
        <v>0</v>
      </c>
      <c r="WX199">
        <v>1871</v>
      </c>
      <c r="WY199" t="s">
        <v>679</v>
      </c>
      <c r="WZ199">
        <v>20</v>
      </c>
      <c r="XA199" t="s">
        <v>679</v>
      </c>
      <c r="XB199">
        <v>3</v>
      </c>
      <c r="XC199" t="s">
        <v>679</v>
      </c>
      <c r="XD199">
        <v>43</v>
      </c>
      <c r="XE199" t="s">
        <v>679</v>
      </c>
      <c r="XF199">
        <v>581</v>
      </c>
      <c r="XG199" t="s">
        <v>679</v>
      </c>
      <c r="XH199">
        <v>72</v>
      </c>
      <c r="XI199" t="s">
        <v>679</v>
      </c>
      <c r="XJ199">
        <v>83</v>
      </c>
      <c r="XK199" t="s">
        <v>679</v>
      </c>
      <c r="XL199">
        <v>55</v>
      </c>
      <c r="XM199" t="s">
        <v>679</v>
      </c>
      <c r="XN199">
        <v>1</v>
      </c>
      <c r="XO199" t="s">
        <v>679</v>
      </c>
      <c r="XP199">
        <v>25</v>
      </c>
      <c r="XQ199" t="s">
        <v>679</v>
      </c>
      <c r="XR199">
        <v>803</v>
      </c>
      <c r="XS199" t="s">
        <v>679</v>
      </c>
      <c r="XT199">
        <v>14</v>
      </c>
      <c r="XU199" t="s">
        <v>679</v>
      </c>
      <c r="XV199">
        <v>8</v>
      </c>
      <c r="XW199" t="s">
        <v>679</v>
      </c>
      <c r="XX199">
        <v>22</v>
      </c>
      <c r="XY199" t="s">
        <v>679</v>
      </c>
      <c r="XZ199">
        <v>32</v>
      </c>
      <c r="YA199" t="s">
        <v>679</v>
      </c>
      <c r="YB199">
        <v>0</v>
      </c>
      <c r="YD199">
        <v>0</v>
      </c>
      <c r="YF199">
        <v>121</v>
      </c>
      <c r="YG199" t="s">
        <v>679</v>
      </c>
      <c r="YH199">
        <v>258</v>
      </c>
      <c r="YI199" t="s">
        <v>679</v>
      </c>
      <c r="YJ199">
        <v>111</v>
      </c>
      <c r="YK199" t="s">
        <v>679</v>
      </c>
      <c r="YL199">
        <v>16</v>
      </c>
      <c r="YM199" t="s">
        <v>679</v>
      </c>
      <c r="YN199">
        <v>115</v>
      </c>
      <c r="YO199" t="s">
        <v>679</v>
      </c>
      <c r="YP199">
        <v>16</v>
      </c>
      <c r="YQ199" t="s">
        <v>679</v>
      </c>
      <c r="YR199">
        <v>0</v>
      </c>
      <c r="YT199">
        <v>0</v>
      </c>
      <c r="YV199">
        <v>27170</v>
      </c>
      <c r="YW199" t="e">
        <v>#N/A</v>
      </c>
      <c r="YY199">
        <v>22692</v>
      </c>
      <c r="YZ199">
        <v>1166</v>
      </c>
      <c r="ZA199">
        <v>6258</v>
      </c>
      <c r="ZB199">
        <v>4478</v>
      </c>
      <c r="ZC199">
        <v>10513</v>
      </c>
      <c r="ZD199">
        <v>23</v>
      </c>
      <c r="ZE199">
        <v>16275</v>
      </c>
      <c r="ZF199">
        <v>6409</v>
      </c>
      <c r="ZG199">
        <v>1684</v>
      </c>
      <c r="ZH199">
        <v>100</v>
      </c>
      <c r="ZI199">
        <v>12197</v>
      </c>
      <c r="ZJ199">
        <v>10613</v>
      </c>
      <c r="ZK199">
        <v>1404</v>
      </c>
      <c r="ZL199">
        <v>12197</v>
      </c>
      <c r="ZM199">
        <v>4366</v>
      </c>
      <c r="ZN199">
        <v>1218</v>
      </c>
      <c r="ZO199">
        <v>13120</v>
      </c>
      <c r="ZP199">
        <v>237</v>
      </c>
      <c r="ZQ199">
        <v>1668</v>
      </c>
      <c r="ZR199">
        <v>165</v>
      </c>
      <c r="ZS199">
        <v>2165</v>
      </c>
      <c r="ZT199">
        <v>7</v>
      </c>
      <c r="ZU199">
        <v>100</v>
      </c>
      <c r="ZV199">
        <v>0</v>
      </c>
      <c r="ZW199">
        <v>6542</v>
      </c>
      <c r="ZX199">
        <v>0</v>
      </c>
      <c r="ZY199">
        <v>393</v>
      </c>
      <c r="AAA199" s="26"/>
    </row>
    <row r="200" spans="1:703" x14ac:dyDescent="0.25">
      <c r="A200" t="s">
        <v>850</v>
      </c>
      <c r="B200">
        <v>0</v>
      </c>
      <c r="D200">
        <v>2768</v>
      </c>
      <c r="E200" t="s">
        <v>679</v>
      </c>
      <c r="F200">
        <v>7</v>
      </c>
      <c r="G200" t="s">
        <v>679</v>
      </c>
      <c r="H200">
        <v>2</v>
      </c>
      <c r="I200" t="s">
        <v>679</v>
      </c>
      <c r="J200">
        <v>0</v>
      </c>
      <c r="L200">
        <v>0</v>
      </c>
      <c r="N200">
        <v>0</v>
      </c>
      <c r="P200">
        <v>0</v>
      </c>
      <c r="R200">
        <v>0</v>
      </c>
      <c r="T200">
        <v>0</v>
      </c>
      <c r="V200">
        <v>0</v>
      </c>
      <c r="X200">
        <v>0</v>
      </c>
      <c r="Z200">
        <v>453</v>
      </c>
      <c r="AA200" t="s">
        <v>679</v>
      </c>
      <c r="AB200">
        <v>58</v>
      </c>
      <c r="AC200" t="s">
        <v>679</v>
      </c>
      <c r="AD200">
        <v>0</v>
      </c>
      <c r="AF200">
        <v>102</v>
      </c>
      <c r="AG200" t="s">
        <v>679</v>
      </c>
      <c r="AH200">
        <v>0</v>
      </c>
      <c r="AJ200">
        <v>97</v>
      </c>
      <c r="AK200" t="s">
        <v>679</v>
      </c>
      <c r="AL200">
        <v>0</v>
      </c>
      <c r="AN200">
        <v>7</v>
      </c>
      <c r="AO200" t="s">
        <v>679</v>
      </c>
      <c r="AP200">
        <v>0</v>
      </c>
      <c r="AR200">
        <v>2</v>
      </c>
      <c r="AS200" t="s">
        <v>679</v>
      </c>
      <c r="AT200">
        <v>48</v>
      </c>
      <c r="AU200" t="s">
        <v>679</v>
      </c>
      <c r="AV200">
        <v>0</v>
      </c>
      <c r="AX200">
        <v>15</v>
      </c>
      <c r="AY200" t="s">
        <v>679</v>
      </c>
      <c r="AZ200">
        <v>0</v>
      </c>
      <c r="BB200">
        <v>0</v>
      </c>
      <c r="BD200">
        <v>0</v>
      </c>
      <c r="BF200">
        <v>5</v>
      </c>
      <c r="BG200" t="s">
        <v>679</v>
      </c>
      <c r="BH200">
        <v>5</v>
      </c>
      <c r="BI200" t="s">
        <v>679</v>
      </c>
      <c r="BJ200">
        <v>135</v>
      </c>
      <c r="BK200" t="s">
        <v>679</v>
      </c>
      <c r="BL200">
        <v>0</v>
      </c>
      <c r="BN200">
        <v>20</v>
      </c>
      <c r="BO200" t="s">
        <v>679</v>
      </c>
      <c r="BP200">
        <v>33</v>
      </c>
      <c r="BQ200" t="s">
        <v>679</v>
      </c>
      <c r="BR200">
        <v>0</v>
      </c>
      <c r="BT200">
        <v>0</v>
      </c>
      <c r="BV200">
        <v>50</v>
      </c>
      <c r="BW200" t="s">
        <v>679</v>
      </c>
      <c r="BX200">
        <v>0</v>
      </c>
      <c r="BZ200">
        <v>20</v>
      </c>
      <c r="CA200" t="s">
        <v>679</v>
      </c>
      <c r="CB200">
        <v>8</v>
      </c>
      <c r="CC200" t="s">
        <v>679</v>
      </c>
      <c r="CD200">
        <v>0</v>
      </c>
      <c r="CF200">
        <v>0</v>
      </c>
      <c r="CH200">
        <v>4</v>
      </c>
      <c r="CI200" t="s">
        <v>679</v>
      </c>
      <c r="CJ200">
        <v>0</v>
      </c>
      <c r="CL200">
        <v>0</v>
      </c>
      <c r="CN200">
        <v>0</v>
      </c>
      <c r="CP200">
        <v>0</v>
      </c>
      <c r="CR200">
        <v>15</v>
      </c>
      <c r="CS200" t="s">
        <v>679</v>
      </c>
      <c r="CT200">
        <v>0</v>
      </c>
      <c r="CV200">
        <v>0</v>
      </c>
      <c r="CX200">
        <v>0</v>
      </c>
      <c r="CZ200">
        <v>0</v>
      </c>
      <c r="DB200">
        <v>0</v>
      </c>
      <c r="DD200">
        <v>0</v>
      </c>
      <c r="DF200">
        <v>45</v>
      </c>
      <c r="DG200" t="s">
        <v>679</v>
      </c>
      <c r="DH200">
        <v>0</v>
      </c>
      <c r="DJ200">
        <v>2</v>
      </c>
      <c r="DK200" t="s">
        <v>679</v>
      </c>
      <c r="DL200">
        <v>0</v>
      </c>
      <c r="DN200">
        <v>4</v>
      </c>
      <c r="DO200" t="s">
        <v>679</v>
      </c>
      <c r="DP200">
        <v>0</v>
      </c>
      <c r="DR200">
        <v>2</v>
      </c>
      <c r="DS200" t="s">
        <v>679</v>
      </c>
      <c r="DT200">
        <v>138</v>
      </c>
      <c r="DU200" t="s">
        <v>679</v>
      </c>
      <c r="DV200">
        <v>5</v>
      </c>
      <c r="DW200" t="s">
        <v>679</v>
      </c>
      <c r="DX200">
        <v>6</v>
      </c>
      <c r="DY200" t="s">
        <v>679</v>
      </c>
      <c r="DZ200">
        <v>0</v>
      </c>
      <c r="EB200">
        <v>554</v>
      </c>
      <c r="EC200" t="s">
        <v>679</v>
      </c>
      <c r="ED200">
        <v>16</v>
      </c>
      <c r="EE200" t="s">
        <v>679</v>
      </c>
      <c r="EF200">
        <v>0</v>
      </c>
      <c r="EH200">
        <v>0</v>
      </c>
      <c r="EJ200">
        <v>0</v>
      </c>
      <c r="EL200">
        <v>0</v>
      </c>
      <c r="EN200">
        <v>17</v>
      </c>
      <c r="EO200" t="s">
        <v>679</v>
      </c>
      <c r="EP200">
        <v>12</v>
      </c>
      <c r="EQ200" t="s">
        <v>679</v>
      </c>
      <c r="ER200">
        <v>141</v>
      </c>
      <c r="ES200" t="s">
        <v>679</v>
      </c>
      <c r="ET200">
        <v>176</v>
      </c>
      <c r="EU200" t="s">
        <v>679</v>
      </c>
      <c r="EV200">
        <v>0</v>
      </c>
      <c r="EX200">
        <v>93</v>
      </c>
      <c r="EY200" t="s">
        <v>679</v>
      </c>
      <c r="EZ200">
        <v>0</v>
      </c>
      <c r="FB200">
        <v>237</v>
      </c>
      <c r="FC200" t="s">
        <v>679</v>
      </c>
      <c r="FD200">
        <v>59</v>
      </c>
      <c r="FE200" t="s">
        <v>679</v>
      </c>
      <c r="FF200">
        <v>0</v>
      </c>
      <c r="FH200">
        <v>24</v>
      </c>
      <c r="FI200" t="s">
        <v>679</v>
      </c>
      <c r="FJ200">
        <v>3</v>
      </c>
      <c r="FK200" t="s">
        <v>679</v>
      </c>
      <c r="FL200">
        <v>9</v>
      </c>
      <c r="FM200" t="s">
        <v>679</v>
      </c>
      <c r="FN200">
        <v>0</v>
      </c>
      <c r="FP200">
        <v>138</v>
      </c>
      <c r="FQ200" t="s">
        <v>679</v>
      </c>
      <c r="FR200">
        <v>0</v>
      </c>
      <c r="FT200">
        <v>71</v>
      </c>
      <c r="FU200" t="s">
        <v>679</v>
      </c>
      <c r="FV200">
        <v>278</v>
      </c>
      <c r="FW200" t="s">
        <v>679</v>
      </c>
      <c r="FX200">
        <v>20</v>
      </c>
      <c r="FY200" t="s">
        <v>679</v>
      </c>
      <c r="FZ200">
        <v>0</v>
      </c>
      <c r="GB200">
        <v>0</v>
      </c>
      <c r="GD200">
        <v>194</v>
      </c>
      <c r="GE200" t="s">
        <v>679</v>
      </c>
      <c r="GF200">
        <v>430</v>
      </c>
      <c r="GG200" t="s">
        <v>679</v>
      </c>
      <c r="GH200">
        <v>4</v>
      </c>
      <c r="GI200" t="s">
        <v>679</v>
      </c>
      <c r="GJ200">
        <v>18</v>
      </c>
      <c r="GK200" t="s">
        <v>679</v>
      </c>
      <c r="GL200">
        <v>11</v>
      </c>
      <c r="GM200" t="s">
        <v>679</v>
      </c>
      <c r="GN200">
        <v>0</v>
      </c>
      <c r="GP200">
        <v>315</v>
      </c>
      <c r="GQ200" t="s">
        <v>679</v>
      </c>
      <c r="GR200">
        <v>26</v>
      </c>
      <c r="GS200" t="s">
        <v>679</v>
      </c>
      <c r="GT200">
        <v>2</v>
      </c>
      <c r="GU200" t="s">
        <v>679</v>
      </c>
      <c r="GV200">
        <v>12</v>
      </c>
      <c r="GW200" t="s">
        <v>679</v>
      </c>
      <c r="GX200">
        <v>0</v>
      </c>
      <c r="GZ200">
        <v>175</v>
      </c>
      <c r="HA200" t="s">
        <v>679</v>
      </c>
      <c r="HB200">
        <v>143</v>
      </c>
      <c r="HC200" t="s">
        <v>679</v>
      </c>
      <c r="HD200">
        <v>0</v>
      </c>
      <c r="HF200">
        <v>78</v>
      </c>
      <c r="HG200" t="s">
        <v>679</v>
      </c>
      <c r="HH200">
        <v>115</v>
      </c>
      <c r="HI200" t="s">
        <v>679</v>
      </c>
      <c r="HJ200">
        <v>0</v>
      </c>
      <c r="HL200">
        <v>26</v>
      </c>
      <c r="HM200" t="s">
        <v>679</v>
      </c>
      <c r="HN200">
        <v>921</v>
      </c>
      <c r="HO200" t="s">
        <v>679</v>
      </c>
      <c r="HP200">
        <v>76</v>
      </c>
      <c r="HQ200" t="s">
        <v>679</v>
      </c>
      <c r="HR200">
        <v>0</v>
      </c>
      <c r="HT200">
        <v>16</v>
      </c>
      <c r="HU200" t="s">
        <v>679</v>
      </c>
      <c r="HV200">
        <v>0</v>
      </c>
      <c r="HX200">
        <v>37</v>
      </c>
      <c r="HY200" t="s">
        <v>679</v>
      </c>
      <c r="HZ200">
        <v>45</v>
      </c>
      <c r="IA200" t="s">
        <v>679</v>
      </c>
      <c r="IB200">
        <v>0</v>
      </c>
      <c r="ID200">
        <v>2</v>
      </c>
      <c r="IE200" t="s">
        <v>679</v>
      </c>
      <c r="IF200">
        <v>55</v>
      </c>
      <c r="IG200" t="s">
        <v>679</v>
      </c>
      <c r="IH200">
        <v>1</v>
      </c>
      <c r="II200" t="s">
        <v>679</v>
      </c>
      <c r="IJ200">
        <v>0</v>
      </c>
      <c r="IL200">
        <v>53</v>
      </c>
      <c r="IM200" t="s">
        <v>679</v>
      </c>
      <c r="IN200">
        <v>1</v>
      </c>
      <c r="IO200" t="s">
        <v>679</v>
      </c>
      <c r="IP200">
        <v>0</v>
      </c>
      <c r="IR200">
        <v>0</v>
      </c>
      <c r="IT200">
        <v>1</v>
      </c>
      <c r="IU200" t="s">
        <v>679</v>
      </c>
      <c r="IV200">
        <v>5383</v>
      </c>
      <c r="IW200" t="s">
        <v>679</v>
      </c>
      <c r="IX200">
        <v>16</v>
      </c>
      <c r="IY200" t="s">
        <v>679</v>
      </c>
      <c r="IZ200">
        <v>93</v>
      </c>
      <c r="JA200" t="s">
        <v>679</v>
      </c>
      <c r="JB200">
        <v>0</v>
      </c>
      <c r="JD200">
        <v>0</v>
      </c>
      <c r="JF200">
        <v>0</v>
      </c>
      <c r="JH200">
        <v>0</v>
      </c>
      <c r="JJ200">
        <v>0</v>
      </c>
      <c r="JL200">
        <v>0</v>
      </c>
      <c r="JN200">
        <v>0</v>
      </c>
      <c r="JP200">
        <v>358</v>
      </c>
      <c r="JQ200" t="s">
        <v>679</v>
      </c>
      <c r="JR200">
        <v>9</v>
      </c>
      <c r="JS200" t="s">
        <v>679</v>
      </c>
      <c r="JT200">
        <v>0</v>
      </c>
      <c r="JV200">
        <v>0</v>
      </c>
      <c r="JX200">
        <v>678</v>
      </c>
      <c r="JY200" t="s">
        <v>679</v>
      </c>
      <c r="JZ200">
        <v>0</v>
      </c>
      <c r="KB200">
        <v>0</v>
      </c>
      <c r="KD200">
        <v>7</v>
      </c>
      <c r="KE200" t="s">
        <v>679</v>
      </c>
      <c r="KF200">
        <v>0</v>
      </c>
      <c r="KH200">
        <v>151</v>
      </c>
      <c r="KI200" t="s">
        <v>679</v>
      </c>
      <c r="KJ200">
        <v>0</v>
      </c>
      <c r="KL200">
        <v>0</v>
      </c>
      <c r="KN200">
        <v>11</v>
      </c>
      <c r="KO200" t="s">
        <v>679</v>
      </c>
      <c r="KP200">
        <v>0</v>
      </c>
      <c r="KR200">
        <v>236</v>
      </c>
      <c r="KS200" t="s">
        <v>679</v>
      </c>
      <c r="KT200">
        <v>30</v>
      </c>
      <c r="KU200" t="s">
        <v>679</v>
      </c>
      <c r="KV200">
        <v>0</v>
      </c>
      <c r="KX200">
        <v>0</v>
      </c>
      <c r="KZ200">
        <v>31</v>
      </c>
      <c r="LA200" t="s">
        <v>679</v>
      </c>
      <c r="LB200">
        <v>0</v>
      </c>
      <c r="LD200">
        <v>0</v>
      </c>
      <c r="LF200">
        <v>0</v>
      </c>
      <c r="LH200">
        <v>49</v>
      </c>
      <c r="LI200" t="s">
        <v>679</v>
      </c>
      <c r="LJ200">
        <v>0</v>
      </c>
      <c r="LL200">
        <v>0</v>
      </c>
      <c r="LN200">
        <v>0</v>
      </c>
      <c r="LP200">
        <v>0</v>
      </c>
      <c r="LR200">
        <v>0</v>
      </c>
      <c r="LT200">
        <v>7</v>
      </c>
      <c r="LU200" t="s">
        <v>679</v>
      </c>
      <c r="LV200">
        <v>113</v>
      </c>
      <c r="LW200" t="s">
        <v>679</v>
      </c>
      <c r="LX200">
        <v>0</v>
      </c>
      <c r="LZ200">
        <v>0</v>
      </c>
      <c r="MB200">
        <v>0</v>
      </c>
      <c r="MD200">
        <v>108</v>
      </c>
      <c r="ME200" t="s">
        <v>679</v>
      </c>
      <c r="MF200">
        <v>0</v>
      </c>
      <c r="MH200">
        <v>178</v>
      </c>
      <c r="MI200" t="s">
        <v>679</v>
      </c>
      <c r="MJ200">
        <v>12</v>
      </c>
      <c r="MK200" t="s">
        <v>679</v>
      </c>
      <c r="ML200">
        <v>428</v>
      </c>
      <c r="MM200" t="s">
        <v>679</v>
      </c>
      <c r="MN200">
        <v>56</v>
      </c>
      <c r="MO200" t="s">
        <v>679</v>
      </c>
      <c r="MP200">
        <v>551</v>
      </c>
      <c r="MQ200" t="s">
        <v>679</v>
      </c>
      <c r="MR200">
        <v>0</v>
      </c>
      <c r="MT200">
        <v>4</v>
      </c>
      <c r="MU200" t="s">
        <v>679</v>
      </c>
      <c r="MV200">
        <v>0</v>
      </c>
      <c r="MX200">
        <v>0</v>
      </c>
      <c r="MZ200">
        <v>228</v>
      </c>
      <c r="NA200" t="s">
        <v>679</v>
      </c>
      <c r="NB200">
        <v>0</v>
      </c>
      <c r="ND200">
        <v>0</v>
      </c>
      <c r="NF200">
        <v>529</v>
      </c>
      <c r="NG200" t="s">
        <v>679</v>
      </c>
      <c r="NH200">
        <v>133</v>
      </c>
      <c r="NI200" t="s">
        <v>679</v>
      </c>
      <c r="NJ200">
        <v>0</v>
      </c>
      <c r="NL200">
        <v>0</v>
      </c>
      <c r="NN200">
        <v>3</v>
      </c>
      <c r="NO200" t="s">
        <v>679</v>
      </c>
      <c r="NP200">
        <v>19</v>
      </c>
      <c r="NQ200" t="s">
        <v>679</v>
      </c>
      <c r="NR200">
        <v>29</v>
      </c>
      <c r="NS200" t="s">
        <v>679</v>
      </c>
      <c r="NT200">
        <v>0</v>
      </c>
      <c r="NV200">
        <v>118</v>
      </c>
      <c r="NW200" t="s">
        <v>679</v>
      </c>
      <c r="NX200">
        <v>97</v>
      </c>
      <c r="NY200" t="s">
        <v>679</v>
      </c>
      <c r="NZ200">
        <v>14</v>
      </c>
      <c r="OA200" t="s">
        <v>679</v>
      </c>
      <c r="OB200">
        <v>16</v>
      </c>
      <c r="OC200" t="s">
        <v>679</v>
      </c>
      <c r="OD200">
        <v>0</v>
      </c>
      <c r="OF200">
        <v>96</v>
      </c>
      <c r="OG200" t="s">
        <v>679</v>
      </c>
      <c r="OH200">
        <v>0</v>
      </c>
      <c r="OJ200">
        <v>7</v>
      </c>
      <c r="OK200" t="s">
        <v>679</v>
      </c>
      <c r="OL200">
        <v>0</v>
      </c>
      <c r="ON200">
        <v>0</v>
      </c>
      <c r="OP200">
        <v>1</v>
      </c>
      <c r="OQ200" t="s">
        <v>679</v>
      </c>
      <c r="OR200">
        <v>0</v>
      </c>
      <c r="OT200">
        <v>94</v>
      </c>
      <c r="OU200" t="s">
        <v>679</v>
      </c>
      <c r="OV200">
        <v>0</v>
      </c>
      <c r="OX200">
        <v>11</v>
      </c>
      <c r="OY200" t="s">
        <v>679</v>
      </c>
      <c r="OZ200">
        <v>0</v>
      </c>
      <c r="PB200">
        <v>198</v>
      </c>
      <c r="PC200" t="s">
        <v>679</v>
      </c>
      <c r="PD200">
        <v>277</v>
      </c>
      <c r="PE200" t="s">
        <v>679</v>
      </c>
      <c r="PF200">
        <v>0</v>
      </c>
      <c r="PH200">
        <v>137</v>
      </c>
      <c r="PI200" t="s">
        <v>679</v>
      </c>
      <c r="PJ200">
        <v>23</v>
      </c>
      <c r="PK200" t="s">
        <v>679</v>
      </c>
      <c r="PL200">
        <v>0</v>
      </c>
      <c r="PN200">
        <v>0</v>
      </c>
      <c r="PP200">
        <v>0</v>
      </c>
      <c r="PR200">
        <v>5</v>
      </c>
      <c r="PS200" t="s">
        <v>679</v>
      </c>
      <c r="PT200">
        <v>0</v>
      </c>
      <c r="PV200">
        <v>145</v>
      </c>
      <c r="PW200" t="s">
        <v>679</v>
      </c>
      <c r="PX200">
        <v>16</v>
      </c>
      <c r="PY200" t="s">
        <v>679</v>
      </c>
      <c r="PZ200">
        <v>0</v>
      </c>
      <c r="QB200">
        <v>10</v>
      </c>
      <c r="QC200" t="s">
        <v>679</v>
      </c>
      <c r="QD200">
        <v>15</v>
      </c>
      <c r="QE200" t="s">
        <v>679</v>
      </c>
      <c r="QF200">
        <v>8</v>
      </c>
      <c r="QG200" t="s">
        <v>679</v>
      </c>
      <c r="QH200">
        <v>0</v>
      </c>
      <c r="QJ200">
        <v>17</v>
      </c>
      <c r="QK200" t="s">
        <v>679</v>
      </c>
      <c r="QL200">
        <v>891</v>
      </c>
      <c r="QM200" t="s">
        <v>679</v>
      </c>
      <c r="QN200">
        <v>823</v>
      </c>
      <c r="QO200" t="s">
        <v>679</v>
      </c>
      <c r="QP200">
        <v>269</v>
      </c>
      <c r="QQ200" t="s">
        <v>679</v>
      </c>
      <c r="QR200">
        <v>157</v>
      </c>
      <c r="QS200" t="s">
        <v>679</v>
      </c>
      <c r="QT200">
        <v>104</v>
      </c>
      <c r="QU200" t="s">
        <v>679</v>
      </c>
      <c r="QV200">
        <v>182</v>
      </c>
      <c r="QW200" t="s">
        <v>679</v>
      </c>
      <c r="QX200">
        <v>133</v>
      </c>
      <c r="QY200" t="s">
        <v>679</v>
      </c>
      <c r="QZ200">
        <v>637</v>
      </c>
      <c r="RA200" t="s">
        <v>679</v>
      </c>
      <c r="RB200">
        <v>30</v>
      </c>
      <c r="RC200" t="s">
        <v>679</v>
      </c>
      <c r="RD200">
        <v>121</v>
      </c>
      <c r="RE200" t="s">
        <v>679</v>
      </c>
      <c r="RF200">
        <v>53</v>
      </c>
      <c r="RG200" t="s">
        <v>679</v>
      </c>
      <c r="RH200">
        <v>27</v>
      </c>
      <c r="RI200" t="s">
        <v>679</v>
      </c>
      <c r="RJ200">
        <v>706</v>
      </c>
      <c r="RK200" t="s">
        <v>679</v>
      </c>
      <c r="RL200">
        <v>19</v>
      </c>
      <c r="RM200" t="s">
        <v>679</v>
      </c>
      <c r="RN200">
        <v>139</v>
      </c>
      <c r="RO200" t="s">
        <v>679</v>
      </c>
      <c r="RP200">
        <v>23</v>
      </c>
      <c r="RQ200" t="s">
        <v>679</v>
      </c>
      <c r="RR200">
        <v>3</v>
      </c>
      <c r="RS200" t="s">
        <v>679</v>
      </c>
      <c r="RT200">
        <v>33</v>
      </c>
      <c r="RU200" t="s">
        <v>679</v>
      </c>
      <c r="RV200">
        <v>1265</v>
      </c>
      <c r="RW200" t="s">
        <v>679</v>
      </c>
      <c r="RX200">
        <v>242</v>
      </c>
      <c r="RY200" t="s">
        <v>679</v>
      </c>
      <c r="RZ200">
        <v>235</v>
      </c>
      <c r="SA200" t="s">
        <v>679</v>
      </c>
      <c r="SB200">
        <v>170</v>
      </c>
      <c r="SC200" t="s">
        <v>679</v>
      </c>
      <c r="SD200">
        <v>120</v>
      </c>
      <c r="SE200" t="s">
        <v>679</v>
      </c>
      <c r="SF200">
        <v>26</v>
      </c>
      <c r="SG200" t="s">
        <v>679</v>
      </c>
      <c r="SH200">
        <v>285</v>
      </c>
      <c r="SI200" t="s">
        <v>679</v>
      </c>
      <c r="SJ200">
        <v>524</v>
      </c>
      <c r="SK200" t="s">
        <v>679</v>
      </c>
      <c r="SL200">
        <v>394</v>
      </c>
      <c r="SM200" t="s">
        <v>679</v>
      </c>
      <c r="SN200">
        <v>198</v>
      </c>
      <c r="SO200" t="s">
        <v>679</v>
      </c>
      <c r="SP200">
        <v>221</v>
      </c>
      <c r="SQ200" t="s">
        <v>679</v>
      </c>
      <c r="SR200">
        <v>602</v>
      </c>
      <c r="SS200" t="s">
        <v>679</v>
      </c>
      <c r="ST200">
        <v>197</v>
      </c>
      <c r="SU200" t="s">
        <v>679</v>
      </c>
      <c r="SV200">
        <v>61</v>
      </c>
      <c r="SW200" t="s">
        <v>679</v>
      </c>
      <c r="SX200">
        <v>352</v>
      </c>
      <c r="SY200" t="s">
        <v>679</v>
      </c>
      <c r="SZ200">
        <v>178</v>
      </c>
      <c r="TA200" t="s">
        <v>679</v>
      </c>
      <c r="TB200">
        <v>215</v>
      </c>
      <c r="TC200" t="s">
        <v>679</v>
      </c>
      <c r="TD200">
        <v>442</v>
      </c>
      <c r="TE200" t="s">
        <v>679</v>
      </c>
      <c r="TF200">
        <v>28</v>
      </c>
      <c r="TG200" t="s">
        <v>679</v>
      </c>
      <c r="TH200">
        <v>532</v>
      </c>
      <c r="TI200" t="s">
        <v>679</v>
      </c>
      <c r="TJ200">
        <v>10</v>
      </c>
      <c r="TK200" t="s">
        <v>679</v>
      </c>
      <c r="TL200">
        <v>65</v>
      </c>
      <c r="TM200" t="s">
        <v>679</v>
      </c>
      <c r="TN200">
        <v>51</v>
      </c>
      <c r="TO200" t="s">
        <v>679</v>
      </c>
      <c r="TP200">
        <v>124</v>
      </c>
      <c r="TQ200" t="s">
        <v>679</v>
      </c>
      <c r="TR200">
        <v>41</v>
      </c>
      <c r="TS200" t="s">
        <v>679</v>
      </c>
      <c r="TT200">
        <v>1089</v>
      </c>
      <c r="TU200" t="s">
        <v>679</v>
      </c>
      <c r="TV200">
        <v>0</v>
      </c>
      <c r="TX200">
        <v>0</v>
      </c>
      <c r="TZ200">
        <v>0</v>
      </c>
      <c r="UB200">
        <v>8</v>
      </c>
      <c r="UC200" t="s">
        <v>679</v>
      </c>
      <c r="UD200">
        <v>0</v>
      </c>
      <c r="UF200">
        <v>38</v>
      </c>
      <c r="UG200" t="s">
        <v>679</v>
      </c>
      <c r="UH200">
        <v>243</v>
      </c>
      <c r="UI200" t="s">
        <v>679</v>
      </c>
      <c r="UJ200">
        <v>310</v>
      </c>
      <c r="UK200" t="s">
        <v>679</v>
      </c>
      <c r="UL200">
        <v>200</v>
      </c>
      <c r="UM200" t="s">
        <v>679</v>
      </c>
      <c r="UN200">
        <v>538</v>
      </c>
      <c r="UO200" t="s">
        <v>679</v>
      </c>
      <c r="UP200">
        <v>132</v>
      </c>
      <c r="UQ200" t="s">
        <v>679</v>
      </c>
      <c r="UR200">
        <v>173</v>
      </c>
      <c r="US200" t="s">
        <v>679</v>
      </c>
      <c r="UT200">
        <v>0</v>
      </c>
      <c r="UV200">
        <v>46</v>
      </c>
      <c r="UW200" t="s">
        <v>679</v>
      </c>
      <c r="UX200">
        <v>152</v>
      </c>
      <c r="UY200" t="s">
        <v>679</v>
      </c>
      <c r="UZ200">
        <v>353</v>
      </c>
      <c r="VA200" t="s">
        <v>679</v>
      </c>
      <c r="VB200">
        <v>190</v>
      </c>
      <c r="VC200" t="s">
        <v>679</v>
      </c>
      <c r="VD200">
        <v>184</v>
      </c>
      <c r="VE200" t="s">
        <v>679</v>
      </c>
      <c r="VF200">
        <v>10</v>
      </c>
      <c r="VG200" t="s">
        <v>679</v>
      </c>
      <c r="VH200">
        <v>10</v>
      </c>
      <c r="VI200" t="s">
        <v>679</v>
      </c>
      <c r="VJ200">
        <v>82</v>
      </c>
      <c r="VK200" t="s">
        <v>679</v>
      </c>
      <c r="VL200">
        <v>10</v>
      </c>
      <c r="VM200" t="s">
        <v>679</v>
      </c>
      <c r="VN200">
        <v>2</v>
      </c>
      <c r="VO200" t="s">
        <v>679</v>
      </c>
      <c r="VP200">
        <v>87</v>
      </c>
      <c r="VQ200" t="s">
        <v>679</v>
      </c>
      <c r="VR200">
        <v>5</v>
      </c>
      <c r="VS200" t="s">
        <v>679</v>
      </c>
      <c r="VT200">
        <v>39</v>
      </c>
      <c r="VU200" t="s">
        <v>679</v>
      </c>
      <c r="VV200">
        <v>5</v>
      </c>
      <c r="VW200" t="s">
        <v>679</v>
      </c>
      <c r="VX200">
        <v>24</v>
      </c>
      <c r="VY200" t="s">
        <v>679</v>
      </c>
      <c r="VZ200">
        <v>79</v>
      </c>
      <c r="WA200" t="s">
        <v>679</v>
      </c>
      <c r="WB200">
        <v>163</v>
      </c>
      <c r="WC200" t="s">
        <v>679</v>
      </c>
      <c r="WD200">
        <v>694</v>
      </c>
      <c r="WE200" t="s">
        <v>679</v>
      </c>
      <c r="WF200">
        <v>4</v>
      </c>
      <c r="WG200" t="s">
        <v>679</v>
      </c>
      <c r="WH200">
        <v>369</v>
      </c>
      <c r="WI200" t="s">
        <v>679</v>
      </c>
      <c r="WJ200">
        <v>157</v>
      </c>
      <c r="WK200" t="s">
        <v>679</v>
      </c>
      <c r="WL200">
        <v>346</v>
      </c>
      <c r="WM200" t="s">
        <v>679</v>
      </c>
      <c r="WN200">
        <v>160</v>
      </c>
      <c r="WO200" t="s">
        <v>679</v>
      </c>
      <c r="WP200">
        <v>82</v>
      </c>
      <c r="WQ200" t="s">
        <v>679</v>
      </c>
      <c r="WR200">
        <v>4</v>
      </c>
      <c r="WS200" t="s">
        <v>679</v>
      </c>
      <c r="WT200">
        <v>249</v>
      </c>
      <c r="WU200" t="s">
        <v>679</v>
      </c>
      <c r="WV200">
        <v>0</v>
      </c>
      <c r="WX200">
        <v>2878</v>
      </c>
      <c r="WY200" t="s">
        <v>679</v>
      </c>
      <c r="WZ200">
        <v>4</v>
      </c>
      <c r="XA200" t="s">
        <v>679</v>
      </c>
      <c r="XB200">
        <v>0</v>
      </c>
      <c r="XD200">
        <v>730</v>
      </c>
      <c r="XE200" t="s">
        <v>679</v>
      </c>
      <c r="XF200">
        <v>2762</v>
      </c>
      <c r="XG200" t="s">
        <v>679</v>
      </c>
      <c r="XH200">
        <v>17</v>
      </c>
      <c r="XI200" t="s">
        <v>679</v>
      </c>
      <c r="XJ200">
        <v>124</v>
      </c>
      <c r="XK200" t="s">
        <v>679</v>
      </c>
      <c r="XL200">
        <v>86</v>
      </c>
      <c r="XM200" t="s">
        <v>679</v>
      </c>
      <c r="XN200">
        <v>3</v>
      </c>
      <c r="XO200" t="s">
        <v>679</v>
      </c>
      <c r="XP200">
        <v>81</v>
      </c>
      <c r="XQ200" t="s">
        <v>679</v>
      </c>
      <c r="XR200">
        <v>894</v>
      </c>
      <c r="XS200" t="s">
        <v>679</v>
      </c>
      <c r="XT200">
        <v>228</v>
      </c>
      <c r="XU200" t="s">
        <v>679</v>
      </c>
      <c r="XV200">
        <v>19</v>
      </c>
      <c r="XW200" t="s">
        <v>679</v>
      </c>
      <c r="XX200">
        <v>10</v>
      </c>
      <c r="XY200" t="s">
        <v>679</v>
      </c>
      <c r="XZ200">
        <v>38</v>
      </c>
      <c r="YA200" t="s">
        <v>679</v>
      </c>
      <c r="YB200">
        <v>18</v>
      </c>
      <c r="YC200" t="s">
        <v>679</v>
      </c>
      <c r="YD200">
        <v>1</v>
      </c>
      <c r="YE200" t="s">
        <v>679</v>
      </c>
      <c r="YF200">
        <v>131</v>
      </c>
      <c r="YG200" t="s">
        <v>679</v>
      </c>
      <c r="YH200">
        <v>302</v>
      </c>
      <c r="YI200" t="s">
        <v>679</v>
      </c>
      <c r="YJ200">
        <v>9</v>
      </c>
      <c r="YK200" t="s">
        <v>679</v>
      </c>
      <c r="YL200">
        <v>19</v>
      </c>
      <c r="YM200" t="s">
        <v>679</v>
      </c>
      <c r="YN200">
        <v>185</v>
      </c>
      <c r="YO200" t="s">
        <v>679</v>
      </c>
      <c r="YP200">
        <v>67</v>
      </c>
      <c r="YQ200" t="s">
        <v>679</v>
      </c>
      <c r="YR200">
        <v>0</v>
      </c>
      <c r="YT200">
        <v>0</v>
      </c>
      <c r="YV200">
        <v>45187</v>
      </c>
      <c r="YW200" t="e">
        <v>#N/A</v>
      </c>
      <c r="YY200">
        <v>36447</v>
      </c>
      <c r="YZ200">
        <v>1725</v>
      </c>
      <c r="ZA200">
        <v>10958</v>
      </c>
      <c r="ZB200">
        <v>8740</v>
      </c>
      <c r="ZC200">
        <v>16011</v>
      </c>
      <c r="ZD200">
        <v>124</v>
      </c>
      <c r="ZE200">
        <v>25514</v>
      </c>
      <c r="ZF200">
        <v>10926</v>
      </c>
      <c r="ZG200">
        <v>2792</v>
      </c>
      <c r="ZH200">
        <v>15</v>
      </c>
      <c r="ZI200">
        <v>18803</v>
      </c>
      <c r="ZJ200">
        <v>16026</v>
      </c>
      <c r="ZK200">
        <v>2244</v>
      </c>
      <c r="ZL200">
        <v>18803</v>
      </c>
      <c r="ZM200">
        <v>8240</v>
      </c>
      <c r="ZN200">
        <v>2104</v>
      </c>
      <c r="ZO200">
        <v>23527</v>
      </c>
      <c r="ZP200">
        <v>6043</v>
      </c>
      <c r="ZQ200">
        <v>1925</v>
      </c>
      <c r="ZR200">
        <v>1221</v>
      </c>
      <c r="ZS200">
        <v>3040</v>
      </c>
      <c r="ZT200">
        <v>467</v>
      </c>
      <c r="ZU200">
        <v>15</v>
      </c>
      <c r="ZV200">
        <v>1</v>
      </c>
      <c r="ZW200">
        <v>5537</v>
      </c>
      <c r="ZX200">
        <v>0</v>
      </c>
      <c r="ZY200">
        <v>1594</v>
      </c>
      <c r="AAA200" s="26"/>
    </row>
    <row r="201" spans="1:703" x14ac:dyDescent="0.25">
      <c r="A201" t="s">
        <v>851</v>
      </c>
      <c r="B201">
        <v>0</v>
      </c>
      <c r="D201">
        <v>1193</v>
      </c>
      <c r="E201" t="s">
        <v>679</v>
      </c>
      <c r="F201">
        <v>89</v>
      </c>
      <c r="G201" t="s">
        <v>679</v>
      </c>
      <c r="H201">
        <v>0</v>
      </c>
      <c r="J201">
        <v>0</v>
      </c>
      <c r="L201">
        <v>0</v>
      </c>
      <c r="N201">
        <v>0</v>
      </c>
      <c r="P201">
        <v>0</v>
      </c>
      <c r="R201">
        <v>0</v>
      </c>
      <c r="T201">
        <v>0</v>
      </c>
      <c r="V201">
        <v>0</v>
      </c>
      <c r="X201">
        <v>0</v>
      </c>
      <c r="Z201">
        <v>611</v>
      </c>
      <c r="AA201" t="s">
        <v>679</v>
      </c>
      <c r="AB201">
        <v>171</v>
      </c>
      <c r="AC201" t="s">
        <v>679</v>
      </c>
      <c r="AD201">
        <v>0</v>
      </c>
      <c r="AF201">
        <v>121</v>
      </c>
      <c r="AG201" t="s">
        <v>679</v>
      </c>
      <c r="AH201">
        <v>0</v>
      </c>
      <c r="AJ201">
        <v>0</v>
      </c>
      <c r="AL201">
        <v>0</v>
      </c>
      <c r="AN201">
        <v>0</v>
      </c>
      <c r="AP201">
        <v>1</v>
      </c>
      <c r="AQ201" t="s">
        <v>679</v>
      </c>
      <c r="AR201">
        <v>0</v>
      </c>
      <c r="AT201">
        <v>0</v>
      </c>
      <c r="AV201">
        <v>0</v>
      </c>
      <c r="AX201">
        <v>12</v>
      </c>
      <c r="AY201" t="s">
        <v>679</v>
      </c>
      <c r="AZ201">
        <v>0</v>
      </c>
      <c r="BB201">
        <v>0</v>
      </c>
      <c r="BD201">
        <v>57</v>
      </c>
      <c r="BE201" t="s">
        <v>679</v>
      </c>
      <c r="BF201">
        <v>0</v>
      </c>
      <c r="BH201">
        <v>2</v>
      </c>
      <c r="BI201" t="s">
        <v>679</v>
      </c>
      <c r="BJ201">
        <v>79</v>
      </c>
      <c r="BK201" t="s">
        <v>679</v>
      </c>
      <c r="BL201">
        <v>0</v>
      </c>
      <c r="BN201">
        <v>22</v>
      </c>
      <c r="BO201" t="s">
        <v>679</v>
      </c>
      <c r="BP201">
        <v>0</v>
      </c>
      <c r="BR201">
        <v>0</v>
      </c>
      <c r="BT201">
        <v>0</v>
      </c>
      <c r="BV201">
        <v>0</v>
      </c>
      <c r="BX201">
        <v>0</v>
      </c>
      <c r="BZ201">
        <v>12</v>
      </c>
      <c r="CA201" t="s">
        <v>679</v>
      </c>
      <c r="CB201">
        <v>0</v>
      </c>
      <c r="CD201">
        <v>0</v>
      </c>
      <c r="CF201">
        <v>0</v>
      </c>
      <c r="CH201">
        <v>17</v>
      </c>
      <c r="CI201" t="s">
        <v>679</v>
      </c>
      <c r="CJ201">
        <v>0</v>
      </c>
      <c r="CL201">
        <v>0</v>
      </c>
      <c r="CN201">
        <v>0</v>
      </c>
      <c r="CP201">
        <v>0</v>
      </c>
      <c r="CR201">
        <v>0</v>
      </c>
      <c r="CT201">
        <v>0</v>
      </c>
      <c r="CV201">
        <v>0</v>
      </c>
      <c r="CX201">
        <v>0</v>
      </c>
      <c r="CZ201">
        <v>0</v>
      </c>
      <c r="DB201">
        <v>0</v>
      </c>
      <c r="DD201">
        <v>0</v>
      </c>
      <c r="DF201">
        <v>0</v>
      </c>
      <c r="DH201">
        <v>0</v>
      </c>
      <c r="DJ201">
        <v>0</v>
      </c>
      <c r="DL201">
        <v>0</v>
      </c>
      <c r="DN201">
        <v>0</v>
      </c>
      <c r="DP201">
        <v>0</v>
      </c>
      <c r="DR201">
        <v>5</v>
      </c>
      <c r="DS201" t="s">
        <v>679</v>
      </c>
      <c r="DT201">
        <v>0</v>
      </c>
      <c r="DV201">
        <v>2</v>
      </c>
      <c r="DW201" t="s">
        <v>679</v>
      </c>
      <c r="DX201">
        <v>43</v>
      </c>
      <c r="DY201" t="s">
        <v>679</v>
      </c>
      <c r="DZ201">
        <v>5</v>
      </c>
      <c r="EA201" t="s">
        <v>679</v>
      </c>
      <c r="EB201">
        <v>6</v>
      </c>
      <c r="EC201" t="s">
        <v>679</v>
      </c>
      <c r="ED201">
        <v>20</v>
      </c>
      <c r="EE201" t="s">
        <v>679</v>
      </c>
      <c r="EF201">
        <v>0</v>
      </c>
      <c r="EH201">
        <v>0</v>
      </c>
      <c r="EJ201">
        <v>7</v>
      </c>
      <c r="EK201" t="s">
        <v>679</v>
      </c>
      <c r="EL201">
        <v>0</v>
      </c>
      <c r="EN201">
        <v>0</v>
      </c>
      <c r="EP201">
        <v>4</v>
      </c>
      <c r="EQ201" t="s">
        <v>679</v>
      </c>
      <c r="ER201">
        <v>43</v>
      </c>
      <c r="ES201" t="s">
        <v>679</v>
      </c>
      <c r="ET201">
        <v>6</v>
      </c>
      <c r="EU201" t="s">
        <v>679</v>
      </c>
      <c r="EV201">
        <v>0</v>
      </c>
      <c r="EX201">
        <v>89</v>
      </c>
      <c r="EY201" t="s">
        <v>679</v>
      </c>
      <c r="EZ201">
        <v>0</v>
      </c>
      <c r="FB201">
        <v>32</v>
      </c>
      <c r="FC201" t="s">
        <v>679</v>
      </c>
      <c r="FD201">
        <v>3</v>
      </c>
      <c r="FE201" t="s">
        <v>679</v>
      </c>
      <c r="FF201">
        <v>0</v>
      </c>
      <c r="FH201">
        <v>2</v>
      </c>
      <c r="FI201" t="s">
        <v>679</v>
      </c>
      <c r="FJ201">
        <v>0</v>
      </c>
      <c r="FL201">
        <v>0</v>
      </c>
      <c r="FN201">
        <v>0</v>
      </c>
      <c r="FP201">
        <v>5</v>
      </c>
      <c r="FQ201" t="s">
        <v>679</v>
      </c>
      <c r="FR201">
        <v>0</v>
      </c>
      <c r="FT201">
        <v>0</v>
      </c>
      <c r="FV201">
        <v>0</v>
      </c>
      <c r="FX201">
        <v>72</v>
      </c>
      <c r="FY201" t="s">
        <v>679</v>
      </c>
      <c r="FZ201">
        <v>0</v>
      </c>
      <c r="GB201">
        <v>0</v>
      </c>
      <c r="GD201">
        <v>0</v>
      </c>
      <c r="GF201">
        <v>17</v>
      </c>
      <c r="GG201" t="s">
        <v>679</v>
      </c>
      <c r="GH201">
        <v>13</v>
      </c>
      <c r="GI201" t="s">
        <v>679</v>
      </c>
      <c r="GJ201">
        <v>228</v>
      </c>
      <c r="GK201" t="s">
        <v>679</v>
      </c>
      <c r="GL201">
        <v>0</v>
      </c>
      <c r="GN201">
        <v>0</v>
      </c>
      <c r="GP201">
        <v>73</v>
      </c>
      <c r="GQ201" t="s">
        <v>679</v>
      </c>
      <c r="GR201">
        <v>0</v>
      </c>
      <c r="GT201">
        <v>0</v>
      </c>
      <c r="GV201">
        <v>0</v>
      </c>
      <c r="GX201">
        <v>0</v>
      </c>
      <c r="GZ201">
        <v>26</v>
      </c>
      <c r="HA201" t="s">
        <v>679</v>
      </c>
      <c r="HB201">
        <v>0</v>
      </c>
      <c r="HD201">
        <v>0</v>
      </c>
      <c r="HF201">
        <v>0</v>
      </c>
      <c r="HH201">
        <v>0</v>
      </c>
      <c r="HJ201">
        <v>0</v>
      </c>
      <c r="HL201">
        <v>0</v>
      </c>
      <c r="HN201">
        <v>0</v>
      </c>
      <c r="HP201">
        <v>0</v>
      </c>
      <c r="HR201">
        <v>0</v>
      </c>
      <c r="HT201">
        <v>197</v>
      </c>
      <c r="HU201" t="s">
        <v>679</v>
      </c>
      <c r="HV201">
        <v>0</v>
      </c>
      <c r="HX201">
        <v>0</v>
      </c>
      <c r="HZ201">
        <v>0</v>
      </c>
      <c r="IB201">
        <v>0</v>
      </c>
      <c r="ID201">
        <v>10</v>
      </c>
      <c r="IE201" t="s">
        <v>679</v>
      </c>
      <c r="IF201">
        <v>0</v>
      </c>
      <c r="IH201">
        <v>0</v>
      </c>
      <c r="IJ201">
        <v>0</v>
      </c>
      <c r="IL201">
        <v>7</v>
      </c>
      <c r="IM201" t="s">
        <v>679</v>
      </c>
      <c r="IN201">
        <v>0</v>
      </c>
      <c r="IP201">
        <v>0</v>
      </c>
      <c r="IR201">
        <v>0</v>
      </c>
      <c r="IT201">
        <v>0</v>
      </c>
      <c r="IV201">
        <v>0</v>
      </c>
      <c r="IX201">
        <v>0</v>
      </c>
      <c r="IZ201">
        <v>7</v>
      </c>
      <c r="JA201" t="s">
        <v>679</v>
      </c>
      <c r="JB201">
        <v>0</v>
      </c>
      <c r="JD201">
        <v>1</v>
      </c>
      <c r="JE201" t="s">
        <v>679</v>
      </c>
      <c r="JF201">
        <v>766</v>
      </c>
      <c r="JG201" t="s">
        <v>679</v>
      </c>
      <c r="JH201">
        <v>0</v>
      </c>
      <c r="JJ201">
        <v>0</v>
      </c>
      <c r="JL201">
        <v>0</v>
      </c>
      <c r="JN201">
        <v>0</v>
      </c>
      <c r="JP201">
        <v>61</v>
      </c>
      <c r="JQ201" t="s">
        <v>679</v>
      </c>
      <c r="JR201">
        <v>326</v>
      </c>
      <c r="JS201" t="s">
        <v>679</v>
      </c>
      <c r="JT201">
        <v>0</v>
      </c>
      <c r="JV201">
        <v>20</v>
      </c>
      <c r="JW201" t="s">
        <v>679</v>
      </c>
      <c r="JX201">
        <v>178</v>
      </c>
      <c r="JY201" t="s">
        <v>679</v>
      </c>
      <c r="JZ201">
        <v>9</v>
      </c>
      <c r="KA201" t="s">
        <v>679</v>
      </c>
      <c r="KB201">
        <v>0</v>
      </c>
      <c r="KD201">
        <v>0</v>
      </c>
      <c r="KF201">
        <v>0</v>
      </c>
      <c r="KH201">
        <v>253</v>
      </c>
      <c r="KI201" t="s">
        <v>679</v>
      </c>
      <c r="KJ201">
        <v>0</v>
      </c>
      <c r="KL201">
        <v>0</v>
      </c>
      <c r="KN201">
        <v>0</v>
      </c>
      <c r="KP201">
        <v>0</v>
      </c>
      <c r="KR201">
        <v>2</v>
      </c>
      <c r="KS201" t="s">
        <v>679</v>
      </c>
      <c r="KT201">
        <v>12</v>
      </c>
      <c r="KU201" t="s">
        <v>679</v>
      </c>
      <c r="KV201">
        <v>72</v>
      </c>
      <c r="KW201" t="s">
        <v>679</v>
      </c>
      <c r="KX201">
        <v>0</v>
      </c>
      <c r="KZ201">
        <v>440</v>
      </c>
      <c r="LA201" t="s">
        <v>679</v>
      </c>
      <c r="LB201">
        <v>0</v>
      </c>
      <c r="LD201">
        <v>7</v>
      </c>
      <c r="LE201" t="s">
        <v>679</v>
      </c>
      <c r="LF201">
        <v>0</v>
      </c>
      <c r="LH201">
        <v>110</v>
      </c>
      <c r="LI201" t="s">
        <v>679</v>
      </c>
      <c r="LJ201">
        <v>189</v>
      </c>
      <c r="LK201" t="s">
        <v>679</v>
      </c>
      <c r="LL201">
        <v>0</v>
      </c>
      <c r="LN201">
        <v>0</v>
      </c>
      <c r="LP201">
        <v>0</v>
      </c>
      <c r="LR201">
        <v>0</v>
      </c>
      <c r="LT201">
        <v>0</v>
      </c>
      <c r="LV201">
        <v>0</v>
      </c>
      <c r="LX201">
        <v>0</v>
      </c>
      <c r="LZ201">
        <v>0</v>
      </c>
      <c r="MB201">
        <v>0</v>
      </c>
      <c r="MD201">
        <v>0</v>
      </c>
      <c r="MF201">
        <v>0</v>
      </c>
      <c r="MH201">
        <v>0</v>
      </c>
      <c r="MJ201">
        <v>0</v>
      </c>
      <c r="ML201">
        <v>79</v>
      </c>
      <c r="MM201" t="s">
        <v>679</v>
      </c>
      <c r="MN201">
        <v>0</v>
      </c>
      <c r="MP201">
        <v>0</v>
      </c>
      <c r="MR201">
        <v>0</v>
      </c>
      <c r="MT201">
        <v>0</v>
      </c>
      <c r="MV201">
        <v>73</v>
      </c>
      <c r="MW201" t="s">
        <v>679</v>
      </c>
      <c r="MX201">
        <v>107</v>
      </c>
      <c r="MY201" t="s">
        <v>679</v>
      </c>
      <c r="MZ201">
        <v>337</v>
      </c>
      <c r="NA201" t="s">
        <v>679</v>
      </c>
      <c r="NB201">
        <v>90</v>
      </c>
      <c r="NC201" t="s">
        <v>679</v>
      </c>
      <c r="ND201">
        <v>14</v>
      </c>
      <c r="NE201" t="s">
        <v>679</v>
      </c>
      <c r="NF201">
        <v>0</v>
      </c>
      <c r="NH201">
        <v>68</v>
      </c>
      <c r="NI201" t="s">
        <v>679</v>
      </c>
      <c r="NJ201">
        <v>6</v>
      </c>
      <c r="NK201" t="s">
        <v>679</v>
      </c>
      <c r="NL201">
        <v>6</v>
      </c>
      <c r="NM201" t="s">
        <v>679</v>
      </c>
      <c r="NN201">
        <v>2</v>
      </c>
      <c r="NO201" t="s">
        <v>679</v>
      </c>
      <c r="NP201">
        <v>0</v>
      </c>
      <c r="NR201">
        <v>66</v>
      </c>
      <c r="NS201" t="s">
        <v>679</v>
      </c>
      <c r="NT201">
        <v>0</v>
      </c>
      <c r="NV201">
        <v>63</v>
      </c>
      <c r="NW201" t="s">
        <v>679</v>
      </c>
      <c r="NX201">
        <v>0</v>
      </c>
      <c r="NZ201">
        <v>75</v>
      </c>
      <c r="OA201" t="s">
        <v>679</v>
      </c>
      <c r="OB201">
        <v>0</v>
      </c>
      <c r="OD201">
        <v>15</v>
      </c>
      <c r="OE201" t="s">
        <v>679</v>
      </c>
      <c r="OF201">
        <v>540</v>
      </c>
      <c r="OG201" t="s">
        <v>679</v>
      </c>
      <c r="OH201">
        <v>8</v>
      </c>
      <c r="OI201" t="s">
        <v>679</v>
      </c>
      <c r="OJ201">
        <v>56</v>
      </c>
      <c r="OK201" t="s">
        <v>679</v>
      </c>
      <c r="OL201">
        <v>0</v>
      </c>
      <c r="ON201">
        <v>0</v>
      </c>
      <c r="OP201">
        <v>0</v>
      </c>
      <c r="OR201">
        <v>0</v>
      </c>
      <c r="OT201">
        <v>9</v>
      </c>
      <c r="OU201" t="s">
        <v>679</v>
      </c>
      <c r="OV201">
        <v>0</v>
      </c>
      <c r="OX201">
        <v>165</v>
      </c>
      <c r="OY201" t="s">
        <v>679</v>
      </c>
      <c r="OZ201">
        <v>6</v>
      </c>
      <c r="PA201" t="s">
        <v>679</v>
      </c>
      <c r="PB201">
        <v>4</v>
      </c>
      <c r="PC201" t="s">
        <v>679</v>
      </c>
      <c r="PD201">
        <v>154</v>
      </c>
      <c r="PE201" t="s">
        <v>679</v>
      </c>
      <c r="PF201">
        <v>0</v>
      </c>
      <c r="PH201">
        <v>0</v>
      </c>
      <c r="PJ201">
        <v>0</v>
      </c>
      <c r="PL201">
        <v>0</v>
      </c>
      <c r="PN201">
        <v>95</v>
      </c>
      <c r="PO201" t="s">
        <v>679</v>
      </c>
      <c r="PP201">
        <v>0</v>
      </c>
      <c r="PR201">
        <v>0</v>
      </c>
      <c r="PT201">
        <v>0</v>
      </c>
      <c r="PV201">
        <v>44</v>
      </c>
      <c r="PW201" t="s">
        <v>679</v>
      </c>
      <c r="PX201">
        <v>0</v>
      </c>
      <c r="PZ201">
        <v>0</v>
      </c>
      <c r="QB201">
        <v>4</v>
      </c>
      <c r="QC201" t="s">
        <v>679</v>
      </c>
      <c r="QD201">
        <v>0</v>
      </c>
      <c r="QF201">
        <v>0</v>
      </c>
      <c r="QH201">
        <v>6</v>
      </c>
      <c r="QI201" t="s">
        <v>679</v>
      </c>
      <c r="QJ201">
        <v>11</v>
      </c>
      <c r="QK201" t="s">
        <v>679</v>
      </c>
      <c r="QL201">
        <v>1068</v>
      </c>
      <c r="QM201" t="s">
        <v>679</v>
      </c>
      <c r="QN201">
        <v>139</v>
      </c>
      <c r="QO201" t="s">
        <v>679</v>
      </c>
      <c r="QP201">
        <v>175</v>
      </c>
      <c r="QQ201" t="s">
        <v>679</v>
      </c>
      <c r="QR201">
        <v>112</v>
      </c>
      <c r="QS201" t="s">
        <v>679</v>
      </c>
      <c r="QT201">
        <v>67</v>
      </c>
      <c r="QU201" t="s">
        <v>679</v>
      </c>
      <c r="QV201">
        <v>141</v>
      </c>
      <c r="QW201" t="s">
        <v>679</v>
      </c>
      <c r="QX201">
        <v>128</v>
      </c>
      <c r="QY201" t="s">
        <v>679</v>
      </c>
      <c r="QZ201">
        <v>631</v>
      </c>
      <c r="RA201" t="s">
        <v>679</v>
      </c>
      <c r="RB201">
        <v>62</v>
      </c>
      <c r="RC201" t="s">
        <v>679</v>
      </c>
      <c r="RD201">
        <v>115</v>
      </c>
      <c r="RE201" t="s">
        <v>679</v>
      </c>
      <c r="RF201">
        <v>14</v>
      </c>
      <c r="RG201" t="s">
        <v>679</v>
      </c>
      <c r="RH201">
        <v>0</v>
      </c>
      <c r="RJ201">
        <v>259</v>
      </c>
      <c r="RK201" t="s">
        <v>679</v>
      </c>
      <c r="RL201">
        <v>0</v>
      </c>
      <c r="RN201">
        <v>127</v>
      </c>
      <c r="RO201" t="s">
        <v>679</v>
      </c>
      <c r="RP201">
        <v>1</v>
      </c>
      <c r="RQ201" t="s">
        <v>679</v>
      </c>
      <c r="RR201">
        <v>0</v>
      </c>
      <c r="RT201">
        <v>8</v>
      </c>
      <c r="RU201" t="s">
        <v>679</v>
      </c>
      <c r="RV201">
        <v>989</v>
      </c>
      <c r="RW201" t="s">
        <v>679</v>
      </c>
      <c r="RX201">
        <v>210</v>
      </c>
      <c r="RY201" t="s">
        <v>679</v>
      </c>
      <c r="RZ201">
        <v>337</v>
      </c>
      <c r="SA201" t="s">
        <v>679</v>
      </c>
      <c r="SB201">
        <v>240</v>
      </c>
      <c r="SC201" t="s">
        <v>679</v>
      </c>
      <c r="SD201">
        <v>108</v>
      </c>
      <c r="SE201" t="s">
        <v>679</v>
      </c>
      <c r="SF201">
        <v>50</v>
      </c>
      <c r="SG201" t="s">
        <v>679</v>
      </c>
      <c r="SH201">
        <v>303</v>
      </c>
      <c r="SI201" t="s">
        <v>679</v>
      </c>
      <c r="SJ201">
        <v>489</v>
      </c>
      <c r="SK201" t="s">
        <v>679</v>
      </c>
      <c r="SL201">
        <v>135</v>
      </c>
      <c r="SM201" t="s">
        <v>679</v>
      </c>
      <c r="SN201">
        <v>78</v>
      </c>
      <c r="SO201" t="s">
        <v>679</v>
      </c>
      <c r="SP201">
        <v>189</v>
      </c>
      <c r="SQ201" t="s">
        <v>679</v>
      </c>
      <c r="SR201">
        <v>1326</v>
      </c>
      <c r="SS201" t="s">
        <v>679</v>
      </c>
      <c r="ST201">
        <v>351</v>
      </c>
      <c r="SU201" t="s">
        <v>679</v>
      </c>
      <c r="SV201">
        <v>88</v>
      </c>
      <c r="SW201" t="s">
        <v>679</v>
      </c>
      <c r="SX201">
        <v>278</v>
      </c>
      <c r="SY201" t="s">
        <v>679</v>
      </c>
      <c r="SZ201">
        <v>73</v>
      </c>
      <c r="TA201" t="s">
        <v>679</v>
      </c>
      <c r="TB201">
        <v>73</v>
      </c>
      <c r="TC201" t="s">
        <v>679</v>
      </c>
      <c r="TD201">
        <v>325</v>
      </c>
      <c r="TE201" t="s">
        <v>679</v>
      </c>
      <c r="TF201">
        <v>21</v>
      </c>
      <c r="TG201" t="s">
        <v>679</v>
      </c>
      <c r="TH201">
        <v>506</v>
      </c>
      <c r="TI201" t="s">
        <v>679</v>
      </c>
      <c r="TJ201">
        <v>19</v>
      </c>
      <c r="TK201" t="s">
        <v>679</v>
      </c>
      <c r="TL201">
        <v>63</v>
      </c>
      <c r="TM201" t="s">
        <v>679</v>
      </c>
      <c r="TN201">
        <v>541</v>
      </c>
      <c r="TO201" t="s">
        <v>679</v>
      </c>
      <c r="TP201">
        <v>168</v>
      </c>
      <c r="TQ201" t="s">
        <v>679</v>
      </c>
      <c r="TR201">
        <v>1</v>
      </c>
      <c r="TS201" t="s">
        <v>679</v>
      </c>
      <c r="TT201">
        <v>217</v>
      </c>
      <c r="TU201" t="s">
        <v>679</v>
      </c>
      <c r="TV201">
        <v>0</v>
      </c>
      <c r="TX201">
        <v>0</v>
      </c>
      <c r="TZ201">
        <v>0</v>
      </c>
      <c r="UB201">
        <v>48</v>
      </c>
      <c r="UC201" t="s">
        <v>679</v>
      </c>
      <c r="UD201">
        <v>0</v>
      </c>
      <c r="UF201">
        <v>0</v>
      </c>
      <c r="UH201">
        <v>103</v>
      </c>
      <c r="UI201" t="s">
        <v>679</v>
      </c>
      <c r="UJ201">
        <v>408</v>
      </c>
      <c r="UK201" t="s">
        <v>679</v>
      </c>
      <c r="UL201">
        <v>625</v>
      </c>
      <c r="UM201" t="s">
        <v>679</v>
      </c>
      <c r="UN201">
        <v>442</v>
      </c>
      <c r="UO201" t="s">
        <v>679</v>
      </c>
      <c r="UP201">
        <v>171</v>
      </c>
      <c r="UQ201" t="s">
        <v>679</v>
      </c>
      <c r="UR201">
        <v>246</v>
      </c>
      <c r="US201" t="s">
        <v>679</v>
      </c>
      <c r="UT201">
        <v>5</v>
      </c>
      <c r="UU201" t="s">
        <v>679</v>
      </c>
      <c r="UV201">
        <v>74</v>
      </c>
      <c r="UW201" t="s">
        <v>679</v>
      </c>
      <c r="UX201">
        <v>216</v>
      </c>
      <c r="UY201" t="s">
        <v>679</v>
      </c>
      <c r="UZ201">
        <v>262</v>
      </c>
      <c r="VA201" t="s">
        <v>679</v>
      </c>
      <c r="VB201">
        <v>204</v>
      </c>
      <c r="VC201" t="s">
        <v>679</v>
      </c>
      <c r="VD201">
        <v>138</v>
      </c>
      <c r="VE201" t="s">
        <v>679</v>
      </c>
      <c r="VF201">
        <v>1</v>
      </c>
      <c r="VG201" t="s">
        <v>679</v>
      </c>
      <c r="VH201">
        <v>8</v>
      </c>
      <c r="VI201" t="s">
        <v>679</v>
      </c>
      <c r="VJ201">
        <v>140</v>
      </c>
      <c r="VK201" t="s">
        <v>679</v>
      </c>
      <c r="VL201">
        <v>20</v>
      </c>
      <c r="VM201" t="s">
        <v>679</v>
      </c>
      <c r="VN201">
        <v>0</v>
      </c>
      <c r="VP201">
        <v>77</v>
      </c>
      <c r="VQ201" t="s">
        <v>679</v>
      </c>
      <c r="VR201">
        <v>0</v>
      </c>
      <c r="VT201">
        <v>14</v>
      </c>
      <c r="VU201" t="s">
        <v>679</v>
      </c>
      <c r="VV201">
        <v>22</v>
      </c>
      <c r="VW201" t="s">
        <v>679</v>
      </c>
      <c r="VX201">
        <v>0</v>
      </c>
      <c r="VZ201">
        <v>55</v>
      </c>
      <c r="WA201" t="s">
        <v>679</v>
      </c>
      <c r="WB201">
        <v>1538</v>
      </c>
      <c r="WC201" t="s">
        <v>679</v>
      </c>
      <c r="WD201">
        <v>2755</v>
      </c>
      <c r="WE201" t="s">
        <v>679</v>
      </c>
      <c r="WF201">
        <v>28</v>
      </c>
      <c r="WG201" t="s">
        <v>679</v>
      </c>
      <c r="WH201">
        <v>471</v>
      </c>
      <c r="WI201" t="s">
        <v>679</v>
      </c>
      <c r="WJ201">
        <v>188</v>
      </c>
      <c r="WK201" t="s">
        <v>679</v>
      </c>
      <c r="WL201">
        <v>1292</v>
      </c>
      <c r="WM201" t="s">
        <v>679</v>
      </c>
      <c r="WN201">
        <v>181</v>
      </c>
      <c r="WO201" t="s">
        <v>679</v>
      </c>
      <c r="WP201">
        <v>68</v>
      </c>
      <c r="WQ201" t="s">
        <v>679</v>
      </c>
      <c r="WR201">
        <v>1</v>
      </c>
      <c r="WS201" t="s">
        <v>679</v>
      </c>
      <c r="WT201">
        <v>74</v>
      </c>
      <c r="WU201" t="s">
        <v>679</v>
      </c>
      <c r="WV201">
        <v>0</v>
      </c>
      <c r="WX201">
        <v>2162</v>
      </c>
      <c r="WY201" t="s">
        <v>679</v>
      </c>
      <c r="WZ201">
        <v>207</v>
      </c>
      <c r="XA201" t="s">
        <v>679</v>
      </c>
      <c r="XB201">
        <v>4</v>
      </c>
      <c r="XC201" t="s">
        <v>679</v>
      </c>
      <c r="XD201">
        <v>61</v>
      </c>
      <c r="XE201" t="s">
        <v>679</v>
      </c>
      <c r="XF201">
        <v>3654</v>
      </c>
      <c r="XG201" t="s">
        <v>679</v>
      </c>
      <c r="XH201">
        <v>28</v>
      </c>
      <c r="XI201" t="s">
        <v>679</v>
      </c>
      <c r="XJ201">
        <v>70</v>
      </c>
      <c r="XK201" t="s">
        <v>679</v>
      </c>
      <c r="XL201">
        <v>68</v>
      </c>
      <c r="XM201" t="s">
        <v>679</v>
      </c>
      <c r="XN201">
        <v>0</v>
      </c>
      <c r="XP201">
        <v>22</v>
      </c>
      <c r="XQ201" t="s">
        <v>679</v>
      </c>
      <c r="XR201">
        <v>847</v>
      </c>
      <c r="XS201" t="s">
        <v>679</v>
      </c>
      <c r="XT201">
        <v>160</v>
      </c>
      <c r="XU201" t="s">
        <v>679</v>
      </c>
      <c r="XV201">
        <v>19</v>
      </c>
      <c r="XW201" t="s">
        <v>679</v>
      </c>
      <c r="XX201">
        <v>67</v>
      </c>
      <c r="XY201" t="s">
        <v>679</v>
      </c>
      <c r="XZ201">
        <v>31</v>
      </c>
      <c r="YA201" t="s">
        <v>679</v>
      </c>
      <c r="YB201">
        <v>8</v>
      </c>
      <c r="YC201" t="s">
        <v>679</v>
      </c>
      <c r="YD201">
        <v>0</v>
      </c>
      <c r="YF201">
        <v>70</v>
      </c>
      <c r="YG201" t="s">
        <v>679</v>
      </c>
      <c r="YH201">
        <v>189</v>
      </c>
      <c r="YI201" t="s">
        <v>679</v>
      </c>
      <c r="YJ201">
        <v>7</v>
      </c>
      <c r="YK201" t="s">
        <v>679</v>
      </c>
      <c r="YL201">
        <v>26</v>
      </c>
      <c r="YM201" t="s">
        <v>679</v>
      </c>
      <c r="YN201">
        <v>114</v>
      </c>
      <c r="YO201" t="s">
        <v>679</v>
      </c>
      <c r="YP201">
        <v>45</v>
      </c>
      <c r="YQ201" t="s">
        <v>679</v>
      </c>
      <c r="YR201">
        <v>0</v>
      </c>
      <c r="YT201">
        <v>0</v>
      </c>
      <c r="YV201">
        <v>35817</v>
      </c>
      <c r="YW201" t="e">
        <v>#N/A</v>
      </c>
      <c r="YY201">
        <v>22260</v>
      </c>
      <c r="YZ201">
        <v>1626</v>
      </c>
      <c r="ZA201">
        <v>9104</v>
      </c>
      <c r="ZB201">
        <v>13557</v>
      </c>
      <c r="ZC201">
        <v>5661</v>
      </c>
      <c r="ZD201">
        <v>8</v>
      </c>
      <c r="ZE201">
        <v>12584</v>
      </c>
      <c r="ZF201">
        <v>9675</v>
      </c>
      <c r="ZG201">
        <v>1294</v>
      </c>
      <c r="ZH201">
        <v>12</v>
      </c>
      <c r="ZI201">
        <v>6955</v>
      </c>
      <c r="ZJ201">
        <v>5673</v>
      </c>
      <c r="ZK201">
        <v>1561</v>
      </c>
      <c r="ZL201">
        <v>6955</v>
      </c>
      <c r="ZM201">
        <v>7457</v>
      </c>
      <c r="ZN201">
        <v>2111</v>
      </c>
      <c r="ZO201">
        <v>26398</v>
      </c>
      <c r="ZP201">
        <v>523</v>
      </c>
      <c r="ZQ201">
        <v>1476</v>
      </c>
      <c r="ZR201">
        <v>135</v>
      </c>
      <c r="ZS201">
        <v>821</v>
      </c>
      <c r="ZT201">
        <v>299</v>
      </c>
      <c r="ZU201">
        <v>12</v>
      </c>
      <c r="ZV201">
        <v>0</v>
      </c>
      <c r="ZW201">
        <v>4585</v>
      </c>
      <c r="ZX201">
        <v>0</v>
      </c>
      <c r="ZY201">
        <v>1078</v>
      </c>
      <c r="AAA201" s="26"/>
    </row>
    <row r="202" spans="1:703" x14ac:dyDescent="0.25">
      <c r="A202" t="s">
        <v>852</v>
      </c>
      <c r="B202">
        <v>0</v>
      </c>
      <c r="D202">
        <v>958</v>
      </c>
      <c r="E202" t="s">
        <v>679</v>
      </c>
      <c r="F202">
        <v>76</v>
      </c>
      <c r="G202" t="s">
        <v>679</v>
      </c>
      <c r="H202">
        <v>10</v>
      </c>
      <c r="I202" t="s">
        <v>679</v>
      </c>
      <c r="J202">
        <v>0</v>
      </c>
      <c r="L202">
        <v>0</v>
      </c>
      <c r="N202">
        <v>0</v>
      </c>
      <c r="P202">
        <v>0</v>
      </c>
      <c r="R202">
        <v>0</v>
      </c>
      <c r="T202">
        <v>0</v>
      </c>
      <c r="V202">
        <v>0</v>
      </c>
      <c r="X202">
        <v>0</v>
      </c>
      <c r="Z202">
        <v>1401</v>
      </c>
      <c r="AA202" t="s">
        <v>679</v>
      </c>
      <c r="AB202">
        <v>14</v>
      </c>
      <c r="AC202" t="s">
        <v>679</v>
      </c>
      <c r="AD202">
        <v>0</v>
      </c>
      <c r="AF202">
        <v>13</v>
      </c>
      <c r="AG202" t="s">
        <v>679</v>
      </c>
      <c r="AH202">
        <v>0</v>
      </c>
      <c r="AJ202">
        <v>0</v>
      </c>
      <c r="AL202">
        <v>0</v>
      </c>
      <c r="AN202">
        <v>0</v>
      </c>
      <c r="AP202">
        <v>0</v>
      </c>
      <c r="AR202">
        <v>0</v>
      </c>
      <c r="AT202">
        <v>0</v>
      </c>
      <c r="AV202">
        <v>0</v>
      </c>
      <c r="AX202">
        <v>0</v>
      </c>
      <c r="AZ202">
        <v>0</v>
      </c>
      <c r="BB202">
        <v>0</v>
      </c>
      <c r="BD202">
        <v>0</v>
      </c>
      <c r="BF202">
        <v>0</v>
      </c>
      <c r="BH202">
        <v>0</v>
      </c>
      <c r="BJ202">
        <v>2</v>
      </c>
      <c r="BK202" t="s">
        <v>679</v>
      </c>
      <c r="BL202">
        <v>0</v>
      </c>
      <c r="BN202">
        <v>0</v>
      </c>
      <c r="BP202">
        <v>0</v>
      </c>
      <c r="BR202">
        <v>0</v>
      </c>
      <c r="BT202">
        <v>0</v>
      </c>
      <c r="BV202">
        <v>9</v>
      </c>
      <c r="BW202" t="s">
        <v>679</v>
      </c>
      <c r="BX202">
        <v>0</v>
      </c>
      <c r="BZ202">
        <v>2</v>
      </c>
      <c r="CA202" t="s">
        <v>679</v>
      </c>
      <c r="CB202">
        <v>0</v>
      </c>
      <c r="CD202">
        <v>0</v>
      </c>
      <c r="CF202">
        <v>0</v>
      </c>
      <c r="CH202">
        <v>3</v>
      </c>
      <c r="CI202" t="s">
        <v>679</v>
      </c>
      <c r="CJ202">
        <v>0</v>
      </c>
      <c r="CL202">
        <v>0</v>
      </c>
      <c r="CN202">
        <v>0</v>
      </c>
      <c r="CP202">
        <v>0</v>
      </c>
      <c r="CR202">
        <v>0</v>
      </c>
      <c r="CT202">
        <v>0</v>
      </c>
      <c r="CV202">
        <v>0</v>
      </c>
      <c r="CX202">
        <v>0</v>
      </c>
      <c r="CZ202">
        <v>0</v>
      </c>
      <c r="DB202">
        <v>0</v>
      </c>
      <c r="DD202">
        <v>0</v>
      </c>
      <c r="DF202">
        <v>0</v>
      </c>
      <c r="DH202">
        <v>0</v>
      </c>
      <c r="DJ202">
        <v>0</v>
      </c>
      <c r="DL202">
        <v>5</v>
      </c>
      <c r="DM202" t="s">
        <v>679</v>
      </c>
      <c r="DN202">
        <v>0</v>
      </c>
      <c r="DP202">
        <v>0</v>
      </c>
      <c r="DR202">
        <v>0</v>
      </c>
      <c r="DT202">
        <v>0</v>
      </c>
      <c r="DV202">
        <v>2</v>
      </c>
      <c r="DW202" t="s">
        <v>679</v>
      </c>
      <c r="DX202">
        <v>0</v>
      </c>
      <c r="DZ202">
        <v>4</v>
      </c>
      <c r="EA202" t="s">
        <v>679</v>
      </c>
      <c r="EB202">
        <v>0</v>
      </c>
      <c r="ED202">
        <v>0</v>
      </c>
      <c r="EF202">
        <v>0</v>
      </c>
      <c r="EH202">
        <v>0</v>
      </c>
      <c r="EJ202">
        <v>0</v>
      </c>
      <c r="EL202">
        <v>0</v>
      </c>
      <c r="EN202">
        <v>0</v>
      </c>
      <c r="EP202">
        <v>15</v>
      </c>
      <c r="EQ202" t="s">
        <v>679</v>
      </c>
      <c r="ER202">
        <v>17</v>
      </c>
      <c r="ES202" t="s">
        <v>679</v>
      </c>
      <c r="ET202">
        <v>9</v>
      </c>
      <c r="EU202" t="s">
        <v>679</v>
      </c>
      <c r="EV202">
        <v>2</v>
      </c>
      <c r="EW202" t="s">
        <v>679</v>
      </c>
      <c r="EX202">
        <v>88</v>
      </c>
      <c r="EY202" t="s">
        <v>679</v>
      </c>
      <c r="EZ202">
        <v>0</v>
      </c>
      <c r="FB202">
        <v>0</v>
      </c>
      <c r="FD202">
        <v>0</v>
      </c>
      <c r="FF202">
        <v>0</v>
      </c>
      <c r="FH202">
        <v>0</v>
      </c>
      <c r="FJ202">
        <v>0</v>
      </c>
      <c r="FL202">
        <v>5</v>
      </c>
      <c r="FM202" t="s">
        <v>679</v>
      </c>
      <c r="FN202">
        <v>0</v>
      </c>
      <c r="FP202">
        <v>0</v>
      </c>
      <c r="FR202">
        <v>0</v>
      </c>
      <c r="FT202">
        <v>60</v>
      </c>
      <c r="FU202" t="s">
        <v>679</v>
      </c>
      <c r="FV202">
        <v>0</v>
      </c>
      <c r="FX202">
        <v>0</v>
      </c>
      <c r="FZ202">
        <v>0</v>
      </c>
      <c r="GB202">
        <v>0</v>
      </c>
      <c r="GD202">
        <v>0</v>
      </c>
      <c r="GF202">
        <v>0</v>
      </c>
      <c r="GH202">
        <v>1</v>
      </c>
      <c r="GI202" t="s">
        <v>679</v>
      </c>
      <c r="GJ202">
        <v>0</v>
      </c>
      <c r="GL202">
        <v>0</v>
      </c>
      <c r="GN202">
        <v>0</v>
      </c>
      <c r="GP202">
        <v>0</v>
      </c>
      <c r="GR202">
        <v>0</v>
      </c>
      <c r="GT202">
        <v>0</v>
      </c>
      <c r="GV202">
        <v>0</v>
      </c>
      <c r="GX202">
        <v>0</v>
      </c>
      <c r="GZ202">
        <v>0</v>
      </c>
      <c r="HB202">
        <v>0</v>
      </c>
      <c r="HD202">
        <v>0</v>
      </c>
      <c r="HF202">
        <v>62</v>
      </c>
      <c r="HG202" t="s">
        <v>679</v>
      </c>
      <c r="HH202">
        <v>0</v>
      </c>
      <c r="HJ202">
        <v>0</v>
      </c>
      <c r="HL202">
        <v>0</v>
      </c>
      <c r="HN202">
        <v>0</v>
      </c>
      <c r="HP202">
        <v>0</v>
      </c>
      <c r="HR202">
        <v>0</v>
      </c>
      <c r="HT202">
        <v>0</v>
      </c>
      <c r="HV202">
        <v>0</v>
      </c>
      <c r="HX202">
        <v>0</v>
      </c>
      <c r="HZ202">
        <v>0</v>
      </c>
      <c r="IB202">
        <v>0</v>
      </c>
      <c r="ID202">
        <v>0</v>
      </c>
      <c r="IF202">
        <v>0</v>
      </c>
      <c r="IH202">
        <v>0</v>
      </c>
      <c r="IJ202">
        <v>0</v>
      </c>
      <c r="IL202">
        <v>0</v>
      </c>
      <c r="IN202">
        <v>0</v>
      </c>
      <c r="IP202">
        <v>0</v>
      </c>
      <c r="IR202">
        <v>0</v>
      </c>
      <c r="IT202">
        <v>0</v>
      </c>
      <c r="IV202">
        <v>0</v>
      </c>
      <c r="IX202">
        <v>0</v>
      </c>
      <c r="IZ202">
        <v>0</v>
      </c>
      <c r="JB202">
        <v>0</v>
      </c>
      <c r="JD202">
        <v>0</v>
      </c>
      <c r="JF202">
        <v>0</v>
      </c>
      <c r="JH202">
        <v>0</v>
      </c>
      <c r="JJ202">
        <v>0</v>
      </c>
      <c r="JL202">
        <v>0</v>
      </c>
      <c r="JN202">
        <v>0</v>
      </c>
      <c r="JP202">
        <v>0</v>
      </c>
      <c r="JR202">
        <v>0</v>
      </c>
      <c r="JT202">
        <v>0</v>
      </c>
      <c r="JV202">
        <v>0</v>
      </c>
      <c r="JX202">
        <v>0</v>
      </c>
      <c r="JZ202">
        <v>0</v>
      </c>
      <c r="KB202">
        <v>0</v>
      </c>
      <c r="KD202">
        <v>0</v>
      </c>
      <c r="KF202">
        <v>0</v>
      </c>
      <c r="KH202">
        <v>48</v>
      </c>
      <c r="KI202" t="s">
        <v>679</v>
      </c>
      <c r="KJ202">
        <v>0</v>
      </c>
      <c r="KL202">
        <v>0</v>
      </c>
      <c r="KN202">
        <v>0</v>
      </c>
      <c r="KP202">
        <v>3</v>
      </c>
      <c r="KQ202" t="s">
        <v>679</v>
      </c>
      <c r="KR202">
        <v>0</v>
      </c>
      <c r="KT202">
        <v>0</v>
      </c>
      <c r="KV202">
        <v>0</v>
      </c>
      <c r="KX202">
        <v>0</v>
      </c>
      <c r="KZ202">
        <v>0</v>
      </c>
      <c r="LB202">
        <v>2</v>
      </c>
      <c r="LC202" t="s">
        <v>679</v>
      </c>
      <c r="LD202">
        <v>0</v>
      </c>
      <c r="LF202">
        <v>0</v>
      </c>
      <c r="LH202">
        <v>0</v>
      </c>
      <c r="LJ202">
        <v>0</v>
      </c>
      <c r="LL202">
        <v>0</v>
      </c>
      <c r="LN202">
        <v>0</v>
      </c>
      <c r="LP202">
        <v>0</v>
      </c>
      <c r="LR202">
        <v>0</v>
      </c>
      <c r="LT202">
        <v>0</v>
      </c>
      <c r="LV202">
        <v>0</v>
      </c>
      <c r="LX202">
        <v>0</v>
      </c>
      <c r="LZ202">
        <v>0</v>
      </c>
      <c r="MB202">
        <v>0</v>
      </c>
      <c r="MD202">
        <v>0</v>
      </c>
      <c r="MF202">
        <v>0</v>
      </c>
      <c r="MH202">
        <v>0</v>
      </c>
      <c r="MJ202">
        <v>0</v>
      </c>
      <c r="ML202">
        <v>34</v>
      </c>
      <c r="MM202" t="s">
        <v>679</v>
      </c>
      <c r="MN202">
        <v>10</v>
      </c>
      <c r="MO202" t="s">
        <v>679</v>
      </c>
      <c r="MP202">
        <v>221</v>
      </c>
      <c r="MQ202" t="s">
        <v>679</v>
      </c>
      <c r="MR202">
        <v>0</v>
      </c>
      <c r="MT202">
        <v>0</v>
      </c>
      <c r="MV202">
        <v>0</v>
      </c>
      <c r="MX202">
        <v>0</v>
      </c>
      <c r="MZ202">
        <v>122</v>
      </c>
      <c r="NA202" t="s">
        <v>679</v>
      </c>
      <c r="NB202">
        <v>0</v>
      </c>
      <c r="ND202">
        <v>0</v>
      </c>
      <c r="NF202">
        <v>0</v>
      </c>
      <c r="NH202">
        <v>0</v>
      </c>
      <c r="NJ202">
        <v>0</v>
      </c>
      <c r="NL202">
        <v>0</v>
      </c>
      <c r="NN202">
        <v>0</v>
      </c>
      <c r="NP202">
        <v>10</v>
      </c>
      <c r="NQ202" t="s">
        <v>679</v>
      </c>
      <c r="NR202">
        <v>0</v>
      </c>
      <c r="NT202">
        <v>0</v>
      </c>
      <c r="NV202">
        <v>10</v>
      </c>
      <c r="NW202" t="s">
        <v>679</v>
      </c>
      <c r="NX202">
        <v>2</v>
      </c>
      <c r="NY202" t="s">
        <v>679</v>
      </c>
      <c r="NZ202">
        <v>0</v>
      </c>
      <c r="OB202">
        <v>0</v>
      </c>
      <c r="OD202">
        <v>0</v>
      </c>
      <c r="OF202">
        <v>17</v>
      </c>
      <c r="OG202" t="s">
        <v>679</v>
      </c>
      <c r="OH202">
        <v>0</v>
      </c>
      <c r="OJ202">
        <v>263</v>
      </c>
      <c r="OK202" t="s">
        <v>679</v>
      </c>
      <c r="OL202">
        <v>0</v>
      </c>
      <c r="ON202">
        <v>0</v>
      </c>
      <c r="OP202">
        <v>0</v>
      </c>
      <c r="OR202">
        <v>0</v>
      </c>
      <c r="OT202">
        <v>4</v>
      </c>
      <c r="OU202" t="s">
        <v>679</v>
      </c>
      <c r="OV202">
        <v>123</v>
      </c>
      <c r="OW202" t="s">
        <v>679</v>
      </c>
      <c r="OX202">
        <v>47</v>
      </c>
      <c r="OY202" t="s">
        <v>679</v>
      </c>
      <c r="OZ202">
        <v>0</v>
      </c>
      <c r="PB202">
        <v>0</v>
      </c>
      <c r="PD202">
        <v>27</v>
      </c>
      <c r="PE202" t="s">
        <v>679</v>
      </c>
      <c r="PF202">
        <v>0</v>
      </c>
      <c r="PH202">
        <v>0</v>
      </c>
      <c r="PJ202">
        <v>0</v>
      </c>
      <c r="PL202">
        <v>0</v>
      </c>
      <c r="PN202">
        <v>0</v>
      </c>
      <c r="PP202">
        <v>0</v>
      </c>
      <c r="PR202">
        <v>0</v>
      </c>
      <c r="PT202">
        <v>0</v>
      </c>
      <c r="PV202">
        <v>9</v>
      </c>
      <c r="PW202" t="s">
        <v>679</v>
      </c>
      <c r="PX202">
        <v>0</v>
      </c>
      <c r="PZ202">
        <v>0</v>
      </c>
      <c r="QB202">
        <v>2</v>
      </c>
      <c r="QC202" t="s">
        <v>679</v>
      </c>
      <c r="QD202">
        <v>3</v>
      </c>
      <c r="QE202" t="s">
        <v>679</v>
      </c>
      <c r="QF202">
        <v>0</v>
      </c>
      <c r="QH202">
        <v>0</v>
      </c>
      <c r="QJ202">
        <v>0</v>
      </c>
      <c r="QL202">
        <v>260</v>
      </c>
      <c r="QM202" t="s">
        <v>679</v>
      </c>
      <c r="QN202">
        <v>46</v>
      </c>
      <c r="QO202" t="s">
        <v>679</v>
      </c>
      <c r="QP202">
        <v>95</v>
      </c>
      <c r="QQ202" t="s">
        <v>679</v>
      </c>
      <c r="QR202">
        <v>28</v>
      </c>
      <c r="QS202" t="s">
        <v>679</v>
      </c>
      <c r="QT202">
        <v>15</v>
      </c>
      <c r="QU202" t="s">
        <v>679</v>
      </c>
      <c r="QV202">
        <v>25</v>
      </c>
      <c r="QW202" t="s">
        <v>679</v>
      </c>
      <c r="QX202">
        <v>31</v>
      </c>
      <c r="QY202" t="s">
        <v>679</v>
      </c>
      <c r="QZ202">
        <v>10</v>
      </c>
      <c r="RA202" t="s">
        <v>679</v>
      </c>
      <c r="RB202">
        <v>6</v>
      </c>
      <c r="RC202" t="s">
        <v>679</v>
      </c>
      <c r="RD202">
        <v>50</v>
      </c>
      <c r="RE202" t="s">
        <v>679</v>
      </c>
      <c r="RF202">
        <v>0</v>
      </c>
      <c r="RH202">
        <v>2</v>
      </c>
      <c r="RI202" t="s">
        <v>679</v>
      </c>
      <c r="RJ202">
        <v>68</v>
      </c>
      <c r="RK202" t="s">
        <v>679</v>
      </c>
      <c r="RL202">
        <v>3</v>
      </c>
      <c r="RM202" t="s">
        <v>679</v>
      </c>
      <c r="RN202">
        <v>107</v>
      </c>
      <c r="RO202" t="s">
        <v>679</v>
      </c>
      <c r="RP202">
        <v>1</v>
      </c>
      <c r="RQ202" t="s">
        <v>679</v>
      </c>
      <c r="RR202">
        <v>0</v>
      </c>
      <c r="RT202">
        <v>0</v>
      </c>
      <c r="RV202">
        <v>315</v>
      </c>
      <c r="RW202" t="s">
        <v>679</v>
      </c>
      <c r="RX202">
        <v>53</v>
      </c>
      <c r="RY202" t="s">
        <v>679</v>
      </c>
      <c r="RZ202">
        <v>66</v>
      </c>
      <c r="SA202" t="s">
        <v>679</v>
      </c>
      <c r="SB202">
        <v>20</v>
      </c>
      <c r="SC202" t="s">
        <v>679</v>
      </c>
      <c r="SD202">
        <v>21</v>
      </c>
      <c r="SE202" t="s">
        <v>679</v>
      </c>
      <c r="SF202">
        <v>1</v>
      </c>
      <c r="SG202" t="s">
        <v>679</v>
      </c>
      <c r="SH202">
        <v>62</v>
      </c>
      <c r="SI202" t="s">
        <v>679</v>
      </c>
      <c r="SJ202">
        <v>54</v>
      </c>
      <c r="SK202" t="s">
        <v>679</v>
      </c>
      <c r="SL202">
        <v>72</v>
      </c>
      <c r="SM202" t="s">
        <v>679</v>
      </c>
      <c r="SN202">
        <v>16</v>
      </c>
      <c r="SO202" t="s">
        <v>679</v>
      </c>
      <c r="SP202">
        <v>69</v>
      </c>
      <c r="SQ202" t="s">
        <v>679</v>
      </c>
      <c r="SR202">
        <v>122</v>
      </c>
      <c r="SS202" t="s">
        <v>679</v>
      </c>
      <c r="ST202">
        <v>131</v>
      </c>
      <c r="SU202" t="s">
        <v>679</v>
      </c>
      <c r="SV202">
        <v>0</v>
      </c>
      <c r="SX202">
        <v>79</v>
      </c>
      <c r="SY202" t="s">
        <v>679</v>
      </c>
      <c r="SZ202">
        <v>38</v>
      </c>
      <c r="TA202" t="s">
        <v>679</v>
      </c>
      <c r="TB202">
        <v>3</v>
      </c>
      <c r="TC202" t="s">
        <v>679</v>
      </c>
      <c r="TD202">
        <v>519</v>
      </c>
      <c r="TE202" t="s">
        <v>679</v>
      </c>
      <c r="TF202">
        <v>1318</v>
      </c>
      <c r="TG202" t="s">
        <v>679</v>
      </c>
      <c r="TH202">
        <v>109</v>
      </c>
      <c r="TI202" t="s">
        <v>679</v>
      </c>
      <c r="TJ202">
        <v>0</v>
      </c>
      <c r="TL202">
        <v>12</v>
      </c>
      <c r="TM202" t="s">
        <v>679</v>
      </c>
      <c r="TN202">
        <v>21</v>
      </c>
      <c r="TO202" t="s">
        <v>679</v>
      </c>
      <c r="TP202">
        <v>5</v>
      </c>
      <c r="TQ202" t="s">
        <v>679</v>
      </c>
      <c r="TR202">
        <v>20</v>
      </c>
      <c r="TS202" t="s">
        <v>679</v>
      </c>
      <c r="TT202">
        <v>120</v>
      </c>
      <c r="TU202" t="s">
        <v>679</v>
      </c>
      <c r="TV202">
        <v>0</v>
      </c>
      <c r="TX202">
        <v>0</v>
      </c>
      <c r="TZ202">
        <v>0</v>
      </c>
      <c r="UB202">
        <v>0</v>
      </c>
      <c r="UD202">
        <v>2</v>
      </c>
      <c r="UE202" t="s">
        <v>679</v>
      </c>
      <c r="UF202">
        <v>0</v>
      </c>
      <c r="UH202">
        <v>47</v>
      </c>
      <c r="UI202" t="s">
        <v>679</v>
      </c>
      <c r="UJ202">
        <v>91</v>
      </c>
      <c r="UK202" t="s">
        <v>679</v>
      </c>
      <c r="UL202">
        <v>24</v>
      </c>
      <c r="UM202" t="s">
        <v>679</v>
      </c>
      <c r="UN202">
        <v>122</v>
      </c>
      <c r="UO202" t="s">
        <v>679</v>
      </c>
      <c r="UP202">
        <v>19</v>
      </c>
      <c r="UQ202" t="s">
        <v>679</v>
      </c>
      <c r="UR202">
        <v>0</v>
      </c>
      <c r="UT202">
        <v>0</v>
      </c>
      <c r="UV202">
        <v>4</v>
      </c>
      <c r="UW202" t="s">
        <v>679</v>
      </c>
      <c r="UX202">
        <v>24</v>
      </c>
      <c r="UY202" t="s">
        <v>679</v>
      </c>
      <c r="UZ202">
        <v>97</v>
      </c>
      <c r="VA202" t="s">
        <v>679</v>
      </c>
      <c r="VB202">
        <v>31</v>
      </c>
      <c r="VC202" t="s">
        <v>679</v>
      </c>
      <c r="VD202">
        <v>26</v>
      </c>
      <c r="VE202" t="s">
        <v>679</v>
      </c>
      <c r="VF202">
        <v>0</v>
      </c>
      <c r="VH202">
        <v>1</v>
      </c>
      <c r="VI202" t="s">
        <v>679</v>
      </c>
      <c r="VJ202">
        <v>2</v>
      </c>
      <c r="VK202" t="s">
        <v>679</v>
      </c>
      <c r="VL202">
        <v>2</v>
      </c>
      <c r="VM202" t="s">
        <v>679</v>
      </c>
      <c r="VN202">
        <v>0</v>
      </c>
      <c r="VP202">
        <v>0</v>
      </c>
      <c r="VR202">
        <v>0</v>
      </c>
      <c r="VT202">
        <v>0</v>
      </c>
      <c r="VV202">
        <v>13</v>
      </c>
      <c r="VW202" t="s">
        <v>679</v>
      </c>
      <c r="VX202">
        <v>0</v>
      </c>
      <c r="VZ202">
        <v>30</v>
      </c>
      <c r="WA202" t="s">
        <v>679</v>
      </c>
      <c r="WB202">
        <v>44</v>
      </c>
      <c r="WC202" t="s">
        <v>679</v>
      </c>
      <c r="WD202">
        <v>138</v>
      </c>
      <c r="WE202" t="s">
        <v>679</v>
      </c>
      <c r="WF202">
        <v>3</v>
      </c>
      <c r="WG202" t="s">
        <v>679</v>
      </c>
      <c r="WH202">
        <v>0</v>
      </c>
      <c r="WJ202">
        <v>45</v>
      </c>
      <c r="WK202" t="s">
        <v>679</v>
      </c>
      <c r="WL202">
        <v>0</v>
      </c>
      <c r="WN202">
        <v>1</v>
      </c>
      <c r="WO202" t="s">
        <v>679</v>
      </c>
      <c r="WP202">
        <v>3</v>
      </c>
      <c r="WQ202" t="s">
        <v>679</v>
      </c>
      <c r="WR202">
        <v>2</v>
      </c>
      <c r="WS202" t="s">
        <v>679</v>
      </c>
      <c r="WT202">
        <v>1</v>
      </c>
      <c r="WU202" t="s">
        <v>679</v>
      </c>
      <c r="WV202">
        <v>14</v>
      </c>
      <c r="WW202" t="s">
        <v>679</v>
      </c>
      <c r="WX202">
        <v>593</v>
      </c>
      <c r="WY202" t="s">
        <v>679</v>
      </c>
      <c r="WZ202">
        <v>33</v>
      </c>
      <c r="XA202" t="s">
        <v>679</v>
      </c>
      <c r="XB202">
        <v>0</v>
      </c>
      <c r="XD202">
        <v>0</v>
      </c>
      <c r="XF202">
        <v>244</v>
      </c>
      <c r="XG202" t="s">
        <v>679</v>
      </c>
      <c r="XH202">
        <v>0</v>
      </c>
      <c r="XJ202">
        <v>46</v>
      </c>
      <c r="XK202" t="s">
        <v>679</v>
      </c>
      <c r="XL202">
        <v>15</v>
      </c>
      <c r="XM202" t="s">
        <v>679</v>
      </c>
      <c r="XN202">
        <v>0</v>
      </c>
      <c r="XP202">
        <v>14</v>
      </c>
      <c r="XQ202" t="s">
        <v>679</v>
      </c>
      <c r="XR202">
        <v>261</v>
      </c>
      <c r="XS202" t="s">
        <v>679</v>
      </c>
      <c r="XT202">
        <v>2</v>
      </c>
      <c r="XU202" t="s">
        <v>679</v>
      </c>
      <c r="XV202">
        <v>7</v>
      </c>
      <c r="XW202" t="s">
        <v>679</v>
      </c>
      <c r="XX202">
        <v>9</v>
      </c>
      <c r="XY202" t="s">
        <v>679</v>
      </c>
      <c r="XZ202">
        <v>19</v>
      </c>
      <c r="YA202" t="s">
        <v>679</v>
      </c>
      <c r="YB202">
        <v>14</v>
      </c>
      <c r="YC202" t="s">
        <v>679</v>
      </c>
      <c r="YD202">
        <v>0</v>
      </c>
      <c r="YF202">
        <v>73</v>
      </c>
      <c r="YG202" t="s">
        <v>679</v>
      </c>
      <c r="YH202">
        <v>118</v>
      </c>
      <c r="YI202" t="s">
        <v>679</v>
      </c>
      <c r="YJ202">
        <v>43</v>
      </c>
      <c r="YK202" t="s">
        <v>679</v>
      </c>
      <c r="YL202">
        <v>5</v>
      </c>
      <c r="YM202" t="s">
        <v>679</v>
      </c>
      <c r="YN202">
        <v>30</v>
      </c>
      <c r="YO202" t="s">
        <v>679</v>
      </c>
      <c r="YP202">
        <v>30</v>
      </c>
      <c r="YQ202" t="s">
        <v>679</v>
      </c>
      <c r="YR202">
        <v>0</v>
      </c>
      <c r="YT202">
        <v>0</v>
      </c>
      <c r="YV202">
        <v>10050</v>
      </c>
      <c r="YW202" t="e">
        <v>#N/A</v>
      </c>
      <c r="YY202">
        <v>8610</v>
      </c>
      <c r="YZ202">
        <v>332</v>
      </c>
      <c r="ZA202">
        <v>3789</v>
      </c>
      <c r="ZB202">
        <v>1440</v>
      </c>
      <c r="ZC202">
        <v>1243</v>
      </c>
      <c r="ZD202">
        <v>1</v>
      </c>
      <c r="ZE202">
        <v>6323</v>
      </c>
      <c r="ZF202">
        <v>2285</v>
      </c>
      <c r="ZG202">
        <v>1044</v>
      </c>
      <c r="ZH202">
        <v>0</v>
      </c>
      <c r="ZI202">
        <v>2287</v>
      </c>
      <c r="ZJ202">
        <v>1243</v>
      </c>
      <c r="ZK202">
        <v>444</v>
      </c>
      <c r="ZL202">
        <v>2289</v>
      </c>
      <c r="ZM202">
        <v>1520</v>
      </c>
      <c r="ZN202">
        <v>330</v>
      </c>
      <c r="ZO202">
        <v>5891</v>
      </c>
      <c r="ZP202">
        <v>109</v>
      </c>
      <c r="ZQ202">
        <v>2293</v>
      </c>
      <c r="ZR202">
        <v>47</v>
      </c>
      <c r="ZS202">
        <v>248</v>
      </c>
      <c r="ZT202">
        <v>0</v>
      </c>
      <c r="ZU202">
        <v>0</v>
      </c>
      <c r="ZV202">
        <v>0</v>
      </c>
      <c r="ZW202">
        <v>976</v>
      </c>
      <c r="ZX202">
        <v>2</v>
      </c>
      <c r="ZY202">
        <v>215</v>
      </c>
      <c r="AAA202" s="26"/>
    </row>
    <row r="203" spans="1:703" x14ac:dyDescent="0.25">
      <c r="A203" t="s">
        <v>853</v>
      </c>
      <c r="B203">
        <v>0</v>
      </c>
      <c r="D203">
        <v>1760</v>
      </c>
      <c r="E203" t="s">
        <v>679</v>
      </c>
      <c r="F203">
        <v>27</v>
      </c>
      <c r="G203" t="s">
        <v>679</v>
      </c>
      <c r="H203">
        <v>0</v>
      </c>
      <c r="J203">
        <v>0</v>
      </c>
      <c r="L203">
        <v>0</v>
      </c>
      <c r="N203">
        <v>0</v>
      </c>
      <c r="P203">
        <v>0</v>
      </c>
      <c r="R203">
        <v>0</v>
      </c>
      <c r="T203">
        <v>0</v>
      </c>
      <c r="V203">
        <v>0</v>
      </c>
      <c r="X203">
        <v>0</v>
      </c>
      <c r="Z203">
        <v>29</v>
      </c>
      <c r="AA203" t="s">
        <v>679</v>
      </c>
      <c r="AB203">
        <v>3</v>
      </c>
      <c r="AC203" t="s">
        <v>679</v>
      </c>
      <c r="AD203">
        <v>0</v>
      </c>
      <c r="AF203">
        <v>30</v>
      </c>
      <c r="AG203" t="s">
        <v>679</v>
      </c>
      <c r="AH203">
        <v>0</v>
      </c>
      <c r="AJ203">
        <v>0</v>
      </c>
      <c r="AL203">
        <v>0</v>
      </c>
      <c r="AN203">
        <v>0</v>
      </c>
      <c r="AP203">
        <v>0</v>
      </c>
      <c r="AR203">
        <v>0</v>
      </c>
      <c r="AT203">
        <v>0</v>
      </c>
      <c r="AV203">
        <v>0</v>
      </c>
      <c r="AX203">
        <v>12</v>
      </c>
      <c r="AY203" t="s">
        <v>679</v>
      </c>
      <c r="AZ203">
        <v>0</v>
      </c>
      <c r="BB203">
        <v>0</v>
      </c>
      <c r="BD203">
        <v>0</v>
      </c>
      <c r="BF203">
        <v>0</v>
      </c>
      <c r="BH203">
        <v>1</v>
      </c>
      <c r="BI203" t="s">
        <v>679</v>
      </c>
      <c r="BJ203">
        <v>0</v>
      </c>
      <c r="BL203">
        <v>0</v>
      </c>
      <c r="BN203">
        <v>9</v>
      </c>
      <c r="BO203" t="s">
        <v>679</v>
      </c>
      <c r="BP203">
        <v>0</v>
      </c>
      <c r="BR203">
        <v>0</v>
      </c>
      <c r="BT203">
        <v>0</v>
      </c>
      <c r="BV203">
        <v>0</v>
      </c>
      <c r="BX203">
        <v>0</v>
      </c>
      <c r="BZ203">
        <v>25</v>
      </c>
      <c r="CA203" t="s">
        <v>679</v>
      </c>
      <c r="CB203">
        <v>0</v>
      </c>
      <c r="CD203">
        <v>0</v>
      </c>
      <c r="CF203">
        <v>0</v>
      </c>
      <c r="CH203">
        <v>53</v>
      </c>
      <c r="CI203" t="s">
        <v>679</v>
      </c>
      <c r="CJ203">
        <v>0</v>
      </c>
      <c r="CL203">
        <v>0</v>
      </c>
      <c r="CN203">
        <v>0</v>
      </c>
      <c r="CP203">
        <v>0</v>
      </c>
      <c r="CR203">
        <v>35</v>
      </c>
      <c r="CS203" t="s">
        <v>679</v>
      </c>
      <c r="CT203">
        <v>0</v>
      </c>
      <c r="CV203">
        <v>0</v>
      </c>
      <c r="CX203">
        <v>0</v>
      </c>
      <c r="CZ203">
        <v>0</v>
      </c>
      <c r="DB203">
        <v>0</v>
      </c>
      <c r="DD203">
        <v>0</v>
      </c>
      <c r="DF203">
        <v>0</v>
      </c>
      <c r="DH203">
        <v>0</v>
      </c>
      <c r="DJ203">
        <v>0</v>
      </c>
      <c r="DL203">
        <v>0</v>
      </c>
      <c r="DN203">
        <v>0</v>
      </c>
      <c r="DP203">
        <v>0</v>
      </c>
      <c r="DR203">
        <v>0</v>
      </c>
      <c r="DT203">
        <v>0</v>
      </c>
      <c r="DV203">
        <v>0</v>
      </c>
      <c r="DX203">
        <v>67</v>
      </c>
      <c r="DY203" t="s">
        <v>679</v>
      </c>
      <c r="DZ203">
        <v>0</v>
      </c>
      <c r="EB203">
        <v>0</v>
      </c>
      <c r="ED203">
        <v>0</v>
      </c>
      <c r="EF203">
        <v>0</v>
      </c>
      <c r="EH203">
        <v>0</v>
      </c>
      <c r="EJ203">
        <v>0</v>
      </c>
      <c r="EL203">
        <v>7</v>
      </c>
      <c r="EM203" t="s">
        <v>679</v>
      </c>
      <c r="EN203">
        <v>0</v>
      </c>
      <c r="EP203">
        <v>0</v>
      </c>
      <c r="ER203">
        <v>64</v>
      </c>
      <c r="ES203" t="s">
        <v>679</v>
      </c>
      <c r="ET203">
        <v>0</v>
      </c>
      <c r="EV203">
        <v>0</v>
      </c>
      <c r="EX203">
        <v>413</v>
      </c>
      <c r="EY203" t="s">
        <v>679</v>
      </c>
      <c r="EZ203">
        <v>0</v>
      </c>
      <c r="FB203">
        <v>0</v>
      </c>
      <c r="FD203">
        <v>110</v>
      </c>
      <c r="FE203" t="s">
        <v>679</v>
      </c>
      <c r="FF203">
        <v>0</v>
      </c>
      <c r="FH203">
        <v>0</v>
      </c>
      <c r="FJ203">
        <v>0</v>
      </c>
      <c r="FL203">
        <v>0</v>
      </c>
      <c r="FN203">
        <v>0</v>
      </c>
      <c r="FP203">
        <v>0</v>
      </c>
      <c r="FR203">
        <v>0</v>
      </c>
      <c r="FT203">
        <v>2</v>
      </c>
      <c r="FU203" t="s">
        <v>679</v>
      </c>
      <c r="FV203">
        <v>0</v>
      </c>
      <c r="FX203">
        <v>0</v>
      </c>
      <c r="FZ203">
        <v>0</v>
      </c>
      <c r="GB203">
        <v>4</v>
      </c>
      <c r="GC203" t="s">
        <v>679</v>
      </c>
      <c r="GD203">
        <v>0</v>
      </c>
      <c r="GF203">
        <v>0</v>
      </c>
      <c r="GH203">
        <v>0</v>
      </c>
      <c r="GJ203">
        <v>0</v>
      </c>
      <c r="GL203">
        <v>0</v>
      </c>
      <c r="GN203">
        <v>0</v>
      </c>
      <c r="GP203">
        <v>107</v>
      </c>
      <c r="GQ203" t="s">
        <v>679</v>
      </c>
      <c r="GR203">
        <v>0</v>
      </c>
      <c r="GT203">
        <v>0</v>
      </c>
      <c r="GV203">
        <v>2</v>
      </c>
      <c r="GW203" t="s">
        <v>679</v>
      </c>
      <c r="GX203">
        <v>0</v>
      </c>
      <c r="GZ203">
        <v>39</v>
      </c>
      <c r="HA203" t="s">
        <v>679</v>
      </c>
      <c r="HB203">
        <v>0</v>
      </c>
      <c r="HD203">
        <v>0</v>
      </c>
      <c r="HF203">
        <v>0</v>
      </c>
      <c r="HH203">
        <v>0</v>
      </c>
      <c r="HJ203">
        <v>0</v>
      </c>
      <c r="HL203">
        <v>0</v>
      </c>
      <c r="HN203">
        <v>0</v>
      </c>
      <c r="HP203">
        <v>0</v>
      </c>
      <c r="HR203">
        <v>0</v>
      </c>
      <c r="HT203">
        <v>324</v>
      </c>
      <c r="HU203" t="s">
        <v>679</v>
      </c>
      <c r="HV203">
        <v>109</v>
      </c>
      <c r="HW203" t="s">
        <v>679</v>
      </c>
      <c r="HX203">
        <v>0</v>
      </c>
      <c r="HZ203">
        <v>15</v>
      </c>
      <c r="IA203" t="s">
        <v>679</v>
      </c>
      <c r="IB203">
        <v>0</v>
      </c>
      <c r="ID203">
        <v>0</v>
      </c>
      <c r="IF203">
        <v>8</v>
      </c>
      <c r="IG203" t="s">
        <v>679</v>
      </c>
      <c r="IH203">
        <v>0</v>
      </c>
      <c r="IJ203">
        <v>0</v>
      </c>
      <c r="IL203">
        <v>0</v>
      </c>
      <c r="IN203">
        <v>0</v>
      </c>
      <c r="IP203">
        <v>0</v>
      </c>
      <c r="IR203">
        <v>0</v>
      </c>
      <c r="IT203">
        <v>0</v>
      </c>
      <c r="IV203">
        <v>71</v>
      </c>
      <c r="IW203" t="s">
        <v>679</v>
      </c>
      <c r="IX203">
        <v>0</v>
      </c>
      <c r="IZ203">
        <v>2</v>
      </c>
      <c r="JA203" t="s">
        <v>679</v>
      </c>
      <c r="JB203">
        <v>18</v>
      </c>
      <c r="JC203" t="s">
        <v>679</v>
      </c>
      <c r="JD203">
        <v>0</v>
      </c>
      <c r="JF203">
        <v>6</v>
      </c>
      <c r="JG203" t="s">
        <v>679</v>
      </c>
      <c r="JH203">
        <v>0</v>
      </c>
      <c r="JJ203">
        <v>0</v>
      </c>
      <c r="JL203">
        <v>0</v>
      </c>
      <c r="JN203">
        <v>0</v>
      </c>
      <c r="JP203">
        <v>0</v>
      </c>
      <c r="JR203">
        <v>0</v>
      </c>
      <c r="JT203">
        <v>25</v>
      </c>
      <c r="JU203" t="s">
        <v>679</v>
      </c>
      <c r="JV203">
        <v>0</v>
      </c>
      <c r="JX203">
        <v>0</v>
      </c>
      <c r="JZ203">
        <v>82</v>
      </c>
      <c r="KA203" t="s">
        <v>679</v>
      </c>
      <c r="KB203">
        <v>0</v>
      </c>
      <c r="KD203">
        <v>4</v>
      </c>
      <c r="KE203" t="s">
        <v>679</v>
      </c>
      <c r="KF203">
        <v>0</v>
      </c>
      <c r="KH203">
        <v>432</v>
      </c>
      <c r="KI203" t="s">
        <v>679</v>
      </c>
      <c r="KJ203">
        <v>0</v>
      </c>
      <c r="KL203">
        <v>0</v>
      </c>
      <c r="KN203">
        <v>2</v>
      </c>
      <c r="KO203" t="s">
        <v>679</v>
      </c>
      <c r="KP203">
        <v>0</v>
      </c>
      <c r="KR203">
        <v>0</v>
      </c>
      <c r="KT203">
        <v>0</v>
      </c>
      <c r="KV203">
        <v>0</v>
      </c>
      <c r="KX203">
        <v>0</v>
      </c>
      <c r="KZ203">
        <v>0</v>
      </c>
      <c r="LB203">
        <v>0</v>
      </c>
      <c r="LD203">
        <v>168</v>
      </c>
      <c r="LE203" t="s">
        <v>679</v>
      </c>
      <c r="LF203">
        <v>0</v>
      </c>
      <c r="LH203">
        <v>0</v>
      </c>
      <c r="LJ203">
        <v>0</v>
      </c>
      <c r="LL203">
        <v>0</v>
      </c>
      <c r="LN203">
        <v>0</v>
      </c>
      <c r="LP203">
        <v>0</v>
      </c>
      <c r="LR203">
        <v>0</v>
      </c>
      <c r="LT203">
        <v>24</v>
      </c>
      <c r="LU203" t="s">
        <v>679</v>
      </c>
      <c r="LV203">
        <v>0</v>
      </c>
      <c r="LX203">
        <v>0</v>
      </c>
      <c r="LZ203">
        <v>0</v>
      </c>
      <c r="MB203">
        <v>0</v>
      </c>
      <c r="MD203">
        <v>0</v>
      </c>
      <c r="MF203">
        <v>0</v>
      </c>
      <c r="MH203">
        <v>0</v>
      </c>
      <c r="MJ203">
        <v>0</v>
      </c>
      <c r="ML203">
        <v>60</v>
      </c>
      <c r="MM203" t="s">
        <v>679</v>
      </c>
      <c r="MN203">
        <v>12</v>
      </c>
      <c r="MO203" t="s">
        <v>679</v>
      </c>
      <c r="MP203">
        <v>0</v>
      </c>
      <c r="MR203">
        <v>0</v>
      </c>
      <c r="MT203">
        <v>14</v>
      </c>
      <c r="MU203" t="s">
        <v>679</v>
      </c>
      <c r="MV203">
        <v>0</v>
      </c>
      <c r="MX203">
        <v>0</v>
      </c>
      <c r="MZ203">
        <v>0</v>
      </c>
      <c r="NB203">
        <v>0</v>
      </c>
      <c r="ND203">
        <v>0</v>
      </c>
      <c r="NF203">
        <v>0</v>
      </c>
      <c r="NH203">
        <v>0</v>
      </c>
      <c r="NJ203">
        <v>9</v>
      </c>
      <c r="NK203" t="s">
        <v>679</v>
      </c>
      <c r="NL203">
        <v>0</v>
      </c>
      <c r="NN203">
        <v>0</v>
      </c>
      <c r="NP203">
        <v>0</v>
      </c>
      <c r="NR203">
        <v>12</v>
      </c>
      <c r="NS203" t="s">
        <v>679</v>
      </c>
      <c r="NT203">
        <v>0</v>
      </c>
      <c r="NV203">
        <v>3</v>
      </c>
      <c r="NW203" t="s">
        <v>679</v>
      </c>
      <c r="NX203">
        <v>0</v>
      </c>
      <c r="NZ203">
        <v>0</v>
      </c>
      <c r="OB203">
        <v>0</v>
      </c>
      <c r="OD203">
        <v>0</v>
      </c>
      <c r="OF203">
        <v>43</v>
      </c>
      <c r="OG203" t="s">
        <v>679</v>
      </c>
      <c r="OH203">
        <v>0</v>
      </c>
      <c r="OJ203">
        <v>0</v>
      </c>
      <c r="OL203">
        <v>0</v>
      </c>
      <c r="ON203">
        <v>0</v>
      </c>
      <c r="OP203">
        <v>0</v>
      </c>
      <c r="OR203">
        <v>0</v>
      </c>
      <c r="OT203">
        <v>146</v>
      </c>
      <c r="OU203" t="s">
        <v>679</v>
      </c>
      <c r="OV203">
        <v>0</v>
      </c>
      <c r="OX203">
        <v>24</v>
      </c>
      <c r="OY203" t="s">
        <v>679</v>
      </c>
      <c r="OZ203">
        <v>0</v>
      </c>
      <c r="PB203">
        <v>0</v>
      </c>
      <c r="PD203">
        <v>62</v>
      </c>
      <c r="PE203" t="s">
        <v>679</v>
      </c>
      <c r="PF203">
        <v>0</v>
      </c>
      <c r="PH203">
        <v>36</v>
      </c>
      <c r="PI203" t="s">
        <v>679</v>
      </c>
      <c r="PJ203">
        <v>0</v>
      </c>
      <c r="PL203">
        <v>0</v>
      </c>
      <c r="PN203">
        <v>0</v>
      </c>
      <c r="PP203">
        <v>0</v>
      </c>
      <c r="PR203">
        <v>0</v>
      </c>
      <c r="PT203">
        <v>0</v>
      </c>
      <c r="PV203">
        <v>0</v>
      </c>
      <c r="PX203">
        <v>0</v>
      </c>
      <c r="PZ203">
        <v>0</v>
      </c>
      <c r="QB203">
        <v>0</v>
      </c>
      <c r="QD203">
        <v>112</v>
      </c>
      <c r="QE203" t="s">
        <v>679</v>
      </c>
      <c r="QF203">
        <v>0</v>
      </c>
      <c r="QH203">
        <v>0</v>
      </c>
      <c r="QJ203">
        <v>0</v>
      </c>
      <c r="QL203">
        <v>1573</v>
      </c>
      <c r="QM203" t="s">
        <v>679</v>
      </c>
      <c r="QN203">
        <v>107</v>
      </c>
      <c r="QO203" t="s">
        <v>679</v>
      </c>
      <c r="QP203">
        <v>446</v>
      </c>
      <c r="QQ203" t="s">
        <v>679</v>
      </c>
      <c r="QR203">
        <v>45</v>
      </c>
      <c r="QS203" t="s">
        <v>679</v>
      </c>
      <c r="QT203">
        <v>179</v>
      </c>
      <c r="QU203" t="s">
        <v>679</v>
      </c>
      <c r="QV203">
        <v>45</v>
      </c>
      <c r="QW203" t="s">
        <v>679</v>
      </c>
      <c r="QX203">
        <v>72</v>
      </c>
      <c r="QY203" t="s">
        <v>679</v>
      </c>
      <c r="QZ203">
        <v>60</v>
      </c>
      <c r="RA203" t="s">
        <v>679</v>
      </c>
      <c r="RB203">
        <v>34</v>
      </c>
      <c r="RC203" t="s">
        <v>679</v>
      </c>
      <c r="RD203">
        <v>83</v>
      </c>
      <c r="RE203" t="s">
        <v>679</v>
      </c>
      <c r="RF203">
        <v>5</v>
      </c>
      <c r="RG203" t="s">
        <v>679</v>
      </c>
      <c r="RH203">
        <v>16</v>
      </c>
      <c r="RI203" t="s">
        <v>679</v>
      </c>
      <c r="RJ203">
        <v>205</v>
      </c>
      <c r="RK203" t="s">
        <v>679</v>
      </c>
      <c r="RL203">
        <v>6</v>
      </c>
      <c r="RM203" t="s">
        <v>679</v>
      </c>
      <c r="RN203">
        <v>38</v>
      </c>
      <c r="RO203" t="s">
        <v>679</v>
      </c>
      <c r="RP203">
        <v>5</v>
      </c>
      <c r="RQ203" t="s">
        <v>679</v>
      </c>
      <c r="RR203">
        <v>26</v>
      </c>
      <c r="RS203" t="s">
        <v>679</v>
      </c>
      <c r="RT203">
        <v>1</v>
      </c>
      <c r="RU203" t="s">
        <v>679</v>
      </c>
      <c r="RV203">
        <v>626</v>
      </c>
      <c r="RW203" t="s">
        <v>679</v>
      </c>
      <c r="RX203">
        <v>212</v>
      </c>
      <c r="RY203" t="s">
        <v>679</v>
      </c>
      <c r="RZ203">
        <v>86</v>
      </c>
      <c r="SA203" t="s">
        <v>679</v>
      </c>
      <c r="SB203">
        <v>73</v>
      </c>
      <c r="SC203" t="s">
        <v>679</v>
      </c>
      <c r="SD203">
        <v>23</v>
      </c>
      <c r="SE203" t="s">
        <v>679</v>
      </c>
      <c r="SF203">
        <v>29</v>
      </c>
      <c r="SG203" t="s">
        <v>679</v>
      </c>
      <c r="SH203">
        <v>144</v>
      </c>
      <c r="SI203" t="s">
        <v>679</v>
      </c>
      <c r="SJ203">
        <v>198</v>
      </c>
      <c r="SK203" t="s">
        <v>679</v>
      </c>
      <c r="SL203">
        <v>77</v>
      </c>
      <c r="SM203" t="s">
        <v>679</v>
      </c>
      <c r="SN203">
        <v>52</v>
      </c>
      <c r="SO203" t="s">
        <v>679</v>
      </c>
      <c r="SP203">
        <v>75</v>
      </c>
      <c r="SQ203" t="s">
        <v>679</v>
      </c>
      <c r="SR203">
        <v>74</v>
      </c>
      <c r="SS203" t="s">
        <v>679</v>
      </c>
      <c r="ST203">
        <v>126</v>
      </c>
      <c r="SU203" t="s">
        <v>679</v>
      </c>
      <c r="SV203">
        <v>0</v>
      </c>
      <c r="SX203">
        <v>122</v>
      </c>
      <c r="SY203" t="s">
        <v>679</v>
      </c>
      <c r="SZ203">
        <v>157</v>
      </c>
      <c r="TA203" t="s">
        <v>679</v>
      </c>
      <c r="TB203">
        <v>24</v>
      </c>
      <c r="TC203" t="s">
        <v>679</v>
      </c>
      <c r="TD203">
        <v>122</v>
      </c>
      <c r="TE203" t="s">
        <v>679</v>
      </c>
      <c r="TF203">
        <v>1</v>
      </c>
      <c r="TG203" t="s">
        <v>679</v>
      </c>
      <c r="TH203">
        <v>231</v>
      </c>
      <c r="TI203" t="s">
        <v>679</v>
      </c>
      <c r="TJ203">
        <v>0</v>
      </c>
      <c r="TL203">
        <v>1</v>
      </c>
      <c r="TM203" t="s">
        <v>679</v>
      </c>
      <c r="TN203">
        <v>1</v>
      </c>
      <c r="TO203" t="s">
        <v>679</v>
      </c>
      <c r="TP203">
        <v>103</v>
      </c>
      <c r="TQ203" t="s">
        <v>679</v>
      </c>
      <c r="TR203">
        <v>26</v>
      </c>
      <c r="TS203" t="s">
        <v>679</v>
      </c>
      <c r="TT203">
        <v>75</v>
      </c>
      <c r="TU203" t="s">
        <v>679</v>
      </c>
      <c r="TV203">
        <v>0</v>
      </c>
      <c r="TX203">
        <v>0</v>
      </c>
      <c r="TZ203">
        <v>0</v>
      </c>
      <c r="UB203">
        <v>30</v>
      </c>
      <c r="UC203" t="s">
        <v>679</v>
      </c>
      <c r="UD203">
        <v>0</v>
      </c>
      <c r="UF203">
        <v>13</v>
      </c>
      <c r="UG203" t="s">
        <v>679</v>
      </c>
      <c r="UH203">
        <v>16</v>
      </c>
      <c r="UI203" t="s">
        <v>679</v>
      </c>
      <c r="UJ203">
        <v>115</v>
      </c>
      <c r="UK203" t="s">
        <v>679</v>
      </c>
      <c r="UL203">
        <v>37</v>
      </c>
      <c r="UM203" t="s">
        <v>679</v>
      </c>
      <c r="UN203">
        <v>185</v>
      </c>
      <c r="UO203" t="s">
        <v>679</v>
      </c>
      <c r="UP203">
        <v>87</v>
      </c>
      <c r="UQ203" t="s">
        <v>679</v>
      </c>
      <c r="UR203">
        <v>22</v>
      </c>
      <c r="US203" t="s">
        <v>679</v>
      </c>
      <c r="UT203">
        <v>3</v>
      </c>
      <c r="UU203" t="s">
        <v>679</v>
      </c>
      <c r="UV203">
        <v>11</v>
      </c>
      <c r="UW203" t="s">
        <v>679</v>
      </c>
      <c r="UX203">
        <v>71</v>
      </c>
      <c r="UY203" t="s">
        <v>679</v>
      </c>
      <c r="UZ203">
        <v>85</v>
      </c>
      <c r="VA203" t="s">
        <v>679</v>
      </c>
      <c r="VB203">
        <v>54</v>
      </c>
      <c r="VC203" t="s">
        <v>679</v>
      </c>
      <c r="VD203">
        <v>106</v>
      </c>
      <c r="VE203" t="s">
        <v>679</v>
      </c>
      <c r="VF203">
        <v>11</v>
      </c>
      <c r="VG203" t="s">
        <v>679</v>
      </c>
      <c r="VH203">
        <v>28</v>
      </c>
      <c r="VI203" t="s">
        <v>679</v>
      </c>
      <c r="VJ203">
        <v>49</v>
      </c>
      <c r="VK203" t="s">
        <v>679</v>
      </c>
      <c r="VL203">
        <v>29</v>
      </c>
      <c r="VM203" t="s">
        <v>679</v>
      </c>
      <c r="VN203">
        <v>0</v>
      </c>
      <c r="VP203">
        <v>39</v>
      </c>
      <c r="VQ203" t="s">
        <v>679</v>
      </c>
      <c r="VR203">
        <v>0</v>
      </c>
      <c r="VT203">
        <v>5</v>
      </c>
      <c r="VU203" t="s">
        <v>679</v>
      </c>
      <c r="VV203">
        <v>3</v>
      </c>
      <c r="VW203" t="s">
        <v>679</v>
      </c>
      <c r="VX203">
        <v>80</v>
      </c>
      <c r="VY203" t="s">
        <v>679</v>
      </c>
      <c r="VZ203">
        <v>32</v>
      </c>
      <c r="WA203" t="s">
        <v>679</v>
      </c>
      <c r="WB203">
        <v>33</v>
      </c>
      <c r="WC203" t="s">
        <v>679</v>
      </c>
      <c r="WD203">
        <v>141</v>
      </c>
      <c r="WE203" t="s">
        <v>679</v>
      </c>
      <c r="WF203">
        <v>130</v>
      </c>
      <c r="WG203" t="s">
        <v>679</v>
      </c>
      <c r="WH203">
        <v>1343</v>
      </c>
      <c r="WI203" t="s">
        <v>679</v>
      </c>
      <c r="WJ203">
        <v>63</v>
      </c>
      <c r="WK203" t="s">
        <v>679</v>
      </c>
      <c r="WL203">
        <v>2276</v>
      </c>
      <c r="WM203" t="s">
        <v>679</v>
      </c>
      <c r="WN203">
        <v>0</v>
      </c>
      <c r="WP203">
        <v>90</v>
      </c>
      <c r="WQ203" t="s">
        <v>679</v>
      </c>
      <c r="WR203">
        <v>20</v>
      </c>
      <c r="WS203" t="s">
        <v>679</v>
      </c>
      <c r="WT203">
        <v>12</v>
      </c>
      <c r="WU203" t="s">
        <v>679</v>
      </c>
      <c r="WV203">
        <v>22</v>
      </c>
      <c r="WW203" t="s">
        <v>679</v>
      </c>
      <c r="WX203">
        <v>2178</v>
      </c>
      <c r="WY203" t="s">
        <v>679</v>
      </c>
      <c r="WZ203">
        <v>39</v>
      </c>
      <c r="XA203" t="s">
        <v>679</v>
      </c>
      <c r="XB203">
        <v>25</v>
      </c>
      <c r="XC203" t="s">
        <v>679</v>
      </c>
      <c r="XD203">
        <v>39</v>
      </c>
      <c r="XE203" t="s">
        <v>679</v>
      </c>
      <c r="XF203">
        <v>834</v>
      </c>
      <c r="XG203" t="s">
        <v>679</v>
      </c>
      <c r="XH203">
        <v>2</v>
      </c>
      <c r="XI203" t="s">
        <v>679</v>
      </c>
      <c r="XJ203">
        <v>55</v>
      </c>
      <c r="XK203" t="s">
        <v>679</v>
      </c>
      <c r="XL203">
        <v>30</v>
      </c>
      <c r="XM203" t="s">
        <v>679</v>
      </c>
      <c r="XN203">
        <v>0</v>
      </c>
      <c r="XP203">
        <v>8</v>
      </c>
      <c r="XQ203" t="s">
        <v>679</v>
      </c>
      <c r="XR203">
        <v>209</v>
      </c>
      <c r="XS203" t="s">
        <v>679</v>
      </c>
      <c r="XT203">
        <v>7</v>
      </c>
      <c r="XU203" t="s">
        <v>679</v>
      </c>
      <c r="XV203">
        <v>7</v>
      </c>
      <c r="XW203" t="s">
        <v>679</v>
      </c>
      <c r="XX203">
        <v>43</v>
      </c>
      <c r="XY203" t="s">
        <v>679</v>
      </c>
      <c r="XZ203">
        <v>2</v>
      </c>
      <c r="YA203" t="s">
        <v>679</v>
      </c>
      <c r="YB203">
        <v>0</v>
      </c>
      <c r="YD203">
        <v>0</v>
      </c>
      <c r="YF203">
        <v>44</v>
      </c>
      <c r="YG203" t="s">
        <v>679</v>
      </c>
      <c r="YH203">
        <v>128</v>
      </c>
      <c r="YI203" t="s">
        <v>679</v>
      </c>
      <c r="YJ203">
        <v>0</v>
      </c>
      <c r="YL203">
        <v>29</v>
      </c>
      <c r="YM203" t="s">
        <v>679</v>
      </c>
      <c r="YN203">
        <v>66</v>
      </c>
      <c r="YO203" t="s">
        <v>679</v>
      </c>
      <c r="YP203">
        <v>15</v>
      </c>
      <c r="YQ203" t="s">
        <v>679</v>
      </c>
      <c r="YR203">
        <v>0</v>
      </c>
      <c r="YT203">
        <v>0</v>
      </c>
      <c r="YV203">
        <v>19227</v>
      </c>
      <c r="YW203" t="e">
        <v>#N/A</v>
      </c>
      <c r="YY203">
        <v>11782</v>
      </c>
      <c r="YZ203">
        <v>653</v>
      </c>
      <c r="ZA203">
        <v>3741</v>
      </c>
      <c r="ZB203">
        <v>7445</v>
      </c>
      <c r="ZC203">
        <v>2761</v>
      </c>
      <c r="ZD203">
        <v>30</v>
      </c>
      <c r="ZE203">
        <v>6440</v>
      </c>
      <c r="ZF203">
        <v>5322</v>
      </c>
      <c r="ZG203">
        <v>1799</v>
      </c>
      <c r="ZH203">
        <v>12</v>
      </c>
      <c r="ZI203">
        <v>4560</v>
      </c>
      <c r="ZJ203">
        <v>2773</v>
      </c>
      <c r="ZK203">
        <v>2350</v>
      </c>
      <c r="ZL203">
        <v>4560</v>
      </c>
      <c r="ZM203">
        <v>2655</v>
      </c>
      <c r="ZN203">
        <v>416</v>
      </c>
      <c r="ZO203">
        <v>12255</v>
      </c>
      <c r="ZP203">
        <v>310</v>
      </c>
      <c r="ZQ203">
        <v>724</v>
      </c>
      <c r="ZR203">
        <v>131</v>
      </c>
      <c r="ZS203">
        <v>1569</v>
      </c>
      <c r="ZT203">
        <v>24</v>
      </c>
      <c r="ZU203">
        <v>12</v>
      </c>
      <c r="ZV203">
        <v>0</v>
      </c>
      <c r="ZW203">
        <v>1409</v>
      </c>
      <c r="ZX203">
        <v>0</v>
      </c>
      <c r="ZY203">
        <v>264</v>
      </c>
      <c r="AAA203" s="26"/>
    </row>
    <row r="204" spans="1:703" x14ac:dyDescent="0.25">
      <c r="A204" t="s">
        <v>854</v>
      </c>
      <c r="B204">
        <v>0</v>
      </c>
      <c r="D204">
        <v>1743</v>
      </c>
      <c r="E204" t="s">
        <v>679</v>
      </c>
      <c r="F204">
        <v>0</v>
      </c>
      <c r="H204">
        <v>11</v>
      </c>
      <c r="I204" t="s">
        <v>679</v>
      </c>
      <c r="J204">
        <v>0</v>
      </c>
      <c r="L204">
        <v>0</v>
      </c>
      <c r="N204">
        <v>0</v>
      </c>
      <c r="P204">
        <v>0</v>
      </c>
      <c r="R204">
        <v>0</v>
      </c>
      <c r="T204">
        <v>0</v>
      </c>
      <c r="V204">
        <v>0</v>
      </c>
      <c r="X204">
        <v>0</v>
      </c>
      <c r="Z204">
        <v>40</v>
      </c>
      <c r="AA204" t="s">
        <v>679</v>
      </c>
      <c r="AB204">
        <v>57</v>
      </c>
      <c r="AC204" t="s">
        <v>679</v>
      </c>
      <c r="AD204">
        <v>0</v>
      </c>
      <c r="AF204">
        <v>100</v>
      </c>
      <c r="AG204" t="s">
        <v>679</v>
      </c>
      <c r="AH204">
        <v>0</v>
      </c>
      <c r="AJ204">
        <v>0</v>
      </c>
      <c r="AL204">
        <v>0</v>
      </c>
      <c r="AN204">
        <v>0</v>
      </c>
      <c r="AP204">
        <v>0</v>
      </c>
      <c r="AR204">
        <v>0</v>
      </c>
      <c r="AT204">
        <v>0</v>
      </c>
      <c r="AV204">
        <v>11</v>
      </c>
      <c r="AW204" t="s">
        <v>679</v>
      </c>
      <c r="AX204">
        <v>142</v>
      </c>
      <c r="AY204" t="s">
        <v>679</v>
      </c>
      <c r="AZ204">
        <v>0</v>
      </c>
      <c r="BB204">
        <v>0</v>
      </c>
      <c r="BD204">
        <v>0</v>
      </c>
      <c r="BF204">
        <v>0</v>
      </c>
      <c r="BH204">
        <v>6</v>
      </c>
      <c r="BI204" t="s">
        <v>679</v>
      </c>
      <c r="BJ204">
        <v>2</v>
      </c>
      <c r="BK204" t="s">
        <v>679</v>
      </c>
      <c r="BL204">
        <v>0</v>
      </c>
      <c r="BN204">
        <v>21</v>
      </c>
      <c r="BO204" t="s">
        <v>679</v>
      </c>
      <c r="BP204">
        <v>0</v>
      </c>
      <c r="BR204">
        <v>0</v>
      </c>
      <c r="BT204">
        <v>0</v>
      </c>
      <c r="BV204">
        <v>3</v>
      </c>
      <c r="BW204" t="s">
        <v>679</v>
      </c>
      <c r="BX204">
        <v>0</v>
      </c>
      <c r="BZ204">
        <v>7</v>
      </c>
      <c r="CA204" t="s">
        <v>679</v>
      </c>
      <c r="CB204">
        <v>5</v>
      </c>
      <c r="CC204" t="s">
        <v>679</v>
      </c>
      <c r="CD204">
        <v>22</v>
      </c>
      <c r="CE204" t="s">
        <v>679</v>
      </c>
      <c r="CF204">
        <v>93</v>
      </c>
      <c r="CG204" t="s">
        <v>679</v>
      </c>
      <c r="CH204">
        <v>0</v>
      </c>
      <c r="CJ204">
        <v>0</v>
      </c>
      <c r="CL204">
        <v>0</v>
      </c>
      <c r="CN204">
        <v>3</v>
      </c>
      <c r="CO204" t="s">
        <v>679</v>
      </c>
      <c r="CP204">
        <v>0</v>
      </c>
      <c r="CR204">
        <v>0</v>
      </c>
      <c r="CT204">
        <v>0</v>
      </c>
      <c r="CV204">
        <v>0</v>
      </c>
      <c r="CX204">
        <v>0</v>
      </c>
      <c r="CZ204">
        <v>20</v>
      </c>
      <c r="DA204" t="s">
        <v>679</v>
      </c>
      <c r="DB204">
        <v>0</v>
      </c>
      <c r="DD204">
        <v>0</v>
      </c>
      <c r="DF204">
        <v>8</v>
      </c>
      <c r="DG204" t="s">
        <v>679</v>
      </c>
      <c r="DH204">
        <v>0</v>
      </c>
      <c r="DJ204">
        <v>0</v>
      </c>
      <c r="DL204">
        <v>0</v>
      </c>
      <c r="DN204">
        <v>0</v>
      </c>
      <c r="DP204">
        <v>0</v>
      </c>
      <c r="DR204">
        <v>0</v>
      </c>
      <c r="DT204">
        <v>14</v>
      </c>
      <c r="DU204" t="s">
        <v>679</v>
      </c>
      <c r="DV204">
        <v>1</v>
      </c>
      <c r="DW204" t="s">
        <v>679</v>
      </c>
      <c r="DX204">
        <v>4</v>
      </c>
      <c r="DY204" t="s">
        <v>679</v>
      </c>
      <c r="DZ204">
        <v>39</v>
      </c>
      <c r="EA204" t="s">
        <v>679</v>
      </c>
      <c r="EB204">
        <v>8</v>
      </c>
      <c r="EC204" t="s">
        <v>679</v>
      </c>
      <c r="ED204">
        <v>0</v>
      </c>
      <c r="EF204">
        <v>0</v>
      </c>
      <c r="EH204">
        <v>0</v>
      </c>
      <c r="EJ204">
        <v>0</v>
      </c>
      <c r="EL204">
        <v>27</v>
      </c>
      <c r="EM204" t="s">
        <v>679</v>
      </c>
      <c r="EN204">
        <v>0</v>
      </c>
      <c r="EP204">
        <v>0</v>
      </c>
      <c r="ER204">
        <v>229</v>
      </c>
      <c r="ES204" t="s">
        <v>679</v>
      </c>
      <c r="ET204">
        <v>0</v>
      </c>
      <c r="EV204">
        <v>0</v>
      </c>
      <c r="EX204">
        <v>466</v>
      </c>
      <c r="EY204" t="s">
        <v>679</v>
      </c>
      <c r="EZ204">
        <v>0</v>
      </c>
      <c r="FB204">
        <v>7</v>
      </c>
      <c r="FC204" t="s">
        <v>679</v>
      </c>
      <c r="FD204">
        <v>88</v>
      </c>
      <c r="FE204" t="s">
        <v>679</v>
      </c>
      <c r="FF204">
        <v>0</v>
      </c>
      <c r="FH204">
        <v>0</v>
      </c>
      <c r="FJ204">
        <v>0</v>
      </c>
      <c r="FL204">
        <v>0</v>
      </c>
      <c r="FN204">
        <v>0</v>
      </c>
      <c r="FP204">
        <v>0</v>
      </c>
      <c r="FR204">
        <v>0</v>
      </c>
      <c r="FT204">
        <v>241</v>
      </c>
      <c r="FU204" t="s">
        <v>679</v>
      </c>
      <c r="FV204">
        <v>0</v>
      </c>
      <c r="FX204">
        <v>0</v>
      </c>
      <c r="FZ204">
        <v>0</v>
      </c>
      <c r="GB204">
        <v>0</v>
      </c>
      <c r="GD204">
        <v>0</v>
      </c>
      <c r="GF204">
        <v>0</v>
      </c>
      <c r="GH204">
        <v>0</v>
      </c>
      <c r="GJ204">
        <v>45</v>
      </c>
      <c r="GK204" t="s">
        <v>679</v>
      </c>
      <c r="GL204">
        <v>0</v>
      </c>
      <c r="GN204">
        <v>0</v>
      </c>
      <c r="GP204">
        <v>135</v>
      </c>
      <c r="GQ204" t="s">
        <v>679</v>
      </c>
      <c r="GR204">
        <v>0</v>
      </c>
      <c r="GT204">
        <v>0</v>
      </c>
      <c r="GV204">
        <v>130</v>
      </c>
      <c r="GW204" t="s">
        <v>679</v>
      </c>
      <c r="GX204">
        <v>0</v>
      </c>
      <c r="GZ204">
        <v>3878</v>
      </c>
      <c r="HA204" t="s">
        <v>679</v>
      </c>
      <c r="HB204">
        <v>0</v>
      </c>
      <c r="HD204">
        <v>56</v>
      </c>
      <c r="HE204" t="s">
        <v>679</v>
      </c>
      <c r="HF204">
        <v>8</v>
      </c>
      <c r="HG204" t="s">
        <v>679</v>
      </c>
      <c r="HH204">
        <v>0</v>
      </c>
      <c r="HJ204">
        <v>80</v>
      </c>
      <c r="HK204" t="s">
        <v>679</v>
      </c>
      <c r="HL204">
        <v>14</v>
      </c>
      <c r="HM204" t="s">
        <v>679</v>
      </c>
      <c r="HN204">
        <v>69</v>
      </c>
      <c r="HO204" t="s">
        <v>679</v>
      </c>
      <c r="HP204">
        <v>241</v>
      </c>
      <c r="HQ204" t="s">
        <v>679</v>
      </c>
      <c r="HR204">
        <v>0</v>
      </c>
      <c r="HT204">
        <v>149</v>
      </c>
      <c r="HU204" t="s">
        <v>679</v>
      </c>
      <c r="HV204">
        <v>37</v>
      </c>
      <c r="HW204" t="s">
        <v>679</v>
      </c>
      <c r="HX204">
        <v>0</v>
      </c>
      <c r="HZ204">
        <v>212</v>
      </c>
      <c r="IA204" t="s">
        <v>679</v>
      </c>
      <c r="IB204">
        <v>0</v>
      </c>
      <c r="ID204">
        <v>5</v>
      </c>
      <c r="IE204" t="s">
        <v>679</v>
      </c>
      <c r="IF204">
        <v>1</v>
      </c>
      <c r="IG204" t="s">
        <v>679</v>
      </c>
      <c r="IH204">
        <v>0</v>
      </c>
      <c r="IJ204">
        <v>0</v>
      </c>
      <c r="IL204">
        <v>17</v>
      </c>
      <c r="IM204" t="s">
        <v>679</v>
      </c>
      <c r="IN204">
        <v>0</v>
      </c>
      <c r="IP204">
        <v>0</v>
      </c>
      <c r="IR204">
        <v>0</v>
      </c>
      <c r="IT204">
        <v>0</v>
      </c>
      <c r="IV204">
        <v>1</v>
      </c>
      <c r="IW204" t="s">
        <v>679</v>
      </c>
      <c r="IX204">
        <v>0</v>
      </c>
      <c r="IZ204">
        <v>400</v>
      </c>
      <c r="JA204" t="s">
        <v>679</v>
      </c>
      <c r="JB204">
        <v>71</v>
      </c>
      <c r="JC204" t="s">
        <v>679</v>
      </c>
      <c r="JD204">
        <v>0</v>
      </c>
      <c r="JF204">
        <v>0</v>
      </c>
      <c r="JH204">
        <v>0</v>
      </c>
      <c r="JJ204">
        <v>0</v>
      </c>
      <c r="JL204">
        <v>0</v>
      </c>
      <c r="JN204">
        <v>0</v>
      </c>
      <c r="JP204">
        <v>20</v>
      </c>
      <c r="JQ204" t="s">
        <v>679</v>
      </c>
      <c r="JR204">
        <v>993</v>
      </c>
      <c r="JS204" t="s">
        <v>679</v>
      </c>
      <c r="JT204">
        <v>782</v>
      </c>
      <c r="JU204" t="s">
        <v>679</v>
      </c>
      <c r="JV204">
        <v>0</v>
      </c>
      <c r="JX204">
        <v>321</v>
      </c>
      <c r="JY204" t="s">
        <v>679</v>
      </c>
      <c r="JZ204">
        <v>0</v>
      </c>
      <c r="KB204">
        <v>50</v>
      </c>
      <c r="KC204" t="s">
        <v>679</v>
      </c>
      <c r="KD204">
        <v>0</v>
      </c>
      <c r="KF204">
        <v>0</v>
      </c>
      <c r="KH204">
        <v>26</v>
      </c>
      <c r="KI204" t="s">
        <v>679</v>
      </c>
      <c r="KJ204">
        <v>0</v>
      </c>
      <c r="KL204">
        <v>0</v>
      </c>
      <c r="KN204">
        <v>0</v>
      </c>
      <c r="KP204">
        <v>0</v>
      </c>
      <c r="KR204">
        <v>262</v>
      </c>
      <c r="KS204" t="s">
        <v>679</v>
      </c>
      <c r="KT204">
        <v>1</v>
      </c>
      <c r="KU204" t="s">
        <v>679</v>
      </c>
      <c r="KV204">
        <v>2</v>
      </c>
      <c r="KW204" t="s">
        <v>679</v>
      </c>
      <c r="KX204">
        <v>0</v>
      </c>
      <c r="KZ204">
        <v>0</v>
      </c>
      <c r="LB204">
        <v>0</v>
      </c>
      <c r="LD204">
        <v>0</v>
      </c>
      <c r="LF204">
        <v>0</v>
      </c>
      <c r="LH204">
        <v>0</v>
      </c>
      <c r="LJ204">
        <v>0</v>
      </c>
      <c r="LL204">
        <v>0</v>
      </c>
      <c r="LN204">
        <v>0</v>
      </c>
      <c r="LP204">
        <v>0</v>
      </c>
      <c r="LR204">
        <v>0</v>
      </c>
      <c r="LT204">
        <v>0</v>
      </c>
      <c r="LV204">
        <v>0</v>
      </c>
      <c r="LX204">
        <v>5</v>
      </c>
      <c r="LY204" t="s">
        <v>679</v>
      </c>
      <c r="LZ204">
        <v>0</v>
      </c>
      <c r="MB204">
        <v>0</v>
      </c>
      <c r="MD204">
        <v>0</v>
      </c>
      <c r="MF204">
        <v>0</v>
      </c>
      <c r="MH204">
        <v>73</v>
      </c>
      <c r="MI204" t="s">
        <v>679</v>
      </c>
      <c r="MJ204">
        <v>0</v>
      </c>
      <c r="ML204">
        <v>0</v>
      </c>
      <c r="MN204">
        <v>0</v>
      </c>
      <c r="MP204">
        <v>0</v>
      </c>
      <c r="MR204">
        <v>0</v>
      </c>
      <c r="MT204">
        <v>61</v>
      </c>
      <c r="MU204" t="s">
        <v>679</v>
      </c>
      <c r="MV204">
        <v>4</v>
      </c>
      <c r="MW204" t="s">
        <v>679</v>
      </c>
      <c r="MX204">
        <v>0</v>
      </c>
      <c r="MZ204">
        <v>0</v>
      </c>
      <c r="NB204">
        <v>0</v>
      </c>
      <c r="ND204">
        <v>0</v>
      </c>
      <c r="NF204">
        <v>75</v>
      </c>
      <c r="NG204" t="s">
        <v>679</v>
      </c>
      <c r="NH204">
        <v>0</v>
      </c>
      <c r="NJ204">
        <v>0</v>
      </c>
      <c r="NL204">
        <v>8</v>
      </c>
      <c r="NM204" t="s">
        <v>679</v>
      </c>
      <c r="NN204">
        <v>0</v>
      </c>
      <c r="NP204">
        <v>0</v>
      </c>
      <c r="NR204">
        <v>34</v>
      </c>
      <c r="NS204" t="s">
        <v>679</v>
      </c>
      <c r="NT204">
        <v>0</v>
      </c>
      <c r="NV204">
        <v>67</v>
      </c>
      <c r="NW204" t="s">
        <v>679</v>
      </c>
      <c r="NX204">
        <v>23</v>
      </c>
      <c r="NY204" t="s">
        <v>679</v>
      </c>
      <c r="NZ204">
        <v>6</v>
      </c>
      <c r="OA204" t="s">
        <v>679</v>
      </c>
      <c r="OB204">
        <v>0</v>
      </c>
      <c r="OD204">
        <v>0</v>
      </c>
      <c r="OF204">
        <v>45</v>
      </c>
      <c r="OG204" t="s">
        <v>679</v>
      </c>
      <c r="OH204">
        <v>0</v>
      </c>
      <c r="OJ204">
        <v>35</v>
      </c>
      <c r="OK204" t="s">
        <v>679</v>
      </c>
      <c r="OL204">
        <v>0</v>
      </c>
      <c r="ON204">
        <v>0</v>
      </c>
      <c r="OP204">
        <v>10</v>
      </c>
      <c r="OQ204" t="s">
        <v>679</v>
      </c>
      <c r="OR204">
        <v>0</v>
      </c>
      <c r="OT204">
        <v>153</v>
      </c>
      <c r="OU204" t="s">
        <v>679</v>
      </c>
      <c r="OV204">
        <v>0</v>
      </c>
      <c r="OX204">
        <v>10</v>
      </c>
      <c r="OY204" t="s">
        <v>679</v>
      </c>
      <c r="OZ204">
        <v>2</v>
      </c>
      <c r="PA204" t="s">
        <v>679</v>
      </c>
      <c r="PB204">
        <v>0</v>
      </c>
      <c r="PD204">
        <v>83</v>
      </c>
      <c r="PE204" t="s">
        <v>679</v>
      </c>
      <c r="PF204">
        <v>0</v>
      </c>
      <c r="PH204">
        <v>260</v>
      </c>
      <c r="PI204" t="s">
        <v>679</v>
      </c>
      <c r="PJ204">
        <v>0</v>
      </c>
      <c r="PL204">
        <v>0</v>
      </c>
      <c r="PN204">
        <v>0</v>
      </c>
      <c r="PP204">
        <v>0</v>
      </c>
      <c r="PR204">
        <v>16</v>
      </c>
      <c r="PS204" t="s">
        <v>679</v>
      </c>
      <c r="PT204">
        <v>45</v>
      </c>
      <c r="PU204" t="s">
        <v>679</v>
      </c>
      <c r="PV204">
        <v>13</v>
      </c>
      <c r="PW204" t="s">
        <v>679</v>
      </c>
      <c r="PX204">
        <v>3</v>
      </c>
      <c r="PY204" t="s">
        <v>679</v>
      </c>
      <c r="PZ204">
        <v>0</v>
      </c>
      <c r="QB204">
        <v>7</v>
      </c>
      <c r="QC204" t="s">
        <v>679</v>
      </c>
      <c r="QD204">
        <v>11</v>
      </c>
      <c r="QE204" t="s">
        <v>679</v>
      </c>
      <c r="QF204">
        <v>9</v>
      </c>
      <c r="QG204" t="s">
        <v>679</v>
      </c>
      <c r="QH204">
        <v>0</v>
      </c>
      <c r="QJ204">
        <v>21</v>
      </c>
      <c r="QK204" t="s">
        <v>679</v>
      </c>
      <c r="QL204">
        <v>733</v>
      </c>
      <c r="QM204" t="s">
        <v>679</v>
      </c>
      <c r="QN204">
        <v>164</v>
      </c>
      <c r="QO204" t="s">
        <v>679</v>
      </c>
      <c r="QP204">
        <v>188</v>
      </c>
      <c r="QQ204" t="s">
        <v>679</v>
      </c>
      <c r="QR204">
        <v>195</v>
      </c>
      <c r="QS204" t="s">
        <v>679</v>
      </c>
      <c r="QT204">
        <v>93</v>
      </c>
      <c r="QU204" t="s">
        <v>679</v>
      </c>
      <c r="QV204">
        <v>119</v>
      </c>
      <c r="QW204" t="s">
        <v>679</v>
      </c>
      <c r="QX204">
        <v>72</v>
      </c>
      <c r="QY204" t="s">
        <v>679</v>
      </c>
      <c r="QZ204">
        <v>170</v>
      </c>
      <c r="RA204" t="s">
        <v>679</v>
      </c>
      <c r="RB204">
        <v>334</v>
      </c>
      <c r="RC204" t="s">
        <v>679</v>
      </c>
      <c r="RD204">
        <v>62</v>
      </c>
      <c r="RE204" t="s">
        <v>679</v>
      </c>
      <c r="RF204">
        <v>32</v>
      </c>
      <c r="RG204" t="s">
        <v>679</v>
      </c>
      <c r="RH204">
        <v>5</v>
      </c>
      <c r="RI204" t="s">
        <v>679</v>
      </c>
      <c r="RJ204">
        <v>413</v>
      </c>
      <c r="RK204" t="s">
        <v>679</v>
      </c>
      <c r="RL204">
        <v>0</v>
      </c>
      <c r="RN204">
        <v>44</v>
      </c>
      <c r="RO204" t="s">
        <v>679</v>
      </c>
      <c r="RP204">
        <v>26</v>
      </c>
      <c r="RQ204" t="s">
        <v>679</v>
      </c>
      <c r="RR204">
        <v>10</v>
      </c>
      <c r="RS204" t="s">
        <v>679</v>
      </c>
      <c r="RT204">
        <v>5</v>
      </c>
      <c r="RU204" t="s">
        <v>679</v>
      </c>
      <c r="RV204">
        <v>1005</v>
      </c>
      <c r="RW204" t="s">
        <v>679</v>
      </c>
      <c r="RX204">
        <v>150</v>
      </c>
      <c r="RY204" t="s">
        <v>679</v>
      </c>
      <c r="RZ204">
        <v>155</v>
      </c>
      <c r="SA204" t="s">
        <v>679</v>
      </c>
      <c r="SB204">
        <v>106</v>
      </c>
      <c r="SC204" t="s">
        <v>679</v>
      </c>
      <c r="SD204">
        <v>33</v>
      </c>
      <c r="SE204" t="s">
        <v>679</v>
      </c>
      <c r="SF204">
        <v>11</v>
      </c>
      <c r="SG204" t="s">
        <v>679</v>
      </c>
      <c r="SH204">
        <v>130</v>
      </c>
      <c r="SI204" t="s">
        <v>679</v>
      </c>
      <c r="SJ204">
        <v>397</v>
      </c>
      <c r="SK204" t="s">
        <v>679</v>
      </c>
      <c r="SL204">
        <v>215</v>
      </c>
      <c r="SM204" t="s">
        <v>679</v>
      </c>
      <c r="SN204">
        <v>98</v>
      </c>
      <c r="SO204" t="s">
        <v>679</v>
      </c>
      <c r="SP204">
        <v>85</v>
      </c>
      <c r="SQ204" t="s">
        <v>679</v>
      </c>
      <c r="SR204">
        <v>139</v>
      </c>
      <c r="SS204" t="s">
        <v>679</v>
      </c>
      <c r="ST204">
        <v>103</v>
      </c>
      <c r="SU204" t="s">
        <v>679</v>
      </c>
      <c r="SV204">
        <v>20</v>
      </c>
      <c r="SW204" t="s">
        <v>679</v>
      </c>
      <c r="SX204">
        <v>271</v>
      </c>
      <c r="SY204" t="s">
        <v>679</v>
      </c>
      <c r="SZ204">
        <v>285</v>
      </c>
      <c r="TA204" t="s">
        <v>679</v>
      </c>
      <c r="TB204">
        <v>223</v>
      </c>
      <c r="TC204" t="s">
        <v>679</v>
      </c>
      <c r="TD204">
        <v>307</v>
      </c>
      <c r="TE204" t="s">
        <v>679</v>
      </c>
      <c r="TF204">
        <v>5</v>
      </c>
      <c r="TG204" t="s">
        <v>679</v>
      </c>
      <c r="TH204">
        <v>290</v>
      </c>
      <c r="TI204" t="s">
        <v>679</v>
      </c>
      <c r="TJ204">
        <v>1</v>
      </c>
      <c r="TK204" t="s">
        <v>679</v>
      </c>
      <c r="TL204">
        <v>6</v>
      </c>
      <c r="TM204" t="s">
        <v>679</v>
      </c>
      <c r="TN204">
        <v>42</v>
      </c>
      <c r="TO204" t="s">
        <v>679</v>
      </c>
      <c r="TP204">
        <v>92</v>
      </c>
      <c r="TQ204" t="s">
        <v>679</v>
      </c>
      <c r="TR204">
        <v>28</v>
      </c>
      <c r="TS204" t="s">
        <v>679</v>
      </c>
      <c r="TT204">
        <v>666</v>
      </c>
      <c r="TU204" t="s">
        <v>679</v>
      </c>
      <c r="TV204">
        <v>0</v>
      </c>
      <c r="TX204">
        <v>0</v>
      </c>
      <c r="TZ204">
        <v>0</v>
      </c>
      <c r="UB204">
        <v>1</v>
      </c>
      <c r="UC204" t="s">
        <v>679</v>
      </c>
      <c r="UD204">
        <v>0</v>
      </c>
      <c r="UF204">
        <v>0</v>
      </c>
      <c r="UH204">
        <v>28</v>
      </c>
      <c r="UI204" t="s">
        <v>679</v>
      </c>
      <c r="UJ204">
        <v>219</v>
      </c>
      <c r="UK204" t="s">
        <v>679</v>
      </c>
      <c r="UL204">
        <v>188</v>
      </c>
      <c r="UM204" t="s">
        <v>679</v>
      </c>
      <c r="UN204">
        <v>324</v>
      </c>
      <c r="UO204" t="s">
        <v>679</v>
      </c>
      <c r="UP204">
        <v>62</v>
      </c>
      <c r="UQ204" t="s">
        <v>679</v>
      </c>
      <c r="UR204">
        <v>59</v>
      </c>
      <c r="US204" t="s">
        <v>679</v>
      </c>
      <c r="UT204">
        <v>0</v>
      </c>
      <c r="UV204">
        <v>31</v>
      </c>
      <c r="UW204" t="s">
        <v>679</v>
      </c>
      <c r="UX204">
        <v>107</v>
      </c>
      <c r="UY204" t="s">
        <v>679</v>
      </c>
      <c r="UZ204">
        <v>156</v>
      </c>
      <c r="VA204" t="s">
        <v>679</v>
      </c>
      <c r="VB204">
        <v>82</v>
      </c>
      <c r="VC204" t="s">
        <v>679</v>
      </c>
      <c r="VD204">
        <v>77</v>
      </c>
      <c r="VE204" t="s">
        <v>679</v>
      </c>
      <c r="VF204">
        <v>3</v>
      </c>
      <c r="VG204" t="s">
        <v>679</v>
      </c>
      <c r="VH204">
        <v>30</v>
      </c>
      <c r="VI204" t="s">
        <v>679</v>
      </c>
      <c r="VJ204">
        <v>35</v>
      </c>
      <c r="VK204" t="s">
        <v>679</v>
      </c>
      <c r="VL204">
        <v>2</v>
      </c>
      <c r="VM204" t="s">
        <v>679</v>
      </c>
      <c r="VN204">
        <v>0</v>
      </c>
      <c r="VP204">
        <v>111</v>
      </c>
      <c r="VQ204" t="s">
        <v>679</v>
      </c>
      <c r="VR204">
        <v>0</v>
      </c>
      <c r="VT204">
        <v>33</v>
      </c>
      <c r="VU204" t="s">
        <v>679</v>
      </c>
      <c r="VV204">
        <v>6</v>
      </c>
      <c r="VW204" t="s">
        <v>679</v>
      </c>
      <c r="VX204">
        <v>0</v>
      </c>
      <c r="VZ204">
        <v>38</v>
      </c>
      <c r="WA204" t="s">
        <v>679</v>
      </c>
      <c r="WB204">
        <v>374</v>
      </c>
      <c r="WC204" t="s">
        <v>679</v>
      </c>
      <c r="WD204">
        <v>310</v>
      </c>
      <c r="WE204" t="s">
        <v>679</v>
      </c>
      <c r="WF204">
        <v>27</v>
      </c>
      <c r="WG204" t="s">
        <v>679</v>
      </c>
      <c r="WH204">
        <v>21</v>
      </c>
      <c r="WI204" t="s">
        <v>679</v>
      </c>
      <c r="WJ204">
        <v>13</v>
      </c>
      <c r="WK204" t="s">
        <v>679</v>
      </c>
      <c r="WL204">
        <v>2301</v>
      </c>
      <c r="WM204" t="s">
        <v>679</v>
      </c>
      <c r="WN204">
        <v>91</v>
      </c>
      <c r="WO204" t="s">
        <v>679</v>
      </c>
      <c r="WP204">
        <v>98</v>
      </c>
      <c r="WQ204" t="s">
        <v>679</v>
      </c>
      <c r="WR204">
        <v>22</v>
      </c>
      <c r="WS204" t="s">
        <v>679</v>
      </c>
      <c r="WT204">
        <v>70</v>
      </c>
      <c r="WU204" t="s">
        <v>679</v>
      </c>
      <c r="WV204">
        <v>112</v>
      </c>
      <c r="WW204" t="s">
        <v>679</v>
      </c>
      <c r="WX204">
        <v>2883</v>
      </c>
      <c r="WY204" t="s">
        <v>679</v>
      </c>
      <c r="WZ204">
        <v>264</v>
      </c>
      <c r="XA204" t="s">
        <v>679</v>
      </c>
      <c r="XB204">
        <v>0</v>
      </c>
      <c r="XD204">
        <v>0</v>
      </c>
      <c r="XF204">
        <v>678</v>
      </c>
      <c r="XG204" t="s">
        <v>679</v>
      </c>
      <c r="XH204">
        <v>233</v>
      </c>
      <c r="XI204" t="s">
        <v>679</v>
      </c>
      <c r="XJ204">
        <v>91</v>
      </c>
      <c r="XK204" t="s">
        <v>679</v>
      </c>
      <c r="XL204">
        <v>37</v>
      </c>
      <c r="XM204" t="s">
        <v>679</v>
      </c>
      <c r="XN204">
        <v>0</v>
      </c>
      <c r="XP204">
        <v>51</v>
      </c>
      <c r="XQ204" t="s">
        <v>679</v>
      </c>
      <c r="XR204">
        <v>1292</v>
      </c>
      <c r="XS204" t="s">
        <v>679</v>
      </c>
      <c r="XT204">
        <v>19</v>
      </c>
      <c r="XU204" t="s">
        <v>679</v>
      </c>
      <c r="XV204">
        <v>19</v>
      </c>
      <c r="XW204" t="s">
        <v>679</v>
      </c>
      <c r="XX204">
        <v>91</v>
      </c>
      <c r="XY204" t="s">
        <v>679</v>
      </c>
      <c r="XZ204">
        <v>31</v>
      </c>
      <c r="YA204" t="s">
        <v>679</v>
      </c>
      <c r="YB204">
        <v>0</v>
      </c>
      <c r="YD204">
        <v>1</v>
      </c>
      <c r="YE204" t="s">
        <v>679</v>
      </c>
      <c r="YF204">
        <v>62</v>
      </c>
      <c r="YG204" t="s">
        <v>679</v>
      </c>
      <c r="YH204">
        <v>249</v>
      </c>
      <c r="YI204" t="s">
        <v>679</v>
      </c>
      <c r="YJ204">
        <v>22</v>
      </c>
      <c r="YK204" t="s">
        <v>679</v>
      </c>
      <c r="YL204">
        <v>19</v>
      </c>
      <c r="YM204" t="s">
        <v>679</v>
      </c>
      <c r="YN204">
        <v>128</v>
      </c>
      <c r="YO204" t="s">
        <v>679</v>
      </c>
      <c r="YP204">
        <v>7</v>
      </c>
      <c r="YQ204" t="s">
        <v>679</v>
      </c>
      <c r="YR204">
        <v>0</v>
      </c>
      <c r="YT204">
        <v>0</v>
      </c>
      <c r="YV204">
        <v>31239</v>
      </c>
      <c r="YW204" t="e">
        <v>#N/A</v>
      </c>
      <c r="YY204">
        <v>22414</v>
      </c>
      <c r="YZ204">
        <v>864</v>
      </c>
      <c r="ZA204">
        <v>6410</v>
      </c>
      <c r="ZB204">
        <v>8825</v>
      </c>
      <c r="ZC204">
        <v>10410</v>
      </c>
      <c r="ZD204">
        <v>415</v>
      </c>
      <c r="ZE204">
        <v>15805</v>
      </c>
      <c r="ZF204">
        <v>6587</v>
      </c>
      <c r="ZG204">
        <v>1896</v>
      </c>
      <c r="ZH204">
        <v>142</v>
      </c>
      <c r="ZI204">
        <v>12306</v>
      </c>
      <c r="ZJ204">
        <v>10552</v>
      </c>
      <c r="ZK204">
        <v>1373</v>
      </c>
      <c r="ZL204">
        <v>12306</v>
      </c>
      <c r="ZM204">
        <v>4796</v>
      </c>
      <c r="ZN204">
        <v>1264</v>
      </c>
      <c r="ZO204">
        <v>17363</v>
      </c>
      <c r="ZP204">
        <v>314</v>
      </c>
      <c r="ZQ204">
        <v>1526</v>
      </c>
      <c r="ZR204">
        <v>306</v>
      </c>
      <c r="ZS204">
        <v>5796</v>
      </c>
      <c r="ZT204">
        <v>78</v>
      </c>
      <c r="ZU204">
        <v>142</v>
      </c>
      <c r="ZV204">
        <v>0</v>
      </c>
      <c r="ZW204">
        <v>4168</v>
      </c>
      <c r="ZX204">
        <v>0</v>
      </c>
      <c r="ZY204">
        <v>857</v>
      </c>
      <c r="AAA204" s="26"/>
    </row>
    <row r="205" spans="1:703" x14ac:dyDescent="0.25">
      <c r="A205" t="s">
        <v>855</v>
      </c>
      <c r="B205">
        <v>0</v>
      </c>
      <c r="D205">
        <v>1642</v>
      </c>
      <c r="E205" t="s">
        <v>679</v>
      </c>
      <c r="F205">
        <v>4</v>
      </c>
      <c r="G205" t="s">
        <v>679</v>
      </c>
      <c r="H205">
        <v>36</v>
      </c>
      <c r="I205" t="s">
        <v>679</v>
      </c>
      <c r="J205">
        <v>0</v>
      </c>
      <c r="L205">
        <v>0</v>
      </c>
      <c r="N205">
        <v>0</v>
      </c>
      <c r="P205">
        <v>0</v>
      </c>
      <c r="R205">
        <v>0</v>
      </c>
      <c r="T205">
        <v>0</v>
      </c>
      <c r="V205">
        <v>0</v>
      </c>
      <c r="X205">
        <v>0</v>
      </c>
      <c r="Z205">
        <v>221</v>
      </c>
      <c r="AA205" t="s">
        <v>679</v>
      </c>
      <c r="AB205">
        <v>76</v>
      </c>
      <c r="AC205" t="s">
        <v>679</v>
      </c>
      <c r="AD205">
        <v>0</v>
      </c>
      <c r="AF205">
        <v>104</v>
      </c>
      <c r="AG205" t="s">
        <v>679</v>
      </c>
      <c r="AH205">
        <v>0</v>
      </c>
      <c r="AJ205">
        <v>5</v>
      </c>
      <c r="AK205" t="s">
        <v>679</v>
      </c>
      <c r="AL205">
        <v>69</v>
      </c>
      <c r="AM205" t="s">
        <v>679</v>
      </c>
      <c r="AN205">
        <v>0</v>
      </c>
      <c r="AP205">
        <v>0</v>
      </c>
      <c r="AR205">
        <v>0</v>
      </c>
      <c r="AT205">
        <v>0</v>
      </c>
      <c r="AV205">
        <v>0</v>
      </c>
      <c r="AX205">
        <v>3</v>
      </c>
      <c r="AY205" t="s">
        <v>679</v>
      </c>
      <c r="AZ205">
        <v>0</v>
      </c>
      <c r="BB205">
        <v>0</v>
      </c>
      <c r="BD205">
        <v>9</v>
      </c>
      <c r="BE205" t="s">
        <v>679</v>
      </c>
      <c r="BF205">
        <v>0</v>
      </c>
      <c r="BH205">
        <v>11</v>
      </c>
      <c r="BI205" t="s">
        <v>679</v>
      </c>
      <c r="BJ205">
        <v>17</v>
      </c>
      <c r="BK205" t="s">
        <v>679</v>
      </c>
      <c r="BL205">
        <v>0</v>
      </c>
      <c r="BN205">
        <v>49</v>
      </c>
      <c r="BO205" t="s">
        <v>679</v>
      </c>
      <c r="BP205">
        <v>0</v>
      </c>
      <c r="BR205">
        <v>0</v>
      </c>
      <c r="BT205">
        <v>0</v>
      </c>
      <c r="BV205">
        <v>136</v>
      </c>
      <c r="BW205" t="s">
        <v>679</v>
      </c>
      <c r="BX205">
        <v>0</v>
      </c>
      <c r="BZ205">
        <v>4</v>
      </c>
      <c r="CA205" t="s">
        <v>679</v>
      </c>
      <c r="CB205">
        <v>0</v>
      </c>
      <c r="CD205">
        <v>0</v>
      </c>
      <c r="CF205">
        <v>3</v>
      </c>
      <c r="CG205" t="s">
        <v>679</v>
      </c>
      <c r="CH205">
        <v>0</v>
      </c>
      <c r="CJ205">
        <v>0</v>
      </c>
      <c r="CL205">
        <v>0</v>
      </c>
      <c r="CN205">
        <v>8</v>
      </c>
      <c r="CO205" t="s">
        <v>679</v>
      </c>
      <c r="CP205">
        <v>0</v>
      </c>
      <c r="CR205">
        <v>0</v>
      </c>
      <c r="CT205">
        <v>0</v>
      </c>
      <c r="CV205">
        <v>0</v>
      </c>
      <c r="CX205">
        <v>371</v>
      </c>
      <c r="CY205" t="s">
        <v>679</v>
      </c>
      <c r="CZ205">
        <v>0</v>
      </c>
      <c r="DB205">
        <v>7</v>
      </c>
      <c r="DC205" t="s">
        <v>679</v>
      </c>
      <c r="DD205">
        <v>0</v>
      </c>
      <c r="DF205">
        <v>17</v>
      </c>
      <c r="DG205" t="s">
        <v>679</v>
      </c>
      <c r="DH205">
        <v>0</v>
      </c>
      <c r="DJ205">
        <v>0</v>
      </c>
      <c r="DL205">
        <v>0</v>
      </c>
      <c r="DN205">
        <v>0</v>
      </c>
      <c r="DP205">
        <v>0</v>
      </c>
      <c r="DR205">
        <v>4</v>
      </c>
      <c r="DS205" t="s">
        <v>679</v>
      </c>
      <c r="DT205">
        <v>0</v>
      </c>
      <c r="DV205">
        <v>8</v>
      </c>
      <c r="DW205" t="s">
        <v>679</v>
      </c>
      <c r="DX205">
        <v>0</v>
      </c>
      <c r="DZ205">
        <v>0</v>
      </c>
      <c r="EB205">
        <v>92</v>
      </c>
      <c r="EC205" t="s">
        <v>679</v>
      </c>
      <c r="ED205">
        <v>0</v>
      </c>
      <c r="EF205">
        <v>0</v>
      </c>
      <c r="EH205">
        <v>0</v>
      </c>
      <c r="EJ205">
        <v>0</v>
      </c>
      <c r="EL205">
        <v>0</v>
      </c>
      <c r="EN205">
        <v>0</v>
      </c>
      <c r="EP205">
        <v>0</v>
      </c>
      <c r="ER205">
        <v>30</v>
      </c>
      <c r="ES205" t="s">
        <v>679</v>
      </c>
      <c r="ET205">
        <v>143</v>
      </c>
      <c r="EU205" t="s">
        <v>679</v>
      </c>
      <c r="EV205">
        <v>14</v>
      </c>
      <c r="EW205" t="s">
        <v>679</v>
      </c>
      <c r="EX205">
        <v>177</v>
      </c>
      <c r="EY205" t="s">
        <v>679</v>
      </c>
      <c r="EZ205">
        <v>0</v>
      </c>
      <c r="FB205">
        <v>0</v>
      </c>
      <c r="FD205">
        <v>0</v>
      </c>
      <c r="FF205">
        <v>0</v>
      </c>
      <c r="FH205">
        <v>9</v>
      </c>
      <c r="FI205" t="s">
        <v>679</v>
      </c>
      <c r="FJ205">
        <v>0</v>
      </c>
      <c r="FL205">
        <v>0</v>
      </c>
      <c r="FN205">
        <v>0</v>
      </c>
      <c r="FP205">
        <v>6</v>
      </c>
      <c r="FQ205" t="s">
        <v>679</v>
      </c>
      <c r="FR205">
        <v>0</v>
      </c>
      <c r="FT205">
        <v>15</v>
      </c>
      <c r="FU205" t="s">
        <v>679</v>
      </c>
      <c r="FV205">
        <v>0</v>
      </c>
      <c r="FX205">
        <v>0</v>
      </c>
      <c r="FZ205">
        <v>40</v>
      </c>
      <c r="GA205" t="s">
        <v>679</v>
      </c>
      <c r="GB205">
        <v>406</v>
      </c>
      <c r="GC205" t="s">
        <v>679</v>
      </c>
      <c r="GD205">
        <v>7</v>
      </c>
      <c r="GE205" t="s">
        <v>679</v>
      </c>
      <c r="GF205">
        <v>29</v>
      </c>
      <c r="GG205" t="s">
        <v>679</v>
      </c>
      <c r="GH205">
        <v>6</v>
      </c>
      <c r="GI205" t="s">
        <v>679</v>
      </c>
      <c r="GJ205">
        <v>27</v>
      </c>
      <c r="GK205" t="s">
        <v>679</v>
      </c>
      <c r="GL205">
        <v>0</v>
      </c>
      <c r="GN205">
        <v>0</v>
      </c>
      <c r="GP205">
        <v>122</v>
      </c>
      <c r="GQ205" t="s">
        <v>679</v>
      </c>
      <c r="GR205">
        <v>7</v>
      </c>
      <c r="GS205" t="s">
        <v>679</v>
      </c>
      <c r="GT205">
        <v>4</v>
      </c>
      <c r="GU205" t="s">
        <v>679</v>
      </c>
      <c r="GV205">
        <v>0</v>
      </c>
      <c r="GX205">
        <v>0</v>
      </c>
      <c r="GZ205">
        <v>40</v>
      </c>
      <c r="HA205" t="s">
        <v>679</v>
      </c>
      <c r="HB205">
        <v>0</v>
      </c>
      <c r="HD205">
        <v>4</v>
      </c>
      <c r="HE205" t="s">
        <v>679</v>
      </c>
      <c r="HF205">
        <v>203</v>
      </c>
      <c r="HG205" t="s">
        <v>679</v>
      </c>
      <c r="HH205">
        <v>0</v>
      </c>
      <c r="HJ205">
        <v>0</v>
      </c>
      <c r="HL205">
        <v>0</v>
      </c>
      <c r="HN205">
        <v>0</v>
      </c>
      <c r="HP205">
        <v>0</v>
      </c>
      <c r="HR205">
        <v>0</v>
      </c>
      <c r="HT205">
        <v>74</v>
      </c>
      <c r="HU205" t="s">
        <v>679</v>
      </c>
      <c r="HV205">
        <v>208</v>
      </c>
      <c r="HW205" t="s">
        <v>679</v>
      </c>
      <c r="HX205">
        <v>30</v>
      </c>
      <c r="HY205" t="s">
        <v>679</v>
      </c>
      <c r="HZ205">
        <v>0</v>
      </c>
      <c r="IB205">
        <v>4</v>
      </c>
      <c r="IC205" t="s">
        <v>679</v>
      </c>
      <c r="ID205">
        <v>44</v>
      </c>
      <c r="IE205" t="s">
        <v>679</v>
      </c>
      <c r="IF205">
        <v>2</v>
      </c>
      <c r="IG205" t="s">
        <v>679</v>
      </c>
      <c r="IH205">
        <v>0</v>
      </c>
      <c r="IJ205">
        <v>16</v>
      </c>
      <c r="IK205" t="s">
        <v>679</v>
      </c>
      <c r="IL205">
        <v>73</v>
      </c>
      <c r="IM205" t="s">
        <v>679</v>
      </c>
      <c r="IN205">
        <v>24</v>
      </c>
      <c r="IO205" t="s">
        <v>679</v>
      </c>
      <c r="IP205">
        <v>0</v>
      </c>
      <c r="IR205">
        <v>12</v>
      </c>
      <c r="IS205" t="s">
        <v>679</v>
      </c>
      <c r="IT205">
        <v>0</v>
      </c>
      <c r="IV205">
        <v>0</v>
      </c>
      <c r="IX205">
        <v>31</v>
      </c>
      <c r="IY205" t="s">
        <v>679</v>
      </c>
      <c r="IZ205">
        <v>121</v>
      </c>
      <c r="JA205" t="s">
        <v>679</v>
      </c>
      <c r="JB205">
        <v>0</v>
      </c>
      <c r="JD205">
        <v>0</v>
      </c>
      <c r="JF205">
        <v>3</v>
      </c>
      <c r="JG205" t="s">
        <v>679</v>
      </c>
      <c r="JH205">
        <v>0</v>
      </c>
      <c r="JJ205">
        <v>0</v>
      </c>
      <c r="JL205">
        <v>0</v>
      </c>
      <c r="JN205">
        <v>0</v>
      </c>
      <c r="JP205">
        <v>5</v>
      </c>
      <c r="JQ205" t="s">
        <v>679</v>
      </c>
      <c r="JR205">
        <v>23</v>
      </c>
      <c r="JS205" t="s">
        <v>679</v>
      </c>
      <c r="JT205">
        <v>0</v>
      </c>
      <c r="JV205">
        <v>0</v>
      </c>
      <c r="JX205">
        <v>100</v>
      </c>
      <c r="JY205" t="s">
        <v>679</v>
      </c>
      <c r="JZ205">
        <v>0</v>
      </c>
      <c r="KB205">
        <v>0</v>
      </c>
      <c r="KD205">
        <v>4</v>
      </c>
      <c r="KE205" t="s">
        <v>679</v>
      </c>
      <c r="KF205">
        <v>0</v>
      </c>
      <c r="KH205">
        <v>82</v>
      </c>
      <c r="KI205" t="s">
        <v>679</v>
      </c>
      <c r="KJ205">
        <v>0</v>
      </c>
      <c r="KL205">
        <v>0</v>
      </c>
      <c r="KN205">
        <v>0</v>
      </c>
      <c r="KP205">
        <v>4</v>
      </c>
      <c r="KQ205" t="s">
        <v>679</v>
      </c>
      <c r="KR205">
        <v>41</v>
      </c>
      <c r="KS205" t="s">
        <v>679</v>
      </c>
      <c r="KT205">
        <v>11</v>
      </c>
      <c r="KU205" t="s">
        <v>679</v>
      </c>
      <c r="KV205">
        <v>0</v>
      </c>
      <c r="KX205">
        <v>0</v>
      </c>
      <c r="KZ205">
        <v>0</v>
      </c>
      <c r="LB205">
        <v>273</v>
      </c>
      <c r="LC205" t="s">
        <v>679</v>
      </c>
      <c r="LD205">
        <v>0</v>
      </c>
      <c r="LF205">
        <v>0</v>
      </c>
      <c r="LH205">
        <v>90</v>
      </c>
      <c r="LI205" t="s">
        <v>679</v>
      </c>
      <c r="LJ205">
        <v>0</v>
      </c>
      <c r="LL205">
        <v>0</v>
      </c>
      <c r="LN205">
        <v>0</v>
      </c>
      <c r="LP205">
        <v>0</v>
      </c>
      <c r="LR205">
        <v>0</v>
      </c>
      <c r="LT205">
        <v>0</v>
      </c>
      <c r="LV205">
        <v>0</v>
      </c>
      <c r="LX205">
        <v>0</v>
      </c>
      <c r="LZ205">
        <v>401</v>
      </c>
      <c r="MA205" t="s">
        <v>679</v>
      </c>
      <c r="MB205">
        <v>0</v>
      </c>
      <c r="MD205">
        <v>0</v>
      </c>
      <c r="MF205">
        <v>0</v>
      </c>
      <c r="MH205">
        <v>0</v>
      </c>
      <c r="MJ205">
        <v>0</v>
      </c>
      <c r="ML205">
        <v>79</v>
      </c>
      <c r="MM205" t="s">
        <v>679</v>
      </c>
      <c r="MN205">
        <v>12</v>
      </c>
      <c r="MO205" t="s">
        <v>679</v>
      </c>
      <c r="MP205">
        <v>9</v>
      </c>
      <c r="MQ205" t="s">
        <v>679</v>
      </c>
      <c r="MR205">
        <v>0</v>
      </c>
      <c r="MT205">
        <v>0</v>
      </c>
      <c r="MV205">
        <v>0</v>
      </c>
      <c r="MX205">
        <v>0</v>
      </c>
      <c r="MZ205">
        <v>0</v>
      </c>
      <c r="NB205">
        <v>7</v>
      </c>
      <c r="NC205" t="s">
        <v>679</v>
      </c>
      <c r="ND205">
        <v>0</v>
      </c>
      <c r="NF205">
        <v>0</v>
      </c>
      <c r="NH205">
        <v>19</v>
      </c>
      <c r="NI205" t="s">
        <v>679</v>
      </c>
      <c r="NJ205">
        <v>0</v>
      </c>
      <c r="NL205">
        <v>1</v>
      </c>
      <c r="NM205" t="s">
        <v>679</v>
      </c>
      <c r="NN205">
        <v>4</v>
      </c>
      <c r="NO205" t="s">
        <v>679</v>
      </c>
      <c r="NP205">
        <v>3</v>
      </c>
      <c r="NQ205" t="s">
        <v>679</v>
      </c>
      <c r="NR205">
        <v>60</v>
      </c>
      <c r="NS205" t="s">
        <v>679</v>
      </c>
      <c r="NT205">
        <v>0</v>
      </c>
      <c r="NV205">
        <v>1</v>
      </c>
      <c r="NW205" t="s">
        <v>679</v>
      </c>
      <c r="NX205">
        <v>0</v>
      </c>
      <c r="NZ205">
        <v>66</v>
      </c>
      <c r="OA205" t="s">
        <v>679</v>
      </c>
      <c r="OB205">
        <v>188</v>
      </c>
      <c r="OC205" t="s">
        <v>679</v>
      </c>
      <c r="OD205">
        <v>0</v>
      </c>
      <c r="OF205">
        <v>40</v>
      </c>
      <c r="OG205" t="s">
        <v>679</v>
      </c>
      <c r="OH205">
        <v>3</v>
      </c>
      <c r="OI205" t="s">
        <v>679</v>
      </c>
      <c r="OJ205">
        <v>0</v>
      </c>
      <c r="OL205">
        <v>0</v>
      </c>
      <c r="ON205">
        <v>0</v>
      </c>
      <c r="OP205">
        <v>0</v>
      </c>
      <c r="OR205">
        <v>0</v>
      </c>
      <c r="OT205">
        <v>38</v>
      </c>
      <c r="OU205" t="s">
        <v>679</v>
      </c>
      <c r="OV205">
        <v>4</v>
      </c>
      <c r="OW205" t="s">
        <v>679</v>
      </c>
      <c r="OX205">
        <v>57</v>
      </c>
      <c r="OY205" t="s">
        <v>679</v>
      </c>
      <c r="OZ205">
        <v>0</v>
      </c>
      <c r="PB205">
        <v>7</v>
      </c>
      <c r="PC205" t="s">
        <v>679</v>
      </c>
      <c r="PD205">
        <v>206</v>
      </c>
      <c r="PE205" t="s">
        <v>679</v>
      </c>
      <c r="PF205">
        <v>0</v>
      </c>
      <c r="PH205">
        <v>96</v>
      </c>
      <c r="PI205" t="s">
        <v>679</v>
      </c>
      <c r="PJ205">
        <v>0</v>
      </c>
      <c r="PL205">
        <v>0</v>
      </c>
      <c r="PN205">
        <v>0</v>
      </c>
      <c r="PP205">
        <v>0</v>
      </c>
      <c r="PR205">
        <v>0</v>
      </c>
      <c r="PT205">
        <v>0</v>
      </c>
      <c r="PV205">
        <v>42</v>
      </c>
      <c r="PW205" t="s">
        <v>679</v>
      </c>
      <c r="PX205">
        <v>7</v>
      </c>
      <c r="PY205" t="s">
        <v>679</v>
      </c>
      <c r="PZ205">
        <v>0</v>
      </c>
      <c r="QB205">
        <v>126</v>
      </c>
      <c r="QC205" t="s">
        <v>679</v>
      </c>
      <c r="QD205">
        <v>0</v>
      </c>
      <c r="QF205">
        <v>0</v>
      </c>
      <c r="QH205">
        <v>0</v>
      </c>
      <c r="QJ205">
        <v>41</v>
      </c>
      <c r="QK205" t="s">
        <v>679</v>
      </c>
      <c r="QL205">
        <v>1277</v>
      </c>
      <c r="QM205" t="s">
        <v>679</v>
      </c>
      <c r="QN205">
        <v>358</v>
      </c>
      <c r="QO205" t="s">
        <v>679</v>
      </c>
      <c r="QP205">
        <v>398</v>
      </c>
      <c r="QQ205" t="s">
        <v>679</v>
      </c>
      <c r="QR205">
        <v>169</v>
      </c>
      <c r="QS205" t="s">
        <v>679</v>
      </c>
      <c r="QT205">
        <v>163</v>
      </c>
      <c r="QU205" t="s">
        <v>679</v>
      </c>
      <c r="QV205">
        <v>62</v>
      </c>
      <c r="QW205" t="s">
        <v>679</v>
      </c>
      <c r="QX205">
        <v>82</v>
      </c>
      <c r="QY205" t="s">
        <v>679</v>
      </c>
      <c r="QZ205">
        <v>183</v>
      </c>
      <c r="RA205" t="s">
        <v>679</v>
      </c>
      <c r="RB205">
        <v>31</v>
      </c>
      <c r="RC205" t="s">
        <v>679</v>
      </c>
      <c r="RD205">
        <v>269</v>
      </c>
      <c r="RE205" t="s">
        <v>679</v>
      </c>
      <c r="RF205">
        <v>37</v>
      </c>
      <c r="RG205" t="s">
        <v>679</v>
      </c>
      <c r="RH205">
        <v>10</v>
      </c>
      <c r="RI205" t="s">
        <v>679</v>
      </c>
      <c r="RJ205">
        <v>341</v>
      </c>
      <c r="RK205" t="s">
        <v>679</v>
      </c>
      <c r="RL205">
        <v>0</v>
      </c>
      <c r="RN205">
        <v>87</v>
      </c>
      <c r="RO205" t="s">
        <v>679</v>
      </c>
      <c r="RP205">
        <v>0</v>
      </c>
      <c r="RR205">
        <v>16</v>
      </c>
      <c r="RS205" t="s">
        <v>679</v>
      </c>
      <c r="RT205">
        <v>8</v>
      </c>
      <c r="RU205" t="s">
        <v>679</v>
      </c>
      <c r="RV205">
        <v>1168</v>
      </c>
      <c r="RW205" t="s">
        <v>679</v>
      </c>
      <c r="RX205">
        <v>310</v>
      </c>
      <c r="RY205" t="s">
        <v>679</v>
      </c>
      <c r="RZ205">
        <v>233</v>
      </c>
      <c r="SA205" t="s">
        <v>679</v>
      </c>
      <c r="SB205">
        <v>269</v>
      </c>
      <c r="SC205" t="s">
        <v>679</v>
      </c>
      <c r="SD205">
        <v>130</v>
      </c>
      <c r="SE205" t="s">
        <v>679</v>
      </c>
      <c r="SF205">
        <v>34</v>
      </c>
      <c r="SG205" t="s">
        <v>679</v>
      </c>
      <c r="SH205">
        <v>269</v>
      </c>
      <c r="SI205" t="s">
        <v>679</v>
      </c>
      <c r="SJ205">
        <v>591</v>
      </c>
      <c r="SK205" t="s">
        <v>679</v>
      </c>
      <c r="SL205">
        <v>186</v>
      </c>
      <c r="SM205" t="s">
        <v>679</v>
      </c>
      <c r="SN205">
        <v>122</v>
      </c>
      <c r="SO205" t="s">
        <v>679</v>
      </c>
      <c r="SP205">
        <v>293</v>
      </c>
      <c r="SQ205" t="s">
        <v>679</v>
      </c>
      <c r="SR205">
        <v>394</v>
      </c>
      <c r="SS205" t="s">
        <v>679</v>
      </c>
      <c r="ST205">
        <v>550</v>
      </c>
      <c r="SU205" t="s">
        <v>679</v>
      </c>
      <c r="SV205">
        <v>25</v>
      </c>
      <c r="SW205" t="s">
        <v>679</v>
      </c>
      <c r="SX205">
        <v>353</v>
      </c>
      <c r="SY205" t="s">
        <v>679</v>
      </c>
      <c r="SZ205">
        <v>333</v>
      </c>
      <c r="TA205" t="s">
        <v>679</v>
      </c>
      <c r="TB205">
        <v>55</v>
      </c>
      <c r="TC205" t="s">
        <v>679</v>
      </c>
      <c r="TD205">
        <v>692</v>
      </c>
      <c r="TE205" t="s">
        <v>679</v>
      </c>
      <c r="TF205">
        <v>23</v>
      </c>
      <c r="TG205" t="s">
        <v>679</v>
      </c>
      <c r="TH205">
        <v>642</v>
      </c>
      <c r="TI205" t="s">
        <v>679</v>
      </c>
      <c r="TJ205">
        <v>11</v>
      </c>
      <c r="TK205" t="s">
        <v>679</v>
      </c>
      <c r="TL205">
        <v>1</v>
      </c>
      <c r="TM205" t="s">
        <v>679</v>
      </c>
      <c r="TN205">
        <v>347</v>
      </c>
      <c r="TO205" t="s">
        <v>679</v>
      </c>
      <c r="TP205">
        <v>287</v>
      </c>
      <c r="TQ205" t="s">
        <v>679</v>
      </c>
      <c r="TR205">
        <v>16</v>
      </c>
      <c r="TS205" t="s">
        <v>679</v>
      </c>
      <c r="TT205">
        <v>358</v>
      </c>
      <c r="TU205" t="s">
        <v>679</v>
      </c>
      <c r="TV205">
        <v>0</v>
      </c>
      <c r="TX205">
        <v>2</v>
      </c>
      <c r="TY205" t="s">
        <v>679</v>
      </c>
      <c r="TZ205">
        <v>0</v>
      </c>
      <c r="UB205">
        <v>23</v>
      </c>
      <c r="UC205" t="s">
        <v>679</v>
      </c>
      <c r="UD205">
        <v>0</v>
      </c>
      <c r="UF205">
        <v>21</v>
      </c>
      <c r="UG205" t="s">
        <v>679</v>
      </c>
      <c r="UH205">
        <v>324</v>
      </c>
      <c r="UI205" t="s">
        <v>679</v>
      </c>
      <c r="UJ205">
        <v>294</v>
      </c>
      <c r="UK205" t="s">
        <v>679</v>
      </c>
      <c r="UL205">
        <v>389</v>
      </c>
      <c r="UM205" t="s">
        <v>679</v>
      </c>
      <c r="UN205">
        <v>370</v>
      </c>
      <c r="UO205" t="s">
        <v>679</v>
      </c>
      <c r="UP205">
        <v>118</v>
      </c>
      <c r="UQ205" t="s">
        <v>679</v>
      </c>
      <c r="UR205">
        <v>617</v>
      </c>
      <c r="US205" t="s">
        <v>679</v>
      </c>
      <c r="UT205">
        <v>1</v>
      </c>
      <c r="UU205" t="s">
        <v>679</v>
      </c>
      <c r="UV205">
        <v>90</v>
      </c>
      <c r="UW205" t="s">
        <v>679</v>
      </c>
      <c r="UX205">
        <v>273</v>
      </c>
      <c r="UY205" t="s">
        <v>679</v>
      </c>
      <c r="UZ205">
        <v>188</v>
      </c>
      <c r="VA205" t="s">
        <v>679</v>
      </c>
      <c r="VB205">
        <v>102</v>
      </c>
      <c r="VC205" t="s">
        <v>679</v>
      </c>
      <c r="VD205">
        <v>243</v>
      </c>
      <c r="VE205" t="s">
        <v>679</v>
      </c>
      <c r="VF205">
        <v>1</v>
      </c>
      <c r="VG205" t="s">
        <v>679</v>
      </c>
      <c r="VH205">
        <v>5</v>
      </c>
      <c r="VI205" t="s">
        <v>679</v>
      </c>
      <c r="VJ205">
        <v>276</v>
      </c>
      <c r="VK205" t="s">
        <v>679</v>
      </c>
      <c r="VL205">
        <v>3</v>
      </c>
      <c r="VM205" t="s">
        <v>679</v>
      </c>
      <c r="VN205">
        <v>0</v>
      </c>
      <c r="VP205">
        <v>31</v>
      </c>
      <c r="VQ205" t="s">
        <v>679</v>
      </c>
      <c r="VR205">
        <v>0</v>
      </c>
      <c r="VT205">
        <v>33</v>
      </c>
      <c r="VU205" t="s">
        <v>679</v>
      </c>
      <c r="VV205">
        <v>20</v>
      </c>
      <c r="VW205" t="s">
        <v>679</v>
      </c>
      <c r="VX205">
        <v>23</v>
      </c>
      <c r="VY205" t="s">
        <v>679</v>
      </c>
      <c r="VZ205">
        <v>296</v>
      </c>
      <c r="WA205" t="s">
        <v>679</v>
      </c>
      <c r="WB205">
        <v>257</v>
      </c>
      <c r="WC205" t="s">
        <v>679</v>
      </c>
      <c r="WD205">
        <v>305</v>
      </c>
      <c r="WE205" t="s">
        <v>679</v>
      </c>
      <c r="WF205">
        <v>43</v>
      </c>
      <c r="WG205" t="s">
        <v>679</v>
      </c>
      <c r="WH205">
        <v>19</v>
      </c>
      <c r="WI205" t="s">
        <v>679</v>
      </c>
      <c r="WJ205">
        <v>65</v>
      </c>
      <c r="WK205" t="s">
        <v>679</v>
      </c>
      <c r="WL205">
        <v>3406</v>
      </c>
      <c r="WM205" t="s">
        <v>679</v>
      </c>
      <c r="WN205">
        <v>136</v>
      </c>
      <c r="WO205" t="s">
        <v>679</v>
      </c>
      <c r="WP205">
        <v>112</v>
      </c>
      <c r="WQ205" t="s">
        <v>679</v>
      </c>
      <c r="WR205">
        <v>6</v>
      </c>
      <c r="WS205" t="s">
        <v>679</v>
      </c>
      <c r="WT205">
        <v>68</v>
      </c>
      <c r="WU205" t="s">
        <v>679</v>
      </c>
      <c r="WV205">
        <v>20</v>
      </c>
      <c r="WW205" t="s">
        <v>679</v>
      </c>
      <c r="WX205">
        <v>2787</v>
      </c>
      <c r="WY205" t="s">
        <v>679</v>
      </c>
      <c r="WZ205">
        <v>392</v>
      </c>
      <c r="XA205" t="s">
        <v>679</v>
      </c>
      <c r="XB205">
        <v>1</v>
      </c>
      <c r="XC205" t="s">
        <v>679</v>
      </c>
      <c r="XD205">
        <v>2445</v>
      </c>
      <c r="XE205" t="s">
        <v>679</v>
      </c>
      <c r="XF205">
        <v>2589</v>
      </c>
      <c r="XG205" t="s">
        <v>679</v>
      </c>
      <c r="XH205">
        <v>399</v>
      </c>
      <c r="XI205" t="s">
        <v>679</v>
      </c>
      <c r="XJ205">
        <v>81</v>
      </c>
      <c r="XK205" t="s">
        <v>679</v>
      </c>
      <c r="XL205">
        <v>59</v>
      </c>
      <c r="XM205" t="s">
        <v>679</v>
      </c>
      <c r="XN205">
        <v>0</v>
      </c>
      <c r="XP205">
        <v>44</v>
      </c>
      <c r="XQ205" t="s">
        <v>679</v>
      </c>
      <c r="XR205">
        <v>555</v>
      </c>
      <c r="XS205" t="s">
        <v>679</v>
      </c>
      <c r="XT205">
        <v>9</v>
      </c>
      <c r="XU205" t="s">
        <v>679</v>
      </c>
      <c r="XV205">
        <v>69</v>
      </c>
      <c r="XW205" t="s">
        <v>679</v>
      </c>
      <c r="XX205">
        <v>14</v>
      </c>
      <c r="XY205" t="s">
        <v>679</v>
      </c>
      <c r="XZ205">
        <v>8</v>
      </c>
      <c r="YA205" t="s">
        <v>679</v>
      </c>
      <c r="YB205">
        <v>148</v>
      </c>
      <c r="YC205" t="s">
        <v>679</v>
      </c>
      <c r="YD205">
        <v>16</v>
      </c>
      <c r="YE205" t="s">
        <v>679</v>
      </c>
      <c r="YF205">
        <v>118</v>
      </c>
      <c r="YG205" t="s">
        <v>679</v>
      </c>
      <c r="YH205">
        <v>257</v>
      </c>
      <c r="YI205" t="s">
        <v>679</v>
      </c>
      <c r="YJ205">
        <v>113</v>
      </c>
      <c r="YK205" t="s">
        <v>679</v>
      </c>
      <c r="YL205">
        <v>31</v>
      </c>
      <c r="YM205" t="s">
        <v>679</v>
      </c>
      <c r="YN205">
        <v>183</v>
      </c>
      <c r="YO205" t="s">
        <v>679</v>
      </c>
      <c r="YP205">
        <v>58</v>
      </c>
      <c r="YQ205" t="s">
        <v>679</v>
      </c>
      <c r="YR205">
        <v>0</v>
      </c>
      <c r="YT205">
        <v>0</v>
      </c>
      <c r="YV205">
        <v>36716</v>
      </c>
      <c r="YW205" t="e">
        <v>#N/A</v>
      </c>
      <c r="YY205">
        <v>25491</v>
      </c>
      <c r="YZ205">
        <v>2034</v>
      </c>
      <c r="ZA205">
        <v>12054</v>
      </c>
      <c r="ZB205">
        <v>11225</v>
      </c>
      <c r="ZC205">
        <v>4891</v>
      </c>
      <c r="ZD205">
        <v>5</v>
      </c>
      <c r="ZE205">
        <v>14629</v>
      </c>
      <c r="ZF205">
        <v>10856</v>
      </c>
      <c r="ZG205">
        <v>1685</v>
      </c>
      <c r="ZH205">
        <v>3</v>
      </c>
      <c r="ZI205">
        <v>6576</v>
      </c>
      <c r="ZJ205">
        <v>4894</v>
      </c>
      <c r="ZK205">
        <v>2365</v>
      </c>
      <c r="ZL205">
        <v>6576</v>
      </c>
      <c r="ZM205">
        <v>7078</v>
      </c>
      <c r="ZN205">
        <v>2061</v>
      </c>
      <c r="ZO205">
        <v>27374</v>
      </c>
      <c r="ZP205">
        <v>820</v>
      </c>
      <c r="ZQ205">
        <v>2570</v>
      </c>
      <c r="ZR205">
        <v>351</v>
      </c>
      <c r="ZS205">
        <v>1777</v>
      </c>
      <c r="ZT205">
        <v>491</v>
      </c>
      <c r="ZU205">
        <v>3</v>
      </c>
      <c r="ZV205">
        <v>24</v>
      </c>
      <c r="ZW205">
        <v>2820</v>
      </c>
      <c r="ZX205">
        <v>0</v>
      </c>
      <c r="ZY205">
        <v>1378</v>
      </c>
      <c r="AAA205" s="26"/>
    </row>
    <row r="206" spans="1:703" x14ac:dyDescent="0.25">
      <c r="A206" t="s">
        <v>856</v>
      </c>
      <c r="B206">
        <v>0</v>
      </c>
      <c r="D206">
        <v>427</v>
      </c>
      <c r="E206" t="s">
        <v>679</v>
      </c>
      <c r="F206">
        <v>5</v>
      </c>
      <c r="G206" t="s">
        <v>679</v>
      </c>
      <c r="H206">
        <v>0</v>
      </c>
      <c r="J206">
        <v>0</v>
      </c>
      <c r="L206">
        <v>0</v>
      </c>
      <c r="N206">
        <v>0</v>
      </c>
      <c r="P206">
        <v>0</v>
      </c>
      <c r="R206">
        <v>89</v>
      </c>
      <c r="S206" t="s">
        <v>679</v>
      </c>
      <c r="T206">
        <v>0</v>
      </c>
      <c r="V206">
        <v>0</v>
      </c>
      <c r="X206">
        <v>0</v>
      </c>
      <c r="Z206">
        <v>386</v>
      </c>
      <c r="AA206" t="s">
        <v>679</v>
      </c>
      <c r="AB206">
        <v>321</v>
      </c>
      <c r="AC206" t="s">
        <v>679</v>
      </c>
      <c r="AD206">
        <v>0</v>
      </c>
      <c r="AF206">
        <v>279</v>
      </c>
      <c r="AG206" t="s">
        <v>679</v>
      </c>
      <c r="AH206">
        <v>0</v>
      </c>
      <c r="AJ206">
        <v>5</v>
      </c>
      <c r="AK206" t="s">
        <v>679</v>
      </c>
      <c r="AL206">
        <v>0</v>
      </c>
      <c r="AN206">
        <v>0</v>
      </c>
      <c r="AP206">
        <v>0</v>
      </c>
      <c r="AR206">
        <v>0</v>
      </c>
      <c r="AT206">
        <v>0</v>
      </c>
      <c r="AV206">
        <v>8</v>
      </c>
      <c r="AW206" t="s">
        <v>679</v>
      </c>
      <c r="AX206">
        <v>36</v>
      </c>
      <c r="AY206" t="s">
        <v>679</v>
      </c>
      <c r="AZ206">
        <v>0</v>
      </c>
      <c r="BB206">
        <v>0</v>
      </c>
      <c r="BD206">
        <v>0</v>
      </c>
      <c r="BF206">
        <v>0</v>
      </c>
      <c r="BH206">
        <v>21</v>
      </c>
      <c r="BI206" t="s">
        <v>679</v>
      </c>
      <c r="BJ206">
        <v>105</v>
      </c>
      <c r="BK206" t="s">
        <v>679</v>
      </c>
      <c r="BL206">
        <v>0</v>
      </c>
      <c r="BN206">
        <v>6</v>
      </c>
      <c r="BO206" t="s">
        <v>679</v>
      </c>
      <c r="BP206">
        <v>0</v>
      </c>
      <c r="BR206">
        <v>95</v>
      </c>
      <c r="BS206" t="s">
        <v>679</v>
      </c>
      <c r="BT206">
        <v>0</v>
      </c>
      <c r="BV206">
        <v>11</v>
      </c>
      <c r="BW206" t="s">
        <v>679</v>
      </c>
      <c r="BX206">
        <v>0</v>
      </c>
      <c r="BZ206">
        <v>4</v>
      </c>
      <c r="CA206" t="s">
        <v>679</v>
      </c>
      <c r="CB206">
        <v>0</v>
      </c>
      <c r="CD206">
        <v>0</v>
      </c>
      <c r="CF206">
        <v>0</v>
      </c>
      <c r="CH206">
        <v>616</v>
      </c>
      <c r="CI206" t="s">
        <v>679</v>
      </c>
      <c r="CJ206">
        <v>0</v>
      </c>
      <c r="CL206">
        <v>0</v>
      </c>
      <c r="CN206">
        <v>0</v>
      </c>
      <c r="CP206">
        <v>0</v>
      </c>
      <c r="CR206">
        <v>0</v>
      </c>
      <c r="CT206">
        <v>0</v>
      </c>
      <c r="CV206">
        <v>0</v>
      </c>
      <c r="CX206">
        <v>0</v>
      </c>
      <c r="CZ206">
        <v>13</v>
      </c>
      <c r="DA206" t="s">
        <v>679</v>
      </c>
      <c r="DB206">
        <v>0</v>
      </c>
      <c r="DD206">
        <v>0</v>
      </c>
      <c r="DF206">
        <v>747</v>
      </c>
      <c r="DG206" t="s">
        <v>679</v>
      </c>
      <c r="DH206">
        <v>125</v>
      </c>
      <c r="DI206" t="s">
        <v>679</v>
      </c>
      <c r="DJ206">
        <v>0</v>
      </c>
      <c r="DL206">
        <v>0</v>
      </c>
      <c r="DN206">
        <v>0</v>
      </c>
      <c r="DP206">
        <v>0</v>
      </c>
      <c r="DR206">
        <v>234</v>
      </c>
      <c r="DS206" t="s">
        <v>679</v>
      </c>
      <c r="DT206">
        <v>0</v>
      </c>
      <c r="DV206">
        <v>6</v>
      </c>
      <c r="DW206" t="s">
        <v>679</v>
      </c>
      <c r="DX206">
        <v>3</v>
      </c>
      <c r="DY206" t="s">
        <v>679</v>
      </c>
      <c r="DZ206">
        <v>158</v>
      </c>
      <c r="EA206" t="s">
        <v>679</v>
      </c>
      <c r="EB206">
        <v>64</v>
      </c>
      <c r="EC206" t="s">
        <v>679</v>
      </c>
      <c r="ED206">
        <v>0</v>
      </c>
      <c r="EF206">
        <v>0</v>
      </c>
      <c r="EH206">
        <v>0</v>
      </c>
      <c r="EJ206">
        <v>319</v>
      </c>
      <c r="EK206" t="s">
        <v>679</v>
      </c>
      <c r="EL206">
        <v>0</v>
      </c>
      <c r="EN206">
        <v>59</v>
      </c>
      <c r="EO206" t="s">
        <v>679</v>
      </c>
      <c r="EP206">
        <v>0</v>
      </c>
      <c r="ER206">
        <v>282</v>
      </c>
      <c r="ES206" t="s">
        <v>679</v>
      </c>
      <c r="ET206">
        <v>173</v>
      </c>
      <c r="EU206" t="s">
        <v>679</v>
      </c>
      <c r="EV206">
        <v>0</v>
      </c>
      <c r="EX206">
        <v>68</v>
      </c>
      <c r="EY206" t="s">
        <v>679</v>
      </c>
      <c r="EZ206">
        <v>0</v>
      </c>
      <c r="FB206">
        <v>354</v>
      </c>
      <c r="FC206" t="s">
        <v>679</v>
      </c>
      <c r="FD206">
        <v>154</v>
      </c>
      <c r="FE206" t="s">
        <v>679</v>
      </c>
      <c r="FF206">
        <v>0</v>
      </c>
      <c r="FH206">
        <v>76</v>
      </c>
      <c r="FI206" t="s">
        <v>679</v>
      </c>
      <c r="FJ206">
        <v>0</v>
      </c>
      <c r="FL206">
        <v>0</v>
      </c>
      <c r="FN206">
        <v>0</v>
      </c>
      <c r="FP206">
        <v>0</v>
      </c>
      <c r="FR206">
        <v>0</v>
      </c>
      <c r="FT206">
        <v>20</v>
      </c>
      <c r="FU206" t="s">
        <v>679</v>
      </c>
      <c r="FV206">
        <v>0</v>
      </c>
      <c r="FX206">
        <v>0</v>
      </c>
      <c r="FZ206">
        <v>8</v>
      </c>
      <c r="GA206" t="s">
        <v>679</v>
      </c>
      <c r="GB206">
        <v>649</v>
      </c>
      <c r="GC206" t="s">
        <v>679</v>
      </c>
      <c r="GD206">
        <v>337</v>
      </c>
      <c r="GE206" t="s">
        <v>679</v>
      </c>
      <c r="GF206">
        <v>19</v>
      </c>
      <c r="GG206" t="s">
        <v>679</v>
      </c>
      <c r="GH206">
        <v>5</v>
      </c>
      <c r="GI206" t="s">
        <v>679</v>
      </c>
      <c r="GJ206">
        <v>228</v>
      </c>
      <c r="GK206" t="s">
        <v>679</v>
      </c>
      <c r="GL206">
        <v>0</v>
      </c>
      <c r="GN206">
        <v>0</v>
      </c>
      <c r="GP206">
        <v>791</v>
      </c>
      <c r="GQ206" t="s">
        <v>679</v>
      </c>
      <c r="GR206">
        <v>0</v>
      </c>
      <c r="GT206">
        <v>1</v>
      </c>
      <c r="GU206" t="s">
        <v>679</v>
      </c>
      <c r="GV206">
        <v>22</v>
      </c>
      <c r="GW206" t="s">
        <v>679</v>
      </c>
      <c r="GX206">
        <v>774</v>
      </c>
      <c r="GY206" t="s">
        <v>679</v>
      </c>
      <c r="GZ206">
        <v>1117</v>
      </c>
      <c r="HA206" t="s">
        <v>679</v>
      </c>
      <c r="HB206">
        <v>0</v>
      </c>
      <c r="HD206">
        <v>19</v>
      </c>
      <c r="HE206" t="s">
        <v>679</v>
      </c>
      <c r="HF206">
        <v>50</v>
      </c>
      <c r="HG206" t="s">
        <v>679</v>
      </c>
      <c r="HH206">
        <v>0</v>
      </c>
      <c r="HJ206">
        <v>0</v>
      </c>
      <c r="HL206">
        <v>4</v>
      </c>
      <c r="HM206" t="s">
        <v>679</v>
      </c>
      <c r="HN206">
        <v>28</v>
      </c>
      <c r="HO206" t="s">
        <v>679</v>
      </c>
      <c r="HP206">
        <v>379</v>
      </c>
      <c r="HQ206" t="s">
        <v>679</v>
      </c>
      <c r="HR206">
        <v>8</v>
      </c>
      <c r="HS206" t="s">
        <v>679</v>
      </c>
      <c r="HT206">
        <v>1055</v>
      </c>
      <c r="HU206" t="s">
        <v>679</v>
      </c>
      <c r="HV206">
        <v>329</v>
      </c>
      <c r="HW206" t="s">
        <v>679</v>
      </c>
      <c r="HX206">
        <v>1</v>
      </c>
      <c r="HY206" t="s">
        <v>679</v>
      </c>
      <c r="HZ206">
        <v>0</v>
      </c>
      <c r="IB206">
        <v>0</v>
      </c>
      <c r="ID206">
        <v>0</v>
      </c>
      <c r="IF206">
        <v>7</v>
      </c>
      <c r="IG206" t="s">
        <v>679</v>
      </c>
      <c r="IH206">
        <v>0</v>
      </c>
      <c r="IJ206">
        <v>0</v>
      </c>
      <c r="IL206">
        <v>2983</v>
      </c>
      <c r="IM206" t="s">
        <v>679</v>
      </c>
      <c r="IN206">
        <v>0</v>
      </c>
      <c r="IP206">
        <v>3322</v>
      </c>
      <c r="IQ206" t="s">
        <v>679</v>
      </c>
      <c r="IR206">
        <v>0</v>
      </c>
      <c r="IT206">
        <v>0</v>
      </c>
      <c r="IV206">
        <v>67</v>
      </c>
      <c r="IW206" t="s">
        <v>679</v>
      </c>
      <c r="IX206">
        <v>0</v>
      </c>
      <c r="IZ206">
        <v>188</v>
      </c>
      <c r="JA206" t="s">
        <v>679</v>
      </c>
      <c r="JB206">
        <v>95</v>
      </c>
      <c r="JC206" t="s">
        <v>679</v>
      </c>
      <c r="JD206">
        <v>2</v>
      </c>
      <c r="JE206" t="s">
        <v>679</v>
      </c>
      <c r="JF206">
        <v>0</v>
      </c>
      <c r="JH206">
        <v>0</v>
      </c>
      <c r="JJ206">
        <v>0</v>
      </c>
      <c r="JL206">
        <v>0</v>
      </c>
      <c r="JN206">
        <v>0</v>
      </c>
      <c r="JP206">
        <v>20</v>
      </c>
      <c r="JQ206" t="s">
        <v>679</v>
      </c>
      <c r="JR206">
        <v>88</v>
      </c>
      <c r="JS206" t="s">
        <v>679</v>
      </c>
      <c r="JT206">
        <v>0</v>
      </c>
      <c r="JV206">
        <v>56</v>
      </c>
      <c r="JW206" t="s">
        <v>679</v>
      </c>
      <c r="JX206">
        <v>365</v>
      </c>
      <c r="JY206" t="s">
        <v>679</v>
      </c>
      <c r="JZ206">
        <v>0</v>
      </c>
      <c r="KB206">
        <v>0</v>
      </c>
      <c r="KD206">
        <v>0</v>
      </c>
      <c r="KF206">
        <v>0</v>
      </c>
      <c r="KH206">
        <v>103</v>
      </c>
      <c r="KI206" t="s">
        <v>679</v>
      </c>
      <c r="KJ206">
        <v>0</v>
      </c>
      <c r="KL206">
        <v>0</v>
      </c>
      <c r="KN206">
        <v>0</v>
      </c>
      <c r="KP206">
        <v>0</v>
      </c>
      <c r="KR206">
        <v>0</v>
      </c>
      <c r="KT206">
        <v>0</v>
      </c>
      <c r="KV206">
        <v>31</v>
      </c>
      <c r="KW206" t="s">
        <v>679</v>
      </c>
      <c r="KX206">
        <v>0</v>
      </c>
      <c r="KZ206">
        <v>0</v>
      </c>
      <c r="LB206">
        <v>99</v>
      </c>
      <c r="LC206" t="s">
        <v>679</v>
      </c>
      <c r="LD206">
        <v>0</v>
      </c>
      <c r="LF206">
        <v>314</v>
      </c>
      <c r="LG206" t="s">
        <v>679</v>
      </c>
      <c r="LH206">
        <v>4</v>
      </c>
      <c r="LI206" t="s">
        <v>679</v>
      </c>
      <c r="LJ206">
        <v>3</v>
      </c>
      <c r="LK206" t="s">
        <v>679</v>
      </c>
      <c r="LL206">
        <v>0</v>
      </c>
      <c r="LN206">
        <v>0</v>
      </c>
      <c r="LP206">
        <v>0</v>
      </c>
      <c r="LR206">
        <v>0</v>
      </c>
      <c r="LT206">
        <v>0</v>
      </c>
      <c r="LV206">
        <v>0</v>
      </c>
      <c r="LX206">
        <v>0</v>
      </c>
      <c r="LZ206">
        <v>0</v>
      </c>
      <c r="MB206">
        <v>0</v>
      </c>
      <c r="MD206">
        <v>0</v>
      </c>
      <c r="MF206">
        <v>0</v>
      </c>
      <c r="MH206">
        <v>0</v>
      </c>
      <c r="MJ206">
        <v>10</v>
      </c>
      <c r="MK206" t="s">
        <v>679</v>
      </c>
      <c r="ML206">
        <v>0</v>
      </c>
      <c r="MN206">
        <v>0</v>
      </c>
      <c r="MP206">
        <v>0</v>
      </c>
      <c r="MR206">
        <v>0</v>
      </c>
      <c r="MT206">
        <v>78</v>
      </c>
      <c r="MU206" t="s">
        <v>679</v>
      </c>
      <c r="MV206">
        <v>0</v>
      </c>
      <c r="MX206">
        <v>0</v>
      </c>
      <c r="MZ206">
        <v>0</v>
      </c>
      <c r="NB206">
        <v>0</v>
      </c>
      <c r="ND206">
        <v>0</v>
      </c>
      <c r="NF206">
        <v>0</v>
      </c>
      <c r="NH206">
        <v>519</v>
      </c>
      <c r="NI206" t="s">
        <v>679</v>
      </c>
      <c r="NJ206">
        <v>6</v>
      </c>
      <c r="NK206" t="s">
        <v>679</v>
      </c>
      <c r="NL206">
        <v>0</v>
      </c>
      <c r="NN206">
        <v>0</v>
      </c>
      <c r="NP206">
        <v>0</v>
      </c>
      <c r="NR206">
        <v>182</v>
      </c>
      <c r="NS206" t="s">
        <v>679</v>
      </c>
      <c r="NT206">
        <v>26</v>
      </c>
      <c r="NU206" t="s">
        <v>679</v>
      </c>
      <c r="NV206">
        <v>67</v>
      </c>
      <c r="NW206" t="s">
        <v>679</v>
      </c>
      <c r="NX206">
        <v>111</v>
      </c>
      <c r="NY206" t="s">
        <v>679</v>
      </c>
      <c r="NZ206">
        <v>5</v>
      </c>
      <c r="OA206" t="s">
        <v>679</v>
      </c>
      <c r="OB206">
        <v>0</v>
      </c>
      <c r="OD206">
        <v>0</v>
      </c>
      <c r="OF206">
        <v>127</v>
      </c>
      <c r="OG206" t="s">
        <v>679</v>
      </c>
      <c r="OH206">
        <v>21</v>
      </c>
      <c r="OI206" t="s">
        <v>679</v>
      </c>
      <c r="OJ206">
        <v>0</v>
      </c>
      <c r="OL206">
        <v>0</v>
      </c>
      <c r="ON206">
        <v>0</v>
      </c>
      <c r="OP206">
        <v>73</v>
      </c>
      <c r="OQ206" t="s">
        <v>679</v>
      </c>
      <c r="OR206">
        <v>0</v>
      </c>
      <c r="OT206">
        <v>85</v>
      </c>
      <c r="OU206" t="s">
        <v>679</v>
      </c>
      <c r="OV206">
        <v>0</v>
      </c>
      <c r="OX206">
        <v>265</v>
      </c>
      <c r="OY206" t="s">
        <v>679</v>
      </c>
      <c r="OZ206">
        <v>0</v>
      </c>
      <c r="PB206">
        <v>1</v>
      </c>
      <c r="PC206" t="s">
        <v>679</v>
      </c>
      <c r="PD206">
        <v>519</v>
      </c>
      <c r="PE206" t="s">
        <v>679</v>
      </c>
      <c r="PF206">
        <v>0</v>
      </c>
      <c r="PH206">
        <v>0</v>
      </c>
      <c r="PJ206">
        <v>0</v>
      </c>
      <c r="PL206">
        <v>0</v>
      </c>
      <c r="PN206">
        <v>0</v>
      </c>
      <c r="PP206">
        <v>0</v>
      </c>
      <c r="PR206">
        <v>0</v>
      </c>
      <c r="PT206">
        <v>290</v>
      </c>
      <c r="PU206" t="s">
        <v>679</v>
      </c>
      <c r="PV206">
        <v>199</v>
      </c>
      <c r="PW206" t="s">
        <v>679</v>
      </c>
      <c r="PX206">
        <v>0</v>
      </c>
      <c r="PZ206">
        <v>0</v>
      </c>
      <c r="QB206">
        <v>0</v>
      </c>
      <c r="QD206">
        <v>0</v>
      </c>
      <c r="QF206">
        <v>0</v>
      </c>
      <c r="QH206">
        <v>0</v>
      </c>
      <c r="QJ206">
        <v>0</v>
      </c>
      <c r="QL206">
        <v>1303</v>
      </c>
      <c r="QM206" t="s">
        <v>679</v>
      </c>
      <c r="QN206">
        <v>670</v>
      </c>
      <c r="QO206" t="s">
        <v>679</v>
      </c>
      <c r="QP206">
        <v>539</v>
      </c>
      <c r="QQ206" t="s">
        <v>679</v>
      </c>
      <c r="QR206">
        <v>957</v>
      </c>
      <c r="QS206" t="s">
        <v>679</v>
      </c>
      <c r="QT206">
        <v>116</v>
      </c>
      <c r="QU206" t="s">
        <v>679</v>
      </c>
      <c r="QV206">
        <v>45</v>
      </c>
      <c r="QW206" t="s">
        <v>679</v>
      </c>
      <c r="QX206">
        <v>1426</v>
      </c>
      <c r="QY206" t="s">
        <v>679</v>
      </c>
      <c r="QZ206">
        <v>396</v>
      </c>
      <c r="RA206" t="s">
        <v>679</v>
      </c>
      <c r="RB206">
        <v>517</v>
      </c>
      <c r="RC206" t="s">
        <v>679</v>
      </c>
      <c r="RD206">
        <v>214</v>
      </c>
      <c r="RE206" t="s">
        <v>679</v>
      </c>
      <c r="RF206">
        <v>118</v>
      </c>
      <c r="RG206" t="s">
        <v>679</v>
      </c>
      <c r="RH206">
        <v>104</v>
      </c>
      <c r="RI206" t="s">
        <v>679</v>
      </c>
      <c r="RJ206">
        <v>1042</v>
      </c>
      <c r="RK206" t="s">
        <v>679</v>
      </c>
      <c r="RL206">
        <v>22</v>
      </c>
      <c r="RM206" t="s">
        <v>679</v>
      </c>
      <c r="RN206">
        <v>2179</v>
      </c>
      <c r="RO206" t="s">
        <v>679</v>
      </c>
      <c r="RP206">
        <v>0</v>
      </c>
      <c r="RR206">
        <v>11</v>
      </c>
      <c r="RS206" t="s">
        <v>679</v>
      </c>
      <c r="RT206">
        <v>47</v>
      </c>
      <c r="RU206" t="s">
        <v>679</v>
      </c>
      <c r="RV206">
        <v>1565</v>
      </c>
      <c r="RW206" t="s">
        <v>679</v>
      </c>
      <c r="RX206">
        <v>620</v>
      </c>
      <c r="RY206" t="s">
        <v>679</v>
      </c>
      <c r="RZ206">
        <v>384</v>
      </c>
      <c r="SA206" t="s">
        <v>679</v>
      </c>
      <c r="SB206">
        <v>462</v>
      </c>
      <c r="SC206" t="s">
        <v>679</v>
      </c>
      <c r="SD206">
        <v>150</v>
      </c>
      <c r="SE206" t="s">
        <v>679</v>
      </c>
      <c r="SF206">
        <v>62</v>
      </c>
      <c r="SG206" t="s">
        <v>679</v>
      </c>
      <c r="SH206">
        <v>1061</v>
      </c>
      <c r="SI206" t="s">
        <v>679</v>
      </c>
      <c r="SJ206">
        <v>604</v>
      </c>
      <c r="SK206" t="s">
        <v>679</v>
      </c>
      <c r="SL206">
        <v>228</v>
      </c>
      <c r="SM206" t="s">
        <v>679</v>
      </c>
      <c r="SN206">
        <v>828</v>
      </c>
      <c r="SO206" t="s">
        <v>679</v>
      </c>
      <c r="SP206">
        <v>374</v>
      </c>
      <c r="SQ206" t="s">
        <v>679</v>
      </c>
      <c r="SR206">
        <v>1368</v>
      </c>
      <c r="SS206" t="s">
        <v>679</v>
      </c>
      <c r="ST206">
        <v>284</v>
      </c>
      <c r="SU206" t="s">
        <v>679</v>
      </c>
      <c r="SV206">
        <v>89</v>
      </c>
      <c r="SW206" t="s">
        <v>679</v>
      </c>
      <c r="SX206">
        <v>510</v>
      </c>
      <c r="SY206" t="s">
        <v>679</v>
      </c>
      <c r="SZ206">
        <v>573</v>
      </c>
      <c r="TA206" t="s">
        <v>679</v>
      </c>
      <c r="TB206">
        <v>921</v>
      </c>
      <c r="TC206" t="s">
        <v>679</v>
      </c>
      <c r="TD206">
        <v>539</v>
      </c>
      <c r="TE206" t="s">
        <v>679</v>
      </c>
      <c r="TF206">
        <v>5</v>
      </c>
      <c r="TG206" t="s">
        <v>679</v>
      </c>
      <c r="TH206">
        <v>514</v>
      </c>
      <c r="TI206" t="s">
        <v>679</v>
      </c>
      <c r="TJ206">
        <v>19</v>
      </c>
      <c r="TK206" t="s">
        <v>679</v>
      </c>
      <c r="TL206">
        <v>62</v>
      </c>
      <c r="TM206" t="s">
        <v>679</v>
      </c>
      <c r="TN206">
        <v>513</v>
      </c>
      <c r="TO206" t="s">
        <v>679</v>
      </c>
      <c r="TP206">
        <v>365</v>
      </c>
      <c r="TQ206" t="s">
        <v>679</v>
      </c>
      <c r="TR206">
        <v>63</v>
      </c>
      <c r="TS206" t="s">
        <v>679</v>
      </c>
      <c r="TT206">
        <v>524</v>
      </c>
      <c r="TU206" t="s">
        <v>679</v>
      </c>
      <c r="TV206">
        <v>4</v>
      </c>
      <c r="TW206" t="s">
        <v>679</v>
      </c>
      <c r="TX206">
        <v>0</v>
      </c>
      <c r="TZ206">
        <v>0</v>
      </c>
      <c r="UB206">
        <v>29</v>
      </c>
      <c r="UC206" t="s">
        <v>679</v>
      </c>
      <c r="UD206">
        <v>0</v>
      </c>
      <c r="UF206">
        <v>0</v>
      </c>
      <c r="UH206">
        <v>406</v>
      </c>
      <c r="UI206" t="s">
        <v>679</v>
      </c>
      <c r="UJ206">
        <v>1497</v>
      </c>
      <c r="UK206" t="s">
        <v>679</v>
      </c>
      <c r="UL206">
        <v>1454</v>
      </c>
      <c r="UM206" t="s">
        <v>679</v>
      </c>
      <c r="UN206">
        <v>728</v>
      </c>
      <c r="UO206" t="s">
        <v>679</v>
      </c>
      <c r="UP206">
        <v>735</v>
      </c>
      <c r="UQ206" t="s">
        <v>679</v>
      </c>
      <c r="UR206">
        <v>1775</v>
      </c>
      <c r="US206" t="s">
        <v>679</v>
      </c>
      <c r="UT206">
        <v>0</v>
      </c>
      <c r="UV206">
        <v>400</v>
      </c>
      <c r="UW206" t="s">
        <v>679</v>
      </c>
      <c r="UX206">
        <v>155</v>
      </c>
      <c r="UY206" t="s">
        <v>679</v>
      </c>
      <c r="UZ206">
        <v>262</v>
      </c>
      <c r="VA206" t="s">
        <v>679</v>
      </c>
      <c r="VB206">
        <v>484</v>
      </c>
      <c r="VC206" t="s">
        <v>679</v>
      </c>
      <c r="VD206">
        <v>178</v>
      </c>
      <c r="VE206" t="s">
        <v>679</v>
      </c>
      <c r="VF206">
        <v>67</v>
      </c>
      <c r="VG206" t="s">
        <v>679</v>
      </c>
      <c r="VH206">
        <v>189</v>
      </c>
      <c r="VI206" t="s">
        <v>679</v>
      </c>
      <c r="VJ206">
        <v>398</v>
      </c>
      <c r="VK206" t="s">
        <v>679</v>
      </c>
      <c r="VL206">
        <v>407</v>
      </c>
      <c r="VM206" t="s">
        <v>679</v>
      </c>
      <c r="VN206">
        <v>0</v>
      </c>
      <c r="VP206">
        <v>142</v>
      </c>
      <c r="VQ206" t="s">
        <v>679</v>
      </c>
      <c r="VR206">
        <v>0</v>
      </c>
      <c r="VT206">
        <v>371</v>
      </c>
      <c r="VU206" t="s">
        <v>679</v>
      </c>
      <c r="VV206">
        <v>29</v>
      </c>
      <c r="VW206" t="s">
        <v>679</v>
      </c>
      <c r="VX206">
        <v>4</v>
      </c>
      <c r="VY206" t="s">
        <v>679</v>
      </c>
      <c r="VZ206">
        <v>256</v>
      </c>
      <c r="WA206" t="s">
        <v>679</v>
      </c>
      <c r="WB206">
        <v>500</v>
      </c>
      <c r="WC206" t="s">
        <v>679</v>
      </c>
      <c r="WD206">
        <v>548</v>
      </c>
      <c r="WE206" t="s">
        <v>679</v>
      </c>
      <c r="WF206">
        <v>76</v>
      </c>
      <c r="WG206" t="s">
        <v>679</v>
      </c>
      <c r="WH206">
        <v>18</v>
      </c>
      <c r="WI206" t="s">
        <v>679</v>
      </c>
      <c r="WJ206">
        <v>99</v>
      </c>
      <c r="WK206" t="s">
        <v>679</v>
      </c>
      <c r="WL206">
        <v>253</v>
      </c>
      <c r="WM206" t="s">
        <v>679</v>
      </c>
      <c r="WN206">
        <v>310</v>
      </c>
      <c r="WO206" t="s">
        <v>679</v>
      </c>
      <c r="WP206">
        <v>197</v>
      </c>
      <c r="WQ206" t="s">
        <v>679</v>
      </c>
      <c r="WR206">
        <v>160</v>
      </c>
      <c r="WS206" t="s">
        <v>679</v>
      </c>
      <c r="WT206">
        <v>1384</v>
      </c>
      <c r="WU206" t="s">
        <v>679</v>
      </c>
      <c r="WV206">
        <v>428</v>
      </c>
      <c r="WW206" t="s">
        <v>679</v>
      </c>
      <c r="WX206">
        <v>3551</v>
      </c>
      <c r="WY206" t="s">
        <v>679</v>
      </c>
      <c r="WZ206">
        <v>307</v>
      </c>
      <c r="XA206" t="s">
        <v>679</v>
      </c>
      <c r="XB206">
        <v>0</v>
      </c>
      <c r="XD206">
        <v>762</v>
      </c>
      <c r="XE206" t="s">
        <v>679</v>
      </c>
      <c r="XF206">
        <v>4140</v>
      </c>
      <c r="XG206" t="s">
        <v>679</v>
      </c>
      <c r="XH206">
        <v>57</v>
      </c>
      <c r="XI206" t="s">
        <v>679</v>
      </c>
      <c r="XJ206">
        <v>112</v>
      </c>
      <c r="XK206" t="s">
        <v>679</v>
      </c>
      <c r="XL206">
        <v>74</v>
      </c>
      <c r="XM206" t="s">
        <v>679</v>
      </c>
      <c r="XN206">
        <v>4</v>
      </c>
      <c r="XO206" t="s">
        <v>679</v>
      </c>
      <c r="XP206">
        <v>25</v>
      </c>
      <c r="XQ206" t="s">
        <v>679</v>
      </c>
      <c r="XR206">
        <v>875</v>
      </c>
      <c r="XS206" t="s">
        <v>679</v>
      </c>
      <c r="XT206">
        <v>12</v>
      </c>
      <c r="XU206" t="s">
        <v>679</v>
      </c>
      <c r="XV206">
        <v>20</v>
      </c>
      <c r="XW206" t="s">
        <v>679</v>
      </c>
      <c r="XX206">
        <v>32</v>
      </c>
      <c r="XY206" t="s">
        <v>679</v>
      </c>
      <c r="XZ206">
        <v>31</v>
      </c>
      <c r="YA206" t="s">
        <v>679</v>
      </c>
      <c r="YB206">
        <v>65</v>
      </c>
      <c r="YC206" t="s">
        <v>679</v>
      </c>
      <c r="YD206">
        <v>0</v>
      </c>
      <c r="YF206">
        <v>158</v>
      </c>
      <c r="YG206" t="s">
        <v>679</v>
      </c>
      <c r="YH206">
        <v>755</v>
      </c>
      <c r="YI206" t="s">
        <v>679</v>
      </c>
      <c r="YJ206">
        <v>155</v>
      </c>
      <c r="YK206" t="s">
        <v>679</v>
      </c>
      <c r="YL206">
        <v>40</v>
      </c>
      <c r="YM206" t="s">
        <v>679</v>
      </c>
      <c r="YN206">
        <v>258</v>
      </c>
      <c r="YO206" t="s">
        <v>679</v>
      </c>
      <c r="YP206">
        <v>30</v>
      </c>
      <c r="YQ206" t="s">
        <v>679</v>
      </c>
      <c r="YR206">
        <v>0</v>
      </c>
      <c r="YT206">
        <v>0</v>
      </c>
      <c r="YV206">
        <v>69223</v>
      </c>
      <c r="YW206" t="s">
        <v>298</v>
      </c>
      <c r="YY206">
        <v>57678</v>
      </c>
      <c r="YZ206">
        <v>5481</v>
      </c>
      <c r="ZA206">
        <v>22333</v>
      </c>
      <c r="ZB206">
        <v>11545</v>
      </c>
      <c r="ZC206">
        <v>19881</v>
      </c>
      <c r="ZD206">
        <v>594</v>
      </c>
      <c r="ZE206">
        <v>36796</v>
      </c>
      <c r="ZF206">
        <v>20718</v>
      </c>
      <c r="ZG206">
        <v>557</v>
      </c>
      <c r="ZH206">
        <v>125</v>
      </c>
      <c r="ZI206">
        <v>20438</v>
      </c>
      <c r="ZJ206">
        <v>20006</v>
      </c>
      <c r="ZK206">
        <v>3585</v>
      </c>
      <c r="ZL206">
        <v>20438</v>
      </c>
      <c r="ZM206">
        <v>16104</v>
      </c>
      <c r="ZN206">
        <v>4855</v>
      </c>
      <c r="ZO206">
        <v>44214</v>
      </c>
      <c r="ZP206">
        <v>6893</v>
      </c>
      <c r="ZQ206">
        <v>3899</v>
      </c>
      <c r="ZR206">
        <v>992</v>
      </c>
      <c r="ZS206">
        <v>6577</v>
      </c>
      <c r="ZT206">
        <v>17</v>
      </c>
      <c r="ZU206">
        <v>36</v>
      </c>
      <c r="ZV206">
        <v>0</v>
      </c>
      <c r="ZW206">
        <v>5563</v>
      </c>
      <c r="ZX206">
        <v>0</v>
      </c>
      <c r="ZY206">
        <v>1904</v>
      </c>
      <c r="AAA206" s="26"/>
    </row>
    <row r="207" spans="1:703" x14ac:dyDescent="0.25">
      <c r="A207" t="s">
        <v>857</v>
      </c>
      <c r="B207">
        <v>0</v>
      </c>
      <c r="D207">
        <v>1229</v>
      </c>
      <c r="E207" t="s">
        <v>679</v>
      </c>
      <c r="F207">
        <v>35</v>
      </c>
      <c r="G207" t="s">
        <v>679</v>
      </c>
      <c r="H207">
        <v>5</v>
      </c>
      <c r="I207" t="s">
        <v>679</v>
      </c>
      <c r="J207">
        <v>0</v>
      </c>
      <c r="L207">
        <v>0</v>
      </c>
      <c r="N207">
        <v>0</v>
      </c>
      <c r="P207">
        <v>0</v>
      </c>
      <c r="R207">
        <v>0</v>
      </c>
      <c r="T207">
        <v>0</v>
      </c>
      <c r="V207">
        <v>0</v>
      </c>
      <c r="X207">
        <v>0</v>
      </c>
      <c r="Z207">
        <v>299</v>
      </c>
      <c r="AA207" t="s">
        <v>679</v>
      </c>
      <c r="AB207">
        <v>50</v>
      </c>
      <c r="AC207" t="s">
        <v>679</v>
      </c>
      <c r="AD207">
        <v>0</v>
      </c>
      <c r="AF207">
        <v>79</v>
      </c>
      <c r="AG207" t="s">
        <v>679</v>
      </c>
      <c r="AH207">
        <v>0</v>
      </c>
      <c r="AJ207">
        <v>0</v>
      </c>
      <c r="AL207">
        <v>0</v>
      </c>
      <c r="AN207">
        <v>0</v>
      </c>
      <c r="AP207">
        <v>0</v>
      </c>
      <c r="AR207">
        <v>46</v>
      </c>
      <c r="AS207" t="s">
        <v>679</v>
      </c>
      <c r="AT207">
        <v>16</v>
      </c>
      <c r="AU207" t="s">
        <v>679</v>
      </c>
      <c r="AV207">
        <v>0</v>
      </c>
      <c r="AX207">
        <v>32</v>
      </c>
      <c r="AY207" t="s">
        <v>679</v>
      </c>
      <c r="AZ207">
        <v>0</v>
      </c>
      <c r="BB207">
        <v>0</v>
      </c>
      <c r="BD207">
        <v>0</v>
      </c>
      <c r="BF207">
        <v>373</v>
      </c>
      <c r="BG207" t="s">
        <v>679</v>
      </c>
      <c r="BH207">
        <v>9</v>
      </c>
      <c r="BI207" t="s">
        <v>679</v>
      </c>
      <c r="BJ207">
        <v>262</v>
      </c>
      <c r="BK207" t="s">
        <v>679</v>
      </c>
      <c r="BL207">
        <v>0</v>
      </c>
      <c r="BN207">
        <v>23</v>
      </c>
      <c r="BO207" t="s">
        <v>679</v>
      </c>
      <c r="BP207">
        <v>0</v>
      </c>
      <c r="BR207">
        <v>0</v>
      </c>
      <c r="BT207">
        <v>0</v>
      </c>
      <c r="BV207">
        <v>0</v>
      </c>
      <c r="BX207">
        <v>0</v>
      </c>
      <c r="BZ207">
        <v>2</v>
      </c>
      <c r="CA207" t="s">
        <v>679</v>
      </c>
      <c r="CB207">
        <v>6</v>
      </c>
      <c r="CC207" t="s">
        <v>679</v>
      </c>
      <c r="CD207">
        <v>0</v>
      </c>
      <c r="CF207">
        <v>0</v>
      </c>
      <c r="CH207">
        <v>23</v>
      </c>
      <c r="CI207" t="s">
        <v>679</v>
      </c>
      <c r="CJ207">
        <v>0</v>
      </c>
      <c r="CL207">
        <v>0</v>
      </c>
      <c r="CN207">
        <v>0</v>
      </c>
      <c r="CP207">
        <v>0</v>
      </c>
      <c r="CR207">
        <v>0</v>
      </c>
      <c r="CT207">
        <v>0</v>
      </c>
      <c r="CV207">
        <v>0</v>
      </c>
      <c r="CX207">
        <v>0</v>
      </c>
      <c r="CZ207">
        <v>0</v>
      </c>
      <c r="DB207">
        <v>0</v>
      </c>
      <c r="DD207">
        <v>2</v>
      </c>
      <c r="DE207" t="s">
        <v>679</v>
      </c>
      <c r="DF207">
        <v>0</v>
      </c>
      <c r="DH207">
        <v>0</v>
      </c>
      <c r="DJ207">
        <v>0</v>
      </c>
      <c r="DL207">
        <v>0</v>
      </c>
      <c r="DN207">
        <v>76</v>
      </c>
      <c r="DO207" t="s">
        <v>679</v>
      </c>
      <c r="DP207">
        <v>0</v>
      </c>
      <c r="DR207">
        <v>0</v>
      </c>
      <c r="DT207">
        <v>0</v>
      </c>
      <c r="DV207">
        <v>2</v>
      </c>
      <c r="DW207" t="s">
        <v>679</v>
      </c>
      <c r="DX207">
        <v>0</v>
      </c>
      <c r="DZ207">
        <v>8</v>
      </c>
      <c r="EA207" t="s">
        <v>679</v>
      </c>
      <c r="EB207">
        <v>0</v>
      </c>
      <c r="ED207">
        <v>0</v>
      </c>
      <c r="EF207">
        <v>2</v>
      </c>
      <c r="EG207" t="s">
        <v>679</v>
      </c>
      <c r="EH207">
        <v>0</v>
      </c>
      <c r="EJ207">
        <v>6</v>
      </c>
      <c r="EK207" t="s">
        <v>679</v>
      </c>
      <c r="EL207">
        <v>0</v>
      </c>
      <c r="EN207">
        <v>27</v>
      </c>
      <c r="EO207" t="s">
        <v>679</v>
      </c>
      <c r="EP207">
        <v>0</v>
      </c>
      <c r="ER207">
        <v>36</v>
      </c>
      <c r="ES207" t="s">
        <v>679</v>
      </c>
      <c r="ET207">
        <v>13</v>
      </c>
      <c r="EU207" t="s">
        <v>679</v>
      </c>
      <c r="EV207">
        <v>8</v>
      </c>
      <c r="EW207" t="s">
        <v>679</v>
      </c>
      <c r="EX207">
        <v>24</v>
      </c>
      <c r="EY207" t="s">
        <v>679</v>
      </c>
      <c r="EZ207">
        <v>14</v>
      </c>
      <c r="FA207" t="s">
        <v>679</v>
      </c>
      <c r="FB207">
        <v>0</v>
      </c>
      <c r="FD207">
        <v>20</v>
      </c>
      <c r="FE207" t="s">
        <v>679</v>
      </c>
      <c r="FF207">
        <v>0</v>
      </c>
      <c r="FH207">
        <v>19</v>
      </c>
      <c r="FI207" t="s">
        <v>679</v>
      </c>
      <c r="FJ207">
        <v>0</v>
      </c>
      <c r="FL207">
        <v>7</v>
      </c>
      <c r="FM207" t="s">
        <v>679</v>
      </c>
      <c r="FN207">
        <v>0</v>
      </c>
      <c r="FP207">
        <v>9</v>
      </c>
      <c r="FQ207" t="s">
        <v>679</v>
      </c>
      <c r="FR207">
        <v>318</v>
      </c>
      <c r="FS207" t="s">
        <v>679</v>
      </c>
      <c r="FT207">
        <v>25</v>
      </c>
      <c r="FU207" t="s">
        <v>679</v>
      </c>
      <c r="FV207">
        <v>0</v>
      </c>
      <c r="FX207">
        <v>0</v>
      </c>
      <c r="FZ207">
        <v>0</v>
      </c>
      <c r="GB207">
        <v>0</v>
      </c>
      <c r="GD207">
        <v>241</v>
      </c>
      <c r="GE207" t="s">
        <v>679</v>
      </c>
      <c r="GF207">
        <v>109</v>
      </c>
      <c r="GG207" t="s">
        <v>679</v>
      </c>
      <c r="GH207">
        <v>0</v>
      </c>
      <c r="GJ207">
        <v>14</v>
      </c>
      <c r="GK207" t="s">
        <v>679</v>
      </c>
      <c r="GL207">
        <v>0</v>
      </c>
      <c r="GN207">
        <v>200</v>
      </c>
      <c r="GO207" t="s">
        <v>679</v>
      </c>
      <c r="GP207">
        <v>104</v>
      </c>
      <c r="GQ207" t="s">
        <v>679</v>
      </c>
      <c r="GR207">
        <v>0</v>
      </c>
      <c r="GT207">
        <v>0</v>
      </c>
      <c r="GV207">
        <v>109</v>
      </c>
      <c r="GW207" t="s">
        <v>679</v>
      </c>
      <c r="GX207">
        <v>0</v>
      </c>
      <c r="GZ207">
        <v>64</v>
      </c>
      <c r="HA207" t="s">
        <v>679</v>
      </c>
      <c r="HB207">
        <v>0</v>
      </c>
      <c r="HD207">
        <v>0</v>
      </c>
      <c r="HF207">
        <v>11</v>
      </c>
      <c r="HG207" t="s">
        <v>679</v>
      </c>
      <c r="HH207">
        <v>0</v>
      </c>
      <c r="HJ207">
        <v>0</v>
      </c>
      <c r="HL207">
        <v>3</v>
      </c>
      <c r="HM207" t="s">
        <v>679</v>
      </c>
      <c r="HN207">
        <v>1</v>
      </c>
      <c r="HO207" t="s">
        <v>679</v>
      </c>
      <c r="HP207">
        <v>0</v>
      </c>
      <c r="HR207">
        <v>0</v>
      </c>
      <c r="HT207">
        <v>7</v>
      </c>
      <c r="HU207" t="s">
        <v>679</v>
      </c>
      <c r="HV207">
        <v>63</v>
      </c>
      <c r="HW207" t="s">
        <v>679</v>
      </c>
      <c r="HX207">
        <v>0</v>
      </c>
      <c r="HZ207">
        <v>0</v>
      </c>
      <c r="IB207">
        <v>0</v>
      </c>
      <c r="ID207">
        <v>14</v>
      </c>
      <c r="IE207" t="s">
        <v>679</v>
      </c>
      <c r="IF207">
        <v>188</v>
      </c>
      <c r="IG207" t="s">
        <v>679</v>
      </c>
      <c r="IH207">
        <v>8</v>
      </c>
      <c r="II207" t="s">
        <v>679</v>
      </c>
      <c r="IJ207">
        <v>0</v>
      </c>
      <c r="IL207">
        <v>11</v>
      </c>
      <c r="IM207" t="s">
        <v>679</v>
      </c>
      <c r="IN207">
        <v>19</v>
      </c>
      <c r="IO207" t="s">
        <v>679</v>
      </c>
      <c r="IP207">
        <v>2</v>
      </c>
      <c r="IQ207" t="s">
        <v>679</v>
      </c>
      <c r="IR207">
        <v>0</v>
      </c>
      <c r="IT207">
        <v>0</v>
      </c>
      <c r="IV207">
        <v>1</v>
      </c>
      <c r="IW207" t="s">
        <v>679</v>
      </c>
      <c r="IX207">
        <v>0</v>
      </c>
      <c r="IZ207">
        <v>59</v>
      </c>
      <c r="JA207" t="s">
        <v>679</v>
      </c>
      <c r="JB207">
        <v>7</v>
      </c>
      <c r="JC207" t="s">
        <v>679</v>
      </c>
      <c r="JD207">
        <v>0</v>
      </c>
      <c r="JF207">
        <v>0</v>
      </c>
      <c r="JH207">
        <v>0</v>
      </c>
      <c r="JJ207">
        <v>259</v>
      </c>
      <c r="JK207" t="s">
        <v>679</v>
      </c>
      <c r="JL207">
        <v>0</v>
      </c>
      <c r="JN207">
        <v>0</v>
      </c>
      <c r="JP207">
        <v>0</v>
      </c>
      <c r="JR207">
        <v>1579</v>
      </c>
      <c r="JS207" t="s">
        <v>679</v>
      </c>
      <c r="JT207">
        <v>17</v>
      </c>
      <c r="JU207" t="s">
        <v>679</v>
      </c>
      <c r="JV207">
        <v>0</v>
      </c>
      <c r="JX207">
        <v>2262</v>
      </c>
      <c r="JY207" t="s">
        <v>679</v>
      </c>
      <c r="JZ207">
        <v>36</v>
      </c>
      <c r="KA207" t="s">
        <v>679</v>
      </c>
      <c r="KB207">
        <v>0</v>
      </c>
      <c r="KD207">
        <v>0</v>
      </c>
      <c r="KF207">
        <v>0</v>
      </c>
      <c r="KH207">
        <v>39</v>
      </c>
      <c r="KI207" t="s">
        <v>679</v>
      </c>
      <c r="KJ207">
        <v>0</v>
      </c>
      <c r="KL207">
        <v>0</v>
      </c>
      <c r="KN207">
        <v>0</v>
      </c>
      <c r="KP207">
        <v>0</v>
      </c>
      <c r="KR207">
        <v>142</v>
      </c>
      <c r="KS207" t="s">
        <v>679</v>
      </c>
      <c r="KT207">
        <v>109</v>
      </c>
      <c r="KU207" t="s">
        <v>679</v>
      </c>
      <c r="KV207">
        <v>0</v>
      </c>
      <c r="KX207">
        <v>0</v>
      </c>
      <c r="KZ207">
        <v>0</v>
      </c>
      <c r="LB207">
        <v>702</v>
      </c>
      <c r="LC207" t="s">
        <v>679</v>
      </c>
      <c r="LD207">
        <v>17</v>
      </c>
      <c r="LE207" t="s">
        <v>679</v>
      </c>
      <c r="LF207">
        <v>0</v>
      </c>
      <c r="LH207">
        <v>88</v>
      </c>
      <c r="LI207" t="s">
        <v>679</v>
      </c>
      <c r="LJ207">
        <v>8</v>
      </c>
      <c r="LK207" t="s">
        <v>679</v>
      </c>
      <c r="LL207">
        <v>0</v>
      </c>
      <c r="LN207">
        <v>0</v>
      </c>
      <c r="LP207">
        <v>0</v>
      </c>
      <c r="LR207">
        <v>0</v>
      </c>
      <c r="LT207">
        <v>0</v>
      </c>
      <c r="LV207">
        <v>0</v>
      </c>
      <c r="LX207">
        <v>0</v>
      </c>
      <c r="LZ207">
        <v>0</v>
      </c>
      <c r="MB207">
        <v>0</v>
      </c>
      <c r="MD207">
        <v>0</v>
      </c>
      <c r="MF207">
        <v>20</v>
      </c>
      <c r="MG207" t="s">
        <v>679</v>
      </c>
      <c r="MH207">
        <v>0</v>
      </c>
      <c r="MJ207">
        <v>0</v>
      </c>
      <c r="ML207">
        <v>153</v>
      </c>
      <c r="MM207" t="s">
        <v>679</v>
      </c>
      <c r="MN207">
        <v>12</v>
      </c>
      <c r="MO207" t="s">
        <v>679</v>
      </c>
      <c r="MP207">
        <v>249</v>
      </c>
      <c r="MQ207" t="s">
        <v>679</v>
      </c>
      <c r="MR207">
        <v>0</v>
      </c>
      <c r="MT207">
        <v>0</v>
      </c>
      <c r="MV207">
        <v>16</v>
      </c>
      <c r="MW207" t="s">
        <v>679</v>
      </c>
      <c r="MX207">
        <v>0</v>
      </c>
      <c r="MZ207">
        <v>0</v>
      </c>
      <c r="NB207">
        <v>22</v>
      </c>
      <c r="NC207" t="s">
        <v>679</v>
      </c>
      <c r="ND207">
        <v>0</v>
      </c>
      <c r="NF207">
        <v>170</v>
      </c>
      <c r="NG207" t="s">
        <v>679</v>
      </c>
      <c r="NH207">
        <v>0</v>
      </c>
      <c r="NJ207">
        <v>92</v>
      </c>
      <c r="NK207" t="s">
        <v>679</v>
      </c>
      <c r="NL207">
        <v>0</v>
      </c>
      <c r="NN207">
        <v>4</v>
      </c>
      <c r="NO207" t="s">
        <v>679</v>
      </c>
      <c r="NP207">
        <v>0</v>
      </c>
      <c r="NR207">
        <v>5</v>
      </c>
      <c r="NS207" t="s">
        <v>679</v>
      </c>
      <c r="NT207">
        <v>0</v>
      </c>
      <c r="NV207">
        <v>151</v>
      </c>
      <c r="NW207" t="s">
        <v>679</v>
      </c>
      <c r="NX207">
        <v>0</v>
      </c>
      <c r="NZ207">
        <v>12</v>
      </c>
      <c r="OA207" t="s">
        <v>679</v>
      </c>
      <c r="OB207">
        <v>0</v>
      </c>
      <c r="OD207">
        <v>5</v>
      </c>
      <c r="OE207" t="s">
        <v>679</v>
      </c>
      <c r="OF207">
        <v>822</v>
      </c>
      <c r="OG207" t="s">
        <v>679</v>
      </c>
      <c r="OH207">
        <v>2</v>
      </c>
      <c r="OI207" t="s">
        <v>679</v>
      </c>
      <c r="OJ207">
        <v>0</v>
      </c>
      <c r="OL207">
        <v>0</v>
      </c>
      <c r="ON207">
        <v>0</v>
      </c>
      <c r="OP207">
        <v>0</v>
      </c>
      <c r="OR207">
        <v>14</v>
      </c>
      <c r="OS207" t="s">
        <v>679</v>
      </c>
      <c r="OT207">
        <v>72</v>
      </c>
      <c r="OU207" t="s">
        <v>679</v>
      </c>
      <c r="OV207">
        <v>0</v>
      </c>
      <c r="OX207">
        <v>87</v>
      </c>
      <c r="OY207" t="s">
        <v>679</v>
      </c>
      <c r="OZ207">
        <v>7</v>
      </c>
      <c r="PA207" t="s">
        <v>679</v>
      </c>
      <c r="PB207">
        <v>8</v>
      </c>
      <c r="PC207" t="s">
        <v>679</v>
      </c>
      <c r="PD207">
        <v>383</v>
      </c>
      <c r="PE207" t="s">
        <v>679</v>
      </c>
      <c r="PF207">
        <v>2866</v>
      </c>
      <c r="PG207" t="s">
        <v>679</v>
      </c>
      <c r="PH207">
        <v>962</v>
      </c>
      <c r="PI207" t="s">
        <v>679</v>
      </c>
      <c r="PJ207">
        <v>0</v>
      </c>
      <c r="PL207">
        <v>0</v>
      </c>
      <c r="PN207">
        <v>0</v>
      </c>
      <c r="PP207">
        <v>0</v>
      </c>
      <c r="PR207">
        <v>0</v>
      </c>
      <c r="PT207">
        <v>0</v>
      </c>
      <c r="PV207">
        <v>92</v>
      </c>
      <c r="PW207" t="s">
        <v>679</v>
      </c>
      <c r="PX207">
        <v>1</v>
      </c>
      <c r="PY207" t="s">
        <v>679</v>
      </c>
      <c r="PZ207">
        <v>0</v>
      </c>
      <c r="QB207">
        <v>1</v>
      </c>
      <c r="QC207" t="s">
        <v>679</v>
      </c>
      <c r="QD207">
        <v>2</v>
      </c>
      <c r="QE207" t="s">
        <v>679</v>
      </c>
      <c r="QF207">
        <v>5</v>
      </c>
      <c r="QG207" t="s">
        <v>679</v>
      </c>
      <c r="QH207">
        <v>9</v>
      </c>
      <c r="QI207" t="s">
        <v>679</v>
      </c>
      <c r="QJ207">
        <v>239</v>
      </c>
      <c r="QK207" t="s">
        <v>679</v>
      </c>
      <c r="QL207">
        <v>939</v>
      </c>
      <c r="QM207" t="s">
        <v>679</v>
      </c>
      <c r="QN207">
        <v>114</v>
      </c>
      <c r="QO207" t="s">
        <v>679</v>
      </c>
      <c r="QP207">
        <v>826</v>
      </c>
      <c r="QQ207" t="s">
        <v>679</v>
      </c>
      <c r="QR207">
        <v>169</v>
      </c>
      <c r="QS207" t="s">
        <v>679</v>
      </c>
      <c r="QT207">
        <v>28</v>
      </c>
      <c r="QU207" t="s">
        <v>679</v>
      </c>
      <c r="QV207">
        <v>118</v>
      </c>
      <c r="QW207" t="s">
        <v>679</v>
      </c>
      <c r="QX207">
        <v>215</v>
      </c>
      <c r="QY207" t="s">
        <v>679</v>
      </c>
      <c r="QZ207">
        <v>176</v>
      </c>
      <c r="RA207" t="s">
        <v>679</v>
      </c>
      <c r="RB207">
        <v>32</v>
      </c>
      <c r="RC207" t="s">
        <v>679</v>
      </c>
      <c r="RD207">
        <v>187</v>
      </c>
      <c r="RE207" t="s">
        <v>679</v>
      </c>
      <c r="RF207">
        <v>59</v>
      </c>
      <c r="RG207" t="s">
        <v>679</v>
      </c>
      <c r="RH207">
        <v>15</v>
      </c>
      <c r="RI207" t="s">
        <v>679</v>
      </c>
      <c r="RJ207">
        <v>548</v>
      </c>
      <c r="RK207" t="s">
        <v>679</v>
      </c>
      <c r="RL207">
        <v>44</v>
      </c>
      <c r="RM207" t="s">
        <v>679</v>
      </c>
      <c r="RN207">
        <v>143</v>
      </c>
      <c r="RO207" t="s">
        <v>679</v>
      </c>
      <c r="RP207">
        <v>10</v>
      </c>
      <c r="RQ207" t="s">
        <v>679</v>
      </c>
      <c r="RR207">
        <v>4</v>
      </c>
      <c r="RS207" t="s">
        <v>679</v>
      </c>
      <c r="RT207">
        <v>6</v>
      </c>
      <c r="RU207" t="s">
        <v>679</v>
      </c>
      <c r="RV207">
        <v>940</v>
      </c>
      <c r="RW207" t="s">
        <v>679</v>
      </c>
      <c r="RX207">
        <v>246</v>
      </c>
      <c r="RY207" t="s">
        <v>679</v>
      </c>
      <c r="RZ207">
        <v>172</v>
      </c>
      <c r="SA207" t="s">
        <v>679</v>
      </c>
      <c r="SB207">
        <v>147</v>
      </c>
      <c r="SC207" t="s">
        <v>679</v>
      </c>
      <c r="SD207">
        <v>57</v>
      </c>
      <c r="SE207" t="s">
        <v>679</v>
      </c>
      <c r="SF207">
        <v>6</v>
      </c>
      <c r="SG207" t="s">
        <v>679</v>
      </c>
      <c r="SH207">
        <v>233</v>
      </c>
      <c r="SI207" t="s">
        <v>679</v>
      </c>
      <c r="SJ207">
        <v>467</v>
      </c>
      <c r="SK207" t="s">
        <v>679</v>
      </c>
      <c r="SL207">
        <v>118</v>
      </c>
      <c r="SM207" t="s">
        <v>679</v>
      </c>
      <c r="SN207">
        <v>184</v>
      </c>
      <c r="SO207" t="s">
        <v>679</v>
      </c>
      <c r="SP207">
        <v>178</v>
      </c>
      <c r="SQ207" t="s">
        <v>679</v>
      </c>
      <c r="SR207">
        <v>230</v>
      </c>
      <c r="SS207" t="s">
        <v>679</v>
      </c>
      <c r="ST207">
        <v>171</v>
      </c>
      <c r="SU207" t="s">
        <v>679</v>
      </c>
      <c r="SV207">
        <v>46</v>
      </c>
      <c r="SW207" t="s">
        <v>679</v>
      </c>
      <c r="SX207">
        <v>288</v>
      </c>
      <c r="SY207" t="s">
        <v>679</v>
      </c>
      <c r="SZ207">
        <v>243</v>
      </c>
      <c r="TA207" t="s">
        <v>679</v>
      </c>
      <c r="TB207">
        <v>123</v>
      </c>
      <c r="TC207" t="s">
        <v>679</v>
      </c>
      <c r="TD207">
        <v>178</v>
      </c>
      <c r="TE207" t="s">
        <v>679</v>
      </c>
      <c r="TF207">
        <v>1</v>
      </c>
      <c r="TG207" t="s">
        <v>679</v>
      </c>
      <c r="TH207">
        <v>731</v>
      </c>
      <c r="TI207" t="s">
        <v>679</v>
      </c>
      <c r="TJ207">
        <v>3</v>
      </c>
      <c r="TK207" t="s">
        <v>679</v>
      </c>
      <c r="TL207">
        <v>57</v>
      </c>
      <c r="TM207" t="s">
        <v>679</v>
      </c>
      <c r="TN207">
        <v>473</v>
      </c>
      <c r="TO207" t="s">
        <v>679</v>
      </c>
      <c r="TP207">
        <v>67</v>
      </c>
      <c r="TQ207" t="s">
        <v>679</v>
      </c>
      <c r="TR207">
        <v>59</v>
      </c>
      <c r="TS207" t="s">
        <v>679</v>
      </c>
      <c r="TT207">
        <v>568</v>
      </c>
      <c r="TU207" t="s">
        <v>679</v>
      </c>
      <c r="TV207">
        <v>0</v>
      </c>
      <c r="TX207">
        <v>0</v>
      </c>
      <c r="TZ207">
        <v>0</v>
      </c>
      <c r="UB207">
        <v>0</v>
      </c>
      <c r="UD207">
        <v>0</v>
      </c>
      <c r="UF207">
        <v>0</v>
      </c>
      <c r="UH207">
        <v>238</v>
      </c>
      <c r="UI207" t="s">
        <v>679</v>
      </c>
      <c r="UJ207">
        <v>193</v>
      </c>
      <c r="UK207" t="s">
        <v>679</v>
      </c>
      <c r="UL207">
        <v>65</v>
      </c>
      <c r="UM207" t="s">
        <v>679</v>
      </c>
      <c r="UN207">
        <v>407</v>
      </c>
      <c r="UO207" t="s">
        <v>679</v>
      </c>
      <c r="UP207">
        <v>78</v>
      </c>
      <c r="UQ207" t="s">
        <v>679</v>
      </c>
      <c r="UR207">
        <v>78</v>
      </c>
      <c r="US207" t="s">
        <v>679</v>
      </c>
      <c r="UT207">
        <v>6</v>
      </c>
      <c r="UU207" t="s">
        <v>679</v>
      </c>
      <c r="UV207">
        <v>39</v>
      </c>
      <c r="UW207" t="s">
        <v>679</v>
      </c>
      <c r="UX207">
        <v>222</v>
      </c>
      <c r="UY207" t="s">
        <v>679</v>
      </c>
      <c r="UZ207">
        <v>193</v>
      </c>
      <c r="VA207" t="s">
        <v>679</v>
      </c>
      <c r="VB207">
        <v>94</v>
      </c>
      <c r="VC207" t="s">
        <v>679</v>
      </c>
      <c r="VD207">
        <v>192</v>
      </c>
      <c r="VE207" t="s">
        <v>679</v>
      </c>
      <c r="VF207">
        <v>38</v>
      </c>
      <c r="VG207" t="s">
        <v>679</v>
      </c>
      <c r="VH207">
        <v>42</v>
      </c>
      <c r="VI207" t="s">
        <v>679</v>
      </c>
      <c r="VJ207">
        <v>110</v>
      </c>
      <c r="VK207" t="s">
        <v>679</v>
      </c>
      <c r="VL207">
        <v>10</v>
      </c>
      <c r="VM207" t="s">
        <v>679</v>
      </c>
      <c r="VN207">
        <v>0</v>
      </c>
      <c r="VP207">
        <v>59</v>
      </c>
      <c r="VQ207" t="s">
        <v>679</v>
      </c>
      <c r="VR207">
        <v>0</v>
      </c>
      <c r="VT207">
        <v>2</v>
      </c>
      <c r="VU207" t="s">
        <v>679</v>
      </c>
      <c r="VV207">
        <v>24</v>
      </c>
      <c r="VW207" t="s">
        <v>679</v>
      </c>
      <c r="VX207">
        <v>19</v>
      </c>
      <c r="VY207" t="s">
        <v>679</v>
      </c>
      <c r="VZ207">
        <v>54</v>
      </c>
      <c r="WA207" t="s">
        <v>679</v>
      </c>
      <c r="WB207">
        <v>60</v>
      </c>
      <c r="WC207" t="s">
        <v>679</v>
      </c>
      <c r="WD207">
        <v>1281</v>
      </c>
      <c r="WE207" t="s">
        <v>679</v>
      </c>
      <c r="WF207">
        <v>92</v>
      </c>
      <c r="WG207" t="s">
        <v>679</v>
      </c>
      <c r="WH207">
        <v>17</v>
      </c>
      <c r="WI207" t="s">
        <v>679</v>
      </c>
      <c r="WJ207">
        <v>295</v>
      </c>
      <c r="WK207" t="s">
        <v>679</v>
      </c>
      <c r="WL207">
        <v>670</v>
      </c>
      <c r="WM207" t="s">
        <v>679</v>
      </c>
      <c r="WN207">
        <v>130</v>
      </c>
      <c r="WO207" t="s">
        <v>679</v>
      </c>
      <c r="WP207">
        <v>42</v>
      </c>
      <c r="WQ207" t="s">
        <v>679</v>
      </c>
      <c r="WR207">
        <v>15</v>
      </c>
      <c r="WS207" t="s">
        <v>679</v>
      </c>
      <c r="WT207">
        <v>85</v>
      </c>
      <c r="WU207" t="s">
        <v>679</v>
      </c>
      <c r="WV207">
        <v>3</v>
      </c>
      <c r="WW207" t="s">
        <v>679</v>
      </c>
      <c r="WX207">
        <v>2661</v>
      </c>
      <c r="WY207" t="s">
        <v>679</v>
      </c>
      <c r="WZ207">
        <v>306</v>
      </c>
      <c r="XA207" t="s">
        <v>679</v>
      </c>
      <c r="XB207">
        <v>0</v>
      </c>
      <c r="XD207">
        <v>42</v>
      </c>
      <c r="XE207" t="s">
        <v>679</v>
      </c>
      <c r="XF207">
        <v>752</v>
      </c>
      <c r="XG207" t="s">
        <v>679</v>
      </c>
      <c r="XH207">
        <v>10</v>
      </c>
      <c r="XI207" t="s">
        <v>679</v>
      </c>
      <c r="XJ207">
        <v>145</v>
      </c>
      <c r="XK207" t="s">
        <v>679</v>
      </c>
      <c r="XL207">
        <v>66</v>
      </c>
      <c r="XM207" t="s">
        <v>679</v>
      </c>
      <c r="XN207">
        <v>0</v>
      </c>
      <c r="XP207">
        <v>17</v>
      </c>
      <c r="XQ207" t="s">
        <v>679</v>
      </c>
      <c r="XR207">
        <v>1846</v>
      </c>
      <c r="XS207" t="s">
        <v>679</v>
      </c>
      <c r="XT207">
        <v>5</v>
      </c>
      <c r="XU207" t="s">
        <v>679</v>
      </c>
      <c r="XV207">
        <v>42</v>
      </c>
      <c r="XW207" t="s">
        <v>679</v>
      </c>
      <c r="XX207">
        <v>108</v>
      </c>
      <c r="XY207" t="s">
        <v>679</v>
      </c>
      <c r="XZ207">
        <v>17</v>
      </c>
      <c r="YA207" t="s">
        <v>679</v>
      </c>
      <c r="YB207">
        <v>0</v>
      </c>
      <c r="YD207">
        <v>4</v>
      </c>
      <c r="YE207" t="s">
        <v>679</v>
      </c>
      <c r="YF207">
        <v>186</v>
      </c>
      <c r="YG207" t="s">
        <v>679</v>
      </c>
      <c r="YH207">
        <v>286</v>
      </c>
      <c r="YI207" t="s">
        <v>679</v>
      </c>
      <c r="YJ207">
        <v>3</v>
      </c>
      <c r="YK207" t="s">
        <v>679</v>
      </c>
      <c r="YL207">
        <v>25</v>
      </c>
      <c r="YM207" t="s">
        <v>679</v>
      </c>
      <c r="YN207">
        <v>158</v>
      </c>
      <c r="YO207" t="s">
        <v>679</v>
      </c>
      <c r="YP207">
        <v>16</v>
      </c>
      <c r="YQ207" t="s">
        <v>679</v>
      </c>
      <c r="YR207">
        <v>0</v>
      </c>
      <c r="YT207">
        <v>0</v>
      </c>
      <c r="YV207">
        <v>37248</v>
      </c>
      <c r="YW207" t="e">
        <v>#N/A</v>
      </c>
      <c r="YY207">
        <v>28872</v>
      </c>
      <c r="YZ207">
        <v>1231</v>
      </c>
      <c r="ZA207">
        <v>7821</v>
      </c>
      <c r="ZB207">
        <v>8376</v>
      </c>
      <c r="ZC207">
        <v>14352</v>
      </c>
      <c r="ZD207">
        <v>154</v>
      </c>
      <c r="ZE207">
        <v>20792</v>
      </c>
      <c r="ZF207">
        <v>8065</v>
      </c>
      <c r="ZG207">
        <v>1301</v>
      </c>
      <c r="ZH207">
        <v>32</v>
      </c>
      <c r="ZI207">
        <v>15653</v>
      </c>
      <c r="ZJ207">
        <v>14384</v>
      </c>
      <c r="ZK207">
        <v>2076</v>
      </c>
      <c r="ZL207">
        <v>15653</v>
      </c>
      <c r="ZM207">
        <v>6157</v>
      </c>
      <c r="ZN207">
        <v>1663</v>
      </c>
      <c r="ZO207">
        <v>19091</v>
      </c>
      <c r="ZP207">
        <v>955</v>
      </c>
      <c r="ZQ207">
        <v>1526</v>
      </c>
      <c r="ZR207">
        <v>150</v>
      </c>
      <c r="ZS207">
        <v>1823</v>
      </c>
      <c r="ZT207">
        <v>116</v>
      </c>
      <c r="ZU207">
        <v>32</v>
      </c>
      <c r="ZV207">
        <v>19</v>
      </c>
      <c r="ZW207">
        <v>11916</v>
      </c>
      <c r="ZX207">
        <v>0</v>
      </c>
      <c r="ZY207">
        <v>1405</v>
      </c>
      <c r="AAA207" s="26"/>
    </row>
    <row r="208" spans="1:703" x14ac:dyDescent="0.25">
      <c r="A208" t="s">
        <v>858</v>
      </c>
      <c r="B208">
        <v>0</v>
      </c>
      <c r="D208">
        <v>697</v>
      </c>
      <c r="E208" t="s">
        <v>679</v>
      </c>
      <c r="F208">
        <v>0</v>
      </c>
      <c r="H208">
        <v>0</v>
      </c>
      <c r="J208">
        <v>0</v>
      </c>
      <c r="L208">
        <v>0</v>
      </c>
      <c r="N208">
        <v>0</v>
      </c>
      <c r="P208">
        <v>0</v>
      </c>
      <c r="R208">
        <v>0</v>
      </c>
      <c r="T208">
        <v>0</v>
      </c>
      <c r="V208">
        <v>0</v>
      </c>
      <c r="X208">
        <v>0</v>
      </c>
      <c r="Z208">
        <v>124</v>
      </c>
      <c r="AA208" t="s">
        <v>679</v>
      </c>
      <c r="AB208">
        <v>24</v>
      </c>
      <c r="AC208" t="s">
        <v>679</v>
      </c>
      <c r="AD208">
        <v>0</v>
      </c>
      <c r="AF208">
        <v>143</v>
      </c>
      <c r="AG208" t="s">
        <v>679</v>
      </c>
      <c r="AH208">
        <v>0</v>
      </c>
      <c r="AJ208">
        <v>17</v>
      </c>
      <c r="AK208" t="s">
        <v>679</v>
      </c>
      <c r="AL208">
        <v>0</v>
      </c>
      <c r="AN208">
        <v>16</v>
      </c>
      <c r="AO208" t="s">
        <v>679</v>
      </c>
      <c r="AP208">
        <v>1</v>
      </c>
      <c r="AQ208" t="s">
        <v>679</v>
      </c>
      <c r="AR208">
        <v>0</v>
      </c>
      <c r="AT208">
        <v>0</v>
      </c>
      <c r="AV208">
        <v>0</v>
      </c>
      <c r="AX208">
        <v>44</v>
      </c>
      <c r="AY208" t="s">
        <v>679</v>
      </c>
      <c r="AZ208">
        <v>0</v>
      </c>
      <c r="BB208">
        <v>0</v>
      </c>
      <c r="BD208">
        <v>0</v>
      </c>
      <c r="BF208">
        <v>0</v>
      </c>
      <c r="BH208">
        <v>6</v>
      </c>
      <c r="BI208" t="s">
        <v>679</v>
      </c>
      <c r="BJ208">
        <v>6</v>
      </c>
      <c r="BK208" t="s">
        <v>679</v>
      </c>
      <c r="BL208">
        <v>0</v>
      </c>
      <c r="BN208">
        <v>7</v>
      </c>
      <c r="BO208" t="s">
        <v>679</v>
      </c>
      <c r="BP208">
        <v>0</v>
      </c>
      <c r="BR208">
        <v>0</v>
      </c>
      <c r="BT208">
        <v>0</v>
      </c>
      <c r="BV208">
        <v>0</v>
      </c>
      <c r="BX208">
        <v>0</v>
      </c>
      <c r="BZ208">
        <v>2</v>
      </c>
      <c r="CA208" t="s">
        <v>679</v>
      </c>
      <c r="CB208">
        <v>0</v>
      </c>
      <c r="CD208">
        <v>0</v>
      </c>
      <c r="CF208">
        <v>0</v>
      </c>
      <c r="CH208">
        <v>23</v>
      </c>
      <c r="CI208" t="s">
        <v>679</v>
      </c>
      <c r="CJ208">
        <v>0</v>
      </c>
      <c r="CL208">
        <v>0</v>
      </c>
      <c r="CN208">
        <v>0</v>
      </c>
      <c r="CP208">
        <v>0</v>
      </c>
      <c r="CR208">
        <v>7</v>
      </c>
      <c r="CS208" t="s">
        <v>679</v>
      </c>
      <c r="CT208">
        <v>0</v>
      </c>
      <c r="CV208">
        <v>0</v>
      </c>
      <c r="CX208">
        <v>0</v>
      </c>
      <c r="CZ208">
        <v>0</v>
      </c>
      <c r="DB208">
        <v>0</v>
      </c>
      <c r="DD208">
        <v>0</v>
      </c>
      <c r="DF208">
        <v>0</v>
      </c>
      <c r="DH208">
        <v>0</v>
      </c>
      <c r="DJ208">
        <v>0</v>
      </c>
      <c r="DL208">
        <v>0</v>
      </c>
      <c r="DN208">
        <v>0</v>
      </c>
      <c r="DP208">
        <v>0</v>
      </c>
      <c r="DR208">
        <v>23</v>
      </c>
      <c r="DS208" t="s">
        <v>679</v>
      </c>
      <c r="DT208">
        <v>20</v>
      </c>
      <c r="DU208" t="s">
        <v>679</v>
      </c>
      <c r="DV208">
        <v>1751</v>
      </c>
      <c r="DW208" t="s">
        <v>679</v>
      </c>
      <c r="DX208">
        <v>192</v>
      </c>
      <c r="DY208" t="s">
        <v>679</v>
      </c>
      <c r="DZ208">
        <v>0</v>
      </c>
      <c r="EB208">
        <v>0</v>
      </c>
      <c r="ED208">
        <v>0</v>
      </c>
      <c r="EF208">
        <v>0</v>
      </c>
      <c r="EH208">
        <v>0</v>
      </c>
      <c r="EJ208">
        <v>14</v>
      </c>
      <c r="EK208" t="s">
        <v>679</v>
      </c>
      <c r="EL208">
        <v>0</v>
      </c>
      <c r="EN208">
        <v>0</v>
      </c>
      <c r="EP208">
        <v>0</v>
      </c>
      <c r="ER208">
        <v>57</v>
      </c>
      <c r="ES208" t="s">
        <v>679</v>
      </c>
      <c r="ET208">
        <v>5</v>
      </c>
      <c r="EU208" t="s">
        <v>679</v>
      </c>
      <c r="EV208">
        <v>15</v>
      </c>
      <c r="EW208" t="s">
        <v>679</v>
      </c>
      <c r="EX208">
        <v>3</v>
      </c>
      <c r="EY208" t="s">
        <v>679</v>
      </c>
      <c r="EZ208">
        <v>0</v>
      </c>
      <c r="FB208">
        <v>33</v>
      </c>
      <c r="FC208" t="s">
        <v>679</v>
      </c>
      <c r="FD208">
        <v>83</v>
      </c>
      <c r="FE208" t="s">
        <v>679</v>
      </c>
      <c r="FF208">
        <v>0</v>
      </c>
      <c r="FH208">
        <v>0</v>
      </c>
      <c r="FJ208">
        <v>0</v>
      </c>
      <c r="FL208">
        <v>0</v>
      </c>
      <c r="FN208">
        <v>0</v>
      </c>
      <c r="FP208">
        <v>0</v>
      </c>
      <c r="FR208">
        <v>20</v>
      </c>
      <c r="FS208" t="s">
        <v>679</v>
      </c>
      <c r="FT208">
        <v>0</v>
      </c>
      <c r="FV208">
        <v>0</v>
      </c>
      <c r="FX208">
        <v>0</v>
      </c>
      <c r="FZ208">
        <v>1</v>
      </c>
      <c r="GA208" t="s">
        <v>679</v>
      </c>
      <c r="GB208">
        <v>0</v>
      </c>
      <c r="GD208">
        <v>0</v>
      </c>
      <c r="GF208">
        <v>0</v>
      </c>
      <c r="GH208">
        <v>0</v>
      </c>
      <c r="GJ208">
        <v>2</v>
      </c>
      <c r="GK208" t="s">
        <v>679</v>
      </c>
      <c r="GL208">
        <v>6</v>
      </c>
      <c r="GM208" t="s">
        <v>679</v>
      </c>
      <c r="GN208">
        <v>0</v>
      </c>
      <c r="GP208">
        <v>176</v>
      </c>
      <c r="GQ208" t="s">
        <v>679</v>
      </c>
      <c r="GR208">
        <v>6</v>
      </c>
      <c r="GS208" t="s">
        <v>679</v>
      </c>
      <c r="GT208">
        <v>14</v>
      </c>
      <c r="GU208" t="s">
        <v>679</v>
      </c>
      <c r="GV208">
        <v>0</v>
      </c>
      <c r="GX208">
        <v>0</v>
      </c>
      <c r="GZ208">
        <v>76</v>
      </c>
      <c r="HA208" t="s">
        <v>679</v>
      </c>
      <c r="HB208">
        <v>0</v>
      </c>
      <c r="HD208">
        <v>0</v>
      </c>
      <c r="HF208">
        <v>0</v>
      </c>
      <c r="HH208">
        <v>0</v>
      </c>
      <c r="HJ208">
        <v>0</v>
      </c>
      <c r="HL208">
        <v>0</v>
      </c>
      <c r="HN208">
        <v>0</v>
      </c>
      <c r="HP208">
        <v>0</v>
      </c>
      <c r="HR208">
        <v>0</v>
      </c>
      <c r="HT208">
        <v>0</v>
      </c>
      <c r="HV208">
        <v>0</v>
      </c>
      <c r="HX208">
        <v>0</v>
      </c>
      <c r="HZ208">
        <v>21</v>
      </c>
      <c r="IA208" t="s">
        <v>679</v>
      </c>
      <c r="IB208">
        <v>0</v>
      </c>
      <c r="ID208">
        <v>0</v>
      </c>
      <c r="IF208">
        <v>6</v>
      </c>
      <c r="IG208" t="s">
        <v>679</v>
      </c>
      <c r="IH208">
        <v>12</v>
      </c>
      <c r="II208" t="s">
        <v>679</v>
      </c>
      <c r="IJ208">
        <v>0</v>
      </c>
      <c r="IL208">
        <v>31</v>
      </c>
      <c r="IM208" t="s">
        <v>679</v>
      </c>
      <c r="IN208">
        <v>2</v>
      </c>
      <c r="IO208" t="s">
        <v>679</v>
      </c>
      <c r="IP208">
        <v>0</v>
      </c>
      <c r="IR208">
        <v>0</v>
      </c>
      <c r="IT208">
        <v>0</v>
      </c>
      <c r="IV208">
        <v>0</v>
      </c>
      <c r="IX208">
        <v>0</v>
      </c>
      <c r="IZ208">
        <v>15</v>
      </c>
      <c r="JA208" t="s">
        <v>679</v>
      </c>
      <c r="JB208">
        <v>0</v>
      </c>
      <c r="JD208">
        <v>3</v>
      </c>
      <c r="JE208" t="s">
        <v>679</v>
      </c>
      <c r="JF208">
        <v>0</v>
      </c>
      <c r="JH208">
        <v>0</v>
      </c>
      <c r="JJ208">
        <v>0</v>
      </c>
      <c r="JL208">
        <v>0</v>
      </c>
      <c r="JN208">
        <v>0</v>
      </c>
      <c r="JP208">
        <v>2</v>
      </c>
      <c r="JQ208" t="s">
        <v>679</v>
      </c>
      <c r="JR208">
        <v>0</v>
      </c>
      <c r="JT208">
        <v>0</v>
      </c>
      <c r="JV208">
        <v>0</v>
      </c>
      <c r="JX208">
        <v>0</v>
      </c>
      <c r="JZ208">
        <v>0</v>
      </c>
      <c r="KB208">
        <v>0</v>
      </c>
      <c r="KD208">
        <v>0</v>
      </c>
      <c r="KF208">
        <v>0</v>
      </c>
      <c r="KH208">
        <v>9</v>
      </c>
      <c r="KI208" t="s">
        <v>679</v>
      </c>
      <c r="KJ208">
        <v>0</v>
      </c>
      <c r="KL208">
        <v>0</v>
      </c>
      <c r="KN208">
        <v>0</v>
      </c>
      <c r="KP208">
        <v>318</v>
      </c>
      <c r="KQ208" t="s">
        <v>679</v>
      </c>
      <c r="KR208">
        <v>0</v>
      </c>
      <c r="KT208">
        <v>0</v>
      </c>
      <c r="KV208">
        <v>0</v>
      </c>
      <c r="KX208">
        <v>0</v>
      </c>
      <c r="KZ208">
        <v>0</v>
      </c>
      <c r="LB208">
        <v>0</v>
      </c>
      <c r="LD208">
        <v>34</v>
      </c>
      <c r="LE208" t="s">
        <v>679</v>
      </c>
      <c r="LF208">
        <v>0</v>
      </c>
      <c r="LH208">
        <v>2</v>
      </c>
      <c r="LI208" t="s">
        <v>679</v>
      </c>
      <c r="LJ208">
        <v>0</v>
      </c>
      <c r="LL208">
        <v>7</v>
      </c>
      <c r="LM208" t="s">
        <v>679</v>
      </c>
      <c r="LN208">
        <v>0</v>
      </c>
      <c r="LP208">
        <v>0</v>
      </c>
      <c r="LR208">
        <v>0</v>
      </c>
      <c r="LT208">
        <v>0</v>
      </c>
      <c r="LV208">
        <v>0</v>
      </c>
      <c r="LX208">
        <v>0</v>
      </c>
      <c r="LZ208">
        <v>0</v>
      </c>
      <c r="MB208">
        <v>0</v>
      </c>
      <c r="MD208">
        <v>0</v>
      </c>
      <c r="MF208">
        <v>0</v>
      </c>
      <c r="MH208">
        <v>0</v>
      </c>
      <c r="MJ208">
        <v>0</v>
      </c>
      <c r="ML208">
        <v>0</v>
      </c>
      <c r="MN208">
        <v>0</v>
      </c>
      <c r="MP208">
        <v>0</v>
      </c>
      <c r="MR208">
        <v>15</v>
      </c>
      <c r="MS208" t="s">
        <v>679</v>
      </c>
      <c r="MT208">
        <v>0</v>
      </c>
      <c r="MV208">
        <v>0</v>
      </c>
      <c r="MX208">
        <v>0</v>
      </c>
      <c r="MZ208">
        <v>0</v>
      </c>
      <c r="NB208">
        <v>0</v>
      </c>
      <c r="ND208">
        <v>0</v>
      </c>
      <c r="NF208">
        <v>0</v>
      </c>
      <c r="NH208">
        <v>0</v>
      </c>
      <c r="NJ208">
        <v>0</v>
      </c>
      <c r="NL208">
        <v>1</v>
      </c>
      <c r="NM208" t="s">
        <v>679</v>
      </c>
      <c r="NN208">
        <v>0</v>
      </c>
      <c r="NP208">
        <v>0</v>
      </c>
      <c r="NR208">
        <v>6</v>
      </c>
      <c r="NS208" t="s">
        <v>679</v>
      </c>
      <c r="NT208">
        <v>5</v>
      </c>
      <c r="NU208" t="s">
        <v>679</v>
      </c>
      <c r="NV208">
        <v>7</v>
      </c>
      <c r="NW208" t="s">
        <v>679</v>
      </c>
      <c r="NX208">
        <v>7</v>
      </c>
      <c r="NY208" t="s">
        <v>679</v>
      </c>
      <c r="NZ208">
        <v>7</v>
      </c>
      <c r="OA208" t="s">
        <v>679</v>
      </c>
      <c r="OB208">
        <v>454</v>
      </c>
      <c r="OC208" t="s">
        <v>679</v>
      </c>
      <c r="OD208">
        <v>0</v>
      </c>
      <c r="OF208">
        <v>14</v>
      </c>
      <c r="OG208" t="s">
        <v>679</v>
      </c>
      <c r="OH208">
        <v>6</v>
      </c>
      <c r="OI208" t="s">
        <v>679</v>
      </c>
      <c r="OJ208">
        <v>4</v>
      </c>
      <c r="OK208" t="s">
        <v>679</v>
      </c>
      <c r="OL208">
        <v>0</v>
      </c>
      <c r="ON208">
        <v>0</v>
      </c>
      <c r="OP208">
        <v>0</v>
      </c>
      <c r="OR208">
        <v>0</v>
      </c>
      <c r="OT208">
        <v>0</v>
      </c>
      <c r="OV208">
        <v>0</v>
      </c>
      <c r="OX208">
        <v>31</v>
      </c>
      <c r="OY208" t="s">
        <v>679</v>
      </c>
      <c r="OZ208">
        <v>11</v>
      </c>
      <c r="PA208" t="s">
        <v>679</v>
      </c>
      <c r="PB208">
        <v>2</v>
      </c>
      <c r="PC208" t="s">
        <v>679</v>
      </c>
      <c r="PD208">
        <v>141</v>
      </c>
      <c r="PE208" t="s">
        <v>679</v>
      </c>
      <c r="PF208">
        <v>4</v>
      </c>
      <c r="PG208" t="s">
        <v>679</v>
      </c>
      <c r="PH208">
        <v>43</v>
      </c>
      <c r="PI208" t="s">
        <v>679</v>
      </c>
      <c r="PJ208">
        <v>0</v>
      </c>
      <c r="PL208">
        <v>0</v>
      </c>
      <c r="PN208">
        <v>0</v>
      </c>
      <c r="PP208">
        <v>0</v>
      </c>
      <c r="PR208">
        <v>0</v>
      </c>
      <c r="PT208">
        <v>0</v>
      </c>
      <c r="PV208">
        <v>0</v>
      </c>
      <c r="PX208">
        <v>94</v>
      </c>
      <c r="PY208" t="s">
        <v>679</v>
      </c>
      <c r="PZ208">
        <v>0</v>
      </c>
      <c r="QB208">
        <v>2</v>
      </c>
      <c r="QC208" t="s">
        <v>679</v>
      </c>
      <c r="QD208">
        <v>0</v>
      </c>
      <c r="QF208">
        <v>9</v>
      </c>
      <c r="QG208" t="s">
        <v>679</v>
      </c>
      <c r="QH208">
        <v>0</v>
      </c>
      <c r="QJ208">
        <v>65</v>
      </c>
      <c r="QK208" t="s">
        <v>679</v>
      </c>
      <c r="QL208">
        <v>496</v>
      </c>
      <c r="QM208" t="s">
        <v>679</v>
      </c>
      <c r="QN208">
        <v>80</v>
      </c>
      <c r="QO208" t="s">
        <v>679</v>
      </c>
      <c r="QP208">
        <v>172</v>
      </c>
      <c r="QQ208" t="s">
        <v>679</v>
      </c>
      <c r="QR208">
        <v>265</v>
      </c>
      <c r="QS208" t="s">
        <v>679</v>
      </c>
      <c r="QT208">
        <v>83</v>
      </c>
      <c r="QU208" t="s">
        <v>679</v>
      </c>
      <c r="QV208">
        <v>11</v>
      </c>
      <c r="QW208" t="s">
        <v>679</v>
      </c>
      <c r="QX208">
        <v>244</v>
      </c>
      <c r="QY208" t="s">
        <v>679</v>
      </c>
      <c r="QZ208">
        <v>41</v>
      </c>
      <c r="RA208" t="s">
        <v>679</v>
      </c>
      <c r="RB208">
        <v>17</v>
      </c>
      <c r="RC208" t="s">
        <v>679</v>
      </c>
      <c r="RD208">
        <v>49</v>
      </c>
      <c r="RE208" t="s">
        <v>679</v>
      </c>
      <c r="RF208">
        <v>9</v>
      </c>
      <c r="RG208" t="s">
        <v>679</v>
      </c>
      <c r="RH208">
        <v>15</v>
      </c>
      <c r="RI208" t="s">
        <v>679</v>
      </c>
      <c r="RJ208">
        <v>37</v>
      </c>
      <c r="RK208" t="s">
        <v>679</v>
      </c>
      <c r="RL208">
        <v>2</v>
      </c>
      <c r="RM208" t="s">
        <v>679</v>
      </c>
      <c r="RN208">
        <v>95</v>
      </c>
      <c r="RO208" t="s">
        <v>679</v>
      </c>
      <c r="RP208">
        <v>0</v>
      </c>
      <c r="RR208">
        <v>29</v>
      </c>
      <c r="RS208" t="s">
        <v>679</v>
      </c>
      <c r="RT208">
        <v>0</v>
      </c>
      <c r="RV208">
        <v>593</v>
      </c>
      <c r="RW208" t="s">
        <v>679</v>
      </c>
      <c r="RX208">
        <v>191</v>
      </c>
      <c r="RY208" t="s">
        <v>679</v>
      </c>
      <c r="RZ208">
        <v>100</v>
      </c>
      <c r="SA208" t="s">
        <v>679</v>
      </c>
      <c r="SB208">
        <v>123</v>
      </c>
      <c r="SC208" t="s">
        <v>679</v>
      </c>
      <c r="SD208">
        <v>35</v>
      </c>
      <c r="SE208" t="s">
        <v>679</v>
      </c>
      <c r="SF208">
        <v>27</v>
      </c>
      <c r="SG208" t="s">
        <v>679</v>
      </c>
      <c r="SH208">
        <v>123</v>
      </c>
      <c r="SI208" t="s">
        <v>679</v>
      </c>
      <c r="SJ208">
        <v>242</v>
      </c>
      <c r="SK208" t="s">
        <v>679</v>
      </c>
      <c r="SL208">
        <v>142</v>
      </c>
      <c r="SM208" t="s">
        <v>679</v>
      </c>
      <c r="SN208">
        <v>42</v>
      </c>
      <c r="SO208" t="s">
        <v>679</v>
      </c>
      <c r="SP208">
        <v>120</v>
      </c>
      <c r="SQ208" t="s">
        <v>679</v>
      </c>
      <c r="SR208">
        <v>78</v>
      </c>
      <c r="SS208" t="s">
        <v>679</v>
      </c>
      <c r="ST208">
        <v>332</v>
      </c>
      <c r="SU208" t="s">
        <v>679</v>
      </c>
      <c r="SV208">
        <v>21</v>
      </c>
      <c r="SW208" t="s">
        <v>679</v>
      </c>
      <c r="SX208">
        <v>497</v>
      </c>
      <c r="SY208" t="s">
        <v>679</v>
      </c>
      <c r="SZ208">
        <v>195</v>
      </c>
      <c r="TA208" t="s">
        <v>679</v>
      </c>
      <c r="TB208">
        <v>35</v>
      </c>
      <c r="TC208" t="s">
        <v>679</v>
      </c>
      <c r="TD208">
        <v>75</v>
      </c>
      <c r="TE208" t="s">
        <v>679</v>
      </c>
      <c r="TF208">
        <v>9</v>
      </c>
      <c r="TG208" t="s">
        <v>679</v>
      </c>
      <c r="TH208">
        <v>147</v>
      </c>
      <c r="TI208" t="s">
        <v>679</v>
      </c>
      <c r="TJ208">
        <v>2</v>
      </c>
      <c r="TK208" t="s">
        <v>679</v>
      </c>
      <c r="TL208">
        <v>35</v>
      </c>
      <c r="TM208" t="s">
        <v>679</v>
      </c>
      <c r="TN208">
        <v>2</v>
      </c>
      <c r="TO208" t="s">
        <v>679</v>
      </c>
      <c r="TP208">
        <v>91</v>
      </c>
      <c r="TQ208" t="s">
        <v>679</v>
      </c>
      <c r="TR208">
        <v>32</v>
      </c>
      <c r="TS208" t="s">
        <v>679</v>
      </c>
      <c r="TT208">
        <v>265</v>
      </c>
      <c r="TU208" t="s">
        <v>679</v>
      </c>
      <c r="TV208">
        <v>0</v>
      </c>
      <c r="TX208">
        <v>0</v>
      </c>
      <c r="TZ208">
        <v>0</v>
      </c>
      <c r="UB208">
        <v>28</v>
      </c>
      <c r="UC208" t="s">
        <v>679</v>
      </c>
      <c r="UD208">
        <v>0</v>
      </c>
      <c r="UF208">
        <v>0</v>
      </c>
      <c r="UH208">
        <v>73</v>
      </c>
      <c r="UI208" t="s">
        <v>679</v>
      </c>
      <c r="UJ208">
        <v>66</v>
      </c>
      <c r="UK208" t="s">
        <v>679</v>
      </c>
      <c r="UL208">
        <v>38</v>
      </c>
      <c r="UM208" t="s">
        <v>679</v>
      </c>
      <c r="UN208">
        <v>196</v>
      </c>
      <c r="UO208" t="s">
        <v>679</v>
      </c>
      <c r="UP208">
        <v>163</v>
      </c>
      <c r="UQ208" t="s">
        <v>679</v>
      </c>
      <c r="UR208">
        <v>45</v>
      </c>
      <c r="US208" t="s">
        <v>679</v>
      </c>
      <c r="UT208">
        <v>14</v>
      </c>
      <c r="UU208" t="s">
        <v>679</v>
      </c>
      <c r="UV208">
        <v>42</v>
      </c>
      <c r="UW208" t="s">
        <v>679</v>
      </c>
      <c r="UX208">
        <v>84</v>
      </c>
      <c r="UY208" t="s">
        <v>679</v>
      </c>
      <c r="UZ208">
        <v>109</v>
      </c>
      <c r="VA208" t="s">
        <v>679</v>
      </c>
      <c r="VB208">
        <v>84</v>
      </c>
      <c r="VC208" t="s">
        <v>679</v>
      </c>
      <c r="VD208">
        <v>64</v>
      </c>
      <c r="VE208" t="s">
        <v>679</v>
      </c>
      <c r="VF208">
        <v>7</v>
      </c>
      <c r="VG208" t="s">
        <v>679</v>
      </c>
      <c r="VH208">
        <v>65</v>
      </c>
      <c r="VI208" t="s">
        <v>679</v>
      </c>
      <c r="VJ208">
        <v>206</v>
      </c>
      <c r="VK208" t="s">
        <v>679</v>
      </c>
      <c r="VL208">
        <v>11</v>
      </c>
      <c r="VM208" t="s">
        <v>679</v>
      </c>
      <c r="VN208">
        <v>1</v>
      </c>
      <c r="VO208" t="s">
        <v>679</v>
      </c>
      <c r="VP208">
        <v>35</v>
      </c>
      <c r="VQ208" t="s">
        <v>679</v>
      </c>
      <c r="VR208">
        <v>4</v>
      </c>
      <c r="VS208" t="s">
        <v>679</v>
      </c>
      <c r="VT208">
        <v>9</v>
      </c>
      <c r="VU208" t="s">
        <v>679</v>
      </c>
      <c r="VV208">
        <v>0</v>
      </c>
      <c r="VX208">
        <v>13</v>
      </c>
      <c r="VY208" t="s">
        <v>679</v>
      </c>
      <c r="VZ208">
        <v>17</v>
      </c>
      <c r="WA208" t="s">
        <v>679</v>
      </c>
      <c r="WB208">
        <v>161</v>
      </c>
      <c r="WC208" t="s">
        <v>679</v>
      </c>
      <c r="WD208">
        <v>209</v>
      </c>
      <c r="WE208" t="s">
        <v>679</v>
      </c>
      <c r="WF208">
        <v>214</v>
      </c>
      <c r="WG208" t="s">
        <v>679</v>
      </c>
      <c r="WH208">
        <v>114</v>
      </c>
      <c r="WI208" t="s">
        <v>679</v>
      </c>
      <c r="WJ208">
        <v>31</v>
      </c>
      <c r="WK208" t="s">
        <v>679</v>
      </c>
      <c r="WL208">
        <v>1</v>
      </c>
      <c r="WM208" t="s">
        <v>679</v>
      </c>
      <c r="WN208">
        <v>20</v>
      </c>
      <c r="WO208" t="s">
        <v>679</v>
      </c>
      <c r="WP208">
        <v>252</v>
      </c>
      <c r="WQ208" t="s">
        <v>679</v>
      </c>
      <c r="WR208">
        <v>0</v>
      </c>
      <c r="WT208">
        <v>431</v>
      </c>
      <c r="WU208" t="s">
        <v>679</v>
      </c>
      <c r="WV208">
        <v>1</v>
      </c>
      <c r="WW208" t="s">
        <v>679</v>
      </c>
      <c r="WX208">
        <v>2512</v>
      </c>
      <c r="WY208" t="s">
        <v>679</v>
      </c>
      <c r="WZ208">
        <v>85</v>
      </c>
      <c r="XA208" t="s">
        <v>679</v>
      </c>
      <c r="XB208">
        <v>4</v>
      </c>
      <c r="XC208" t="s">
        <v>679</v>
      </c>
      <c r="XD208">
        <v>191</v>
      </c>
      <c r="XE208" t="s">
        <v>679</v>
      </c>
      <c r="XF208">
        <v>2382</v>
      </c>
      <c r="XG208" t="s">
        <v>679</v>
      </c>
      <c r="XH208">
        <v>326</v>
      </c>
      <c r="XI208" t="s">
        <v>679</v>
      </c>
      <c r="XJ208">
        <v>39</v>
      </c>
      <c r="XK208" t="s">
        <v>679</v>
      </c>
      <c r="XL208">
        <v>30</v>
      </c>
      <c r="XM208" t="s">
        <v>679</v>
      </c>
      <c r="XN208">
        <v>0</v>
      </c>
      <c r="XP208">
        <v>9</v>
      </c>
      <c r="XQ208" t="s">
        <v>679</v>
      </c>
      <c r="XR208">
        <v>517</v>
      </c>
      <c r="XS208" t="s">
        <v>679</v>
      </c>
      <c r="XT208">
        <v>51</v>
      </c>
      <c r="XU208" t="s">
        <v>679</v>
      </c>
      <c r="XV208">
        <v>18</v>
      </c>
      <c r="XW208" t="s">
        <v>679</v>
      </c>
      <c r="XX208">
        <v>23</v>
      </c>
      <c r="XY208" t="s">
        <v>679</v>
      </c>
      <c r="XZ208">
        <v>0</v>
      </c>
      <c r="YB208">
        <v>6</v>
      </c>
      <c r="YC208" t="s">
        <v>679</v>
      </c>
      <c r="YD208">
        <v>1</v>
      </c>
      <c r="YE208" t="s">
        <v>679</v>
      </c>
      <c r="YF208">
        <v>28</v>
      </c>
      <c r="YG208" t="s">
        <v>679</v>
      </c>
      <c r="YH208">
        <v>231</v>
      </c>
      <c r="YI208" t="s">
        <v>679</v>
      </c>
      <c r="YJ208">
        <v>2</v>
      </c>
      <c r="YK208" t="s">
        <v>679</v>
      </c>
      <c r="YL208">
        <v>6</v>
      </c>
      <c r="YM208" t="s">
        <v>679</v>
      </c>
      <c r="YN208">
        <v>175</v>
      </c>
      <c r="YO208" t="s">
        <v>679</v>
      </c>
      <c r="YP208">
        <v>20</v>
      </c>
      <c r="YQ208" t="s">
        <v>679</v>
      </c>
      <c r="YR208">
        <v>0</v>
      </c>
      <c r="YT208">
        <v>0</v>
      </c>
      <c r="YV208">
        <v>19667</v>
      </c>
      <c r="YW208" t="e">
        <v>#N/A</v>
      </c>
      <c r="YY208">
        <v>12773</v>
      </c>
      <c r="YZ208">
        <v>817</v>
      </c>
      <c r="ZA208">
        <v>5261</v>
      </c>
      <c r="ZB208">
        <v>6894</v>
      </c>
      <c r="ZC208">
        <v>3972</v>
      </c>
      <c r="ZD208">
        <v>65</v>
      </c>
      <c r="ZE208">
        <v>7096</v>
      </c>
      <c r="ZF208">
        <v>5677</v>
      </c>
      <c r="ZG208">
        <v>741</v>
      </c>
      <c r="ZH208">
        <v>44</v>
      </c>
      <c r="ZI208">
        <v>4713</v>
      </c>
      <c r="ZJ208">
        <v>4016</v>
      </c>
      <c r="ZK208">
        <v>1096</v>
      </c>
      <c r="ZL208">
        <v>4713</v>
      </c>
      <c r="ZM208">
        <v>3209</v>
      </c>
      <c r="ZN208">
        <v>595</v>
      </c>
      <c r="ZO208">
        <v>13567</v>
      </c>
      <c r="ZP208">
        <v>196</v>
      </c>
      <c r="ZQ208">
        <v>1430</v>
      </c>
      <c r="ZR208">
        <v>2082</v>
      </c>
      <c r="ZS208">
        <v>570</v>
      </c>
      <c r="ZT208">
        <v>9</v>
      </c>
      <c r="ZU208">
        <v>44</v>
      </c>
      <c r="ZV208">
        <v>2</v>
      </c>
      <c r="ZW208">
        <v>1350</v>
      </c>
      <c r="ZX208">
        <v>0</v>
      </c>
      <c r="ZY208">
        <v>491</v>
      </c>
      <c r="AAA208" s="26"/>
    </row>
    <row r="209" spans="1:703" x14ac:dyDescent="0.25">
      <c r="A209" t="s">
        <v>859</v>
      </c>
      <c r="B209">
        <v>0</v>
      </c>
      <c r="D209">
        <v>41</v>
      </c>
      <c r="E209" t="s">
        <v>679</v>
      </c>
      <c r="F209">
        <v>15</v>
      </c>
      <c r="G209" t="s">
        <v>679</v>
      </c>
      <c r="H209">
        <v>0</v>
      </c>
      <c r="J209">
        <v>0</v>
      </c>
      <c r="L209">
        <v>0</v>
      </c>
      <c r="N209">
        <v>0</v>
      </c>
      <c r="P209">
        <v>0</v>
      </c>
      <c r="R209">
        <v>0</v>
      </c>
      <c r="T209">
        <v>0</v>
      </c>
      <c r="V209">
        <v>0</v>
      </c>
      <c r="X209">
        <v>0</v>
      </c>
      <c r="Z209">
        <v>297</v>
      </c>
      <c r="AA209" t="s">
        <v>679</v>
      </c>
      <c r="AB209">
        <v>64</v>
      </c>
      <c r="AC209" t="s">
        <v>679</v>
      </c>
      <c r="AD209">
        <v>0</v>
      </c>
      <c r="AF209">
        <v>438</v>
      </c>
      <c r="AG209" t="s">
        <v>679</v>
      </c>
      <c r="AH209">
        <v>0</v>
      </c>
      <c r="AJ209">
        <v>27</v>
      </c>
      <c r="AK209" t="s">
        <v>679</v>
      </c>
      <c r="AL209">
        <v>0</v>
      </c>
      <c r="AN209">
        <v>0</v>
      </c>
      <c r="AP209">
        <v>0</v>
      </c>
      <c r="AR209">
        <v>0</v>
      </c>
      <c r="AT209">
        <v>0</v>
      </c>
      <c r="AV209">
        <v>2201</v>
      </c>
      <c r="AW209" t="s">
        <v>679</v>
      </c>
      <c r="AX209">
        <v>0</v>
      </c>
      <c r="AZ209">
        <v>0</v>
      </c>
      <c r="BB209">
        <v>0</v>
      </c>
      <c r="BD209">
        <v>0</v>
      </c>
      <c r="BF209">
        <v>0</v>
      </c>
      <c r="BH209">
        <v>0</v>
      </c>
      <c r="BJ209">
        <v>0</v>
      </c>
      <c r="BL209">
        <v>0</v>
      </c>
      <c r="BN209">
        <v>7</v>
      </c>
      <c r="BO209" t="s">
        <v>679</v>
      </c>
      <c r="BP209">
        <v>0</v>
      </c>
      <c r="BR209">
        <v>0</v>
      </c>
      <c r="BT209">
        <v>0</v>
      </c>
      <c r="BV209">
        <v>10</v>
      </c>
      <c r="BW209" t="s">
        <v>679</v>
      </c>
      <c r="BX209">
        <v>0</v>
      </c>
      <c r="BZ209">
        <v>0</v>
      </c>
      <c r="CB209">
        <v>0</v>
      </c>
      <c r="CD209">
        <v>0</v>
      </c>
      <c r="CF209">
        <v>0</v>
      </c>
      <c r="CH209">
        <v>140</v>
      </c>
      <c r="CI209" t="s">
        <v>679</v>
      </c>
      <c r="CJ209">
        <v>0</v>
      </c>
      <c r="CL209">
        <v>0</v>
      </c>
      <c r="CN209">
        <v>0</v>
      </c>
      <c r="CP209">
        <v>0</v>
      </c>
      <c r="CR209">
        <v>0</v>
      </c>
      <c r="CT209">
        <v>0</v>
      </c>
      <c r="CV209">
        <v>0</v>
      </c>
      <c r="CX209">
        <v>0</v>
      </c>
      <c r="CZ209">
        <v>3</v>
      </c>
      <c r="DA209" t="s">
        <v>679</v>
      </c>
      <c r="DB209">
        <v>0</v>
      </c>
      <c r="DD209">
        <v>0</v>
      </c>
      <c r="DF209">
        <v>0</v>
      </c>
      <c r="DH209">
        <v>0</v>
      </c>
      <c r="DJ209">
        <v>0</v>
      </c>
      <c r="DL209">
        <v>0</v>
      </c>
      <c r="DN209">
        <v>0</v>
      </c>
      <c r="DP209">
        <v>0</v>
      </c>
      <c r="DR209">
        <v>0</v>
      </c>
      <c r="DT209">
        <v>0</v>
      </c>
      <c r="DV209">
        <v>0</v>
      </c>
      <c r="DX209">
        <v>1</v>
      </c>
      <c r="DY209" t="s">
        <v>679</v>
      </c>
      <c r="DZ209">
        <v>4</v>
      </c>
      <c r="EA209" t="s">
        <v>679</v>
      </c>
      <c r="EB209">
        <v>0</v>
      </c>
      <c r="ED209">
        <v>0</v>
      </c>
      <c r="EF209">
        <v>0</v>
      </c>
      <c r="EH209">
        <v>0</v>
      </c>
      <c r="EJ209">
        <v>0</v>
      </c>
      <c r="EL209">
        <v>0</v>
      </c>
      <c r="EN209">
        <v>0</v>
      </c>
      <c r="EP209">
        <v>20</v>
      </c>
      <c r="EQ209" t="s">
        <v>679</v>
      </c>
      <c r="ER209">
        <v>81</v>
      </c>
      <c r="ES209" t="s">
        <v>679</v>
      </c>
      <c r="ET209">
        <v>506</v>
      </c>
      <c r="EU209" t="s">
        <v>679</v>
      </c>
      <c r="EV209">
        <v>0</v>
      </c>
      <c r="EX209">
        <v>25</v>
      </c>
      <c r="EY209" t="s">
        <v>679</v>
      </c>
      <c r="EZ209">
        <v>0</v>
      </c>
      <c r="FB209">
        <v>0</v>
      </c>
      <c r="FD209">
        <v>0</v>
      </c>
      <c r="FF209">
        <v>0</v>
      </c>
      <c r="FH209">
        <v>0</v>
      </c>
      <c r="FJ209">
        <v>0</v>
      </c>
      <c r="FL209">
        <v>4</v>
      </c>
      <c r="FM209" t="s">
        <v>679</v>
      </c>
      <c r="FN209">
        <v>0</v>
      </c>
      <c r="FP209">
        <v>0</v>
      </c>
      <c r="FR209">
        <v>0</v>
      </c>
      <c r="FT209">
        <v>0</v>
      </c>
      <c r="FV209">
        <v>0</v>
      </c>
      <c r="FX209">
        <v>36</v>
      </c>
      <c r="FY209" t="s">
        <v>679</v>
      </c>
      <c r="FZ209">
        <v>4</v>
      </c>
      <c r="GA209" t="s">
        <v>679</v>
      </c>
      <c r="GB209">
        <v>5</v>
      </c>
      <c r="GC209" t="s">
        <v>679</v>
      </c>
      <c r="GD209">
        <v>141</v>
      </c>
      <c r="GE209" t="s">
        <v>679</v>
      </c>
      <c r="GF209">
        <v>21</v>
      </c>
      <c r="GG209" t="s">
        <v>679</v>
      </c>
      <c r="GH209">
        <v>11</v>
      </c>
      <c r="GI209" t="s">
        <v>679</v>
      </c>
      <c r="GJ209">
        <v>2</v>
      </c>
      <c r="GK209" t="s">
        <v>679</v>
      </c>
      <c r="GL209">
        <v>0</v>
      </c>
      <c r="GN209">
        <v>0</v>
      </c>
      <c r="GP209">
        <v>564</v>
      </c>
      <c r="GQ209" t="s">
        <v>679</v>
      </c>
      <c r="GR209">
        <v>0</v>
      </c>
      <c r="GT209">
        <v>7</v>
      </c>
      <c r="GU209" t="s">
        <v>679</v>
      </c>
      <c r="GV209">
        <v>0</v>
      </c>
      <c r="GX209">
        <v>0</v>
      </c>
      <c r="GZ209">
        <v>0</v>
      </c>
      <c r="HB209">
        <v>0</v>
      </c>
      <c r="HD209">
        <v>0</v>
      </c>
      <c r="HF209">
        <v>0</v>
      </c>
      <c r="HH209">
        <v>1</v>
      </c>
      <c r="HI209" t="s">
        <v>679</v>
      </c>
      <c r="HJ209">
        <v>0</v>
      </c>
      <c r="HL209">
        <v>0</v>
      </c>
      <c r="HN209">
        <v>0</v>
      </c>
      <c r="HP209">
        <v>0</v>
      </c>
      <c r="HR209">
        <v>0</v>
      </c>
      <c r="HT209">
        <v>0</v>
      </c>
      <c r="HV209">
        <v>8</v>
      </c>
      <c r="HW209" t="s">
        <v>679</v>
      </c>
      <c r="HX209">
        <v>0</v>
      </c>
      <c r="HZ209">
        <v>0</v>
      </c>
      <c r="IB209">
        <v>0</v>
      </c>
      <c r="ID209">
        <v>0</v>
      </c>
      <c r="IF209">
        <v>12</v>
      </c>
      <c r="IG209" t="s">
        <v>679</v>
      </c>
      <c r="IH209">
        <v>0</v>
      </c>
      <c r="IJ209">
        <v>0</v>
      </c>
      <c r="IL209">
        <v>115</v>
      </c>
      <c r="IM209" t="s">
        <v>679</v>
      </c>
      <c r="IN209">
        <v>0</v>
      </c>
      <c r="IP209">
        <v>0</v>
      </c>
      <c r="IR209">
        <v>0</v>
      </c>
      <c r="IT209">
        <v>0</v>
      </c>
      <c r="IV209">
        <v>141</v>
      </c>
      <c r="IW209" t="s">
        <v>679</v>
      </c>
      <c r="IX209">
        <v>0</v>
      </c>
      <c r="IZ209">
        <v>74</v>
      </c>
      <c r="JA209" t="s">
        <v>679</v>
      </c>
      <c r="JB209">
        <v>0</v>
      </c>
      <c r="JD209">
        <v>0</v>
      </c>
      <c r="JF209">
        <v>8</v>
      </c>
      <c r="JG209" t="s">
        <v>679</v>
      </c>
      <c r="JH209">
        <v>0</v>
      </c>
      <c r="JJ209">
        <v>0</v>
      </c>
      <c r="JL209">
        <v>0</v>
      </c>
      <c r="JN209">
        <v>0</v>
      </c>
      <c r="JP209">
        <v>70</v>
      </c>
      <c r="JQ209" t="s">
        <v>679</v>
      </c>
      <c r="JR209">
        <v>0</v>
      </c>
      <c r="JT209">
        <v>1617</v>
      </c>
      <c r="JU209" t="s">
        <v>679</v>
      </c>
      <c r="JV209">
        <v>0</v>
      </c>
      <c r="JX209">
        <v>92</v>
      </c>
      <c r="JY209" t="s">
        <v>679</v>
      </c>
      <c r="JZ209">
        <v>62</v>
      </c>
      <c r="KA209" t="s">
        <v>679</v>
      </c>
      <c r="KB209">
        <v>0</v>
      </c>
      <c r="KD209">
        <v>0</v>
      </c>
      <c r="KF209">
        <v>0</v>
      </c>
      <c r="KH209">
        <v>654</v>
      </c>
      <c r="KI209" t="s">
        <v>679</v>
      </c>
      <c r="KJ209">
        <v>0</v>
      </c>
      <c r="KL209">
        <v>0</v>
      </c>
      <c r="KN209">
        <v>0</v>
      </c>
      <c r="KP209">
        <v>0</v>
      </c>
      <c r="KR209">
        <v>5</v>
      </c>
      <c r="KS209" t="s">
        <v>679</v>
      </c>
      <c r="KT209">
        <v>0</v>
      </c>
      <c r="KV209">
        <v>0</v>
      </c>
      <c r="KX209">
        <v>0</v>
      </c>
      <c r="KZ209">
        <v>1370</v>
      </c>
      <c r="LA209" t="s">
        <v>679</v>
      </c>
      <c r="LB209">
        <v>0</v>
      </c>
      <c r="LD209">
        <v>66</v>
      </c>
      <c r="LE209" t="s">
        <v>679</v>
      </c>
      <c r="LF209">
        <v>0</v>
      </c>
      <c r="LH209">
        <v>0</v>
      </c>
      <c r="LJ209">
        <v>0</v>
      </c>
      <c r="LL209">
        <v>0</v>
      </c>
      <c r="LN209">
        <v>0</v>
      </c>
      <c r="LP209">
        <v>0</v>
      </c>
      <c r="LR209">
        <v>0</v>
      </c>
      <c r="LT209">
        <v>0</v>
      </c>
      <c r="LV209">
        <v>0</v>
      </c>
      <c r="LX209">
        <v>4</v>
      </c>
      <c r="LY209" t="s">
        <v>679</v>
      </c>
      <c r="LZ209">
        <v>0</v>
      </c>
      <c r="MB209">
        <v>0</v>
      </c>
      <c r="MD209">
        <v>0</v>
      </c>
      <c r="MF209">
        <v>0</v>
      </c>
      <c r="MH209">
        <v>0</v>
      </c>
      <c r="MJ209">
        <v>0</v>
      </c>
      <c r="ML209">
        <v>2</v>
      </c>
      <c r="MM209" t="s">
        <v>679</v>
      </c>
      <c r="MN209">
        <v>0</v>
      </c>
      <c r="MP209">
        <v>0</v>
      </c>
      <c r="MR209">
        <v>0</v>
      </c>
      <c r="MT209">
        <v>5</v>
      </c>
      <c r="MU209" t="s">
        <v>679</v>
      </c>
      <c r="MV209">
        <v>0</v>
      </c>
      <c r="MX209">
        <v>0</v>
      </c>
      <c r="MZ209">
        <v>0</v>
      </c>
      <c r="NB209">
        <v>0</v>
      </c>
      <c r="ND209">
        <v>0</v>
      </c>
      <c r="NF209">
        <v>0</v>
      </c>
      <c r="NH209">
        <v>0</v>
      </c>
      <c r="NJ209">
        <v>0</v>
      </c>
      <c r="NL209">
        <v>0</v>
      </c>
      <c r="NN209">
        <v>0</v>
      </c>
      <c r="NP209">
        <v>0</v>
      </c>
      <c r="NR209">
        <v>3</v>
      </c>
      <c r="NS209" t="s">
        <v>679</v>
      </c>
      <c r="NT209">
        <v>0</v>
      </c>
      <c r="NV209">
        <v>6</v>
      </c>
      <c r="NW209" t="s">
        <v>679</v>
      </c>
      <c r="NX209">
        <v>0</v>
      </c>
      <c r="NZ209">
        <v>0</v>
      </c>
      <c r="OB209">
        <v>0</v>
      </c>
      <c r="OD209">
        <v>0</v>
      </c>
      <c r="OF209">
        <v>3</v>
      </c>
      <c r="OG209" t="s">
        <v>679</v>
      </c>
      <c r="OH209">
        <v>35</v>
      </c>
      <c r="OI209" t="s">
        <v>679</v>
      </c>
      <c r="OJ209">
        <v>0</v>
      </c>
      <c r="OL209">
        <v>0</v>
      </c>
      <c r="ON209">
        <v>0</v>
      </c>
      <c r="OP209">
        <v>0</v>
      </c>
      <c r="OR209">
        <v>0</v>
      </c>
      <c r="OT209">
        <v>0</v>
      </c>
      <c r="OV209">
        <v>0</v>
      </c>
      <c r="OX209">
        <v>64</v>
      </c>
      <c r="OY209" t="s">
        <v>679</v>
      </c>
      <c r="OZ209">
        <v>0</v>
      </c>
      <c r="PB209">
        <v>0</v>
      </c>
      <c r="PD209">
        <v>133</v>
      </c>
      <c r="PE209" t="s">
        <v>679</v>
      </c>
      <c r="PF209">
        <v>0</v>
      </c>
      <c r="PH209">
        <v>0</v>
      </c>
      <c r="PJ209">
        <v>0</v>
      </c>
      <c r="PL209">
        <v>0</v>
      </c>
      <c r="PN209">
        <v>107</v>
      </c>
      <c r="PO209" t="s">
        <v>679</v>
      </c>
      <c r="PP209">
        <v>0</v>
      </c>
      <c r="PR209">
        <v>0</v>
      </c>
      <c r="PT209">
        <v>0</v>
      </c>
      <c r="PV209">
        <v>100</v>
      </c>
      <c r="PW209" t="s">
        <v>679</v>
      </c>
      <c r="PX209">
        <v>8</v>
      </c>
      <c r="PY209" t="s">
        <v>679</v>
      </c>
      <c r="PZ209">
        <v>4</v>
      </c>
      <c r="QA209" t="s">
        <v>679</v>
      </c>
      <c r="QB209">
        <v>0</v>
      </c>
      <c r="QD209">
        <v>0</v>
      </c>
      <c r="QF209">
        <v>0</v>
      </c>
      <c r="QH209">
        <v>0</v>
      </c>
      <c r="QJ209">
        <v>7</v>
      </c>
      <c r="QK209" t="s">
        <v>679</v>
      </c>
      <c r="QL209">
        <v>398</v>
      </c>
      <c r="QM209" t="s">
        <v>679</v>
      </c>
      <c r="QN209">
        <v>158</v>
      </c>
      <c r="QO209" t="s">
        <v>679</v>
      </c>
      <c r="QP209">
        <v>195</v>
      </c>
      <c r="QQ209" t="s">
        <v>679</v>
      </c>
      <c r="QR209">
        <v>126</v>
      </c>
      <c r="QS209" t="s">
        <v>679</v>
      </c>
      <c r="QT209">
        <v>69</v>
      </c>
      <c r="QU209" t="s">
        <v>679</v>
      </c>
      <c r="QV209">
        <v>87</v>
      </c>
      <c r="QW209" t="s">
        <v>679</v>
      </c>
      <c r="QX209">
        <v>91</v>
      </c>
      <c r="QY209" t="s">
        <v>679</v>
      </c>
      <c r="QZ209">
        <v>162</v>
      </c>
      <c r="RA209" t="s">
        <v>679</v>
      </c>
      <c r="RB209">
        <v>62</v>
      </c>
      <c r="RC209" t="s">
        <v>679</v>
      </c>
      <c r="RD209">
        <v>101</v>
      </c>
      <c r="RE209" t="s">
        <v>679</v>
      </c>
      <c r="RF209">
        <v>67</v>
      </c>
      <c r="RG209" t="s">
        <v>679</v>
      </c>
      <c r="RH209">
        <v>8</v>
      </c>
      <c r="RI209" t="s">
        <v>679</v>
      </c>
      <c r="RJ209">
        <v>344</v>
      </c>
      <c r="RK209" t="s">
        <v>679</v>
      </c>
      <c r="RL209">
        <v>12</v>
      </c>
      <c r="RM209" t="s">
        <v>679</v>
      </c>
      <c r="RN209">
        <v>28</v>
      </c>
      <c r="RO209" t="s">
        <v>679</v>
      </c>
      <c r="RP209">
        <v>9</v>
      </c>
      <c r="RQ209" t="s">
        <v>679</v>
      </c>
      <c r="RR209">
        <v>0</v>
      </c>
      <c r="RT209">
        <v>0</v>
      </c>
      <c r="RV209">
        <v>577</v>
      </c>
      <c r="RW209" t="s">
        <v>679</v>
      </c>
      <c r="RX209">
        <v>186</v>
      </c>
      <c r="RY209" t="s">
        <v>679</v>
      </c>
      <c r="RZ209">
        <v>171</v>
      </c>
      <c r="SA209" t="s">
        <v>679</v>
      </c>
      <c r="SB209">
        <v>211</v>
      </c>
      <c r="SC209" t="s">
        <v>679</v>
      </c>
      <c r="SD209">
        <v>97</v>
      </c>
      <c r="SE209" t="s">
        <v>679</v>
      </c>
      <c r="SF209">
        <v>35</v>
      </c>
      <c r="SG209" t="s">
        <v>679</v>
      </c>
      <c r="SH209">
        <v>220</v>
      </c>
      <c r="SI209" t="s">
        <v>679</v>
      </c>
      <c r="SJ209">
        <v>404</v>
      </c>
      <c r="SK209" t="s">
        <v>679</v>
      </c>
      <c r="SL209">
        <v>102</v>
      </c>
      <c r="SM209" t="s">
        <v>679</v>
      </c>
      <c r="SN209">
        <v>107</v>
      </c>
      <c r="SO209" t="s">
        <v>679</v>
      </c>
      <c r="SP209">
        <v>183</v>
      </c>
      <c r="SQ209" t="s">
        <v>679</v>
      </c>
      <c r="SR209">
        <v>488</v>
      </c>
      <c r="SS209" t="s">
        <v>679</v>
      </c>
      <c r="ST209">
        <v>234</v>
      </c>
      <c r="SU209" t="s">
        <v>679</v>
      </c>
      <c r="SV209">
        <v>75</v>
      </c>
      <c r="SW209" t="s">
        <v>679</v>
      </c>
      <c r="SX209">
        <v>226</v>
      </c>
      <c r="SY209" t="s">
        <v>679</v>
      </c>
      <c r="SZ209">
        <v>125</v>
      </c>
      <c r="TA209" t="s">
        <v>679</v>
      </c>
      <c r="TB209">
        <v>11</v>
      </c>
      <c r="TC209" t="s">
        <v>679</v>
      </c>
      <c r="TD209">
        <v>153</v>
      </c>
      <c r="TE209" t="s">
        <v>679</v>
      </c>
      <c r="TF209">
        <v>6</v>
      </c>
      <c r="TG209" t="s">
        <v>679</v>
      </c>
      <c r="TH209">
        <v>381</v>
      </c>
      <c r="TI209" t="s">
        <v>679</v>
      </c>
      <c r="TJ209">
        <v>16</v>
      </c>
      <c r="TK209" t="s">
        <v>679</v>
      </c>
      <c r="TL209">
        <v>28</v>
      </c>
      <c r="TM209" t="s">
        <v>679</v>
      </c>
      <c r="TN209">
        <v>332</v>
      </c>
      <c r="TO209" t="s">
        <v>679</v>
      </c>
      <c r="TP209">
        <v>114</v>
      </c>
      <c r="TQ209" t="s">
        <v>679</v>
      </c>
      <c r="TR209">
        <v>11</v>
      </c>
      <c r="TS209" t="s">
        <v>679</v>
      </c>
      <c r="TT209">
        <v>116</v>
      </c>
      <c r="TU209" t="s">
        <v>679</v>
      </c>
      <c r="TV209">
        <v>0</v>
      </c>
      <c r="TX209">
        <v>0</v>
      </c>
      <c r="TZ209">
        <v>0</v>
      </c>
      <c r="UB209">
        <v>11</v>
      </c>
      <c r="UC209" t="s">
        <v>679</v>
      </c>
      <c r="UD209">
        <v>0</v>
      </c>
      <c r="UF209">
        <v>0</v>
      </c>
      <c r="UH209">
        <v>35</v>
      </c>
      <c r="UI209" t="s">
        <v>679</v>
      </c>
      <c r="UJ209">
        <v>437</v>
      </c>
      <c r="UK209" t="s">
        <v>679</v>
      </c>
      <c r="UL209">
        <v>238</v>
      </c>
      <c r="UM209" t="s">
        <v>679</v>
      </c>
      <c r="UN209">
        <v>306</v>
      </c>
      <c r="UO209" t="s">
        <v>679</v>
      </c>
      <c r="UP209">
        <v>111</v>
      </c>
      <c r="UQ209" t="s">
        <v>679</v>
      </c>
      <c r="UR209">
        <v>143</v>
      </c>
      <c r="US209" t="s">
        <v>679</v>
      </c>
      <c r="UT209">
        <v>12</v>
      </c>
      <c r="UU209" t="s">
        <v>679</v>
      </c>
      <c r="UV209">
        <v>22</v>
      </c>
      <c r="UW209" t="s">
        <v>679</v>
      </c>
      <c r="UX209">
        <v>201</v>
      </c>
      <c r="UY209" t="s">
        <v>679</v>
      </c>
      <c r="UZ209">
        <v>152</v>
      </c>
      <c r="VA209" t="s">
        <v>679</v>
      </c>
      <c r="VB209">
        <v>185</v>
      </c>
      <c r="VC209" t="s">
        <v>679</v>
      </c>
      <c r="VD209">
        <v>99</v>
      </c>
      <c r="VE209" t="s">
        <v>679</v>
      </c>
      <c r="VF209">
        <v>5</v>
      </c>
      <c r="VG209" t="s">
        <v>679</v>
      </c>
      <c r="VH209">
        <v>12</v>
      </c>
      <c r="VI209" t="s">
        <v>679</v>
      </c>
      <c r="VJ209">
        <v>67</v>
      </c>
      <c r="VK209" t="s">
        <v>679</v>
      </c>
      <c r="VL209">
        <v>8</v>
      </c>
      <c r="VM209" t="s">
        <v>679</v>
      </c>
      <c r="VN209">
        <v>22</v>
      </c>
      <c r="VO209" t="s">
        <v>679</v>
      </c>
      <c r="VP209">
        <v>6</v>
      </c>
      <c r="VQ209" t="s">
        <v>679</v>
      </c>
      <c r="VR209">
        <v>0</v>
      </c>
      <c r="VT209">
        <v>28</v>
      </c>
      <c r="VU209" t="s">
        <v>679</v>
      </c>
      <c r="VV209">
        <v>0</v>
      </c>
      <c r="VX209">
        <v>5</v>
      </c>
      <c r="VY209" t="s">
        <v>679</v>
      </c>
      <c r="VZ209">
        <v>49</v>
      </c>
      <c r="WA209" t="s">
        <v>679</v>
      </c>
      <c r="WB209">
        <v>407</v>
      </c>
      <c r="WC209" t="s">
        <v>679</v>
      </c>
      <c r="WD209">
        <v>789</v>
      </c>
      <c r="WE209" t="s">
        <v>679</v>
      </c>
      <c r="WF209">
        <v>1</v>
      </c>
      <c r="WG209" t="s">
        <v>679</v>
      </c>
      <c r="WH209">
        <v>237</v>
      </c>
      <c r="WI209" t="s">
        <v>679</v>
      </c>
      <c r="WJ209">
        <v>154</v>
      </c>
      <c r="WK209" t="s">
        <v>679</v>
      </c>
      <c r="WL209">
        <v>222</v>
      </c>
      <c r="WM209" t="s">
        <v>679</v>
      </c>
      <c r="WN209">
        <v>40</v>
      </c>
      <c r="WO209" t="s">
        <v>679</v>
      </c>
      <c r="WP209">
        <v>6</v>
      </c>
      <c r="WQ209" t="s">
        <v>679</v>
      </c>
      <c r="WR209">
        <v>0</v>
      </c>
      <c r="WT209">
        <v>104</v>
      </c>
      <c r="WU209" t="s">
        <v>679</v>
      </c>
      <c r="WV209">
        <v>0</v>
      </c>
      <c r="WX209">
        <v>2071</v>
      </c>
      <c r="WY209" t="s">
        <v>679</v>
      </c>
      <c r="WZ209">
        <v>14</v>
      </c>
      <c r="XA209" t="s">
        <v>679</v>
      </c>
      <c r="XB209">
        <v>13</v>
      </c>
      <c r="XC209" t="s">
        <v>679</v>
      </c>
      <c r="XD209">
        <v>0</v>
      </c>
      <c r="XF209">
        <v>1580</v>
      </c>
      <c r="XG209" t="s">
        <v>679</v>
      </c>
      <c r="XH209">
        <v>147</v>
      </c>
      <c r="XI209" t="s">
        <v>679</v>
      </c>
      <c r="XJ209">
        <v>57</v>
      </c>
      <c r="XK209" t="s">
        <v>679</v>
      </c>
      <c r="XL209">
        <v>52</v>
      </c>
      <c r="XM209" t="s">
        <v>679</v>
      </c>
      <c r="XN209">
        <v>0</v>
      </c>
      <c r="XP209">
        <v>10</v>
      </c>
      <c r="XQ209" t="s">
        <v>679</v>
      </c>
      <c r="XR209">
        <v>565</v>
      </c>
      <c r="XS209" t="s">
        <v>679</v>
      </c>
      <c r="XT209">
        <v>2</v>
      </c>
      <c r="XU209" t="s">
        <v>679</v>
      </c>
      <c r="XV209">
        <v>23</v>
      </c>
      <c r="XW209" t="s">
        <v>679</v>
      </c>
      <c r="XX209">
        <v>6</v>
      </c>
      <c r="XY209" t="s">
        <v>679</v>
      </c>
      <c r="XZ209">
        <v>16</v>
      </c>
      <c r="YA209" t="s">
        <v>679</v>
      </c>
      <c r="YB209">
        <v>0</v>
      </c>
      <c r="YD209">
        <v>3</v>
      </c>
      <c r="YE209" t="s">
        <v>679</v>
      </c>
      <c r="YF209">
        <v>7</v>
      </c>
      <c r="YG209" t="s">
        <v>679</v>
      </c>
      <c r="YH209">
        <v>157</v>
      </c>
      <c r="YI209" t="s">
        <v>679</v>
      </c>
      <c r="YJ209">
        <v>2</v>
      </c>
      <c r="YK209" t="s">
        <v>679</v>
      </c>
      <c r="YL209">
        <v>11</v>
      </c>
      <c r="YM209" t="s">
        <v>679</v>
      </c>
      <c r="YN209">
        <v>155</v>
      </c>
      <c r="YO209" t="s">
        <v>679</v>
      </c>
      <c r="YP209">
        <v>13</v>
      </c>
      <c r="YQ209" t="s">
        <v>679</v>
      </c>
      <c r="YR209">
        <v>0</v>
      </c>
      <c r="YT209">
        <v>0</v>
      </c>
      <c r="YV209">
        <v>24995</v>
      </c>
      <c r="YW209" t="e">
        <v>#N/A</v>
      </c>
      <c r="YY209">
        <v>18653</v>
      </c>
      <c r="YZ209">
        <v>1104</v>
      </c>
      <c r="ZA209">
        <v>5858</v>
      </c>
      <c r="ZB209">
        <v>6342</v>
      </c>
      <c r="ZC209">
        <v>8596</v>
      </c>
      <c r="ZD209">
        <v>12</v>
      </c>
      <c r="ZE209">
        <v>12257</v>
      </c>
      <c r="ZF209">
        <v>6396</v>
      </c>
      <c r="ZG209">
        <v>56</v>
      </c>
      <c r="ZH209">
        <v>0</v>
      </c>
      <c r="ZI209">
        <v>8652</v>
      </c>
      <c r="ZJ209">
        <v>8596</v>
      </c>
      <c r="ZK209">
        <v>946</v>
      </c>
      <c r="ZL209">
        <v>8652</v>
      </c>
      <c r="ZM209">
        <v>4680</v>
      </c>
      <c r="ZN209">
        <v>1294</v>
      </c>
      <c r="ZO209">
        <v>14598</v>
      </c>
      <c r="ZP209">
        <v>649</v>
      </c>
      <c r="ZQ209">
        <v>997</v>
      </c>
      <c r="ZR209">
        <v>2840</v>
      </c>
      <c r="ZS209">
        <v>980</v>
      </c>
      <c r="ZT209">
        <v>4</v>
      </c>
      <c r="ZU209">
        <v>0</v>
      </c>
      <c r="ZV209">
        <v>0</v>
      </c>
      <c r="ZW209">
        <v>4652</v>
      </c>
      <c r="ZX209">
        <v>0</v>
      </c>
      <c r="ZY209">
        <v>619</v>
      </c>
      <c r="AAA209" s="26"/>
    </row>
    <row r="210" spans="1:703" x14ac:dyDescent="0.25">
      <c r="A210" t="s">
        <v>860</v>
      </c>
      <c r="B210">
        <v>0</v>
      </c>
      <c r="D210">
        <v>2080</v>
      </c>
      <c r="E210" t="s">
        <v>679</v>
      </c>
      <c r="F210">
        <v>44</v>
      </c>
      <c r="G210" t="s">
        <v>679</v>
      </c>
      <c r="H210">
        <v>0</v>
      </c>
      <c r="J210">
        <v>0</v>
      </c>
      <c r="L210">
        <v>0</v>
      </c>
      <c r="N210">
        <v>0</v>
      </c>
      <c r="P210">
        <v>0</v>
      </c>
      <c r="R210">
        <v>0</v>
      </c>
      <c r="T210">
        <v>0</v>
      </c>
      <c r="V210">
        <v>0</v>
      </c>
      <c r="X210">
        <v>0</v>
      </c>
      <c r="Z210">
        <v>0</v>
      </c>
      <c r="AB210">
        <v>2</v>
      </c>
      <c r="AC210" t="s">
        <v>679</v>
      </c>
      <c r="AD210">
        <v>0</v>
      </c>
      <c r="AF210">
        <v>0</v>
      </c>
      <c r="AH210">
        <v>0</v>
      </c>
      <c r="AJ210">
        <v>5</v>
      </c>
      <c r="AK210" t="s">
        <v>679</v>
      </c>
      <c r="AL210">
        <v>0</v>
      </c>
      <c r="AN210">
        <v>0</v>
      </c>
      <c r="AP210">
        <v>0</v>
      </c>
      <c r="AR210">
        <v>3</v>
      </c>
      <c r="AS210" t="s">
        <v>679</v>
      </c>
      <c r="AT210">
        <v>0</v>
      </c>
      <c r="AV210">
        <v>0</v>
      </c>
      <c r="AX210">
        <v>62</v>
      </c>
      <c r="AY210" t="s">
        <v>679</v>
      </c>
      <c r="AZ210">
        <v>0</v>
      </c>
      <c r="BB210">
        <v>0</v>
      </c>
      <c r="BD210">
        <v>0</v>
      </c>
      <c r="BF210">
        <v>0</v>
      </c>
      <c r="BH210">
        <v>2</v>
      </c>
      <c r="BI210" t="s">
        <v>679</v>
      </c>
      <c r="BJ210">
        <v>248</v>
      </c>
      <c r="BK210" t="s">
        <v>679</v>
      </c>
      <c r="BL210">
        <v>0</v>
      </c>
      <c r="BN210">
        <v>2</v>
      </c>
      <c r="BO210" t="s">
        <v>679</v>
      </c>
      <c r="BP210">
        <v>0</v>
      </c>
      <c r="BR210">
        <v>0</v>
      </c>
      <c r="BT210">
        <v>0</v>
      </c>
      <c r="BV210">
        <v>0</v>
      </c>
      <c r="BX210">
        <v>0</v>
      </c>
      <c r="BZ210">
        <v>0</v>
      </c>
      <c r="CB210">
        <v>0</v>
      </c>
      <c r="CD210">
        <v>0</v>
      </c>
      <c r="CF210">
        <v>0</v>
      </c>
      <c r="CH210">
        <v>11</v>
      </c>
      <c r="CI210" t="s">
        <v>679</v>
      </c>
      <c r="CJ210">
        <v>0</v>
      </c>
      <c r="CL210">
        <v>0</v>
      </c>
      <c r="CN210">
        <v>0</v>
      </c>
      <c r="CP210">
        <v>0</v>
      </c>
      <c r="CR210">
        <v>0</v>
      </c>
      <c r="CT210">
        <v>0</v>
      </c>
      <c r="CV210">
        <v>0</v>
      </c>
      <c r="CX210">
        <v>0</v>
      </c>
      <c r="CZ210">
        <v>0</v>
      </c>
      <c r="DB210">
        <v>0</v>
      </c>
      <c r="DD210">
        <v>0</v>
      </c>
      <c r="DF210">
        <v>0</v>
      </c>
      <c r="DH210">
        <v>0</v>
      </c>
      <c r="DJ210">
        <v>0</v>
      </c>
      <c r="DL210">
        <v>0</v>
      </c>
      <c r="DN210">
        <v>0</v>
      </c>
      <c r="DP210">
        <v>0</v>
      </c>
      <c r="DR210">
        <v>0</v>
      </c>
      <c r="DT210">
        <v>0</v>
      </c>
      <c r="DV210">
        <v>0</v>
      </c>
      <c r="DX210">
        <v>0</v>
      </c>
      <c r="DZ210">
        <v>0</v>
      </c>
      <c r="EB210">
        <v>0</v>
      </c>
      <c r="ED210">
        <v>0</v>
      </c>
      <c r="EF210">
        <v>0</v>
      </c>
      <c r="EH210">
        <v>0</v>
      </c>
      <c r="EJ210">
        <v>0</v>
      </c>
      <c r="EL210">
        <v>0</v>
      </c>
      <c r="EN210">
        <v>0</v>
      </c>
      <c r="EP210">
        <v>0</v>
      </c>
      <c r="ER210">
        <v>9</v>
      </c>
      <c r="ES210" t="s">
        <v>679</v>
      </c>
      <c r="ET210">
        <v>19</v>
      </c>
      <c r="EU210" t="s">
        <v>679</v>
      </c>
      <c r="EV210">
        <v>0</v>
      </c>
      <c r="EX210">
        <v>63</v>
      </c>
      <c r="EY210" t="s">
        <v>679</v>
      </c>
      <c r="EZ210">
        <v>3</v>
      </c>
      <c r="FA210" t="s">
        <v>679</v>
      </c>
      <c r="FB210">
        <v>5</v>
      </c>
      <c r="FC210" t="s">
        <v>679</v>
      </c>
      <c r="FD210">
        <v>11</v>
      </c>
      <c r="FE210" t="s">
        <v>679</v>
      </c>
      <c r="FF210">
        <v>0</v>
      </c>
      <c r="FH210">
        <v>0</v>
      </c>
      <c r="FJ210">
        <v>0</v>
      </c>
      <c r="FL210">
        <v>2</v>
      </c>
      <c r="FM210" t="s">
        <v>679</v>
      </c>
      <c r="FN210">
        <v>0</v>
      </c>
      <c r="FP210">
        <v>0</v>
      </c>
      <c r="FR210">
        <v>67</v>
      </c>
      <c r="FS210" t="s">
        <v>679</v>
      </c>
      <c r="FT210">
        <v>0</v>
      </c>
      <c r="FV210">
        <v>0</v>
      </c>
      <c r="FX210">
        <v>13</v>
      </c>
      <c r="FY210" t="s">
        <v>679</v>
      </c>
      <c r="FZ210">
        <v>1</v>
      </c>
      <c r="GA210" t="s">
        <v>679</v>
      </c>
      <c r="GB210">
        <v>2</v>
      </c>
      <c r="GC210" t="s">
        <v>679</v>
      </c>
      <c r="GD210">
        <v>0</v>
      </c>
      <c r="GF210">
        <v>0</v>
      </c>
      <c r="GH210">
        <v>0</v>
      </c>
      <c r="GJ210">
        <v>7</v>
      </c>
      <c r="GK210" t="s">
        <v>679</v>
      </c>
      <c r="GL210">
        <v>0</v>
      </c>
      <c r="GN210">
        <v>0</v>
      </c>
      <c r="GP210">
        <v>17</v>
      </c>
      <c r="GQ210" t="s">
        <v>679</v>
      </c>
      <c r="GR210">
        <v>0</v>
      </c>
      <c r="GT210">
        <v>0</v>
      </c>
      <c r="GV210">
        <v>0</v>
      </c>
      <c r="GX210">
        <v>0</v>
      </c>
      <c r="GZ210">
        <v>0</v>
      </c>
      <c r="HB210">
        <v>0</v>
      </c>
      <c r="HD210">
        <v>0</v>
      </c>
      <c r="HF210">
        <v>0</v>
      </c>
      <c r="HH210">
        <v>0</v>
      </c>
      <c r="HJ210">
        <v>0</v>
      </c>
      <c r="HL210">
        <v>0</v>
      </c>
      <c r="HN210">
        <v>0</v>
      </c>
      <c r="HP210">
        <v>25</v>
      </c>
      <c r="HQ210" t="s">
        <v>679</v>
      </c>
      <c r="HR210">
        <v>0</v>
      </c>
      <c r="HT210">
        <v>13</v>
      </c>
      <c r="HU210" t="s">
        <v>679</v>
      </c>
      <c r="HV210">
        <v>0</v>
      </c>
      <c r="HX210">
        <v>0</v>
      </c>
      <c r="HZ210">
        <v>0</v>
      </c>
      <c r="IB210">
        <v>0</v>
      </c>
      <c r="ID210">
        <v>0</v>
      </c>
      <c r="IF210">
        <v>0</v>
      </c>
      <c r="IH210">
        <v>0</v>
      </c>
      <c r="IJ210">
        <v>0</v>
      </c>
      <c r="IL210">
        <v>0</v>
      </c>
      <c r="IN210">
        <v>4</v>
      </c>
      <c r="IO210" t="s">
        <v>679</v>
      </c>
      <c r="IP210">
        <v>0</v>
      </c>
      <c r="IR210">
        <v>0</v>
      </c>
      <c r="IT210">
        <v>0</v>
      </c>
      <c r="IV210">
        <v>17</v>
      </c>
      <c r="IW210" t="s">
        <v>679</v>
      </c>
      <c r="IX210">
        <v>0</v>
      </c>
      <c r="IZ210">
        <v>0</v>
      </c>
      <c r="JB210">
        <v>0</v>
      </c>
      <c r="JD210">
        <v>0</v>
      </c>
      <c r="JF210">
        <v>0</v>
      </c>
      <c r="JH210">
        <v>0</v>
      </c>
      <c r="JJ210">
        <v>16</v>
      </c>
      <c r="JK210" t="s">
        <v>679</v>
      </c>
      <c r="JL210">
        <v>0</v>
      </c>
      <c r="JN210">
        <v>0</v>
      </c>
      <c r="JP210">
        <v>138</v>
      </c>
      <c r="JQ210" t="s">
        <v>679</v>
      </c>
      <c r="JR210">
        <v>3</v>
      </c>
      <c r="JS210" t="s">
        <v>679</v>
      </c>
      <c r="JT210">
        <v>15</v>
      </c>
      <c r="JU210" t="s">
        <v>679</v>
      </c>
      <c r="JV210">
        <v>4</v>
      </c>
      <c r="JW210" t="s">
        <v>679</v>
      </c>
      <c r="JX210">
        <v>0</v>
      </c>
      <c r="JZ210">
        <v>0</v>
      </c>
      <c r="KB210">
        <v>0</v>
      </c>
      <c r="KD210">
        <v>0</v>
      </c>
      <c r="KF210">
        <v>0</v>
      </c>
      <c r="KH210">
        <v>23</v>
      </c>
      <c r="KI210" t="s">
        <v>679</v>
      </c>
      <c r="KJ210">
        <v>0</v>
      </c>
      <c r="KL210">
        <v>0</v>
      </c>
      <c r="KN210">
        <v>0</v>
      </c>
      <c r="KP210">
        <v>8</v>
      </c>
      <c r="KQ210" t="s">
        <v>679</v>
      </c>
      <c r="KR210">
        <v>30</v>
      </c>
      <c r="KS210" t="s">
        <v>679</v>
      </c>
      <c r="KT210">
        <v>38</v>
      </c>
      <c r="KU210" t="s">
        <v>679</v>
      </c>
      <c r="KV210">
        <v>0</v>
      </c>
      <c r="KX210">
        <v>0</v>
      </c>
      <c r="KZ210">
        <v>0</v>
      </c>
      <c r="LB210">
        <v>23</v>
      </c>
      <c r="LC210" t="s">
        <v>679</v>
      </c>
      <c r="LD210">
        <v>204</v>
      </c>
      <c r="LE210" t="s">
        <v>679</v>
      </c>
      <c r="LF210">
        <v>0</v>
      </c>
      <c r="LH210">
        <v>1</v>
      </c>
      <c r="LI210" t="s">
        <v>679</v>
      </c>
      <c r="LJ210">
        <v>0</v>
      </c>
      <c r="LL210">
        <v>0</v>
      </c>
      <c r="LN210">
        <v>0</v>
      </c>
      <c r="LP210">
        <v>0</v>
      </c>
      <c r="LR210">
        <v>0</v>
      </c>
      <c r="LT210">
        <v>0</v>
      </c>
      <c r="LV210">
        <v>0</v>
      </c>
      <c r="LX210">
        <v>0</v>
      </c>
      <c r="LZ210">
        <v>0</v>
      </c>
      <c r="MB210">
        <v>0</v>
      </c>
      <c r="MD210">
        <v>0</v>
      </c>
      <c r="MF210">
        <v>0</v>
      </c>
      <c r="MH210">
        <v>0</v>
      </c>
      <c r="MJ210">
        <v>0</v>
      </c>
      <c r="ML210">
        <v>0</v>
      </c>
      <c r="MN210">
        <v>0</v>
      </c>
      <c r="MP210">
        <v>0</v>
      </c>
      <c r="MR210">
        <v>0</v>
      </c>
      <c r="MT210">
        <v>97</v>
      </c>
      <c r="MU210" t="s">
        <v>679</v>
      </c>
      <c r="MV210">
        <v>0</v>
      </c>
      <c r="MX210">
        <v>0</v>
      </c>
      <c r="MZ210">
        <v>0</v>
      </c>
      <c r="NB210">
        <v>0</v>
      </c>
      <c r="ND210">
        <v>0</v>
      </c>
      <c r="NF210">
        <v>0</v>
      </c>
      <c r="NH210">
        <v>0</v>
      </c>
      <c r="NJ210">
        <v>0</v>
      </c>
      <c r="NL210">
        <v>42</v>
      </c>
      <c r="NM210" t="s">
        <v>679</v>
      </c>
      <c r="NN210">
        <v>0</v>
      </c>
      <c r="NP210">
        <v>0</v>
      </c>
      <c r="NR210">
        <v>134</v>
      </c>
      <c r="NS210" t="s">
        <v>679</v>
      </c>
      <c r="NT210">
        <v>5</v>
      </c>
      <c r="NU210" t="s">
        <v>679</v>
      </c>
      <c r="NV210">
        <v>31</v>
      </c>
      <c r="NW210" t="s">
        <v>679</v>
      </c>
      <c r="NX210">
        <v>141</v>
      </c>
      <c r="NY210" t="s">
        <v>679</v>
      </c>
      <c r="NZ210">
        <v>0</v>
      </c>
      <c r="OB210">
        <v>0</v>
      </c>
      <c r="OD210">
        <v>0</v>
      </c>
      <c r="OF210">
        <v>1</v>
      </c>
      <c r="OG210" t="s">
        <v>679</v>
      </c>
      <c r="OH210">
        <v>0</v>
      </c>
      <c r="OJ210">
        <v>0</v>
      </c>
      <c r="OL210">
        <v>0</v>
      </c>
      <c r="ON210">
        <v>0</v>
      </c>
      <c r="OP210">
        <v>0</v>
      </c>
      <c r="OR210">
        <v>0</v>
      </c>
      <c r="OT210">
        <v>0</v>
      </c>
      <c r="OV210">
        <v>0</v>
      </c>
      <c r="OX210">
        <v>4</v>
      </c>
      <c r="OY210" t="s">
        <v>679</v>
      </c>
      <c r="OZ210">
        <v>3</v>
      </c>
      <c r="PA210" t="s">
        <v>679</v>
      </c>
      <c r="PB210">
        <v>0</v>
      </c>
      <c r="PD210">
        <v>39</v>
      </c>
      <c r="PE210" t="s">
        <v>679</v>
      </c>
      <c r="PF210">
        <v>0</v>
      </c>
      <c r="PH210">
        <v>0</v>
      </c>
      <c r="PJ210">
        <v>0</v>
      </c>
      <c r="PL210">
        <v>0</v>
      </c>
      <c r="PN210">
        <v>0</v>
      </c>
      <c r="PP210">
        <v>0</v>
      </c>
      <c r="PR210">
        <v>0</v>
      </c>
      <c r="PT210">
        <v>108</v>
      </c>
      <c r="PU210" t="s">
        <v>679</v>
      </c>
      <c r="PV210">
        <v>0</v>
      </c>
      <c r="PX210">
        <v>3</v>
      </c>
      <c r="PY210" t="s">
        <v>679</v>
      </c>
      <c r="PZ210">
        <v>0</v>
      </c>
      <c r="QB210">
        <v>0</v>
      </c>
      <c r="QD210">
        <v>0</v>
      </c>
      <c r="QF210">
        <v>0</v>
      </c>
      <c r="QH210">
        <v>0</v>
      </c>
      <c r="QJ210">
        <v>0</v>
      </c>
      <c r="QL210">
        <v>228</v>
      </c>
      <c r="QM210" t="s">
        <v>679</v>
      </c>
      <c r="QN210">
        <v>296</v>
      </c>
      <c r="QO210" t="s">
        <v>679</v>
      </c>
      <c r="QP210">
        <v>118</v>
      </c>
      <c r="QQ210" t="s">
        <v>679</v>
      </c>
      <c r="QR210">
        <v>28</v>
      </c>
      <c r="QS210" t="s">
        <v>679</v>
      </c>
      <c r="QT210">
        <v>6</v>
      </c>
      <c r="QU210" t="s">
        <v>679</v>
      </c>
      <c r="QV210">
        <v>130</v>
      </c>
      <c r="QW210" t="s">
        <v>679</v>
      </c>
      <c r="QX210">
        <v>1</v>
      </c>
      <c r="QY210" t="s">
        <v>679</v>
      </c>
      <c r="QZ210">
        <v>72</v>
      </c>
      <c r="RA210" t="s">
        <v>679</v>
      </c>
      <c r="RB210">
        <v>8</v>
      </c>
      <c r="RC210" t="s">
        <v>679</v>
      </c>
      <c r="RD210">
        <v>48</v>
      </c>
      <c r="RE210" t="s">
        <v>679</v>
      </c>
      <c r="RF210">
        <v>25</v>
      </c>
      <c r="RG210" t="s">
        <v>679</v>
      </c>
      <c r="RH210">
        <v>0</v>
      </c>
      <c r="RJ210">
        <v>263</v>
      </c>
      <c r="RK210" t="s">
        <v>679</v>
      </c>
      <c r="RL210">
        <v>0</v>
      </c>
      <c r="RN210">
        <v>31</v>
      </c>
      <c r="RO210" t="s">
        <v>679</v>
      </c>
      <c r="RP210">
        <v>3</v>
      </c>
      <c r="RQ210" t="s">
        <v>679</v>
      </c>
      <c r="RR210">
        <v>4</v>
      </c>
      <c r="RS210" t="s">
        <v>679</v>
      </c>
      <c r="RT210">
        <v>1</v>
      </c>
      <c r="RU210" t="s">
        <v>679</v>
      </c>
      <c r="RV210">
        <v>275</v>
      </c>
      <c r="RW210" t="s">
        <v>679</v>
      </c>
      <c r="RX210">
        <v>48</v>
      </c>
      <c r="RY210" t="s">
        <v>679</v>
      </c>
      <c r="RZ210">
        <v>54</v>
      </c>
      <c r="SA210" t="s">
        <v>679</v>
      </c>
      <c r="SB210">
        <v>186</v>
      </c>
      <c r="SC210" t="s">
        <v>679</v>
      </c>
      <c r="SD210">
        <v>13</v>
      </c>
      <c r="SE210" t="s">
        <v>679</v>
      </c>
      <c r="SF210">
        <v>13</v>
      </c>
      <c r="SG210" t="s">
        <v>679</v>
      </c>
      <c r="SH210">
        <v>84</v>
      </c>
      <c r="SI210" t="s">
        <v>679</v>
      </c>
      <c r="SJ210">
        <v>64</v>
      </c>
      <c r="SK210" t="s">
        <v>679</v>
      </c>
      <c r="SL210">
        <v>87</v>
      </c>
      <c r="SM210" t="s">
        <v>679</v>
      </c>
      <c r="SN210">
        <v>23</v>
      </c>
      <c r="SO210" t="s">
        <v>679</v>
      </c>
      <c r="SP210">
        <v>26</v>
      </c>
      <c r="SQ210" t="s">
        <v>679</v>
      </c>
      <c r="SR210">
        <v>28</v>
      </c>
      <c r="SS210" t="s">
        <v>679</v>
      </c>
      <c r="ST210">
        <v>40</v>
      </c>
      <c r="SU210" t="s">
        <v>679</v>
      </c>
      <c r="SV210">
        <v>3</v>
      </c>
      <c r="SW210" t="s">
        <v>679</v>
      </c>
      <c r="SX210">
        <v>82</v>
      </c>
      <c r="SY210" t="s">
        <v>679</v>
      </c>
      <c r="SZ210">
        <v>28</v>
      </c>
      <c r="TA210" t="s">
        <v>679</v>
      </c>
      <c r="TB210">
        <v>11</v>
      </c>
      <c r="TC210" t="s">
        <v>679</v>
      </c>
      <c r="TD210">
        <v>144</v>
      </c>
      <c r="TE210" t="s">
        <v>679</v>
      </c>
      <c r="TF210">
        <v>11</v>
      </c>
      <c r="TG210" t="s">
        <v>679</v>
      </c>
      <c r="TH210">
        <v>119</v>
      </c>
      <c r="TI210" t="s">
        <v>679</v>
      </c>
      <c r="TJ210">
        <v>0</v>
      </c>
      <c r="TL210">
        <v>9</v>
      </c>
      <c r="TM210" t="s">
        <v>679</v>
      </c>
      <c r="TN210">
        <v>0</v>
      </c>
      <c r="TP210">
        <v>58</v>
      </c>
      <c r="TQ210" t="s">
        <v>679</v>
      </c>
      <c r="TR210">
        <v>0</v>
      </c>
      <c r="TT210">
        <v>158</v>
      </c>
      <c r="TU210" t="s">
        <v>679</v>
      </c>
      <c r="TV210">
        <v>0</v>
      </c>
      <c r="TX210">
        <v>0</v>
      </c>
      <c r="TZ210">
        <v>0</v>
      </c>
      <c r="UB210">
        <v>0</v>
      </c>
      <c r="UD210">
        <v>0</v>
      </c>
      <c r="UF210">
        <v>1</v>
      </c>
      <c r="UG210" t="s">
        <v>679</v>
      </c>
      <c r="UH210">
        <v>1</v>
      </c>
      <c r="UI210" t="s">
        <v>679</v>
      </c>
      <c r="UJ210">
        <v>93</v>
      </c>
      <c r="UK210" t="s">
        <v>679</v>
      </c>
      <c r="UL210">
        <v>13</v>
      </c>
      <c r="UM210" t="s">
        <v>679</v>
      </c>
      <c r="UN210">
        <v>99</v>
      </c>
      <c r="UO210" t="s">
        <v>679</v>
      </c>
      <c r="UP210">
        <v>24</v>
      </c>
      <c r="UQ210" t="s">
        <v>679</v>
      </c>
      <c r="UR210">
        <v>21</v>
      </c>
      <c r="US210" t="s">
        <v>679</v>
      </c>
      <c r="UT210">
        <v>0</v>
      </c>
      <c r="UV210">
        <v>9</v>
      </c>
      <c r="UW210" t="s">
        <v>679</v>
      </c>
      <c r="UX210">
        <v>61</v>
      </c>
      <c r="UY210" t="s">
        <v>679</v>
      </c>
      <c r="UZ210">
        <v>43</v>
      </c>
      <c r="VA210" t="s">
        <v>679</v>
      </c>
      <c r="VB210">
        <v>45</v>
      </c>
      <c r="VC210" t="s">
        <v>679</v>
      </c>
      <c r="VD210">
        <v>38</v>
      </c>
      <c r="VE210" t="s">
        <v>679</v>
      </c>
      <c r="VF210">
        <v>0</v>
      </c>
      <c r="VH210">
        <v>2</v>
      </c>
      <c r="VI210" t="s">
        <v>679</v>
      </c>
      <c r="VJ210">
        <v>3</v>
      </c>
      <c r="VK210" t="s">
        <v>679</v>
      </c>
      <c r="VL210">
        <v>10</v>
      </c>
      <c r="VM210" t="s">
        <v>679</v>
      </c>
      <c r="VN210">
        <v>0</v>
      </c>
      <c r="VP210">
        <v>27</v>
      </c>
      <c r="VQ210" t="s">
        <v>679</v>
      </c>
      <c r="VR210">
        <v>0</v>
      </c>
      <c r="VT210">
        <v>0</v>
      </c>
      <c r="VV210">
        <v>0</v>
      </c>
      <c r="VX210">
        <v>3</v>
      </c>
      <c r="VY210" t="s">
        <v>679</v>
      </c>
      <c r="VZ210">
        <v>13</v>
      </c>
      <c r="WA210" t="s">
        <v>679</v>
      </c>
      <c r="WB210">
        <v>3</v>
      </c>
      <c r="WC210" t="s">
        <v>679</v>
      </c>
      <c r="WD210">
        <v>70</v>
      </c>
      <c r="WE210" t="s">
        <v>679</v>
      </c>
      <c r="WF210">
        <v>0</v>
      </c>
      <c r="WH210">
        <v>33</v>
      </c>
      <c r="WI210" t="s">
        <v>679</v>
      </c>
      <c r="WJ210">
        <v>19</v>
      </c>
      <c r="WK210" t="s">
        <v>679</v>
      </c>
      <c r="WL210">
        <v>2</v>
      </c>
      <c r="WM210" t="s">
        <v>679</v>
      </c>
      <c r="WN210">
        <v>8</v>
      </c>
      <c r="WO210" t="s">
        <v>679</v>
      </c>
      <c r="WP210">
        <v>17</v>
      </c>
      <c r="WQ210" t="s">
        <v>679</v>
      </c>
      <c r="WR210">
        <v>0</v>
      </c>
      <c r="WT210">
        <v>21</v>
      </c>
      <c r="WU210" t="s">
        <v>679</v>
      </c>
      <c r="WV210">
        <v>0</v>
      </c>
      <c r="WX210">
        <v>640</v>
      </c>
      <c r="WY210" t="s">
        <v>679</v>
      </c>
      <c r="WZ210">
        <v>0</v>
      </c>
      <c r="XB210">
        <v>0</v>
      </c>
      <c r="XD210">
        <v>0</v>
      </c>
      <c r="XF210">
        <v>164</v>
      </c>
      <c r="XG210" t="s">
        <v>679</v>
      </c>
      <c r="XH210">
        <v>25</v>
      </c>
      <c r="XI210" t="s">
        <v>679</v>
      </c>
      <c r="XJ210">
        <v>20</v>
      </c>
      <c r="XK210" t="s">
        <v>679</v>
      </c>
      <c r="XL210">
        <v>21</v>
      </c>
      <c r="XM210" t="s">
        <v>679</v>
      </c>
      <c r="XN210">
        <v>0</v>
      </c>
      <c r="XP210">
        <v>36</v>
      </c>
      <c r="XQ210" t="s">
        <v>679</v>
      </c>
      <c r="XR210">
        <v>312</v>
      </c>
      <c r="XS210" t="s">
        <v>679</v>
      </c>
      <c r="XT210">
        <v>4</v>
      </c>
      <c r="XU210" t="s">
        <v>679</v>
      </c>
      <c r="XV210">
        <v>1</v>
      </c>
      <c r="XW210" t="s">
        <v>679</v>
      </c>
      <c r="XX210">
        <v>4</v>
      </c>
      <c r="XY210" t="s">
        <v>679</v>
      </c>
      <c r="XZ210">
        <v>0</v>
      </c>
      <c r="YB210">
        <v>0</v>
      </c>
      <c r="YD210">
        <v>0</v>
      </c>
      <c r="YF210">
        <v>14</v>
      </c>
      <c r="YG210" t="s">
        <v>679</v>
      </c>
      <c r="YH210">
        <v>57</v>
      </c>
      <c r="YI210" t="s">
        <v>679</v>
      </c>
      <c r="YJ210">
        <v>35</v>
      </c>
      <c r="YK210" t="s">
        <v>679</v>
      </c>
      <c r="YL210">
        <v>11</v>
      </c>
      <c r="YM210" t="s">
        <v>679</v>
      </c>
      <c r="YN210">
        <v>54</v>
      </c>
      <c r="YO210" t="s">
        <v>679</v>
      </c>
      <c r="YP210">
        <v>0</v>
      </c>
      <c r="YR210">
        <v>0</v>
      </c>
      <c r="YT210">
        <v>0</v>
      </c>
      <c r="YV210">
        <v>8751</v>
      </c>
      <c r="YW210" t="e">
        <v>#N/A</v>
      </c>
      <c r="YY210">
        <v>7417</v>
      </c>
      <c r="YZ210">
        <v>304</v>
      </c>
      <c r="ZA210">
        <v>2265</v>
      </c>
      <c r="ZB210">
        <v>1334</v>
      </c>
      <c r="ZC210">
        <v>1660</v>
      </c>
      <c r="ZD210">
        <v>27</v>
      </c>
      <c r="ZE210">
        <v>5076</v>
      </c>
      <c r="ZF210">
        <v>2341</v>
      </c>
      <c r="ZG210">
        <v>2186</v>
      </c>
      <c r="ZH210">
        <v>62</v>
      </c>
      <c r="ZI210">
        <v>3846</v>
      </c>
      <c r="ZJ210">
        <v>1722</v>
      </c>
      <c r="ZK210">
        <v>676</v>
      </c>
      <c r="ZL210">
        <v>3846</v>
      </c>
      <c r="ZM210">
        <v>1748</v>
      </c>
      <c r="ZN210">
        <v>324</v>
      </c>
      <c r="ZO210">
        <v>4227</v>
      </c>
      <c r="ZP210">
        <v>136</v>
      </c>
      <c r="ZQ210">
        <v>390</v>
      </c>
      <c r="ZR210">
        <v>36</v>
      </c>
      <c r="ZS210">
        <v>260</v>
      </c>
      <c r="ZT210">
        <v>1</v>
      </c>
      <c r="ZU210">
        <v>62</v>
      </c>
      <c r="ZV210">
        <v>4</v>
      </c>
      <c r="ZW210">
        <v>1122</v>
      </c>
      <c r="ZX210">
        <v>0</v>
      </c>
      <c r="ZY210">
        <v>218</v>
      </c>
      <c r="AAA210" s="26"/>
    </row>
    <row r="211" spans="1:703" x14ac:dyDescent="0.25">
      <c r="A211" t="s">
        <v>861</v>
      </c>
      <c r="B211">
        <v>0</v>
      </c>
      <c r="D211">
        <v>3180</v>
      </c>
      <c r="E211" t="s">
        <v>679</v>
      </c>
      <c r="F211">
        <v>2</v>
      </c>
      <c r="G211" t="s">
        <v>679</v>
      </c>
      <c r="H211">
        <v>0</v>
      </c>
      <c r="J211">
        <v>0</v>
      </c>
      <c r="L211">
        <v>0</v>
      </c>
      <c r="N211">
        <v>0</v>
      </c>
      <c r="P211">
        <v>0</v>
      </c>
      <c r="R211">
        <v>33</v>
      </c>
      <c r="S211" t="s">
        <v>679</v>
      </c>
      <c r="T211">
        <v>0</v>
      </c>
      <c r="V211">
        <v>0</v>
      </c>
      <c r="X211">
        <v>0</v>
      </c>
      <c r="Z211">
        <v>0</v>
      </c>
      <c r="AB211">
        <v>22</v>
      </c>
      <c r="AC211" t="s">
        <v>679</v>
      </c>
      <c r="AD211">
        <v>0</v>
      </c>
      <c r="AF211">
        <v>77</v>
      </c>
      <c r="AG211" t="s">
        <v>679</v>
      </c>
      <c r="AH211">
        <v>0</v>
      </c>
      <c r="AJ211">
        <v>0</v>
      </c>
      <c r="AL211">
        <v>0</v>
      </c>
      <c r="AN211">
        <v>6</v>
      </c>
      <c r="AO211" t="s">
        <v>679</v>
      </c>
      <c r="AP211">
        <v>8</v>
      </c>
      <c r="AQ211" t="s">
        <v>679</v>
      </c>
      <c r="AR211">
        <v>0</v>
      </c>
      <c r="AT211">
        <v>23</v>
      </c>
      <c r="AU211" t="s">
        <v>679</v>
      </c>
      <c r="AV211">
        <v>0</v>
      </c>
      <c r="AX211">
        <v>86</v>
      </c>
      <c r="AY211" t="s">
        <v>679</v>
      </c>
      <c r="AZ211">
        <v>0</v>
      </c>
      <c r="BB211">
        <v>0</v>
      </c>
      <c r="BD211">
        <v>19</v>
      </c>
      <c r="BE211" t="s">
        <v>679</v>
      </c>
      <c r="BF211">
        <v>0</v>
      </c>
      <c r="BH211">
        <v>12</v>
      </c>
      <c r="BI211" t="s">
        <v>679</v>
      </c>
      <c r="BJ211">
        <v>31</v>
      </c>
      <c r="BK211" t="s">
        <v>679</v>
      </c>
      <c r="BL211">
        <v>0</v>
      </c>
      <c r="BN211">
        <v>0</v>
      </c>
      <c r="BP211">
        <v>0</v>
      </c>
      <c r="BR211">
        <v>38</v>
      </c>
      <c r="BS211" t="s">
        <v>679</v>
      </c>
      <c r="BT211">
        <v>0</v>
      </c>
      <c r="BV211">
        <v>0</v>
      </c>
      <c r="BX211">
        <v>0</v>
      </c>
      <c r="BZ211">
        <v>230</v>
      </c>
      <c r="CA211" t="s">
        <v>679</v>
      </c>
      <c r="CB211">
        <v>7</v>
      </c>
      <c r="CC211" t="s">
        <v>679</v>
      </c>
      <c r="CD211">
        <v>0</v>
      </c>
      <c r="CF211">
        <v>0</v>
      </c>
      <c r="CH211">
        <v>5</v>
      </c>
      <c r="CI211" t="s">
        <v>679</v>
      </c>
      <c r="CJ211">
        <v>0</v>
      </c>
      <c r="CL211">
        <v>0</v>
      </c>
      <c r="CN211">
        <v>0</v>
      </c>
      <c r="CP211">
        <v>0</v>
      </c>
      <c r="CR211">
        <v>0</v>
      </c>
      <c r="CT211">
        <v>0</v>
      </c>
      <c r="CV211">
        <v>0</v>
      </c>
      <c r="CX211">
        <v>0</v>
      </c>
      <c r="CZ211">
        <v>0</v>
      </c>
      <c r="DB211">
        <v>0</v>
      </c>
      <c r="DD211">
        <v>0</v>
      </c>
      <c r="DF211">
        <v>1</v>
      </c>
      <c r="DG211" t="s">
        <v>679</v>
      </c>
      <c r="DH211">
        <v>0</v>
      </c>
      <c r="DJ211">
        <v>0</v>
      </c>
      <c r="DL211">
        <v>0</v>
      </c>
      <c r="DN211">
        <v>0</v>
      </c>
      <c r="DP211">
        <v>0</v>
      </c>
      <c r="DR211">
        <v>13</v>
      </c>
      <c r="DS211" t="s">
        <v>679</v>
      </c>
      <c r="DT211">
        <v>2</v>
      </c>
      <c r="DU211" t="s">
        <v>679</v>
      </c>
      <c r="DV211">
        <v>47</v>
      </c>
      <c r="DW211" t="s">
        <v>679</v>
      </c>
      <c r="DX211">
        <v>0</v>
      </c>
      <c r="DZ211">
        <v>11</v>
      </c>
      <c r="EA211" t="s">
        <v>679</v>
      </c>
      <c r="EB211">
        <v>0</v>
      </c>
      <c r="ED211">
        <v>10</v>
      </c>
      <c r="EE211" t="s">
        <v>679</v>
      </c>
      <c r="EF211">
        <v>0</v>
      </c>
      <c r="EH211">
        <v>12</v>
      </c>
      <c r="EI211" t="s">
        <v>679</v>
      </c>
      <c r="EJ211">
        <v>0</v>
      </c>
      <c r="EL211">
        <v>14</v>
      </c>
      <c r="EM211" t="s">
        <v>679</v>
      </c>
      <c r="EN211">
        <v>0</v>
      </c>
      <c r="EP211">
        <v>0</v>
      </c>
      <c r="ER211">
        <v>66</v>
      </c>
      <c r="ES211" t="s">
        <v>679</v>
      </c>
      <c r="ET211">
        <v>0</v>
      </c>
      <c r="EV211">
        <v>0</v>
      </c>
      <c r="EX211">
        <v>109</v>
      </c>
      <c r="EY211" t="s">
        <v>679</v>
      </c>
      <c r="EZ211">
        <v>0</v>
      </c>
      <c r="FB211">
        <v>0</v>
      </c>
      <c r="FD211">
        <v>65</v>
      </c>
      <c r="FE211" t="s">
        <v>679</v>
      </c>
      <c r="FF211">
        <v>0</v>
      </c>
      <c r="FH211">
        <v>19</v>
      </c>
      <c r="FI211" t="s">
        <v>679</v>
      </c>
      <c r="FJ211">
        <v>0</v>
      </c>
      <c r="FL211">
        <v>0</v>
      </c>
      <c r="FN211">
        <v>0</v>
      </c>
      <c r="FP211">
        <v>7</v>
      </c>
      <c r="FQ211" t="s">
        <v>679</v>
      </c>
      <c r="FR211">
        <v>18</v>
      </c>
      <c r="FS211" t="s">
        <v>679</v>
      </c>
      <c r="FT211">
        <v>2</v>
      </c>
      <c r="FU211" t="s">
        <v>679</v>
      </c>
      <c r="FV211">
        <v>0</v>
      </c>
      <c r="FX211">
        <v>5</v>
      </c>
      <c r="FY211" t="s">
        <v>679</v>
      </c>
      <c r="FZ211">
        <v>0</v>
      </c>
      <c r="GB211">
        <v>6</v>
      </c>
      <c r="GC211" t="s">
        <v>679</v>
      </c>
      <c r="GD211">
        <v>23</v>
      </c>
      <c r="GE211" t="s">
        <v>679</v>
      </c>
      <c r="GF211">
        <v>2</v>
      </c>
      <c r="GG211" t="s">
        <v>679</v>
      </c>
      <c r="GH211">
        <v>161</v>
      </c>
      <c r="GI211" t="s">
        <v>679</v>
      </c>
      <c r="GJ211">
        <v>2</v>
      </c>
      <c r="GK211" t="s">
        <v>679</v>
      </c>
      <c r="GL211">
        <v>23</v>
      </c>
      <c r="GM211" t="s">
        <v>679</v>
      </c>
      <c r="GN211">
        <v>0</v>
      </c>
      <c r="GP211">
        <v>395</v>
      </c>
      <c r="GQ211" t="s">
        <v>679</v>
      </c>
      <c r="GR211">
        <v>0</v>
      </c>
      <c r="GT211">
        <v>0</v>
      </c>
      <c r="GV211">
        <v>14</v>
      </c>
      <c r="GW211" t="s">
        <v>679</v>
      </c>
      <c r="GX211">
        <v>7</v>
      </c>
      <c r="GY211" t="s">
        <v>679</v>
      </c>
      <c r="GZ211">
        <v>5</v>
      </c>
      <c r="HA211" t="s">
        <v>679</v>
      </c>
      <c r="HB211">
        <v>0</v>
      </c>
      <c r="HD211">
        <v>0</v>
      </c>
      <c r="HF211">
        <v>4</v>
      </c>
      <c r="HG211" t="s">
        <v>679</v>
      </c>
      <c r="HH211">
        <v>0</v>
      </c>
      <c r="HJ211">
        <v>0</v>
      </c>
      <c r="HL211">
        <v>0</v>
      </c>
      <c r="HN211">
        <v>39</v>
      </c>
      <c r="HO211" t="s">
        <v>679</v>
      </c>
      <c r="HP211">
        <v>2</v>
      </c>
      <c r="HQ211" t="s">
        <v>679</v>
      </c>
      <c r="HR211">
        <v>0</v>
      </c>
      <c r="HT211">
        <v>19</v>
      </c>
      <c r="HU211" t="s">
        <v>679</v>
      </c>
      <c r="HV211">
        <v>18</v>
      </c>
      <c r="HW211" t="s">
        <v>679</v>
      </c>
      <c r="HX211">
        <v>0</v>
      </c>
      <c r="HZ211">
        <v>0</v>
      </c>
      <c r="IB211">
        <v>2</v>
      </c>
      <c r="IC211" t="s">
        <v>679</v>
      </c>
      <c r="ID211">
        <v>148</v>
      </c>
      <c r="IE211" t="s">
        <v>679</v>
      </c>
      <c r="IF211">
        <v>11</v>
      </c>
      <c r="IG211" t="s">
        <v>679</v>
      </c>
      <c r="IH211">
        <v>0</v>
      </c>
      <c r="IJ211">
        <v>0</v>
      </c>
      <c r="IL211">
        <v>0</v>
      </c>
      <c r="IN211">
        <v>6</v>
      </c>
      <c r="IO211" t="s">
        <v>679</v>
      </c>
      <c r="IP211">
        <v>0</v>
      </c>
      <c r="IR211">
        <v>0</v>
      </c>
      <c r="IT211">
        <v>0</v>
      </c>
      <c r="IV211">
        <v>0</v>
      </c>
      <c r="IX211">
        <v>0</v>
      </c>
      <c r="IZ211">
        <v>54</v>
      </c>
      <c r="JA211" t="s">
        <v>679</v>
      </c>
      <c r="JB211">
        <v>5</v>
      </c>
      <c r="JC211" t="s">
        <v>679</v>
      </c>
      <c r="JD211">
        <v>4</v>
      </c>
      <c r="JE211" t="s">
        <v>679</v>
      </c>
      <c r="JF211">
        <v>0</v>
      </c>
      <c r="JH211">
        <v>0</v>
      </c>
      <c r="JJ211">
        <v>0</v>
      </c>
      <c r="JL211">
        <v>0</v>
      </c>
      <c r="JN211">
        <v>0</v>
      </c>
      <c r="JP211">
        <v>25</v>
      </c>
      <c r="JQ211" t="s">
        <v>679</v>
      </c>
      <c r="JR211">
        <v>0</v>
      </c>
      <c r="JT211">
        <v>0</v>
      </c>
      <c r="JV211">
        <v>0</v>
      </c>
      <c r="JX211">
        <v>6</v>
      </c>
      <c r="JY211" t="s">
        <v>679</v>
      </c>
      <c r="JZ211">
        <v>320</v>
      </c>
      <c r="KA211" t="s">
        <v>679</v>
      </c>
      <c r="KB211">
        <v>0</v>
      </c>
      <c r="KD211">
        <v>0</v>
      </c>
      <c r="KF211">
        <v>0</v>
      </c>
      <c r="KH211">
        <v>53</v>
      </c>
      <c r="KI211" t="s">
        <v>679</v>
      </c>
      <c r="KJ211">
        <v>0</v>
      </c>
      <c r="KL211">
        <v>0</v>
      </c>
      <c r="KN211">
        <v>0</v>
      </c>
      <c r="KP211">
        <v>0</v>
      </c>
      <c r="KR211">
        <v>83</v>
      </c>
      <c r="KS211" t="s">
        <v>679</v>
      </c>
      <c r="KT211">
        <v>3</v>
      </c>
      <c r="KU211" t="s">
        <v>679</v>
      </c>
      <c r="KV211">
        <v>0</v>
      </c>
      <c r="KX211">
        <v>0</v>
      </c>
      <c r="KZ211">
        <v>83</v>
      </c>
      <c r="LA211" t="s">
        <v>679</v>
      </c>
      <c r="LB211">
        <v>1</v>
      </c>
      <c r="LC211" t="s">
        <v>679</v>
      </c>
      <c r="LD211">
        <v>45</v>
      </c>
      <c r="LE211" t="s">
        <v>679</v>
      </c>
      <c r="LF211">
        <v>0</v>
      </c>
      <c r="LH211">
        <v>0</v>
      </c>
      <c r="LJ211">
        <v>0</v>
      </c>
      <c r="LL211">
        <v>0</v>
      </c>
      <c r="LN211">
        <v>0</v>
      </c>
      <c r="LP211">
        <v>0</v>
      </c>
      <c r="LR211">
        <v>0</v>
      </c>
      <c r="LT211">
        <v>0</v>
      </c>
      <c r="LV211">
        <v>0</v>
      </c>
      <c r="LX211">
        <v>15</v>
      </c>
      <c r="LY211" t="s">
        <v>679</v>
      </c>
      <c r="LZ211">
        <v>0</v>
      </c>
      <c r="MB211">
        <v>0</v>
      </c>
      <c r="MD211">
        <v>0</v>
      </c>
      <c r="MF211">
        <v>4</v>
      </c>
      <c r="MG211" t="s">
        <v>679</v>
      </c>
      <c r="MH211">
        <v>31</v>
      </c>
      <c r="MI211" t="s">
        <v>679</v>
      </c>
      <c r="MJ211">
        <v>0</v>
      </c>
      <c r="ML211">
        <v>16</v>
      </c>
      <c r="MM211" t="s">
        <v>679</v>
      </c>
      <c r="MN211">
        <v>40</v>
      </c>
      <c r="MO211" t="s">
        <v>679</v>
      </c>
      <c r="MP211">
        <v>0</v>
      </c>
      <c r="MR211">
        <v>5</v>
      </c>
      <c r="MS211" t="s">
        <v>679</v>
      </c>
      <c r="MT211">
        <v>0</v>
      </c>
      <c r="MV211">
        <v>5</v>
      </c>
      <c r="MW211" t="s">
        <v>679</v>
      </c>
      <c r="MX211">
        <v>0</v>
      </c>
      <c r="MZ211">
        <v>0</v>
      </c>
      <c r="NB211">
        <v>4</v>
      </c>
      <c r="NC211" t="s">
        <v>679</v>
      </c>
      <c r="ND211">
        <v>0</v>
      </c>
      <c r="NF211">
        <v>0</v>
      </c>
      <c r="NH211">
        <v>0</v>
      </c>
      <c r="NJ211">
        <v>1</v>
      </c>
      <c r="NK211" t="s">
        <v>679</v>
      </c>
      <c r="NL211">
        <v>0</v>
      </c>
      <c r="NN211">
        <v>0</v>
      </c>
      <c r="NP211">
        <v>3</v>
      </c>
      <c r="NQ211" t="s">
        <v>679</v>
      </c>
      <c r="NR211">
        <v>8</v>
      </c>
      <c r="NS211" t="s">
        <v>679</v>
      </c>
      <c r="NT211">
        <v>0</v>
      </c>
      <c r="NV211">
        <v>41</v>
      </c>
      <c r="NW211" t="s">
        <v>679</v>
      </c>
      <c r="NX211">
        <v>17</v>
      </c>
      <c r="NY211" t="s">
        <v>679</v>
      </c>
      <c r="NZ211">
        <v>0</v>
      </c>
      <c r="OB211">
        <v>0</v>
      </c>
      <c r="OD211">
        <v>0</v>
      </c>
      <c r="OF211">
        <v>81</v>
      </c>
      <c r="OG211" t="s">
        <v>679</v>
      </c>
      <c r="OH211">
        <v>3</v>
      </c>
      <c r="OI211" t="s">
        <v>679</v>
      </c>
      <c r="OJ211">
        <v>0</v>
      </c>
      <c r="OL211">
        <v>0</v>
      </c>
      <c r="ON211">
        <v>0</v>
      </c>
      <c r="OP211">
        <v>89</v>
      </c>
      <c r="OQ211" t="s">
        <v>679</v>
      </c>
      <c r="OR211">
        <v>0</v>
      </c>
      <c r="OT211">
        <v>17</v>
      </c>
      <c r="OU211" t="s">
        <v>679</v>
      </c>
      <c r="OV211">
        <v>0</v>
      </c>
      <c r="OX211">
        <v>14</v>
      </c>
      <c r="OY211" t="s">
        <v>679</v>
      </c>
      <c r="OZ211">
        <v>67</v>
      </c>
      <c r="PA211" t="s">
        <v>679</v>
      </c>
      <c r="PB211">
        <v>0</v>
      </c>
      <c r="PD211">
        <v>128</v>
      </c>
      <c r="PE211" t="s">
        <v>679</v>
      </c>
      <c r="PF211">
        <v>0</v>
      </c>
      <c r="PH211">
        <v>0</v>
      </c>
      <c r="PJ211">
        <v>0</v>
      </c>
      <c r="PL211">
        <v>0</v>
      </c>
      <c r="PN211">
        <v>28</v>
      </c>
      <c r="PO211" t="s">
        <v>679</v>
      </c>
      <c r="PP211">
        <v>0</v>
      </c>
      <c r="PR211">
        <v>0</v>
      </c>
      <c r="PT211">
        <v>176</v>
      </c>
      <c r="PU211" t="s">
        <v>679</v>
      </c>
      <c r="PV211">
        <v>106</v>
      </c>
      <c r="PW211" t="s">
        <v>679</v>
      </c>
      <c r="PX211">
        <v>0</v>
      </c>
      <c r="PZ211">
        <v>28</v>
      </c>
      <c r="QA211" t="s">
        <v>679</v>
      </c>
      <c r="QB211">
        <v>12</v>
      </c>
      <c r="QC211" t="s">
        <v>679</v>
      </c>
      <c r="QD211">
        <v>5</v>
      </c>
      <c r="QE211" t="s">
        <v>679</v>
      </c>
      <c r="QF211">
        <v>25</v>
      </c>
      <c r="QG211" t="s">
        <v>679</v>
      </c>
      <c r="QH211">
        <v>0</v>
      </c>
      <c r="QJ211">
        <v>16</v>
      </c>
      <c r="QK211" t="s">
        <v>679</v>
      </c>
      <c r="QL211">
        <v>788</v>
      </c>
      <c r="QM211" t="s">
        <v>679</v>
      </c>
      <c r="QN211">
        <v>157</v>
      </c>
      <c r="QO211" t="s">
        <v>679</v>
      </c>
      <c r="QP211">
        <v>326</v>
      </c>
      <c r="QQ211" t="s">
        <v>679</v>
      </c>
      <c r="QR211">
        <v>88</v>
      </c>
      <c r="QS211" t="s">
        <v>679</v>
      </c>
      <c r="QT211">
        <v>28</v>
      </c>
      <c r="QU211" t="s">
        <v>679</v>
      </c>
      <c r="QV211">
        <v>64</v>
      </c>
      <c r="QW211" t="s">
        <v>679</v>
      </c>
      <c r="QX211">
        <v>87</v>
      </c>
      <c r="QY211" t="s">
        <v>679</v>
      </c>
      <c r="QZ211">
        <v>54</v>
      </c>
      <c r="RA211" t="s">
        <v>679</v>
      </c>
      <c r="RB211">
        <v>9</v>
      </c>
      <c r="RC211" t="s">
        <v>679</v>
      </c>
      <c r="RD211">
        <v>76</v>
      </c>
      <c r="RE211" t="s">
        <v>679</v>
      </c>
      <c r="RF211">
        <v>27</v>
      </c>
      <c r="RG211" t="s">
        <v>679</v>
      </c>
      <c r="RH211">
        <v>4</v>
      </c>
      <c r="RI211" t="s">
        <v>679</v>
      </c>
      <c r="RJ211">
        <v>270</v>
      </c>
      <c r="RK211" t="s">
        <v>679</v>
      </c>
      <c r="RL211">
        <v>3</v>
      </c>
      <c r="RM211" t="s">
        <v>679</v>
      </c>
      <c r="RN211">
        <v>247</v>
      </c>
      <c r="RO211" t="s">
        <v>679</v>
      </c>
      <c r="RP211">
        <v>0</v>
      </c>
      <c r="RR211">
        <v>0</v>
      </c>
      <c r="RT211">
        <v>19</v>
      </c>
      <c r="RU211" t="s">
        <v>679</v>
      </c>
      <c r="RV211">
        <v>473</v>
      </c>
      <c r="RW211" t="s">
        <v>679</v>
      </c>
      <c r="RX211">
        <v>146</v>
      </c>
      <c r="RY211" t="s">
        <v>679</v>
      </c>
      <c r="RZ211">
        <v>96</v>
      </c>
      <c r="SA211" t="s">
        <v>679</v>
      </c>
      <c r="SB211">
        <v>106</v>
      </c>
      <c r="SC211" t="s">
        <v>679</v>
      </c>
      <c r="SD211">
        <v>31</v>
      </c>
      <c r="SE211" t="s">
        <v>679</v>
      </c>
      <c r="SF211">
        <v>8</v>
      </c>
      <c r="SG211" t="s">
        <v>679</v>
      </c>
      <c r="SH211">
        <v>243</v>
      </c>
      <c r="SI211" t="s">
        <v>679</v>
      </c>
      <c r="SJ211">
        <v>280</v>
      </c>
      <c r="SK211" t="s">
        <v>679</v>
      </c>
      <c r="SL211">
        <v>104</v>
      </c>
      <c r="SM211" t="s">
        <v>679</v>
      </c>
      <c r="SN211">
        <v>57</v>
      </c>
      <c r="SO211" t="s">
        <v>679</v>
      </c>
      <c r="SP211">
        <v>85</v>
      </c>
      <c r="SQ211" t="s">
        <v>679</v>
      </c>
      <c r="SR211">
        <v>96</v>
      </c>
      <c r="SS211" t="s">
        <v>679</v>
      </c>
      <c r="ST211">
        <v>108</v>
      </c>
      <c r="SU211" t="s">
        <v>679</v>
      </c>
      <c r="SV211">
        <v>8</v>
      </c>
      <c r="SW211" t="s">
        <v>679</v>
      </c>
      <c r="SX211">
        <v>137</v>
      </c>
      <c r="SY211" t="s">
        <v>679</v>
      </c>
      <c r="SZ211">
        <v>49</v>
      </c>
      <c r="TA211" t="s">
        <v>679</v>
      </c>
      <c r="TB211">
        <v>17</v>
      </c>
      <c r="TC211" t="s">
        <v>679</v>
      </c>
      <c r="TD211">
        <v>476</v>
      </c>
      <c r="TE211" t="s">
        <v>679</v>
      </c>
      <c r="TF211">
        <v>34</v>
      </c>
      <c r="TG211" t="s">
        <v>679</v>
      </c>
      <c r="TH211">
        <v>222</v>
      </c>
      <c r="TI211" t="s">
        <v>679</v>
      </c>
      <c r="TJ211">
        <v>0</v>
      </c>
      <c r="TL211">
        <v>0</v>
      </c>
      <c r="TN211">
        <v>34</v>
      </c>
      <c r="TO211" t="s">
        <v>679</v>
      </c>
      <c r="TP211">
        <v>121</v>
      </c>
      <c r="TQ211" t="s">
        <v>679</v>
      </c>
      <c r="TR211">
        <v>9</v>
      </c>
      <c r="TS211" t="s">
        <v>679</v>
      </c>
      <c r="TT211">
        <v>132</v>
      </c>
      <c r="TU211" t="s">
        <v>679</v>
      </c>
      <c r="TV211">
        <v>8</v>
      </c>
      <c r="TW211" t="s">
        <v>679</v>
      </c>
      <c r="TX211">
        <v>0</v>
      </c>
      <c r="TZ211">
        <v>0</v>
      </c>
      <c r="UB211">
        <v>0</v>
      </c>
      <c r="UD211">
        <v>0</v>
      </c>
      <c r="UF211">
        <v>0</v>
      </c>
      <c r="UH211">
        <v>89</v>
      </c>
      <c r="UI211" t="s">
        <v>679</v>
      </c>
      <c r="UJ211">
        <v>43</v>
      </c>
      <c r="UK211" t="s">
        <v>679</v>
      </c>
      <c r="UL211">
        <v>45</v>
      </c>
      <c r="UM211" t="s">
        <v>679</v>
      </c>
      <c r="UN211">
        <v>222</v>
      </c>
      <c r="UO211" t="s">
        <v>679</v>
      </c>
      <c r="UP211">
        <v>53</v>
      </c>
      <c r="UQ211" t="s">
        <v>679</v>
      </c>
      <c r="UR211">
        <v>11</v>
      </c>
      <c r="US211" t="s">
        <v>679</v>
      </c>
      <c r="UT211">
        <v>0</v>
      </c>
      <c r="UV211">
        <v>63</v>
      </c>
      <c r="UW211" t="s">
        <v>679</v>
      </c>
      <c r="UX211">
        <v>45</v>
      </c>
      <c r="UY211" t="s">
        <v>679</v>
      </c>
      <c r="UZ211">
        <v>112</v>
      </c>
      <c r="VA211" t="s">
        <v>679</v>
      </c>
      <c r="VB211">
        <v>66</v>
      </c>
      <c r="VC211" t="s">
        <v>679</v>
      </c>
      <c r="VD211">
        <v>46</v>
      </c>
      <c r="VE211" t="s">
        <v>679</v>
      </c>
      <c r="VF211">
        <v>9</v>
      </c>
      <c r="VG211" t="s">
        <v>679</v>
      </c>
      <c r="VH211">
        <v>9</v>
      </c>
      <c r="VI211" t="s">
        <v>679</v>
      </c>
      <c r="VJ211">
        <v>20</v>
      </c>
      <c r="VK211" t="s">
        <v>679</v>
      </c>
      <c r="VL211">
        <v>0</v>
      </c>
      <c r="VN211">
        <v>3</v>
      </c>
      <c r="VO211" t="s">
        <v>679</v>
      </c>
      <c r="VP211">
        <v>31</v>
      </c>
      <c r="VQ211" t="s">
        <v>679</v>
      </c>
      <c r="VR211">
        <v>0</v>
      </c>
      <c r="VT211">
        <v>0</v>
      </c>
      <c r="VV211">
        <v>0</v>
      </c>
      <c r="VX211">
        <v>1</v>
      </c>
      <c r="VY211" t="s">
        <v>679</v>
      </c>
      <c r="VZ211">
        <v>24</v>
      </c>
      <c r="WA211" t="s">
        <v>679</v>
      </c>
      <c r="WB211">
        <v>63</v>
      </c>
      <c r="WC211" t="s">
        <v>679</v>
      </c>
      <c r="WD211">
        <v>449</v>
      </c>
      <c r="WE211" t="s">
        <v>679</v>
      </c>
      <c r="WF211">
        <v>3</v>
      </c>
      <c r="WG211" t="s">
        <v>679</v>
      </c>
      <c r="WH211">
        <v>128</v>
      </c>
      <c r="WI211" t="s">
        <v>679</v>
      </c>
      <c r="WJ211">
        <v>61</v>
      </c>
      <c r="WK211" t="s">
        <v>679</v>
      </c>
      <c r="WL211">
        <v>1611</v>
      </c>
      <c r="WM211" t="s">
        <v>679</v>
      </c>
      <c r="WN211">
        <v>19</v>
      </c>
      <c r="WO211" t="s">
        <v>679</v>
      </c>
      <c r="WP211">
        <v>0</v>
      </c>
      <c r="WR211">
        <v>0</v>
      </c>
      <c r="WT211">
        <v>127</v>
      </c>
      <c r="WU211" t="s">
        <v>679</v>
      </c>
      <c r="WV211">
        <v>75</v>
      </c>
      <c r="WW211" t="s">
        <v>679</v>
      </c>
      <c r="WX211">
        <v>2817</v>
      </c>
      <c r="WY211" t="s">
        <v>679</v>
      </c>
      <c r="WZ211">
        <v>28</v>
      </c>
      <c r="XA211" t="s">
        <v>679</v>
      </c>
      <c r="XB211">
        <v>9</v>
      </c>
      <c r="XC211" t="s">
        <v>679</v>
      </c>
      <c r="XD211">
        <v>863</v>
      </c>
      <c r="XE211" t="s">
        <v>679</v>
      </c>
      <c r="XF211">
        <v>616</v>
      </c>
      <c r="XG211" t="s">
        <v>679</v>
      </c>
      <c r="XH211">
        <v>37</v>
      </c>
      <c r="XI211" t="s">
        <v>679</v>
      </c>
      <c r="XJ211">
        <v>75</v>
      </c>
      <c r="XK211" t="s">
        <v>679</v>
      </c>
      <c r="XL211">
        <v>54</v>
      </c>
      <c r="XM211" t="s">
        <v>679</v>
      </c>
      <c r="XN211">
        <v>2</v>
      </c>
      <c r="XO211" t="s">
        <v>679</v>
      </c>
      <c r="XP211">
        <v>51</v>
      </c>
      <c r="XQ211" t="s">
        <v>679</v>
      </c>
      <c r="XR211">
        <v>635</v>
      </c>
      <c r="XS211" t="s">
        <v>679</v>
      </c>
      <c r="XT211">
        <v>238</v>
      </c>
      <c r="XU211" t="s">
        <v>679</v>
      </c>
      <c r="XV211">
        <v>17</v>
      </c>
      <c r="XW211" t="s">
        <v>679</v>
      </c>
      <c r="XX211">
        <v>22</v>
      </c>
      <c r="XY211" t="s">
        <v>679</v>
      </c>
      <c r="XZ211">
        <v>2</v>
      </c>
      <c r="YA211" t="s">
        <v>679</v>
      </c>
      <c r="YB211">
        <v>23</v>
      </c>
      <c r="YC211" t="s">
        <v>679</v>
      </c>
      <c r="YD211">
        <v>0</v>
      </c>
      <c r="YF211">
        <v>7</v>
      </c>
      <c r="YG211" t="s">
        <v>679</v>
      </c>
      <c r="YH211">
        <v>63</v>
      </c>
      <c r="YI211" t="s">
        <v>679</v>
      </c>
      <c r="YJ211">
        <v>158</v>
      </c>
      <c r="YK211" t="s">
        <v>679</v>
      </c>
      <c r="YL211">
        <v>5</v>
      </c>
      <c r="YM211" t="s">
        <v>679</v>
      </c>
      <c r="YN211">
        <v>89</v>
      </c>
      <c r="YO211" t="s">
        <v>679</v>
      </c>
      <c r="YP211">
        <v>24</v>
      </c>
      <c r="YQ211" t="s">
        <v>679</v>
      </c>
      <c r="YR211">
        <v>0</v>
      </c>
      <c r="YT211">
        <v>0</v>
      </c>
      <c r="YV211">
        <v>21324</v>
      </c>
      <c r="YW211" t="e">
        <v>#N/A</v>
      </c>
      <c r="YY211">
        <v>14653</v>
      </c>
      <c r="YZ211">
        <v>615</v>
      </c>
      <c r="ZA211">
        <v>5436</v>
      </c>
      <c r="ZB211">
        <v>6671</v>
      </c>
      <c r="ZC211">
        <v>3334</v>
      </c>
      <c r="ZD211">
        <v>25</v>
      </c>
      <c r="ZE211">
        <v>9943</v>
      </c>
      <c r="ZF211">
        <v>4708</v>
      </c>
      <c r="ZG211">
        <v>3301</v>
      </c>
      <c r="ZH211">
        <v>119</v>
      </c>
      <c r="ZI211">
        <v>6635</v>
      </c>
      <c r="ZJ211">
        <v>3453</v>
      </c>
      <c r="ZK211">
        <v>1387</v>
      </c>
      <c r="ZL211">
        <v>6635</v>
      </c>
      <c r="ZM211">
        <v>3094</v>
      </c>
      <c r="ZN211">
        <v>481</v>
      </c>
      <c r="ZO211">
        <v>13203</v>
      </c>
      <c r="ZP211">
        <v>381</v>
      </c>
      <c r="ZQ211">
        <v>922</v>
      </c>
      <c r="ZR211">
        <v>198</v>
      </c>
      <c r="ZS211">
        <v>1228</v>
      </c>
      <c r="ZT211">
        <v>50</v>
      </c>
      <c r="ZU211">
        <v>86</v>
      </c>
      <c r="ZV211">
        <v>6</v>
      </c>
      <c r="ZW211">
        <v>1948</v>
      </c>
      <c r="ZX211">
        <v>0</v>
      </c>
      <c r="ZY211">
        <v>393</v>
      </c>
      <c r="AAA211" s="26"/>
    </row>
    <row r="212" spans="1:703" x14ac:dyDescent="0.25">
      <c r="A212" t="s">
        <v>862</v>
      </c>
      <c r="B212">
        <v>0</v>
      </c>
      <c r="D212">
        <v>0</v>
      </c>
      <c r="F212">
        <v>4</v>
      </c>
      <c r="G212" t="s">
        <v>679</v>
      </c>
      <c r="H212">
        <v>0</v>
      </c>
      <c r="J212">
        <v>0</v>
      </c>
      <c r="L212">
        <v>0</v>
      </c>
      <c r="N212">
        <v>0</v>
      </c>
      <c r="P212">
        <v>0</v>
      </c>
      <c r="R212">
        <v>0</v>
      </c>
      <c r="T212">
        <v>0</v>
      </c>
      <c r="V212">
        <v>5</v>
      </c>
      <c r="W212" t="s">
        <v>679</v>
      </c>
      <c r="X212">
        <v>0</v>
      </c>
      <c r="Z212">
        <v>247</v>
      </c>
      <c r="AA212" t="s">
        <v>679</v>
      </c>
      <c r="AB212">
        <v>63</v>
      </c>
      <c r="AC212" t="s">
        <v>679</v>
      </c>
      <c r="AD212">
        <v>0</v>
      </c>
      <c r="AF212">
        <v>34</v>
      </c>
      <c r="AG212" t="s">
        <v>679</v>
      </c>
      <c r="AH212">
        <v>0</v>
      </c>
      <c r="AJ212">
        <v>54</v>
      </c>
      <c r="AK212" t="s">
        <v>679</v>
      </c>
      <c r="AL212">
        <v>578</v>
      </c>
      <c r="AM212" t="s">
        <v>679</v>
      </c>
      <c r="AN212">
        <v>110</v>
      </c>
      <c r="AO212" t="s">
        <v>679</v>
      </c>
      <c r="AP212">
        <v>14</v>
      </c>
      <c r="AQ212" t="s">
        <v>679</v>
      </c>
      <c r="AR212">
        <v>2269</v>
      </c>
      <c r="AS212" t="s">
        <v>679</v>
      </c>
      <c r="AT212">
        <v>79</v>
      </c>
      <c r="AU212" t="s">
        <v>679</v>
      </c>
      <c r="AV212">
        <v>19</v>
      </c>
      <c r="AW212" t="s">
        <v>679</v>
      </c>
      <c r="AX212">
        <v>1</v>
      </c>
      <c r="AY212" t="s">
        <v>679</v>
      </c>
      <c r="AZ212">
        <v>0</v>
      </c>
      <c r="BB212">
        <v>0</v>
      </c>
      <c r="BD212">
        <v>0</v>
      </c>
      <c r="BF212">
        <v>2</v>
      </c>
      <c r="BG212" t="s">
        <v>679</v>
      </c>
      <c r="BH212">
        <v>5</v>
      </c>
      <c r="BI212" t="s">
        <v>679</v>
      </c>
      <c r="BJ212">
        <v>0</v>
      </c>
      <c r="BL212">
        <v>0</v>
      </c>
      <c r="BN212">
        <v>1</v>
      </c>
      <c r="BO212" t="s">
        <v>679</v>
      </c>
      <c r="BP212">
        <v>0</v>
      </c>
      <c r="BR212">
        <v>0</v>
      </c>
      <c r="BT212">
        <v>0</v>
      </c>
      <c r="BV212">
        <v>8</v>
      </c>
      <c r="BW212" t="s">
        <v>679</v>
      </c>
      <c r="BX212">
        <v>0</v>
      </c>
      <c r="BZ212">
        <v>14</v>
      </c>
      <c r="CA212" t="s">
        <v>679</v>
      </c>
      <c r="CB212">
        <v>0</v>
      </c>
      <c r="CD212">
        <v>0</v>
      </c>
      <c r="CF212">
        <v>0</v>
      </c>
      <c r="CH212">
        <v>89</v>
      </c>
      <c r="CI212" t="s">
        <v>679</v>
      </c>
      <c r="CJ212">
        <v>0</v>
      </c>
      <c r="CL212">
        <v>0</v>
      </c>
      <c r="CN212">
        <v>0</v>
      </c>
      <c r="CP212">
        <v>0</v>
      </c>
      <c r="CR212">
        <v>0</v>
      </c>
      <c r="CT212">
        <v>0</v>
      </c>
      <c r="CV212">
        <v>0</v>
      </c>
      <c r="CX212">
        <v>0</v>
      </c>
      <c r="CZ212">
        <v>23</v>
      </c>
      <c r="DA212" t="s">
        <v>679</v>
      </c>
      <c r="DB212">
        <v>0</v>
      </c>
      <c r="DD212">
        <v>0</v>
      </c>
      <c r="DF212">
        <v>0</v>
      </c>
      <c r="DH212">
        <v>0</v>
      </c>
      <c r="DJ212">
        <v>0</v>
      </c>
      <c r="DL212">
        <v>0</v>
      </c>
      <c r="DN212">
        <v>7</v>
      </c>
      <c r="DO212" t="s">
        <v>679</v>
      </c>
      <c r="DP212">
        <v>0</v>
      </c>
      <c r="DR212">
        <v>199</v>
      </c>
      <c r="DS212" t="s">
        <v>679</v>
      </c>
      <c r="DT212">
        <v>2</v>
      </c>
      <c r="DU212" t="s">
        <v>679</v>
      </c>
      <c r="DV212">
        <v>161</v>
      </c>
      <c r="DW212" t="s">
        <v>679</v>
      </c>
      <c r="DX212">
        <v>1537</v>
      </c>
      <c r="DY212" t="s">
        <v>679</v>
      </c>
      <c r="DZ212">
        <v>126</v>
      </c>
      <c r="EA212" t="s">
        <v>679</v>
      </c>
      <c r="EB212">
        <v>14</v>
      </c>
      <c r="EC212" t="s">
        <v>679</v>
      </c>
      <c r="ED212">
        <v>101</v>
      </c>
      <c r="EE212" t="s">
        <v>679</v>
      </c>
      <c r="EF212">
        <v>0</v>
      </c>
      <c r="EH212">
        <v>0</v>
      </c>
      <c r="EJ212">
        <v>0</v>
      </c>
      <c r="EL212">
        <v>24</v>
      </c>
      <c r="EM212" t="s">
        <v>679</v>
      </c>
      <c r="EN212">
        <v>0</v>
      </c>
      <c r="EP212">
        <v>2</v>
      </c>
      <c r="EQ212" t="s">
        <v>679</v>
      </c>
      <c r="ER212">
        <v>1038</v>
      </c>
      <c r="ES212" t="s">
        <v>679</v>
      </c>
      <c r="ET212">
        <v>0</v>
      </c>
      <c r="EV212">
        <v>0</v>
      </c>
      <c r="EX212">
        <v>0</v>
      </c>
      <c r="EZ212">
        <v>0</v>
      </c>
      <c r="FB212">
        <v>352</v>
      </c>
      <c r="FC212" t="s">
        <v>679</v>
      </c>
      <c r="FD212">
        <v>379</v>
      </c>
      <c r="FE212" t="s">
        <v>679</v>
      </c>
      <c r="FF212">
        <v>22</v>
      </c>
      <c r="FG212" t="s">
        <v>679</v>
      </c>
      <c r="FH212">
        <v>54</v>
      </c>
      <c r="FI212" t="s">
        <v>679</v>
      </c>
      <c r="FJ212">
        <v>54</v>
      </c>
      <c r="FK212" t="s">
        <v>679</v>
      </c>
      <c r="FL212">
        <v>6</v>
      </c>
      <c r="FM212" t="s">
        <v>679</v>
      </c>
      <c r="FN212">
        <v>4</v>
      </c>
      <c r="FO212" t="s">
        <v>679</v>
      </c>
      <c r="FP212">
        <v>0</v>
      </c>
      <c r="FR212">
        <v>242</v>
      </c>
      <c r="FS212" t="s">
        <v>679</v>
      </c>
      <c r="FT212">
        <v>7</v>
      </c>
      <c r="FU212" t="s">
        <v>679</v>
      </c>
      <c r="FV212">
        <v>6</v>
      </c>
      <c r="FW212" t="s">
        <v>679</v>
      </c>
      <c r="FX212">
        <v>17</v>
      </c>
      <c r="FY212" t="s">
        <v>679</v>
      </c>
      <c r="FZ212">
        <v>0</v>
      </c>
      <c r="GB212">
        <v>0</v>
      </c>
      <c r="GD212">
        <v>487</v>
      </c>
      <c r="GE212" t="s">
        <v>679</v>
      </c>
      <c r="GF212">
        <v>27</v>
      </c>
      <c r="GG212" t="s">
        <v>679</v>
      </c>
      <c r="GH212">
        <v>57</v>
      </c>
      <c r="GI212" t="s">
        <v>679</v>
      </c>
      <c r="GJ212">
        <v>105</v>
      </c>
      <c r="GK212" t="s">
        <v>679</v>
      </c>
      <c r="GL212">
        <v>14</v>
      </c>
      <c r="GM212" t="s">
        <v>679</v>
      </c>
      <c r="GN212">
        <v>29</v>
      </c>
      <c r="GO212" t="s">
        <v>679</v>
      </c>
      <c r="GP212">
        <v>253</v>
      </c>
      <c r="GQ212" t="s">
        <v>679</v>
      </c>
      <c r="GR212">
        <v>0</v>
      </c>
      <c r="GT212">
        <v>5</v>
      </c>
      <c r="GU212" t="s">
        <v>679</v>
      </c>
      <c r="GV212">
        <v>8</v>
      </c>
      <c r="GW212" t="s">
        <v>679</v>
      </c>
      <c r="GX212">
        <v>14</v>
      </c>
      <c r="GY212" t="s">
        <v>679</v>
      </c>
      <c r="GZ212">
        <v>40</v>
      </c>
      <c r="HA212" t="s">
        <v>679</v>
      </c>
      <c r="HB212">
        <v>598</v>
      </c>
      <c r="HC212" t="s">
        <v>679</v>
      </c>
      <c r="HD212">
        <v>0</v>
      </c>
      <c r="HF212">
        <v>47</v>
      </c>
      <c r="HG212" t="s">
        <v>679</v>
      </c>
      <c r="HH212">
        <v>7</v>
      </c>
      <c r="HI212" t="s">
        <v>679</v>
      </c>
      <c r="HJ212">
        <v>0</v>
      </c>
      <c r="HL212">
        <v>68</v>
      </c>
      <c r="HM212" t="s">
        <v>679</v>
      </c>
      <c r="HN212">
        <v>38</v>
      </c>
      <c r="HO212" t="s">
        <v>679</v>
      </c>
      <c r="HP212">
        <v>34</v>
      </c>
      <c r="HQ212" t="s">
        <v>679</v>
      </c>
      <c r="HR212">
        <v>2</v>
      </c>
      <c r="HS212" t="s">
        <v>679</v>
      </c>
      <c r="HT212">
        <v>22</v>
      </c>
      <c r="HU212" t="s">
        <v>679</v>
      </c>
      <c r="HV212">
        <v>0</v>
      </c>
      <c r="HX212">
        <v>74</v>
      </c>
      <c r="HY212" t="s">
        <v>679</v>
      </c>
      <c r="HZ212">
        <v>19</v>
      </c>
      <c r="IA212" t="s">
        <v>679</v>
      </c>
      <c r="IB212">
        <v>0</v>
      </c>
      <c r="ID212">
        <v>0</v>
      </c>
      <c r="IF212">
        <v>21</v>
      </c>
      <c r="IG212" t="s">
        <v>679</v>
      </c>
      <c r="IH212">
        <v>0</v>
      </c>
      <c r="IJ212">
        <v>72</v>
      </c>
      <c r="IK212" t="s">
        <v>679</v>
      </c>
      <c r="IL212">
        <v>780</v>
      </c>
      <c r="IM212" t="s">
        <v>679</v>
      </c>
      <c r="IN212">
        <v>1</v>
      </c>
      <c r="IO212" t="s">
        <v>679</v>
      </c>
      <c r="IP212">
        <v>0</v>
      </c>
      <c r="IR212">
        <v>0</v>
      </c>
      <c r="IT212">
        <v>0</v>
      </c>
      <c r="IV212">
        <v>413</v>
      </c>
      <c r="IW212" t="s">
        <v>679</v>
      </c>
      <c r="IX212">
        <v>0</v>
      </c>
      <c r="IZ212">
        <v>2</v>
      </c>
      <c r="JA212" t="s">
        <v>679</v>
      </c>
      <c r="JB212">
        <v>367</v>
      </c>
      <c r="JC212" t="s">
        <v>679</v>
      </c>
      <c r="JD212">
        <v>0</v>
      </c>
      <c r="JF212">
        <v>0</v>
      </c>
      <c r="JH212">
        <v>0</v>
      </c>
      <c r="JJ212">
        <v>7</v>
      </c>
      <c r="JK212" t="s">
        <v>679</v>
      </c>
      <c r="JL212">
        <v>0</v>
      </c>
      <c r="JN212">
        <v>0</v>
      </c>
      <c r="JP212">
        <v>2</v>
      </c>
      <c r="JQ212" t="s">
        <v>679</v>
      </c>
      <c r="JR212">
        <v>306</v>
      </c>
      <c r="JS212" t="s">
        <v>679</v>
      </c>
      <c r="JT212">
        <v>0</v>
      </c>
      <c r="JV212">
        <v>0</v>
      </c>
      <c r="JX212">
        <v>0</v>
      </c>
      <c r="JZ212">
        <v>153</v>
      </c>
      <c r="KA212" t="s">
        <v>679</v>
      </c>
      <c r="KB212">
        <v>0</v>
      </c>
      <c r="KD212">
        <v>0</v>
      </c>
      <c r="KF212">
        <v>0</v>
      </c>
      <c r="KH212">
        <v>0</v>
      </c>
      <c r="KJ212">
        <v>0</v>
      </c>
      <c r="KL212">
        <v>0</v>
      </c>
      <c r="KN212">
        <v>0</v>
      </c>
      <c r="KP212">
        <v>0</v>
      </c>
      <c r="KR212">
        <v>0</v>
      </c>
      <c r="KT212">
        <v>0</v>
      </c>
      <c r="KV212">
        <v>0</v>
      </c>
      <c r="KX212">
        <v>0</v>
      </c>
      <c r="KZ212">
        <v>0</v>
      </c>
      <c r="LB212">
        <v>0</v>
      </c>
      <c r="LD212">
        <v>0</v>
      </c>
      <c r="LF212">
        <v>0</v>
      </c>
      <c r="LH212">
        <v>2</v>
      </c>
      <c r="LI212" t="s">
        <v>679</v>
      </c>
      <c r="LJ212">
        <v>0</v>
      </c>
      <c r="LL212">
        <v>0</v>
      </c>
      <c r="LN212">
        <v>0</v>
      </c>
      <c r="LP212">
        <v>0</v>
      </c>
      <c r="LR212">
        <v>0</v>
      </c>
      <c r="LT212">
        <v>0</v>
      </c>
      <c r="LV212">
        <v>0</v>
      </c>
      <c r="LX212">
        <v>0</v>
      </c>
      <c r="LZ212">
        <v>16</v>
      </c>
      <c r="MA212" t="s">
        <v>679</v>
      </c>
      <c r="MB212">
        <v>0</v>
      </c>
      <c r="MD212">
        <v>0</v>
      </c>
      <c r="MF212">
        <v>3</v>
      </c>
      <c r="MG212" t="s">
        <v>679</v>
      </c>
      <c r="MH212">
        <v>16</v>
      </c>
      <c r="MI212" t="s">
        <v>679</v>
      </c>
      <c r="MJ212">
        <v>0</v>
      </c>
      <c r="ML212">
        <v>0</v>
      </c>
      <c r="MN212">
        <v>0</v>
      </c>
      <c r="MP212">
        <v>0</v>
      </c>
      <c r="MR212">
        <v>0</v>
      </c>
      <c r="MT212">
        <v>0</v>
      </c>
      <c r="MV212">
        <v>0</v>
      </c>
      <c r="MX212">
        <v>0</v>
      </c>
      <c r="MZ212">
        <v>0</v>
      </c>
      <c r="NB212">
        <v>9</v>
      </c>
      <c r="NC212" t="s">
        <v>679</v>
      </c>
      <c r="ND212">
        <v>0</v>
      </c>
      <c r="NF212">
        <v>0</v>
      </c>
      <c r="NH212">
        <v>0</v>
      </c>
      <c r="NJ212">
        <v>0</v>
      </c>
      <c r="NL212">
        <v>8</v>
      </c>
      <c r="NM212" t="s">
        <v>679</v>
      </c>
      <c r="NN212">
        <v>1</v>
      </c>
      <c r="NO212" t="s">
        <v>679</v>
      </c>
      <c r="NP212">
        <v>0</v>
      </c>
      <c r="NR212">
        <v>0</v>
      </c>
      <c r="NT212">
        <v>0</v>
      </c>
      <c r="NV212">
        <v>151</v>
      </c>
      <c r="NW212" t="s">
        <v>679</v>
      </c>
      <c r="NX212">
        <v>13</v>
      </c>
      <c r="NY212" t="s">
        <v>679</v>
      </c>
      <c r="NZ212">
        <v>3</v>
      </c>
      <c r="OA212" t="s">
        <v>679</v>
      </c>
      <c r="OB212">
        <v>12</v>
      </c>
      <c r="OC212" t="s">
        <v>679</v>
      </c>
      <c r="OD212">
        <v>0</v>
      </c>
      <c r="OF212">
        <v>34</v>
      </c>
      <c r="OG212" t="s">
        <v>679</v>
      </c>
      <c r="OH212">
        <v>101</v>
      </c>
      <c r="OI212" t="s">
        <v>679</v>
      </c>
      <c r="OJ212">
        <v>4</v>
      </c>
      <c r="OK212" t="s">
        <v>679</v>
      </c>
      <c r="OL212">
        <v>0</v>
      </c>
      <c r="ON212">
        <v>0</v>
      </c>
      <c r="OP212">
        <v>20</v>
      </c>
      <c r="OQ212" t="s">
        <v>679</v>
      </c>
      <c r="OR212">
        <v>0</v>
      </c>
      <c r="OT212">
        <v>622</v>
      </c>
      <c r="OU212" t="s">
        <v>679</v>
      </c>
      <c r="OV212">
        <v>0</v>
      </c>
      <c r="OX212">
        <v>73</v>
      </c>
      <c r="OY212" t="s">
        <v>679</v>
      </c>
      <c r="OZ212">
        <v>0</v>
      </c>
      <c r="PB212">
        <v>0</v>
      </c>
      <c r="PD212">
        <v>48</v>
      </c>
      <c r="PE212" t="s">
        <v>679</v>
      </c>
      <c r="PF212">
        <v>0</v>
      </c>
      <c r="PH212">
        <v>346</v>
      </c>
      <c r="PI212" t="s">
        <v>679</v>
      </c>
      <c r="PJ212">
        <v>0</v>
      </c>
      <c r="PL212">
        <v>0</v>
      </c>
      <c r="PN212">
        <v>19</v>
      </c>
      <c r="PO212" t="s">
        <v>679</v>
      </c>
      <c r="PP212">
        <v>0</v>
      </c>
      <c r="PR212">
        <v>7</v>
      </c>
      <c r="PS212" t="s">
        <v>679</v>
      </c>
      <c r="PT212">
        <v>45</v>
      </c>
      <c r="PU212" t="s">
        <v>679</v>
      </c>
      <c r="PV212">
        <v>431</v>
      </c>
      <c r="PW212" t="s">
        <v>679</v>
      </c>
      <c r="PX212">
        <v>50</v>
      </c>
      <c r="PY212" t="s">
        <v>679</v>
      </c>
      <c r="PZ212">
        <v>0</v>
      </c>
      <c r="QB212">
        <v>0</v>
      </c>
      <c r="QD212">
        <v>14</v>
      </c>
      <c r="QE212" t="s">
        <v>679</v>
      </c>
      <c r="QF212">
        <v>281</v>
      </c>
      <c r="QG212" t="s">
        <v>679</v>
      </c>
      <c r="QH212">
        <v>0</v>
      </c>
      <c r="QJ212">
        <v>12</v>
      </c>
      <c r="QK212" t="s">
        <v>679</v>
      </c>
      <c r="QL212">
        <v>414</v>
      </c>
      <c r="QM212" t="s">
        <v>679</v>
      </c>
      <c r="QN212">
        <v>159</v>
      </c>
      <c r="QO212" t="s">
        <v>679</v>
      </c>
      <c r="QP212">
        <v>106</v>
      </c>
      <c r="QQ212" t="s">
        <v>679</v>
      </c>
      <c r="QR212">
        <v>86</v>
      </c>
      <c r="QS212" t="s">
        <v>679</v>
      </c>
      <c r="QT212">
        <v>68</v>
      </c>
      <c r="QU212" t="s">
        <v>679</v>
      </c>
      <c r="QV212">
        <v>2</v>
      </c>
      <c r="QW212" t="s">
        <v>679</v>
      </c>
      <c r="QX212">
        <v>114</v>
      </c>
      <c r="QY212" t="s">
        <v>679</v>
      </c>
      <c r="QZ212">
        <v>46</v>
      </c>
      <c r="RA212" t="s">
        <v>679</v>
      </c>
      <c r="RB212">
        <v>112</v>
      </c>
      <c r="RC212" t="s">
        <v>679</v>
      </c>
      <c r="RD212">
        <v>512</v>
      </c>
      <c r="RE212" t="s">
        <v>679</v>
      </c>
      <c r="RF212">
        <v>37</v>
      </c>
      <c r="RG212" t="s">
        <v>679</v>
      </c>
      <c r="RH212">
        <v>18</v>
      </c>
      <c r="RI212" t="s">
        <v>679</v>
      </c>
      <c r="RJ212">
        <v>201</v>
      </c>
      <c r="RK212" t="s">
        <v>679</v>
      </c>
      <c r="RL212">
        <v>7</v>
      </c>
      <c r="RM212" t="s">
        <v>679</v>
      </c>
      <c r="RN212">
        <v>230</v>
      </c>
      <c r="RO212" t="s">
        <v>679</v>
      </c>
      <c r="RP212">
        <v>2</v>
      </c>
      <c r="RQ212" t="s">
        <v>679</v>
      </c>
      <c r="RR212">
        <v>5</v>
      </c>
      <c r="RS212" t="s">
        <v>679</v>
      </c>
      <c r="RT212">
        <v>8</v>
      </c>
      <c r="RU212" t="s">
        <v>679</v>
      </c>
      <c r="RV212">
        <v>727</v>
      </c>
      <c r="RW212" t="s">
        <v>679</v>
      </c>
      <c r="RX212">
        <v>124</v>
      </c>
      <c r="RY212" t="s">
        <v>679</v>
      </c>
      <c r="RZ212">
        <v>133</v>
      </c>
      <c r="SA212" t="s">
        <v>679</v>
      </c>
      <c r="SB212">
        <v>145</v>
      </c>
      <c r="SC212" t="s">
        <v>679</v>
      </c>
      <c r="SD212">
        <v>82</v>
      </c>
      <c r="SE212" t="s">
        <v>679</v>
      </c>
      <c r="SF212">
        <v>6</v>
      </c>
      <c r="SG212" t="s">
        <v>679</v>
      </c>
      <c r="SH212">
        <v>124</v>
      </c>
      <c r="SI212" t="s">
        <v>679</v>
      </c>
      <c r="SJ212">
        <v>420</v>
      </c>
      <c r="SK212" t="s">
        <v>679</v>
      </c>
      <c r="SL212">
        <v>54</v>
      </c>
      <c r="SM212" t="s">
        <v>679</v>
      </c>
      <c r="SN212">
        <v>134</v>
      </c>
      <c r="SO212" t="s">
        <v>679</v>
      </c>
      <c r="SP212">
        <v>661</v>
      </c>
      <c r="SQ212" t="s">
        <v>679</v>
      </c>
      <c r="SR212">
        <v>372</v>
      </c>
      <c r="SS212" t="s">
        <v>679</v>
      </c>
      <c r="ST212">
        <v>84</v>
      </c>
      <c r="SU212" t="s">
        <v>679</v>
      </c>
      <c r="SV212">
        <v>31</v>
      </c>
      <c r="SW212" t="s">
        <v>679</v>
      </c>
      <c r="SX212">
        <v>167</v>
      </c>
      <c r="SY212" t="s">
        <v>679</v>
      </c>
      <c r="SZ212">
        <v>211</v>
      </c>
      <c r="TA212" t="s">
        <v>679</v>
      </c>
      <c r="TB212">
        <v>116</v>
      </c>
      <c r="TC212" t="s">
        <v>679</v>
      </c>
      <c r="TD212">
        <v>28</v>
      </c>
      <c r="TE212" t="s">
        <v>679</v>
      </c>
      <c r="TF212">
        <v>2</v>
      </c>
      <c r="TG212" t="s">
        <v>679</v>
      </c>
      <c r="TH212">
        <v>86</v>
      </c>
      <c r="TI212" t="s">
        <v>679</v>
      </c>
      <c r="TJ212">
        <v>3</v>
      </c>
      <c r="TK212" t="s">
        <v>679</v>
      </c>
      <c r="TL212">
        <v>72</v>
      </c>
      <c r="TM212" t="s">
        <v>679</v>
      </c>
      <c r="TN212">
        <v>2</v>
      </c>
      <c r="TO212" t="s">
        <v>679</v>
      </c>
      <c r="TP212">
        <v>136</v>
      </c>
      <c r="TQ212" t="s">
        <v>679</v>
      </c>
      <c r="TR212">
        <v>1</v>
      </c>
      <c r="TS212" t="s">
        <v>679</v>
      </c>
      <c r="TT212">
        <v>87</v>
      </c>
      <c r="TU212" t="s">
        <v>679</v>
      </c>
      <c r="TV212">
        <v>0</v>
      </c>
      <c r="TX212">
        <v>0</v>
      </c>
      <c r="TZ212">
        <v>0</v>
      </c>
      <c r="UB212">
        <v>14</v>
      </c>
      <c r="UC212" t="s">
        <v>679</v>
      </c>
      <c r="UD212">
        <v>0</v>
      </c>
      <c r="UF212">
        <v>0</v>
      </c>
      <c r="UH212">
        <v>46</v>
      </c>
      <c r="UI212" t="s">
        <v>679</v>
      </c>
      <c r="UJ212">
        <v>134</v>
      </c>
      <c r="UK212" t="s">
        <v>679</v>
      </c>
      <c r="UL212">
        <v>120</v>
      </c>
      <c r="UM212" t="s">
        <v>679</v>
      </c>
      <c r="UN212">
        <v>214</v>
      </c>
      <c r="UO212" t="s">
        <v>679</v>
      </c>
      <c r="UP212">
        <v>73</v>
      </c>
      <c r="UQ212" t="s">
        <v>679</v>
      </c>
      <c r="UR212">
        <v>87</v>
      </c>
      <c r="US212" t="s">
        <v>679</v>
      </c>
      <c r="UT212">
        <v>0</v>
      </c>
      <c r="UV212">
        <v>31</v>
      </c>
      <c r="UW212" t="s">
        <v>679</v>
      </c>
      <c r="UX212">
        <v>14</v>
      </c>
      <c r="UY212" t="s">
        <v>679</v>
      </c>
      <c r="UZ212">
        <v>91</v>
      </c>
      <c r="VA212" t="s">
        <v>679</v>
      </c>
      <c r="VB212">
        <v>65</v>
      </c>
      <c r="VC212" t="s">
        <v>679</v>
      </c>
      <c r="VD212">
        <v>36</v>
      </c>
      <c r="VE212" t="s">
        <v>679</v>
      </c>
      <c r="VF212">
        <v>5</v>
      </c>
      <c r="VG212" t="s">
        <v>679</v>
      </c>
      <c r="VH212">
        <v>1135</v>
      </c>
      <c r="VI212" t="s">
        <v>679</v>
      </c>
      <c r="VJ212">
        <v>185</v>
      </c>
      <c r="VK212" t="s">
        <v>679</v>
      </c>
      <c r="VL212">
        <v>15</v>
      </c>
      <c r="VM212" t="s">
        <v>679</v>
      </c>
      <c r="VN212">
        <v>0</v>
      </c>
      <c r="VP212">
        <v>50</v>
      </c>
      <c r="VQ212" t="s">
        <v>679</v>
      </c>
      <c r="VR212">
        <v>4</v>
      </c>
      <c r="VS212" t="s">
        <v>679</v>
      </c>
      <c r="VT212">
        <v>32</v>
      </c>
      <c r="VU212" t="s">
        <v>679</v>
      </c>
      <c r="VV212">
        <v>16</v>
      </c>
      <c r="VW212" t="s">
        <v>679</v>
      </c>
      <c r="VX212">
        <v>0</v>
      </c>
      <c r="VZ212">
        <v>73</v>
      </c>
      <c r="WA212" t="s">
        <v>679</v>
      </c>
      <c r="WB212">
        <v>71</v>
      </c>
      <c r="WC212" t="s">
        <v>679</v>
      </c>
      <c r="WD212">
        <v>604</v>
      </c>
      <c r="WE212" t="s">
        <v>679</v>
      </c>
      <c r="WF212">
        <v>9</v>
      </c>
      <c r="WG212" t="s">
        <v>679</v>
      </c>
      <c r="WH212">
        <v>173</v>
      </c>
      <c r="WI212" t="s">
        <v>679</v>
      </c>
      <c r="WJ212">
        <v>73</v>
      </c>
      <c r="WK212" t="s">
        <v>679</v>
      </c>
      <c r="WL212">
        <v>1</v>
      </c>
      <c r="WM212" t="s">
        <v>679</v>
      </c>
      <c r="WN212">
        <v>155</v>
      </c>
      <c r="WO212" t="s">
        <v>679</v>
      </c>
      <c r="WP212">
        <v>119</v>
      </c>
      <c r="WQ212" t="s">
        <v>679</v>
      </c>
      <c r="WR212">
        <v>0</v>
      </c>
      <c r="WT212">
        <v>25</v>
      </c>
      <c r="WU212" t="s">
        <v>679</v>
      </c>
      <c r="WV212">
        <v>0</v>
      </c>
      <c r="WX212">
        <v>2146</v>
      </c>
      <c r="WY212" t="s">
        <v>679</v>
      </c>
      <c r="WZ212">
        <v>10</v>
      </c>
      <c r="XA212" t="s">
        <v>679</v>
      </c>
      <c r="XB212">
        <v>0</v>
      </c>
      <c r="XD212">
        <v>44</v>
      </c>
      <c r="XE212" t="s">
        <v>679</v>
      </c>
      <c r="XF212">
        <v>138</v>
      </c>
      <c r="XG212" t="s">
        <v>679</v>
      </c>
      <c r="XH212">
        <v>83</v>
      </c>
      <c r="XI212" t="s">
        <v>679</v>
      </c>
      <c r="XJ212">
        <v>37</v>
      </c>
      <c r="XK212" t="s">
        <v>679</v>
      </c>
      <c r="XL212">
        <v>23</v>
      </c>
      <c r="XM212" t="s">
        <v>679</v>
      </c>
      <c r="XN212">
        <v>0</v>
      </c>
      <c r="XP212">
        <v>18</v>
      </c>
      <c r="XQ212" t="s">
        <v>679</v>
      </c>
      <c r="XR212">
        <v>321</v>
      </c>
      <c r="XS212" t="s">
        <v>679</v>
      </c>
      <c r="XT212">
        <v>8</v>
      </c>
      <c r="XU212" t="s">
        <v>679</v>
      </c>
      <c r="XV212">
        <v>6</v>
      </c>
      <c r="XW212" t="s">
        <v>679</v>
      </c>
      <c r="XX212">
        <v>13</v>
      </c>
      <c r="XY212" t="s">
        <v>679</v>
      </c>
      <c r="XZ212">
        <v>16</v>
      </c>
      <c r="YA212" t="s">
        <v>679</v>
      </c>
      <c r="YB212">
        <v>10</v>
      </c>
      <c r="YC212" t="s">
        <v>679</v>
      </c>
      <c r="YD212">
        <v>6</v>
      </c>
      <c r="YE212" t="s">
        <v>679</v>
      </c>
      <c r="YF212">
        <v>2</v>
      </c>
      <c r="YG212" t="s">
        <v>679</v>
      </c>
      <c r="YH212">
        <v>195</v>
      </c>
      <c r="YI212" t="s">
        <v>679</v>
      </c>
      <c r="YJ212">
        <v>2</v>
      </c>
      <c r="YK212" t="s">
        <v>679</v>
      </c>
      <c r="YL212">
        <v>4</v>
      </c>
      <c r="YM212" t="s">
        <v>679</v>
      </c>
      <c r="YN212">
        <v>90</v>
      </c>
      <c r="YO212" t="s">
        <v>679</v>
      </c>
      <c r="YP212">
        <v>7</v>
      </c>
      <c r="YQ212" t="s">
        <v>679</v>
      </c>
      <c r="YR212">
        <v>0</v>
      </c>
      <c r="YT212">
        <v>0</v>
      </c>
      <c r="YV212">
        <v>27370</v>
      </c>
      <c r="YW212" t="e">
        <v>#N/A</v>
      </c>
      <c r="YY212">
        <v>23407</v>
      </c>
      <c r="YZ212">
        <v>1825</v>
      </c>
      <c r="ZA212">
        <v>5823</v>
      </c>
      <c r="ZB212">
        <v>3963</v>
      </c>
      <c r="ZC212">
        <v>14037</v>
      </c>
      <c r="ZD212">
        <v>1245</v>
      </c>
      <c r="ZE212">
        <v>17867</v>
      </c>
      <c r="ZF212">
        <v>5540</v>
      </c>
      <c r="ZG212">
        <v>5</v>
      </c>
      <c r="ZH212">
        <v>1</v>
      </c>
      <c r="ZI212">
        <v>14042</v>
      </c>
      <c r="ZJ212">
        <v>14038</v>
      </c>
      <c r="ZK212">
        <v>833</v>
      </c>
      <c r="ZL212">
        <v>14042</v>
      </c>
      <c r="ZM212">
        <v>4677</v>
      </c>
      <c r="ZN212">
        <v>540</v>
      </c>
      <c r="ZO212">
        <v>12151</v>
      </c>
      <c r="ZP212">
        <v>1372</v>
      </c>
      <c r="ZQ212">
        <v>852</v>
      </c>
      <c r="ZR212">
        <v>6303</v>
      </c>
      <c r="ZS212">
        <v>2456</v>
      </c>
      <c r="ZT212">
        <v>37</v>
      </c>
      <c r="ZU212">
        <v>1</v>
      </c>
      <c r="ZV212">
        <v>1</v>
      </c>
      <c r="ZW212">
        <v>3319</v>
      </c>
      <c r="ZX212">
        <v>0</v>
      </c>
      <c r="ZY212">
        <v>286</v>
      </c>
      <c r="AAA212" s="26"/>
    </row>
    <row r="213" spans="1:703" x14ac:dyDescent="0.25">
      <c r="A213" t="s">
        <v>863</v>
      </c>
      <c r="B213">
        <v>0</v>
      </c>
      <c r="D213">
        <v>2669</v>
      </c>
      <c r="E213" t="s">
        <v>679</v>
      </c>
      <c r="F213">
        <v>0</v>
      </c>
      <c r="H213">
        <v>1</v>
      </c>
      <c r="I213" t="s">
        <v>679</v>
      </c>
      <c r="J213">
        <v>1</v>
      </c>
      <c r="K213" t="s">
        <v>679</v>
      </c>
      <c r="L213">
        <v>0</v>
      </c>
      <c r="N213">
        <v>0</v>
      </c>
      <c r="P213">
        <v>0</v>
      </c>
      <c r="R213">
        <v>0</v>
      </c>
      <c r="T213">
        <v>0</v>
      </c>
      <c r="V213">
        <v>0</v>
      </c>
      <c r="X213">
        <v>0</v>
      </c>
      <c r="Z213">
        <v>0</v>
      </c>
      <c r="AB213">
        <v>4</v>
      </c>
      <c r="AC213" t="s">
        <v>679</v>
      </c>
      <c r="AD213">
        <v>0</v>
      </c>
      <c r="AF213">
        <v>0</v>
      </c>
      <c r="AH213">
        <v>0</v>
      </c>
      <c r="AJ213">
        <v>2</v>
      </c>
      <c r="AK213" t="s">
        <v>679</v>
      </c>
      <c r="AL213">
        <v>0</v>
      </c>
      <c r="AN213">
        <v>0</v>
      </c>
      <c r="AP213">
        <v>0</v>
      </c>
      <c r="AR213">
        <v>0</v>
      </c>
      <c r="AT213">
        <v>0</v>
      </c>
      <c r="AV213">
        <v>0</v>
      </c>
      <c r="AX213">
        <v>19</v>
      </c>
      <c r="AY213" t="s">
        <v>679</v>
      </c>
      <c r="AZ213">
        <v>0</v>
      </c>
      <c r="BB213">
        <v>0</v>
      </c>
      <c r="BD213">
        <v>0</v>
      </c>
      <c r="BF213">
        <v>0</v>
      </c>
      <c r="BH213">
        <v>3</v>
      </c>
      <c r="BI213" t="s">
        <v>679</v>
      </c>
      <c r="BJ213">
        <v>97</v>
      </c>
      <c r="BK213" t="s">
        <v>679</v>
      </c>
      <c r="BL213">
        <v>0</v>
      </c>
      <c r="BN213">
        <v>12</v>
      </c>
      <c r="BO213" t="s">
        <v>679</v>
      </c>
      <c r="BP213">
        <v>0</v>
      </c>
      <c r="BR213">
        <v>0</v>
      </c>
      <c r="BT213">
        <v>0</v>
      </c>
      <c r="BV213">
        <v>0</v>
      </c>
      <c r="BX213">
        <v>0</v>
      </c>
      <c r="BZ213">
        <v>0</v>
      </c>
      <c r="CB213">
        <v>0</v>
      </c>
      <c r="CD213">
        <v>0</v>
      </c>
      <c r="CF213">
        <v>0</v>
      </c>
      <c r="CH213">
        <v>32</v>
      </c>
      <c r="CI213" t="s">
        <v>679</v>
      </c>
      <c r="CJ213">
        <v>0</v>
      </c>
      <c r="CL213">
        <v>0</v>
      </c>
      <c r="CN213">
        <v>0</v>
      </c>
      <c r="CP213">
        <v>0</v>
      </c>
      <c r="CR213">
        <v>0</v>
      </c>
      <c r="CT213">
        <v>0</v>
      </c>
      <c r="CV213">
        <v>0</v>
      </c>
      <c r="CX213">
        <v>0</v>
      </c>
      <c r="CZ213">
        <v>0</v>
      </c>
      <c r="DB213">
        <v>0</v>
      </c>
      <c r="DD213">
        <v>0</v>
      </c>
      <c r="DF213">
        <v>0</v>
      </c>
      <c r="DH213">
        <v>0</v>
      </c>
      <c r="DJ213">
        <v>0</v>
      </c>
      <c r="DL213">
        <v>0</v>
      </c>
      <c r="DN213">
        <v>6</v>
      </c>
      <c r="DO213" t="s">
        <v>679</v>
      </c>
      <c r="DP213">
        <v>0</v>
      </c>
      <c r="DR213">
        <v>0</v>
      </c>
      <c r="DT213">
        <v>0</v>
      </c>
      <c r="DV213">
        <v>9</v>
      </c>
      <c r="DW213" t="s">
        <v>679</v>
      </c>
      <c r="DX213">
        <v>0</v>
      </c>
      <c r="DZ213">
        <v>5</v>
      </c>
      <c r="EA213" t="s">
        <v>679</v>
      </c>
      <c r="EB213">
        <v>19</v>
      </c>
      <c r="EC213" t="s">
        <v>679</v>
      </c>
      <c r="ED213">
        <v>56</v>
      </c>
      <c r="EE213" t="s">
        <v>679</v>
      </c>
      <c r="EF213">
        <v>0</v>
      </c>
      <c r="EH213">
        <v>62</v>
      </c>
      <c r="EI213" t="s">
        <v>679</v>
      </c>
      <c r="EJ213">
        <v>62</v>
      </c>
      <c r="EK213" t="s">
        <v>679</v>
      </c>
      <c r="EL213">
        <v>0</v>
      </c>
      <c r="EN213">
        <v>0</v>
      </c>
      <c r="EP213">
        <v>0</v>
      </c>
      <c r="ER213">
        <v>190</v>
      </c>
      <c r="ES213" t="s">
        <v>679</v>
      </c>
      <c r="ET213">
        <v>75</v>
      </c>
      <c r="EU213" t="s">
        <v>679</v>
      </c>
      <c r="EV213">
        <v>14</v>
      </c>
      <c r="EW213" t="s">
        <v>679</v>
      </c>
      <c r="EX213">
        <v>111</v>
      </c>
      <c r="EY213" t="s">
        <v>679</v>
      </c>
      <c r="EZ213">
        <v>0</v>
      </c>
      <c r="FB213">
        <v>18</v>
      </c>
      <c r="FC213" t="s">
        <v>679</v>
      </c>
      <c r="FD213">
        <v>42</v>
      </c>
      <c r="FE213" t="s">
        <v>679</v>
      </c>
      <c r="FF213">
        <v>0</v>
      </c>
      <c r="FH213">
        <v>6</v>
      </c>
      <c r="FI213" t="s">
        <v>679</v>
      </c>
      <c r="FJ213">
        <v>0</v>
      </c>
      <c r="FL213">
        <v>0</v>
      </c>
      <c r="FN213">
        <v>0</v>
      </c>
      <c r="FP213">
        <v>0</v>
      </c>
      <c r="FR213">
        <v>22</v>
      </c>
      <c r="FS213" t="s">
        <v>679</v>
      </c>
      <c r="FT213">
        <v>0</v>
      </c>
      <c r="FV213">
        <v>0</v>
      </c>
      <c r="FX213">
        <v>13</v>
      </c>
      <c r="FY213" t="s">
        <v>679</v>
      </c>
      <c r="FZ213">
        <v>0</v>
      </c>
      <c r="GB213">
        <v>0</v>
      </c>
      <c r="GD213">
        <v>0</v>
      </c>
      <c r="GF213">
        <v>17</v>
      </c>
      <c r="GG213" t="s">
        <v>679</v>
      </c>
      <c r="GH213">
        <v>0</v>
      </c>
      <c r="GJ213">
        <v>16</v>
      </c>
      <c r="GK213" t="s">
        <v>679</v>
      </c>
      <c r="GL213">
        <v>0</v>
      </c>
      <c r="GN213">
        <v>0</v>
      </c>
      <c r="GP213">
        <v>36</v>
      </c>
      <c r="GQ213" t="s">
        <v>679</v>
      </c>
      <c r="GR213">
        <v>0</v>
      </c>
      <c r="GT213">
        <v>0</v>
      </c>
      <c r="GV213">
        <v>0</v>
      </c>
      <c r="GX213">
        <v>0</v>
      </c>
      <c r="GZ213">
        <v>31</v>
      </c>
      <c r="HA213" t="s">
        <v>679</v>
      </c>
      <c r="HB213">
        <v>0</v>
      </c>
      <c r="HD213">
        <v>0</v>
      </c>
      <c r="HF213">
        <v>0</v>
      </c>
      <c r="HH213">
        <v>0</v>
      </c>
      <c r="HJ213">
        <v>0</v>
      </c>
      <c r="HL213">
        <v>0</v>
      </c>
      <c r="HN213">
        <v>0</v>
      </c>
      <c r="HP213">
        <v>0</v>
      </c>
      <c r="HR213">
        <v>9</v>
      </c>
      <c r="HS213" t="s">
        <v>679</v>
      </c>
      <c r="HT213">
        <v>0</v>
      </c>
      <c r="HV213">
        <v>9</v>
      </c>
      <c r="HW213" t="s">
        <v>679</v>
      </c>
      <c r="HX213">
        <v>0</v>
      </c>
      <c r="HZ213">
        <v>505</v>
      </c>
      <c r="IA213" t="s">
        <v>679</v>
      </c>
      <c r="IB213">
        <v>0</v>
      </c>
      <c r="ID213">
        <v>0</v>
      </c>
      <c r="IF213">
        <v>0</v>
      </c>
      <c r="IH213">
        <v>5</v>
      </c>
      <c r="II213" t="s">
        <v>679</v>
      </c>
      <c r="IJ213">
        <v>0</v>
      </c>
      <c r="IL213">
        <v>9</v>
      </c>
      <c r="IM213" t="s">
        <v>679</v>
      </c>
      <c r="IN213">
        <v>0</v>
      </c>
      <c r="IP213">
        <v>0</v>
      </c>
      <c r="IR213">
        <v>0</v>
      </c>
      <c r="IT213">
        <v>0</v>
      </c>
      <c r="IV213">
        <v>0</v>
      </c>
      <c r="IX213">
        <v>0</v>
      </c>
      <c r="IZ213">
        <v>0</v>
      </c>
      <c r="JB213">
        <v>0</v>
      </c>
      <c r="JD213">
        <v>0</v>
      </c>
      <c r="JF213">
        <v>0</v>
      </c>
      <c r="JH213">
        <v>22</v>
      </c>
      <c r="JI213" t="s">
        <v>679</v>
      </c>
      <c r="JJ213">
        <v>13</v>
      </c>
      <c r="JK213" t="s">
        <v>679</v>
      </c>
      <c r="JL213">
        <v>0</v>
      </c>
      <c r="JN213">
        <v>0</v>
      </c>
      <c r="JP213">
        <v>0</v>
      </c>
      <c r="JR213">
        <v>4</v>
      </c>
      <c r="JS213" t="s">
        <v>679</v>
      </c>
      <c r="JT213">
        <v>0</v>
      </c>
      <c r="JV213">
        <v>0</v>
      </c>
      <c r="JX213">
        <v>0</v>
      </c>
      <c r="JZ213">
        <v>0</v>
      </c>
      <c r="KB213">
        <v>0</v>
      </c>
      <c r="KD213">
        <v>0</v>
      </c>
      <c r="KF213">
        <v>0</v>
      </c>
      <c r="KH213">
        <v>17</v>
      </c>
      <c r="KI213" t="s">
        <v>679</v>
      </c>
      <c r="KJ213">
        <v>0</v>
      </c>
      <c r="KL213">
        <v>0</v>
      </c>
      <c r="KN213">
        <v>0</v>
      </c>
      <c r="KP213">
        <v>0</v>
      </c>
      <c r="KR213">
        <v>0</v>
      </c>
      <c r="KT213">
        <v>63</v>
      </c>
      <c r="KU213" t="s">
        <v>679</v>
      </c>
      <c r="KV213">
        <v>0</v>
      </c>
      <c r="KX213">
        <v>0</v>
      </c>
      <c r="KZ213">
        <v>0</v>
      </c>
      <c r="LB213">
        <v>0</v>
      </c>
      <c r="LD213">
        <v>28</v>
      </c>
      <c r="LE213" t="s">
        <v>679</v>
      </c>
      <c r="LF213">
        <v>0</v>
      </c>
      <c r="LH213">
        <v>4</v>
      </c>
      <c r="LI213" t="s">
        <v>679</v>
      </c>
      <c r="LJ213">
        <v>0</v>
      </c>
      <c r="LL213">
        <v>0</v>
      </c>
      <c r="LN213">
        <v>0</v>
      </c>
      <c r="LP213">
        <v>0</v>
      </c>
      <c r="LR213">
        <v>0</v>
      </c>
      <c r="LT213">
        <v>2</v>
      </c>
      <c r="LU213" t="s">
        <v>679</v>
      </c>
      <c r="LV213">
        <v>0</v>
      </c>
      <c r="LX213">
        <v>0</v>
      </c>
      <c r="LZ213">
        <v>6</v>
      </c>
      <c r="MA213" t="s">
        <v>679</v>
      </c>
      <c r="MB213">
        <v>0</v>
      </c>
      <c r="MD213">
        <v>0</v>
      </c>
      <c r="MF213">
        <v>0</v>
      </c>
      <c r="MH213">
        <v>0</v>
      </c>
      <c r="MJ213">
        <v>0</v>
      </c>
      <c r="ML213">
        <v>0</v>
      </c>
      <c r="MN213">
        <v>0</v>
      </c>
      <c r="MP213">
        <v>0</v>
      </c>
      <c r="MR213">
        <v>0</v>
      </c>
      <c r="MT213">
        <v>4</v>
      </c>
      <c r="MU213" t="s">
        <v>679</v>
      </c>
      <c r="MV213">
        <v>0</v>
      </c>
      <c r="MX213">
        <v>0</v>
      </c>
      <c r="MZ213">
        <v>0</v>
      </c>
      <c r="NB213">
        <v>0</v>
      </c>
      <c r="ND213">
        <v>0</v>
      </c>
      <c r="NF213">
        <v>0</v>
      </c>
      <c r="NH213">
        <v>6</v>
      </c>
      <c r="NI213" t="s">
        <v>679</v>
      </c>
      <c r="NJ213">
        <v>0</v>
      </c>
      <c r="NL213">
        <v>0</v>
      </c>
      <c r="NN213">
        <v>0</v>
      </c>
      <c r="NP213">
        <v>0</v>
      </c>
      <c r="NR213">
        <v>129</v>
      </c>
      <c r="NS213" t="s">
        <v>679</v>
      </c>
      <c r="NT213">
        <v>0</v>
      </c>
      <c r="NV213">
        <v>66</v>
      </c>
      <c r="NW213" t="s">
        <v>679</v>
      </c>
      <c r="NX213">
        <v>13</v>
      </c>
      <c r="NY213" t="s">
        <v>679</v>
      </c>
      <c r="NZ213">
        <v>0</v>
      </c>
      <c r="OB213">
        <v>0</v>
      </c>
      <c r="OD213">
        <v>0</v>
      </c>
      <c r="OF213">
        <v>14</v>
      </c>
      <c r="OG213" t="s">
        <v>679</v>
      </c>
      <c r="OH213">
        <v>0</v>
      </c>
      <c r="OJ213">
        <v>5</v>
      </c>
      <c r="OK213" t="s">
        <v>679</v>
      </c>
      <c r="OL213">
        <v>0</v>
      </c>
      <c r="ON213">
        <v>0</v>
      </c>
      <c r="OP213">
        <v>0</v>
      </c>
      <c r="OR213">
        <v>0</v>
      </c>
      <c r="OT213">
        <v>12</v>
      </c>
      <c r="OU213" t="s">
        <v>679</v>
      </c>
      <c r="OV213">
        <v>6</v>
      </c>
      <c r="OW213" t="s">
        <v>679</v>
      </c>
      <c r="OX213">
        <v>17</v>
      </c>
      <c r="OY213" t="s">
        <v>679</v>
      </c>
      <c r="OZ213">
        <v>0</v>
      </c>
      <c r="PB213">
        <v>0</v>
      </c>
      <c r="PD213">
        <v>32</v>
      </c>
      <c r="PE213" t="s">
        <v>679</v>
      </c>
      <c r="PF213">
        <v>0</v>
      </c>
      <c r="PH213">
        <v>478</v>
      </c>
      <c r="PI213" t="s">
        <v>679</v>
      </c>
      <c r="PJ213">
        <v>0</v>
      </c>
      <c r="PL213">
        <v>0</v>
      </c>
      <c r="PN213">
        <v>0</v>
      </c>
      <c r="PP213">
        <v>0</v>
      </c>
      <c r="PR213">
        <v>8</v>
      </c>
      <c r="PS213" t="s">
        <v>679</v>
      </c>
      <c r="PT213">
        <v>0</v>
      </c>
      <c r="PV213">
        <v>489</v>
      </c>
      <c r="PW213" t="s">
        <v>679</v>
      </c>
      <c r="PX213">
        <v>0</v>
      </c>
      <c r="PZ213">
        <v>0</v>
      </c>
      <c r="QB213">
        <v>2</v>
      </c>
      <c r="QC213" t="s">
        <v>679</v>
      </c>
      <c r="QD213">
        <v>1</v>
      </c>
      <c r="QE213" t="s">
        <v>679</v>
      </c>
      <c r="QF213">
        <v>5</v>
      </c>
      <c r="QG213" t="s">
        <v>679</v>
      </c>
      <c r="QH213">
        <v>0</v>
      </c>
      <c r="QJ213">
        <v>9</v>
      </c>
      <c r="QK213" t="s">
        <v>679</v>
      </c>
      <c r="QL213">
        <v>170</v>
      </c>
      <c r="QM213" t="s">
        <v>679</v>
      </c>
      <c r="QN213">
        <v>66</v>
      </c>
      <c r="QO213" t="s">
        <v>679</v>
      </c>
      <c r="QP213">
        <v>142</v>
      </c>
      <c r="QQ213" t="s">
        <v>679</v>
      </c>
      <c r="QR213">
        <v>94</v>
      </c>
      <c r="QS213" t="s">
        <v>679</v>
      </c>
      <c r="QT213">
        <v>26</v>
      </c>
      <c r="QU213" t="s">
        <v>679</v>
      </c>
      <c r="QV213">
        <v>57</v>
      </c>
      <c r="QW213" t="s">
        <v>679</v>
      </c>
      <c r="QX213">
        <v>9</v>
      </c>
      <c r="QY213" t="s">
        <v>679</v>
      </c>
      <c r="QZ213">
        <v>72</v>
      </c>
      <c r="RA213" t="s">
        <v>679</v>
      </c>
      <c r="RB213">
        <v>2</v>
      </c>
      <c r="RC213" t="s">
        <v>679</v>
      </c>
      <c r="RD213">
        <v>95</v>
      </c>
      <c r="RE213" t="s">
        <v>679</v>
      </c>
      <c r="RF213">
        <v>19</v>
      </c>
      <c r="RG213" t="s">
        <v>679</v>
      </c>
      <c r="RH213">
        <v>2</v>
      </c>
      <c r="RI213" t="s">
        <v>679</v>
      </c>
      <c r="RJ213">
        <v>94</v>
      </c>
      <c r="RK213" t="s">
        <v>679</v>
      </c>
      <c r="RL213">
        <v>0</v>
      </c>
      <c r="RN213">
        <v>65</v>
      </c>
      <c r="RO213" t="s">
        <v>679</v>
      </c>
      <c r="RP213">
        <v>0</v>
      </c>
      <c r="RR213">
        <v>0</v>
      </c>
      <c r="RT213">
        <v>3</v>
      </c>
      <c r="RU213" t="s">
        <v>679</v>
      </c>
      <c r="RV213">
        <v>270</v>
      </c>
      <c r="RW213" t="s">
        <v>679</v>
      </c>
      <c r="RX213">
        <v>30</v>
      </c>
      <c r="RY213" t="s">
        <v>679</v>
      </c>
      <c r="RZ213">
        <v>43</v>
      </c>
      <c r="SA213" t="s">
        <v>679</v>
      </c>
      <c r="SB213">
        <v>53</v>
      </c>
      <c r="SC213" t="s">
        <v>679</v>
      </c>
      <c r="SD213">
        <v>15</v>
      </c>
      <c r="SE213" t="s">
        <v>679</v>
      </c>
      <c r="SF213">
        <v>2</v>
      </c>
      <c r="SG213" t="s">
        <v>679</v>
      </c>
      <c r="SH213">
        <v>49</v>
      </c>
      <c r="SI213" t="s">
        <v>679</v>
      </c>
      <c r="SJ213">
        <v>74</v>
      </c>
      <c r="SK213" t="s">
        <v>679</v>
      </c>
      <c r="SL213">
        <v>92</v>
      </c>
      <c r="SM213" t="s">
        <v>679</v>
      </c>
      <c r="SN213">
        <v>5</v>
      </c>
      <c r="SO213" t="s">
        <v>679</v>
      </c>
      <c r="SP213">
        <v>68</v>
      </c>
      <c r="SQ213" t="s">
        <v>679</v>
      </c>
      <c r="SR213">
        <v>25</v>
      </c>
      <c r="SS213" t="s">
        <v>679</v>
      </c>
      <c r="ST213">
        <v>124</v>
      </c>
      <c r="SU213" t="s">
        <v>679</v>
      </c>
      <c r="SV213">
        <v>6</v>
      </c>
      <c r="SW213" t="s">
        <v>679</v>
      </c>
      <c r="SX213">
        <v>135</v>
      </c>
      <c r="SY213" t="s">
        <v>679</v>
      </c>
      <c r="SZ213">
        <v>43</v>
      </c>
      <c r="TA213" t="s">
        <v>679</v>
      </c>
      <c r="TB213">
        <v>8</v>
      </c>
      <c r="TC213" t="s">
        <v>679</v>
      </c>
      <c r="TD213">
        <v>416</v>
      </c>
      <c r="TE213" t="s">
        <v>679</v>
      </c>
      <c r="TF213">
        <v>40</v>
      </c>
      <c r="TG213" t="s">
        <v>679</v>
      </c>
      <c r="TH213">
        <v>101</v>
      </c>
      <c r="TI213" t="s">
        <v>679</v>
      </c>
      <c r="TJ213">
        <v>1</v>
      </c>
      <c r="TK213" t="s">
        <v>679</v>
      </c>
      <c r="TL213">
        <v>0</v>
      </c>
      <c r="TN213">
        <v>0</v>
      </c>
      <c r="TP213">
        <v>31</v>
      </c>
      <c r="TQ213" t="s">
        <v>679</v>
      </c>
      <c r="TR213">
        <v>1</v>
      </c>
      <c r="TS213" t="s">
        <v>679</v>
      </c>
      <c r="TT213">
        <v>187</v>
      </c>
      <c r="TU213" t="s">
        <v>679</v>
      </c>
      <c r="TV213">
        <v>0</v>
      </c>
      <c r="TX213">
        <v>0</v>
      </c>
      <c r="TZ213">
        <v>0</v>
      </c>
      <c r="UB213">
        <v>0</v>
      </c>
      <c r="UD213">
        <v>0</v>
      </c>
      <c r="UF213">
        <v>2</v>
      </c>
      <c r="UG213" t="s">
        <v>679</v>
      </c>
      <c r="UH213">
        <v>282</v>
      </c>
      <c r="UI213" t="s">
        <v>679</v>
      </c>
      <c r="UJ213">
        <v>41</v>
      </c>
      <c r="UK213" t="s">
        <v>679</v>
      </c>
      <c r="UL213">
        <v>118</v>
      </c>
      <c r="UM213" t="s">
        <v>679</v>
      </c>
      <c r="UN213">
        <v>66</v>
      </c>
      <c r="UO213" t="s">
        <v>679</v>
      </c>
      <c r="UP213">
        <v>10</v>
      </c>
      <c r="UQ213" t="s">
        <v>679</v>
      </c>
      <c r="UR213">
        <v>26</v>
      </c>
      <c r="US213" t="s">
        <v>679</v>
      </c>
      <c r="UT213">
        <v>2</v>
      </c>
      <c r="UU213" t="s">
        <v>679</v>
      </c>
      <c r="UV213">
        <v>15</v>
      </c>
      <c r="UW213" t="s">
        <v>679</v>
      </c>
      <c r="UX213">
        <v>30</v>
      </c>
      <c r="UY213" t="s">
        <v>679</v>
      </c>
      <c r="UZ213">
        <v>35</v>
      </c>
      <c r="VA213" t="s">
        <v>679</v>
      </c>
      <c r="VB213">
        <v>12</v>
      </c>
      <c r="VC213" t="s">
        <v>679</v>
      </c>
      <c r="VD213">
        <v>17</v>
      </c>
      <c r="VE213" t="s">
        <v>679</v>
      </c>
      <c r="VF213">
        <v>0</v>
      </c>
      <c r="VH213">
        <v>0</v>
      </c>
      <c r="VJ213">
        <v>0</v>
      </c>
      <c r="VL213">
        <v>0</v>
      </c>
      <c r="VN213">
        <v>0</v>
      </c>
      <c r="VP213">
        <v>25</v>
      </c>
      <c r="VQ213" t="s">
        <v>679</v>
      </c>
      <c r="VR213">
        <v>0</v>
      </c>
      <c r="VT213">
        <v>0</v>
      </c>
      <c r="VV213">
        <v>0</v>
      </c>
      <c r="VX213">
        <v>2</v>
      </c>
      <c r="VY213" t="s">
        <v>679</v>
      </c>
      <c r="VZ213">
        <v>5</v>
      </c>
      <c r="WA213" t="s">
        <v>679</v>
      </c>
      <c r="WB213">
        <v>132</v>
      </c>
      <c r="WC213" t="s">
        <v>679</v>
      </c>
      <c r="WD213">
        <v>17</v>
      </c>
      <c r="WE213" t="s">
        <v>679</v>
      </c>
      <c r="WF213">
        <v>16</v>
      </c>
      <c r="WG213" t="s">
        <v>679</v>
      </c>
      <c r="WH213">
        <v>48</v>
      </c>
      <c r="WI213" t="s">
        <v>679</v>
      </c>
      <c r="WJ213">
        <v>43</v>
      </c>
      <c r="WK213" t="s">
        <v>679</v>
      </c>
      <c r="WL213">
        <v>277</v>
      </c>
      <c r="WM213" t="s">
        <v>679</v>
      </c>
      <c r="WN213">
        <v>140</v>
      </c>
      <c r="WO213" t="s">
        <v>679</v>
      </c>
      <c r="WP213">
        <v>8</v>
      </c>
      <c r="WQ213" t="s">
        <v>679</v>
      </c>
      <c r="WR213">
        <v>0</v>
      </c>
      <c r="WT213">
        <v>1</v>
      </c>
      <c r="WU213" t="s">
        <v>679</v>
      </c>
      <c r="WV213">
        <v>0</v>
      </c>
      <c r="WX213">
        <v>346</v>
      </c>
      <c r="WY213" t="s">
        <v>679</v>
      </c>
      <c r="WZ213">
        <v>22</v>
      </c>
      <c r="XA213" t="s">
        <v>679</v>
      </c>
      <c r="XB213">
        <v>0</v>
      </c>
      <c r="XD213">
        <v>4</v>
      </c>
      <c r="XE213" t="s">
        <v>679</v>
      </c>
      <c r="XF213">
        <v>753</v>
      </c>
      <c r="XG213" t="s">
        <v>679</v>
      </c>
      <c r="XH213">
        <v>9</v>
      </c>
      <c r="XI213" t="s">
        <v>679</v>
      </c>
      <c r="XJ213">
        <v>40</v>
      </c>
      <c r="XK213" t="s">
        <v>679</v>
      </c>
      <c r="XL213">
        <v>10</v>
      </c>
      <c r="XM213" t="s">
        <v>679</v>
      </c>
      <c r="XN213">
        <v>1</v>
      </c>
      <c r="XO213" t="s">
        <v>679</v>
      </c>
      <c r="XP213">
        <v>9</v>
      </c>
      <c r="XQ213" t="s">
        <v>679</v>
      </c>
      <c r="XR213">
        <v>107</v>
      </c>
      <c r="XS213" t="s">
        <v>679</v>
      </c>
      <c r="XT213">
        <v>1</v>
      </c>
      <c r="XU213" t="s">
        <v>679</v>
      </c>
      <c r="XV213">
        <v>12</v>
      </c>
      <c r="XW213" t="s">
        <v>679</v>
      </c>
      <c r="XX213">
        <v>12</v>
      </c>
      <c r="XY213" t="s">
        <v>679</v>
      </c>
      <c r="XZ213">
        <v>9</v>
      </c>
      <c r="YA213" t="s">
        <v>679</v>
      </c>
      <c r="YB213">
        <v>0</v>
      </c>
      <c r="YD213">
        <v>0</v>
      </c>
      <c r="YF213">
        <v>4</v>
      </c>
      <c r="YG213" t="s">
        <v>679</v>
      </c>
      <c r="YH213">
        <v>74</v>
      </c>
      <c r="YI213" t="s">
        <v>679</v>
      </c>
      <c r="YJ213">
        <v>89</v>
      </c>
      <c r="YK213" t="s">
        <v>679</v>
      </c>
      <c r="YL213">
        <v>3</v>
      </c>
      <c r="YM213" t="s">
        <v>679</v>
      </c>
      <c r="YN213">
        <v>33</v>
      </c>
      <c r="YO213" t="s">
        <v>679</v>
      </c>
      <c r="YP213">
        <v>12</v>
      </c>
      <c r="YQ213" t="s">
        <v>679</v>
      </c>
      <c r="YR213">
        <v>0</v>
      </c>
      <c r="YT213">
        <v>0</v>
      </c>
      <c r="YV213">
        <v>11297</v>
      </c>
      <c r="YW213" t="e">
        <v>#N/A</v>
      </c>
      <c r="YY213">
        <v>9329</v>
      </c>
      <c r="YZ213">
        <v>188</v>
      </c>
      <c r="ZA213">
        <v>2339</v>
      </c>
      <c r="ZB213">
        <v>1968</v>
      </c>
      <c r="ZC213">
        <v>2948</v>
      </c>
      <c r="ZD213">
        <v>0</v>
      </c>
      <c r="ZE213">
        <v>7109</v>
      </c>
      <c r="ZF213">
        <v>2219</v>
      </c>
      <c r="ZG213">
        <v>2690</v>
      </c>
      <c r="ZH213">
        <v>20</v>
      </c>
      <c r="ZI213">
        <v>5638</v>
      </c>
      <c r="ZJ213">
        <v>2968</v>
      </c>
      <c r="ZK213">
        <v>498</v>
      </c>
      <c r="ZL213">
        <v>5638</v>
      </c>
      <c r="ZM213">
        <v>1777</v>
      </c>
      <c r="ZN213">
        <v>662</v>
      </c>
      <c r="ZO213">
        <v>5157</v>
      </c>
      <c r="ZP213">
        <v>115</v>
      </c>
      <c r="ZQ213">
        <v>850</v>
      </c>
      <c r="ZR213">
        <v>418</v>
      </c>
      <c r="ZS213">
        <v>932</v>
      </c>
      <c r="ZT213">
        <v>12</v>
      </c>
      <c r="ZU213">
        <v>20</v>
      </c>
      <c r="ZV213">
        <v>0</v>
      </c>
      <c r="ZW213">
        <v>1493</v>
      </c>
      <c r="ZX213">
        <v>0</v>
      </c>
      <c r="ZY213">
        <v>503</v>
      </c>
      <c r="AAA213" s="26"/>
    </row>
    <row r="214" spans="1:703" x14ac:dyDescent="0.25">
      <c r="A214" t="s">
        <v>864</v>
      </c>
      <c r="B214">
        <v>0</v>
      </c>
      <c r="D214">
        <v>4</v>
      </c>
      <c r="E214" t="s">
        <v>679</v>
      </c>
      <c r="F214">
        <v>1</v>
      </c>
      <c r="G214" t="s">
        <v>679</v>
      </c>
      <c r="H214">
        <v>0</v>
      </c>
      <c r="J214">
        <v>0</v>
      </c>
      <c r="L214">
        <v>0</v>
      </c>
      <c r="N214">
        <v>0</v>
      </c>
      <c r="P214">
        <v>0</v>
      </c>
      <c r="R214">
        <v>0</v>
      </c>
      <c r="T214">
        <v>0</v>
      </c>
      <c r="V214">
        <v>29</v>
      </c>
      <c r="W214" t="s">
        <v>679</v>
      </c>
      <c r="X214">
        <v>0</v>
      </c>
      <c r="Z214">
        <v>605</v>
      </c>
      <c r="AA214" t="s">
        <v>679</v>
      </c>
      <c r="AB214">
        <v>166</v>
      </c>
      <c r="AC214" t="s">
        <v>679</v>
      </c>
      <c r="AD214">
        <v>0</v>
      </c>
      <c r="AF214">
        <v>144</v>
      </c>
      <c r="AG214" t="s">
        <v>679</v>
      </c>
      <c r="AH214">
        <v>0</v>
      </c>
      <c r="AJ214">
        <v>16</v>
      </c>
      <c r="AK214" t="s">
        <v>679</v>
      </c>
      <c r="AL214">
        <v>58</v>
      </c>
      <c r="AM214" t="s">
        <v>679</v>
      </c>
      <c r="AN214">
        <v>18</v>
      </c>
      <c r="AO214" t="s">
        <v>679</v>
      </c>
      <c r="AP214">
        <v>0</v>
      </c>
      <c r="AR214">
        <v>145</v>
      </c>
      <c r="AS214" t="s">
        <v>679</v>
      </c>
      <c r="AT214">
        <v>0</v>
      </c>
      <c r="AV214">
        <v>17</v>
      </c>
      <c r="AW214" t="s">
        <v>679</v>
      </c>
      <c r="AX214">
        <v>4</v>
      </c>
      <c r="AY214" t="s">
        <v>679</v>
      </c>
      <c r="AZ214">
        <v>0</v>
      </c>
      <c r="BB214">
        <v>0</v>
      </c>
      <c r="BD214">
        <v>0</v>
      </c>
      <c r="BF214">
        <v>0</v>
      </c>
      <c r="BH214">
        <v>10</v>
      </c>
      <c r="BI214" t="s">
        <v>679</v>
      </c>
      <c r="BJ214">
        <v>6</v>
      </c>
      <c r="BK214" t="s">
        <v>679</v>
      </c>
      <c r="BL214">
        <v>0</v>
      </c>
      <c r="BN214">
        <v>24</v>
      </c>
      <c r="BO214" t="s">
        <v>679</v>
      </c>
      <c r="BP214">
        <v>0</v>
      </c>
      <c r="BR214">
        <v>6</v>
      </c>
      <c r="BS214" t="s">
        <v>679</v>
      </c>
      <c r="BT214">
        <v>0</v>
      </c>
      <c r="BV214">
        <v>0</v>
      </c>
      <c r="BX214">
        <v>0</v>
      </c>
      <c r="BZ214">
        <v>791</v>
      </c>
      <c r="CA214" t="s">
        <v>679</v>
      </c>
      <c r="CB214">
        <v>0</v>
      </c>
      <c r="CD214">
        <v>0</v>
      </c>
      <c r="CF214">
        <v>0</v>
      </c>
      <c r="CH214">
        <v>23</v>
      </c>
      <c r="CI214" t="s">
        <v>679</v>
      </c>
      <c r="CJ214">
        <v>0</v>
      </c>
      <c r="CL214">
        <v>0</v>
      </c>
      <c r="CN214">
        <v>4</v>
      </c>
      <c r="CO214" t="s">
        <v>679</v>
      </c>
      <c r="CP214">
        <v>0</v>
      </c>
      <c r="CR214">
        <v>1</v>
      </c>
      <c r="CS214" t="s">
        <v>679</v>
      </c>
      <c r="CT214">
        <v>0</v>
      </c>
      <c r="CV214">
        <v>0</v>
      </c>
      <c r="CX214">
        <v>0</v>
      </c>
      <c r="CZ214">
        <v>3</v>
      </c>
      <c r="DA214" t="s">
        <v>679</v>
      </c>
      <c r="DB214">
        <v>0</v>
      </c>
      <c r="DD214">
        <v>0</v>
      </c>
      <c r="DF214">
        <v>0</v>
      </c>
      <c r="DH214">
        <v>0</v>
      </c>
      <c r="DJ214">
        <v>0</v>
      </c>
      <c r="DL214">
        <v>0</v>
      </c>
      <c r="DN214">
        <v>0</v>
      </c>
      <c r="DP214">
        <v>0</v>
      </c>
      <c r="DR214">
        <v>24</v>
      </c>
      <c r="DS214" t="s">
        <v>679</v>
      </c>
      <c r="DT214">
        <v>620</v>
      </c>
      <c r="DU214" t="s">
        <v>679</v>
      </c>
      <c r="DV214">
        <v>36</v>
      </c>
      <c r="DW214" t="s">
        <v>679</v>
      </c>
      <c r="DX214">
        <v>8</v>
      </c>
      <c r="DY214" t="s">
        <v>679</v>
      </c>
      <c r="DZ214">
        <v>18</v>
      </c>
      <c r="EA214" t="s">
        <v>679</v>
      </c>
      <c r="EB214">
        <v>28</v>
      </c>
      <c r="EC214" t="s">
        <v>679</v>
      </c>
      <c r="ED214">
        <v>7</v>
      </c>
      <c r="EE214" t="s">
        <v>679</v>
      </c>
      <c r="EF214">
        <v>0</v>
      </c>
      <c r="EH214">
        <v>21</v>
      </c>
      <c r="EI214" t="s">
        <v>679</v>
      </c>
      <c r="EJ214">
        <v>1715</v>
      </c>
      <c r="EK214" t="s">
        <v>679</v>
      </c>
      <c r="EL214">
        <v>3</v>
      </c>
      <c r="EM214" t="s">
        <v>679</v>
      </c>
      <c r="EN214">
        <v>2</v>
      </c>
      <c r="EO214" t="s">
        <v>679</v>
      </c>
      <c r="EP214">
        <v>0</v>
      </c>
      <c r="ER214">
        <v>386</v>
      </c>
      <c r="ES214" t="s">
        <v>679</v>
      </c>
      <c r="ET214">
        <v>100</v>
      </c>
      <c r="EU214" t="s">
        <v>679</v>
      </c>
      <c r="EV214">
        <v>0</v>
      </c>
      <c r="EX214">
        <v>117</v>
      </c>
      <c r="EY214" t="s">
        <v>679</v>
      </c>
      <c r="EZ214">
        <v>0</v>
      </c>
      <c r="FB214">
        <v>702</v>
      </c>
      <c r="FC214" t="s">
        <v>679</v>
      </c>
      <c r="FD214">
        <v>525</v>
      </c>
      <c r="FE214" t="s">
        <v>679</v>
      </c>
      <c r="FF214">
        <v>0</v>
      </c>
      <c r="FH214">
        <v>2</v>
      </c>
      <c r="FI214" t="s">
        <v>679</v>
      </c>
      <c r="FJ214">
        <v>17</v>
      </c>
      <c r="FK214" t="s">
        <v>679</v>
      </c>
      <c r="FL214">
        <v>0</v>
      </c>
      <c r="FN214">
        <v>0</v>
      </c>
      <c r="FP214">
        <v>1</v>
      </c>
      <c r="FQ214" t="s">
        <v>679</v>
      </c>
      <c r="FR214">
        <v>956</v>
      </c>
      <c r="FS214" t="s">
        <v>679</v>
      </c>
      <c r="FT214">
        <v>0</v>
      </c>
      <c r="FV214">
        <v>0</v>
      </c>
      <c r="FX214">
        <v>34</v>
      </c>
      <c r="FY214" t="s">
        <v>679</v>
      </c>
      <c r="FZ214">
        <v>7</v>
      </c>
      <c r="GA214" t="s">
        <v>679</v>
      </c>
      <c r="GB214">
        <v>3</v>
      </c>
      <c r="GC214" t="s">
        <v>679</v>
      </c>
      <c r="GD214">
        <v>9</v>
      </c>
      <c r="GE214" t="s">
        <v>679</v>
      </c>
      <c r="GF214">
        <v>233</v>
      </c>
      <c r="GG214" t="s">
        <v>679</v>
      </c>
      <c r="GH214">
        <v>21</v>
      </c>
      <c r="GI214" t="s">
        <v>679</v>
      </c>
      <c r="GJ214">
        <v>49</v>
      </c>
      <c r="GK214" t="s">
        <v>679</v>
      </c>
      <c r="GL214">
        <v>0</v>
      </c>
      <c r="GN214">
        <v>0</v>
      </c>
      <c r="GP214">
        <v>237</v>
      </c>
      <c r="GQ214" t="s">
        <v>679</v>
      </c>
      <c r="GR214">
        <v>0</v>
      </c>
      <c r="GT214">
        <v>28</v>
      </c>
      <c r="GU214" t="s">
        <v>679</v>
      </c>
      <c r="GV214">
        <v>1</v>
      </c>
      <c r="GW214" t="s">
        <v>679</v>
      </c>
      <c r="GX214">
        <v>0</v>
      </c>
      <c r="GZ214">
        <v>201</v>
      </c>
      <c r="HA214" t="s">
        <v>679</v>
      </c>
      <c r="HB214">
        <v>0</v>
      </c>
      <c r="HD214">
        <v>0</v>
      </c>
      <c r="HF214">
        <v>13</v>
      </c>
      <c r="HG214" t="s">
        <v>679</v>
      </c>
      <c r="HH214">
        <v>0</v>
      </c>
      <c r="HJ214">
        <v>0</v>
      </c>
      <c r="HL214">
        <v>551</v>
      </c>
      <c r="HM214" t="s">
        <v>679</v>
      </c>
      <c r="HN214">
        <v>0</v>
      </c>
      <c r="HP214">
        <v>0</v>
      </c>
      <c r="HR214">
        <v>0</v>
      </c>
      <c r="HT214">
        <v>0</v>
      </c>
      <c r="HV214">
        <v>40</v>
      </c>
      <c r="HW214" t="s">
        <v>679</v>
      </c>
      <c r="HX214">
        <v>0</v>
      </c>
      <c r="HZ214">
        <v>0</v>
      </c>
      <c r="IB214">
        <v>0</v>
      </c>
      <c r="ID214">
        <v>307</v>
      </c>
      <c r="IE214" t="s">
        <v>679</v>
      </c>
      <c r="IF214">
        <v>22</v>
      </c>
      <c r="IG214" t="s">
        <v>679</v>
      </c>
      <c r="IH214">
        <v>5</v>
      </c>
      <c r="II214" t="s">
        <v>679</v>
      </c>
      <c r="IJ214">
        <v>0</v>
      </c>
      <c r="IL214">
        <v>24</v>
      </c>
      <c r="IM214" t="s">
        <v>679</v>
      </c>
      <c r="IN214">
        <v>21</v>
      </c>
      <c r="IO214" t="s">
        <v>679</v>
      </c>
      <c r="IP214">
        <v>0</v>
      </c>
      <c r="IR214">
        <v>0</v>
      </c>
      <c r="IT214">
        <v>0</v>
      </c>
      <c r="IV214">
        <v>0</v>
      </c>
      <c r="IX214">
        <v>0</v>
      </c>
      <c r="IZ214">
        <v>3</v>
      </c>
      <c r="JA214" t="s">
        <v>679</v>
      </c>
      <c r="JB214">
        <v>0</v>
      </c>
      <c r="JD214">
        <v>0</v>
      </c>
      <c r="JF214">
        <v>0</v>
      </c>
      <c r="JH214">
        <v>0</v>
      </c>
      <c r="JJ214">
        <v>0</v>
      </c>
      <c r="JL214">
        <v>0</v>
      </c>
      <c r="JN214">
        <v>0</v>
      </c>
      <c r="JP214">
        <v>0</v>
      </c>
      <c r="JR214">
        <v>0</v>
      </c>
      <c r="JT214">
        <v>0</v>
      </c>
      <c r="JV214">
        <v>0</v>
      </c>
      <c r="JX214">
        <v>120</v>
      </c>
      <c r="JY214" t="s">
        <v>679</v>
      </c>
      <c r="JZ214">
        <v>75</v>
      </c>
      <c r="KA214" t="s">
        <v>679</v>
      </c>
      <c r="KB214">
        <v>0</v>
      </c>
      <c r="KD214">
        <v>0</v>
      </c>
      <c r="KF214">
        <v>0</v>
      </c>
      <c r="KH214">
        <v>91</v>
      </c>
      <c r="KI214" t="s">
        <v>679</v>
      </c>
      <c r="KJ214">
        <v>0</v>
      </c>
      <c r="KL214">
        <v>0</v>
      </c>
      <c r="KN214">
        <v>0</v>
      </c>
      <c r="KP214">
        <v>26</v>
      </c>
      <c r="KQ214" t="s">
        <v>679</v>
      </c>
      <c r="KR214">
        <v>132</v>
      </c>
      <c r="KS214" t="s">
        <v>679</v>
      </c>
      <c r="KT214">
        <v>0</v>
      </c>
      <c r="KV214">
        <v>162</v>
      </c>
      <c r="KW214" t="s">
        <v>679</v>
      </c>
      <c r="KX214">
        <v>0</v>
      </c>
      <c r="KZ214">
        <v>0</v>
      </c>
      <c r="LB214">
        <v>0</v>
      </c>
      <c r="LD214">
        <v>12</v>
      </c>
      <c r="LE214" t="s">
        <v>679</v>
      </c>
      <c r="LF214">
        <v>0</v>
      </c>
      <c r="LH214">
        <v>0</v>
      </c>
      <c r="LJ214">
        <v>0</v>
      </c>
      <c r="LL214">
        <v>0</v>
      </c>
      <c r="LN214">
        <v>0</v>
      </c>
      <c r="LP214">
        <v>0</v>
      </c>
      <c r="LR214">
        <v>7</v>
      </c>
      <c r="LS214" t="s">
        <v>679</v>
      </c>
      <c r="LT214">
        <v>0</v>
      </c>
      <c r="LV214">
        <v>0</v>
      </c>
      <c r="LX214">
        <v>0</v>
      </c>
      <c r="LZ214">
        <v>0</v>
      </c>
      <c r="MB214">
        <v>0</v>
      </c>
      <c r="MD214">
        <v>0</v>
      </c>
      <c r="MF214">
        <v>0</v>
      </c>
      <c r="MH214">
        <v>0</v>
      </c>
      <c r="MJ214">
        <v>0</v>
      </c>
      <c r="ML214">
        <v>36</v>
      </c>
      <c r="MM214" t="s">
        <v>679</v>
      </c>
      <c r="MN214">
        <v>0</v>
      </c>
      <c r="MP214">
        <v>0</v>
      </c>
      <c r="MR214">
        <v>0</v>
      </c>
      <c r="MT214">
        <v>0</v>
      </c>
      <c r="MV214">
        <v>0</v>
      </c>
      <c r="MX214">
        <v>153</v>
      </c>
      <c r="MY214" t="s">
        <v>679</v>
      </c>
      <c r="MZ214">
        <v>0</v>
      </c>
      <c r="NB214">
        <v>0</v>
      </c>
      <c r="ND214">
        <v>0</v>
      </c>
      <c r="NF214">
        <v>15</v>
      </c>
      <c r="NG214" t="s">
        <v>679</v>
      </c>
      <c r="NH214">
        <v>0</v>
      </c>
      <c r="NJ214">
        <v>32</v>
      </c>
      <c r="NK214" t="s">
        <v>679</v>
      </c>
      <c r="NL214">
        <v>26</v>
      </c>
      <c r="NM214" t="s">
        <v>679</v>
      </c>
      <c r="NN214">
        <v>19</v>
      </c>
      <c r="NO214" t="s">
        <v>679</v>
      </c>
      <c r="NP214">
        <v>0</v>
      </c>
      <c r="NR214">
        <v>93</v>
      </c>
      <c r="NS214" t="s">
        <v>679</v>
      </c>
      <c r="NT214">
        <v>0</v>
      </c>
      <c r="NV214">
        <v>5</v>
      </c>
      <c r="NW214" t="s">
        <v>679</v>
      </c>
      <c r="NX214">
        <v>0</v>
      </c>
      <c r="NZ214">
        <v>3</v>
      </c>
      <c r="OA214" t="s">
        <v>679</v>
      </c>
      <c r="OB214">
        <v>0</v>
      </c>
      <c r="OD214">
        <v>0</v>
      </c>
      <c r="OF214">
        <v>335</v>
      </c>
      <c r="OG214" t="s">
        <v>679</v>
      </c>
      <c r="OH214">
        <v>1</v>
      </c>
      <c r="OI214" t="s">
        <v>679</v>
      </c>
      <c r="OJ214">
        <v>0</v>
      </c>
      <c r="OL214">
        <v>0</v>
      </c>
      <c r="ON214">
        <v>0</v>
      </c>
      <c r="OP214">
        <v>0</v>
      </c>
      <c r="OR214">
        <v>0</v>
      </c>
      <c r="OT214">
        <v>11</v>
      </c>
      <c r="OU214" t="s">
        <v>679</v>
      </c>
      <c r="OV214">
        <v>38</v>
      </c>
      <c r="OW214" t="s">
        <v>679</v>
      </c>
      <c r="OX214">
        <v>311</v>
      </c>
      <c r="OY214" t="s">
        <v>679</v>
      </c>
      <c r="OZ214">
        <v>190</v>
      </c>
      <c r="PA214" t="s">
        <v>679</v>
      </c>
      <c r="PB214">
        <v>93</v>
      </c>
      <c r="PC214" t="s">
        <v>679</v>
      </c>
      <c r="PD214">
        <v>293</v>
      </c>
      <c r="PE214" t="s">
        <v>679</v>
      </c>
      <c r="PF214">
        <v>0</v>
      </c>
      <c r="PH214">
        <v>0</v>
      </c>
      <c r="PJ214">
        <v>0</v>
      </c>
      <c r="PL214">
        <v>0</v>
      </c>
      <c r="PN214">
        <v>0</v>
      </c>
      <c r="PP214">
        <v>0</v>
      </c>
      <c r="PR214">
        <v>0</v>
      </c>
      <c r="PT214">
        <v>18</v>
      </c>
      <c r="PU214" t="s">
        <v>679</v>
      </c>
      <c r="PV214">
        <v>77</v>
      </c>
      <c r="PW214" t="s">
        <v>679</v>
      </c>
      <c r="PX214">
        <v>0</v>
      </c>
      <c r="PZ214">
        <v>0</v>
      </c>
      <c r="QB214">
        <v>0</v>
      </c>
      <c r="QD214">
        <v>0</v>
      </c>
      <c r="QF214">
        <v>66</v>
      </c>
      <c r="QG214" t="s">
        <v>679</v>
      </c>
      <c r="QH214">
        <v>0</v>
      </c>
      <c r="QJ214">
        <v>1</v>
      </c>
      <c r="QK214" t="s">
        <v>679</v>
      </c>
      <c r="QL214">
        <v>298</v>
      </c>
      <c r="QM214" t="s">
        <v>679</v>
      </c>
      <c r="QN214">
        <v>88</v>
      </c>
      <c r="QO214" t="s">
        <v>679</v>
      </c>
      <c r="QP214">
        <v>540</v>
      </c>
      <c r="QQ214" t="s">
        <v>679</v>
      </c>
      <c r="QR214">
        <v>122</v>
      </c>
      <c r="QS214" t="s">
        <v>679</v>
      </c>
      <c r="QT214">
        <v>74</v>
      </c>
      <c r="QU214" t="s">
        <v>679</v>
      </c>
      <c r="QV214">
        <v>53</v>
      </c>
      <c r="QW214" t="s">
        <v>679</v>
      </c>
      <c r="QX214">
        <v>79</v>
      </c>
      <c r="QY214" t="s">
        <v>679</v>
      </c>
      <c r="QZ214">
        <v>230</v>
      </c>
      <c r="RA214" t="s">
        <v>679</v>
      </c>
      <c r="RB214">
        <v>145</v>
      </c>
      <c r="RC214" t="s">
        <v>679</v>
      </c>
      <c r="RD214">
        <v>102</v>
      </c>
      <c r="RE214" t="s">
        <v>679</v>
      </c>
      <c r="RF214">
        <v>66</v>
      </c>
      <c r="RG214" t="s">
        <v>679</v>
      </c>
      <c r="RH214">
        <v>15</v>
      </c>
      <c r="RI214" t="s">
        <v>679</v>
      </c>
      <c r="RJ214">
        <v>348</v>
      </c>
      <c r="RK214" t="s">
        <v>679</v>
      </c>
      <c r="RL214">
        <v>17</v>
      </c>
      <c r="RM214" t="s">
        <v>679</v>
      </c>
      <c r="RN214">
        <v>59</v>
      </c>
      <c r="RO214" t="s">
        <v>679</v>
      </c>
      <c r="RP214">
        <v>3</v>
      </c>
      <c r="RQ214" t="s">
        <v>679</v>
      </c>
      <c r="RR214">
        <v>0</v>
      </c>
      <c r="RT214">
        <v>13</v>
      </c>
      <c r="RU214" t="s">
        <v>679</v>
      </c>
      <c r="RV214">
        <v>1098</v>
      </c>
      <c r="RW214" t="s">
        <v>679</v>
      </c>
      <c r="RX214">
        <v>226</v>
      </c>
      <c r="RY214" t="s">
        <v>679</v>
      </c>
      <c r="RZ214">
        <v>247</v>
      </c>
      <c r="SA214" t="s">
        <v>679</v>
      </c>
      <c r="SB214">
        <v>341</v>
      </c>
      <c r="SC214" t="s">
        <v>679</v>
      </c>
      <c r="SD214">
        <v>167</v>
      </c>
      <c r="SE214" t="s">
        <v>679</v>
      </c>
      <c r="SF214">
        <v>49</v>
      </c>
      <c r="SG214" t="s">
        <v>679</v>
      </c>
      <c r="SH214">
        <v>390</v>
      </c>
      <c r="SI214" t="s">
        <v>679</v>
      </c>
      <c r="SJ214">
        <v>376</v>
      </c>
      <c r="SK214" t="s">
        <v>679</v>
      </c>
      <c r="SL214">
        <v>147</v>
      </c>
      <c r="SM214" t="s">
        <v>679</v>
      </c>
      <c r="SN214">
        <v>437</v>
      </c>
      <c r="SO214" t="s">
        <v>679</v>
      </c>
      <c r="SP214">
        <v>287</v>
      </c>
      <c r="SQ214" t="s">
        <v>679</v>
      </c>
      <c r="SR214">
        <v>2987</v>
      </c>
      <c r="SS214" t="s">
        <v>679</v>
      </c>
      <c r="ST214">
        <v>276</v>
      </c>
      <c r="SU214" t="s">
        <v>679</v>
      </c>
      <c r="SV214">
        <v>34</v>
      </c>
      <c r="SW214" t="s">
        <v>679</v>
      </c>
      <c r="SX214">
        <v>293</v>
      </c>
      <c r="SY214" t="s">
        <v>679</v>
      </c>
      <c r="SZ214">
        <v>160</v>
      </c>
      <c r="TA214" t="s">
        <v>679</v>
      </c>
      <c r="TB214">
        <v>103</v>
      </c>
      <c r="TC214" t="s">
        <v>679</v>
      </c>
      <c r="TD214">
        <v>296</v>
      </c>
      <c r="TE214" t="s">
        <v>679</v>
      </c>
      <c r="TF214">
        <v>0</v>
      </c>
      <c r="TH214">
        <v>343</v>
      </c>
      <c r="TI214" t="s">
        <v>679</v>
      </c>
      <c r="TJ214">
        <v>19</v>
      </c>
      <c r="TK214" t="s">
        <v>679</v>
      </c>
      <c r="TL214">
        <v>37</v>
      </c>
      <c r="TM214" t="s">
        <v>679</v>
      </c>
      <c r="TN214">
        <v>292</v>
      </c>
      <c r="TO214" t="s">
        <v>679</v>
      </c>
      <c r="TP214">
        <v>186</v>
      </c>
      <c r="TQ214" t="s">
        <v>679</v>
      </c>
      <c r="TR214">
        <v>1</v>
      </c>
      <c r="TS214" t="s">
        <v>679</v>
      </c>
      <c r="TT214">
        <v>462</v>
      </c>
      <c r="TU214" t="s">
        <v>679</v>
      </c>
      <c r="TV214">
        <v>0</v>
      </c>
      <c r="TX214">
        <v>0</v>
      </c>
      <c r="TZ214">
        <v>0</v>
      </c>
      <c r="UB214">
        <v>301</v>
      </c>
      <c r="UC214" t="s">
        <v>679</v>
      </c>
      <c r="UD214">
        <v>0</v>
      </c>
      <c r="UF214">
        <v>0</v>
      </c>
      <c r="UH214">
        <v>47</v>
      </c>
      <c r="UI214" t="s">
        <v>679</v>
      </c>
      <c r="UJ214">
        <v>713</v>
      </c>
      <c r="UK214" t="s">
        <v>679</v>
      </c>
      <c r="UL214">
        <v>532</v>
      </c>
      <c r="UM214" t="s">
        <v>679</v>
      </c>
      <c r="UN214">
        <v>457</v>
      </c>
      <c r="UO214" t="s">
        <v>679</v>
      </c>
      <c r="UP214">
        <v>222</v>
      </c>
      <c r="UQ214" t="s">
        <v>679</v>
      </c>
      <c r="UR214">
        <v>288</v>
      </c>
      <c r="US214" t="s">
        <v>679</v>
      </c>
      <c r="UT214">
        <v>49</v>
      </c>
      <c r="UU214" t="s">
        <v>679</v>
      </c>
      <c r="UV214">
        <v>123</v>
      </c>
      <c r="UW214" t="s">
        <v>679</v>
      </c>
      <c r="UX214">
        <v>99</v>
      </c>
      <c r="UY214" t="s">
        <v>679</v>
      </c>
      <c r="UZ214">
        <v>240</v>
      </c>
      <c r="VA214" t="s">
        <v>679</v>
      </c>
      <c r="VB214">
        <v>248</v>
      </c>
      <c r="VC214" t="s">
        <v>679</v>
      </c>
      <c r="VD214">
        <v>222</v>
      </c>
      <c r="VE214" t="s">
        <v>679</v>
      </c>
      <c r="VF214">
        <v>4</v>
      </c>
      <c r="VG214" t="s">
        <v>679</v>
      </c>
      <c r="VH214">
        <v>125</v>
      </c>
      <c r="VI214" t="s">
        <v>679</v>
      </c>
      <c r="VJ214">
        <v>163</v>
      </c>
      <c r="VK214" t="s">
        <v>679</v>
      </c>
      <c r="VL214">
        <v>6</v>
      </c>
      <c r="VM214" t="s">
        <v>679</v>
      </c>
      <c r="VN214">
        <v>0</v>
      </c>
      <c r="VP214">
        <v>21</v>
      </c>
      <c r="VQ214" t="s">
        <v>679</v>
      </c>
      <c r="VR214">
        <v>7</v>
      </c>
      <c r="VS214" t="s">
        <v>679</v>
      </c>
      <c r="VT214">
        <v>54</v>
      </c>
      <c r="VU214" t="s">
        <v>679</v>
      </c>
      <c r="VV214">
        <v>3</v>
      </c>
      <c r="VW214" t="s">
        <v>679</v>
      </c>
      <c r="VX214">
        <v>16</v>
      </c>
      <c r="VY214" t="s">
        <v>679</v>
      </c>
      <c r="VZ214">
        <v>192</v>
      </c>
      <c r="WA214" t="s">
        <v>679</v>
      </c>
      <c r="WB214">
        <v>720</v>
      </c>
      <c r="WC214" t="s">
        <v>679</v>
      </c>
      <c r="WD214">
        <v>1419</v>
      </c>
      <c r="WE214" t="s">
        <v>679</v>
      </c>
      <c r="WF214">
        <v>70</v>
      </c>
      <c r="WG214" t="s">
        <v>679</v>
      </c>
      <c r="WH214">
        <v>645</v>
      </c>
      <c r="WI214" t="s">
        <v>679</v>
      </c>
      <c r="WJ214">
        <v>110</v>
      </c>
      <c r="WK214" t="s">
        <v>679</v>
      </c>
      <c r="WL214">
        <v>332</v>
      </c>
      <c r="WM214" t="s">
        <v>679</v>
      </c>
      <c r="WN214">
        <v>273</v>
      </c>
      <c r="WO214" t="s">
        <v>679</v>
      </c>
      <c r="WP214">
        <v>47</v>
      </c>
      <c r="WQ214" t="s">
        <v>679</v>
      </c>
      <c r="WR214">
        <v>0</v>
      </c>
      <c r="WT214">
        <v>52</v>
      </c>
      <c r="WU214" t="s">
        <v>679</v>
      </c>
      <c r="WV214">
        <v>0</v>
      </c>
      <c r="WX214">
        <v>3349</v>
      </c>
      <c r="WY214" t="s">
        <v>679</v>
      </c>
      <c r="WZ214">
        <v>307</v>
      </c>
      <c r="XA214" t="s">
        <v>679</v>
      </c>
      <c r="XB214">
        <v>12</v>
      </c>
      <c r="XC214" t="s">
        <v>679</v>
      </c>
      <c r="XD214">
        <v>23</v>
      </c>
      <c r="XE214" t="s">
        <v>679</v>
      </c>
      <c r="XF214">
        <v>2686</v>
      </c>
      <c r="XG214" t="s">
        <v>679</v>
      </c>
      <c r="XH214">
        <v>724</v>
      </c>
      <c r="XI214" t="s">
        <v>679</v>
      </c>
      <c r="XJ214">
        <v>76</v>
      </c>
      <c r="XK214" t="s">
        <v>679</v>
      </c>
      <c r="XL214">
        <v>48</v>
      </c>
      <c r="XM214" t="s">
        <v>679</v>
      </c>
      <c r="XN214">
        <v>2</v>
      </c>
      <c r="XO214" t="s">
        <v>679</v>
      </c>
      <c r="XP214">
        <v>29</v>
      </c>
      <c r="XQ214" t="s">
        <v>679</v>
      </c>
      <c r="XR214">
        <v>1081</v>
      </c>
      <c r="XS214" t="s">
        <v>679</v>
      </c>
      <c r="XT214">
        <v>143</v>
      </c>
      <c r="XU214" t="s">
        <v>679</v>
      </c>
      <c r="XV214">
        <v>52</v>
      </c>
      <c r="XW214" t="s">
        <v>679</v>
      </c>
      <c r="XX214">
        <v>18</v>
      </c>
      <c r="XY214" t="s">
        <v>679</v>
      </c>
      <c r="XZ214">
        <v>0</v>
      </c>
      <c r="YB214">
        <v>82</v>
      </c>
      <c r="YC214" t="s">
        <v>679</v>
      </c>
      <c r="YD214">
        <v>18</v>
      </c>
      <c r="YE214" t="s">
        <v>679</v>
      </c>
      <c r="YF214">
        <v>32</v>
      </c>
      <c r="YG214" t="s">
        <v>679</v>
      </c>
      <c r="YH214">
        <v>309</v>
      </c>
      <c r="YI214" t="s">
        <v>679</v>
      </c>
      <c r="YJ214">
        <v>247</v>
      </c>
      <c r="YK214" t="s">
        <v>679</v>
      </c>
      <c r="YL214">
        <v>20</v>
      </c>
      <c r="YM214" t="s">
        <v>679</v>
      </c>
      <c r="YN214">
        <v>230</v>
      </c>
      <c r="YO214" t="s">
        <v>679</v>
      </c>
      <c r="YP214">
        <v>43</v>
      </c>
      <c r="YQ214" t="s">
        <v>679</v>
      </c>
      <c r="YR214">
        <v>0</v>
      </c>
      <c r="YT214">
        <v>0</v>
      </c>
      <c r="YV214">
        <v>40450</v>
      </c>
      <c r="YW214" t="e">
        <v>#N/A</v>
      </c>
      <c r="YY214">
        <v>28563</v>
      </c>
      <c r="YZ214">
        <v>2176</v>
      </c>
      <c r="ZA214">
        <v>11118</v>
      </c>
      <c r="ZB214">
        <v>11887</v>
      </c>
      <c r="ZC214">
        <v>10689</v>
      </c>
      <c r="ZD214">
        <v>677</v>
      </c>
      <c r="ZE214">
        <v>16631</v>
      </c>
      <c r="ZF214">
        <v>11930</v>
      </c>
      <c r="ZG214">
        <v>9</v>
      </c>
      <c r="ZH214">
        <v>4</v>
      </c>
      <c r="ZI214">
        <v>10698</v>
      </c>
      <c r="ZJ214">
        <v>10693</v>
      </c>
      <c r="ZK214">
        <v>1122</v>
      </c>
      <c r="ZL214">
        <v>10698</v>
      </c>
      <c r="ZM214">
        <v>9481</v>
      </c>
      <c r="ZN214">
        <v>2534</v>
      </c>
      <c r="ZO214">
        <v>27715</v>
      </c>
      <c r="ZP214">
        <v>701</v>
      </c>
      <c r="ZQ214">
        <v>1603</v>
      </c>
      <c r="ZR214">
        <v>1504</v>
      </c>
      <c r="ZS214">
        <v>2589</v>
      </c>
      <c r="ZT214">
        <v>7</v>
      </c>
      <c r="ZU214">
        <v>4</v>
      </c>
      <c r="ZV214">
        <v>21</v>
      </c>
      <c r="ZW214">
        <v>3272</v>
      </c>
      <c r="ZX214">
        <v>0</v>
      </c>
      <c r="ZY214">
        <v>1289</v>
      </c>
      <c r="AAA214" s="26"/>
    </row>
    <row r="215" spans="1:703" x14ac:dyDescent="0.25">
      <c r="A215" t="s">
        <v>865</v>
      </c>
      <c r="B215">
        <v>0</v>
      </c>
      <c r="D215">
        <v>3352</v>
      </c>
      <c r="E215" t="s">
        <v>679</v>
      </c>
      <c r="F215">
        <v>2</v>
      </c>
      <c r="G215" t="s">
        <v>679</v>
      </c>
      <c r="H215">
        <v>0</v>
      </c>
      <c r="J215">
        <v>0</v>
      </c>
      <c r="L215">
        <v>0</v>
      </c>
      <c r="N215">
        <v>0</v>
      </c>
      <c r="P215">
        <v>0</v>
      </c>
      <c r="R215">
        <v>0</v>
      </c>
      <c r="T215">
        <v>0</v>
      </c>
      <c r="V215">
        <v>12</v>
      </c>
      <c r="W215" t="s">
        <v>679</v>
      </c>
      <c r="X215">
        <v>0</v>
      </c>
      <c r="Z215">
        <v>477</v>
      </c>
      <c r="AA215" t="s">
        <v>679</v>
      </c>
      <c r="AB215">
        <v>75</v>
      </c>
      <c r="AC215" t="s">
        <v>679</v>
      </c>
      <c r="AD215">
        <v>0</v>
      </c>
      <c r="AF215">
        <v>70</v>
      </c>
      <c r="AG215" t="s">
        <v>679</v>
      </c>
      <c r="AH215">
        <v>0</v>
      </c>
      <c r="AJ215">
        <v>36</v>
      </c>
      <c r="AK215" t="s">
        <v>679</v>
      </c>
      <c r="AL215">
        <v>10</v>
      </c>
      <c r="AM215" t="s">
        <v>679</v>
      </c>
      <c r="AN215">
        <v>0</v>
      </c>
      <c r="AP215">
        <v>81</v>
      </c>
      <c r="AQ215" t="s">
        <v>679</v>
      </c>
      <c r="AR215">
        <v>65</v>
      </c>
      <c r="AS215" t="s">
        <v>679</v>
      </c>
      <c r="AT215">
        <v>0</v>
      </c>
      <c r="AV215">
        <v>38</v>
      </c>
      <c r="AW215" t="s">
        <v>679</v>
      </c>
      <c r="AX215">
        <v>19</v>
      </c>
      <c r="AY215" t="s">
        <v>679</v>
      </c>
      <c r="AZ215">
        <v>0</v>
      </c>
      <c r="BB215">
        <v>0</v>
      </c>
      <c r="BD215">
        <v>38</v>
      </c>
      <c r="BE215" t="s">
        <v>679</v>
      </c>
      <c r="BF215">
        <v>0</v>
      </c>
      <c r="BH215">
        <v>3</v>
      </c>
      <c r="BI215" t="s">
        <v>679</v>
      </c>
      <c r="BJ215">
        <v>72</v>
      </c>
      <c r="BK215" t="s">
        <v>679</v>
      </c>
      <c r="BL215">
        <v>0</v>
      </c>
      <c r="BN215">
        <v>0</v>
      </c>
      <c r="BP215">
        <v>0</v>
      </c>
      <c r="BR215">
        <v>13</v>
      </c>
      <c r="BS215" t="s">
        <v>679</v>
      </c>
      <c r="BT215">
        <v>0</v>
      </c>
      <c r="BV215">
        <v>70</v>
      </c>
      <c r="BW215" t="s">
        <v>679</v>
      </c>
      <c r="BX215">
        <v>479</v>
      </c>
      <c r="BY215" t="s">
        <v>679</v>
      </c>
      <c r="BZ215">
        <v>3</v>
      </c>
      <c r="CA215" t="s">
        <v>679</v>
      </c>
      <c r="CB215">
        <v>356</v>
      </c>
      <c r="CC215" t="s">
        <v>679</v>
      </c>
      <c r="CD215">
        <v>10</v>
      </c>
      <c r="CE215" t="s">
        <v>679</v>
      </c>
      <c r="CF215">
        <v>24</v>
      </c>
      <c r="CG215" t="s">
        <v>679</v>
      </c>
      <c r="CH215">
        <v>7</v>
      </c>
      <c r="CI215" t="s">
        <v>679</v>
      </c>
      <c r="CJ215">
        <v>0</v>
      </c>
      <c r="CL215">
        <v>0</v>
      </c>
      <c r="CN215">
        <v>0</v>
      </c>
      <c r="CP215">
        <v>0</v>
      </c>
      <c r="CR215">
        <v>0</v>
      </c>
      <c r="CT215">
        <v>0</v>
      </c>
      <c r="CV215">
        <v>8</v>
      </c>
      <c r="CW215" t="s">
        <v>679</v>
      </c>
      <c r="CX215">
        <v>0</v>
      </c>
      <c r="CZ215">
        <v>30</v>
      </c>
      <c r="DA215" t="s">
        <v>679</v>
      </c>
      <c r="DB215">
        <v>5</v>
      </c>
      <c r="DC215" t="s">
        <v>679</v>
      </c>
      <c r="DD215">
        <v>0</v>
      </c>
      <c r="DF215">
        <v>24</v>
      </c>
      <c r="DG215" t="s">
        <v>679</v>
      </c>
      <c r="DH215">
        <v>0</v>
      </c>
      <c r="DJ215">
        <v>7</v>
      </c>
      <c r="DK215" t="s">
        <v>679</v>
      </c>
      <c r="DL215">
        <v>0</v>
      </c>
      <c r="DN215">
        <v>0</v>
      </c>
      <c r="DP215">
        <v>0</v>
      </c>
      <c r="DR215">
        <v>237</v>
      </c>
      <c r="DS215" t="s">
        <v>679</v>
      </c>
      <c r="DT215">
        <v>242</v>
      </c>
      <c r="DU215" t="s">
        <v>679</v>
      </c>
      <c r="DV215">
        <v>31</v>
      </c>
      <c r="DW215" t="s">
        <v>679</v>
      </c>
      <c r="DX215">
        <v>94</v>
      </c>
      <c r="DY215" t="s">
        <v>679</v>
      </c>
      <c r="DZ215">
        <v>11</v>
      </c>
      <c r="EA215" t="s">
        <v>679</v>
      </c>
      <c r="EB215">
        <v>132</v>
      </c>
      <c r="EC215" t="s">
        <v>679</v>
      </c>
      <c r="ED215">
        <v>0</v>
      </c>
      <c r="EF215">
        <v>0</v>
      </c>
      <c r="EH215">
        <v>4</v>
      </c>
      <c r="EI215" t="s">
        <v>679</v>
      </c>
      <c r="EJ215">
        <v>0</v>
      </c>
      <c r="EL215">
        <v>0</v>
      </c>
      <c r="EN215">
        <v>0</v>
      </c>
      <c r="EP215">
        <v>0</v>
      </c>
      <c r="ER215">
        <v>117</v>
      </c>
      <c r="ES215" t="s">
        <v>679</v>
      </c>
      <c r="ET215">
        <v>47</v>
      </c>
      <c r="EU215" t="s">
        <v>679</v>
      </c>
      <c r="EV215">
        <v>3</v>
      </c>
      <c r="EW215" t="s">
        <v>679</v>
      </c>
      <c r="EX215">
        <v>50</v>
      </c>
      <c r="EY215" t="s">
        <v>679</v>
      </c>
      <c r="EZ215">
        <v>0</v>
      </c>
      <c r="FB215">
        <v>11</v>
      </c>
      <c r="FC215" t="s">
        <v>679</v>
      </c>
      <c r="FD215">
        <v>0</v>
      </c>
      <c r="FF215">
        <v>0</v>
      </c>
      <c r="FH215">
        <v>4</v>
      </c>
      <c r="FI215" t="s">
        <v>679</v>
      </c>
      <c r="FJ215">
        <v>17</v>
      </c>
      <c r="FK215" t="s">
        <v>679</v>
      </c>
      <c r="FL215">
        <v>9</v>
      </c>
      <c r="FM215" t="s">
        <v>679</v>
      </c>
      <c r="FN215">
        <v>0</v>
      </c>
      <c r="FP215">
        <v>24</v>
      </c>
      <c r="FQ215" t="s">
        <v>679</v>
      </c>
      <c r="FR215">
        <v>4</v>
      </c>
      <c r="FS215" t="s">
        <v>679</v>
      </c>
      <c r="FT215">
        <v>278</v>
      </c>
      <c r="FU215" t="s">
        <v>679</v>
      </c>
      <c r="FV215">
        <v>0</v>
      </c>
      <c r="FX215">
        <v>12</v>
      </c>
      <c r="FY215" t="s">
        <v>679</v>
      </c>
      <c r="FZ215">
        <v>0</v>
      </c>
      <c r="GB215">
        <v>9</v>
      </c>
      <c r="GC215" t="s">
        <v>679</v>
      </c>
      <c r="GD215">
        <v>168</v>
      </c>
      <c r="GE215" t="s">
        <v>679</v>
      </c>
      <c r="GF215">
        <v>303</v>
      </c>
      <c r="GG215" t="s">
        <v>679</v>
      </c>
      <c r="GH215">
        <v>0</v>
      </c>
      <c r="GJ215">
        <v>220</v>
      </c>
      <c r="GK215" t="s">
        <v>679</v>
      </c>
      <c r="GL215">
        <v>10</v>
      </c>
      <c r="GM215" t="s">
        <v>679</v>
      </c>
      <c r="GN215">
        <v>1</v>
      </c>
      <c r="GO215" t="s">
        <v>679</v>
      </c>
      <c r="GP215">
        <v>236</v>
      </c>
      <c r="GQ215" t="s">
        <v>679</v>
      </c>
      <c r="GR215">
        <v>1</v>
      </c>
      <c r="GS215" t="s">
        <v>679</v>
      </c>
      <c r="GT215">
        <v>187</v>
      </c>
      <c r="GU215" t="s">
        <v>679</v>
      </c>
      <c r="GV215">
        <v>0</v>
      </c>
      <c r="GX215">
        <v>0</v>
      </c>
      <c r="GZ215">
        <v>0</v>
      </c>
      <c r="HB215">
        <v>0</v>
      </c>
      <c r="HD215">
        <v>0</v>
      </c>
      <c r="HF215">
        <v>363</v>
      </c>
      <c r="HG215" t="s">
        <v>679</v>
      </c>
      <c r="HH215">
        <v>37</v>
      </c>
      <c r="HI215" t="s">
        <v>679</v>
      </c>
      <c r="HJ215">
        <v>0</v>
      </c>
      <c r="HL215">
        <v>12</v>
      </c>
      <c r="HM215" t="s">
        <v>679</v>
      </c>
      <c r="HN215">
        <v>124</v>
      </c>
      <c r="HO215" t="s">
        <v>679</v>
      </c>
      <c r="HP215">
        <v>17</v>
      </c>
      <c r="HQ215" t="s">
        <v>679</v>
      </c>
      <c r="HR215">
        <v>0</v>
      </c>
      <c r="HT215">
        <v>0</v>
      </c>
      <c r="HV215">
        <v>0</v>
      </c>
      <c r="HX215">
        <v>9</v>
      </c>
      <c r="HY215" t="s">
        <v>679</v>
      </c>
      <c r="HZ215">
        <v>0</v>
      </c>
      <c r="IB215">
        <v>0</v>
      </c>
      <c r="ID215">
        <v>87</v>
      </c>
      <c r="IE215" t="s">
        <v>679</v>
      </c>
      <c r="IF215">
        <v>0</v>
      </c>
      <c r="IH215">
        <v>4</v>
      </c>
      <c r="II215" t="s">
        <v>679</v>
      </c>
      <c r="IJ215">
        <v>47</v>
      </c>
      <c r="IK215" t="s">
        <v>679</v>
      </c>
      <c r="IL215">
        <v>131</v>
      </c>
      <c r="IM215" t="s">
        <v>679</v>
      </c>
      <c r="IN215">
        <v>21</v>
      </c>
      <c r="IO215" t="s">
        <v>679</v>
      </c>
      <c r="IP215">
        <v>0</v>
      </c>
      <c r="IR215">
        <v>0</v>
      </c>
      <c r="IT215">
        <v>9</v>
      </c>
      <c r="IU215" t="s">
        <v>679</v>
      </c>
      <c r="IV215">
        <v>653</v>
      </c>
      <c r="IW215" t="s">
        <v>679</v>
      </c>
      <c r="IX215">
        <v>0</v>
      </c>
      <c r="IZ215">
        <v>13</v>
      </c>
      <c r="JA215" t="s">
        <v>679</v>
      </c>
      <c r="JB215">
        <v>9</v>
      </c>
      <c r="JC215" t="s">
        <v>679</v>
      </c>
      <c r="JD215">
        <v>26</v>
      </c>
      <c r="JE215" t="s">
        <v>679</v>
      </c>
      <c r="JF215">
        <v>0</v>
      </c>
      <c r="JH215">
        <v>0</v>
      </c>
      <c r="JJ215">
        <v>0</v>
      </c>
      <c r="JL215">
        <v>0</v>
      </c>
      <c r="JN215">
        <v>0</v>
      </c>
      <c r="JP215">
        <v>0</v>
      </c>
      <c r="JR215">
        <v>1630</v>
      </c>
      <c r="JS215" t="s">
        <v>679</v>
      </c>
      <c r="JT215">
        <v>84</v>
      </c>
      <c r="JU215" t="s">
        <v>679</v>
      </c>
      <c r="JV215">
        <v>0</v>
      </c>
      <c r="JX215">
        <v>3</v>
      </c>
      <c r="JY215" t="s">
        <v>679</v>
      </c>
      <c r="JZ215">
        <v>173</v>
      </c>
      <c r="KA215" t="s">
        <v>679</v>
      </c>
      <c r="KB215">
        <v>0</v>
      </c>
      <c r="KD215">
        <v>0</v>
      </c>
      <c r="KF215">
        <v>0</v>
      </c>
      <c r="KH215">
        <v>94</v>
      </c>
      <c r="KI215" t="s">
        <v>679</v>
      </c>
      <c r="KJ215">
        <v>0</v>
      </c>
      <c r="KL215">
        <v>0</v>
      </c>
      <c r="KN215">
        <v>0</v>
      </c>
      <c r="KP215">
        <v>0</v>
      </c>
      <c r="KR215">
        <v>0</v>
      </c>
      <c r="KT215">
        <v>0</v>
      </c>
      <c r="KV215">
        <v>25</v>
      </c>
      <c r="KW215" t="s">
        <v>679</v>
      </c>
      <c r="KX215">
        <v>0</v>
      </c>
      <c r="KZ215">
        <v>0</v>
      </c>
      <c r="LB215">
        <v>0</v>
      </c>
      <c r="LD215">
        <v>251</v>
      </c>
      <c r="LE215" t="s">
        <v>679</v>
      </c>
      <c r="LF215">
        <v>0</v>
      </c>
      <c r="LH215">
        <v>0</v>
      </c>
      <c r="LJ215">
        <v>0</v>
      </c>
      <c r="LL215">
        <v>0</v>
      </c>
      <c r="LN215">
        <v>0</v>
      </c>
      <c r="LP215">
        <v>0</v>
      </c>
      <c r="LR215">
        <v>0</v>
      </c>
      <c r="LT215">
        <v>0</v>
      </c>
      <c r="LV215">
        <v>0</v>
      </c>
      <c r="LX215">
        <v>12</v>
      </c>
      <c r="LY215" t="s">
        <v>679</v>
      </c>
      <c r="LZ215">
        <v>0</v>
      </c>
      <c r="MB215">
        <v>0</v>
      </c>
      <c r="MD215">
        <v>0</v>
      </c>
      <c r="MF215">
        <v>0</v>
      </c>
      <c r="MH215">
        <v>4</v>
      </c>
      <c r="MI215" t="s">
        <v>679</v>
      </c>
      <c r="MJ215">
        <v>0</v>
      </c>
      <c r="ML215">
        <v>0</v>
      </c>
      <c r="MN215">
        <v>305</v>
      </c>
      <c r="MO215" t="s">
        <v>679</v>
      </c>
      <c r="MP215">
        <v>15</v>
      </c>
      <c r="MQ215" t="s">
        <v>679</v>
      </c>
      <c r="MR215">
        <v>0</v>
      </c>
      <c r="MT215">
        <v>0</v>
      </c>
      <c r="MV215">
        <v>0</v>
      </c>
      <c r="MX215">
        <v>0</v>
      </c>
      <c r="MZ215">
        <v>0</v>
      </c>
      <c r="NB215">
        <v>0</v>
      </c>
      <c r="ND215">
        <v>0</v>
      </c>
      <c r="NF215">
        <v>7</v>
      </c>
      <c r="NG215" t="s">
        <v>679</v>
      </c>
      <c r="NH215">
        <v>0</v>
      </c>
      <c r="NJ215">
        <v>12</v>
      </c>
      <c r="NK215" t="s">
        <v>679</v>
      </c>
      <c r="NL215">
        <v>0</v>
      </c>
      <c r="NN215">
        <v>45</v>
      </c>
      <c r="NO215" t="s">
        <v>679</v>
      </c>
      <c r="NP215">
        <v>0</v>
      </c>
      <c r="NR215">
        <v>2</v>
      </c>
      <c r="NS215" t="s">
        <v>679</v>
      </c>
      <c r="NT215">
        <v>0</v>
      </c>
      <c r="NV215">
        <v>28</v>
      </c>
      <c r="NW215" t="s">
        <v>679</v>
      </c>
      <c r="NX215">
        <v>0</v>
      </c>
      <c r="NZ215">
        <v>5</v>
      </c>
      <c r="OA215" t="s">
        <v>679</v>
      </c>
      <c r="OB215">
        <v>0</v>
      </c>
      <c r="OD215">
        <v>0</v>
      </c>
      <c r="OF215">
        <v>227</v>
      </c>
      <c r="OG215" t="s">
        <v>679</v>
      </c>
      <c r="OH215">
        <v>30</v>
      </c>
      <c r="OI215" t="s">
        <v>679</v>
      </c>
      <c r="OJ215">
        <v>0</v>
      </c>
      <c r="OL215">
        <v>0</v>
      </c>
      <c r="ON215">
        <v>0</v>
      </c>
      <c r="OP215">
        <v>1</v>
      </c>
      <c r="OQ215" t="s">
        <v>679</v>
      </c>
      <c r="OR215">
        <v>0</v>
      </c>
      <c r="OT215">
        <v>14</v>
      </c>
      <c r="OU215" t="s">
        <v>679</v>
      </c>
      <c r="OV215">
        <v>0</v>
      </c>
      <c r="OX215">
        <v>32</v>
      </c>
      <c r="OY215" t="s">
        <v>679</v>
      </c>
      <c r="OZ215">
        <v>10</v>
      </c>
      <c r="PA215" t="s">
        <v>679</v>
      </c>
      <c r="PB215">
        <v>9</v>
      </c>
      <c r="PC215" t="s">
        <v>679</v>
      </c>
      <c r="PD215">
        <v>260</v>
      </c>
      <c r="PE215" t="s">
        <v>679</v>
      </c>
      <c r="PF215">
        <v>0</v>
      </c>
      <c r="PH215">
        <v>116</v>
      </c>
      <c r="PI215" t="s">
        <v>679</v>
      </c>
      <c r="PJ215">
        <v>0</v>
      </c>
      <c r="PL215">
        <v>0</v>
      </c>
      <c r="PN215">
        <v>111</v>
      </c>
      <c r="PO215" t="s">
        <v>679</v>
      </c>
      <c r="PP215">
        <v>0</v>
      </c>
      <c r="PR215">
        <v>3</v>
      </c>
      <c r="PS215" t="s">
        <v>679</v>
      </c>
      <c r="PT215">
        <v>115</v>
      </c>
      <c r="PU215" t="s">
        <v>679</v>
      </c>
      <c r="PV215">
        <v>110</v>
      </c>
      <c r="PW215" t="s">
        <v>679</v>
      </c>
      <c r="PX215">
        <v>2</v>
      </c>
      <c r="PY215" t="s">
        <v>679</v>
      </c>
      <c r="PZ215">
        <v>0</v>
      </c>
      <c r="QB215">
        <v>0</v>
      </c>
      <c r="QD215">
        <v>32</v>
      </c>
      <c r="QE215" t="s">
        <v>679</v>
      </c>
      <c r="QF215">
        <v>7</v>
      </c>
      <c r="QG215" t="s">
        <v>679</v>
      </c>
      <c r="QH215">
        <v>0</v>
      </c>
      <c r="QJ215">
        <v>32</v>
      </c>
      <c r="QK215" t="s">
        <v>679</v>
      </c>
      <c r="QL215">
        <v>667</v>
      </c>
      <c r="QM215" t="s">
        <v>679</v>
      </c>
      <c r="QN215">
        <v>128</v>
      </c>
      <c r="QO215" t="s">
        <v>679</v>
      </c>
      <c r="QP215">
        <v>88</v>
      </c>
      <c r="QQ215" t="s">
        <v>679</v>
      </c>
      <c r="QR215">
        <v>235</v>
      </c>
      <c r="QS215" t="s">
        <v>679</v>
      </c>
      <c r="QT215">
        <v>121</v>
      </c>
      <c r="QU215" t="s">
        <v>679</v>
      </c>
      <c r="QV215">
        <v>97</v>
      </c>
      <c r="QW215" t="s">
        <v>679</v>
      </c>
      <c r="QX215">
        <v>160</v>
      </c>
      <c r="QY215" t="s">
        <v>679</v>
      </c>
      <c r="QZ215">
        <v>344</v>
      </c>
      <c r="RA215" t="s">
        <v>679</v>
      </c>
      <c r="RB215">
        <v>247</v>
      </c>
      <c r="RC215" t="s">
        <v>679</v>
      </c>
      <c r="RD215">
        <v>230</v>
      </c>
      <c r="RE215" t="s">
        <v>679</v>
      </c>
      <c r="RF215">
        <v>49</v>
      </c>
      <c r="RG215" t="s">
        <v>679</v>
      </c>
      <c r="RH215">
        <v>7</v>
      </c>
      <c r="RI215" t="s">
        <v>679</v>
      </c>
      <c r="RJ215">
        <v>527</v>
      </c>
      <c r="RK215" t="s">
        <v>679</v>
      </c>
      <c r="RL215">
        <v>1</v>
      </c>
      <c r="RM215" t="s">
        <v>679</v>
      </c>
      <c r="RN215">
        <v>122</v>
      </c>
      <c r="RO215" t="s">
        <v>679</v>
      </c>
      <c r="RP215">
        <v>1</v>
      </c>
      <c r="RQ215" t="s">
        <v>679</v>
      </c>
      <c r="RR215">
        <v>5</v>
      </c>
      <c r="RS215" t="s">
        <v>679</v>
      </c>
      <c r="RT215">
        <v>55</v>
      </c>
      <c r="RU215" t="s">
        <v>679</v>
      </c>
      <c r="RV215">
        <v>819</v>
      </c>
      <c r="RW215" t="s">
        <v>679</v>
      </c>
      <c r="RX215">
        <v>148</v>
      </c>
      <c r="RY215" t="s">
        <v>679</v>
      </c>
      <c r="RZ215">
        <v>155</v>
      </c>
      <c r="SA215" t="s">
        <v>679</v>
      </c>
      <c r="SB215">
        <v>117</v>
      </c>
      <c r="SC215" t="s">
        <v>679</v>
      </c>
      <c r="SD215">
        <v>73</v>
      </c>
      <c r="SE215" t="s">
        <v>679</v>
      </c>
      <c r="SF215">
        <v>102</v>
      </c>
      <c r="SG215" t="s">
        <v>679</v>
      </c>
      <c r="SH215">
        <v>264</v>
      </c>
      <c r="SI215" t="s">
        <v>679</v>
      </c>
      <c r="SJ215">
        <v>261</v>
      </c>
      <c r="SK215" t="s">
        <v>679</v>
      </c>
      <c r="SL215">
        <v>213</v>
      </c>
      <c r="SM215" t="s">
        <v>679</v>
      </c>
      <c r="SN215">
        <v>55</v>
      </c>
      <c r="SO215" t="s">
        <v>679</v>
      </c>
      <c r="SP215">
        <v>224</v>
      </c>
      <c r="SQ215" t="s">
        <v>679</v>
      </c>
      <c r="SR215">
        <v>288</v>
      </c>
      <c r="SS215" t="s">
        <v>679</v>
      </c>
      <c r="ST215">
        <v>303</v>
      </c>
      <c r="SU215" t="s">
        <v>679</v>
      </c>
      <c r="SV215">
        <v>31</v>
      </c>
      <c r="SW215" t="s">
        <v>679</v>
      </c>
      <c r="SX215">
        <v>392</v>
      </c>
      <c r="SY215" t="s">
        <v>679</v>
      </c>
      <c r="SZ215">
        <v>139</v>
      </c>
      <c r="TA215" t="s">
        <v>679</v>
      </c>
      <c r="TB215">
        <v>57</v>
      </c>
      <c r="TC215" t="s">
        <v>679</v>
      </c>
      <c r="TD215">
        <v>438</v>
      </c>
      <c r="TE215" t="s">
        <v>679</v>
      </c>
      <c r="TF215">
        <v>40</v>
      </c>
      <c r="TG215" t="s">
        <v>679</v>
      </c>
      <c r="TH215">
        <v>228</v>
      </c>
      <c r="TI215" t="s">
        <v>679</v>
      </c>
      <c r="TJ215">
        <v>3</v>
      </c>
      <c r="TK215" t="s">
        <v>679</v>
      </c>
      <c r="TL215">
        <v>53</v>
      </c>
      <c r="TM215" t="s">
        <v>679</v>
      </c>
      <c r="TN215">
        <v>63</v>
      </c>
      <c r="TO215" t="s">
        <v>679</v>
      </c>
      <c r="TP215">
        <v>124</v>
      </c>
      <c r="TQ215" t="s">
        <v>679</v>
      </c>
      <c r="TR215">
        <v>4</v>
      </c>
      <c r="TS215" t="s">
        <v>679</v>
      </c>
      <c r="TT215">
        <v>463</v>
      </c>
      <c r="TU215" t="s">
        <v>679</v>
      </c>
      <c r="TV215">
        <v>5</v>
      </c>
      <c r="TW215" t="s">
        <v>679</v>
      </c>
      <c r="TX215">
        <v>0</v>
      </c>
      <c r="TZ215">
        <v>0</v>
      </c>
      <c r="UB215">
        <v>0</v>
      </c>
      <c r="UD215">
        <v>0</v>
      </c>
      <c r="UF215">
        <v>0</v>
      </c>
      <c r="UH215">
        <v>211</v>
      </c>
      <c r="UI215" t="s">
        <v>679</v>
      </c>
      <c r="UJ215">
        <v>18</v>
      </c>
      <c r="UK215" t="s">
        <v>679</v>
      </c>
      <c r="UL215">
        <v>153</v>
      </c>
      <c r="UM215" t="s">
        <v>679</v>
      </c>
      <c r="UN215">
        <v>263</v>
      </c>
      <c r="UO215" t="s">
        <v>679</v>
      </c>
      <c r="UP215">
        <v>65</v>
      </c>
      <c r="UQ215" t="s">
        <v>679</v>
      </c>
      <c r="UR215">
        <v>40</v>
      </c>
      <c r="US215" t="s">
        <v>679</v>
      </c>
      <c r="UT215">
        <v>14</v>
      </c>
      <c r="UU215" t="s">
        <v>679</v>
      </c>
      <c r="UV215">
        <v>24</v>
      </c>
      <c r="UW215" t="s">
        <v>679</v>
      </c>
      <c r="UX215">
        <v>66</v>
      </c>
      <c r="UY215" t="s">
        <v>679</v>
      </c>
      <c r="UZ215">
        <v>129</v>
      </c>
      <c r="VA215" t="s">
        <v>679</v>
      </c>
      <c r="VB215">
        <v>80</v>
      </c>
      <c r="VC215" t="s">
        <v>679</v>
      </c>
      <c r="VD215">
        <v>105</v>
      </c>
      <c r="VE215" t="s">
        <v>679</v>
      </c>
      <c r="VF215">
        <v>22</v>
      </c>
      <c r="VG215" t="s">
        <v>679</v>
      </c>
      <c r="VH215">
        <v>55</v>
      </c>
      <c r="VI215" t="s">
        <v>679</v>
      </c>
      <c r="VJ215">
        <v>657</v>
      </c>
      <c r="VK215" t="s">
        <v>679</v>
      </c>
      <c r="VL215">
        <v>12</v>
      </c>
      <c r="VM215" t="s">
        <v>679</v>
      </c>
      <c r="VN215">
        <v>0</v>
      </c>
      <c r="VP215">
        <v>65</v>
      </c>
      <c r="VQ215" t="s">
        <v>679</v>
      </c>
      <c r="VR215">
        <v>0</v>
      </c>
      <c r="VT215">
        <v>35</v>
      </c>
      <c r="VU215" t="s">
        <v>679</v>
      </c>
      <c r="VV215">
        <v>1</v>
      </c>
      <c r="VW215" t="s">
        <v>679</v>
      </c>
      <c r="VX215">
        <v>9</v>
      </c>
      <c r="VY215" t="s">
        <v>679</v>
      </c>
      <c r="VZ215">
        <v>36</v>
      </c>
      <c r="WA215" t="s">
        <v>679</v>
      </c>
      <c r="WB215">
        <v>263</v>
      </c>
      <c r="WC215" t="s">
        <v>679</v>
      </c>
      <c r="WD215">
        <v>404</v>
      </c>
      <c r="WE215" t="s">
        <v>679</v>
      </c>
      <c r="WF215">
        <v>474</v>
      </c>
      <c r="WG215" t="s">
        <v>679</v>
      </c>
      <c r="WH215">
        <v>174</v>
      </c>
      <c r="WI215" t="s">
        <v>679</v>
      </c>
      <c r="WJ215">
        <v>92</v>
      </c>
      <c r="WK215" t="s">
        <v>679</v>
      </c>
      <c r="WL215">
        <v>335</v>
      </c>
      <c r="WM215" t="s">
        <v>679</v>
      </c>
      <c r="WN215">
        <v>0</v>
      </c>
      <c r="WP215">
        <v>235</v>
      </c>
      <c r="WQ215" t="s">
        <v>679</v>
      </c>
      <c r="WR215">
        <v>0</v>
      </c>
      <c r="WT215">
        <v>158</v>
      </c>
      <c r="WU215" t="s">
        <v>679</v>
      </c>
      <c r="WV215">
        <v>0</v>
      </c>
      <c r="WX215">
        <v>2154</v>
      </c>
      <c r="WY215" t="s">
        <v>679</v>
      </c>
      <c r="WZ215">
        <v>4</v>
      </c>
      <c r="XA215" t="s">
        <v>679</v>
      </c>
      <c r="XB215">
        <v>4</v>
      </c>
      <c r="XC215" t="s">
        <v>679</v>
      </c>
      <c r="XD215">
        <v>0</v>
      </c>
      <c r="XF215">
        <v>944</v>
      </c>
      <c r="XG215" t="s">
        <v>679</v>
      </c>
      <c r="XH215">
        <v>85</v>
      </c>
      <c r="XI215" t="s">
        <v>679</v>
      </c>
      <c r="XJ215">
        <v>115</v>
      </c>
      <c r="XK215" t="s">
        <v>679</v>
      </c>
      <c r="XL215">
        <v>65</v>
      </c>
      <c r="XM215" t="s">
        <v>679</v>
      </c>
      <c r="XN215">
        <v>0</v>
      </c>
      <c r="XP215">
        <v>36</v>
      </c>
      <c r="XQ215" t="s">
        <v>679</v>
      </c>
      <c r="XR215">
        <v>460</v>
      </c>
      <c r="XS215" t="s">
        <v>679</v>
      </c>
      <c r="XT215">
        <v>20</v>
      </c>
      <c r="XU215" t="s">
        <v>679</v>
      </c>
      <c r="XV215">
        <v>28</v>
      </c>
      <c r="XW215" t="s">
        <v>679</v>
      </c>
      <c r="XX215">
        <v>5</v>
      </c>
      <c r="XY215" t="s">
        <v>679</v>
      </c>
      <c r="XZ215">
        <v>22</v>
      </c>
      <c r="YA215" t="s">
        <v>679</v>
      </c>
      <c r="YB215">
        <v>263</v>
      </c>
      <c r="YC215" t="s">
        <v>679</v>
      </c>
      <c r="YD215">
        <v>0</v>
      </c>
      <c r="YF215">
        <v>6</v>
      </c>
      <c r="YG215" t="s">
        <v>679</v>
      </c>
      <c r="YH215">
        <v>201</v>
      </c>
      <c r="YI215" t="s">
        <v>679</v>
      </c>
      <c r="YJ215">
        <v>0</v>
      </c>
      <c r="YL215">
        <v>16</v>
      </c>
      <c r="YM215" t="s">
        <v>679</v>
      </c>
      <c r="YN215">
        <v>143</v>
      </c>
      <c r="YO215" t="s">
        <v>679</v>
      </c>
      <c r="YP215">
        <v>18</v>
      </c>
      <c r="YQ215" t="s">
        <v>679</v>
      </c>
      <c r="YR215">
        <v>0</v>
      </c>
      <c r="YT215">
        <v>0</v>
      </c>
      <c r="YV215">
        <v>30146</v>
      </c>
      <c r="YW215" t="e">
        <v>#N/A</v>
      </c>
      <c r="YY215">
        <v>24342</v>
      </c>
      <c r="YZ215">
        <v>845</v>
      </c>
      <c r="ZA215">
        <v>8001</v>
      </c>
      <c r="ZB215">
        <v>5804</v>
      </c>
      <c r="ZC215">
        <v>9221</v>
      </c>
      <c r="ZD215">
        <v>84</v>
      </c>
      <c r="ZE215">
        <v>17787</v>
      </c>
      <c r="ZF215">
        <v>6555</v>
      </c>
      <c r="ZG215">
        <v>3373</v>
      </c>
      <c r="ZH215">
        <v>19</v>
      </c>
      <c r="ZI215">
        <v>12594</v>
      </c>
      <c r="ZJ215">
        <v>9240</v>
      </c>
      <c r="ZK215">
        <v>1239</v>
      </c>
      <c r="ZL215">
        <v>12594</v>
      </c>
      <c r="ZM215">
        <v>5768</v>
      </c>
      <c r="ZN215">
        <v>1041</v>
      </c>
      <c r="ZO215">
        <v>15691</v>
      </c>
      <c r="ZP215">
        <v>1159</v>
      </c>
      <c r="ZQ215">
        <v>1870</v>
      </c>
      <c r="ZR215">
        <v>1145</v>
      </c>
      <c r="ZS215">
        <v>1858</v>
      </c>
      <c r="ZT215">
        <v>16</v>
      </c>
      <c r="ZU215">
        <v>19</v>
      </c>
      <c r="ZV215">
        <v>21</v>
      </c>
      <c r="ZW215">
        <v>4890</v>
      </c>
      <c r="ZX215">
        <v>0</v>
      </c>
      <c r="ZY215">
        <v>870</v>
      </c>
      <c r="AAA215" s="26"/>
    </row>
    <row r="216" spans="1:703" x14ac:dyDescent="0.25">
      <c r="A216" t="s">
        <v>866</v>
      </c>
      <c r="B216">
        <v>0</v>
      </c>
      <c r="D216">
        <v>712</v>
      </c>
      <c r="E216" t="s">
        <v>679</v>
      </c>
      <c r="F216">
        <v>10</v>
      </c>
      <c r="G216" t="s">
        <v>679</v>
      </c>
      <c r="H216">
        <v>0</v>
      </c>
      <c r="J216">
        <v>0</v>
      </c>
      <c r="L216">
        <v>0</v>
      </c>
      <c r="N216">
        <v>0</v>
      </c>
      <c r="P216">
        <v>0</v>
      </c>
      <c r="R216">
        <v>0</v>
      </c>
      <c r="T216">
        <v>25</v>
      </c>
      <c r="U216" t="s">
        <v>679</v>
      </c>
      <c r="V216">
        <v>0</v>
      </c>
      <c r="X216">
        <v>0</v>
      </c>
      <c r="Z216">
        <v>410</v>
      </c>
      <c r="AA216" t="s">
        <v>679</v>
      </c>
      <c r="AB216">
        <v>34</v>
      </c>
      <c r="AC216" t="s">
        <v>679</v>
      </c>
      <c r="AD216">
        <v>0</v>
      </c>
      <c r="AF216">
        <v>115</v>
      </c>
      <c r="AG216" t="s">
        <v>679</v>
      </c>
      <c r="AH216">
        <v>0</v>
      </c>
      <c r="AJ216">
        <v>39</v>
      </c>
      <c r="AK216" t="s">
        <v>679</v>
      </c>
      <c r="AL216">
        <v>21</v>
      </c>
      <c r="AM216" t="s">
        <v>679</v>
      </c>
      <c r="AN216">
        <v>450</v>
      </c>
      <c r="AO216" t="s">
        <v>679</v>
      </c>
      <c r="AP216">
        <v>81</v>
      </c>
      <c r="AQ216" t="s">
        <v>679</v>
      </c>
      <c r="AR216">
        <v>5</v>
      </c>
      <c r="AS216" t="s">
        <v>679</v>
      </c>
      <c r="AT216">
        <v>62</v>
      </c>
      <c r="AU216" t="s">
        <v>679</v>
      </c>
      <c r="AV216">
        <v>17</v>
      </c>
      <c r="AW216" t="s">
        <v>679</v>
      </c>
      <c r="AX216">
        <v>52</v>
      </c>
      <c r="AY216" t="s">
        <v>679</v>
      </c>
      <c r="AZ216">
        <v>0</v>
      </c>
      <c r="BB216">
        <v>0</v>
      </c>
      <c r="BD216">
        <v>0</v>
      </c>
      <c r="BF216">
        <v>0</v>
      </c>
      <c r="BH216">
        <v>53</v>
      </c>
      <c r="BI216" t="s">
        <v>679</v>
      </c>
      <c r="BJ216">
        <v>8</v>
      </c>
      <c r="BK216" t="s">
        <v>679</v>
      </c>
      <c r="BL216">
        <v>0</v>
      </c>
      <c r="BN216">
        <v>0</v>
      </c>
      <c r="BP216">
        <v>14</v>
      </c>
      <c r="BQ216" t="s">
        <v>679</v>
      </c>
      <c r="BR216">
        <v>0</v>
      </c>
      <c r="BT216">
        <v>0</v>
      </c>
      <c r="BV216">
        <v>29</v>
      </c>
      <c r="BW216" t="s">
        <v>679</v>
      </c>
      <c r="BX216">
        <v>113</v>
      </c>
      <c r="BY216" t="s">
        <v>679</v>
      </c>
      <c r="BZ216">
        <v>552</v>
      </c>
      <c r="CA216" t="s">
        <v>679</v>
      </c>
      <c r="CB216">
        <v>14</v>
      </c>
      <c r="CC216" t="s">
        <v>679</v>
      </c>
      <c r="CD216">
        <v>0</v>
      </c>
      <c r="CF216">
        <v>0</v>
      </c>
      <c r="CH216">
        <v>3</v>
      </c>
      <c r="CI216" t="s">
        <v>679</v>
      </c>
      <c r="CJ216">
        <v>0</v>
      </c>
      <c r="CL216">
        <v>0</v>
      </c>
      <c r="CN216">
        <v>3</v>
      </c>
      <c r="CO216" t="s">
        <v>679</v>
      </c>
      <c r="CP216">
        <v>0</v>
      </c>
      <c r="CR216">
        <v>0</v>
      </c>
      <c r="CT216">
        <v>0</v>
      </c>
      <c r="CV216">
        <v>0</v>
      </c>
      <c r="CX216">
        <v>0</v>
      </c>
      <c r="CZ216">
        <v>19</v>
      </c>
      <c r="DA216" t="s">
        <v>679</v>
      </c>
      <c r="DB216">
        <v>0</v>
      </c>
      <c r="DD216">
        <v>0</v>
      </c>
      <c r="DF216">
        <v>0</v>
      </c>
      <c r="DH216">
        <v>0</v>
      </c>
      <c r="DJ216">
        <v>0</v>
      </c>
      <c r="DL216">
        <v>0</v>
      </c>
      <c r="DN216">
        <v>18</v>
      </c>
      <c r="DO216" t="s">
        <v>679</v>
      </c>
      <c r="DP216">
        <v>0</v>
      </c>
      <c r="DR216">
        <v>0</v>
      </c>
      <c r="DT216">
        <v>31</v>
      </c>
      <c r="DU216" t="s">
        <v>679</v>
      </c>
      <c r="DV216">
        <v>968</v>
      </c>
      <c r="DW216" t="s">
        <v>679</v>
      </c>
      <c r="DX216">
        <v>734</v>
      </c>
      <c r="DY216" t="s">
        <v>679</v>
      </c>
      <c r="DZ216">
        <v>61</v>
      </c>
      <c r="EA216" t="s">
        <v>679</v>
      </c>
      <c r="EB216">
        <v>34</v>
      </c>
      <c r="EC216" t="s">
        <v>679</v>
      </c>
      <c r="ED216">
        <v>0</v>
      </c>
      <c r="EF216">
        <v>0</v>
      </c>
      <c r="EH216">
        <v>5</v>
      </c>
      <c r="EI216" t="s">
        <v>679</v>
      </c>
      <c r="EJ216">
        <v>0</v>
      </c>
      <c r="EL216">
        <v>8</v>
      </c>
      <c r="EM216" t="s">
        <v>679</v>
      </c>
      <c r="EN216">
        <v>0</v>
      </c>
      <c r="EP216">
        <v>0</v>
      </c>
      <c r="ER216">
        <v>163</v>
      </c>
      <c r="ES216" t="s">
        <v>679</v>
      </c>
      <c r="ET216">
        <v>111</v>
      </c>
      <c r="EU216" t="s">
        <v>679</v>
      </c>
      <c r="EV216">
        <v>5</v>
      </c>
      <c r="EW216" t="s">
        <v>679</v>
      </c>
      <c r="EX216">
        <v>48</v>
      </c>
      <c r="EY216" t="s">
        <v>679</v>
      </c>
      <c r="EZ216">
        <v>0</v>
      </c>
      <c r="FB216">
        <v>5</v>
      </c>
      <c r="FC216" t="s">
        <v>679</v>
      </c>
      <c r="FD216">
        <v>200</v>
      </c>
      <c r="FE216" t="s">
        <v>679</v>
      </c>
      <c r="FF216">
        <v>13</v>
      </c>
      <c r="FG216" t="s">
        <v>679</v>
      </c>
      <c r="FH216">
        <v>0</v>
      </c>
      <c r="FJ216">
        <v>104</v>
      </c>
      <c r="FK216" t="s">
        <v>679</v>
      </c>
      <c r="FL216">
        <v>14</v>
      </c>
      <c r="FM216" t="s">
        <v>679</v>
      </c>
      <c r="FN216">
        <v>0</v>
      </c>
      <c r="FP216">
        <v>0</v>
      </c>
      <c r="FR216">
        <v>153</v>
      </c>
      <c r="FS216" t="s">
        <v>679</v>
      </c>
      <c r="FT216">
        <v>0</v>
      </c>
      <c r="FV216">
        <v>0</v>
      </c>
      <c r="FX216">
        <v>0</v>
      </c>
      <c r="FZ216">
        <v>20</v>
      </c>
      <c r="GA216" t="s">
        <v>679</v>
      </c>
      <c r="GB216">
        <v>3</v>
      </c>
      <c r="GC216" t="s">
        <v>679</v>
      </c>
      <c r="GD216">
        <v>0</v>
      </c>
      <c r="GF216">
        <v>10</v>
      </c>
      <c r="GG216" t="s">
        <v>679</v>
      </c>
      <c r="GH216">
        <v>8</v>
      </c>
      <c r="GI216" t="s">
        <v>679</v>
      </c>
      <c r="GJ216">
        <v>72</v>
      </c>
      <c r="GK216" t="s">
        <v>679</v>
      </c>
      <c r="GL216">
        <v>0</v>
      </c>
      <c r="GN216">
        <v>5</v>
      </c>
      <c r="GO216" t="s">
        <v>679</v>
      </c>
      <c r="GP216">
        <v>103</v>
      </c>
      <c r="GQ216" t="s">
        <v>679</v>
      </c>
      <c r="GR216">
        <v>0</v>
      </c>
      <c r="GT216">
        <v>0</v>
      </c>
      <c r="GV216">
        <v>5</v>
      </c>
      <c r="GW216" t="s">
        <v>679</v>
      </c>
      <c r="GX216">
        <v>186</v>
      </c>
      <c r="GY216" t="s">
        <v>679</v>
      </c>
      <c r="GZ216">
        <v>59</v>
      </c>
      <c r="HA216" t="s">
        <v>679</v>
      </c>
      <c r="HB216">
        <v>0</v>
      </c>
      <c r="HD216">
        <v>0</v>
      </c>
      <c r="HF216">
        <v>0</v>
      </c>
      <c r="HH216">
        <v>1</v>
      </c>
      <c r="HI216" t="s">
        <v>679</v>
      </c>
      <c r="HJ216">
        <v>0</v>
      </c>
      <c r="HL216">
        <v>112</v>
      </c>
      <c r="HM216" t="s">
        <v>679</v>
      </c>
      <c r="HN216">
        <v>29</v>
      </c>
      <c r="HO216" t="s">
        <v>679</v>
      </c>
      <c r="HP216">
        <v>0</v>
      </c>
      <c r="HR216">
        <v>0</v>
      </c>
      <c r="HT216">
        <v>0</v>
      </c>
      <c r="HV216">
        <v>49</v>
      </c>
      <c r="HW216" t="s">
        <v>679</v>
      </c>
      <c r="HX216">
        <v>122</v>
      </c>
      <c r="HY216" t="s">
        <v>679</v>
      </c>
      <c r="HZ216">
        <v>0</v>
      </c>
      <c r="IB216">
        <v>0</v>
      </c>
      <c r="ID216">
        <v>8</v>
      </c>
      <c r="IE216" t="s">
        <v>679</v>
      </c>
      <c r="IF216">
        <v>3</v>
      </c>
      <c r="IG216" t="s">
        <v>679</v>
      </c>
      <c r="IH216">
        <v>0</v>
      </c>
      <c r="IJ216">
        <v>2</v>
      </c>
      <c r="IK216" t="s">
        <v>679</v>
      </c>
      <c r="IL216">
        <v>387</v>
      </c>
      <c r="IM216" t="s">
        <v>679</v>
      </c>
      <c r="IN216">
        <v>30</v>
      </c>
      <c r="IO216" t="s">
        <v>679</v>
      </c>
      <c r="IP216">
        <v>1</v>
      </c>
      <c r="IQ216" t="s">
        <v>679</v>
      </c>
      <c r="IR216">
        <v>0</v>
      </c>
      <c r="IT216">
        <v>0</v>
      </c>
      <c r="IV216">
        <v>2</v>
      </c>
      <c r="IW216" t="s">
        <v>679</v>
      </c>
      <c r="IX216">
        <v>0</v>
      </c>
      <c r="IZ216">
        <v>3</v>
      </c>
      <c r="JA216" t="s">
        <v>679</v>
      </c>
      <c r="JB216">
        <v>24</v>
      </c>
      <c r="JC216" t="s">
        <v>679</v>
      </c>
      <c r="JD216">
        <v>6</v>
      </c>
      <c r="JE216" t="s">
        <v>679</v>
      </c>
      <c r="JF216">
        <v>0</v>
      </c>
      <c r="JH216">
        <v>0</v>
      </c>
      <c r="JJ216">
        <v>0</v>
      </c>
      <c r="JL216">
        <v>0</v>
      </c>
      <c r="JN216">
        <v>0</v>
      </c>
      <c r="JP216">
        <v>0</v>
      </c>
      <c r="JR216">
        <v>5</v>
      </c>
      <c r="JS216" t="s">
        <v>679</v>
      </c>
      <c r="JT216">
        <v>0</v>
      </c>
      <c r="JV216">
        <v>0</v>
      </c>
      <c r="JX216">
        <v>60</v>
      </c>
      <c r="JY216" t="s">
        <v>679</v>
      </c>
      <c r="JZ216">
        <v>0</v>
      </c>
      <c r="KB216">
        <v>0</v>
      </c>
      <c r="KD216">
        <v>0</v>
      </c>
      <c r="KF216">
        <v>0</v>
      </c>
      <c r="KH216">
        <v>27</v>
      </c>
      <c r="KI216" t="s">
        <v>679</v>
      </c>
      <c r="KJ216">
        <v>0</v>
      </c>
      <c r="KL216">
        <v>322</v>
      </c>
      <c r="KM216" t="s">
        <v>679</v>
      </c>
      <c r="KN216">
        <v>0</v>
      </c>
      <c r="KP216">
        <v>0</v>
      </c>
      <c r="KR216">
        <v>66</v>
      </c>
      <c r="KS216" t="s">
        <v>679</v>
      </c>
      <c r="KT216">
        <v>0</v>
      </c>
      <c r="KV216">
        <v>93</v>
      </c>
      <c r="KW216" t="s">
        <v>679</v>
      </c>
      <c r="KX216">
        <v>0</v>
      </c>
      <c r="KZ216">
        <v>0</v>
      </c>
      <c r="LB216">
        <v>0</v>
      </c>
      <c r="LD216">
        <v>0</v>
      </c>
      <c r="LF216">
        <v>0</v>
      </c>
      <c r="LH216">
        <v>214</v>
      </c>
      <c r="LI216" t="s">
        <v>679</v>
      </c>
      <c r="LJ216">
        <v>0</v>
      </c>
      <c r="LL216">
        <v>88</v>
      </c>
      <c r="LM216" t="s">
        <v>679</v>
      </c>
      <c r="LN216">
        <v>0</v>
      </c>
      <c r="LP216">
        <v>0</v>
      </c>
      <c r="LR216">
        <v>0</v>
      </c>
      <c r="LT216">
        <v>0</v>
      </c>
      <c r="LV216">
        <v>0</v>
      </c>
      <c r="LX216">
        <v>0</v>
      </c>
      <c r="LZ216">
        <v>5808</v>
      </c>
      <c r="MA216" t="s">
        <v>679</v>
      </c>
      <c r="MB216">
        <v>0</v>
      </c>
      <c r="MD216">
        <v>0</v>
      </c>
      <c r="MF216">
        <v>0</v>
      </c>
      <c r="MH216">
        <v>0</v>
      </c>
      <c r="MJ216">
        <v>0</v>
      </c>
      <c r="ML216">
        <v>7</v>
      </c>
      <c r="MM216" t="s">
        <v>679</v>
      </c>
      <c r="MN216">
        <v>0</v>
      </c>
      <c r="MP216">
        <v>0</v>
      </c>
      <c r="MR216">
        <v>0</v>
      </c>
      <c r="MT216">
        <v>0</v>
      </c>
      <c r="MV216">
        <v>1</v>
      </c>
      <c r="MW216" t="s">
        <v>679</v>
      </c>
      <c r="MX216">
        <v>0</v>
      </c>
      <c r="MZ216">
        <v>0</v>
      </c>
      <c r="NB216">
        <v>0</v>
      </c>
      <c r="ND216">
        <v>0</v>
      </c>
      <c r="NF216">
        <v>0</v>
      </c>
      <c r="NH216">
        <v>0</v>
      </c>
      <c r="NJ216">
        <v>0</v>
      </c>
      <c r="NL216">
        <v>0</v>
      </c>
      <c r="NN216">
        <v>0</v>
      </c>
      <c r="NP216">
        <v>0</v>
      </c>
      <c r="NR216">
        <v>170</v>
      </c>
      <c r="NS216" t="s">
        <v>679</v>
      </c>
      <c r="NT216">
        <v>0</v>
      </c>
      <c r="NV216">
        <v>115</v>
      </c>
      <c r="NW216" t="s">
        <v>679</v>
      </c>
      <c r="NX216">
        <v>0</v>
      </c>
      <c r="NZ216">
        <v>19</v>
      </c>
      <c r="OA216" t="s">
        <v>679</v>
      </c>
      <c r="OB216">
        <v>0</v>
      </c>
      <c r="OD216">
        <v>0</v>
      </c>
      <c r="OF216">
        <v>14</v>
      </c>
      <c r="OG216" t="s">
        <v>679</v>
      </c>
      <c r="OH216">
        <v>14</v>
      </c>
      <c r="OI216" t="s">
        <v>679</v>
      </c>
      <c r="OJ216">
        <v>30</v>
      </c>
      <c r="OK216" t="s">
        <v>679</v>
      </c>
      <c r="OL216">
        <v>0</v>
      </c>
      <c r="ON216">
        <v>0</v>
      </c>
      <c r="OP216">
        <v>26</v>
      </c>
      <c r="OQ216" t="s">
        <v>679</v>
      </c>
      <c r="OR216">
        <v>0</v>
      </c>
      <c r="OT216">
        <v>20</v>
      </c>
      <c r="OU216" t="s">
        <v>679</v>
      </c>
      <c r="OV216">
        <v>7</v>
      </c>
      <c r="OW216" t="s">
        <v>679</v>
      </c>
      <c r="OX216">
        <v>55</v>
      </c>
      <c r="OY216" t="s">
        <v>679</v>
      </c>
      <c r="OZ216">
        <v>0</v>
      </c>
      <c r="PB216">
        <v>7</v>
      </c>
      <c r="PC216" t="s">
        <v>679</v>
      </c>
      <c r="PD216">
        <v>251</v>
      </c>
      <c r="PE216" t="s">
        <v>679</v>
      </c>
      <c r="PF216">
        <v>0</v>
      </c>
      <c r="PH216">
        <v>34</v>
      </c>
      <c r="PI216" t="s">
        <v>679</v>
      </c>
      <c r="PJ216">
        <v>0</v>
      </c>
      <c r="PL216">
        <v>0</v>
      </c>
      <c r="PN216">
        <v>0</v>
      </c>
      <c r="PP216">
        <v>103</v>
      </c>
      <c r="PQ216" t="s">
        <v>679</v>
      </c>
      <c r="PR216">
        <v>0</v>
      </c>
      <c r="PT216">
        <v>0</v>
      </c>
      <c r="PV216">
        <v>21</v>
      </c>
      <c r="PW216" t="s">
        <v>679</v>
      </c>
      <c r="PX216">
        <v>36</v>
      </c>
      <c r="PY216" t="s">
        <v>679</v>
      </c>
      <c r="PZ216">
        <v>0</v>
      </c>
      <c r="QB216">
        <v>0</v>
      </c>
      <c r="QD216">
        <v>41</v>
      </c>
      <c r="QE216" t="s">
        <v>679</v>
      </c>
      <c r="QF216">
        <v>0</v>
      </c>
      <c r="QH216">
        <v>0</v>
      </c>
      <c r="QJ216">
        <v>32</v>
      </c>
      <c r="QK216" t="s">
        <v>679</v>
      </c>
      <c r="QL216">
        <v>821</v>
      </c>
      <c r="QM216" t="s">
        <v>679</v>
      </c>
      <c r="QN216">
        <v>120</v>
      </c>
      <c r="QO216" t="s">
        <v>679</v>
      </c>
      <c r="QP216">
        <v>77</v>
      </c>
      <c r="QQ216" t="s">
        <v>679</v>
      </c>
      <c r="QR216">
        <v>197</v>
      </c>
      <c r="QS216" t="s">
        <v>679</v>
      </c>
      <c r="QT216">
        <v>153</v>
      </c>
      <c r="QU216" t="s">
        <v>679</v>
      </c>
      <c r="QV216">
        <v>24</v>
      </c>
      <c r="QW216" t="s">
        <v>679</v>
      </c>
      <c r="QX216">
        <v>328</v>
      </c>
      <c r="QY216" t="s">
        <v>679</v>
      </c>
      <c r="QZ216">
        <v>108</v>
      </c>
      <c r="RA216" t="s">
        <v>679</v>
      </c>
      <c r="RB216">
        <v>23</v>
      </c>
      <c r="RC216" t="s">
        <v>679</v>
      </c>
      <c r="RD216">
        <v>177</v>
      </c>
      <c r="RE216" t="s">
        <v>679</v>
      </c>
      <c r="RF216">
        <v>43</v>
      </c>
      <c r="RG216" t="s">
        <v>679</v>
      </c>
      <c r="RH216">
        <v>133</v>
      </c>
      <c r="RI216" t="s">
        <v>679</v>
      </c>
      <c r="RJ216">
        <v>197</v>
      </c>
      <c r="RK216" t="s">
        <v>679</v>
      </c>
      <c r="RL216">
        <v>0</v>
      </c>
      <c r="RN216">
        <v>30</v>
      </c>
      <c r="RO216" t="s">
        <v>679</v>
      </c>
      <c r="RP216">
        <v>0</v>
      </c>
      <c r="RR216">
        <v>7</v>
      </c>
      <c r="RS216" t="s">
        <v>679</v>
      </c>
      <c r="RT216">
        <v>14</v>
      </c>
      <c r="RU216" t="s">
        <v>679</v>
      </c>
      <c r="RV216">
        <v>863</v>
      </c>
      <c r="RW216" t="s">
        <v>679</v>
      </c>
      <c r="RX216">
        <v>161</v>
      </c>
      <c r="RY216" t="s">
        <v>679</v>
      </c>
      <c r="RZ216">
        <v>211</v>
      </c>
      <c r="SA216" t="s">
        <v>679</v>
      </c>
      <c r="SB216">
        <v>169</v>
      </c>
      <c r="SC216" t="s">
        <v>679</v>
      </c>
      <c r="SD216">
        <v>124</v>
      </c>
      <c r="SE216" t="s">
        <v>679</v>
      </c>
      <c r="SF216">
        <v>77</v>
      </c>
      <c r="SG216" t="s">
        <v>679</v>
      </c>
      <c r="SH216">
        <v>266</v>
      </c>
      <c r="SI216" t="s">
        <v>679</v>
      </c>
      <c r="SJ216">
        <v>316</v>
      </c>
      <c r="SK216" t="s">
        <v>679</v>
      </c>
      <c r="SL216">
        <v>119</v>
      </c>
      <c r="SM216" t="s">
        <v>679</v>
      </c>
      <c r="SN216">
        <v>86</v>
      </c>
      <c r="SO216" t="s">
        <v>679</v>
      </c>
      <c r="SP216">
        <v>130</v>
      </c>
      <c r="SQ216" t="s">
        <v>679</v>
      </c>
      <c r="SR216">
        <v>490</v>
      </c>
      <c r="SS216" t="s">
        <v>679</v>
      </c>
      <c r="ST216">
        <v>155</v>
      </c>
      <c r="SU216" t="s">
        <v>679</v>
      </c>
      <c r="SV216">
        <v>36</v>
      </c>
      <c r="SW216" t="s">
        <v>679</v>
      </c>
      <c r="SX216">
        <v>277</v>
      </c>
      <c r="SY216" t="s">
        <v>679</v>
      </c>
      <c r="SZ216">
        <v>93</v>
      </c>
      <c r="TA216" t="s">
        <v>679</v>
      </c>
      <c r="TB216">
        <v>84</v>
      </c>
      <c r="TC216" t="s">
        <v>679</v>
      </c>
      <c r="TD216">
        <v>515</v>
      </c>
      <c r="TE216" t="s">
        <v>679</v>
      </c>
      <c r="TF216">
        <v>46</v>
      </c>
      <c r="TG216" t="s">
        <v>679</v>
      </c>
      <c r="TH216">
        <v>177</v>
      </c>
      <c r="TI216" t="s">
        <v>679</v>
      </c>
      <c r="TJ216">
        <v>9</v>
      </c>
      <c r="TK216" t="s">
        <v>679</v>
      </c>
      <c r="TL216">
        <v>20</v>
      </c>
      <c r="TM216" t="s">
        <v>679</v>
      </c>
      <c r="TN216">
        <v>47</v>
      </c>
      <c r="TO216" t="s">
        <v>679</v>
      </c>
      <c r="TP216">
        <v>188</v>
      </c>
      <c r="TQ216" t="s">
        <v>679</v>
      </c>
      <c r="TR216">
        <v>8</v>
      </c>
      <c r="TS216" t="s">
        <v>679</v>
      </c>
      <c r="TT216">
        <v>316</v>
      </c>
      <c r="TU216" t="s">
        <v>679</v>
      </c>
      <c r="TV216">
        <v>0</v>
      </c>
      <c r="TX216">
        <v>0</v>
      </c>
      <c r="TZ216">
        <v>0</v>
      </c>
      <c r="UB216">
        <v>30</v>
      </c>
      <c r="UC216" t="s">
        <v>679</v>
      </c>
      <c r="UD216">
        <v>0</v>
      </c>
      <c r="UF216">
        <v>0</v>
      </c>
      <c r="UH216">
        <v>59</v>
      </c>
      <c r="UI216" t="s">
        <v>679</v>
      </c>
      <c r="UJ216">
        <v>158</v>
      </c>
      <c r="UK216" t="s">
        <v>679</v>
      </c>
      <c r="UL216">
        <v>415</v>
      </c>
      <c r="UM216" t="s">
        <v>679</v>
      </c>
      <c r="UN216">
        <v>277</v>
      </c>
      <c r="UO216" t="s">
        <v>679</v>
      </c>
      <c r="UP216">
        <v>108</v>
      </c>
      <c r="UQ216" t="s">
        <v>679</v>
      </c>
      <c r="UR216">
        <v>113</v>
      </c>
      <c r="US216" t="s">
        <v>679</v>
      </c>
      <c r="UT216">
        <v>2</v>
      </c>
      <c r="UU216" t="s">
        <v>679</v>
      </c>
      <c r="UV216">
        <v>24</v>
      </c>
      <c r="UW216" t="s">
        <v>679</v>
      </c>
      <c r="UX216">
        <v>94</v>
      </c>
      <c r="UY216" t="s">
        <v>679</v>
      </c>
      <c r="UZ216">
        <v>183</v>
      </c>
      <c r="VA216" t="s">
        <v>679</v>
      </c>
      <c r="VB216">
        <v>98</v>
      </c>
      <c r="VC216" t="s">
        <v>679</v>
      </c>
      <c r="VD216">
        <v>43</v>
      </c>
      <c r="VE216" t="s">
        <v>679</v>
      </c>
      <c r="VF216">
        <v>35</v>
      </c>
      <c r="VG216" t="s">
        <v>679</v>
      </c>
      <c r="VH216">
        <v>10</v>
      </c>
      <c r="VI216" t="s">
        <v>679</v>
      </c>
      <c r="VJ216">
        <v>70</v>
      </c>
      <c r="VK216" t="s">
        <v>679</v>
      </c>
      <c r="VL216">
        <v>6</v>
      </c>
      <c r="VM216" t="s">
        <v>679</v>
      </c>
      <c r="VN216">
        <v>0</v>
      </c>
      <c r="VP216">
        <v>20</v>
      </c>
      <c r="VQ216" t="s">
        <v>679</v>
      </c>
      <c r="VR216">
        <v>2</v>
      </c>
      <c r="VS216" t="s">
        <v>679</v>
      </c>
      <c r="VT216">
        <v>36</v>
      </c>
      <c r="VU216" t="s">
        <v>679</v>
      </c>
      <c r="VV216">
        <v>0</v>
      </c>
      <c r="VX216">
        <v>12</v>
      </c>
      <c r="VY216" t="s">
        <v>679</v>
      </c>
      <c r="VZ216">
        <v>164</v>
      </c>
      <c r="WA216" t="s">
        <v>679</v>
      </c>
      <c r="WB216">
        <v>252</v>
      </c>
      <c r="WC216" t="s">
        <v>679</v>
      </c>
      <c r="WD216">
        <v>394</v>
      </c>
      <c r="WE216" t="s">
        <v>679</v>
      </c>
      <c r="WF216">
        <v>8</v>
      </c>
      <c r="WG216" t="s">
        <v>679</v>
      </c>
      <c r="WH216">
        <v>219</v>
      </c>
      <c r="WI216" t="s">
        <v>679</v>
      </c>
      <c r="WJ216">
        <v>99</v>
      </c>
      <c r="WK216" t="s">
        <v>679</v>
      </c>
      <c r="WL216">
        <v>7</v>
      </c>
      <c r="WM216" t="s">
        <v>679</v>
      </c>
      <c r="WN216">
        <v>180</v>
      </c>
      <c r="WO216" t="s">
        <v>679</v>
      </c>
      <c r="WP216">
        <v>134</v>
      </c>
      <c r="WQ216" t="s">
        <v>679</v>
      </c>
      <c r="WR216">
        <v>0</v>
      </c>
      <c r="WT216">
        <v>13</v>
      </c>
      <c r="WU216" t="s">
        <v>679</v>
      </c>
      <c r="WV216">
        <v>4</v>
      </c>
      <c r="WW216" t="s">
        <v>679</v>
      </c>
      <c r="WX216">
        <v>2415</v>
      </c>
      <c r="WY216" t="s">
        <v>679</v>
      </c>
      <c r="WZ216">
        <v>12</v>
      </c>
      <c r="XA216" t="s">
        <v>679</v>
      </c>
      <c r="XB216">
        <v>0</v>
      </c>
      <c r="XD216">
        <v>0</v>
      </c>
      <c r="XF216">
        <v>2086</v>
      </c>
      <c r="XG216" t="s">
        <v>679</v>
      </c>
      <c r="XH216">
        <v>280</v>
      </c>
      <c r="XI216" t="s">
        <v>679</v>
      </c>
      <c r="XJ216">
        <v>115</v>
      </c>
      <c r="XK216" t="s">
        <v>679</v>
      </c>
      <c r="XL216">
        <v>48</v>
      </c>
      <c r="XM216" t="s">
        <v>679</v>
      </c>
      <c r="XN216">
        <v>0</v>
      </c>
      <c r="XP216">
        <v>12</v>
      </c>
      <c r="XQ216" t="s">
        <v>679</v>
      </c>
      <c r="XR216">
        <v>250</v>
      </c>
      <c r="XS216" t="s">
        <v>679</v>
      </c>
      <c r="XT216">
        <v>6</v>
      </c>
      <c r="XU216" t="s">
        <v>679</v>
      </c>
      <c r="XV216">
        <v>12</v>
      </c>
      <c r="XW216" t="s">
        <v>679</v>
      </c>
      <c r="XX216">
        <v>6</v>
      </c>
      <c r="XY216" t="s">
        <v>679</v>
      </c>
      <c r="XZ216">
        <v>14</v>
      </c>
      <c r="YA216" t="s">
        <v>679</v>
      </c>
      <c r="YB216">
        <v>11</v>
      </c>
      <c r="YC216" t="s">
        <v>679</v>
      </c>
      <c r="YD216">
        <v>0</v>
      </c>
      <c r="YF216">
        <v>42</v>
      </c>
      <c r="YG216" t="s">
        <v>679</v>
      </c>
      <c r="YH216">
        <v>241</v>
      </c>
      <c r="YI216" t="s">
        <v>679</v>
      </c>
      <c r="YJ216">
        <v>168</v>
      </c>
      <c r="YK216" t="s">
        <v>679</v>
      </c>
      <c r="YL216">
        <v>10</v>
      </c>
      <c r="YM216" t="s">
        <v>679</v>
      </c>
      <c r="YN216">
        <v>142</v>
      </c>
      <c r="YO216" t="s">
        <v>679</v>
      </c>
      <c r="YP216">
        <v>12</v>
      </c>
      <c r="YQ216" t="s">
        <v>679</v>
      </c>
      <c r="YR216">
        <v>0</v>
      </c>
      <c r="YT216">
        <v>0</v>
      </c>
      <c r="YV216">
        <v>31038</v>
      </c>
      <c r="YW216" t="e">
        <v>#N/A</v>
      </c>
      <c r="YY216">
        <v>24535</v>
      </c>
      <c r="YZ216">
        <v>1063</v>
      </c>
      <c r="ZA216">
        <v>6431</v>
      </c>
      <c r="ZB216">
        <v>6503</v>
      </c>
      <c r="ZC216">
        <v>13119</v>
      </c>
      <c r="ZD216">
        <v>127</v>
      </c>
      <c r="ZE216">
        <v>17644</v>
      </c>
      <c r="ZF216">
        <v>6891</v>
      </c>
      <c r="ZG216">
        <v>774</v>
      </c>
      <c r="ZH216">
        <v>52</v>
      </c>
      <c r="ZI216">
        <v>13893</v>
      </c>
      <c r="ZJ216">
        <v>13171</v>
      </c>
      <c r="ZK216">
        <v>1368</v>
      </c>
      <c r="ZL216">
        <v>13893</v>
      </c>
      <c r="ZM216">
        <v>4935</v>
      </c>
      <c r="ZN216">
        <v>1221</v>
      </c>
      <c r="ZO216">
        <v>15218</v>
      </c>
      <c r="ZP216">
        <v>580</v>
      </c>
      <c r="ZQ216">
        <v>1500</v>
      </c>
      <c r="ZR216">
        <v>2782</v>
      </c>
      <c r="ZS216">
        <v>1137</v>
      </c>
      <c r="ZT216">
        <v>6110</v>
      </c>
      <c r="ZU216">
        <v>52</v>
      </c>
      <c r="ZV216">
        <v>30</v>
      </c>
      <c r="ZW216">
        <v>8484</v>
      </c>
      <c r="ZX216">
        <v>0</v>
      </c>
      <c r="ZY216">
        <v>648</v>
      </c>
      <c r="AAA216" s="26"/>
    </row>
    <row r="217" spans="1:703" x14ac:dyDescent="0.25">
      <c r="A217" t="s">
        <v>867</v>
      </c>
      <c r="B217">
        <v>0</v>
      </c>
      <c r="D217">
        <v>1465</v>
      </c>
      <c r="E217" t="s">
        <v>679</v>
      </c>
      <c r="F217">
        <v>24</v>
      </c>
      <c r="G217" t="s">
        <v>679</v>
      </c>
      <c r="H217">
        <v>2</v>
      </c>
      <c r="I217" t="s">
        <v>679</v>
      </c>
      <c r="J217">
        <v>132</v>
      </c>
      <c r="K217" t="s">
        <v>679</v>
      </c>
      <c r="L217">
        <v>0</v>
      </c>
      <c r="N217">
        <v>0</v>
      </c>
      <c r="P217">
        <v>0</v>
      </c>
      <c r="R217">
        <v>0</v>
      </c>
      <c r="T217">
        <v>0</v>
      </c>
      <c r="V217">
        <v>0</v>
      </c>
      <c r="X217">
        <v>0</v>
      </c>
      <c r="Z217">
        <v>7</v>
      </c>
      <c r="AA217" t="s">
        <v>679</v>
      </c>
      <c r="AB217">
        <v>0</v>
      </c>
      <c r="AD217">
        <v>0</v>
      </c>
      <c r="AF217">
        <v>41</v>
      </c>
      <c r="AG217" t="s">
        <v>679</v>
      </c>
      <c r="AH217">
        <v>21</v>
      </c>
      <c r="AI217" t="s">
        <v>679</v>
      </c>
      <c r="AJ217">
        <v>43</v>
      </c>
      <c r="AK217" t="s">
        <v>679</v>
      </c>
      <c r="AL217">
        <v>0</v>
      </c>
      <c r="AN217">
        <v>15</v>
      </c>
      <c r="AO217" t="s">
        <v>679</v>
      </c>
      <c r="AP217">
        <v>0</v>
      </c>
      <c r="AR217">
        <v>582</v>
      </c>
      <c r="AS217" t="s">
        <v>679</v>
      </c>
      <c r="AT217">
        <v>0</v>
      </c>
      <c r="AV217">
        <v>2</v>
      </c>
      <c r="AW217" t="s">
        <v>679</v>
      </c>
      <c r="AX217">
        <v>86</v>
      </c>
      <c r="AY217" t="s">
        <v>679</v>
      </c>
      <c r="AZ217">
        <v>0</v>
      </c>
      <c r="BB217">
        <v>0</v>
      </c>
      <c r="BD217">
        <v>27</v>
      </c>
      <c r="BE217" t="s">
        <v>679</v>
      </c>
      <c r="BF217">
        <v>0</v>
      </c>
      <c r="BH217">
        <v>0</v>
      </c>
      <c r="BJ217">
        <v>86</v>
      </c>
      <c r="BK217" t="s">
        <v>679</v>
      </c>
      <c r="BL217">
        <v>0</v>
      </c>
      <c r="BN217">
        <v>0</v>
      </c>
      <c r="BP217">
        <v>0</v>
      </c>
      <c r="BR217">
        <v>0</v>
      </c>
      <c r="BT217">
        <v>0</v>
      </c>
      <c r="BV217">
        <v>0</v>
      </c>
      <c r="BX217">
        <v>0</v>
      </c>
      <c r="BZ217">
        <v>0</v>
      </c>
      <c r="CB217">
        <v>0</v>
      </c>
      <c r="CD217">
        <v>0</v>
      </c>
      <c r="CF217">
        <v>0</v>
      </c>
      <c r="CH217">
        <v>9</v>
      </c>
      <c r="CI217" t="s">
        <v>679</v>
      </c>
      <c r="CJ217">
        <v>0</v>
      </c>
      <c r="CL217">
        <v>0</v>
      </c>
      <c r="CN217">
        <v>11</v>
      </c>
      <c r="CO217" t="s">
        <v>679</v>
      </c>
      <c r="CP217">
        <v>0</v>
      </c>
      <c r="CR217">
        <v>0</v>
      </c>
      <c r="CT217">
        <v>0</v>
      </c>
      <c r="CV217">
        <v>0</v>
      </c>
      <c r="CX217">
        <v>0</v>
      </c>
      <c r="CZ217">
        <v>0</v>
      </c>
      <c r="DB217">
        <v>0</v>
      </c>
      <c r="DD217">
        <v>0</v>
      </c>
      <c r="DF217">
        <v>0</v>
      </c>
      <c r="DH217">
        <v>0</v>
      </c>
      <c r="DJ217">
        <v>0</v>
      </c>
      <c r="DL217">
        <v>0</v>
      </c>
      <c r="DN217">
        <v>0</v>
      </c>
      <c r="DP217">
        <v>0</v>
      </c>
      <c r="DR217">
        <v>0</v>
      </c>
      <c r="DT217">
        <v>157</v>
      </c>
      <c r="DU217" t="s">
        <v>679</v>
      </c>
      <c r="DV217">
        <v>222</v>
      </c>
      <c r="DW217" t="s">
        <v>679</v>
      </c>
      <c r="DX217">
        <v>14</v>
      </c>
      <c r="DY217" t="s">
        <v>679</v>
      </c>
      <c r="DZ217">
        <v>0</v>
      </c>
      <c r="EB217">
        <v>119</v>
      </c>
      <c r="EC217" t="s">
        <v>679</v>
      </c>
      <c r="ED217">
        <v>0</v>
      </c>
      <c r="EF217">
        <v>0</v>
      </c>
      <c r="EH217">
        <v>33</v>
      </c>
      <c r="EI217" t="s">
        <v>679</v>
      </c>
      <c r="EJ217">
        <v>7</v>
      </c>
      <c r="EK217" t="s">
        <v>679</v>
      </c>
      <c r="EL217">
        <v>5</v>
      </c>
      <c r="EM217" t="s">
        <v>679</v>
      </c>
      <c r="EN217">
        <v>0</v>
      </c>
      <c r="EP217">
        <v>2</v>
      </c>
      <c r="EQ217" t="s">
        <v>679</v>
      </c>
      <c r="ER217">
        <v>98</v>
      </c>
      <c r="ES217" t="s">
        <v>679</v>
      </c>
      <c r="ET217">
        <v>1</v>
      </c>
      <c r="EU217" t="s">
        <v>679</v>
      </c>
      <c r="EV217">
        <v>0</v>
      </c>
      <c r="EX217">
        <v>112</v>
      </c>
      <c r="EY217" t="s">
        <v>679</v>
      </c>
      <c r="EZ217">
        <v>0</v>
      </c>
      <c r="FB217">
        <v>44</v>
      </c>
      <c r="FC217" t="s">
        <v>679</v>
      </c>
      <c r="FD217">
        <v>48</v>
      </c>
      <c r="FE217" t="s">
        <v>679</v>
      </c>
      <c r="FF217">
        <v>0</v>
      </c>
      <c r="FH217">
        <v>0</v>
      </c>
      <c r="FJ217">
        <v>0</v>
      </c>
      <c r="FL217">
        <v>12</v>
      </c>
      <c r="FM217" t="s">
        <v>679</v>
      </c>
      <c r="FN217">
        <v>0</v>
      </c>
      <c r="FP217">
        <v>0</v>
      </c>
      <c r="FR217">
        <v>1</v>
      </c>
      <c r="FS217" t="s">
        <v>679</v>
      </c>
      <c r="FT217">
        <v>0</v>
      </c>
      <c r="FV217">
        <v>0</v>
      </c>
      <c r="FX217">
        <v>0</v>
      </c>
      <c r="FZ217">
        <v>1</v>
      </c>
      <c r="GA217" t="s">
        <v>679</v>
      </c>
      <c r="GB217">
        <v>17</v>
      </c>
      <c r="GC217" t="s">
        <v>679</v>
      </c>
      <c r="GD217">
        <v>0</v>
      </c>
      <c r="GF217">
        <v>20</v>
      </c>
      <c r="GG217" t="s">
        <v>679</v>
      </c>
      <c r="GH217">
        <v>0</v>
      </c>
      <c r="GJ217">
        <v>0</v>
      </c>
      <c r="GL217">
        <v>0</v>
      </c>
      <c r="GN217">
        <v>0</v>
      </c>
      <c r="GP217">
        <v>22</v>
      </c>
      <c r="GQ217" t="s">
        <v>679</v>
      </c>
      <c r="GR217">
        <v>0</v>
      </c>
      <c r="GT217">
        <v>0</v>
      </c>
      <c r="GV217">
        <v>0</v>
      </c>
      <c r="GX217">
        <v>0</v>
      </c>
      <c r="GZ217">
        <v>11</v>
      </c>
      <c r="HA217" t="s">
        <v>679</v>
      </c>
      <c r="HB217">
        <v>0</v>
      </c>
      <c r="HD217">
        <v>0</v>
      </c>
      <c r="HF217">
        <v>0</v>
      </c>
      <c r="HH217">
        <v>0</v>
      </c>
      <c r="HJ217">
        <v>0</v>
      </c>
      <c r="HL217">
        <v>6</v>
      </c>
      <c r="HM217" t="s">
        <v>679</v>
      </c>
      <c r="HN217">
        <v>44</v>
      </c>
      <c r="HO217" t="s">
        <v>679</v>
      </c>
      <c r="HP217">
        <v>6</v>
      </c>
      <c r="HQ217" t="s">
        <v>679</v>
      </c>
      <c r="HR217">
        <v>0</v>
      </c>
      <c r="HT217">
        <v>0</v>
      </c>
      <c r="HV217">
        <v>0</v>
      </c>
      <c r="HX217">
        <v>0</v>
      </c>
      <c r="HZ217">
        <v>0</v>
      </c>
      <c r="IB217">
        <v>0</v>
      </c>
      <c r="ID217">
        <v>8</v>
      </c>
      <c r="IE217" t="s">
        <v>679</v>
      </c>
      <c r="IF217">
        <v>0</v>
      </c>
      <c r="IH217">
        <v>0</v>
      </c>
      <c r="IJ217">
        <v>0</v>
      </c>
      <c r="IL217">
        <v>108</v>
      </c>
      <c r="IM217" t="s">
        <v>679</v>
      </c>
      <c r="IN217">
        <v>26</v>
      </c>
      <c r="IO217" t="s">
        <v>679</v>
      </c>
      <c r="IP217">
        <v>0</v>
      </c>
      <c r="IR217">
        <v>0</v>
      </c>
      <c r="IT217">
        <v>36</v>
      </c>
      <c r="IU217" t="s">
        <v>679</v>
      </c>
      <c r="IV217">
        <v>0</v>
      </c>
      <c r="IX217">
        <v>0</v>
      </c>
      <c r="IZ217">
        <v>0</v>
      </c>
      <c r="JB217">
        <v>1</v>
      </c>
      <c r="JC217" t="s">
        <v>679</v>
      </c>
      <c r="JD217">
        <v>0</v>
      </c>
      <c r="JF217">
        <v>0</v>
      </c>
      <c r="JH217">
        <v>11</v>
      </c>
      <c r="JI217" t="s">
        <v>679</v>
      </c>
      <c r="JJ217">
        <v>0</v>
      </c>
      <c r="JL217">
        <v>0</v>
      </c>
      <c r="JN217">
        <v>0</v>
      </c>
      <c r="JP217">
        <v>0</v>
      </c>
      <c r="JR217">
        <v>2</v>
      </c>
      <c r="JS217" t="s">
        <v>679</v>
      </c>
      <c r="JT217">
        <v>0</v>
      </c>
      <c r="JV217">
        <v>8</v>
      </c>
      <c r="JW217" t="s">
        <v>679</v>
      </c>
      <c r="JX217">
        <v>0</v>
      </c>
      <c r="JZ217">
        <v>0</v>
      </c>
      <c r="KB217">
        <v>0</v>
      </c>
      <c r="KD217">
        <v>0</v>
      </c>
      <c r="KF217">
        <v>0</v>
      </c>
      <c r="KH217">
        <v>20</v>
      </c>
      <c r="KI217" t="s">
        <v>679</v>
      </c>
      <c r="KJ217">
        <v>0</v>
      </c>
      <c r="KL217">
        <v>0</v>
      </c>
      <c r="KN217">
        <v>0</v>
      </c>
      <c r="KP217">
        <v>0</v>
      </c>
      <c r="KR217">
        <v>0</v>
      </c>
      <c r="KT217">
        <v>17</v>
      </c>
      <c r="KU217" t="s">
        <v>679</v>
      </c>
      <c r="KV217">
        <v>0</v>
      </c>
      <c r="KX217">
        <v>19</v>
      </c>
      <c r="KY217" t="s">
        <v>679</v>
      </c>
      <c r="KZ217">
        <v>0</v>
      </c>
      <c r="LB217">
        <v>0</v>
      </c>
      <c r="LD217">
        <v>0</v>
      </c>
      <c r="LF217">
        <v>0</v>
      </c>
      <c r="LH217">
        <v>0</v>
      </c>
      <c r="LJ217">
        <v>0</v>
      </c>
      <c r="LL217">
        <v>0</v>
      </c>
      <c r="LN217">
        <v>0</v>
      </c>
      <c r="LP217">
        <v>0</v>
      </c>
      <c r="LR217">
        <v>0</v>
      </c>
      <c r="LT217">
        <v>0</v>
      </c>
      <c r="LV217">
        <v>0</v>
      </c>
      <c r="LX217">
        <v>6</v>
      </c>
      <c r="LY217" t="s">
        <v>679</v>
      </c>
      <c r="LZ217">
        <v>63</v>
      </c>
      <c r="MA217" t="s">
        <v>679</v>
      </c>
      <c r="MB217">
        <v>0</v>
      </c>
      <c r="MD217">
        <v>0</v>
      </c>
      <c r="MF217">
        <v>0</v>
      </c>
      <c r="MH217">
        <v>0</v>
      </c>
      <c r="MJ217">
        <v>0</v>
      </c>
      <c r="ML217">
        <v>0</v>
      </c>
      <c r="MN217">
        <v>0</v>
      </c>
      <c r="MP217">
        <v>0</v>
      </c>
      <c r="MR217">
        <v>0</v>
      </c>
      <c r="MT217">
        <v>0</v>
      </c>
      <c r="MV217">
        <v>6</v>
      </c>
      <c r="MW217" t="s">
        <v>679</v>
      </c>
      <c r="MX217">
        <v>0</v>
      </c>
      <c r="MZ217">
        <v>0</v>
      </c>
      <c r="NB217">
        <v>0</v>
      </c>
      <c r="ND217">
        <v>0</v>
      </c>
      <c r="NF217">
        <v>9</v>
      </c>
      <c r="NG217" t="s">
        <v>679</v>
      </c>
      <c r="NH217">
        <v>0</v>
      </c>
      <c r="NJ217">
        <v>0</v>
      </c>
      <c r="NL217">
        <v>4</v>
      </c>
      <c r="NM217" t="s">
        <v>679</v>
      </c>
      <c r="NN217">
        <v>4</v>
      </c>
      <c r="NO217" t="s">
        <v>679</v>
      </c>
      <c r="NP217">
        <v>0</v>
      </c>
      <c r="NR217">
        <v>3</v>
      </c>
      <c r="NS217" t="s">
        <v>679</v>
      </c>
      <c r="NT217">
        <v>0</v>
      </c>
      <c r="NV217">
        <v>12</v>
      </c>
      <c r="NW217" t="s">
        <v>679</v>
      </c>
      <c r="NX217">
        <v>0</v>
      </c>
      <c r="NZ217">
        <v>1</v>
      </c>
      <c r="OA217" t="s">
        <v>679</v>
      </c>
      <c r="OB217">
        <v>0</v>
      </c>
      <c r="OD217">
        <v>0</v>
      </c>
      <c r="OF217">
        <v>18</v>
      </c>
      <c r="OG217" t="s">
        <v>679</v>
      </c>
      <c r="OH217">
        <v>3</v>
      </c>
      <c r="OI217" t="s">
        <v>679</v>
      </c>
      <c r="OJ217">
        <v>6</v>
      </c>
      <c r="OK217" t="s">
        <v>679</v>
      </c>
      <c r="OL217">
        <v>0</v>
      </c>
      <c r="ON217">
        <v>0</v>
      </c>
      <c r="OP217">
        <v>0</v>
      </c>
      <c r="OR217">
        <v>0</v>
      </c>
      <c r="OT217">
        <v>16</v>
      </c>
      <c r="OU217" t="s">
        <v>679</v>
      </c>
      <c r="OV217">
        <v>0</v>
      </c>
      <c r="OX217">
        <v>20</v>
      </c>
      <c r="OY217" t="s">
        <v>679</v>
      </c>
      <c r="OZ217">
        <v>0</v>
      </c>
      <c r="PB217">
        <v>0</v>
      </c>
      <c r="PD217">
        <v>38</v>
      </c>
      <c r="PE217" t="s">
        <v>679</v>
      </c>
      <c r="PF217">
        <v>3</v>
      </c>
      <c r="PG217" t="s">
        <v>679</v>
      </c>
      <c r="PH217">
        <v>3</v>
      </c>
      <c r="PI217" t="s">
        <v>679</v>
      </c>
      <c r="PJ217">
        <v>0</v>
      </c>
      <c r="PL217">
        <v>0</v>
      </c>
      <c r="PN217">
        <v>0</v>
      </c>
      <c r="PP217">
        <v>0</v>
      </c>
      <c r="PR217">
        <v>0</v>
      </c>
      <c r="PT217">
        <v>0</v>
      </c>
      <c r="PV217">
        <v>0</v>
      </c>
      <c r="PX217">
        <v>0</v>
      </c>
      <c r="PZ217">
        <v>0</v>
      </c>
      <c r="QB217">
        <v>8</v>
      </c>
      <c r="QC217" t="s">
        <v>679</v>
      </c>
      <c r="QD217">
        <v>11</v>
      </c>
      <c r="QE217" t="s">
        <v>679</v>
      </c>
      <c r="QF217">
        <v>0</v>
      </c>
      <c r="QH217">
        <v>0</v>
      </c>
      <c r="QJ217">
        <v>0</v>
      </c>
      <c r="QL217">
        <v>404</v>
      </c>
      <c r="QM217" t="s">
        <v>679</v>
      </c>
      <c r="QN217">
        <v>79</v>
      </c>
      <c r="QO217" t="s">
        <v>679</v>
      </c>
      <c r="QP217">
        <v>180</v>
      </c>
      <c r="QQ217" t="s">
        <v>679</v>
      </c>
      <c r="QR217">
        <v>30</v>
      </c>
      <c r="QS217" t="s">
        <v>679</v>
      </c>
      <c r="QT217">
        <v>41</v>
      </c>
      <c r="QU217" t="s">
        <v>679</v>
      </c>
      <c r="QV217">
        <v>149</v>
      </c>
      <c r="QW217" t="s">
        <v>679</v>
      </c>
      <c r="QX217">
        <v>32</v>
      </c>
      <c r="QY217" t="s">
        <v>679</v>
      </c>
      <c r="QZ217">
        <v>34</v>
      </c>
      <c r="RA217" t="s">
        <v>679</v>
      </c>
      <c r="RB217">
        <v>22</v>
      </c>
      <c r="RC217" t="s">
        <v>679</v>
      </c>
      <c r="RD217">
        <v>101</v>
      </c>
      <c r="RE217" t="s">
        <v>679</v>
      </c>
      <c r="RF217">
        <v>47</v>
      </c>
      <c r="RG217" t="s">
        <v>679</v>
      </c>
      <c r="RH217">
        <v>8</v>
      </c>
      <c r="RI217" t="s">
        <v>679</v>
      </c>
      <c r="RJ217">
        <v>46</v>
      </c>
      <c r="RK217" t="s">
        <v>679</v>
      </c>
      <c r="RL217">
        <v>0</v>
      </c>
      <c r="RN217">
        <v>22</v>
      </c>
      <c r="RO217" t="s">
        <v>679</v>
      </c>
      <c r="RP217">
        <v>16</v>
      </c>
      <c r="RQ217" t="s">
        <v>679</v>
      </c>
      <c r="RR217">
        <v>2</v>
      </c>
      <c r="RS217" t="s">
        <v>679</v>
      </c>
      <c r="RT217">
        <v>9</v>
      </c>
      <c r="RU217" t="s">
        <v>679</v>
      </c>
      <c r="RV217">
        <v>344</v>
      </c>
      <c r="RW217" t="s">
        <v>679</v>
      </c>
      <c r="RX217">
        <v>48</v>
      </c>
      <c r="RY217" t="s">
        <v>679</v>
      </c>
      <c r="RZ217">
        <v>51</v>
      </c>
      <c r="SA217" t="s">
        <v>679</v>
      </c>
      <c r="SB217">
        <v>20</v>
      </c>
      <c r="SC217" t="s">
        <v>679</v>
      </c>
      <c r="SD217">
        <v>28</v>
      </c>
      <c r="SE217" t="s">
        <v>679</v>
      </c>
      <c r="SF217">
        <v>4</v>
      </c>
      <c r="SG217" t="s">
        <v>679</v>
      </c>
      <c r="SH217">
        <v>104</v>
      </c>
      <c r="SI217" t="s">
        <v>679</v>
      </c>
      <c r="SJ217">
        <v>116</v>
      </c>
      <c r="SK217" t="s">
        <v>679</v>
      </c>
      <c r="SL217">
        <v>123</v>
      </c>
      <c r="SM217" t="s">
        <v>679</v>
      </c>
      <c r="SN217">
        <v>64</v>
      </c>
      <c r="SO217" t="s">
        <v>679</v>
      </c>
      <c r="SP217">
        <v>119</v>
      </c>
      <c r="SQ217" t="s">
        <v>679</v>
      </c>
      <c r="SR217">
        <v>155</v>
      </c>
      <c r="SS217" t="s">
        <v>679</v>
      </c>
      <c r="ST217">
        <v>74</v>
      </c>
      <c r="SU217" t="s">
        <v>679</v>
      </c>
      <c r="SV217">
        <v>6</v>
      </c>
      <c r="SW217" t="s">
        <v>679</v>
      </c>
      <c r="SX217">
        <v>143</v>
      </c>
      <c r="SY217" t="s">
        <v>679</v>
      </c>
      <c r="SZ217">
        <v>145</v>
      </c>
      <c r="TA217" t="s">
        <v>679</v>
      </c>
      <c r="TB217">
        <v>18</v>
      </c>
      <c r="TC217" t="s">
        <v>679</v>
      </c>
      <c r="TD217">
        <v>254</v>
      </c>
      <c r="TE217" t="s">
        <v>679</v>
      </c>
      <c r="TF217">
        <v>9</v>
      </c>
      <c r="TG217" t="s">
        <v>679</v>
      </c>
      <c r="TH217">
        <v>131</v>
      </c>
      <c r="TI217" t="s">
        <v>679</v>
      </c>
      <c r="TJ217">
        <v>2</v>
      </c>
      <c r="TK217" t="s">
        <v>679</v>
      </c>
      <c r="TL217">
        <v>89</v>
      </c>
      <c r="TM217" t="s">
        <v>679</v>
      </c>
      <c r="TN217">
        <v>31</v>
      </c>
      <c r="TO217" t="s">
        <v>679</v>
      </c>
      <c r="TP217">
        <v>72</v>
      </c>
      <c r="TQ217" t="s">
        <v>679</v>
      </c>
      <c r="TR217">
        <v>0</v>
      </c>
      <c r="TT217">
        <v>122</v>
      </c>
      <c r="TU217" t="s">
        <v>679</v>
      </c>
      <c r="TV217">
        <v>0</v>
      </c>
      <c r="TX217">
        <v>0</v>
      </c>
      <c r="TZ217">
        <v>0</v>
      </c>
      <c r="UB217">
        <v>0</v>
      </c>
      <c r="UD217">
        <v>0</v>
      </c>
      <c r="UF217">
        <v>0</v>
      </c>
      <c r="UH217">
        <v>11</v>
      </c>
      <c r="UI217" t="s">
        <v>679</v>
      </c>
      <c r="UJ217">
        <v>95</v>
      </c>
      <c r="UK217" t="s">
        <v>679</v>
      </c>
      <c r="UL217">
        <v>13</v>
      </c>
      <c r="UM217" t="s">
        <v>679</v>
      </c>
      <c r="UN217">
        <v>152</v>
      </c>
      <c r="UO217" t="s">
        <v>679</v>
      </c>
      <c r="UP217">
        <v>24</v>
      </c>
      <c r="UQ217" t="s">
        <v>679</v>
      </c>
      <c r="UR217">
        <v>0</v>
      </c>
      <c r="UT217">
        <v>0</v>
      </c>
      <c r="UV217">
        <v>17</v>
      </c>
      <c r="UW217" t="s">
        <v>679</v>
      </c>
      <c r="UX217">
        <v>25</v>
      </c>
      <c r="UY217" t="s">
        <v>679</v>
      </c>
      <c r="UZ217">
        <v>58</v>
      </c>
      <c r="VA217" t="s">
        <v>679</v>
      </c>
      <c r="VB217">
        <v>40</v>
      </c>
      <c r="VC217" t="s">
        <v>679</v>
      </c>
      <c r="VD217">
        <v>74</v>
      </c>
      <c r="VE217" t="s">
        <v>679</v>
      </c>
      <c r="VF217">
        <v>2</v>
      </c>
      <c r="VG217" t="s">
        <v>679</v>
      </c>
      <c r="VH217">
        <v>9</v>
      </c>
      <c r="VI217" t="s">
        <v>679</v>
      </c>
      <c r="VJ217">
        <v>6</v>
      </c>
      <c r="VK217" t="s">
        <v>679</v>
      </c>
      <c r="VL217">
        <v>4</v>
      </c>
      <c r="VM217" t="s">
        <v>679</v>
      </c>
      <c r="VN217">
        <v>2</v>
      </c>
      <c r="VO217" t="s">
        <v>679</v>
      </c>
      <c r="VP217">
        <v>36</v>
      </c>
      <c r="VQ217" t="s">
        <v>679</v>
      </c>
      <c r="VR217">
        <v>0</v>
      </c>
      <c r="VT217">
        <v>1</v>
      </c>
      <c r="VU217" t="s">
        <v>679</v>
      </c>
      <c r="VV217">
        <v>0</v>
      </c>
      <c r="VX217">
        <v>0</v>
      </c>
      <c r="VZ217">
        <v>44</v>
      </c>
      <c r="WA217" t="s">
        <v>679</v>
      </c>
      <c r="WB217">
        <v>0</v>
      </c>
      <c r="WD217">
        <v>144</v>
      </c>
      <c r="WE217" t="s">
        <v>679</v>
      </c>
      <c r="WF217">
        <v>18</v>
      </c>
      <c r="WG217" t="s">
        <v>679</v>
      </c>
      <c r="WH217">
        <v>54</v>
      </c>
      <c r="WI217" t="s">
        <v>679</v>
      </c>
      <c r="WJ217">
        <v>55</v>
      </c>
      <c r="WK217" t="s">
        <v>679</v>
      </c>
      <c r="WL217">
        <v>178</v>
      </c>
      <c r="WM217" t="s">
        <v>679</v>
      </c>
      <c r="WN217">
        <v>12</v>
      </c>
      <c r="WO217" t="s">
        <v>679</v>
      </c>
      <c r="WP217">
        <v>0</v>
      </c>
      <c r="WR217">
        <v>116</v>
      </c>
      <c r="WS217" t="s">
        <v>679</v>
      </c>
      <c r="WT217">
        <v>17</v>
      </c>
      <c r="WU217" t="s">
        <v>679</v>
      </c>
      <c r="WV217">
        <v>0</v>
      </c>
      <c r="WX217">
        <v>1201</v>
      </c>
      <c r="WY217" t="s">
        <v>679</v>
      </c>
      <c r="WZ217">
        <v>144</v>
      </c>
      <c r="XA217" t="s">
        <v>679</v>
      </c>
      <c r="XB217">
        <v>0</v>
      </c>
      <c r="XD217">
        <v>8</v>
      </c>
      <c r="XE217" t="s">
        <v>679</v>
      </c>
      <c r="XF217">
        <v>298</v>
      </c>
      <c r="XG217" t="s">
        <v>679</v>
      </c>
      <c r="XH217">
        <v>22</v>
      </c>
      <c r="XI217" t="s">
        <v>679</v>
      </c>
      <c r="XJ217">
        <v>45</v>
      </c>
      <c r="XK217" t="s">
        <v>679</v>
      </c>
      <c r="XL217">
        <v>23</v>
      </c>
      <c r="XM217" t="s">
        <v>679</v>
      </c>
      <c r="XN217">
        <v>0</v>
      </c>
      <c r="XP217">
        <v>13</v>
      </c>
      <c r="XQ217" t="s">
        <v>679</v>
      </c>
      <c r="XR217">
        <v>159</v>
      </c>
      <c r="XS217" t="s">
        <v>679</v>
      </c>
      <c r="XT217">
        <v>0</v>
      </c>
      <c r="XV217">
        <v>9</v>
      </c>
      <c r="XW217" t="s">
        <v>679</v>
      </c>
      <c r="XX217">
        <v>71</v>
      </c>
      <c r="XY217" t="s">
        <v>679</v>
      </c>
      <c r="XZ217">
        <v>0</v>
      </c>
      <c r="YB217">
        <v>0</v>
      </c>
      <c r="YD217">
        <v>0</v>
      </c>
      <c r="YF217">
        <v>89</v>
      </c>
      <c r="YG217" t="s">
        <v>679</v>
      </c>
      <c r="YH217">
        <v>222</v>
      </c>
      <c r="YI217" t="s">
        <v>679</v>
      </c>
      <c r="YJ217">
        <v>6</v>
      </c>
      <c r="YK217" t="s">
        <v>679</v>
      </c>
      <c r="YL217">
        <v>8</v>
      </c>
      <c r="YM217" t="s">
        <v>679</v>
      </c>
      <c r="YN217">
        <v>64</v>
      </c>
      <c r="YO217" t="s">
        <v>679</v>
      </c>
      <c r="YP217">
        <v>12</v>
      </c>
      <c r="YQ217" t="s">
        <v>679</v>
      </c>
      <c r="YR217">
        <v>0</v>
      </c>
      <c r="YT217">
        <v>0</v>
      </c>
      <c r="YV217">
        <v>11140</v>
      </c>
      <c r="YW217" t="e">
        <v>#N/A</v>
      </c>
      <c r="YY217">
        <v>8787</v>
      </c>
      <c r="YZ217">
        <v>424</v>
      </c>
      <c r="ZA217">
        <v>3240</v>
      </c>
      <c r="ZB217">
        <v>2353</v>
      </c>
      <c r="ZC217">
        <v>2267</v>
      </c>
      <c r="ZD217">
        <v>21</v>
      </c>
      <c r="ZE217">
        <v>5411</v>
      </c>
      <c r="ZF217">
        <v>3260</v>
      </c>
      <c r="ZG217">
        <v>1730</v>
      </c>
      <c r="ZH217">
        <v>239</v>
      </c>
      <c r="ZI217">
        <v>3997</v>
      </c>
      <c r="ZJ217">
        <v>2506</v>
      </c>
      <c r="ZK217">
        <v>734</v>
      </c>
      <c r="ZL217">
        <v>3997</v>
      </c>
      <c r="ZM217">
        <v>1980</v>
      </c>
      <c r="ZN217">
        <v>344</v>
      </c>
      <c r="ZO217">
        <v>6361</v>
      </c>
      <c r="ZP217">
        <v>283</v>
      </c>
      <c r="ZQ217">
        <v>960</v>
      </c>
      <c r="ZR217">
        <v>1288</v>
      </c>
      <c r="ZS217">
        <v>492</v>
      </c>
      <c r="ZT217">
        <v>69</v>
      </c>
      <c r="ZU217">
        <v>239</v>
      </c>
      <c r="ZV217">
        <v>26</v>
      </c>
      <c r="ZW217">
        <v>332</v>
      </c>
      <c r="ZX217">
        <v>0</v>
      </c>
      <c r="ZY217">
        <v>236</v>
      </c>
      <c r="AAA217" s="26"/>
    </row>
    <row r="218" spans="1:703" x14ac:dyDescent="0.25">
      <c r="A218" t="s">
        <v>868</v>
      </c>
      <c r="B218">
        <v>0</v>
      </c>
      <c r="D218">
        <v>1732</v>
      </c>
      <c r="E218" t="s">
        <v>679</v>
      </c>
      <c r="F218">
        <v>10</v>
      </c>
      <c r="G218" t="s">
        <v>679</v>
      </c>
      <c r="H218">
        <v>0</v>
      </c>
      <c r="J218">
        <v>0</v>
      </c>
      <c r="L218">
        <v>0</v>
      </c>
      <c r="N218">
        <v>0</v>
      </c>
      <c r="P218">
        <v>0</v>
      </c>
      <c r="R218">
        <v>0</v>
      </c>
      <c r="T218">
        <v>0</v>
      </c>
      <c r="V218">
        <v>0</v>
      </c>
      <c r="X218">
        <v>0</v>
      </c>
      <c r="Z218">
        <v>25</v>
      </c>
      <c r="AA218" t="s">
        <v>679</v>
      </c>
      <c r="AB218">
        <v>5</v>
      </c>
      <c r="AC218" t="s">
        <v>679</v>
      </c>
      <c r="AD218">
        <v>0</v>
      </c>
      <c r="AF218">
        <v>26</v>
      </c>
      <c r="AG218" t="s">
        <v>679</v>
      </c>
      <c r="AH218">
        <v>0</v>
      </c>
      <c r="AJ218">
        <v>12</v>
      </c>
      <c r="AK218" t="s">
        <v>679</v>
      </c>
      <c r="AL218">
        <v>5</v>
      </c>
      <c r="AM218" t="s">
        <v>679</v>
      </c>
      <c r="AN218">
        <v>57</v>
      </c>
      <c r="AO218" t="s">
        <v>679</v>
      </c>
      <c r="AP218">
        <v>7</v>
      </c>
      <c r="AQ218" t="s">
        <v>679</v>
      </c>
      <c r="AR218">
        <v>0</v>
      </c>
      <c r="AT218">
        <v>0</v>
      </c>
      <c r="AV218">
        <v>11</v>
      </c>
      <c r="AW218" t="s">
        <v>679</v>
      </c>
      <c r="AX218">
        <v>0</v>
      </c>
      <c r="AZ218">
        <v>0</v>
      </c>
      <c r="BB218">
        <v>0</v>
      </c>
      <c r="BD218">
        <v>0</v>
      </c>
      <c r="BF218">
        <v>0</v>
      </c>
      <c r="BH218">
        <v>1</v>
      </c>
      <c r="BI218" t="s">
        <v>679</v>
      </c>
      <c r="BJ218">
        <v>66</v>
      </c>
      <c r="BK218" t="s">
        <v>679</v>
      </c>
      <c r="BL218">
        <v>0</v>
      </c>
      <c r="BN218">
        <v>5</v>
      </c>
      <c r="BO218" t="s">
        <v>679</v>
      </c>
      <c r="BP218">
        <v>0</v>
      </c>
      <c r="BR218">
        <v>0</v>
      </c>
      <c r="BT218">
        <v>0</v>
      </c>
      <c r="BV218">
        <v>0</v>
      </c>
      <c r="BX218">
        <v>0</v>
      </c>
      <c r="BZ218">
        <v>9</v>
      </c>
      <c r="CA218" t="s">
        <v>679</v>
      </c>
      <c r="CB218">
        <v>0</v>
      </c>
      <c r="CD218">
        <v>0</v>
      </c>
      <c r="CF218">
        <v>17</v>
      </c>
      <c r="CG218" t="s">
        <v>679</v>
      </c>
      <c r="CH218">
        <v>55</v>
      </c>
      <c r="CI218" t="s">
        <v>679</v>
      </c>
      <c r="CJ218">
        <v>0</v>
      </c>
      <c r="CL218">
        <v>0</v>
      </c>
      <c r="CN218">
        <v>0</v>
      </c>
      <c r="CP218">
        <v>0</v>
      </c>
      <c r="CR218">
        <v>0</v>
      </c>
      <c r="CT218">
        <v>0</v>
      </c>
      <c r="CV218">
        <v>0</v>
      </c>
      <c r="CX218">
        <v>0</v>
      </c>
      <c r="CZ218">
        <v>10</v>
      </c>
      <c r="DA218" t="s">
        <v>679</v>
      </c>
      <c r="DB218">
        <v>0</v>
      </c>
      <c r="DD218">
        <v>0</v>
      </c>
      <c r="DF218">
        <v>69</v>
      </c>
      <c r="DG218" t="s">
        <v>679</v>
      </c>
      <c r="DH218">
        <v>0</v>
      </c>
      <c r="DJ218">
        <v>0</v>
      </c>
      <c r="DL218">
        <v>0</v>
      </c>
      <c r="DN218">
        <v>2</v>
      </c>
      <c r="DO218" t="s">
        <v>679</v>
      </c>
      <c r="DP218">
        <v>0</v>
      </c>
      <c r="DR218">
        <v>0</v>
      </c>
      <c r="DT218">
        <v>0</v>
      </c>
      <c r="DV218">
        <v>0</v>
      </c>
      <c r="DX218">
        <v>4</v>
      </c>
      <c r="DY218" t="s">
        <v>679</v>
      </c>
      <c r="DZ218">
        <v>0</v>
      </c>
      <c r="EB218">
        <v>40</v>
      </c>
      <c r="EC218" t="s">
        <v>679</v>
      </c>
      <c r="ED218">
        <v>0</v>
      </c>
      <c r="EF218">
        <v>0</v>
      </c>
      <c r="EH218">
        <v>0</v>
      </c>
      <c r="EJ218">
        <v>94</v>
      </c>
      <c r="EK218" t="s">
        <v>679</v>
      </c>
      <c r="EL218">
        <v>0</v>
      </c>
      <c r="EN218">
        <v>0</v>
      </c>
      <c r="EP218">
        <v>3</v>
      </c>
      <c r="EQ218" t="s">
        <v>679</v>
      </c>
      <c r="ER218">
        <v>21</v>
      </c>
      <c r="ES218" t="s">
        <v>679</v>
      </c>
      <c r="ET218">
        <v>140</v>
      </c>
      <c r="EU218" t="s">
        <v>679</v>
      </c>
      <c r="EV218">
        <v>0</v>
      </c>
      <c r="EX218">
        <v>485</v>
      </c>
      <c r="EY218" t="s">
        <v>679</v>
      </c>
      <c r="EZ218">
        <v>0</v>
      </c>
      <c r="FB218">
        <v>0</v>
      </c>
      <c r="FD218">
        <v>0</v>
      </c>
      <c r="FF218">
        <v>0</v>
      </c>
      <c r="FH218">
        <v>1</v>
      </c>
      <c r="FI218" t="s">
        <v>679</v>
      </c>
      <c r="FJ218">
        <v>6</v>
      </c>
      <c r="FK218" t="s">
        <v>679</v>
      </c>
      <c r="FL218">
        <v>5</v>
      </c>
      <c r="FM218" t="s">
        <v>679</v>
      </c>
      <c r="FN218">
        <v>0</v>
      </c>
      <c r="FP218">
        <v>0</v>
      </c>
      <c r="FR218">
        <v>211</v>
      </c>
      <c r="FS218" t="s">
        <v>679</v>
      </c>
      <c r="FT218">
        <v>5</v>
      </c>
      <c r="FU218" t="s">
        <v>679</v>
      </c>
      <c r="FV218">
        <v>0</v>
      </c>
      <c r="FX218">
        <v>5</v>
      </c>
      <c r="FY218" t="s">
        <v>679</v>
      </c>
      <c r="FZ218">
        <v>0</v>
      </c>
      <c r="GB218">
        <v>6</v>
      </c>
      <c r="GC218" t="s">
        <v>679</v>
      </c>
      <c r="GD218">
        <v>0</v>
      </c>
      <c r="GF218">
        <v>0</v>
      </c>
      <c r="GH218">
        <v>0</v>
      </c>
      <c r="GJ218">
        <v>0</v>
      </c>
      <c r="GL218">
        <v>0</v>
      </c>
      <c r="GN218">
        <v>0</v>
      </c>
      <c r="GP218">
        <v>22</v>
      </c>
      <c r="GQ218" t="s">
        <v>679</v>
      </c>
      <c r="GR218">
        <v>0</v>
      </c>
      <c r="GT218">
        <v>0</v>
      </c>
      <c r="GV218">
        <v>0</v>
      </c>
      <c r="GX218">
        <v>0</v>
      </c>
      <c r="GZ218">
        <v>5</v>
      </c>
      <c r="HA218" t="s">
        <v>679</v>
      </c>
      <c r="HB218">
        <v>0</v>
      </c>
      <c r="HD218">
        <v>0</v>
      </c>
      <c r="HF218">
        <v>10</v>
      </c>
      <c r="HG218" t="s">
        <v>679</v>
      </c>
      <c r="HH218">
        <v>0</v>
      </c>
      <c r="HJ218">
        <v>0</v>
      </c>
      <c r="HL218">
        <v>31</v>
      </c>
      <c r="HM218" t="s">
        <v>679</v>
      </c>
      <c r="HN218">
        <v>3</v>
      </c>
      <c r="HO218" t="s">
        <v>679</v>
      </c>
      <c r="HP218">
        <v>0</v>
      </c>
      <c r="HR218">
        <v>0</v>
      </c>
      <c r="HT218">
        <v>0</v>
      </c>
      <c r="HV218">
        <v>0</v>
      </c>
      <c r="HX218">
        <v>0</v>
      </c>
      <c r="HZ218">
        <v>0</v>
      </c>
      <c r="IB218">
        <v>0</v>
      </c>
      <c r="ID218">
        <v>0</v>
      </c>
      <c r="IF218">
        <v>18</v>
      </c>
      <c r="IG218" t="s">
        <v>679</v>
      </c>
      <c r="IH218">
        <v>2</v>
      </c>
      <c r="II218" t="s">
        <v>679</v>
      </c>
      <c r="IJ218">
        <v>0</v>
      </c>
      <c r="IL218">
        <v>0</v>
      </c>
      <c r="IN218">
        <v>0</v>
      </c>
      <c r="IP218">
        <v>0</v>
      </c>
      <c r="IR218">
        <v>0</v>
      </c>
      <c r="IT218">
        <v>0</v>
      </c>
      <c r="IV218">
        <v>188</v>
      </c>
      <c r="IW218" t="s">
        <v>679</v>
      </c>
      <c r="IX218">
        <v>0</v>
      </c>
      <c r="IZ218">
        <v>40</v>
      </c>
      <c r="JA218" t="s">
        <v>679</v>
      </c>
      <c r="JB218">
        <v>0</v>
      </c>
      <c r="JD218">
        <v>0</v>
      </c>
      <c r="JF218">
        <v>0</v>
      </c>
      <c r="JH218">
        <v>0</v>
      </c>
      <c r="JJ218">
        <v>7</v>
      </c>
      <c r="JK218" t="s">
        <v>679</v>
      </c>
      <c r="JL218">
        <v>0</v>
      </c>
      <c r="JN218">
        <v>0</v>
      </c>
      <c r="JP218">
        <v>67</v>
      </c>
      <c r="JQ218" t="s">
        <v>679</v>
      </c>
      <c r="JR218">
        <v>385</v>
      </c>
      <c r="JS218" t="s">
        <v>679</v>
      </c>
      <c r="JT218">
        <v>30</v>
      </c>
      <c r="JU218" t="s">
        <v>679</v>
      </c>
      <c r="JV218">
        <v>5</v>
      </c>
      <c r="JW218" t="s">
        <v>679</v>
      </c>
      <c r="JX218">
        <v>417</v>
      </c>
      <c r="JY218" t="s">
        <v>679</v>
      </c>
      <c r="JZ218">
        <v>0</v>
      </c>
      <c r="KB218">
        <v>0</v>
      </c>
      <c r="KD218">
        <v>0</v>
      </c>
      <c r="KF218">
        <v>0</v>
      </c>
      <c r="KH218">
        <v>122</v>
      </c>
      <c r="KI218" t="s">
        <v>679</v>
      </c>
      <c r="KJ218">
        <v>0</v>
      </c>
      <c r="KL218">
        <v>0</v>
      </c>
      <c r="KN218">
        <v>0</v>
      </c>
      <c r="KP218">
        <v>9</v>
      </c>
      <c r="KQ218" t="s">
        <v>679</v>
      </c>
      <c r="KR218">
        <v>19</v>
      </c>
      <c r="KS218" t="s">
        <v>679</v>
      </c>
      <c r="KT218">
        <v>6</v>
      </c>
      <c r="KU218" t="s">
        <v>679</v>
      </c>
      <c r="KV218">
        <v>56</v>
      </c>
      <c r="KW218" t="s">
        <v>679</v>
      </c>
      <c r="KX218">
        <v>0</v>
      </c>
      <c r="KZ218">
        <v>0</v>
      </c>
      <c r="LB218">
        <v>93</v>
      </c>
      <c r="LC218" t="s">
        <v>679</v>
      </c>
      <c r="LD218">
        <v>0</v>
      </c>
      <c r="LF218">
        <v>0</v>
      </c>
      <c r="LH218">
        <v>0</v>
      </c>
      <c r="LJ218">
        <v>0</v>
      </c>
      <c r="LL218">
        <v>0</v>
      </c>
      <c r="LN218">
        <v>0</v>
      </c>
      <c r="LP218">
        <v>0</v>
      </c>
      <c r="LR218">
        <v>0</v>
      </c>
      <c r="LT218">
        <v>0</v>
      </c>
      <c r="LV218">
        <v>0</v>
      </c>
      <c r="LX218">
        <v>0</v>
      </c>
      <c r="LZ218">
        <v>0</v>
      </c>
      <c r="MB218">
        <v>0</v>
      </c>
      <c r="MD218">
        <v>0</v>
      </c>
      <c r="MF218">
        <v>0</v>
      </c>
      <c r="MH218">
        <v>0</v>
      </c>
      <c r="MJ218">
        <v>0</v>
      </c>
      <c r="ML218">
        <v>0</v>
      </c>
      <c r="MN218">
        <v>6</v>
      </c>
      <c r="MO218" t="s">
        <v>679</v>
      </c>
      <c r="MP218">
        <v>0</v>
      </c>
      <c r="MR218">
        <v>0</v>
      </c>
      <c r="MT218">
        <v>0</v>
      </c>
      <c r="MV218">
        <v>22</v>
      </c>
      <c r="MW218" t="s">
        <v>679</v>
      </c>
      <c r="MX218">
        <v>24</v>
      </c>
      <c r="MY218" t="s">
        <v>679</v>
      </c>
      <c r="MZ218">
        <v>0</v>
      </c>
      <c r="NB218">
        <v>0</v>
      </c>
      <c r="ND218">
        <v>0</v>
      </c>
      <c r="NF218">
        <v>0</v>
      </c>
      <c r="NH218">
        <v>0</v>
      </c>
      <c r="NJ218">
        <v>0</v>
      </c>
      <c r="NL218">
        <v>0</v>
      </c>
      <c r="NN218">
        <v>5</v>
      </c>
      <c r="NO218" t="s">
        <v>679</v>
      </c>
      <c r="NP218">
        <v>0</v>
      </c>
      <c r="NR218">
        <v>258</v>
      </c>
      <c r="NS218" t="s">
        <v>679</v>
      </c>
      <c r="NT218">
        <v>0</v>
      </c>
      <c r="NV218">
        <v>12</v>
      </c>
      <c r="NW218" t="s">
        <v>679</v>
      </c>
      <c r="NX218">
        <v>47</v>
      </c>
      <c r="NY218" t="s">
        <v>679</v>
      </c>
      <c r="NZ218">
        <v>0</v>
      </c>
      <c r="OB218">
        <v>0</v>
      </c>
      <c r="OD218">
        <v>0</v>
      </c>
      <c r="OF218">
        <v>10</v>
      </c>
      <c r="OG218" t="s">
        <v>679</v>
      </c>
      <c r="OH218">
        <v>0</v>
      </c>
      <c r="OJ218">
        <v>0</v>
      </c>
      <c r="OL218">
        <v>0</v>
      </c>
      <c r="ON218">
        <v>0</v>
      </c>
      <c r="OP218">
        <v>0</v>
      </c>
      <c r="OR218">
        <v>0</v>
      </c>
      <c r="OT218">
        <v>9</v>
      </c>
      <c r="OU218" t="s">
        <v>679</v>
      </c>
      <c r="OV218">
        <v>36</v>
      </c>
      <c r="OW218" t="s">
        <v>679</v>
      </c>
      <c r="OX218">
        <v>6</v>
      </c>
      <c r="OY218" t="s">
        <v>679</v>
      </c>
      <c r="OZ218">
        <v>0</v>
      </c>
      <c r="PB218">
        <v>0</v>
      </c>
      <c r="PD218">
        <v>61</v>
      </c>
      <c r="PE218" t="s">
        <v>679</v>
      </c>
      <c r="PF218">
        <v>37</v>
      </c>
      <c r="PG218" t="s">
        <v>679</v>
      </c>
      <c r="PH218">
        <v>7</v>
      </c>
      <c r="PI218" t="s">
        <v>679</v>
      </c>
      <c r="PJ218">
        <v>0</v>
      </c>
      <c r="PL218">
        <v>0</v>
      </c>
      <c r="PN218">
        <v>0</v>
      </c>
      <c r="PP218">
        <v>0</v>
      </c>
      <c r="PR218">
        <v>0</v>
      </c>
      <c r="PT218">
        <v>0</v>
      </c>
      <c r="PV218">
        <v>27</v>
      </c>
      <c r="PW218" t="s">
        <v>679</v>
      </c>
      <c r="PX218">
        <v>2</v>
      </c>
      <c r="PY218" t="s">
        <v>679</v>
      </c>
      <c r="PZ218">
        <v>0</v>
      </c>
      <c r="QB218">
        <v>0</v>
      </c>
      <c r="QD218">
        <v>0</v>
      </c>
      <c r="QF218">
        <v>16</v>
      </c>
      <c r="QG218" t="s">
        <v>679</v>
      </c>
      <c r="QH218">
        <v>8</v>
      </c>
      <c r="QI218" t="s">
        <v>679</v>
      </c>
      <c r="QJ218">
        <v>0</v>
      </c>
      <c r="QL218">
        <v>326</v>
      </c>
      <c r="QM218" t="s">
        <v>679</v>
      </c>
      <c r="QN218">
        <v>31</v>
      </c>
      <c r="QO218" t="s">
        <v>679</v>
      </c>
      <c r="QP218">
        <v>275</v>
      </c>
      <c r="QQ218" t="s">
        <v>679</v>
      </c>
      <c r="QR218">
        <v>53</v>
      </c>
      <c r="QS218" t="s">
        <v>679</v>
      </c>
      <c r="QT218">
        <v>62</v>
      </c>
      <c r="QU218" t="s">
        <v>679</v>
      </c>
      <c r="QV218">
        <v>138</v>
      </c>
      <c r="QW218" t="s">
        <v>679</v>
      </c>
      <c r="QX218">
        <v>68</v>
      </c>
      <c r="QY218" t="s">
        <v>679</v>
      </c>
      <c r="QZ218">
        <v>146</v>
      </c>
      <c r="RA218" t="s">
        <v>679</v>
      </c>
      <c r="RB218">
        <v>51</v>
      </c>
      <c r="RC218" t="s">
        <v>679</v>
      </c>
      <c r="RD218">
        <v>75</v>
      </c>
      <c r="RE218" t="s">
        <v>679</v>
      </c>
      <c r="RF218">
        <v>20</v>
      </c>
      <c r="RG218" t="s">
        <v>679</v>
      </c>
      <c r="RH218">
        <v>4</v>
      </c>
      <c r="RI218" t="s">
        <v>679</v>
      </c>
      <c r="RJ218">
        <v>258</v>
      </c>
      <c r="RK218" t="s">
        <v>679</v>
      </c>
      <c r="RL218">
        <v>0</v>
      </c>
      <c r="RN218">
        <v>25</v>
      </c>
      <c r="RO218" t="s">
        <v>679</v>
      </c>
      <c r="RP218">
        <v>24</v>
      </c>
      <c r="RQ218" t="s">
        <v>679</v>
      </c>
      <c r="RR218">
        <v>0</v>
      </c>
      <c r="RT218">
        <v>9</v>
      </c>
      <c r="RU218" t="s">
        <v>679</v>
      </c>
      <c r="RV218">
        <v>429</v>
      </c>
      <c r="RW218" t="s">
        <v>679</v>
      </c>
      <c r="RX218">
        <v>122</v>
      </c>
      <c r="RY218" t="s">
        <v>679</v>
      </c>
      <c r="RZ218">
        <v>74</v>
      </c>
      <c r="SA218" t="s">
        <v>679</v>
      </c>
      <c r="SB218">
        <v>48</v>
      </c>
      <c r="SC218" t="s">
        <v>679</v>
      </c>
      <c r="SD218">
        <v>32</v>
      </c>
      <c r="SE218" t="s">
        <v>679</v>
      </c>
      <c r="SF218">
        <v>4</v>
      </c>
      <c r="SG218" t="s">
        <v>679</v>
      </c>
      <c r="SH218">
        <v>100</v>
      </c>
      <c r="SI218" t="s">
        <v>679</v>
      </c>
      <c r="SJ218">
        <v>219</v>
      </c>
      <c r="SK218" t="s">
        <v>679</v>
      </c>
      <c r="SL218">
        <v>121</v>
      </c>
      <c r="SM218" t="s">
        <v>679</v>
      </c>
      <c r="SN218">
        <v>12</v>
      </c>
      <c r="SO218" t="s">
        <v>679</v>
      </c>
      <c r="SP218">
        <v>59</v>
      </c>
      <c r="SQ218" t="s">
        <v>679</v>
      </c>
      <c r="SR218">
        <v>78</v>
      </c>
      <c r="SS218" t="s">
        <v>679</v>
      </c>
      <c r="ST218">
        <v>69</v>
      </c>
      <c r="SU218" t="s">
        <v>679</v>
      </c>
      <c r="SV218">
        <v>28</v>
      </c>
      <c r="SW218" t="s">
        <v>679</v>
      </c>
      <c r="SX218">
        <v>126</v>
      </c>
      <c r="SY218" t="s">
        <v>679</v>
      </c>
      <c r="SZ218">
        <v>122</v>
      </c>
      <c r="TA218" t="s">
        <v>679</v>
      </c>
      <c r="TB218">
        <v>30</v>
      </c>
      <c r="TC218" t="s">
        <v>679</v>
      </c>
      <c r="TD218">
        <v>194</v>
      </c>
      <c r="TE218" t="s">
        <v>679</v>
      </c>
      <c r="TF218">
        <v>77</v>
      </c>
      <c r="TG218" t="s">
        <v>679</v>
      </c>
      <c r="TH218">
        <v>76</v>
      </c>
      <c r="TI218" t="s">
        <v>679</v>
      </c>
      <c r="TJ218">
        <v>0</v>
      </c>
      <c r="TL218">
        <v>5</v>
      </c>
      <c r="TM218" t="s">
        <v>679</v>
      </c>
      <c r="TN218">
        <v>0</v>
      </c>
      <c r="TP218">
        <v>136</v>
      </c>
      <c r="TQ218" t="s">
        <v>679</v>
      </c>
      <c r="TR218">
        <v>86</v>
      </c>
      <c r="TS218" t="s">
        <v>679</v>
      </c>
      <c r="TT218">
        <v>203</v>
      </c>
      <c r="TU218" t="s">
        <v>679</v>
      </c>
      <c r="TV218">
        <v>1</v>
      </c>
      <c r="TW218" t="s">
        <v>679</v>
      </c>
      <c r="TX218">
        <v>3</v>
      </c>
      <c r="TY218" t="s">
        <v>679</v>
      </c>
      <c r="TZ218">
        <v>0</v>
      </c>
      <c r="UB218">
        <v>31</v>
      </c>
      <c r="UC218" t="s">
        <v>679</v>
      </c>
      <c r="UD218">
        <v>0</v>
      </c>
      <c r="UF218">
        <v>0</v>
      </c>
      <c r="UH218">
        <v>9</v>
      </c>
      <c r="UI218" t="s">
        <v>679</v>
      </c>
      <c r="UJ218">
        <v>128</v>
      </c>
      <c r="UK218" t="s">
        <v>679</v>
      </c>
      <c r="UL218">
        <v>59</v>
      </c>
      <c r="UM218" t="s">
        <v>679</v>
      </c>
      <c r="UN218">
        <v>169</v>
      </c>
      <c r="UO218" t="s">
        <v>679</v>
      </c>
      <c r="UP218">
        <v>15</v>
      </c>
      <c r="UQ218" t="s">
        <v>679</v>
      </c>
      <c r="UR218">
        <v>14</v>
      </c>
      <c r="US218" t="s">
        <v>679</v>
      </c>
      <c r="UT218">
        <v>3</v>
      </c>
      <c r="UU218" t="s">
        <v>679</v>
      </c>
      <c r="UV218">
        <v>23</v>
      </c>
      <c r="UW218" t="s">
        <v>679</v>
      </c>
      <c r="UX218">
        <v>104</v>
      </c>
      <c r="UY218" t="s">
        <v>679</v>
      </c>
      <c r="UZ218">
        <v>78</v>
      </c>
      <c r="VA218" t="s">
        <v>679</v>
      </c>
      <c r="VB218">
        <v>69</v>
      </c>
      <c r="VC218" t="s">
        <v>679</v>
      </c>
      <c r="VD218">
        <v>57</v>
      </c>
      <c r="VE218" t="s">
        <v>679</v>
      </c>
      <c r="VF218">
        <v>6</v>
      </c>
      <c r="VG218" t="s">
        <v>679</v>
      </c>
      <c r="VH218">
        <v>0</v>
      </c>
      <c r="VJ218">
        <v>2</v>
      </c>
      <c r="VK218" t="s">
        <v>679</v>
      </c>
      <c r="VL218">
        <v>0</v>
      </c>
      <c r="VN218">
        <v>0</v>
      </c>
      <c r="VP218">
        <v>4</v>
      </c>
      <c r="VQ218" t="s">
        <v>679</v>
      </c>
      <c r="VR218">
        <v>3</v>
      </c>
      <c r="VS218" t="s">
        <v>679</v>
      </c>
      <c r="VT218">
        <v>0</v>
      </c>
      <c r="VV218">
        <v>2</v>
      </c>
      <c r="VW218" t="s">
        <v>679</v>
      </c>
      <c r="VX218">
        <v>0</v>
      </c>
      <c r="VZ218">
        <v>10</v>
      </c>
      <c r="WA218" t="s">
        <v>679</v>
      </c>
      <c r="WB218">
        <v>77</v>
      </c>
      <c r="WC218" t="s">
        <v>679</v>
      </c>
      <c r="WD218">
        <v>250</v>
      </c>
      <c r="WE218" t="s">
        <v>679</v>
      </c>
      <c r="WF218">
        <v>312</v>
      </c>
      <c r="WG218" t="s">
        <v>679</v>
      </c>
      <c r="WH218">
        <v>36</v>
      </c>
      <c r="WI218" t="s">
        <v>679</v>
      </c>
      <c r="WJ218">
        <v>93</v>
      </c>
      <c r="WK218" t="s">
        <v>679</v>
      </c>
      <c r="WL218">
        <v>230</v>
      </c>
      <c r="WM218" t="s">
        <v>679</v>
      </c>
      <c r="WN218">
        <v>0</v>
      </c>
      <c r="WP218">
        <v>13</v>
      </c>
      <c r="WQ218" t="s">
        <v>679</v>
      </c>
      <c r="WR218">
        <v>0</v>
      </c>
      <c r="WT218">
        <v>0</v>
      </c>
      <c r="WV218">
        <v>0</v>
      </c>
      <c r="WX218">
        <v>1406</v>
      </c>
      <c r="WY218" t="s">
        <v>679</v>
      </c>
      <c r="WZ218">
        <v>260</v>
      </c>
      <c r="XA218" t="s">
        <v>679</v>
      </c>
      <c r="XB218">
        <v>13</v>
      </c>
      <c r="XC218" t="s">
        <v>679</v>
      </c>
      <c r="XD218">
        <v>184</v>
      </c>
      <c r="XE218" t="s">
        <v>679</v>
      </c>
      <c r="XF218">
        <v>273</v>
      </c>
      <c r="XG218" t="s">
        <v>679</v>
      </c>
      <c r="XH218">
        <v>35</v>
      </c>
      <c r="XI218" t="s">
        <v>679</v>
      </c>
      <c r="XJ218">
        <v>52</v>
      </c>
      <c r="XK218" t="s">
        <v>679</v>
      </c>
      <c r="XL218">
        <v>22</v>
      </c>
      <c r="XM218" t="s">
        <v>679</v>
      </c>
      <c r="XN218">
        <v>0</v>
      </c>
      <c r="XP218">
        <v>24</v>
      </c>
      <c r="XQ218" t="s">
        <v>679</v>
      </c>
      <c r="XR218">
        <v>215</v>
      </c>
      <c r="XS218" t="s">
        <v>679</v>
      </c>
      <c r="XT218">
        <v>3</v>
      </c>
      <c r="XU218" t="s">
        <v>679</v>
      </c>
      <c r="XV218">
        <v>13</v>
      </c>
      <c r="XW218" t="s">
        <v>679</v>
      </c>
      <c r="XX218">
        <v>22</v>
      </c>
      <c r="XY218" t="s">
        <v>679</v>
      </c>
      <c r="XZ218">
        <v>9</v>
      </c>
      <c r="YA218" t="s">
        <v>679</v>
      </c>
      <c r="YB218">
        <v>0</v>
      </c>
      <c r="YD218">
        <v>0</v>
      </c>
      <c r="YF218">
        <v>12</v>
      </c>
      <c r="YG218" t="s">
        <v>679</v>
      </c>
      <c r="YH218">
        <v>162</v>
      </c>
      <c r="YI218" t="s">
        <v>679</v>
      </c>
      <c r="YJ218">
        <v>263</v>
      </c>
      <c r="YK218" t="s">
        <v>679</v>
      </c>
      <c r="YL218">
        <v>19</v>
      </c>
      <c r="YM218" t="s">
        <v>679</v>
      </c>
      <c r="YN218">
        <v>68</v>
      </c>
      <c r="YO218" t="s">
        <v>679</v>
      </c>
      <c r="YP218">
        <v>3</v>
      </c>
      <c r="YQ218" t="s">
        <v>679</v>
      </c>
      <c r="YR218">
        <v>0</v>
      </c>
      <c r="YT218">
        <v>0</v>
      </c>
      <c r="YV218">
        <v>14152</v>
      </c>
      <c r="YW218" t="e">
        <v>#N/A</v>
      </c>
      <c r="YY218">
        <v>10878</v>
      </c>
      <c r="YZ218">
        <v>444</v>
      </c>
      <c r="ZA218">
        <v>3753</v>
      </c>
      <c r="ZB218">
        <v>3274</v>
      </c>
      <c r="ZC218">
        <v>3480</v>
      </c>
      <c r="ZD218">
        <v>31</v>
      </c>
      <c r="ZE218">
        <v>7356</v>
      </c>
      <c r="ZF218">
        <v>3522</v>
      </c>
      <c r="ZG218">
        <v>1742</v>
      </c>
      <c r="ZH218">
        <v>0</v>
      </c>
      <c r="ZI218">
        <v>5222</v>
      </c>
      <c r="ZJ218">
        <v>3480</v>
      </c>
      <c r="ZK218">
        <v>747</v>
      </c>
      <c r="ZL218">
        <v>5222</v>
      </c>
      <c r="ZM218">
        <v>2682</v>
      </c>
      <c r="ZN218">
        <v>656</v>
      </c>
      <c r="ZO218">
        <v>8127</v>
      </c>
      <c r="ZP218">
        <v>284</v>
      </c>
      <c r="ZQ218">
        <v>820</v>
      </c>
      <c r="ZR218">
        <v>300</v>
      </c>
      <c r="ZS218">
        <v>837</v>
      </c>
      <c r="ZT218">
        <v>0</v>
      </c>
      <c r="ZU218">
        <v>0</v>
      </c>
      <c r="ZV218">
        <v>0</v>
      </c>
      <c r="ZW218">
        <v>2011</v>
      </c>
      <c r="ZX218">
        <v>0</v>
      </c>
      <c r="ZY218">
        <v>469</v>
      </c>
      <c r="AAA218" s="26"/>
    </row>
    <row r="219" spans="1:703" x14ac:dyDescent="0.25">
      <c r="A219" t="s">
        <v>869</v>
      </c>
      <c r="B219">
        <v>0</v>
      </c>
      <c r="D219">
        <v>596</v>
      </c>
      <c r="E219" t="s">
        <v>679</v>
      </c>
      <c r="F219">
        <v>15</v>
      </c>
      <c r="G219" t="s">
        <v>679</v>
      </c>
      <c r="H219">
        <v>0</v>
      </c>
      <c r="J219">
        <v>0</v>
      </c>
      <c r="L219">
        <v>0</v>
      </c>
      <c r="N219">
        <v>0</v>
      </c>
      <c r="P219">
        <v>0</v>
      </c>
      <c r="R219">
        <v>0</v>
      </c>
      <c r="T219">
        <v>0</v>
      </c>
      <c r="V219">
        <v>0</v>
      </c>
      <c r="X219">
        <v>0</v>
      </c>
      <c r="Z219">
        <v>181</v>
      </c>
      <c r="AA219" t="s">
        <v>679</v>
      </c>
      <c r="AB219">
        <v>25</v>
      </c>
      <c r="AC219" t="s">
        <v>679</v>
      </c>
      <c r="AD219">
        <v>0</v>
      </c>
      <c r="AF219">
        <v>89</v>
      </c>
      <c r="AG219" t="s">
        <v>679</v>
      </c>
      <c r="AH219">
        <v>0</v>
      </c>
      <c r="AJ219">
        <v>29</v>
      </c>
      <c r="AK219" t="s">
        <v>679</v>
      </c>
      <c r="AL219">
        <v>0</v>
      </c>
      <c r="AN219">
        <v>0</v>
      </c>
      <c r="AP219">
        <v>0</v>
      </c>
      <c r="AR219">
        <v>0</v>
      </c>
      <c r="AT219">
        <v>0</v>
      </c>
      <c r="AV219">
        <v>0</v>
      </c>
      <c r="AX219">
        <v>85</v>
      </c>
      <c r="AY219" t="s">
        <v>679</v>
      </c>
      <c r="AZ219">
        <v>0</v>
      </c>
      <c r="BB219">
        <v>0</v>
      </c>
      <c r="BD219">
        <v>0</v>
      </c>
      <c r="BF219">
        <v>0</v>
      </c>
      <c r="BH219">
        <v>3</v>
      </c>
      <c r="BI219" t="s">
        <v>679</v>
      </c>
      <c r="BJ219">
        <v>0</v>
      </c>
      <c r="BL219">
        <v>0</v>
      </c>
      <c r="BN219">
        <v>2</v>
      </c>
      <c r="BO219" t="s">
        <v>679</v>
      </c>
      <c r="BP219">
        <v>0</v>
      </c>
      <c r="BR219">
        <v>0</v>
      </c>
      <c r="BT219">
        <v>0</v>
      </c>
      <c r="BV219">
        <v>0</v>
      </c>
      <c r="BX219">
        <v>0</v>
      </c>
      <c r="BZ219">
        <v>0</v>
      </c>
      <c r="CB219">
        <v>0</v>
      </c>
      <c r="CD219">
        <v>0</v>
      </c>
      <c r="CF219">
        <v>0</v>
      </c>
      <c r="CH219">
        <v>0</v>
      </c>
      <c r="CJ219">
        <v>0</v>
      </c>
      <c r="CL219">
        <v>0</v>
      </c>
      <c r="CN219">
        <v>0</v>
      </c>
      <c r="CP219">
        <v>0</v>
      </c>
      <c r="CR219">
        <v>0</v>
      </c>
      <c r="CT219">
        <v>0</v>
      </c>
      <c r="CV219">
        <v>0</v>
      </c>
      <c r="CX219">
        <v>0</v>
      </c>
      <c r="CZ219">
        <v>0</v>
      </c>
      <c r="DB219">
        <v>0</v>
      </c>
      <c r="DD219">
        <v>0</v>
      </c>
      <c r="DF219">
        <v>0</v>
      </c>
      <c r="DH219">
        <v>0</v>
      </c>
      <c r="DJ219">
        <v>0</v>
      </c>
      <c r="DL219">
        <v>0</v>
      </c>
      <c r="DN219">
        <v>0</v>
      </c>
      <c r="DP219">
        <v>0</v>
      </c>
      <c r="DR219">
        <v>0</v>
      </c>
      <c r="DT219">
        <v>0</v>
      </c>
      <c r="DV219">
        <v>0</v>
      </c>
      <c r="DX219">
        <v>8</v>
      </c>
      <c r="DY219" t="s">
        <v>679</v>
      </c>
      <c r="DZ219">
        <v>0</v>
      </c>
      <c r="EB219">
        <v>0</v>
      </c>
      <c r="ED219">
        <v>0</v>
      </c>
      <c r="EF219">
        <v>0</v>
      </c>
      <c r="EH219">
        <v>0</v>
      </c>
      <c r="EJ219">
        <v>0</v>
      </c>
      <c r="EL219">
        <v>0</v>
      </c>
      <c r="EN219">
        <v>0</v>
      </c>
      <c r="EP219">
        <v>22</v>
      </c>
      <c r="EQ219" t="s">
        <v>679</v>
      </c>
      <c r="ER219">
        <v>107</v>
      </c>
      <c r="ES219" t="s">
        <v>679</v>
      </c>
      <c r="ET219">
        <v>47</v>
      </c>
      <c r="EU219" t="s">
        <v>679</v>
      </c>
      <c r="EV219">
        <v>0</v>
      </c>
      <c r="EX219">
        <v>25</v>
      </c>
      <c r="EY219" t="s">
        <v>679</v>
      </c>
      <c r="EZ219">
        <v>0</v>
      </c>
      <c r="FB219">
        <v>0</v>
      </c>
      <c r="FD219">
        <v>0</v>
      </c>
      <c r="FF219">
        <v>0</v>
      </c>
      <c r="FH219">
        <v>3</v>
      </c>
      <c r="FI219" t="s">
        <v>679</v>
      </c>
      <c r="FJ219">
        <v>0</v>
      </c>
      <c r="FL219">
        <v>0</v>
      </c>
      <c r="FN219">
        <v>0</v>
      </c>
      <c r="FP219">
        <v>0</v>
      </c>
      <c r="FR219">
        <v>0</v>
      </c>
      <c r="FT219">
        <v>0</v>
      </c>
      <c r="FV219">
        <v>0</v>
      </c>
      <c r="FX219">
        <v>8</v>
      </c>
      <c r="FY219" t="s">
        <v>679</v>
      </c>
      <c r="FZ219">
        <v>0</v>
      </c>
      <c r="GB219">
        <v>0</v>
      </c>
      <c r="GD219">
        <v>52</v>
      </c>
      <c r="GE219" t="s">
        <v>679</v>
      </c>
      <c r="GF219">
        <v>0</v>
      </c>
      <c r="GH219">
        <v>0</v>
      </c>
      <c r="GJ219">
        <v>73</v>
      </c>
      <c r="GK219" t="s">
        <v>679</v>
      </c>
      <c r="GL219">
        <v>0</v>
      </c>
      <c r="GN219">
        <v>0</v>
      </c>
      <c r="GP219">
        <v>35</v>
      </c>
      <c r="GQ219" t="s">
        <v>679</v>
      </c>
      <c r="GR219">
        <v>0</v>
      </c>
      <c r="GT219">
        <v>0</v>
      </c>
      <c r="GV219">
        <v>3</v>
      </c>
      <c r="GW219" t="s">
        <v>679</v>
      </c>
      <c r="GX219">
        <v>0</v>
      </c>
      <c r="GZ219">
        <v>0</v>
      </c>
      <c r="HB219">
        <v>0</v>
      </c>
      <c r="HD219">
        <v>0</v>
      </c>
      <c r="HF219">
        <v>11</v>
      </c>
      <c r="HG219" t="s">
        <v>679</v>
      </c>
      <c r="HH219">
        <v>0</v>
      </c>
      <c r="HJ219">
        <v>0</v>
      </c>
      <c r="HL219">
        <v>0</v>
      </c>
      <c r="HN219">
        <v>0</v>
      </c>
      <c r="HP219">
        <v>0</v>
      </c>
      <c r="HR219">
        <v>0</v>
      </c>
      <c r="HT219">
        <v>22</v>
      </c>
      <c r="HU219" t="s">
        <v>679</v>
      </c>
      <c r="HV219">
        <v>6</v>
      </c>
      <c r="HW219" t="s">
        <v>679</v>
      </c>
      <c r="HX219">
        <v>9</v>
      </c>
      <c r="HY219" t="s">
        <v>679</v>
      </c>
      <c r="HZ219">
        <v>0</v>
      </c>
      <c r="IB219">
        <v>0</v>
      </c>
      <c r="ID219">
        <v>0</v>
      </c>
      <c r="IF219">
        <v>0</v>
      </c>
      <c r="IH219">
        <v>0</v>
      </c>
      <c r="IJ219">
        <v>0</v>
      </c>
      <c r="IL219">
        <v>50</v>
      </c>
      <c r="IM219" t="s">
        <v>679</v>
      </c>
      <c r="IN219">
        <v>0</v>
      </c>
      <c r="IP219">
        <v>0</v>
      </c>
      <c r="IR219">
        <v>0</v>
      </c>
      <c r="IT219">
        <v>0</v>
      </c>
      <c r="IV219">
        <v>12</v>
      </c>
      <c r="IW219" t="s">
        <v>679</v>
      </c>
      <c r="IX219">
        <v>0</v>
      </c>
      <c r="IZ219">
        <v>0</v>
      </c>
      <c r="JB219">
        <v>8</v>
      </c>
      <c r="JC219" t="s">
        <v>679</v>
      </c>
      <c r="JD219">
        <v>0</v>
      </c>
      <c r="JF219">
        <v>0</v>
      </c>
      <c r="JH219">
        <v>0</v>
      </c>
      <c r="JJ219">
        <v>0</v>
      </c>
      <c r="JL219">
        <v>0</v>
      </c>
      <c r="JN219">
        <v>0</v>
      </c>
      <c r="JP219">
        <v>0</v>
      </c>
      <c r="JR219">
        <v>0</v>
      </c>
      <c r="JT219">
        <v>0</v>
      </c>
      <c r="JV219">
        <v>0</v>
      </c>
      <c r="JX219">
        <v>0</v>
      </c>
      <c r="JZ219">
        <v>62</v>
      </c>
      <c r="KA219" t="s">
        <v>679</v>
      </c>
      <c r="KB219">
        <v>0</v>
      </c>
      <c r="KD219">
        <v>34</v>
      </c>
      <c r="KE219" t="s">
        <v>679</v>
      </c>
      <c r="KF219">
        <v>0</v>
      </c>
      <c r="KH219">
        <v>12</v>
      </c>
      <c r="KI219" t="s">
        <v>679</v>
      </c>
      <c r="KJ219">
        <v>0</v>
      </c>
      <c r="KL219">
        <v>0</v>
      </c>
      <c r="KN219">
        <v>0</v>
      </c>
      <c r="KP219">
        <v>12</v>
      </c>
      <c r="KQ219" t="s">
        <v>679</v>
      </c>
      <c r="KR219">
        <v>17</v>
      </c>
      <c r="KS219" t="s">
        <v>679</v>
      </c>
      <c r="KT219">
        <v>16</v>
      </c>
      <c r="KU219" t="s">
        <v>679</v>
      </c>
      <c r="KV219">
        <v>0</v>
      </c>
      <c r="KX219">
        <v>0</v>
      </c>
      <c r="KZ219">
        <v>0</v>
      </c>
      <c r="LB219">
        <v>0</v>
      </c>
      <c r="LD219">
        <v>0</v>
      </c>
      <c r="LF219">
        <v>0</v>
      </c>
      <c r="LH219">
        <v>0</v>
      </c>
      <c r="LJ219">
        <v>0</v>
      </c>
      <c r="LL219">
        <v>0</v>
      </c>
      <c r="LN219">
        <v>0</v>
      </c>
      <c r="LP219">
        <v>0</v>
      </c>
      <c r="LR219">
        <v>0</v>
      </c>
      <c r="LT219">
        <v>0</v>
      </c>
      <c r="LV219">
        <v>0</v>
      </c>
      <c r="LX219">
        <v>0</v>
      </c>
      <c r="LZ219">
        <v>0</v>
      </c>
      <c r="MB219">
        <v>0</v>
      </c>
      <c r="MD219">
        <v>0</v>
      </c>
      <c r="MF219">
        <v>0</v>
      </c>
      <c r="MH219">
        <v>0</v>
      </c>
      <c r="MJ219">
        <v>0</v>
      </c>
      <c r="ML219">
        <v>5</v>
      </c>
      <c r="MM219" t="s">
        <v>679</v>
      </c>
      <c r="MN219">
        <v>0</v>
      </c>
      <c r="MP219">
        <v>0</v>
      </c>
      <c r="MR219">
        <v>0</v>
      </c>
      <c r="MT219">
        <v>2</v>
      </c>
      <c r="MU219" t="s">
        <v>679</v>
      </c>
      <c r="MV219">
        <v>0</v>
      </c>
      <c r="MX219">
        <v>0</v>
      </c>
      <c r="MZ219">
        <v>0</v>
      </c>
      <c r="NB219">
        <v>0</v>
      </c>
      <c r="ND219">
        <v>0</v>
      </c>
      <c r="NF219">
        <v>0</v>
      </c>
      <c r="NH219">
        <v>0</v>
      </c>
      <c r="NJ219">
        <v>0</v>
      </c>
      <c r="NL219">
        <v>0</v>
      </c>
      <c r="NN219">
        <v>0</v>
      </c>
      <c r="NP219">
        <v>0</v>
      </c>
      <c r="NR219">
        <v>10</v>
      </c>
      <c r="NS219" t="s">
        <v>679</v>
      </c>
      <c r="NT219">
        <v>0</v>
      </c>
      <c r="NV219">
        <v>125</v>
      </c>
      <c r="NW219" t="s">
        <v>679</v>
      </c>
      <c r="NX219">
        <v>0</v>
      </c>
      <c r="NZ219">
        <v>79</v>
      </c>
      <c r="OA219" t="s">
        <v>679</v>
      </c>
      <c r="OB219">
        <v>0</v>
      </c>
      <c r="OD219">
        <v>0</v>
      </c>
      <c r="OF219">
        <v>25</v>
      </c>
      <c r="OG219" t="s">
        <v>679</v>
      </c>
      <c r="OH219">
        <v>9</v>
      </c>
      <c r="OI219" t="s">
        <v>679</v>
      </c>
      <c r="OJ219">
        <v>0</v>
      </c>
      <c r="OL219">
        <v>0</v>
      </c>
      <c r="ON219">
        <v>0</v>
      </c>
      <c r="OP219">
        <v>0</v>
      </c>
      <c r="OR219">
        <v>0</v>
      </c>
      <c r="OT219">
        <v>0</v>
      </c>
      <c r="OV219">
        <v>0</v>
      </c>
      <c r="OX219">
        <v>252</v>
      </c>
      <c r="OY219" t="s">
        <v>679</v>
      </c>
      <c r="OZ219">
        <v>0</v>
      </c>
      <c r="PB219">
        <v>0</v>
      </c>
      <c r="PD219">
        <v>15</v>
      </c>
      <c r="PE219" t="s">
        <v>679</v>
      </c>
      <c r="PF219">
        <v>0</v>
      </c>
      <c r="PH219">
        <v>0</v>
      </c>
      <c r="PJ219">
        <v>0</v>
      </c>
      <c r="PL219">
        <v>0</v>
      </c>
      <c r="PN219">
        <v>17</v>
      </c>
      <c r="PO219" t="s">
        <v>679</v>
      </c>
      <c r="PP219">
        <v>0</v>
      </c>
      <c r="PR219">
        <v>0</v>
      </c>
      <c r="PT219">
        <v>0</v>
      </c>
      <c r="PV219">
        <v>14</v>
      </c>
      <c r="PW219" t="s">
        <v>679</v>
      </c>
      <c r="PX219">
        <v>0</v>
      </c>
      <c r="PZ219">
        <v>18</v>
      </c>
      <c r="QA219" t="s">
        <v>679</v>
      </c>
      <c r="QB219">
        <v>0</v>
      </c>
      <c r="QD219">
        <v>0</v>
      </c>
      <c r="QF219">
        <v>0</v>
      </c>
      <c r="QH219">
        <v>0</v>
      </c>
      <c r="QJ219">
        <v>1</v>
      </c>
      <c r="QK219" t="s">
        <v>679</v>
      </c>
      <c r="QL219">
        <v>174</v>
      </c>
      <c r="QM219" t="s">
        <v>679</v>
      </c>
      <c r="QN219">
        <v>96</v>
      </c>
      <c r="QO219" t="s">
        <v>679</v>
      </c>
      <c r="QP219">
        <v>165</v>
      </c>
      <c r="QQ219" t="s">
        <v>679</v>
      </c>
      <c r="QR219">
        <v>68</v>
      </c>
      <c r="QS219" t="s">
        <v>679</v>
      </c>
      <c r="QT219">
        <v>8</v>
      </c>
      <c r="QU219" t="s">
        <v>679</v>
      </c>
      <c r="QV219">
        <v>74</v>
      </c>
      <c r="QW219" t="s">
        <v>679</v>
      </c>
      <c r="QX219">
        <v>60</v>
      </c>
      <c r="QY219" t="s">
        <v>679</v>
      </c>
      <c r="QZ219">
        <v>45</v>
      </c>
      <c r="RA219" t="s">
        <v>679</v>
      </c>
      <c r="RB219">
        <v>11</v>
      </c>
      <c r="RC219" t="s">
        <v>679</v>
      </c>
      <c r="RD219">
        <v>47</v>
      </c>
      <c r="RE219" t="s">
        <v>679</v>
      </c>
      <c r="RF219">
        <v>10</v>
      </c>
      <c r="RG219" t="s">
        <v>679</v>
      </c>
      <c r="RH219">
        <v>6</v>
      </c>
      <c r="RI219" t="s">
        <v>679</v>
      </c>
      <c r="RJ219">
        <v>56</v>
      </c>
      <c r="RK219" t="s">
        <v>679</v>
      </c>
      <c r="RL219">
        <v>0</v>
      </c>
      <c r="RN219">
        <v>24</v>
      </c>
      <c r="RO219" t="s">
        <v>679</v>
      </c>
      <c r="RP219">
        <v>0</v>
      </c>
      <c r="RR219">
        <v>1</v>
      </c>
      <c r="RS219" t="s">
        <v>679</v>
      </c>
      <c r="RT219">
        <v>0</v>
      </c>
      <c r="RV219">
        <v>249</v>
      </c>
      <c r="RW219" t="s">
        <v>679</v>
      </c>
      <c r="RX219">
        <v>61</v>
      </c>
      <c r="RY219" t="s">
        <v>679</v>
      </c>
      <c r="RZ219">
        <v>94</v>
      </c>
      <c r="SA219" t="s">
        <v>679</v>
      </c>
      <c r="SB219">
        <v>530</v>
      </c>
      <c r="SC219" t="s">
        <v>679</v>
      </c>
      <c r="SD219">
        <v>29</v>
      </c>
      <c r="SE219" t="s">
        <v>679</v>
      </c>
      <c r="SF219">
        <v>6</v>
      </c>
      <c r="SG219" t="s">
        <v>679</v>
      </c>
      <c r="SH219">
        <v>119</v>
      </c>
      <c r="SI219" t="s">
        <v>679</v>
      </c>
      <c r="SJ219">
        <v>139</v>
      </c>
      <c r="SK219" t="s">
        <v>679</v>
      </c>
      <c r="SL219">
        <v>60</v>
      </c>
      <c r="SM219" t="s">
        <v>679</v>
      </c>
      <c r="SN219">
        <v>33</v>
      </c>
      <c r="SO219" t="s">
        <v>679</v>
      </c>
      <c r="SP219">
        <v>32</v>
      </c>
      <c r="SQ219" t="s">
        <v>679</v>
      </c>
      <c r="SR219">
        <v>194</v>
      </c>
      <c r="SS219" t="s">
        <v>679</v>
      </c>
      <c r="ST219">
        <v>97</v>
      </c>
      <c r="SU219" t="s">
        <v>679</v>
      </c>
      <c r="SV219">
        <v>21</v>
      </c>
      <c r="SW219" t="s">
        <v>679</v>
      </c>
      <c r="SX219">
        <v>52</v>
      </c>
      <c r="SY219" t="s">
        <v>679</v>
      </c>
      <c r="SZ219">
        <v>46</v>
      </c>
      <c r="TA219" t="s">
        <v>679</v>
      </c>
      <c r="TB219">
        <v>15</v>
      </c>
      <c r="TC219" t="s">
        <v>679</v>
      </c>
      <c r="TD219">
        <v>54</v>
      </c>
      <c r="TE219" t="s">
        <v>679</v>
      </c>
      <c r="TF219">
        <v>2</v>
      </c>
      <c r="TG219" t="s">
        <v>679</v>
      </c>
      <c r="TH219">
        <v>177</v>
      </c>
      <c r="TI219" t="s">
        <v>679</v>
      </c>
      <c r="TJ219">
        <v>8</v>
      </c>
      <c r="TK219" t="s">
        <v>679</v>
      </c>
      <c r="TL219">
        <v>15</v>
      </c>
      <c r="TM219" t="s">
        <v>679</v>
      </c>
      <c r="TN219">
        <v>16</v>
      </c>
      <c r="TO219" t="s">
        <v>679</v>
      </c>
      <c r="TP219">
        <v>124</v>
      </c>
      <c r="TQ219" t="s">
        <v>679</v>
      </c>
      <c r="TR219">
        <v>18</v>
      </c>
      <c r="TS219" t="s">
        <v>679</v>
      </c>
      <c r="TT219">
        <v>225</v>
      </c>
      <c r="TU219" t="s">
        <v>679</v>
      </c>
      <c r="TV219">
        <v>0</v>
      </c>
      <c r="TX219">
        <v>0</v>
      </c>
      <c r="TZ219">
        <v>0</v>
      </c>
      <c r="UB219">
        <v>0</v>
      </c>
      <c r="UD219">
        <v>0</v>
      </c>
      <c r="UF219">
        <v>0</v>
      </c>
      <c r="UH219">
        <v>28</v>
      </c>
      <c r="UI219" t="s">
        <v>679</v>
      </c>
      <c r="UJ219">
        <v>83</v>
      </c>
      <c r="UK219" t="s">
        <v>679</v>
      </c>
      <c r="UL219">
        <v>299</v>
      </c>
      <c r="UM219" t="s">
        <v>679</v>
      </c>
      <c r="UN219">
        <v>145</v>
      </c>
      <c r="UO219" t="s">
        <v>679</v>
      </c>
      <c r="UP219">
        <v>19</v>
      </c>
      <c r="UQ219" t="s">
        <v>679</v>
      </c>
      <c r="UR219">
        <v>65</v>
      </c>
      <c r="US219" t="s">
        <v>679</v>
      </c>
      <c r="UT219">
        <v>0</v>
      </c>
      <c r="UV219">
        <v>5</v>
      </c>
      <c r="UW219" t="s">
        <v>679</v>
      </c>
      <c r="UX219">
        <v>37</v>
      </c>
      <c r="UY219" t="s">
        <v>679</v>
      </c>
      <c r="UZ219">
        <v>55</v>
      </c>
      <c r="VA219" t="s">
        <v>679</v>
      </c>
      <c r="VB219">
        <v>77</v>
      </c>
      <c r="VC219" t="s">
        <v>679</v>
      </c>
      <c r="VD219">
        <v>13</v>
      </c>
      <c r="VE219" t="s">
        <v>679</v>
      </c>
      <c r="VF219">
        <v>0</v>
      </c>
      <c r="VH219">
        <v>0</v>
      </c>
      <c r="VJ219">
        <v>26</v>
      </c>
      <c r="VK219" t="s">
        <v>679</v>
      </c>
      <c r="VL219">
        <v>0</v>
      </c>
      <c r="VN219">
        <v>13</v>
      </c>
      <c r="VO219" t="s">
        <v>679</v>
      </c>
      <c r="VP219">
        <v>2</v>
      </c>
      <c r="VQ219" t="s">
        <v>679</v>
      </c>
      <c r="VR219">
        <v>0</v>
      </c>
      <c r="VT219">
        <v>4</v>
      </c>
      <c r="VU219" t="s">
        <v>679</v>
      </c>
      <c r="VV219">
        <v>1</v>
      </c>
      <c r="VW219" t="s">
        <v>679</v>
      </c>
      <c r="VX219">
        <v>1</v>
      </c>
      <c r="VY219" t="s">
        <v>679</v>
      </c>
      <c r="VZ219">
        <v>10</v>
      </c>
      <c r="WA219" t="s">
        <v>679</v>
      </c>
      <c r="WB219">
        <v>43</v>
      </c>
      <c r="WC219" t="s">
        <v>679</v>
      </c>
      <c r="WD219">
        <v>87</v>
      </c>
      <c r="WE219" t="s">
        <v>679</v>
      </c>
      <c r="WF219">
        <v>13</v>
      </c>
      <c r="WG219" t="s">
        <v>679</v>
      </c>
      <c r="WH219">
        <v>65</v>
      </c>
      <c r="WI219" t="s">
        <v>679</v>
      </c>
      <c r="WJ219">
        <v>19</v>
      </c>
      <c r="WK219" t="s">
        <v>679</v>
      </c>
      <c r="WL219">
        <v>1</v>
      </c>
      <c r="WM219" t="s">
        <v>679</v>
      </c>
      <c r="WN219">
        <v>35</v>
      </c>
      <c r="WO219" t="s">
        <v>679</v>
      </c>
      <c r="WP219">
        <v>13</v>
      </c>
      <c r="WQ219" t="s">
        <v>679</v>
      </c>
      <c r="WR219">
        <v>5</v>
      </c>
      <c r="WS219" t="s">
        <v>679</v>
      </c>
      <c r="WT219">
        <v>0</v>
      </c>
      <c r="WV219">
        <v>0</v>
      </c>
      <c r="WX219">
        <v>936</v>
      </c>
      <c r="WY219" t="s">
        <v>679</v>
      </c>
      <c r="WZ219">
        <v>281</v>
      </c>
      <c r="XA219" t="s">
        <v>679</v>
      </c>
      <c r="XB219">
        <v>1</v>
      </c>
      <c r="XC219" t="s">
        <v>679</v>
      </c>
      <c r="XD219">
        <v>0</v>
      </c>
      <c r="XF219">
        <v>1238</v>
      </c>
      <c r="XG219" t="s">
        <v>679</v>
      </c>
      <c r="XH219">
        <v>30</v>
      </c>
      <c r="XI219" t="s">
        <v>679</v>
      </c>
      <c r="XJ219">
        <v>28</v>
      </c>
      <c r="XK219" t="s">
        <v>679</v>
      </c>
      <c r="XL219">
        <v>22</v>
      </c>
      <c r="XM219" t="s">
        <v>679</v>
      </c>
      <c r="XN219">
        <v>0</v>
      </c>
      <c r="XP219">
        <v>11</v>
      </c>
      <c r="XQ219" t="s">
        <v>679</v>
      </c>
      <c r="XR219">
        <v>129</v>
      </c>
      <c r="XS219" t="s">
        <v>679</v>
      </c>
      <c r="XT219">
        <v>3</v>
      </c>
      <c r="XU219" t="s">
        <v>679</v>
      </c>
      <c r="XV219">
        <v>4</v>
      </c>
      <c r="XW219" t="s">
        <v>679</v>
      </c>
      <c r="XX219">
        <v>12</v>
      </c>
      <c r="XY219" t="s">
        <v>679</v>
      </c>
      <c r="XZ219">
        <v>12</v>
      </c>
      <c r="YA219" t="s">
        <v>679</v>
      </c>
      <c r="YB219">
        <v>0</v>
      </c>
      <c r="YD219">
        <v>0</v>
      </c>
      <c r="YF219">
        <v>14</v>
      </c>
      <c r="YG219" t="s">
        <v>679</v>
      </c>
      <c r="YH219">
        <v>107</v>
      </c>
      <c r="YI219" t="s">
        <v>679</v>
      </c>
      <c r="YJ219">
        <v>1</v>
      </c>
      <c r="YK219" t="s">
        <v>679</v>
      </c>
      <c r="YL219">
        <v>5</v>
      </c>
      <c r="YM219" t="s">
        <v>679</v>
      </c>
      <c r="YN219">
        <v>64</v>
      </c>
      <c r="YO219" t="s">
        <v>679</v>
      </c>
      <c r="YP219">
        <v>15</v>
      </c>
      <c r="YQ219" t="s">
        <v>679</v>
      </c>
      <c r="YR219">
        <v>0</v>
      </c>
      <c r="YT219">
        <v>0</v>
      </c>
      <c r="YV219">
        <v>9589</v>
      </c>
      <c r="YW219" t="e">
        <v>#N/A</v>
      </c>
      <c r="YY219">
        <v>6649</v>
      </c>
      <c r="YZ219">
        <v>389</v>
      </c>
      <c r="ZA219">
        <v>2705</v>
      </c>
      <c r="ZB219">
        <v>2940</v>
      </c>
      <c r="ZC219">
        <v>1260</v>
      </c>
      <c r="ZD219">
        <v>3</v>
      </c>
      <c r="ZE219">
        <v>3630</v>
      </c>
      <c r="ZF219">
        <v>3014</v>
      </c>
      <c r="ZG219">
        <v>696</v>
      </c>
      <c r="ZH219">
        <v>85</v>
      </c>
      <c r="ZI219">
        <v>1956</v>
      </c>
      <c r="ZJ219">
        <v>1345</v>
      </c>
      <c r="ZK219">
        <v>511</v>
      </c>
      <c r="ZL219">
        <v>1956</v>
      </c>
      <c r="ZM219">
        <v>2409</v>
      </c>
      <c r="ZN219">
        <v>793</v>
      </c>
      <c r="ZO219">
        <v>6827</v>
      </c>
      <c r="ZP219">
        <v>239</v>
      </c>
      <c r="ZQ219">
        <v>408</v>
      </c>
      <c r="ZR219">
        <v>213</v>
      </c>
      <c r="ZS219">
        <v>401</v>
      </c>
      <c r="ZT219">
        <v>0</v>
      </c>
      <c r="ZU219">
        <v>85</v>
      </c>
      <c r="ZV219">
        <v>0</v>
      </c>
      <c r="ZW219">
        <v>733</v>
      </c>
      <c r="ZX219">
        <v>0</v>
      </c>
      <c r="ZY219">
        <v>411</v>
      </c>
      <c r="AAA219" s="26"/>
    </row>
    <row r="220" spans="1:703" x14ac:dyDescent="0.25">
      <c r="A220" t="s">
        <v>870</v>
      </c>
      <c r="B220">
        <v>0</v>
      </c>
      <c r="D220">
        <v>1528</v>
      </c>
      <c r="E220" t="s">
        <v>679</v>
      </c>
      <c r="F220">
        <v>18</v>
      </c>
      <c r="G220" t="s">
        <v>679</v>
      </c>
      <c r="H220">
        <v>0</v>
      </c>
      <c r="J220">
        <v>0</v>
      </c>
      <c r="L220">
        <v>0</v>
      </c>
      <c r="N220">
        <v>0</v>
      </c>
      <c r="P220">
        <v>0</v>
      </c>
      <c r="R220">
        <v>0</v>
      </c>
      <c r="T220">
        <v>0</v>
      </c>
      <c r="V220">
        <v>120</v>
      </c>
      <c r="W220" t="s">
        <v>679</v>
      </c>
      <c r="X220">
        <v>0</v>
      </c>
      <c r="Z220">
        <v>1083</v>
      </c>
      <c r="AA220" t="s">
        <v>679</v>
      </c>
      <c r="AB220">
        <v>59</v>
      </c>
      <c r="AC220" t="s">
        <v>679</v>
      </c>
      <c r="AD220">
        <v>0</v>
      </c>
      <c r="AF220">
        <v>296</v>
      </c>
      <c r="AG220" t="s">
        <v>679</v>
      </c>
      <c r="AH220">
        <v>0</v>
      </c>
      <c r="AJ220">
        <v>0</v>
      </c>
      <c r="AL220">
        <v>0</v>
      </c>
      <c r="AN220">
        <v>0</v>
      </c>
      <c r="AP220">
        <v>0</v>
      </c>
      <c r="AR220">
        <v>30</v>
      </c>
      <c r="AS220" t="s">
        <v>679</v>
      </c>
      <c r="AT220">
        <v>0</v>
      </c>
      <c r="AV220">
        <v>0</v>
      </c>
      <c r="AX220">
        <v>139</v>
      </c>
      <c r="AY220" t="s">
        <v>679</v>
      </c>
      <c r="AZ220">
        <v>0</v>
      </c>
      <c r="BB220">
        <v>0</v>
      </c>
      <c r="BD220">
        <v>0</v>
      </c>
      <c r="BF220">
        <v>4</v>
      </c>
      <c r="BG220" t="s">
        <v>679</v>
      </c>
      <c r="BH220">
        <v>5</v>
      </c>
      <c r="BI220" t="s">
        <v>679</v>
      </c>
      <c r="BJ220">
        <v>2</v>
      </c>
      <c r="BK220" t="s">
        <v>679</v>
      </c>
      <c r="BL220">
        <v>0</v>
      </c>
      <c r="BN220">
        <v>12</v>
      </c>
      <c r="BO220" t="s">
        <v>679</v>
      </c>
      <c r="BP220">
        <v>0</v>
      </c>
      <c r="BR220">
        <v>6</v>
      </c>
      <c r="BS220" t="s">
        <v>679</v>
      </c>
      <c r="BT220">
        <v>0</v>
      </c>
      <c r="BV220">
        <v>0</v>
      </c>
      <c r="BX220">
        <v>0</v>
      </c>
      <c r="BZ220">
        <v>4</v>
      </c>
      <c r="CA220" t="s">
        <v>679</v>
      </c>
      <c r="CB220">
        <v>0</v>
      </c>
      <c r="CD220">
        <v>0</v>
      </c>
      <c r="CF220">
        <v>0</v>
      </c>
      <c r="CH220">
        <v>0</v>
      </c>
      <c r="CJ220">
        <v>0</v>
      </c>
      <c r="CL220">
        <v>0</v>
      </c>
      <c r="CN220">
        <v>5</v>
      </c>
      <c r="CO220" t="s">
        <v>679</v>
      </c>
      <c r="CP220">
        <v>0</v>
      </c>
      <c r="CR220">
        <v>0</v>
      </c>
      <c r="CT220">
        <v>0</v>
      </c>
      <c r="CV220">
        <v>0</v>
      </c>
      <c r="CX220">
        <v>0</v>
      </c>
      <c r="CZ220">
        <v>3</v>
      </c>
      <c r="DA220" t="s">
        <v>679</v>
      </c>
      <c r="DB220">
        <v>0</v>
      </c>
      <c r="DD220">
        <v>0</v>
      </c>
      <c r="DF220">
        <v>34</v>
      </c>
      <c r="DG220" t="s">
        <v>679</v>
      </c>
      <c r="DH220">
        <v>0</v>
      </c>
      <c r="DJ220">
        <v>0</v>
      </c>
      <c r="DL220">
        <v>0</v>
      </c>
      <c r="DN220">
        <v>0</v>
      </c>
      <c r="DP220">
        <v>0</v>
      </c>
      <c r="DR220">
        <v>60</v>
      </c>
      <c r="DS220" t="s">
        <v>679</v>
      </c>
      <c r="DT220">
        <v>0</v>
      </c>
      <c r="DV220">
        <v>4</v>
      </c>
      <c r="DW220" t="s">
        <v>679</v>
      </c>
      <c r="DX220">
        <v>2</v>
      </c>
      <c r="DY220" t="s">
        <v>679</v>
      </c>
      <c r="DZ220">
        <v>0</v>
      </c>
      <c r="EB220">
        <v>21</v>
      </c>
      <c r="EC220" t="s">
        <v>679</v>
      </c>
      <c r="ED220">
        <v>0</v>
      </c>
      <c r="EF220">
        <v>0</v>
      </c>
      <c r="EH220">
        <v>0</v>
      </c>
      <c r="EJ220">
        <v>0</v>
      </c>
      <c r="EL220">
        <v>0</v>
      </c>
      <c r="EN220">
        <v>0</v>
      </c>
      <c r="EP220">
        <v>0</v>
      </c>
      <c r="ER220">
        <v>254</v>
      </c>
      <c r="ES220" t="s">
        <v>679</v>
      </c>
      <c r="ET220">
        <v>0</v>
      </c>
      <c r="EV220">
        <v>0</v>
      </c>
      <c r="EX220">
        <v>136</v>
      </c>
      <c r="EY220" t="s">
        <v>679</v>
      </c>
      <c r="EZ220">
        <v>64</v>
      </c>
      <c r="FA220" t="s">
        <v>679</v>
      </c>
      <c r="FB220">
        <v>104</v>
      </c>
      <c r="FC220" t="s">
        <v>679</v>
      </c>
      <c r="FD220">
        <v>529</v>
      </c>
      <c r="FE220" t="s">
        <v>679</v>
      </c>
      <c r="FF220">
        <v>0</v>
      </c>
      <c r="FH220">
        <v>0</v>
      </c>
      <c r="FJ220">
        <v>0</v>
      </c>
      <c r="FL220">
        <v>0</v>
      </c>
      <c r="FN220">
        <v>0</v>
      </c>
      <c r="FP220">
        <v>0</v>
      </c>
      <c r="FR220">
        <v>57</v>
      </c>
      <c r="FS220" t="s">
        <v>679</v>
      </c>
      <c r="FT220">
        <v>31</v>
      </c>
      <c r="FU220" t="s">
        <v>679</v>
      </c>
      <c r="FV220">
        <v>0</v>
      </c>
      <c r="FX220">
        <v>0</v>
      </c>
      <c r="FZ220">
        <v>0</v>
      </c>
      <c r="GB220">
        <v>2303</v>
      </c>
      <c r="GC220" t="s">
        <v>679</v>
      </c>
      <c r="GD220">
        <v>0</v>
      </c>
      <c r="GF220">
        <v>16</v>
      </c>
      <c r="GG220" t="s">
        <v>679</v>
      </c>
      <c r="GH220">
        <v>5</v>
      </c>
      <c r="GI220" t="s">
        <v>679</v>
      </c>
      <c r="GJ220">
        <v>0</v>
      </c>
      <c r="GL220">
        <v>0</v>
      </c>
      <c r="GN220">
        <v>0</v>
      </c>
      <c r="GP220">
        <v>74</v>
      </c>
      <c r="GQ220" t="s">
        <v>679</v>
      </c>
      <c r="GR220">
        <v>3</v>
      </c>
      <c r="GS220" t="s">
        <v>679</v>
      </c>
      <c r="GT220">
        <v>0</v>
      </c>
      <c r="GV220">
        <v>0</v>
      </c>
      <c r="GX220">
        <v>4</v>
      </c>
      <c r="GY220" t="s">
        <v>679</v>
      </c>
      <c r="GZ220">
        <v>12</v>
      </c>
      <c r="HA220" t="s">
        <v>679</v>
      </c>
      <c r="HB220">
        <v>0</v>
      </c>
      <c r="HD220">
        <v>12</v>
      </c>
      <c r="HE220" t="s">
        <v>679</v>
      </c>
      <c r="HF220">
        <v>15</v>
      </c>
      <c r="HG220" t="s">
        <v>679</v>
      </c>
      <c r="HH220">
        <v>0</v>
      </c>
      <c r="HJ220">
        <v>0</v>
      </c>
      <c r="HL220">
        <v>0</v>
      </c>
      <c r="HN220">
        <v>0</v>
      </c>
      <c r="HP220">
        <v>0</v>
      </c>
      <c r="HR220">
        <v>0</v>
      </c>
      <c r="HT220">
        <v>0</v>
      </c>
      <c r="HV220">
        <v>1</v>
      </c>
      <c r="HW220" t="s">
        <v>679</v>
      </c>
      <c r="HX220">
        <v>41</v>
      </c>
      <c r="HY220" t="s">
        <v>679</v>
      </c>
      <c r="HZ220">
        <v>0</v>
      </c>
      <c r="IB220">
        <v>0</v>
      </c>
      <c r="ID220">
        <v>52</v>
      </c>
      <c r="IE220" t="s">
        <v>679</v>
      </c>
      <c r="IF220">
        <v>42</v>
      </c>
      <c r="IG220" t="s">
        <v>679</v>
      </c>
      <c r="IH220">
        <v>0</v>
      </c>
      <c r="IJ220">
        <v>0</v>
      </c>
      <c r="IL220">
        <v>4</v>
      </c>
      <c r="IM220" t="s">
        <v>679</v>
      </c>
      <c r="IN220">
        <v>1</v>
      </c>
      <c r="IO220" t="s">
        <v>679</v>
      </c>
      <c r="IP220">
        <v>0</v>
      </c>
      <c r="IR220">
        <v>0</v>
      </c>
      <c r="IT220">
        <v>0</v>
      </c>
      <c r="IV220">
        <v>0</v>
      </c>
      <c r="IX220">
        <v>0</v>
      </c>
      <c r="IZ220">
        <v>1</v>
      </c>
      <c r="JA220" t="s">
        <v>679</v>
      </c>
      <c r="JB220">
        <v>67</v>
      </c>
      <c r="JC220" t="s">
        <v>679</v>
      </c>
      <c r="JD220">
        <v>0</v>
      </c>
      <c r="JF220">
        <v>0</v>
      </c>
      <c r="JH220">
        <v>0</v>
      </c>
      <c r="JJ220">
        <v>0</v>
      </c>
      <c r="JL220">
        <v>0</v>
      </c>
      <c r="JN220">
        <v>0</v>
      </c>
      <c r="JP220">
        <v>27</v>
      </c>
      <c r="JQ220" t="s">
        <v>679</v>
      </c>
      <c r="JR220">
        <v>218</v>
      </c>
      <c r="JS220" t="s">
        <v>679</v>
      </c>
      <c r="JT220">
        <v>0</v>
      </c>
      <c r="JV220">
        <v>15</v>
      </c>
      <c r="JW220" t="s">
        <v>679</v>
      </c>
      <c r="JX220">
        <v>15</v>
      </c>
      <c r="JY220" t="s">
        <v>679</v>
      </c>
      <c r="JZ220">
        <v>0</v>
      </c>
      <c r="KB220">
        <v>0</v>
      </c>
      <c r="KD220">
        <v>0</v>
      </c>
      <c r="KF220">
        <v>0</v>
      </c>
      <c r="KH220">
        <v>225</v>
      </c>
      <c r="KI220" t="s">
        <v>679</v>
      </c>
      <c r="KJ220">
        <v>0</v>
      </c>
      <c r="KL220">
        <v>0</v>
      </c>
      <c r="KN220">
        <v>0</v>
      </c>
      <c r="KP220">
        <v>3</v>
      </c>
      <c r="KQ220" t="s">
        <v>679</v>
      </c>
      <c r="KR220">
        <v>149</v>
      </c>
      <c r="KS220" t="s">
        <v>679</v>
      </c>
      <c r="KT220">
        <v>45</v>
      </c>
      <c r="KU220" t="s">
        <v>679</v>
      </c>
      <c r="KV220">
        <v>0</v>
      </c>
      <c r="KX220">
        <v>0</v>
      </c>
      <c r="KZ220">
        <v>0</v>
      </c>
      <c r="LB220">
        <v>38</v>
      </c>
      <c r="LC220" t="s">
        <v>679</v>
      </c>
      <c r="LD220">
        <v>0</v>
      </c>
      <c r="LF220">
        <v>0</v>
      </c>
      <c r="LH220">
        <v>0</v>
      </c>
      <c r="LJ220">
        <v>0</v>
      </c>
      <c r="LL220">
        <v>0</v>
      </c>
      <c r="LN220">
        <v>0</v>
      </c>
      <c r="LP220">
        <v>0</v>
      </c>
      <c r="LR220">
        <v>0</v>
      </c>
      <c r="LT220">
        <v>0</v>
      </c>
      <c r="LV220">
        <v>0</v>
      </c>
      <c r="LX220">
        <v>0</v>
      </c>
      <c r="LZ220">
        <v>0</v>
      </c>
      <c r="MB220">
        <v>0</v>
      </c>
      <c r="MD220">
        <v>0</v>
      </c>
      <c r="MF220">
        <v>0</v>
      </c>
      <c r="MH220">
        <v>0</v>
      </c>
      <c r="MJ220">
        <v>0</v>
      </c>
      <c r="ML220">
        <v>7</v>
      </c>
      <c r="MM220" t="s">
        <v>679</v>
      </c>
      <c r="MN220">
        <v>0</v>
      </c>
      <c r="MP220">
        <v>0</v>
      </c>
      <c r="MR220">
        <v>0</v>
      </c>
      <c r="MT220">
        <v>7</v>
      </c>
      <c r="MU220" t="s">
        <v>679</v>
      </c>
      <c r="MV220">
        <v>2</v>
      </c>
      <c r="MW220" t="s">
        <v>679</v>
      </c>
      <c r="MX220">
        <v>0</v>
      </c>
      <c r="MZ220">
        <v>0</v>
      </c>
      <c r="NB220">
        <v>7</v>
      </c>
      <c r="NC220" t="s">
        <v>679</v>
      </c>
      <c r="ND220">
        <v>0</v>
      </c>
      <c r="NF220">
        <v>0</v>
      </c>
      <c r="NH220">
        <v>157</v>
      </c>
      <c r="NI220" t="s">
        <v>679</v>
      </c>
      <c r="NJ220">
        <v>5</v>
      </c>
      <c r="NK220" t="s">
        <v>679</v>
      </c>
      <c r="NL220">
        <v>22</v>
      </c>
      <c r="NM220" t="s">
        <v>679</v>
      </c>
      <c r="NN220">
        <v>0</v>
      </c>
      <c r="NP220">
        <v>10</v>
      </c>
      <c r="NQ220" t="s">
        <v>679</v>
      </c>
      <c r="NR220">
        <v>0</v>
      </c>
      <c r="NT220">
        <v>0</v>
      </c>
      <c r="NV220">
        <v>34</v>
      </c>
      <c r="NW220" t="s">
        <v>679</v>
      </c>
      <c r="NX220">
        <v>11</v>
      </c>
      <c r="NY220" t="s">
        <v>679</v>
      </c>
      <c r="NZ220">
        <v>1</v>
      </c>
      <c r="OA220" t="s">
        <v>679</v>
      </c>
      <c r="OB220">
        <v>0</v>
      </c>
      <c r="OD220">
        <v>0</v>
      </c>
      <c r="OF220">
        <v>27</v>
      </c>
      <c r="OG220" t="s">
        <v>679</v>
      </c>
      <c r="OH220">
        <v>0</v>
      </c>
      <c r="OJ220">
        <v>1</v>
      </c>
      <c r="OK220" t="s">
        <v>679</v>
      </c>
      <c r="OL220">
        <v>0</v>
      </c>
      <c r="ON220">
        <v>0</v>
      </c>
      <c r="OP220">
        <v>0</v>
      </c>
      <c r="OR220">
        <v>0</v>
      </c>
      <c r="OT220">
        <v>3</v>
      </c>
      <c r="OU220" t="s">
        <v>679</v>
      </c>
      <c r="OV220">
        <v>0</v>
      </c>
      <c r="OX220">
        <v>80</v>
      </c>
      <c r="OY220" t="s">
        <v>679</v>
      </c>
      <c r="OZ220">
        <v>4</v>
      </c>
      <c r="PA220" t="s">
        <v>679</v>
      </c>
      <c r="PB220">
        <v>0</v>
      </c>
      <c r="PD220">
        <v>101</v>
      </c>
      <c r="PE220" t="s">
        <v>679</v>
      </c>
      <c r="PF220">
        <v>0</v>
      </c>
      <c r="PH220">
        <v>0</v>
      </c>
      <c r="PJ220">
        <v>0</v>
      </c>
      <c r="PL220">
        <v>0</v>
      </c>
      <c r="PN220">
        <v>0</v>
      </c>
      <c r="PP220">
        <v>0</v>
      </c>
      <c r="PR220">
        <v>0</v>
      </c>
      <c r="PT220">
        <v>0</v>
      </c>
      <c r="PV220">
        <v>44</v>
      </c>
      <c r="PW220" t="s">
        <v>679</v>
      </c>
      <c r="PX220">
        <v>0</v>
      </c>
      <c r="PZ220">
        <v>0</v>
      </c>
      <c r="QB220">
        <v>0</v>
      </c>
      <c r="QD220">
        <v>0</v>
      </c>
      <c r="QF220">
        <v>0</v>
      </c>
      <c r="QH220">
        <v>0</v>
      </c>
      <c r="QJ220">
        <v>0</v>
      </c>
      <c r="QL220">
        <v>711</v>
      </c>
      <c r="QM220" t="s">
        <v>679</v>
      </c>
      <c r="QN220">
        <v>219</v>
      </c>
      <c r="QO220" t="s">
        <v>679</v>
      </c>
      <c r="QP220">
        <v>687</v>
      </c>
      <c r="QQ220" t="s">
        <v>679</v>
      </c>
      <c r="QR220">
        <v>189</v>
      </c>
      <c r="QS220" t="s">
        <v>679</v>
      </c>
      <c r="QT220">
        <v>267</v>
      </c>
      <c r="QU220" t="s">
        <v>679</v>
      </c>
      <c r="QV220">
        <v>106</v>
      </c>
      <c r="QW220" t="s">
        <v>679</v>
      </c>
      <c r="QX220">
        <v>184</v>
      </c>
      <c r="QY220" t="s">
        <v>679</v>
      </c>
      <c r="QZ220">
        <v>212</v>
      </c>
      <c r="RA220" t="s">
        <v>679</v>
      </c>
      <c r="RB220">
        <v>326</v>
      </c>
      <c r="RC220" t="s">
        <v>679</v>
      </c>
      <c r="RD220">
        <v>121</v>
      </c>
      <c r="RE220" t="s">
        <v>679</v>
      </c>
      <c r="RF220">
        <v>82</v>
      </c>
      <c r="RG220" t="s">
        <v>679</v>
      </c>
      <c r="RH220">
        <v>64</v>
      </c>
      <c r="RI220" t="s">
        <v>679</v>
      </c>
      <c r="RJ220">
        <v>337</v>
      </c>
      <c r="RK220" t="s">
        <v>679</v>
      </c>
      <c r="RL220">
        <v>90</v>
      </c>
      <c r="RM220" t="s">
        <v>679</v>
      </c>
      <c r="RN220">
        <v>68</v>
      </c>
      <c r="RO220" t="s">
        <v>679</v>
      </c>
      <c r="RP220">
        <v>18</v>
      </c>
      <c r="RQ220" t="s">
        <v>679</v>
      </c>
      <c r="RR220">
        <v>0</v>
      </c>
      <c r="RT220">
        <v>6</v>
      </c>
      <c r="RU220" t="s">
        <v>679</v>
      </c>
      <c r="RV220">
        <v>1164</v>
      </c>
      <c r="RW220" t="s">
        <v>679</v>
      </c>
      <c r="RX220">
        <v>223</v>
      </c>
      <c r="RY220" t="s">
        <v>679</v>
      </c>
      <c r="RZ220">
        <v>188</v>
      </c>
      <c r="SA220" t="s">
        <v>679</v>
      </c>
      <c r="SB220">
        <v>338</v>
      </c>
      <c r="SC220" t="s">
        <v>679</v>
      </c>
      <c r="SD220">
        <v>123</v>
      </c>
      <c r="SE220" t="s">
        <v>679</v>
      </c>
      <c r="SF220">
        <v>43</v>
      </c>
      <c r="SG220" t="s">
        <v>679</v>
      </c>
      <c r="SH220">
        <v>350</v>
      </c>
      <c r="SI220" t="s">
        <v>679</v>
      </c>
      <c r="SJ220">
        <v>549</v>
      </c>
      <c r="SK220" t="s">
        <v>679</v>
      </c>
      <c r="SL220">
        <v>185</v>
      </c>
      <c r="SM220" t="s">
        <v>679</v>
      </c>
      <c r="SN220">
        <v>147</v>
      </c>
      <c r="SO220" t="s">
        <v>679</v>
      </c>
      <c r="SP220">
        <v>187</v>
      </c>
      <c r="SQ220" t="s">
        <v>679</v>
      </c>
      <c r="SR220">
        <v>619</v>
      </c>
      <c r="SS220" t="s">
        <v>679</v>
      </c>
      <c r="ST220">
        <v>268</v>
      </c>
      <c r="SU220" t="s">
        <v>679</v>
      </c>
      <c r="SV220">
        <v>27</v>
      </c>
      <c r="SW220" t="s">
        <v>679</v>
      </c>
      <c r="SX220">
        <v>407</v>
      </c>
      <c r="SY220" t="s">
        <v>679</v>
      </c>
      <c r="SZ220">
        <v>74</v>
      </c>
      <c r="TA220" t="s">
        <v>679</v>
      </c>
      <c r="TB220">
        <v>106</v>
      </c>
      <c r="TC220" t="s">
        <v>679</v>
      </c>
      <c r="TD220">
        <v>377</v>
      </c>
      <c r="TE220" t="s">
        <v>679</v>
      </c>
      <c r="TF220">
        <v>4</v>
      </c>
      <c r="TG220" t="s">
        <v>679</v>
      </c>
      <c r="TH220">
        <v>375</v>
      </c>
      <c r="TI220" t="s">
        <v>679</v>
      </c>
      <c r="TJ220">
        <v>13</v>
      </c>
      <c r="TK220" t="s">
        <v>679</v>
      </c>
      <c r="TL220">
        <v>42</v>
      </c>
      <c r="TM220" t="s">
        <v>679</v>
      </c>
      <c r="TN220">
        <v>508</v>
      </c>
      <c r="TO220" t="s">
        <v>679</v>
      </c>
      <c r="TP220">
        <v>141</v>
      </c>
      <c r="TQ220" t="s">
        <v>679</v>
      </c>
      <c r="TR220">
        <v>37</v>
      </c>
      <c r="TS220" t="s">
        <v>679</v>
      </c>
      <c r="TT220">
        <v>234</v>
      </c>
      <c r="TU220" t="s">
        <v>679</v>
      </c>
      <c r="TV220">
        <v>0</v>
      </c>
      <c r="TX220">
        <v>0</v>
      </c>
      <c r="TZ220">
        <v>0</v>
      </c>
      <c r="UB220">
        <v>22</v>
      </c>
      <c r="UC220" t="s">
        <v>679</v>
      </c>
      <c r="UD220">
        <v>0</v>
      </c>
      <c r="UF220">
        <v>0</v>
      </c>
      <c r="UH220">
        <v>60</v>
      </c>
      <c r="UI220" t="s">
        <v>679</v>
      </c>
      <c r="UJ220">
        <v>771</v>
      </c>
      <c r="UK220" t="s">
        <v>679</v>
      </c>
      <c r="UL220">
        <v>715</v>
      </c>
      <c r="UM220" t="s">
        <v>679</v>
      </c>
      <c r="UN220">
        <v>609</v>
      </c>
      <c r="UO220" t="s">
        <v>679</v>
      </c>
      <c r="UP220">
        <v>160</v>
      </c>
      <c r="UQ220" t="s">
        <v>679</v>
      </c>
      <c r="UR220">
        <v>452</v>
      </c>
      <c r="US220" t="s">
        <v>679</v>
      </c>
      <c r="UT220">
        <v>4</v>
      </c>
      <c r="UU220" t="s">
        <v>679</v>
      </c>
      <c r="UV220">
        <v>142</v>
      </c>
      <c r="UW220" t="s">
        <v>679</v>
      </c>
      <c r="UX220">
        <v>138</v>
      </c>
      <c r="UY220" t="s">
        <v>679</v>
      </c>
      <c r="UZ220">
        <v>198</v>
      </c>
      <c r="VA220" t="s">
        <v>679</v>
      </c>
      <c r="VB220">
        <v>163</v>
      </c>
      <c r="VC220" t="s">
        <v>679</v>
      </c>
      <c r="VD220">
        <v>140</v>
      </c>
      <c r="VE220" t="s">
        <v>679</v>
      </c>
      <c r="VF220">
        <v>33</v>
      </c>
      <c r="VG220" t="s">
        <v>679</v>
      </c>
      <c r="VH220">
        <v>0</v>
      </c>
      <c r="VJ220">
        <v>151</v>
      </c>
      <c r="VK220" t="s">
        <v>679</v>
      </c>
      <c r="VL220">
        <v>61</v>
      </c>
      <c r="VM220" t="s">
        <v>679</v>
      </c>
      <c r="VN220">
        <v>0</v>
      </c>
      <c r="VP220">
        <v>21</v>
      </c>
      <c r="VQ220" t="s">
        <v>679</v>
      </c>
      <c r="VR220">
        <v>0</v>
      </c>
      <c r="VT220">
        <v>43</v>
      </c>
      <c r="VU220" t="s">
        <v>679</v>
      </c>
      <c r="VV220">
        <v>12</v>
      </c>
      <c r="VW220" t="s">
        <v>679</v>
      </c>
      <c r="VX220">
        <v>3</v>
      </c>
      <c r="VY220" t="s">
        <v>679</v>
      </c>
      <c r="VZ220">
        <v>69</v>
      </c>
      <c r="WA220" t="s">
        <v>679</v>
      </c>
      <c r="WB220">
        <v>559</v>
      </c>
      <c r="WC220" t="s">
        <v>679</v>
      </c>
      <c r="WD220">
        <v>1746</v>
      </c>
      <c r="WE220" t="s">
        <v>679</v>
      </c>
      <c r="WF220">
        <v>214</v>
      </c>
      <c r="WG220" t="s">
        <v>679</v>
      </c>
      <c r="WH220">
        <v>277</v>
      </c>
      <c r="WI220" t="s">
        <v>679</v>
      </c>
      <c r="WJ220">
        <v>136</v>
      </c>
      <c r="WK220" t="s">
        <v>679</v>
      </c>
      <c r="WL220">
        <v>309</v>
      </c>
      <c r="WM220" t="s">
        <v>679</v>
      </c>
      <c r="WN220">
        <v>204</v>
      </c>
      <c r="WO220" t="s">
        <v>679</v>
      </c>
      <c r="WP220">
        <v>114</v>
      </c>
      <c r="WQ220" t="s">
        <v>679</v>
      </c>
      <c r="WR220">
        <v>46</v>
      </c>
      <c r="WS220" t="s">
        <v>679</v>
      </c>
      <c r="WT220">
        <v>567</v>
      </c>
      <c r="WU220" t="s">
        <v>679</v>
      </c>
      <c r="WV220">
        <v>92</v>
      </c>
      <c r="WW220" t="s">
        <v>679</v>
      </c>
      <c r="WX220">
        <v>2389</v>
      </c>
      <c r="WY220" t="s">
        <v>679</v>
      </c>
      <c r="WZ220">
        <v>525</v>
      </c>
      <c r="XA220" t="s">
        <v>679</v>
      </c>
      <c r="XB220">
        <v>11</v>
      </c>
      <c r="XC220" t="s">
        <v>679</v>
      </c>
      <c r="XD220">
        <v>4</v>
      </c>
      <c r="XE220" t="s">
        <v>679</v>
      </c>
      <c r="XF220">
        <v>3556</v>
      </c>
      <c r="XG220" t="s">
        <v>679</v>
      </c>
      <c r="XH220">
        <v>559</v>
      </c>
      <c r="XI220" t="s">
        <v>679</v>
      </c>
      <c r="XJ220">
        <v>88</v>
      </c>
      <c r="XK220" t="s">
        <v>679</v>
      </c>
      <c r="XL220">
        <v>89</v>
      </c>
      <c r="XM220" t="s">
        <v>679</v>
      </c>
      <c r="XN220">
        <v>129</v>
      </c>
      <c r="XO220" t="s">
        <v>679</v>
      </c>
      <c r="XP220">
        <v>10</v>
      </c>
      <c r="XQ220" t="s">
        <v>679</v>
      </c>
      <c r="XR220">
        <v>336</v>
      </c>
      <c r="XS220" t="s">
        <v>679</v>
      </c>
      <c r="XT220">
        <v>34</v>
      </c>
      <c r="XU220" t="s">
        <v>679</v>
      </c>
      <c r="XV220">
        <v>39</v>
      </c>
      <c r="XW220" t="s">
        <v>679</v>
      </c>
      <c r="XX220">
        <v>102</v>
      </c>
      <c r="XY220" t="s">
        <v>679</v>
      </c>
      <c r="XZ220">
        <v>21</v>
      </c>
      <c r="YA220" t="s">
        <v>679</v>
      </c>
      <c r="YB220">
        <v>18</v>
      </c>
      <c r="YC220" t="s">
        <v>679</v>
      </c>
      <c r="YD220">
        <v>0</v>
      </c>
      <c r="YF220">
        <v>103</v>
      </c>
      <c r="YG220" t="s">
        <v>679</v>
      </c>
      <c r="YH220">
        <v>338</v>
      </c>
      <c r="YI220" t="s">
        <v>679</v>
      </c>
      <c r="YJ220">
        <v>100</v>
      </c>
      <c r="YK220" t="s">
        <v>679</v>
      </c>
      <c r="YL220">
        <v>22</v>
      </c>
      <c r="YM220" t="s">
        <v>679</v>
      </c>
      <c r="YN220">
        <v>201</v>
      </c>
      <c r="YO220" t="s">
        <v>679</v>
      </c>
      <c r="YP220">
        <v>75</v>
      </c>
      <c r="YQ220" t="s">
        <v>679</v>
      </c>
      <c r="YR220">
        <v>0</v>
      </c>
      <c r="YT220">
        <v>0</v>
      </c>
      <c r="YV220">
        <v>35917</v>
      </c>
      <c r="YW220" t="e">
        <v>#N/A</v>
      </c>
      <c r="YY220">
        <v>24724</v>
      </c>
      <c r="YZ220">
        <v>2031</v>
      </c>
      <c r="ZA220">
        <v>9611</v>
      </c>
      <c r="ZB220">
        <v>11193</v>
      </c>
      <c r="ZC220">
        <v>5398</v>
      </c>
      <c r="ZD220">
        <v>0</v>
      </c>
      <c r="ZE220">
        <v>14431</v>
      </c>
      <c r="ZF220">
        <v>10118</v>
      </c>
      <c r="ZG220">
        <v>1685</v>
      </c>
      <c r="ZH220">
        <v>139</v>
      </c>
      <c r="ZI220">
        <v>7083</v>
      </c>
      <c r="ZJ220">
        <v>5537</v>
      </c>
      <c r="ZK220">
        <v>2073</v>
      </c>
      <c r="ZL220">
        <v>7083</v>
      </c>
      <c r="ZM220">
        <v>7027</v>
      </c>
      <c r="ZN220">
        <v>2488</v>
      </c>
      <c r="ZO220">
        <v>25323</v>
      </c>
      <c r="ZP220">
        <v>473</v>
      </c>
      <c r="ZQ220">
        <v>1722</v>
      </c>
      <c r="ZR220">
        <v>371</v>
      </c>
      <c r="ZS220">
        <v>3836</v>
      </c>
      <c r="ZT220">
        <v>0</v>
      </c>
      <c r="ZU220">
        <v>139</v>
      </c>
      <c r="ZV220">
        <v>1</v>
      </c>
      <c r="ZW220">
        <v>1378</v>
      </c>
      <c r="ZX220">
        <v>0</v>
      </c>
      <c r="ZY220">
        <v>1002</v>
      </c>
      <c r="AAA220" s="26"/>
    </row>
    <row r="221" spans="1:703" x14ac:dyDescent="0.25">
      <c r="A221" t="s">
        <v>871</v>
      </c>
      <c r="B221">
        <v>0</v>
      </c>
      <c r="D221">
        <v>1701</v>
      </c>
      <c r="E221" t="s">
        <v>679</v>
      </c>
      <c r="F221">
        <v>102</v>
      </c>
      <c r="G221" t="s">
        <v>679</v>
      </c>
      <c r="H221">
        <v>0</v>
      </c>
      <c r="J221">
        <v>0</v>
      </c>
      <c r="L221">
        <v>0</v>
      </c>
      <c r="N221">
        <v>0</v>
      </c>
      <c r="P221">
        <v>0</v>
      </c>
      <c r="R221">
        <v>0</v>
      </c>
      <c r="T221">
        <v>0</v>
      </c>
      <c r="V221">
        <v>0</v>
      </c>
      <c r="X221">
        <v>0</v>
      </c>
      <c r="Z221">
        <v>263</v>
      </c>
      <c r="AA221" t="s">
        <v>679</v>
      </c>
      <c r="AB221">
        <v>14</v>
      </c>
      <c r="AC221" t="s">
        <v>679</v>
      </c>
      <c r="AD221">
        <v>0</v>
      </c>
      <c r="AF221">
        <v>76</v>
      </c>
      <c r="AG221" t="s">
        <v>679</v>
      </c>
      <c r="AH221">
        <v>0</v>
      </c>
      <c r="AJ221">
        <v>1</v>
      </c>
      <c r="AK221" t="s">
        <v>679</v>
      </c>
      <c r="AL221">
        <v>0</v>
      </c>
      <c r="AN221">
        <v>0</v>
      </c>
      <c r="AP221">
        <v>0</v>
      </c>
      <c r="AR221">
        <v>0</v>
      </c>
      <c r="AT221">
        <v>0</v>
      </c>
      <c r="AV221">
        <v>26</v>
      </c>
      <c r="AW221" t="s">
        <v>679</v>
      </c>
      <c r="AX221">
        <v>45</v>
      </c>
      <c r="AY221" t="s">
        <v>679</v>
      </c>
      <c r="AZ221">
        <v>0</v>
      </c>
      <c r="BB221">
        <v>0</v>
      </c>
      <c r="BD221">
        <v>0</v>
      </c>
      <c r="BF221">
        <v>0</v>
      </c>
      <c r="BH221">
        <v>1</v>
      </c>
      <c r="BI221" t="s">
        <v>679</v>
      </c>
      <c r="BJ221">
        <v>0</v>
      </c>
      <c r="BL221">
        <v>0</v>
      </c>
      <c r="BN221">
        <v>1</v>
      </c>
      <c r="BO221" t="s">
        <v>679</v>
      </c>
      <c r="BP221">
        <v>0</v>
      </c>
      <c r="BR221">
        <v>0</v>
      </c>
      <c r="BT221">
        <v>0</v>
      </c>
      <c r="BV221">
        <v>0</v>
      </c>
      <c r="BX221">
        <v>0</v>
      </c>
      <c r="BZ221">
        <v>1</v>
      </c>
      <c r="CA221" t="s">
        <v>679</v>
      </c>
      <c r="CB221">
        <v>0</v>
      </c>
      <c r="CD221">
        <v>0</v>
      </c>
      <c r="CF221">
        <v>0</v>
      </c>
      <c r="CH221">
        <v>0</v>
      </c>
      <c r="CJ221">
        <v>0</v>
      </c>
      <c r="CL221">
        <v>0</v>
      </c>
      <c r="CN221">
        <v>0</v>
      </c>
      <c r="CP221">
        <v>0</v>
      </c>
      <c r="CR221">
        <v>0</v>
      </c>
      <c r="CT221">
        <v>0</v>
      </c>
      <c r="CV221">
        <v>0</v>
      </c>
      <c r="CX221">
        <v>0</v>
      </c>
      <c r="CZ221">
        <v>15</v>
      </c>
      <c r="DA221" t="s">
        <v>679</v>
      </c>
      <c r="DB221">
        <v>0</v>
      </c>
      <c r="DD221">
        <v>0</v>
      </c>
      <c r="DF221">
        <v>0</v>
      </c>
      <c r="DH221">
        <v>0</v>
      </c>
      <c r="DJ221">
        <v>0</v>
      </c>
      <c r="DL221">
        <v>0</v>
      </c>
      <c r="DN221">
        <v>0</v>
      </c>
      <c r="DP221">
        <v>0</v>
      </c>
      <c r="DR221">
        <v>0</v>
      </c>
      <c r="DT221">
        <v>0</v>
      </c>
      <c r="DV221">
        <v>0</v>
      </c>
      <c r="DX221">
        <v>246</v>
      </c>
      <c r="DY221" t="s">
        <v>679</v>
      </c>
      <c r="DZ221">
        <v>11</v>
      </c>
      <c r="EA221" t="s">
        <v>679</v>
      </c>
      <c r="EB221">
        <v>7</v>
      </c>
      <c r="EC221" t="s">
        <v>679</v>
      </c>
      <c r="ED221">
        <v>0</v>
      </c>
      <c r="EF221">
        <v>0</v>
      </c>
      <c r="EH221">
        <v>0</v>
      </c>
      <c r="EJ221">
        <v>0</v>
      </c>
      <c r="EL221">
        <v>0</v>
      </c>
      <c r="EN221">
        <v>0</v>
      </c>
      <c r="EP221">
        <v>2</v>
      </c>
      <c r="EQ221" t="s">
        <v>679</v>
      </c>
      <c r="ER221">
        <v>0</v>
      </c>
      <c r="ET221">
        <v>7</v>
      </c>
      <c r="EU221" t="s">
        <v>679</v>
      </c>
      <c r="EV221">
        <v>0</v>
      </c>
      <c r="EX221">
        <v>50</v>
      </c>
      <c r="EY221" t="s">
        <v>679</v>
      </c>
      <c r="EZ221">
        <v>0</v>
      </c>
      <c r="FB221">
        <v>0</v>
      </c>
      <c r="FD221">
        <v>29</v>
      </c>
      <c r="FE221" t="s">
        <v>679</v>
      </c>
      <c r="FF221">
        <v>0</v>
      </c>
      <c r="FH221">
        <v>0</v>
      </c>
      <c r="FJ221">
        <v>0</v>
      </c>
      <c r="FL221">
        <v>0</v>
      </c>
      <c r="FN221">
        <v>0</v>
      </c>
      <c r="FP221">
        <v>0</v>
      </c>
      <c r="FR221">
        <v>0</v>
      </c>
      <c r="FT221">
        <v>0</v>
      </c>
      <c r="FV221">
        <v>0</v>
      </c>
      <c r="FX221">
        <v>0</v>
      </c>
      <c r="FZ221">
        <v>0</v>
      </c>
      <c r="GB221">
        <v>0</v>
      </c>
      <c r="GD221">
        <v>0</v>
      </c>
      <c r="GF221">
        <v>0</v>
      </c>
      <c r="GH221">
        <v>0</v>
      </c>
      <c r="GJ221">
        <v>0</v>
      </c>
      <c r="GL221">
        <v>0</v>
      </c>
      <c r="GN221">
        <v>0</v>
      </c>
      <c r="GP221">
        <v>365</v>
      </c>
      <c r="GQ221" t="s">
        <v>679</v>
      </c>
      <c r="GR221">
        <v>0</v>
      </c>
      <c r="GT221">
        <v>0</v>
      </c>
      <c r="GV221">
        <v>0</v>
      </c>
      <c r="GX221">
        <v>0</v>
      </c>
      <c r="GZ221">
        <v>0</v>
      </c>
      <c r="HB221">
        <v>0</v>
      </c>
      <c r="HD221">
        <v>0</v>
      </c>
      <c r="HF221">
        <v>1</v>
      </c>
      <c r="HG221" t="s">
        <v>679</v>
      </c>
      <c r="HH221">
        <v>0</v>
      </c>
      <c r="HJ221">
        <v>0</v>
      </c>
      <c r="HL221">
        <v>0</v>
      </c>
      <c r="HN221">
        <v>0</v>
      </c>
      <c r="HP221">
        <v>0</v>
      </c>
      <c r="HR221">
        <v>0</v>
      </c>
      <c r="HT221">
        <v>0</v>
      </c>
      <c r="HV221">
        <v>0</v>
      </c>
      <c r="HX221">
        <v>0</v>
      </c>
      <c r="HZ221">
        <v>0</v>
      </c>
      <c r="IB221">
        <v>0</v>
      </c>
      <c r="ID221">
        <v>0</v>
      </c>
      <c r="IF221">
        <v>14</v>
      </c>
      <c r="IG221" t="s">
        <v>679</v>
      </c>
      <c r="IH221">
        <v>1</v>
      </c>
      <c r="II221" t="s">
        <v>679</v>
      </c>
      <c r="IJ221">
        <v>0</v>
      </c>
      <c r="IL221">
        <v>0</v>
      </c>
      <c r="IN221">
        <v>0</v>
      </c>
      <c r="IP221">
        <v>0</v>
      </c>
      <c r="IR221">
        <v>0</v>
      </c>
      <c r="IT221">
        <v>96</v>
      </c>
      <c r="IU221" t="s">
        <v>679</v>
      </c>
      <c r="IV221">
        <v>0</v>
      </c>
      <c r="IX221">
        <v>0</v>
      </c>
      <c r="IZ221">
        <v>56</v>
      </c>
      <c r="JA221" t="s">
        <v>679</v>
      </c>
      <c r="JB221">
        <v>0</v>
      </c>
      <c r="JD221">
        <v>0</v>
      </c>
      <c r="JF221">
        <v>0</v>
      </c>
      <c r="JH221">
        <v>0</v>
      </c>
      <c r="JJ221">
        <v>0</v>
      </c>
      <c r="JL221">
        <v>0</v>
      </c>
      <c r="JN221">
        <v>0</v>
      </c>
      <c r="JP221">
        <v>102</v>
      </c>
      <c r="JQ221" t="s">
        <v>679</v>
      </c>
      <c r="JR221">
        <v>0</v>
      </c>
      <c r="JT221">
        <v>804</v>
      </c>
      <c r="JU221" t="s">
        <v>679</v>
      </c>
      <c r="JV221">
        <v>0</v>
      </c>
      <c r="JX221">
        <v>0</v>
      </c>
      <c r="JZ221">
        <v>0</v>
      </c>
      <c r="KB221">
        <v>0</v>
      </c>
      <c r="KD221">
        <v>133</v>
      </c>
      <c r="KE221" t="s">
        <v>679</v>
      </c>
      <c r="KF221">
        <v>0</v>
      </c>
      <c r="KH221">
        <v>41</v>
      </c>
      <c r="KI221" t="s">
        <v>679</v>
      </c>
      <c r="KJ221">
        <v>0</v>
      </c>
      <c r="KL221">
        <v>0</v>
      </c>
      <c r="KN221">
        <v>0</v>
      </c>
      <c r="KP221">
        <v>0</v>
      </c>
      <c r="KR221">
        <v>0</v>
      </c>
      <c r="KT221">
        <v>0</v>
      </c>
      <c r="KV221">
        <v>0</v>
      </c>
      <c r="KX221">
        <v>4</v>
      </c>
      <c r="KY221" t="s">
        <v>679</v>
      </c>
      <c r="KZ221">
        <v>0</v>
      </c>
      <c r="LB221">
        <v>2</v>
      </c>
      <c r="LC221" t="s">
        <v>679</v>
      </c>
      <c r="LD221">
        <v>0</v>
      </c>
      <c r="LF221">
        <v>0</v>
      </c>
      <c r="LH221">
        <v>0</v>
      </c>
      <c r="LJ221">
        <v>0</v>
      </c>
      <c r="LL221">
        <v>0</v>
      </c>
      <c r="LN221">
        <v>0</v>
      </c>
      <c r="LP221">
        <v>0</v>
      </c>
      <c r="LR221">
        <v>0</v>
      </c>
      <c r="LT221">
        <v>0</v>
      </c>
      <c r="LV221">
        <v>0</v>
      </c>
      <c r="LX221">
        <v>0</v>
      </c>
      <c r="LZ221">
        <v>0</v>
      </c>
      <c r="MB221">
        <v>0</v>
      </c>
      <c r="MD221">
        <v>0</v>
      </c>
      <c r="MF221">
        <v>0</v>
      </c>
      <c r="MH221">
        <v>0</v>
      </c>
      <c r="MJ221">
        <v>0</v>
      </c>
      <c r="ML221">
        <v>0</v>
      </c>
      <c r="MN221">
        <v>0</v>
      </c>
      <c r="MP221">
        <v>0</v>
      </c>
      <c r="MR221">
        <v>0</v>
      </c>
      <c r="MT221">
        <v>327</v>
      </c>
      <c r="MU221" t="s">
        <v>679</v>
      </c>
      <c r="MV221">
        <v>0</v>
      </c>
      <c r="MX221">
        <v>0</v>
      </c>
      <c r="MZ221">
        <v>0</v>
      </c>
      <c r="NB221">
        <v>0</v>
      </c>
      <c r="ND221">
        <v>0</v>
      </c>
      <c r="NF221">
        <v>0</v>
      </c>
      <c r="NH221">
        <v>0</v>
      </c>
      <c r="NJ221">
        <v>0</v>
      </c>
      <c r="NL221">
        <v>0</v>
      </c>
      <c r="NN221">
        <v>6</v>
      </c>
      <c r="NO221" t="s">
        <v>679</v>
      </c>
      <c r="NP221">
        <v>0</v>
      </c>
      <c r="NR221">
        <v>20</v>
      </c>
      <c r="NS221" t="s">
        <v>679</v>
      </c>
      <c r="NT221">
        <v>0</v>
      </c>
      <c r="NV221">
        <v>0</v>
      </c>
      <c r="NX221">
        <v>29</v>
      </c>
      <c r="NY221" t="s">
        <v>679</v>
      </c>
      <c r="NZ221">
        <v>0</v>
      </c>
      <c r="OB221">
        <v>0</v>
      </c>
      <c r="OD221">
        <v>0</v>
      </c>
      <c r="OF221">
        <v>0</v>
      </c>
      <c r="OH221">
        <v>0</v>
      </c>
      <c r="OJ221">
        <v>0</v>
      </c>
      <c r="OL221">
        <v>0</v>
      </c>
      <c r="ON221">
        <v>0</v>
      </c>
      <c r="OP221">
        <v>0</v>
      </c>
      <c r="OR221">
        <v>0</v>
      </c>
      <c r="OT221">
        <v>0</v>
      </c>
      <c r="OV221">
        <v>0</v>
      </c>
      <c r="OX221">
        <v>16</v>
      </c>
      <c r="OY221" t="s">
        <v>679</v>
      </c>
      <c r="OZ221">
        <v>0</v>
      </c>
      <c r="PB221">
        <v>0</v>
      </c>
      <c r="PD221">
        <v>3</v>
      </c>
      <c r="PE221" t="s">
        <v>679</v>
      </c>
      <c r="PF221">
        <v>0</v>
      </c>
      <c r="PH221">
        <v>0</v>
      </c>
      <c r="PJ221">
        <v>0</v>
      </c>
      <c r="PL221">
        <v>0</v>
      </c>
      <c r="PN221">
        <v>0</v>
      </c>
      <c r="PP221">
        <v>0</v>
      </c>
      <c r="PR221">
        <v>0</v>
      </c>
      <c r="PT221">
        <v>0</v>
      </c>
      <c r="PV221">
        <v>75</v>
      </c>
      <c r="PW221" t="s">
        <v>679</v>
      </c>
      <c r="PX221">
        <v>0</v>
      </c>
      <c r="PZ221">
        <v>0</v>
      </c>
      <c r="QB221">
        <v>0</v>
      </c>
      <c r="QD221">
        <v>0</v>
      </c>
      <c r="QF221">
        <v>0</v>
      </c>
      <c r="QH221">
        <v>0</v>
      </c>
      <c r="QJ221">
        <v>15</v>
      </c>
      <c r="QK221" t="s">
        <v>679</v>
      </c>
      <c r="QL221">
        <v>399</v>
      </c>
      <c r="QM221" t="s">
        <v>679</v>
      </c>
      <c r="QN221">
        <v>31</v>
      </c>
      <c r="QO221" t="s">
        <v>679</v>
      </c>
      <c r="QP221">
        <v>57</v>
      </c>
      <c r="QQ221" t="s">
        <v>679</v>
      </c>
      <c r="QR221">
        <v>49</v>
      </c>
      <c r="QS221" t="s">
        <v>679</v>
      </c>
      <c r="QT221">
        <v>14</v>
      </c>
      <c r="QU221" t="s">
        <v>679</v>
      </c>
      <c r="QV221">
        <v>72</v>
      </c>
      <c r="QW221" t="s">
        <v>679</v>
      </c>
      <c r="QX221">
        <v>23</v>
      </c>
      <c r="QY221" t="s">
        <v>679</v>
      </c>
      <c r="QZ221">
        <v>153</v>
      </c>
      <c r="RA221" t="s">
        <v>679</v>
      </c>
      <c r="RB221">
        <v>24</v>
      </c>
      <c r="RC221" t="s">
        <v>679</v>
      </c>
      <c r="RD221">
        <v>32</v>
      </c>
      <c r="RE221" t="s">
        <v>679</v>
      </c>
      <c r="RF221">
        <v>4</v>
      </c>
      <c r="RG221" t="s">
        <v>679</v>
      </c>
      <c r="RH221">
        <v>9</v>
      </c>
      <c r="RI221" t="s">
        <v>679</v>
      </c>
      <c r="RJ221">
        <v>63</v>
      </c>
      <c r="RK221" t="s">
        <v>679</v>
      </c>
      <c r="RL221">
        <v>0</v>
      </c>
      <c r="RN221">
        <v>25</v>
      </c>
      <c r="RO221" t="s">
        <v>679</v>
      </c>
      <c r="RP221">
        <v>0</v>
      </c>
      <c r="RR221">
        <v>0</v>
      </c>
      <c r="RT221">
        <v>0</v>
      </c>
      <c r="RV221">
        <v>226</v>
      </c>
      <c r="RW221" t="s">
        <v>679</v>
      </c>
      <c r="RX221">
        <v>71</v>
      </c>
      <c r="RY221" t="s">
        <v>679</v>
      </c>
      <c r="RZ221">
        <v>53</v>
      </c>
      <c r="SA221" t="s">
        <v>679</v>
      </c>
      <c r="SB221">
        <v>38</v>
      </c>
      <c r="SC221" t="s">
        <v>679</v>
      </c>
      <c r="SD221">
        <v>27</v>
      </c>
      <c r="SE221" t="s">
        <v>679</v>
      </c>
      <c r="SF221">
        <v>3</v>
      </c>
      <c r="SG221" t="s">
        <v>679</v>
      </c>
      <c r="SH221">
        <v>59</v>
      </c>
      <c r="SI221" t="s">
        <v>679</v>
      </c>
      <c r="SJ221">
        <v>109</v>
      </c>
      <c r="SK221" t="s">
        <v>679</v>
      </c>
      <c r="SL221">
        <v>33</v>
      </c>
      <c r="SM221" t="s">
        <v>679</v>
      </c>
      <c r="SN221">
        <v>9</v>
      </c>
      <c r="SO221" t="s">
        <v>679</v>
      </c>
      <c r="SP221">
        <v>39</v>
      </c>
      <c r="SQ221" t="s">
        <v>679</v>
      </c>
      <c r="SR221">
        <v>39</v>
      </c>
      <c r="SS221" t="s">
        <v>679</v>
      </c>
      <c r="ST221">
        <v>47</v>
      </c>
      <c r="SU221" t="s">
        <v>679</v>
      </c>
      <c r="SV221">
        <v>18</v>
      </c>
      <c r="SW221" t="s">
        <v>679</v>
      </c>
      <c r="SX221">
        <v>59</v>
      </c>
      <c r="SY221" t="s">
        <v>679</v>
      </c>
      <c r="SZ221">
        <v>26</v>
      </c>
      <c r="TA221" t="s">
        <v>679</v>
      </c>
      <c r="TB221">
        <v>11</v>
      </c>
      <c r="TC221" t="s">
        <v>679</v>
      </c>
      <c r="TD221">
        <v>194</v>
      </c>
      <c r="TE221" t="s">
        <v>679</v>
      </c>
      <c r="TF221">
        <v>16</v>
      </c>
      <c r="TG221" t="s">
        <v>679</v>
      </c>
      <c r="TH221">
        <v>74</v>
      </c>
      <c r="TI221" t="s">
        <v>679</v>
      </c>
      <c r="TJ221">
        <v>0</v>
      </c>
      <c r="TL221">
        <v>1</v>
      </c>
      <c r="TM221" t="s">
        <v>679</v>
      </c>
      <c r="TN221">
        <v>0</v>
      </c>
      <c r="TP221">
        <v>99</v>
      </c>
      <c r="TQ221" t="s">
        <v>679</v>
      </c>
      <c r="TR221">
        <v>0</v>
      </c>
      <c r="TT221">
        <v>292</v>
      </c>
      <c r="TU221" t="s">
        <v>679</v>
      </c>
      <c r="TV221">
        <v>0</v>
      </c>
      <c r="TX221">
        <v>0</v>
      </c>
      <c r="TZ221">
        <v>0</v>
      </c>
      <c r="UB221">
        <v>0</v>
      </c>
      <c r="UD221">
        <v>0</v>
      </c>
      <c r="UF221">
        <v>20</v>
      </c>
      <c r="UG221" t="s">
        <v>679</v>
      </c>
      <c r="UH221">
        <v>2</v>
      </c>
      <c r="UI221" t="s">
        <v>679</v>
      </c>
      <c r="UJ221">
        <v>101</v>
      </c>
      <c r="UK221" t="s">
        <v>679</v>
      </c>
      <c r="UL221">
        <v>83</v>
      </c>
      <c r="UM221" t="s">
        <v>679</v>
      </c>
      <c r="UN221">
        <v>123</v>
      </c>
      <c r="UO221" t="s">
        <v>679</v>
      </c>
      <c r="UP221">
        <v>14</v>
      </c>
      <c r="UQ221" t="s">
        <v>679</v>
      </c>
      <c r="UR221">
        <v>38</v>
      </c>
      <c r="US221" t="s">
        <v>679</v>
      </c>
      <c r="UT221">
        <v>2</v>
      </c>
      <c r="UU221" t="s">
        <v>679</v>
      </c>
      <c r="UV221">
        <v>19</v>
      </c>
      <c r="UW221" t="s">
        <v>679</v>
      </c>
      <c r="UX221">
        <v>74</v>
      </c>
      <c r="UY221" t="s">
        <v>679</v>
      </c>
      <c r="UZ221">
        <v>31</v>
      </c>
      <c r="VA221" t="s">
        <v>679</v>
      </c>
      <c r="VB221">
        <v>29</v>
      </c>
      <c r="VC221" t="s">
        <v>679</v>
      </c>
      <c r="VD221">
        <v>55</v>
      </c>
      <c r="VE221" t="s">
        <v>679</v>
      </c>
      <c r="VF221">
        <v>0</v>
      </c>
      <c r="VH221">
        <v>0</v>
      </c>
      <c r="VJ221">
        <v>42</v>
      </c>
      <c r="VK221" t="s">
        <v>679</v>
      </c>
      <c r="VL221">
        <v>12</v>
      </c>
      <c r="VM221" t="s">
        <v>679</v>
      </c>
      <c r="VN221">
        <v>0</v>
      </c>
      <c r="VP221">
        <v>45</v>
      </c>
      <c r="VQ221" t="s">
        <v>679</v>
      </c>
      <c r="VR221">
        <v>0</v>
      </c>
      <c r="VT221">
        <v>9</v>
      </c>
      <c r="VU221" t="s">
        <v>679</v>
      </c>
      <c r="VV221">
        <v>1</v>
      </c>
      <c r="VW221" t="s">
        <v>679</v>
      </c>
      <c r="VX221">
        <v>0</v>
      </c>
      <c r="VZ221">
        <v>24</v>
      </c>
      <c r="WA221" t="s">
        <v>679</v>
      </c>
      <c r="WB221">
        <v>87</v>
      </c>
      <c r="WC221" t="s">
        <v>679</v>
      </c>
      <c r="WD221">
        <v>106</v>
      </c>
      <c r="WE221" t="s">
        <v>679</v>
      </c>
      <c r="WF221">
        <v>13</v>
      </c>
      <c r="WG221" t="s">
        <v>679</v>
      </c>
      <c r="WH221">
        <v>65</v>
      </c>
      <c r="WI221" t="s">
        <v>679</v>
      </c>
      <c r="WJ221">
        <v>63</v>
      </c>
      <c r="WK221" t="s">
        <v>679</v>
      </c>
      <c r="WL221">
        <v>0</v>
      </c>
      <c r="WN221">
        <v>12</v>
      </c>
      <c r="WO221" t="s">
        <v>679</v>
      </c>
      <c r="WP221">
        <v>54</v>
      </c>
      <c r="WQ221" t="s">
        <v>679</v>
      </c>
      <c r="WR221">
        <v>5</v>
      </c>
      <c r="WS221" t="s">
        <v>679</v>
      </c>
      <c r="WT221">
        <v>0</v>
      </c>
      <c r="WV221">
        <v>0</v>
      </c>
      <c r="WX221">
        <v>810</v>
      </c>
      <c r="WY221" t="s">
        <v>679</v>
      </c>
      <c r="WZ221">
        <v>28</v>
      </c>
      <c r="XA221" t="s">
        <v>679</v>
      </c>
      <c r="XB221">
        <v>0</v>
      </c>
      <c r="XD221">
        <v>0</v>
      </c>
      <c r="XF221">
        <v>207</v>
      </c>
      <c r="XG221" t="s">
        <v>679</v>
      </c>
      <c r="XH221">
        <v>26</v>
      </c>
      <c r="XI221" t="s">
        <v>679</v>
      </c>
      <c r="XJ221">
        <v>36</v>
      </c>
      <c r="XK221" t="s">
        <v>679</v>
      </c>
      <c r="XL221">
        <v>23</v>
      </c>
      <c r="XM221" t="s">
        <v>679</v>
      </c>
      <c r="XN221">
        <v>0</v>
      </c>
      <c r="XP221">
        <v>9</v>
      </c>
      <c r="XQ221" t="s">
        <v>679</v>
      </c>
      <c r="XR221">
        <v>188</v>
      </c>
      <c r="XS221" t="s">
        <v>679</v>
      </c>
      <c r="XT221">
        <v>3</v>
      </c>
      <c r="XU221" t="s">
        <v>679</v>
      </c>
      <c r="XV221">
        <v>12</v>
      </c>
      <c r="XW221" t="s">
        <v>679</v>
      </c>
      <c r="XX221">
        <v>17</v>
      </c>
      <c r="XY221" t="s">
        <v>679</v>
      </c>
      <c r="XZ221">
        <v>0</v>
      </c>
      <c r="YB221">
        <v>56</v>
      </c>
      <c r="YC221" t="s">
        <v>679</v>
      </c>
      <c r="YD221">
        <v>9</v>
      </c>
      <c r="YE221" t="s">
        <v>679</v>
      </c>
      <c r="YF221">
        <v>45</v>
      </c>
      <c r="YG221" t="s">
        <v>679</v>
      </c>
      <c r="YH221">
        <v>59</v>
      </c>
      <c r="YI221" t="s">
        <v>679</v>
      </c>
      <c r="YJ221">
        <v>4</v>
      </c>
      <c r="YK221" t="s">
        <v>679</v>
      </c>
      <c r="YL221">
        <v>3</v>
      </c>
      <c r="YM221" t="s">
        <v>679</v>
      </c>
      <c r="YN221">
        <v>46</v>
      </c>
      <c r="YO221" t="s">
        <v>679</v>
      </c>
      <c r="YP221">
        <v>5</v>
      </c>
      <c r="YQ221" t="s">
        <v>679</v>
      </c>
      <c r="YR221">
        <v>0</v>
      </c>
      <c r="YT221">
        <v>0</v>
      </c>
      <c r="YV221">
        <v>9921</v>
      </c>
      <c r="YW221" t="e">
        <v>#N/A</v>
      </c>
      <c r="YY221">
        <v>8203</v>
      </c>
      <c r="YZ221">
        <v>347</v>
      </c>
      <c r="ZA221">
        <v>2001</v>
      </c>
      <c r="ZB221">
        <v>1718</v>
      </c>
      <c r="ZC221">
        <v>2507</v>
      </c>
      <c r="ZD221">
        <v>0</v>
      </c>
      <c r="ZE221">
        <v>6125</v>
      </c>
      <c r="ZF221">
        <v>2073</v>
      </c>
      <c r="ZG221">
        <v>1848</v>
      </c>
      <c r="ZH221">
        <v>45</v>
      </c>
      <c r="ZI221">
        <v>4355</v>
      </c>
      <c r="ZJ221">
        <v>2552</v>
      </c>
      <c r="ZK221">
        <v>550</v>
      </c>
      <c r="ZL221">
        <v>4355</v>
      </c>
      <c r="ZM221">
        <v>1589</v>
      </c>
      <c r="ZN221">
        <v>597</v>
      </c>
      <c r="ZO221">
        <v>4663</v>
      </c>
      <c r="ZP221">
        <v>185</v>
      </c>
      <c r="ZQ221">
        <v>540</v>
      </c>
      <c r="ZR221">
        <v>300</v>
      </c>
      <c r="ZS221">
        <v>502</v>
      </c>
      <c r="ZT221">
        <v>0</v>
      </c>
      <c r="ZU221">
        <v>45</v>
      </c>
      <c r="ZV221">
        <v>0</v>
      </c>
      <c r="ZW221">
        <v>1649</v>
      </c>
      <c r="ZX221">
        <v>0</v>
      </c>
      <c r="ZY221">
        <v>413</v>
      </c>
      <c r="AAA221" s="26"/>
    </row>
    <row r="222" spans="1:703" x14ac:dyDescent="0.25">
      <c r="A222" t="s">
        <v>872</v>
      </c>
      <c r="B222">
        <v>0</v>
      </c>
      <c r="D222">
        <v>792</v>
      </c>
      <c r="E222" t="s">
        <v>679</v>
      </c>
      <c r="F222">
        <v>3</v>
      </c>
      <c r="G222" t="s">
        <v>679</v>
      </c>
      <c r="H222">
        <v>0</v>
      </c>
      <c r="J222">
        <v>1</v>
      </c>
      <c r="K222" t="s">
        <v>679</v>
      </c>
      <c r="L222">
        <v>0</v>
      </c>
      <c r="N222">
        <v>0</v>
      </c>
      <c r="P222">
        <v>0</v>
      </c>
      <c r="R222">
        <v>0</v>
      </c>
      <c r="T222">
        <v>0</v>
      </c>
      <c r="V222">
        <v>3</v>
      </c>
      <c r="W222" t="s">
        <v>679</v>
      </c>
      <c r="X222">
        <v>0</v>
      </c>
      <c r="Z222">
        <v>0</v>
      </c>
      <c r="AB222">
        <v>213</v>
      </c>
      <c r="AC222" t="s">
        <v>679</v>
      </c>
      <c r="AD222">
        <v>0</v>
      </c>
      <c r="AF222">
        <v>91</v>
      </c>
      <c r="AG222" t="s">
        <v>679</v>
      </c>
      <c r="AH222">
        <v>0</v>
      </c>
      <c r="AJ222">
        <v>348</v>
      </c>
      <c r="AK222" t="s">
        <v>679</v>
      </c>
      <c r="AL222">
        <v>242</v>
      </c>
      <c r="AM222" t="s">
        <v>679</v>
      </c>
      <c r="AN222">
        <v>133</v>
      </c>
      <c r="AO222" t="s">
        <v>679</v>
      </c>
      <c r="AP222">
        <v>131</v>
      </c>
      <c r="AQ222" t="s">
        <v>679</v>
      </c>
      <c r="AR222">
        <v>100</v>
      </c>
      <c r="AS222" t="s">
        <v>679</v>
      </c>
      <c r="AT222">
        <v>3</v>
      </c>
      <c r="AU222" t="s">
        <v>679</v>
      </c>
      <c r="AV222">
        <v>28</v>
      </c>
      <c r="AW222" t="s">
        <v>679</v>
      </c>
      <c r="AX222">
        <v>186</v>
      </c>
      <c r="AY222" t="s">
        <v>679</v>
      </c>
      <c r="AZ222">
        <v>0</v>
      </c>
      <c r="BB222">
        <v>0</v>
      </c>
      <c r="BD222">
        <v>115</v>
      </c>
      <c r="BE222" t="s">
        <v>679</v>
      </c>
      <c r="BF222">
        <v>5</v>
      </c>
      <c r="BG222" t="s">
        <v>679</v>
      </c>
      <c r="BH222">
        <v>34</v>
      </c>
      <c r="BI222" t="s">
        <v>679</v>
      </c>
      <c r="BJ222">
        <v>121</v>
      </c>
      <c r="BK222" t="s">
        <v>679</v>
      </c>
      <c r="BL222">
        <v>15</v>
      </c>
      <c r="BM222" t="s">
        <v>679</v>
      </c>
      <c r="BN222">
        <v>88</v>
      </c>
      <c r="BO222" t="s">
        <v>679</v>
      </c>
      <c r="BP222">
        <v>0</v>
      </c>
      <c r="BR222">
        <v>0</v>
      </c>
      <c r="BT222">
        <v>0</v>
      </c>
      <c r="BV222">
        <v>30</v>
      </c>
      <c r="BW222" t="s">
        <v>679</v>
      </c>
      <c r="BX222">
        <v>79</v>
      </c>
      <c r="BY222" t="s">
        <v>679</v>
      </c>
      <c r="BZ222">
        <v>37</v>
      </c>
      <c r="CA222" t="s">
        <v>679</v>
      </c>
      <c r="CB222">
        <v>14</v>
      </c>
      <c r="CC222" t="s">
        <v>679</v>
      </c>
      <c r="CD222">
        <v>0</v>
      </c>
      <c r="CF222">
        <v>0</v>
      </c>
      <c r="CH222">
        <v>75</v>
      </c>
      <c r="CI222" t="s">
        <v>679</v>
      </c>
      <c r="CJ222">
        <v>32</v>
      </c>
      <c r="CK222" t="s">
        <v>679</v>
      </c>
      <c r="CL222">
        <v>6</v>
      </c>
      <c r="CM222" t="s">
        <v>679</v>
      </c>
      <c r="CN222">
        <v>0</v>
      </c>
      <c r="CP222">
        <v>0</v>
      </c>
      <c r="CR222">
        <v>0</v>
      </c>
      <c r="CT222">
        <v>0</v>
      </c>
      <c r="CV222">
        <v>0</v>
      </c>
      <c r="CX222">
        <v>0</v>
      </c>
      <c r="CZ222">
        <v>0</v>
      </c>
      <c r="DB222">
        <v>0</v>
      </c>
      <c r="DD222">
        <v>0</v>
      </c>
      <c r="DF222">
        <v>0</v>
      </c>
      <c r="DH222">
        <v>0</v>
      </c>
      <c r="DJ222">
        <v>0</v>
      </c>
      <c r="DL222">
        <v>0</v>
      </c>
      <c r="DN222">
        <v>60</v>
      </c>
      <c r="DO222" t="s">
        <v>679</v>
      </c>
      <c r="DP222">
        <v>0</v>
      </c>
      <c r="DR222">
        <v>1611</v>
      </c>
      <c r="DS222" t="s">
        <v>679</v>
      </c>
      <c r="DT222">
        <v>163</v>
      </c>
      <c r="DU222" t="s">
        <v>679</v>
      </c>
      <c r="DV222">
        <v>177</v>
      </c>
      <c r="DW222" t="s">
        <v>679</v>
      </c>
      <c r="DX222">
        <v>16</v>
      </c>
      <c r="DY222" t="s">
        <v>679</v>
      </c>
      <c r="DZ222">
        <v>88</v>
      </c>
      <c r="EA222" t="s">
        <v>679</v>
      </c>
      <c r="EB222">
        <v>46</v>
      </c>
      <c r="EC222" t="s">
        <v>679</v>
      </c>
      <c r="ED222">
        <v>0</v>
      </c>
      <c r="EF222">
        <v>0</v>
      </c>
      <c r="EH222">
        <v>67</v>
      </c>
      <c r="EI222" t="s">
        <v>679</v>
      </c>
      <c r="EJ222">
        <v>1</v>
      </c>
      <c r="EK222" t="s">
        <v>679</v>
      </c>
      <c r="EL222">
        <v>383</v>
      </c>
      <c r="EM222" t="s">
        <v>679</v>
      </c>
      <c r="EN222">
        <v>255</v>
      </c>
      <c r="EO222" t="s">
        <v>679</v>
      </c>
      <c r="EP222">
        <v>0</v>
      </c>
      <c r="ER222">
        <v>312</v>
      </c>
      <c r="ES222" t="s">
        <v>679</v>
      </c>
      <c r="ET222">
        <v>218</v>
      </c>
      <c r="EU222" t="s">
        <v>679</v>
      </c>
      <c r="EV222">
        <v>10</v>
      </c>
      <c r="EW222" t="s">
        <v>679</v>
      </c>
      <c r="EX222">
        <v>6</v>
      </c>
      <c r="EY222" t="s">
        <v>679</v>
      </c>
      <c r="EZ222">
        <v>0</v>
      </c>
      <c r="FB222">
        <v>4</v>
      </c>
      <c r="FC222" t="s">
        <v>679</v>
      </c>
      <c r="FD222">
        <v>56</v>
      </c>
      <c r="FE222" t="s">
        <v>679</v>
      </c>
      <c r="FF222">
        <v>2</v>
      </c>
      <c r="FG222" t="s">
        <v>679</v>
      </c>
      <c r="FH222">
        <v>0</v>
      </c>
      <c r="FJ222">
        <v>60</v>
      </c>
      <c r="FK222" t="s">
        <v>679</v>
      </c>
      <c r="FL222">
        <v>78</v>
      </c>
      <c r="FM222" t="s">
        <v>679</v>
      </c>
      <c r="FN222">
        <v>0</v>
      </c>
      <c r="FP222">
        <v>0</v>
      </c>
      <c r="FR222">
        <v>379</v>
      </c>
      <c r="FS222" t="s">
        <v>679</v>
      </c>
      <c r="FT222">
        <v>11</v>
      </c>
      <c r="FU222" t="s">
        <v>679</v>
      </c>
      <c r="FV222">
        <v>34</v>
      </c>
      <c r="FW222" t="s">
        <v>679</v>
      </c>
      <c r="FX222">
        <v>17</v>
      </c>
      <c r="FY222" t="s">
        <v>679</v>
      </c>
      <c r="FZ222">
        <v>0</v>
      </c>
      <c r="GB222">
        <v>5</v>
      </c>
      <c r="GC222" t="s">
        <v>679</v>
      </c>
      <c r="GD222">
        <v>227</v>
      </c>
      <c r="GE222" t="s">
        <v>679</v>
      </c>
      <c r="GF222">
        <v>21</v>
      </c>
      <c r="GG222" t="s">
        <v>679</v>
      </c>
      <c r="GH222">
        <v>4</v>
      </c>
      <c r="GI222" t="s">
        <v>679</v>
      </c>
      <c r="GJ222">
        <v>44</v>
      </c>
      <c r="GK222" t="s">
        <v>679</v>
      </c>
      <c r="GL222">
        <v>0</v>
      </c>
      <c r="GN222">
        <v>778</v>
      </c>
      <c r="GO222" t="s">
        <v>679</v>
      </c>
      <c r="GP222">
        <v>346</v>
      </c>
      <c r="GQ222" t="s">
        <v>679</v>
      </c>
      <c r="GR222">
        <v>1204</v>
      </c>
      <c r="GS222" t="s">
        <v>679</v>
      </c>
      <c r="GT222">
        <v>0</v>
      </c>
      <c r="GV222">
        <v>1</v>
      </c>
      <c r="GW222" t="s">
        <v>679</v>
      </c>
      <c r="GX222">
        <v>0</v>
      </c>
      <c r="GZ222">
        <v>187</v>
      </c>
      <c r="HA222" t="s">
        <v>679</v>
      </c>
      <c r="HB222">
        <v>898</v>
      </c>
      <c r="HC222" t="s">
        <v>679</v>
      </c>
      <c r="HD222">
        <v>9</v>
      </c>
      <c r="HE222" t="s">
        <v>679</v>
      </c>
      <c r="HF222">
        <v>56</v>
      </c>
      <c r="HG222" t="s">
        <v>679</v>
      </c>
      <c r="HH222">
        <v>239</v>
      </c>
      <c r="HI222" t="s">
        <v>679</v>
      </c>
      <c r="HJ222">
        <v>0</v>
      </c>
      <c r="HL222">
        <v>74</v>
      </c>
      <c r="HM222" t="s">
        <v>679</v>
      </c>
      <c r="HN222">
        <v>0</v>
      </c>
      <c r="HP222">
        <v>28</v>
      </c>
      <c r="HQ222" t="s">
        <v>679</v>
      </c>
      <c r="HR222">
        <v>55</v>
      </c>
      <c r="HS222" t="s">
        <v>679</v>
      </c>
      <c r="HT222">
        <v>9</v>
      </c>
      <c r="HU222" t="s">
        <v>679</v>
      </c>
      <c r="HV222">
        <v>92</v>
      </c>
      <c r="HW222" t="s">
        <v>679</v>
      </c>
      <c r="HX222">
        <v>24</v>
      </c>
      <c r="HY222" t="s">
        <v>679</v>
      </c>
      <c r="HZ222">
        <v>0</v>
      </c>
      <c r="IB222">
        <v>0</v>
      </c>
      <c r="ID222">
        <v>12</v>
      </c>
      <c r="IE222" t="s">
        <v>679</v>
      </c>
      <c r="IF222">
        <v>4</v>
      </c>
      <c r="IG222" t="s">
        <v>679</v>
      </c>
      <c r="IH222">
        <v>4</v>
      </c>
      <c r="II222" t="s">
        <v>679</v>
      </c>
      <c r="IJ222">
        <v>36</v>
      </c>
      <c r="IK222" t="s">
        <v>679</v>
      </c>
      <c r="IL222">
        <v>3414</v>
      </c>
      <c r="IM222" t="s">
        <v>679</v>
      </c>
      <c r="IN222">
        <v>0</v>
      </c>
      <c r="IP222">
        <v>0</v>
      </c>
      <c r="IR222">
        <v>0</v>
      </c>
      <c r="IT222">
        <v>0</v>
      </c>
      <c r="IV222">
        <v>0</v>
      </c>
      <c r="IX222">
        <v>0</v>
      </c>
      <c r="IZ222">
        <v>141</v>
      </c>
      <c r="JA222" t="s">
        <v>679</v>
      </c>
      <c r="JB222">
        <v>2</v>
      </c>
      <c r="JC222" t="s">
        <v>679</v>
      </c>
      <c r="JD222">
        <v>0</v>
      </c>
      <c r="JF222">
        <v>0</v>
      </c>
      <c r="JH222">
        <v>0</v>
      </c>
      <c r="JJ222">
        <v>0</v>
      </c>
      <c r="JL222">
        <v>0</v>
      </c>
      <c r="JN222">
        <v>0</v>
      </c>
      <c r="JP222">
        <v>6</v>
      </c>
      <c r="JQ222" t="s">
        <v>679</v>
      </c>
      <c r="JR222">
        <v>15</v>
      </c>
      <c r="JS222" t="s">
        <v>679</v>
      </c>
      <c r="JT222">
        <v>0</v>
      </c>
      <c r="JV222">
        <v>0</v>
      </c>
      <c r="JX222">
        <v>237</v>
      </c>
      <c r="JY222" t="s">
        <v>679</v>
      </c>
      <c r="JZ222">
        <v>0</v>
      </c>
      <c r="KB222">
        <v>0</v>
      </c>
      <c r="KD222">
        <v>0</v>
      </c>
      <c r="KF222">
        <v>0</v>
      </c>
      <c r="KH222">
        <v>37</v>
      </c>
      <c r="KI222" t="s">
        <v>679</v>
      </c>
      <c r="KJ222">
        <v>0</v>
      </c>
      <c r="KL222">
        <v>197</v>
      </c>
      <c r="KM222" t="s">
        <v>679</v>
      </c>
      <c r="KN222">
        <v>56</v>
      </c>
      <c r="KO222" t="s">
        <v>679</v>
      </c>
      <c r="KP222">
        <v>0</v>
      </c>
      <c r="KR222">
        <v>0</v>
      </c>
      <c r="KT222">
        <v>0</v>
      </c>
      <c r="KV222">
        <v>53</v>
      </c>
      <c r="KW222" t="s">
        <v>679</v>
      </c>
      <c r="KX222">
        <v>0</v>
      </c>
      <c r="KZ222">
        <v>0</v>
      </c>
      <c r="LB222">
        <v>0</v>
      </c>
      <c r="LD222">
        <v>0</v>
      </c>
      <c r="LF222">
        <v>0</v>
      </c>
      <c r="LH222">
        <v>181</v>
      </c>
      <c r="LI222" t="s">
        <v>679</v>
      </c>
      <c r="LJ222">
        <v>0</v>
      </c>
      <c r="LL222">
        <v>0</v>
      </c>
      <c r="LN222">
        <v>0</v>
      </c>
      <c r="LP222">
        <v>0</v>
      </c>
      <c r="LR222">
        <v>0</v>
      </c>
      <c r="LT222">
        <v>0</v>
      </c>
      <c r="LV222">
        <v>0</v>
      </c>
      <c r="LX222">
        <v>48</v>
      </c>
      <c r="LY222" t="s">
        <v>679</v>
      </c>
      <c r="LZ222">
        <v>0</v>
      </c>
      <c r="MB222">
        <v>0</v>
      </c>
      <c r="MD222">
        <v>0</v>
      </c>
      <c r="MF222">
        <v>0</v>
      </c>
      <c r="MH222">
        <v>0</v>
      </c>
      <c r="MJ222">
        <v>0</v>
      </c>
      <c r="ML222">
        <v>0</v>
      </c>
      <c r="MN222">
        <v>0</v>
      </c>
      <c r="MP222">
        <v>0</v>
      </c>
      <c r="MR222">
        <v>29</v>
      </c>
      <c r="MS222" t="s">
        <v>679</v>
      </c>
      <c r="MT222">
        <v>2</v>
      </c>
      <c r="MU222" t="s">
        <v>679</v>
      </c>
      <c r="MV222">
        <v>0</v>
      </c>
      <c r="MX222">
        <v>270</v>
      </c>
      <c r="MY222" t="s">
        <v>679</v>
      </c>
      <c r="MZ222">
        <v>0</v>
      </c>
      <c r="NB222">
        <v>2</v>
      </c>
      <c r="NC222" t="s">
        <v>679</v>
      </c>
      <c r="ND222">
        <v>0</v>
      </c>
      <c r="NF222">
        <v>31</v>
      </c>
      <c r="NG222" t="s">
        <v>679</v>
      </c>
      <c r="NH222">
        <v>1</v>
      </c>
      <c r="NI222" t="s">
        <v>679</v>
      </c>
      <c r="NJ222">
        <v>0</v>
      </c>
      <c r="NL222">
        <v>0</v>
      </c>
      <c r="NN222">
        <v>0</v>
      </c>
      <c r="NP222">
        <v>0</v>
      </c>
      <c r="NR222">
        <v>24</v>
      </c>
      <c r="NS222" t="s">
        <v>679</v>
      </c>
      <c r="NT222">
        <v>0</v>
      </c>
      <c r="NV222">
        <v>43</v>
      </c>
      <c r="NW222" t="s">
        <v>679</v>
      </c>
      <c r="NX222">
        <v>17</v>
      </c>
      <c r="NY222" t="s">
        <v>679</v>
      </c>
      <c r="NZ222">
        <v>0</v>
      </c>
      <c r="OB222">
        <v>0</v>
      </c>
      <c r="OD222">
        <v>0</v>
      </c>
      <c r="OF222">
        <v>10</v>
      </c>
      <c r="OG222" t="s">
        <v>679</v>
      </c>
      <c r="OH222">
        <v>0</v>
      </c>
      <c r="OJ222">
        <v>0</v>
      </c>
      <c r="OL222">
        <v>0</v>
      </c>
      <c r="ON222">
        <v>0</v>
      </c>
      <c r="OP222">
        <v>0</v>
      </c>
      <c r="OR222">
        <v>0</v>
      </c>
      <c r="OT222">
        <v>0</v>
      </c>
      <c r="OV222">
        <v>0</v>
      </c>
      <c r="OX222">
        <v>353</v>
      </c>
      <c r="OY222" t="s">
        <v>679</v>
      </c>
      <c r="OZ222">
        <v>17</v>
      </c>
      <c r="PA222" t="s">
        <v>679</v>
      </c>
      <c r="PB222">
        <v>0</v>
      </c>
      <c r="PD222">
        <v>212</v>
      </c>
      <c r="PE222" t="s">
        <v>679</v>
      </c>
      <c r="PF222">
        <v>0</v>
      </c>
      <c r="PH222">
        <v>397</v>
      </c>
      <c r="PI222" t="s">
        <v>679</v>
      </c>
      <c r="PJ222">
        <v>0</v>
      </c>
      <c r="PL222">
        <v>0</v>
      </c>
      <c r="PN222">
        <v>0</v>
      </c>
      <c r="PP222">
        <v>0</v>
      </c>
      <c r="PR222">
        <v>13</v>
      </c>
      <c r="PS222" t="s">
        <v>679</v>
      </c>
      <c r="PT222">
        <v>23</v>
      </c>
      <c r="PU222" t="s">
        <v>679</v>
      </c>
      <c r="PV222">
        <v>329</v>
      </c>
      <c r="PW222" t="s">
        <v>679</v>
      </c>
      <c r="PX222">
        <v>4</v>
      </c>
      <c r="PY222" t="s">
        <v>679</v>
      </c>
      <c r="PZ222">
        <v>0</v>
      </c>
      <c r="QB222">
        <v>169</v>
      </c>
      <c r="QC222" t="s">
        <v>679</v>
      </c>
      <c r="QD222">
        <v>168</v>
      </c>
      <c r="QE222" t="s">
        <v>679</v>
      </c>
      <c r="QF222">
        <v>48</v>
      </c>
      <c r="QG222" t="s">
        <v>679</v>
      </c>
      <c r="QH222">
        <v>0</v>
      </c>
      <c r="QJ222">
        <v>0</v>
      </c>
      <c r="QL222">
        <v>732</v>
      </c>
      <c r="QM222" t="s">
        <v>679</v>
      </c>
      <c r="QN222">
        <v>872</v>
      </c>
      <c r="QO222" t="s">
        <v>679</v>
      </c>
      <c r="QP222">
        <v>412</v>
      </c>
      <c r="QQ222" t="s">
        <v>679</v>
      </c>
      <c r="QR222">
        <v>277</v>
      </c>
      <c r="QS222" t="s">
        <v>679</v>
      </c>
      <c r="QT222">
        <v>211</v>
      </c>
      <c r="QU222" t="s">
        <v>679</v>
      </c>
      <c r="QV222">
        <v>102</v>
      </c>
      <c r="QW222" t="s">
        <v>679</v>
      </c>
      <c r="QX222">
        <v>127</v>
      </c>
      <c r="QY222" t="s">
        <v>679</v>
      </c>
      <c r="QZ222">
        <v>187</v>
      </c>
      <c r="RA222" t="s">
        <v>679</v>
      </c>
      <c r="RB222">
        <v>83</v>
      </c>
      <c r="RC222" t="s">
        <v>679</v>
      </c>
      <c r="RD222">
        <v>192</v>
      </c>
      <c r="RE222" t="s">
        <v>679</v>
      </c>
      <c r="RF222">
        <v>165</v>
      </c>
      <c r="RG222" t="s">
        <v>679</v>
      </c>
      <c r="RH222">
        <v>5</v>
      </c>
      <c r="RI222" t="s">
        <v>679</v>
      </c>
      <c r="RJ222">
        <v>278</v>
      </c>
      <c r="RK222" t="s">
        <v>679</v>
      </c>
      <c r="RL222">
        <v>0</v>
      </c>
      <c r="RN222">
        <v>79</v>
      </c>
      <c r="RO222" t="s">
        <v>679</v>
      </c>
      <c r="RP222">
        <v>15</v>
      </c>
      <c r="RQ222" t="s">
        <v>679</v>
      </c>
      <c r="RR222">
        <v>7</v>
      </c>
      <c r="RS222" t="s">
        <v>679</v>
      </c>
      <c r="RT222">
        <v>0</v>
      </c>
      <c r="RV222">
        <v>1054</v>
      </c>
      <c r="RW222" t="s">
        <v>679</v>
      </c>
      <c r="RX222">
        <v>250</v>
      </c>
      <c r="RY222" t="s">
        <v>679</v>
      </c>
      <c r="RZ222">
        <v>229</v>
      </c>
      <c r="SA222" t="s">
        <v>679</v>
      </c>
      <c r="SB222">
        <v>549</v>
      </c>
      <c r="SC222" t="s">
        <v>679</v>
      </c>
      <c r="SD222">
        <v>79</v>
      </c>
      <c r="SE222" t="s">
        <v>679</v>
      </c>
      <c r="SF222">
        <v>34</v>
      </c>
      <c r="SG222" t="s">
        <v>679</v>
      </c>
      <c r="SH222">
        <v>216</v>
      </c>
      <c r="SI222" t="s">
        <v>679</v>
      </c>
      <c r="SJ222">
        <v>273</v>
      </c>
      <c r="SK222" t="s">
        <v>679</v>
      </c>
      <c r="SL222">
        <v>162</v>
      </c>
      <c r="SM222" t="s">
        <v>679</v>
      </c>
      <c r="SN222">
        <v>70</v>
      </c>
      <c r="SO222" t="s">
        <v>679</v>
      </c>
      <c r="SP222">
        <v>112</v>
      </c>
      <c r="SQ222" t="s">
        <v>679</v>
      </c>
      <c r="SR222">
        <v>571</v>
      </c>
      <c r="SS222" t="s">
        <v>679</v>
      </c>
      <c r="ST222">
        <v>96</v>
      </c>
      <c r="SU222" t="s">
        <v>679</v>
      </c>
      <c r="SV222">
        <v>65</v>
      </c>
      <c r="SW222" t="s">
        <v>679</v>
      </c>
      <c r="SX222">
        <v>215</v>
      </c>
      <c r="SY222" t="s">
        <v>679</v>
      </c>
      <c r="SZ222">
        <v>138</v>
      </c>
      <c r="TA222" t="s">
        <v>679</v>
      </c>
      <c r="TB222">
        <v>191</v>
      </c>
      <c r="TC222" t="s">
        <v>679</v>
      </c>
      <c r="TD222">
        <v>344</v>
      </c>
      <c r="TE222" t="s">
        <v>679</v>
      </c>
      <c r="TF222">
        <v>4</v>
      </c>
      <c r="TG222" t="s">
        <v>679</v>
      </c>
      <c r="TH222">
        <v>1169</v>
      </c>
      <c r="TI222" t="s">
        <v>679</v>
      </c>
      <c r="TJ222">
        <v>10</v>
      </c>
      <c r="TK222" t="s">
        <v>679</v>
      </c>
      <c r="TL222">
        <v>86</v>
      </c>
      <c r="TM222" t="s">
        <v>679</v>
      </c>
      <c r="TN222">
        <v>90</v>
      </c>
      <c r="TO222" t="s">
        <v>679</v>
      </c>
      <c r="TP222">
        <v>216</v>
      </c>
      <c r="TQ222" t="s">
        <v>679</v>
      </c>
      <c r="TR222">
        <v>17</v>
      </c>
      <c r="TS222" t="s">
        <v>679</v>
      </c>
      <c r="TT222">
        <v>406</v>
      </c>
      <c r="TU222" t="s">
        <v>679</v>
      </c>
      <c r="TV222">
        <v>0</v>
      </c>
      <c r="TX222">
        <v>0</v>
      </c>
      <c r="TZ222">
        <v>0</v>
      </c>
      <c r="UB222">
        <v>0</v>
      </c>
      <c r="UD222">
        <v>8</v>
      </c>
      <c r="UE222" t="s">
        <v>679</v>
      </c>
      <c r="UF222">
        <v>0</v>
      </c>
      <c r="UH222">
        <v>118</v>
      </c>
      <c r="UI222" t="s">
        <v>679</v>
      </c>
      <c r="UJ222">
        <v>437</v>
      </c>
      <c r="UK222" t="s">
        <v>679</v>
      </c>
      <c r="UL222">
        <v>123</v>
      </c>
      <c r="UM222" t="s">
        <v>679</v>
      </c>
      <c r="UN222">
        <v>353</v>
      </c>
      <c r="UO222" t="s">
        <v>679</v>
      </c>
      <c r="UP222">
        <v>51</v>
      </c>
      <c r="UQ222" t="s">
        <v>679</v>
      </c>
      <c r="UR222">
        <v>109</v>
      </c>
      <c r="US222" t="s">
        <v>679</v>
      </c>
      <c r="UT222">
        <v>0</v>
      </c>
      <c r="UV222">
        <v>50</v>
      </c>
      <c r="UW222" t="s">
        <v>679</v>
      </c>
      <c r="UX222">
        <v>88</v>
      </c>
      <c r="UY222" t="s">
        <v>679</v>
      </c>
      <c r="UZ222">
        <v>208</v>
      </c>
      <c r="VA222" t="s">
        <v>679</v>
      </c>
      <c r="VB222">
        <v>91</v>
      </c>
      <c r="VC222" t="s">
        <v>679</v>
      </c>
      <c r="VD222">
        <v>81</v>
      </c>
      <c r="VE222" t="s">
        <v>679</v>
      </c>
      <c r="VF222">
        <v>0</v>
      </c>
      <c r="VH222">
        <v>78</v>
      </c>
      <c r="VI222" t="s">
        <v>679</v>
      </c>
      <c r="VJ222">
        <v>40</v>
      </c>
      <c r="VK222" t="s">
        <v>679</v>
      </c>
      <c r="VL222">
        <v>34</v>
      </c>
      <c r="VM222" t="s">
        <v>679</v>
      </c>
      <c r="VN222">
        <v>11</v>
      </c>
      <c r="VO222" t="s">
        <v>679</v>
      </c>
      <c r="VP222">
        <v>46</v>
      </c>
      <c r="VQ222" t="s">
        <v>679</v>
      </c>
      <c r="VR222">
        <v>0</v>
      </c>
      <c r="VT222">
        <v>30</v>
      </c>
      <c r="VU222" t="s">
        <v>679</v>
      </c>
      <c r="VV222">
        <v>0</v>
      </c>
      <c r="VX222">
        <v>7</v>
      </c>
      <c r="VY222" t="s">
        <v>679</v>
      </c>
      <c r="VZ222">
        <v>607</v>
      </c>
      <c r="WA222" t="s">
        <v>679</v>
      </c>
      <c r="WB222">
        <v>739</v>
      </c>
      <c r="WC222" t="s">
        <v>679</v>
      </c>
      <c r="WD222">
        <v>462</v>
      </c>
      <c r="WE222" t="s">
        <v>679</v>
      </c>
      <c r="WF222">
        <v>38</v>
      </c>
      <c r="WG222" t="s">
        <v>679</v>
      </c>
      <c r="WH222">
        <v>282</v>
      </c>
      <c r="WI222" t="s">
        <v>679</v>
      </c>
      <c r="WJ222">
        <v>139</v>
      </c>
      <c r="WK222" t="s">
        <v>679</v>
      </c>
      <c r="WL222">
        <v>1621</v>
      </c>
      <c r="WM222" t="s">
        <v>679</v>
      </c>
      <c r="WN222">
        <v>280</v>
      </c>
      <c r="WO222" t="s">
        <v>679</v>
      </c>
      <c r="WP222">
        <v>6</v>
      </c>
      <c r="WQ222" t="s">
        <v>679</v>
      </c>
      <c r="WR222">
        <v>64</v>
      </c>
      <c r="WS222" t="s">
        <v>679</v>
      </c>
      <c r="WT222">
        <v>111</v>
      </c>
      <c r="WU222" t="s">
        <v>679</v>
      </c>
      <c r="WV222">
        <v>94</v>
      </c>
      <c r="WW222" t="s">
        <v>679</v>
      </c>
      <c r="WX222">
        <v>3410</v>
      </c>
      <c r="WY222" t="s">
        <v>679</v>
      </c>
      <c r="WZ222">
        <v>501</v>
      </c>
      <c r="XA222" t="s">
        <v>679</v>
      </c>
      <c r="XB222">
        <v>0</v>
      </c>
      <c r="XD222">
        <v>5</v>
      </c>
      <c r="XE222" t="s">
        <v>679</v>
      </c>
      <c r="XF222">
        <v>377</v>
      </c>
      <c r="XG222" t="s">
        <v>679</v>
      </c>
      <c r="XH222">
        <v>97</v>
      </c>
      <c r="XI222" t="s">
        <v>679</v>
      </c>
      <c r="XJ222">
        <v>110</v>
      </c>
      <c r="XK222" t="s">
        <v>679</v>
      </c>
      <c r="XL222">
        <v>67</v>
      </c>
      <c r="XM222" t="s">
        <v>679</v>
      </c>
      <c r="XN222">
        <v>6</v>
      </c>
      <c r="XO222" t="s">
        <v>679</v>
      </c>
      <c r="XP222">
        <v>19</v>
      </c>
      <c r="XQ222" t="s">
        <v>679</v>
      </c>
      <c r="XR222">
        <v>559</v>
      </c>
      <c r="XS222" t="s">
        <v>679</v>
      </c>
      <c r="XT222">
        <v>16</v>
      </c>
      <c r="XU222" t="s">
        <v>679</v>
      </c>
      <c r="XV222">
        <v>15</v>
      </c>
      <c r="XW222" t="s">
        <v>679</v>
      </c>
      <c r="XX222">
        <v>225</v>
      </c>
      <c r="XY222" t="s">
        <v>679</v>
      </c>
      <c r="XZ222">
        <v>17</v>
      </c>
      <c r="YA222" t="s">
        <v>679</v>
      </c>
      <c r="YB222">
        <v>10</v>
      </c>
      <c r="YC222" t="s">
        <v>679</v>
      </c>
      <c r="YD222">
        <v>0</v>
      </c>
      <c r="YF222">
        <v>48</v>
      </c>
      <c r="YG222" t="s">
        <v>679</v>
      </c>
      <c r="YH222">
        <v>584</v>
      </c>
      <c r="YI222" t="s">
        <v>679</v>
      </c>
      <c r="YJ222">
        <v>13</v>
      </c>
      <c r="YK222" t="s">
        <v>679</v>
      </c>
      <c r="YL222">
        <v>15</v>
      </c>
      <c r="YM222" t="s">
        <v>679</v>
      </c>
      <c r="YN222">
        <v>143</v>
      </c>
      <c r="YO222" t="s">
        <v>679</v>
      </c>
      <c r="YP222">
        <v>13</v>
      </c>
      <c r="YQ222" t="s">
        <v>679</v>
      </c>
      <c r="YR222">
        <v>0</v>
      </c>
      <c r="YT222">
        <v>0</v>
      </c>
      <c r="YV222">
        <v>40931</v>
      </c>
      <c r="YW222" t="s">
        <v>299</v>
      </c>
      <c r="YY222">
        <v>32149</v>
      </c>
      <c r="YZ222">
        <v>1662</v>
      </c>
      <c r="ZA222">
        <v>8683</v>
      </c>
      <c r="ZB222">
        <v>8782</v>
      </c>
      <c r="ZC222">
        <v>16599</v>
      </c>
      <c r="ZD222">
        <v>181</v>
      </c>
      <c r="ZE222">
        <v>21310</v>
      </c>
      <c r="ZF222">
        <v>10769</v>
      </c>
      <c r="ZG222">
        <v>982</v>
      </c>
      <c r="ZH222">
        <v>187</v>
      </c>
      <c r="ZI222">
        <v>17581</v>
      </c>
      <c r="ZJ222">
        <v>16786</v>
      </c>
      <c r="ZK222">
        <v>2504</v>
      </c>
      <c r="ZL222">
        <v>17589</v>
      </c>
      <c r="ZM222">
        <v>5855</v>
      </c>
      <c r="ZN222">
        <v>1415</v>
      </c>
      <c r="ZO222">
        <v>20542</v>
      </c>
      <c r="ZP222">
        <v>4639</v>
      </c>
      <c r="ZQ222">
        <v>1695</v>
      </c>
      <c r="ZR222">
        <v>3938</v>
      </c>
      <c r="ZS222">
        <v>3583</v>
      </c>
      <c r="ZT222">
        <v>229</v>
      </c>
      <c r="ZU222">
        <v>187</v>
      </c>
      <c r="ZV222">
        <v>0</v>
      </c>
      <c r="ZW222">
        <v>3468</v>
      </c>
      <c r="ZX222">
        <v>8</v>
      </c>
      <c r="ZY222">
        <v>855</v>
      </c>
      <c r="AAA222" s="26"/>
    </row>
    <row r="223" spans="1:703" x14ac:dyDescent="0.25">
      <c r="A223" t="s">
        <v>873</v>
      </c>
      <c r="B223">
        <v>0</v>
      </c>
      <c r="D223">
        <v>58</v>
      </c>
      <c r="E223" t="s">
        <v>679</v>
      </c>
      <c r="F223">
        <v>31</v>
      </c>
      <c r="G223" t="s">
        <v>679</v>
      </c>
      <c r="H223">
        <v>0</v>
      </c>
      <c r="J223">
        <v>3617</v>
      </c>
      <c r="K223" t="s">
        <v>679</v>
      </c>
      <c r="L223">
        <v>882</v>
      </c>
      <c r="M223" t="s">
        <v>679</v>
      </c>
      <c r="N223">
        <v>0</v>
      </c>
      <c r="P223">
        <v>0</v>
      </c>
      <c r="R223">
        <v>0</v>
      </c>
      <c r="T223">
        <v>0</v>
      </c>
      <c r="V223">
        <v>0</v>
      </c>
      <c r="X223">
        <v>0</v>
      </c>
      <c r="Z223">
        <v>1334</v>
      </c>
      <c r="AA223" t="s">
        <v>679</v>
      </c>
      <c r="AB223">
        <v>88</v>
      </c>
      <c r="AC223" t="s">
        <v>679</v>
      </c>
      <c r="AD223">
        <v>0</v>
      </c>
      <c r="AF223">
        <v>72</v>
      </c>
      <c r="AG223" t="s">
        <v>679</v>
      </c>
      <c r="AH223">
        <v>0</v>
      </c>
      <c r="AJ223">
        <v>103</v>
      </c>
      <c r="AK223" t="s">
        <v>679</v>
      </c>
      <c r="AL223">
        <v>143</v>
      </c>
      <c r="AM223" t="s">
        <v>679</v>
      </c>
      <c r="AN223">
        <v>22</v>
      </c>
      <c r="AO223" t="s">
        <v>679</v>
      </c>
      <c r="AP223">
        <v>18</v>
      </c>
      <c r="AQ223" t="s">
        <v>679</v>
      </c>
      <c r="AR223">
        <v>312</v>
      </c>
      <c r="AS223" t="s">
        <v>679</v>
      </c>
      <c r="AT223">
        <v>95</v>
      </c>
      <c r="AU223" t="s">
        <v>679</v>
      </c>
      <c r="AV223">
        <v>54</v>
      </c>
      <c r="AW223" t="s">
        <v>679</v>
      </c>
      <c r="AX223">
        <v>108</v>
      </c>
      <c r="AY223" t="s">
        <v>679</v>
      </c>
      <c r="AZ223">
        <v>0</v>
      </c>
      <c r="BB223">
        <v>0</v>
      </c>
      <c r="BD223">
        <v>134</v>
      </c>
      <c r="BE223" t="s">
        <v>679</v>
      </c>
      <c r="BF223">
        <v>3</v>
      </c>
      <c r="BG223" t="s">
        <v>679</v>
      </c>
      <c r="BH223">
        <v>34</v>
      </c>
      <c r="BI223" t="s">
        <v>679</v>
      </c>
      <c r="BJ223">
        <v>227</v>
      </c>
      <c r="BK223" t="s">
        <v>679</v>
      </c>
      <c r="BL223">
        <v>0</v>
      </c>
      <c r="BN223">
        <v>72</v>
      </c>
      <c r="BO223" t="s">
        <v>679</v>
      </c>
      <c r="BP223">
        <v>0</v>
      </c>
      <c r="BR223">
        <v>0</v>
      </c>
      <c r="BT223">
        <v>0</v>
      </c>
      <c r="BV223">
        <v>4</v>
      </c>
      <c r="BW223" t="s">
        <v>679</v>
      </c>
      <c r="BX223">
        <v>94</v>
      </c>
      <c r="BY223" t="s">
        <v>679</v>
      </c>
      <c r="BZ223">
        <v>11</v>
      </c>
      <c r="CA223" t="s">
        <v>679</v>
      </c>
      <c r="CB223">
        <v>0</v>
      </c>
      <c r="CD223">
        <v>0</v>
      </c>
      <c r="CF223">
        <v>7</v>
      </c>
      <c r="CG223" t="s">
        <v>679</v>
      </c>
      <c r="CH223">
        <v>0</v>
      </c>
      <c r="CJ223">
        <v>0</v>
      </c>
      <c r="CL223">
        <v>0</v>
      </c>
      <c r="CN223">
        <v>40</v>
      </c>
      <c r="CO223" t="s">
        <v>679</v>
      </c>
      <c r="CP223">
        <v>0</v>
      </c>
      <c r="CR223">
        <v>0</v>
      </c>
      <c r="CT223">
        <v>0</v>
      </c>
      <c r="CV223">
        <v>0</v>
      </c>
      <c r="CX223">
        <v>0</v>
      </c>
      <c r="CZ223">
        <v>0</v>
      </c>
      <c r="DB223">
        <v>0</v>
      </c>
      <c r="DD223">
        <v>0</v>
      </c>
      <c r="DF223">
        <v>0</v>
      </c>
      <c r="DH223">
        <v>0</v>
      </c>
      <c r="DJ223">
        <v>0</v>
      </c>
      <c r="DL223">
        <v>0</v>
      </c>
      <c r="DN223">
        <v>8</v>
      </c>
      <c r="DO223" t="s">
        <v>679</v>
      </c>
      <c r="DP223">
        <v>0</v>
      </c>
      <c r="DR223">
        <v>161</v>
      </c>
      <c r="DS223" t="s">
        <v>679</v>
      </c>
      <c r="DT223">
        <v>47</v>
      </c>
      <c r="DU223" t="s">
        <v>679</v>
      </c>
      <c r="DV223">
        <v>279</v>
      </c>
      <c r="DW223" t="s">
        <v>679</v>
      </c>
      <c r="DX223">
        <v>130</v>
      </c>
      <c r="DY223" t="s">
        <v>679</v>
      </c>
      <c r="DZ223">
        <v>203</v>
      </c>
      <c r="EA223" t="s">
        <v>679</v>
      </c>
      <c r="EB223">
        <v>10</v>
      </c>
      <c r="EC223" t="s">
        <v>679</v>
      </c>
      <c r="ED223">
        <v>221</v>
      </c>
      <c r="EE223" t="s">
        <v>679</v>
      </c>
      <c r="EF223">
        <v>0</v>
      </c>
      <c r="EH223">
        <v>0</v>
      </c>
      <c r="EJ223">
        <v>0</v>
      </c>
      <c r="EL223">
        <v>0</v>
      </c>
      <c r="EN223">
        <v>0</v>
      </c>
      <c r="EP223">
        <v>0</v>
      </c>
      <c r="ER223">
        <v>422</v>
      </c>
      <c r="ES223" t="s">
        <v>679</v>
      </c>
      <c r="ET223">
        <v>46</v>
      </c>
      <c r="EU223" t="s">
        <v>679</v>
      </c>
      <c r="EV223">
        <v>6</v>
      </c>
      <c r="EW223" t="s">
        <v>679</v>
      </c>
      <c r="EX223">
        <v>0</v>
      </c>
      <c r="EZ223">
        <v>0</v>
      </c>
      <c r="FB223">
        <v>3</v>
      </c>
      <c r="FC223" t="s">
        <v>679</v>
      </c>
      <c r="FD223">
        <v>76</v>
      </c>
      <c r="FE223" t="s">
        <v>679</v>
      </c>
      <c r="FF223">
        <v>0</v>
      </c>
      <c r="FH223">
        <v>0</v>
      </c>
      <c r="FJ223">
        <v>0</v>
      </c>
      <c r="FL223">
        <v>31</v>
      </c>
      <c r="FM223" t="s">
        <v>679</v>
      </c>
      <c r="FN223">
        <v>0</v>
      </c>
      <c r="FP223">
        <v>0</v>
      </c>
      <c r="FR223">
        <v>30</v>
      </c>
      <c r="FS223" t="s">
        <v>679</v>
      </c>
      <c r="FT223">
        <v>0</v>
      </c>
      <c r="FV223">
        <v>7</v>
      </c>
      <c r="FW223" t="s">
        <v>679</v>
      </c>
      <c r="FX223">
        <v>0</v>
      </c>
      <c r="FZ223">
        <v>0</v>
      </c>
      <c r="GB223">
        <v>0</v>
      </c>
      <c r="GD223">
        <v>404</v>
      </c>
      <c r="GE223" t="s">
        <v>679</v>
      </c>
      <c r="GF223">
        <v>0</v>
      </c>
      <c r="GH223">
        <v>0</v>
      </c>
      <c r="GJ223">
        <v>61</v>
      </c>
      <c r="GK223" t="s">
        <v>679</v>
      </c>
      <c r="GL223">
        <v>0</v>
      </c>
      <c r="GN223">
        <v>0</v>
      </c>
      <c r="GP223">
        <v>154</v>
      </c>
      <c r="GQ223" t="s">
        <v>679</v>
      </c>
      <c r="GR223">
        <v>0</v>
      </c>
      <c r="GT223">
        <v>0</v>
      </c>
      <c r="GV223">
        <v>10</v>
      </c>
      <c r="GW223" t="s">
        <v>679</v>
      </c>
      <c r="GX223">
        <v>0</v>
      </c>
      <c r="GZ223">
        <v>729</v>
      </c>
      <c r="HA223" t="s">
        <v>679</v>
      </c>
      <c r="HB223">
        <v>0</v>
      </c>
      <c r="HD223">
        <v>0</v>
      </c>
      <c r="HF223">
        <v>1931</v>
      </c>
      <c r="HG223" t="s">
        <v>679</v>
      </c>
      <c r="HH223">
        <v>0</v>
      </c>
      <c r="HJ223">
        <v>0</v>
      </c>
      <c r="HL223">
        <v>15</v>
      </c>
      <c r="HM223" t="s">
        <v>679</v>
      </c>
      <c r="HN223">
        <v>0</v>
      </c>
      <c r="HP223">
        <v>183</v>
      </c>
      <c r="HQ223" t="s">
        <v>679</v>
      </c>
      <c r="HR223">
        <v>0</v>
      </c>
      <c r="HT223">
        <v>79</v>
      </c>
      <c r="HU223" t="s">
        <v>679</v>
      </c>
      <c r="HV223">
        <v>0</v>
      </c>
      <c r="HX223">
        <v>0</v>
      </c>
      <c r="HZ223">
        <v>32</v>
      </c>
      <c r="IA223" t="s">
        <v>679</v>
      </c>
      <c r="IB223">
        <v>1</v>
      </c>
      <c r="IC223" t="s">
        <v>679</v>
      </c>
      <c r="ID223">
        <v>0</v>
      </c>
      <c r="IF223">
        <v>10</v>
      </c>
      <c r="IG223" t="s">
        <v>679</v>
      </c>
      <c r="IH223">
        <v>24</v>
      </c>
      <c r="II223" t="s">
        <v>679</v>
      </c>
      <c r="IJ223">
        <v>0</v>
      </c>
      <c r="IL223">
        <v>0</v>
      </c>
      <c r="IN223">
        <v>6</v>
      </c>
      <c r="IO223" t="s">
        <v>679</v>
      </c>
      <c r="IP223">
        <v>2</v>
      </c>
      <c r="IQ223" t="s">
        <v>679</v>
      </c>
      <c r="IR223">
        <v>0</v>
      </c>
      <c r="IT223">
        <v>0</v>
      </c>
      <c r="IV223">
        <v>0</v>
      </c>
      <c r="IX223">
        <v>0</v>
      </c>
      <c r="IZ223">
        <v>0</v>
      </c>
      <c r="JB223">
        <v>0</v>
      </c>
      <c r="JD223">
        <v>0</v>
      </c>
      <c r="JF223">
        <v>0</v>
      </c>
      <c r="JH223">
        <v>0</v>
      </c>
      <c r="JJ223">
        <v>0</v>
      </c>
      <c r="JL223">
        <v>0</v>
      </c>
      <c r="JN223">
        <v>0</v>
      </c>
      <c r="JP223">
        <v>0</v>
      </c>
      <c r="JR223">
        <v>22</v>
      </c>
      <c r="JS223" t="s">
        <v>679</v>
      </c>
      <c r="JT223">
        <v>0</v>
      </c>
      <c r="JV223">
        <v>0</v>
      </c>
      <c r="JX223">
        <v>3</v>
      </c>
      <c r="JY223" t="s">
        <v>679</v>
      </c>
      <c r="JZ223">
        <v>0</v>
      </c>
      <c r="KB223">
        <v>0</v>
      </c>
      <c r="KD223">
        <v>0</v>
      </c>
      <c r="KF223">
        <v>0</v>
      </c>
      <c r="KH223">
        <v>736</v>
      </c>
      <c r="KI223" t="s">
        <v>679</v>
      </c>
      <c r="KJ223">
        <v>0</v>
      </c>
      <c r="KL223">
        <v>0</v>
      </c>
      <c r="KN223">
        <v>0</v>
      </c>
      <c r="KP223">
        <v>0</v>
      </c>
      <c r="KR223">
        <v>0</v>
      </c>
      <c r="KT223">
        <v>9</v>
      </c>
      <c r="KU223" t="s">
        <v>679</v>
      </c>
      <c r="KV223">
        <v>9</v>
      </c>
      <c r="KW223" t="s">
        <v>679</v>
      </c>
      <c r="KX223">
        <v>19</v>
      </c>
      <c r="KY223" t="s">
        <v>679</v>
      </c>
      <c r="KZ223">
        <v>0</v>
      </c>
      <c r="LB223">
        <v>0</v>
      </c>
      <c r="LD223">
        <v>74</v>
      </c>
      <c r="LE223" t="s">
        <v>679</v>
      </c>
      <c r="LF223">
        <v>0</v>
      </c>
      <c r="LH223">
        <v>12</v>
      </c>
      <c r="LI223" t="s">
        <v>679</v>
      </c>
      <c r="LJ223">
        <v>0</v>
      </c>
      <c r="LL223">
        <v>0</v>
      </c>
      <c r="LN223">
        <v>0</v>
      </c>
      <c r="LP223">
        <v>0</v>
      </c>
      <c r="LR223">
        <v>0</v>
      </c>
      <c r="LT223">
        <v>0</v>
      </c>
      <c r="LV223">
        <v>0</v>
      </c>
      <c r="LX223">
        <v>0</v>
      </c>
      <c r="LZ223">
        <v>0</v>
      </c>
      <c r="MB223">
        <v>0</v>
      </c>
      <c r="MD223">
        <v>0</v>
      </c>
      <c r="MF223">
        <v>0</v>
      </c>
      <c r="MH223">
        <v>0</v>
      </c>
      <c r="MJ223">
        <v>0</v>
      </c>
      <c r="ML223">
        <v>0</v>
      </c>
      <c r="MN223">
        <v>9</v>
      </c>
      <c r="MO223" t="s">
        <v>679</v>
      </c>
      <c r="MP223">
        <v>0</v>
      </c>
      <c r="MR223">
        <v>120</v>
      </c>
      <c r="MS223" t="s">
        <v>679</v>
      </c>
      <c r="MT223">
        <v>48</v>
      </c>
      <c r="MU223" t="s">
        <v>679</v>
      </c>
      <c r="MV223">
        <v>0</v>
      </c>
      <c r="MX223">
        <v>384</v>
      </c>
      <c r="MY223" t="s">
        <v>679</v>
      </c>
      <c r="MZ223">
        <v>0</v>
      </c>
      <c r="NB223">
        <v>35</v>
      </c>
      <c r="NC223" t="s">
        <v>679</v>
      </c>
      <c r="ND223">
        <v>0</v>
      </c>
      <c r="NF223">
        <v>0</v>
      </c>
      <c r="NH223">
        <v>0</v>
      </c>
      <c r="NJ223">
        <v>0</v>
      </c>
      <c r="NL223">
        <v>0</v>
      </c>
      <c r="NN223">
        <v>0</v>
      </c>
      <c r="NP223">
        <v>0</v>
      </c>
      <c r="NR223">
        <v>14</v>
      </c>
      <c r="NS223" t="s">
        <v>679</v>
      </c>
      <c r="NT223">
        <v>0</v>
      </c>
      <c r="NV223">
        <v>35</v>
      </c>
      <c r="NW223" t="s">
        <v>679</v>
      </c>
      <c r="NX223">
        <v>0</v>
      </c>
      <c r="NZ223">
        <v>0</v>
      </c>
      <c r="OB223">
        <v>16</v>
      </c>
      <c r="OC223" t="s">
        <v>679</v>
      </c>
      <c r="OD223">
        <v>0</v>
      </c>
      <c r="OF223">
        <v>71</v>
      </c>
      <c r="OG223" t="s">
        <v>679</v>
      </c>
      <c r="OH223">
        <v>0</v>
      </c>
      <c r="OJ223">
        <v>7</v>
      </c>
      <c r="OK223" t="s">
        <v>679</v>
      </c>
      <c r="OL223">
        <v>0</v>
      </c>
      <c r="ON223">
        <v>0</v>
      </c>
      <c r="OP223">
        <v>0</v>
      </c>
      <c r="OR223">
        <v>10</v>
      </c>
      <c r="OS223" t="s">
        <v>679</v>
      </c>
      <c r="OT223">
        <v>0</v>
      </c>
      <c r="OV223">
        <v>5</v>
      </c>
      <c r="OW223" t="s">
        <v>679</v>
      </c>
      <c r="OX223">
        <v>53</v>
      </c>
      <c r="OY223" t="s">
        <v>679</v>
      </c>
      <c r="OZ223">
        <v>0</v>
      </c>
      <c r="PB223">
        <v>0</v>
      </c>
      <c r="PD223">
        <v>56</v>
      </c>
      <c r="PE223" t="s">
        <v>679</v>
      </c>
      <c r="PF223">
        <v>9</v>
      </c>
      <c r="PG223" t="s">
        <v>679</v>
      </c>
      <c r="PH223">
        <v>0</v>
      </c>
      <c r="PJ223">
        <v>0</v>
      </c>
      <c r="PL223">
        <v>0</v>
      </c>
      <c r="PN223">
        <v>231</v>
      </c>
      <c r="PO223" t="s">
        <v>679</v>
      </c>
      <c r="PP223">
        <v>0</v>
      </c>
      <c r="PR223">
        <v>6</v>
      </c>
      <c r="PS223" t="s">
        <v>679</v>
      </c>
      <c r="PT223">
        <v>29</v>
      </c>
      <c r="PU223" t="s">
        <v>679</v>
      </c>
      <c r="PV223">
        <v>422</v>
      </c>
      <c r="PW223" t="s">
        <v>679</v>
      </c>
      <c r="PX223">
        <v>3</v>
      </c>
      <c r="PY223" t="s">
        <v>679</v>
      </c>
      <c r="PZ223">
        <v>0</v>
      </c>
      <c r="QB223">
        <v>428</v>
      </c>
      <c r="QC223" t="s">
        <v>679</v>
      </c>
      <c r="QD223">
        <v>13</v>
      </c>
      <c r="QE223" t="s">
        <v>679</v>
      </c>
      <c r="QF223">
        <v>0</v>
      </c>
      <c r="QH223">
        <v>0</v>
      </c>
      <c r="QJ223">
        <v>0</v>
      </c>
      <c r="QL223">
        <v>1583</v>
      </c>
      <c r="QM223" t="s">
        <v>679</v>
      </c>
      <c r="QN223">
        <v>228</v>
      </c>
      <c r="QO223" t="s">
        <v>679</v>
      </c>
      <c r="QP223">
        <v>137</v>
      </c>
      <c r="QQ223" t="s">
        <v>679</v>
      </c>
      <c r="QR223">
        <v>78</v>
      </c>
      <c r="QS223" t="s">
        <v>679</v>
      </c>
      <c r="QT223">
        <v>164</v>
      </c>
      <c r="QU223" t="s">
        <v>679</v>
      </c>
      <c r="QV223">
        <v>2</v>
      </c>
      <c r="QW223" t="s">
        <v>679</v>
      </c>
      <c r="QX223">
        <v>173</v>
      </c>
      <c r="QY223" t="s">
        <v>679</v>
      </c>
      <c r="QZ223">
        <v>150</v>
      </c>
      <c r="RA223" t="s">
        <v>679</v>
      </c>
      <c r="RB223">
        <v>47</v>
      </c>
      <c r="RC223" t="s">
        <v>679</v>
      </c>
      <c r="RD223">
        <v>21</v>
      </c>
      <c r="RE223" t="s">
        <v>679</v>
      </c>
      <c r="RF223">
        <v>66</v>
      </c>
      <c r="RG223" t="s">
        <v>679</v>
      </c>
      <c r="RH223">
        <v>12</v>
      </c>
      <c r="RI223" t="s">
        <v>679</v>
      </c>
      <c r="RJ223">
        <v>166</v>
      </c>
      <c r="RK223" t="s">
        <v>679</v>
      </c>
      <c r="RL223">
        <v>0</v>
      </c>
      <c r="RN223">
        <v>36</v>
      </c>
      <c r="RO223" t="s">
        <v>679</v>
      </c>
      <c r="RP223">
        <v>15</v>
      </c>
      <c r="RQ223" t="s">
        <v>679</v>
      </c>
      <c r="RR223">
        <v>7</v>
      </c>
      <c r="RS223" t="s">
        <v>679</v>
      </c>
      <c r="RT223">
        <v>25</v>
      </c>
      <c r="RU223" t="s">
        <v>679</v>
      </c>
      <c r="RV223">
        <v>716</v>
      </c>
      <c r="RW223" t="s">
        <v>679</v>
      </c>
      <c r="RX223">
        <v>239</v>
      </c>
      <c r="RY223" t="s">
        <v>679</v>
      </c>
      <c r="RZ223">
        <v>190</v>
      </c>
      <c r="SA223" t="s">
        <v>679</v>
      </c>
      <c r="SB223">
        <v>93</v>
      </c>
      <c r="SC223" t="s">
        <v>679</v>
      </c>
      <c r="SD223">
        <v>44</v>
      </c>
      <c r="SE223" t="s">
        <v>679</v>
      </c>
      <c r="SF223">
        <v>50</v>
      </c>
      <c r="SG223" t="s">
        <v>679</v>
      </c>
      <c r="SH223">
        <v>163</v>
      </c>
      <c r="SI223" t="s">
        <v>679</v>
      </c>
      <c r="SJ223">
        <v>179</v>
      </c>
      <c r="SK223" t="s">
        <v>679</v>
      </c>
      <c r="SL223">
        <v>86</v>
      </c>
      <c r="SM223" t="s">
        <v>679</v>
      </c>
      <c r="SN223">
        <v>105</v>
      </c>
      <c r="SO223" t="s">
        <v>679</v>
      </c>
      <c r="SP223">
        <v>86</v>
      </c>
      <c r="SQ223" t="s">
        <v>679</v>
      </c>
      <c r="SR223">
        <v>180</v>
      </c>
      <c r="SS223" t="s">
        <v>679</v>
      </c>
      <c r="ST223">
        <v>94</v>
      </c>
      <c r="SU223" t="s">
        <v>679</v>
      </c>
      <c r="SV223">
        <v>11</v>
      </c>
      <c r="SW223" t="s">
        <v>679</v>
      </c>
      <c r="SX223">
        <v>223</v>
      </c>
      <c r="SY223" t="s">
        <v>679</v>
      </c>
      <c r="SZ223">
        <v>415</v>
      </c>
      <c r="TA223" t="s">
        <v>679</v>
      </c>
      <c r="TB223">
        <v>49</v>
      </c>
      <c r="TC223" t="s">
        <v>679</v>
      </c>
      <c r="TD223">
        <v>205</v>
      </c>
      <c r="TE223" t="s">
        <v>679</v>
      </c>
      <c r="TF223">
        <v>12</v>
      </c>
      <c r="TG223" t="s">
        <v>679</v>
      </c>
      <c r="TH223">
        <v>184</v>
      </c>
      <c r="TI223" t="s">
        <v>679</v>
      </c>
      <c r="TJ223">
        <v>6</v>
      </c>
      <c r="TK223" t="s">
        <v>679</v>
      </c>
      <c r="TL223">
        <v>30</v>
      </c>
      <c r="TM223" t="s">
        <v>679</v>
      </c>
      <c r="TN223">
        <v>8</v>
      </c>
      <c r="TO223" t="s">
        <v>679</v>
      </c>
      <c r="TP223">
        <v>203</v>
      </c>
      <c r="TQ223" t="s">
        <v>679</v>
      </c>
      <c r="TR223">
        <v>33</v>
      </c>
      <c r="TS223" t="s">
        <v>679</v>
      </c>
      <c r="TT223">
        <v>432</v>
      </c>
      <c r="TU223" t="s">
        <v>679</v>
      </c>
      <c r="TV223">
        <v>0</v>
      </c>
      <c r="TX223">
        <v>0</v>
      </c>
      <c r="TZ223">
        <v>0</v>
      </c>
      <c r="UB223">
        <v>0</v>
      </c>
      <c r="UD223">
        <v>0</v>
      </c>
      <c r="UF223">
        <v>0</v>
      </c>
      <c r="UH223">
        <v>146</v>
      </c>
      <c r="UI223" t="s">
        <v>679</v>
      </c>
      <c r="UJ223">
        <v>120</v>
      </c>
      <c r="UK223" t="s">
        <v>679</v>
      </c>
      <c r="UL223">
        <v>28</v>
      </c>
      <c r="UM223" t="s">
        <v>679</v>
      </c>
      <c r="UN223">
        <v>219</v>
      </c>
      <c r="UO223" t="s">
        <v>679</v>
      </c>
      <c r="UP223">
        <v>44</v>
      </c>
      <c r="UQ223" t="s">
        <v>679</v>
      </c>
      <c r="UR223">
        <v>37</v>
      </c>
      <c r="US223" t="s">
        <v>679</v>
      </c>
      <c r="UT223">
        <v>0</v>
      </c>
      <c r="UV223">
        <v>50</v>
      </c>
      <c r="UW223" t="s">
        <v>679</v>
      </c>
      <c r="UX223">
        <v>63</v>
      </c>
      <c r="UY223" t="s">
        <v>679</v>
      </c>
      <c r="UZ223">
        <v>86</v>
      </c>
      <c r="VA223" t="s">
        <v>679</v>
      </c>
      <c r="VB223">
        <v>57</v>
      </c>
      <c r="VC223" t="s">
        <v>679</v>
      </c>
      <c r="VD223">
        <v>47</v>
      </c>
      <c r="VE223" t="s">
        <v>679</v>
      </c>
      <c r="VF223">
        <v>9</v>
      </c>
      <c r="VG223" t="s">
        <v>679</v>
      </c>
      <c r="VH223">
        <v>17</v>
      </c>
      <c r="VI223" t="s">
        <v>679</v>
      </c>
      <c r="VJ223">
        <v>0</v>
      </c>
      <c r="VL223">
        <v>0</v>
      </c>
      <c r="VN223">
        <v>0</v>
      </c>
      <c r="VP223">
        <v>12</v>
      </c>
      <c r="VQ223" t="s">
        <v>679</v>
      </c>
      <c r="VR223">
        <v>0</v>
      </c>
      <c r="VT223">
        <v>9</v>
      </c>
      <c r="VU223" t="s">
        <v>679</v>
      </c>
      <c r="VV223">
        <v>2</v>
      </c>
      <c r="VW223" t="s">
        <v>679</v>
      </c>
      <c r="VX223">
        <v>11</v>
      </c>
      <c r="VY223" t="s">
        <v>679</v>
      </c>
      <c r="VZ223">
        <v>29</v>
      </c>
      <c r="WA223" t="s">
        <v>679</v>
      </c>
      <c r="WB223">
        <v>95</v>
      </c>
      <c r="WC223" t="s">
        <v>679</v>
      </c>
      <c r="WD223">
        <v>428</v>
      </c>
      <c r="WE223" t="s">
        <v>679</v>
      </c>
      <c r="WF223">
        <v>7</v>
      </c>
      <c r="WG223" t="s">
        <v>679</v>
      </c>
      <c r="WH223">
        <v>331</v>
      </c>
      <c r="WI223" t="s">
        <v>679</v>
      </c>
      <c r="WJ223">
        <v>18</v>
      </c>
      <c r="WK223" t="s">
        <v>679</v>
      </c>
      <c r="WL223">
        <v>1</v>
      </c>
      <c r="WM223" t="s">
        <v>679</v>
      </c>
      <c r="WN223">
        <v>121</v>
      </c>
      <c r="WO223" t="s">
        <v>679</v>
      </c>
      <c r="WP223">
        <v>7</v>
      </c>
      <c r="WQ223" t="s">
        <v>679</v>
      </c>
      <c r="WR223">
        <v>0</v>
      </c>
      <c r="WT223">
        <v>15</v>
      </c>
      <c r="WU223" t="s">
        <v>679</v>
      </c>
      <c r="WV223">
        <v>1</v>
      </c>
      <c r="WW223" t="s">
        <v>679</v>
      </c>
      <c r="WX223">
        <v>1824</v>
      </c>
      <c r="WY223" t="s">
        <v>679</v>
      </c>
      <c r="WZ223">
        <v>151</v>
      </c>
      <c r="XA223" t="s">
        <v>679</v>
      </c>
      <c r="XB223">
        <v>5</v>
      </c>
      <c r="XC223" t="s">
        <v>679</v>
      </c>
      <c r="XD223">
        <v>0</v>
      </c>
      <c r="XF223">
        <v>278</v>
      </c>
      <c r="XG223" t="s">
        <v>679</v>
      </c>
      <c r="XH223">
        <v>45</v>
      </c>
      <c r="XI223" t="s">
        <v>679</v>
      </c>
      <c r="XJ223">
        <v>41</v>
      </c>
      <c r="XK223" t="s">
        <v>679</v>
      </c>
      <c r="XL223">
        <v>43</v>
      </c>
      <c r="XM223" t="s">
        <v>679</v>
      </c>
      <c r="XN223">
        <v>0</v>
      </c>
      <c r="XP223">
        <v>16</v>
      </c>
      <c r="XQ223" t="s">
        <v>679</v>
      </c>
      <c r="XR223">
        <v>363</v>
      </c>
      <c r="XS223" t="s">
        <v>679</v>
      </c>
      <c r="XT223">
        <v>10</v>
      </c>
      <c r="XU223" t="s">
        <v>679</v>
      </c>
      <c r="XV223">
        <v>8</v>
      </c>
      <c r="XW223" t="s">
        <v>679</v>
      </c>
      <c r="XX223">
        <v>29</v>
      </c>
      <c r="XY223" t="s">
        <v>679</v>
      </c>
      <c r="XZ223">
        <v>14</v>
      </c>
      <c r="YA223" t="s">
        <v>679</v>
      </c>
      <c r="YB223">
        <v>13</v>
      </c>
      <c r="YC223" t="s">
        <v>679</v>
      </c>
      <c r="YD223">
        <v>0</v>
      </c>
      <c r="YF223">
        <v>55</v>
      </c>
      <c r="YG223" t="s">
        <v>679</v>
      </c>
      <c r="YH223">
        <v>203</v>
      </c>
      <c r="YI223" t="s">
        <v>679</v>
      </c>
      <c r="YJ223">
        <v>0</v>
      </c>
      <c r="YL223">
        <v>7</v>
      </c>
      <c r="YM223" t="s">
        <v>679</v>
      </c>
      <c r="YN223">
        <v>146</v>
      </c>
      <c r="YO223" t="s">
        <v>679</v>
      </c>
      <c r="YP223">
        <v>93</v>
      </c>
      <c r="YQ223" t="s">
        <v>679</v>
      </c>
      <c r="YR223">
        <v>0</v>
      </c>
      <c r="YT223">
        <v>0</v>
      </c>
      <c r="YV223">
        <v>28072</v>
      </c>
      <c r="YW223" t="e">
        <v>#N/A</v>
      </c>
      <c r="YY223">
        <v>24318</v>
      </c>
      <c r="YZ223">
        <v>595</v>
      </c>
      <c r="ZA223">
        <v>4791</v>
      </c>
      <c r="ZB223">
        <v>3754</v>
      </c>
      <c r="ZC223">
        <v>9582</v>
      </c>
      <c r="ZD223">
        <v>225</v>
      </c>
      <c r="ZE223">
        <v>17717</v>
      </c>
      <c r="ZF223">
        <v>6601</v>
      </c>
      <c r="ZG223">
        <v>4696</v>
      </c>
      <c r="ZH223">
        <v>4607</v>
      </c>
      <c r="ZI223">
        <v>14278</v>
      </c>
      <c r="ZJ223">
        <v>14189</v>
      </c>
      <c r="ZK223">
        <v>2190</v>
      </c>
      <c r="ZL223">
        <v>14278</v>
      </c>
      <c r="ZM223">
        <v>3778</v>
      </c>
      <c r="ZN223">
        <v>970</v>
      </c>
      <c r="ZO223">
        <v>10110</v>
      </c>
      <c r="ZP223">
        <v>220</v>
      </c>
      <c r="ZQ223">
        <v>1280</v>
      </c>
      <c r="ZR223">
        <v>2266</v>
      </c>
      <c r="ZS223">
        <v>3824</v>
      </c>
      <c r="ZT223">
        <v>12</v>
      </c>
      <c r="ZU223">
        <v>4607</v>
      </c>
      <c r="ZV223">
        <v>6</v>
      </c>
      <c r="ZW223">
        <v>3052</v>
      </c>
      <c r="ZX223">
        <v>0</v>
      </c>
      <c r="ZY223">
        <v>822</v>
      </c>
      <c r="AAA223" s="26"/>
    </row>
    <row r="224" spans="1:703" x14ac:dyDescent="0.25">
      <c r="A224" t="s">
        <v>874</v>
      </c>
      <c r="B224">
        <v>0</v>
      </c>
      <c r="D224">
        <v>806</v>
      </c>
      <c r="E224" t="s">
        <v>679</v>
      </c>
      <c r="F224">
        <v>0</v>
      </c>
      <c r="H224">
        <v>0</v>
      </c>
      <c r="J224">
        <v>0</v>
      </c>
      <c r="L224">
        <v>0</v>
      </c>
      <c r="N224">
        <v>0</v>
      </c>
      <c r="P224">
        <v>0</v>
      </c>
      <c r="R224">
        <v>0</v>
      </c>
      <c r="T224">
        <v>0</v>
      </c>
      <c r="V224">
        <v>9</v>
      </c>
      <c r="W224" t="s">
        <v>679</v>
      </c>
      <c r="X224">
        <v>0</v>
      </c>
      <c r="Z224">
        <v>194</v>
      </c>
      <c r="AA224" t="s">
        <v>679</v>
      </c>
      <c r="AB224">
        <v>45</v>
      </c>
      <c r="AC224" t="s">
        <v>679</v>
      </c>
      <c r="AD224">
        <v>0</v>
      </c>
      <c r="AF224">
        <v>344</v>
      </c>
      <c r="AG224" t="s">
        <v>679</v>
      </c>
      <c r="AH224">
        <v>0</v>
      </c>
      <c r="AJ224">
        <v>639</v>
      </c>
      <c r="AK224" t="s">
        <v>679</v>
      </c>
      <c r="AL224">
        <v>9</v>
      </c>
      <c r="AM224" t="s">
        <v>679</v>
      </c>
      <c r="AN224">
        <v>0</v>
      </c>
      <c r="AP224">
        <v>0</v>
      </c>
      <c r="AR224">
        <v>0</v>
      </c>
      <c r="AT224">
        <v>0</v>
      </c>
      <c r="AV224">
        <v>0</v>
      </c>
      <c r="AX224">
        <v>59</v>
      </c>
      <c r="AY224" t="s">
        <v>679</v>
      </c>
      <c r="AZ224">
        <v>0</v>
      </c>
      <c r="BB224">
        <v>0</v>
      </c>
      <c r="BD224">
        <v>45</v>
      </c>
      <c r="BE224" t="s">
        <v>679</v>
      </c>
      <c r="BF224">
        <v>0</v>
      </c>
      <c r="BH224">
        <v>1</v>
      </c>
      <c r="BI224" t="s">
        <v>679</v>
      </c>
      <c r="BJ224">
        <v>516</v>
      </c>
      <c r="BK224" t="s">
        <v>679</v>
      </c>
      <c r="BL224">
        <v>0</v>
      </c>
      <c r="BN224">
        <v>11</v>
      </c>
      <c r="BO224" t="s">
        <v>679</v>
      </c>
      <c r="BP224">
        <v>0</v>
      </c>
      <c r="BR224">
        <v>0</v>
      </c>
      <c r="BT224">
        <v>0</v>
      </c>
      <c r="BV224">
        <v>64</v>
      </c>
      <c r="BW224" t="s">
        <v>679</v>
      </c>
      <c r="BX224">
        <v>0</v>
      </c>
      <c r="BZ224">
        <v>14</v>
      </c>
      <c r="CA224" t="s">
        <v>679</v>
      </c>
      <c r="CB224">
        <v>13</v>
      </c>
      <c r="CC224" t="s">
        <v>679</v>
      </c>
      <c r="CD224">
        <v>0</v>
      </c>
      <c r="CF224">
        <v>0</v>
      </c>
      <c r="CH224">
        <v>0</v>
      </c>
      <c r="CJ224">
        <v>0</v>
      </c>
      <c r="CL224">
        <v>0</v>
      </c>
      <c r="CN224">
        <v>5</v>
      </c>
      <c r="CO224" t="s">
        <v>679</v>
      </c>
      <c r="CP224">
        <v>0</v>
      </c>
      <c r="CR224">
        <v>0</v>
      </c>
      <c r="CT224">
        <v>2</v>
      </c>
      <c r="CU224" t="s">
        <v>679</v>
      </c>
      <c r="CV224">
        <v>0</v>
      </c>
      <c r="CX224">
        <v>0</v>
      </c>
      <c r="CZ224">
        <v>0</v>
      </c>
      <c r="DB224">
        <v>0</v>
      </c>
      <c r="DD224">
        <v>0</v>
      </c>
      <c r="DF224">
        <v>0</v>
      </c>
      <c r="DH224">
        <v>0</v>
      </c>
      <c r="DJ224">
        <v>0</v>
      </c>
      <c r="DL224">
        <v>0</v>
      </c>
      <c r="DN224">
        <v>3</v>
      </c>
      <c r="DO224" t="s">
        <v>679</v>
      </c>
      <c r="DP224">
        <v>0</v>
      </c>
      <c r="DR224">
        <v>40</v>
      </c>
      <c r="DS224" t="s">
        <v>679</v>
      </c>
      <c r="DT224">
        <v>15</v>
      </c>
      <c r="DU224" t="s">
        <v>679</v>
      </c>
      <c r="DV224">
        <v>2</v>
      </c>
      <c r="DW224" t="s">
        <v>679</v>
      </c>
      <c r="DX224">
        <v>10</v>
      </c>
      <c r="DY224" t="s">
        <v>679</v>
      </c>
      <c r="DZ224">
        <v>74</v>
      </c>
      <c r="EA224" t="s">
        <v>679</v>
      </c>
      <c r="EB224">
        <v>2</v>
      </c>
      <c r="EC224" t="s">
        <v>679</v>
      </c>
      <c r="ED224">
        <v>12</v>
      </c>
      <c r="EE224" t="s">
        <v>679</v>
      </c>
      <c r="EF224">
        <v>0</v>
      </c>
      <c r="EH224">
        <v>0</v>
      </c>
      <c r="EJ224">
        <v>160</v>
      </c>
      <c r="EK224" t="s">
        <v>679</v>
      </c>
      <c r="EL224">
        <v>0</v>
      </c>
      <c r="EN224">
        <v>0</v>
      </c>
      <c r="EP224">
        <v>0</v>
      </c>
      <c r="ER224">
        <v>549</v>
      </c>
      <c r="ES224" t="s">
        <v>679</v>
      </c>
      <c r="ET224">
        <v>647</v>
      </c>
      <c r="EU224" t="s">
        <v>679</v>
      </c>
      <c r="EV224">
        <v>0</v>
      </c>
      <c r="EX224">
        <v>172</v>
      </c>
      <c r="EY224" t="s">
        <v>679</v>
      </c>
      <c r="EZ224">
        <v>0</v>
      </c>
      <c r="FB224">
        <v>292</v>
      </c>
      <c r="FC224" t="s">
        <v>679</v>
      </c>
      <c r="FD224">
        <v>0</v>
      </c>
      <c r="FF224">
        <v>53</v>
      </c>
      <c r="FG224" t="s">
        <v>679</v>
      </c>
      <c r="FH224">
        <v>22</v>
      </c>
      <c r="FI224" t="s">
        <v>679</v>
      </c>
      <c r="FJ224">
        <v>0</v>
      </c>
      <c r="FL224">
        <v>162</v>
      </c>
      <c r="FM224" t="s">
        <v>679</v>
      </c>
      <c r="FN224">
        <v>0</v>
      </c>
      <c r="FP224">
        <v>1365</v>
      </c>
      <c r="FQ224" t="s">
        <v>679</v>
      </c>
      <c r="FR224">
        <v>9</v>
      </c>
      <c r="FS224" t="s">
        <v>679</v>
      </c>
      <c r="FT224">
        <v>370</v>
      </c>
      <c r="FU224" t="s">
        <v>679</v>
      </c>
      <c r="FV224">
        <v>0</v>
      </c>
      <c r="FX224">
        <v>0</v>
      </c>
      <c r="FZ224">
        <v>0</v>
      </c>
      <c r="GB224">
        <v>7</v>
      </c>
      <c r="GC224" t="s">
        <v>679</v>
      </c>
      <c r="GD224">
        <v>0</v>
      </c>
      <c r="GF224">
        <v>0</v>
      </c>
      <c r="GH224">
        <v>6</v>
      </c>
      <c r="GI224" t="s">
        <v>679</v>
      </c>
      <c r="GJ224">
        <v>25</v>
      </c>
      <c r="GK224" t="s">
        <v>679</v>
      </c>
      <c r="GL224">
        <v>0</v>
      </c>
      <c r="GN224">
        <v>0</v>
      </c>
      <c r="GP224">
        <v>277</v>
      </c>
      <c r="GQ224" t="s">
        <v>679</v>
      </c>
      <c r="GR224">
        <v>0</v>
      </c>
      <c r="GT224">
        <v>0</v>
      </c>
      <c r="GV224">
        <v>8</v>
      </c>
      <c r="GW224" t="s">
        <v>679</v>
      </c>
      <c r="GX224">
        <v>48</v>
      </c>
      <c r="GY224" t="s">
        <v>679</v>
      </c>
      <c r="GZ224">
        <v>41</v>
      </c>
      <c r="HA224" t="s">
        <v>679</v>
      </c>
      <c r="HB224">
        <v>0</v>
      </c>
      <c r="HD224">
        <v>3</v>
      </c>
      <c r="HE224" t="s">
        <v>679</v>
      </c>
      <c r="HF224">
        <v>27</v>
      </c>
      <c r="HG224" t="s">
        <v>679</v>
      </c>
      <c r="HH224">
        <v>0</v>
      </c>
      <c r="HJ224">
        <v>0</v>
      </c>
      <c r="HL224">
        <v>2</v>
      </c>
      <c r="HM224" t="s">
        <v>679</v>
      </c>
      <c r="HN224">
        <v>231</v>
      </c>
      <c r="HO224" t="s">
        <v>679</v>
      </c>
      <c r="HP224">
        <v>14</v>
      </c>
      <c r="HQ224" t="s">
        <v>679</v>
      </c>
      <c r="HR224">
        <v>0</v>
      </c>
      <c r="HT224">
        <v>0</v>
      </c>
      <c r="HV224">
        <v>33</v>
      </c>
      <c r="HW224" t="s">
        <v>679</v>
      </c>
      <c r="HX224">
        <v>173</v>
      </c>
      <c r="HY224" t="s">
        <v>679</v>
      </c>
      <c r="HZ224">
        <v>0</v>
      </c>
      <c r="IB224">
        <v>0</v>
      </c>
      <c r="ID224">
        <v>5</v>
      </c>
      <c r="IE224" t="s">
        <v>679</v>
      </c>
      <c r="IF224">
        <v>30</v>
      </c>
      <c r="IG224" t="s">
        <v>679</v>
      </c>
      <c r="IH224">
        <v>0</v>
      </c>
      <c r="IJ224">
        <v>0</v>
      </c>
      <c r="IL224">
        <v>2</v>
      </c>
      <c r="IM224" t="s">
        <v>679</v>
      </c>
      <c r="IN224">
        <v>5</v>
      </c>
      <c r="IO224" t="s">
        <v>679</v>
      </c>
      <c r="IP224">
        <v>61</v>
      </c>
      <c r="IQ224" t="s">
        <v>679</v>
      </c>
      <c r="IR224">
        <v>0</v>
      </c>
      <c r="IT224">
        <v>2</v>
      </c>
      <c r="IU224" t="s">
        <v>679</v>
      </c>
      <c r="IV224">
        <v>0</v>
      </c>
      <c r="IX224">
        <v>0</v>
      </c>
      <c r="IZ224">
        <v>0</v>
      </c>
      <c r="JB224">
        <v>0</v>
      </c>
      <c r="JD224">
        <v>5</v>
      </c>
      <c r="JE224" t="s">
        <v>679</v>
      </c>
      <c r="JF224">
        <v>0</v>
      </c>
      <c r="JH224">
        <v>0</v>
      </c>
      <c r="JJ224">
        <v>2</v>
      </c>
      <c r="JK224" t="s">
        <v>679</v>
      </c>
      <c r="JL224">
        <v>0</v>
      </c>
      <c r="JN224">
        <v>0</v>
      </c>
      <c r="JP224">
        <v>0</v>
      </c>
      <c r="JR224">
        <v>1236</v>
      </c>
      <c r="JS224" t="s">
        <v>679</v>
      </c>
      <c r="JT224">
        <v>0</v>
      </c>
      <c r="JV224">
        <v>0</v>
      </c>
      <c r="JX224">
        <v>0</v>
      </c>
      <c r="JZ224">
        <v>0</v>
      </c>
      <c r="KB224">
        <v>0</v>
      </c>
      <c r="KD224">
        <v>39</v>
      </c>
      <c r="KE224" t="s">
        <v>679</v>
      </c>
      <c r="KF224">
        <v>0</v>
      </c>
      <c r="KH224">
        <v>35</v>
      </c>
      <c r="KI224" t="s">
        <v>679</v>
      </c>
      <c r="KJ224">
        <v>735</v>
      </c>
      <c r="KK224" t="s">
        <v>679</v>
      </c>
      <c r="KL224">
        <v>0</v>
      </c>
      <c r="KN224">
        <v>0</v>
      </c>
      <c r="KP224">
        <v>0</v>
      </c>
      <c r="KR224">
        <v>194</v>
      </c>
      <c r="KS224" t="s">
        <v>679</v>
      </c>
      <c r="KT224">
        <v>0</v>
      </c>
      <c r="KV224">
        <v>193</v>
      </c>
      <c r="KW224" t="s">
        <v>679</v>
      </c>
      <c r="KX224">
        <v>0</v>
      </c>
      <c r="KZ224">
        <v>0</v>
      </c>
      <c r="LB224">
        <v>3459</v>
      </c>
      <c r="LC224" t="s">
        <v>679</v>
      </c>
      <c r="LD224">
        <v>0</v>
      </c>
      <c r="LF224">
        <v>0</v>
      </c>
      <c r="LH224">
        <v>0</v>
      </c>
      <c r="LJ224">
        <v>191</v>
      </c>
      <c r="LK224" t="s">
        <v>679</v>
      </c>
      <c r="LL224">
        <v>0</v>
      </c>
      <c r="LN224">
        <v>0</v>
      </c>
      <c r="LP224">
        <v>0</v>
      </c>
      <c r="LR224">
        <v>0</v>
      </c>
      <c r="LT224">
        <v>143</v>
      </c>
      <c r="LU224" t="s">
        <v>679</v>
      </c>
      <c r="LV224">
        <v>14</v>
      </c>
      <c r="LW224" t="s">
        <v>679</v>
      </c>
      <c r="LX224">
        <v>5</v>
      </c>
      <c r="LY224" t="s">
        <v>679</v>
      </c>
      <c r="LZ224">
        <v>0</v>
      </c>
      <c r="MB224">
        <v>0</v>
      </c>
      <c r="MD224">
        <v>0</v>
      </c>
      <c r="MF224">
        <v>0</v>
      </c>
      <c r="MH224">
        <v>54</v>
      </c>
      <c r="MI224" t="s">
        <v>679</v>
      </c>
      <c r="MJ224">
        <v>0</v>
      </c>
      <c r="ML224">
        <v>17</v>
      </c>
      <c r="MM224" t="s">
        <v>679</v>
      </c>
      <c r="MN224">
        <v>32</v>
      </c>
      <c r="MO224" t="s">
        <v>679</v>
      </c>
      <c r="MP224">
        <v>0</v>
      </c>
      <c r="MR224">
        <v>0</v>
      </c>
      <c r="MT224">
        <v>0</v>
      </c>
      <c r="MV224">
        <v>0</v>
      </c>
      <c r="MX224">
        <v>0</v>
      </c>
      <c r="MZ224">
        <v>0</v>
      </c>
      <c r="NB224">
        <v>203</v>
      </c>
      <c r="NC224" t="s">
        <v>679</v>
      </c>
      <c r="ND224">
        <v>0</v>
      </c>
      <c r="NF224">
        <v>0</v>
      </c>
      <c r="NH224">
        <v>32</v>
      </c>
      <c r="NI224" t="s">
        <v>679</v>
      </c>
      <c r="NJ224">
        <v>0</v>
      </c>
      <c r="NL224">
        <v>0</v>
      </c>
      <c r="NN224">
        <v>0</v>
      </c>
      <c r="NP224">
        <v>0</v>
      </c>
      <c r="NR224">
        <v>22</v>
      </c>
      <c r="NS224" t="s">
        <v>679</v>
      </c>
      <c r="NT224">
        <v>0</v>
      </c>
      <c r="NV224">
        <v>444</v>
      </c>
      <c r="NW224" t="s">
        <v>679</v>
      </c>
      <c r="NX224">
        <v>81</v>
      </c>
      <c r="NY224" t="s">
        <v>679</v>
      </c>
      <c r="NZ224">
        <v>13</v>
      </c>
      <c r="OA224" t="s">
        <v>679</v>
      </c>
      <c r="OB224">
        <v>0</v>
      </c>
      <c r="OD224">
        <v>0</v>
      </c>
      <c r="OF224">
        <v>34</v>
      </c>
      <c r="OG224" t="s">
        <v>679</v>
      </c>
      <c r="OH224">
        <v>16</v>
      </c>
      <c r="OI224" t="s">
        <v>679</v>
      </c>
      <c r="OJ224">
        <v>0</v>
      </c>
      <c r="OL224">
        <v>0</v>
      </c>
      <c r="ON224">
        <v>0</v>
      </c>
      <c r="OP224">
        <v>3</v>
      </c>
      <c r="OQ224" t="s">
        <v>679</v>
      </c>
      <c r="OR224">
        <v>0</v>
      </c>
      <c r="OT224">
        <v>51</v>
      </c>
      <c r="OU224" t="s">
        <v>679</v>
      </c>
      <c r="OV224">
        <v>0</v>
      </c>
      <c r="OX224">
        <v>231</v>
      </c>
      <c r="OY224" t="s">
        <v>679</v>
      </c>
      <c r="OZ224">
        <v>11</v>
      </c>
      <c r="PA224" t="s">
        <v>679</v>
      </c>
      <c r="PB224">
        <v>0</v>
      </c>
      <c r="PD224">
        <v>294</v>
      </c>
      <c r="PE224" t="s">
        <v>679</v>
      </c>
      <c r="PF224">
        <v>2280</v>
      </c>
      <c r="PG224" t="s">
        <v>679</v>
      </c>
      <c r="PH224">
        <v>875</v>
      </c>
      <c r="PI224" t="s">
        <v>679</v>
      </c>
      <c r="PJ224">
        <v>0</v>
      </c>
      <c r="PL224">
        <v>0</v>
      </c>
      <c r="PN224">
        <v>0</v>
      </c>
      <c r="PP224">
        <v>0</v>
      </c>
      <c r="PR224">
        <v>186</v>
      </c>
      <c r="PS224" t="s">
        <v>679</v>
      </c>
      <c r="PT224">
        <v>0</v>
      </c>
      <c r="PV224">
        <v>17</v>
      </c>
      <c r="PW224" t="s">
        <v>679</v>
      </c>
      <c r="PX224">
        <v>2</v>
      </c>
      <c r="PY224" t="s">
        <v>679</v>
      </c>
      <c r="PZ224">
        <v>0</v>
      </c>
      <c r="QB224">
        <v>0</v>
      </c>
      <c r="QD224">
        <v>0</v>
      </c>
      <c r="QF224">
        <v>0</v>
      </c>
      <c r="QH224">
        <v>0</v>
      </c>
      <c r="QJ224">
        <v>0</v>
      </c>
      <c r="QL224">
        <v>618</v>
      </c>
      <c r="QM224" t="s">
        <v>679</v>
      </c>
      <c r="QN224">
        <v>430</v>
      </c>
      <c r="QO224" t="s">
        <v>679</v>
      </c>
      <c r="QP224">
        <v>46</v>
      </c>
      <c r="QQ224" t="s">
        <v>679</v>
      </c>
      <c r="QR224">
        <v>610</v>
      </c>
      <c r="QS224" t="s">
        <v>679</v>
      </c>
      <c r="QT224">
        <v>143</v>
      </c>
      <c r="QU224" t="s">
        <v>679</v>
      </c>
      <c r="QV224">
        <v>100</v>
      </c>
      <c r="QW224" t="s">
        <v>679</v>
      </c>
      <c r="QX224">
        <v>95</v>
      </c>
      <c r="QY224" t="s">
        <v>679</v>
      </c>
      <c r="QZ224">
        <v>148</v>
      </c>
      <c r="RA224" t="s">
        <v>679</v>
      </c>
      <c r="RB224">
        <v>124</v>
      </c>
      <c r="RC224" t="s">
        <v>679</v>
      </c>
      <c r="RD224">
        <v>210</v>
      </c>
      <c r="RE224" t="s">
        <v>679</v>
      </c>
      <c r="RF224">
        <v>38</v>
      </c>
      <c r="RG224" t="s">
        <v>679</v>
      </c>
      <c r="RH224">
        <v>30</v>
      </c>
      <c r="RI224" t="s">
        <v>679</v>
      </c>
      <c r="RJ224">
        <v>277</v>
      </c>
      <c r="RK224" t="s">
        <v>679</v>
      </c>
      <c r="RL224">
        <v>8</v>
      </c>
      <c r="RM224" t="s">
        <v>679</v>
      </c>
      <c r="RN224">
        <v>321</v>
      </c>
      <c r="RO224" t="s">
        <v>679</v>
      </c>
      <c r="RP224">
        <v>17</v>
      </c>
      <c r="RQ224" t="s">
        <v>679</v>
      </c>
      <c r="RR224">
        <v>0</v>
      </c>
      <c r="RT224">
        <v>48</v>
      </c>
      <c r="RU224" t="s">
        <v>679</v>
      </c>
      <c r="RV224">
        <v>895</v>
      </c>
      <c r="RW224" t="s">
        <v>679</v>
      </c>
      <c r="RX224">
        <v>169</v>
      </c>
      <c r="RY224" t="s">
        <v>679</v>
      </c>
      <c r="RZ224">
        <v>296</v>
      </c>
      <c r="SA224" t="s">
        <v>679</v>
      </c>
      <c r="SB224">
        <v>216</v>
      </c>
      <c r="SC224" t="s">
        <v>679</v>
      </c>
      <c r="SD224">
        <v>116</v>
      </c>
      <c r="SE224" t="s">
        <v>679</v>
      </c>
      <c r="SF224">
        <v>53</v>
      </c>
      <c r="SG224" t="s">
        <v>679</v>
      </c>
      <c r="SH224">
        <v>409</v>
      </c>
      <c r="SI224" t="s">
        <v>679</v>
      </c>
      <c r="SJ224">
        <v>588</v>
      </c>
      <c r="SK224" t="s">
        <v>679</v>
      </c>
      <c r="SL224">
        <v>100</v>
      </c>
      <c r="SM224" t="s">
        <v>679</v>
      </c>
      <c r="SN224">
        <v>131</v>
      </c>
      <c r="SO224" t="s">
        <v>679</v>
      </c>
      <c r="SP224">
        <v>193</v>
      </c>
      <c r="SQ224" t="s">
        <v>679</v>
      </c>
      <c r="SR224">
        <v>446</v>
      </c>
      <c r="SS224" t="s">
        <v>679</v>
      </c>
      <c r="ST224">
        <v>135</v>
      </c>
      <c r="SU224" t="s">
        <v>679</v>
      </c>
      <c r="SV224">
        <v>23</v>
      </c>
      <c r="SW224" t="s">
        <v>679</v>
      </c>
      <c r="SX224">
        <v>215</v>
      </c>
      <c r="SY224" t="s">
        <v>679</v>
      </c>
      <c r="SZ224">
        <v>1032</v>
      </c>
      <c r="TA224" t="s">
        <v>679</v>
      </c>
      <c r="TB224">
        <v>147</v>
      </c>
      <c r="TC224" t="s">
        <v>679</v>
      </c>
      <c r="TD224">
        <v>135</v>
      </c>
      <c r="TE224" t="s">
        <v>679</v>
      </c>
      <c r="TF224">
        <v>17</v>
      </c>
      <c r="TG224" t="s">
        <v>679</v>
      </c>
      <c r="TH224">
        <v>328</v>
      </c>
      <c r="TI224" t="s">
        <v>679</v>
      </c>
      <c r="TJ224">
        <v>9</v>
      </c>
      <c r="TK224" t="s">
        <v>679</v>
      </c>
      <c r="TL224">
        <v>53</v>
      </c>
      <c r="TM224" t="s">
        <v>679</v>
      </c>
      <c r="TN224">
        <v>7</v>
      </c>
      <c r="TO224" t="s">
        <v>679</v>
      </c>
      <c r="TP224">
        <v>0</v>
      </c>
      <c r="TR224">
        <v>6</v>
      </c>
      <c r="TS224" t="s">
        <v>679</v>
      </c>
      <c r="TT224">
        <v>489</v>
      </c>
      <c r="TU224" t="s">
        <v>679</v>
      </c>
      <c r="TV224">
        <v>9</v>
      </c>
      <c r="TW224" t="s">
        <v>679</v>
      </c>
      <c r="TX224">
        <v>0</v>
      </c>
      <c r="TZ224">
        <v>0</v>
      </c>
      <c r="UB224">
        <v>5</v>
      </c>
      <c r="UC224" t="s">
        <v>679</v>
      </c>
      <c r="UD224">
        <v>0</v>
      </c>
      <c r="UF224">
        <v>0</v>
      </c>
      <c r="UH224">
        <v>176</v>
      </c>
      <c r="UI224" t="s">
        <v>679</v>
      </c>
      <c r="UJ224">
        <v>174</v>
      </c>
      <c r="UK224" t="s">
        <v>679</v>
      </c>
      <c r="UL224">
        <v>328</v>
      </c>
      <c r="UM224" t="s">
        <v>679</v>
      </c>
      <c r="UN224">
        <v>354</v>
      </c>
      <c r="UO224" t="s">
        <v>679</v>
      </c>
      <c r="UP224">
        <v>107</v>
      </c>
      <c r="UQ224" t="s">
        <v>679</v>
      </c>
      <c r="UR224">
        <v>115</v>
      </c>
      <c r="US224" t="s">
        <v>679</v>
      </c>
      <c r="UT224">
        <v>4</v>
      </c>
      <c r="UU224" t="s">
        <v>679</v>
      </c>
      <c r="UV224">
        <v>55</v>
      </c>
      <c r="UW224" t="s">
        <v>679</v>
      </c>
      <c r="UX224">
        <v>75</v>
      </c>
      <c r="UY224" t="s">
        <v>679</v>
      </c>
      <c r="UZ224">
        <v>174</v>
      </c>
      <c r="VA224" t="s">
        <v>679</v>
      </c>
      <c r="VB224">
        <v>118</v>
      </c>
      <c r="VC224" t="s">
        <v>679</v>
      </c>
      <c r="VD224">
        <v>155</v>
      </c>
      <c r="VE224" t="s">
        <v>679</v>
      </c>
      <c r="VF224">
        <v>36</v>
      </c>
      <c r="VG224" t="s">
        <v>679</v>
      </c>
      <c r="VH224">
        <v>17</v>
      </c>
      <c r="VI224" t="s">
        <v>679</v>
      </c>
      <c r="VJ224">
        <v>144</v>
      </c>
      <c r="VK224" t="s">
        <v>679</v>
      </c>
      <c r="VL224">
        <v>24</v>
      </c>
      <c r="VM224" t="s">
        <v>679</v>
      </c>
      <c r="VN224">
        <v>0</v>
      </c>
      <c r="VP224">
        <v>134</v>
      </c>
      <c r="VQ224" t="s">
        <v>679</v>
      </c>
      <c r="VR224">
        <v>0</v>
      </c>
      <c r="VT224">
        <v>36</v>
      </c>
      <c r="VU224" t="s">
        <v>679</v>
      </c>
      <c r="VV224">
        <v>0</v>
      </c>
      <c r="VX224">
        <v>276</v>
      </c>
      <c r="VY224" t="s">
        <v>679</v>
      </c>
      <c r="VZ224">
        <v>39</v>
      </c>
      <c r="WA224" t="s">
        <v>679</v>
      </c>
      <c r="WB224">
        <v>643</v>
      </c>
      <c r="WC224" t="s">
        <v>679</v>
      </c>
      <c r="WD224">
        <v>389</v>
      </c>
      <c r="WE224" t="s">
        <v>679</v>
      </c>
      <c r="WF224">
        <v>19</v>
      </c>
      <c r="WG224" t="s">
        <v>679</v>
      </c>
      <c r="WH224">
        <v>167</v>
      </c>
      <c r="WI224" t="s">
        <v>679</v>
      </c>
      <c r="WJ224">
        <v>61</v>
      </c>
      <c r="WK224" t="s">
        <v>679</v>
      </c>
      <c r="WL224">
        <v>5</v>
      </c>
      <c r="WM224" t="s">
        <v>679</v>
      </c>
      <c r="WN224">
        <v>115</v>
      </c>
      <c r="WO224" t="s">
        <v>679</v>
      </c>
      <c r="WP224">
        <v>63</v>
      </c>
      <c r="WQ224" t="s">
        <v>679</v>
      </c>
      <c r="WR224">
        <v>0</v>
      </c>
      <c r="WT224">
        <v>50</v>
      </c>
      <c r="WU224" t="s">
        <v>679</v>
      </c>
      <c r="WV224">
        <v>5</v>
      </c>
      <c r="WW224" t="s">
        <v>679</v>
      </c>
      <c r="WX224">
        <v>2683</v>
      </c>
      <c r="WY224" t="s">
        <v>679</v>
      </c>
      <c r="WZ224">
        <v>342</v>
      </c>
      <c r="XA224" t="s">
        <v>679</v>
      </c>
      <c r="XB224">
        <v>3</v>
      </c>
      <c r="XC224" t="s">
        <v>679</v>
      </c>
      <c r="XD224">
        <v>12</v>
      </c>
      <c r="XE224" t="s">
        <v>679</v>
      </c>
      <c r="XF224">
        <v>1813</v>
      </c>
      <c r="XG224" t="s">
        <v>679</v>
      </c>
      <c r="XH224">
        <v>494</v>
      </c>
      <c r="XI224" t="s">
        <v>679</v>
      </c>
      <c r="XJ224">
        <v>103</v>
      </c>
      <c r="XK224" t="s">
        <v>679</v>
      </c>
      <c r="XL224">
        <v>55</v>
      </c>
      <c r="XM224" t="s">
        <v>679</v>
      </c>
      <c r="XN224">
        <v>0</v>
      </c>
      <c r="XP224">
        <v>21</v>
      </c>
      <c r="XQ224" t="s">
        <v>679</v>
      </c>
      <c r="XR224">
        <v>583</v>
      </c>
      <c r="XS224" t="s">
        <v>679</v>
      </c>
      <c r="XT224">
        <v>15</v>
      </c>
      <c r="XU224" t="s">
        <v>679</v>
      </c>
      <c r="XV224">
        <v>13</v>
      </c>
      <c r="XW224" t="s">
        <v>679</v>
      </c>
      <c r="XX224">
        <v>5</v>
      </c>
      <c r="XY224" t="s">
        <v>679</v>
      </c>
      <c r="XZ224">
        <v>0</v>
      </c>
      <c r="YB224">
        <v>28</v>
      </c>
      <c r="YC224" t="s">
        <v>679</v>
      </c>
      <c r="YD224">
        <v>3</v>
      </c>
      <c r="YE224" t="s">
        <v>679</v>
      </c>
      <c r="YF224">
        <v>60</v>
      </c>
      <c r="YG224" t="s">
        <v>679</v>
      </c>
      <c r="YH224">
        <v>382</v>
      </c>
      <c r="YI224" t="s">
        <v>679</v>
      </c>
      <c r="YJ224">
        <v>140</v>
      </c>
      <c r="YK224" t="s">
        <v>679</v>
      </c>
      <c r="YL224">
        <v>34</v>
      </c>
      <c r="YM224" t="s">
        <v>679</v>
      </c>
      <c r="YN224">
        <v>145</v>
      </c>
      <c r="YO224" t="s">
        <v>679</v>
      </c>
      <c r="YP224">
        <v>351</v>
      </c>
      <c r="YQ224" t="s">
        <v>679</v>
      </c>
      <c r="YR224">
        <v>0</v>
      </c>
      <c r="YT224">
        <v>0</v>
      </c>
      <c r="YV224">
        <v>39712</v>
      </c>
      <c r="YW224" t="e">
        <v>#N/A</v>
      </c>
      <c r="YY224">
        <v>32172</v>
      </c>
      <c r="YZ224">
        <v>1198</v>
      </c>
      <c r="ZA224">
        <v>9049</v>
      </c>
      <c r="ZB224">
        <v>7540</v>
      </c>
      <c r="ZC224">
        <v>17436</v>
      </c>
      <c r="ZD224">
        <v>41</v>
      </c>
      <c r="ZE224">
        <v>22311</v>
      </c>
      <c r="ZF224">
        <v>9861</v>
      </c>
      <c r="ZG224">
        <v>865</v>
      </c>
      <c r="ZH224">
        <v>59</v>
      </c>
      <c r="ZI224">
        <v>18301</v>
      </c>
      <c r="ZJ224">
        <v>17495</v>
      </c>
      <c r="ZK224">
        <v>1847</v>
      </c>
      <c r="ZL224">
        <v>18301</v>
      </c>
      <c r="ZM224">
        <v>5878</v>
      </c>
      <c r="ZN224">
        <v>1194</v>
      </c>
      <c r="ZO224">
        <v>18981</v>
      </c>
      <c r="ZP224">
        <v>428</v>
      </c>
      <c r="ZQ224">
        <v>2177</v>
      </c>
      <c r="ZR224">
        <v>1999</v>
      </c>
      <c r="ZS224">
        <v>1171</v>
      </c>
      <c r="ZT224">
        <v>407</v>
      </c>
      <c r="ZU224">
        <v>59</v>
      </c>
      <c r="ZV224">
        <v>5</v>
      </c>
      <c r="ZW224">
        <v>11250</v>
      </c>
      <c r="ZX224">
        <v>0</v>
      </c>
      <c r="ZY224">
        <v>692</v>
      </c>
      <c r="AAA224" s="26"/>
    </row>
    <row r="225" spans="1:703" x14ac:dyDescent="0.25">
      <c r="A225" t="s">
        <v>875</v>
      </c>
      <c r="B225">
        <v>0</v>
      </c>
      <c r="D225">
        <v>946</v>
      </c>
      <c r="E225" t="s">
        <v>679</v>
      </c>
      <c r="F225">
        <v>10</v>
      </c>
      <c r="G225" t="s">
        <v>679</v>
      </c>
      <c r="H225">
        <v>0</v>
      </c>
      <c r="J225">
        <v>289</v>
      </c>
      <c r="K225" t="s">
        <v>679</v>
      </c>
      <c r="L225">
        <v>0</v>
      </c>
      <c r="N225">
        <v>0</v>
      </c>
      <c r="P225">
        <v>0</v>
      </c>
      <c r="R225">
        <v>0</v>
      </c>
      <c r="T225">
        <v>0</v>
      </c>
      <c r="V225">
        <v>24</v>
      </c>
      <c r="W225" t="s">
        <v>679</v>
      </c>
      <c r="X225">
        <v>0</v>
      </c>
      <c r="Z225">
        <v>8</v>
      </c>
      <c r="AA225" t="s">
        <v>679</v>
      </c>
      <c r="AB225">
        <v>32</v>
      </c>
      <c r="AC225" t="s">
        <v>679</v>
      </c>
      <c r="AD225">
        <v>0</v>
      </c>
      <c r="AF225">
        <v>134</v>
      </c>
      <c r="AG225" t="s">
        <v>679</v>
      </c>
      <c r="AH225">
        <v>0</v>
      </c>
      <c r="AJ225">
        <v>5</v>
      </c>
      <c r="AK225" t="s">
        <v>679</v>
      </c>
      <c r="AL225">
        <v>104</v>
      </c>
      <c r="AM225" t="s">
        <v>679</v>
      </c>
      <c r="AN225">
        <v>190</v>
      </c>
      <c r="AO225" t="s">
        <v>679</v>
      </c>
      <c r="AP225">
        <v>7</v>
      </c>
      <c r="AQ225" t="s">
        <v>679</v>
      </c>
      <c r="AR225">
        <v>5</v>
      </c>
      <c r="AS225" t="s">
        <v>679</v>
      </c>
      <c r="AT225">
        <v>0</v>
      </c>
      <c r="AV225">
        <v>3</v>
      </c>
      <c r="AW225" t="s">
        <v>679</v>
      </c>
      <c r="AX225">
        <v>119</v>
      </c>
      <c r="AY225" t="s">
        <v>679</v>
      </c>
      <c r="AZ225">
        <v>0</v>
      </c>
      <c r="BB225">
        <v>0</v>
      </c>
      <c r="BD225">
        <v>0</v>
      </c>
      <c r="BF225">
        <v>0</v>
      </c>
      <c r="BH225">
        <v>24</v>
      </c>
      <c r="BI225" t="s">
        <v>679</v>
      </c>
      <c r="BJ225">
        <v>209</v>
      </c>
      <c r="BK225" t="s">
        <v>679</v>
      </c>
      <c r="BL225">
        <v>0</v>
      </c>
      <c r="BN225">
        <v>13</v>
      </c>
      <c r="BO225" t="s">
        <v>679</v>
      </c>
      <c r="BP225">
        <v>2</v>
      </c>
      <c r="BQ225" t="s">
        <v>679</v>
      </c>
      <c r="BR225">
        <v>0</v>
      </c>
      <c r="BT225">
        <v>0</v>
      </c>
      <c r="BV225">
        <v>7</v>
      </c>
      <c r="BW225" t="s">
        <v>679</v>
      </c>
      <c r="BX225">
        <v>0</v>
      </c>
      <c r="BZ225">
        <v>939</v>
      </c>
      <c r="CA225" t="s">
        <v>679</v>
      </c>
      <c r="CB225">
        <v>5</v>
      </c>
      <c r="CC225" t="s">
        <v>679</v>
      </c>
      <c r="CD225">
        <v>0</v>
      </c>
      <c r="CF225">
        <v>0</v>
      </c>
      <c r="CH225">
        <v>21</v>
      </c>
      <c r="CI225" t="s">
        <v>679</v>
      </c>
      <c r="CJ225">
        <v>0</v>
      </c>
      <c r="CL225">
        <v>0</v>
      </c>
      <c r="CN225">
        <v>0</v>
      </c>
      <c r="CP225">
        <v>0</v>
      </c>
      <c r="CR225">
        <v>17</v>
      </c>
      <c r="CS225" t="s">
        <v>679</v>
      </c>
      <c r="CT225">
        <v>0</v>
      </c>
      <c r="CV225">
        <v>0</v>
      </c>
      <c r="CX225">
        <v>0</v>
      </c>
      <c r="CZ225">
        <v>469</v>
      </c>
      <c r="DA225" t="s">
        <v>679</v>
      </c>
      <c r="DB225">
        <v>0</v>
      </c>
      <c r="DD225">
        <v>0</v>
      </c>
      <c r="DF225">
        <v>3</v>
      </c>
      <c r="DG225" t="s">
        <v>679</v>
      </c>
      <c r="DH225">
        <v>0</v>
      </c>
      <c r="DJ225">
        <v>0</v>
      </c>
      <c r="DL225">
        <v>0</v>
      </c>
      <c r="DN225">
        <v>0</v>
      </c>
      <c r="DP225">
        <v>0</v>
      </c>
      <c r="DR225">
        <v>121</v>
      </c>
      <c r="DS225" t="s">
        <v>679</v>
      </c>
      <c r="DT225">
        <v>4</v>
      </c>
      <c r="DU225" t="s">
        <v>679</v>
      </c>
      <c r="DV225">
        <v>119</v>
      </c>
      <c r="DW225" t="s">
        <v>679</v>
      </c>
      <c r="DX225">
        <v>166</v>
      </c>
      <c r="DY225" t="s">
        <v>679</v>
      </c>
      <c r="DZ225">
        <v>81</v>
      </c>
      <c r="EA225" t="s">
        <v>679</v>
      </c>
      <c r="EB225">
        <v>4</v>
      </c>
      <c r="EC225" t="s">
        <v>679</v>
      </c>
      <c r="ED225">
        <v>28</v>
      </c>
      <c r="EE225" t="s">
        <v>679</v>
      </c>
      <c r="EF225">
        <v>0</v>
      </c>
      <c r="EH225">
        <v>0</v>
      </c>
      <c r="EJ225">
        <v>3</v>
      </c>
      <c r="EK225" t="s">
        <v>679</v>
      </c>
      <c r="EL225">
        <v>8</v>
      </c>
      <c r="EM225" t="s">
        <v>679</v>
      </c>
      <c r="EN225">
        <v>1</v>
      </c>
      <c r="EO225" t="s">
        <v>679</v>
      </c>
      <c r="EP225">
        <v>2</v>
      </c>
      <c r="EQ225" t="s">
        <v>679</v>
      </c>
      <c r="ER225">
        <v>419</v>
      </c>
      <c r="ES225" t="s">
        <v>679</v>
      </c>
      <c r="ET225">
        <v>65</v>
      </c>
      <c r="EU225" t="s">
        <v>679</v>
      </c>
      <c r="EV225">
        <v>134</v>
      </c>
      <c r="EW225" t="s">
        <v>679</v>
      </c>
      <c r="EX225">
        <v>57</v>
      </c>
      <c r="EY225" t="s">
        <v>679</v>
      </c>
      <c r="EZ225">
        <v>0</v>
      </c>
      <c r="FB225">
        <v>65</v>
      </c>
      <c r="FC225" t="s">
        <v>679</v>
      </c>
      <c r="FD225">
        <v>100</v>
      </c>
      <c r="FE225" t="s">
        <v>679</v>
      </c>
      <c r="FF225">
        <v>0</v>
      </c>
      <c r="FH225">
        <v>5</v>
      </c>
      <c r="FI225" t="s">
        <v>679</v>
      </c>
      <c r="FJ225">
        <v>0</v>
      </c>
      <c r="FL225">
        <v>0</v>
      </c>
      <c r="FN225">
        <v>0</v>
      </c>
      <c r="FP225">
        <v>0</v>
      </c>
      <c r="FR225">
        <v>11</v>
      </c>
      <c r="FS225" t="s">
        <v>679</v>
      </c>
      <c r="FT225">
        <v>2</v>
      </c>
      <c r="FU225" t="s">
        <v>679</v>
      </c>
      <c r="FV225">
        <v>10</v>
      </c>
      <c r="FW225" t="s">
        <v>679</v>
      </c>
      <c r="FX225">
        <v>14</v>
      </c>
      <c r="FY225" t="s">
        <v>679</v>
      </c>
      <c r="FZ225">
        <v>2</v>
      </c>
      <c r="GA225" t="s">
        <v>679</v>
      </c>
      <c r="GB225">
        <v>0</v>
      </c>
      <c r="GD225">
        <v>482</v>
      </c>
      <c r="GE225" t="s">
        <v>679</v>
      </c>
      <c r="GF225">
        <v>9</v>
      </c>
      <c r="GG225" t="s">
        <v>679</v>
      </c>
      <c r="GH225">
        <v>0</v>
      </c>
      <c r="GJ225">
        <v>212</v>
      </c>
      <c r="GK225" t="s">
        <v>679</v>
      </c>
      <c r="GL225">
        <v>0</v>
      </c>
      <c r="GN225">
        <v>0</v>
      </c>
      <c r="GP225">
        <v>829</v>
      </c>
      <c r="GQ225" t="s">
        <v>679</v>
      </c>
      <c r="GR225">
        <v>4</v>
      </c>
      <c r="GS225" t="s">
        <v>679</v>
      </c>
      <c r="GT225">
        <v>0</v>
      </c>
      <c r="GV225">
        <v>0</v>
      </c>
      <c r="GX225">
        <v>222</v>
      </c>
      <c r="GY225" t="s">
        <v>679</v>
      </c>
      <c r="GZ225">
        <v>5</v>
      </c>
      <c r="HA225" t="s">
        <v>679</v>
      </c>
      <c r="HB225">
        <v>0</v>
      </c>
      <c r="HD225">
        <v>3</v>
      </c>
      <c r="HE225" t="s">
        <v>679</v>
      </c>
      <c r="HF225">
        <v>761</v>
      </c>
      <c r="HG225" t="s">
        <v>679</v>
      </c>
      <c r="HH225">
        <v>10</v>
      </c>
      <c r="HI225" t="s">
        <v>679</v>
      </c>
      <c r="HJ225">
        <v>0</v>
      </c>
      <c r="HL225">
        <v>34</v>
      </c>
      <c r="HM225" t="s">
        <v>679</v>
      </c>
      <c r="HN225">
        <v>1</v>
      </c>
      <c r="HO225" t="s">
        <v>679</v>
      </c>
      <c r="HP225">
        <v>10</v>
      </c>
      <c r="HQ225" t="s">
        <v>679</v>
      </c>
      <c r="HR225">
        <v>0</v>
      </c>
      <c r="HT225">
        <v>16</v>
      </c>
      <c r="HU225" t="s">
        <v>679</v>
      </c>
      <c r="HV225">
        <v>2</v>
      </c>
      <c r="HW225" t="s">
        <v>679</v>
      </c>
      <c r="HX225">
        <v>90</v>
      </c>
      <c r="HY225" t="s">
        <v>679</v>
      </c>
      <c r="HZ225">
        <v>0</v>
      </c>
      <c r="IB225">
        <v>15</v>
      </c>
      <c r="IC225" t="s">
        <v>679</v>
      </c>
      <c r="ID225">
        <v>31</v>
      </c>
      <c r="IE225" t="s">
        <v>679</v>
      </c>
      <c r="IF225">
        <v>0</v>
      </c>
      <c r="IH225">
        <v>0</v>
      </c>
      <c r="IJ225">
        <v>0</v>
      </c>
      <c r="IL225">
        <v>31</v>
      </c>
      <c r="IM225" t="s">
        <v>679</v>
      </c>
      <c r="IN225">
        <v>82</v>
      </c>
      <c r="IO225" t="s">
        <v>679</v>
      </c>
      <c r="IP225">
        <v>0</v>
      </c>
      <c r="IR225">
        <v>32</v>
      </c>
      <c r="IS225" t="s">
        <v>679</v>
      </c>
      <c r="IT225">
        <v>0</v>
      </c>
      <c r="IV225">
        <v>0</v>
      </c>
      <c r="IX225">
        <v>0</v>
      </c>
      <c r="IZ225">
        <v>268</v>
      </c>
      <c r="JA225" t="s">
        <v>679</v>
      </c>
      <c r="JB225">
        <v>0</v>
      </c>
      <c r="JD225">
        <v>6</v>
      </c>
      <c r="JE225" t="s">
        <v>679</v>
      </c>
      <c r="JF225">
        <v>0</v>
      </c>
      <c r="JH225">
        <v>0</v>
      </c>
      <c r="JJ225">
        <v>44</v>
      </c>
      <c r="JK225" t="s">
        <v>679</v>
      </c>
      <c r="JL225">
        <v>0</v>
      </c>
      <c r="JN225">
        <v>0</v>
      </c>
      <c r="JP225">
        <v>7</v>
      </c>
      <c r="JQ225" t="s">
        <v>679</v>
      </c>
      <c r="JR225">
        <v>0</v>
      </c>
      <c r="JT225">
        <v>0</v>
      </c>
      <c r="JV225">
        <v>0</v>
      </c>
      <c r="JX225">
        <v>0</v>
      </c>
      <c r="JZ225">
        <v>0</v>
      </c>
      <c r="KB225">
        <v>0</v>
      </c>
      <c r="KD225">
        <v>0</v>
      </c>
      <c r="KF225">
        <v>0</v>
      </c>
      <c r="KH225">
        <v>15</v>
      </c>
      <c r="KI225" t="s">
        <v>679</v>
      </c>
      <c r="KJ225">
        <v>0</v>
      </c>
      <c r="KL225">
        <v>0</v>
      </c>
      <c r="KN225">
        <v>0</v>
      </c>
      <c r="KP225">
        <v>0</v>
      </c>
      <c r="KR225">
        <v>0</v>
      </c>
      <c r="KT225">
        <v>15</v>
      </c>
      <c r="KU225" t="s">
        <v>679</v>
      </c>
      <c r="KV225">
        <v>135</v>
      </c>
      <c r="KW225" t="s">
        <v>679</v>
      </c>
      <c r="KX225">
        <v>6</v>
      </c>
      <c r="KY225" t="s">
        <v>679</v>
      </c>
      <c r="KZ225">
        <v>0</v>
      </c>
      <c r="LB225">
        <v>0</v>
      </c>
      <c r="LD225">
        <v>0</v>
      </c>
      <c r="LF225">
        <v>0</v>
      </c>
      <c r="LH225">
        <v>10</v>
      </c>
      <c r="LI225" t="s">
        <v>679</v>
      </c>
      <c r="LJ225">
        <v>0</v>
      </c>
      <c r="LL225">
        <v>0</v>
      </c>
      <c r="LN225">
        <v>0</v>
      </c>
      <c r="LP225">
        <v>0</v>
      </c>
      <c r="LR225">
        <v>0</v>
      </c>
      <c r="LT225">
        <v>37</v>
      </c>
      <c r="LU225" t="s">
        <v>679</v>
      </c>
      <c r="LV225">
        <v>0</v>
      </c>
      <c r="LX225">
        <v>43</v>
      </c>
      <c r="LY225" t="s">
        <v>679</v>
      </c>
      <c r="LZ225">
        <v>0</v>
      </c>
      <c r="MB225">
        <v>0</v>
      </c>
      <c r="MD225">
        <v>0</v>
      </c>
      <c r="MF225">
        <v>0</v>
      </c>
      <c r="MH225">
        <v>92</v>
      </c>
      <c r="MI225" t="s">
        <v>679</v>
      </c>
      <c r="MJ225">
        <v>0</v>
      </c>
      <c r="ML225">
        <v>0</v>
      </c>
      <c r="MN225">
        <v>0</v>
      </c>
      <c r="MP225">
        <v>0</v>
      </c>
      <c r="MR225">
        <v>0</v>
      </c>
      <c r="MT225">
        <v>1</v>
      </c>
      <c r="MU225" t="s">
        <v>679</v>
      </c>
      <c r="MV225">
        <v>0</v>
      </c>
      <c r="MX225">
        <v>0</v>
      </c>
      <c r="MZ225">
        <v>0</v>
      </c>
      <c r="NB225">
        <v>114</v>
      </c>
      <c r="NC225" t="s">
        <v>679</v>
      </c>
      <c r="ND225">
        <v>0</v>
      </c>
      <c r="NF225">
        <v>2</v>
      </c>
      <c r="NG225" t="s">
        <v>679</v>
      </c>
      <c r="NH225">
        <v>0</v>
      </c>
      <c r="NJ225">
        <v>0</v>
      </c>
      <c r="NL225">
        <v>0</v>
      </c>
      <c r="NN225">
        <v>0</v>
      </c>
      <c r="NP225">
        <v>2</v>
      </c>
      <c r="NQ225" t="s">
        <v>679</v>
      </c>
      <c r="NR225">
        <v>11</v>
      </c>
      <c r="NS225" t="s">
        <v>679</v>
      </c>
      <c r="NT225">
        <v>0</v>
      </c>
      <c r="NV225">
        <v>81</v>
      </c>
      <c r="NW225" t="s">
        <v>679</v>
      </c>
      <c r="NX225">
        <v>5</v>
      </c>
      <c r="NY225" t="s">
        <v>679</v>
      </c>
      <c r="NZ225">
        <v>1</v>
      </c>
      <c r="OA225" t="s">
        <v>679</v>
      </c>
      <c r="OB225">
        <v>0</v>
      </c>
      <c r="OD225">
        <v>0</v>
      </c>
      <c r="OF225">
        <v>168</v>
      </c>
      <c r="OG225" t="s">
        <v>679</v>
      </c>
      <c r="OH225">
        <v>13</v>
      </c>
      <c r="OI225" t="s">
        <v>679</v>
      </c>
      <c r="OJ225">
        <v>7</v>
      </c>
      <c r="OK225" t="s">
        <v>679</v>
      </c>
      <c r="OL225">
        <v>0</v>
      </c>
      <c r="ON225">
        <v>0</v>
      </c>
      <c r="OP225">
        <v>0</v>
      </c>
      <c r="OR225">
        <v>0</v>
      </c>
      <c r="OT225">
        <v>159</v>
      </c>
      <c r="OU225" t="s">
        <v>679</v>
      </c>
      <c r="OV225">
        <v>0</v>
      </c>
      <c r="OX225">
        <v>68</v>
      </c>
      <c r="OY225" t="s">
        <v>679</v>
      </c>
      <c r="OZ225">
        <v>0</v>
      </c>
      <c r="PB225">
        <v>1</v>
      </c>
      <c r="PC225" t="s">
        <v>679</v>
      </c>
      <c r="PD225">
        <v>94</v>
      </c>
      <c r="PE225" t="s">
        <v>679</v>
      </c>
      <c r="PF225">
        <v>26</v>
      </c>
      <c r="PG225" t="s">
        <v>679</v>
      </c>
      <c r="PH225">
        <v>21</v>
      </c>
      <c r="PI225" t="s">
        <v>679</v>
      </c>
      <c r="PJ225">
        <v>0</v>
      </c>
      <c r="PL225">
        <v>0</v>
      </c>
      <c r="PN225">
        <v>11</v>
      </c>
      <c r="PO225" t="s">
        <v>679</v>
      </c>
      <c r="PP225">
        <v>0</v>
      </c>
      <c r="PR225">
        <v>16</v>
      </c>
      <c r="PS225" t="s">
        <v>679</v>
      </c>
      <c r="PT225">
        <v>0</v>
      </c>
      <c r="PV225">
        <v>242</v>
      </c>
      <c r="PW225" t="s">
        <v>679</v>
      </c>
      <c r="PX225">
        <v>4</v>
      </c>
      <c r="PY225" t="s">
        <v>679</v>
      </c>
      <c r="PZ225">
        <v>9</v>
      </c>
      <c r="QA225" t="s">
        <v>679</v>
      </c>
      <c r="QB225">
        <v>0</v>
      </c>
      <c r="QD225">
        <v>0</v>
      </c>
      <c r="QF225">
        <v>0</v>
      </c>
      <c r="QH225">
        <v>2</v>
      </c>
      <c r="QI225" t="s">
        <v>679</v>
      </c>
      <c r="QJ225">
        <v>0</v>
      </c>
      <c r="QL225">
        <v>623</v>
      </c>
      <c r="QM225" t="s">
        <v>679</v>
      </c>
      <c r="QN225">
        <v>177</v>
      </c>
      <c r="QO225" t="s">
        <v>679</v>
      </c>
      <c r="QP225">
        <v>250</v>
      </c>
      <c r="QQ225" t="s">
        <v>679</v>
      </c>
      <c r="QR225">
        <v>368</v>
      </c>
      <c r="QS225" t="s">
        <v>679</v>
      </c>
      <c r="QT225">
        <v>54</v>
      </c>
      <c r="QU225" t="s">
        <v>679</v>
      </c>
      <c r="QV225">
        <v>18</v>
      </c>
      <c r="QW225" t="s">
        <v>679</v>
      </c>
      <c r="QX225">
        <v>314</v>
      </c>
      <c r="QY225" t="s">
        <v>679</v>
      </c>
      <c r="QZ225">
        <v>252</v>
      </c>
      <c r="RA225" t="s">
        <v>679</v>
      </c>
      <c r="RB225">
        <v>177</v>
      </c>
      <c r="RC225" t="s">
        <v>679</v>
      </c>
      <c r="RD225">
        <v>131</v>
      </c>
      <c r="RE225" t="s">
        <v>679</v>
      </c>
      <c r="RF225">
        <v>49</v>
      </c>
      <c r="RG225" t="s">
        <v>679</v>
      </c>
      <c r="RH225">
        <v>40</v>
      </c>
      <c r="RI225" t="s">
        <v>679</v>
      </c>
      <c r="RJ225">
        <v>223</v>
      </c>
      <c r="RK225" t="s">
        <v>679</v>
      </c>
      <c r="RL225">
        <v>9</v>
      </c>
      <c r="RM225" t="s">
        <v>679</v>
      </c>
      <c r="RN225">
        <v>81</v>
      </c>
      <c r="RO225" t="s">
        <v>679</v>
      </c>
      <c r="RP225">
        <v>14</v>
      </c>
      <c r="RQ225" t="s">
        <v>679</v>
      </c>
      <c r="RR225">
        <v>2</v>
      </c>
      <c r="RS225" t="s">
        <v>679</v>
      </c>
      <c r="RT225">
        <v>9</v>
      </c>
      <c r="RU225" t="s">
        <v>679</v>
      </c>
      <c r="RV225">
        <v>600</v>
      </c>
      <c r="RW225" t="s">
        <v>679</v>
      </c>
      <c r="RX225">
        <v>236</v>
      </c>
      <c r="RY225" t="s">
        <v>679</v>
      </c>
      <c r="RZ225">
        <v>110</v>
      </c>
      <c r="SA225" t="s">
        <v>679</v>
      </c>
      <c r="SB225">
        <v>96</v>
      </c>
      <c r="SC225" t="s">
        <v>679</v>
      </c>
      <c r="SD225">
        <v>55</v>
      </c>
      <c r="SE225" t="s">
        <v>679</v>
      </c>
      <c r="SF225">
        <v>14</v>
      </c>
      <c r="SG225" t="s">
        <v>679</v>
      </c>
      <c r="SH225">
        <v>119</v>
      </c>
      <c r="SI225" t="s">
        <v>679</v>
      </c>
      <c r="SJ225">
        <v>337</v>
      </c>
      <c r="SK225" t="s">
        <v>679</v>
      </c>
      <c r="SL225">
        <v>56</v>
      </c>
      <c r="SM225" t="s">
        <v>679</v>
      </c>
      <c r="SN225">
        <v>123</v>
      </c>
      <c r="SO225" t="s">
        <v>679</v>
      </c>
      <c r="SP225">
        <v>86</v>
      </c>
      <c r="SQ225" t="s">
        <v>679</v>
      </c>
      <c r="SR225">
        <v>125</v>
      </c>
      <c r="SS225" t="s">
        <v>679</v>
      </c>
      <c r="ST225">
        <v>227</v>
      </c>
      <c r="SU225" t="s">
        <v>679</v>
      </c>
      <c r="SV225">
        <v>24</v>
      </c>
      <c r="SW225" t="s">
        <v>679</v>
      </c>
      <c r="SX225">
        <v>413</v>
      </c>
      <c r="SY225" t="s">
        <v>679</v>
      </c>
      <c r="SZ225">
        <v>110</v>
      </c>
      <c r="TA225" t="s">
        <v>679</v>
      </c>
      <c r="TB225">
        <v>85</v>
      </c>
      <c r="TC225" t="s">
        <v>679</v>
      </c>
      <c r="TD225">
        <v>304</v>
      </c>
      <c r="TE225" t="s">
        <v>679</v>
      </c>
      <c r="TF225">
        <v>9</v>
      </c>
      <c r="TG225" t="s">
        <v>679</v>
      </c>
      <c r="TH225">
        <v>267</v>
      </c>
      <c r="TI225" t="s">
        <v>679</v>
      </c>
      <c r="TJ225">
        <v>5</v>
      </c>
      <c r="TK225" t="s">
        <v>679</v>
      </c>
      <c r="TL225">
        <v>6</v>
      </c>
      <c r="TM225" t="s">
        <v>679</v>
      </c>
      <c r="TN225">
        <v>13</v>
      </c>
      <c r="TO225" t="s">
        <v>679</v>
      </c>
      <c r="TP225">
        <v>41</v>
      </c>
      <c r="TQ225" t="s">
        <v>679</v>
      </c>
      <c r="TR225">
        <v>3</v>
      </c>
      <c r="TS225" t="s">
        <v>679</v>
      </c>
      <c r="TT225">
        <v>444</v>
      </c>
      <c r="TU225" t="s">
        <v>679</v>
      </c>
      <c r="TV225">
        <v>0</v>
      </c>
      <c r="TX225">
        <v>0</v>
      </c>
      <c r="TZ225">
        <v>0</v>
      </c>
      <c r="UB225">
        <v>24</v>
      </c>
      <c r="UC225" t="s">
        <v>679</v>
      </c>
      <c r="UD225">
        <v>13</v>
      </c>
      <c r="UE225" t="s">
        <v>679</v>
      </c>
      <c r="UF225">
        <v>0</v>
      </c>
      <c r="UH225">
        <v>117</v>
      </c>
      <c r="UI225" t="s">
        <v>679</v>
      </c>
      <c r="UJ225">
        <v>102</v>
      </c>
      <c r="UK225" t="s">
        <v>679</v>
      </c>
      <c r="UL225">
        <v>19</v>
      </c>
      <c r="UM225" t="s">
        <v>679</v>
      </c>
      <c r="UN225">
        <v>170</v>
      </c>
      <c r="UO225" t="s">
        <v>679</v>
      </c>
      <c r="UP225">
        <v>52</v>
      </c>
      <c r="UQ225" t="s">
        <v>679</v>
      </c>
      <c r="UR225">
        <v>172</v>
      </c>
      <c r="US225" t="s">
        <v>679</v>
      </c>
      <c r="UT225">
        <v>0</v>
      </c>
      <c r="UV225">
        <v>39</v>
      </c>
      <c r="UW225" t="s">
        <v>679</v>
      </c>
      <c r="UX225">
        <v>111</v>
      </c>
      <c r="UY225" t="s">
        <v>679</v>
      </c>
      <c r="UZ225">
        <v>86</v>
      </c>
      <c r="VA225" t="s">
        <v>679</v>
      </c>
      <c r="VB225">
        <v>54</v>
      </c>
      <c r="VC225" t="s">
        <v>679</v>
      </c>
      <c r="VD225">
        <v>267</v>
      </c>
      <c r="VE225" t="s">
        <v>679</v>
      </c>
      <c r="VF225">
        <v>16</v>
      </c>
      <c r="VG225" t="s">
        <v>679</v>
      </c>
      <c r="VH225">
        <v>70</v>
      </c>
      <c r="VI225" t="s">
        <v>679</v>
      </c>
      <c r="VJ225">
        <v>39</v>
      </c>
      <c r="VK225" t="s">
        <v>679</v>
      </c>
      <c r="VL225">
        <v>30</v>
      </c>
      <c r="VM225" t="s">
        <v>679</v>
      </c>
      <c r="VN225">
        <v>0</v>
      </c>
      <c r="VP225">
        <v>23</v>
      </c>
      <c r="VQ225" t="s">
        <v>679</v>
      </c>
      <c r="VR225">
        <v>0</v>
      </c>
      <c r="VT225">
        <v>16</v>
      </c>
      <c r="VU225" t="s">
        <v>679</v>
      </c>
      <c r="VV225">
        <v>19</v>
      </c>
      <c r="VW225" t="s">
        <v>679</v>
      </c>
      <c r="VX225">
        <v>0</v>
      </c>
      <c r="VZ225">
        <v>28</v>
      </c>
      <c r="WA225" t="s">
        <v>679</v>
      </c>
      <c r="WB225">
        <v>69</v>
      </c>
      <c r="WC225" t="s">
        <v>679</v>
      </c>
      <c r="WD225">
        <v>342</v>
      </c>
      <c r="WE225" t="s">
        <v>679</v>
      </c>
      <c r="WF225">
        <v>162</v>
      </c>
      <c r="WG225" t="s">
        <v>679</v>
      </c>
      <c r="WH225">
        <v>341</v>
      </c>
      <c r="WI225" t="s">
        <v>679</v>
      </c>
      <c r="WJ225">
        <v>22</v>
      </c>
      <c r="WK225" t="s">
        <v>679</v>
      </c>
      <c r="WL225">
        <v>121</v>
      </c>
      <c r="WM225" t="s">
        <v>679</v>
      </c>
      <c r="WN225">
        <v>148</v>
      </c>
      <c r="WO225" t="s">
        <v>679</v>
      </c>
      <c r="WP225">
        <v>288</v>
      </c>
      <c r="WQ225" t="s">
        <v>679</v>
      </c>
      <c r="WR225">
        <v>79</v>
      </c>
      <c r="WS225" t="s">
        <v>679</v>
      </c>
      <c r="WT225">
        <v>168</v>
      </c>
      <c r="WU225" t="s">
        <v>679</v>
      </c>
      <c r="WV225">
        <v>3</v>
      </c>
      <c r="WW225" t="s">
        <v>679</v>
      </c>
      <c r="WX225">
        <v>1948</v>
      </c>
      <c r="WY225" t="s">
        <v>679</v>
      </c>
      <c r="WZ225">
        <v>24</v>
      </c>
      <c r="XA225" t="s">
        <v>679</v>
      </c>
      <c r="XB225">
        <v>4</v>
      </c>
      <c r="XC225" t="s">
        <v>679</v>
      </c>
      <c r="XD225">
        <v>0</v>
      </c>
      <c r="XF225">
        <v>1331</v>
      </c>
      <c r="XG225" t="s">
        <v>679</v>
      </c>
      <c r="XH225">
        <v>34</v>
      </c>
      <c r="XI225" t="s">
        <v>679</v>
      </c>
      <c r="XJ225">
        <v>22</v>
      </c>
      <c r="XK225" t="s">
        <v>679</v>
      </c>
      <c r="XL225">
        <v>15</v>
      </c>
      <c r="XM225" t="s">
        <v>679</v>
      </c>
      <c r="XN225">
        <v>0</v>
      </c>
      <c r="XP225">
        <v>14</v>
      </c>
      <c r="XQ225" t="s">
        <v>679</v>
      </c>
      <c r="XR225">
        <v>480</v>
      </c>
      <c r="XS225" t="s">
        <v>679</v>
      </c>
      <c r="XT225">
        <v>4</v>
      </c>
      <c r="XU225" t="s">
        <v>679</v>
      </c>
      <c r="XV225">
        <v>60</v>
      </c>
      <c r="XW225" t="s">
        <v>679</v>
      </c>
      <c r="XX225">
        <v>12</v>
      </c>
      <c r="XY225" t="s">
        <v>679</v>
      </c>
      <c r="XZ225">
        <v>0</v>
      </c>
      <c r="YB225">
        <v>21</v>
      </c>
      <c r="YC225" t="s">
        <v>679</v>
      </c>
      <c r="YD225">
        <v>1</v>
      </c>
      <c r="YE225" t="s">
        <v>679</v>
      </c>
      <c r="YF225">
        <v>42</v>
      </c>
      <c r="YG225" t="s">
        <v>679</v>
      </c>
      <c r="YH225">
        <v>177</v>
      </c>
      <c r="YI225" t="s">
        <v>679</v>
      </c>
      <c r="YJ225">
        <v>3</v>
      </c>
      <c r="YK225" t="s">
        <v>679</v>
      </c>
      <c r="YL225">
        <v>15</v>
      </c>
      <c r="YM225" t="s">
        <v>679</v>
      </c>
      <c r="YN225">
        <v>121</v>
      </c>
      <c r="YO225" t="s">
        <v>679</v>
      </c>
      <c r="YP225">
        <v>2</v>
      </c>
      <c r="YQ225" t="s">
        <v>679</v>
      </c>
      <c r="YR225">
        <v>0</v>
      </c>
      <c r="YT225">
        <v>0</v>
      </c>
      <c r="YV225">
        <v>23862</v>
      </c>
      <c r="YW225" t="e">
        <v>#N/A</v>
      </c>
      <c r="YY225">
        <v>18512</v>
      </c>
      <c r="YZ225">
        <v>984</v>
      </c>
      <c r="ZA225">
        <v>5657</v>
      </c>
      <c r="ZB225">
        <v>5350</v>
      </c>
      <c r="ZC225">
        <v>8085</v>
      </c>
      <c r="ZD225">
        <v>114</v>
      </c>
      <c r="ZE225">
        <v>12833</v>
      </c>
      <c r="ZF225">
        <v>5600</v>
      </c>
      <c r="ZG225">
        <v>1364</v>
      </c>
      <c r="ZH225">
        <v>408</v>
      </c>
      <c r="ZI225">
        <v>9449</v>
      </c>
      <c r="ZJ225">
        <v>8493</v>
      </c>
      <c r="ZK225">
        <v>1472</v>
      </c>
      <c r="ZL225">
        <v>9462</v>
      </c>
      <c r="ZM225">
        <v>4182</v>
      </c>
      <c r="ZN225">
        <v>776</v>
      </c>
      <c r="ZO225">
        <v>12767</v>
      </c>
      <c r="ZP225">
        <v>361</v>
      </c>
      <c r="ZQ225">
        <v>1413</v>
      </c>
      <c r="ZR225">
        <v>1324</v>
      </c>
      <c r="ZS225">
        <v>3324</v>
      </c>
      <c r="ZT225">
        <v>182</v>
      </c>
      <c r="ZU225">
        <v>408</v>
      </c>
      <c r="ZV225">
        <v>82</v>
      </c>
      <c r="ZW225">
        <v>3199</v>
      </c>
      <c r="ZX225">
        <v>13</v>
      </c>
      <c r="ZY225">
        <v>655</v>
      </c>
      <c r="AAA225" s="26"/>
    </row>
    <row r="226" spans="1:703" x14ac:dyDescent="0.25">
      <c r="A226" t="s">
        <v>876</v>
      </c>
      <c r="B226">
        <v>0</v>
      </c>
      <c r="D226">
        <v>549</v>
      </c>
      <c r="E226" t="s">
        <v>679</v>
      </c>
      <c r="F226">
        <v>13</v>
      </c>
      <c r="G226" t="s">
        <v>679</v>
      </c>
      <c r="H226">
        <v>0</v>
      </c>
      <c r="J226">
        <v>3220</v>
      </c>
      <c r="K226" t="s">
        <v>679</v>
      </c>
      <c r="L226">
        <v>28</v>
      </c>
      <c r="M226" t="s">
        <v>679</v>
      </c>
      <c r="N226">
        <v>0</v>
      </c>
      <c r="P226">
        <v>0</v>
      </c>
      <c r="R226">
        <v>0</v>
      </c>
      <c r="T226">
        <v>19</v>
      </c>
      <c r="U226" t="s">
        <v>679</v>
      </c>
      <c r="V226">
        <v>49</v>
      </c>
      <c r="W226" t="s">
        <v>679</v>
      </c>
      <c r="X226">
        <v>0</v>
      </c>
      <c r="Z226">
        <v>0</v>
      </c>
      <c r="AB226">
        <v>657</v>
      </c>
      <c r="AC226" t="s">
        <v>679</v>
      </c>
      <c r="AD226">
        <v>0</v>
      </c>
      <c r="AF226">
        <v>0</v>
      </c>
      <c r="AH226">
        <v>0</v>
      </c>
      <c r="AJ226">
        <v>58</v>
      </c>
      <c r="AK226" t="s">
        <v>679</v>
      </c>
      <c r="AL226">
        <v>0</v>
      </c>
      <c r="AN226">
        <v>0</v>
      </c>
      <c r="AP226">
        <v>0</v>
      </c>
      <c r="AR226">
        <v>0</v>
      </c>
      <c r="AT226">
        <v>0</v>
      </c>
      <c r="AV226">
        <v>86</v>
      </c>
      <c r="AW226" t="s">
        <v>679</v>
      </c>
      <c r="AX226">
        <v>37</v>
      </c>
      <c r="AY226" t="s">
        <v>679</v>
      </c>
      <c r="AZ226">
        <v>0</v>
      </c>
      <c r="BB226">
        <v>0</v>
      </c>
      <c r="BD226">
        <v>390</v>
      </c>
      <c r="BE226" t="s">
        <v>679</v>
      </c>
      <c r="BF226">
        <v>0</v>
      </c>
      <c r="BH226">
        <v>9</v>
      </c>
      <c r="BI226" t="s">
        <v>679</v>
      </c>
      <c r="BJ226">
        <v>7</v>
      </c>
      <c r="BK226" t="s">
        <v>679</v>
      </c>
      <c r="BL226">
        <v>0</v>
      </c>
      <c r="BN226">
        <v>129</v>
      </c>
      <c r="BO226" t="s">
        <v>679</v>
      </c>
      <c r="BP226">
        <v>0</v>
      </c>
      <c r="BR226">
        <v>0</v>
      </c>
      <c r="BT226">
        <v>0</v>
      </c>
      <c r="BV226">
        <v>100</v>
      </c>
      <c r="BW226" t="s">
        <v>679</v>
      </c>
      <c r="BX226">
        <v>85</v>
      </c>
      <c r="BY226" t="s">
        <v>679</v>
      </c>
      <c r="BZ226">
        <v>264</v>
      </c>
      <c r="CA226" t="s">
        <v>679</v>
      </c>
      <c r="CB226">
        <v>0</v>
      </c>
      <c r="CD226">
        <v>9</v>
      </c>
      <c r="CE226" t="s">
        <v>679</v>
      </c>
      <c r="CF226">
        <v>0</v>
      </c>
      <c r="CH226">
        <v>0</v>
      </c>
      <c r="CJ226">
        <v>0</v>
      </c>
      <c r="CL226">
        <v>177</v>
      </c>
      <c r="CM226" t="s">
        <v>679</v>
      </c>
      <c r="CN226">
        <v>7</v>
      </c>
      <c r="CO226" t="s">
        <v>679</v>
      </c>
      <c r="CP226">
        <v>0</v>
      </c>
      <c r="CR226">
        <v>0</v>
      </c>
      <c r="CT226">
        <v>0</v>
      </c>
      <c r="CV226">
        <v>0</v>
      </c>
      <c r="CX226">
        <v>0</v>
      </c>
      <c r="CZ226">
        <v>0</v>
      </c>
      <c r="DB226">
        <v>0</v>
      </c>
      <c r="DD226">
        <v>0</v>
      </c>
      <c r="DF226">
        <v>120</v>
      </c>
      <c r="DG226" t="s">
        <v>679</v>
      </c>
      <c r="DH226">
        <v>0</v>
      </c>
      <c r="DJ226">
        <v>0</v>
      </c>
      <c r="DL226">
        <v>0</v>
      </c>
      <c r="DN226">
        <v>0</v>
      </c>
      <c r="DP226">
        <v>0</v>
      </c>
      <c r="DR226">
        <v>206</v>
      </c>
      <c r="DS226" t="s">
        <v>679</v>
      </c>
      <c r="DT226">
        <v>69</v>
      </c>
      <c r="DU226" t="s">
        <v>679</v>
      </c>
      <c r="DV226">
        <v>2</v>
      </c>
      <c r="DW226" t="s">
        <v>679</v>
      </c>
      <c r="DX226">
        <v>0</v>
      </c>
      <c r="DZ226">
        <v>27</v>
      </c>
      <c r="EA226" t="s">
        <v>679</v>
      </c>
      <c r="EB226">
        <v>24</v>
      </c>
      <c r="EC226" t="s">
        <v>679</v>
      </c>
      <c r="ED226">
        <v>0</v>
      </c>
      <c r="EF226">
        <v>0</v>
      </c>
      <c r="EH226">
        <v>0</v>
      </c>
      <c r="EJ226">
        <v>0</v>
      </c>
      <c r="EL226">
        <v>0</v>
      </c>
      <c r="EN226">
        <v>33</v>
      </c>
      <c r="EO226" t="s">
        <v>679</v>
      </c>
      <c r="EP226">
        <v>0</v>
      </c>
      <c r="ER226">
        <v>180</v>
      </c>
      <c r="ES226" t="s">
        <v>679</v>
      </c>
      <c r="ET226">
        <v>115</v>
      </c>
      <c r="EU226" t="s">
        <v>679</v>
      </c>
      <c r="EV226">
        <v>33</v>
      </c>
      <c r="EW226" t="s">
        <v>679</v>
      </c>
      <c r="EX226">
        <v>0</v>
      </c>
      <c r="EZ226">
        <v>0</v>
      </c>
      <c r="FB226">
        <v>18</v>
      </c>
      <c r="FC226" t="s">
        <v>679</v>
      </c>
      <c r="FD226">
        <v>9</v>
      </c>
      <c r="FE226" t="s">
        <v>679</v>
      </c>
      <c r="FF226">
        <v>32</v>
      </c>
      <c r="FG226" t="s">
        <v>679</v>
      </c>
      <c r="FH226">
        <v>36</v>
      </c>
      <c r="FI226" t="s">
        <v>679</v>
      </c>
      <c r="FJ226">
        <v>14</v>
      </c>
      <c r="FK226" t="s">
        <v>679</v>
      </c>
      <c r="FL226">
        <v>21</v>
      </c>
      <c r="FM226" t="s">
        <v>679</v>
      </c>
      <c r="FN226">
        <v>0</v>
      </c>
      <c r="FP226">
        <v>0</v>
      </c>
      <c r="FR226">
        <v>0</v>
      </c>
      <c r="FT226">
        <v>0</v>
      </c>
      <c r="FV226">
        <v>16</v>
      </c>
      <c r="FW226" t="s">
        <v>679</v>
      </c>
      <c r="FX226">
        <v>1</v>
      </c>
      <c r="FY226" t="s">
        <v>679</v>
      </c>
      <c r="FZ226">
        <v>8</v>
      </c>
      <c r="GA226" t="s">
        <v>679</v>
      </c>
      <c r="GB226">
        <v>0</v>
      </c>
      <c r="GD226">
        <v>43</v>
      </c>
      <c r="GE226" t="s">
        <v>679</v>
      </c>
      <c r="GF226">
        <v>42</v>
      </c>
      <c r="GG226" t="s">
        <v>679</v>
      </c>
      <c r="GH226">
        <v>0</v>
      </c>
      <c r="GJ226">
        <v>65</v>
      </c>
      <c r="GK226" t="s">
        <v>679</v>
      </c>
      <c r="GL226">
        <v>14</v>
      </c>
      <c r="GM226" t="s">
        <v>679</v>
      </c>
      <c r="GN226">
        <v>0</v>
      </c>
      <c r="GP226">
        <v>197</v>
      </c>
      <c r="GQ226" t="s">
        <v>679</v>
      </c>
      <c r="GR226">
        <v>0</v>
      </c>
      <c r="GT226">
        <v>0</v>
      </c>
      <c r="GV226">
        <v>1430</v>
      </c>
      <c r="GW226" t="s">
        <v>679</v>
      </c>
      <c r="GX226">
        <v>2544</v>
      </c>
      <c r="GY226" t="s">
        <v>679</v>
      </c>
      <c r="GZ226">
        <v>1746</v>
      </c>
      <c r="HA226" t="s">
        <v>679</v>
      </c>
      <c r="HB226">
        <v>39</v>
      </c>
      <c r="HC226" t="s">
        <v>679</v>
      </c>
      <c r="HD226">
        <v>23</v>
      </c>
      <c r="HE226" t="s">
        <v>679</v>
      </c>
      <c r="HF226">
        <v>6</v>
      </c>
      <c r="HG226" t="s">
        <v>679</v>
      </c>
      <c r="HH226">
        <v>0</v>
      </c>
      <c r="HJ226">
        <v>0</v>
      </c>
      <c r="HL226">
        <v>13</v>
      </c>
      <c r="HM226" t="s">
        <v>679</v>
      </c>
      <c r="HN226">
        <v>0</v>
      </c>
      <c r="HP226">
        <v>10</v>
      </c>
      <c r="HQ226" t="s">
        <v>679</v>
      </c>
      <c r="HR226">
        <v>0</v>
      </c>
      <c r="HT226">
        <v>0</v>
      </c>
      <c r="HV226">
        <v>559</v>
      </c>
      <c r="HW226" t="s">
        <v>679</v>
      </c>
      <c r="HX226">
        <v>29</v>
      </c>
      <c r="HY226" t="s">
        <v>679</v>
      </c>
      <c r="HZ226">
        <v>0</v>
      </c>
      <c r="IB226">
        <v>0</v>
      </c>
      <c r="ID226">
        <v>28</v>
      </c>
      <c r="IE226" t="s">
        <v>679</v>
      </c>
      <c r="IF226">
        <v>0</v>
      </c>
      <c r="IH226">
        <v>0</v>
      </c>
      <c r="IJ226">
        <v>0</v>
      </c>
      <c r="IL226">
        <v>11</v>
      </c>
      <c r="IM226" t="s">
        <v>679</v>
      </c>
      <c r="IN226">
        <v>1</v>
      </c>
      <c r="IO226" t="s">
        <v>679</v>
      </c>
      <c r="IP226">
        <v>0</v>
      </c>
      <c r="IR226">
        <v>0</v>
      </c>
      <c r="IT226">
        <v>0</v>
      </c>
      <c r="IV226">
        <v>0</v>
      </c>
      <c r="IX226">
        <v>0</v>
      </c>
      <c r="IZ226">
        <v>16</v>
      </c>
      <c r="JA226" t="s">
        <v>679</v>
      </c>
      <c r="JB226">
        <v>1</v>
      </c>
      <c r="JC226" t="s">
        <v>679</v>
      </c>
      <c r="JD226">
        <v>32</v>
      </c>
      <c r="JE226" t="s">
        <v>679</v>
      </c>
      <c r="JF226">
        <v>0</v>
      </c>
      <c r="JH226">
        <v>0</v>
      </c>
      <c r="JJ226">
        <v>0</v>
      </c>
      <c r="JL226">
        <v>0</v>
      </c>
      <c r="JN226">
        <v>0</v>
      </c>
      <c r="JP226">
        <v>4</v>
      </c>
      <c r="JQ226" t="s">
        <v>679</v>
      </c>
      <c r="JR226">
        <v>0</v>
      </c>
      <c r="JT226">
        <v>0</v>
      </c>
      <c r="JV226">
        <v>0</v>
      </c>
      <c r="JX226">
        <v>0</v>
      </c>
      <c r="JZ226">
        <v>0</v>
      </c>
      <c r="KB226">
        <v>0</v>
      </c>
      <c r="KD226">
        <v>13</v>
      </c>
      <c r="KE226" t="s">
        <v>679</v>
      </c>
      <c r="KF226">
        <v>0</v>
      </c>
      <c r="KH226">
        <v>652</v>
      </c>
      <c r="KI226" t="s">
        <v>679</v>
      </c>
      <c r="KJ226">
        <v>14</v>
      </c>
      <c r="KK226" t="s">
        <v>679</v>
      </c>
      <c r="KL226">
        <v>0</v>
      </c>
      <c r="KN226">
        <v>0</v>
      </c>
      <c r="KP226">
        <v>0</v>
      </c>
      <c r="KR226">
        <v>0</v>
      </c>
      <c r="KT226">
        <v>0</v>
      </c>
      <c r="KV226">
        <v>0</v>
      </c>
      <c r="KX226">
        <v>0</v>
      </c>
      <c r="KZ226">
        <v>0</v>
      </c>
      <c r="LB226">
        <v>0</v>
      </c>
      <c r="LD226">
        <v>41</v>
      </c>
      <c r="LE226" t="s">
        <v>679</v>
      </c>
      <c r="LF226">
        <v>0</v>
      </c>
      <c r="LH226">
        <v>333</v>
      </c>
      <c r="LI226" t="s">
        <v>679</v>
      </c>
      <c r="LJ226">
        <v>0</v>
      </c>
      <c r="LL226">
        <v>0</v>
      </c>
      <c r="LN226">
        <v>0</v>
      </c>
      <c r="LP226">
        <v>0</v>
      </c>
      <c r="LR226">
        <v>0</v>
      </c>
      <c r="LT226">
        <v>19</v>
      </c>
      <c r="LU226" t="s">
        <v>679</v>
      </c>
      <c r="LV226">
        <v>0</v>
      </c>
      <c r="LX226">
        <v>10</v>
      </c>
      <c r="LY226" t="s">
        <v>679</v>
      </c>
      <c r="LZ226">
        <v>0</v>
      </c>
      <c r="MB226">
        <v>0</v>
      </c>
      <c r="MD226">
        <v>0</v>
      </c>
      <c r="MF226">
        <v>0</v>
      </c>
      <c r="MH226">
        <v>0</v>
      </c>
      <c r="MJ226">
        <v>0</v>
      </c>
      <c r="ML226">
        <v>0</v>
      </c>
      <c r="MN226">
        <v>0</v>
      </c>
      <c r="MP226">
        <v>0</v>
      </c>
      <c r="MR226">
        <v>136</v>
      </c>
      <c r="MS226" t="s">
        <v>679</v>
      </c>
      <c r="MT226">
        <v>469</v>
      </c>
      <c r="MU226" t="s">
        <v>679</v>
      </c>
      <c r="MV226">
        <v>0</v>
      </c>
      <c r="MX226">
        <v>0</v>
      </c>
      <c r="MZ226">
        <v>0</v>
      </c>
      <c r="NB226">
        <v>343</v>
      </c>
      <c r="NC226" t="s">
        <v>679</v>
      </c>
      <c r="ND226">
        <v>0</v>
      </c>
      <c r="NF226">
        <v>2</v>
      </c>
      <c r="NG226" t="s">
        <v>679</v>
      </c>
      <c r="NH226">
        <v>0</v>
      </c>
      <c r="NJ226">
        <v>0</v>
      </c>
      <c r="NL226">
        <v>7</v>
      </c>
      <c r="NM226" t="s">
        <v>679</v>
      </c>
      <c r="NN226">
        <v>0</v>
      </c>
      <c r="NP226">
        <v>0</v>
      </c>
      <c r="NR226">
        <v>54</v>
      </c>
      <c r="NS226" t="s">
        <v>679</v>
      </c>
      <c r="NT226">
        <v>3</v>
      </c>
      <c r="NU226" t="s">
        <v>679</v>
      </c>
      <c r="NV226">
        <v>48</v>
      </c>
      <c r="NW226" t="s">
        <v>679</v>
      </c>
      <c r="NX226">
        <v>0</v>
      </c>
      <c r="NZ226">
        <v>0</v>
      </c>
      <c r="OB226">
        <v>0</v>
      </c>
      <c r="OD226">
        <v>0</v>
      </c>
      <c r="OF226">
        <v>15</v>
      </c>
      <c r="OG226" t="s">
        <v>679</v>
      </c>
      <c r="OH226">
        <v>7</v>
      </c>
      <c r="OI226" t="s">
        <v>679</v>
      </c>
      <c r="OJ226">
        <v>0</v>
      </c>
      <c r="OL226">
        <v>0</v>
      </c>
      <c r="ON226">
        <v>0</v>
      </c>
      <c r="OP226">
        <v>8</v>
      </c>
      <c r="OQ226" t="s">
        <v>679</v>
      </c>
      <c r="OR226">
        <v>17</v>
      </c>
      <c r="OS226" t="s">
        <v>679</v>
      </c>
      <c r="OT226">
        <v>39</v>
      </c>
      <c r="OU226" t="s">
        <v>679</v>
      </c>
      <c r="OV226">
        <v>68</v>
      </c>
      <c r="OW226" t="s">
        <v>679</v>
      </c>
      <c r="OX226">
        <v>34</v>
      </c>
      <c r="OY226" t="s">
        <v>679</v>
      </c>
      <c r="OZ226">
        <v>0</v>
      </c>
      <c r="PB226">
        <v>7</v>
      </c>
      <c r="PC226" t="s">
        <v>679</v>
      </c>
      <c r="PD226">
        <v>191</v>
      </c>
      <c r="PE226" t="s">
        <v>679</v>
      </c>
      <c r="PF226">
        <v>0</v>
      </c>
      <c r="PH226">
        <v>30</v>
      </c>
      <c r="PI226" t="s">
        <v>679</v>
      </c>
      <c r="PJ226">
        <v>2</v>
      </c>
      <c r="PK226" t="s">
        <v>679</v>
      </c>
      <c r="PL226">
        <v>0</v>
      </c>
      <c r="PN226">
        <v>0</v>
      </c>
      <c r="PP226">
        <v>0</v>
      </c>
      <c r="PR226">
        <v>0</v>
      </c>
      <c r="PT226">
        <v>0</v>
      </c>
      <c r="PV226">
        <v>43</v>
      </c>
      <c r="PW226" t="s">
        <v>679</v>
      </c>
      <c r="PX226">
        <v>0</v>
      </c>
      <c r="PZ226">
        <v>0</v>
      </c>
      <c r="QB226">
        <v>12</v>
      </c>
      <c r="QC226" t="s">
        <v>679</v>
      </c>
      <c r="QD226">
        <v>0</v>
      </c>
      <c r="QF226">
        <v>0</v>
      </c>
      <c r="QH226">
        <v>0</v>
      </c>
      <c r="QJ226">
        <v>9</v>
      </c>
      <c r="QK226" t="s">
        <v>679</v>
      </c>
      <c r="QL226">
        <v>446</v>
      </c>
      <c r="QM226" t="s">
        <v>679</v>
      </c>
      <c r="QN226">
        <v>329</v>
      </c>
      <c r="QO226" t="s">
        <v>679</v>
      </c>
      <c r="QP226">
        <v>209</v>
      </c>
      <c r="QQ226" t="s">
        <v>679</v>
      </c>
      <c r="QR226">
        <v>184</v>
      </c>
      <c r="QS226" t="s">
        <v>679</v>
      </c>
      <c r="QT226">
        <v>108</v>
      </c>
      <c r="QU226" t="s">
        <v>679</v>
      </c>
      <c r="QV226">
        <v>47</v>
      </c>
      <c r="QW226" t="s">
        <v>679</v>
      </c>
      <c r="QX226">
        <v>145</v>
      </c>
      <c r="QY226" t="s">
        <v>679</v>
      </c>
      <c r="QZ226">
        <v>193</v>
      </c>
      <c r="RA226" t="s">
        <v>679</v>
      </c>
      <c r="RB226">
        <v>32</v>
      </c>
      <c r="RC226" t="s">
        <v>679</v>
      </c>
      <c r="RD226">
        <v>78</v>
      </c>
      <c r="RE226" t="s">
        <v>679</v>
      </c>
      <c r="RF226">
        <v>64</v>
      </c>
      <c r="RG226" t="s">
        <v>679</v>
      </c>
      <c r="RH226">
        <v>3</v>
      </c>
      <c r="RI226" t="s">
        <v>679</v>
      </c>
      <c r="RJ226">
        <v>210</v>
      </c>
      <c r="RK226" t="s">
        <v>679</v>
      </c>
      <c r="RL226">
        <v>23</v>
      </c>
      <c r="RM226" t="s">
        <v>679</v>
      </c>
      <c r="RN226">
        <v>207</v>
      </c>
      <c r="RO226" t="s">
        <v>679</v>
      </c>
      <c r="RP226">
        <v>7</v>
      </c>
      <c r="RQ226" t="s">
        <v>679</v>
      </c>
      <c r="RR226">
        <v>2</v>
      </c>
      <c r="RS226" t="s">
        <v>679</v>
      </c>
      <c r="RT226">
        <v>34</v>
      </c>
      <c r="RU226" t="s">
        <v>679</v>
      </c>
      <c r="RV226">
        <v>1351</v>
      </c>
      <c r="RW226" t="s">
        <v>679</v>
      </c>
      <c r="RX226">
        <v>258</v>
      </c>
      <c r="RY226" t="s">
        <v>679</v>
      </c>
      <c r="RZ226">
        <v>178</v>
      </c>
      <c r="SA226" t="s">
        <v>679</v>
      </c>
      <c r="SB226">
        <v>203</v>
      </c>
      <c r="SC226" t="s">
        <v>679</v>
      </c>
      <c r="SD226">
        <v>68</v>
      </c>
      <c r="SE226" t="s">
        <v>679</v>
      </c>
      <c r="SF226">
        <v>23</v>
      </c>
      <c r="SG226" t="s">
        <v>679</v>
      </c>
      <c r="SH226">
        <v>266</v>
      </c>
      <c r="SI226" t="s">
        <v>679</v>
      </c>
      <c r="SJ226">
        <v>343</v>
      </c>
      <c r="SK226" t="s">
        <v>679</v>
      </c>
      <c r="SL226">
        <v>83</v>
      </c>
      <c r="SM226" t="s">
        <v>679</v>
      </c>
      <c r="SN226">
        <v>111</v>
      </c>
      <c r="SO226" t="s">
        <v>679</v>
      </c>
      <c r="SP226">
        <v>116</v>
      </c>
      <c r="SQ226" t="s">
        <v>679</v>
      </c>
      <c r="SR226">
        <v>88</v>
      </c>
      <c r="SS226" t="s">
        <v>679</v>
      </c>
      <c r="ST226">
        <v>1466</v>
      </c>
      <c r="SU226" t="s">
        <v>679</v>
      </c>
      <c r="SV226">
        <v>10</v>
      </c>
      <c r="SW226" t="s">
        <v>679</v>
      </c>
      <c r="SX226">
        <v>518</v>
      </c>
      <c r="SY226" t="s">
        <v>679</v>
      </c>
      <c r="SZ226">
        <v>330</v>
      </c>
      <c r="TA226" t="s">
        <v>679</v>
      </c>
      <c r="TB226">
        <v>301</v>
      </c>
      <c r="TC226" t="s">
        <v>679</v>
      </c>
      <c r="TD226">
        <v>322</v>
      </c>
      <c r="TE226" t="s">
        <v>679</v>
      </c>
      <c r="TF226">
        <v>2</v>
      </c>
      <c r="TG226" t="s">
        <v>679</v>
      </c>
      <c r="TH226">
        <v>214</v>
      </c>
      <c r="TI226" t="s">
        <v>679</v>
      </c>
      <c r="TJ226">
        <v>10</v>
      </c>
      <c r="TK226" t="s">
        <v>679</v>
      </c>
      <c r="TL226">
        <v>9</v>
      </c>
      <c r="TM226" t="s">
        <v>679</v>
      </c>
      <c r="TN226">
        <v>7</v>
      </c>
      <c r="TO226" t="s">
        <v>679</v>
      </c>
      <c r="TP226">
        <v>211</v>
      </c>
      <c r="TQ226" t="s">
        <v>679</v>
      </c>
      <c r="TR226">
        <v>46</v>
      </c>
      <c r="TS226" t="s">
        <v>679</v>
      </c>
      <c r="TT226">
        <v>356</v>
      </c>
      <c r="TU226" t="s">
        <v>679</v>
      </c>
      <c r="TV226">
        <v>0</v>
      </c>
      <c r="TX226">
        <v>0</v>
      </c>
      <c r="TZ226">
        <v>0</v>
      </c>
      <c r="UB226">
        <v>5</v>
      </c>
      <c r="UC226" t="s">
        <v>679</v>
      </c>
      <c r="UD226">
        <v>0</v>
      </c>
      <c r="UF226">
        <v>0</v>
      </c>
      <c r="UH226">
        <v>58</v>
      </c>
      <c r="UI226" t="s">
        <v>679</v>
      </c>
      <c r="UJ226">
        <v>156</v>
      </c>
      <c r="UK226" t="s">
        <v>679</v>
      </c>
      <c r="UL226">
        <v>1</v>
      </c>
      <c r="UM226" t="s">
        <v>679</v>
      </c>
      <c r="UN226">
        <v>278</v>
      </c>
      <c r="UO226" t="s">
        <v>679</v>
      </c>
      <c r="UP226">
        <v>126</v>
      </c>
      <c r="UQ226" t="s">
        <v>679</v>
      </c>
      <c r="UR226">
        <v>110</v>
      </c>
      <c r="US226" t="s">
        <v>679</v>
      </c>
      <c r="UT226">
        <v>0</v>
      </c>
      <c r="UV226">
        <v>63</v>
      </c>
      <c r="UW226" t="s">
        <v>679</v>
      </c>
      <c r="UX226">
        <v>53</v>
      </c>
      <c r="UY226" t="s">
        <v>679</v>
      </c>
      <c r="UZ226">
        <v>99</v>
      </c>
      <c r="VA226" t="s">
        <v>679</v>
      </c>
      <c r="VB226">
        <v>98</v>
      </c>
      <c r="VC226" t="s">
        <v>679</v>
      </c>
      <c r="VD226">
        <v>150</v>
      </c>
      <c r="VE226" t="s">
        <v>679</v>
      </c>
      <c r="VF226">
        <v>10</v>
      </c>
      <c r="VG226" t="s">
        <v>679</v>
      </c>
      <c r="VH226">
        <v>177</v>
      </c>
      <c r="VI226" t="s">
        <v>679</v>
      </c>
      <c r="VJ226">
        <v>98</v>
      </c>
      <c r="VK226" t="s">
        <v>679</v>
      </c>
      <c r="VL226">
        <v>17</v>
      </c>
      <c r="VM226" t="s">
        <v>679</v>
      </c>
      <c r="VN226">
        <v>0</v>
      </c>
      <c r="VP226">
        <v>67</v>
      </c>
      <c r="VQ226" t="s">
        <v>679</v>
      </c>
      <c r="VR226">
        <v>0</v>
      </c>
      <c r="VT226">
        <v>31</v>
      </c>
      <c r="VU226" t="s">
        <v>679</v>
      </c>
      <c r="VV226">
        <v>1</v>
      </c>
      <c r="VW226" t="s">
        <v>679</v>
      </c>
      <c r="VX226">
        <v>3</v>
      </c>
      <c r="VY226" t="s">
        <v>679</v>
      </c>
      <c r="VZ226">
        <v>44</v>
      </c>
      <c r="WA226" t="s">
        <v>679</v>
      </c>
      <c r="WB226">
        <v>277</v>
      </c>
      <c r="WC226" t="s">
        <v>679</v>
      </c>
      <c r="WD226">
        <v>369</v>
      </c>
      <c r="WE226" t="s">
        <v>679</v>
      </c>
      <c r="WF226">
        <v>19</v>
      </c>
      <c r="WG226" t="s">
        <v>679</v>
      </c>
      <c r="WH226">
        <v>245</v>
      </c>
      <c r="WI226" t="s">
        <v>679</v>
      </c>
      <c r="WJ226">
        <v>91</v>
      </c>
      <c r="WK226" t="s">
        <v>679</v>
      </c>
      <c r="WL226">
        <v>7</v>
      </c>
      <c r="WM226" t="s">
        <v>679</v>
      </c>
      <c r="WN226">
        <v>139</v>
      </c>
      <c r="WO226" t="s">
        <v>679</v>
      </c>
      <c r="WP226">
        <v>227</v>
      </c>
      <c r="WQ226" t="s">
        <v>679</v>
      </c>
      <c r="WR226">
        <v>0</v>
      </c>
      <c r="WT226">
        <v>88</v>
      </c>
      <c r="WU226" t="s">
        <v>679</v>
      </c>
      <c r="WV226">
        <v>1290</v>
      </c>
      <c r="WW226" t="s">
        <v>679</v>
      </c>
      <c r="WX226">
        <v>2514</v>
      </c>
      <c r="WY226" t="s">
        <v>679</v>
      </c>
      <c r="WZ226">
        <v>360</v>
      </c>
      <c r="XA226" t="s">
        <v>679</v>
      </c>
      <c r="XB226">
        <v>4</v>
      </c>
      <c r="XC226" t="s">
        <v>679</v>
      </c>
      <c r="XD226">
        <v>1</v>
      </c>
      <c r="XE226" t="s">
        <v>679</v>
      </c>
      <c r="XF226">
        <v>274</v>
      </c>
      <c r="XG226" t="s">
        <v>679</v>
      </c>
      <c r="XH226">
        <v>68</v>
      </c>
      <c r="XI226" t="s">
        <v>679</v>
      </c>
      <c r="XJ226">
        <v>88</v>
      </c>
      <c r="XK226" t="s">
        <v>679</v>
      </c>
      <c r="XL226">
        <v>58</v>
      </c>
      <c r="XM226" t="s">
        <v>679</v>
      </c>
      <c r="XN226">
        <v>0</v>
      </c>
      <c r="XP226">
        <v>4</v>
      </c>
      <c r="XQ226" t="s">
        <v>679</v>
      </c>
      <c r="XR226">
        <v>548</v>
      </c>
      <c r="XS226" t="s">
        <v>679</v>
      </c>
      <c r="XT226">
        <v>322</v>
      </c>
      <c r="XU226" t="s">
        <v>679</v>
      </c>
      <c r="XV226">
        <v>36</v>
      </c>
      <c r="XW226" t="s">
        <v>679</v>
      </c>
      <c r="XX226">
        <v>27</v>
      </c>
      <c r="XY226" t="s">
        <v>679</v>
      </c>
      <c r="XZ226">
        <v>0</v>
      </c>
      <c r="YB226">
        <v>0</v>
      </c>
      <c r="YD226">
        <v>5</v>
      </c>
      <c r="YE226" t="s">
        <v>679</v>
      </c>
      <c r="YF226">
        <v>91</v>
      </c>
      <c r="YG226" t="s">
        <v>679</v>
      </c>
      <c r="YH226">
        <v>470</v>
      </c>
      <c r="YI226" t="s">
        <v>679</v>
      </c>
      <c r="YJ226">
        <v>70</v>
      </c>
      <c r="YK226" t="s">
        <v>679</v>
      </c>
      <c r="YL226">
        <v>25</v>
      </c>
      <c r="YM226" t="s">
        <v>679</v>
      </c>
      <c r="YN226">
        <v>204</v>
      </c>
      <c r="YO226" t="s">
        <v>679</v>
      </c>
      <c r="YP226">
        <v>31</v>
      </c>
      <c r="YQ226" t="s">
        <v>679</v>
      </c>
      <c r="YR226">
        <v>0</v>
      </c>
      <c r="YT226">
        <v>0</v>
      </c>
      <c r="YV226">
        <v>35144</v>
      </c>
      <c r="YW226" t="s">
        <v>295</v>
      </c>
      <c r="YY226">
        <v>28570</v>
      </c>
      <c r="YZ226">
        <v>1172</v>
      </c>
      <c r="ZA226">
        <v>8946</v>
      </c>
      <c r="ZB226">
        <v>6574</v>
      </c>
      <c r="ZC226">
        <v>11832</v>
      </c>
      <c r="ZD226">
        <v>1630</v>
      </c>
      <c r="ZE226">
        <v>19270</v>
      </c>
      <c r="ZF226">
        <v>9300</v>
      </c>
      <c r="ZG226">
        <v>3847</v>
      </c>
      <c r="ZH226">
        <v>3285</v>
      </c>
      <c r="ZI226">
        <v>15679</v>
      </c>
      <c r="ZJ226">
        <v>15117</v>
      </c>
      <c r="ZK226">
        <v>1276</v>
      </c>
      <c r="ZL226">
        <v>15679</v>
      </c>
      <c r="ZM226">
        <v>6292</v>
      </c>
      <c r="ZN226">
        <v>840</v>
      </c>
      <c r="ZO226">
        <v>17532</v>
      </c>
      <c r="ZP226">
        <v>253</v>
      </c>
      <c r="ZQ226">
        <v>3515</v>
      </c>
      <c r="ZR226">
        <v>800</v>
      </c>
      <c r="ZS226">
        <v>7044</v>
      </c>
      <c r="ZT226">
        <v>362</v>
      </c>
      <c r="ZU226">
        <v>3285</v>
      </c>
      <c r="ZV226">
        <v>1</v>
      </c>
      <c r="ZW226">
        <v>3441</v>
      </c>
      <c r="ZX226">
        <v>0</v>
      </c>
      <c r="ZY226">
        <v>683</v>
      </c>
      <c r="AAA226" s="26"/>
    </row>
    <row r="227" spans="1:703" x14ac:dyDescent="0.25">
      <c r="A227" t="s">
        <v>877</v>
      </c>
      <c r="B227">
        <v>0</v>
      </c>
      <c r="D227">
        <v>1130</v>
      </c>
      <c r="E227" t="s">
        <v>679</v>
      </c>
      <c r="F227">
        <v>104</v>
      </c>
      <c r="G227" t="s">
        <v>679</v>
      </c>
      <c r="H227">
        <v>0</v>
      </c>
      <c r="J227">
        <v>2045</v>
      </c>
      <c r="K227" t="s">
        <v>679</v>
      </c>
      <c r="L227">
        <v>0</v>
      </c>
      <c r="N227">
        <v>0</v>
      </c>
      <c r="P227">
        <v>0</v>
      </c>
      <c r="R227">
        <v>0</v>
      </c>
      <c r="T227">
        <v>0</v>
      </c>
      <c r="V227">
        <v>0</v>
      </c>
      <c r="X227">
        <v>0</v>
      </c>
      <c r="Z227">
        <v>144</v>
      </c>
      <c r="AA227" t="s">
        <v>679</v>
      </c>
      <c r="AB227">
        <v>0</v>
      </c>
      <c r="AD227">
        <v>0</v>
      </c>
      <c r="AF227">
        <v>81</v>
      </c>
      <c r="AG227" t="s">
        <v>679</v>
      </c>
      <c r="AH227">
        <v>0</v>
      </c>
      <c r="AJ227">
        <v>223</v>
      </c>
      <c r="AK227" t="s">
        <v>679</v>
      </c>
      <c r="AL227">
        <v>0</v>
      </c>
      <c r="AN227">
        <v>27</v>
      </c>
      <c r="AO227" t="s">
        <v>679</v>
      </c>
      <c r="AP227">
        <v>0</v>
      </c>
      <c r="AR227">
        <v>29</v>
      </c>
      <c r="AS227" t="s">
        <v>679</v>
      </c>
      <c r="AT227">
        <v>0</v>
      </c>
      <c r="AV227">
        <v>260</v>
      </c>
      <c r="AW227" t="s">
        <v>679</v>
      </c>
      <c r="AX227">
        <v>34</v>
      </c>
      <c r="AY227" t="s">
        <v>679</v>
      </c>
      <c r="AZ227">
        <v>0</v>
      </c>
      <c r="BB227">
        <v>0</v>
      </c>
      <c r="BD227">
        <v>142</v>
      </c>
      <c r="BE227" t="s">
        <v>679</v>
      </c>
      <c r="BF227">
        <v>0</v>
      </c>
      <c r="BH227">
        <v>3</v>
      </c>
      <c r="BI227" t="s">
        <v>679</v>
      </c>
      <c r="BJ227">
        <v>244</v>
      </c>
      <c r="BK227" t="s">
        <v>679</v>
      </c>
      <c r="BL227">
        <v>0</v>
      </c>
      <c r="BN227">
        <v>0</v>
      </c>
      <c r="BP227">
        <v>0</v>
      </c>
      <c r="BR227">
        <v>0</v>
      </c>
      <c r="BT227">
        <v>0</v>
      </c>
      <c r="BV227">
        <v>59</v>
      </c>
      <c r="BW227" t="s">
        <v>679</v>
      </c>
      <c r="BX227">
        <v>0</v>
      </c>
      <c r="BZ227">
        <v>151</v>
      </c>
      <c r="CA227" t="s">
        <v>679</v>
      </c>
      <c r="CB227">
        <v>151</v>
      </c>
      <c r="CC227" t="s">
        <v>679</v>
      </c>
      <c r="CD227">
        <v>0</v>
      </c>
      <c r="CF227">
        <v>0</v>
      </c>
      <c r="CH227">
        <v>157</v>
      </c>
      <c r="CI227" t="s">
        <v>679</v>
      </c>
      <c r="CJ227">
        <v>0</v>
      </c>
      <c r="CL227">
        <v>0</v>
      </c>
      <c r="CN227">
        <v>0</v>
      </c>
      <c r="CP227">
        <v>0</v>
      </c>
      <c r="CR227">
        <v>0</v>
      </c>
      <c r="CT227">
        <v>0</v>
      </c>
      <c r="CV227">
        <v>0</v>
      </c>
      <c r="CX227">
        <v>2</v>
      </c>
      <c r="CY227" t="s">
        <v>679</v>
      </c>
      <c r="CZ227">
        <v>0</v>
      </c>
      <c r="DB227">
        <v>0</v>
      </c>
      <c r="DD227">
        <v>0</v>
      </c>
      <c r="DF227">
        <v>0</v>
      </c>
      <c r="DH227">
        <v>0</v>
      </c>
      <c r="DJ227">
        <v>0</v>
      </c>
      <c r="DL227">
        <v>0</v>
      </c>
      <c r="DN227">
        <v>0</v>
      </c>
      <c r="DP227">
        <v>6</v>
      </c>
      <c r="DQ227" t="s">
        <v>679</v>
      </c>
      <c r="DR227">
        <v>29</v>
      </c>
      <c r="DS227" t="s">
        <v>679</v>
      </c>
      <c r="DT227">
        <v>156</v>
      </c>
      <c r="DU227" t="s">
        <v>679</v>
      </c>
      <c r="DV227">
        <v>1</v>
      </c>
      <c r="DW227" t="s">
        <v>679</v>
      </c>
      <c r="DX227">
        <v>64</v>
      </c>
      <c r="DY227" t="s">
        <v>679</v>
      </c>
      <c r="DZ227">
        <v>24</v>
      </c>
      <c r="EA227" t="s">
        <v>679</v>
      </c>
      <c r="EB227">
        <v>0</v>
      </c>
      <c r="ED227">
        <v>144</v>
      </c>
      <c r="EE227" t="s">
        <v>679</v>
      </c>
      <c r="EF227">
        <v>0</v>
      </c>
      <c r="EH227">
        <v>0</v>
      </c>
      <c r="EJ227">
        <v>0</v>
      </c>
      <c r="EL227">
        <v>0</v>
      </c>
      <c r="EN227">
        <v>16</v>
      </c>
      <c r="EO227" t="s">
        <v>679</v>
      </c>
      <c r="EP227">
        <v>440</v>
      </c>
      <c r="EQ227" t="s">
        <v>679</v>
      </c>
      <c r="ER227">
        <v>120</v>
      </c>
      <c r="ES227" t="s">
        <v>679</v>
      </c>
      <c r="ET227">
        <v>168</v>
      </c>
      <c r="EU227" t="s">
        <v>679</v>
      </c>
      <c r="EV227">
        <v>256</v>
      </c>
      <c r="EW227" t="s">
        <v>679</v>
      </c>
      <c r="EX227">
        <v>11</v>
      </c>
      <c r="EY227" t="s">
        <v>679</v>
      </c>
      <c r="EZ227">
        <v>0</v>
      </c>
      <c r="FB227">
        <v>121</v>
      </c>
      <c r="FC227" t="s">
        <v>679</v>
      </c>
      <c r="FD227">
        <v>106</v>
      </c>
      <c r="FE227" t="s">
        <v>679</v>
      </c>
      <c r="FF227">
        <v>0</v>
      </c>
      <c r="FH227">
        <v>0</v>
      </c>
      <c r="FJ227">
        <v>0</v>
      </c>
      <c r="FL227">
        <v>3</v>
      </c>
      <c r="FM227" t="s">
        <v>679</v>
      </c>
      <c r="FN227">
        <v>0</v>
      </c>
      <c r="FP227">
        <v>545</v>
      </c>
      <c r="FQ227" t="s">
        <v>679</v>
      </c>
      <c r="FR227">
        <v>4</v>
      </c>
      <c r="FS227" t="s">
        <v>679</v>
      </c>
      <c r="FT227">
        <v>4</v>
      </c>
      <c r="FU227" t="s">
        <v>679</v>
      </c>
      <c r="FV227">
        <v>0</v>
      </c>
      <c r="FX227">
        <v>0</v>
      </c>
      <c r="FZ227">
        <v>0</v>
      </c>
      <c r="GB227">
        <v>0</v>
      </c>
      <c r="GD227">
        <v>0</v>
      </c>
      <c r="GF227">
        <v>0</v>
      </c>
      <c r="GH227">
        <v>0</v>
      </c>
      <c r="GJ227">
        <v>56</v>
      </c>
      <c r="GK227" t="s">
        <v>679</v>
      </c>
      <c r="GL227">
        <v>0</v>
      </c>
      <c r="GN227">
        <v>0</v>
      </c>
      <c r="GP227">
        <v>102</v>
      </c>
      <c r="GQ227" t="s">
        <v>679</v>
      </c>
      <c r="GR227">
        <v>0</v>
      </c>
      <c r="GT227">
        <v>0</v>
      </c>
      <c r="GV227">
        <v>13</v>
      </c>
      <c r="GW227" t="s">
        <v>679</v>
      </c>
      <c r="GX227">
        <v>0</v>
      </c>
      <c r="GZ227">
        <v>8</v>
      </c>
      <c r="HA227" t="s">
        <v>679</v>
      </c>
      <c r="HB227">
        <v>0</v>
      </c>
      <c r="HD227">
        <v>128</v>
      </c>
      <c r="HE227" t="s">
        <v>679</v>
      </c>
      <c r="HF227">
        <v>126</v>
      </c>
      <c r="HG227" t="s">
        <v>679</v>
      </c>
      <c r="HH227">
        <v>379</v>
      </c>
      <c r="HI227" t="s">
        <v>679</v>
      </c>
      <c r="HJ227">
        <v>0</v>
      </c>
      <c r="HL227">
        <v>0</v>
      </c>
      <c r="HN227">
        <v>2</v>
      </c>
      <c r="HO227" t="s">
        <v>679</v>
      </c>
      <c r="HP227">
        <v>0</v>
      </c>
      <c r="HR227">
        <v>0</v>
      </c>
      <c r="HT227">
        <v>0</v>
      </c>
      <c r="HV227">
        <v>0</v>
      </c>
      <c r="HX227">
        <v>1</v>
      </c>
      <c r="HY227" t="s">
        <v>679</v>
      </c>
      <c r="HZ227">
        <v>0</v>
      </c>
      <c r="IB227">
        <v>0</v>
      </c>
      <c r="ID227">
        <v>0</v>
      </c>
      <c r="IF227">
        <v>14</v>
      </c>
      <c r="IG227" t="s">
        <v>679</v>
      </c>
      <c r="IH227">
        <v>37</v>
      </c>
      <c r="II227" t="s">
        <v>679</v>
      </c>
      <c r="IJ227">
        <v>0</v>
      </c>
      <c r="IL227">
        <v>22</v>
      </c>
      <c r="IM227" t="s">
        <v>679</v>
      </c>
      <c r="IN227">
        <v>19</v>
      </c>
      <c r="IO227" t="s">
        <v>679</v>
      </c>
      <c r="IP227">
        <v>0</v>
      </c>
      <c r="IR227">
        <v>0</v>
      </c>
      <c r="IT227">
        <v>0</v>
      </c>
      <c r="IV227">
        <v>18</v>
      </c>
      <c r="IW227" t="s">
        <v>679</v>
      </c>
      <c r="IX227">
        <v>0</v>
      </c>
      <c r="IZ227">
        <v>0</v>
      </c>
      <c r="JB227">
        <v>7</v>
      </c>
      <c r="JC227" t="s">
        <v>679</v>
      </c>
      <c r="JD227">
        <v>0</v>
      </c>
      <c r="JF227">
        <v>0</v>
      </c>
      <c r="JH227">
        <v>0</v>
      </c>
      <c r="JJ227">
        <v>0</v>
      </c>
      <c r="JL227">
        <v>0</v>
      </c>
      <c r="JN227">
        <v>0</v>
      </c>
      <c r="JP227">
        <v>6</v>
      </c>
      <c r="JQ227" t="s">
        <v>679</v>
      </c>
      <c r="JR227">
        <v>9</v>
      </c>
      <c r="JS227" t="s">
        <v>679</v>
      </c>
      <c r="JT227">
        <v>0</v>
      </c>
      <c r="JV227">
        <v>0</v>
      </c>
      <c r="JX227">
        <v>0</v>
      </c>
      <c r="JZ227">
        <v>76</v>
      </c>
      <c r="KA227" t="s">
        <v>679</v>
      </c>
      <c r="KB227">
        <v>0</v>
      </c>
      <c r="KD227">
        <v>0</v>
      </c>
      <c r="KF227">
        <v>0</v>
      </c>
      <c r="KH227">
        <v>0</v>
      </c>
      <c r="KJ227">
        <v>0</v>
      </c>
      <c r="KL227">
        <v>0</v>
      </c>
      <c r="KN227">
        <v>0</v>
      </c>
      <c r="KP227">
        <v>0</v>
      </c>
      <c r="KR227">
        <v>0</v>
      </c>
      <c r="KT227">
        <v>0</v>
      </c>
      <c r="KV227">
        <v>0</v>
      </c>
      <c r="KX227">
        <v>0</v>
      </c>
      <c r="KZ227">
        <v>0</v>
      </c>
      <c r="LB227">
        <v>0</v>
      </c>
      <c r="LD227">
        <v>0</v>
      </c>
      <c r="LF227">
        <v>0</v>
      </c>
      <c r="LH227">
        <v>2</v>
      </c>
      <c r="LI227" t="s">
        <v>679</v>
      </c>
      <c r="LJ227">
        <v>0</v>
      </c>
      <c r="LL227">
        <v>0</v>
      </c>
      <c r="LN227">
        <v>0</v>
      </c>
      <c r="LP227">
        <v>0</v>
      </c>
      <c r="LR227">
        <v>0</v>
      </c>
      <c r="LT227">
        <v>0</v>
      </c>
      <c r="LV227">
        <v>0</v>
      </c>
      <c r="LX227">
        <v>0</v>
      </c>
      <c r="LZ227">
        <v>0</v>
      </c>
      <c r="MB227">
        <v>0</v>
      </c>
      <c r="MD227">
        <v>0</v>
      </c>
      <c r="MF227">
        <v>0</v>
      </c>
      <c r="MH227">
        <v>0</v>
      </c>
      <c r="MJ227">
        <v>0</v>
      </c>
      <c r="ML227">
        <v>0</v>
      </c>
      <c r="MN227">
        <v>2</v>
      </c>
      <c r="MO227" t="s">
        <v>679</v>
      </c>
      <c r="MP227">
        <v>0</v>
      </c>
      <c r="MR227">
        <v>0</v>
      </c>
      <c r="MT227">
        <v>0</v>
      </c>
      <c r="MV227">
        <v>1</v>
      </c>
      <c r="MW227" t="s">
        <v>679</v>
      </c>
      <c r="MX227">
        <v>0</v>
      </c>
      <c r="MZ227">
        <v>0</v>
      </c>
      <c r="NB227">
        <v>1</v>
      </c>
      <c r="NC227" t="s">
        <v>679</v>
      </c>
      <c r="ND227">
        <v>0</v>
      </c>
      <c r="NF227">
        <v>0</v>
      </c>
      <c r="NH227">
        <v>0</v>
      </c>
      <c r="NJ227">
        <v>0</v>
      </c>
      <c r="NL227">
        <v>0</v>
      </c>
      <c r="NN227">
        <v>0</v>
      </c>
      <c r="NP227">
        <v>0</v>
      </c>
      <c r="NR227">
        <v>5</v>
      </c>
      <c r="NS227" t="s">
        <v>679</v>
      </c>
      <c r="NT227">
        <v>7</v>
      </c>
      <c r="NU227" t="s">
        <v>679</v>
      </c>
      <c r="NV227">
        <v>29</v>
      </c>
      <c r="NW227" t="s">
        <v>679</v>
      </c>
      <c r="NX227">
        <v>2</v>
      </c>
      <c r="NY227" t="s">
        <v>679</v>
      </c>
      <c r="NZ227">
        <v>31</v>
      </c>
      <c r="OA227" t="s">
        <v>679</v>
      </c>
      <c r="OB227">
        <v>0</v>
      </c>
      <c r="OD227">
        <v>0</v>
      </c>
      <c r="OF227">
        <v>148</v>
      </c>
      <c r="OG227" t="s">
        <v>679</v>
      </c>
      <c r="OH227">
        <v>0</v>
      </c>
      <c r="OJ227">
        <v>0</v>
      </c>
      <c r="OL227">
        <v>0</v>
      </c>
      <c r="ON227">
        <v>0</v>
      </c>
      <c r="OP227">
        <v>31</v>
      </c>
      <c r="OQ227" t="s">
        <v>679</v>
      </c>
      <c r="OR227">
        <v>0</v>
      </c>
      <c r="OT227">
        <v>0</v>
      </c>
      <c r="OV227">
        <v>8</v>
      </c>
      <c r="OW227" t="s">
        <v>679</v>
      </c>
      <c r="OX227">
        <v>0</v>
      </c>
      <c r="OZ227">
        <v>0</v>
      </c>
      <c r="PB227">
        <v>0</v>
      </c>
      <c r="PD227">
        <v>21</v>
      </c>
      <c r="PE227" t="s">
        <v>679</v>
      </c>
      <c r="PF227">
        <v>0</v>
      </c>
      <c r="PH227">
        <v>0</v>
      </c>
      <c r="PJ227">
        <v>0</v>
      </c>
      <c r="PL227">
        <v>0</v>
      </c>
      <c r="PN227">
        <v>0</v>
      </c>
      <c r="PP227">
        <v>0</v>
      </c>
      <c r="PR227">
        <v>0</v>
      </c>
      <c r="PT227">
        <v>60</v>
      </c>
      <c r="PU227" t="s">
        <v>679</v>
      </c>
      <c r="PV227">
        <v>6</v>
      </c>
      <c r="PW227" t="s">
        <v>679</v>
      </c>
      <c r="PX227">
        <v>0</v>
      </c>
      <c r="PZ227">
        <v>0</v>
      </c>
      <c r="QB227">
        <v>1</v>
      </c>
      <c r="QC227" t="s">
        <v>679</v>
      </c>
      <c r="QD227">
        <v>0</v>
      </c>
      <c r="QF227">
        <v>0</v>
      </c>
      <c r="QH227">
        <v>0</v>
      </c>
      <c r="QJ227">
        <v>11</v>
      </c>
      <c r="QK227" t="s">
        <v>679</v>
      </c>
      <c r="QL227">
        <v>297</v>
      </c>
      <c r="QM227" t="s">
        <v>679</v>
      </c>
      <c r="QN227">
        <v>183</v>
      </c>
      <c r="QO227" t="s">
        <v>679</v>
      </c>
      <c r="QP227">
        <v>460</v>
      </c>
      <c r="QQ227" t="s">
        <v>679</v>
      </c>
      <c r="QR227">
        <v>212</v>
      </c>
      <c r="QS227" t="s">
        <v>679</v>
      </c>
      <c r="QT227">
        <v>83</v>
      </c>
      <c r="QU227" t="s">
        <v>679</v>
      </c>
      <c r="QV227">
        <v>18</v>
      </c>
      <c r="QW227" t="s">
        <v>679</v>
      </c>
      <c r="QX227">
        <v>308</v>
      </c>
      <c r="QY227" t="s">
        <v>679</v>
      </c>
      <c r="QZ227">
        <v>60</v>
      </c>
      <c r="RA227" t="s">
        <v>679</v>
      </c>
      <c r="RB227">
        <v>28</v>
      </c>
      <c r="RC227" t="s">
        <v>679</v>
      </c>
      <c r="RD227">
        <v>30</v>
      </c>
      <c r="RE227" t="s">
        <v>679</v>
      </c>
      <c r="RF227">
        <v>0</v>
      </c>
      <c r="RH227">
        <v>2</v>
      </c>
      <c r="RI227" t="s">
        <v>679</v>
      </c>
      <c r="RJ227">
        <v>144</v>
      </c>
      <c r="RK227" t="s">
        <v>679</v>
      </c>
      <c r="RL227">
        <v>0</v>
      </c>
      <c r="RN227">
        <v>26</v>
      </c>
      <c r="RO227" t="s">
        <v>679</v>
      </c>
      <c r="RP227">
        <v>6</v>
      </c>
      <c r="RQ227" t="s">
        <v>679</v>
      </c>
      <c r="RR227">
        <v>0</v>
      </c>
      <c r="RT227">
        <v>14</v>
      </c>
      <c r="RU227" t="s">
        <v>679</v>
      </c>
      <c r="RV227">
        <v>655</v>
      </c>
      <c r="RW227" t="s">
        <v>679</v>
      </c>
      <c r="RX227">
        <v>104</v>
      </c>
      <c r="RY227" t="s">
        <v>679</v>
      </c>
      <c r="RZ227">
        <v>45</v>
      </c>
      <c r="SA227" t="s">
        <v>679</v>
      </c>
      <c r="SB227">
        <v>47</v>
      </c>
      <c r="SC227" t="s">
        <v>679</v>
      </c>
      <c r="SD227">
        <v>3</v>
      </c>
      <c r="SE227" t="s">
        <v>679</v>
      </c>
      <c r="SF227">
        <v>7</v>
      </c>
      <c r="SG227" t="s">
        <v>679</v>
      </c>
      <c r="SH227">
        <v>71</v>
      </c>
      <c r="SI227" t="s">
        <v>679</v>
      </c>
      <c r="SJ227">
        <v>253</v>
      </c>
      <c r="SK227" t="s">
        <v>679</v>
      </c>
      <c r="SL227">
        <v>85</v>
      </c>
      <c r="SM227" t="s">
        <v>679</v>
      </c>
      <c r="SN227">
        <v>93</v>
      </c>
      <c r="SO227" t="s">
        <v>679</v>
      </c>
      <c r="SP227">
        <v>39</v>
      </c>
      <c r="SQ227" t="s">
        <v>679</v>
      </c>
      <c r="SR227">
        <v>13</v>
      </c>
      <c r="SS227" t="s">
        <v>679</v>
      </c>
      <c r="ST227">
        <v>546</v>
      </c>
      <c r="SU227" t="s">
        <v>679</v>
      </c>
      <c r="SV227">
        <v>25</v>
      </c>
      <c r="SW227" t="s">
        <v>679</v>
      </c>
      <c r="SX227">
        <v>512</v>
      </c>
      <c r="SY227" t="s">
        <v>679</v>
      </c>
      <c r="SZ227">
        <v>190</v>
      </c>
      <c r="TA227" t="s">
        <v>679</v>
      </c>
      <c r="TB227">
        <v>30</v>
      </c>
      <c r="TC227" t="s">
        <v>679</v>
      </c>
      <c r="TD227">
        <v>447</v>
      </c>
      <c r="TE227" t="s">
        <v>679</v>
      </c>
      <c r="TF227">
        <v>4</v>
      </c>
      <c r="TG227" t="s">
        <v>679</v>
      </c>
      <c r="TH227">
        <v>234</v>
      </c>
      <c r="TI227" t="s">
        <v>679</v>
      </c>
      <c r="TJ227">
        <v>0</v>
      </c>
      <c r="TL227">
        <v>3</v>
      </c>
      <c r="TM227" t="s">
        <v>679</v>
      </c>
      <c r="TN227">
        <v>3</v>
      </c>
      <c r="TO227" t="s">
        <v>679</v>
      </c>
      <c r="TP227">
        <v>49</v>
      </c>
      <c r="TQ227" t="s">
        <v>679</v>
      </c>
      <c r="TR227">
        <v>0</v>
      </c>
      <c r="TT227">
        <v>266</v>
      </c>
      <c r="TU227" t="s">
        <v>679</v>
      </c>
      <c r="TV227">
        <v>0</v>
      </c>
      <c r="TX227">
        <v>0</v>
      </c>
      <c r="TZ227">
        <v>0</v>
      </c>
      <c r="UB227">
        <v>0</v>
      </c>
      <c r="UD227">
        <v>0</v>
      </c>
      <c r="UF227">
        <v>9</v>
      </c>
      <c r="UG227" t="s">
        <v>679</v>
      </c>
      <c r="UH227">
        <v>11</v>
      </c>
      <c r="UI227" t="s">
        <v>679</v>
      </c>
      <c r="UJ227">
        <v>67</v>
      </c>
      <c r="UK227" t="s">
        <v>679</v>
      </c>
      <c r="UL227">
        <v>20</v>
      </c>
      <c r="UM227" t="s">
        <v>679</v>
      </c>
      <c r="UN227">
        <v>63</v>
      </c>
      <c r="UO227" t="s">
        <v>679</v>
      </c>
      <c r="UP227">
        <v>33</v>
      </c>
      <c r="UQ227" t="s">
        <v>679</v>
      </c>
      <c r="UR227">
        <v>10</v>
      </c>
      <c r="US227" t="s">
        <v>679</v>
      </c>
      <c r="UT227">
        <v>4</v>
      </c>
      <c r="UU227" t="s">
        <v>679</v>
      </c>
      <c r="UV227">
        <v>26</v>
      </c>
      <c r="UW227" t="s">
        <v>679</v>
      </c>
      <c r="UX227">
        <v>147</v>
      </c>
      <c r="UY227" t="s">
        <v>679</v>
      </c>
      <c r="UZ227">
        <v>10</v>
      </c>
      <c r="VA227" t="s">
        <v>679</v>
      </c>
      <c r="VB227">
        <v>16</v>
      </c>
      <c r="VC227" t="s">
        <v>679</v>
      </c>
      <c r="VD227">
        <v>186</v>
      </c>
      <c r="VE227" t="s">
        <v>679</v>
      </c>
      <c r="VF227">
        <v>13</v>
      </c>
      <c r="VG227" t="s">
        <v>679</v>
      </c>
      <c r="VH227">
        <v>22</v>
      </c>
      <c r="VI227" t="s">
        <v>679</v>
      </c>
      <c r="VJ227">
        <v>28</v>
      </c>
      <c r="VK227" t="s">
        <v>679</v>
      </c>
      <c r="VL227">
        <v>9</v>
      </c>
      <c r="VM227" t="s">
        <v>679</v>
      </c>
      <c r="VN227">
        <v>0</v>
      </c>
      <c r="VP227">
        <v>100</v>
      </c>
      <c r="VQ227" t="s">
        <v>679</v>
      </c>
      <c r="VR227">
        <v>0</v>
      </c>
      <c r="VT227">
        <v>0</v>
      </c>
      <c r="VV227">
        <v>11</v>
      </c>
      <c r="VW227" t="s">
        <v>679</v>
      </c>
      <c r="VX227">
        <v>0</v>
      </c>
      <c r="VZ227">
        <v>51</v>
      </c>
      <c r="WA227" t="s">
        <v>679</v>
      </c>
      <c r="WB227">
        <v>91</v>
      </c>
      <c r="WC227" t="s">
        <v>679</v>
      </c>
      <c r="WD227">
        <v>352</v>
      </c>
      <c r="WE227" t="s">
        <v>679</v>
      </c>
      <c r="WF227">
        <v>261</v>
      </c>
      <c r="WG227" t="s">
        <v>679</v>
      </c>
      <c r="WH227">
        <v>75</v>
      </c>
      <c r="WI227" t="s">
        <v>679</v>
      </c>
      <c r="WJ227">
        <v>4</v>
      </c>
      <c r="WK227" t="s">
        <v>679</v>
      </c>
      <c r="WL227">
        <v>0</v>
      </c>
      <c r="WN227">
        <v>0</v>
      </c>
      <c r="WP227">
        <v>205</v>
      </c>
      <c r="WQ227" t="s">
        <v>679</v>
      </c>
      <c r="WR227">
        <v>0</v>
      </c>
      <c r="WT227">
        <v>78</v>
      </c>
      <c r="WU227" t="s">
        <v>679</v>
      </c>
      <c r="WV227">
        <v>127</v>
      </c>
      <c r="WW227" t="s">
        <v>679</v>
      </c>
      <c r="WX227">
        <v>2187</v>
      </c>
      <c r="WY227" t="s">
        <v>679</v>
      </c>
      <c r="WZ227">
        <v>74</v>
      </c>
      <c r="XA227" t="s">
        <v>679</v>
      </c>
      <c r="XB227">
        <v>5</v>
      </c>
      <c r="XC227" t="s">
        <v>679</v>
      </c>
      <c r="XD227">
        <v>0</v>
      </c>
      <c r="XF227">
        <v>230</v>
      </c>
      <c r="XG227" t="s">
        <v>679</v>
      </c>
      <c r="XH227">
        <v>16</v>
      </c>
      <c r="XI227" t="s">
        <v>679</v>
      </c>
      <c r="XJ227">
        <v>51</v>
      </c>
      <c r="XK227" t="s">
        <v>679</v>
      </c>
      <c r="XL227">
        <v>35</v>
      </c>
      <c r="XM227" t="s">
        <v>679</v>
      </c>
      <c r="XN227">
        <v>2</v>
      </c>
      <c r="XO227" t="s">
        <v>679</v>
      </c>
      <c r="XP227">
        <v>9</v>
      </c>
      <c r="XQ227" t="s">
        <v>679</v>
      </c>
      <c r="XR227">
        <v>308</v>
      </c>
      <c r="XS227" t="s">
        <v>679</v>
      </c>
      <c r="XT227">
        <v>4</v>
      </c>
      <c r="XU227" t="s">
        <v>679</v>
      </c>
      <c r="XV227">
        <v>14</v>
      </c>
      <c r="XW227" t="s">
        <v>679</v>
      </c>
      <c r="XX227">
        <v>10</v>
      </c>
      <c r="XY227" t="s">
        <v>679</v>
      </c>
      <c r="XZ227">
        <v>0</v>
      </c>
      <c r="YB227">
        <v>0</v>
      </c>
      <c r="YD227">
        <v>0</v>
      </c>
      <c r="YF227">
        <v>32</v>
      </c>
      <c r="YG227" t="s">
        <v>679</v>
      </c>
      <c r="YH227">
        <v>125</v>
      </c>
      <c r="YI227" t="s">
        <v>679</v>
      </c>
      <c r="YJ227">
        <v>3</v>
      </c>
      <c r="YK227" t="s">
        <v>679</v>
      </c>
      <c r="YL227">
        <v>3</v>
      </c>
      <c r="YM227" t="s">
        <v>679</v>
      </c>
      <c r="YN227">
        <v>134</v>
      </c>
      <c r="YO227" t="s">
        <v>679</v>
      </c>
      <c r="YP227">
        <v>12</v>
      </c>
      <c r="YQ227" t="s">
        <v>679</v>
      </c>
      <c r="YR227">
        <v>0</v>
      </c>
      <c r="YT227">
        <v>0</v>
      </c>
      <c r="YV227">
        <v>19471</v>
      </c>
      <c r="YW227" t="e">
        <v>#N/A</v>
      </c>
      <c r="YY227">
        <v>15455</v>
      </c>
      <c r="YZ227">
        <v>443</v>
      </c>
      <c r="ZA227">
        <v>4759</v>
      </c>
      <c r="ZB227">
        <v>4016</v>
      </c>
      <c r="ZC227">
        <v>5055</v>
      </c>
      <c r="ZD227">
        <v>35</v>
      </c>
      <c r="ZE227">
        <v>10803</v>
      </c>
      <c r="ZF227">
        <v>4650</v>
      </c>
      <c r="ZG227">
        <v>3313</v>
      </c>
      <c r="ZH227">
        <v>2079</v>
      </c>
      <c r="ZI227">
        <v>8368</v>
      </c>
      <c r="ZJ227">
        <v>7134</v>
      </c>
      <c r="ZK227">
        <v>1235</v>
      </c>
      <c r="ZL227">
        <v>8368</v>
      </c>
      <c r="ZM227">
        <v>2960</v>
      </c>
      <c r="ZN227">
        <v>425</v>
      </c>
      <c r="ZO227">
        <v>9643</v>
      </c>
      <c r="ZP227">
        <v>325</v>
      </c>
      <c r="ZQ227">
        <v>1911</v>
      </c>
      <c r="ZR227">
        <v>1701</v>
      </c>
      <c r="ZS227">
        <v>1667</v>
      </c>
      <c r="ZT227">
        <v>2</v>
      </c>
      <c r="ZU227">
        <v>2079</v>
      </c>
      <c r="ZV227">
        <v>19</v>
      </c>
      <c r="ZW227">
        <v>990</v>
      </c>
      <c r="ZX227">
        <v>0</v>
      </c>
      <c r="ZY227">
        <v>338</v>
      </c>
      <c r="AAA227" s="26"/>
    </row>
    <row r="228" spans="1:703" x14ac:dyDescent="0.25">
      <c r="A228" t="s">
        <v>878</v>
      </c>
      <c r="B228">
        <v>0</v>
      </c>
      <c r="D228">
        <v>1256</v>
      </c>
      <c r="E228" t="s">
        <v>679</v>
      </c>
      <c r="F228">
        <v>35</v>
      </c>
      <c r="G228" t="s">
        <v>679</v>
      </c>
      <c r="H228">
        <v>0</v>
      </c>
      <c r="J228">
        <v>1</v>
      </c>
      <c r="K228" t="s">
        <v>679</v>
      </c>
      <c r="L228">
        <v>0</v>
      </c>
      <c r="N228">
        <v>0</v>
      </c>
      <c r="P228">
        <v>0</v>
      </c>
      <c r="R228">
        <v>0</v>
      </c>
      <c r="T228">
        <v>0</v>
      </c>
      <c r="V228">
        <v>43</v>
      </c>
      <c r="W228" t="s">
        <v>679</v>
      </c>
      <c r="X228">
        <v>0</v>
      </c>
      <c r="Z228">
        <v>451</v>
      </c>
      <c r="AA228" t="s">
        <v>679</v>
      </c>
      <c r="AB228">
        <v>88</v>
      </c>
      <c r="AC228" t="s">
        <v>679</v>
      </c>
      <c r="AD228">
        <v>0</v>
      </c>
      <c r="AF228">
        <v>123</v>
      </c>
      <c r="AG228" t="s">
        <v>679</v>
      </c>
      <c r="AH228">
        <v>0</v>
      </c>
      <c r="AJ228">
        <v>0</v>
      </c>
      <c r="AL228">
        <v>0</v>
      </c>
      <c r="AN228">
        <v>79</v>
      </c>
      <c r="AO228" t="s">
        <v>679</v>
      </c>
      <c r="AP228">
        <v>0</v>
      </c>
      <c r="AR228">
        <v>0</v>
      </c>
      <c r="AT228">
        <v>2</v>
      </c>
      <c r="AU228" t="s">
        <v>679</v>
      </c>
      <c r="AV228">
        <v>0</v>
      </c>
      <c r="AX228">
        <v>0</v>
      </c>
      <c r="AZ228">
        <v>0</v>
      </c>
      <c r="BB228">
        <v>0</v>
      </c>
      <c r="BD228">
        <v>0</v>
      </c>
      <c r="BF228">
        <v>0</v>
      </c>
      <c r="BH228">
        <v>44</v>
      </c>
      <c r="BI228" t="s">
        <v>679</v>
      </c>
      <c r="BJ228">
        <v>21</v>
      </c>
      <c r="BK228" t="s">
        <v>679</v>
      </c>
      <c r="BL228">
        <v>0</v>
      </c>
      <c r="BN228">
        <v>10</v>
      </c>
      <c r="BO228" t="s">
        <v>679</v>
      </c>
      <c r="BP228">
        <v>1297</v>
      </c>
      <c r="BQ228" t="s">
        <v>679</v>
      </c>
      <c r="BR228">
        <v>37</v>
      </c>
      <c r="BS228" t="s">
        <v>679</v>
      </c>
      <c r="BT228">
        <v>0</v>
      </c>
      <c r="BV228">
        <v>458</v>
      </c>
      <c r="BW228" t="s">
        <v>679</v>
      </c>
      <c r="BX228">
        <v>0</v>
      </c>
      <c r="BZ228">
        <v>586</v>
      </c>
      <c r="CA228" t="s">
        <v>679</v>
      </c>
      <c r="CB228">
        <v>0</v>
      </c>
      <c r="CD228">
        <v>0</v>
      </c>
      <c r="CF228">
        <v>9</v>
      </c>
      <c r="CG228" t="s">
        <v>679</v>
      </c>
      <c r="CH228">
        <v>3</v>
      </c>
      <c r="CI228" t="s">
        <v>679</v>
      </c>
      <c r="CJ228">
        <v>0</v>
      </c>
      <c r="CL228">
        <v>2</v>
      </c>
      <c r="CM228" t="s">
        <v>679</v>
      </c>
      <c r="CN228">
        <v>0</v>
      </c>
      <c r="CP228">
        <v>0</v>
      </c>
      <c r="CR228">
        <v>835</v>
      </c>
      <c r="CS228" t="s">
        <v>679</v>
      </c>
      <c r="CT228">
        <v>0</v>
      </c>
      <c r="CV228">
        <v>8</v>
      </c>
      <c r="CW228" t="s">
        <v>679</v>
      </c>
      <c r="CX228">
        <v>0</v>
      </c>
      <c r="CZ228">
        <v>3</v>
      </c>
      <c r="DA228" t="s">
        <v>679</v>
      </c>
      <c r="DB228">
        <v>0</v>
      </c>
      <c r="DD228">
        <v>0</v>
      </c>
      <c r="DF228">
        <v>0</v>
      </c>
      <c r="DH228">
        <v>0</v>
      </c>
      <c r="DJ228">
        <v>0</v>
      </c>
      <c r="DL228">
        <v>0</v>
      </c>
      <c r="DN228">
        <v>0</v>
      </c>
      <c r="DP228">
        <v>0</v>
      </c>
      <c r="DR228">
        <v>3</v>
      </c>
      <c r="DS228" t="s">
        <v>679</v>
      </c>
      <c r="DT228">
        <v>168</v>
      </c>
      <c r="DU228" t="s">
        <v>679</v>
      </c>
      <c r="DV228">
        <v>8</v>
      </c>
      <c r="DW228" t="s">
        <v>679</v>
      </c>
      <c r="DX228">
        <v>2</v>
      </c>
      <c r="DY228" t="s">
        <v>679</v>
      </c>
      <c r="DZ228">
        <v>0</v>
      </c>
      <c r="EB228">
        <v>21</v>
      </c>
      <c r="EC228" t="s">
        <v>679</v>
      </c>
      <c r="ED228">
        <v>0</v>
      </c>
      <c r="EF228">
        <v>0</v>
      </c>
      <c r="EH228">
        <v>0</v>
      </c>
      <c r="EJ228">
        <v>0</v>
      </c>
      <c r="EL228">
        <v>0</v>
      </c>
      <c r="EN228">
        <v>0</v>
      </c>
      <c r="EP228">
        <v>4</v>
      </c>
      <c r="EQ228" t="s">
        <v>679</v>
      </c>
      <c r="ER228">
        <v>79</v>
      </c>
      <c r="ES228" t="s">
        <v>679</v>
      </c>
      <c r="ET228">
        <v>22</v>
      </c>
      <c r="EU228" t="s">
        <v>679</v>
      </c>
      <c r="EV228">
        <v>56</v>
      </c>
      <c r="EW228" t="s">
        <v>679</v>
      </c>
      <c r="EX228">
        <v>17</v>
      </c>
      <c r="EY228" t="s">
        <v>679</v>
      </c>
      <c r="EZ228">
        <v>0</v>
      </c>
      <c r="FB228">
        <v>228</v>
      </c>
      <c r="FC228" t="s">
        <v>679</v>
      </c>
      <c r="FD228">
        <v>92</v>
      </c>
      <c r="FE228" t="s">
        <v>679</v>
      </c>
      <c r="FF228">
        <v>0</v>
      </c>
      <c r="FH228">
        <v>0</v>
      </c>
      <c r="FJ228">
        <v>3</v>
      </c>
      <c r="FK228" t="s">
        <v>679</v>
      </c>
      <c r="FL228">
        <v>0</v>
      </c>
      <c r="FN228">
        <v>0</v>
      </c>
      <c r="FP228">
        <v>1</v>
      </c>
      <c r="FQ228" t="s">
        <v>679</v>
      </c>
      <c r="FR228">
        <v>0</v>
      </c>
      <c r="FT228">
        <v>0</v>
      </c>
      <c r="FV228">
        <v>0</v>
      </c>
      <c r="FX228">
        <v>0</v>
      </c>
      <c r="FZ228">
        <v>0</v>
      </c>
      <c r="GB228">
        <v>843</v>
      </c>
      <c r="GC228" t="s">
        <v>679</v>
      </c>
      <c r="GD228">
        <v>2</v>
      </c>
      <c r="GE228" t="s">
        <v>679</v>
      </c>
      <c r="GF228">
        <v>34</v>
      </c>
      <c r="GG228" t="s">
        <v>679</v>
      </c>
      <c r="GH228">
        <v>8</v>
      </c>
      <c r="GI228" t="s">
        <v>679</v>
      </c>
      <c r="GJ228">
        <v>0</v>
      </c>
      <c r="GL228">
        <v>0</v>
      </c>
      <c r="GN228">
        <v>0</v>
      </c>
      <c r="GP228">
        <v>67</v>
      </c>
      <c r="GQ228" t="s">
        <v>679</v>
      </c>
      <c r="GR228">
        <v>3</v>
      </c>
      <c r="GS228" t="s">
        <v>679</v>
      </c>
      <c r="GT228">
        <v>0</v>
      </c>
      <c r="GV228">
        <v>0</v>
      </c>
      <c r="GX228">
        <v>0</v>
      </c>
      <c r="GZ228">
        <v>8629</v>
      </c>
      <c r="HA228" t="s">
        <v>679</v>
      </c>
      <c r="HB228">
        <v>0</v>
      </c>
      <c r="HD228">
        <v>3</v>
      </c>
      <c r="HE228" t="s">
        <v>679</v>
      </c>
      <c r="HF228">
        <v>2409</v>
      </c>
      <c r="HG228" t="s">
        <v>679</v>
      </c>
      <c r="HH228">
        <v>1449</v>
      </c>
      <c r="HI228" t="s">
        <v>679</v>
      </c>
      <c r="HJ228">
        <v>0</v>
      </c>
      <c r="HL228">
        <v>106</v>
      </c>
      <c r="HM228" t="s">
        <v>679</v>
      </c>
      <c r="HN228">
        <v>0</v>
      </c>
      <c r="HP228">
        <v>8</v>
      </c>
      <c r="HQ228" t="s">
        <v>679</v>
      </c>
      <c r="HR228">
        <v>0</v>
      </c>
      <c r="HT228">
        <v>0</v>
      </c>
      <c r="HV228">
        <v>473</v>
      </c>
      <c r="HW228" t="s">
        <v>679</v>
      </c>
      <c r="HX228">
        <v>650</v>
      </c>
      <c r="HY228" t="s">
        <v>679</v>
      </c>
      <c r="HZ228">
        <v>2</v>
      </c>
      <c r="IA228" t="s">
        <v>679</v>
      </c>
      <c r="IB228">
        <v>13</v>
      </c>
      <c r="IC228" t="s">
        <v>679</v>
      </c>
      <c r="ID228">
        <v>15</v>
      </c>
      <c r="IE228" t="s">
        <v>679</v>
      </c>
      <c r="IF228">
        <v>3</v>
      </c>
      <c r="IG228" t="s">
        <v>679</v>
      </c>
      <c r="IH228">
        <v>0</v>
      </c>
      <c r="IJ228">
        <v>4</v>
      </c>
      <c r="IK228" t="s">
        <v>679</v>
      </c>
      <c r="IL228">
        <v>13</v>
      </c>
      <c r="IM228" t="s">
        <v>679</v>
      </c>
      <c r="IN228">
        <v>52</v>
      </c>
      <c r="IO228" t="s">
        <v>679</v>
      </c>
      <c r="IP228">
        <v>0</v>
      </c>
      <c r="IR228">
        <v>0</v>
      </c>
      <c r="IT228">
        <v>0</v>
      </c>
      <c r="IV228">
        <v>25</v>
      </c>
      <c r="IW228" t="s">
        <v>679</v>
      </c>
      <c r="IX228">
        <v>0</v>
      </c>
      <c r="IZ228">
        <v>6</v>
      </c>
      <c r="JA228" t="s">
        <v>679</v>
      </c>
      <c r="JB228">
        <v>0</v>
      </c>
      <c r="JD228">
        <v>0</v>
      </c>
      <c r="JF228">
        <v>0</v>
      </c>
      <c r="JH228">
        <v>12</v>
      </c>
      <c r="JI228" t="s">
        <v>679</v>
      </c>
      <c r="JJ228">
        <v>0</v>
      </c>
      <c r="JL228">
        <v>0</v>
      </c>
      <c r="JN228">
        <v>0</v>
      </c>
      <c r="JP228">
        <v>3</v>
      </c>
      <c r="JQ228" t="s">
        <v>679</v>
      </c>
      <c r="JR228">
        <v>17</v>
      </c>
      <c r="JS228" t="s">
        <v>679</v>
      </c>
      <c r="JT228">
        <v>0</v>
      </c>
      <c r="JV228">
        <v>0</v>
      </c>
      <c r="JX228">
        <v>0</v>
      </c>
      <c r="JZ228">
        <v>0</v>
      </c>
      <c r="KB228">
        <v>0</v>
      </c>
      <c r="KD228">
        <v>18</v>
      </c>
      <c r="KE228" t="s">
        <v>679</v>
      </c>
      <c r="KF228">
        <v>0</v>
      </c>
      <c r="KH228">
        <v>31</v>
      </c>
      <c r="KI228" t="s">
        <v>679</v>
      </c>
      <c r="KJ228">
        <v>0</v>
      </c>
      <c r="KL228">
        <v>0</v>
      </c>
      <c r="KN228">
        <v>0</v>
      </c>
      <c r="KP228">
        <v>0</v>
      </c>
      <c r="KR228">
        <v>6</v>
      </c>
      <c r="KS228" t="s">
        <v>679</v>
      </c>
      <c r="KT228">
        <v>19</v>
      </c>
      <c r="KU228" t="s">
        <v>679</v>
      </c>
      <c r="KV228">
        <v>22</v>
      </c>
      <c r="KW228" t="s">
        <v>679</v>
      </c>
      <c r="KX228">
        <v>0</v>
      </c>
      <c r="KZ228">
        <v>0</v>
      </c>
      <c r="LB228">
        <v>0</v>
      </c>
      <c r="LD228">
        <v>0</v>
      </c>
      <c r="LF228">
        <v>0</v>
      </c>
      <c r="LH228">
        <v>4</v>
      </c>
      <c r="LI228" t="s">
        <v>679</v>
      </c>
      <c r="LJ228">
        <v>0</v>
      </c>
      <c r="LL228">
        <v>0</v>
      </c>
      <c r="LN228">
        <v>0</v>
      </c>
      <c r="LP228">
        <v>0</v>
      </c>
      <c r="LR228">
        <v>0</v>
      </c>
      <c r="LT228">
        <v>0</v>
      </c>
      <c r="LV228">
        <v>0</v>
      </c>
      <c r="LX228">
        <v>0</v>
      </c>
      <c r="LZ228">
        <v>0</v>
      </c>
      <c r="MB228">
        <v>0</v>
      </c>
      <c r="MD228">
        <v>0</v>
      </c>
      <c r="MF228">
        <v>0</v>
      </c>
      <c r="MH228">
        <v>0</v>
      </c>
      <c r="MJ228">
        <v>0</v>
      </c>
      <c r="ML228">
        <v>7</v>
      </c>
      <c r="MM228" t="s">
        <v>679</v>
      </c>
      <c r="MN228">
        <v>0</v>
      </c>
      <c r="MP228">
        <v>805</v>
      </c>
      <c r="MQ228" t="s">
        <v>679</v>
      </c>
      <c r="MR228">
        <v>0</v>
      </c>
      <c r="MT228">
        <v>0</v>
      </c>
      <c r="MV228">
        <v>0</v>
      </c>
      <c r="MX228">
        <v>0</v>
      </c>
      <c r="MZ228">
        <v>0</v>
      </c>
      <c r="NB228">
        <v>14</v>
      </c>
      <c r="NC228" t="s">
        <v>679</v>
      </c>
      <c r="ND228">
        <v>0</v>
      </c>
      <c r="NF228">
        <v>0</v>
      </c>
      <c r="NH228">
        <v>0</v>
      </c>
      <c r="NJ228">
        <v>0</v>
      </c>
      <c r="NL228">
        <v>4</v>
      </c>
      <c r="NM228" t="s">
        <v>679</v>
      </c>
      <c r="NN228">
        <v>0</v>
      </c>
      <c r="NP228">
        <v>0</v>
      </c>
      <c r="NR228">
        <v>80</v>
      </c>
      <c r="NS228" t="s">
        <v>679</v>
      </c>
      <c r="NT228">
        <v>0</v>
      </c>
      <c r="NV228">
        <v>40</v>
      </c>
      <c r="NW228" t="s">
        <v>679</v>
      </c>
      <c r="NX228">
        <v>5</v>
      </c>
      <c r="NY228" t="s">
        <v>679</v>
      </c>
      <c r="NZ228">
        <v>0</v>
      </c>
      <c r="OB228">
        <v>0</v>
      </c>
      <c r="OD228">
        <v>2</v>
      </c>
      <c r="OE228" t="s">
        <v>679</v>
      </c>
      <c r="OF228">
        <v>22</v>
      </c>
      <c r="OG228" t="s">
        <v>679</v>
      </c>
      <c r="OH228">
        <v>28</v>
      </c>
      <c r="OI228" t="s">
        <v>679</v>
      </c>
      <c r="OJ228">
        <v>0</v>
      </c>
      <c r="OL228">
        <v>0</v>
      </c>
      <c r="ON228">
        <v>0</v>
      </c>
      <c r="OP228">
        <v>0</v>
      </c>
      <c r="OR228">
        <v>17</v>
      </c>
      <c r="OS228" t="s">
        <v>679</v>
      </c>
      <c r="OT228">
        <v>0</v>
      </c>
      <c r="OV228">
        <v>0</v>
      </c>
      <c r="OX228">
        <v>123</v>
      </c>
      <c r="OY228" t="s">
        <v>679</v>
      </c>
      <c r="OZ228">
        <v>15</v>
      </c>
      <c r="PA228" t="s">
        <v>679</v>
      </c>
      <c r="PB228">
        <v>0</v>
      </c>
      <c r="PD228">
        <v>123</v>
      </c>
      <c r="PE228" t="s">
        <v>679</v>
      </c>
      <c r="PF228">
        <v>0</v>
      </c>
      <c r="PH228">
        <v>41</v>
      </c>
      <c r="PI228" t="s">
        <v>679</v>
      </c>
      <c r="PJ228">
        <v>0</v>
      </c>
      <c r="PL228">
        <v>0</v>
      </c>
      <c r="PN228">
        <v>0</v>
      </c>
      <c r="PP228">
        <v>0</v>
      </c>
      <c r="PR228">
        <v>204</v>
      </c>
      <c r="PS228" t="s">
        <v>679</v>
      </c>
      <c r="PT228">
        <v>33</v>
      </c>
      <c r="PU228" t="s">
        <v>679</v>
      </c>
      <c r="PV228">
        <v>27</v>
      </c>
      <c r="PW228" t="s">
        <v>679</v>
      </c>
      <c r="PX228">
        <v>3</v>
      </c>
      <c r="PY228" t="s">
        <v>679</v>
      </c>
      <c r="PZ228">
        <v>3</v>
      </c>
      <c r="QA228" t="s">
        <v>679</v>
      </c>
      <c r="QB228">
        <v>2</v>
      </c>
      <c r="QC228" t="s">
        <v>679</v>
      </c>
      <c r="QD228">
        <v>0</v>
      </c>
      <c r="QF228">
        <v>0</v>
      </c>
      <c r="QH228">
        <v>0</v>
      </c>
      <c r="QJ228">
        <v>60</v>
      </c>
      <c r="QK228" t="s">
        <v>679</v>
      </c>
      <c r="QL228">
        <v>821</v>
      </c>
      <c r="QM228" t="s">
        <v>679</v>
      </c>
      <c r="QN228">
        <v>318</v>
      </c>
      <c r="QO228" t="s">
        <v>679</v>
      </c>
      <c r="QP228">
        <v>1082</v>
      </c>
      <c r="QQ228" t="s">
        <v>679</v>
      </c>
      <c r="QR228">
        <v>225</v>
      </c>
      <c r="QS228" t="s">
        <v>679</v>
      </c>
      <c r="QT228">
        <v>84</v>
      </c>
      <c r="QU228" t="s">
        <v>679</v>
      </c>
      <c r="QV228">
        <v>71</v>
      </c>
      <c r="QW228" t="s">
        <v>679</v>
      </c>
      <c r="QX228">
        <v>177</v>
      </c>
      <c r="QY228" t="s">
        <v>679</v>
      </c>
      <c r="QZ228">
        <v>380</v>
      </c>
      <c r="RA228" t="s">
        <v>679</v>
      </c>
      <c r="RB228">
        <v>50</v>
      </c>
      <c r="RC228" t="s">
        <v>679</v>
      </c>
      <c r="RD228">
        <v>506</v>
      </c>
      <c r="RE228" t="s">
        <v>679</v>
      </c>
      <c r="RF228">
        <v>97</v>
      </c>
      <c r="RG228" t="s">
        <v>679</v>
      </c>
      <c r="RH228">
        <v>95</v>
      </c>
      <c r="RI228" t="s">
        <v>679</v>
      </c>
      <c r="RJ228">
        <v>51</v>
      </c>
      <c r="RK228" t="s">
        <v>679</v>
      </c>
      <c r="RL228">
        <v>9</v>
      </c>
      <c r="RM228" t="s">
        <v>679</v>
      </c>
      <c r="RN228">
        <v>192</v>
      </c>
      <c r="RO228" t="s">
        <v>679</v>
      </c>
      <c r="RP228">
        <v>0</v>
      </c>
      <c r="RR228">
        <v>8</v>
      </c>
      <c r="RS228" t="s">
        <v>679</v>
      </c>
      <c r="RT228">
        <v>13</v>
      </c>
      <c r="RU228" t="s">
        <v>679</v>
      </c>
      <c r="RV228">
        <v>1161</v>
      </c>
      <c r="RW228" t="s">
        <v>679</v>
      </c>
      <c r="RX228">
        <v>257</v>
      </c>
      <c r="RY228" t="s">
        <v>679</v>
      </c>
      <c r="RZ228">
        <v>210</v>
      </c>
      <c r="SA228" t="s">
        <v>679</v>
      </c>
      <c r="SB228">
        <v>217</v>
      </c>
      <c r="SC228" t="s">
        <v>679</v>
      </c>
      <c r="SD228">
        <v>135</v>
      </c>
      <c r="SE228" t="s">
        <v>679</v>
      </c>
      <c r="SF228">
        <v>13</v>
      </c>
      <c r="SG228" t="s">
        <v>679</v>
      </c>
      <c r="SH228">
        <v>183</v>
      </c>
      <c r="SI228" t="s">
        <v>679</v>
      </c>
      <c r="SJ228">
        <v>309</v>
      </c>
      <c r="SK228" t="s">
        <v>679</v>
      </c>
      <c r="SL228">
        <v>181</v>
      </c>
      <c r="SM228" t="s">
        <v>679</v>
      </c>
      <c r="SN228">
        <v>88</v>
      </c>
      <c r="SO228" t="s">
        <v>679</v>
      </c>
      <c r="SP228">
        <v>193</v>
      </c>
      <c r="SQ228" t="s">
        <v>679</v>
      </c>
      <c r="SR228">
        <v>235</v>
      </c>
      <c r="SS228" t="s">
        <v>679</v>
      </c>
      <c r="ST228">
        <v>307</v>
      </c>
      <c r="SU228" t="s">
        <v>679</v>
      </c>
      <c r="SV228">
        <v>28</v>
      </c>
      <c r="SW228" t="s">
        <v>679</v>
      </c>
      <c r="SX228">
        <v>627</v>
      </c>
      <c r="SY228" t="s">
        <v>679</v>
      </c>
      <c r="SZ228">
        <v>242</v>
      </c>
      <c r="TA228" t="s">
        <v>679</v>
      </c>
      <c r="TB228">
        <v>141</v>
      </c>
      <c r="TC228" t="s">
        <v>679</v>
      </c>
      <c r="TD228">
        <v>373</v>
      </c>
      <c r="TE228" t="s">
        <v>679</v>
      </c>
      <c r="TF228">
        <v>2</v>
      </c>
      <c r="TG228" t="s">
        <v>679</v>
      </c>
      <c r="TH228">
        <v>281</v>
      </c>
      <c r="TI228" t="s">
        <v>679</v>
      </c>
      <c r="TJ228">
        <v>6</v>
      </c>
      <c r="TK228" t="s">
        <v>679</v>
      </c>
      <c r="TL228">
        <v>2</v>
      </c>
      <c r="TM228" t="s">
        <v>679</v>
      </c>
      <c r="TN228">
        <v>216</v>
      </c>
      <c r="TO228" t="s">
        <v>679</v>
      </c>
      <c r="TP228">
        <v>266</v>
      </c>
      <c r="TQ228" t="s">
        <v>679</v>
      </c>
      <c r="TR228">
        <v>30</v>
      </c>
      <c r="TS228" t="s">
        <v>679</v>
      </c>
      <c r="TT228">
        <v>538</v>
      </c>
      <c r="TU228" t="s">
        <v>679</v>
      </c>
      <c r="TV228">
        <v>0</v>
      </c>
      <c r="TX228">
        <v>0</v>
      </c>
      <c r="TZ228">
        <v>0</v>
      </c>
      <c r="UB228">
        <v>33</v>
      </c>
      <c r="UC228" t="s">
        <v>679</v>
      </c>
      <c r="UD228">
        <v>0</v>
      </c>
      <c r="UF228">
        <v>0</v>
      </c>
      <c r="UH228">
        <v>326</v>
      </c>
      <c r="UI228" t="s">
        <v>679</v>
      </c>
      <c r="UJ228">
        <v>270</v>
      </c>
      <c r="UK228" t="s">
        <v>679</v>
      </c>
      <c r="UL228">
        <v>1056</v>
      </c>
      <c r="UM228" t="s">
        <v>679</v>
      </c>
      <c r="UN228">
        <v>346</v>
      </c>
      <c r="UO228" t="s">
        <v>679</v>
      </c>
      <c r="UP228">
        <v>87</v>
      </c>
      <c r="UQ228" t="s">
        <v>679</v>
      </c>
      <c r="UR228">
        <v>139</v>
      </c>
      <c r="US228" t="s">
        <v>679</v>
      </c>
      <c r="UT228">
        <v>14</v>
      </c>
      <c r="UU228" t="s">
        <v>679</v>
      </c>
      <c r="UV228">
        <v>51</v>
      </c>
      <c r="UW228" t="s">
        <v>679</v>
      </c>
      <c r="UX228">
        <v>131</v>
      </c>
      <c r="UY228" t="s">
        <v>679</v>
      </c>
      <c r="UZ228">
        <v>144</v>
      </c>
      <c r="VA228" t="s">
        <v>679</v>
      </c>
      <c r="VB228">
        <v>122</v>
      </c>
      <c r="VC228" t="s">
        <v>679</v>
      </c>
      <c r="VD228">
        <v>958</v>
      </c>
      <c r="VE228" t="s">
        <v>679</v>
      </c>
      <c r="VF228">
        <v>10</v>
      </c>
      <c r="VG228" t="s">
        <v>679</v>
      </c>
      <c r="VH228">
        <v>27</v>
      </c>
      <c r="VI228" t="s">
        <v>679</v>
      </c>
      <c r="VJ228">
        <v>114</v>
      </c>
      <c r="VK228" t="s">
        <v>679</v>
      </c>
      <c r="VL228">
        <v>29</v>
      </c>
      <c r="VM228" t="s">
        <v>679</v>
      </c>
      <c r="VN228">
        <v>20</v>
      </c>
      <c r="VO228" t="s">
        <v>679</v>
      </c>
      <c r="VP228">
        <v>76</v>
      </c>
      <c r="VQ228" t="s">
        <v>679</v>
      </c>
      <c r="VR228">
        <v>8</v>
      </c>
      <c r="VS228" t="s">
        <v>679</v>
      </c>
      <c r="VT228">
        <v>40</v>
      </c>
      <c r="VU228" t="s">
        <v>679</v>
      </c>
      <c r="VV228">
        <v>14</v>
      </c>
      <c r="VW228" t="s">
        <v>679</v>
      </c>
      <c r="VX228">
        <v>0</v>
      </c>
      <c r="VZ228">
        <v>153</v>
      </c>
      <c r="WA228" t="s">
        <v>679</v>
      </c>
      <c r="WB228">
        <v>691</v>
      </c>
      <c r="WC228" t="s">
        <v>679</v>
      </c>
      <c r="WD228">
        <v>1362</v>
      </c>
      <c r="WE228" t="s">
        <v>679</v>
      </c>
      <c r="WF228">
        <v>502</v>
      </c>
      <c r="WG228" t="s">
        <v>679</v>
      </c>
      <c r="WH228">
        <v>973</v>
      </c>
      <c r="WI228" t="s">
        <v>679</v>
      </c>
      <c r="WJ228">
        <v>482</v>
      </c>
      <c r="WK228" t="s">
        <v>679</v>
      </c>
      <c r="WL228">
        <v>1244</v>
      </c>
      <c r="WM228" t="s">
        <v>679</v>
      </c>
      <c r="WN228">
        <v>175</v>
      </c>
      <c r="WO228" t="s">
        <v>679</v>
      </c>
      <c r="WP228">
        <v>234</v>
      </c>
      <c r="WQ228" t="s">
        <v>679</v>
      </c>
      <c r="WR228">
        <v>0</v>
      </c>
      <c r="WT228">
        <v>149</v>
      </c>
      <c r="WU228" t="s">
        <v>679</v>
      </c>
      <c r="WV228">
        <v>425</v>
      </c>
      <c r="WW228" t="s">
        <v>679</v>
      </c>
      <c r="WX228">
        <v>2629</v>
      </c>
      <c r="WY228" t="s">
        <v>679</v>
      </c>
      <c r="WZ228">
        <v>2863</v>
      </c>
      <c r="XA228" t="s">
        <v>679</v>
      </c>
      <c r="XB228">
        <v>6</v>
      </c>
      <c r="XC228" t="s">
        <v>679</v>
      </c>
      <c r="XD228">
        <v>161</v>
      </c>
      <c r="XE228" t="s">
        <v>679</v>
      </c>
      <c r="XF228">
        <v>3323</v>
      </c>
      <c r="XG228" t="s">
        <v>679</v>
      </c>
      <c r="XH228">
        <v>505</v>
      </c>
      <c r="XI228" t="s">
        <v>679</v>
      </c>
      <c r="XJ228">
        <v>81</v>
      </c>
      <c r="XK228" t="s">
        <v>679</v>
      </c>
      <c r="XL228">
        <v>56</v>
      </c>
      <c r="XM228" t="s">
        <v>679</v>
      </c>
      <c r="XN228">
        <v>579</v>
      </c>
      <c r="XO228" t="s">
        <v>679</v>
      </c>
      <c r="XP228">
        <v>18</v>
      </c>
      <c r="XQ228" t="s">
        <v>679</v>
      </c>
      <c r="XR228">
        <v>782</v>
      </c>
      <c r="XS228" t="s">
        <v>679</v>
      </c>
      <c r="XT228">
        <v>183</v>
      </c>
      <c r="XU228" t="s">
        <v>679</v>
      </c>
      <c r="XV228">
        <v>3</v>
      </c>
      <c r="XW228" t="s">
        <v>679</v>
      </c>
      <c r="XX228">
        <v>21</v>
      </c>
      <c r="XY228" t="s">
        <v>679</v>
      </c>
      <c r="XZ228">
        <v>11</v>
      </c>
      <c r="YA228" t="s">
        <v>679</v>
      </c>
      <c r="YB228">
        <v>57</v>
      </c>
      <c r="YC228" t="s">
        <v>679</v>
      </c>
      <c r="YD228">
        <v>0</v>
      </c>
      <c r="YF228">
        <v>203</v>
      </c>
      <c r="YG228" t="s">
        <v>679</v>
      </c>
      <c r="YH228">
        <v>601</v>
      </c>
      <c r="YI228" t="s">
        <v>679</v>
      </c>
      <c r="YJ228">
        <v>36</v>
      </c>
      <c r="YK228" t="s">
        <v>679</v>
      </c>
      <c r="YL228">
        <v>21</v>
      </c>
      <c r="YM228" t="s">
        <v>679</v>
      </c>
      <c r="YN228">
        <v>202</v>
      </c>
      <c r="YO228" t="s">
        <v>679</v>
      </c>
      <c r="YP228">
        <v>17</v>
      </c>
      <c r="YQ228" t="s">
        <v>679</v>
      </c>
      <c r="YR228">
        <v>0</v>
      </c>
      <c r="YT228">
        <v>0</v>
      </c>
      <c r="YV228">
        <v>55885</v>
      </c>
      <c r="YW228" t="e">
        <v>#N/A</v>
      </c>
      <c r="YY228">
        <v>39558</v>
      </c>
      <c r="YZ228">
        <v>2080</v>
      </c>
      <c r="ZA228">
        <v>9511</v>
      </c>
      <c r="ZB228">
        <v>16327</v>
      </c>
      <c r="ZC228">
        <v>20748</v>
      </c>
      <c r="ZD228">
        <v>141</v>
      </c>
      <c r="ZE228">
        <v>29601</v>
      </c>
      <c r="ZF228">
        <v>9378</v>
      </c>
      <c r="ZG228">
        <v>1292</v>
      </c>
      <c r="ZH228">
        <v>1</v>
      </c>
      <c r="ZI228">
        <v>22040</v>
      </c>
      <c r="ZJ228">
        <v>20749</v>
      </c>
      <c r="ZK228">
        <v>2530</v>
      </c>
      <c r="ZL228">
        <v>22040</v>
      </c>
      <c r="ZM228">
        <v>6575</v>
      </c>
      <c r="ZN228">
        <v>2735</v>
      </c>
      <c r="ZO228">
        <v>30653</v>
      </c>
      <c r="ZP228">
        <v>341</v>
      </c>
      <c r="ZQ228">
        <v>2581</v>
      </c>
      <c r="ZR228">
        <v>388</v>
      </c>
      <c r="ZS228">
        <v>15995</v>
      </c>
      <c r="ZT228">
        <v>4</v>
      </c>
      <c r="ZU228">
        <v>1</v>
      </c>
      <c r="ZV228">
        <v>52</v>
      </c>
      <c r="ZW228">
        <v>5034</v>
      </c>
      <c r="ZX228">
        <v>0</v>
      </c>
      <c r="ZY228">
        <v>1409</v>
      </c>
      <c r="AAA228" s="26"/>
    </row>
    <row r="229" spans="1:703" x14ac:dyDescent="0.25">
      <c r="A229" t="s">
        <v>879</v>
      </c>
      <c r="B229">
        <v>0</v>
      </c>
      <c r="D229">
        <v>995</v>
      </c>
      <c r="E229" t="s">
        <v>679</v>
      </c>
      <c r="F229">
        <v>0</v>
      </c>
      <c r="H229">
        <v>0</v>
      </c>
      <c r="J229">
        <v>574</v>
      </c>
      <c r="K229" t="s">
        <v>679</v>
      </c>
      <c r="L229">
        <v>2</v>
      </c>
      <c r="M229" t="s">
        <v>679</v>
      </c>
      <c r="N229">
        <v>0</v>
      </c>
      <c r="P229">
        <v>0</v>
      </c>
      <c r="R229">
        <v>0</v>
      </c>
      <c r="T229">
        <v>0</v>
      </c>
      <c r="V229">
        <v>0</v>
      </c>
      <c r="X229">
        <v>0</v>
      </c>
      <c r="Z229">
        <v>246</v>
      </c>
      <c r="AA229" t="s">
        <v>679</v>
      </c>
      <c r="AB229">
        <v>26</v>
      </c>
      <c r="AC229" t="s">
        <v>679</v>
      </c>
      <c r="AD229">
        <v>0</v>
      </c>
      <c r="AF229">
        <v>25</v>
      </c>
      <c r="AG229" t="s">
        <v>679</v>
      </c>
      <c r="AH229">
        <v>0</v>
      </c>
      <c r="AJ229">
        <v>0</v>
      </c>
      <c r="AL229">
        <v>25</v>
      </c>
      <c r="AM229" t="s">
        <v>679</v>
      </c>
      <c r="AN229">
        <v>0</v>
      </c>
      <c r="AP229">
        <v>1</v>
      </c>
      <c r="AQ229" t="s">
        <v>679</v>
      </c>
      <c r="AR229">
        <v>0</v>
      </c>
      <c r="AT229">
        <v>1</v>
      </c>
      <c r="AU229" t="s">
        <v>679</v>
      </c>
      <c r="AV229">
        <v>0</v>
      </c>
      <c r="AX229">
        <v>326</v>
      </c>
      <c r="AY229" t="s">
        <v>679</v>
      </c>
      <c r="AZ229">
        <v>0</v>
      </c>
      <c r="BB229">
        <v>180</v>
      </c>
      <c r="BC229" t="s">
        <v>679</v>
      </c>
      <c r="BD229">
        <v>0</v>
      </c>
      <c r="BF229">
        <v>537</v>
      </c>
      <c r="BG229" t="s">
        <v>679</v>
      </c>
      <c r="BH229">
        <v>3</v>
      </c>
      <c r="BI229" t="s">
        <v>679</v>
      </c>
      <c r="BJ229">
        <v>94</v>
      </c>
      <c r="BK229" t="s">
        <v>679</v>
      </c>
      <c r="BL229">
        <v>0</v>
      </c>
      <c r="BN229">
        <v>37</v>
      </c>
      <c r="BO229" t="s">
        <v>679</v>
      </c>
      <c r="BP229">
        <v>0</v>
      </c>
      <c r="BR229">
        <v>0</v>
      </c>
      <c r="BT229">
        <v>0</v>
      </c>
      <c r="BV229">
        <v>5</v>
      </c>
      <c r="BW229" t="s">
        <v>679</v>
      </c>
      <c r="BX229">
        <v>25</v>
      </c>
      <c r="BY229" t="s">
        <v>679</v>
      </c>
      <c r="BZ229">
        <v>484</v>
      </c>
      <c r="CA229" t="s">
        <v>679</v>
      </c>
      <c r="CB229">
        <v>0</v>
      </c>
      <c r="CD229">
        <v>78</v>
      </c>
      <c r="CE229" t="s">
        <v>679</v>
      </c>
      <c r="CF229">
        <v>0</v>
      </c>
      <c r="CH229">
        <v>0</v>
      </c>
      <c r="CJ229">
        <v>0</v>
      </c>
      <c r="CL229">
        <v>568</v>
      </c>
      <c r="CM229" t="s">
        <v>679</v>
      </c>
      <c r="CN229">
        <v>0</v>
      </c>
      <c r="CP229">
        <v>0</v>
      </c>
      <c r="CR229">
        <v>79</v>
      </c>
      <c r="CS229" t="s">
        <v>679</v>
      </c>
      <c r="CT229">
        <v>0</v>
      </c>
      <c r="CV229">
        <v>0</v>
      </c>
      <c r="CX229">
        <v>0</v>
      </c>
      <c r="CZ229">
        <v>0</v>
      </c>
      <c r="DB229">
        <v>0</v>
      </c>
      <c r="DD229">
        <v>0</v>
      </c>
      <c r="DF229">
        <v>0</v>
      </c>
      <c r="DH229">
        <v>0</v>
      </c>
      <c r="DJ229">
        <v>0</v>
      </c>
      <c r="DL229">
        <v>0</v>
      </c>
      <c r="DN229">
        <v>3</v>
      </c>
      <c r="DO229" t="s">
        <v>679</v>
      </c>
      <c r="DP229">
        <v>47</v>
      </c>
      <c r="DQ229" t="s">
        <v>679</v>
      </c>
      <c r="DR229">
        <v>13</v>
      </c>
      <c r="DS229" t="s">
        <v>679</v>
      </c>
      <c r="DT229">
        <v>860</v>
      </c>
      <c r="DU229" t="s">
        <v>679</v>
      </c>
      <c r="DV229">
        <v>2</v>
      </c>
      <c r="DW229" t="s">
        <v>679</v>
      </c>
      <c r="DX229">
        <v>9</v>
      </c>
      <c r="DY229" t="s">
        <v>679</v>
      </c>
      <c r="DZ229">
        <v>0</v>
      </c>
      <c r="EB229">
        <v>31</v>
      </c>
      <c r="EC229" t="s">
        <v>679</v>
      </c>
      <c r="ED229">
        <v>0</v>
      </c>
      <c r="EF229">
        <v>0</v>
      </c>
      <c r="EH229">
        <v>0</v>
      </c>
      <c r="EJ229">
        <v>0</v>
      </c>
      <c r="EL229">
        <v>2</v>
      </c>
      <c r="EM229" t="s">
        <v>679</v>
      </c>
      <c r="EN229">
        <v>0</v>
      </c>
      <c r="EP229">
        <v>0</v>
      </c>
      <c r="ER229">
        <v>2</v>
      </c>
      <c r="ES229" t="s">
        <v>679</v>
      </c>
      <c r="ET229">
        <v>7</v>
      </c>
      <c r="EU229" t="s">
        <v>679</v>
      </c>
      <c r="EV229">
        <v>1</v>
      </c>
      <c r="EW229" t="s">
        <v>679</v>
      </c>
      <c r="EX229">
        <v>54</v>
      </c>
      <c r="EY229" t="s">
        <v>679</v>
      </c>
      <c r="EZ229">
        <v>0</v>
      </c>
      <c r="FB229">
        <v>0</v>
      </c>
      <c r="FD229">
        <v>0</v>
      </c>
      <c r="FF229">
        <v>32</v>
      </c>
      <c r="FG229" t="s">
        <v>679</v>
      </c>
      <c r="FH229">
        <v>0</v>
      </c>
      <c r="FJ229">
        <v>0</v>
      </c>
      <c r="FL229">
        <v>0</v>
      </c>
      <c r="FN229">
        <v>0</v>
      </c>
      <c r="FP229">
        <v>46</v>
      </c>
      <c r="FQ229" t="s">
        <v>679</v>
      </c>
      <c r="FR229">
        <v>0</v>
      </c>
      <c r="FT229">
        <v>0</v>
      </c>
      <c r="FV229">
        <v>0</v>
      </c>
      <c r="FX229">
        <v>5</v>
      </c>
      <c r="FY229" t="s">
        <v>679</v>
      </c>
      <c r="FZ229">
        <v>0</v>
      </c>
      <c r="GB229">
        <v>0</v>
      </c>
      <c r="GD229">
        <v>76</v>
      </c>
      <c r="GE229" t="s">
        <v>679</v>
      </c>
      <c r="GF229">
        <v>18</v>
      </c>
      <c r="GG229" t="s">
        <v>679</v>
      </c>
      <c r="GH229">
        <v>0</v>
      </c>
      <c r="GJ229">
        <v>39</v>
      </c>
      <c r="GK229" t="s">
        <v>679</v>
      </c>
      <c r="GL229">
        <v>0</v>
      </c>
      <c r="GN229">
        <v>0</v>
      </c>
      <c r="GP229">
        <v>246</v>
      </c>
      <c r="GQ229" t="s">
        <v>679</v>
      </c>
      <c r="GR229">
        <v>0</v>
      </c>
      <c r="GT229">
        <v>0</v>
      </c>
      <c r="GV229">
        <v>0</v>
      </c>
      <c r="GX229">
        <v>12</v>
      </c>
      <c r="GY229" t="s">
        <v>679</v>
      </c>
      <c r="GZ229">
        <v>11</v>
      </c>
      <c r="HA229" t="s">
        <v>679</v>
      </c>
      <c r="HB229">
        <v>0</v>
      </c>
      <c r="HD229">
        <v>0</v>
      </c>
      <c r="HF229">
        <v>0</v>
      </c>
      <c r="HH229">
        <v>15</v>
      </c>
      <c r="HI229" t="s">
        <v>679</v>
      </c>
      <c r="HJ229">
        <v>0</v>
      </c>
      <c r="HL229">
        <v>0</v>
      </c>
      <c r="HN229">
        <v>0</v>
      </c>
      <c r="HP229">
        <v>0</v>
      </c>
      <c r="HR229">
        <v>0</v>
      </c>
      <c r="HT229">
        <v>0</v>
      </c>
      <c r="HV229">
        <v>7</v>
      </c>
      <c r="HW229" t="s">
        <v>679</v>
      </c>
      <c r="HX229">
        <v>0</v>
      </c>
      <c r="HZ229">
        <v>0</v>
      </c>
      <c r="IB229">
        <v>0</v>
      </c>
      <c r="ID229">
        <v>0</v>
      </c>
      <c r="IF229">
        <v>25</v>
      </c>
      <c r="IG229" t="s">
        <v>679</v>
      </c>
      <c r="IH229">
        <v>152</v>
      </c>
      <c r="II229" t="s">
        <v>679</v>
      </c>
      <c r="IJ229">
        <v>0</v>
      </c>
      <c r="IL229">
        <v>181</v>
      </c>
      <c r="IM229" t="s">
        <v>679</v>
      </c>
      <c r="IN229">
        <v>6</v>
      </c>
      <c r="IO229" t="s">
        <v>679</v>
      </c>
      <c r="IP229">
        <v>9</v>
      </c>
      <c r="IQ229" t="s">
        <v>679</v>
      </c>
      <c r="IR229">
        <v>0</v>
      </c>
      <c r="IT229">
        <v>0</v>
      </c>
      <c r="IV229">
        <v>1446</v>
      </c>
      <c r="IW229" t="s">
        <v>679</v>
      </c>
      <c r="IX229">
        <v>0</v>
      </c>
      <c r="IZ229">
        <v>0</v>
      </c>
      <c r="JB229">
        <v>0</v>
      </c>
      <c r="JD229">
        <v>0</v>
      </c>
      <c r="JF229">
        <v>0</v>
      </c>
      <c r="JH229">
        <v>0</v>
      </c>
      <c r="JJ229">
        <v>0</v>
      </c>
      <c r="JL229">
        <v>0</v>
      </c>
      <c r="JN229">
        <v>0</v>
      </c>
      <c r="JP229">
        <v>16</v>
      </c>
      <c r="JQ229" t="s">
        <v>679</v>
      </c>
      <c r="JR229">
        <v>0</v>
      </c>
      <c r="JT229">
        <v>0</v>
      </c>
      <c r="JV229">
        <v>43</v>
      </c>
      <c r="JW229" t="s">
        <v>679</v>
      </c>
      <c r="JX229">
        <v>552</v>
      </c>
      <c r="JY229" t="s">
        <v>679</v>
      </c>
      <c r="JZ229">
        <v>0</v>
      </c>
      <c r="KB229">
        <v>0</v>
      </c>
      <c r="KD229">
        <v>0</v>
      </c>
      <c r="KF229">
        <v>0</v>
      </c>
      <c r="KH229">
        <v>26</v>
      </c>
      <c r="KI229" t="s">
        <v>679</v>
      </c>
      <c r="KJ229">
        <v>0</v>
      </c>
      <c r="KL229">
        <v>0</v>
      </c>
      <c r="KN229">
        <v>0</v>
      </c>
      <c r="KP229">
        <v>0</v>
      </c>
      <c r="KR229">
        <v>0</v>
      </c>
      <c r="KT229">
        <v>0</v>
      </c>
      <c r="KV229">
        <v>0</v>
      </c>
      <c r="KX229">
        <v>0</v>
      </c>
      <c r="KZ229">
        <v>0</v>
      </c>
      <c r="LB229">
        <v>1</v>
      </c>
      <c r="LC229" t="s">
        <v>679</v>
      </c>
      <c r="LD229">
        <v>34</v>
      </c>
      <c r="LE229" t="s">
        <v>679</v>
      </c>
      <c r="LF229">
        <v>0</v>
      </c>
      <c r="LH229">
        <v>45</v>
      </c>
      <c r="LI229" t="s">
        <v>679</v>
      </c>
      <c r="LJ229">
        <v>131</v>
      </c>
      <c r="LK229" t="s">
        <v>679</v>
      </c>
      <c r="LL229">
        <v>44</v>
      </c>
      <c r="LM229" t="s">
        <v>679</v>
      </c>
      <c r="LN229">
        <v>0</v>
      </c>
      <c r="LP229">
        <v>0</v>
      </c>
      <c r="LR229">
        <v>0</v>
      </c>
      <c r="LT229">
        <v>648</v>
      </c>
      <c r="LU229" t="s">
        <v>679</v>
      </c>
      <c r="LV229">
        <v>0</v>
      </c>
      <c r="LX229">
        <v>644</v>
      </c>
      <c r="LY229" t="s">
        <v>679</v>
      </c>
      <c r="LZ229">
        <v>0</v>
      </c>
      <c r="MB229">
        <v>0</v>
      </c>
      <c r="MD229">
        <v>1</v>
      </c>
      <c r="ME229" t="s">
        <v>679</v>
      </c>
      <c r="MF229">
        <v>0</v>
      </c>
      <c r="MH229">
        <v>987</v>
      </c>
      <c r="MI229" t="s">
        <v>679</v>
      </c>
      <c r="MJ229">
        <v>0</v>
      </c>
      <c r="ML229">
        <v>7</v>
      </c>
      <c r="MM229" t="s">
        <v>679</v>
      </c>
      <c r="MN229">
        <v>0</v>
      </c>
      <c r="MP229">
        <v>0</v>
      </c>
      <c r="MR229">
        <v>0</v>
      </c>
      <c r="MT229">
        <v>2</v>
      </c>
      <c r="MU229" t="s">
        <v>679</v>
      </c>
      <c r="MV229">
        <v>451</v>
      </c>
      <c r="MW229" t="s">
        <v>679</v>
      </c>
      <c r="MX229">
        <v>0</v>
      </c>
      <c r="MZ229">
        <v>0</v>
      </c>
      <c r="NB229">
        <v>782</v>
      </c>
      <c r="NC229" t="s">
        <v>679</v>
      </c>
      <c r="ND229">
        <v>0</v>
      </c>
      <c r="NF229">
        <v>0</v>
      </c>
      <c r="NH229">
        <v>0</v>
      </c>
      <c r="NJ229">
        <v>0</v>
      </c>
      <c r="NL229">
        <v>0</v>
      </c>
      <c r="NN229">
        <v>3</v>
      </c>
      <c r="NO229" t="s">
        <v>679</v>
      </c>
      <c r="NP229">
        <v>0</v>
      </c>
      <c r="NR229">
        <v>6</v>
      </c>
      <c r="NS229" t="s">
        <v>679</v>
      </c>
      <c r="NT229">
        <v>0</v>
      </c>
      <c r="NV229">
        <v>6</v>
      </c>
      <c r="NW229" t="s">
        <v>679</v>
      </c>
      <c r="NX229">
        <v>33</v>
      </c>
      <c r="NY229" t="s">
        <v>679</v>
      </c>
      <c r="NZ229">
        <v>0</v>
      </c>
      <c r="OB229">
        <v>0</v>
      </c>
      <c r="OD229">
        <v>0</v>
      </c>
      <c r="OF229">
        <v>14</v>
      </c>
      <c r="OG229" t="s">
        <v>679</v>
      </c>
      <c r="OH229">
        <v>0</v>
      </c>
      <c r="OJ229">
        <v>0</v>
      </c>
      <c r="OL229">
        <v>0</v>
      </c>
      <c r="ON229">
        <v>0</v>
      </c>
      <c r="OP229">
        <v>0</v>
      </c>
      <c r="OR229">
        <v>6</v>
      </c>
      <c r="OS229" t="s">
        <v>679</v>
      </c>
      <c r="OT229">
        <v>39</v>
      </c>
      <c r="OU229" t="s">
        <v>679</v>
      </c>
      <c r="OV229">
        <v>46</v>
      </c>
      <c r="OW229" t="s">
        <v>679</v>
      </c>
      <c r="OX229">
        <v>52</v>
      </c>
      <c r="OY229" t="s">
        <v>679</v>
      </c>
      <c r="OZ229">
        <v>0</v>
      </c>
      <c r="PB229">
        <v>2</v>
      </c>
      <c r="PC229" t="s">
        <v>679</v>
      </c>
      <c r="PD229">
        <v>87</v>
      </c>
      <c r="PE229" t="s">
        <v>679</v>
      </c>
      <c r="PF229">
        <v>0</v>
      </c>
      <c r="PH229">
        <v>7</v>
      </c>
      <c r="PI229" t="s">
        <v>679</v>
      </c>
      <c r="PJ229">
        <v>0</v>
      </c>
      <c r="PL229">
        <v>10</v>
      </c>
      <c r="PM229" t="s">
        <v>679</v>
      </c>
      <c r="PN229">
        <v>0</v>
      </c>
      <c r="PP229">
        <v>0</v>
      </c>
      <c r="PR229">
        <v>0</v>
      </c>
      <c r="PT229">
        <v>0</v>
      </c>
      <c r="PV229">
        <v>92</v>
      </c>
      <c r="PW229" t="s">
        <v>679</v>
      </c>
      <c r="PX229">
        <v>5</v>
      </c>
      <c r="PY229" t="s">
        <v>679</v>
      </c>
      <c r="PZ229">
        <v>0</v>
      </c>
      <c r="QB229">
        <v>0</v>
      </c>
      <c r="QD229">
        <v>0</v>
      </c>
      <c r="QF229">
        <v>0</v>
      </c>
      <c r="QH229">
        <v>0</v>
      </c>
      <c r="QJ229">
        <v>22</v>
      </c>
      <c r="QK229" t="s">
        <v>679</v>
      </c>
      <c r="QL229">
        <v>465</v>
      </c>
      <c r="QM229" t="s">
        <v>679</v>
      </c>
      <c r="QN229">
        <v>138</v>
      </c>
      <c r="QO229" t="s">
        <v>679</v>
      </c>
      <c r="QP229">
        <v>32</v>
      </c>
      <c r="QQ229" t="s">
        <v>679</v>
      </c>
      <c r="QR229">
        <v>140</v>
      </c>
      <c r="QS229" t="s">
        <v>679</v>
      </c>
      <c r="QT229">
        <v>99</v>
      </c>
      <c r="QU229" t="s">
        <v>679</v>
      </c>
      <c r="QV229">
        <v>78</v>
      </c>
      <c r="QW229" t="s">
        <v>679</v>
      </c>
      <c r="QX229">
        <v>96</v>
      </c>
      <c r="QY229" t="s">
        <v>679</v>
      </c>
      <c r="QZ229">
        <v>30</v>
      </c>
      <c r="RA229" t="s">
        <v>679</v>
      </c>
      <c r="RB229">
        <v>6</v>
      </c>
      <c r="RC229" t="s">
        <v>679</v>
      </c>
      <c r="RD229">
        <v>77</v>
      </c>
      <c r="RE229" t="s">
        <v>679</v>
      </c>
      <c r="RF229">
        <v>12</v>
      </c>
      <c r="RG229" t="s">
        <v>679</v>
      </c>
      <c r="RH229">
        <v>40</v>
      </c>
      <c r="RI229" t="s">
        <v>679</v>
      </c>
      <c r="RJ229">
        <v>275</v>
      </c>
      <c r="RK229" t="s">
        <v>679</v>
      </c>
      <c r="RL229">
        <v>4</v>
      </c>
      <c r="RM229" t="s">
        <v>679</v>
      </c>
      <c r="RN229">
        <v>129</v>
      </c>
      <c r="RO229" t="s">
        <v>679</v>
      </c>
      <c r="RP229">
        <v>8</v>
      </c>
      <c r="RQ229" t="s">
        <v>679</v>
      </c>
      <c r="RR229">
        <v>5</v>
      </c>
      <c r="RS229" t="s">
        <v>679</v>
      </c>
      <c r="RT229">
        <v>0</v>
      </c>
      <c r="RV229">
        <v>548</v>
      </c>
      <c r="RW229" t="s">
        <v>679</v>
      </c>
      <c r="RX229">
        <v>180</v>
      </c>
      <c r="RY229" t="s">
        <v>679</v>
      </c>
      <c r="RZ229">
        <v>104</v>
      </c>
      <c r="SA229" t="s">
        <v>679</v>
      </c>
      <c r="SB229">
        <v>93</v>
      </c>
      <c r="SC229" t="s">
        <v>679</v>
      </c>
      <c r="SD229">
        <v>41</v>
      </c>
      <c r="SE229" t="s">
        <v>679</v>
      </c>
      <c r="SF229">
        <v>33</v>
      </c>
      <c r="SG229" t="s">
        <v>679</v>
      </c>
      <c r="SH229">
        <v>214</v>
      </c>
      <c r="SI229" t="s">
        <v>679</v>
      </c>
      <c r="SJ229">
        <v>145</v>
      </c>
      <c r="SK229" t="s">
        <v>679</v>
      </c>
      <c r="SL229">
        <v>58</v>
      </c>
      <c r="SM229" t="s">
        <v>679</v>
      </c>
      <c r="SN229">
        <v>102</v>
      </c>
      <c r="SO229" t="s">
        <v>679</v>
      </c>
      <c r="SP229">
        <v>58</v>
      </c>
      <c r="SQ229" t="s">
        <v>679</v>
      </c>
      <c r="SR229">
        <v>61</v>
      </c>
      <c r="SS229" t="s">
        <v>679</v>
      </c>
      <c r="ST229">
        <v>70</v>
      </c>
      <c r="SU229" t="s">
        <v>679</v>
      </c>
      <c r="SV229">
        <v>28</v>
      </c>
      <c r="SW229" t="s">
        <v>679</v>
      </c>
      <c r="SX229">
        <v>356</v>
      </c>
      <c r="SY229" t="s">
        <v>679</v>
      </c>
      <c r="SZ229">
        <v>98</v>
      </c>
      <c r="TA229" t="s">
        <v>679</v>
      </c>
      <c r="TB229">
        <v>53</v>
      </c>
      <c r="TC229" t="s">
        <v>679</v>
      </c>
      <c r="TD229">
        <v>201</v>
      </c>
      <c r="TE229" t="s">
        <v>679</v>
      </c>
      <c r="TF229">
        <v>17</v>
      </c>
      <c r="TG229" t="s">
        <v>679</v>
      </c>
      <c r="TH229">
        <v>158</v>
      </c>
      <c r="TI229" t="s">
        <v>679</v>
      </c>
      <c r="TJ229">
        <v>0</v>
      </c>
      <c r="TL229">
        <v>8</v>
      </c>
      <c r="TM229" t="s">
        <v>679</v>
      </c>
      <c r="TN229">
        <v>3</v>
      </c>
      <c r="TO229" t="s">
        <v>679</v>
      </c>
      <c r="TP229">
        <v>168</v>
      </c>
      <c r="TQ229" t="s">
        <v>679</v>
      </c>
      <c r="TR229">
        <v>5</v>
      </c>
      <c r="TS229" t="s">
        <v>679</v>
      </c>
      <c r="TT229">
        <v>274</v>
      </c>
      <c r="TU229" t="s">
        <v>679</v>
      </c>
      <c r="TV229">
        <v>0</v>
      </c>
      <c r="TX229">
        <v>0</v>
      </c>
      <c r="TZ229">
        <v>0</v>
      </c>
      <c r="UB229">
        <v>0</v>
      </c>
      <c r="UD229">
        <v>0</v>
      </c>
      <c r="UF229">
        <v>0</v>
      </c>
      <c r="UH229">
        <v>28</v>
      </c>
      <c r="UI229" t="s">
        <v>679</v>
      </c>
      <c r="UJ229">
        <v>133</v>
      </c>
      <c r="UK229" t="s">
        <v>679</v>
      </c>
      <c r="UL229">
        <v>0</v>
      </c>
      <c r="UN229">
        <v>145</v>
      </c>
      <c r="UO229" t="s">
        <v>679</v>
      </c>
      <c r="UP229">
        <v>444</v>
      </c>
      <c r="UQ229" t="s">
        <v>679</v>
      </c>
      <c r="UR229">
        <v>49</v>
      </c>
      <c r="US229" t="s">
        <v>679</v>
      </c>
      <c r="UT229">
        <v>0</v>
      </c>
      <c r="UV229">
        <v>14</v>
      </c>
      <c r="UW229" t="s">
        <v>679</v>
      </c>
      <c r="UX229">
        <v>25</v>
      </c>
      <c r="UY229" t="s">
        <v>679</v>
      </c>
      <c r="UZ229">
        <v>109</v>
      </c>
      <c r="VA229" t="s">
        <v>679</v>
      </c>
      <c r="VB229">
        <v>58</v>
      </c>
      <c r="VC229" t="s">
        <v>679</v>
      </c>
      <c r="VD229">
        <v>155</v>
      </c>
      <c r="VE229" t="s">
        <v>679</v>
      </c>
      <c r="VF229">
        <v>0</v>
      </c>
      <c r="VH229">
        <v>1</v>
      </c>
      <c r="VI229" t="s">
        <v>679</v>
      </c>
      <c r="VJ229">
        <v>19</v>
      </c>
      <c r="VK229" t="s">
        <v>679</v>
      </c>
      <c r="VL229">
        <v>221</v>
      </c>
      <c r="VM229" t="s">
        <v>679</v>
      </c>
      <c r="VN229">
        <v>8</v>
      </c>
      <c r="VO229" t="s">
        <v>679</v>
      </c>
      <c r="VP229">
        <v>0</v>
      </c>
      <c r="VR229">
        <v>0</v>
      </c>
      <c r="VT229">
        <v>1</v>
      </c>
      <c r="VU229" t="s">
        <v>679</v>
      </c>
      <c r="VV229">
        <v>6</v>
      </c>
      <c r="VW229" t="s">
        <v>679</v>
      </c>
      <c r="VX229">
        <v>3</v>
      </c>
      <c r="VY229" t="s">
        <v>679</v>
      </c>
      <c r="VZ229">
        <v>23</v>
      </c>
      <c r="WA229" t="s">
        <v>679</v>
      </c>
      <c r="WB229">
        <v>369</v>
      </c>
      <c r="WC229" t="s">
        <v>679</v>
      </c>
      <c r="WD229">
        <v>263</v>
      </c>
      <c r="WE229" t="s">
        <v>679</v>
      </c>
      <c r="WF229">
        <v>145</v>
      </c>
      <c r="WG229" t="s">
        <v>679</v>
      </c>
      <c r="WH229">
        <v>258</v>
      </c>
      <c r="WI229" t="s">
        <v>679</v>
      </c>
      <c r="WJ229">
        <v>17</v>
      </c>
      <c r="WK229" t="s">
        <v>679</v>
      </c>
      <c r="WL229">
        <v>5</v>
      </c>
      <c r="WM229" t="s">
        <v>679</v>
      </c>
      <c r="WN229">
        <v>0</v>
      </c>
      <c r="WP229">
        <v>106</v>
      </c>
      <c r="WQ229" t="s">
        <v>679</v>
      </c>
      <c r="WR229">
        <v>31</v>
      </c>
      <c r="WS229" t="s">
        <v>679</v>
      </c>
      <c r="WT229">
        <v>14</v>
      </c>
      <c r="WU229" t="s">
        <v>679</v>
      </c>
      <c r="WV229">
        <v>9</v>
      </c>
      <c r="WW229" t="s">
        <v>679</v>
      </c>
      <c r="WX229">
        <v>2131</v>
      </c>
      <c r="WY229" t="s">
        <v>679</v>
      </c>
      <c r="WZ229">
        <v>104</v>
      </c>
      <c r="XA229" t="s">
        <v>679</v>
      </c>
      <c r="XB229">
        <v>1</v>
      </c>
      <c r="XC229" t="s">
        <v>679</v>
      </c>
      <c r="XD229">
        <v>0</v>
      </c>
      <c r="XF229">
        <v>1284</v>
      </c>
      <c r="XG229" t="s">
        <v>679</v>
      </c>
      <c r="XH229">
        <v>166</v>
      </c>
      <c r="XI229" t="s">
        <v>679</v>
      </c>
      <c r="XJ229">
        <v>46</v>
      </c>
      <c r="XK229" t="s">
        <v>679</v>
      </c>
      <c r="XL229">
        <v>40</v>
      </c>
      <c r="XM229" t="s">
        <v>679</v>
      </c>
      <c r="XN229">
        <v>0</v>
      </c>
      <c r="XP229">
        <v>13</v>
      </c>
      <c r="XQ229" t="s">
        <v>679</v>
      </c>
      <c r="XR229">
        <v>446</v>
      </c>
      <c r="XS229" t="s">
        <v>679</v>
      </c>
      <c r="XT229">
        <v>9</v>
      </c>
      <c r="XU229" t="s">
        <v>679</v>
      </c>
      <c r="XV229">
        <v>25</v>
      </c>
      <c r="XW229" t="s">
        <v>679</v>
      </c>
      <c r="XX229">
        <v>9</v>
      </c>
      <c r="XY229" t="s">
        <v>679</v>
      </c>
      <c r="XZ229">
        <v>12</v>
      </c>
      <c r="YA229" t="s">
        <v>679</v>
      </c>
      <c r="YB229">
        <v>0</v>
      </c>
      <c r="YD229">
        <v>0</v>
      </c>
      <c r="YF229">
        <v>31</v>
      </c>
      <c r="YG229" t="s">
        <v>679</v>
      </c>
      <c r="YH229">
        <v>530</v>
      </c>
      <c r="YI229" t="s">
        <v>679</v>
      </c>
      <c r="YJ229">
        <v>2</v>
      </c>
      <c r="YK229" t="s">
        <v>679</v>
      </c>
      <c r="YL229">
        <v>9</v>
      </c>
      <c r="YM229" t="s">
        <v>679</v>
      </c>
      <c r="YN229">
        <v>95</v>
      </c>
      <c r="YO229" t="s">
        <v>679</v>
      </c>
      <c r="YP229">
        <v>11</v>
      </c>
      <c r="YQ229" t="s">
        <v>679</v>
      </c>
      <c r="YR229">
        <v>0</v>
      </c>
      <c r="YT229">
        <v>0</v>
      </c>
      <c r="YV229">
        <v>24845</v>
      </c>
      <c r="YW229" t="e">
        <v>#N/A</v>
      </c>
      <c r="YY229">
        <v>19456</v>
      </c>
      <c r="YZ229">
        <v>1219</v>
      </c>
      <c r="ZA229">
        <v>4240</v>
      </c>
      <c r="ZB229">
        <v>5389</v>
      </c>
      <c r="ZC229">
        <v>10138</v>
      </c>
      <c r="ZD229">
        <v>1</v>
      </c>
      <c r="ZE229">
        <v>14846</v>
      </c>
      <c r="ZF229">
        <v>4579</v>
      </c>
      <c r="ZG229">
        <v>2077</v>
      </c>
      <c r="ZH229">
        <v>1082</v>
      </c>
      <c r="ZI229">
        <v>12215</v>
      </c>
      <c r="ZJ229">
        <v>11220</v>
      </c>
      <c r="ZK229">
        <v>874</v>
      </c>
      <c r="ZL229">
        <v>12215</v>
      </c>
      <c r="ZM229">
        <v>2973</v>
      </c>
      <c r="ZN229">
        <v>611</v>
      </c>
      <c r="ZO229">
        <v>11459</v>
      </c>
      <c r="ZP229">
        <v>1971</v>
      </c>
      <c r="ZQ229">
        <v>1384</v>
      </c>
      <c r="ZR229">
        <v>951</v>
      </c>
      <c r="ZS229">
        <v>549</v>
      </c>
      <c r="ZT229">
        <v>2500</v>
      </c>
      <c r="ZU229">
        <v>1082</v>
      </c>
      <c r="ZV229">
        <v>6</v>
      </c>
      <c r="ZW229">
        <v>6133</v>
      </c>
      <c r="ZX229">
        <v>0</v>
      </c>
      <c r="ZY229">
        <v>478</v>
      </c>
      <c r="AAA229" s="26"/>
    </row>
    <row r="230" spans="1:703" x14ac:dyDescent="0.25">
      <c r="A230" t="s">
        <v>880</v>
      </c>
      <c r="B230">
        <v>0</v>
      </c>
      <c r="D230">
        <v>68</v>
      </c>
      <c r="E230" t="s">
        <v>679</v>
      </c>
      <c r="F230">
        <v>0</v>
      </c>
      <c r="H230">
        <v>0</v>
      </c>
      <c r="J230">
        <v>5165</v>
      </c>
      <c r="K230" t="s">
        <v>679</v>
      </c>
      <c r="L230">
        <v>82</v>
      </c>
      <c r="M230" t="s">
        <v>679</v>
      </c>
      <c r="N230">
        <v>0</v>
      </c>
      <c r="P230">
        <v>0</v>
      </c>
      <c r="R230">
        <v>0</v>
      </c>
      <c r="T230">
        <v>0</v>
      </c>
      <c r="V230">
        <v>481</v>
      </c>
      <c r="W230" t="s">
        <v>679</v>
      </c>
      <c r="X230">
        <v>0</v>
      </c>
      <c r="Z230">
        <v>994</v>
      </c>
      <c r="AA230" t="s">
        <v>679</v>
      </c>
      <c r="AB230">
        <v>165</v>
      </c>
      <c r="AC230" t="s">
        <v>679</v>
      </c>
      <c r="AD230">
        <v>0</v>
      </c>
      <c r="AF230">
        <v>536</v>
      </c>
      <c r="AG230" t="s">
        <v>679</v>
      </c>
      <c r="AH230">
        <v>3</v>
      </c>
      <c r="AI230" t="s">
        <v>679</v>
      </c>
      <c r="AJ230">
        <v>629</v>
      </c>
      <c r="AK230" t="s">
        <v>679</v>
      </c>
      <c r="AL230">
        <v>50</v>
      </c>
      <c r="AM230" t="s">
        <v>679</v>
      </c>
      <c r="AN230">
        <v>47</v>
      </c>
      <c r="AO230" t="s">
        <v>679</v>
      </c>
      <c r="AP230">
        <v>0</v>
      </c>
      <c r="AR230">
        <v>12</v>
      </c>
      <c r="AS230" t="s">
        <v>679</v>
      </c>
      <c r="AT230">
        <v>0</v>
      </c>
      <c r="AV230">
        <v>32</v>
      </c>
      <c r="AW230" t="s">
        <v>679</v>
      </c>
      <c r="AX230">
        <v>57</v>
      </c>
      <c r="AY230" t="s">
        <v>679</v>
      </c>
      <c r="AZ230">
        <v>0</v>
      </c>
      <c r="BB230">
        <v>0</v>
      </c>
      <c r="BD230">
        <v>606</v>
      </c>
      <c r="BE230" t="s">
        <v>679</v>
      </c>
      <c r="BF230">
        <v>28</v>
      </c>
      <c r="BG230" t="s">
        <v>679</v>
      </c>
      <c r="BH230">
        <v>37</v>
      </c>
      <c r="BI230" t="s">
        <v>679</v>
      </c>
      <c r="BJ230">
        <v>30</v>
      </c>
      <c r="BK230" t="s">
        <v>679</v>
      </c>
      <c r="BL230">
        <v>19</v>
      </c>
      <c r="BM230" t="s">
        <v>679</v>
      </c>
      <c r="BN230">
        <v>113</v>
      </c>
      <c r="BO230" t="s">
        <v>679</v>
      </c>
      <c r="BP230">
        <v>21</v>
      </c>
      <c r="BQ230" t="s">
        <v>679</v>
      </c>
      <c r="BR230">
        <v>0</v>
      </c>
      <c r="BT230">
        <v>0</v>
      </c>
      <c r="BV230">
        <v>12</v>
      </c>
      <c r="BW230" t="s">
        <v>679</v>
      </c>
      <c r="BX230">
        <v>1158</v>
      </c>
      <c r="BY230" t="s">
        <v>679</v>
      </c>
      <c r="BZ230">
        <v>27754</v>
      </c>
      <c r="CA230" t="s">
        <v>679</v>
      </c>
      <c r="CB230">
        <v>86</v>
      </c>
      <c r="CC230" t="s">
        <v>679</v>
      </c>
      <c r="CD230">
        <v>21</v>
      </c>
      <c r="CE230" t="s">
        <v>679</v>
      </c>
      <c r="CF230">
        <v>0</v>
      </c>
      <c r="CH230">
        <v>176</v>
      </c>
      <c r="CI230" t="s">
        <v>679</v>
      </c>
      <c r="CJ230">
        <v>0</v>
      </c>
      <c r="CL230">
        <v>372</v>
      </c>
      <c r="CM230" t="s">
        <v>679</v>
      </c>
      <c r="CN230">
        <v>271</v>
      </c>
      <c r="CO230" t="s">
        <v>679</v>
      </c>
      <c r="CP230">
        <v>0</v>
      </c>
      <c r="CR230">
        <v>83</v>
      </c>
      <c r="CS230" t="s">
        <v>679</v>
      </c>
      <c r="CT230">
        <v>0</v>
      </c>
      <c r="CV230">
        <v>0</v>
      </c>
      <c r="CX230">
        <v>0</v>
      </c>
      <c r="CZ230">
        <v>3</v>
      </c>
      <c r="DA230" t="s">
        <v>679</v>
      </c>
      <c r="DB230">
        <v>0</v>
      </c>
      <c r="DD230">
        <v>0</v>
      </c>
      <c r="DF230">
        <v>84</v>
      </c>
      <c r="DG230" t="s">
        <v>679</v>
      </c>
      <c r="DH230">
        <v>1</v>
      </c>
      <c r="DI230" t="s">
        <v>679</v>
      </c>
      <c r="DJ230">
        <v>10</v>
      </c>
      <c r="DK230" t="s">
        <v>679</v>
      </c>
      <c r="DL230">
        <v>0</v>
      </c>
      <c r="DN230">
        <v>0</v>
      </c>
      <c r="DP230">
        <v>10</v>
      </c>
      <c r="DQ230" t="s">
        <v>679</v>
      </c>
      <c r="DR230">
        <v>431</v>
      </c>
      <c r="DS230" t="s">
        <v>679</v>
      </c>
      <c r="DT230">
        <v>252</v>
      </c>
      <c r="DU230" t="s">
        <v>679</v>
      </c>
      <c r="DV230">
        <v>28</v>
      </c>
      <c r="DW230" t="s">
        <v>679</v>
      </c>
      <c r="DX230">
        <v>7</v>
      </c>
      <c r="DY230" t="s">
        <v>679</v>
      </c>
      <c r="DZ230">
        <v>13</v>
      </c>
      <c r="EA230" t="s">
        <v>679</v>
      </c>
      <c r="EB230">
        <v>17</v>
      </c>
      <c r="EC230" t="s">
        <v>679</v>
      </c>
      <c r="ED230">
        <v>7</v>
      </c>
      <c r="EE230" t="s">
        <v>679</v>
      </c>
      <c r="EF230">
        <v>0</v>
      </c>
      <c r="EH230">
        <v>0</v>
      </c>
      <c r="EJ230">
        <v>1</v>
      </c>
      <c r="EK230" t="s">
        <v>679</v>
      </c>
      <c r="EL230">
        <v>0</v>
      </c>
      <c r="EN230">
        <v>0</v>
      </c>
      <c r="EP230">
        <v>0</v>
      </c>
      <c r="ER230">
        <v>388</v>
      </c>
      <c r="ES230" t="s">
        <v>679</v>
      </c>
      <c r="ET230">
        <v>573</v>
      </c>
      <c r="EU230" t="s">
        <v>679</v>
      </c>
      <c r="EV230">
        <v>12</v>
      </c>
      <c r="EW230" t="s">
        <v>679</v>
      </c>
      <c r="EX230">
        <v>16</v>
      </c>
      <c r="EY230" t="s">
        <v>679</v>
      </c>
      <c r="EZ230">
        <v>9</v>
      </c>
      <c r="FA230" t="s">
        <v>679</v>
      </c>
      <c r="FB230">
        <v>3</v>
      </c>
      <c r="FC230" t="s">
        <v>679</v>
      </c>
      <c r="FD230">
        <v>262</v>
      </c>
      <c r="FE230" t="s">
        <v>679</v>
      </c>
      <c r="FF230">
        <v>40</v>
      </c>
      <c r="FG230" t="s">
        <v>679</v>
      </c>
      <c r="FH230">
        <v>20</v>
      </c>
      <c r="FI230" t="s">
        <v>679</v>
      </c>
      <c r="FJ230">
        <v>623</v>
      </c>
      <c r="FK230" t="s">
        <v>679</v>
      </c>
      <c r="FL230">
        <v>0</v>
      </c>
      <c r="FN230">
        <v>9</v>
      </c>
      <c r="FO230" t="s">
        <v>679</v>
      </c>
      <c r="FP230">
        <v>0</v>
      </c>
      <c r="FR230">
        <v>147</v>
      </c>
      <c r="FS230" t="s">
        <v>679</v>
      </c>
      <c r="FT230">
        <v>24</v>
      </c>
      <c r="FU230" t="s">
        <v>679</v>
      </c>
      <c r="FV230">
        <v>10</v>
      </c>
      <c r="FW230" t="s">
        <v>679</v>
      </c>
      <c r="FX230">
        <v>360</v>
      </c>
      <c r="FY230" t="s">
        <v>679</v>
      </c>
      <c r="FZ230">
        <v>2</v>
      </c>
      <c r="GA230" t="s">
        <v>679</v>
      </c>
      <c r="GB230">
        <v>61</v>
      </c>
      <c r="GC230" t="s">
        <v>679</v>
      </c>
      <c r="GD230">
        <v>10</v>
      </c>
      <c r="GE230" t="s">
        <v>679</v>
      </c>
      <c r="GF230">
        <v>257</v>
      </c>
      <c r="GG230" t="s">
        <v>679</v>
      </c>
      <c r="GH230">
        <v>72</v>
      </c>
      <c r="GI230" t="s">
        <v>679</v>
      </c>
      <c r="GJ230">
        <v>624</v>
      </c>
      <c r="GK230" t="s">
        <v>679</v>
      </c>
      <c r="GL230">
        <v>17</v>
      </c>
      <c r="GM230" t="s">
        <v>679</v>
      </c>
      <c r="GN230">
        <v>0</v>
      </c>
      <c r="GP230">
        <v>1190</v>
      </c>
      <c r="GQ230" t="s">
        <v>679</v>
      </c>
      <c r="GR230">
        <v>0</v>
      </c>
      <c r="GT230">
        <v>13</v>
      </c>
      <c r="GU230" t="s">
        <v>679</v>
      </c>
      <c r="GV230">
        <v>1115</v>
      </c>
      <c r="GW230" t="s">
        <v>679</v>
      </c>
      <c r="GX230">
        <v>0</v>
      </c>
      <c r="GZ230">
        <v>345</v>
      </c>
      <c r="HA230" t="s">
        <v>679</v>
      </c>
      <c r="HB230">
        <v>0</v>
      </c>
      <c r="HD230">
        <v>14</v>
      </c>
      <c r="HE230" t="s">
        <v>679</v>
      </c>
      <c r="HF230">
        <v>38</v>
      </c>
      <c r="HG230" t="s">
        <v>679</v>
      </c>
      <c r="HH230">
        <v>0</v>
      </c>
      <c r="HJ230">
        <v>0</v>
      </c>
      <c r="HL230">
        <v>6</v>
      </c>
      <c r="HM230" t="s">
        <v>679</v>
      </c>
      <c r="HN230">
        <v>12</v>
      </c>
      <c r="HO230" t="s">
        <v>679</v>
      </c>
      <c r="HP230">
        <v>16</v>
      </c>
      <c r="HQ230" t="s">
        <v>679</v>
      </c>
      <c r="HR230">
        <v>0</v>
      </c>
      <c r="HT230">
        <v>15</v>
      </c>
      <c r="HU230" t="s">
        <v>679</v>
      </c>
      <c r="HV230">
        <v>0</v>
      </c>
      <c r="HX230">
        <v>0</v>
      </c>
      <c r="HZ230">
        <v>0</v>
      </c>
      <c r="IB230">
        <v>0</v>
      </c>
      <c r="ID230">
        <v>76</v>
      </c>
      <c r="IE230" t="s">
        <v>679</v>
      </c>
      <c r="IF230">
        <v>160</v>
      </c>
      <c r="IG230" t="s">
        <v>679</v>
      </c>
      <c r="IH230">
        <v>0</v>
      </c>
      <c r="IJ230">
        <v>22</v>
      </c>
      <c r="IK230" t="s">
        <v>679</v>
      </c>
      <c r="IL230">
        <v>74</v>
      </c>
      <c r="IM230" t="s">
        <v>679</v>
      </c>
      <c r="IN230">
        <v>2</v>
      </c>
      <c r="IO230" t="s">
        <v>679</v>
      </c>
      <c r="IP230">
        <v>47</v>
      </c>
      <c r="IQ230" t="s">
        <v>679</v>
      </c>
      <c r="IR230">
        <v>0</v>
      </c>
      <c r="IT230">
        <v>0</v>
      </c>
      <c r="IV230">
        <v>0</v>
      </c>
      <c r="IX230">
        <v>9</v>
      </c>
      <c r="IY230" t="s">
        <v>679</v>
      </c>
      <c r="IZ230">
        <v>1</v>
      </c>
      <c r="JA230" t="s">
        <v>679</v>
      </c>
      <c r="JB230">
        <v>35</v>
      </c>
      <c r="JC230" t="s">
        <v>679</v>
      </c>
      <c r="JD230">
        <v>0</v>
      </c>
      <c r="JF230">
        <v>0</v>
      </c>
      <c r="JH230">
        <v>0</v>
      </c>
      <c r="JJ230">
        <v>0</v>
      </c>
      <c r="JL230">
        <v>0</v>
      </c>
      <c r="JN230">
        <v>0</v>
      </c>
      <c r="JP230">
        <v>77</v>
      </c>
      <c r="JQ230" t="s">
        <v>679</v>
      </c>
      <c r="JR230">
        <v>349</v>
      </c>
      <c r="JS230" t="s">
        <v>679</v>
      </c>
      <c r="JT230">
        <v>0</v>
      </c>
      <c r="JV230">
        <v>22</v>
      </c>
      <c r="JW230" t="s">
        <v>679</v>
      </c>
      <c r="JX230">
        <v>376</v>
      </c>
      <c r="JY230" t="s">
        <v>679</v>
      </c>
      <c r="JZ230">
        <v>0</v>
      </c>
      <c r="KB230">
        <v>0</v>
      </c>
      <c r="KD230">
        <v>0</v>
      </c>
      <c r="KF230">
        <v>0</v>
      </c>
      <c r="KH230">
        <v>1790</v>
      </c>
      <c r="KI230" t="s">
        <v>679</v>
      </c>
      <c r="KJ230">
        <v>0</v>
      </c>
      <c r="KL230">
        <v>0</v>
      </c>
      <c r="KN230">
        <v>10</v>
      </c>
      <c r="KO230" t="s">
        <v>679</v>
      </c>
      <c r="KP230">
        <v>56</v>
      </c>
      <c r="KQ230" t="s">
        <v>679</v>
      </c>
      <c r="KR230">
        <v>0</v>
      </c>
      <c r="KT230">
        <v>15</v>
      </c>
      <c r="KU230" t="s">
        <v>679</v>
      </c>
      <c r="KV230">
        <v>116</v>
      </c>
      <c r="KW230" t="s">
        <v>679</v>
      </c>
      <c r="KX230">
        <v>0</v>
      </c>
      <c r="KZ230">
        <v>0</v>
      </c>
      <c r="LB230">
        <v>0</v>
      </c>
      <c r="LD230">
        <v>97</v>
      </c>
      <c r="LE230" t="s">
        <v>679</v>
      </c>
      <c r="LF230">
        <v>0</v>
      </c>
      <c r="LH230">
        <v>0</v>
      </c>
      <c r="LJ230">
        <v>0</v>
      </c>
      <c r="LL230">
        <v>0</v>
      </c>
      <c r="LN230">
        <v>0</v>
      </c>
      <c r="LP230">
        <v>0</v>
      </c>
      <c r="LR230">
        <v>0</v>
      </c>
      <c r="LT230">
        <v>0</v>
      </c>
      <c r="LV230">
        <v>0</v>
      </c>
      <c r="LX230">
        <v>26</v>
      </c>
      <c r="LY230" t="s">
        <v>679</v>
      </c>
      <c r="LZ230">
        <v>0</v>
      </c>
      <c r="MB230">
        <v>0</v>
      </c>
      <c r="MD230">
        <v>0</v>
      </c>
      <c r="MF230">
        <v>12</v>
      </c>
      <c r="MG230" t="s">
        <v>679</v>
      </c>
      <c r="MH230">
        <v>138</v>
      </c>
      <c r="MI230" t="s">
        <v>679</v>
      </c>
      <c r="MJ230">
        <v>60</v>
      </c>
      <c r="MK230" t="s">
        <v>679</v>
      </c>
      <c r="ML230">
        <v>17</v>
      </c>
      <c r="MM230" t="s">
        <v>679</v>
      </c>
      <c r="MN230">
        <v>0</v>
      </c>
      <c r="MP230">
        <v>0</v>
      </c>
      <c r="MR230">
        <v>210</v>
      </c>
      <c r="MS230" t="s">
        <v>679</v>
      </c>
      <c r="MT230">
        <v>145</v>
      </c>
      <c r="MU230" t="s">
        <v>679</v>
      </c>
      <c r="MV230">
        <v>136</v>
      </c>
      <c r="MW230" t="s">
        <v>679</v>
      </c>
      <c r="MX230">
        <v>3</v>
      </c>
      <c r="MY230" t="s">
        <v>679</v>
      </c>
      <c r="MZ230">
        <v>40</v>
      </c>
      <c r="NA230" t="s">
        <v>679</v>
      </c>
      <c r="NB230">
        <v>380</v>
      </c>
      <c r="NC230" t="s">
        <v>679</v>
      </c>
      <c r="ND230">
        <v>0</v>
      </c>
      <c r="NF230">
        <v>2</v>
      </c>
      <c r="NG230" t="s">
        <v>679</v>
      </c>
      <c r="NH230">
        <v>0</v>
      </c>
      <c r="NJ230">
        <v>115</v>
      </c>
      <c r="NK230" t="s">
        <v>679</v>
      </c>
      <c r="NL230">
        <v>115</v>
      </c>
      <c r="NM230" t="s">
        <v>679</v>
      </c>
      <c r="NN230">
        <v>39</v>
      </c>
      <c r="NO230" t="s">
        <v>679</v>
      </c>
      <c r="NP230">
        <v>0</v>
      </c>
      <c r="NR230">
        <v>42</v>
      </c>
      <c r="NS230" t="s">
        <v>679</v>
      </c>
      <c r="NT230">
        <v>116</v>
      </c>
      <c r="NU230" t="s">
        <v>679</v>
      </c>
      <c r="NV230">
        <v>189</v>
      </c>
      <c r="NW230" t="s">
        <v>679</v>
      </c>
      <c r="NX230">
        <v>51</v>
      </c>
      <c r="NY230" t="s">
        <v>679</v>
      </c>
      <c r="NZ230">
        <v>49</v>
      </c>
      <c r="OA230" t="s">
        <v>679</v>
      </c>
      <c r="OB230">
        <v>35</v>
      </c>
      <c r="OC230" t="s">
        <v>679</v>
      </c>
      <c r="OD230">
        <v>0</v>
      </c>
      <c r="OF230">
        <v>320</v>
      </c>
      <c r="OG230" t="s">
        <v>679</v>
      </c>
      <c r="OH230">
        <v>114</v>
      </c>
      <c r="OI230" t="s">
        <v>679</v>
      </c>
      <c r="OJ230">
        <v>212</v>
      </c>
      <c r="OK230" t="s">
        <v>679</v>
      </c>
      <c r="OL230">
        <v>0</v>
      </c>
      <c r="ON230">
        <v>0</v>
      </c>
      <c r="OP230">
        <v>127</v>
      </c>
      <c r="OQ230" t="s">
        <v>679</v>
      </c>
      <c r="OR230">
        <v>8</v>
      </c>
      <c r="OS230" t="s">
        <v>679</v>
      </c>
      <c r="OT230">
        <v>323</v>
      </c>
      <c r="OU230" t="s">
        <v>679</v>
      </c>
      <c r="OV230">
        <v>6</v>
      </c>
      <c r="OW230" t="s">
        <v>679</v>
      </c>
      <c r="OX230">
        <v>378</v>
      </c>
      <c r="OY230" t="s">
        <v>679</v>
      </c>
      <c r="OZ230">
        <v>13</v>
      </c>
      <c r="PA230" t="s">
        <v>679</v>
      </c>
      <c r="PB230">
        <v>0</v>
      </c>
      <c r="PD230">
        <v>1480</v>
      </c>
      <c r="PE230" t="s">
        <v>679</v>
      </c>
      <c r="PF230">
        <v>8201</v>
      </c>
      <c r="PG230" t="s">
        <v>679</v>
      </c>
      <c r="PH230">
        <v>8</v>
      </c>
      <c r="PI230" t="s">
        <v>679</v>
      </c>
      <c r="PJ230">
        <v>0</v>
      </c>
      <c r="PL230">
        <v>0</v>
      </c>
      <c r="PN230">
        <v>0</v>
      </c>
      <c r="PP230">
        <v>0</v>
      </c>
      <c r="PR230">
        <v>306</v>
      </c>
      <c r="PS230" t="s">
        <v>679</v>
      </c>
      <c r="PT230">
        <v>0</v>
      </c>
      <c r="PV230">
        <v>28</v>
      </c>
      <c r="PW230" t="s">
        <v>679</v>
      </c>
      <c r="PX230">
        <v>4</v>
      </c>
      <c r="PY230" t="s">
        <v>679</v>
      </c>
      <c r="PZ230">
        <v>4</v>
      </c>
      <c r="QA230" t="s">
        <v>679</v>
      </c>
      <c r="QB230">
        <v>23</v>
      </c>
      <c r="QC230" t="s">
        <v>679</v>
      </c>
      <c r="QD230">
        <v>0</v>
      </c>
      <c r="QF230">
        <v>15</v>
      </c>
      <c r="QG230" t="s">
        <v>679</v>
      </c>
      <c r="QH230">
        <v>24</v>
      </c>
      <c r="QI230" t="s">
        <v>679</v>
      </c>
      <c r="QJ230">
        <v>81</v>
      </c>
      <c r="QK230" t="s">
        <v>679</v>
      </c>
      <c r="QL230">
        <v>2049</v>
      </c>
      <c r="QM230" t="s">
        <v>679</v>
      </c>
      <c r="QN230">
        <v>1567</v>
      </c>
      <c r="QO230" t="s">
        <v>679</v>
      </c>
      <c r="QP230">
        <v>424</v>
      </c>
      <c r="QQ230" t="s">
        <v>679</v>
      </c>
      <c r="QR230">
        <v>932</v>
      </c>
      <c r="QS230" t="s">
        <v>679</v>
      </c>
      <c r="QT230">
        <v>479</v>
      </c>
      <c r="QU230" t="s">
        <v>679</v>
      </c>
      <c r="QV230">
        <v>5</v>
      </c>
      <c r="QW230" t="s">
        <v>679</v>
      </c>
      <c r="QX230">
        <v>520</v>
      </c>
      <c r="QY230" t="s">
        <v>679</v>
      </c>
      <c r="QZ230">
        <v>478</v>
      </c>
      <c r="RA230" t="s">
        <v>679</v>
      </c>
      <c r="RB230">
        <v>319</v>
      </c>
      <c r="RC230" t="s">
        <v>679</v>
      </c>
      <c r="RD230">
        <v>480</v>
      </c>
      <c r="RE230" t="s">
        <v>679</v>
      </c>
      <c r="RF230">
        <v>721</v>
      </c>
      <c r="RG230" t="s">
        <v>679</v>
      </c>
      <c r="RH230">
        <v>56</v>
      </c>
      <c r="RI230" t="s">
        <v>679</v>
      </c>
      <c r="RJ230">
        <v>936</v>
      </c>
      <c r="RK230" t="s">
        <v>679</v>
      </c>
      <c r="RL230">
        <v>173</v>
      </c>
      <c r="RM230" t="s">
        <v>679</v>
      </c>
      <c r="RN230">
        <v>415</v>
      </c>
      <c r="RO230" t="s">
        <v>679</v>
      </c>
      <c r="RP230">
        <v>24</v>
      </c>
      <c r="RQ230" t="s">
        <v>679</v>
      </c>
      <c r="RR230">
        <v>34</v>
      </c>
      <c r="RS230" t="s">
        <v>679</v>
      </c>
      <c r="RT230">
        <v>30</v>
      </c>
      <c r="RU230" t="s">
        <v>679</v>
      </c>
      <c r="RV230">
        <v>2787</v>
      </c>
      <c r="RW230" t="s">
        <v>679</v>
      </c>
      <c r="RX230">
        <v>432</v>
      </c>
      <c r="RY230" t="s">
        <v>679</v>
      </c>
      <c r="RZ230">
        <v>582</v>
      </c>
      <c r="SA230" t="s">
        <v>679</v>
      </c>
      <c r="SB230">
        <v>874</v>
      </c>
      <c r="SC230" t="s">
        <v>679</v>
      </c>
      <c r="SD230">
        <v>314</v>
      </c>
      <c r="SE230" t="s">
        <v>679</v>
      </c>
      <c r="SF230">
        <v>114</v>
      </c>
      <c r="SG230" t="s">
        <v>679</v>
      </c>
      <c r="SH230">
        <v>746</v>
      </c>
      <c r="SI230" t="s">
        <v>679</v>
      </c>
      <c r="SJ230">
        <v>1333</v>
      </c>
      <c r="SK230" t="s">
        <v>679</v>
      </c>
      <c r="SL230">
        <v>404</v>
      </c>
      <c r="SM230" t="s">
        <v>679</v>
      </c>
      <c r="SN230">
        <v>296</v>
      </c>
      <c r="SO230" t="s">
        <v>679</v>
      </c>
      <c r="SP230">
        <v>532</v>
      </c>
      <c r="SQ230" t="s">
        <v>679</v>
      </c>
      <c r="SR230">
        <v>1677</v>
      </c>
      <c r="SS230" t="s">
        <v>679</v>
      </c>
      <c r="ST230">
        <v>285</v>
      </c>
      <c r="SU230" t="s">
        <v>679</v>
      </c>
      <c r="SV230">
        <v>106</v>
      </c>
      <c r="SW230" t="s">
        <v>679</v>
      </c>
      <c r="SX230">
        <v>922</v>
      </c>
      <c r="SY230" t="s">
        <v>679</v>
      </c>
      <c r="SZ230">
        <v>1307</v>
      </c>
      <c r="TA230" t="s">
        <v>679</v>
      </c>
      <c r="TB230">
        <v>171</v>
      </c>
      <c r="TC230" t="s">
        <v>679</v>
      </c>
      <c r="TD230">
        <v>296</v>
      </c>
      <c r="TE230" t="s">
        <v>679</v>
      </c>
      <c r="TF230">
        <v>3</v>
      </c>
      <c r="TG230" t="s">
        <v>679</v>
      </c>
      <c r="TH230">
        <v>731</v>
      </c>
      <c r="TI230" t="s">
        <v>679</v>
      </c>
      <c r="TJ230">
        <v>22</v>
      </c>
      <c r="TK230" t="s">
        <v>679</v>
      </c>
      <c r="TL230">
        <v>200</v>
      </c>
      <c r="TM230" t="s">
        <v>679</v>
      </c>
      <c r="TN230">
        <v>1155</v>
      </c>
      <c r="TO230" t="s">
        <v>679</v>
      </c>
      <c r="TP230">
        <v>818</v>
      </c>
      <c r="TQ230" t="s">
        <v>679</v>
      </c>
      <c r="TR230">
        <v>23</v>
      </c>
      <c r="TS230" t="s">
        <v>679</v>
      </c>
      <c r="TT230">
        <v>1282</v>
      </c>
      <c r="TU230" t="s">
        <v>679</v>
      </c>
      <c r="TV230">
        <v>19</v>
      </c>
      <c r="TW230" t="s">
        <v>679</v>
      </c>
      <c r="TX230">
        <v>2</v>
      </c>
      <c r="TY230" t="s">
        <v>679</v>
      </c>
      <c r="TZ230">
        <v>0</v>
      </c>
      <c r="UB230">
        <v>73</v>
      </c>
      <c r="UC230" t="s">
        <v>679</v>
      </c>
      <c r="UD230">
        <v>0</v>
      </c>
      <c r="UF230">
        <v>0</v>
      </c>
      <c r="UH230">
        <v>454</v>
      </c>
      <c r="UI230" t="s">
        <v>679</v>
      </c>
      <c r="UJ230">
        <v>677</v>
      </c>
      <c r="UK230" t="s">
        <v>679</v>
      </c>
      <c r="UL230">
        <v>1757</v>
      </c>
      <c r="UM230" t="s">
        <v>679</v>
      </c>
      <c r="UN230">
        <v>1002</v>
      </c>
      <c r="UO230" t="s">
        <v>679</v>
      </c>
      <c r="UP230">
        <v>589</v>
      </c>
      <c r="UQ230" t="s">
        <v>679</v>
      </c>
      <c r="UR230">
        <v>865</v>
      </c>
      <c r="US230" t="s">
        <v>679</v>
      </c>
      <c r="UT230">
        <v>7</v>
      </c>
      <c r="UU230" t="s">
        <v>679</v>
      </c>
      <c r="UV230">
        <v>173</v>
      </c>
      <c r="UW230" t="s">
        <v>679</v>
      </c>
      <c r="UX230">
        <v>126</v>
      </c>
      <c r="UY230" t="s">
        <v>679</v>
      </c>
      <c r="UZ230">
        <v>453</v>
      </c>
      <c r="VA230" t="s">
        <v>679</v>
      </c>
      <c r="VB230">
        <v>439</v>
      </c>
      <c r="VC230" t="s">
        <v>679</v>
      </c>
      <c r="VD230">
        <v>236</v>
      </c>
      <c r="VE230" t="s">
        <v>679</v>
      </c>
      <c r="VF230">
        <v>44</v>
      </c>
      <c r="VG230" t="s">
        <v>679</v>
      </c>
      <c r="VH230">
        <v>18</v>
      </c>
      <c r="VI230" t="s">
        <v>679</v>
      </c>
      <c r="VJ230">
        <v>370</v>
      </c>
      <c r="VK230" t="s">
        <v>679</v>
      </c>
      <c r="VL230">
        <v>33</v>
      </c>
      <c r="VM230" t="s">
        <v>679</v>
      </c>
      <c r="VN230">
        <v>7</v>
      </c>
      <c r="VO230" t="s">
        <v>679</v>
      </c>
      <c r="VP230">
        <v>219</v>
      </c>
      <c r="VQ230" t="s">
        <v>679</v>
      </c>
      <c r="VR230">
        <v>0</v>
      </c>
      <c r="VT230">
        <v>80</v>
      </c>
      <c r="VU230" t="s">
        <v>679</v>
      </c>
      <c r="VV230">
        <v>84</v>
      </c>
      <c r="VW230" t="s">
        <v>679</v>
      </c>
      <c r="VX230">
        <v>12</v>
      </c>
      <c r="VY230" t="s">
        <v>679</v>
      </c>
      <c r="VZ230">
        <v>260</v>
      </c>
      <c r="WA230" t="s">
        <v>679</v>
      </c>
      <c r="WB230">
        <v>964</v>
      </c>
      <c r="WC230" t="s">
        <v>679</v>
      </c>
      <c r="WD230">
        <v>658</v>
      </c>
      <c r="WE230" t="s">
        <v>679</v>
      </c>
      <c r="WF230">
        <v>89</v>
      </c>
      <c r="WG230" t="s">
        <v>679</v>
      </c>
      <c r="WH230">
        <v>899</v>
      </c>
      <c r="WI230" t="s">
        <v>679</v>
      </c>
      <c r="WJ230">
        <v>183</v>
      </c>
      <c r="WK230" t="s">
        <v>679</v>
      </c>
      <c r="WL230">
        <v>24</v>
      </c>
      <c r="WM230" t="s">
        <v>679</v>
      </c>
      <c r="WN230">
        <v>667</v>
      </c>
      <c r="WO230" t="s">
        <v>679</v>
      </c>
      <c r="WP230">
        <v>1059</v>
      </c>
      <c r="WQ230" t="s">
        <v>679</v>
      </c>
      <c r="WR230">
        <v>64</v>
      </c>
      <c r="WS230" t="s">
        <v>679</v>
      </c>
      <c r="WT230">
        <v>843</v>
      </c>
      <c r="WU230" t="s">
        <v>679</v>
      </c>
      <c r="WV230">
        <v>723</v>
      </c>
      <c r="WW230" t="s">
        <v>679</v>
      </c>
      <c r="WX230">
        <v>5310</v>
      </c>
      <c r="WY230" t="s">
        <v>679</v>
      </c>
      <c r="WZ230">
        <v>699</v>
      </c>
      <c r="XA230" t="s">
        <v>679</v>
      </c>
      <c r="XB230">
        <v>11</v>
      </c>
      <c r="XC230" t="s">
        <v>679</v>
      </c>
      <c r="XD230">
        <v>242</v>
      </c>
      <c r="XE230" t="s">
        <v>679</v>
      </c>
      <c r="XF230">
        <v>5128</v>
      </c>
      <c r="XG230" t="s">
        <v>679</v>
      </c>
      <c r="XH230">
        <v>540</v>
      </c>
      <c r="XI230" t="s">
        <v>679</v>
      </c>
      <c r="XJ230">
        <v>210</v>
      </c>
      <c r="XK230" t="s">
        <v>679</v>
      </c>
      <c r="XL230">
        <v>149</v>
      </c>
      <c r="XM230" t="s">
        <v>679</v>
      </c>
      <c r="XN230">
        <v>232</v>
      </c>
      <c r="XO230" t="s">
        <v>679</v>
      </c>
      <c r="XP230">
        <v>27</v>
      </c>
      <c r="XQ230" t="s">
        <v>679</v>
      </c>
      <c r="XR230">
        <v>1870</v>
      </c>
      <c r="XS230" t="s">
        <v>679</v>
      </c>
      <c r="XT230">
        <v>120</v>
      </c>
      <c r="XU230" t="s">
        <v>679</v>
      </c>
      <c r="XV230">
        <v>46</v>
      </c>
      <c r="XW230" t="s">
        <v>679</v>
      </c>
      <c r="XX230">
        <v>77</v>
      </c>
      <c r="XY230" t="s">
        <v>679</v>
      </c>
      <c r="XZ230">
        <v>43</v>
      </c>
      <c r="YA230" t="s">
        <v>679</v>
      </c>
      <c r="YB230">
        <v>221</v>
      </c>
      <c r="YC230" t="s">
        <v>679</v>
      </c>
      <c r="YD230">
        <v>3</v>
      </c>
      <c r="YE230" t="s">
        <v>679</v>
      </c>
      <c r="YF230">
        <v>232</v>
      </c>
      <c r="YG230" t="s">
        <v>679</v>
      </c>
      <c r="YH230">
        <v>1565</v>
      </c>
      <c r="YI230" t="s">
        <v>679</v>
      </c>
      <c r="YJ230">
        <v>90</v>
      </c>
      <c r="YK230" t="s">
        <v>679</v>
      </c>
      <c r="YL230">
        <v>45</v>
      </c>
      <c r="YM230" t="s">
        <v>679</v>
      </c>
      <c r="YN230">
        <v>350</v>
      </c>
      <c r="YO230" t="s">
        <v>679</v>
      </c>
      <c r="YP230">
        <v>56</v>
      </c>
      <c r="YQ230" t="s">
        <v>679</v>
      </c>
      <c r="YR230">
        <v>0</v>
      </c>
      <c r="YT230">
        <v>0</v>
      </c>
      <c r="YV230">
        <v>121696</v>
      </c>
      <c r="YW230" t="s">
        <v>295</v>
      </c>
      <c r="YY230">
        <v>102524</v>
      </c>
      <c r="YZ230">
        <v>4119</v>
      </c>
      <c r="ZA230">
        <v>23490</v>
      </c>
      <c r="ZB230">
        <v>19172</v>
      </c>
      <c r="ZC230">
        <v>56134</v>
      </c>
      <c r="ZD230">
        <v>1155</v>
      </c>
      <c r="ZE230">
        <v>76072</v>
      </c>
      <c r="ZF230">
        <v>26156</v>
      </c>
      <c r="ZG230">
        <v>5375</v>
      </c>
      <c r="ZH230">
        <v>5307</v>
      </c>
      <c r="ZI230">
        <v>61509</v>
      </c>
      <c r="ZJ230">
        <v>61441</v>
      </c>
      <c r="ZK230">
        <v>5451</v>
      </c>
      <c r="ZL230">
        <v>61509</v>
      </c>
      <c r="ZM230">
        <v>18499</v>
      </c>
      <c r="ZN230">
        <v>6260</v>
      </c>
      <c r="ZO230">
        <v>53041</v>
      </c>
      <c r="ZP230">
        <v>1119</v>
      </c>
      <c r="ZQ230">
        <v>5111</v>
      </c>
      <c r="ZR230">
        <v>2486</v>
      </c>
      <c r="ZS230">
        <v>4561</v>
      </c>
      <c r="ZT230">
        <v>236</v>
      </c>
      <c r="ZU230">
        <v>5307</v>
      </c>
      <c r="ZV230">
        <v>2</v>
      </c>
      <c r="ZW230">
        <v>46601</v>
      </c>
      <c r="ZX230">
        <v>0</v>
      </c>
      <c r="ZY230">
        <v>3826</v>
      </c>
      <c r="AAA230" s="26"/>
    </row>
    <row r="231" spans="1:703" x14ac:dyDescent="0.25">
      <c r="A231" t="s">
        <v>881</v>
      </c>
      <c r="B231">
        <v>0</v>
      </c>
      <c r="D231">
        <v>29</v>
      </c>
      <c r="E231" t="s">
        <v>679</v>
      </c>
      <c r="F231">
        <v>0</v>
      </c>
      <c r="H231">
        <v>0</v>
      </c>
      <c r="J231">
        <v>0</v>
      </c>
      <c r="L231">
        <v>0</v>
      </c>
      <c r="N231">
        <v>0</v>
      </c>
      <c r="P231">
        <v>0</v>
      </c>
      <c r="R231">
        <v>0</v>
      </c>
      <c r="T231">
        <v>0</v>
      </c>
      <c r="V231">
        <v>0</v>
      </c>
      <c r="X231">
        <v>0</v>
      </c>
      <c r="Z231">
        <v>61</v>
      </c>
      <c r="AA231" t="s">
        <v>679</v>
      </c>
      <c r="AB231">
        <v>34</v>
      </c>
      <c r="AC231" t="s">
        <v>679</v>
      </c>
      <c r="AD231">
        <v>0</v>
      </c>
      <c r="AF231">
        <v>0</v>
      </c>
      <c r="AH231">
        <v>0</v>
      </c>
      <c r="AJ231">
        <v>15</v>
      </c>
      <c r="AK231" t="s">
        <v>679</v>
      </c>
      <c r="AL231">
        <v>82</v>
      </c>
      <c r="AM231" t="s">
        <v>679</v>
      </c>
      <c r="AN231">
        <v>0</v>
      </c>
      <c r="AP231">
        <v>0</v>
      </c>
      <c r="AR231">
        <v>12</v>
      </c>
      <c r="AS231" t="s">
        <v>679</v>
      </c>
      <c r="AT231">
        <v>25</v>
      </c>
      <c r="AU231" t="s">
        <v>679</v>
      </c>
      <c r="AV231">
        <v>0</v>
      </c>
      <c r="AX231">
        <v>19</v>
      </c>
      <c r="AY231" t="s">
        <v>679</v>
      </c>
      <c r="AZ231">
        <v>0</v>
      </c>
      <c r="BB231">
        <v>0</v>
      </c>
      <c r="BD231">
        <v>133</v>
      </c>
      <c r="BE231" t="s">
        <v>679</v>
      </c>
      <c r="BF231">
        <v>0</v>
      </c>
      <c r="BH231">
        <v>0</v>
      </c>
      <c r="BJ231">
        <v>40</v>
      </c>
      <c r="BK231" t="s">
        <v>679</v>
      </c>
      <c r="BL231">
        <v>0</v>
      </c>
      <c r="BN231">
        <v>0</v>
      </c>
      <c r="BP231">
        <v>0</v>
      </c>
      <c r="BR231">
        <v>0</v>
      </c>
      <c r="BT231">
        <v>0</v>
      </c>
      <c r="BV231">
        <v>0</v>
      </c>
      <c r="BX231">
        <v>0</v>
      </c>
      <c r="BZ231">
        <v>437</v>
      </c>
      <c r="CA231" t="s">
        <v>679</v>
      </c>
      <c r="CB231">
        <v>0</v>
      </c>
      <c r="CD231">
        <v>0</v>
      </c>
      <c r="CF231">
        <v>0</v>
      </c>
      <c r="CH231">
        <v>0</v>
      </c>
      <c r="CJ231">
        <v>0</v>
      </c>
      <c r="CL231">
        <v>0</v>
      </c>
      <c r="CN231">
        <v>0</v>
      </c>
      <c r="CP231">
        <v>0</v>
      </c>
      <c r="CR231">
        <v>34</v>
      </c>
      <c r="CS231" t="s">
        <v>679</v>
      </c>
      <c r="CT231">
        <v>0</v>
      </c>
      <c r="CV231">
        <v>0</v>
      </c>
      <c r="CX231">
        <v>0</v>
      </c>
      <c r="CZ231">
        <v>0</v>
      </c>
      <c r="DB231">
        <v>0</v>
      </c>
      <c r="DD231">
        <v>0</v>
      </c>
      <c r="DF231">
        <v>155</v>
      </c>
      <c r="DG231" t="s">
        <v>679</v>
      </c>
      <c r="DH231">
        <v>0</v>
      </c>
      <c r="DJ231">
        <v>0</v>
      </c>
      <c r="DL231">
        <v>0</v>
      </c>
      <c r="DN231">
        <v>0</v>
      </c>
      <c r="DP231">
        <v>0</v>
      </c>
      <c r="DR231">
        <v>221</v>
      </c>
      <c r="DS231" t="s">
        <v>679</v>
      </c>
      <c r="DT231">
        <v>0</v>
      </c>
      <c r="DV231">
        <v>104</v>
      </c>
      <c r="DW231" t="s">
        <v>679</v>
      </c>
      <c r="DX231">
        <v>8</v>
      </c>
      <c r="DY231" t="s">
        <v>679</v>
      </c>
      <c r="DZ231">
        <v>12</v>
      </c>
      <c r="EA231" t="s">
        <v>679</v>
      </c>
      <c r="EB231">
        <v>0</v>
      </c>
      <c r="ED231">
        <v>16</v>
      </c>
      <c r="EE231" t="s">
        <v>679</v>
      </c>
      <c r="EF231">
        <v>0</v>
      </c>
      <c r="EH231">
        <v>0</v>
      </c>
      <c r="EJ231">
        <v>0</v>
      </c>
      <c r="EL231">
        <v>0</v>
      </c>
      <c r="EN231">
        <v>0</v>
      </c>
      <c r="EP231">
        <v>0</v>
      </c>
      <c r="ER231">
        <v>192</v>
      </c>
      <c r="ES231" t="s">
        <v>679</v>
      </c>
      <c r="ET231">
        <v>75</v>
      </c>
      <c r="EU231" t="s">
        <v>679</v>
      </c>
      <c r="EV231">
        <v>2</v>
      </c>
      <c r="EW231" t="s">
        <v>679</v>
      </c>
      <c r="EX231">
        <v>0</v>
      </c>
      <c r="EZ231">
        <v>0</v>
      </c>
      <c r="FB231">
        <v>126</v>
      </c>
      <c r="FC231" t="s">
        <v>679</v>
      </c>
      <c r="FD231">
        <v>327</v>
      </c>
      <c r="FE231" t="s">
        <v>679</v>
      </c>
      <c r="FF231">
        <v>34</v>
      </c>
      <c r="FG231" t="s">
        <v>679</v>
      </c>
      <c r="FH231">
        <v>0</v>
      </c>
      <c r="FJ231">
        <v>0</v>
      </c>
      <c r="FL231">
        <v>0</v>
      </c>
      <c r="FN231">
        <v>0</v>
      </c>
      <c r="FP231">
        <v>0</v>
      </c>
      <c r="FR231">
        <v>89</v>
      </c>
      <c r="FS231" t="s">
        <v>679</v>
      </c>
      <c r="FT231">
        <v>4</v>
      </c>
      <c r="FU231" t="s">
        <v>679</v>
      </c>
      <c r="FV231">
        <v>0</v>
      </c>
      <c r="FX231">
        <v>93</v>
      </c>
      <c r="FY231" t="s">
        <v>679</v>
      </c>
      <c r="FZ231">
        <v>0</v>
      </c>
      <c r="GB231">
        <v>7</v>
      </c>
      <c r="GC231" t="s">
        <v>679</v>
      </c>
      <c r="GD231">
        <v>24</v>
      </c>
      <c r="GE231" t="s">
        <v>679</v>
      </c>
      <c r="GF231">
        <v>8</v>
      </c>
      <c r="GG231" t="s">
        <v>679</v>
      </c>
      <c r="GH231">
        <v>0</v>
      </c>
      <c r="GJ231">
        <v>2</v>
      </c>
      <c r="GK231" t="s">
        <v>679</v>
      </c>
      <c r="GL231">
        <v>0</v>
      </c>
      <c r="GN231">
        <v>0</v>
      </c>
      <c r="GP231">
        <v>97</v>
      </c>
      <c r="GQ231" t="s">
        <v>679</v>
      </c>
      <c r="GR231">
        <v>0</v>
      </c>
      <c r="GT231">
        <v>0</v>
      </c>
      <c r="GV231">
        <v>0</v>
      </c>
      <c r="GX231">
        <v>0</v>
      </c>
      <c r="GZ231">
        <v>8</v>
      </c>
      <c r="HA231" t="s">
        <v>679</v>
      </c>
      <c r="HB231">
        <v>0</v>
      </c>
      <c r="HD231">
        <v>0</v>
      </c>
      <c r="HF231">
        <v>14</v>
      </c>
      <c r="HG231" t="s">
        <v>679</v>
      </c>
      <c r="HH231">
        <v>0</v>
      </c>
      <c r="HJ231">
        <v>0</v>
      </c>
      <c r="HL231">
        <v>8</v>
      </c>
      <c r="HM231" t="s">
        <v>679</v>
      </c>
      <c r="HN231">
        <v>0</v>
      </c>
      <c r="HP231">
        <v>0</v>
      </c>
      <c r="HR231">
        <v>0</v>
      </c>
      <c r="HT231">
        <v>0</v>
      </c>
      <c r="HV231">
        <v>0</v>
      </c>
      <c r="HX231">
        <v>18</v>
      </c>
      <c r="HY231" t="s">
        <v>679</v>
      </c>
      <c r="HZ231">
        <v>0</v>
      </c>
      <c r="IB231">
        <v>0</v>
      </c>
      <c r="ID231">
        <v>396</v>
      </c>
      <c r="IE231" t="s">
        <v>679</v>
      </c>
      <c r="IF231">
        <v>109</v>
      </c>
      <c r="IG231" t="s">
        <v>679</v>
      </c>
      <c r="IH231">
        <v>25</v>
      </c>
      <c r="II231" t="s">
        <v>679</v>
      </c>
      <c r="IJ231">
        <v>0</v>
      </c>
      <c r="IL231">
        <v>315</v>
      </c>
      <c r="IM231" t="s">
        <v>679</v>
      </c>
      <c r="IN231">
        <v>0</v>
      </c>
      <c r="IP231">
        <v>0</v>
      </c>
      <c r="IR231">
        <v>0</v>
      </c>
      <c r="IT231">
        <v>0</v>
      </c>
      <c r="IV231">
        <v>0</v>
      </c>
      <c r="IX231">
        <v>0</v>
      </c>
      <c r="IZ231">
        <v>0</v>
      </c>
      <c r="JB231">
        <v>15</v>
      </c>
      <c r="JC231" t="s">
        <v>679</v>
      </c>
      <c r="JD231">
        <v>0</v>
      </c>
      <c r="JF231">
        <v>0</v>
      </c>
      <c r="JH231">
        <v>0</v>
      </c>
      <c r="JJ231">
        <v>0</v>
      </c>
      <c r="JL231">
        <v>0</v>
      </c>
      <c r="JN231">
        <v>0</v>
      </c>
      <c r="JP231">
        <v>0</v>
      </c>
      <c r="JR231">
        <v>10</v>
      </c>
      <c r="JS231" t="s">
        <v>679</v>
      </c>
      <c r="JT231">
        <v>0</v>
      </c>
      <c r="JV231">
        <v>0</v>
      </c>
      <c r="JX231">
        <v>0</v>
      </c>
      <c r="JZ231">
        <v>0</v>
      </c>
      <c r="KB231">
        <v>0</v>
      </c>
      <c r="KD231">
        <v>0</v>
      </c>
      <c r="KF231">
        <v>0</v>
      </c>
      <c r="KH231">
        <v>14</v>
      </c>
      <c r="KI231" t="s">
        <v>679</v>
      </c>
      <c r="KJ231">
        <v>0</v>
      </c>
      <c r="KL231">
        <v>0</v>
      </c>
      <c r="KN231">
        <v>16</v>
      </c>
      <c r="KO231" t="s">
        <v>679</v>
      </c>
      <c r="KP231">
        <v>0</v>
      </c>
      <c r="KR231">
        <v>0</v>
      </c>
      <c r="KT231">
        <v>0</v>
      </c>
      <c r="KV231">
        <v>10</v>
      </c>
      <c r="KW231" t="s">
        <v>679</v>
      </c>
      <c r="KX231">
        <v>0</v>
      </c>
      <c r="KZ231">
        <v>0</v>
      </c>
      <c r="LB231">
        <v>0</v>
      </c>
      <c r="LD231">
        <v>16</v>
      </c>
      <c r="LE231" t="s">
        <v>679</v>
      </c>
      <c r="LF231">
        <v>0</v>
      </c>
      <c r="LH231">
        <v>0</v>
      </c>
      <c r="LJ231">
        <v>0</v>
      </c>
      <c r="LL231">
        <v>0</v>
      </c>
      <c r="LN231">
        <v>0</v>
      </c>
      <c r="LP231">
        <v>0</v>
      </c>
      <c r="LR231">
        <v>0</v>
      </c>
      <c r="LT231">
        <v>6</v>
      </c>
      <c r="LU231" t="s">
        <v>679</v>
      </c>
      <c r="LV231">
        <v>0</v>
      </c>
      <c r="LX231">
        <v>8</v>
      </c>
      <c r="LY231" t="s">
        <v>679</v>
      </c>
      <c r="LZ231">
        <v>0</v>
      </c>
      <c r="MB231">
        <v>0</v>
      </c>
      <c r="MD231">
        <v>0</v>
      </c>
      <c r="MF231">
        <v>0</v>
      </c>
      <c r="MH231">
        <v>26</v>
      </c>
      <c r="MI231" t="s">
        <v>679</v>
      </c>
      <c r="MJ231">
        <v>0</v>
      </c>
      <c r="ML231">
        <v>20</v>
      </c>
      <c r="MM231" t="s">
        <v>679</v>
      </c>
      <c r="MN231">
        <v>0</v>
      </c>
      <c r="MP231">
        <v>0</v>
      </c>
      <c r="MR231">
        <v>0</v>
      </c>
      <c r="MT231">
        <v>0</v>
      </c>
      <c r="MV231">
        <v>0</v>
      </c>
      <c r="MX231">
        <v>107</v>
      </c>
      <c r="MY231" t="s">
        <v>679</v>
      </c>
      <c r="MZ231">
        <v>0</v>
      </c>
      <c r="NB231">
        <v>48</v>
      </c>
      <c r="NC231" t="s">
        <v>679</v>
      </c>
      <c r="ND231">
        <v>0</v>
      </c>
      <c r="NF231">
        <v>0</v>
      </c>
      <c r="NH231">
        <v>0</v>
      </c>
      <c r="NJ231">
        <v>0</v>
      </c>
      <c r="NL231">
        <v>0</v>
      </c>
      <c r="NN231">
        <v>0</v>
      </c>
      <c r="NP231">
        <v>0</v>
      </c>
      <c r="NR231">
        <v>0</v>
      </c>
      <c r="NT231">
        <v>0</v>
      </c>
      <c r="NV231">
        <v>12</v>
      </c>
      <c r="NW231" t="s">
        <v>679</v>
      </c>
      <c r="NX231">
        <v>4</v>
      </c>
      <c r="NY231" t="s">
        <v>679</v>
      </c>
      <c r="NZ231">
        <v>0</v>
      </c>
      <c r="OB231">
        <v>0</v>
      </c>
      <c r="OD231">
        <v>0</v>
      </c>
      <c r="OF231">
        <v>25</v>
      </c>
      <c r="OG231" t="s">
        <v>679</v>
      </c>
      <c r="OH231">
        <v>19</v>
      </c>
      <c r="OI231" t="s">
        <v>679</v>
      </c>
      <c r="OJ231">
        <v>6</v>
      </c>
      <c r="OK231" t="s">
        <v>679</v>
      </c>
      <c r="OL231">
        <v>0</v>
      </c>
      <c r="ON231">
        <v>0</v>
      </c>
      <c r="OP231">
        <v>0</v>
      </c>
      <c r="OR231">
        <v>42</v>
      </c>
      <c r="OS231" t="s">
        <v>679</v>
      </c>
      <c r="OT231">
        <v>340</v>
      </c>
      <c r="OU231" t="s">
        <v>679</v>
      </c>
      <c r="OV231">
        <v>51</v>
      </c>
      <c r="OW231" t="s">
        <v>679</v>
      </c>
      <c r="OX231">
        <v>108</v>
      </c>
      <c r="OY231" t="s">
        <v>679</v>
      </c>
      <c r="OZ231">
        <v>0</v>
      </c>
      <c r="PB231">
        <v>0</v>
      </c>
      <c r="PD231">
        <v>4</v>
      </c>
      <c r="PE231" t="s">
        <v>679</v>
      </c>
      <c r="PF231">
        <v>0</v>
      </c>
      <c r="PH231">
        <v>0</v>
      </c>
      <c r="PJ231">
        <v>0</v>
      </c>
      <c r="PL231">
        <v>0</v>
      </c>
      <c r="PN231">
        <v>0</v>
      </c>
      <c r="PP231">
        <v>0</v>
      </c>
      <c r="PR231">
        <v>0</v>
      </c>
      <c r="PT231">
        <v>0</v>
      </c>
      <c r="PV231">
        <v>679</v>
      </c>
      <c r="PW231" t="s">
        <v>679</v>
      </c>
      <c r="PX231">
        <v>19</v>
      </c>
      <c r="PY231" t="s">
        <v>679</v>
      </c>
      <c r="PZ231">
        <v>0</v>
      </c>
      <c r="QB231">
        <v>2</v>
      </c>
      <c r="QC231" t="s">
        <v>679</v>
      </c>
      <c r="QD231">
        <v>0</v>
      </c>
      <c r="QF231">
        <v>36</v>
      </c>
      <c r="QG231" t="s">
        <v>679</v>
      </c>
      <c r="QH231">
        <v>0</v>
      </c>
      <c r="QJ231">
        <v>0</v>
      </c>
      <c r="QL231">
        <v>353</v>
      </c>
      <c r="QM231" t="s">
        <v>679</v>
      </c>
      <c r="QN231">
        <v>106</v>
      </c>
      <c r="QO231" t="s">
        <v>679</v>
      </c>
      <c r="QP231">
        <v>116</v>
      </c>
      <c r="QQ231" t="s">
        <v>679</v>
      </c>
      <c r="QR231">
        <v>81</v>
      </c>
      <c r="QS231" t="s">
        <v>679</v>
      </c>
      <c r="QT231">
        <v>36</v>
      </c>
      <c r="QU231" t="s">
        <v>679</v>
      </c>
      <c r="QV231">
        <v>0</v>
      </c>
      <c r="QX231">
        <v>48</v>
      </c>
      <c r="QY231" t="s">
        <v>679</v>
      </c>
      <c r="QZ231">
        <v>55</v>
      </c>
      <c r="RA231" t="s">
        <v>679</v>
      </c>
      <c r="RB231">
        <v>6</v>
      </c>
      <c r="RC231" t="s">
        <v>679</v>
      </c>
      <c r="RD231">
        <v>35</v>
      </c>
      <c r="RE231" t="s">
        <v>679</v>
      </c>
      <c r="RF231">
        <v>46</v>
      </c>
      <c r="RG231" t="s">
        <v>679</v>
      </c>
      <c r="RH231">
        <v>118</v>
      </c>
      <c r="RI231" t="s">
        <v>679</v>
      </c>
      <c r="RJ231">
        <v>566</v>
      </c>
      <c r="RK231" t="s">
        <v>679</v>
      </c>
      <c r="RL231">
        <v>0</v>
      </c>
      <c r="RN231">
        <v>32</v>
      </c>
      <c r="RO231" t="s">
        <v>679</v>
      </c>
      <c r="RP231">
        <v>10</v>
      </c>
      <c r="RQ231" t="s">
        <v>679</v>
      </c>
      <c r="RR231">
        <v>6</v>
      </c>
      <c r="RS231" t="s">
        <v>679</v>
      </c>
      <c r="RT231">
        <v>54</v>
      </c>
      <c r="RU231" t="s">
        <v>679</v>
      </c>
      <c r="RV231">
        <v>398</v>
      </c>
      <c r="RW231" t="s">
        <v>679</v>
      </c>
      <c r="RX231">
        <v>147</v>
      </c>
      <c r="RY231" t="s">
        <v>679</v>
      </c>
      <c r="RZ231">
        <v>111</v>
      </c>
      <c r="SA231" t="s">
        <v>679</v>
      </c>
      <c r="SB231">
        <v>119</v>
      </c>
      <c r="SC231" t="s">
        <v>679</v>
      </c>
      <c r="SD231">
        <v>41</v>
      </c>
      <c r="SE231" t="s">
        <v>679</v>
      </c>
      <c r="SF231">
        <v>8</v>
      </c>
      <c r="SG231" t="s">
        <v>679</v>
      </c>
      <c r="SH231">
        <v>198</v>
      </c>
      <c r="SI231" t="s">
        <v>679</v>
      </c>
      <c r="SJ231">
        <v>145</v>
      </c>
      <c r="SK231" t="s">
        <v>679</v>
      </c>
      <c r="SL231">
        <v>56</v>
      </c>
      <c r="SM231" t="s">
        <v>679</v>
      </c>
      <c r="SN231">
        <v>119</v>
      </c>
      <c r="SO231" t="s">
        <v>679</v>
      </c>
      <c r="SP231">
        <v>65</v>
      </c>
      <c r="SQ231" t="s">
        <v>679</v>
      </c>
      <c r="SR231">
        <v>79</v>
      </c>
      <c r="SS231" t="s">
        <v>679</v>
      </c>
      <c r="ST231">
        <v>141</v>
      </c>
      <c r="SU231" t="s">
        <v>679</v>
      </c>
      <c r="SV231">
        <v>0</v>
      </c>
      <c r="SX231">
        <v>178</v>
      </c>
      <c r="SY231" t="s">
        <v>679</v>
      </c>
      <c r="SZ231">
        <v>189</v>
      </c>
      <c r="TA231" t="s">
        <v>679</v>
      </c>
      <c r="TB231">
        <v>18</v>
      </c>
      <c r="TC231" t="s">
        <v>679</v>
      </c>
      <c r="TD231">
        <v>19</v>
      </c>
      <c r="TE231" t="s">
        <v>679</v>
      </c>
      <c r="TF231">
        <v>0</v>
      </c>
      <c r="TH231">
        <v>66</v>
      </c>
      <c r="TI231" t="s">
        <v>679</v>
      </c>
      <c r="TJ231">
        <v>3</v>
      </c>
      <c r="TK231" t="s">
        <v>679</v>
      </c>
      <c r="TL231">
        <v>16</v>
      </c>
      <c r="TM231" t="s">
        <v>679</v>
      </c>
      <c r="TN231">
        <v>1</v>
      </c>
      <c r="TO231" t="s">
        <v>679</v>
      </c>
      <c r="TP231">
        <v>251</v>
      </c>
      <c r="TQ231" t="s">
        <v>679</v>
      </c>
      <c r="TR231">
        <v>18</v>
      </c>
      <c r="TS231" t="s">
        <v>679</v>
      </c>
      <c r="TT231">
        <v>43</v>
      </c>
      <c r="TU231" t="s">
        <v>679</v>
      </c>
      <c r="TV231">
        <v>0</v>
      </c>
      <c r="TX231">
        <v>0</v>
      </c>
      <c r="TZ231">
        <v>0</v>
      </c>
      <c r="UB231">
        <v>0</v>
      </c>
      <c r="UD231">
        <v>0</v>
      </c>
      <c r="UF231">
        <v>0</v>
      </c>
      <c r="UH231">
        <v>60</v>
      </c>
      <c r="UI231" t="s">
        <v>679</v>
      </c>
      <c r="UJ231">
        <v>91</v>
      </c>
      <c r="UK231" t="s">
        <v>679</v>
      </c>
      <c r="UL231">
        <v>111</v>
      </c>
      <c r="UM231" t="s">
        <v>679</v>
      </c>
      <c r="UN231">
        <v>129</v>
      </c>
      <c r="UO231" t="s">
        <v>679</v>
      </c>
      <c r="UP231">
        <v>58</v>
      </c>
      <c r="UQ231" t="s">
        <v>679</v>
      </c>
      <c r="UR231">
        <v>104</v>
      </c>
      <c r="US231" t="s">
        <v>679</v>
      </c>
      <c r="UT231">
        <v>10</v>
      </c>
      <c r="UU231" t="s">
        <v>679</v>
      </c>
      <c r="UV231">
        <v>3</v>
      </c>
      <c r="UW231" t="s">
        <v>679</v>
      </c>
      <c r="UX231">
        <v>30</v>
      </c>
      <c r="UY231" t="s">
        <v>679</v>
      </c>
      <c r="UZ231">
        <v>105</v>
      </c>
      <c r="VA231" t="s">
        <v>679</v>
      </c>
      <c r="VB231">
        <v>52</v>
      </c>
      <c r="VC231" t="s">
        <v>679</v>
      </c>
      <c r="VD231">
        <v>285</v>
      </c>
      <c r="VE231" t="s">
        <v>679</v>
      </c>
      <c r="VF231">
        <v>0</v>
      </c>
      <c r="VH231">
        <v>1</v>
      </c>
      <c r="VI231" t="s">
        <v>679</v>
      </c>
      <c r="VJ231">
        <v>12</v>
      </c>
      <c r="VK231" t="s">
        <v>679</v>
      </c>
      <c r="VL231">
        <v>1</v>
      </c>
      <c r="VM231" t="s">
        <v>679</v>
      </c>
      <c r="VN231">
        <v>0</v>
      </c>
      <c r="VP231">
        <v>15</v>
      </c>
      <c r="VQ231" t="s">
        <v>679</v>
      </c>
      <c r="VR231">
        <v>0</v>
      </c>
      <c r="VT231">
        <v>24</v>
      </c>
      <c r="VU231" t="s">
        <v>679</v>
      </c>
      <c r="VV231">
        <v>0</v>
      </c>
      <c r="VX231">
        <v>37</v>
      </c>
      <c r="VY231" t="s">
        <v>679</v>
      </c>
      <c r="VZ231">
        <v>27</v>
      </c>
      <c r="WA231" t="s">
        <v>679</v>
      </c>
      <c r="WB231">
        <v>19</v>
      </c>
      <c r="WC231" t="s">
        <v>679</v>
      </c>
      <c r="WD231">
        <v>559</v>
      </c>
      <c r="WE231" t="s">
        <v>679</v>
      </c>
      <c r="WF231">
        <v>9</v>
      </c>
      <c r="WG231" t="s">
        <v>679</v>
      </c>
      <c r="WH231">
        <v>110</v>
      </c>
      <c r="WI231" t="s">
        <v>679</v>
      </c>
      <c r="WJ231">
        <v>16</v>
      </c>
      <c r="WK231" t="s">
        <v>679</v>
      </c>
      <c r="WL231">
        <v>0</v>
      </c>
      <c r="WN231">
        <v>58</v>
      </c>
      <c r="WO231" t="s">
        <v>679</v>
      </c>
      <c r="WP231">
        <v>0</v>
      </c>
      <c r="WR231">
        <v>0</v>
      </c>
      <c r="WT231">
        <v>45</v>
      </c>
      <c r="WU231" t="s">
        <v>679</v>
      </c>
      <c r="WV231">
        <v>0</v>
      </c>
      <c r="WX231">
        <v>1427</v>
      </c>
      <c r="WY231" t="s">
        <v>679</v>
      </c>
      <c r="WZ231">
        <v>210</v>
      </c>
      <c r="XA231" t="s">
        <v>679</v>
      </c>
      <c r="XB231">
        <v>16</v>
      </c>
      <c r="XC231" t="s">
        <v>679</v>
      </c>
      <c r="XD231">
        <v>0</v>
      </c>
      <c r="XF231">
        <v>383</v>
      </c>
      <c r="XG231" t="s">
        <v>679</v>
      </c>
      <c r="XH231">
        <v>34</v>
      </c>
      <c r="XI231" t="s">
        <v>679</v>
      </c>
      <c r="XJ231">
        <v>41</v>
      </c>
      <c r="XK231" t="s">
        <v>679</v>
      </c>
      <c r="XL231">
        <v>34</v>
      </c>
      <c r="XM231" t="s">
        <v>679</v>
      </c>
      <c r="XN231">
        <v>0</v>
      </c>
      <c r="XP231">
        <v>5</v>
      </c>
      <c r="XQ231" t="s">
        <v>679</v>
      </c>
      <c r="XR231">
        <v>148</v>
      </c>
      <c r="XS231" t="s">
        <v>679</v>
      </c>
      <c r="XT231">
        <v>5</v>
      </c>
      <c r="XU231" t="s">
        <v>679</v>
      </c>
      <c r="XV231">
        <v>6</v>
      </c>
      <c r="XW231" t="s">
        <v>679</v>
      </c>
      <c r="XX231">
        <v>5</v>
      </c>
      <c r="XY231" t="s">
        <v>679</v>
      </c>
      <c r="XZ231">
        <v>0</v>
      </c>
      <c r="YB231">
        <v>0</v>
      </c>
      <c r="YD231">
        <v>1</v>
      </c>
      <c r="YE231" t="s">
        <v>679</v>
      </c>
      <c r="YF231">
        <v>37</v>
      </c>
      <c r="YG231" t="s">
        <v>679</v>
      </c>
      <c r="YH231">
        <v>134</v>
      </c>
      <c r="YI231" t="s">
        <v>679</v>
      </c>
      <c r="YJ231">
        <v>3</v>
      </c>
      <c r="YK231" t="s">
        <v>679</v>
      </c>
      <c r="YL231">
        <v>8</v>
      </c>
      <c r="YM231" t="s">
        <v>679</v>
      </c>
      <c r="YN231">
        <v>73</v>
      </c>
      <c r="YO231" t="s">
        <v>679</v>
      </c>
      <c r="YP231">
        <v>23</v>
      </c>
      <c r="YQ231" t="s">
        <v>679</v>
      </c>
      <c r="YR231">
        <v>0</v>
      </c>
      <c r="YT231">
        <v>0</v>
      </c>
      <c r="YV231">
        <v>13714</v>
      </c>
      <c r="YW231" t="e">
        <v>#N/A</v>
      </c>
      <c r="YY231">
        <v>10666</v>
      </c>
      <c r="YZ231">
        <v>775</v>
      </c>
      <c r="ZA231">
        <v>3571</v>
      </c>
      <c r="ZB231">
        <v>3048</v>
      </c>
      <c r="ZC231">
        <v>4910</v>
      </c>
      <c r="ZD231">
        <v>9</v>
      </c>
      <c r="ZE231">
        <v>6853</v>
      </c>
      <c r="ZF231">
        <v>3813</v>
      </c>
      <c r="ZG231">
        <v>48</v>
      </c>
      <c r="ZH231">
        <v>19</v>
      </c>
      <c r="ZI231">
        <v>4958</v>
      </c>
      <c r="ZJ231">
        <v>4929</v>
      </c>
      <c r="ZK231">
        <v>692</v>
      </c>
      <c r="ZL231">
        <v>4958</v>
      </c>
      <c r="ZM231">
        <v>2976</v>
      </c>
      <c r="ZN231">
        <v>575</v>
      </c>
      <c r="ZO231">
        <v>7969</v>
      </c>
      <c r="ZP231">
        <v>911</v>
      </c>
      <c r="ZQ231">
        <v>717</v>
      </c>
      <c r="ZR231">
        <v>762</v>
      </c>
      <c r="ZS231">
        <v>665</v>
      </c>
      <c r="ZT231">
        <v>40</v>
      </c>
      <c r="ZU231">
        <v>19</v>
      </c>
      <c r="ZV231">
        <v>0</v>
      </c>
      <c r="ZW231">
        <v>2269</v>
      </c>
      <c r="ZX231">
        <v>0</v>
      </c>
      <c r="ZY231">
        <v>373</v>
      </c>
      <c r="AAA231" s="26"/>
    </row>
    <row r="232" spans="1:703" x14ac:dyDescent="0.25">
      <c r="A232" t="s">
        <v>882</v>
      </c>
      <c r="B232">
        <v>0</v>
      </c>
      <c r="D232">
        <v>856</v>
      </c>
      <c r="E232" t="s">
        <v>679</v>
      </c>
      <c r="F232">
        <v>0</v>
      </c>
      <c r="H232">
        <v>0</v>
      </c>
      <c r="J232">
        <v>3801</v>
      </c>
      <c r="K232" t="s">
        <v>679</v>
      </c>
      <c r="L232">
        <v>11</v>
      </c>
      <c r="M232" t="s">
        <v>679</v>
      </c>
      <c r="N232">
        <v>0</v>
      </c>
      <c r="P232">
        <v>0</v>
      </c>
      <c r="R232">
        <v>31</v>
      </c>
      <c r="S232" t="s">
        <v>679</v>
      </c>
      <c r="T232">
        <v>0</v>
      </c>
      <c r="V232">
        <v>7</v>
      </c>
      <c r="W232" t="s">
        <v>679</v>
      </c>
      <c r="X232">
        <v>0</v>
      </c>
      <c r="Z232">
        <v>812</v>
      </c>
      <c r="AA232" t="s">
        <v>679</v>
      </c>
      <c r="AB232">
        <v>65</v>
      </c>
      <c r="AC232" t="s">
        <v>679</v>
      </c>
      <c r="AD232">
        <v>0</v>
      </c>
      <c r="AF232">
        <v>125</v>
      </c>
      <c r="AG232" t="s">
        <v>679</v>
      </c>
      <c r="AH232">
        <v>0</v>
      </c>
      <c r="AJ232">
        <v>17</v>
      </c>
      <c r="AK232" t="s">
        <v>679</v>
      </c>
      <c r="AL232">
        <v>9</v>
      </c>
      <c r="AM232" t="s">
        <v>679</v>
      </c>
      <c r="AN232">
        <v>0</v>
      </c>
      <c r="AP232">
        <v>0</v>
      </c>
      <c r="AR232">
        <v>24</v>
      </c>
      <c r="AS232" t="s">
        <v>679</v>
      </c>
      <c r="AT232">
        <v>0</v>
      </c>
      <c r="AV232">
        <v>25</v>
      </c>
      <c r="AW232" t="s">
        <v>679</v>
      </c>
      <c r="AX232">
        <v>96</v>
      </c>
      <c r="AY232" t="s">
        <v>679</v>
      </c>
      <c r="AZ232">
        <v>0</v>
      </c>
      <c r="BB232">
        <v>0</v>
      </c>
      <c r="BD232">
        <v>0</v>
      </c>
      <c r="BF232">
        <v>0</v>
      </c>
      <c r="BH232">
        <v>59</v>
      </c>
      <c r="BI232" t="s">
        <v>679</v>
      </c>
      <c r="BJ232">
        <v>304</v>
      </c>
      <c r="BK232" t="s">
        <v>679</v>
      </c>
      <c r="BL232">
        <v>0</v>
      </c>
      <c r="BN232">
        <v>1</v>
      </c>
      <c r="BO232" t="s">
        <v>679</v>
      </c>
      <c r="BP232">
        <v>0</v>
      </c>
      <c r="BR232">
        <v>0</v>
      </c>
      <c r="BT232">
        <v>0</v>
      </c>
      <c r="BV232">
        <v>11</v>
      </c>
      <c r="BW232" t="s">
        <v>679</v>
      </c>
      <c r="BX232">
        <v>0</v>
      </c>
      <c r="BZ232">
        <v>0</v>
      </c>
      <c r="CB232">
        <v>73</v>
      </c>
      <c r="CC232" t="s">
        <v>679</v>
      </c>
      <c r="CD232">
        <v>0</v>
      </c>
      <c r="CF232">
        <v>2</v>
      </c>
      <c r="CG232" t="s">
        <v>679</v>
      </c>
      <c r="CH232">
        <v>13</v>
      </c>
      <c r="CI232" t="s">
        <v>679</v>
      </c>
      <c r="CJ232">
        <v>0</v>
      </c>
      <c r="CL232">
        <v>0</v>
      </c>
      <c r="CN232">
        <v>18</v>
      </c>
      <c r="CO232" t="s">
        <v>679</v>
      </c>
      <c r="CP232">
        <v>0</v>
      </c>
      <c r="CR232">
        <v>0</v>
      </c>
      <c r="CT232">
        <v>0</v>
      </c>
      <c r="CV232">
        <v>0</v>
      </c>
      <c r="CX232">
        <v>0</v>
      </c>
      <c r="CZ232">
        <v>50</v>
      </c>
      <c r="DA232" t="s">
        <v>679</v>
      </c>
      <c r="DB232">
        <v>0</v>
      </c>
      <c r="DD232">
        <v>0</v>
      </c>
      <c r="DF232">
        <v>4</v>
      </c>
      <c r="DG232" t="s">
        <v>679</v>
      </c>
      <c r="DH232">
        <v>22</v>
      </c>
      <c r="DI232" t="s">
        <v>679</v>
      </c>
      <c r="DJ232">
        <v>0</v>
      </c>
      <c r="DL232">
        <v>0</v>
      </c>
      <c r="DN232">
        <v>0</v>
      </c>
      <c r="DP232">
        <v>0</v>
      </c>
      <c r="DR232">
        <v>34</v>
      </c>
      <c r="DS232" t="s">
        <v>679</v>
      </c>
      <c r="DT232">
        <v>39</v>
      </c>
      <c r="DU232" t="s">
        <v>679</v>
      </c>
      <c r="DV232">
        <v>241</v>
      </c>
      <c r="DW232" t="s">
        <v>679</v>
      </c>
      <c r="DX232">
        <v>36</v>
      </c>
      <c r="DY232" t="s">
        <v>679</v>
      </c>
      <c r="DZ232">
        <v>8</v>
      </c>
      <c r="EA232" t="s">
        <v>679</v>
      </c>
      <c r="EB232">
        <v>1</v>
      </c>
      <c r="EC232" t="s">
        <v>679</v>
      </c>
      <c r="ED232">
        <v>12</v>
      </c>
      <c r="EE232" t="s">
        <v>679</v>
      </c>
      <c r="EF232">
        <v>0</v>
      </c>
      <c r="EH232">
        <v>0</v>
      </c>
      <c r="EJ232">
        <v>42</v>
      </c>
      <c r="EK232" t="s">
        <v>679</v>
      </c>
      <c r="EL232">
        <v>0</v>
      </c>
      <c r="EN232">
        <v>0</v>
      </c>
      <c r="EP232">
        <v>159</v>
      </c>
      <c r="EQ232" t="s">
        <v>679</v>
      </c>
      <c r="ER232">
        <v>210</v>
      </c>
      <c r="ES232" t="s">
        <v>679</v>
      </c>
      <c r="ET232">
        <v>57</v>
      </c>
      <c r="EU232" t="s">
        <v>679</v>
      </c>
      <c r="EV232">
        <v>0</v>
      </c>
      <c r="EX232">
        <v>14</v>
      </c>
      <c r="EY232" t="s">
        <v>679</v>
      </c>
      <c r="EZ232">
        <v>0</v>
      </c>
      <c r="FB232">
        <v>184</v>
      </c>
      <c r="FC232" t="s">
        <v>679</v>
      </c>
      <c r="FD232">
        <v>251</v>
      </c>
      <c r="FE232" t="s">
        <v>679</v>
      </c>
      <c r="FF232">
        <v>71</v>
      </c>
      <c r="FG232" t="s">
        <v>679</v>
      </c>
      <c r="FH232">
        <v>0</v>
      </c>
      <c r="FJ232">
        <v>6</v>
      </c>
      <c r="FK232" t="s">
        <v>679</v>
      </c>
      <c r="FL232">
        <v>0</v>
      </c>
      <c r="FN232">
        <v>0</v>
      </c>
      <c r="FP232">
        <v>0</v>
      </c>
      <c r="FR232">
        <v>21</v>
      </c>
      <c r="FS232" t="s">
        <v>679</v>
      </c>
      <c r="FT232">
        <v>0</v>
      </c>
      <c r="FV232">
        <v>0</v>
      </c>
      <c r="FX232">
        <v>30</v>
      </c>
      <c r="FY232" t="s">
        <v>679</v>
      </c>
      <c r="FZ232">
        <v>1</v>
      </c>
      <c r="GA232" t="s">
        <v>679</v>
      </c>
      <c r="GB232">
        <v>0</v>
      </c>
      <c r="GD232">
        <v>191</v>
      </c>
      <c r="GE232" t="s">
        <v>679</v>
      </c>
      <c r="GF232">
        <v>0</v>
      </c>
      <c r="GH232">
        <v>0</v>
      </c>
      <c r="GJ232">
        <v>186</v>
      </c>
      <c r="GK232" t="s">
        <v>679</v>
      </c>
      <c r="GL232">
        <v>0</v>
      </c>
      <c r="GN232">
        <v>0</v>
      </c>
      <c r="GP232">
        <v>409</v>
      </c>
      <c r="GQ232" t="s">
        <v>679</v>
      </c>
      <c r="GR232">
        <v>0</v>
      </c>
      <c r="GT232">
        <v>0</v>
      </c>
      <c r="GV232">
        <v>3</v>
      </c>
      <c r="GW232" t="s">
        <v>679</v>
      </c>
      <c r="GX232">
        <v>0</v>
      </c>
      <c r="GZ232">
        <v>0</v>
      </c>
      <c r="HB232">
        <v>0</v>
      </c>
      <c r="HD232">
        <v>0</v>
      </c>
      <c r="HF232">
        <v>3</v>
      </c>
      <c r="HG232" t="s">
        <v>679</v>
      </c>
      <c r="HH232">
        <v>0</v>
      </c>
      <c r="HJ232">
        <v>19</v>
      </c>
      <c r="HK232" t="s">
        <v>679</v>
      </c>
      <c r="HL232">
        <v>0</v>
      </c>
      <c r="HN232">
        <v>0</v>
      </c>
      <c r="HP232">
        <v>0</v>
      </c>
      <c r="HR232">
        <v>0</v>
      </c>
      <c r="HT232">
        <v>0</v>
      </c>
      <c r="HV232">
        <v>0</v>
      </c>
      <c r="HX232">
        <v>5</v>
      </c>
      <c r="HY232" t="s">
        <v>679</v>
      </c>
      <c r="HZ232">
        <v>0</v>
      </c>
      <c r="IB232">
        <v>0</v>
      </c>
      <c r="ID232">
        <v>16</v>
      </c>
      <c r="IE232" t="s">
        <v>679</v>
      </c>
      <c r="IF232">
        <v>0</v>
      </c>
      <c r="IH232">
        <v>41</v>
      </c>
      <c r="II232" t="s">
        <v>679</v>
      </c>
      <c r="IJ232">
        <v>117</v>
      </c>
      <c r="IK232" t="s">
        <v>679</v>
      </c>
      <c r="IL232">
        <v>13</v>
      </c>
      <c r="IM232" t="s">
        <v>679</v>
      </c>
      <c r="IN232">
        <v>0</v>
      </c>
      <c r="IP232">
        <v>0</v>
      </c>
      <c r="IR232">
        <v>26</v>
      </c>
      <c r="IS232" t="s">
        <v>679</v>
      </c>
      <c r="IT232">
        <v>2</v>
      </c>
      <c r="IU232" t="s">
        <v>679</v>
      </c>
      <c r="IV232">
        <v>42</v>
      </c>
      <c r="IW232" t="s">
        <v>679</v>
      </c>
      <c r="IX232">
        <v>0</v>
      </c>
      <c r="IZ232">
        <v>48</v>
      </c>
      <c r="JA232" t="s">
        <v>679</v>
      </c>
      <c r="JB232">
        <v>0</v>
      </c>
      <c r="JD232">
        <v>0</v>
      </c>
      <c r="JF232">
        <v>0</v>
      </c>
      <c r="JH232">
        <v>27</v>
      </c>
      <c r="JI232" t="s">
        <v>679</v>
      </c>
      <c r="JJ232">
        <v>0</v>
      </c>
      <c r="JL232">
        <v>0</v>
      </c>
      <c r="JN232">
        <v>0</v>
      </c>
      <c r="JP232">
        <v>11</v>
      </c>
      <c r="JQ232" t="s">
        <v>679</v>
      </c>
      <c r="JR232">
        <v>0</v>
      </c>
      <c r="JT232">
        <v>0</v>
      </c>
      <c r="JV232">
        <v>0</v>
      </c>
      <c r="JX232">
        <v>0</v>
      </c>
      <c r="JZ232">
        <v>0</v>
      </c>
      <c r="KB232">
        <v>0</v>
      </c>
      <c r="KD232">
        <v>0</v>
      </c>
      <c r="KF232">
        <v>0</v>
      </c>
      <c r="KH232">
        <v>49</v>
      </c>
      <c r="KI232" t="s">
        <v>679</v>
      </c>
      <c r="KJ232">
        <v>0</v>
      </c>
      <c r="KL232">
        <v>0</v>
      </c>
      <c r="KN232">
        <v>0</v>
      </c>
      <c r="KP232">
        <v>0</v>
      </c>
      <c r="KR232">
        <v>0</v>
      </c>
      <c r="KT232">
        <v>0</v>
      </c>
      <c r="KV232">
        <v>0</v>
      </c>
      <c r="KX232">
        <v>0</v>
      </c>
      <c r="KZ232">
        <v>0</v>
      </c>
      <c r="LB232">
        <v>10</v>
      </c>
      <c r="LC232" t="s">
        <v>679</v>
      </c>
      <c r="LD232">
        <v>2</v>
      </c>
      <c r="LE232" t="s">
        <v>679</v>
      </c>
      <c r="LF232">
        <v>0</v>
      </c>
      <c r="LH232">
        <v>0</v>
      </c>
      <c r="LJ232">
        <v>0</v>
      </c>
      <c r="LL232">
        <v>0</v>
      </c>
      <c r="LN232">
        <v>0</v>
      </c>
      <c r="LP232">
        <v>0</v>
      </c>
      <c r="LR232">
        <v>0</v>
      </c>
      <c r="LT232">
        <v>73</v>
      </c>
      <c r="LU232" t="s">
        <v>679</v>
      </c>
      <c r="LV232">
        <v>0</v>
      </c>
      <c r="LX232">
        <v>0</v>
      </c>
      <c r="LZ232">
        <v>0</v>
      </c>
      <c r="MB232">
        <v>0</v>
      </c>
      <c r="MD232">
        <v>0</v>
      </c>
      <c r="MF232">
        <v>0</v>
      </c>
      <c r="MH232">
        <v>0</v>
      </c>
      <c r="MJ232">
        <v>0</v>
      </c>
      <c r="ML232">
        <v>25</v>
      </c>
      <c r="MM232" t="s">
        <v>679</v>
      </c>
      <c r="MN232">
        <v>61</v>
      </c>
      <c r="MO232" t="s">
        <v>679</v>
      </c>
      <c r="MP232">
        <v>337</v>
      </c>
      <c r="MQ232" t="s">
        <v>679</v>
      </c>
      <c r="MR232">
        <v>0</v>
      </c>
      <c r="MT232">
        <v>0</v>
      </c>
      <c r="MV232">
        <v>0</v>
      </c>
      <c r="MX232">
        <v>0</v>
      </c>
      <c r="MZ232">
        <v>0</v>
      </c>
      <c r="NB232">
        <v>64</v>
      </c>
      <c r="NC232" t="s">
        <v>679</v>
      </c>
      <c r="ND232">
        <v>333</v>
      </c>
      <c r="NE232" t="s">
        <v>679</v>
      </c>
      <c r="NF232">
        <v>0</v>
      </c>
      <c r="NH232">
        <v>25</v>
      </c>
      <c r="NI232" t="s">
        <v>679</v>
      </c>
      <c r="NJ232">
        <v>0</v>
      </c>
      <c r="NL232">
        <v>14</v>
      </c>
      <c r="NM232" t="s">
        <v>679</v>
      </c>
      <c r="NN232">
        <v>0</v>
      </c>
      <c r="NP232">
        <v>0</v>
      </c>
      <c r="NR232">
        <v>37</v>
      </c>
      <c r="NS232" t="s">
        <v>679</v>
      </c>
      <c r="NT232">
        <v>0</v>
      </c>
      <c r="NV232">
        <v>56</v>
      </c>
      <c r="NW232" t="s">
        <v>679</v>
      </c>
      <c r="NX232">
        <v>2</v>
      </c>
      <c r="NY232" t="s">
        <v>679</v>
      </c>
      <c r="NZ232">
        <v>0</v>
      </c>
      <c r="OB232">
        <v>16</v>
      </c>
      <c r="OC232" t="s">
        <v>679</v>
      </c>
      <c r="OD232">
        <v>0</v>
      </c>
      <c r="OF232">
        <v>1</v>
      </c>
      <c r="OG232" t="s">
        <v>679</v>
      </c>
      <c r="OH232">
        <v>5</v>
      </c>
      <c r="OI232" t="s">
        <v>679</v>
      </c>
      <c r="OJ232">
        <v>9</v>
      </c>
      <c r="OK232" t="s">
        <v>679</v>
      </c>
      <c r="OL232">
        <v>0</v>
      </c>
      <c r="ON232">
        <v>0</v>
      </c>
      <c r="OP232">
        <v>0</v>
      </c>
      <c r="OR232">
        <v>0</v>
      </c>
      <c r="OT232">
        <v>27</v>
      </c>
      <c r="OU232" t="s">
        <v>679</v>
      </c>
      <c r="OV232">
        <v>0</v>
      </c>
      <c r="OX232">
        <v>0</v>
      </c>
      <c r="OZ232">
        <v>0</v>
      </c>
      <c r="PB232">
        <v>0</v>
      </c>
      <c r="PD232">
        <v>349</v>
      </c>
      <c r="PE232" t="s">
        <v>679</v>
      </c>
      <c r="PF232">
        <v>0</v>
      </c>
      <c r="PH232">
        <v>35</v>
      </c>
      <c r="PI232" t="s">
        <v>679</v>
      </c>
      <c r="PJ232">
        <v>0</v>
      </c>
      <c r="PL232">
        <v>0</v>
      </c>
      <c r="PN232">
        <v>0</v>
      </c>
      <c r="PP232">
        <v>0</v>
      </c>
      <c r="PR232">
        <v>0</v>
      </c>
      <c r="PT232">
        <v>0</v>
      </c>
      <c r="PV232">
        <v>114</v>
      </c>
      <c r="PW232" t="s">
        <v>679</v>
      </c>
      <c r="PX232">
        <v>0</v>
      </c>
      <c r="PZ232">
        <v>0</v>
      </c>
      <c r="QB232">
        <v>0</v>
      </c>
      <c r="QD232">
        <v>4</v>
      </c>
      <c r="QE232" t="s">
        <v>679</v>
      </c>
      <c r="QF232">
        <v>0</v>
      </c>
      <c r="QH232">
        <v>0</v>
      </c>
      <c r="QJ232">
        <v>3</v>
      </c>
      <c r="QK232" t="s">
        <v>679</v>
      </c>
      <c r="QL232">
        <v>537</v>
      </c>
      <c r="QM232" t="s">
        <v>679</v>
      </c>
      <c r="QN232">
        <v>213</v>
      </c>
      <c r="QO232" t="s">
        <v>679</v>
      </c>
      <c r="QP232">
        <v>121</v>
      </c>
      <c r="QQ232" t="s">
        <v>679</v>
      </c>
      <c r="QR232">
        <v>115</v>
      </c>
      <c r="QS232" t="s">
        <v>679</v>
      </c>
      <c r="QT232">
        <v>78</v>
      </c>
      <c r="QU232" t="s">
        <v>679</v>
      </c>
      <c r="QV232">
        <v>21</v>
      </c>
      <c r="QW232" t="s">
        <v>679</v>
      </c>
      <c r="QX232">
        <v>521</v>
      </c>
      <c r="QY232" t="s">
        <v>679</v>
      </c>
      <c r="QZ232">
        <v>90</v>
      </c>
      <c r="RA232" t="s">
        <v>679</v>
      </c>
      <c r="RB232">
        <v>30</v>
      </c>
      <c r="RC232" t="s">
        <v>679</v>
      </c>
      <c r="RD232">
        <v>130</v>
      </c>
      <c r="RE232" t="s">
        <v>679</v>
      </c>
      <c r="RF232">
        <v>44</v>
      </c>
      <c r="RG232" t="s">
        <v>679</v>
      </c>
      <c r="RH232">
        <v>0</v>
      </c>
      <c r="RJ232">
        <v>120</v>
      </c>
      <c r="RK232" t="s">
        <v>679</v>
      </c>
      <c r="RL232">
        <v>24</v>
      </c>
      <c r="RM232" t="s">
        <v>679</v>
      </c>
      <c r="RN232">
        <v>80</v>
      </c>
      <c r="RO232" t="s">
        <v>679</v>
      </c>
      <c r="RP232">
        <v>41</v>
      </c>
      <c r="RQ232" t="s">
        <v>679</v>
      </c>
      <c r="RR232">
        <v>23</v>
      </c>
      <c r="RS232" t="s">
        <v>679</v>
      </c>
      <c r="RT232">
        <v>0</v>
      </c>
      <c r="RV232">
        <v>454</v>
      </c>
      <c r="RW232" t="s">
        <v>679</v>
      </c>
      <c r="RX232">
        <v>145</v>
      </c>
      <c r="RY232" t="s">
        <v>679</v>
      </c>
      <c r="RZ232">
        <v>66</v>
      </c>
      <c r="SA232" t="s">
        <v>679</v>
      </c>
      <c r="SB232">
        <v>60</v>
      </c>
      <c r="SC232" t="s">
        <v>679</v>
      </c>
      <c r="SD232">
        <v>36</v>
      </c>
      <c r="SE232" t="s">
        <v>679</v>
      </c>
      <c r="SF232">
        <v>9</v>
      </c>
      <c r="SG232" t="s">
        <v>679</v>
      </c>
      <c r="SH232">
        <v>54</v>
      </c>
      <c r="SI232" t="s">
        <v>679</v>
      </c>
      <c r="SJ232">
        <v>117</v>
      </c>
      <c r="SK232" t="s">
        <v>679</v>
      </c>
      <c r="SL232">
        <v>114</v>
      </c>
      <c r="SM232" t="s">
        <v>679</v>
      </c>
      <c r="SN232">
        <v>74</v>
      </c>
      <c r="SO232" t="s">
        <v>679</v>
      </c>
      <c r="SP232">
        <v>43</v>
      </c>
      <c r="SQ232" t="s">
        <v>679</v>
      </c>
      <c r="SR232">
        <v>476</v>
      </c>
      <c r="SS232" t="s">
        <v>679</v>
      </c>
      <c r="ST232">
        <v>216</v>
      </c>
      <c r="SU232" t="s">
        <v>679</v>
      </c>
      <c r="SV232">
        <v>0</v>
      </c>
      <c r="SX232">
        <v>165</v>
      </c>
      <c r="SY232" t="s">
        <v>679</v>
      </c>
      <c r="SZ232">
        <v>198</v>
      </c>
      <c r="TA232" t="s">
        <v>679</v>
      </c>
      <c r="TB232">
        <v>416</v>
      </c>
      <c r="TC232" t="s">
        <v>679</v>
      </c>
      <c r="TD232">
        <v>48</v>
      </c>
      <c r="TE232" t="s">
        <v>679</v>
      </c>
      <c r="TF232">
        <v>1</v>
      </c>
      <c r="TG232" t="s">
        <v>679</v>
      </c>
      <c r="TH232">
        <v>139</v>
      </c>
      <c r="TI232" t="s">
        <v>679</v>
      </c>
      <c r="TJ232">
        <v>0</v>
      </c>
      <c r="TL232">
        <v>17</v>
      </c>
      <c r="TM232" t="s">
        <v>679</v>
      </c>
      <c r="TN232">
        <v>8</v>
      </c>
      <c r="TO232" t="s">
        <v>679</v>
      </c>
      <c r="TP232">
        <v>79</v>
      </c>
      <c r="TQ232" t="s">
        <v>679</v>
      </c>
      <c r="TR232">
        <v>4</v>
      </c>
      <c r="TS232" t="s">
        <v>679</v>
      </c>
      <c r="TT232">
        <v>497</v>
      </c>
      <c r="TU232" t="s">
        <v>679</v>
      </c>
      <c r="TV232">
        <v>1</v>
      </c>
      <c r="TW232" t="s">
        <v>679</v>
      </c>
      <c r="TX232">
        <v>0</v>
      </c>
      <c r="TZ232">
        <v>0</v>
      </c>
      <c r="UB232">
        <v>39</v>
      </c>
      <c r="UC232" t="s">
        <v>679</v>
      </c>
      <c r="UD232">
        <v>0</v>
      </c>
      <c r="UF232">
        <v>0</v>
      </c>
      <c r="UH232">
        <v>86</v>
      </c>
      <c r="UI232" t="s">
        <v>679</v>
      </c>
      <c r="UJ232">
        <v>53</v>
      </c>
      <c r="UK232" t="s">
        <v>679</v>
      </c>
      <c r="UL232">
        <v>12</v>
      </c>
      <c r="UM232" t="s">
        <v>679</v>
      </c>
      <c r="UN232">
        <v>91</v>
      </c>
      <c r="UO232" t="s">
        <v>679</v>
      </c>
      <c r="UP232">
        <v>14</v>
      </c>
      <c r="UQ232" t="s">
        <v>679</v>
      </c>
      <c r="UR232">
        <v>14</v>
      </c>
      <c r="US232" t="s">
        <v>679</v>
      </c>
      <c r="UT232">
        <v>0</v>
      </c>
      <c r="UV232">
        <v>11</v>
      </c>
      <c r="UW232" t="s">
        <v>679</v>
      </c>
      <c r="UX232">
        <v>11</v>
      </c>
      <c r="UY232" t="s">
        <v>679</v>
      </c>
      <c r="UZ232">
        <v>44</v>
      </c>
      <c r="VA232" t="s">
        <v>679</v>
      </c>
      <c r="VB232">
        <v>10</v>
      </c>
      <c r="VC232" t="s">
        <v>679</v>
      </c>
      <c r="VD232">
        <v>114</v>
      </c>
      <c r="VE232" t="s">
        <v>679</v>
      </c>
      <c r="VF232">
        <v>0</v>
      </c>
      <c r="VH232">
        <v>16</v>
      </c>
      <c r="VI232" t="s">
        <v>679</v>
      </c>
      <c r="VJ232">
        <v>30</v>
      </c>
      <c r="VK232" t="s">
        <v>679</v>
      </c>
      <c r="VL232">
        <v>0</v>
      </c>
      <c r="VN232">
        <v>3</v>
      </c>
      <c r="VO232" t="s">
        <v>679</v>
      </c>
      <c r="VP232">
        <v>128</v>
      </c>
      <c r="VQ232" t="s">
        <v>679</v>
      </c>
      <c r="VR232">
        <v>0</v>
      </c>
      <c r="VT232">
        <v>0</v>
      </c>
      <c r="VV232">
        <v>14</v>
      </c>
      <c r="VW232" t="s">
        <v>679</v>
      </c>
      <c r="VX232">
        <v>0</v>
      </c>
      <c r="VZ232">
        <v>17</v>
      </c>
      <c r="WA232" t="s">
        <v>679</v>
      </c>
      <c r="WB232">
        <v>3</v>
      </c>
      <c r="WC232" t="s">
        <v>679</v>
      </c>
      <c r="WD232">
        <v>250</v>
      </c>
      <c r="WE232" t="s">
        <v>679</v>
      </c>
      <c r="WF232">
        <v>8</v>
      </c>
      <c r="WG232" t="s">
        <v>679</v>
      </c>
      <c r="WH232">
        <v>68</v>
      </c>
      <c r="WI232" t="s">
        <v>679</v>
      </c>
      <c r="WJ232">
        <v>61</v>
      </c>
      <c r="WK232" t="s">
        <v>679</v>
      </c>
      <c r="WL232">
        <v>0</v>
      </c>
      <c r="WN232">
        <v>0</v>
      </c>
      <c r="WP232">
        <v>43</v>
      </c>
      <c r="WQ232" t="s">
        <v>679</v>
      </c>
      <c r="WR232">
        <v>0</v>
      </c>
      <c r="WT232">
        <v>10</v>
      </c>
      <c r="WU232" t="s">
        <v>679</v>
      </c>
      <c r="WV232">
        <v>0</v>
      </c>
      <c r="WX232">
        <v>1104</v>
      </c>
      <c r="WY232" t="s">
        <v>679</v>
      </c>
      <c r="WZ232">
        <v>165</v>
      </c>
      <c r="XA232" t="s">
        <v>679</v>
      </c>
      <c r="XB232">
        <v>0</v>
      </c>
      <c r="XD232">
        <v>262</v>
      </c>
      <c r="XE232" t="s">
        <v>679</v>
      </c>
      <c r="XF232">
        <v>111</v>
      </c>
      <c r="XG232" t="s">
        <v>679</v>
      </c>
      <c r="XH232">
        <v>9</v>
      </c>
      <c r="XI232" t="s">
        <v>679</v>
      </c>
      <c r="XJ232">
        <v>52</v>
      </c>
      <c r="XK232" t="s">
        <v>679</v>
      </c>
      <c r="XL232">
        <v>12</v>
      </c>
      <c r="XM232" t="s">
        <v>679</v>
      </c>
      <c r="XN232">
        <v>0</v>
      </c>
      <c r="XP232">
        <v>22</v>
      </c>
      <c r="XQ232" t="s">
        <v>679</v>
      </c>
      <c r="XR232">
        <v>765</v>
      </c>
      <c r="XS232" t="s">
        <v>679</v>
      </c>
      <c r="XT232">
        <v>12</v>
      </c>
      <c r="XU232" t="s">
        <v>679</v>
      </c>
      <c r="XV232">
        <v>2</v>
      </c>
      <c r="XW232" t="s">
        <v>679</v>
      </c>
      <c r="XX232">
        <v>8</v>
      </c>
      <c r="XY232" t="s">
        <v>679</v>
      </c>
      <c r="XZ232">
        <v>25</v>
      </c>
      <c r="YA232" t="s">
        <v>679</v>
      </c>
      <c r="YB232">
        <v>0</v>
      </c>
      <c r="YD232">
        <v>0</v>
      </c>
      <c r="YF232">
        <v>25</v>
      </c>
      <c r="YG232" t="s">
        <v>679</v>
      </c>
      <c r="YH232">
        <v>195</v>
      </c>
      <c r="YI232" t="s">
        <v>679</v>
      </c>
      <c r="YJ232">
        <v>46</v>
      </c>
      <c r="YK232" t="s">
        <v>679</v>
      </c>
      <c r="YL232">
        <v>4</v>
      </c>
      <c r="YM232" t="s">
        <v>679</v>
      </c>
      <c r="YN232">
        <v>59</v>
      </c>
      <c r="YO232" t="s">
        <v>679</v>
      </c>
      <c r="YP232">
        <v>29</v>
      </c>
      <c r="YQ232" t="s">
        <v>679</v>
      </c>
      <c r="YR232">
        <v>0</v>
      </c>
      <c r="YT232">
        <v>0</v>
      </c>
      <c r="YV232">
        <v>20345</v>
      </c>
      <c r="YW232" t="e">
        <v>#N/A</v>
      </c>
      <c r="YY232">
        <v>17694</v>
      </c>
      <c r="YZ232">
        <v>331</v>
      </c>
      <c r="ZA232">
        <v>4857</v>
      </c>
      <c r="ZB232">
        <v>2651</v>
      </c>
      <c r="ZC232">
        <v>4866</v>
      </c>
      <c r="ZD232">
        <v>19</v>
      </c>
      <c r="ZE232">
        <v>12987</v>
      </c>
      <c r="ZF232">
        <v>4707</v>
      </c>
      <c r="ZG232">
        <v>4795</v>
      </c>
      <c r="ZH232">
        <v>3939</v>
      </c>
      <c r="ZI232">
        <v>9661</v>
      </c>
      <c r="ZJ232">
        <v>8805</v>
      </c>
      <c r="ZK232">
        <v>1064</v>
      </c>
      <c r="ZL232">
        <v>9661</v>
      </c>
      <c r="ZM232">
        <v>3702</v>
      </c>
      <c r="ZN232">
        <v>779</v>
      </c>
      <c r="ZO232">
        <v>8618</v>
      </c>
      <c r="ZP232">
        <v>396</v>
      </c>
      <c r="ZQ232">
        <v>1264</v>
      </c>
      <c r="ZR232">
        <v>872</v>
      </c>
      <c r="ZS232">
        <v>1273</v>
      </c>
      <c r="ZT232">
        <v>73</v>
      </c>
      <c r="ZU232">
        <v>3908</v>
      </c>
      <c r="ZV232">
        <v>0</v>
      </c>
      <c r="ZW232">
        <v>1930</v>
      </c>
      <c r="ZX232">
        <v>0</v>
      </c>
      <c r="ZY232">
        <v>714</v>
      </c>
      <c r="AAA232" s="26"/>
    </row>
    <row r="233" spans="1:703" x14ac:dyDescent="0.25">
      <c r="A233" t="s">
        <v>883</v>
      </c>
      <c r="B233">
        <v>0</v>
      </c>
      <c r="D233">
        <v>189</v>
      </c>
      <c r="E233" t="s">
        <v>679</v>
      </c>
      <c r="F233">
        <v>0</v>
      </c>
      <c r="H233">
        <v>0</v>
      </c>
      <c r="J233">
        <v>1926</v>
      </c>
      <c r="K233" t="s">
        <v>679</v>
      </c>
      <c r="L233">
        <v>0</v>
      </c>
      <c r="N233">
        <v>0</v>
      </c>
      <c r="P233">
        <v>0</v>
      </c>
      <c r="R233">
        <v>0</v>
      </c>
      <c r="T233">
        <v>0</v>
      </c>
      <c r="V233">
        <v>0</v>
      </c>
      <c r="X233">
        <v>0</v>
      </c>
      <c r="Z233">
        <v>0</v>
      </c>
      <c r="AB233">
        <v>113</v>
      </c>
      <c r="AC233" t="s">
        <v>679</v>
      </c>
      <c r="AD233">
        <v>0</v>
      </c>
      <c r="AF233">
        <v>1</v>
      </c>
      <c r="AG233" t="s">
        <v>679</v>
      </c>
      <c r="AH233">
        <v>0</v>
      </c>
      <c r="AJ233">
        <v>77</v>
      </c>
      <c r="AK233" t="s">
        <v>679</v>
      </c>
      <c r="AL233">
        <v>0</v>
      </c>
      <c r="AN233">
        <v>0</v>
      </c>
      <c r="AP233">
        <v>0</v>
      </c>
      <c r="AR233">
        <v>0</v>
      </c>
      <c r="AT233">
        <v>0</v>
      </c>
      <c r="AV233">
        <v>0</v>
      </c>
      <c r="AX233">
        <v>137</v>
      </c>
      <c r="AY233" t="s">
        <v>679</v>
      </c>
      <c r="AZ233">
        <v>0</v>
      </c>
      <c r="BB233">
        <v>0</v>
      </c>
      <c r="BD233">
        <v>80</v>
      </c>
      <c r="BE233" t="s">
        <v>679</v>
      </c>
      <c r="BF233">
        <v>0</v>
      </c>
      <c r="BH233">
        <v>12</v>
      </c>
      <c r="BI233" t="s">
        <v>679</v>
      </c>
      <c r="BJ233">
        <v>28</v>
      </c>
      <c r="BK233" t="s">
        <v>679</v>
      </c>
      <c r="BL233">
        <v>0</v>
      </c>
      <c r="BN233">
        <v>17</v>
      </c>
      <c r="BO233" t="s">
        <v>679</v>
      </c>
      <c r="BP233">
        <v>0</v>
      </c>
      <c r="BR233">
        <v>24</v>
      </c>
      <c r="BS233" t="s">
        <v>679</v>
      </c>
      <c r="BT233">
        <v>0</v>
      </c>
      <c r="BV233">
        <v>0</v>
      </c>
      <c r="BX233">
        <v>5</v>
      </c>
      <c r="BY233" t="s">
        <v>679</v>
      </c>
      <c r="BZ233">
        <v>0</v>
      </c>
      <c r="CB233">
        <v>0</v>
      </c>
      <c r="CD233">
        <v>0</v>
      </c>
      <c r="CF233">
        <v>0</v>
      </c>
      <c r="CH233">
        <v>0</v>
      </c>
      <c r="CJ233">
        <v>0</v>
      </c>
      <c r="CL233">
        <v>0</v>
      </c>
      <c r="CN233">
        <v>0</v>
      </c>
      <c r="CP233">
        <v>0</v>
      </c>
      <c r="CR233">
        <v>0</v>
      </c>
      <c r="CT233">
        <v>0</v>
      </c>
      <c r="CV233">
        <v>0</v>
      </c>
      <c r="CX233">
        <v>0</v>
      </c>
      <c r="CZ233">
        <v>0</v>
      </c>
      <c r="DB233">
        <v>0</v>
      </c>
      <c r="DD233">
        <v>0</v>
      </c>
      <c r="DF233">
        <v>0</v>
      </c>
      <c r="DH233">
        <v>169</v>
      </c>
      <c r="DI233" t="s">
        <v>679</v>
      </c>
      <c r="DJ233">
        <v>0</v>
      </c>
      <c r="DL233">
        <v>0</v>
      </c>
      <c r="DN233">
        <v>0</v>
      </c>
      <c r="DP233">
        <v>0</v>
      </c>
      <c r="DR233">
        <v>1886</v>
      </c>
      <c r="DS233" t="s">
        <v>679</v>
      </c>
      <c r="DT233">
        <v>528</v>
      </c>
      <c r="DU233" t="s">
        <v>679</v>
      </c>
      <c r="DV233">
        <v>16</v>
      </c>
      <c r="DW233" t="s">
        <v>679</v>
      </c>
      <c r="DX233">
        <v>108</v>
      </c>
      <c r="DY233" t="s">
        <v>679</v>
      </c>
      <c r="DZ233">
        <v>83</v>
      </c>
      <c r="EA233" t="s">
        <v>679</v>
      </c>
      <c r="EB233">
        <v>13</v>
      </c>
      <c r="EC233" t="s">
        <v>679</v>
      </c>
      <c r="ED233">
        <v>137</v>
      </c>
      <c r="EE233" t="s">
        <v>679</v>
      </c>
      <c r="EF233">
        <v>0</v>
      </c>
      <c r="EH233">
        <v>103</v>
      </c>
      <c r="EI233" t="s">
        <v>679</v>
      </c>
      <c r="EJ233">
        <v>0</v>
      </c>
      <c r="EL233">
        <v>0</v>
      </c>
      <c r="EN233">
        <v>0</v>
      </c>
      <c r="EP233">
        <v>0</v>
      </c>
      <c r="ER233">
        <v>734</v>
      </c>
      <c r="ES233" t="s">
        <v>679</v>
      </c>
      <c r="ET233">
        <v>21</v>
      </c>
      <c r="EU233" t="s">
        <v>679</v>
      </c>
      <c r="EV233">
        <v>2</v>
      </c>
      <c r="EW233" t="s">
        <v>679</v>
      </c>
      <c r="EX233">
        <v>25</v>
      </c>
      <c r="EY233" t="s">
        <v>679</v>
      </c>
      <c r="EZ233">
        <v>0</v>
      </c>
      <c r="FB233">
        <v>132</v>
      </c>
      <c r="FC233" t="s">
        <v>679</v>
      </c>
      <c r="FD233">
        <v>938</v>
      </c>
      <c r="FE233" t="s">
        <v>679</v>
      </c>
      <c r="FF233">
        <v>4</v>
      </c>
      <c r="FG233" t="s">
        <v>679</v>
      </c>
      <c r="FH233">
        <v>0</v>
      </c>
      <c r="FJ233">
        <v>0</v>
      </c>
      <c r="FL233">
        <v>0</v>
      </c>
      <c r="FN233">
        <v>36</v>
      </c>
      <c r="FO233" t="s">
        <v>679</v>
      </c>
      <c r="FP233">
        <v>11</v>
      </c>
      <c r="FQ233" t="s">
        <v>679</v>
      </c>
      <c r="FR233">
        <v>41</v>
      </c>
      <c r="FS233" t="s">
        <v>679</v>
      </c>
      <c r="FT233">
        <v>3</v>
      </c>
      <c r="FU233" t="s">
        <v>679</v>
      </c>
      <c r="FV233">
        <v>39</v>
      </c>
      <c r="FW233" t="s">
        <v>679</v>
      </c>
      <c r="FX233">
        <v>0</v>
      </c>
      <c r="FZ233">
        <v>2</v>
      </c>
      <c r="GA233" t="s">
        <v>679</v>
      </c>
      <c r="GB233">
        <v>0</v>
      </c>
      <c r="GD233">
        <v>101</v>
      </c>
      <c r="GE233" t="s">
        <v>679</v>
      </c>
      <c r="GF233">
        <v>283</v>
      </c>
      <c r="GG233" t="s">
        <v>679</v>
      </c>
      <c r="GH233">
        <v>5</v>
      </c>
      <c r="GI233" t="s">
        <v>679</v>
      </c>
      <c r="GJ233">
        <v>0</v>
      </c>
      <c r="GL233">
        <v>0</v>
      </c>
      <c r="GN233">
        <v>0</v>
      </c>
      <c r="GP233">
        <v>570</v>
      </c>
      <c r="GQ233" t="s">
        <v>679</v>
      </c>
      <c r="GR233">
        <v>0</v>
      </c>
      <c r="GT233">
        <v>58</v>
      </c>
      <c r="GU233" t="s">
        <v>679</v>
      </c>
      <c r="GV233">
        <v>34</v>
      </c>
      <c r="GW233" t="s">
        <v>679</v>
      </c>
      <c r="GX233">
        <v>0</v>
      </c>
      <c r="GZ233">
        <v>10</v>
      </c>
      <c r="HA233" t="s">
        <v>679</v>
      </c>
      <c r="HB233">
        <v>28</v>
      </c>
      <c r="HC233" t="s">
        <v>679</v>
      </c>
      <c r="HD233">
        <v>0</v>
      </c>
      <c r="HF233">
        <v>0</v>
      </c>
      <c r="HH233">
        <v>0</v>
      </c>
      <c r="HJ233">
        <v>183</v>
      </c>
      <c r="HK233" t="s">
        <v>679</v>
      </c>
      <c r="HL233">
        <v>0</v>
      </c>
      <c r="HN233">
        <v>0</v>
      </c>
      <c r="HP233">
        <v>0</v>
      </c>
      <c r="HR233">
        <v>0</v>
      </c>
      <c r="HT233">
        <v>0</v>
      </c>
      <c r="HV233">
        <v>0</v>
      </c>
      <c r="HX233">
        <v>93</v>
      </c>
      <c r="HY233" t="s">
        <v>679</v>
      </c>
      <c r="HZ233">
        <v>0</v>
      </c>
      <c r="IB233">
        <v>0</v>
      </c>
      <c r="ID233">
        <v>2</v>
      </c>
      <c r="IE233" t="s">
        <v>679</v>
      </c>
      <c r="IF233">
        <v>17</v>
      </c>
      <c r="IG233" t="s">
        <v>679</v>
      </c>
      <c r="IH233">
        <v>0</v>
      </c>
      <c r="IJ233">
        <v>0</v>
      </c>
      <c r="IL233">
        <v>776</v>
      </c>
      <c r="IM233" t="s">
        <v>679</v>
      </c>
      <c r="IN233">
        <v>0</v>
      </c>
      <c r="IP233">
        <v>0</v>
      </c>
      <c r="IR233">
        <v>3</v>
      </c>
      <c r="IS233" t="s">
        <v>679</v>
      </c>
      <c r="IT233">
        <v>0</v>
      </c>
      <c r="IV233">
        <v>354</v>
      </c>
      <c r="IW233" t="s">
        <v>679</v>
      </c>
      <c r="IX233">
        <v>0</v>
      </c>
      <c r="IZ233">
        <v>81</v>
      </c>
      <c r="JA233" t="s">
        <v>679</v>
      </c>
      <c r="JB233">
        <v>25</v>
      </c>
      <c r="JC233" t="s">
        <v>679</v>
      </c>
      <c r="JD233">
        <v>0</v>
      </c>
      <c r="JF233">
        <v>0</v>
      </c>
      <c r="JH233">
        <v>42</v>
      </c>
      <c r="JI233" t="s">
        <v>679</v>
      </c>
      <c r="JJ233">
        <v>0</v>
      </c>
      <c r="JL233">
        <v>0</v>
      </c>
      <c r="JN233">
        <v>0</v>
      </c>
      <c r="JP233">
        <v>10</v>
      </c>
      <c r="JQ233" t="s">
        <v>679</v>
      </c>
      <c r="JR233">
        <v>0</v>
      </c>
      <c r="JT233">
        <v>0</v>
      </c>
      <c r="JV233">
        <v>0</v>
      </c>
      <c r="JX233">
        <v>0</v>
      </c>
      <c r="JZ233">
        <v>0</v>
      </c>
      <c r="KB233">
        <v>0</v>
      </c>
      <c r="KD233">
        <v>0</v>
      </c>
      <c r="KF233">
        <v>0</v>
      </c>
      <c r="KH233">
        <v>131</v>
      </c>
      <c r="KI233" t="s">
        <v>679</v>
      </c>
      <c r="KJ233">
        <v>0</v>
      </c>
      <c r="KL233">
        <v>0</v>
      </c>
      <c r="KN233">
        <v>0</v>
      </c>
      <c r="KP233">
        <v>0</v>
      </c>
      <c r="KR233">
        <v>0</v>
      </c>
      <c r="KT233">
        <v>83</v>
      </c>
      <c r="KU233" t="s">
        <v>679</v>
      </c>
      <c r="KV233">
        <v>28</v>
      </c>
      <c r="KW233" t="s">
        <v>679</v>
      </c>
      <c r="KX233">
        <v>0</v>
      </c>
      <c r="KZ233">
        <v>0</v>
      </c>
      <c r="LB233">
        <v>0</v>
      </c>
      <c r="LD233">
        <v>152</v>
      </c>
      <c r="LE233" t="s">
        <v>679</v>
      </c>
      <c r="LF233">
        <v>3</v>
      </c>
      <c r="LG233" t="s">
        <v>679</v>
      </c>
      <c r="LH233">
        <v>6</v>
      </c>
      <c r="LI233" t="s">
        <v>679</v>
      </c>
      <c r="LJ233">
        <v>51</v>
      </c>
      <c r="LK233" t="s">
        <v>679</v>
      </c>
      <c r="LL233">
        <v>204</v>
      </c>
      <c r="LM233" t="s">
        <v>679</v>
      </c>
      <c r="LN233">
        <v>0</v>
      </c>
      <c r="LP233">
        <v>0</v>
      </c>
      <c r="LR233">
        <v>0</v>
      </c>
      <c r="LT233">
        <v>775</v>
      </c>
      <c r="LU233" t="s">
        <v>679</v>
      </c>
      <c r="LV233">
        <v>0</v>
      </c>
      <c r="LX233">
        <v>22</v>
      </c>
      <c r="LY233" t="s">
        <v>679</v>
      </c>
      <c r="LZ233">
        <v>0</v>
      </c>
      <c r="MB233">
        <v>0</v>
      </c>
      <c r="MD233">
        <v>0</v>
      </c>
      <c r="MF233">
        <v>0</v>
      </c>
      <c r="MH233">
        <v>0</v>
      </c>
      <c r="MJ233">
        <v>6</v>
      </c>
      <c r="MK233" t="s">
        <v>679</v>
      </c>
      <c r="ML233">
        <v>271</v>
      </c>
      <c r="MM233" t="s">
        <v>679</v>
      </c>
      <c r="MN233">
        <v>0</v>
      </c>
      <c r="MP233">
        <v>64</v>
      </c>
      <c r="MQ233" t="s">
        <v>679</v>
      </c>
      <c r="MR233">
        <v>0</v>
      </c>
      <c r="MT233">
        <v>197</v>
      </c>
      <c r="MU233" t="s">
        <v>679</v>
      </c>
      <c r="MV233">
        <v>26</v>
      </c>
      <c r="MW233" t="s">
        <v>679</v>
      </c>
      <c r="MX233">
        <v>0</v>
      </c>
      <c r="MZ233">
        <v>63</v>
      </c>
      <c r="NA233" t="s">
        <v>679</v>
      </c>
      <c r="NB233">
        <v>54</v>
      </c>
      <c r="NC233" t="s">
        <v>679</v>
      </c>
      <c r="ND233">
        <v>0</v>
      </c>
      <c r="NF233">
        <v>0</v>
      </c>
      <c r="NH233">
        <v>13</v>
      </c>
      <c r="NI233" t="s">
        <v>679</v>
      </c>
      <c r="NJ233">
        <v>0</v>
      </c>
      <c r="NL233">
        <v>0</v>
      </c>
      <c r="NN233">
        <v>1</v>
      </c>
      <c r="NO233" t="s">
        <v>679</v>
      </c>
      <c r="NP233">
        <v>0</v>
      </c>
      <c r="NR233">
        <v>0</v>
      </c>
      <c r="NT233">
        <v>3</v>
      </c>
      <c r="NU233" t="s">
        <v>679</v>
      </c>
      <c r="NV233">
        <v>89</v>
      </c>
      <c r="NW233" t="s">
        <v>679</v>
      </c>
      <c r="NX233">
        <v>0</v>
      </c>
      <c r="NZ233">
        <v>2</v>
      </c>
      <c r="OA233" t="s">
        <v>679</v>
      </c>
      <c r="OB233">
        <v>0</v>
      </c>
      <c r="OD233">
        <v>0</v>
      </c>
      <c r="OF233">
        <v>41</v>
      </c>
      <c r="OG233" t="s">
        <v>679</v>
      </c>
      <c r="OH233">
        <v>40</v>
      </c>
      <c r="OI233" t="s">
        <v>679</v>
      </c>
      <c r="OJ233">
        <v>0</v>
      </c>
      <c r="OL233">
        <v>0</v>
      </c>
      <c r="ON233">
        <v>0</v>
      </c>
      <c r="OP233">
        <v>2</v>
      </c>
      <c r="OQ233" t="s">
        <v>679</v>
      </c>
      <c r="OR233">
        <v>0</v>
      </c>
      <c r="OT233">
        <v>0</v>
      </c>
      <c r="OV233">
        <v>0</v>
      </c>
      <c r="OX233">
        <v>162</v>
      </c>
      <c r="OY233" t="s">
        <v>679</v>
      </c>
      <c r="OZ233">
        <v>30</v>
      </c>
      <c r="PA233" t="s">
        <v>679</v>
      </c>
      <c r="PB233">
        <v>0</v>
      </c>
      <c r="PD233">
        <v>163</v>
      </c>
      <c r="PE233" t="s">
        <v>679</v>
      </c>
      <c r="PF233">
        <v>0</v>
      </c>
      <c r="PH233">
        <v>0</v>
      </c>
      <c r="PJ233">
        <v>0</v>
      </c>
      <c r="PL233">
        <v>0</v>
      </c>
      <c r="PN233">
        <v>0</v>
      </c>
      <c r="PP233">
        <v>0</v>
      </c>
      <c r="PR233">
        <v>15</v>
      </c>
      <c r="PS233" t="s">
        <v>679</v>
      </c>
      <c r="PT233">
        <v>0</v>
      </c>
      <c r="PV233">
        <v>415</v>
      </c>
      <c r="PW233" t="s">
        <v>679</v>
      </c>
      <c r="PX233">
        <v>0</v>
      </c>
      <c r="PZ233">
        <v>0</v>
      </c>
      <c r="QB233">
        <v>39</v>
      </c>
      <c r="QC233" t="s">
        <v>679</v>
      </c>
      <c r="QD233">
        <v>0</v>
      </c>
      <c r="QF233">
        <v>51</v>
      </c>
      <c r="QG233" t="s">
        <v>679</v>
      </c>
      <c r="QH233">
        <v>0</v>
      </c>
      <c r="QJ233">
        <v>0</v>
      </c>
      <c r="QL233">
        <v>404</v>
      </c>
      <c r="QM233" t="s">
        <v>679</v>
      </c>
      <c r="QN233">
        <v>448</v>
      </c>
      <c r="QO233" t="s">
        <v>679</v>
      </c>
      <c r="QP233">
        <v>194</v>
      </c>
      <c r="QQ233" t="s">
        <v>679</v>
      </c>
      <c r="QR233">
        <v>167</v>
      </c>
      <c r="QS233" t="s">
        <v>679</v>
      </c>
      <c r="QT233">
        <v>108</v>
      </c>
      <c r="QU233" t="s">
        <v>679</v>
      </c>
      <c r="QV233">
        <v>33</v>
      </c>
      <c r="QW233" t="s">
        <v>679</v>
      </c>
      <c r="QX233">
        <v>175</v>
      </c>
      <c r="QY233" t="s">
        <v>679</v>
      </c>
      <c r="QZ233">
        <v>381</v>
      </c>
      <c r="RA233" t="s">
        <v>679</v>
      </c>
      <c r="RB233">
        <v>561</v>
      </c>
      <c r="RC233" t="s">
        <v>679</v>
      </c>
      <c r="RD233">
        <v>165</v>
      </c>
      <c r="RE233" t="s">
        <v>679</v>
      </c>
      <c r="RF233">
        <v>16</v>
      </c>
      <c r="RG233" t="s">
        <v>679</v>
      </c>
      <c r="RH233">
        <v>18</v>
      </c>
      <c r="RI233" t="s">
        <v>679</v>
      </c>
      <c r="RJ233">
        <v>141</v>
      </c>
      <c r="RK233" t="s">
        <v>679</v>
      </c>
      <c r="RL233">
        <v>178</v>
      </c>
      <c r="RM233" t="s">
        <v>679</v>
      </c>
      <c r="RN233">
        <v>55</v>
      </c>
      <c r="RO233" t="s">
        <v>679</v>
      </c>
      <c r="RP233">
        <v>12</v>
      </c>
      <c r="RQ233" t="s">
        <v>679</v>
      </c>
      <c r="RR233">
        <v>13</v>
      </c>
      <c r="RS233" t="s">
        <v>679</v>
      </c>
      <c r="RT233">
        <v>0</v>
      </c>
      <c r="RV233">
        <v>1192</v>
      </c>
      <c r="RW233" t="s">
        <v>679</v>
      </c>
      <c r="RX233">
        <v>487</v>
      </c>
      <c r="RY233" t="s">
        <v>679</v>
      </c>
      <c r="RZ233">
        <v>202</v>
      </c>
      <c r="SA233" t="s">
        <v>679</v>
      </c>
      <c r="SB233">
        <v>172</v>
      </c>
      <c r="SC233" t="s">
        <v>679</v>
      </c>
      <c r="SD233">
        <v>114</v>
      </c>
      <c r="SE233" t="s">
        <v>679</v>
      </c>
      <c r="SF233">
        <v>22</v>
      </c>
      <c r="SG233" t="s">
        <v>679</v>
      </c>
      <c r="SH233">
        <v>305</v>
      </c>
      <c r="SI233" t="s">
        <v>679</v>
      </c>
      <c r="SJ233">
        <v>239</v>
      </c>
      <c r="SK233" t="s">
        <v>679</v>
      </c>
      <c r="SL233">
        <v>95</v>
      </c>
      <c r="SM233" t="s">
        <v>679</v>
      </c>
      <c r="SN233">
        <v>88</v>
      </c>
      <c r="SO233" t="s">
        <v>679</v>
      </c>
      <c r="SP233">
        <v>151</v>
      </c>
      <c r="SQ233" t="s">
        <v>679</v>
      </c>
      <c r="SR233">
        <v>589</v>
      </c>
      <c r="SS233" t="s">
        <v>679</v>
      </c>
      <c r="ST233">
        <v>90</v>
      </c>
      <c r="SU233" t="s">
        <v>679</v>
      </c>
      <c r="SV233">
        <v>4</v>
      </c>
      <c r="SW233" t="s">
        <v>679</v>
      </c>
      <c r="SX233">
        <v>383</v>
      </c>
      <c r="SY233" t="s">
        <v>679</v>
      </c>
      <c r="SZ233">
        <v>452</v>
      </c>
      <c r="TA233" t="s">
        <v>679</v>
      </c>
      <c r="TB233">
        <v>316</v>
      </c>
      <c r="TC233" t="s">
        <v>679</v>
      </c>
      <c r="TD233">
        <v>207</v>
      </c>
      <c r="TE233" t="s">
        <v>679</v>
      </c>
      <c r="TF233">
        <v>4</v>
      </c>
      <c r="TG233" t="s">
        <v>679</v>
      </c>
      <c r="TH233">
        <v>333</v>
      </c>
      <c r="TI233" t="s">
        <v>679</v>
      </c>
      <c r="TJ233">
        <v>7</v>
      </c>
      <c r="TK233" t="s">
        <v>679</v>
      </c>
      <c r="TL233">
        <v>11</v>
      </c>
      <c r="TM233" t="s">
        <v>679</v>
      </c>
      <c r="TN233">
        <v>207</v>
      </c>
      <c r="TO233" t="s">
        <v>679</v>
      </c>
      <c r="TP233">
        <v>233</v>
      </c>
      <c r="TQ233" t="s">
        <v>679</v>
      </c>
      <c r="TR233">
        <v>123</v>
      </c>
      <c r="TS233" t="s">
        <v>679</v>
      </c>
      <c r="TT233">
        <v>533</v>
      </c>
      <c r="TU233" t="s">
        <v>679</v>
      </c>
      <c r="TV233">
        <v>0</v>
      </c>
      <c r="TX233">
        <v>0</v>
      </c>
      <c r="TZ233">
        <v>0</v>
      </c>
      <c r="UB233">
        <v>0</v>
      </c>
      <c r="UD233">
        <v>0</v>
      </c>
      <c r="UF233">
        <v>0</v>
      </c>
      <c r="UH233">
        <v>77</v>
      </c>
      <c r="UI233" t="s">
        <v>679</v>
      </c>
      <c r="UJ233">
        <v>172</v>
      </c>
      <c r="UK233" t="s">
        <v>679</v>
      </c>
      <c r="UL233">
        <v>127</v>
      </c>
      <c r="UM233" t="s">
        <v>679</v>
      </c>
      <c r="UN233">
        <v>281</v>
      </c>
      <c r="UO233" t="s">
        <v>679</v>
      </c>
      <c r="UP233">
        <v>144</v>
      </c>
      <c r="UQ233" t="s">
        <v>679</v>
      </c>
      <c r="UR233">
        <v>113</v>
      </c>
      <c r="US233" t="s">
        <v>679</v>
      </c>
      <c r="UT233">
        <v>0</v>
      </c>
      <c r="UV233">
        <v>52</v>
      </c>
      <c r="UW233" t="s">
        <v>679</v>
      </c>
      <c r="UX233">
        <v>41</v>
      </c>
      <c r="UY233" t="s">
        <v>679</v>
      </c>
      <c r="UZ233">
        <v>115</v>
      </c>
      <c r="VA233" t="s">
        <v>679</v>
      </c>
      <c r="VB233">
        <v>103</v>
      </c>
      <c r="VC233" t="s">
        <v>679</v>
      </c>
      <c r="VD233">
        <v>58</v>
      </c>
      <c r="VE233" t="s">
        <v>679</v>
      </c>
      <c r="VF233">
        <v>5</v>
      </c>
      <c r="VG233" t="s">
        <v>679</v>
      </c>
      <c r="VH233">
        <v>63</v>
      </c>
      <c r="VI233" t="s">
        <v>679</v>
      </c>
      <c r="VJ233">
        <v>5</v>
      </c>
      <c r="VK233" t="s">
        <v>679</v>
      </c>
      <c r="VL233">
        <v>47</v>
      </c>
      <c r="VM233" t="s">
        <v>679</v>
      </c>
      <c r="VN233">
        <v>0</v>
      </c>
      <c r="VP233">
        <v>73</v>
      </c>
      <c r="VQ233" t="s">
        <v>679</v>
      </c>
      <c r="VR233">
        <v>0</v>
      </c>
      <c r="VT233">
        <v>72</v>
      </c>
      <c r="VU233" t="s">
        <v>679</v>
      </c>
      <c r="VV233">
        <v>18</v>
      </c>
      <c r="VW233" t="s">
        <v>679</v>
      </c>
      <c r="VX233">
        <v>0</v>
      </c>
      <c r="VZ233">
        <v>29</v>
      </c>
      <c r="WA233" t="s">
        <v>679</v>
      </c>
      <c r="WB233">
        <v>493</v>
      </c>
      <c r="WC233" t="s">
        <v>679</v>
      </c>
      <c r="WD233">
        <v>607</v>
      </c>
      <c r="WE233" t="s">
        <v>679</v>
      </c>
      <c r="WF233">
        <v>39</v>
      </c>
      <c r="WG233" t="s">
        <v>679</v>
      </c>
      <c r="WH233">
        <v>206</v>
      </c>
      <c r="WI233" t="s">
        <v>679</v>
      </c>
      <c r="WJ233">
        <v>99</v>
      </c>
      <c r="WK233" t="s">
        <v>679</v>
      </c>
      <c r="WL233">
        <v>54</v>
      </c>
      <c r="WM233" t="s">
        <v>679</v>
      </c>
      <c r="WN233">
        <v>271</v>
      </c>
      <c r="WO233" t="s">
        <v>679</v>
      </c>
      <c r="WP233">
        <v>4</v>
      </c>
      <c r="WQ233" t="s">
        <v>679</v>
      </c>
      <c r="WR233">
        <v>0</v>
      </c>
      <c r="WT233">
        <v>178</v>
      </c>
      <c r="WU233" t="s">
        <v>679</v>
      </c>
      <c r="WV233">
        <v>179</v>
      </c>
      <c r="WW233" t="s">
        <v>679</v>
      </c>
      <c r="WX233">
        <v>2063</v>
      </c>
      <c r="WY233" t="s">
        <v>679</v>
      </c>
      <c r="WZ233">
        <v>630</v>
      </c>
      <c r="XA233" t="s">
        <v>679</v>
      </c>
      <c r="XB233">
        <v>7</v>
      </c>
      <c r="XC233" t="s">
        <v>679</v>
      </c>
      <c r="XD233">
        <v>5</v>
      </c>
      <c r="XE233" t="s">
        <v>679</v>
      </c>
      <c r="XF233">
        <v>1356</v>
      </c>
      <c r="XG233" t="s">
        <v>679</v>
      </c>
      <c r="XH233">
        <v>47</v>
      </c>
      <c r="XI233" t="s">
        <v>679</v>
      </c>
      <c r="XJ233">
        <v>54</v>
      </c>
      <c r="XK233" t="s">
        <v>679</v>
      </c>
      <c r="XL233">
        <v>57</v>
      </c>
      <c r="XM233" t="s">
        <v>679</v>
      </c>
      <c r="XN233">
        <v>0</v>
      </c>
      <c r="XP233">
        <v>13</v>
      </c>
      <c r="XQ233" t="s">
        <v>679</v>
      </c>
      <c r="XR233">
        <v>695</v>
      </c>
      <c r="XS233" t="s">
        <v>679</v>
      </c>
      <c r="XT233">
        <v>3</v>
      </c>
      <c r="XU233" t="s">
        <v>679</v>
      </c>
      <c r="XV233">
        <v>51</v>
      </c>
      <c r="XW233" t="s">
        <v>679</v>
      </c>
      <c r="XX233">
        <v>108</v>
      </c>
      <c r="XY233" t="s">
        <v>679</v>
      </c>
      <c r="XZ233">
        <v>0</v>
      </c>
      <c r="YB233">
        <v>37</v>
      </c>
      <c r="YC233" t="s">
        <v>679</v>
      </c>
      <c r="YD233">
        <v>0</v>
      </c>
      <c r="YF233">
        <v>93</v>
      </c>
      <c r="YG233" t="s">
        <v>679</v>
      </c>
      <c r="YH233">
        <v>550</v>
      </c>
      <c r="YI233" t="s">
        <v>679</v>
      </c>
      <c r="YJ233">
        <v>80</v>
      </c>
      <c r="YK233" t="s">
        <v>679</v>
      </c>
      <c r="YL233">
        <v>12</v>
      </c>
      <c r="YM233" t="s">
        <v>679</v>
      </c>
      <c r="YN233">
        <v>158</v>
      </c>
      <c r="YO233" t="s">
        <v>679</v>
      </c>
      <c r="YP233">
        <v>35</v>
      </c>
      <c r="YQ233" t="s">
        <v>679</v>
      </c>
      <c r="YR233">
        <v>0</v>
      </c>
      <c r="YT233">
        <v>0</v>
      </c>
      <c r="YV233">
        <v>32924</v>
      </c>
      <c r="YW233" t="e">
        <v>#N/A</v>
      </c>
      <c r="YY233">
        <v>26070</v>
      </c>
      <c r="YZ233">
        <v>1010</v>
      </c>
      <c r="ZA233">
        <v>8750</v>
      </c>
      <c r="ZB233">
        <v>6854</v>
      </c>
      <c r="ZC233">
        <v>11151</v>
      </c>
      <c r="ZD233">
        <v>97</v>
      </c>
      <c r="ZE233">
        <v>17322</v>
      </c>
      <c r="ZF233">
        <v>8748</v>
      </c>
      <c r="ZG233">
        <v>2252</v>
      </c>
      <c r="ZH233">
        <v>2063</v>
      </c>
      <c r="ZI233">
        <v>13403</v>
      </c>
      <c r="ZJ233">
        <v>13214</v>
      </c>
      <c r="ZK233">
        <v>1321</v>
      </c>
      <c r="ZL233">
        <v>13403</v>
      </c>
      <c r="ZM233">
        <v>6671</v>
      </c>
      <c r="ZN233">
        <v>1472</v>
      </c>
      <c r="ZO233">
        <v>18086</v>
      </c>
      <c r="ZP233">
        <v>1485</v>
      </c>
      <c r="ZQ233">
        <v>2136</v>
      </c>
      <c r="ZR233">
        <v>3706</v>
      </c>
      <c r="ZS233">
        <v>2528</v>
      </c>
      <c r="ZT233">
        <v>1064</v>
      </c>
      <c r="ZU233">
        <v>2063</v>
      </c>
      <c r="ZV233">
        <v>0</v>
      </c>
      <c r="ZW233">
        <v>3558</v>
      </c>
      <c r="ZX233">
        <v>0</v>
      </c>
      <c r="ZY233">
        <v>1173</v>
      </c>
      <c r="AAA233" s="26"/>
    </row>
    <row r="234" spans="1:703" x14ac:dyDescent="0.25">
      <c r="A234" t="s">
        <v>884</v>
      </c>
      <c r="B234">
        <v>0</v>
      </c>
      <c r="D234">
        <v>671</v>
      </c>
      <c r="E234" t="s">
        <v>679</v>
      </c>
      <c r="F234">
        <v>0</v>
      </c>
      <c r="H234">
        <v>0</v>
      </c>
      <c r="J234">
        <v>0</v>
      </c>
      <c r="L234">
        <v>0</v>
      </c>
      <c r="N234">
        <v>0</v>
      </c>
      <c r="P234">
        <v>0</v>
      </c>
      <c r="R234">
        <v>0</v>
      </c>
      <c r="T234">
        <v>0</v>
      </c>
      <c r="V234">
        <v>0</v>
      </c>
      <c r="X234">
        <v>0</v>
      </c>
      <c r="Z234">
        <v>37</v>
      </c>
      <c r="AA234" t="s">
        <v>679</v>
      </c>
      <c r="AB234">
        <v>54</v>
      </c>
      <c r="AC234" t="s">
        <v>679</v>
      </c>
      <c r="AD234">
        <v>0</v>
      </c>
      <c r="AF234">
        <v>0</v>
      </c>
      <c r="AH234">
        <v>0</v>
      </c>
      <c r="AJ234">
        <v>0</v>
      </c>
      <c r="AL234">
        <v>0</v>
      </c>
      <c r="AN234">
        <v>2</v>
      </c>
      <c r="AO234" t="s">
        <v>679</v>
      </c>
      <c r="AP234">
        <v>0</v>
      </c>
      <c r="AR234">
        <v>18</v>
      </c>
      <c r="AS234" t="s">
        <v>679</v>
      </c>
      <c r="AT234">
        <v>0</v>
      </c>
      <c r="AV234">
        <v>4</v>
      </c>
      <c r="AW234" t="s">
        <v>679</v>
      </c>
      <c r="AX234">
        <v>16</v>
      </c>
      <c r="AY234" t="s">
        <v>679</v>
      </c>
      <c r="AZ234">
        <v>0</v>
      </c>
      <c r="BB234">
        <v>0</v>
      </c>
      <c r="BD234">
        <v>90</v>
      </c>
      <c r="BE234" t="s">
        <v>679</v>
      </c>
      <c r="BF234">
        <v>730</v>
      </c>
      <c r="BG234" t="s">
        <v>679</v>
      </c>
      <c r="BH234">
        <v>3</v>
      </c>
      <c r="BI234" t="s">
        <v>679</v>
      </c>
      <c r="BJ234">
        <v>112</v>
      </c>
      <c r="BK234" t="s">
        <v>679</v>
      </c>
      <c r="BL234">
        <v>0</v>
      </c>
      <c r="BN234">
        <v>1</v>
      </c>
      <c r="BO234" t="s">
        <v>679</v>
      </c>
      <c r="BP234">
        <v>0</v>
      </c>
      <c r="BR234">
        <v>0</v>
      </c>
      <c r="BT234">
        <v>0</v>
      </c>
      <c r="BV234">
        <v>0</v>
      </c>
      <c r="BX234">
        <v>0</v>
      </c>
      <c r="BZ234">
        <v>509</v>
      </c>
      <c r="CA234" t="s">
        <v>679</v>
      </c>
      <c r="CB234">
        <v>1</v>
      </c>
      <c r="CC234" t="s">
        <v>679</v>
      </c>
      <c r="CD234">
        <v>0</v>
      </c>
      <c r="CF234">
        <v>0</v>
      </c>
      <c r="CH234">
        <v>31</v>
      </c>
      <c r="CI234" t="s">
        <v>679</v>
      </c>
      <c r="CJ234">
        <v>0</v>
      </c>
      <c r="CL234">
        <v>3</v>
      </c>
      <c r="CM234" t="s">
        <v>679</v>
      </c>
      <c r="CN234">
        <v>0</v>
      </c>
      <c r="CP234">
        <v>0</v>
      </c>
      <c r="CR234">
        <v>0</v>
      </c>
      <c r="CT234">
        <v>0</v>
      </c>
      <c r="CV234">
        <v>0</v>
      </c>
      <c r="CX234">
        <v>0</v>
      </c>
      <c r="CZ234">
        <v>0</v>
      </c>
      <c r="DB234">
        <v>0</v>
      </c>
      <c r="DD234">
        <v>0</v>
      </c>
      <c r="DF234">
        <v>14</v>
      </c>
      <c r="DG234" t="s">
        <v>679</v>
      </c>
      <c r="DH234">
        <v>0</v>
      </c>
      <c r="DJ234">
        <v>0</v>
      </c>
      <c r="DL234">
        <v>0</v>
      </c>
      <c r="DN234">
        <v>0</v>
      </c>
      <c r="DP234">
        <v>0</v>
      </c>
      <c r="DR234">
        <v>23</v>
      </c>
      <c r="DS234" t="s">
        <v>679</v>
      </c>
      <c r="DT234">
        <v>7</v>
      </c>
      <c r="DU234" t="s">
        <v>679</v>
      </c>
      <c r="DV234">
        <v>34</v>
      </c>
      <c r="DW234" t="s">
        <v>679</v>
      </c>
      <c r="DX234">
        <v>4</v>
      </c>
      <c r="DY234" t="s">
        <v>679</v>
      </c>
      <c r="DZ234">
        <v>5</v>
      </c>
      <c r="EA234" t="s">
        <v>679</v>
      </c>
      <c r="EB234">
        <v>19</v>
      </c>
      <c r="EC234" t="s">
        <v>679</v>
      </c>
      <c r="ED234">
        <v>0</v>
      </c>
      <c r="EF234">
        <v>12</v>
      </c>
      <c r="EG234" t="s">
        <v>679</v>
      </c>
      <c r="EH234">
        <v>0</v>
      </c>
      <c r="EJ234">
        <v>99</v>
      </c>
      <c r="EK234" t="s">
        <v>679</v>
      </c>
      <c r="EL234">
        <v>0</v>
      </c>
      <c r="EN234">
        <v>0</v>
      </c>
      <c r="EP234">
        <v>0</v>
      </c>
      <c r="ER234">
        <v>191</v>
      </c>
      <c r="ES234" t="s">
        <v>679</v>
      </c>
      <c r="ET234">
        <v>47</v>
      </c>
      <c r="EU234" t="s">
        <v>679</v>
      </c>
      <c r="EV234">
        <v>2</v>
      </c>
      <c r="EW234" t="s">
        <v>679</v>
      </c>
      <c r="EX234">
        <v>82</v>
      </c>
      <c r="EY234" t="s">
        <v>679</v>
      </c>
      <c r="EZ234">
        <v>0</v>
      </c>
      <c r="FB234">
        <v>1</v>
      </c>
      <c r="FC234" t="s">
        <v>679</v>
      </c>
      <c r="FD234">
        <v>147</v>
      </c>
      <c r="FE234" t="s">
        <v>679</v>
      </c>
      <c r="FF234">
        <v>1</v>
      </c>
      <c r="FG234" t="s">
        <v>679</v>
      </c>
      <c r="FH234">
        <v>0</v>
      </c>
      <c r="FJ234">
        <v>0</v>
      </c>
      <c r="FL234">
        <v>3</v>
      </c>
      <c r="FM234" t="s">
        <v>679</v>
      </c>
      <c r="FN234">
        <v>0</v>
      </c>
      <c r="FP234">
        <v>0</v>
      </c>
      <c r="FR234">
        <v>22</v>
      </c>
      <c r="FS234" t="s">
        <v>679</v>
      </c>
      <c r="FT234">
        <v>243</v>
      </c>
      <c r="FU234" t="s">
        <v>679</v>
      </c>
      <c r="FV234">
        <v>0</v>
      </c>
      <c r="FX234">
        <v>10</v>
      </c>
      <c r="FY234" t="s">
        <v>679</v>
      </c>
      <c r="FZ234">
        <v>0</v>
      </c>
      <c r="GB234">
        <v>2918</v>
      </c>
      <c r="GC234" t="s">
        <v>679</v>
      </c>
      <c r="GD234">
        <v>34</v>
      </c>
      <c r="GE234" t="s">
        <v>679</v>
      </c>
      <c r="GF234">
        <v>62</v>
      </c>
      <c r="GG234" t="s">
        <v>679</v>
      </c>
      <c r="GH234">
        <v>0</v>
      </c>
      <c r="GJ234">
        <v>104</v>
      </c>
      <c r="GK234" t="s">
        <v>679</v>
      </c>
      <c r="GL234">
        <v>6</v>
      </c>
      <c r="GM234" t="s">
        <v>679</v>
      </c>
      <c r="GN234">
        <v>0</v>
      </c>
      <c r="GP234">
        <v>277</v>
      </c>
      <c r="GQ234" t="s">
        <v>679</v>
      </c>
      <c r="GR234">
        <v>0</v>
      </c>
      <c r="GT234">
        <v>0</v>
      </c>
      <c r="GV234">
        <v>9</v>
      </c>
      <c r="GW234" t="s">
        <v>679</v>
      </c>
      <c r="GX234">
        <v>0</v>
      </c>
      <c r="GZ234">
        <v>5794</v>
      </c>
      <c r="HA234" t="s">
        <v>679</v>
      </c>
      <c r="HB234">
        <v>0</v>
      </c>
      <c r="HD234">
        <v>0</v>
      </c>
      <c r="HF234">
        <v>32</v>
      </c>
      <c r="HG234" t="s">
        <v>679</v>
      </c>
      <c r="HH234">
        <v>0</v>
      </c>
      <c r="HJ234">
        <v>89</v>
      </c>
      <c r="HK234" t="s">
        <v>679</v>
      </c>
      <c r="HL234">
        <v>0</v>
      </c>
      <c r="HN234">
        <v>55</v>
      </c>
      <c r="HO234" t="s">
        <v>679</v>
      </c>
      <c r="HP234">
        <v>48</v>
      </c>
      <c r="HQ234" t="s">
        <v>679</v>
      </c>
      <c r="HR234">
        <v>0</v>
      </c>
      <c r="HT234">
        <v>22</v>
      </c>
      <c r="HU234" t="s">
        <v>679</v>
      </c>
      <c r="HV234">
        <v>6</v>
      </c>
      <c r="HW234" t="s">
        <v>679</v>
      </c>
      <c r="HX234">
        <v>0</v>
      </c>
      <c r="HZ234">
        <v>0</v>
      </c>
      <c r="IB234">
        <v>0</v>
      </c>
      <c r="ID234">
        <v>2958</v>
      </c>
      <c r="IE234" t="s">
        <v>679</v>
      </c>
      <c r="IF234">
        <v>3</v>
      </c>
      <c r="IG234" t="s">
        <v>679</v>
      </c>
      <c r="IH234">
        <v>2</v>
      </c>
      <c r="II234" t="s">
        <v>679</v>
      </c>
      <c r="IJ234">
        <v>0</v>
      </c>
      <c r="IL234">
        <v>431</v>
      </c>
      <c r="IM234" t="s">
        <v>679</v>
      </c>
      <c r="IN234">
        <v>34</v>
      </c>
      <c r="IO234" t="s">
        <v>679</v>
      </c>
      <c r="IP234">
        <v>0</v>
      </c>
      <c r="IR234">
        <v>0</v>
      </c>
      <c r="IT234">
        <v>0</v>
      </c>
      <c r="IV234">
        <v>118</v>
      </c>
      <c r="IW234" t="s">
        <v>679</v>
      </c>
      <c r="IX234">
        <v>0</v>
      </c>
      <c r="IZ234">
        <v>6</v>
      </c>
      <c r="JA234" t="s">
        <v>679</v>
      </c>
      <c r="JB234">
        <v>8</v>
      </c>
      <c r="JC234" t="s">
        <v>679</v>
      </c>
      <c r="JD234">
        <v>0</v>
      </c>
      <c r="JF234">
        <v>0</v>
      </c>
      <c r="JH234">
        <v>11</v>
      </c>
      <c r="JI234" t="s">
        <v>679</v>
      </c>
      <c r="JJ234">
        <v>0</v>
      </c>
      <c r="JL234">
        <v>0</v>
      </c>
      <c r="JN234">
        <v>0</v>
      </c>
      <c r="JP234">
        <v>19</v>
      </c>
      <c r="JQ234" t="s">
        <v>679</v>
      </c>
      <c r="JR234">
        <v>0</v>
      </c>
      <c r="JT234">
        <v>0</v>
      </c>
      <c r="JV234">
        <v>0</v>
      </c>
      <c r="JX234">
        <v>33</v>
      </c>
      <c r="JY234" t="s">
        <v>679</v>
      </c>
      <c r="JZ234">
        <v>0</v>
      </c>
      <c r="KB234">
        <v>0</v>
      </c>
      <c r="KD234">
        <v>0</v>
      </c>
      <c r="KF234">
        <v>0</v>
      </c>
      <c r="KH234">
        <v>81</v>
      </c>
      <c r="KI234" t="s">
        <v>679</v>
      </c>
      <c r="KJ234">
        <v>0</v>
      </c>
      <c r="KL234">
        <v>0</v>
      </c>
      <c r="KN234">
        <v>0</v>
      </c>
      <c r="KP234">
        <v>0</v>
      </c>
      <c r="KR234">
        <v>16</v>
      </c>
      <c r="KS234" t="s">
        <v>679</v>
      </c>
      <c r="KT234">
        <v>0</v>
      </c>
      <c r="KV234">
        <v>0</v>
      </c>
      <c r="KX234">
        <v>0</v>
      </c>
      <c r="KZ234">
        <v>0</v>
      </c>
      <c r="LB234">
        <v>0</v>
      </c>
      <c r="LD234">
        <v>0</v>
      </c>
      <c r="LF234">
        <v>0</v>
      </c>
      <c r="LH234">
        <v>3</v>
      </c>
      <c r="LI234" t="s">
        <v>679</v>
      </c>
      <c r="LJ234">
        <v>0</v>
      </c>
      <c r="LL234">
        <v>0</v>
      </c>
      <c r="LN234">
        <v>0</v>
      </c>
      <c r="LP234">
        <v>0</v>
      </c>
      <c r="LR234">
        <v>0</v>
      </c>
      <c r="LT234">
        <v>44</v>
      </c>
      <c r="LU234" t="s">
        <v>679</v>
      </c>
      <c r="LV234">
        <v>0</v>
      </c>
      <c r="LX234">
        <v>0</v>
      </c>
      <c r="LZ234">
        <v>0</v>
      </c>
      <c r="MB234">
        <v>0</v>
      </c>
      <c r="MD234">
        <v>0</v>
      </c>
      <c r="MF234">
        <v>0</v>
      </c>
      <c r="MH234">
        <v>0</v>
      </c>
      <c r="MJ234">
        <v>0</v>
      </c>
      <c r="ML234">
        <v>4</v>
      </c>
      <c r="MM234" t="s">
        <v>679</v>
      </c>
      <c r="MN234">
        <v>0</v>
      </c>
      <c r="MP234">
        <v>0</v>
      </c>
      <c r="MR234">
        <v>0</v>
      </c>
      <c r="MT234">
        <v>2</v>
      </c>
      <c r="MU234" t="s">
        <v>679</v>
      </c>
      <c r="MV234">
        <v>0</v>
      </c>
      <c r="MX234">
        <v>0</v>
      </c>
      <c r="MZ234">
        <v>0</v>
      </c>
      <c r="NB234">
        <v>0</v>
      </c>
      <c r="ND234">
        <v>0</v>
      </c>
      <c r="NF234">
        <v>0</v>
      </c>
      <c r="NH234">
        <v>73</v>
      </c>
      <c r="NI234" t="s">
        <v>679</v>
      </c>
      <c r="NJ234">
        <v>0</v>
      </c>
      <c r="NL234">
        <v>0</v>
      </c>
      <c r="NN234">
        <v>0</v>
      </c>
      <c r="NP234">
        <v>0</v>
      </c>
      <c r="NR234">
        <v>1</v>
      </c>
      <c r="NS234" t="s">
        <v>679</v>
      </c>
      <c r="NT234">
        <v>0</v>
      </c>
      <c r="NV234">
        <v>6</v>
      </c>
      <c r="NW234" t="s">
        <v>679</v>
      </c>
      <c r="NX234">
        <v>0</v>
      </c>
      <c r="NZ234">
        <v>0</v>
      </c>
      <c r="OB234">
        <v>0</v>
      </c>
      <c r="OD234">
        <v>0</v>
      </c>
      <c r="OF234">
        <v>96</v>
      </c>
      <c r="OG234" t="s">
        <v>679</v>
      </c>
      <c r="OH234">
        <v>29</v>
      </c>
      <c r="OI234" t="s">
        <v>679</v>
      </c>
      <c r="OJ234">
        <v>0</v>
      </c>
      <c r="OL234">
        <v>0</v>
      </c>
      <c r="ON234">
        <v>0</v>
      </c>
      <c r="OP234">
        <v>0</v>
      </c>
      <c r="OR234">
        <v>0</v>
      </c>
      <c r="OT234">
        <v>0</v>
      </c>
      <c r="OV234">
        <v>0</v>
      </c>
      <c r="OX234">
        <v>31</v>
      </c>
      <c r="OY234" t="s">
        <v>679</v>
      </c>
      <c r="OZ234">
        <v>0</v>
      </c>
      <c r="PB234">
        <v>4</v>
      </c>
      <c r="PC234" t="s">
        <v>679</v>
      </c>
      <c r="PD234">
        <v>360</v>
      </c>
      <c r="PE234" t="s">
        <v>679</v>
      </c>
      <c r="PF234">
        <v>5</v>
      </c>
      <c r="PG234" t="s">
        <v>679</v>
      </c>
      <c r="PH234">
        <v>17</v>
      </c>
      <c r="PI234" t="s">
        <v>679</v>
      </c>
      <c r="PJ234">
        <v>0</v>
      </c>
      <c r="PL234">
        <v>0</v>
      </c>
      <c r="PN234">
        <v>0</v>
      </c>
      <c r="PP234">
        <v>0</v>
      </c>
      <c r="PR234">
        <v>0</v>
      </c>
      <c r="PT234">
        <v>3</v>
      </c>
      <c r="PU234" t="s">
        <v>679</v>
      </c>
      <c r="PV234">
        <v>18</v>
      </c>
      <c r="PW234" t="s">
        <v>679</v>
      </c>
      <c r="PX234">
        <v>18</v>
      </c>
      <c r="PY234" t="s">
        <v>679</v>
      </c>
      <c r="PZ234">
        <v>0</v>
      </c>
      <c r="QB234">
        <v>0</v>
      </c>
      <c r="QD234">
        <v>0</v>
      </c>
      <c r="QF234">
        <v>7</v>
      </c>
      <c r="QG234" t="s">
        <v>679</v>
      </c>
      <c r="QH234">
        <v>0</v>
      </c>
      <c r="QJ234">
        <v>33</v>
      </c>
      <c r="QK234" t="s">
        <v>679</v>
      </c>
      <c r="QL234">
        <v>672</v>
      </c>
      <c r="QM234" t="s">
        <v>679</v>
      </c>
      <c r="QN234">
        <v>300</v>
      </c>
      <c r="QO234" t="s">
        <v>679</v>
      </c>
      <c r="QP234">
        <v>882</v>
      </c>
      <c r="QQ234" t="s">
        <v>679</v>
      </c>
      <c r="QR234">
        <v>198</v>
      </c>
      <c r="QS234" t="s">
        <v>679</v>
      </c>
      <c r="QT234">
        <v>92</v>
      </c>
      <c r="QU234" t="s">
        <v>679</v>
      </c>
      <c r="QV234">
        <v>60</v>
      </c>
      <c r="QW234" t="s">
        <v>679</v>
      </c>
      <c r="QX234">
        <v>318</v>
      </c>
      <c r="QY234" t="s">
        <v>679</v>
      </c>
      <c r="QZ234">
        <v>161</v>
      </c>
      <c r="RA234" t="s">
        <v>679</v>
      </c>
      <c r="RB234">
        <v>103</v>
      </c>
      <c r="RC234" t="s">
        <v>679</v>
      </c>
      <c r="RD234">
        <v>225</v>
      </c>
      <c r="RE234" t="s">
        <v>679</v>
      </c>
      <c r="RF234">
        <v>120</v>
      </c>
      <c r="RG234" t="s">
        <v>679</v>
      </c>
      <c r="RH234">
        <v>12</v>
      </c>
      <c r="RI234" t="s">
        <v>679</v>
      </c>
      <c r="RJ234">
        <v>151</v>
      </c>
      <c r="RK234" t="s">
        <v>679</v>
      </c>
      <c r="RL234">
        <v>11</v>
      </c>
      <c r="RM234" t="s">
        <v>679</v>
      </c>
      <c r="RN234">
        <v>99</v>
      </c>
      <c r="RO234" t="s">
        <v>679</v>
      </c>
      <c r="RP234">
        <v>1</v>
      </c>
      <c r="RQ234" t="s">
        <v>679</v>
      </c>
      <c r="RR234">
        <v>4</v>
      </c>
      <c r="RS234" t="s">
        <v>679</v>
      </c>
      <c r="RT234">
        <v>12</v>
      </c>
      <c r="RU234" t="s">
        <v>679</v>
      </c>
      <c r="RV234">
        <v>511</v>
      </c>
      <c r="RW234" t="s">
        <v>679</v>
      </c>
      <c r="RX234">
        <v>281</v>
      </c>
      <c r="RY234" t="s">
        <v>679</v>
      </c>
      <c r="RZ234">
        <v>175</v>
      </c>
      <c r="SA234" t="s">
        <v>679</v>
      </c>
      <c r="SB234">
        <v>136</v>
      </c>
      <c r="SC234" t="s">
        <v>679</v>
      </c>
      <c r="SD234">
        <v>69</v>
      </c>
      <c r="SE234" t="s">
        <v>679</v>
      </c>
      <c r="SF234">
        <v>66</v>
      </c>
      <c r="SG234" t="s">
        <v>679</v>
      </c>
      <c r="SH234">
        <v>361</v>
      </c>
      <c r="SI234" t="s">
        <v>679</v>
      </c>
      <c r="SJ234">
        <v>651</v>
      </c>
      <c r="SK234" t="s">
        <v>679</v>
      </c>
      <c r="SL234">
        <v>113</v>
      </c>
      <c r="SM234" t="s">
        <v>679</v>
      </c>
      <c r="SN234">
        <v>78</v>
      </c>
      <c r="SO234" t="s">
        <v>679</v>
      </c>
      <c r="SP234">
        <v>168</v>
      </c>
      <c r="SQ234" t="s">
        <v>679</v>
      </c>
      <c r="SR234">
        <v>276</v>
      </c>
      <c r="SS234" t="s">
        <v>679</v>
      </c>
      <c r="ST234">
        <v>547</v>
      </c>
      <c r="SU234" t="s">
        <v>679</v>
      </c>
      <c r="SV234">
        <v>19</v>
      </c>
      <c r="SW234" t="s">
        <v>679</v>
      </c>
      <c r="SX234">
        <v>418</v>
      </c>
      <c r="SY234" t="s">
        <v>679</v>
      </c>
      <c r="SZ234">
        <v>286</v>
      </c>
      <c r="TA234" t="s">
        <v>679</v>
      </c>
      <c r="TB234">
        <v>305</v>
      </c>
      <c r="TC234" t="s">
        <v>679</v>
      </c>
      <c r="TD234">
        <v>148</v>
      </c>
      <c r="TE234" t="s">
        <v>679</v>
      </c>
      <c r="TF234">
        <v>0</v>
      </c>
      <c r="TH234">
        <v>234</v>
      </c>
      <c r="TI234" t="s">
        <v>679</v>
      </c>
      <c r="TJ234">
        <v>8</v>
      </c>
      <c r="TK234" t="s">
        <v>679</v>
      </c>
      <c r="TL234">
        <v>30</v>
      </c>
      <c r="TM234" t="s">
        <v>679</v>
      </c>
      <c r="TN234">
        <v>497</v>
      </c>
      <c r="TO234" t="s">
        <v>679</v>
      </c>
      <c r="TP234">
        <v>120</v>
      </c>
      <c r="TQ234" t="s">
        <v>679</v>
      </c>
      <c r="TR234">
        <v>41</v>
      </c>
      <c r="TS234" t="s">
        <v>679</v>
      </c>
      <c r="TT234">
        <v>196</v>
      </c>
      <c r="TU234" t="s">
        <v>679</v>
      </c>
      <c r="TV234">
        <v>0</v>
      </c>
      <c r="TX234">
        <v>0</v>
      </c>
      <c r="TZ234">
        <v>0</v>
      </c>
      <c r="UB234">
        <v>47</v>
      </c>
      <c r="UC234" t="s">
        <v>679</v>
      </c>
      <c r="UD234">
        <v>0</v>
      </c>
      <c r="UF234">
        <v>35</v>
      </c>
      <c r="UG234" t="s">
        <v>679</v>
      </c>
      <c r="UH234">
        <v>101</v>
      </c>
      <c r="UI234" t="s">
        <v>679</v>
      </c>
      <c r="UJ234">
        <v>264</v>
      </c>
      <c r="UK234" t="s">
        <v>679</v>
      </c>
      <c r="UL234">
        <v>370</v>
      </c>
      <c r="UM234" t="s">
        <v>679</v>
      </c>
      <c r="UN234">
        <v>243</v>
      </c>
      <c r="UO234" t="s">
        <v>679</v>
      </c>
      <c r="UP234">
        <v>112</v>
      </c>
      <c r="UQ234" t="s">
        <v>679</v>
      </c>
      <c r="UR234">
        <v>105</v>
      </c>
      <c r="US234" t="s">
        <v>679</v>
      </c>
      <c r="UT234">
        <v>7</v>
      </c>
      <c r="UU234" t="s">
        <v>679</v>
      </c>
      <c r="UV234">
        <v>40</v>
      </c>
      <c r="UW234" t="s">
        <v>679</v>
      </c>
      <c r="UX234">
        <v>112</v>
      </c>
      <c r="UY234" t="s">
        <v>679</v>
      </c>
      <c r="UZ234">
        <v>104</v>
      </c>
      <c r="VA234" t="s">
        <v>679</v>
      </c>
      <c r="VB234">
        <v>90</v>
      </c>
      <c r="VC234" t="s">
        <v>679</v>
      </c>
      <c r="VD234">
        <v>324</v>
      </c>
      <c r="VE234" t="s">
        <v>679</v>
      </c>
      <c r="VF234">
        <v>25</v>
      </c>
      <c r="VG234" t="s">
        <v>679</v>
      </c>
      <c r="VH234">
        <v>11</v>
      </c>
      <c r="VI234" t="s">
        <v>679</v>
      </c>
      <c r="VJ234">
        <v>194</v>
      </c>
      <c r="VK234" t="s">
        <v>679</v>
      </c>
      <c r="VL234">
        <v>99</v>
      </c>
      <c r="VM234" t="s">
        <v>679</v>
      </c>
      <c r="VN234">
        <v>0</v>
      </c>
      <c r="VP234">
        <v>30</v>
      </c>
      <c r="VQ234" t="s">
        <v>679</v>
      </c>
      <c r="VR234">
        <v>0</v>
      </c>
      <c r="VT234">
        <v>110</v>
      </c>
      <c r="VU234" t="s">
        <v>679</v>
      </c>
      <c r="VV234">
        <v>28</v>
      </c>
      <c r="VW234" t="s">
        <v>679</v>
      </c>
      <c r="VX234">
        <v>16</v>
      </c>
      <c r="VY234" t="s">
        <v>679</v>
      </c>
      <c r="VZ234">
        <v>52</v>
      </c>
      <c r="WA234" t="s">
        <v>679</v>
      </c>
      <c r="WB234">
        <v>175</v>
      </c>
      <c r="WC234" t="s">
        <v>679</v>
      </c>
      <c r="WD234">
        <v>220</v>
      </c>
      <c r="WE234" t="s">
        <v>679</v>
      </c>
      <c r="WF234">
        <v>3</v>
      </c>
      <c r="WG234" t="s">
        <v>679</v>
      </c>
      <c r="WH234">
        <v>296</v>
      </c>
      <c r="WI234" t="s">
        <v>679</v>
      </c>
      <c r="WJ234">
        <v>83</v>
      </c>
      <c r="WK234" t="s">
        <v>679</v>
      </c>
      <c r="WL234">
        <v>281</v>
      </c>
      <c r="WM234" t="s">
        <v>679</v>
      </c>
      <c r="WN234">
        <v>108</v>
      </c>
      <c r="WO234" t="s">
        <v>679</v>
      </c>
      <c r="WP234">
        <v>157</v>
      </c>
      <c r="WQ234" t="s">
        <v>679</v>
      </c>
      <c r="WR234">
        <v>0</v>
      </c>
      <c r="WT234">
        <v>107</v>
      </c>
      <c r="WU234" t="s">
        <v>679</v>
      </c>
      <c r="WV234">
        <v>0</v>
      </c>
      <c r="WX234">
        <v>2193</v>
      </c>
      <c r="WY234" t="s">
        <v>679</v>
      </c>
      <c r="WZ234">
        <v>536</v>
      </c>
      <c r="XA234" t="s">
        <v>679</v>
      </c>
      <c r="XB234">
        <v>8</v>
      </c>
      <c r="XC234" t="s">
        <v>679</v>
      </c>
      <c r="XD234">
        <v>141</v>
      </c>
      <c r="XE234" t="s">
        <v>679</v>
      </c>
      <c r="XF234">
        <v>892</v>
      </c>
      <c r="XG234" t="s">
        <v>679</v>
      </c>
      <c r="XH234">
        <v>127</v>
      </c>
      <c r="XI234" t="s">
        <v>679</v>
      </c>
      <c r="XJ234">
        <v>60</v>
      </c>
      <c r="XK234" t="s">
        <v>679</v>
      </c>
      <c r="XL234">
        <v>51</v>
      </c>
      <c r="XM234" t="s">
        <v>679</v>
      </c>
      <c r="XN234">
        <v>53</v>
      </c>
      <c r="XO234" t="s">
        <v>679</v>
      </c>
      <c r="XP234">
        <v>20</v>
      </c>
      <c r="XQ234" t="s">
        <v>679</v>
      </c>
      <c r="XR234">
        <v>665</v>
      </c>
      <c r="XS234" t="s">
        <v>679</v>
      </c>
      <c r="XT234">
        <v>37</v>
      </c>
      <c r="XU234" t="s">
        <v>679</v>
      </c>
      <c r="XV234">
        <v>18</v>
      </c>
      <c r="XW234" t="s">
        <v>679</v>
      </c>
      <c r="XX234">
        <v>12</v>
      </c>
      <c r="XY234" t="s">
        <v>679</v>
      </c>
      <c r="XZ234">
        <v>3</v>
      </c>
      <c r="YA234" t="s">
        <v>679</v>
      </c>
      <c r="YB234">
        <v>0</v>
      </c>
      <c r="YD234">
        <v>18</v>
      </c>
      <c r="YE234" t="s">
        <v>679</v>
      </c>
      <c r="YF234">
        <v>48</v>
      </c>
      <c r="YG234" t="s">
        <v>679</v>
      </c>
      <c r="YH234">
        <v>348</v>
      </c>
      <c r="YI234" t="s">
        <v>679</v>
      </c>
      <c r="YJ234">
        <v>4</v>
      </c>
      <c r="YK234" t="s">
        <v>679</v>
      </c>
      <c r="YL234">
        <v>14</v>
      </c>
      <c r="YM234" t="s">
        <v>679</v>
      </c>
      <c r="YN234">
        <v>110</v>
      </c>
      <c r="YO234" t="s">
        <v>679</v>
      </c>
      <c r="YP234">
        <v>8</v>
      </c>
      <c r="YQ234" t="s">
        <v>679</v>
      </c>
      <c r="YR234">
        <v>0</v>
      </c>
      <c r="YT234">
        <v>0</v>
      </c>
      <c r="YV234">
        <v>35648</v>
      </c>
      <c r="YW234" t="e">
        <v>#N/A</v>
      </c>
      <c r="YY234">
        <v>29801</v>
      </c>
      <c r="YZ234">
        <v>1212</v>
      </c>
      <c r="ZA234">
        <v>7596</v>
      </c>
      <c r="ZB234">
        <v>5847</v>
      </c>
      <c r="ZC234">
        <v>16400</v>
      </c>
      <c r="ZD234">
        <v>68</v>
      </c>
      <c r="ZE234">
        <v>21853</v>
      </c>
      <c r="ZF234">
        <v>7895</v>
      </c>
      <c r="ZG234">
        <v>687</v>
      </c>
      <c r="ZH234">
        <v>16</v>
      </c>
      <c r="ZI234">
        <v>17087</v>
      </c>
      <c r="ZJ234">
        <v>16416</v>
      </c>
      <c r="ZK234">
        <v>2144</v>
      </c>
      <c r="ZL234">
        <v>17087</v>
      </c>
      <c r="ZM234">
        <v>5765</v>
      </c>
      <c r="ZN234">
        <v>1671</v>
      </c>
      <c r="ZO234">
        <v>16326</v>
      </c>
      <c r="ZP234">
        <v>3746</v>
      </c>
      <c r="ZQ234">
        <v>2137</v>
      </c>
      <c r="ZR234">
        <v>366</v>
      </c>
      <c r="ZS234">
        <v>10604</v>
      </c>
      <c r="ZT234">
        <v>47</v>
      </c>
      <c r="ZU234">
        <v>16</v>
      </c>
      <c r="ZV234">
        <v>34</v>
      </c>
      <c r="ZW234">
        <v>1486</v>
      </c>
      <c r="ZX234">
        <v>0</v>
      </c>
      <c r="ZY234">
        <v>1037</v>
      </c>
      <c r="AAA234" s="26"/>
    </row>
    <row r="235" spans="1:703" x14ac:dyDescent="0.25">
      <c r="A235" t="s">
        <v>885</v>
      </c>
      <c r="B235">
        <v>0</v>
      </c>
      <c r="D235">
        <v>2091</v>
      </c>
      <c r="E235" t="s">
        <v>679</v>
      </c>
      <c r="F235">
        <v>52</v>
      </c>
      <c r="G235" t="s">
        <v>679</v>
      </c>
      <c r="H235">
        <v>3</v>
      </c>
      <c r="I235" t="s">
        <v>679</v>
      </c>
      <c r="J235">
        <v>0</v>
      </c>
      <c r="L235">
        <v>0</v>
      </c>
      <c r="N235">
        <v>0</v>
      </c>
      <c r="P235">
        <v>0</v>
      </c>
      <c r="R235">
        <v>0</v>
      </c>
      <c r="T235">
        <v>0</v>
      </c>
      <c r="V235">
        <v>0</v>
      </c>
      <c r="X235">
        <v>0</v>
      </c>
      <c r="Z235">
        <v>0</v>
      </c>
      <c r="AB235">
        <v>64</v>
      </c>
      <c r="AC235" t="s">
        <v>679</v>
      </c>
      <c r="AD235">
        <v>0</v>
      </c>
      <c r="AF235">
        <v>26</v>
      </c>
      <c r="AG235" t="s">
        <v>679</v>
      </c>
      <c r="AH235">
        <v>0</v>
      </c>
      <c r="AJ235">
        <v>0</v>
      </c>
      <c r="AL235">
        <v>0</v>
      </c>
      <c r="AN235">
        <v>75</v>
      </c>
      <c r="AO235" t="s">
        <v>679</v>
      </c>
      <c r="AP235">
        <v>1</v>
      </c>
      <c r="AQ235" t="s">
        <v>679</v>
      </c>
      <c r="AR235">
        <v>0</v>
      </c>
      <c r="AT235">
        <v>0</v>
      </c>
      <c r="AV235">
        <v>1</v>
      </c>
      <c r="AW235" t="s">
        <v>679</v>
      </c>
      <c r="AX235">
        <v>27</v>
      </c>
      <c r="AY235" t="s">
        <v>679</v>
      </c>
      <c r="AZ235">
        <v>0</v>
      </c>
      <c r="BB235">
        <v>0</v>
      </c>
      <c r="BD235">
        <v>0</v>
      </c>
      <c r="BF235">
        <v>292</v>
      </c>
      <c r="BG235" t="s">
        <v>679</v>
      </c>
      <c r="BH235">
        <v>0</v>
      </c>
      <c r="BJ235">
        <v>223</v>
      </c>
      <c r="BK235" t="s">
        <v>679</v>
      </c>
      <c r="BL235">
        <v>0</v>
      </c>
      <c r="BN235">
        <v>3</v>
      </c>
      <c r="BO235" t="s">
        <v>679</v>
      </c>
      <c r="BP235">
        <v>1</v>
      </c>
      <c r="BQ235" t="s">
        <v>679</v>
      </c>
      <c r="BR235">
        <v>5</v>
      </c>
      <c r="BS235" t="s">
        <v>679</v>
      </c>
      <c r="BT235">
        <v>0</v>
      </c>
      <c r="BV235">
        <v>0</v>
      </c>
      <c r="BX235">
        <v>0</v>
      </c>
      <c r="BZ235">
        <v>5</v>
      </c>
      <c r="CA235" t="s">
        <v>679</v>
      </c>
      <c r="CB235">
        <v>0</v>
      </c>
      <c r="CD235">
        <v>50</v>
      </c>
      <c r="CE235" t="s">
        <v>679</v>
      </c>
      <c r="CF235">
        <v>0</v>
      </c>
      <c r="CH235">
        <v>0</v>
      </c>
      <c r="CJ235">
        <v>0</v>
      </c>
      <c r="CL235">
        <v>0</v>
      </c>
      <c r="CN235">
        <v>0</v>
      </c>
      <c r="CP235">
        <v>0</v>
      </c>
      <c r="CR235">
        <v>0</v>
      </c>
      <c r="CT235">
        <v>0</v>
      </c>
      <c r="CV235">
        <v>0</v>
      </c>
      <c r="CX235">
        <v>0</v>
      </c>
      <c r="CZ235">
        <v>29</v>
      </c>
      <c r="DA235" t="s">
        <v>679</v>
      </c>
      <c r="DB235">
        <v>0</v>
      </c>
      <c r="DD235">
        <v>0</v>
      </c>
      <c r="DF235">
        <v>2</v>
      </c>
      <c r="DG235" t="s">
        <v>679</v>
      </c>
      <c r="DH235">
        <v>0</v>
      </c>
      <c r="DJ235">
        <v>2</v>
      </c>
      <c r="DK235" t="s">
        <v>679</v>
      </c>
      <c r="DL235">
        <v>0</v>
      </c>
      <c r="DN235">
        <v>0</v>
      </c>
      <c r="DP235">
        <v>0</v>
      </c>
      <c r="DR235">
        <v>97</v>
      </c>
      <c r="DS235" t="s">
        <v>679</v>
      </c>
      <c r="DT235">
        <v>113</v>
      </c>
      <c r="DU235" t="s">
        <v>679</v>
      </c>
      <c r="DV235">
        <v>89</v>
      </c>
      <c r="DW235" t="s">
        <v>679</v>
      </c>
      <c r="DX235">
        <v>34</v>
      </c>
      <c r="DY235" t="s">
        <v>679</v>
      </c>
      <c r="DZ235">
        <v>86</v>
      </c>
      <c r="EA235" t="s">
        <v>679</v>
      </c>
      <c r="EB235">
        <v>108</v>
      </c>
      <c r="EC235" t="s">
        <v>679</v>
      </c>
      <c r="ED235">
        <v>0</v>
      </c>
      <c r="EF235">
        <v>0</v>
      </c>
      <c r="EH235">
        <v>9</v>
      </c>
      <c r="EI235" t="s">
        <v>679</v>
      </c>
      <c r="EJ235">
        <v>18</v>
      </c>
      <c r="EK235" t="s">
        <v>679</v>
      </c>
      <c r="EL235">
        <v>0</v>
      </c>
      <c r="EN235">
        <v>0</v>
      </c>
      <c r="EP235">
        <v>330</v>
      </c>
      <c r="EQ235" t="s">
        <v>679</v>
      </c>
      <c r="ER235">
        <v>733</v>
      </c>
      <c r="ES235" t="s">
        <v>679</v>
      </c>
      <c r="ET235">
        <v>131</v>
      </c>
      <c r="EU235" t="s">
        <v>679</v>
      </c>
      <c r="EV235">
        <v>0</v>
      </c>
      <c r="EX235">
        <v>400</v>
      </c>
      <c r="EY235" t="s">
        <v>679</v>
      </c>
      <c r="EZ235">
        <v>21</v>
      </c>
      <c r="FA235" t="s">
        <v>679</v>
      </c>
      <c r="FB235">
        <v>42</v>
      </c>
      <c r="FC235" t="s">
        <v>679</v>
      </c>
      <c r="FD235">
        <v>61</v>
      </c>
      <c r="FE235" t="s">
        <v>679</v>
      </c>
      <c r="FF235">
        <v>0</v>
      </c>
      <c r="FH235">
        <v>0</v>
      </c>
      <c r="FJ235">
        <v>4</v>
      </c>
      <c r="FK235" t="s">
        <v>679</v>
      </c>
      <c r="FL235">
        <v>0</v>
      </c>
      <c r="FN235">
        <v>0</v>
      </c>
      <c r="FP235">
        <v>40</v>
      </c>
      <c r="FQ235" t="s">
        <v>679</v>
      </c>
      <c r="FR235">
        <v>90</v>
      </c>
      <c r="FS235" t="s">
        <v>679</v>
      </c>
      <c r="FT235">
        <v>0</v>
      </c>
      <c r="FV235">
        <v>0</v>
      </c>
      <c r="FX235">
        <v>19</v>
      </c>
      <c r="FY235" t="s">
        <v>679</v>
      </c>
      <c r="FZ235">
        <v>1</v>
      </c>
      <c r="GA235" t="s">
        <v>679</v>
      </c>
      <c r="GB235">
        <v>0</v>
      </c>
      <c r="GD235">
        <v>581</v>
      </c>
      <c r="GE235" t="s">
        <v>679</v>
      </c>
      <c r="GF235">
        <v>175</v>
      </c>
      <c r="GG235" t="s">
        <v>679</v>
      </c>
      <c r="GH235">
        <v>0</v>
      </c>
      <c r="GJ235">
        <v>302</v>
      </c>
      <c r="GK235" t="s">
        <v>679</v>
      </c>
      <c r="GL235">
        <v>92</v>
      </c>
      <c r="GM235" t="s">
        <v>679</v>
      </c>
      <c r="GN235">
        <v>0</v>
      </c>
      <c r="GP235">
        <v>648</v>
      </c>
      <c r="GQ235" t="s">
        <v>679</v>
      </c>
      <c r="GR235">
        <v>0</v>
      </c>
      <c r="GT235">
        <v>0</v>
      </c>
      <c r="GV235">
        <v>15</v>
      </c>
      <c r="GW235" t="s">
        <v>679</v>
      </c>
      <c r="GX235">
        <v>0</v>
      </c>
      <c r="GZ235">
        <v>18</v>
      </c>
      <c r="HA235" t="s">
        <v>679</v>
      </c>
      <c r="HB235">
        <v>0</v>
      </c>
      <c r="HD235">
        <v>0</v>
      </c>
      <c r="HF235">
        <v>0</v>
      </c>
      <c r="HH235">
        <v>41</v>
      </c>
      <c r="HI235" t="s">
        <v>679</v>
      </c>
      <c r="HJ235">
        <v>2</v>
      </c>
      <c r="HK235" t="s">
        <v>679</v>
      </c>
      <c r="HL235">
        <v>0</v>
      </c>
      <c r="HN235">
        <v>10</v>
      </c>
      <c r="HO235" t="s">
        <v>679</v>
      </c>
      <c r="HP235">
        <v>0</v>
      </c>
      <c r="HR235">
        <v>0</v>
      </c>
      <c r="HT235">
        <v>0</v>
      </c>
      <c r="HV235">
        <v>10</v>
      </c>
      <c r="HW235" t="s">
        <v>679</v>
      </c>
      <c r="HX235">
        <v>0</v>
      </c>
      <c r="HZ235">
        <v>81</v>
      </c>
      <c r="IA235" t="s">
        <v>679</v>
      </c>
      <c r="IB235">
        <v>0</v>
      </c>
      <c r="ID235">
        <v>0</v>
      </c>
      <c r="IF235">
        <v>0</v>
      </c>
      <c r="IH235">
        <v>0</v>
      </c>
      <c r="IJ235">
        <v>4</v>
      </c>
      <c r="IK235" t="s">
        <v>679</v>
      </c>
      <c r="IL235">
        <v>657</v>
      </c>
      <c r="IM235" t="s">
        <v>679</v>
      </c>
      <c r="IN235">
        <v>50</v>
      </c>
      <c r="IO235" t="s">
        <v>679</v>
      </c>
      <c r="IP235">
        <v>0</v>
      </c>
      <c r="IR235">
        <v>10</v>
      </c>
      <c r="IS235" t="s">
        <v>679</v>
      </c>
      <c r="IT235">
        <v>48</v>
      </c>
      <c r="IU235" t="s">
        <v>679</v>
      </c>
      <c r="IV235">
        <v>43</v>
      </c>
      <c r="IW235" t="s">
        <v>679</v>
      </c>
      <c r="IX235">
        <v>0</v>
      </c>
      <c r="IZ235">
        <v>7</v>
      </c>
      <c r="JA235" t="s">
        <v>679</v>
      </c>
      <c r="JB235">
        <v>29</v>
      </c>
      <c r="JC235" t="s">
        <v>679</v>
      </c>
      <c r="JD235">
        <v>0</v>
      </c>
      <c r="JF235">
        <v>0</v>
      </c>
      <c r="JH235">
        <v>0</v>
      </c>
      <c r="JJ235">
        <v>1</v>
      </c>
      <c r="JK235" t="s">
        <v>679</v>
      </c>
      <c r="JL235">
        <v>0</v>
      </c>
      <c r="JN235">
        <v>0</v>
      </c>
      <c r="JP235">
        <v>3</v>
      </c>
      <c r="JQ235" t="s">
        <v>679</v>
      </c>
      <c r="JR235">
        <v>0</v>
      </c>
      <c r="JT235">
        <v>35</v>
      </c>
      <c r="JU235" t="s">
        <v>679</v>
      </c>
      <c r="JV235">
        <v>0</v>
      </c>
      <c r="JX235">
        <v>9</v>
      </c>
      <c r="JY235" t="s">
        <v>679</v>
      </c>
      <c r="JZ235">
        <v>584</v>
      </c>
      <c r="KA235" t="s">
        <v>679</v>
      </c>
      <c r="KB235">
        <v>0</v>
      </c>
      <c r="KD235">
        <v>0</v>
      </c>
      <c r="KF235">
        <v>0</v>
      </c>
      <c r="KH235">
        <v>41</v>
      </c>
      <c r="KI235" t="s">
        <v>679</v>
      </c>
      <c r="KJ235">
        <v>0</v>
      </c>
      <c r="KL235">
        <v>0</v>
      </c>
      <c r="KN235">
        <v>0</v>
      </c>
      <c r="KP235">
        <v>13</v>
      </c>
      <c r="KQ235" t="s">
        <v>679</v>
      </c>
      <c r="KR235">
        <v>58</v>
      </c>
      <c r="KS235" t="s">
        <v>679</v>
      </c>
      <c r="KT235">
        <v>7</v>
      </c>
      <c r="KU235" t="s">
        <v>679</v>
      </c>
      <c r="KV235">
        <v>0</v>
      </c>
      <c r="KX235">
        <v>0</v>
      </c>
      <c r="KZ235">
        <v>0</v>
      </c>
      <c r="LB235">
        <v>49</v>
      </c>
      <c r="LC235" t="s">
        <v>679</v>
      </c>
      <c r="LD235">
        <v>32</v>
      </c>
      <c r="LE235" t="s">
        <v>679</v>
      </c>
      <c r="LF235">
        <v>0</v>
      </c>
      <c r="LH235">
        <v>0</v>
      </c>
      <c r="LJ235">
        <v>0</v>
      </c>
      <c r="LL235">
        <v>0</v>
      </c>
      <c r="LN235">
        <v>0</v>
      </c>
      <c r="LP235">
        <v>0</v>
      </c>
      <c r="LR235">
        <v>0</v>
      </c>
      <c r="LT235">
        <v>0</v>
      </c>
      <c r="LV235">
        <v>0</v>
      </c>
      <c r="LX235">
        <v>33</v>
      </c>
      <c r="LY235" t="s">
        <v>679</v>
      </c>
      <c r="LZ235">
        <v>0</v>
      </c>
      <c r="MB235">
        <v>0</v>
      </c>
      <c r="MD235">
        <v>0</v>
      </c>
      <c r="MF235">
        <v>0</v>
      </c>
      <c r="MH235">
        <v>0</v>
      </c>
      <c r="MJ235">
        <v>0</v>
      </c>
      <c r="ML235">
        <v>0</v>
      </c>
      <c r="MN235">
        <v>0</v>
      </c>
      <c r="MP235">
        <v>0</v>
      </c>
      <c r="MR235">
        <v>0</v>
      </c>
      <c r="MT235">
        <v>67</v>
      </c>
      <c r="MU235" t="s">
        <v>679</v>
      </c>
      <c r="MV235">
        <v>6</v>
      </c>
      <c r="MW235" t="s">
        <v>679</v>
      </c>
      <c r="MX235">
        <v>27</v>
      </c>
      <c r="MY235" t="s">
        <v>679</v>
      </c>
      <c r="MZ235">
        <v>13</v>
      </c>
      <c r="NA235" t="s">
        <v>679</v>
      </c>
      <c r="NB235">
        <v>0</v>
      </c>
      <c r="ND235">
        <v>0</v>
      </c>
      <c r="NF235">
        <v>0</v>
      </c>
      <c r="NH235">
        <v>0</v>
      </c>
      <c r="NJ235">
        <v>0</v>
      </c>
      <c r="NL235">
        <v>0</v>
      </c>
      <c r="NN235">
        <v>0</v>
      </c>
      <c r="NP235">
        <v>0</v>
      </c>
      <c r="NR235">
        <v>8</v>
      </c>
      <c r="NS235" t="s">
        <v>679</v>
      </c>
      <c r="NT235">
        <v>20</v>
      </c>
      <c r="NU235" t="s">
        <v>679</v>
      </c>
      <c r="NV235">
        <v>40</v>
      </c>
      <c r="NW235" t="s">
        <v>679</v>
      </c>
      <c r="NX235">
        <v>0</v>
      </c>
      <c r="NZ235">
        <v>2</v>
      </c>
      <c r="OA235" t="s">
        <v>679</v>
      </c>
      <c r="OB235">
        <v>67</v>
      </c>
      <c r="OC235" t="s">
        <v>679</v>
      </c>
      <c r="OD235">
        <v>0</v>
      </c>
      <c r="OF235">
        <v>18</v>
      </c>
      <c r="OG235" t="s">
        <v>679</v>
      </c>
      <c r="OH235">
        <v>35</v>
      </c>
      <c r="OI235" t="s">
        <v>679</v>
      </c>
      <c r="OJ235">
        <v>0</v>
      </c>
      <c r="OL235">
        <v>0</v>
      </c>
      <c r="ON235">
        <v>0</v>
      </c>
      <c r="OP235">
        <v>7</v>
      </c>
      <c r="OQ235" t="s">
        <v>679</v>
      </c>
      <c r="OR235">
        <v>0</v>
      </c>
      <c r="OT235">
        <v>59</v>
      </c>
      <c r="OU235" t="s">
        <v>679</v>
      </c>
      <c r="OV235">
        <v>0</v>
      </c>
      <c r="OX235">
        <v>88</v>
      </c>
      <c r="OY235" t="s">
        <v>679</v>
      </c>
      <c r="OZ235">
        <v>0</v>
      </c>
      <c r="PB235">
        <v>2</v>
      </c>
      <c r="PC235" t="s">
        <v>679</v>
      </c>
      <c r="PD235">
        <v>362</v>
      </c>
      <c r="PE235" t="s">
        <v>679</v>
      </c>
      <c r="PF235">
        <v>0</v>
      </c>
      <c r="PH235">
        <v>90</v>
      </c>
      <c r="PI235" t="s">
        <v>679</v>
      </c>
      <c r="PJ235">
        <v>0</v>
      </c>
      <c r="PL235">
        <v>0</v>
      </c>
      <c r="PN235">
        <v>0</v>
      </c>
      <c r="PP235">
        <v>0</v>
      </c>
      <c r="PR235">
        <v>22</v>
      </c>
      <c r="PS235" t="s">
        <v>679</v>
      </c>
      <c r="PT235">
        <v>0</v>
      </c>
      <c r="PV235">
        <v>192</v>
      </c>
      <c r="PW235" t="s">
        <v>679</v>
      </c>
      <c r="PX235">
        <v>63</v>
      </c>
      <c r="PY235" t="s">
        <v>679</v>
      </c>
      <c r="PZ235">
        <v>0</v>
      </c>
      <c r="QB235">
        <v>0</v>
      </c>
      <c r="QD235">
        <v>0</v>
      </c>
      <c r="QF235">
        <v>30</v>
      </c>
      <c r="QG235" t="s">
        <v>679</v>
      </c>
      <c r="QH235">
        <v>0</v>
      </c>
      <c r="QJ235">
        <v>18</v>
      </c>
      <c r="QK235" t="s">
        <v>679</v>
      </c>
      <c r="QL235">
        <v>826</v>
      </c>
      <c r="QM235" t="s">
        <v>679</v>
      </c>
      <c r="QN235">
        <v>88</v>
      </c>
      <c r="QO235" t="s">
        <v>679</v>
      </c>
      <c r="QP235">
        <v>806</v>
      </c>
      <c r="QQ235" t="s">
        <v>679</v>
      </c>
      <c r="QR235">
        <v>302</v>
      </c>
      <c r="QS235" t="s">
        <v>679</v>
      </c>
      <c r="QT235">
        <v>61</v>
      </c>
      <c r="QU235" t="s">
        <v>679</v>
      </c>
      <c r="QV235">
        <v>103</v>
      </c>
      <c r="QW235" t="s">
        <v>679</v>
      </c>
      <c r="QX235">
        <v>112</v>
      </c>
      <c r="QY235" t="s">
        <v>679</v>
      </c>
      <c r="QZ235">
        <v>189</v>
      </c>
      <c r="RA235" t="s">
        <v>679</v>
      </c>
      <c r="RB235">
        <v>106</v>
      </c>
      <c r="RC235" t="s">
        <v>679</v>
      </c>
      <c r="RD235">
        <v>311</v>
      </c>
      <c r="RE235" t="s">
        <v>679</v>
      </c>
      <c r="RF235">
        <v>27</v>
      </c>
      <c r="RG235" t="s">
        <v>679</v>
      </c>
      <c r="RH235">
        <v>4</v>
      </c>
      <c r="RI235" t="s">
        <v>679</v>
      </c>
      <c r="RJ235">
        <v>342</v>
      </c>
      <c r="RK235" t="s">
        <v>679</v>
      </c>
      <c r="RL235">
        <v>5</v>
      </c>
      <c r="RM235" t="s">
        <v>679</v>
      </c>
      <c r="RN235">
        <v>79</v>
      </c>
      <c r="RO235" t="s">
        <v>679</v>
      </c>
      <c r="RP235">
        <v>56</v>
      </c>
      <c r="RQ235" t="s">
        <v>679</v>
      </c>
      <c r="RR235">
        <v>0</v>
      </c>
      <c r="RT235">
        <v>40</v>
      </c>
      <c r="RU235" t="s">
        <v>679</v>
      </c>
      <c r="RV235">
        <v>1105</v>
      </c>
      <c r="RW235" t="s">
        <v>679</v>
      </c>
      <c r="RX235">
        <v>197</v>
      </c>
      <c r="RY235" t="s">
        <v>679</v>
      </c>
      <c r="RZ235">
        <v>189</v>
      </c>
      <c r="SA235" t="s">
        <v>679</v>
      </c>
      <c r="SB235">
        <v>190</v>
      </c>
      <c r="SC235" t="s">
        <v>679</v>
      </c>
      <c r="SD235">
        <v>51</v>
      </c>
      <c r="SE235" t="s">
        <v>679</v>
      </c>
      <c r="SF235">
        <v>25</v>
      </c>
      <c r="SG235" t="s">
        <v>679</v>
      </c>
      <c r="SH235">
        <v>283</v>
      </c>
      <c r="SI235" t="s">
        <v>679</v>
      </c>
      <c r="SJ235">
        <v>297</v>
      </c>
      <c r="SK235" t="s">
        <v>679</v>
      </c>
      <c r="SL235">
        <v>283</v>
      </c>
      <c r="SM235" t="s">
        <v>679</v>
      </c>
      <c r="SN235">
        <v>125</v>
      </c>
      <c r="SO235" t="s">
        <v>679</v>
      </c>
      <c r="SP235">
        <v>206</v>
      </c>
      <c r="SQ235" t="s">
        <v>679</v>
      </c>
      <c r="SR235">
        <v>380</v>
      </c>
      <c r="SS235" t="s">
        <v>679</v>
      </c>
      <c r="ST235">
        <v>573</v>
      </c>
      <c r="SU235" t="s">
        <v>679</v>
      </c>
      <c r="SV235">
        <v>13</v>
      </c>
      <c r="SW235" t="s">
        <v>679</v>
      </c>
      <c r="SX235">
        <v>557</v>
      </c>
      <c r="SY235" t="s">
        <v>679</v>
      </c>
      <c r="SZ235">
        <v>127</v>
      </c>
      <c r="TA235" t="s">
        <v>679</v>
      </c>
      <c r="TB235">
        <v>307</v>
      </c>
      <c r="TC235" t="s">
        <v>679</v>
      </c>
      <c r="TD235">
        <v>1051</v>
      </c>
      <c r="TE235" t="s">
        <v>679</v>
      </c>
      <c r="TF235">
        <v>50</v>
      </c>
      <c r="TG235" t="s">
        <v>679</v>
      </c>
      <c r="TH235">
        <v>338</v>
      </c>
      <c r="TI235" t="s">
        <v>679</v>
      </c>
      <c r="TJ235">
        <v>11</v>
      </c>
      <c r="TK235" t="s">
        <v>679</v>
      </c>
      <c r="TL235">
        <v>16</v>
      </c>
      <c r="TM235" t="s">
        <v>679</v>
      </c>
      <c r="TN235">
        <v>41</v>
      </c>
      <c r="TO235" t="s">
        <v>679</v>
      </c>
      <c r="TP235">
        <v>99</v>
      </c>
      <c r="TQ235" t="s">
        <v>679</v>
      </c>
      <c r="TR235">
        <v>6</v>
      </c>
      <c r="TS235" t="s">
        <v>679</v>
      </c>
      <c r="TT235">
        <v>328</v>
      </c>
      <c r="TU235" t="s">
        <v>679</v>
      </c>
      <c r="TV235">
        <v>5</v>
      </c>
      <c r="TW235" t="s">
        <v>679</v>
      </c>
      <c r="TX235">
        <v>0</v>
      </c>
      <c r="TZ235">
        <v>7</v>
      </c>
      <c r="UA235" t="s">
        <v>679</v>
      </c>
      <c r="UB235">
        <v>5</v>
      </c>
      <c r="UC235" t="s">
        <v>679</v>
      </c>
      <c r="UD235">
        <v>0</v>
      </c>
      <c r="UF235">
        <v>0</v>
      </c>
      <c r="UH235">
        <v>192</v>
      </c>
      <c r="UI235" t="s">
        <v>679</v>
      </c>
      <c r="UJ235">
        <v>267</v>
      </c>
      <c r="UK235" t="s">
        <v>679</v>
      </c>
      <c r="UL235">
        <v>124</v>
      </c>
      <c r="UM235" t="s">
        <v>679</v>
      </c>
      <c r="UN235">
        <v>327</v>
      </c>
      <c r="UO235" t="s">
        <v>679</v>
      </c>
      <c r="UP235">
        <v>89</v>
      </c>
      <c r="UQ235" t="s">
        <v>679</v>
      </c>
      <c r="UR235">
        <v>605</v>
      </c>
      <c r="US235" t="s">
        <v>679</v>
      </c>
      <c r="UT235">
        <v>2</v>
      </c>
      <c r="UU235" t="s">
        <v>679</v>
      </c>
      <c r="UV235">
        <v>42</v>
      </c>
      <c r="UW235" t="s">
        <v>679</v>
      </c>
      <c r="UX235">
        <v>103</v>
      </c>
      <c r="UY235" t="s">
        <v>679</v>
      </c>
      <c r="UZ235">
        <v>173</v>
      </c>
      <c r="VA235" t="s">
        <v>679</v>
      </c>
      <c r="VB235">
        <v>130</v>
      </c>
      <c r="VC235" t="s">
        <v>679</v>
      </c>
      <c r="VD235">
        <v>342</v>
      </c>
      <c r="VE235" t="s">
        <v>679</v>
      </c>
      <c r="VF235">
        <v>24</v>
      </c>
      <c r="VG235" t="s">
        <v>679</v>
      </c>
      <c r="VH235">
        <v>129</v>
      </c>
      <c r="VI235" t="s">
        <v>679</v>
      </c>
      <c r="VJ235">
        <v>222</v>
      </c>
      <c r="VK235" t="s">
        <v>679</v>
      </c>
      <c r="VL235">
        <v>12</v>
      </c>
      <c r="VM235" t="s">
        <v>679</v>
      </c>
      <c r="VN235">
        <v>5</v>
      </c>
      <c r="VO235" t="s">
        <v>679</v>
      </c>
      <c r="VP235">
        <v>150</v>
      </c>
      <c r="VQ235" t="s">
        <v>679</v>
      </c>
      <c r="VR235">
        <v>0</v>
      </c>
      <c r="VT235">
        <v>6</v>
      </c>
      <c r="VU235" t="s">
        <v>679</v>
      </c>
      <c r="VV235">
        <v>11</v>
      </c>
      <c r="VW235" t="s">
        <v>679</v>
      </c>
      <c r="VX235">
        <v>3</v>
      </c>
      <c r="VY235" t="s">
        <v>679</v>
      </c>
      <c r="VZ235">
        <v>56</v>
      </c>
      <c r="WA235" t="s">
        <v>679</v>
      </c>
      <c r="WB235">
        <v>145</v>
      </c>
      <c r="WC235" t="s">
        <v>679</v>
      </c>
      <c r="WD235">
        <v>460</v>
      </c>
      <c r="WE235" t="s">
        <v>679</v>
      </c>
      <c r="WF235">
        <v>13</v>
      </c>
      <c r="WG235" t="s">
        <v>679</v>
      </c>
      <c r="WH235">
        <v>120</v>
      </c>
      <c r="WI235" t="s">
        <v>679</v>
      </c>
      <c r="WJ235">
        <v>121</v>
      </c>
      <c r="WK235" t="s">
        <v>679</v>
      </c>
      <c r="WL235">
        <v>378</v>
      </c>
      <c r="WM235" t="s">
        <v>679</v>
      </c>
      <c r="WN235">
        <v>37</v>
      </c>
      <c r="WO235" t="s">
        <v>679</v>
      </c>
      <c r="WP235">
        <v>135</v>
      </c>
      <c r="WQ235" t="s">
        <v>679</v>
      </c>
      <c r="WR235">
        <v>0</v>
      </c>
      <c r="WT235">
        <v>39</v>
      </c>
      <c r="WU235" t="s">
        <v>679</v>
      </c>
      <c r="WV235">
        <v>4</v>
      </c>
      <c r="WW235" t="s">
        <v>679</v>
      </c>
      <c r="WX235">
        <v>1884</v>
      </c>
      <c r="WY235" t="s">
        <v>679</v>
      </c>
      <c r="WZ235">
        <v>538</v>
      </c>
      <c r="XA235" t="s">
        <v>679</v>
      </c>
      <c r="XB235">
        <v>5</v>
      </c>
      <c r="XC235" t="s">
        <v>679</v>
      </c>
      <c r="XD235">
        <v>244</v>
      </c>
      <c r="XE235" t="s">
        <v>679</v>
      </c>
      <c r="XF235">
        <v>689</v>
      </c>
      <c r="XG235" t="s">
        <v>679</v>
      </c>
      <c r="XH235">
        <v>58</v>
      </c>
      <c r="XI235" t="s">
        <v>679</v>
      </c>
      <c r="XJ235">
        <v>147</v>
      </c>
      <c r="XK235" t="s">
        <v>679</v>
      </c>
      <c r="XL235">
        <v>38</v>
      </c>
      <c r="XM235" t="s">
        <v>679</v>
      </c>
      <c r="XN235">
        <v>0</v>
      </c>
      <c r="XP235">
        <v>33</v>
      </c>
      <c r="XQ235" t="s">
        <v>679</v>
      </c>
      <c r="XR235">
        <v>878</v>
      </c>
      <c r="XS235" t="s">
        <v>679</v>
      </c>
      <c r="XT235">
        <v>4</v>
      </c>
      <c r="XU235" t="s">
        <v>679</v>
      </c>
      <c r="XV235">
        <v>19</v>
      </c>
      <c r="XW235" t="s">
        <v>679</v>
      </c>
      <c r="XX235">
        <v>14</v>
      </c>
      <c r="XY235" t="s">
        <v>679</v>
      </c>
      <c r="XZ235">
        <v>26</v>
      </c>
      <c r="YA235" t="s">
        <v>679</v>
      </c>
      <c r="YB235">
        <v>370</v>
      </c>
      <c r="YC235" t="s">
        <v>679</v>
      </c>
      <c r="YD235">
        <v>11</v>
      </c>
      <c r="YE235" t="s">
        <v>679</v>
      </c>
      <c r="YF235">
        <v>194</v>
      </c>
      <c r="YG235" t="s">
        <v>679</v>
      </c>
      <c r="YH235">
        <v>225</v>
      </c>
      <c r="YI235" t="s">
        <v>679</v>
      </c>
      <c r="YJ235">
        <v>9</v>
      </c>
      <c r="YK235" t="s">
        <v>679</v>
      </c>
      <c r="YL235">
        <v>8</v>
      </c>
      <c r="YM235" t="s">
        <v>679</v>
      </c>
      <c r="YN235">
        <v>140</v>
      </c>
      <c r="YO235" t="s">
        <v>679</v>
      </c>
      <c r="YP235">
        <v>14</v>
      </c>
      <c r="YQ235" t="s">
        <v>679</v>
      </c>
      <c r="YR235">
        <v>0</v>
      </c>
      <c r="YT235">
        <v>0</v>
      </c>
      <c r="YV235">
        <v>30638</v>
      </c>
      <c r="YW235" t="e">
        <v>#N/A</v>
      </c>
      <c r="YY235">
        <v>24993</v>
      </c>
      <c r="YZ235">
        <v>1931</v>
      </c>
      <c r="ZA235">
        <v>9603</v>
      </c>
      <c r="ZB235">
        <v>5645</v>
      </c>
      <c r="ZC235">
        <v>8039</v>
      </c>
      <c r="ZD235">
        <v>144</v>
      </c>
      <c r="ZE235">
        <v>16432</v>
      </c>
      <c r="ZF235">
        <v>8561</v>
      </c>
      <c r="ZG235">
        <v>2173</v>
      </c>
      <c r="ZH235">
        <v>27</v>
      </c>
      <c r="ZI235">
        <v>10212</v>
      </c>
      <c r="ZJ235">
        <v>8066</v>
      </c>
      <c r="ZK235">
        <v>2083</v>
      </c>
      <c r="ZL235">
        <v>10212</v>
      </c>
      <c r="ZM235">
        <v>5974</v>
      </c>
      <c r="ZN235">
        <v>1074</v>
      </c>
      <c r="ZO235">
        <v>18253</v>
      </c>
      <c r="ZP235">
        <v>1100</v>
      </c>
      <c r="ZQ235">
        <v>3478</v>
      </c>
      <c r="ZR235">
        <v>1807</v>
      </c>
      <c r="ZS235">
        <v>3292</v>
      </c>
      <c r="ZT235">
        <v>33</v>
      </c>
      <c r="ZU235">
        <v>27</v>
      </c>
      <c r="ZV235">
        <v>50</v>
      </c>
      <c r="ZW235">
        <v>2231</v>
      </c>
      <c r="ZX235">
        <v>0</v>
      </c>
      <c r="ZY235">
        <v>683</v>
      </c>
      <c r="AAA235" s="26"/>
    </row>
    <row r="236" spans="1:703" x14ac:dyDescent="0.25">
      <c r="A236" t="s">
        <v>886</v>
      </c>
      <c r="B236">
        <v>0</v>
      </c>
      <c r="D236">
        <v>633</v>
      </c>
      <c r="E236" t="s">
        <v>679</v>
      </c>
      <c r="F236">
        <v>7</v>
      </c>
      <c r="G236" t="s">
        <v>679</v>
      </c>
      <c r="H236">
        <v>2</v>
      </c>
      <c r="I236" t="s">
        <v>679</v>
      </c>
      <c r="J236">
        <v>122</v>
      </c>
      <c r="K236" t="s">
        <v>679</v>
      </c>
      <c r="L236">
        <v>17</v>
      </c>
      <c r="M236" t="s">
        <v>679</v>
      </c>
      <c r="N236">
        <v>0</v>
      </c>
      <c r="P236">
        <v>0</v>
      </c>
      <c r="R236">
        <v>0</v>
      </c>
      <c r="T236">
        <v>0</v>
      </c>
      <c r="V236">
        <v>0</v>
      </c>
      <c r="X236">
        <v>0</v>
      </c>
      <c r="Z236">
        <v>244</v>
      </c>
      <c r="AA236" t="s">
        <v>679</v>
      </c>
      <c r="AB236">
        <v>101</v>
      </c>
      <c r="AC236" t="s">
        <v>679</v>
      </c>
      <c r="AD236">
        <v>0</v>
      </c>
      <c r="AF236">
        <v>33</v>
      </c>
      <c r="AG236" t="s">
        <v>679</v>
      </c>
      <c r="AH236">
        <v>0</v>
      </c>
      <c r="AJ236">
        <v>27</v>
      </c>
      <c r="AK236" t="s">
        <v>679</v>
      </c>
      <c r="AL236">
        <v>0</v>
      </c>
      <c r="AN236">
        <v>13</v>
      </c>
      <c r="AO236" t="s">
        <v>679</v>
      </c>
      <c r="AP236">
        <v>28</v>
      </c>
      <c r="AQ236" t="s">
        <v>679</v>
      </c>
      <c r="AR236">
        <v>11</v>
      </c>
      <c r="AS236" t="s">
        <v>679</v>
      </c>
      <c r="AT236">
        <v>13</v>
      </c>
      <c r="AU236" t="s">
        <v>679</v>
      </c>
      <c r="AV236">
        <v>0</v>
      </c>
      <c r="AX236">
        <v>10</v>
      </c>
      <c r="AY236" t="s">
        <v>679</v>
      </c>
      <c r="AZ236">
        <v>0</v>
      </c>
      <c r="BB236">
        <v>0</v>
      </c>
      <c r="BD236">
        <v>0</v>
      </c>
      <c r="BF236">
        <v>0</v>
      </c>
      <c r="BH236">
        <v>47</v>
      </c>
      <c r="BI236" t="s">
        <v>679</v>
      </c>
      <c r="BJ236">
        <v>46</v>
      </c>
      <c r="BK236" t="s">
        <v>679</v>
      </c>
      <c r="BL236">
        <v>0</v>
      </c>
      <c r="BN236">
        <v>2</v>
      </c>
      <c r="BO236" t="s">
        <v>679</v>
      </c>
      <c r="BP236">
        <v>0</v>
      </c>
      <c r="BR236">
        <v>0</v>
      </c>
      <c r="BT236">
        <v>0</v>
      </c>
      <c r="BV236">
        <v>7</v>
      </c>
      <c r="BW236" t="s">
        <v>679</v>
      </c>
      <c r="BX236">
        <v>0</v>
      </c>
      <c r="BZ236">
        <v>2</v>
      </c>
      <c r="CA236" t="s">
        <v>679</v>
      </c>
      <c r="CB236">
        <v>10</v>
      </c>
      <c r="CC236" t="s">
        <v>679</v>
      </c>
      <c r="CD236">
        <v>0</v>
      </c>
      <c r="CF236">
        <v>0</v>
      </c>
      <c r="CH236">
        <v>161</v>
      </c>
      <c r="CI236" t="s">
        <v>679</v>
      </c>
      <c r="CJ236">
        <v>0</v>
      </c>
      <c r="CL236">
        <v>0</v>
      </c>
      <c r="CN236">
        <v>7</v>
      </c>
      <c r="CO236" t="s">
        <v>679</v>
      </c>
      <c r="CP236">
        <v>0</v>
      </c>
      <c r="CR236">
        <v>0</v>
      </c>
      <c r="CT236">
        <v>0</v>
      </c>
      <c r="CV236">
        <v>0</v>
      </c>
      <c r="CX236">
        <v>0</v>
      </c>
      <c r="CZ236">
        <v>11</v>
      </c>
      <c r="DA236" t="s">
        <v>679</v>
      </c>
      <c r="DB236">
        <v>0</v>
      </c>
      <c r="DD236">
        <v>4</v>
      </c>
      <c r="DE236" t="s">
        <v>679</v>
      </c>
      <c r="DF236">
        <v>0</v>
      </c>
      <c r="DH236">
        <v>0</v>
      </c>
      <c r="DJ236">
        <v>0</v>
      </c>
      <c r="DL236">
        <v>15</v>
      </c>
      <c r="DM236" t="s">
        <v>679</v>
      </c>
      <c r="DN236">
        <v>0</v>
      </c>
      <c r="DP236">
        <v>0</v>
      </c>
      <c r="DR236">
        <v>1353</v>
      </c>
      <c r="DS236" t="s">
        <v>679</v>
      </c>
      <c r="DT236">
        <v>0</v>
      </c>
      <c r="DV236">
        <v>4</v>
      </c>
      <c r="DW236" t="s">
        <v>679</v>
      </c>
      <c r="DX236">
        <v>17</v>
      </c>
      <c r="DY236" t="s">
        <v>679</v>
      </c>
      <c r="DZ236">
        <v>76</v>
      </c>
      <c r="EA236" t="s">
        <v>679</v>
      </c>
      <c r="EB236">
        <v>22</v>
      </c>
      <c r="EC236" t="s">
        <v>679</v>
      </c>
      <c r="ED236">
        <v>2</v>
      </c>
      <c r="EE236" t="s">
        <v>679</v>
      </c>
      <c r="EF236">
        <v>0</v>
      </c>
      <c r="EH236">
        <v>0</v>
      </c>
      <c r="EJ236">
        <v>0</v>
      </c>
      <c r="EL236">
        <v>789</v>
      </c>
      <c r="EM236" t="s">
        <v>679</v>
      </c>
      <c r="EN236">
        <v>6</v>
      </c>
      <c r="EO236" t="s">
        <v>679</v>
      </c>
      <c r="EP236">
        <v>0</v>
      </c>
      <c r="ER236">
        <v>463</v>
      </c>
      <c r="ES236" t="s">
        <v>679</v>
      </c>
      <c r="ET236">
        <v>13</v>
      </c>
      <c r="EU236" t="s">
        <v>679</v>
      </c>
      <c r="EV236">
        <v>0</v>
      </c>
      <c r="EX236">
        <v>17</v>
      </c>
      <c r="EY236" t="s">
        <v>679</v>
      </c>
      <c r="EZ236">
        <v>241</v>
      </c>
      <c r="FA236" t="s">
        <v>679</v>
      </c>
      <c r="FB236">
        <v>84</v>
      </c>
      <c r="FC236" t="s">
        <v>679</v>
      </c>
      <c r="FD236">
        <v>367</v>
      </c>
      <c r="FE236" t="s">
        <v>679</v>
      </c>
      <c r="FF236">
        <v>0</v>
      </c>
      <c r="FH236">
        <v>28</v>
      </c>
      <c r="FI236" t="s">
        <v>679</v>
      </c>
      <c r="FJ236">
        <v>0</v>
      </c>
      <c r="FL236">
        <v>0</v>
      </c>
      <c r="FN236">
        <v>0</v>
      </c>
      <c r="FP236">
        <v>756</v>
      </c>
      <c r="FQ236" t="s">
        <v>679</v>
      </c>
      <c r="FR236">
        <v>192</v>
      </c>
      <c r="FS236" t="s">
        <v>679</v>
      </c>
      <c r="FT236">
        <v>18</v>
      </c>
      <c r="FU236" t="s">
        <v>679</v>
      </c>
      <c r="FV236">
        <v>21</v>
      </c>
      <c r="FW236" t="s">
        <v>679</v>
      </c>
      <c r="FX236">
        <v>0</v>
      </c>
      <c r="FZ236">
        <v>11</v>
      </c>
      <c r="GA236" t="s">
        <v>679</v>
      </c>
      <c r="GB236">
        <v>0</v>
      </c>
      <c r="GD236">
        <v>144</v>
      </c>
      <c r="GE236" t="s">
        <v>679</v>
      </c>
      <c r="GF236">
        <v>833</v>
      </c>
      <c r="GG236" t="s">
        <v>679</v>
      </c>
      <c r="GH236">
        <v>2</v>
      </c>
      <c r="GI236" t="s">
        <v>679</v>
      </c>
      <c r="GJ236">
        <v>108</v>
      </c>
      <c r="GK236" t="s">
        <v>679</v>
      </c>
      <c r="GL236">
        <v>354</v>
      </c>
      <c r="GM236" t="s">
        <v>679</v>
      </c>
      <c r="GN236">
        <v>0</v>
      </c>
      <c r="GP236">
        <v>762</v>
      </c>
      <c r="GQ236" t="s">
        <v>679</v>
      </c>
      <c r="GR236">
        <v>115</v>
      </c>
      <c r="GS236" t="s">
        <v>679</v>
      </c>
      <c r="GT236">
        <v>8</v>
      </c>
      <c r="GU236" t="s">
        <v>679</v>
      </c>
      <c r="GV236">
        <v>40</v>
      </c>
      <c r="GW236" t="s">
        <v>679</v>
      </c>
      <c r="GX236">
        <v>10</v>
      </c>
      <c r="GY236" t="s">
        <v>679</v>
      </c>
      <c r="GZ236">
        <v>46</v>
      </c>
      <c r="HA236" t="s">
        <v>679</v>
      </c>
      <c r="HB236">
        <v>0</v>
      </c>
      <c r="HD236">
        <v>0</v>
      </c>
      <c r="HF236">
        <v>10</v>
      </c>
      <c r="HG236" t="s">
        <v>679</v>
      </c>
      <c r="HH236">
        <v>0</v>
      </c>
      <c r="HJ236">
        <v>0</v>
      </c>
      <c r="HL236">
        <v>177</v>
      </c>
      <c r="HM236" t="s">
        <v>679</v>
      </c>
      <c r="HN236">
        <v>0</v>
      </c>
      <c r="HP236">
        <v>111</v>
      </c>
      <c r="HQ236" t="s">
        <v>679</v>
      </c>
      <c r="HR236">
        <v>0</v>
      </c>
      <c r="HT236">
        <v>30</v>
      </c>
      <c r="HU236" t="s">
        <v>679</v>
      </c>
      <c r="HV236">
        <v>6</v>
      </c>
      <c r="HW236" t="s">
        <v>679</v>
      </c>
      <c r="HX236">
        <v>28</v>
      </c>
      <c r="HY236" t="s">
        <v>679</v>
      </c>
      <c r="HZ236">
        <v>0</v>
      </c>
      <c r="IB236">
        <v>0</v>
      </c>
      <c r="ID236">
        <v>412</v>
      </c>
      <c r="IE236" t="s">
        <v>679</v>
      </c>
      <c r="IF236">
        <v>4036</v>
      </c>
      <c r="IG236" t="s">
        <v>679</v>
      </c>
      <c r="IH236">
        <v>6</v>
      </c>
      <c r="II236" t="s">
        <v>679</v>
      </c>
      <c r="IJ236">
        <v>101</v>
      </c>
      <c r="IK236" t="s">
        <v>679</v>
      </c>
      <c r="IL236">
        <v>5149</v>
      </c>
      <c r="IM236" t="s">
        <v>679</v>
      </c>
      <c r="IN236">
        <v>0</v>
      </c>
      <c r="IP236">
        <v>0</v>
      </c>
      <c r="IR236">
        <v>4</v>
      </c>
      <c r="IS236" t="s">
        <v>679</v>
      </c>
      <c r="IT236">
        <v>0</v>
      </c>
      <c r="IV236">
        <v>181</v>
      </c>
      <c r="IW236" t="s">
        <v>679</v>
      </c>
      <c r="IX236">
        <v>0</v>
      </c>
      <c r="IZ236">
        <v>28</v>
      </c>
      <c r="JA236" t="s">
        <v>679</v>
      </c>
      <c r="JB236">
        <v>186</v>
      </c>
      <c r="JC236" t="s">
        <v>679</v>
      </c>
      <c r="JD236">
        <v>4</v>
      </c>
      <c r="JE236" t="s">
        <v>679</v>
      </c>
      <c r="JF236">
        <v>0</v>
      </c>
      <c r="JH236">
        <v>0</v>
      </c>
      <c r="JJ236">
        <v>0</v>
      </c>
      <c r="JL236">
        <v>0</v>
      </c>
      <c r="JN236">
        <v>0</v>
      </c>
      <c r="JP236">
        <v>48</v>
      </c>
      <c r="JQ236" t="s">
        <v>679</v>
      </c>
      <c r="JR236">
        <v>305</v>
      </c>
      <c r="JS236" t="s">
        <v>679</v>
      </c>
      <c r="JT236">
        <v>25</v>
      </c>
      <c r="JU236" t="s">
        <v>679</v>
      </c>
      <c r="JV236">
        <v>0</v>
      </c>
      <c r="JX236">
        <v>0</v>
      </c>
      <c r="JZ236">
        <v>325</v>
      </c>
      <c r="KA236" t="s">
        <v>679</v>
      </c>
      <c r="KB236">
        <v>0</v>
      </c>
      <c r="KD236">
        <v>93</v>
      </c>
      <c r="KE236" t="s">
        <v>679</v>
      </c>
      <c r="KF236">
        <v>0</v>
      </c>
      <c r="KH236">
        <v>134</v>
      </c>
      <c r="KI236" t="s">
        <v>679</v>
      </c>
      <c r="KJ236">
        <v>0</v>
      </c>
      <c r="KL236">
        <v>0</v>
      </c>
      <c r="KN236">
        <v>0</v>
      </c>
      <c r="KP236">
        <v>0</v>
      </c>
      <c r="KR236">
        <v>41</v>
      </c>
      <c r="KS236" t="s">
        <v>679</v>
      </c>
      <c r="KT236">
        <v>0</v>
      </c>
      <c r="KV236">
        <v>17</v>
      </c>
      <c r="KW236" t="s">
        <v>679</v>
      </c>
      <c r="KX236">
        <v>0</v>
      </c>
      <c r="KZ236">
        <v>0</v>
      </c>
      <c r="LB236">
        <v>0</v>
      </c>
      <c r="LD236">
        <v>30</v>
      </c>
      <c r="LE236" t="s">
        <v>679</v>
      </c>
      <c r="LF236">
        <v>0</v>
      </c>
      <c r="LH236">
        <v>5</v>
      </c>
      <c r="LI236" t="s">
        <v>679</v>
      </c>
      <c r="LJ236">
        <v>0</v>
      </c>
      <c r="LL236">
        <v>0</v>
      </c>
      <c r="LN236">
        <v>0</v>
      </c>
      <c r="LP236">
        <v>0</v>
      </c>
      <c r="LR236">
        <v>0</v>
      </c>
      <c r="LT236">
        <v>0</v>
      </c>
      <c r="LV236">
        <v>0</v>
      </c>
      <c r="LX236">
        <v>0</v>
      </c>
      <c r="LZ236">
        <v>97</v>
      </c>
      <c r="MA236" t="s">
        <v>679</v>
      </c>
      <c r="MB236">
        <v>0</v>
      </c>
      <c r="MD236">
        <v>0</v>
      </c>
      <c r="MF236">
        <v>0</v>
      </c>
      <c r="MH236">
        <v>0</v>
      </c>
      <c r="MJ236">
        <v>0</v>
      </c>
      <c r="ML236">
        <v>0</v>
      </c>
      <c r="MN236">
        <v>0</v>
      </c>
      <c r="MP236">
        <v>0</v>
      </c>
      <c r="MR236">
        <v>0</v>
      </c>
      <c r="MT236">
        <v>3</v>
      </c>
      <c r="MU236" t="s">
        <v>679</v>
      </c>
      <c r="MV236">
        <v>73</v>
      </c>
      <c r="MW236" t="s">
        <v>679</v>
      </c>
      <c r="MX236">
        <v>0</v>
      </c>
      <c r="MZ236">
        <v>0</v>
      </c>
      <c r="NB236">
        <v>120</v>
      </c>
      <c r="NC236" t="s">
        <v>679</v>
      </c>
      <c r="ND236">
        <v>0</v>
      </c>
      <c r="NF236">
        <v>0</v>
      </c>
      <c r="NH236">
        <v>0</v>
      </c>
      <c r="NJ236">
        <v>169</v>
      </c>
      <c r="NK236" t="s">
        <v>679</v>
      </c>
      <c r="NL236">
        <v>7</v>
      </c>
      <c r="NM236" t="s">
        <v>679</v>
      </c>
      <c r="NN236">
        <v>48</v>
      </c>
      <c r="NO236" t="s">
        <v>679</v>
      </c>
      <c r="NP236">
        <v>0</v>
      </c>
      <c r="NR236">
        <v>10</v>
      </c>
      <c r="NS236" t="s">
        <v>679</v>
      </c>
      <c r="NT236">
        <v>0</v>
      </c>
      <c r="NV236">
        <v>108</v>
      </c>
      <c r="NW236" t="s">
        <v>679</v>
      </c>
      <c r="NX236">
        <v>13</v>
      </c>
      <c r="NY236" t="s">
        <v>679</v>
      </c>
      <c r="NZ236">
        <v>3</v>
      </c>
      <c r="OA236" t="s">
        <v>679</v>
      </c>
      <c r="OB236">
        <v>0</v>
      </c>
      <c r="OD236">
        <v>0</v>
      </c>
      <c r="OF236">
        <v>177</v>
      </c>
      <c r="OG236" t="s">
        <v>679</v>
      </c>
      <c r="OH236">
        <v>33</v>
      </c>
      <c r="OI236" t="s">
        <v>679</v>
      </c>
      <c r="OJ236">
        <v>0</v>
      </c>
      <c r="OL236">
        <v>0</v>
      </c>
      <c r="ON236">
        <v>0</v>
      </c>
      <c r="OP236">
        <v>6</v>
      </c>
      <c r="OQ236" t="s">
        <v>679</v>
      </c>
      <c r="OR236">
        <v>3</v>
      </c>
      <c r="OS236" t="s">
        <v>679</v>
      </c>
      <c r="OT236">
        <v>0</v>
      </c>
      <c r="OV236">
        <v>0</v>
      </c>
      <c r="OX236">
        <v>280</v>
      </c>
      <c r="OY236" t="s">
        <v>679</v>
      </c>
      <c r="OZ236">
        <v>31</v>
      </c>
      <c r="PA236" t="s">
        <v>679</v>
      </c>
      <c r="PB236">
        <v>1</v>
      </c>
      <c r="PC236" t="s">
        <v>679</v>
      </c>
      <c r="PD236">
        <v>219</v>
      </c>
      <c r="PE236" t="s">
        <v>679</v>
      </c>
      <c r="PF236">
        <v>0</v>
      </c>
      <c r="PH236">
        <v>17</v>
      </c>
      <c r="PI236" t="s">
        <v>679</v>
      </c>
      <c r="PJ236">
        <v>0</v>
      </c>
      <c r="PL236">
        <v>0</v>
      </c>
      <c r="PN236">
        <v>0</v>
      </c>
      <c r="PP236">
        <v>0</v>
      </c>
      <c r="PR236">
        <v>45</v>
      </c>
      <c r="PS236" t="s">
        <v>679</v>
      </c>
      <c r="PT236">
        <v>0</v>
      </c>
      <c r="PV236">
        <v>129</v>
      </c>
      <c r="PW236" t="s">
        <v>679</v>
      </c>
      <c r="PX236">
        <v>131</v>
      </c>
      <c r="PY236" t="s">
        <v>679</v>
      </c>
      <c r="PZ236">
        <v>0</v>
      </c>
      <c r="QB236">
        <v>44</v>
      </c>
      <c r="QC236" t="s">
        <v>679</v>
      </c>
      <c r="QD236">
        <v>0</v>
      </c>
      <c r="QF236">
        <v>58</v>
      </c>
      <c r="QG236" t="s">
        <v>679</v>
      </c>
      <c r="QH236">
        <v>0</v>
      </c>
      <c r="QJ236">
        <v>150</v>
      </c>
      <c r="QK236" t="s">
        <v>679</v>
      </c>
      <c r="QL236">
        <v>747</v>
      </c>
      <c r="QM236" t="s">
        <v>679</v>
      </c>
      <c r="QN236">
        <v>209</v>
      </c>
      <c r="QO236" t="s">
        <v>679</v>
      </c>
      <c r="QP236">
        <v>363</v>
      </c>
      <c r="QQ236" t="s">
        <v>679</v>
      </c>
      <c r="QR236">
        <v>249</v>
      </c>
      <c r="QS236" t="s">
        <v>679</v>
      </c>
      <c r="QT236">
        <v>153</v>
      </c>
      <c r="QU236" t="s">
        <v>679</v>
      </c>
      <c r="QV236">
        <v>18</v>
      </c>
      <c r="QW236" t="s">
        <v>679</v>
      </c>
      <c r="QX236">
        <v>163</v>
      </c>
      <c r="QY236" t="s">
        <v>679</v>
      </c>
      <c r="QZ236">
        <v>231</v>
      </c>
      <c r="RA236" t="s">
        <v>679</v>
      </c>
      <c r="RB236">
        <v>81</v>
      </c>
      <c r="RC236" t="s">
        <v>679</v>
      </c>
      <c r="RD236">
        <v>255</v>
      </c>
      <c r="RE236" t="s">
        <v>679</v>
      </c>
      <c r="RF236">
        <v>163</v>
      </c>
      <c r="RG236" t="s">
        <v>679</v>
      </c>
      <c r="RH236">
        <v>4</v>
      </c>
      <c r="RI236" t="s">
        <v>679</v>
      </c>
      <c r="RJ236">
        <v>460</v>
      </c>
      <c r="RK236" t="s">
        <v>679</v>
      </c>
      <c r="RL236">
        <v>12</v>
      </c>
      <c r="RM236" t="s">
        <v>679</v>
      </c>
      <c r="RN236">
        <v>430</v>
      </c>
      <c r="RO236" t="s">
        <v>679</v>
      </c>
      <c r="RP236">
        <v>10</v>
      </c>
      <c r="RQ236" t="s">
        <v>679</v>
      </c>
      <c r="RR236">
        <v>0</v>
      </c>
      <c r="RT236">
        <v>5</v>
      </c>
      <c r="RU236" t="s">
        <v>679</v>
      </c>
      <c r="RV236">
        <v>1614</v>
      </c>
      <c r="RW236" t="s">
        <v>679</v>
      </c>
      <c r="RX236">
        <v>386</v>
      </c>
      <c r="RY236" t="s">
        <v>679</v>
      </c>
      <c r="RZ236">
        <v>331</v>
      </c>
      <c r="SA236" t="s">
        <v>679</v>
      </c>
      <c r="SB236">
        <v>270</v>
      </c>
      <c r="SC236" t="s">
        <v>679</v>
      </c>
      <c r="SD236">
        <v>160</v>
      </c>
      <c r="SE236" t="s">
        <v>679</v>
      </c>
      <c r="SF236">
        <v>55</v>
      </c>
      <c r="SG236" t="s">
        <v>679</v>
      </c>
      <c r="SH236">
        <v>450</v>
      </c>
      <c r="SI236" t="s">
        <v>679</v>
      </c>
      <c r="SJ236">
        <v>574</v>
      </c>
      <c r="SK236" t="s">
        <v>679</v>
      </c>
      <c r="SL236">
        <v>157</v>
      </c>
      <c r="SM236" t="s">
        <v>679</v>
      </c>
      <c r="SN236">
        <v>156</v>
      </c>
      <c r="SO236" t="s">
        <v>679</v>
      </c>
      <c r="SP236">
        <v>185</v>
      </c>
      <c r="SQ236" t="s">
        <v>679</v>
      </c>
      <c r="SR236">
        <v>780</v>
      </c>
      <c r="SS236" t="s">
        <v>679</v>
      </c>
      <c r="ST236">
        <v>461</v>
      </c>
      <c r="SU236" t="s">
        <v>679</v>
      </c>
      <c r="SV236">
        <v>34</v>
      </c>
      <c r="SW236" t="s">
        <v>679</v>
      </c>
      <c r="SX236">
        <v>528</v>
      </c>
      <c r="SY236" t="s">
        <v>679</v>
      </c>
      <c r="SZ236">
        <v>223</v>
      </c>
      <c r="TA236" t="s">
        <v>679</v>
      </c>
      <c r="TB236">
        <v>339</v>
      </c>
      <c r="TC236" t="s">
        <v>679</v>
      </c>
      <c r="TD236">
        <v>775</v>
      </c>
      <c r="TE236" t="s">
        <v>679</v>
      </c>
      <c r="TF236">
        <v>13</v>
      </c>
      <c r="TG236" t="s">
        <v>679</v>
      </c>
      <c r="TH236">
        <v>429</v>
      </c>
      <c r="TI236" t="s">
        <v>679</v>
      </c>
      <c r="TJ236">
        <v>9</v>
      </c>
      <c r="TK236" t="s">
        <v>679</v>
      </c>
      <c r="TL236">
        <v>14</v>
      </c>
      <c r="TM236" t="s">
        <v>679</v>
      </c>
      <c r="TN236">
        <v>124</v>
      </c>
      <c r="TO236" t="s">
        <v>679</v>
      </c>
      <c r="TP236">
        <v>182</v>
      </c>
      <c r="TQ236" t="s">
        <v>679</v>
      </c>
      <c r="TR236">
        <v>49</v>
      </c>
      <c r="TS236" t="s">
        <v>679</v>
      </c>
      <c r="TT236">
        <v>282</v>
      </c>
      <c r="TU236" t="s">
        <v>679</v>
      </c>
      <c r="TV236">
        <v>0</v>
      </c>
      <c r="TX236">
        <v>15</v>
      </c>
      <c r="TY236" t="s">
        <v>679</v>
      </c>
      <c r="TZ236">
        <v>51</v>
      </c>
      <c r="UA236" t="s">
        <v>679</v>
      </c>
      <c r="UB236">
        <v>26</v>
      </c>
      <c r="UC236" t="s">
        <v>679</v>
      </c>
      <c r="UD236">
        <v>0</v>
      </c>
      <c r="UF236">
        <v>23</v>
      </c>
      <c r="UG236" t="s">
        <v>679</v>
      </c>
      <c r="UH236">
        <v>222</v>
      </c>
      <c r="UI236" t="s">
        <v>679</v>
      </c>
      <c r="UJ236">
        <v>334</v>
      </c>
      <c r="UK236" t="s">
        <v>679</v>
      </c>
      <c r="UL236">
        <v>288</v>
      </c>
      <c r="UM236" t="s">
        <v>679</v>
      </c>
      <c r="UN236">
        <v>445</v>
      </c>
      <c r="UO236" t="s">
        <v>679</v>
      </c>
      <c r="UP236">
        <v>346</v>
      </c>
      <c r="UQ236" t="s">
        <v>679</v>
      </c>
      <c r="UR236">
        <v>121</v>
      </c>
      <c r="US236" t="s">
        <v>679</v>
      </c>
      <c r="UT236">
        <v>7</v>
      </c>
      <c r="UU236" t="s">
        <v>679</v>
      </c>
      <c r="UV236">
        <v>100</v>
      </c>
      <c r="UW236" t="s">
        <v>679</v>
      </c>
      <c r="UX236">
        <v>168</v>
      </c>
      <c r="UY236" t="s">
        <v>679</v>
      </c>
      <c r="UZ236">
        <v>222</v>
      </c>
      <c r="VA236" t="s">
        <v>679</v>
      </c>
      <c r="VB236">
        <v>222</v>
      </c>
      <c r="VC236" t="s">
        <v>679</v>
      </c>
      <c r="VD236">
        <v>486</v>
      </c>
      <c r="VE236" t="s">
        <v>679</v>
      </c>
      <c r="VF236">
        <v>135</v>
      </c>
      <c r="VG236" t="s">
        <v>679</v>
      </c>
      <c r="VH236">
        <v>626</v>
      </c>
      <c r="VI236" t="s">
        <v>679</v>
      </c>
      <c r="VJ236">
        <v>313</v>
      </c>
      <c r="VK236" t="s">
        <v>679</v>
      </c>
      <c r="VL236">
        <v>42</v>
      </c>
      <c r="VM236" t="s">
        <v>679</v>
      </c>
      <c r="VN236">
        <v>0</v>
      </c>
      <c r="VP236">
        <v>38</v>
      </c>
      <c r="VQ236" t="s">
        <v>679</v>
      </c>
      <c r="VR236">
        <v>0</v>
      </c>
      <c r="VT236">
        <v>44</v>
      </c>
      <c r="VU236" t="s">
        <v>679</v>
      </c>
      <c r="VV236">
        <v>4</v>
      </c>
      <c r="VW236" t="s">
        <v>679</v>
      </c>
      <c r="VX236">
        <v>4</v>
      </c>
      <c r="VY236" t="s">
        <v>679</v>
      </c>
      <c r="VZ236">
        <v>340</v>
      </c>
      <c r="WA236" t="s">
        <v>679</v>
      </c>
      <c r="WB236">
        <v>970</v>
      </c>
      <c r="WC236" t="s">
        <v>679</v>
      </c>
      <c r="WD236">
        <v>1522</v>
      </c>
      <c r="WE236" t="s">
        <v>679</v>
      </c>
      <c r="WF236">
        <v>67</v>
      </c>
      <c r="WG236" t="s">
        <v>679</v>
      </c>
      <c r="WH236">
        <v>888</v>
      </c>
      <c r="WI236" t="s">
        <v>679</v>
      </c>
      <c r="WJ236">
        <v>216</v>
      </c>
      <c r="WK236" t="s">
        <v>679</v>
      </c>
      <c r="WL236">
        <v>167</v>
      </c>
      <c r="WM236" t="s">
        <v>679</v>
      </c>
      <c r="WN236">
        <v>209</v>
      </c>
      <c r="WO236" t="s">
        <v>679</v>
      </c>
      <c r="WP236">
        <v>30</v>
      </c>
      <c r="WQ236" t="s">
        <v>679</v>
      </c>
      <c r="WR236">
        <v>0</v>
      </c>
      <c r="WT236">
        <v>319</v>
      </c>
      <c r="WU236" t="s">
        <v>679</v>
      </c>
      <c r="WV236">
        <v>38</v>
      </c>
      <c r="WW236" t="s">
        <v>679</v>
      </c>
      <c r="WX236">
        <v>2537</v>
      </c>
      <c r="WY236" t="s">
        <v>679</v>
      </c>
      <c r="WZ236">
        <v>820</v>
      </c>
      <c r="XA236" t="s">
        <v>679</v>
      </c>
      <c r="XB236">
        <v>6</v>
      </c>
      <c r="XC236" t="s">
        <v>679</v>
      </c>
      <c r="XD236">
        <v>23</v>
      </c>
      <c r="XE236" t="s">
        <v>679</v>
      </c>
      <c r="XF236">
        <v>3028</v>
      </c>
      <c r="XG236" t="s">
        <v>679</v>
      </c>
      <c r="XH236">
        <v>388</v>
      </c>
      <c r="XI236" t="s">
        <v>679</v>
      </c>
      <c r="XJ236">
        <v>176</v>
      </c>
      <c r="XK236" t="s">
        <v>679</v>
      </c>
      <c r="XL236">
        <v>57</v>
      </c>
      <c r="XM236" t="s">
        <v>679</v>
      </c>
      <c r="XN236">
        <v>1</v>
      </c>
      <c r="XO236" t="s">
        <v>679</v>
      </c>
      <c r="XP236">
        <v>43</v>
      </c>
      <c r="XQ236" t="s">
        <v>679</v>
      </c>
      <c r="XR236">
        <v>1108</v>
      </c>
      <c r="XS236" t="s">
        <v>679</v>
      </c>
      <c r="XT236">
        <v>167</v>
      </c>
      <c r="XU236" t="s">
        <v>679</v>
      </c>
      <c r="XV236">
        <v>20</v>
      </c>
      <c r="XW236" t="s">
        <v>679</v>
      </c>
      <c r="XX236">
        <v>69</v>
      </c>
      <c r="XY236" t="s">
        <v>679</v>
      </c>
      <c r="XZ236">
        <v>40</v>
      </c>
      <c r="YA236" t="s">
        <v>679</v>
      </c>
      <c r="YB236">
        <v>5</v>
      </c>
      <c r="YC236" t="s">
        <v>679</v>
      </c>
      <c r="YD236">
        <v>4</v>
      </c>
      <c r="YE236" t="s">
        <v>679</v>
      </c>
      <c r="YF236">
        <v>155</v>
      </c>
      <c r="YG236" t="s">
        <v>679</v>
      </c>
      <c r="YH236">
        <v>489</v>
      </c>
      <c r="YI236" t="s">
        <v>679</v>
      </c>
      <c r="YJ236">
        <v>100</v>
      </c>
      <c r="YK236" t="s">
        <v>679</v>
      </c>
      <c r="YL236">
        <v>45</v>
      </c>
      <c r="YM236" t="s">
        <v>679</v>
      </c>
      <c r="YN236">
        <v>228</v>
      </c>
      <c r="YO236" t="s">
        <v>679</v>
      </c>
      <c r="YP236">
        <v>268</v>
      </c>
      <c r="YQ236" t="s">
        <v>679</v>
      </c>
      <c r="YR236">
        <v>0</v>
      </c>
      <c r="YT236">
        <v>0</v>
      </c>
      <c r="YV236">
        <v>52900</v>
      </c>
      <c r="YW236" t="e">
        <v>#N/A</v>
      </c>
      <c r="YY236">
        <v>40679</v>
      </c>
      <c r="YZ236">
        <v>3092</v>
      </c>
      <c r="ZA236">
        <v>12328</v>
      </c>
      <c r="ZB236">
        <v>12221</v>
      </c>
      <c r="ZC236">
        <v>20773</v>
      </c>
      <c r="ZD236">
        <v>954</v>
      </c>
      <c r="ZE236">
        <v>28363</v>
      </c>
      <c r="ZF236">
        <v>12315</v>
      </c>
      <c r="ZG236">
        <v>791</v>
      </c>
      <c r="ZH236">
        <v>149</v>
      </c>
      <c r="ZI236">
        <v>21564</v>
      </c>
      <c r="ZJ236">
        <v>20922</v>
      </c>
      <c r="ZK236">
        <v>1721</v>
      </c>
      <c r="ZL236">
        <v>21564</v>
      </c>
      <c r="ZM236">
        <v>8419</v>
      </c>
      <c r="ZN236">
        <v>1596</v>
      </c>
      <c r="ZO236">
        <v>29237</v>
      </c>
      <c r="ZP236">
        <v>10318</v>
      </c>
      <c r="ZQ236">
        <v>3026</v>
      </c>
      <c r="ZR236">
        <v>2048</v>
      </c>
      <c r="ZS236">
        <v>3416</v>
      </c>
      <c r="ZT236">
        <v>102</v>
      </c>
      <c r="ZU236">
        <v>149</v>
      </c>
      <c r="ZV236">
        <v>0</v>
      </c>
      <c r="ZW236">
        <v>3433</v>
      </c>
      <c r="ZX236">
        <v>0</v>
      </c>
      <c r="ZY236">
        <v>974</v>
      </c>
      <c r="AAA236" s="26"/>
    </row>
    <row r="237" spans="1:703" x14ac:dyDescent="0.25">
      <c r="A237" t="s">
        <v>249</v>
      </c>
      <c r="B237">
        <v>0</v>
      </c>
      <c r="D237">
        <v>16</v>
      </c>
      <c r="E237" t="s">
        <v>679</v>
      </c>
      <c r="F237">
        <v>1</v>
      </c>
      <c r="G237" t="s">
        <v>679</v>
      </c>
      <c r="H237">
        <v>1</v>
      </c>
      <c r="I237" t="s">
        <v>679</v>
      </c>
      <c r="J237">
        <v>84</v>
      </c>
      <c r="K237" t="s">
        <v>679</v>
      </c>
      <c r="L237">
        <v>0</v>
      </c>
      <c r="N237">
        <v>0</v>
      </c>
      <c r="P237">
        <v>1</v>
      </c>
      <c r="Q237" t="s">
        <v>679</v>
      </c>
      <c r="R237">
        <v>1</v>
      </c>
      <c r="S237" t="s">
        <v>679</v>
      </c>
      <c r="T237">
        <v>0</v>
      </c>
      <c r="V237">
        <v>152</v>
      </c>
      <c r="W237" t="s">
        <v>679</v>
      </c>
      <c r="X237">
        <v>0</v>
      </c>
      <c r="Z237">
        <v>1891</v>
      </c>
      <c r="AA237" t="s">
        <v>679</v>
      </c>
      <c r="AB237">
        <v>1698</v>
      </c>
      <c r="AC237" t="s">
        <v>679</v>
      </c>
      <c r="AD237">
        <v>9</v>
      </c>
      <c r="AE237" t="s">
        <v>679</v>
      </c>
      <c r="AF237">
        <v>2119</v>
      </c>
      <c r="AG237" t="s">
        <v>679</v>
      </c>
      <c r="AH237">
        <v>0</v>
      </c>
      <c r="AJ237">
        <v>438</v>
      </c>
      <c r="AK237" t="s">
        <v>679</v>
      </c>
      <c r="AL237">
        <v>2725</v>
      </c>
      <c r="AM237" t="s">
        <v>679</v>
      </c>
      <c r="AN237">
        <v>1454</v>
      </c>
      <c r="AO237" t="s">
        <v>679</v>
      </c>
      <c r="AP237">
        <v>453</v>
      </c>
      <c r="AQ237" t="s">
        <v>679</v>
      </c>
      <c r="AR237">
        <v>2310</v>
      </c>
      <c r="AS237" t="s">
        <v>679</v>
      </c>
      <c r="AT237">
        <v>6918</v>
      </c>
      <c r="AU237" t="s">
        <v>679</v>
      </c>
      <c r="AV237">
        <v>805</v>
      </c>
      <c r="AW237" t="s">
        <v>679</v>
      </c>
      <c r="AX237">
        <v>8</v>
      </c>
      <c r="AY237" t="s">
        <v>679</v>
      </c>
      <c r="AZ237">
        <v>0</v>
      </c>
      <c r="BB237">
        <v>0</v>
      </c>
      <c r="BD237">
        <v>7</v>
      </c>
      <c r="BE237" t="s">
        <v>679</v>
      </c>
      <c r="BF237">
        <v>45</v>
      </c>
      <c r="BG237" t="s">
        <v>679</v>
      </c>
      <c r="BH237">
        <v>69</v>
      </c>
      <c r="BI237" t="s">
        <v>679</v>
      </c>
      <c r="BJ237">
        <v>86</v>
      </c>
      <c r="BK237" t="s">
        <v>679</v>
      </c>
      <c r="BL237">
        <v>55</v>
      </c>
      <c r="BM237" t="s">
        <v>679</v>
      </c>
      <c r="BN237">
        <v>267</v>
      </c>
      <c r="BO237" t="s">
        <v>679</v>
      </c>
      <c r="BP237">
        <v>41</v>
      </c>
      <c r="BQ237" t="s">
        <v>679</v>
      </c>
      <c r="BR237">
        <v>975</v>
      </c>
      <c r="BS237" t="s">
        <v>679</v>
      </c>
      <c r="BT237">
        <v>0</v>
      </c>
      <c r="BV237">
        <v>292</v>
      </c>
      <c r="BW237" t="s">
        <v>679</v>
      </c>
      <c r="BX237">
        <v>43</v>
      </c>
      <c r="BY237" t="s">
        <v>679</v>
      </c>
      <c r="BZ237">
        <v>37</v>
      </c>
      <c r="CA237" t="s">
        <v>679</v>
      </c>
      <c r="CB237">
        <v>446</v>
      </c>
      <c r="CC237" t="s">
        <v>679</v>
      </c>
      <c r="CD237">
        <v>0</v>
      </c>
      <c r="CF237">
        <v>14</v>
      </c>
      <c r="CG237" t="s">
        <v>679</v>
      </c>
      <c r="CH237">
        <v>845</v>
      </c>
      <c r="CI237" t="s">
        <v>679</v>
      </c>
      <c r="CJ237">
        <v>2</v>
      </c>
      <c r="CK237" t="s">
        <v>679</v>
      </c>
      <c r="CL237">
        <v>1</v>
      </c>
      <c r="CM237" t="s">
        <v>679</v>
      </c>
      <c r="CN237">
        <v>1575</v>
      </c>
      <c r="CO237" t="s">
        <v>679</v>
      </c>
      <c r="CP237">
        <v>59</v>
      </c>
      <c r="CQ237" t="s">
        <v>679</v>
      </c>
      <c r="CR237">
        <v>341</v>
      </c>
      <c r="CS237" t="s">
        <v>679</v>
      </c>
      <c r="CT237">
        <v>0</v>
      </c>
      <c r="CV237">
        <v>0</v>
      </c>
      <c r="CX237">
        <v>0</v>
      </c>
      <c r="CZ237">
        <v>185</v>
      </c>
      <c r="DA237" t="s">
        <v>679</v>
      </c>
      <c r="DB237">
        <v>0</v>
      </c>
      <c r="DD237">
        <v>4</v>
      </c>
      <c r="DE237" t="s">
        <v>679</v>
      </c>
      <c r="DF237">
        <v>81</v>
      </c>
      <c r="DG237" t="s">
        <v>679</v>
      </c>
      <c r="DH237">
        <v>51</v>
      </c>
      <c r="DI237" t="s">
        <v>679</v>
      </c>
      <c r="DJ237">
        <v>18</v>
      </c>
      <c r="DK237" t="s">
        <v>679</v>
      </c>
      <c r="DL237">
        <v>28</v>
      </c>
      <c r="DM237" t="s">
        <v>679</v>
      </c>
      <c r="DN237">
        <v>64</v>
      </c>
      <c r="DO237" t="s">
        <v>679</v>
      </c>
      <c r="DP237">
        <v>22</v>
      </c>
      <c r="DQ237" t="s">
        <v>679</v>
      </c>
      <c r="DR237">
        <v>545</v>
      </c>
      <c r="DS237" t="s">
        <v>679</v>
      </c>
      <c r="DT237">
        <v>2234</v>
      </c>
      <c r="DU237" t="s">
        <v>679</v>
      </c>
      <c r="DV237">
        <v>3853</v>
      </c>
      <c r="DW237" t="s">
        <v>679</v>
      </c>
      <c r="DX237">
        <v>3567</v>
      </c>
      <c r="DY237" t="s">
        <v>679</v>
      </c>
      <c r="DZ237">
        <v>1795</v>
      </c>
      <c r="EA237" t="s">
        <v>679</v>
      </c>
      <c r="EB237">
        <v>307</v>
      </c>
      <c r="EC237" t="s">
        <v>679</v>
      </c>
      <c r="ED237">
        <v>1377</v>
      </c>
      <c r="EE237" t="s">
        <v>679</v>
      </c>
      <c r="EF237">
        <v>631</v>
      </c>
      <c r="EG237" t="s">
        <v>679</v>
      </c>
      <c r="EH237">
        <v>211</v>
      </c>
      <c r="EI237" t="s">
        <v>679</v>
      </c>
      <c r="EJ237">
        <v>477</v>
      </c>
      <c r="EK237" t="s">
        <v>679</v>
      </c>
      <c r="EL237">
        <v>635</v>
      </c>
      <c r="EM237" t="s">
        <v>679</v>
      </c>
      <c r="EN237">
        <v>463</v>
      </c>
      <c r="EO237" t="s">
        <v>679</v>
      </c>
      <c r="EP237">
        <v>806</v>
      </c>
      <c r="EQ237" t="s">
        <v>679</v>
      </c>
      <c r="ER237">
        <v>10233</v>
      </c>
      <c r="ES237" t="s">
        <v>679</v>
      </c>
      <c r="ET237">
        <v>950</v>
      </c>
      <c r="EU237" t="s">
        <v>679</v>
      </c>
      <c r="EV237">
        <v>1327</v>
      </c>
      <c r="EW237" t="s">
        <v>679</v>
      </c>
      <c r="EX237">
        <v>28</v>
      </c>
      <c r="EY237" t="s">
        <v>679</v>
      </c>
      <c r="EZ237">
        <v>0</v>
      </c>
      <c r="FB237">
        <v>2234</v>
      </c>
      <c r="FC237" t="s">
        <v>679</v>
      </c>
      <c r="FD237">
        <v>3336</v>
      </c>
      <c r="FE237" t="s">
        <v>679</v>
      </c>
      <c r="FF237">
        <v>42</v>
      </c>
      <c r="FG237" t="s">
        <v>679</v>
      </c>
      <c r="FH237">
        <v>489</v>
      </c>
      <c r="FI237" t="s">
        <v>679</v>
      </c>
      <c r="FJ237">
        <v>407</v>
      </c>
      <c r="FK237" t="s">
        <v>679</v>
      </c>
      <c r="FL237">
        <v>154</v>
      </c>
      <c r="FM237" t="s">
        <v>679</v>
      </c>
      <c r="FN237">
        <v>92</v>
      </c>
      <c r="FO237" t="s">
        <v>679</v>
      </c>
      <c r="FP237">
        <v>9</v>
      </c>
      <c r="FQ237" t="s">
        <v>679</v>
      </c>
      <c r="FR237">
        <v>1200</v>
      </c>
      <c r="FS237" t="s">
        <v>679</v>
      </c>
      <c r="FT237">
        <v>57</v>
      </c>
      <c r="FU237" t="s">
        <v>679</v>
      </c>
      <c r="FV237">
        <v>35</v>
      </c>
      <c r="FW237" t="s">
        <v>679</v>
      </c>
      <c r="FX237">
        <v>95</v>
      </c>
      <c r="FY237" t="s">
        <v>679</v>
      </c>
      <c r="FZ237">
        <v>307</v>
      </c>
      <c r="GA237" t="s">
        <v>679</v>
      </c>
      <c r="GB237">
        <v>28</v>
      </c>
      <c r="GC237" t="s">
        <v>679</v>
      </c>
      <c r="GD237">
        <v>1377</v>
      </c>
      <c r="GE237" t="s">
        <v>679</v>
      </c>
      <c r="GF237">
        <v>1971</v>
      </c>
      <c r="GG237" t="s">
        <v>679</v>
      </c>
      <c r="GH237">
        <v>162</v>
      </c>
      <c r="GI237" t="s">
        <v>679</v>
      </c>
      <c r="GJ237">
        <v>535</v>
      </c>
      <c r="GK237" t="s">
        <v>679</v>
      </c>
      <c r="GL237">
        <v>161</v>
      </c>
      <c r="GM237" t="s">
        <v>679</v>
      </c>
      <c r="GN237">
        <v>62</v>
      </c>
      <c r="GO237" t="s">
        <v>679</v>
      </c>
      <c r="GP237">
        <v>3984</v>
      </c>
      <c r="GQ237" t="s">
        <v>679</v>
      </c>
      <c r="GR237">
        <v>439</v>
      </c>
      <c r="GS237" t="s">
        <v>679</v>
      </c>
      <c r="GT237">
        <v>567</v>
      </c>
      <c r="GU237" t="s">
        <v>679</v>
      </c>
      <c r="GV237">
        <v>773</v>
      </c>
      <c r="GW237" t="s">
        <v>679</v>
      </c>
      <c r="GX237">
        <v>194</v>
      </c>
      <c r="GY237" t="s">
        <v>679</v>
      </c>
      <c r="GZ237">
        <v>4391</v>
      </c>
      <c r="HA237" t="s">
        <v>679</v>
      </c>
      <c r="HB237">
        <v>1127</v>
      </c>
      <c r="HC237" t="s">
        <v>679</v>
      </c>
      <c r="HD237">
        <v>580</v>
      </c>
      <c r="HE237" t="s">
        <v>679</v>
      </c>
      <c r="HF237">
        <v>12057</v>
      </c>
      <c r="HG237" t="s">
        <v>679</v>
      </c>
      <c r="HH237">
        <v>76</v>
      </c>
      <c r="HI237" t="s">
        <v>679</v>
      </c>
      <c r="HJ237">
        <v>1768</v>
      </c>
      <c r="HK237" t="s">
        <v>679</v>
      </c>
      <c r="HL237">
        <v>318</v>
      </c>
      <c r="HM237" t="s">
        <v>679</v>
      </c>
      <c r="HN237">
        <v>217</v>
      </c>
      <c r="HO237" t="s">
        <v>679</v>
      </c>
      <c r="HP237">
        <v>299</v>
      </c>
      <c r="HQ237" t="s">
        <v>679</v>
      </c>
      <c r="HR237">
        <v>8</v>
      </c>
      <c r="HS237" t="s">
        <v>679</v>
      </c>
      <c r="HT237">
        <v>89</v>
      </c>
      <c r="HU237" t="s">
        <v>679</v>
      </c>
      <c r="HV237">
        <v>196</v>
      </c>
      <c r="HW237" t="s">
        <v>679</v>
      </c>
      <c r="HX237">
        <v>3334</v>
      </c>
      <c r="HY237" t="s">
        <v>679</v>
      </c>
      <c r="HZ237">
        <v>805</v>
      </c>
      <c r="IA237" t="s">
        <v>679</v>
      </c>
      <c r="IB237">
        <v>0</v>
      </c>
      <c r="ID237">
        <v>32978</v>
      </c>
      <c r="IE237" t="s">
        <v>679</v>
      </c>
      <c r="IF237">
        <v>102</v>
      </c>
      <c r="IG237" t="s">
        <v>679</v>
      </c>
      <c r="IH237">
        <v>54</v>
      </c>
      <c r="II237" t="s">
        <v>679</v>
      </c>
      <c r="IJ237">
        <v>0</v>
      </c>
      <c r="IL237">
        <v>16819</v>
      </c>
      <c r="IM237" t="s">
        <v>679</v>
      </c>
      <c r="IN237">
        <v>9</v>
      </c>
      <c r="IO237" t="s">
        <v>679</v>
      </c>
      <c r="IP237">
        <v>1566</v>
      </c>
      <c r="IQ237" t="s">
        <v>679</v>
      </c>
      <c r="IR237">
        <v>285</v>
      </c>
      <c r="IS237" t="s">
        <v>679</v>
      </c>
      <c r="IT237">
        <v>382</v>
      </c>
      <c r="IU237" t="s">
        <v>679</v>
      </c>
      <c r="IV237">
        <v>3010</v>
      </c>
      <c r="IW237" t="s">
        <v>679</v>
      </c>
      <c r="IX237">
        <v>214</v>
      </c>
      <c r="IY237" t="s">
        <v>679</v>
      </c>
      <c r="IZ237">
        <v>1759</v>
      </c>
      <c r="JA237" t="s">
        <v>679</v>
      </c>
      <c r="JB237">
        <v>443</v>
      </c>
      <c r="JC237" t="s">
        <v>679</v>
      </c>
      <c r="JD237">
        <v>272</v>
      </c>
      <c r="JE237" t="s">
        <v>679</v>
      </c>
      <c r="JF237">
        <v>4</v>
      </c>
      <c r="JG237" t="s">
        <v>679</v>
      </c>
      <c r="JH237">
        <v>26</v>
      </c>
      <c r="JI237" t="s">
        <v>679</v>
      </c>
      <c r="JJ237">
        <v>50</v>
      </c>
      <c r="JK237" t="s">
        <v>679</v>
      </c>
      <c r="JL237">
        <v>0</v>
      </c>
      <c r="JN237">
        <v>0</v>
      </c>
      <c r="JP237">
        <v>69</v>
      </c>
      <c r="JQ237" t="s">
        <v>679</v>
      </c>
      <c r="JR237">
        <v>373</v>
      </c>
      <c r="JS237" t="s">
        <v>679</v>
      </c>
      <c r="JT237">
        <v>0</v>
      </c>
      <c r="JV237">
        <v>51</v>
      </c>
      <c r="JW237" t="s">
        <v>679</v>
      </c>
      <c r="JX237">
        <v>1349</v>
      </c>
      <c r="JY237" t="s">
        <v>679</v>
      </c>
      <c r="JZ237">
        <v>67</v>
      </c>
      <c r="KA237" t="s">
        <v>679</v>
      </c>
      <c r="KB237">
        <v>0</v>
      </c>
      <c r="KD237">
        <v>59</v>
      </c>
      <c r="KE237" t="s">
        <v>679</v>
      </c>
      <c r="KF237">
        <v>0</v>
      </c>
      <c r="KH237">
        <v>2362</v>
      </c>
      <c r="KI237" t="s">
        <v>679</v>
      </c>
      <c r="KJ237">
        <v>0</v>
      </c>
      <c r="KL237">
        <v>46</v>
      </c>
      <c r="KM237" t="s">
        <v>679</v>
      </c>
      <c r="KN237">
        <v>163</v>
      </c>
      <c r="KO237" t="s">
        <v>679</v>
      </c>
      <c r="KP237">
        <v>5870</v>
      </c>
      <c r="KQ237" t="s">
        <v>679</v>
      </c>
      <c r="KR237">
        <v>0</v>
      </c>
      <c r="KT237">
        <v>0</v>
      </c>
      <c r="KV237">
        <v>1403</v>
      </c>
      <c r="KW237" t="s">
        <v>679</v>
      </c>
      <c r="KX237">
        <v>0</v>
      </c>
      <c r="KZ237">
        <v>0</v>
      </c>
      <c r="LB237">
        <v>2315</v>
      </c>
      <c r="LC237" t="s">
        <v>679</v>
      </c>
      <c r="LD237">
        <v>1215</v>
      </c>
      <c r="LE237" t="s">
        <v>679</v>
      </c>
      <c r="LF237">
        <v>0</v>
      </c>
      <c r="LH237">
        <v>10</v>
      </c>
      <c r="LI237" t="s">
        <v>679</v>
      </c>
      <c r="LJ237">
        <v>0</v>
      </c>
      <c r="LL237">
        <v>40</v>
      </c>
      <c r="LM237" t="s">
        <v>679</v>
      </c>
      <c r="LN237">
        <v>0</v>
      </c>
      <c r="LP237">
        <v>0</v>
      </c>
      <c r="LR237">
        <v>0</v>
      </c>
      <c r="LT237">
        <v>33</v>
      </c>
      <c r="LU237" t="s">
        <v>679</v>
      </c>
      <c r="LV237">
        <v>0</v>
      </c>
      <c r="LX237">
        <v>104</v>
      </c>
      <c r="LY237" t="s">
        <v>679</v>
      </c>
      <c r="LZ237">
        <v>0</v>
      </c>
      <c r="MB237">
        <v>0</v>
      </c>
      <c r="MD237">
        <v>1</v>
      </c>
      <c r="ME237" t="s">
        <v>679</v>
      </c>
      <c r="MF237">
        <v>35</v>
      </c>
      <c r="MG237" t="s">
        <v>679</v>
      </c>
      <c r="MH237">
        <v>1</v>
      </c>
      <c r="MI237" t="s">
        <v>679</v>
      </c>
      <c r="MJ237">
        <v>0</v>
      </c>
      <c r="ML237">
        <v>18</v>
      </c>
      <c r="MM237" t="s">
        <v>679</v>
      </c>
      <c r="MN237">
        <v>224</v>
      </c>
      <c r="MO237" t="s">
        <v>679</v>
      </c>
      <c r="MP237">
        <v>146</v>
      </c>
      <c r="MQ237" t="s">
        <v>679</v>
      </c>
      <c r="MR237">
        <v>132</v>
      </c>
      <c r="MS237" t="s">
        <v>679</v>
      </c>
      <c r="MT237">
        <v>211</v>
      </c>
      <c r="MU237" t="s">
        <v>679</v>
      </c>
      <c r="MV237">
        <v>152</v>
      </c>
      <c r="MW237" t="s">
        <v>679</v>
      </c>
      <c r="MX237">
        <v>56</v>
      </c>
      <c r="MY237" t="s">
        <v>679</v>
      </c>
      <c r="MZ237">
        <v>77</v>
      </c>
      <c r="NA237" t="s">
        <v>679</v>
      </c>
      <c r="NB237">
        <v>1330</v>
      </c>
      <c r="NC237" t="s">
        <v>679</v>
      </c>
      <c r="ND237">
        <v>0</v>
      </c>
      <c r="NF237">
        <v>5</v>
      </c>
      <c r="NG237" t="s">
        <v>679</v>
      </c>
      <c r="NH237">
        <v>90</v>
      </c>
      <c r="NI237" t="s">
        <v>679</v>
      </c>
      <c r="NJ237">
        <v>79</v>
      </c>
      <c r="NK237" t="s">
        <v>679</v>
      </c>
      <c r="NL237">
        <v>98</v>
      </c>
      <c r="NM237" t="s">
        <v>679</v>
      </c>
      <c r="NN237">
        <v>109</v>
      </c>
      <c r="NO237" t="s">
        <v>679</v>
      </c>
      <c r="NP237">
        <v>10</v>
      </c>
      <c r="NQ237" t="s">
        <v>679</v>
      </c>
      <c r="NR237">
        <v>113</v>
      </c>
      <c r="NS237" t="s">
        <v>679</v>
      </c>
      <c r="NT237">
        <v>45</v>
      </c>
      <c r="NU237" t="s">
        <v>679</v>
      </c>
      <c r="NV237">
        <v>235</v>
      </c>
      <c r="NW237" t="s">
        <v>679</v>
      </c>
      <c r="NX237">
        <v>188</v>
      </c>
      <c r="NY237" t="s">
        <v>679</v>
      </c>
      <c r="NZ237">
        <v>128</v>
      </c>
      <c r="OA237" t="s">
        <v>679</v>
      </c>
      <c r="OB237">
        <v>193</v>
      </c>
      <c r="OC237" t="s">
        <v>679</v>
      </c>
      <c r="OD237">
        <v>8</v>
      </c>
      <c r="OE237" t="s">
        <v>679</v>
      </c>
      <c r="OF237">
        <v>556</v>
      </c>
      <c r="OG237" t="s">
        <v>679</v>
      </c>
      <c r="OH237">
        <v>1281</v>
      </c>
      <c r="OI237" t="s">
        <v>679</v>
      </c>
      <c r="OJ237">
        <v>296</v>
      </c>
      <c r="OK237" t="s">
        <v>679</v>
      </c>
      <c r="OL237">
        <v>0</v>
      </c>
      <c r="ON237">
        <v>1341</v>
      </c>
      <c r="OO237" t="s">
        <v>679</v>
      </c>
      <c r="OP237">
        <v>2022</v>
      </c>
      <c r="OQ237" t="s">
        <v>679</v>
      </c>
      <c r="OR237">
        <v>5</v>
      </c>
      <c r="OS237" t="s">
        <v>679</v>
      </c>
      <c r="OT237">
        <v>1342</v>
      </c>
      <c r="OU237" t="s">
        <v>679</v>
      </c>
      <c r="OV237">
        <v>93</v>
      </c>
      <c r="OW237" t="s">
        <v>679</v>
      </c>
      <c r="OX237">
        <v>1664</v>
      </c>
      <c r="OY237" t="s">
        <v>679</v>
      </c>
      <c r="OZ237">
        <v>164</v>
      </c>
      <c r="PA237" t="s">
        <v>679</v>
      </c>
      <c r="PB237">
        <v>8</v>
      </c>
      <c r="PC237" t="s">
        <v>679</v>
      </c>
      <c r="PD237">
        <v>3620</v>
      </c>
      <c r="PE237" t="s">
        <v>679</v>
      </c>
      <c r="PF237">
        <v>4373</v>
      </c>
      <c r="PG237" t="s">
        <v>679</v>
      </c>
      <c r="PH237">
        <v>729</v>
      </c>
      <c r="PI237" t="s">
        <v>679</v>
      </c>
      <c r="PJ237">
        <v>0</v>
      </c>
      <c r="PL237">
        <v>2</v>
      </c>
      <c r="PM237" t="s">
        <v>679</v>
      </c>
      <c r="PN237">
        <v>567</v>
      </c>
      <c r="PO237" t="s">
        <v>679</v>
      </c>
      <c r="PP237">
        <v>7</v>
      </c>
      <c r="PQ237" t="s">
        <v>679</v>
      </c>
      <c r="PR237">
        <v>0</v>
      </c>
      <c r="PT237">
        <v>70</v>
      </c>
      <c r="PU237" t="s">
        <v>679</v>
      </c>
      <c r="PV237">
        <v>2957</v>
      </c>
      <c r="PW237" t="s">
        <v>679</v>
      </c>
      <c r="PX237">
        <v>4613</v>
      </c>
      <c r="PY237" t="s">
        <v>679</v>
      </c>
      <c r="PZ237">
        <v>133</v>
      </c>
      <c r="QA237" t="s">
        <v>679</v>
      </c>
      <c r="QB237">
        <v>176</v>
      </c>
      <c r="QC237" t="s">
        <v>679</v>
      </c>
      <c r="QD237">
        <v>79</v>
      </c>
      <c r="QE237" t="s">
        <v>679</v>
      </c>
      <c r="QF237">
        <v>240</v>
      </c>
      <c r="QG237" t="s">
        <v>679</v>
      </c>
      <c r="QH237">
        <v>61</v>
      </c>
      <c r="QI237" t="s">
        <v>679</v>
      </c>
      <c r="QJ237">
        <v>184</v>
      </c>
      <c r="QK237" t="s">
        <v>679</v>
      </c>
      <c r="QL237">
        <v>4056</v>
      </c>
      <c r="QM237" t="s">
        <v>679</v>
      </c>
      <c r="QN237">
        <v>4511</v>
      </c>
      <c r="QO237" t="s">
        <v>679</v>
      </c>
      <c r="QP237">
        <v>5327</v>
      </c>
      <c r="QQ237" t="s">
        <v>679</v>
      </c>
      <c r="QR237">
        <v>3831</v>
      </c>
      <c r="QS237" t="s">
        <v>679</v>
      </c>
      <c r="QT237">
        <v>1825</v>
      </c>
      <c r="QU237" t="s">
        <v>679</v>
      </c>
      <c r="QV237">
        <v>204</v>
      </c>
      <c r="QW237" t="s">
        <v>679</v>
      </c>
      <c r="QX237">
        <v>2784</v>
      </c>
      <c r="QY237" t="s">
        <v>679</v>
      </c>
      <c r="QZ237">
        <v>2160</v>
      </c>
      <c r="RA237" t="s">
        <v>679</v>
      </c>
      <c r="RB237">
        <v>924</v>
      </c>
      <c r="RC237" t="s">
        <v>679</v>
      </c>
      <c r="RD237">
        <v>3237</v>
      </c>
      <c r="RE237" t="s">
        <v>679</v>
      </c>
      <c r="RF237">
        <v>2453</v>
      </c>
      <c r="RG237" t="s">
        <v>679</v>
      </c>
      <c r="RH237">
        <v>553</v>
      </c>
      <c r="RI237" t="s">
        <v>679</v>
      </c>
      <c r="RJ237">
        <v>4359</v>
      </c>
      <c r="RK237" t="s">
        <v>679</v>
      </c>
      <c r="RL237">
        <v>520</v>
      </c>
      <c r="RM237" t="s">
        <v>679</v>
      </c>
      <c r="RN237">
        <v>3102</v>
      </c>
      <c r="RO237" t="s">
        <v>679</v>
      </c>
      <c r="RP237">
        <v>267</v>
      </c>
      <c r="RQ237" t="s">
        <v>679</v>
      </c>
      <c r="RR237">
        <v>125</v>
      </c>
      <c r="RS237" t="s">
        <v>679</v>
      </c>
      <c r="RT237">
        <v>205</v>
      </c>
      <c r="RU237" t="s">
        <v>679</v>
      </c>
      <c r="RV237">
        <v>9136</v>
      </c>
      <c r="RW237" t="s">
        <v>679</v>
      </c>
      <c r="RX237">
        <v>2754</v>
      </c>
      <c r="RY237" t="s">
        <v>679</v>
      </c>
      <c r="RZ237">
        <v>2391</v>
      </c>
      <c r="SA237" t="s">
        <v>679</v>
      </c>
      <c r="SB237">
        <v>2581</v>
      </c>
      <c r="SC237" t="s">
        <v>679</v>
      </c>
      <c r="SD237">
        <v>1148</v>
      </c>
      <c r="SE237" t="s">
        <v>679</v>
      </c>
      <c r="SF237">
        <v>486</v>
      </c>
      <c r="SG237" t="s">
        <v>679</v>
      </c>
      <c r="SH237">
        <v>3101</v>
      </c>
      <c r="SI237" t="s">
        <v>679</v>
      </c>
      <c r="SJ237">
        <v>4398</v>
      </c>
      <c r="SK237" t="s">
        <v>679</v>
      </c>
      <c r="SL237">
        <v>1548</v>
      </c>
      <c r="SM237" t="s">
        <v>679</v>
      </c>
      <c r="SN237">
        <v>1699</v>
      </c>
      <c r="SO237" t="s">
        <v>679</v>
      </c>
      <c r="SP237">
        <v>2357</v>
      </c>
      <c r="SQ237" t="s">
        <v>679</v>
      </c>
      <c r="SR237">
        <v>6641</v>
      </c>
      <c r="SS237" t="s">
        <v>679</v>
      </c>
      <c r="ST237">
        <v>2310</v>
      </c>
      <c r="SU237" t="s">
        <v>679</v>
      </c>
      <c r="SV237">
        <v>242</v>
      </c>
      <c r="SW237" t="s">
        <v>679</v>
      </c>
      <c r="SX237">
        <v>6524</v>
      </c>
      <c r="SY237" t="s">
        <v>679</v>
      </c>
      <c r="SZ237">
        <v>2646</v>
      </c>
      <c r="TA237" t="s">
        <v>679</v>
      </c>
      <c r="TB237">
        <v>1836</v>
      </c>
      <c r="TC237" t="s">
        <v>679</v>
      </c>
      <c r="TD237">
        <v>1985</v>
      </c>
      <c r="TE237" t="s">
        <v>679</v>
      </c>
      <c r="TF237">
        <v>40</v>
      </c>
      <c r="TG237" t="s">
        <v>679</v>
      </c>
      <c r="TH237">
        <v>3627</v>
      </c>
      <c r="TI237" t="s">
        <v>679</v>
      </c>
      <c r="TJ237">
        <v>137</v>
      </c>
      <c r="TK237" t="s">
        <v>679</v>
      </c>
      <c r="TL237">
        <v>444</v>
      </c>
      <c r="TM237" t="s">
        <v>679</v>
      </c>
      <c r="TN237">
        <v>3472</v>
      </c>
      <c r="TO237" t="s">
        <v>679</v>
      </c>
      <c r="TP237">
        <v>5727</v>
      </c>
      <c r="TQ237" t="s">
        <v>679</v>
      </c>
      <c r="TR237">
        <v>184</v>
      </c>
      <c r="TS237" t="s">
        <v>679</v>
      </c>
      <c r="TT237">
        <v>2961</v>
      </c>
      <c r="TU237" t="s">
        <v>679</v>
      </c>
      <c r="TV237">
        <v>0</v>
      </c>
      <c r="TX237">
        <v>99</v>
      </c>
      <c r="TY237" t="s">
        <v>679</v>
      </c>
      <c r="TZ237">
        <v>274</v>
      </c>
      <c r="UA237" t="s">
        <v>679</v>
      </c>
      <c r="UB237">
        <v>322</v>
      </c>
      <c r="UC237" t="s">
        <v>679</v>
      </c>
      <c r="UD237">
        <v>39</v>
      </c>
      <c r="UE237" t="s">
        <v>679</v>
      </c>
      <c r="UF237">
        <v>15</v>
      </c>
      <c r="UG237" t="s">
        <v>679</v>
      </c>
      <c r="UH237">
        <v>2895</v>
      </c>
      <c r="UI237" t="s">
        <v>679</v>
      </c>
      <c r="UJ237">
        <v>5263</v>
      </c>
      <c r="UK237" t="s">
        <v>679</v>
      </c>
      <c r="UL237">
        <v>7600</v>
      </c>
      <c r="UM237" t="s">
        <v>679</v>
      </c>
      <c r="UN237">
        <v>7602</v>
      </c>
      <c r="UO237" t="s">
        <v>679</v>
      </c>
      <c r="UP237">
        <v>2867</v>
      </c>
      <c r="UQ237" t="s">
        <v>679</v>
      </c>
      <c r="UR237">
        <v>8302</v>
      </c>
      <c r="US237" t="s">
        <v>679</v>
      </c>
      <c r="UT237">
        <v>335</v>
      </c>
      <c r="UU237" t="s">
        <v>679</v>
      </c>
      <c r="UV237">
        <v>1905</v>
      </c>
      <c r="UW237" t="s">
        <v>679</v>
      </c>
      <c r="UX237">
        <v>1553</v>
      </c>
      <c r="UY237" t="s">
        <v>679</v>
      </c>
      <c r="UZ237">
        <v>2800</v>
      </c>
      <c r="VA237" t="s">
        <v>679</v>
      </c>
      <c r="VB237">
        <v>3814</v>
      </c>
      <c r="VC237" t="s">
        <v>679</v>
      </c>
      <c r="VD237">
        <v>2942</v>
      </c>
      <c r="VE237" t="s">
        <v>679</v>
      </c>
      <c r="VF237">
        <v>970</v>
      </c>
      <c r="VG237" t="s">
        <v>679</v>
      </c>
      <c r="VH237">
        <v>1761</v>
      </c>
      <c r="VI237" t="s">
        <v>679</v>
      </c>
      <c r="VJ237">
        <v>6024</v>
      </c>
      <c r="VK237" t="s">
        <v>679</v>
      </c>
      <c r="VL237">
        <v>970</v>
      </c>
      <c r="VM237" t="s">
        <v>679</v>
      </c>
      <c r="VN237">
        <v>0</v>
      </c>
      <c r="VP237">
        <v>585</v>
      </c>
      <c r="VQ237" t="s">
        <v>679</v>
      </c>
      <c r="VR237">
        <v>10</v>
      </c>
      <c r="VS237" t="s">
        <v>679</v>
      </c>
      <c r="VT237">
        <v>397</v>
      </c>
      <c r="VU237" t="s">
        <v>679</v>
      </c>
      <c r="VV237">
        <v>391</v>
      </c>
      <c r="VW237" t="s">
        <v>679</v>
      </c>
      <c r="VX237">
        <v>87</v>
      </c>
      <c r="VY237" t="s">
        <v>679</v>
      </c>
      <c r="VZ237">
        <v>3191</v>
      </c>
      <c r="WA237" t="s">
        <v>679</v>
      </c>
      <c r="WB237">
        <v>10141</v>
      </c>
      <c r="WC237" t="s">
        <v>679</v>
      </c>
      <c r="WD237">
        <v>4128</v>
      </c>
      <c r="WE237" t="s">
        <v>679</v>
      </c>
      <c r="WF237">
        <v>1013</v>
      </c>
      <c r="WG237" t="s">
        <v>679</v>
      </c>
      <c r="WH237">
        <v>5481</v>
      </c>
      <c r="WI237" t="s">
        <v>679</v>
      </c>
      <c r="WJ237">
        <v>1054</v>
      </c>
      <c r="WK237" t="s">
        <v>679</v>
      </c>
      <c r="WL237">
        <v>353</v>
      </c>
      <c r="WM237" t="s">
        <v>679</v>
      </c>
      <c r="WN237">
        <v>3091</v>
      </c>
      <c r="WO237" t="s">
        <v>679</v>
      </c>
      <c r="WP237">
        <v>1732</v>
      </c>
      <c r="WQ237" t="s">
        <v>679</v>
      </c>
      <c r="WR237">
        <v>64</v>
      </c>
      <c r="WS237" t="s">
        <v>679</v>
      </c>
      <c r="WT237">
        <v>8055</v>
      </c>
      <c r="WU237" t="s">
        <v>679</v>
      </c>
      <c r="WV237">
        <v>7664</v>
      </c>
      <c r="WW237" t="s">
        <v>679</v>
      </c>
      <c r="WX237">
        <v>26120</v>
      </c>
      <c r="WY237" t="s">
        <v>679</v>
      </c>
      <c r="WZ237">
        <v>6140</v>
      </c>
      <c r="XA237" t="s">
        <v>679</v>
      </c>
      <c r="XB237">
        <v>98</v>
      </c>
      <c r="XC237" t="s">
        <v>679</v>
      </c>
      <c r="XD237">
        <v>521</v>
      </c>
      <c r="XE237" t="s">
        <v>679</v>
      </c>
      <c r="XF237">
        <v>25124</v>
      </c>
      <c r="XG237" t="s">
        <v>679</v>
      </c>
      <c r="XH237">
        <v>2316</v>
      </c>
      <c r="XI237" t="s">
        <v>679</v>
      </c>
      <c r="XJ237">
        <v>934</v>
      </c>
      <c r="XK237" t="s">
        <v>679</v>
      </c>
      <c r="XL237">
        <v>658</v>
      </c>
      <c r="XM237" t="s">
        <v>679</v>
      </c>
      <c r="XN237">
        <v>48</v>
      </c>
      <c r="XO237" t="s">
        <v>679</v>
      </c>
      <c r="XP237">
        <v>165</v>
      </c>
      <c r="XQ237" t="s">
        <v>679</v>
      </c>
      <c r="XR237">
        <v>9795</v>
      </c>
      <c r="XS237" t="s">
        <v>679</v>
      </c>
      <c r="XT237">
        <v>744</v>
      </c>
      <c r="XU237" t="s">
        <v>679</v>
      </c>
      <c r="XV237">
        <v>520</v>
      </c>
      <c r="XW237" t="s">
        <v>679</v>
      </c>
      <c r="XX237">
        <v>851</v>
      </c>
      <c r="XY237" t="s">
        <v>679</v>
      </c>
      <c r="XZ237">
        <v>424</v>
      </c>
      <c r="YA237" t="s">
        <v>679</v>
      </c>
      <c r="YB237">
        <v>2392</v>
      </c>
      <c r="YC237" t="s">
        <v>679</v>
      </c>
      <c r="YD237">
        <v>48</v>
      </c>
      <c r="YE237" t="s">
        <v>679</v>
      </c>
      <c r="YF237">
        <v>1757</v>
      </c>
      <c r="YG237" t="s">
        <v>679</v>
      </c>
      <c r="YH237">
        <v>4846</v>
      </c>
      <c r="YI237" t="s">
        <v>679</v>
      </c>
      <c r="YJ237">
        <v>987</v>
      </c>
      <c r="YK237" t="s">
        <v>679</v>
      </c>
      <c r="YL237">
        <v>325</v>
      </c>
      <c r="YM237" t="s">
        <v>679</v>
      </c>
      <c r="YN237">
        <v>1675</v>
      </c>
      <c r="YO237" t="s">
        <v>679</v>
      </c>
      <c r="YP237">
        <v>314</v>
      </c>
      <c r="YQ237" t="s">
        <v>679</v>
      </c>
      <c r="YR237">
        <v>0</v>
      </c>
      <c r="YT237">
        <v>11</v>
      </c>
      <c r="YU237" t="s">
        <v>679</v>
      </c>
      <c r="YV237">
        <v>507340</v>
      </c>
      <c r="YW237" t="s">
        <v>249</v>
      </c>
      <c r="YY237">
        <v>401596</v>
      </c>
      <c r="YZ237">
        <v>37459</v>
      </c>
      <c r="ZA237">
        <v>111816</v>
      </c>
      <c r="ZB237">
        <v>105744</v>
      </c>
      <c r="ZC237">
        <v>198092</v>
      </c>
      <c r="ZD237">
        <v>3151</v>
      </c>
      <c r="ZE237">
        <v>283037</v>
      </c>
      <c r="ZF237">
        <v>118447</v>
      </c>
      <c r="ZG237">
        <v>111</v>
      </c>
      <c r="ZH237">
        <v>93</v>
      </c>
      <c r="ZI237">
        <v>198203</v>
      </c>
      <c r="ZJ237">
        <v>198185</v>
      </c>
      <c r="ZK237">
        <v>19550</v>
      </c>
      <c r="ZL237">
        <v>198242</v>
      </c>
      <c r="ZM237">
        <v>77673</v>
      </c>
      <c r="ZN237">
        <v>28851</v>
      </c>
      <c r="ZO237">
        <v>283870</v>
      </c>
      <c r="ZP237">
        <v>59037</v>
      </c>
      <c r="ZQ237">
        <v>24626</v>
      </c>
      <c r="ZR237">
        <v>42075</v>
      </c>
      <c r="ZS237">
        <v>45148</v>
      </c>
      <c r="ZT237">
        <v>224</v>
      </c>
      <c r="ZU237">
        <v>92</v>
      </c>
      <c r="ZV237">
        <v>9</v>
      </c>
      <c r="ZW237">
        <v>53474</v>
      </c>
      <c r="ZX237">
        <v>39</v>
      </c>
      <c r="ZY237">
        <v>15988</v>
      </c>
      <c r="AAA237" s="26"/>
    </row>
    <row r="238" spans="1:703" x14ac:dyDescent="0.25">
      <c r="A238" t="s">
        <v>259</v>
      </c>
      <c r="B238">
        <v>0</v>
      </c>
      <c r="D238">
        <v>53</v>
      </c>
      <c r="E238" t="s">
        <v>679</v>
      </c>
      <c r="F238">
        <v>1</v>
      </c>
      <c r="G238" t="s">
        <v>679</v>
      </c>
      <c r="H238">
        <v>0</v>
      </c>
      <c r="J238">
        <v>9</v>
      </c>
      <c r="K238" t="s">
        <v>679</v>
      </c>
      <c r="L238">
        <v>0</v>
      </c>
      <c r="N238">
        <v>0</v>
      </c>
      <c r="P238">
        <v>0</v>
      </c>
      <c r="R238">
        <v>0</v>
      </c>
      <c r="T238">
        <v>0</v>
      </c>
      <c r="V238">
        <v>0</v>
      </c>
      <c r="X238">
        <v>0</v>
      </c>
      <c r="Z238">
        <v>314</v>
      </c>
      <c r="AA238" t="s">
        <v>679</v>
      </c>
      <c r="AB238">
        <v>505</v>
      </c>
      <c r="AC238" t="s">
        <v>679</v>
      </c>
      <c r="AD238">
        <v>0</v>
      </c>
      <c r="AF238">
        <v>1101</v>
      </c>
      <c r="AG238" t="s">
        <v>679</v>
      </c>
      <c r="AH238">
        <v>0</v>
      </c>
      <c r="AJ238">
        <v>76</v>
      </c>
      <c r="AK238" t="s">
        <v>679</v>
      </c>
      <c r="AL238">
        <v>137</v>
      </c>
      <c r="AM238" t="s">
        <v>679</v>
      </c>
      <c r="AN238">
        <v>6</v>
      </c>
      <c r="AO238" t="s">
        <v>679</v>
      </c>
      <c r="AP238">
        <v>22</v>
      </c>
      <c r="AQ238" t="s">
        <v>679</v>
      </c>
      <c r="AR238">
        <v>120</v>
      </c>
      <c r="AS238" t="s">
        <v>679</v>
      </c>
      <c r="AT238">
        <v>100</v>
      </c>
      <c r="AU238" t="s">
        <v>679</v>
      </c>
      <c r="AV238">
        <v>28</v>
      </c>
      <c r="AW238" t="s">
        <v>679</v>
      </c>
      <c r="AX238">
        <v>0</v>
      </c>
      <c r="AZ238">
        <v>0</v>
      </c>
      <c r="BB238">
        <v>0</v>
      </c>
      <c r="BD238">
        <v>68</v>
      </c>
      <c r="BE238" t="s">
        <v>679</v>
      </c>
      <c r="BF238">
        <v>0</v>
      </c>
      <c r="BH238">
        <v>18</v>
      </c>
      <c r="BI238" t="s">
        <v>679</v>
      </c>
      <c r="BJ238">
        <v>25</v>
      </c>
      <c r="BK238" t="s">
        <v>679</v>
      </c>
      <c r="BL238">
        <v>11</v>
      </c>
      <c r="BM238" t="s">
        <v>679</v>
      </c>
      <c r="BN238">
        <v>6</v>
      </c>
      <c r="BO238" t="s">
        <v>679</v>
      </c>
      <c r="BP238">
        <v>0</v>
      </c>
      <c r="BR238">
        <v>305</v>
      </c>
      <c r="BS238" t="s">
        <v>679</v>
      </c>
      <c r="BT238">
        <v>0</v>
      </c>
      <c r="BV238">
        <v>22</v>
      </c>
      <c r="BW238" t="s">
        <v>679</v>
      </c>
      <c r="BX238">
        <v>0</v>
      </c>
      <c r="BZ238">
        <v>0</v>
      </c>
      <c r="CB238">
        <v>0</v>
      </c>
      <c r="CD238">
        <v>68</v>
      </c>
      <c r="CE238" t="s">
        <v>679</v>
      </c>
      <c r="CF238">
        <v>0</v>
      </c>
      <c r="CH238">
        <v>7</v>
      </c>
      <c r="CI238" t="s">
        <v>679</v>
      </c>
      <c r="CJ238">
        <v>0</v>
      </c>
      <c r="CL238">
        <v>0</v>
      </c>
      <c r="CN238">
        <v>71</v>
      </c>
      <c r="CO238" t="s">
        <v>679</v>
      </c>
      <c r="CP238">
        <v>0</v>
      </c>
      <c r="CR238">
        <v>18</v>
      </c>
      <c r="CS238" t="s">
        <v>679</v>
      </c>
      <c r="CT238">
        <v>0</v>
      </c>
      <c r="CV238">
        <v>0</v>
      </c>
      <c r="CX238">
        <v>0</v>
      </c>
      <c r="CZ238">
        <v>40</v>
      </c>
      <c r="DA238" t="s">
        <v>679</v>
      </c>
      <c r="DB238">
        <v>0</v>
      </c>
      <c r="DD238">
        <v>0</v>
      </c>
      <c r="DF238">
        <v>73</v>
      </c>
      <c r="DG238" t="s">
        <v>679</v>
      </c>
      <c r="DH238">
        <v>6</v>
      </c>
      <c r="DI238" t="s">
        <v>679</v>
      </c>
      <c r="DJ238">
        <v>0</v>
      </c>
      <c r="DL238">
        <v>0</v>
      </c>
      <c r="DN238">
        <v>43</v>
      </c>
      <c r="DO238" t="s">
        <v>679</v>
      </c>
      <c r="DP238">
        <v>2138</v>
      </c>
      <c r="DQ238" t="s">
        <v>679</v>
      </c>
      <c r="DR238">
        <v>158</v>
      </c>
      <c r="DS238" t="s">
        <v>679</v>
      </c>
      <c r="DT238">
        <v>16</v>
      </c>
      <c r="DU238" t="s">
        <v>679</v>
      </c>
      <c r="DV238">
        <v>325</v>
      </c>
      <c r="DW238" t="s">
        <v>679</v>
      </c>
      <c r="DX238">
        <v>597</v>
      </c>
      <c r="DY238" t="s">
        <v>679</v>
      </c>
      <c r="DZ238">
        <v>280</v>
      </c>
      <c r="EA238" t="s">
        <v>679</v>
      </c>
      <c r="EB238">
        <v>227</v>
      </c>
      <c r="EC238" t="s">
        <v>679</v>
      </c>
      <c r="ED238">
        <v>292</v>
      </c>
      <c r="EE238" t="s">
        <v>679</v>
      </c>
      <c r="EF238">
        <v>0</v>
      </c>
      <c r="EH238">
        <v>111</v>
      </c>
      <c r="EI238" t="s">
        <v>679</v>
      </c>
      <c r="EJ238">
        <v>435</v>
      </c>
      <c r="EK238" t="s">
        <v>679</v>
      </c>
      <c r="EL238">
        <v>5</v>
      </c>
      <c r="EM238" t="s">
        <v>679</v>
      </c>
      <c r="EN238">
        <v>51</v>
      </c>
      <c r="EO238" t="s">
        <v>679</v>
      </c>
      <c r="EP238">
        <v>49</v>
      </c>
      <c r="EQ238" t="s">
        <v>679</v>
      </c>
      <c r="ER238">
        <v>952</v>
      </c>
      <c r="ES238" t="s">
        <v>679</v>
      </c>
      <c r="ET238">
        <v>67</v>
      </c>
      <c r="EU238" t="s">
        <v>679</v>
      </c>
      <c r="EV238">
        <v>46</v>
      </c>
      <c r="EW238" t="s">
        <v>679</v>
      </c>
      <c r="EX238">
        <v>4744</v>
      </c>
      <c r="EY238" t="s">
        <v>679</v>
      </c>
      <c r="EZ238">
        <v>265</v>
      </c>
      <c r="FA238" t="s">
        <v>679</v>
      </c>
      <c r="FB238">
        <v>3743</v>
      </c>
      <c r="FC238" t="s">
        <v>679</v>
      </c>
      <c r="FD238">
        <v>884</v>
      </c>
      <c r="FE238" t="s">
        <v>679</v>
      </c>
      <c r="FF238">
        <v>499</v>
      </c>
      <c r="FG238" t="s">
        <v>679</v>
      </c>
      <c r="FH238">
        <v>0</v>
      </c>
      <c r="FJ238">
        <v>0</v>
      </c>
      <c r="FL238">
        <v>5</v>
      </c>
      <c r="FM238" t="s">
        <v>679</v>
      </c>
      <c r="FN238">
        <v>5</v>
      </c>
      <c r="FO238" t="s">
        <v>679</v>
      </c>
      <c r="FP238">
        <v>67</v>
      </c>
      <c r="FQ238" t="s">
        <v>679</v>
      </c>
      <c r="FR238">
        <v>591</v>
      </c>
      <c r="FS238" t="s">
        <v>679</v>
      </c>
      <c r="FT238">
        <v>371</v>
      </c>
      <c r="FU238" t="s">
        <v>679</v>
      </c>
      <c r="FV238">
        <v>903</v>
      </c>
      <c r="FW238" t="s">
        <v>679</v>
      </c>
      <c r="FX238">
        <v>347</v>
      </c>
      <c r="FY238" t="s">
        <v>679</v>
      </c>
      <c r="FZ238">
        <v>27</v>
      </c>
      <c r="GA238" t="s">
        <v>679</v>
      </c>
      <c r="GB238">
        <v>209</v>
      </c>
      <c r="GC238" t="s">
        <v>679</v>
      </c>
      <c r="GD238">
        <v>473</v>
      </c>
      <c r="GE238" t="s">
        <v>679</v>
      </c>
      <c r="GF238">
        <v>50</v>
      </c>
      <c r="GG238" t="s">
        <v>679</v>
      </c>
      <c r="GH238">
        <v>230</v>
      </c>
      <c r="GI238" t="s">
        <v>679</v>
      </c>
      <c r="GJ238">
        <v>82</v>
      </c>
      <c r="GK238" t="s">
        <v>679</v>
      </c>
      <c r="GL238">
        <v>0</v>
      </c>
      <c r="GN238">
        <v>0</v>
      </c>
      <c r="GP238">
        <v>2192</v>
      </c>
      <c r="GQ238" t="s">
        <v>679</v>
      </c>
      <c r="GR238">
        <v>0</v>
      </c>
      <c r="GT238">
        <v>13</v>
      </c>
      <c r="GU238" t="s">
        <v>679</v>
      </c>
      <c r="GV238">
        <v>83</v>
      </c>
      <c r="GW238" t="s">
        <v>679</v>
      </c>
      <c r="GX238">
        <v>0</v>
      </c>
      <c r="GZ238">
        <v>41</v>
      </c>
      <c r="HA238" t="s">
        <v>679</v>
      </c>
      <c r="HB238">
        <v>0</v>
      </c>
      <c r="HD238">
        <v>2</v>
      </c>
      <c r="HE238" t="s">
        <v>679</v>
      </c>
      <c r="HF238">
        <v>565</v>
      </c>
      <c r="HG238" t="s">
        <v>679</v>
      </c>
      <c r="HH238">
        <v>103</v>
      </c>
      <c r="HI238" t="s">
        <v>679</v>
      </c>
      <c r="HJ238">
        <v>12624</v>
      </c>
      <c r="HK238" t="s">
        <v>679</v>
      </c>
      <c r="HL238">
        <v>6</v>
      </c>
      <c r="HM238" t="s">
        <v>679</v>
      </c>
      <c r="HN238">
        <v>81</v>
      </c>
      <c r="HO238" t="s">
        <v>679</v>
      </c>
      <c r="HP238">
        <v>5</v>
      </c>
      <c r="HQ238" t="s">
        <v>679</v>
      </c>
      <c r="HR238">
        <v>0</v>
      </c>
      <c r="HT238">
        <v>50</v>
      </c>
      <c r="HU238" t="s">
        <v>679</v>
      </c>
      <c r="HV238">
        <v>25</v>
      </c>
      <c r="HW238" t="s">
        <v>679</v>
      </c>
      <c r="HX238">
        <v>0</v>
      </c>
      <c r="HZ238">
        <v>170</v>
      </c>
      <c r="IA238" t="s">
        <v>679</v>
      </c>
      <c r="IB238">
        <v>0</v>
      </c>
      <c r="ID238">
        <v>9541</v>
      </c>
      <c r="IE238" t="s">
        <v>679</v>
      </c>
      <c r="IF238">
        <v>571</v>
      </c>
      <c r="IG238" t="s">
        <v>679</v>
      </c>
      <c r="IH238">
        <v>6</v>
      </c>
      <c r="II238" t="s">
        <v>679</v>
      </c>
      <c r="IJ238">
        <v>8</v>
      </c>
      <c r="IK238" t="s">
        <v>679</v>
      </c>
      <c r="IL238">
        <v>10660</v>
      </c>
      <c r="IM238" t="s">
        <v>679</v>
      </c>
      <c r="IN238">
        <v>2</v>
      </c>
      <c r="IO238" t="s">
        <v>679</v>
      </c>
      <c r="IP238">
        <v>2</v>
      </c>
      <c r="IQ238" t="s">
        <v>679</v>
      </c>
      <c r="IR238">
        <v>199</v>
      </c>
      <c r="IS238" t="s">
        <v>679</v>
      </c>
      <c r="IT238">
        <v>64</v>
      </c>
      <c r="IU238" t="s">
        <v>679</v>
      </c>
      <c r="IV238">
        <v>6187</v>
      </c>
      <c r="IW238" t="s">
        <v>679</v>
      </c>
      <c r="IX238">
        <v>0</v>
      </c>
      <c r="IZ238">
        <v>135</v>
      </c>
      <c r="JA238" t="s">
        <v>679</v>
      </c>
      <c r="JB238">
        <v>25</v>
      </c>
      <c r="JC238" t="s">
        <v>679</v>
      </c>
      <c r="JD238">
        <v>67</v>
      </c>
      <c r="JE238" t="s">
        <v>679</v>
      </c>
      <c r="JF238">
        <v>16</v>
      </c>
      <c r="JG238" t="s">
        <v>679</v>
      </c>
      <c r="JH238">
        <v>15</v>
      </c>
      <c r="JI238" t="s">
        <v>679</v>
      </c>
      <c r="JJ238">
        <v>0</v>
      </c>
      <c r="JL238">
        <v>0</v>
      </c>
      <c r="JN238">
        <v>0</v>
      </c>
      <c r="JP238">
        <v>0</v>
      </c>
      <c r="JR238">
        <v>27</v>
      </c>
      <c r="JS238" t="s">
        <v>679</v>
      </c>
      <c r="JT238">
        <v>0</v>
      </c>
      <c r="JV238">
        <v>0</v>
      </c>
      <c r="JX238">
        <v>191</v>
      </c>
      <c r="JY238" t="s">
        <v>679</v>
      </c>
      <c r="JZ238">
        <v>0</v>
      </c>
      <c r="KB238">
        <v>0</v>
      </c>
      <c r="KD238">
        <v>0</v>
      </c>
      <c r="KF238">
        <v>0</v>
      </c>
      <c r="KH238">
        <v>765</v>
      </c>
      <c r="KI238" t="s">
        <v>679</v>
      </c>
      <c r="KJ238">
        <v>0</v>
      </c>
      <c r="KL238">
        <v>0</v>
      </c>
      <c r="KN238">
        <v>0</v>
      </c>
      <c r="KP238">
        <v>0</v>
      </c>
      <c r="KR238">
        <v>0</v>
      </c>
      <c r="KT238">
        <v>0</v>
      </c>
      <c r="KV238">
        <v>0</v>
      </c>
      <c r="KX238">
        <v>0</v>
      </c>
      <c r="KZ238">
        <v>0</v>
      </c>
      <c r="LB238">
        <v>0</v>
      </c>
      <c r="LD238">
        <v>29</v>
      </c>
      <c r="LE238" t="s">
        <v>679</v>
      </c>
      <c r="LF238">
        <v>0</v>
      </c>
      <c r="LH238">
        <v>4</v>
      </c>
      <c r="LI238" t="s">
        <v>679</v>
      </c>
      <c r="LJ238">
        <v>123</v>
      </c>
      <c r="LK238" t="s">
        <v>679</v>
      </c>
      <c r="LL238">
        <v>0</v>
      </c>
      <c r="LN238">
        <v>0</v>
      </c>
      <c r="LP238">
        <v>22</v>
      </c>
      <c r="LQ238" t="s">
        <v>679</v>
      </c>
      <c r="LR238">
        <v>0</v>
      </c>
      <c r="LT238">
        <v>111</v>
      </c>
      <c r="LU238" t="s">
        <v>679</v>
      </c>
      <c r="LV238">
        <v>0</v>
      </c>
      <c r="LX238">
        <v>4</v>
      </c>
      <c r="LY238" t="s">
        <v>679</v>
      </c>
      <c r="LZ238">
        <v>0</v>
      </c>
      <c r="MB238">
        <v>0</v>
      </c>
      <c r="MD238">
        <v>18</v>
      </c>
      <c r="ME238" t="s">
        <v>679</v>
      </c>
      <c r="MF238">
        <v>0</v>
      </c>
      <c r="MH238">
        <v>215</v>
      </c>
      <c r="MI238" t="s">
        <v>679</v>
      </c>
      <c r="MJ238">
        <v>0</v>
      </c>
      <c r="ML238">
        <v>2</v>
      </c>
      <c r="MM238" t="s">
        <v>679</v>
      </c>
      <c r="MN238">
        <v>10</v>
      </c>
      <c r="MO238" t="s">
        <v>679</v>
      </c>
      <c r="MP238">
        <v>0</v>
      </c>
      <c r="MR238">
        <v>0</v>
      </c>
      <c r="MT238">
        <v>145</v>
      </c>
      <c r="MU238" t="s">
        <v>679</v>
      </c>
      <c r="MV238">
        <v>64</v>
      </c>
      <c r="MW238" t="s">
        <v>679</v>
      </c>
      <c r="MX238">
        <v>74</v>
      </c>
      <c r="MY238" t="s">
        <v>679</v>
      </c>
      <c r="MZ238">
        <v>75</v>
      </c>
      <c r="NA238" t="s">
        <v>679</v>
      </c>
      <c r="NB238">
        <v>223</v>
      </c>
      <c r="NC238" t="s">
        <v>679</v>
      </c>
      <c r="ND238">
        <v>0</v>
      </c>
      <c r="NF238">
        <v>5</v>
      </c>
      <c r="NG238" t="s">
        <v>679</v>
      </c>
      <c r="NH238">
        <v>20</v>
      </c>
      <c r="NI238" t="s">
        <v>679</v>
      </c>
      <c r="NJ238">
        <v>38</v>
      </c>
      <c r="NK238" t="s">
        <v>679</v>
      </c>
      <c r="NL238">
        <v>0</v>
      </c>
      <c r="NN238">
        <v>0</v>
      </c>
      <c r="NP238">
        <v>0</v>
      </c>
      <c r="NR238">
        <v>76</v>
      </c>
      <c r="NS238" t="s">
        <v>679</v>
      </c>
      <c r="NT238">
        <v>10</v>
      </c>
      <c r="NU238" t="s">
        <v>679</v>
      </c>
      <c r="NV238">
        <v>437</v>
      </c>
      <c r="NW238" t="s">
        <v>679</v>
      </c>
      <c r="NX238">
        <v>46</v>
      </c>
      <c r="NY238" t="s">
        <v>679</v>
      </c>
      <c r="NZ238">
        <v>5</v>
      </c>
      <c r="OA238" t="s">
        <v>679</v>
      </c>
      <c r="OB238">
        <v>0</v>
      </c>
      <c r="OD238">
        <v>0</v>
      </c>
      <c r="OF238">
        <v>94</v>
      </c>
      <c r="OG238" t="s">
        <v>679</v>
      </c>
      <c r="OH238">
        <v>237</v>
      </c>
      <c r="OI238" t="s">
        <v>679</v>
      </c>
      <c r="OJ238">
        <v>0</v>
      </c>
      <c r="OL238">
        <v>0</v>
      </c>
      <c r="ON238">
        <v>0</v>
      </c>
      <c r="OP238">
        <v>0</v>
      </c>
      <c r="OR238">
        <v>0</v>
      </c>
      <c r="OT238">
        <v>171</v>
      </c>
      <c r="OU238" t="s">
        <v>679</v>
      </c>
      <c r="OV238">
        <v>0</v>
      </c>
      <c r="OX238">
        <v>531</v>
      </c>
      <c r="OY238" t="s">
        <v>679</v>
      </c>
      <c r="OZ238">
        <v>42</v>
      </c>
      <c r="PA238" t="s">
        <v>679</v>
      </c>
      <c r="PB238">
        <v>0</v>
      </c>
      <c r="PD238">
        <v>548</v>
      </c>
      <c r="PE238" t="s">
        <v>679</v>
      </c>
      <c r="PF238">
        <v>0</v>
      </c>
      <c r="PH238">
        <v>192</v>
      </c>
      <c r="PI238" t="s">
        <v>679</v>
      </c>
      <c r="PJ238">
        <v>0</v>
      </c>
      <c r="PL238">
        <v>0</v>
      </c>
      <c r="PN238">
        <v>0</v>
      </c>
      <c r="PP238">
        <v>0</v>
      </c>
      <c r="PR238">
        <v>0</v>
      </c>
      <c r="PT238">
        <v>0</v>
      </c>
      <c r="PV238">
        <v>167</v>
      </c>
      <c r="PW238" t="s">
        <v>679</v>
      </c>
      <c r="PX238">
        <v>13</v>
      </c>
      <c r="PY238" t="s">
        <v>679</v>
      </c>
      <c r="PZ238">
        <v>0</v>
      </c>
      <c r="QB238">
        <v>77</v>
      </c>
      <c r="QC238" t="s">
        <v>679</v>
      </c>
      <c r="QD238">
        <v>4</v>
      </c>
      <c r="QE238" t="s">
        <v>679</v>
      </c>
      <c r="QF238">
        <v>0</v>
      </c>
      <c r="QH238">
        <v>5</v>
      </c>
      <c r="QI238" t="s">
        <v>679</v>
      </c>
      <c r="QJ238">
        <v>22</v>
      </c>
      <c r="QK238" t="s">
        <v>679</v>
      </c>
      <c r="QL238">
        <v>1307</v>
      </c>
      <c r="QM238" t="s">
        <v>679</v>
      </c>
      <c r="QN238">
        <v>333</v>
      </c>
      <c r="QO238" t="s">
        <v>679</v>
      </c>
      <c r="QP238">
        <v>211</v>
      </c>
      <c r="QQ238" t="s">
        <v>679</v>
      </c>
      <c r="QR238">
        <v>1581</v>
      </c>
      <c r="QS238" t="s">
        <v>679</v>
      </c>
      <c r="QT238">
        <v>381</v>
      </c>
      <c r="QU238" t="s">
        <v>679</v>
      </c>
      <c r="QV238">
        <v>98</v>
      </c>
      <c r="QW238" t="s">
        <v>679</v>
      </c>
      <c r="QX238">
        <v>193</v>
      </c>
      <c r="QY238" t="s">
        <v>679</v>
      </c>
      <c r="QZ238">
        <v>372</v>
      </c>
      <c r="RA238" t="s">
        <v>679</v>
      </c>
      <c r="RB238">
        <v>332</v>
      </c>
      <c r="RC238" t="s">
        <v>679</v>
      </c>
      <c r="RD238">
        <v>761</v>
      </c>
      <c r="RE238" t="s">
        <v>679</v>
      </c>
      <c r="RF238">
        <v>264</v>
      </c>
      <c r="RG238" t="s">
        <v>679</v>
      </c>
      <c r="RH238">
        <v>73</v>
      </c>
      <c r="RI238" t="s">
        <v>679</v>
      </c>
      <c r="RJ238">
        <v>1280</v>
      </c>
      <c r="RK238" t="s">
        <v>679</v>
      </c>
      <c r="RL238">
        <v>7</v>
      </c>
      <c r="RM238" t="s">
        <v>679</v>
      </c>
      <c r="RN238">
        <v>535</v>
      </c>
      <c r="RO238" t="s">
        <v>679</v>
      </c>
      <c r="RP238">
        <v>52</v>
      </c>
      <c r="RQ238" t="s">
        <v>679</v>
      </c>
      <c r="RR238">
        <v>20</v>
      </c>
      <c r="RS238" t="s">
        <v>679</v>
      </c>
      <c r="RT238">
        <v>36</v>
      </c>
      <c r="RU238" t="s">
        <v>679</v>
      </c>
      <c r="RV238">
        <v>3104</v>
      </c>
      <c r="RW238" t="s">
        <v>679</v>
      </c>
      <c r="RX238">
        <v>715</v>
      </c>
      <c r="RY238" t="s">
        <v>679</v>
      </c>
      <c r="RZ238">
        <v>689</v>
      </c>
      <c r="SA238" t="s">
        <v>679</v>
      </c>
      <c r="SB238">
        <v>721</v>
      </c>
      <c r="SC238" t="s">
        <v>679</v>
      </c>
      <c r="SD238">
        <v>293</v>
      </c>
      <c r="SE238" t="s">
        <v>679</v>
      </c>
      <c r="SF238">
        <v>113</v>
      </c>
      <c r="SG238" t="s">
        <v>679</v>
      </c>
      <c r="SH238">
        <v>846</v>
      </c>
      <c r="SI238" t="s">
        <v>679</v>
      </c>
      <c r="SJ238">
        <v>1088</v>
      </c>
      <c r="SK238" t="s">
        <v>679</v>
      </c>
      <c r="SL238">
        <v>366</v>
      </c>
      <c r="SM238" t="s">
        <v>679</v>
      </c>
      <c r="SN238">
        <v>445</v>
      </c>
      <c r="SO238" t="s">
        <v>679</v>
      </c>
      <c r="SP238">
        <v>454</v>
      </c>
      <c r="SQ238" t="s">
        <v>679</v>
      </c>
      <c r="SR238">
        <v>1275</v>
      </c>
      <c r="SS238" t="s">
        <v>679</v>
      </c>
      <c r="ST238">
        <v>420</v>
      </c>
      <c r="SU238" t="s">
        <v>679</v>
      </c>
      <c r="SV238">
        <v>76</v>
      </c>
      <c r="SW238" t="s">
        <v>679</v>
      </c>
      <c r="SX238">
        <v>1576</v>
      </c>
      <c r="SY238" t="s">
        <v>679</v>
      </c>
      <c r="SZ238">
        <v>1421</v>
      </c>
      <c r="TA238" t="s">
        <v>679</v>
      </c>
      <c r="TB238">
        <v>456</v>
      </c>
      <c r="TC238" t="s">
        <v>679</v>
      </c>
      <c r="TD238">
        <v>1419</v>
      </c>
      <c r="TE238" t="s">
        <v>679</v>
      </c>
      <c r="TF238">
        <v>4</v>
      </c>
      <c r="TG238" t="s">
        <v>679</v>
      </c>
      <c r="TH238">
        <v>622</v>
      </c>
      <c r="TI238" t="s">
        <v>679</v>
      </c>
      <c r="TJ238">
        <v>20</v>
      </c>
      <c r="TK238" t="s">
        <v>679</v>
      </c>
      <c r="TL238">
        <v>118</v>
      </c>
      <c r="TM238" t="s">
        <v>679</v>
      </c>
      <c r="TN238">
        <v>203</v>
      </c>
      <c r="TO238" t="s">
        <v>679</v>
      </c>
      <c r="TP238">
        <v>170</v>
      </c>
      <c r="TQ238" t="s">
        <v>679</v>
      </c>
      <c r="TR238">
        <v>116</v>
      </c>
      <c r="TS238" t="s">
        <v>679</v>
      </c>
      <c r="TT238">
        <v>547</v>
      </c>
      <c r="TU238" t="s">
        <v>679</v>
      </c>
      <c r="TV238">
        <v>0</v>
      </c>
      <c r="TX238">
        <v>0</v>
      </c>
      <c r="TZ238">
        <v>3</v>
      </c>
      <c r="UA238" t="s">
        <v>679</v>
      </c>
      <c r="UB238">
        <v>0</v>
      </c>
      <c r="UD238">
        <v>0</v>
      </c>
      <c r="UF238">
        <v>46</v>
      </c>
      <c r="UG238" t="s">
        <v>679</v>
      </c>
      <c r="UH238">
        <v>365</v>
      </c>
      <c r="UI238" t="s">
        <v>679</v>
      </c>
      <c r="UJ238">
        <v>734</v>
      </c>
      <c r="UK238" t="s">
        <v>679</v>
      </c>
      <c r="UL238">
        <v>1513</v>
      </c>
      <c r="UM238" t="s">
        <v>679</v>
      </c>
      <c r="UN238">
        <v>1261</v>
      </c>
      <c r="UO238" t="s">
        <v>679</v>
      </c>
      <c r="UP238">
        <v>702</v>
      </c>
      <c r="UQ238" t="s">
        <v>679</v>
      </c>
      <c r="UR238">
        <v>815</v>
      </c>
      <c r="US238" t="s">
        <v>679</v>
      </c>
      <c r="UT238">
        <v>7</v>
      </c>
      <c r="UU238" t="s">
        <v>679</v>
      </c>
      <c r="UV238">
        <v>349</v>
      </c>
      <c r="UW238" t="s">
        <v>679</v>
      </c>
      <c r="UX238">
        <v>266</v>
      </c>
      <c r="UY238" t="s">
        <v>679</v>
      </c>
      <c r="UZ238">
        <v>639</v>
      </c>
      <c r="VA238" t="s">
        <v>679</v>
      </c>
      <c r="VB238">
        <v>461</v>
      </c>
      <c r="VC238" t="s">
        <v>679</v>
      </c>
      <c r="VD238">
        <v>555</v>
      </c>
      <c r="VE238" t="s">
        <v>679</v>
      </c>
      <c r="VF238">
        <v>123</v>
      </c>
      <c r="VG238" t="s">
        <v>679</v>
      </c>
      <c r="VH238">
        <v>274</v>
      </c>
      <c r="VI238" t="s">
        <v>679</v>
      </c>
      <c r="VJ238">
        <v>1204</v>
      </c>
      <c r="VK238" t="s">
        <v>679</v>
      </c>
      <c r="VL238">
        <v>527</v>
      </c>
      <c r="VM238" t="s">
        <v>679</v>
      </c>
      <c r="VN238">
        <v>3</v>
      </c>
      <c r="VO238" t="s">
        <v>679</v>
      </c>
      <c r="VP238">
        <v>152</v>
      </c>
      <c r="VQ238" t="s">
        <v>679</v>
      </c>
      <c r="VR238">
        <v>0</v>
      </c>
      <c r="VT238">
        <v>100</v>
      </c>
      <c r="VU238" t="s">
        <v>679</v>
      </c>
      <c r="VV238">
        <v>26</v>
      </c>
      <c r="VW238" t="s">
        <v>679</v>
      </c>
      <c r="VX238">
        <v>11</v>
      </c>
      <c r="VY238" t="s">
        <v>679</v>
      </c>
      <c r="VZ238">
        <v>200</v>
      </c>
      <c r="WA238" t="s">
        <v>679</v>
      </c>
      <c r="WB238">
        <v>7361</v>
      </c>
      <c r="WC238" t="s">
        <v>679</v>
      </c>
      <c r="WD238">
        <v>18174</v>
      </c>
      <c r="WE238" t="s">
        <v>679</v>
      </c>
      <c r="WF238">
        <v>21</v>
      </c>
      <c r="WG238" t="s">
        <v>679</v>
      </c>
      <c r="WH238">
        <v>890</v>
      </c>
      <c r="WI238" t="s">
        <v>679</v>
      </c>
      <c r="WJ238">
        <v>271</v>
      </c>
      <c r="WK238" t="s">
        <v>679</v>
      </c>
      <c r="WL238">
        <v>79</v>
      </c>
      <c r="WM238" t="s">
        <v>679</v>
      </c>
      <c r="WN238">
        <v>670</v>
      </c>
      <c r="WO238" t="s">
        <v>679</v>
      </c>
      <c r="WP238">
        <v>70</v>
      </c>
      <c r="WQ238" t="s">
        <v>679</v>
      </c>
      <c r="WR238">
        <v>0</v>
      </c>
      <c r="WT238">
        <v>1835</v>
      </c>
      <c r="WU238" t="s">
        <v>679</v>
      </c>
      <c r="WV238">
        <v>2061</v>
      </c>
      <c r="WW238" t="s">
        <v>679</v>
      </c>
      <c r="WX238">
        <v>393</v>
      </c>
      <c r="WY238" t="s">
        <v>679</v>
      </c>
      <c r="WZ238">
        <v>166</v>
      </c>
      <c r="XA238" t="s">
        <v>679</v>
      </c>
      <c r="XB238">
        <v>25</v>
      </c>
      <c r="XC238" t="s">
        <v>679</v>
      </c>
      <c r="XD238">
        <v>89</v>
      </c>
      <c r="XE238" t="s">
        <v>679</v>
      </c>
      <c r="XF238">
        <v>64</v>
      </c>
      <c r="XG238" t="s">
        <v>679</v>
      </c>
      <c r="XH238">
        <v>183</v>
      </c>
      <c r="XI238" t="s">
        <v>679</v>
      </c>
      <c r="XJ238">
        <v>275</v>
      </c>
      <c r="XK238" t="s">
        <v>679</v>
      </c>
      <c r="XL238">
        <v>178</v>
      </c>
      <c r="XM238" t="s">
        <v>679</v>
      </c>
      <c r="XN238">
        <v>35</v>
      </c>
      <c r="XO238" t="s">
        <v>679</v>
      </c>
      <c r="XP238">
        <v>51</v>
      </c>
      <c r="XQ238" t="s">
        <v>679</v>
      </c>
      <c r="XR238">
        <v>489</v>
      </c>
      <c r="XS238" t="s">
        <v>679</v>
      </c>
      <c r="XT238">
        <v>169</v>
      </c>
      <c r="XU238" t="s">
        <v>679</v>
      </c>
      <c r="XV238">
        <v>104</v>
      </c>
      <c r="XW238" t="s">
        <v>679</v>
      </c>
      <c r="XX238">
        <v>272</v>
      </c>
      <c r="XY238" t="s">
        <v>679</v>
      </c>
      <c r="XZ238">
        <v>52</v>
      </c>
      <c r="YA238" t="s">
        <v>679</v>
      </c>
      <c r="YB238">
        <v>223</v>
      </c>
      <c r="YC238" t="s">
        <v>679</v>
      </c>
      <c r="YD238">
        <v>1</v>
      </c>
      <c r="YE238" t="s">
        <v>679</v>
      </c>
      <c r="YF238">
        <v>1</v>
      </c>
      <c r="YG238" t="s">
        <v>679</v>
      </c>
      <c r="YH238">
        <v>1086</v>
      </c>
      <c r="YI238" t="s">
        <v>679</v>
      </c>
      <c r="YJ238">
        <v>99</v>
      </c>
      <c r="YK238" t="s">
        <v>679</v>
      </c>
      <c r="YL238">
        <v>74</v>
      </c>
      <c r="YM238" t="s">
        <v>679</v>
      </c>
      <c r="YN238">
        <v>654</v>
      </c>
      <c r="YO238" t="s">
        <v>679</v>
      </c>
      <c r="YP238">
        <v>86</v>
      </c>
      <c r="YQ238" t="s">
        <v>679</v>
      </c>
      <c r="YR238">
        <v>0</v>
      </c>
      <c r="YT238">
        <v>0</v>
      </c>
      <c r="YV238">
        <v>142447</v>
      </c>
      <c r="YW238" t="s">
        <v>259</v>
      </c>
      <c r="YY238">
        <v>111102</v>
      </c>
      <c r="YZ238">
        <v>5913</v>
      </c>
      <c r="ZA238">
        <v>26882</v>
      </c>
      <c r="ZB238">
        <v>31345</v>
      </c>
      <c r="ZC238">
        <v>68814</v>
      </c>
      <c r="ZD238">
        <v>368</v>
      </c>
      <c r="ZE238">
        <v>84794</v>
      </c>
      <c r="ZF238">
        <v>26273</v>
      </c>
      <c r="ZG238">
        <v>63</v>
      </c>
      <c r="ZH238">
        <v>9</v>
      </c>
      <c r="ZI238">
        <v>68877</v>
      </c>
      <c r="ZJ238">
        <v>68823</v>
      </c>
      <c r="ZK238">
        <v>3813</v>
      </c>
      <c r="ZL238">
        <v>68877</v>
      </c>
      <c r="ZM238">
        <v>16078</v>
      </c>
      <c r="ZN238">
        <v>3697</v>
      </c>
      <c r="ZO238">
        <v>67837</v>
      </c>
      <c r="ZP238">
        <v>27860</v>
      </c>
      <c r="ZQ238">
        <v>6683</v>
      </c>
      <c r="ZR238">
        <v>3614</v>
      </c>
      <c r="ZS238">
        <v>23390</v>
      </c>
      <c r="ZT238">
        <v>497</v>
      </c>
      <c r="ZU238">
        <v>9</v>
      </c>
      <c r="ZV238">
        <v>2</v>
      </c>
      <c r="ZW238">
        <v>7891</v>
      </c>
      <c r="ZX238">
        <v>0</v>
      </c>
      <c r="ZY238">
        <v>1450</v>
      </c>
      <c r="AAA238" s="26"/>
    </row>
    <row r="239" spans="1:703" x14ac:dyDescent="0.25">
      <c r="A239" t="s">
        <v>887</v>
      </c>
      <c r="B239">
        <v>0</v>
      </c>
      <c r="D239">
        <v>40</v>
      </c>
      <c r="E239" t="s">
        <v>679</v>
      </c>
      <c r="F239">
        <v>0</v>
      </c>
      <c r="H239">
        <v>0</v>
      </c>
      <c r="J239">
        <v>60</v>
      </c>
      <c r="K239" t="s">
        <v>679</v>
      </c>
      <c r="L239">
        <v>15</v>
      </c>
      <c r="M239" t="s">
        <v>679</v>
      </c>
      <c r="N239">
        <v>12</v>
      </c>
      <c r="O239" t="s">
        <v>679</v>
      </c>
      <c r="P239">
        <v>0</v>
      </c>
      <c r="R239">
        <v>0</v>
      </c>
      <c r="T239">
        <v>59</v>
      </c>
      <c r="U239" t="s">
        <v>679</v>
      </c>
      <c r="V239">
        <v>0</v>
      </c>
      <c r="X239">
        <v>0</v>
      </c>
      <c r="Z239">
        <v>1619</v>
      </c>
      <c r="AA239" t="s">
        <v>679</v>
      </c>
      <c r="AB239">
        <v>706</v>
      </c>
      <c r="AC239" t="s">
        <v>679</v>
      </c>
      <c r="AD239">
        <v>0</v>
      </c>
      <c r="AF239">
        <v>52</v>
      </c>
      <c r="AG239" t="s">
        <v>679</v>
      </c>
      <c r="AH239">
        <v>0</v>
      </c>
      <c r="AJ239">
        <v>2492</v>
      </c>
      <c r="AK239" t="s">
        <v>679</v>
      </c>
      <c r="AL239">
        <v>1247</v>
      </c>
      <c r="AM239" t="s">
        <v>679</v>
      </c>
      <c r="AN239">
        <v>0</v>
      </c>
      <c r="AP239">
        <v>265</v>
      </c>
      <c r="AQ239" t="s">
        <v>679</v>
      </c>
      <c r="AR239">
        <v>169</v>
      </c>
      <c r="AS239" t="s">
        <v>679</v>
      </c>
      <c r="AT239">
        <v>847</v>
      </c>
      <c r="AU239" t="s">
        <v>679</v>
      </c>
      <c r="AV239">
        <v>19</v>
      </c>
      <c r="AW239" t="s">
        <v>679</v>
      </c>
      <c r="AX239">
        <v>75</v>
      </c>
      <c r="AY239" t="s">
        <v>679</v>
      </c>
      <c r="AZ239">
        <v>0</v>
      </c>
      <c r="BB239">
        <v>0</v>
      </c>
      <c r="BD239">
        <v>330</v>
      </c>
      <c r="BE239" t="s">
        <v>679</v>
      </c>
      <c r="BF239">
        <v>0</v>
      </c>
      <c r="BH239">
        <v>45</v>
      </c>
      <c r="BI239" t="s">
        <v>679</v>
      </c>
      <c r="BJ239">
        <v>86</v>
      </c>
      <c r="BK239" t="s">
        <v>679</v>
      </c>
      <c r="BL239">
        <v>0</v>
      </c>
      <c r="BN239">
        <v>26</v>
      </c>
      <c r="BO239" t="s">
        <v>679</v>
      </c>
      <c r="BP239">
        <v>0</v>
      </c>
      <c r="BR239">
        <v>3</v>
      </c>
      <c r="BS239" t="s">
        <v>679</v>
      </c>
      <c r="BT239">
        <v>9</v>
      </c>
      <c r="BU239" t="s">
        <v>679</v>
      </c>
      <c r="BV239">
        <v>1603</v>
      </c>
      <c r="BW239" t="s">
        <v>679</v>
      </c>
      <c r="BX239">
        <v>384</v>
      </c>
      <c r="BY239" t="s">
        <v>679</v>
      </c>
      <c r="BZ239">
        <v>8</v>
      </c>
      <c r="CA239" t="s">
        <v>679</v>
      </c>
      <c r="CB239">
        <v>43</v>
      </c>
      <c r="CC239" t="s">
        <v>679</v>
      </c>
      <c r="CD239">
        <v>0</v>
      </c>
      <c r="CF239">
        <v>1</v>
      </c>
      <c r="CG239" t="s">
        <v>679</v>
      </c>
      <c r="CH239">
        <v>93</v>
      </c>
      <c r="CI239" t="s">
        <v>679</v>
      </c>
      <c r="CJ239">
        <v>0</v>
      </c>
      <c r="CL239">
        <v>0</v>
      </c>
      <c r="CN239">
        <v>38</v>
      </c>
      <c r="CO239" t="s">
        <v>679</v>
      </c>
      <c r="CP239">
        <v>0</v>
      </c>
      <c r="CR239">
        <v>37</v>
      </c>
      <c r="CS239" t="s">
        <v>679</v>
      </c>
      <c r="CT239">
        <v>0</v>
      </c>
      <c r="CV239">
        <v>6</v>
      </c>
      <c r="CW239" t="s">
        <v>679</v>
      </c>
      <c r="CX239">
        <v>0</v>
      </c>
      <c r="CZ239">
        <v>275</v>
      </c>
      <c r="DA239" t="s">
        <v>679</v>
      </c>
      <c r="DB239">
        <v>0</v>
      </c>
      <c r="DD239">
        <v>0</v>
      </c>
      <c r="DF239">
        <v>0</v>
      </c>
      <c r="DH239">
        <v>0</v>
      </c>
      <c r="DJ239">
        <v>1</v>
      </c>
      <c r="DK239" t="s">
        <v>679</v>
      </c>
      <c r="DL239">
        <v>0</v>
      </c>
      <c r="DN239">
        <v>0</v>
      </c>
      <c r="DP239">
        <v>0</v>
      </c>
      <c r="DR239">
        <v>2046</v>
      </c>
      <c r="DS239" t="s">
        <v>679</v>
      </c>
      <c r="DT239">
        <v>539</v>
      </c>
      <c r="DU239" t="s">
        <v>679</v>
      </c>
      <c r="DV239">
        <v>2931</v>
      </c>
      <c r="DW239" t="s">
        <v>679</v>
      </c>
      <c r="DX239">
        <v>1037</v>
      </c>
      <c r="DY239" t="s">
        <v>679</v>
      </c>
      <c r="DZ239">
        <v>790</v>
      </c>
      <c r="EA239" t="s">
        <v>679</v>
      </c>
      <c r="EB239">
        <v>279</v>
      </c>
      <c r="EC239" t="s">
        <v>679</v>
      </c>
      <c r="ED239">
        <v>134</v>
      </c>
      <c r="EE239" t="s">
        <v>679</v>
      </c>
      <c r="EF239">
        <v>5</v>
      </c>
      <c r="EG239" t="s">
        <v>679</v>
      </c>
      <c r="EH239">
        <v>189</v>
      </c>
      <c r="EI239" t="s">
        <v>679</v>
      </c>
      <c r="EJ239">
        <v>104</v>
      </c>
      <c r="EK239" t="s">
        <v>679</v>
      </c>
      <c r="EL239">
        <v>1328</v>
      </c>
      <c r="EM239" t="s">
        <v>679</v>
      </c>
      <c r="EN239">
        <v>53</v>
      </c>
      <c r="EO239" t="s">
        <v>679</v>
      </c>
      <c r="EP239">
        <v>454</v>
      </c>
      <c r="EQ239" t="s">
        <v>679</v>
      </c>
      <c r="ER239">
        <v>3173</v>
      </c>
      <c r="ES239" t="s">
        <v>679</v>
      </c>
      <c r="ET239">
        <v>1086</v>
      </c>
      <c r="EU239" t="s">
        <v>679</v>
      </c>
      <c r="EV239">
        <v>841</v>
      </c>
      <c r="EW239" t="s">
        <v>679</v>
      </c>
      <c r="EX239">
        <v>78</v>
      </c>
      <c r="EY239" t="s">
        <v>679</v>
      </c>
      <c r="EZ239">
        <v>5</v>
      </c>
      <c r="FA239" t="s">
        <v>679</v>
      </c>
      <c r="FB239">
        <v>764</v>
      </c>
      <c r="FC239" t="s">
        <v>679</v>
      </c>
      <c r="FD239">
        <v>1463</v>
      </c>
      <c r="FE239" t="s">
        <v>679</v>
      </c>
      <c r="FF239">
        <v>0</v>
      </c>
      <c r="FH239">
        <v>54</v>
      </c>
      <c r="FI239" t="s">
        <v>679</v>
      </c>
      <c r="FJ239">
        <v>783</v>
      </c>
      <c r="FK239" t="s">
        <v>679</v>
      </c>
      <c r="FL239">
        <v>80</v>
      </c>
      <c r="FM239" t="s">
        <v>679</v>
      </c>
      <c r="FN239">
        <v>37</v>
      </c>
      <c r="FO239" t="s">
        <v>679</v>
      </c>
      <c r="FP239">
        <v>12</v>
      </c>
      <c r="FQ239" t="s">
        <v>679</v>
      </c>
      <c r="FR239">
        <v>1324</v>
      </c>
      <c r="FS239" t="s">
        <v>679</v>
      </c>
      <c r="FT239">
        <v>86</v>
      </c>
      <c r="FU239" t="s">
        <v>679</v>
      </c>
      <c r="FV239">
        <v>96</v>
      </c>
      <c r="FW239" t="s">
        <v>679</v>
      </c>
      <c r="FX239">
        <v>0</v>
      </c>
      <c r="FZ239">
        <v>20</v>
      </c>
      <c r="GA239" t="s">
        <v>679</v>
      </c>
      <c r="GB239">
        <v>207</v>
      </c>
      <c r="GC239" t="s">
        <v>679</v>
      </c>
      <c r="GD239">
        <v>97</v>
      </c>
      <c r="GE239" t="s">
        <v>679</v>
      </c>
      <c r="GF239">
        <v>310</v>
      </c>
      <c r="GG239" t="s">
        <v>679</v>
      </c>
      <c r="GH239">
        <v>5</v>
      </c>
      <c r="GI239" t="s">
        <v>679</v>
      </c>
      <c r="GJ239">
        <v>234</v>
      </c>
      <c r="GK239" t="s">
        <v>679</v>
      </c>
      <c r="GL239">
        <v>0</v>
      </c>
      <c r="GN239">
        <v>0</v>
      </c>
      <c r="GP239">
        <v>1755</v>
      </c>
      <c r="GQ239" t="s">
        <v>679</v>
      </c>
      <c r="GR239">
        <v>0</v>
      </c>
      <c r="GT239">
        <v>0</v>
      </c>
      <c r="GV239">
        <v>18</v>
      </c>
      <c r="GW239" t="s">
        <v>679</v>
      </c>
      <c r="GX239">
        <v>0</v>
      </c>
      <c r="GZ239">
        <v>335</v>
      </c>
      <c r="HA239" t="s">
        <v>679</v>
      </c>
      <c r="HB239">
        <v>0</v>
      </c>
      <c r="HD239">
        <v>0</v>
      </c>
      <c r="HF239">
        <v>35</v>
      </c>
      <c r="HG239" t="s">
        <v>679</v>
      </c>
      <c r="HH239">
        <v>478</v>
      </c>
      <c r="HI239" t="s">
        <v>679</v>
      </c>
      <c r="HJ239">
        <v>36</v>
      </c>
      <c r="HK239" t="s">
        <v>679</v>
      </c>
      <c r="HL239">
        <v>24</v>
      </c>
      <c r="HM239" t="s">
        <v>679</v>
      </c>
      <c r="HN239">
        <v>0</v>
      </c>
      <c r="HP239">
        <v>15</v>
      </c>
      <c r="HQ239" t="s">
        <v>679</v>
      </c>
      <c r="HR239">
        <v>0</v>
      </c>
      <c r="HT239">
        <v>5323</v>
      </c>
      <c r="HU239" t="s">
        <v>679</v>
      </c>
      <c r="HV239">
        <v>38</v>
      </c>
      <c r="HW239" t="s">
        <v>679</v>
      </c>
      <c r="HX239">
        <v>116</v>
      </c>
      <c r="HY239" t="s">
        <v>679</v>
      </c>
      <c r="HZ239">
        <v>0</v>
      </c>
      <c r="IB239">
        <v>8</v>
      </c>
      <c r="IC239" t="s">
        <v>679</v>
      </c>
      <c r="ID239">
        <v>550</v>
      </c>
      <c r="IE239" t="s">
        <v>679</v>
      </c>
      <c r="IF239">
        <v>48</v>
      </c>
      <c r="IG239" t="s">
        <v>679</v>
      </c>
      <c r="IH239">
        <v>63</v>
      </c>
      <c r="II239" t="s">
        <v>679</v>
      </c>
      <c r="IJ239">
        <v>0</v>
      </c>
      <c r="IL239">
        <v>551</v>
      </c>
      <c r="IM239" t="s">
        <v>679</v>
      </c>
      <c r="IN239">
        <v>57</v>
      </c>
      <c r="IO239" t="s">
        <v>679</v>
      </c>
      <c r="IP239">
        <v>9</v>
      </c>
      <c r="IQ239" t="s">
        <v>679</v>
      </c>
      <c r="IR239">
        <v>0</v>
      </c>
      <c r="IT239">
        <v>0</v>
      </c>
      <c r="IV239">
        <v>9</v>
      </c>
      <c r="IW239" t="s">
        <v>679</v>
      </c>
      <c r="IX239">
        <v>116</v>
      </c>
      <c r="IY239" t="s">
        <v>679</v>
      </c>
      <c r="IZ239">
        <v>575</v>
      </c>
      <c r="JA239" t="s">
        <v>679</v>
      </c>
      <c r="JB239">
        <v>46</v>
      </c>
      <c r="JC239" t="s">
        <v>679</v>
      </c>
      <c r="JD239">
        <v>238</v>
      </c>
      <c r="JE239" t="s">
        <v>679</v>
      </c>
      <c r="JF239">
        <v>0</v>
      </c>
      <c r="JH239">
        <v>12</v>
      </c>
      <c r="JI239" t="s">
        <v>679</v>
      </c>
      <c r="JJ239">
        <v>0</v>
      </c>
      <c r="JL239">
        <v>0</v>
      </c>
      <c r="JN239">
        <v>0</v>
      </c>
      <c r="JP239">
        <v>30</v>
      </c>
      <c r="JQ239" t="s">
        <v>679</v>
      </c>
      <c r="JR239">
        <v>56</v>
      </c>
      <c r="JS239" t="s">
        <v>679</v>
      </c>
      <c r="JT239">
        <v>0</v>
      </c>
      <c r="JV239">
        <v>1</v>
      </c>
      <c r="JW239" t="s">
        <v>679</v>
      </c>
      <c r="JX239">
        <v>43</v>
      </c>
      <c r="JY239" t="s">
        <v>679</v>
      </c>
      <c r="JZ239">
        <v>0</v>
      </c>
      <c r="KB239">
        <v>0</v>
      </c>
      <c r="KD239">
        <v>26</v>
      </c>
      <c r="KE239" t="s">
        <v>679</v>
      </c>
      <c r="KF239">
        <v>0</v>
      </c>
      <c r="KH239">
        <v>634</v>
      </c>
      <c r="KI239" t="s">
        <v>679</v>
      </c>
      <c r="KJ239">
        <v>0</v>
      </c>
      <c r="KL239">
        <v>0</v>
      </c>
      <c r="KN239">
        <v>136</v>
      </c>
      <c r="KO239" t="s">
        <v>679</v>
      </c>
      <c r="KP239">
        <v>72</v>
      </c>
      <c r="KQ239" t="s">
        <v>679</v>
      </c>
      <c r="KR239">
        <v>0</v>
      </c>
      <c r="KT239">
        <v>0</v>
      </c>
      <c r="KV239">
        <v>55</v>
      </c>
      <c r="KW239" t="s">
        <v>679</v>
      </c>
      <c r="KX239">
        <v>0</v>
      </c>
      <c r="KZ239">
        <v>0</v>
      </c>
      <c r="LB239">
        <v>105</v>
      </c>
      <c r="LC239" t="s">
        <v>679</v>
      </c>
      <c r="LD239">
        <v>85</v>
      </c>
      <c r="LE239" t="s">
        <v>679</v>
      </c>
      <c r="LF239">
        <v>0</v>
      </c>
      <c r="LH239">
        <v>0</v>
      </c>
      <c r="LJ239">
        <v>0</v>
      </c>
      <c r="LL239">
        <v>0</v>
      </c>
      <c r="LN239">
        <v>0</v>
      </c>
      <c r="LP239">
        <v>0</v>
      </c>
      <c r="LR239">
        <v>0</v>
      </c>
      <c r="LT239">
        <v>88</v>
      </c>
      <c r="LU239" t="s">
        <v>679</v>
      </c>
      <c r="LV239">
        <v>0</v>
      </c>
      <c r="LX239">
        <v>4</v>
      </c>
      <c r="LY239" t="s">
        <v>679</v>
      </c>
      <c r="LZ239">
        <v>51</v>
      </c>
      <c r="MA239" t="s">
        <v>679</v>
      </c>
      <c r="MB239">
        <v>0</v>
      </c>
      <c r="MD239">
        <v>0</v>
      </c>
      <c r="MF239">
        <v>4</v>
      </c>
      <c r="MG239" t="s">
        <v>679</v>
      </c>
      <c r="MH239">
        <v>0</v>
      </c>
      <c r="MJ239">
        <v>0</v>
      </c>
      <c r="ML239">
        <v>4</v>
      </c>
      <c r="MM239" t="s">
        <v>679</v>
      </c>
      <c r="MN239">
        <v>38</v>
      </c>
      <c r="MO239" t="s">
        <v>679</v>
      </c>
      <c r="MP239">
        <v>59</v>
      </c>
      <c r="MQ239" t="s">
        <v>679</v>
      </c>
      <c r="MR239">
        <v>0</v>
      </c>
      <c r="MT239">
        <v>287</v>
      </c>
      <c r="MU239" t="s">
        <v>679</v>
      </c>
      <c r="MV239">
        <v>66</v>
      </c>
      <c r="MW239" t="s">
        <v>679</v>
      </c>
      <c r="MX239">
        <v>21</v>
      </c>
      <c r="MY239" t="s">
        <v>679</v>
      </c>
      <c r="MZ239">
        <v>0</v>
      </c>
      <c r="NB239">
        <v>114</v>
      </c>
      <c r="NC239" t="s">
        <v>679</v>
      </c>
      <c r="ND239">
        <v>0</v>
      </c>
      <c r="NF239">
        <v>51</v>
      </c>
      <c r="NG239" t="s">
        <v>679</v>
      </c>
      <c r="NH239">
        <v>102</v>
      </c>
      <c r="NI239" t="s">
        <v>679</v>
      </c>
      <c r="NJ239">
        <v>18</v>
      </c>
      <c r="NK239" t="s">
        <v>679</v>
      </c>
      <c r="NL239">
        <v>84</v>
      </c>
      <c r="NM239" t="s">
        <v>679</v>
      </c>
      <c r="NN239">
        <v>9</v>
      </c>
      <c r="NO239" t="s">
        <v>679</v>
      </c>
      <c r="NP239">
        <v>0</v>
      </c>
      <c r="NR239">
        <v>44</v>
      </c>
      <c r="NS239" t="s">
        <v>679</v>
      </c>
      <c r="NT239">
        <v>0</v>
      </c>
      <c r="NV239">
        <v>105</v>
      </c>
      <c r="NW239" t="s">
        <v>679</v>
      </c>
      <c r="NX239">
        <v>67</v>
      </c>
      <c r="NY239" t="s">
        <v>679</v>
      </c>
      <c r="NZ239">
        <v>30</v>
      </c>
      <c r="OA239" t="s">
        <v>679</v>
      </c>
      <c r="OB239">
        <v>18</v>
      </c>
      <c r="OC239" t="s">
        <v>679</v>
      </c>
      <c r="OD239">
        <v>137</v>
      </c>
      <c r="OE239" t="s">
        <v>679</v>
      </c>
      <c r="OF239">
        <v>461</v>
      </c>
      <c r="OG239" t="s">
        <v>679</v>
      </c>
      <c r="OH239">
        <v>276</v>
      </c>
      <c r="OI239" t="s">
        <v>679</v>
      </c>
      <c r="OJ239">
        <v>13</v>
      </c>
      <c r="OK239" t="s">
        <v>679</v>
      </c>
      <c r="OL239">
        <v>0</v>
      </c>
      <c r="ON239">
        <v>0</v>
      </c>
      <c r="OP239">
        <v>5</v>
      </c>
      <c r="OQ239" t="s">
        <v>679</v>
      </c>
      <c r="OR239">
        <v>25</v>
      </c>
      <c r="OS239" t="s">
        <v>679</v>
      </c>
      <c r="OT239">
        <v>157</v>
      </c>
      <c r="OU239" t="s">
        <v>679</v>
      </c>
      <c r="OV239">
        <v>0</v>
      </c>
      <c r="OX239">
        <v>181</v>
      </c>
      <c r="OY239" t="s">
        <v>679</v>
      </c>
      <c r="OZ239">
        <v>6</v>
      </c>
      <c r="PA239" t="s">
        <v>679</v>
      </c>
      <c r="PB239">
        <v>3</v>
      </c>
      <c r="PC239" t="s">
        <v>679</v>
      </c>
      <c r="PD239">
        <v>733</v>
      </c>
      <c r="PE239" t="s">
        <v>679</v>
      </c>
      <c r="PF239">
        <v>7</v>
      </c>
      <c r="PG239" t="s">
        <v>679</v>
      </c>
      <c r="PH239">
        <v>280</v>
      </c>
      <c r="PI239" t="s">
        <v>679</v>
      </c>
      <c r="PJ239">
        <v>78</v>
      </c>
      <c r="PK239" t="s">
        <v>679</v>
      </c>
      <c r="PL239">
        <v>0</v>
      </c>
      <c r="PN239">
        <v>0</v>
      </c>
      <c r="PP239">
        <v>0</v>
      </c>
      <c r="PR239">
        <v>93</v>
      </c>
      <c r="PS239" t="s">
        <v>679</v>
      </c>
      <c r="PT239">
        <v>27</v>
      </c>
      <c r="PU239" t="s">
        <v>679</v>
      </c>
      <c r="PV239">
        <v>549</v>
      </c>
      <c r="PW239" t="s">
        <v>679</v>
      </c>
      <c r="PX239">
        <v>46</v>
      </c>
      <c r="PY239" t="s">
        <v>679</v>
      </c>
      <c r="PZ239">
        <v>0</v>
      </c>
      <c r="QB239">
        <v>0</v>
      </c>
      <c r="QD239">
        <v>240</v>
      </c>
      <c r="QE239" t="s">
        <v>679</v>
      </c>
      <c r="QF239">
        <v>153</v>
      </c>
      <c r="QG239" t="s">
        <v>679</v>
      </c>
      <c r="QH239">
        <v>115</v>
      </c>
      <c r="QI239" t="s">
        <v>679</v>
      </c>
      <c r="QJ239">
        <v>194</v>
      </c>
      <c r="QK239" t="s">
        <v>679</v>
      </c>
      <c r="QL239">
        <v>1123</v>
      </c>
      <c r="QM239" t="s">
        <v>679</v>
      </c>
      <c r="QN239">
        <v>1177</v>
      </c>
      <c r="QO239" t="s">
        <v>679</v>
      </c>
      <c r="QP239">
        <v>1515</v>
      </c>
      <c r="QQ239" t="s">
        <v>679</v>
      </c>
      <c r="QR239">
        <v>1028</v>
      </c>
      <c r="QS239" t="s">
        <v>679</v>
      </c>
      <c r="QT239">
        <v>692</v>
      </c>
      <c r="QU239" t="s">
        <v>679</v>
      </c>
      <c r="QV239">
        <v>63</v>
      </c>
      <c r="QW239" t="s">
        <v>679</v>
      </c>
      <c r="QX239">
        <v>2455</v>
      </c>
      <c r="QY239" t="s">
        <v>679</v>
      </c>
      <c r="QZ239">
        <v>596</v>
      </c>
      <c r="RA239" t="s">
        <v>679</v>
      </c>
      <c r="RB239">
        <v>324</v>
      </c>
      <c r="RC239" t="s">
        <v>679</v>
      </c>
      <c r="RD239">
        <v>545</v>
      </c>
      <c r="RE239" t="s">
        <v>679</v>
      </c>
      <c r="RF239">
        <v>386</v>
      </c>
      <c r="RG239" t="s">
        <v>679</v>
      </c>
      <c r="RH239">
        <v>142</v>
      </c>
      <c r="RI239" t="s">
        <v>679</v>
      </c>
      <c r="RJ239">
        <v>1502</v>
      </c>
      <c r="RK239" t="s">
        <v>679</v>
      </c>
      <c r="RL239">
        <v>78</v>
      </c>
      <c r="RM239" t="s">
        <v>679</v>
      </c>
      <c r="RN239">
        <v>287</v>
      </c>
      <c r="RO239" t="s">
        <v>679</v>
      </c>
      <c r="RP239">
        <v>275</v>
      </c>
      <c r="RQ239" t="s">
        <v>679</v>
      </c>
      <c r="RR239">
        <v>35</v>
      </c>
      <c r="RS239" t="s">
        <v>679</v>
      </c>
      <c r="RT239">
        <v>51</v>
      </c>
      <c r="RU239" t="s">
        <v>679</v>
      </c>
      <c r="RV239">
        <v>3099</v>
      </c>
      <c r="RW239" t="s">
        <v>679</v>
      </c>
      <c r="RX239">
        <v>659</v>
      </c>
      <c r="RY239" t="s">
        <v>679</v>
      </c>
      <c r="RZ239">
        <v>582</v>
      </c>
      <c r="SA239" t="s">
        <v>679</v>
      </c>
      <c r="SB239">
        <v>853</v>
      </c>
      <c r="SC239" t="s">
        <v>679</v>
      </c>
      <c r="SD239">
        <v>244</v>
      </c>
      <c r="SE239" t="s">
        <v>679</v>
      </c>
      <c r="SF239">
        <v>95</v>
      </c>
      <c r="SG239" t="s">
        <v>679</v>
      </c>
      <c r="SH239">
        <v>769</v>
      </c>
      <c r="SI239" t="s">
        <v>679</v>
      </c>
      <c r="SJ239">
        <v>1067</v>
      </c>
      <c r="SK239" t="s">
        <v>679</v>
      </c>
      <c r="SL239">
        <v>344</v>
      </c>
      <c r="SM239" t="s">
        <v>679</v>
      </c>
      <c r="SN239">
        <v>244</v>
      </c>
      <c r="SO239" t="s">
        <v>679</v>
      </c>
      <c r="SP239">
        <v>366</v>
      </c>
      <c r="SQ239" t="s">
        <v>679</v>
      </c>
      <c r="SR239">
        <v>2008</v>
      </c>
      <c r="SS239" t="s">
        <v>679</v>
      </c>
      <c r="ST239">
        <v>225</v>
      </c>
      <c r="SU239" t="s">
        <v>679</v>
      </c>
      <c r="SV239">
        <v>45</v>
      </c>
      <c r="SW239" t="s">
        <v>679</v>
      </c>
      <c r="SX239">
        <v>679</v>
      </c>
      <c r="SY239" t="s">
        <v>679</v>
      </c>
      <c r="SZ239">
        <v>524</v>
      </c>
      <c r="TA239" t="s">
        <v>679</v>
      </c>
      <c r="TB239">
        <v>207</v>
      </c>
      <c r="TC239" t="s">
        <v>679</v>
      </c>
      <c r="TD239">
        <v>1405</v>
      </c>
      <c r="TE239" t="s">
        <v>679</v>
      </c>
      <c r="TF239">
        <v>26</v>
      </c>
      <c r="TG239" t="s">
        <v>679</v>
      </c>
      <c r="TH239">
        <v>883</v>
      </c>
      <c r="TI239" t="s">
        <v>679</v>
      </c>
      <c r="TJ239">
        <v>18</v>
      </c>
      <c r="TK239" t="s">
        <v>679</v>
      </c>
      <c r="TL239">
        <v>72</v>
      </c>
      <c r="TM239" t="s">
        <v>679</v>
      </c>
      <c r="TN239">
        <v>233</v>
      </c>
      <c r="TO239" t="s">
        <v>679</v>
      </c>
      <c r="TP239">
        <v>738</v>
      </c>
      <c r="TQ239" t="s">
        <v>679</v>
      </c>
      <c r="TR239">
        <v>54</v>
      </c>
      <c r="TS239" t="s">
        <v>679</v>
      </c>
      <c r="TT239">
        <v>1097</v>
      </c>
      <c r="TU239" t="s">
        <v>679</v>
      </c>
      <c r="TV239">
        <v>0</v>
      </c>
      <c r="TX239">
        <v>12</v>
      </c>
      <c r="TY239" t="s">
        <v>679</v>
      </c>
      <c r="TZ239">
        <v>1</v>
      </c>
      <c r="UA239" t="s">
        <v>679</v>
      </c>
      <c r="UB239">
        <v>7</v>
      </c>
      <c r="UC239" t="s">
        <v>679</v>
      </c>
      <c r="UD239">
        <v>0</v>
      </c>
      <c r="UF239">
        <v>3</v>
      </c>
      <c r="UG239" t="s">
        <v>679</v>
      </c>
      <c r="UH239">
        <v>762</v>
      </c>
      <c r="UI239" t="s">
        <v>679</v>
      </c>
      <c r="UJ239">
        <v>540</v>
      </c>
      <c r="UK239" t="s">
        <v>679</v>
      </c>
      <c r="UL239">
        <v>630</v>
      </c>
      <c r="UM239" t="s">
        <v>679</v>
      </c>
      <c r="UN239">
        <v>900</v>
      </c>
      <c r="UO239" t="s">
        <v>679</v>
      </c>
      <c r="UP239">
        <v>479</v>
      </c>
      <c r="UQ239" t="s">
        <v>679</v>
      </c>
      <c r="UR239">
        <v>356</v>
      </c>
      <c r="US239" t="s">
        <v>679</v>
      </c>
      <c r="UT239">
        <v>33</v>
      </c>
      <c r="UU239" t="s">
        <v>679</v>
      </c>
      <c r="UV239">
        <v>176</v>
      </c>
      <c r="UW239" t="s">
        <v>679</v>
      </c>
      <c r="UX239">
        <v>169</v>
      </c>
      <c r="UY239" t="s">
        <v>679</v>
      </c>
      <c r="UZ239">
        <v>472</v>
      </c>
      <c r="VA239" t="s">
        <v>679</v>
      </c>
      <c r="VB239">
        <v>314</v>
      </c>
      <c r="VC239" t="s">
        <v>679</v>
      </c>
      <c r="VD239">
        <v>675</v>
      </c>
      <c r="VE239" t="s">
        <v>679</v>
      </c>
      <c r="VF239">
        <v>67</v>
      </c>
      <c r="VG239" t="s">
        <v>679</v>
      </c>
      <c r="VH239">
        <v>245</v>
      </c>
      <c r="VI239" t="s">
        <v>679</v>
      </c>
      <c r="VJ239">
        <v>419</v>
      </c>
      <c r="VK239" t="s">
        <v>679</v>
      </c>
      <c r="VL239">
        <v>264</v>
      </c>
      <c r="VM239" t="s">
        <v>679</v>
      </c>
      <c r="VN239">
        <v>0</v>
      </c>
      <c r="VP239">
        <v>276</v>
      </c>
      <c r="VQ239" t="s">
        <v>679</v>
      </c>
      <c r="VR239">
        <v>0</v>
      </c>
      <c r="VT239">
        <v>148</v>
      </c>
      <c r="VU239" t="s">
        <v>679</v>
      </c>
      <c r="VV239">
        <v>18</v>
      </c>
      <c r="VW239" t="s">
        <v>679</v>
      </c>
      <c r="VX239">
        <v>34</v>
      </c>
      <c r="VY239" t="s">
        <v>679</v>
      </c>
      <c r="VZ239">
        <v>215</v>
      </c>
      <c r="WA239" t="s">
        <v>679</v>
      </c>
      <c r="WB239">
        <v>766</v>
      </c>
      <c r="WC239" t="s">
        <v>679</v>
      </c>
      <c r="WD239">
        <v>1846</v>
      </c>
      <c r="WE239" t="s">
        <v>679</v>
      </c>
      <c r="WF239">
        <v>76</v>
      </c>
      <c r="WG239" t="s">
        <v>679</v>
      </c>
      <c r="WH239">
        <v>964</v>
      </c>
      <c r="WI239" t="s">
        <v>679</v>
      </c>
      <c r="WJ239">
        <v>212</v>
      </c>
      <c r="WK239" t="s">
        <v>679</v>
      </c>
      <c r="WL239">
        <v>10</v>
      </c>
      <c r="WM239" t="s">
        <v>679</v>
      </c>
      <c r="WN239">
        <v>355</v>
      </c>
      <c r="WO239" t="s">
        <v>679</v>
      </c>
      <c r="WP239">
        <v>333</v>
      </c>
      <c r="WQ239" t="s">
        <v>679</v>
      </c>
      <c r="WR239">
        <v>1</v>
      </c>
      <c r="WS239" t="s">
        <v>679</v>
      </c>
      <c r="WT239">
        <v>1359</v>
      </c>
      <c r="WU239" t="s">
        <v>679</v>
      </c>
      <c r="WV239">
        <v>325</v>
      </c>
      <c r="WW239" t="s">
        <v>679</v>
      </c>
      <c r="WX239">
        <v>2741</v>
      </c>
      <c r="WY239" t="s">
        <v>679</v>
      </c>
      <c r="WZ239">
        <v>3236</v>
      </c>
      <c r="XA239" t="s">
        <v>679</v>
      </c>
      <c r="XB239">
        <v>27</v>
      </c>
      <c r="XC239" t="s">
        <v>679</v>
      </c>
      <c r="XD239">
        <v>28</v>
      </c>
      <c r="XE239" t="s">
        <v>679</v>
      </c>
      <c r="XF239">
        <v>3865</v>
      </c>
      <c r="XG239" t="s">
        <v>679</v>
      </c>
      <c r="XH239">
        <v>768</v>
      </c>
      <c r="XI239" t="s">
        <v>679</v>
      </c>
      <c r="XJ239">
        <v>182</v>
      </c>
      <c r="XK239" t="s">
        <v>679</v>
      </c>
      <c r="XL239">
        <v>139</v>
      </c>
      <c r="XM239" t="s">
        <v>679</v>
      </c>
      <c r="XN239">
        <v>2</v>
      </c>
      <c r="XO239" t="s">
        <v>679</v>
      </c>
      <c r="XP239">
        <v>18</v>
      </c>
      <c r="XQ239" t="s">
        <v>679</v>
      </c>
      <c r="XR239">
        <v>1420</v>
      </c>
      <c r="XS239" t="s">
        <v>679</v>
      </c>
      <c r="XT239">
        <v>113</v>
      </c>
      <c r="XU239" t="s">
        <v>679</v>
      </c>
      <c r="XV239">
        <v>60</v>
      </c>
      <c r="XW239" t="s">
        <v>679</v>
      </c>
      <c r="XX239">
        <v>13</v>
      </c>
      <c r="XY239" t="s">
        <v>679</v>
      </c>
      <c r="XZ239">
        <v>62</v>
      </c>
      <c r="YA239" t="s">
        <v>679</v>
      </c>
      <c r="YB239">
        <v>33</v>
      </c>
      <c r="YC239" t="s">
        <v>679</v>
      </c>
      <c r="YD239">
        <v>12</v>
      </c>
      <c r="YE239" t="s">
        <v>679</v>
      </c>
      <c r="YF239">
        <v>97</v>
      </c>
      <c r="YG239" t="s">
        <v>679</v>
      </c>
      <c r="YH239">
        <v>1064</v>
      </c>
      <c r="YI239" t="s">
        <v>679</v>
      </c>
      <c r="YJ239">
        <v>72</v>
      </c>
      <c r="YK239" t="s">
        <v>679</v>
      </c>
      <c r="YL239">
        <v>59</v>
      </c>
      <c r="YM239" t="s">
        <v>679</v>
      </c>
      <c r="YN239">
        <v>499</v>
      </c>
      <c r="YO239" t="s">
        <v>679</v>
      </c>
      <c r="YP239">
        <v>89</v>
      </c>
      <c r="YQ239" t="s">
        <v>679</v>
      </c>
      <c r="YR239">
        <v>0</v>
      </c>
      <c r="YT239">
        <v>0</v>
      </c>
      <c r="YV239">
        <v>104921</v>
      </c>
      <c r="YW239" t="s">
        <v>249</v>
      </c>
      <c r="YY239">
        <v>87683</v>
      </c>
      <c r="YZ239">
        <v>4196</v>
      </c>
      <c r="ZA239">
        <v>25825</v>
      </c>
      <c r="ZB239">
        <v>17238</v>
      </c>
      <c r="ZC239">
        <v>45483</v>
      </c>
      <c r="ZD239">
        <v>302</v>
      </c>
      <c r="ZE239">
        <v>63096</v>
      </c>
      <c r="ZF239">
        <v>24584</v>
      </c>
      <c r="ZG239">
        <v>190</v>
      </c>
      <c r="ZH239">
        <v>150</v>
      </c>
      <c r="ZI239">
        <v>45673</v>
      </c>
      <c r="ZJ239">
        <v>45633</v>
      </c>
      <c r="ZK239">
        <v>5535</v>
      </c>
      <c r="ZL239">
        <v>45673</v>
      </c>
      <c r="ZM239">
        <v>20246</v>
      </c>
      <c r="ZN239">
        <v>4077</v>
      </c>
      <c r="ZO239">
        <v>51336</v>
      </c>
      <c r="ZP239">
        <v>2229</v>
      </c>
      <c r="ZQ239">
        <v>4317</v>
      </c>
      <c r="ZR239">
        <v>17755</v>
      </c>
      <c r="ZS239">
        <v>12988</v>
      </c>
      <c r="ZT239">
        <v>147</v>
      </c>
      <c r="ZU239">
        <v>150</v>
      </c>
      <c r="ZV239">
        <v>57</v>
      </c>
      <c r="ZW239">
        <v>9658</v>
      </c>
      <c r="ZX239">
        <v>0</v>
      </c>
      <c r="ZY239">
        <v>2907</v>
      </c>
      <c r="AAA239" s="26"/>
    </row>
    <row r="240" spans="1:703" x14ac:dyDescent="0.25">
      <c r="A240" t="s">
        <v>888</v>
      </c>
      <c r="B240">
        <v>0</v>
      </c>
      <c r="D240">
        <v>17</v>
      </c>
      <c r="E240" t="s">
        <v>679</v>
      </c>
      <c r="F240">
        <v>0</v>
      </c>
      <c r="H240">
        <v>0</v>
      </c>
      <c r="J240">
        <v>0</v>
      </c>
      <c r="L240">
        <v>0</v>
      </c>
      <c r="N240">
        <v>0</v>
      </c>
      <c r="P240">
        <v>0</v>
      </c>
      <c r="R240">
        <v>0</v>
      </c>
      <c r="T240">
        <v>18</v>
      </c>
      <c r="U240" t="s">
        <v>679</v>
      </c>
      <c r="V240">
        <v>171</v>
      </c>
      <c r="W240" t="s">
        <v>679</v>
      </c>
      <c r="X240">
        <v>0</v>
      </c>
      <c r="Z240">
        <v>833</v>
      </c>
      <c r="AA240" t="s">
        <v>679</v>
      </c>
      <c r="AB240">
        <v>283</v>
      </c>
      <c r="AC240" t="s">
        <v>679</v>
      </c>
      <c r="AD240">
        <v>0</v>
      </c>
      <c r="AF240">
        <v>135</v>
      </c>
      <c r="AG240" t="s">
        <v>679</v>
      </c>
      <c r="AH240">
        <v>0</v>
      </c>
      <c r="AJ240">
        <v>3026</v>
      </c>
      <c r="AK240" t="s">
        <v>679</v>
      </c>
      <c r="AL240">
        <v>4954</v>
      </c>
      <c r="AM240" t="s">
        <v>679</v>
      </c>
      <c r="AN240">
        <v>510</v>
      </c>
      <c r="AO240" t="s">
        <v>679</v>
      </c>
      <c r="AP240">
        <v>1309</v>
      </c>
      <c r="AQ240" t="s">
        <v>679</v>
      </c>
      <c r="AR240">
        <v>1373</v>
      </c>
      <c r="AS240" t="s">
        <v>679</v>
      </c>
      <c r="AT240">
        <v>2682</v>
      </c>
      <c r="AU240" t="s">
        <v>679</v>
      </c>
      <c r="AV240">
        <v>62</v>
      </c>
      <c r="AW240" t="s">
        <v>679</v>
      </c>
      <c r="AX240">
        <v>117</v>
      </c>
      <c r="AY240" t="s">
        <v>679</v>
      </c>
      <c r="AZ240">
        <v>0</v>
      </c>
      <c r="BB240">
        <v>0</v>
      </c>
      <c r="BD240">
        <v>34</v>
      </c>
      <c r="BE240" t="s">
        <v>679</v>
      </c>
      <c r="BF240">
        <v>3</v>
      </c>
      <c r="BG240" t="s">
        <v>679</v>
      </c>
      <c r="BH240">
        <v>73</v>
      </c>
      <c r="BI240" t="s">
        <v>679</v>
      </c>
      <c r="BJ240">
        <v>29</v>
      </c>
      <c r="BK240" t="s">
        <v>679</v>
      </c>
      <c r="BL240">
        <v>29</v>
      </c>
      <c r="BM240" t="s">
        <v>679</v>
      </c>
      <c r="BN240">
        <v>33</v>
      </c>
      <c r="BO240" t="s">
        <v>679</v>
      </c>
      <c r="BP240">
        <v>0</v>
      </c>
      <c r="BR240">
        <v>46</v>
      </c>
      <c r="BS240" t="s">
        <v>679</v>
      </c>
      <c r="BT240">
        <v>0</v>
      </c>
      <c r="BV240">
        <v>569</v>
      </c>
      <c r="BW240" t="s">
        <v>679</v>
      </c>
      <c r="BX240">
        <v>24</v>
      </c>
      <c r="BY240" t="s">
        <v>679</v>
      </c>
      <c r="BZ240">
        <v>4</v>
      </c>
      <c r="CA240" t="s">
        <v>679</v>
      </c>
      <c r="CB240">
        <v>276</v>
      </c>
      <c r="CC240" t="s">
        <v>679</v>
      </c>
      <c r="CD240">
        <v>545</v>
      </c>
      <c r="CE240" t="s">
        <v>679</v>
      </c>
      <c r="CF240">
        <v>0</v>
      </c>
      <c r="CH240">
        <v>1455</v>
      </c>
      <c r="CI240" t="s">
        <v>679</v>
      </c>
      <c r="CJ240">
        <v>0</v>
      </c>
      <c r="CL240">
        <v>0</v>
      </c>
      <c r="CN240">
        <v>299</v>
      </c>
      <c r="CO240" t="s">
        <v>679</v>
      </c>
      <c r="CP240">
        <v>7</v>
      </c>
      <c r="CQ240" t="s">
        <v>679</v>
      </c>
      <c r="CR240">
        <v>74</v>
      </c>
      <c r="CS240" t="s">
        <v>679</v>
      </c>
      <c r="CT240">
        <v>0</v>
      </c>
      <c r="CV240">
        <v>0</v>
      </c>
      <c r="CX240">
        <v>0</v>
      </c>
      <c r="CZ240">
        <v>1129</v>
      </c>
      <c r="DA240" t="s">
        <v>679</v>
      </c>
      <c r="DB240">
        <v>0</v>
      </c>
      <c r="DD240">
        <v>0</v>
      </c>
      <c r="DF240">
        <v>128</v>
      </c>
      <c r="DG240" t="s">
        <v>679</v>
      </c>
      <c r="DH240">
        <v>10</v>
      </c>
      <c r="DI240" t="s">
        <v>679</v>
      </c>
      <c r="DJ240">
        <v>0</v>
      </c>
      <c r="DL240">
        <v>0</v>
      </c>
      <c r="DN240">
        <v>0</v>
      </c>
      <c r="DP240">
        <v>0</v>
      </c>
      <c r="DR240">
        <v>6274</v>
      </c>
      <c r="DS240" t="s">
        <v>679</v>
      </c>
      <c r="DT240">
        <v>1312</v>
      </c>
      <c r="DU240" t="s">
        <v>679</v>
      </c>
      <c r="DV240">
        <v>3909</v>
      </c>
      <c r="DW240" t="s">
        <v>679</v>
      </c>
      <c r="DX240">
        <v>4992</v>
      </c>
      <c r="DY240" t="s">
        <v>679</v>
      </c>
      <c r="DZ240">
        <v>1045</v>
      </c>
      <c r="EA240" t="s">
        <v>679</v>
      </c>
      <c r="EB240">
        <v>935</v>
      </c>
      <c r="EC240" t="s">
        <v>679</v>
      </c>
      <c r="ED240">
        <v>608</v>
      </c>
      <c r="EE240" t="s">
        <v>679</v>
      </c>
      <c r="EF240">
        <v>22</v>
      </c>
      <c r="EG240" t="s">
        <v>679</v>
      </c>
      <c r="EH240">
        <v>22</v>
      </c>
      <c r="EI240" t="s">
        <v>679</v>
      </c>
      <c r="EJ240">
        <v>1655</v>
      </c>
      <c r="EK240" t="s">
        <v>679</v>
      </c>
      <c r="EL240">
        <v>17</v>
      </c>
      <c r="EM240" t="s">
        <v>679</v>
      </c>
      <c r="EN240">
        <v>575</v>
      </c>
      <c r="EO240" t="s">
        <v>679</v>
      </c>
      <c r="EP240">
        <v>0</v>
      </c>
      <c r="ER240">
        <v>3688</v>
      </c>
      <c r="ES240" t="s">
        <v>679</v>
      </c>
      <c r="ET240">
        <v>770</v>
      </c>
      <c r="EU240" t="s">
        <v>679</v>
      </c>
      <c r="EV240">
        <v>313</v>
      </c>
      <c r="EW240" t="s">
        <v>679</v>
      </c>
      <c r="EX240">
        <v>14</v>
      </c>
      <c r="EY240" t="s">
        <v>679</v>
      </c>
      <c r="EZ240">
        <v>0</v>
      </c>
      <c r="FB240">
        <v>506</v>
      </c>
      <c r="FC240" t="s">
        <v>679</v>
      </c>
      <c r="FD240">
        <v>1088</v>
      </c>
      <c r="FE240" t="s">
        <v>679</v>
      </c>
      <c r="FF240">
        <v>5</v>
      </c>
      <c r="FG240" t="s">
        <v>679</v>
      </c>
      <c r="FH240">
        <v>7</v>
      </c>
      <c r="FI240" t="s">
        <v>679</v>
      </c>
      <c r="FJ240">
        <v>670</v>
      </c>
      <c r="FK240" t="s">
        <v>679</v>
      </c>
      <c r="FL240">
        <v>93</v>
      </c>
      <c r="FM240" t="s">
        <v>679</v>
      </c>
      <c r="FN240">
        <v>13</v>
      </c>
      <c r="FO240" t="s">
        <v>679</v>
      </c>
      <c r="FP240">
        <v>30</v>
      </c>
      <c r="FQ240" t="s">
        <v>679</v>
      </c>
      <c r="FR240">
        <v>466</v>
      </c>
      <c r="FS240" t="s">
        <v>679</v>
      </c>
      <c r="FT240">
        <v>154</v>
      </c>
      <c r="FU240" t="s">
        <v>679</v>
      </c>
      <c r="FV240">
        <v>1</v>
      </c>
      <c r="FW240" t="s">
        <v>679</v>
      </c>
      <c r="FX240">
        <v>15</v>
      </c>
      <c r="FY240" t="s">
        <v>679</v>
      </c>
      <c r="FZ240">
        <v>31</v>
      </c>
      <c r="GA240" t="s">
        <v>679</v>
      </c>
      <c r="GB240">
        <v>61</v>
      </c>
      <c r="GC240" t="s">
        <v>679</v>
      </c>
      <c r="GD240">
        <v>1321</v>
      </c>
      <c r="GE240" t="s">
        <v>679</v>
      </c>
      <c r="GF240">
        <v>996</v>
      </c>
      <c r="GG240" t="s">
        <v>679</v>
      </c>
      <c r="GH240">
        <v>1524</v>
      </c>
      <c r="GI240" t="s">
        <v>679</v>
      </c>
      <c r="GJ240">
        <v>518</v>
      </c>
      <c r="GK240" t="s">
        <v>679</v>
      </c>
      <c r="GL240">
        <v>2</v>
      </c>
      <c r="GM240" t="s">
        <v>679</v>
      </c>
      <c r="GN240">
        <v>237</v>
      </c>
      <c r="GO240" t="s">
        <v>679</v>
      </c>
      <c r="GP240">
        <v>2001</v>
      </c>
      <c r="GQ240" t="s">
        <v>679</v>
      </c>
      <c r="GR240">
        <v>125</v>
      </c>
      <c r="GS240" t="s">
        <v>679</v>
      </c>
      <c r="GT240">
        <v>4</v>
      </c>
      <c r="GU240" t="s">
        <v>679</v>
      </c>
      <c r="GV240">
        <v>46</v>
      </c>
      <c r="GW240" t="s">
        <v>679</v>
      </c>
      <c r="GX240">
        <v>414</v>
      </c>
      <c r="GY240" t="s">
        <v>679</v>
      </c>
      <c r="GZ240">
        <v>1060</v>
      </c>
      <c r="HA240" t="s">
        <v>679</v>
      </c>
      <c r="HB240">
        <v>44</v>
      </c>
      <c r="HC240" t="s">
        <v>679</v>
      </c>
      <c r="HD240">
        <v>164</v>
      </c>
      <c r="HE240" t="s">
        <v>679</v>
      </c>
      <c r="HF240">
        <v>190</v>
      </c>
      <c r="HG240" t="s">
        <v>679</v>
      </c>
      <c r="HH240">
        <v>33</v>
      </c>
      <c r="HI240" t="s">
        <v>679</v>
      </c>
      <c r="HJ240">
        <v>41</v>
      </c>
      <c r="HK240" t="s">
        <v>679</v>
      </c>
      <c r="HL240">
        <v>13</v>
      </c>
      <c r="HM240" t="s">
        <v>679</v>
      </c>
      <c r="HN240">
        <v>26</v>
      </c>
      <c r="HO240" t="s">
        <v>679</v>
      </c>
      <c r="HP240">
        <v>10</v>
      </c>
      <c r="HQ240" t="s">
        <v>679</v>
      </c>
      <c r="HR240">
        <v>0</v>
      </c>
      <c r="HT240">
        <v>927</v>
      </c>
      <c r="HU240" t="s">
        <v>679</v>
      </c>
      <c r="HV240">
        <v>4</v>
      </c>
      <c r="HW240" t="s">
        <v>679</v>
      </c>
      <c r="HX240">
        <v>1082</v>
      </c>
      <c r="HY240" t="s">
        <v>679</v>
      </c>
      <c r="HZ240">
        <v>14</v>
      </c>
      <c r="IA240" t="s">
        <v>679</v>
      </c>
      <c r="IB240">
        <v>0</v>
      </c>
      <c r="ID240">
        <v>87</v>
      </c>
      <c r="IE240" t="s">
        <v>679</v>
      </c>
      <c r="IF240">
        <v>258</v>
      </c>
      <c r="IG240" t="s">
        <v>679</v>
      </c>
      <c r="IH240">
        <v>35</v>
      </c>
      <c r="II240" t="s">
        <v>679</v>
      </c>
      <c r="IJ240">
        <v>0</v>
      </c>
      <c r="IL240">
        <v>2539</v>
      </c>
      <c r="IM240" t="s">
        <v>679</v>
      </c>
      <c r="IN240">
        <v>81</v>
      </c>
      <c r="IO240" t="s">
        <v>679</v>
      </c>
      <c r="IP240">
        <v>43</v>
      </c>
      <c r="IQ240" t="s">
        <v>679</v>
      </c>
      <c r="IR240">
        <v>9</v>
      </c>
      <c r="IS240" t="s">
        <v>679</v>
      </c>
      <c r="IT240">
        <v>876</v>
      </c>
      <c r="IU240" t="s">
        <v>679</v>
      </c>
      <c r="IV240">
        <v>0</v>
      </c>
      <c r="IX240">
        <v>0</v>
      </c>
      <c r="IZ240">
        <v>86</v>
      </c>
      <c r="JA240" t="s">
        <v>679</v>
      </c>
      <c r="JB240">
        <v>73</v>
      </c>
      <c r="JC240" t="s">
        <v>679</v>
      </c>
      <c r="JD240">
        <v>43</v>
      </c>
      <c r="JE240" t="s">
        <v>679</v>
      </c>
      <c r="JF240">
        <v>0</v>
      </c>
      <c r="JH240">
        <v>18</v>
      </c>
      <c r="JI240" t="s">
        <v>679</v>
      </c>
      <c r="JJ240">
        <v>0</v>
      </c>
      <c r="JL240">
        <v>0</v>
      </c>
      <c r="JN240">
        <v>10</v>
      </c>
      <c r="JO240" t="s">
        <v>679</v>
      </c>
      <c r="JP240">
        <v>604</v>
      </c>
      <c r="JQ240" t="s">
        <v>679</v>
      </c>
      <c r="JR240">
        <v>230</v>
      </c>
      <c r="JS240" t="s">
        <v>679</v>
      </c>
      <c r="JT240">
        <v>38</v>
      </c>
      <c r="JU240" t="s">
        <v>679</v>
      </c>
      <c r="JV240">
        <v>38</v>
      </c>
      <c r="JW240" t="s">
        <v>679</v>
      </c>
      <c r="JX240">
        <v>0</v>
      </c>
      <c r="JZ240">
        <v>80</v>
      </c>
      <c r="KA240" t="s">
        <v>679</v>
      </c>
      <c r="KB240">
        <v>0</v>
      </c>
      <c r="KD240">
        <v>0</v>
      </c>
      <c r="KF240">
        <v>0</v>
      </c>
      <c r="KH240">
        <v>1469</v>
      </c>
      <c r="KI240" t="s">
        <v>679</v>
      </c>
      <c r="KJ240">
        <v>57</v>
      </c>
      <c r="KK240" t="s">
        <v>679</v>
      </c>
      <c r="KL240">
        <v>0</v>
      </c>
      <c r="KN240">
        <v>0</v>
      </c>
      <c r="KP240">
        <v>33</v>
      </c>
      <c r="KQ240" t="s">
        <v>679</v>
      </c>
      <c r="KR240">
        <v>0</v>
      </c>
      <c r="KT240">
        <v>13</v>
      </c>
      <c r="KU240" t="s">
        <v>679</v>
      </c>
      <c r="KV240">
        <v>133</v>
      </c>
      <c r="KW240" t="s">
        <v>679</v>
      </c>
      <c r="KX240">
        <v>10</v>
      </c>
      <c r="KY240" t="s">
        <v>679</v>
      </c>
      <c r="KZ240">
        <v>0</v>
      </c>
      <c r="LB240">
        <v>15</v>
      </c>
      <c r="LC240" t="s">
        <v>679</v>
      </c>
      <c r="LD240">
        <v>309</v>
      </c>
      <c r="LE240" t="s">
        <v>679</v>
      </c>
      <c r="LF240">
        <v>0</v>
      </c>
      <c r="LH240">
        <v>14</v>
      </c>
      <c r="LI240" t="s">
        <v>679</v>
      </c>
      <c r="LJ240">
        <v>0</v>
      </c>
      <c r="LL240">
        <v>194</v>
      </c>
      <c r="LM240" t="s">
        <v>679</v>
      </c>
      <c r="LN240">
        <v>0</v>
      </c>
      <c r="LP240">
        <v>0</v>
      </c>
      <c r="LR240">
        <v>0</v>
      </c>
      <c r="LT240">
        <v>0</v>
      </c>
      <c r="LV240">
        <v>0</v>
      </c>
      <c r="LX240">
        <v>8</v>
      </c>
      <c r="LY240" t="s">
        <v>679</v>
      </c>
      <c r="LZ240">
        <v>26</v>
      </c>
      <c r="MA240" t="s">
        <v>679</v>
      </c>
      <c r="MB240">
        <v>0</v>
      </c>
      <c r="MD240">
        <v>0</v>
      </c>
      <c r="MF240">
        <v>5</v>
      </c>
      <c r="MG240" t="s">
        <v>679</v>
      </c>
      <c r="MH240">
        <v>7</v>
      </c>
      <c r="MI240" t="s">
        <v>679</v>
      </c>
      <c r="MJ240">
        <v>0</v>
      </c>
      <c r="ML240">
        <v>34</v>
      </c>
      <c r="MM240" t="s">
        <v>679</v>
      </c>
      <c r="MN240">
        <v>14</v>
      </c>
      <c r="MO240" t="s">
        <v>679</v>
      </c>
      <c r="MP240">
        <v>0</v>
      </c>
      <c r="MR240">
        <v>24</v>
      </c>
      <c r="MS240" t="s">
        <v>679</v>
      </c>
      <c r="MT240">
        <v>127</v>
      </c>
      <c r="MU240" t="s">
        <v>679</v>
      </c>
      <c r="MV240">
        <v>44</v>
      </c>
      <c r="MW240" t="s">
        <v>679</v>
      </c>
      <c r="MX240">
        <v>17</v>
      </c>
      <c r="MY240" t="s">
        <v>679</v>
      </c>
      <c r="MZ240">
        <v>49</v>
      </c>
      <c r="NA240" t="s">
        <v>679</v>
      </c>
      <c r="NB240">
        <v>728</v>
      </c>
      <c r="NC240" t="s">
        <v>679</v>
      </c>
      <c r="ND240">
        <v>0</v>
      </c>
      <c r="NF240">
        <v>0</v>
      </c>
      <c r="NH240">
        <v>36</v>
      </c>
      <c r="NI240" t="s">
        <v>679</v>
      </c>
      <c r="NJ240">
        <v>57</v>
      </c>
      <c r="NK240" t="s">
        <v>679</v>
      </c>
      <c r="NL240">
        <v>6</v>
      </c>
      <c r="NM240" t="s">
        <v>679</v>
      </c>
      <c r="NN240">
        <v>0</v>
      </c>
      <c r="NP240">
        <v>0</v>
      </c>
      <c r="NR240">
        <v>160</v>
      </c>
      <c r="NS240" t="s">
        <v>679</v>
      </c>
      <c r="NT240">
        <v>0</v>
      </c>
      <c r="NV240">
        <v>144</v>
      </c>
      <c r="NW240" t="s">
        <v>679</v>
      </c>
      <c r="NX240">
        <v>284</v>
      </c>
      <c r="NY240" t="s">
        <v>679</v>
      </c>
      <c r="NZ240">
        <v>33</v>
      </c>
      <c r="OA240" t="s">
        <v>679</v>
      </c>
      <c r="OB240">
        <v>0</v>
      </c>
      <c r="OD240">
        <v>0</v>
      </c>
      <c r="OF240">
        <v>1085</v>
      </c>
      <c r="OG240" t="s">
        <v>679</v>
      </c>
      <c r="OH240">
        <v>98</v>
      </c>
      <c r="OI240" t="s">
        <v>679</v>
      </c>
      <c r="OJ240">
        <v>0</v>
      </c>
      <c r="OL240">
        <v>0</v>
      </c>
      <c r="ON240">
        <v>61</v>
      </c>
      <c r="OO240" t="s">
        <v>679</v>
      </c>
      <c r="OP240">
        <v>113</v>
      </c>
      <c r="OQ240" t="s">
        <v>679</v>
      </c>
      <c r="OR240">
        <v>16</v>
      </c>
      <c r="OS240" t="s">
        <v>679</v>
      </c>
      <c r="OT240">
        <v>440</v>
      </c>
      <c r="OU240" t="s">
        <v>679</v>
      </c>
      <c r="OV240">
        <v>9</v>
      </c>
      <c r="OW240" t="s">
        <v>679</v>
      </c>
      <c r="OX240">
        <v>223</v>
      </c>
      <c r="OY240" t="s">
        <v>679</v>
      </c>
      <c r="OZ240">
        <v>0</v>
      </c>
      <c r="PB240">
        <v>0</v>
      </c>
      <c r="PD240">
        <v>1409</v>
      </c>
      <c r="PE240" t="s">
        <v>679</v>
      </c>
      <c r="PF240">
        <v>109</v>
      </c>
      <c r="PG240" t="s">
        <v>679</v>
      </c>
      <c r="PH240">
        <v>209</v>
      </c>
      <c r="PI240" t="s">
        <v>679</v>
      </c>
      <c r="PJ240">
        <v>13</v>
      </c>
      <c r="PK240" t="s">
        <v>679</v>
      </c>
      <c r="PL240">
        <v>0</v>
      </c>
      <c r="PN240">
        <v>93</v>
      </c>
      <c r="PO240" t="s">
        <v>679</v>
      </c>
      <c r="PP240">
        <v>0</v>
      </c>
      <c r="PR240">
        <v>76</v>
      </c>
      <c r="PS240" t="s">
        <v>679</v>
      </c>
      <c r="PT240">
        <v>30</v>
      </c>
      <c r="PU240" t="s">
        <v>679</v>
      </c>
      <c r="PV240">
        <v>453</v>
      </c>
      <c r="PW240" t="s">
        <v>679</v>
      </c>
      <c r="PX240">
        <v>301</v>
      </c>
      <c r="PY240" t="s">
        <v>679</v>
      </c>
      <c r="PZ240">
        <v>0</v>
      </c>
      <c r="QB240">
        <v>35</v>
      </c>
      <c r="QC240" t="s">
        <v>679</v>
      </c>
      <c r="QD240">
        <v>0</v>
      </c>
      <c r="QF240">
        <v>12</v>
      </c>
      <c r="QG240" t="s">
        <v>679</v>
      </c>
      <c r="QH240">
        <v>0</v>
      </c>
      <c r="QJ240">
        <v>26</v>
      </c>
      <c r="QK240" t="s">
        <v>679</v>
      </c>
      <c r="QL240">
        <v>1205</v>
      </c>
      <c r="QM240" t="s">
        <v>679</v>
      </c>
      <c r="QN240">
        <v>852</v>
      </c>
      <c r="QO240" t="s">
        <v>679</v>
      </c>
      <c r="QP240">
        <v>2441</v>
      </c>
      <c r="QQ240" t="s">
        <v>679</v>
      </c>
      <c r="QR240">
        <v>1468</v>
      </c>
      <c r="QS240" t="s">
        <v>679</v>
      </c>
      <c r="QT240">
        <v>506</v>
      </c>
      <c r="QU240" t="s">
        <v>679</v>
      </c>
      <c r="QV240">
        <v>80</v>
      </c>
      <c r="QW240" t="s">
        <v>679</v>
      </c>
      <c r="QX240">
        <v>2905</v>
      </c>
      <c r="QY240" t="s">
        <v>679</v>
      </c>
      <c r="QZ240">
        <v>644</v>
      </c>
      <c r="RA240" t="s">
        <v>679</v>
      </c>
      <c r="RB240">
        <v>105</v>
      </c>
      <c r="RC240" t="s">
        <v>679</v>
      </c>
      <c r="RD240">
        <v>689</v>
      </c>
      <c r="RE240" t="s">
        <v>679</v>
      </c>
      <c r="RF240">
        <v>767</v>
      </c>
      <c r="RG240" t="s">
        <v>679</v>
      </c>
      <c r="RH240">
        <v>176</v>
      </c>
      <c r="RI240" t="s">
        <v>679</v>
      </c>
      <c r="RJ240">
        <v>1478</v>
      </c>
      <c r="RK240" t="s">
        <v>679</v>
      </c>
      <c r="RL240">
        <v>171</v>
      </c>
      <c r="RM240" t="s">
        <v>679</v>
      </c>
      <c r="RN240">
        <v>414</v>
      </c>
      <c r="RO240" t="s">
        <v>679</v>
      </c>
      <c r="RP240">
        <v>255</v>
      </c>
      <c r="RQ240" t="s">
        <v>679</v>
      </c>
      <c r="RR240">
        <v>127</v>
      </c>
      <c r="RS240" t="s">
        <v>679</v>
      </c>
      <c r="RT240">
        <v>89</v>
      </c>
      <c r="RU240" t="s">
        <v>679</v>
      </c>
      <c r="RV240">
        <v>2466</v>
      </c>
      <c r="RW240" t="s">
        <v>679</v>
      </c>
      <c r="RX240">
        <v>771</v>
      </c>
      <c r="RY240" t="s">
        <v>679</v>
      </c>
      <c r="RZ240">
        <v>609</v>
      </c>
      <c r="SA240" t="s">
        <v>679</v>
      </c>
      <c r="SB240">
        <v>524</v>
      </c>
      <c r="SC240" t="s">
        <v>679</v>
      </c>
      <c r="SD240">
        <v>272</v>
      </c>
      <c r="SE240" t="s">
        <v>679</v>
      </c>
      <c r="SF240">
        <v>336</v>
      </c>
      <c r="SG240" t="s">
        <v>679</v>
      </c>
      <c r="SH240">
        <v>624</v>
      </c>
      <c r="SI240" t="s">
        <v>679</v>
      </c>
      <c r="SJ240">
        <v>1202</v>
      </c>
      <c r="SK240" t="s">
        <v>679</v>
      </c>
      <c r="SL240">
        <v>519</v>
      </c>
      <c r="SM240" t="s">
        <v>679</v>
      </c>
      <c r="SN240">
        <v>216</v>
      </c>
      <c r="SO240" t="s">
        <v>679</v>
      </c>
      <c r="SP240">
        <v>274</v>
      </c>
      <c r="SQ240" t="s">
        <v>679</v>
      </c>
      <c r="SR240">
        <v>997</v>
      </c>
      <c r="SS240" t="s">
        <v>679</v>
      </c>
      <c r="ST240">
        <v>197</v>
      </c>
      <c r="SU240" t="s">
        <v>679</v>
      </c>
      <c r="SV240">
        <v>96</v>
      </c>
      <c r="SW240" t="s">
        <v>679</v>
      </c>
      <c r="SX240">
        <v>1484</v>
      </c>
      <c r="SY240" t="s">
        <v>679</v>
      </c>
      <c r="SZ240">
        <v>654</v>
      </c>
      <c r="TA240" t="s">
        <v>679</v>
      </c>
      <c r="TB240">
        <v>307</v>
      </c>
      <c r="TC240" t="s">
        <v>679</v>
      </c>
      <c r="TD240">
        <v>694</v>
      </c>
      <c r="TE240" t="s">
        <v>679</v>
      </c>
      <c r="TF240">
        <v>0</v>
      </c>
      <c r="TH240">
        <v>1102</v>
      </c>
      <c r="TI240" t="s">
        <v>679</v>
      </c>
      <c r="TJ240">
        <v>12</v>
      </c>
      <c r="TK240" t="s">
        <v>679</v>
      </c>
      <c r="TL240">
        <v>55</v>
      </c>
      <c r="TM240" t="s">
        <v>679</v>
      </c>
      <c r="TN240">
        <v>31</v>
      </c>
      <c r="TO240" t="s">
        <v>679</v>
      </c>
      <c r="TP240">
        <v>679</v>
      </c>
      <c r="TQ240" t="s">
        <v>679</v>
      </c>
      <c r="TR240">
        <v>23</v>
      </c>
      <c r="TS240" t="s">
        <v>679</v>
      </c>
      <c r="TT240">
        <v>1696</v>
      </c>
      <c r="TU240" t="s">
        <v>679</v>
      </c>
      <c r="TV240">
        <v>0</v>
      </c>
      <c r="TX240">
        <v>0</v>
      </c>
      <c r="TZ240">
        <v>0</v>
      </c>
      <c r="UB240">
        <v>1</v>
      </c>
      <c r="UC240" t="s">
        <v>679</v>
      </c>
      <c r="UD240">
        <v>0</v>
      </c>
      <c r="UF240">
        <v>1</v>
      </c>
      <c r="UG240" t="s">
        <v>679</v>
      </c>
      <c r="UH240">
        <v>652</v>
      </c>
      <c r="UI240" t="s">
        <v>679</v>
      </c>
      <c r="UJ240">
        <v>327</v>
      </c>
      <c r="UK240" t="s">
        <v>679</v>
      </c>
      <c r="UL240">
        <v>280</v>
      </c>
      <c r="UM240" t="s">
        <v>679</v>
      </c>
      <c r="UN240">
        <v>775</v>
      </c>
      <c r="UO240" t="s">
        <v>679</v>
      </c>
      <c r="UP240">
        <v>555</v>
      </c>
      <c r="UQ240" t="s">
        <v>679</v>
      </c>
      <c r="UR240">
        <v>193</v>
      </c>
      <c r="US240" t="s">
        <v>679</v>
      </c>
      <c r="UT240">
        <v>5</v>
      </c>
      <c r="UU240" t="s">
        <v>679</v>
      </c>
      <c r="UV240">
        <v>150</v>
      </c>
      <c r="UW240" t="s">
        <v>679</v>
      </c>
      <c r="UX240">
        <v>195</v>
      </c>
      <c r="UY240" t="s">
        <v>679</v>
      </c>
      <c r="UZ240">
        <v>508</v>
      </c>
      <c r="VA240" t="s">
        <v>679</v>
      </c>
      <c r="VB240">
        <v>336</v>
      </c>
      <c r="VC240" t="s">
        <v>679</v>
      </c>
      <c r="VD240">
        <v>1604</v>
      </c>
      <c r="VE240" t="s">
        <v>679</v>
      </c>
      <c r="VF240">
        <v>57</v>
      </c>
      <c r="VG240" t="s">
        <v>679</v>
      </c>
      <c r="VH240">
        <v>538</v>
      </c>
      <c r="VI240" t="s">
        <v>679</v>
      </c>
      <c r="VJ240">
        <v>1068</v>
      </c>
      <c r="VK240" t="s">
        <v>679</v>
      </c>
      <c r="VL240">
        <v>715</v>
      </c>
      <c r="VM240" t="s">
        <v>679</v>
      </c>
      <c r="VN240">
        <v>0</v>
      </c>
      <c r="VP240">
        <v>226</v>
      </c>
      <c r="VQ240" t="s">
        <v>679</v>
      </c>
      <c r="VR240">
        <v>11</v>
      </c>
      <c r="VS240" t="s">
        <v>679</v>
      </c>
      <c r="VT240">
        <v>276</v>
      </c>
      <c r="VU240" t="s">
        <v>679</v>
      </c>
      <c r="VV240">
        <v>65</v>
      </c>
      <c r="VW240" t="s">
        <v>679</v>
      </c>
      <c r="VX240">
        <v>38</v>
      </c>
      <c r="VY240" t="s">
        <v>679</v>
      </c>
      <c r="VZ240">
        <v>523</v>
      </c>
      <c r="WA240" t="s">
        <v>679</v>
      </c>
      <c r="WB240">
        <v>1218</v>
      </c>
      <c r="WC240" t="s">
        <v>679</v>
      </c>
      <c r="WD240">
        <v>8637</v>
      </c>
      <c r="WE240" t="s">
        <v>679</v>
      </c>
      <c r="WF240">
        <v>71</v>
      </c>
      <c r="WG240" t="s">
        <v>679</v>
      </c>
      <c r="WH240">
        <v>770</v>
      </c>
      <c r="WI240" t="s">
        <v>679</v>
      </c>
      <c r="WJ240">
        <v>311</v>
      </c>
      <c r="WK240" t="s">
        <v>679</v>
      </c>
      <c r="WL240">
        <v>17</v>
      </c>
      <c r="WM240" t="s">
        <v>679</v>
      </c>
      <c r="WN240">
        <v>618</v>
      </c>
      <c r="WO240" t="s">
        <v>679</v>
      </c>
      <c r="WP240">
        <v>515</v>
      </c>
      <c r="WQ240" t="s">
        <v>679</v>
      </c>
      <c r="WR240">
        <v>51</v>
      </c>
      <c r="WS240" t="s">
        <v>679</v>
      </c>
      <c r="WT240">
        <v>656</v>
      </c>
      <c r="WU240" t="s">
        <v>679</v>
      </c>
      <c r="WV240">
        <v>2</v>
      </c>
      <c r="WW240" t="s">
        <v>679</v>
      </c>
      <c r="WX240">
        <v>54</v>
      </c>
      <c r="WY240" t="s">
        <v>679</v>
      </c>
      <c r="WZ240">
        <v>303</v>
      </c>
      <c r="XA240" t="s">
        <v>679</v>
      </c>
      <c r="XB240">
        <v>14</v>
      </c>
      <c r="XC240" t="s">
        <v>679</v>
      </c>
      <c r="XD240">
        <v>19</v>
      </c>
      <c r="XE240" t="s">
        <v>679</v>
      </c>
      <c r="XF240">
        <v>1777</v>
      </c>
      <c r="XG240" t="s">
        <v>679</v>
      </c>
      <c r="XH240">
        <v>758</v>
      </c>
      <c r="XI240" t="s">
        <v>679</v>
      </c>
      <c r="XJ240">
        <v>192</v>
      </c>
      <c r="XK240" t="s">
        <v>679</v>
      </c>
      <c r="XL240">
        <v>244</v>
      </c>
      <c r="XM240" t="s">
        <v>679</v>
      </c>
      <c r="XN240">
        <v>44</v>
      </c>
      <c r="XO240" t="s">
        <v>679</v>
      </c>
      <c r="XP240">
        <v>12</v>
      </c>
      <c r="XQ240" t="s">
        <v>679</v>
      </c>
      <c r="XR240">
        <v>1862</v>
      </c>
      <c r="XS240" t="s">
        <v>679</v>
      </c>
      <c r="XT240">
        <v>127</v>
      </c>
      <c r="XU240" t="s">
        <v>679</v>
      </c>
      <c r="XV240">
        <v>58</v>
      </c>
      <c r="XW240" t="s">
        <v>679</v>
      </c>
      <c r="XX240">
        <v>52</v>
      </c>
      <c r="XY240" t="s">
        <v>679</v>
      </c>
      <c r="XZ240">
        <v>60</v>
      </c>
      <c r="YA240" t="s">
        <v>679</v>
      </c>
      <c r="YB240">
        <v>2</v>
      </c>
      <c r="YC240" t="s">
        <v>679</v>
      </c>
      <c r="YD240">
        <v>0</v>
      </c>
      <c r="YF240">
        <v>5</v>
      </c>
      <c r="YG240" t="s">
        <v>679</v>
      </c>
      <c r="YH240">
        <v>940</v>
      </c>
      <c r="YI240" t="s">
        <v>679</v>
      </c>
      <c r="YJ240">
        <v>402</v>
      </c>
      <c r="YK240" t="s">
        <v>679</v>
      </c>
      <c r="YL240">
        <v>45</v>
      </c>
      <c r="YM240" t="s">
        <v>679</v>
      </c>
      <c r="YN240">
        <v>321</v>
      </c>
      <c r="YO240" t="s">
        <v>679</v>
      </c>
      <c r="YP240">
        <v>48</v>
      </c>
      <c r="YQ240" t="s">
        <v>679</v>
      </c>
      <c r="YR240">
        <v>0</v>
      </c>
      <c r="YT240">
        <v>0</v>
      </c>
      <c r="YV240">
        <v>133869</v>
      </c>
      <c r="YW240" t="s">
        <v>249</v>
      </c>
      <c r="YY240">
        <v>116520</v>
      </c>
      <c r="YZ240">
        <v>5959</v>
      </c>
      <c r="ZA240">
        <v>26046</v>
      </c>
      <c r="ZB240">
        <v>17349</v>
      </c>
      <c r="ZC240">
        <v>72968</v>
      </c>
      <c r="ZD240">
        <v>607</v>
      </c>
      <c r="ZE240">
        <v>92665</v>
      </c>
      <c r="ZF240">
        <v>23760</v>
      </c>
      <c r="ZG240">
        <v>134</v>
      </c>
      <c r="ZH240">
        <v>117</v>
      </c>
      <c r="ZI240">
        <v>73102</v>
      </c>
      <c r="ZJ240">
        <v>73085</v>
      </c>
      <c r="ZK240">
        <v>6472</v>
      </c>
      <c r="ZL240">
        <v>73102</v>
      </c>
      <c r="ZM240">
        <v>20086</v>
      </c>
      <c r="ZN240">
        <v>3690</v>
      </c>
      <c r="ZO240">
        <v>53044</v>
      </c>
      <c r="ZP240">
        <v>4949</v>
      </c>
      <c r="ZQ240">
        <v>4379</v>
      </c>
      <c r="ZR240">
        <v>38068</v>
      </c>
      <c r="ZS240">
        <v>14674</v>
      </c>
      <c r="ZT240">
        <v>254</v>
      </c>
      <c r="ZU240">
        <v>117</v>
      </c>
      <c r="ZV240">
        <v>81</v>
      </c>
      <c r="ZW240">
        <v>14647</v>
      </c>
      <c r="ZX240">
        <v>0</v>
      </c>
      <c r="ZY240">
        <v>3083</v>
      </c>
      <c r="AAA240" s="26"/>
    </row>
    <row r="241" spans="1:703" x14ac:dyDescent="0.25">
      <c r="A241" t="s">
        <v>889</v>
      </c>
      <c r="B241">
        <v>0</v>
      </c>
      <c r="D241">
        <v>486</v>
      </c>
      <c r="E241" t="s">
        <v>679</v>
      </c>
      <c r="F241">
        <v>6</v>
      </c>
      <c r="G241" t="s">
        <v>679</v>
      </c>
      <c r="H241">
        <v>0</v>
      </c>
      <c r="J241">
        <v>17</v>
      </c>
      <c r="K241" t="s">
        <v>679</v>
      </c>
      <c r="L241">
        <v>0</v>
      </c>
      <c r="N241">
        <v>0</v>
      </c>
      <c r="P241">
        <v>0</v>
      </c>
      <c r="R241">
        <v>0</v>
      </c>
      <c r="T241">
        <v>0</v>
      </c>
      <c r="V241">
        <v>3</v>
      </c>
      <c r="W241" t="s">
        <v>679</v>
      </c>
      <c r="X241">
        <v>0</v>
      </c>
      <c r="Z241">
        <v>1463</v>
      </c>
      <c r="AA241" t="s">
        <v>679</v>
      </c>
      <c r="AB241">
        <v>2562</v>
      </c>
      <c r="AC241" t="s">
        <v>679</v>
      </c>
      <c r="AD241">
        <v>0</v>
      </c>
      <c r="AF241">
        <v>24</v>
      </c>
      <c r="AG241" t="s">
        <v>679</v>
      </c>
      <c r="AH241">
        <v>0</v>
      </c>
      <c r="AJ241">
        <v>18</v>
      </c>
      <c r="AK241" t="s">
        <v>679</v>
      </c>
      <c r="AL241">
        <v>104</v>
      </c>
      <c r="AM241" t="s">
        <v>679</v>
      </c>
      <c r="AN241">
        <v>43</v>
      </c>
      <c r="AO241" t="s">
        <v>679</v>
      </c>
      <c r="AP241">
        <v>0</v>
      </c>
      <c r="AR241">
        <v>1</v>
      </c>
      <c r="AS241" t="s">
        <v>679</v>
      </c>
      <c r="AT241">
        <v>0</v>
      </c>
      <c r="AV241">
        <v>67</v>
      </c>
      <c r="AW241" t="s">
        <v>679</v>
      </c>
      <c r="AX241">
        <v>15</v>
      </c>
      <c r="AY241" t="s">
        <v>679</v>
      </c>
      <c r="AZ241">
        <v>0</v>
      </c>
      <c r="BB241">
        <v>0</v>
      </c>
      <c r="BD241">
        <v>21</v>
      </c>
      <c r="BE241" t="s">
        <v>679</v>
      </c>
      <c r="BF241">
        <v>0</v>
      </c>
      <c r="BH241">
        <v>9</v>
      </c>
      <c r="BI241" t="s">
        <v>679</v>
      </c>
      <c r="BJ241">
        <v>63</v>
      </c>
      <c r="BK241" t="s">
        <v>679</v>
      </c>
      <c r="BL241">
        <v>0</v>
      </c>
      <c r="BN241">
        <v>6</v>
      </c>
      <c r="BO241" t="s">
        <v>679</v>
      </c>
      <c r="BP241">
        <v>0</v>
      </c>
      <c r="BR241">
        <v>0</v>
      </c>
      <c r="BT241">
        <v>0</v>
      </c>
      <c r="BV241">
        <v>65</v>
      </c>
      <c r="BW241" t="s">
        <v>679</v>
      </c>
      <c r="BX241">
        <v>0</v>
      </c>
      <c r="BZ241">
        <v>4</v>
      </c>
      <c r="CA241" t="s">
        <v>679</v>
      </c>
      <c r="CB241">
        <v>91</v>
      </c>
      <c r="CC241" t="s">
        <v>679</v>
      </c>
      <c r="CD241">
        <v>0</v>
      </c>
      <c r="CF241">
        <v>0</v>
      </c>
      <c r="CH241">
        <v>0</v>
      </c>
      <c r="CJ241">
        <v>0</v>
      </c>
      <c r="CL241">
        <v>0</v>
      </c>
      <c r="CN241">
        <v>0</v>
      </c>
      <c r="CP241">
        <v>0</v>
      </c>
      <c r="CR241">
        <v>0</v>
      </c>
      <c r="CT241">
        <v>0</v>
      </c>
      <c r="CV241">
        <v>0</v>
      </c>
      <c r="CX241">
        <v>0</v>
      </c>
      <c r="CZ241">
        <v>4</v>
      </c>
      <c r="DA241" t="s">
        <v>679</v>
      </c>
      <c r="DB241">
        <v>0</v>
      </c>
      <c r="DD241">
        <v>0</v>
      </c>
      <c r="DF241">
        <v>61</v>
      </c>
      <c r="DG241" t="s">
        <v>679</v>
      </c>
      <c r="DH241">
        <v>0</v>
      </c>
      <c r="DJ241">
        <v>0</v>
      </c>
      <c r="DL241">
        <v>10</v>
      </c>
      <c r="DM241" t="s">
        <v>679</v>
      </c>
      <c r="DN241">
        <v>0</v>
      </c>
      <c r="DP241">
        <v>0</v>
      </c>
      <c r="DR241">
        <v>0</v>
      </c>
      <c r="DT241">
        <v>3</v>
      </c>
      <c r="DU241" t="s">
        <v>679</v>
      </c>
      <c r="DV241">
        <v>0</v>
      </c>
      <c r="DX241">
        <v>6</v>
      </c>
      <c r="DY241" t="s">
        <v>679</v>
      </c>
      <c r="DZ241">
        <v>11</v>
      </c>
      <c r="EA241" t="s">
        <v>679</v>
      </c>
      <c r="EB241">
        <v>5</v>
      </c>
      <c r="EC241" t="s">
        <v>679</v>
      </c>
      <c r="ED241">
        <v>70</v>
      </c>
      <c r="EE241" t="s">
        <v>679</v>
      </c>
      <c r="EF241">
        <v>0</v>
      </c>
      <c r="EH241">
        <v>0</v>
      </c>
      <c r="EJ241">
        <v>16</v>
      </c>
      <c r="EK241" t="s">
        <v>679</v>
      </c>
      <c r="EL241">
        <v>0</v>
      </c>
      <c r="EN241">
        <v>0</v>
      </c>
      <c r="EP241">
        <v>0</v>
      </c>
      <c r="ER241">
        <v>107</v>
      </c>
      <c r="ES241" t="s">
        <v>679</v>
      </c>
      <c r="ET241">
        <v>4</v>
      </c>
      <c r="EU241" t="s">
        <v>679</v>
      </c>
      <c r="EV241">
        <v>94</v>
      </c>
      <c r="EW241" t="s">
        <v>679</v>
      </c>
      <c r="EX241">
        <v>8</v>
      </c>
      <c r="EY241" t="s">
        <v>679</v>
      </c>
      <c r="EZ241">
        <v>0</v>
      </c>
      <c r="FB241">
        <v>439</v>
      </c>
      <c r="FC241" t="s">
        <v>679</v>
      </c>
      <c r="FD241">
        <v>126</v>
      </c>
      <c r="FE241" t="s">
        <v>679</v>
      </c>
      <c r="FF241">
        <v>36</v>
      </c>
      <c r="FG241" t="s">
        <v>679</v>
      </c>
      <c r="FH241">
        <v>0</v>
      </c>
      <c r="FJ241">
        <v>0</v>
      </c>
      <c r="FL241">
        <v>8</v>
      </c>
      <c r="FM241" t="s">
        <v>679</v>
      </c>
      <c r="FN241">
        <v>0</v>
      </c>
      <c r="FP241">
        <v>0</v>
      </c>
      <c r="FR241">
        <v>35</v>
      </c>
      <c r="FS241" t="s">
        <v>679</v>
      </c>
      <c r="FT241">
        <v>17</v>
      </c>
      <c r="FU241" t="s">
        <v>679</v>
      </c>
      <c r="FV241">
        <v>0</v>
      </c>
      <c r="FX241">
        <v>2</v>
      </c>
      <c r="FY241" t="s">
        <v>679</v>
      </c>
      <c r="FZ241">
        <v>10</v>
      </c>
      <c r="GA241" t="s">
        <v>679</v>
      </c>
      <c r="GB241">
        <v>0</v>
      </c>
      <c r="GD241">
        <v>0</v>
      </c>
      <c r="GF241">
        <v>50</v>
      </c>
      <c r="GG241" t="s">
        <v>679</v>
      </c>
      <c r="GH241">
        <v>6</v>
      </c>
      <c r="GI241" t="s">
        <v>679</v>
      </c>
      <c r="GJ241">
        <v>10</v>
      </c>
      <c r="GK241" t="s">
        <v>679</v>
      </c>
      <c r="GL241">
        <v>0</v>
      </c>
      <c r="GN241">
        <v>0</v>
      </c>
      <c r="GP241">
        <v>198</v>
      </c>
      <c r="GQ241" t="s">
        <v>679</v>
      </c>
      <c r="GR241">
        <v>0</v>
      </c>
      <c r="GT241">
        <v>0</v>
      </c>
      <c r="GV241">
        <v>24</v>
      </c>
      <c r="GW241" t="s">
        <v>679</v>
      </c>
      <c r="GX241">
        <v>0</v>
      </c>
      <c r="GZ241">
        <v>50</v>
      </c>
      <c r="HA241" t="s">
        <v>679</v>
      </c>
      <c r="HB241">
        <v>0</v>
      </c>
      <c r="HD241">
        <v>0</v>
      </c>
      <c r="HF241">
        <v>1248</v>
      </c>
      <c r="HG241" t="s">
        <v>679</v>
      </c>
      <c r="HH241">
        <v>0</v>
      </c>
      <c r="HJ241">
        <v>0</v>
      </c>
      <c r="HL241">
        <v>1</v>
      </c>
      <c r="HM241" t="s">
        <v>679</v>
      </c>
      <c r="HN241">
        <v>0</v>
      </c>
      <c r="HP241">
        <v>1</v>
      </c>
      <c r="HQ241" t="s">
        <v>679</v>
      </c>
      <c r="HR241">
        <v>0</v>
      </c>
      <c r="HT241">
        <v>24</v>
      </c>
      <c r="HU241" t="s">
        <v>679</v>
      </c>
      <c r="HV241">
        <v>0</v>
      </c>
      <c r="HX241">
        <v>22</v>
      </c>
      <c r="HY241" t="s">
        <v>679</v>
      </c>
      <c r="HZ241">
        <v>0</v>
      </c>
      <c r="IB241">
        <v>0</v>
      </c>
      <c r="ID241">
        <v>7263</v>
      </c>
      <c r="IE241" t="s">
        <v>679</v>
      </c>
      <c r="IF241">
        <v>199</v>
      </c>
      <c r="IG241" t="s">
        <v>679</v>
      </c>
      <c r="IH241">
        <v>0</v>
      </c>
      <c r="IJ241">
        <v>0</v>
      </c>
      <c r="IL241">
        <v>294</v>
      </c>
      <c r="IM241" t="s">
        <v>679</v>
      </c>
      <c r="IN241">
        <v>0</v>
      </c>
      <c r="IP241">
        <v>0</v>
      </c>
      <c r="IR241">
        <v>20</v>
      </c>
      <c r="IS241" t="s">
        <v>679</v>
      </c>
      <c r="IT241">
        <v>0</v>
      </c>
      <c r="IV241">
        <v>210</v>
      </c>
      <c r="IW241" t="s">
        <v>679</v>
      </c>
      <c r="IX241">
        <v>0</v>
      </c>
      <c r="IZ241">
        <v>24</v>
      </c>
      <c r="JA241" t="s">
        <v>679</v>
      </c>
      <c r="JB241">
        <v>4</v>
      </c>
      <c r="JC241" t="s">
        <v>679</v>
      </c>
      <c r="JD241">
        <v>0</v>
      </c>
      <c r="JF241">
        <v>0</v>
      </c>
      <c r="JH241">
        <v>0</v>
      </c>
      <c r="JJ241">
        <v>0</v>
      </c>
      <c r="JL241">
        <v>0</v>
      </c>
      <c r="JN241">
        <v>0</v>
      </c>
      <c r="JP241">
        <v>29</v>
      </c>
      <c r="JQ241" t="s">
        <v>679</v>
      </c>
      <c r="JR241">
        <v>0</v>
      </c>
      <c r="JT241">
        <v>0</v>
      </c>
      <c r="JV241">
        <v>12</v>
      </c>
      <c r="JW241" t="s">
        <v>679</v>
      </c>
      <c r="JX241">
        <v>0</v>
      </c>
      <c r="JZ241">
        <v>0</v>
      </c>
      <c r="KB241">
        <v>0</v>
      </c>
      <c r="KD241">
        <v>15</v>
      </c>
      <c r="KE241" t="s">
        <v>679</v>
      </c>
      <c r="KF241">
        <v>0</v>
      </c>
      <c r="KH241">
        <v>127</v>
      </c>
      <c r="KI241" t="s">
        <v>679</v>
      </c>
      <c r="KJ241">
        <v>0</v>
      </c>
      <c r="KL241">
        <v>0</v>
      </c>
      <c r="KN241">
        <v>12</v>
      </c>
      <c r="KO241" t="s">
        <v>679</v>
      </c>
      <c r="KP241">
        <v>66</v>
      </c>
      <c r="KQ241" t="s">
        <v>679</v>
      </c>
      <c r="KR241">
        <v>0</v>
      </c>
      <c r="KT241">
        <v>15</v>
      </c>
      <c r="KU241" t="s">
        <v>679</v>
      </c>
      <c r="KV241">
        <v>0</v>
      </c>
      <c r="KX241">
        <v>6</v>
      </c>
      <c r="KY241" t="s">
        <v>679</v>
      </c>
      <c r="KZ241">
        <v>0</v>
      </c>
      <c r="LB241">
        <v>0</v>
      </c>
      <c r="LD241">
        <v>286</v>
      </c>
      <c r="LE241" t="s">
        <v>679</v>
      </c>
      <c r="LF241">
        <v>0</v>
      </c>
      <c r="LH241">
        <v>0</v>
      </c>
      <c r="LJ241">
        <v>0</v>
      </c>
      <c r="LL241">
        <v>0</v>
      </c>
      <c r="LN241">
        <v>0</v>
      </c>
      <c r="LP241">
        <v>0</v>
      </c>
      <c r="LR241">
        <v>0</v>
      </c>
      <c r="LT241">
        <v>0</v>
      </c>
      <c r="LV241">
        <v>0</v>
      </c>
      <c r="LX241">
        <v>0</v>
      </c>
      <c r="LZ241">
        <v>0</v>
      </c>
      <c r="MB241">
        <v>0</v>
      </c>
      <c r="MD241">
        <v>21</v>
      </c>
      <c r="ME241" t="s">
        <v>679</v>
      </c>
      <c r="MF241">
        <v>0</v>
      </c>
      <c r="MH241">
        <v>4</v>
      </c>
      <c r="MI241" t="s">
        <v>679</v>
      </c>
      <c r="MJ241">
        <v>3</v>
      </c>
      <c r="MK241" t="s">
        <v>679</v>
      </c>
      <c r="ML241">
        <v>0</v>
      </c>
      <c r="MN241">
        <v>18</v>
      </c>
      <c r="MO241" t="s">
        <v>679</v>
      </c>
      <c r="MP241">
        <v>0</v>
      </c>
      <c r="MR241">
        <v>0</v>
      </c>
      <c r="MT241">
        <v>0</v>
      </c>
      <c r="MV241">
        <v>5</v>
      </c>
      <c r="MW241" t="s">
        <v>679</v>
      </c>
      <c r="MX241">
        <v>0</v>
      </c>
      <c r="MZ241">
        <v>0</v>
      </c>
      <c r="NB241">
        <v>3</v>
      </c>
      <c r="NC241" t="s">
        <v>679</v>
      </c>
      <c r="ND241">
        <v>0</v>
      </c>
      <c r="NF241">
        <v>0</v>
      </c>
      <c r="NH241">
        <v>207</v>
      </c>
      <c r="NI241" t="s">
        <v>679</v>
      </c>
      <c r="NJ241">
        <v>0</v>
      </c>
      <c r="NL241">
        <v>0</v>
      </c>
      <c r="NN241">
        <v>0</v>
      </c>
      <c r="NP241">
        <v>0</v>
      </c>
      <c r="NR241">
        <v>6</v>
      </c>
      <c r="NS241" t="s">
        <v>679</v>
      </c>
      <c r="NT241">
        <v>24</v>
      </c>
      <c r="NU241" t="s">
        <v>679</v>
      </c>
      <c r="NV241">
        <v>35</v>
      </c>
      <c r="NW241" t="s">
        <v>679</v>
      </c>
      <c r="NX241">
        <v>42</v>
      </c>
      <c r="NY241" t="s">
        <v>679</v>
      </c>
      <c r="NZ241">
        <v>0</v>
      </c>
      <c r="OB241">
        <v>0</v>
      </c>
      <c r="OD241">
        <v>0</v>
      </c>
      <c r="OF241">
        <v>74</v>
      </c>
      <c r="OG241" t="s">
        <v>679</v>
      </c>
      <c r="OH241">
        <v>24</v>
      </c>
      <c r="OI241" t="s">
        <v>679</v>
      </c>
      <c r="OJ241">
        <v>51</v>
      </c>
      <c r="OK241" t="s">
        <v>679</v>
      </c>
      <c r="OL241">
        <v>0</v>
      </c>
      <c r="ON241">
        <v>0</v>
      </c>
      <c r="OP241">
        <v>6</v>
      </c>
      <c r="OQ241" t="s">
        <v>679</v>
      </c>
      <c r="OR241">
        <v>0</v>
      </c>
      <c r="OT241">
        <v>263</v>
      </c>
      <c r="OU241" t="s">
        <v>679</v>
      </c>
      <c r="OV241">
        <v>339</v>
      </c>
      <c r="OW241" t="s">
        <v>679</v>
      </c>
      <c r="OX241">
        <v>36</v>
      </c>
      <c r="OY241" t="s">
        <v>679</v>
      </c>
      <c r="OZ241">
        <v>7</v>
      </c>
      <c r="PA241" t="s">
        <v>679</v>
      </c>
      <c r="PB241">
        <v>70</v>
      </c>
      <c r="PC241" t="s">
        <v>679</v>
      </c>
      <c r="PD241">
        <v>106</v>
      </c>
      <c r="PE241" t="s">
        <v>679</v>
      </c>
      <c r="PF241">
        <v>0</v>
      </c>
      <c r="PH241">
        <v>6</v>
      </c>
      <c r="PI241" t="s">
        <v>679</v>
      </c>
      <c r="PJ241">
        <v>0</v>
      </c>
      <c r="PL241">
        <v>0</v>
      </c>
      <c r="PN241">
        <v>0</v>
      </c>
      <c r="PP241">
        <v>0</v>
      </c>
      <c r="PR241">
        <v>343</v>
      </c>
      <c r="PS241" t="s">
        <v>679</v>
      </c>
      <c r="PT241">
        <v>9</v>
      </c>
      <c r="PU241" t="s">
        <v>679</v>
      </c>
      <c r="PV241">
        <v>119</v>
      </c>
      <c r="PW241" t="s">
        <v>679</v>
      </c>
      <c r="PX241">
        <v>124</v>
      </c>
      <c r="PY241" t="s">
        <v>679</v>
      </c>
      <c r="PZ241">
        <v>2</v>
      </c>
      <c r="QA241" t="s">
        <v>679</v>
      </c>
      <c r="QB241">
        <v>2</v>
      </c>
      <c r="QC241" t="s">
        <v>679</v>
      </c>
      <c r="QD241">
        <v>38</v>
      </c>
      <c r="QE241" t="s">
        <v>679</v>
      </c>
      <c r="QF241">
        <v>150</v>
      </c>
      <c r="QG241" t="s">
        <v>679</v>
      </c>
      <c r="QH241">
        <v>0</v>
      </c>
      <c r="QJ241">
        <v>0</v>
      </c>
      <c r="QL241">
        <v>1265</v>
      </c>
      <c r="QM241" t="s">
        <v>679</v>
      </c>
      <c r="QN241">
        <v>837</v>
      </c>
      <c r="QO241" t="s">
        <v>679</v>
      </c>
      <c r="QP241">
        <v>315</v>
      </c>
      <c r="QQ241" t="s">
        <v>679</v>
      </c>
      <c r="QR241">
        <v>486</v>
      </c>
      <c r="QS241" t="s">
        <v>679</v>
      </c>
      <c r="QT241">
        <v>133</v>
      </c>
      <c r="QU241" t="s">
        <v>679</v>
      </c>
      <c r="QV241">
        <v>7</v>
      </c>
      <c r="QW241" t="s">
        <v>679</v>
      </c>
      <c r="QX241">
        <v>109</v>
      </c>
      <c r="QY241" t="s">
        <v>679</v>
      </c>
      <c r="QZ241">
        <v>395</v>
      </c>
      <c r="RA241" t="s">
        <v>679</v>
      </c>
      <c r="RB241">
        <v>54</v>
      </c>
      <c r="RC241" t="s">
        <v>679</v>
      </c>
      <c r="RD241">
        <v>266</v>
      </c>
      <c r="RE241" t="s">
        <v>679</v>
      </c>
      <c r="RF241">
        <v>121</v>
      </c>
      <c r="RG241" t="s">
        <v>679</v>
      </c>
      <c r="RH241">
        <v>5</v>
      </c>
      <c r="RI241" t="s">
        <v>679</v>
      </c>
      <c r="RJ241">
        <v>626</v>
      </c>
      <c r="RK241" t="s">
        <v>679</v>
      </c>
      <c r="RL241">
        <v>2</v>
      </c>
      <c r="RM241" t="s">
        <v>679</v>
      </c>
      <c r="RN241">
        <v>122</v>
      </c>
      <c r="RO241" t="s">
        <v>679</v>
      </c>
      <c r="RP241">
        <v>10</v>
      </c>
      <c r="RQ241" t="s">
        <v>679</v>
      </c>
      <c r="RR241">
        <v>3</v>
      </c>
      <c r="RS241" t="s">
        <v>679</v>
      </c>
      <c r="RT241">
        <v>96</v>
      </c>
      <c r="RU241" t="s">
        <v>679</v>
      </c>
      <c r="RV241">
        <v>1580</v>
      </c>
      <c r="RW241" t="s">
        <v>679</v>
      </c>
      <c r="RX241">
        <v>535</v>
      </c>
      <c r="RY241" t="s">
        <v>679</v>
      </c>
      <c r="RZ241">
        <v>752</v>
      </c>
      <c r="SA241" t="s">
        <v>679</v>
      </c>
      <c r="SB241">
        <v>992</v>
      </c>
      <c r="SC241" t="s">
        <v>679</v>
      </c>
      <c r="SD241">
        <v>184</v>
      </c>
      <c r="SE241" t="s">
        <v>679</v>
      </c>
      <c r="SF241">
        <v>40</v>
      </c>
      <c r="SG241" t="s">
        <v>679</v>
      </c>
      <c r="SH241">
        <v>378</v>
      </c>
      <c r="SI241" t="s">
        <v>679</v>
      </c>
      <c r="SJ241">
        <v>585</v>
      </c>
      <c r="SK241" t="s">
        <v>679</v>
      </c>
      <c r="SL241">
        <v>167</v>
      </c>
      <c r="SM241" t="s">
        <v>679</v>
      </c>
      <c r="SN241">
        <v>342</v>
      </c>
      <c r="SO241" t="s">
        <v>679</v>
      </c>
      <c r="SP241">
        <v>312</v>
      </c>
      <c r="SQ241" t="s">
        <v>679</v>
      </c>
      <c r="SR241">
        <v>660</v>
      </c>
      <c r="SS241" t="s">
        <v>679</v>
      </c>
      <c r="ST241">
        <v>443</v>
      </c>
      <c r="SU241" t="s">
        <v>679</v>
      </c>
      <c r="SV241">
        <v>51</v>
      </c>
      <c r="SW241" t="s">
        <v>679</v>
      </c>
      <c r="SX241">
        <v>1191</v>
      </c>
      <c r="SY241" t="s">
        <v>679</v>
      </c>
      <c r="SZ241">
        <v>288</v>
      </c>
      <c r="TA241" t="s">
        <v>679</v>
      </c>
      <c r="TB241">
        <v>1842</v>
      </c>
      <c r="TC241" t="s">
        <v>679</v>
      </c>
      <c r="TD241">
        <v>1214</v>
      </c>
      <c r="TE241" t="s">
        <v>679</v>
      </c>
      <c r="TF241">
        <v>1</v>
      </c>
      <c r="TG241" t="s">
        <v>679</v>
      </c>
      <c r="TH241">
        <v>529</v>
      </c>
      <c r="TI241" t="s">
        <v>679</v>
      </c>
      <c r="TJ241">
        <v>16</v>
      </c>
      <c r="TK241" t="s">
        <v>679</v>
      </c>
      <c r="TL241">
        <v>46</v>
      </c>
      <c r="TM241" t="s">
        <v>679</v>
      </c>
      <c r="TN241">
        <v>117</v>
      </c>
      <c r="TO241" t="s">
        <v>679</v>
      </c>
      <c r="TP241">
        <v>3</v>
      </c>
      <c r="TQ241" t="s">
        <v>679</v>
      </c>
      <c r="TR241">
        <v>28</v>
      </c>
      <c r="TS241" t="s">
        <v>679</v>
      </c>
      <c r="TT241">
        <v>212</v>
      </c>
      <c r="TU241" t="s">
        <v>679</v>
      </c>
      <c r="TV241">
        <v>0</v>
      </c>
      <c r="TX241">
        <v>0</v>
      </c>
      <c r="TZ241">
        <v>145</v>
      </c>
      <c r="UA241" t="s">
        <v>679</v>
      </c>
      <c r="UB241">
        <v>26</v>
      </c>
      <c r="UC241" t="s">
        <v>679</v>
      </c>
      <c r="UD241">
        <v>0</v>
      </c>
      <c r="UF241">
        <v>760</v>
      </c>
      <c r="UG241" t="s">
        <v>679</v>
      </c>
      <c r="UH241">
        <v>712</v>
      </c>
      <c r="UI241" t="s">
        <v>679</v>
      </c>
      <c r="UJ241">
        <v>266</v>
      </c>
      <c r="UK241" t="s">
        <v>679</v>
      </c>
      <c r="UL241">
        <v>568</v>
      </c>
      <c r="UM241" t="s">
        <v>679</v>
      </c>
      <c r="UN241">
        <v>586</v>
      </c>
      <c r="UO241" t="s">
        <v>679</v>
      </c>
      <c r="UP241">
        <v>313</v>
      </c>
      <c r="UQ241" t="s">
        <v>679</v>
      </c>
      <c r="UR241">
        <v>235</v>
      </c>
      <c r="US241" t="s">
        <v>679</v>
      </c>
      <c r="UT241">
        <v>0</v>
      </c>
      <c r="UV241">
        <v>83</v>
      </c>
      <c r="UW241" t="s">
        <v>679</v>
      </c>
      <c r="UX241">
        <v>156</v>
      </c>
      <c r="UY241" t="s">
        <v>679</v>
      </c>
      <c r="UZ241">
        <v>206</v>
      </c>
      <c r="VA241" t="s">
        <v>679</v>
      </c>
      <c r="VB241">
        <v>136</v>
      </c>
      <c r="VC241" t="s">
        <v>679</v>
      </c>
      <c r="VD241">
        <v>167</v>
      </c>
      <c r="VE241" t="s">
        <v>679</v>
      </c>
      <c r="VF241">
        <v>156</v>
      </c>
      <c r="VG241" t="s">
        <v>679</v>
      </c>
      <c r="VH241">
        <v>200</v>
      </c>
      <c r="VI241" t="s">
        <v>679</v>
      </c>
      <c r="VJ241">
        <v>454</v>
      </c>
      <c r="VK241" t="s">
        <v>679</v>
      </c>
      <c r="VL241">
        <v>47</v>
      </c>
      <c r="VM241" t="s">
        <v>679</v>
      </c>
      <c r="VN241">
        <v>0</v>
      </c>
      <c r="VP241">
        <v>23</v>
      </c>
      <c r="VQ241" t="s">
        <v>679</v>
      </c>
      <c r="VR241">
        <v>0</v>
      </c>
      <c r="VT241">
        <v>78</v>
      </c>
      <c r="VU241" t="s">
        <v>679</v>
      </c>
      <c r="VV241">
        <v>19</v>
      </c>
      <c r="VW241" t="s">
        <v>679</v>
      </c>
      <c r="VX241">
        <v>79</v>
      </c>
      <c r="VY241" t="s">
        <v>679</v>
      </c>
      <c r="VZ241">
        <v>91</v>
      </c>
      <c r="WA241" t="s">
        <v>679</v>
      </c>
      <c r="WB241">
        <v>633</v>
      </c>
      <c r="WC241" t="s">
        <v>679</v>
      </c>
      <c r="WD241">
        <v>6927</v>
      </c>
      <c r="WE241" t="s">
        <v>679</v>
      </c>
      <c r="WF241">
        <v>4</v>
      </c>
      <c r="WG241" t="s">
        <v>679</v>
      </c>
      <c r="WH241">
        <v>532</v>
      </c>
      <c r="WI241" t="s">
        <v>679</v>
      </c>
      <c r="WJ241">
        <v>119</v>
      </c>
      <c r="WK241" t="s">
        <v>679</v>
      </c>
      <c r="WL241">
        <v>9</v>
      </c>
      <c r="WM241" t="s">
        <v>679</v>
      </c>
      <c r="WN241">
        <v>97</v>
      </c>
      <c r="WO241" t="s">
        <v>679</v>
      </c>
      <c r="WP241">
        <v>4</v>
      </c>
      <c r="WQ241" t="s">
        <v>679</v>
      </c>
      <c r="WR241">
        <v>0</v>
      </c>
      <c r="WT241">
        <v>368</v>
      </c>
      <c r="WU241" t="s">
        <v>679</v>
      </c>
      <c r="WV241">
        <v>4</v>
      </c>
      <c r="WW241" t="s">
        <v>679</v>
      </c>
      <c r="WX241">
        <v>4263</v>
      </c>
      <c r="WY241" t="s">
        <v>679</v>
      </c>
      <c r="WZ241">
        <v>591</v>
      </c>
      <c r="XA241" t="s">
        <v>679</v>
      </c>
      <c r="XB241">
        <v>0</v>
      </c>
      <c r="XD241">
        <v>735</v>
      </c>
      <c r="XE241" t="s">
        <v>679</v>
      </c>
      <c r="XF241">
        <v>2192</v>
      </c>
      <c r="XG241" t="s">
        <v>679</v>
      </c>
      <c r="XH241">
        <v>497</v>
      </c>
      <c r="XI241" t="s">
        <v>679</v>
      </c>
      <c r="XJ241">
        <v>209</v>
      </c>
      <c r="XK241" t="s">
        <v>679</v>
      </c>
      <c r="XL241">
        <v>99</v>
      </c>
      <c r="XM241" t="s">
        <v>679</v>
      </c>
      <c r="XN241">
        <v>1</v>
      </c>
      <c r="XO241" t="s">
        <v>679</v>
      </c>
      <c r="XP241">
        <v>22</v>
      </c>
      <c r="XQ241" t="s">
        <v>679</v>
      </c>
      <c r="XR241">
        <v>619</v>
      </c>
      <c r="XS241" t="s">
        <v>679</v>
      </c>
      <c r="XT241">
        <v>9</v>
      </c>
      <c r="XU241" t="s">
        <v>679</v>
      </c>
      <c r="XV241">
        <v>349</v>
      </c>
      <c r="XW241" t="s">
        <v>679</v>
      </c>
      <c r="XX241">
        <v>13</v>
      </c>
      <c r="XY241" t="s">
        <v>679</v>
      </c>
      <c r="XZ241">
        <v>16</v>
      </c>
      <c r="YA241" t="s">
        <v>679</v>
      </c>
      <c r="YB241">
        <v>0</v>
      </c>
      <c r="YD241">
        <v>0</v>
      </c>
      <c r="YF241">
        <v>4</v>
      </c>
      <c r="YG241" t="s">
        <v>679</v>
      </c>
      <c r="YH241">
        <v>379</v>
      </c>
      <c r="YI241" t="s">
        <v>679</v>
      </c>
      <c r="YJ241">
        <v>34</v>
      </c>
      <c r="YK241" t="s">
        <v>679</v>
      </c>
      <c r="YL241">
        <v>61</v>
      </c>
      <c r="YM241" t="s">
        <v>679</v>
      </c>
      <c r="YN241">
        <v>337</v>
      </c>
      <c r="YO241" t="s">
        <v>679</v>
      </c>
      <c r="YP241">
        <v>8</v>
      </c>
      <c r="YQ241" t="s">
        <v>679</v>
      </c>
      <c r="YR241">
        <v>0</v>
      </c>
      <c r="YT241">
        <v>0</v>
      </c>
      <c r="YV241">
        <v>60494</v>
      </c>
      <c r="YW241" t="s">
        <v>249</v>
      </c>
      <c r="YY241">
        <v>43695</v>
      </c>
      <c r="YZ241">
        <v>2220</v>
      </c>
      <c r="ZA241">
        <v>17109</v>
      </c>
      <c r="ZB241">
        <v>16799</v>
      </c>
      <c r="ZC241">
        <v>13920</v>
      </c>
      <c r="ZD241">
        <v>226</v>
      </c>
      <c r="ZE241">
        <v>25764</v>
      </c>
      <c r="ZF241">
        <v>17930</v>
      </c>
      <c r="ZG241">
        <v>524</v>
      </c>
      <c r="ZH241">
        <v>32</v>
      </c>
      <c r="ZI241">
        <v>14444</v>
      </c>
      <c r="ZJ241">
        <v>13952</v>
      </c>
      <c r="ZK241">
        <v>3036</v>
      </c>
      <c r="ZL241">
        <v>14444</v>
      </c>
      <c r="ZM241">
        <v>10840</v>
      </c>
      <c r="ZN241">
        <v>2837</v>
      </c>
      <c r="ZO241">
        <v>38965</v>
      </c>
      <c r="ZP241">
        <v>8515</v>
      </c>
      <c r="ZQ241">
        <v>5413</v>
      </c>
      <c r="ZR241">
        <v>439</v>
      </c>
      <c r="ZS241">
        <v>2213</v>
      </c>
      <c r="ZT241">
        <v>28</v>
      </c>
      <c r="ZU241">
        <v>32</v>
      </c>
      <c r="ZV241">
        <v>0</v>
      </c>
      <c r="ZW241">
        <v>2968</v>
      </c>
      <c r="ZX241">
        <v>0</v>
      </c>
      <c r="ZY241">
        <v>2003</v>
      </c>
      <c r="AAA241" s="26"/>
    </row>
    <row r="242" spans="1:703" x14ac:dyDescent="0.25">
      <c r="A242" t="s">
        <v>890</v>
      </c>
      <c r="B242">
        <v>0</v>
      </c>
      <c r="D242">
        <v>219</v>
      </c>
      <c r="E242" t="s">
        <v>679</v>
      </c>
      <c r="F242">
        <v>0</v>
      </c>
      <c r="H242">
        <v>0</v>
      </c>
      <c r="J242">
        <v>0</v>
      </c>
      <c r="L242">
        <v>0</v>
      </c>
      <c r="N242">
        <v>0</v>
      </c>
      <c r="P242">
        <v>0</v>
      </c>
      <c r="R242">
        <v>0</v>
      </c>
      <c r="T242">
        <v>7</v>
      </c>
      <c r="U242" t="s">
        <v>679</v>
      </c>
      <c r="V242">
        <v>162</v>
      </c>
      <c r="W242" t="s">
        <v>679</v>
      </c>
      <c r="X242">
        <v>0</v>
      </c>
      <c r="Z242">
        <v>590</v>
      </c>
      <c r="AA242" t="s">
        <v>679</v>
      </c>
      <c r="AB242">
        <v>241</v>
      </c>
      <c r="AC242" t="s">
        <v>679</v>
      </c>
      <c r="AD242">
        <v>0</v>
      </c>
      <c r="AF242">
        <v>352</v>
      </c>
      <c r="AG242" t="s">
        <v>679</v>
      </c>
      <c r="AH242">
        <v>0</v>
      </c>
      <c r="AJ242">
        <v>1807</v>
      </c>
      <c r="AK242" t="s">
        <v>679</v>
      </c>
      <c r="AL242">
        <v>1501</v>
      </c>
      <c r="AM242" t="s">
        <v>679</v>
      </c>
      <c r="AN242">
        <v>88</v>
      </c>
      <c r="AO242" t="s">
        <v>679</v>
      </c>
      <c r="AP242">
        <v>470</v>
      </c>
      <c r="AQ242" t="s">
        <v>679</v>
      </c>
      <c r="AR242">
        <v>90</v>
      </c>
      <c r="AS242" t="s">
        <v>679</v>
      </c>
      <c r="AT242">
        <v>2483</v>
      </c>
      <c r="AU242" t="s">
        <v>679</v>
      </c>
      <c r="AV242">
        <v>417</v>
      </c>
      <c r="AW242" t="s">
        <v>679</v>
      </c>
      <c r="AX242">
        <v>35</v>
      </c>
      <c r="AY242" t="s">
        <v>679</v>
      </c>
      <c r="AZ242">
        <v>0</v>
      </c>
      <c r="BB242">
        <v>0</v>
      </c>
      <c r="BD242">
        <v>209</v>
      </c>
      <c r="BE242" t="s">
        <v>679</v>
      </c>
      <c r="BF242">
        <v>0</v>
      </c>
      <c r="BH242">
        <v>9</v>
      </c>
      <c r="BI242" t="s">
        <v>679</v>
      </c>
      <c r="BJ242">
        <v>31</v>
      </c>
      <c r="BK242" t="s">
        <v>679</v>
      </c>
      <c r="BL242">
        <v>0</v>
      </c>
      <c r="BN242">
        <v>33</v>
      </c>
      <c r="BO242" t="s">
        <v>679</v>
      </c>
      <c r="BP242">
        <v>10</v>
      </c>
      <c r="BQ242" t="s">
        <v>679</v>
      </c>
      <c r="BR242">
        <v>4</v>
      </c>
      <c r="BS242" t="s">
        <v>679</v>
      </c>
      <c r="BT242">
        <v>0</v>
      </c>
      <c r="BV242">
        <v>99</v>
      </c>
      <c r="BW242" t="s">
        <v>679</v>
      </c>
      <c r="BX242">
        <v>35</v>
      </c>
      <c r="BY242" t="s">
        <v>679</v>
      </c>
      <c r="BZ242">
        <v>12</v>
      </c>
      <c r="CA242" t="s">
        <v>679</v>
      </c>
      <c r="CB242">
        <v>21</v>
      </c>
      <c r="CC242" t="s">
        <v>679</v>
      </c>
      <c r="CD242">
        <v>76</v>
      </c>
      <c r="CE242" t="s">
        <v>679</v>
      </c>
      <c r="CF242">
        <v>0</v>
      </c>
      <c r="CH242">
        <v>36</v>
      </c>
      <c r="CI242" t="s">
        <v>679</v>
      </c>
      <c r="CJ242">
        <v>0</v>
      </c>
      <c r="CL242">
        <v>12</v>
      </c>
      <c r="CM242" t="s">
        <v>679</v>
      </c>
      <c r="CN242">
        <v>75</v>
      </c>
      <c r="CO242" t="s">
        <v>679</v>
      </c>
      <c r="CP242">
        <v>7</v>
      </c>
      <c r="CQ242" t="s">
        <v>679</v>
      </c>
      <c r="CR242">
        <v>84</v>
      </c>
      <c r="CS242" t="s">
        <v>679</v>
      </c>
      <c r="CT242">
        <v>2</v>
      </c>
      <c r="CU242" t="s">
        <v>679</v>
      </c>
      <c r="CV242">
        <v>0</v>
      </c>
      <c r="CX242">
        <v>0</v>
      </c>
      <c r="CZ242">
        <v>196</v>
      </c>
      <c r="DA242" t="s">
        <v>679</v>
      </c>
      <c r="DB242">
        <v>0</v>
      </c>
      <c r="DD242">
        <v>0</v>
      </c>
      <c r="DF242">
        <v>54</v>
      </c>
      <c r="DG242" t="s">
        <v>679</v>
      </c>
      <c r="DH242">
        <v>0</v>
      </c>
      <c r="DJ242">
        <v>0</v>
      </c>
      <c r="DL242">
        <v>0</v>
      </c>
      <c r="DN242">
        <v>11</v>
      </c>
      <c r="DO242" t="s">
        <v>679</v>
      </c>
      <c r="DP242">
        <v>0</v>
      </c>
      <c r="DR242">
        <v>2601</v>
      </c>
      <c r="DS242" t="s">
        <v>679</v>
      </c>
      <c r="DT242">
        <v>881</v>
      </c>
      <c r="DU242" t="s">
        <v>679</v>
      </c>
      <c r="DV242">
        <v>2312</v>
      </c>
      <c r="DW242" t="s">
        <v>679</v>
      </c>
      <c r="DX242">
        <v>2057</v>
      </c>
      <c r="DY242" t="s">
        <v>679</v>
      </c>
      <c r="DZ242">
        <v>1419</v>
      </c>
      <c r="EA242" t="s">
        <v>679</v>
      </c>
      <c r="EB242">
        <v>149</v>
      </c>
      <c r="EC242" t="s">
        <v>679</v>
      </c>
      <c r="ED242">
        <v>244</v>
      </c>
      <c r="EE242" t="s">
        <v>679</v>
      </c>
      <c r="EF242">
        <v>6</v>
      </c>
      <c r="EG242" t="s">
        <v>679</v>
      </c>
      <c r="EH242">
        <v>81</v>
      </c>
      <c r="EI242" t="s">
        <v>679</v>
      </c>
      <c r="EJ242">
        <v>70</v>
      </c>
      <c r="EK242" t="s">
        <v>679</v>
      </c>
      <c r="EL242">
        <v>0</v>
      </c>
      <c r="EN242">
        <v>125</v>
      </c>
      <c r="EO242" t="s">
        <v>679</v>
      </c>
      <c r="EP242">
        <v>220</v>
      </c>
      <c r="EQ242" t="s">
        <v>679</v>
      </c>
      <c r="ER242">
        <v>8068</v>
      </c>
      <c r="ES242" t="s">
        <v>679</v>
      </c>
      <c r="ET242">
        <v>362</v>
      </c>
      <c r="EU242" t="s">
        <v>679</v>
      </c>
      <c r="EV242">
        <v>141</v>
      </c>
      <c r="EW242" t="s">
        <v>679</v>
      </c>
      <c r="EX242">
        <v>33</v>
      </c>
      <c r="EY242" t="s">
        <v>679</v>
      </c>
      <c r="EZ242">
        <v>0</v>
      </c>
      <c r="FB242">
        <v>839</v>
      </c>
      <c r="FC242" t="s">
        <v>679</v>
      </c>
      <c r="FD242">
        <v>1595</v>
      </c>
      <c r="FE242" t="s">
        <v>679</v>
      </c>
      <c r="FF242">
        <v>0</v>
      </c>
      <c r="FH242">
        <v>19</v>
      </c>
      <c r="FI242" t="s">
        <v>679</v>
      </c>
      <c r="FJ242">
        <v>67</v>
      </c>
      <c r="FK242" t="s">
        <v>679</v>
      </c>
      <c r="FL242">
        <v>12</v>
      </c>
      <c r="FM242" t="s">
        <v>679</v>
      </c>
      <c r="FN242">
        <v>0</v>
      </c>
      <c r="FP242">
        <v>16</v>
      </c>
      <c r="FQ242" t="s">
        <v>679</v>
      </c>
      <c r="FR242">
        <v>1325</v>
      </c>
      <c r="FS242" t="s">
        <v>679</v>
      </c>
      <c r="FT242">
        <v>14</v>
      </c>
      <c r="FU242" t="s">
        <v>679</v>
      </c>
      <c r="FV242">
        <v>16</v>
      </c>
      <c r="FW242" t="s">
        <v>679</v>
      </c>
      <c r="FX242">
        <v>25</v>
      </c>
      <c r="FY242" t="s">
        <v>679</v>
      </c>
      <c r="FZ242">
        <v>15</v>
      </c>
      <c r="GA242" t="s">
        <v>679</v>
      </c>
      <c r="GB242">
        <v>23</v>
      </c>
      <c r="GC242" t="s">
        <v>679</v>
      </c>
      <c r="GD242">
        <v>63</v>
      </c>
      <c r="GE242" t="s">
        <v>679</v>
      </c>
      <c r="GF242">
        <v>69</v>
      </c>
      <c r="GG242" t="s">
        <v>679</v>
      </c>
      <c r="GH242">
        <v>276</v>
      </c>
      <c r="GI242" t="s">
        <v>679</v>
      </c>
      <c r="GJ242">
        <v>503</v>
      </c>
      <c r="GK242" t="s">
        <v>679</v>
      </c>
      <c r="GL242">
        <v>0</v>
      </c>
      <c r="GN242">
        <v>48</v>
      </c>
      <c r="GO242" t="s">
        <v>679</v>
      </c>
      <c r="GP242">
        <v>851</v>
      </c>
      <c r="GQ242" t="s">
        <v>679</v>
      </c>
      <c r="GR242">
        <v>6</v>
      </c>
      <c r="GS242" t="s">
        <v>679</v>
      </c>
      <c r="GT242">
        <v>9</v>
      </c>
      <c r="GU242" t="s">
        <v>679</v>
      </c>
      <c r="GV242">
        <v>9</v>
      </c>
      <c r="GW242" t="s">
        <v>679</v>
      </c>
      <c r="GX242">
        <v>0</v>
      </c>
      <c r="GZ242">
        <v>3207</v>
      </c>
      <c r="HA242" t="s">
        <v>679</v>
      </c>
      <c r="HB242">
        <v>0</v>
      </c>
      <c r="HD242">
        <v>0</v>
      </c>
      <c r="HF242">
        <v>162</v>
      </c>
      <c r="HG242" t="s">
        <v>679</v>
      </c>
      <c r="HH242">
        <v>31</v>
      </c>
      <c r="HI242" t="s">
        <v>679</v>
      </c>
      <c r="HJ242">
        <v>0</v>
      </c>
      <c r="HL242">
        <v>159</v>
      </c>
      <c r="HM242" t="s">
        <v>679</v>
      </c>
      <c r="HN242">
        <v>67</v>
      </c>
      <c r="HO242" t="s">
        <v>679</v>
      </c>
      <c r="HP242">
        <v>0</v>
      </c>
      <c r="HR242">
        <v>0</v>
      </c>
      <c r="HT242">
        <v>39</v>
      </c>
      <c r="HU242" t="s">
        <v>679</v>
      </c>
      <c r="HV242">
        <v>4</v>
      </c>
      <c r="HW242" t="s">
        <v>679</v>
      </c>
      <c r="HX242">
        <v>247</v>
      </c>
      <c r="HY242" t="s">
        <v>679</v>
      </c>
      <c r="HZ242">
        <v>263</v>
      </c>
      <c r="IA242" t="s">
        <v>679</v>
      </c>
      <c r="IB242">
        <v>0</v>
      </c>
      <c r="ID242">
        <v>309</v>
      </c>
      <c r="IE242" t="s">
        <v>679</v>
      </c>
      <c r="IF242">
        <v>231</v>
      </c>
      <c r="IG242" t="s">
        <v>679</v>
      </c>
      <c r="IH242">
        <v>250</v>
      </c>
      <c r="II242" t="s">
        <v>679</v>
      </c>
      <c r="IJ242">
        <v>0</v>
      </c>
      <c r="IL242">
        <v>3400</v>
      </c>
      <c r="IM242" t="s">
        <v>679</v>
      </c>
      <c r="IN242">
        <v>9</v>
      </c>
      <c r="IO242" t="s">
        <v>679</v>
      </c>
      <c r="IP242">
        <v>6</v>
      </c>
      <c r="IQ242" t="s">
        <v>679</v>
      </c>
      <c r="IR242">
        <v>0</v>
      </c>
      <c r="IT242">
        <v>202</v>
      </c>
      <c r="IU242" t="s">
        <v>679</v>
      </c>
      <c r="IV242">
        <v>6</v>
      </c>
      <c r="IW242" t="s">
        <v>679</v>
      </c>
      <c r="IX242">
        <v>0</v>
      </c>
      <c r="IZ242">
        <v>134</v>
      </c>
      <c r="JA242" t="s">
        <v>679</v>
      </c>
      <c r="JB242">
        <v>150</v>
      </c>
      <c r="JC242" t="s">
        <v>679</v>
      </c>
      <c r="JD242">
        <v>64</v>
      </c>
      <c r="JE242" t="s">
        <v>679</v>
      </c>
      <c r="JF242">
        <v>0</v>
      </c>
      <c r="JH242">
        <v>3</v>
      </c>
      <c r="JI242" t="s">
        <v>679</v>
      </c>
      <c r="JJ242">
        <v>0</v>
      </c>
      <c r="JL242">
        <v>0</v>
      </c>
      <c r="JN242">
        <v>0</v>
      </c>
      <c r="JP242">
        <v>26</v>
      </c>
      <c r="JQ242" t="s">
        <v>679</v>
      </c>
      <c r="JR242">
        <v>120</v>
      </c>
      <c r="JS242" t="s">
        <v>679</v>
      </c>
      <c r="JT242">
        <v>19</v>
      </c>
      <c r="JU242" t="s">
        <v>679</v>
      </c>
      <c r="JV242">
        <v>0</v>
      </c>
      <c r="JX242">
        <v>176</v>
      </c>
      <c r="JY242" t="s">
        <v>679</v>
      </c>
      <c r="JZ242">
        <v>0</v>
      </c>
      <c r="KB242">
        <v>0</v>
      </c>
      <c r="KD242">
        <v>39</v>
      </c>
      <c r="KE242" t="s">
        <v>679</v>
      </c>
      <c r="KF242">
        <v>0</v>
      </c>
      <c r="KH242">
        <v>289</v>
      </c>
      <c r="KI242" t="s">
        <v>679</v>
      </c>
      <c r="KJ242">
        <v>0</v>
      </c>
      <c r="KL242">
        <v>0</v>
      </c>
      <c r="KN242">
        <v>1</v>
      </c>
      <c r="KO242" t="s">
        <v>679</v>
      </c>
      <c r="KP242">
        <v>4</v>
      </c>
      <c r="KQ242" t="s">
        <v>679</v>
      </c>
      <c r="KR242">
        <v>0</v>
      </c>
      <c r="KT242">
        <v>8</v>
      </c>
      <c r="KU242" t="s">
        <v>679</v>
      </c>
      <c r="KV242">
        <v>0</v>
      </c>
      <c r="KX242">
        <v>0</v>
      </c>
      <c r="KZ242">
        <v>0</v>
      </c>
      <c r="LB242">
        <v>88</v>
      </c>
      <c r="LC242" t="s">
        <v>679</v>
      </c>
      <c r="LD242">
        <v>0</v>
      </c>
      <c r="LF242">
        <v>0</v>
      </c>
      <c r="LH242">
        <v>8</v>
      </c>
      <c r="LI242" t="s">
        <v>679</v>
      </c>
      <c r="LJ242">
        <v>0</v>
      </c>
      <c r="LL242">
        <v>0</v>
      </c>
      <c r="LN242">
        <v>0</v>
      </c>
      <c r="LP242">
        <v>0</v>
      </c>
      <c r="LR242">
        <v>0</v>
      </c>
      <c r="LT242">
        <v>66</v>
      </c>
      <c r="LU242" t="s">
        <v>679</v>
      </c>
      <c r="LV242">
        <v>0</v>
      </c>
      <c r="LX242">
        <v>0</v>
      </c>
      <c r="LZ242">
        <v>59</v>
      </c>
      <c r="MA242" t="s">
        <v>679</v>
      </c>
      <c r="MB242">
        <v>0</v>
      </c>
      <c r="MD242">
        <v>0</v>
      </c>
      <c r="MF242">
        <v>11</v>
      </c>
      <c r="MG242" t="s">
        <v>679</v>
      </c>
      <c r="MH242">
        <v>0</v>
      </c>
      <c r="MJ242">
        <v>0</v>
      </c>
      <c r="ML242">
        <v>77</v>
      </c>
      <c r="MM242" t="s">
        <v>679</v>
      </c>
      <c r="MN242">
        <v>2408</v>
      </c>
      <c r="MO242" t="s">
        <v>679</v>
      </c>
      <c r="MP242">
        <v>1</v>
      </c>
      <c r="MQ242" t="s">
        <v>679</v>
      </c>
      <c r="MR242">
        <v>70</v>
      </c>
      <c r="MS242" t="s">
        <v>679</v>
      </c>
      <c r="MT242">
        <v>254</v>
      </c>
      <c r="MU242" t="s">
        <v>679</v>
      </c>
      <c r="MV242">
        <v>51</v>
      </c>
      <c r="MW242" t="s">
        <v>679</v>
      </c>
      <c r="MX242">
        <v>74</v>
      </c>
      <c r="MY242" t="s">
        <v>679</v>
      </c>
      <c r="MZ242">
        <v>3</v>
      </c>
      <c r="NA242" t="s">
        <v>679</v>
      </c>
      <c r="NB242">
        <v>108</v>
      </c>
      <c r="NC242" t="s">
        <v>679</v>
      </c>
      <c r="ND242">
        <v>0</v>
      </c>
      <c r="NF242">
        <v>13</v>
      </c>
      <c r="NG242" t="s">
        <v>679</v>
      </c>
      <c r="NH242">
        <v>9</v>
      </c>
      <c r="NI242" t="s">
        <v>679</v>
      </c>
      <c r="NJ242">
        <v>13</v>
      </c>
      <c r="NK242" t="s">
        <v>679</v>
      </c>
      <c r="NL242">
        <v>79</v>
      </c>
      <c r="NM242" t="s">
        <v>679</v>
      </c>
      <c r="NN242">
        <v>0</v>
      </c>
      <c r="NP242">
        <v>2</v>
      </c>
      <c r="NQ242" t="s">
        <v>679</v>
      </c>
      <c r="NR242">
        <v>40</v>
      </c>
      <c r="NS242" t="s">
        <v>679</v>
      </c>
      <c r="NT242">
        <v>2</v>
      </c>
      <c r="NU242" t="s">
        <v>679</v>
      </c>
      <c r="NV242">
        <v>237</v>
      </c>
      <c r="NW242" t="s">
        <v>679</v>
      </c>
      <c r="NX242">
        <v>143</v>
      </c>
      <c r="NY242" t="s">
        <v>679</v>
      </c>
      <c r="NZ242">
        <v>179</v>
      </c>
      <c r="OA242" t="s">
        <v>679</v>
      </c>
      <c r="OB242">
        <v>41</v>
      </c>
      <c r="OC242" t="s">
        <v>679</v>
      </c>
      <c r="OD242">
        <v>25</v>
      </c>
      <c r="OE242" t="s">
        <v>679</v>
      </c>
      <c r="OF242">
        <v>364</v>
      </c>
      <c r="OG242" t="s">
        <v>679</v>
      </c>
      <c r="OH242">
        <v>92</v>
      </c>
      <c r="OI242" t="s">
        <v>679</v>
      </c>
      <c r="OJ242">
        <v>0</v>
      </c>
      <c r="OL242">
        <v>0</v>
      </c>
      <c r="ON242">
        <v>0</v>
      </c>
      <c r="OP242">
        <v>84</v>
      </c>
      <c r="OQ242" t="s">
        <v>679</v>
      </c>
      <c r="OR242">
        <v>0</v>
      </c>
      <c r="OT242">
        <v>155</v>
      </c>
      <c r="OU242" t="s">
        <v>679</v>
      </c>
      <c r="OV242">
        <v>28</v>
      </c>
      <c r="OW242" t="s">
        <v>679</v>
      </c>
      <c r="OX242">
        <v>377</v>
      </c>
      <c r="OY242" t="s">
        <v>679</v>
      </c>
      <c r="OZ242">
        <v>0</v>
      </c>
      <c r="PB242">
        <v>0</v>
      </c>
      <c r="PD242">
        <v>734</v>
      </c>
      <c r="PE242" t="s">
        <v>679</v>
      </c>
      <c r="PF242">
        <v>1</v>
      </c>
      <c r="PG242" t="s">
        <v>679</v>
      </c>
      <c r="PH242">
        <v>161</v>
      </c>
      <c r="PI242" t="s">
        <v>679</v>
      </c>
      <c r="PJ242">
        <v>26</v>
      </c>
      <c r="PK242" t="s">
        <v>679</v>
      </c>
      <c r="PL242">
        <v>0</v>
      </c>
      <c r="PN242">
        <v>0</v>
      </c>
      <c r="PP242">
        <v>0</v>
      </c>
      <c r="PR242">
        <v>24</v>
      </c>
      <c r="PS242" t="s">
        <v>679</v>
      </c>
      <c r="PT242">
        <v>137</v>
      </c>
      <c r="PU242" t="s">
        <v>679</v>
      </c>
      <c r="PV242">
        <v>1852</v>
      </c>
      <c r="PW242" t="s">
        <v>679</v>
      </c>
      <c r="PX242">
        <v>13</v>
      </c>
      <c r="PY242" t="s">
        <v>679</v>
      </c>
      <c r="PZ242">
        <v>0</v>
      </c>
      <c r="QB242">
        <v>18</v>
      </c>
      <c r="QC242" t="s">
        <v>679</v>
      </c>
      <c r="QD242">
        <v>3</v>
      </c>
      <c r="QE242" t="s">
        <v>679</v>
      </c>
      <c r="QF242">
        <v>69</v>
      </c>
      <c r="QG242" t="s">
        <v>679</v>
      </c>
      <c r="QH242">
        <v>0</v>
      </c>
      <c r="QJ242">
        <v>10</v>
      </c>
      <c r="QK242" t="s">
        <v>679</v>
      </c>
      <c r="QL242">
        <v>1027</v>
      </c>
      <c r="QM242" t="s">
        <v>679</v>
      </c>
      <c r="QN242">
        <v>1426</v>
      </c>
      <c r="QO242" t="s">
        <v>679</v>
      </c>
      <c r="QP242">
        <v>1530</v>
      </c>
      <c r="QQ242" t="s">
        <v>679</v>
      </c>
      <c r="QR242">
        <v>706</v>
      </c>
      <c r="QS242" t="s">
        <v>679</v>
      </c>
      <c r="QT242">
        <v>922</v>
      </c>
      <c r="QU242" t="s">
        <v>679</v>
      </c>
      <c r="QV242">
        <v>19</v>
      </c>
      <c r="QW242" t="s">
        <v>679</v>
      </c>
      <c r="QX242">
        <v>897</v>
      </c>
      <c r="QY242" t="s">
        <v>679</v>
      </c>
      <c r="QZ242">
        <v>573</v>
      </c>
      <c r="RA242" t="s">
        <v>679</v>
      </c>
      <c r="RB242">
        <v>309</v>
      </c>
      <c r="RC242" t="s">
        <v>679</v>
      </c>
      <c r="RD242">
        <v>410</v>
      </c>
      <c r="RE242" t="s">
        <v>679</v>
      </c>
      <c r="RF242">
        <v>196</v>
      </c>
      <c r="RG242" t="s">
        <v>679</v>
      </c>
      <c r="RH242">
        <v>276</v>
      </c>
      <c r="RI242" t="s">
        <v>679</v>
      </c>
      <c r="RJ242">
        <v>901</v>
      </c>
      <c r="RK242" t="s">
        <v>679</v>
      </c>
      <c r="RL242">
        <v>34</v>
      </c>
      <c r="RM242" t="s">
        <v>679</v>
      </c>
      <c r="RN242">
        <v>361</v>
      </c>
      <c r="RO242" t="s">
        <v>679</v>
      </c>
      <c r="RP242">
        <v>72</v>
      </c>
      <c r="RQ242" t="s">
        <v>679</v>
      </c>
      <c r="RR242">
        <v>35</v>
      </c>
      <c r="RS242" t="s">
        <v>679</v>
      </c>
      <c r="RT242">
        <v>33</v>
      </c>
      <c r="RU242" t="s">
        <v>679</v>
      </c>
      <c r="RV242">
        <v>2982</v>
      </c>
      <c r="RW242" t="s">
        <v>679</v>
      </c>
      <c r="RX242">
        <v>678</v>
      </c>
      <c r="RY242" t="s">
        <v>679</v>
      </c>
      <c r="RZ242">
        <v>599</v>
      </c>
      <c r="SA242" t="s">
        <v>679</v>
      </c>
      <c r="SB242">
        <v>560</v>
      </c>
      <c r="SC242" t="s">
        <v>679</v>
      </c>
      <c r="SD242">
        <v>226</v>
      </c>
      <c r="SE242" t="s">
        <v>679</v>
      </c>
      <c r="SF242">
        <v>103</v>
      </c>
      <c r="SG242" t="s">
        <v>679</v>
      </c>
      <c r="SH242">
        <v>656</v>
      </c>
      <c r="SI242" t="s">
        <v>679</v>
      </c>
      <c r="SJ242">
        <v>659</v>
      </c>
      <c r="SK242" t="s">
        <v>679</v>
      </c>
      <c r="SL242">
        <v>307</v>
      </c>
      <c r="SM242" t="s">
        <v>679</v>
      </c>
      <c r="SN242">
        <v>380</v>
      </c>
      <c r="SO242" t="s">
        <v>679</v>
      </c>
      <c r="SP242">
        <v>327</v>
      </c>
      <c r="SQ242" t="s">
        <v>679</v>
      </c>
      <c r="SR242">
        <v>815</v>
      </c>
      <c r="SS242" t="s">
        <v>679</v>
      </c>
      <c r="ST242">
        <v>381</v>
      </c>
      <c r="SU242" t="s">
        <v>679</v>
      </c>
      <c r="SV242">
        <v>108</v>
      </c>
      <c r="SW242" t="s">
        <v>679</v>
      </c>
      <c r="SX242">
        <v>1271</v>
      </c>
      <c r="SY242" t="s">
        <v>679</v>
      </c>
      <c r="SZ242">
        <v>1207</v>
      </c>
      <c r="TA242" t="s">
        <v>679</v>
      </c>
      <c r="TB242">
        <v>192</v>
      </c>
      <c r="TC242" t="s">
        <v>679</v>
      </c>
      <c r="TD242">
        <v>725</v>
      </c>
      <c r="TE242" t="s">
        <v>679</v>
      </c>
      <c r="TF242">
        <v>2</v>
      </c>
      <c r="TG242" t="s">
        <v>679</v>
      </c>
      <c r="TH242">
        <v>966</v>
      </c>
      <c r="TI242" t="s">
        <v>679</v>
      </c>
      <c r="TJ242">
        <v>16</v>
      </c>
      <c r="TK242" t="s">
        <v>679</v>
      </c>
      <c r="TL242">
        <v>112</v>
      </c>
      <c r="TM242" t="s">
        <v>679</v>
      </c>
      <c r="TN242">
        <v>985</v>
      </c>
      <c r="TO242" t="s">
        <v>679</v>
      </c>
      <c r="TP242">
        <v>982</v>
      </c>
      <c r="TQ242" t="s">
        <v>679</v>
      </c>
      <c r="TR242">
        <v>56</v>
      </c>
      <c r="TS242" t="s">
        <v>679</v>
      </c>
      <c r="TT242">
        <v>1634</v>
      </c>
      <c r="TU242" t="s">
        <v>679</v>
      </c>
      <c r="TV242">
        <v>0</v>
      </c>
      <c r="TX242">
        <v>0</v>
      </c>
      <c r="TZ242">
        <v>0</v>
      </c>
      <c r="UB242">
        <v>45</v>
      </c>
      <c r="UC242" t="s">
        <v>679</v>
      </c>
      <c r="UD242">
        <v>0</v>
      </c>
      <c r="UF242">
        <v>0</v>
      </c>
      <c r="UH242">
        <v>241</v>
      </c>
      <c r="UI242" t="s">
        <v>679</v>
      </c>
      <c r="UJ242">
        <v>450</v>
      </c>
      <c r="UK242" t="s">
        <v>679</v>
      </c>
      <c r="UL242">
        <v>545</v>
      </c>
      <c r="UM242" t="s">
        <v>679</v>
      </c>
      <c r="UN242">
        <v>644</v>
      </c>
      <c r="UO242" t="s">
        <v>679</v>
      </c>
      <c r="UP242">
        <v>304</v>
      </c>
      <c r="UQ242" t="s">
        <v>679</v>
      </c>
      <c r="UR242">
        <v>270</v>
      </c>
      <c r="US242" t="s">
        <v>679</v>
      </c>
      <c r="UT242">
        <v>6</v>
      </c>
      <c r="UU242" t="s">
        <v>679</v>
      </c>
      <c r="UV242">
        <v>128</v>
      </c>
      <c r="UW242" t="s">
        <v>679</v>
      </c>
      <c r="UX242">
        <v>185</v>
      </c>
      <c r="UY242" t="s">
        <v>679</v>
      </c>
      <c r="UZ242">
        <v>366</v>
      </c>
      <c r="VA242" t="s">
        <v>679</v>
      </c>
      <c r="VB242">
        <v>257</v>
      </c>
      <c r="VC242" t="s">
        <v>679</v>
      </c>
      <c r="VD242">
        <v>404</v>
      </c>
      <c r="VE242" t="s">
        <v>679</v>
      </c>
      <c r="VF242">
        <v>23</v>
      </c>
      <c r="VG242" t="s">
        <v>679</v>
      </c>
      <c r="VH242">
        <v>206</v>
      </c>
      <c r="VI242" t="s">
        <v>679</v>
      </c>
      <c r="VJ242">
        <v>332</v>
      </c>
      <c r="VK242" t="s">
        <v>679</v>
      </c>
      <c r="VL242">
        <v>273</v>
      </c>
      <c r="VM242" t="s">
        <v>679</v>
      </c>
      <c r="VN242">
        <v>0</v>
      </c>
      <c r="VP242">
        <v>353</v>
      </c>
      <c r="VQ242" t="s">
        <v>679</v>
      </c>
      <c r="VR242">
        <v>0</v>
      </c>
      <c r="VT242">
        <v>71</v>
      </c>
      <c r="VU242" t="s">
        <v>679</v>
      </c>
      <c r="VV242">
        <v>43</v>
      </c>
      <c r="VW242" t="s">
        <v>679</v>
      </c>
      <c r="VX242">
        <v>52</v>
      </c>
      <c r="VY242" t="s">
        <v>679</v>
      </c>
      <c r="VZ242">
        <v>164</v>
      </c>
      <c r="WA242" t="s">
        <v>679</v>
      </c>
      <c r="WB242">
        <v>992</v>
      </c>
      <c r="WC242" t="s">
        <v>679</v>
      </c>
      <c r="WD242">
        <v>1222</v>
      </c>
      <c r="WE242" t="s">
        <v>679</v>
      </c>
      <c r="WF242">
        <v>102</v>
      </c>
      <c r="WG242" t="s">
        <v>679</v>
      </c>
      <c r="WH242">
        <v>659</v>
      </c>
      <c r="WI242" t="s">
        <v>679</v>
      </c>
      <c r="WJ242">
        <v>206</v>
      </c>
      <c r="WK242" t="s">
        <v>679</v>
      </c>
      <c r="WL242">
        <v>12</v>
      </c>
      <c r="WM242" t="s">
        <v>679</v>
      </c>
      <c r="WN242">
        <v>486</v>
      </c>
      <c r="WO242" t="s">
        <v>679</v>
      </c>
      <c r="WP242">
        <v>306</v>
      </c>
      <c r="WQ242" t="s">
        <v>679</v>
      </c>
      <c r="WR242">
        <v>37</v>
      </c>
      <c r="WS242" t="s">
        <v>679</v>
      </c>
      <c r="WT242">
        <v>384</v>
      </c>
      <c r="WU242" t="s">
        <v>679</v>
      </c>
      <c r="WV242">
        <v>280</v>
      </c>
      <c r="WW242" t="s">
        <v>679</v>
      </c>
      <c r="WX242">
        <v>7046</v>
      </c>
      <c r="WY242" t="s">
        <v>679</v>
      </c>
      <c r="WZ242">
        <v>686</v>
      </c>
      <c r="XA242" t="s">
        <v>679</v>
      </c>
      <c r="XB242">
        <v>15</v>
      </c>
      <c r="XC242" t="s">
        <v>679</v>
      </c>
      <c r="XD242">
        <v>10</v>
      </c>
      <c r="XE242" t="s">
        <v>679</v>
      </c>
      <c r="XF242">
        <v>3582</v>
      </c>
      <c r="XG242" t="s">
        <v>679</v>
      </c>
      <c r="XH242">
        <v>196</v>
      </c>
      <c r="XI242" t="s">
        <v>679</v>
      </c>
      <c r="XJ242">
        <v>180</v>
      </c>
      <c r="XK242" t="s">
        <v>679</v>
      </c>
      <c r="XL242">
        <v>124</v>
      </c>
      <c r="XM242" t="s">
        <v>679</v>
      </c>
      <c r="XN242">
        <v>0</v>
      </c>
      <c r="XP242">
        <v>20</v>
      </c>
      <c r="XQ242" t="s">
        <v>679</v>
      </c>
      <c r="XR242">
        <v>1748</v>
      </c>
      <c r="XS242" t="s">
        <v>679</v>
      </c>
      <c r="XT242">
        <v>32</v>
      </c>
      <c r="XU242" t="s">
        <v>679</v>
      </c>
      <c r="XV242">
        <v>37</v>
      </c>
      <c r="XW242" t="s">
        <v>679</v>
      </c>
      <c r="XX242">
        <v>604</v>
      </c>
      <c r="XY242" t="s">
        <v>679</v>
      </c>
      <c r="XZ242">
        <v>54</v>
      </c>
      <c r="YA242" t="s">
        <v>679</v>
      </c>
      <c r="YB242">
        <v>7</v>
      </c>
      <c r="YC242" t="s">
        <v>679</v>
      </c>
      <c r="YD242">
        <v>0</v>
      </c>
      <c r="YF242">
        <v>188</v>
      </c>
      <c r="YG242" t="s">
        <v>679</v>
      </c>
      <c r="YH242">
        <v>1039</v>
      </c>
      <c r="YI242" t="s">
        <v>679</v>
      </c>
      <c r="YJ242">
        <v>55</v>
      </c>
      <c r="YK242" t="s">
        <v>679</v>
      </c>
      <c r="YL242">
        <v>32</v>
      </c>
      <c r="YM242" t="s">
        <v>679</v>
      </c>
      <c r="YN242">
        <v>308</v>
      </c>
      <c r="YO242" t="s">
        <v>679</v>
      </c>
      <c r="YP242">
        <v>89</v>
      </c>
      <c r="YQ242" t="s">
        <v>679</v>
      </c>
      <c r="YR242">
        <v>0</v>
      </c>
      <c r="YT242">
        <v>0</v>
      </c>
      <c r="YV242">
        <v>104637</v>
      </c>
      <c r="YW242" t="s">
        <v>249</v>
      </c>
      <c r="YY242">
        <v>86810</v>
      </c>
      <c r="YZ242">
        <v>3045</v>
      </c>
      <c r="ZA242">
        <v>21335</v>
      </c>
      <c r="ZB242">
        <v>17827</v>
      </c>
      <c r="ZC242">
        <v>50444</v>
      </c>
      <c r="ZD242">
        <v>374</v>
      </c>
      <c r="ZE242">
        <v>63939</v>
      </c>
      <c r="ZF242">
        <v>22834</v>
      </c>
      <c r="ZG242">
        <v>254</v>
      </c>
      <c r="ZH242">
        <v>35</v>
      </c>
      <c r="ZI242">
        <v>50698</v>
      </c>
      <c r="ZJ242">
        <v>50479</v>
      </c>
      <c r="ZK242">
        <v>5611</v>
      </c>
      <c r="ZL242">
        <v>50698</v>
      </c>
      <c r="ZM242">
        <v>16840</v>
      </c>
      <c r="ZN242">
        <v>4938</v>
      </c>
      <c r="ZO242">
        <v>47145</v>
      </c>
      <c r="ZP242">
        <v>5370</v>
      </c>
      <c r="ZQ242">
        <v>5120</v>
      </c>
      <c r="ZR242">
        <v>25381</v>
      </c>
      <c r="ZS242">
        <v>9338</v>
      </c>
      <c r="ZT242">
        <v>144</v>
      </c>
      <c r="ZU242">
        <v>35</v>
      </c>
      <c r="ZV242">
        <v>9</v>
      </c>
      <c r="ZW242">
        <v>9976</v>
      </c>
      <c r="ZX242">
        <v>0</v>
      </c>
      <c r="ZY242">
        <v>3943</v>
      </c>
      <c r="AAA242" s="26"/>
    </row>
    <row r="243" spans="1:703" x14ac:dyDescent="0.25">
      <c r="A243" t="s">
        <v>891</v>
      </c>
      <c r="B243">
        <v>0</v>
      </c>
      <c r="D243">
        <v>48</v>
      </c>
      <c r="E243" t="s">
        <v>679</v>
      </c>
      <c r="F243">
        <v>28</v>
      </c>
      <c r="G243" t="s">
        <v>679</v>
      </c>
      <c r="H243">
        <v>0</v>
      </c>
      <c r="J243">
        <v>3</v>
      </c>
      <c r="K243" t="s">
        <v>679</v>
      </c>
      <c r="L243">
        <v>0</v>
      </c>
      <c r="N243">
        <v>0</v>
      </c>
      <c r="P243">
        <v>11</v>
      </c>
      <c r="Q243" t="s">
        <v>679</v>
      </c>
      <c r="R243">
        <v>0</v>
      </c>
      <c r="T243">
        <v>0</v>
      </c>
      <c r="V243">
        <v>43</v>
      </c>
      <c r="W243" t="s">
        <v>679</v>
      </c>
      <c r="X243">
        <v>0</v>
      </c>
      <c r="Z243">
        <v>424</v>
      </c>
      <c r="AA243" t="s">
        <v>679</v>
      </c>
      <c r="AB243">
        <v>243</v>
      </c>
      <c r="AC243" t="s">
        <v>679</v>
      </c>
      <c r="AD243">
        <v>0</v>
      </c>
      <c r="AF243">
        <v>315</v>
      </c>
      <c r="AG243" t="s">
        <v>679</v>
      </c>
      <c r="AH243">
        <v>0</v>
      </c>
      <c r="AJ243">
        <v>658</v>
      </c>
      <c r="AK243" t="s">
        <v>679</v>
      </c>
      <c r="AL243">
        <v>1614</v>
      </c>
      <c r="AM243" t="s">
        <v>679</v>
      </c>
      <c r="AN243">
        <v>45</v>
      </c>
      <c r="AO243" t="s">
        <v>679</v>
      </c>
      <c r="AP243">
        <v>132</v>
      </c>
      <c r="AQ243" t="s">
        <v>679</v>
      </c>
      <c r="AR243">
        <v>415</v>
      </c>
      <c r="AS243" t="s">
        <v>679</v>
      </c>
      <c r="AT243">
        <v>1473</v>
      </c>
      <c r="AU243" t="s">
        <v>679</v>
      </c>
      <c r="AV243">
        <v>271</v>
      </c>
      <c r="AW243" t="s">
        <v>679</v>
      </c>
      <c r="AX243">
        <v>171</v>
      </c>
      <c r="AY243" t="s">
        <v>679</v>
      </c>
      <c r="AZ243">
        <v>0</v>
      </c>
      <c r="BB243">
        <v>0</v>
      </c>
      <c r="BD243">
        <v>16</v>
      </c>
      <c r="BE243" t="s">
        <v>679</v>
      </c>
      <c r="BF243">
        <v>0</v>
      </c>
      <c r="BH243">
        <v>54</v>
      </c>
      <c r="BI243" t="s">
        <v>679</v>
      </c>
      <c r="BJ243">
        <v>6</v>
      </c>
      <c r="BK243" t="s">
        <v>679</v>
      </c>
      <c r="BL243">
        <v>0</v>
      </c>
      <c r="BN243">
        <v>28</v>
      </c>
      <c r="BO243" t="s">
        <v>679</v>
      </c>
      <c r="BP243">
        <v>76</v>
      </c>
      <c r="BQ243" t="s">
        <v>679</v>
      </c>
      <c r="BR243">
        <v>0</v>
      </c>
      <c r="BT243">
        <v>0</v>
      </c>
      <c r="BV243">
        <v>35</v>
      </c>
      <c r="BW243" t="s">
        <v>679</v>
      </c>
      <c r="BX243">
        <v>0</v>
      </c>
      <c r="BZ243">
        <v>128</v>
      </c>
      <c r="CA243" t="s">
        <v>679</v>
      </c>
      <c r="CB243">
        <v>76</v>
      </c>
      <c r="CC243" t="s">
        <v>679</v>
      </c>
      <c r="CD243">
        <v>0</v>
      </c>
      <c r="CF243">
        <v>0</v>
      </c>
      <c r="CH243">
        <v>330</v>
      </c>
      <c r="CI243" t="s">
        <v>679</v>
      </c>
      <c r="CJ243">
        <v>1</v>
      </c>
      <c r="CK243" t="s">
        <v>679</v>
      </c>
      <c r="CL243">
        <v>0</v>
      </c>
      <c r="CN243">
        <v>977</v>
      </c>
      <c r="CO243" t="s">
        <v>679</v>
      </c>
      <c r="CP243">
        <v>28</v>
      </c>
      <c r="CQ243" t="s">
        <v>679</v>
      </c>
      <c r="CR243">
        <v>32</v>
      </c>
      <c r="CS243" t="s">
        <v>679</v>
      </c>
      <c r="CT243">
        <v>0</v>
      </c>
      <c r="CV243">
        <v>0</v>
      </c>
      <c r="CX243">
        <v>0</v>
      </c>
      <c r="CZ243">
        <v>237</v>
      </c>
      <c r="DA243" t="s">
        <v>679</v>
      </c>
      <c r="DB243">
        <v>5</v>
      </c>
      <c r="DC243" t="s">
        <v>679</v>
      </c>
      <c r="DD243">
        <v>0</v>
      </c>
      <c r="DF243">
        <v>1</v>
      </c>
      <c r="DG243" t="s">
        <v>679</v>
      </c>
      <c r="DH243">
        <v>0</v>
      </c>
      <c r="DJ243">
        <v>0</v>
      </c>
      <c r="DL243">
        <v>0</v>
      </c>
      <c r="DN243">
        <v>0</v>
      </c>
      <c r="DP243">
        <v>13</v>
      </c>
      <c r="DQ243" t="s">
        <v>679</v>
      </c>
      <c r="DR243">
        <v>2027</v>
      </c>
      <c r="DS243" t="s">
        <v>679</v>
      </c>
      <c r="DT243">
        <v>1052</v>
      </c>
      <c r="DU243" t="s">
        <v>679</v>
      </c>
      <c r="DV243">
        <v>1368</v>
      </c>
      <c r="DW243" t="s">
        <v>679</v>
      </c>
      <c r="DX243">
        <v>513</v>
      </c>
      <c r="DY243" t="s">
        <v>679</v>
      </c>
      <c r="DZ243">
        <v>342</v>
      </c>
      <c r="EA243" t="s">
        <v>679</v>
      </c>
      <c r="EB243">
        <v>341</v>
      </c>
      <c r="EC243" t="s">
        <v>679</v>
      </c>
      <c r="ED243">
        <v>1014</v>
      </c>
      <c r="EE243" t="s">
        <v>679</v>
      </c>
      <c r="EF243">
        <v>0</v>
      </c>
      <c r="EH243">
        <v>24</v>
      </c>
      <c r="EI243" t="s">
        <v>679</v>
      </c>
      <c r="EJ243">
        <v>102</v>
      </c>
      <c r="EK243" t="s">
        <v>679</v>
      </c>
      <c r="EL243">
        <v>24</v>
      </c>
      <c r="EM243" t="s">
        <v>679</v>
      </c>
      <c r="EN243">
        <v>1326</v>
      </c>
      <c r="EO243" t="s">
        <v>679</v>
      </c>
      <c r="EP243">
        <v>63</v>
      </c>
      <c r="EQ243" t="s">
        <v>679</v>
      </c>
      <c r="ER243">
        <v>4235</v>
      </c>
      <c r="ES243" t="s">
        <v>679</v>
      </c>
      <c r="ET243">
        <v>638</v>
      </c>
      <c r="EU243" t="s">
        <v>679</v>
      </c>
      <c r="EV243">
        <v>178</v>
      </c>
      <c r="EW243" t="s">
        <v>679</v>
      </c>
      <c r="EX243">
        <v>58</v>
      </c>
      <c r="EY243" t="s">
        <v>679</v>
      </c>
      <c r="EZ243">
        <v>8</v>
      </c>
      <c r="FA243" t="s">
        <v>679</v>
      </c>
      <c r="FB243">
        <v>652</v>
      </c>
      <c r="FC243" t="s">
        <v>679</v>
      </c>
      <c r="FD243">
        <v>288</v>
      </c>
      <c r="FE243" t="s">
        <v>679</v>
      </c>
      <c r="FF243">
        <v>0</v>
      </c>
      <c r="FH243">
        <v>239</v>
      </c>
      <c r="FI243" t="s">
        <v>679</v>
      </c>
      <c r="FJ243">
        <v>103</v>
      </c>
      <c r="FK243" t="s">
        <v>679</v>
      </c>
      <c r="FL243">
        <v>37</v>
      </c>
      <c r="FM243" t="s">
        <v>679</v>
      </c>
      <c r="FN243">
        <v>147</v>
      </c>
      <c r="FO243" t="s">
        <v>679</v>
      </c>
      <c r="FP243">
        <v>84</v>
      </c>
      <c r="FQ243" t="s">
        <v>679</v>
      </c>
      <c r="FR243">
        <v>633</v>
      </c>
      <c r="FS243" t="s">
        <v>679</v>
      </c>
      <c r="FT243">
        <v>41</v>
      </c>
      <c r="FU243" t="s">
        <v>679</v>
      </c>
      <c r="FV243">
        <v>580</v>
      </c>
      <c r="FW243" t="s">
        <v>679</v>
      </c>
      <c r="FX243">
        <v>0</v>
      </c>
      <c r="FZ243">
        <v>75</v>
      </c>
      <c r="GA243" t="s">
        <v>679</v>
      </c>
      <c r="GB243">
        <v>184</v>
      </c>
      <c r="GC243" t="s">
        <v>679</v>
      </c>
      <c r="GD243">
        <v>529</v>
      </c>
      <c r="GE243" t="s">
        <v>679</v>
      </c>
      <c r="GF243">
        <v>88</v>
      </c>
      <c r="GG243" t="s">
        <v>679</v>
      </c>
      <c r="GH243">
        <v>25</v>
      </c>
      <c r="GI243" t="s">
        <v>679</v>
      </c>
      <c r="GJ243">
        <v>445</v>
      </c>
      <c r="GK243" t="s">
        <v>679</v>
      </c>
      <c r="GL243">
        <v>0</v>
      </c>
      <c r="GN243">
        <v>0</v>
      </c>
      <c r="GP243">
        <v>1079</v>
      </c>
      <c r="GQ243" t="s">
        <v>679</v>
      </c>
      <c r="GR243">
        <v>0</v>
      </c>
      <c r="GT243">
        <v>0</v>
      </c>
      <c r="GV243">
        <v>32</v>
      </c>
      <c r="GW243" t="s">
        <v>679</v>
      </c>
      <c r="GX243">
        <v>55</v>
      </c>
      <c r="GY243" t="s">
        <v>679</v>
      </c>
      <c r="GZ243">
        <v>1332</v>
      </c>
      <c r="HA243" t="s">
        <v>679</v>
      </c>
      <c r="HB243">
        <v>19</v>
      </c>
      <c r="HC243" t="s">
        <v>679</v>
      </c>
      <c r="HD243">
        <v>6</v>
      </c>
      <c r="HE243" t="s">
        <v>679</v>
      </c>
      <c r="HF243">
        <v>15</v>
      </c>
      <c r="HG243" t="s">
        <v>679</v>
      </c>
      <c r="HH243">
        <v>42</v>
      </c>
      <c r="HI243" t="s">
        <v>679</v>
      </c>
      <c r="HJ243">
        <v>0</v>
      </c>
      <c r="HL243">
        <v>11</v>
      </c>
      <c r="HM243" t="s">
        <v>679</v>
      </c>
      <c r="HN243">
        <v>0</v>
      </c>
      <c r="HP243">
        <v>57</v>
      </c>
      <c r="HQ243" t="s">
        <v>679</v>
      </c>
      <c r="HR243">
        <v>0</v>
      </c>
      <c r="HT243">
        <v>5</v>
      </c>
      <c r="HU243" t="s">
        <v>679</v>
      </c>
      <c r="HV243">
        <v>12</v>
      </c>
      <c r="HW243" t="s">
        <v>679</v>
      </c>
      <c r="HX243">
        <v>20</v>
      </c>
      <c r="HY243" t="s">
        <v>679</v>
      </c>
      <c r="HZ243">
        <v>330</v>
      </c>
      <c r="IA243" t="s">
        <v>679</v>
      </c>
      <c r="IB243">
        <v>0</v>
      </c>
      <c r="ID243">
        <v>1113</v>
      </c>
      <c r="IE243" t="s">
        <v>679</v>
      </c>
      <c r="IF243">
        <v>91</v>
      </c>
      <c r="IG243" t="s">
        <v>679</v>
      </c>
      <c r="IH243">
        <v>19</v>
      </c>
      <c r="II243" t="s">
        <v>679</v>
      </c>
      <c r="IJ243">
        <v>10</v>
      </c>
      <c r="IK243" t="s">
        <v>679</v>
      </c>
      <c r="IL243">
        <v>4148</v>
      </c>
      <c r="IM243" t="s">
        <v>679</v>
      </c>
      <c r="IN243">
        <v>0</v>
      </c>
      <c r="IP243">
        <v>0</v>
      </c>
      <c r="IR243">
        <v>0</v>
      </c>
      <c r="IT243">
        <v>7</v>
      </c>
      <c r="IU243" t="s">
        <v>679</v>
      </c>
      <c r="IV243">
        <v>1666</v>
      </c>
      <c r="IW243" t="s">
        <v>679</v>
      </c>
      <c r="IX243">
        <v>16</v>
      </c>
      <c r="IY243" t="s">
        <v>679</v>
      </c>
      <c r="IZ243">
        <v>25</v>
      </c>
      <c r="JA243" t="s">
        <v>679</v>
      </c>
      <c r="JB243">
        <v>32</v>
      </c>
      <c r="JC243" t="s">
        <v>679</v>
      </c>
      <c r="JD243">
        <v>0</v>
      </c>
      <c r="JF243">
        <v>2</v>
      </c>
      <c r="JG243" t="s">
        <v>679</v>
      </c>
      <c r="JH243">
        <v>54</v>
      </c>
      <c r="JI243" t="s">
        <v>679</v>
      </c>
      <c r="JJ243">
        <v>0</v>
      </c>
      <c r="JL243">
        <v>0</v>
      </c>
      <c r="JN243">
        <v>0</v>
      </c>
      <c r="JP243">
        <v>101</v>
      </c>
      <c r="JQ243" t="s">
        <v>679</v>
      </c>
      <c r="JR243">
        <v>107</v>
      </c>
      <c r="JS243" t="s">
        <v>679</v>
      </c>
      <c r="JT243">
        <v>0</v>
      </c>
      <c r="JV243">
        <v>1</v>
      </c>
      <c r="JW243" t="s">
        <v>679</v>
      </c>
      <c r="JX243">
        <v>308</v>
      </c>
      <c r="JY243" t="s">
        <v>679</v>
      </c>
      <c r="JZ243">
        <v>0</v>
      </c>
      <c r="KB243">
        <v>0</v>
      </c>
      <c r="KD243">
        <v>0</v>
      </c>
      <c r="KF243">
        <v>0</v>
      </c>
      <c r="KH243">
        <v>52</v>
      </c>
      <c r="KI243" t="s">
        <v>679</v>
      </c>
      <c r="KJ243">
        <v>0</v>
      </c>
      <c r="KL243">
        <v>0</v>
      </c>
      <c r="KN243">
        <v>8</v>
      </c>
      <c r="KO243" t="s">
        <v>679</v>
      </c>
      <c r="KP243">
        <v>34</v>
      </c>
      <c r="KQ243" t="s">
        <v>679</v>
      </c>
      <c r="KR243">
        <v>41</v>
      </c>
      <c r="KS243" t="s">
        <v>679</v>
      </c>
      <c r="KT243">
        <v>0</v>
      </c>
      <c r="KV243">
        <v>0</v>
      </c>
      <c r="KX243">
        <v>0</v>
      </c>
      <c r="KZ243">
        <v>0</v>
      </c>
      <c r="LB243">
        <v>1535</v>
      </c>
      <c r="LC243" t="s">
        <v>679</v>
      </c>
      <c r="LD243">
        <v>53</v>
      </c>
      <c r="LE243" t="s">
        <v>679</v>
      </c>
      <c r="LF243">
        <v>0</v>
      </c>
      <c r="LH243">
        <v>2</v>
      </c>
      <c r="LI243" t="s">
        <v>679</v>
      </c>
      <c r="LJ243">
        <v>0</v>
      </c>
      <c r="LL243">
        <v>0</v>
      </c>
      <c r="LN243">
        <v>0</v>
      </c>
      <c r="LP243">
        <v>0</v>
      </c>
      <c r="LR243">
        <v>0</v>
      </c>
      <c r="LT243">
        <v>33</v>
      </c>
      <c r="LU243" t="s">
        <v>679</v>
      </c>
      <c r="LV243">
        <v>0</v>
      </c>
      <c r="LX243">
        <v>62</v>
      </c>
      <c r="LY243" t="s">
        <v>679</v>
      </c>
      <c r="LZ243">
        <v>0</v>
      </c>
      <c r="MB243">
        <v>0</v>
      </c>
      <c r="MD243">
        <v>0</v>
      </c>
      <c r="MF243">
        <v>0</v>
      </c>
      <c r="MH243">
        <v>0</v>
      </c>
      <c r="MJ243">
        <v>1</v>
      </c>
      <c r="MK243" t="s">
        <v>679</v>
      </c>
      <c r="ML243">
        <v>4</v>
      </c>
      <c r="MM243" t="s">
        <v>679</v>
      </c>
      <c r="MN243">
        <v>7</v>
      </c>
      <c r="MO243" t="s">
        <v>679</v>
      </c>
      <c r="MP243">
        <v>413</v>
      </c>
      <c r="MQ243" t="s">
        <v>679</v>
      </c>
      <c r="MR243">
        <v>39</v>
      </c>
      <c r="MS243" t="s">
        <v>679</v>
      </c>
      <c r="MT243">
        <v>143</v>
      </c>
      <c r="MU243" t="s">
        <v>679</v>
      </c>
      <c r="MV243">
        <v>230</v>
      </c>
      <c r="MW243" t="s">
        <v>679</v>
      </c>
      <c r="MX243">
        <v>53</v>
      </c>
      <c r="MY243" t="s">
        <v>679</v>
      </c>
      <c r="MZ243">
        <v>0</v>
      </c>
      <c r="NB243">
        <v>210</v>
      </c>
      <c r="NC243" t="s">
        <v>679</v>
      </c>
      <c r="ND243">
        <v>0</v>
      </c>
      <c r="NF243">
        <v>0</v>
      </c>
      <c r="NH243">
        <v>0</v>
      </c>
      <c r="NJ243">
        <v>0</v>
      </c>
      <c r="NL243">
        <v>0</v>
      </c>
      <c r="NN243">
        <v>5</v>
      </c>
      <c r="NO243" t="s">
        <v>679</v>
      </c>
      <c r="NP243">
        <v>0</v>
      </c>
      <c r="NR243">
        <v>2</v>
      </c>
      <c r="NS243" t="s">
        <v>679</v>
      </c>
      <c r="NT243">
        <v>0</v>
      </c>
      <c r="NV243">
        <v>197</v>
      </c>
      <c r="NW243" t="s">
        <v>679</v>
      </c>
      <c r="NX243">
        <v>125</v>
      </c>
      <c r="NY243" t="s">
        <v>679</v>
      </c>
      <c r="NZ243">
        <v>12</v>
      </c>
      <c r="OA243" t="s">
        <v>679</v>
      </c>
      <c r="OB243">
        <v>33</v>
      </c>
      <c r="OC243" t="s">
        <v>679</v>
      </c>
      <c r="OD243">
        <v>0</v>
      </c>
      <c r="OF243">
        <v>488</v>
      </c>
      <c r="OG243" t="s">
        <v>679</v>
      </c>
      <c r="OH243">
        <v>168</v>
      </c>
      <c r="OI243" t="s">
        <v>679</v>
      </c>
      <c r="OJ243">
        <v>27</v>
      </c>
      <c r="OK243" t="s">
        <v>679</v>
      </c>
      <c r="OL243">
        <v>0</v>
      </c>
      <c r="ON243">
        <v>0</v>
      </c>
      <c r="OP243">
        <v>6</v>
      </c>
      <c r="OQ243" t="s">
        <v>679</v>
      </c>
      <c r="OR243">
        <v>0</v>
      </c>
      <c r="OT243">
        <v>126</v>
      </c>
      <c r="OU243" t="s">
        <v>679</v>
      </c>
      <c r="OV243">
        <v>0</v>
      </c>
      <c r="OX243">
        <v>711</v>
      </c>
      <c r="OY243" t="s">
        <v>679</v>
      </c>
      <c r="OZ243">
        <v>5</v>
      </c>
      <c r="PA243" t="s">
        <v>679</v>
      </c>
      <c r="PB243">
        <v>5</v>
      </c>
      <c r="PC243" t="s">
        <v>679</v>
      </c>
      <c r="PD243">
        <v>536</v>
      </c>
      <c r="PE243" t="s">
        <v>679</v>
      </c>
      <c r="PF243">
        <v>4091</v>
      </c>
      <c r="PG243" t="s">
        <v>679</v>
      </c>
      <c r="PH243">
        <v>50</v>
      </c>
      <c r="PI243" t="s">
        <v>679</v>
      </c>
      <c r="PJ243">
        <v>0</v>
      </c>
      <c r="PL243">
        <v>0</v>
      </c>
      <c r="PN243">
        <v>17</v>
      </c>
      <c r="PO243" t="s">
        <v>679</v>
      </c>
      <c r="PP243">
        <v>0</v>
      </c>
      <c r="PR243">
        <v>146</v>
      </c>
      <c r="PS243" t="s">
        <v>679</v>
      </c>
      <c r="PT243">
        <v>34</v>
      </c>
      <c r="PU243" t="s">
        <v>679</v>
      </c>
      <c r="PV243">
        <v>331</v>
      </c>
      <c r="PW243" t="s">
        <v>679</v>
      </c>
      <c r="PX243">
        <v>10</v>
      </c>
      <c r="PY243" t="s">
        <v>679</v>
      </c>
      <c r="PZ243">
        <v>0</v>
      </c>
      <c r="QB243">
        <v>11</v>
      </c>
      <c r="QC243" t="s">
        <v>679</v>
      </c>
      <c r="QD243">
        <v>3</v>
      </c>
      <c r="QE243" t="s">
        <v>679</v>
      </c>
      <c r="QF243">
        <v>93</v>
      </c>
      <c r="QG243" t="s">
        <v>679</v>
      </c>
      <c r="QH243">
        <v>0</v>
      </c>
      <c r="QJ243">
        <v>104</v>
      </c>
      <c r="QK243" t="s">
        <v>679</v>
      </c>
      <c r="QL243">
        <v>2279</v>
      </c>
      <c r="QM243" t="s">
        <v>679</v>
      </c>
      <c r="QN243">
        <v>648</v>
      </c>
      <c r="QO243" t="s">
        <v>679</v>
      </c>
      <c r="QP243">
        <v>884</v>
      </c>
      <c r="QQ243" t="s">
        <v>679</v>
      </c>
      <c r="QR243">
        <v>1227</v>
      </c>
      <c r="QS243" t="s">
        <v>679</v>
      </c>
      <c r="QT243">
        <v>432</v>
      </c>
      <c r="QU243" t="s">
        <v>679</v>
      </c>
      <c r="QV243">
        <v>77</v>
      </c>
      <c r="QW243" t="s">
        <v>679</v>
      </c>
      <c r="QX243">
        <v>860</v>
      </c>
      <c r="QY243" t="s">
        <v>679</v>
      </c>
      <c r="QZ243">
        <v>635</v>
      </c>
      <c r="RA243" t="s">
        <v>679</v>
      </c>
      <c r="RB243">
        <v>214</v>
      </c>
      <c r="RC243" t="s">
        <v>679</v>
      </c>
      <c r="RD243">
        <v>650</v>
      </c>
      <c r="RE243" t="s">
        <v>679</v>
      </c>
      <c r="RF243">
        <v>299</v>
      </c>
      <c r="RG243" t="s">
        <v>679</v>
      </c>
      <c r="RH243">
        <v>30</v>
      </c>
      <c r="RI243" t="s">
        <v>679</v>
      </c>
      <c r="RJ243">
        <v>779</v>
      </c>
      <c r="RK243" t="s">
        <v>679</v>
      </c>
      <c r="RL243">
        <v>24</v>
      </c>
      <c r="RM243" t="s">
        <v>679</v>
      </c>
      <c r="RN243">
        <v>384</v>
      </c>
      <c r="RO243" t="s">
        <v>679</v>
      </c>
      <c r="RP243">
        <v>112</v>
      </c>
      <c r="RQ243" t="s">
        <v>679</v>
      </c>
      <c r="RR243">
        <v>17</v>
      </c>
      <c r="RS243" t="s">
        <v>679</v>
      </c>
      <c r="RT243">
        <v>51</v>
      </c>
      <c r="RU243" t="s">
        <v>679</v>
      </c>
      <c r="RV243">
        <v>1764</v>
      </c>
      <c r="RW243" t="s">
        <v>679</v>
      </c>
      <c r="RX243">
        <v>720</v>
      </c>
      <c r="RY243" t="s">
        <v>679</v>
      </c>
      <c r="RZ243">
        <v>574</v>
      </c>
      <c r="SA243" t="s">
        <v>679</v>
      </c>
      <c r="SB243">
        <v>1017</v>
      </c>
      <c r="SC243" t="s">
        <v>679</v>
      </c>
      <c r="SD243">
        <v>365</v>
      </c>
      <c r="SE243" t="s">
        <v>679</v>
      </c>
      <c r="SF243">
        <v>99</v>
      </c>
      <c r="SG243" t="s">
        <v>679</v>
      </c>
      <c r="SH243">
        <v>948</v>
      </c>
      <c r="SI243" t="s">
        <v>679</v>
      </c>
      <c r="SJ243">
        <v>1505</v>
      </c>
      <c r="SK243" t="s">
        <v>679</v>
      </c>
      <c r="SL243">
        <v>294</v>
      </c>
      <c r="SM243" t="s">
        <v>679</v>
      </c>
      <c r="SN243">
        <v>283</v>
      </c>
      <c r="SO243" t="s">
        <v>679</v>
      </c>
      <c r="SP243">
        <v>457</v>
      </c>
      <c r="SQ243" t="s">
        <v>679</v>
      </c>
      <c r="SR243">
        <v>2261</v>
      </c>
      <c r="SS243" t="s">
        <v>679</v>
      </c>
      <c r="ST243">
        <v>573</v>
      </c>
      <c r="SU243" t="s">
        <v>679</v>
      </c>
      <c r="SV243">
        <v>57</v>
      </c>
      <c r="SW243" t="s">
        <v>679</v>
      </c>
      <c r="SX243">
        <v>1179</v>
      </c>
      <c r="SY243" t="s">
        <v>679</v>
      </c>
      <c r="SZ243">
        <v>611</v>
      </c>
      <c r="TA243" t="s">
        <v>679</v>
      </c>
      <c r="TB243">
        <v>292</v>
      </c>
      <c r="TC243" t="s">
        <v>679</v>
      </c>
      <c r="TD243">
        <v>1035</v>
      </c>
      <c r="TE243" t="s">
        <v>679</v>
      </c>
      <c r="TF243">
        <v>182</v>
      </c>
      <c r="TG243" t="s">
        <v>679</v>
      </c>
      <c r="TH243">
        <v>900</v>
      </c>
      <c r="TI243" t="s">
        <v>679</v>
      </c>
      <c r="TJ243">
        <v>27</v>
      </c>
      <c r="TK243" t="s">
        <v>679</v>
      </c>
      <c r="TL243">
        <v>36</v>
      </c>
      <c r="TM243" t="s">
        <v>679</v>
      </c>
      <c r="TN243">
        <v>756</v>
      </c>
      <c r="TO243" t="s">
        <v>679</v>
      </c>
      <c r="TP243">
        <v>771</v>
      </c>
      <c r="TQ243" t="s">
        <v>679</v>
      </c>
      <c r="TR243">
        <v>7</v>
      </c>
      <c r="TS243" t="s">
        <v>679</v>
      </c>
      <c r="TT243">
        <v>676</v>
      </c>
      <c r="TU243" t="s">
        <v>679</v>
      </c>
      <c r="TV243">
        <v>0</v>
      </c>
      <c r="TX243">
        <v>16</v>
      </c>
      <c r="TY243" t="s">
        <v>679</v>
      </c>
      <c r="TZ243">
        <v>0</v>
      </c>
      <c r="UB243">
        <v>42</v>
      </c>
      <c r="UC243" t="s">
        <v>679</v>
      </c>
      <c r="UD243">
        <v>0</v>
      </c>
      <c r="UF243">
        <v>0</v>
      </c>
      <c r="UH243">
        <v>471</v>
      </c>
      <c r="UI243" t="s">
        <v>679</v>
      </c>
      <c r="UJ243">
        <v>592</v>
      </c>
      <c r="UK243" t="s">
        <v>679</v>
      </c>
      <c r="UL243">
        <v>1080</v>
      </c>
      <c r="UM243" t="s">
        <v>679</v>
      </c>
      <c r="UN243">
        <v>1000</v>
      </c>
      <c r="UO243" t="s">
        <v>679</v>
      </c>
      <c r="UP243">
        <v>806</v>
      </c>
      <c r="UQ243" t="s">
        <v>679</v>
      </c>
      <c r="UR243">
        <v>1165</v>
      </c>
      <c r="US243" t="s">
        <v>679</v>
      </c>
      <c r="UT243">
        <v>48</v>
      </c>
      <c r="UU243" t="s">
        <v>679</v>
      </c>
      <c r="UV243">
        <v>199</v>
      </c>
      <c r="UW243" t="s">
        <v>679</v>
      </c>
      <c r="UX243">
        <v>185</v>
      </c>
      <c r="UY243" t="s">
        <v>679</v>
      </c>
      <c r="UZ243">
        <v>448</v>
      </c>
      <c r="VA243" t="s">
        <v>679</v>
      </c>
      <c r="VB243">
        <v>420</v>
      </c>
      <c r="VC243" t="s">
        <v>679</v>
      </c>
      <c r="VD243">
        <v>532</v>
      </c>
      <c r="VE243" t="s">
        <v>679</v>
      </c>
      <c r="VF243">
        <v>21</v>
      </c>
      <c r="VG243" t="s">
        <v>679</v>
      </c>
      <c r="VH243">
        <v>65</v>
      </c>
      <c r="VI243" t="s">
        <v>679</v>
      </c>
      <c r="VJ243">
        <v>405</v>
      </c>
      <c r="VK243" t="s">
        <v>679</v>
      </c>
      <c r="VL243">
        <v>173</v>
      </c>
      <c r="VM243" t="s">
        <v>679</v>
      </c>
      <c r="VN243">
        <v>0</v>
      </c>
      <c r="VP243">
        <v>335</v>
      </c>
      <c r="VQ243" t="s">
        <v>679</v>
      </c>
      <c r="VR243">
        <v>2</v>
      </c>
      <c r="VS243" t="s">
        <v>679</v>
      </c>
      <c r="VT243">
        <v>122</v>
      </c>
      <c r="VU243" t="s">
        <v>679</v>
      </c>
      <c r="VV243">
        <v>15</v>
      </c>
      <c r="VW243" t="s">
        <v>679</v>
      </c>
      <c r="VX243">
        <v>124</v>
      </c>
      <c r="VY243" t="s">
        <v>679</v>
      </c>
      <c r="VZ243">
        <v>334</v>
      </c>
      <c r="WA243" t="s">
        <v>679</v>
      </c>
      <c r="WB243">
        <v>1011</v>
      </c>
      <c r="WC243" t="s">
        <v>679</v>
      </c>
      <c r="WD243">
        <v>1270</v>
      </c>
      <c r="WE243" t="s">
        <v>679</v>
      </c>
      <c r="WF243">
        <v>124</v>
      </c>
      <c r="WG243" t="s">
        <v>679</v>
      </c>
      <c r="WH243">
        <v>754</v>
      </c>
      <c r="WI243" t="s">
        <v>679</v>
      </c>
      <c r="WJ243">
        <v>193</v>
      </c>
      <c r="WK243" t="s">
        <v>679</v>
      </c>
      <c r="WL243">
        <v>45</v>
      </c>
      <c r="WM243" t="s">
        <v>679</v>
      </c>
      <c r="WN243">
        <v>591</v>
      </c>
      <c r="WO243" t="s">
        <v>679</v>
      </c>
      <c r="WP243">
        <v>349</v>
      </c>
      <c r="WQ243" t="s">
        <v>679</v>
      </c>
      <c r="WR243">
        <v>9</v>
      </c>
      <c r="WS243" t="s">
        <v>679</v>
      </c>
      <c r="WT243">
        <v>1571</v>
      </c>
      <c r="WU243" t="s">
        <v>679</v>
      </c>
      <c r="WV243">
        <v>1283</v>
      </c>
      <c r="WW243" t="s">
        <v>679</v>
      </c>
      <c r="WX243">
        <v>6918</v>
      </c>
      <c r="WY243" t="s">
        <v>679</v>
      </c>
      <c r="WZ243">
        <v>679</v>
      </c>
      <c r="XA243" t="s">
        <v>679</v>
      </c>
      <c r="XB243">
        <v>14</v>
      </c>
      <c r="XC243" t="s">
        <v>679</v>
      </c>
      <c r="XD243">
        <v>323</v>
      </c>
      <c r="XE243" t="s">
        <v>679</v>
      </c>
      <c r="XF243">
        <v>4552</v>
      </c>
      <c r="XG243" t="s">
        <v>679</v>
      </c>
      <c r="XH243">
        <v>812</v>
      </c>
      <c r="XI243" t="s">
        <v>679</v>
      </c>
      <c r="XJ243">
        <v>195</v>
      </c>
      <c r="XK243" t="s">
        <v>679</v>
      </c>
      <c r="XL243">
        <v>142</v>
      </c>
      <c r="XM243" t="s">
        <v>679</v>
      </c>
      <c r="XN243">
        <v>10</v>
      </c>
      <c r="XO243" t="s">
        <v>679</v>
      </c>
      <c r="XP243">
        <v>24</v>
      </c>
      <c r="XQ243" t="s">
        <v>679</v>
      </c>
      <c r="XR243">
        <v>1671</v>
      </c>
      <c r="XS243" t="s">
        <v>679</v>
      </c>
      <c r="XT243">
        <v>18</v>
      </c>
      <c r="XU243" t="s">
        <v>679</v>
      </c>
      <c r="XV243">
        <v>33</v>
      </c>
      <c r="XW243" t="s">
        <v>679</v>
      </c>
      <c r="XX243">
        <v>65</v>
      </c>
      <c r="XY243" t="s">
        <v>679</v>
      </c>
      <c r="XZ243">
        <v>149</v>
      </c>
      <c r="YA243" t="s">
        <v>679</v>
      </c>
      <c r="YB243">
        <v>169</v>
      </c>
      <c r="YC243" t="s">
        <v>679</v>
      </c>
      <c r="YD243">
        <v>3</v>
      </c>
      <c r="YE243" t="s">
        <v>679</v>
      </c>
      <c r="YF243">
        <v>208</v>
      </c>
      <c r="YG243" t="s">
        <v>679</v>
      </c>
      <c r="YH243">
        <v>1154</v>
      </c>
      <c r="YI243" t="s">
        <v>679</v>
      </c>
      <c r="YJ243">
        <v>129</v>
      </c>
      <c r="YK243" t="s">
        <v>679</v>
      </c>
      <c r="YL243">
        <v>55</v>
      </c>
      <c r="YM243" t="s">
        <v>679</v>
      </c>
      <c r="YN243">
        <v>446</v>
      </c>
      <c r="YO243" t="s">
        <v>679</v>
      </c>
      <c r="YP243">
        <v>73</v>
      </c>
      <c r="YQ243" t="s">
        <v>679</v>
      </c>
      <c r="YR243">
        <v>0</v>
      </c>
      <c r="YT243">
        <v>0</v>
      </c>
      <c r="YV243">
        <v>107004</v>
      </c>
      <c r="YW243" t="s">
        <v>249</v>
      </c>
      <c r="YY243">
        <v>86415</v>
      </c>
      <c r="YZ243">
        <v>5211</v>
      </c>
      <c r="ZA243">
        <v>24952</v>
      </c>
      <c r="ZB243">
        <v>20589</v>
      </c>
      <c r="ZC243">
        <v>45139</v>
      </c>
      <c r="ZD243">
        <v>165</v>
      </c>
      <c r="ZE243">
        <v>60010</v>
      </c>
      <c r="ZF243">
        <v>26386</v>
      </c>
      <c r="ZG243">
        <v>250</v>
      </c>
      <c r="ZH243">
        <v>174</v>
      </c>
      <c r="ZI243">
        <v>45389</v>
      </c>
      <c r="ZJ243">
        <v>45313</v>
      </c>
      <c r="ZK243">
        <v>5470</v>
      </c>
      <c r="ZL243">
        <v>45389</v>
      </c>
      <c r="ZM243">
        <v>17788</v>
      </c>
      <c r="ZN243">
        <v>4411</v>
      </c>
      <c r="ZO243">
        <v>55163</v>
      </c>
      <c r="ZP243">
        <v>7970</v>
      </c>
      <c r="ZQ243">
        <v>5463</v>
      </c>
      <c r="ZR243">
        <v>17551</v>
      </c>
      <c r="ZS243">
        <v>5694</v>
      </c>
      <c r="ZT243">
        <v>98</v>
      </c>
      <c r="ZU243">
        <v>174</v>
      </c>
      <c r="ZV243">
        <v>0</v>
      </c>
      <c r="ZW243">
        <v>12825</v>
      </c>
      <c r="ZX243">
        <v>0</v>
      </c>
      <c r="ZY243">
        <v>2739</v>
      </c>
      <c r="AAA243" s="26"/>
    </row>
    <row r="244" spans="1:703" x14ac:dyDescent="0.25">
      <c r="A244" t="s">
        <v>892</v>
      </c>
      <c r="B244">
        <v>0</v>
      </c>
      <c r="D244">
        <v>447</v>
      </c>
      <c r="E244" t="s">
        <v>679</v>
      </c>
      <c r="F244">
        <v>0</v>
      </c>
      <c r="H244">
        <v>0</v>
      </c>
      <c r="J244">
        <v>922</v>
      </c>
      <c r="K244" t="s">
        <v>679</v>
      </c>
      <c r="L244">
        <v>177</v>
      </c>
      <c r="M244" t="s">
        <v>679</v>
      </c>
      <c r="N244">
        <v>0</v>
      </c>
      <c r="P244">
        <v>0</v>
      </c>
      <c r="R244">
        <v>0</v>
      </c>
      <c r="T244">
        <v>0</v>
      </c>
      <c r="V244">
        <v>278</v>
      </c>
      <c r="W244" t="s">
        <v>679</v>
      </c>
      <c r="X244">
        <v>0</v>
      </c>
      <c r="Z244">
        <v>32</v>
      </c>
      <c r="AA244" t="s">
        <v>679</v>
      </c>
      <c r="AB244">
        <v>170</v>
      </c>
      <c r="AC244" t="s">
        <v>679</v>
      </c>
      <c r="AD244">
        <v>0</v>
      </c>
      <c r="AF244">
        <v>110</v>
      </c>
      <c r="AG244" t="s">
        <v>679</v>
      </c>
      <c r="AH244">
        <v>0</v>
      </c>
      <c r="AJ244">
        <v>47</v>
      </c>
      <c r="AK244" t="s">
        <v>679</v>
      </c>
      <c r="AL244">
        <v>0</v>
      </c>
      <c r="AN244">
        <v>474</v>
      </c>
      <c r="AO244" t="s">
        <v>679</v>
      </c>
      <c r="AP244">
        <v>0</v>
      </c>
      <c r="AR244">
        <v>14</v>
      </c>
      <c r="AS244" t="s">
        <v>679</v>
      </c>
      <c r="AT244">
        <v>0</v>
      </c>
      <c r="AV244">
        <v>5</v>
      </c>
      <c r="AW244" t="s">
        <v>679</v>
      </c>
      <c r="AX244">
        <v>12</v>
      </c>
      <c r="AY244" t="s">
        <v>679</v>
      </c>
      <c r="AZ244">
        <v>0</v>
      </c>
      <c r="BB244">
        <v>3</v>
      </c>
      <c r="BC244" t="s">
        <v>679</v>
      </c>
      <c r="BD244">
        <v>418</v>
      </c>
      <c r="BE244" t="s">
        <v>679</v>
      </c>
      <c r="BF244">
        <v>2</v>
      </c>
      <c r="BG244" t="s">
        <v>679</v>
      </c>
      <c r="BH244">
        <v>3</v>
      </c>
      <c r="BI244" t="s">
        <v>679</v>
      </c>
      <c r="BJ244">
        <v>183</v>
      </c>
      <c r="BK244" t="s">
        <v>679</v>
      </c>
      <c r="BL244">
        <v>0</v>
      </c>
      <c r="BN244">
        <v>8</v>
      </c>
      <c r="BO244" t="s">
        <v>679</v>
      </c>
      <c r="BP244">
        <v>29</v>
      </c>
      <c r="BQ244" t="s">
        <v>679</v>
      </c>
      <c r="BR244">
        <v>0</v>
      </c>
      <c r="BT244">
        <v>0</v>
      </c>
      <c r="BV244">
        <v>0</v>
      </c>
      <c r="BX244">
        <v>32</v>
      </c>
      <c r="BY244" t="s">
        <v>679</v>
      </c>
      <c r="BZ244">
        <v>1041</v>
      </c>
      <c r="CA244" t="s">
        <v>679</v>
      </c>
      <c r="CB244">
        <v>130</v>
      </c>
      <c r="CC244" t="s">
        <v>679</v>
      </c>
      <c r="CD244">
        <v>0</v>
      </c>
      <c r="CF244">
        <v>0</v>
      </c>
      <c r="CH244">
        <v>253</v>
      </c>
      <c r="CI244" t="s">
        <v>679</v>
      </c>
      <c r="CJ244">
        <v>0</v>
      </c>
      <c r="CL244">
        <v>104</v>
      </c>
      <c r="CM244" t="s">
        <v>679</v>
      </c>
      <c r="CN244">
        <v>104</v>
      </c>
      <c r="CO244" t="s">
        <v>679</v>
      </c>
      <c r="CP244">
        <v>0</v>
      </c>
      <c r="CR244">
        <v>5</v>
      </c>
      <c r="CS244" t="s">
        <v>679</v>
      </c>
      <c r="CT244">
        <v>0</v>
      </c>
      <c r="CV244">
        <v>0</v>
      </c>
      <c r="CX244">
        <v>289</v>
      </c>
      <c r="CY244" t="s">
        <v>679</v>
      </c>
      <c r="CZ244">
        <v>0</v>
      </c>
      <c r="DB244">
        <v>0</v>
      </c>
      <c r="DD244">
        <v>0</v>
      </c>
      <c r="DF244">
        <v>95</v>
      </c>
      <c r="DG244" t="s">
        <v>679</v>
      </c>
      <c r="DH244">
        <v>403</v>
      </c>
      <c r="DI244" t="s">
        <v>679</v>
      </c>
      <c r="DJ244">
        <v>161</v>
      </c>
      <c r="DK244" t="s">
        <v>679</v>
      </c>
      <c r="DL244">
        <v>0</v>
      </c>
      <c r="DN244">
        <v>33</v>
      </c>
      <c r="DO244" t="s">
        <v>679</v>
      </c>
      <c r="DP244">
        <v>41</v>
      </c>
      <c r="DQ244" t="s">
        <v>679</v>
      </c>
      <c r="DR244">
        <v>567</v>
      </c>
      <c r="DS244" t="s">
        <v>679</v>
      </c>
      <c r="DT244">
        <v>0</v>
      </c>
      <c r="DV244">
        <v>0</v>
      </c>
      <c r="DX244">
        <v>80</v>
      </c>
      <c r="DY244" t="s">
        <v>679</v>
      </c>
      <c r="DZ244">
        <v>21</v>
      </c>
      <c r="EA244" t="s">
        <v>679</v>
      </c>
      <c r="EB244">
        <v>59</v>
      </c>
      <c r="EC244" t="s">
        <v>679</v>
      </c>
      <c r="ED244">
        <v>0</v>
      </c>
      <c r="EF244">
        <v>0</v>
      </c>
      <c r="EH244">
        <v>0</v>
      </c>
      <c r="EJ244">
        <v>0</v>
      </c>
      <c r="EL244">
        <v>622</v>
      </c>
      <c r="EM244" t="s">
        <v>679</v>
      </c>
      <c r="EN244">
        <v>0</v>
      </c>
      <c r="EP244">
        <v>5</v>
      </c>
      <c r="EQ244" t="s">
        <v>679</v>
      </c>
      <c r="ER244">
        <v>189</v>
      </c>
      <c r="ES244" t="s">
        <v>679</v>
      </c>
      <c r="ET244">
        <v>221</v>
      </c>
      <c r="EU244" t="s">
        <v>679</v>
      </c>
      <c r="EV244">
        <v>0</v>
      </c>
      <c r="EX244">
        <v>17</v>
      </c>
      <c r="EY244" t="s">
        <v>679</v>
      </c>
      <c r="EZ244">
        <v>0</v>
      </c>
      <c r="FB244">
        <v>0</v>
      </c>
      <c r="FD244">
        <v>32</v>
      </c>
      <c r="FE244" t="s">
        <v>679</v>
      </c>
      <c r="FF244">
        <v>0</v>
      </c>
      <c r="FH244">
        <v>0</v>
      </c>
      <c r="FJ244">
        <v>0</v>
      </c>
      <c r="FL244">
        <v>0</v>
      </c>
      <c r="FN244">
        <v>222</v>
      </c>
      <c r="FO244" t="s">
        <v>679</v>
      </c>
      <c r="FP244">
        <v>31</v>
      </c>
      <c r="FQ244" t="s">
        <v>679</v>
      </c>
      <c r="FR244">
        <v>43</v>
      </c>
      <c r="FS244" t="s">
        <v>679</v>
      </c>
      <c r="FT244">
        <v>12</v>
      </c>
      <c r="FU244" t="s">
        <v>679</v>
      </c>
      <c r="FV244">
        <v>0</v>
      </c>
      <c r="FX244">
        <v>50</v>
      </c>
      <c r="FY244" t="s">
        <v>679</v>
      </c>
      <c r="FZ244">
        <v>10</v>
      </c>
      <c r="GA244" t="s">
        <v>679</v>
      </c>
      <c r="GB244">
        <v>6</v>
      </c>
      <c r="GC244" t="s">
        <v>679</v>
      </c>
      <c r="GD244">
        <v>0</v>
      </c>
      <c r="GF244">
        <v>1036</v>
      </c>
      <c r="GG244" t="s">
        <v>679</v>
      </c>
      <c r="GH244">
        <v>0</v>
      </c>
      <c r="GJ244">
        <v>65</v>
      </c>
      <c r="GK244" t="s">
        <v>679</v>
      </c>
      <c r="GL244">
        <v>0</v>
      </c>
      <c r="GN244">
        <v>0</v>
      </c>
      <c r="GP244">
        <v>268</v>
      </c>
      <c r="GQ244" t="s">
        <v>679</v>
      </c>
      <c r="GR244">
        <v>0</v>
      </c>
      <c r="GT244">
        <v>0</v>
      </c>
      <c r="GV244">
        <v>54</v>
      </c>
      <c r="GW244" t="s">
        <v>679</v>
      </c>
      <c r="GX244">
        <v>0</v>
      </c>
      <c r="GZ244">
        <v>74</v>
      </c>
      <c r="HA244" t="s">
        <v>679</v>
      </c>
      <c r="HB244">
        <v>20</v>
      </c>
      <c r="HC244" t="s">
        <v>679</v>
      </c>
      <c r="HD244">
        <v>1</v>
      </c>
      <c r="HE244" t="s">
        <v>679</v>
      </c>
      <c r="HF244">
        <v>0</v>
      </c>
      <c r="HH244">
        <v>0</v>
      </c>
      <c r="HJ244">
        <v>0</v>
      </c>
      <c r="HL244">
        <v>0</v>
      </c>
      <c r="HN244">
        <v>0</v>
      </c>
      <c r="HP244">
        <v>5</v>
      </c>
      <c r="HQ244" t="s">
        <v>679</v>
      </c>
      <c r="HR244">
        <v>0</v>
      </c>
      <c r="HT244">
        <v>90</v>
      </c>
      <c r="HU244" t="s">
        <v>679</v>
      </c>
      <c r="HV244">
        <v>0</v>
      </c>
      <c r="HX244">
        <v>2</v>
      </c>
      <c r="HY244" t="s">
        <v>679</v>
      </c>
      <c r="HZ244">
        <v>137</v>
      </c>
      <c r="IA244" t="s">
        <v>679</v>
      </c>
      <c r="IB244">
        <v>0</v>
      </c>
      <c r="ID244">
        <v>0</v>
      </c>
      <c r="IF244">
        <v>54</v>
      </c>
      <c r="IG244" t="s">
        <v>679</v>
      </c>
      <c r="IH244">
        <v>0</v>
      </c>
      <c r="IJ244">
        <v>0</v>
      </c>
      <c r="IL244">
        <v>0</v>
      </c>
      <c r="IN244">
        <v>0</v>
      </c>
      <c r="IP244">
        <v>0</v>
      </c>
      <c r="IR244">
        <v>0</v>
      </c>
      <c r="IT244">
        <v>0</v>
      </c>
      <c r="IV244">
        <v>0</v>
      </c>
      <c r="IX244">
        <v>0</v>
      </c>
      <c r="IZ244">
        <v>21</v>
      </c>
      <c r="JA244" t="s">
        <v>679</v>
      </c>
      <c r="JB244">
        <v>6</v>
      </c>
      <c r="JC244" t="s">
        <v>679</v>
      </c>
      <c r="JD244">
        <v>5</v>
      </c>
      <c r="JE244" t="s">
        <v>679</v>
      </c>
      <c r="JF244">
        <v>0</v>
      </c>
      <c r="JH244">
        <v>0</v>
      </c>
      <c r="JJ244">
        <v>0</v>
      </c>
      <c r="JL244">
        <v>0</v>
      </c>
      <c r="JN244">
        <v>0</v>
      </c>
      <c r="JP244">
        <v>23</v>
      </c>
      <c r="JQ244" t="s">
        <v>679</v>
      </c>
      <c r="JR244">
        <v>127</v>
      </c>
      <c r="JS244" t="s">
        <v>679</v>
      </c>
      <c r="JT244">
        <v>0</v>
      </c>
      <c r="JV244">
        <v>0</v>
      </c>
      <c r="JX244">
        <v>143</v>
      </c>
      <c r="JY244" t="s">
        <v>679</v>
      </c>
      <c r="JZ244">
        <v>6</v>
      </c>
      <c r="KA244" t="s">
        <v>679</v>
      </c>
      <c r="KB244">
        <v>0</v>
      </c>
      <c r="KD244">
        <v>55</v>
      </c>
      <c r="KE244" t="s">
        <v>679</v>
      </c>
      <c r="KF244">
        <v>0</v>
      </c>
      <c r="KH244">
        <v>212</v>
      </c>
      <c r="KI244" t="s">
        <v>679</v>
      </c>
      <c r="KJ244">
        <v>0</v>
      </c>
      <c r="KL244">
        <v>0</v>
      </c>
      <c r="KN244">
        <v>0</v>
      </c>
      <c r="KP244">
        <v>520</v>
      </c>
      <c r="KQ244" t="s">
        <v>679</v>
      </c>
      <c r="KR244">
        <v>100</v>
      </c>
      <c r="KS244" t="s">
        <v>679</v>
      </c>
      <c r="KT244">
        <v>0</v>
      </c>
      <c r="KV244">
        <v>55</v>
      </c>
      <c r="KW244" t="s">
        <v>679</v>
      </c>
      <c r="KX244">
        <v>0</v>
      </c>
      <c r="KZ244">
        <v>1</v>
      </c>
      <c r="LA244" t="s">
        <v>679</v>
      </c>
      <c r="LB244">
        <v>0</v>
      </c>
      <c r="LD244">
        <v>0</v>
      </c>
      <c r="LF244">
        <v>0</v>
      </c>
      <c r="LH244">
        <v>0</v>
      </c>
      <c r="LJ244">
        <v>616</v>
      </c>
      <c r="LK244" t="s">
        <v>679</v>
      </c>
      <c r="LL244">
        <v>26</v>
      </c>
      <c r="LM244" t="s">
        <v>679</v>
      </c>
      <c r="LN244">
        <v>0</v>
      </c>
      <c r="LP244">
        <v>0</v>
      </c>
      <c r="LR244">
        <v>260</v>
      </c>
      <c r="LS244" t="s">
        <v>679</v>
      </c>
      <c r="LT244">
        <v>3619</v>
      </c>
      <c r="LU244" t="s">
        <v>679</v>
      </c>
      <c r="LV244">
        <v>131</v>
      </c>
      <c r="LW244" t="s">
        <v>679</v>
      </c>
      <c r="LX244">
        <v>1488</v>
      </c>
      <c r="LY244" t="s">
        <v>679</v>
      </c>
      <c r="LZ244">
        <v>0</v>
      </c>
      <c r="MB244">
        <v>0</v>
      </c>
      <c r="MD244">
        <v>179</v>
      </c>
      <c r="ME244" t="s">
        <v>679</v>
      </c>
      <c r="MF244">
        <v>0</v>
      </c>
      <c r="MH244">
        <v>36</v>
      </c>
      <c r="MI244" t="s">
        <v>679</v>
      </c>
      <c r="MJ244">
        <v>0</v>
      </c>
      <c r="ML244">
        <v>0</v>
      </c>
      <c r="MN244">
        <v>0</v>
      </c>
      <c r="MP244">
        <v>38</v>
      </c>
      <c r="MQ244" t="s">
        <v>679</v>
      </c>
      <c r="MR244">
        <v>2</v>
      </c>
      <c r="MS244" t="s">
        <v>679</v>
      </c>
      <c r="MT244">
        <v>0</v>
      </c>
      <c r="MV244">
        <v>81</v>
      </c>
      <c r="MW244" t="s">
        <v>679</v>
      </c>
      <c r="MX244">
        <v>145</v>
      </c>
      <c r="MY244" t="s">
        <v>679</v>
      </c>
      <c r="MZ244">
        <v>339</v>
      </c>
      <c r="NA244" t="s">
        <v>679</v>
      </c>
      <c r="NB244">
        <v>598</v>
      </c>
      <c r="NC244" t="s">
        <v>679</v>
      </c>
      <c r="ND244">
        <v>0</v>
      </c>
      <c r="NF244">
        <v>0</v>
      </c>
      <c r="NH244">
        <v>272</v>
      </c>
      <c r="NI244" t="s">
        <v>679</v>
      </c>
      <c r="NJ244">
        <v>0</v>
      </c>
      <c r="NL244">
        <v>0</v>
      </c>
      <c r="NN244">
        <v>0</v>
      </c>
      <c r="NP244">
        <v>0</v>
      </c>
      <c r="NR244">
        <v>19</v>
      </c>
      <c r="NS244" t="s">
        <v>679</v>
      </c>
      <c r="NT244">
        <v>0</v>
      </c>
      <c r="NV244">
        <v>50</v>
      </c>
      <c r="NW244" t="s">
        <v>679</v>
      </c>
      <c r="NX244">
        <v>0</v>
      </c>
      <c r="NZ244">
        <v>0</v>
      </c>
      <c r="OB244">
        <v>0</v>
      </c>
      <c r="OD244">
        <v>0</v>
      </c>
      <c r="OF244">
        <v>417</v>
      </c>
      <c r="OG244" t="s">
        <v>679</v>
      </c>
      <c r="OH244">
        <v>0</v>
      </c>
      <c r="OJ244">
        <v>319</v>
      </c>
      <c r="OK244" t="s">
        <v>679</v>
      </c>
      <c r="OL244">
        <v>0</v>
      </c>
      <c r="ON244">
        <v>0</v>
      </c>
      <c r="OP244">
        <v>0</v>
      </c>
      <c r="OR244">
        <v>0</v>
      </c>
      <c r="OT244">
        <v>231</v>
      </c>
      <c r="OU244" t="s">
        <v>679</v>
      </c>
      <c r="OV244">
        <v>142</v>
      </c>
      <c r="OW244" t="s">
        <v>679</v>
      </c>
      <c r="OX244">
        <v>103</v>
      </c>
      <c r="OY244" t="s">
        <v>679</v>
      </c>
      <c r="OZ244">
        <v>21</v>
      </c>
      <c r="PA244" t="s">
        <v>679</v>
      </c>
      <c r="PB244">
        <v>0</v>
      </c>
      <c r="PD244">
        <v>318</v>
      </c>
      <c r="PE244" t="s">
        <v>679</v>
      </c>
      <c r="PF244">
        <v>0</v>
      </c>
      <c r="PH244">
        <v>142</v>
      </c>
      <c r="PI244" t="s">
        <v>679</v>
      </c>
      <c r="PJ244">
        <v>0</v>
      </c>
      <c r="PL244">
        <v>0</v>
      </c>
      <c r="PN244">
        <v>0</v>
      </c>
      <c r="PP244">
        <v>14</v>
      </c>
      <c r="PQ244" t="s">
        <v>679</v>
      </c>
      <c r="PR244">
        <v>0</v>
      </c>
      <c r="PT244">
        <v>0</v>
      </c>
      <c r="PV244">
        <v>748</v>
      </c>
      <c r="PW244" t="s">
        <v>679</v>
      </c>
      <c r="PX244">
        <v>0</v>
      </c>
      <c r="PZ244">
        <v>0</v>
      </c>
      <c r="QB244">
        <v>0</v>
      </c>
      <c r="QD244">
        <v>0</v>
      </c>
      <c r="QF244">
        <v>0</v>
      </c>
      <c r="QH244">
        <v>0</v>
      </c>
      <c r="QJ244">
        <v>8</v>
      </c>
      <c r="QK244" t="s">
        <v>679</v>
      </c>
      <c r="QL244">
        <v>1200</v>
      </c>
      <c r="QM244" t="s">
        <v>679</v>
      </c>
      <c r="QN244">
        <v>73</v>
      </c>
      <c r="QO244" t="s">
        <v>679</v>
      </c>
      <c r="QP244">
        <v>425</v>
      </c>
      <c r="QQ244" t="s">
        <v>679</v>
      </c>
      <c r="QR244">
        <v>296</v>
      </c>
      <c r="QS244" t="s">
        <v>679</v>
      </c>
      <c r="QT244">
        <v>120</v>
      </c>
      <c r="QU244" t="s">
        <v>679</v>
      </c>
      <c r="QV244">
        <v>35</v>
      </c>
      <c r="QW244" t="s">
        <v>679</v>
      </c>
      <c r="QX244">
        <v>44</v>
      </c>
      <c r="QY244" t="s">
        <v>679</v>
      </c>
      <c r="QZ244">
        <v>148</v>
      </c>
      <c r="RA244" t="s">
        <v>679</v>
      </c>
      <c r="RB244">
        <v>129</v>
      </c>
      <c r="RC244" t="s">
        <v>679</v>
      </c>
      <c r="RD244">
        <v>37</v>
      </c>
      <c r="RE244" t="s">
        <v>679</v>
      </c>
      <c r="RF244">
        <v>12</v>
      </c>
      <c r="RG244" t="s">
        <v>679</v>
      </c>
      <c r="RH244">
        <v>16</v>
      </c>
      <c r="RI244" t="s">
        <v>679</v>
      </c>
      <c r="RJ244">
        <v>309</v>
      </c>
      <c r="RK244" t="s">
        <v>679</v>
      </c>
      <c r="RL244">
        <v>9</v>
      </c>
      <c r="RM244" t="s">
        <v>679</v>
      </c>
      <c r="RN244">
        <v>77</v>
      </c>
      <c r="RO244" t="s">
        <v>679</v>
      </c>
      <c r="RP244">
        <v>4</v>
      </c>
      <c r="RQ244" t="s">
        <v>679</v>
      </c>
      <c r="RR244">
        <v>107</v>
      </c>
      <c r="RS244" t="s">
        <v>679</v>
      </c>
      <c r="RT244">
        <v>0</v>
      </c>
      <c r="RV244">
        <v>1008</v>
      </c>
      <c r="RW244" t="s">
        <v>679</v>
      </c>
      <c r="RX244">
        <v>214</v>
      </c>
      <c r="RY244" t="s">
        <v>679</v>
      </c>
      <c r="RZ244">
        <v>215</v>
      </c>
      <c r="SA244" t="s">
        <v>679</v>
      </c>
      <c r="SB244">
        <v>100</v>
      </c>
      <c r="SC244" t="s">
        <v>679</v>
      </c>
      <c r="SD244">
        <v>48</v>
      </c>
      <c r="SE244" t="s">
        <v>679</v>
      </c>
      <c r="SF244">
        <v>33</v>
      </c>
      <c r="SG244" t="s">
        <v>679</v>
      </c>
      <c r="SH244">
        <v>277</v>
      </c>
      <c r="SI244" t="s">
        <v>679</v>
      </c>
      <c r="SJ244">
        <v>445</v>
      </c>
      <c r="SK244" t="s">
        <v>679</v>
      </c>
      <c r="SL244">
        <v>172</v>
      </c>
      <c r="SM244" t="s">
        <v>679</v>
      </c>
      <c r="SN244">
        <v>118</v>
      </c>
      <c r="SO244" t="s">
        <v>679</v>
      </c>
      <c r="SP244">
        <v>124</v>
      </c>
      <c r="SQ244" t="s">
        <v>679</v>
      </c>
      <c r="SR244">
        <v>101</v>
      </c>
      <c r="SS244" t="s">
        <v>679</v>
      </c>
      <c r="ST244">
        <v>113</v>
      </c>
      <c r="SU244" t="s">
        <v>679</v>
      </c>
      <c r="SV244">
        <v>4</v>
      </c>
      <c r="SW244" t="s">
        <v>679</v>
      </c>
      <c r="SX244">
        <v>240</v>
      </c>
      <c r="SY244" t="s">
        <v>679</v>
      </c>
      <c r="SZ244">
        <v>155</v>
      </c>
      <c r="TA244" t="s">
        <v>679</v>
      </c>
      <c r="TB244">
        <v>43</v>
      </c>
      <c r="TC244" t="s">
        <v>679</v>
      </c>
      <c r="TD244">
        <v>39</v>
      </c>
      <c r="TE244" t="s">
        <v>679</v>
      </c>
      <c r="TF244">
        <v>68</v>
      </c>
      <c r="TG244" t="s">
        <v>679</v>
      </c>
      <c r="TH244">
        <v>305</v>
      </c>
      <c r="TI244" t="s">
        <v>679</v>
      </c>
      <c r="TJ244">
        <v>10</v>
      </c>
      <c r="TK244" t="s">
        <v>679</v>
      </c>
      <c r="TL244">
        <v>12</v>
      </c>
      <c r="TM244" t="s">
        <v>679</v>
      </c>
      <c r="TN244">
        <v>112</v>
      </c>
      <c r="TO244" t="s">
        <v>679</v>
      </c>
      <c r="TP244">
        <v>415</v>
      </c>
      <c r="TQ244" t="s">
        <v>679</v>
      </c>
      <c r="TR244">
        <v>47</v>
      </c>
      <c r="TS244" t="s">
        <v>679</v>
      </c>
      <c r="TT244">
        <v>457</v>
      </c>
      <c r="TU244" t="s">
        <v>679</v>
      </c>
      <c r="TV244">
        <v>0</v>
      </c>
      <c r="TX244">
        <v>0</v>
      </c>
      <c r="TZ244">
        <v>0</v>
      </c>
      <c r="UB244">
        <v>0</v>
      </c>
      <c r="UD244">
        <v>0</v>
      </c>
      <c r="UF244">
        <v>0</v>
      </c>
      <c r="UH244">
        <v>125</v>
      </c>
      <c r="UI244" t="s">
        <v>679</v>
      </c>
      <c r="UJ244">
        <v>160</v>
      </c>
      <c r="UK244" t="s">
        <v>679</v>
      </c>
      <c r="UL244">
        <v>67</v>
      </c>
      <c r="UM244" t="s">
        <v>679</v>
      </c>
      <c r="UN244">
        <v>241</v>
      </c>
      <c r="UO244" t="s">
        <v>679</v>
      </c>
      <c r="UP244">
        <v>240</v>
      </c>
      <c r="UQ244" t="s">
        <v>679</v>
      </c>
      <c r="UR244">
        <v>97</v>
      </c>
      <c r="US244" t="s">
        <v>679</v>
      </c>
      <c r="UT244">
        <v>0</v>
      </c>
      <c r="UV244">
        <v>27</v>
      </c>
      <c r="UW244" t="s">
        <v>679</v>
      </c>
      <c r="UX244">
        <v>68</v>
      </c>
      <c r="UY244" t="s">
        <v>679</v>
      </c>
      <c r="UZ244">
        <v>143</v>
      </c>
      <c r="VA244" t="s">
        <v>679</v>
      </c>
      <c r="VB244">
        <v>51</v>
      </c>
      <c r="VC244" t="s">
        <v>679</v>
      </c>
      <c r="VD244">
        <v>49</v>
      </c>
      <c r="VE244" t="s">
        <v>679</v>
      </c>
      <c r="VF244">
        <v>10</v>
      </c>
      <c r="VG244" t="s">
        <v>679</v>
      </c>
      <c r="VH244">
        <v>51</v>
      </c>
      <c r="VI244" t="s">
        <v>679</v>
      </c>
      <c r="VJ244">
        <v>65</v>
      </c>
      <c r="VK244" t="s">
        <v>679</v>
      </c>
      <c r="VL244">
        <v>26</v>
      </c>
      <c r="VM244" t="s">
        <v>679</v>
      </c>
      <c r="VN244">
        <v>0</v>
      </c>
      <c r="VP244">
        <v>244</v>
      </c>
      <c r="VQ244" t="s">
        <v>679</v>
      </c>
      <c r="VR244">
        <v>0</v>
      </c>
      <c r="VT244">
        <v>50</v>
      </c>
      <c r="VU244" t="s">
        <v>679</v>
      </c>
      <c r="VV244">
        <v>76</v>
      </c>
      <c r="VW244" t="s">
        <v>679</v>
      </c>
      <c r="VX244">
        <v>6</v>
      </c>
      <c r="VY244" t="s">
        <v>679</v>
      </c>
      <c r="VZ244">
        <v>34</v>
      </c>
      <c r="WA244" t="s">
        <v>679</v>
      </c>
      <c r="WB244">
        <v>245</v>
      </c>
      <c r="WC244" t="s">
        <v>679</v>
      </c>
      <c r="WD244">
        <v>4934</v>
      </c>
      <c r="WE244" t="s">
        <v>679</v>
      </c>
      <c r="WF244">
        <v>7</v>
      </c>
      <c r="WG244" t="s">
        <v>679</v>
      </c>
      <c r="WH244">
        <v>0</v>
      </c>
      <c r="WJ244">
        <v>0</v>
      </c>
      <c r="WL244">
        <v>0</v>
      </c>
      <c r="WN244">
        <v>44</v>
      </c>
      <c r="WO244" t="s">
        <v>679</v>
      </c>
      <c r="WP244">
        <v>520</v>
      </c>
      <c r="WQ244" t="s">
        <v>679</v>
      </c>
      <c r="WR244">
        <v>0</v>
      </c>
      <c r="WT244">
        <v>33</v>
      </c>
      <c r="WU244" t="s">
        <v>679</v>
      </c>
      <c r="WV244">
        <v>0</v>
      </c>
      <c r="WX244">
        <v>33</v>
      </c>
      <c r="WY244" t="s">
        <v>679</v>
      </c>
      <c r="WZ244">
        <v>5</v>
      </c>
      <c r="XA244" t="s">
        <v>679</v>
      </c>
      <c r="XB244">
        <v>3</v>
      </c>
      <c r="XC244" t="s">
        <v>679</v>
      </c>
      <c r="XD244">
        <v>173</v>
      </c>
      <c r="XE244" t="s">
        <v>679</v>
      </c>
      <c r="XF244">
        <v>677</v>
      </c>
      <c r="XG244" t="s">
        <v>679</v>
      </c>
      <c r="XH244">
        <v>42</v>
      </c>
      <c r="XI244" t="s">
        <v>679</v>
      </c>
      <c r="XJ244">
        <v>90</v>
      </c>
      <c r="XK244" t="s">
        <v>679</v>
      </c>
      <c r="XL244">
        <v>77</v>
      </c>
      <c r="XM244" t="s">
        <v>679</v>
      </c>
      <c r="XN244">
        <v>0</v>
      </c>
      <c r="XP244">
        <v>5</v>
      </c>
      <c r="XQ244" t="s">
        <v>679</v>
      </c>
      <c r="XR244">
        <v>133</v>
      </c>
      <c r="XS244" t="s">
        <v>679</v>
      </c>
      <c r="XT244">
        <v>14</v>
      </c>
      <c r="XU244" t="s">
        <v>679</v>
      </c>
      <c r="XV244">
        <v>22</v>
      </c>
      <c r="XW244" t="s">
        <v>679</v>
      </c>
      <c r="XX244">
        <v>4</v>
      </c>
      <c r="XY244" t="s">
        <v>679</v>
      </c>
      <c r="XZ244">
        <v>37</v>
      </c>
      <c r="YA244" t="s">
        <v>679</v>
      </c>
      <c r="YB244">
        <v>0</v>
      </c>
      <c r="YD244">
        <v>0</v>
      </c>
      <c r="YF244">
        <v>32</v>
      </c>
      <c r="YG244" t="s">
        <v>679</v>
      </c>
      <c r="YH244">
        <v>286</v>
      </c>
      <c r="YI244" t="s">
        <v>679</v>
      </c>
      <c r="YJ244">
        <v>68</v>
      </c>
      <c r="YK244" t="s">
        <v>679</v>
      </c>
      <c r="YL244">
        <v>17</v>
      </c>
      <c r="YM244" t="s">
        <v>679</v>
      </c>
      <c r="YN244">
        <v>218</v>
      </c>
      <c r="YO244" t="s">
        <v>679</v>
      </c>
      <c r="YP244">
        <v>63</v>
      </c>
      <c r="YQ244" t="s">
        <v>679</v>
      </c>
      <c r="YR244">
        <v>0</v>
      </c>
      <c r="YT244">
        <v>0</v>
      </c>
      <c r="YV244">
        <v>39182</v>
      </c>
      <c r="YW244" t="e">
        <v>#N/A</v>
      </c>
      <c r="YY244">
        <v>32375</v>
      </c>
      <c r="YZ244">
        <v>969</v>
      </c>
      <c r="ZA244">
        <v>6255</v>
      </c>
      <c r="ZB244">
        <v>6807</v>
      </c>
      <c r="ZC244">
        <v>19781</v>
      </c>
      <c r="ZD244">
        <v>110</v>
      </c>
      <c r="ZE244">
        <v>24654</v>
      </c>
      <c r="ZF244">
        <v>7721</v>
      </c>
      <c r="ZG244">
        <v>1561</v>
      </c>
      <c r="ZH244">
        <v>1114</v>
      </c>
      <c r="ZI244">
        <v>21342</v>
      </c>
      <c r="ZJ244">
        <v>20895</v>
      </c>
      <c r="ZK244">
        <v>2114</v>
      </c>
      <c r="ZL244">
        <v>21342</v>
      </c>
      <c r="ZM244">
        <v>5055</v>
      </c>
      <c r="ZN244">
        <v>1383</v>
      </c>
      <c r="ZO244">
        <v>15414</v>
      </c>
      <c r="ZP244">
        <v>359</v>
      </c>
      <c r="ZQ244">
        <v>980</v>
      </c>
      <c r="ZR244">
        <v>1682</v>
      </c>
      <c r="ZS244">
        <v>2232</v>
      </c>
      <c r="ZT244">
        <v>6355</v>
      </c>
      <c r="ZU244">
        <v>1114</v>
      </c>
      <c r="ZV244">
        <v>0</v>
      </c>
      <c r="ZW244">
        <v>14356</v>
      </c>
      <c r="ZX244">
        <v>0</v>
      </c>
      <c r="ZY244">
        <v>1156</v>
      </c>
      <c r="AAA244" s="26"/>
    </row>
    <row r="245" spans="1:703" x14ac:dyDescent="0.25">
      <c r="A245" t="s">
        <v>893</v>
      </c>
      <c r="B245">
        <v>0</v>
      </c>
      <c r="D245">
        <v>311</v>
      </c>
      <c r="E245" t="s">
        <v>679</v>
      </c>
      <c r="F245">
        <v>3</v>
      </c>
      <c r="G245" t="s">
        <v>679</v>
      </c>
      <c r="H245">
        <v>0</v>
      </c>
      <c r="J245">
        <v>5605</v>
      </c>
      <c r="K245" t="s">
        <v>679</v>
      </c>
      <c r="L245">
        <v>85</v>
      </c>
      <c r="M245" t="s">
        <v>679</v>
      </c>
      <c r="N245">
        <v>684</v>
      </c>
      <c r="O245" t="s">
        <v>679</v>
      </c>
      <c r="P245">
        <v>0</v>
      </c>
      <c r="R245">
        <v>0</v>
      </c>
      <c r="T245">
        <v>32</v>
      </c>
      <c r="U245" t="s">
        <v>679</v>
      </c>
      <c r="V245">
        <v>0</v>
      </c>
      <c r="X245">
        <v>0</v>
      </c>
      <c r="Z245">
        <v>0</v>
      </c>
      <c r="AB245">
        <v>2</v>
      </c>
      <c r="AC245" t="s">
        <v>679</v>
      </c>
      <c r="AD245">
        <v>0</v>
      </c>
      <c r="AF245">
        <v>20</v>
      </c>
      <c r="AG245" t="s">
        <v>679</v>
      </c>
      <c r="AH245">
        <v>0</v>
      </c>
      <c r="AJ245">
        <v>0</v>
      </c>
      <c r="AL245">
        <v>0</v>
      </c>
      <c r="AN245">
        <v>242</v>
      </c>
      <c r="AO245" t="s">
        <v>679</v>
      </c>
      <c r="AP245">
        <v>0</v>
      </c>
      <c r="AR245">
        <v>198</v>
      </c>
      <c r="AS245" t="s">
        <v>679</v>
      </c>
      <c r="AT245">
        <v>0</v>
      </c>
      <c r="AV245">
        <v>0</v>
      </c>
      <c r="AX245">
        <v>45</v>
      </c>
      <c r="AY245" t="s">
        <v>679</v>
      </c>
      <c r="AZ245">
        <v>0</v>
      </c>
      <c r="BB245">
        <v>0</v>
      </c>
      <c r="BD245">
        <v>6</v>
      </c>
      <c r="BE245" t="s">
        <v>679</v>
      </c>
      <c r="BF245">
        <v>0</v>
      </c>
      <c r="BH245">
        <v>9</v>
      </c>
      <c r="BI245" t="s">
        <v>679</v>
      </c>
      <c r="BJ245">
        <v>0</v>
      </c>
      <c r="BL245">
        <v>0</v>
      </c>
      <c r="BN245">
        <v>0</v>
      </c>
      <c r="BP245">
        <v>0</v>
      </c>
      <c r="BR245">
        <v>0</v>
      </c>
      <c r="BT245">
        <v>0</v>
      </c>
      <c r="BV245">
        <v>0</v>
      </c>
      <c r="BX245">
        <v>355</v>
      </c>
      <c r="BY245" t="s">
        <v>679</v>
      </c>
      <c r="BZ245">
        <v>2</v>
      </c>
      <c r="CA245" t="s">
        <v>679</v>
      </c>
      <c r="CB245">
        <v>519</v>
      </c>
      <c r="CC245" t="s">
        <v>679</v>
      </c>
      <c r="CD245">
        <v>0</v>
      </c>
      <c r="CF245">
        <v>0</v>
      </c>
      <c r="CH245">
        <v>113</v>
      </c>
      <c r="CI245" t="s">
        <v>679</v>
      </c>
      <c r="CJ245">
        <v>0</v>
      </c>
      <c r="CL245">
        <v>0</v>
      </c>
      <c r="CN245">
        <v>0</v>
      </c>
      <c r="CP245">
        <v>0</v>
      </c>
      <c r="CR245">
        <v>5</v>
      </c>
      <c r="CS245" t="s">
        <v>679</v>
      </c>
      <c r="CT245">
        <v>0</v>
      </c>
      <c r="CV245">
        <v>0</v>
      </c>
      <c r="CX245">
        <v>0</v>
      </c>
      <c r="CZ245">
        <v>13</v>
      </c>
      <c r="DA245" t="s">
        <v>679</v>
      </c>
      <c r="DB245">
        <v>0</v>
      </c>
      <c r="DD245">
        <v>0</v>
      </c>
      <c r="DF245">
        <v>0</v>
      </c>
      <c r="DH245">
        <v>0</v>
      </c>
      <c r="DJ245">
        <v>0</v>
      </c>
      <c r="DL245">
        <v>0</v>
      </c>
      <c r="DN245">
        <v>0</v>
      </c>
      <c r="DP245">
        <v>0</v>
      </c>
      <c r="DR245">
        <v>71</v>
      </c>
      <c r="DS245" t="s">
        <v>679</v>
      </c>
      <c r="DT245">
        <v>0</v>
      </c>
      <c r="DV245">
        <v>0</v>
      </c>
      <c r="DX245">
        <v>0</v>
      </c>
      <c r="DZ245">
        <v>0</v>
      </c>
      <c r="EB245">
        <v>15</v>
      </c>
      <c r="EC245" t="s">
        <v>679</v>
      </c>
      <c r="ED245">
        <v>0</v>
      </c>
      <c r="EF245">
        <v>0</v>
      </c>
      <c r="EH245">
        <v>21</v>
      </c>
      <c r="EI245" t="s">
        <v>679</v>
      </c>
      <c r="EJ245">
        <v>1</v>
      </c>
      <c r="EK245" t="s">
        <v>679</v>
      </c>
      <c r="EL245">
        <v>0</v>
      </c>
      <c r="EN245">
        <v>91</v>
      </c>
      <c r="EO245" t="s">
        <v>679</v>
      </c>
      <c r="EP245">
        <v>0</v>
      </c>
      <c r="ER245">
        <v>25</v>
      </c>
      <c r="ES245" t="s">
        <v>679</v>
      </c>
      <c r="ET245">
        <v>76</v>
      </c>
      <c r="EU245" t="s">
        <v>679</v>
      </c>
      <c r="EV245">
        <v>0</v>
      </c>
      <c r="EX245">
        <v>4</v>
      </c>
      <c r="EY245" t="s">
        <v>679</v>
      </c>
      <c r="EZ245">
        <v>0</v>
      </c>
      <c r="FB245">
        <v>0</v>
      </c>
      <c r="FD245">
        <v>47</v>
      </c>
      <c r="FE245" t="s">
        <v>679</v>
      </c>
      <c r="FF245">
        <v>0</v>
      </c>
      <c r="FH245">
        <v>0</v>
      </c>
      <c r="FJ245">
        <v>0</v>
      </c>
      <c r="FL245">
        <v>18</v>
      </c>
      <c r="FM245" t="s">
        <v>679</v>
      </c>
      <c r="FN245">
        <v>3</v>
      </c>
      <c r="FO245" t="s">
        <v>679</v>
      </c>
      <c r="FP245">
        <v>0</v>
      </c>
      <c r="FR245">
        <v>74</v>
      </c>
      <c r="FS245" t="s">
        <v>679</v>
      </c>
      <c r="FT245">
        <v>11</v>
      </c>
      <c r="FU245" t="s">
        <v>679</v>
      </c>
      <c r="FV245">
        <v>0</v>
      </c>
      <c r="FX245">
        <v>0</v>
      </c>
      <c r="FZ245">
        <v>17</v>
      </c>
      <c r="GA245" t="s">
        <v>679</v>
      </c>
      <c r="GB245">
        <v>0</v>
      </c>
      <c r="GD245">
        <v>0</v>
      </c>
      <c r="GF245">
        <v>0</v>
      </c>
      <c r="GH245">
        <v>0</v>
      </c>
      <c r="GJ245">
        <v>176</v>
      </c>
      <c r="GK245" t="s">
        <v>679</v>
      </c>
      <c r="GL245">
        <v>28</v>
      </c>
      <c r="GM245" t="s">
        <v>679</v>
      </c>
      <c r="GN245">
        <v>0</v>
      </c>
      <c r="GP245">
        <v>99</v>
      </c>
      <c r="GQ245" t="s">
        <v>679</v>
      </c>
      <c r="GR245">
        <v>0</v>
      </c>
      <c r="GT245">
        <v>0</v>
      </c>
      <c r="GV245">
        <v>0</v>
      </c>
      <c r="GX245">
        <v>0</v>
      </c>
      <c r="GZ245">
        <v>37</v>
      </c>
      <c r="HA245" t="s">
        <v>679</v>
      </c>
      <c r="HB245">
        <v>0</v>
      </c>
      <c r="HD245">
        <v>0</v>
      </c>
      <c r="HF245">
        <v>0</v>
      </c>
      <c r="HH245">
        <v>0</v>
      </c>
      <c r="HJ245">
        <v>0</v>
      </c>
      <c r="HL245">
        <v>0</v>
      </c>
      <c r="HN245">
        <v>0</v>
      </c>
      <c r="HP245">
        <v>0</v>
      </c>
      <c r="HR245">
        <v>0</v>
      </c>
      <c r="HT245">
        <v>4</v>
      </c>
      <c r="HU245" t="s">
        <v>679</v>
      </c>
      <c r="HV245">
        <v>8</v>
      </c>
      <c r="HW245" t="s">
        <v>679</v>
      </c>
      <c r="HX245">
        <v>49</v>
      </c>
      <c r="HY245" t="s">
        <v>679</v>
      </c>
      <c r="HZ245">
        <v>0</v>
      </c>
      <c r="IB245">
        <v>0</v>
      </c>
      <c r="ID245">
        <v>0</v>
      </c>
      <c r="IF245">
        <v>4</v>
      </c>
      <c r="IG245" t="s">
        <v>679</v>
      </c>
      <c r="IH245">
        <v>0</v>
      </c>
      <c r="IJ245">
        <v>0</v>
      </c>
      <c r="IL245">
        <v>22</v>
      </c>
      <c r="IM245" t="s">
        <v>679</v>
      </c>
      <c r="IN245">
        <v>0</v>
      </c>
      <c r="IP245">
        <v>178</v>
      </c>
      <c r="IQ245" t="s">
        <v>679</v>
      </c>
      <c r="IR245">
        <v>0</v>
      </c>
      <c r="IT245">
        <v>0</v>
      </c>
      <c r="IV245">
        <v>5</v>
      </c>
      <c r="IW245" t="s">
        <v>679</v>
      </c>
      <c r="IX245">
        <v>0</v>
      </c>
      <c r="IZ245">
        <v>0</v>
      </c>
      <c r="JB245">
        <v>0</v>
      </c>
      <c r="JD245">
        <v>0</v>
      </c>
      <c r="JF245">
        <v>0</v>
      </c>
      <c r="JH245">
        <v>0</v>
      </c>
      <c r="JJ245">
        <v>0</v>
      </c>
      <c r="JL245">
        <v>0</v>
      </c>
      <c r="JN245">
        <v>0</v>
      </c>
      <c r="JP245">
        <v>0</v>
      </c>
      <c r="JR245">
        <v>0</v>
      </c>
      <c r="JT245">
        <v>0</v>
      </c>
      <c r="JV245">
        <v>0</v>
      </c>
      <c r="JX245">
        <v>0</v>
      </c>
      <c r="JZ245">
        <v>0</v>
      </c>
      <c r="KB245">
        <v>0</v>
      </c>
      <c r="KD245">
        <v>0</v>
      </c>
      <c r="KF245">
        <v>0</v>
      </c>
      <c r="KH245">
        <v>89</v>
      </c>
      <c r="KI245" t="s">
        <v>679</v>
      </c>
      <c r="KJ245">
        <v>0</v>
      </c>
      <c r="KL245">
        <v>0</v>
      </c>
      <c r="KN245">
        <v>8</v>
      </c>
      <c r="KO245" t="s">
        <v>679</v>
      </c>
      <c r="KP245">
        <v>0</v>
      </c>
      <c r="KR245">
        <v>0</v>
      </c>
      <c r="KT245">
        <v>0</v>
      </c>
      <c r="KV245">
        <v>2</v>
      </c>
      <c r="KW245" t="s">
        <v>679</v>
      </c>
      <c r="KX245">
        <v>0</v>
      </c>
      <c r="KZ245">
        <v>0</v>
      </c>
      <c r="LB245">
        <v>20</v>
      </c>
      <c r="LC245" t="s">
        <v>679</v>
      </c>
      <c r="LD245">
        <v>0</v>
      </c>
      <c r="LF245">
        <v>0</v>
      </c>
      <c r="LH245">
        <v>0</v>
      </c>
      <c r="LJ245">
        <v>0</v>
      </c>
      <c r="LL245">
        <v>0</v>
      </c>
      <c r="LN245">
        <v>0</v>
      </c>
      <c r="LP245">
        <v>0</v>
      </c>
      <c r="LR245">
        <v>0</v>
      </c>
      <c r="LT245">
        <v>1039</v>
      </c>
      <c r="LU245" t="s">
        <v>679</v>
      </c>
      <c r="LV245">
        <v>29</v>
      </c>
      <c r="LW245" t="s">
        <v>679</v>
      </c>
      <c r="LX245">
        <v>266</v>
      </c>
      <c r="LY245" t="s">
        <v>679</v>
      </c>
      <c r="LZ245">
        <v>0</v>
      </c>
      <c r="MB245">
        <v>0</v>
      </c>
      <c r="MD245">
        <v>369</v>
      </c>
      <c r="ME245" t="s">
        <v>679</v>
      </c>
      <c r="MF245">
        <v>0</v>
      </c>
      <c r="MH245">
        <v>0</v>
      </c>
      <c r="MJ245">
        <v>0</v>
      </c>
      <c r="ML245">
        <v>0</v>
      </c>
      <c r="MN245">
        <v>134</v>
      </c>
      <c r="MO245" t="s">
        <v>679</v>
      </c>
      <c r="MP245">
        <v>0</v>
      </c>
      <c r="MR245">
        <v>0</v>
      </c>
      <c r="MT245">
        <v>0</v>
      </c>
      <c r="MV245">
        <v>12</v>
      </c>
      <c r="MW245" t="s">
        <v>679</v>
      </c>
      <c r="MX245">
        <v>0</v>
      </c>
      <c r="MZ245">
        <v>0</v>
      </c>
      <c r="NB245">
        <v>186</v>
      </c>
      <c r="NC245" t="s">
        <v>679</v>
      </c>
      <c r="ND245">
        <v>0</v>
      </c>
      <c r="NF245">
        <v>0</v>
      </c>
      <c r="NH245">
        <v>137</v>
      </c>
      <c r="NI245" t="s">
        <v>679</v>
      </c>
      <c r="NJ245">
        <v>4</v>
      </c>
      <c r="NK245" t="s">
        <v>679</v>
      </c>
      <c r="NL245">
        <v>0</v>
      </c>
      <c r="NN245">
        <v>8</v>
      </c>
      <c r="NO245" t="s">
        <v>679</v>
      </c>
      <c r="NP245">
        <v>0</v>
      </c>
      <c r="NR245">
        <v>6</v>
      </c>
      <c r="NS245" t="s">
        <v>679</v>
      </c>
      <c r="NT245">
        <v>0</v>
      </c>
      <c r="NV245">
        <v>76</v>
      </c>
      <c r="NW245" t="s">
        <v>679</v>
      </c>
      <c r="NX245">
        <v>0</v>
      </c>
      <c r="NZ245">
        <v>0</v>
      </c>
      <c r="OB245">
        <v>0</v>
      </c>
      <c r="OD245">
        <v>0</v>
      </c>
      <c r="OF245">
        <v>271</v>
      </c>
      <c r="OG245" t="s">
        <v>679</v>
      </c>
      <c r="OH245">
        <v>0</v>
      </c>
      <c r="OJ245">
        <v>0</v>
      </c>
      <c r="OL245">
        <v>0</v>
      </c>
      <c r="ON245">
        <v>0</v>
      </c>
      <c r="OP245">
        <v>5</v>
      </c>
      <c r="OQ245" t="s">
        <v>679</v>
      </c>
      <c r="OR245">
        <v>0</v>
      </c>
      <c r="OT245">
        <v>0</v>
      </c>
      <c r="OV245">
        <v>0</v>
      </c>
      <c r="OX245">
        <v>0</v>
      </c>
      <c r="OZ245">
        <v>0</v>
      </c>
      <c r="PB245">
        <v>0</v>
      </c>
      <c r="PD245">
        <v>71</v>
      </c>
      <c r="PE245" t="s">
        <v>679</v>
      </c>
      <c r="PF245">
        <v>0</v>
      </c>
      <c r="PH245">
        <v>0</v>
      </c>
      <c r="PJ245">
        <v>0</v>
      </c>
      <c r="PL245">
        <v>0</v>
      </c>
      <c r="PN245">
        <v>25</v>
      </c>
      <c r="PO245" t="s">
        <v>679</v>
      </c>
      <c r="PP245">
        <v>0</v>
      </c>
      <c r="PR245">
        <v>59</v>
      </c>
      <c r="PS245" t="s">
        <v>679</v>
      </c>
      <c r="PT245">
        <v>0</v>
      </c>
      <c r="PV245">
        <v>0</v>
      </c>
      <c r="PX245">
        <v>0</v>
      </c>
      <c r="PZ245">
        <v>0</v>
      </c>
      <c r="QB245">
        <v>0</v>
      </c>
      <c r="QD245">
        <v>7</v>
      </c>
      <c r="QE245" t="s">
        <v>679</v>
      </c>
      <c r="QF245">
        <v>0</v>
      </c>
      <c r="QH245">
        <v>0</v>
      </c>
      <c r="QJ245">
        <v>0</v>
      </c>
      <c r="QL245">
        <v>354</v>
      </c>
      <c r="QM245" t="s">
        <v>679</v>
      </c>
      <c r="QN245">
        <v>20</v>
      </c>
      <c r="QO245" t="s">
        <v>679</v>
      </c>
      <c r="QP245">
        <v>46</v>
      </c>
      <c r="QQ245" t="s">
        <v>679</v>
      </c>
      <c r="QR245">
        <v>22</v>
      </c>
      <c r="QS245" t="s">
        <v>679</v>
      </c>
      <c r="QT245">
        <v>32</v>
      </c>
      <c r="QU245" t="s">
        <v>679</v>
      </c>
      <c r="QV245">
        <v>0</v>
      </c>
      <c r="QX245">
        <v>33</v>
      </c>
      <c r="QY245" t="s">
        <v>679</v>
      </c>
      <c r="QZ245">
        <v>13</v>
      </c>
      <c r="RA245" t="s">
        <v>679</v>
      </c>
      <c r="RB245">
        <v>33</v>
      </c>
      <c r="RC245" t="s">
        <v>679</v>
      </c>
      <c r="RD245">
        <v>48</v>
      </c>
      <c r="RE245" t="s">
        <v>679</v>
      </c>
      <c r="RF245">
        <v>9</v>
      </c>
      <c r="RG245" t="s">
        <v>679</v>
      </c>
      <c r="RH245">
        <v>5</v>
      </c>
      <c r="RI245" t="s">
        <v>679</v>
      </c>
      <c r="RJ245">
        <v>91</v>
      </c>
      <c r="RK245" t="s">
        <v>679</v>
      </c>
      <c r="RL245">
        <v>0</v>
      </c>
      <c r="RN245">
        <v>1</v>
      </c>
      <c r="RO245" t="s">
        <v>679</v>
      </c>
      <c r="RP245">
        <v>6</v>
      </c>
      <c r="RQ245" t="s">
        <v>679</v>
      </c>
      <c r="RR245">
        <v>5</v>
      </c>
      <c r="RS245" t="s">
        <v>679</v>
      </c>
      <c r="RT245">
        <v>11</v>
      </c>
      <c r="RU245" t="s">
        <v>679</v>
      </c>
      <c r="RV245">
        <v>433</v>
      </c>
      <c r="RW245" t="s">
        <v>679</v>
      </c>
      <c r="RX245">
        <v>62</v>
      </c>
      <c r="RY245" t="s">
        <v>679</v>
      </c>
      <c r="RZ245">
        <v>70</v>
      </c>
      <c r="SA245" t="s">
        <v>679</v>
      </c>
      <c r="SB245">
        <v>15</v>
      </c>
      <c r="SC245" t="s">
        <v>679</v>
      </c>
      <c r="SD245">
        <v>14</v>
      </c>
      <c r="SE245" t="s">
        <v>679</v>
      </c>
      <c r="SF245">
        <v>3</v>
      </c>
      <c r="SG245" t="s">
        <v>679</v>
      </c>
      <c r="SH245">
        <v>80</v>
      </c>
      <c r="SI245" t="s">
        <v>679</v>
      </c>
      <c r="SJ245">
        <v>72</v>
      </c>
      <c r="SK245" t="s">
        <v>679</v>
      </c>
      <c r="SL245">
        <v>20</v>
      </c>
      <c r="SM245" t="s">
        <v>679</v>
      </c>
      <c r="SN245">
        <v>39</v>
      </c>
      <c r="SO245" t="s">
        <v>679</v>
      </c>
      <c r="SP245">
        <v>10</v>
      </c>
      <c r="SQ245" t="s">
        <v>679</v>
      </c>
      <c r="SR245">
        <v>61</v>
      </c>
      <c r="SS245" t="s">
        <v>679</v>
      </c>
      <c r="ST245">
        <v>42</v>
      </c>
      <c r="SU245" t="s">
        <v>679</v>
      </c>
      <c r="SV245">
        <v>10</v>
      </c>
      <c r="SW245" t="s">
        <v>679</v>
      </c>
      <c r="SX245">
        <v>162</v>
      </c>
      <c r="SY245" t="s">
        <v>679</v>
      </c>
      <c r="SZ245">
        <v>287</v>
      </c>
      <c r="TA245" t="s">
        <v>679</v>
      </c>
      <c r="TB245">
        <v>43</v>
      </c>
      <c r="TC245" t="s">
        <v>679</v>
      </c>
      <c r="TD245">
        <v>161</v>
      </c>
      <c r="TE245" t="s">
        <v>679</v>
      </c>
      <c r="TF245">
        <v>0</v>
      </c>
      <c r="TH245">
        <v>70</v>
      </c>
      <c r="TI245" t="s">
        <v>679</v>
      </c>
      <c r="TJ245">
        <v>0</v>
      </c>
      <c r="TL245">
        <v>20</v>
      </c>
      <c r="TM245" t="s">
        <v>679</v>
      </c>
      <c r="TN245">
        <v>466</v>
      </c>
      <c r="TO245" t="s">
        <v>679</v>
      </c>
      <c r="TP245">
        <v>193</v>
      </c>
      <c r="TQ245" t="s">
        <v>679</v>
      </c>
      <c r="TR245">
        <v>4</v>
      </c>
      <c r="TS245" t="s">
        <v>679</v>
      </c>
      <c r="TT245">
        <v>119</v>
      </c>
      <c r="TU245" t="s">
        <v>679</v>
      </c>
      <c r="TV245">
        <v>0</v>
      </c>
      <c r="TX245">
        <v>0</v>
      </c>
      <c r="TZ245">
        <v>0</v>
      </c>
      <c r="UB245">
        <v>0</v>
      </c>
      <c r="UD245">
        <v>0</v>
      </c>
      <c r="UF245">
        <v>0</v>
      </c>
      <c r="UH245">
        <v>20</v>
      </c>
      <c r="UI245" t="s">
        <v>679</v>
      </c>
      <c r="UJ245">
        <v>63</v>
      </c>
      <c r="UK245" t="s">
        <v>679</v>
      </c>
      <c r="UL245">
        <v>3</v>
      </c>
      <c r="UM245" t="s">
        <v>679</v>
      </c>
      <c r="UN245">
        <v>39</v>
      </c>
      <c r="UO245" t="s">
        <v>679</v>
      </c>
      <c r="UP245">
        <v>4</v>
      </c>
      <c r="UQ245" t="s">
        <v>679</v>
      </c>
      <c r="UR245">
        <v>11</v>
      </c>
      <c r="US245" t="s">
        <v>679</v>
      </c>
      <c r="UT245">
        <v>0</v>
      </c>
      <c r="UV245">
        <v>21</v>
      </c>
      <c r="UW245" t="s">
        <v>679</v>
      </c>
      <c r="UX245">
        <v>48</v>
      </c>
      <c r="UY245" t="s">
        <v>679</v>
      </c>
      <c r="UZ245">
        <v>6</v>
      </c>
      <c r="VA245" t="s">
        <v>679</v>
      </c>
      <c r="VB245">
        <v>7</v>
      </c>
      <c r="VC245" t="s">
        <v>679</v>
      </c>
      <c r="VD245">
        <v>79</v>
      </c>
      <c r="VE245" t="s">
        <v>679</v>
      </c>
      <c r="VF245">
        <v>0</v>
      </c>
      <c r="VH245">
        <v>0</v>
      </c>
      <c r="VJ245">
        <v>3</v>
      </c>
      <c r="VK245" t="s">
        <v>679</v>
      </c>
      <c r="VL245">
        <v>0</v>
      </c>
      <c r="VN245">
        <v>0</v>
      </c>
      <c r="VP245">
        <v>51</v>
      </c>
      <c r="VQ245" t="s">
        <v>679</v>
      </c>
      <c r="VR245">
        <v>0</v>
      </c>
      <c r="VT245">
        <v>3</v>
      </c>
      <c r="VU245" t="s">
        <v>679</v>
      </c>
      <c r="VV245">
        <v>17</v>
      </c>
      <c r="VW245" t="s">
        <v>679</v>
      </c>
      <c r="VX245">
        <v>0</v>
      </c>
      <c r="VZ245">
        <v>225</v>
      </c>
      <c r="WA245" t="s">
        <v>679</v>
      </c>
      <c r="WB245">
        <v>62</v>
      </c>
      <c r="WC245" t="s">
        <v>679</v>
      </c>
      <c r="WD245">
        <v>679</v>
      </c>
      <c r="WE245" t="s">
        <v>679</v>
      </c>
      <c r="WF245">
        <v>0</v>
      </c>
      <c r="WH245">
        <v>0</v>
      </c>
      <c r="WJ245">
        <v>0</v>
      </c>
      <c r="WL245">
        <v>0</v>
      </c>
      <c r="WN245">
        <v>0</v>
      </c>
      <c r="WP245">
        <v>82</v>
      </c>
      <c r="WQ245" t="s">
        <v>679</v>
      </c>
      <c r="WR245">
        <v>0</v>
      </c>
      <c r="WT245">
        <v>4</v>
      </c>
      <c r="WU245" t="s">
        <v>679</v>
      </c>
      <c r="WV245">
        <v>4</v>
      </c>
      <c r="WW245" t="s">
        <v>679</v>
      </c>
      <c r="WX245">
        <v>39</v>
      </c>
      <c r="WY245" t="s">
        <v>679</v>
      </c>
      <c r="WZ245">
        <v>3</v>
      </c>
      <c r="XA245" t="s">
        <v>679</v>
      </c>
      <c r="XB245">
        <v>0</v>
      </c>
      <c r="XD245">
        <v>0</v>
      </c>
      <c r="XF245">
        <v>29</v>
      </c>
      <c r="XG245" t="s">
        <v>679</v>
      </c>
      <c r="XH245">
        <v>27</v>
      </c>
      <c r="XI245" t="s">
        <v>679</v>
      </c>
      <c r="XJ245">
        <v>56</v>
      </c>
      <c r="XK245" t="s">
        <v>679</v>
      </c>
      <c r="XL245">
        <v>26</v>
      </c>
      <c r="XM245" t="s">
        <v>679</v>
      </c>
      <c r="XN245">
        <v>0</v>
      </c>
      <c r="XP245">
        <v>0</v>
      </c>
      <c r="XR245">
        <v>88</v>
      </c>
      <c r="XS245" t="s">
        <v>679</v>
      </c>
      <c r="XT245">
        <v>0</v>
      </c>
      <c r="XV245">
        <v>1</v>
      </c>
      <c r="XW245" t="s">
        <v>679</v>
      </c>
      <c r="XX245">
        <v>18</v>
      </c>
      <c r="XY245" t="s">
        <v>679</v>
      </c>
      <c r="XZ245">
        <v>0</v>
      </c>
      <c r="YB245">
        <v>0</v>
      </c>
      <c r="YD245">
        <v>0</v>
      </c>
      <c r="YF245">
        <v>0</v>
      </c>
      <c r="YH245">
        <v>133</v>
      </c>
      <c r="YI245" t="s">
        <v>679</v>
      </c>
      <c r="YJ245">
        <v>0</v>
      </c>
      <c r="YL245">
        <v>0</v>
      </c>
      <c r="YN245">
        <v>42</v>
      </c>
      <c r="YO245" t="s">
        <v>679</v>
      </c>
      <c r="YP245">
        <v>2</v>
      </c>
      <c r="YQ245" t="s">
        <v>679</v>
      </c>
      <c r="YR245">
        <v>0</v>
      </c>
      <c r="YT245">
        <v>0</v>
      </c>
      <c r="YV245">
        <v>17236</v>
      </c>
      <c r="YW245" t="e">
        <v>#N/A</v>
      </c>
      <c r="YY245">
        <v>16141</v>
      </c>
      <c r="YZ245">
        <v>392</v>
      </c>
      <c r="ZA245">
        <v>2251</v>
      </c>
      <c r="ZB245">
        <v>1095</v>
      </c>
      <c r="ZC245">
        <v>6085</v>
      </c>
      <c r="ZD245">
        <v>0</v>
      </c>
      <c r="ZE245">
        <v>13341</v>
      </c>
      <c r="ZF245">
        <v>2800</v>
      </c>
      <c r="ZG245">
        <v>6049</v>
      </c>
      <c r="ZH245">
        <v>5735</v>
      </c>
      <c r="ZI245">
        <v>12134</v>
      </c>
      <c r="ZJ245">
        <v>11820</v>
      </c>
      <c r="ZK245">
        <v>474</v>
      </c>
      <c r="ZL245">
        <v>12134</v>
      </c>
      <c r="ZM245">
        <v>1988</v>
      </c>
      <c r="ZN245">
        <v>868</v>
      </c>
      <c r="ZO245">
        <v>4606</v>
      </c>
      <c r="ZP245">
        <v>279</v>
      </c>
      <c r="ZQ245">
        <v>838</v>
      </c>
      <c r="ZR245">
        <v>739</v>
      </c>
      <c r="ZS245">
        <v>498</v>
      </c>
      <c r="ZT245">
        <v>1703</v>
      </c>
      <c r="ZU245">
        <v>5735</v>
      </c>
      <c r="ZV245">
        <v>0</v>
      </c>
      <c r="ZW245">
        <v>3830</v>
      </c>
      <c r="ZX245">
        <v>0</v>
      </c>
      <c r="ZY245">
        <v>802</v>
      </c>
      <c r="AAA245" s="26"/>
    </row>
    <row r="246" spans="1:703" x14ac:dyDescent="0.25">
      <c r="A246" t="s">
        <v>894</v>
      </c>
      <c r="B246">
        <v>0</v>
      </c>
      <c r="D246">
        <v>49</v>
      </c>
      <c r="E246" t="s">
        <v>679</v>
      </c>
      <c r="F246">
        <v>0</v>
      </c>
      <c r="H246">
        <v>0</v>
      </c>
      <c r="J246">
        <v>3993</v>
      </c>
      <c r="K246" t="s">
        <v>679</v>
      </c>
      <c r="L246">
        <v>8</v>
      </c>
      <c r="M246" t="s">
        <v>679</v>
      </c>
      <c r="N246">
        <v>0</v>
      </c>
      <c r="P246">
        <v>0</v>
      </c>
      <c r="R246">
        <v>0</v>
      </c>
      <c r="T246">
        <v>0</v>
      </c>
      <c r="V246">
        <v>0</v>
      </c>
      <c r="X246">
        <v>0</v>
      </c>
      <c r="Z246">
        <v>208</v>
      </c>
      <c r="AA246" t="s">
        <v>679</v>
      </c>
      <c r="AB246">
        <v>76</v>
      </c>
      <c r="AC246" t="s">
        <v>679</v>
      </c>
      <c r="AD246">
        <v>0</v>
      </c>
      <c r="AF246">
        <v>108</v>
      </c>
      <c r="AG246" t="s">
        <v>679</v>
      </c>
      <c r="AH246">
        <v>0</v>
      </c>
      <c r="AJ246">
        <v>199</v>
      </c>
      <c r="AK246" t="s">
        <v>679</v>
      </c>
      <c r="AL246">
        <v>1115</v>
      </c>
      <c r="AM246" t="s">
        <v>679</v>
      </c>
      <c r="AN246">
        <v>32</v>
      </c>
      <c r="AO246" t="s">
        <v>679</v>
      </c>
      <c r="AP246">
        <v>0</v>
      </c>
      <c r="AR246">
        <v>0</v>
      </c>
      <c r="AT246">
        <v>271</v>
      </c>
      <c r="AU246" t="s">
        <v>679</v>
      </c>
      <c r="AV246">
        <v>4</v>
      </c>
      <c r="AW246" t="s">
        <v>679</v>
      </c>
      <c r="AX246">
        <v>13</v>
      </c>
      <c r="AY246" t="s">
        <v>679</v>
      </c>
      <c r="AZ246">
        <v>0</v>
      </c>
      <c r="BB246">
        <v>0</v>
      </c>
      <c r="BD246">
        <v>41</v>
      </c>
      <c r="BE246" t="s">
        <v>679</v>
      </c>
      <c r="BF246">
        <v>0</v>
      </c>
      <c r="BH246">
        <v>13</v>
      </c>
      <c r="BI246" t="s">
        <v>679</v>
      </c>
      <c r="BJ246">
        <v>384</v>
      </c>
      <c r="BK246" t="s">
        <v>679</v>
      </c>
      <c r="BL246">
        <v>0</v>
      </c>
      <c r="BN246">
        <v>50</v>
      </c>
      <c r="BO246" t="s">
        <v>679</v>
      </c>
      <c r="BP246">
        <v>0</v>
      </c>
      <c r="BR246">
        <v>0</v>
      </c>
      <c r="BT246">
        <v>0</v>
      </c>
      <c r="BV246">
        <v>776</v>
      </c>
      <c r="BW246" t="s">
        <v>679</v>
      </c>
      <c r="BX246">
        <v>19</v>
      </c>
      <c r="BY246" t="s">
        <v>679</v>
      </c>
      <c r="BZ246">
        <v>250</v>
      </c>
      <c r="CA246" t="s">
        <v>679</v>
      </c>
      <c r="CB246">
        <v>656</v>
      </c>
      <c r="CC246" t="s">
        <v>679</v>
      </c>
      <c r="CD246">
        <v>0</v>
      </c>
      <c r="CF246">
        <v>0</v>
      </c>
      <c r="CH246">
        <v>170</v>
      </c>
      <c r="CI246" t="s">
        <v>679</v>
      </c>
      <c r="CJ246">
        <v>0</v>
      </c>
      <c r="CL246">
        <v>0</v>
      </c>
      <c r="CN246">
        <v>0</v>
      </c>
      <c r="CP246">
        <v>0</v>
      </c>
      <c r="CR246">
        <v>0</v>
      </c>
      <c r="CT246">
        <v>0</v>
      </c>
      <c r="CV246">
        <v>0</v>
      </c>
      <c r="CX246">
        <v>0</v>
      </c>
      <c r="CZ246">
        <v>7</v>
      </c>
      <c r="DA246" t="s">
        <v>679</v>
      </c>
      <c r="DB246">
        <v>0</v>
      </c>
      <c r="DD246">
        <v>0</v>
      </c>
      <c r="DF246">
        <v>455</v>
      </c>
      <c r="DG246" t="s">
        <v>679</v>
      </c>
      <c r="DH246">
        <v>0</v>
      </c>
      <c r="DJ246">
        <v>0</v>
      </c>
      <c r="DL246">
        <v>0</v>
      </c>
      <c r="DN246">
        <v>0</v>
      </c>
      <c r="DP246">
        <v>0</v>
      </c>
      <c r="DR246">
        <v>1182</v>
      </c>
      <c r="DS246" t="s">
        <v>679</v>
      </c>
      <c r="DT246">
        <v>10</v>
      </c>
      <c r="DU246" t="s">
        <v>679</v>
      </c>
      <c r="DV246">
        <v>35</v>
      </c>
      <c r="DW246" t="s">
        <v>679</v>
      </c>
      <c r="DX246">
        <v>94</v>
      </c>
      <c r="DY246" t="s">
        <v>679</v>
      </c>
      <c r="DZ246">
        <v>0</v>
      </c>
      <c r="EB246">
        <v>56</v>
      </c>
      <c r="EC246" t="s">
        <v>679</v>
      </c>
      <c r="ED246">
        <v>40</v>
      </c>
      <c r="EE246" t="s">
        <v>679</v>
      </c>
      <c r="EF246">
        <v>0</v>
      </c>
      <c r="EH246">
        <v>0</v>
      </c>
      <c r="EJ246">
        <v>0</v>
      </c>
      <c r="EL246">
        <v>0</v>
      </c>
      <c r="EN246">
        <v>107</v>
      </c>
      <c r="EO246" t="s">
        <v>679</v>
      </c>
      <c r="EP246">
        <v>5</v>
      </c>
      <c r="EQ246" t="s">
        <v>679</v>
      </c>
      <c r="ER246">
        <v>117</v>
      </c>
      <c r="ES246" t="s">
        <v>679</v>
      </c>
      <c r="ET246">
        <v>115</v>
      </c>
      <c r="EU246" t="s">
        <v>679</v>
      </c>
      <c r="EV246">
        <v>41</v>
      </c>
      <c r="EW246" t="s">
        <v>679</v>
      </c>
      <c r="EX246">
        <v>490</v>
      </c>
      <c r="EY246" t="s">
        <v>679</v>
      </c>
      <c r="EZ246">
        <v>0</v>
      </c>
      <c r="FB246">
        <v>21</v>
      </c>
      <c r="FC246" t="s">
        <v>679</v>
      </c>
      <c r="FD246">
        <v>24</v>
      </c>
      <c r="FE246" t="s">
        <v>679</v>
      </c>
      <c r="FF246">
        <v>0</v>
      </c>
      <c r="FH246">
        <v>0</v>
      </c>
      <c r="FJ246">
        <v>0</v>
      </c>
      <c r="FL246">
        <v>196</v>
      </c>
      <c r="FM246" t="s">
        <v>679</v>
      </c>
      <c r="FN246">
        <v>622</v>
      </c>
      <c r="FO246" t="s">
        <v>679</v>
      </c>
      <c r="FP246">
        <v>760</v>
      </c>
      <c r="FQ246" t="s">
        <v>679</v>
      </c>
      <c r="FR246">
        <v>232</v>
      </c>
      <c r="FS246" t="s">
        <v>679</v>
      </c>
      <c r="FT246">
        <v>18</v>
      </c>
      <c r="FU246" t="s">
        <v>679</v>
      </c>
      <c r="FV246">
        <v>0</v>
      </c>
      <c r="FX246">
        <v>0</v>
      </c>
      <c r="FZ246">
        <v>0</v>
      </c>
      <c r="GB246">
        <v>0</v>
      </c>
      <c r="GD246">
        <v>913</v>
      </c>
      <c r="GE246" t="s">
        <v>679</v>
      </c>
      <c r="GF246">
        <v>27</v>
      </c>
      <c r="GG246" t="s">
        <v>679</v>
      </c>
      <c r="GH246">
        <v>4</v>
      </c>
      <c r="GI246" t="s">
        <v>679</v>
      </c>
      <c r="GJ246">
        <v>58</v>
      </c>
      <c r="GK246" t="s">
        <v>679</v>
      </c>
      <c r="GL246">
        <v>9</v>
      </c>
      <c r="GM246" t="s">
        <v>679</v>
      </c>
      <c r="GN246">
        <v>69</v>
      </c>
      <c r="GO246" t="s">
        <v>679</v>
      </c>
      <c r="GP246">
        <v>1538</v>
      </c>
      <c r="GQ246" t="s">
        <v>679</v>
      </c>
      <c r="GR246">
        <v>0</v>
      </c>
      <c r="GT246">
        <v>3</v>
      </c>
      <c r="GU246" t="s">
        <v>679</v>
      </c>
      <c r="GV246">
        <v>21</v>
      </c>
      <c r="GW246" t="s">
        <v>679</v>
      </c>
      <c r="GX246">
        <v>0</v>
      </c>
      <c r="GZ246">
        <v>98</v>
      </c>
      <c r="HA246" t="s">
        <v>679</v>
      </c>
      <c r="HB246">
        <v>0</v>
      </c>
      <c r="HD246">
        <v>0</v>
      </c>
      <c r="HF246">
        <v>17</v>
      </c>
      <c r="HG246" t="s">
        <v>679</v>
      </c>
      <c r="HH246">
        <v>0</v>
      </c>
      <c r="HJ246">
        <v>0</v>
      </c>
      <c r="HL246">
        <v>5</v>
      </c>
      <c r="HM246" t="s">
        <v>679</v>
      </c>
      <c r="HN246">
        <v>0</v>
      </c>
      <c r="HP246">
        <v>6</v>
      </c>
      <c r="HQ246" t="s">
        <v>679</v>
      </c>
      <c r="HR246">
        <v>0</v>
      </c>
      <c r="HT246">
        <v>38</v>
      </c>
      <c r="HU246" t="s">
        <v>679</v>
      </c>
      <c r="HV246">
        <v>96</v>
      </c>
      <c r="HW246" t="s">
        <v>679</v>
      </c>
      <c r="HX246">
        <v>6</v>
      </c>
      <c r="HY246" t="s">
        <v>679</v>
      </c>
      <c r="HZ246">
        <v>351</v>
      </c>
      <c r="IA246" t="s">
        <v>679</v>
      </c>
      <c r="IB246">
        <v>0</v>
      </c>
      <c r="ID246">
        <v>1</v>
      </c>
      <c r="IE246" t="s">
        <v>679</v>
      </c>
      <c r="IF246">
        <v>0</v>
      </c>
      <c r="IH246">
        <v>0</v>
      </c>
      <c r="IJ246">
        <v>0</v>
      </c>
      <c r="IL246">
        <v>7</v>
      </c>
      <c r="IM246" t="s">
        <v>679</v>
      </c>
      <c r="IN246">
        <v>0</v>
      </c>
      <c r="IP246">
        <v>11</v>
      </c>
      <c r="IQ246" t="s">
        <v>679</v>
      </c>
      <c r="IR246">
        <v>0</v>
      </c>
      <c r="IT246">
        <v>0</v>
      </c>
      <c r="IV246">
        <v>0</v>
      </c>
      <c r="IX246">
        <v>0</v>
      </c>
      <c r="IZ246">
        <v>4</v>
      </c>
      <c r="JA246" t="s">
        <v>679</v>
      </c>
      <c r="JB246">
        <v>178</v>
      </c>
      <c r="JC246" t="s">
        <v>679</v>
      </c>
      <c r="JD246">
        <v>0</v>
      </c>
      <c r="JF246">
        <v>0</v>
      </c>
      <c r="JH246">
        <v>10</v>
      </c>
      <c r="JI246" t="s">
        <v>679</v>
      </c>
      <c r="JJ246">
        <v>0</v>
      </c>
      <c r="JL246">
        <v>0</v>
      </c>
      <c r="JN246">
        <v>0</v>
      </c>
      <c r="JP246">
        <v>0</v>
      </c>
      <c r="JR246">
        <v>11</v>
      </c>
      <c r="JS246" t="s">
        <v>679</v>
      </c>
      <c r="JT246">
        <v>0</v>
      </c>
      <c r="JV246">
        <v>0</v>
      </c>
      <c r="JX246">
        <v>3</v>
      </c>
      <c r="JY246" t="s">
        <v>679</v>
      </c>
      <c r="JZ246">
        <v>0</v>
      </c>
      <c r="KB246">
        <v>0</v>
      </c>
      <c r="KD246">
        <v>0</v>
      </c>
      <c r="KF246">
        <v>0</v>
      </c>
      <c r="KH246">
        <v>362</v>
      </c>
      <c r="KI246" t="s">
        <v>679</v>
      </c>
      <c r="KJ246">
        <v>0</v>
      </c>
      <c r="KL246">
        <v>0</v>
      </c>
      <c r="KN246">
        <v>0</v>
      </c>
      <c r="KP246">
        <v>512</v>
      </c>
      <c r="KQ246" t="s">
        <v>679</v>
      </c>
      <c r="KR246">
        <v>0</v>
      </c>
      <c r="KT246">
        <v>0</v>
      </c>
      <c r="KV246">
        <v>0</v>
      </c>
      <c r="KX246">
        <v>0</v>
      </c>
      <c r="KZ246">
        <v>0</v>
      </c>
      <c r="LB246">
        <v>0</v>
      </c>
      <c r="LD246">
        <v>0</v>
      </c>
      <c r="LF246">
        <v>0</v>
      </c>
      <c r="LH246">
        <v>0</v>
      </c>
      <c r="LJ246">
        <v>0</v>
      </c>
      <c r="LL246">
        <v>0</v>
      </c>
      <c r="LN246">
        <v>0</v>
      </c>
      <c r="LP246">
        <v>0</v>
      </c>
      <c r="LR246">
        <v>0</v>
      </c>
      <c r="LT246">
        <v>0</v>
      </c>
      <c r="LV246">
        <v>0</v>
      </c>
      <c r="LX246">
        <v>19</v>
      </c>
      <c r="LY246" t="s">
        <v>679</v>
      </c>
      <c r="LZ246">
        <v>0</v>
      </c>
      <c r="MB246">
        <v>0</v>
      </c>
      <c r="MD246">
        <v>2</v>
      </c>
      <c r="ME246" t="s">
        <v>679</v>
      </c>
      <c r="MF246">
        <v>0</v>
      </c>
      <c r="MH246">
        <v>0</v>
      </c>
      <c r="MJ246">
        <v>0</v>
      </c>
      <c r="ML246">
        <v>33</v>
      </c>
      <c r="MM246" t="s">
        <v>679</v>
      </c>
      <c r="MN246">
        <v>0</v>
      </c>
      <c r="MP246">
        <v>14</v>
      </c>
      <c r="MQ246" t="s">
        <v>679</v>
      </c>
      <c r="MR246">
        <v>0</v>
      </c>
      <c r="MT246">
        <v>281</v>
      </c>
      <c r="MU246" t="s">
        <v>679</v>
      </c>
      <c r="MV246">
        <v>6</v>
      </c>
      <c r="MW246" t="s">
        <v>679</v>
      </c>
      <c r="MX246">
        <v>0</v>
      </c>
      <c r="MZ246">
        <v>0</v>
      </c>
      <c r="NB246">
        <v>11</v>
      </c>
      <c r="NC246" t="s">
        <v>679</v>
      </c>
      <c r="ND246">
        <v>0</v>
      </c>
      <c r="NF246">
        <v>0</v>
      </c>
      <c r="NH246">
        <v>0</v>
      </c>
      <c r="NJ246">
        <v>0</v>
      </c>
      <c r="NL246">
        <v>7</v>
      </c>
      <c r="NM246" t="s">
        <v>679</v>
      </c>
      <c r="NN246">
        <v>0</v>
      </c>
      <c r="NP246">
        <v>0</v>
      </c>
      <c r="NR246">
        <v>36</v>
      </c>
      <c r="NS246" t="s">
        <v>679</v>
      </c>
      <c r="NT246">
        <v>3</v>
      </c>
      <c r="NU246" t="s">
        <v>679</v>
      </c>
      <c r="NV246">
        <v>8</v>
      </c>
      <c r="NW246" t="s">
        <v>679</v>
      </c>
      <c r="NX246">
        <v>2</v>
      </c>
      <c r="NY246" t="s">
        <v>679</v>
      </c>
      <c r="NZ246">
        <v>0</v>
      </c>
      <c r="OB246">
        <v>0</v>
      </c>
      <c r="OD246">
        <v>0</v>
      </c>
      <c r="OF246">
        <v>178</v>
      </c>
      <c r="OG246" t="s">
        <v>679</v>
      </c>
      <c r="OH246">
        <v>25</v>
      </c>
      <c r="OI246" t="s">
        <v>679</v>
      </c>
      <c r="OJ246">
        <v>23</v>
      </c>
      <c r="OK246" t="s">
        <v>679</v>
      </c>
      <c r="OL246">
        <v>0</v>
      </c>
      <c r="ON246">
        <v>746</v>
      </c>
      <c r="OO246" t="s">
        <v>679</v>
      </c>
      <c r="OP246">
        <v>0</v>
      </c>
      <c r="OR246">
        <v>0</v>
      </c>
      <c r="OT246">
        <v>786</v>
      </c>
      <c r="OU246" t="s">
        <v>679</v>
      </c>
      <c r="OV246">
        <v>32</v>
      </c>
      <c r="OW246" t="s">
        <v>679</v>
      </c>
      <c r="OX246">
        <v>184</v>
      </c>
      <c r="OY246" t="s">
        <v>679</v>
      </c>
      <c r="OZ246">
        <v>17</v>
      </c>
      <c r="PA246" t="s">
        <v>679</v>
      </c>
      <c r="PB246">
        <v>12</v>
      </c>
      <c r="PC246" t="s">
        <v>679</v>
      </c>
      <c r="PD246">
        <v>118</v>
      </c>
      <c r="PE246" t="s">
        <v>679</v>
      </c>
      <c r="PF246">
        <v>0</v>
      </c>
      <c r="PH246">
        <v>0</v>
      </c>
      <c r="PJ246">
        <v>0</v>
      </c>
      <c r="PL246">
        <v>0</v>
      </c>
      <c r="PN246">
        <v>0</v>
      </c>
      <c r="PP246">
        <v>0</v>
      </c>
      <c r="PR246">
        <v>46</v>
      </c>
      <c r="PS246" t="s">
        <v>679</v>
      </c>
      <c r="PT246">
        <v>0</v>
      </c>
      <c r="PV246">
        <v>161</v>
      </c>
      <c r="PW246" t="s">
        <v>679</v>
      </c>
      <c r="PX246">
        <v>0</v>
      </c>
      <c r="PZ246">
        <v>0</v>
      </c>
      <c r="QB246">
        <v>5</v>
      </c>
      <c r="QC246" t="s">
        <v>679</v>
      </c>
      <c r="QD246">
        <v>0</v>
      </c>
      <c r="QF246">
        <v>0</v>
      </c>
      <c r="QH246">
        <v>0</v>
      </c>
      <c r="QJ246">
        <v>4</v>
      </c>
      <c r="QK246" t="s">
        <v>679</v>
      </c>
      <c r="QL246">
        <v>525</v>
      </c>
      <c r="QM246" t="s">
        <v>679</v>
      </c>
      <c r="QN246">
        <v>226</v>
      </c>
      <c r="QO246" t="s">
        <v>679</v>
      </c>
      <c r="QP246">
        <v>567</v>
      </c>
      <c r="QQ246" t="s">
        <v>679</v>
      </c>
      <c r="QR246">
        <v>112</v>
      </c>
      <c r="QS246" t="s">
        <v>679</v>
      </c>
      <c r="QT246">
        <v>207</v>
      </c>
      <c r="QU246" t="s">
        <v>679</v>
      </c>
      <c r="QV246">
        <v>47</v>
      </c>
      <c r="QW246" t="s">
        <v>679</v>
      </c>
      <c r="QX246">
        <v>241</v>
      </c>
      <c r="QY246" t="s">
        <v>679</v>
      </c>
      <c r="QZ246">
        <v>198</v>
      </c>
      <c r="RA246" t="s">
        <v>679</v>
      </c>
      <c r="RB246">
        <v>151</v>
      </c>
      <c r="RC246" t="s">
        <v>679</v>
      </c>
      <c r="RD246">
        <v>205</v>
      </c>
      <c r="RE246" t="s">
        <v>679</v>
      </c>
      <c r="RF246">
        <v>336</v>
      </c>
      <c r="RG246" t="s">
        <v>679</v>
      </c>
      <c r="RH246">
        <v>10</v>
      </c>
      <c r="RI246" t="s">
        <v>679</v>
      </c>
      <c r="RJ246">
        <v>286</v>
      </c>
      <c r="RK246" t="s">
        <v>679</v>
      </c>
      <c r="RL246">
        <v>0</v>
      </c>
      <c r="RN246">
        <v>87</v>
      </c>
      <c r="RO246" t="s">
        <v>679</v>
      </c>
      <c r="RP246">
        <v>68</v>
      </c>
      <c r="RQ246" t="s">
        <v>679</v>
      </c>
      <c r="RR246">
        <v>0</v>
      </c>
      <c r="RT246">
        <v>77</v>
      </c>
      <c r="RU246" t="s">
        <v>679</v>
      </c>
      <c r="RV246">
        <v>801</v>
      </c>
      <c r="RW246" t="s">
        <v>679</v>
      </c>
      <c r="RX246">
        <v>248</v>
      </c>
      <c r="RY246" t="s">
        <v>679</v>
      </c>
      <c r="RZ246">
        <v>301</v>
      </c>
      <c r="SA246" t="s">
        <v>679</v>
      </c>
      <c r="SB246">
        <v>228</v>
      </c>
      <c r="SC246" t="s">
        <v>679</v>
      </c>
      <c r="SD246">
        <v>85</v>
      </c>
      <c r="SE246" t="s">
        <v>679</v>
      </c>
      <c r="SF246">
        <v>17</v>
      </c>
      <c r="SG246" t="s">
        <v>679</v>
      </c>
      <c r="SH246">
        <v>315</v>
      </c>
      <c r="SI246" t="s">
        <v>679</v>
      </c>
      <c r="SJ246">
        <v>850</v>
      </c>
      <c r="SK246" t="s">
        <v>679</v>
      </c>
      <c r="SL246">
        <v>111</v>
      </c>
      <c r="SM246" t="s">
        <v>679</v>
      </c>
      <c r="SN246">
        <v>71</v>
      </c>
      <c r="SO246" t="s">
        <v>679</v>
      </c>
      <c r="SP246">
        <v>175</v>
      </c>
      <c r="SQ246" t="s">
        <v>679</v>
      </c>
      <c r="SR246">
        <v>1020</v>
      </c>
      <c r="SS246" t="s">
        <v>679</v>
      </c>
      <c r="ST246">
        <v>242</v>
      </c>
      <c r="SU246" t="s">
        <v>679</v>
      </c>
      <c r="SV246">
        <v>21</v>
      </c>
      <c r="SW246" t="s">
        <v>679</v>
      </c>
      <c r="SX246">
        <v>440</v>
      </c>
      <c r="SY246" t="s">
        <v>679</v>
      </c>
      <c r="SZ246">
        <v>449</v>
      </c>
      <c r="TA246" t="s">
        <v>679</v>
      </c>
      <c r="TB246">
        <v>155</v>
      </c>
      <c r="TC246" t="s">
        <v>679</v>
      </c>
      <c r="TD246">
        <v>161</v>
      </c>
      <c r="TE246" t="s">
        <v>679</v>
      </c>
      <c r="TF246">
        <v>0</v>
      </c>
      <c r="TH246">
        <v>283</v>
      </c>
      <c r="TI246" t="s">
        <v>679</v>
      </c>
      <c r="TJ246">
        <v>8</v>
      </c>
      <c r="TK246" t="s">
        <v>679</v>
      </c>
      <c r="TL246">
        <v>83</v>
      </c>
      <c r="TM246" t="s">
        <v>679</v>
      </c>
      <c r="TN246">
        <v>372</v>
      </c>
      <c r="TO246" t="s">
        <v>679</v>
      </c>
      <c r="TP246">
        <v>674</v>
      </c>
      <c r="TQ246" t="s">
        <v>679</v>
      </c>
      <c r="TR246">
        <v>77</v>
      </c>
      <c r="TS246" t="s">
        <v>679</v>
      </c>
      <c r="TT246">
        <v>356</v>
      </c>
      <c r="TU246" t="s">
        <v>679</v>
      </c>
      <c r="TV246">
        <v>0</v>
      </c>
      <c r="TX246">
        <v>0</v>
      </c>
      <c r="TZ246">
        <v>0</v>
      </c>
      <c r="UB246">
        <v>2</v>
      </c>
      <c r="UC246" t="s">
        <v>679</v>
      </c>
      <c r="UD246">
        <v>0</v>
      </c>
      <c r="UF246">
        <v>0</v>
      </c>
      <c r="UH246">
        <v>42</v>
      </c>
      <c r="UI246" t="s">
        <v>679</v>
      </c>
      <c r="UJ246">
        <v>1991</v>
      </c>
      <c r="UK246" t="s">
        <v>679</v>
      </c>
      <c r="UL246">
        <v>184</v>
      </c>
      <c r="UM246" t="s">
        <v>679</v>
      </c>
      <c r="UN246">
        <v>295</v>
      </c>
      <c r="UO246" t="s">
        <v>679</v>
      </c>
      <c r="UP246">
        <v>153</v>
      </c>
      <c r="UQ246" t="s">
        <v>679</v>
      </c>
      <c r="UR246">
        <v>219</v>
      </c>
      <c r="US246" t="s">
        <v>679</v>
      </c>
      <c r="UT246">
        <v>0</v>
      </c>
      <c r="UV246">
        <v>96</v>
      </c>
      <c r="UW246" t="s">
        <v>679</v>
      </c>
      <c r="UX246">
        <v>77</v>
      </c>
      <c r="UY246" t="s">
        <v>679</v>
      </c>
      <c r="UZ246">
        <v>218</v>
      </c>
      <c r="VA246" t="s">
        <v>679</v>
      </c>
      <c r="VB246">
        <v>172</v>
      </c>
      <c r="VC246" t="s">
        <v>679</v>
      </c>
      <c r="VD246">
        <v>230</v>
      </c>
      <c r="VE246" t="s">
        <v>679</v>
      </c>
      <c r="VF246">
        <v>2</v>
      </c>
      <c r="VG246" t="s">
        <v>679</v>
      </c>
      <c r="VH246">
        <v>12</v>
      </c>
      <c r="VI246" t="s">
        <v>679</v>
      </c>
      <c r="VJ246">
        <v>93</v>
      </c>
      <c r="VK246" t="s">
        <v>679</v>
      </c>
      <c r="VL246">
        <v>532</v>
      </c>
      <c r="VM246" t="s">
        <v>679</v>
      </c>
      <c r="VN246">
        <v>0</v>
      </c>
      <c r="VP246">
        <v>147</v>
      </c>
      <c r="VQ246" t="s">
        <v>679</v>
      </c>
      <c r="VR246">
        <v>4</v>
      </c>
      <c r="VS246" t="s">
        <v>679</v>
      </c>
      <c r="VT246">
        <v>50</v>
      </c>
      <c r="VU246" t="s">
        <v>679</v>
      </c>
      <c r="VV246">
        <v>95</v>
      </c>
      <c r="VW246" t="s">
        <v>679</v>
      </c>
      <c r="VX246">
        <v>7</v>
      </c>
      <c r="VY246" t="s">
        <v>679</v>
      </c>
      <c r="VZ246">
        <v>169</v>
      </c>
      <c r="WA246" t="s">
        <v>679</v>
      </c>
      <c r="WB246">
        <v>906</v>
      </c>
      <c r="WC246" t="s">
        <v>679</v>
      </c>
      <c r="WD246">
        <v>8533</v>
      </c>
      <c r="WE246" t="s">
        <v>679</v>
      </c>
      <c r="WF246">
        <v>72</v>
      </c>
      <c r="WG246" t="s">
        <v>679</v>
      </c>
      <c r="WH246">
        <v>0</v>
      </c>
      <c r="WJ246">
        <v>0</v>
      </c>
      <c r="WL246">
        <v>6</v>
      </c>
      <c r="WM246" t="s">
        <v>679</v>
      </c>
      <c r="WN246">
        <v>328</v>
      </c>
      <c r="WO246" t="s">
        <v>679</v>
      </c>
      <c r="WP246">
        <v>197</v>
      </c>
      <c r="WQ246" t="s">
        <v>679</v>
      </c>
      <c r="WR246">
        <v>43</v>
      </c>
      <c r="WS246" t="s">
        <v>679</v>
      </c>
      <c r="WT246">
        <v>83</v>
      </c>
      <c r="WU246" t="s">
        <v>679</v>
      </c>
      <c r="WV246">
        <v>0</v>
      </c>
      <c r="WX246">
        <v>20</v>
      </c>
      <c r="WY246" t="s">
        <v>679</v>
      </c>
      <c r="WZ246">
        <v>3</v>
      </c>
      <c r="XA246" t="s">
        <v>679</v>
      </c>
      <c r="XB246">
        <v>0</v>
      </c>
      <c r="XD246">
        <v>0</v>
      </c>
      <c r="XF246">
        <v>2908</v>
      </c>
      <c r="XG246" t="s">
        <v>679</v>
      </c>
      <c r="XH246">
        <v>522</v>
      </c>
      <c r="XI246" t="s">
        <v>679</v>
      </c>
      <c r="XJ246">
        <v>82</v>
      </c>
      <c r="XK246" t="s">
        <v>679</v>
      </c>
      <c r="XL246">
        <v>76</v>
      </c>
      <c r="XM246" t="s">
        <v>679</v>
      </c>
      <c r="XN246">
        <v>5</v>
      </c>
      <c r="XO246" t="s">
        <v>679</v>
      </c>
      <c r="XP246">
        <v>11</v>
      </c>
      <c r="XQ246" t="s">
        <v>679</v>
      </c>
      <c r="XR246">
        <v>156</v>
      </c>
      <c r="XS246" t="s">
        <v>679</v>
      </c>
      <c r="XT246">
        <v>37</v>
      </c>
      <c r="XU246" t="s">
        <v>679</v>
      </c>
      <c r="XV246">
        <v>12</v>
      </c>
      <c r="XW246" t="s">
        <v>679</v>
      </c>
      <c r="XX246">
        <v>144</v>
      </c>
      <c r="XY246" t="s">
        <v>679</v>
      </c>
      <c r="XZ246">
        <v>18</v>
      </c>
      <c r="YA246" t="s">
        <v>679</v>
      </c>
      <c r="YB246">
        <v>25</v>
      </c>
      <c r="YC246" t="s">
        <v>679</v>
      </c>
      <c r="YD246">
        <v>0</v>
      </c>
      <c r="YF246">
        <v>0</v>
      </c>
      <c r="YH246">
        <v>449</v>
      </c>
      <c r="YI246" t="s">
        <v>679</v>
      </c>
      <c r="YJ246">
        <v>5</v>
      </c>
      <c r="YK246" t="s">
        <v>679</v>
      </c>
      <c r="YL246">
        <v>25</v>
      </c>
      <c r="YM246" t="s">
        <v>679</v>
      </c>
      <c r="YN246">
        <v>148</v>
      </c>
      <c r="YO246" t="s">
        <v>679</v>
      </c>
      <c r="YP246">
        <v>29</v>
      </c>
      <c r="YQ246" t="s">
        <v>679</v>
      </c>
      <c r="YR246">
        <v>0</v>
      </c>
      <c r="YT246">
        <v>0</v>
      </c>
      <c r="YV246">
        <v>50698</v>
      </c>
      <c r="YW246" t="e">
        <v>#N/A</v>
      </c>
      <c r="YY246">
        <v>36889</v>
      </c>
      <c r="YZ246">
        <v>2098</v>
      </c>
      <c r="ZA246">
        <v>9277</v>
      </c>
      <c r="ZB246">
        <v>13809</v>
      </c>
      <c r="ZC246">
        <v>15724</v>
      </c>
      <c r="ZD246">
        <v>44</v>
      </c>
      <c r="ZE246">
        <v>25055</v>
      </c>
      <c r="ZF246">
        <v>11786</v>
      </c>
      <c r="ZG246">
        <v>4063</v>
      </c>
      <c r="ZH246">
        <v>4014</v>
      </c>
      <c r="ZI246">
        <v>19787</v>
      </c>
      <c r="ZJ246">
        <v>19738</v>
      </c>
      <c r="ZK246">
        <v>1637</v>
      </c>
      <c r="ZL246">
        <v>19787</v>
      </c>
      <c r="ZM246">
        <v>7714</v>
      </c>
      <c r="ZN246">
        <v>3698</v>
      </c>
      <c r="ZO246">
        <v>28882</v>
      </c>
      <c r="ZP246">
        <v>302</v>
      </c>
      <c r="ZQ246">
        <v>1942</v>
      </c>
      <c r="ZR246">
        <v>3382</v>
      </c>
      <c r="ZS246">
        <v>4381</v>
      </c>
      <c r="ZT246">
        <v>21</v>
      </c>
      <c r="ZU246">
        <v>4014</v>
      </c>
      <c r="ZV246">
        <v>0</v>
      </c>
      <c r="ZW246">
        <v>6172</v>
      </c>
      <c r="ZX246">
        <v>0</v>
      </c>
      <c r="ZY246">
        <v>1523</v>
      </c>
      <c r="AAA246" s="26"/>
    </row>
    <row r="247" spans="1:703" x14ac:dyDescent="0.25">
      <c r="A247" t="s">
        <v>261</v>
      </c>
      <c r="B247">
        <v>0</v>
      </c>
      <c r="D247">
        <v>4</v>
      </c>
      <c r="E247" t="s">
        <v>679</v>
      </c>
      <c r="F247">
        <v>0</v>
      </c>
      <c r="H247">
        <v>0</v>
      </c>
      <c r="J247">
        <v>12</v>
      </c>
      <c r="K247" t="s">
        <v>679</v>
      </c>
      <c r="L247">
        <v>0</v>
      </c>
      <c r="N247">
        <v>0</v>
      </c>
      <c r="P247">
        <v>0</v>
      </c>
      <c r="R247">
        <v>0</v>
      </c>
      <c r="T247">
        <v>0</v>
      </c>
      <c r="V247">
        <v>0</v>
      </c>
      <c r="X247">
        <v>0</v>
      </c>
      <c r="Z247">
        <v>389</v>
      </c>
      <c r="AA247" t="s">
        <v>679</v>
      </c>
      <c r="AB247">
        <v>551</v>
      </c>
      <c r="AC247" t="s">
        <v>679</v>
      </c>
      <c r="AD247">
        <v>0</v>
      </c>
      <c r="AF247">
        <v>528</v>
      </c>
      <c r="AG247" t="s">
        <v>679</v>
      </c>
      <c r="AH247">
        <v>0</v>
      </c>
      <c r="AJ247">
        <v>20</v>
      </c>
      <c r="AK247" t="s">
        <v>679</v>
      </c>
      <c r="AL247">
        <v>539</v>
      </c>
      <c r="AM247" t="s">
        <v>679</v>
      </c>
      <c r="AN247">
        <v>339</v>
      </c>
      <c r="AO247" t="s">
        <v>679</v>
      </c>
      <c r="AP247">
        <v>0</v>
      </c>
      <c r="AR247">
        <v>33</v>
      </c>
      <c r="AS247" t="s">
        <v>679</v>
      </c>
      <c r="AT247">
        <v>0</v>
      </c>
      <c r="AV247">
        <v>0</v>
      </c>
      <c r="AX247">
        <v>0</v>
      </c>
      <c r="AZ247">
        <v>0</v>
      </c>
      <c r="BB247">
        <v>0</v>
      </c>
      <c r="BD247">
        <v>0</v>
      </c>
      <c r="BF247">
        <v>0</v>
      </c>
      <c r="BH247">
        <v>17</v>
      </c>
      <c r="BI247" t="s">
        <v>679</v>
      </c>
      <c r="BJ247">
        <v>140</v>
      </c>
      <c r="BK247" t="s">
        <v>679</v>
      </c>
      <c r="BL247">
        <v>0</v>
      </c>
      <c r="BN247">
        <v>5</v>
      </c>
      <c r="BO247" t="s">
        <v>679</v>
      </c>
      <c r="BP247">
        <v>0</v>
      </c>
      <c r="BR247">
        <v>45</v>
      </c>
      <c r="BS247" t="s">
        <v>679</v>
      </c>
      <c r="BT247">
        <v>0</v>
      </c>
      <c r="BV247">
        <v>13</v>
      </c>
      <c r="BW247" t="s">
        <v>679</v>
      </c>
      <c r="BX247">
        <v>0</v>
      </c>
      <c r="BZ247">
        <v>264</v>
      </c>
      <c r="CA247" t="s">
        <v>679</v>
      </c>
      <c r="CB247">
        <v>75</v>
      </c>
      <c r="CC247" t="s">
        <v>679</v>
      </c>
      <c r="CD247">
        <v>0</v>
      </c>
      <c r="CF247">
        <v>0</v>
      </c>
      <c r="CH247">
        <v>6</v>
      </c>
      <c r="CI247" t="s">
        <v>679</v>
      </c>
      <c r="CJ247">
        <v>0</v>
      </c>
      <c r="CL247">
        <v>21</v>
      </c>
      <c r="CM247" t="s">
        <v>679</v>
      </c>
      <c r="CN247">
        <v>203</v>
      </c>
      <c r="CO247" t="s">
        <v>679</v>
      </c>
      <c r="CP247">
        <v>0</v>
      </c>
      <c r="CR247">
        <v>0</v>
      </c>
      <c r="CT247">
        <v>0</v>
      </c>
      <c r="CV247">
        <v>0</v>
      </c>
      <c r="CX247">
        <v>0</v>
      </c>
      <c r="CZ247">
        <v>162</v>
      </c>
      <c r="DA247" t="s">
        <v>679</v>
      </c>
      <c r="DB247">
        <v>0</v>
      </c>
      <c r="DD247">
        <v>0</v>
      </c>
      <c r="DF247">
        <v>198</v>
      </c>
      <c r="DG247" t="s">
        <v>679</v>
      </c>
      <c r="DH247">
        <v>9</v>
      </c>
      <c r="DI247" t="s">
        <v>679</v>
      </c>
      <c r="DJ247">
        <v>403</v>
      </c>
      <c r="DK247" t="s">
        <v>679</v>
      </c>
      <c r="DL247">
        <v>0</v>
      </c>
      <c r="DN247">
        <v>0</v>
      </c>
      <c r="DP247">
        <v>2289</v>
      </c>
      <c r="DQ247" t="s">
        <v>679</v>
      </c>
      <c r="DR247">
        <v>2987</v>
      </c>
      <c r="DS247" t="s">
        <v>679</v>
      </c>
      <c r="DT247">
        <v>31</v>
      </c>
      <c r="DU247" t="s">
        <v>679</v>
      </c>
      <c r="DV247">
        <v>0</v>
      </c>
      <c r="DX247">
        <v>12</v>
      </c>
      <c r="DY247" t="s">
        <v>679</v>
      </c>
      <c r="DZ247">
        <v>22</v>
      </c>
      <c r="EA247" t="s">
        <v>679</v>
      </c>
      <c r="EB247">
        <v>66</v>
      </c>
      <c r="EC247" t="s">
        <v>679</v>
      </c>
      <c r="ED247">
        <v>8</v>
      </c>
      <c r="EE247" t="s">
        <v>679</v>
      </c>
      <c r="EF247">
        <v>0</v>
      </c>
      <c r="EH247">
        <v>27</v>
      </c>
      <c r="EI247" t="s">
        <v>679</v>
      </c>
      <c r="EJ247">
        <v>0</v>
      </c>
      <c r="EL247">
        <v>0</v>
      </c>
      <c r="EN247">
        <v>0</v>
      </c>
      <c r="EP247">
        <v>413</v>
      </c>
      <c r="EQ247" t="s">
        <v>679</v>
      </c>
      <c r="ER247">
        <v>101</v>
      </c>
      <c r="ES247" t="s">
        <v>679</v>
      </c>
      <c r="ET247">
        <v>99</v>
      </c>
      <c r="EU247" t="s">
        <v>679</v>
      </c>
      <c r="EV247">
        <v>1278</v>
      </c>
      <c r="EW247" t="s">
        <v>679</v>
      </c>
      <c r="EX247">
        <v>14</v>
      </c>
      <c r="EY247" t="s">
        <v>679</v>
      </c>
      <c r="EZ247">
        <v>0</v>
      </c>
      <c r="FB247">
        <v>218</v>
      </c>
      <c r="FC247" t="s">
        <v>679</v>
      </c>
      <c r="FD247">
        <v>41</v>
      </c>
      <c r="FE247" t="s">
        <v>679</v>
      </c>
      <c r="FF247">
        <v>3</v>
      </c>
      <c r="FG247" t="s">
        <v>679</v>
      </c>
      <c r="FH247">
        <v>476</v>
      </c>
      <c r="FI247" t="s">
        <v>679</v>
      </c>
      <c r="FJ247">
        <v>22</v>
      </c>
      <c r="FK247" t="s">
        <v>679</v>
      </c>
      <c r="FL247">
        <v>24</v>
      </c>
      <c r="FM247" t="s">
        <v>679</v>
      </c>
      <c r="FN247">
        <v>54</v>
      </c>
      <c r="FO247" t="s">
        <v>679</v>
      </c>
      <c r="FP247">
        <v>31</v>
      </c>
      <c r="FQ247" t="s">
        <v>679</v>
      </c>
      <c r="FR247">
        <v>236</v>
      </c>
      <c r="FS247" t="s">
        <v>679</v>
      </c>
      <c r="FT247">
        <v>4</v>
      </c>
      <c r="FU247" t="s">
        <v>679</v>
      </c>
      <c r="FV247">
        <v>0</v>
      </c>
      <c r="FX247">
        <v>145</v>
      </c>
      <c r="FY247" t="s">
        <v>679</v>
      </c>
      <c r="FZ247">
        <v>4</v>
      </c>
      <c r="GA247" t="s">
        <v>679</v>
      </c>
      <c r="GB247">
        <v>2981</v>
      </c>
      <c r="GC247" t="s">
        <v>679</v>
      </c>
      <c r="GD247">
        <v>166</v>
      </c>
      <c r="GE247" t="s">
        <v>679</v>
      </c>
      <c r="GF247">
        <v>146</v>
      </c>
      <c r="GG247" t="s">
        <v>679</v>
      </c>
      <c r="GH247">
        <v>15</v>
      </c>
      <c r="GI247" t="s">
        <v>679</v>
      </c>
      <c r="GJ247">
        <v>769</v>
      </c>
      <c r="GK247" t="s">
        <v>679</v>
      </c>
      <c r="GL247">
        <v>0</v>
      </c>
      <c r="GN247">
        <v>11</v>
      </c>
      <c r="GO247" t="s">
        <v>679</v>
      </c>
      <c r="GP247">
        <v>375</v>
      </c>
      <c r="GQ247" t="s">
        <v>679</v>
      </c>
      <c r="GR247">
        <v>0</v>
      </c>
      <c r="GT247">
        <v>55</v>
      </c>
      <c r="GU247" t="s">
        <v>679</v>
      </c>
      <c r="GV247">
        <v>20</v>
      </c>
      <c r="GW247" t="s">
        <v>679</v>
      </c>
      <c r="GX247">
        <v>485</v>
      </c>
      <c r="GY247" t="s">
        <v>679</v>
      </c>
      <c r="GZ247">
        <v>292</v>
      </c>
      <c r="HA247" t="s">
        <v>679</v>
      </c>
      <c r="HB247">
        <v>0</v>
      </c>
      <c r="HD247">
        <v>2</v>
      </c>
      <c r="HE247" t="s">
        <v>679</v>
      </c>
      <c r="HF247">
        <v>37</v>
      </c>
      <c r="HG247" t="s">
        <v>679</v>
      </c>
      <c r="HH247">
        <v>0</v>
      </c>
      <c r="HJ247">
        <v>7</v>
      </c>
      <c r="HK247" t="s">
        <v>679</v>
      </c>
      <c r="HL247">
        <v>536</v>
      </c>
      <c r="HM247" t="s">
        <v>679</v>
      </c>
      <c r="HN247">
        <v>1</v>
      </c>
      <c r="HO247" t="s">
        <v>679</v>
      </c>
      <c r="HP247">
        <v>0</v>
      </c>
      <c r="HR247">
        <v>0</v>
      </c>
      <c r="HT247">
        <v>58</v>
      </c>
      <c r="HU247" t="s">
        <v>679</v>
      </c>
      <c r="HV247">
        <v>129</v>
      </c>
      <c r="HW247" t="s">
        <v>679</v>
      </c>
      <c r="HX247">
        <v>0</v>
      </c>
      <c r="HZ247">
        <v>0</v>
      </c>
      <c r="IB247">
        <v>3</v>
      </c>
      <c r="IC247" t="s">
        <v>679</v>
      </c>
      <c r="ID247">
        <v>10</v>
      </c>
      <c r="IE247" t="s">
        <v>679</v>
      </c>
      <c r="IF247">
        <v>29</v>
      </c>
      <c r="IG247" t="s">
        <v>679</v>
      </c>
      <c r="IH247">
        <v>3</v>
      </c>
      <c r="II247" t="s">
        <v>679</v>
      </c>
      <c r="IJ247">
        <v>6</v>
      </c>
      <c r="IK247" t="s">
        <v>679</v>
      </c>
      <c r="IL247">
        <v>9</v>
      </c>
      <c r="IM247" t="s">
        <v>679</v>
      </c>
      <c r="IN247">
        <v>16</v>
      </c>
      <c r="IO247" t="s">
        <v>679</v>
      </c>
      <c r="IP247">
        <v>7770</v>
      </c>
      <c r="IQ247" t="s">
        <v>679</v>
      </c>
      <c r="IR247">
        <v>8</v>
      </c>
      <c r="IS247" t="s">
        <v>679</v>
      </c>
      <c r="IT247">
        <v>12</v>
      </c>
      <c r="IU247" t="s">
        <v>679</v>
      </c>
      <c r="IV247">
        <v>16990</v>
      </c>
      <c r="IW247" t="s">
        <v>679</v>
      </c>
      <c r="IX247">
        <v>4</v>
      </c>
      <c r="IY247" t="s">
        <v>679</v>
      </c>
      <c r="IZ247">
        <v>52</v>
      </c>
      <c r="JA247" t="s">
        <v>679</v>
      </c>
      <c r="JB247">
        <v>23</v>
      </c>
      <c r="JC247" t="s">
        <v>679</v>
      </c>
      <c r="JD247">
        <v>18</v>
      </c>
      <c r="JE247" t="s">
        <v>679</v>
      </c>
      <c r="JF247">
        <v>46</v>
      </c>
      <c r="JG247" t="s">
        <v>679</v>
      </c>
      <c r="JH247">
        <v>2</v>
      </c>
      <c r="JI247" t="s">
        <v>679</v>
      </c>
      <c r="JJ247">
        <v>41</v>
      </c>
      <c r="JK247" t="s">
        <v>679</v>
      </c>
      <c r="JL247">
        <v>0</v>
      </c>
      <c r="JN247">
        <v>0</v>
      </c>
      <c r="JP247">
        <v>0</v>
      </c>
      <c r="JR247">
        <v>24</v>
      </c>
      <c r="JS247" t="s">
        <v>679</v>
      </c>
      <c r="JT247">
        <v>0</v>
      </c>
      <c r="JV247">
        <v>14</v>
      </c>
      <c r="JW247" t="s">
        <v>679</v>
      </c>
      <c r="JX247">
        <v>0</v>
      </c>
      <c r="JZ247">
        <v>0</v>
      </c>
      <c r="KB247">
        <v>0</v>
      </c>
      <c r="KD247">
        <v>0</v>
      </c>
      <c r="KF247">
        <v>0</v>
      </c>
      <c r="KH247">
        <v>478</v>
      </c>
      <c r="KI247" t="s">
        <v>679</v>
      </c>
      <c r="KJ247">
        <v>0</v>
      </c>
      <c r="KL247">
        <v>0</v>
      </c>
      <c r="KN247">
        <v>19</v>
      </c>
      <c r="KO247" t="s">
        <v>679</v>
      </c>
      <c r="KP247">
        <v>46</v>
      </c>
      <c r="KQ247" t="s">
        <v>679</v>
      </c>
      <c r="KR247">
        <v>16</v>
      </c>
      <c r="KS247" t="s">
        <v>679</v>
      </c>
      <c r="KT247">
        <v>0</v>
      </c>
      <c r="KV247">
        <v>218</v>
      </c>
      <c r="KW247" t="s">
        <v>679</v>
      </c>
      <c r="KX247">
        <v>0</v>
      </c>
      <c r="KZ247">
        <v>0</v>
      </c>
      <c r="LB247">
        <v>3</v>
      </c>
      <c r="LC247" t="s">
        <v>679</v>
      </c>
      <c r="LD247">
        <v>40</v>
      </c>
      <c r="LE247" t="s">
        <v>679</v>
      </c>
      <c r="LF247">
        <v>0</v>
      </c>
      <c r="LH247">
        <v>23</v>
      </c>
      <c r="LI247" t="s">
        <v>679</v>
      </c>
      <c r="LJ247">
        <v>0</v>
      </c>
      <c r="LL247">
        <v>119</v>
      </c>
      <c r="LM247" t="s">
        <v>679</v>
      </c>
      <c r="LN247">
        <v>0</v>
      </c>
      <c r="LP247">
        <v>0</v>
      </c>
      <c r="LR247">
        <v>0</v>
      </c>
      <c r="LT247">
        <v>637</v>
      </c>
      <c r="LU247" t="s">
        <v>679</v>
      </c>
      <c r="LV247">
        <v>160</v>
      </c>
      <c r="LW247" t="s">
        <v>679</v>
      </c>
      <c r="LX247">
        <v>39</v>
      </c>
      <c r="LY247" t="s">
        <v>679</v>
      </c>
      <c r="LZ247">
        <v>0</v>
      </c>
      <c r="MB247">
        <v>0</v>
      </c>
      <c r="MD247">
        <v>11</v>
      </c>
      <c r="ME247" t="s">
        <v>679</v>
      </c>
      <c r="MF247">
        <v>0</v>
      </c>
      <c r="MH247">
        <v>401</v>
      </c>
      <c r="MI247" t="s">
        <v>679</v>
      </c>
      <c r="MJ247">
        <v>0</v>
      </c>
      <c r="ML247">
        <v>86</v>
      </c>
      <c r="MM247" t="s">
        <v>679</v>
      </c>
      <c r="MN247">
        <v>8</v>
      </c>
      <c r="MO247" t="s">
        <v>679</v>
      </c>
      <c r="MP247">
        <v>17</v>
      </c>
      <c r="MQ247" t="s">
        <v>679</v>
      </c>
      <c r="MR247">
        <v>183</v>
      </c>
      <c r="MS247" t="s">
        <v>679</v>
      </c>
      <c r="MT247">
        <v>343</v>
      </c>
      <c r="MU247" t="s">
        <v>679</v>
      </c>
      <c r="MV247">
        <v>33</v>
      </c>
      <c r="MW247" t="s">
        <v>679</v>
      </c>
      <c r="MX247">
        <v>7</v>
      </c>
      <c r="MY247" t="s">
        <v>679</v>
      </c>
      <c r="MZ247">
        <v>0</v>
      </c>
      <c r="NB247">
        <v>424</v>
      </c>
      <c r="NC247" t="s">
        <v>679</v>
      </c>
      <c r="ND247">
        <v>0</v>
      </c>
      <c r="NF247">
        <v>6</v>
      </c>
      <c r="NG247" t="s">
        <v>679</v>
      </c>
      <c r="NH247">
        <v>476</v>
      </c>
      <c r="NI247" t="s">
        <v>679</v>
      </c>
      <c r="NJ247">
        <v>27</v>
      </c>
      <c r="NK247" t="s">
        <v>679</v>
      </c>
      <c r="NL247">
        <v>13</v>
      </c>
      <c r="NM247" t="s">
        <v>679</v>
      </c>
      <c r="NN247">
        <v>0</v>
      </c>
      <c r="NP247">
        <v>8</v>
      </c>
      <c r="NQ247" t="s">
        <v>679</v>
      </c>
      <c r="NR247">
        <v>0</v>
      </c>
      <c r="NT247">
        <v>5</v>
      </c>
      <c r="NU247" t="s">
        <v>679</v>
      </c>
      <c r="NV247">
        <v>105</v>
      </c>
      <c r="NW247" t="s">
        <v>679</v>
      </c>
      <c r="NX247">
        <v>144</v>
      </c>
      <c r="NY247" t="s">
        <v>679</v>
      </c>
      <c r="NZ247">
        <v>0</v>
      </c>
      <c r="OB247">
        <v>0</v>
      </c>
      <c r="OD247">
        <v>0</v>
      </c>
      <c r="OF247">
        <v>185</v>
      </c>
      <c r="OG247" t="s">
        <v>679</v>
      </c>
      <c r="OH247">
        <v>67</v>
      </c>
      <c r="OI247" t="s">
        <v>679</v>
      </c>
      <c r="OJ247">
        <v>0</v>
      </c>
      <c r="OL247">
        <v>0</v>
      </c>
      <c r="ON247">
        <v>0</v>
      </c>
      <c r="OP247">
        <v>0</v>
      </c>
      <c r="OR247">
        <v>292</v>
      </c>
      <c r="OS247" t="s">
        <v>679</v>
      </c>
      <c r="OT247">
        <v>11</v>
      </c>
      <c r="OU247" t="s">
        <v>679</v>
      </c>
      <c r="OV247">
        <v>23</v>
      </c>
      <c r="OW247" t="s">
        <v>679</v>
      </c>
      <c r="OX247">
        <v>454</v>
      </c>
      <c r="OY247" t="s">
        <v>679</v>
      </c>
      <c r="OZ247">
        <v>10</v>
      </c>
      <c r="PA247" t="s">
        <v>679</v>
      </c>
      <c r="PB247">
        <v>10</v>
      </c>
      <c r="PC247" t="s">
        <v>679</v>
      </c>
      <c r="PD247">
        <v>1548</v>
      </c>
      <c r="PE247" t="s">
        <v>679</v>
      </c>
      <c r="PF247">
        <v>0</v>
      </c>
      <c r="PH247">
        <v>196</v>
      </c>
      <c r="PI247" t="s">
        <v>679</v>
      </c>
      <c r="PJ247">
        <v>0</v>
      </c>
      <c r="PL247">
        <v>0</v>
      </c>
      <c r="PN247">
        <v>0</v>
      </c>
      <c r="PP247">
        <v>0</v>
      </c>
      <c r="PR247">
        <v>0</v>
      </c>
      <c r="PT247">
        <v>12</v>
      </c>
      <c r="PU247" t="s">
        <v>679</v>
      </c>
      <c r="PV247">
        <v>108</v>
      </c>
      <c r="PW247" t="s">
        <v>679</v>
      </c>
      <c r="PX247">
        <v>5</v>
      </c>
      <c r="PY247" t="s">
        <v>679</v>
      </c>
      <c r="PZ247">
        <v>2</v>
      </c>
      <c r="QA247" t="s">
        <v>679</v>
      </c>
      <c r="QB247">
        <v>7</v>
      </c>
      <c r="QC247" t="s">
        <v>679</v>
      </c>
      <c r="QD247">
        <v>0</v>
      </c>
      <c r="QF247">
        <v>0</v>
      </c>
      <c r="QH247">
        <v>0</v>
      </c>
      <c r="QJ247">
        <v>29</v>
      </c>
      <c r="QK247" t="s">
        <v>679</v>
      </c>
      <c r="QL247">
        <v>1705</v>
      </c>
      <c r="QM247" t="s">
        <v>679</v>
      </c>
      <c r="QN247">
        <v>353</v>
      </c>
      <c r="QO247" t="s">
        <v>679</v>
      </c>
      <c r="QP247">
        <v>2405</v>
      </c>
      <c r="QQ247" t="s">
        <v>679</v>
      </c>
      <c r="QR247">
        <v>432</v>
      </c>
      <c r="QS247" t="s">
        <v>679</v>
      </c>
      <c r="QT247">
        <v>359</v>
      </c>
      <c r="QU247" t="s">
        <v>679</v>
      </c>
      <c r="QV247">
        <v>34</v>
      </c>
      <c r="QW247" t="s">
        <v>679</v>
      </c>
      <c r="QX247">
        <v>167</v>
      </c>
      <c r="QY247" t="s">
        <v>679</v>
      </c>
      <c r="QZ247">
        <v>986</v>
      </c>
      <c r="RA247" t="s">
        <v>679</v>
      </c>
      <c r="RB247">
        <v>295</v>
      </c>
      <c r="RC247" t="s">
        <v>679</v>
      </c>
      <c r="RD247">
        <v>198</v>
      </c>
      <c r="RE247" t="s">
        <v>679</v>
      </c>
      <c r="RF247">
        <v>290</v>
      </c>
      <c r="RG247" t="s">
        <v>679</v>
      </c>
      <c r="RH247">
        <v>52</v>
      </c>
      <c r="RI247" t="s">
        <v>679</v>
      </c>
      <c r="RJ247">
        <v>846</v>
      </c>
      <c r="RK247" t="s">
        <v>679</v>
      </c>
      <c r="RL247">
        <v>23</v>
      </c>
      <c r="RM247" t="s">
        <v>679</v>
      </c>
      <c r="RN247">
        <v>453</v>
      </c>
      <c r="RO247" t="s">
        <v>679</v>
      </c>
      <c r="RP247">
        <v>110</v>
      </c>
      <c r="RQ247" t="s">
        <v>679</v>
      </c>
      <c r="RR247">
        <v>44</v>
      </c>
      <c r="RS247" t="s">
        <v>679</v>
      </c>
      <c r="RT247">
        <v>23</v>
      </c>
      <c r="RU247" t="s">
        <v>679</v>
      </c>
      <c r="RV247">
        <v>2402</v>
      </c>
      <c r="RW247" t="s">
        <v>679</v>
      </c>
      <c r="RX247">
        <v>582</v>
      </c>
      <c r="RY247" t="s">
        <v>679</v>
      </c>
      <c r="RZ247">
        <v>547</v>
      </c>
      <c r="SA247" t="s">
        <v>679</v>
      </c>
      <c r="SB247">
        <v>612</v>
      </c>
      <c r="SC247" t="s">
        <v>679</v>
      </c>
      <c r="SD247">
        <v>206</v>
      </c>
      <c r="SE247" t="s">
        <v>679</v>
      </c>
      <c r="SF247">
        <v>94</v>
      </c>
      <c r="SG247" t="s">
        <v>679</v>
      </c>
      <c r="SH247">
        <v>872</v>
      </c>
      <c r="SI247" t="s">
        <v>679</v>
      </c>
      <c r="SJ247">
        <v>843</v>
      </c>
      <c r="SK247" t="s">
        <v>679</v>
      </c>
      <c r="SL247">
        <v>294</v>
      </c>
      <c r="SM247" t="s">
        <v>679</v>
      </c>
      <c r="SN247">
        <v>234</v>
      </c>
      <c r="SO247" t="s">
        <v>679</v>
      </c>
      <c r="SP247">
        <v>357</v>
      </c>
      <c r="SQ247" t="s">
        <v>679</v>
      </c>
      <c r="SR247">
        <v>1169</v>
      </c>
      <c r="SS247" t="s">
        <v>679</v>
      </c>
      <c r="ST247">
        <v>537</v>
      </c>
      <c r="SU247" t="s">
        <v>679</v>
      </c>
      <c r="SV247">
        <v>38</v>
      </c>
      <c r="SW247" t="s">
        <v>679</v>
      </c>
      <c r="SX247">
        <v>1056</v>
      </c>
      <c r="SY247" t="s">
        <v>679</v>
      </c>
      <c r="SZ247">
        <v>387</v>
      </c>
      <c r="TA247" t="s">
        <v>679</v>
      </c>
      <c r="TB247">
        <v>140</v>
      </c>
      <c r="TC247" t="s">
        <v>679</v>
      </c>
      <c r="TD247">
        <v>359</v>
      </c>
      <c r="TE247" t="s">
        <v>679</v>
      </c>
      <c r="TF247">
        <v>9</v>
      </c>
      <c r="TG247" t="s">
        <v>679</v>
      </c>
      <c r="TH247">
        <v>547</v>
      </c>
      <c r="TI247" t="s">
        <v>679</v>
      </c>
      <c r="TJ247">
        <v>26</v>
      </c>
      <c r="TK247" t="s">
        <v>679</v>
      </c>
      <c r="TL247">
        <v>52</v>
      </c>
      <c r="TM247" t="s">
        <v>679</v>
      </c>
      <c r="TN247">
        <v>3121</v>
      </c>
      <c r="TO247" t="s">
        <v>679</v>
      </c>
      <c r="TP247">
        <v>960</v>
      </c>
      <c r="TQ247" t="s">
        <v>679</v>
      </c>
      <c r="TR247">
        <v>6</v>
      </c>
      <c r="TS247" t="s">
        <v>679</v>
      </c>
      <c r="TT247">
        <v>639</v>
      </c>
      <c r="TU247" t="s">
        <v>679</v>
      </c>
      <c r="TV247">
        <v>0</v>
      </c>
      <c r="TX247">
        <v>0</v>
      </c>
      <c r="TZ247">
        <v>0</v>
      </c>
      <c r="UB247">
        <v>32</v>
      </c>
      <c r="UC247" t="s">
        <v>679</v>
      </c>
      <c r="UD247">
        <v>0</v>
      </c>
      <c r="UF247">
        <v>0</v>
      </c>
      <c r="UH247">
        <v>192</v>
      </c>
      <c r="UI247" t="s">
        <v>679</v>
      </c>
      <c r="UJ247">
        <v>1129</v>
      </c>
      <c r="UK247" t="s">
        <v>679</v>
      </c>
      <c r="UL247">
        <v>641</v>
      </c>
      <c r="UM247" t="s">
        <v>679</v>
      </c>
      <c r="UN247">
        <v>812</v>
      </c>
      <c r="UO247" t="s">
        <v>679</v>
      </c>
      <c r="UP247">
        <v>361</v>
      </c>
      <c r="UQ247" t="s">
        <v>679</v>
      </c>
      <c r="UR247">
        <v>436</v>
      </c>
      <c r="US247" t="s">
        <v>679</v>
      </c>
      <c r="UT247">
        <v>5</v>
      </c>
      <c r="UU247" t="s">
        <v>679</v>
      </c>
      <c r="UV247">
        <v>150</v>
      </c>
      <c r="UW247" t="s">
        <v>679</v>
      </c>
      <c r="UX247">
        <v>230</v>
      </c>
      <c r="UY247" t="s">
        <v>679</v>
      </c>
      <c r="UZ247">
        <v>451</v>
      </c>
      <c r="VA247" t="s">
        <v>679</v>
      </c>
      <c r="VB247">
        <v>383</v>
      </c>
      <c r="VC247" t="s">
        <v>679</v>
      </c>
      <c r="VD247">
        <v>397</v>
      </c>
      <c r="VE247" t="s">
        <v>679</v>
      </c>
      <c r="VF247">
        <v>58</v>
      </c>
      <c r="VG247" t="s">
        <v>679</v>
      </c>
      <c r="VH247">
        <v>176</v>
      </c>
      <c r="VI247" t="s">
        <v>679</v>
      </c>
      <c r="VJ247">
        <v>456</v>
      </c>
      <c r="VK247" t="s">
        <v>679</v>
      </c>
      <c r="VL247">
        <v>99</v>
      </c>
      <c r="VM247" t="s">
        <v>679</v>
      </c>
      <c r="VN247">
        <v>0</v>
      </c>
      <c r="VP247">
        <v>123</v>
      </c>
      <c r="VQ247" t="s">
        <v>679</v>
      </c>
      <c r="VR247">
        <v>2</v>
      </c>
      <c r="VS247" t="s">
        <v>679</v>
      </c>
      <c r="VT247">
        <v>121</v>
      </c>
      <c r="VU247" t="s">
        <v>679</v>
      </c>
      <c r="VV247">
        <v>54</v>
      </c>
      <c r="VW247" t="s">
        <v>679</v>
      </c>
      <c r="VX247">
        <v>4</v>
      </c>
      <c r="VY247" t="s">
        <v>679</v>
      </c>
      <c r="VZ247">
        <v>545</v>
      </c>
      <c r="WA247" t="s">
        <v>679</v>
      </c>
      <c r="WB247">
        <v>1894</v>
      </c>
      <c r="WC247" t="s">
        <v>679</v>
      </c>
      <c r="WD247">
        <v>12172</v>
      </c>
      <c r="WE247" t="s">
        <v>679</v>
      </c>
      <c r="WF247">
        <v>65</v>
      </c>
      <c r="WG247" t="s">
        <v>679</v>
      </c>
      <c r="WH247">
        <v>0</v>
      </c>
      <c r="WJ247">
        <v>0</v>
      </c>
      <c r="WL247">
        <v>69</v>
      </c>
      <c r="WM247" t="s">
        <v>679</v>
      </c>
      <c r="WN247">
        <v>550</v>
      </c>
      <c r="WO247" t="s">
        <v>679</v>
      </c>
      <c r="WP247">
        <v>1467</v>
      </c>
      <c r="WQ247" t="s">
        <v>679</v>
      </c>
      <c r="WR247">
        <v>0</v>
      </c>
      <c r="WT247">
        <v>347</v>
      </c>
      <c r="WU247" t="s">
        <v>679</v>
      </c>
      <c r="WV247">
        <v>0</v>
      </c>
      <c r="WX247">
        <v>290</v>
      </c>
      <c r="WY247" t="s">
        <v>679</v>
      </c>
      <c r="WZ247">
        <v>671</v>
      </c>
      <c r="XA247" t="s">
        <v>679</v>
      </c>
      <c r="XB247">
        <v>4</v>
      </c>
      <c r="XC247" t="s">
        <v>679</v>
      </c>
      <c r="XD247">
        <v>186</v>
      </c>
      <c r="XE247" t="s">
        <v>679</v>
      </c>
      <c r="XF247">
        <v>5263</v>
      </c>
      <c r="XG247" t="s">
        <v>679</v>
      </c>
      <c r="XH247">
        <v>191</v>
      </c>
      <c r="XI247" t="s">
        <v>679</v>
      </c>
      <c r="XJ247">
        <v>210</v>
      </c>
      <c r="XK247" t="s">
        <v>679</v>
      </c>
      <c r="XL247">
        <v>157</v>
      </c>
      <c r="XM247" t="s">
        <v>679</v>
      </c>
      <c r="XN247">
        <v>1</v>
      </c>
      <c r="XO247" t="s">
        <v>679</v>
      </c>
      <c r="XP247">
        <v>37</v>
      </c>
      <c r="XQ247" t="s">
        <v>679</v>
      </c>
      <c r="XR247">
        <v>344</v>
      </c>
      <c r="XS247" t="s">
        <v>679</v>
      </c>
      <c r="XT247">
        <v>28</v>
      </c>
      <c r="XU247" t="s">
        <v>679</v>
      </c>
      <c r="XV247">
        <v>72</v>
      </c>
      <c r="XW247" t="s">
        <v>679</v>
      </c>
      <c r="XX247">
        <v>36</v>
      </c>
      <c r="XY247" t="s">
        <v>679</v>
      </c>
      <c r="XZ247">
        <v>33</v>
      </c>
      <c r="YA247" t="s">
        <v>679</v>
      </c>
      <c r="YB247">
        <v>122</v>
      </c>
      <c r="YC247" t="s">
        <v>679</v>
      </c>
      <c r="YD247">
        <v>1</v>
      </c>
      <c r="YE247" t="s">
        <v>679</v>
      </c>
      <c r="YF247">
        <v>37</v>
      </c>
      <c r="YG247" t="s">
        <v>679</v>
      </c>
      <c r="YH247">
        <v>704</v>
      </c>
      <c r="YI247" t="s">
        <v>679</v>
      </c>
      <c r="YJ247">
        <v>166</v>
      </c>
      <c r="YK247" t="s">
        <v>679</v>
      </c>
      <c r="YL247">
        <v>56</v>
      </c>
      <c r="YM247" t="s">
        <v>679</v>
      </c>
      <c r="YN247">
        <v>442</v>
      </c>
      <c r="YO247" t="s">
        <v>679</v>
      </c>
      <c r="YP247">
        <v>410</v>
      </c>
      <c r="YQ247" t="s">
        <v>679</v>
      </c>
      <c r="YR247">
        <v>0</v>
      </c>
      <c r="YT247">
        <v>0</v>
      </c>
      <c r="YV247">
        <v>108546</v>
      </c>
      <c r="YW247" t="s">
        <v>261</v>
      </c>
      <c r="YY247">
        <v>85203</v>
      </c>
      <c r="YZ247">
        <v>3873</v>
      </c>
      <c r="ZA247">
        <v>18556</v>
      </c>
      <c r="ZB247">
        <v>23343</v>
      </c>
      <c r="ZC247">
        <v>49316</v>
      </c>
      <c r="ZD247">
        <v>732</v>
      </c>
      <c r="ZE247">
        <v>64610</v>
      </c>
      <c r="ZF247">
        <v>20592</v>
      </c>
      <c r="ZG247">
        <v>16</v>
      </c>
      <c r="ZH247">
        <v>12</v>
      </c>
      <c r="ZI247">
        <v>49332</v>
      </c>
      <c r="ZJ247">
        <v>49328</v>
      </c>
      <c r="ZK247">
        <v>5254</v>
      </c>
      <c r="ZL247">
        <v>49332</v>
      </c>
      <c r="ZM247">
        <v>17258</v>
      </c>
      <c r="ZN247">
        <v>6720</v>
      </c>
      <c r="ZO247">
        <v>52492</v>
      </c>
      <c r="ZP247">
        <v>25388</v>
      </c>
      <c r="ZQ247">
        <v>3390</v>
      </c>
      <c r="ZR247">
        <v>4697</v>
      </c>
      <c r="ZS247">
        <v>9845</v>
      </c>
      <c r="ZT247">
        <v>1390</v>
      </c>
      <c r="ZU247">
        <v>12</v>
      </c>
      <c r="ZV247">
        <v>16</v>
      </c>
      <c r="ZW247">
        <v>10962</v>
      </c>
      <c r="ZX247">
        <v>0</v>
      </c>
      <c r="ZY247">
        <v>4950</v>
      </c>
      <c r="AAA247" s="26"/>
    </row>
    <row r="248" spans="1:703" x14ac:dyDescent="0.25">
      <c r="A248" t="s">
        <v>895</v>
      </c>
      <c r="B248">
        <v>0</v>
      </c>
      <c r="D248">
        <v>1206</v>
      </c>
      <c r="E248" t="s">
        <v>679</v>
      </c>
      <c r="F248">
        <v>29</v>
      </c>
      <c r="G248" t="s">
        <v>679</v>
      </c>
      <c r="H248">
        <v>0</v>
      </c>
      <c r="J248">
        <v>19</v>
      </c>
      <c r="K248" t="s">
        <v>679</v>
      </c>
      <c r="L248">
        <v>9</v>
      </c>
      <c r="M248" t="s">
        <v>679</v>
      </c>
      <c r="N248">
        <v>0</v>
      </c>
      <c r="P248">
        <v>0</v>
      </c>
      <c r="R248">
        <v>9</v>
      </c>
      <c r="S248" t="s">
        <v>679</v>
      </c>
      <c r="T248">
        <v>0</v>
      </c>
      <c r="V248">
        <v>0</v>
      </c>
      <c r="X248">
        <v>0</v>
      </c>
      <c r="Z248">
        <v>77</v>
      </c>
      <c r="AA248" t="s">
        <v>679</v>
      </c>
      <c r="AB248">
        <v>19</v>
      </c>
      <c r="AC248" t="s">
        <v>679</v>
      </c>
      <c r="AD248">
        <v>0</v>
      </c>
      <c r="AF248">
        <v>188</v>
      </c>
      <c r="AG248" t="s">
        <v>679</v>
      </c>
      <c r="AH248">
        <v>0</v>
      </c>
      <c r="AJ248">
        <v>5</v>
      </c>
      <c r="AK248" t="s">
        <v>679</v>
      </c>
      <c r="AL248">
        <v>0</v>
      </c>
      <c r="AN248">
        <v>0</v>
      </c>
      <c r="AP248">
        <v>0</v>
      </c>
      <c r="AR248">
        <v>9</v>
      </c>
      <c r="AS248" t="s">
        <v>679</v>
      </c>
      <c r="AT248">
        <v>0</v>
      </c>
      <c r="AV248">
        <v>267</v>
      </c>
      <c r="AW248" t="s">
        <v>679</v>
      </c>
      <c r="AX248">
        <v>681</v>
      </c>
      <c r="AY248" t="s">
        <v>679</v>
      </c>
      <c r="AZ248">
        <v>0</v>
      </c>
      <c r="BB248">
        <v>167</v>
      </c>
      <c r="BC248" t="s">
        <v>679</v>
      </c>
      <c r="BD248">
        <v>30</v>
      </c>
      <c r="BE248" t="s">
        <v>679</v>
      </c>
      <c r="BF248">
        <v>0</v>
      </c>
      <c r="BH248">
        <v>27</v>
      </c>
      <c r="BI248" t="s">
        <v>679</v>
      </c>
      <c r="BJ248">
        <v>583</v>
      </c>
      <c r="BK248" t="s">
        <v>679</v>
      </c>
      <c r="BL248">
        <v>0</v>
      </c>
      <c r="BN248">
        <v>161</v>
      </c>
      <c r="BO248" t="s">
        <v>679</v>
      </c>
      <c r="BP248">
        <v>0</v>
      </c>
      <c r="BR248">
        <v>0</v>
      </c>
      <c r="BT248">
        <v>0</v>
      </c>
      <c r="BV248">
        <v>3</v>
      </c>
      <c r="BW248" t="s">
        <v>679</v>
      </c>
      <c r="BX248">
        <v>213</v>
      </c>
      <c r="BY248" t="s">
        <v>679</v>
      </c>
      <c r="BZ248">
        <v>11</v>
      </c>
      <c r="CA248" t="s">
        <v>679</v>
      </c>
      <c r="CB248">
        <v>0</v>
      </c>
      <c r="CD248">
        <v>0</v>
      </c>
      <c r="CF248">
        <v>0</v>
      </c>
      <c r="CH248">
        <v>41</v>
      </c>
      <c r="CI248" t="s">
        <v>679</v>
      </c>
      <c r="CJ248">
        <v>15</v>
      </c>
      <c r="CK248" t="s">
        <v>679</v>
      </c>
      <c r="CL248">
        <v>23</v>
      </c>
      <c r="CM248" t="s">
        <v>679</v>
      </c>
      <c r="CN248">
        <v>0</v>
      </c>
      <c r="CP248">
        <v>0</v>
      </c>
      <c r="CR248">
        <v>10</v>
      </c>
      <c r="CS248" t="s">
        <v>679</v>
      </c>
      <c r="CT248">
        <v>0</v>
      </c>
      <c r="CV248">
        <v>0</v>
      </c>
      <c r="CX248">
        <v>0</v>
      </c>
      <c r="CZ248">
        <v>79</v>
      </c>
      <c r="DA248" t="s">
        <v>679</v>
      </c>
      <c r="DB248">
        <v>0</v>
      </c>
      <c r="DD248">
        <v>0</v>
      </c>
      <c r="DF248">
        <v>17</v>
      </c>
      <c r="DG248" t="s">
        <v>679</v>
      </c>
      <c r="DH248">
        <v>0</v>
      </c>
      <c r="DJ248">
        <v>0</v>
      </c>
      <c r="DL248">
        <v>0</v>
      </c>
      <c r="DN248">
        <v>0</v>
      </c>
      <c r="DP248">
        <v>0</v>
      </c>
      <c r="DR248">
        <v>30</v>
      </c>
      <c r="DS248" t="s">
        <v>679</v>
      </c>
      <c r="DT248">
        <v>3</v>
      </c>
      <c r="DU248" t="s">
        <v>679</v>
      </c>
      <c r="DV248">
        <v>447</v>
      </c>
      <c r="DW248" t="s">
        <v>679</v>
      </c>
      <c r="DX248">
        <v>1</v>
      </c>
      <c r="DY248" t="s">
        <v>679</v>
      </c>
      <c r="DZ248">
        <v>82</v>
      </c>
      <c r="EA248" t="s">
        <v>679</v>
      </c>
      <c r="EB248">
        <v>0</v>
      </c>
      <c r="ED248">
        <v>118</v>
      </c>
      <c r="EE248" t="s">
        <v>679</v>
      </c>
      <c r="EF248">
        <v>0</v>
      </c>
      <c r="EH248">
        <v>0</v>
      </c>
      <c r="EJ248">
        <v>0</v>
      </c>
      <c r="EL248">
        <v>2</v>
      </c>
      <c r="EM248" t="s">
        <v>679</v>
      </c>
      <c r="EN248">
        <v>0</v>
      </c>
      <c r="EP248">
        <v>0</v>
      </c>
      <c r="ER248">
        <v>180</v>
      </c>
      <c r="ES248" t="s">
        <v>679</v>
      </c>
      <c r="ET248">
        <v>56</v>
      </c>
      <c r="EU248" t="s">
        <v>679</v>
      </c>
      <c r="EV248">
        <v>0</v>
      </c>
      <c r="EX248">
        <v>0</v>
      </c>
      <c r="EZ248">
        <v>0</v>
      </c>
      <c r="FB248">
        <v>56</v>
      </c>
      <c r="FC248" t="s">
        <v>679</v>
      </c>
      <c r="FD248">
        <v>164</v>
      </c>
      <c r="FE248" t="s">
        <v>679</v>
      </c>
      <c r="FF248">
        <v>0</v>
      </c>
      <c r="FH248">
        <v>0</v>
      </c>
      <c r="FJ248">
        <v>0</v>
      </c>
      <c r="FL248">
        <v>2</v>
      </c>
      <c r="FM248" t="s">
        <v>679</v>
      </c>
      <c r="FN248">
        <v>0</v>
      </c>
      <c r="FP248">
        <v>7</v>
      </c>
      <c r="FQ248" t="s">
        <v>679</v>
      </c>
      <c r="FR248">
        <v>0</v>
      </c>
      <c r="FT248">
        <v>0</v>
      </c>
      <c r="FV248">
        <v>0</v>
      </c>
      <c r="FX248">
        <v>12</v>
      </c>
      <c r="FY248" t="s">
        <v>679</v>
      </c>
      <c r="FZ248">
        <v>0</v>
      </c>
      <c r="GB248">
        <v>0</v>
      </c>
      <c r="GD248">
        <v>51</v>
      </c>
      <c r="GE248" t="s">
        <v>679</v>
      </c>
      <c r="GF248">
        <v>0</v>
      </c>
      <c r="GH248">
        <v>0</v>
      </c>
      <c r="GJ248">
        <v>0</v>
      </c>
      <c r="GL248">
        <v>0</v>
      </c>
      <c r="GN248">
        <v>0</v>
      </c>
      <c r="GP248">
        <v>383</v>
      </c>
      <c r="GQ248" t="s">
        <v>679</v>
      </c>
      <c r="GR248">
        <v>0</v>
      </c>
      <c r="GT248">
        <v>0</v>
      </c>
      <c r="GV248">
        <v>1</v>
      </c>
      <c r="GW248" t="s">
        <v>679</v>
      </c>
      <c r="GX248">
        <v>9</v>
      </c>
      <c r="GY248" t="s">
        <v>679</v>
      </c>
      <c r="GZ248">
        <v>24</v>
      </c>
      <c r="HA248" t="s">
        <v>679</v>
      </c>
      <c r="HB248">
        <v>21</v>
      </c>
      <c r="HC248" t="s">
        <v>679</v>
      </c>
      <c r="HD248">
        <v>0</v>
      </c>
      <c r="HF248">
        <v>1</v>
      </c>
      <c r="HG248" t="s">
        <v>679</v>
      </c>
      <c r="HH248">
        <v>0</v>
      </c>
      <c r="HJ248">
        <v>0</v>
      </c>
      <c r="HL248">
        <v>2</v>
      </c>
      <c r="HM248" t="s">
        <v>679</v>
      </c>
      <c r="HN248">
        <v>0</v>
      </c>
      <c r="HP248">
        <v>0</v>
      </c>
      <c r="HR248">
        <v>0</v>
      </c>
      <c r="HT248">
        <v>0</v>
      </c>
      <c r="HV248">
        <v>1</v>
      </c>
      <c r="HW248" t="s">
        <v>679</v>
      </c>
      <c r="HX248">
        <v>0</v>
      </c>
      <c r="HZ248">
        <v>23</v>
      </c>
      <c r="IA248" t="s">
        <v>679</v>
      </c>
      <c r="IB248">
        <v>0</v>
      </c>
      <c r="ID248">
        <v>0</v>
      </c>
      <c r="IF248">
        <v>0</v>
      </c>
      <c r="IH248">
        <v>11</v>
      </c>
      <c r="II248" t="s">
        <v>679</v>
      </c>
      <c r="IJ248">
        <v>0</v>
      </c>
      <c r="IL248">
        <v>13</v>
      </c>
      <c r="IM248" t="s">
        <v>679</v>
      </c>
      <c r="IN248">
        <v>0</v>
      </c>
      <c r="IP248">
        <v>0</v>
      </c>
      <c r="IR248">
        <v>0</v>
      </c>
      <c r="IT248">
        <v>0</v>
      </c>
      <c r="IV248">
        <v>0</v>
      </c>
      <c r="IX248">
        <v>0</v>
      </c>
      <c r="IZ248">
        <v>0</v>
      </c>
      <c r="JB248">
        <v>0</v>
      </c>
      <c r="JD248">
        <v>0</v>
      </c>
      <c r="JF248">
        <v>0</v>
      </c>
      <c r="JH248">
        <v>0</v>
      </c>
      <c r="JJ248">
        <v>2</v>
      </c>
      <c r="JK248" t="s">
        <v>679</v>
      </c>
      <c r="JL248">
        <v>0</v>
      </c>
      <c r="JN248">
        <v>0</v>
      </c>
      <c r="JP248">
        <v>1</v>
      </c>
      <c r="JQ248" t="s">
        <v>679</v>
      </c>
      <c r="JR248">
        <v>0</v>
      </c>
      <c r="JT248">
        <v>350</v>
      </c>
      <c r="JU248" t="s">
        <v>679</v>
      </c>
      <c r="JV248">
        <v>0</v>
      </c>
      <c r="JX248">
        <v>442</v>
      </c>
      <c r="JY248" t="s">
        <v>679</v>
      </c>
      <c r="JZ248">
        <v>0</v>
      </c>
      <c r="KB248">
        <v>0</v>
      </c>
      <c r="KD248">
        <v>1</v>
      </c>
      <c r="KE248" t="s">
        <v>679</v>
      </c>
      <c r="KF248">
        <v>0</v>
      </c>
      <c r="KH248">
        <v>64</v>
      </c>
      <c r="KI248" t="s">
        <v>679</v>
      </c>
      <c r="KJ248">
        <v>0</v>
      </c>
      <c r="KL248">
        <v>0</v>
      </c>
      <c r="KN248">
        <v>0</v>
      </c>
      <c r="KP248">
        <v>0</v>
      </c>
      <c r="KR248">
        <v>99</v>
      </c>
      <c r="KS248" t="s">
        <v>679</v>
      </c>
      <c r="KT248">
        <v>68</v>
      </c>
      <c r="KU248" t="s">
        <v>679</v>
      </c>
      <c r="KV248">
        <v>0</v>
      </c>
      <c r="KX248">
        <v>0</v>
      </c>
      <c r="KZ248">
        <v>0</v>
      </c>
      <c r="LB248">
        <v>0</v>
      </c>
      <c r="LD248">
        <v>0</v>
      </c>
      <c r="LF248">
        <v>0</v>
      </c>
      <c r="LH248">
        <v>334</v>
      </c>
      <c r="LI248" t="s">
        <v>679</v>
      </c>
      <c r="LJ248">
        <v>166</v>
      </c>
      <c r="LK248" t="s">
        <v>679</v>
      </c>
      <c r="LL248">
        <v>0</v>
      </c>
      <c r="LN248">
        <v>0</v>
      </c>
      <c r="LP248">
        <v>0</v>
      </c>
      <c r="LR248">
        <v>0</v>
      </c>
      <c r="LT248">
        <v>585</v>
      </c>
      <c r="LU248" t="s">
        <v>679</v>
      </c>
      <c r="LV248">
        <v>0</v>
      </c>
      <c r="LX248">
        <v>95</v>
      </c>
      <c r="LY248" t="s">
        <v>679</v>
      </c>
      <c r="LZ248">
        <v>9</v>
      </c>
      <c r="MA248" t="s">
        <v>679</v>
      </c>
      <c r="MB248">
        <v>0</v>
      </c>
      <c r="MD248">
        <v>0</v>
      </c>
      <c r="MF248">
        <v>0</v>
      </c>
      <c r="MH248">
        <v>65</v>
      </c>
      <c r="MI248" t="s">
        <v>679</v>
      </c>
      <c r="MJ248">
        <v>0</v>
      </c>
      <c r="ML248">
        <v>0</v>
      </c>
      <c r="MN248">
        <v>0</v>
      </c>
      <c r="MP248">
        <v>42</v>
      </c>
      <c r="MQ248" t="s">
        <v>679</v>
      </c>
      <c r="MR248">
        <v>0</v>
      </c>
      <c r="MT248">
        <v>0</v>
      </c>
      <c r="MV248">
        <v>0</v>
      </c>
      <c r="MX248">
        <v>0</v>
      </c>
      <c r="MZ248">
        <v>0</v>
      </c>
      <c r="NB248">
        <v>45</v>
      </c>
      <c r="NC248" t="s">
        <v>679</v>
      </c>
      <c r="ND248">
        <v>0</v>
      </c>
      <c r="NF248">
        <v>0</v>
      </c>
      <c r="NH248">
        <v>40</v>
      </c>
      <c r="NI248" t="s">
        <v>679</v>
      </c>
      <c r="NJ248">
        <v>11</v>
      </c>
      <c r="NK248" t="s">
        <v>679</v>
      </c>
      <c r="NL248">
        <v>0</v>
      </c>
      <c r="NN248">
        <v>0</v>
      </c>
      <c r="NP248">
        <v>0</v>
      </c>
      <c r="NR248">
        <v>40</v>
      </c>
      <c r="NS248" t="s">
        <v>679</v>
      </c>
      <c r="NT248">
        <v>0</v>
      </c>
      <c r="NV248">
        <v>51</v>
      </c>
      <c r="NW248" t="s">
        <v>679</v>
      </c>
      <c r="NX248">
        <v>2</v>
      </c>
      <c r="NY248" t="s">
        <v>679</v>
      </c>
      <c r="NZ248">
        <v>0</v>
      </c>
      <c r="OB248">
        <v>0</v>
      </c>
      <c r="OD248">
        <v>0</v>
      </c>
      <c r="OF248">
        <v>16</v>
      </c>
      <c r="OG248" t="s">
        <v>679</v>
      </c>
      <c r="OH248">
        <v>0</v>
      </c>
      <c r="OJ248">
        <v>0</v>
      </c>
      <c r="OL248">
        <v>0</v>
      </c>
      <c r="ON248">
        <v>0</v>
      </c>
      <c r="OP248">
        <v>0</v>
      </c>
      <c r="OR248">
        <v>0</v>
      </c>
      <c r="OT248">
        <v>0</v>
      </c>
      <c r="OV248">
        <v>7</v>
      </c>
      <c r="OW248" t="s">
        <v>679</v>
      </c>
      <c r="OX248">
        <v>31</v>
      </c>
      <c r="OY248" t="s">
        <v>679</v>
      </c>
      <c r="OZ248">
        <v>0</v>
      </c>
      <c r="PB248">
        <v>0</v>
      </c>
      <c r="PD248">
        <v>52</v>
      </c>
      <c r="PE248" t="s">
        <v>679</v>
      </c>
      <c r="PF248">
        <v>0</v>
      </c>
      <c r="PH248">
        <v>2</v>
      </c>
      <c r="PI248" t="s">
        <v>679</v>
      </c>
      <c r="PJ248">
        <v>0</v>
      </c>
      <c r="PL248">
        <v>0</v>
      </c>
      <c r="PN248">
        <v>2</v>
      </c>
      <c r="PO248" t="s">
        <v>679</v>
      </c>
      <c r="PP248">
        <v>0</v>
      </c>
      <c r="PR248">
        <v>0</v>
      </c>
      <c r="PT248">
        <v>0</v>
      </c>
      <c r="PV248">
        <v>92</v>
      </c>
      <c r="PW248" t="s">
        <v>679</v>
      </c>
      <c r="PX248">
        <v>16</v>
      </c>
      <c r="PY248" t="s">
        <v>679</v>
      </c>
      <c r="PZ248">
        <v>0</v>
      </c>
      <c r="QB248">
        <v>1</v>
      </c>
      <c r="QC248" t="s">
        <v>679</v>
      </c>
      <c r="QD248">
        <v>42</v>
      </c>
      <c r="QE248" t="s">
        <v>679</v>
      </c>
      <c r="QF248">
        <v>15</v>
      </c>
      <c r="QG248" t="s">
        <v>679</v>
      </c>
      <c r="QH248">
        <v>0</v>
      </c>
      <c r="QJ248">
        <v>2</v>
      </c>
      <c r="QK248" t="s">
        <v>679</v>
      </c>
      <c r="QL248">
        <v>379</v>
      </c>
      <c r="QM248" t="s">
        <v>679</v>
      </c>
      <c r="QN248">
        <v>156</v>
      </c>
      <c r="QO248" t="s">
        <v>679</v>
      </c>
      <c r="QP248">
        <v>504</v>
      </c>
      <c r="QQ248" t="s">
        <v>679</v>
      </c>
      <c r="QR248">
        <v>110</v>
      </c>
      <c r="QS248" t="s">
        <v>679</v>
      </c>
      <c r="QT248">
        <v>59</v>
      </c>
      <c r="QU248" t="s">
        <v>679</v>
      </c>
      <c r="QV248">
        <v>84</v>
      </c>
      <c r="QW248" t="s">
        <v>679</v>
      </c>
      <c r="QX248">
        <v>96</v>
      </c>
      <c r="QY248" t="s">
        <v>679</v>
      </c>
      <c r="QZ248">
        <v>80</v>
      </c>
      <c r="RA248" t="s">
        <v>679</v>
      </c>
      <c r="RB248">
        <v>67</v>
      </c>
      <c r="RC248" t="s">
        <v>679</v>
      </c>
      <c r="RD248">
        <v>61</v>
      </c>
      <c r="RE248" t="s">
        <v>679</v>
      </c>
      <c r="RF248">
        <v>4</v>
      </c>
      <c r="RG248" t="s">
        <v>679</v>
      </c>
      <c r="RH248">
        <v>16</v>
      </c>
      <c r="RI248" t="s">
        <v>679</v>
      </c>
      <c r="RJ248">
        <v>136</v>
      </c>
      <c r="RK248" t="s">
        <v>679</v>
      </c>
      <c r="RL248">
        <v>6</v>
      </c>
      <c r="RM248" t="s">
        <v>679</v>
      </c>
      <c r="RN248">
        <v>7</v>
      </c>
      <c r="RO248" t="s">
        <v>679</v>
      </c>
      <c r="RP248">
        <v>15</v>
      </c>
      <c r="RQ248" t="s">
        <v>679</v>
      </c>
      <c r="RR248">
        <v>67</v>
      </c>
      <c r="RS248" t="s">
        <v>679</v>
      </c>
      <c r="RT248">
        <v>11</v>
      </c>
      <c r="RU248" t="s">
        <v>679</v>
      </c>
      <c r="RV248">
        <v>464</v>
      </c>
      <c r="RW248" t="s">
        <v>679</v>
      </c>
      <c r="RX248">
        <v>83</v>
      </c>
      <c r="RY248" t="s">
        <v>679</v>
      </c>
      <c r="RZ248">
        <v>95</v>
      </c>
      <c r="SA248" t="s">
        <v>679</v>
      </c>
      <c r="SB248">
        <v>86</v>
      </c>
      <c r="SC248" t="s">
        <v>679</v>
      </c>
      <c r="SD248">
        <v>52</v>
      </c>
      <c r="SE248" t="s">
        <v>679</v>
      </c>
      <c r="SF248">
        <v>7</v>
      </c>
      <c r="SG248" t="s">
        <v>679</v>
      </c>
      <c r="SH248">
        <v>242</v>
      </c>
      <c r="SI248" t="s">
        <v>679</v>
      </c>
      <c r="SJ248">
        <v>194</v>
      </c>
      <c r="SK248" t="s">
        <v>679</v>
      </c>
      <c r="SL248">
        <v>53</v>
      </c>
      <c r="SM248" t="s">
        <v>679</v>
      </c>
      <c r="SN248">
        <v>60</v>
      </c>
      <c r="SO248" t="s">
        <v>679</v>
      </c>
      <c r="SP248">
        <v>114</v>
      </c>
      <c r="SQ248" t="s">
        <v>679</v>
      </c>
      <c r="SR248">
        <v>92</v>
      </c>
      <c r="SS248" t="s">
        <v>679</v>
      </c>
      <c r="ST248">
        <v>199</v>
      </c>
      <c r="SU248" t="s">
        <v>679</v>
      </c>
      <c r="SV248">
        <v>32</v>
      </c>
      <c r="SW248" t="s">
        <v>679</v>
      </c>
      <c r="SX248">
        <v>317</v>
      </c>
      <c r="SY248" t="s">
        <v>679</v>
      </c>
      <c r="SZ248">
        <v>63</v>
      </c>
      <c r="TA248" t="s">
        <v>679</v>
      </c>
      <c r="TB248">
        <v>64</v>
      </c>
      <c r="TC248" t="s">
        <v>679</v>
      </c>
      <c r="TD248">
        <v>496</v>
      </c>
      <c r="TE248" t="s">
        <v>679</v>
      </c>
      <c r="TF248">
        <v>34</v>
      </c>
      <c r="TG248" t="s">
        <v>679</v>
      </c>
      <c r="TH248">
        <v>158</v>
      </c>
      <c r="TI248" t="s">
        <v>679</v>
      </c>
      <c r="TJ248">
        <v>0</v>
      </c>
      <c r="TL248">
        <v>3</v>
      </c>
      <c r="TM248" t="s">
        <v>679</v>
      </c>
      <c r="TN248">
        <v>760</v>
      </c>
      <c r="TO248" t="s">
        <v>679</v>
      </c>
      <c r="TP248">
        <v>111</v>
      </c>
      <c r="TQ248" t="s">
        <v>679</v>
      </c>
      <c r="TR248">
        <v>36</v>
      </c>
      <c r="TS248" t="s">
        <v>679</v>
      </c>
      <c r="TT248">
        <v>504</v>
      </c>
      <c r="TU248" t="s">
        <v>679</v>
      </c>
      <c r="TV248">
        <v>0</v>
      </c>
      <c r="TX248">
        <v>0</v>
      </c>
      <c r="TZ248">
        <v>0</v>
      </c>
      <c r="UB248">
        <v>0</v>
      </c>
      <c r="UD248">
        <v>50</v>
      </c>
      <c r="UE248" t="s">
        <v>679</v>
      </c>
      <c r="UF248">
        <v>0</v>
      </c>
      <c r="UH248">
        <v>12</v>
      </c>
      <c r="UI248" t="s">
        <v>679</v>
      </c>
      <c r="UJ248">
        <v>177</v>
      </c>
      <c r="UK248" t="s">
        <v>679</v>
      </c>
      <c r="UL248">
        <v>16</v>
      </c>
      <c r="UM248" t="s">
        <v>679</v>
      </c>
      <c r="UN248">
        <v>196</v>
      </c>
      <c r="UO248" t="s">
        <v>679</v>
      </c>
      <c r="UP248">
        <v>27</v>
      </c>
      <c r="UQ248" t="s">
        <v>679</v>
      </c>
      <c r="UR248">
        <v>32</v>
      </c>
      <c r="US248" t="s">
        <v>679</v>
      </c>
      <c r="UT248">
        <v>3</v>
      </c>
      <c r="UU248" t="s">
        <v>679</v>
      </c>
      <c r="UV248">
        <v>6</v>
      </c>
      <c r="UW248" t="s">
        <v>679</v>
      </c>
      <c r="UX248">
        <v>30</v>
      </c>
      <c r="UY248" t="s">
        <v>679</v>
      </c>
      <c r="UZ248">
        <v>79</v>
      </c>
      <c r="VA248" t="s">
        <v>679</v>
      </c>
      <c r="VB248">
        <v>60</v>
      </c>
      <c r="VC248" t="s">
        <v>679</v>
      </c>
      <c r="VD248">
        <v>164</v>
      </c>
      <c r="VE248" t="s">
        <v>679</v>
      </c>
      <c r="VF248">
        <v>11</v>
      </c>
      <c r="VG248" t="s">
        <v>679</v>
      </c>
      <c r="VH248">
        <v>49</v>
      </c>
      <c r="VI248" t="s">
        <v>679</v>
      </c>
      <c r="VJ248">
        <v>35</v>
      </c>
      <c r="VK248" t="s">
        <v>679</v>
      </c>
      <c r="VL248">
        <v>247</v>
      </c>
      <c r="VM248" t="s">
        <v>679</v>
      </c>
      <c r="VN248">
        <v>0</v>
      </c>
      <c r="VP248">
        <v>11</v>
      </c>
      <c r="VQ248" t="s">
        <v>679</v>
      </c>
      <c r="VR248">
        <v>0</v>
      </c>
      <c r="VT248">
        <v>8</v>
      </c>
      <c r="VU248" t="s">
        <v>679</v>
      </c>
      <c r="VV248">
        <v>1</v>
      </c>
      <c r="VW248" t="s">
        <v>679</v>
      </c>
      <c r="VX248">
        <v>0</v>
      </c>
      <c r="VZ248">
        <v>26</v>
      </c>
      <c r="WA248" t="s">
        <v>679</v>
      </c>
      <c r="WB248">
        <v>334</v>
      </c>
      <c r="WC248" t="s">
        <v>679</v>
      </c>
      <c r="WD248">
        <v>5280</v>
      </c>
      <c r="WE248" t="s">
        <v>679</v>
      </c>
      <c r="WF248">
        <v>131</v>
      </c>
      <c r="WG248" t="s">
        <v>679</v>
      </c>
      <c r="WH248">
        <v>0</v>
      </c>
      <c r="WJ248">
        <v>0</v>
      </c>
      <c r="WL248">
        <v>0</v>
      </c>
      <c r="WN248">
        <v>13</v>
      </c>
      <c r="WO248" t="s">
        <v>679</v>
      </c>
      <c r="WP248">
        <v>1</v>
      </c>
      <c r="WQ248" t="s">
        <v>679</v>
      </c>
      <c r="WR248">
        <v>0</v>
      </c>
      <c r="WT248">
        <v>39</v>
      </c>
      <c r="WU248" t="s">
        <v>679</v>
      </c>
      <c r="WV248">
        <v>361</v>
      </c>
      <c r="WW248" t="s">
        <v>679</v>
      </c>
      <c r="WX248">
        <v>307</v>
      </c>
      <c r="WY248" t="s">
        <v>679</v>
      </c>
      <c r="WZ248">
        <v>474</v>
      </c>
      <c r="XA248" t="s">
        <v>679</v>
      </c>
      <c r="XB248">
        <v>0</v>
      </c>
      <c r="XD248">
        <v>2</v>
      </c>
      <c r="XE248" t="s">
        <v>679</v>
      </c>
      <c r="XF248">
        <v>461</v>
      </c>
      <c r="XG248" t="s">
        <v>679</v>
      </c>
      <c r="XH248">
        <v>56</v>
      </c>
      <c r="XI248" t="s">
        <v>679</v>
      </c>
      <c r="XJ248">
        <v>109</v>
      </c>
      <c r="XK248" t="s">
        <v>679</v>
      </c>
      <c r="XL248">
        <v>35</v>
      </c>
      <c r="XM248" t="s">
        <v>679</v>
      </c>
      <c r="XN248">
        <v>2</v>
      </c>
      <c r="XO248" t="s">
        <v>679</v>
      </c>
      <c r="XP248">
        <v>13</v>
      </c>
      <c r="XQ248" t="s">
        <v>679</v>
      </c>
      <c r="XR248">
        <v>216</v>
      </c>
      <c r="XS248" t="s">
        <v>679</v>
      </c>
      <c r="XT248">
        <v>18</v>
      </c>
      <c r="XU248" t="s">
        <v>679</v>
      </c>
      <c r="XV248">
        <v>36</v>
      </c>
      <c r="XW248" t="s">
        <v>679</v>
      </c>
      <c r="XX248">
        <v>20</v>
      </c>
      <c r="XY248" t="s">
        <v>679</v>
      </c>
      <c r="XZ248">
        <v>4</v>
      </c>
      <c r="YA248" t="s">
        <v>679</v>
      </c>
      <c r="YB248">
        <v>3</v>
      </c>
      <c r="YC248" t="s">
        <v>679</v>
      </c>
      <c r="YD248">
        <v>0</v>
      </c>
      <c r="YF248">
        <v>175</v>
      </c>
      <c r="YG248" t="s">
        <v>679</v>
      </c>
      <c r="YH248">
        <v>149</v>
      </c>
      <c r="YI248" t="s">
        <v>679</v>
      </c>
      <c r="YJ248">
        <v>20</v>
      </c>
      <c r="YK248" t="s">
        <v>679</v>
      </c>
      <c r="YL248">
        <v>14</v>
      </c>
      <c r="YM248" t="s">
        <v>679</v>
      </c>
      <c r="YN248">
        <v>103</v>
      </c>
      <c r="YO248" t="s">
        <v>679</v>
      </c>
      <c r="YP248">
        <v>3</v>
      </c>
      <c r="YQ248" t="s">
        <v>679</v>
      </c>
      <c r="YR248">
        <v>0</v>
      </c>
      <c r="YT248">
        <v>0</v>
      </c>
      <c r="YV248">
        <v>24184</v>
      </c>
      <c r="YW248" t="e">
        <v>#N/A</v>
      </c>
      <c r="YY248">
        <v>16406</v>
      </c>
      <c r="YZ248">
        <v>900</v>
      </c>
      <c r="ZA248">
        <v>4244</v>
      </c>
      <c r="ZB248">
        <v>7778</v>
      </c>
      <c r="ZC248">
        <v>5984</v>
      </c>
      <c r="ZD248">
        <v>52</v>
      </c>
      <c r="ZE248">
        <v>12038</v>
      </c>
      <c r="ZF248">
        <v>4366</v>
      </c>
      <c r="ZG248">
        <v>2120</v>
      </c>
      <c r="ZH248">
        <v>885</v>
      </c>
      <c r="ZI248">
        <v>8104</v>
      </c>
      <c r="ZJ248">
        <v>6869</v>
      </c>
      <c r="ZK248">
        <v>1208</v>
      </c>
      <c r="ZL248">
        <v>8154</v>
      </c>
      <c r="ZM248">
        <v>3896</v>
      </c>
      <c r="ZN248">
        <v>1666</v>
      </c>
      <c r="ZO248">
        <v>14588</v>
      </c>
      <c r="ZP248">
        <v>182</v>
      </c>
      <c r="ZQ248">
        <v>1532</v>
      </c>
      <c r="ZR248">
        <v>1198</v>
      </c>
      <c r="ZS248">
        <v>1184</v>
      </c>
      <c r="ZT248">
        <v>1254</v>
      </c>
      <c r="ZU248">
        <v>876</v>
      </c>
      <c r="ZV248">
        <v>0</v>
      </c>
      <c r="ZW248">
        <v>3202</v>
      </c>
      <c r="ZX248">
        <v>50</v>
      </c>
      <c r="ZY248">
        <v>1473</v>
      </c>
      <c r="AAA248" s="26"/>
    </row>
    <row r="249" spans="1:703" x14ac:dyDescent="0.25">
      <c r="A249" t="s">
        <v>896</v>
      </c>
      <c r="B249">
        <v>0</v>
      </c>
      <c r="D249">
        <v>219</v>
      </c>
      <c r="E249" t="s">
        <v>679</v>
      </c>
      <c r="F249">
        <v>0</v>
      </c>
      <c r="H249">
        <v>0</v>
      </c>
      <c r="J249">
        <v>4</v>
      </c>
      <c r="K249" t="s">
        <v>679</v>
      </c>
      <c r="L249">
        <v>130</v>
      </c>
      <c r="M249" t="s">
        <v>679</v>
      </c>
      <c r="N249">
        <v>0</v>
      </c>
      <c r="P249">
        <v>0</v>
      </c>
      <c r="R249">
        <v>17</v>
      </c>
      <c r="S249" t="s">
        <v>679</v>
      </c>
      <c r="T249">
        <v>20</v>
      </c>
      <c r="U249" t="s">
        <v>679</v>
      </c>
      <c r="V249">
        <v>0</v>
      </c>
      <c r="X249">
        <v>0</v>
      </c>
      <c r="Z249">
        <v>288</v>
      </c>
      <c r="AA249" t="s">
        <v>679</v>
      </c>
      <c r="AB249">
        <v>18</v>
      </c>
      <c r="AC249" t="s">
        <v>679</v>
      </c>
      <c r="AD249">
        <v>0</v>
      </c>
      <c r="AF249">
        <v>35</v>
      </c>
      <c r="AG249" t="s">
        <v>679</v>
      </c>
      <c r="AH249">
        <v>0</v>
      </c>
      <c r="AJ249">
        <v>355</v>
      </c>
      <c r="AK249" t="s">
        <v>679</v>
      </c>
      <c r="AL249">
        <v>0</v>
      </c>
      <c r="AN249">
        <v>7</v>
      </c>
      <c r="AO249" t="s">
        <v>679</v>
      </c>
      <c r="AP249">
        <v>0</v>
      </c>
      <c r="AR249">
        <v>0</v>
      </c>
      <c r="AT249">
        <v>3</v>
      </c>
      <c r="AU249" t="s">
        <v>679</v>
      </c>
      <c r="AV249">
        <v>0</v>
      </c>
      <c r="AX249">
        <v>37</v>
      </c>
      <c r="AY249" t="s">
        <v>679</v>
      </c>
      <c r="AZ249">
        <v>0</v>
      </c>
      <c r="BB249">
        <v>0</v>
      </c>
      <c r="BD249">
        <v>0</v>
      </c>
      <c r="BF249">
        <v>0</v>
      </c>
      <c r="BH249">
        <v>2</v>
      </c>
      <c r="BI249" t="s">
        <v>679</v>
      </c>
      <c r="BJ249">
        <v>57</v>
      </c>
      <c r="BK249" t="s">
        <v>679</v>
      </c>
      <c r="BL249">
        <v>0</v>
      </c>
      <c r="BN249">
        <v>0</v>
      </c>
      <c r="BP249">
        <v>0</v>
      </c>
      <c r="BR249">
        <v>0</v>
      </c>
      <c r="BT249">
        <v>0</v>
      </c>
      <c r="BV249">
        <v>134</v>
      </c>
      <c r="BW249" t="s">
        <v>679</v>
      </c>
      <c r="BX249">
        <v>0</v>
      </c>
      <c r="BZ249">
        <v>2</v>
      </c>
      <c r="CA249" t="s">
        <v>679</v>
      </c>
      <c r="CB249">
        <v>0</v>
      </c>
      <c r="CD249">
        <v>13</v>
      </c>
      <c r="CE249" t="s">
        <v>679</v>
      </c>
      <c r="CF249">
        <v>0</v>
      </c>
      <c r="CH249">
        <v>46</v>
      </c>
      <c r="CI249" t="s">
        <v>679</v>
      </c>
      <c r="CJ249">
        <v>0</v>
      </c>
      <c r="CL249">
        <v>0</v>
      </c>
      <c r="CN249">
        <v>0</v>
      </c>
      <c r="CP249">
        <v>0</v>
      </c>
      <c r="CR249">
        <v>0</v>
      </c>
      <c r="CT249">
        <v>0</v>
      </c>
      <c r="CV249">
        <v>0</v>
      </c>
      <c r="CX249">
        <v>137</v>
      </c>
      <c r="CY249" t="s">
        <v>679</v>
      </c>
      <c r="CZ249">
        <v>11</v>
      </c>
      <c r="DA249" t="s">
        <v>679</v>
      </c>
      <c r="DB249">
        <v>0</v>
      </c>
      <c r="DD249">
        <v>0</v>
      </c>
      <c r="DF249">
        <v>0</v>
      </c>
      <c r="DH249">
        <v>0</v>
      </c>
      <c r="DJ249">
        <v>3</v>
      </c>
      <c r="DK249" t="s">
        <v>679</v>
      </c>
      <c r="DL249">
        <v>0</v>
      </c>
      <c r="DN249">
        <v>0</v>
      </c>
      <c r="DP249">
        <v>0</v>
      </c>
      <c r="DR249">
        <v>21</v>
      </c>
      <c r="DS249" t="s">
        <v>679</v>
      </c>
      <c r="DT249">
        <v>16</v>
      </c>
      <c r="DU249" t="s">
        <v>679</v>
      </c>
      <c r="DV249">
        <v>26</v>
      </c>
      <c r="DW249" t="s">
        <v>679</v>
      </c>
      <c r="DX249">
        <v>522</v>
      </c>
      <c r="DY249" t="s">
        <v>679</v>
      </c>
      <c r="DZ249">
        <v>0</v>
      </c>
      <c r="EB249">
        <v>10</v>
      </c>
      <c r="EC249" t="s">
        <v>679</v>
      </c>
      <c r="ED249">
        <v>12</v>
      </c>
      <c r="EE249" t="s">
        <v>679</v>
      </c>
      <c r="EF249">
        <v>0</v>
      </c>
      <c r="EH249">
        <v>0</v>
      </c>
      <c r="EJ249">
        <v>0</v>
      </c>
      <c r="EL249">
        <v>1</v>
      </c>
      <c r="EM249" t="s">
        <v>679</v>
      </c>
      <c r="EN249">
        <v>0</v>
      </c>
      <c r="EP249">
        <v>0</v>
      </c>
      <c r="ER249">
        <v>482</v>
      </c>
      <c r="ES249" t="s">
        <v>679</v>
      </c>
      <c r="ET249">
        <v>40</v>
      </c>
      <c r="EU249" t="s">
        <v>679</v>
      </c>
      <c r="EV249">
        <v>3</v>
      </c>
      <c r="EW249" t="s">
        <v>679</v>
      </c>
      <c r="EX249">
        <v>0</v>
      </c>
      <c r="EZ249">
        <v>0</v>
      </c>
      <c r="FB249">
        <v>32</v>
      </c>
      <c r="FC249" t="s">
        <v>679</v>
      </c>
      <c r="FD249">
        <v>54</v>
      </c>
      <c r="FE249" t="s">
        <v>679</v>
      </c>
      <c r="FF249">
        <v>54</v>
      </c>
      <c r="FG249" t="s">
        <v>679</v>
      </c>
      <c r="FH249">
        <v>23</v>
      </c>
      <c r="FI249" t="s">
        <v>679</v>
      </c>
      <c r="FJ249">
        <v>3</v>
      </c>
      <c r="FK249" t="s">
        <v>679</v>
      </c>
      <c r="FL249">
        <v>4</v>
      </c>
      <c r="FM249" t="s">
        <v>679</v>
      </c>
      <c r="FN249">
        <v>416</v>
      </c>
      <c r="FO249" t="s">
        <v>679</v>
      </c>
      <c r="FP249">
        <v>0</v>
      </c>
      <c r="FR249">
        <v>30</v>
      </c>
      <c r="FS249" t="s">
        <v>679</v>
      </c>
      <c r="FT249">
        <v>0</v>
      </c>
      <c r="FV249">
        <v>0</v>
      </c>
      <c r="FX249">
        <v>0</v>
      </c>
      <c r="FZ249">
        <v>2</v>
      </c>
      <c r="GA249" t="s">
        <v>679</v>
      </c>
      <c r="GB249">
        <v>0</v>
      </c>
      <c r="GD249">
        <v>5</v>
      </c>
      <c r="GE249" t="s">
        <v>679</v>
      </c>
      <c r="GF249">
        <v>0</v>
      </c>
      <c r="GH249">
        <v>0</v>
      </c>
      <c r="GJ249">
        <v>112</v>
      </c>
      <c r="GK249" t="s">
        <v>679</v>
      </c>
      <c r="GL249">
        <v>0</v>
      </c>
      <c r="GN249">
        <v>14</v>
      </c>
      <c r="GO249" t="s">
        <v>679</v>
      </c>
      <c r="GP249">
        <v>577</v>
      </c>
      <c r="GQ249" t="s">
        <v>679</v>
      </c>
      <c r="GR249">
        <v>0</v>
      </c>
      <c r="GT249">
        <v>7</v>
      </c>
      <c r="GU249" t="s">
        <v>679</v>
      </c>
      <c r="GV249">
        <v>0</v>
      </c>
      <c r="GX249">
        <v>320</v>
      </c>
      <c r="GY249" t="s">
        <v>679</v>
      </c>
      <c r="GZ249">
        <v>172</v>
      </c>
      <c r="HA249" t="s">
        <v>679</v>
      </c>
      <c r="HB249">
        <v>5</v>
      </c>
      <c r="HC249" t="s">
        <v>679</v>
      </c>
      <c r="HD249">
        <v>0</v>
      </c>
      <c r="HF249">
        <v>37</v>
      </c>
      <c r="HG249" t="s">
        <v>679</v>
      </c>
      <c r="HH249">
        <v>37</v>
      </c>
      <c r="HI249" t="s">
        <v>679</v>
      </c>
      <c r="HJ249">
        <v>43</v>
      </c>
      <c r="HK249" t="s">
        <v>679</v>
      </c>
      <c r="HL249">
        <v>0</v>
      </c>
      <c r="HN249">
        <v>17</v>
      </c>
      <c r="HO249" t="s">
        <v>679</v>
      </c>
      <c r="HP249">
        <v>118</v>
      </c>
      <c r="HQ249" t="s">
        <v>679</v>
      </c>
      <c r="HR249">
        <v>0</v>
      </c>
      <c r="HT249">
        <v>451</v>
      </c>
      <c r="HU249" t="s">
        <v>679</v>
      </c>
      <c r="HV249">
        <v>0</v>
      </c>
      <c r="HX249">
        <v>0</v>
      </c>
      <c r="HZ249">
        <v>3</v>
      </c>
      <c r="IA249" t="s">
        <v>679</v>
      </c>
      <c r="IB249">
        <v>0</v>
      </c>
      <c r="ID249">
        <v>10</v>
      </c>
      <c r="IE249" t="s">
        <v>679</v>
      </c>
      <c r="IF249">
        <v>0</v>
      </c>
      <c r="IH249">
        <v>0</v>
      </c>
      <c r="IJ249">
        <v>0</v>
      </c>
      <c r="IL249">
        <v>10</v>
      </c>
      <c r="IM249" t="s">
        <v>679</v>
      </c>
      <c r="IN249">
        <v>25</v>
      </c>
      <c r="IO249" t="s">
        <v>679</v>
      </c>
      <c r="IP249">
        <v>0</v>
      </c>
      <c r="IR249">
        <v>0</v>
      </c>
      <c r="IT249">
        <v>13</v>
      </c>
      <c r="IU249" t="s">
        <v>679</v>
      </c>
      <c r="IV249">
        <v>0</v>
      </c>
      <c r="IX249">
        <v>0</v>
      </c>
      <c r="IZ249">
        <v>76</v>
      </c>
      <c r="JA249" t="s">
        <v>679</v>
      </c>
      <c r="JB249">
        <v>12</v>
      </c>
      <c r="JC249" t="s">
        <v>679</v>
      </c>
      <c r="JD249">
        <v>0</v>
      </c>
      <c r="JF249">
        <v>0</v>
      </c>
      <c r="JH249">
        <v>0</v>
      </c>
      <c r="JJ249">
        <v>0</v>
      </c>
      <c r="JL249">
        <v>0</v>
      </c>
      <c r="JN249">
        <v>0</v>
      </c>
      <c r="JP249">
        <v>73</v>
      </c>
      <c r="JQ249" t="s">
        <v>679</v>
      </c>
      <c r="JR249">
        <v>7</v>
      </c>
      <c r="JS249" t="s">
        <v>679</v>
      </c>
      <c r="JT249">
        <v>0</v>
      </c>
      <c r="JV249">
        <v>0</v>
      </c>
      <c r="JX249">
        <v>203</v>
      </c>
      <c r="JY249" t="s">
        <v>679</v>
      </c>
      <c r="JZ249">
        <v>5</v>
      </c>
      <c r="KA249" t="s">
        <v>679</v>
      </c>
      <c r="KB249">
        <v>0</v>
      </c>
      <c r="KD249">
        <v>0</v>
      </c>
      <c r="KF249">
        <v>0</v>
      </c>
      <c r="KH249">
        <v>91</v>
      </c>
      <c r="KI249" t="s">
        <v>679</v>
      </c>
      <c r="KJ249">
        <v>17</v>
      </c>
      <c r="KK249" t="s">
        <v>679</v>
      </c>
      <c r="KL249">
        <v>0</v>
      </c>
      <c r="KN249">
        <v>2</v>
      </c>
      <c r="KO249" t="s">
        <v>679</v>
      </c>
      <c r="KP249">
        <v>0</v>
      </c>
      <c r="KR249">
        <v>0</v>
      </c>
      <c r="KT249">
        <v>0</v>
      </c>
      <c r="KV249">
        <v>84</v>
      </c>
      <c r="KW249" t="s">
        <v>679</v>
      </c>
      <c r="KX249">
        <v>0</v>
      </c>
      <c r="KZ249">
        <v>0</v>
      </c>
      <c r="LB249">
        <v>0</v>
      </c>
      <c r="LD249">
        <v>218</v>
      </c>
      <c r="LE249" t="s">
        <v>679</v>
      </c>
      <c r="LF249">
        <v>0</v>
      </c>
      <c r="LH249">
        <v>3</v>
      </c>
      <c r="LI249" t="s">
        <v>679</v>
      </c>
      <c r="LJ249">
        <v>0</v>
      </c>
      <c r="LL249">
        <v>114</v>
      </c>
      <c r="LM249" t="s">
        <v>679</v>
      </c>
      <c r="LN249">
        <v>0</v>
      </c>
      <c r="LP249">
        <v>0</v>
      </c>
      <c r="LR249">
        <v>0</v>
      </c>
      <c r="LT249">
        <v>1806</v>
      </c>
      <c r="LU249" t="s">
        <v>679</v>
      </c>
      <c r="LV249">
        <v>59</v>
      </c>
      <c r="LW249" t="s">
        <v>679</v>
      </c>
      <c r="LX249">
        <v>264</v>
      </c>
      <c r="LY249" t="s">
        <v>679</v>
      </c>
      <c r="LZ249">
        <v>0</v>
      </c>
      <c r="MB249">
        <v>0</v>
      </c>
      <c r="MD249">
        <v>544</v>
      </c>
      <c r="ME249" t="s">
        <v>679</v>
      </c>
      <c r="MF249">
        <v>0</v>
      </c>
      <c r="MH249">
        <v>675</v>
      </c>
      <c r="MI249" t="s">
        <v>679</v>
      </c>
      <c r="MJ249">
        <v>0</v>
      </c>
      <c r="ML249">
        <v>0</v>
      </c>
      <c r="MN249">
        <v>8</v>
      </c>
      <c r="MO249" t="s">
        <v>679</v>
      </c>
      <c r="MP249">
        <v>0</v>
      </c>
      <c r="MR249">
        <v>0</v>
      </c>
      <c r="MT249">
        <v>110</v>
      </c>
      <c r="MU249" t="s">
        <v>679</v>
      </c>
      <c r="MV249">
        <v>0</v>
      </c>
      <c r="MX249">
        <v>21</v>
      </c>
      <c r="MY249" t="s">
        <v>679</v>
      </c>
      <c r="MZ249">
        <v>0</v>
      </c>
      <c r="NB249">
        <v>840</v>
      </c>
      <c r="NC249" t="s">
        <v>679</v>
      </c>
      <c r="ND249">
        <v>0</v>
      </c>
      <c r="NF249">
        <v>18</v>
      </c>
      <c r="NG249" t="s">
        <v>679</v>
      </c>
      <c r="NH249">
        <v>305</v>
      </c>
      <c r="NI249" t="s">
        <v>679</v>
      </c>
      <c r="NJ249">
        <v>455</v>
      </c>
      <c r="NK249" t="s">
        <v>679</v>
      </c>
      <c r="NL249">
        <v>0</v>
      </c>
      <c r="NN249">
        <v>99</v>
      </c>
      <c r="NO249" t="s">
        <v>679</v>
      </c>
      <c r="NP249">
        <v>0</v>
      </c>
      <c r="NR249">
        <v>22</v>
      </c>
      <c r="NS249" t="s">
        <v>679</v>
      </c>
      <c r="NT249">
        <v>4</v>
      </c>
      <c r="NU249" t="s">
        <v>679</v>
      </c>
      <c r="NV249">
        <v>49</v>
      </c>
      <c r="NW249" t="s">
        <v>679</v>
      </c>
      <c r="NX249">
        <v>0</v>
      </c>
      <c r="NZ249">
        <v>13</v>
      </c>
      <c r="OA249" t="s">
        <v>679</v>
      </c>
      <c r="OB249">
        <v>0</v>
      </c>
      <c r="OD249">
        <v>0</v>
      </c>
      <c r="OF249">
        <v>1191</v>
      </c>
      <c r="OG249" t="s">
        <v>679</v>
      </c>
      <c r="OH249">
        <v>0</v>
      </c>
      <c r="OJ249">
        <v>0</v>
      </c>
      <c r="OL249">
        <v>0</v>
      </c>
      <c r="ON249">
        <v>0</v>
      </c>
      <c r="OP249">
        <v>0</v>
      </c>
      <c r="OR249">
        <v>0</v>
      </c>
      <c r="OT249">
        <v>0</v>
      </c>
      <c r="OV249">
        <v>0</v>
      </c>
      <c r="OX249">
        <v>69</v>
      </c>
      <c r="OY249" t="s">
        <v>679</v>
      </c>
      <c r="OZ249">
        <v>0</v>
      </c>
      <c r="PB249">
        <v>0</v>
      </c>
      <c r="PD249">
        <v>123</v>
      </c>
      <c r="PE249" t="s">
        <v>679</v>
      </c>
      <c r="PF249">
        <v>0</v>
      </c>
      <c r="PH249">
        <v>0</v>
      </c>
      <c r="PJ249">
        <v>0</v>
      </c>
      <c r="PL249">
        <v>2</v>
      </c>
      <c r="PM249" t="s">
        <v>679</v>
      </c>
      <c r="PN249">
        <v>77</v>
      </c>
      <c r="PO249" t="s">
        <v>679</v>
      </c>
      <c r="PP249">
        <v>0</v>
      </c>
      <c r="PR249">
        <v>0</v>
      </c>
      <c r="PT249">
        <v>77</v>
      </c>
      <c r="PU249" t="s">
        <v>679</v>
      </c>
      <c r="PV249">
        <v>47</v>
      </c>
      <c r="PW249" t="s">
        <v>679</v>
      </c>
      <c r="PX249">
        <v>2</v>
      </c>
      <c r="PY249" t="s">
        <v>679</v>
      </c>
      <c r="PZ249">
        <v>378</v>
      </c>
      <c r="QA249" t="s">
        <v>679</v>
      </c>
      <c r="QB249">
        <v>3</v>
      </c>
      <c r="QC249" t="s">
        <v>679</v>
      </c>
      <c r="QD249">
        <v>2</v>
      </c>
      <c r="QE249" t="s">
        <v>679</v>
      </c>
      <c r="QF249">
        <v>10</v>
      </c>
      <c r="QG249" t="s">
        <v>679</v>
      </c>
      <c r="QH249">
        <v>98</v>
      </c>
      <c r="QI249" t="s">
        <v>679</v>
      </c>
      <c r="QJ249">
        <v>5</v>
      </c>
      <c r="QK249" t="s">
        <v>679</v>
      </c>
      <c r="QL249">
        <v>421</v>
      </c>
      <c r="QM249" t="s">
        <v>679</v>
      </c>
      <c r="QN249">
        <v>118</v>
      </c>
      <c r="QO249" t="s">
        <v>679</v>
      </c>
      <c r="QP249">
        <v>162</v>
      </c>
      <c r="QQ249" t="s">
        <v>679</v>
      </c>
      <c r="QR249">
        <v>234</v>
      </c>
      <c r="QS249" t="s">
        <v>679</v>
      </c>
      <c r="QT249">
        <v>122</v>
      </c>
      <c r="QU249" t="s">
        <v>679</v>
      </c>
      <c r="QV249">
        <v>37</v>
      </c>
      <c r="QW249" t="s">
        <v>679</v>
      </c>
      <c r="QX249">
        <v>106</v>
      </c>
      <c r="QY249" t="s">
        <v>679</v>
      </c>
      <c r="QZ249">
        <v>241</v>
      </c>
      <c r="RA249" t="s">
        <v>679</v>
      </c>
      <c r="RB249">
        <v>95</v>
      </c>
      <c r="RC249" t="s">
        <v>679</v>
      </c>
      <c r="RD249">
        <v>173</v>
      </c>
      <c r="RE249" t="s">
        <v>679</v>
      </c>
      <c r="RF249">
        <v>72</v>
      </c>
      <c r="RG249" t="s">
        <v>679</v>
      </c>
      <c r="RH249">
        <v>49</v>
      </c>
      <c r="RI249" t="s">
        <v>679</v>
      </c>
      <c r="RJ249">
        <v>175</v>
      </c>
      <c r="RK249" t="s">
        <v>679</v>
      </c>
      <c r="RL249">
        <v>2</v>
      </c>
      <c r="RM249" t="s">
        <v>679</v>
      </c>
      <c r="RN249">
        <v>221</v>
      </c>
      <c r="RO249" t="s">
        <v>679</v>
      </c>
      <c r="RP249">
        <v>21</v>
      </c>
      <c r="RQ249" t="s">
        <v>679</v>
      </c>
      <c r="RR249">
        <v>0</v>
      </c>
      <c r="RT249">
        <v>2</v>
      </c>
      <c r="RU249" t="s">
        <v>679</v>
      </c>
      <c r="RV249">
        <v>942</v>
      </c>
      <c r="RW249" t="s">
        <v>679</v>
      </c>
      <c r="RX249">
        <v>298</v>
      </c>
      <c r="RY249" t="s">
        <v>679</v>
      </c>
      <c r="RZ249">
        <v>189</v>
      </c>
      <c r="SA249" t="s">
        <v>679</v>
      </c>
      <c r="SB249">
        <v>162</v>
      </c>
      <c r="SC249" t="s">
        <v>679</v>
      </c>
      <c r="SD249">
        <v>71</v>
      </c>
      <c r="SE249" t="s">
        <v>679</v>
      </c>
      <c r="SF249">
        <v>23</v>
      </c>
      <c r="SG249" t="s">
        <v>679</v>
      </c>
      <c r="SH249">
        <v>204</v>
      </c>
      <c r="SI249" t="s">
        <v>679</v>
      </c>
      <c r="SJ249">
        <v>251</v>
      </c>
      <c r="SK249" t="s">
        <v>679</v>
      </c>
      <c r="SL249">
        <v>216</v>
      </c>
      <c r="SM249" t="s">
        <v>679</v>
      </c>
      <c r="SN249">
        <v>214</v>
      </c>
      <c r="SO249" t="s">
        <v>679</v>
      </c>
      <c r="SP249">
        <v>91</v>
      </c>
      <c r="SQ249" t="s">
        <v>679</v>
      </c>
      <c r="SR249">
        <v>405</v>
      </c>
      <c r="SS249" t="s">
        <v>679</v>
      </c>
      <c r="ST249">
        <v>74</v>
      </c>
      <c r="SU249" t="s">
        <v>679</v>
      </c>
      <c r="SV249">
        <v>52</v>
      </c>
      <c r="SW249" t="s">
        <v>679</v>
      </c>
      <c r="SX249">
        <v>446</v>
      </c>
      <c r="SY249" t="s">
        <v>679</v>
      </c>
      <c r="SZ249">
        <v>253</v>
      </c>
      <c r="TA249" t="s">
        <v>679</v>
      </c>
      <c r="TB249">
        <v>60</v>
      </c>
      <c r="TC249" t="s">
        <v>679</v>
      </c>
      <c r="TD249">
        <v>257</v>
      </c>
      <c r="TE249" t="s">
        <v>679</v>
      </c>
      <c r="TF249">
        <v>0</v>
      </c>
      <c r="TH249">
        <v>197</v>
      </c>
      <c r="TI249" t="s">
        <v>679</v>
      </c>
      <c r="TJ249">
        <v>4</v>
      </c>
      <c r="TK249" t="s">
        <v>679</v>
      </c>
      <c r="TL249">
        <v>75</v>
      </c>
      <c r="TM249" t="s">
        <v>679</v>
      </c>
      <c r="TN249">
        <v>9</v>
      </c>
      <c r="TO249" t="s">
        <v>679</v>
      </c>
      <c r="TP249">
        <v>262</v>
      </c>
      <c r="TQ249" t="s">
        <v>679</v>
      </c>
      <c r="TR249">
        <v>8</v>
      </c>
      <c r="TS249" t="s">
        <v>679</v>
      </c>
      <c r="TT249">
        <v>345</v>
      </c>
      <c r="TU249" t="s">
        <v>679</v>
      </c>
      <c r="TV249">
        <v>0</v>
      </c>
      <c r="TX249">
        <v>0</v>
      </c>
      <c r="TZ249">
        <v>0</v>
      </c>
      <c r="UB249">
        <v>0</v>
      </c>
      <c r="UD249">
        <v>0</v>
      </c>
      <c r="UF249">
        <v>0</v>
      </c>
      <c r="UH249">
        <v>394</v>
      </c>
      <c r="UI249" t="s">
        <v>679</v>
      </c>
      <c r="UJ249">
        <v>112</v>
      </c>
      <c r="UK249" t="s">
        <v>679</v>
      </c>
      <c r="UL249">
        <v>16</v>
      </c>
      <c r="UM249" t="s">
        <v>679</v>
      </c>
      <c r="UN249">
        <v>218</v>
      </c>
      <c r="UO249" t="s">
        <v>679</v>
      </c>
      <c r="UP249">
        <v>92</v>
      </c>
      <c r="UQ249" t="s">
        <v>679</v>
      </c>
      <c r="UR249">
        <v>153</v>
      </c>
      <c r="US249" t="s">
        <v>679</v>
      </c>
      <c r="UT249">
        <v>0</v>
      </c>
      <c r="UV249">
        <v>33</v>
      </c>
      <c r="UW249" t="s">
        <v>679</v>
      </c>
      <c r="UX249">
        <v>59</v>
      </c>
      <c r="UY249" t="s">
        <v>679</v>
      </c>
      <c r="UZ249">
        <v>148</v>
      </c>
      <c r="VA249" t="s">
        <v>679</v>
      </c>
      <c r="VB249">
        <v>55</v>
      </c>
      <c r="VC249" t="s">
        <v>679</v>
      </c>
      <c r="VD249">
        <v>15</v>
      </c>
      <c r="VE249" t="s">
        <v>679</v>
      </c>
      <c r="VF249">
        <v>2</v>
      </c>
      <c r="VG249" t="s">
        <v>679</v>
      </c>
      <c r="VH249">
        <v>8</v>
      </c>
      <c r="VI249" t="s">
        <v>679</v>
      </c>
      <c r="VJ249">
        <v>34</v>
      </c>
      <c r="VK249" t="s">
        <v>679</v>
      </c>
      <c r="VL249">
        <v>2</v>
      </c>
      <c r="VM249" t="s">
        <v>679</v>
      </c>
      <c r="VN249">
        <v>0</v>
      </c>
      <c r="VP249">
        <v>113</v>
      </c>
      <c r="VQ249" t="s">
        <v>679</v>
      </c>
      <c r="VR249">
        <v>0</v>
      </c>
      <c r="VT249">
        <v>60</v>
      </c>
      <c r="VU249" t="s">
        <v>679</v>
      </c>
      <c r="VV249">
        <v>1</v>
      </c>
      <c r="VW249" t="s">
        <v>679</v>
      </c>
      <c r="VX249">
        <v>6</v>
      </c>
      <c r="VY249" t="s">
        <v>679</v>
      </c>
      <c r="VZ249">
        <v>33</v>
      </c>
      <c r="WA249" t="s">
        <v>679</v>
      </c>
      <c r="WB249">
        <v>295</v>
      </c>
      <c r="WC249" t="s">
        <v>679</v>
      </c>
      <c r="WD249">
        <v>3923</v>
      </c>
      <c r="WE249" t="s">
        <v>679</v>
      </c>
      <c r="WF249">
        <v>0</v>
      </c>
      <c r="WH249">
        <v>0</v>
      </c>
      <c r="WJ249">
        <v>0</v>
      </c>
      <c r="WL249">
        <v>2</v>
      </c>
      <c r="WM249" t="s">
        <v>679</v>
      </c>
      <c r="WN249">
        <v>172</v>
      </c>
      <c r="WO249" t="s">
        <v>679</v>
      </c>
      <c r="WP249">
        <v>264</v>
      </c>
      <c r="WQ249" t="s">
        <v>679</v>
      </c>
      <c r="WR249">
        <v>0</v>
      </c>
      <c r="WT249">
        <v>111</v>
      </c>
      <c r="WU249" t="s">
        <v>679</v>
      </c>
      <c r="WV249">
        <v>0</v>
      </c>
      <c r="WX249">
        <v>308</v>
      </c>
      <c r="WY249" t="s">
        <v>679</v>
      </c>
      <c r="WZ249">
        <v>109</v>
      </c>
      <c r="XA249" t="s">
        <v>679</v>
      </c>
      <c r="XB249">
        <v>0</v>
      </c>
      <c r="XD249">
        <v>0</v>
      </c>
      <c r="XF249">
        <v>203</v>
      </c>
      <c r="XG249" t="s">
        <v>679</v>
      </c>
      <c r="XH249">
        <v>40</v>
      </c>
      <c r="XI249" t="s">
        <v>679</v>
      </c>
      <c r="XJ249">
        <v>74</v>
      </c>
      <c r="XK249" t="s">
        <v>679</v>
      </c>
      <c r="XL249">
        <v>48</v>
      </c>
      <c r="XM249" t="s">
        <v>679</v>
      </c>
      <c r="XN249">
        <v>0</v>
      </c>
      <c r="XP249">
        <v>21</v>
      </c>
      <c r="XQ249" t="s">
        <v>679</v>
      </c>
      <c r="XR249">
        <v>68</v>
      </c>
      <c r="XS249" t="s">
        <v>679</v>
      </c>
      <c r="XT249">
        <v>5</v>
      </c>
      <c r="XU249" t="s">
        <v>679</v>
      </c>
      <c r="XV249">
        <v>14</v>
      </c>
      <c r="XW249" t="s">
        <v>679</v>
      </c>
      <c r="XX249">
        <v>0</v>
      </c>
      <c r="XZ249">
        <v>22</v>
      </c>
      <c r="YA249" t="s">
        <v>679</v>
      </c>
      <c r="YB249">
        <v>1</v>
      </c>
      <c r="YC249" t="s">
        <v>679</v>
      </c>
      <c r="YD249">
        <v>0</v>
      </c>
      <c r="YF249">
        <v>0</v>
      </c>
      <c r="YH249">
        <v>316</v>
      </c>
      <c r="YI249" t="s">
        <v>679</v>
      </c>
      <c r="YJ249">
        <v>352</v>
      </c>
      <c r="YK249" t="s">
        <v>679</v>
      </c>
      <c r="YL249">
        <v>21</v>
      </c>
      <c r="YM249" t="s">
        <v>679</v>
      </c>
      <c r="YN249">
        <v>222</v>
      </c>
      <c r="YO249" t="s">
        <v>679</v>
      </c>
      <c r="YP249">
        <v>36</v>
      </c>
      <c r="YQ249" t="s">
        <v>679</v>
      </c>
      <c r="YR249">
        <v>0</v>
      </c>
      <c r="YT249">
        <v>0</v>
      </c>
      <c r="YV249">
        <v>29086</v>
      </c>
      <c r="YW249" t="s">
        <v>284</v>
      </c>
      <c r="YY249">
        <v>23580</v>
      </c>
      <c r="YZ249">
        <v>759</v>
      </c>
      <c r="ZA249">
        <v>7072</v>
      </c>
      <c r="ZB249">
        <v>5506</v>
      </c>
      <c r="ZC249">
        <v>12798</v>
      </c>
      <c r="ZD249">
        <v>126</v>
      </c>
      <c r="ZE249">
        <v>16086</v>
      </c>
      <c r="ZF249">
        <v>7494</v>
      </c>
      <c r="ZG249">
        <v>407</v>
      </c>
      <c r="ZH249">
        <v>188</v>
      </c>
      <c r="ZI249">
        <v>13205</v>
      </c>
      <c r="ZJ249">
        <v>12986</v>
      </c>
      <c r="ZK249">
        <v>1057</v>
      </c>
      <c r="ZL249">
        <v>13205</v>
      </c>
      <c r="ZM249">
        <v>5404</v>
      </c>
      <c r="ZN249">
        <v>1146</v>
      </c>
      <c r="ZO249">
        <v>14483</v>
      </c>
      <c r="ZP249">
        <v>230</v>
      </c>
      <c r="ZQ249">
        <v>1459</v>
      </c>
      <c r="ZR249">
        <v>1494</v>
      </c>
      <c r="ZS249">
        <v>2216</v>
      </c>
      <c r="ZT249">
        <v>3465</v>
      </c>
      <c r="ZU249">
        <v>171</v>
      </c>
      <c r="ZV249">
        <v>25</v>
      </c>
      <c r="ZW249">
        <v>8627</v>
      </c>
      <c r="ZX249">
        <v>0</v>
      </c>
      <c r="ZY249">
        <v>1018</v>
      </c>
      <c r="AAA249" s="26"/>
    </row>
    <row r="250" spans="1:703" x14ac:dyDescent="0.25">
      <c r="A250" t="s">
        <v>897</v>
      </c>
      <c r="B250">
        <v>0</v>
      </c>
      <c r="D250">
        <v>436</v>
      </c>
      <c r="E250" t="s">
        <v>679</v>
      </c>
      <c r="F250">
        <v>13</v>
      </c>
      <c r="G250" t="s">
        <v>679</v>
      </c>
      <c r="H250">
        <v>0</v>
      </c>
      <c r="J250">
        <v>0</v>
      </c>
      <c r="L250">
        <v>2</v>
      </c>
      <c r="M250" t="s">
        <v>679</v>
      </c>
      <c r="N250">
        <v>0</v>
      </c>
      <c r="P250">
        <v>0</v>
      </c>
      <c r="R250">
        <v>0</v>
      </c>
      <c r="T250">
        <v>0</v>
      </c>
      <c r="V250">
        <v>0</v>
      </c>
      <c r="X250">
        <v>0</v>
      </c>
      <c r="Z250">
        <v>17</v>
      </c>
      <c r="AA250" t="s">
        <v>679</v>
      </c>
      <c r="AB250">
        <v>43</v>
      </c>
      <c r="AC250" t="s">
        <v>679</v>
      </c>
      <c r="AD250">
        <v>0</v>
      </c>
      <c r="AF250">
        <v>205</v>
      </c>
      <c r="AG250" t="s">
        <v>679</v>
      </c>
      <c r="AH250">
        <v>1</v>
      </c>
      <c r="AI250" t="s">
        <v>679</v>
      </c>
      <c r="AJ250">
        <v>8</v>
      </c>
      <c r="AK250" t="s">
        <v>679</v>
      </c>
      <c r="AL250">
        <v>0</v>
      </c>
      <c r="AN250">
        <v>27</v>
      </c>
      <c r="AO250" t="s">
        <v>679</v>
      </c>
      <c r="AP250">
        <v>0</v>
      </c>
      <c r="AR250">
        <v>51</v>
      </c>
      <c r="AS250" t="s">
        <v>679</v>
      </c>
      <c r="AT250">
        <v>142</v>
      </c>
      <c r="AU250" t="s">
        <v>679</v>
      </c>
      <c r="AV250">
        <v>142</v>
      </c>
      <c r="AW250" t="s">
        <v>679</v>
      </c>
      <c r="AX250">
        <v>1235</v>
      </c>
      <c r="AY250" t="s">
        <v>679</v>
      </c>
      <c r="AZ250">
        <v>0</v>
      </c>
      <c r="BB250">
        <v>0</v>
      </c>
      <c r="BD250">
        <v>4</v>
      </c>
      <c r="BE250" t="s">
        <v>679</v>
      </c>
      <c r="BF250">
        <v>456</v>
      </c>
      <c r="BG250" t="s">
        <v>679</v>
      </c>
      <c r="BH250">
        <v>6</v>
      </c>
      <c r="BI250" t="s">
        <v>679</v>
      </c>
      <c r="BJ250">
        <v>14</v>
      </c>
      <c r="BK250" t="s">
        <v>679</v>
      </c>
      <c r="BL250">
        <v>2157</v>
      </c>
      <c r="BM250" t="s">
        <v>679</v>
      </c>
      <c r="BN250">
        <v>0</v>
      </c>
      <c r="BP250">
        <v>0</v>
      </c>
      <c r="BR250">
        <v>0</v>
      </c>
      <c r="BT250">
        <v>0</v>
      </c>
      <c r="BV250">
        <v>31</v>
      </c>
      <c r="BW250" t="s">
        <v>679</v>
      </c>
      <c r="BX250">
        <v>27</v>
      </c>
      <c r="BY250" t="s">
        <v>679</v>
      </c>
      <c r="BZ250">
        <v>106</v>
      </c>
      <c r="CA250" t="s">
        <v>679</v>
      </c>
      <c r="CB250">
        <v>1</v>
      </c>
      <c r="CC250" t="s">
        <v>679</v>
      </c>
      <c r="CD250">
        <v>0</v>
      </c>
      <c r="CF250">
        <v>0</v>
      </c>
      <c r="CH250">
        <v>181</v>
      </c>
      <c r="CI250" t="s">
        <v>679</v>
      </c>
      <c r="CJ250">
        <v>0</v>
      </c>
      <c r="CL250">
        <v>34</v>
      </c>
      <c r="CM250" t="s">
        <v>679</v>
      </c>
      <c r="CN250">
        <v>4</v>
      </c>
      <c r="CO250" t="s">
        <v>679</v>
      </c>
      <c r="CP250">
        <v>0</v>
      </c>
      <c r="CR250">
        <v>79</v>
      </c>
      <c r="CS250" t="s">
        <v>679</v>
      </c>
      <c r="CT250">
        <v>0</v>
      </c>
      <c r="CV250">
        <v>0</v>
      </c>
      <c r="CX250">
        <v>0</v>
      </c>
      <c r="CZ250">
        <v>10</v>
      </c>
      <c r="DA250" t="s">
        <v>679</v>
      </c>
      <c r="DB250">
        <v>0</v>
      </c>
      <c r="DD250">
        <v>0</v>
      </c>
      <c r="DF250">
        <v>0</v>
      </c>
      <c r="DH250">
        <v>0</v>
      </c>
      <c r="DJ250">
        <v>0</v>
      </c>
      <c r="DL250">
        <v>0</v>
      </c>
      <c r="DN250">
        <v>73</v>
      </c>
      <c r="DO250" t="s">
        <v>679</v>
      </c>
      <c r="DP250">
        <v>0</v>
      </c>
      <c r="DR250">
        <v>19</v>
      </c>
      <c r="DS250" t="s">
        <v>679</v>
      </c>
      <c r="DT250">
        <v>0</v>
      </c>
      <c r="DV250">
        <v>28</v>
      </c>
      <c r="DW250" t="s">
        <v>679</v>
      </c>
      <c r="DX250">
        <v>97</v>
      </c>
      <c r="DY250" t="s">
        <v>679</v>
      </c>
      <c r="DZ250">
        <v>59</v>
      </c>
      <c r="EA250" t="s">
        <v>679</v>
      </c>
      <c r="EB250">
        <v>52</v>
      </c>
      <c r="EC250" t="s">
        <v>679</v>
      </c>
      <c r="ED250">
        <v>6</v>
      </c>
      <c r="EE250" t="s">
        <v>679</v>
      </c>
      <c r="EF250">
        <v>0</v>
      </c>
      <c r="EH250">
        <v>0</v>
      </c>
      <c r="EJ250">
        <v>0</v>
      </c>
      <c r="EL250">
        <v>0</v>
      </c>
      <c r="EN250">
        <v>0</v>
      </c>
      <c r="EP250">
        <v>0</v>
      </c>
      <c r="ER250">
        <v>240</v>
      </c>
      <c r="ES250" t="s">
        <v>679</v>
      </c>
      <c r="ET250">
        <v>18</v>
      </c>
      <c r="EU250" t="s">
        <v>679</v>
      </c>
      <c r="EV250">
        <v>0</v>
      </c>
      <c r="EX250">
        <v>26</v>
      </c>
      <c r="EY250" t="s">
        <v>679</v>
      </c>
      <c r="EZ250">
        <v>0</v>
      </c>
      <c r="FB250">
        <v>20</v>
      </c>
      <c r="FC250" t="s">
        <v>679</v>
      </c>
      <c r="FD250">
        <v>29</v>
      </c>
      <c r="FE250" t="s">
        <v>679</v>
      </c>
      <c r="FF250">
        <v>110</v>
      </c>
      <c r="FG250" t="s">
        <v>679</v>
      </c>
      <c r="FH250">
        <v>0</v>
      </c>
      <c r="FJ250">
        <v>45</v>
      </c>
      <c r="FK250" t="s">
        <v>679</v>
      </c>
      <c r="FL250">
        <v>13</v>
      </c>
      <c r="FM250" t="s">
        <v>679</v>
      </c>
      <c r="FN250">
        <v>0</v>
      </c>
      <c r="FP250">
        <v>0</v>
      </c>
      <c r="FR250">
        <v>106</v>
      </c>
      <c r="FS250" t="s">
        <v>679</v>
      </c>
      <c r="FT250">
        <v>43</v>
      </c>
      <c r="FU250" t="s">
        <v>679</v>
      </c>
      <c r="FV250">
        <v>0</v>
      </c>
      <c r="FX250">
        <v>4</v>
      </c>
      <c r="FY250" t="s">
        <v>679</v>
      </c>
      <c r="FZ250">
        <v>4</v>
      </c>
      <c r="GA250" t="s">
        <v>679</v>
      </c>
      <c r="GB250">
        <v>31</v>
      </c>
      <c r="GC250" t="s">
        <v>679</v>
      </c>
      <c r="GD250">
        <v>1</v>
      </c>
      <c r="GE250" t="s">
        <v>679</v>
      </c>
      <c r="GF250">
        <v>29</v>
      </c>
      <c r="GG250" t="s">
        <v>679</v>
      </c>
      <c r="GH250">
        <v>5</v>
      </c>
      <c r="GI250" t="s">
        <v>679</v>
      </c>
      <c r="GJ250">
        <v>6</v>
      </c>
      <c r="GK250" t="s">
        <v>679</v>
      </c>
      <c r="GL250">
        <v>0</v>
      </c>
      <c r="GN250">
        <v>0</v>
      </c>
      <c r="GP250">
        <v>391</v>
      </c>
      <c r="GQ250" t="s">
        <v>679</v>
      </c>
      <c r="GR250">
        <v>0</v>
      </c>
      <c r="GT250">
        <v>0</v>
      </c>
      <c r="GV250">
        <v>0</v>
      </c>
      <c r="GX250">
        <v>0</v>
      </c>
      <c r="GZ250">
        <v>8</v>
      </c>
      <c r="HA250" t="s">
        <v>679</v>
      </c>
      <c r="HB250">
        <v>0</v>
      </c>
      <c r="HD250">
        <v>0</v>
      </c>
      <c r="HF250">
        <v>3</v>
      </c>
      <c r="HG250" t="s">
        <v>679</v>
      </c>
      <c r="HH250">
        <v>0</v>
      </c>
      <c r="HJ250">
        <v>2</v>
      </c>
      <c r="HK250" t="s">
        <v>679</v>
      </c>
      <c r="HL250">
        <v>3</v>
      </c>
      <c r="HM250" t="s">
        <v>679</v>
      </c>
      <c r="HN250">
        <v>0</v>
      </c>
      <c r="HP250">
        <v>174</v>
      </c>
      <c r="HQ250" t="s">
        <v>679</v>
      </c>
      <c r="HR250">
        <v>0</v>
      </c>
      <c r="HT250">
        <v>0</v>
      </c>
      <c r="HV250">
        <v>13</v>
      </c>
      <c r="HW250" t="s">
        <v>679</v>
      </c>
      <c r="HX250">
        <v>0</v>
      </c>
      <c r="HZ250">
        <v>0</v>
      </c>
      <c r="IB250">
        <v>0</v>
      </c>
      <c r="ID250">
        <v>0</v>
      </c>
      <c r="IF250">
        <v>6</v>
      </c>
      <c r="IG250" t="s">
        <v>679</v>
      </c>
      <c r="IH250">
        <v>0</v>
      </c>
      <c r="IJ250">
        <v>3</v>
      </c>
      <c r="IK250" t="s">
        <v>679</v>
      </c>
      <c r="IL250">
        <v>0</v>
      </c>
      <c r="IN250">
        <v>34</v>
      </c>
      <c r="IO250" t="s">
        <v>679</v>
      </c>
      <c r="IP250">
        <v>0</v>
      </c>
      <c r="IR250">
        <v>4</v>
      </c>
      <c r="IS250" t="s">
        <v>679</v>
      </c>
      <c r="IT250">
        <v>0</v>
      </c>
      <c r="IV250">
        <v>2</v>
      </c>
      <c r="IW250" t="s">
        <v>679</v>
      </c>
      <c r="IX250">
        <v>0</v>
      </c>
      <c r="IZ250">
        <v>451</v>
      </c>
      <c r="JA250" t="s">
        <v>679</v>
      </c>
      <c r="JB250">
        <v>0</v>
      </c>
      <c r="JD250">
        <v>0</v>
      </c>
      <c r="JF250">
        <v>0</v>
      </c>
      <c r="JH250">
        <v>0</v>
      </c>
      <c r="JJ250">
        <v>0</v>
      </c>
      <c r="JL250">
        <v>0</v>
      </c>
      <c r="JN250">
        <v>0</v>
      </c>
      <c r="JP250">
        <v>2</v>
      </c>
      <c r="JQ250" t="s">
        <v>679</v>
      </c>
      <c r="JR250">
        <v>22</v>
      </c>
      <c r="JS250" t="s">
        <v>679</v>
      </c>
      <c r="JT250">
        <v>13</v>
      </c>
      <c r="JU250" t="s">
        <v>679</v>
      </c>
      <c r="JV250">
        <v>0</v>
      </c>
      <c r="JX250">
        <v>34</v>
      </c>
      <c r="JY250" t="s">
        <v>679</v>
      </c>
      <c r="JZ250">
        <v>0</v>
      </c>
      <c r="KB250">
        <v>0</v>
      </c>
      <c r="KD250">
        <v>0</v>
      </c>
      <c r="KF250">
        <v>0</v>
      </c>
      <c r="KH250">
        <v>47</v>
      </c>
      <c r="KI250" t="s">
        <v>679</v>
      </c>
      <c r="KJ250">
        <v>0</v>
      </c>
      <c r="KL250">
        <v>0</v>
      </c>
      <c r="KN250">
        <v>0</v>
      </c>
      <c r="KP250">
        <v>930</v>
      </c>
      <c r="KQ250" t="s">
        <v>679</v>
      </c>
      <c r="KR250">
        <v>0</v>
      </c>
      <c r="KT250">
        <v>0</v>
      </c>
      <c r="KV250">
        <v>464</v>
      </c>
      <c r="KW250" t="s">
        <v>679</v>
      </c>
      <c r="KX250">
        <v>0</v>
      </c>
      <c r="KZ250">
        <v>0</v>
      </c>
      <c r="LB250">
        <v>0</v>
      </c>
      <c r="LD250">
        <v>3</v>
      </c>
      <c r="LE250" t="s">
        <v>679</v>
      </c>
      <c r="LF250">
        <v>0</v>
      </c>
      <c r="LH250">
        <v>2</v>
      </c>
      <c r="LI250" t="s">
        <v>679</v>
      </c>
      <c r="LJ250">
        <v>156</v>
      </c>
      <c r="LK250" t="s">
        <v>679</v>
      </c>
      <c r="LL250">
        <v>98</v>
      </c>
      <c r="LM250" t="s">
        <v>679</v>
      </c>
      <c r="LN250">
        <v>0</v>
      </c>
      <c r="LP250">
        <v>0</v>
      </c>
      <c r="LR250">
        <v>0</v>
      </c>
      <c r="LT250">
        <v>406</v>
      </c>
      <c r="LU250" t="s">
        <v>679</v>
      </c>
      <c r="LV250">
        <v>0</v>
      </c>
      <c r="LX250">
        <v>918</v>
      </c>
      <c r="LY250" t="s">
        <v>679</v>
      </c>
      <c r="LZ250">
        <v>0</v>
      </c>
      <c r="MB250">
        <v>0</v>
      </c>
      <c r="MD250">
        <v>0</v>
      </c>
      <c r="MF250">
        <v>51</v>
      </c>
      <c r="MG250" t="s">
        <v>679</v>
      </c>
      <c r="MH250">
        <v>0</v>
      </c>
      <c r="MJ250">
        <v>15</v>
      </c>
      <c r="MK250" t="s">
        <v>679</v>
      </c>
      <c r="ML250">
        <v>0</v>
      </c>
      <c r="MN250">
        <v>0</v>
      </c>
      <c r="MP250">
        <v>17</v>
      </c>
      <c r="MQ250" t="s">
        <v>679</v>
      </c>
      <c r="MR250">
        <v>24</v>
      </c>
      <c r="MS250" t="s">
        <v>679</v>
      </c>
      <c r="MT250">
        <v>15</v>
      </c>
      <c r="MU250" t="s">
        <v>679</v>
      </c>
      <c r="MV250">
        <v>42</v>
      </c>
      <c r="MW250" t="s">
        <v>679</v>
      </c>
      <c r="MX250">
        <v>125</v>
      </c>
      <c r="MY250" t="s">
        <v>679</v>
      </c>
      <c r="MZ250">
        <v>53</v>
      </c>
      <c r="NA250" t="s">
        <v>679</v>
      </c>
      <c r="NB250">
        <v>308</v>
      </c>
      <c r="NC250" t="s">
        <v>679</v>
      </c>
      <c r="ND250">
        <v>0</v>
      </c>
      <c r="NF250">
        <v>0</v>
      </c>
      <c r="NH250">
        <v>54</v>
      </c>
      <c r="NI250" t="s">
        <v>679</v>
      </c>
      <c r="NJ250">
        <v>128</v>
      </c>
      <c r="NK250" t="s">
        <v>679</v>
      </c>
      <c r="NL250">
        <v>73</v>
      </c>
      <c r="NM250" t="s">
        <v>679</v>
      </c>
      <c r="NN250">
        <v>111</v>
      </c>
      <c r="NO250" t="s">
        <v>679</v>
      </c>
      <c r="NP250">
        <v>0</v>
      </c>
      <c r="NR250">
        <v>6</v>
      </c>
      <c r="NS250" t="s">
        <v>679</v>
      </c>
      <c r="NT250">
        <v>0</v>
      </c>
      <c r="NV250">
        <v>30</v>
      </c>
      <c r="NW250" t="s">
        <v>679</v>
      </c>
      <c r="NX250">
        <v>0</v>
      </c>
      <c r="NZ250">
        <v>22</v>
      </c>
      <c r="OA250" t="s">
        <v>679</v>
      </c>
      <c r="OB250">
        <v>64</v>
      </c>
      <c r="OC250" t="s">
        <v>679</v>
      </c>
      <c r="OD250">
        <v>0</v>
      </c>
      <c r="OF250">
        <v>87</v>
      </c>
      <c r="OG250" t="s">
        <v>679</v>
      </c>
      <c r="OH250">
        <v>53</v>
      </c>
      <c r="OI250" t="s">
        <v>679</v>
      </c>
      <c r="OJ250">
        <v>64</v>
      </c>
      <c r="OK250" t="s">
        <v>679</v>
      </c>
      <c r="OL250">
        <v>0</v>
      </c>
      <c r="ON250">
        <v>0</v>
      </c>
      <c r="OP250">
        <v>0</v>
      </c>
      <c r="OR250">
        <v>10</v>
      </c>
      <c r="OS250" t="s">
        <v>679</v>
      </c>
      <c r="OT250">
        <v>34</v>
      </c>
      <c r="OU250" t="s">
        <v>679</v>
      </c>
      <c r="OV250">
        <v>65</v>
      </c>
      <c r="OW250" t="s">
        <v>679</v>
      </c>
      <c r="OX250">
        <v>17</v>
      </c>
      <c r="OY250" t="s">
        <v>679</v>
      </c>
      <c r="OZ250">
        <v>122</v>
      </c>
      <c r="PA250" t="s">
        <v>679</v>
      </c>
      <c r="PB250">
        <v>0</v>
      </c>
      <c r="PD250">
        <v>124</v>
      </c>
      <c r="PE250" t="s">
        <v>679</v>
      </c>
      <c r="PF250">
        <v>0</v>
      </c>
      <c r="PH250">
        <v>192</v>
      </c>
      <c r="PI250" t="s">
        <v>679</v>
      </c>
      <c r="PJ250">
        <v>0</v>
      </c>
      <c r="PL250">
        <v>0</v>
      </c>
      <c r="PN250">
        <v>61</v>
      </c>
      <c r="PO250" t="s">
        <v>679</v>
      </c>
      <c r="PP250">
        <v>0</v>
      </c>
      <c r="PR250">
        <v>58</v>
      </c>
      <c r="PS250" t="s">
        <v>679</v>
      </c>
      <c r="PT250">
        <v>18</v>
      </c>
      <c r="PU250" t="s">
        <v>679</v>
      </c>
      <c r="PV250">
        <v>111</v>
      </c>
      <c r="PW250" t="s">
        <v>679</v>
      </c>
      <c r="PX250">
        <v>8</v>
      </c>
      <c r="PY250" t="s">
        <v>679</v>
      </c>
      <c r="PZ250">
        <v>0</v>
      </c>
      <c r="QB250">
        <v>3</v>
      </c>
      <c r="QC250" t="s">
        <v>679</v>
      </c>
      <c r="QD250">
        <v>0</v>
      </c>
      <c r="QF250">
        <v>9</v>
      </c>
      <c r="QG250" t="s">
        <v>679</v>
      </c>
      <c r="QH250">
        <v>0</v>
      </c>
      <c r="QJ250">
        <v>0</v>
      </c>
      <c r="QL250">
        <v>330</v>
      </c>
      <c r="QM250" t="s">
        <v>679</v>
      </c>
      <c r="QN250">
        <v>114</v>
      </c>
      <c r="QO250" t="s">
        <v>679</v>
      </c>
      <c r="QP250">
        <v>340</v>
      </c>
      <c r="QQ250" t="s">
        <v>679</v>
      </c>
      <c r="QR250">
        <v>199</v>
      </c>
      <c r="QS250" t="s">
        <v>679</v>
      </c>
      <c r="QT250">
        <v>124</v>
      </c>
      <c r="QU250" t="s">
        <v>679</v>
      </c>
      <c r="QV250">
        <v>25</v>
      </c>
      <c r="QW250" t="s">
        <v>679</v>
      </c>
      <c r="QX250">
        <v>53</v>
      </c>
      <c r="QY250" t="s">
        <v>679</v>
      </c>
      <c r="QZ250">
        <v>124</v>
      </c>
      <c r="RA250" t="s">
        <v>679</v>
      </c>
      <c r="RB250">
        <v>131</v>
      </c>
      <c r="RC250" t="s">
        <v>679</v>
      </c>
      <c r="RD250">
        <v>100</v>
      </c>
      <c r="RE250" t="s">
        <v>679</v>
      </c>
      <c r="RF250">
        <v>10</v>
      </c>
      <c r="RG250" t="s">
        <v>679</v>
      </c>
      <c r="RH250">
        <v>369</v>
      </c>
      <c r="RI250" t="s">
        <v>679</v>
      </c>
      <c r="RJ250">
        <v>65</v>
      </c>
      <c r="RK250" t="s">
        <v>679</v>
      </c>
      <c r="RL250">
        <v>0</v>
      </c>
      <c r="RN250">
        <v>44</v>
      </c>
      <c r="RO250" t="s">
        <v>679</v>
      </c>
      <c r="RP250">
        <v>0</v>
      </c>
      <c r="RR250">
        <v>0</v>
      </c>
      <c r="RT250">
        <v>18</v>
      </c>
      <c r="RU250" t="s">
        <v>679</v>
      </c>
      <c r="RV250">
        <v>557</v>
      </c>
      <c r="RW250" t="s">
        <v>679</v>
      </c>
      <c r="RX250">
        <v>215</v>
      </c>
      <c r="RY250" t="s">
        <v>679</v>
      </c>
      <c r="RZ250">
        <v>133</v>
      </c>
      <c r="SA250" t="s">
        <v>679</v>
      </c>
      <c r="SB250">
        <v>65</v>
      </c>
      <c r="SC250" t="s">
        <v>679</v>
      </c>
      <c r="SD250">
        <v>42</v>
      </c>
      <c r="SE250" t="s">
        <v>679</v>
      </c>
      <c r="SF250">
        <v>21</v>
      </c>
      <c r="SG250" t="s">
        <v>679</v>
      </c>
      <c r="SH250">
        <v>227</v>
      </c>
      <c r="SI250" t="s">
        <v>679</v>
      </c>
      <c r="SJ250">
        <v>220</v>
      </c>
      <c r="SK250" t="s">
        <v>679</v>
      </c>
      <c r="SL250">
        <v>64</v>
      </c>
      <c r="SM250" t="s">
        <v>679</v>
      </c>
      <c r="SN250">
        <v>70</v>
      </c>
      <c r="SO250" t="s">
        <v>679</v>
      </c>
      <c r="SP250">
        <v>137</v>
      </c>
      <c r="SQ250" t="s">
        <v>679</v>
      </c>
      <c r="SR250">
        <v>118</v>
      </c>
      <c r="SS250" t="s">
        <v>679</v>
      </c>
      <c r="ST250">
        <v>246</v>
      </c>
      <c r="SU250" t="s">
        <v>679</v>
      </c>
      <c r="SV250">
        <v>52</v>
      </c>
      <c r="SW250" t="s">
        <v>679</v>
      </c>
      <c r="SX250">
        <v>260</v>
      </c>
      <c r="SY250" t="s">
        <v>679</v>
      </c>
      <c r="SZ250">
        <v>105</v>
      </c>
      <c r="TA250" t="s">
        <v>679</v>
      </c>
      <c r="TB250">
        <v>21</v>
      </c>
      <c r="TC250" t="s">
        <v>679</v>
      </c>
      <c r="TD250">
        <v>549</v>
      </c>
      <c r="TE250" t="s">
        <v>679</v>
      </c>
      <c r="TF250">
        <v>26</v>
      </c>
      <c r="TG250" t="s">
        <v>679</v>
      </c>
      <c r="TH250">
        <v>169</v>
      </c>
      <c r="TI250" t="s">
        <v>679</v>
      </c>
      <c r="TJ250">
        <v>0</v>
      </c>
      <c r="TL250">
        <v>13</v>
      </c>
      <c r="TM250" t="s">
        <v>679</v>
      </c>
      <c r="TN250">
        <v>477</v>
      </c>
      <c r="TO250" t="s">
        <v>679</v>
      </c>
      <c r="TP250">
        <v>120</v>
      </c>
      <c r="TQ250" t="s">
        <v>679</v>
      </c>
      <c r="TR250">
        <v>9</v>
      </c>
      <c r="TS250" t="s">
        <v>679</v>
      </c>
      <c r="TT250">
        <v>301</v>
      </c>
      <c r="TU250" t="s">
        <v>679</v>
      </c>
      <c r="TV250">
        <v>0</v>
      </c>
      <c r="TX250">
        <v>0</v>
      </c>
      <c r="TZ250">
        <v>0</v>
      </c>
      <c r="UB250">
        <v>0</v>
      </c>
      <c r="UD250">
        <v>0</v>
      </c>
      <c r="UF250">
        <v>0</v>
      </c>
      <c r="UH250">
        <v>154</v>
      </c>
      <c r="UI250" t="s">
        <v>679</v>
      </c>
      <c r="UJ250">
        <v>151</v>
      </c>
      <c r="UK250" t="s">
        <v>679</v>
      </c>
      <c r="UL250">
        <v>98</v>
      </c>
      <c r="UM250" t="s">
        <v>679</v>
      </c>
      <c r="UN250">
        <v>217</v>
      </c>
      <c r="UO250" t="s">
        <v>679</v>
      </c>
      <c r="UP250">
        <v>65</v>
      </c>
      <c r="UQ250" t="s">
        <v>679</v>
      </c>
      <c r="UR250">
        <v>83</v>
      </c>
      <c r="US250" t="s">
        <v>679</v>
      </c>
      <c r="UT250">
        <v>0</v>
      </c>
      <c r="UV250">
        <v>45</v>
      </c>
      <c r="UW250" t="s">
        <v>679</v>
      </c>
      <c r="UX250">
        <v>44</v>
      </c>
      <c r="UY250" t="s">
        <v>679</v>
      </c>
      <c r="UZ250">
        <v>118</v>
      </c>
      <c r="VA250" t="s">
        <v>679</v>
      </c>
      <c r="VB250">
        <v>35</v>
      </c>
      <c r="VC250" t="s">
        <v>679</v>
      </c>
      <c r="VD250">
        <v>73</v>
      </c>
      <c r="VE250" t="s">
        <v>679</v>
      </c>
      <c r="VF250">
        <v>4</v>
      </c>
      <c r="VG250" t="s">
        <v>679</v>
      </c>
      <c r="VH250">
        <v>19</v>
      </c>
      <c r="VI250" t="s">
        <v>679</v>
      </c>
      <c r="VJ250">
        <v>25</v>
      </c>
      <c r="VK250" t="s">
        <v>679</v>
      </c>
      <c r="VL250">
        <v>6</v>
      </c>
      <c r="VM250" t="s">
        <v>679</v>
      </c>
      <c r="VN250">
        <v>0</v>
      </c>
      <c r="VP250">
        <v>91</v>
      </c>
      <c r="VQ250" t="s">
        <v>679</v>
      </c>
      <c r="VR250">
        <v>0</v>
      </c>
      <c r="VT250">
        <v>16</v>
      </c>
      <c r="VU250" t="s">
        <v>679</v>
      </c>
      <c r="VV250">
        <v>0</v>
      </c>
      <c r="VX250">
        <v>0</v>
      </c>
      <c r="VZ250">
        <v>108</v>
      </c>
      <c r="WA250" t="s">
        <v>679</v>
      </c>
      <c r="WB250">
        <v>445</v>
      </c>
      <c r="WC250" t="s">
        <v>679</v>
      </c>
      <c r="WD250">
        <v>4151</v>
      </c>
      <c r="WE250" t="s">
        <v>679</v>
      </c>
      <c r="WF250">
        <v>6</v>
      </c>
      <c r="WG250" t="s">
        <v>679</v>
      </c>
      <c r="WH250">
        <v>0</v>
      </c>
      <c r="WJ250">
        <v>1</v>
      </c>
      <c r="WK250" t="s">
        <v>679</v>
      </c>
      <c r="WL250">
        <v>0</v>
      </c>
      <c r="WN250">
        <v>71</v>
      </c>
      <c r="WO250" t="s">
        <v>679</v>
      </c>
      <c r="WP250">
        <v>261</v>
      </c>
      <c r="WQ250" t="s">
        <v>679</v>
      </c>
      <c r="WR250">
        <v>117</v>
      </c>
      <c r="WS250" t="s">
        <v>679</v>
      </c>
      <c r="WT250">
        <v>46</v>
      </c>
      <c r="WU250" t="s">
        <v>679</v>
      </c>
      <c r="WV250">
        <v>1</v>
      </c>
      <c r="WW250" t="s">
        <v>679</v>
      </c>
      <c r="WX250">
        <v>70</v>
      </c>
      <c r="WY250" t="s">
        <v>679</v>
      </c>
      <c r="WZ250">
        <v>25</v>
      </c>
      <c r="XA250" t="s">
        <v>679</v>
      </c>
      <c r="XB250">
        <v>0</v>
      </c>
      <c r="XD250">
        <v>42</v>
      </c>
      <c r="XE250" t="s">
        <v>679</v>
      </c>
      <c r="XF250">
        <v>766</v>
      </c>
      <c r="XG250" t="s">
        <v>679</v>
      </c>
      <c r="XH250">
        <v>88</v>
      </c>
      <c r="XI250" t="s">
        <v>679</v>
      </c>
      <c r="XJ250">
        <v>60</v>
      </c>
      <c r="XK250" t="s">
        <v>679</v>
      </c>
      <c r="XL250">
        <v>29</v>
      </c>
      <c r="XM250" t="s">
        <v>679</v>
      </c>
      <c r="XN250">
        <v>3</v>
      </c>
      <c r="XO250" t="s">
        <v>679</v>
      </c>
      <c r="XP250">
        <v>24</v>
      </c>
      <c r="XQ250" t="s">
        <v>679</v>
      </c>
      <c r="XR250">
        <v>220</v>
      </c>
      <c r="XS250" t="s">
        <v>679</v>
      </c>
      <c r="XT250">
        <v>2</v>
      </c>
      <c r="XU250" t="s">
        <v>679</v>
      </c>
      <c r="XV250">
        <v>17</v>
      </c>
      <c r="XW250" t="s">
        <v>679</v>
      </c>
      <c r="XX250">
        <v>103</v>
      </c>
      <c r="XY250" t="s">
        <v>679</v>
      </c>
      <c r="XZ250">
        <v>0</v>
      </c>
      <c r="YB250">
        <v>8</v>
      </c>
      <c r="YC250" t="s">
        <v>679</v>
      </c>
      <c r="YD250">
        <v>0</v>
      </c>
      <c r="YF250">
        <v>1</v>
      </c>
      <c r="YG250" t="s">
        <v>679</v>
      </c>
      <c r="YH250">
        <v>142</v>
      </c>
      <c r="YI250" t="s">
        <v>679</v>
      </c>
      <c r="YJ250">
        <v>105</v>
      </c>
      <c r="YK250" t="s">
        <v>679</v>
      </c>
      <c r="YL250">
        <v>12</v>
      </c>
      <c r="YM250" t="s">
        <v>679</v>
      </c>
      <c r="YN250">
        <v>113</v>
      </c>
      <c r="YO250" t="s">
        <v>679</v>
      </c>
      <c r="YP250">
        <v>7</v>
      </c>
      <c r="YQ250" t="s">
        <v>679</v>
      </c>
      <c r="YR250">
        <v>0</v>
      </c>
      <c r="YT250">
        <v>0</v>
      </c>
      <c r="YV250">
        <v>27410</v>
      </c>
      <c r="YW250" t="e">
        <v>#N/A</v>
      </c>
      <c r="YY250">
        <v>21216</v>
      </c>
      <c r="YZ250">
        <v>773</v>
      </c>
      <c r="ZA250">
        <v>5167</v>
      </c>
      <c r="ZB250">
        <v>6194</v>
      </c>
      <c r="ZC250">
        <v>10907</v>
      </c>
      <c r="ZD250">
        <v>196</v>
      </c>
      <c r="ZE250">
        <v>16158</v>
      </c>
      <c r="ZF250">
        <v>4938</v>
      </c>
      <c r="ZG250">
        <v>1687</v>
      </c>
      <c r="ZH250">
        <v>1238</v>
      </c>
      <c r="ZI250">
        <v>12594</v>
      </c>
      <c r="ZJ250">
        <v>12145</v>
      </c>
      <c r="ZK250">
        <v>1107</v>
      </c>
      <c r="ZL250">
        <v>12594</v>
      </c>
      <c r="ZM250">
        <v>4167</v>
      </c>
      <c r="ZN250">
        <v>1310</v>
      </c>
      <c r="ZO250">
        <v>13444</v>
      </c>
      <c r="ZP250">
        <v>184</v>
      </c>
      <c r="ZQ250">
        <v>1410</v>
      </c>
      <c r="ZR250">
        <v>889</v>
      </c>
      <c r="ZS250">
        <v>1205</v>
      </c>
      <c r="ZT250">
        <v>1646</v>
      </c>
      <c r="ZU250">
        <v>1238</v>
      </c>
      <c r="ZV250">
        <v>34</v>
      </c>
      <c r="ZW250">
        <v>6266</v>
      </c>
      <c r="ZX250">
        <v>0</v>
      </c>
      <c r="ZY250">
        <v>1061</v>
      </c>
      <c r="AAA250" s="26"/>
    </row>
    <row r="251" spans="1:703" x14ac:dyDescent="0.25">
      <c r="A251" t="s">
        <v>898</v>
      </c>
      <c r="B251">
        <v>0</v>
      </c>
      <c r="D251">
        <v>683</v>
      </c>
      <c r="E251" t="s">
        <v>679</v>
      </c>
      <c r="F251">
        <v>0</v>
      </c>
      <c r="H251">
        <v>7</v>
      </c>
      <c r="I251" t="s">
        <v>679</v>
      </c>
      <c r="J251">
        <v>3582</v>
      </c>
      <c r="K251" t="s">
        <v>679</v>
      </c>
      <c r="L251">
        <v>198</v>
      </c>
      <c r="M251" t="s">
        <v>679</v>
      </c>
      <c r="N251">
        <v>0</v>
      </c>
      <c r="P251">
        <v>0</v>
      </c>
      <c r="R251">
        <v>0</v>
      </c>
      <c r="T251">
        <v>0</v>
      </c>
      <c r="V251">
        <v>0</v>
      </c>
      <c r="X251">
        <v>0</v>
      </c>
      <c r="Z251">
        <v>20</v>
      </c>
      <c r="AA251" t="s">
        <v>679</v>
      </c>
      <c r="AB251">
        <v>3</v>
      </c>
      <c r="AC251" t="s">
        <v>679</v>
      </c>
      <c r="AD251">
        <v>0</v>
      </c>
      <c r="AF251">
        <v>15</v>
      </c>
      <c r="AG251" t="s">
        <v>679</v>
      </c>
      <c r="AH251">
        <v>13</v>
      </c>
      <c r="AI251" t="s">
        <v>679</v>
      </c>
      <c r="AJ251">
        <v>80</v>
      </c>
      <c r="AK251" t="s">
        <v>679</v>
      </c>
      <c r="AL251">
        <v>4</v>
      </c>
      <c r="AM251" t="s">
        <v>679</v>
      </c>
      <c r="AN251">
        <v>13</v>
      </c>
      <c r="AO251" t="s">
        <v>679</v>
      </c>
      <c r="AP251">
        <v>11</v>
      </c>
      <c r="AQ251" t="s">
        <v>679</v>
      </c>
      <c r="AR251">
        <v>9</v>
      </c>
      <c r="AS251" t="s">
        <v>679</v>
      </c>
      <c r="AT251">
        <v>0</v>
      </c>
      <c r="AV251">
        <v>26</v>
      </c>
      <c r="AW251" t="s">
        <v>679</v>
      </c>
      <c r="AX251">
        <v>226</v>
      </c>
      <c r="AY251" t="s">
        <v>679</v>
      </c>
      <c r="AZ251">
        <v>0</v>
      </c>
      <c r="BB251">
        <v>3</v>
      </c>
      <c r="BC251" t="s">
        <v>679</v>
      </c>
      <c r="BD251">
        <v>0</v>
      </c>
      <c r="BF251">
        <v>0</v>
      </c>
      <c r="BH251">
        <v>16</v>
      </c>
      <c r="BI251" t="s">
        <v>679</v>
      </c>
      <c r="BJ251">
        <v>6</v>
      </c>
      <c r="BK251" t="s">
        <v>679</v>
      </c>
      <c r="BL251">
        <v>0</v>
      </c>
      <c r="BN251">
        <v>5</v>
      </c>
      <c r="BO251" t="s">
        <v>679</v>
      </c>
      <c r="BP251">
        <v>24</v>
      </c>
      <c r="BQ251" t="s">
        <v>679</v>
      </c>
      <c r="BR251">
        <v>0</v>
      </c>
      <c r="BT251">
        <v>0</v>
      </c>
      <c r="BV251">
        <v>2</v>
      </c>
      <c r="BW251" t="s">
        <v>679</v>
      </c>
      <c r="BX251">
        <v>0</v>
      </c>
      <c r="BZ251">
        <v>0</v>
      </c>
      <c r="CB251">
        <v>53</v>
      </c>
      <c r="CC251" t="s">
        <v>679</v>
      </c>
      <c r="CD251">
        <v>0</v>
      </c>
      <c r="CF251">
        <v>0</v>
      </c>
      <c r="CH251">
        <v>46</v>
      </c>
      <c r="CI251" t="s">
        <v>679</v>
      </c>
      <c r="CJ251">
        <v>0</v>
      </c>
      <c r="CL251">
        <v>0</v>
      </c>
      <c r="CN251">
        <v>69</v>
      </c>
      <c r="CO251" t="s">
        <v>679</v>
      </c>
      <c r="CP251">
        <v>35</v>
      </c>
      <c r="CQ251" t="s">
        <v>679</v>
      </c>
      <c r="CR251">
        <v>0</v>
      </c>
      <c r="CT251">
        <v>0</v>
      </c>
      <c r="CV251">
        <v>0</v>
      </c>
      <c r="CX251">
        <v>0</v>
      </c>
      <c r="CZ251">
        <v>0</v>
      </c>
      <c r="DB251">
        <v>9</v>
      </c>
      <c r="DC251" t="s">
        <v>679</v>
      </c>
      <c r="DD251">
        <v>0</v>
      </c>
      <c r="DF251">
        <v>0</v>
      </c>
      <c r="DH251">
        <v>8</v>
      </c>
      <c r="DI251" t="s">
        <v>679</v>
      </c>
      <c r="DJ251">
        <v>0</v>
      </c>
      <c r="DL251">
        <v>0</v>
      </c>
      <c r="DN251">
        <v>7</v>
      </c>
      <c r="DO251" t="s">
        <v>679</v>
      </c>
      <c r="DP251">
        <v>0</v>
      </c>
      <c r="DR251">
        <v>1390</v>
      </c>
      <c r="DS251" t="s">
        <v>679</v>
      </c>
      <c r="DT251">
        <v>63</v>
      </c>
      <c r="DU251" t="s">
        <v>679</v>
      </c>
      <c r="DV251">
        <v>43</v>
      </c>
      <c r="DW251" t="s">
        <v>679</v>
      </c>
      <c r="DX251">
        <v>2</v>
      </c>
      <c r="DY251" t="s">
        <v>679</v>
      </c>
      <c r="DZ251">
        <v>92</v>
      </c>
      <c r="EA251" t="s">
        <v>679</v>
      </c>
      <c r="EB251">
        <v>18</v>
      </c>
      <c r="EC251" t="s">
        <v>679</v>
      </c>
      <c r="ED251">
        <v>280</v>
      </c>
      <c r="EE251" t="s">
        <v>679</v>
      </c>
      <c r="EF251">
        <v>0</v>
      </c>
      <c r="EH251">
        <v>0</v>
      </c>
      <c r="EJ251">
        <v>0</v>
      </c>
      <c r="EL251">
        <v>0</v>
      </c>
      <c r="EN251">
        <v>0</v>
      </c>
      <c r="EP251">
        <v>0</v>
      </c>
      <c r="ER251">
        <v>59</v>
      </c>
      <c r="ES251" t="s">
        <v>679</v>
      </c>
      <c r="ET251">
        <v>129</v>
      </c>
      <c r="EU251" t="s">
        <v>679</v>
      </c>
      <c r="EV251">
        <v>23</v>
      </c>
      <c r="EW251" t="s">
        <v>679</v>
      </c>
      <c r="EX251">
        <v>10</v>
      </c>
      <c r="EY251" t="s">
        <v>679</v>
      </c>
      <c r="EZ251">
        <v>0</v>
      </c>
      <c r="FB251">
        <v>59</v>
      </c>
      <c r="FC251" t="s">
        <v>679</v>
      </c>
      <c r="FD251">
        <v>125</v>
      </c>
      <c r="FE251" t="s">
        <v>679</v>
      </c>
      <c r="FF251">
        <v>34</v>
      </c>
      <c r="FG251" t="s">
        <v>679</v>
      </c>
      <c r="FH251">
        <v>0</v>
      </c>
      <c r="FJ251">
        <v>0</v>
      </c>
      <c r="FL251">
        <v>0</v>
      </c>
      <c r="FN251">
        <v>575</v>
      </c>
      <c r="FO251" t="s">
        <v>679</v>
      </c>
      <c r="FP251">
        <v>87</v>
      </c>
      <c r="FQ251" t="s">
        <v>679</v>
      </c>
      <c r="FR251">
        <v>12</v>
      </c>
      <c r="FS251" t="s">
        <v>679</v>
      </c>
      <c r="FT251">
        <v>0</v>
      </c>
      <c r="FV251">
        <v>0</v>
      </c>
      <c r="FX251">
        <v>0</v>
      </c>
      <c r="FZ251">
        <v>1</v>
      </c>
      <c r="GA251" t="s">
        <v>679</v>
      </c>
      <c r="GB251">
        <v>1</v>
      </c>
      <c r="GC251" t="s">
        <v>679</v>
      </c>
      <c r="GD251">
        <v>37</v>
      </c>
      <c r="GE251" t="s">
        <v>679</v>
      </c>
      <c r="GF251">
        <v>92</v>
      </c>
      <c r="GG251" t="s">
        <v>679</v>
      </c>
      <c r="GH251">
        <v>26</v>
      </c>
      <c r="GI251" t="s">
        <v>679</v>
      </c>
      <c r="GJ251">
        <v>83</v>
      </c>
      <c r="GK251" t="s">
        <v>679</v>
      </c>
      <c r="GL251">
        <v>10</v>
      </c>
      <c r="GM251" t="s">
        <v>679</v>
      </c>
      <c r="GN251">
        <v>0</v>
      </c>
      <c r="GP251">
        <v>143</v>
      </c>
      <c r="GQ251" t="s">
        <v>679</v>
      </c>
      <c r="GR251">
        <v>0</v>
      </c>
      <c r="GT251">
        <v>0</v>
      </c>
      <c r="GV251">
        <v>0</v>
      </c>
      <c r="GX251">
        <v>282</v>
      </c>
      <c r="GY251" t="s">
        <v>679</v>
      </c>
      <c r="GZ251">
        <v>61</v>
      </c>
      <c r="HA251" t="s">
        <v>679</v>
      </c>
      <c r="HB251">
        <v>0</v>
      </c>
      <c r="HD251">
        <v>0</v>
      </c>
      <c r="HF251">
        <v>0</v>
      </c>
      <c r="HH251">
        <v>0</v>
      </c>
      <c r="HJ251">
        <v>0</v>
      </c>
      <c r="HL251">
        <v>22</v>
      </c>
      <c r="HM251" t="s">
        <v>679</v>
      </c>
      <c r="HN251">
        <v>0</v>
      </c>
      <c r="HP251">
        <v>232</v>
      </c>
      <c r="HQ251" t="s">
        <v>679</v>
      </c>
      <c r="HR251">
        <v>0</v>
      </c>
      <c r="HT251">
        <v>0</v>
      </c>
      <c r="HV251">
        <v>250</v>
      </c>
      <c r="HW251" t="s">
        <v>679</v>
      </c>
      <c r="HX251">
        <v>5</v>
      </c>
      <c r="HY251" t="s">
        <v>679</v>
      </c>
      <c r="HZ251">
        <v>0</v>
      </c>
      <c r="IB251">
        <v>0</v>
      </c>
      <c r="ID251">
        <v>2</v>
      </c>
      <c r="IE251" t="s">
        <v>679</v>
      </c>
      <c r="IF251">
        <v>128</v>
      </c>
      <c r="IG251" t="s">
        <v>679</v>
      </c>
      <c r="IH251">
        <v>0</v>
      </c>
      <c r="IJ251">
        <v>1</v>
      </c>
      <c r="IK251" t="s">
        <v>679</v>
      </c>
      <c r="IL251">
        <v>101</v>
      </c>
      <c r="IM251" t="s">
        <v>679</v>
      </c>
      <c r="IN251">
        <v>0</v>
      </c>
      <c r="IP251">
        <v>97</v>
      </c>
      <c r="IQ251" t="s">
        <v>679</v>
      </c>
      <c r="IR251">
        <v>0</v>
      </c>
      <c r="IT251">
        <v>0</v>
      </c>
      <c r="IV251">
        <v>0</v>
      </c>
      <c r="IX251">
        <v>0</v>
      </c>
      <c r="IZ251">
        <v>53</v>
      </c>
      <c r="JA251" t="s">
        <v>679</v>
      </c>
      <c r="JB251">
        <v>0</v>
      </c>
      <c r="JD251">
        <v>0</v>
      </c>
      <c r="JF251">
        <v>0</v>
      </c>
      <c r="JH251">
        <v>0</v>
      </c>
      <c r="JJ251">
        <v>0</v>
      </c>
      <c r="JL251">
        <v>0</v>
      </c>
      <c r="JN251">
        <v>0</v>
      </c>
      <c r="JP251">
        <v>14</v>
      </c>
      <c r="JQ251" t="s">
        <v>679</v>
      </c>
      <c r="JR251">
        <v>17</v>
      </c>
      <c r="JS251" t="s">
        <v>679</v>
      </c>
      <c r="JT251">
        <v>0</v>
      </c>
      <c r="JV251">
        <v>0</v>
      </c>
      <c r="JX251">
        <v>3</v>
      </c>
      <c r="JY251" t="s">
        <v>679</v>
      </c>
      <c r="JZ251">
        <v>0</v>
      </c>
      <c r="KB251">
        <v>0</v>
      </c>
      <c r="KD251">
        <v>0</v>
      </c>
      <c r="KF251">
        <v>0</v>
      </c>
      <c r="KH251">
        <v>594</v>
      </c>
      <c r="KI251" t="s">
        <v>679</v>
      </c>
      <c r="KJ251">
        <v>0</v>
      </c>
      <c r="KL251">
        <v>0</v>
      </c>
      <c r="KN251">
        <v>21</v>
      </c>
      <c r="KO251" t="s">
        <v>679</v>
      </c>
      <c r="KP251">
        <v>0</v>
      </c>
      <c r="KR251">
        <v>0</v>
      </c>
      <c r="KT251">
        <v>11</v>
      </c>
      <c r="KU251" t="s">
        <v>679</v>
      </c>
      <c r="KV251">
        <v>61</v>
      </c>
      <c r="KW251" t="s">
        <v>679</v>
      </c>
      <c r="KX251">
        <v>0</v>
      </c>
      <c r="KZ251">
        <v>0</v>
      </c>
      <c r="LB251">
        <v>2</v>
      </c>
      <c r="LC251" t="s">
        <v>679</v>
      </c>
      <c r="LD251">
        <v>0</v>
      </c>
      <c r="LF251">
        <v>0</v>
      </c>
      <c r="LH251">
        <v>0</v>
      </c>
      <c r="LJ251">
        <v>0</v>
      </c>
      <c r="LL251">
        <v>0</v>
      </c>
      <c r="LN251">
        <v>0</v>
      </c>
      <c r="LP251">
        <v>0</v>
      </c>
      <c r="LR251">
        <v>0</v>
      </c>
      <c r="LT251">
        <v>69</v>
      </c>
      <c r="LU251" t="s">
        <v>679</v>
      </c>
      <c r="LV251">
        <v>0</v>
      </c>
      <c r="LX251">
        <v>3</v>
      </c>
      <c r="LY251" t="s">
        <v>679</v>
      </c>
      <c r="LZ251">
        <v>0</v>
      </c>
      <c r="MB251">
        <v>0</v>
      </c>
      <c r="MD251">
        <v>0</v>
      </c>
      <c r="MF251">
        <v>0</v>
      </c>
      <c r="MH251">
        <v>0</v>
      </c>
      <c r="MJ251">
        <v>0</v>
      </c>
      <c r="ML251">
        <v>0</v>
      </c>
      <c r="MN251">
        <v>0</v>
      </c>
      <c r="MP251">
        <v>2</v>
      </c>
      <c r="MQ251" t="s">
        <v>679</v>
      </c>
      <c r="MR251">
        <v>10</v>
      </c>
      <c r="MS251" t="s">
        <v>679</v>
      </c>
      <c r="MT251">
        <v>0</v>
      </c>
      <c r="MV251">
        <v>0</v>
      </c>
      <c r="MX251">
        <v>49</v>
      </c>
      <c r="MY251" t="s">
        <v>679</v>
      </c>
      <c r="MZ251">
        <v>0</v>
      </c>
      <c r="NB251">
        <v>82</v>
      </c>
      <c r="NC251" t="s">
        <v>679</v>
      </c>
      <c r="ND251">
        <v>0</v>
      </c>
      <c r="NF251">
        <v>0</v>
      </c>
      <c r="NH251">
        <v>31</v>
      </c>
      <c r="NI251" t="s">
        <v>679</v>
      </c>
      <c r="NJ251">
        <v>13</v>
      </c>
      <c r="NK251" t="s">
        <v>679</v>
      </c>
      <c r="NL251">
        <v>0</v>
      </c>
      <c r="NN251">
        <v>0</v>
      </c>
      <c r="NP251">
        <v>0</v>
      </c>
      <c r="NR251">
        <v>0</v>
      </c>
      <c r="NT251">
        <v>30</v>
      </c>
      <c r="NU251" t="s">
        <v>679</v>
      </c>
      <c r="NV251">
        <v>7</v>
      </c>
      <c r="NW251" t="s">
        <v>679</v>
      </c>
      <c r="NX251">
        <v>0</v>
      </c>
      <c r="NZ251">
        <v>0</v>
      </c>
      <c r="OB251">
        <v>0</v>
      </c>
      <c r="OD251">
        <v>0</v>
      </c>
      <c r="OF251">
        <v>89</v>
      </c>
      <c r="OG251" t="s">
        <v>679</v>
      </c>
      <c r="OH251">
        <v>4</v>
      </c>
      <c r="OI251" t="s">
        <v>679</v>
      </c>
      <c r="OJ251">
        <v>2</v>
      </c>
      <c r="OK251" t="s">
        <v>679</v>
      </c>
      <c r="OL251">
        <v>0</v>
      </c>
      <c r="ON251">
        <v>0</v>
      </c>
      <c r="OP251">
        <v>0</v>
      </c>
      <c r="OR251">
        <v>0</v>
      </c>
      <c r="OT251">
        <v>412</v>
      </c>
      <c r="OU251" t="s">
        <v>679</v>
      </c>
      <c r="OV251">
        <v>0</v>
      </c>
      <c r="OX251">
        <v>1</v>
      </c>
      <c r="OY251" t="s">
        <v>679</v>
      </c>
      <c r="OZ251">
        <v>48</v>
      </c>
      <c r="PA251" t="s">
        <v>679</v>
      </c>
      <c r="PB251">
        <v>0</v>
      </c>
      <c r="PD251">
        <v>66</v>
      </c>
      <c r="PE251" t="s">
        <v>679</v>
      </c>
      <c r="PF251">
        <v>0</v>
      </c>
      <c r="PH251">
        <v>0</v>
      </c>
      <c r="PJ251">
        <v>0</v>
      </c>
      <c r="PL251">
        <v>0</v>
      </c>
      <c r="PN251">
        <v>0</v>
      </c>
      <c r="PP251">
        <v>0</v>
      </c>
      <c r="PR251">
        <v>5</v>
      </c>
      <c r="PS251" t="s">
        <v>679</v>
      </c>
      <c r="PT251">
        <v>0</v>
      </c>
      <c r="PV251">
        <v>4</v>
      </c>
      <c r="PW251" t="s">
        <v>679</v>
      </c>
      <c r="PX251">
        <v>0</v>
      </c>
      <c r="PZ251">
        <v>6</v>
      </c>
      <c r="QA251" t="s">
        <v>679</v>
      </c>
      <c r="QB251">
        <v>16</v>
      </c>
      <c r="QC251" t="s">
        <v>679</v>
      </c>
      <c r="QD251">
        <v>0</v>
      </c>
      <c r="QF251">
        <v>0</v>
      </c>
      <c r="QH251">
        <v>0</v>
      </c>
      <c r="QJ251">
        <v>16</v>
      </c>
      <c r="QK251" t="s">
        <v>679</v>
      </c>
      <c r="QL251">
        <v>696</v>
      </c>
      <c r="QM251" t="s">
        <v>679</v>
      </c>
      <c r="QN251">
        <v>425</v>
      </c>
      <c r="QO251" t="s">
        <v>679</v>
      </c>
      <c r="QP251">
        <v>1075</v>
      </c>
      <c r="QQ251" t="s">
        <v>679</v>
      </c>
      <c r="QR251">
        <v>171</v>
      </c>
      <c r="QS251" t="s">
        <v>679</v>
      </c>
      <c r="QT251">
        <v>174</v>
      </c>
      <c r="QU251" t="s">
        <v>679</v>
      </c>
      <c r="QV251">
        <v>12</v>
      </c>
      <c r="QW251" t="s">
        <v>679</v>
      </c>
      <c r="QX251">
        <v>56</v>
      </c>
      <c r="QY251" t="s">
        <v>679</v>
      </c>
      <c r="QZ251">
        <v>20</v>
      </c>
      <c r="RA251" t="s">
        <v>679</v>
      </c>
      <c r="RB251">
        <v>94</v>
      </c>
      <c r="RC251" t="s">
        <v>679</v>
      </c>
      <c r="RD251">
        <v>74</v>
      </c>
      <c r="RE251" t="s">
        <v>679</v>
      </c>
      <c r="RF251">
        <v>12</v>
      </c>
      <c r="RG251" t="s">
        <v>679</v>
      </c>
      <c r="RH251">
        <v>0</v>
      </c>
      <c r="RJ251">
        <v>188</v>
      </c>
      <c r="RK251" t="s">
        <v>679</v>
      </c>
      <c r="RL251">
        <v>0</v>
      </c>
      <c r="RN251">
        <v>6</v>
      </c>
      <c r="RO251" t="s">
        <v>679</v>
      </c>
      <c r="RP251">
        <v>80</v>
      </c>
      <c r="RQ251" t="s">
        <v>679</v>
      </c>
      <c r="RR251">
        <v>0</v>
      </c>
      <c r="RT251">
        <v>0</v>
      </c>
      <c r="RV251">
        <v>420</v>
      </c>
      <c r="RW251" t="s">
        <v>679</v>
      </c>
      <c r="RX251">
        <v>128</v>
      </c>
      <c r="RY251" t="s">
        <v>679</v>
      </c>
      <c r="RZ251">
        <v>90</v>
      </c>
      <c r="SA251" t="s">
        <v>679</v>
      </c>
      <c r="SB251">
        <v>35</v>
      </c>
      <c r="SC251" t="s">
        <v>679</v>
      </c>
      <c r="SD251">
        <v>29</v>
      </c>
      <c r="SE251" t="s">
        <v>679</v>
      </c>
      <c r="SF251">
        <v>22</v>
      </c>
      <c r="SG251" t="s">
        <v>679</v>
      </c>
      <c r="SH251">
        <v>88</v>
      </c>
      <c r="SI251" t="s">
        <v>679</v>
      </c>
      <c r="SJ251">
        <v>205</v>
      </c>
      <c r="SK251" t="s">
        <v>679</v>
      </c>
      <c r="SL251">
        <v>40</v>
      </c>
      <c r="SM251" t="s">
        <v>679</v>
      </c>
      <c r="SN251">
        <v>17</v>
      </c>
      <c r="SO251" t="s">
        <v>679</v>
      </c>
      <c r="SP251">
        <v>41</v>
      </c>
      <c r="SQ251" t="s">
        <v>679</v>
      </c>
      <c r="SR251">
        <v>18</v>
      </c>
      <c r="SS251" t="s">
        <v>679</v>
      </c>
      <c r="ST251">
        <v>155</v>
      </c>
      <c r="SU251" t="s">
        <v>679</v>
      </c>
      <c r="SV251">
        <v>7</v>
      </c>
      <c r="SW251" t="s">
        <v>679</v>
      </c>
      <c r="SX251">
        <v>230</v>
      </c>
      <c r="SY251" t="s">
        <v>679</v>
      </c>
      <c r="SZ251">
        <v>218</v>
      </c>
      <c r="TA251" t="s">
        <v>679</v>
      </c>
      <c r="TB251">
        <v>165</v>
      </c>
      <c r="TC251" t="s">
        <v>679</v>
      </c>
      <c r="TD251">
        <v>66</v>
      </c>
      <c r="TE251" t="s">
        <v>679</v>
      </c>
      <c r="TF251">
        <v>17</v>
      </c>
      <c r="TG251" t="s">
        <v>679</v>
      </c>
      <c r="TH251">
        <v>234</v>
      </c>
      <c r="TI251" t="s">
        <v>679</v>
      </c>
      <c r="TJ251">
        <v>0</v>
      </c>
      <c r="TL251">
        <v>32</v>
      </c>
      <c r="TM251" t="s">
        <v>679</v>
      </c>
      <c r="TN251">
        <v>43</v>
      </c>
      <c r="TO251" t="s">
        <v>679</v>
      </c>
      <c r="TP251">
        <v>10</v>
      </c>
      <c r="TQ251" t="s">
        <v>679</v>
      </c>
      <c r="TR251">
        <v>5</v>
      </c>
      <c r="TS251" t="s">
        <v>679</v>
      </c>
      <c r="TT251">
        <v>189</v>
      </c>
      <c r="TU251" t="s">
        <v>679</v>
      </c>
      <c r="TV251">
        <v>0</v>
      </c>
      <c r="TX251">
        <v>0</v>
      </c>
      <c r="TZ251">
        <v>0</v>
      </c>
      <c r="UB251">
        <v>0</v>
      </c>
      <c r="UD251">
        <v>0</v>
      </c>
      <c r="UF251">
        <v>0</v>
      </c>
      <c r="UH251">
        <v>57</v>
      </c>
      <c r="UI251" t="s">
        <v>679</v>
      </c>
      <c r="UJ251">
        <v>80</v>
      </c>
      <c r="UK251" t="s">
        <v>679</v>
      </c>
      <c r="UL251">
        <v>0</v>
      </c>
      <c r="UN251">
        <v>88</v>
      </c>
      <c r="UO251" t="s">
        <v>679</v>
      </c>
      <c r="UP251">
        <v>15</v>
      </c>
      <c r="UQ251" t="s">
        <v>679</v>
      </c>
      <c r="UR251">
        <v>11</v>
      </c>
      <c r="US251" t="s">
        <v>679</v>
      </c>
      <c r="UT251">
        <v>0</v>
      </c>
      <c r="UV251">
        <v>2</v>
      </c>
      <c r="UW251" t="s">
        <v>679</v>
      </c>
      <c r="UX251">
        <v>2</v>
      </c>
      <c r="UY251" t="s">
        <v>679</v>
      </c>
      <c r="UZ251">
        <v>22</v>
      </c>
      <c r="VA251" t="s">
        <v>679</v>
      </c>
      <c r="VB251">
        <v>9</v>
      </c>
      <c r="VC251" t="s">
        <v>679</v>
      </c>
      <c r="VD251">
        <v>29</v>
      </c>
      <c r="VE251" t="s">
        <v>679</v>
      </c>
      <c r="VF251">
        <v>16</v>
      </c>
      <c r="VG251" t="s">
        <v>679</v>
      </c>
      <c r="VH251">
        <v>32</v>
      </c>
      <c r="VI251" t="s">
        <v>679</v>
      </c>
      <c r="VJ251">
        <v>51</v>
      </c>
      <c r="VK251" t="s">
        <v>679</v>
      </c>
      <c r="VL251">
        <v>11</v>
      </c>
      <c r="VM251" t="s">
        <v>679</v>
      </c>
      <c r="VN251">
        <v>0</v>
      </c>
      <c r="VP251">
        <v>316</v>
      </c>
      <c r="VQ251" t="s">
        <v>679</v>
      </c>
      <c r="VR251">
        <v>4</v>
      </c>
      <c r="VS251" t="s">
        <v>679</v>
      </c>
      <c r="VT251">
        <v>0</v>
      </c>
      <c r="VV251">
        <v>0</v>
      </c>
      <c r="VX251">
        <v>21</v>
      </c>
      <c r="VY251" t="s">
        <v>679</v>
      </c>
      <c r="VZ251">
        <v>23</v>
      </c>
      <c r="WA251" t="s">
        <v>679</v>
      </c>
      <c r="WB251">
        <v>124</v>
      </c>
      <c r="WC251" t="s">
        <v>679</v>
      </c>
      <c r="WD251">
        <v>1075</v>
      </c>
      <c r="WE251" t="s">
        <v>679</v>
      </c>
      <c r="WF251">
        <v>0</v>
      </c>
      <c r="WH251">
        <v>0</v>
      </c>
      <c r="WJ251">
        <v>0</v>
      </c>
      <c r="WL251">
        <v>0</v>
      </c>
      <c r="WN251">
        <v>0</v>
      </c>
      <c r="WP251">
        <v>168</v>
      </c>
      <c r="WQ251" t="s">
        <v>679</v>
      </c>
      <c r="WR251">
        <v>0</v>
      </c>
      <c r="WT251">
        <v>60</v>
      </c>
      <c r="WU251" t="s">
        <v>679</v>
      </c>
      <c r="WV251">
        <v>9</v>
      </c>
      <c r="WW251" t="s">
        <v>679</v>
      </c>
      <c r="WX251">
        <v>81</v>
      </c>
      <c r="WY251" t="s">
        <v>679</v>
      </c>
      <c r="WZ251">
        <v>0</v>
      </c>
      <c r="XB251">
        <v>2</v>
      </c>
      <c r="XC251" t="s">
        <v>679</v>
      </c>
      <c r="XD251">
        <v>133</v>
      </c>
      <c r="XE251" t="s">
        <v>679</v>
      </c>
      <c r="XF251">
        <v>538</v>
      </c>
      <c r="XG251" t="s">
        <v>679</v>
      </c>
      <c r="XH251">
        <v>58</v>
      </c>
      <c r="XI251" t="s">
        <v>679</v>
      </c>
      <c r="XJ251">
        <v>70</v>
      </c>
      <c r="XK251" t="s">
        <v>679</v>
      </c>
      <c r="XL251">
        <v>24</v>
      </c>
      <c r="XM251" t="s">
        <v>679</v>
      </c>
      <c r="XN251">
        <v>0</v>
      </c>
      <c r="XP251">
        <v>6</v>
      </c>
      <c r="XQ251" t="s">
        <v>679</v>
      </c>
      <c r="XR251">
        <v>40</v>
      </c>
      <c r="XS251" t="s">
        <v>679</v>
      </c>
      <c r="XT251">
        <v>0</v>
      </c>
      <c r="XV251">
        <v>10</v>
      </c>
      <c r="XW251" t="s">
        <v>679</v>
      </c>
      <c r="XX251">
        <v>3</v>
      </c>
      <c r="XY251" t="s">
        <v>679</v>
      </c>
      <c r="XZ251">
        <v>0</v>
      </c>
      <c r="YB251">
        <v>0</v>
      </c>
      <c r="YD251">
        <v>6</v>
      </c>
      <c r="YE251" t="s">
        <v>679</v>
      </c>
      <c r="YF251">
        <v>1</v>
      </c>
      <c r="YG251" t="s">
        <v>679</v>
      </c>
      <c r="YH251">
        <v>247</v>
      </c>
      <c r="YI251" t="s">
        <v>679</v>
      </c>
      <c r="YJ251">
        <v>0</v>
      </c>
      <c r="YL251">
        <v>6</v>
      </c>
      <c r="YM251" t="s">
        <v>679</v>
      </c>
      <c r="YN251">
        <v>65</v>
      </c>
      <c r="YO251" t="s">
        <v>679</v>
      </c>
      <c r="YP251">
        <v>3</v>
      </c>
      <c r="YQ251" t="s">
        <v>679</v>
      </c>
      <c r="YR251">
        <v>0</v>
      </c>
      <c r="YT251">
        <v>0</v>
      </c>
      <c r="YV251">
        <v>20594</v>
      </c>
      <c r="YW251" t="e">
        <v>#N/A</v>
      </c>
      <c r="YY251">
        <v>18407</v>
      </c>
      <c r="YZ251">
        <v>258</v>
      </c>
      <c r="ZA251">
        <v>3735</v>
      </c>
      <c r="ZB251">
        <v>2187</v>
      </c>
      <c r="ZC251">
        <v>6739</v>
      </c>
      <c r="ZD251">
        <v>286</v>
      </c>
      <c r="ZE251">
        <v>13735</v>
      </c>
      <c r="ZF251">
        <v>4672</v>
      </c>
      <c r="ZG251">
        <v>4712</v>
      </c>
      <c r="ZH251">
        <v>4022</v>
      </c>
      <c r="ZI251">
        <v>11451</v>
      </c>
      <c r="ZJ251">
        <v>10761</v>
      </c>
      <c r="ZK251">
        <v>2541</v>
      </c>
      <c r="ZL251">
        <v>11451</v>
      </c>
      <c r="ZM251">
        <v>2141</v>
      </c>
      <c r="ZN251">
        <v>384</v>
      </c>
      <c r="ZO251">
        <v>6564</v>
      </c>
      <c r="ZP251">
        <v>563</v>
      </c>
      <c r="ZQ251">
        <v>1112</v>
      </c>
      <c r="ZR251">
        <v>2219</v>
      </c>
      <c r="ZS251">
        <v>2511</v>
      </c>
      <c r="ZT251">
        <v>72</v>
      </c>
      <c r="ZU251">
        <v>4022</v>
      </c>
      <c r="ZV251">
        <v>0</v>
      </c>
      <c r="ZW251">
        <v>1994</v>
      </c>
      <c r="ZX251">
        <v>0</v>
      </c>
      <c r="ZY251">
        <v>304</v>
      </c>
      <c r="AAA251" s="26"/>
    </row>
    <row r="252" spans="1:703" x14ac:dyDescent="0.25">
      <c r="A252" t="s">
        <v>899</v>
      </c>
      <c r="B252">
        <v>0</v>
      </c>
      <c r="D252">
        <v>708</v>
      </c>
      <c r="E252" t="s">
        <v>679</v>
      </c>
      <c r="F252">
        <v>0</v>
      </c>
      <c r="H252">
        <v>0</v>
      </c>
      <c r="J252">
        <v>1614</v>
      </c>
      <c r="K252" t="s">
        <v>679</v>
      </c>
      <c r="L252">
        <v>0</v>
      </c>
      <c r="N252">
        <v>0</v>
      </c>
      <c r="P252">
        <v>0</v>
      </c>
      <c r="R252">
        <v>0</v>
      </c>
      <c r="T252">
        <v>0</v>
      </c>
      <c r="V252">
        <v>0</v>
      </c>
      <c r="X252">
        <v>0</v>
      </c>
      <c r="Z252">
        <v>1732</v>
      </c>
      <c r="AA252" t="s">
        <v>679</v>
      </c>
      <c r="AB252">
        <v>3</v>
      </c>
      <c r="AC252" t="s">
        <v>679</v>
      </c>
      <c r="AD252">
        <v>0</v>
      </c>
      <c r="AF252">
        <v>41</v>
      </c>
      <c r="AG252" t="s">
        <v>679</v>
      </c>
      <c r="AH252">
        <v>0</v>
      </c>
      <c r="AJ252">
        <v>3</v>
      </c>
      <c r="AK252" t="s">
        <v>679</v>
      </c>
      <c r="AL252">
        <v>0</v>
      </c>
      <c r="AN252">
        <v>0</v>
      </c>
      <c r="AP252">
        <v>0</v>
      </c>
      <c r="AR252">
        <v>92</v>
      </c>
      <c r="AS252" t="s">
        <v>679</v>
      </c>
      <c r="AT252">
        <v>0</v>
      </c>
      <c r="AV252">
        <v>0</v>
      </c>
      <c r="AX252">
        <v>25</v>
      </c>
      <c r="AY252" t="s">
        <v>679</v>
      </c>
      <c r="AZ252">
        <v>0</v>
      </c>
      <c r="BB252">
        <v>0</v>
      </c>
      <c r="BD252">
        <v>369</v>
      </c>
      <c r="BE252" t="s">
        <v>679</v>
      </c>
      <c r="BF252">
        <v>0</v>
      </c>
      <c r="BH252">
        <v>30</v>
      </c>
      <c r="BI252" t="s">
        <v>679</v>
      </c>
      <c r="BJ252">
        <v>65</v>
      </c>
      <c r="BK252" t="s">
        <v>679</v>
      </c>
      <c r="BL252">
        <v>0</v>
      </c>
      <c r="BN252">
        <v>3</v>
      </c>
      <c r="BO252" t="s">
        <v>679</v>
      </c>
      <c r="BP252">
        <v>15</v>
      </c>
      <c r="BQ252" t="s">
        <v>679</v>
      </c>
      <c r="BR252">
        <v>0</v>
      </c>
      <c r="BT252">
        <v>0</v>
      </c>
      <c r="BV252">
        <v>98</v>
      </c>
      <c r="BW252" t="s">
        <v>679</v>
      </c>
      <c r="BX252">
        <v>239</v>
      </c>
      <c r="BY252" t="s">
        <v>679</v>
      </c>
      <c r="BZ252">
        <v>599</v>
      </c>
      <c r="CA252" t="s">
        <v>679</v>
      </c>
      <c r="CB252">
        <v>173</v>
      </c>
      <c r="CC252" t="s">
        <v>679</v>
      </c>
      <c r="CD252">
        <v>0</v>
      </c>
      <c r="CF252">
        <v>0</v>
      </c>
      <c r="CH252">
        <v>0</v>
      </c>
      <c r="CJ252">
        <v>0</v>
      </c>
      <c r="CL252">
        <v>0</v>
      </c>
      <c r="CN252">
        <v>0</v>
      </c>
      <c r="CP252">
        <v>0</v>
      </c>
      <c r="CR252">
        <v>4</v>
      </c>
      <c r="CS252" t="s">
        <v>679</v>
      </c>
      <c r="CT252">
        <v>0</v>
      </c>
      <c r="CV252">
        <v>0</v>
      </c>
      <c r="CX252">
        <v>0</v>
      </c>
      <c r="CZ252">
        <v>0</v>
      </c>
      <c r="DB252">
        <v>0</v>
      </c>
      <c r="DD252">
        <v>0</v>
      </c>
      <c r="DF252">
        <v>0</v>
      </c>
      <c r="DH252">
        <v>0</v>
      </c>
      <c r="DJ252">
        <v>0</v>
      </c>
      <c r="DL252">
        <v>0</v>
      </c>
      <c r="DN252">
        <v>0</v>
      </c>
      <c r="DP252">
        <v>0</v>
      </c>
      <c r="DR252">
        <v>20</v>
      </c>
      <c r="DS252" t="s">
        <v>679</v>
      </c>
      <c r="DT252">
        <v>0</v>
      </c>
      <c r="DV252">
        <v>30</v>
      </c>
      <c r="DW252" t="s">
        <v>679</v>
      </c>
      <c r="DX252">
        <v>1</v>
      </c>
      <c r="DY252" t="s">
        <v>679</v>
      </c>
      <c r="DZ252">
        <v>6</v>
      </c>
      <c r="EA252" t="s">
        <v>679</v>
      </c>
      <c r="EB252">
        <v>43</v>
      </c>
      <c r="EC252" t="s">
        <v>679</v>
      </c>
      <c r="ED252">
        <v>0</v>
      </c>
      <c r="EF252">
        <v>0</v>
      </c>
      <c r="EH252">
        <v>0</v>
      </c>
      <c r="EJ252">
        <v>0</v>
      </c>
      <c r="EL252">
        <v>0</v>
      </c>
      <c r="EN252">
        <v>0</v>
      </c>
      <c r="EP252">
        <v>9</v>
      </c>
      <c r="EQ252" t="s">
        <v>679</v>
      </c>
      <c r="ER252">
        <v>101</v>
      </c>
      <c r="ES252" t="s">
        <v>679</v>
      </c>
      <c r="ET252">
        <v>67</v>
      </c>
      <c r="EU252" t="s">
        <v>679</v>
      </c>
      <c r="EV252">
        <v>26</v>
      </c>
      <c r="EW252" t="s">
        <v>679</v>
      </c>
      <c r="EX252">
        <v>31</v>
      </c>
      <c r="EY252" t="s">
        <v>679</v>
      </c>
      <c r="EZ252">
        <v>0</v>
      </c>
      <c r="FB252">
        <v>193</v>
      </c>
      <c r="FC252" t="s">
        <v>679</v>
      </c>
      <c r="FD252">
        <v>0</v>
      </c>
      <c r="FF252">
        <v>0</v>
      </c>
      <c r="FH252">
        <v>6</v>
      </c>
      <c r="FI252" t="s">
        <v>679</v>
      </c>
      <c r="FJ252">
        <v>3</v>
      </c>
      <c r="FK252" t="s">
        <v>679</v>
      </c>
      <c r="FL252">
        <v>42</v>
      </c>
      <c r="FM252" t="s">
        <v>679</v>
      </c>
      <c r="FN252">
        <v>0</v>
      </c>
      <c r="FP252">
        <v>43</v>
      </c>
      <c r="FQ252" t="s">
        <v>679</v>
      </c>
      <c r="FR252">
        <v>0</v>
      </c>
      <c r="FT252">
        <v>0</v>
      </c>
      <c r="FV252">
        <v>0</v>
      </c>
      <c r="FX252">
        <v>0</v>
      </c>
      <c r="FZ252">
        <v>0</v>
      </c>
      <c r="GB252">
        <v>0</v>
      </c>
      <c r="GD252">
        <v>0</v>
      </c>
      <c r="GF252">
        <v>0</v>
      </c>
      <c r="GH252">
        <v>11</v>
      </c>
      <c r="GI252" t="s">
        <v>679</v>
      </c>
      <c r="GJ252">
        <v>48</v>
      </c>
      <c r="GK252" t="s">
        <v>679</v>
      </c>
      <c r="GL252">
        <v>0</v>
      </c>
      <c r="GN252">
        <v>0</v>
      </c>
      <c r="GP252">
        <v>187</v>
      </c>
      <c r="GQ252" t="s">
        <v>679</v>
      </c>
      <c r="GR252">
        <v>0</v>
      </c>
      <c r="GT252">
        <v>0</v>
      </c>
      <c r="GV252">
        <v>2</v>
      </c>
      <c r="GW252" t="s">
        <v>679</v>
      </c>
      <c r="GX252">
        <v>0</v>
      </c>
      <c r="GZ252">
        <v>1</v>
      </c>
      <c r="HA252" t="s">
        <v>679</v>
      </c>
      <c r="HB252">
        <v>0</v>
      </c>
      <c r="HD252">
        <v>0</v>
      </c>
      <c r="HF252">
        <v>4</v>
      </c>
      <c r="HG252" t="s">
        <v>679</v>
      </c>
      <c r="HH252">
        <v>0</v>
      </c>
      <c r="HJ252">
        <v>0</v>
      </c>
      <c r="HL252">
        <v>0</v>
      </c>
      <c r="HN252">
        <v>0</v>
      </c>
      <c r="HP252">
        <v>0</v>
      </c>
      <c r="HR252">
        <v>0</v>
      </c>
      <c r="HT252">
        <v>36</v>
      </c>
      <c r="HU252" t="s">
        <v>679</v>
      </c>
      <c r="HV252">
        <v>13</v>
      </c>
      <c r="HW252" t="s">
        <v>679</v>
      </c>
      <c r="HX252">
        <v>0</v>
      </c>
      <c r="HZ252">
        <v>0</v>
      </c>
      <c r="IB252">
        <v>5</v>
      </c>
      <c r="IC252" t="s">
        <v>679</v>
      </c>
      <c r="ID252">
        <v>0</v>
      </c>
      <c r="IF252">
        <v>6</v>
      </c>
      <c r="IG252" t="s">
        <v>679</v>
      </c>
      <c r="IH252">
        <v>114</v>
      </c>
      <c r="II252" t="s">
        <v>679</v>
      </c>
      <c r="IJ252">
        <v>0</v>
      </c>
      <c r="IL252">
        <v>22</v>
      </c>
      <c r="IM252" t="s">
        <v>679</v>
      </c>
      <c r="IN252">
        <v>7</v>
      </c>
      <c r="IO252" t="s">
        <v>679</v>
      </c>
      <c r="IP252">
        <v>160</v>
      </c>
      <c r="IQ252" t="s">
        <v>679</v>
      </c>
      <c r="IR252">
        <v>0</v>
      </c>
      <c r="IT252">
        <v>0</v>
      </c>
      <c r="IV252">
        <v>12</v>
      </c>
      <c r="IW252" t="s">
        <v>679</v>
      </c>
      <c r="IX252">
        <v>0</v>
      </c>
      <c r="IZ252">
        <v>6</v>
      </c>
      <c r="JA252" t="s">
        <v>679</v>
      </c>
      <c r="JB252">
        <v>0</v>
      </c>
      <c r="JD252">
        <v>0</v>
      </c>
      <c r="JF252">
        <v>0</v>
      </c>
      <c r="JH252">
        <v>0</v>
      </c>
      <c r="JJ252">
        <v>0</v>
      </c>
      <c r="JL252">
        <v>0</v>
      </c>
      <c r="JN252">
        <v>0</v>
      </c>
      <c r="JP252">
        <v>4</v>
      </c>
      <c r="JQ252" t="s">
        <v>679</v>
      </c>
      <c r="JR252">
        <v>3</v>
      </c>
      <c r="JS252" t="s">
        <v>679</v>
      </c>
      <c r="JT252">
        <v>0</v>
      </c>
      <c r="JV252">
        <v>0</v>
      </c>
      <c r="JX252">
        <v>0</v>
      </c>
      <c r="JZ252">
        <v>0</v>
      </c>
      <c r="KB252">
        <v>0</v>
      </c>
      <c r="KD252">
        <v>0</v>
      </c>
      <c r="KF252">
        <v>0</v>
      </c>
      <c r="KH252">
        <v>0</v>
      </c>
      <c r="KJ252">
        <v>0</v>
      </c>
      <c r="KL252">
        <v>0</v>
      </c>
      <c r="KN252">
        <v>8</v>
      </c>
      <c r="KO252" t="s">
        <v>679</v>
      </c>
      <c r="KP252">
        <v>12</v>
      </c>
      <c r="KQ252" t="s">
        <v>679</v>
      </c>
      <c r="KR252">
        <v>0</v>
      </c>
      <c r="KT252">
        <v>17</v>
      </c>
      <c r="KU252" t="s">
        <v>679</v>
      </c>
      <c r="KV252">
        <v>520</v>
      </c>
      <c r="KW252" t="s">
        <v>679</v>
      </c>
      <c r="KX252">
        <v>0</v>
      </c>
      <c r="KZ252">
        <v>0</v>
      </c>
      <c r="LB252">
        <v>0</v>
      </c>
      <c r="LD252">
        <v>29</v>
      </c>
      <c r="LE252" t="s">
        <v>679</v>
      </c>
      <c r="LF252">
        <v>0</v>
      </c>
      <c r="LH252">
        <v>0</v>
      </c>
      <c r="LJ252">
        <v>0</v>
      </c>
      <c r="LL252">
        <v>0</v>
      </c>
      <c r="LN252">
        <v>0</v>
      </c>
      <c r="LP252">
        <v>0</v>
      </c>
      <c r="LR252">
        <v>0</v>
      </c>
      <c r="LT252">
        <v>68</v>
      </c>
      <c r="LU252" t="s">
        <v>679</v>
      </c>
      <c r="LV252">
        <v>0</v>
      </c>
      <c r="LX252">
        <v>7</v>
      </c>
      <c r="LY252" t="s">
        <v>679</v>
      </c>
      <c r="LZ252">
        <v>0</v>
      </c>
      <c r="MB252">
        <v>0</v>
      </c>
      <c r="MD252">
        <v>0</v>
      </c>
      <c r="MF252">
        <v>0</v>
      </c>
      <c r="MH252">
        <v>51</v>
      </c>
      <c r="MI252" t="s">
        <v>679</v>
      </c>
      <c r="MJ252">
        <v>0</v>
      </c>
      <c r="ML252">
        <v>0</v>
      </c>
      <c r="MN252">
        <v>0</v>
      </c>
      <c r="MP252">
        <v>233</v>
      </c>
      <c r="MQ252" t="s">
        <v>679</v>
      </c>
      <c r="MR252">
        <v>0</v>
      </c>
      <c r="MT252">
        <v>0</v>
      </c>
      <c r="MV252">
        <v>0</v>
      </c>
      <c r="MX252">
        <v>6</v>
      </c>
      <c r="MY252" t="s">
        <v>679</v>
      </c>
      <c r="MZ252">
        <v>0</v>
      </c>
      <c r="NB252">
        <v>20</v>
      </c>
      <c r="NC252" t="s">
        <v>679</v>
      </c>
      <c r="ND252">
        <v>0</v>
      </c>
      <c r="NF252">
        <v>0</v>
      </c>
      <c r="NH252">
        <v>0</v>
      </c>
      <c r="NJ252">
        <v>0</v>
      </c>
      <c r="NL252">
        <v>0</v>
      </c>
      <c r="NN252">
        <v>0</v>
      </c>
      <c r="NP252">
        <v>0</v>
      </c>
      <c r="NR252">
        <v>0</v>
      </c>
      <c r="NT252">
        <v>0</v>
      </c>
      <c r="NV252">
        <v>0</v>
      </c>
      <c r="NX252">
        <v>7</v>
      </c>
      <c r="NY252" t="s">
        <v>679</v>
      </c>
      <c r="NZ252">
        <v>3</v>
      </c>
      <c r="OA252" t="s">
        <v>679</v>
      </c>
      <c r="OB252">
        <v>0</v>
      </c>
      <c r="OD252">
        <v>0</v>
      </c>
      <c r="OF252">
        <v>44</v>
      </c>
      <c r="OG252" t="s">
        <v>679</v>
      </c>
      <c r="OH252">
        <v>4</v>
      </c>
      <c r="OI252" t="s">
        <v>679</v>
      </c>
      <c r="OJ252">
        <v>0</v>
      </c>
      <c r="OL252">
        <v>0</v>
      </c>
      <c r="ON252">
        <v>0</v>
      </c>
      <c r="OP252">
        <v>0</v>
      </c>
      <c r="OR252">
        <v>0</v>
      </c>
      <c r="OT252">
        <v>0</v>
      </c>
      <c r="OV252">
        <v>0</v>
      </c>
      <c r="OX252">
        <v>0</v>
      </c>
      <c r="OZ252">
        <v>36</v>
      </c>
      <c r="PA252" t="s">
        <v>679</v>
      </c>
      <c r="PB252">
        <v>0</v>
      </c>
      <c r="PD252">
        <v>18</v>
      </c>
      <c r="PE252" t="s">
        <v>679</v>
      </c>
      <c r="PF252">
        <v>0</v>
      </c>
      <c r="PH252">
        <v>281</v>
      </c>
      <c r="PI252" t="s">
        <v>679</v>
      </c>
      <c r="PJ252">
        <v>0</v>
      </c>
      <c r="PL252">
        <v>0</v>
      </c>
      <c r="PN252">
        <v>0</v>
      </c>
      <c r="PP252">
        <v>0</v>
      </c>
      <c r="PR252">
        <v>0</v>
      </c>
      <c r="PT252">
        <v>0</v>
      </c>
      <c r="PV252">
        <v>2</v>
      </c>
      <c r="PW252" t="s">
        <v>679</v>
      </c>
      <c r="PX252">
        <v>0</v>
      </c>
      <c r="PZ252">
        <v>0</v>
      </c>
      <c r="QB252">
        <v>0</v>
      </c>
      <c r="QD252">
        <v>0</v>
      </c>
      <c r="QF252">
        <v>0</v>
      </c>
      <c r="QH252">
        <v>0</v>
      </c>
      <c r="QJ252">
        <v>0</v>
      </c>
      <c r="QL252">
        <v>337</v>
      </c>
      <c r="QM252" t="s">
        <v>679</v>
      </c>
      <c r="QN252">
        <v>46</v>
      </c>
      <c r="QO252" t="s">
        <v>679</v>
      </c>
      <c r="QP252">
        <v>198</v>
      </c>
      <c r="QQ252" t="s">
        <v>679</v>
      </c>
      <c r="QR252">
        <v>46</v>
      </c>
      <c r="QS252" t="s">
        <v>679</v>
      </c>
      <c r="QT252">
        <v>23</v>
      </c>
      <c r="QU252" t="s">
        <v>679</v>
      </c>
      <c r="QV252">
        <v>7</v>
      </c>
      <c r="QW252" t="s">
        <v>679</v>
      </c>
      <c r="QX252">
        <v>53</v>
      </c>
      <c r="QY252" t="s">
        <v>679</v>
      </c>
      <c r="QZ252">
        <v>158</v>
      </c>
      <c r="RA252" t="s">
        <v>679</v>
      </c>
      <c r="RB252">
        <v>35</v>
      </c>
      <c r="RC252" t="s">
        <v>679</v>
      </c>
      <c r="RD252">
        <v>24</v>
      </c>
      <c r="RE252" t="s">
        <v>679</v>
      </c>
      <c r="RF252">
        <v>5</v>
      </c>
      <c r="RG252" t="s">
        <v>679</v>
      </c>
      <c r="RH252">
        <v>14</v>
      </c>
      <c r="RI252" t="s">
        <v>679</v>
      </c>
      <c r="RJ252">
        <v>54</v>
      </c>
      <c r="RK252" t="s">
        <v>679</v>
      </c>
      <c r="RL252">
        <v>0</v>
      </c>
      <c r="RN252">
        <v>2</v>
      </c>
      <c r="RO252" t="s">
        <v>679</v>
      </c>
      <c r="RP252">
        <v>32</v>
      </c>
      <c r="RQ252" t="s">
        <v>679</v>
      </c>
      <c r="RR252">
        <v>0</v>
      </c>
      <c r="RT252">
        <v>15</v>
      </c>
      <c r="RU252" t="s">
        <v>679</v>
      </c>
      <c r="RV252">
        <v>472</v>
      </c>
      <c r="RW252" t="s">
        <v>679</v>
      </c>
      <c r="RX252">
        <v>70</v>
      </c>
      <c r="RY252" t="s">
        <v>679</v>
      </c>
      <c r="RZ252">
        <v>47</v>
      </c>
      <c r="SA252" t="s">
        <v>679</v>
      </c>
      <c r="SB252">
        <v>38</v>
      </c>
      <c r="SC252" t="s">
        <v>679</v>
      </c>
      <c r="SD252">
        <v>8</v>
      </c>
      <c r="SE252" t="s">
        <v>679</v>
      </c>
      <c r="SF252">
        <v>1</v>
      </c>
      <c r="SG252" t="s">
        <v>679</v>
      </c>
      <c r="SH252">
        <v>64</v>
      </c>
      <c r="SI252" t="s">
        <v>679</v>
      </c>
      <c r="SJ252">
        <v>78</v>
      </c>
      <c r="SK252" t="s">
        <v>679</v>
      </c>
      <c r="SL252">
        <v>164</v>
      </c>
      <c r="SM252" t="s">
        <v>679</v>
      </c>
      <c r="SN252">
        <v>59</v>
      </c>
      <c r="SO252" t="s">
        <v>679</v>
      </c>
      <c r="SP252">
        <v>29</v>
      </c>
      <c r="SQ252" t="s">
        <v>679</v>
      </c>
      <c r="SR252">
        <v>91</v>
      </c>
      <c r="SS252" t="s">
        <v>679</v>
      </c>
      <c r="ST252">
        <v>59</v>
      </c>
      <c r="SU252" t="s">
        <v>679</v>
      </c>
      <c r="SV252">
        <v>0</v>
      </c>
      <c r="SX252">
        <v>148</v>
      </c>
      <c r="SY252" t="s">
        <v>679</v>
      </c>
      <c r="SZ252">
        <v>169</v>
      </c>
      <c r="TA252" t="s">
        <v>679</v>
      </c>
      <c r="TB252">
        <v>16</v>
      </c>
      <c r="TC252" t="s">
        <v>679</v>
      </c>
      <c r="TD252">
        <v>256</v>
      </c>
      <c r="TE252" t="s">
        <v>679</v>
      </c>
      <c r="TF252">
        <v>2</v>
      </c>
      <c r="TG252" t="s">
        <v>679</v>
      </c>
      <c r="TH252">
        <v>100</v>
      </c>
      <c r="TI252" t="s">
        <v>679</v>
      </c>
      <c r="TJ252">
        <v>0</v>
      </c>
      <c r="TL252">
        <v>0</v>
      </c>
      <c r="TN252">
        <v>133</v>
      </c>
      <c r="TO252" t="s">
        <v>679</v>
      </c>
      <c r="TP252">
        <v>141</v>
      </c>
      <c r="TQ252" t="s">
        <v>679</v>
      </c>
      <c r="TR252">
        <v>0</v>
      </c>
      <c r="TT252">
        <v>478</v>
      </c>
      <c r="TU252" t="s">
        <v>679</v>
      </c>
      <c r="TV252">
        <v>0</v>
      </c>
      <c r="TX252">
        <v>0</v>
      </c>
      <c r="TZ252">
        <v>0</v>
      </c>
      <c r="UB252">
        <v>0</v>
      </c>
      <c r="UD252">
        <v>0</v>
      </c>
      <c r="UF252">
        <v>0</v>
      </c>
      <c r="UH252">
        <v>7</v>
      </c>
      <c r="UI252" t="s">
        <v>679</v>
      </c>
      <c r="UJ252">
        <v>75</v>
      </c>
      <c r="UK252" t="s">
        <v>679</v>
      </c>
      <c r="UL252">
        <v>11</v>
      </c>
      <c r="UM252" t="s">
        <v>679</v>
      </c>
      <c r="UN252">
        <v>53</v>
      </c>
      <c r="UO252" t="s">
        <v>679</v>
      </c>
      <c r="UP252">
        <v>26</v>
      </c>
      <c r="UQ252" t="s">
        <v>679</v>
      </c>
      <c r="UR252">
        <v>1</v>
      </c>
      <c r="US252" t="s">
        <v>679</v>
      </c>
      <c r="UT252">
        <v>0</v>
      </c>
      <c r="UV252">
        <v>11</v>
      </c>
      <c r="UW252" t="s">
        <v>679</v>
      </c>
      <c r="UX252">
        <v>13</v>
      </c>
      <c r="UY252" t="s">
        <v>679</v>
      </c>
      <c r="UZ252">
        <v>55</v>
      </c>
      <c r="VA252" t="s">
        <v>679</v>
      </c>
      <c r="VB252">
        <v>16</v>
      </c>
      <c r="VC252" t="s">
        <v>679</v>
      </c>
      <c r="VD252">
        <v>35</v>
      </c>
      <c r="VE252" t="s">
        <v>679</v>
      </c>
      <c r="VF252">
        <v>0</v>
      </c>
      <c r="VH252">
        <v>9</v>
      </c>
      <c r="VI252" t="s">
        <v>679</v>
      </c>
      <c r="VJ252">
        <v>5</v>
      </c>
      <c r="VK252" t="s">
        <v>679</v>
      </c>
      <c r="VL252">
        <v>2</v>
      </c>
      <c r="VM252" t="s">
        <v>679</v>
      </c>
      <c r="VN252">
        <v>1</v>
      </c>
      <c r="VO252" t="s">
        <v>679</v>
      </c>
      <c r="VP252">
        <v>23</v>
      </c>
      <c r="VQ252" t="s">
        <v>679</v>
      </c>
      <c r="VR252">
        <v>0</v>
      </c>
      <c r="VT252">
        <v>5</v>
      </c>
      <c r="VU252" t="s">
        <v>679</v>
      </c>
      <c r="VV252">
        <v>2</v>
      </c>
      <c r="VW252" t="s">
        <v>679</v>
      </c>
      <c r="VX252">
        <v>0</v>
      </c>
      <c r="VZ252">
        <v>106</v>
      </c>
      <c r="WA252" t="s">
        <v>679</v>
      </c>
      <c r="WB252">
        <v>286</v>
      </c>
      <c r="WC252" t="s">
        <v>679</v>
      </c>
      <c r="WD252">
        <v>1312</v>
      </c>
      <c r="WE252" t="s">
        <v>679</v>
      </c>
      <c r="WF252">
        <v>52</v>
      </c>
      <c r="WG252" t="s">
        <v>679</v>
      </c>
      <c r="WH252">
        <v>0</v>
      </c>
      <c r="WJ252">
        <v>0</v>
      </c>
      <c r="WL252">
        <v>307</v>
      </c>
      <c r="WM252" t="s">
        <v>679</v>
      </c>
      <c r="WN252">
        <v>12</v>
      </c>
      <c r="WO252" t="s">
        <v>679</v>
      </c>
      <c r="WP252">
        <v>41</v>
      </c>
      <c r="WQ252" t="s">
        <v>679</v>
      </c>
      <c r="WR252">
        <v>0</v>
      </c>
      <c r="WT252">
        <v>28</v>
      </c>
      <c r="WU252" t="s">
        <v>679</v>
      </c>
      <c r="WV252">
        <v>7</v>
      </c>
      <c r="WW252" t="s">
        <v>679</v>
      </c>
      <c r="WX252">
        <v>257</v>
      </c>
      <c r="WY252" t="s">
        <v>679</v>
      </c>
      <c r="WZ252">
        <v>0</v>
      </c>
      <c r="XB252">
        <v>0</v>
      </c>
      <c r="XD252">
        <v>758</v>
      </c>
      <c r="XE252" t="s">
        <v>679</v>
      </c>
      <c r="XF252">
        <v>1712</v>
      </c>
      <c r="XG252" t="s">
        <v>679</v>
      </c>
      <c r="XH252">
        <v>17</v>
      </c>
      <c r="XI252" t="s">
        <v>679</v>
      </c>
      <c r="XJ252">
        <v>51</v>
      </c>
      <c r="XK252" t="s">
        <v>679</v>
      </c>
      <c r="XL252">
        <v>16</v>
      </c>
      <c r="XM252" t="s">
        <v>679</v>
      </c>
      <c r="XN252">
        <v>0</v>
      </c>
      <c r="XP252">
        <v>7</v>
      </c>
      <c r="XQ252" t="s">
        <v>679</v>
      </c>
      <c r="XR252">
        <v>40</v>
      </c>
      <c r="XS252" t="s">
        <v>679</v>
      </c>
      <c r="XT252">
        <v>7</v>
      </c>
      <c r="XU252" t="s">
        <v>679</v>
      </c>
      <c r="XV252">
        <v>3</v>
      </c>
      <c r="XW252" t="s">
        <v>679</v>
      </c>
      <c r="XX252">
        <v>21</v>
      </c>
      <c r="XY252" t="s">
        <v>679</v>
      </c>
      <c r="XZ252">
        <v>0</v>
      </c>
      <c r="YB252">
        <v>0</v>
      </c>
      <c r="YD252">
        <v>0</v>
      </c>
      <c r="YF252">
        <v>34</v>
      </c>
      <c r="YG252" t="s">
        <v>679</v>
      </c>
      <c r="YH252">
        <v>152</v>
      </c>
      <c r="YI252" t="s">
        <v>679</v>
      </c>
      <c r="YJ252">
        <v>0</v>
      </c>
      <c r="YL252">
        <v>5</v>
      </c>
      <c r="YM252" t="s">
        <v>679</v>
      </c>
      <c r="YN252">
        <v>45</v>
      </c>
      <c r="YO252" t="s">
        <v>679</v>
      </c>
      <c r="YP252">
        <v>0</v>
      </c>
      <c r="YR252">
        <v>0</v>
      </c>
      <c r="YT252">
        <v>0</v>
      </c>
      <c r="YV252">
        <v>17739</v>
      </c>
      <c r="YW252" t="e">
        <v>#N/A</v>
      </c>
      <c r="YY252">
        <v>13629</v>
      </c>
      <c r="YZ252">
        <v>314</v>
      </c>
      <c r="ZA252">
        <v>3379</v>
      </c>
      <c r="ZB252">
        <v>4110</v>
      </c>
      <c r="ZC252">
        <v>4318</v>
      </c>
      <c r="ZD252">
        <v>11</v>
      </c>
      <c r="ZE252">
        <v>10771</v>
      </c>
      <c r="ZF252">
        <v>2858</v>
      </c>
      <c r="ZG252">
        <v>2347</v>
      </c>
      <c r="ZH252">
        <v>1639</v>
      </c>
      <c r="ZI252">
        <v>6665</v>
      </c>
      <c r="ZJ252">
        <v>5957</v>
      </c>
      <c r="ZK252">
        <v>650</v>
      </c>
      <c r="ZL252">
        <v>6665</v>
      </c>
      <c r="ZM252">
        <v>2338</v>
      </c>
      <c r="ZN252">
        <v>845</v>
      </c>
      <c r="ZO252">
        <v>8648</v>
      </c>
      <c r="ZP252">
        <v>414</v>
      </c>
      <c r="ZQ252">
        <v>836</v>
      </c>
      <c r="ZR252">
        <v>372</v>
      </c>
      <c r="ZS252">
        <v>569</v>
      </c>
      <c r="ZT252">
        <v>126</v>
      </c>
      <c r="ZU252">
        <v>1639</v>
      </c>
      <c r="ZV252">
        <v>7</v>
      </c>
      <c r="ZW252">
        <v>2507</v>
      </c>
      <c r="ZX252">
        <v>0</v>
      </c>
      <c r="ZY252">
        <v>759</v>
      </c>
      <c r="AAA252" s="26"/>
    </row>
    <row r="253" spans="1:703" x14ac:dyDescent="0.25">
      <c r="A253" t="s">
        <v>900</v>
      </c>
      <c r="B253">
        <v>0</v>
      </c>
      <c r="D253">
        <v>265</v>
      </c>
      <c r="E253" t="s">
        <v>679</v>
      </c>
      <c r="F253">
        <v>0</v>
      </c>
      <c r="H253">
        <v>0</v>
      </c>
      <c r="J253">
        <v>0</v>
      </c>
      <c r="L253">
        <v>0</v>
      </c>
      <c r="N253">
        <v>0</v>
      </c>
      <c r="P253">
        <v>0</v>
      </c>
      <c r="R253">
        <v>20</v>
      </c>
      <c r="S253" t="s">
        <v>679</v>
      </c>
      <c r="T253">
        <v>0</v>
      </c>
      <c r="V253">
        <v>0</v>
      </c>
      <c r="X253">
        <v>0</v>
      </c>
      <c r="Z253">
        <v>1</v>
      </c>
      <c r="AA253" t="s">
        <v>679</v>
      </c>
      <c r="AB253">
        <v>0</v>
      </c>
      <c r="AD253">
        <v>0</v>
      </c>
      <c r="AF253">
        <v>65</v>
      </c>
      <c r="AG253" t="s">
        <v>679</v>
      </c>
      <c r="AH253">
        <v>0</v>
      </c>
      <c r="AJ253">
        <v>34</v>
      </c>
      <c r="AK253" t="s">
        <v>679</v>
      </c>
      <c r="AL253">
        <v>0</v>
      </c>
      <c r="AN253">
        <v>0</v>
      </c>
      <c r="AP253">
        <v>0</v>
      </c>
      <c r="AR253">
        <v>0</v>
      </c>
      <c r="AT253">
        <v>0</v>
      </c>
      <c r="AV253">
        <v>0</v>
      </c>
      <c r="AX253">
        <v>301</v>
      </c>
      <c r="AY253" t="s">
        <v>679</v>
      </c>
      <c r="AZ253">
        <v>0</v>
      </c>
      <c r="BB253">
        <v>0</v>
      </c>
      <c r="BD253">
        <v>76</v>
      </c>
      <c r="BE253" t="s">
        <v>679</v>
      </c>
      <c r="BF253">
        <v>0</v>
      </c>
      <c r="BH253">
        <v>4</v>
      </c>
      <c r="BI253" t="s">
        <v>679</v>
      </c>
      <c r="BJ253">
        <v>215</v>
      </c>
      <c r="BK253" t="s">
        <v>679</v>
      </c>
      <c r="BL253">
        <v>0</v>
      </c>
      <c r="BN253">
        <v>277</v>
      </c>
      <c r="BO253" t="s">
        <v>679</v>
      </c>
      <c r="BP253">
        <v>89</v>
      </c>
      <c r="BQ253" t="s">
        <v>679</v>
      </c>
      <c r="BR253">
        <v>103</v>
      </c>
      <c r="BS253" t="s">
        <v>679</v>
      </c>
      <c r="BT253">
        <v>0</v>
      </c>
      <c r="BV253">
        <v>0</v>
      </c>
      <c r="BX253">
        <v>0</v>
      </c>
      <c r="BZ253">
        <v>4</v>
      </c>
      <c r="CA253" t="s">
        <v>679</v>
      </c>
      <c r="CB253">
        <v>0</v>
      </c>
      <c r="CD253">
        <v>0</v>
      </c>
      <c r="CF253">
        <v>0</v>
      </c>
      <c r="CH253">
        <v>0</v>
      </c>
      <c r="CJ253">
        <v>0</v>
      </c>
      <c r="CL253">
        <v>0</v>
      </c>
      <c r="CN253">
        <v>48</v>
      </c>
      <c r="CO253" t="s">
        <v>679</v>
      </c>
      <c r="CP253">
        <v>0</v>
      </c>
      <c r="CR253">
        <v>0</v>
      </c>
      <c r="CT253">
        <v>0</v>
      </c>
      <c r="CV253">
        <v>0</v>
      </c>
      <c r="CX253">
        <v>16</v>
      </c>
      <c r="CY253" t="s">
        <v>679</v>
      </c>
      <c r="CZ253">
        <v>0</v>
      </c>
      <c r="DB253">
        <v>0</v>
      </c>
      <c r="DD253">
        <v>0</v>
      </c>
      <c r="DF253">
        <v>9</v>
      </c>
      <c r="DG253" t="s">
        <v>679</v>
      </c>
      <c r="DH253">
        <v>0</v>
      </c>
      <c r="DJ253">
        <v>0</v>
      </c>
      <c r="DL253">
        <v>0</v>
      </c>
      <c r="DN253">
        <v>23</v>
      </c>
      <c r="DO253" t="s">
        <v>679</v>
      </c>
      <c r="DP253">
        <v>0</v>
      </c>
      <c r="DR253">
        <v>4</v>
      </c>
      <c r="DS253" t="s">
        <v>679</v>
      </c>
      <c r="DT253">
        <v>0</v>
      </c>
      <c r="DV253">
        <v>0</v>
      </c>
      <c r="DX253">
        <v>6</v>
      </c>
      <c r="DY253" t="s">
        <v>679</v>
      </c>
      <c r="DZ253">
        <v>0</v>
      </c>
      <c r="EB253">
        <v>0</v>
      </c>
      <c r="ED253">
        <v>40</v>
      </c>
      <c r="EE253" t="s">
        <v>679</v>
      </c>
      <c r="EF253">
        <v>0</v>
      </c>
      <c r="EH253">
        <v>4</v>
      </c>
      <c r="EI253" t="s">
        <v>679</v>
      </c>
      <c r="EJ253">
        <v>0</v>
      </c>
      <c r="EL253">
        <v>0</v>
      </c>
      <c r="EN253">
        <v>2</v>
      </c>
      <c r="EO253" t="s">
        <v>679</v>
      </c>
      <c r="EP253">
        <v>0</v>
      </c>
      <c r="ER253">
        <v>179</v>
      </c>
      <c r="ES253" t="s">
        <v>679</v>
      </c>
      <c r="ET253">
        <v>26</v>
      </c>
      <c r="EU253" t="s">
        <v>679</v>
      </c>
      <c r="EV253">
        <v>928</v>
      </c>
      <c r="EW253" t="s">
        <v>679</v>
      </c>
      <c r="EX253">
        <v>2</v>
      </c>
      <c r="EY253" t="s">
        <v>679</v>
      </c>
      <c r="EZ253">
        <v>0</v>
      </c>
      <c r="FB253">
        <v>1232</v>
      </c>
      <c r="FC253" t="s">
        <v>679</v>
      </c>
      <c r="FD253">
        <v>9</v>
      </c>
      <c r="FE253" t="s">
        <v>679</v>
      </c>
      <c r="FF253">
        <v>10</v>
      </c>
      <c r="FG253" t="s">
        <v>679</v>
      </c>
      <c r="FH253">
        <v>0</v>
      </c>
      <c r="FJ253">
        <v>0</v>
      </c>
      <c r="FL253">
        <v>0</v>
      </c>
      <c r="FN253">
        <v>0</v>
      </c>
      <c r="FP253">
        <v>0</v>
      </c>
      <c r="FR253">
        <v>54</v>
      </c>
      <c r="FS253" t="s">
        <v>679</v>
      </c>
      <c r="FT253">
        <v>13</v>
      </c>
      <c r="FU253" t="s">
        <v>679</v>
      </c>
      <c r="FV253">
        <v>0</v>
      </c>
      <c r="FX253">
        <v>0</v>
      </c>
      <c r="FZ253">
        <v>9</v>
      </c>
      <c r="GA253" t="s">
        <v>679</v>
      </c>
      <c r="GB253">
        <v>30</v>
      </c>
      <c r="GC253" t="s">
        <v>679</v>
      </c>
      <c r="GD253">
        <v>6</v>
      </c>
      <c r="GE253" t="s">
        <v>679</v>
      </c>
      <c r="GF253">
        <v>0</v>
      </c>
      <c r="GH253">
        <v>67</v>
      </c>
      <c r="GI253" t="s">
        <v>679</v>
      </c>
      <c r="GJ253">
        <v>69</v>
      </c>
      <c r="GK253" t="s">
        <v>679</v>
      </c>
      <c r="GL253">
        <v>0</v>
      </c>
      <c r="GN253">
        <v>0</v>
      </c>
      <c r="GP253">
        <v>123</v>
      </c>
      <c r="GQ253" t="s">
        <v>679</v>
      </c>
      <c r="GR253">
        <v>0</v>
      </c>
      <c r="GT253">
        <v>5</v>
      </c>
      <c r="GU253" t="s">
        <v>679</v>
      </c>
      <c r="GV253">
        <v>0</v>
      </c>
      <c r="GX253">
        <v>0</v>
      </c>
      <c r="GZ253">
        <v>2159</v>
      </c>
      <c r="HA253" t="s">
        <v>679</v>
      </c>
      <c r="HB253">
        <v>0</v>
      </c>
      <c r="HD253">
        <v>0</v>
      </c>
      <c r="HF253">
        <v>0</v>
      </c>
      <c r="HH253">
        <v>0</v>
      </c>
      <c r="HJ253">
        <v>0</v>
      </c>
      <c r="HL253">
        <v>6</v>
      </c>
      <c r="HM253" t="s">
        <v>679</v>
      </c>
      <c r="HN253">
        <v>33</v>
      </c>
      <c r="HO253" t="s">
        <v>679</v>
      </c>
      <c r="HP253">
        <v>0</v>
      </c>
      <c r="HR253">
        <v>0</v>
      </c>
      <c r="HT253">
        <v>0</v>
      </c>
      <c r="HV253">
        <v>0</v>
      </c>
      <c r="HX253">
        <v>0</v>
      </c>
      <c r="HZ253">
        <v>17</v>
      </c>
      <c r="IA253" t="s">
        <v>679</v>
      </c>
      <c r="IB253">
        <v>0</v>
      </c>
      <c r="ID253">
        <v>0</v>
      </c>
      <c r="IF253">
        <v>4</v>
      </c>
      <c r="IG253" t="s">
        <v>679</v>
      </c>
      <c r="IH253">
        <v>95</v>
      </c>
      <c r="II253" t="s">
        <v>679</v>
      </c>
      <c r="IJ253">
        <v>0</v>
      </c>
      <c r="IL253">
        <v>249</v>
      </c>
      <c r="IM253" t="s">
        <v>679</v>
      </c>
      <c r="IN253">
        <v>39</v>
      </c>
      <c r="IO253" t="s">
        <v>679</v>
      </c>
      <c r="IP253">
        <v>0</v>
      </c>
      <c r="IR253">
        <v>0</v>
      </c>
      <c r="IT253">
        <v>0</v>
      </c>
      <c r="IV253">
        <v>109</v>
      </c>
      <c r="IW253" t="s">
        <v>679</v>
      </c>
      <c r="IX253">
        <v>0</v>
      </c>
      <c r="IZ253">
        <v>0</v>
      </c>
      <c r="JB253">
        <v>41</v>
      </c>
      <c r="JC253" t="s">
        <v>679</v>
      </c>
      <c r="JD253">
        <v>0</v>
      </c>
      <c r="JF253">
        <v>0</v>
      </c>
      <c r="JH253">
        <v>0</v>
      </c>
      <c r="JJ253">
        <v>0</v>
      </c>
      <c r="JL253">
        <v>0</v>
      </c>
      <c r="JN253">
        <v>0</v>
      </c>
      <c r="JP253">
        <v>0</v>
      </c>
      <c r="JR253">
        <v>0</v>
      </c>
      <c r="JT253">
        <v>0</v>
      </c>
      <c r="JV253">
        <v>0</v>
      </c>
      <c r="JX253">
        <v>15</v>
      </c>
      <c r="JY253" t="s">
        <v>679</v>
      </c>
      <c r="JZ253">
        <v>0</v>
      </c>
      <c r="KB253">
        <v>0</v>
      </c>
      <c r="KD253">
        <v>0</v>
      </c>
      <c r="KF253">
        <v>0</v>
      </c>
      <c r="KH253">
        <v>27</v>
      </c>
      <c r="KI253" t="s">
        <v>679</v>
      </c>
      <c r="KJ253">
        <v>0</v>
      </c>
      <c r="KL253">
        <v>0</v>
      </c>
      <c r="KN253">
        <v>0</v>
      </c>
      <c r="KP253">
        <v>0</v>
      </c>
      <c r="KR253">
        <v>0</v>
      </c>
      <c r="KT253">
        <v>0</v>
      </c>
      <c r="KV253">
        <v>0</v>
      </c>
      <c r="KX253">
        <v>0</v>
      </c>
      <c r="KZ253">
        <v>0</v>
      </c>
      <c r="LB253">
        <v>0</v>
      </c>
      <c r="LD253">
        <v>0</v>
      </c>
      <c r="LF253">
        <v>0</v>
      </c>
      <c r="LH253">
        <v>4</v>
      </c>
      <c r="LI253" t="s">
        <v>679</v>
      </c>
      <c r="LJ253">
        <v>0</v>
      </c>
      <c r="LL253">
        <v>49</v>
      </c>
      <c r="LM253" t="s">
        <v>679</v>
      </c>
      <c r="LN253">
        <v>0</v>
      </c>
      <c r="LP253">
        <v>0</v>
      </c>
      <c r="LR253">
        <v>0</v>
      </c>
      <c r="LT253">
        <v>606</v>
      </c>
      <c r="LU253" t="s">
        <v>679</v>
      </c>
      <c r="LV253">
        <v>0</v>
      </c>
      <c r="LX253">
        <v>9</v>
      </c>
      <c r="LY253" t="s">
        <v>679</v>
      </c>
      <c r="LZ253">
        <v>0</v>
      </c>
      <c r="MB253">
        <v>0</v>
      </c>
      <c r="MD253">
        <v>0</v>
      </c>
      <c r="MF253">
        <v>0</v>
      </c>
      <c r="MH253">
        <v>9</v>
      </c>
      <c r="MI253" t="s">
        <v>679</v>
      </c>
      <c r="MJ253">
        <v>0</v>
      </c>
      <c r="ML253">
        <v>5</v>
      </c>
      <c r="MM253" t="s">
        <v>679</v>
      </c>
      <c r="MN253">
        <v>0</v>
      </c>
      <c r="MP253">
        <v>498</v>
      </c>
      <c r="MQ253" t="s">
        <v>679</v>
      </c>
      <c r="MR253">
        <v>0</v>
      </c>
      <c r="MT253">
        <v>0</v>
      </c>
      <c r="MV253">
        <v>45</v>
      </c>
      <c r="MW253" t="s">
        <v>679</v>
      </c>
      <c r="MX253">
        <v>0</v>
      </c>
      <c r="MZ253">
        <v>0</v>
      </c>
      <c r="NB253">
        <v>152</v>
      </c>
      <c r="NC253" t="s">
        <v>679</v>
      </c>
      <c r="ND253">
        <v>0</v>
      </c>
      <c r="NF253">
        <v>0</v>
      </c>
      <c r="NH253">
        <v>0</v>
      </c>
      <c r="NJ253">
        <v>1</v>
      </c>
      <c r="NK253" t="s">
        <v>679</v>
      </c>
      <c r="NL253">
        <v>5</v>
      </c>
      <c r="NM253" t="s">
        <v>679</v>
      </c>
      <c r="NN253">
        <v>40</v>
      </c>
      <c r="NO253" t="s">
        <v>679</v>
      </c>
      <c r="NP253">
        <v>0</v>
      </c>
      <c r="NR253">
        <v>0</v>
      </c>
      <c r="NT253">
        <v>0</v>
      </c>
      <c r="NV253">
        <v>32</v>
      </c>
      <c r="NW253" t="s">
        <v>679</v>
      </c>
      <c r="NX253">
        <v>6</v>
      </c>
      <c r="NY253" t="s">
        <v>679</v>
      </c>
      <c r="NZ253">
        <v>0</v>
      </c>
      <c r="OB253">
        <v>0</v>
      </c>
      <c r="OD253">
        <v>0</v>
      </c>
      <c r="OF253">
        <v>29</v>
      </c>
      <c r="OG253" t="s">
        <v>679</v>
      </c>
      <c r="OH253">
        <v>36</v>
      </c>
      <c r="OI253" t="s">
        <v>679</v>
      </c>
      <c r="OJ253">
        <v>0</v>
      </c>
      <c r="OL253">
        <v>0</v>
      </c>
      <c r="ON253">
        <v>0</v>
      </c>
      <c r="OP253">
        <v>11</v>
      </c>
      <c r="OQ253" t="s">
        <v>679</v>
      </c>
      <c r="OR253">
        <v>0</v>
      </c>
      <c r="OT253">
        <v>22</v>
      </c>
      <c r="OU253" t="s">
        <v>679</v>
      </c>
      <c r="OV253">
        <v>0</v>
      </c>
      <c r="OX253">
        <v>0</v>
      </c>
      <c r="OZ253">
        <v>0</v>
      </c>
      <c r="PB253">
        <v>0</v>
      </c>
      <c r="PD253">
        <v>91</v>
      </c>
      <c r="PE253" t="s">
        <v>679</v>
      </c>
      <c r="PF253">
        <v>0</v>
      </c>
      <c r="PH253">
        <v>139</v>
      </c>
      <c r="PI253" t="s">
        <v>679</v>
      </c>
      <c r="PJ253">
        <v>0</v>
      </c>
      <c r="PL253">
        <v>0</v>
      </c>
      <c r="PN253">
        <v>0</v>
      </c>
      <c r="PP253">
        <v>0</v>
      </c>
      <c r="PR253">
        <v>0</v>
      </c>
      <c r="PT253">
        <v>2</v>
      </c>
      <c r="PU253" t="s">
        <v>679</v>
      </c>
      <c r="PV253">
        <v>40</v>
      </c>
      <c r="PW253" t="s">
        <v>679</v>
      </c>
      <c r="PX253">
        <v>0</v>
      </c>
      <c r="PZ253">
        <v>0</v>
      </c>
      <c r="QB253">
        <v>0</v>
      </c>
      <c r="QD253">
        <v>0</v>
      </c>
      <c r="QF253">
        <v>4</v>
      </c>
      <c r="QG253" t="s">
        <v>679</v>
      </c>
      <c r="QH253">
        <v>11</v>
      </c>
      <c r="QI253" t="s">
        <v>679</v>
      </c>
      <c r="QJ253">
        <v>0</v>
      </c>
      <c r="QL253">
        <v>246</v>
      </c>
      <c r="QM253" t="s">
        <v>679</v>
      </c>
      <c r="QN253">
        <v>245</v>
      </c>
      <c r="QO253" t="s">
        <v>679</v>
      </c>
      <c r="QP253">
        <v>44</v>
      </c>
      <c r="QQ253" t="s">
        <v>679</v>
      </c>
      <c r="QR253">
        <v>237</v>
      </c>
      <c r="QS253" t="s">
        <v>679</v>
      </c>
      <c r="QT253">
        <v>58</v>
      </c>
      <c r="QU253" t="s">
        <v>679</v>
      </c>
      <c r="QV253">
        <v>23</v>
      </c>
      <c r="QW253" t="s">
        <v>679</v>
      </c>
      <c r="QX253">
        <v>28</v>
      </c>
      <c r="QY253" t="s">
        <v>679</v>
      </c>
      <c r="QZ253">
        <v>100</v>
      </c>
      <c r="RA253" t="s">
        <v>679</v>
      </c>
      <c r="RB253">
        <v>18</v>
      </c>
      <c r="RC253" t="s">
        <v>679</v>
      </c>
      <c r="RD253">
        <v>68</v>
      </c>
      <c r="RE253" t="s">
        <v>679</v>
      </c>
      <c r="RF253">
        <v>8</v>
      </c>
      <c r="RG253" t="s">
        <v>679</v>
      </c>
      <c r="RH253">
        <v>306</v>
      </c>
      <c r="RI253" t="s">
        <v>679</v>
      </c>
      <c r="RJ253">
        <v>114</v>
      </c>
      <c r="RK253" t="s">
        <v>679</v>
      </c>
      <c r="RL253">
        <v>1</v>
      </c>
      <c r="RM253" t="s">
        <v>679</v>
      </c>
      <c r="RN253">
        <v>43</v>
      </c>
      <c r="RO253" t="s">
        <v>679</v>
      </c>
      <c r="RP253">
        <v>0</v>
      </c>
      <c r="RR253">
        <v>26</v>
      </c>
      <c r="RS253" t="s">
        <v>679</v>
      </c>
      <c r="RT253">
        <v>0</v>
      </c>
      <c r="RV253">
        <v>853</v>
      </c>
      <c r="RW253" t="s">
        <v>679</v>
      </c>
      <c r="RX253">
        <v>122</v>
      </c>
      <c r="RY253" t="s">
        <v>679</v>
      </c>
      <c r="RZ253">
        <v>52</v>
      </c>
      <c r="SA253" t="s">
        <v>679</v>
      </c>
      <c r="SB253">
        <v>77</v>
      </c>
      <c r="SC253" t="s">
        <v>679</v>
      </c>
      <c r="SD253">
        <v>38</v>
      </c>
      <c r="SE253" t="s">
        <v>679</v>
      </c>
      <c r="SF253">
        <v>1</v>
      </c>
      <c r="SG253" t="s">
        <v>679</v>
      </c>
      <c r="SH253">
        <v>73</v>
      </c>
      <c r="SI253" t="s">
        <v>679</v>
      </c>
      <c r="SJ253">
        <v>66</v>
      </c>
      <c r="SK253" t="s">
        <v>679</v>
      </c>
      <c r="SL253">
        <v>110</v>
      </c>
      <c r="SM253" t="s">
        <v>679</v>
      </c>
      <c r="SN253">
        <v>66</v>
      </c>
      <c r="SO253" t="s">
        <v>679</v>
      </c>
      <c r="SP253">
        <v>17</v>
      </c>
      <c r="SQ253" t="s">
        <v>679</v>
      </c>
      <c r="SR253">
        <v>5</v>
      </c>
      <c r="SS253" t="s">
        <v>679</v>
      </c>
      <c r="ST253">
        <v>501</v>
      </c>
      <c r="SU253" t="s">
        <v>679</v>
      </c>
      <c r="SV253">
        <v>19</v>
      </c>
      <c r="SW253" t="s">
        <v>679</v>
      </c>
      <c r="SX253">
        <v>291</v>
      </c>
      <c r="SY253" t="s">
        <v>679</v>
      </c>
      <c r="SZ253">
        <v>118</v>
      </c>
      <c r="TA253" t="s">
        <v>679</v>
      </c>
      <c r="TB253">
        <v>24</v>
      </c>
      <c r="TC253" t="s">
        <v>679</v>
      </c>
      <c r="TD253">
        <v>177</v>
      </c>
      <c r="TE253" t="s">
        <v>679</v>
      </c>
      <c r="TF253">
        <v>1</v>
      </c>
      <c r="TG253" t="s">
        <v>679</v>
      </c>
      <c r="TH253">
        <v>188</v>
      </c>
      <c r="TI253" t="s">
        <v>679</v>
      </c>
      <c r="TJ253">
        <v>0</v>
      </c>
      <c r="TL253">
        <v>32</v>
      </c>
      <c r="TM253" t="s">
        <v>679</v>
      </c>
      <c r="TN253">
        <v>2</v>
      </c>
      <c r="TO253" t="s">
        <v>679</v>
      </c>
      <c r="TP253">
        <v>18</v>
      </c>
      <c r="TQ253" t="s">
        <v>679</v>
      </c>
      <c r="TR253">
        <v>14</v>
      </c>
      <c r="TS253" t="s">
        <v>679</v>
      </c>
      <c r="TT253">
        <v>570</v>
      </c>
      <c r="TU253" t="s">
        <v>679</v>
      </c>
      <c r="TV253">
        <v>0</v>
      </c>
      <c r="TX253">
        <v>0</v>
      </c>
      <c r="TZ253">
        <v>0</v>
      </c>
      <c r="UB253">
        <v>0</v>
      </c>
      <c r="UD253">
        <v>0</v>
      </c>
      <c r="UF253">
        <v>0</v>
      </c>
      <c r="UH253">
        <v>176</v>
      </c>
      <c r="UI253" t="s">
        <v>679</v>
      </c>
      <c r="UJ253">
        <v>53</v>
      </c>
      <c r="UK253" t="s">
        <v>679</v>
      </c>
      <c r="UL253">
        <v>40</v>
      </c>
      <c r="UM253" t="s">
        <v>679</v>
      </c>
      <c r="UN253">
        <v>37</v>
      </c>
      <c r="UO253" t="s">
        <v>679</v>
      </c>
      <c r="UP253">
        <v>19</v>
      </c>
      <c r="UQ253" t="s">
        <v>679</v>
      </c>
      <c r="UR253">
        <v>0</v>
      </c>
      <c r="UT253">
        <v>3</v>
      </c>
      <c r="UU253" t="s">
        <v>679</v>
      </c>
      <c r="UV253">
        <v>4</v>
      </c>
      <c r="UW253" t="s">
        <v>679</v>
      </c>
      <c r="UX253">
        <v>24</v>
      </c>
      <c r="UY253" t="s">
        <v>679</v>
      </c>
      <c r="UZ253">
        <v>8</v>
      </c>
      <c r="VA253" t="s">
        <v>679</v>
      </c>
      <c r="VB253">
        <v>2</v>
      </c>
      <c r="VC253" t="s">
        <v>679</v>
      </c>
      <c r="VD253">
        <v>666</v>
      </c>
      <c r="VE253" t="s">
        <v>679</v>
      </c>
      <c r="VF253">
        <v>4</v>
      </c>
      <c r="VG253" t="s">
        <v>679</v>
      </c>
      <c r="VH253">
        <v>45</v>
      </c>
      <c r="VI253" t="s">
        <v>679</v>
      </c>
      <c r="VJ253">
        <v>27</v>
      </c>
      <c r="VK253" t="s">
        <v>679</v>
      </c>
      <c r="VL253">
        <v>4</v>
      </c>
      <c r="VM253" t="s">
        <v>679</v>
      </c>
      <c r="VN253">
        <v>0</v>
      </c>
      <c r="VP253">
        <v>31</v>
      </c>
      <c r="VQ253" t="s">
        <v>679</v>
      </c>
      <c r="VR253">
        <v>0</v>
      </c>
      <c r="VT253">
        <v>0</v>
      </c>
      <c r="VV253">
        <v>2</v>
      </c>
      <c r="VW253" t="s">
        <v>679</v>
      </c>
      <c r="VX253">
        <v>6</v>
      </c>
      <c r="VY253" t="s">
        <v>679</v>
      </c>
      <c r="VZ253">
        <v>4</v>
      </c>
      <c r="WA253" t="s">
        <v>679</v>
      </c>
      <c r="WB253">
        <v>2</v>
      </c>
      <c r="WC253" t="s">
        <v>679</v>
      </c>
      <c r="WD253">
        <v>1244</v>
      </c>
      <c r="WE253" t="s">
        <v>679</v>
      </c>
      <c r="WF253">
        <v>151</v>
      </c>
      <c r="WG253" t="s">
        <v>679</v>
      </c>
      <c r="WH253">
        <v>432</v>
      </c>
      <c r="WI253" t="s">
        <v>679</v>
      </c>
      <c r="WJ253">
        <v>614</v>
      </c>
      <c r="WK253" t="s">
        <v>679</v>
      </c>
      <c r="WL253">
        <v>44</v>
      </c>
      <c r="WM253" t="s">
        <v>679</v>
      </c>
      <c r="WN253">
        <v>0</v>
      </c>
      <c r="WP253">
        <v>91</v>
      </c>
      <c r="WQ253" t="s">
        <v>679</v>
      </c>
      <c r="WR253">
        <v>0</v>
      </c>
      <c r="WT253">
        <v>102</v>
      </c>
      <c r="WU253" t="s">
        <v>679</v>
      </c>
      <c r="WV253">
        <v>164</v>
      </c>
      <c r="WW253" t="s">
        <v>679</v>
      </c>
      <c r="WX253">
        <v>1180</v>
      </c>
      <c r="WY253" t="s">
        <v>679</v>
      </c>
      <c r="WZ253">
        <v>50</v>
      </c>
      <c r="XA253" t="s">
        <v>679</v>
      </c>
      <c r="XB253">
        <v>3</v>
      </c>
      <c r="XC253" t="s">
        <v>679</v>
      </c>
      <c r="XD253">
        <v>831</v>
      </c>
      <c r="XE253" t="s">
        <v>679</v>
      </c>
      <c r="XF253">
        <v>921</v>
      </c>
      <c r="XG253" t="s">
        <v>679</v>
      </c>
      <c r="XH253">
        <v>0</v>
      </c>
      <c r="XJ253">
        <v>73</v>
      </c>
      <c r="XK253" t="s">
        <v>679</v>
      </c>
      <c r="XL253">
        <v>20</v>
      </c>
      <c r="XM253" t="s">
        <v>679</v>
      </c>
      <c r="XN253">
        <v>32</v>
      </c>
      <c r="XO253" t="s">
        <v>679</v>
      </c>
      <c r="XP253">
        <v>0</v>
      </c>
      <c r="XR253">
        <v>636</v>
      </c>
      <c r="XS253" t="s">
        <v>679</v>
      </c>
      <c r="XT253">
        <v>9</v>
      </c>
      <c r="XU253" t="s">
        <v>679</v>
      </c>
      <c r="XV253">
        <v>23</v>
      </c>
      <c r="XW253" t="s">
        <v>679</v>
      </c>
      <c r="XX253">
        <v>13</v>
      </c>
      <c r="XY253" t="s">
        <v>679</v>
      </c>
      <c r="XZ253">
        <v>3</v>
      </c>
      <c r="YA253" t="s">
        <v>679</v>
      </c>
      <c r="YB253">
        <v>0</v>
      </c>
      <c r="YD253">
        <v>0</v>
      </c>
      <c r="YF253">
        <v>0</v>
      </c>
      <c r="YH253">
        <v>71</v>
      </c>
      <c r="YI253" t="s">
        <v>679</v>
      </c>
      <c r="YJ253">
        <v>0</v>
      </c>
      <c r="YL253">
        <v>5</v>
      </c>
      <c r="YM253" t="s">
        <v>679</v>
      </c>
      <c r="YN253">
        <v>91</v>
      </c>
      <c r="YO253" t="s">
        <v>679</v>
      </c>
      <c r="YP253">
        <v>7</v>
      </c>
      <c r="YQ253" t="s">
        <v>679</v>
      </c>
      <c r="YR253">
        <v>0</v>
      </c>
      <c r="YT253">
        <v>0</v>
      </c>
      <c r="YV253">
        <v>21975</v>
      </c>
      <c r="YW253" t="s">
        <v>272</v>
      </c>
      <c r="YY253">
        <v>16353</v>
      </c>
      <c r="YZ253">
        <v>796</v>
      </c>
      <c r="ZA253">
        <v>4846</v>
      </c>
      <c r="ZB253">
        <v>5622</v>
      </c>
      <c r="ZC253">
        <v>8356</v>
      </c>
      <c r="ZD253">
        <v>51</v>
      </c>
      <c r="ZE253">
        <v>12194</v>
      </c>
      <c r="ZF253">
        <v>4127</v>
      </c>
      <c r="ZG253">
        <v>586</v>
      </c>
      <c r="ZH253">
        <v>321</v>
      </c>
      <c r="ZI253">
        <v>8942</v>
      </c>
      <c r="ZJ253">
        <v>8677</v>
      </c>
      <c r="ZK253">
        <v>830</v>
      </c>
      <c r="ZL253">
        <v>8942</v>
      </c>
      <c r="ZM253">
        <v>3515</v>
      </c>
      <c r="ZN253">
        <v>873</v>
      </c>
      <c r="ZO253">
        <v>12137</v>
      </c>
      <c r="ZP253">
        <v>645</v>
      </c>
      <c r="ZQ253">
        <v>1202</v>
      </c>
      <c r="ZR253">
        <v>295</v>
      </c>
      <c r="ZS253">
        <v>3547</v>
      </c>
      <c r="ZT253">
        <v>677</v>
      </c>
      <c r="ZU253">
        <v>301</v>
      </c>
      <c r="ZV253">
        <v>39</v>
      </c>
      <c r="ZW253">
        <v>2221</v>
      </c>
      <c r="ZX253">
        <v>0</v>
      </c>
      <c r="ZY253">
        <v>780</v>
      </c>
      <c r="AAA253" s="26"/>
    </row>
    <row r="254" spans="1:703" x14ac:dyDescent="0.25">
      <c r="A254" t="s">
        <v>901</v>
      </c>
      <c r="B254">
        <v>0</v>
      </c>
      <c r="D254">
        <v>500</v>
      </c>
      <c r="E254" t="s">
        <v>679</v>
      </c>
      <c r="F254">
        <v>5</v>
      </c>
      <c r="G254" t="s">
        <v>679</v>
      </c>
      <c r="H254">
        <v>0</v>
      </c>
      <c r="J254">
        <v>0</v>
      </c>
      <c r="L254">
        <v>56</v>
      </c>
      <c r="M254" t="s">
        <v>679</v>
      </c>
      <c r="N254">
        <v>0</v>
      </c>
      <c r="P254">
        <v>0</v>
      </c>
      <c r="R254">
        <v>5</v>
      </c>
      <c r="S254" t="s">
        <v>679</v>
      </c>
      <c r="T254">
        <v>0</v>
      </c>
      <c r="V254">
        <v>0</v>
      </c>
      <c r="X254">
        <v>0</v>
      </c>
      <c r="Z254">
        <v>273</v>
      </c>
      <c r="AA254" t="s">
        <v>679</v>
      </c>
      <c r="AB254">
        <v>91</v>
      </c>
      <c r="AC254" t="s">
        <v>679</v>
      </c>
      <c r="AD254">
        <v>4</v>
      </c>
      <c r="AE254" t="s">
        <v>679</v>
      </c>
      <c r="AF254">
        <v>724</v>
      </c>
      <c r="AG254" t="s">
        <v>679</v>
      </c>
      <c r="AH254">
        <v>0</v>
      </c>
      <c r="AJ254">
        <v>6</v>
      </c>
      <c r="AK254" t="s">
        <v>679</v>
      </c>
      <c r="AL254">
        <v>9</v>
      </c>
      <c r="AM254" t="s">
        <v>679</v>
      </c>
      <c r="AN254">
        <v>12</v>
      </c>
      <c r="AO254" t="s">
        <v>679</v>
      </c>
      <c r="AP254">
        <v>32</v>
      </c>
      <c r="AQ254" t="s">
        <v>679</v>
      </c>
      <c r="AR254">
        <v>38</v>
      </c>
      <c r="AS254" t="s">
        <v>679</v>
      </c>
      <c r="AT254">
        <v>0</v>
      </c>
      <c r="AV254">
        <v>0</v>
      </c>
      <c r="AX254">
        <v>178</v>
      </c>
      <c r="AY254" t="s">
        <v>679</v>
      </c>
      <c r="AZ254">
        <v>0</v>
      </c>
      <c r="BB254">
        <v>0</v>
      </c>
      <c r="BD254">
        <v>38</v>
      </c>
      <c r="BE254" t="s">
        <v>679</v>
      </c>
      <c r="BF254">
        <v>0</v>
      </c>
      <c r="BH254">
        <v>5</v>
      </c>
      <c r="BI254" t="s">
        <v>679</v>
      </c>
      <c r="BJ254">
        <v>60</v>
      </c>
      <c r="BK254" t="s">
        <v>679</v>
      </c>
      <c r="BL254">
        <v>0</v>
      </c>
      <c r="BN254">
        <v>0</v>
      </c>
      <c r="BP254">
        <v>0</v>
      </c>
      <c r="BR254">
        <v>2</v>
      </c>
      <c r="BS254" t="s">
        <v>679</v>
      </c>
      <c r="BT254">
        <v>0</v>
      </c>
      <c r="BV254">
        <v>267</v>
      </c>
      <c r="BW254" t="s">
        <v>679</v>
      </c>
      <c r="BX254">
        <v>0</v>
      </c>
      <c r="BZ254">
        <v>10</v>
      </c>
      <c r="CA254" t="s">
        <v>679</v>
      </c>
      <c r="CB254">
        <v>45</v>
      </c>
      <c r="CC254" t="s">
        <v>679</v>
      </c>
      <c r="CD254">
        <v>0</v>
      </c>
      <c r="CF254">
        <v>0</v>
      </c>
      <c r="CH254">
        <v>16</v>
      </c>
      <c r="CI254" t="s">
        <v>679</v>
      </c>
      <c r="CJ254">
        <v>0</v>
      </c>
      <c r="CL254">
        <v>2</v>
      </c>
      <c r="CM254" t="s">
        <v>679</v>
      </c>
      <c r="CN254">
        <v>6</v>
      </c>
      <c r="CO254" t="s">
        <v>679</v>
      </c>
      <c r="CP254">
        <v>4</v>
      </c>
      <c r="CQ254" t="s">
        <v>679</v>
      </c>
      <c r="CR254">
        <v>0</v>
      </c>
      <c r="CT254">
        <v>0</v>
      </c>
      <c r="CV254">
        <v>0</v>
      </c>
      <c r="CX254">
        <v>0</v>
      </c>
      <c r="CZ254">
        <v>22</v>
      </c>
      <c r="DA254" t="s">
        <v>679</v>
      </c>
      <c r="DB254">
        <v>0</v>
      </c>
      <c r="DD254">
        <v>104</v>
      </c>
      <c r="DE254" t="s">
        <v>679</v>
      </c>
      <c r="DF254">
        <v>1249</v>
      </c>
      <c r="DG254" t="s">
        <v>679</v>
      </c>
      <c r="DH254">
        <v>0</v>
      </c>
      <c r="DJ254">
        <v>0</v>
      </c>
      <c r="DL254">
        <v>0</v>
      </c>
      <c r="DN254">
        <v>0</v>
      </c>
      <c r="DP254">
        <v>0</v>
      </c>
      <c r="DR254">
        <v>244</v>
      </c>
      <c r="DS254" t="s">
        <v>679</v>
      </c>
      <c r="DT254">
        <v>83</v>
      </c>
      <c r="DU254" t="s">
        <v>679</v>
      </c>
      <c r="DV254">
        <v>143</v>
      </c>
      <c r="DW254" t="s">
        <v>679</v>
      </c>
      <c r="DX254">
        <v>0</v>
      </c>
      <c r="DZ254">
        <v>4</v>
      </c>
      <c r="EA254" t="s">
        <v>679</v>
      </c>
      <c r="EB254">
        <v>37</v>
      </c>
      <c r="EC254" t="s">
        <v>679</v>
      </c>
      <c r="ED254">
        <v>5</v>
      </c>
      <c r="EE254" t="s">
        <v>679</v>
      </c>
      <c r="EF254">
        <v>0</v>
      </c>
      <c r="EH254">
        <v>11</v>
      </c>
      <c r="EI254" t="s">
        <v>679</v>
      </c>
      <c r="EJ254">
        <v>0</v>
      </c>
      <c r="EL254">
        <v>0</v>
      </c>
      <c r="EN254">
        <v>0</v>
      </c>
      <c r="EP254">
        <v>0</v>
      </c>
      <c r="ER254">
        <v>331</v>
      </c>
      <c r="ES254" t="s">
        <v>679</v>
      </c>
      <c r="ET254">
        <v>43</v>
      </c>
      <c r="EU254" t="s">
        <v>679</v>
      </c>
      <c r="EV254">
        <v>48</v>
      </c>
      <c r="EW254" t="s">
        <v>679</v>
      </c>
      <c r="EX254">
        <v>2</v>
      </c>
      <c r="EY254" t="s">
        <v>679</v>
      </c>
      <c r="EZ254">
        <v>0</v>
      </c>
      <c r="FB254">
        <v>134</v>
      </c>
      <c r="FC254" t="s">
        <v>679</v>
      </c>
      <c r="FD254">
        <v>263</v>
      </c>
      <c r="FE254" t="s">
        <v>679</v>
      </c>
      <c r="FF254">
        <v>620</v>
      </c>
      <c r="FG254" t="s">
        <v>679</v>
      </c>
      <c r="FH254">
        <v>1</v>
      </c>
      <c r="FI254" t="s">
        <v>679</v>
      </c>
      <c r="FJ254">
        <v>3</v>
      </c>
      <c r="FK254" t="s">
        <v>679</v>
      </c>
      <c r="FL254">
        <v>24</v>
      </c>
      <c r="FM254" t="s">
        <v>679</v>
      </c>
      <c r="FN254">
        <v>0</v>
      </c>
      <c r="FP254">
        <v>45</v>
      </c>
      <c r="FQ254" t="s">
        <v>679</v>
      </c>
      <c r="FR254">
        <v>877</v>
      </c>
      <c r="FS254" t="s">
        <v>679</v>
      </c>
      <c r="FT254">
        <v>41</v>
      </c>
      <c r="FU254" t="s">
        <v>679</v>
      </c>
      <c r="FV254">
        <v>0</v>
      </c>
      <c r="FX254">
        <v>16</v>
      </c>
      <c r="FY254" t="s">
        <v>679</v>
      </c>
      <c r="FZ254">
        <v>0</v>
      </c>
      <c r="GB254">
        <v>15</v>
      </c>
      <c r="GC254" t="s">
        <v>679</v>
      </c>
      <c r="GD254">
        <v>58</v>
      </c>
      <c r="GE254" t="s">
        <v>679</v>
      </c>
      <c r="GF254">
        <v>52</v>
      </c>
      <c r="GG254" t="s">
        <v>679</v>
      </c>
      <c r="GH254">
        <v>7</v>
      </c>
      <c r="GI254" t="s">
        <v>679</v>
      </c>
      <c r="GJ254">
        <v>159</v>
      </c>
      <c r="GK254" t="s">
        <v>679</v>
      </c>
      <c r="GL254">
        <v>0</v>
      </c>
      <c r="GN254">
        <v>0</v>
      </c>
      <c r="GP254">
        <v>471</v>
      </c>
      <c r="GQ254" t="s">
        <v>679</v>
      </c>
      <c r="GR254">
        <v>0</v>
      </c>
      <c r="GT254">
        <v>27</v>
      </c>
      <c r="GU254" t="s">
        <v>679</v>
      </c>
      <c r="GV254">
        <v>43</v>
      </c>
      <c r="GW254" t="s">
        <v>679</v>
      </c>
      <c r="GX254">
        <v>0</v>
      </c>
      <c r="GZ254">
        <v>4526</v>
      </c>
      <c r="HA254" t="s">
        <v>679</v>
      </c>
      <c r="HB254">
        <v>0</v>
      </c>
      <c r="HD254">
        <v>1</v>
      </c>
      <c r="HE254" t="s">
        <v>679</v>
      </c>
      <c r="HF254">
        <v>6</v>
      </c>
      <c r="HG254" t="s">
        <v>679</v>
      </c>
      <c r="HH254">
        <v>0</v>
      </c>
      <c r="HJ254">
        <v>0</v>
      </c>
      <c r="HL254">
        <v>14</v>
      </c>
      <c r="HM254" t="s">
        <v>679</v>
      </c>
      <c r="HN254">
        <v>94</v>
      </c>
      <c r="HO254" t="s">
        <v>679</v>
      </c>
      <c r="HP254">
        <v>0</v>
      </c>
      <c r="HR254">
        <v>0</v>
      </c>
      <c r="HT254">
        <v>114</v>
      </c>
      <c r="HU254" t="s">
        <v>679</v>
      </c>
      <c r="HV254">
        <v>90</v>
      </c>
      <c r="HW254" t="s">
        <v>679</v>
      </c>
      <c r="HX254">
        <v>109</v>
      </c>
      <c r="HY254" t="s">
        <v>679</v>
      </c>
      <c r="HZ254">
        <v>0</v>
      </c>
      <c r="IB254">
        <v>0</v>
      </c>
      <c r="ID254">
        <v>25</v>
      </c>
      <c r="IE254" t="s">
        <v>679</v>
      </c>
      <c r="IF254">
        <v>647</v>
      </c>
      <c r="IG254" t="s">
        <v>679</v>
      </c>
      <c r="IH254">
        <v>39</v>
      </c>
      <c r="II254" t="s">
        <v>679</v>
      </c>
      <c r="IJ254">
        <v>0</v>
      </c>
      <c r="IL254">
        <v>618</v>
      </c>
      <c r="IM254" t="s">
        <v>679</v>
      </c>
      <c r="IN254">
        <v>15</v>
      </c>
      <c r="IO254" t="s">
        <v>679</v>
      </c>
      <c r="IP254">
        <v>0</v>
      </c>
      <c r="IR254">
        <v>0</v>
      </c>
      <c r="IT254">
        <v>0</v>
      </c>
      <c r="IV254">
        <v>1502</v>
      </c>
      <c r="IW254" t="s">
        <v>679</v>
      </c>
      <c r="IX254">
        <v>0</v>
      </c>
      <c r="IZ254">
        <v>78</v>
      </c>
      <c r="JA254" t="s">
        <v>679</v>
      </c>
      <c r="JB254">
        <v>2</v>
      </c>
      <c r="JC254" t="s">
        <v>679</v>
      </c>
      <c r="JD254">
        <v>0</v>
      </c>
      <c r="JF254">
        <v>0</v>
      </c>
      <c r="JH254">
        <v>0</v>
      </c>
      <c r="JJ254">
        <v>5</v>
      </c>
      <c r="JK254" t="s">
        <v>679</v>
      </c>
      <c r="JL254">
        <v>0</v>
      </c>
      <c r="JN254">
        <v>0</v>
      </c>
      <c r="JP254">
        <v>0</v>
      </c>
      <c r="JR254">
        <v>179</v>
      </c>
      <c r="JS254" t="s">
        <v>679</v>
      </c>
      <c r="JT254">
        <v>0</v>
      </c>
      <c r="JV254">
        <v>0</v>
      </c>
      <c r="JX254">
        <v>8</v>
      </c>
      <c r="JY254" t="s">
        <v>679</v>
      </c>
      <c r="JZ254">
        <v>0</v>
      </c>
      <c r="KB254">
        <v>0</v>
      </c>
      <c r="KD254">
        <v>0</v>
      </c>
      <c r="KF254">
        <v>0</v>
      </c>
      <c r="KH254">
        <v>481</v>
      </c>
      <c r="KI254" t="s">
        <v>679</v>
      </c>
      <c r="KJ254">
        <v>0</v>
      </c>
      <c r="KL254">
        <v>0</v>
      </c>
      <c r="KN254">
        <v>0</v>
      </c>
      <c r="KP254">
        <v>0</v>
      </c>
      <c r="KR254">
        <v>0</v>
      </c>
      <c r="KT254">
        <v>0</v>
      </c>
      <c r="KV254">
        <v>316</v>
      </c>
      <c r="KW254" t="s">
        <v>679</v>
      </c>
      <c r="KX254">
        <v>0</v>
      </c>
      <c r="KZ254">
        <v>0</v>
      </c>
      <c r="LB254">
        <v>82</v>
      </c>
      <c r="LC254" t="s">
        <v>679</v>
      </c>
      <c r="LD254">
        <v>27</v>
      </c>
      <c r="LE254" t="s">
        <v>679</v>
      </c>
      <c r="LF254">
        <v>0</v>
      </c>
      <c r="LH254">
        <v>3</v>
      </c>
      <c r="LI254" t="s">
        <v>679</v>
      </c>
      <c r="LJ254">
        <v>222</v>
      </c>
      <c r="LK254" t="s">
        <v>679</v>
      </c>
      <c r="LL254">
        <v>0</v>
      </c>
      <c r="LN254">
        <v>0</v>
      </c>
      <c r="LP254">
        <v>0</v>
      </c>
      <c r="LR254">
        <v>0</v>
      </c>
      <c r="LT254">
        <v>4383</v>
      </c>
      <c r="LU254" t="s">
        <v>679</v>
      </c>
      <c r="LV254">
        <v>6</v>
      </c>
      <c r="LW254" t="s">
        <v>679</v>
      </c>
      <c r="LX254">
        <v>164</v>
      </c>
      <c r="LY254" t="s">
        <v>679</v>
      </c>
      <c r="LZ254">
        <v>0</v>
      </c>
      <c r="MB254">
        <v>0</v>
      </c>
      <c r="MD254">
        <v>33</v>
      </c>
      <c r="ME254" t="s">
        <v>679</v>
      </c>
      <c r="MF254">
        <v>11</v>
      </c>
      <c r="MG254" t="s">
        <v>679</v>
      </c>
      <c r="MH254">
        <v>375</v>
      </c>
      <c r="MI254" t="s">
        <v>679</v>
      </c>
      <c r="MJ254">
        <v>0</v>
      </c>
      <c r="ML254">
        <v>68</v>
      </c>
      <c r="MM254" t="s">
        <v>679</v>
      </c>
      <c r="MN254">
        <v>7</v>
      </c>
      <c r="MO254" t="s">
        <v>679</v>
      </c>
      <c r="MP254">
        <v>1056</v>
      </c>
      <c r="MQ254" t="s">
        <v>679</v>
      </c>
      <c r="MR254">
        <v>0</v>
      </c>
      <c r="MT254">
        <v>67</v>
      </c>
      <c r="MU254" t="s">
        <v>679</v>
      </c>
      <c r="MV254">
        <v>0</v>
      </c>
      <c r="MX254">
        <v>0</v>
      </c>
      <c r="MZ254">
        <v>0</v>
      </c>
      <c r="NB254">
        <v>396</v>
      </c>
      <c r="NC254" t="s">
        <v>679</v>
      </c>
      <c r="ND254">
        <v>0</v>
      </c>
      <c r="NF254">
        <v>0</v>
      </c>
      <c r="NH254">
        <v>73</v>
      </c>
      <c r="NI254" t="s">
        <v>679</v>
      </c>
      <c r="NJ254">
        <v>190</v>
      </c>
      <c r="NK254" t="s">
        <v>679</v>
      </c>
      <c r="NL254">
        <v>83</v>
      </c>
      <c r="NM254" t="s">
        <v>679</v>
      </c>
      <c r="NN254">
        <v>10</v>
      </c>
      <c r="NO254" t="s">
        <v>679</v>
      </c>
      <c r="NP254">
        <v>0</v>
      </c>
      <c r="NR254">
        <v>13</v>
      </c>
      <c r="NS254" t="s">
        <v>679</v>
      </c>
      <c r="NT254">
        <v>0</v>
      </c>
      <c r="NV254">
        <v>99</v>
      </c>
      <c r="NW254" t="s">
        <v>679</v>
      </c>
      <c r="NX254">
        <v>18</v>
      </c>
      <c r="NY254" t="s">
        <v>679</v>
      </c>
      <c r="NZ254">
        <v>96</v>
      </c>
      <c r="OA254" t="s">
        <v>679</v>
      </c>
      <c r="OB254">
        <v>43</v>
      </c>
      <c r="OC254" t="s">
        <v>679</v>
      </c>
      <c r="OD254">
        <v>0</v>
      </c>
      <c r="OF254">
        <v>214</v>
      </c>
      <c r="OG254" t="s">
        <v>679</v>
      </c>
      <c r="OH254">
        <v>347</v>
      </c>
      <c r="OI254" t="s">
        <v>679</v>
      </c>
      <c r="OJ254">
        <v>0</v>
      </c>
      <c r="OL254">
        <v>330</v>
      </c>
      <c r="OM254" t="s">
        <v>679</v>
      </c>
      <c r="ON254">
        <v>0</v>
      </c>
      <c r="OP254">
        <v>76</v>
      </c>
      <c r="OQ254" t="s">
        <v>679</v>
      </c>
      <c r="OR254">
        <v>39</v>
      </c>
      <c r="OS254" t="s">
        <v>679</v>
      </c>
      <c r="OT254">
        <v>347</v>
      </c>
      <c r="OU254" t="s">
        <v>679</v>
      </c>
      <c r="OV254">
        <v>0</v>
      </c>
      <c r="OX254">
        <v>97</v>
      </c>
      <c r="OY254" t="s">
        <v>679</v>
      </c>
      <c r="OZ254">
        <v>3</v>
      </c>
      <c r="PA254" t="s">
        <v>679</v>
      </c>
      <c r="PB254">
        <v>391</v>
      </c>
      <c r="PC254" t="s">
        <v>679</v>
      </c>
      <c r="PD254">
        <v>431</v>
      </c>
      <c r="PE254" t="s">
        <v>679</v>
      </c>
      <c r="PF254">
        <v>0</v>
      </c>
      <c r="PH254">
        <v>276</v>
      </c>
      <c r="PI254" t="s">
        <v>679</v>
      </c>
      <c r="PJ254">
        <v>0</v>
      </c>
      <c r="PL254">
        <v>0</v>
      </c>
      <c r="PN254">
        <v>2</v>
      </c>
      <c r="PO254" t="s">
        <v>679</v>
      </c>
      <c r="PP254">
        <v>0</v>
      </c>
      <c r="PR254">
        <v>0</v>
      </c>
      <c r="PT254">
        <v>26</v>
      </c>
      <c r="PU254" t="s">
        <v>679</v>
      </c>
      <c r="PV254">
        <v>669</v>
      </c>
      <c r="PW254" t="s">
        <v>679</v>
      </c>
      <c r="PX254">
        <v>8</v>
      </c>
      <c r="PY254" t="s">
        <v>679</v>
      </c>
      <c r="PZ254">
        <v>0</v>
      </c>
      <c r="QB254">
        <v>56</v>
      </c>
      <c r="QC254" t="s">
        <v>679</v>
      </c>
      <c r="QD254">
        <v>0</v>
      </c>
      <c r="QF254">
        <v>2</v>
      </c>
      <c r="QG254" t="s">
        <v>679</v>
      </c>
      <c r="QH254">
        <v>0</v>
      </c>
      <c r="QJ254">
        <v>0</v>
      </c>
      <c r="QL254">
        <v>753</v>
      </c>
      <c r="QM254" t="s">
        <v>679</v>
      </c>
      <c r="QN254">
        <v>471</v>
      </c>
      <c r="QO254" t="s">
        <v>679</v>
      </c>
      <c r="QP254">
        <v>211</v>
      </c>
      <c r="QQ254" t="s">
        <v>679</v>
      </c>
      <c r="QR254">
        <v>303</v>
      </c>
      <c r="QS254" t="s">
        <v>679</v>
      </c>
      <c r="QT254">
        <v>166</v>
      </c>
      <c r="QU254" t="s">
        <v>679</v>
      </c>
      <c r="QV254">
        <v>21</v>
      </c>
      <c r="QW254" t="s">
        <v>679</v>
      </c>
      <c r="QX254">
        <v>117</v>
      </c>
      <c r="QY254" t="s">
        <v>679</v>
      </c>
      <c r="QZ254">
        <v>255</v>
      </c>
      <c r="RA254" t="s">
        <v>679</v>
      </c>
      <c r="RB254">
        <v>132</v>
      </c>
      <c r="RC254" t="s">
        <v>679</v>
      </c>
      <c r="RD254">
        <v>163</v>
      </c>
      <c r="RE254" t="s">
        <v>679</v>
      </c>
      <c r="RF254">
        <v>34</v>
      </c>
      <c r="RG254" t="s">
        <v>679</v>
      </c>
      <c r="RH254">
        <v>81</v>
      </c>
      <c r="RI254" t="s">
        <v>679</v>
      </c>
      <c r="RJ254">
        <v>586</v>
      </c>
      <c r="RK254" t="s">
        <v>679</v>
      </c>
      <c r="RL254">
        <v>5</v>
      </c>
      <c r="RM254" t="s">
        <v>679</v>
      </c>
      <c r="RN254">
        <v>145</v>
      </c>
      <c r="RO254" t="s">
        <v>679</v>
      </c>
      <c r="RP254">
        <v>12</v>
      </c>
      <c r="RQ254" t="s">
        <v>679</v>
      </c>
      <c r="RR254">
        <v>21</v>
      </c>
      <c r="RS254" t="s">
        <v>679</v>
      </c>
      <c r="RT254">
        <v>66</v>
      </c>
      <c r="RU254" t="s">
        <v>679</v>
      </c>
      <c r="RV254">
        <v>1038</v>
      </c>
      <c r="RW254" t="s">
        <v>679</v>
      </c>
      <c r="RX254">
        <v>206</v>
      </c>
      <c r="RY254" t="s">
        <v>679</v>
      </c>
      <c r="RZ254">
        <v>255</v>
      </c>
      <c r="SA254" t="s">
        <v>679</v>
      </c>
      <c r="SB254">
        <v>217</v>
      </c>
      <c r="SC254" t="s">
        <v>679</v>
      </c>
      <c r="SD254">
        <v>321</v>
      </c>
      <c r="SE254" t="s">
        <v>679</v>
      </c>
      <c r="SF254">
        <v>92</v>
      </c>
      <c r="SG254" t="s">
        <v>679</v>
      </c>
      <c r="SH254">
        <v>327</v>
      </c>
      <c r="SI254" t="s">
        <v>679</v>
      </c>
      <c r="SJ254">
        <v>575</v>
      </c>
      <c r="SK254" t="s">
        <v>679</v>
      </c>
      <c r="SL254">
        <v>183</v>
      </c>
      <c r="SM254" t="s">
        <v>679</v>
      </c>
      <c r="SN254">
        <v>355</v>
      </c>
      <c r="SO254" t="s">
        <v>679</v>
      </c>
      <c r="SP254">
        <v>228</v>
      </c>
      <c r="SQ254" t="s">
        <v>679</v>
      </c>
      <c r="SR254">
        <v>121</v>
      </c>
      <c r="SS254" t="s">
        <v>679</v>
      </c>
      <c r="ST254">
        <v>362</v>
      </c>
      <c r="SU254" t="s">
        <v>679</v>
      </c>
      <c r="SV254">
        <v>24</v>
      </c>
      <c r="SW254" t="s">
        <v>679</v>
      </c>
      <c r="SX254">
        <v>463</v>
      </c>
      <c r="SY254" t="s">
        <v>679</v>
      </c>
      <c r="SZ254">
        <v>208</v>
      </c>
      <c r="TA254" t="s">
        <v>679</v>
      </c>
      <c r="TB254">
        <v>175</v>
      </c>
      <c r="TC254" t="s">
        <v>679</v>
      </c>
      <c r="TD254">
        <v>202</v>
      </c>
      <c r="TE254" t="s">
        <v>679</v>
      </c>
      <c r="TF254">
        <v>0</v>
      </c>
      <c r="TH254">
        <v>805</v>
      </c>
      <c r="TI254" t="s">
        <v>679</v>
      </c>
      <c r="TJ254">
        <v>1</v>
      </c>
      <c r="TK254" t="s">
        <v>679</v>
      </c>
      <c r="TL254">
        <v>10</v>
      </c>
      <c r="TM254" t="s">
        <v>679</v>
      </c>
      <c r="TN254">
        <v>20</v>
      </c>
      <c r="TO254" t="s">
        <v>679</v>
      </c>
      <c r="TP254">
        <v>158</v>
      </c>
      <c r="TQ254" t="s">
        <v>679</v>
      </c>
      <c r="TR254">
        <v>0</v>
      </c>
      <c r="TT254">
        <v>431</v>
      </c>
      <c r="TU254" t="s">
        <v>679</v>
      </c>
      <c r="TV254">
        <v>1</v>
      </c>
      <c r="TW254" t="s">
        <v>679</v>
      </c>
      <c r="TX254">
        <v>7</v>
      </c>
      <c r="TY254" t="s">
        <v>679</v>
      </c>
      <c r="TZ254">
        <v>0</v>
      </c>
      <c r="UB254">
        <v>26</v>
      </c>
      <c r="UC254" t="s">
        <v>679</v>
      </c>
      <c r="UD254">
        <v>0</v>
      </c>
      <c r="UF254">
        <v>0</v>
      </c>
      <c r="UH254">
        <v>297</v>
      </c>
      <c r="UI254" t="s">
        <v>679</v>
      </c>
      <c r="UJ254">
        <v>167</v>
      </c>
      <c r="UK254" t="s">
        <v>679</v>
      </c>
      <c r="UL254">
        <v>229</v>
      </c>
      <c r="UM254" t="s">
        <v>679</v>
      </c>
      <c r="UN254">
        <v>397</v>
      </c>
      <c r="UO254" t="s">
        <v>679</v>
      </c>
      <c r="UP254">
        <v>126</v>
      </c>
      <c r="UQ254" t="s">
        <v>679</v>
      </c>
      <c r="UR254">
        <v>81</v>
      </c>
      <c r="US254" t="s">
        <v>679</v>
      </c>
      <c r="UT254">
        <v>5</v>
      </c>
      <c r="UU254" t="s">
        <v>679</v>
      </c>
      <c r="UV254">
        <v>51</v>
      </c>
      <c r="UW254" t="s">
        <v>679</v>
      </c>
      <c r="UX254">
        <v>60</v>
      </c>
      <c r="UY254" t="s">
        <v>679</v>
      </c>
      <c r="UZ254">
        <v>154</v>
      </c>
      <c r="VA254" t="s">
        <v>679</v>
      </c>
      <c r="VB254">
        <v>61</v>
      </c>
      <c r="VC254" t="s">
        <v>679</v>
      </c>
      <c r="VD254">
        <v>341</v>
      </c>
      <c r="VE254" t="s">
        <v>679</v>
      </c>
      <c r="VF254">
        <v>5</v>
      </c>
      <c r="VG254" t="s">
        <v>679</v>
      </c>
      <c r="VH254">
        <v>73</v>
      </c>
      <c r="VI254" t="s">
        <v>679</v>
      </c>
      <c r="VJ254">
        <v>194</v>
      </c>
      <c r="VK254" t="s">
        <v>679</v>
      </c>
      <c r="VL254">
        <v>23</v>
      </c>
      <c r="VM254" t="s">
        <v>679</v>
      </c>
      <c r="VN254">
        <v>0</v>
      </c>
      <c r="VP254">
        <v>109</v>
      </c>
      <c r="VQ254" t="s">
        <v>679</v>
      </c>
      <c r="VR254">
        <v>0</v>
      </c>
      <c r="VT254">
        <v>46</v>
      </c>
      <c r="VU254" t="s">
        <v>679</v>
      </c>
      <c r="VV254">
        <v>7</v>
      </c>
      <c r="VW254" t="s">
        <v>679</v>
      </c>
      <c r="VX254">
        <v>25</v>
      </c>
      <c r="VY254" t="s">
        <v>679</v>
      </c>
      <c r="VZ254">
        <v>141</v>
      </c>
      <c r="WA254" t="s">
        <v>679</v>
      </c>
      <c r="WB254">
        <v>121</v>
      </c>
      <c r="WC254" t="s">
        <v>679</v>
      </c>
      <c r="WD254">
        <v>234</v>
      </c>
      <c r="WE254" t="s">
        <v>679</v>
      </c>
      <c r="WF254">
        <v>9</v>
      </c>
      <c r="WG254" t="s">
        <v>679</v>
      </c>
      <c r="WH254">
        <v>424</v>
      </c>
      <c r="WI254" t="s">
        <v>679</v>
      </c>
      <c r="WJ254">
        <v>4</v>
      </c>
      <c r="WK254" t="s">
        <v>679</v>
      </c>
      <c r="WL254">
        <v>64</v>
      </c>
      <c r="WM254" t="s">
        <v>679</v>
      </c>
      <c r="WN254">
        <v>173</v>
      </c>
      <c r="WO254" t="s">
        <v>679</v>
      </c>
      <c r="WP254">
        <v>201</v>
      </c>
      <c r="WQ254" t="s">
        <v>679</v>
      </c>
      <c r="WR254">
        <v>36</v>
      </c>
      <c r="WS254" t="s">
        <v>679</v>
      </c>
      <c r="WT254">
        <v>512</v>
      </c>
      <c r="WU254" t="s">
        <v>679</v>
      </c>
      <c r="WV254">
        <v>397</v>
      </c>
      <c r="WW254" t="s">
        <v>679</v>
      </c>
      <c r="WX254">
        <v>2279</v>
      </c>
      <c r="WY254" t="s">
        <v>679</v>
      </c>
      <c r="WZ254">
        <v>2946</v>
      </c>
      <c r="XA254" t="s">
        <v>679</v>
      </c>
      <c r="XB254">
        <v>7</v>
      </c>
      <c r="XC254" t="s">
        <v>679</v>
      </c>
      <c r="XD254">
        <v>442</v>
      </c>
      <c r="XE254" t="s">
        <v>679</v>
      </c>
      <c r="XF254">
        <v>610</v>
      </c>
      <c r="XG254" t="s">
        <v>679</v>
      </c>
      <c r="XH254">
        <v>25</v>
      </c>
      <c r="XI254" t="s">
        <v>679</v>
      </c>
      <c r="XJ254">
        <v>68</v>
      </c>
      <c r="XK254" t="s">
        <v>679</v>
      </c>
      <c r="XL254">
        <v>55</v>
      </c>
      <c r="XM254" t="s">
        <v>679</v>
      </c>
      <c r="XN254">
        <v>2</v>
      </c>
      <c r="XO254" t="s">
        <v>679</v>
      </c>
      <c r="XP254">
        <v>13</v>
      </c>
      <c r="XQ254" t="s">
        <v>679</v>
      </c>
      <c r="XR254">
        <v>694</v>
      </c>
      <c r="XS254" t="s">
        <v>679</v>
      </c>
      <c r="XT254">
        <v>8</v>
      </c>
      <c r="XU254" t="s">
        <v>679</v>
      </c>
      <c r="XV254">
        <v>40</v>
      </c>
      <c r="XW254" t="s">
        <v>679</v>
      </c>
      <c r="XX254">
        <v>109</v>
      </c>
      <c r="XY254" t="s">
        <v>679</v>
      </c>
      <c r="XZ254">
        <v>54</v>
      </c>
      <c r="YA254" t="s">
        <v>679</v>
      </c>
      <c r="YB254">
        <v>42</v>
      </c>
      <c r="YC254" t="s">
        <v>679</v>
      </c>
      <c r="YD254">
        <v>0</v>
      </c>
      <c r="YF254">
        <v>22</v>
      </c>
      <c r="YG254" t="s">
        <v>679</v>
      </c>
      <c r="YH254">
        <v>514</v>
      </c>
      <c r="YI254" t="s">
        <v>679</v>
      </c>
      <c r="YJ254">
        <v>58</v>
      </c>
      <c r="YK254" t="s">
        <v>679</v>
      </c>
      <c r="YL254">
        <v>7</v>
      </c>
      <c r="YM254" t="s">
        <v>679</v>
      </c>
      <c r="YN254">
        <v>189</v>
      </c>
      <c r="YO254" t="s">
        <v>679</v>
      </c>
      <c r="YP254">
        <v>13</v>
      </c>
      <c r="YQ254" t="s">
        <v>679</v>
      </c>
      <c r="YR254">
        <v>0</v>
      </c>
      <c r="YT254">
        <v>0</v>
      </c>
      <c r="YV254">
        <v>50595</v>
      </c>
      <c r="YW254" t="e">
        <v>#N/A</v>
      </c>
      <c r="YY254">
        <v>42291</v>
      </c>
      <c r="YZ254">
        <v>1458</v>
      </c>
      <c r="ZA254">
        <v>10315</v>
      </c>
      <c r="ZB254">
        <v>8304</v>
      </c>
      <c r="ZC254">
        <v>25442</v>
      </c>
      <c r="ZD254">
        <v>130</v>
      </c>
      <c r="ZE254">
        <v>31751</v>
      </c>
      <c r="ZF254">
        <v>10502</v>
      </c>
      <c r="ZG254">
        <v>744</v>
      </c>
      <c r="ZH254">
        <v>239</v>
      </c>
      <c r="ZI254">
        <v>26186</v>
      </c>
      <c r="ZJ254">
        <v>25681</v>
      </c>
      <c r="ZK254">
        <v>1904</v>
      </c>
      <c r="ZL254">
        <v>26186</v>
      </c>
      <c r="ZM254">
        <v>6882</v>
      </c>
      <c r="ZN254">
        <v>1336</v>
      </c>
      <c r="ZO254">
        <v>21413</v>
      </c>
      <c r="ZP254">
        <v>3636</v>
      </c>
      <c r="ZQ254">
        <v>2012</v>
      </c>
      <c r="ZR254">
        <v>998</v>
      </c>
      <c r="ZS254">
        <v>6945</v>
      </c>
      <c r="ZT254">
        <v>5197</v>
      </c>
      <c r="ZU254">
        <v>234</v>
      </c>
      <c r="ZV254">
        <v>15</v>
      </c>
      <c r="ZW254">
        <v>13635</v>
      </c>
      <c r="ZX254">
        <v>0</v>
      </c>
      <c r="ZY254">
        <v>940</v>
      </c>
      <c r="AAA254" s="26"/>
    </row>
    <row r="255" spans="1:703" x14ac:dyDescent="0.25">
      <c r="A255" t="s">
        <v>902</v>
      </c>
      <c r="B255">
        <v>0</v>
      </c>
      <c r="D255">
        <v>1288</v>
      </c>
      <c r="E255" t="s">
        <v>679</v>
      </c>
      <c r="F255">
        <v>0</v>
      </c>
      <c r="H255">
        <v>0</v>
      </c>
      <c r="J255">
        <v>0</v>
      </c>
      <c r="L255">
        <v>0</v>
      </c>
      <c r="N255">
        <v>0</v>
      </c>
      <c r="P255">
        <v>0</v>
      </c>
      <c r="R255">
        <v>0</v>
      </c>
      <c r="T255">
        <v>0</v>
      </c>
      <c r="V255">
        <v>0</v>
      </c>
      <c r="X255">
        <v>0</v>
      </c>
      <c r="Z255">
        <v>0</v>
      </c>
      <c r="AB255">
        <v>4</v>
      </c>
      <c r="AC255" t="s">
        <v>679</v>
      </c>
      <c r="AD255">
        <v>0</v>
      </c>
      <c r="AF255">
        <v>17</v>
      </c>
      <c r="AG255" t="s">
        <v>679</v>
      </c>
      <c r="AH255">
        <v>0</v>
      </c>
      <c r="AJ255">
        <v>1</v>
      </c>
      <c r="AK255" t="s">
        <v>679</v>
      </c>
      <c r="AL255">
        <v>0</v>
      </c>
      <c r="AN255">
        <v>0</v>
      </c>
      <c r="AP255">
        <v>0</v>
      </c>
      <c r="AR255">
        <v>0</v>
      </c>
      <c r="AT255">
        <v>24</v>
      </c>
      <c r="AU255" t="s">
        <v>679</v>
      </c>
      <c r="AV255">
        <v>0</v>
      </c>
      <c r="AX255">
        <v>19</v>
      </c>
      <c r="AY255" t="s">
        <v>679</v>
      </c>
      <c r="AZ255">
        <v>0</v>
      </c>
      <c r="BB255">
        <v>0</v>
      </c>
      <c r="BD255">
        <v>211</v>
      </c>
      <c r="BE255" t="s">
        <v>679</v>
      </c>
      <c r="BF255">
        <v>2</v>
      </c>
      <c r="BG255" t="s">
        <v>679</v>
      </c>
      <c r="BH255">
        <v>18</v>
      </c>
      <c r="BI255" t="s">
        <v>679</v>
      </c>
      <c r="BJ255">
        <v>3</v>
      </c>
      <c r="BK255" t="s">
        <v>679</v>
      </c>
      <c r="BL255">
        <v>0</v>
      </c>
      <c r="BN255">
        <v>11</v>
      </c>
      <c r="BO255" t="s">
        <v>679</v>
      </c>
      <c r="BP255">
        <v>0</v>
      </c>
      <c r="BR255">
        <v>0</v>
      </c>
      <c r="BT255">
        <v>0</v>
      </c>
      <c r="BV255">
        <v>51</v>
      </c>
      <c r="BW255" t="s">
        <v>679</v>
      </c>
      <c r="BX255">
        <v>0</v>
      </c>
      <c r="BZ255">
        <v>0</v>
      </c>
      <c r="CB255">
        <v>22</v>
      </c>
      <c r="CC255" t="s">
        <v>679</v>
      </c>
      <c r="CD255">
        <v>0</v>
      </c>
      <c r="CF255">
        <v>4</v>
      </c>
      <c r="CG255" t="s">
        <v>679</v>
      </c>
      <c r="CH255">
        <v>70</v>
      </c>
      <c r="CI255" t="s">
        <v>679</v>
      </c>
      <c r="CJ255">
        <v>0</v>
      </c>
      <c r="CL255">
        <v>0</v>
      </c>
      <c r="CN255">
        <v>13</v>
      </c>
      <c r="CO255" t="s">
        <v>679</v>
      </c>
      <c r="CP255">
        <v>0</v>
      </c>
      <c r="CR255">
        <v>9</v>
      </c>
      <c r="CS255" t="s">
        <v>679</v>
      </c>
      <c r="CT255">
        <v>0</v>
      </c>
      <c r="CV255">
        <v>0</v>
      </c>
      <c r="CX255">
        <v>0</v>
      </c>
      <c r="CZ255">
        <v>3</v>
      </c>
      <c r="DA255" t="s">
        <v>679</v>
      </c>
      <c r="DB255">
        <v>0</v>
      </c>
      <c r="DD255">
        <v>0</v>
      </c>
      <c r="DF255">
        <v>0</v>
      </c>
      <c r="DH255">
        <v>0</v>
      </c>
      <c r="DJ255">
        <v>0</v>
      </c>
      <c r="DL255">
        <v>0</v>
      </c>
      <c r="DN255">
        <v>14</v>
      </c>
      <c r="DO255" t="s">
        <v>679</v>
      </c>
      <c r="DP255">
        <v>0</v>
      </c>
      <c r="DR255">
        <v>226</v>
      </c>
      <c r="DS255" t="s">
        <v>679</v>
      </c>
      <c r="DT255">
        <v>0</v>
      </c>
      <c r="DV255">
        <v>0</v>
      </c>
      <c r="DX255">
        <v>6</v>
      </c>
      <c r="DY255" t="s">
        <v>679</v>
      </c>
      <c r="DZ255">
        <v>4</v>
      </c>
      <c r="EA255" t="s">
        <v>679</v>
      </c>
      <c r="EB255">
        <v>0</v>
      </c>
      <c r="ED255">
        <v>39</v>
      </c>
      <c r="EE255" t="s">
        <v>679</v>
      </c>
      <c r="EF255">
        <v>0</v>
      </c>
      <c r="EH255">
        <v>0</v>
      </c>
      <c r="EJ255">
        <v>0</v>
      </c>
      <c r="EL255">
        <v>0</v>
      </c>
      <c r="EN255">
        <v>0</v>
      </c>
      <c r="EP255">
        <v>0</v>
      </c>
      <c r="ER255">
        <v>114</v>
      </c>
      <c r="ES255" t="s">
        <v>679</v>
      </c>
      <c r="ET255">
        <v>55</v>
      </c>
      <c r="EU255" t="s">
        <v>679</v>
      </c>
      <c r="EV255">
        <v>2</v>
      </c>
      <c r="EW255" t="s">
        <v>679</v>
      </c>
      <c r="EX255">
        <v>0</v>
      </c>
      <c r="EZ255">
        <v>0</v>
      </c>
      <c r="FB255">
        <v>381</v>
      </c>
      <c r="FC255" t="s">
        <v>679</v>
      </c>
      <c r="FD255">
        <v>70</v>
      </c>
      <c r="FE255" t="s">
        <v>679</v>
      </c>
      <c r="FF255">
        <v>29</v>
      </c>
      <c r="FG255" t="s">
        <v>679</v>
      </c>
      <c r="FH255">
        <v>0</v>
      </c>
      <c r="FJ255">
        <v>0</v>
      </c>
      <c r="FL255">
        <v>30</v>
      </c>
      <c r="FM255" t="s">
        <v>679</v>
      </c>
      <c r="FN255">
        <v>0</v>
      </c>
      <c r="FP255">
        <v>0</v>
      </c>
      <c r="FR255">
        <v>182</v>
      </c>
      <c r="FS255" t="s">
        <v>679</v>
      </c>
      <c r="FT255">
        <v>6</v>
      </c>
      <c r="FU255" t="s">
        <v>679</v>
      </c>
      <c r="FV255">
        <v>0</v>
      </c>
      <c r="FX255">
        <v>0</v>
      </c>
      <c r="FZ255">
        <v>2</v>
      </c>
      <c r="GA255" t="s">
        <v>679</v>
      </c>
      <c r="GB255">
        <v>13</v>
      </c>
      <c r="GC255" t="s">
        <v>679</v>
      </c>
      <c r="GD255">
        <v>21</v>
      </c>
      <c r="GE255" t="s">
        <v>679</v>
      </c>
      <c r="GF255">
        <v>12</v>
      </c>
      <c r="GG255" t="s">
        <v>679</v>
      </c>
      <c r="GH255">
        <v>0</v>
      </c>
      <c r="GJ255">
        <v>36</v>
      </c>
      <c r="GK255" t="s">
        <v>679</v>
      </c>
      <c r="GL255">
        <v>0</v>
      </c>
      <c r="GN255">
        <v>209</v>
      </c>
      <c r="GO255" t="s">
        <v>679</v>
      </c>
      <c r="GP255">
        <v>276</v>
      </c>
      <c r="GQ255" t="s">
        <v>679</v>
      </c>
      <c r="GR255">
        <v>0</v>
      </c>
      <c r="GT255">
        <v>0</v>
      </c>
      <c r="GV255">
        <v>0</v>
      </c>
      <c r="GX255">
        <v>0</v>
      </c>
      <c r="GZ255">
        <v>0</v>
      </c>
      <c r="HB255">
        <v>610</v>
      </c>
      <c r="HC255" t="s">
        <v>679</v>
      </c>
      <c r="HD255">
        <v>45</v>
      </c>
      <c r="HE255" t="s">
        <v>679</v>
      </c>
      <c r="HF255">
        <v>0</v>
      </c>
      <c r="HH255">
        <v>0</v>
      </c>
      <c r="HJ255">
        <v>0</v>
      </c>
      <c r="HL255">
        <v>8</v>
      </c>
      <c r="HM255" t="s">
        <v>679</v>
      </c>
      <c r="HN255">
        <v>0</v>
      </c>
      <c r="HP255">
        <v>0</v>
      </c>
      <c r="HR255">
        <v>0</v>
      </c>
      <c r="HT255">
        <v>63</v>
      </c>
      <c r="HU255" t="s">
        <v>679</v>
      </c>
      <c r="HV255">
        <v>0</v>
      </c>
      <c r="HX255">
        <v>0</v>
      </c>
      <c r="HZ255">
        <v>56</v>
      </c>
      <c r="IA255" t="s">
        <v>679</v>
      </c>
      <c r="IB255">
        <v>0</v>
      </c>
      <c r="ID255">
        <v>64</v>
      </c>
      <c r="IE255" t="s">
        <v>679</v>
      </c>
      <c r="IF255">
        <v>0</v>
      </c>
      <c r="IH255">
        <v>147</v>
      </c>
      <c r="II255" t="s">
        <v>679</v>
      </c>
      <c r="IJ255">
        <v>0</v>
      </c>
      <c r="IL255">
        <v>129</v>
      </c>
      <c r="IM255" t="s">
        <v>679</v>
      </c>
      <c r="IN255">
        <v>43</v>
      </c>
      <c r="IO255" t="s">
        <v>679</v>
      </c>
      <c r="IP255">
        <v>0</v>
      </c>
      <c r="IR255">
        <v>0</v>
      </c>
      <c r="IT255">
        <v>0</v>
      </c>
      <c r="IV255">
        <v>1040</v>
      </c>
      <c r="IW255" t="s">
        <v>679</v>
      </c>
      <c r="IX255">
        <v>0</v>
      </c>
      <c r="IZ255">
        <v>40</v>
      </c>
      <c r="JA255" t="s">
        <v>679</v>
      </c>
      <c r="JB255">
        <v>0</v>
      </c>
      <c r="JD255">
        <v>0</v>
      </c>
      <c r="JF255">
        <v>0</v>
      </c>
      <c r="JH255">
        <v>0</v>
      </c>
      <c r="JJ255">
        <v>0</v>
      </c>
      <c r="JL255">
        <v>0</v>
      </c>
      <c r="JN255">
        <v>0</v>
      </c>
      <c r="JP255">
        <v>48</v>
      </c>
      <c r="JQ255" t="s">
        <v>679</v>
      </c>
      <c r="JR255">
        <v>0</v>
      </c>
      <c r="JT255">
        <v>0</v>
      </c>
      <c r="JV255">
        <v>56</v>
      </c>
      <c r="JW255" t="s">
        <v>679</v>
      </c>
      <c r="JX255">
        <v>0</v>
      </c>
      <c r="JZ255">
        <v>341</v>
      </c>
      <c r="KA255" t="s">
        <v>679</v>
      </c>
      <c r="KB255">
        <v>0</v>
      </c>
      <c r="KD255">
        <v>0</v>
      </c>
      <c r="KF255">
        <v>0</v>
      </c>
      <c r="KH255">
        <v>9</v>
      </c>
      <c r="KI255" t="s">
        <v>679</v>
      </c>
      <c r="KJ255">
        <v>0</v>
      </c>
      <c r="KL255">
        <v>0</v>
      </c>
      <c r="KN255">
        <v>0</v>
      </c>
      <c r="KP255">
        <v>0</v>
      </c>
      <c r="KR255">
        <v>123</v>
      </c>
      <c r="KS255" t="s">
        <v>679</v>
      </c>
      <c r="KT255">
        <v>0</v>
      </c>
      <c r="KV255">
        <v>1109</v>
      </c>
      <c r="KW255" t="s">
        <v>679</v>
      </c>
      <c r="KX255">
        <v>0</v>
      </c>
      <c r="KZ255">
        <v>0</v>
      </c>
      <c r="LB255">
        <v>5</v>
      </c>
      <c r="LC255" t="s">
        <v>679</v>
      </c>
      <c r="LD255">
        <v>29</v>
      </c>
      <c r="LE255" t="s">
        <v>679</v>
      </c>
      <c r="LF255">
        <v>0</v>
      </c>
      <c r="LH255">
        <v>0</v>
      </c>
      <c r="LJ255">
        <v>0</v>
      </c>
      <c r="LL255">
        <v>1</v>
      </c>
      <c r="LM255" t="s">
        <v>679</v>
      </c>
      <c r="LN255">
        <v>0</v>
      </c>
      <c r="LP255">
        <v>0</v>
      </c>
      <c r="LR255">
        <v>0</v>
      </c>
      <c r="LT255">
        <v>690</v>
      </c>
      <c r="LU255" t="s">
        <v>679</v>
      </c>
      <c r="LV255">
        <v>0</v>
      </c>
      <c r="LX255">
        <v>21</v>
      </c>
      <c r="LY255" t="s">
        <v>679</v>
      </c>
      <c r="LZ255">
        <v>0</v>
      </c>
      <c r="MB255">
        <v>0</v>
      </c>
      <c r="MD255">
        <v>0</v>
      </c>
      <c r="MF255">
        <v>0</v>
      </c>
      <c r="MH255">
        <v>14</v>
      </c>
      <c r="MI255" t="s">
        <v>679</v>
      </c>
      <c r="MJ255">
        <v>0</v>
      </c>
      <c r="ML255">
        <v>3</v>
      </c>
      <c r="MM255" t="s">
        <v>679</v>
      </c>
      <c r="MN255">
        <v>45</v>
      </c>
      <c r="MO255" t="s">
        <v>679</v>
      </c>
      <c r="MP255">
        <v>31</v>
      </c>
      <c r="MQ255" t="s">
        <v>679</v>
      </c>
      <c r="MR255">
        <v>0</v>
      </c>
      <c r="MT255">
        <v>21</v>
      </c>
      <c r="MU255" t="s">
        <v>679</v>
      </c>
      <c r="MV255">
        <v>3</v>
      </c>
      <c r="MW255" t="s">
        <v>679</v>
      </c>
      <c r="MX255">
        <v>0</v>
      </c>
      <c r="MZ255">
        <v>0</v>
      </c>
      <c r="NB255">
        <v>151</v>
      </c>
      <c r="NC255" t="s">
        <v>679</v>
      </c>
      <c r="ND255">
        <v>0</v>
      </c>
      <c r="NF255">
        <v>0</v>
      </c>
      <c r="NH255">
        <v>235</v>
      </c>
      <c r="NI255" t="s">
        <v>679</v>
      </c>
      <c r="NJ255">
        <v>2</v>
      </c>
      <c r="NK255" t="s">
        <v>679</v>
      </c>
      <c r="NL255">
        <v>0</v>
      </c>
      <c r="NN255">
        <v>0</v>
      </c>
      <c r="NP255">
        <v>0</v>
      </c>
      <c r="NR255">
        <v>27</v>
      </c>
      <c r="NS255" t="s">
        <v>679</v>
      </c>
      <c r="NT255">
        <v>0</v>
      </c>
      <c r="NV255">
        <v>65</v>
      </c>
      <c r="NW255" t="s">
        <v>679</v>
      </c>
      <c r="NX255">
        <v>0</v>
      </c>
      <c r="NZ255">
        <v>25</v>
      </c>
      <c r="OA255" t="s">
        <v>679</v>
      </c>
      <c r="OB255">
        <v>20</v>
      </c>
      <c r="OC255" t="s">
        <v>679</v>
      </c>
      <c r="OD255">
        <v>0</v>
      </c>
      <c r="OF255">
        <v>37</v>
      </c>
      <c r="OG255" t="s">
        <v>679</v>
      </c>
      <c r="OH255">
        <v>2</v>
      </c>
      <c r="OI255" t="s">
        <v>679</v>
      </c>
      <c r="OJ255">
        <v>0</v>
      </c>
      <c r="OL255">
        <v>0</v>
      </c>
      <c r="ON255">
        <v>0</v>
      </c>
      <c r="OP255">
        <v>11</v>
      </c>
      <c r="OQ255" t="s">
        <v>679</v>
      </c>
      <c r="OR255">
        <v>23</v>
      </c>
      <c r="OS255" t="s">
        <v>679</v>
      </c>
      <c r="OT255">
        <v>19</v>
      </c>
      <c r="OU255" t="s">
        <v>679</v>
      </c>
      <c r="OV255">
        <v>0</v>
      </c>
      <c r="OX255">
        <v>17</v>
      </c>
      <c r="OY255" t="s">
        <v>679</v>
      </c>
      <c r="OZ255">
        <v>0</v>
      </c>
      <c r="PB255">
        <v>0</v>
      </c>
      <c r="PD255">
        <v>138</v>
      </c>
      <c r="PE255" t="s">
        <v>679</v>
      </c>
      <c r="PF255">
        <v>0</v>
      </c>
      <c r="PH255">
        <v>290</v>
      </c>
      <c r="PI255" t="s">
        <v>679</v>
      </c>
      <c r="PJ255">
        <v>0</v>
      </c>
      <c r="PL255">
        <v>0</v>
      </c>
      <c r="PN255">
        <v>13</v>
      </c>
      <c r="PO255" t="s">
        <v>679</v>
      </c>
      <c r="PP255">
        <v>9</v>
      </c>
      <c r="PQ255" t="s">
        <v>679</v>
      </c>
      <c r="PR255">
        <v>0</v>
      </c>
      <c r="PT255">
        <v>64</v>
      </c>
      <c r="PU255" t="s">
        <v>679</v>
      </c>
      <c r="PV255">
        <v>261</v>
      </c>
      <c r="PW255" t="s">
        <v>679</v>
      </c>
      <c r="PX255">
        <v>15</v>
      </c>
      <c r="PY255" t="s">
        <v>679</v>
      </c>
      <c r="PZ255">
        <v>0</v>
      </c>
      <c r="QB255">
        <v>0</v>
      </c>
      <c r="QD255">
        <v>0</v>
      </c>
      <c r="QF255">
        <v>0</v>
      </c>
      <c r="QH255">
        <v>0</v>
      </c>
      <c r="QJ255">
        <v>0</v>
      </c>
      <c r="QL255">
        <v>311</v>
      </c>
      <c r="QM255" t="s">
        <v>679</v>
      </c>
      <c r="QN255">
        <v>298</v>
      </c>
      <c r="QO255" t="s">
        <v>679</v>
      </c>
      <c r="QP255">
        <v>320</v>
      </c>
      <c r="QQ255" t="s">
        <v>679</v>
      </c>
      <c r="QR255">
        <v>116</v>
      </c>
      <c r="QS255" t="s">
        <v>679</v>
      </c>
      <c r="QT255">
        <v>90</v>
      </c>
      <c r="QU255" t="s">
        <v>679</v>
      </c>
      <c r="QV255">
        <v>114</v>
      </c>
      <c r="QW255" t="s">
        <v>679</v>
      </c>
      <c r="QX255">
        <v>26</v>
      </c>
      <c r="QY255" t="s">
        <v>679</v>
      </c>
      <c r="QZ255">
        <v>111</v>
      </c>
      <c r="RA255" t="s">
        <v>679</v>
      </c>
      <c r="RB255">
        <v>34</v>
      </c>
      <c r="RC255" t="s">
        <v>679</v>
      </c>
      <c r="RD255">
        <v>144</v>
      </c>
      <c r="RE255" t="s">
        <v>679</v>
      </c>
      <c r="RF255">
        <v>14</v>
      </c>
      <c r="RG255" t="s">
        <v>679</v>
      </c>
      <c r="RH255">
        <v>73</v>
      </c>
      <c r="RI255" t="s">
        <v>679</v>
      </c>
      <c r="RJ255">
        <v>86</v>
      </c>
      <c r="RK255" t="s">
        <v>679</v>
      </c>
      <c r="RL255">
        <v>9</v>
      </c>
      <c r="RM255" t="s">
        <v>679</v>
      </c>
      <c r="RN255">
        <v>58</v>
      </c>
      <c r="RO255" t="s">
        <v>679</v>
      </c>
      <c r="RP255">
        <v>4</v>
      </c>
      <c r="RQ255" t="s">
        <v>679</v>
      </c>
      <c r="RR255">
        <v>0</v>
      </c>
      <c r="RT255">
        <v>7</v>
      </c>
      <c r="RU255" t="s">
        <v>679</v>
      </c>
      <c r="RV255">
        <v>440</v>
      </c>
      <c r="RW255" t="s">
        <v>679</v>
      </c>
      <c r="RX255">
        <v>189</v>
      </c>
      <c r="RY255" t="s">
        <v>679</v>
      </c>
      <c r="RZ255">
        <v>98</v>
      </c>
      <c r="SA255" t="s">
        <v>679</v>
      </c>
      <c r="SB255">
        <v>51</v>
      </c>
      <c r="SC255" t="s">
        <v>679</v>
      </c>
      <c r="SD255">
        <v>25</v>
      </c>
      <c r="SE255" t="s">
        <v>679</v>
      </c>
      <c r="SF255">
        <v>0</v>
      </c>
      <c r="SH255">
        <v>95</v>
      </c>
      <c r="SI255" t="s">
        <v>679</v>
      </c>
      <c r="SJ255">
        <v>203</v>
      </c>
      <c r="SK255" t="s">
        <v>679</v>
      </c>
      <c r="SL255">
        <v>157</v>
      </c>
      <c r="SM255" t="s">
        <v>679</v>
      </c>
      <c r="SN255">
        <v>23</v>
      </c>
      <c r="SO255" t="s">
        <v>679</v>
      </c>
      <c r="SP255">
        <v>61</v>
      </c>
      <c r="SQ255" t="s">
        <v>679</v>
      </c>
      <c r="SR255">
        <v>46</v>
      </c>
      <c r="SS255" t="s">
        <v>679</v>
      </c>
      <c r="ST255">
        <v>173</v>
      </c>
      <c r="SU255" t="s">
        <v>679</v>
      </c>
      <c r="SV255">
        <v>45</v>
      </c>
      <c r="SW255" t="s">
        <v>679</v>
      </c>
      <c r="SX255">
        <v>278</v>
      </c>
      <c r="SY255" t="s">
        <v>679</v>
      </c>
      <c r="SZ255">
        <v>95</v>
      </c>
      <c r="TA255" t="s">
        <v>679</v>
      </c>
      <c r="TB255">
        <v>83</v>
      </c>
      <c r="TC255" t="s">
        <v>679</v>
      </c>
      <c r="TD255">
        <v>126</v>
      </c>
      <c r="TE255" t="s">
        <v>679</v>
      </c>
      <c r="TF255">
        <v>4</v>
      </c>
      <c r="TG255" t="s">
        <v>679</v>
      </c>
      <c r="TH255">
        <v>149</v>
      </c>
      <c r="TI255" t="s">
        <v>679</v>
      </c>
      <c r="TJ255">
        <v>4</v>
      </c>
      <c r="TK255" t="s">
        <v>679</v>
      </c>
      <c r="TL255">
        <v>11</v>
      </c>
      <c r="TM255" t="s">
        <v>679</v>
      </c>
      <c r="TN255">
        <v>44</v>
      </c>
      <c r="TO255" t="s">
        <v>679</v>
      </c>
      <c r="TP255">
        <v>24</v>
      </c>
      <c r="TQ255" t="s">
        <v>679</v>
      </c>
      <c r="TR255">
        <v>0</v>
      </c>
      <c r="TT255">
        <v>171</v>
      </c>
      <c r="TU255" t="s">
        <v>679</v>
      </c>
      <c r="TV255">
        <v>0</v>
      </c>
      <c r="TX255">
        <v>0</v>
      </c>
      <c r="TZ255">
        <v>0</v>
      </c>
      <c r="UB255">
        <v>0</v>
      </c>
      <c r="UD255">
        <v>0</v>
      </c>
      <c r="UF255">
        <v>0</v>
      </c>
      <c r="UH255">
        <v>32</v>
      </c>
      <c r="UI255" t="s">
        <v>679</v>
      </c>
      <c r="UJ255">
        <v>116</v>
      </c>
      <c r="UK255" t="s">
        <v>679</v>
      </c>
      <c r="UL255">
        <v>45</v>
      </c>
      <c r="UM255" t="s">
        <v>679</v>
      </c>
      <c r="UN255">
        <v>132</v>
      </c>
      <c r="UO255" t="s">
        <v>679</v>
      </c>
      <c r="UP255">
        <v>57</v>
      </c>
      <c r="UQ255" t="s">
        <v>679</v>
      </c>
      <c r="UR255">
        <v>3</v>
      </c>
      <c r="US255" t="s">
        <v>679</v>
      </c>
      <c r="UT255">
        <v>0</v>
      </c>
      <c r="UV255">
        <v>18</v>
      </c>
      <c r="UW255" t="s">
        <v>679</v>
      </c>
      <c r="UX255">
        <v>52</v>
      </c>
      <c r="UY255" t="s">
        <v>679</v>
      </c>
      <c r="UZ255">
        <v>63</v>
      </c>
      <c r="VA255" t="s">
        <v>679</v>
      </c>
      <c r="VB255">
        <v>43</v>
      </c>
      <c r="VC255" t="s">
        <v>679</v>
      </c>
      <c r="VD255">
        <v>60</v>
      </c>
      <c r="VE255" t="s">
        <v>679</v>
      </c>
      <c r="VF255">
        <v>111</v>
      </c>
      <c r="VG255" t="s">
        <v>679</v>
      </c>
      <c r="VH255">
        <v>28</v>
      </c>
      <c r="VI255" t="s">
        <v>679</v>
      </c>
      <c r="VJ255">
        <v>144</v>
      </c>
      <c r="VK255" t="s">
        <v>679</v>
      </c>
      <c r="VL255">
        <v>0</v>
      </c>
      <c r="VN255">
        <v>16</v>
      </c>
      <c r="VO255" t="s">
        <v>679</v>
      </c>
      <c r="VP255">
        <v>13</v>
      </c>
      <c r="VQ255" t="s">
        <v>679</v>
      </c>
      <c r="VR255">
        <v>0</v>
      </c>
      <c r="VT255">
        <v>17</v>
      </c>
      <c r="VU255" t="s">
        <v>679</v>
      </c>
      <c r="VV255">
        <v>0</v>
      </c>
      <c r="VX255">
        <v>0</v>
      </c>
      <c r="VZ255">
        <v>9</v>
      </c>
      <c r="WA255" t="s">
        <v>679</v>
      </c>
      <c r="WB255">
        <v>6</v>
      </c>
      <c r="WC255" t="s">
        <v>679</v>
      </c>
      <c r="WD255">
        <v>208</v>
      </c>
      <c r="WE255" t="s">
        <v>679</v>
      </c>
      <c r="WF255">
        <v>391</v>
      </c>
      <c r="WG255" t="s">
        <v>679</v>
      </c>
      <c r="WH255">
        <v>58</v>
      </c>
      <c r="WI255" t="s">
        <v>679</v>
      </c>
      <c r="WJ255">
        <v>0</v>
      </c>
      <c r="WL255">
        <v>8</v>
      </c>
      <c r="WM255" t="s">
        <v>679</v>
      </c>
      <c r="WN255">
        <v>0</v>
      </c>
      <c r="WP255">
        <v>34</v>
      </c>
      <c r="WQ255" t="s">
        <v>679</v>
      </c>
      <c r="WR255">
        <v>14</v>
      </c>
      <c r="WS255" t="s">
        <v>679</v>
      </c>
      <c r="WT255">
        <v>21</v>
      </c>
      <c r="WU255" t="s">
        <v>679</v>
      </c>
      <c r="WV255">
        <v>221</v>
      </c>
      <c r="WW255" t="s">
        <v>679</v>
      </c>
      <c r="WX255">
        <v>1142</v>
      </c>
      <c r="WY255" t="s">
        <v>679</v>
      </c>
      <c r="WZ255">
        <v>12</v>
      </c>
      <c r="XA255" t="s">
        <v>679</v>
      </c>
      <c r="XB255">
        <v>0</v>
      </c>
      <c r="XD255">
        <v>0</v>
      </c>
      <c r="XF255">
        <v>194</v>
      </c>
      <c r="XG255" t="s">
        <v>679</v>
      </c>
      <c r="XH255">
        <v>8</v>
      </c>
      <c r="XI255" t="s">
        <v>679</v>
      </c>
      <c r="XJ255">
        <v>100</v>
      </c>
      <c r="XK255" t="s">
        <v>679</v>
      </c>
      <c r="XL255">
        <v>23</v>
      </c>
      <c r="XM255" t="s">
        <v>679</v>
      </c>
      <c r="XN255">
        <v>0</v>
      </c>
      <c r="XP255">
        <v>25</v>
      </c>
      <c r="XQ255" t="s">
        <v>679</v>
      </c>
      <c r="XR255">
        <v>274</v>
      </c>
      <c r="XS255" t="s">
        <v>679</v>
      </c>
      <c r="XT255">
        <v>6</v>
      </c>
      <c r="XU255" t="s">
        <v>679</v>
      </c>
      <c r="XV255">
        <v>1</v>
      </c>
      <c r="XW255" t="s">
        <v>679</v>
      </c>
      <c r="XX255">
        <v>4</v>
      </c>
      <c r="XY255" t="s">
        <v>679</v>
      </c>
      <c r="XZ255">
        <v>3</v>
      </c>
      <c r="YA255" t="s">
        <v>679</v>
      </c>
      <c r="YB255">
        <v>0</v>
      </c>
      <c r="YD255">
        <v>0</v>
      </c>
      <c r="YF255">
        <v>25</v>
      </c>
      <c r="YG255" t="s">
        <v>679</v>
      </c>
      <c r="YH255">
        <v>87</v>
      </c>
      <c r="YI255" t="s">
        <v>679</v>
      </c>
      <c r="YJ255">
        <v>1</v>
      </c>
      <c r="YK255" t="s">
        <v>679</v>
      </c>
      <c r="YL255">
        <v>0</v>
      </c>
      <c r="YN255">
        <v>84</v>
      </c>
      <c r="YO255" t="s">
        <v>679</v>
      </c>
      <c r="YP255">
        <v>3</v>
      </c>
      <c r="YQ255" t="s">
        <v>679</v>
      </c>
      <c r="YR255">
        <v>0</v>
      </c>
      <c r="YT255">
        <v>0</v>
      </c>
      <c r="YV255">
        <v>18037</v>
      </c>
      <c r="YW255" t="e">
        <v>#N/A</v>
      </c>
      <c r="YY255">
        <v>15358</v>
      </c>
      <c r="YZ255">
        <v>524</v>
      </c>
      <c r="ZA255">
        <v>3552</v>
      </c>
      <c r="ZB255">
        <v>2679</v>
      </c>
      <c r="ZC255">
        <v>8387</v>
      </c>
      <c r="ZD255">
        <v>36</v>
      </c>
      <c r="ZE255">
        <v>11650</v>
      </c>
      <c r="ZF255">
        <v>3694</v>
      </c>
      <c r="ZG255">
        <v>1307</v>
      </c>
      <c r="ZH255">
        <v>19</v>
      </c>
      <c r="ZI255">
        <v>9694</v>
      </c>
      <c r="ZJ255">
        <v>8406</v>
      </c>
      <c r="ZK255">
        <v>1135</v>
      </c>
      <c r="ZL255">
        <v>9694</v>
      </c>
      <c r="ZM255">
        <v>2557</v>
      </c>
      <c r="ZN255">
        <v>432</v>
      </c>
      <c r="ZO255">
        <v>7187</v>
      </c>
      <c r="ZP255">
        <v>1529</v>
      </c>
      <c r="ZQ255">
        <v>916</v>
      </c>
      <c r="ZR255">
        <v>469</v>
      </c>
      <c r="ZS255">
        <v>1813</v>
      </c>
      <c r="ZT255">
        <v>726</v>
      </c>
      <c r="ZU255">
        <v>19</v>
      </c>
      <c r="ZV255">
        <v>43</v>
      </c>
      <c r="ZW255">
        <v>4199</v>
      </c>
      <c r="ZX255">
        <v>0</v>
      </c>
      <c r="ZY255">
        <v>271</v>
      </c>
      <c r="AAA255" s="26"/>
    </row>
    <row r="256" spans="1:703" x14ac:dyDescent="0.25">
      <c r="A256" t="s">
        <v>903</v>
      </c>
      <c r="B256">
        <v>0</v>
      </c>
      <c r="D256">
        <v>529</v>
      </c>
      <c r="E256" t="s">
        <v>679</v>
      </c>
      <c r="F256">
        <v>0</v>
      </c>
      <c r="H256">
        <v>0</v>
      </c>
      <c r="J256">
        <v>1706</v>
      </c>
      <c r="K256" t="s">
        <v>679</v>
      </c>
      <c r="L256">
        <v>0</v>
      </c>
      <c r="N256">
        <v>0</v>
      </c>
      <c r="P256">
        <v>0</v>
      </c>
      <c r="R256">
        <v>0</v>
      </c>
      <c r="T256">
        <v>0</v>
      </c>
      <c r="V256">
        <v>0</v>
      </c>
      <c r="X256">
        <v>0</v>
      </c>
      <c r="Z256">
        <v>324</v>
      </c>
      <c r="AA256" t="s">
        <v>679</v>
      </c>
      <c r="AB256">
        <v>783</v>
      </c>
      <c r="AC256" t="s">
        <v>679</v>
      </c>
      <c r="AD256">
        <v>0</v>
      </c>
      <c r="AF256">
        <v>24</v>
      </c>
      <c r="AG256" t="s">
        <v>679</v>
      </c>
      <c r="AH256">
        <v>0</v>
      </c>
      <c r="AJ256">
        <v>14</v>
      </c>
      <c r="AK256" t="s">
        <v>679</v>
      </c>
      <c r="AL256">
        <v>1115</v>
      </c>
      <c r="AM256" t="s">
        <v>679</v>
      </c>
      <c r="AN256">
        <v>0</v>
      </c>
      <c r="AP256">
        <v>0</v>
      </c>
      <c r="AR256">
        <v>0</v>
      </c>
      <c r="AT256">
        <v>0</v>
      </c>
      <c r="AV256">
        <v>2</v>
      </c>
      <c r="AW256" t="s">
        <v>679</v>
      </c>
      <c r="AX256">
        <v>91</v>
      </c>
      <c r="AY256" t="s">
        <v>679</v>
      </c>
      <c r="AZ256">
        <v>0</v>
      </c>
      <c r="BB256">
        <v>0</v>
      </c>
      <c r="BD256">
        <v>89</v>
      </c>
      <c r="BE256" t="s">
        <v>679</v>
      </c>
      <c r="BF256">
        <v>0</v>
      </c>
      <c r="BH256">
        <v>0</v>
      </c>
      <c r="BJ256">
        <v>7</v>
      </c>
      <c r="BK256" t="s">
        <v>679</v>
      </c>
      <c r="BL256">
        <v>0</v>
      </c>
      <c r="BN256">
        <v>0</v>
      </c>
      <c r="BP256">
        <v>0</v>
      </c>
      <c r="BR256">
        <v>0</v>
      </c>
      <c r="BT256">
        <v>70</v>
      </c>
      <c r="BU256" t="s">
        <v>679</v>
      </c>
      <c r="BV256">
        <v>17</v>
      </c>
      <c r="BW256" t="s">
        <v>679</v>
      </c>
      <c r="BX256">
        <v>6</v>
      </c>
      <c r="BY256" t="s">
        <v>679</v>
      </c>
      <c r="BZ256">
        <v>0</v>
      </c>
      <c r="CB256">
        <v>45</v>
      </c>
      <c r="CC256" t="s">
        <v>679</v>
      </c>
      <c r="CD256">
        <v>0</v>
      </c>
      <c r="CF256">
        <v>0</v>
      </c>
      <c r="CH256">
        <v>83</v>
      </c>
      <c r="CI256" t="s">
        <v>679</v>
      </c>
      <c r="CJ256">
        <v>0</v>
      </c>
      <c r="CL256">
        <v>0</v>
      </c>
      <c r="CN256">
        <v>0</v>
      </c>
      <c r="CP256">
        <v>16</v>
      </c>
      <c r="CQ256" t="s">
        <v>679</v>
      </c>
      <c r="CR256">
        <v>12</v>
      </c>
      <c r="CS256" t="s">
        <v>679</v>
      </c>
      <c r="CT256">
        <v>0</v>
      </c>
      <c r="CV256">
        <v>0</v>
      </c>
      <c r="CX256">
        <v>0</v>
      </c>
      <c r="CZ256">
        <v>0</v>
      </c>
      <c r="DB256">
        <v>0</v>
      </c>
      <c r="DD256">
        <v>0</v>
      </c>
      <c r="DF256">
        <v>0</v>
      </c>
      <c r="DH256">
        <v>0</v>
      </c>
      <c r="DJ256">
        <v>0</v>
      </c>
      <c r="DL256">
        <v>0</v>
      </c>
      <c r="DN256">
        <v>0</v>
      </c>
      <c r="DP256">
        <v>0</v>
      </c>
      <c r="DR256">
        <v>9</v>
      </c>
      <c r="DS256" t="s">
        <v>679</v>
      </c>
      <c r="DT256">
        <v>0</v>
      </c>
      <c r="DV256">
        <v>101</v>
      </c>
      <c r="DW256" t="s">
        <v>679</v>
      </c>
      <c r="DX256">
        <v>30</v>
      </c>
      <c r="DY256" t="s">
        <v>679</v>
      </c>
      <c r="DZ256">
        <v>55</v>
      </c>
      <c r="EA256" t="s">
        <v>679</v>
      </c>
      <c r="EB256">
        <v>26</v>
      </c>
      <c r="EC256" t="s">
        <v>679</v>
      </c>
      <c r="ED256">
        <v>5</v>
      </c>
      <c r="EE256" t="s">
        <v>679</v>
      </c>
      <c r="EF256">
        <v>0</v>
      </c>
      <c r="EH256">
        <v>0</v>
      </c>
      <c r="EJ256">
        <v>0</v>
      </c>
      <c r="EL256">
        <v>0</v>
      </c>
      <c r="EN256">
        <v>0</v>
      </c>
      <c r="EP256">
        <v>0</v>
      </c>
      <c r="ER256">
        <v>390</v>
      </c>
      <c r="ES256" t="s">
        <v>679</v>
      </c>
      <c r="ET256">
        <v>66</v>
      </c>
      <c r="EU256" t="s">
        <v>679</v>
      </c>
      <c r="EV256">
        <v>7</v>
      </c>
      <c r="EW256" t="s">
        <v>679</v>
      </c>
      <c r="EX256">
        <v>35</v>
      </c>
      <c r="EY256" t="s">
        <v>679</v>
      </c>
      <c r="EZ256">
        <v>0</v>
      </c>
      <c r="FB256">
        <v>47</v>
      </c>
      <c r="FC256" t="s">
        <v>679</v>
      </c>
      <c r="FD256">
        <v>211</v>
      </c>
      <c r="FE256" t="s">
        <v>679</v>
      </c>
      <c r="FF256">
        <v>38</v>
      </c>
      <c r="FG256" t="s">
        <v>679</v>
      </c>
      <c r="FH256">
        <v>85</v>
      </c>
      <c r="FI256" t="s">
        <v>679</v>
      </c>
      <c r="FJ256">
        <v>0</v>
      </c>
      <c r="FL256">
        <v>2</v>
      </c>
      <c r="FM256" t="s">
        <v>679</v>
      </c>
      <c r="FN256">
        <v>0</v>
      </c>
      <c r="FP256">
        <v>0</v>
      </c>
      <c r="FR256">
        <v>639</v>
      </c>
      <c r="FS256" t="s">
        <v>679</v>
      </c>
      <c r="FT256">
        <v>37</v>
      </c>
      <c r="FU256" t="s">
        <v>679</v>
      </c>
      <c r="FV256">
        <v>0</v>
      </c>
      <c r="FX256">
        <v>68</v>
      </c>
      <c r="FY256" t="s">
        <v>679</v>
      </c>
      <c r="FZ256">
        <v>0</v>
      </c>
      <c r="GB256">
        <v>0</v>
      </c>
      <c r="GD256">
        <v>0</v>
      </c>
      <c r="GF256">
        <v>402</v>
      </c>
      <c r="GG256" t="s">
        <v>679</v>
      </c>
      <c r="GH256">
        <v>0</v>
      </c>
      <c r="GJ256">
        <v>19</v>
      </c>
      <c r="GK256" t="s">
        <v>679</v>
      </c>
      <c r="GL256">
        <v>0</v>
      </c>
      <c r="GN256">
        <v>4</v>
      </c>
      <c r="GO256" t="s">
        <v>679</v>
      </c>
      <c r="GP256">
        <v>493</v>
      </c>
      <c r="GQ256" t="s">
        <v>679</v>
      </c>
      <c r="GR256">
        <v>0</v>
      </c>
      <c r="GT256">
        <v>0</v>
      </c>
      <c r="GV256">
        <v>40</v>
      </c>
      <c r="GW256" t="s">
        <v>679</v>
      </c>
      <c r="GX256">
        <v>0</v>
      </c>
      <c r="GZ256">
        <v>8</v>
      </c>
      <c r="HA256" t="s">
        <v>679</v>
      </c>
      <c r="HB256">
        <v>6</v>
      </c>
      <c r="HC256" t="s">
        <v>679</v>
      </c>
      <c r="HD256">
        <v>0</v>
      </c>
      <c r="HF256">
        <v>0</v>
      </c>
      <c r="HH256">
        <v>408</v>
      </c>
      <c r="HI256" t="s">
        <v>679</v>
      </c>
      <c r="HJ256">
        <v>0</v>
      </c>
      <c r="HL256">
        <v>0</v>
      </c>
      <c r="HN256">
        <v>0</v>
      </c>
      <c r="HP256">
        <v>0</v>
      </c>
      <c r="HR256">
        <v>0</v>
      </c>
      <c r="HT256">
        <v>0</v>
      </c>
      <c r="HV256">
        <v>126</v>
      </c>
      <c r="HW256" t="s">
        <v>679</v>
      </c>
      <c r="HX256">
        <v>0</v>
      </c>
      <c r="HZ256">
        <v>0</v>
      </c>
      <c r="IB256">
        <v>5</v>
      </c>
      <c r="IC256" t="s">
        <v>679</v>
      </c>
      <c r="ID256">
        <v>0</v>
      </c>
      <c r="IF256">
        <v>2</v>
      </c>
      <c r="IG256" t="s">
        <v>679</v>
      </c>
      <c r="IH256">
        <v>2</v>
      </c>
      <c r="II256" t="s">
        <v>679</v>
      </c>
      <c r="IJ256">
        <v>0</v>
      </c>
      <c r="IL256">
        <v>38</v>
      </c>
      <c r="IM256" t="s">
        <v>679</v>
      </c>
      <c r="IN256">
        <v>0</v>
      </c>
      <c r="IP256">
        <v>0</v>
      </c>
      <c r="IR256">
        <v>0</v>
      </c>
      <c r="IT256">
        <v>0</v>
      </c>
      <c r="IV256">
        <v>102</v>
      </c>
      <c r="IW256" t="s">
        <v>679</v>
      </c>
      <c r="IX256">
        <v>0</v>
      </c>
      <c r="IZ256">
        <v>5</v>
      </c>
      <c r="JA256" t="s">
        <v>679</v>
      </c>
      <c r="JB256">
        <v>0</v>
      </c>
      <c r="JD256">
        <v>0</v>
      </c>
      <c r="JF256">
        <v>3</v>
      </c>
      <c r="JG256" t="s">
        <v>679</v>
      </c>
      <c r="JH256">
        <v>0</v>
      </c>
      <c r="JJ256">
        <v>0</v>
      </c>
      <c r="JL256">
        <v>0</v>
      </c>
      <c r="JN256">
        <v>0</v>
      </c>
      <c r="JP256">
        <v>0</v>
      </c>
      <c r="JR256">
        <v>0</v>
      </c>
      <c r="JT256">
        <v>0</v>
      </c>
      <c r="JV256">
        <v>0</v>
      </c>
      <c r="JX256">
        <v>45</v>
      </c>
      <c r="JY256" t="s">
        <v>679</v>
      </c>
      <c r="JZ256">
        <v>19</v>
      </c>
      <c r="KA256" t="s">
        <v>679</v>
      </c>
      <c r="KB256">
        <v>0</v>
      </c>
      <c r="KD256">
        <v>5</v>
      </c>
      <c r="KE256" t="s">
        <v>679</v>
      </c>
      <c r="KF256">
        <v>0</v>
      </c>
      <c r="KH256">
        <v>98</v>
      </c>
      <c r="KI256" t="s">
        <v>679</v>
      </c>
      <c r="KJ256">
        <v>0</v>
      </c>
      <c r="KL256">
        <v>0</v>
      </c>
      <c r="KN256">
        <v>0</v>
      </c>
      <c r="KP256">
        <v>0</v>
      </c>
      <c r="KR256">
        <v>39</v>
      </c>
      <c r="KS256" t="s">
        <v>679</v>
      </c>
      <c r="KT256">
        <v>0</v>
      </c>
      <c r="KV256">
        <v>0</v>
      </c>
      <c r="KX256">
        <v>0</v>
      </c>
      <c r="KZ256">
        <v>0</v>
      </c>
      <c r="LB256">
        <v>0</v>
      </c>
      <c r="LD256">
        <v>8</v>
      </c>
      <c r="LE256" t="s">
        <v>679</v>
      </c>
      <c r="LF256">
        <v>0</v>
      </c>
      <c r="LH256">
        <v>2</v>
      </c>
      <c r="LI256" t="s">
        <v>679</v>
      </c>
      <c r="LJ256">
        <v>7</v>
      </c>
      <c r="LK256" t="s">
        <v>679</v>
      </c>
      <c r="LL256">
        <v>5</v>
      </c>
      <c r="LM256" t="s">
        <v>679</v>
      </c>
      <c r="LN256">
        <v>0</v>
      </c>
      <c r="LP256">
        <v>0</v>
      </c>
      <c r="LR256">
        <v>0</v>
      </c>
      <c r="LT256">
        <v>6250</v>
      </c>
      <c r="LU256" t="s">
        <v>679</v>
      </c>
      <c r="LV256">
        <v>0</v>
      </c>
      <c r="LX256">
        <v>672</v>
      </c>
      <c r="LY256" t="s">
        <v>679</v>
      </c>
      <c r="LZ256">
        <v>0</v>
      </c>
      <c r="MB256">
        <v>0</v>
      </c>
      <c r="MD256">
        <v>1</v>
      </c>
      <c r="ME256" t="s">
        <v>679</v>
      </c>
      <c r="MF256">
        <v>0</v>
      </c>
      <c r="MH256">
        <v>2</v>
      </c>
      <c r="MI256" t="s">
        <v>679</v>
      </c>
      <c r="MJ256">
        <v>24</v>
      </c>
      <c r="MK256" t="s">
        <v>679</v>
      </c>
      <c r="ML256">
        <v>4</v>
      </c>
      <c r="MM256" t="s">
        <v>679</v>
      </c>
      <c r="MN256">
        <v>0</v>
      </c>
      <c r="MP256">
        <v>1440</v>
      </c>
      <c r="MQ256" t="s">
        <v>679</v>
      </c>
      <c r="MR256">
        <v>14</v>
      </c>
      <c r="MS256" t="s">
        <v>679</v>
      </c>
      <c r="MT256">
        <v>12</v>
      </c>
      <c r="MU256" t="s">
        <v>679</v>
      </c>
      <c r="MV256">
        <v>54</v>
      </c>
      <c r="MW256" t="s">
        <v>679</v>
      </c>
      <c r="MX256">
        <v>12</v>
      </c>
      <c r="MY256" t="s">
        <v>679</v>
      </c>
      <c r="MZ256">
        <v>25</v>
      </c>
      <c r="NA256" t="s">
        <v>679</v>
      </c>
      <c r="NB256">
        <v>531</v>
      </c>
      <c r="NC256" t="s">
        <v>679</v>
      </c>
      <c r="ND256">
        <v>0</v>
      </c>
      <c r="NF256">
        <v>0</v>
      </c>
      <c r="NH256">
        <v>91</v>
      </c>
      <c r="NI256" t="s">
        <v>679</v>
      </c>
      <c r="NJ256">
        <v>1</v>
      </c>
      <c r="NK256" t="s">
        <v>679</v>
      </c>
      <c r="NL256">
        <v>0</v>
      </c>
      <c r="NN256">
        <v>13</v>
      </c>
      <c r="NO256" t="s">
        <v>679</v>
      </c>
      <c r="NP256">
        <v>0</v>
      </c>
      <c r="NR256">
        <v>2</v>
      </c>
      <c r="NS256" t="s">
        <v>679</v>
      </c>
      <c r="NT256">
        <v>29</v>
      </c>
      <c r="NU256" t="s">
        <v>679</v>
      </c>
      <c r="NV256">
        <v>124</v>
      </c>
      <c r="NW256" t="s">
        <v>679</v>
      </c>
      <c r="NX256">
        <v>0</v>
      </c>
      <c r="NZ256">
        <v>4</v>
      </c>
      <c r="OA256" t="s">
        <v>679</v>
      </c>
      <c r="OB256">
        <v>0</v>
      </c>
      <c r="OD256">
        <v>0</v>
      </c>
      <c r="OF256">
        <v>131</v>
      </c>
      <c r="OG256" t="s">
        <v>679</v>
      </c>
      <c r="OH256">
        <v>11</v>
      </c>
      <c r="OI256" t="s">
        <v>679</v>
      </c>
      <c r="OJ256">
        <v>131</v>
      </c>
      <c r="OK256" t="s">
        <v>679</v>
      </c>
      <c r="OL256">
        <v>0</v>
      </c>
      <c r="ON256">
        <v>0</v>
      </c>
      <c r="OP256">
        <v>24</v>
      </c>
      <c r="OQ256" t="s">
        <v>679</v>
      </c>
      <c r="OR256">
        <v>0</v>
      </c>
      <c r="OT256">
        <v>57</v>
      </c>
      <c r="OU256" t="s">
        <v>679</v>
      </c>
      <c r="OV256">
        <v>0</v>
      </c>
      <c r="OX256">
        <v>26</v>
      </c>
      <c r="OY256" t="s">
        <v>679</v>
      </c>
      <c r="OZ256">
        <v>0</v>
      </c>
      <c r="PB256">
        <v>35</v>
      </c>
      <c r="PC256" t="s">
        <v>679</v>
      </c>
      <c r="PD256">
        <v>353</v>
      </c>
      <c r="PE256" t="s">
        <v>679</v>
      </c>
      <c r="PF256">
        <v>0</v>
      </c>
      <c r="PH256">
        <v>166</v>
      </c>
      <c r="PI256" t="s">
        <v>679</v>
      </c>
      <c r="PJ256">
        <v>0</v>
      </c>
      <c r="PL256">
        <v>0</v>
      </c>
      <c r="PN256">
        <v>0</v>
      </c>
      <c r="PP256">
        <v>0</v>
      </c>
      <c r="PR256">
        <v>14</v>
      </c>
      <c r="PS256" t="s">
        <v>679</v>
      </c>
      <c r="PT256">
        <v>0</v>
      </c>
      <c r="PV256">
        <v>103</v>
      </c>
      <c r="PW256" t="s">
        <v>679</v>
      </c>
      <c r="PX256">
        <v>21</v>
      </c>
      <c r="PY256" t="s">
        <v>679</v>
      </c>
      <c r="PZ256">
        <v>0</v>
      </c>
      <c r="QB256">
        <v>3</v>
      </c>
      <c r="QC256" t="s">
        <v>679</v>
      </c>
      <c r="QD256">
        <v>0</v>
      </c>
      <c r="QF256">
        <v>5</v>
      </c>
      <c r="QG256" t="s">
        <v>679</v>
      </c>
      <c r="QH256">
        <v>0</v>
      </c>
      <c r="QJ256">
        <v>31</v>
      </c>
      <c r="QK256" t="s">
        <v>679</v>
      </c>
      <c r="QL256">
        <v>648</v>
      </c>
      <c r="QM256" t="s">
        <v>679</v>
      </c>
      <c r="QN256">
        <v>207</v>
      </c>
      <c r="QO256" t="s">
        <v>679</v>
      </c>
      <c r="QP256">
        <v>108</v>
      </c>
      <c r="QQ256" t="s">
        <v>679</v>
      </c>
      <c r="QR256">
        <v>295</v>
      </c>
      <c r="QS256" t="s">
        <v>679</v>
      </c>
      <c r="QT256">
        <v>72</v>
      </c>
      <c r="QU256" t="s">
        <v>679</v>
      </c>
      <c r="QV256">
        <v>34</v>
      </c>
      <c r="QW256" t="s">
        <v>679</v>
      </c>
      <c r="QX256">
        <v>176</v>
      </c>
      <c r="QY256" t="s">
        <v>679</v>
      </c>
      <c r="QZ256">
        <v>96</v>
      </c>
      <c r="RA256" t="s">
        <v>679</v>
      </c>
      <c r="RB256">
        <v>66</v>
      </c>
      <c r="RC256" t="s">
        <v>679</v>
      </c>
      <c r="RD256">
        <v>76</v>
      </c>
      <c r="RE256" t="s">
        <v>679</v>
      </c>
      <c r="RF256">
        <v>12</v>
      </c>
      <c r="RG256" t="s">
        <v>679</v>
      </c>
      <c r="RH256">
        <v>97</v>
      </c>
      <c r="RI256" t="s">
        <v>679</v>
      </c>
      <c r="RJ256">
        <v>71</v>
      </c>
      <c r="RK256" t="s">
        <v>679</v>
      </c>
      <c r="RL256">
        <v>14</v>
      </c>
      <c r="RM256" t="s">
        <v>679</v>
      </c>
      <c r="RN256">
        <v>121</v>
      </c>
      <c r="RO256" t="s">
        <v>679</v>
      </c>
      <c r="RP256">
        <v>15</v>
      </c>
      <c r="RQ256" t="s">
        <v>679</v>
      </c>
      <c r="RR256">
        <v>16</v>
      </c>
      <c r="RS256" t="s">
        <v>679</v>
      </c>
      <c r="RT256">
        <v>2</v>
      </c>
      <c r="RU256" t="s">
        <v>679</v>
      </c>
      <c r="RV256">
        <v>654</v>
      </c>
      <c r="RW256" t="s">
        <v>679</v>
      </c>
      <c r="RX256">
        <v>127</v>
      </c>
      <c r="RY256" t="s">
        <v>679</v>
      </c>
      <c r="RZ256">
        <v>130</v>
      </c>
      <c r="SA256" t="s">
        <v>679</v>
      </c>
      <c r="SB256">
        <v>64</v>
      </c>
      <c r="SC256" t="s">
        <v>679</v>
      </c>
      <c r="SD256">
        <v>85</v>
      </c>
      <c r="SE256" t="s">
        <v>679</v>
      </c>
      <c r="SF256">
        <v>111</v>
      </c>
      <c r="SG256" t="s">
        <v>679</v>
      </c>
      <c r="SH256">
        <v>247</v>
      </c>
      <c r="SI256" t="s">
        <v>679</v>
      </c>
      <c r="SJ256">
        <v>430</v>
      </c>
      <c r="SK256" t="s">
        <v>679</v>
      </c>
      <c r="SL256">
        <v>109</v>
      </c>
      <c r="SM256" t="s">
        <v>679</v>
      </c>
      <c r="SN256">
        <v>78</v>
      </c>
      <c r="SO256" t="s">
        <v>679</v>
      </c>
      <c r="SP256">
        <v>127</v>
      </c>
      <c r="SQ256" t="s">
        <v>679</v>
      </c>
      <c r="SR256">
        <v>49</v>
      </c>
      <c r="SS256" t="s">
        <v>679</v>
      </c>
      <c r="ST256">
        <v>106</v>
      </c>
      <c r="SU256" t="s">
        <v>679</v>
      </c>
      <c r="SV256">
        <v>4</v>
      </c>
      <c r="SW256" t="s">
        <v>679</v>
      </c>
      <c r="SX256">
        <v>245</v>
      </c>
      <c r="SY256" t="s">
        <v>679</v>
      </c>
      <c r="SZ256">
        <v>217</v>
      </c>
      <c r="TA256" t="s">
        <v>679</v>
      </c>
      <c r="TB256">
        <v>69</v>
      </c>
      <c r="TC256" t="s">
        <v>679</v>
      </c>
      <c r="TD256">
        <v>137</v>
      </c>
      <c r="TE256" t="s">
        <v>679</v>
      </c>
      <c r="TF256">
        <v>1</v>
      </c>
      <c r="TG256" t="s">
        <v>679</v>
      </c>
      <c r="TH256">
        <v>155</v>
      </c>
      <c r="TI256" t="s">
        <v>679</v>
      </c>
      <c r="TJ256">
        <v>8</v>
      </c>
      <c r="TK256" t="s">
        <v>679</v>
      </c>
      <c r="TL256">
        <v>6</v>
      </c>
      <c r="TM256" t="s">
        <v>679</v>
      </c>
      <c r="TN256">
        <v>2</v>
      </c>
      <c r="TO256" t="s">
        <v>679</v>
      </c>
      <c r="TP256">
        <v>59</v>
      </c>
      <c r="TQ256" t="s">
        <v>679</v>
      </c>
      <c r="TR256">
        <v>36</v>
      </c>
      <c r="TS256" t="s">
        <v>679</v>
      </c>
      <c r="TT256">
        <v>692</v>
      </c>
      <c r="TU256" t="s">
        <v>679</v>
      </c>
      <c r="TV256">
        <v>0</v>
      </c>
      <c r="TX256">
        <v>0</v>
      </c>
      <c r="TZ256">
        <v>0</v>
      </c>
      <c r="UB256">
        <v>0</v>
      </c>
      <c r="UD256">
        <v>0</v>
      </c>
      <c r="UF256">
        <v>0</v>
      </c>
      <c r="UH256">
        <v>129</v>
      </c>
      <c r="UI256" t="s">
        <v>679</v>
      </c>
      <c r="UJ256">
        <v>120</v>
      </c>
      <c r="UK256" t="s">
        <v>679</v>
      </c>
      <c r="UL256">
        <v>37</v>
      </c>
      <c r="UM256" t="s">
        <v>679</v>
      </c>
      <c r="UN256">
        <v>252</v>
      </c>
      <c r="UO256" t="s">
        <v>679</v>
      </c>
      <c r="UP256">
        <v>106</v>
      </c>
      <c r="UQ256" t="s">
        <v>679</v>
      </c>
      <c r="UR256">
        <v>44</v>
      </c>
      <c r="US256" t="s">
        <v>679</v>
      </c>
      <c r="UT256">
        <v>0</v>
      </c>
      <c r="UV256">
        <v>26</v>
      </c>
      <c r="UW256" t="s">
        <v>679</v>
      </c>
      <c r="UX256">
        <v>28</v>
      </c>
      <c r="UY256" t="s">
        <v>679</v>
      </c>
      <c r="UZ256">
        <v>67</v>
      </c>
      <c r="VA256" t="s">
        <v>679</v>
      </c>
      <c r="VB256">
        <v>34</v>
      </c>
      <c r="VC256" t="s">
        <v>679</v>
      </c>
      <c r="VD256">
        <v>30</v>
      </c>
      <c r="VE256" t="s">
        <v>679</v>
      </c>
      <c r="VF256">
        <v>7</v>
      </c>
      <c r="VG256" t="s">
        <v>679</v>
      </c>
      <c r="VH256">
        <v>13</v>
      </c>
      <c r="VI256" t="s">
        <v>679</v>
      </c>
      <c r="VJ256">
        <v>39</v>
      </c>
      <c r="VK256" t="s">
        <v>679</v>
      </c>
      <c r="VL256">
        <v>13</v>
      </c>
      <c r="VM256" t="s">
        <v>679</v>
      </c>
      <c r="VN256">
        <v>0</v>
      </c>
      <c r="VP256">
        <v>66</v>
      </c>
      <c r="VQ256" t="s">
        <v>679</v>
      </c>
      <c r="VR256">
        <v>0</v>
      </c>
      <c r="VT256">
        <v>15</v>
      </c>
      <c r="VU256" t="s">
        <v>679</v>
      </c>
      <c r="VV256">
        <v>7</v>
      </c>
      <c r="VW256" t="s">
        <v>679</v>
      </c>
      <c r="VX256">
        <v>0</v>
      </c>
      <c r="VZ256">
        <v>9</v>
      </c>
      <c r="WA256" t="s">
        <v>679</v>
      </c>
      <c r="WB256">
        <v>69</v>
      </c>
      <c r="WC256" t="s">
        <v>679</v>
      </c>
      <c r="WD256">
        <v>256</v>
      </c>
      <c r="WE256" t="s">
        <v>679</v>
      </c>
      <c r="WF256">
        <v>6</v>
      </c>
      <c r="WG256" t="s">
        <v>679</v>
      </c>
      <c r="WH256">
        <v>125</v>
      </c>
      <c r="WI256" t="s">
        <v>679</v>
      </c>
      <c r="WJ256">
        <v>4</v>
      </c>
      <c r="WK256" t="s">
        <v>679</v>
      </c>
      <c r="WL256">
        <v>0</v>
      </c>
      <c r="WN256">
        <v>82</v>
      </c>
      <c r="WO256" t="s">
        <v>679</v>
      </c>
      <c r="WP256">
        <v>0</v>
      </c>
      <c r="WR256">
        <v>0</v>
      </c>
      <c r="WT256">
        <v>1</v>
      </c>
      <c r="WU256" t="s">
        <v>679</v>
      </c>
      <c r="WV256">
        <v>139</v>
      </c>
      <c r="WW256" t="s">
        <v>679</v>
      </c>
      <c r="WX256">
        <v>1859</v>
      </c>
      <c r="WY256" t="s">
        <v>679</v>
      </c>
      <c r="WZ256">
        <v>43</v>
      </c>
      <c r="XA256" t="s">
        <v>679</v>
      </c>
      <c r="XB256">
        <v>0</v>
      </c>
      <c r="XD256">
        <v>3</v>
      </c>
      <c r="XE256" t="s">
        <v>679</v>
      </c>
      <c r="XF256">
        <v>649</v>
      </c>
      <c r="XG256" t="s">
        <v>679</v>
      </c>
      <c r="XH256">
        <v>22</v>
      </c>
      <c r="XI256" t="s">
        <v>679</v>
      </c>
      <c r="XJ256">
        <v>78</v>
      </c>
      <c r="XK256" t="s">
        <v>679</v>
      </c>
      <c r="XL256">
        <v>37</v>
      </c>
      <c r="XM256" t="s">
        <v>679</v>
      </c>
      <c r="XN256">
        <v>0</v>
      </c>
      <c r="XP256">
        <v>13</v>
      </c>
      <c r="XQ256" t="s">
        <v>679</v>
      </c>
      <c r="XR256">
        <v>612</v>
      </c>
      <c r="XS256" t="s">
        <v>679</v>
      </c>
      <c r="XT256">
        <v>44</v>
      </c>
      <c r="XU256" t="s">
        <v>679</v>
      </c>
      <c r="XV256">
        <v>52</v>
      </c>
      <c r="XW256" t="s">
        <v>679</v>
      </c>
      <c r="XX256">
        <v>8</v>
      </c>
      <c r="XY256" t="s">
        <v>679</v>
      </c>
      <c r="XZ256">
        <v>18</v>
      </c>
      <c r="YA256" t="s">
        <v>679</v>
      </c>
      <c r="YB256">
        <v>10</v>
      </c>
      <c r="YC256" t="s">
        <v>679</v>
      </c>
      <c r="YD256">
        <v>0</v>
      </c>
      <c r="YF256">
        <v>16</v>
      </c>
      <c r="YG256" t="s">
        <v>679</v>
      </c>
      <c r="YH256">
        <v>227</v>
      </c>
      <c r="YI256" t="s">
        <v>679</v>
      </c>
      <c r="YJ256">
        <v>37</v>
      </c>
      <c r="YK256" t="s">
        <v>679</v>
      </c>
      <c r="YL256">
        <v>385</v>
      </c>
      <c r="YM256" t="s">
        <v>679</v>
      </c>
      <c r="YN256">
        <v>105</v>
      </c>
      <c r="YO256" t="s">
        <v>679</v>
      </c>
      <c r="YP256">
        <v>23</v>
      </c>
      <c r="YQ256" t="s">
        <v>679</v>
      </c>
      <c r="YR256">
        <v>0</v>
      </c>
      <c r="YT256">
        <v>0</v>
      </c>
      <c r="YV256">
        <v>31130</v>
      </c>
      <c r="YW256" t="e">
        <v>#N/A</v>
      </c>
      <c r="YY256">
        <v>27149</v>
      </c>
      <c r="YZ256">
        <v>601</v>
      </c>
      <c r="ZA256">
        <v>5052</v>
      </c>
      <c r="ZB256">
        <v>3981</v>
      </c>
      <c r="ZC256">
        <v>15634</v>
      </c>
      <c r="ZD256">
        <v>53</v>
      </c>
      <c r="ZE256">
        <v>21392</v>
      </c>
      <c r="ZF256">
        <v>5757</v>
      </c>
      <c r="ZG256">
        <v>2326</v>
      </c>
      <c r="ZH256">
        <v>1797</v>
      </c>
      <c r="ZI256">
        <v>17960</v>
      </c>
      <c r="ZJ256">
        <v>17431</v>
      </c>
      <c r="ZK256">
        <v>1330</v>
      </c>
      <c r="ZL256">
        <v>17960</v>
      </c>
      <c r="ZM256">
        <v>4035</v>
      </c>
      <c r="ZN256">
        <v>1075</v>
      </c>
      <c r="ZO256">
        <v>10709</v>
      </c>
      <c r="ZP256">
        <v>299</v>
      </c>
      <c r="ZQ256">
        <v>1032</v>
      </c>
      <c r="ZR256">
        <v>1813</v>
      </c>
      <c r="ZS256">
        <v>1910</v>
      </c>
      <c r="ZT256">
        <v>6963</v>
      </c>
      <c r="ZU256">
        <v>1797</v>
      </c>
      <c r="ZV256">
        <v>0</v>
      </c>
      <c r="ZW256">
        <v>10901</v>
      </c>
      <c r="ZX256">
        <v>0</v>
      </c>
      <c r="ZY256">
        <v>918</v>
      </c>
      <c r="AAA256" s="26"/>
    </row>
    <row r="257" spans="1:703" x14ac:dyDescent="0.25">
      <c r="A257" t="s">
        <v>272</v>
      </c>
      <c r="B257">
        <v>0</v>
      </c>
      <c r="D257">
        <v>10</v>
      </c>
      <c r="E257" t="s">
        <v>679</v>
      </c>
      <c r="F257">
        <v>11</v>
      </c>
      <c r="G257" t="s">
        <v>679</v>
      </c>
      <c r="H257">
        <v>0</v>
      </c>
      <c r="J257">
        <v>0</v>
      </c>
      <c r="L257">
        <v>0</v>
      </c>
      <c r="N257">
        <v>0</v>
      </c>
      <c r="P257">
        <v>0</v>
      </c>
      <c r="R257">
        <v>117</v>
      </c>
      <c r="S257" t="s">
        <v>679</v>
      </c>
      <c r="T257">
        <v>0</v>
      </c>
      <c r="V257">
        <v>0</v>
      </c>
      <c r="X257">
        <v>0</v>
      </c>
      <c r="Z257">
        <v>465</v>
      </c>
      <c r="AA257" t="s">
        <v>679</v>
      </c>
      <c r="AB257">
        <v>2719</v>
      </c>
      <c r="AC257" t="s">
        <v>679</v>
      </c>
      <c r="AD257">
        <v>4</v>
      </c>
      <c r="AE257" t="s">
        <v>679</v>
      </c>
      <c r="AF257">
        <v>10</v>
      </c>
      <c r="AG257" t="s">
        <v>679</v>
      </c>
      <c r="AH257">
        <v>0</v>
      </c>
      <c r="AJ257">
        <v>148</v>
      </c>
      <c r="AK257" t="s">
        <v>679</v>
      </c>
      <c r="AL257">
        <v>0</v>
      </c>
      <c r="AN257">
        <v>0</v>
      </c>
      <c r="AP257">
        <v>0</v>
      </c>
      <c r="AR257">
        <v>10</v>
      </c>
      <c r="AS257" t="s">
        <v>679</v>
      </c>
      <c r="AT257">
        <v>144</v>
      </c>
      <c r="AU257" t="s">
        <v>679</v>
      </c>
      <c r="AV257">
        <v>16</v>
      </c>
      <c r="AW257" t="s">
        <v>679</v>
      </c>
      <c r="AX257">
        <v>0</v>
      </c>
      <c r="AZ257">
        <v>0</v>
      </c>
      <c r="BB257">
        <v>0</v>
      </c>
      <c r="BD257">
        <v>42</v>
      </c>
      <c r="BE257" t="s">
        <v>679</v>
      </c>
      <c r="BF257">
        <v>0</v>
      </c>
      <c r="BH257">
        <v>46</v>
      </c>
      <c r="BI257" t="s">
        <v>679</v>
      </c>
      <c r="BJ257">
        <v>17</v>
      </c>
      <c r="BK257" t="s">
        <v>679</v>
      </c>
      <c r="BL257">
        <v>0</v>
      </c>
      <c r="BN257">
        <v>9</v>
      </c>
      <c r="BO257" t="s">
        <v>679</v>
      </c>
      <c r="BP257">
        <v>1</v>
      </c>
      <c r="BQ257" t="s">
        <v>679</v>
      </c>
      <c r="BR257">
        <v>6</v>
      </c>
      <c r="BS257" t="s">
        <v>679</v>
      </c>
      <c r="BT257">
        <v>0</v>
      </c>
      <c r="BV257">
        <v>154</v>
      </c>
      <c r="BW257" t="s">
        <v>679</v>
      </c>
      <c r="BX257">
        <v>0</v>
      </c>
      <c r="BZ257">
        <v>0</v>
      </c>
      <c r="CB257">
        <v>138</v>
      </c>
      <c r="CC257" t="s">
        <v>679</v>
      </c>
      <c r="CD257">
        <v>0</v>
      </c>
      <c r="CF257">
        <v>0</v>
      </c>
      <c r="CH257">
        <v>281</v>
      </c>
      <c r="CI257" t="s">
        <v>679</v>
      </c>
      <c r="CJ257">
        <v>0</v>
      </c>
      <c r="CL257">
        <v>22</v>
      </c>
      <c r="CM257" t="s">
        <v>679</v>
      </c>
      <c r="CN257">
        <v>40</v>
      </c>
      <c r="CO257" t="s">
        <v>679</v>
      </c>
      <c r="CP257">
        <v>3</v>
      </c>
      <c r="CQ257" t="s">
        <v>679</v>
      </c>
      <c r="CR257">
        <v>408</v>
      </c>
      <c r="CS257" t="s">
        <v>679</v>
      </c>
      <c r="CT257">
        <v>0</v>
      </c>
      <c r="CV257">
        <v>0</v>
      </c>
      <c r="CX257">
        <v>0</v>
      </c>
      <c r="CZ257">
        <v>35</v>
      </c>
      <c r="DA257" t="s">
        <v>679</v>
      </c>
      <c r="DB257">
        <v>0</v>
      </c>
      <c r="DD257">
        <v>154</v>
      </c>
      <c r="DE257" t="s">
        <v>679</v>
      </c>
      <c r="DF257">
        <v>42</v>
      </c>
      <c r="DG257" t="s">
        <v>679</v>
      </c>
      <c r="DH257">
        <v>1</v>
      </c>
      <c r="DI257" t="s">
        <v>679</v>
      </c>
      <c r="DJ257">
        <v>0</v>
      </c>
      <c r="DL257">
        <v>0</v>
      </c>
      <c r="DN257">
        <v>3</v>
      </c>
      <c r="DO257" t="s">
        <v>679</v>
      </c>
      <c r="DP257">
        <v>116</v>
      </c>
      <c r="DQ257" t="s">
        <v>679</v>
      </c>
      <c r="DR257">
        <v>766</v>
      </c>
      <c r="DS257" t="s">
        <v>679</v>
      </c>
      <c r="DT257">
        <v>0</v>
      </c>
      <c r="DV257">
        <v>210</v>
      </c>
      <c r="DW257" t="s">
        <v>679</v>
      </c>
      <c r="DX257">
        <v>790</v>
      </c>
      <c r="DY257" t="s">
        <v>679</v>
      </c>
      <c r="DZ257">
        <v>30</v>
      </c>
      <c r="EA257" t="s">
        <v>679</v>
      </c>
      <c r="EB257">
        <v>30</v>
      </c>
      <c r="EC257" t="s">
        <v>679</v>
      </c>
      <c r="ED257">
        <v>130</v>
      </c>
      <c r="EE257" t="s">
        <v>679</v>
      </c>
      <c r="EF257">
        <v>10</v>
      </c>
      <c r="EG257" t="s">
        <v>679</v>
      </c>
      <c r="EH257">
        <v>13</v>
      </c>
      <c r="EI257" t="s">
        <v>679</v>
      </c>
      <c r="EJ257">
        <v>1008</v>
      </c>
      <c r="EK257" t="s">
        <v>679</v>
      </c>
      <c r="EL257">
        <v>0</v>
      </c>
      <c r="EN257">
        <v>35</v>
      </c>
      <c r="EO257" t="s">
        <v>679</v>
      </c>
      <c r="EP257">
        <v>9</v>
      </c>
      <c r="EQ257" t="s">
        <v>679</v>
      </c>
      <c r="ER257">
        <v>1041</v>
      </c>
      <c r="ES257" t="s">
        <v>679</v>
      </c>
      <c r="ET257">
        <v>267</v>
      </c>
      <c r="EU257" t="s">
        <v>679</v>
      </c>
      <c r="EV257">
        <v>39</v>
      </c>
      <c r="EW257" t="s">
        <v>679</v>
      </c>
      <c r="EX257">
        <v>11</v>
      </c>
      <c r="EY257" t="s">
        <v>679</v>
      </c>
      <c r="EZ257">
        <v>0</v>
      </c>
      <c r="FB257">
        <v>1245</v>
      </c>
      <c r="FC257" t="s">
        <v>679</v>
      </c>
      <c r="FD257">
        <v>1061</v>
      </c>
      <c r="FE257" t="s">
        <v>679</v>
      </c>
      <c r="FF257">
        <v>1190</v>
      </c>
      <c r="FG257" t="s">
        <v>679</v>
      </c>
      <c r="FH257">
        <v>23</v>
      </c>
      <c r="FI257" t="s">
        <v>679</v>
      </c>
      <c r="FJ257">
        <v>2</v>
      </c>
      <c r="FK257" t="s">
        <v>679</v>
      </c>
      <c r="FL257">
        <v>91</v>
      </c>
      <c r="FM257" t="s">
        <v>679</v>
      </c>
      <c r="FN257">
        <v>0</v>
      </c>
      <c r="FP257">
        <v>1199</v>
      </c>
      <c r="FQ257" t="s">
        <v>679</v>
      </c>
      <c r="FR257">
        <v>778</v>
      </c>
      <c r="FS257" t="s">
        <v>679</v>
      </c>
      <c r="FT257">
        <v>60</v>
      </c>
      <c r="FU257" t="s">
        <v>679</v>
      </c>
      <c r="FV257">
        <v>18</v>
      </c>
      <c r="FW257" t="s">
        <v>679</v>
      </c>
      <c r="FX257">
        <v>2569</v>
      </c>
      <c r="FY257" t="s">
        <v>679</v>
      </c>
      <c r="FZ257">
        <v>56</v>
      </c>
      <c r="GA257" t="s">
        <v>679</v>
      </c>
      <c r="GB257">
        <v>19</v>
      </c>
      <c r="GC257" t="s">
        <v>679</v>
      </c>
      <c r="GD257">
        <v>213</v>
      </c>
      <c r="GE257" t="s">
        <v>679</v>
      </c>
      <c r="GF257">
        <v>719</v>
      </c>
      <c r="GG257" t="s">
        <v>679</v>
      </c>
      <c r="GH257">
        <v>227</v>
      </c>
      <c r="GI257" t="s">
        <v>679</v>
      </c>
      <c r="GJ257">
        <v>368</v>
      </c>
      <c r="GK257" t="s">
        <v>679</v>
      </c>
      <c r="GL257">
        <v>4</v>
      </c>
      <c r="GM257" t="s">
        <v>679</v>
      </c>
      <c r="GN257">
        <v>0</v>
      </c>
      <c r="GP257">
        <v>2443</v>
      </c>
      <c r="GQ257" t="s">
        <v>679</v>
      </c>
      <c r="GR257">
        <v>0</v>
      </c>
      <c r="GT257">
        <v>147</v>
      </c>
      <c r="GU257" t="s">
        <v>679</v>
      </c>
      <c r="GV257">
        <v>47</v>
      </c>
      <c r="GW257" t="s">
        <v>679</v>
      </c>
      <c r="GX257">
        <v>0</v>
      </c>
      <c r="GZ257">
        <v>700</v>
      </c>
      <c r="HA257" t="s">
        <v>679</v>
      </c>
      <c r="HB257">
        <v>0</v>
      </c>
      <c r="HD257">
        <v>643</v>
      </c>
      <c r="HE257" t="s">
        <v>679</v>
      </c>
      <c r="HF257">
        <v>53</v>
      </c>
      <c r="HG257" t="s">
        <v>679</v>
      </c>
      <c r="HH257">
        <v>20</v>
      </c>
      <c r="HI257" t="s">
        <v>679</v>
      </c>
      <c r="HJ257">
        <v>0</v>
      </c>
      <c r="HL257">
        <v>951</v>
      </c>
      <c r="HM257" t="s">
        <v>679</v>
      </c>
      <c r="HN257">
        <v>2249</v>
      </c>
      <c r="HO257" t="s">
        <v>679</v>
      </c>
      <c r="HP257">
        <v>316</v>
      </c>
      <c r="HQ257" t="s">
        <v>679</v>
      </c>
      <c r="HR257">
        <v>14</v>
      </c>
      <c r="HS257" t="s">
        <v>679</v>
      </c>
      <c r="HT257">
        <v>27</v>
      </c>
      <c r="HU257" t="s">
        <v>679</v>
      </c>
      <c r="HV257">
        <v>115</v>
      </c>
      <c r="HW257" t="s">
        <v>679</v>
      </c>
      <c r="HX257">
        <v>50</v>
      </c>
      <c r="HY257" t="s">
        <v>679</v>
      </c>
      <c r="HZ257">
        <v>1488</v>
      </c>
      <c r="IA257" t="s">
        <v>679</v>
      </c>
      <c r="IB257">
        <v>0</v>
      </c>
      <c r="ID257">
        <v>0</v>
      </c>
      <c r="IF257">
        <v>57</v>
      </c>
      <c r="IG257" t="s">
        <v>679</v>
      </c>
      <c r="IH257">
        <v>0</v>
      </c>
      <c r="IJ257">
        <v>0</v>
      </c>
      <c r="IL257">
        <v>423</v>
      </c>
      <c r="IM257" t="s">
        <v>679</v>
      </c>
      <c r="IN257">
        <v>0</v>
      </c>
      <c r="IP257">
        <v>0</v>
      </c>
      <c r="IR257">
        <v>0</v>
      </c>
      <c r="IT257">
        <v>0</v>
      </c>
      <c r="IV257">
        <v>95</v>
      </c>
      <c r="IW257" t="s">
        <v>679</v>
      </c>
      <c r="IX257">
        <v>0</v>
      </c>
      <c r="IZ257">
        <v>743</v>
      </c>
      <c r="JA257" t="s">
        <v>679</v>
      </c>
      <c r="JB257">
        <v>16</v>
      </c>
      <c r="JC257" t="s">
        <v>679</v>
      </c>
      <c r="JD257">
        <v>12</v>
      </c>
      <c r="JE257" t="s">
        <v>679</v>
      </c>
      <c r="JF257">
        <v>141</v>
      </c>
      <c r="JG257" t="s">
        <v>679</v>
      </c>
      <c r="JH257">
        <v>0</v>
      </c>
      <c r="JJ257">
        <v>0</v>
      </c>
      <c r="JL257">
        <v>0</v>
      </c>
      <c r="JN257">
        <v>0</v>
      </c>
      <c r="JP257">
        <v>54</v>
      </c>
      <c r="JQ257" t="s">
        <v>679</v>
      </c>
      <c r="JR257">
        <v>79</v>
      </c>
      <c r="JS257" t="s">
        <v>679</v>
      </c>
      <c r="JT257">
        <v>10</v>
      </c>
      <c r="JU257" t="s">
        <v>679</v>
      </c>
      <c r="JV257">
        <v>4</v>
      </c>
      <c r="JW257" t="s">
        <v>679</v>
      </c>
      <c r="JX257">
        <v>584</v>
      </c>
      <c r="JY257" t="s">
        <v>679</v>
      </c>
      <c r="JZ257">
        <v>14</v>
      </c>
      <c r="KA257" t="s">
        <v>679</v>
      </c>
      <c r="KB257">
        <v>0</v>
      </c>
      <c r="KD257">
        <v>14</v>
      </c>
      <c r="KE257" t="s">
        <v>679</v>
      </c>
      <c r="KF257">
        <v>0</v>
      </c>
      <c r="KH257">
        <v>588</v>
      </c>
      <c r="KI257" t="s">
        <v>679</v>
      </c>
      <c r="KJ257">
        <v>487</v>
      </c>
      <c r="KK257" t="s">
        <v>679</v>
      </c>
      <c r="KL257">
        <v>0</v>
      </c>
      <c r="KN257">
        <v>21</v>
      </c>
      <c r="KO257" t="s">
        <v>679</v>
      </c>
      <c r="KP257">
        <v>451</v>
      </c>
      <c r="KQ257" t="s">
        <v>679</v>
      </c>
      <c r="KR257">
        <v>0</v>
      </c>
      <c r="KT257">
        <v>8</v>
      </c>
      <c r="KU257" t="s">
        <v>679</v>
      </c>
      <c r="KV257">
        <v>1103</v>
      </c>
      <c r="KW257" t="s">
        <v>679</v>
      </c>
      <c r="KX257">
        <v>0</v>
      </c>
      <c r="KZ257">
        <v>0</v>
      </c>
      <c r="LB257">
        <v>129</v>
      </c>
      <c r="LC257" t="s">
        <v>679</v>
      </c>
      <c r="LD257">
        <v>130</v>
      </c>
      <c r="LE257" t="s">
        <v>679</v>
      </c>
      <c r="LF257">
        <v>11</v>
      </c>
      <c r="LG257" t="s">
        <v>679</v>
      </c>
      <c r="LH257">
        <v>305</v>
      </c>
      <c r="LI257" t="s">
        <v>679</v>
      </c>
      <c r="LJ257">
        <v>251</v>
      </c>
      <c r="LK257" t="s">
        <v>679</v>
      </c>
      <c r="LL257">
        <v>40</v>
      </c>
      <c r="LM257" t="s">
        <v>679</v>
      </c>
      <c r="LN257">
        <v>0</v>
      </c>
      <c r="LP257">
        <v>0</v>
      </c>
      <c r="LR257">
        <v>0</v>
      </c>
      <c r="LT257">
        <v>16378</v>
      </c>
      <c r="LU257" t="s">
        <v>679</v>
      </c>
      <c r="LV257">
        <v>125</v>
      </c>
      <c r="LW257" t="s">
        <v>679</v>
      </c>
      <c r="LX257">
        <v>1490</v>
      </c>
      <c r="LY257" t="s">
        <v>679</v>
      </c>
      <c r="LZ257">
        <v>13</v>
      </c>
      <c r="MA257" t="s">
        <v>679</v>
      </c>
      <c r="MB257">
        <v>3</v>
      </c>
      <c r="MC257" t="s">
        <v>679</v>
      </c>
      <c r="MD257">
        <v>7</v>
      </c>
      <c r="ME257" t="s">
        <v>679</v>
      </c>
      <c r="MF257">
        <v>0</v>
      </c>
      <c r="MH257">
        <v>492</v>
      </c>
      <c r="MI257" t="s">
        <v>679</v>
      </c>
      <c r="MJ257">
        <v>0</v>
      </c>
      <c r="ML257">
        <v>5</v>
      </c>
      <c r="MM257" t="s">
        <v>679</v>
      </c>
      <c r="MN257">
        <v>437</v>
      </c>
      <c r="MO257" t="s">
        <v>679</v>
      </c>
      <c r="MP257">
        <v>4342</v>
      </c>
      <c r="MQ257" t="s">
        <v>679</v>
      </c>
      <c r="MR257">
        <v>17</v>
      </c>
      <c r="MS257" t="s">
        <v>679</v>
      </c>
      <c r="MT257">
        <v>208</v>
      </c>
      <c r="MU257" t="s">
        <v>679</v>
      </c>
      <c r="MV257">
        <v>229</v>
      </c>
      <c r="MW257" t="s">
        <v>679</v>
      </c>
      <c r="MX257">
        <v>185</v>
      </c>
      <c r="MY257" t="s">
        <v>679</v>
      </c>
      <c r="MZ257">
        <v>48</v>
      </c>
      <c r="NA257" t="s">
        <v>679</v>
      </c>
      <c r="NB257">
        <v>1841</v>
      </c>
      <c r="NC257" t="s">
        <v>679</v>
      </c>
      <c r="ND257">
        <v>0</v>
      </c>
      <c r="NF257">
        <v>10</v>
      </c>
      <c r="NG257" t="s">
        <v>679</v>
      </c>
      <c r="NH257">
        <v>158</v>
      </c>
      <c r="NI257" t="s">
        <v>679</v>
      </c>
      <c r="NJ257">
        <v>59</v>
      </c>
      <c r="NK257" t="s">
        <v>679</v>
      </c>
      <c r="NL257">
        <v>37</v>
      </c>
      <c r="NM257" t="s">
        <v>679</v>
      </c>
      <c r="NN257">
        <v>75</v>
      </c>
      <c r="NO257" t="s">
        <v>679</v>
      </c>
      <c r="NP257">
        <v>0</v>
      </c>
      <c r="NR257">
        <v>282</v>
      </c>
      <c r="NS257" t="s">
        <v>679</v>
      </c>
      <c r="NT257">
        <v>5</v>
      </c>
      <c r="NU257" t="s">
        <v>679</v>
      </c>
      <c r="NV257">
        <v>326</v>
      </c>
      <c r="NW257" t="s">
        <v>679</v>
      </c>
      <c r="NX257">
        <v>125</v>
      </c>
      <c r="NY257" t="s">
        <v>679</v>
      </c>
      <c r="NZ257">
        <v>30</v>
      </c>
      <c r="OA257" t="s">
        <v>679</v>
      </c>
      <c r="OB257">
        <v>42</v>
      </c>
      <c r="OC257" t="s">
        <v>679</v>
      </c>
      <c r="OD257">
        <v>18</v>
      </c>
      <c r="OE257" t="s">
        <v>679</v>
      </c>
      <c r="OF257">
        <v>163</v>
      </c>
      <c r="OG257" t="s">
        <v>679</v>
      </c>
      <c r="OH257">
        <v>134</v>
      </c>
      <c r="OI257" t="s">
        <v>679</v>
      </c>
      <c r="OJ257">
        <v>2</v>
      </c>
      <c r="OK257" t="s">
        <v>679</v>
      </c>
      <c r="OL257">
        <v>0</v>
      </c>
      <c r="ON257">
        <v>0</v>
      </c>
      <c r="OP257">
        <v>7</v>
      </c>
      <c r="OQ257" t="s">
        <v>679</v>
      </c>
      <c r="OR257">
        <v>62</v>
      </c>
      <c r="OS257" t="s">
        <v>679</v>
      </c>
      <c r="OT257">
        <v>233</v>
      </c>
      <c r="OU257" t="s">
        <v>679</v>
      </c>
      <c r="OV257">
        <v>30</v>
      </c>
      <c r="OW257" t="s">
        <v>679</v>
      </c>
      <c r="OX257">
        <v>571</v>
      </c>
      <c r="OY257" t="s">
        <v>679</v>
      </c>
      <c r="OZ257">
        <v>93</v>
      </c>
      <c r="PA257" t="s">
        <v>679</v>
      </c>
      <c r="PB257">
        <v>136</v>
      </c>
      <c r="PC257" t="s">
        <v>679</v>
      </c>
      <c r="PD257">
        <v>2336</v>
      </c>
      <c r="PE257" t="s">
        <v>679</v>
      </c>
      <c r="PF257">
        <v>6</v>
      </c>
      <c r="PG257" t="s">
        <v>679</v>
      </c>
      <c r="PH257">
        <v>1923</v>
      </c>
      <c r="PI257" t="s">
        <v>679</v>
      </c>
      <c r="PJ257">
        <v>7</v>
      </c>
      <c r="PK257" t="s">
        <v>679</v>
      </c>
      <c r="PL257">
        <v>0</v>
      </c>
      <c r="PN257">
        <v>106</v>
      </c>
      <c r="PO257" t="s">
        <v>679</v>
      </c>
      <c r="PP257">
        <v>0</v>
      </c>
      <c r="PR257">
        <v>5</v>
      </c>
      <c r="PS257" t="s">
        <v>679</v>
      </c>
      <c r="PT257">
        <v>932</v>
      </c>
      <c r="PU257" t="s">
        <v>679</v>
      </c>
      <c r="PV257">
        <v>615</v>
      </c>
      <c r="PW257" t="s">
        <v>679</v>
      </c>
      <c r="PX257">
        <v>27</v>
      </c>
      <c r="PY257" t="s">
        <v>679</v>
      </c>
      <c r="PZ257">
        <v>5</v>
      </c>
      <c r="QA257" t="s">
        <v>679</v>
      </c>
      <c r="QB257">
        <v>120</v>
      </c>
      <c r="QC257" t="s">
        <v>679</v>
      </c>
      <c r="QD257">
        <v>114</v>
      </c>
      <c r="QE257" t="s">
        <v>679</v>
      </c>
      <c r="QF257">
        <v>42</v>
      </c>
      <c r="QG257" t="s">
        <v>679</v>
      </c>
      <c r="QH257">
        <v>0</v>
      </c>
      <c r="QJ257">
        <v>332</v>
      </c>
      <c r="QK257" t="s">
        <v>679</v>
      </c>
      <c r="QL257">
        <v>2250</v>
      </c>
      <c r="QM257" t="s">
        <v>679</v>
      </c>
      <c r="QN257">
        <v>1418</v>
      </c>
      <c r="QO257" t="s">
        <v>679</v>
      </c>
      <c r="QP257">
        <v>676</v>
      </c>
      <c r="QQ257" t="s">
        <v>679</v>
      </c>
      <c r="QR257">
        <v>1260</v>
      </c>
      <c r="QS257" t="s">
        <v>679</v>
      </c>
      <c r="QT257">
        <v>958</v>
      </c>
      <c r="QU257" t="s">
        <v>679</v>
      </c>
      <c r="QV257">
        <v>316</v>
      </c>
      <c r="QW257" t="s">
        <v>679</v>
      </c>
      <c r="QX257">
        <v>389</v>
      </c>
      <c r="QY257" t="s">
        <v>679</v>
      </c>
      <c r="QZ257">
        <v>754</v>
      </c>
      <c r="RA257" t="s">
        <v>679</v>
      </c>
      <c r="RB257">
        <v>456</v>
      </c>
      <c r="RC257" t="s">
        <v>679</v>
      </c>
      <c r="RD257">
        <v>1336</v>
      </c>
      <c r="RE257" t="s">
        <v>679</v>
      </c>
      <c r="RF257">
        <v>354</v>
      </c>
      <c r="RG257" t="s">
        <v>679</v>
      </c>
      <c r="RH257">
        <v>529</v>
      </c>
      <c r="RI257" t="s">
        <v>679</v>
      </c>
      <c r="RJ257">
        <v>1482</v>
      </c>
      <c r="RK257" t="s">
        <v>679</v>
      </c>
      <c r="RL257">
        <v>161</v>
      </c>
      <c r="RM257" t="s">
        <v>679</v>
      </c>
      <c r="RN257">
        <v>1144</v>
      </c>
      <c r="RO257" t="s">
        <v>679</v>
      </c>
      <c r="RP257">
        <v>130</v>
      </c>
      <c r="RQ257" t="s">
        <v>679</v>
      </c>
      <c r="RR257">
        <v>30</v>
      </c>
      <c r="RS257" t="s">
        <v>679</v>
      </c>
      <c r="RT257">
        <v>71</v>
      </c>
      <c r="RU257" t="s">
        <v>679</v>
      </c>
      <c r="RV257">
        <v>2261</v>
      </c>
      <c r="RW257" t="s">
        <v>679</v>
      </c>
      <c r="RX257">
        <v>803</v>
      </c>
      <c r="RY257" t="s">
        <v>679</v>
      </c>
      <c r="RZ257">
        <v>786</v>
      </c>
      <c r="SA257" t="s">
        <v>679</v>
      </c>
      <c r="SB257">
        <v>1270</v>
      </c>
      <c r="SC257" t="s">
        <v>679</v>
      </c>
      <c r="SD257">
        <v>2973</v>
      </c>
      <c r="SE257" t="s">
        <v>679</v>
      </c>
      <c r="SF257">
        <v>188</v>
      </c>
      <c r="SG257" t="s">
        <v>679</v>
      </c>
      <c r="SH257">
        <v>1204</v>
      </c>
      <c r="SI257" t="s">
        <v>679</v>
      </c>
      <c r="SJ257">
        <v>1041</v>
      </c>
      <c r="SK257" t="s">
        <v>679</v>
      </c>
      <c r="SL257">
        <v>543</v>
      </c>
      <c r="SM257" t="s">
        <v>679</v>
      </c>
      <c r="SN257">
        <v>254</v>
      </c>
      <c r="SO257" t="s">
        <v>679</v>
      </c>
      <c r="SP257">
        <v>709</v>
      </c>
      <c r="SQ257" t="s">
        <v>679</v>
      </c>
      <c r="SR257">
        <v>2976</v>
      </c>
      <c r="SS257" t="s">
        <v>679</v>
      </c>
      <c r="ST257">
        <v>729</v>
      </c>
      <c r="SU257" t="s">
        <v>679</v>
      </c>
      <c r="SV257">
        <v>49</v>
      </c>
      <c r="SW257" t="s">
        <v>679</v>
      </c>
      <c r="SX257">
        <v>1179</v>
      </c>
      <c r="SY257" t="s">
        <v>679</v>
      </c>
      <c r="SZ257">
        <v>968</v>
      </c>
      <c r="TA257" t="s">
        <v>679</v>
      </c>
      <c r="TB257">
        <v>549</v>
      </c>
      <c r="TC257" t="s">
        <v>679</v>
      </c>
      <c r="TD257">
        <v>689</v>
      </c>
      <c r="TE257" t="s">
        <v>679</v>
      </c>
      <c r="TF257">
        <v>5</v>
      </c>
      <c r="TG257" t="s">
        <v>679</v>
      </c>
      <c r="TH257">
        <v>1226</v>
      </c>
      <c r="TI257" t="s">
        <v>679</v>
      </c>
      <c r="TJ257">
        <v>69</v>
      </c>
      <c r="TK257" t="s">
        <v>679</v>
      </c>
      <c r="TL257">
        <v>190</v>
      </c>
      <c r="TM257" t="s">
        <v>679</v>
      </c>
      <c r="TN257">
        <v>723</v>
      </c>
      <c r="TO257" t="s">
        <v>679</v>
      </c>
      <c r="TP257">
        <v>1099</v>
      </c>
      <c r="TQ257" t="s">
        <v>679</v>
      </c>
      <c r="TR257">
        <v>42</v>
      </c>
      <c r="TS257" t="s">
        <v>679</v>
      </c>
      <c r="TT257">
        <v>1266</v>
      </c>
      <c r="TU257" t="s">
        <v>679</v>
      </c>
      <c r="TV257">
        <v>0</v>
      </c>
      <c r="TX257">
        <v>0</v>
      </c>
      <c r="TZ257">
        <v>0</v>
      </c>
      <c r="UB257">
        <v>96</v>
      </c>
      <c r="UC257" t="s">
        <v>679</v>
      </c>
      <c r="UD257">
        <v>0</v>
      </c>
      <c r="UF257">
        <v>0</v>
      </c>
      <c r="UH257">
        <v>895</v>
      </c>
      <c r="UI257" t="s">
        <v>679</v>
      </c>
      <c r="UJ257">
        <v>1341</v>
      </c>
      <c r="UK257" t="s">
        <v>679</v>
      </c>
      <c r="UL257">
        <v>2556</v>
      </c>
      <c r="UM257" t="s">
        <v>679</v>
      </c>
      <c r="UN257">
        <v>2072</v>
      </c>
      <c r="UO257" t="s">
        <v>679</v>
      </c>
      <c r="UP257">
        <v>599</v>
      </c>
      <c r="UQ257" t="s">
        <v>679</v>
      </c>
      <c r="UR257">
        <v>1878</v>
      </c>
      <c r="US257" t="s">
        <v>679</v>
      </c>
      <c r="UT257">
        <v>45</v>
      </c>
      <c r="UU257" t="s">
        <v>679</v>
      </c>
      <c r="UV257">
        <v>951</v>
      </c>
      <c r="UW257" t="s">
        <v>679</v>
      </c>
      <c r="UX257">
        <v>466</v>
      </c>
      <c r="UY257" t="s">
        <v>679</v>
      </c>
      <c r="UZ257">
        <v>927</v>
      </c>
      <c r="VA257" t="s">
        <v>679</v>
      </c>
      <c r="VB257">
        <v>1337</v>
      </c>
      <c r="VC257" t="s">
        <v>679</v>
      </c>
      <c r="VD257">
        <v>634</v>
      </c>
      <c r="VE257" t="s">
        <v>679</v>
      </c>
      <c r="VF257">
        <v>222</v>
      </c>
      <c r="VG257" t="s">
        <v>679</v>
      </c>
      <c r="VH257">
        <v>236</v>
      </c>
      <c r="VI257" t="s">
        <v>679</v>
      </c>
      <c r="VJ257">
        <v>848</v>
      </c>
      <c r="VK257" t="s">
        <v>679</v>
      </c>
      <c r="VL257">
        <v>96</v>
      </c>
      <c r="VM257" t="s">
        <v>679</v>
      </c>
      <c r="VN257">
        <v>0</v>
      </c>
      <c r="VP257">
        <v>220</v>
      </c>
      <c r="VQ257" t="s">
        <v>679</v>
      </c>
      <c r="VR257">
        <v>0</v>
      </c>
      <c r="VT257">
        <v>82</v>
      </c>
      <c r="VU257" t="s">
        <v>679</v>
      </c>
      <c r="VV257">
        <v>39</v>
      </c>
      <c r="VW257" t="s">
        <v>679</v>
      </c>
      <c r="VX257">
        <v>20</v>
      </c>
      <c r="VY257" t="s">
        <v>679</v>
      </c>
      <c r="VZ257">
        <v>371</v>
      </c>
      <c r="WA257" t="s">
        <v>679</v>
      </c>
      <c r="WB257">
        <v>4811</v>
      </c>
      <c r="WC257" t="s">
        <v>679</v>
      </c>
      <c r="WD257">
        <v>1557</v>
      </c>
      <c r="WE257" t="s">
        <v>679</v>
      </c>
      <c r="WF257">
        <v>317</v>
      </c>
      <c r="WG257" t="s">
        <v>679</v>
      </c>
      <c r="WH257">
        <v>1009</v>
      </c>
      <c r="WI257" t="s">
        <v>679</v>
      </c>
      <c r="WJ257">
        <v>102</v>
      </c>
      <c r="WK257" t="s">
        <v>679</v>
      </c>
      <c r="WL257">
        <v>309</v>
      </c>
      <c r="WM257" t="s">
        <v>679</v>
      </c>
      <c r="WN257">
        <v>951</v>
      </c>
      <c r="WO257" t="s">
        <v>679</v>
      </c>
      <c r="WP257">
        <v>54</v>
      </c>
      <c r="WQ257" t="s">
        <v>679</v>
      </c>
      <c r="WR257">
        <v>0</v>
      </c>
      <c r="WT257">
        <v>1268</v>
      </c>
      <c r="WU257" t="s">
        <v>679</v>
      </c>
      <c r="WV257">
        <v>4179</v>
      </c>
      <c r="WW257" t="s">
        <v>679</v>
      </c>
      <c r="WX257">
        <v>5496</v>
      </c>
      <c r="WY257" t="s">
        <v>679</v>
      </c>
      <c r="WZ257">
        <v>1052</v>
      </c>
      <c r="XA257" t="s">
        <v>679</v>
      </c>
      <c r="XB257">
        <v>19</v>
      </c>
      <c r="XC257" t="s">
        <v>679</v>
      </c>
      <c r="XD257">
        <v>14</v>
      </c>
      <c r="XE257" t="s">
        <v>679</v>
      </c>
      <c r="XF257">
        <v>8857</v>
      </c>
      <c r="XG257" t="s">
        <v>679</v>
      </c>
      <c r="XH257">
        <v>195</v>
      </c>
      <c r="XI257" t="s">
        <v>679</v>
      </c>
      <c r="XJ257">
        <v>180</v>
      </c>
      <c r="XK257" t="s">
        <v>679</v>
      </c>
      <c r="XL257">
        <v>222</v>
      </c>
      <c r="XM257" t="s">
        <v>679</v>
      </c>
      <c r="XN257">
        <v>6</v>
      </c>
      <c r="XO257" t="s">
        <v>679</v>
      </c>
      <c r="XP257">
        <v>33</v>
      </c>
      <c r="XQ257" t="s">
        <v>679</v>
      </c>
      <c r="XR257">
        <v>2795</v>
      </c>
      <c r="XS257" t="s">
        <v>679</v>
      </c>
      <c r="XT257">
        <v>171</v>
      </c>
      <c r="XU257" t="s">
        <v>679</v>
      </c>
      <c r="XV257">
        <v>125</v>
      </c>
      <c r="XW257" t="s">
        <v>679</v>
      </c>
      <c r="XX257">
        <v>153</v>
      </c>
      <c r="XY257" t="s">
        <v>679</v>
      </c>
      <c r="XZ257">
        <v>51</v>
      </c>
      <c r="YA257" t="s">
        <v>679</v>
      </c>
      <c r="YB257">
        <v>253</v>
      </c>
      <c r="YC257" t="s">
        <v>679</v>
      </c>
      <c r="YD257">
        <v>53</v>
      </c>
      <c r="YE257" t="s">
        <v>679</v>
      </c>
      <c r="YF257">
        <v>1317</v>
      </c>
      <c r="YG257" t="s">
        <v>679</v>
      </c>
      <c r="YH257">
        <v>971</v>
      </c>
      <c r="YI257" t="s">
        <v>679</v>
      </c>
      <c r="YJ257">
        <v>252</v>
      </c>
      <c r="YK257" t="s">
        <v>679</v>
      </c>
      <c r="YL257">
        <v>187</v>
      </c>
      <c r="YM257" t="s">
        <v>679</v>
      </c>
      <c r="YN257">
        <v>571</v>
      </c>
      <c r="YO257" t="s">
        <v>679</v>
      </c>
      <c r="YP257">
        <v>97</v>
      </c>
      <c r="YQ257" t="s">
        <v>679</v>
      </c>
      <c r="YR257">
        <v>0</v>
      </c>
      <c r="YT257">
        <v>0</v>
      </c>
      <c r="YV257">
        <v>160487</v>
      </c>
      <c r="YW257" t="s">
        <v>272</v>
      </c>
      <c r="YY257">
        <v>128401</v>
      </c>
      <c r="YZ257">
        <v>9368</v>
      </c>
      <c r="ZA257">
        <v>35029</v>
      </c>
      <c r="ZB257">
        <v>32086</v>
      </c>
      <c r="ZC257">
        <v>66088</v>
      </c>
      <c r="ZD257">
        <v>1550</v>
      </c>
      <c r="ZE257">
        <v>90212</v>
      </c>
      <c r="ZF257">
        <v>38183</v>
      </c>
      <c r="ZG257">
        <v>138</v>
      </c>
      <c r="ZH257">
        <v>117</v>
      </c>
      <c r="ZI257">
        <v>66226</v>
      </c>
      <c r="ZJ257">
        <v>66205</v>
      </c>
      <c r="ZK257">
        <v>6562</v>
      </c>
      <c r="ZL257">
        <v>66226</v>
      </c>
      <c r="ZM257">
        <v>27059</v>
      </c>
      <c r="ZN257">
        <v>8018</v>
      </c>
      <c r="ZO257">
        <v>84501</v>
      </c>
      <c r="ZP257">
        <v>1801</v>
      </c>
      <c r="ZQ257">
        <v>6762</v>
      </c>
      <c r="ZR257">
        <v>3649</v>
      </c>
      <c r="ZS257">
        <v>13790</v>
      </c>
      <c r="ZT257">
        <v>19104</v>
      </c>
      <c r="ZU257">
        <v>0</v>
      </c>
      <c r="ZV257">
        <v>0</v>
      </c>
      <c r="ZW257">
        <v>41587</v>
      </c>
      <c r="ZX257">
        <v>0</v>
      </c>
      <c r="ZY257">
        <v>4121</v>
      </c>
      <c r="AAA257" s="26"/>
    </row>
    <row r="258" spans="1:703" x14ac:dyDescent="0.25">
      <c r="A258" t="s">
        <v>904</v>
      </c>
      <c r="B258">
        <v>0</v>
      </c>
      <c r="D258">
        <v>724</v>
      </c>
      <c r="E258" t="s">
        <v>679</v>
      </c>
      <c r="F258">
        <v>6</v>
      </c>
      <c r="G258" t="s">
        <v>679</v>
      </c>
      <c r="H258">
        <v>0</v>
      </c>
      <c r="J258">
        <v>0</v>
      </c>
      <c r="L258">
        <v>4</v>
      </c>
      <c r="M258" t="s">
        <v>679</v>
      </c>
      <c r="N258">
        <v>0</v>
      </c>
      <c r="P258">
        <v>0</v>
      </c>
      <c r="R258">
        <v>0</v>
      </c>
      <c r="T258">
        <v>0</v>
      </c>
      <c r="V258">
        <v>0</v>
      </c>
      <c r="X258">
        <v>0</v>
      </c>
      <c r="Z258">
        <v>0</v>
      </c>
      <c r="AB258">
        <v>5</v>
      </c>
      <c r="AC258" t="s">
        <v>679</v>
      </c>
      <c r="AD258">
        <v>0</v>
      </c>
      <c r="AF258">
        <v>37</v>
      </c>
      <c r="AG258" t="s">
        <v>679</v>
      </c>
      <c r="AH258">
        <v>0</v>
      </c>
      <c r="AJ258">
        <v>8</v>
      </c>
      <c r="AK258" t="s">
        <v>679</v>
      </c>
      <c r="AL258">
        <v>0</v>
      </c>
      <c r="AN258">
        <v>5</v>
      </c>
      <c r="AO258" t="s">
        <v>679</v>
      </c>
      <c r="AP258">
        <v>0</v>
      </c>
      <c r="AR258">
        <v>0</v>
      </c>
      <c r="AT258">
        <v>0</v>
      </c>
      <c r="AV258">
        <v>0</v>
      </c>
      <c r="AX258">
        <v>0</v>
      </c>
      <c r="AZ258">
        <v>0</v>
      </c>
      <c r="BB258">
        <v>0</v>
      </c>
      <c r="BD258">
        <v>0</v>
      </c>
      <c r="BF258">
        <v>0</v>
      </c>
      <c r="BH258">
        <v>2</v>
      </c>
      <c r="BI258" t="s">
        <v>679</v>
      </c>
      <c r="BJ258">
        <v>4</v>
      </c>
      <c r="BK258" t="s">
        <v>679</v>
      </c>
      <c r="BL258">
        <v>0</v>
      </c>
      <c r="BN258">
        <v>2</v>
      </c>
      <c r="BO258" t="s">
        <v>679</v>
      </c>
      <c r="BP258">
        <v>0</v>
      </c>
      <c r="BR258">
        <v>0</v>
      </c>
      <c r="BT258">
        <v>0</v>
      </c>
      <c r="BV258">
        <v>0</v>
      </c>
      <c r="BX258">
        <v>0</v>
      </c>
      <c r="BZ258">
        <v>0</v>
      </c>
      <c r="CB258">
        <v>0</v>
      </c>
      <c r="CD258">
        <v>0</v>
      </c>
      <c r="CF258">
        <v>0</v>
      </c>
      <c r="CH258">
        <v>7</v>
      </c>
      <c r="CI258" t="s">
        <v>679</v>
      </c>
      <c r="CJ258">
        <v>0</v>
      </c>
      <c r="CL258">
        <v>0</v>
      </c>
      <c r="CN258">
        <v>0</v>
      </c>
      <c r="CP258">
        <v>8</v>
      </c>
      <c r="CQ258" t="s">
        <v>679</v>
      </c>
      <c r="CR258">
        <v>0</v>
      </c>
      <c r="CT258">
        <v>0</v>
      </c>
      <c r="CV258">
        <v>0</v>
      </c>
      <c r="CX258">
        <v>0</v>
      </c>
      <c r="CZ258">
        <v>0</v>
      </c>
      <c r="DB258">
        <v>0</v>
      </c>
      <c r="DD258">
        <v>0</v>
      </c>
      <c r="DF258">
        <v>0</v>
      </c>
      <c r="DH258">
        <v>0</v>
      </c>
      <c r="DJ258">
        <v>0</v>
      </c>
      <c r="DL258">
        <v>0</v>
      </c>
      <c r="DN258">
        <v>0</v>
      </c>
      <c r="DP258">
        <v>0</v>
      </c>
      <c r="DR258">
        <v>848</v>
      </c>
      <c r="DS258" t="s">
        <v>679</v>
      </c>
      <c r="DT258">
        <v>0</v>
      </c>
      <c r="DV258">
        <v>0</v>
      </c>
      <c r="DX258">
        <v>2</v>
      </c>
      <c r="DY258" t="s">
        <v>679</v>
      </c>
      <c r="DZ258">
        <v>0</v>
      </c>
      <c r="EB258">
        <v>11</v>
      </c>
      <c r="EC258" t="s">
        <v>679</v>
      </c>
      <c r="ED258">
        <v>0</v>
      </c>
      <c r="EF258">
        <v>0</v>
      </c>
      <c r="EH258">
        <v>0</v>
      </c>
      <c r="EJ258">
        <v>0</v>
      </c>
      <c r="EL258">
        <v>0</v>
      </c>
      <c r="EN258">
        <v>0</v>
      </c>
      <c r="EP258">
        <v>0</v>
      </c>
      <c r="ER258">
        <v>64</v>
      </c>
      <c r="ES258" t="s">
        <v>679</v>
      </c>
      <c r="ET258">
        <v>7</v>
      </c>
      <c r="EU258" t="s">
        <v>679</v>
      </c>
      <c r="EV258">
        <v>0</v>
      </c>
      <c r="EX258">
        <v>0</v>
      </c>
      <c r="EZ258">
        <v>0</v>
      </c>
      <c r="FB258">
        <v>4</v>
      </c>
      <c r="FC258" t="s">
        <v>679</v>
      </c>
      <c r="FD258">
        <v>0</v>
      </c>
      <c r="FF258">
        <v>0</v>
      </c>
      <c r="FH258">
        <v>0</v>
      </c>
      <c r="FJ258">
        <v>0</v>
      </c>
      <c r="FL258">
        <v>0</v>
      </c>
      <c r="FN258">
        <v>0</v>
      </c>
      <c r="FP258">
        <v>0</v>
      </c>
      <c r="FR258">
        <v>0</v>
      </c>
      <c r="FT258">
        <v>0</v>
      </c>
      <c r="FV258">
        <v>0</v>
      </c>
      <c r="FX258">
        <v>0</v>
      </c>
      <c r="FZ258">
        <v>0</v>
      </c>
      <c r="GB258">
        <v>0</v>
      </c>
      <c r="GD258">
        <v>0</v>
      </c>
      <c r="GF258">
        <v>0</v>
      </c>
      <c r="GH258">
        <v>0</v>
      </c>
      <c r="GJ258">
        <v>0</v>
      </c>
      <c r="GL258">
        <v>0</v>
      </c>
      <c r="GN258">
        <v>0</v>
      </c>
      <c r="GP258">
        <v>24</v>
      </c>
      <c r="GQ258" t="s">
        <v>679</v>
      </c>
      <c r="GR258">
        <v>0</v>
      </c>
      <c r="GT258">
        <v>0</v>
      </c>
      <c r="GV258">
        <v>4</v>
      </c>
      <c r="GW258" t="s">
        <v>679</v>
      </c>
      <c r="GX258">
        <v>0</v>
      </c>
      <c r="GZ258">
        <v>27</v>
      </c>
      <c r="HA258" t="s">
        <v>679</v>
      </c>
      <c r="HB258">
        <v>0</v>
      </c>
      <c r="HD258">
        <v>0</v>
      </c>
      <c r="HF258">
        <v>9</v>
      </c>
      <c r="HG258" t="s">
        <v>679</v>
      </c>
      <c r="HH258">
        <v>0</v>
      </c>
      <c r="HJ258">
        <v>30</v>
      </c>
      <c r="HK258" t="s">
        <v>679</v>
      </c>
      <c r="HL258">
        <v>0</v>
      </c>
      <c r="HN258">
        <v>0</v>
      </c>
      <c r="HP258">
        <v>0</v>
      </c>
      <c r="HR258">
        <v>0</v>
      </c>
      <c r="HT258">
        <v>5</v>
      </c>
      <c r="HU258" t="s">
        <v>679</v>
      </c>
      <c r="HV258">
        <v>7</v>
      </c>
      <c r="HW258" t="s">
        <v>679</v>
      </c>
      <c r="HX258">
        <v>0</v>
      </c>
      <c r="HZ258">
        <v>0</v>
      </c>
      <c r="IB258">
        <v>0</v>
      </c>
      <c r="ID258">
        <v>0</v>
      </c>
      <c r="IF258">
        <v>17</v>
      </c>
      <c r="IG258" t="s">
        <v>679</v>
      </c>
      <c r="IH258">
        <v>4</v>
      </c>
      <c r="II258" t="s">
        <v>679</v>
      </c>
      <c r="IJ258">
        <v>0</v>
      </c>
      <c r="IL258">
        <v>19</v>
      </c>
      <c r="IM258" t="s">
        <v>679</v>
      </c>
      <c r="IN258">
        <v>0</v>
      </c>
      <c r="IP258">
        <v>0</v>
      </c>
      <c r="IR258">
        <v>0</v>
      </c>
      <c r="IT258">
        <v>0</v>
      </c>
      <c r="IV258">
        <v>4</v>
      </c>
      <c r="IW258" t="s">
        <v>679</v>
      </c>
      <c r="IX258">
        <v>0</v>
      </c>
      <c r="IZ258">
        <v>5</v>
      </c>
      <c r="JA258" t="s">
        <v>679</v>
      </c>
      <c r="JB258">
        <v>0</v>
      </c>
      <c r="JD258">
        <v>0</v>
      </c>
      <c r="JF258">
        <v>0</v>
      </c>
      <c r="JH258">
        <v>0</v>
      </c>
      <c r="JJ258">
        <v>0</v>
      </c>
      <c r="JL258">
        <v>0</v>
      </c>
      <c r="JN258">
        <v>0</v>
      </c>
      <c r="JP258">
        <v>17</v>
      </c>
      <c r="JQ258" t="s">
        <v>679</v>
      </c>
      <c r="JR258">
        <v>15</v>
      </c>
      <c r="JS258" t="s">
        <v>679</v>
      </c>
      <c r="JT258">
        <v>29</v>
      </c>
      <c r="JU258" t="s">
        <v>679</v>
      </c>
      <c r="JV258">
        <v>0</v>
      </c>
      <c r="JX258">
        <v>475</v>
      </c>
      <c r="JY258" t="s">
        <v>679</v>
      </c>
      <c r="JZ258">
        <v>0</v>
      </c>
      <c r="KB258">
        <v>0</v>
      </c>
      <c r="KD258">
        <v>0</v>
      </c>
      <c r="KF258">
        <v>0</v>
      </c>
      <c r="KH258">
        <v>22</v>
      </c>
      <c r="KI258" t="s">
        <v>679</v>
      </c>
      <c r="KJ258">
        <v>0</v>
      </c>
      <c r="KL258">
        <v>0</v>
      </c>
      <c r="KN258">
        <v>0</v>
      </c>
      <c r="KP258">
        <v>0</v>
      </c>
      <c r="KR258">
        <v>20</v>
      </c>
      <c r="KS258" t="s">
        <v>679</v>
      </c>
      <c r="KT258">
        <v>2230</v>
      </c>
      <c r="KU258" t="s">
        <v>679</v>
      </c>
      <c r="KV258">
        <v>0</v>
      </c>
      <c r="KX258">
        <v>0</v>
      </c>
      <c r="KZ258">
        <v>0</v>
      </c>
      <c r="LB258">
        <v>0</v>
      </c>
      <c r="LD258">
        <v>0</v>
      </c>
      <c r="LF258">
        <v>0</v>
      </c>
      <c r="LH258">
        <v>53</v>
      </c>
      <c r="LI258" t="s">
        <v>679</v>
      </c>
      <c r="LJ258">
        <v>0</v>
      </c>
      <c r="LL258">
        <v>0</v>
      </c>
      <c r="LN258">
        <v>0</v>
      </c>
      <c r="LP258">
        <v>0</v>
      </c>
      <c r="LR258">
        <v>0</v>
      </c>
      <c r="LT258">
        <v>135</v>
      </c>
      <c r="LU258" t="s">
        <v>679</v>
      </c>
      <c r="LV258">
        <v>0</v>
      </c>
      <c r="LX258">
        <v>0</v>
      </c>
      <c r="LZ258">
        <v>0</v>
      </c>
      <c r="MB258">
        <v>0</v>
      </c>
      <c r="MD258">
        <v>0</v>
      </c>
      <c r="MF258">
        <v>0</v>
      </c>
      <c r="MH258">
        <v>74</v>
      </c>
      <c r="MI258" t="s">
        <v>679</v>
      </c>
      <c r="MJ258">
        <v>0</v>
      </c>
      <c r="ML258">
        <v>0</v>
      </c>
      <c r="MN258">
        <v>13</v>
      </c>
      <c r="MO258" t="s">
        <v>679</v>
      </c>
      <c r="MP258">
        <v>42</v>
      </c>
      <c r="MQ258" t="s">
        <v>679</v>
      </c>
      <c r="MR258">
        <v>0</v>
      </c>
      <c r="MT258">
        <v>0</v>
      </c>
      <c r="MV258">
        <v>0</v>
      </c>
      <c r="MX258">
        <v>0</v>
      </c>
      <c r="MZ258">
        <v>0</v>
      </c>
      <c r="NB258">
        <v>2</v>
      </c>
      <c r="NC258" t="s">
        <v>679</v>
      </c>
      <c r="ND258">
        <v>0</v>
      </c>
      <c r="NF258">
        <v>0</v>
      </c>
      <c r="NH258">
        <v>0</v>
      </c>
      <c r="NJ258">
        <v>14</v>
      </c>
      <c r="NK258" t="s">
        <v>679</v>
      </c>
      <c r="NL258">
        <v>0</v>
      </c>
      <c r="NN258">
        <v>0</v>
      </c>
      <c r="NP258">
        <v>0</v>
      </c>
      <c r="NR258">
        <v>59</v>
      </c>
      <c r="NS258" t="s">
        <v>679</v>
      </c>
      <c r="NT258">
        <v>0</v>
      </c>
      <c r="NV258">
        <v>507</v>
      </c>
      <c r="NW258" t="s">
        <v>679</v>
      </c>
      <c r="NX258">
        <v>0</v>
      </c>
      <c r="NZ258">
        <v>0</v>
      </c>
      <c r="OB258">
        <v>0</v>
      </c>
      <c r="OD258">
        <v>0</v>
      </c>
      <c r="OF258">
        <v>5</v>
      </c>
      <c r="OG258" t="s">
        <v>679</v>
      </c>
      <c r="OH258">
        <v>0</v>
      </c>
      <c r="OJ258">
        <v>0</v>
      </c>
      <c r="OL258">
        <v>0</v>
      </c>
      <c r="ON258">
        <v>0</v>
      </c>
      <c r="OP258">
        <v>0</v>
      </c>
      <c r="OR258">
        <v>0</v>
      </c>
      <c r="OT258">
        <v>35</v>
      </c>
      <c r="OU258" t="s">
        <v>679</v>
      </c>
      <c r="OV258">
        <v>2</v>
      </c>
      <c r="OW258" t="s">
        <v>679</v>
      </c>
      <c r="OX258">
        <v>31</v>
      </c>
      <c r="OY258" t="s">
        <v>679</v>
      </c>
      <c r="OZ258">
        <v>0</v>
      </c>
      <c r="PB258">
        <v>0</v>
      </c>
      <c r="PD258">
        <v>41</v>
      </c>
      <c r="PE258" t="s">
        <v>679</v>
      </c>
      <c r="PF258">
        <v>0</v>
      </c>
      <c r="PH258">
        <v>0</v>
      </c>
      <c r="PJ258">
        <v>7</v>
      </c>
      <c r="PK258" t="s">
        <v>679</v>
      </c>
      <c r="PL258">
        <v>0</v>
      </c>
      <c r="PN258">
        <v>0</v>
      </c>
      <c r="PP258">
        <v>0</v>
      </c>
      <c r="PR258">
        <v>0</v>
      </c>
      <c r="PT258">
        <v>0</v>
      </c>
      <c r="PV258">
        <v>5</v>
      </c>
      <c r="PW258" t="s">
        <v>679</v>
      </c>
      <c r="PX258">
        <v>12</v>
      </c>
      <c r="PY258" t="s">
        <v>679</v>
      </c>
      <c r="PZ258">
        <v>0</v>
      </c>
      <c r="QB258">
        <v>1</v>
      </c>
      <c r="QC258" t="s">
        <v>679</v>
      </c>
      <c r="QD258">
        <v>0</v>
      </c>
      <c r="QF258">
        <v>0</v>
      </c>
      <c r="QH258">
        <v>0</v>
      </c>
      <c r="QJ258">
        <v>15</v>
      </c>
      <c r="QK258" t="s">
        <v>679</v>
      </c>
      <c r="QL258">
        <v>368</v>
      </c>
      <c r="QM258" t="s">
        <v>679</v>
      </c>
      <c r="QN258">
        <v>54</v>
      </c>
      <c r="QO258" t="s">
        <v>679</v>
      </c>
      <c r="QP258">
        <v>69</v>
      </c>
      <c r="QQ258" t="s">
        <v>679</v>
      </c>
      <c r="QR258">
        <v>43</v>
      </c>
      <c r="QS258" t="s">
        <v>679</v>
      </c>
      <c r="QT258">
        <v>32</v>
      </c>
      <c r="QU258" t="s">
        <v>679</v>
      </c>
      <c r="QV258">
        <v>116</v>
      </c>
      <c r="QW258" t="s">
        <v>679</v>
      </c>
      <c r="QX258">
        <v>28</v>
      </c>
      <c r="QY258" t="s">
        <v>679</v>
      </c>
      <c r="QZ258">
        <v>21</v>
      </c>
      <c r="RA258" t="s">
        <v>679</v>
      </c>
      <c r="RB258">
        <v>26</v>
      </c>
      <c r="RC258" t="s">
        <v>679</v>
      </c>
      <c r="RD258">
        <v>134</v>
      </c>
      <c r="RE258" t="s">
        <v>679</v>
      </c>
      <c r="RF258">
        <v>7</v>
      </c>
      <c r="RG258" t="s">
        <v>679</v>
      </c>
      <c r="RH258">
        <v>31</v>
      </c>
      <c r="RI258" t="s">
        <v>679</v>
      </c>
      <c r="RJ258">
        <v>47</v>
      </c>
      <c r="RK258" t="s">
        <v>679</v>
      </c>
      <c r="RL258">
        <v>3</v>
      </c>
      <c r="RM258" t="s">
        <v>679</v>
      </c>
      <c r="RN258">
        <v>15</v>
      </c>
      <c r="RO258" t="s">
        <v>679</v>
      </c>
      <c r="RP258">
        <v>0</v>
      </c>
      <c r="RR258">
        <v>0</v>
      </c>
      <c r="RT258">
        <v>6</v>
      </c>
      <c r="RU258" t="s">
        <v>679</v>
      </c>
      <c r="RV258">
        <v>399</v>
      </c>
      <c r="RW258" t="s">
        <v>679</v>
      </c>
      <c r="RX258">
        <v>139</v>
      </c>
      <c r="RY258" t="s">
        <v>679</v>
      </c>
      <c r="RZ258">
        <v>84</v>
      </c>
      <c r="SA258" t="s">
        <v>679</v>
      </c>
      <c r="SB258">
        <v>59</v>
      </c>
      <c r="SC258" t="s">
        <v>679</v>
      </c>
      <c r="SD258">
        <v>34</v>
      </c>
      <c r="SE258" t="s">
        <v>679</v>
      </c>
      <c r="SF258">
        <v>51</v>
      </c>
      <c r="SG258" t="s">
        <v>679</v>
      </c>
      <c r="SH258">
        <v>75</v>
      </c>
      <c r="SI258" t="s">
        <v>679</v>
      </c>
      <c r="SJ258">
        <v>158</v>
      </c>
      <c r="SK258" t="s">
        <v>679</v>
      </c>
      <c r="SL258">
        <v>24</v>
      </c>
      <c r="SM258" t="s">
        <v>679</v>
      </c>
      <c r="SN258">
        <v>26</v>
      </c>
      <c r="SO258" t="s">
        <v>679</v>
      </c>
      <c r="SP258">
        <v>53</v>
      </c>
      <c r="SQ258" t="s">
        <v>679</v>
      </c>
      <c r="SR258">
        <v>68</v>
      </c>
      <c r="SS258" t="s">
        <v>679</v>
      </c>
      <c r="ST258">
        <v>67</v>
      </c>
      <c r="SU258" t="s">
        <v>679</v>
      </c>
      <c r="SV258">
        <v>18</v>
      </c>
      <c r="SW258" t="s">
        <v>679</v>
      </c>
      <c r="SX258">
        <v>82</v>
      </c>
      <c r="SY258" t="s">
        <v>679</v>
      </c>
      <c r="SZ258">
        <v>79</v>
      </c>
      <c r="TA258" t="s">
        <v>679</v>
      </c>
      <c r="TB258">
        <v>34</v>
      </c>
      <c r="TC258" t="s">
        <v>679</v>
      </c>
      <c r="TD258">
        <v>116</v>
      </c>
      <c r="TE258" t="s">
        <v>679</v>
      </c>
      <c r="TF258">
        <v>0</v>
      </c>
      <c r="TH258">
        <v>478</v>
      </c>
      <c r="TI258" t="s">
        <v>679</v>
      </c>
      <c r="TJ258">
        <v>3</v>
      </c>
      <c r="TK258" t="s">
        <v>679</v>
      </c>
      <c r="TL258">
        <v>37</v>
      </c>
      <c r="TM258" t="s">
        <v>679</v>
      </c>
      <c r="TN258">
        <v>12</v>
      </c>
      <c r="TO258" t="s">
        <v>679</v>
      </c>
      <c r="TP258">
        <v>101</v>
      </c>
      <c r="TQ258" t="s">
        <v>679</v>
      </c>
      <c r="TR258">
        <v>16</v>
      </c>
      <c r="TS258" t="s">
        <v>679</v>
      </c>
      <c r="TT258">
        <v>374</v>
      </c>
      <c r="TU258" t="s">
        <v>679</v>
      </c>
      <c r="TV258">
        <v>0</v>
      </c>
      <c r="TX258">
        <v>3</v>
      </c>
      <c r="TY258" t="s">
        <v>679</v>
      </c>
      <c r="TZ258">
        <v>0</v>
      </c>
      <c r="UB258">
        <v>13</v>
      </c>
      <c r="UC258" t="s">
        <v>679</v>
      </c>
      <c r="UD258">
        <v>0</v>
      </c>
      <c r="UF258">
        <v>2</v>
      </c>
      <c r="UG258" t="s">
        <v>679</v>
      </c>
      <c r="UH258">
        <v>98</v>
      </c>
      <c r="UI258" t="s">
        <v>679</v>
      </c>
      <c r="UJ258">
        <v>92</v>
      </c>
      <c r="UK258" t="s">
        <v>679</v>
      </c>
      <c r="UL258">
        <v>16</v>
      </c>
      <c r="UM258" t="s">
        <v>679</v>
      </c>
      <c r="UN258">
        <v>112</v>
      </c>
      <c r="UO258" t="s">
        <v>679</v>
      </c>
      <c r="UP258">
        <v>38</v>
      </c>
      <c r="UQ258" t="s">
        <v>679</v>
      </c>
      <c r="UR258">
        <v>31</v>
      </c>
      <c r="US258" t="s">
        <v>679</v>
      </c>
      <c r="UT258">
        <v>0</v>
      </c>
      <c r="UV258">
        <v>8</v>
      </c>
      <c r="UW258" t="s">
        <v>679</v>
      </c>
      <c r="UX258">
        <v>54</v>
      </c>
      <c r="UY258" t="s">
        <v>679</v>
      </c>
      <c r="UZ258">
        <v>52</v>
      </c>
      <c r="VA258" t="s">
        <v>679</v>
      </c>
      <c r="VB258">
        <v>48</v>
      </c>
      <c r="VC258" t="s">
        <v>679</v>
      </c>
      <c r="VD258">
        <v>109</v>
      </c>
      <c r="VE258" t="s">
        <v>679</v>
      </c>
      <c r="VF258">
        <v>0</v>
      </c>
      <c r="VH258">
        <v>4</v>
      </c>
      <c r="VI258" t="s">
        <v>679</v>
      </c>
      <c r="VJ258">
        <v>70</v>
      </c>
      <c r="VK258" t="s">
        <v>679</v>
      </c>
      <c r="VL258">
        <v>0</v>
      </c>
      <c r="VN258">
        <v>0</v>
      </c>
      <c r="VP258">
        <v>19</v>
      </c>
      <c r="VQ258" t="s">
        <v>679</v>
      </c>
      <c r="VR258">
        <v>0</v>
      </c>
      <c r="VT258">
        <v>13</v>
      </c>
      <c r="VU258" t="s">
        <v>679</v>
      </c>
      <c r="VV258">
        <v>0</v>
      </c>
      <c r="VX258">
        <v>0</v>
      </c>
      <c r="VZ258">
        <v>45</v>
      </c>
      <c r="WA258" t="s">
        <v>679</v>
      </c>
      <c r="WB258">
        <v>42</v>
      </c>
      <c r="WC258" t="s">
        <v>679</v>
      </c>
      <c r="WD258">
        <v>237</v>
      </c>
      <c r="WE258" t="s">
        <v>679</v>
      </c>
      <c r="WF258">
        <v>4</v>
      </c>
      <c r="WG258" t="s">
        <v>679</v>
      </c>
      <c r="WH258">
        <v>79</v>
      </c>
      <c r="WI258" t="s">
        <v>679</v>
      </c>
      <c r="WJ258">
        <v>7</v>
      </c>
      <c r="WK258" t="s">
        <v>679</v>
      </c>
      <c r="WL258">
        <v>291</v>
      </c>
      <c r="WM258" t="s">
        <v>679</v>
      </c>
      <c r="WN258">
        <v>12</v>
      </c>
      <c r="WO258" t="s">
        <v>679</v>
      </c>
      <c r="WP258">
        <v>55</v>
      </c>
      <c r="WQ258" t="s">
        <v>679</v>
      </c>
      <c r="WR258">
        <v>0</v>
      </c>
      <c r="WT258">
        <v>7</v>
      </c>
      <c r="WU258" t="s">
        <v>679</v>
      </c>
      <c r="WV258">
        <v>0</v>
      </c>
      <c r="WX258">
        <v>772</v>
      </c>
      <c r="WY258" t="s">
        <v>679</v>
      </c>
      <c r="WZ258">
        <v>261</v>
      </c>
      <c r="XA258" t="s">
        <v>679</v>
      </c>
      <c r="XB258">
        <v>0</v>
      </c>
      <c r="XD258">
        <v>414</v>
      </c>
      <c r="XE258" t="s">
        <v>679</v>
      </c>
      <c r="XF258">
        <v>366</v>
      </c>
      <c r="XG258" t="s">
        <v>679</v>
      </c>
      <c r="XH258">
        <v>33</v>
      </c>
      <c r="XI258" t="s">
        <v>679</v>
      </c>
      <c r="XJ258">
        <v>16</v>
      </c>
      <c r="XK258" t="s">
        <v>679</v>
      </c>
      <c r="XL258">
        <v>24</v>
      </c>
      <c r="XM258" t="s">
        <v>679</v>
      </c>
      <c r="XN258">
        <v>1</v>
      </c>
      <c r="XO258" t="s">
        <v>679</v>
      </c>
      <c r="XP258">
        <v>9</v>
      </c>
      <c r="XQ258" t="s">
        <v>679</v>
      </c>
      <c r="XR258">
        <v>201</v>
      </c>
      <c r="XS258" t="s">
        <v>679</v>
      </c>
      <c r="XT258">
        <v>6</v>
      </c>
      <c r="XU258" t="s">
        <v>679</v>
      </c>
      <c r="XV258">
        <v>24</v>
      </c>
      <c r="XW258" t="s">
        <v>679</v>
      </c>
      <c r="XX258">
        <v>3</v>
      </c>
      <c r="XY258" t="s">
        <v>679</v>
      </c>
      <c r="XZ258">
        <v>12</v>
      </c>
      <c r="YA258" t="s">
        <v>679</v>
      </c>
      <c r="YB258">
        <v>8</v>
      </c>
      <c r="YC258" t="s">
        <v>679</v>
      </c>
      <c r="YD258">
        <v>2</v>
      </c>
      <c r="YE258" t="s">
        <v>679</v>
      </c>
      <c r="YF258">
        <v>14</v>
      </c>
      <c r="YG258" t="s">
        <v>679</v>
      </c>
      <c r="YH258">
        <v>131</v>
      </c>
      <c r="YI258" t="s">
        <v>679</v>
      </c>
      <c r="YJ258">
        <v>7</v>
      </c>
      <c r="YK258" t="s">
        <v>679</v>
      </c>
      <c r="YL258">
        <v>9</v>
      </c>
      <c r="YM258" t="s">
        <v>679</v>
      </c>
      <c r="YN258">
        <v>147</v>
      </c>
      <c r="YO258" t="s">
        <v>679</v>
      </c>
      <c r="YP258">
        <v>11</v>
      </c>
      <c r="YQ258" t="s">
        <v>679</v>
      </c>
      <c r="YR258">
        <v>0</v>
      </c>
      <c r="YT258">
        <v>0</v>
      </c>
      <c r="YV258">
        <v>13383</v>
      </c>
      <c r="YW258" t="e">
        <v>#N/A</v>
      </c>
      <c r="YY258">
        <v>10983</v>
      </c>
      <c r="YZ258">
        <v>447</v>
      </c>
      <c r="ZA258">
        <v>3479</v>
      </c>
      <c r="ZB258">
        <v>2400</v>
      </c>
      <c r="ZC258">
        <v>4988</v>
      </c>
      <c r="ZD258">
        <v>8</v>
      </c>
      <c r="ZE258">
        <v>7590</v>
      </c>
      <c r="ZF258">
        <v>3392</v>
      </c>
      <c r="ZG258">
        <v>734</v>
      </c>
      <c r="ZH258">
        <v>4</v>
      </c>
      <c r="ZI258">
        <v>5722</v>
      </c>
      <c r="ZJ258">
        <v>4992</v>
      </c>
      <c r="ZK258">
        <v>566</v>
      </c>
      <c r="ZL258">
        <v>5722</v>
      </c>
      <c r="ZM258">
        <v>2308</v>
      </c>
      <c r="ZN258">
        <v>727</v>
      </c>
      <c r="ZO258">
        <v>7053</v>
      </c>
      <c r="ZP258">
        <v>522</v>
      </c>
      <c r="ZQ258">
        <v>551</v>
      </c>
      <c r="ZR258">
        <v>945</v>
      </c>
      <c r="ZS258">
        <v>175</v>
      </c>
      <c r="ZT258">
        <v>262</v>
      </c>
      <c r="ZU258">
        <v>4</v>
      </c>
      <c r="ZV258">
        <v>0</v>
      </c>
      <c r="ZW258">
        <v>3881</v>
      </c>
      <c r="ZX258">
        <v>0</v>
      </c>
      <c r="ZY258">
        <v>619</v>
      </c>
      <c r="AAA258" s="26"/>
    </row>
    <row r="259" spans="1:703" x14ac:dyDescent="0.25">
      <c r="A259" t="s">
        <v>905</v>
      </c>
      <c r="B259">
        <v>0</v>
      </c>
      <c r="D259">
        <v>449</v>
      </c>
      <c r="E259" t="s">
        <v>679</v>
      </c>
      <c r="F259">
        <v>0</v>
      </c>
      <c r="H259">
        <v>0</v>
      </c>
      <c r="J259">
        <v>6295</v>
      </c>
      <c r="K259" t="s">
        <v>679</v>
      </c>
      <c r="L259">
        <v>212</v>
      </c>
      <c r="M259" t="s">
        <v>679</v>
      </c>
      <c r="N259">
        <v>4</v>
      </c>
      <c r="O259" t="s">
        <v>679</v>
      </c>
      <c r="P259">
        <v>1</v>
      </c>
      <c r="Q259" t="s">
        <v>679</v>
      </c>
      <c r="R259">
        <v>0</v>
      </c>
      <c r="T259">
        <v>0</v>
      </c>
      <c r="V259">
        <v>0</v>
      </c>
      <c r="X259">
        <v>0</v>
      </c>
      <c r="Z259">
        <v>419</v>
      </c>
      <c r="AA259" t="s">
        <v>679</v>
      </c>
      <c r="AB259">
        <v>8</v>
      </c>
      <c r="AC259" t="s">
        <v>679</v>
      </c>
      <c r="AD259">
        <v>0</v>
      </c>
      <c r="AF259">
        <v>98</v>
      </c>
      <c r="AG259" t="s">
        <v>679</v>
      </c>
      <c r="AH259">
        <v>0</v>
      </c>
      <c r="AJ259">
        <v>2</v>
      </c>
      <c r="AK259" t="s">
        <v>679</v>
      </c>
      <c r="AL259">
        <v>0</v>
      </c>
      <c r="AN259">
        <v>24</v>
      </c>
      <c r="AO259" t="s">
        <v>679</v>
      </c>
      <c r="AP259">
        <v>0</v>
      </c>
      <c r="AR259">
        <v>0</v>
      </c>
      <c r="AT259">
        <v>0</v>
      </c>
      <c r="AV259">
        <v>9</v>
      </c>
      <c r="AW259" t="s">
        <v>679</v>
      </c>
      <c r="AX259">
        <v>403</v>
      </c>
      <c r="AY259" t="s">
        <v>679</v>
      </c>
      <c r="AZ259">
        <v>0</v>
      </c>
      <c r="BB259">
        <v>0</v>
      </c>
      <c r="BD259">
        <v>725</v>
      </c>
      <c r="BE259" t="s">
        <v>679</v>
      </c>
      <c r="BF259">
        <v>0</v>
      </c>
      <c r="BH259">
        <v>6</v>
      </c>
      <c r="BI259" t="s">
        <v>679</v>
      </c>
      <c r="BJ259">
        <v>120</v>
      </c>
      <c r="BK259" t="s">
        <v>679</v>
      </c>
      <c r="BL259">
        <v>0</v>
      </c>
      <c r="BN259">
        <v>11</v>
      </c>
      <c r="BO259" t="s">
        <v>679</v>
      </c>
      <c r="BP259">
        <v>0</v>
      </c>
      <c r="BR259">
        <v>0</v>
      </c>
      <c r="BT259">
        <v>0</v>
      </c>
      <c r="BV259">
        <v>8</v>
      </c>
      <c r="BW259" t="s">
        <v>679</v>
      </c>
      <c r="BX259">
        <v>82</v>
      </c>
      <c r="BY259" t="s">
        <v>679</v>
      </c>
      <c r="BZ259">
        <v>152</v>
      </c>
      <c r="CA259" t="s">
        <v>679</v>
      </c>
      <c r="CB259">
        <v>11</v>
      </c>
      <c r="CC259" t="s">
        <v>679</v>
      </c>
      <c r="CD259">
        <v>0</v>
      </c>
      <c r="CF259">
        <v>0</v>
      </c>
      <c r="CH259">
        <v>65</v>
      </c>
      <c r="CI259" t="s">
        <v>679</v>
      </c>
      <c r="CJ259">
        <v>0</v>
      </c>
      <c r="CL259">
        <v>0</v>
      </c>
      <c r="CN259">
        <v>48</v>
      </c>
      <c r="CO259" t="s">
        <v>679</v>
      </c>
      <c r="CP259">
        <v>0</v>
      </c>
      <c r="CR259">
        <v>4</v>
      </c>
      <c r="CS259" t="s">
        <v>679</v>
      </c>
      <c r="CT259">
        <v>0</v>
      </c>
      <c r="CV259">
        <v>0</v>
      </c>
      <c r="CX259">
        <v>0</v>
      </c>
      <c r="CZ259">
        <v>3</v>
      </c>
      <c r="DA259" t="s">
        <v>679</v>
      </c>
      <c r="DB259">
        <v>0</v>
      </c>
      <c r="DD259">
        <v>0</v>
      </c>
      <c r="DF259">
        <v>0</v>
      </c>
      <c r="DH259">
        <v>453</v>
      </c>
      <c r="DI259" t="s">
        <v>679</v>
      </c>
      <c r="DJ259">
        <v>0</v>
      </c>
      <c r="DL259">
        <v>0</v>
      </c>
      <c r="DN259">
        <v>0</v>
      </c>
      <c r="DP259">
        <v>0</v>
      </c>
      <c r="DR259">
        <v>2</v>
      </c>
      <c r="DS259" t="s">
        <v>679</v>
      </c>
      <c r="DT259">
        <v>4</v>
      </c>
      <c r="DU259" t="s">
        <v>679</v>
      </c>
      <c r="DV259">
        <v>1</v>
      </c>
      <c r="DW259" t="s">
        <v>679</v>
      </c>
      <c r="DX259">
        <v>0</v>
      </c>
      <c r="DZ259">
        <v>3</v>
      </c>
      <c r="EA259" t="s">
        <v>679</v>
      </c>
      <c r="EB259">
        <v>7</v>
      </c>
      <c r="EC259" t="s">
        <v>679</v>
      </c>
      <c r="ED259">
        <v>0</v>
      </c>
      <c r="EF259">
        <v>0</v>
      </c>
      <c r="EH259">
        <v>0</v>
      </c>
      <c r="EJ259">
        <v>0</v>
      </c>
      <c r="EL259">
        <v>0</v>
      </c>
      <c r="EN259">
        <v>0</v>
      </c>
      <c r="EP259">
        <v>0</v>
      </c>
      <c r="ER259">
        <v>289</v>
      </c>
      <c r="ES259" t="s">
        <v>679</v>
      </c>
      <c r="ET259">
        <v>81</v>
      </c>
      <c r="EU259" t="s">
        <v>679</v>
      </c>
      <c r="EV259">
        <v>66</v>
      </c>
      <c r="EW259" t="s">
        <v>679</v>
      </c>
      <c r="EX259">
        <v>14</v>
      </c>
      <c r="EY259" t="s">
        <v>679</v>
      </c>
      <c r="EZ259">
        <v>0</v>
      </c>
      <c r="FB259">
        <v>0</v>
      </c>
      <c r="FD259">
        <v>0</v>
      </c>
      <c r="FF259">
        <v>24</v>
      </c>
      <c r="FG259" t="s">
        <v>679</v>
      </c>
      <c r="FH259">
        <v>0</v>
      </c>
      <c r="FJ259">
        <v>0</v>
      </c>
      <c r="FL259">
        <v>9</v>
      </c>
      <c r="FM259" t="s">
        <v>679</v>
      </c>
      <c r="FN259">
        <v>0</v>
      </c>
      <c r="FP259">
        <v>514</v>
      </c>
      <c r="FQ259" t="s">
        <v>679</v>
      </c>
      <c r="FR259">
        <v>68</v>
      </c>
      <c r="FS259" t="s">
        <v>679</v>
      </c>
      <c r="FT259">
        <v>59</v>
      </c>
      <c r="FU259" t="s">
        <v>679</v>
      </c>
      <c r="FV259">
        <v>0</v>
      </c>
      <c r="FX259">
        <v>0</v>
      </c>
      <c r="FZ259">
        <v>0</v>
      </c>
      <c r="GB259">
        <v>0</v>
      </c>
      <c r="GD259">
        <v>0</v>
      </c>
      <c r="GF259">
        <v>2</v>
      </c>
      <c r="GG259" t="s">
        <v>679</v>
      </c>
      <c r="GH259">
        <v>0</v>
      </c>
      <c r="GJ259">
        <v>5</v>
      </c>
      <c r="GK259" t="s">
        <v>679</v>
      </c>
      <c r="GL259">
        <v>0</v>
      </c>
      <c r="GN259">
        <v>0</v>
      </c>
      <c r="GP259">
        <v>550</v>
      </c>
      <c r="GQ259" t="s">
        <v>679</v>
      </c>
      <c r="GR259">
        <v>0</v>
      </c>
      <c r="GT259">
        <v>0</v>
      </c>
      <c r="GV259">
        <v>28</v>
      </c>
      <c r="GW259" t="s">
        <v>679</v>
      </c>
      <c r="GX259">
        <v>3</v>
      </c>
      <c r="GY259" t="s">
        <v>679</v>
      </c>
      <c r="GZ259">
        <v>53</v>
      </c>
      <c r="HA259" t="s">
        <v>679</v>
      </c>
      <c r="HB259">
        <v>0</v>
      </c>
      <c r="HD259">
        <v>0</v>
      </c>
      <c r="HF259">
        <v>4</v>
      </c>
      <c r="HG259" t="s">
        <v>679</v>
      </c>
      <c r="HH259">
        <v>4</v>
      </c>
      <c r="HI259" t="s">
        <v>679</v>
      </c>
      <c r="HJ259">
        <v>0</v>
      </c>
      <c r="HL259">
        <v>0</v>
      </c>
      <c r="HN259">
        <v>3</v>
      </c>
      <c r="HO259" t="s">
        <v>679</v>
      </c>
      <c r="HP259">
        <v>59</v>
      </c>
      <c r="HQ259" t="s">
        <v>679</v>
      </c>
      <c r="HR259">
        <v>0</v>
      </c>
      <c r="HT259">
        <v>12</v>
      </c>
      <c r="HU259" t="s">
        <v>679</v>
      </c>
      <c r="HV259">
        <v>2</v>
      </c>
      <c r="HW259" t="s">
        <v>679</v>
      </c>
      <c r="HX259">
        <v>0</v>
      </c>
      <c r="HZ259">
        <v>0</v>
      </c>
      <c r="IB259">
        <v>0</v>
      </c>
      <c r="ID259">
        <v>0</v>
      </c>
      <c r="IF259">
        <v>93</v>
      </c>
      <c r="IG259" t="s">
        <v>679</v>
      </c>
      <c r="IH259">
        <v>0</v>
      </c>
      <c r="IJ259">
        <v>0</v>
      </c>
      <c r="IL259">
        <v>64</v>
      </c>
      <c r="IM259" t="s">
        <v>679</v>
      </c>
      <c r="IN259">
        <v>5</v>
      </c>
      <c r="IO259" t="s">
        <v>679</v>
      </c>
      <c r="IP259">
        <v>30</v>
      </c>
      <c r="IQ259" t="s">
        <v>679</v>
      </c>
      <c r="IR259">
        <v>0</v>
      </c>
      <c r="IT259">
        <v>0</v>
      </c>
      <c r="IV259">
        <v>235</v>
      </c>
      <c r="IW259" t="s">
        <v>679</v>
      </c>
      <c r="IX259">
        <v>0</v>
      </c>
      <c r="IZ259">
        <v>1</v>
      </c>
      <c r="JA259" t="s">
        <v>679</v>
      </c>
      <c r="JB259">
        <v>0</v>
      </c>
      <c r="JD259">
        <v>0</v>
      </c>
      <c r="JF259">
        <v>0</v>
      </c>
      <c r="JH259">
        <v>0</v>
      </c>
      <c r="JJ259">
        <v>0</v>
      </c>
      <c r="JL259">
        <v>0</v>
      </c>
      <c r="JN259">
        <v>0</v>
      </c>
      <c r="JP259">
        <v>0</v>
      </c>
      <c r="JR259">
        <v>232</v>
      </c>
      <c r="JS259" t="s">
        <v>679</v>
      </c>
      <c r="JT259">
        <v>35</v>
      </c>
      <c r="JU259" t="s">
        <v>679</v>
      </c>
      <c r="JV259">
        <v>5</v>
      </c>
      <c r="JW259" t="s">
        <v>679</v>
      </c>
      <c r="JX259">
        <v>23</v>
      </c>
      <c r="JY259" t="s">
        <v>679</v>
      </c>
      <c r="JZ259">
        <v>0</v>
      </c>
      <c r="KB259">
        <v>0</v>
      </c>
      <c r="KD259">
        <v>0</v>
      </c>
      <c r="KF259">
        <v>0</v>
      </c>
      <c r="KH259">
        <v>35</v>
      </c>
      <c r="KI259" t="s">
        <v>679</v>
      </c>
      <c r="KJ259">
        <v>1395</v>
      </c>
      <c r="KK259" t="s">
        <v>679</v>
      </c>
      <c r="KL259">
        <v>0</v>
      </c>
      <c r="KN259">
        <v>0</v>
      </c>
      <c r="KP259">
        <v>0</v>
      </c>
      <c r="KR259">
        <v>0</v>
      </c>
      <c r="KT259">
        <v>0</v>
      </c>
      <c r="KV259">
        <v>642</v>
      </c>
      <c r="KW259" t="s">
        <v>679</v>
      </c>
      <c r="KX259">
        <v>0</v>
      </c>
      <c r="KZ259">
        <v>0</v>
      </c>
      <c r="LB259">
        <v>3</v>
      </c>
      <c r="LC259" t="s">
        <v>679</v>
      </c>
      <c r="LD259">
        <v>0</v>
      </c>
      <c r="LF259">
        <v>0</v>
      </c>
      <c r="LH259">
        <v>0</v>
      </c>
      <c r="LJ259">
        <v>0</v>
      </c>
      <c r="LL259">
        <v>8</v>
      </c>
      <c r="LM259" t="s">
        <v>679</v>
      </c>
      <c r="LN259">
        <v>0</v>
      </c>
      <c r="LP259">
        <v>0</v>
      </c>
      <c r="LR259">
        <v>0</v>
      </c>
      <c r="LT259">
        <v>185</v>
      </c>
      <c r="LU259" t="s">
        <v>679</v>
      </c>
      <c r="LV259">
        <v>50</v>
      </c>
      <c r="LW259" t="s">
        <v>679</v>
      </c>
      <c r="LX259">
        <v>32</v>
      </c>
      <c r="LY259" t="s">
        <v>679</v>
      </c>
      <c r="LZ259">
        <v>0</v>
      </c>
      <c r="MB259">
        <v>0</v>
      </c>
      <c r="MD259">
        <v>0</v>
      </c>
      <c r="MF259">
        <v>0</v>
      </c>
      <c r="MH259">
        <v>373</v>
      </c>
      <c r="MI259" t="s">
        <v>679</v>
      </c>
      <c r="MJ259">
        <v>0</v>
      </c>
      <c r="ML259">
        <v>0</v>
      </c>
      <c r="MN259">
        <v>0</v>
      </c>
      <c r="MP259">
        <v>545</v>
      </c>
      <c r="MQ259" t="s">
        <v>679</v>
      </c>
      <c r="MR259">
        <v>0</v>
      </c>
      <c r="MT259">
        <v>0</v>
      </c>
      <c r="MV259">
        <v>0</v>
      </c>
      <c r="MX259">
        <v>0</v>
      </c>
      <c r="MZ259">
        <v>3</v>
      </c>
      <c r="NA259" t="s">
        <v>679</v>
      </c>
      <c r="NB259">
        <v>462</v>
      </c>
      <c r="NC259" t="s">
        <v>679</v>
      </c>
      <c r="ND259">
        <v>0</v>
      </c>
      <c r="NF259">
        <v>0</v>
      </c>
      <c r="NH259">
        <v>102</v>
      </c>
      <c r="NI259" t="s">
        <v>679</v>
      </c>
      <c r="NJ259">
        <v>0</v>
      </c>
      <c r="NL259">
        <v>0</v>
      </c>
      <c r="NN259">
        <v>0</v>
      </c>
      <c r="NP259">
        <v>0</v>
      </c>
      <c r="NR259">
        <v>3</v>
      </c>
      <c r="NS259" t="s">
        <v>679</v>
      </c>
      <c r="NT259">
        <v>0</v>
      </c>
      <c r="NV259">
        <v>9</v>
      </c>
      <c r="NW259" t="s">
        <v>679</v>
      </c>
      <c r="NX259">
        <v>37</v>
      </c>
      <c r="NY259" t="s">
        <v>679</v>
      </c>
      <c r="NZ259">
        <v>29</v>
      </c>
      <c r="OA259" t="s">
        <v>679</v>
      </c>
      <c r="OB259">
        <v>0</v>
      </c>
      <c r="OD259">
        <v>0</v>
      </c>
      <c r="OF259">
        <v>85</v>
      </c>
      <c r="OG259" t="s">
        <v>679</v>
      </c>
      <c r="OH259">
        <v>0</v>
      </c>
      <c r="OJ259">
        <v>4</v>
      </c>
      <c r="OK259" t="s">
        <v>679</v>
      </c>
      <c r="OL259">
        <v>0</v>
      </c>
      <c r="ON259">
        <v>0</v>
      </c>
      <c r="OP259">
        <v>0</v>
      </c>
      <c r="OR259">
        <v>0</v>
      </c>
      <c r="OT259">
        <v>0</v>
      </c>
      <c r="OV259">
        <v>0</v>
      </c>
      <c r="OX259">
        <v>31</v>
      </c>
      <c r="OY259" t="s">
        <v>679</v>
      </c>
      <c r="OZ259">
        <v>0</v>
      </c>
      <c r="PB259">
        <v>0</v>
      </c>
      <c r="PD259">
        <v>28</v>
      </c>
      <c r="PE259" t="s">
        <v>679</v>
      </c>
      <c r="PF259">
        <v>0</v>
      </c>
      <c r="PH259">
        <v>12</v>
      </c>
      <c r="PI259" t="s">
        <v>679</v>
      </c>
      <c r="PJ259">
        <v>0</v>
      </c>
      <c r="PL259">
        <v>0</v>
      </c>
      <c r="PN259">
        <v>62</v>
      </c>
      <c r="PO259" t="s">
        <v>679</v>
      </c>
      <c r="PP259">
        <v>0</v>
      </c>
      <c r="PR259">
        <v>19</v>
      </c>
      <c r="PS259" t="s">
        <v>679</v>
      </c>
      <c r="PT259">
        <v>0</v>
      </c>
      <c r="PV259">
        <v>32</v>
      </c>
      <c r="PW259" t="s">
        <v>679</v>
      </c>
      <c r="PX259">
        <v>0</v>
      </c>
      <c r="PZ259">
        <v>0</v>
      </c>
      <c r="QB259">
        <v>0</v>
      </c>
      <c r="QD259">
        <v>711</v>
      </c>
      <c r="QE259" t="s">
        <v>679</v>
      </c>
      <c r="QF259">
        <v>0</v>
      </c>
      <c r="QH259">
        <v>0</v>
      </c>
      <c r="QJ259">
        <v>0</v>
      </c>
      <c r="QL259">
        <v>972</v>
      </c>
      <c r="QM259" t="s">
        <v>679</v>
      </c>
      <c r="QN259">
        <v>101</v>
      </c>
      <c r="QO259" t="s">
        <v>679</v>
      </c>
      <c r="QP259">
        <v>149</v>
      </c>
      <c r="QQ259" t="s">
        <v>679</v>
      </c>
      <c r="QR259">
        <v>160</v>
      </c>
      <c r="QS259" t="s">
        <v>679</v>
      </c>
      <c r="QT259">
        <v>74</v>
      </c>
      <c r="QU259" t="s">
        <v>679</v>
      </c>
      <c r="QV259">
        <v>62</v>
      </c>
      <c r="QW259" t="s">
        <v>679</v>
      </c>
      <c r="QX259">
        <v>216</v>
      </c>
      <c r="QY259" t="s">
        <v>679</v>
      </c>
      <c r="QZ259">
        <v>195</v>
      </c>
      <c r="RA259" t="s">
        <v>679</v>
      </c>
      <c r="RB259">
        <v>15</v>
      </c>
      <c r="RC259" t="s">
        <v>679</v>
      </c>
      <c r="RD259">
        <v>91</v>
      </c>
      <c r="RE259" t="s">
        <v>679</v>
      </c>
      <c r="RF259">
        <v>0</v>
      </c>
      <c r="RH259">
        <v>23</v>
      </c>
      <c r="RI259" t="s">
        <v>679</v>
      </c>
      <c r="RJ259">
        <v>144</v>
      </c>
      <c r="RK259" t="s">
        <v>679</v>
      </c>
      <c r="RL259">
        <v>7</v>
      </c>
      <c r="RM259" t="s">
        <v>679</v>
      </c>
      <c r="RN259">
        <v>52</v>
      </c>
      <c r="RO259" t="s">
        <v>679</v>
      </c>
      <c r="RP259">
        <v>3</v>
      </c>
      <c r="RQ259" t="s">
        <v>679</v>
      </c>
      <c r="RR259">
        <v>0</v>
      </c>
      <c r="RT259">
        <v>7</v>
      </c>
      <c r="RU259" t="s">
        <v>679</v>
      </c>
      <c r="RV259">
        <v>663</v>
      </c>
      <c r="RW259" t="s">
        <v>679</v>
      </c>
      <c r="RX259">
        <v>179</v>
      </c>
      <c r="RY259" t="s">
        <v>679</v>
      </c>
      <c r="RZ259">
        <v>122</v>
      </c>
      <c r="SA259" t="s">
        <v>679</v>
      </c>
      <c r="SB259">
        <v>110</v>
      </c>
      <c r="SC259" t="s">
        <v>679</v>
      </c>
      <c r="SD259">
        <v>43</v>
      </c>
      <c r="SE259" t="s">
        <v>679</v>
      </c>
      <c r="SF259">
        <v>20</v>
      </c>
      <c r="SG259" t="s">
        <v>679</v>
      </c>
      <c r="SH259">
        <v>212</v>
      </c>
      <c r="SI259" t="s">
        <v>679</v>
      </c>
      <c r="SJ259">
        <v>339</v>
      </c>
      <c r="SK259" t="s">
        <v>679</v>
      </c>
      <c r="SL259">
        <v>80</v>
      </c>
      <c r="SM259" t="s">
        <v>679</v>
      </c>
      <c r="SN259">
        <v>38</v>
      </c>
      <c r="SO259" t="s">
        <v>679</v>
      </c>
      <c r="SP259">
        <v>64</v>
      </c>
      <c r="SQ259" t="s">
        <v>679</v>
      </c>
      <c r="SR259">
        <v>104</v>
      </c>
      <c r="SS259" t="s">
        <v>679</v>
      </c>
      <c r="ST259">
        <v>139</v>
      </c>
      <c r="SU259" t="s">
        <v>679</v>
      </c>
      <c r="SV259">
        <v>20</v>
      </c>
      <c r="SW259" t="s">
        <v>679</v>
      </c>
      <c r="SX259">
        <v>162</v>
      </c>
      <c r="SY259" t="s">
        <v>679</v>
      </c>
      <c r="SZ259">
        <v>136</v>
      </c>
      <c r="TA259" t="s">
        <v>679</v>
      </c>
      <c r="TB259">
        <v>94</v>
      </c>
      <c r="TC259" t="s">
        <v>679</v>
      </c>
      <c r="TD259">
        <v>216</v>
      </c>
      <c r="TE259" t="s">
        <v>679</v>
      </c>
      <c r="TF259">
        <v>1</v>
      </c>
      <c r="TG259" t="s">
        <v>679</v>
      </c>
      <c r="TH259">
        <v>288</v>
      </c>
      <c r="TI259" t="s">
        <v>679</v>
      </c>
      <c r="TJ259">
        <v>0</v>
      </c>
      <c r="TL259">
        <v>41</v>
      </c>
      <c r="TM259" t="s">
        <v>679</v>
      </c>
      <c r="TN259">
        <v>133</v>
      </c>
      <c r="TO259" t="s">
        <v>679</v>
      </c>
      <c r="TP259">
        <v>149</v>
      </c>
      <c r="TQ259" t="s">
        <v>679</v>
      </c>
      <c r="TR259">
        <v>31</v>
      </c>
      <c r="TS259" t="s">
        <v>679</v>
      </c>
      <c r="TT259">
        <v>566</v>
      </c>
      <c r="TU259" t="s">
        <v>679</v>
      </c>
      <c r="TV259">
        <v>12</v>
      </c>
      <c r="TW259" t="s">
        <v>679</v>
      </c>
      <c r="TX259">
        <v>0</v>
      </c>
      <c r="TZ259">
        <v>481</v>
      </c>
      <c r="UA259" t="s">
        <v>679</v>
      </c>
      <c r="UB259">
        <v>24</v>
      </c>
      <c r="UC259" t="s">
        <v>679</v>
      </c>
      <c r="UD259">
        <v>0</v>
      </c>
      <c r="UF259">
        <v>1068</v>
      </c>
      <c r="UG259" t="s">
        <v>679</v>
      </c>
      <c r="UH259">
        <v>156</v>
      </c>
      <c r="UI259" t="s">
        <v>679</v>
      </c>
      <c r="UJ259">
        <v>103</v>
      </c>
      <c r="UK259" t="s">
        <v>679</v>
      </c>
      <c r="UL259">
        <v>50</v>
      </c>
      <c r="UM259" t="s">
        <v>679</v>
      </c>
      <c r="UN259">
        <v>609</v>
      </c>
      <c r="UO259" t="s">
        <v>679</v>
      </c>
      <c r="UP259">
        <v>48</v>
      </c>
      <c r="UQ259" t="s">
        <v>679</v>
      </c>
      <c r="UR259">
        <v>42</v>
      </c>
      <c r="US259" t="s">
        <v>679</v>
      </c>
      <c r="UT259">
        <v>0</v>
      </c>
      <c r="UV259">
        <v>18</v>
      </c>
      <c r="UW259" t="s">
        <v>679</v>
      </c>
      <c r="UX259">
        <v>40</v>
      </c>
      <c r="UY259" t="s">
        <v>679</v>
      </c>
      <c r="UZ259">
        <v>89</v>
      </c>
      <c r="VA259" t="s">
        <v>679</v>
      </c>
      <c r="VB259">
        <v>36</v>
      </c>
      <c r="VC259" t="s">
        <v>679</v>
      </c>
      <c r="VD259">
        <v>264</v>
      </c>
      <c r="VE259" t="s">
        <v>679</v>
      </c>
      <c r="VF259">
        <v>7</v>
      </c>
      <c r="VG259" t="s">
        <v>679</v>
      </c>
      <c r="VH259">
        <v>3</v>
      </c>
      <c r="VI259" t="s">
        <v>679</v>
      </c>
      <c r="VJ259">
        <v>7</v>
      </c>
      <c r="VK259" t="s">
        <v>679</v>
      </c>
      <c r="VL259">
        <v>8</v>
      </c>
      <c r="VM259" t="s">
        <v>679</v>
      </c>
      <c r="VN259">
        <v>3</v>
      </c>
      <c r="VO259" t="s">
        <v>679</v>
      </c>
      <c r="VP259">
        <v>134</v>
      </c>
      <c r="VQ259" t="s">
        <v>679</v>
      </c>
      <c r="VR259">
        <v>0</v>
      </c>
      <c r="VT259">
        <v>11</v>
      </c>
      <c r="VU259" t="s">
        <v>679</v>
      </c>
      <c r="VV259">
        <v>5</v>
      </c>
      <c r="VW259" t="s">
        <v>679</v>
      </c>
      <c r="VX259">
        <v>0</v>
      </c>
      <c r="VZ259">
        <v>62</v>
      </c>
      <c r="WA259" t="s">
        <v>679</v>
      </c>
      <c r="WB259">
        <v>50</v>
      </c>
      <c r="WC259" t="s">
        <v>679</v>
      </c>
      <c r="WD259">
        <v>382</v>
      </c>
      <c r="WE259" t="s">
        <v>679</v>
      </c>
      <c r="WF259">
        <v>5</v>
      </c>
      <c r="WG259" t="s">
        <v>679</v>
      </c>
      <c r="WH259">
        <v>129</v>
      </c>
      <c r="WI259" t="s">
        <v>679</v>
      </c>
      <c r="WJ259">
        <v>6</v>
      </c>
      <c r="WK259" t="s">
        <v>679</v>
      </c>
      <c r="WL259">
        <v>0</v>
      </c>
      <c r="WN259">
        <v>26</v>
      </c>
      <c r="WO259" t="s">
        <v>679</v>
      </c>
      <c r="WP259">
        <v>29</v>
      </c>
      <c r="WQ259" t="s">
        <v>679</v>
      </c>
      <c r="WR259">
        <v>123</v>
      </c>
      <c r="WS259" t="s">
        <v>679</v>
      </c>
      <c r="WT259">
        <v>42</v>
      </c>
      <c r="WU259" t="s">
        <v>679</v>
      </c>
      <c r="WV259">
        <v>82</v>
      </c>
      <c r="WW259" t="s">
        <v>679</v>
      </c>
      <c r="WX259">
        <v>1245</v>
      </c>
      <c r="WY259" t="s">
        <v>679</v>
      </c>
      <c r="WZ259">
        <v>40</v>
      </c>
      <c r="XA259" t="s">
        <v>679</v>
      </c>
      <c r="XB259">
        <v>11</v>
      </c>
      <c r="XC259" t="s">
        <v>679</v>
      </c>
      <c r="XD259">
        <v>86</v>
      </c>
      <c r="XE259" t="s">
        <v>679</v>
      </c>
      <c r="XF259">
        <v>112</v>
      </c>
      <c r="XG259" t="s">
        <v>679</v>
      </c>
      <c r="XH259">
        <v>5</v>
      </c>
      <c r="XI259" t="s">
        <v>679</v>
      </c>
      <c r="XJ259">
        <v>69</v>
      </c>
      <c r="XK259" t="s">
        <v>679</v>
      </c>
      <c r="XL259">
        <v>27</v>
      </c>
      <c r="XM259" t="s">
        <v>679</v>
      </c>
      <c r="XN259">
        <v>0</v>
      </c>
      <c r="XP259">
        <v>11</v>
      </c>
      <c r="XQ259" t="s">
        <v>679</v>
      </c>
      <c r="XR259">
        <v>181</v>
      </c>
      <c r="XS259" t="s">
        <v>679</v>
      </c>
      <c r="XT259">
        <v>15</v>
      </c>
      <c r="XU259" t="s">
        <v>679</v>
      </c>
      <c r="XV259">
        <v>17</v>
      </c>
      <c r="XW259" t="s">
        <v>679</v>
      </c>
      <c r="XX259">
        <v>13</v>
      </c>
      <c r="XY259" t="s">
        <v>679</v>
      </c>
      <c r="XZ259">
        <v>18</v>
      </c>
      <c r="YA259" t="s">
        <v>679</v>
      </c>
      <c r="YB259">
        <v>18</v>
      </c>
      <c r="YC259" t="s">
        <v>679</v>
      </c>
      <c r="YD259">
        <v>0</v>
      </c>
      <c r="YF259">
        <v>0</v>
      </c>
      <c r="YH259">
        <v>243</v>
      </c>
      <c r="YI259" t="s">
        <v>679</v>
      </c>
      <c r="YJ259">
        <v>0</v>
      </c>
      <c r="YL259">
        <v>8</v>
      </c>
      <c r="YM259" t="s">
        <v>679</v>
      </c>
      <c r="YN259">
        <v>105</v>
      </c>
      <c r="YO259" t="s">
        <v>679</v>
      </c>
      <c r="YP259">
        <v>22</v>
      </c>
      <c r="YQ259" t="s">
        <v>679</v>
      </c>
      <c r="YR259">
        <v>0</v>
      </c>
      <c r="YT259">
        <v>0</v>
      </c>
      <c r="YV259">
        <v>29719</v>
      </c>
      <c r="YW259" t="e">
        <v>#N/A</v>
      </c>
      <c r="YY259">
        <v>27331</v>
      </c>
      <c r="YZ259">
        <v>1186</v>
      </c>
      <c r="ZA259">
        <v>4818</v>
      </c>
      <c r="ZB259">
        <v>2388</v>
      </c>
      <c r="ZC259">
        <v>9214</v>
      </c>
      <c r="ZD259">
        <v>90</v>
      </c>
      <c r="ZE259">
        <v>20627</v>
      </c>
      <c r="ZF259">
        <v>6581</v>
      </c>
      <c r="ZG259">
        <v>7359</v>
      </c>
      <c r="ZH259">
        <v>6910</v>
      </c>
      <c r="ZI259">
        <v>16573</v>
      </c>
      <c r="ZJ259">
        <v>16124</v>
      </c>
      <c r="ZK259">
        <v>1456</v>
      </c>
      <c r="ZL259">
        <v>16573</v>
      </c>
      <c r="ZM259">
        <v>5568</v>
      </c>
      <c r="ZN259">
        <v>2773</v>
      </c>
      <c r="ZO259">
        <v>11165</v>
      </c>
      <c r="ZP259">
        <v>710</v>
      </c>
      <c r="ZQ259">
        <v>1029</v>
      </c>
      <c r="ZR259">
        <v>422</v>
      </c>
      <c r="ZS259">
        <v>983</v>
      </c>
      <c r="ZT259">
        <v>648</v>
      </c>
      <c r="ZU259">
        <v>6910</v>
      </c>
      <c r="ZV259">
        <v>5</v>
      </c>
      <c r="ZW259">
        <v>6019</v>
      </c>
      <c r="ZX259">
        <v>0</v>
      </c>
      <c r="ZY259">
        <v>2620</v>
      </c>
      <c r="AAA259" s="26"/>
    </row>
    <row r="260" spans="1:703" x14ac:dyDescent="0.25">
      <c r="A260" t="s">
        <v>906</v>
      </c>
      <c r="B260">
        <v>0</v>
      </c>
      <c r="D260">
        <v>11</v>
      </c>
      <c r="E260" t="s">
        <v>679</v>
      </c>
      <c r="F260">
        <v>0</v>
      </c>
      <c r="H260">
        <v>0</v>
      </c>
      <c r="J260">
        <v>0</v>
      </c>
      <c r="L260">
        <v>0</v>
      </c>
      <c r="N260">
        <v>0</v>
      </c>
      <c r="P260">
        <v>0</v>
      </c>
      <c r="R260">
        <v>0</v>
      </c>
      <c r="T260">
        <v>0</v>
      </c>
      <c r="V260">
        <v>0</v>
      </c>
      <c r="X260">
        <v>0</v>
      </c>
      <c r="Z260">
        <v>6</v>
      </c>
      <c r="AA260" t="s">
        <v>679</v>
      </c>
      <c r="AB260">
        <v>5</v>
      </c>
      <c r="AC260" t="s">
        <v>679</v>
      </c>
      <c r="AD260">
        <v>0</v>
      </c>
      <c r="AF260">
        <v>7</v>
      </c>
      <c r="AG260" t="s">
        <v>679</v>
      </c>
      <c r="AH260">
        <v>0</v>
      </c>
      <c r="AJ260">
        <v>31</v>
      </c>
      <c r="AK260" t="s">
        <v>679</v>
      </c>
      <c r="AL260">
        <v>0</v>
      </c>
      <c r="AN260">
        <v>0</v>
      </c>
      <c r="AP260">
        <v>0</v>
      </c>
      <c r="AR260">
        <v>0</v>
      </c>
      <c r="AT260">
        <v>0</v>
      </c>
      <c r="AV260">
        <v>0</v>
      </c>
      <c r="AX260">
        <v>0</v>
      </c>
      <c r="AZ260">
        <v>0</v>
      </c>
      <c r="BB260">
        <v>0</v>
      </c>
      <c r="BD260">
        <v>0</v>
      </c>
      <c r="BF260">
        <v>0</v>
      </c>
      <c r="BH260">
        <v>0</v>
      </c>
      <c r="BJ260">
        <v>54</v>
      </c>
      <c r="BK260" t="s">
        <v>679</v>
      </c>
      <c r="BL260">
        <v>8</v>
      </c>
      <c r="BM260" t="s">
        <v>679</v>
      </c>
      <c r="BN260">
        <v>3</v>
      </c>
      <c r="BO260" t="s">
        <v>679</v>
      </c>
      <c r="BP260">
        <v>0</v>
      </c>
      <c r="BR260">
        <v>10</v>
      </c>
      <c r="BS260" t="s">
        <v>679</v>
      </c>
      <c r="BT260">
        <v>0</v>
      </c>
      <c r="BV260">
        <v>3</v>
      </c>
      <c r="BW260" t="s">
        <v>679</v>
      </c>
      <c r="BX260">
        <v>0</v>
      </c>
      <c r="BZ260">
        <v>4</v>
      </c>
      <c r="CA260" t="s">
        <v>679</v>
      </c>
      <c r="CB260">
        <v>0</v>
      </c>
      <c r="CD260">
        <v>0</v>
      </c>
      <c r="CF260">
        <v>0</v>
      </c>
      <c r="CH260">
        <v>20</v>
      </c>
      <c r="CI260" t="s">
        <v>679</v>
      </c>
      <c r="CJ260">
        <v>0</v>
      </c>
      <c r="CL260">
        <v>0</v>
      </c>
      <c r="CN260">
        <v>0</v>
      </c>
      <c r="CP260">
        <v>0</v>
      </c>
      <c r="CR260">
        <v>134</v>
      </c>
      <c r="CS260" t="s">
        <v>679</v>
      </c>
      <c r="CT260">
        <v>0</v>
      </c>
      <c r="CV260">
        <v>0</v>
      </c>
      <c r="CX260">
        <v>0</v>
      </c>
      <c r="CZ260">
        <v>0</v>
      </c>
      <c r="DB260">
        <v>0</v>
      </c>
      <c r="DD260">
        <v>0</v>
      </c>
      <c r="DF260">
        <v>2</v>
      </c>
      <c r="DG260" t="s">
        <v>679</v>
      </c>
      <c r="DH260">
        <v>0</v>
      </c>
      <c r="DJ260">
        <v>0</v>
      </c>
      <c r="DL260">
        <v>0</v>
      </c>
      <c r="DN260">
        <v>0</v>
      </c>
      <c r="DP260">
        <v>0</v>
      </c>
      <c r="DR260">
        <v>148</v>
      </c>
      <c r="DS260" t="s">
        <v>679</v>
      </c>
      <c r="DT260">
        <v>0</v>
      </c>
      <c r="DV260">
        <v>2</v>
      </c>
      <c r="DW260" t="s">
        <v>679</v>
      </c>
      <c r="DX260">
        <v>82</v>
      </c>
      <c r="DY260" t="s">
        <v>679</v>
      </c>
      <c r="DZ260">
        <v>0</v>
      </c>
      <c r="EB260">
        <v>15</v>
      </c>
      <c r="EC260" t="s">
        <v>679</v>
      </c>
      <c r="ED260">
        <v>26</v>
      </c>
      <c r="EE260" t="s">
        <v>679</v>
      </c>
      <c r="EF260">
        <v>0</v>
      </c>
      <c r="EH260">
        <v>0</v>
      </c>
      <c r="EJ260">
        <v>0</v>
      </c>
      <c r="EL260">
        <v>0</v>
      </c>
      <c r="EN260">
        <v>0</v>
      </c>
      <c r="EP260">
        <v>0</v>
      </c>
      <c r="ER260">
        <v>311</v>
      </c>
      <c r="ES260" t="s">
        <v>679</v>
      </c>
      <c r="ET260">
        <v>12</v>
      </c>
      <c r="EU260" t="s">
        <v>679</v>
      </c>
      <c r="EV260">
        <v>0</v>
      </c>
      <c r="EX260">
        <v>0</v>
      </c>
      <c r="EZ260">
        <v>0</v>
      </c>
      <c r="FB260">
        <v>3</v>
      </c>
      <c r="FC260" t="s">
        <v>679</v>
      </c>
      <c r="FD260">
        <v>16</v>
      </c>
      <c r="FE260" t="s">
        <v>679</v>
      </c>
      <c r="FF260">
        <v>74</v>
      </c>
      <c r="FG260" t="s">
        <v>679</v>
      </c>
      <c r="FH260">
        <v>4</v>
      </c>
      <c r="FI260" t="s">
        <v>679</v>
      </c>
      <c r="FJ260">
        <v>0</v>
      </c>
      <c r="FL260">
        <v>0</v>
      </c>
      <c r="FN260">
        <v>0</v>
      </c>
      <c r="FP260">
        <v>24</v>
      </c>
      <c r="FQ260" t="s">
        <v>679</v>
      </c>
      <c r="FR260">
        <v>152</v>
      </c>
      <c r="FS260" t="s">
        <v>679</v>
      </c>
      <c r="FT260">
        <v>0</v>
      </c>
      <c r="FV260">
        <v>0</v>
      </c>
      <c r="FX260">
        <v>31</v>
      </c>
      <c r="FY260" t="s">
        <v>679</v>
      </c>
      <c r="FZ260">
        <v>44</v>
      </c>
      <c r="GA260" t="s">
        <v>679</v>
      </c>
      <c r="GB260">
        <v>0</v>
      </c>
      <c r="GD260">
        <v>0</v>
      </c>
      <c r="GF260">
        <v>322</v>
      </c>
      <c r="GG260" t="s">
        <v>679</v>
      </c>
      <c r="GH260">
        <v>0</v>
      </c>
      <c r="GJ260">
        <v>30</v>
      </c>
      <c r="GK260" t="s">
        <v>679</v>
      </c>
      <c r="GL260">
        <v>0</v>
      </c>
      <c r="GN260">
        <v>0</v>
      </c>
      <c r="GP260">
        <v>180</v>
      </c>
      <c r="GQ260" t="s">
        <v>679</v>
      </c>
      <c r="GR260">
        <v>3</v>
      </c>
      <c r="GS260" t="s">
        <v>679</v>
      </c>
      <c r="GT260">
        <v>0</v>
      </c>
      <c r="GV260">
        <v>3</v>
      </c>
      <c r="GW260" t="s">
        <v>679</v>
      </c>
      <c r="GX260">
        <v>0</v>
      </c>
      <c r="GZ260">
        <v>418</v>
      </c>
      <c r="HA260" t="s">
        <v>679</v>
      </c>
      <c r="HB260">
        <v>0</v>
      </c>
      <c r="HD260">
        <v>11</v>
      </c>
      <c r="HE260" t="s">
        <v>679</v>
      </c>
      <c r="HF260">
        <v>0</v>
      </c>
      <c r="HH260">
        <v>24</v>
      </c>
      <c r="HI260" t="s">
        <v>679</v>
      </c>
      <c r="HJ260">
        <v>0</v>
      </c>
      <c r="HL260">
        <v>2</v>
      </c>
      <c r="HM260" t="s">
        <v>679</v>
      </c>
      <c r="HN260">
        <v>0</v>
      </c>
      <c r="HP260">
        <v>34</v>
      </c>
      <c r="HQ260" t="s">
        <v>679</v>
      </c>
      <c r="HR260">
        <v>0</v>
      </c>
      <c r="HT260">
        <v>137</v>
      </c>
      <c r="HU260" t="s">
        <v>679</v>
      </c>
      <c r="HV260">
        <v>0</v>
      </c>
      <c r="HX260">
        <v>0</v>
      </c>
      <c r="HZ260">
        <v>0</v>
      </c>
      <c r="IB260">
        <v>0</v>
      </c>
      <c r="ID260">
        <v>3</v>
      </c>
      <c r="IE260" t="s">
        <v>679</v>
      </c>
      <c r="IF260">
        <v>0</v>
      </c>
      <c r="IH260">
        <v>0</v>
      </c>
      <c r="IJ260">
        <v>0</v>
      </c>
      <c r="IL260">
        <v>0</v>
      </c>
      <c r="IN260">
        <v>0</v>
      </c>
      <c r="IP260">
        <v>0</v>
      </c>
      <c r="IR260">
        <v>0</v>
      </c>
      <c r="IT260">
        <v>0</v>
      </c>
      <c r="IV260">
        <v>314</v>
      </c>
      <c r="IW260" t="s">
        <v>679</v>
      </c>
      <c r="IX260">
        <v>0</v>
      </c>
      <c r="IZ260">
        <v>35</v>
      </c>
      <c r="JA260" t="s">
        <v>679</v>
      </c>
      <c r="JB260">
        <v>3</v>
      </c>
      <c r="JC260" t="s">
        <v>679</v>
      </c>
      <c r="JD260">
        <v>0</v>
      </c>
      <c r="JF260">
        <v>0</v>
      </c>
      <c r="JH260">
        <v>0</v>
      </c>
      <c r="JJ260">
        <v>0</v>
      </c>
      <c r="JL260">
        <v>0</v>
      </c>
      <c r="JN260">
        <v>0</v>
      </c>
      <c r="JP260">
        <v>8</v>
      </c>
      <c r="JQ260" t="s">
        <v>679</v>
      </c>
      <c r="JR260">
        <v>425</v>
      </c>
      <c r="JS260" t="s">
        <v>679</v>
      </c>
      <c r="JT260">
        <v>3</v>
      </c>
      <c r="JU260" t="s">
        <v>679</v>
      </c>
      <c r="JV260">
        <v>2</v>
      </c>
      <c r="JW260" t="s">
        <v>679</v>
      </c>
      <c r="JX260">
        <v>36</v>
      </c>
      <c r="JY260" t="s">
        <v>679</v>
      </c>
      <c r="JZ260">
        <v>0</v>
      </c>
      <c r="KB260">
        <v>0</v>
      </c>
      <c r="KD260">
        <v>0</v>
      </c>
      <c r="KF260">
        <v>0</v>
      </c>
      <c r="KH260">
        <v>7</v>
      </c>
      <c r="KI260" t="s">
        <v>679</v>
      </c>
      <c r="KJ260">
        <v>501</v>
      </c>
      <c r="KK260" t="s">
        <v>679</v>
      </c>
      <c r="KL260">
        <v>0</v>
      </c>
      <c r="KN260">
        <v>0</v>
      </c>
      <c r="KP260">
        <v>0</v>
      </c>
      <c r="KR260">
        <v>74</v>
      </c>
      <c r="KS260" t="s">
        <v>679</v>
      </c>
      <c r="KT260">
        <v>0</v>
      </c>
      <c r="KV260">
        <v>0</v>
      </c>
      <c r="KX260">
        <v>0</v>
      </c>
      <c r="KZ260">
        <v>0</v>
      </c>
      <c r="LB260">
        <v>0</v>
      </c>
      <c r="LD260">
        <v>0</v>
      </c>
      <c r="LF260">
        <v>0</v>
      </c>
      <c r="LH260">
        <v>233</v>
      </c>
      <c r="LI260" t="s">
        <v>679</v>
      </c>
      <c r="LJ260">
        <v>29</v>
      </c>
      <c r="LK260" t="s">
        <v>679</v>
      </c>
      <c r="LL260">
        <v>29</v>
      </c>
      <c r="LM260" t="s">
        <v>679</v>
      </c>
      <c r="LN260">
        <v>0</v>
      </c>
      <c r="LP260">
        <v>0</v>
      </c>
      <c r="LR260">
        <v>0</v>
      </c>
      <c r="LT260">
        <v>1604</v>
      </c>
      <c r="LU260" t="s">
        <v>679</v>
      </c>
      <c r="LV260">
        <v>0</v>
      </c>
      <c r="LX260">
        <v>186</v>
      </c>
      <c r="LY260" t="s">
        <v>679</v>
      </c>
      <c r="LZ260">
        <v>0</v>
      </c>
      <c r="MB260">
        <v>0</v>
      </c>
      <c r="MD260">
        <v>0</v>
      </c>
      <c r="MF260">
        <v>0</v>
      </c>
      <c r="MH260">
        <v>0</v>
      </c>
      <c r="MJ260">
        <v>5</v>
      </c>
      <c r="MK260" t="s">
        <v>679</v>
      </c>
      <c r="ML260">
        <v>8</v>
      </c>
      <c r="MM260" t="s">
        <v>679</v>
      </c>
      <c r="MN260">
        <v>41</v>
      </c>
      <c r="MO260" t="s">
        <v>679</v>
      </c>
      <c r="MP260">
        <v>203</v>
      </c>
      <c r="MQ260" t="s">
        <v>679</v>
      </c>
      <c r="MR260">
        <v>0</v>
      </c>
      <c r="MT260">
        <v>0</v>
      </c>
      <c r="MV260">
        <v>126</v>
      </c>
      <c r="MW260" t="s">
        <v>679</v>
      </c>
      <c r="MX260">
        <v>88</v>
      </c>
      <c r="MY260" t="s">
        <v>679</v>
      </c>
      <c r="MZ260">
        <v>0</v>
      </c>
      <c r="NB260">
        <v>227</v>
      </c>
      <c r="NC260" t="s">
        <v>679</v>
      </c>
      <c r="ND260">
        <v>0</v>
      </c>
      <c r="NF260">
        <v>0</v>
      </c>
      <c r="NH260">
        <v>70</v>
      </c>
      <c r="NI260" t="s">
        <v>679</v>
      </c>
      <c r="NJ260">
        <v>0</v>
      </c>
      <c r="NL260">
        <v>0</v>
      </c>
      <c r="NN260">
        <v>17</v>
      </c>
      <c r="NO260" t="s">
        <v>679</v>
      </c>
      <c r="NP260">
        <v>0</v>
      </c>
      <c r="NR260">
        <v>0</v>
      </c>
      <c r="NT260">
        <v>0</v>
      </c>
      <c r="NV260">
        <v>15</v>
      </c>
      <c r="NW260" t="s">
        <v>679</v>
      </c>
      <c r="NX260">
        <v>0</v>
      </c>
      <c r="NZ260">
        <v>2</v>
      </c>
      <c r="OA260" t="s">
        <v>679</v>
      </c>
      <c r="OB260">
        <v>0</v>
      </c>
      <c r="OD260">
        <v>22</v>
      </c>
      <c r="OE260" t="s">
        <v>679</v>
      </c>
      <c r="OF260">
        <v>26</v>
      </c>
      <c r="OG260" t="s">
        <v>679</v>
      </c>
      <c r="OH260">
        <v>31</v>
      </c>
      <c r="OI260" t="s">
        <v>679</v>
      </c>
      <c r="OJ260">
        <v>0</v>
      </c>
      <c r="OL260">
        <v>0</v>
      </c>
      <c r="ON260">
        <v>0</v>
      </c>
      <c r="OP260">
        <v>0</v>
      </c>
      <c r="OR260">
        <v>0</v>
      </c>
      <c r="OT260">
        <v>60</v>
      </c>
      <c r="OU260" t="s">
        <v>679</v>
      </c>
      <c r="OV260">
        <v>0</v>
      </c>
      <c r="OX260">
        <v>6</v>
      </c>
      <c r="OY260" t="s">
        <v>679</v>
      </c>
      <c r="OZ260">
        <v>0</v>
      </c>
      <c r="PB260">
        <v>0</v>
      </c>
      <c r="PD260">
        <v>665</v>
      </c>
      <c r="PE260" t="s">
        <v>679</v>
      </c>
      <c r="PF260">
        <v>0</v>
      </c>
      <c r="PH260">
        <v>38</v>
      </c>
      <c r="PI260" t="s">
        <v>679</v>
      </c>
      <c r="PJ260">
        <v>0</v>
      </c>
      <c r="PL260">
        <v>0</v>
      </c>
      <c r="PN260">
        <v>0</v>
      </c>
      <c r="PP260">
        <v>4</v>
      </c>
      <c r="PQ260" t="s">
        <v>679</v>
      </c>
      <c r="PR260">
        <v>0</v>
      </c>
      <c r="PT260">
        <v>6</v>
      </c>
      <c r="PU260" t="s">
        <v>679</v>
      </c>
      <c r="PV260">
        <v>258</v>
      </c>
      <c r="PW260" t="s">
        <v>679</v>
      </c>
      <c r="PX260">
        <v>0</v>
      </c>
      <c r="PZ260">
        <v>241</v>
      </c>
      <c r="QA260" t="s">
        <v>679</v>
      </c>
      <c r="QB260">
        <v>30</v>
      </c>
      <c r="QC260" t="s">
        <v>679</v>
      </c>
      <c r="QD260">
        <v>0</v>
      </c>
      <c r="QF260">
        <v>0</v>
      </c>
      <c r="QH260">
        <v>0</v>
      </c>
      <c r="QJ260">
        <v>4</v>
      </c>
      <c r="QK260" t="s">
        <v>679</v>
      </c>
      <c r="QL260">
        <v>378</v>
      </c>
      <c r="QM260" t="s">
        <v>679</v>
      </c>
      <c r="QN260">
        <v>12</v>
      </c>
      <c r="QO260" t="s">
        <v>679</v>
      </c>
      <c r="QP260">
        <v>74</v>
      </c>
      <c r="QQ260" t="s">
        <v>679</v>
      </c>
      <c r="QR260">
        <v>129</v>
      </c>
      <c r="QS260" t="s">
        <v>679</v>
      </c>
      <c r="QT260">
        <v>59</v>
      </c>
      <c r="QU260" t="s">
        <v>679</v>
      </c>
      <c r="QV260">
        <v>88</v>
      </c>
      <c r="QW260" t="s">
        <v>679</v>
      </c>
      <c r="QX260">
        <v>41</v>
      </c>
      <c r="QY260" t="s">
        <v>679</v>
      </c>
      <c r="QZ260">
        <v>12</v>
      </c>
      <c r="RA260" t="s">
        <v>679</v>
      </c>
      <c r="RB260">
        <v>0</v>
      </c>
      <c r="RD260">
        <v>138</v>
      </c>
      <c r="RE260" t="s">
        <v>679</v>
      </c>
      <c r="RF260">
        <v>33</v>
      </c>
      <c r="RG260" t="s">
        <v>679</v>
      </c>
      <c r="RH260">
        <v>182</v>
      </c>
      <c r="RI260" t="s">
        <v>679</v>
      </c>
      <c r="RJ260">
        <v>113</v>
      </c>
      <c r="RK260" t="s">
        <v>679</v>
      </c>
      <c r="RL260">
        <v>14</v>
      </c>
      <c r="RM260" t="s">
        <v>679</v>
      </c>
      <c r="RN260">
        <v>159</v>
      </c>
      <c r="RO260" t="s">
        <v>679</v>
      </c>
      <c r="RP260">
        <v>0</v>
      </c>
      <c r="RR260">
        <v>0</v>
      </c>
      <c r="RT260">
        <v>6</v>
      </c>
      <c r="RU260" t="s">
        <v>679</v>
      </c>
      <c r="RV260">
        <v>696</v>
      </c>
      <c r="RW260" t="s">
        <v>679</v>
      </c>
      <c r="RX260">
        <v>198</v>
      </c>
      <c r="RY260" t="s">
        <v>679</v>
      </c>
      <c r="RZ260">
        <v>125</v>
      </c>
      <c r="SA260" t="s">
        <v>679</v>
      </c>
      <c r="SB260">
        <v>88</v>
      </c>
      <c r="SC260" t="s">
        <v>679</v>
      </c>
      <c r="SD260">
        <v>285</v>
      </c>
      <c r="SE260" t="s">
        <v>679</v>
      </c>
      <c r="SF260">
        <v>34</v>
      </c>
      <c r="SG260" t="s">
        <v>679</v>
      </c>
      <c r="SH260">
        <v>202</v>
      </c>
      <c r="SI260" t="s">
        <v>679</v>
      </c>
      <c r="SJ260">
        <v>32</v>
      </c>
      <c r="SK260" t="s">
        <v>679</v>
      </c>
      <c r="SL260">
        <v>115</v>
      </c>
      <c r="SM260" t="s">
        <v>679</v>
      </c>
      <c r="SN260">
        <v>22</v>
      </c>
      <c r="SO260" t="s">
        <v>679</v>
      </c>
      <c r="SP260">
        <v>70</v>
      </c>
      <c r="SQ260" t="s">
        <v>679</v>
      </c>
      <c r="SR260">
        <v>249</v>
      </c>
      <c r="SS260" t="s">
        <v>679</v>
      </c>
      <c r="ST260">
        <v>53</v>
      </c>
      <c r="SU260" t="s">
        <v>679</v>
      </c>
      <c r="SV260">
        <v>0</v>
      </c>
      <c r="SX260">
        <v>150</v>
      </c>
      <c r="SY260" t="s">
        <v>679</v>
      </c>
      <c r="SZ260">
        <v>107</v>
      </c>
      <c r="TA260" t="s">
        <v>679</v>
      </c>
      <c r="TB260">
        <v>18</v>
      </c>
      <c r="TC260" t="s">
        <v>679</v>
      </c>
      <c r="TD260">
        <v>138</v>
      </c>
      <c r="TE260" t="s">
        <v>679</v>
      </c>
      <c r="TF260">
        <v>0</v>
      </c>
      <c r="TH260">
        <v>72</v>
      </c>
      <c r="TI260" t="s">
        <v>679</v>
      </c>
      <c r="TJ260">
        <v>2</v>
      </c>
      <c r="TK260" t="s">
        <v>679</v>
      </c>
      <c r="TL260">
        <v>60</v>
      </c>
      <c r="TM260" t="s">
        <v>679</v>
      </c>
      <c r="TN260">
        <v>3</v>
      </c>
      <c r="TO260" t="s">
        <v>679</v>
      </c>
      <c r="TP260">
        <v>183</v>
      </c>
      <c r="TQ260" t="s">
        <v>679</v>
      </c>
      <c r="TR260">
        <v>0</v>
      </c>
      <c r="TT260">
        <v>104</v>
      </c>
      <c r="TU260" t="s">
        <v>679</v>
      </c>
      <c r="TV260">
        <v>0</v>
      </c>
      <c r="TX260">
        <v>0</v>
      </c>
      <c r="TZ260">
        <v>0</v>
      </c>
      <c r="UB260">
        <v>21</v>
      </c>
      <c r="UC260" t="s">
        <v>679</v>
      </c>
      <c r="UD260">
        <v>0</v>
      </c>
      <c r="UF260">
        <v>0</v>
      </c>
      <c r="UH260">
        <v>55</v>
      </c>
      <c r="UI260" t="s">
        <v>679</v>
      </c>
      <c r="UJ260">
        <v>57</v>
      </c>
      <c r="UK260" t="s">
        <v>679</v>
      </c>
      <c r="UL260">
        <v>25</v>
      </c>
      <c r="UM260" t="s">
        <v>679</v>
      </c>
      <c r="UN260">
        <v>155</v>
      </c>
      <c r="UO260" t="s">
        <v>679</v>
      </c>
      <c r="UP260">
        <v>593</v>
      </c>
      <c r="UQ260" t="s">
        <v>679</v>
      </c>
      <c r="UR260">
        <v>70</v>
      </c>
      <c r="US260" t="s">
        <v>679</v>
      </c>
      <c r="UT260">
        <v>2</v>
      </c>
      <c r="UU260" t="s">
        <v>679</v>
      </c>
      <c r="UV260">
        <v>9</v>
      </c>
      <c r="UW260" t="s">
        <v>679</v>
      </c>
      <c r="UX260">
        <v>11</v>
      </c>
      <c r="UY260" t="s">
        <v>679</v>
      </c>
      <c r="UZ260">
        <v>15</v>
      </c>
      <c r="VA260" t="s">
        <v>679</v>
      </c>
      <c r="VB260">
        <v>53</v>
      </c>
      <c r="VC260" t="s">
        <v>679</v>
      </c>
      <c r="VD260">
        <v>81</v>
      </c>
      <c r="VE260" t="s">
        <v>679</v>
      </c>
      <c r="VF260">
        <v>16</v>
      </c>
      <c r="VG260" t="s">
        <v>679</v>
      </c>
      <c r="VH260">
        <v>11</v>
      </c>
      <c r="VI260" t="s">
        <v>679</v>
      </c>
      <c r="VJ260">
        <v>30</v>
      </c>
      <c r="VK260" t="s">
        <v>679</v>
      </c>
      <c r="VL260">
        <v>56</v>
      </c>
      <c r="VM260" t="s">
        <v>679</v>
      </c>
      <c r="VN260">
        <v>0</v>
      </c>
      <c r="VP260">
        <v>0</v>
      </c>
      <c r="VR260">
        <v>0</v>
      </c>
      <c r="VT260">
        <v>7</v>
      </c>
      <c r="VU260" t="s">
        <v>679</v>
      </c>
      <c r="VV260">
        <v>0</v>
      </c>
      <c r="VX260">
        <v>0</v>
      </c>
      <c r="VZ260">
        <v>15</v>
      </c>
      <c r="WA260" t="s">
        <v>679</v>
      </c>
      <c r="WB260">
        <v>145</v>
      </c>
      <c r="WC260" t="s">
        <v>679</v>
      </c>
      <c r="WD260">
        <v>93</v>
      </c>
      <c r="WE260" t="s">
        <v>679</v>
      </c>
      <c r="WF260">
        <v>547</v>
      </c>
      <c r="WG260" t="s">
        <v>679</v>
      </c>
      <c r="WH260">
        <v>278</v>
      </c>
      <c r="WI260" t="s">
        <v>679</v>
      </c>
      <c r="WJ260">
        <v>7</v>
      </c>
      <c r="WK260" t="s">
        <v>679</v>
      </c>
      <c r="WL260">
        <v>0</v>
      </c>
      <c r="WN260">
        <v>27</v>
      </c>
      <c r="WO260" t="s">
        <v>679</v>
      </c>
      <c r="WP260">
        <v>30</v>
      </c>
      <c r="WQ260" t="s">
        <v>679</v>
      </c>
      <c r="WR260">
        <v>0</v>
      </c>
      <c r="WT260">
        <v>5</v>
      </c>
      <c r="WU260" t="s">
        <v>679</v>
      </c>
      <c r="WV260">
        <v>0</v>
      </c>
      <c r="WX260">
        <v>1047</v>
      </c>
      <c r="WY260" t="s">
        <v>679</v>
      </c>
      <c r="WZ260">
        <v>125</v>
      </c>
      <c r="XA260" t="s">
        <v>679</v>
      </c>
      <c r="XB260">
        <v>0</v>
      </c>
      <c r="XD260">
        <v>0</v>
      </c>
      <c r="XF260">
        <v>0</v>
      </c>
      <c r="XH260">
        <v>0</v>
      </c>
      <c r="XJ260">
        <v>39</v>
      </c>
      <c r="XK260" t="s">
        <v>679</v>
      </c>
      <c r="XL260">
        <v>36</v>
      </c>
      <c r="XM260" t="s">
        <v>679</v>
      </c>
      <c r="XN260">
        <v>0</v>
      </c>
      <c r="XP260">
        <v>2</v>
      </c>
      <c r="XQ260" t="s">
        <v>679</v>
      </c>
      <c r="XR260">
        <v>300</v>
      </c>
      <c r="XS260" t="s">
        <v>679</v>
      </c>
      <c r="XT260">
        <v>126</v>
      </c>
      <c r="XU260" t="s">
        <v>679</v>
      </c>
      <c r="XV260">
        <v>11</v>
      </c>
      <c r="XW260" t="s">
        <v>679</v>
      </c>
      <c r="XX260">
        <v>0</v>
      </c>
      <c r="XZ260">
        <v>12</v>
      </c>
      <c r="YA260" t="s">
        <v>679</v>
      </c>
      <c r="YB260">
        <v>0</v>
      </c>
      <c r="YD260">
        <v>20</v>
      </c>
      <c r="YE260" t="s">
        <v>679</v>
      </c>
      <c r="YF260">
        <v>0</v>
      </c>
      <c r="YH260">
        <v>71</v>
      </c>
      <c r="YI260" t="s">
        <v>679</v>
      </c>
      <c r="YJ260">
        <v>109</v>
      </c>
      <c r="YK260" t="s">
        <v>679</v>
      </c>
      <c r="YL260">
        <v>3</v>
      </c>
      <c r="YM260" t="s">
        <v>679</v>
      </c>
      <c r="YN260">
        <v>87</v>
      </c>
      <c r="YO260" t="s">
        <v>679</v>
      </c>
      <c r="YP260">
        <v>25</v>
      </c>
      <c r="YQ260" t="s">
        <v>679</v>
      </c>
      <c r="YR260">
        <v>0</v>
      </c>
      <c r="YT260">
        <v>0</v>
      </c>
      <c r="YV260">
        <v>16962</v>
      </c>
      <c r="YW260" t="s">
        <v>272</v>
      </c>
      <c r="YY260">
        <v>14288</v>
      </c>
      <c r="YZ260">
        <v>1076</v>
      </c>
      <c r="ZA260">
        <v>4021</v>
      </c>
      <c r="ZB260">
        <v>2674</v>
      </c>
      <c r="ZC260">
        <v>8062</v>
      </c>
      <c r="ZD260">
        <v>50</v>
      </c>
      <c r="ZE260">
        <v>10270</v>
      </c>
      <c r="ZF260">
        <v>4018</v>
      </c>
      <c r="ZG260">
        <v>11</v>
      </c>
      <c r="ZH260">
        <v>0</v>
      </c>
      <c r="ZI260">
        <v>8073</v>
      </c>
      <c r="ZJ260">
        <v>8062</v>
      </c>
      <c r="ZK260">
        <v>652</v>
      </c>
      <c r="ZL260">
        <v>8073</v>
      </c>
      <c r="ZM260">
        <v>3321</v>
      </c>
      <c r="ZN260">
        <v>448</v>
      </c>
      <c r="ZO260">
        <v>8219</v>
      </c>
      <c r="ZP260">
        <v>389</v>
      </c>
      <c r="ZQ260">
        <v>557</v>
      </c>
      <c r="ZR260">
        <v>627</v>
      </c>
      <c r="ZS260">
        <v>1325</v>
      </c>
      <c r="ZT260">
        <v>2086</v>
      </c>
      <c r="ZU260">
        <v>0</v>
      </c>
      <c r="ZV260">
        <v>0</v>
      </c>
      <c r="ZW260">
        <v>5541</v>
      </c>
      <c r="ZX260">
        <v>0</v>
      </c>
      <c r="ZY260">
        <v>366</v>
      </c>
      <c r="AAA260" s="26"/>
    </row>
    <row r="261" spans="1:703" x14ac:dyDescent="0.25">
      <c r="A261" t="s">
        <v>907</v>
      </c>
      <c r="B261">
        <v>0</v>
      </c>
      <c r="D261">
        <v>536</v>
      </c>
      <c r="E261" t="s">
        <v>679</v>
      </c>
      <c r="F261">
        <v>0</v>
      </c>
      <c r="H261">
        <v>0</v>
      </c>
      <c r="J261">
        <v>0</v>
      </c>
      <c r="L261">
        <v>0</v>
      </c>
      <c r="N261">
        <v>0</v>
      </c>
      <c r="P261">
        <v>0</v>
      </c>
      <c r="R261">
        <v>0</v>
      </c>
      <c r="T261">
        <v>0</v>
      </c>
      <c r="V261">
        <v>0</v>
      </c>
      <c r="X261">
        <v>0</v>
      </c>
      <c r="Z261">
        <v>0</v>
      </c>
      <c r="AB261">
        <v>2</v>
      </c>
      <c r="AC261" t="s">
        <v>679</v>
      </c>
      <c r="AD261">
        <v>0</v>
      </c>
      <c r="AF261">
        <v>28</v>
      </c>
      <c r="AG261" t="s">
        <v>679</v>
      </c>
      <c r="AH261">
        <v>0</v>
      </c>
      <c r="AJ261">
        <v>0</v>
      </c>
      <c r="AL261">
        <v>0</v>
      </c>
      <c r="AN261">
        <v>0</v>
      </c>
      <c r="AP261">
        <v>0</v>
      </c>
      <c r="AR261">
        <v>10</v>
      </c>
      <c r="AS261" t="s">
        <v>679</v>
      </c>
      <c r="AT261">
        <v>0</v>
      </c>
      <c r="AV261">
        <v>0</v>
      </c>
      <c r="AX261">
        <v>4</v>
      </c>
      <c r="AY261" t="s">
        <v>679</v>
      </c>
      <c r="AZ261">
        <v>0</v>
      </c>
      <c r="BB261">
        <v>0</v>
      </c>
      <c r="BD261">
        <v>4</v>
      </c>
      <c r="BE261" t="s">
        <v>679</v>
      </c>
      <c r="BF261">
        <v>325</v>
      </c>
      <c r="BG261" t="s">
        <v>679</v>
      </c>
      <c r="BH261">
        <v>0</v>
      </c>
      <c r="BJ261">
        <v>0</v>
      </c>
      <c r="BL261">
        <v>0</v>
      </c>
      <c r="BN261">
        <v>0</v>
      </c>
      <c r="BP261">
        <v>0</v>
      </c>
      <c r="BR261">
        <v>0</v>
      </c>
      <c r="BT261">
        <v>0</v>
      </c>
      <c r="BV261">
        <v>0</v>
      </c>
      <c r="BX261">
        <v>0</v>
      </c>
      <c r="BZ261">
        <v>0</v>
      </c>
      <c r="CB261">
        <v>0</v>
      </c>
      <c r="CD261">
        <v>0</v>
      </c>
      <c r="CF261">
        <v>3</v>
      </c>
      <c r="CG261" t="s">
        <v>679</v>
      </c>
      <c r="CH261">
        <v>0</v>
      </c>
      <c r="CJ261">
        <v>0</v>
      </c>
      <c r="CL261">
        <v>0</v>
      </c>
      <c r="CN261">
        <v>0</v>
      </c>
      <c r="CP261">
        <v>0</v>
      </c>
      <c r="CR261">
        <v>0</v>
      </c>
      <c r="CT261">
        <v>0</v>
      </c>
      <c r="CV261">
        <v>0</v>
      </c>
      <c r="CX261">
        <v>0</v>
      </c>
      <c r="CZ261">
        <v>0</v>
      </c>
      <c r="DB261">
        <v>0</v>
      </c>
      <c r="DD261">
        <v>0</v>
      </c>
      <c r="DF261">
        <v>0</v>
      </c>
      <c r="DH261">
        <v>63</v>
      </c>
      <c r="DI261" t="s">
        <v>679</v>
      </c>
      <c r="DJ261">
        <v>9</v>
      </c>
      <c r="DK261" t="s">
        <v>679</v>
      </c>
      <c r="DL261">
        <v>0</v>
      </c>
      <c r="DN261">
        <v>0</v>
      </c>
      <c r="DP261">
        <v>0</v>
      </c>
      <c r="DR261">
        <v>0</v>
      </c>
      <c r="DT261">
        <v>0</v>
      </c>
      <c r="DV261">
        <v>0</v>
      </c>
      <c r="DX261">
        <v>0</v>
      </c>
      <c r="DZ261">
        <v>0</v>
      </c>
      <c r="EB261">
        <v>0</v>
      </c>
      <c r="ED261">
        <v>0</v>
      </c>
      <c r="EF261">
        <v>0</v>
      </c>
      <c r="EH261">
        <v>0</v>
      </c>
      <c r="EJ261">
        <v>0</v>
      </c>
      <c r="EL261">
        <v>0</v>
      </c>
      <c r="EN261">
        <v>0</v>
      </c>
      <c r="EP261">
        <v>0</v>
      </c>
      <c r="ER261">
        <v>39</v>
      </c>
      <c r="ES261" t="s">
        <v>679</v>
      </c>
      <c r="ET261">
        <v>0</v>
      </c>
      <c r="EV261">
        <v>0</v>
      </c>
      <c r="EX261">
        <v>2</v>
      </c>
      <c r="EY261" t="s">
        <v>679</v>
      </c>
      <c r="EZ261">
        <v>0</v>
      </c>
      <c r="FB261">
        <v>0</v>
      </c>
      <c r="FD261">
        <v>58</v>
      </c>
      <c r="FE261" t="s">
        <v>679</v>
      </c>
      <c r="FF261">
        <v>0</v>
      </c>
      <c r="FH261">
        <v>0</v>
      </c>
      <c r="FJ261">
        <v>0</v>
      </c>
      <c r="FL261">
        <v>0</v>
      </c>
      <c r="FN261">
        <v>0</v>
      </c>
      <c r="FP261">
        <v>448</v>
      </c>
      <c r="FQ261" t="s">
        <v>679</v>
      </c>
      <c r="FR261">
        <v>0</v>
      </c>
      <c r="FT261">
        <v>0</v>
      </c>
      <c r="FV261">
        <v>0</v>
      </c>
      <c r="FX261">
        <v>0</v>
      </c>
      <c r="FZ261">
        <v>0</v>
      </c>
      <c r="GB261">
        <v>2</v>
      </c>
      <c r="GC261" t="s">
        <v>679</v>
      </c>
      <c r="GD261">
        <v>0</v>
      </c>
      <c r="GF261">
        <v>0</v>
      </c>
      <c r="GH261">
        <v>3</v>
      </c>
      <c r="GI261" t="s">
        <v>679</v>
      </c>
      <c r="GJ261">
        <v>0</v>
      </c>
      <c r="GL261">
        <v>0</v>
      </c>
      <c r="GN261">
        <v>0</v>
      </c>
      <c r="GP261">
        <v>64</v>
      </c>
      <c r="GQ261" t="s">
        <v>679</v>
      </c>
      <c r="GR261">
        <v>0</v>
      </c>
      <c r="GT261">
        <v>0</v>
      </c>
      <c r="GV261">
        <v>0</v>
      </c>
      <c r="GX261">
        <v>0</v>
      </c>
      <c r="GZ261">
        <v>761</v>
      </c>
      <c r="HA261" t="s">
        <v>679</v>
      </c>
      <c r="HB261">
        <v>0</v>
      </c>
      <c r="HD261">
        <v>0</v>
      </c>
      <c r="HF261">
        <v>0</v>
      </c>
      <c r="HH261">
        <v>0</v>
      </c>
      <c r="HJ261">
        <v>0</v>
      </c>
      <c r="HL261">
        <v>0</v>
      </c>
      <c r="HN261">
        <v>36</v>
      </c>
      <c r="HO261" t="s">
        <v>679</v>
      </c>
      <c r="HP261">
        <v>11</v>
      </c>
      <c r="HQ261" t="s">
        <v>679</v>
      </c>
      <c r="HR261">
        <v>0</v>
      </c>
      <c r="HT261">
        <v>0</v>
      </c>
      <c r="HV261">
        <v>0</v>
      </c>
      <c r="HX261">
        <v>0</v>
      </c>
      <c r="HZ261">
        <v>0</v>
      </c>
      <c r="IB261">
        <v>0</v>
      </c>
      <c r="ID261">
        <v>0</v>
      </c>
      <c r="IF261">
        <v>0</v>
      </c>
      <c r="IH261">
        <v>0</v>
      </c>
      <c r="IJ261">
        <v>0</v>
      </c>
      <c r="IL261">
        <v>0</v>
      </c>
      <c r="IN261">
        <v>2</v>
      </c>
      <c r="IO261" t="s">
        <v>679</v>
      </c>
      <c r="IP261">
        <v>0</v>
      </c>
      <c r="IR261">
        <v>5</v>
      </c>
      <c r="IS261" t="s">
        <v>679</v>
      </c>
      <c r="IT261">
        <v>0</v>
      </c>
      <c r="IV261">
        <v>0</v>
      </c>
      <c r="IX261">
        <v>0</v>
      </c>
      <c r="IZ261">
        <v>1</v>
      </c>
      <c r="JA261" t="s">
        <v>679</v>
      </c>
      <c r="JB261">
        <v>0</v>
      </c>
      <c r="JD261">
        <v>0</v>
      </c>
      <c r="JF261">
        <v>0</v>
      </c>
      <c r="JH261">
        <v>0</v>
      </c>
      <c r="JJ261">
        <v>0</v>
      </c>
      <c r="JL261">
        <v>0</v>
      </c>
      <c r="JN261">
        <v>0</v>
      </c>
      <c r="JP261">
        <v>0</v>
      </c>
      <c r="JR261">
        <v>0</v>
      </c>
      <c r="JT261">
        <v>5</v>
      </c>
      <c r="JU261" t="s">
        <v>679</v>
      </c>
      <c r="JV261">
        <v>0</v>
      </c>
      <c r="JX261">
        <v>0</v>
      </c>
      <c r="JZ261">
        <v>0</v>
      </c>
      <c r="KB261">
        <v>0</v>
      </c>
      <c r="KD261">
        <v>0</v>
      </c>
      <c r="KF261">
        <v>0</v>
      </c>
      <c r="KH261">
        <v>23</v>
      </c>
      <c r="KI261" t="s">
        <v>679</v>
      </c>
      <c r="KJ261">
        <v>0</v>
      </c>
      <c r="KL261">
        <v>0</v>
      </c>
      <c r="KN261">
        <v>0</v>
      </c>
      <c r="KP261">
        <v>0</v>
      </c>
      <c r="KR261">
        <v>0</v>
      </c>
      <c r="KT261">
        <v>24</v>
      </c>
      <c r="KU261" t="s">
        <v>679</v>
      </c>
      <c r="KV261">
        <v>0</v>
      </c>
      <c r="KX261">
        <v>0</v>
      </c>
      <c r="KZ261">
        <v>0</v>
      </c>
      <c r="LB261">
        <v>133</v>
      </c>
      <c r="LC261" t="s">
        <v>679</v>
      </c>
      <c r="LD261">
        <v>0</v>
      </c>
      <c r="LF261">
        <v>0</v>
      </c>
      <c r="LH261">
        <v>0</v>
      </c>
      <c r="LJ261">
        <v>0</v>
      </c>
      <c r="LL261">
        <v>20</v>
      </c>
      <c r="LM261" t="s">
        <v>679</v>
      </c>
      <c r="LN261">
        <v>0</v>
      </c>
      <c r="LP261">
        <v>0</v>
      </c>
      <c r="LR261">
        <v>0</v>
      </c>
      <c r="LT261">
        <v>459</v>
      </c>
      <c r="LU261" t="s">
        <v>679</v>
      </c>
      <c r="LV261">
        <v>0</v>
      </c>
      <c r="LX261">
        <v>8</v>
      </c>
      <c r="LY261" t="s">
        <v>679</v>
      </c>
      <c r="LZ261">
        <v>0</v>
      </c>
      <c r="MB261">
        <v>0</v>
      </c>
      <c r="MD261">
        <v>0</v>
      </c>
      <c r="MF261">
        <v>0</v>
      </c>
      <c r="MH261">
        <v>0</v>
      </c>
      <c r="MJ261">
        <v>0</v>
      </c>
      <c r="ML261">
        <v>0</v>
      </c>
      <c r="MN261">
        <v>186</v>
      </c>
      <c r="MO261" t="s">
        <v>679</v>
      </c>
      <c r="MP261">
        <v>38</v>
      </c>
      <c r="MQ261" t="s">
        <v>679</v>
      </c>
      <c r="MR261">
        <v>0</v>
      </c>
      <c r="MT261">
        <v>0</v>
      </c>
      <c r="MV261">
        <v>0</v>
      </c>
      <c r="MX261">
        <v>0</v>
      </c>
      <c r="MZ261">
        <v>0</v>
      </c>
      <c r="NB261">
        <v>0</v>
      </c>
      <c r="ND261">
        <v>0</v>
      </c>
      <c r="NF261">
        <v>0</v>
      </c>
      <c r="NH261">
        <v>0</v>
      </c>
      <c r="NJ261">
        <v>0</v>
      </c>
      <c r="NL261">
        <v>0</v>
      </c>
      <c r="NN261">
        <v>0</v>
      </c>
      <c r="NP261">
        <v>0</v>
      </c>
      <c r="NR261">
        <v>14</v>
      </c>
      <c r="NS261" t="s">
        <v>679</v>
      </c>
      <c r="NT261">
        <v>0</v>
      </c>
      <c r="NV261">
        <v>0</v>
      </c>
      <c r="NX261">
        <v>0</v>
      </c>
      <c r="NZ261">
        <v>0</v>
      </c>
      <c r="OB261">
        <v>0</v>
      </c>
      <c r="OD261">
        <v>0</v>
      </c>
      <c r="OF261">
        <v>17</v>
      </c>
      <c r="OG261" t="s">
        <v>679</v>
      </c>
      <c r="OH261">
        <v>1</v>
      </c>
      <c r="OI261" t="s">
        <v>679</v>
      </c>
      <c r="OJ261">
        <v>7</v>
      </c>
      <c r="OK261" t="s">
        <v>679</v>
      </c>
      <c r="OL261">
        <v>0</v>
      </c>
      <c r="ON261">
        <v>0</v>
      </c>
      <c r="OP261">
        <v>0</v>
      </c>
      <c r="OR261">
        <v>0</v>
      </c>
      <c r="OT261">
        <v>19</v>
      </c>
      <c r="OU261" t="s">
        <v>679</v>
      </c>
      <c r="OV261">
        <v>0</v>
      </c>
      <c r="OX261">
        <v>1</v>
      </c>
      <c r="OY261" t="s">
        <v>679</v>
      </c>
      <c r="OZ261">
        <v>0</v>
      </c>
      <c r="PB261">
        <v>0</v>
      </c>
      <c r="PD261">
        <v>18</v>
      </c>
      <c r="PE261" t="s">
        <v>679</v>
      </c>
      <c r="PF261">
        <v>0</v>
      </c>
      <c r="PH261">
        <v>0</v>
      </c>
      <c r="PJ261">
        <v>0</v>
      </c>
      <c r="PL261">
        <v>0</v>
      </c>
      <c r="PN261">
        <v>0</v>
      </c>
      <c r="PP261">
        <v>0</v>
      </c>
      <c r="PR261">
        <v>0</v>
      </c>
      <c r="PT261">
        <v>228</v>
      </c>
      <c r="PU261" t="s">
        <v>679</v>
      </c>
      <c r="PV261">
        <v>124</v>
      </c>
      <c r="PW261" t="s">
        <v>679</v>
      </c>
      <c r="PX261">
        <v>2</v>
      </c>
      <c r="PY261" t="s">
        <v>679</v>
      </c>
      <c r="PZ261">
        <v>0</v>
      </c>
      <c r="QB261">
        <v>0</v>
      </c>
      <c r="QD261">
        <v>51</v>
      </c>
      <c r="QE261" t="s">
        <v>679</v>
      </c>
      <c r="QF261">
        <v>0</v>
      </c>
      <c r="QH261">
        <v>0</v>
      </c>
      <c r="QJ261">
        <v>0</v>
      </c>
      <c r="QL261">
        <v>320</v>
      </c>
      <c r="QM261" t="s">
        <v>679</v>
      </c>
      <c r="QN261">
        <v>38</v>
      </c>
      <c r="QO261" t="s">
        <v>679</v>
      </c>
      <c r="QP261">
        <v>17</v>
      </c>
      <c r="QQ261" t="s">
        <v>679</v>
      </c>
      <c r="QR261">
        <v>19</v>
      </c>
      <c r="QS261" t="s">
        <v>679</v>
      </c>
      <c r="QT261">
        <v>11</v>
      </c>
      <c r="QU261" t="s">
        <v>679</v>
      </c>
      <c r="QV261">
        <v>16</v>
      </c>
      <c r="QW261" t="s">
        <v>679</v>
      </c>
      <c r="QX261">
        <v>10</v>
      </c>
      <c r="QY261" t="s">
        <v>679</v>
      </c>
      <c r="QZ261">
        <v>18</v>
      </c>
      <c r="RA261" t="s">
        <v>679</v>
      </c>
      <c r="RB261">
        <v>2</v>
      </c>
      <c r="RC261" t="s">
        <v>679</v>
      </c>
      <c r="RD261">
        <v>31</v>
      </c>
      <c r="RE261" t="s">
        <v>679</v>
      </c>
      <c r="RF261">
        <v>1</v>
      </c>
      <c r="RG261" t="s">
        <v>679</v>
      </c>
      <c r="RH261">
        <v>0</v>
      </c>
      <c r="RJ261">
        <v>21</v>
      </c>
      <c r="RK261" t="s">
        <v>679</v>
      </c>
      <c r="RL261">
        <v>0</v>
      </c>
      <c r="RN261">
        <v>10</v>
      </c>
      <c r="RO261" t="s">
        <v>679</v>
      </c>
      <c r="RP261">
        <v>0</v>
      </c>
      <c r="RR261">
        <v>0</v>
      </c>
      <c r="RT261">
        <v>0</v>
      </c>
      <c r="RV261">
        <v>235</v>
      </c>
      <c r="RW261" t="s">
        <v>679</v>
      </c>
      <c r="RX261">
        <v>67</v>
      </c>
      <c r="RY261" t="s">
        <v>679</v>
      </c>
      <c r="RZ261">
        <v>55</v>
      </c>
      <c r="SA261" t="s">
        <v>679</v>
      </c>
      <c r="SB261">
        <v>34</v>
      </c>
      <c r="SC261" t="s">
        <v>679</v>
      </c>
      <c r="SD261">
        <v>20</v>
      </c>
      <c r="SE261" t="s">
        <v>679</v>
      </c>
      <c r="SF261">
        <v>15</v>
      </c>
      <c r="SG261" t="s">
        <v>679</v>
      </c>
      <c r="SH261">
        <v>61</v>
      </c>
      <c r="SI261" t="s">
        <v>679</v>
      </c>
      <c r="SJ261">
        <v>166</v>
      </c>
      <c r="SK261" t="s">
        <v>679</v>
      </c>
      <c r="SL261">
        <v>47</v>
      </c>
      <c r="SM261" t="s">
        <v>679</v>
      </c>
      <c r="SN261">
        <v>11</v>
      </c>
      <c r="SO261" t="s">
        <v>679</v>
      </c>
      <c r="SP261">
        <v>26</v>
      </c>
      <c r="SQ261" t="s">
        <v>679</v>
      </c>
      <c r="SR261">
        <v>9</v>
      </c>
      <c r="SS261" t="s">
        <v>679</v>
      </c>
      <c r="ST261">
        <v>51</v>
      </c>
      <c r="SU261" t="s">
        <v>679</v>
      </c>
      <c r="SV261">
        <v>27</v>
      </c>
      <c r="SW261" t="s">
        <v>679</v>
      </c>
      <c r="SX261">
        <v>89</v>
      </c>
      <c r="SY261" t="s">
        <v>679</v>
      </c>
      <c r="SZ261">
        <v>52</v>
      </c>
      <c r="TA261" t="s">
        <v>679</v>
      </c>
      <c r="TB261">
        <v>66</v>
      </c>
      <c r="TC261" t="s">
        <v>679</v>
      </c>
      <c r="TD261">
        <v>119</v>
      </c>
      <c r="TE261" t="s">
        <v>679</v>
      </c>
      <c r="TF261">
        <v>0</v>
      </c>
      <c r="TH261">
        <v>28</v>
      </c>
      <c r="TI261" t="s">
        <v>679</v>
      </c>
      <c r="TJ261">
        <v>0</v>
      </c>
      <c r="TL261">
        <v>4</v>
      </c>
      <c r="TM261" t="s">
        <v>679</v>
      </c>
      <c r="TN261">
        <v>97</v>
      </c>
      <c r="TO261" t="s">
        <v>679</v>
      </c>
      <c r="TP261">
        <v>9</v>
      </c>
      <c r="TQ261" t="s">
        <v>679</v>
      </c>
      <c r="TR261">
        <v>0</v>
      </c>
      <c r="TT261">
        <v>174</v>
      </c>
      <c r="TU261" t="s">
        <v>679</v>
      </c>
      <c r="TV261">
        <v>0</v>
      </c>
      <c r="TX261">
        <v>0</v>
      </c>
      <c r="TZ261">
        <v>0</v>
      </c>
      <c r="UB261">
        <v>0</v>
      </c>
      <c r="UD261">
        <v>0</v>
      </c>
      <c r="UF261">
        <v>0</v>
      </c>
      <c r="UH261">
        <v>17</v>
      </c>
      <c r="UI261" t="s">
        <v>679</v>
      </c>
      <c r="UJ261">
        <v>54</v>
      </c>
      <c r="UK261" t="s">
        <v>679</v>
      </c>
      <c r="UL261">
        <v>15</v>
      </c>
      <c r="UM261" t="s">
        <v>679</v>
      </c>
      <c r="UN261">
        <v>71</v>
      </c>
      <c r="UO261" t="s">
        <v>679</v>
      </c>
      <c r="UP261">
        <v>16</v>
      </c>
      <c r="UQ261" t="s">
        <v>679</v>
      </c>
      <c r="UR261">
        <v>3</v>
      </c>
      <c r="US261" t="s">
        <v>679</v>
      </c>
      <c r="UT261">
        <v>0</v>
      </c>
      <c r="UV261">
        <v>15</v>
      </c>
      <c r="UW261" t="s">
        <v>679</v>
      </c>
      <c r="UX261">
        <v>32</v>
      </c>
      <c r="UY261" t="s">
        <v>679</v>
      </c>
      <c r="UZ261">
        <v>16</v>
      </c>
      <c r="VA261" t="s">
        <v>679</v>
      </c>
      <c r="VB261">
        <v>7</v>
      </c>
      <c r="VC261" t="s">
        <v>679</v>
      </c>
      <c r="VD261">
        <v>43</v>
      </c>
      <c r="VE261" t="s">
        <v>679</v>
      </c>
      <c r="VF261">
        <v>6</v>
      </c>
      <c r="VG261" t="s">
        <v>679</v>
      </c>
      <c r="VH261">
        <v>4</v>
      </c>
      <c r="VI261" t="s">
        <v>679</v>
      </c>
      <c r="VJ261">
        <v>37</v>
      </c>
      <c r="VK261" t="s">
        <v>679</v>
      </c>
      <c r="VL261">
        <v>0</v>
      </c>
      <c r="VN261">
        <v>0</v>
      </c>
      <c r="VP261">
        <v>24</v>
      </c>
      <c r="VQ261" t="s">
        <v>679</v>
      </c>
      <c r="VR261">
        <v>0</v>
      </c>
      <c r="VT261">
        <v>0</v>
      </c>
      <c r="VV261">
        <v>5</v>
      </c>
      <c r="VW261" t="s">
        <v>679</v>
      </c>
      <c r="VX261">
        <v>0</v>
      </c>
      <c r="VZ261">
        <v>28</v>
      </c>
      <c r="WA261" t="s">
        <v>679</v>
      </c>
      <c r="WB261">
        <v>13</v>
      </c>
      <c r="WC261" t="s">
        <v>679</v>
      </c>
      <c r="WD261">
        <v>229</v>
      </c>
      <c r="WE261" t="s">
        <v>679</v>
      </c>
      <c r="WF261">
        <v>130</v>
      </c>
      <c r="WG261" t="s">
        <v>679</v>
      </c>
      <c r="WH261">
        <v>54</v>
      </c>
      <c r="WI261" t="s">
        <v>679</v>
      </c>
      <c r="WJ261">
        <v>4</v>
      </c>
      <c r="WK261" t="s">
        <v>679</v>
      </c>
      <c r="WL261">
        <v>303</v>
      </c>
      <c r="WM261" t="s">
        <v>679</v>
      </c>
      <c r="WN261">
        <v>0</v>
      </c>
      <c r="WP261">
        <v>3</v>
      </c>
      <c r="WQ261" t="s">
        <v>679</v>
      </c>
      <c r="WR261">
        <v>10</v>
      </c>
      <c r="WS261" t="s">
        <v>679</v>
      </c>
      <c r="WT261">
        <v>13</v>
      </c>
      <c r="WU261" t="s">
        <v>679</v>
      </c>
      <c r="WV261">
        <v>0</v>
      </c>
      <c r="WX261">
        <v>1267</v>
      </c>
      <c r="WY261" t="s">
        <v>679</v>
      </c>
      <c r="WZ261">
        <v>2</v>
      </c>
      <c r="XA261" t="s">
        <v>679</v>
      </c>
      <c r="XB261">
        <v>0</v>
      </c>
      <c r="XD261">
        <v>0</v>
      </c>
      <c r="XF261">
        <v>247</v>
      </c>
      <c r="XG261" t="s">
        <v>679</v>
      </c>
      <c r="XH261">
        <v>0</v>
      </c>
      <c r="XJ261">
        <v>16</v>
      </c>
      <c r="XK261" t="s">
        <v>679</v>
      </c>
      <c r="XL261">
        <v>8</v>
      </c>
      <c r="XM261" t="s">
        <v>679</v>
      </c>
      <c r="XN261">
        <v>0</v>
      </c>
      <c r="XP261">
        <v>18</v>
      </c>
      <c r="XQ261" t="s">
        <v>679</v>
      </c>
      <c r="XR261">
        <v>214</v>
      </c>
      <c r="XS261" t="s">
        <v>679</v>
      </c>
      <c r="XT261">
        <v>0</v>
      </c>
      <c r="XV261">
        <v>14</v>
      </c>
      <c r="XW261" t="s">
        <v>679</v>
      </c>
      <c r="XX261">
        <v>0</v>
      </c>
      <c r="XZ261">
        <v>19</v>
      </c>
      <c r="YA261" t="s">
        <v>679</v>
      </c>
      <c r="YB261">
        <v>0</v>
      </c>
      <c r="YD261">
        <v>2</v>
      </c>
      <c r="YE261" t="s">
        <v>679</v>
      </c>
      <c r="YF261">
        <v>0</v>
      </c>
      <c r="YH261">
        <v>47</v>
      </c>
      <c r="YI261" t="s">
        <v>679</v>
      </c>
      <c r="YJ261">
        <v>0</v>
      </c>
      <c r="YL261">
        <v>4</v>
      </c>
      <c r="YM261" t="s">
        <v>679</v>
      </c>
      <c r="YN261">
        <v>39</v>
      </c>
      <c r="YO261" t="s">
        <v>679</v>
      </c>
      <c r="YP261">
        <v>6</v>
      </c>
      <c r="YQ261" t="s">
        <v>679</v>
      </c>
      <c r="YR261">
        <v>0</v>
      </c>
      <c r="YT261">
        <v>0</v>
      </c>
      <c r="YV261">
        <v>8825</v>
      </c>
      <c r="YW261" t="e">
        <v>#N/A</v>
      </c>
      <c r="YY261">
        <v>6335</v>
      </c>
      <c r="YZ261">
        <v>209</v>
      </c>
      <c r="ZA261">
        <v>1561</v>
      </c>
      <c r="ZB261">
        <v>2490</v>
      </c>
      <c r="ZC261">
        <v>3224</v>
      </c>
      <c r="ZD261">
        <v>15</v>
      </c>
      <c r="ZE261">
        <v>4541</v>
      </c>
      <c r="ZF261">
        <v>1784</v>
      </c>
      <c r="ZG261">
        <v>540</v>
      </c>
      <c r="ZH261">
        <v>4</v>
      </c>
      <c r="ZI261">
        <v>3764</v>
      </c>
      <c r="ZJ261">
        <v>3228</v>
      </c>
      <c r="ZK261">
        <v>405</v>
      </c>
      <c r="ZL261">
        <v>3764</v>
      </c>
      <c r="ZM261">
        <v>1230</v>
      </c>
      <c r="ZN261">
        <v>366</v>
      </c>
      <c r="ZO261">
        <v>4626</v>
      </c>
      <c r="ZP261">
        <v>33</v>
      </c>
      <c r="ZQ261">
        <v>453</v>
      </c>
      <c r="ZR261">
        <v>49</v>
      </c>
      <c r="ZS261">
        <v>956</v>
      </c>
      <c r="ZT261">
        <v>487</v>
      </c>
      <c r="ZU261">
        <v>4</v>
      </c>
      <c r="ZV261">
        <v>2</v>
      </c>
      <c r="ZW261">
        <v>1454</v>
      </c>
      <c r="ZX261">
        <v>0</v>
      </c>
      <c r="ZY261">
        <v>297</v>
      </c>
      <c r="AAA261" s="26"/>
    </row>
    <row r="262" spans="1:703" x14ac:dyDescent="0.25">
      <c r="A262" t="s">
        <v>908</v>
      </c>
      <c r="B262">
        <v>0</v>
      </c>
      <c r="D262">
        <v>2154</v>
      </c>
      <c r="E262" t="s">
        <v>679</v>
      </c>
      <c r="F262">
        <v>0</v>
      </c>
      <c r="H262">
        <v>14</v>
      </c>
      <c r="I262" t="s">
        <v>679</v>
      </c>
      <c r="J262">
        <v>0</v>
      </c>
      <c r="L262">
        <v>0</v>
      </c>
      <c r="N262">
        <v>0</v>
      </c>
      <c r="P262">
        <v>0</v>
      </c>
      <c r="R262">
        <v>0</v>
      </c>
      <c r="T262">
        <v>0</v>
      </c>
      <c r="V262">
        <v>0</v>
      </c>
      <c r="X262">
        <v>0</v>
      </c>
      <c r="Z262">
        <v>169</v>
      </c>
      <c r="AA262" t="s">
        <v>679</v>
      </c>
      <c r="AB262">
        <v>25</v>
      </c>
      <c r="AC262" t="s">
        <v>679</v>
      </c>
      <c r="AD262">
        <v>0</v>
      </c>
      <c r="AF262">
        <v>21</v>
      </c>
      <c r="AG262" t="s">
        <v>679</v>
      </c>
      <c r="AH262">
        <v>0</v>
      </c>
      <c r="AJ262">
        <v>0</v>
      </c>
      <c r="AL262">
        <v>0</v>
      </c>
      <c r="AN262">
        <v>0</v>
      </c>
      <c r="AP262">
        <v>0</v>
      </c>
      <c r="AR262">
        <v>0</v>
      </c>
      <c r="AT262">
        <v>0</v>
      </c>
      <c r="AV262">
        <v>0</v>
      </c>
      <c r="AX262">
        <v>0</v>
      </c>
      <c r="AZ262">
        <v>0</v>
      </c>
      <c r="BB262">
        <v>0</v>
      </c>
      <c r="BD262">
        <v>0</v>
      </c>
      <c r="BF262">
        <v>0</v>
      </c>
      <c r="BH262">
        <v>9</v>
      </c>
      <c r="BI262" t="s">
        <v>679</v>
      </c>
      <c r="BJ262">
        <v>0</v>
      </c>
      <c r="BL262">
        <v>0</v>
      </c>
      <c r="BN262">
        <v>7</v>
      </c>
      <c r="BO262" t="s">
        <v>679</v>
      </c>
      <c r="BP262">
        <v>0</v>
      </c>
      <c r="BR262">
        <v>0</v>
      </c>
      <c r="BT262">
        <v>0</v>
      </c>
      <c r="BV262">
        <v>0</v>
      </c>
      <c r="BX262">
        <v>0</v>
      </c>
      <c r="BZ262">
        <v>0</v>
      </c>
      <c r="CB262">
        <v>0</v>
      </c>
      <c r="CD262">
        <v>0</v>
      </c>
      <c r="CF262">
        <v>3</v>
      </c>
      <c r="CG262" t="s">
        <v>679</v>
      </c>
      <c r="CH262">
        <v>0</v>
      </c>
      <c r="CJ262">
        <v>0</v>
      </c>
      <c r="CL262">
        <v>0</v>
      </c>
      <c r="CN262">
        <v>0</v>
      </c>
      <c r="CP262">
        <v>0</v>
      </c>
      <c r="CR262">
        <v>0</v>
      </c>
      <c r="CT262">
        <v>0</v>
      </c>
      <c r="CV262">
        <v>0</v>
      </c>
      <c r="CX262">
        <v>0</v>
      </c>
      <c r="CZ262">
        <v>0</v>
      </c>
      <c r="DB262">
        <v>0</v>
      </c>
      <c r="DD262">
        <v>0</v>
      </c>
      <c r="DF262">
        <v>0</v>
      </c>
      <c r="DH262">
        <v>0</v>
      </c>
      <c r="DJ262">
        <v>0</v>
      </c>
      <c r="DL262">
        <v>0</v>
      </c>
      <c r="DN262">
        <v>0</v>
      </c>
      <c r="DP262">
        <v>0</v>
      </c>
      <c r="DR262">
        <v>4</v>
      </c>
      <c r="DS262" t="s">
        <v>679</v>
      </c>
      <c r="DT262">
        <v>0</v>
      </c>
      <c r="DV262">
        <v>2</v>
      </c>
      <c r="DW262" t="s">
        <v>679</v>
      </c>
      <c r="DX262">
        <v>0</v>
      </c>
      <c r="DZ262">
        <v>1</v>
      </c>
      <c r="EA262" t="s">
        <v>679</v>
      </c>
      <c r="EB262">
        <v>0</v>
      </c>
      <c r="ED262">
        <v>0</v>
      </c>
      <c r="EF262">
        <v>0</v>
      </c>
      <c r="EH262">
        <v>0</v>
      </c>
      <c r="EJ262">
        <v>0</v>
      </c>
      <c r="EL262">
        <v>0</v>
      </c>
      <c r="EN262">
        <v>0</v>
      </c>
      <c r="EP262">
        <v>0</v>
      </c>
      <c r="ER262">
        <v>22</v>
      </c>
      <c r="ES262" t="s">
        <v>679</v>
      </c>
      <c r="ET262">
        <v>28</v>
      </c>
      <c r="EU262" t="s">
        <v>679</v>
      </c>
      <c r="EV262">
        <v>0</v>
      </c>
      <c r="EX262">
        <v>163</v>
      </c>
      <c r="EY262" t="s">
        <v>679</v>
      </c>
      <c r="EZ262">
        <v>0</v>
      </c>
      <c r="FB262">
        <v>0</v>
      </c>
      <c r="FD262">
        <v>0</v>
      </c>
      <c r="FF262">
        <v>0</v>
      </c>
      <c r="FH262">
        <v>9</v>
      </c>
      <c r="FI262" t="s">
        <v>679</v>
      </c>
      <c r="FJ262">
        <v>0</v>
      </c>
      <c r="FL262">
        <v>5</v>
      </c>
      <c r="FM262" t="s">
        <v>679</v>
      </c>
      <c r="FN262">
        <v>0</v>
      </c>
      <c r="FP262">
        <v>0</v>
      </c>
      <c r="FR262">
        <v>0</v>
      </c>
      <c r="FT262">
        <v>0</v>
      </c>
      <c r="FV262">
        <v>0</v>
      </c>
      <c r="FX262">
        <v>0</v>
      </c>
      <c r="FZ262">
        <v>0</v>
      </c>
      <c r="GB262">
        <v>35</v>
      </c>
      <c r="GC262" t="s">
        <v>679</v>
      </c>
      <c r="GD262">
        <v>0</v>
      </c>
      <c r="GF262">
        <v>16</v>
      </c>
      <c r="GG262" t="s">
        <v>679</v>
      </c>
      <c r="GH262">
        <v>4</v>
      </c>
      <c r="GI262" t="s">
        <v>679</v>
      </c>
      <c r="GJ262">
        <v>0</v>
      </c>
      <c r="GL262">
        <v>0</v>
      </c>
      <c r="GN262">
        <v>0</v>
      </c>
      <c r="GP262">
        <v>46</v>
      </c>
      <c r="GQ262" t="s">
        <v>679</v>
      </c>
      <c r="GR262">
        <v>0</v>
      </c>
      <c r="GT262">
        <v>0</v>
      </c>
      <c r="GV262">
        <v>0</v>
      </c>
      <c r="GX262">
        <v>0</v>
      </c>
      <c r="GZ262">
        <v>5</v>
      </c>
      <c r="HA262" t="s">
        <v>679</v>
      </c>
      <c r="HB262">
        <v>0</v>
      </c>
      <c r="HD262">
        <v>0</v>
      </c>
      <c r="HF262">
        <v>0</v>
      </c>
      <c r="HH262">
        <v>0</v>
      </c>
      <c r="HJ262">
        <v>0</v>
      </c>
      <c r="HL262">
        <v>0</v>
      </c>
      <c r="HN262">
        <v>0</v>
      </c>
      <c r="HP262">
        <v>0</v>
      </c>
      <c r="HR262">
        <v>0</v>
      </c>
      <c r="HT262">
        <v>30</v>
      </c>
      <c r="HU262" t="s">
        <v>679</v>
      </c>
      <c r="HV262">
        <v>0</v>
      </c>
      <c r="HX262">
        <v>21</v>
      </c>
      <c r="HY262" t="s">
        <v>679</v>
      </c>
      <c r="HZ262">
        <v>0</v>
      </c>
      <c r="IB262">
        <v>0</v>
      </c>
      <c r="ID262">
        <v>0</v>
      </c>
      <c r="IF262">
        <v>2</v>
      </c>
      <c r="IG262" t="s">
        <v>679</v>
      </c>
      <c r="IH262">
        <v>115</v>
      </c>
      <c r="II262" t="s">
        <v>679</v>
      </c>
      <c r="IJ262">
        <v>0</v>
      </c>
      <c r="IL262">
        <v>11</v>
      </c>
      <c r="IM262" t="s">
        <v>679</v>
      </c>
      <c r="IN262">
        <v>19</v>
      </c>
      <c r="IO262" t="s">
        <v>679</v>
      </c>
      <c r="IP262">
        <v>0</v>
      </c>
      <c r="IR262">
        <v>0</v>
      </c>
      <c r="IT262">
        <v>0</v>
      </c>
      <c r="IV262">
        <v>0</v>
      </c>
      <c r="IX262">
        <v>0</v>
      </c>
      <c r="IZ262">
        <v>0</v>
      </c>
      <c r="JB262">
        <v>0</v>
      </c>
      <c r="JD262">
        <v>15</v>
      </c>
      <c r="JE262" t="s">
        <v>679</v>
      </c>
      <c r="JF262">
        <v>0</v>
      </c>
      <c r="JH262">
        <v>0</v>
      </c>
      <c r="JJ262">
        <v>0</v>
      </c>
      <c r="JL262">
        <v>0</v>
      </c>
      <c r="JN262">
        <v>0</v>
      </c>
      <c r="JP262">
        <v>54</v>
      </c>
      <c r="JQ262" t="s">
        <v>679</v>
      </c>
      <c r="JR262">
        <v>94</v>
      </c>
      <c r="JS262" t="s">
        <v>679</v>
      </c>
      <c r="JT262">
        <v>37</v>
      </c>
      <c r="JU262" t="s">
        <v>679</v>
      </c>
      <c r="JV262">
        <v>0</v>
      </c>
      <c r="JX262">
        <v>45</v>
      </c>
      <c r="JY262" t="s">
        <v>679</v>
      </c>
      <c r="JZ262">
        <v>308</v>
      </c>
      <c r="KA262" t="s">
        <v>679</v>
      </c>
      <c r="KB262">
        <v>55</v>
      </c>
      <c r="KC262" t="s">
        <v>679</v>
      </c>
      <c r="KD262">
        <v>0</v>
      </c>
      <c r="KF262">
        <v>0</v>
      </c>
      <c r="KH262">
        <v>22</v>
      </c>
      <c r="KI262" t="s">
        <v>679</v>
      </c>
      <c r="KJ262">
        <v>0</v>
      </c>
      <c r="KL262">
        <v>0</v>
      </c>
      <c r="KN262">
        <v>0</v>
      </c>
      <c r="KP262">
        <v>1</v>
      </c>
      <c r="KQ262" t="s">
        <v>679</v>
      </c>
      <c r="KR262">
        <v>19</v>
      </c>
      <c r="KS262" t="s">
        <v>679</v>
      </c>
      <c r="KT262">
        <v>2</v>
      </c>
      <c r="KU262" t="s">
        <v>679</v>
      </c>
      <c r="KV262">
        <v>0</v>
      </c>
      <c r="KX262">
        <v>0</v>
      </c>
      <c r="KZ262">
        <v>0</v>
      </c>
      <c r="LB262">
        <v>0</v>
      </c>
      <c r="LD262">
        <v>3</v>
      </c>
      <c r="LE262" t="s">
        <v>679</v>
      </c>
      <c r="LF262">
        <v>0</v>
      </c>
      <c r="LH262">
        <v>0</v>
      </c>
      <c r="LJ262">
        <v>0</v>
      </c>
      <c r="LL262">
        <v>0</v>
      </c>
      <c r="LN262">
        <v>0</v>
      </c>
      <c r="LP262">
        <v>0</v>
      </c>
      <c r="LR262">
        <v>0</v>
      </c>
      <c r="LT262">
        <v>25</v>
      </c>
      <c r="LU262" t="s">
        <v>679</v>
      </c>
      <c r="LV262">
        <v>0</v>
      </c>
      <c r="LX262">
        <v>6</v>
      </c>
      <c r="LY262" t="s">
        <v>679</v>
      </c>
      <c r="LZ262">
        <v>323</v>
      </c>
      <c r="MA262" t="s">
        <v>679</v>
      </c>
      <c r="MB262">
        <v>0</v>
      </c>
      <c r="MD262">
        <v>0</v>
      </c>
      <c r="MF262">
        <v>0</v>
      </c>
      <c r="MH262">
        <v>8</v>
      </c>
      <c r="MI262" t="s">
        <v>679</v>
      </c>
      <c r="MJ262">
        <v>766</v>
      </c>
      <c r="MK262" t="s">
        <v>679</v>
      </c>
      <c r="ML262">
        <v>0</v>
      </c>
      <c r="MN262">
        <v>0</v>
      </c>
      <c r="MP262">
        <v>0</v>
      </c>
      <c r="MR262">
        <v>0</v>
      </c>
      <c r="MT262">
        <v>0</v>
      </c>
      <c r="MV262">
        <v>0</v>
      </c>
      <c r="MX262">
        <v>0</v>
      </c>
      <c r="MZ262">
        <v>0</v>
      </c>
      <c r="NB262">
        <v>0</v>
      </c>
      <c r="ND262">
        <v>0</v>
      </c>
      <c r="NF262">
        <v>0</v>
      </c>
      <c r="NH262">
        <v>0</v>
      </c>
      <c r="NJ262">
        <v>0</v>
      </c>
      <c r="NL262">
        <v>13</v>
      </c>
      <c r="NM262" t="s">
        <v>679</v>
      </c>
      <c r="NN262">
        <v>135</v>
      </c>
      <c r="NO262" t="s">
        <v>679</v>
      </c>
      <c r="NP262">
        <v>0</v>
      </c>
      <c r="NR262">
        <v>206</v>
      </c>
      <c r="NS262" t="s">
        <v>679</v>
      </c>
      <c r="NT262">
        <v>15</v>
      </c>
      <c r="NU262" t="s">
        <v>679</v>
      </c>
      <c r="NV262">
        <v>11</v>
      </c>
      <c r="NW262" t="s">
        <v>679</v>
      </c>
      <c r="NX262">
        <v>97</v>
      </c>
      <c r="NY262" t="s">
        <v>679</v>
      </c>
      <c r="NZ262">
        <v>0</v>
      </c>
      <c r="OB262">
        <v>0</v>
      </c>
      <c r="OD262">
        <v>0</v>
      </c>
      <c r="OF262">
        <v>0</v>
      </c>
      <c r="OH262">
        <v>1</v>
      </c>
      <c r="OI262" t="s">
        <v>679</v>
      </c>
      <c r="OJ262">
        <v>0</v>
      </c>
      <c r="OL262">
        <v>0</v>
      </c>
      <c r="ON262">
        <v>0</v>
      </c>
      <c r="OP262">
        <v>0</v>
      </c>
      <c r="OR262">
        <v>0</v>
      </c>
      <c r="OT262">
        <v>25</v>
      </c>
      <c r="OU262" t="s">
        <v>679</v>
      </c>
      <c r="OV262">
        <v>0</v>
      </c>
      <c r="OX262">
        <v>100</v>
      </c>
      <c r="OY262" t="s">
        <v>679</v>
      </c>
      <c r="OZ262">
        <v>0</v>
      </c>
      <c r="PB262">
        <v>17</v>
      </c>
      <c r="PC262" t="s">
        <v>679</v>
      </c>
      <c r="PD262">
        <v>87</v>
      </c>
      <c r="PE262" t="s">
        <v>679</v>
      </c>
      <c r="PF262">
        <v>17</v>
      </c>
      <c r="PG262" t="s">
        <v>679</v>
      </c>
      <c r="PH262">
        <v>0</v>
      </c>
      <c r="PJ262">
        <v>0</v>
      </c>
      <c r="PL262">
        <v>0</v>
      </c>
      <c r="PN262">
        <v>0</v>
      </c>
      <c r="PP262">
        <v>0</v>
      </c>
      <c r="PR262">
        <v>0</v>
      </c>
      <c r="PT262">
        <v>0</v>
      </c>
      <c r="PV262">
        <v>0</v>
      </c>
      <c r="PX262">
        <v>5</v>
      </c>
      <c r="PY262" t="s">
        <v>679</v>
      </c>
      <c r="PZ262">
        <v>0</v>
      </c>
      <c r="QB262">
        <v>0</v>
      </c>
      <c r="QD262">
        <v>12</v>
      </c>
      <c r="QE262" t="s">
        <v>679</v>
      </c>
      <c r="QF262">
        <v>0</v>
      </c>
      <c r="QH262">
        <v>0</v>
      </c>
      <c r="QJ262">
        <v>3</v>
      </c>
      <c r="QK262" t="s">
        <v>679</v>
      </c>
      <c r="QL262">
        <v>459</v>
      </c>
      <c r="QM262" t="s">
        <v>679</v>
      </c>
      <c r="QN262">
        <v>114</v>
      </c>
      <c r="QO262" t="s">
        <v>679</v>
      </c>
      <c r="QP262">
        <v>19</v>
      </c>
      <c r="QQ262" t="s">
        <v>679</v>
      </c>
      <c r="QR262">
        <v>101</v>
      </c>
      <c r="QS262" t="s">
        <v>679</v>
      </c>
      <c r="QT262">
        <v>29</v>
      </c>
      <c r="QU262" t="s">
        <v>679</v>
      </c>
      <c r="QV262">
        <v>407</v>
      </c>
      <c r="QW262" t="s">
        <v>679</v>
      </c>
      <c r="QX262">
        <v>159</v>
      </c>
      <c r="QY262" t="s">
        <v>679</v>
      </c>
      <c r="QZ262">
        <v>240</v>
      </c>
      <c r="RA262" t="s">
        <v>679</v>
      </c>
      <c r="RB262">
        <v>103</v>
      </c>
      <c r="RC262" t="s">
        <v>679</v>
      </c>
      <c r="RD262">
        <v>219</v>
      </c>
      <c r="RE262" t="s">
        <v>679</v>
      </c>
      <c r="RF262">
        <v>10</v>
      </c>
      <c r="RG262" t="s">
        <v>679</v>
      </c>
      <c r="RH262">
        <v>0</v>
      </c>
      <c r="RJ262">
        <v>575</v>
      </c>
      <c r="RK262" t="s">
        <v>679</v>
      </c>
      <c r="RL262">
        <v>1</v>
      </c>
      <c r="RM262" t="s">
        <v>679</v>
      </c>
      <c r="RN262">
        <v>22</v>
      </c>
      <c r="RO262" t="s">
        <v>679</v>
      </c>
      <c r="RP262">
        <v>1</v>
      </c>
      <c r="RQ262" t="s">
        <v>679</v>
      </c>
      <c r="RR262">
        <v>5</v>
      </c>
      <c r="RS262" t="s">
        <v>679</v>
      </c>
      <c r="RT262">
        <v>1</v>
      </c>
      <c r="RU262" t="s">
        <v>679</v>
      </c>
      <c r="RV262">
        <v>605</v>
      </c>
      <c r="RW262" t="s">
        <v>679</v>
      </c>
      <c r="RX262">
        <v>144</v>
      </c>
      <c r="RY262" t="s">
        <v>679</v>
      </c>
      <c r="RZ262">
        <v>139</v>
      </c>
      <c r="SA262" t="s">
        <v>679</v>
      </c>
      <c r="SB262">
        <v>157</v>
      </c>
      <c r="SC262" t="s">
        <v>679</v>
      </c>
      <c r="SD262">
        <v>60</v>
      </c>
      <c r="SE262" t="s">
        <v>679</v>
      </c>
      <c r="SF262">
        <v>25</v>
      </c>
      <c r="SG262" t="s">
        <v>679</v>
      </c>
      <c r="SH262">
        <v>229</v>
      </c>
      <c r="SI262" t="s">
        <v>679</v>
      </c>
      <c r="SJ262">
        <v>467</v>
      </c>
      <c r="SK262" t="s">
        <v>679</v>
      </c>
      <c r="SL262">
        <v>41</v>
      </c>
      <c r="SM262" t="s">
        <v>679</v>
      </c>
      <c r="SN262">
        <v>82</v>
      </c>
      <c r="SO262" t="s">
        <v>679</v>
      </c>
      <c r="SP262">
        <v>127</v>
      </c>
      <c r="SQ262" t="s">
        <v>679</v>
      </c>
      <c r="SR262">
        <v>336</v>
      </c>
      <c r="SS262" t="s">
        <v>679</v>
      </c>
      <c r="ST262">
        <v>92</v>
      </c>
      <c r="SU262" t="s">
        <v>679</v>
      </c>
      <c r="SV262">
        <v>28</v>
      </c>
      <c r="SW262" t="s">
        <v>679</v>
      </c>
      <c r="SX262">
        <v>113</v>
      </c>
      <c r="SY262" t="s">
        <v>679</v>
      </c>
      <c r="SZ262">
        <v>92</v>
      </c>
      <c r="TA262" t="s">
        <v>679</v>
      </c>
      <c r="TB262">
        <v>43</v>
      </c>
      <c r="TC262" t="s">
        <v>679</v>
      </c>
      <c r="TD262">
        <v>96</v>
      </c>
      <c r="TE262" t="s">
        <v>679</v>
      </c>
      <c r="TF262">
        <v>6</v>
      </c>
      <c r="TG262" t="s">
        <v>679</v>
      </c>
      <c r="TH262">
        <v>184</v>
      </c>
      <c r="TI262" t="s">
        <v>679</v>
      </c>
      <c r="TJ262">
        <v>4</v>
      </c>
      <c r="TK262" t="s">
        <v>679</v>
      </c>
      <c r="TL262">
        <v>26</v>
      </c>
      <c r="TM262" t="s">
        <v>679</v>
      </c>
      <c r="TN262">
        <v>154</v>
      </c>
      <c r="TO262" t="s">
        <v>679</v>
      </c>
      <c r="TP262">
        <v>48</v>
      </c>
      <c r="TQ262" t="s">
        <v>679</v>
      </c>
      <c r="TR262">
        <v>5</v>
      </c>
      <c r="TS262" t="s">
        <v>679</v>
      </c>
      <c r="TT262">
        <v>252</v>
      </c>
      <c r="TU262" t="s">
        <v>679</v>
      </c>
      <c r="TV262">
        <v>0</v>
      </c>
      <c r="TX262">
        <v>0</v>
      </c>
      <c r="TZ262">
        <v>31</v>
      </c>
      <c r="UA262" t="s">
        <v>679</v>
      </c>
      <c r="UB262">
        <v>0</v>
      </c>
      <c r="UD262">
        <v>228</v>
      </c>
      <c r="UE262" t="s">
        <v>679</v>
      </c>
      <c r="UF262">
        <v>0</v>
      </c>
      <c r="UH262">
        <v>192</v>
      </c>
      <c r="UI262" t="s">
        <v>679</v>
      </c>
      <c r="UJ262">
        <v>142</v>
      </c>
      <c r="UK262" t="s">
        <v>679</v>
      </c>
      <c r="UL262">
        <v>239</v>
      </c>
      <c r="UM262" t="s">
        <v>679</v>
      </c>
      <c r="UN262">
        <v>188</v>
      </c>
      <c r="UO262" t="s">
        <v>679</v>
      </c>
      <c r="UP262">
        <v>65</v>
      </c>
      <c r="UQ262" t="s">
        <v>679</v>
      </c>
      <c r="UR262">
        <v>141</v>
      </c>
      <c r="US262" t="s">
        <v>679</v>
      </c>
      <c r="UT262">
        <v>1</v>
      </c>
      <c r="UU262" t="s">
        <v>679</v>
      </c>
      <c r="UV262">
        <v>26</v>
      </c>
      <c r="UW262" t="s">
        <v>679</v>
      </c>
      <c r="UX262">
        <v>176</v>
      </c>
      <c r="UY262" t="s">
        <v>679</v>
      </c>
      <c r="UZ262">
        <v>103</v>
      </c>
      <c r="VA262" t="s">
        <v>679</v>
      </c>
      <c r="VB262">
        <v>80</v>
      </c>
      <c r="VC262" t="s">
        <v>679</v>
      </c>
      <c r="VD262">
        <v>113</v>
      </c>
      <c r="VE262" t="s">
        <v>679</v>
      </c>
      <c r="VF262">
        <v>1</v>
      </c>
      <c r="VG262" t="s">
        <v>679</v>
      </c>
      <c r="VH262">
        <v>0</v>
      </c>
      <c r="VJ262">
        <v>12</v>
      </c>
      <c r="VK262" t="s">
        <v>679</v>
      </c>
      <c r="VL262">
        <v>59</v>
      </c>
      <c r="VM262" t="s">
        <v>679</v>
      </c>
      <c r="VN262">
        <v>0</v>
      </c>
      <c r="VP262">
        <v>25</v>
      </c>
      <c r="VQ262" t="s">
        <v>679</v>
      </c>
      <c r="VR262">
        <v>0</v>
      </c>
      <c r="VT262">
        <v>23</v>
      </c>
      <c r="VU262" t="s">
        <v>679</v>
      </c>
      <c r="VV262">
        <v>4</v>
      </c>
      <c r="VW262" t="s">
        <v>679</v>
      </c>
      <c r="VX262">
        <v>4</v>
      </c>
      <c r="VY262" t="s">
        <v>679</v>
      </c>
      <c r="VZ262">
        <v>89</v>
      </c>
      <c r="WA262" t="s">
        <v>679</v>
      </c>
      <c r="WB262">
        <v>742</v>
      </c>
      <c r="WC262" t="s">
        <v>679</v>
      </c>
      <c r="WD262">
        <v>215</v>
      </c>
      <c r="WE262" t="s">
        <v>679</v>
      </c>
      <c r="WF262">
        <v>116</v>
      </c>
      <c r="WG262" t="s">
        <v>679</v>
      </c>
      <c r="WH262">
        <v>304</v>
      </c>
      <c r="WI262" t="s">
        <v>679</v>
      </c>
      <c r="WJ262">
        <v>25</v>
      </c>
      <c r="WK262" t="s">
        <v>679</v>
      </c>
      <c r="WL262">
        <v>0</v>
      </c>
      <c r="WN262">
        <v>142</v>
      </c>
      <c r="WO262" t="s">
        <v>679</v>
      </c>
      <c r="WP262">
        <v>76</v>
      </c>
      <c r="WQ262" t="s">
        <v>679</v>
      </c>
      <c r="WR262">
        <v>235</v>
      </c>
      <c r="WS262" t="s">
        <v>679</v>
      </c>
      <c r="WT262">
        <v>32</v>
      </c>
      <c r="WU262" t="s">
        <v>679</v>
      </c>
      <c r="WV262">
        <v>7</v>
      </c>
      <c r="WW262" t="s">
        <v>679</v>
      </c>
      <c r="WX262">
        <v>845</v>
      </c>
      <c r="WY262" t="s">
        <v>679</v>
      </c>
      <c r="WZ262">
        <v>360</v>
      </c>
      <c r="XA262" t="s">
        <v>679</v>
      </c>
      <c r="XB262">
        <v>0</v>
      </c>
      <c r="XD262">
        <v>80</v>
      </c>
      <c r="XE262" t="s">
        <v>679</v>
      </c>
      <c r="XF262">
        <v>1232</v>
      </c>
      <c r="XG262" t="s">
        <v>679</v>
      </c>
      <c r="XH262">
        <v>177</v>
      </c>
      <c r="XI262" t="s">
        <v>679</v>
      </c>
      <c r="XJ262">
        <v>60</v>
      </c>
      <c r="XK262" t="s">
        <v>679</v>
      </c>
      <c r="XL262">
        <v>33</v>
      </c>
      <c r="XM262" t="s">
        <v>679</v>
      </c>
      <c r="XN262">
        <v>0</v>
      </c>
      <c r="XP262">
        <v>11</v>
      </c>
      <c r="XQ262" t="s">
        <v>679</v>
      </c>
      <c r="XR262">
        <v>299</v>
      </c>
      <c r="XS262" t="s">
        <v>679</v>
      </c>
      <c r="XT262">
        <v>8</v>
      </c>
      <c r="XU262" t="s">
        <v>679</v>
      </c>
      <c r="XV262">
        <v>17</v>
      </c>
      <c r="XW262" t="s">
        <v>679</v>
      </c>
      <c r="XX262">
        <v>84</v>
      </c>
      <c r="XY262" t="s">
        <v>679</v>
      </c>
      <c r="XZ262">
        <v>17</v>
      </c>
      <c r="YA262" t="s">
        <v>679</v>
      </c>
      <c r="YB262">
        <v>8</v>
      </c>
      <c r="YC262" t="s">
        <v>679</v>
      </c>
      <c r="YD262">
        <v>1</v>
      </c>
      <c r="YE262" t="s">
        <v>679</v>
      </c>
      <c r="YF262">
        <v>77</v>
      </c>
      <c r="YG262" t="s">
        <v>679</v>
      </c>
      <c r="YH262">
        <v>146</v>
      </c>
      <c r="YI262" t="s">
        <v>679</v>
      </c>
      <c r="YJ262">
        <v>1</v>
      </c>
      <c r="YK262" t="s">
        <v>679</v>
      </c>
      <c r="YL262">
        <v>11</v>
      </c>
      <c r="YM262" t="s">
        <v>679</v>
      </c>
      <c r="YN262">
        <v>115</v>
      </c>
      <c r="YO262" t="s">
        <v>679</v>
      </c>
      <c r="YP262">
        <v>22</v>
      </c>
      <c r="YQ262" t="s">
        <v>679</v>
      </c>
      <c r="YR262">
        <v>0</v>
      </c>
      <c r="YT262">
        <v>0</v>
      </c>
      <c r="YV262">
        <v>18927</v>
      </c>
      <c r="YW262" t="e">
        <v>#N/A</v>
      </c>
      <c r="YY262">
        <v>14294</v>
      </c>
      <c r="YZ262">
        <v>866</v>
      </c>
      <c r="ZA262">
        <v>5948</v>
      </c>
      <c r="ZB262">
        <v>4633</v>
      </c>
      <c r="ZC262">
        <v>3084</v>
      </c>
      <c r="ZD262">
        <v>0</v>
      </c>
      <c r="ZE262">
        <v>8712</v>
      </c>
      <c r="ZF262">
        <v>5347</v>
      </c>
      <c r="ZG262">
        <v>2168</v>
      </c>
      <c r="ZH262">
        <v>0</v>
      </c>
      <c r="ZI262">
        <v>5252</v>
      </c>
      <c r="ZJ262">
        <v>3084</v>
      </c>
      <c r="ZK262">
        <v>722</v>
      </c>
      <c r="ZL262">
        <v>5480</v>
      </c>
      <c r="ZM262">
        <v>5185</v>
      </c>
      <c r="ZN262">
        <v>1291</v>
      </c>
      <c r="ZO262">
        <v>12738</v>
      </c>
      <c r="ZP262">
        <v>312</v>
      </c>
      <c r="ZQ262">
        <v>702</v>
      </c>
      <c r="ZR262">
        <v>57</v>
      </c>
      <c r="ZS262">
        <v>358</v>
      </c>
      <c r="ZT262">
        <v>1128</v>
      </c>
      <c r="ZU262">
        <v>0</v>
      </c>
      <c r="ZV262">
        <v>19</v>
      </c>
      <c r="ZW262">
        <v>2530</v>
      </c>
      <c r="ZX262">
        <v>228</v>
      </c>
      <c r="ZY262">
        <v>910</v>
      </c>
      <c r="AAA262" s="26"/>
    </row>
    <row r="263" spans="1:703" x14ac:dyDescent="0.25">
      <c r="A263" t="s">
        <v>909</v>
      </c>
      <c r="B263">
        <v>0</v>
      </c>
      <c r="D263">
        <v>4090</v>
      </c>
      <c r="E263" t="s">
        <v>679</v>
      </c>
      <c r="F263">
        <v>1</v>
      </c>
      <c r="G263" t="s">
        <v>679</v>
      </c>
      <c r="H263">
        <v>14</v>
      </c>
      <c r="I263" t="s">
        <v>679</v>
      </c>
      <c r="J263">
        <v>0</v>
      </c>
      <c r="L263">
        <v>0</v>
      </c>
      <c r="N263">
        <v>0</v>
      </c>
      <c r="P263">
        <v>0</v>
      </c>
      <c r="R263">
        <v>43</v>
      </c>
      <c r="S263" t="s">
        <v>679</v>
      </c>
      <c r="T263">
        <v>0</v>
      </c>
      <c r="V263">
        <v>0</v>
      </c>
      <c r="X263">
        <v>0</v>
      </c>
      <c r="Z263">
        <v>55</v>
      </c>
      <c r="AA263" t="s">
        <v>679</v>
      </c>
      <c r="AB263">
        <v>62</v>
      </c>
      <c r="AC263" t="s">
        <v>679</v>
      </c>
      <c r="AD263">
        <v>0</v>
      </c>
      <c r="AF263">
        <v>112</v>
      </c>
      <c r="AG263" t="s">
        <v>679</v>
      </c>
      <c r="AH263">
        <v>0</v>
      </c>
      <c r="AJ263">
        <v>1</v>
      </c>
      <c r="AK263" t="s">
        <v>679</v>
      </c>
      <c r="AL263">
        <v>0</v>
      </c>
      <c r="AN263">
        <v>0</v>
      </c>
      <c r="AP263">
        <v>0</v>
      </c>
      <c r="AR263">
        <v>0</v>
      </c>
      <c r="AT263">
        <v>0</v>
      </c>
      <c r="AV263">
        <v>0</v>
      </c>
      <c r="AX263">
        <v>73</v>
      </c>
      <c r="AY263" t="s">
        <v>679</v>
      </c>
      <c r="AZ263">
        <v>0</v>
      </c>
      <c r="BB263">
        <v>0</v>
      </c>
      <c r="BD263">
        <v>0</v>
      </c>
      <c r="BF263">
        <v>0</v>
      </c>
      <c r="BH263">
        <v>30</v>
      </c>
      <c r="BI263" t="s">
        <v>679</v>
      </c>
      <c r="BJ263">
        <v>5</v>
      </c>
      <c r="BK263" t="s">
        <v>679</v>
      </c>
      <c r="BL263">
        <v>0</v>
      </c>
      <c r="BN263">
        <v>16</v>
      </c>
      <c r="BO263" t="s">
        <v>679</v>
      </c>
      <c r="BP263">
        <v>0</v>
      </c>
      <c r="BR263">
        <v>0</v>
      </c>
      <c r="BT263">
        <v>0</v>
      </c>
      <c r="BV263">
        <v>0</v>
      </c>
      <c r="BX263">
        <v>0</v>
      </c>
      <c r="BZ263">
        <v>49</v>
      </c>
      <c r="CA263" t="s">
        <v>679</v>
      </c>
      <c r="CB263">
        <v>40</v>
      </c>
      <c r="CC263" t="s">
        <v>679</v>
      </c>
      <c r="CD263">
        <v>0</v>
      </c>
      <c r="CF263">
        <v>9</v>
      </c>
      <c r="CG263" t="s">
        <v>679</v>
      </c>
      <c r="CH263">
        <v>0</v>
      </c>
      <c r="CJ263">
        <v>0</v>
      </c>
      <c r="CL263">
        <v>0</v>
      </c>
      <c r="CN263">
        <v>0</v>
      </c>
      <c r="CP263">
        <v>0</v>
      </c>
      <c r="CR263">
        <v>0</v>
      </c>
      <c r="CT263">
        <v>0</v>
      </c>
      <c r="CV263">
        <v>0</v>
      </c>
      <c r="CX263">
        <v>0</v>
      </c>
      <c r="CZ263">
        <v>0</v>
      </c>
      <c r="DB263">
        <v>0</v>
      </c>
      <c r="DD263">
        <v>0</v>
      </c>
      <c r="DF263">
        <v>0</v>
      </c>
      <c r="DH263">
        <v>0</v>
      </c>
      <c r="DJ263">
        <v>0</v>
      </c>
      <c r="DL263">
        <v>0</v>
      </c>
      <c r="DN263">
        <v>0</v>
      </c>
      <c r="DP263">
        <v>0</v>
      </c>
      <c r="DR263">
        <v>192</v>
      </c>
      <c r="DS263" t="s">
        <v>679</v>
      </c>
      <c r="DT263">
        <v>3</v>
      </c>
      <c r="DU263" t="s">
        <v>679</v>
      </c>
      <c r="DV263">
        <v>2</v>
      </c>
      <c r="DW263" t="s">
        <v>679</v>
      </c>
      <c r="DX263">
        <v>0</v>
      </c>
      <c r="DZ263">
        <v>0</v>
      </c>
      <c r="EB263">
        <v>0</v>
      </c>
      <c r="ED263">
        <v>0</v>
      </c>
      <c r="EF263">
        <v>12</v>
      </c>
      <c r="EG263" t="s">
        <v>679</v>
      </c>
      <c r="EH263">
        <v>0</v>
      </c>
      <c r="EJ263">
        <v>0</v>
      </c>
      <c r="EL263">
        <v>2</v>
      </c>
      <c r="EM263" t="s">
        <v>679</v>
      </c>
      <c r="EN263">
        <v>0</v>
      </c>
      <c r="EP263">
        <v>12</v>
      </c>
      <c r="EQ263" t="s">
        <v>679</v>
      </c>
      <c r="ER263">
        <v>7</v>
      </c>
      <c r="ES263" t="s">
        <v>679</v>
      </c>
      <c r="ET263">
        <v>8</v>
      </c>
      <c r="EU263" t="s">
        <v>679</v>
      </c>
      <c r="EV263">
        <v>22</v>
      </c>
      <c r="EW263" t="s">
        <v>679</v>
      </c>
      <c r="EX263">
        <v>246</v>
      </c>
      <c r="EY263" t="s">
        <v>679</v>
      </c>
      <c r="EZ263">
        <v>1</v>
      </c>
      <c r="FA263" t="s">
        <v>679</v>
      </c>
      <c r="FB263">
        <v>5</v>
      </c>
      <c r="FC263" t="s">
        <v>679</v>
      </c>
      <c r="FD263">
        <v>0</v>
      </c>
      <c r="FF263">
        <v>0</v>
      </c>
      <c r="FH263">
        <v>0</v>
      </c>
      <c r="FJ263">
        <v>0</v>
      </c>
      <c r="FL263">
        <v>0</v>
      </c>
      <c r="FN263">
        <v>0</v>
      </c>
      <c r="FP263">
        <v>27</v>
      </c>
      <c r="FQ263" t="s">
        <v>679</v>
      </c>
      <c r="FR263">
        <v>113</v>
      </c>
      <c r="FS263" t="s">
        <v>679</v>
      </c>
      <c r="FT263">
        <v>0</v>
      </c>
      <c r="FV263">
        <v>0</v>
      </c>
      <c r="FX263">
        <v>14</v>
      </c>
      <c r="FY263" t="s">
        <v>679</v>
      </c>
      <c r="FZ263">
        <v>2</v>
      </c>
      <c r="GA263" t="s">
        <v>679</v>
      </c>
      <c r="GB263">
        <v>2</v>
      </c>
      <c r="GC263" t="s">
        <v>679</v>
      </c>
      <c r="GD263">
        <v>19</v>
      </c>
      <c r="GE263" t="s">
        <v>679</v>
      </c>
      <c r="GF263">
        <v>0</v>
      </c>
      <c r="GH263">
        <v>0</v>
      </c>
      <c r="GJ263">
        <v>29</v>
      </c>
      <c r="GK263" t="s">
        <v>679</v>
      </c>
      <c r="GL263">
        <v>0</v>
      </c>
      <c r="GN263">
        <v>0</v>
      </c>
      <c r="GP263">
        <v>99</v>
      </c>
      <c r="GQ263" t="s">
        <v>679</v>
      </c>
      <c r="GR263">
        <v>0</v>
      </c>
      <c r="GT263">
        <v>0</v>
      </c>
      <c r="GV263">
        <v>12</v>
      </c>
      <c r="GW263" t="s">
        <v>679</v>
      </c>
      <c r="GX263">
        <v>25</v>
      </c>
      <c r="GY263" t="s">
        <v>679</v>
      </c>
      <c r="GZ263">
        <v>57</v>
      </c>
      <c r="HA263" t="s">
        <v>679</v>
      </c>
      <c r="HB263">
        <v>0</v>
      </c>
      <c r="HD263">
        <v>0</v>
      </c>
      <c r="HF263">
        <v>2</v>
      </c>
      <c r="HG263" t="s">
        <v>679</v>
      </c>
      <c r="HH263">
        <v>0</v>
      </c>
      <c r="HJ263">
        <v>16</v>
      </c>
      <c r="HK263" t="s">
        <v>679</v>
      </c>
      <c r="HL263">
        <v>31</v>
      </c>
      <c r="HM263" t="s">
        <v>679</v>
      </c>
      <c r="HN263">
        <v>7</v>
      </c>
      <c r="HO263" t="s">
        <v>679</v>
      </c>
      <c r="HP263">
        <v>8</v>
      </c>
      <c r="HQ263" t="s">
        <v>679</v>
      </c>
      <c r="HR263">
        <v>0</v>
      </c>
      <c r="HT263">
        <v>12</v>
      </c>
      <c r="HU263" t="s">
        <v>679</v>
      </c>
      <c r="HV263">
        <v>6</v>
      </c>
      <c r="HW263" t="s">
        <v>679</v>
      </c>
      <c r="HX263">
        <v>0</v>
      </c>
      <c r="HZ263">
        <v>3</v>
      </c>
      <c r="IA263" t="s">
        <v>679</v>
      </c>
      <c r="IB263">
        <v>0</v>
      </c>
      <c r="ID263">
        <v>4</v>
      </c>
      <c r="IE263" t="s">
        <v>679</v>
      </c>
      <c r="IF263">
        <v>19</v>
      </c>
      <c r="IG263" t="s">
        <v>679</v>
      </c>
      <c r="IH263">
        <v>0</v>
      </c>
      <c r="IJ263">
        <v>160</v>
      </c>
      <c r="IK263" t="s">
        <v>679</v>
      </c>
      <c r="IL263">
        <v>144</v>
      </c>
      <c r="IM263" t="s">
        <v>679</v>
      </c>
      <c r="IN263">
        <v>1</v>
      </c>
      <c r="IO263" t="s">
        <v>679</v>
      </c>
      <c r="IP263">
        <v>0</v>
      </c>
      <c r="IR263">
        <v>0</v>
      </c>
      <c r="IT263">
        <v>0</v>
      </c>
      <c r="IV263">
        <v>0</v>
      </c>
      <c r="IX263">
        <v>0</v>
      </c>
      <c r="IZ263">
        <v>1</v>
      </c>
      <c r="JA263" t="s">
        <v>679</v>
      </c>
      <c r="JB263">
        <v>5</v>
      </c>
      <c r="JC263" t="s">
        <v>679</v>
      </c>
      <c r="JD263">
        <v>0</v>
      </c>
      <c r="JF263">
        <v>0</v>
      </c>
      <c r="JH263">
        <v>0</v>
      </c>
      <c r="JJ263">
        <v>0</v>
      </c>
      <c r="JL263">
        <v>0</v>
      </c>
      <c r="JN263">
        <v>0</v>
      </c>
      <c r="JP263">
        <v>15</v>
      </c>
      <c r="JQ263" t="s">
        <v>679</v>
      </c>
      <c r="JR263">
        <v>0</v>
      </c>
      <c r="JT263">
        <v>46</v>
      </c>
      <c r="JU263" t="s">
        <v>679</v>
      </c>
      <c r="JV263">
        <v>0</v>
      </c>
      <c r="JX263">
        <v>34</v>
      </c>
      <c r="JY263" t="s">
        <v>679</v>
      </c>
      <c r="JZ263">
        <v>297</v>
      </c>
      <c r="KA263" t="s">
        <v>679</v>
      </c>
      <c r="KB263">
        <v>23</v>
      </c>
      <c r="KC263" t="s">
        <v>679</v>
      </c>
      <c r="KD263">
        <v>15</v>
      </c>
      <c r="KE263" t="s">
        <v>679</v>
      </c>
      <c r="KF263">
        <v>0</v>
      </c>
      <c r="KH263">
        <v>56</v>
      </c>
      <c r="KI263" t="s">
        <v>679</v>
      </c>
      <c r="KJ263">
        <v>0</v>
      </c>
      <c r="KL263">
        <v>0</v>
      </c>
      <c r="KN263">
        <v>17</v>
      </c>
      <c r="KO263" t="s">
        <v>679</v>
      </c>
      <c r="KP263">
        <v>27</v>
      </c>
      <c r="KQ263" t="s">
        <v>679</v>
      </c>
      <c r="KR263">
        <v>42</v>
      </c>
      <c r="KS263" t="s">
        <v>679</v>
      </c>
      <c r="KT263">
        <v>139</v>
      </c>
      <c r="KU263" t="s">
        <v>679</v>
      </c>
      <c r="KV263">
        <v>53</v>
      </c>
      <c r="KW263" t="s">
        <v>679</v>
      </c>
      <c r="KX263">
        <v>0</v>
      </c>
      <c r="KZ263">
        <v>0</v>
      </c>
      <c r="LB263">
        <v>72</v>
      </c>
      <c r="LC263" t="s">
        <v>679</v>
      </c>
      <c r="LD263">
        <v>7</v>
      </c>
      <c r="LE263" t="s">
        <v>679</v>
      </c>
      <c r="LF263">
        <v>0</v>
      </c>
      <c r="LH263">
        <v>0</v>
      </c>
      <c r="LJ263">
        <v>0</v>
      </c>
      <c r="LL263">
        <v>0</v>
      </c>
      <c r="LN263">
        <v>0</v>
      </c>
      <c r="LP263">
        <v>0</v>
      </c>
      <c r="LR263">
        <v>0</v>
      </c>
      <c r="LT263">
        <v>734</v>
      </c>
      <c r="LU263" t="s">
        <v>679</v>
      </c>
      <c r="LV263">
        <v>99</v>
      </c>
      <c r="LW263" t="s">
        <v>679</v>
      </c>
      <c r="LX263">
        <v>0</v>
      </c>
      <c r="LZ263">
        <v>0</v>
      </c>
      <c r="MB263">
        <v>0</v>
      </c>
      <c r="MD263">
        <v>0</v>
      </c>
      <c r="MF263">
        <v>0</v>
      </c>
      <c r="MH263">
        <v>0</v>
      </c>
      <c r="MJ263">
        <v>0</v>
      </c>
      <c r="ML263">
        <v>17</v>
      </c>
      <c r="MM263" t="s">
        <v>679</v>
      </c>
      <c r="MN263">
        <v>0</v>
      </c>
      <c r="MP263">
        <v>0</v>
      </c>
      <c r="MR263">
        <v>0</v>
      </c>
      <c r="MT263">
        <v>1</v>
      </c>
      <c r="MU263" t="s">
        <v>679</v>
      </c>
      <c r="MV263">
        <v>120</v>
      </c>
      <c r="MW263" t="s">
        <v>679</v>
      </c>
      <c r="MX263">
        <v>9</v>
      </c>
      <c r="MY263" t="s">
        <v>679</v>
      </c>
      <c r="MZ263">
        <v>0</v>
      </c>
      <c r="NB263">
        <v>249</v>
      </c>
      <c r="NC263" t="s">
        <v>679</v>
      </c>
      <c r="ND263">
        <v>0</v>
      </c>
      <c r="NF263">
        <v>0</v>
      </c>
      <c r="NH263">
        <v>51</v>
      </c>
      <c r="NI263" t="s">
        <v>679</v>
      </c>
      <c r="NJ263">
        <v>9</v>
      </c>
      <c r="NK263" t="s">
        <v>679</v>
      </c>
      <c r="NL263">
        <v>4</v>
      </c>
      <c r="NM263" t="s">
        <v>679</v>
      </c>
      <c r="NN263">
        <v>0</v>
      </c>
      <c r="NP263">
        <v>0</v>
      </c>
      <c r="NR263">
        <v>45</v>
      </c>
      <c r="NS263" t="s">
        <v>679</v>
      </c>
      <c r="NT263">
        <v>0</v>
      </c>
      <c r="NV263">
        <v>100</v>
      </c>
      <c r="NW263" t="s">
        <v>679</v>
      </c>
      <c r="NX263">
        <v>1</v>
      </c>
      <c r="NY263" t="s">
        <v>679</v>
      </c>
      <c r="NZ263">
        <v>17</v>
      </c>
      <c r="OA263" t="s">
        <v>679</v>
      </c>
      <c r="OB263">
        <v>0</v>
      </c>
      <c r="OD263">
        <v>0</v>
      </c>
      <c r="OF263">
        <v>9</v>
      </c>
      <c r="OG263" t="s">
        <v>679</v>
      </c>
      <c r="OH263">
        <v>26</v>
      </c>
      <c r="OI263" t="s">
        <v>679</v>
      </c>
      <c r="OJ263">
        <v>102</v>
      </c>
      <c r="OK263" t="s">
        <v>679</v>
      </c>
      <c r="OL263">
        <v>0</v>
      </c>
      <c r="ON263">
        <v>0</v>
      </c>
      <c r="OP263">
        <v>1187</v>
      </c>
      <c r="OQ263" t="s">
        <v>679</v>
      </c>
      <c r="OR263">
        <v>84</v>
      </c>
      <c r="OS263" t="s">
        <v>679</v>
      </c>
      <c r="OT263">
        <v>291</v>
      </c>
      <c r="OU263" t="s">
        <v>679</v>
      </c>
      <c r="OV263">
        <v>103</v>
      </c>
      <c r="OW263" t="s">
        <v>679</v>
      </c>
      <c r="OX263">
        <v>63</v>
      </c>
      <c r="OY263" t="s">
        <v>679</v>
      </c>
      <c r="OZ263">
        <v>0</v>
      </c>
      <c r="PB263">
        <v>0</v>
      </c>
      <c r="PD263">
        <v>201</v>
      </c>
      <c r="PE263" t="s">
        <v>679</v>
      </c>
      <c r="PF263">
        <v>0</v>
      </c>
      <c r="PH263">
        <v>0</v>
      </c>
      <c r="PJ263">
        <v>0</v>
      </c>
      <c r="PL263">
        <v>0</v>
      </c>
      <c r="PN263">
        <v>20</v>
      </c>
      <c r="PO263" t="s">
        <v>679</v>
      </c>
      <c r="PP263">
        <v>0</v>
      </c>
      <c r="PR263">
        <v>0</v>
      </c>
      <c r="PT263">
        <v>641</v>
      </c>
      <c r="PU263" t="s">
        <v>679</v>
      </c>
      <c r="PV263">
        <v>299</v>
      </c>
      <c r="PW263" t="s">
        <v>679</v>
      </c>
      <c r="PX263">
        <v>0</v>
      </c>
      <c r="PZ263">
        <v>0</v>
      </c>
      <c r="QB263">
        <v>0</v>
      </c>
      <c r="QD263">
        <v>6</v>
      </c>
      <c r="QE263" t="s">
        <v>679</v>
      </c>
      <c r="QF263">
        <v>11</v>
      </c>
      <c r="QG263" t="s">
        <v>679</v>
      </c>
      <c r="QH263">
        <v>84</v>
      </c>
      <c r="QI263" t="s">
        <v>679</v>
      </c>
      <c r="QJ263">
        <v>2</v>
      </c>
      <c r="QK263" t="s">
        <v>679</v>
      </c>
      <c r="QL263">
        <v>706</v>
      </c>
      <c r="QM263" t="s">
        <v>679</v>
      </c>
      <c r="QN263">
        <v>161</v>
      </c>
      <c r="QO263" t="s">
        <v>679</v>
      </c>
      <c r="QP263">
        <v>102</v>
      </c>
      <c r="QQ263" t="s">
        <v>679</v>
      </c>
      <c r="QR263">
        <v>125</v>
      </c>
      <c r="QS263" t="s">
        <v>679</v>
      </c>
      <c r="QT263">
        <v>203</v>
      </c>
      <c r="QU263" t="s">
        <v>679</v>
      </c>
      <c r="QV263">
        <v>392</v>
      </c>
      <c r="QW263" t="s">
        <v>679</v>
      </c>
      <c r="QX263">
        <v>142</v>
      </c>
      <c r="QY263" t="s">
        <v>679</v>
      </c>
      <c r="QZ263">
        <v>122</v>
      </c>
      <c r="RA263" t="s">
        <v>679</v>
      </c>
      <c r="RB263">
        <v>19</v>
      </c>
      <c r="RC263" t="s">
        <v>679</v>
      </c>
      <c r="RD263">
        <v>137</v>
      </c>
      <c r="RE263" t="s">
        <v>679</v>
      </c>
      <c r="RF263">
        <v>10</v>
      </c>
      <c r="RG263" t="s">
        <v>679</v>
      </c>
      <c r="RH263">
        <v>26</v>
      </c>
      <c r="RI263" t="s">
        <v>679</v>
      </c>
      <c r="RJ263">
        <v>208</v>
      </c>
      <c r="RK263" t="s">
        <v>679</v>
      </c>
      <c r="RL263">
        <v>10</v>
      </c>
      <c r="RM263" t="s">
        <v>679</v>
      </c>
      <c r="RN263">
        <v>81</v>
      </c>
      <c r="RO263" t="s">
        <v>679</v>
      </c>
      <c r="RP263">
        <v>13</v>
      </c>
      <c r="RQ263" t="s">
        <v>679</v>
      </c>
      <c r="RR263">
        <v>12</v>
      </c>
      <c r="RS263" t="s">
        <v>679</v>
      </c>
      <c r="RT263">
        <v>0</v>
      </c>
      <c r="RV263">
        <v>1216</v>
      </c>
      <c r="RW263" t="s">
        <v>679</v>
      </c>
      <c r="RX263">
        <v>233</v>
      </c>
      <c r="RY263" t="s">
        <v>679</v>
      </c>
      <c r="RZ263">
        <v>174</v>
      </c>
      <c r="SA263" t="s">
        <v>679</v>
      </c>
      <c r="SB263">
        <v>113</v>
      </c>
      <c r="SC263" t="s">
        <v>679</v>
      </c>
      <c r="SD263">
        <v>73</v>
      </c>
      <c r="SE263" t="s">
        <v>679</v>
      </c>
      <c r="SF263">
        <v>21</v>
      </c>
      <c r="SG263" t="s">
        <v>679</v>
      </c>
      <c r="SH263">
        <v>273</v>
      </c>
      <c r="SI263" t="s">
        <v>679</v>
      </c>
      <c r="SJ263">
        <v>507</v>
      </c>
      <c r="SK263" t="s">
        <v>679</v>
      </c>
      <c r="SL263">
        <v>119</v>
      </c>
      <c r="SM263" t="s">
        <v>679</v>
      </c>
      <c r="SN263">
        <v>107</v>
      </c>
      <c r="SO263" t="s">
        <v>679</v>
      </c>
      <c r="SP263">
        <v>164</v>
      </c>
      <c r="SQ263" t="s">
        <v>679</v>
      </c>
      <c r="SR263">
        <v>233</v>
      </c>
      <c r="SS263" t="s">
        <v>679</v>
      </c>
      <c r="ST263">
        <v>457</v>
      </c>
      <c r="SU263" t="s">
        <v>679</v>
      </c>
      <c r="SV263">
        <v>146</v>
      </c>
      <c r="SW263" t="s">
        <v>679</v>
      </c>
      <c r="SX263">
        <v>424</v>
      </c>
      <c r="SY263" t="s">
        <v>679</v>
      </c>
      <c r="SZ263">
        <v>236</v>
      </c>
      <c r="TA263" t="s">
        <v>679</v>
      </c>
      <c r="TB263">
        <v>29</v>
      </c>
      <c r="TC263" t="s">
        <v>679</v>
      </c>
      <c r="TD263">
        <v>547</v>
      </c>
      <c r="TE263" t="s">
        <v>679</v>
      </c>
      <c r="TF263">
        <v>1513</v>
      </c>
      <c r="TG263" t="s">
        <v>679</v>
      </c>
      <c r="TH263">
        <v>300</v>
      </c>
      <c r="TI263" t="s">
        <v>679</v>
      </c>
      <c r="TJ263">
        <v>2</v>
      </c>
      <c r="TK263" t="s">
        <v>679</v>
      </c>
      <c r="TL263">
        <v>21</v>
      </c>
      <c r="TM263" t="s">
        <v>679</v>
      </c>
      <c r="TN263">
        <v>22</v>
      </c>
      <c r="TO263" t="s">
        <v>679</v>
      </c>
      <c r="TP263">
        <v>158</v>
      </c>
      <c r="TQ263" t="s">
        <v>679</v>
      </c>
      <c r="TR263">
        <v>17</v>
      </c>
      <c r="TS263" t="s">
        <v>679</v>
      </c>
      <c r="TT263">
        <v>274</v>
      </c>
      <c r="TU263" t="s">
        <v>679</v>
      </c>
      <c r="TV263">
        <v>0</v>
      </c>
      <c r="TX263">
        <v>0</v>
      </c>
      <c r="TZ263">
        <v>41</v>
      </c>
      <c r="UA263" t="s">
        <v>679</v>
      </c>
      <c r="UB263">
        <v>7</v>
      </c>
      <c r="UC263" t="s">
        <v>679</v>
      </c>
      <c r="UD263">
        <v>0</v>
      </c>
      <c r="UF263">
        <v>1</v>
      </c>
      <c r="UG263" t="s">
        <v>679</v>
      </c>
      <c r="UH263">
        <v>73</v>
      </c>
      <c r="UI263" t="s">
        <v>679</v>
      </c>
      <c r="UJ263">
        <v>220</v>
      </c>
      <c r="UK263" t="s">
        <v>679</v>
      </c>
      <c r="UL263">
        <v>100</v>
      </c>
      <c r="UM263" t="s">
        <v>679</v>
      </c>
      <c r="UN263">
        <v>354</v>
      </c>
      <c r="UO263" t="s">
        <v>679</v>
      </c>
      <c r="UP263">
        <v>38</v>
      </c>
      <c r="UQ263" t="s">
        <v>679</v>
      </c>
      <c r="UR263">
        <v>29</v>
      </c>
      <c r="US263" t="s">
        <v>679</v>
      </c>
      <c r="UT263">
        <v>0</v>
      </c>
      <c r="UV263">
        <v>20</v>
      </c>
      <c r="UW263" t="s">
        <v>679</v>
      </c>
      <c r="UX263">
        <v>99</v>
      </c>
      <c r="UY263" t="s">
        <v>679</v>
      </c>
      <c r="UZ263">
        <v>185</v>
      </c>
      <c r="VA263" t="s">
        <v>679</v>
      </c>
      <c r="VB263">
        <v>152</v>
      </c>
      <c r="VC263" t="s">
        <v>679</v>
      </c>
      <c r="VD263">
        <v>253</v>
      </c>
      <c r="VE263" t="s">
        <v>679</v>
      </c>
      <c r="VF263">
        <v>0</v>
      </c>
      <c r="VH263">
        <v>12</v>
      </c>
      <c r="VI263" t="s">
        <v>679</v>
      </c>
      <c r="VJ263">
        <v>38</v>
      </c>
      <c r="VK263" t="s">
        <v>679</v>
      </c>
      <c r="VL263">
        <v>14</v>
      </c>
      <c r="VM263" t="s">
        <v>679</v>
      </c>
      <c r="VN263">
        <v>23</v>
      </c>
      <c r="VO263" t="s">
        <v>679</v>
      </c>
      <c r="VP263">
        <v>4</v>
      </c>
      <c r="VQ263" t="s">
        <v>679</v>
      </c>
      <c r="VR263">
        <v>2</v>
      </c>
      <c r="VS263" t="s">
        <v>679</v>
      </c>
      <c r="VT263">
        <v>34</v>
      </c>
      <c r="VU263" t="s">
        <v>679</v>
      </c>
      <c r="VV263">
        <v>4</v>
      </c>
      <c r="VW263" t="s">
        <v>679</v>
      </c>
      <c r="VX263">
        <v>0</v>
      </c>
      <c r="VZ263">
        <v>17</v>
      </c>
      <c r="WA263" t="s">
        <v>679</v>
      </c>
      <c r="WB263">
        <v>168</v>
      </c>
      <c r="WC263" t="s">
        <v>679</v>
      </c>
      <c r="WD263">
        <v>691</v>
      </c>
      <c r="WE263" t="s">
        <v>679</v>
      </c>
      <c r="WF263">
        <v>19</v>
      </c>
      <c r="WG263" t="s">
        <v>679</v>
      </c>
      <c r="WH263">
        <v>338</v>
      </c>
      <c r="WI263" t="s">
        <v>679</v>
      </c>
      <c r="WJ263">
        <v>28</v>
      </c>
      <c r="WK263" t="s">
        <v>679</v>
      </c>
      <c r="WL263">
        <v>313</v>
      </c>
      <c r="WM263" t="s">
        <v>679</v>
      </c>
      <c r="WN263">
        <v>108</v>
      </c>
      <c r="WO263" t="s">
        <v>679</v>
      </c>
      <c r="WP263">
        <v>0</v>
      </c>
      <c r="WR263">
        <v>156</v>
      </c>
      <c r="WS263" t="s">
        <v>679</v>
      </c>
      <c r="WT263">
        <v>26</v>
      </c>
      <c r="WU263" t="s">
        <v>679</v>
      </c>
      <c r="WV263">
        <v>0</v>
      </c>
      <c r="WX263">
        <v>1931</v>
      </c>
      <c r="WY263" t="s">
        <v>679</v>
      </c>
      <c r="WZ263">
        <v>145</v>
      </c>
      <c r="XA263" t="s">
        <v>679</v>
      </c>
      <c r="XB263">
        <v>0</v>
      </c>
      <c r="XD263">
        <v>16</v>
      </c>
      <c r="XE263" t="s">
        <v>679</v>
      </c>
      <c r="XF263">
        <v>1025</v>
      </c>
      <c r="XG263" t="s">
        <v>679</v>
      </c>
      <c r="XH263">
        <v>84</v>
      </c>
      <c r="XI263" t="s">
        <v>679</v>
      </c>
      <c r="XJ263">
        <v>87</v>
      </c>
      <c r="XK263" t="s">
        <v>679</v>
      </c>
      <c r="XL263">
        <v>24</v>
      </c>
      <c r="XM263" t="s">
        <v>679</v>
      </c>
      <c r="XN263">
        <v>0</v>
      </c>
      <c r="XP263">
        <v>43</v>
      </c>
      <c r="XQ263" t="s">
        <v>679</v>
      </c>
      <c r="XR263">
        <v>653</v>
      </c>
      <c r="XS263" t="s">
        <v>679</v>
      </c>
      <c r="XT263">
        <v>22</v>
      </c>
      <c r="XU263" t="s">
        <v>679</v>
      </c>
      <c r="XV263">
        <v>20</v>
      </c>
      <c r="XW263" t="s">
        <v>679</v>
      </c>
      <c r="XX263">
        <v>76</v>
      </c>
      <c r="XY263" t="s">
        <v>679</v>
      </c>
      <c r="XZ263">
        <v>25</v>
      </c>
      <c r="YA263" t="s">
        <v>679</v>
      </c>
      <c r="YB263">
        <v>3</v>
      </c>
      <c r="YC263" t="s">
        <v>679</v>
      </c>
      <c r="YD263">
        <v>10</v>
      </c>
      <c r="YE263" t="s">
        <v>679</v>
      </c>
      <c r="YF263">
        <v>341</v>
      </c>
      <c r="YG263" t="s">
        <v>679</v>
      </c>
      <c r="YH263">
        <v>791</v>
      </c>
      <c r="YI263" t="s">
        <v>679</v>
      </c>
      <c r="YJ263">
        <v>98</v>
      </c>
      <c r="YK263" t="s">
        <v>679</v>
      </c>
      <c r="YL263">
        <v>11</v>
      </c>
      <c r="YM263" t="s">
        <v>679</v>
      </c>
      <c r="YN263">
        <v>163</v>
      </c>
      <c r="YO263" t="s">
        <v>679</v>
      </c>
      <c r="YP263">
        <v>19</v>
      </c>
      <c r="YQ263" t="s">
        <v>679</v>
      </c>
      <c r="YR263">
        <v>0</v>
      </c>
      <c r="YT263">
        <v>0</v>
      </c>
      <c r="YV263">
        <v>30360</v>
      </c>
      <c r="YW263" t="e">
        <v>#N/A</v>
      </c>
      <c r="YY263">
        <v>24746</v>
      </c>
      <c r="YZ263">
        <v>1074</v>
      </c>
      <c r="ZA263">
        <v>10104</v>
      </c>
      <c r="ZB263">
        <v>5614</v>
      </c>
      <c r="ZC263">
        <v>6908</v>
      </c>
      <c r="ZD263">
        <v>63</v>
      </c>
      <c r="ZE263">
        <v>15916</v>
      </c>
      <c r="ZF263">
        <v>8674</v>
      </c>
      <c r="ZG263">
        <v>4221</v>
      </c>
      <c r="ZH263">
        <v>116</v>
      </c>
      <c r="ZI263">
        <v>11129</v>
      </c>
      <c r="ZJ263">
        <v>7024</v>
      </c>
      <c r="ZK263">
        <v>1297</v>
      </c>
      <c r="ZL263">
        <v>11129</v>
      </c>
      <c r="ZM263">
        <v>5601</v>
      </c>
      <c r="ZN263">
        <v>913</v>
      </c>
      <c r="ZO263">
        <v>17705</v>
      </c>
      <c r="ZP263">
        <v>627</v>
      </c>
      <c r="ZQ263">
        <v>4497</v>
      </c>
      <c r="ZR263">
        <v>237</v>
      </c>
      <c r="ZS263">
        <v>699</v>
      </c>
      <c r="ZT263">
        <v>833</v>
      </c>
      <c r="ZU263">
        <v>73</v>
      </c>
      <c r="ZV263">
        <v>1</v>
      </c>
      <c r="ZW263">
        <v>5532</v>
      </c>
      <c r="ZX263">
        <v>0</v>
      </c>
      <c r="ZY263">
        <v>593</v>
      </c>
      <c r="AAA263" s="26"/>
    </row>
    <row r="264" spans="1:703" x14ac:dyDescent="0.25">
      <c r="A264" t="s">
        <v>910</v>
      </c>
      <c r="B264">
        <v>0</v>
      </c>
      <c r="D264">
        <v>100</v>
      </c>
      <c r="E264" t="s">
        <v>679</v>
      </c>
      <c r="F264">
        <v>5</v>
      </c>
      <c r="G264" t="s">
        <v>679</v>
      </c>
      <c r="H264">
        <v>0</v>
      </c>
      <c r="J264">
        <v>0</v>
      </c>
      <c r="L264">
        <v>0</v>
      </c>
      <c r="N264">
        <v>0</v>
      </c>
      <c r="P264">
        <v>0</v>
      </c>
      <c r="R264">
        <v>0</v>
      </c>
      <c r="T264">
        <v>0</v>
      </c>
      <c r="V264">
        <v>33</v>
      </c>
      <c r="W264" t="s">
        <v>679</v>
      </c>
      <c r="X264">
        <v>0</v>
      </c>
      <c r="Z264">
        <v>120</v>
      </c>
      <c r="AA264" t="s">
        <v>679</v>
      </c>
      <c r="AB264">
        <v>374</v>
      </c>
      <c r="AC264" t="s">
        <v>679</v>
      </c>
      <c r="AD264">
        <v>2</v>
      </c>
      <c r="AE264" t="s">
        <v>679</v>
      </c>
      <c r="AF264">
        <v>217</v>
      </c>
      <c r="AG264" t="s">
        <v>679</v>
      </c>
      <c r="AH264">
        <v>0</v>
      </c>
      <c r="AJ264">
        <v>8</v>
      </c>
      <c r="AK264" t="s">
        <v>679</v>
      </c>
      <c r="AL264">
        <v>0</v>
      </c>
      <c r="AN264">
        <v>0</v>
      </c>
      <c r="AP264">
        <v>1</v>
      </c>
      <c r="AQ264" t="s">
        <v>679</v>
      </c>
      <c r="AR264">
        <v>23</v>
      </c>
      <c r="AS264" t="s">
        <v>679</v>
      </c>
      <c r="AT264">
        <v>0</v>
      </c>
      <c r="AV264">
        <v>0</v>
      </c>
      <c r="AX264">
        <v>38</v>
      </c>
      <c r="AY264" t="s">
        <v>679</v>
      </c>
      <c r="AZ264">
        <v>0</v>
      </c>
      <c r="BB264">
        <v>0</v>
      </c>
      <c r="BD264">
        <v>0</v>
      </c>
      <c r="BF264">
        <v>0</v>
      </c>
      <c r="BH264">
        <v>36</v>
      </c>
      <c r="BI264" t="s">
        <v>679</v>
      </c>
      <c r="BJ264">
        <v>10</v>
      </c>
      <c r="BK264" t="s">
        <v>679</v>
      </c>
      <c r="BL264">
        <v>0</v>
      </c>
      <c r="BN264">
        <v>4</v>
      </c>
      <c r="BO264" t="s">
        <v>679</v>
      </c>
      <c r="BP264">
        <v>0</v>
      </c>
      <c r="BR264">
        <v>0</v>
      </c>
      <c r="BT264">
        <v>0</v>
      </c>
      <c r="BV264">
        <v>0</v>
      </c>
      <c r="BX264">
        <v>0</v>
      </c>
      <c r="BZ264">
        <v>0</v>
      </c>
      <c r="CB264">
        <v>0</v>
      </c>
      <c r="CD264">
        <v>0</v>
      </c>
      <c r="CF264">
        <v>269</v>
      </c>
      <c r="CG264" t="s">
        <v>679</v>
      </c>
      <c r="CH264">
        <v>0</v>
      </c>
      <c r="CJ264">
        <v>0</v>
      </c>
      <c r="CL264">
        <v>0</v>
      </c>
      <c r="CN264">
        <v>5</v>
      </c>
      <c r="CO264" t="s">
        <v>679</v>
      </c>
      <c r="CP264">
        <v>0</v>
      </c>
      <c r="CR264">
        <v>0</v>
      </c>
      <c r="CT264">
        <v>0</v>
      </c>
      <c r="CV264">
        <v>0</v>
      </c>
      <c r="CX264">
        <v>0</v>
      </c>
      <c r="CZ264">
        <v>0</v>
      </c>
      <c r="DB264">
        <v>0</v>
      </c>
      <c r="DD264">
        <v>0</v>
      </c>
      <c r="DF264">
        <v>79</v>
      </c>
      <c r="DG264" t="s">
        <v>679</v>
      </c>
      <c r="DH264">
        <v>0</v>
      </c>
      <c r="DJ264">
        <v>55</v>
      </c>
      <c r="DK264" t="s">
        <v>679</v>
      </c>
      <c r="DL264">
        <v>0</v>
      </c>
      <c r="DN264">
        <v>0</v>
      </c>
      <c r="DP264">
        <v>0</v>
      </c>
      <c r="DR264">
        <v>14</v>
      </c>
      <c r="DS264" t="s">
        <v>679</v>
      </c>
      <c r="DT264">
        <v>0</v>
      </c>
      <c r="DV264">
        <v>911</v>
      </c>
      <c r="DW264" t="s">
        <v>679</v>
      </c>
      <c r="DX264">
        <v>0</v>
      </c>
      <c r="DZ264">
        <v>0</v>
      </c>
      <c r="EB264">
        <v>0</v>
      </c>
      <c r="ED264">
        <v>0</v>
      </c>
      <c r="EF264">
        <v>0</v>
      </c>
      <c r="EH264">
        <v>0</v>
      </c>
      <c r="EJ264">
        <v>0</v>
      </c>
      <c r="EL264">
        <v>15</v>
      </c>
      <c r="EM264" t="s">
        <v>679</v>
      </c>
      <c r="EN264">
        <v>0</v>
      </c>
      <c r="EP264">
        <v>0</v>
      </c>
      <c r="ER264">
        <v>255</v>
      </c>
      <c r="ES264" t="s">
        <v>679</v>
      </c>
      <c r="ET264">
        <v>0</v>
      </c>
      <c r="EV264">
        <v>0</v>
      </c>
      <c r="EX264">
        <v>0</v>
      </c>
      <c r="EZ264">
        <v>0</v>
      </c>
      <c r="FB264">
        <v>0</v>
      </c>
      <c r="FD264">
        <v>0</v>
      </c>
      <c r="FF264">
        <v>0</v>
      </c>
      <c r="FH264">
        <v>0</v>
      </c>
      <c r="FJ264">
        <v>0</v>
      </c>
      <c r="FL264">
        <v>0</v>
      </c>
      <c r="FN264">
        <v>0</v>
      </c>
      <c r="FP264">
        <v>1236</v>
      </c>
      <c r="FQ264" t="s">
        <v>679</v>
      </c>
      <c r="FR264">
        <v>0</v>
      </c>
      <c r="FT264">
        <v>0</v>
      </c>
      <c r="FV264">
        <v>2</v>
      </c>
      <c r="FW264" t="s">
        <v>679</v>
      </c>
      <c r="FX264">
        <v>18</v>
      </c>
      <c r="FY264" t="s">
        <v>679</v>
      </c>
      <c r="FZ264">
        <v>2</v>
      </c>
      <c r="GA264" t="s">
        <v>679</v>
      </c>
      <c r="GB264">
        <v>2883</v>
      </c>
      <c r="GC264" t="s">
        <v>679</v>
      </c>
      <c r="GD264">
        <v>11</v>
      </c>
      <c r="GE264" t="s">
        <v>679</v>
      </c>
      <c r="GF264">
        <v>10</v>
      </c>
      <c r="GG264" t="s">
        <v>679</v>
      </c>
      <c r="GH264">
        <v>5</v>
      </c>
      <c r="GI264" t="s">
        <v>679</v>
      </c>
      <c r="GJ264">
        <v>240</v>
      </c>
      <c r="GK264" t="s">
        <v>679</v>
      </c>
      <c r="GL264">
        <v>0</v>
      </c>
      <c r="GN264">
        <v>0</v>
      </c>
      <c r="GP264">
        <v>86</v>
      </c>
      <c r="GQ264" t="s">
        <v>679</v>
      </c>
      <c r="GR264">
        <v>0</v>
      </c>
      <c r="GT264">
        <v>0</v>
      </c>
      <c r="GV264">
        <v>2</v>
      </c>
      <c r="GW264" t="s">
        <v>679</v>
      </c>
      <c r="GX264">
        <v>0</v>
      </c>
      <c r="GZ264">
        <v>80</v>
      </c>
      <c r="HA264" t="s">
        <v>679</v>
      </c>
      <c r="HB264">
        <v>0</v>
      </c>
      <c r="HD264">
        <v>0</v>
      </c>
      <c r="HF264">
        <v>12</v>
      </c>
      <c r="HG264" t="s">
        <v>679</v>
      </c>
      <c r="HH264">
        <v>0</v>
      </c>
      <c r="HJ264">
        <v>0</v>
      </c>
      <c r="HL264">
        <v>3</v>
      </c>
      <c r="HM264" t="s">
        <v>679</v>
      </c>
      <c r="HN264">
        <v>8</v>
      </c>
      <c r="HO264" t="s">
        <v>679</v>
      </c>
      <c r="HP264">
        <v>756</v>
      </c>
      <c r="HQ264" t="s">
        <v>679</v>
      </c>
      <c r="HR264">
        <v>0</v>
      </c>
      <c r="HT264">
        <v>270</v>
      </c>
      <c r="HU264" t="s">
        <v>679</v>
      </c>
      <c r="HV264">
        <v>23</v>
      </c>
      <c r="HW264" t="s">
        <v>679</v>
      </c>
      <c r="HX264">
        <v>19</v>
      </c>
      <c r="HY264" t="s">
        <v>679</v>
      </c>
      <c r="HZ264">
        <v>7</v>
      </c>
      <c r="IA264" t="s">
        <v>679</v>
      </c>
      <c r="IB264">
        <v>0</v>
      </c>
      <c r="ID264">
        <v>0</v>
      </c>
      <c r="IF264">
        <v>26</v>
      </c>
      <c r="IG264" t="s">
        <v>679</v>
      </c>
      <c r="IH264">
        <v>2</v>
      </c>
      <c r="II264" t="s">
        <v>679</v>
      </c>
      <c r="IJ264">
        <v>0</v>
      </c>
      <c r="IL264">
        <v>973</v>
      </c>
      <c r="IM264" t="s">
        <v>679</v>
      </c>
      <c r="IN264">
        <v>0</v>
      </c>
      <c r="IP264">
        <v>0</v>
      </c>
      <c r="IR264">
        <v>0</v>
      </c>
      <c r="IT264">
        <v>0</v>
      </c>
      <c r="IV264">
        <v>0</v>
      </c>
      <c r="IX264">
        <v>0</v>
      </c>
      <c r="IZ264">
        <v>0</v>
      </c>
      <c r="JB264">
        <v>0</v>
      </c>
      <c r="JD264">
        <v>0</v>
      </c>
      <c r="JF264">
        <v>0</v>
      </c>
      <c r="JH264">
        <v>0</v>
      </c>
      <c r="JJ264">
        <v>0</v>
      </c>
      <c r="JL264">
        <v>0</v>
      </c>
      <c r="JN264">
        <v>0</v>
      </c>
      <c r="JP264">
        <v>0</v>
      </c>
      <c r="JR264">
        <v>238</v>
      </c>
      <c r="JS264" t="s">
        <v>679</v>
      </c>
      <c r="JT264">
        <v>295</v>
      </c>
      <c r="JU264" t="s">
        <v>679</v>
      </c>
      <c r="JV264">
        <v>0</v>
      </c>
      <c r="JX264">
        <v>239</v>
      </c>
      <c r="JY264" t="s">
        <v>679</v>
      </c>
      <c r="JZ264">
        <v>0</v>
      </c>
      <c r="KB264">
        <v>0</v>
      </c>
      <c r="KD264">
        <v>0</v>
      </c>
      <c r="KF264">
        <v>0</v>
      </c>
      <c r="KH264">
        <v>360</v>
      </c>
      <c r="KI264" t="s">
        <v>679</v>
      </c>
      <c r="KJ264">
        <v>0</v>
      </c>
      <c r="KL264">
        <v>0</v>
      </c>
      <c r="KN264">
        <v>0</v>
      </c>
      <c r="KP264">
        <v>0</v>
      </c>
      <c r="KR264">
        <v>5</v>
      </c>
      <c r="KS264" t="s">
        <v>679</v>
      </c>
      <c r="KT264">
        <v>136</v>
      </c>
      <c r="KU264" t="s">
        <v>679</v>
      </c>
      <c r="KV264">
        <v>496</v>
      </c>
      <c r="KW264" t="s">
        <v>679</v>
      </c>
      <c r="KX264">
        <v>0</v>
      </c>
      <c r="KZ264">
        <v>0</v>
      </c>
      <c r="LB264">
        <v>0</v>
      </c>
      <c r="LD264">
        <v>29</v>
      </c>
      <c r="LE264" t="s">
        <v>679</v>
      </c>
      <c r="LF264">
        <v>0</v>
      </c>
      <c r="LH264">
        <v>0</v>
      </c>
      <c r="LJ264">
        <v>0</v>
      </c>
      <c r="LL264">
        <v>0</v>
      </c>
      <c r="LN264">
        <v>0</v>
      </c>
      <c r="LP264">
        <v>0</v>
      </c>
      <c r="LR264">
        <v>0</v>
      </c>
      <c r="LT264">
        <v>173</v>
      </c>
      <c r="LU264" t="s">
        <v>679</v>
      </c>
      <c r="LV264">
        <v>0</v>
      </c>
      <c r="LX264">
        <v>4</v>
      </c>
      <c r="LY264" t="s">
        <v>679</v>
      </c>
      <c r="LZ264">
        <v>0</v>
      </c>
      <c r="MB264">
        <v>0</v>
      </c>
      <c r="MD264">
        <v>0</v>
      </c>
      <c r="MF264">
        <v>0</v>
      </c>
      <c r="MH264">
        <v>0</v>
      </c>
      <c r="MJ264">
        <v>0</v>
      </c>
      <c r="ML264">
        <v>6</v>
      </c>
      <c r="MM264" t="s">
        <v>679</v>
      </c>
      <c r="MN264">
        <v>0</v>
      </c>
      <c r="MP264">
        <v>0</v>
      </c>
      <c r="MR264">
        <v>0</v>
      </c>
      <c r="MT264">
        <v>1</v>
      </c>
      <c r="MU264" t="s">
        <v>679</v>
      </c>
      <c r="MV264">
        <v>0</v>
      </c>
      <c r="MX264">
        <v>0</v>
      </c>
      <c r="MZ264">
        <v>0</v>
      </c>
      <c r="NB264">
        <v>0</v>
      </c>
      <c r="ND264">
        <v>0</v>
      </c>
      <c r="NF264">
        <v>0</v>
      </c>
      <c r="NH264">
        <v>0</v>
      </c>
      <c r="NJ264">
        <v>0</v>
      </c>
      <c r="NL264">
        <v>0</v>
      </c>
      <c r="NN264">
        <v>0</v>
      </c>
      <c r="NP264">
        <v>0</v>
      </c>
      <c r="NR264">
        <v>2</v>
      </c>
      <c r="NS264" t="s">
        <v>679</v>
      </c>
      <c r="NT264">
        <v>0</v>
      </c>
      <c r="NV264">
        <v>162</v>
      </c>
      <c r="NW264" t="s">
        <v>679</v>
      </c>
      <c r="NX264">
        <v>0</v>
      </c>
      <c r="NZ264">
        <v>0</v>
      </c>
      <c r="OB264">
        <v>0</v>
      </c>
      <c r="OD264">
        <v>0</v>
      </c>
      <c r="OF264">
        <v>40</v>
      </c>
      <c r="OG264" t="s">
        <v>679</v>
      </c>
      <c r="OH264">
        <v>15</v>
      </c>
      <c r="OI264" t="s">
        <v>679</v>
      </c>
      <c r="OJ264">
        <v>0</v>
      </c>
      <c r="OL264">
        <v>0</v>
      </c>
      <c r="ON264">
        <v>0</v>
      </c>
      <c r="OP264">
        <v>3</v>
      </c>
      <c r="OQ264" t="s">
        <v>679</v>
      </c>
      <c r="OR264">
        <v>0</v>
      </c>
      <c r="OT264">
        <v>0</v>
      </c>
      <c r="OV264">
        <v>0</v>
      </c>
      <c r="OX264">
        <v>161</v>
      </c>
      <c r="OY264" t="s">
        <v>679</v>
      </c>
      <c r="OZ264">
        <v>205</v>
      </c>
      <c r="PA264" t="s">
        <v>679</v>
      </c>
      <c r="PB264">
        <v>0</v>
      </c>
      <c r="PD264">
        <v>109</v>
      </c>
      <c r="PE264" t="s">
        <v>679</v>
      </c>
      <c r="PF264">
        <v>0</v>
      </c>
      <c r="PH264">
        <v>319</v>
      </c>
      <c r="PI264" t="s">
        <v>679</v>
      </c>
      <c r="PJ264">
        <v>0</v>
      </c>
      <c r="PL264">
        <v>0</v>
      </c>
      <c r="PN264">
        <v>0</v>
      </c>
      <c r="PP264">
        <v>0</v>
      </c>
      <c r="PR264">
        <v>16</v>
      </c>
      <c r="PS264" t="s">
        <v>679</v>
      </c>
      <c r="PT264">
        <v>0</v>
      </c>
      <c r="PV264">
        <v>89</v>
      </c>
      <c r="PW264" t="s">
        <v>679</v>
      </c>
      <c r="PX264">
        <v>0</v>
      </c>
      <c r="PZ264">
        <v>1</v>
      </c>
      <c r="QA264" t="s">
        <v>679</v>
      </c>
      <c r="QB264">
        <v>0</v>
      </c>
      <c r="QD264">
        <v>0</v>
      </c>
      <c r="QF264">
        <v>0</v>
      </c>
      <c r="QH264">
        <v>0</v>
      </c>
      <c r="QJ264">
        <v>0</v>
      </c>
      <c r="QL264">
        <v>663</v>
      </c>
      <c r="QM264" t="s">
        <v>679</v>
      </c>
      <c r="QN264">
        <v>452</v>
      </c>
      <c r="QO264" t="s">
        <v>679</v>
      </c>
      <c r="QP264">
        <v>513</v>
      </c>
      <c r="QQ264" t="s">
        <v>679</v>
      </c>
      <c r="QR264">
        <v>146</v>
      </c>
      <c r="QS264" t="s">
        <v>679</v>
      </c>
      <c r="QT264">
        <v>291</v>
      </c>
      <c r="QU264" t="s">
        <v>679</v>
      </c>
      <c r="QV264">
        <v>9</v>
      </c>
      <c r="QW264" t="s">
        <v>679</v>
      </c>
      <c r="QX264">
        <v>140</v>
      </c>
      <c r="QY264" t="s">
        <v>679</v>
      </c>
      <c r="QZ264">
        <v>280</v>
      </c>
      <c r="RA264" t="s">
        <v>679</v>
      </c>
      <c r="RB264">
        <v>80</v>
      </c>
      <c r="RC264" t="s">
        <v>679</v>
      </c>
      <c r="RD264">
        <v>235</v>
      </c>
      <c r="RE264" t="s">
        <v>679</v>
      </c>
      <c r="RF264">
        <v>195</v>
      </c>
      <c r="RG264" t="s">
        <v>679</v>
      </c>
      <c r="RH264">
        <v>3</v>
      </c>
      <c r="RI264" t="s">
        <v>679</v>
      </c>
      <c r="RJ264">
        <v>385</v>
      </c>
      <c r="RK264" t="s">
        <v>679</v>
      </c>
      <c r="RL264">
        <v>32</v>
      </c>
      <c r="RM264" t="s">
        <v>679</v>
      </c>
      <c r="RN264">
        <v>62</v>
      </c>
      <c r="RO264" t="s">
        <v>679</v>
      </c>
      <c r="RP264">
        <v>1</v>
      </c>
      <c r="RQ264" t="s">
        <v>679</v>
      </c>
      <c r="RR264">
        <v>0</v>
      </c>
      <c r="RT264">
        <v>1</v>
      </c>
      <c r="RU264" t="s">
        <v>679</v>
      </c>
      <c r="RV264">
        <v>1015</v>
      </c>
      <c r="RW264" t="s">
        <v>679</v>
      </c>
      <c r="RX264">
        <v>218</v>
      </c>
      <c r="RY264" t="s">
        <v>679</v>
      </c>
      <c r="RZ264">
        <v>230</v>
      </c>
      <c r="SA264" t="s">
        <v>679</v>
      </c>
      <c r="SB264">
        <v>244</v>
      </c>
      <c r="SC264" t="s">
        <v>679</v>
      </c>
      <c r="SD264">
        <v>120</v>
      </c>
      <c r="SE264" t="s">
        <v>679</v>
      </c>
      <c r="SF264">
        <v>51</v>
      </c>
      <c r="SG264" t="s">
        <v>679</v>
      </c>
      <c r="SH264">
        <v>486</v>
      </c>
      <c r="SI264" t="s">
        <v>679</v>
      </c>
      <c r="SJ264">
        <v>597</v>
      </c>
      <c r="SK264" t="s">
        <v>679</v>
      </c>
      <c r="SL264">
        <v>125</v>
      </c>
      <c r="SM264" t="s">
        <v>679</v>
      </c>
      <c r="SN264">
        <v>117</v>
      </c>
      <c r="SO264" t="s">
        <v>679</v>
      </c>
      <c r="SP264">
        <v>235</v>
      </c>
      <c r="SQ264" t="s">
        <v>679</v>
      </c>
      <c r="SR264">
        <v>1394</v>
      </c>
      <c r="SS264" t="s">
        <v>679</v>
      </c>
      <c r="ST264">
        <v>389</v>
      </c>
      <c r="SU264" t="s">
        <v>679</v>
      </c>
      <c r="SV264">
        <v>71</v>
      </c>
      <c r="SW264" t="s">
        <v>679</v>
      </c>
      <c r="SX264">
        <v>331</v>
      </c>
      <c r="SY264" t="s">
        <v>679</v>
      </c>
      <c r="SZ264">
        <v>226</v>
      </c>
      <c r="TA264" t="s">
        <v>679</v>
      </c>
      <c r="TB264">
        <v>112</v>
      </c>
      <c r="TC264" t="s">
        <v>679</v>
      </c>
      <c r="TD264">
        <v>272</v>
      </c>
      <c r="TE264" t="s">
        <v>679</v>
      </c>
      <c r="TF264">
        <v>1</v>
      </c>
      <c r="TG264" t="s">
        <v>679</v>
      </c>
      <c r="TH264">
        <v>460</v>
      </c>
      <c r="TI264" t="s">
        <v>679</v>
      </c>
      <c r="TJ264">
        <v>18</v>
      </c>
      <c r="TK264" t="s">
        <v>679</v>
      </c>
      <c r="TL264">
        <v>122</v>
      </c>
      <c r="TM264" t="s">
        <v>679</v>
      </c>
      <c r="TN264">
        <v>610</v>
      </c>
      <c r="TO264" t="s">
        <v>679</v>
      </c>
      <c r="TP264">
        <v>362</v>
      </c>
      <c r="TQ264" t="s">
        <v>679</v>
      </c>
      <c r="TR264">
        <v>44</v>
      </c>
      <c r="TS264" t="s">
        <v>679</v>
      </c>
      <c r="TT264">
        <v>426</v>
      </c>
      <c r="TU264" t="s">
        <v>679</v>
      </c>
      <c r="TV264">
        <v>0</v>
      </c>
      <c r="TX264">
        <v>0</v>
      </c>
      <c r="TZ264">
        <v>0</v>
      </c>
      <c r="UB264">
        <v>8</v>
      </c>
      <c r="UC264" t="s">
        <v>679</v>
      </c>
      <c r="UD264">
        <v>0</v>
      </c>
      <c r="UF264">
        <v>0</v>
      </c>
      <c r="UH264">
        <v>100</v>
      </c>
      <c r="UI264" t="s">
        <v>679</v>
      </c>
      <c r="UJ264">
        <v>317</v>
      </c>
      <c r="UK264" t="s">
        <v>679</v>
      </c>
      <c r="UL264">
        <v>843</v>
      </c>
      <c r="UM264" t="s">
        <v>679</v>
      </c>
      <c r="UN264">
        <v>580</v>
      </c>
      <c r="UO264" t="s">
        <v>679</v>
      </c>
      <c r="UP264">
        <v>202</v>
      </c>
      <c r="UQ264" t="s">
        <v>679</v>
      </c>
      <c r="UR264">
        <v>482</v>
      </c>
      <c r="US264" t="s">
        <v>679</v>
      </c>
      <c r="UT264">
        <v>13</v>
      </c>
      <c r="UU264" t="s">
        <v>679</v>
      </c>
      <c r="UV264">
        <v>61</v>
      </c>
      <c r="UW264" t="s">
        <v>679</v>
      </c>
      <c r="UX264">
        <v>163</v>
      </c>
      <c r="UY264" t="s">
        <v>679</v>
      </c>
      <c r="UZ264">
        <v>306</v>
      </c>
      <c r="VA264" t="s">
        <v>679</v>
      </c>
      <c r="VB264">
        <v>168</v>
      </c>
      <c r="VC264" t="s">
        <v>679</v>
      </c>
      <c r="VD264">
        <v>346</v>
      </c>
      <c r="VE264" t="s">
        <v>679</v>
      </c>
      <c r="VF264">
        <v>8</v>
      </c>
      <c r="VG264" t="s">
        <v>679</v>
      </c>
      <c r="VH264">
        <v>11</v>
      </c>
      <c r="VI264" t="s">
        <v>679</v>
      </c>
      <c r="VJ264">
        <v>213</v>
      </c>
      <c r="VK264" t="s">
        <v>679</v>
      </c>
      <c r="VL264">
        <v>0</v>
      </c>
      <c r="VN264">
        <v>4</v>
      </c>
      <c r="VO264" t="s">
        <v>679</v>
      </c>
      <c r="VP264">
        <v>61</v>
      </c>
      <c r="VQ264" t="s">
        <v>679</v>
      </c>
      <c r="VR264">
        <v>0</v>
      </c>
      <c r="VT264">
        <v>50</v>
      </c>
      <c r="VU264" t="s">
        <v>679</v>
      </c>
      <c r="VV264">
        <v>19</v>
      </c>
      <c r="VW264" t="s">
        <v>679</v>
      </c>
      <c r="VX264">
        <v>3</v>
      </c>
      <c r="VY264" t="s">
        <v>679</v>
      </c>
      <c r="VZ264">
        <v>50</v>
      </c>
      <c r="WA264" t="s">
        <v>679</v>
      </c>
      <c r="WB264">
        <v>491</v>
      </c>
      <c r="WC264" t="s">
        <v>679</v>
      </c>
      <c r="WD264">
        <v>1389</v>
      </c>
      <c r="WE264" t="s">
        <v>679</v>
      </c>
      <c r="WF264">
        <v>335</v>
      </c>
      <c r="WG264" t="s">
        <v>679</v>
      </c>
      <c r="WH264">
        <v>516</v>
      </c>
      <c r="WI264" t="s">
        <v>679</v>
      </c>
      <c r="WJ264">
        <v>550</v>
      </c>
      <c r="WK264" t="s">
        <v>679</v>
      </c>
      <c r="WL264">
        <v>35</v>
      </c>
      <c r="WM264" t="s">
        <v>679</v>
      </c>
      <c r="WN264">
        <v>356</v>
      </c>
      <c r="WO264" t="s">
        <v>679</v>
      </c>
      <c r="WP264">
        <v>781</v>
      </c>
      <c r="WQ264" t="s">
        <v>679</v>
      </c>
      <c r="WR264">
        <v>101</v>
      </c>
      <c r="WS264" t="s">
        <v>679</v>
      </c>
      <c r="WT264">
        <v>608</v>
      </c>
      <c r="WU264" t="s">
        <v>679</v>
      </c>
      <c r="WV264">
        <v>218</v>
      </c>
      <c r="WW264" t="s">
        <v>679</v>
      </c>
      <c r="WX264">
        <v>1547</v>
      </c>
      <c r="WY264" t="s">
        <v>679</v>
      </c>
      <c r="WZ264">
        <v>716</v>
      </c>
      <c r="XA264" t="s">
        <v>679</v>
      </c>
      <c r="XB264">
        <v>7</v>
      </c>
      <c r="XC264" t="s">
        <v>679</v>
      </c>
      <c r="XD264">
        <v>0</v>
      </c>
      <c r="XF264">
        <v>2706</v>
      </c>
      <c r="XG264" t="s">
        <v>679</v>
      </c>
      <c r="XH264">
        <v>111</v>
      </c>
      <c r="XI264" t="s">
        <v>679</v>
      </c>
      <c r="XJ264">
        <v>73</v>
      </c>
      <c r="XK264" t="s">
        <v>679</v>
      </c>
      <c r="XL264">
        <v>77</v>
      </c>
      <c r="XM264" t="s">
        <v>679</v>
      </c>
      <c r="XN264">
        <v>1</v>
      </c>
      <c r="XO264" t="s">
        <v>679</v>
      </c>
      <c r="XP264">
        <v>16</v>
      </c>
      <c r="XQ264" t="s">
        <v>679</v>
      </c>
      <c r="XR264">
        <v>860</v>
      </c>
      <c r="XS264" t="s">
        <v>679</v>
      </c>
      <c r="XT264">
        <v>59</v>
      </c>
      <c r="XU264" t="s">
        <v>679</v>
      </c>
      <c r="XV264">
        <v>54</v>
      </c>
      <c r="XW264" t="s">
        <v>679</v>
      </c>
      <c r="XX264">
        <v>113</v>
      </c>
      <c r="XY264" t="s">
        <v>679</v>
      </c>
      <c r="XZ264">
        <v>21</v>
      </c>
      <c r="YA264" t="s">
        <v>679</v>
      </c>
      <c r="YB264">
        <v>67</v>
      </c>
      <c r="YC264" t="s">
        <v>679</v>
      </c>
      <c r="YD264">
        <v>2</v>
      </c>
      <c r="YE264" t="s">
        <v>679</v>
      </c>
      <c r="YF264">
        <v>361</v>
      </c>
      <c r="YG264" t="s">
        <v>679</v>
      </c>
      <c r="YH264">
        <v>539</v>
      </c>
      <c r="YI264" t="s">
        <v>679</v>
      </c>
      <c r="YJ264">
        <v>64</v>
      </c>
      <c r="YK264" t="s">
        <v>679</v>
      </c>
      <c r="YL264">
        <v>11</v>
      </c>
      <c r="YM264" t="s">
        <v>679</v>
      </c>
      <c r="YN264">
        <v>199</v>
      </c>
      <c r="YO264" t="s">
        <v>679</v>
      </c>
      <c r="YP264">
        <v>59</v>
      </c>
      <c r="YQ264" t="s">
        <v>679</v>
      </c>
      <c r="YR264">
        <v>0</v>
      </c>
      <c r="YT264">
        <v>0</v>
      </c>
      <c r="YV264">
        <v>41167</v>
      </c>
      <c r="YW264" t="e">
        <v>#N/A</v>
      </c>
      <c r="YY264">
        <v>30406</v>
      </c>
      <c r="YZ264">
        <v>2227</v>
      </c>
      <c r="ZA264">
        <v>11052</v>
      </c>
      <c r="ZB264">
        <v>10761</v>
      </c>
      <c r="ZC264">
        <v>11496</v>
      </c>
      <c r="ZD264">
        <v>772</v>
      </c>
      <c r="ZE264">
        <v>18444</v>
      </c>
      <c r="ZF264">
        <v>11860</v>
      </c>
      <c r="ZG264">
        <v>143</v>
      </c>
      <c r="ZH264">
        <v>38</v>
      </c>
      <c r="ZI264">
        <v>11639</v>
      </c>
      <c r="ZJ264">
        <v>11534</v>
      </c>
      <c r="ZK264">
        <v>2065</v>
      </c>
      <c r="ZL264">
        <v>11639</v>
      </c>
      <c r="ZM264">
        <v>8265</v>
      </c>
      <c r="ZN264">
        <v>2710</v>
      </c>
      <c r="ZO264">
        <v>26750</v>
      </c>
      <c r="ZP264">
        <v>1461</v>
      </c>
      <c r="ZQ264">
        <v>2371</v>
      </c>
      <c r="ZR264">
        <v>1212</v>
      </c>
      <c r="ZS264">
        <v>4928</v>
      </c>
      <c r="ZT264">
        <v>177</v>
      </c>
      <c r="ZU264">
        <v>38</v>
      </c>
      <c r="ZV264">
        <v>0</v>
      </c>
      <c r="ZW264">
        <v>3512</v>
      </c>
      <c r="ZX264">
        <v>0</v>
      </c>
      <c r="ZY264">
        <v>1550</v>
      </c>
      <c r="AAA264" s="26"/>
    </row>
    <row r="265" spans="1:703" x14ac:dyDescent="0.25">
      <c r="A265" t="s">
        <v>911</v>
      </c>
      <c r="B265">
        <v>0</v>
      </c>
      <c r="D265">
        <v>2301</v>
      </c>
      <c r="E265" t="s">
        <v>679</v>
      </c>
      <c r="F265">
        <v>18</v>
      </c>
      <c r="G265" t="s">
        <v>679</v>
      </c>
      <c r="H265">
        <v>0</v>
      </c>
      <c r="J265">
        <v>0</v>
      </c>
      <c r="L265">
        <v>0</v>
      </c>
      <c r="N265">
        <v>0</v>
      </c>
      <c r="P265">
        <v>0</v>
      </c>
      <c r="R265">
        <v>0</v>
      </c>
      <c r="T265">
        <v>0</v>
      </c>
      <c r="V265">
        <v>0</v>
      </c>
      <c r="X265">
        <v>0</v>
      </c>
      <c r="Z265">
        <v>0</v>
      </c>
      <c r="AB265">
        <v>2</v>
      </c>
      <c r="AC265" t="s">
        <v>679</v>
      </c>
      <c r="AD265">
        <v>0</v>
      </c>
      <c r="AF265">
        <v>24</v>
      </c>
      <c r="AG265" t="s">
        <v>679</v>
      </c>
      <c r="AH265">
        <v>0</v>
      </c>
      <c r="AJ265">
        <v>0</v>
      </c>
      <c r="AL265">
        <v>0</v>
      </c>
      <c r="AN265">
        <v>13</v>
      </c>
      <c r="AO265" t="s">
        <v>679</v>
      </c>
      <c r="AP265">
        <v>0</v>
      </c>
      <c r="AR265">
        <v>0</v>
      </c>
      <c r="AT265">
        <v>0</v>
      </c>
      <c r="AV265">
        <v>19</v>
      </c>
      <c r="AW265" t="s">
        <v>679</v>
      </c>
      <c r="AX265">
        <v>140</v>
      </c>
      <c r="AY265" t="s">
        <v>679</v>
      </c>
      <c r="AZ265">
        <v>0</v>
      </c>
      <c r="BB265">
        <v>0</v>
      </c>
      <c r="BD265">
        <v>3</v>
      </c>
      <c r="BE265" t="s">
        <v>679</v>
      </c>
      <c r="BF265">
        <v>0</v>
      </c>
      <c r="BH265">
        <v>11</v>
      </c>
      <c r="BI265" t="s">
        <v>679</v>
      </c>
      <c r="BJ265">
        <v>24</v>
      </c>
      <c r="BK265" t="s">
        <v>679</v>
      </c>
      <c r="BL265">
        <v>0</v>
      </c>
      <c r="BN265">
        <v>0</v>
      </c>
      <c r="BP265">
        <v>0</v>
      </c>
      <c r="BR265">
        <v>0</v>
      </c>
      <c r="BT265">
        <v>0</v>
      </c>
      <c r="BV265">
        <v>0</v>
      </c>
      <c r="BX265">
        <v>0</v>
      </c>
      <c r="BZ265">
        <v>9</v>
      </c>
      <c r="CA265" t="s">
        <v>679</v>
      </c>
      <c r="CB265">
        <v>0</v>
      </c>
      <c r="CD265">
        <v>0</v>
      </c>
      <c r="CF265">
        <v>0</v>
      </c>
      <c r="CH265">
        <v>0</v>
      </c>
      <c r="CJ265">
        <v>0</v>
      </c>
      <c r="CL265">
        <v>0</v>
      </c>
      <c r="CN265">
        <v>0</v>
      </c>
      <c r="CP265">
        <v>0</v>
      </c>
      <c r="CR265">
        <v>0</v>
      </c>
      <c r="CT265">
        <v>0</v>
      </c>
      <c r="CV265">
        <v>0</v>
      </c>
      <c r="CX265">
        <v>0</v>
      </c>
      <c r="CZ265">
        <v>0</v>
      </c>
      <c r="DB265">
        <v>0</v>
      </c>
      <c r="DD265">
        <v>0</v>
      </c>
      <c r="DF265">
        <v>0</v>
      </c>
      <c r="DH265">
        <v>0</v>
      </c>
      <c r="DJ265">
        <v>0</v>
      </c>
      <c r="DL265">
        <v>0</v>
      </c>
      <c r="DN265">
        <v>0</v>
      </c>
      <c r="DP265">
        <v>0</v>
      </c>
      <c r="DR265">
        <v>400</v>
      </c>
      <c r="DS265" t="s">
        <v>679</v>
      </c>
      <c r="DT265">
        <v>0</v>
      </c>
      <c r="DV265">
        <v>0</v>
      </c>
      <c r="DX265">
        <v>0</v>
      </c>
      <c r="DZ265">
        <v>0</v>
      </c>
      <c r="EB265">
        <v>43</v>
      </c>
      <c r="EC265" t="s">
        <v>679</v>
      </c>
      <c r="ED265">
        <v>4</v>
      </c>
      <c r="EE265" t="s">
        <v>679</v>
      </c>
      <c r="EF265">
        <v>0</v>
      </c>
      <c r="EH265">
        <v>0</v>
      </c>
      <c r="EJ265">
        <v>0</v>
      </c>
      <c r="EL265">
        <v>1</v>
      </c>
      <c r="EM265" t="s">
        <v>679</v>
      </c>
      <c r="EN265">
        <v>0</v>
      </c>
      <c r="EP265">
        <v>3</v>
      </c>
      <c r="EQ265" t="s">
        <v>679</v>
      </c>
      <c r="ER265">
        <v>12</v>
      </c>
      <c r="ES265" t="s">
        <v>679</v>
      </c>
      <c r="ET265">
        <v>21</v>
      </c>
      <c r="EU265" t="s">
        <v>679</v>
      </c>
      <c r="EV265">
        <v>0</v>
      </c>
      <c r="EX265">
        <v>174</v>
      </c>
      <c r="EY265" t="s">
        <v>679</v>
      </c>
      <c r="EZ265">
        <v>0</v>
      </c>
      <c r="FB265">
        <v>0</v>
      </c>
      <c r="FD265">
        <v>0</v>
      </c>
      <c r="FF265">
        <v>0</v>
      </c>
      <c r="FH265">
        <v>0</v>
      </c>
      <c r="FJ265">
        <v>0</v>
      </c>
      <c r="FL265">
        <v>0</v>
      </c>
      <c r="FN265">
        <v>0</v>
      </c>
      <c r="FP265">
        <v>47</v>
      </c>
      <c r="FQ265" t="s">
        <v>679</v>
      </c>
      <c r="FR265">
        <v>14</v>
      </c>
      <c r="FS265" t="s">
        <v>679</v>
      </c>
      <c r="FT265">
        <v>0</v>
      </c>
      <c r="FV265">
        <v>0</v>
      </c>
      <c r="FX265">
        <v>0</v>
      </c>
      <c r="FZ265">
        <v>0</v>
      </c>
      <c r="GB265">
        <v>208</v>
      </c>
      <c r="GC265" t="s">
        <v>679</v>
      </c>
      <c r="GD265">
        <v>122</v>
      </c>
      <c r="GE265" t="s">
        <v>679</v>
      </c>
      <c r="GF265">
        <v>0</v>
      </c>
      <c r="GH265">
        <v>0</v>
      </c>
      <c r="GJ265">
        <v>1</v>
      </c>
      <c r="GK265" t="s">
        <v>679</v>
      </c>
      <c r="GL265">
        <v>0</v>
      </c>
      <c r="GN265">
        <v>0</v>
      </c>
      <c r="GP265">
        <v>84</v>
      </c>
      <c r="GQ265" t="s">
        <v>679</v>
      </c>
      <c r="GR265">
        <v>0</v>
      </c>
      <c r="GT265">
        <v>0</v>
      </c>
      <c r="GV265">
        <v>0</v>
      </c>
      <c r="GX265">
        <v>0</v>
      </c>
      <c r="GZ265">
        <v>94</v>
      </c>
      <c r="HA265" t="s">
        <v>679</v>
      </c>
      <c r="HB265">
        <v>0</v>
      </c>
      <c r="HD265">
        <v>0</v>
      </c>
      <c r="HF265">
        <v>0</v>
      </c>
      <c r="HH265">
        <v>36</v>
      </c>
      <c r="HI265" t="s">
        <v>679</v>
      </c>
      <c r="HJ265">
        <v>0</v>
      </c>
      <c r="HL265">
        <v>0</v>
      </c>
      <c r="HN265">
        <v>0</v>
      </c>
      <c r="HP265">
        <v>0</v>
      </c>
      <c r="HR265">
        <v>0</v>
      </c>
      <c r="HT265">
        <v>0</v>
      </c>
      <c r="HV265">
        <v>0</v>
      </c>
      <c r="HX265">
        <v>0</v>
      </c>
      <c r="HZ265">
        <v>6</v>
      </c>
      <c r="IA265" t="s">
        <v>679</v>
      </c>
      <c r="IB265">
        <v>0</v>
      </c>
      <c r="ID265">
        <v>0</v>
      </c>
      <c r="IF265">
        <v>0</v>
      </c>
      <c r="IH265">
        <v>3</v>
      </c>
      <c r="II265" t="s">
        <v>679</v>
      </c>
      <c r="IJ265">
        <v>32</v>
      </c>
      <c r="IK265" t="s">
        <v>679</v>
      </c>
      <c r="IL265">
        <v>13</v>
      </c>
      <c r="IM265" t="s">
        <v>679</v>
      </c>
      <c r="IN265">
        <v>0</v>
      </c>
      <c r="IP265">
        <v>0</v>
      </c>
      <c r="IR265">
        <v>32</v>
      </c>
      <c r="IS265" t="s">
        <v>679</v>
      </c>
      <c r="IT265">
        <v>0</v>
      </c>
      <c r="IV265">
        <v>95</v>
      </c>
      <c r="IW265" t="s">
        <v>679</v>
      </c>
      <c r="IX265">
        <v>0</v>
      </c>
      <c r="IZ265">
        <v>115</v>
      </c>
      <c r="JA265" t="s">
        <v>679</v>
      </c>
      <c r="JB265">
        <v>0</v>
      </c>
      <c r="JD265">
        <v>0</v>
      </c>
      <c r="JF265">
        <v>0</v>
      </c>
      <c r="JH265">
        <v>0</v>
      </c>
      <c r="JJ265">
        <v>0</v>
      </c>
      <c r="JL265">
        <v>0</v>
      </c>
      <c r="JN265">
        <v>3</v>
      </c>
      <c r="JO265" t="s">
        <v>679</v>
      </c>
      <c r="JP265">
        <v>5</v>
      </c>
      <c r="JQ265" t="s">
        <v>679</v>
      </c>
      <c r="JR265">
        <v>1015</v>
      </c>
      <c r="JS265" t="s">
        <v>679</v>
      </c>
      <c r="JT265">
        <v>0</v>
      </c>
      <c r="JV265">
        <v>44</v>
      </c>
      <c r="JW265" t="s">
        <v>679</v>
      </c>
      <c r="JX265">
        <v>0</v>
      </c>
      <c r="JZ265">
        <v>59</v>
      </c>
      <c r="KA265" t="s">
        <v>679</v>
      </c>
      <c r="KB265">
        <v>0</v>
      </c>
      <c r="KD265">
        <v>24</v>
      </c>
      <c r="KE265" t="s">
        <v>679</v>
      </c>
      <c r="KF265">
        <v>0</v>
      </c>
      <c r="KH265">
        <v>25</v>
      </c>
      <c r="KI265" t="s">
        <v>679</v>
      </c>
      <c r="KJ265">
        <v>0</v>
      </c>
      <c r="KL265">
        <v>0</v>
      </c>
      <c r="KN265">
        <v>0</v>
      </c>
      <c r="KP265">
        <v>0</v>
      </c>
      <c r="KR265">
        <v>123</v>
      </c>
      <c r="KS265" t="s">
        <v>679</v>
      </c>
      <c r="KT265">
        <v>144</v>
      </c>
      <c r="KU265" t="s">
        <v>679</v>
      </c>
      <c r="KV265">
        <v>0</v>
      </c>
      <c r="KX265">
        <v>0</v>
      </c>
      <c r="KZ265">
        <v>0</v>
      </c>
      <c r="LB265">
        <v>0</v>
      </c>
      <c r="LD265">
        <v>0</v>
      </c>
      <c r="LF265">
        <v>0</v>
      </c>
      <c r="LH265">
        <v>0</v>
      </c>
      <c r="LJ265">
        <v>0</v>
      </c>
      <c r="LL265">
        <v>0</v>
      </c>
      <c r="LN265">
        <v>0</v>
      </c>
      <c r="LP265">
        <v>0</v>
      </c>
      <c r="LR265">
        <v>0</v>
      </c>
      <c r="LT265">
        <v>211</v>
      </c>
      <c r="LU265" t="s">
        <v>679</v>
      </c>
      <c r="LV265">
        <v>0</v>
      </c>
      <c r="LX265">
        <v>6</v>
      </c>
      <c r="LY265" t="s">
        <v>679</v>
      </c>
      <c r="LZ265">
        <v>0</v>
      </c>
      <c r="MB265">
        <v>0</v>
      </c>
      <c r="MD265">
        <v>0</v>
      </c>
      <c r="MF265">
        <v>0</v>
      </c>
      <c r="MH265">
        <v>0</v>
      </c>
      <c r="MJ265">
        <v>0</v>
      </c>
      <c r="ML265">
        <v>16</v>
      </c>
      <c r="MM265" t="s">
        <v>679</v>
      </c>
      <c r="MN265">
        <v>19</v>
      </c>
      <c r="MO265" t="s">
        <v>679</v>
      </c>
      <c r="MP265">
        <v>62</v>
      </c>
      <c r="MQ265" t="s">
        <v>679</v>
      </c>
      <c r="MR265">
        <v>0</v>
      </c>
      <c r="MT265">
        <v>5</v>
      </c>
      <c r="MU265" t="s">
        <v>679</v>
      </c>
      <c r="MV265">
        <v>0</v>
      </c>
      <c r="MX265">
        <v>0</v>
      </c>
      <c r="MZ265">
        <v>0</v>
      </c>
      <c r="NB265">
        <v>54</v>
      </c>
      <c r="NC265" t="s">
        <v>679</v>
      </c>
      <c r="ND265">
        <v>0</v>
      </c>
      <c r="NF265">
        <v>0</v>
      </c>
      <c r="NH265">
        <v>0</v>
      </c>
      <c r="NJ265">
        <v>0</v>
      </c>
      <c r="NL265">
        <v>0</v>
      </c>
      <c r="NN265">
        <v>14</v>
      </c>
      <c r="NO265" t="s">
        <v>679</v>
      </c>
      <c r="NP265">
        <v>0</v>
      </c>
      <c r="NR265">
        <v>6</v>
      </c>
      <c r="NS265" t="s">
        <v>679</v>
      </c>
      <c r="NT265">
        <v>0</v>
      </c>
      <c r="NV265">
        <v>0</v>
      </c>
      <c r="NX265">
        <v>0</v>
      </c>
      <c r="NZ265">
        <v>0</v>
      </c>
      <c r="OB265">
        <v>0</v>
      </c>
      <c r="OD265">
        <v>0</v>
      </c>
      <c r="OF265">
        <v>36</v>
      </c>
      <c r="OG265" t="s">
        <v>679</v>
      </c>
      <c r="OH265">
        <v>1</v>
      </c>
      <c r="OI265" t="s">
        <v>679</v>
      </c>
      <c r="OJ265">
        <v>0</v>
      </c>
      <c r="OL265">
        <v>0</v>
      </c>
      <c r="ON265">
        <v>0</v>
      </c>
      <c r="OP265">
        <v>0</v>
      </c>
      <c r="OR265">
        <v>0</v>
      </c>
      <c r="OT265">
        <v>0</v>
      </c>
      <c r="OV265">
        <v>255</v>
      </c>
      <c r="OW265" t="s">
        <v>679</v>
      </c>
      <c r="OX265">
        <v>9</v>
      </c>
      <c r="OY265" t="s">
        <v>679</v>
      </c>
      <c r="OZ265">
        <v>0</v>
      </c>
      <c r="PB265">
        <v>0</v>
      </c>
      <c r="PD265">
        <v>63</v>
      </c>
      <c r="PE265" t="s">
        <v>679</v>
      </c>
      <c r="PF265">
        <v>0</v>
      </c>
      <c r="PH265">
        <v>0</v>
      </c>
      <c r="PJ265">
        <v>28</v>
      </c>
      <c r="PK265" t="s">
        <v>679</v>
      </c>
      <c r="PL265">
        <v>0</v>
      </c>
      <c r="PN265">
        <v>0</v>
      </c>
      <c r="PP265">
        <v>0</v>
      </c>
      <c r="PR265">
        <v>0</v>
      </c>
      <c r="PT265">
        <v>0</v>
      </c>
      <c r="PV265">
        <v>13</v>
      </c>
      <c r="PW265" t="s">
        <v>679</v>
      </c>
      <c r="PX265">
        <v>0</v>
      </c>
      <c r="PZ265">
        <v>0</v>
      </c>
      <c r="QB265">
        <v>2</v>
      </c>
      <c r="QC265" t="s">
        <v>679</v>
      </c>
      <c r="QD265">
        <v>0</v>
      </c>
      <c r="QF265">
        <v>0</v>
      </c>
      <c r="QH265">
        <v>0</v>
      </c>
      <c r="QJ265">
        <v>4</v>
      </c>
      <c r="QK265" t="s">
        <v>679</v>
      </c>
      <c r="QL265">
        <v>460</v>
      </c>
      <c r="QM265" t="s">
        <v>679</v>
      </c>
      <c r="QN265">
        <v>135</v>
      </c>
      <c r="QO265" t="s">
        <v>679</v>
      </c>
      <c r="QP265">
        <v>259</v>
      </c>
      <c r="QQ265" t="s">
        <v>679</v>
      </c>
      <c r="QR265">
        <v>84</v>
      </c>
      <c r="QS265" t="s">
        <v>679</v>
      </c>
      <c r="QT265">
        <v>193</v>
      </c>
      <c r="QU265" t="s">
        <v>679</v>
      </c>
      <c r="QV265">
        <v>391</v>
      </c>
      <c r="QW265" t="s">
        <v>679</v>
      </c>
      <c r="QX265">
        <v>40</v>
      </c>
      <c r="QY265" t="s">
        <v>679</v>
      </c>
      <c r="QZ265">
        <v>74</v>
      </c>
      <c r="RA265" t="s">
        <v>679</v>
      </c>
      <c r="RB265">
        <v>14</v>
      </c>
      <c r="RC265" t="s">
        <v>679</v>
      </c>
      <c r="RD265">
        <v>74</v>
      </c>
      <c r="RE265" t="s">
        <v>679</v>
      </c>
      <c r="RF265">
        <v>9</v>
      </c>
      <c r="RG265" t="s">
        <v>679</v>
      </c>
      <c r="RH265">
        <v>50</v>
      </c>
      <c r="RI265" t="s">
        <v>679</v>
      </c>
      <c r="RJ265">
        <v>257</v>
      </c>
      <c r="RK265" t="s">
        <v>679</v>
      </c>
      <c r="RL265">
        <v>0</v>
      </c>
      <c r="RN265">
        <v>37</v>
      </c>
      <c r="RO265" t="s">
        <v>679</v>
      </c>
      <c r="RP265">
        <v>3</v>
      </c>
      <c r="RQ265" t="s">
        <v>679</v>
      </c>
      <c r="RR265">
        <v>3</v>
      </c>
      <c r="RS265" t="s">
        <v>679</v>
      </c>
      <c r="RT265">
        <v>3</v>
      </c>
      <c r="RU265" t="s">
        <v>679</v>
      </c>
      <c r="RV265">
        <v>765</v>
      </c>
      <c r="RW265" t="s">
        <v>679</v>
      </c>
      <c r="RX265">
        <v>103</v>
      </c>
      <c r="RY265" t="s">
        <v>679</v>
      </c>
      <c r="RZ265">
        <v>75</v>
      </c>
      <c r="SA265" t="s">
        <v>679</v>
      </c>
      <c r="SB265">
        <v>54</v>
      </c>
      <c r="SC265" t="s">
        <v>679</v>
      </c>
      <c r="SD265">
        <v>15</v>
      </c>
      <c r="SE265" t="s">
        <v>679</v>
      </c>
      <c r="SF265">
        <v>17</v>
      </c>
      <c r="SG265" t="s">
        <v>679</v>
      </c>
      <c r="SH265">
        <v>104</v>
      </c>
      <c r="SI265" t="s">
        <v>679</v>
      </c>
      <c r="SJ265">
        <v>127</v>
      </c>
      <c r="SK265" t="s">
        <v>679</v>
      </c>
      <c r="SL265">
        <v>69</v>
      </c>
      <c r="SM265" t="s">
        <v>679</v>
      </c>
      <c r="SN265">
        <v>71</v>
      </c>
      <c r="SO265" t="s">
        <v>679</v>
      </c>
      <c r="SP265">
        <v>165</v>
      </c>
      <c r="SQ265" t="s">
        <v>679</v>
      </c>
      <c r="SR265">
        <v>31</v>
      </c>
      <c r="SS265" t="s">
        <v>679</v>
      </c>
      <c r="ST265">
        <v>128</v>
      </c>
      <c r="SU265" t="s">
        <v>679</v>
      </c>
      <c r="SV265">
        <v>11</v>
      </c>
      <c r="SW265" t="s">
        <v>679</v>
      </c>
      <c r="SX265">
        <v>127</v>
      </c>
      <c r="SY265" t="s">
        <v>679</v>
      </c>
      <c r="SZ265">
        <v>196</v>
      </c>
      <c r="TA265" t="s">
        <v>679</v>
      </c>
      <c r="TB265">
        <v>96</v>
      </c>
      <c r="TC265" t="s">
        <v>679</v>
      </c>
      <c r="TD265">
        <v>48</v>
      </c>
      <c r="TE265" t="s">
        <v>679</v>
      </c>
      <c r="TF265">
        <v>3</v>
      </c>
      <c r="TG265" t="s">
        <v>679</v>
      </c>
      <c r="TH265">
        <v>398</v>
      </c>
      <c r="TI265" t="s">
        <v>679</v>
      </c>
      <c r="TJ265">
        <v>2</v>
      </c>
      <c r="TK265" t="s">
        <v>679</v>
      </c>
      <c r="TL265">
        <v>17</v>
      </c>
      <c r="TM265" t="s">
        <v>679</v>
      </c>
      <c r="TN265">
        <v>72</v>
      </c>
      <c r="TO265" t="s">
        <v>679</v>
      </c>
      <c r="TP265">
        <v>61</v>
      </c>
      <c r="TQ265" t="s">
        <v>679</v>
      </c>
      <c r="TR265">
        <v>11</v>
      </c>
      <c r="TS265" t="s">
        <v>679</v>
      </c>
      <c r="TT265">
        <v>159</v>
      </c>
      <c r="TU265" t="s">
        <v>679</v>
      </c>
      <c r="TV265">
        <v>0</v>
      </c>
      <c r="TX265">
        <v>1</v>
      </c>
      <c r="TY265" t="s">
        <v>679</v>
      </c>
      <c r="TZ265">
        <v>0</v>
      </c>
      <c r="UB265">
        <v>3</v>
      </c>
      <c r="UC265" t="s">
        <v>679</v>
      </c>
      <c r="UD265">
        <v>0</v>
      </c>
      <c r="UF265">
        <v>0</v>
      </c>
      <c r="UH265">
        <v>96</v>
      </c>
      <c r="UI265" t="s">
        <v>679</v>
      </c>
      <c r="UJ265">
        <v>101</v>
      </c>
      <c r="UK265" t="s">
        <v>679</v>
      </c>
      <c r="UL265">
        <v>7</v>
      </c>
      <c r="UM265" t="s">
        <v>679</v>
      </c>
      <c r="UN265">
        <v>132</v>
      </c>
      <c r="UO265" t="s">
        <v>679</v>
      </c>
      <c r="UP265">
        <v>17</v>
      </c>
      <c r="UQ265" t="s">
        <v>679</v>
      </c>
      <c r="UR265">
        <v>14</v>
      </c>
      <c r="US265" t="s">
        <v>679</v>
      </c>
      <c r="UT265">
        <v>0</v>
      </c>
      <c r="UV265">
        <v>38</v>
      </c>
      <c r="UW265" t="s">
        <v>679</v>
      </c>
      <c r="UX265">
        <v>63</v>
      </c>
      <c r="UY265" t="s">
        <v>679</v>
      </c>
      <c r="UZ265">
        <v>49</v>
      </c>
      <c r="VA265" t="s">
        <v>679</v>
      </c>
      <c r="VB265">
        <v>40</v>
      </c>
      <c r="VC265" t="s">
        <v>679</v>
      </c>
      <c r="VD265">
        <v>166</v>
      </c>
      <c r="VE265" t="s">
        <v>679</v>
      </c>
      <c r="VF265">
        <v>0</v>
      </c>
      <c r="VH265">
        <v>1</v>
      </c>
      <c r="VI265" t="s">
        <v>679</v>
      </c>
      <c r="VJ265">
        <v>35</v>
      </c>
      <c r="VK265" t="s">
        <v>679</v>
      </c>
      <c r="VL265">
        <v>0</v>
      </c>
      <c r="VN265">
        <v>0</v>
      </c>
      <c r="VP265">
        <v>74</v>
      </c>
      <c r="VQ265" t="s">
        <v>679</v>
      </c>
      <c r="VR265">
        <v>0</v>
      </c>
      <c r="VT265">
        <v>14</v>
      </c>
      <c r="VU265" t="s">
        <v>679</v>
      </c>
      <c r="VV265">
        <v>4</v>
      </c>
      <c r="VW265" t="s">
        <v>679</v>
      </c>
      <c r="VX265">
        <v>0</v>
      </c>
      <c r="VZ265">
        <v>14</v>
      </c>
      <c r="WA265" t="s">
        <v>679</v>
      </c>
      <c r="WB265">
        <v>211</v>
      </c>
      <c r="WC265" t="s">
        <v>679</v>
      </c>
      <c r="WD265">
        <v>323</v>
      </c>
      <c r="WE265" t="s">
        <v>679</v>
      </c>
      <c r="WF265">
        <v>26</v>
      </c>
      <c r="WG265" t="s">
        <v>679</v>
      </c>
      <c r="WH265">
        <v>0</v>
      </c>
      <c r="WJ265">
        <v>1</v>
      </c>
      <c r="WK265" t="s">
        <v>679</v>
      </c>
      <c r="WL265">
        <v>1020</v>
      </c>
      <c r="WM265" t="s">
        <v>679</v>
      </c>
      <c r="WN265">
        <v>11</v>
      </c>
      <c r="WO265" t="s">
        <v>679</v>
      </c>
      <c r="WP265">
        <v>9</v>
      </c>
      <c r="WQ265" t="s">
        <v>679</v>
      </c>
      <c r="WR265">
        <v>57</v>
      </c>
      <c r="WS265" t="s">
        <v>679</v>
      </c>
      <c r="WT265">
        <v>7</v>
      </c>
      <c r="WU265" t="s">
        <v>679</v>
      </c>
      <c r="WV265">
        <v>0</v>
      </c>
      <c r="WX265">
        <v>1538</v>
      </c>
      <c r="WY265" t="s">
        <v>679</v>
      </c>
      <c r="WZ265">
        <v>78</v>
      </c>
      <c r="XA265" t="s">
        <v>679</v>
      </c>
      <c r="XB265">
        <v>2</v>
      </c>
      <c r="XC265" t="s">
        <v>679</v>
      </c>
      <c r="XD265">
        <v>0</v>
      </c>
      <c r="XF265">
        <v>1877</v>
      </c>
      <c r="XG265" t="s">
        <v>679</v>
      </c>
      <c r="XH265">
        <v>39</v>
      </c>
      <c r="XI265" t="s">
        <v>679</v>
      </c>
      <c r="XJ265">
        <v>55</v>
      </c>
      <c r="XK265" t="s">
        <v>679</v>
      </c>
      <c r="XL265">
        <v>17</v>
      </c>
      <c r="XM265" t="s">
        <v>679</v>
      </c>
      <c r="XN265">
        <v>0</v>
      </c>
      <c r="XP265">
        <v>7</v>
      </c>
      <c r="XQ265" t="s">
        <v>679</v>
      </c>
      <c r="XR265">
        <v>279</v>
      </c>
      <c r="XS265" t="s">
        <v>679</v>
      </c>
      <c r="XT265">
        <v>3</v>
      </c>
      <c r="XU265" t="s">
        <v>679</v>
      </c>
      <c r="XV265">
        <v>8</v>
      </c>
      <c r="XW265" t="s">
        <v>679</v>
      </c>
      <c r="XX265">
        <v>31</v>
      </c>
      <c r="XY265" t="s">
        <v>679</v>
      </c>
      <c r="XZ265">
        <v>14</v>
      </c>
      <c r="YA265" t="s">
        <v>679</v>
      </c>
      <c r="YB265">
        <v>2</v>
      </c>
      <c r="YC265" t="s">
        <v>679</v>
      </c>
      <c r="YD265">
        <v>0</v>
      </c>
      <c r="YF265">
        <v>129</v>
      </c>
      <c r="YG265" t="s">
        <v>679</v>
      </c>
      <c r="YH265">
        <v>129</v>
      </c>
      <c r="YI265" t="s">
        <v>679</v>
      </c>
      <c r="YJ265">
        <v>2</v>
      </c>
      <c r="YK265" t="s">
        <v>679</v>
      </c>
      <c r="YL265">
        <v>20</v>
      </c>
      <c r="YM265" t="s">
        <v>679</v>
      </c>
      <c r="YN265">
        <v>97</v>
      </c>
      <c r="YO265" t="s">
        <v>679</v>
      </c>
      <c r="YP265">
        <v>9</v>
      </c>
      <c r="YQ265" t="s">
        <v>679</v>
      </c>
      <c r="YR265">
        <v>0</v>
      </c>
      <c r="YT265">
        <v>0</v>
      </c>
      <c r="YV265">
        <v>18251</v>
      </c>
      <c r="YW265" t="e">
        <v>#N/A</v>
      </c>
      <c r="YY265">
        <v>12767</v>
      </c>
      <c r="YZ265">
        <v>471</v>
      </c>
      <c r="ZA265">
        <v>4284</v>
      </c>
      <c r="ZB265">
        <v>5484</v>
      </c>
      <c r="ZC265">
        <v>3885</v>
      </c>
      <c r="ZD265">
        <v>1</v>
      </c>
      <c r="ZE265">
        <v>8284</v>
      </c>
      <c r="ZF265">
        <v>4426</v>
      </c>
      <c r="ZG265">
        <v>2459</v>
      </c>
      <c r="ZH265">
        <v>140</v>
      </c>
      <c r="ZI265">
        <v>6344</v>
      </c>
      <c r="ZJ265">
        <v>4025</v>
      </c>
      <c r="ZK265">
        <v>1131</v>
      </c>
      <c r="ZL265">
        <v>6344</v>
      </c>
      <c r="ZM265">
        <v>3093</v>
      </c>
      <c r="ZN265">
        <v>511</v>
      </c>
      <c r="ZO265">
        <v>10750</v>
      </c>
      <c r="ZP265">
        <v>573</v>
      </c>
      <c r="ZQ265">
        <v>869</v>
      </c>
      <c r="ZR265">
        <v>515</v>
      </c>
      <c r="ZS265">
        <v>984</v>
      </c>
      <c r="ZT265">
        <v>217</v>
      </c>
      <c r="ZU265">
        <v>140</v>
      </c>
      <c r="ZV265">
        <v>0</v>
      </c>
      <c r="ZW265">
        <v>2370</v>
      </c>
      <c r="ZX265">
        <v>0</v>
      </c>
      <c r="ZY265">
        <v>403</v>
      </c>
      <c r="AAA265" s="26"/>
    </row>
    <row r="266" spans="1:703" x14ac:dyDescent="0.25">
      <c r="A266" t="s">
        <v>912</v>
      </c>
      <c r="B266">
        <v>0</v>
      </c>
      <c r="D266">
        <v>5716</v>
      </c>
      <c r="E266" t="s">
        <v>679</v>
      </c>
      <c r="F266">
        <v>1</v>
      </c>
      <c r="G266" t="s">
        <v>679</v>
      </c>
      <c r="H266">
        <v>0</v>
      </c>
      <c r="J266">
        <v>0</v>
      </c>
      <c r="L266">
        <v>0</v>
      </c>
      <c r="N266">
        <v>0</v>
      </c>
      <c r="P266">
        <v>0</v>
      </c>
      <c r="R266">
        <v>0</v>
      </c>
      <c r="T266">
        <v>0</v>
      </c>
      <c r="V266">
        <v>0</v>
      </c>
      <c r="X266">
        <v>0</v>
      </c>
      <c r="Z266">
        <v>41</v>
      </c>
      <c r="AA266" t="s">
        <v>679</v>
      </c>
      <c r="AB266">
        <v>29</v>
      </c>
      <c r="AC266" t="s">
        <v>679</v>
      </c>
      <c r="AD266">
        <v>0</v>
      </c>
      <c r="AF266">
        <v>150</v>
      </c>
      <c r="AG266" t="s">
        <v>679</v>
      </c>
      <c r="AH266">
        <v>0</v>
      </c>
      <c r="AJ266">
        <v>1</v>
      </c>
      <c r="AK266" t="s">
        <v>679</v>
      </c>
      <c r="AL266">
        <v>0</v>
      </c>
      <c r="AN266">
        <v>0</v>
      </c>
      <c r="AP266">
        <v>0</v>
      </c>
      <c r="AR266">
        <v>0</v>
      </c>
      <c r="AT266">
        <v>0</v>
      </c>
      <c r="AV266">
        <v>0</v>
      </c>
      <c r="AX266">
        <v>0</v>
      </c>
      <c r="AZ266">
        <v>0</v>
      </c>
      <c r="BB266">
        <v>0</v>
      </c>
      <c r="BD266">
        <v>0</v>
      </c>
      <c r="BF266">
        <v>0</v>
      </c>
      <c r="BH266">
        <v>4</v>
      </c>
      <c r="BI266" t="s">
        <v>679</v>
      </c>
      <c r="BJ266">
        <v>61</v>
      </c>
      <c r="BK266" t="s">
        <v>679</v>
      </c>
      <c r="BL266">
        <v>0</v>
      </c>
      <c r="BN266">
        <v>0</v>
      </c>
      <c r="BP266">
        <v>0</v>
      </c>
      <c r="BR266">
        <v>15</v>
      </c>
      <c r="BS266" t="s">
        <v>679</v>
      </c>
      <c r="BT266">
        <v>0</v>
      </c>
      <c r="BV266">
        <v>0</v>
      </c>
      <c r="BX266">
        <v>0</v>
      </c>
      <c r="BZ266">
        <v>20</v>
      </c>
      <c r="CA266" t="s">
        <v>679</v>
      </c>
      <c r="CB266">
        <v>0</v>
      </c>
      <c r="CD266">
        <v>0</v>
      </c>
      <c r="CF266">
        <v>0</v>
      </c>
      <c r="CH266">
        <v>0</v>
      </c>
      <c r="CJ266">
        <v>0</v>
      </c>
      <c r="CL266">
        <v>0</v>
      </c>
      <c r="CN266">
        <v>0</v>
      </c>
      <c r="CP266">
        <v>0</v>
      </c>
      <c r="CR266">
        <v>0</v>
      </c>
      <c r="CT266">
        <v>0</v>
      </c>
      <c r="CV266">
        <v>0</v>
      </c>
      <c r="CX266">
        <v>0</v>
      </c>
      <c r="CZ266">
        <v>0</v>
      </c>
      <c r="DB266">
        <v>0</v>
      </c>
      <c r="DD266">
        <v>0</v>
      </c>
      <c r="DF266">
        <v>1</v>
      </c>
      <c r="DG266" t="s">
        <v>679</v>
      </c>
      <c r="DH266">
        <v>0</v>
      </c>
      <c r="DJ266">
        <v>0</v>
      </c>
      <c r="DL266">
        <v>0</v>
      </c>
      <c r="DN266">
        <v>0</v>
      </c>
      <c r="DP266">
        <v>0</v>
      </c>
      <c r="DR266">
        <v>26</v>
      </c>
      <c r="DS266" t="s">
        <v>679</v>
      </c>
      <c r="DT266">
        <v>0</v>
      </c>
      <c r="DV266">
        <v>0</v>
      </c>
      <c r="DX266">
        <v>3</v>
      </c>
      <c r="DY266" t="s">
        <v>679</v>
      </c>
      <c r="DZ266">
        <v>0</v>
      </c>
      <c r="EB266">
        <v>57</v>
      </c>
      <c r="EC266" t="s">
        <v>679</v>
      </c>
      <c r="ED266">
        <v>0</v>
      </c>
      <c r="EF266">
        <v>0</v>
      </c>
      <c r="EH266">
        <v>0</v>
      </c>
      <c r="EJ266">
        <v>0</v>
      </c>
      <c r="EL266">
        <v>3</v>
      </c>
      <c r="EM266" t="s">
        <v>679</v>
      </c>
      <c r="EN266">
        <v>0</v>
      </c>
      <c r="EP266">
        <v>2</v>
      </c>
      <c r="EQ266" t="s">
        <v>679</v>
      </c>
      <c r="ER266">
        <v>4</v>
      </c>
      <c r="ES266" t="s">
        <v>679</v>
      </c>
      <c r="ET266">
        <v>162</v>
      </c>
      <c r="EU266" t="s">
        <v>679</v>
      </c>
      <c r="EV266">
        <v>0</v>
      </c>
      <c r="EX266">
        <v>319</v>
      </c>
      <c r="EY266" t="s">
        <v>679</v>
      </c>
      <c r="EZ266">
        <v>0</v>
      </c>
      <c r="FB266">
        <v>0</v>
      </c>
      <c r="FD266">
        <v>0</v>
      </c>
      <c r="FF266">
        <v>0</v>
      </c>
      <c r="FH266">
        <v>3</v>
      </c>
      <c r="FI266" t="s">
        <v>679</v>
      </c>
      <c r="FJ266">
        <v>0</v>
      </c>
      <c r="FL266">
        <v>0</v>
      </c>
      <c r="FN266">
        <v>0</v>
      </c>
      <c r="FP266">
        <v>0</v>
      </c>
      <c r="FR266">
        <v>4</v>
      </c>
      <c r="FS266" t="s">
        <v>679</v>
      </c>
      <c r="FT266">
        <v>0</v>
      </c>
      <c r="FV266">
        <v>0</v>
      </c>
      <c r="FX266">
        <v>0</v>
      </c>
      <c r="FZ266">
        <v>0</v>
      </c>
      <c r="GB266">
        <v>0</v>
      </c>
      <c r="GD266">
        <v>3</v>
      </c>
      <c r="GE266" t="s">
        <v>679</v>
      </c>
      <c r="GF266">
        <v>0</v>
      </c>
      <c r="GH266">
        <v>0</v>
      </c>
      <c r="GJ266">
        <v>76</v>
      </c>
      <c r="GK266" t="s">
        <v>679</v>
      </c>
      <c r="GL266">
        <v>0</v>
      </c>
      <c r="GN266">
        <v>24</v>
      </c>
      <c r="GO266" t="s">
        <v>679</v>
      </c>
      <c r="GP266">
        <v>65</v>
      </c>
      <c r="GQ266" t="s">
        <v>679</v>
      </c>
      <c r="GR266">
        <v>14</v>
      </c>
      <c r="GS266" t="s">
        <v>679</v>
      </c>
      <c r="GT266">
        <v>0</v>
      </c>
      <c r="GV266">
        <v>0</v>
      </c>
      <c r="GX266">
        <v>0</v>
      </c>
      <c r="GZ266">
        <v>8</v>
      </c>
      <c r="HA266" t="s">
        <v>679</v>
      </c>
      <c r="HB266">
        <v>0</v>
      </c>
      <c r="HD266">
        <v>0</v>
      </c>
      <c r="HF266">
        <v>28</v>
      </c>
      <c r="HG266" t="s">
        <v>679</v>
      </c>
      <c r="HH266">
        <v>0</v>
      </c>
      <c r="HJ266">
        <v>0</v>
      </c>
      <c r="HL266">
        <v>7</v>
      </c>
      <c r="HM266" t="s">
        <v>679</v>
      </c>
      <c r="HN266">
        <v>0</v>
      </c>
      <c r="HP266">
        <v>0</v>
      </c>
      <c r="HR266">
        <v>0</v>
      </c>
      <c r="HT266">
        <v>0</v>
      </c>
      <c r="HV266">
        <v>0</v>
      </c>
      <c r="HX266">
        <v>0</v>
      </c>
      <c r="HZ266">
        <v>0</v>
      </c>
      <c r="IB266">
        <v>0</v>
      </c>
      <c r="ID266">
        <v>17</v>
      </c>
      <c r="IE266" t="s">
        <v>679</v>
      </c>
      <c r="IF266">
        <v>56</v>
      </c>
      <c r="IG266" t="s">
        <v>679</v>
      </c>
      <c r="IH266">
        <v>108</v>
      </c>
      <c r="II266" t="s">
        <v>679</v>
      </c>
      <c r="IJ266">
        <v>0</v>
      </c>
      <c r="IL266">
        <v>44</v>
      </c>
      <c r="IM266" t="s">
        <v>679</v>
      </c>
      <c r="IN266">
        <v>0</v>
      </c>
      <c r="IP266">
        <v>0</v>
      </c>
      <c r="IR266">
        <v>0</v>
      </c>
      <c r="IT266">
        <v>0</v>
      </c>
      <c r="IV266">
        <v>1</v>
      </c>
      <c r="IW266" t="s">
        <v>679</v>
      </c>
      <c r="IX266">
        <v>8</v>
      </c>
      <c r="IY266" t="s">
        <v>679</v>
      </c>
      <c r="IZ266">
        <v>0</v>
      </c>
      <c r="JB266">
        <v>0</v>
      </c>
      <c r="JD266">
        <v>0</v>
      </c>
      <c r="JF266">
        <v>0</v>
      </c>
      <c r="JH266">
        <v>0</v>
      </c>
      <c r="JJ266">
        <v>0</v>
      </c>
      <c r="JL266">
        <v>0</v>
      </c>
      <c r="JN266">
        <v>0</v>
      </c>
      <c r="JP266">
        <v>21</v>
      </c>
      <c r="JQ266" t="s">
        <v>679</v>
      </c>
      <c r="JR266">
        <v>138</v>
      </c>
      <c r="JS266" t="s">
        <v>679</v>
      </c>
      <c r="JT266">
        <v>192</v>
      </c>
      <c r="JU266" t="s">
        <v>679</v>
      </c>
      <c r="JV266">
        <v>0</v>
      </c>
      <c r="JX266">
        <v>77</v>
      </c>
      <c r="JY266" t="s">
        <v>679</v>
      </c>
      <c r="JZ266">
        <v>776</v>
      </c>
      <c r="KA266" t="s">
        <v>679</v>
      </c>
      <c r="KB266">
        <v>0</v>
      </c>
      <c r="KD266">
        <v>64</v>
      </c>
      <c r="KE266" t="s">
        <v>679</v>
      </c>
      <c r="KF266">
        <v>6</v>
      </c>
      <c r="KG266" t="s">
        <v>679</v>
      </c>
      <c r="KH266">
        <v>82</v>
      </c>
      <c r="KI266" t="s">
        <v>679</v>
      </c>
      <c r="KJ266">
        <v>0</v>
      </c>
      <c r="KL266">
        <v>275</v>
      </c>
      <c r="KM266" t="s">
        <v>679</v>
      </c>
      <c r="KN266">
        <v>2</v>
      </c>
      <c r="KO266" t="s">
        <v>679</v>
      </c>
      <c r="KP266">
        <v>0</v>
      </c>
      <c r="KR266">
        <v>30</v>
      </c>
      <c r="KS266" t="s">
        <v>679</v>
      </c>
      <c r="KT266">
        <v>64</v>
      </c>
      <c r="KU266" t="s">
        <v>679</v>
      </c>
      <c r="KV266">
        <v>0</v>
      </c>
      <c r="KX266">
        <v>0</v>
      </c>
      <c r="KZ266">
        <v>0</v>
      </c>
      <c r="LB266">
        <v>0</v>
      </c>
      <c r="LD266">
        <v>0</v>
      </c>
      <c r="LF266">
        <v>0</v>
      </c>
      <c r="LH266">
        <v>0</v>
      </c>
      <c r="LJ266">
        <v>0</v>
      </c>
      <c r="LL266">
        <v>0</v>
      </c>
      <c r="LN266">
        <v>0</v>
      </c>
      <c r="LP266">
        <v>0</v>
      </c>
      <c r="LR266">
        <v>0</v>
      </c>
      <c r="LT266">
        <v>0</v>
      </c>
      <c r="LV266">
        <v>0</v>
      </c>
      <c r="LX266">
        <v>0</v>
      </c>
      <c r="LZ266">
        <v>0</v>
      </c>
      <c r="MB266">
        <v>0</v>
      </c>
      <c r="MD266">
        <v>0</v>
      </c>
      <c r="MF266">
        <v>0</v>
      </c>
      <c r="MH266">
        <v>0</v>
      </c>
      <c r="MJ266">
        <v>0</v>
      </c>
      <c r="ML266">
        <v>0</v>
      </c>
      <c r="MN266">
        <v>0</v>
      </c>
      <c r="MP266">
        <v>12</v>
      </c>
      <c r="MQ266" t="s">
        <v>679</v>
      </c>
      <c r="MR266">
        <v>0</v>
      </c>
      <c r="MT266">
        <v>7</v>
      </c>
      <c r="MU266" t="s">
        <v>679</v>
      </c>
      <c r="MV266">
        <v>2</v>
      </c>
      <c r="MW266" t="s">
        <v>679</v>
      </c>
      <c r="MX266">
        <v>0</v>
      </c>
      <c r="MZ266">
        <v>0</v>
      </c>
      <c r="NB266">
        <v>1</v>
      </c>
      <c r="NC266" t="s">
        <v>679</v>
      </c>
      <c r="ND266">
        <v>0</v>
      </c>
      <c r="NF266">
        <v>0</v>
      </c>
      <c r="NH266">
        <v>0</v>
      </c>
      <c r="NJ266">
        <v>0</v>
      </c>
      <c r="NL266">
        <v>5</v>
      </c>
      <c r="NM266" t="s">
        <v>679</v>
      </c>
      <c r="NN266">
        <v>0</v>
      </c>
      <c r="NP266">
        <v>0</v>
      </c>
      <c r="NR266">
        <v>0</v>
      </c>
      <c r="NT266">
        <v>0</v>
      </c>
      <c r="NV266">
        <v>21</v>
      </c>
      <c r="NW266" t="s">
        <v>679</v>
      </c>
      <c r="NX266">
        <v>17</v>
      </c>
      <c r="NY266" t="s">
        <v>679</v>
      </c>
      <c r="NZ266">
        <v>19</v>
      </c>
      <c r="OA266" t="s">
        <v>679</v>
      </c>
      <c r="OB266">
        <v>0</v>
      </c>
      <c r="OD266">
        <v>0</v>
      </c>
      <c r="OF266">
        <v>10</v>
      </c>
      <c r="OG266" t="s">
        <v>679</v>
      </c>
      <c r="OH266">
        <v>4</v>
      </c>
      <c r="OI266" t="s">
        <v>679</v>
      </c>
      <c r="OJ266">
        <v>0</v>
      </c>
      <c r="OL266">
        <v>0</v>
      </c>
      <c r="ON266">
        <v>0</v>
      </c>
      <c r="OP266">
        <v>0</v>
      </c>
      <c r="OR266">
        <v>0</v>
      </c>
      <c r="OT266">
        <v>23</v>
      </c>
      <c r="OU266" t="s">
        <v>679</v>
      </c>
      <c r="OV266">
        <v>0</v>
      </c>
      <c r="OX266">
        <v>50</v>
      </c>
      <c r="OY266" t="s">
        <v>679</v>
      </c>
      <c r="OZ266">
        <v>0</v>
      </c>
      <c r="PB266">
        <v>0</v>
      </c>
      <c r="PD266">
        <v>47</v>
      </c>
      <c r="PE266" t="s">
        <v>679</v>
      </c>
      <c r="PF266">
        <v>0</v>
      </c>
      <c r="PH266">
        <v>0</v>
      </c>
      <c r="PJ266">
        <v>0</v>
      </c>
      <c r="PL266">
        <v>0</v>
      </c>
      <c r="PN266">
        <v>0</v>
      </c>
      <c r="PP266">
        <v>0</v>
      </c>
      <c r="PR266">
        <v>0</v>
      </c>
      <c r="PT266">
        <v>22</v>
      </c>
      <c r="PU266" t="s">
        <v>679</v>
      </c>
      <c r="PV266">
        <v>0</v>
      </c>
      <c r="PX266">
        <v>0</v>
      </c>
      <c r="PZ266">
        <v>0</v>
      </c>
      <c r="QB266">
        <v>0</v>
      </c>
      <c r="QD266">
        <v>11</v>
      </c>
      <c r="QE266" t="s">
        <v>679</v>
      </c>
      <c r="QF266">
        <v>0</v>
      </c>
      <c r="QH266">
        <v>0</v>
      </c>
      <c r="QJ266">
        <v>0</v>
      </c>
      <c r="QL266">
        <v>390</v>
      </c>
      <c r="QM266" t="s">
        <v>679</v>
      </c>
      <c r="QN266">
        <v>343</v>
      </c>
      <c r="QO266" t="s">
        <v>679</v>
      </c>
      <c r="QP266">
        <v>89</v>
      </c>
      <c r="QQ266" t="s">
        <v>679</v>
      </c>
      <c r="QR266">
        <v>104</v>
      </c>
      <c r="QS266" t="s">
        <v>679</v>
      </c>
      <c r="QT266">
        <v>129</v>
      </c>
      <c r="QU266" t="s">
        <v>679</v>
      </c>
      <c r="QV266">
        <v>285</v>
      </c>
      <c r="QW266" t="s">
        <v>679</v>
      </c>
      <c r="QX266">
        <v>108</v>
      </c>
      <c r="QY266" t="s">
        <v>679</v>
      </c>
      <c r="QZ266">
        <v>111</v>
      </c>
      <c r="RA266" t="s">
        <v>679</v>
      </c>
      <c r="RB266">
        <v>17</v>
      </c>
      <c r="RC266" t="s">
        <v>679</v>
      </c>
      <c r="RD266">
        <v>399</v>
      </c>
      <c r="RE266" t="s">
        <v>679</v>
      </c>
      <c r="RF266">
        <v>20</v>
      </c>
      <c r="RG266" t="s">
        <v>679</v>
      </c>
      <c r="RH266">
        <v>1</v>
      </c>
      <c r="RI266" t="s">
        <v>679</v>
      </c>
      <c r="RJ266">
        <v>1621</v>
      </c>
      <c r="RK266" t="s">
        <v>679</v>
      </c>
      <c r="RL266">
        <v>0</v>
      </c>
      <c r="RN266">
        <v>35</v>
      </c>
      <c r="RO266" t="s">
        <v>679</v>
      </c>
      <c r="RP266">
        <v>7</v>
      </c>
      <c r="RQ266" t="s">
        <v>679</v>
      </c>
      <c r="RR266">
        <v>0</v>
      </c>
      <c r="RT266">
        <v>0</v>
      </c>
      <c r="RV266">
        <v>574</v>
      </c>
      <c r="RW266" t="s">
        <v>679</v>
      </c>
      <c r="RX266">
        <v>99</v>
      </c>
      <c r="RY266" t="s">
        <v>679</v>
      </c>
      <c r="RZ266">
        <v>76</v>
      </c>
      <c r="SA266" t="s">
        <v>679</v>
      </c>
      <c r="SB266">
        <v>73</v>
      </c>
      <c r="SC266" t="s">
        <v>679</v>
      </c>
      <c r="SD266">
        <v>48</v>
      </c>
      <c r="SE266" t="s">
        <v>679</v>
      </c>
      <c r="SF266">
        <v>12</v>
      </c>
      <c r="SG266" t="s">
        <v>679</v>
      </c>
      <c r="SH266">
        <v>217</v>
      </c>
      <c r="SI266" t="s">
        <v>679</v>
      </c>
      <c r="SJ266">
        <v>304</v>
      </c>
      <c r="SK266" t="s">
        <v>679</v>
      </c>
      <c r="SL266">
        <v>48</v>
      </c>
      <c r="SM266" t="s">
        <v>679</v>
      </c>
      <c r="SN266">
        <v>18</v>
      </c>
      <c r="SO266" t="s">
        <v>679</v>
      </c>
      <c r="SP266">
        <v>167</v>
      </c>
      <c r="SQ266" t="s">
        <v>679</v>
      </c>
      <c r="SR266">
        <v>87</v>
      </c>
      <c r="SS266" t="s">
        <v>679</v>
      </c>
      <c r="ST266">
        <v>128</v>
      </c>
      <c r="SU266" t="s">
        <v>679</v>
      </c>
      <c r="SV266">
        <v>33</v>
      </c>
      <c r="SW266" t="s">
        <v>679</v>
      </c>
      <c r="SX266">
        <v>17</v>
      </c>
      <c r="SY266" t="s">
        <v>679</v>
      </c>
      <c r="SZ266">
        <v>63</v>
      </c>
      <c r="TA266" t="s">
        <v>679</v>
      </c>
      <c r="TB266">
        <v>23</v>
      </c>
      <c r="TC266" t="s">
        <v>679</v>
      </c>
      <c r="TD266">
        <v>90</v>
      </c>
      <c r="TE266" t="s">
        <v>679</v>
      </c>
      <c r="TF266">
        <v>0</v>
      </c>
      <c r="TH266">
        <v>343</v>
      </c>
      <c r="TI266" t="s">
        <v>679</v>
      </c>
      <c r="TJ266">
        <v>0</v>
      </c>
      <c r="TL266">
        <v>10</v>
      </c>
      <c r="TM266" t="s">
        <v>679</v>
      </c>
      <c r="TN266">
        <v>93</v>
      </c>
      <c r="TO266" t="s">
        <v>679</v>
      </c>
      <c r="TP266">
        <v>129</v>
      </c>
      <c r="TQ266" t="s">
        <v>679</v>
      </c>
      <c r="TR266">
        <v>1</v>
      </c>
      <c r="TS266" t="s">
        <v>679</v>
      </c>
      <c r="TT266">
        <v>363</v>
      </c>
      <c r="TU266" t="s">
        <v>679</v>
      </c>
      <c r="TV266">
        <v>0</v>
      </c>
      <c r="TX266">
        <v>0</v>
      </c>
      <c r="TZ266">
        <v>1</v>
      </c>
      <c r="UA266" t="s">
        <v>679</v>
      </c>
      <c r="UB266">
        <v>0</v>
      </c>
      <c r="UD266">
        <v>0</v>
      </c>
      <c r="UF266">
        <v>0</v>
      </c>
      <c r="UH266">
        <v>186</v>
      </c>
      <c r="UI266" t="s">
        <v>679</v>
      </c>
      <c r="UJ266">
        <v>136</v>
      </c>
      <c r="UK266" t="s">
        <v>679</v>
      </c>
      <c r="UL266">
        <v>168</v>
      </c>
      <c r="UM266" t="s">
        <v>679</v>
      </c>
      <c r="UN266">
        <v>199</v>
      </c>
      <c r="UO266" t="s">
        <v>679</v>
      </c>
      <c r="UP266">
        <v>55</v>
      </c>
      <c r="UQ266" t="s">
        <v>679</v>
      </c>
      <c r="UR266">
        <v>44</v>
      </c>
      <c r="US266" t="s">
        <v>679</v>
      </c>
      <c r="UT266">
        <v>1</v>
      </c>
      <c r="UU266" t="s">
        <v>679</v>
      </c>
      <c r="UV266">
        <v>22</v>
      </c>
      <c r="UW266" t="s">
        <v>679</v>
      </c>
      <c r="UX266">
        <v>34</v>
      </c>
      <c r="UY266" t="s">
        <v>679</v>
      </c>
      <c r="UZ266">
        <v>153</v>
      </c>
      <c r="VA266" t="s">
        <v>679</v>
      </c>
      <c r="VB266">
        <v>128</v>
      </c>
      <c r="VC266" t="s">
        <v>679</v>
      </c>
      <c r="VD266">
        <v>199</v>
      </c>
      <c r="VE266" t="s">
        <v>679</v>
      </c>
      <c r="VF266">
        <v>0</v>
      </c>
      <c r="VH266">
        <v>12</v>
      </c>
      <c r="VI266" t="s">
        <v>679</v>
      </c>
      <c r="VJ266">
        <v>43</v>
      </c>
      <c r="VK266" t="s">
        <v>679</v>
      </c>
      <c r="VL266">
        <v>32</v>
      </c>
      <c r="VM266" t="s">
        <v>679</v>
      </c>
      <c r="VN266">
        <v>1</v>
      </c>
      <c r="VO266" t="s">
        <v>679</v>
      </c>
      <c r="VP266">
        <v>37</v>
      </c>
      <c r="VQ266" t="s">
        <v>679</v>
      </c>
      <c r="VR266">
        <v>2</v>
      </c>
      <c r="VS266" t="s">
        <v>679</v>
      </c>
      <c r="VT266">
        <v>10</v>
      </c>
      <c r="VU266" t="s">
        <v>679</v>
      </c>
      <c r="VV266">
        <v>0</v>
      </c>
      <c r="VX266">
        <v>0</v>
      </c>
      <c r="VZ266">
        <v>31</v>
      </c>
      <c r="WA266" t="s">
        <v>679</v>
      </c>
      <c r="WB266">
        <v>80</v>
      </c>
      <c r="WC266" t="s">
        <v>679</v>
      </c>
      <c r="WD266">
        <v>247</v>
      </c>
      <c r="WE266" t="s">
        <v>679</v>
      </c>
      <c r="WF266">
        <v>9</v>
      </c>
      <c r="WG266" t="s">
        <v>679</v>
      </c>
      <c r="WH266">
        <v>0</v>
      </c>
      <c r="WJ266">
        <v>9</v>
      </c>
      <c r="WK266" t="s">
        <v>679</v>
      </c>
      <c r="WL266">
        <v>1</v>
      </c>
      <c r="WM266" t="s">
        <v>679</v>
      </c>
      <c r="WN266">
        <v>61</v>
      </c>
      <c r="WO266" t="s">
        <v>679</v>
      </c>
      <c r="WP266">
        <v>66</v>
      </c>
      <c r="WQ266" t="s">
        <v>679</v>
      </c>
      <c r="WR266">
        <v>61</v>
      </c>
      <c r="WS266" t="s">
        <v>679</v>
      </c>
      <c r="WT266">
        <v>22</v>
      </c>
      <c r="WU266" t="s">
        <v>679</v>
      </c>
      <c r="WV266">
        <v>1</v>
      </c>
      <c r="WW266" t="s">
        <v>679</v>
      </c>
      <c r="WX266">
        <v>1086</v>
      </c>
      <c r="WY266" t="s">
        <v>679</v>
      </c>
      <c r="WZ266">
        <v>31</v>
      </c>
      <c r="XA266" t="s">
        <v>679</v>
      </c>
      <c r="XB266">
        <v>3</v>
      </c>
      <c r="XC266" t="s">
        <v>679</v>
      </c>
      <c r="XD266">
        <v>4</v>
      </c>
      <c r="XE266" t="s">
        <v>679</v>
      </c>
      <c r="XF266">
        <v>460</v>
      </c>
      <c r="XG266" t="s">
        <v>679</v>
      </c>
      <c r="XH266">
        <v>24</v>
      </c>
      <c r="XI266" t="s">
        <v>679</v>
      </c>
      <c r="XJ266">
        <v>37</v>
      </c>
      <c r="XK266" t="s">
        <v>679</v>
      </c>
      <c r="XL266">
        <v>27</v>
      </c>
      <c r="XM266" t="s">
        <v>679</v>
      </c>
      <c r="XN266">
        <v>0</v>
      </c>
      <c r="XP266">
        <v>6</v>
      </c>
      <c r="XQ266" t="s">
        <v>679</v>
      </c>
      <c r="XR266">
        <v>219</v>
      </c>
      <c r="XS266" t="s">
        <v>679</v>
      </c>
      <c r="XT266">
        <v>19</v>
      </c>
      <c r="XU266" t="s">
        <v>679</v>
      </c>
      <c r="XV266">
        <v>8</v>
      </c>
      <c r="XW266" t="s">
        <v>679</v>
      </c>
      <c r="XX266">
        <v>8</v>
      </c>
      <c r="XY266" t="s">
        <v>679</v>
      </c>
      <c r="XZ266">
        <v>11</v>
      </c>
      <c r="YA266" t="s">
        <v>679</v>
      </c>
      <c r="YB266">
        <v>0</v>
      </c>
      <c r="YD266">
        <v>2</v>
      </c>
      <c r="YE266" t="s">
        <v>679</v>
      </c>
      <c r="YF266">
        <v>249</v>
      </c>
      <c r="YG266" t="s">
        <v>679</v>
      </c>
      <c r="YH266">
        <v>176</v>
      </c>
      <c r="YI266" t="s">
        <v>679</v>
      </c>
      <c r="YJ266">
        <v>0</v>
      </c>
      <c r="YL266">
        <v>5</v>
      </c>
      <c r="YM266" t="s">
        <v>679</v>
      </c>
      <c r="YN266">
        <v>120</v>
      </c>
      <c r="YO266" t="s">
        <v>679</v>
      </c>
      <c r="YP266">
        <v>6</v>
      </c>
      <c r="YQ266" t="s">
        <v>679</v>
      </c>
      <c r="YR266">
        <v>0</v>
      </c>
      <c r="YT266">
        <v>0</v>
      </c>
      <c r="YV266">
        <v>20286</v>
      </c>
      <c r="YW266" t="e">
        <v>#N/A</v>
      </c>
      <c r="YY266">
        <v>17928</v>
      </c>
      <c r="YZ266">
        <v>876</v>
      </c>
      <c r="ZA266">
        <v>5861</v>
      </c>
      <c r="ZB266">
        <v>2358</v>
      </c>
      <c r="ZC266">
        <v>3122</v>
      </c>
      <c r="ZD266">
        <v>19</v>
      </c>
      <c r="ZE266">
        <v>13084</v>
      </c>
      <c r="ZF266">
        <v>4783</v>
      </c>
      <c r="ZG266">
        <v>5717</v>
      </c>
      <c r="ZH266">
        <v>0</v>
      </c>
      <c r="ZI266">
        <v>8839</v>
      </c>
      <c r="ZJ266">
        <v>3122</v>
      </c>
      <c r="ZK266">
        <v>1055</v>
      </c>
      <c r="ZL266">
        <v>8839</v>
      </c>
      <c r="ZM266">
        <v>5261</v>
      </c>
      <c r="ZN266">
        <v>1077</v>
      </c>
      <c r="ZO266">
        <v>10172</v>
      </c>
      <c r="ZP266">
        <v>577</v>
      </c>
      <c r="ZQ266">
        <v>781</v>
      </c>
      <c r="ZR266">
        <v>255</v>
      </c>
      <c r="ZS266">
        <v>619</v>
      </c>
      <c r="ZT266">
        <v>0</v>
      </c>
      <c r="ZU266">
        <v>0</v>
      </c>
      <c r="ZV266">
        <v>0</v>
      </c>
      <c r="ZW266">
        <v>2014</v>
      </c>
      <c r="ZX266">
        <v>0</v>
      </c>
      <c r="ZY266">
        <v>773</v>
      </c>
      <c r="AAA266" s="26"/>
    </row>
    <row r="267" spans="1:703" x14ac:dyDescent="0.25">
      <c r="A267" t="s">
        <v>913</v>
      </c>
      <c r="B267">
        <v>0</v>
      </c>
      <c r="D267">
        <v>1769</v>
      </c>
      <c r="E267" t="s">
        <v>679</v>
      </c>
      <c r="F267">
        <v>21</v>
      </c>
      <c r="G267" t="s">
        <v>679</v>
      </c>
      <c r="H267">
        <v>0</v>
      </c>
      <c r="J267">
        <v>0</v>
      </c>
      <c r="L267">
        <v>0</v>
      </c>
      <c r="N267">
        <v>0</v>
      </c>
      <c r="P267">
        <v>0</v>
      </c>
      <c r="R267">
        <v>0</v>
      </c>
      <c r="T267">
        <v>0</v>
      </c>
      <c r="V267">
        <v>0</v>
      </c>
      <c r="X267">
        <v>0</v>
      </c>
      <c r="Z267">
        <v>478</v>
      </c>
      <c r="AA267" t="s">
        <v>679</v>
      </c>
      <c r="AB267">
        <v>16</v>
      </c>
      <c r="AC267" t="s">
        <v>679</v>
      </c>
      <c r="AD267">
        <v>0</v>
      </c>
      <c r="AF267">
        <v>118</v>
      </c>
      <c r="AG267" t="s">
        <v>679</v>
      </c>
      <c r="AH267">
        <v>0</v>
      </c>
      <c r="AJ267">
        <v>20</v>
      </c>
      <c r="AK267" t="s">
        <v>679</v>
      </c>
      <c r="AL267">
        <v>0</v>
      </c>
      <c r="AN267">
        <v>0</v>
      </c>
      <c r="AP267">
        <v>0</v>
      </c>
      <c r="AR267">
        <v>7</v>
      </c>
      <c r="AS267" t="s">
        <v>679</v>
      </c>
      <c r="AT267">
        <v>45</v>
      </c>
      <c r="AU267" t="s">
        <v>679</v>
      </c>
      <c r="AV267">
        <v>0</v>
      </c>
      <c r="AX267">
        <v>210</v>
      </c>
      <c r="AY267" t="s">
        <v>679</v>
      </c>
      <c r="AZ267">
        <v>0</v>
      </c>
      <c r="BB267">
        <v>0</v>
      </c>
      <c r="BD267">
        <v>0</v>
      </c>
      <c r="BF267">
        <v>0</v>
      </c>
      <c r="BH267">
        <v>60</v>
      </c>
      <c r="BI267" t="s">
        <v>679</v>
      </c>
      <c r="BJ267">
        <v>424</v>
      </c>
      <c r="BK267" t="s">
        <v>679</v>
      </c>
      <c r="BL267">
        <v>0</v>
      </c>
      <c r="BN267">
        <v>9</v>
      </c>
      <c r="BO267" t="s">
        <v>679</v>
      </c>
      <c r="BP267">
        <v>0</v>
      </c>
      <c r="BR267">
        <v>0</v>
      </c>
      <c r="BT267">
        <v>0</v>
      </c>
      <c r="BV267">
        <v>4</v>
      </c>
      <c r="BW267" t="s">
        <v>679</v>
      </c>
      <c r="BX267">
        <v>122</v>
      </c>
      <c r="BY267" t="s">
        <v>679</v>
      </c>
      <c r="BZ267">
        <v>0</v>
      </c>
      <c r="CB267">
        <v>0</v>
      </c>
      <c r="CD267">
        <v>0</v>
      </c>
      <c r="CF267">
        <v>0</v>
      </c>
      <c r="CH267">
        <v>12</v>
      </c>
      <c r="CI267" t="s">
        <v>679</v>
      </c>
      <c r="CJ267">
        <v>0</v>
      </c>
      <c r="CL267">
        <v>0</v>
      </c>
      <c r="CN267">
        <v>0</v>
      </c>
      <c r="CP267">
        <v>0</v>
      </c>
      <c r="CR267">
        <v>0</v>
      </c>
      <c r="CT267">
        <v>0</v>
      </c>
      <c r="CV267">
        <v>0</v>
      </c>
      <c r="CX267">
        <v>0</v>
      </c>
      <c r="CZ267">
        <v>0</v>
      </c>
      <c r="DB267">
        <v>0</v>
      </c>
      <c r="DD267">
        <v>0</v>
      </c>
      <c r="DF267">
        <v>9</v>
      </c>
      <c r="DG267" t="s">
        <v>679</v>
      </c>
      <c r="DH267">
        <v>51</v>
      </c>
      <c r="DI267" t="s">
        <v>679</v>
      </c>
      <c r="DJ267">
        <v>0</v>
      </c>
      <c r="DL267">
        <v>0</v>
      </c>
      <c r="DN267">
        <v>9</v>
      </c>
      <c r="DO267" t="s">
        <v>679</v>
      </c>
      <c r="DP267">
        <v>0</v>
      </c>
      <c r="DR267">
        <v>52</v>
      </c>
      <c r="DS267" t="s">
        <v>679</v>
      </c>
      <c r="DT267">
        <v>104</v>
      </c>
      <c r="DU267" t="s">
        <v>679</v>
      </c>
      <c r="DV267">
        <v>14</v>
      </c>
      <c r="DW267" t="s">
        <v>679</v>
      </c>
      <c r="DX267">
        <v>2</v>
      </c>
      <c r="DY267" t="s">
        <v>679</v>
      </c>
      <c r="DZ267">
        <v>26</v>
      </c>
      <c r="EA267" t="s">
        <v>679</v>
      </c>
      <c r="EB267">
        <v>6</v>
      </c>
      <c r="EC267" t="s">
        <v>679</v>
      </c>
      <c r="ED267">
        <v>3</v>
      </c>
      <c r="EE267" t="s">
        <v>679</v>
      </c>
      <c r="EF267">
        <v>0</v>
      </c>
      <c r="EH267">
        <v>0</v>
      </c>
      <c r="EJ267">
        <v>209</v>
      </c>
      <c r="EK267" t="s">
        <v>679</v>
      </c>
      <c r="EL267">
        <v>0</v>
      </c>
      <c r="EN267">
        <v>0</v>
      </c>
      <c r="EP267">
        <v>0</v>
      </c>
      <c r="ER267">
        <v>67</v>
      </c>
      <c r="ES267" t="s">
        <v>679</v>
      </c>
      <c r="ET267">
        <v>18</v>
      </c>
      <c r="EU267" t="s">
        <v>679</v>
      </c>
      <c r="EV267">
        <v>8</v>
      </c>
      <c r="EW267" t="s">
        <v>679</v>
      </c>
      <c r="EX267">
        <v>154</v>
      </c>
      <c r="EY267" t="s">
        <v>679</v>
      </c>
      <c r="EZ267">
        <v>0</v>
      </c>
      <c r="FB267">
        <v>22</v>
      </c>
      <c r="FC267" t="s">
        <v>679</v>
      </c>
      <c r="FD267">
        <v>0</v>
      </c>
      <c r="FF267">
        <v>0</v>
      </c>
      <c r="FH267">
        <v>86</v>
      </c>
      <c r="FI267" t="s">
        <v>679</v>
      </c>
      <c r="FJ267">
        <v>0</v>
      </c>
      <c r="FL267">
        <v>0</v>
      </c>
      <c r="FN267">
        <v>0</v>
      </c>
      <c r="FP267">
        <v>1290</v>
      </c>
      <c r="FQ267" t="s">
        <v>679</v>
      </c>
      <c r="FR267">
        <v>383</v>
      </c>
      <c r="FS267" t="s">
        <v>679</v>
      </c>
      <c r="FT267">
        <v>12</v>
      </c>
      <c r="FU267" t="s">
        <v>679</v>
      </c>
      <c r="FV267">
        <v>4</v>
      </c>
      <c r="FW267" t="s">
        <v>679</v>
      </c>
      <c r="FX267">
        <v>0</v>
      </c>
      <c r="FZ267">
        <v>8</v>
      </c>
      <c r="GA267" t="s">
        <v>679</v>
      </c>
      <c r="GB267">
        <v>1131</v>
      </c>
      <c r="GC267" t="s">
        <v>679</v>
      </c>
      <c r="GD267">
        <v>6</v>
      </c>
      <c r="GE267" t="s">
        <v>679</v>
      </c>
      <c r="GF267">
        <v>13</v>
      </c>
      <c r="GG267" t="s">
        <v>679</v>
      </c>
      <c r="GH267">
        <v>0</v>
      </c>
      <c r="GJ267">
        <v>17</v>
      </c>
      <c r="GK267" t="s">
        <v>679</v>
      </c>
      <c r="GL267">
        <v>0</v>
      </c>
      <c r="GN267">
        <v>0</v>
      </c>
      <c r="GP267">
        <v>417</v>
      </c>
      <c r="GQ267" t="s">
        <v>679</v>
      </c>
      <c r="GR267">
        <v>1129</v>
      </c>
      <c r="GS267" t="s">
        <v>679</v>
      </c>
      <c r="GT267">
        <v>0</v>
      </c>
      <c r="GV267">
        <v>12</v>
      </c>
      <c r="GW267" t="s">
        <v>679</v>
      </c>
      <c r="GX267">
        <v>0</v>
      </c>
      <c r="GZ267">
        <v>24</v>
      </c>
      <c r="HA267" t="s">
        <v>679</v>
      </c>
      <c r="HB267">
        <v>0</v>
      </c>
      <c r="HD267">
        <v>0</v>
      </c>
      <c r="HF267">
        <v>114</v>
      </c>
      <c r="HG267" t="s">
        <v>679</v>
      </c>
      <c r="HH267">
        <v>0</v>
      </c>
      <c r="HJ267">
        <v>0</v>
      </c>
      <c r="HL267">
        <v>0</v>
      </c>
      <c r="HN267">
        <v>65</v>
      </c>
      <c r="HO267" t="s">
        <v>679</v>
      </c>
      <c r="HP267">
        <v>41</v>
      </c>
      <c r="HQ267" t="s">
        <v>679</v>
      </c>
      <c r="HR267">
        <v>0</v>
      </c>
      <c r="HT267">
        <v>0</v>
      </c>
      <c r="HV267">
        <v>0</v>
      </c>
      <c r="HX267">
        <v>0</v>
      </c>
      <c r="HZ267">
        <v>0</v>
      </c>
      <c r="IB267">
        <v>0</v>
      </c>
      <c r="ID267">
        <v>4</v>
      </c>
      <c r="IE267" t="s">
        <v>679</v>
      </c>
      <c r="IF267">
        <v>51</v>
      </c>
      <c r="IG267" t="s">
        <v>679</v>
      </c>
      <c r="IH267">
        <v>57</v>
      </c>
      <c r="II267" t="s">
        <v>679</v>
      </c>
      <c r="IJ267">
        <v>0</v>
      </c>
      <c r="IL267">
        <v>7</v>
      </c>
      <c r="IM267" t="s">
        <v>679</v>
      </c>
      <c r="IN267">
        <v>0</v>
      </c>
      <c r="IP267">
        <v>0</v>
      </c>
      <c r="IR267">
        <v>0</v>
      </c>
      <c r="IT267">
        <v>34</v>
      </c>
      <c r="IU267" t="s">
        <v>679</v>
      </c>
      <c r="IV267">
        <v>0</v>
      </c>
      <c r="IX267">
        <v>2</v>
      </c>
      <c r="IY267" t="s">
        <v>679</v>
      </c>
      <c r="IZ267">
        <v>12</v>
      </c>
      <c r="JA267" t="s">
        <v>679</v>
      </c>
      <c r="JB267">
        <v>0</v>
      </c>
      <c r="JD267">
        <v>0</v>
      </c>
      <c r="JF267">
        <v>0</v>
      </c>
      <c r="JH267">
        <v>0</v>
      </c>
      <c r="JJ267">
        <v>0</v>
      </c>
      <c r="JL267">
        <v>0</v>
      </c>
      <c r="JN267">
        <v>0</v>
      </c>
      <c r="JP267">
        <v>9</v>
      </c>
      <c r="JQ267" t="s">
        <v>679</v>
      </c>
      <c r="JR267">
        <v>59</v>
      </c>
      <c r="JS267" t="s">
        <v>679</v>
      </c>
      <c r="JT267">
        <v>0</v>
      </c>
      <c r="JV267">
        <v>0</v>
      </c>
      <c r="JX267">
        <v>36</v>
      </c>
      <c r="JY267" t="s">
        <v>679</v>
      </c>
      <c r="JZ267">
        <v>235</v>
      </c>
      <c r="KA267" t="s">
        <v>679</v>
      </c>
      <c r="KB267">
        <v>0</v>
      </c>
      <c r="KD267">
        <v>0</v>
      </c>
      <c r="KF267">
        <v>0</v>
      </c>
      <c r="KH267">
        <v>72</v>
      </c>
      <c r="KI267" t="s">
        <v>679</v>
      </c>
      <c r="KJ267">
        <v>0</v>
      </c>
      <c r="KL267">
        <v>0</v>
      </c>
      <c r="KN267">
        <v>0</v>
      </c>
      <c r="KP267">
        <v>0</v>
      </c>
      <c r="KR267">
        <v>0</v>
      </c>
      <c r="KT267">
        <v>26</v>
      </c>
      <c r="KU267" t="s">
        <v>679</v>
      </c>
      <c r="KV267">
        <v>0</v>
      </c>
      <c r="KX267">
        <v>0</v>
      </c>
      <c r="KZ267">
        <v>0</v>
      </c>
      <c r="LB267">
        <v>107</v>
      </c>
      <c r="LC267" t="s">
        <v>679</v>
      </c>
      <c r="LD267">
        <v>0</v>
      </c>
      <c r="LF267">
        <v>0</v>
      </c>
      <c r="LH267">
        <v>0</v>
      </c>
      <c r="LJ267">
        <v>0</v>
      </c>
      <c r="LL267">
        <v>94</v>
      </c>
      <c r="LM267" t="s">
        <v>679</v>
      </c>
      <c r="LN267">
        <v>0</v>
      </c>
      <c r="LP267">
        <v>0</v>
      </c>
      <c r="LR267">
        <v>0</v>
      </c>
      <c r="LT267">
        <v>224</v>
      </c>
      <c r="LU267" t="s">
        <v>679</v>
      </c>
      <c r="LV267">
        <v>0</v>
      </c>
      <c r="LX267">
        <v>11</v>
      </c>
      <c r="LY267" t="s">
        <v>679</v>
      </c>
      <c r="LZ267">
        <v>0</v>
      </c>
      <c r="MB267">
        <v>0</v>
      </c>
      <c r="MD267">
        <v>0</v>
      </c>
      <c r="MF267">
        <v>0</v>
      </c>
      <c r="MH267">
        <v>0</v>
      </c>
      <c r="MJ267">
        <v>0</v>
      </c>
      <c r="ML267">
        <v>0</v>
      </c>
      <c r="MN267">
        <v>0</v>
      </c>
      <c r="MP267">
        <v>200</v>
      </c>
      <c r="MQ267" t="s">
        <v>679</v>
      </c>
      <c r="MR267">
        <v>0</v>
      </c>
      <c r="MT267">
        <v>0</v>
      </c>
      <c r="MV267">
        <v>3</v>
      </c>
      <c r="MW267" t="s">
        <v>679</v>
      </c>
      <c r="MX267">
        <v>0</v>
      </c>
      <c r="MZ267">
        <v>0</v>
      </c>
      <c r="NB267">
        <v>345</v>
      </c>
      <c r="NC267" t="s">
        <v>679</v>
      </c>
      <c r="ND267">
        <v>0</v>
      </c>
      <c r="NF267">
        <v>0</v>
      </c>
      <c r="NH267">
        <v>111</v>
      </c>
      <c r="NI267" t="s">
        <v>679</v>
      </c>
      <c r="NJ267">
        <v>103</v>
      </c>
      <c r="NK267" t="s">
        <v>679</v>
      </c>
      <c r="NL267">
        <v>6</v>
      </c>
      <c r="NM267" t="s">
        <v>679</v>
      </c>
      <c r="NN267">
        <v>0</v>
      </c>
      <c r="NP267">
        <v>0</v>
      </c>
      <c r="NR267">
        <v>7</v>
      </c>
      <c r="NS267" t="s">
        <v>679</v>
      </c>
      <c r="NT267">
        <v>23</v>
      </c>
      <c r="NU267" t="s">
        <v>679</v>
      </c>
      <c r="NV267">
        <v>15</v>
      </c>
      <c r="NW267" t="s">
        <v>679</v>
      </c>
      <c r="NX267">
        <v>132</v>
      </c>
      <c r="NY267" t="s">
        <v>679</v>
      </c>
      <c r="NZ267">
        <v>8</v>
      </c>
      <c r="OA267" t="s">
        <v>679</v>
      </c>
      <c r="OB267">
        <v>0</v>
      </c>
      <c r="OD267">
        <v>0</v>
      </c>
      <c r="OF267">
        <v>188</v>
      </c>
      <c r="OG267" t="s">
        <v>679</v>
      </c>
      <c r="OH267">
        <v>6</v>
      </c>
      <c r="OI267" t="s">
        <v>679</v>
      </c>
      <c r="OJ267">
        <v>0</v>
      </c>
      <c r="OL267">
        <v>0</v>
      </c>
      <c r="ON267">
        <v>0</v>
      </c>
      <c r="OP267">
        <v>0</v>
      </c>
      <c r="OR267">
        <v>78</v>
      </c>
      <c r="OS267" t="s">
        <v>679</v>
      </c>
      <c r="OT267">
        <v>0</v>
      </c>
      <c r="OV267">
        <v>39</v>
      </c>
      <c r="OW267" t="s">
        <v>679</v>
      </c>
      <c r="OX267">
        <v>105</v>
      </c>
      <c r="OY267" t="s">
        <v>679</v>
      </c>
      <c r="OZ267">
        <v>16</v>
      </c>
      <c r="PA267" t="s">
        <v>679</v>
      </c>
      <c r="PB267">
        <v>0</v>
      </c>
      <c r="PD267">
        <v>401</v>
      </c>
      <c r="PE267" t="s">
        <v>679</v>
      </c>
      <c r="PF267">
        <v>386</v>
      </c>
      <c r="PG267" t="s">
        <v>679</v>
      </c>
      <c r="PH267">
        <v>0</v>
      </c>
      <c r="PJ267">
        <v>30</v>
      </c>
      <c r="PK267" t="s">
        <v>679</v>
      </c>
      <c r="PL267">
        <v>0</v>
      </c>
      <c r="PN267">
        <v>45</v>
      </c>
      <c r="PO267" t="s">
        <v>679</v>
      </c>
      <c r="PP267">
        <v>0</v>
      </c>
      <c r="PR267">
        <v>0</v>
      </c>
      <c r="PT267">
        <v>215</v>
      </c>
      <c r="PU267" t="s">
        <v>679</v>
      </c>
      <c r="PV267">
        <v>96</v>
      </c>
      <c r="PW267" t="s">
        <v>679</v>
      </c>
      <c r="PX267">
        <v>9</v>
      </c>
      <c r="PY267" t="s">
        <v>679</v>
      </c>
      <c r="PZ267">
        <v>0</v>
      </c>
      <c r="QB267">
        <v>0</v>
      </c>
      <c r="QD267">
        <v>0</v>
      </c>
      <c r="QF267">
        <v>0</v>
      </c>
      <c r="QH267">
        <v>0</v>
      </c>
      <c r="QJ267">
        <v>36</v>
      </c>
      <c r="QK267" t="s">
        <v>679</v>
      </c>
      <c r="QL267">
        <v>888</v>
      </c>
      <c r="QM267" t="s">
        <v>679</v>
      </c>
      <c r="QN267">
        <v>161</v>
      </c>
      <c r="QO267" t="s">
        <v>679</v>
      </c>
      <c r="QP267">
        <v>241</v>
      </c>
      <c r="QQ267" t="s">
        <v>679</v>
      </c>
      <c r="QR267">
        <v>284</v>
      </c>
      <c r="QS267" t="s">
        <v>679</v>
      </c>
      <c r="QT267">
        <v>99</v>
      </c>
      <c r="QU267" t="s">
        <v>679</v>
      </c>
      <c r="QV267">
        <v>228</v>
      </c>
      <c r="QW267" t="s">
        <v>679</v>
      </c>
      <c r="QX267">
        <v>453</v>
      </c>
      <c r="QY267" t="s">
        <v>679</v>
      </c>
      <c r="QZ267">
        <v>155</v>
      </c>
      <c r="RA267" t="s">
        <v>679</v>
      </c>
      <c r="RB267">
        <v>33</v>
      </c>
      <c r="RC267" t="s">
        <v>679</v>
      </c>
      <c r="RD267">
        <v>296</v>
      </c>
      <c r="RE267" t="s">
        <v>679</v>
      </c>
      <c r="RF267">
        <v>16</v>
      </c>
      <c r="RG267" t="s">
        <v>679</v>
      </c>
      <c r="RH267">
        <v>129</v>
      </c>
      <c r="RI267" t="s">
        <v>679</v>
      </c>
      <c r="RJ267">
        <v>253</v>
      </c>
      <c r="RK267" t="s">
        <v>679</v>
      </c>
      <c r="RL267">
        <v>17</v>
      </c>
      <c r="RM267" t="s">
        <v>679</v>
      </c>
      <c r="RN267">
        <v>197</v>
      </c>
      <c r="RO267" t="s">
        <v>679</v>
      </c>
      <c r="RP267">
        <v>87</v>
      </c>
      <c r="RQ267" t="s">
        <v>679</v>
      </c>
      <c r="RR267">
        <v>76</v>
      </c>
      <c r="RS267" t="s">
        <v>679</v>
      </c>
      <c r="RT267">
        <v>48</v>
      </c>
      <c r="RU267" t="s">
        <v>679</v>
      </c>
      <c r="RV267">
        <v>1131</v>
      </c>
      <c r="RW267" t="s">
        <v>679</v>
      </c>
      <c r="RX267">
        <v>188</v>
      </c>
      <c r="RY267" t="s">
        <v>679</v>
      </c>
      <c r="RZ267">
        <v>256</v>
      </c>
      <c r="SA267" t="s">
        <v>679</v>
      </c>
      <c r="SB267">
        <v>169</v>
      </c>
      <c r="SC267" t="s">
        <v>679</v>
      </c>
      <c r="SD267">
        <v>102</v>
      </c>
      <c r="SE267" t="s">
        <v>679</v>
      </c>
      <c r="SF267">
        <v>38</v>
      </c>
      <c r="SG267" t="s">
        <v>679</v>
      </c>
      <c r="SH267">
        <v>399</v>
      </c>
      <c r="SI267" t="s">
        <v>679</v>
      </c>
      <c r="SJ267">
        <v>581</v>
      </c>
      <c r="SK267" t="s">
        <v>679</v>
      </c>
      <c r="SL267">
        <v>202</v>
      </c>
      <c r="SM267" t="s">
        <v>679</v>
      </c>
      <c r="SN267">
        <v>101</v>
      </c>
      <c r="SO267" t="s">
        <v>679</v>
      </c>
      <c r="SP267">
        <v>198</v>
      </c>
      <c r="SQ267" t="s">
        <v>679</v>
      </c>
      <c r="SR267">
        <v>312</v>
      </c>
      <c r="SS267" t="s">
        <v>679</v>
      </c>
      <c r="ST267">
        <v>308</v>
      </c>
      <c r="SU267" t="s">
        <v>679</v>
      </c>
      <c r="SV267">
        <v>68</v>
      </c>
      <c r="SW267" t="s">
        <v>679</v>
      </c>
      <c r="SX267">
        <v>255</v>
      </c>
      <c r="SY267" t="s">
        <v>679</v>
      </c>
      <c r="SZ267">
        <v>159</v>
      </c>
      <c r="TA267" t="s">
        <v>679</v>
      </c>
      <c r="TB267">
        <v>124</v>
      </c>
      <c r="TC267" t="s">
        <v>679</v>
      </c>
      <c r="TD267">
        <v>324</v>
      </c>
      <c r="TE267" t="s">
        <v>679</v>
      </c>
      <c r="TF267">
        <v>6</v>
      </c>
      <c r="TG267" t="s">
        <v>679</v>
      </c>
      <c r="TH267">
        <v>331</v>
      </c>
      <c r="TI267" t="s">
        <v>679</v>
      </c>
      <c r="TJ267">
        <v>5</v>
      </c>
      <c r="TK267" t="s">
        <v>679</v>
      </c>
      <c r="TL267">
        <v>46</v>
      </c>
      <c r="TM267" t="s">
        <v>679</v>
      </c>
      <c r="TN267">
        <v>256</v>
      </c>
      <c r="TO267" t="s">
        <v>679</v>
      </c>
      <c r="TP267">
        <v>175</v>
      </c>
      <c r="TQ267" t="s">
        <v>679</v>
      </c>
      <c r="TR267">
        <v>30</v>
      </c>
      <c r="TS267" t="s">
        <v>679</v>
      </c>
      <c r="TT267">
        <v>354</v>
      </c>
      <c r="TU267" t="s">
        <v>679</v>
      </c>
      <c r="TV267">
        <v>0</v>
      </c>
      <c r="TX267">
        <v>0</v>
      </c>
      <c r="TZ267">
        <v>1</v>
      </c>
      <c r="UA267" t="s">
        <v>679</v>
      </c>
      <c r="UB267">
        <v>0</v>
      </c>
      <c r="UD267">
        <v>3</v>
      </c>
      <c r="UE267" t="s">
        <v>679</v>
      </c>
      <c r="UF267">
        <v>0</v>
      </c>
      <c r="UH267">
        <v>461</v>
      </c>
      <c r="UI267" t="s">
        <v>679</v>
      </c>
      <c r="UJ267">
        <v>258</v>
      </c>
      <c r="UK267" t="s">
        <v>679</v>
      </c>
      <c r="UL267">
        <v>212</v>
      </c>
      <c r="UM267" t="s">
        <v>679</v>
      </c>
      <c r="UN267">
        <v>361</v>
      </c>
      <c r="UO267" t="s">
        <v>679</v>
      </c>
      <c r="UP267">
        <v>83</v>
      </c>
      <c r="UQ267" t="s">
        <v>679</v>
      </c>
      <c r="UR267">
        <v>171</v>
      </c>
      <c r="US267" t="s">
        <v>679</v>
      </c>
      <c r="UT267">
        <v>0</v>
      </c>
      <c r="UV267">
        <v>42</v>
      </c>
      <c r="UW267" t="s">
        <v>679</v>
      </c>
      <c r="UX267">
        <v>229</v>
      </c>
      <c r="UY267" t="s">
        <v>679</v>
      </c>
      <c r="UZ267">
        <v>181</v>
      </c>
      <c r="VA267" t="s">
        <v>679</v>
      </c>
      <c r="VB267">
        <v>121</v>
      </c>
      <c r="VC267" t="s">
        <v>679</v>
      </c>
      <c r="VD267">
        <v>172</v>
      </c>
      <c r="VE267" t="s">
        <v>679</v>
      </c>
      <c r="VF267">
        <v>13</v>
      </c>
      <c r="VG267" t="s">
        <v>679</v>
      </c>
      <c r="VH267">
        <v>10</v>
      </c>
      <c r="VI267" t="s">
        <v>679</v>
      </c>
      <c r="VJ267">
        <v>126</v>
      </c>
      <c r="VK267" t="s">
        <v>679</v>
      </c>
      <c r="VL267">
        <v>34</v>
      </c>
      <c r="VM267" t="s">
        <v>679</v>
      </c>
      <c r="VN267">
        <v>3</v>
      </c>
      <c r="VO267" t="s">
        <v>679</v>
      </c>
      <c r="VP267">
        <v>142</v>
      </c>
      <c r="VQ267" t="s">
        <v>679</v>
      </c>
      <c r="VR267">
        <v>2</v>
      </c>
      <c r="VS267" t="s">
        <v>679</v>
      </c>
      <c r="VT267">
        <v>24</v>
      </c>
      <c r="VU267" t="s">
        <v>679</v>
      </c>
      <c r="VV267">
        <v>55</v>
      </c>
      <c r="VW267" t="s">
        <v>679</v>
      </c>
      <c r="VX267">
        <v>0</v>
      </c>
      <c r="VZ267">
        <v>111</v>
      </c>
      <c r="WA267" t="s">
        <v>679</v>
      </c>
      <c r="WB267">
        <v>111</v>
      </c>
      <c r="WC267" t="s">
        <v>679</v>
      </c>
      <c r="WD267">
        <v>498</v>
      </c>
      <c r="WE267" t="s">
        <v>679</v>
      </c>
      <c r="WF267">
        <v>27</v>
      </c>
      <c r="WG267" t="s">
        <v>679</v>
      </c>
      <c r="WH267">
        <v>343</v>
      </c>
      <c r="WI267" t="s">
        <v>679</v>
      </c>
      <c r="WJ267">
        <v>26</v>
      </c>
      <c r="WK267" t="s">
        <v>679</v>
      </c>
      <c r="WL267">
        <v>117</v>
      </c>
      <c r="WM267" t="s">
        <v>679</v>
      </c>
      <c r="WN267">
        <v>131</v>
      </c>
      <c r="WO267" t="s">
        <v>679</v>
      </c>
      <c r="WP267">
        <v>14</v>
      </c>
      <c r="WQ267" t="s">
        <v>679</v>
      </c>
      <c r="WR267">
        <v>60</v>
      </c>
      <c r="WS267" t="s">
        <v>679</v>
      </c>
      <c r="WT267">
        <v>138</v>
      </c>
      <c r="WU267" t="s">
        <v>679</v>
      </c>
      <c r="WV267">
        <v>142</v>
      </c>
      <c r="WW267" t="s">
        <v>679</v>
      </c>
      <c r="WX267">
        <v>2185</v>
      </c>
      <c r="WY267" t="s">
        <v>679</v>
      </c>
      <c r="WZ267">
        <v>606</v>
      </c>
      <c r="XA267" t="s">
        <v>679</v>
      </c>
      <c r="XB267">
        <v>2</v>
      </c>
      <c r="XC267" t="s">
        <v>679</v>
      </c>
      <c r="XD267">
        <v>0</v>
      </c>
      <c r="XF267">
        <v>1149</v>
      </c>
      <c r="XG267" t="s">
        <v>679</v>
      </c>
      <c r="XH267">
        <v>106</v>
      </c>
      <c r="XI267" t="s">
        <v>679</v>
      </c>
      <c r="XJ267">
        <v>119</v>
      </c>
      <c r="XK267" t="s">
        <v>679</v>
      </c>
      <c r="XL267">
        <v>44</v>
      </c>
      <c r="XM267" t="s">
        <v>679</v>
      </c>
      <c r="XN267">
        <v>1</v>
      </c>
      <c r="XO267" t="s">
        <v>679</v>
      </c>
      <c r="XP267">
        <v>20</v>
      </c>
      <c r="XQ267" t="s">
        <v>679</v>
      </c>
      <c r="XR267">
        <v>418</v>
      </c>
      <c r="XS267" t="s">
        <v>679</v>
      </c>
      <c r="XT267">
        <v>32</v>
      </c>
      <c r="XU267" t="s">
        <v>679</v>
      </c>
      <c r="XV267">
        <v>19</v>
      </c>
      <c r="XW267" t="s">
        <v>679</v>
      </c>
      <c r="XX267">
        <v>11</v>
      </c>
      <c r="XY267" t="s">
        <v>679</v>
      </c>
      <c r="XZ267">
        <v>26</v>
      </c>
      <c r="YA267" t="s">
        <v>679</v>
      </c>
      <c r="YB267">
        <v>3</v>
      </c>
      <c r="YC267" t="s">
        <v>679</v>
      </c>
      <c r="YD267">
        <v>0</v>
      </c>
      <c r="YF267">
        <v>220</v>
      </c>
      <c r="YG267" t="s">
        <v>679</v>
      </c>
      <c r="YH267">
        <v>275</v>
      </c>
      <c r="YI267" t="s">
        <v>679</v>
      </c>
      <c r="YJ267">
        <v>203</v>
      </c>
      <c r="YK267" t="s">
        <v>679</v>
      </c>
      <c r="YL267">
        <v>16</v>
      </c>
      <c r="YM267" t="s">
        <v>679</v>
      </c>
      <c r="YN267">
        <v>200</v>
      </c>
      <c r="YO267" t="s">
        <v>679</v>
      </c>
      <c r="YP267">
        <v>27</v>
      </c>
      <c r="YQ267" t="s">
        <v>679</v>
      </c>
      <c r="YR267">
        <v>0</v>
      </c>
      <c r="YT267">
        <v>0</v>
      </c>
      <c r="YV267">
        <v>32347</v>
      </c>
      <c r="YW267" t="e">
        <v>#N/A</v>
      </c>
      <c r="YY267">
        <v>26311</v>
      </c>
      <c r="YZ267">
        <v>1299</v>
      </c>
      <c r="ZA267">
        <v>9125</v>
      </c>
      <c r="ZB267">
        <v>6036</v>
      </c>
      <c r="ZC267">
        <v>9852</v>
      </c>
      <c r="ZD267">
        <v>63</v>
      </c>
      <c r="ZE267">
        <v>16676</v>
      </c>
      <c r="ZF267">
        <v>9574</v>
      </c>
      <c r="ZG267">
        <v>2000</v>
      </c>
      <c r="ZH267">
        <v>210</v>
      </c>
      <c r="ZI267">
        <v>11852</v>
      </c>
      <c r="ZJ267">
        <v>10062</v>
      </c>
      <c r="ZK267">
        <v>1673</v>
      </c>
      <c r="ZL267">
        <v>11855</v>
      </c>
      <c r="ZM267">
        <v>7321</v>
      </c>
      <c r="ZN267">
        <v>1750</v>
      </c>
      <c r="ZO267">
        <v>18210</v>
      </c>
      <c r="ZP267">
        <v>486</v>
      </c>
      <c r="ZQ267">
        <v>1742</v>
      </c>
      <c r="ZR267">
        <v>364</v>
      </c>
      <c r="ZS267">
        <v>2243</v>
      </c>
      <c r="ZT267">
        <v>329</v>
      </c>
      <c r="ZU267">
        <v>210</v>
      </c>
      <c r="ZV267">
        <v>0</v>
      </c>
      <c r="ZW267">
        <v>3695</v>
      </c>
      <c r="ZX267">
        <v>3</v>
      </c>
      <c r="ZY267">
        <v>1280</v>
      </c>
      <c r="AAA267" s="26"/>
    </row>
    <row r="268" spans="1:703" x14ac:dyDescent="0.25">
      <c r="A268" t="s">
        <v>914</v>
      </c>
      <c r="B268">
        <v>0</v>
      </c>
      <c r="D268">
        <v>2786</v>
      </c>
      <c r="E268" t="s">
        <v>679</v>
      </c>
      <c r="F268">
        <v>25</v>
      </c>
      <c r="G268" t="s">
        <v>679</v>
      </c>
      <c r="H268">
        <v>0</v>
      </c>
      <c r="J268">
        <v>0</v>
      </c>
      <c r="L268">
        <v>0</v>
      </c>
      <c r="N268">
        <v>0</v>
      </c>
      <c r="P268">
        <v>0</v>
      </c>
      <c r="R268">
        <v>0</v>
      </c>
      <c r="T268">
        <v>0</v>
      </c>
      <c r="V268">
        <v>0</v>
      </c>
      <c r="X268">
        <v>0</v>
      </c>
      <c r="Z268">
        <v>27</v>
      </c>
      <c r="AA268" t="s">
        <v>679</v>
      </c>
      <c r="AB268">
        <v>11</v>
      </c>
      <c r="AC268" t="s">
        <v>679</v>
      </c>
      <c r="AD268">
        <v>0</v>
      </c>
      <c r="AF268">
        <v>267</v>
      </c>
      <c r="AG268" t="s">
        <v>679</v>
      </c>
      <c r="AH268">
        <v>0</v>
      </c>
      <c r="AJ268">
        <v>3</v>
      </c>
      <c r="AK268" t="s">
        <v>679</v>
      </c>
      <c r="AL268">
        <v>0</v>
      </c>
      <c r="AN268">
        <v>0</v>
      </c>
      <c r="AP268">
        <v>0</v>
      </c>
      <c r="AR268">
        <v>0</v>
      </c>
      <c r="AT268">
        <v>0</v>
      </c>
      <c r="AV268">
        <v>0</v>
      </c>
      <c r="AX268">
        <v>65</v>
      </c>
      <c r="AY268" t="s">
        <v>679</v>
      </c>
      <c r="AZ268">
        <v>0</v>
      </c>
      <c r="BB268">
        <v>0</v>
      </c>
      <c r="BD268">
        <v>0</v>
      </c>
      <c r="BF268">
        <v>0</v>
      </c>
      <c r="BH268">
        <v>13</v>
      </c>
      <c r="BI268" t="s">
        <v>679</v>
      </c>
      <c r="BJ268">
        <v>10</v>
      </c>
      <c r="BK268" t="s">
        <v>679</v>
      </c>
      <c r="BL268">
        <v>0</v>
      </c>
      <c r="BN268">
        <v>0</v>
      </c>
      <c r="BP268">
        <v>0</v>
      </c>
      <c r="BR268">
        <v>0</v>
      </c>
      <c r="BT268">
        <v>0</v>
      </c>
      <c r="BV268">
        <v>9</v>
      </c>
      <c r="BW268" t="s">
        <v>679</v>
      </c>
      <c r="BX268">
        <v>0</v>
      </c>
      <c r="BZ268">
        <v>1</v>
      </c>
      <c r="CA268" t="s">
        <v>679</v>
      </c>
      <c r="CB268">
        <v>0</v>
      </c>
      <c r="CD268">
        <v>0</v>
      </c>
      <c r="CF268">
        <v>29</v>
      </c>
      <c r="CG268" t="s">
        <v>679</v>
      </c>
      <c r="CH268">
        <v>5</v>
      </c>
      <c r="CI268" t="s">
        <v>679</v>
      </c>
      <c r="CJ268">
        <v>0</v>
      </c>
      <c r="CL268">
        <v>0</v>
      </c>
      <c r="CN268">
        <v>0</v>
      </c>
      <c r="CP268">
        <v>0</v>
      </c>
      <c r="CR268">
        <v>0</v>
      </c>
      <c r="CT268">
        <v>0</v>
      </c>
      <c r="CV268">
        <v>0</v>
      </c>
      <c r="CX268">
        <v>0</v>
      </c>
      <c r="CZ268">
        <v>2</v>
      </c>
      <c r="DA268" t="s">
        <v>679</v>
      </c>
      <c r="DB268">
        <v>0</v>
      </c>
      <c r="DD268">
        <v>0</v>
      </c>
      <c r="DF268">
        <v>0</v>
      </c>
      <c r="DH268">
        <v>0</v>
      </c>
      <c r="DJ268">
        <v>0</v>
      </c>
      <c r="DL268">
        <v>0</v>
      </c>
      <c r="DN268">
        <v>9</v>
      </c>
      <c r="DO268" t="s">
        <v>679</v>
      </c>
      <c r="DP268">
        <v>0</v>
      </c>
      <c r="DR268">
        <v>4</v>
      </c>
      <c r="DS268" t="s">
        <v>679</v>
      </c>
      <c r="DT268">
        <v>0</v>
      </c>
      <c r="DV268">
        <v>13</v>
      </c>
      <c r="DW268" t="s">
        <v>679</v>
      </c>
      <c r="DX268">
        <v>16</v>
      </c>
      <c r="DY268" t="s">
        <v>679</v>
      </c>
      <c r="DZ268">
        <v>0</v>
      </c>
      <c r="EB268">
        <v>0</v>
      </c>
      <c r="ED268">
        <v>0</v>
      </c>
      <c r="EF268">
        <v>0</v>
      </c>
      <c r="EH268">
        <v>0</v>
      </c>
      <c r="EJ268">
        <v>0</v>
      </c>
      <c r="EL268">
        <v>0</v>
      </c>
      <c r="EN268">
        <v>0</v>
      </c>
      <c r="EP268">
        <v>132</v>
      </c>
      <c r="EQ268" t="s">
        <v>679</v>
      </c>
      <c r="ER268">
        <v>64</v>
      </c>
      <c r="ES268" t="s">
        <v>679</v>
      </c>
      <c r="ET268">
        <v>25</v>
      </c>
      <c r="EU268" t="s">
        <v>679</v>
      </c>
      <c r="EV268">
        <v>225</v>
      </c>
      <c r="EW268" t="s">
        <v>679</v>
      </c>
      <c r="EX268">
        <v>162</v>
      </c>
      <c r="EY268" t="s">
        <v>679</v>
      </c>
      <c r="EZ268">
        <v>3</v>
      </c>
      <c r="FA268" t="s">
        <v>679</v>
      </c>
      <c r="FB268">
        <v>8</v>
      </c>
      <c r="FC268" t="s">
        <v>679</v>
      </c>
      <c r="FD268">
        <v>17</v>
      </c>
      <c r="FE268" t="s">
        <v>679</v>
      </c>
      <c r="FF268">
        <v>0</v>
      </c>
      <c r="FH268">
        <v>43</v>
      </c>
      <c r="FI268" t="s">
        <v>679</v>
      </c>
      <c r="FJ268">
        <v>1</v>
      </c>
      <c r="FK268" t="s">
        <v>679</v>
      </c>
      <c r="FL268">
        <v>0</v>
      </c>
      <c r="FN268">
        <v>0</v>
      </c>
      <c r="FP268">
        <v>0</v>
      </c>
      <c r="FR268">
        <v>36</v>
      </c>
      <c r="FS268" t="s">
        <v>679</v>
      </c>
      <c r="FT268">
        <v>0</v>
      </c>
      <c r="FV268">
        <v>126</v>
      </c>
      <c r="FW268" t="s">
        <v>679</v>
      </c>
      <c r="FX268">
        <v>0</v>
      </c>
      <c r="FZ268">
        <v>0</v>
      </c>
      <c r="GB268">
        <v>6</v>
      </c>
      <c r="GC268" t="s">
        <v>679</v>
      </c>
      <c r="GD268">
        <v>4</v>
      </c>
      <c r="GE268" t="s">
        <v>679</v>
      </c>
      <c r="GF268">
        <v>11</v>
      </c>
      <c r="GG268" t="s">
        <v>679</v>
      </c>
      <c r="GH268">
        <v>0</v>
      </c>
      <c r="GJ268">
        <v>910</v>
      </c>
      <c r="GK268" t="s">
        <v>679</v>
      </c>
      <c r="GL268">
        <v>0</v>
      </c>
      <c r="GN268">
        <v>0</v>
      </c>
      <c r="GP268">
        <v>14</v>
      </c>
      <c r="GQ268" t="s">
        <v>679</v>
      </c>
      <c r="GR268">
        <v>141</v>
      </c>
      <c r="GS268" t="s">
        <v>679</v>
      </c>
      <c r="GT268">
        <v>5</v>
      </c>
      <c r="GU268" t="s">
        <v>679</v>
      </c>
      <c r="GV268">
        <v>0</v>
      </c>
      <c r="GX268">
        <v>0</v>
      </c>
      <c r="GZ268">
        <v>145</v>
      </c>
      <c r="HA268" t="s">
        <v>679</v>
      </c>
      <c r="HB268">
        <v>0</v>
      </c>
      <c r="HD268">
        <v>0</v>
      </c>
      <c r="HF268">
        <v>0</v>
      </c>
      <c r="HH268">
        <v>0</v>
      </c>
      <c r="HJ268">
        <v>2</v>
      </c>
      <c r="HK268" t="s">
        <v>679</v>
      </c>
      <c r="HL268">
        <v>0</v>
      </c>
      <c r="HN268">
        <v>0</v>
      </c>
      <c r="HP268">
        <v>0</v>
      </c>
      <c r="HR268">
        <v>0</v>
      </c>
      <c r="HT268">
        <v>0</v>
      </c>
      <c r="HV268">
        <v>0</v>
      </c>
      <c r="HX268">
        <v>0</v>
      </c>
      <c r="HZ268">
        <v>0</v>
      </c>
      <c r="IB268">
        <v>0</v>
      </c>
      <c r="ID268">
        <v>0</v>
      </c>
      <c r="IF268">
        <v>4</v>
      </c>
      <c r="IG268" t="s">
        <v>679</v>
      </c>
      <c r="IH268">
        <v>1</v>
      </c>
      <c r="II268" t="s">
        <v>679</v>
      </c>
      <c r="IJ268">
        <v>0</v>
      </c>
      <c r="IL268">
        <v>0</v>
      </c>
      <c r="IN268">
        <v>14</v>
      </c>
      <c r="IO268" t="s">
        <v>679</v>
      </c>
      <c r="IP268">
        <v>0</v>
      </c>
      <c r="IR268">
        <v>0</v>
      </c>
      <c r="IT268">
        <v>0</v>
      </c>
      <c r="IV268">
        <v>0</v>
      </c>
      <c r="IX268">
        <v>0</v>
      </c>
      <c r="IZ268">
        <v>63</v>
      </c>
      <c r="JA268" t="s">
        <v>679</v>
      </c>
      <c r="JB268">
        <v>0</v>
      </c>
      <c r="JD268">
        <v>0</v>
      </c>
      <c r="JF268">
        <v>0</v>
      </c>
      <c r="JH268">
        <v>0</v>
      </c>
      <c r="JJ268">
        <v>0</v>
      </c>
      <c r="JL268">
        <v>0</v>
      </c>
      <c r="JN268">
        <v>0</v>
      </c>
      <c r="JP268">
        <v>0</v>
      </c>
      <c r="JR268">
        <v>50</v>
      </c>
      <c r="JS268" t="s">
        <v>679</v>
      </c>
      <c r="JT268">
        <v>863</v>
      </c>
      <c r="JU268" t="s">
        <v>679</v>
      </c>
      <c r="JV268">
        <v>0</v>
      </c>
      <c r="JX268">
        <v>0</v>
      </c>
      <c r="JZ268">
        <v>348</v>
      </c>
      <c r="KA268" t="s">
        <v>679</v>
      </c>
      <c r="KB268">
        <v>16</v>
      </c>
      <c r="KC268" t="s">
        <v>679</v>
      </c>
      <c r="KD268">
        <v>210</v>
      </c>
      <c r="KE268" t="s">
        <v>679</v>
      </c>
      <c r="KF268">
        <v>0</v>
      </c>
      <c r="KH268">
        <v>23</v>
      </c>
      <c r="KI268" t="s">
        <v>679</v>
      </c>
      <c r="KJ268">
        <v>58</v>
      </c>
      <c r="KK268" t="s">
        <v>679</v>
      </c>
      <c r="KL268">
        <v>227</v>
      </c>
      <c r="KM268" t="s">
        <v>679</v>
      </c>
      <c r="KN268">
        <v>0</v>
      </c>
      <c r="KP268">
        <v>0</v>
      </c>
      <c r="KR268">
        <v>87</v>
      </c>
      <c r="KS268" t="s">
        <v>679</v>
      </c>
      <c r="KT268">
        <v>30</v>
      </c>
      <c r="KU268" t="s">
        <v>679</v>
      </c>
      <c r="KV268">
        <v>0</v>
      </c>
      <c r="KX268">
        <v>0</v>
      </c>
      <c r="KZ268">
        <v>0</v>
      </c>
      <c r="LB268">
        <v>56</v>
      </c>
      <c r="LC268" t="s">
        <v>679</v>
      </c>
      <c r="LD268">
        <v>0</v>
      </c>
      <c r="LF268">
        <v>0</v>
      </c>
      <c r="LH268">
        <v>1</v>
      </c>
      <c r="LI268" t="s">
        <v>679</v>
      </c>
      <c r="LJ268">
        <v>0</v>
      </c>
      <c r="LL268">
        <v>0</v>
      </c>
      <c r="LN268">
        <v>0</v>
      </c>
      <c r="LP268">
        <v>0</v>
      </c>
      <c r="LR268">
        <v>0</v>
      </c>
      <c r="LT268">
        <v>193</v>
      </c>
      <c r="LU268" t="s">
        <v>679</v>
      </c>
      <c r="LV268">
        <v>0</v>
      </c>
      <c r="LX268">
        <v>0</v>
      </c>
      <c r="LZ268">
        <v>0</v>
      </c>
      <c r="MB268">
        <v>0</v>
      </c>
      <c r="MD268">
        <v>0</v>
      </c>
      <c r="MF268">
        <v>3</v>
      </c>
      <c r="MG268" t="s">
        <v>679</v>
      </c>
      <c r="MH268">
        <v>0</v>
      </c>
      <c r="MJ268">
        <v>0</v>
      </c>
      <c r="ML268">
        <v>0</v>
      </c>
      <c r="MN268">
        <v>6</v>
      </c>
      <c r="MO268" t="s">
        <v>679</v>
      </c>
      <c r="MP268">
        <v>0</v>
      </c>
      <c r="MR268">
        <v>0</v>
      </c>
      <c r="MT268">
        <v>0</v>
      </c>
      <c r="MV268">
        <v>0</v>
      </c>
      <c r="MX268">
        <v>0</v>
      </c>
      <c r="MZ268">
        <v>0</v>
      </c>
      <c r="NB268">
        <v>14</v>
      </c>
      <c r="NC268" t="s">
        <v>679</v>
      </c>
      <c r="ND268">
        <v>0</v>
      </c>
      <c r="NF268">
        <v>0</v>
      </c>
      <c r="NH268">
        <v>95</v>
      </c>
      <c r="NI268" t="s">
        <v>679</v>
      </c>
      <c r="NJ268">
        <v>0</v>
      </c>
      <c r="NL268">
        <v>7</v>
      </c>
      <c r="NM268" t="s">
        <v>679</v>
      </c>
      <c r="NN268">
        <v>0</v>
      </c>
      <c r="NP268">
        <v>0</v>
      </c>
      <c r="NR268">
        <v>33</v>
      </c>
      <c r="NS268" t="s">
        <v>679</v>
      </c>
      <c r="NT268">
        <v>0</v>
      </c>
      <c r="NV268">
        <v>49</v>
      </c>
      <c r="NW268" t="s">
        <v>679</v>
      </c>
      <c r="NX268">
        <v>28</v>
      </c>
      <c r="NY268" t="s">
        <v>679</v>
      </c>
      <c r="NZ268">
        <v>0</v>
      </c>
      <c r="OB268">
        <v>0</v>
      </c>
      <c r="OD268">
        <v>0</v>
      </c>
      <c r="OF268">
        <v>4</v>
      </c>
      <c r="OG268" t="s">
        <v>679</v>
      </c>
      <c r="OH268">
        <v>0</v>
      </c>
      <c r="OJ268">
        <v>40</v>
      </c>
      <c r="OK268" t="s">
        <v>679</v>
      </c>
      <c r="OL268">
        <v>341</v>
      </c>
      <c r="OM268" t="s">
        <v>679</v>
      </c>
      <c r="ON268">
        <v>0</v>
      </c>
      <c r="OP268">
        <v>0</v>
      </c>
      <c r="OR268">
        <v>0</v>
      </c>
      <c r="OT268">
        <v>0</v>
      </c>
      <c r="OV268">
        <v>10</v>
      </c>
      <c r="OW268" t="s">
        <v>679</v>
      </c>
      <c r="OX268">
        <v>52</v>
      </c>
      <c r="OY268" t="s">
        <v>679</v>
      </c>
      <c r="OZ268">
        <v>0</v>
      </c>
      <c r="PB268">
        <v>0</v>
      </c>
      <c r="PD268">
        <v>65</v>
      </c>
      <c r="PE268" t="s">
        <v>679</v>
      </c>
      <c r="PF268">
        <v>0</v>
      </c>
      <c r="PH268">
        <v>0</v>
      </c>
      <c r="PJ268">
        <v>0</v>
      </c>
      <c r="PL268">
        <v>0</v>
      </c>
      <c r="PN268">
        <v>17</v>
      </c>
      <c r="PO268" t="s">
        <v>679</v>
      </c>
      <c r="PP268">
        <v>0</v>
      </c>
      <c r="PR268">
        <v>0</v>
      </c>
      <c r="PT268">
        <v>13</v>
      </c>
      <c r="PU268" t="s">
        <v>679</v>
      </c>
      <c r="PV268">
        <v>223</v>
      </c>
      <c r="PW268" t="s">
        <v>679</v>
      </c>
      <c r="PX268">
        <v>3</v>
      </c>
      <c r="PY268" t="s">
        <v>679</v>
      </c>
      <c r="PZ268">
        <v>0</v>
      </c>
      <c r="QB268">
        <v>0</v>
      </c>
      <c r="QD268">
        <v>0</v>
      </c>
      <c r="QF268">
        <v>16</v>
      </c>
      <c r="QG268" t="s">
        <v>679</v>
      </c>
      <c r="QH268">
        <v>0</v>
      </c>
      <c r="QJ268">
        <v>0</v>
      </c>
      <c r="QL268">
        <v>407</v>
      </c>
      <c r="QM268" t="s">
        <v>679</v>
      </c>
      <c r="QN268">
        <v>75</v>
      </c>
      <c r="QO268" t="s">
        <v>679</v>
      </c>
      <c r="QP268">
        <v>128</v>
      </c>
      <c r="QQ268" t="s">
        <v>679</v>
      </c>
      <c r="QR268">
        <v>91</v>
      </c>
      <c r="QS268" t="s">
        <v>679</v>
      </c>
      <c r="QT268">
        <v>56</v>
      </c>
      <c r="QU268" t="s">
        <v>679</v>
      </c>
      <c r="QV268">
        <v>159</v>
      </c>
      <c r="QW268" t="s">
        <v>679</v>
      </c>
      <c r="QX268">
        <v>113</v>
      </c>
      <c r="QY268" t="s">
        <v>679</v>
      </c>
      <c r="QZ268">
        <v>108</v>
      </c>
      <c r="RA268" t="s">
        <v>679</v>
      </c>
      <c r="RB268">
        <v>44</v>
      </c>
      <c r="RC268" t="s">
        <v>679</v>
      </c>
      <c r="RD268">
        <v>68</v>
      </c>
      <c r="RE268" t="s">
        <v>679</v>
      </c>
      <c r="RF268">
        <v>4</v>
      </c>
      <c r="RG268" t="s">
        <v>679</v>
      </c>
      <c r="RH268">
        <v>19</v>
      </c>
      <c r="RI268" t="s">
        <v>679</v>
      </c>
      <c r="RJ268">
        <v>179</v>
      </c>
      <c r="RK268" t="s">
        <v>679</v>
      </c>
      <c r="RL268">
        <v>0</v>
      </c>
      <c r="RN268">
        <v>23</v>
      </c>
      <c r="RO268" t="s">
        <v>679</v>
      </c>
      <c r="RP268">
        <v>2</v>
      </c>
      <c r="RQ268" t="s">
        <v>679</v>
      </c>
      <c r="RR268">
        <v>5</v>
      </c>
      <c r="RS268" t="s">
        <v>679</v>
      </c>
      <c r="RT268">
        <v>2</v>
      </c>
      <c r="RU268" t="s">
        <v>679</v>
      </c>
      <c r="RV268">
        <v>497</v>
      </c>
      <c r="RW268" t="s">
        <v>679</v>
      </c>
      <c r="RX268">
        <v>227</v>
      </c>
      <c r="RY268" t="s">
        <v>679</v>
      </c>
      <c r="RZ268">
        <v>56</v>
      </c>
      <c r="SA268" t="s">
        <v>679</v>
      </c>
      <c r="SB268">
        <v>133</v>
      </c>
      <c r="SC268" t="s">
        <v>679</v>
      </c>
      <c r="SD268">
        <v>29</v>
      </c>
      <c r="SE268" t="s">
        <v>679</v>
      </c>
      <c r="SF268">
        <v>5</v>
      </c>
      <c r="SG268" t="s">
        <v>679</v>
      </c>
      <c r="SH268">
        <v>93</v>
      </c>
      <c r="SI268" t="s">
        <v>679</v>
      </c>
      <c r="SJ268">
        <v>181</v>
      </c>
      <c r="SK268" t="s">
        <v>679</v>
      </c>
      <c r="SL268">
        <v>110</v>
      </c>
      <c r="SM268" t="s">
        <v>679</v>
      </c>
      <c r="SN268">
        <v>30</v>
      </c>
      <c r="SO268" t="s">
        <v>679</v>
      </c>
      <c r="SP268">
        <v>67</v>
      </c>
      <c r="SQ268" t="s">
        <v>679</v>
      </c>
      <c r="SR268">
        <v>238</v>
      </c>
      <c r="SS268" t="s">
        <v>679</v>
      </c>
      <c r="ST268">
        <v>122</v>
      </c>
      <c r="SU268" t="s">
        <v>679</v>
      </c>
      <c r="SV268">
        <v>21</v>
      </c>
      <c r="SW268" t="s">
        <v>679</v>
      </c>
      <c r="SX268">
        <v>218</v>
      </c>
      <c r="SY268" t="s">
        <v>679</v>
      </c>
      <c r="SZ268">
        <v>138</v>
      </c>
      <c r="TA268" t="s">
        <v>679</v>
      </c>
      <c r="TB268">
        <v>23</v>
      </c>
      <c r="TC268" t="s">
        <v>679</v>
      </c>
      <c r="TD268">
        <v>82</v>
      </c>
      <c r="TE268" t="s">
        <v>679</v>
      </c>
      <c r="TF268">
        <v>7</v>
      </c>
      <c r="TG268" t="s">
        <v>679</v>
      </c>
      <c r="TH268">
        <v>187</v>
      </c>
      <c r="TI268" t="s">
        <v>679</v>
      </c>
      <c r="TJ268">
        <v>10</v>
      </c>
      <c r="TK268" t="s">
        <v>679</v>
      </c>
      <c r="TL268">
        <v>18</v>
      </c>
      <c r="TM268" t="s">
        <v>679</v>
      </c>
      <c r="TN268">
        <v>75</v>
      </c>
      <c r="TO268" t="s">
        <v>679</v>
      </c>
      <c r="TP268">
        <v>100</v>
      </c>
      <c r="TQ268" t="s">
        <v>679</v>
      </c>
      <c r="TR268">
        <v>7</v>
      </c>
      <c r="TS268" t="s">
        <v>679</v>
      </c>
      <c r="TT268">
        <v>564</v>
      </c>
      <c r="TU268" t="s">
        <v>679</v>
      </c>
      <c r="TV268">
        <v>6</v>
      </c>
      <c r="TW268" t="s">
        <v>679</v>
      </c>
      <c r="TX268">
        <v>0</v>
      </c>
      <c r="TZ268">
        <v>26</v>
      </c>
      <c r="UA268" t="s">
        <v>679</v>
      </c>
      <c r="UB268">
        <v>29</v>
      </c>
      <c r="UC268" t="s">
        <v>679</v>
      </c>
      <c r="UD268">
        <v>81</v>
      </c>
      <c r="UE268" t="s">
        <v>679</v>
      </c>
      <c r="UF268">
        <v>0</v>
      </c>
      <c r="UH268">
        <v>224</v>
      </c>
      <c r="UI268" t="s">
        <v>679</v>
      </c>
      <c r="UJ268">
        <v>74</v>
      </c>
      <c r="UK268" t="s">
        <v>679</v>
      </c>
      <c r="UL268">
        <v>55</v>
      </c>
      <c r="UM268" t="s">
        <v>679</v>
      </c>
      <c r="UN268">
        <v>110</v>
      </c>
      <c r="UO268" t="s">
        <v>679</v>
      </c>
      <c r="UP268">
        <v>32</v>
      </c>
      <c r="UQ268" t="s">
        <v>679</v>
      </c>
      <c r="UR268">
        <v>36</v>
      </c>
      <c r="US268" t="s">
        <v>679</v>
      </c>
      <c r="UT268">
        <v>0</v>
      </c>
      <c r="UV268">
        <v>2</v>
      </c>
      <c r="UW268" t="s">
        <v>679</v>
      </c>
      <c r="UX268">
        <v>28</v>
      </c>
      <c r="UY268" t="s">
        <v>679</v>
      </c>
      <c r="UZ268">
        <v>72</v>
      </c>
      <c r="VA268" t="s">
        <v>679</v>
      </c>
      <c r="VB268">
        <v>89</v>
      </c>
      <c r="VC268" t="s">
        <v>679</v>
      </c>
      <c r="VD268">
        <v>259</v>
      </c>
      <c r="VE268" t="s">
        <v>679</v>
      </c>
      <c r="VF268">
        <v>0</v>
      </c>
      <c r="VH268">
        <v>2</v>
      </c>
      <c r="VI268" t="s">
        <v>679</v>
      </c>
      <c r="VJ268">
        <v>20</v>
      </c>
      <c r="VK268" t="s">
        <v>679</v>
      </c>
      <c r="VL268">
        <v>4</v>
      </c>
      <c r="VM268" t="s">
        <v>679</v>
      </c>
      <c r="VN268">
        <v>56</v>
      </c>
      <c r="VO268" t="s">
        <v>679</v>
      </c>
      <c r="VP268">
        <v>35</v>
      </c>
      <c r="VQ268" t="s">
        <v>679</v>
      </c>
      <c r="VR268">
        <v>0</v>
      </c>
      <c r="VT268">
        <v>15</v>
      </c>
      <c r="VU268" t="s">
        <v>679</v>
      </c>
      <c r="VV268">
        <v>1</v>
      </c>
      <c r="VW268" t="s">
        <v>679</v>
      </c>
      <c r="VX268">
        <v>0</v>
      </c>
      <c r="VZ268">
        <v>16</v>
      </c>
      <c r="WA268" t="s">
        <v>679</v>
      </c>
      <c r="WB268">
        <v>77</v>
      </c>
      <c r="WC268" t="s">
        <v>679</v>
      </c>
      <c r="WD268">
        <v>178</v>
      </c>
      <c r="WE268" t="s">
        <v>679</v>
      </c>
      <c r="WF268">
        <v>12</v>
      </c>
      <c r="WG268" t="s">
        <v>679</v>
      </c>
      <c r="WH268">
        <v>309</v>
      </c>
      <c r="WI268" t="s">
        <v>679</v>
      </c>
      <c r="WJ268">
        <v>16</v>
      </c>
      <c r="WK268" t="s">
        <v>679</v>
      </c>
      <c r="WL268">
        <v>183</v>
      </c>
      <c r="WM268" t="s">
        <v>679</v>
      </c>
      <c r="WN268">
        <v>19</v>
      </c>
      <c r="WO268" t="s">
        <v>679</v>
      </c>
      <c r="WP268">
        <v>78</v>
      </c>
      <c r="WQ268" t="s">
        <v>679</v>
      </c>
      <c r="WR268">
        <v>14</v>
      </c>
      <c r="WS268" t="s">
        <v>679</v>
      </c>
      <c r="WT268">
        <v>13</v>
      </c>
      <c r="WU268" t="s">
        <v>679</v>
      </c>
      <c r="WV268">
        <v>0</v>
      </c>
      <c r="WX268">
        <v>1359</v>
      </c>
      <c r="WY268" t="s">
        <v>679</v>
      </c>
      <c r="WZ268">
        <v>280</v>
      </c>
      <c r="XA268" t="s">
        <v>679</v>
      </c>
      <c r="XB268">
        <v>16</v>
      </c>
      <c r="XC268" t="s">
        <v>679</v>
      </c>
      <c r="XD268">
        <v>126</v>
      </c>
      <c r="XE268" t="s">
        <v>679</v>
      </c>
      <c r="XF268">
        <v>499</v>
      </c>
      <c r="XG268" t="s">
        <v>679</v>
      </c>
      <c r="XH268">
        <v>36</v>
      </c>
      <c r="XI268" t="s">
        <v>679</v>
      </c>
      <c r="XJ268">
        <v>57</v>
      </c>
      <c r="XK268" t="s">
        <v>679</v>
      </c>
      <c r="XL268">
        <v>12</v>
      </c>
      <c r="XM268" t="s">
        <v>679</v>
      </c>
      <c r="XN268">
        <v>0</v>
      </c>
      <c r="XP268">
        <v>17</v>
      </c>
      <c r="XQ268" t="s">
        <v>679</v>
      </c>
      <c r="XR268">
        <v>319</v>
      </c>
      <c r="XS268" t="s">
        <v>679</v>
      </c>
      <c r="XT268">
        <v>13</v>
      </c>
      <c r="XU268" t="s">
        <v>679</v>
      </c>
      <c r="XV268">
        <v>8</v>
      </c>
      <c r="XW268" t="s">
        <v>679</v>
      </c>
      <c r="XX268">
        <v>17</v>
      </c>
      <c r="XY268" t="s">
        <v>679</v>
      </c>
      <c r="XZ268">
        <v>1</v>
      </c>
      <c r="YA268" t="s">
        <v>679</v>
      </c>
      <c r="YB268">
        <v>0</v>
      </c>
      <c r="YD268">
        <v>0</v>
      </c>
      <c r="YF268">
        <v>199</v>
      </c>
      <c r="YG268" t="s">
        <v>679</v>
      </c>
      <c r="YH268">
        <v>132</v>
      </c>
      <c r="YI268" t="s">
        <v>679</v>
      </c>
      <c r="YJ268">
        <v>20</v>
      </c>
      <c r="YK268" t="s">
        <v>679</v>
      </c>
      <c r="YL268">
        <v>11</v>
      </c>
      <c r="YM268" t="s">
        <v>679</v>
      </c>
      <c r="YN268">
        <v>73</v>
      </c>
      <c r="YO268" t="s">
        <v>679</v>
      </c>
      <c r="YP268">
        <v>96</v>
      </c>
      <c r="YQ268" t="s">
        <v>679</v>
      </c>
      <c r="YR268">
        <v>0</v>
      </c>
      <c r="YT268">
        <v>0</v>
      </c>
      <c r="YV268">
        <v>18821</v>
      </c>
      <c r="YW268" t="e">
        <v>#N/A</v>
      </c>
      <c r="YY268">
        <v>15387</v>
      </c>
      <c r="YZ268">
        <v>622</v>
      </c>
      <c r="ZA268">
        <v>4129</v>
      </c>
      <c r="ZB268">
        <v>3434</v>
      </c>
      <c r="ZC268">
        <v>5457</v>
      </c>
      <c r="ZD268">
        <v>2</v>
      </c>
      <c r="ZE268">
        <v>10884</v>
      </c>
      <c r="ZF268">
        <v>4489</v>
      </c>
      <c r="ZG268">
        <v>2876</v>
      </c>
      <c r="ZH268">
        <v>65</v>
      </c>
      <c r="ZI268">
        <v>8333</v>
      </c>
      <c r="ZJ268">
        <v>5522</v>
      </c>
      <c r="ZK268">
        <v>757</v>
      </c>
      <c r="ZL268">
        <v>8414</v>
      </c>
      <c r="ZM268">
        <v>3647</v>
      </c>
      <c r="ZN268">
        <v>1241</v>
      </c>
      <c r="ZO268">
        <v>9426</v>
      </c>
      <c r="ZP268">
        <v>192</v>
      </c>
      <c r="ZQ268">
        <v>942</v>
      </c>
      <c r="ZR268">
        <v>257</v>
      </c>
      <c r="ZS268">
        <v>1643</v>
      </c>
      <c r="ZT268">
        <v>197</v>
      </c>
      <c r="ZU268">
        <v>65</v>
      </c>
      <c r="ZV268">
        <v>14</v>
      </c>
      <c r="ZW268">
        <v>3299</v>
      </c>
      <c r="ZX268">
        <v>81</v>
      </c>
      <c r="ZY268">
        <v>1112</v>
      </c>
      <c r="AAA268" s="26"/>
    </row>
    <row r="269" spans="1:703" x14ac:dyDescent="0.25">
      <c r="A269" t="s">
        <v>915</v>
      </c>
      <c r="B269">
        <v>0</v>
      </c>
      <c r="D269">
        <v>131</v>
      </c>
      <c r="E269" t="s">
        <v>679</v>
      </c>
      <c r="F269">
        <v>0</v>
      </c>
      <c r="H269">
        <v>0</v>
      </c>
      <c r="J269">
        <v>0</v>
      </c>
      <c r="L269">
        <v>0</v>
      </c>
      <c r="N269">
        <v>0</v>
      </c>
      <c r="P269">
        <v>0</v>
      </c>
      <c r="R269">
        <v>0</v>
      </c>
      <c r="T269">
        <v>0</v>
      </c>
      <c r="V269">
        <v>0</v>
      </c>
      <c r="X269">
        <v>0</v>
      </c>
      <c r="Z269">
        <v>12</v>
      </c>
      <c r="AA269" t="s">
        <v>679</v>
      </c>
      <c r="AB269">
        <v>5</v>
      </c>
      <c r="AC269" t="s">
        <v>679</v>
      </c>
      <c r="AD269">
        <v>0</v>
      </c>
      <c r="AF269">
        <v>0</v>
      </c>
      <c r="AH269">
        <v>0</v>
      </c>
      <c r="AJ269">
        <v>124</v>
      </c>
      <c r="AK269" t="s">
        <v>679</v>
      </c>
      <c r="AL269">
        <v>4599</v>
      </c>
      <c r="AM269" t="s">
        <v>679</v>
      </c>
      <c r="AN269">
        <v>0</v>
      </c>
      <c r="AP269">
        <v>0</v>
      </c>
      <c r="AR269">
        <v>0</v>
      </c>
      <c r="AT269">
        <v>0</v>
      </c>
      <c r="AV269">
        <v>0</v>
      </c>
      <c r="AX269">
        <v>66</v>
      </c>
      <c r="AY269" t="s">
        <v>679</v>
      </c>
      <c r="AZ269">
        <v>0</v>
      </c>
      <c r="BB269">
        <v>0</v>
      </c>
      <c r="BD269">
        <v>0</v>
      </c>
      <c r="BF269">
        <v>0</v>
      </c>
      <c r="BH269">
        <v>3</v>
      </c>
      <c r="BI269" t="s">
        <v>679</v>
      </c>
      <c r="BJ269">
        <v>15</v>
      </c>
      <c r="BK269" t="s">
        <v>679</v>
      </c>
      <c r="BL269">
        <v>74</v>
      </c>
      <c r="BM269" t="s">
        <v>679</v>
      </c>
      <c r="BN269">
        <v>0</v>
      </c>
      <c r="BP269">
        <v>0</v>
      </c>
      <c r="BR269">
        <v>0</v>
      </c>
      <c r="BT269">
        <v>23</v>
      </c>
      <c r="BU269" t="s">
        <v>679</v>
      </c>
      <c r="BV269">
        <v>0</v>
      </c>
      <c r="BX269">
        <v>0</v>
      </c>
      <c r="BZ269">
        <v>2</v>
      </c>
      <c r="CA269" t="s">
        <v>679</v>
      </c>
      <c r="CB269">
        <v>0</v>
      </c>
      <c r="CD269">
        <v>0</v>
      </c>
      <c r="CF269">
        <v>93</v>
      </c>
      <c r="CG269" t="s">
        <v>679</v>
      </c>
      <c r="CH269">
        <v>13</v>
      </c>
      <c r="CI269" t="s">
        <v>679</v>
      </c>
      <c r="CJ269">
        <v>0</v>
      </c>
      <c r="CL269">
        <v>0</v>
      </c>
      <c r="CN269">
        <v>0</v>
      </c>
      <c r="CP269">
        <v>0</v>
      </c>
      <c r="CR269">
        <v>0</v>
      </c>
      <c r="CT269">
        <v>0</v>
      </c>
      <c r="CV269">
        <v>0</v>
      </c>
      <c r="CX269">
        <v>0</v>
      </c>
      <c r="CZ269">
        <v>17</v>
      </c>
      <c r="DA269" t="s">
        <v>679</v>
      </c>
      <c r="DB269">
        <v>0</v>
      </c>
      <c r="DD269">
        <v>0</v>
      </c>
      <c r="DF269">
        <v>0</v>
      </c>
      <c r="DH269">
        <v>0</v>
      </c>
      <c r="DJ269">
        <v>0</v>
      </c>
      <c r="DL269">
        <v>0</v>
      </c>
      <c r="DN269">
        <v>0</v>
      </c>
      <c r="DP269">
        <v>0</v>
      </c>
      <c r="DR269">
        <v>0</v>
      </c>
      <c r="DT269">
        <v>0</v>
      </c>
      <c r="DV269">
        <v>0</v>
      </c>
      <c r="DX269">
        <v>84</v>
      </c>
      <c r="DY269" t="s">
        <v>679</v>
      </c>
      <c r="DZ269">
        <v>4</v>
      </c>
      <c r="EA269" t="s">
        <v>679</v>
      </c>
      <c r="EB269">
        <v>0</v>
      </c>
      <c r="ED269">
        <v>0</v>
      </c>
      <c r="EF269">
        <v>0</v>
      </c>
      <c r="EH269">
        <v>0</v>
      </c>
      <c r="EJ269">
        <v>0</v>
      </c>
      <c r="EL269">
        <v>0</v>
      </c>
      <c r="EN269">
        <v>0</v>
      </c>
      <c r="EP269">
        <v>0</v>
      </c>
      <c r="ER269">
        <v>124</v>
      </c>
      <c r="ES269" t="s">
        <v>679</v>
      </c>
      <c r="ET269">
        <v>3</v>
      </c>
      <c r="EU269" t="s">
        <v>679</v>
      </c>
      <c r="EV269">
        <v>2</v>
      </c>
      <c r="EW269" t="s">
        <v>679</v>
      </c>
      <c r="EX269">
        <v>0</v>
      </c>
      <c r="EZ269">
        <v>0</v>
      </c>
      <c r="FB269">
        <v>8</v>
      </c>
      <c r="FC269" t="s">
        <v>679</v>
      </c>
      <c r="FD269">
        <v>60</v>
      </c>
      <c r="FE269" t="s">
        <v>679</v>
      </c>
      <c r="FF269">
        <v>0</v>
      </c>
      <c r="FH269">
        <v>88</v>
      </c>
      <c r="FI269" t="s">
        <v>679</v>
      </c>
      <c r="FJ269">
        <v>0</v>
      </c>
      <c r="FL269">
        <v>0</v>
      </c>
      <c r="FN269">
        <v>0</v>
      </c>
      <c r="FP269">
        <v>0</v>
      </c>
      <c r="FR269">
        <v>0</v>
      </c>
      <c r="FT269">
        <v>160</v>
      </c>
      <c r="FU269" t="s">
        <v>679</v>
      </c>
      <c r="FV269">
        <v>0</v>
      </c>
      <c r="FX269">
        <v>0</v>
      </c>
      <c r="FZ269">
        <v>0</v>
      </c>
      <c r="GB269">
        <v>0</v>
      </c>
      <c r="GD269">
        <v>6</v>
      </c>
      <c r="GE269" t="s">
        <v>679</v>
      </c>
      <c r="GF269">
        <v>19</v>
      </c>
      <c r="GG269" t="s">
        <v>679</v>
      </c>
      <c r="GH269">
        <v>4</v>
      </c>
      <c r="GI269" t="s">
        <v>679</v>
      </c>
      <c r="GJ269">
        <v>0</v>
      </c>
      <c r="GL269">
        <v>0</v>
      </c>
      <c r="GN269">
        <v>0</v>
      </c>
      <c r="GP269">
        <v>91</v>
      </c>
      <c r="GQ269" t="s">
        <v>679</v>
      </c>
      <c r="GR269">
        <v>0</v>
      </c>
      <c r="GT269">
        <v>0</v>
      </c>
      <c r="GV269">
        <v>0</v>
      </c>
      <c r="GX269">
        <v>28</v>
      </c>
      <c r="GY269" t="s">
        <v>679</v>
      </c>
      <c r="GZ269">
        <v>5</v>
      </c>
      <c r="HA269" t="s">
        <v>679</v>
      </c>
      <c r="HB269">
        <v>0</v>
      </c>
      <c r="HD269">
        <v>0</v>
      </c>
      <c r="HF269">
        <v>85</v>
      </c>
      <c r="HG269" t="s">
        <v>679</v>
      </c>
      <c r="HH269">
        <v>1</v>
      </c>
      <c r="HI269" t="s">
        <v>679</v>
      </c>
      <c r="HJ269">
        <v>0</v>
      </c>
      <c r="HL269">
        <v>9</v>
      </c>
      <c r="HM269" t="s">
        <v>679</v>
      </c>
      <c r="HN269">
        <v>0</v>
      </c>
      <c r="HP269">
        <v>0</v>
      </c>
      <c r="HR269">
        <v>0</v>
      </c>
      <c r="HT269">
        <v>0</v>
      </c>
      <c r="HV269">
        <v>0</v>
      </c>
      <c r="HX269">
        <v>0</v>
      </c>
      <c r="HZ269">
        <v>0</v>
      </c>
      <c r="IB269">
        <v>0</v>
      </c>
      <c r="ID269">
        <v>0</v>
      </c>
      <c r="IF269">
        <v>0</v>
      </c>
      <c r="IH269">
        <v>104</v>
      </c>
      <c r="II269" t="s">
        <v>679</v>
      </c>
      <c r="IJ269">
        <v>0</v>
      </c>
      <c r="IL269">
        <v>54</v>
      </c>
      <c r="IM269" t="s">
        <v>679</v>
      </c>
      <c r="IN269">
        <v>0</v>
      </c>
      <c r="IP269">
        <v>0</v>
      </c>
      <c r="IR269">
        <v>0</v>
      </c>
      <c r="IT269">
        <v>0</v>
      </c>
      <c r="IV269">
        <v>0</v>
      </c>
      <c r="IX269">
        <v>27</v>
      </c>
      <c r="IY269" t="s">
        <v>679</v>
      </c>
      <c r="IZ269">
        <v>0</v>
      </c>
      <c r="JB269">
        <v>0</v>
      </c>
      <c r="JD269">
        <v>103</v>
      </c>
      <c r="JE269" t="s">
        <v>679</v>
      </c>
      <c r="JF269">
        <v>0</v>
      </c>
      <c r="JH269">
        <v>0</v>
      </c>
      <c r="JJ269">
        <v>0</v>
      </c>
      <c r="JL269">
        <v>0</v>
      </c>
      <c r="JN269">
        <v>0</v>
      </c>
      <c r="JP269">
        <v>0</v>
      </c>
      <c r="JR269">
        <v>0</v>
      </c>
      <c r="JT269">
        <v>0</v>
      </c>
      <c r="JV269">
        <v>0</v>
      </c>
      <c r="JX269">
        <v>0</v>
      </c>
      <c r="JZ269">
        <v>73</v>
      </c>
      <c r="KA269" t="s">
        <v>679</v>
      </c>
      <c r="KB269">
        <v>0</v>
      </c>
      <c r="KD269">
        <v>0</v>
      </c>
      <c r="KF269">
        <v>0</v>
      </c>
      <c r="KH269">
        <v>93</v>
      </c>
      <c r="KI269" t="s">
        <v>679</v>
      </c>
      <c r="KJ269">
        <v>0</v>
      </c>
      <c r="KL269">
        <v>0</v>
      </c>
      <c r="KN269">
        <v>0</v>
      </c>
      <c r="KP269">
        <v>0</v>
      </c>
      <c r="KR269">
        <v>0</v>
      </c>
      <c r="KT269">
        <v>0</v>
      </c>
      <c r="KV269">
        <v>1014</v>
      </c>
      <c r="KW269" t="s">
        <v>679</v>
      </c>
      <c r="KX269">
        <v>0</v>
      </c>
      <c r="KZ269">
        <v>0</v>
      </c>
      <c r="LB269">
        <v>0</v>
      </c>
      <c r="LD269">
        <v>0</v>
      </c>
      <c r="LF269">
        <v>0</v>
      </c>
      <c r="LH269">
        <v>0</v>
      </c>
      <c r="LJ269">
        <v>0</v>
      </c>
      <c r="LL269">
        <v>0</v>
      </c>
      <c r="LN269">
        <v>0</v>
      </c>
      <c r="LP269">
        <v>0</v>
      </c>
      <c r="LR269">
        <v>0</v>
      </c>
      <c r="LT269">
        <v>0</v>
      </c>
      <c r="LV269">
        <v>0</v>
      </c>
      <c r="LX269">
        <v>0</v>
      </c>
      <c r="LZ269">
        <v>0</v>
      </c>
      <c r="MB269">
        <v>0</v>
      </c>
      <c r="MD269">
        <v>0</v>
      </c>
      <c r="MF269">
        <v>0</v>
      </c>
      <c r="MH269">
        <v>0</v>
      </c>
      <c r="MJ269">
        <v>0</v>
      </c>
      <c r="ML269">
        <v>0</v>
      </c>
      <c r="MN269">
        <v>22</v>
      </c>
      <c r="MO269" t="s">
        <v>679</v>
      </c>
      <c r="MP269">
        <v>101</v>
      </c>
      <c r="MQ269" t="s">
        <v>679</v>
      </c>
      <c r="MR269">
        <v>240</v>
      </c>
      <c r="MS269" t="s">
        <v>679</v>
      </c>
      <c r="MT269">
        <v>56</v>
      </c>
      <c r="MU269" t="s">
        <v>679</v>
      </c>
      <c r="MV269">
        <v>152</v>
      </c>
      <c r="MW269" t="s">
        <v>679</v>
      </c>
      <c r="MX269">
        <v>2</v>
      </c>
      <c r="MY269" t="s">
        <v>679</v>
      </c>
      <c r="MZ269">
        <v>0</v>
      </c>
      <c r="NB269">
        <v>246</v>
      </c>
      <c r="NC269" t="s">
        <v>679</v>
      </c>
      <c r="ND269">
        <v>0</v>
      </c>
      <c r="NF269">
        <v>0</v>
      </c>
      <c r="NH269">
        <v>0</v>
      </c>
      <c r="NJ269">
        <v>0</v>
      </c>
      <c r="NL269">
        <v>0</v>
      </c>
      <c r="NN269">
        <v>0</v>
      </c>
      <c r="NP269">
        <v>0</v>
      </c>
      <c r="NR269">
        <v>0</v>
      </c>
      <c r="NT269">
        <v>0</v>
      </c>
      <c r="NV269">
        <v>5</v>
      </c>
      <c r="NW269" t="s">
        <v>679</v>
      </c>
      <c r="NX269">
        <v>0</v>
      </c>
      <c r="NZ269">
        <v>0</v>
      </c>
      <c r="OB269">
        <v>0</v>
      </c>
      <c r="OD269">
        <v>0</v>
      </c>
      <c r="OF269">
        <v>0</v>
      </c>
      <c r="OH269">
        <v>0</v>
      </c>
      <c r="OJ269">
        <v>0</v>
      </c>
      <c r="OL269">
        <v>0</v>
      </c>
      <c r="ON269">
        <v>0</v>
      </c>
      <c r="OP269">
        <v>0</v>
      </c>
      <c r="OR269">
        <v>0</v>
      </c>
      <c r="OT269">
        <v>0</v>
      </c>
      <c r="OV269">
        <v>0</v>
      </c>
      <c r="OX269">
        <v>10</v>
      </c>
      <c r="OY269" t="s">
        <v>679</v>
      </c>
      <c r="OZ269">
        <v>0</v>
      </c>
      <c r="PB269">
        <v>0</v>
      </c>
      <c r="PD269">
        <v>449</v>
      </c>
      <c r="PE269" t="s">
        <v>679</v>
      </c>
      <c r="PF269">
        <v>0</v>
      </c>
      <c r="PH269">
        <v>42</v>
      </c>
      <c r="PI269" t="s">
        <v>679</v>
      </c>
      <c r="PJ269">
        <v>0</v>
      </c>
      <c r="PL269">
        <v>0</v>
      </c>
      <c r="PN269">
        <v>6</v>
      </c>
      <c r="PO269" t="s">
        <v>679</v>
      </c>
      <c r="PP269">
        <v>0</v>
      </c>
      <c r="PR269">
        <v>0</v>
      </c>
      <c r="PT269">
        <v>0</v>
      </c>
      <c r="PV269">
        <v>85</v>
      </c>
      <c r="PW269" t="s">
        <v>679</v>
      </c>
      <c r="PX269">
        <v>0</v>
      </c>
      <c r="PZ269">
        <v>0</v>
      </c>
      <c r="QB269">
        <v>0</v>
      </c>
      <c r="QD269">
        <v>0</v>
      </c>
      <c r="QF269">
        <v>0</v>
      </c>
      <c r="QH269">
        <v>0</v>
      </c>
      <c r="QJ269">
        <v>0</v>
      </c>
      <c r="QL269">
        <v>210</v>
      </c>
      <c r="QM269" t="s">
        <v>679</v>
      </c>
      <c r="QN269">
        <v>50</v>
      </c>
      <c r="QO269" t="s">
        <v>679</v>
      </c>
      <c r="QP269">
        <v>163</v>
      </c>
      <c r="QQ269" t="s">
        <v>679</v>
      </c>
      <c r="QR269">
        <v>58</v>
      </c>
      <c r="QS269" t="s">
        <v>679</v>
      </c>
      <c r="QT269">
        <v>60</v>
      </c>
      <c r="QU269" t="s">
        <v>679</v>
      </c>
      <c r="QV269">
        <v>0</v>
      </c>
      <c r="QX269">
        <v>2</v>
      </c>
      <c r="QY269" t="s">
        <v>679</v>
      </c>
      <c r="QZ269">
        <v>12</v>
      </c>
      <c r="RA269" t="s">
        <v>679</v>
      </c>
      <c r="RB269">
        <v>13</v>
      </c>
      <c r="RC269" t="s">
        <v>679</v>
      </c>
      <c r="RD269">
        <v>2</v>
      </c>
      <c r="RE269" t="s">
        <v>679</v>
      </c>
      <c r="RF269">
        <v>3</v>
      </c>
      <c r="RG269" t="s">
        <v>679</v>
      </c>
      <c r="RH269">
        <v>2</v>
      </c>
      <c r="RI269" t="s">
        <v>679</v>
      </c>
      <c r="RJ269">
        <v>10</v>
      </c>
      <c r="RK269" t="s">
        <v>679</v>
      </c>
      <c r="RL269">
        <v>539</v>
      </c>
      <c r="RM269" t="s">
        <v>679</v>
      </c>
      <c r="RN269">
        <v>54</v>
      </c>
      <c r="RO269" t="s">
        <v>679</v>
      </c>
      <c r="RP269">
        <v>0</v>
      </c>
      <c r="RR269">
        <v>0</v>
      </c>
      <c r="RT269">
        <v>23</v>
      </c>
      <c r="RU269" t="s">
        <v>679</v>
      </c>
      <c r="RV269">
        <v>640</v>
      </c>
      <c r="RW269" t="s">
        <v>679</v>
      </c>
      <c r="RX269">
        <v>177</v>
      </c>
      <c r="RY269" t="s">
        <v>679</v>
      </c>
      <c r="RZ269">
        <v>88</v>
      </c>
      <c r="SA269" t="s">
        <v>679</v>
      </c>
      <c r="SB269">
        <v>79</v>
      </c>
      <c r="SC269" t="s">
        <v>679</v>
      </c>
      <c r="SD269">
        <v>42</v>
      </c>
      <c r="SE269" t="s">
        <v>679</v>
      </c>
      <c r="SF269">
        <v>0</v>
      </c>
      <c r="SH269">
        <v>126</v>
      </c>
      <c r="SI269" t="s">
        <v>679</v>
      </c>
      <c r="SJ269">
        <v>183</v>
      </c>
      <c r="SK269" t="s">
        <v>679</v>
      </c>
      <c r="SL269">
        <v>42</v>
      </c>
      <c r="SM269" t="s">
        <v>679</v>
      </c>
      <c r="SN269">
        <v>11</v>
      </c>
      <c r="SO269" t="s">
        <v>679</v>
      </c>
      <c r="SP269">
        <v>96</v>
      </c>
      <c r="SQ269" t="s">
        <v>679</v>
      </c>
      <c r="SR269">
        <v>253</v>
      </c>
      <c r="SS269" t="s">
        <v>679</v>
      </c>
      <c r="ST269">
        <v>25</v>
      </c>
      <c r="SU269" t="s">
        <v>679</v>
      </c>
      <c r="SV269">
        <v>83</v>
      </c>
      <c r="SW269" t="s">
        <v>679</v>
      </c>
      <c r="SX269">
        <v>230</v>
      </c>
      <c r="SY269" t="s">
        <v>679</v>
      </c>
      <c r="SZ269">
        <v>278</v>
      </c>
      <c r="TA269" t="s">
        <v>679</v>
      </c>
      <c r="TB269">
        <v>48</v>
      </c>
      <c r="TC269" t="s">
        <v>679</v>
      </c>
      <c r="TD269">
        <v>121</v>
      </c>
      <c r="TE269" t="s">
        <v>679</v>
      </c>
      <c r="TF269">
        <v>0</v>
      </c>
      <c r="TH269">
        <v>148</v>
      </c>
      <c r="TI269" t="s">
        <v>679</v>
      </c>
      <c r="TJ269">
        <v>10</v>
      </c>
      <c r="TK269" t="s">
        <v>679</v>
      </c>
      <c r="TL269">
        <v>3</v>
      </c>
      <c r="TM269" t="s">
        <v>679</v>
      </c>
      <c r="TN269">
        <v>21</v>
      </c>
      <c r="TO269" t="s">
        <v>679</v>
      </c>
      <c r="TP269">
        <v>40</v>
      </c>
      <c r="TQ269" t="s">
        <v>679</v>
      </c>
      <c r="TR269">
        <v>69</v>
      </c>
      <c r="TS269" t="s">
        <v>679</v>
      </c>
      <c r="TT269">
        <v>251</v>
      </c>
      <c r="TU269" t="s">
        <v>679</v>
      </c>
      <c r="TV269">
        <v>0</v>
      </c>
      <c r="TX269">
        <v>0</v>
      </c>
      <c r="TZ269">
        <v>0</v>
      </c>
      <c r="UB269">
        <v>0</v>
      </c>
      <c r="UD269">
        <v>0</v>
      </c>
      <c r="UF269">
        <v>0</v>
      </c>
      <c r="UH269">
        <v>210</v>
      </c>
      <c r="UI269" t="s">
        <v>679</v>
      </c>
      <c r="UJ269">
        <v>91</v>
      </c>
      <c r="UK269" t="s">
        <v>679</v>
      </c>
      <c r="UL269">
        <v>52</v>
      </c>
      <c r="UM269" t="s">
        <v>679</v>
      </c>
      <c r="UN269">
        <v>138</v>
      </c>
      <c r="UO269" t="s">
        <v>679</v>
      </c>
      <c r="UP269">
        <v>56</v>
      </c>
      <c r="UQ269" t="s">
        <v>679</v>
      </c>
      <c r="UR269">
        <v>43</v>
      </c>
      <c r="US269" t="s">
        <v>679</v>
      </c>
      <c r="UT269">
        <v>0</v>
      </c>
      <c r="UV269">
        <v>13</v>
      </c>
      <c r="UW269" t="s">
        <v>679</v>
      </c>
      <c r="UX269">
        <v>92</v>
      </c>
      <c r="UY269" t="s">
        <v>679</v>
      </c>
      <c r="UZ269">
        <v>61</v>
      </c>
      <c r="VA269" t="s">
        <v>679</v>
      </c>
      <c r="VB269">
        <v>14</v>
      </c>
      <c r="VC269" t="s">
        <v>679</v>
      </c>
      <c r="VD269">
        <v>28</v>
      </c>
      <c r="VE269" t="s">
        <v>679</v>
      </c>
      <c r="VF269">
        <v>5</v>
      </c>
      <c r="VG269" t="s">
        <v>679</v>
      </c>
      <c r="VH269">
        <v>2</v>
      </c>
      <c r="VI269" t="s">
        <v>679</v>
      </c>
      <c r="VJ269">
        <v>378</v>
      </c>
      <c r="VK269" t="s">
        <v>679</v>
      </c>
      <c r="VL269">
        <v>0</v>
      </c>
      <c r="VN269">
        <v>0</v>
      </c>
      <c r="VP269">
        <v>23</v>
      </c>
      <c r="VQ269" t="s">
        <v>679</v>
      </c>
      <c r="VR269">
        <v>0</v>
      </c>
      <c r="VT269">
        <v>19</v>
      </c>
      <c r="VU269" t="s">
        <v>679</v>
      </c>
      <c r="VV269">
        <v>5</v>
      </c>
      <c r="VW269" t="s">
        <v>679</v>
      </c>
      <c r="VX269">
        <v>0</v>
      </c>
      <c r="VZ269">
        <v>81</v>
      </c>
      <c r="WA269" t="s">
        <v>679</v>
      </c>
      <c r="WB269">
        <v>98</v>
      </c>
      <c r="WC269" t="s">
        <v>679</v>
      </c>
      <c r="WD269">
        <v>391</v>
      </c>
      <c r="WE269" t="s">
        <v>679</v>
      </c>
      <c r="WF269">
        <v>7</v>
      </c>
      <c r="WG269" t="s">
        <v>679</v>
      </c>
      <c r="WH269">
        <v>0</v>
      </c>
      <c r="WJ269">
        <v>19</v>
      </c>
      <c r="WK269" t="s">
        <v>679</v>
      </c>
      <c r="WL269">
        <v>0</v>
      </c>
      <c r="WN269">
        <v>138</v>
      </c>
      <c r="WO269" t="s">
        <v>679</v>
      </c>
      <c r="WP269">
        <v>191</v>
      </c>
      <c r="WQ269" t="s">
        <v>679</v>
      </c>
      <c r="WR269">
        <v>30</v>
      </c>
      <c r="WS269" t="s">
        <v>679</v>
      </c>
      <c r="WT269">
        <v>31</v>
      </c>
      <c r="WU269" t="s">
        <v>679</v>
      </c>
      <c r="WV269">
        <v>3</v>
      </c>
      <c r="WW269" t="s">
        <v>679</v>
      </c>
      <c r="WX269">
        <v>1164</v>
      </c>
      <c r="WY269" t="s">
        <v>679</v>
      </c>
      <c r="WZ269">
        <v>23</v>
      </c>
      <c r="XA269" t="s">
        <v>679</v>
      </c>
      <c r="XB269">
        <v>1</v>
      </c>
      <c r="XC269" t="s">
        <v>679</v>
      </c>
      <c r="XD269">
        <v>0</v>
      </c>
      <c r="XF269">
        <v>43</v>
      </c>
      <c r="XG269" t="s">
        <v>679</v>
      </c>
      <c r="XH269">
        <v>104</v>
      </c>
      <c r="XI269" t="s">
        <v>679</v>
      </c>
      <c r="XJ269">
        <v>35</v>
      </c>
      <c r="XK269" t="s">
        <v>679</v>
      </c>
      <c r="XL269">
        <v>42</v>
      </c>
      <c r="XM269" t="s">
        <v>679</v>
      </c>
      <c r="XN269">
        <v>0</v>
      </c>
      <c r="XP269">
        <v>3</v>
      </c>
      <c r="XQ269" t="s">
        <v>679</v>
      </c>
      <c r="XR269">
        <v>257</v>
      </c>
      <c r="XS269" t="s">
        <v>679</v>
      </c>
      <c r="XT269">
        <v>75</v>
      </c>
      <c r="XU269" t="s">
        <v>679</v>
      </c>
      <c r="XV269">
        <v>9</v>
      </c>
      <c r="XW269" t="s">
        <v>679</v>
      </c>
      <c r="XX269">
        <v>28</v>
      </c>
      <c r="XY269" t="s">
        <v>679</v>
      </c>
      <c r="XZ269">
        <v>11</v>
      </c>
      <c r="YA269" t="s">
        <v>679</v>
      </c>
      <c r="YB269">
        <v>0</v>
      </c>
      <c r="YD269">
        <v>0</v>
      </c>
      <c r="YF269">
        <v>0</v>
      </c>
      <c r="YH269">
        <v>228</v>
      </c>
      <c r="YI269" t="s">
        <v>679</v>
      </c>
      <c r="YJ269">
        <v>7</v>
      </c>
      <c r="YK269" t="s">
        <v>679</v>
      </c>
      <c r="YL269">
        <v>7</v>
      </c>
      <c r="YM269" t="s">
        <v>679</v>
      </c>
      <c r="YN269">
        <v>96</v>
      </c>
      <c r="YO269" t="s">
        <v>679</v>
      </c>
      <c r="YP269">
        <v>0</v>
      </c>
      <c r="YR269">
        <v>0</v>
      </c>
      <c r="YT269">
        <v>0</v>
      </c>
      <c r="YV269">
        <v>17459</v>
      </c>
      <c r="YW269" t="e">
        <v>#N/A</v>
      </c>
      <c r="YY269">
        <v>14944</v>
      </c>
      <c r="YZ269">
        <v>441</v>
      </c>
      <c r="ZA269">
        <v>4386</v>
      </c>
      <c r="ZB269">
        <v>2515</v>
      </c>
      <c r="ZC269">
        <v>8628</v>
      </c>
      <c r="ZD269">
        <v>11</v>
      </c>
      <c r="ZE269">
        <v>10761</v>
      </c>
      <c r="ZF269">
        <v>4153</v>
      </c>
      <c r="ZG269">
        <v>197</v>
      </c>
      <c r="ZH269">
        <v>66</v>
      </c>
      <c r="ZI269">
        <v>8825</v>
      </c>
      <c r="ZJ269">
        <v>8694</v>
      </c>
      <c r="ZK269">
        <v>541</v>
      </c>
      <c r="ZL269">
        <v>8825</v>
      </c>
      <c r="ZM269">
        <v>3096</v>
      </c>
      <c r="ZN269">
        <v>734</v>
      </c>
      <c r="ZO269">
        <v>8076</v>
      </c>
      <c r="ZP269">
        <v>333</v>
      </c>
      <c r="ZQ269">
        <v>1013</v>
      </c>
      <c r="ZR269">
        <v>4938</v>
      </c>
      <c r="ZS269">
        <v>473</v>
      </c>
      <c r="ZT269">
        <v>0</v>
      </c>
      <c r="ZU269">
        <v>66</v>
      </c>
      <c r="ZV269">
        <v>0</v>
      </c>
      <c r="ZW269">
        <v>2847</v>
      </c>
      <c r="ZX269">
        <v>0</v>
      </c>
      <c r="ZY269">
        <v>591</v>
      </c>
      <c r="AAA269" s="26"/>
    </row>
    <row r="270" spans="1:703" x14ac:dyDescent="0.25">
      <c r="A270" t="s">
        <v>916</v>
      </c>
      <c r="B270">
        <v>0</v>
      </c>
      <c r="D270">
        <v>978</v>
      </c>
      <c r="E270" t="s">
        <v>679</v>
      </c>
      <c r="F270">
        <v>0</v>
      </c>
      <c r="H270">
        <v>0</v>
      </c>
      <c r="J270">
        <v>0</v>
      </c>
      <c r="L270">
        <v>0</v>
      </c>
      <c r="N270">
        <v>0</v>
      </c>
      <c r="P270">
        <v>0</v>
      </c>
      <c r="R270">
        <v>0</v>
      </c>
      <c r="T270">
        <v>0</v>
      </c>
      <c r="V270">
        <v>0</v>
      </c>
      <c r="X270">
        <v>0</v>
      </c>
      <c r="Z270">
        <v>139</v>
      </c>
      <c r="AA270" t="s">
        <v>679</v>
      </c>
      <c r="AB270">
        <v>3</v>
      </c>
      <c r="AC270" t="s">
        <v>679</v>
      </c>
      <c r="AD270">
        <v>0</v>
      </c>
      <c r="AF270">
        <v>64</v>
      </c>
      <c r="AG270" t="s">
        <v>679</v>
      </c>
      <c r="AH270">
        <v>0</v>
      </c>
      <c r="AJ270">
        <v>15</v>
      </c>
      <c r="AK270" t="s">
        <v>679</v>
      </c>
      <c r="AL270">
        <v>1</v>
      </c>
      <c r="AM270" t="s">
        <v>679</v>
      </c>
      <c r="AN270">
        <v>0</v>
      </c>
      <c r="AP270">
        <v>0</v>
      </c>
      <c r="AR270">
        <v>0</v>
      </c>
      <c r="AT270">
        <v>0</v>
      </c>
      <c r="AV270">
        <v>0</v>
      </c>
      <c r="AX270">
        <v>34</v>
      </c>
      <c r="AY270" t="s">
        <v>679</v>
      </c>
      <c r="AZ270">
        <v>0</v>
      </c>
      <c r="BB270">
        <v>0</v>
      </c>
      <c r="BD270">
        <v>0</v>
      </c>
      <c r="BF270">
        <v>0</v>
      </c>
      <c r="BH270">
        <v>9</v>
      </c>
      <c r="BI270" t="s">
        <v>679</v>
      </c>
      <c r="BJ270">
        <v>23</v>
      </c>
      <c r="BK270" t="s">
        <v>679</v>
      </c>
      <c r="BL270">
        <v>0</v>
      </c>
      <c r="BN270">
        <v>5</v>
      </c>
      <c r="BO270" t="s">
        <v>679</v>
      </c>
      <c r="BP270">
        <v>35</v>
      </c>
      <c r="BQ270" t="s">
        <v>679</v>
      </c>
      <c r="BR270">
        <v>0</v>
      </c>
      <c r="BT270">
        <v>0</v>
      </c>
      <c r="BV270">
        <v>25</v>
      </c>
      <c r="BW270" t="s">
        <v>679</v>
      </c>
      <c r="BX270">
        <v>0</v>
      </c>
      <c r="BZ270">
        <v>1</v>
      </c>
      <c r="CA270" t="s">
        <v>679</v>
      </c>
      <c r="CB270">
        <v>91</v>
      </c>
      <c r="CC270" t="s">
        <v>679</v>
      </c>
      <c r="CD270">
        <v>0</v>
      </c>
      <c r="CF270">
        <v>0</v>
      </c>
      <c r="CH270">
        <v>120</v>
      </c>
      <c r="CI270" t="s">
        <v>679</v>
      </c>
      <c r="CJ270">
        <v>0</v>
      </c>
      <c r="CL270">
        <v>0</v>
      </c>
      <c r="CN270">
        <v>0</v>
      </c>
      <c r="CP270">
        <v>0</v>
      </c>
      <c r="CR270">
        <v>2</v>
      </c>
      <c r="CS270" t="s">
        <v>679</v>
      </c>
      <c r="CT270">
        <v>0</v>
      </c>
      <c r="CV270">
        <v>4</v>
      </c>
      <c r="CW270" t="s">
        <v>679</v>
      </c>
      <c r="CX270">
        <v>0</v>
      </c>
      <c r="CZ270">
        <v>0</v>
      </c>
      <c r="DB270">
        <v>0</v>
      </c>
      <c r="DD270">
        <v>0</v>
      </c>
      <c r="DF270">
        <v>0</v>
      </c>
      <c r="DH270">
        <v>0</v>
      </c>
      <c r="DJ270">
        <v>0</v>
      </c>
      <c r="DL270">
        <v>0</v>
      </c>
      <c r="DN270">
        <v>9</v>
      </c>
      <c r="DO270" t="s">
        <v>679</v>
      </c>
      <c r="DP270">
        <v>0</v>
      </c>
      <c r="DR270">
        <v>0</v>
      </c>
      <c r="DT270">
        <v>0</v>
      </c>
      <c r="DV270">
        <v>9</v>
      </c>
      <c r="DW270" t="s">
        <v>679</v>
      </c>
      <c r="DX270">
        <v>0</v>
      </c>
      <c r="DZ270">
        <v>40</v>
      </c>
      <c r="EA270" t="s">
        <v>679</v>
      </c>
      <c r="EB270">
        <v>44</v>
      </c>
      <c r="EC270" t="s">
        <v>679</v>
      </c>
      <c r="ED270">
        <v>0</v>
      </c>
      <c r="EF270">
        <v>0</v>
      </c>
      <c r="EH270">
        <v>0</v>
      </c>
      <c r="EJ270">
        <v>0</v>
      </c>
      <c r="EL270">
        <v>0</v>
      </c>
      <c r="EN270">
        <v>0</v>
      </c>
      <c r="EP270">
        <v>0</v>
      </c>
      <c r="ER270">
        <v>83</v>
      </c>
      <c r="ES270" t="s">
        <v>679</v>
      </c>
      <c r="ET270">
        <v>1</v>
      </c>
      <c r="EU270" t="s">
        <v>679</v>
      </c>
      <c r="EV270">
        <v>20</v>
      </c>
      <c r="EW270" t="s">
        <v>679</v>
      </c>
      <c r="EX270">
        <v>24</v>
      </c>
      <c r="EY270" t="s">
        <v>679</v>
      </c>
      <c r="EZ270">
        <v>0</v>
      </c>
      <c r="FB270">
        <v>149</v>
      </c>
      <c r="FC270" t="s">
        <v>679</v>
      </c>
      <c r="FD270">
        <v>373</v>
      </c>
      <c r="FE270" t="s">
        <v>679</v>
      </c>
      <c r="FF270">
        <v>0</v>
      </c>
      <c r="FH270">
        <v>6</v>
      </c>
      <c r="FI270" t="s">
        <v>679</v>
      </c>
      <c r="FJ270">
        <v>0</v>
      </c>
      <c r="FL270">
        <v>0</v>
      </c>
      <c r="FN270">
        <v>0</v>
      </c>
      <c r="FP270">
        <v>0</v>
      </c>
      <c r="FR270">
        <v>70</v>
      </c>
      <c r="FS270" t="s">
        <v>679</v>
      </c>
      <c r="FT270">
        <v>7</v>
      </c>
      <c r="FU270" t="s">
        <v>679</v>
      </c>
      <c r="FV270">
        <v>779</v>
      </c>
      <c r="FW270" t="s">
        <v>679</v>
      </c>
      <c r="FX270">
        <v>8</v>
      </c>
      <c r="FY270" t="s">
        <v>679</v>
      </c>
      <c r="FZ270">
        <v>5</v>
      </c>
      <c r="GA270" t="s">
        <v>679</v>
      </c>
      <c r="GB270">
        <v>765</v>
      </c>
      <c r="GC270" t="s">
        <v>679</v>
      </c>
      <c r="GD270">
        <v>115</v>
      </c>
      <c r="GE270" t="s">
        <v>679</v>
      </c>
      <c r="GF270">
        <v>37</v>
      </c>
      <c r="GG270" t="s">
        <v>679</v>
      </c>
      <c r="GH270">
        <v>0</v>
      </c>
      <c r="GJ270">
        <v>0</v>
      </c>
      <c r="GL270">
        <v>0</v>
      </c>
      <c r="GN270">
        <v>0</v>
      </c>
      <c r="GP270">
        <v>144</v>
      </c>
      <c r="GQ270" t="s">
        <v>679</v>
      </c>
      <c r="GR270">
        <v>0</v>
      </c>
      <c r="GT270">
        <v>0</v>
      </c>
      <c r="GV270">
        <v>0</v>
      </c>
      <c r="GX270">
        <v>0</v>
      </c>
      <c r="GZ270">
        <v>6</v>
      </c>
      <c r="HA270" t="s">
        <v>679</v>
      </c>
      <c r="HB270">
        <v>0</v>
      </c>
      <c r="HD270">
        <v>0</v>
      </c>
      <c r="HF270">
        <v>3</v>
      </c>
      <c r="HG270" t="s">
        <v>679</v>
      </c>
      <c r="HH270">
        <v>0</v>
      </c>
      <c r="HJ270">
        <v>0</v>
      </c>
      <c r="HL270">
        <v>0</v>
      </c>
      <c r="HN270">
        <v>112</v>
      </c>
      <c r="HO270" t="s">
        <v>679</v>
      </c>
      <c r="HP270">
        <v>0</v>
      </c>
      <c r="HR270">
        <v>0</v>
      </c>
      <c r="HT270">
        <v>26</v>
      </c>
      <c r="HU270" t="s">
        <v>679</v>
      </c>
      <c r="HV270">
        <v>46</v>
      </c>
      <c r="HW270" t="s">
        <v>679</v>
      </c>
      <c r="HX270">
        <v>0</v>
      </c>
      <c r="HZ270">
        <v>0</v>
      </c>
      <c r="IB270">
        <v>0</v>
      </c>
      <c r="ID270">
        <v>1711</v>
      </c>
      <c r="IE270" t="s">
        <v>679</v>
      </c>
      <c r="IF270">
        <v>1</v>
      </c>
      <c r="IG270" t="s">
        <v>679</v>
      </c>
      <c r="IH270">
        <v>0</v>
      </c>
      <c r="IJ270">
        <v>0</v>
      </c>
      <c r="IL270">
        <v>1</v>
      </c>
      <c r="IM270" t="s">
        <v>679</v>
      </c>
      <c r="IN270">
        <v>9</v>
      </c>
      <c r="IO270" t="s">
        <v>679</v>
      </c>
      <c r="IP270">
        <v>0</v>
      </c>
      <c r="IR270">
        <v>44</v>
      </c>
      <c r="IS270" t="s">
        <v>679</v>
      </c>
      <c r="IT270">
        <v>0</v>
      </c>
      <c r="IV270">
        <v>31</v>
      </c>
      <c r="IW270" t="s">
        <v>679</v>
      </c>
      <c r="IX270">
        <v>485</v>
      </c>
      <c r="IY270" t="s">
        <v>679</v>
      </c>
      <c r="IZ270">
        <v>19</v>
      </c>
      <c r="JA270" t="s">
        <v>679</v>
      </c>
      <c r="JB270">
        <v>3</v>
      </c>
      <c r="JC270" t="s">
        <v>679</v>
      </c>
      <c r="JD270">
        <v>0</v>
      </c>
      <c r="JF270">
        <v>0</v>
      </c>
      <c r="JH270">
        <v>0</v>
      </c>
      <c r="JJ270">
        <v>0</v>
      </c>
      <c r="JL270">
        <v>0</v>
      </c>
      <c r="JN270">
        <v>0</v>
      </c>
      <c r="JP270">
        <v>0</v>
      </c>
      <c r="JR270">
        <v>0</v>
      </c>
      <c r="JT270">
        <v>0</v>
      </c>
      <c r="JV270">
        <v>0</v>
      </c>
      <c r="JX270">
        <v>0</v>
      </c>
      <c r="JZ270">
        <v>0</v>
      </c>
      <c r="KB270">
        <v>0</v>
      </c>
      <c r="KD270">
        <v>21</v>
      </c>
      <c r="KE270" t="s">
        <v>679</v>
      </c>
      <c r="KF270">
        <v>0</v>
      </c>
      <c r="KH270">
        <v>5</v>
      </c>
      <c r="KI270" t="s">
        <v>679</v>
      </c>
      <c r="KJ270">
        <v>0</v>
      </c>
      <c r="KL270">
        <v>0</v>
      </c>
      <c r="KN270">
        <v>0</v>
      </c>
      <c r="KP270">
        <v>0</v>
      </c>
      <c r="KR270">
        <v>0</v>
      </c>
      <c r="KT270">
        <v>0</v>
      </c>
      <c r="KV270">
        <v>407</v>
      </c>
      <c r="KW270" t="s">
        <v>679</v>
      </c>
      <c r="KX270">
        <v>0</v>
      </c>
      <c r="KZ270">
        <v>0</v>
      </c>
      <c r="LB270">
        <v>0</v>
      </c>
      <c r="LD270">
        <v>0</v>
      </c>
      <c r="LF270">
        <v>0</v>
      </c>
      <c r="LH270">
        <v>0</v>
      </c>
      <c r="LJ270">
        <v>1</v>
      </c>
      <c r="LK270" t="s">
        <v>679</v>
      </c>
      <c r="LL270">
        <v>0</v>
      </c>
      <c r="LN270">
        <v>0</v>
      </c>
      <c r="LP270">
        <v>0</v>
      </c>
      <c r="LR270">
        <v>0</v>
      </c>
      <c r="LT270">
        <v>0</v>
      </c>
      <c r="LV270">
        <v>0</v>
      </c>
      <c r="LX270">
        <v>0</v>
      </c>
      <c r="LZ270">
        <v>0</v>
      </c>
      <c r="MB270">
        <v>0</v>
      </c>
      <c r="MD270">
        <v>0</v>
      </c>
      <c r="MF270">
        <v>0</v>
      </c>
      <c r="MH270">
        <v>0</v>
      </c>
      <c r="MJ270">
        <v>0</v>
      </c>
      <c r="ML270">
        <v>0</v>
      </c>
      <c r="MN270">
        <v>162</v>
      </c>
      <c r="MO270" t="s">
        <v>679</v>
      </c>
      <c r="MP270">
        <v>254</v>
      </c>
      <c r="MQ270" t="s">
        <v>679</v>
      </c>
      <c r="MR270">
        <v>0</v>
      </c>
      <c r="MT270">
        <v>0</v>
      </c>
      <c r="MV270">
        <v>0</v>
      </c>
      <c r="MX270">
        <v>0</v>
      </c>
      <c r="MZ270">
        <v>0</v>
      </c>
      <c r="NB270">
        <v>1</v>
      </c>
      <c r="NC270" t="s">
        <v>679</v>
      </c>
      <c r="ND270">
        <v>0</v>
      </c>
      <c r="NF270">
        <v>0</v>
      </c>
      <c r="NH270">
        <v>0</v>
      </c>
      <c r="NJ270">
        <v>0</v>
      </c>
      <c r="NL270">
        <v>0</v>
      </c>
      <c r="NN270">
        <v>0</v>
      </c>
      <c r="NP270">
        <v>0</v>
      </c>
      <c r="NR270">
        <v>61</v>
      </c>
      <c r="NS270" t="s">
        <v>679</v>
      </c>
      <c r="NT270">
        <v>0</v>
      </c>
      <c r="NV270">
        <v>25</v>
      </c>
      <c r="NW270" t="s">
        <v>679</v>
      </c>
      <c r="NX270">
        <v>100</v>
      </c>
      <c r="NY270" t="s">
        <v>679</v>
      </c>
      <c r="NZ270">
        <v>0</v>
      </c>
      <c r="OB270">
        <v>0</v>
      </c>
      <c r="OD270">
        <v>0</v>
      </c>
      <c r="OF270">
        <v>22</v>
      </c>
      <c r="OG270" t="s">
        <v>679</v>
      </c>
      <c r="OH270">
        <v>13</v>
      </c>
      <c r="OI270" t="s">
        <v>679</v>
      </c>
      <c r="OJ270">
        <v>0</v>
      </c>
      <c r="OL270">
        <v>0</v>
      </c>
      <c r="ON270">
        <v>0</v>
      </c>
      <c r="OP270">
        <v>0</v>
      </c>
      <c r="OR270">
        <v>0</v>
      </c>
      <c r="OT270">
        <v>0</v>
      </c>
      <c r="OV270">
        <v>0</v>
      </c>
      <c r="OX270">
        <v>10</v>
      </c>
      <c r="OY270" t="s">
        <v>679</v>
      </c>
      <c r="OZ270">
        <v>0</v>
      </c>
      <c r="PB270">
        <v>0</v>
      </c>
      <c r="PD270">
        <v>48</v>
      </c>
      <c r="PE270" t="s">
        <v>679</v>
      </c>
      <c r="PF270">
        <v>0</v>
      </c>
      <c r="PH270">
        <v>4</v>
      </c>
      <c r="PI270" t="s">
        <v>679</v>
      </c>
      <c r="PJ270">
        <v>0</v>
      </c>
      <c r="PL270">
        <v>0</v>
      </c>
      <c r="PN270">
        <v>0</v>
      </c>
      <c r="PP270">
        <v>0</v>
      </c>
      <c r="PR270">
        <v>37</v>
      </c>
      <c r="PS270" t="s">
        <v>679</v>
      </c>
      <c r="PT270">
        <v>11</v>
      </c>
      <c r="PU270" t="s">
        <v>679</v>
      </c>
      <c r="PV270">
        <v>58</v>
      </c>
      <c r="PW270" t="s">
        <v>679</v>
      </c>
      <c r="PX270">
        <v>5</v>
      </c>
      <c r="PY270" t="s">
        <v>679</v>
      </c>
      <c r="PZ270">
        <v>0</v>
      </c>
      <c r="QB270">
        <v>0</v>
      </c>
      <c r="QD270">
        <v>0</v>
      </c>
      <c r="QF270">
        <v>0</v>
      </c>
      <c r="QH270">
        <v>13</v>
      </c>
      <c r="QI270" t="s">
        <v>679</v>
      </c>
      <c r="QJ270">
        <v>15</v>
      </c>
      <c r="QK270" t="s">
        <v>679</v>
      </c>
      <c r="QL270">
        <v>212</v>
      </c>
      <c r="QM270" t="s">
        <v>679</v>
      </c>
      <c r="QN270">
        <v>86</v>
      </c>
      <c r="QO270" t="s">
        <v>679</v>
      </c>
      <c r="QP270">
        <v>308</v>
      </c>
      <c r="QQ270" t="s">
        <v>679</v>
      </c>
      <c r="QR270">
        <v>61</v>
      </c>
      <c r="QS270" t="s">
        <v>679</v>
      </c>
      <c r="QT270">
        <v>27</v>
      </c>
      <c r="QU270" t="s">
        <v>679</v>
      </c>
      <c r="QV270">
        <v>8</v>
      </c>
      <c r="QW270" t="s">
        <v>679</v>
      </c>
      <c r="QX270">
        <v>36</v>
      </c>
      <c r="QY270" t="s">
        <v>679</v>
      </c>
      <c r="QZ270">
        <v>38</v>
      </c>
      <c r="RA270" t="s">
        <v>679</v>
      </c>
      <c r="RB270">
        <v>169</v>
      </c>
      <c r="RC270" t="s">
        <v>679</v>
      </c>
      <c r="RD270">
        <v>368</v>
      </c>
      <c r="RE270" t="s">
        <v>679</v>
      </c>
      <c r="RF270">
        <v>12</v>
      </c>
      <c r="RG270" t="s">
        <v>679</v>
      </c>
      <c r="RH270">
        <v>24</v>
      </c>
      <c r="RI270" t="s">
        <v>679</v>
      </c>
      <c r="RJ270">
        <v>427</v>
      </c>
      <c r="RK270" t="s">
        <v>679</v>
      </c>
      <c r="RL270">
        <v>98</v>
      </c>
      <c r="RM270" t="s">
        <v>679</v>
      </c>
      <c r="RN270">
        <v>48</v>
      </c>
      <c r="RO270" t="s">
        <v>679</v>
      </c>
      <c r="RP270">
        <v>2</v>
      </c>
      <c r="RQ270" t="s">
        <v>679</v>
      </c>
      <c r="RR270">
        <v>0</v>
      </c>
      <c r="RT270">
        <v>6</v>
      </c>
      <c r="RU270" t="s">
        <v>679</v>
      </c>
      <c r="RV270">
        <v>330</v>
      </c>
      <c r="RW270" t="s">
        <v>679</v>
      </c>
      <c r="RX270">
        <v>68</v>
      </c>
      <c r="RY270" t="s">
        <v>679</v>
      </c>
      <c r="RZ270">
        <v>52</v>
      </c>
      <c r="SA270" t="s">
        <v>679</v>
      </c>
      <c r="SB270">
        <v>21</v>
      </c>
      <c r="SC270" t="s">
        <v>679</v>
      </c>
      <c r="SD270">
        <v>21</v>
      </c>
      <c r="SE270" t="s">
        <v>679</v>
      </c>
      <c r="SF270">
        <v>14</v>
      </c>
      <c r="SG270" t="s">
        <v>679</v>
      </c>
      <c r="SH270">
        <v>75</v>
      </c>
      <c r="SI270" t="s">
        <v>679</v>
      </c>
      <c r="SJ270">
        <v>74</v>
      </c>
      <c r="SK270" t="s">
        <v>679</v>
      </c>
      <c r="SL270">
        <v>88</v>
      </c>
      <c r="SM270" t="s">
        <v>679</v>
      </c>
      <c r="SN270">
        <v>39</v>
      </c>
      <c r="SO270" t="s">
        <v>679</v>
      </c>
      <c r="SP270">
        <v>75</v>
      </c>
      <c r="SQ270" t="s">
        <v>679</v>
      </c>
      <c r="SR270">
        <v>73</v>
      </c>
      <c r="SS270" t="s">
        <v>679</v>
      </c>
      <c r="ST270">
        <v>360</v>
      </c>
      <c r="SU270" t="s">
        <v>679</v>
      </c>
      <c r="SV270">
        <v>29</v>
      </c>
      <c r="SW270" t="s">
        <v>679</v>
      </c>
      <c r="SX270">
        <v>169</v>
      </c>
      <c r="SY270" t="s">
        <v>679</v>
      </c>
      <c r="SZ270">
        <v>122</v>
      </c>
      <c r="TA270" t="s">
        <v>679</v>
      </c>
      <c r="TB270">
        <v>31</v>
      </c>
      <c r="TC270" t="s">
        <v>679</v>
      </c>
      <c r="TD270">
        <v>217</v>
      </c>
      <c r="TE270" t="s">
        <v>679</v>
      </c>
      <c r="TF270">
        <v>1</v>
      </c>
      <c r="TG270" t="s">
        <v>679</v>
      </c>
      <c r="TH270">
        <v>199</v>
      </c>
      <c r="TI270" t="s">
        <v>679</v>
      </c>
      <c r="TJ270">
        <v>3</v>
      </c>
      <c r="TK270" t="s">
        <v>679</v>
      </c>
      <c r="TL270">
        <v>5</v>
      </c>
      <c r="TM270" t="s">
        <v>679</v>
      </c>
      <c r="TN270">
        <v>3</v>
      </c>
      <c r="TO270" t="s">
        <v>679</v>
      </c>
      <c r="TP270">
        <v>24</v>
      </c>
      <c r="TQ270" t="s">
        <v>679</v>
      </c>
      <c r="TR270">
        <v>0</v>
      </c>
      <c r="TT270">
        <v>432</v>
      </c>
      <c r="TU270" t="s">
        <v>679</v>
      </c>
      <c r="TV270">
        <v>6</v>
      </c>
      <c r="TW270" t="s">
        <v>679</v>
      </c>
      <c r="TX270">
        <v>0</v>
      </c>
      <c r="TZ270">
        <v>0</v>
      </c>
      <c r="UB270">
        <v>0</v>
      </c>
      <c r="UD270">
        <v>0</v>
      </c>
      <c r="UF270">
        <v>0</v>
      </c>
      <c r="UH270">
        <v>655</v>
      </c>
      <c r="UI270" t="s">
        <v>679</v>
      </c>
      <c r="UJ270">
        <v>43</v>
      </c>
      <c r="UK270" t="s">
        <v>679</v>
      </c>
      <c r="UL270">
        <v>28</v>
      </c>
      <c r="UM270" t="s">
        <v>679</v>
      </c>
      <c r="UN270">
        <v>88</v>
      </c>
      <c r="UO270" t="s">
        <v>679</v>
      </c>
      <c r="UP270">
        <v>25</v>
      </c>
      <c r="UQ270" t="s">
        <v>679</v>
      </c>
      <c r="UR270">
        <v>0</v>
      </c>
      <c r="UT270">
        <v>0</v>
      </c>
      <c r="UV270">
        <v>0</v>
      </c>
      <c r="UX270">
        <v>13</v>
      </c>
      <c r="UY270" t="s">
        <v>679</v>
      </c>
      <c r="UZ270">
        <v>25</v>
      </c>
      <c r="VA270" t="s">
        <v>679</v>
      </c>
      <c r="VB270">
        <v>23</v>
      </c>
      <c r="VC270" t="s">
        <v>679</v>
      </c>
      <c r="VD270">
        <v>285</v>
      </c>
      <c r="VE270" t="s">
        <v>679</v>
      </c>
      <c r="VF270">
        <v>13</v>
      </c>
      <c r="VG270" t="s">
        <v>679</v>
      </c>
      <c r="VH270">
        <v>6</v>
      </c>
      <c r="VI270" t="s">
        <v>679</v>
      </c>
      <c r="VJ270">
        <v>100</v>
      </c>
      <c r="VK270" t="s">
        <v>679</v>
      </c>
      <c r="VL270">
        <v>1</v>
      </c>
      <c r="VM270" t="s">
        <v>679</v>
      </c>
      <c r="VN270">
        <v>4</v>
      </c>
      <c r="VO270" t="s">
        <v>679</v>
      </c>
      <c r="VP270">
        <v>12</v>
      </c>
      <c r="VQ270" t="s">
        <v>679</v>
      </c>
      <c r="VR270">
        <v>0</v>
      </c>
      <c r="VT270">
        <v>0</v>
      </c>
      <c r="VV270">
        <v>21</v>
      </c>
      <c r="VW270" t="s">
        <v>679</v>
      </c>
      <c r="VX270">
        <v>183</v>
      </c>
      <c r="VY270" t="s">
        <v>679</v>
      </c>
      <c r="VZ270">
        <v>8</v>
      </c>
      <c r="WA270" t="s">
        <v>679</v>
      </c>
      <c r="WB270">
        <v>68</v>
      </c>
      <c r="WC270" t="s">
        <v>679</v>
      </c>
      <c r="WD270">
        <v>103</v>
      </c>
      <c r="WE270" t="s">
        <v>679</v>
      </c>
      <c r="WF270">
        <v>204</v>
      </c>
      <c r="WG270" t="s">
        <v>679</v>
      </c>
      <c r="WH270">
        <v>2</v>
      </c>
      <c r="WI270" t="s">
        <v>679</v>
      </c>
      <c r="WJ270">
        <v>36</v>
      </c>
      <c r="WK270" t="s">
        <v>679</v>
      </c>
      <c r="WL270">
        <v>0</v>
      </c>
      <c r="WN270">
        <v>13</v>
      </c>
      <c r="WO270" t="s">
        <v>679</v>
      </c>
      <c r="WP270">
        <v>12</v>
      </c>
      <c r="WQ270" t="s">
        <v>679</v>
      </c>
      <c r="WR270">
        <v>17</v>
      </c>
      <c r="WS270" t="s">
        <v>679</v>
      </c>
      <c r="WT270">
        <v>61</v>
      </c>
      <c r="WU270" t="s">
        <v>679</v>
      </c>
      <c r="WV270">
        <v>14</v>
      </c>
      <c r="WW270" t="s">
        <v>679</v>
      </c>
      <c r="WX270">
        <v>1056</v>
      </c>
      <c r="WY270" t="s">
        <v>679</v>
      </c>
      <c r="WZ270">
        <v>23</v>
      </c>
      <c r="XA270" t="s">
        <v>679</v>
      </c>
      <c r="XB270">
        <v>0</v>
      </c>
      <c r="XD270">
        <v>13</v>
      </c>
      <c r="XE270" t="s">
        <v>679</v>
      </c>
      <c r="XF270">
        <v>205</v>
      </c>
      <c r="XG270" t="s">
        <v>679</v>
      </c>
      <c r="XH270">
        <v>41</v>
      </c>
      <c r="XI270" t="s">
        <v>679</v>
      </c>
      <c r="XJ270">
        <v>39</v>
      </c>
      <c r="XK270" t="s">
        <v>679</v>
      </c>
      <c r="XL270">
        <v>13</v>
      </c>
      <c r="XM270" t="s">
        <v>679</v>
      </c>
      <c r="XN270">
        <v>0</v>
      </c>
      <c r="XP270">
        <v>4</v>
      </c>
      <c r="XQ270" t="s">
        <v>679</v>
      </c>
      <c r="XR270">
        <v>252</v>
      </c>
      <c r="XS270" t="s">
        <v>679</v>
      </c>
      <c r="XT270">
        <v>3</v>
      </c>
      <c r="XU270" t="s">
        <v>679</v>
      </c>
      <c r="XV270">
        <v>18</v>
      </c>
      <c r="XW270" t="s">
        <v>679</v>
      </c>
      <c r="XX270">
        <v>31</v>
      </c>
      <c r="XY270" t="s">
        <v>679</v>
      </c>
      <c r="XZ270">
        <v>0</v>
      </c>
      <c r="YB270">
        <v>63</v>
      </c>
      <c r="YC270" t="s">
        <v>679</v>
      </c>
      <c r="YD270">
        <v>0</v>
      </c>
      <c r="YF270">
        <v>0</v>
      </c>
      <c r="YH270">
        <v>127</v>
      </c>
      <c r="YI270" t="s">
        <v>679</v>
      </c>
      <c r="YJ270">
        <v>0</v>
      </c>
      <c r="YL270">
        <v>7</v>
      </c>
      <c r="YM270" t="s">
        <v>679</v>
      </c>
      <c r="YN270">
        <v>55</v>
      </c>
      <c r="YO270" t="s">
        <v>679</v>
      </c>
      <c r="YP270">
        <v>6</v>
      </c>
      <c r="YQ270" t="s">
        <v>679</v>
      </c>
      <c r="YR270">
        <v>0</v>
      </c>
      <c r="YT270">
        <v>0</v>
      </c>
      <c r="YV270">
        <v>16487</v>
      </c>
      <c r="YW270" t="e">
        <v>#N/A</v>
      </c>
      <c r="YY270">
        <v>14406</v>
      </c>
      <c r="YZ270">
        <v>474</v>
      </c>
      <c r="ZA270">
        <v>4040</v>
      </c>
      <c r="ZB270">
        <v>2081</v>
      </c>
      <c r="ZC270">
        <v>6789</v>
      </c>
      <c r="ZD270">
        <v>6</v>
      </c>
      <c r="ZE270">
        <v>10818</v>
      </c>
      <c r="ZF270">
        <v>3571</v>
      </c>
      <c r="ZG270">
        <v>1012</v>
      </c>
      <c r="ZH270">
        <v>34</v>
      </c>
      <c r="ZI270">
        <v>7801</v>
      </c>
      <c r="ZJ270">
        <v>6823</v>
      </c>
      <c r="ZK270">
        <v>694</v>
      </c>
      <c r="ZL270">
        <v>7801</v>
      </c>
      <c r="ZM270">
        <v>3675</v>
      </c>
      <c r="ZN270">
        <v>1191</v>
      </c>
      <c r="ZO270">
        <v>7786</v>
      </c>
      <c r="ZP270">
        <v>2472</v>
      </c>
      <c r="ZQ270">
        <v>1119</v>
      </c>
      <c r="ZR270">
        <v>193</v>
      </c>
      <c r="ZS270">
        <v>1988</v>
      </c>
      <c r="ZT270">
        <v>1</v>
      </c>
      <c r="ZU270">
        <v>34</v>
      </c>
      <c r="ZV270">
        <v>9</v>
      </c>
      <c r="ZW270">
        <v>1582</v>
      </c>
      <c r="ZX270">
        <v>0</v>
      </c>
      <c r="ZY270">
        <v>1120</v>
      </c>
      <c r="AAA270" s="26"/>
    </row>
    <row r="271" spans="1:703" x14ac:dyDescent="0.25">
      <c r="A271" t="s">
        <v>917</v>
      </c>
      <c r="B271">
        <v>0</v>
      </c>
      <c r="D271">
        <v>708</v>
      </c>
      <c r="E271" t="s">
        <v>679</v>
      </c>
      <c r="F271">
        <v>14</v>
      </c>
      <c r="G271" t="s">
        <v>679</v>
      </c>
      <c r="H271">
        <v>0</v>
      </c>
      <c r="J271">
        <v>0</v>
      </c>
      <c r="L271">
        <v>0</v>
      </c>
      <c r="N271">
        <v>0</v>
      </c>
      <c r="P271">
        <v>0</v>
      </c>
      <c r="R271">
        <v>0</v>
      </c>
      <c r="T271">
        <v>0</v>
      </c>
      <c r="V271">
        <v>0</v>
      </c>
      <c r="X271">
        <v>0</v>
      </c>
      <c r="Z271">
        <v>34</v>
      </c>
      <c r="AA271" t="s">
        <v>679</v>
      </c>
      <c r="AB271">
        <v>6</v>
      </c>
      <c r="AC271" t="s">
        <v>679</v>
      </c>
      <c r="AD271">
        <v>0</v>
      </c>
      <c r="AF271">
        <v>126</v>
      </c>
      <c r="AG271" t="s">
        <v>679</v>
      </c>
      <c r="AH271">
        <v>0</v>
      </c>
      <c r="AJ271">
        <v>32</v>
      </c>
      <c r="AK271" t="s">
        <v>679</v>
      </c>
      <c r="AL271">
        <v>0</v>
      </c>
      <c r="AN271">
        <v>0</v>
      </c>
      <c r="AP271">
        <v>0</v>
      </c>
      <c r="AR271">
        <v>0</v>
      </c>
      <c r="AT271">
        <v>0</v>
      </c>
      <c r="AV271">
        <v>0</v>
      </c>
      <c r="AX271">
        <v>63</v>
      </c>
      <c r="AY271" t="s">
        <v>679</v>
      </c>
      <c r="AZ271">
        <v>0</v>
      </c>
      <c r="BB271">
        <v>0</v>
      </c>
      <c r="BD271">
        <v>0</v>
      </c>
      <c r="BF271">
        <v>0</v>
      </c>
      <c r="BH271">
        <v>2</v>
      </c>
      <c r="BI271" t="s">
        <v>679</v>
      </c>
      <c r="BJ271">
        <v>0</v>
      </c>
      <c r="BL271">
        <v>0</v>
      </c>
      <c r="BN271">
        <v>0</v>
      </c>
      <c r="BP271">
        <v>0</v>
      </c>
      <c r="BR271">
        <v>0</v>
      </c>
      <c r="BT271">
        <v>0</v>
      </c>
      <c r="BV271">
        <v>0</v>
      </c>
      <c r="BX271">
        <v>10</v>
      </c>
      <c r="BY271" t="s">
        <v>679</v>
      </c>
      <c r="BZ271">
        <v>0</v>
      </c>
      <c r="CB271">
        <v>23</v>
      </c>
      <c r="CC271" t="s">
        <v>679</v>
      </c>
      <c r="CD271">
        <v>0</v>
      </c>
      <c r="CF271">
        <v>0</v>
      </c>
      <c r="CH271">
        <v>101</v>
      </c>
      <c r="CI271" t="s">
        <v>679</v>
      </c>
      <c r="CJ271">
        <v>0</v>
      </c>
      <c r="CL271">
        <v>0</v>
      </c>
      <c r="CN271">
        <v>5</v>
      </c>
      <c r="CO271" t="s">
        <v>679</v>
      </c>
      <c r="CP271">
        <v>0</v>
      </c>
      <c r="CR271">
        <v>11</v>
      </c>
      <c r="CS271" t="s">
        <v>679</v>
      </c>
      <c r="CT271">
        <v>0</v>
      </c>
      <c r="CV271">
        <v>0</v>
      </c>
      <c r="CX271">
        <v>0</v>
      </c>
      <c r="CZ271">
        <v>6</v>
      </c>
      <c r="DA271" t="s">
        <v>679</v>
      </c>
      <c r="DB271">
        <v>0</v>
      </c>
      <c r="DD271">
        <v>0</v>
      </c>
      <c r="DF271">
        <v>0</v>
      </c>
      <c r="DH271">
        <v>0</v>
      </c>
      <c r="DJ271">
        <v>0</v>
      </c>
      <c r="DL271">
        <v>0</v>
      </c>
      <c r="DN271">
        <v>0</v>
      </c>
      <c r="DP271">
        <v>0</v>
      </c>
      <c r="DR271">
        <v>0</v>
      </c>
      <c r="DT271">
        <v>64</v>
      </c>
      <c r="DU271" t="s">
        <v>679</v>
      </c>
      <c r="DV271">
        <v>0</v>
      </c>
      <c r="DX271">
        <v>0</v>
      </c>
      <c r="DZ271">
        <v>3</v>
      </c>
      <c r="EA271" t="s">
        <v>679</v>
      </c>
      <c r="EB271">
        <v>13</v>
      </c>
      <c r="EC271" t="s">
        <v>679</v>
      </c>
      <c r="ED271">
        <v>0</v>
      </c>
      <c r="EF271">
        <v>27</v>
      </c>
      <c r="EG271" t="s">
        <v>679</v>
      </c>
      <c r="EH271">
        <v>0</v>
      </c>
      <c r="EJ271">
        <v>0</v>
      </c>
      <c r="EL271">
        <v>15</v>
      </c>
      <c r="EM271" t="s">
        <v>679</v>
      </c>
      <c r="EN271">
        <v>0</v>
      </c>
      <c r="EP271">
        <v>0</v>
      </c>
      <c r="ER271">
        <v>68</v>
      </c>
      <c r="ES271" t="s">
        <v>679</v>
      </c>
      <c r="ET271">
        <v>0</v>
      </c>
      <c r="EV271">
        <v>0</v>
      </c>
      <c r="EX271">
        <v>16</v>
      </c>
      <c r="EY271" t="s">
        <v>679</v>
      </c>
      <c r="EZ271">
        <v>0</v>
      </c>
      <c r="FB271">
        <v>9</v>
      </c>
      <c r="FC271" t="s">
        <v>679</v>
      </c>
      <c r="FD271">
        <v>10</v>
      </c>
      <c r="FE271" t="s">
        <v>679</v>
      </c>
      <c r="FF271">
        <v>0</v>
      </c>
      <c r="FH271">
        <v>9</v>
      </c>
      <c r="FI271" t="s">
        <v>679</v>
      </c>
      <c r="FJ271">
        <v>0</v>
      </c>
      <c r="FL271">
        <v>0</v>
      </c>
      <c r="FN271">
        <v>0</v>
      </c>
      <c r="FP271">
        <v>0</v>
      </c>
      <c r="FR271">
        <v>0</v>
      </c>
      <c r="FT271">
        <v>78</v>
      </c>
      <c r="FU271" t="s">
        <v>679</v>
      </c>
      <c r="FV271">
        <v>0</v>
      </c>
      <c r="FX271">
        <v>79</v>
      </c>
      <c r="FY271" t="s">
        <v>679</v>
      </c>
      <c r="FZ271">
        <v>0</v>
      </c>
      <c r="GB271">
        <v>43</v>
      </c>
      <c r="GC271" t="s">
        <v>679</v>
      </c>
      <c r="GD271">
        <v>46</v>
      </c>
      <c r="GE271" t="s">
        <v>679</v>
      </c>
      <c r="GF271">
        <v>23</v>
      </c>
      <c r="GG271" t="s">
        <v>679</v>
      </c>
      <c r="GH271">
        <v>0</v>
      </c>
      <c r="GJ271">
        <v>66</v>
      </c>
      <c r="GK271" t="s">
        <v>679</v>
      </c>
      <c r="GL271">
        <v>0</v>
      </c>
      <c r="GN271">
        <v>0</v>
      </c>
      <c r="GP271">
        <v>282</v>
      </c>
      <c r="GQ271" t="s">
        <v>679</v>
      </c>
      <c r="GR271">
        <v>0</v>
      </c>
      <c r="GT271">
        <v>8</v>
      </c>
      <c r="GU271" t="s">
        <v>679</v>
      </c>
      <c r="GV271">
        <v>2</v>
      </c>
      <c r="GW271" t="s">
        <v>679</v>
      </c>
      <c r="GX271">
        <v>0</v>
      </c>
      <c r="GZ271">
        <v>42</v>
      </c>
      <c r="HA271" t="s">
        <v>679</v>
      </c>
      <c r="HB271">
        <v>0</v>
      </c>
      <c r="HD271">
        <v>0</v>
      </c>
      <c r="HF271">
        <v>7</v>
      </c>
      <c r="HG271" t="s">
        <v>679</v>
      </c>
      <c r="HH271">
        <v>12</v>
      </c>
      <c r="HI271" t="s">
        <v>679</v>
      </c>
      <c r="HJ271">
        <v>0</v>
      </c>
      <c r="HL271">
        <v>10</v>
      </c>
      <c r="HM271" t="s">
        <v>679</v>
      </c>
      <c r="HN271">
        <v>0</v>
      </c>
      <c r="HP271">
        <v>0</v>
      </c>
      <c r="HR271">
        <v>0</v>
      </c>
      <c r="HT271">
        <v>24</v>
      </c>
      <c r="HU271" t="s">
        <v>679</v>
      </c>
      <c r="HV271">
        <v>4</v>
      </c>
      <c r="HW271" t="s">
        <v>679</v>
      </c>
      <c r="HX271">
        <v>0</v>
      </c>
      <c r="HZ271">
        <v>6</v>
      </c>
      <c r="IA271" t="s">
        <v>679</v>
      </c>
      <c r="IB271">
        <v>0</v>
      </c>
      <c r="ID271">
        <v>0</v>
      </c>
      <c r="IF271">
        <v>10</v>
      </c>
      <c r="IG271" t="s">
        <v>679</v>
      </c>
      <c r="IH271">
        <v>0</v>
      </c>
      <c r="IJ271">
        <v>37</v>
      </c>
      <c r="IK271" t="s">
        <v>679</v>
      </c>
      <c r="IL271">
        <v>0</v>
      </c>
      <c r="IN271">
        <v>122</v>
      </c>
      <c r="IO271" t="s">
        <v>679</v>
      </c>
      <c r="IP271">
        <v>0</v>
      </c>
      <c r="IR271">
        <v>0</v>
      </c>
      <c r="IT271">
        <v>0</v>
      </c>
      <c r="IV271">
        <v>50</v>
      </c>
      <c r="IW271" t="s">
        <v>679</v>
      </c>
      <c r="IX271">
        <v>0</v>
      </c>
      <c r="IZ271">
        <v>10</v>
      </c>
      <c r="JA271" t="s">
        <v>679</v>
      </c>
      <c r="JB271">
        <v>8</v>
      </c>
      <c r="JC271" t="s">
        <v>679</v>
      </c>
      <c r="JD271">
        <v>0</v>
      </c>
      <c r="JF271">
        <v>0</v>
      </c>
      <c r="JH271">
        <v>0</v>
      </c>
      <c r="JJ271">
        <v>0</v>
      </c>
      <c r="JL271">
        <v>0</v>
      </c>
      <c r="JN271">
        <v>0</v>
      </c>
      <c r="JP271">
        <v>13</v>
      </c>
      <c r="JQ271" t="s">
        <v>679</v>
      </c>
      <c r="JR271">
        <v>0</v>
      </c>
      <c r="JT271">
        <v>0</v>
      </c>
      <c r="JV271">
        <v>6</v>
      </c>
      <c r="JW271" t="s">
        <v>679</v>
      </c>
      <c r="JX271">
        <v>0</v>
      </c>
      <c r="JZ271">
        <v>706</v>
      </c>
      <c r="KA271" t="s">
        <v>679</v>
      </c>
      <c r="KB271">
        <v>0</v>
      </c>
      <c r="KD271">
        <v>55</v>
      </c>
      <c r="KE271" t="s">
        <v>679</v>
      </c>
      <c r="KF271">
        <v>0</v>
      </c>
      <c r="KH271">
        <v>62</v>
      </c>
      <c r="KI271" t="s">
        <v>679</v>
      </c>
      <c r="KJ271">
        <v>0</v>
      </c>
      <c r="KL271">
        <v>0</v>
      </c>
      <c r="KN271">
        <v>0</v>
      </c>
      <c r="KP271">
        <v>3</v>
      </c>
      <c r="KQ271" t="s">
        <v>679</v>
      </c>
      <c r="KR271">
        <v>61</v>
      </c>
      <c r="KS271" t="s">
        <v>679</v>
      </c>
      <c r="KT271">
        <v>7</v>
      </c>
      <c r="KU271" t="s">
        <v>679</v>
      </c>
      <c r="KV271">
        <v>0</v>
      </c>
      <c r="KX271">
        <v>0</v>
      </c>
      <c r="KZ271">
        <v>0</v>
      </c>
      <c r="LB271">
        <v>0</v>
      </c>
      <c r="LD271">
        <v>0</v>
      </c>
      <c r="LF271">
        <v>0</v>
      </c>
      <c r="LH271">
        <v>0</v>
      </c>
      <c r="LJ271">
        <v>0</v>
      </c>
      <c r="LL271">
        <v>0</v>
      </c>
      <c r="LN271">
        <v>0</v>
      </c>
      <c r="LP271">
        <v>0</v>
      </c>
      <c r="LR271">
        <v>0</v>
      </c>
      <c r="LT271">
        <v>0</v>
      </c>
      <c r="LV271">
        <v>0</v>
      </c>
      <c r="LX271">
        <v>184</v>
      </c>
      <c r="LY271" t="s">
        <v>679</v>
      </c>
      <c r="LZ271">
        <v>0</v>
      </c>
      <c r="MB271">
        <v>0</v>
      </c>
      <c r="MD271">
        <v>0</v>
      </c>
      <c r="MF271">
        <v>0</v>
      </c>
      <c r="MH271">
        <v>0</v>
      </c>
      <c r="MJ271">
        <v>0</v>
      </c>
      <c r="ML271">
        <v>1360</v>
      </c>
      <c r="MM271" t="s">
        <v>679</v>
      </c>
      <c r="MN271">
        <v>42</v>
      </c>
      <c r="MO271" t="s">
        <v>679</v>
      </c>
      <c r="MP271">
        <v>4330</v>
      </c>
      <c r="MQ271" t="s">
        <v>679</v>
      </c>
      <c r="MR271">
        <v>0</v>
      </c>
      <c r="MT271">
        <v>0</v>
      </c>
      <c r="MV271">
        <v>0</v>
      </c>
      <c r="MX271">
        <v>21</v>
      </c>
      <c r="MY271" t="s">
        <v>679</v>
      </c>
      <c r="MZ271">
        <v>9</v>
      </c>
      <c r="NA271" t="s">
        <v>679</v>
      </c>
      <c r="NB271">
        <v>5</v>
      </c>
      <c r="NC271" t="s">
        <v>679</v>
      </c>
      <c r="ND271">
        <v>0</v>
      </c>
      <c r="NF271">
        <v>0</v>
      </c>
      <c r="NH271">
        <v>16</v>
      </c>
      <c r="NI271" t="s">
        <v>679</v>
      </c>
      <c r="NJ271">
        <v>2</v>
      </c>
      <c r="NK271" t="s">
        <v>679</v>
      </c>
      <c r="NL271">
        <v>46</v>
      </c>
      <c r="NM271" t="s">
        <v>679</v>
      </c>
      <c r="NN271">
        <v>0</v>
      </c>
      <c r="NP271">
        <v>0</v>
      </c>
      <c r="NR271">
        <v>4</v>
      </c>
      <c r="NS271" t="s">
        <v>679</v>
      </c>
      <c r="NT271">
        <v>3</v>
      </c>
      <c r="NU271" t="s">
        <v>679</v>
      </c>
      <c r="NV271">
        <v>40</v>
      </c>
      <c r="NW271" t="s">
        <v>679</v>
      </c>
      <c r="NX271">
        <v>0</v>
      </c>
      <c r="NZ271">
        <v>44</v>
      </c>
      <c r="OA271" t="s">
        <v>679</v>
      </c>
      <c r="OB271">
        <v>0</v>
      </c>
      <c r="OD271">
        <v>0</v>
      </c>
      <c r="OF271">
        <v>18</v>
      </c>
      <c r="OG271" t="s">
        <v>679</v>
      </c>
      <c r="OH271">
        <v>0</v>
      </c>
      <c r="OJ271">
        <v>0</v>
      </c>
      <c r="OL271">
        <v>0</v>
      </c>
      <c r="ON271">
        <v>0</v>
      </c>
      <c r="OP271">
        <v>0</v>
      </c>
      <c r="OR271">
        <v>0</v>
      </c>
      <c r="OT271">
        <v>55</v>
      </c>
      <c r="OU271" t="s">
        <v>679</v>
      </c>
      <c r="OV271">
        <v>2</v>
      </c>
      <c r="OW271" t="s">
        <v>679</v>
      </c>
      <c r="OX271">
        <v>10</v>
      </c>
      <c r="OY271" t="s">
        <v>679</v>
      </c>
      <c r="OZ271">
        <v>0</v>
      </c>
      <c r="PB271">
        <v>0</v>
      </c>
      <c r="PD271">
        <v>165</v>
      </c>
      <c r="PE271" t="s">
        <v>679</v>
      </c>
      <c r="PF271">
        <v>0</v>
      </c>
      <c r="PH271">
        <v>67</v>
      </c>
      <c r="PI271" t="s">
        <v>679</v>
      </c>
      <c r="PJ271">
        <v>13</v>
      </c>
      <c r="PK271" t="s">
        <v>679</v>
      </c>
      <c r="PL271">
        <v>12</v>
      </c>
      <c r="PM271" t="s">
        <v>679</v>
      </c>
      <c r="PN271">
        <v>94</v>
      </c>
      <c r="PO271" t="s">
        <v>679</v>
      </c>
      <c r="PP271">
        <v>0</v>
      </c>
      <c r="PR271">
        <v>0</v>
      </c>
      <c r="PT271">
        <v>268</v>
      </c>
      <c r="PU271" t="s">
        <v>679</v>
      </c>
      <c r="PV271">
        <v>48</v>
      </c>
      <c r="PW271" t="s">
        <v>679</v>
      </c>
      <c r="PX271">
        <v>0</v>
      </c>
      <c r="PZ271">
        <v>0</v>
      </c>
      <c r="QB271">
        <v>0</v>
      </c>
      <c r="QD271">
        <v>59</v>
      </c>
      <c r="QE271" t="s">
        <v>679</v>
      </c>
      <c r="QF271">
        <v>5</v>
      </c>
      <c r="QG271" t="s">
        <v>679</v>
      </c>
      <c r="QH271">
        <v>0</v>
      </c>
      <c r="QJ271">
        <v>10</v>
      </c>
      <c r="QK271" t="s">
        <v>679</v>
      </c>
      <c r="QL271">
        <v>1091</v>
      </c>
      <c r="QM271" t="s">
        <v>679</v>
      </c>
      <c r="QN271">
        <v>36</v>
      </c>
      <c r="QO271" t="s">
        <v>679</v>
      </c>
      <c r="QP271">
        <v>119</v>
      </c>
      <c r="QQ271" t="s">
        <v>679</v>
      </c>
      <c r="QR271">
        <v>221</v>
      </c>
      <c r="QS271" t="s">
        <v>679</v>
      </c>
      <c r="QT271">
        <v>30</v>
      </c>
      <c r="QU271" t="s">
        <v>679</v>
      </c>
      <c r="QV271">
        <v>46</v>
      </c>
      <c r="QW271" t="s">
        <v>679</v>
      </c>
      <c r="QX271">
        <v>52</v>
      </c>
      <c r="QY271" t="s">
        <v>679</v>
      </c>
      <c r="QZ271">
        <v>86</v>
      </c>
      <c r="RA271" t="s">
        <v>679</v>
      </c>
      <c r="RB271">
        <v>3</v>
      </c>
      <c r="RC271" t="s">
        <v>679</v>
      </c>
      <c r="RD271">
        <v>99</v>
      </c>
      <c r="RE271" t="s">
        <v>679</v>
      </c>
      <c r="RF271">
        <v>21</v>
      </c>
      <c r="RG271" t="s">
        <v>679</v>
      </c>
      <c r="RH271">
        <v>89</v>
      </c>
      <c r="RI271" t="s">
        <v>679</v>
      </c>
      <c r="RJ271">
        <v>44</v>
      </c>
      <c r="RK271" t="s">
        <v>679</v>
      </c>
      <c r="RL271">
        <v>13</v>
      </c>
      <c r="RM271" t="s">
        <v>679</v>
      </c>
      <c r="RN271">
        <v>129</v>
      </c>
      <c r="RO271" t="s">
        <v>679</v>
      </c>
      <c r="RP271">
        <v>0</v>
      </c>
      <c r="RR271">
        <v>0</v>
      </c>
      <c r="RT271">
        <v>13</v>
      </c>
      <c r="RU271" t="s">
        <v>679</v>
      </c>
      <c r="RV271">
        <v>491</v>
      </c>
      <c r="RW271" t="s">
        <v>679</v>
      </c>
      <c r="RX271">
        <v>88</v>
      </c>
      <c r="RY271" t="s">
        <v>679</v>
      </c>
      <c r="RZ271">
        <v>98</v>
      </c>
      <c r="SA271" t="s">
        <v>679</v>
      </c>
      <c r="SB271">
        <v>52</v>
      </c>
      <c r="SC271" t="s">
        <v>679</v>
      </c>
      <c r="SD271">
        <v>70</v>
      </c>
      <c r="SE271" t="s">
        <v>679</v>
      </c>
      <c r="SF271">
        <v>23</v>
      </c>
      <c r="SG271" t="s">
        <v>679</v>
      </c>
      <c r="SH271">
        <v>286</v>
      </c>
      <c r="SI271" t="s">
        <v>679</v>
      </c>
      <c r="SJ271">
        <v>200</v>
      </c>
      <c r="SK271" t="s">
        <v>679</v>
      </c>
      <c r="SL271">
        <v>189</v>
      </c>
      <c r="SM271" t="s">
        <v>679</v>
      </c>
      <c r="SN271">
        <v>84</v>
      </c>
      <c r="SO271" t="s">
        <v>679</v>
      </c>
      <c r="SP271">
        <v>67</v>
      </c>
      <c r="SQ271" t="s">
        <v>679</v>
      </c>
      <c r="SR271">
        <v>178</v>
      </c>
      <c r="SS271" t="s">
        <v>679</v>
      </c>
      <c r="ST271">
        <v>67</v>
      </c>
      <c r="SU271" t="s">
        <v>679</v>
      </c>
      <c r="SV271">
        <v>10</v>
      </c>
      <c r="SW271" t="s">
        <v>679</v>
      </c>
      <c r="SX271">
        <v>113</v>
      </c>
      <c r="SY271" t="s">
        <v>679</v>
      </c>
      <c r="SZ271">
        <v>212</v>
      </c>
      <c r="TA271" t="s">
        <v>679</v>
      </c>
      <c r="TB271">
        <v>11</v>
      </c>
      <c r="TC271" t="s">
        <v>679</v>
      </c>
      <c r="TD271">
        <v>120</v>
      </c>
      <c r="TE271" t="s">
        <v>679</v>
      </c>
      <c r="TF271">
        <v>2</v>
      </c>
      <c r="TG271" t="s">
        <v>679</v>
      </c>
      <c r="TH271">
        <v>288</v>
      </c>
      <c r="TI271" t="s">
        <v>679</v>
      </c>
      <c r="TJ271">
        <v>5</v>
      </c>
      <c r="TK271" t="s">
        <v>679</v>
      </c>
      <c r="TL271">
        <v>6</v>
      </c>
      <c r="TM271" t="s">
        <v>679</v>
      </c>
      <c r="TN271">
        <v>0</v>
      </c>
      <c r="TP271">
        <v>32</v>
      </c>
      <c r="TQ271" t="s">
        <v>679</v>
      </c>
      <c r="TR271">
        <v>0</v>
      </c>
      <c r="TT271">
        <v>493</v>
      </c>
      <c r="TU271" t="s">
        <v>679</v>
      </c>
      <c r="TV271">
        <v>0</v>
      </c>
      <c r="TX271">
        <v>0</v>
      </c>
      <c r="TZ271">
        <v>0</v>
      </c>
      <c r="UB271">
        <v>0</v>
      </c>
      <c r="UD271">
        <v>0</v>
      </c>
      <c r="UF271">
        <v>0</v>
      </c>
      <c r="UH271">
        <v>91</v>
      </c>
      <c r="UI271" t="s">
        <v>679</v>
      </c>
      <c r="UJ271">
        <v>60</v>
      </c>
      <c r="UK271" t="s">
        <v>679</v>
      </c>
      <c r="UL271">
        <v>13</v>
      </c>
      <c r="UM271" t="s">
        <v>679</v>
      </c>
      <c r="UN271">
        <v>165</v>
      </c>
      <c r="UO271" t="s">
        <v>679</v>
      </c>
      <c r="UP271">
        <v>34</v>
      </c>
      <c r="UQ271" t="s">
        <v>679</v>
      </c>
      <c r="UR271">
        <v>1</v>
      </c>
      <c r="US271" t="s">
        <v>679</v>
      </c>
      <c r="UT271">
        <v>3</v>
      </c>
      <c r="UU271" t="s">
        <v>679</v>
      </c>
      <c r="UV271">
        <v>43</v>
      </c>
      <c r="UW271" t="s">
        <v>679</v>
      </c>
      <c r="UX271">
        <v>62</v>
      </c>
      <c r="UY271" t="s">
        <v>679</v>
      </c>
      <c r="UZ271">
        <v>96</v>
      </c>
      <c r="VA271" t="s">
        <v>679</v>
      </c>
      <c r="VB271">
        <v>51</v>
      </c>
      <c r="VC271" t="s">
        <v>679</v>
      </c>
      <c r="VD271">
        <v>9</v>
      </c>
      <c r="VE271" t="s">
        <v>679</v>
      </c>
      <c r="VF271">
        <v>8</v>
      </c>
      <c r="VG271" t="s">
        <v>679</v>
      </c>
      <c r="VH271">
        <v>18</v>
      </c>
      <c r="VI271" t="s">
        <v>679</v>
      </c>
      <c r="VJ271">
        <v>53</v>
      </c>
      <c r="VK271" t="s">
        <v>679</v>
      </c>
      <c r="VL271">
        <v>65</v>
      </c>
      <c r="VM271" t="s">
        <v>679</v>
      </c>
      <c r="VN271">
        <v>0</v>
      </c>
      <c r="VP271">
        <v>63</v>
      </c>
      <c r="VQ271" t="s">
        <v>679</v>
      </c>
      <c r="VR271">
        <v>0</v>
      </c>
      <c r="VT271">
        <v>0</v>
      </c>
      <c r="VV271">
        <v>3</v>
      </c>
      <c r="VW271" t="s">
        <v>679</v>
      </c>
      <c r="VX271">
        <v>0</v>
      </c>
      <c r="VZ271">
        <v>4</v>
      </c>
      <c r="WA271" t="s">
        <v>679</v>
      </c>
      <c r="WB271">
        <v>9</v>
      </c>
      <c r="WC271" t="s">
        <v>679</v>
      </c>
      <c r="WD271">
        <v>330</v>
      </c>
      <c r="WE271" t="s">
        <v>679</v>
      </c>
      <c r="WF271">
        <v>0</v>
      </c>
      <c r="WH271">
        <v>0</v>
      </c>
      <c r="WJ271">
        <v>53</v>
      </c>
      <c r="WK271" t="s">
        <v>679</v>
      </c>
      <c r="WL271">
        <v>1</v>
      </c>
      <c r="WM271" t="s">
        <v>679</v>
      </c>
      <c r="WN271">
        <v>1</v>
      </c>
      <c r="WO271" t="s">
        <v>679</v>
      </c>
      <c r="WP271">
        <v>0</v>
      </c>
      <c r="WR271">
        <v>10</v>
      </c>
      <c r="WS271" t="s">
        <v>679</v>
      </c>
      <c r="WT271">
        <v>165</v>
      </c>
      <c r="WU271" t="s">
        <v>679</v>
      </c>
      <c r="WV271">
        <v>0</v>
      </c>
      <c r="WX271">
        <v>1536</v>
      </c>
      <c r="WY271" t="s">
        <v>679</v>
      </c>
      <c r="WZ271">
        <v>0</v>
      </c>
      <c r="XB271">
        <v>0</v>
      </c>
      <c r="XD271">
        <v>4</v>
      </c>
      <c r="XE271" t="s">
        <v>679</v>
      </c>
      <c r="XF271">
        <v>161</v>
      </c>
      <c r="XG271" t="s">
        <v>679</v>
      </c>
      <c r="XH271">
        <v>31</v>
      </c>
      <c r="XI271" t="s">
        <v>679</v>
      </c>
      <c r="XJ271">
        <v>16</v>
      </c>
      <c r="XK271" t="s">
        <v>679</v>
      </c>
      <c r="XL271">
        <v>31</v>
      </c>
      <c r="XM271" t="s">
        <v>679</v>
      </c>
      <c r="XN271">
        <v>0</v>
      </c>
      <c r="XP271">
        <v>2</v>
      </c>
      <c r="XQ271" t="s">
        <v>679</v>
      </c>
      <c r="XR271">
        <v>346</v>
      </c>
      <c r="XS271" t="s">
        <v>679</v>
      </c>
      <c r="XT271">
        <v>9</v>
      </c>
      <c r="XU271" t="s">
        <v>679</v>
      </c>
      <c r="XV271">
        <v>13</v>
      </c>
      <c r="XW271" t="s">
        <v>679</v>
      </c>
      <c r="XX271">
        <v>20</v>
      </c>
      <c r="XY271" t="s">
        <v>679</v>
      </c>
      <c r="XZ271">
        <v>28</v>
      </c>
      <c r="YA271" t="s">
        <v>679</v>
      </c>
      <c r="YB271">
        <v>0</v>
      </c>
      <c r="YD271">
        <v>0</v>
      </c>
      <c r="YF271">
        <v>0</v>
      </c>
      <c r="YH271">
        <v>110</v>
      </c>
      <c r="YI271" t="s">
        <v>679</v>
      </c>
      <c r="YJ271">
        <v>99</v>
      </c>
      <c r="YK271" t="s">
        <v>679</v>
      </c>
      <c r="YL271">
        <v>37</v>
      </c>
      <c r="YM271" t="s">
        <v>679</v>
      </c>
      <c r="YN271">
        <v>90</v>
      </c>
      <c r="YO271" t="s">
        <v>679</v>
      </c>
      <c r="YP271">
        <v>8</v>
      </c>
      <c r="YQ271" t="s">
        <v>679</v>
      </c>
      <c r="YR271">
        <v>0</v>
      </c>
      <c r="YT271">
        <v>0</v>
      </c>
      <c r="YV271">
        <v>19418</v>
      </c>
      <c r="YW271" t="e">
        <v>#N/A</v>
      </c>
      <c r="YY271">
        <v>16903</v>
      </c>
      <c r="YZ271">
        <v>497</v>
      </c>
      <c r="ZA271">
        <v>4031</v>
      </c>
      <c r="ZB271">
        <v>2515</v>
      </c>
      <c r="ZC271">
        <v>9238</v>
      </c>
      <c r="ZD271">
        <v>30</v>
      </c>
      <c r="ZE271">
        <v>11949</v>
      </c>
      <c r="ZF271">
        <v>4944</v>
      </c>
      <c r="ZG271">
        <v>785</v>
      </c>
      <c r="ZH271">
        <v>63</v>
      </c>
      <c r="ZI271">
        <v>10023</v>
      </c>
      <c r="ZJ271">
        <v>9301</v>
      </c>
      <c r="ZK271">
        <v>1497</v>
      </c>
      <c r="ZL271">
        <v>10023</v>
      </c>
      <c r="ZM271">
        <v>3114</v>
      </c>
      <c r="ZN271">
        <v>689</v>
      </c>
      <c r="ZO271">
        <v>7732</v>
      </c>
      <c r="ZP271">
        <v>385</v>
      </c>
      <c r="ZQ271">
        <v>645</v>
      </c>
      <c r="ZR271">
        <v>207</v>
      </c>
      <c r="ZS271">
        <v>842</v>
      </c>
      <c r="ZT271">
        <v>184</v>
      </c>
      <c r="ZU271">
        <v>63</v>
      </c>
      <c r="ZV271">
        <v>122</v>
      </c>
      <c r="ZW271">
        <v>8019</v>
      </c>
      <c r="ZX271">
        <v>0</v>
      </c>
      <c r="ZY271">
        <v>616</v>
      </c>
      <c r="AAA271" s="26"/>
    </row>
    <row r="272" spans="1:703" x14ac:dyDescent="0.25">
      <c r="A272" t="s">
        <v>918</v>
      </c>
      <c r="B272">
        <v>0</v>
      </c>
      <c r="D272">
        <v>330</v>
      </c>
      <c r="E272" t="s">
        <v>679</v>
      </c>
      <c r="F272">
        <v>9</v>
      </c>
      <c r="G272" t="s">
        <v>679</v>
      </c>
      <c r="H272">
        <v>0</v>
      </c>
      <c r="J272">
        <v>0</v>
      </c>
      <c r="L272">
        <v>0</v>
      </c>
      <c r="N272">
        <v>0</v>
      </c>
      <c r="P272">
        <v>0</v>
      </c>
      <c r="R272">
        <v>0</v>
      </c>
      <c r="T272">
        <v>0</v>
      </c>
      <c r="V272">
        <v>0</v>
      </c>
      <c r="X272">
        <v>0</v>
      </c>
      <c r="Z272">
        <v>247</v>
      </c>
      <c r="AA272" t="s">
        <v>679</v>
      </c>
      <c r="AB272">
        <v>9</v>
      </c>
      <c r="AC272" t="s">
        <v>679</v>
      </c>
      <c r="AD272">
        <v>0</v>
      </c>
      <c r="AF272">
        <v>28</v>
      </c>
      <c r="AG272" t="s">
        <v>679</v>
      </c>
      <c r="AH272">
        <v>0</v>
      </c>
      <c r="AJ272">
        <v>2</v>
      </c>
      <c r="AK272" t="s">
        <v>679</v>
      </c>
      <c r="AL272">
        <v>0</v>
      </c>
      <c r="AN272">
        <v>11</v>
      </c>
      <c r="AO272" t="s">
        <v>679</v>
      </c>
      <c r="AP272">
        <v>0</v>
      </c>
      <c r="AR272">
        <v>0</v>
      </c>
      <c r="AT272">
        <v>0</v>
      </c>
      <c r="AV272">
        <v>0</v>
      </c>
      <c r="AX272">
        <v>0</v>
      </c>
      <c r="AZ272">
        <v>0</v>
      </c>
      <c r="BB272">
        <v>0</v>
      </c>
      <c r="BD272">
        <v>0</v>
      </c>
      <c r="BF272">
        <v>0</v>
      </c>
      <c r="BH272">
        <v>2</v>
      </c>
      <c r="BI272" t="s">
        <v>679</v>
      </c>
      <c r="BJ272">
        <v>4</v>
      </c>
      <c r="BK272" t="s">
        <v>679</v>
      </c>
      <c r="BL272">
        <v>0</v>
      </c>
      <c r="BN272">
        <v>6</v>
      </c>
      <c r="BO272" t="s">
        <v>679</v>
      </c>
      <c r="BP272">
        <v>0</v>
      </c>
      <c r="BR272">
        <v>33</v>
      </c>
      <c r="BS272" t="s">
        <v>679</v>
      </c>
      <c r="BT272">
        <v>0</v>
      </c>
      <c r="BV272">
        <v>2</v>
      </c>
      <c r="BW272" t="s">
        <v>679</v>
      </c>
      <c r="BX272">
        <v>20</v>
      </c>
      <c r="BY272" t="s">
        <v>679</v>
      </c>
      <c r="BZ272">
        <v>0</v>
      </c>
      <c r="CB272">
        <v>65</v>
      </c>
      <c r="CC272" t="s">
        <v>679</v>
      </c>
      <c r="CD272">
        <v>0</v>
      </c>
      <c r="CF272">
        <v>7</v>
      </c>
      <c r="CG272" t="s">
        <v>679</v>
      </c>
      <c r="CH272">
        <v>16</v>
      </c>
      <c r="CI272" t="s">
        <v>679</v>
      </c>
      <c r="CJ272">
        <v>0</v>
      </c>
      <c r="CL272">
        <v>0</v>
      </c>
      <c r="CN272">
        <v>0</v>
      </c>
      <c r="CP272">
        <v>0</v>
      </c>
      <c r="CR272">
        <v>34</v>
      </c>
      <c r="CS272" t="s">
        <v>679</v>
      </c>
      <c r="CT272">
        <v>0</v>
      </c>
      <c r="CV272">
        <v>0</v>
      </c>
      <c r="CX272">
        <v>0</v>
      </c>
      <c r="CZ272">
        <v>22</v>
      </c>
      <c r="DA272" t="s">
        <v>679</v>
      </c>
      <c r="DB272">
        <v>0</v>
      </c>
      <c r="DD272">
        <v>0</v>
      </c>
      <c r="DF272">
        <v>0</v>
      </c>
      <c r="DH272">
        <v>0</v>
      </c>
      <c r="DJ272">
        <v>0</v>
      </c>
      <c r="DL272">
        <v>0</v>
      </c>
      <c r="DN272">
        <v>0</v>
      </c>
      <c r="DP272">
        <v>0</v>
      </c>
      <c r="DR272">
        <v>185</v>
      </c>
      <c r="DS272" t="s">
        <v>679</v>
      </c>
      <c r="DT272">
        <v>569</v>
      </c>
      <c r="DU272" t="s">
        <v>679</v>
      </c>
      <c r="DV272">
        <v>0</v>
      </c>
      <c r="DX272">
        <v>0</v>
      </c>
      <c r="DZ272">
        <v>0</v>
      </c>
      <c r="EB272">
        <v>0</v>
      </c>
      <c r="ED272">
        <v>30</v>
      </c>
      <c r="EE272" t="s">
        <v>679</v>
      </c>
      <c r="EF272">
        <v>0</v>
      </c>
      <c r="EH272">
        <v>0</v>
      </c>
      <c r="EJ272">
        <v>0</v>
      </c>
      <c r="EL272">
        <v>0</v>
      </c>
      <c r="EN272">
        <v>0</v>
      </c>
      <c r="EP272">
        <v>0</v>
      </c>
      <c r="ER272">
        <v>81</v>
      </c>
      <c r="ES272" t="s">
        <v>679</v>
      </c>
      <c r="ET272">
        <v>42</v>
      </c>
      <c r="EU272" t="s">
        <v>679</v>
      </c>
      <c r="EV272">
        <v>0</v>
      </c>
      <c r="EX272">
        <v>52</v>
      </c>
      <c r="EY272" t="s">
        <v>679</v>
      </c>
      <c r="EZ272">
        <v>0</v>
      </c>
      <c r="FB272">
        <v>430</v>
      </c>
      <c r="FC272" t="s">
        <v>679</v>
      </c>
      <c r="FD272">
        <v>26</v>
      </c>
      <c r="FE272" t="s">
        <v>679</v>
      </c>
      <c r="FF272">
        <v>0</v>
      </c>
      <c r="FH272">
        <v>0</v>
      </c>
      <c r="FJ272">
        <v>0</v>
      </c>
      <c r="FL272">
        <v>0</v>
      </c>
      <c r="FN272">
        <v>0</v>
      </c>
      <c r="FP272">
        <v>0</v>
      </c>
      <c r="FR272">
        <v>0</v>
      </c>
      <c r="FT272">
        <v>0</v>
      </c>
      <c r="FV272">
        <v>0</v>
      </c>
      <c r="FX272">
        <v>111</v>
      </c>
      <c r="FY272" t="s">
        <v>679</v>
      </c>
      <c r="FZ272">
        <v>2</v>
      </c>
      <c r="GA272" t="s">
        <v>679</v>
      </c>
      <c r="GB272">
        <v>5</v>
      </c>
      <c r="GC272" t="s">
        <v>679</v>
      </c>
      <c r="GD272">
        <v>34</v>
      </c>
      <c r="GE272" t="s">
        <v>679</v>
      </c>
      <c r="GF272">
        <v>24</v>
      </c>
      <c r="GG272" t="s">
        <v>679</v>
      </c>
      <c r="GH272">
        <v>0</v>
      </c>
      <c r="GJ272">
        <v>293</v>
      </c>
      <c r="GK272" t="s">
        <v>679</v>
      </c>
      <c r="GL272">
        <v>0</v>
      </c>
      <c r="GN272">
        <v>0</v>
      </c>
      <c r="GP272">
        <v>126</v>
      </c>
      <c r="GQ272" t="s">
        <v>679</v>
      </c>
      <c r="GR272">
        <v>0</v>
      </c>
      <c r="GT272">
        <v>0</v>
      </c>
      <c r="GV272">
        <v>0</v>
      </c>
      <c r="GX272">
        <v>0</v>
      </c>
      <c r="GZ272">
        <v>147</v>
      </c>
      <c r="HA272" t="s">
        <v>679</v>
      </c>
      <c r="HB272">
        <v>0</v>
      </c>
      <c r="HD272">
        <v>0</v>
      </c>
      <c r="HF272">
        <v>125</v>
      </c>
      <c r="HG272" t="s">
        <v>679</v>
      </c>
      <c r="HH272">
        <v>42</v>
      </c>
      <c r="HI272" t="s">
        <v>679</v>
      </c>
      <c r="HJ272">
        <v>0</v>
      </c>
      <c r="HL272">
        <v>0</v>
      </c>
      <c r="HN272">
        <v>8</v>
      </c>
      <c r="HO272" t="s">
        <v>679</v>
      </c>
      <c r="HP272">
        <v>0</v>
      </c>
      <c r="HR272">
        <v>0</v>
      </c>
      <c r="HT272">
        <v>0</v>
      </c>
      <c r="HV272">
        <v>11</v>
      </c>
      <c r="HW272" t="s">
        <v>679</v>
      </c>
      <c r="HX272">
        <v>63</v>
      </c>
      <c r="HY272" t="s">
        <v>679</v>
      </c>
      <c r="HZ272">
        <v>0</v>
      </c>
      <c r="IB272">
        <v>0</v>
      </c>
      <c r="ID272">
        <v>0</v>
      </c>
      <c r="IF272">
        <v>0</v>
      </c>
      <c r="IH272">
        <v>0</v>
      </c>
      <c r="IJ272">
        <v>0</v>
      </c>
      <c r="IL272">
        <v>15</v>
      </c>
      <c r="IM272" t="s">
        <v>679</v>
      </c>
      <c r="IN272">
        <v>0</v>
      </c>
      <c r="IP272">
        <v>0</v>
      </c>
      <c r="IR272">
        <v>0</v>
      </c>
      <c r="IT272">
        <v>0</v>
      </c>
      <c r="IV272">
        <v>0</v>
      </c>
      <c r="IX272">
        <v>0</v>
      </c>
      <c r="IZ272">
        <v>0</v>
      </c>
      <c r="JB272">
        <v>4</v>
      </c>
      <c r="JC272" t="s">
        <v>679</v>
      </c>
      <c r="JD272">
        <v>2</v>
      </c>
      <c r="JE272" t="s">
        <v>679</v>
      </c>
      <c r="JF272">
        <v>0</v>
      </c>
      <c r="JH272">
        <v>0</v>
      </c>
      <c r="JJ272">
        <v>0</v>
      </c>
      <c r="JL272">
        <v>0</v>
      </c>
      <c r="JN272">
        <v>0</v>
      </c>
      <c r="JP272">
        <v>0</v>
      </c>
      <c r="JR272">
        <v>574</v>
      </c>
      <c r="JS272" t="s">
        <v>679</v>
      </c>
      <c r="JT272">
        <v>0</v>
      </c>
      <c r="JV272">
        <v>0</v>
      </c>
      <c r="JX272">
        <v>0</v>
      </c>
      <c r="JZ272">
        <v>0</v>
      </c>
      <c r="KB272">
        <v>0</v>
      </c>
      <c r="KD272">
        <v>0</v>
      </c>
      <c r="KF272">
        <v>0</v>
      </c>
      <c r="KH272">
        <v>81</v>
      </c>
      <c r="KI272" t="s">
        <v>679</v>
      </c>
      <c r="KJ272">
        <v>0</v>
      </c>
      <c r="KL272">
        <v>0</v>
      </c>
      <c r="KN272">
        <v>3</v>
      </c>
      <c r="KO272" t="s">
        <v>679</v>
      </c>
      <c r="KP272">
        <v>0</v>
      </c>
      <c r="KR272">
        <v>11</v>
      </c>
      <c r="KS272" t="s">
        <v>679</v>
      </c>
      <c r="KT272">
        <v>0</v>
      </c>
      <c r="KV272">
        <v>1419</v>
      </c>
      <c r="KW272" t="s">
        <v>679</v>
      </c>
      <c r="KX272">
        <v>0</v>
      </c>
      <c r="KZ272">
        <v>0</v>
      </c>
      <c r="LB272">
        <v>0</v>
      </c>
      <c r="LD272">
        <v>209</v>
      </c>
      <c r="LE272" t="s">
        <v>679</v>
      </c>
      <c r="LF272">
        <v>0</v>
      </c>
      <c r="LH272">
        <v>0</v>
      </c>
      <c r="LJ272">
        <v>0</v>
      </c>
      <c r="LL272">
        <v>0</v>
      </c>
      <c r="LN272">
        <v>0</v>
      </c>
      <c r="LP272">
        <v>0</v>
      </c>
      <c r="LR272">
        <v>0</v>
      </c>
      <c r="LT272">
        <v>0</v>
      </c>
      <c r="LV272">
        <v>0</v>
      </c>
      <c r="LX272">
        <v>0</v>
      </c>
      <c r="LZ272">
        <v>0</v>
      </c>
      <c r="MB272">
        <v>0</v>
      </c>
      <c r="MD272">
        <v>0</v>
      </c>
      <c r="MF272">
        <v>0</v>
      </c>
      <c r="MH272">
        <v>0</v>
      </c>
      <c r="MJ272">
        <v>0</v>
      </c>
      <c r="ML272">
        <v>54</v>
      </c>
      <c r="MM272" t="s">
        <v>679</v>
      </c>
      <c r="MN272">
        <v>127</v>
      </c>
      <c r="MO272" t="s">
        <v>679</v>
      </c>
      <c r="MP272">
        <v>2367</v>
      </c>
      <c r="MQ272" t="s">
        <v>679</v>
      </c>
      <c r="MR272">
        <v>0</v>
      </c>
      <c r="MT272">
        <v>223</v>
      </c>
      <c r="MU272" t="s">
        <v>679</v>
      </c>
      <c r="MV272">
        <v>232</v>
      </c>
      <c r="MW272" t="s">
        <v>679</v>
      </c>
      <c r="MX272">
        <v>38</v>
      </c>
      <c r="MY272" t="s">
        <v>679</v>
      </c>
      <c r="MZ272">
        <v>131</v>
      </c>
      <c r="NA272" t="s">
        <v>679</v>
      </c>
      <c r="NB272">
        <v>261</v>
      </c>
      <c r="NC272" t="s">
        <v>679</v>
      </c>
      <c r="ND272">
        <v>0</v>
      </c>
      <c r="NF272">
        <v>0</v>
      </c>
      <c r="NH272">
        <v>186</v>
      </c>
      <c r="NI272" t="s">
        <v>679</v>
      </c>
      <c r="NJ272">
        <v>14</v>
      </c>
      <c r="NK272" t="s">
        <v>679</v>
      </c>
      <c r="NL272">
        <v>0</v>
      </c>
      <c r="NN272">
        <v>0</v>
      </c>
      <c r="NP272">
        <v>0</v>
      </c>
      <c r="NR272">
        <v>25</v>
      </c>
      <c r="NS272" t="s">
        <v>679</v>
      </c>
      <c r="NT272">
        <v>0</v>
      </c>
      <c r="NV272">
        <v>4</v>
      </c>
      <c r="NW272" t="s">
        <v>679</v>
      </c>
      <c r="NX272">
        <v>0</v>
      </c>
      <c r="NZ272">
        <v>133</v>
      </c>
      <c r="OA272" t="s">
        <v>679</v>
      </c>
      <c r="OB272">
        <v>0</v>
      </c>
      <c r="OD272">
        <v>0</v>
      </c>
      <c r="OF272">
        <v>6</v>
      </c>
      <c r="OG272" t="s">
        <v>679</v>
      </c>
      <c r="OH272">
        <v>8</v>
      </c>
      <c r="OI272" t="s">
        <v>679</v>
      </c>
      <c r="OJ272">
        <v>0</v>
      </c>
      <c r="OL272">
        <v>0</v>
      </c>
      <c r="ON272">
        <v>0</v>
      </c>
      <c r="OP272">
        <v>0</v>
      </c>
      <c r="OR272">
        <v>0</v>
      </c>
      <c r="OT272">
        <v>461</v>
      </c>
      <c r="OU272" t="s">
        <v>679</v>
      </c>
      <c r="OV272">
        <v>0</v>
      </c>
      <c r="OX272">
        <v>338</v>
      </c>
      <c r="OY272" t="s">
        <v>679</v>
      </c>
      <c r="OZ272">
        <v>5</v>
      </c>
      <c r="PA272" t="s">
        <v>679</v>
      </c>
      <c r="PB272">
        <v>0</v>
      </c>
      <c r="PD272">
        <v>317</v>
      </c>
      <c r="PE272" t="s">
        <v>679</v>
      </c>
      <c r="PF272">
        <v>0</v>
      </c>
      <c r="PH272">
        <v>0</v>
      </c>
      <c r="PJ272">
        <v>0</v>
      </c>
      <c r="PL272">
        <v>0</v>
      </c>
      <c r="PN272">
        <v>8</v>
      </c>
      <c r="PO272" t="s">
        <v>679</v>
      </c>
      <c r="PP272">
        <v>0</v>
      </c>
      <c r="PR272">
        <v>103</v>
      </c>
      <c r="PS272" t="s">
        <v>679</v>
      </c>
      <c r="PT272">
        <v>74</v>
      </c>
      <c r="PU272" t="s">
        <v>679</v>
      </c>
      <c r="PV272">
        <v>280</v>
      </c>
      <c r="PW272" t="s">
        <v>679</v>
      </c>
      <c r="PX272">
        <v>0</v>
      </c>
      <c r="PZ272">
        <v>0</v>
      </c>
      <c r="QB272">
        <v>0</v>
      </c>
      <c r="QD272">
        <v>47</v>
      </c>
      <c r="QE272" t="s">
        <v>679</v>
      </c>
      <c r="QF272">
        <v>136</v>
      </c>
      <c r="QG272" t="s">
        <v>679</v>
      </c>
      <c r="QH272">
        <v>21</v>
      </c>
      <c r="QI272" t="s">
        <v>679</v>
      </c>
      <c r="QJ272">
        <v>4</v>
      </c>
      <c r="QK272" t="s">
        <v>679</v>
      </c>
      <c r="QL272">
        <v>473</v>
      </c>
      <c r="QM272" t="s">
        <v>679</v>
      </c>
      <c r="QN272">
        <v>94</v>
      </c>
      <c r="QO272" t="s">
        <v>679</v>
      </c>
      <c r="QP272">
        <v>21</v>
      </c>
      <c r="QQ272" t="s">
        <v>679</v>
      </c>
      <c r="QR272">
        <v>176</v>
      </c>
      <c r="QS272" t="s">
        <v>679</v>
      </c>
      <c r="QT272">
        <v>33</v>
      </c>
      <c r="QU272" t="s">
        <v>679</v>
      </c>
      <c r="QV272">
        <v>18</v>
      </c>
      <c r="QW272" t="s">
        <v>679</v>
      </c>
      <c r="QX272">
        <v>109</v>
      </c>
      <c r="QY272" t="s">
        <v>679</v>
      </c>
      <c r="QZ272">
        <v>98</v>
      </c>
      <c r="RA272" t="s">
        <v>679</v>
      </c>
      <c r="RB272">
        <v>10</v>
      </c>
      <c r="RC272" t="s">
        <v>679</v>
      </c>
      <c r="RD272">
        <v>13</v>
      </c>
      <c r="RE272" t="s">
        <v>679</v>
      </c>
      <c r="RF272">
        <v>17</v>
      </c>
      <c r="RG272" t="s">
        <v>679</v>
      </c>
      <c r="RH272">
        <v>175</v>
      </c>
      <c r="RI272" t="s">
        <v>679</v>
      </c>
      <c r="RJ272">
        <v>423</v>
      </c>
      <c r="RK272" t="s">
        <v>679</v>
      </c>
      <c r="RL272">
        <v>0</v>
      </c>
      <c r="RN272">
        <v>164</v>
      </c>
      <c r="RO272" t="s">
        <v>679</v>
      </c>
      <c r="RP272">
        <v>1</v>
      </c>
      <c r="RQ272" t="s">
        <v>679</v>
      </c>
      <c r="RR272">
        <v>94</v>
      </c>
      <c r="RS272" t="s">
        <v>679</v>
      </c>
      <c r="RT272">
        <v>18</v>
      </c>
      <c r="RU272" t="s">
        <v>679</v>
      </c>
      <c r="RV272">
        <v>666</v>
      </c>
      <c r="RW272" t="s">
        <v>679</v>
      </c>
      <c r="RX272">
        <v>123</v>
      </c>
      <c r="RY272" t="s">
        <v>679</v>
      </c>
      <c r="RZ272">
        <v>185</v>
      </c>
      <c r="SA272" t="s">
        <v>679</v>
      </c>
      <c r="SB272">
        <v>163</v>
      </c>
      <c r="SC272" t="s">
        <v>679</v>
      </c>
      <c r="SD272">
        <v>70</v>
      </c>
      <c r="SE272" t="s">
        <v>679</v>
      </c>
      <c r="SF272">
        <v>22</v>
      </c>
      <c r="SG272" t="s">
        <v>679</v>
      </c>
      <c r="SH272">
        <v>214</v>
      </c>
      <c r="SI272" t="s">
        <v>679</v>
      </c>
      <c r="SJ272">
        <v>278</v>
      </c>
      <c r="SK272" t="s">
        <v>679</v>
      </c>
      <c r="SL272">
        <v>74</v>
      </c>
      <c r="SM272" t="s">
        <v>679</v>
      </c>
      <c r="SN272">
        <v>43</v>
      </c>
      <c r="SO272" t="s">
        <v>679</v>
      </c>
      <c r="SP272">
        <v>122</v>
      </c>
      <c r="SQ272" t="s">
        <v>679</v>
      </c>
      <c r="SR272">
        <v>357</v>
      </c>
      <c r="SS272" t="s">
        <v>679</v>
      </c>
      <c r="ST272">
        <v>50</v>
      </c>
      <c r="SU272" t="s">
        <v>679</v>
      </c>
      <c r="SV272">
        <v>42</v>
      </c>
      <c r="SW272" t="s">
        <v>679</v>
      </c>
      <c r="SX272">
        <v>188</v>
      </c>
      <c r="SY272" t="s">
        <v>679</v>
      </c>
      <c r="SZ272">
        <v>229</v>
      </c>
      <c r="TA272" t="s">
        <v>679</v>
      </c>
      <c r="TB272">
        <v>68</v>
      </c>
      <c r="TC272" t="s">
        <v>679</v>
      </c>
      <c r="TD272">
        <v>99</v>
      </c>
      <c r="TE272" t="s">
        <v>679</v>
      </c>
      <c r="TF272">
        <v>0</v>
      </c>
      <c r="TH272">
        <v>321</v>
      </c>
      <c r="TI272" t="s">
        <v>679</v>
      </c>
      <c r="TJ272">
        <v>8</v>
      </c>
      <c r="TK272" t="s">
        <v>679</v>
      </c>
      <c r="TL272">
        <v>29</v>
      </c>
      <c r="TM272" t="s">
        <v>679</v>
      </c>
      <c r="TN272">
        <v>90</v>
      </c>
      <c r="TO272" t="s">
        <v>679</v>
      </c>
      <c r="TP272">
        <v>139</v>
      </c>
      <c r="TQ272" t="s">
        <v>679</v>
      </c>
      <c r="TR272">
        <v>2</v>
      </c>
      <c r="TS272" t="s">
        <v>679</v>
      </c>
      <c r="TT272">
        <v>101</v>
      </c>
      <c r="TU272" t="s">
        <v>679</v>
      </c>
      <c r="TV272">
        <v>0</v>
      </c>
      <c r="TX272">
        <v>0</v>
      </c>
      <c r="TZ272">
        <v>0</v>
      </c>
      <c r="UB272">
        <v>0</v>
      </c>
      <c r="UD272">
        <v>5</v>
      </c>
      <c r="UE272" t="s">
        <v>679</v>
      </c>
      <c r="UF272">
        <v>0</v>
      </c>
      <c r="UH272">
        <v>90</v>
      </c>
      <c r="UI272" t="s">
        <v>679</v>
      </c>
      <c r="UJ272">
        <v>141</v>
      </c>
      <c r="UK272" t="s">
        <v>679</v>
      </c>
      <c r="UL272">
        <v>324</v>
      </c>
      <c r="UM272" t="s">
        <v>679</v>
      </c>
      <c r="UN272">
        <v>195</v>
      </c>
      <c r="UO272" t="s">
        <v>679</v>
      </c>
      <c r="UP272">
        <v>126</v>
      </c>
      <c r="UQ272" t="s">
        <v>679</v>
      </c>
      <c r="UR272">
        <v>152</v>
      </c>
      <c r="US272" t="s">
        <v>679</v>
      </c>
      <c r="UT272">
        <v>127</v>
      </c>
      <c r="UU272" t="s">
        <v>679</v>
      </c>
      <c r="UV272">
        <v>15</v>
      </c>
      <c r="UW272" t="s">
        <v>679</v>
      </c>
      <c r="UX272">
        <v>110</v>
      </c>
      <c r="UY272" t="s">
        <v>679</v>
      </c>
      <c r="UZ272">
        <v>133</v>
      </c>
      <c r="VA272" t="s">
        <v>679</v>
      </c>
      <c r="VB272">
        <v>88</v>
      </c>
      <c r="VC272" t="s">
        <v>679</v>
      </c>
      <c r="VD272">
        <v>64</v>
      </c>
      <c r="VE272" t="s">
        <v>679</v>
      </c>
      <c r="VF272">
        <v>16</v>
      </c>
      <c r="VG272" t="s">
        <v>679</v>
      </c>
      <c r="VH272">
        <v>4</v>
      </c>
      <c r="VI272" t="s">
        <v>679</v>
      </c>
      <c r="VJ272">
        <v>114</v>
      </c>
      <c r="VK272" t="s">
        <v>679</v>
      </c>
      <c r="VL272">
        <v>2</v>
      </c>
      <c r="VM272" t="s">
        <v>679</v>
      </c>
      <c r="VN272">
        <v>0</v>
      </c>
      <c r="VP272">
        <v>208</v>
      </c>
      <c r="VQ272" t="s">
        <v>679</v>
      </c>
      <c r="VR272">
        <v>0</v>
      </c>
      <c r="VT272">
        <v>22</v>
      </c>
      <c r="VU272" t="s">
        <v>679</v>
      </c>
      <c r="VV272">
        <v>9</v>
      </c>
      <c r="VW272" t="s">
        <v>679</v>
      </c>
      <c r="VX272">
        <v>0</v>
      </c>
      <c r="VZ272">
        <v>21</v>
      </c>
      <c r="WA272" t="s">
        <v>679</v>
      </c>
      <c r="WB272">
        <v>168</v>
      </c>
      <c r="WC272" t="s">
        <v>679</v>
      </c>
      <c r="WD272">
        <v>578</v>
      </c>
      <c r="WE272" t="s">
        <v>679</v>
      </c>
      <c r="WF272">
        <v>14</v>
      </c>
      <c r="WG272" t="s">
        <v>679</v>
      </c>
      <c r="WH272">
        <v>0</v>
      </c>
      <c r="WJ272">
        <v>77</v>
      </c>
      <c r="WK272" t="s">
        <v>679</v>
      </c>
      <c r="WL272">
        <v>0</v>
      </c>
      <c r="WN272">
        <v>32</v>
      </c>
      <c r="WO272" t="s">
        <v>679</v>
      </c>
      <c r="WP272">
        <v>9</v>
      </c>
      <c r="WQ272" t="s">
        <v>679</v>
      </c>
      <c r="WR272">
        <v>3</v>
      </c>
      <c r="WS272" t="s">
        <v>679</v>
      </c>
      <c r="WT272">
        <v>7</v>
      </c>
      <c r="WU272" t="s">
        <v>679</v>
      </c>
      <c r="WV272">
        <v>11</v>
      </c>
      <c r="WW272" t="s">
        <v>679</v>
      </c>
      <c r="WX272">
        <v>1447</v>
      </c>
      <c r="WY272" t="s">
        <v>679</v>
      </c>
      <c r="WZ272">
        <v>324</v>
      </c>
      <c r="XA272" t="s">
        <v>679</v>
      </c>
      <c r="XB272">
        <v>1</v>
      </c>
      <c r="XC272" t="s">
        <v>679</v>
      </c>
      <c r="XD272">
        <v>162</v>
      </c>
      <c r="XE272" t="s">
        <v>679</v>
      </c>
      <c r="XF272">
        <v>2057</v>
      </c>
      <c r="XG272" t="s">
        <v>679</v>
      </c>
      <c r="XH272">
        <v>42</v>
      </c>
      <c r="XI272" t="s">
        <v>679</v>
      </c>
      <c r="XJ272">
        <v>75</v>
      </c>
      <c r="XK272" t="s">
        <v>679</v>
      </c>
      <c r="XL272">
        <v>33</v>
      </c>
      <c r="XM272" t="s">
        <v>679</v>
      </c>
      <c r="XN272">
        <v>3</v>
      </c>
      <c r="XO272" t="s">
        <v>679</v>
      </c>
      <c r="XP272">
        <v>17</v>
      </c>
      <c r="XQ272" t="s">
        <v>679</v>
      </c>
      <c r="XR272">
        <v>450</v>
      </c>
      <c r="XS272" t="s">
        <v>679</v>
      </c>
      <c r="XT272">
        <v>10</v>
      </c>
      <c r="XU272" t="s">
        <v>679</v>
      </c>
      <c r="XV272">
        <v>19</v>
      </c>
      <c r="XW272" t="s">
        <v>679</v>
      </c>
      <c r="XX272">
        <v>37</v>
      </c>
      <c r="XY272" t="s">
        <v>679</v>
      </c>
      <c r="XZ272">
        <v>16</v>
      </c>
      <c r="YA272" t="s">
        <v>679</v>
      </c>
      <c r="YB272">
        <v>33</v>
      </c>
      <c r="YC272" t="s">
        <v>679</v>
      </c>
      <c r="YD272">
        <v>0</v>
      </c>
      <c r="YF272">
        <v>0</v>
      </c>
      <c r="YH272">
        <v>430</v>
      </c>
      <c r="YI272" t="s">
        <v>679</v>
      </c>
      <c r="YJ272">
        <v>6</v>
      </c>
      <c r="YK272" t="s">
        <v>679</v>
      </c>
      <c r="YL272">
        <v>15</v>
      </c>
      <c r="YM272" t="s">
        <v>679</v>
      </c>
      <c r="YN272">
        <v>116</v>
      </c>
      <c r="YO272" t="s">
        <v>679</v>
      </c>
      <c r="YP272">
        <v>19</v>
      </c>
      <c r="YQ272" t="s">
        <v>679</v>
      </c>
      <c r="YR272">
        <v>0</v>
      </c>
      <c r="YT272">
        <v>0</v>
      </c>
      <c r="YV272">
        <v>24971</v>
      </c>
      <c r="YW272" t="e">
        <v>#N/A</v>
      </c>
      <c r="YY272">
        <v>19654</v>
      </c>
      <c r="YZ272">
        <v>943</v>
      </c>
      <c r="ZA272">
        <v>5848</v>
      </c>
      <c r="ZB272">
        <v>5317</v>
      </c>
      <c r="ZC272">
        <v>10551</v>
      </c>
      <c r="ZD272">
        <v>4</v>
      </c>
      <c r="ZE272">
        <v>13862</v>
      </c>
      <c r="ZF272">
        <v>5786</v>
      </c>
      <c r="ZG272">
        <v>339</v>
      </c>
      <c r="ZH272">
        <v>0</v>
      </c>
      <c r="ZI272">
        <v>10890</v>
      </c>
      <c r="ZJ272">
        <v>10551</v>
      </c>
      <c r="ZK272">
        <v>797</v>
      </c>
      <c r="ZL272">
        <v>10895</v>
      </c>
      <c r="ZM272">
        <v>3976</v>
      </c>
      <c r="ZN272">
        <v>892</v>
      </c>
      <c r="ZO272">
        <v>13000</v>
      </c>
      <c r="ZP272">
        <v>336</v>
      </c>
      <c r="ZQ272">
        <v>1139</v>
      </c>
      <c r="ZR272">
        <v>920</v>
      </c>
      <c r="ZS272">
        <v>977</v>
      </c>
      <c r="ZT272">
        <v>0</v>
      </c>
      <c r="ZU272">
        <v>0</v>
      </c>
      <c r="ZV272">
        <v>0</v>
      </c>
      <c r="ZW272">
        <v>8105</v>
      </c>
      <c r="ZX272">
        <v>5</v>
      </c>
      <c r="ZY272">
        <v>427</v>
      </c>
      <c r="AAA272" s="26"/>
    </row>
    <row r="273" spans="1:703" x14ac:dyDescent="0.25">
      <c r="A273" t="s">
        <v>282</v>
      </c>
      <c r="B273">
        <v>0</v>
      </c>
      <c r="D273">
        <v>29</v>
      </c>
      <c r="E273" t="s">
        <v>679</v>
      </c>
      <c r="F273">
        <v>3</v>
      </c>
      <c r="G273" t="s">
        <v>679</v>
      </c>
      <c r="H273">
        <v>0</v>
      </c>
      <c r="J273">
        <v>0</v>
      </c>
      <c r="L273">
        <v>0</v>
      </c>
      <c r="N273">
        <v>0</v>
      </c>
      <c r="P273">
        <v>0</v>
      </c>
      <c r="R273">
        <v>0</v>
      </c>
      <c r="T273">
        <v>0</v>
      </c>
      <c r="V273">
        <v>0</v>
      </c>
      <c r="X273">
        <v>0</v>
      </c>
      <c r="Z273">
        <v>294</v>
      </c>
      <c r="AA273" t="s">
        <v>679</v>
      </c>
      <c r="AB273">
        <v>440</v>
      </c>
      <c r="AC273" t="s">
        <v>679</v>
      </c>
      <c r="AD273">
        <v>4</v>
      </c>
      <c r="AE273" t="s">
        <v>679</v>
      </c>
      <c r="AF273">
        <v>204</v>
      </c>
      <c r="AG273" t="s">
        <v>679</v>
      </c>
      <c r="AH273">
        <v>0</v>
      </c>
      <c r="AJ273">
        <v>83</v>
      </c>
      <c r="AK273" t="s">
        <v>679</v>
      </c>
      <c r="AL273">
        <v>0</v>
      </c>
      <c r="AN273">
        <v>20</v>
      </c>
      <c r="AO273" t="s">
        <v>679</v>
      </c>
      <c r="AP273">
        <v>0</v>
      </c>
      <c r="AR273">
        <v>62</v>
      </c>
      <c r="AS273" t="s">
        <v>679</v>
      </c>
      <c r="AT273">
        <v>0</v>
      </c>
      <c r="AV273">
        <v>5</v>
      </c>
      <c r="AW273" t="s">
        <v>679</v>
      </c>
      <c r="AX273">
        <v>33</v>
      </c>
      <c r="AY273" t="s">
        <v>679</v>
      </c>
      <c r="AZ273">
        <v>0</v>
      </c>
      <c r="BB273">
        <v>0</v>
      </c>
      <c r="BD273">
        <v>0</v>
      </c>
      <c r="BF273">
        <v>3</v>
      </c>
      <c r="BG273" t="s">
        <v>679</v>
      </c>
      <c r="BH273">
        <v>69</v>
      </c>
      <c r="BI273" t="s">
        <v>679</v>
      </c>
      <c r="BJ273">
        <v>25</v>
      </c>
      <c r="BK273" t="s">
        <v>679</v>
      </c>
      <c r="BL273">
        <v>4</v>
      </c>
      <c r="BM273" t="s">
        <v>679</v>
      </c>
      <c r="BN273">
        <v>15</v>
      </c>
      <c r="BO273" t="s">
        <v>679</v>
      </c>
      <c r="BP273">
        <v>0</v>
      </c>
      <c r="BR273">
        <v>2</v>
      </c>
      <c r="BS273" t="s">
        <v>679</v>
      </c>
      <c r="BT273">
        <v>129</v>
      </c>
      <c r="BU273" t="s">
        <v>679</v>
      </c>
      <c r="BV273">
        <v>27</v>
      </c>
      <c r="BW273" t="s">
        <v>679</v>
      </c>
      <c r="BX273">
        <v>0</v>
      </c>
      <c r="BZ273">
        <v>49</v>
      </c>
      <c r="CA273" t="s">
        <v>679</v>
      </c>
      <c r="CB273">
        <v>500</v>
      </c>
      <c r="CC273" t="s">
        <v>679</v>
      </c>
      <c r="CD273">
        <v>0</v>
      </c>
      <c r="CF273">
        <v>0</v>
      </c>
      <c r="CH273">
        <v>14</v>
      </c>
      <c r="CI273" t="s">
        <v>679</v>
      </c>
      <c r="CJ273">
        <v>0</v>
      </c>
      <c r="CL273">
        <v>0</v>
      </c>
      <c r="CN273">
        <v>40</v>
      </c>
      <c r="CO273" t="s">
        <v>679</v>
      </c>
      <c r="CP273">
        <v>0</v>
      </c>
      <c r="CR273">
        <v>47</v>
      </c>
      <c r="CS273" t="s">
        <v>679</v>
      </c>
      <c r="CT273">
        <v>0</v>
      </c>
      <c r="CV273">
        <v>34</v>
      </c>
      <c r="CW273" t="s">
        <v>679</v>
      </c>
      <c r="CX273">
        <v>0</v>
      </c>
      <c r="CZ273">
        <v>40</v>
      </c>
      <c r="DA273" t="s">
        <v>679</v>
      </c>
      <c r="DB273">
        <v>0</v>
      </c>
      <c r="DD273">
        <v>0</v>
      </c>
      <c r="DF273">
        <v>3</v>
      </c>
      <c r="DG273" t="s">
        <v>679</v>
      </c>
      <c r="DH273">
        <v>226</v>
      </c>
      <c r="DI273" t="s">
        <v>679</v>
      </c>
      <c r="DJ273">
        <v>1410</v>
      </c>
      <c r="DK273" t="s">
        <v>679</v>
      </c>
      <c r="DL273">
        <v>0</v>
      </c>
      <c r="DN273">
        <v>36</v>
      </c>
      <c r="DO273" t="s">
        <v>679</v>
      </c>
      <c r="DP273">
        <v>0</v>
      </c>
      <c r="DR273">
        <v>223</v>
      </c>
      <c r="DS273" t="s">
        <v>679</v>
      </c>
      <c r="DT273">
        <v>0</v>
      </c>
      <c r="DV273">
        <v>8</v>
      </c>
      <c r="DW273" t="s">
        <v>679</v>
      </c>
      <c r="DX273">
        <v>6</v>
      </c>
      <c r="DY273" t="s">
        <v>679</v>
      </c>
      <c r="DZ273">
        <v>157</v>
      </c>
      <c r="EA273" t="s">
        <v>679</v>
      </c>
      <c r="EB273">
        <v>47</v>
      </c>
      <c r="EC273" t="s">
        <v>679</v>
      </c>
      <c r="ED273">
        <v>0</v>
      </c>
      <c r="EF273">
        <v>0</v>
      </c>
      <c r="EH273">
        <v>0</v>
      </c>
      <c r="EJ273">
        <v>0</v>
      </c>
      <c r="EL273">
        <v>0</v>
      </c>
      <c r="EN273">
        <v>0</v>
      </c>
      <c r="EP273">
        <v>0</v>
      </c>
      <c r="ER273">
        <v>414</v>
      </c>
      <c r="ES273" t="s">
        <v>679</v>
      </c>
      <c r="ET273">
        <v>61</v>
      </c>
      <c r="EU273" t="s">
        <v>679</v>
      </c>
      <c r="EV273">
        <v>10</v>
      </c>
      <c r="EW273" t="s">
        <v>679</v>
      </c>
      <c r="EX273">
        <v>19</v>
      </c>
      <c r="EY273" t="s">
        <v>679</v>
      </c>
      <c r="EZ273">
        <v>0</v>
      </c>
      <c r="FB273">
        <v>8</v>
      </c>
      <c r="FC273" t="s">
        <v>679</v>
      </c>
      <c r="FD273">
        <v>234</v>
      </c>
      <c r="FE273" t="s">
        <v>679</v>
      </c>
      <c r="FF273">
        <v>16</v>
      </c>
      <c r="FG273" t="s">
        <v>679</v>
      </c>
      <c r="FH273">
        <v>13</v>
      </c>
      <c r="FI273" t="s">
        <v>679</v>
      </c>
      <c r="FJ273">
        <v>0</v>
      </c>
      <c r="FL273">
        <v>15</v>
      </c>
      <c r="FM273" t="s">
        <v>679</v>
      </c>
      <c r="FN273">
        <v>0</v>
      </c>
      <c r="FP273">
        <v>0</v>
      </c>
      <c r="FR273">
        <v>900</v>
      </c>
      <c r="FS273" t="s">
        <v>679</v>
      </c>
      <c r="FT273">
        <v>2</v>
      </c>
      <c r="FU273" t="s">
        <v>679</v>
      </c>
      <c r="FV273">
        <v>2425</v>
      </c>
      <c r="FW273" t="s">
        <v>679</v>
      </c>
      <c r="FX273">
        <v>23</v>
      </c>
      <c r="FY273" t="s">
        <v>679</v>
      </c>
      <c r="FZ273">
        <v>6</v>
      </c>
      <c r="GA273" t="s">
        <v>679</v>
      </c>
      <c r="GB273">
        <v>27</v>
      </c>
      <c r="GC273" t="s">
        <v>679</v>
      </c>
      <c r="GD273">
        <v>46</v>
      </c>
      <c r="GE273" t="s">
        <v>679</v>
      </c>
      <c r="GF273">
        <v>136</v>
      </c>
      <c r="GG273" t="s">
        <v>679</v>
      </c>
      <c r="GH273">
        <v>18</v>
      </c>
      <c r="GI273" t="s">
        <v>679</v>
      </c>
      <c r="GJ273">
        <v>177</v>
      </c>
      <c r="GK273" t="s">
        <v>679</v>
      </c>
      <c r="GL273">
        <v>36</v>
      </c>
      <c r="GM273" t="s">
        <v>679</v>
      </c>
      <c r="GN273">
        <v>0</v>
      </c>
      <c r="GP273">
        <v>897</v>
      </c>
      <c r="GQ273" t="s">
        <v>679</v>
      </c>
      <c r="GR273">
        <v>0</v>
      </c>
      <c r="GT273">
        <v>0</v>
      </c>
      <c r="GV273">
        <v>70</v>
      </c>
      <c r="GW273" t="s">
        <v>679</v>
      </c>
      <c r="GX273">
        <v>0</v>
      </c>
      <c r="GZ273">
        <v>265</v>
      </c>
      <c r="HA273" t="s">
        <v>679</v>
      </c>
      <c r="HB273">
        <v>0</v>
      </c>
      <c r="HD273">
        <v>13</v>
      </c>
      <c r="HE273" t="s">
        <v>679</v>
      </c>
      <c r="HF273">
        <v>103</v>
      </c>
      <c r="HG273" t="s">
        <v>679</v>
      </c>
      <c r="HH273">
        <v>20</v>
      </c>
      <c r="HI273" t="s">
        <v>679</v>
      </c>
      <c r="HJ273">
        <v>0</v>
      </c>
      <c r="HL273">
        <v>11</v>
      </c>
      <c r="HM273" t="s">
        <v>679</v>
      </c>
      <c r="HN273">
        <v>106</v>
      </c>
      <c r="HO273" t="s">
        <v>679</v>
      </c>
      <c r="HP273">
        <v>707</v>
      </c>
      <c r="HQ273" t="s">
        <v>679</v>
      </c>
      <c r="HR273">
        <v>0</v>
      </c>
      <c r="HT273">
        <v>64</v>
      </c>
      <c r="HU273" t="s">
        <v>679</v>
      </c>
      <c r="HV273">
        <v>106</v>
      </c>
      <c r="HW273" t="s">
        <v>679</v>
      </c>
      <c r="HX273">
        <v>89</v>
      </c>
      <c r="HY273" t="s">
        <v>679</v>
      </c>
      <c r="HZ273">
        <v>21</v>
      </c>
      <c r="IA273" t="s">
        <v>679</v>
      </c>
      <c r="IB273">
        <v>0</v>
      </c>
      <c r="ID273">
        <v>6</v>
      </c>
      <c r="IE273" t="s">
        <v>679</v>
      </c>
      <c r="IF273">
        <v>382</v>
      </c>
      <c r="IG273" t="s">
        <v>679</v>
      </c>
      <c r="IH273">
        <v>7</v>
      </c>
      <c r="II273" t="s">
        <v>679</v>
      </c>
      <c r="IJ273">
        <v>0</v>
      </c>
      <c r="IL273">
        <v>562</v>
      </c>
      <c r="IM273" t="s">
        <v>679</v>
      </c>
      <c r="IN273">
        <v>91</v>
      </c>
      <c r="IO273" t="s">
        <v>679</v>
      </c>
      <c r="IP273">
        <v>2</v>
      </c>
      <c r="IQ273" t="s">
        <v>679</v>
      </c>
      <c r="IR273">
        <v>0</v>
      </c>
      <c r="IT273">
        <v>0</v>
      </c>
      <c r="IV273">
        <v>346</v>
      </c>
      <c r="IW273" t="s">
        <v>679</v>
      </c>
      <c r="IX273">
        <v>0</v>
      </c>
      <c r="IZ273">
        <v>23</v>
      </c>
      <c r="JA273" t="s">
        <v>679</v>
      </c>
      <c r="JB273">
        <v>65</v>
      </c>
      <c r="JC273" t="s">
        <v>679</v>
      </c>
      <c r="JD273">
        <v>34</v>
      </c>
      <c r="JE273" t="s">
        <v>679</v>
      </c>
      <c r="JF273">
        <v>5</v>
      </c>
      <c r="JG273" t="s">
        <v>679</v>
      </c>
      <c r="JH273">
        <v>2</v>
      </c>
      <c r="JI273" t="s">
        <v>679</v>
      </c>
      <c r="JJ273">
        <v>0</v>
      </c>
      <c r="JL273">
        <v>0</v>
      </c>
      <c r="JN273">
        <v>0</v>
      </c>
      <c r="JP273">
        <v>6</v>
      </c>
      <c r="JQ273" t="s">
        <v>679</v>
      </c>
      <c r="JR273">
        <v>1551</v>
      </c>
      <c r="JS273" t="s">
        <v>679</v>
      </c>
      <c r="JT273">
        <v>0</v>
      </c>
      <c r="JV273">
        <v>11</v>
      </c>
      <c r="JW273" t="s">
        <v>679</v>
      </c>
      <c r="JX273">
        <v>184</v>
      </c>
      <c r="JY273" t="s">
        <v>679</v>
      </c>
      <c r="JZ273">
        <v>0</v>
      </c>
      <c r="KB273">
        <v>0</v>
      </c>
      <c r="KD273">
        <v>0</v>
      </c>
      <c r="KF273">
        <v>0</v>
      </c>
      <c r="KH273">
        <v>497</v>
      </c>
      <c r="KI273" t="s">
        <v>679</v>
      </c>
      <c r="KJ273">
        <v>0</v>
      </c>
      <c r="KL273">
        <v>0</v>
      </c>
      <c r="KN273">
        <v>16</v>
      </c>
      <c r="KO273" t="s">
        <v>679</v>
      </c>
      <c r="KP273">
        <v>4</v>
      </c>
      <c r="KQ273" t="s">
        <v>679</v>
      </c>
      <c r="KR273">
        <v>0</v>
      </c>
      <c r="KT273">
        <v>0</v>
      </c>
      <c r="KV273">
        <v>3</v>
      </c>
      <c r="KW273" t="s">
        <v>679</v>
      </c>
      <c r="KX273">
        <v>0</v>
      </c>
      <c r="KZ273">
        <v>0</v>
      </c>
      <c r="LB273">
        <v>398</v>
      </c>
      <c r="LC273" t="s">
        <v>679</v>
      </c>
      <c r="LD273">
        <v>13</v>
      </c>
      <c r="LE273" t="s">
        <v>679</v>
      </c>
      <c r="LF273">
        <v>8</v>
      </c>
      <c r="LG273" t="s">
        <v>679</v>
      </c>
      <c r="LH273">
        <v>0</v>
      </c>
      <c r="LJ273">
        <v>0</v>
      </c>
      <c r="LL273">
        <v>0</v>
      </c>
      <c r="LN273">
        <v>0</v>
      </c>
      <c r="LP273">
        <v>0</v>
      </c>
      <c r="LR273">
        <v>0</v>
      </c>
      <c r="LT273">
        <v>0</v>
      </c>
      <c r="LV273">
        <v>0</v>
      </c>
      <c r="LX273">
        <v>26</v>
      </c>
      <c r="LY273" t="s">
        <v>679</v>
      </c>
      <c r="LZ273">
        <v>0</v>
      </c>
      <c r="MB273">
        <v>0</v>
      </c>
      <c r="MD273">
        <v>0</v>
      </c>
      <c r="MF273">
        <v>0</v>
      </c>
      <c r="MH273">
        <v>13</v>
      </c>
      <c r="MI273" t="s">
        <v>679</v>
      </c>
      <c r="MJ273">
        <v>0</v>
      </c>
      <c r="ML273">
        <v>571</v>
      </c>
      <c r="MM273" t="s">
        <v>679</v>
      </c>
      <c r="MN273">
        <v>169</v>
      </c>
      <c r="MO273" t="s">
        <v>679</v>
      </c>
      <c r="MP273">
        <v>3321</v>
      </c>
      <c r="MQ273" t="s">
        <v>679</v>
      </c>
      <c r="MR273">
        <v>0</v>
      </c>
      <c r="MT273">
        <v>102</v>
      </c>
      <c r="MU273" t="s">
        <v>679</v>
      </c>
      <c r="MV273">
        <v>208</v>
      </c>
      <c r="MW273" t="s">
        <v>679</v>
      </c>
      <c r="MX273">
        <v>0</v>
      </c>
      <c r="MZ273">
        <v>0</v>
      </c>
      <c r="NB273">
        <v>281</v>
      </c>
      <c r="NC273" t="s">
        <v>679</v>
      </c>
      <c r="ND273">
        <v>0</v>
      </c>
      <c r="NF273">
        <v>4</v>
      </c>
      <c r="NG273" t="s">
        <v>679</v>
      </c>
      <c r="NH273">
        <v>18</v>
      </c>
      <c r="NI273" t="s">
        <v>679</v>
      </c>
      <c r="NJ273">
        <v>14</v>
      </c>
      <c r="NK273" t="s">
        <v>679</v>
      </c>
      <c r="NL273">
        <v>0</v>
      </c>
      <c r="NN273">
        <v>33</v>
      </c>
      <c r="NO273" t="s">
        <v>679</v>
      </c>
      <c r="NP273">
        <v>10</v>
      </c>
      <c r="NQ273" t="s">
        <v>679</v>
      </c>
      <c r="NR273">
        <v>21</v>
      </c>
      <c r="NS273" t="s">
        <v>679</v>
      </c>
      <c r="NT273">
        <v>0</v>
      </c>
      <c r="NV273">
        <v>47</v>
      </c>
      <c r="NW273" t="s">
        <v>679</v>
      </c>
      <c r="NX273">
        <v>0</v>
      </c>
      <c r="NZ273">
        <v>3</v>
      </c>
      <c r="OA273" t="s">
        <v>679</v>
      </c>
      <c r="OB273">
        <v>5</v>
      </c>
      <c r="OC273" t="s">
        <v>679</v>
      </c>
      <c r="OD273">
        <v>0</v>
      </c>
      <c r="OF273">
        <v>420</v>
      </c>
      <c r="OG273" t="s">
        <v>679</v>
      </c>
      <c r="OH273">
        <v>85</v>
      </c>
      <c r="OI273" t="s">
        <v>679</v>
      </c>
      <c r="OJ273">
        <v>673</v>
      </c>
      <c r="OK273" t="s">
        <v>679</v>
      </c>
      <c r="OL273">
        <v>0</v>
      </c>
      <c r="ON273">
        <v>0</v>
      </c>
      <c r="OP273">
        <v>16</v>
      </c>
      <c r="OQ273" t="s">
        <v>679</v>
      </c>
      <c r="OR273">
        <v>179</v>
      </c>
      <c r="OS273" t="s">
        <v>679</v>
      </c>
      <c r="OT273">
        <v>484</v>
      </c>
      <c r="OU273" t="s">
        <v>679</v>
      </c>
      <c r="OV273">
        <v>0</v>
      </c>
      <c r="OX273">
        <v>71</v>
      </c>
      <c r="OY273" t="s">
        <v>679</v>
      </c>
      <c r="OZ273">
        <v>52</v>
      </c>
      <c r="PA273" t="s">
        <v>679</v>
      </c>
      <c r="PB273">
        <v>44</v>
      </c>
      <c r="PC273" t="s">
        <v>679</v>
      </c>
      <c r="PD273">
        <v>738</v>
      </c>
      <c r="PE273" t="s">
        <v>679</v>
      </c>
      <c r="PF273">
        <v>4</v>
      </c>
      <c r="PG273" t="s">
        <v>679</v>
      </c>
      <c r="PH273">
        <v>458</v>
      </c>
      <c r="PI273" t="s">
        <v>679</v>
      </c>
      <c r="PJ273">
        <v>0</v>
      </c>
      <c r="PL273">
        <v>0</v>
      </c>
      <c r="PN273">
        <v>0</v>
      </c>
      <c r="PP273">
        <v>0</v>
      </c>
      <c r="PR273">
        <v>0</v>
      </c>
      <c r="PT273">
        <v>226</v>
      </c>
      <c r="PU273" t="s">
        <v>679</v>
      </c>
      <c r="PV273">
        <v>519</v>
      </c>
      <c r="PW273" t="s">
        <v>679</v>
      </c>
      <c r="PX273">
        <v>0</v>
      </c>
      <c r="PZ273">
        <v>1</v>
      </c>
      <c r="QA273" t="s">
        <v>679</v>
      </c>
      <c r="QB273">
        <v>14</v>
      </c>
      <c r="QC273" t="s">
        <v>679</v>
      </c>
      <c r="QD273">
        <v>1008</v>
      </c>
      <c r="QE273" t="s">
        <v>679</v>
      </c>
      <c r="QF273">
        <v>0</v>
      </c>
      <c r="QH273">
        <v>0</v>
      </c>
      <c r="QJ273">
        <v>25</v>
      </c>
      <c r="QK273" t="s">
        <v>679</v>
      </c>
      <c r="QL273">
        <v>1185</v>
      </c>
      <c r="QM273" t="s">
        <v>679</v>
      </c>
      <c r="QN273">
        <v>298</v>
      </c>
      <c r="QO273" t="s">
        <v>679</v>
      </c>
      <c r="QP273">
        <v>615</v>
      </c>
      <c r="QQ273" t="s">
        <v>679</v>
      </c>
      <c r="QR273">
        <v>506</v>
      </c>
      <c r="QS273" t="s">
        <v>679</v>
      </c>
      <c r="QT273">
        <v>269</v>
      </c>
      <c r="QU273" t="s">
        <v>679</v>
      </c>
      <c r="QV273">
        <v>37</v>
      </c>
      <c r="QW273" t="s">
        <v>679</v>
      </c>
      <c r="QX273">
        <v>233</v>
      </c>
      <c r="QY273" t="s">
        <v>679</v>
      </c>
      <c r="QZ273">
        <v>862</v>
      </c>
      <c r="RA273" t="s">
        <v>679</v>
      </c>
      <c r="RB273">
        <v>360</v>
      </c>
      <c r="RC273" t="s">
        <v>679</v>
      </c>
      <c r="RD273">
        <v>1049</v>
      </c>
      <c r="RE273" t="s">
        <v>679</v>
      </c>
      <c r="RF273">
        <v>209</v>
      </c>
      <c r="RG273" t="s">
        <v>679</v>
      </c>
      <c r="RH273">
        <v>356</v>
      </c>
      <c r="RI273" t="s">
        <v>679</v>
      </c>
      <c r="RJ273">
        <v>1254</v>
      </c>
      <c r="RK273" t="s">
        <v>679</v>
      </c>
      <c r="RL273">
        <v>27</v>
      </c>
      <c r="RM273" t="s">
        <v>679</v>
      </c>
      <c r="RN273">
        <v>385</v>
      </c>
      <c r="RO273" t="s">
        <v>679</v>
      </c>
      <c r="RP273">
        <v>6</v>
      </c>
      <c r="RQ273" t="s">
        <v>679</v>
      </c>
      <c r="RR273">
        <v>34</v>
      </c>
      <c r="RS273" t="s">
        <v>679</v>
      </c>
      <c r="RT273">
        <v>20</v>
      </c>
      <c r="RU273" t="s">
        <v>679</v>
      </c>
      <c r="RV273">
        <v>2787</v>
      </c>
      <c r="RW273" t="s">
        <v>679</v>
      </c>
      <c r="RX273">
        <v>661</v>
      </c>
      <c r="RY273" t="s">
        <v>679</v>
      </c>
      <c r="RZ273">
        <v>495</v>
      </c>
      <c r="SA273" t="s">
        <v>679</v>
      </c>
      <c r="SB273">
        <v>851</v>
      </c>
      <c r="SC273" t="s">
        <v>679</v>
      </c>
      <c r="SD273">
        <v>302</v>
      </c>
      <c r="SE273" t="s">
        <v>679</v>
      </c>
      <c r="SF273">
        <v>50</v>
      </c>
      <c r="SG273" t="s">
        <v>679</v>
      </c>
      <c r="SH273">
        <v>889</v>
      </c>
      <c r="SI273" t="s">
        <v>679</v>
      </c>
      <c r="SJ273">
        <v>658</v>
      </c>
      <c r="SK273" t="s">
        <v>679</v>
      </c>
      <c r="SL273">
        <v>462</v>
      </c>
      <c r="SM273" t="s">
        <v>679</v>
      </c>
      <c r="SN273">
        <v>329</v>
      </c>
      <c r="SO273" t="s">
        <v>679</v>
      </c>
      <c r="SP273">
        <v>435</v>
      </c>
      <c r="SQ273" t="s">
        <v>679</v>
      </c>
      <c r="SR273">
        <v>1229</v>
      </c>
      <c r="SS273" t="s">
        <v>679</v>
      </c>
      <c r="ST273">
        <v>394</v>
      </c>
      <c r="SU273" t="s">
        <v>679</v>
      </c>
      <c r="SV273">
        <v>132</v>
      </c>
      <c r="SW273" t="s">
        <v>679</v>
      </c>
      <c r="SX273">
        <v>797</v>
      </c>
      <c r="SY273" t="s">
        <v>679</v>
      </c>
      <c r="SZ273">
        <v>481</v>
      </c>
      <c r="TA273" t="s">
        <v>679</v>
      </c>
      <c r="TB273">
        <v>221</v>
      </c>
      <c r="TC273" t="s">
        <v>679</v>
      </c>
      <c r="TD273">
        <v>314</v>
      </c>
      <c r="TE273" t="s">
        <v>679</v>
      </c>
      <c r="TF273">
        <v>102</v>
      </c>
      <c r="TG273" t="s">
        <v>679</v>
      </c>
      <c r="TH273">
        <v>705</v>
      </c>
      <c r="TI273" t="s">
        <v>679</v>
      </c>
      <c r="TJ273">
        <v>34</v>
      </c>
      <c r="TK273" t="s">
        <v>679</v>
      </c>
      <c r="TL273">
        <v>144</v>
      </c>
      <c r="TM273" t="s">
        <v>679</v>
      </c>
      <c r="TN273">
        <v>555</v>
      </c>
      <c r="TO273" t="s">
        <v>679</v>
      </c>
      <c r="TP273">
        <v>685</v>
      </c>
      <c r="TQ273" t="s">
        <v>679</v>
      </c>
      <c r="TR273">
        <v>58</v>
      </c>
      <c r="TS273" t="s">
        <v>679</v>
      </c>
      <c r="TT273">
        <v>1402</v>
      </c>
      <c r="TU273" t="s">
        <v>679</v>
      </c>
      <c r="TV273">
        <v>2</v>
      </c>
      <c r="TW273" t="s">
        <v>679</v>
      </c>
      <c r="TX273">
        <v>0</v>
      </c>
      <c r="TZ273">
        <v>10</v>
      </c>
      <c r="UA273" t="s">
        <v>679</v>
      </c>
      <c r="UB273">
        <v>63</v>
      </c>
      <c r="UC273" t="s">
        <v>679</v>
      </c>
      <c r="UD273">
        <v>0</v>
      </c>
      <c r="UF273">
        <v>1</v>
      </c>
      <c r="UG273" t="s">
        <v>679</v>
      </c>
      <c r="UH273">
        <v>525</v>
      </c>
      <c r="UI273" t="s">
        <v>679</v>
      </c>
      <c r="UJ273">
        <v>828</v>
      </c>
      <c r="UK273" t="s">
        <v>679</v>
      </c>
      <c r="UL273">
        <v>717</v>
      </c>
      <c r="UM273" t="s">
        <v>679</v>
      </c>
      <c r="UN273">
        <v>3614</v>
      </c>
      <c r="UO273" t="s">
        <v>679</v>
      </c>
      <c r="UP273">
        <v>835</v>
      </c>
      <c r="UQ273" t="s">
        <v>679</v>
      </c>
      <c r="UR273">
        <v>533</v>
      </c>
      <c r="US273" t="s">
        <v>679</v>
      </c>
      <c r="UT273">
        <v>29</v>
      </c>
      <c r="UU273" t="s">
        <v>679</v>
      </c>
      <c r="UV273">
        <v>276</v>
      </c>
      <c r="UW273" t="s">
        <v>679</v>
      </c>
      <c r="UX273">
        <v>462</v>
      </c>
      <c r="UY273" t="s">
        <v>679</v>
      </c>
      <c r="UZ273">
        <v>463</v>
      </c>
      <c r="VA273" t="s">
        <v>679</v>
      </c>
      <c r="VB273">
        <v>382</v>
      </c>
      <c r="VC273" t="s">
        <v>679</v>
      </c>
      <c r="VD273">
        <v>265</v>
      </c>
      <c r="VE273" t="s">
        <v>679</v>
      </c>
      <c r="VF273">
        <v>51</v>
      </c>
      <c r="VG273" t="s">
        <v>679</v>
      </c>
      <c r="VH273">
        <v>107</v>
      </c>
      <c r="VI273" t="s">
        <v>679</v>
      </c>
      <c r="VJ273">
        <v>490</v>
      </c>
      <c r="VK273" t="s">
        <v>679</v>
      </c>
      <c r="VL273">
        <v>88</v>
      </c>
      <c r="VM273" t="s">
        <v>679</v>
      </c>
      <c r="VN273">
        <v>0</v>
      </c>
      <c r="VP273">
        <v>123</v>
      </c>
      <c r="VQ273" t="s">
        <v>679</v>
      </c>
      <c r="VR273">
        <v>3</v>
      </c>
      <c r="VS273" t="s">
        <v>679</v>
      </c>
      <c r="VT273">
        <v>58</v>
      </c>
      <c r="VU273" t="s">
        <v>679</v>
      </c>
      <c r="VV273">
        <v>60</v>
      </c>
      <c r="VW273" t="s">
        <v>679</v>
      </c>
      <c r="VX273">
        <v>78</v>
      </c>
      <c r="VY273" t="s">
        <v>679</v>
      </c>
      <c r="VZ273">
        <v>514</v>
      </c>
      <c r="WA273" t="s">
        <v>679</v>
      </c>
      <c r="WB273">
        <v>928</v>
      </c>
      <c r="WC273" t="s">
        <v>679</v>
      </c>
      <c r="WD273">
        <v>3177</v>
      </c>
      <c r="WE273" t="s">
        <v>679</v>
      </c>
      <c r="WF273">
        <v>281</v>
      </c>
      <c r="WG273" t="s">
        <v>679</v>
      </c>
      <c r="WH273">
        <v>0</v>
      </c>
      <c r="WJ273">
        <v>557</v>
      </c>
      <c r="WK273" t="s">
        <v>679</v>
      </c>
      <c r="WL273">
        <v>50</v>
      </c>
      <c r="WM273" t="s">
        <v>679</v>
      </c>
      <c r="WN273">
        <v>370</v>
      </c>
      <c r="WO273" t="s">
        <v>679</v>
      </c>
      <c r="WP273">
        <v>29</v>
      </c>
      <c r="WQ273" t="s">
        <v>679</v>
      </c>
      <c r="WR273">
        <v>81</v>
      </c>
      <c r="WS273" t="s">
        <v>679</v>
      </c>
      <c r="WT273">
        <v>686</v>
      </c>
      <c r="WU273" t="s">
        <v>679</v>
      </c>
      <c r="WV273">
        <v>21</v>
      </c>
      <c r="WW273" t="s">
        <v>679</v>
      </c>
      <c r="WX273">
        <v>3198</v>
      </c>
      <c r="WY273" t="s">
        <v>679</v>
      </c>
      <c r="WZ273">
        <v>896</v>
      </c>
      <c r="XA273" t="s">
        <v>679</v>
      </c>
      <c r="XB273">
        <v>20</v>
      </c>
      <c r="XC273" t="s">
        <v>679</v>
      </c>
      <c r="XD273">
        <v>55</v>
      </c>
      <c r="XE273" t="s">
        <v>679</v>
      </c>
      <c r="XF273">
        <v>5503</v>
      </c>
      <c r="XG273" t="s">
        <v>679</v>
      </c>
      <c r="XH273">
        <v>912</v>
      </c>
      <c r="XI273" t="s">
        <v>679</v>
      </c>
      <c r="XJ273">
        <v>217</v>
      </c>
      <c r="XK273" t="s">
        <v>679</v>
      </c>
      <c r="XL273">
        <v>155</v>
      </c>
      <c r="XM273" t="s">
        <v>679</v>
      </c>
      <c r="XN273">
        <v>70</v>
      </c>
      <c r="XO273" t="s">
        <v>679</v>
      </c>
      <c r="XP273">
        <v>29</v>
      </c>
      <c r="XQ273" t="s">
        <v>679</v>
      </c>
      <c r="XR273">
        <v>1119</v>
      </c>
      <c r="XS273" t="s">
        <v>679</v>
      </c>
      <c r="XT273">
        <v>34</v>
      </c>
      <c r="XU273" t="s">
        <v>679</v>
      </c>
      <c r="XV273">
        <v>59</v>
      </c>
      <c r="XW273" t="s">
        <v>679</v>
      </c>
      <c r="XX273">
        <v>108</v>
      </c>
      <c r="XY273" t="s">
        <v>679</v>
      </c>
      <c r="XZ273">
        <v>30</v>
      </c>
      <c r="YA273" t="s">
        <v>679</v>
      </c>
      <c r="YB273">
        <v>116</v>
      </c>
      <c r="YC273" t="s">
        <v>679</v>
      </c>
      <c r="YD273">
        <v>5</v>
      </c>
      <c r="YE273" t="s">
        <v>679</v>
      </c>
      <c r="YF273">
        <v>0</v>
      </c>
      <c r="YH273">
        <v>1326</v>
      </c>
      <c r="YI273" t="s">
        <v>679</v>
      </c>
      <c r="YJ273">
        <v>27</v>
      </c>
      <c r="YK273" t="s">
        <v>679</v>
      </c>
      <c r="YL273">
        <v>48</v>
      </c>
      <c r="YM273" t="s">
        <v>679</v>
      </c>
      <c r="YN273">
        <v>380</v>
      </c>
      <c r="YO273" t="s">
        <v>679</v>
      </c>
      <c r="YP273">
        <v>68</v>
      </c>
      <c r="YQ273" t="s">
        <v>679</v>
      </c>
      <c r="YR273">
        <v>0</v>
      </c>
      <c r="YT273">
        <v>0</v>
      </c>
      <c r="YV273">
        <v>79437</v>
      </c>
      <c r="YW273" t="s">
        <v>282</v>
      </c>
      <c r="YY273">
        <v>62024</v>
      </c>
      <c r="YZ273">
        <v>7157</v>
      </c>
      <c r="ZA273">
        <v>21720</v>
      </c>
      <c r="ZB273">
        <v>17413</v>
      </c>
      <c r="ZC273">
        <v>24421</v>
      </c>
      <c r="ZD273">
        <v>895</v>
      </c>
      <c r="ZE273">
        <v>40409</v>
      </c>
      <c r="ZF273">
        <v>21464</v>
      </c>
      <c r="ZG273">
        <v>65</v>
      </c>
      <c r="ZH273">
        <v>33</v>
      </c>
      <c r="ZI273">
        <v>24486</v>
      </c>
      <c r="ZJ273">
        <v>24454</v>
      </c>
      <c r="ZK273">
        <v>2873</v>
      </c>
      <c r="ZL273">
        <v>24486</v>
      </c>
      <c r="ZM273">
        <v>17807</v>
      </c>
      <c r="ZN273">
        <v>4846</v>
      </c>
      <c r="ZO273">
        <v>51136</v>
      </c>
      <c r="ZP273">
        <v>2010</v>
      </c>
      <c r="ZQ273">
        <v>3888</v>
      </c>
      <c r="ZR273">
        <v>1086</v>
      </c>
      <c r="ZS273">
        <v>3897</v>
      </c>
      <c r="ZT273">
        <v>39</v>
      </c>
      <c r="ZU273">
        <v>33</v>
      </c>
      <c r="ZV273">
        <v>91</v>
      </c>
      <c r="ZW273">
        <v>15240</v>
      </c>
      <c r="ZX273">
        <v>0</v>
      </c>
      <c r="ZY273">
        <v>3301</v>
      </c>
      <c r="AAA273" s="26"/>
    </row>
    <row r="274" spans="1:703" x14ac:dyDescent="0.25">
      <c r="A274" t="s">
        <v>919</v>
      </c>
      <c r="B274">
        <v>0</v>
      </c>
      <c r="D274">
        <v>1056</v>
      </c>
      <c r="E274" t="s">
        <v>679</v>
      </c>
      <c r="F274">
        <v>28</v>
      </c>
      <c r="G274" t="s">
        <v>679</v>
      </c>
      <c r="H274">
        <v>0</v>
      </c>
      <c r="J274">
        <v>0</v>
      </c>
      <c r="L274">
        <v>0</v>
      </c>
      <c r="N274">
        <v>0</v>
      </c>
      <c r="P274">
        <v>0</v>
      </c>
      <c r="R274">
        <v>0</v>
      </c>
      <c r="T274">
        <v>0</v>
      </c>
      <c r="V274">
        <v>0</v>
      </c>
      <c r="X274">
        <v>0</v>
      </c>
      <c r="Z274">
        <v>0</v>
      </c>
      <c r="AB274">
        <v>19</v>
      </c>
      <c r="AC274" t="s">
        <v>679</v>
      </c>
      <c r="AD274">
        <v>0</v>
      </c>
      <c r="AF274">
        <v>0</v>
      </c>
      <c r="AH274">
        <v>0</v>
      </c>
      <c r="AJ274">
        <v>0</v>
      </c>
      <c r="AL274">
        <v>0</v>
      </c>
      <c r="AN274">
        <v>0</v>
      </c>
      <c r="AP274">
        <v>0</v>
      </c>
      <c r="AR274">
        <v>0</v>
      </c>
      <c r="AT274">
        <v>0</v>
      </c>
      <c r="AV274">
        <v>0</v>
      </c>
      <c r="AX274">
        <v>11</v>
      </c>
      <c r="AY274" t="s">
        <v>679</v>
      </c>
      <c r="AZ274">
        <v>0</v>
      </c>
      <c r="BB274">
        <v>0</v>
      </c>
      <c r="BD274">
        <v>0</v>
      </c>
      <c r="BF274">
        <v>0</v>
      </c>
      <c r="BH274">
        <v>25</v>
      </c>
      <c r="BI274" t="s">
        <v>679</v>
      </c>
      <c r="BJ274">
        <v>20</v>
      </c>
      <c r="BK274" t="s">
        <v>679</v>
      </c>
      <c r="BL274">
        <v>0</v>
      </c>
      <c r="BN274">
        <v>2</v>
      </c>
      <c r="BO274" t="s">
        <v>679</v>
      </c>
      <c r="BP274">
        <v>0</v>
      </c>
      <c r="BR274">
        <v>0</v>
      </c>
      <c r="BT274">
        <v>0</v>
      </c>
      <c r="BV274">
        <v>0</v>
      </c>
      <c r="BX274">
        <v>0</v>
      </c>
      <c r="BZ274">
        <v>13</v>
      </c>
      <c r="CA274" t="s">
        <v>679</v>
      </c>
      <c r="CB274">
        <v>124</v>
      </c>
      <c r="CC274" t="s">
        <v>679</v>
      </c>
      <c r="CD274">
        <v>0</v>
      </c>
      <c r="CF274">
        <v>0</v>
      </c>
      <c r="CH274">
        <v>8</v>
      </c>
      <c r="CI274" t="s">
        <v>679</v>
      </c>
      <c r="CJ274">
        <v>0</v>
      </c>
      <c r="CL274">
        <v>0</v>
      </c>
      <c r="CN274">
        <v>0</v>
      </c>
      <c r="CP274">
        <v>2</v>
      </c>
      <c r="CQ274" t="s">
        <v>679</v>
      </c>
      <c r="CR274">
        <v>0</v>
      </c>
      <c r="CT274">
        <v>0</v>
      </c>
      <c r="CV274">
        <v>0</v>
      </c>
      <c r="CX274">
        <v>0</v>
      </c>
      <c r="CZ274">
        <v>0</v>
      </c>
      <c r="DB274">
        <v>0</v>
      </c>
      <c r="DD274">
        <v>0</v>
      </c>
      <c r="DF274">
        <v>0</v>
      </c>
      <c r="DH274">
        <v>162</v>
      </c>
      <c r="DI274" t="s">
        <v>679</v>
      </c>
      <c r="DJ274">
        <v>2</v>
      </c>
      <c r="DK274" t="s">
        <v>679</v>
      </c>
      <c r="DL274">
        <v>0</v>
      </c>
      <c r="DN274">
        <v>0</v>
      </c>
      <c r="DP274">
        <v>0</v>
      </c>
      <c r="DR274">
        <v>57</v>
      </c>
      <c r="DS274" t="s">
        <v>679</v>
      </c>
      <c r="DT274">
        <v>0</v>
      </c>
      <c r="DV274">
        <v>2</v>
      </c>
      <c r="DW274" t="s">
        <v>679</v>
      </c>
      <c r="DX274">
        <v>0</v>
      </c>
      <c r="DZ274">
        <v>5</v>
      </c>
      <c r="EA274" t="s">
        <v>679</v>
      </c>
      <c r="EB274">
        <v>21</v>
      </c>
      <c r="EC274" t="s">
        <v>679</v>
      </c>
      <c r="ED274">
        <v>0</v>
      </c>
      <c r="EF274">
        <v>0</v>
      </c>
      <c r="EH274">
        <v>0</v>
      </c>
      <c r="EJ274">
        <v>0</v>
      </c>
      <c r="EL274">
        <v>0</v>
      </c>
      <c r="EN274">
        <v>0</v>
      </c>
      <c r="EP274">
        <v>1</v>
      </c>
      <c r="EQ274" t="s">
        <v>679</v>
      </c>
      <c r="ER274">
        <v>2</v>
      </c>
      <c r="ES274" t="s">
        <v>679</v>
      </c>
      <c r="ET274">
        <v>71</v>
      </c>
      <c r="EU274" t="s">
        <v>679</v>
      </c>
      <c r="EV274">
        <v>0</v>
      </c>
      <c r="EX274">
        <v>14</v>
      </c>
      <c r="EY274" t="s">
        <v>679</v>
      </c>
      <c r="EZ274">
        <v>0</v>
      </c>
      <c r="FB274">
        <v>27</v>
      </c>
      <c r="FC274" t="s">
        <v>679</v>
      </c>
      <c r="FD274">
        <v>14</v>
      </c>
      <c r="FE274" t="s">
        <v>679</v>
      </c>
      <c r="FF274">
        <v>0</v>
      </c>
      <c r="FH274">
        <v>2</v>
      </c>
      <c r="FI274" t="s">
        <v>679</v>
      </c>
      <c r="FJ274">
        <v>0</v>
      </c>
      <c r="FL274">
        <v>0</v>
      </c>
      <c r="FN274">
        <v>0</v>
      </c>
      <c r="FP274">
        <v>0</v>
      </c>
      <c r="FR274">
        <v>50</v>
      </c>
      <c r="FS274" t="s">
        <v>679</v>
      </c>
      <c r="FT274">
        <v>0</v>
      </c>
      <c r="FV274">
        <v>0</v>
      </c>
      <c r="FX274">
        <v>0</v>
      </c>
      <c r="FZ274">
        <v>8</v>
      </c>
      <c r="GA274" t="s">
        <v>679</v>
      </c>
      <c r="GB274">
        <v>0</v>
      </c>
      <c r="GD274">
        <v>0</v>
      </c>
      <c r="GF274">
        <v>0</v>
      </c>
      <c r="GH274">
        <v>0</v>
      </c>
      <c r="GJ274">
        <v>0</v>
      </c>
      <c r="GL274">
        <v>0</v>
      </c>
      <c r="GN274">
        <v>0</v>
      </c>
      <c r="GP274">
        <v>57</v>
      </c>
      <c r="GQ274" t="s">
        <v>679</v>
      </c>
      <c r="GR274">
        <v>3</v>
      </c>
      <c r="GS274" t="s">
        <v>679</v>
      </c>
      <c r="GT274">
        <v>0</v>
      </c>
      <c r="GV274">
        <v>0</v>
      </c>
      <c r="GX274">
        <v>0</v>
      </c>
      <c r="GZ274">
        <v>12</v>
      </c>
      <c r="HA274" t="s">
        <v>679</v>
      </c>
      <c r="HB274">
        <v>35</v>
      </c>
      <c r="HC274" t="s">
        <v>679</v>
      </c>
      <c r="HD274">
        <v>0</v>
      </c>
      <c r="HF274">
        <v>1</v>
      </c>
      <c r="HG274" t="s">
        <v>679</v>
      </c>
      <c r="HH274">
        <v>1</v>
      </c>
      <c r="HI274" t="s">
        <v>679</v>
      </c>
      <c r="HJ274">
        <v>0</v>
      </c>
      <c r="HL274">
        <v>3</v>
      </c>
      <c r="HM274" t="s">
        <v>679</v>
      </c>
      <c r="HN274">
        <v>0</v>
      </c>
      <c r="HP274">
        <v>772</v>
      </c>
      <c r="HQ274" t="s">
        <v>679</v>
      </c>
      <c r="HR274">
        <v>0</v>
      </c>
      <c r="HT274">
        <v>3</v>
      </c>
      <c r="HU274" t="s">
        <v>679</v>
      </c>
      <c r="HV274">
        <v>64</v>
      </c>
      <c r="HW274" t="s">
        <v>679</v>
      </c>
      <c r="HX274">
        <v>0</v>
      </c>
      <c r="HZ274">
        <v>0</v>
      </c>
      <c r="IB274">
        <v>0</v>
      </c>
      <c r="ID274">
        <v>8</v>
      </c>
      <c r="IE274" t="s">
        <v>679</v>
      </c>
      <c r="IF274">
        <v>0</v>
      </c>
      <c r="IH274">
        <v>2</v>
      </c>
      <c r="II274" t="s">
        <v>679</v>
      </c>
      <c r="IJ274">
        <v>4</v>
      </c>
      <c r="IK274" t="s">
        <v>679</v>
      </c>
      <c r="IL274">
        <v>49</v>
      </c>
      <c r="IM274" t="s">
        <v>679</v>
      </c>
      <c r="IN274">
        <v>29</v>
      </c>
      <c r="IO274" t="s">
        <v>679</v>
      </c>
      <c r="IP274">
        <v>0</v>
      </c>
      <c r="IR274">
        <v>0</v>
      </c>
      <c r="IT274">
        <v>0</v>
      </c>
      <c r="IV274">
        <v>4</v>
      </c>
      <c r="IW274" t="s">
        <v>679</v>
      </c>
      <c r="IX274">
        <v>0</v>
      </c>
      <c r="IZ274">
        <v>0</v>
      </c>
      <c r="JB274">
        <v>0</v>
      </c>
      <c r="JD274">
        <v>38</v>
      </c>
      <c r="JE274" t="s">
        <v>679</v>
      </c>
      <c r="JF274">
        <v>0</v>
      </c>
      <c r="JH274">
        <v>0</v>
      </c>
      <c r="JJ274">
        <v>7</v>
      </c>
      <c r="JK274" t="s">
        <v>679</v>
      </c>
      <c r="JL274">
        <v>0</v>
      </c>
      <c r="JN274">
        <v>0</v>
      </c>
      <c r="JP274">
        <v>0</v>
      </c>
      <c r="JR274">
        <v>276</v>
      </c>
      <c r="JS274" t="s">
        <v>679</v>
      </c>
      <c r="JT274">
        <v>405</v>
      </c>
      <c r="JU274" t="s">
        <v>679</v>
      </c>
      <c r="JV274">
        <v>9</v>
      </c>
      <c r="JW274" t="s">
        <v>679</v>
      </c>
      <c r="JX274">
        <v>0</v>
      </c>
      <c r="JZ274">
        <v>0</v>
      </c>
      <c r="KB274">
        <v>0</v>
      </c>
      <c r="KD274">
        <v>252</v>
      </c>
      <c r="KE274" t="s">
        <v>679</v>
      </c>
      <c r="KF274">
        <v>0</v>
      </c>
      <c r="KH274">
        <v>16</v>
      </c>
      <c r="KI274" t="s">
        <v>679</v>
      </c>
      <c r="KJ274">
        <v>0</v>
      </c>
      <c r="KL274">
        <v>0</v>
      </c>
      <c r="KN274">
        <v>0</v>
      </c>
      <c r="KP274">
        <v>0</v>
      </c>
      <c r="KR274">
        <v>49</v>
      </c>
      <c r="KS274" t="s">
        <v>679</v>
      </c>
      <c r="KT274">
        <v>0</v>
      </c>
      <c r="KV274">
        <v>2</v>
      </c>
      <c r="KW274" t="s">
        <v>679</v>
      </c>
      <c r="KX274">
        <v>0</v>
      </c>
      <c r="KZ274">
        <v>0</v>
      </c>
      <c r="LB274">
        <v>0</v>
      </c>
      <c r="LD274">
        <v>0</v>
      </c>
      <c r="LF274">
        <v>0</v>
      </c>
      <c r="LH274">
        <v>0</v>
      </c>
      <c r="LJ274">
        <v>0</v>
      </c>
      <c r="LL274">
        <v>0</v>
      </c>
      <c r="LN274">
        <v>0</v>
      </c>
      <c r="LP274">
        <v>0</v>
      </c>
      <c r="LR274">
        <v>0</v>
      </c>
      <c r="LT274">
        <v>0</v>
      </c>
      <c r="LV274">
        <v>0</v>
      </c>
      <c r="LX274">
        <v>0</v>
      </c>
      <c r="LZ274">
        <v>5</v>
      </c>
      <c r="MA274" t="s">
        <v>679</v>
      </c>
      <c r="MB274">
        <v>0</v>
      </c>
      <c r="MD274">
        <v>0</v>
      </c>
      <c r="MF274">
        <v>0</v>
      </c>
      <c r="MH274">
        <v>0</v>
      </c>
      <c r="MJ274">
        <v>0</v>
      </c>
      <c r="ML274">
        <v>0</v>
      </c>
      <c r="MN274">
        <v>4</v>
      </c>
      <c r="MO274" t="s">
        <v>679</v>
      </c>
      <c r="MP274">
        <v>250</v>
      </c>
      <c r="MQ274" t="s">
        <v>679</v>
      </c>
      <c r="MR274">
        <v>0</v>
      </c>
      <c r="MT274">
        <v>0</v>
      </c>
      <c r="MV274">
        <v>14</v>
      </c>
      <c r="MW274" t="s">
        <v>679</v>
      </c>
      <c r="MX274">
        <v>0</v>
      </c>
      <c r="MZ274">
        <v>0</v>
      </c>
      <c r="NB274">
        <v>155</v>
      </c>
      <c r="NC274" t="s">
        <v>679</v>
      </c>
      <c r="ND274">
        <v>0</v>
      </c>
      <c r="NF274">
        <v>0</v>
      </c>
      <c r="NH274">
        <v>0</v>
      </c>
      <c r="NJ274">
        <v>0</v>
      </c>
      <c r="NL274">
        <v>0</v>
      </c>
      <c r="NN274">
        <v>12</v>
      </c>
      <c r="NO274" t="s">
        <v>679</v>
      </c>
      <c r="NP274">
        <v>0</v>
      </c>
      <c r="NR274">
        <v>131</v>
      </c>
      <c r="NS274" t="s">
        <v>679</v>
      </c>
      <c r="NT274">
        <v>0</v>
      </c>
      <c r="NV274">
        <v>14</v>
      </c>
      <c r="NW274" t="s">
        <v>679</v>
      </c>
      <c r="NX274">
        <v>290</v>
      </c>
      <c r="NY274" t="s">
        <v>679</v>
      </c>
      <c r="NZ274">
        <v>24</v>
      </c>
      <c r="OA274" t="s">
        <v>679</v>
      </c>
      <c r="OB274">
        <v>0</v>
      </c>
      <c r="OD274">
        <v>0</v>
      </c>
      <c r="OF274">
        <v>25</v>
      </c>
      <c r="OG274" t="s">
        <v>679</v>
      </c>
      <c r="OH274">
        <v>25</v>
      </c>
      <c r="OI274" t="s">
        <v>679</v>
      </c>
      <c r="OJ274">
        <v>0</v>
      </c>
      <c r="OL274">
        <v>0</v>
      </c>
      <c r="ON274">
        <v>0</v>
      </c>
      <c r="OP274">
        <v>0</v>
      </c>
      <c r="OR274">
        <v>0</v>
      </c>
      <c r="OT274">
        <v>14</v>
      </c>
      <c r="OU274" t="s">
        <v>679</v>
      </c>
      <c r="OV274">
        <v>0</v>
      </c>
      <c r="OX274">
        <v>0</v>
      </c>
      <c r="OZ274">
        <v>0</v>
      </c>
      <c r="PB274">
        <v>0</v>
      </c>
      <c r="PD274">
        <v>17</v>
      </c>
      <c r="PE274" t="s">
        <v>679</v>
      </c>
      <c r="PF274">
        <v>0</v>
      </c>
      <c r="PH274">
        <v>0</v>
      </c>
      <c r="PJ274">
        <v>18</v>
      </c>
      <c r="PK274" t="s">
        <v>679</v>
      </c>
      <c r="PL274">
        <v>0</v>
      </c>
      <c r="PN274">
        <v>14</v>
      </c>
      <c r="PO274" t="s">
        <v>679</v>
      </c>
      <c r="PP274">
        <v>0</v>
      </c>
      <c r="PR274">
        <v>0</v>
      </c>
      <c r="PT274">
        <v>0</v>
      </c>
      <c r="PV274">
        <v>57</v>
      </c>
      <c r="PW274" t="s">
        <v>679</v>
      </c>
      <c r="PX274">
        <v>6</v>
      </c>
      <c r="PY274" t="s">
        <v>679</v>
      </c>
      <c r="PZ274">
        <v>8</v>
      </c>
      <c r="QA274" t="s">
        <v>679</v>
      </c>
      <c r="QB274">
        <v>0</v>
      </c>
      <c r="QD274">
        <v>0</v>
      </c>
      <c r="QF274">
        <v>0</v>
      </c>
      <c r="QH274">
        <v>0</v>
      </c>
      <c r="QJ274">
        <v>815</v>
      </c>
      <c r="QK274" t="s">
        <v>679</v>
      </c>
      <c r="QL274">
        <v>396</v>
      </c>
      <c r="QM274" t="s">
        <v>679</v>
      </c>
      <c r="QN274">
        <v>133</v>
      </c>
      <c r="QO274" t="s">
        <v>679</v>
      </c>
      <c r="QP274">
        <v>185</v>
      </c>
      <c r="QQ274" t="s">
        <v>679</v>
      </c>
      <c r="QR274">
        <v>38</v>
      </c>
      <c r="QS274" t="s">
        <v>679</v>
      </c>
      <c r="QT274">
        <v>53</v>
      </c>
      <c r="QU274" t="s">
        <v>679</v>
      </c>
      <c r="QV274">
        <v>56</v>
      </c>
      <c r="QW274" t="s">
        <v>679</v>
      </c>
      <c r="QX274">
        <v>42</v>
      </c>
      <c r="QY274" t="s">
        <v>679</v>
      </c>
      <c r="QZ274">
        <v>10</v>
      </c>
      <c r="RA274" t="s">
        <v>679</v>
      </c>
      <c r="RB274">
        <v>1</v>
      </c>
      <c r="RC274" t="s">
        <v>679</v>
      </c>
      <c r="RD274">
        <v>36</v>
      </c>
      <c r="RE274" t="s">
        <v>679</v>
      </c>
      <c r="RF274">
        <v>17</v>
      </c>
      <c r="RG274" t="s">
        <v>679</v>
      </c>
      <c r="RH274">
        <v>17</v>
      </c>
      <c r="RI274" t="s">
        <v>679</v>
      </c>
      <c r="RJ274">
        <v>84</v>
      </c>
      <c r="RK274" t="s">
        <v>679</v>
      </c>
      <c r="RL274">
        <v>0</v>
      </c>
      <c r="RN274">
        <v>24</v>
      </c>
      <c r="RO274" t="s">
        <v>679</v>
      </c>
      <c r="RP274">
        <v>2</v>
      </c>
      <c r="RQ274" t="s">
        <v>679</v>
      </c>
      <c r="RR274">
        <v>1</v>
      </c>
      <c r="RS274" t="s">
        <v>679</v>
      </c>
      <c r="RT274">
        <v>0</v>
      </c>
      <c r="RV274">
        <v>273</v>
      </c>
      <c r="RW274" t="s">
        <v>679</v>
      </c>
      <c r="RX274">
        <v>74</v>
      </c>
      <c r="RY274" t="s">
        <v>679</v>
      </c>
      <c r="RZ274">
        <v>58</v>
      </c>
      <c r="SA274" t="s">
        <v>679</v>
      </c>
      <c r="SB274">
        <v>5</v>
      </c>
      <c r="SC274" t="s">
        <v>679</v>
      </c>
      <c r="SD274">
        <v>17</v>
      </c>
      <c r="SE274" t="s">
        <v>679</v>
      </c>
      <c r="SF274">
        <v>0</v>
      </c>
      <c r="SH274">
        <v>43</v>
      </c>
      <c r="SI274" t="s">
        <v>679</v>
      </c>
      <c r="SJ274">
        <v>143</v>
      </c>
      <c r="SK274" t="s">
        <v>679</v>
      </c>
      <c r="SL274">
        <v>96</v>
      </c>
      <c r="SM274" t="s">
        <v>679</v>
      </c>
      <c r="SN274">
        <v>36</v>
      </c>
      <c r="SO274" t="s">
        <v>679</v>
      </c>
      <c r="SP274">
        <v>27</v>
      </c>
      <c r="SQ274" t="s">
        <v>679</v>
      </c>
      <c r="SR274">
        <v>16</v>
      </c>
      <c r="SS274" t="s">
        <v>679</v>
      </c>
      <c r="ST274">
        <v>97</v>
      </c>
      <c r="SU274" t="s">
        <v>679</v>
      </c>
      <c r="SV274">
        <v>21</v>
      </c>
      <c r="SW274" t="s">
        <v>679</v>
      </c>
      <c r="SX274">
        <v>197</v>
      </c>
      <c r="SY274" t="s">
        <v>679</v>
      </c>
      <c r="SZ274">
        <v>83</v>
      </c>
      <c r="TA274" t="s">
        <v>679</v>
      </c>
      <c r="TB274">
        <v>85</v>
      </c>
      <c r="TC274" t="s">
        <v>679</v>
      </c>
      <c r="TD274">
        <v>95</v>
      </c>
      <c r="TE274" t="s">
        <v>679</v>
      </c>
      <c r="TF274">
        <v>22</v>
      </c>
      <c r="TG274" t="s">
        <v>679</v>
      </c>
      <c r="TH274">
        <v>226</v>
      </c>
      <c r="TI274" t="s">
        <v>679</v>
      </c>
      <c r="TJ274">
        <v>0</v>
      </c>
      <c r="TL274">
        <v>0</v>
      </c>
      <c r="TN274">
        <v>0</v>
      </c>
      <c r="TP274">
        <v>168</v>
      </c>
      <c r="TQ274" t="s">
        <v>679</v>
      </c>
      <c r="TR274">
        <v>26</v>
      </c>
      <c r="TS274" t="s">
        <v>679</v>
      </c>
      <c r="TT274">
        <v>124</v>
      </c>
      <c r="TU274" t="s">
        <v>679</v>
      </c>
      <c r="TV274">
        <v>0</v>
      </c>
      <c r="TX274">
        <v>0</v>
      </c>
      <c r="TZ274">
        <v>0</v>
      </c>
      <c r="UB274">
        <v>46</v>
      </c>
      <c r="UC274" t="s">
        <v>679</v>
      </c>
      <c r="UD274">
        <v>0</v>
      </c>
      <c r="UF274">
        <v>0</v>
      </c>
      <c r="UH274">
        <v>94</v>
      </c>
      <c r="UI274" t="s">
        <v>679</v>
      </c>
      <c r="UJ274">
        <v>30</v>
      </c>
      <c r="UK274" t="s">
        <v>679</v>
      </c>
      <c r="UL274">
        <v>22</v>
      </c>
      <c r="UM274" t="s">
        <v>679</v>
      </c>
      <c r="UN274">
        <v>67</v>
      </c>
      <c r="UO274" t="s">
        <v>679</v>
      </c>
      <c r="UP274">
        <v>9</v>
      </c>
      <c r="UQ274" t="s">
        <v>679</v>
      </c>
      <c r="UR274">
        <v>0</v>
      </c>
      <c r="UT274">
        <v>0</v>
      </c>
      <c r="UV274">
        <v>3</v>
      </c>
      <c r="UW274" t="s">
        <v>679</v>
      </c>
      <c r="UX274">
        <v>59</v>
      </c>
      <c r="UY274" t="s">
        <v>679</v>
      </c>
      <c r="UZ274">
        <v>20</v>
      </c>
      <c r="VA274" t="s">
        <v>679</v>
      </c>
      <c r="VB274">
        <v>16</v>
      </c>
      <c r="VC274" t="s">
        <v>679</v>
      </c>
      <c r="VD274">
        <v>63</v>
      </c>
      <c r="VE274" t="s">
        <v>679</v>
      </c>
      <c r="VF274">
        <v>17</v>
      </c>
      <c r="VG274" t="s">
        <v>679</v>
      </c>
      <c r="VH274">
        <v>16</v>
      </c>
      <c r="VI274" t="s">
        <v>679</v>
      </c>
      <c r="VJ274">
        <v>45</v>
      </c>
      <c r="VK274" t="s">
        <v>679</v>
      </c>
      <c r="VL274">
        <v>7</v>
      </c>
      <c r="VM274" t="s">
        <v>679</v>
      </c>
      <c r="VN274">
        <v>0</v>
      </c>
      <c r="VP274">
        <v>40</v>
      </c>
      <c r="VQ274" t="s">
        <v>679</v>
      </c>
      <c r="VR274">
        <v>0</v>
      </c>
      <c r="VT274">
        <v>15</v>
      </c>
      <c r="VU274" t="s">
        <v>679</v>
      </c>
      <c r="VV274">
        <v>0</v>
      </c>
      <c r="VX274">
        <v>3</v>
      </c>
      <c r="VY274" t="s">
        <v>679</v>
      </c>
      <c r="VZ274">
        <v>99</v>
      </c>
      <c r="WA274" t="s">
        <v>679</v>
      </c>
      <c r="WB274">
        <v>5</v>
      </c>
      <c r="WC274" t="s">
        <v>679</v>
      </c>
      <c r="WD274">
        <v>167</v>
      </c>
      <c r="WE274" t="s">
        <v>679</v>
      </c>
      <c r="WF274">
        <v>0</v>
      </c>
      <c r="WH274">
        <v>0</v>
      </c>
      <c r="WJ274">
        <v>16</v>
      </c>
      <c r="WK274" t="s">
        <v>679</v>
      </c>
      <c r="WL274">
        <v>38</v>
      </c>
      <c r="WM274" t="s">
        <v>679</v>
      </c>
      <c r="WN274">
        <v>0</v>
      </c>
      <c r="WP274">
        <v>1</v>
      </c>
      <c r="WQ274" t="s">
        <v>679</v>
      </c>
      <c r="WR274">
        <v>21</v>
      </c>
      <c r="WS274" t="s">
        <v>679</v>
      </c>
      <c r="WT274">
        <v>55</v>
      </c>
      <c r="WU274" t="s">
        <v>679</v>
      </c>
      <c r="WV274">
        <v>1</v>
      </c>
      <c r="WW274" t="s">
        <v>679</v>
      </c>
      <c r="WX274">
        <v>1366</v>
      </c>
      <c r="WY274" t="s">
        <v>679</v>
      </c>
      <c r="WZ274">
        <v>142</v>
      </c>
      <c r="XA274" t="s">
        <v>679</v>
      </c>
      <c r="XB274">
        <v>8</v>
      </c>
      <c r="XC274" t="s">
        <v>679</v>
      </c>
      <c r="XD274">
        <v>518</v>
      </c>
      <c r="XE274" t="s">
        <v>679</v>
      </c>
      <c r="XF274">
        <v>97</v>
      </c>
      <c r="XG274" t="s">
        <v>679</v>
      </c>
      <c r="XH274">
        <v>62</v>
      </c>
      <c r="XI274" t="s">
        <v>679</v>
      </c>
      <c r="XJ274">
        <v>27</v>
      </c>
      <c r="XK274" t="s">
        <v>679</v>
      </c>
      <c r="XL274">
        <v>15</v>
      </c>
      <c r="XM274" t="s">
        <v>679</v>
      </c>
      <c r="XN274">
        <v>0</v>
      </c>
      <c r="XP274">
        <v>13</v>
      </c>
      <c r="XQ274" t="s">
        <v>679</v>
      </c>
      <c r="XR274">
        <v>337</v>
      </c>
      <c r="XS274" t="s">
        <v>679</v>
      </c>
      <c r="XT274">
        <v>0</v>
      </c>
      <c r="XV274">
        <v>5</v>
      </c>
      <c r="XW274" t="s">
        <v>679</v>
      </c>
      <c r="XX274">
        <v>6</v>
      </c>
      <c r="XY274" t="s">
        <v>679</v>
      </c>
      <c r="XZ274">
        <v>0</v>
      </c>
      <c r="YB274">
        <v>3</v>
      </c>
      <c r="YC274" t="s">
        <v>679</v>
      </c>
      <c r="YD274">
        <v>2</v>
      </c>
      <c r="YE274" t="s">
        <v>679</v>
      </c>
      <c r="YF274">
        <v>3</v>
      </c>
      <c r="YG274" t="s">
        <v>679</v>
      </c>
      <c r="YH274">
        <v>74</v>
      </c>
      <c r="YI274" t="s">
        <v>679</v>
      </c>
      <c r="YJ274">
        <v>8</v>
      </c>
      <c r="YK274" t="s">
        <v>679</v>
      </c>
      <c r="YL274">
        <v>0</v>
      </c>
      <c r="YN274">
        <v>49</v>
      </c>
      <c r="YO274" t="s">
        <v>679</v>
      </c>
      <c r="YP274">
        <v>6</v>
      </c>
      <c r="YQ274" t="s">
        <v>679</v>
      </c>
      <c r="YR274">
        <v>0</v>
      </c>
      <c r="YT274">
        <v>0</v>
      </c>
      <c r="YV274">
        <v>12488</v>
      </c>
      <c r="YW274" t="e">
        <v>#N/A</v>
      </c>
      <c r="YY274">
        <v>10214</v>
      </c>
      <c r="YZ274">
        <v>317</v>
      </c>
      <c r="ZA274">
        <v>2837</v>
      </c>
      <c r="ZB274">
        <v>2274</v>
      </c>
      <c r="ZC274">
        <v>4631</v>
      </c>
      <c r="ZD274">
        <v>791</v>
      </c>
      <c r="ZE274">
        <v>7230</v>
      </c>
      <c r="ZF274">
        <v>2963</v>
      </c>
      <c r="ZG274">
        <v>1095</v>
      </c>
      <c r="ZH274">
        <v>11</v>
      </c>
      <c r="ZI274">
        <v>5726</v>
      </c>
      <c r="ZJ274">
        <v>4642</v>
      </c>
      <c r="ZK274">
        <v>805</v>
      </c>
      <c r="ZL274">
        <v>5726</v>
      </c>
      <c r="ZM274">
        <v>1654</v>
      </c>
      <c r="ZN274">
        <v>510</v>
      </c>
      <c r="ZO274">
        <v>5938</v>
      </c>
      <c r="ZP274">
        <v>293</v>
      </c>
      <c r="ZQ274">
        <v>682</v>
      </c>
      <c r="ZR274">
        <v>159</v>
      </c>
      <c r="ZS274">
        <v>1190</v>
      </c>
      <c r="ZT274">
        <v>5</v>
      </c>
      <c r="ZU274">
        <v>11</v>
      </c>
      <c r="ZV274">
        <v>29</v>
      </c>
      <c r="ZW274">
        <v>3263</v>
      </c>
      <c r="ZX274">
        <v>0</v>
      </c>
      <c r="ZY274">
        <v>458</v>
      </c>
      <c r="AAA274" s="26"/>
    </row>
    <row r="275" spans="1:703" x14ac:dyDescent="0.25">
      <c r="A275" t="s">
        <v>920</v>
      </c>
      <c r="B275">
        <v>0</v>
      </c>
      <c r="D275">
        <v>306</v>
      </c>
      <c r="E275" t="s">
        <v>679</v>
      </c>
      <c r="F275">
        <v>0</v>
      </c>
      <c r="H275">
        <v>0</v>
      </c>
      <c r="J275">
        <v>0</v>
      </c>
      <c r="L275">
        <v>0</v>
      </c>
      <c r="N275">
        <v>0</v>
      </c>
      <c r="P275">
        <v>0</v>
      </c>
      <c r="R275">
        <v>0</v>
      </c>
      <c r="T275">
        <v>79</v>
      </c>
      <c r="U275" t="s">
        <v>679</v>
      </c>
      <c r="V275">
        <v>0</v>
      </c>
      <c r="X275">
        <v>0</v>
      </c>
      <c r="Z275">
        <v>3</v>
      </c>
      <c r="AA275" t="s">
        <v>679</v>
      </c>
      <c r="AB275">
        <v>51</v>
      </c>
      <c r="AC275" t="s">
        <v>679</v>
      </c>
      <c r="AD275">
        <v>0</v>
      </c>
      <c r="AF275">
        <v>78</v>
      </c>
      <c r="AG275" t="s">
        <v>679</v>
      </c>
      <c r="AH275">
        <v>0</v>
      </c>
      <c r="AJ275">
        <v>18</v>
      </c>
      <c r="AK275" t="s">
        <v>679</v>
      </c>
      <c r="AL275">
        <v>0</v>
      </c>
      <c r="AN275">
        <v>0</v>
      </c>
      <c r="AP275">
        <v>0</v>
      </c>
      <c r="AR275">
        <v>0</v>
      </c>
      <c r="AT275">
        <v>0</v>
      </c>
      <c r="AV275">
        <v>0</v>
      </c>
      <c r="AX275">
        <v>7</v>
      </c>
      <c r="AY275" t="s">
        <v>679</v>
      </c>
      <c r="AZ275">
        <v>0</v>
      </c>
      <c r="BB275">
        <v>0</v>
      </c>
      <c r="BD275">
        <v>0</v>
      </c>
      <c r="BF275">
        <v>0</v>
      </c>
      <c r="BH275">
        <v>4</v>
      </c>
      <c r="BI275" t="s">
        <v>679</v>
      </c>
      <c r="BJ275">
        <v>18</v>
      </c>
      <c r="BK275" t="s">
        <v>679</v>
      </c>
      <c r="BL275">
        <v>0</v>
      </c>
      <c r="BN275">
        <v>134</v>
      </c>
      <c r="BO275" t="s">
        <v>679</v>
      </c>
      <c r="BP275">
        <v>0</v>
      </c>
      <c r="BR275">
        <v>0</v>
      </c>
      <c r="BT275">
        <v>0</v>
      </c>
      <c r="BV275">
        <v>12</v>
      </c>
      <c r="BW275" t="s">
        <v>679</v>
      </c>
      <c r="BX275">
        <v>0</v>
      </c>
      <c r="BZ275">
        <v>0</v>
      </c>
      <c r="CB275">
        <v>17</v>
      </c>
      <c r="CC275" t="s">
        <v>679</v>
      </c>
      <c r="CD275">
        <v>0</v>
      </c>
      <c r="CF275">
        <v>0</v>
      </c>
      <c r="CH275">
        <v>347</v>
      </c>
      <c r="CI275" t="s">
        <v>679</v>
      </c>
      <c r="CJ275">
        <v>0</v>
      </c>
      <c r="CL275">
        <v>0</v>
      </c>
      <c r="CN275">
        <v>18</v>
      </c>
      <c r="CO275" t="s">
        <v>679</v>
      </c>
      <c r="CP275">
        <v>0</v>
      </c>
      <c r="CR275">
        <v>0</v>
      </c>
      <c r="CT275">
        <v>0</v>
      </c>
      <c r="CV275">
        <v>39</v>
      </c>
      <c r="CW275" t="s">
        <v>679</v>
      </c>
      <c r="CX275">
        <v>0</v>
      </c>
      <c r="CZ275">
        <v>0</v>
      </c>
      <c r="DB275">
        <v>0</v>
      </c>
      <c r="DD275">
        <v>0</v>
      </c>
      <c r="DF275">
        <v>231</v>
      </c>
      <c r="DG275" t="s">
        <v>679</v>
      </c>
      <c r="DH275">
        <v>0</v>
      </c>
      <c r="DJ275">
        <v>0</v>
      </c>
      <c r="DL275">
        <v>0</v>
      </c>
      <c r="DN275">
        <v>0</v>
      </c>
      <c r="DP275">
        <v>0</v>
      </c>
      <c r="DR275">
        <v>441</v>
      </c>
      <c r="DS275" t="s">
        <v>679</v>
      </c>
      <c r="DT275">
        <v>0</v>
      </c>
      <c r="DV275">
        <v>4</v>
      </c>
      <c r="DW275" t="s">
        <v>679</v>
      </c>
      <c r="DX275">
        <v>6</v>
      </c>
      <c r="DY275" t="s">
        <v>679</v>
      </c>
      <c r="DZ275">
        <v>1</v>
      </c>
      <c r="EA275" t="s">
        <v>679</v>
      </c>
      <c r="EB275">
        <v>3</v>
      </c>
      <c r="EC275" t="s">
        <v>679</v>
      </c>
      <c r="ED275">
        <v>7</v>
      </c>
      <c r="EE275" t="s">
        <v>679</v>
      </c>
      <c r="EF275">
        <v>0</v>
      </c>
      <c r="EH275">
        <v>0</v>
      </c>
      <c r="EJ275">
        <v>0</v>
      </c>
      <c r="EL275">
        <v>0</v>
      </c>
      <c r="EN275">
        <v>0</v>
      </c>
      <c r="EP275">
        <v>0</v>
      </c>
      <c r="ER275">
        <v>167</v>
      </c>
      <c r="ES275" t="s">
        <v>679</v>
      </c>
      <c r="ET275">
        <v>221</v>
      </c>
      <c r="EU275" t="s">
        <v>679</v>
      </c>
      <c r="EV275">
        <v>132</v>
      </c>
      <c r="EW275" t="s">
        <v>679</v>
      </c>
      <c r="EX275">
        <v>61</v>
      </c>
      <c r="EY275" t="s">
        <v>679</v>
      </c>
      <c r="EZ275">
        <v>0</v>
      </c>
      <c r="FB275">
        <v>5</v>
      </c>
      <c r="FC275" t="s">
        <v>679</v>
      </c>
      <c r="FD275">
        <v>38</v>
      </c>
      <c r="FE275" t="s">
        <v>679</v>
      </c>
      <c r="FF275">
        <v>0</v>
      </c>
      <c r="FH275">
        <v>4</v>
      </c>
      <c r="FI275" t="s">
        <v>679</v>
      </c>
      <c r="FJ275">
        <v>0</v>
      </c>
      <c r="FL275">
        <v>0</v>
      </c>
      <c r="FN275">
        <v>0</v>
      </c>
      <c r="FP275">
        <v>0</v>
      </c>
      <c r="FR275">
        <v>21</v>
      </c>
      <c r="FS275" t="s">
        <v>679</v>
      </c>
      <c r="FT275">
        <v>3</v>
      </c>
      <c r="FU275" t="s">
        <v>679</v>
      </c>
      <c r="FV275">
        <v>0</v>
      </c>
      <c r="FX275">
        <v>0</v>
      </c>
      <c r="FZ275">
        <v>30</v>
      </c>
      <c r="GA275" t="s">
        <v>679</v>
      </c>
      <c r="GB275">
        <v>0</v>
      </c>
      <c r="GD275">
        <v>20</v>
      </c>
      <c r="GE275" t="s">
        <v>679</v>
      </c>
      <c r="GF275">
        <v>33</v>
      </c>
      <c r="GG275" t="s">
        <v>679</v>
      </c>
      <c r="GH275">
        <v>0</v>
      </c>
      <c r="GJ275">
        <v>153</v>
      </c>
      <c r="GK275" t="s">
        <v>679</v>
      </c>
      <c r="GL275">
        <v>161</v>
      </c>
      <c r="GM275" t="s">
        <v>679</v>
      </c>
      <c r="GN275">
        <v>0</v>
      </c>
      <c r="GP275">
        <v>129</v>
      </c>
      <c r="GQ275" t="s">
        <v>679</v>
      </c>
      <c r="GR275">
        <v>0</v>
      </c>
      <c r="GT275">
        <v>222</v>
      </c>
      <c r="GU275" t="s">
        <v>679</v>
      </c>
      <c r="GV275">
        <v>1</v>
      </c>
      <c r="GW275" t="s">
        <v>679</v>
      </c>
      <c r="GX275">
        <v>0</v>
      </c>
      <c r="GZ275">
        <v>51</v>
      </c>
      <c r="HA275" t="s">
        <v>679</v>
      </c>
      <c r="HB275">
        <v>0</v>
      </c>
      <c r="HD275">
        <v>0</v>
      </c>
      <c r="HF275">
        <v>7</v>
      </c>
      <c r="HG275" t="s">
        <v>679</v>
      </c>
      <c r="HH275">
        <v>0</v>
      </c>
      <c r="HJ275">
        <v>383</v>
      </c>
      <c r="HK275" t="s">
        <v>679</v>
      </c>
      <c r="HL275">
        <v>10</v>
      </c>
      <c r="HM275" t="s">
        <v>679</v>
      </c>
      <c r="HN275">
        <v>0</v>
      </c>
      <c r="HP275">
        <v>0</v>
      </c>
      <c r="HR275">
        <v>0</v>
      </c>
      <c r="HT275">
        <v>41</v>
      </c>
      <c r="HU275" t="s">
        <v>679</v>
      </c>
      <c r="HV275">
        <v>19</v>
      </c>
      <c r="HW275" t="s">
        <v>679</v>
      </c>
      <c r="HX275">
        <v>0</v>
      </c>
      <c r="HZ275">
        <v>0</v>
      </c>
      <c r="IB275">
        <v>0</v>
      </c>
      <c r="ID275">
        <v>0</v>
      </c>
      <c r="IF275">
        <v>4</v>
      </c>
      <c r="IG275" t="s">
        <v>679</v>
      </c>
      <c r="IH275">
        <v>0</v>
      </c>
      <c r="IJ275">
        <v>178</v>
      </c>
      <c r="IK275" t="s">
        <v>679</v>
      </c>
      <c r="IL275">
        <v>283</v>
      </c>
      <c r="IM275" t="s">
        <v>679</v>
      </c>
      <c r="IN275">
        <v>0</v>
      </c>
      <c r="IP275">
        <v>38</v>
      </c>
      <c r="IQ275" t="s">
        <v>679</v>
      </c>
      <c r="IR275">
        <v>0</v>
      </c>
      <c r="IT275">
        <v>0</v>
      </c>
      <c r="IV275">
        <v>34</v>
      </c>
      <c r="IW275" t="s">
        <v>679</v>
      </c>
      <c r="IX275">
        <v>0</v>
      </c>
      <c r="IZ275">
        <v>0</v>
      </c>
      <c r="JB275">
        <v>2</v>
      </c>
      <c r="JC275" t="s">
        <v>679</v>
      </c>
      <c r="JD275">
        <v>0</v>
      </c>
      <c r="JF275">
        <v>0</v>
      </c>
      <c r="JH275">
        <v>0</v>
      </c>
      <c r="JJ275">
        <v>0</v>
      </c>
      <c r="JL275">
        <v>0</v>
      </c>
      <c r="JN275">
        <v>0</v>
      </c>
      <c r="JP275">
        <v>0</v>
      </c>
      <c r="JR275">
        <v>307</v>
      </c>
      <c r="JS275" t="s">
        <v>679</v>
      </c>
      <c r="JT275">
        <v>0</v>
      </c>
      <c r="JV275">
        <v>0</v>
      </c>
      <c r="JX275">
        <v>0</v>
      </c>
      <c r="JZ275">
        <v>0</v>
      </c>
      <c r="KB275">
        <v>0</v>
      </c>
      <c r="KD275">
        <v>370</v>
      </c>
      <c r="KE275" t="s">
        <v>679</v>
      </c>
      <c r="KF275">
        <v>0</v>
      </c>
      <c r="KH275">
        <v>28</v>
      </c>
      <c r="KI275" t="s">
        <v>679</v>
      </c>
      <c r="KJ275">
        <v>0</v>
      </c>
      <c r="KL275">
        <v>0</v>
      </c>
      <c r="KN275">
        <v>0</v>
      </c>
      <c r="KP275">
        <v>0</v>
      </c>
      <c r="KR275">
        <v>6</v>
      </c>
      <c r="KS275" t="s">
        <v>679</v>
      </c>
      <c r="KT275">
        <v>5</v>
      </c>
      <c r="KU275" t="s">
        <v>679</v>
      </c>
      <c r="KV275">
        <v>0</v>
      </c>
      <c r="KX275">
        <v>0</v>
      </c>
      <c r="KZ275">
        <v>0</v>
      </c>
      <c r="LB275">
        <v>0</v>
      </c>
      <c r="LD275">
        <v>340</v>
      </c>
      <c r="LE275" t="s">
        <v>679</v>
      </c>
      <c r="LF275">
        <v>0</v>
      </c>
      <c r="LH275">
        <v>0</v>
      </c>
      <c r="LJ275">
        <v>0</v>
      </c>
      <c r="LL275">
        <v>0</v>
      </c>
      <c r="LN275">
        <v>0</v>
      </c>
      <c r="LP275">
        <v>0</v>
      </c>
      <c r="LR275">
        <v>0</v>
      </c>
      <c r="LT275">
        <v>16</v>
      </c>
      <c r="LU275" t="s">
        <v>679</v>
      </c>
      <c r="LV275">
        <v>0</v>
      </c>
      <c r="LX275">
        <v>0</v>
      </c>
      <c r="LZ275">
        <v>0</v>
      </c>
      <c r="MB275">
        <v>0</v>
      </c>
      <c r="MD275">
        <v>0</v>
      </c>
      <c r="MF275">
        <v>0</v>
      </c>
      <c r="MH275">
        <v>0</v>
      </c>
      <c r="MJ275">
        <v>0</v>
      </c>
      <c r="ML275">
        <v>107</v>
      </c>
      <c r="MM275" t="s">
        <v>679</v>
      </c>
      <c r="MN275">
        <v>22</v>
      </c>
      <c r="MO275" t="s">
        <v>679</v>
      </c>
      <c r="MP275">
        <v>2489</v>
      </c>
      <c r="MQ275" t="s">
        <v>679</v>
      </c>
      <c r="MR275">
        <v>0</v>
      </c>
      <c r="MT275">
        <v>115</v>
      </c>
      <c r="MU275" t="s">
        <v>679</v>
      </c>
      <c r="MV275">
        <v>6</v>
      </c>
      <c r="MW275" t="s">
        <v>679</v>
      </c>
      <c r="MX275">
        <v>0</v>
      </c>
      <c r="MZ275">
        <v>0</v>
      </c>
      <c r="NB275">
        <v>0</v>
      </c>
      <c r="ND275">
        <v>0</v>
      </c>
      <c r="NF275">
        <v>0</v>
      </c>
      <c r="NH275">
        <v>0</v>
      </c>
      <c r="NJ275">
        <v>7</v>
      </c>
      <c r="NK275" t="s">
        <v>679</v>
      </c>
      <c r="NL275">
        <v>0</v>
      </c>
      <c r="NN275">
        <v>0</v>
      </c>
      <c r="NP275">
        <v>0</v>
      </c>
      <c r="NR275">
        <v>0</v>
      </c>
      <c r="NT275">
        <v>0</v>
      </c>
      <c r="NV275">
        <v>69</v>
      </c>
      <c r="NW275" t="s">
        <v>679</v>
      </c>
      <c r="NX275">
        <v>19</v>
      </c>
      <c r="NY275" t="s">
        <v>679</v>
      </c>
      <c r="NZ275">
        <v>67</v>
      </c>
      <c r="OA275" t="s">
        <v>679</v>
      </c>
      <c r="OB275">
        <v>0</v>
      </c>
      <c r="OD275">
        <v>0</v>
      </c>
      <c r="OF275">
        <v>15</v>
      </c>
      <c r="OG275" t="s">
        <v>679</v>
      </c>
      <c r="OH275">
        <v>84</v>
      </c>
      <c r="OI275" t="s">
        <v>679</v>
      </c>
      <c r="OJ275">
        <v>0</v>
      </c>
      <c r="OL275">
        <v>0</v>
      </c>
      <c r="ON275">
        <v>0</v>
      </c>
      <c r="OP275">
        <v>177</v>
      </c>
      <c r="OQ275" t="s">
        <v>679</v>
      </c>
      <c r="OR275">
        <v>0</v>
      </c>
      <c r="OT275">
        <v>449</v>
      </c>
      <c r="OU275" t="s">
        <v>679</v>
      </c>
      <c r="OV275">
        <v>0</v>
      </c>
      <c r="OX275">
        <v>13</v>
      </c>
      <c r="OY275" t="s">
        <v>679</v>
      </c>
      <c r="OZ275">
        <v>0</v>
      </c>
      <c r="PB275">
        <v>102</v>
      </c>
      <c r="PC275" t="s">
        <v>679</v>
      </c>
      <c r="PD275">
        <v>327</v>
      </c>
      <c r="PE275" t="s">
        <v>679</v>
      </c>
      <c r="PF275">
        <v>0</v>
      </c>
      <c r="PH275">
        <v>23</v>
      </c>
      <c r="PI275" t="s">
        <v>679</v>
      </c>
      <c r="PJ275">
        <v>15</v>
      </c>
      <c r="PK275" t="s">
        <v>679</v>
      </c>
      <c r="PL275">
        <v>0</v>
      </c>
      <c r="PN275">
        <v>22</v>
      </c>
      <c r="PO275" t="s">
        <v>679</v>
      </c>
      <c r="PP275">
        <v>0</v>
      </c>
      <c r="PR275">
        <v>2</v>
      </c>
      <c r="PS275" t="s">
        <v>679</v>
      </c>
      <c r="PT275">
        <v>57</v>
      </c>
      <c r="PU275" t="s">
        <v>679</v>
      </c>
      <c r="PV275">
        <v>40</v>
      </c>
      <c r="PW275" t="s">
        <v>679</v>
      </c>
      <c r="PX275">
        <v>3</v>
      </c>
      <c r="PY275" t="s">
        <v>679</v>
      </c>
      <c r="PZ275">
        <v>3</v>
      </c>
      <c r="QA275" t="s">
        <v>679</v>
      </c>
      <c r="QB275">
        <v>0</v>
      </c>
      <c r="QD275">
        <v>140</v>
      </c>
      <c r="QE275" t="s">
        <v>679</v>
      </c>
      <c r="QF275">
        <v>8</v>
      </c>
      <c r="QG275" t="s">
        <v>679</v>
      </c>
      <c r="QH275">
        <v>0</v>
      </c>
      <c r="QJ275">
        <v>0</v>
      </c>
      <c r="QL275">
        <v>369</v>
      </c>
      <c r="QM275" t="s">
        <v>679</v>
      </c>
      <c r="QN275">
        <v>235</v>
      </c>
      <c r="QO275" t="s">
        <v>679</v>
      </c>
      <c r="QP275">
        <v>86</v>
      </c>
      <c r="QQ275" t="s">
        <v>679</v>
      </c>
      <c r="QR275">
        <v>75</v>
      </c>
      <c r="QS275" t="s">
        <v>679</v>
      </c>
      <c r="QT275">
        <v>102</v>
      </c>
      <c r="QU275" t="s">
        <v>679</v>
      </c>
      <c r="QV275">
        <v>90</v>
      </c>
      <c r="QW275" t="s">
        <v>679</v>
      </c>
      <c r="QX275">
        <v>135</v>
      </c>
      <c r="QY275" t="s">
        <v>679</v>
      </c>
      <c r="QZ275">
        <v>108</v>
      </c>
      <c r="RA275" t="s">
        <v>679</v>
      </c>
      <c r="RB275">
        <v>49</v>
      </c>
      <c r="RC275" t="s">
        <v>679</v>
      </c>
      <c r="RD275">
        <v>44</v>
      </c>
      <c r="RE275" t="s">
        <v>679</v>
      </c>
      <c r="RF275">
        <v>48</v>
      </c>
      <c r="RG275" t="s">
        <v>679</v>
      </c>
      <c r="RH275">
        <v>219</v>
      </c>
      <c r="RI275" t="s">
        <v>679</v>
      </c>
      <c r="RJ275">
        <v>210</v>
      </c>
      <c r="RK275" t="s">
        <v>679</v>
      </c>
      <c r="RL275">
        <v>8</v>
      </c>
      <c r="RM275" t="s">
        <v>679</v>
      </c>
      <c r="RN275">
        <v>223</v>
      </c>
      <c r="RO275" t="s">
        <v>679</v>
      </c>
      <c r="RP275">
        <v>33</v>
      </c>
      <c r="RQ275" t="s">
        <v>679</v>
      </c>
      <c r="RR275">
        <v>0</v>
      </c>
      <c r="RT275">
        <v>9</v>
      </c>
      <c r="RU275" t="s">
        <v>679</v>
      </c>
      <c r="RV275">
        <v>849</v>
      </c>
      <c r="RW275" t="s">
        <v>679</v>
      </c>
      <c r="RX275">
        <v>85</v>
      </c>
      <c r="RY275" t="s">
        <v>679</v>
      </c>
      <c r="RZ275">
        <v>145</v>
      </c>
      <c r="SA275" t="s">
        <v>679</v>
      </c>
      <c r="SB275">
        <v>87</v>
      </c>
      <c r="SC275" t="s">
        <v>679</v>
      </c>
      <c r="SD275">
        <v>67</v>
      </c>
      <c r="SE275" t="s">
        <v>679</v>
      </c>
      <c r="SF275">
        <v>3</v>
      </c>
      <c r="SG275" t="s">
        <v>679</v>
      </c>
      <c r="SH275">
        <v>92</v>
      </c>
      <c r="SI275" t="s">
        <v>679</v>
      </c>
      <c r="SJ275">
        <v>184</v>
      </c>
      <c r="SK275" t="s">
        <v>679</v>
      </c>
      <c r="SL275">
        <v>90</v>
      </c>
      <c r="SM275" t="s">
        <v>679</v>
      </c>
      <c r="SN275">
        <v>183</v>
      </c>
      <c r="SO275" t="s">
        <v>679</v>
      </c>
      <c r="SP275">
        <v>180</v>
      </c>
      <c r="SQ275" t="s">
        <v>679</v>
      </c>
      <c r="SR275">
        <v>117</v>
      </c>
      <c r="SS275" t="s">
        <v>679</v>
      </c>
      <c r="ST275">
        <v>148</v>
      </c>
      <c r="SU275" t="s">
        <v>679</v>
      </c>
      <c r="SV275">
        <v>52</v>
      </c>
      <c r="SW275" t="s">
        <v>679</v>
      </c>
      <c r="SX275">
        <v>151</v>
      </c>
      <c r="SY275" t="s">
        <v>679</v>
      </c>
      <c r="SZ275">
        <v>160</v>
      </c>
      <c r="TA275" t="s">
        <v>679</v>
      </c>
      <c r="TB275">
        <v>46</v>
      </c>
      <c r="TC275" t="s">
        <v>679</v>
      </c>
      <c r="TD275">
        <v>111</v>
      </c>
      <c r="TE275" t="s">
        <v>679</v>
      </c>
      <c r="TF275">
        <v>0</v>
      </c>
      <c r="TH275">
        <v>234</v>
      </c>
      <c r="TI275" t="s">
        <v>679</v>
      </c>
      <c r="TJ275">
        <v>8</v>
      </c>
      <c r="TK275" t="s">
        <v>679</v>
      </c>
      <c r="TL275">
        <v>22</v>
      </c>
      <c r="TM275" t="s">
        <v>679</v>
      </c>
      <c r="TN275">
        <v>180</v>
      </c>
      <c r="TO275" t="s">
        <v>679</v>
      </c>
      <c r="TP275">
        <v>113</v>
      </c>
      <c r="TQ275" t="s">
        <v>679</v>
      </c>
      <c r="TR275">
        <v>19</v>
      </c>
      <c r="TS275" t="s">
        <v>679</v>
      </c>
      <c r="TT275">
        <v>591</v>
      </c>
      <c r="TU275" t="s">
        <v>679</v>
      </c>
      <c r="TV275">
        <v>2</v>
      </c>
      <c r="TW275" t="s">
        <v>679</v>
      </c>
      <c r="TX275">
        <v>0</v>
      </c>
      <c r="TZ275">
        <v>0</v>
      </c>
      <c r="UB275">
        <v>163</v>
      </c>
      <c r="UC275" t="s">
        <v>679</v>
      </c>
      <c r="UD275">
        <v>3</v>
      </c>
      <c r="UE275" t="s">
        <v>679</v>
      </c>
      <c r="UF275">
        <v>16</v>
      </c>
      <c r="UG275" t="s">
        <v>679</v>
      </c>
      <c r="UH275">
        <v>192</v>
      </c>
      <c r="UI275" t="s">
        <v>679</v>
      </c>
      <c r="UJ275">
        <v>78</v>
      </c>
      <c r="UK275" t="s">
        <v>679</v>
      </c>
      <c r="UL275">
        <v>73</v>
      </c>
      <c r="UM275" t="s">
        <v>679</v>
      </c>
      <c r="UN275">
        <v>181</v>
      </c>
      <c r="UO275" t="s">
        <v>679</v>
      </c>
      <c r="UP275">
        <v>75</v>
      </c>
      <c r="UQ275" t="s">
        <v>679</v>
      </c>
      <c r="UR275">
        <v>238</v>
      </c>
      <c r="US275" t="s">
        <v>679</v>
      </c>
      <c r="UT275">
        <v>1</v>
      </c>
      <c r="UU275" t="s">
        <v>679</v>
      </c>
      <c r="UV275">
        <v>40</v>
      </c>
      <c r="UW275" t="s">
        <v>679</v>
      </c>
      <c r="UX275">
        <v>72</v>
      </c>
      <c r="UY275" t="s">
        <v>679</v>
      </c>
      <c r="UZ275">
        <v>87</v>
      </c>
      <c r="VA275" t="s">
        <v>679</v>
      </c>
      <c r="VB275">
        <v>99</v>
      </c>
      <c r="VC275" t="s">
        <v>679</v>
      </c>
      <c r="VD275">
        <v>33</v>
      </c>
      <c r="VE275" t="s">
        <v>679</v>
      </c>
      <c r="VF275">
        <v>11</v>
      </c>
      <c r="VG275" t="s">
        <v>679</v>
      </c>
      <c r="VH275">
        <v>0</v>
      </c>
      <c r="VJ275">
        <v>45</v>
      </c>
      <c r="VK275" t="s">
        <v>679</v>
      </c>
      <c r="VL275">
        <v>100</v>
      </c>
      <c r="VM275" t="s">
        <v>679</v>
      </c>
      <c r="VN275">
        <v>0</v>
      </c>
      <c r="VP275">
        <v>28</v>
      </c>
      <c r="VQ275" t="s">
        <v>679</v>
      </c>
      <c r="VR275">
        <v>0</v>
      </c>
      <c r="VT275">
        <v>35</v>
      </c>
      <c r="VU275" t="s">
        <v>679</v>
      </c>
      <c r="VV275">
        <v>25</v>
      </c>
      <c r="VW275" t="s">
        <v>679</v>
      </c>
      <c r="VX275">
        <v>0</v>
      </c>
      <c r="VZ275">
        <v>46</v>
      </c>
      <c r="WA275" t="s">
        <v>679</v>
      </c>
      <c r="WB275">
        <v>94</v>
      </c>
      <c r="WC275" t="s">
        <v>679</v>
      </c>
      <c r="WD275">
        <v>466</v>
      </c>
      <c r="WE275" t="s">
        <v>679</v>
      </c>
      <c r="WF275">
        <v>229</v>
      </c>
      <c r="WG275" t="s">
        <v>679</v>
      </c>
      <c r="WH275">
        <v>0</v>
      </c>
      <c r="WJ275">
        <v>46</v>
      </c>
      <c r="WK275" t="s">
        <v>679</v>
      </c>
      <c r="WL275">
        <v>2</v>
      </c>
      <c r="WM275" t="s">
        <v>679</v>
      </c>
      <c r="WN275">
        <v>227</v>
      </c>
      <c r="WO275" t="s">
        <v>679</v>
      </c>
      <c r="WP275">
        <v>0</v>
      </c>
      <c r="WR275">
        <v>94</v>
      </c>
      <c r="WS275" t="s">
        <v>679</v>
      </c>
      <c r="WT275">
        <v>21</v>
      </c>
      <c r="WU275" t="s">
        <v>679</v>
      </c>
      <c r="WV275">
        <v>99</v>
      </c>
      <c r="WW275" t="s">
        <v>679</v>
      </c>
      <c r="WX275">
        <v>1462</v>
      </c>
      <c r="WY275" t="s">
        <v>679</v>
      </c>
      <c r="WZ275">
        <v>130</v>
      </c>
      <c r="XA275" t="s">
        <v>679</v>
      </c>
      <c r="XB275">
        <v>0</v>
      </c>
      <c r="XD275">
        <v>0</v>
      </c>
      <c r="XF275">
        <v>409</v>
      </c>
      <c r="XG275" t="s">
        <v>679</v>
      </c>
      <c r="XH275">
        <v>62</v>
      </c>
      <c r="XI275" t="s">
        <v>679</v>
      </c>
      <c r="XJ275">
        <v>63</v>
      </c>
      <c r="XK275" t="s">
        <v>679</v>
      </c>
      <c r="XL275">
        <v>27</v>
      </c>
      <c r="XM275" t="s">
        <v>679</v>
      </c>
      <c r="XN275">
        <v>1</v>
      </c>
      <c r="XO275" t="s">
        <v>679</v>
      </c>
      <c r="XP275">
        <v>9</v>
      </c>
      <c r="XQ275" t="s">
        <v>679</v>
      </c>
      <c r="XR275">
        <v>299</v>
      </c>
      <c r="XS275" t="s">
        <v>679</v>
      </c>
      <c r="XT275">
        <v>23</v>
      </c>
      <c r="XU275" t="s">
        <v>679</v>
      </c>
      <c r="XV275">
        <v>12</v>
      </c>
      <c r="XW275" t="s">
        <v>679</v>
      </c>
      <c r="XX275">
        <v>65</v>
      </c>
      <c r="XY275" t="s">
        <v>679</v>
      </c>
      <c r="XZ275">
        <v>27</v>
      </c>
      <c r="YA275" t="s">
        <v>679</v>
      </c>
      <c r="YB275">
        <v>6</v>
      </c>
      <c r="YC275" t="s">
        <v>679</v>
      </c>
      <c r="YD275">
        <v>0</v>
      </c>
      <c r="YF275">
        <v>0</v>
      </c>
      <c r="YH275">
        <v>357</v>
      </c>
      <c r="YI275" t="s">
        <v>679</v>
      </c>
      <c r="YJ275">
        <v>36</v>
      </c>
      <c r="YK275" t="s">
        <v>679</v>
      </c>
      <c r="YL275">
        <v>5</v>
      </c>
      <c r="YM275" t="s">
        <v>679</v>
      </c>
      <c r="YN275">
        <v>80</v>
      </c>
      <c r="YO275" t="s">
        <v>679</v>
      </c>
      <c r="YP275">
        <v>3</v>
      </c>
      <c r="YQ275" t="s">
        <v>679</v>
      </c>
      <c r="YR275">
        <v>0</v>
      </c>
      <c r="YT275">
        <v>0</v>
      </c>
      <c r="YV275">
        <v>21685</v>
      </c>
      <c r="YW275" t="e">
        <v>#N/A</v>
      </c>
      <c r="YY275">
        <v>18070</v>
      </c>
      <c r="YZ275">
        <v>911</v>
      </c>
      <c r="ZA275">
        <v>5134</v>
      </c>
      <c r="ZB275">
        <v>3615</v>
      </c>
      <c r="ZC275">
        <v>9283</v>
      </c>
      <c r="ZD275">
        <v>11</v>
      </c>
      <c r="ZE275">
        <v>12660</v>
      </c>
      <c r="ZF275">
        <v>5315</v>
      </c>
      <c r="ZG275">
        <v>313</v>
      </c>
      <c r="ZH275">
        <v>7</v>
      </c>
      <c r="ZI275">
        <v>9596</v>
      </c>
      <c r="ZJ275">
        <v>9290</v>
      </c>
      <c r="ZK275">
        <v>867</v>
      </c>
      <c r="ZL275">
        <v>9599</v>
      </c>
      <c r="ZM275">
        <v>4737</v>
      </c>
      <c r="ZN275">
        <v>1430</v>
      </c>
      <c r="ZO275">
        <v>11090</v>
      </c>
      <c r="ZP275">
        <v>771</v>
      </c>
      <c r="ZQ275">
        <v>1031</v>
      </c>
      <c r="ZR275">
        <v>868</v>
      </c>
      <c r="ZS275">
        <v>1547</v>
      </c>
      <c r="ZT275">
        <v>16</v>
      </c>
      <c r="ZU275">
        <v>7</v>
      </c>
      <c r="ZV275">
        <v>0</v>
      </c>
      <c r="ZW275">
        <v>6119</v>
      </c>
      <c r="ZX275">
        <v>3</v>
      </c>
      <c r="ZY275">
        <v>1279</v>
      </c>
      <c r="AAA275" s="26"/>
    </row>
    <row r="276" spans="1:703" x14ac:dyDescent="0.25">
      <c r="A276" t="s">
        <v>921</v>
      </c>
      <c r="B276">
        <v>0</v>
      </c>
      <c r="D276">
        <v>130</v>
      </c>
      <c r="E276" t="s">
        <v>679</v>
      </c>
      <c r="F276">
        <v>0</v>
      </c>
      <c r="H276">
        <v>0</v>
      </c>
      <c r="J276">
        <v>9606</v>
      </c>
      <c r="K276" t="s">
        <v>679</v>
      </c>
      <c r="L276">
        <v>62</v>
      </c>
      <c r="M276" t="s">
        <v>679</v>
      </c>
      <c r="N276">
        <v>0</v>
      </c>
      <c r="P276">
        <v>0</v>
      </c>
      <c r="R276">
        <v>0</v>
      </c>
      <c r="T276">
        <v>0</v>
      </c>
      <c r="V276">
        <v>0</v>
      </c>
      <c r="X276">
        <v>0</v>
      </c>
      <c r="Z276">
        <v>0</v>
      </c>
      <c r="AB276">
        <v>9</v>
      </c>
      <c r="AC276" t="s">
        <v>679</v>
      </c>
      <c r="AD276">
        <v>0</v>
      </c>
      <c r="AF276">
        <v>0</v>
      </c>
      <c r="AH276">
        <v>0</v>
      </c>
      <c r="AJ276">
        <v>325</v>
      </c>
      <c r="AK276" t="s">
        <v>679</v>
      </c>
      <c r="AL276">
        <v>0</v>
      </c>
      <c r="AN276">
        <v>0</v>
      </c>
      <c r="AP276">
        <v>0</v>
      </c>
      <c r="AR276">
        <v>0</v>
      </c>
      <c r="AT276">
        <v>7</v>
      </c>
      <c r="AU276" t="s">
        <v>679</v>
      </c>
      <c r="AV276">
        <v>13</v>
      </c>
      <c r="AW276" t="s">
        <v>679</v>
      </c>
      <c r="AX276">
        <v>26</v>
      </c>
      <c r="AY276" t="s">
        <v>679</v>
      </c>
      <c r="AZ276">
        <v>0</v>
      </c>
      <c r="BB276">
        <v>0</v>
      </c>
      <c r="BD276">
        <v>0</v>
      </c>
      <c r="BF276">
        <v>0</v>
      </c>
      <c r="BH276">
        <v>4</v>
      </c>
      <c r="BI276" t="s">
        <v>679</v>
      </c>
      <c r="BJ276">
        <v>247</v>
      </c>
      <c r="BK276" t="s">
        <v>679</v>
      </c>
      <c r="BL276">
        <v>0</v>
      </c>
      <c r="BN276">
        <v>0</v>
      </c>
      <c r="BP276">
        <v>0</v>
      </c>
      <c r="BR276">
        <v>0</v>
      </c>
      <c r="BT276">
        <v>0</v>
      </c>
      <c r="BV276">
        <v>9</v>
      </c>
      <c r="BW276" t="s">
        <v>679</v>
      </c>
      <c r="BX276">
        <v>0</v>
      </c>
      <c r="BZ276">
        <v>7</v>
      </c>
      <c r="CA276" t="s">
        <v>679</v>
      </c>
      <c r="CB276">
        <v>3</v>
      </c>
      <c r="CC276" t="s">
        <v>679</v>
      </c>
      <c r="CD276">
        <v>0</v>
      </c>
      <c r="CF276">
        <v>0</v>
      </c>
      <c r="CH276">
        <v>42</v>
      </c>
      <c r="CI276" t="s">
        <v>679</v>
      </c>
      <c r="CJ276">
        <v>0</v>
      </c>
      <c r="CL276">
        <v>0</v>
      </c>
      <c r="CN276">
        <v>133</v>
      </c>
      <c r="CO276" t="s">
        <v>679</v>
      </c>
      <c r="CP276">
        <v>0</v>
      </c>
      <c r="CR276">
        <v>1</v>
      </c>
      <c r="CS276" t="s">
        <v>679</v>
      </c>
      <c r="CT276">
        <v>0</v>
      </c>
      <c r="CV276">
        <v>0</v>
      </c>
      <c r="CX276">
        <v>0</v>
      </c>
      <c r="CZ276">
        <v>10</v>
      </c>
      <c r="DA276" t="s">
        <v>679</v>
      </c>
      <c r="DB276">
        <v>13</v>
      </c>
      <c r="DC276" t="s">
        <v>679</v>
      </c>
      <c r="DD276">
        <v>0</v>
      </c>
      <c r="DF276">
        <v>4</v>
      </c>
      <c r="DG276" t="s">
        <v>679</v>
      </c>
      <c r="DH276">
        <v>0</v>
      </c>
      <c r="DJ276">
        <v>0</v>
      </c>
      <c r="DL276">
        <v>263</v>
      </c>
      <c r="DM276" t="s">
        <v>679</v>
      </c>
      <c r="DN276">
        <v>0</v>
      </c>
      <c r="DP276">
        <v>0</v>
      </c>
      <c r="DR276">
        <v>0</v>
      </c>
      <c r="DT276">
        <v>0</v>
      </c>
      <c r="DV276">
        <v>19</v>
      </c>
      <c r="DW276" t="s">
        <v>679</v>
      </c>
      <c r="DX276">
        <v>36</v>
      </c>
      <c r="DY276" t="s">
        <v>679</v>
      </c>
      <c r="DZ276">
        <v>66</v>
      </c>
      <c r="EA276" t="s">
        <v>679</v>
      </c>
      <c r="EB276">
        <v>52</v>
      </c>
      <c r="EC276" t="s">
        <v>679</v>
      </c>
      <c r="ED276">
        <v>9</v>
      </c>
      <c r="EE276" t="s">
        <v>679</v>
      </c>
      <c r="EF276">
        <v>0</v>
      </c>
      <c r="EH276">
        <v>0</v>
      </c>
      <c r="EJ276">
        <v>1770</v>
      </c>
      <c r="EK276" t="s">
        <v>679</v>
      </c>
      <c r="EL276">
        <v>0</v>
      </c>
      <c r="EN276">
        <v>18</v>
      </c>
      <c r="EO276" t="s">
        <v>679</v>
      </c>
      <c r="EP276">
        <v>0</v>
      </c>
      <c r="ER276">
        <v>460</v>
      </c>
      <c r="ES276" t="s">
        <v>679</v>
      </c>
      <c r="ET276">
        <v>346</v>
      </c>
      <c r="EU276" t="s">
        <v>679</v>
      </c>
      <c r="EV276">
        <v>0</v>
      </c>
      <c r="EX276">
        <v>0</v>
      </c>
      <c r="EZ276">
        <v>0</v>
      </c>
      <c r="FB276">
        <v>4</v>
      </c>
      <c r="FC276" t="s">
        <v>679</v>
      </c>
      <c r="FD276">
        <v>216</v>
      </c>
      <c r="FE276" t="s">
        <v>679</v>
      </c>
      <c r="FF276">
        <v>280</v>
      </c>
      <c r="FG276" t="s">
        <v>679</v>
      </c>
      <c r="FH276">
        <v>0</v>
      </c>
      <c r="FJ276">
        <v>0</v>
      </c>
      <c r="FL276">
        <v>0</v>
      </c>
      <c r="FN276">
        <v>84</v>
      </c>
      <c r="FO276" t="s">
        <v>679</v>
      </c>
      <c r="FP276">
        <v>0</v>
      </c>
      <c r="FR276">
        <v>113</v>
      </c>
      <c r="FS276" t="s">
        <v>679</v>
      </c>
      <c r="FT276">
        <v>5</v>
      </c>
      <c r="FU276" t="s">
        <v>679</v>
      </c>
      <c r="FV276">
        <v>0</v>
      </c>
      <c r="FX276">
        <v>0</v>
      </c>
      <c r="FZ276">
        <v>35</v>
      </c>
      <c r="GA276" t="s">
        <v>679</v>
      </c>
      <c r="GB276">
        <v>106</v>
      </c>
      <c r="GC276" t="s">
        <v>679</v>
      </c>
      <c r="GD276">
        <v>0</v>
      </c>
      <c r="GF276">
        <v>0</v>
      </c>
      <c r="GH276">
        <v>25</v>
      </c>
      <c r="GI276" t="s">
        <v>679</v>
      </c>
      <c r="GJ276">
        <v>11</v>
      </c>
      <c r="GK276" t="s">
        <v>679</v>
      </c>
      <c r="GL276">
        <v>0</v>
      </c>
      <c r="GN276">
        <v>0</v>
      </c>
      <c r="GP276">
        <v>468</v>
      </c>
      <c r="GQ276" t="s">
        <v>679</v>
      </c>
      <c r="GR276">
        <v>0</v>
      </c>
      <c r="GT276">
        <v>0</v>
      </c>
      <c r="GV276">
        <v>0</v>
      </c>
      <c r="GX276">
        <v>0</v>
      </c>
      <c r="GZ276">
        <v>20</v>
      </c>
      <c r="HA276" t="s">
        <v>679</v>
      </c>
      <c r="HB276">
        <v>0</v>
      </c>
      <c r="HD276">
        <v>0</v>
      </c>
      <c r="HF276">
        <v>173</v>
      </c>
      <c r="HG276" t="s">
        <v>679</v>
      </c>
      <c r="HH276">
        <v>0</v>
      </c>
      <c r="HJ276">
        <v>0</v>
      </c>
      <c r="HL276">
        <v>83</v>
      </c>
      <c r="HM276" t="s">
        <v>679</v>
      </c>
      <c r="HN276">
        <v>0</v>
      </c>
      <c r="HP276">
        <v>0</v>
      </c>
      <c r="HR276">
        <v>0</v>
      </c>
      <c r="HT276">
        <v>0</v>
      </c>
      <c r="HV276">
        <v>59</v>
      </c>
      <c r="HW276" t="s">
        <v>679</v>
      </c>
      <c r="HX276">
        <v>0</v>
      </c>
      <c r="HZ276">
        <v>196</v>
      </c>
      <c r="IA276" t="s">
        <v>679</v>
      </c>
      <c r="IB276">
        <v>0</v>
      </c>
      <c r="ID276">
        <v>3</v>
      </c>
      <c r="IE276" t="s">
        <v>679</v>
      </c>
      <c r="IF276">
        <v>20</v>
      </c>
      <c r="IG276" t="s">
        <v>679</v>
      </c>
      <c r="IH276">
        <v>14</v>
      </c>
      <c r="II276" t="s">
        <v>679</v>
      </c>
      <c r="IJ276">
        <v>0</v>
      </c>
      <c r="IL276">
        <v>38</v>
      </c>
      <c r="IM276" t="s">
        <v>679</v>
      </c>
      <c r="IN276">
        <v>107</v>
      </c>
      <c r="IO276" t="s">
        <v>679</v>
      </c>
      <c r="IP276">
        <v>0</v>
      </c>
      <c r="IR276">
        <v>0</v>
      </c>
      <c r="IT276">
        <v>0</v>
      </c>
      <c r="IV276">
        <v>1447</v>
      </c>
      <c r="IW276" t="s">
        <v>679</v>
      </c>
      <c r="IX276">
        <v>11</v>
      </c>
      <c r="IY276" t="s">
        <v>679</v>
      </c>
      <c r="IZ276">
        <v>0</v>
      </c>
      <c r="JB276">
        <v>6</v>
      </c>
      <c r="JC276" t="s">
        <v>679</v>
      </c>
      <c r="JD276">
        <v>0</v>
      </c>
      <c r="JF276">
        <v>0</v>
      </c>
      <c r="JH276">
        <v>0</v>
      </c>
      <c r="JJ276">
        <v>0</v>
      </c>
      <c r="JL276">
        <v>0</v>
      </c>
      <c r="JN276">
        <v>0</v>
      </c>
      <c r="JP276">
        <v>2</v>
      </c>
      <c r="JQ276" t="s">
        <v>679</v>
      </c>
      <c r="JR276">
        <v>50</v>
      </c>
      <c r="JS276" t="s">
        <v>679</v>
      </c>
      <c r="JT276">
        <v>0</v>
      </c>
      <c r="JV276">
        <v>0</v>
      </c>
      <c r="JX276">
        <v>16</v>
      </c>
      <c r="JY276" t="s">
        <v>679</v>
      </c>
      <c r="JZ276">
        <v>0</v>
      </c>
      <c r="KB276">
        <v>0</v>
      </c>
      <c r="KD276">
        <v>0</v>
      </c>
      <c r="KF276">
        <v>0</v>
      </c>
      <c r="KH276">
        <v>44</v>
      </c>
      <c r="KI276" t="s">
        <v>679</v>
      </c>
      <c r="KJ276">
        <v>0</v>
      </c>
      <c r="KL276">
        <v>0</v>
      </c>
      <c r="KN276">
        <v>8</v>
      </c>
      <c r="KO276" t="s">
        <v>679</v>
      </c>
      <c r="KP276">
        <v>10</v>
      </c>
      <c r="KQ276" t="s">
        <v>679</v>
      </c>
      <c r="KR276">
        <v>0</v>
      </c>
      <c r="KT276">
        <v>0</v>
      </c>
      <c r="KV276">
        <v>0</v>
      </c>
      <c r="KX276">
        <v>0</v>
      </c>
      <c r="KZ276">
        <v>0</v>
      </c>
      <c r="LB276">
        <v>1</v>
      </c>
      <c r="LC276" t="s">
        <v>679</v>
      </c>
      <c r="LD276">
        <v>22</v>
      </c>
      <c r="LE276" t="s">
        <v>679</v>
      </c>
      <c r="LF276">
        <v>0</v>
      </c>
      <c r="LH276">
        <v>0</v>
      </c>
      <c r="LJ276">
        <v>0</v>
      </c>
      <c r="LL276">
        <v>55</v>
      </c>
      <c r="LM276" t="s">
        <v>679</v>
      </c>
      <c r="LN276">
        <v>0</v>
      </c>
      <c r="LP276">
        <v>0</v>
      </c>
      <c r="LR276">
        <v>0</v>
      </c>
      <c r="LT276">
        <v>6596</v>
      </c>
      <c r="LU276" t="s">
        <v>679</v>
      </c>
      <c r="LV276">
        <v>0</v>
      </c>
      <c r="LX276">
        <v>188</v>
      </c>
      <c r="LY276" t="s">
        <v>679</v>
      </c>
      <c r="LZ276">
        <v>0</v>
      </c>
      <c r="MB276">
        <v>0</v>
      </c>
      <c r="MD276">
        <v>255</v>
      </c>
      <c r="ME276" t="s">
        <v>679</v>
      </c>
      <c r="MF276">
        <v>0</v>
      </c>
      <c r="MH276">
        <v>7</v>
      </c>
      <c r="MI276" t="s">
        <v>679</v>
      </c>
      <c r="MJ276">
        <v>0</v>
      </c>
      <c r="ML276">
        <v>4</v>
      </c>
      <c r="MM276" t="s">
        <v>679</v>
      </c>
      <c r="MN276">
        <v>0</v>
      </c>
      <c r="MP276">
        <v>237</v>
      </c>
      <c r="MQ276" t="s">
        <v>679</v>
      </c>
      <c r="MR276">
        <v>0</v>
      </c>
      <c r="MT276">
        <v>108</v>
      </c>
      <c r="MU276" t="s">
        <v>679</v>
      </c>
      <c r="MV276">
        <v>66</v>
      </c>
      <c r="MW276" t="s">
        <v>679</v>
      </c>
      <c r="MX276">
        <v>341</v>
      </c>
      <c r="MY276" t="s">
        <v>679</v>
      </c>
      <c r="MZ276">
        <v>149</v>
      </c>
      <c r="NA276" t="s">
        <v>679</v>
      </c>
      <c r="NB276">
        <v>1499</v>
      </c>
      <c r="NC276" t="s">
        <v>679</v>
      </c>
      <c r="ND276">
        <v>0</v>
      </c>
      <c r="NF276">
        <v>0</v>
      </c>
      <c r="NH276">
        <v>894</v>
      </c>
      <c r="NI276" t="s">
        <v>679</v>
      </c>
      <c r="NJ276">
        <v>0</v>
      </c>
      <c r="NL276">
        <v>23</v>
      </c>
      <c r="NM276" t="s">
        <v>679</v>
      </c>
      <c r="NN276">
        <v>2</v>
      </c>
      <c r="NO276" t="s">
        <v>679</v>
      </c>
      <c r="NP276">
        <v>0</v>
      </c>
      <c r="NR276">
        <v>3</v>
      </c>
      <c r="NS276" t="s">
        <v>679</v>
      </c>
      <c r="NT276">
        <v>0</v>
      </c>
      <c r="NV276">
        <v>69</v>
      </c>
      <c r="NW276" t="s">
        <v>679</v>
      </c>
      <c r="NX276">
        <v>3</v>
      </c>
      <c r="NY276" t="s">
        <v>679</v>
      </c>
      <c r="NZ276">
        <v>4</v>
      </c>
      <c r="OA276" t="s">
        <v>679</v>
      </c>
      <c r="OB276">
        <v>0</v>
      </c>
      <c r="OD276">
        <v>0</v>
      </c>
      <c r="OF276">
        <v>394</v>
      </c>
      <c r="OG276" t="s">
        <v>679</v>
      </c>
      <c r="OH276">
        <v>8</v>
      </c>
      <c r="OI276" t="s">
        <v>679</v>
      </c>
      <c r="OJ276">
        <v>0</v>
      </c>
      <c r="OL276">
        <v>0</v>
      </c>
      <c r="ON276">
        <v>0</v>
      </c>
      <c r="OP276">
        <v>0</v>
      </c>
      <c r="OR276">
        <v>0</v>
      </c>
      <c r="OT276">
        <v>0</v>
      </c>
      <c r="OV276">
        <v>0</v>
      </c>
      <c r="OX276">
        <v>52</v>
      </c>
      <c r="OY276" t="s">
        <v>679</v>
      </c>
      <c r="OZ276">
        <v>0</v>
      </c>
      <c r="PB276">
        <v>0</v>
      </c>
      <c r="PD276">
        <v>337</v>
      </c>
      <c r="PE276" t="s">
        <v>679</v>
      </c>
      <c r="PF276">
        <v>0</v>
      </c>
      <c r="PH276">
        <v>0</v>
      </c>
      <c r="PJ276">
        <v>0</v>
      </c>
      <c r="PL276">
        <v>0</v>
      </c>
      <c r="PN276">
        <v>0</v>
      </c>
      <c r="PP276">
        <v>0</v>
      </c>
      <c r="PR276">
        <v>0</v>
      </c>
      <c r="PT276">
        <v>0</v>
      </c>
      <c r="PV276">
        <v>396</v>
      </c>
      <c r="PW276" t="s">
        <v>679</v>
      </c>
      <c r="PX276">
        <v>0</v>
      </c>
      <c r="PZ276">
        <v>1</v>
      </c>
      <c r="QA276" t="s">
        <v>679</v>
      </c>
      <c r="QB276">
        <v>6</v>
      </c>
      <c r="QC276" t="s">
        <v>679</v>
      </c>
      <c r="QD276">
        <v>0</v>
      </c>
      <c r="QF276">
        <v>0</v>
      </c>
      <c r="QH276">
        <v>6</v>
      </c>
      <c r="QI276" t="s">
        <v>679</v>
      </c>
      <c r="QJ276">
        <v>0</v>
      </c>
      <c r="QL276">
        <v>895</v>
      </c>
      <c r="QM276" t="s">
        <v>679</v>
      </c>
      <c r="QN276">
        <v>182</v>
      </c>
      <c r="QO276" t="s">
        <v>679</v>
      </c>
      <c r="QP276">
        <v>478</v>
      </c>
      <c r="QQ276" t="s">
        <v>679</v>
      </c>
      <c r="QR276">
        <v>262</v>
      </c>
      <c r="QS276" t="s">
        <v>679</v>
      </c>
      <c r="QT276">
        <v>63</v>
      </c>
      <c r="QU276" t="s">
        <v>679</v>
      </c>
      <c r="QV276">
        <v>23</v>
      </c>
      <c r="QW276" t="s">
        <v>679</v>
      </c>
      <c r="QX276">
        <v>93</v>
      </c>
      <c r="QY276" t="s">
        <v>679</v>
      </c>
      <c r="QZ276">
        <v>143</v>
      </c>
      <c r="RA276" t="s">
        <v>679</v>
      </c>
      <c r="RB276">
        <v>38</v>
      </c>
      <c r="RC276" t="s">
        <v>679</v>
      </c>
      <c r="RD276">
        <v>34</v>
      </c>
      <c r="RE276" t="s">
        <v>679</v>
      </c>
      <c r="RF276">
        <v>65</v>
      </c>
      <c r="RG276" t="s">
        <v>679</v>
      </c>
      <c r="RH276">
        <v>116</v>
      </c>
      <c r="RI276" t="s">
        <v>679</v>
      </c>
      <c r="RJ276">
        <v>27</v>
      </c>
      <c r="RK276" t="s">
        <v>679</v>
      </c>
      <c r="RL276">
        <v>0</v>
      </c>
      <c r="RN276">
        <v>52</v>
      </c>
      <c r="RO276" t="s">
        <v>679</v>
      </c>
      <c r="RP276">
        <v>8</v>
      </c>
      <c r="RQ276" t="s">
        <v>679</v>
      </c>
      <c r="RR276">
        <v>16</v>
      </c>
      <c r="RS276" t="s">
        <v>679</v>
      </c>
      <c r="RT276">
        <v>3</v>
      </c>
      <c r="RU276" t="s">
        <v>679</v>
      </c>
      <c r="RV276">
        <v>1002</v>
      </c>
      <c r="RW276" t="s">
        <v>679</v>
      </c>
      <c r="RX276">
        <v>225</v>
      </c>
      <c r="RY276" t="s">
        <v>679</v>
      </c>
      <c r="RZ276">
        <v>139</v>
      </c>
      <c r="SA276" t="s">
        <v>679</v>
      </c>
      <c r="SB276">
        <v>216</v>
      </c>
      <c r="SC276" t="s">
        <v>679</v>
      </c>
      <c r="SD276">
        <v>58</v>
      </c>
      <c r="SE276" t="s">
        <v>679</v>
      </c>
      <c r="SF276">
        <v>10</v>
      </c>
      <c r="SG276" t="s">
        <v>679</v>
      </c>
      <c r="SH276">
        <v>339</v>
      </c>
      <c r="SI276" t="s">
        <v>679</v>
      </c>
      <c r="SJ276">
        <v>464</v>
      </c>
      <c r="SK276" t="s">
        <v>679</v>
      </c>
      <c r="SL276">
        <v>89</v>
      </c>
      <c r="SM276" t="s">
        <v>679</v>
      </c>
      <c r="SN276">
        <v>74</v>
      </c>
      <c r="SO276" t="s">
        <v>679</v>
      </c>
      <c r="SP276">
        <v>69</v>
      </c>
      <c r="SQ276" t="s">
        <v>679</v>
      </c>
      <c r="SR276">
        <v>258</v>
      </c>
      <c r="SS276" t="s">
        <v>679</v>
      </c>
      <c r="ST276">
        <v>76</v>
      </c>
      <c r="SU276" t="s">
        <v>679</v>
      </c>
      <c r="SV276">
        <v>30</v>
      </c>
      <c r="SW276" t="s">
        <v>679</v>
      </c>
      <c r="SX276">
        <v>321</v>
      </c>
      <c r="SY276" t="s">
        <v>679</v>
      </c>
      <c r="SZ276">
        <v>381</v>
      </c>
      <c r="TA276" t="s">
        <v>679</v>
      </c>
      <c r="TB276">
        <v>84</v>
      </c>
      <c r="TC276" t="s">
        <v>679</v>
      </c>
      <c r="TD276">
        <v>6</v>
      </c>
      <c r="TE276" t="s">
        <v>679</v>
      </c>
      <c r="TF276">
        <v>0</v>
      </c>
      <c r="TH276">
        <v>131</v>
      </c>
      <c r="TI276" t="s">
        <v>679</v>
      </c>
      <c r="TJ276">
        <v>5</v>
      </c>
      <c r="TK276" t="s">
        <v>679</v>
      </c>
      <c r="TL276">
        <v>11</v>
      </c>
      <c r="TM276" t="s">
        <v>679</v>
      </c>
      <c r="TN276">
        <v>2</v>
      </c>
      <c r="TO276" t="s">
        <v>679</v>
      </c>
      <c r="TP276">
        <v>98</v>
      </c>
      <c r="TQ276" t="s">
        <v>679</v>
      </c>
      <c r="TR276">
        <v>78</v>
      </c>
      <c r="TS276" t="s">
        <v>679</v>
      </c>
      <c r="TT276">
        <v>349</v>
      </c>
      <c r="TU276" t="s">
        <v>679</v>
      </c>
      <c r="TV276">
        <v>0</v>
      </c>
      <c r="TX276">
        <v>0</v>
      </c>
      <c r="TZ276">
        <v>0</v>
      </c>
      <c r="UB276">
        <v>80</v>
      </c>
      <c r="UC276" t="s">
        <v>679</v>
      </c>
      <c r="UD276">
        <v>1</v>
      </c>
      <c r="UE276" t="s">
        <v>679</v>
      </c>
      <c r="UF276">
        <v>0</v>
      </c>
      <c r="UH276">
        <v>559</v>
      </c>
      <c r="UI276" t="s">
        <v>679</v>
      </c>
      <c r="UJ276">
        <v>130</v>
      </c>
      <c r="UK276" t="s">
        <v>679</v>
      </c>
      <c r="UL276">
        <v>14</v>
      </c>
      <c r="UM276" t="s">
        <v>679</v>
      </c>
      <c r="UN276">
        <v>252</v>
      </c>
      <c r="UO276" t="s">
        <v>679</v>
      </c>
      <c r="UP276">
        <v>34</v>
      </c>
      <c r="UQ276" t="s">
        <v>679</v>
      </c>
      <c r="UR276">
        <v>101</v>
      </c>
      <c r="US276" t="s">
        <v>679</v>
      </c>
      <c r="UT276">
        <v>0</v>
      </c>
      <c r="UV276">
        <v>66</v>
      </c>
      <c r="UW276" t="s">
        <v>679</v>
      </c>
      <c r="UX276">
        <v>45</v>
      </c>
      <c r="UY276" t="s">
        <v>679</v>
      </c>
      <c r="UZ276">
        <v>122</v>
      </c>
      <c r="VA276" t="s">
        <v>679</v>
      </c>
      <c r="VB276">
        <v>40</v>
      </c>
      <c r="VC276" t="s">
        <v>679</v>
      </c>
      <c r="VD276">
        <v>67</v>
      </c>
      <c r="VE276" t="s">
        <v>679</v>
      </c>
      <c r="VF276">
        <v>4</v>
      </c>
      <c r="VG276" t="s">
        <v>679</v>
      </c>
      <c r="VH276">
        <v>0</v>
      </c>
      <c r="VJ276">
        <v>68</v>
      </c>
      <c r="VK276" t="s">
        <v>679</v>
      </c>
      <c r="VL276">
        <v>0</v>
      </c>
      <c r="VN276">
        <v>0</v>
      </c>
      <c r="VP276">
        <v>58</v>
      </c>
      <c r="VQ276" t="s">
        <v>679</v>
      </c>
      <c r="VR276">
        <v>0</v>
      </c>
      <c r="VT276">
        <v>0</v>
      </c>
      <c r="VV276">
        <v>0</v>
      </c>
      <c r="VX276">
        <v>0</v>
      </c>
      <c r="VZ276">
        <v>144</v>
      </c>
      <c r="WA276" t="s">
        <v>679</v>
      </c>
      <c r="WB276">
        <v>41</v>
      </c>
      <c r="WC276" t="s">
        <v>679</v>
      </c>
      <c r="WD276">
        <v>618</v>
      </c>
      <c r="WE276" t="s">
        <v>679</v>
      </c>
      <c r="WF276">
        <v>3</v>
      </c>
      <c r="WG276" t="s">
        <v>679</v>
      </c>
      <c r="WH276">
        <v>215</v>
      </c>
      <c r="WI276" t="s">
        <v>679</v>
      </c>
      <c r="WJ276">
        <v>47</v>
      </c>
      <c r="WK276" t="s">
        <v>679</v>
      </c>
      <c r="WL276">
        <v>3</v>
      </c>
      <c r="WM276" t="s">
        <v>679</v>
      </c>
      <c r="WN276">
        <v>197</v>
      </c>
      <c r="WO276" t="s">
        <v>679</v>
      </c>
      <c r="WP276">
        <v>133</v>
      </c>
      <c r="WQ276" t="s">
        <v>679</v>
      </c>
      <c r="WR276">
        <v>0</v>
      </c>
      <c r="WT276">
        <v>129</v>
      </c>
      <c r="WU276" t="s">
        <v>679</v>
      </c>
      <c r="WV276">
        <v>0</v>
      </c>
      <c r="WX276">
        <v>2014</v>
      </c>
      <c r="WY276" t="s">
        <v>679</v>
      </c>
      <c r="WZ276">
        <v>266</v>
      </c>
      <c r="XA276" t="s">
        <v>679</v>
      </c>
      <c r="XB276">
        <v>4</v>
      </c>
      <c r="XC276" t="s">
        <v>679</v>
      </c>
      <c r="XD276">
        <v>0</v>
      </c>
      <c r="XF276">
        <v>1814</v>
      </c>
      <c r="XG276" t="s">
        <v>679</v>
      </c>
      <c r="XH276">
        <v>24</v>
      </c>
      <c r="XI276" t="s">
        <v>679</v>
      </c>
      <c r="XJ276">
        <v>54</v>
      </c>
      <c r="XK276" t="s">
        <v>679</v>
      </c>
      <c r="XL276">
        <v>45</v>
      </c>
      <c r="XM276" t="s">
        <v>679</v>
      </c>
      <c r="XN276">
        <v>4</v>
      </c>
      <c r="XO276" t="s">
        <v>679</v>
      </c>
      <c r="XP276">
        <v>6</v>
      </c>
      <c r="XQ276" t="s">
        <v>679</v>
      </c>
      <c r="XR276">
        <v>680</v>
      </c>
      <c r="XS276" t="s">
        <v>679</v>
      </c>
      <c r="XT276">
        <v>8</v>
      </c>
      <c r="XU276" t="s">
        <v>679</v>
      </c>
      <c r="XV276">
        <v>12</v>
      </c>
      <c r="XW276" t="s">
        <v>679</v>
      </c>
      <c r="XX276">
        <v>8</v>
      </c>
      <c r="XY276" t="s">
        <v>679</v>
      </c>
      <c r="XZ276">
        <v>19</v>
      </c>
      <c r="YA276" t="s">
        <v>679</v>
      </c>
      <c r="YB276">
        <v>19</v>
      </c>
      <c r="YC276" t="s">
        <v>679</v>
      </c>
      <c r="YD276">
        <v>0</v>
      </c>
      <c r="YF276">
        <v>66</v>
      </c>
      <c r="YG276" t="s">
        <v>679</v>
      </c>
      <c r="YH276">
        <v>367</v>
      </c>
      <c r="YI276" t="s">
        <v>679</v>
      </c>
      <c r="YJ276">
        <v>11</v>
      </c>
      <c r="YK276" t="s">
        <v>679</v>
      </c>
      <c r="YL276">
        <v>19</v>
      </c>
      <c r="YM276" t="s">
        <v>679</v>
      </c>
      <c r="YN276">
        <v>166</v>
      </c>
      <c r="YO276" t="s">
        <v>679</v>
      </c>
      <c r="YP276">
        <v>28</v>
      </c>
      <c r="YQ276" t="s">
        <v>679</v>
      </c>
      <c r="YR276">
        <v>0</v>
      </c>
      <c r="YT276">
        <v>0</v>
      </c>
      <c r="YV276">
        <v>44888</v>
      </c>
      <c r="YW276" t="s">
        <v>277</v>
      </c>
      <c r="YY276">
        <v>38734</v>
      </c>
      <c r="YZ276">
        <v>830</v>
      </c>
      <c r="ZA276">
        <v>5643</v>
      </c>
      <c r="ZB276">
        <v>6154</v>
      </c>
      <c r="ZC276">
        <v>19237</v>
      </c>
      <c r="ZD276">
        <v>83</v>
      </c>
      <c r="ZE276">
        <v>31140</v>
      </c>
      <c r="ZF276">
        <v>7590</v>
      </c>
      <c r="ZG276">
        <v>9824</v>
      </c>
      <c r="ZH276">
        <v>9694</v>
      </c>
      <c r="ZI276">
        <v>29061</v>
      </c>
      <c r="ZJ276">
        <v>28931</v>
      </c>
      <c r="ZK276">
        <v>1880</v>
      </c>
      <c r="ZL276">
        <v>29062</v>
      </c>
      <c r="ZM276">
        <v>4834</v>
      </c>
      <c r="ZN276">
        <v>1311</v>
      </c>
      <c r="ZO276">
        <v>13938</v>
      </c>
      <c r="ZP276">
        <v>1664</v>
      </c>
      <c r="ZQ276">
        <v>1350</v>
      </c>
      <c r="ZR276">
        <v>1351</v>
      </c>
      <c r="ZS276">
        <v>2222</v>
      </c>
      <c r="ZT276">
        <v>7101</v>
      </c>
      <c r="ZU276">
        <v>9694</v>
      </c>
      <c r="ZV276">
        <v>107</v>
      </c>
      <c r="ZW276">
        <v>12347</v>
      </c>
      <c r="ZX276">
        <v>1</v>
      </c>
      <c r="ZY276">
        <v>1167</v>
      </c>
      <c r="AAA276" s="26"/>
    </row>
    <row r="277" spans="1:703" x14ac:dyDescent="0.25">
      <c r="A277" t="s">
        <v>922</v>
      </c>
      <c r="B277">
        <v>0</v>
      </c>
      <c r="D277">
        <v>1408</v>
      </c>
      <c r="E277" t="s">
        <v>679</v>
      </c>
      <c r="F277">
        <v>35</v>
      </c>
      <c r="G277" t="s">
        <v>679</v>
      </c>
      <c r="H277">
        <v>6</v>
      </c>
      <c r="I277" t="s">
        <v>679</v>
      </c>
      <c r="J277">
        <v>7874</v>
      </c>
      <c r="K277" t="s">
        <v>679</v>
      </c>
      <c r="L277">
        <v>0</v>
      </c>
      <c r="N277">
        <v>0</v>
      </c>
      <c r="P277">
        <v>0</v>
      </c>
      <c r="R277">
        <v>0</v>
      </c>
      <c r="T277">
        <v>0</v>
      </c>
      <c r="V277">
        <v>0</v>
      </c>
      <c r="X277">
        <v>0</v>
      </c>
      <c r="Z277">
        <v>2141</v>
      </c>
      <c r="AA277" t="s">
        <v>679</v>
      </c>
      <c r="AB277">
        <v>14</v>
      </c>
      <c r="AC277" t="s">
        <v>679</v>
      </c>
      <c r="AD277">
        <v>0</v>
      </c>
      <c r="AF277">
        <v>98</v>
      </c>
      <c r="AG277" t="s">
        <v>679</v>
      </c>
      <c r="AH277">
        <v>0</v>
      </c>
      <c r="AJ277">
        <v>207</v>
      </c>
      <c r="AK277" t="s">
        <v>679</v>
      </c>
      <c r="AL277">
        <v>0</v>
      </c>
      <c r="AN277">
        <v>377</v>
      </c>
      <c r="AO277" t="s">
        <v>679</v>
      </c>
      <c r="AP277">
        <v>0</v>
      </c>
      <c r="AR277">
        <v>0</v>
      </c>
      <c r="AT277">
        <v>0</v>
      </c>
      <c r="AV277">
        <v>0</v>
      </c>
      <c r="AX277">
        <v>216</v>
      </c>
      <c r="AY277" t="s">
        <v>679</v>
      </c>
      <c r="AZ277">
        <v>0</v>
      </c>
      <c r="BB277">
        <v>0</v>
      </c>
      <c r="BD277">
        <v>34</v>
      </c>
      <c r="BE277" t="s">
        <v>679</v>
      </c>
      <c r="BF277">
        <v>0</v>
      </c>
      <c r="BH277">
        <v>50</v>
      </c>
      <c r="BI277" t="s">
        <v>679</v>
      </c>
      <c r="BJ277">
        <v>318</v>
      </c>
      <c r="BK277" t="s">
        <v>679</v>
      </c>
      <c r="BL277">
        <v>0</v>
      </c>
      <c r="BN277">
        <v>42</v>
      </c>
      <c r="BO277" t="s">
        <v>679</v>
      </c>
      <c r="BP277">
        <v>52</v>
      </c>
      <c r="BQ277" t="s">
        <v>679</v>
      </c>
      <c r="BR277">
        <v>620</v>
      </c>
      <c r="BS277" t="s">
        <v>679</v>
      </c>
      <c r="BT277">
        <v>0</v>
      </c>
      <c r="BV277">
        <v>573</v>
      </c>
      <c r="BW277" t="s">
        <v>679</v>
      </c>
      <c r="BX277">
        <v>348</v>
      </c>
      <c r="BY277" t="s">
        <v>679</v>
      </c>
      <c r="BZ277">
        <v>13</v>
      </c>
      <c r="CA277" t="s">
        <v>679</v>
      </c>
      <c r="CB277">
        <v>40</v>
      </c>
      <c r="CC277" t="s">
        <v>679</v>
      </c>
      <c r="CD277">
        <v>49</v>
      </c>
      <c r="CE277" t="s">
        <v>679</v>
      </c>
      <c r="CF277">
        <v>3</v>
      </c>
      <c r="CG277" t="s">
        <v>679</v>
      </c>
      <c r="CH277">
        <v>10</v>
      </c>
      <c r="CI277" t="s">
        <v>679</v>
      </c>
      <c r="CJ277">
        <v>0</v>
      </c>
      <c r="CL277">
        <v>0</v>
      </c>
      <c r="CN277">
        <v>0</v>
      </c>
      <c r="CP277">
        <v>0</v>
      </c>
      <c r="CR277">
        <v>0</v>
      </c>
      <c r="CT277">
        <v>0</v>
      </c>
      <c r="CV277">
        <v>0</v>
      </c>
      <c r="CX277">
        <v>0</v>
      </c>
      <c r="CZ277">
        <v>47</v>
      </c>
      <c r="DA277" t="s">
        <v>679</v>
      </c>
      <c r="DB277">
        <v>0</v>
      </c>
      <c r="DD277">
        <v>0</v>
      </c>
      <c r="DF277">
        <v>0</v>
      </c>
      <c r="DH277">
        <v>0</v>
      </c>
      <c r="DJ277">
        <v>0</v>
      </c>
      <c r="DL277">
        <v>0</v>
      </c>
      <c r="DN277">
        <v>0</v>
      </c>
      <c r="DP277">
        <v>0</v>
      </c>
      <c r="DR277">
        <v>112</v>
      </c>
      <c r="DS277" t="s">
        <v>679</v>
      </c>
      <c r="DT277">
        <v>0</v>
      </c>
      <c r="DV277">
        <v>0</v>
      </c>
      <c r="DX277">
        <v>17</v>
      </c>
      <c r="DY277" t="s">
        <v>679</v>
      </c>
      <c r="DZ277">
        <v>0</v>
      </c>
      <c r="EB277">
        <v>0</v>
      </c>
      <c r="ED277">
        <v>1</v>
      </c>
      <c r="EE277" t="s">
        <v>679</v>
      </c>
      <c r="EF277">
        <v>0</v>
      </c>
      <c r="EH277">
        <v>0</v>
      </c>
      <c r="EJ277">
        <v>0</v>
      </c>
      <c r="EL277">
        <v>0</v>
      </c>
      <c r="EN277">
        <v>0</v>
      </c>
      <c r="EP277">
        <v>0</v>
      </c>
      <c r="ER277">
        <v>58</v>
      </c>
      <c r="ES277" t="s">
        <v>679</v>
      </c>
      <c r="ET277">
        <v>347</v>
      </c>
      <c r="EU277" t="s">
        <v>679</v>
      </c>
      <c r="EV277">
        <v>23</v>
      </c>
      <c r="EW277" t="s">
        <v>679</v>
      </c>
      <c r="EX277">
        <v>108</v>
      </c>
      <c r="EY277" t="s">
        <v>679</v>
      </c>
      <c r="EZ277">
        <v>0</v>
      </c>
      <c r="FB277">
        <v>116</v>
      </c>
      <c r="FC277" t="s">
        <v>679</v>
      </c>
      <c r="FD277">
        <v>92</v>
      </c>
      <c r="FE277" t="s">
        <v>679</v>
      </c>
      <c r="FF277">
        <v>0</v>
      </c>
      <c r="FH277">
        <v>0</v>
      </c>
      <c r="FJ277">
        <v>0</v>
      </c>
      <c r="FL277">
        <v>35</v>
      </c>
      <c r="FM277" t="s">
        <v>679</v>
      </c>
      <c r="FN277">
        <v>840</v>
      </c>
      <c r="FO277" t="s">
        <v>679</v>
      </c>
      <c r="FP277">
        <v>40</v>
      </c>
      <c r="FQ277" t="s">
        <v>679</v>
      </c>
      <c r="FR277">
        <v>244</v>
      </c>
      <c r="FS277" t="s">
        <v>679</v>
      </c>
      <c r="FT277">
        <v>0</v>
      </c>
      <c r="FV277">
        <v>0</v>
      </c>
      <c r="FX277">
        <v>11</v>
      </c>
      <c r="FY277" t="s">
        <v>679</v>
      </c>
      <c r="FZ277">
        <v>18</v>
      </c>
      <c r="GA277" t="s">
        <v>679</v>
      </c>
      <c r="GB277">
        <v>6</v>
      </c>
      <c r="GC277" t="s">
        <v>679</v>
      </c>
      <c r="GD277">
        <v>0</v>
      </c>
      <c r="GF277">
        <v>0</v>
      </c>
      <c r="GH277">
        <v>142</v>
      </c>
      <c r="GI277" t="s">
        <v>679</v>
      </c>
      <c r="GJ277">
        <v>16</v>
      </c>
      <c r="GK277" t="s">
        <v>679</v>
      </c>
      <c r="GL277">
        <v>0</v>
      </c>
      <c r="GN277">
        <v>0</v>
      </c>
      <c r="GP277">
        <v>795</v>
      </c>
      <c r="GQ277" t="s">
        <v>679</v>
      </c>
      <c r="GR277">
        <v>0</v>
      </c>
      <c r="GT277">
        <v>0</v>
      </c>
      <c r="GV277">
        <v>13</v>
      </c>
      <c r="GW277" t="s">
        <v>679</v>
      </c>
      <c r="GX277">
        <v>0</v>
      </c>
      <c r="GZ277">
        <v>131</v>
      </c>
      <c r="HA277" t="s">
        <v>679</v>
      </c>
      <c r="HB277">
        <v>0</v>
      </c>
      <c r="HD277">
        <v>0</v>
      </c>
      <c r="HF277">
        <v>7</v>
      </c>
      <c r="HG277" t="s">
        <v>679</v>
      </c>
      <c r="HH277">
        <v>2</v>
      </c>
      <c r="HI277" t="s">
        <v>679</v>
      </c>
      <c r="HJ277">
        <v>0</v>
      </c>
      <c r="HL277">
        <v>16</v>
      </c>
      <c r="HM277" t="s">
        <v>679</v>
      </c>
      <c r="HN277">
        <v>172</v>
      </c>
      <c r="HO277" t="s">
        <v>679</v>
      </c>
      <c r="HP277">
        <v>0</v>
      </c>
      <c r="HR277">
        <v>0</v>
      </c>
      <c r="HT277">
        <v>252</v>
      </c>
      <c r="HU277" t="s">
        <v>679</v>
      </c>
      <c r="HV277">
        <v>0</v>
      </c>
      <c r="HX277">
        <v>0</v>
      </c>
      <c r="HZ277">
        <v>5</v>
      </c>
      <c r="IA277" t="s">
        <v>679</v>
      </c>
      <c r="IB277">
        <v>0</v>
      </c>
      <c r="ID277">
        <v>0</v>
      </c>
      <c r="IF277">
        <v>0</v>
      </c>
      <c r="IH277">
        <v>0</v>
      </c>
      <c r="IJ277">
        <v>0</v>
      </c>
      <c r="IL277">
        <v>8</v>
      </c>
      <c r="IM277" t="s">
        <v>679</v>
      </c>
      <c r="IN277">
        <v>22</v>
      </c>
      <c r="IO277" t="s">
        <v>679</v>
      </c>
      <c r="IP277">
        <v>0</v>
      </c>
      <c r="IR277">
        <v>0</v>
      </c>
      <c r="IT277">
        <v>0</v>
      </c>
      <c r="IV277">
        <v>0</v>
      </c>
      <c r="IX277">
        <v>0</v>
      </c>
      <c r="IZ277">
        <v>0</v>
      </c>
      <c r="JB277">
        <v>0</v>
      </c>
      <c r="JD277">
        <v>0</v>
      </c>
      <c r="JF277">
        <v>0</v>
      </c>
      <c r="JH277">
        <v>0</v>
      </c>
      <c r="JJ277">
        <v>3</v>
      </c>
      <c r="JK277" t="s">
        <v>679</v>
      </c>
      <c r="JL277">
        <v>0</v>
      </c>
      <c r="JN277">
        <v>0</v>
      </c>
      <c r="JP277">
        <v>20</v>
      </c>
      <c r="JQ277" t="s">
        <v>679</v>
      </c>
      <c r="JR277">
        <v>0</v>
      </c>
      <c r="JT277">
        <v>179</v>
      </c>
      <c r="JU277" t="s">
        <v>679</v>
      </c>
      <c r="JV277">
        <v>18</v>
      </c>
      <c r="JW277" t="s">
        <v>679</v>
      </c>
      <c r="JX277">
        <v>33</v>
      </c>
      <c r="JY277" t="s">
        <v>679</v>
      </c>
      <c r="JZ277">
        <v>547</v>
      </c>
      <c r="KA277" t="s">
        <v>679</v>
      </c>
      <c r="KB277">
        <v>0</v>
      </c>
      <c r="KD277">
        <v>216</v>
      </c>
      <c r="KE277" t="s">
        <v>679</v>
      </c>
      <c r="KF277">
        <v>0</v>
      </c>
      <c r="KH277">
        <v>51</v>
      </c>
      <c r="KI277" t="s">
        <v>679</v>
      </c>
      <c r="KJ277">
        <v>0</v>
      </c>
      <c r="KL277">
        <v>0</v>
      </c>
      <c r="KN277">
        <v>4</v>
      </c>
      <c r="KO277" t="s">
        <v>679</v>
      </c>
      <c r="KP277">
        <v>0</v>
      </c>
      <c r="KR277">
        <v>13</v>
      </c>
      <c r="KS277" t="s">
        <v>679</v>
      </c>
      <c r="KT277">
        <v>60</v>
      </c>
      <c r="KU277" t="s">
        <v>679</v>
      </c>
      <c r="KV277">
        <v>27</v>
      </c>
      <c r="KW277" t="s">
        <v>679</v>
      </c>
      <c r="KX277">
        <v>0</v>
      </c>
      <c r="KZ277">
        <v>0</v>
      </c>
      <c r="LB277">
        <v>108</v>
      </c>
      <c r="LC277" t="s">
        <v>679</v>
      </c>
      <c r="LD277">
        <v>20</v>
      </c>
      <c r="LE277" t="s">
        <v>679</v>
      </c>
      <c r="LF277">
        <v>0</v>
      </c>
      <c r="LH277">
        <v>208</v>
      </c>
      <c r="LI277" t="s">
        <v>679</v>
      </c>
      <c r="LJ277">
        <v>0</v>
      </c>
      <c r="LL277">
        <v>0</v>
      </c>
      <c r="LN277">
        <v>0</v>
      </c>
      <c r="LP277">
        <v>0</v>
      </c>
      <c r="LR277">
        <v>0</v>
      </c>
      <c r="LT277">
        <v>1341</v>
      </c>
      <c r="LU277" t="s">
        <v>679</v>
      </c>
      <c r="LV277">
        <v>0</v>
      </c>
      <c r="LX277">
        <v>0</v>
      </c>
      <c r="LZ277">
        <v>0</v>
      </c>
      <c r="MB277">
        <v>0</v>
      </c>
      <c r="MD277">
        <v>0</v>
      </c>
      <c r="MF277">
        <v>42</v>
      </c>
      <c r="MG277" t="s">
        <v>679</v>
      </c>
      <c r="MH277">
        <v>0</v>
      </c>
      <c r="MJ277">
        <v>0</v>
      </c>
      <c r="ML277">
        <v>104</v>
      </c>
      <c r="MM277" t="s">
        <v>679</v>
      </c>
      <c r="MN277">
        <v>0</v>
      </c>
      <c r="MP277">
        <v>265</v>
      </c>
      <c r="MQ277" t="s">
        <v>679</v>
      </c>
      <c r="MR277">
        <v>0</v>
      </c>
      <c r="MT277">
        <v>8</v>
      </c>
      <c r="MU277" t="s">
        <v>679</v>
      </c>
      <c r="MV277">
        <v>315</v>
      </c>
      <c r="MW277" t="s">
        <v>679</v>
      </c>
      <c r="MX277">
        <v>0</v>
      </c>
      <c r="MZ277">
        <v>0</v>
      </c>
      <c r="NB277">
        <v>159</v>
      </c>
      <c r="NC277" t="s">
        <v>679</v>
      </c>
      <c r="ND277">
        <v>0</v>
      </c>
      <c r="NF277">
        <v>0</v>
      </c>
      <c r="NH277">
        <v>3</v>
      </c>
      <c r="NI277" t="s">
        <v>679</v>
      </c>
      <c r="NJ277">
        <v>3</v>
      </c>
      <c r="NK277" t="s">
        <v>679</v>
      </c>
      <c r="NL277">
        <v>11</v>
      </c>
      <c r="NM277" t="s">
        <v>679</v>
      </c>
      <c r="NN277">
        <v>0</v>
      </c>
      <c r="NP277">
        <v>0</v>
      </c>
      <c r="NR277">
        <v>57</v>
      </c>
      <c r="NS277" t="s">
        <v>679</v>
      </c>
      <c r="NT277">
        <v>31</v>
      </c>
      <c r="NU277" t="s">
        <v>679</v>
      </c>
      <c r="NV277">
        <v>87</v>
      </c>
      <c r="NW277" t="s">
        <v>679</v>
      </c>
      <c r="NX277">
        <v>8</v>
      </c>
      <c r="NY277" t="s">
        <v>679</v>
      </c>
      <c r="NZ277">
        <v>5</v>
      </c>
      <c r="OA277" t="s">
        <v>679</v>
      </c>
      <c r="OB277">
        <v>0</v>
      </c>
      <c r="OD277">
        <v>0</v>
      </c>
      <c r="OF277">
        <v>50</v>
      </c>
      <c r="OG277" t="s">
        <v>679</v>
      </c>
      <c r="OH277">
        <v>0</v>
      </c>
      <c r="OJ277">
        <v>66</v>
      </c>
      <c r="OK277" t="s">
        <v>679</v>
      </c>
      <c r="OL277">
        <v>15</v>
      </c>
      <c r="OM277" t="s">
        <v>679</v>
      </c>
      <c r="ON277">
        <v>0</v>
      </c>
      <c r="OP277">
        <v>0</v>
      </c>
      <c r="OR277">
        <v>0</v>
      </c>
      <c r="OT277">
        <v>0</v>
      </c>
      <c r="OV277">
        <v>0</v>
      </c>
      <c r="OX277">
        <v>105</v>
      </c>
      <c r="OY277" t="s">
        <v>679</v>
      </c>
      <c r="OZ277">
        <v>0</v>
      </c>
      <c r="PB277">
        <v>0</v>
      </c>
      <c r="PD277">
        <v>88</v>
      </c>
      <c r="PE277" t="s">
        <v>679</v>
      </c>
      <c r="PF277">
        <v>0</v>
      </c>
      <c r="PH277">
        <v>425</v>
      </c>
      <c r="PI277" t="s">
        <v>679</v>
      </c>
      <c r="PJ277">
        <v>0</v>
      </c>
      <c r="PL277">
        <v>0</v>
      </c>
      <c r="PN277">
        <v>0</v>
      </c>
      <c r="PP277">
        <v>0</v>
      </c>
      <c r="PR277">
        <v>0</v>
      </c>
      <c r="PT277">
        <v>0</v>
      </c>
      <c r="PV277">
        <v>15</v>
      </c>
      <c r="PW277" t="s">
        <v>679</v>
      </c>
      <c r="PX277">
        <v>0</v>
      </c>
      <c r="PZ277">
        <v>0</v>
      </c>
      <c r="QB277">
        <v>2</v>
      </c>
      <c r="QC277" t="s">
        <v>679</v>
      </c>
      <c r="QD277">
        <v>0</v>
      </c>
      <c r="QF277">
        <v>40</v>
      </c>
      <c r="QG277" t="s">
        <v>679</v>
      </c>
      <c r="QH277">
        <v>0</v>
      </c>
      <c r="QJ277">
        <v>38</v>
      </c>
      <c r="QK277" t="s">
        <v>679</v>
      </c>
      <c r="QL277">
        <v>696</v>
      </c>
      <c r="QM277" t="s">
        <v>679</v>
      </c>
      <c r="QN277">
        <v>184</v>
      </c>
      <c r="QO277" t="s">
        <v>679</v>
      </c>
      <c r="QP277">
        <v>177</v>
      </c>
      <c r="QQ277" t="s">
        <v>679</v>
      </c>
      <c r="QR277">
        <v>279</v>
      </c>
      <c r="QS277" t="s">
        <v>679</v>
      </c>
      <c r="QT277">
        <v>99</v>
      </c>
      <c r="QU277" t="s">
        <v>679</v>
      </c>
      <c r="QV277">
        <v>64</v>
      </c>
      <c r="QW277" t="s">
        <v>679</v>
      </c>
      <c r="QX277">
        <v>86</v>
      </c>
      <c r="QY277" t="s">
        <v>679</v>
      </c>
      <c r="QZ277">
        <v>264</v>
      </c>
      <c r="RA277" t="s">
        <v>679</v>
      </c>
      <c r="RB277">
        <v>128</v>
      </c>
      <c r="RC277" t="s">
        <v>679</v>
      </c>
      <c r="RD277">
        <v>140</v>
      </c>
      <c r="RE277" t="s">
        <v>679</v>
      </c>
      <c r="RF277">
        <v>197</v>
      </c>
      <c r="RG277" t="s">
        <v>679</v>
      </c>
      <c r="RH277">
        <v>33</v>
      </c>
      <c r="RI277" t="s">
        <v>679</v>
      </c>
      <c r="RJ277">
        <v>194</v>
      </c>
      <c r="RK277" t="s">
        <v>679</v>
      </c>
      <c r="RL277">
        <v>0</v>
      </c>
      <c r="RN277">
        <v>26</v>
      </c>
      <c r="RO277" t="s">
        <v>679</v>
      </c>
      <c r="RP277">
        <v>23</v>
      </c>
      <c r="RQ277" t="s">
        <v>679</v>
      </c>
      <c r="RR277">
        <v>58</v>
      </c>
      <c r="RS277" t="s">
        <v>679</v>
      </c>
      <c r="RT277">
        <v>11</v>
      </c>
      <c r="RU277" t="s">
        <v>679</v>
      </c>
      <c r="RV277">
        <v>1128</v>
      </c>
      <c r="RW277" t="s">
        <v>679</v>
      </c>
      <c r="RX277">
        <v>241</v>
      </c>
      <c r="RY277" t="s">
        <v>679</v>
      </c>
      <c r="RZ277">
        <v>143</v>
      </c>
      <c r="SA277" t="s">
        <v>679</v>
      </c>
      <c r="SB277">
        <v>203</v>
      </c>
      <c r="SC277" t="s">
        <v>679</v>
      </c>
      <c r="SD277">
        <v>85</v>
      </c>
      <c r="SE277" t="s">
        <v>679</v>
      </c>
      <c r="SF277">
        <v>22</v>
      </c>
      <c r="SG277" t="s">
        <v>679</v>
      </c>
      <c r="SH277">
        <v>351</v>
      </c>
      <c r="SI277" t="s">
        <v>679</v>
      </c>
      <c r="SJ277">
        <v>431</v>
      </c>
      <c r="SK277" t="s">
        <v>679</v>
      </c>
      <c r="SL277">
        <v>113</v>
      </c>
      <c r="SM277" t="s">
        <v>679</v>
      </c>
      <c r="SN277">
        <v>133</v>
      </c>
      <c r="SO277" t="s">
        <v>679</v>
      </c>
      <c r="SP277">
        <v>193</v>
      </c>
      <c r="SQ277" t="s">
        <v>679</v>
      </c>
      <c r="SR277">
        <v>392</v>
      </c>
      <c r="SS277" t="s">
        <v>679</v>
      </c>
      <c r="ST277">
        <v>310</v>
      </c>
      <c r="SU277" t="s">
        <v>679</v>
      </c>
      <c r="SV277">
        <v>17</v>
      </c>
      <c r="SW277" t="s">
        <v>679</v>
      </c>
      <c r="SX277">
        <v>383</v>
      </c>
      <c r="SY277" t="s">
        <v>679</v>
      </c>
      <c r="SZ277">
        <v>280</v>
      </c>
      <c r="TA277" t="s">
        <v>679</v>
      </c>
      <c r="TB277">
        <v>146</v>
      </c>
      <c r="TC277" t="s">
        <v>679</v>
      </c>
      <c r="TD277">
        <v>147</v>
      </c>
      <c r="TE277" t="s">
        <v>679</v>
      </c>
      <c r="TF277">
        <v>4</v>
      </c>
      <c r="TG277" t="s">
        <v>679</v>
      </c>
      <c r="TH277">
        <v>112</v>
      </c>
      <c r="TI277" t="s">
        <v>679</v>
      </c>
      <c r="TJ277">
        <v>7</v>
      </c>
      <c r="TK277" t="s">
        <v>679</v>
      </c>
      <c r="TL277">
        <v>42</v>
      </c>
      <c r="TM277" t="s">
        <v>679</v>
      </c>
      <c r="TN277">
        <v>502</v>
      </c>
      <c r="TO277" t="s">
        <v>679</v>
      </c>
      <c r="TP277">
        <v>295</v>
      </c>
      <c r="TQ277" t="s">
        <v>679</v>
      </c>
      <c r="TR277">
        <v>38</v>
      </c>
      <c r="TS277" t="s">
        <v>679</v>
      </c>
      <c r="TT277">
        <v>423</v>
      </c>
      <c r="TU277" t="s">
        <v>679</v>
      </c>
      <c r="TV277">
        <v>3</v>
      </c>
      <c r="TW277" t="s">
        <v>679</v>
      </c>
      <c r="TX277">
        <v>0</v>
      </c>
      <c r="TZ277">
        <v>0</v>
      </c>
      <c r="UB277">
        <v>122</v>
      </c>
      <c r="UC277" t="s">
        <v>679</v>
      </c>
      <c r="UD277">
        <v>5</v>
      </c>
      <c r="UE277" t="s">
        <v>679</v>
      </c>
      <c r="UF277">
        <v>0</v>
      </c>
      <c r="UH277">
        <v>78</v>
      </c>
      <c r="UI277" t="s">
        <v>679</v>
      </c>
      <c r="UJ277">
        <v>165</v>
      </c>
      <c r="UK277" t="s">
        <v>679</v>
      </c>
      <c r="UL277">
        <v>0</v>
      </c>
      <c r="UN277">
        <v>256</v>
      </c>
      <c r="UO277" t="s">
        <v>679</v>
      </c>
      <c r="UP277">
        <v>105</v>
      </c>
      <c r="UQ277" t="s">
        <v>679</v>
      </c>
      <c r="UR277">
        <v>132</v>
      </c>
      <c r="US277" t="s">
        <v>679</v>
      </c>
      <c r="UT277">
        <v>0</v>
      </c>
      <c r="UV277">
        <v>37</v>
      </c>
      <c r="UW277" t="s">
        <v>679</v>
      </c>
      <c r="UX277">
        <v>87</v>
      </c>
      <c r="UY277" t="s">
        <v>679</v>
      </c>
      <c r="UZ277">
        <v>182</v>
      </c>
      <c r="VA277" t="s">
        <v>679</v>
      </c>
      <c r="VB277">
        <v>83</v>
      </c>
      <c r="VC277" t="s">
        <v>679</v>
      </c>
      <c r="VD277">
        <v>185</v>
      </c>
      <c r="VE277" t="s">
        <v>679</v>
      </c>
      <c r="VF277">
        <v>0</v>
      </c>
      <c r="VH277">
        <v>52</v>
      </c>
      <c r="VI277" t="s">
        <v>679</v>
      </c>
      <c r="VJ277">
        <v>18</v>
      </c>
      <c r="VK277" t="s">
        <v>679</v>
      </c>
      <c r="VL277">
        <v>131</v>
      </c>
      <c r="VM277" t="s">
        <v>679</v>
      </c>
      <c r="VN277">
        <v>27</v>
      </c>
      <c r="VO277" t="s">
        <v>679</v>
      </c>
      <c r="VP277">
        <v>86</v>
      </c>
      <c r="VQ277" t="s">
        <v>679</v>
      </c>
      <c r="VR277">
        <v>0</v>
      </c>
      <c r="VT277">
        <v>16</v>
      </c>
      <c r="VU277" t="s">
        <v>679</v>
      </c>
      <c r="VV277">
        <v>36</v>
      </c>
      <c r="VW277" t="s">
        <v>679</v>
      </c>
      <c r="VX277">
        <v>0</v>
      </c>
      <c r="VZ277">
        <v>28</v>
      </c>
      <c r="WA277" t="s">
        <v>679</v>
      </c>
      <c r="WB277">
        <v>200</v>
      </c>
      <c r="WC277" t="s">
        <v>679</v>
      </c>
      <c r="WD277">
        <v>1060</v>
      </c>
      <c r="WE277" t="s">
        <v>679</v>
      </c>
      <c r="WF277">
        <v>217</v>
      </c>
      <c r="WG277" t="s">
        <v>679</v>
      </c>
      <c r="WH277">
        <v>106</v>
      </c>
      <c r="WI277" t="s">
        <v>679</v>
      </c>
      <c r="WJ277">
        <v>83</v>
      </c>
      <c r="WK277" t="s">
        <v>679</v>
      </c>
      <c r="WL277">
        <v>62</v>
      </c>
      <c r="WM277" t="s">
        <v>679</v>
      </c>
      <c r="WN277">
        <v>185</v>
      </c>
      <c r="WO277" t="s">
        <v>679</v>
      </c>
      <c r="WP277">
        <v>5</v>
      </c>
      <c r="WQ277" t="s">
        <v>679</v>
      </c>
      <c r="WR277">
        <v>0</v>
      </c>
      <c r="WT277">
        <v>61</v>
      </c>
      <c r="WU277" t="s">
        <v>679</v>
      </c>
      <c r="WV277">
        <v>452</v>
      </c>
      <c r="WW277" t="s">
        <v>679</v>
      </c>
      <c r="WX277">
        <v>2273</v>
      </c>
      <c r="WY277" t="s">
        <v>679</v>
      </c>
      <c r="WZ277">
        <v>160</v>
      </c>
      <c r="XA277" t="s">
        <v>679</v>
      </c>
      <c r="XB277">
        <v>7</v>
      </c>
      <c r="XC277" t="s">
        <v>679</v>
      </c>
      <c r="XD277">
        <v>104</v>
      </c>
      <c r="XE277" t="s">
        <v>679</v>
      </c>
      <c r="XF277">
        <v>1286</v>
      </c>
      <c r="XG277" t="s">
        <v>679</v>
      </c>
      <c r="XH277">
        <v>32</v>
      </c>
      <c r="XI277" t="s">
        <v>679</v>
      </c>
      <c r="XJ277">
        <v>54</v>
      </c>
      <c r="XK277" t="s">
        <v>679</v>
      </c>
      <c r="XL277">
        <v>53</v>
      </c>
      <c r="XM277" t="s">
        <v>679</v>
      </c>
      <c r="XN277">
        <v>0</v>
      </c>
      <c r="XP277">
        <v>16</v>
      </c>
      <c r="XQ277" t="s">
        <v>679</v>
      </c>
      <c r="XR277">
        <v>720</v>
      </c>
      <c r="XS277" t="s">
        <v>679</v>
      </c>
      <c r="XT277">
        <v>7</v>
      </c>
      <c r="XU277" t="s">
        <v>679</v>
      </c>
      <c r="XV277">
        <v>16</v>
      </c>
      <c r="XW277" t="s">
        <v>679</v>
      </c>
      <c r="XX277">
        <v>2</v>
      </c>
      <c r="XY277" t="s">
        <v>679</v>
      </c>
      <c r="XZ277">
        <v>23</v>
      </c>
      <c r="YA277" t="s">
        <v>679</v>
      </c>
      <c r="YB277">
        <v>0</v>
      </c>
      <c r="YD277">
        <v>2</v>
      </c>
      <c r="YE277" t="s">
        <v>679</v>
      </c>
      <c r="YF277">
        <v>61</v>
      </c>
      <c r="YG277" t="s">
        <v>679</v>
      </c>
      <c r="YH277">
        <v>346</v>
      </c>
      <c r="YI277" t="s">
        <v>679</v>
      </c>
      <c r="YJ277">
        <v>327</v>
      </c>
      <c r="YK277" t="s">
        <v>679</v>
      </c>
      <c r="YL277">
        <v>43</v>
      </c>
      <c r="YM277" t="s">
        <v>679</v>
      </c>
      <c r="YN277">
        <v>171</v>
      </c>
      <c r="YO277" t="s">
        <v>679</v>
      </c>
      <c r="YP277">
        <v>15</v>
      </c>
      <c r="YQ277" t="s">
        <v>679</v>
      </c>
      <c r="YR277">
        <v>0</v>
      </c>
      <c r="YT277">
        <v>0</v>
      </c>
      <c r="YV277">
        <v>41797</v>
      </c>
      <c r="YW277" t="e">
        <v>#N/A</v>
      </c>
      <c r="YY277">
        <v>34849</v>
      </c>
      <c r="YZ277">
        <v>1191</v>
      </c>
      <c r="ZA277">
        <v>7578</v>
      </c>
      <c r="ZB277">
        <v>6948</v>
      </c>
      <c r="ZC277">
        <v>11222</v>
      </c>
      <c r="ZD277">
        <v>81</v>
      </c>
      <c r="ZE277">
        <v>26444</v>
      </c>
      <c r="ZF277">
        <v>8405</v>
      </c>
      <c r="ZG277">
        <v>9539</v>
      </c>
      <c r="ZH277">
        <v>8090</v>
      </c>
      <c r="ZI277">
        <v>20761</v>
      </c>
      <c r="ZJ277">
        <v>19312</v>
      </c>
      <c r="ZK277">
        <v>1435</v>
      </c>
      <c r="ZL277">
        <v>20766</v>
      </c>
      <c r="ZM277">
        <v>6452</v>
      </c>
      <c r="ZN277">
        <v>1631</v>
      </c>
      <c r="ZO277">
        <v>17348</v>
      </c>
      <c r="ZP277">
        <v>120</v>
      </c>
      <c r="ZQ277">
        <v>1696</v>
      </c>
      <c r="ZR277">
        <v>1119</v>
      </c>
      <c r="ZS277">
        <v>1979</v>
      </c>
      <c r="ZT277">
        <v>1591</v>
      </c>
      <c r="ZU277">
        <v>8090</v>
      </c>
      <c r="ZV277">
        <v>22</v>
      </c>
      <c r="ZW277">
        <v>6545</v>
      </c>
      <c r="ZX277">
        <v>5</v>
      </c>
      <c r="ZY277">
        <v>1466</v>
      </c>
      <c r="AAA277" s="26"/>
    </row>
    <row r="278" spans="1:703" x14ac:dyDescent="0.25">
      <c r="A278" t="s">
        <v>923</v>
      </c>
      <c r="B278">
        <v>0</v>
      </c>
      <c r="D278">
        <v>153</v>
      </c>
      <c r="E278" t="s">
        <v>679</v>
      </c>
      <c r="F278">
        <v>0</v>
      </c>
      <c r="H278">
        <v>0</v>
      </c>
      <c r="J278">
        <v>3375</v>
      </c>
      <c r="K278" t="s">
        <v>679</v>
      </c>
      <c r="L278">
        <v>42</v>
      </c>
      <c r="M278" t="s">
        <v>679</v>
      </c>
      <c r="N278">
        <v>0</v>
      </c>
      <c r="P278">
        <v>157</v>
      </c>
      <c r="Q278" t="s">
        <v>679</v>
      </c>
      <c r="R278">
        <v>0</v>
      </c>
      <c r="T278">
        <v>5</v>
      </c>
      <c r="U278" t="s">
        <v>679</v>
      </c>
      <c r="V278">
        <v>0</v>
      </c>
      <c r="X278">
        <v>0</v>
      </c>
      <c r="Z278">
        <v>127</v>
      </c>
      <c r="AA278" t="s">
        <v>679</v>
      </c>
      <c r="AB278">
        <v>6</v>
      </c>
      <c r="AC278" t="s">
        <v>679</v>
      </c>
      <c r="AD278">
        <v>0</v>
      </c>
      <c r="AF278">
        <v>70</v>
      </c>
      <c r="AG278" t="s">
        <v>679</v>
      </c>
      <c r="AH278">
        <v>0</v>
      </c>
      <c r="AJ278">
        <v>0</v>
      </c>
      <c r="AL278">
        <v>0</v>
      </c>
      <c r="AN278">
        <v>15</v>
      </c>
      <c r="AO278" t="s">
        <v>679</v>
      </c>
      <c r="AP278">
        <v>0</v>
      </c>
      <c r="AR278">
        <v>19</v>
      </c>
      <c r="AS278" t="s">
        <v>679</v>
      </c>
      <c r="AT278">
        <v>14</v>
      </c>
      <c r="AU278" t="s">
        <v>679</v>
      </c>
      <c r="AV278">
        <v>0</v>
      </c>
      <c r="AX278">
        <v>46</v>
      </c>
      <c r="AY278" t="s">
        <v>679</v>
      </c>
      <c r="AZ278">
        <v>0</v>
      </c>
      <c r="BB278">
        <v>0</v>
      </c>
      <c r="BD278">
        <v>0</v>
      </c>
      <c r="BF278">
        <v>3</v>
      </c>
      <c r="BG278" t="s">
        <v>679</v>
      </c>
      <c r="BH278">
        <v>9</v>
      </c>
      <c r="BI278" t="s">
        <v>679</v>
      </c>
      <c r="BJ278">
        <v>66</v>
      </c>
      <c r="BK278" t="s">
        <v>679</v>
      </c>
      <c r="BL278">
        <v>0</v>
      </c>
      <c r="BN278">
        <v>3</v>
      </c>
      <c r="BO278" t="s">
        <v>679</v>
      </c>
      <c r="BP278">
        <v>0</v>
      </c>
      <c r="BR278">
        <v>6</v>
      </c>
      <c r="BS278" t="s">
        <v>679</v>
      </c>
      <c r="BT278">
        <v>0</v>
      </c>
      <c r="BV278">
        <v>2</v>
      </c>
      <c r="BW278" t="s">
        <v>679</v>
      </c>
      <c r="BX278">
        <v>5</v>
      </c>
      <c r="BY278" t="s">
        <v>679</v>
      </c>
      <c r="BZ278">
        <v>0</v>
      </c>
      <c r="CB278">
        <v>0</v>
      </c>
      <c r="CD278">
        <v>0</v>
      </c>
      <c r="CF278">
        <v>0</v>
      </c>
      <c r="CH278">
        <v>40</v>
      </c>
      <c r="CI278" t="s">
        <v>679</v>
      </c>
      <c r="CJ278">
        <v>33</v>
      </c>
      <c r="CK278" t="s">
        <v>679</v>
      </c>
      <c r="CL278">
        <v>0</v>
      </c>
      <c r="CN278">
        <v>10</v>
      </c>
      <c r="CO278" t="s">
        <v>679</v>
      </c>
      <c r="CP278">
        <v>0</v>
      </c>
      <c r="CR278">
        <v>10</v>
      </c>
      <c r="CS278" t="s">
        <v>679</v>
      </c>
      <c r="CT278">
        <v>0</v>
      </c>
      <c r="CV278">
        <v>0</v>
      </c>
      <c r="CX278">
        <v>0</v>
      </c>
      <c r="CZ278">
        <v>0</v>
      </c>
      <c r="DB278">
        <v>0</v>
      </c>
      <c r="DD278">
        <v>0</v>
      </c>
      <c r="DF278">
        <v>252</v>
      </c>
      <c r="DG278" t="s">
        <v>679</v>
      </c>
      <c r="DH278">
        <v>0</v>
      </c>
      <c r="DJ278">
        <v>29</v>
      </c>
      <c r="DK278" t="s">
        <v>679</v>
      </c>
      <c r="DL278">
        <v>0</v>
      </c>
      <c r="DN278">
        <v>0</v>
      </c>
      <c r="DP278">
        <v>0</v>
      </c>
      <c r="DR278">
        <v>2506</v>
      </c>
      <c r="DS278" t="s">
        <v>679</v>
      </c>
      <c r="DT278">
        <v>0</v>
      </c>
      <c r="DV278">
        <v>3</v>
      </c>
      <c r="DW278" t="s">
        <v>679</v>
      </c>
      <c r="DX278">
        <v>332</v>
      </c>
      <c r="DY278" t="s">
        <v>679</v>
      </c>
      <c r="DZ278">
        <v>0</v>
      </c>
      <c r="EB278">
        <v>15</v>
      </c>
      <c r="EC278" t="s">
        <v>679</v>
      </c>
      <c r="ED278">
        <v>47</v>
      </c>
      <c r="EE278" t="s">
        <v>679</v>
      </c>
      <c r="EF278">
        <v>0</v>
      </c>
      <c r="EH278">
        <v>0</v>
      </c>
      <c r="EJ278">
        <v>5</v>
      </c>
      <c r="EK278" t="s">
        <v>679</v>
      </c>
      <c r="EL278">
        <v>0</v>
      </c>
      <c r="EN278">
        <v>0</v>
      </c>
      <c r="EP278">
        <v>0</v>
      </c>
      <c r="ER278">
        <v>135</v>
      </c>
      <c r="ES278" t="s">
        <v>679</v>
      </c>
      <c r="ET278">
        <v>16</v>
      </c>
      <c r="EU278" t="s">
        <v>679</v>
      </c>
      <c r="EV278">
        <v>4</v>
      </c>
      <c r="EW278" t="s">
        <v>679</v>
      </c>
      <c r="EX278">
        <v>0</v>
      </c>
      <c r="EZ278">
        <v>0</v>
      </c>
      <c r="FB278">
        <v>248</v>
      </c>
      <c r="FC278" t="s">
        <v>679</v>
      </c>
      <c r="FD278">
        <v>155</v>
      </c>
      <c r="FE278" t="s">
        <v>679</v>
      </c>
      <c r="FF278">
        <v>17</v>
      </c>
      <c r="FG278" t="s">
        <v>679</v>
      </c>
      <c r="FH278">
        <v>2</v>
      </c>
      <c r="FI278" t="s">
        <v>679</v>
      </c>
      <c r="FJ278">
        <v>0</v>
      </c>
      <c r="FL278">
        <v>0</v>
      </c>
      <c r="FN278">
        <v>0</v>
      </c>
      <c r="FP278">
        <v>0</v>
      </c>
      <c r="FR278">
        <v>224</v>
      </c>
      <c r="FS278" t="s">
        <v>679</v>
      </c>
      <c r="FT278">
        <v>0</v>
      </c>
      <c r="FV278">
        <v>0</v>
      </c>
      <c r="FX278">
        <v>0</v>
      </c>
      <c r="FZ278">
        <v>22</v>
      </c>
      <c r="GA278" t="s">
        <v>679</v>
      </c>
      <c r="GB278">
        <v>0</v>
      </c>
      <c r="GD278">
        <v>14</v>
      </c>
      <c r="GE278" t="s">
        <v>679</v>
      </c>
      <c r="GF278">
        <v>114</v>
      </c>
      <c r="GG278" t="s">
        <v>679</v>
      </c>
      <c r="GH278">
        <v>0</v>
      </c>
      <c r="GJ278">
        <v>103</v>
      </c>
      <c r="GK278" t="s">
        <v>679</v>
      </c>
      <c r="GL278">
        <v>0</v>
      </c>
      <c r="GN278">
        <v>13</v>
      </c>
      <c r="GO278" t="s">
        <v>679</v>
      </c>
      <c r="GP278">
        <v>34</v>
      </c>
      <c r="GQ278" t="s">
        <v>679</v>
      </c>
      <c r="GR278">
        <v>4</v>
      </c>
      <c r="GS278" t="s">
        <v>679</v>
      </c>
      <c r="GT278">
        <v>0</v>
      </c>
      <c r="GV278">
        <v>7</v>
      </c>
      <c r="GW278" t="s">
        <v>679</v>
      </c>
      <c r="GX278">
        <v>11</v>
      </c>
      <c r="GY278" t="s">
        <v>679</v>
      </c>
      <c r="GZ278">
        <v>2</v>
      </c>
      <c r="HA278" t="s">
        <v>679</v>
      </c>
      <c r="HB278">
        <v>0</v>
      </c>
      <c r="HD278">
        <v>0</v>
      </c>
      <c r="HF278">
        <v>0</v>
      </c>
      <c r="HH278">
        <v>18</v>
      </c>
      <c r="HI278" t="s">
        <v>679</v>
      </c>
      <c r="HJ278">
        <v>5028</v>
      </c>
      <c r="HK278" t="s">
        <v>679</v>
      </c>
      <c r="HL278">
        <v>46</v>
      </c>
      <c r="HM278" t="s">
        <v>679</v>
      </c>
      <c r="HN278">
        <v>0</v>
      </c>
      <c r="HP278">
        <v>0</v>
      </c>
      <c r="HR278">
        <v>2</v>
      </c>
      <c r="HS278" t="s">
        <v>679</v>
      </c>
      <c r="HT278">
        <v>658</v>
      </c>
      <c r="HU278" t="s">
        <v>679</v>
      </c>
      <c r="HV278">
        <v>7</v>
      </c>
      <c r="HW278" t="s">
        <v>679</v>
      </c>
      <c r="HX278">
        <v>14</v>
      </c>
      <c r="HY278" t="s">
        <v>679</v>
      </c>
      <c r="HZ278">
        <v>11</v>
      </c>
      <c r="IA278" t="s">
        <v>679</v>
      </c>
      <c r="IB278">
        <v>0</v>
      </c>
      <c r="ID278">
        <v>0</v>
      </c>
      <c r="IF278">
        <v>12</v>
      </c>
      <c r="IG278" t="s">
        <v>679</v>
      </c>
      <c r="IH278">
        <v>8</v>
      </c>
      <c r="II278" t="s">
        <v>679</v>
      </c>
      <c r="IJ278">
        <v>0</v>
      </c>
      <c r="IL278">
        <v>268</v>
      </c>
      <c r="IM278" t="s">
        <v>679</v>
      </c>
      <c r="IN278">
        <v>0</v>
      </c>
      <c r="IP278">
        <v>0</v>
      </c>
      <c r="IR278">
        <v>0</v>
      </c>
      <c r="IT278">
        <v>0</v>
      </c>
      <c r="IV278">
        <v>0</v>
      </c>
      <c r="IX278">
        <v>0</v>
      </c>
      <c r="IZ278">
        <v>7</v>
      </c>
      <c r="JA278" t="s">
        <v>679</v>
      </c>
      <c r="JB278">
        <v>21</v>
      </c>
      <c r="JC278" t="s">
        <v>679</v>
      </c>
      <c r="JD278">
        <v>0</v>
      </c>
      <c r="JF278">
        <v>0</v>
      </c>
      <c r="JH278">
        <v>0</v>
      </c>
      <c r="JJ278">
        <v>0</v>
      </c>
      <c r="JL278">
        <v>0</v>
      </c>
      <c r="JN278">
        <v>0</v>
      </c>
      <c r="JP278">
        <v>0</v>
      </c>
      <c r="JR278">
        <v>496</v>
      </c>
      <c r="JS278" t="s">
        <v>679</v>
      </c>
      <c r="JT278">
        <v>16</v>
      </c>
      <c r="JU278" t="s">
        <v>679</v>
      </c>
      <c r="JV278">
        <v>0</v>
      </c>
      <c r="JX278">
        <v>0</v>
      </c>
      <c r="JZ278">
        <v>0</v>
      </c>
      <c r="KB278">
        <v>0</v>
      </c>
      <c r="KD278">
        <v>0</v>
      </c>
      <c r="KF278">
        <v>0</v>
      </c>
      <c r="KH278">
        <v>1062</v>
      </c>
      <c r="KI278" t="s">
        <v>679</v>
      </c>
      <c r="KJ278">
        <v>0</v>
      </c>
      <c r="KL278">
        <v>0</v>
      </c>
      <c r="KN278">
        <v>0</v>
      </c>
      <c r="KP278">
        <v>0</v>
      </c>
      <c r="KR278">
        <v>0</v>
      </c>
      <c r="KT278">
        <v>0</v>
      </c>
      <c r="KV278">
        <v>0</v>
      </c>
      <c r="KX278">
        <v>0</v>
      </c>
      <c r="KZ278">
        <v>0</v>
      </c>
      <c r="LB278">
        <v>194</v>
      </c>
      <c r="LC278" t="s">
        <v>679</v>
      </c>
      <c r="LD278">
        <v>58</v>
      </c>
      <c r="LE278" t="s">
        <v>679</v>
      </c>
      <c r="LF278">
        <v>0</v>
      </c>
      <c r="LH278">
        <v>8</v>
      </c>
      <c r="LI278" t="s">
        <v>679</v>
      </c>
      <c r="LJ278">
        <v>0</v>
      </c>
      <c r="LL278">
        <v>0</v>
      </c>
      <c r="LN278">
        <v>4</v>
      </c>
      <c r="LO278" t="s">
        <v>679</v>
      </c>
      <c r="LP278">
        <v>0</v>
      </c>
      <c r="LR278">
        <v>0</v>
      </c>
      <c r="LT278">
        <v>1095</v>
      </c>
      <c r="LU278" t="s">
        <v>679</v>
      </c>
      <c r="LV278">
        <v>169</v>
      </c>
      <c r="LW278" t="s">
        <v>679</v>
      </c>
      <c r="LX278">
        <v>226</v>
      </c>
      <c r="LY278" t="s">
        <v>679</v>
      </c>
      <c r="LZ278">
        <v>2</v>
      </c>
      <c r="MA278" t="s">
        <v>679</v>
      </c>
      <c r="MB278">
        <v>0</v>
      </c>
      <c r="MD278">
        <v>183</v>
      </c>
      <c r="ME278" t="s">
        <v>679</v>
      </c>
      <c r="MF278">
        <v>0</v>
      </c>
      <c r="MH278">
        <v>51</v>
      </c>
      <c r="MI278" t="s">
        <v>679</v>
      </c>
      <c r="MJ278">
        <v>0</v>
      </c>
      <c r="ML278">
        <v>11</v>
      </c>
      <c r="MM278" t="s">
        <v>679</v>
      </c>
      <c r="MN278">
        <v>0</v>
      </c>
      <c r="MP278">
        <v>0</v>
      </c>
      <c r="MR278">
        <v>0</v>
      </c>
      <c r="MT278">
        <v>28</v>
      </c>
      <c r="MU278" t="s">
        <v>679</v>
      </c>
      <c r="MV278">
        <v>2</v>
      </c>
      <c r="MW278" t="s">
        <v>679</v>
      </c>
      <c r="MX278">
        <v>0</v>
      </c>
      <c r="MZ278">
        <v>0</v>
      </c>
      <c r="NB278">
        <v>263</v>
      </c>
      <c r="NC278" t="s">
        <v>679</v>
      </c>
      <c r="ND278">
        <v>0</v>
      </c>
      <c r="NF278">
        <v>0</v>
      </c>
      <c r="NH278">
        <v>111</v>
      </c>
      <c r="NI278" t="s">
        <v>679</v>
      </c>
      <c r="NJ278">
        <v>4</v>
      </c>
      <c r="NK278" t="s">
        <v>679</v>
      </c>
      <c r="NL278">
        <v>0</v>
      </c>
      <c r="NN278">
        <v>7</v>
      </c>
      <c r="NO278" t="s">
        <v>679</v>
      </c>
      <c r="NP278">
        <v>0</v>
      </c>
      <c r="NR278">
        <v>24</v>
      </c>
      <c r="NS278" t="s">
        <v>679</v>
      </c>
      <c r="NT278">
        <v>0</v>
      </c>
      <c r="NV278">
        <v>456</v>
      </c>
      <c r="NW278" t="s">
        <v>679</v>
      </c>
      <c r="NX278">
        <v>0</v>
      </c>
      <c r="NZ278">
        <v>11</v>
      </c>
      <c r="OA278" t="s">
        <v>679</v>
      </c>
      <c r="OB278">
        <v>0</v>
      </c>
      <c r="OD278">
        <v>0</v>
      </c>
      <c r="OF278">
        <v>216</v>
      </c>
      <c r="OG278" t="s">
        <v>679</v>
      </c>
      <c r="OH278">
        <v>409</v>
      </c>
      <c r="OI278" t="s">
        <v>679</v>
      </c>
      <c r="OJ278">
        <v>1</v>
      </c>
      <c r="OK278" t="s">
        <v>679</v>
      </c>
      <c r="OL278">
        <v>0</v>
      </c>
      <c r="ON278">
        <v>0</v>
      </c>
      <c r="OP278">
        <v>53</v>
      </c>
      <c r="OQ278" t="s">
        <v>679</v>
      </c>
      <c r="OR278">
        <v>0</v>
      </c>
      <c r="OT278">
        <v>118</v>
      </c>
      <c r="OU278" t="s">
        <v>679</v>
      </c>
      <c r="OV278">
        <v>0</v>
      </c>
      <c r="OX278">
        <v>6</v>
      </c>
      <c r="OY278" t="s">
        <v>679</v>
      </c>
      <c r="OZ278">
        <v>0</v>
      </c>
      <c r="PB278">
        <v>0</v>
      </c>
      <c r="PD278">
        <v>148</v>
      </c>
      <c r="PE278" t="s">
        <v>679</v>
      </c>
      <c r="PF278">
        <v>8</v>
      </c>
      <c r="PG278" t="s">
        <v>679</v>
      </c>
      <c r="PH278">
        <v>0</v>
      </c>
      <c r="PJ278">
        <v>0</v>
      </c>
      <c r="PL278">
        <v>0</v>
      </c>
      <c r="PN278">
        <v>0</v>
      </c>
      <c r="PP278">
        <v>0</v>
      </c>
      <c r="PR278">
        <v>0</v>
      </c>
      <c r="PT278">
        <v>306</v>
      </c>
      <c r="PU278" t="s">
        <v>679</v>
      </c>
      <c r="PV278">
        <v>176</v>
      </c>
      <c r="PW278" t="s">
        <v>679</v>
      </c>
      <c r="PX278">
        <v>1</v>
      </c>
      <c r="PY278" t="s">
        <v>679</v>
      </c>
      <c r="PZ278">
        <v>4</v>
      </c>
      <c r="QA278" t="s">
        <v>679</v>
      </c>
      <c r="QB278">
        <v>36</v>
      </c>
      <c r="QC278" t="s">
        <v>679</v>
      </c>
      <c r="QD278">
        <v>9</v>
      </c>
      <c r="QE278" t="s">
        <v>679</v>
      </c>
      <c r="QF278">
        <v>4</v>
      </c>
      <c r="QG278" t="s">
        <v>679</v>
      </c>
      <c r="QH278">
        <v>0</v>
      </c>
      <c r="QJ278">
        <v>25</v>
      </c>
      <c r="QK278" t="s">
        <v>679</v>
      </c>
      <c r="QL278">
        <v>379</v>
      </c>
      <c r="QM278" t="s">
        <v>679</v>
      </c>
      <c r="QN278">
        <v>69</v>
      </c>
      <c r="QO278" t="s">
        <v>679</v>
      </c>
      <c r="QP278">
        <v>145</v>
      </c>
      <c r="QQ278" t="s">
        <v>679</v>
      </c>
      <c r="QR278">
        <v>300</v>
      </c>
      <c r="QS278" t="s">
        <v>679</v>
      </c>
      <c r="QT278">
        <v>135</v>
      </c>
      <c r="QU278" t="s">
        <v>679</v>
      </c>
      <c r="QV278">
        <v>0</v>
      </c>
      <c r="QX278">
        <v>71</v>
      </c>
      <c r="QY278" t="s">
        <v>679</v>
      </c>
      <c r="QZ278">
        <v>142</v>
      </c>
      <c r="RA278" t="s">
        <v>679</v>
      </c>
      <c r="RB278">
        <v>19</v>
      </c>
      <c r="RC278" t="s">
        <v>679</v>
      </c>
      <c r="RD278">
        <v>55</v>
      </c>
      <c r="RE278" t="s">
        <v>679</v>
      </c>
      <c r="RF278">
        <v>64</v>
      </c>
      <c r="RG278" t="s">
        <v>679</v>
      </c>
      <c r="RH278">
        <v>106</v>
      </c>
      <c r="RI278" t="s">
        <v>679</v>
      </c>
      <c r="RJ278">
        <v>320</v>
      </c>
      <c r="RK278" t="s">
        <v>679</v>
      </c>
      <c r="RL278">
        <v>486</v>
      </c>
      <c r="RM278" t="s">
        <v>679</v>
      </c>
      <c r="RN278">
        <v>65</v>
      </c>
      <c r="RO278" t="s">
        <v>679</v>
      </c>
      <c r="RP278">
        <v>5</v>
      </c>
      <c r="RQ278" t="s">
        <v>679</v>
      </c>
      <c r="RR278">
        <v>0</v>
      </c>
      <c r="RT278">
        <v>0</v>
      </c>
      <c r="RV278">
        <v>838</v>
      </c>
      <c r="RW278" t="s">
        <v>679</v>
      </c>
      <c r="RX278">
        <v>283</v>
      </c>
      <c r="RY278" t="s">
        <v>679</v>
      </c>
      <c r="RZ278">
        <v>159</v>
      </c>
      <c r="SA278" t="s">
        <v>679</v>
      </c>
      <c r="SB278">
        <v>93</v>
      </c>
      <c r="SC278" t="s">
        <v>679</v>
      </c>
      <c r="SD278">
        <v>58</v>
      </c>
      <c r="SE278" t="s">
        <v>679</v>
      </c>
      <c r="SF278">
        <v>26</v>
      </c>
      <c r="SG278" t="s">
        <v>679</v>
      </c>
      <c r="SH278">
        <v>197</v>
      </c>
      <c r="SI278" t="s">
        <v>679</v>
      </c>
      <c r="SJ278">
        <v>192</v>
      </c>
      <c r="SK278" t="s">
        <v>679</v>
      </c>
      <c r="SL278">
        <v>97</v>
      </c>
      <c r="SM278" t="s">
        <v>679</v>
      </c>
      <c r="SN278">
        <v>171</v>
      </c>
      <c r="SO278" t="s">
        <v>679</v>
      </c>
      <c r="SP278">
        <v>85</v>
      </c>
      <c r="SQ278" t="s">
        <v>679</v>
      </c>
      <c r="SR278">
        <v>173</v>
      </c>
      <c r="SS278" t="s">
        <v>679</v>
      </c>
      <c r="ST278">
        <v>372</v>
      </c>
      <c r="SU278" t="s">
        <v>679</v>
      </c>
      <c r="SV278">
        <v>26</v>
      </c>
      <c r="SW278" t="s">
        <v>679</v>
      </c>
      <c r="SX278">
        <v>550</v>
      </c>
      <c r="SY278" t="s">
        <v>679</v>
      </c>
      <c r="SZ278">
        <v>126</v>
      </c>
      <c r="TA278" t="s">
        <v>679</v>
      </c>
      <c r="TB278">
        <v>98</v>
      </c>
      <c r="TC278" t="s">
        <v>679</v>
      </c>
      <c r="TD278">
        <v>16</v>
      </c>
      <c r="TE278" t="s">
        <v>679</v>
      </c>
      <c r="TF278">
        <v>10</v>
      </c>
      <c r="TG278" t="s">
        <v>679</v>
      </c>
      <c r="TH278">
        <v>985</v>
      </c>
      <c r="TI278" t="s">
        <v>679</v>
      </c>
      <c r="TJ278">
        <v>1</v>
      </c>
      <c r="TK278" t="s">
        <v>679</v>
      </c>
      <c r="TL278">
        <v>8</v>
      </c>
      <c r="TM278" t="s">
        <v>679</v>
      </c>
      <c r="TN278">
        <v>958</v>
      </c>
      <c r="TO278" t="s">
        <v>679</v>
      </c>
      <c r="TP278">
        <v>383</v>
      </c>
      <c r="TQ278" t="s">
        <v>679</v>
      </c>
      <c r="TR278">
        <v>25</v>
      </c>
      <c r="TS278" t="s">
        <v>679</v>
      </c>
      <c r="TT278">
        <v>343</v>
      </c>
      <c r="TU278" t="s">
        <v>679</v>
      </c>
      <c r="TV278">
        <v>0</v>
      </c>
      <c r="TX278">
        <v>0</v>
      </c>
      <c r="TZ278">
        <v>0</v>
      </c>
      <c r="UB278">
        <v>1</v>
      </c>
      <c r="UC278" t="s">
        <v>679</v>
      </c>
      <c r="UD278">
        <v>0</v>
      </c>
      <c r="UF278">
        <v>0</v>
      </c>
      <c r="UH278">
        <v>28</v>
      </c>
      <c r="UI278" t="s">
        <v>679</v>
      </c>
      <c r="UJ278">
        <v>153</v>
      </c>
      <c r="UK278" t="s">
        <v>679</v>
      </c>
      <c r="UL278">
        <v>14</v>
      </c>
      <c r="UM278" t="s">
        <v>679</v>
      </c>
      <c r="UN278">
        <v>247</v>
      </c>
      <c r="UO278" t="s">
        <v>679</v>
      </c>
      <c r="UP278">
        <v>65</v>
      </c>
      <c r="UQ278" t="s">
        <v>679</v>
      </c>
      <c r="UR278">
        <v>39</v>
      </c>
      <c r="US278" t="s">
        <v>679</v>
      </c>
      <c r="UT278">
        <v>2</v>
      </c>
      <c r="UU278" t="s">
        <v>679</v>
      </c>
      <c r="UV278">
        <v>17</v>
      </c>
      <c r="UW278" t="s">
        <v>679</v>
      </c>
      <c r="UX278">
        <v>26</v>
      </c>
      <c r="UY278" t="s">
        <v>679</v>
      </c>
      <c r="UZ278">
        <v>62</v>
      </c>
      <c r="VA278" t="s">
        <v>679</v>
      </c>
      <c r="VB278">
        <v>55</v>
      </c>
      <c r="VC278" t="s">
        <v>679</v>
      </c>
      <c r="VD278">
        <v>236</v>
      </c>
      <c r="VE278" t="s">
        <v>679</v>
      </c>
      <c r="VF278">
        <v>2</v>
      </c>
      <c r="VG278" t="s">
        <v>679</v>
      </c>
      <c r="VH278">
        <v>36</v>
      </c>
      <c r="VI278" t="s">
        <v>679</v>
      </c>
      <c r="VJ278">
        <v>61</v>
      </c>
      <c r="VK278" t="s">
        <v>679</v>
      </c>
      <c r="VL278">
        <v>0</v>
      </c>
      <c r="VN278">
        <v>0</v>
      </c>
      <c r="VP278">
        <v>76</v>
      </c>
      <c r="VQ278" t="s">
        <v>679</v>
      </c>
      <c r="VR278">
        <v>0</v>
      </c>
      <c r="VT278">
        <v>4</v>
      </c>
      <c r="VU278" t="s">
        <v>679</v>
      </c>
      <c r="VV278">
        <v>6</v>
      </c>
      <c r="VW278" t="s">
        <v>679</v>
      </c>
      <c r="VX278">
        <v>14</v>
      </c>
      <c r="VY278" t="s">
        <v>679</v>
      </c>
      <c r="VZ278">
        <v>99</v>
      </c>
      <c r="WA278" t="s">
        <v>679</v>
      </c>
      <c r="WB278">
        <v>81</v>
      </c>
      <c r="WC278" t="s">
        <v>679</v>
      </c>
      <c r="WD278">
        <v>342</v>
      </c>
      <c r="WE278" t="s">
        <v>679</v>
      </c>
      <c r="WF278">
        <v>0</v>
      </c>
      <c r="WH278">
        <v>198</v>
      </c>
      <c r="WI278" t="s">
        <v>679</v>
      </c>
      <c r="WJ278">
        <v>42</v>
      </c>
      <c r="WK278" t="s">
        <v>679</v>
      </c>
      <c r="WL278">
        <v>1528</v>
      </c>
      <c r="WM278" t="s">
        <v>679</v>
      </c>
      <c r="WN278">
        <v>20</v>
      </c>
      <c r="WO278" t="s">
        <v>679</v>
      </c>
      <c r="WP278">
        <v>162</v>
      </c>
      <c r="WQ278" t="s">
        <v>679</v>
      </c>
      <c r="WR278">
        <v>0</v>
      </c>
      <c r="WT278">
        <v>182</v>
      </c>
      <c r="WU278" t="s">
        <v>679</v>
      </c>
      <c r="WV278">
        <v>427</v>
      </c>
      <c r="WW278" t="s">
        <v>679</v>
      </c>
      <c r="WX278">
        <v>1841</v>
      </c>
      <c r="WY278" t="s">
        <v>679</v>
      </c>
      <c r="WZ278">
        <v>150</v>
      </c>
      <c r="XA278" t="s">
        <v>679</v>
      </c>
      <c r="XB278">
        <v>8</v>
      </c>
      <c r="XC278" t="s">
        <v>679</v>
      </c>
      <c r="XD278">
        <v>0</v>
      </c>
      <c r="XF278">
        <v>78</v>
      </c>
      <c r="XG278" t="s">
        <v>679</v>
      </c>
      <c r="XH278">
        <v>7</v>
      </c>
      <c r="XI278" t="s">
        <v>679</v>
      </c>
      <c r="XJ278">
        <v>83</v>
      </c>
      <c r="XK278" t="s">
        <v>679</v>
      </c>
      <c r="XL278">
        <v>45</v>
      </c>
      <c r="XM278" t="s">
        <v>679</v>
      </c>
      <c r="XN278">
        <v>0</v>
      </c>
      <c r="XP278">
        <v>13</v>
      </c>
      <c r="XQ278" t="s">
        <v>679</v>
      </c>
      <c r="XR278">
        <v>551</v>
      </c>
      <c r="XS278" t="s">
        <v>679</v>
      </c>
      <c r="XT278">
        <v>2</v>
      </c>
      <c r="XU278" t="s">
        <v>679</v>
      </c>
      <c r="XV278">
        <v>13</v>
      </c>
      <c r="XW278" t="s">
        <v>679</v>
      </c>
      <c r="XX278">
        <v>41</v>
      </c>
      <c r="XY278" t="s">
        <v>679</v>
      </c>
      <c r="XZ278">
        <v>0</v>
      </c>
      <c r="YB278">
        <v>7</v>
      </c>
      <c r="YC278" t="s">
        <v>679</v>
      </c>
      <c r="YD278">
        <v>4</v>
      </c>
      <c r="YE278" t="s">
        <v>679</v>
      </c>
      <c r="YF278">
        <v>59</v>
      </c>
      <c r="YG278" t="s">
        <v>679</v>
      </c>
      <c r="YH278">
        <v>377</v>
      </c>
      <c r="YI278" t="s">
        <v>679</v>
      </c>
      <c r="YJ278">
        <v>59</v>
      </c>
      <c r="YK278" t="s">
        <v>679</v>
      </c>
      <c r="YL278">
        <v>65</v>
      </c>
      <c r="YM278" t="s">
        <v>679</v>
      </c>
      <c r="YN278">
        <v>160</v>
      </c>
      <c r="YO278" t="s">
        <v>679</v>
      </c>
      <c r="YP278">
        <v>10</v>
      </c>
      <c r="YQ278" t="s">
        <v>679</v>
      </c>
      <c r="YR278">
        <v>0</v>
      </c>
      <c r="YT278">
        <v>0</v>
      </c>
      <c r="YV278">
        <v>37063</v>
      </c>
      <c r="YW278" t="s">
        <v>284</v>
      </c>
      <c r="YY278">
        <v>31508</v>
      </c>
      <c r="YZ278">
        <v>860</v>
      </c>
      <c r="ZA278">
        <v>7084</v>
      </c>
      <c r="ZB278">
        <v>5555</v>
      </c>
      <c r="ZC278">
        <v>16812</v>
      </c>
      <c r="ZD278">
        <v>89</v>
      </c>
      <c r="ZE278">
        <v>24161</v>
      </c>
      <c r="ZF278">
        <v>7347</v>
      </c>
      <c r="ZG278">
        <v>3616</v>
      </c>
      <c r="ZH278">
        <v>3463</v>
      </c>
      <c r="ZI278">
        <v>20428</v>
      </c>
      <c r="ZJ278">
        <v>20275</v>
      </c>
      <c r="ZK278">
        <v>1028</v>
      </c>
      <c r="ZL278">
        <v>20428</v>
      </c>
      <c r="ZM278">
        <v>5841</v>
      </c>
      <c r="ZN278">
        <v>1905</v>
      </c>
      <c r="ZO278">
        <v>15404</v>
      </c>
      <c r="ZP278">
        <v>1273</v>
      </c>
      <c r="ZQ278">
        <v>1645</v>
      </c>
      <c r="ZR278">
        <v>3102</v>
      </c>
      <c r="ZS278">
        <v>6403</v>
      </c>
      <c r="ZT278">
        <v>1738</v>
      </c>
      <c r="ZU278">
        <v>3463</v>
      </c>
      <c r="ZV278">
        <v>0</v>
      </c>
      <c r="ZW278">
        <v>6416</v>
      </c>
      <c r="ZX278">
        <v>0</v>
      </c>
      <c r="ZY278">
        <v>1738</v>
      </c>
      <c r="AAA278" s="26"/>
    </row>
    <row r="279" spans="1:703" x14ac:dyDescent="0.25">
      <c r="A279" t="s">
        <v>924</v>
      </c>
      <c r="B279">
        <v>0</v>
      </c>
      <c r="D279">
        <v>278</v>
      </c>
      <c r="E279" t="s">
        <v>679</v>
      </c>
      <c r="F279">
        <v>0</v>
      </c>
      <c r="H279">
        <v>0</v>
      </c>
      <c r="J279">
        <v>5291</v>
      </c>
      <c r="K279" t="s">
        <v>679</v>
      </c>
      <c r="L279">
        <v>0</v>
      </c>
      <c r="N279">
        <v>0</v>
      </c>
      <c r="P279">
        <v>0</v>
      </c>
      <c r="R279">
        <v>0</v>
      </c>
      <c r="T279">
        <v>0</v>
      </c>
      <c r="V279">
        <v>0</v>
      </c>
      <c r="X279">
        <v>0</v>
      </c>
      <c r="Z279">
        <v>731</v>
      </c>
      <c r="AA279" t="s">
        <v>679</v>
      </c>
      <c r="AB279">
        <v>0</v>
      </c>
      <c r="AD279">
        <v>0</v>
      </c>
      <c r="AF279">
        <v>133</v>
      </c>
      <c r="AG279" t="s">
        <v>679</v>
      </c>
      <c r="AH279">
        <v>0</v>
      </c>
      <c r="AJ279">
        <v>18</v>
      </c>
      <c r="AK279" t="s">
        <v>679</v>
      </c>
      <c r="AL279">
        <v>33</v>
      </c>
      <c r="AM279" t="s">
        <v>679</v>
      </c>
      <c r="AN279">
        <v>0</v>
      </c>
      <c r="AP279">
        <v>0</v>
      </c>
      <c r="AR279">
        <v>0</v>
      </c>
      <c r="AT279">
        <v>0</v>
      </c>
      <c r="AV279">
        <v>0</v>
      </c>
      <c r="AX279">
        <v>7</v>
      </c>
      <c r="AY279" t="s">
        <v>679</v>
      </c>
      <c r="AZ279">
        <v>0</v>
      </c>
      <c r="BB279">
        <v>72</v>
      </c>
      <c r="BC279" t="s">
        <v>679</v>
      </c>
      <c r="BD279">
        <v>118</v>
      </c>
      <c r="BE279" t="s">
        <v>679</v>
      </c>
      <c r="BF279">
        <v>0</v>
      </c>
      <c r="BH279">
        <v>7</v>
      </c>
      <c r="BI279" t="s">
        <v>679</v>
      </c>
      <c r="BJ279">
        <v>367</v>
      </c>
      <c r="BK279" t="s">
        <v>679</v>
      </c>
      <c r="BL279">
        <v>0</v>
      </c>
      <c r="BN279">
        <v>0</v>
      </c>
      <c r="BP279">
        <v>0</v>
      </c>
      <c r="BR279">
        <v>13</v>
      </c>
      <c r="BS279" t="s">
        <v>679</v>
      </c>
      <c r="BT279">
        <v>0</v>
      </c>
      <c r="BV279">
        <v>20</v>
      </c>
      <c r="BW279" t="s">
        <v>679</v>
      </c>
      <c r="BX279">
        <v>0</v>
      </c>
      <c r="BZ279">
        <v>0</v>
      </c>
      <c r="CB279">
        <v>0</v>
      </c>
      <c r="CD279">
        <v>0</v>
      </c>
      <c r="CF279">
        <v>0</v>
      </c>
      <c r="CH279">
        <v>0</v>
      </c>
      <c r="CJ279">
        <v>0</v>
      </c>
      <c r="CL279">
        <v>0</v>
      </c>
      <c r="CN279">
        <v>0</v>
      </c>
      <c r="CP279">
        <v>3</v>
      </c>
      <c r="CQ279" t="s">
        <v>679</v>
      </c>
      <c r="CR279">
        <v>0</v>
      </c>
      <c r="CT279">
        <v>0</v>
      </c>
      <c r="CV279">
        <v>0</v>
      </c>
      <c r="CX279">
        <v>0</v>
      </c>
      <c r="CZ279">
        <v>5</v>
      </c>
      <c r="DA279" t="s">
        <v>679</v>
      </c>
      <c r="DB279">
        <v>0</v>
      </c>
      <c r="DD279">
        <v>0</v>
      </c>
      <c r="DF279">
        <v>0</v>
      </c>
      <c r="DH279">
        <v>0</v>
      </c>
      <c r="DJ279">
        <v>0</v>
      </c>
      <c r="DL279">
        <v>0</v>
      </c>
      <c r="DN279">
        <v>0</v>
      </c>
      <c r="DP279">
        <v>29</v>
      </c>
      <c r="DQ279" t="s">
        <v>679</v>
      </c>
      <c r="DR279">
        <v>1</v>
      </c>
      <c r="DS279" t="s">
        <v>679</v>
      </c>
      <c r="DT279">
        <v>0</v>
      </c>
      <c r="DV279">
        <v>0</v>
      </c>
      <c r="DX279">
        <v>0</v>
      </c>
      <c r="DZ279">
        <v>21</v>
      </c>
      <c r="EA279" t="s">
        <v>679</v>
      </c>
      <c r="EB279">
        <v>16</v>
      </c>
      <c r="EC279" t="s">
        <v>679</v>
      </c>
      <c r="ED279">
        <v>3</v>
      </c>
      <c r="EE279" t="s">
        <v>679</v>
      </c>
      <c r="EF279">
        <v>0</v>
      </c>
      <c r="EH279">
        <v>0</v>
      </c>
      <c r="EJ279">
        <v>221</v>
      </c>
      <c r="EK279" t="s">
        <v>679</v>
      </c>
      <c r="EL279">
        <v>0</v>
      </c>
      <c r="EN279">
        <v>0</v>
      </c>
      <c r="EP279">
        <v>0</v>
      </c>
      <c r="ER279">
        <v>235</v>
      </c>
      <c r="ES279" t="s">
        <v>679</v>
      </c>
      <c r="ET279">
        <v>61</v>
      </c>
      <c r="EU279" t="s">
        <v>679</v>
      </c>
      <c r="EV279">
        <v>3</v>
      </c>
      <c r="EW279" t="s">
        <v>679</v>
      </c>
      <c r="EX279">
        <v>2</v>
      </c>
      <c r="EY279" t="s">
        <v>679</v>
      </c>
      <c r="EZ279">
        <v>0</v>
      </c>
      <c r="FB279">
        <v>29</v>
      </c>
      <c r="FC279" t="s">
        <v>679</v>
      </c>
      <c r="FD279">
        <v>123</v>
      </c>
      <c r="FE279" t="s">
        <v>679</v>
      </c>
      <c r="FF279">
        <v>1</v>
      </c>
      <c r="FG279" t="s">
        <v>679</v>
      </c>
      <c r="FH279">
        <v>0</v>
      </c>
      <c r="FJ279">
        <v>0</v>
      </c>
      <c r="FL279">
        <v>0</v>
      </c>
      <c r="FN279">
        <v>0</v>
      </c>
      <c r="FP279">
        <v>44</v>
      </c>
      <c r="FQ279" t="s">
        <v>679</v>
      </c>
      <c r="FR279">
        <v>185</v>
      </c>
      <c r="FS279" t="s">
        <v>679</v>
      </c>
      <c r="FT279">
        <v>0</v>
      </c>
      <c r="FV279">
        <v>0</v>
      </c>
      <c r="FX279">
        <v>0</v>
      </c>
      <c r="FZ279">
        <v>1</v>
      </c>
      <c r="GA279" t="s">
        <v>679</v>
      </c>
      <c r="GB279">
        <v>14</v>
      </c>
      <c r="GC279" t="s">
        <v>679</v>
      </c>
      <c r="GD279">
        <v>415</v>
      </c>
      <c r="GE279" t="s">
        <v>679</v>
      </c>
      <c r="GF279">
        <v>0</v>
      </c>
      <c r="GH279">
        <v>3</v>
      </c>
      <c r="GI279" t="s">
        <v>679</v>
      </c>
      <c r="GJ279">
        <v>151</v>
      </c>
      <c r="GK279" t="s">
        <v>679</v>
      </c>
      <c r="GL279">
        <v>0</v>
      </c>
      <c r="GN279">
        <v>0</v>
      </c>
      <c r="GP279">
        <v>95</v>
      </c>
      <c r="GQ279" t="s">
        <v>679</v>
      </c>
      <c r="GR279">
        <v>0</v>
      </c>
      <c r="GT279">
        <v>13</v>
      </c>
      <c r="GU279" t="s">
        <v>679</v>
      </c>
      <c r="GV279">
        <v>18</v>
      </c>
      <c r="GW279" t="s">
        <v>679</v>
      </c>
      <c r="GX279">
        <v>396</v>
      </c>
      <c r="GY279" t="s">
        <v>679</v>
      </c>
      <c r="GZ279">
        <v>137</v>
      </c>
      <c r="HA279" t="s">
        <v>679</v>
      </c>
      <c r="HB279">
        <v>0</v>
      </c>
      <c r="HD279">
        <v>18</v>
      </c>
      <c r="HE279" t="s">
        <v>679</v>
      </c>
      <c r="HF279">
        <v>0</v>
      </c>
      <c r="HH279">
        <v>0</v>
      </c>
      <c r="HJ279">
        <v>0</v>
      </c>
      <c r="HL279">
        <v>0</v>
      </c>
      <c r="HN279">
        <v>3</v>
      </c>
      <c r="HO279" t="s">
        <v>679</v>
      </c>
      <c r="HP279">
        <v>16</v>
      </c>
      <c r="HQ279" t="s">
        <v>679</v>
      </c>
      <c r="HR279">
        <v>0</v>
      </c>
      <c r="HT279">
        <v>0</v>
      </c>
      <c r="HV279">
        <v>0</v>
      </c>
      <c r="HX279">
        <v>12</v>
      </c>
      <c r="HY279" t="s">
        <v>679</v>
      </c>
      <c r="HZ279">
        <v>0</v>
      </c>
      <c r="IB279">
        <v>0</v>
      </c>
      <c r="ID279">
        <v>1</v>
      </c>
      <c r="IE279" t="s">
        <v>679</v>
      </c>
      <c r="IF279">
        <v>9</v>
      </c>
      <c r="IG279" t="s">
        <v>679</v>
      </c>
      <c r="IH279">
        <v>0</v>
      </c>
      <c r="IJ279">
        <v>0</v>
      </c>
      <c r="IL279">
        <v>38</v>
      </c>
      <c r="IM279" t="s">
        <v>679</v>
      </c>
      <c r="IN279">
        <v>3</v>
      </c>
      <c r="IO279" t="s">
        <v>679</v>
      </c>
      <c r="IP279">
        <v>1</v>
      </c>
      <c r="IQ279" t="s">
        <v>679</v>
      </c>
      <c r="IR279">
        <v>0</v>
      </c>
      <c r="IT279">
        <v>0</v>
      </c>
      <c r="IV279">
        <v>0</v>
      </c>
      <c r="IX279">
        <v>0</v>
      </c>
      <c r="IZ279">
        <v>64</v>
      </c>
      <c r="JA279" t="s">
        <v>679</v>
      </c>
      <c r="JB279">
        <v>122</v>
      </c>
      <c r="JC279" t="s">
        <v>679</v>
      </c>
      <c r="JD279">
        <v>0</v>
      </c>
      <c r="JF279">
        <v>0</v>
      </c>
      <c r="JH279">
        <v>0</v>
      </c>
      <c r="JJ279">
        <v>0</v>
      </c>
      <c r="JL279">
        <v>0</v>
      </c>
      <c r="JN279">
        <v>0</v>
      </c>
      <c r="JP279">
        <v>101</v>
      </c>
      <c r="JQ279" t="s">
        <v>679</v>
      </c>
      <c r="JR279">
        <v>1</v>
      </c>
      <c r="JS279" t="s">
        <v>679</v>
      </c>
      <c r="JT279">
        <v>8</v>
      </c>
      <c r="JU279" t="s">
        <v>679</v>
      </c>
      <c r="JV279">
        <v>74</v>
      </c>
      <c r="JW279" t="s">
        <v>679</v>
      </c>
      <c r="JX279">
        <v>62</v>
      </c>
      <c r="JY279" t="s">
        <v>679</v>
      </c>
      <c r="JZ279">
        <v>0</v>
      </c>
      <c r="KB279">
        <v>0</v>
      </c>
      <c r="KD279">
        <v>241</v>
      </c>
      <c r="KE279" t="s">
        <v>679</v>
      </c>
      <c r="KF279">
        <v>0</v>
      </c>
      <c r="KH279">
        <v>45</v>
      </c>
      <c r="KI279" t="s">
        <v>679</v>
      </c>
      <c r="KJ279">
        <v>0</v>
      </c>
      <c r="KL279">
        <v>104</v>
      </c>
      <c r="KM279" t="s">
        <v>679</v>
      </c>
      <c r="KN279">
        <v>0</v>
      </c>
      <c r="KP279">
        <v>0</v>
      </c>
      <c r="KR279">
        <v>37</v>
      </c>
      <c r="KS279" t="s">
        <v>679</v>
      </c>
      <c r="KT279">
        <v>220</v>
      </c>
      <c r="KU279" t="s">
        <v>679</v>
      </c>
      <c r="KV279">
        <v>0</v>
      </c>
      <c r="KX279">
        <v>0</v>
      </c>
      <c r="KZ279">
        <v>0</v>
      </c>
      <c r="LB279">
        <v>505</v>
      </c>
      <c r="LC279" t="s">
        <v>679</v>
      </c>
      <c r="LD279">
        <v>41</v>
      </c>
      <c r="LE279" t="s">
        <v>679</v>
      </c>
      <c r="LF279">
        <v>0</v>
      </c>
      <c r="LH279">
        <v>0</v>
      </c>
      <c r="LJ279">
        <v>44</v>
      </c>
      <c r="LK279" t="s">
        <v>679</v>
      </c>
      <c r="LL279">
        <v>5</v>
      </c>
      <c r="LM279" t="s">
        <v>679</v>
      </c>
      <c r="LN279">
        <v>0</v>
      </c>
      <c r="LP279">
        <v>0</v>
      </c>
      <c r="LR279">
        <v>0</v>
      </c>
      <c r="LT279">
        <v>690</v>
      </c>
      <c r="LU279" t="s">
        <v>679</v>
      </c>
      <c r="LV279">
        <v>0</v>
      </c>
      <c r="LX279">
        <v>227</v>
      </c>
      <c r="LY279" t="s">
        <v>679</v>
      </c>
      <c r="LZ279">
        <v>0</v>
      </c>
      <c r="MB279">
        <v>0</v>
      </c>
      <c r="MD279">
        <v>22</v>
      </c>
      <c r="ME279" t="s">
        <v>679</v>
      </c>
      <c r="MF279">
        <v>0</v>
      </c>
      <c r="MH279">
        <v>2</v>
      </c>
      <c r="MI279" t="s">
        <v>679</v>
      </c>
      <c r="MJ279">
        <v>0</v>
      </c>
      <c r="ML279">
        <v>0</v>
      </c>
      <c r="MN279">
        <v>0</v>
      </c>
      <c r="MP279">
        <v>6</v>
      </c>
      <c r="MQ279" t="s">
        <v>679</v>
      </c>
      <c r="MR279">
        <v>0</v>
      </c>
      <c r="MT279">
        <v>0</v>
      </c>
      <c r="MV279">
        <v>0</v>
      </c>
      <c r="MX279">
        <v>0</v>
      </c>
      <c r="MZ279">
        <v>0</v>
      </c>
      <c r="NB279">
        <v>281</v>
      </c>
      <c r="NC279" t="s">
        <v>679</v>
      </c>
      <c r="ND279">
        <v>0</v>
      </c>
      <c r="NF279">
        <v>0</v>
      </c>
      <c r="NH279">
        <v>287</v>
      </c>
      <c r="NI279" t="s">
        <v>679</v>
      </c>
      <c r="NJ279">
        <v>0</v>
      </c>
      <c r="NL279">
        <v>14</v>
      </c>
      <c r="NM279" t="s">
        <v>679</v>
      </c>
      <c r="NN279">
        <v>0</v>
      </c>
      <c r="NP279">
        <v>0</v>
      </c>
      <c r="NR279">
        <v>12</v>
      </c>
      <c r="NS279" t="s">
        <v>679</v>
      </c>
      <c r="NT279">
        <v>0</v>
      </c>
      <c r="NV279">
        <v>53</v>
      </c>
      <c r="NW279" t="s">
        <v>679</v>
      </c>
      <c r="NX279">
        <v>8</v>
      </c>
      <c r="NY279" t="s">
        <v>679</v>
      </c>
      <c r="NZ279">
        <v>228</v>
      </c>
      <c r="OA279" t="s">
        <v>679</v>
      </c>
      <c r="OB279">
        <v>25</v>
      </c>
      <c r="OC279" t="s">
        <v>679</v>
      </c>
      <c r="OD279">
        <v>0</v>
      </c>
      <c r="OF279">
        <v>378</v>
      </c>
      <c r="OG279" t="s">
        <v>679</v>
      </c>
      <c r="OH279">
        <v>147</v>
      </c>
      <c r="OI279" t="s">
        <v>679</v>
      </c>
      <c r="OJ279">
        <v>0</v>
      </c>
      <c r="OL279">
        <v>0</v>
      </c>
      <c r="ON279">
        <v>0</v>
      </c>
      <c r="OP279">
        <v>18</v>
      </c>
      <c r="OQ279" t="s">
        <v>679</v>
      </c>
      <c r="OR279">
        <v>0</v>
      </c>
      <c r="OT279">
        <v>4</v>
      </c>
      <c r="OU279" t="s">
        <v>679</v>
      </c>
      <c r="OV279">
        <v>0</v>
      </c>
      <c r="OX279">
        <v>0</v>
      </c>
      <c r="OZ279">
        <v>0</v>
      </c>
      <c r="PB279">
        <v>2</v>
      </c>
      <c r="PC279" t="s">
        <v>679</v>
      </c>
      <c r="PD279">
        <v>382</v>
      </c>
      <c r="PE279" t="s">
        <v>679</v>
      </c>
      <c r="PF279">
        <v>0</v>
      </c>
      <c r="PH279">
        <v>0</v>
      </c>
      <c r="PJ279">
        <v>0</v>
      </c>
      <c r="PL279">
        <v>0</v>
      </c>
      <c r="PN279">
        <v>0</v>
      </c>
      <c r="PP279">
        <v>0</v>
      </c>
      <c r="PR279">
        <v>0</v>
      </c>
      <c r="PT279">
        <v>0</v>
      </c>
      <c r="PV279">
        <v>26</v>
      </c>
      <c r="PW279" t="s">
        <v>679</v>
      </c>
      <c r="PX279">
        <v>0</v>
      </c>
      <c r="PZ279">
        <v>1</v>
      </c>
      <c r="QA279" t="s">
        <v>679</v>
      </c>
      <c r="QB279">
        <v>0</v>
      </c>
      <c r="QD279">
        <v>0</v>
      </c>
      <c r="QF279">
        <v>1</v>
      </c>
      <c r="QG279" t="s">
        <v>679</v>
      </c>
      <c r="QH279">
        <v>0</v>
      </c>
      <c r="QJ279">
        <v>0</v>
      </c>
      <c r="QL279">
        <v>624</v>
      </c>
      <c r="QM279" t="s">
        <v>679</v>
      </c>
      <c r="QN279">
        <v>432</v>
      </c>
      <c r="QO279" t="s">
        <v>679</v>
      </c>
      <c r="QP279">
        <v>388</v>
      </c>
      <c r="QQ279" t="s">
        <v>679</v>
      </c>
      <c r="QR279">
        <v>303</v>
      </c>
      <c r="QS279" t="s">
        <v>679</v>
      </c>
      <c r="QT279">
        <v>264</v>
      </c>
      <c r="QU279" t="s">
        <v>679</v>
      </c>
      <c r="QV279">
        <v>7</v>
      </c>
      <c r="QW279" t="s">
        <v>679</v>
      </c>
      <c r="QX279">
        <v>282</v>
      </c>
      <c r="QY279" t="s">
        <v>679</v>
      </c>
      <c r="QZ279">
        <v>248</v>
      </c>
      <c r="RA279" t="s">
        <v>679</v>
      </c>
      <c r="RB279">
        <v>14</v>
      </c>
      <c r="RC279" t="s">
        <v>679</v>
      </c>
      <c r="RD279">
        <v>35</v>
      </c>
      <c r="RE279" t="s">
        <v>679</v>
      </c>
      <c r="RF279">
        <v>99</v>
      </c>
      <c r="RG279" t="s">
        <v>679</v>
      </c>
      <c r="RH279">
        <v>283</v>
      </c>
      <c r="RI279" t="s">
        <v>679</v>
      </c>
      <c r="RJ279">
        <v>164</v>
      </c>
      <c r="RK279" t="s">
        <v>679</v>
      </c>
      <c r="RL279">
        <v>0</v>
      </c>
      <c r="RN279">
        <v>45</v>
      </c>
      <c r="RO279" t="s">
        <v>679</v>
      </c>
      <c r="RP279">
        <v>5</v>
      </c>
      <c r="RQ279" t="s">
        <v>679</v>
      </c>
      <c r="RR279">
        <v>0</v>
      </c>
      <c r="RT279">
        <v>10</v>
      </c>
      <c r="RU279" t="s">
        <v>679</v>
      </c>
      <c r="RV279">
        <v>1075</v>
      </c>
      <c r="RW279" t="s">
        <v>679</v>
      </c>
      <c r="RX279">
        <v>396</v>
      </c>
      <c r="RY279" t="s">
        <v>679</v>
      </c>
      <c r="RZ279">
        <v>120</v>
      </c>
      <c r="SA279" t="s">
        <v>679</v>
      </c>
      <c r="SB279">
        <v>138</v>
      </c>
      <c r="SC279" t="s">
        <v>679</v>
      </c>
      <c r="SD279">
        <v>19</v>
      </c>
      <c r="SE279" t="s">
        <v>679</v>
      </c>
      <c r="SF279">
        <v>12</v>
      </c>
      <c r="SG279" t="s">
        <v>679</v>
      </c>
      <c r="SH279">
        <v>163</v>
      </c>
      <c r="SI279" t="s">
        <v>679</v>
      </c>
      <c r="SJ279">
        <v>179</v>
      </c>
      <c r="SK279" t="s">
        <v>679</v>
      </c>
      <c r="SL279">
        <v>128</v>
      </c>
      <c r="SM279" t="s">
        <v>679</v>
      </c>
      <c r="SN279">
        <v>71</v>
      </c>
      <c r="SO279" t="s">
        <v>679</v>
      </c>
      <c r="SP279">
        <v>74</v>
      </c>
      <c r="SQ279" t="s">
        <v>679</v>
      </c>
      <c r="SR279">
        <v>106</v>
      </c>
      <c r="SS279" t="s">
        <v>679</v>
      </c>
      <c r="ST279">
        <v>114</v>
      </c>
      <c r="SU279" t="s">
        <v>679</v>
      </c>
      <c r="SV279">
        <v>26</v>
      </c>
      <c r="SW279" t="s">
        <v>679</v>
      </c>
      <c r="SX279">
        <v>683</v>
      </c>
      <c r="SY279" t="s">
        <v>679</v>
      </c>
      <c r="SZ279">
        <v>216</v>
      </c>
      <c r="TA279" t="s">
        <v>679</v>
      </c>
      <c r="TB279">
        <v>51</v>
      </c>
      <c r="TC279" t="s">
        <v>679</v>
      </c>
      <c r="TD279">
        <v>69</v>
      </c>
      <c r="TE279" t="s">
        <v>679</v>
      </c>
      <c r="TF279">
        <v>0</v>
      </c>
      <c r="TH279">
        <v>195</v>
      </c>
      <c r="TI279" t="s">
        <v>679</v>
      </c>
      <c r="TJ279">
        <v>3</v>
      </c>
      <c r="TK279" t="s">
        <v>679</v>
      </c>
      <c r="TL279">
        <v>51</v>
      </c>
      <c r="TM279" t="s">
        <v>679</v>
      </c>
      <c r="TN279">
        <v>29</v>
      </c>
      <c r="TO279" t="s">
        <v>679</v>
      </c>
      <c r="TP279">
        <v>31</v>
      </c>
      <c r="TQ279" t="s">
        <v>679</v>
      </c>
      <c r="TR279">
        <v>5</v>
      </c>
      <c r="TS279" t="s">
        <v>679</v>
      </c>
      <c r="TT279">
        <v>157</v>
      </c>
      <c r="TU279" t="s">
        <v>679</v>
      </c>
      <c r="TV279">
        <v>0</v>
      </c>
      <c r="TX279">
        <v>0</v>
      </c>
      <c r="TZ279">
        <v>5</v>
      </c>
      <c r="UA279" t="s">
        <v>679</v>
      </c>
      <c r="UB279">
        <v>97</v>
      </c>
      <c r="UC279" t="s">
        <v>679</v>
      </c>
      <c r="UD279">
        <v>0</v>
      </c>
      <c r="UF279">
        <v>0</v>
      </c>
      <c r="UH279">
        <v>96</v>
      </c>
      <c r="UI279" t="s">
        <v>679</v>
      </c>
      <c r="UJ279">
        <v>57</v>
      </c>
      <c r="UK279" t="s">
        <v>679</v>
      </c>
      <c r="UL279">
        <v>22</v>
      </c>
      <c r="UM279" t="s">
        <v>679</v>
      </c>
      <c r="UN279">
        <v>214</v>
      </c>
      <c r="UO279" t="s">
        <v>679</v>
      </c>
      <c r="UP279">
        <v>43</v>
      </c>
      <c r="UQ279" t="s">
        <v>679</v>
      </c>
      <c r="UR279">
        <v>56</v>
      </c>
      <c r="US279" t="s">
        <v>679</v>
      </c>
      <c r="UT279">
        <v>0</v>
      </c>
      <c r="UV279">
        <v>32</v>
      </c>
      <c r="UW279" t="s">
        <v>679</v>
      </c>
      <c r="UX279">
        <v>35</v>
      </c>
      <c r="UY279" t="s">
        <v>679</v>
      </c>
      <c r="UZ279">
        <v>11</v>
      </c>
      <c r="VA279" t="s">
        <v>679</v>
      </c>
      <c r="VB279">
        <v>35</v>
      </c>
      <c r="VC279" t="s">
        <v>679</v>
      </c>
      <c r="VD279">
        <v>147</v>
      </c>
      <c r="VE279" t="s">
        <v>679</v>
      </c>
      <c r="VF279">
        <v>17</v>
      </c>
      <c r="VG279" t="s">
        <v>679</v>
      </c>
      <c r="VH279">
        <v>8</v>
      </c>
      <c r="VI279" t="s">
        <v>679</v>
      </c>
      <c r="VJ279">
        <v>1</v>
      </c>
      <c r="VK279" t="s">
        <v>679</v>
      </c>
      <c r="VL279">
        <v>2</v>
      </c>
      <c r="VM279" t="s">
        <v>679</v>
      </c>
      <c r="VN279">
        <v>0</v>
      </c>
      <c r="VP279">
        <v>105</v>
      </c>
      <c r="VQ279" t="s">
        <v>679</v>
      </c>
      <c r="VR279">
        <v>3</v>
      </c>
      <c r="VS279" t="s">
        <v>679</v>
      </c>
      <c r="VT279">
        <v>0</v>
      </c>
      <c r="VV279">
        <v>3</v>
      </c>
      <c r="VW279" t="s">
        <v>679</v>
      </c>
      <c r="VX279">
        <v>0</v>
      </c>
      <c r="VZ279">
        <v>17</v>
      </c>
      <c r="WA279" t="s">
        <v>679</v>
      </c>
      <c r="WB279">
        <v>19</v>
      </c>
      <c r="WC279" t="s">
        <v>679</v>
      </c>
      <c r="WD279">
        <v>394</v>
      </c>
      <c r="WE279" t="s">
        <v>679</v>
      </c>
      <c r="WF279">
        <v>24</v>
      </c>
      <c r="WG279" t="s">
        <v>679</v>
      </c>
      <c r="WH279">
        <v>560</v>
      </c>
      <c r="WI279" t="s">
        <v>679</v>
      </c>
      <c r="WJ279">
        <v>116</v>
      </c>
      <c r="WK279" t="s">
        <v>679</v>
      </c>
      <c r="WL279">
        <v>85</v>
      </c>
      <c r="WM279" t="s">
        <v>679</v>
      </c>
      <c r="WN279">
        <v>41</v>
      </c>
      <c r="WO279" t="s">
        <v>679</v>
      </c>
      <c r="WP279">
        <v>2</v>
      </c>
      <c r="WQ279" t="s">
        <v>679</v>
      </c>
      <c r="WR279">
        <v>0</v>
      </c>
      <c r="WT279">
        <v>63</v>
      </c>
      <c r="WU279" t="s">
        <v>679</v>
      </c>
      <c r="WV279">
        <v>485</v>
      </c>
      <c r="WW279" t="s">
        <v>679</v>
      </c>
      <c r="WX279">
        <v>1788</v>
      </c>
      <c r="WY279" t="s">
        <v>679</v>
      </c>
      <c r="WZ279">
        <v>102</v>
      </c>
      <c r="XA279" t="s">
        <v>679</v>
      </c>
      <c r="XB279">
        <v>5</v>
      </c>
      <c r="XC279" t="s">
        <v>679</v>
      </c>
      <c r="XD279">
        <v>17</v>
      </c>
      <c r="XE279" t="s">
        <v>679</v>
      </c>
      <c r="XF279">
        <v>334</v>
      </c>
      <c r="XG279" t="s">
        <v>679</v>
      </c>
      <c r="XH279">
        <v>18</v>
      </c>
      <c r="XI279" t="s">
        <v>679</v>
      </c>
      <c r="XJ279">
        <v>79</v>
      </c>
      <c r="XK279" t="s">
        <v>679</v>
      </c>
      <c r="XL279">
        <v>35</v>
      </c>
      <c r="XM279" t="s">
        <v>679</v>
      </c>
      <c r="XN279">
        <v>0</v>
      </c>
      <c r="XP279">
        <v>0</v>
      </c>
      <c r="XR279">
        <v>545</v>
      </c>
      <c r="XS279" t="s">
        <v>679</v>
      </c>
      <c r="XT279">
        <v>3</v>
      </c>
      <c r="XU279" t="s">
        <v>679</v>
      </c>
      <c r="XV279">
        <v>19</v>
      </c>
      <c r="XW279" t="s">
        <v>679</v>
      </c>
      <c r="XX279">
        <v>6</v>
      </c>
      <c r="XY279" t="s">
        <v>679</v>
      </c>
      <c r="XZ279">
        <v>0</v>
      </c>
      <c r="YB279">
        <v>0</v>
      </c>
      <c r="YD279">
        <v>0</v>
      </c>
      <c r="YF279">
        <v>68</v>
      </c>
      <c r="YG279" t="s">
        <v>679</v>
      </c>
      <c r="YH279">
        <v>271</v>
      </c>
      <c r="YI279" t="s">
        <v>679</v>
      </c>
      <c r="YJ279">
        <v>169</v>
      </c>
      <c r="YK279" t="s">
        <v>679</v>
      </c>
      <c r="YL279">
        <v>13</v>
      </c>
      <c r="YM279" t="s">
        <v>679</v>
      </c>
      <c r="YN279">
        <v>114</v>
      </c>
      <c r="YO279" t="s">
        <v>679</v>
      </c>
      <c r="YP279">
        <v>39</v>
      </c>
      <c r="YQ279" t="s">
        <v>679</v>
      </c>
      <c r="YR279">
        <v>0</v>
      </c>
      <c r="YT279">
        <v>0</v>
      </c>
      <c r="YV279">
        <v>27636</v>
      </c>
      <c r="YW279" t="s">
        <v>284</v>
      </c>
      <c r="YY279">
        <v>23009</v>
      </c>
      <c r="YZ279">
        <v>582</v>
      </c>
      <c r="ZA279">
        <v>6015</v>
      </c>
      <c r="ZB279">
        <v>4627</v>
      </c>
      <c r="ZC279">
        <v>7390</v>
      </c>
      <c r="ZD279">
        <v>42</v>
      </c>
      <c r="ZE279">
        <v>16286</v>
      </c>
      <c r="ZF279">
        <v>6723</v>
      </c>
      <c r="ZG279">
        <v>5648</v>
      </c>
      <c r="ZH279">
        <v>5370</v>
      </c>
      <c r="ZI279">
        <v>13038</v>
      </c>
      <c r="ZJ279">
        <v>12760</v>
      </c>
      <c r="ZK279">
        <v>2011</v>
      </c>
      <c r="ZL279">
        <v>13038</v>
      </c>
      <c r="ZM279">
        <v>4233</v>
      </c>
      <c r="ZN279">
        <v>499</v>
      </c>
      <c r="ZO279">
        <v>11723</v>
      </c>
      <c r="ZP279">
        <v>244</v>
      </c>
      <c r="ZQ279">
        <v>1498</v>
      </c>
      <c r="ZR279">
        <v>388</v>
      </c>
      <c r="ZS279">
        <v>1811</v>
      </c>
      <c r="ZT279">
        <v>990</v>
      </c>
      <c r="ZU279">
        <v>5370</v>
      </c>
      <c r="ZV279">
        <v>3</v>
      </c>
      <c r="ZW279">
        <v>4558</v>
      </c>
      <c r="ZX279">
        <v>0</v>
      </c>
      <c r="ZY279">
        <v>420</v>
      </c>
      <c r="AAA279" s="26"/>
    </row>
    <row r="280" spans="1:703" x14ac:dyDescent="0.25">
      <c r="A280" t="s">
        <v>277</v>
      </c>
      <c r="B280">
        <v>0</v>
      </c>
      <c r="D280">
        <v>89</v>
      </c>
      <c r="E280" t="s">
        <v>679</v>
      </c>
      <c r="F280">
        <v>0</v>
      </c>
      <c r="H280">
        <v>0</v>
      </c>
      <c r="J280">
        <v>3156</v>
      </c>
      <c r="K280" t="s">
        <v>679</v>
      </c>
      <c r="L280">
        <v>149</v>
      </c>
      <c r="M280" t="s">
        <v>679</v>
      </c>
      <c r="N280">
        <v>69</v>
      </c>
      <c r="O280" t="s">
        <v>679</v>
      </c>
      <c r="P280">
        <v>30</v>
      </c>
      <c r="Q280" t="s">
        <v>679</v>
      </c>
      <c r="R280">
        <v>0</v>
      </c>
      <c r="T280">
        <v>0</v>
      </c>
      <c r="V280">
        <v>0</v>
      </c>
      <c r="X280">
        <v>0</v>
      </c>
      <c r="Z280">
        <v>242</v>
      </c>
      <c r="AA280" t="s">
        <v>679</v>
      </c>
      <c r="AB280">
        <v>432</v>
      </c>
      <c r="AC280" t="s">
        <v>679</v>
      </c>
      <c r="AD280">
        <v>0</v>
      </c>
      <c r="AF280">
        <v>306</v>
      </c>
      <c r="AG280" t="s">
        <v>679</v>
      </c>
      <c r="AH280">
        <v>0</v>
      </c>
      <c r="AJ280">
        <v>9</v>
      </c>
      <c r="AK280" t="s">
        <v>679</v>
      </c>
      <c r="AL280">
        <v>0</v>
      </c>
      <c r="AN280">
        <v>0</v>
      </c>
      <c r="AP280">
        <v>0</v>
      </c>
      <c r="AR280">
        <v>0</v>
      </c>
      <c r="AT280">
        <v>0</v>
      </c>
      <c r="AV280">
        <v>0</v>
      </c>
      <c r="AX280">
        <v>154</v>
      </c>
      <c r="AY280" t="s">
        <v>679</v>
      </c>
      <c r="AZ280">
        <v>0</v>
      </c>
      <c r="BB280">
        <v>0</v>
      </c>
      <c r="BD280">
        <v>0</v>
      </c>
      <c r="BF280">
        <v>0</v>
      </c>
      <c r="BH280">
        <v>5</v>
      </c>
      <c r="BI280" t="s">
        <v>679</v>
      </c>
      <c r="BJ280">
        <v>49</v>
      </c>
      <c r="BK280" t="s">
        <v>679</v>
      </c>
      <c r="BL280">
        <v>0</v>
      </c>
      <c r="BN280">
        <v>15</v>
      </c>
      <c r="BO280" t="s">
        <v>679</v>
      </c>
      <c r="BP280">
        <v>0</v>
      </c>
      <c r="BR280">
        <v>38</v>
      </c>
      <c r="BS280" t="s">
        <v>679</v>
      </c>
      <c r="BT280">
        <v>0</v>
      </c>
      <c r="BV280">
        <v>0</v>
      </c>
      <c r="BX280">
        <v>42</v>
      </c>
      <c r="BY280" t="s">
        <v>679</v>
      </c>
      <c r="BZ280">
        <v>17</v>
      </c>
      <c r="CA280" t="s">
        <v>679</v>
      </c>
      <c r="CB280">
        <v>20</v>
      </c>
      <c r="CC280" t="s">
        <v>679</v>
      </c>
      <c r="CD280">
        <v>0</v>
      </c>
      <c r="CF280">
        <v>0</v>
      </c>
      <c r="CH280">
        <v>0</v>
      </c>
      <c r="CJ280">
        <v>0</v>
      </c>
      <c r="CL280">
        <v>0</v>
      </c>
      <c r="CN280">
        <v>0</v>
      </c>
      <c r="CP280">
        <v>0</v>
      </c>
      <c r="CR280">
        <v>0</v>
      </c>
      <c r="CT280">
        <v>0</v>
      </c>
      <c r="CV280">
        <v>0</v>
      </c>
      <c r="CX280">
        <v>0</v>
      </c>
      <c r="CZ280">
        <v>0</v>
      </c>
      <c r="DB280">
        <v>0</v>
      </c>
      <c r="DD280">
        <v>0</v>
      </c>
      <c r="DF280">
        <v>0</v>
      </c>
      <c r="DH280">
        <v>0</v>
      </c>
      <c r="DJ280">
        <v>0</v>
      </c>
      <c r="DL280">
        <v>0</v>
      </c>
      <c r="DN280">
        <v>0</v>
      </c>
      <c r="DP280">
        <v>0</v>
      </c>
      <c r="DR280">
        <v>325</v>
      </c>
      <c r="DS280" t="s">
        <v>679</v>
      </c>
      <c r="DT280">
        <v>0</v>
      </c>
      <c r="DV280">
        <v>0</v>
      </c>
      <c r="DX280">
        <v>1</v>
      </c>
      <c r="DY280" t="s">
        <v>679</v>
      </c>
      <c r="DZ280">
        <v>8</v>
      </c>
      <c r="EA280" t="s">
        <v>679</v>
      </c>
      <c r="EB280">
        <v>2</v>
      </c>
      <c r="EC280" t="s">
        <v>679</v>
      </c>
      <c r="ED280">
        <v>140</v>
      </c>
      <c r="EE280" t="s">
        <v>679</v>
      </c>
      <c r="EF280">
        <v>0</v>
      </c>
      <c r="EH280">
        <v>0</v>
      </c>
      <c r="EJ280">
        <v>1898</v>
      </c>
      <c r="EK280" t="s">
        <v>679</v>
      </c>
      <c r="EL280">
        <v>0</v>
      </c>
      <c r="EN280">
        <v>0</v>
      </c>
      <c r="EP280">
        <v>0</v>
      </c>
      <c r="ER280">
        <v>314</v>
      </c>
      <c r="ES280" t="s">
        <v>679</v>
      </c>
      <c r="ET280">
        <v>41</v>
      </c>
      <c r="EU280" t="s">
        <v>679</v>
      </c>
      <c r="EV280">
        <v>0</v>
      </c>
      <c r="EX280">
        <v>0</v>
      </c>
      <c r="EZ280">
        <v>0</v>
      </c>
      <c r="FB280">
        <v>0</v>
      </c>
      <c r="FD280">
        <v>415</v>
      </c>
      <c r="FE280" t="s">
        <v>679</v>
      </c>
      <c r="FF280">
        <v>0</v>
      </c>
      <c r="FH280">
        <v>0</v>
      </c>
      <c r="FJ280">
        <v>0</v>
      </c>
      <c r="FL280">
        <v>0</v>
      </c>
      <c r="FN280">
        <v>96</v>
      </c>
      <c r="FO280" t="s">
        <v>679</v>
      </c>
      <c r="FP280">
        <v>0</v>
      </c>
      <c r="FR280">
        <v>15</v>
      </c>
      <c r="FS280" t="s">
        <v>679</v>
      </c>
      <c r="FT280">
        <v>0</v>
      </c>
      <c r="FV280">
        <v>0</v>
      </c>
      <c r="FX280">
        <v>0</v>
      </c>
      <c r="FZ280">
        <v>0</v>
      </c>
      <c r="GB280">
        <v>0</v>
      </c>
      <c r="GD280">
        <v>53</v>
      </c>
      <c r="GE280" t="s">
        <v>679</v>
      </c>
      <c r="GF280">
        <v>0</v>
      </c>
      <c r="GH280">
        <v>14</v>
      </c>
      <c r="GI280" t="s">
        <v>679</v>
      </c>
      <c r="GJ280">
        <v>1</v>
      </c>
      <c r="GK280" t="s">
        <v>679</v>
      </c>
      <c r="GL280">
        <v>9</v>
      </c>
      <c r="GM280" t="s">
        <v>679</v>
      </c>
      <c r="GN280">
        <v>0</v>
      </c>
      <c r="GP280">
        <v>165</v>
      </c>
      <c r="GQ280" t="s">
        <v>679</v>
      </c>
      <c r="GR280">
        <v>0</v>
      </c>
      <c r="GT280">
        <v>4</v>
      </c>
      <c r="GU280" t="s">
        <v>679</v>
      </c>
      <c r="GV280">
        <v>0</v>
      </c>
      <c r="GX280">
        <v>0</v>
      </c>
      <c r="GZ280">
        <v>4</v>
      </c>
      <c r="HA280" t="s">
        <v>679</v>
      </c>
      <c r="HB280">
        <v>0</v>
      </c>
      <c r="HD280">
        <v>0</v>
      </c>
      <c r="HF280">
        <v>11</v>
      </c>
      <c r="HG280" t="s">
        <v>679</v>
      </c>
      <c r="HH280">
        <v>41</v>
      </c>
      <c r="HI280" t="s">
        <v>679</v>
      </c>
      <c r="HJ280">
        <v>0</v>
      </c>
      <c r="HL280">
        <v>0</v>
      </c>
      <c r="HN280">
        <v>320</v>
      </c>
      <c r="HO280" t="s">
        <v>679</v>
      </c>
      <c r="HP280">
        <v>0</v>
      </c>
      <c r="HR280">
        <v>0</v>
      </c>
      <c r="HT280">
        <v>0</v>
      </c>
      <c r="HV280">
        <v>0</v>
      </c>
      <c r="HX280">
        <v>0</v>
      </c>
      <c r="HZ280">
        <v>0</v>
      </c>
      <c r="IB280">
        <v>30</v>
      </c>
      <c r="IC280" t="s">
        <v>679</v>
      </c>
      <c r="ID280">
        <v>0</v>
      </c>
      <c r="IF280">
        <v>67</v>
      </c>
      <c r="IG280" t="s">
        <v>679</v>
      </c>
      <c r="IH280">
        <v>0</v>
      </c>
      <c r="IJ280">
        <v>0</v>
      </c>
      <c r="IL280">
        <v>21</v>
      </c>
      <c r="IM280" t="s">
        <v>679</v>
      </c>
      <c r="IN280">
        <v>0</v>
      </c>
      <c r="IP280">
        <v>0</v>
      </c>
      <c r="IR280">
        <v>0</v>
      </c>
      <c r="IT280">
        <v>0</v>
      </c>
      <c r="IV280">
        <v>0</v>
      </c>
      <c r="IX280">
        <v>0</v>
      </c>
      <c r="IZ280">
        <v>1</v>
      </c>
      <c r="JA280" t="s">
        <v>679</v>
      </c>
      <c r="JB280">
        <v>0</v>
      </c>
      <c r="JD280">
        <v>0</v>
      </c>
      <c r="JF280">
        <v>0</v>
      </c>
      <c r="JH280">
        <v>0</v>
      </c>
      <c r="JJ280">
        <v>45</v>
      </c>
      <c r="JK280" t="s">
        <v>679</v>
      </c>
      <c r="JL280">
        <v>0</v>
      </c>
      <c r="JN280">
        <v>0</v>
      </c>
      <c r="JP280">
        <v>0</v>
      </c>
      <c r="JR280">
        <v>13</v>
      </c>
      <c r="JS280" t="s">
        <v>679</v>
      </c>
      <c r="JT280">
        <v>0</v>
      </c>
      <c r="JV280">
        <v>0</v>
      </c>
      <c r="JX280">
        <v>187</v>
      </c>
      <c r="JY280" t="s">
        <v>679</v>
      </c>
      <c r="JZ280">
        <v>0</v>
      </c>
      <c r="KB280">
        <v>0</v>
      </c>
      <c r="KD280">
        <v>0</v>
      </c>
      <c r="KF280">
        <v>0</v>
      </c>
      <c r="KH280">
        <v>38</v>
      </c>
      <c r="KI280" t="s">
        <v>679</v>
      </c>
      <c r="KJ280">
        <v>0</v>
      </c>
      <c r="KL280">
        <v>0</v>
      </c>
      <c r="KN280">
        <v>0</v>
      </c>
      <c r="KP280">
        <v>15</v>
      </c>
      <c r="KQ280" t="s">
        <v>679</v>
      </c>
      <c r="KR280">
        <v>0</v>
      </c>
      <c r="KT280">
        <v>0</v>
      </c>
      <c r="KV280">
        <v>0</v>
      </c>
      <c r="KX280">
        <v>0</v>
      </c>
      <c r="KZ280">
        <v>0</v>
      </c>
      <c r="LB280">
        <v>290</v>
      </c>
      <c r="LC280" t="s">
        <v>679</v>
      </c>
      <c r="LD280">
        <v>303</v>
      </c>
      <c r="LE280" t="s">
        <v>679</v>
      </c>
      <c r="LF280">
        <v>0</v>
      </c>
      <c r="LH280">
        <v>4</v>
      </c>
      <c r="LI280" t="s">
        <v>679</v>
      </c>
      <c r="LJ280">
        <v>581</v>
      </c>
      <c r="LK280" t="s">
        <v>679</v>
      </c>
      <c r="LL280">
        <v>0</v>
      </c>
      <c r="LN280">
        <v>0</v>
      </c>
      <c r="LP280">
        <v>0</v>
      </c>
      <c r="LR280">
        <v>0</v>
      </c>
      <c r="LT280">
        <v>3187</v>
      </c>
      <c r="LU280" t="s">
        <v>679</v>
      </c>
      <c r="LV280">
        <v>0</v>
      </c>
      <c r="LX280">
        <v>9</v>
      </c>
      <c r="LY280" t="s">
        <v>679</v>
      </c>
      <c r="LZ280">
        <v>0</v>
      </c>
      <c r="MB280">
        <v>0</v>
      </c>
      <c r="MD280">
        <v>0</v>
      </c>
      <c r="MF280">
        <v>0</v>
      </c>
      <c r="MH280">
        <v>0</v>
      </c>
      <c r="MJ280">
        <v>0</v>
      </c>
      <c r="ML280">
        <v>0</v>
      </c>
      <c r="MN280">
        <v>0</v>
      </c>
      <c r="MP280">
        <v>266</v>
      </c>
      <c r="MQ280" t="s">
        <v>679</v>
      </c>
      <c r="MR280">
        <v>0</v>
      </c>
      <c r="MT280">
        <v>1</v>
      </c>
      <c r="MU280" t="s">
        <v>679</v>
      </c>
      <c r="MV280">
        <v>124</v>
      </c>
      <c r="MW280" t="s">
        <v>679</v>
      </c>
      <c r="MX280">
        <v>0</v>
      </c>
      <c r="MZ280">
        <v>0</v>
      </c>
      <c r="NB280">
        <v>276</v>
      </c>
      <c r="NC280" t="s">
        <v>679</v>
      </c>
      <c r="ND280">
        <v>0</v>
      </c>
      <c r="NF280">
        <v>0</v>
      </c>
      <c r="NH280">
        <v>36</v>
      </c>
      <c r="NI280" t="s">
        <v>679</v>
      </c>
      <c r="NJ280">
        <v>0</v>
      </c>
      <c r="NL280">
        <v>0</v>
      </c>
      <c r="NN280">
        <v>0</v>
      </c>
      <c r="NP280">
        <v>0</v>
      </c>
      <c r="NR280">
        <v>40</v>
      </c>
      <c r="NS280" t="s">
        <v>679</v>
      </c>
      <c r="NT280">
        <v>8</v>
      </c>
      <c r="NU280" t="s">
        <v>679</v>
      </c>
      <c r="NV280">
        <v>16</v>
      </c>
      <c r="NW280" t="s">
        <v>679</v>
      </c>
      <c r="NX280">
        <v>0</v>
      </c>
      <c r="NZ280">
        <v>0</v>
      </c>
      <c r="OB280">
        <v>0</v>
      </c>
      <c r="OD280">
        <v>0</v>
      </c>
      <c r="OF280">
        <v>86</v>
      </c>
      <c r="OG280" t="s">
        <v>679</v>
      </c>
      <c r="OH280">
        <v>24</v>
      </c>
      <c r="OI280" t="s">
        <v>679</v>
      </c>
      <c r="OJ280">
        <v>0</v>
      </c>
      <c r="OL280">
        <v>0</v>
      </c>
      <c r="ON280">
        <v>0</v>
      </c>
      <c r="OP280">
        <v>0</v>
      </c>
      <c r="OR280">
        <v>0</v>
      </c>
      <c r="OT280">
        <v>45</v>
      </c>
      <c r="OU280" t="s">
        <v>679</v>
      </c>
      <c r="OV280">
        <v>0</v>
      </c>
      <c r="OX280">
        <v>167</v>
      </c>
      <c r="OY280" t="s">
        <v>679</v>
      </c>
      <c r="OZ280">
        <v>8</v>
      </c>
      <c r="PA280" t="s">
        <v>679</v>
      </c>
      <c r="PB280">
        <v>0</v>
      </c>
      <c r="PD280">
        <v>175</v>
      </c>
      <c r="PE280" t="s">
        <v>679</v>
      </c>
      <c r="PF280">
        <v>0</v>
      </c>
      <c r="PH280">
        <v>0</v>
      </c>
      <c r="PJ280">
        <v>0</v>
      </c>
      <c r="PL280">
        <v>0</v>
      </c>
      <c r="PN280">
        <v>0</v>
      </c>
      <c r="PP280">
        <v>0</v>
      </c>
      <c r="PR280">
        <v>0</v>
      </c>
      <c r="PT280">
        <v>0</v>
      </c>
      <c r="PV280">
        <v>11</v>
      </c>
      <c r="PW280" t="s">
        <v>679</v>
      </c>
      <c r="PX280">
        <v>0</v>
      </c>
      <c r="PZ280">
        <v>0</v>
      </c>
      <c r="QB280">
        <v>197</v>
      </c>
      <c r="QC280" t="s">
        <v>679</v>
      </c>
      <c r="QD280">
        <v>0</v>
      </c>
      <c r="QF280">
        <v>0</v>
      </c>
      <c r="QH280">
        <v>0</v>
      </c>
      <c r="QJ280">
        <v>0</v>
      </c>
      <c r="QL280">
        <v>990</v>
      </c>
      <c r="QM280" t="s">
        <v>679</v>
      </c>
      <c r="QN280">
        <v>95</v>
      </c>
      <c r="QO280" t="s">
        <v>679</v>
      </c>
      <c r="QP280">
        <v>221</v>
      </c>
      <c r="QQ280" t="s">
        <v>679</v>
      </c>
      <c r="QR280">
        <v>346</v>
      </c>
      <c r="QS280" t="s">
        <v>679</v>
      </c>
      <c r="QT280">
        <v>290</v>
      </c>
      <c r="QU280" t="s">
        <v>679</v>
      </c>
      <c r="QV280">
        <v>28</v>
      </c>
      <c r="QW280" t="s">
        <v>679</v>
      </c>
      <c r="QX280">
        <v>88</v>
      </c>
      <c r="QY280" t="s">
        <v>679</v>
      </c>
      <c r="QZ280">
        <v>151</v>
      </c>
      <c r="RA280" t="s">
        <v>679</v>
      </c>
      <c r="RB280">
        <v>18</v>
      </c>
      <c r="RC280" t="s">
        <v>679</v>
      </c>
      <c r="RD280">
        <v>116</v>
      </c>
      <c r="RE280" t="s">
        <v>679</v>
      </c>
      <c r="RF280">
        <v>75</v>
      </c>
      <c r="RG280" t="s">
        <v>679</v>
      </c>
      <c r="RH280">
        <v>21</v>
      </c>
      <c r="RI280" t="s">
        <v>679</v>
      </c>
      <c r="RJ280">
        <v>290</v>
      </c>
      <c r="RK280" t="s">
        <v>679</v>
      </c>
      <c r="RL280">
        <v>2</v>
      </c>
      <c r="RM280" t="s">
        <v>679</v>
      </c>
      <c r="RN280">
        <v>80</v>
      </c>
      <c r="RO280" t="s">
        <v>679</v>
      </c>
      <c r="RP280">
        <v>5</v>
      </c>
      <c r="RQ280" t="s">
        <v>679</v>
      </c>
      <c r="RR280">
        <v>1</v>
      </c>
      <c r="RS280" t="s">
        <v>679</v>
      </c>
      <c r="RT280">
        <v>0</v>
      </c>
      <c r="RV280">
        <v>1046</v>
      </c>
      <c r="RW280" t="s">
        <v>679</v>
      </c>
      <c r="RX280">
        <v>199</v>
      </c>
      <c r="RY280" t="s">
        <v>679</v>
      </c>
      <c r="RZ280">
        <v>200</v>
      </c>
      <c r="SA280" t="s">
        <v>679</v>
      </c>
      <c r="SB280">
        <v>244</v>
      </c>
      <c r="SC280" t="s">
        <v>679</v>
      </c>
      <c r="SD280">
        <v>112</v>
      </c>
      <c r="SE280" t="s">
        <v>679</v>
      </c>
      <c r="SF280">
        <v>36</v>
      </c>
      <c r="SG280" t="s">
        <v>679</v>
      </c>
      <c r="SH280">
        <v>344</v>
      </c>
      <c r="SI280" t="s">
        <v>679</v>
      </c>
      <c r="SJ280">
        <v>631</v>
      </c>
      <c r="SK280" t="s">
        <v>679</v>
      </c>
      <c r="SL280">
        <v>110</v>
      </c>
      <c r="SM280" t="s">
        <v>679</v>
      </c>
      <c r="SN280">
        <v>47</v>
      </c>
      <c r="SO280" t="s">
        <v>679</v>
      </c>
      <c r="SP280">
        <v>211</v>
      </c>
      <c r="SQ280" t="s">
        <v>679</v>
      </c>
      <c r="SR280">
        <v>962</v>
      </c>
      <c r="SS280" t="s">
        <v>679</v>
      </c>
      <c r="ST280">
        <v>70</v>
      </c>
      <c r="SU280" t="s">
        <v>679</v>
      </c>
      <c r="SV280">
        <v>12</v>
      </c>
      <c r="SW280" t="s">
        <v>679</v>
      </c>
      <c r="SX280">
        <v>529</v>
      </c>
      <c r="SY280" t="s">
        <v>679</v>
      </c>
      <c r="SZ280">
        <v>276</v>
      </c>
      <c r="TA280" t="s">
        <v>679</v>
      </c>
      <c r="TB280">
        <v>14</v>
      </c>
      <c r="TC280" t="s">
        <v>679</v>
      </c>
      <c r="TD280">
        <v>52</v>
      </c>
      <c r="TE280" t="s">
        <v>679</v>
      </c>
      <c r="TF280">
        <v>2</v>
      </c>
      <c r="TG280" t="s">
        <v>679</v>
      </c>
      <c r="TH280">
        <v>208</v>
      </c>
      <c r="TI280" t="s">
        <v>679</v>
      </c>
      <c r="TJ280">
        <v>5</v>
      </c>
      <c r="TK280" t="s">
        <v>679</v>
      </c>
      <c r="TL280">
        <v>100</v>
      </c>
      <c r="TM280" t="s">
        <v>679</v>
      </c>
      <c r="TN280">
        <v>122</v>
      </c>
      <c r="TO280" t="s">
        <v>679</v>
      </c>
      <c r="TP280">
        <v>442</v>
      </c>
      <c r="TQ280" t="s">
        <v>679</v>
      </c>
      <c r="TR280">
        <v>5</v>
      </c>
      <c r="TS280" t="s">
        <v>679</v>
      </c>
      <c r="TT280">
        <v>253</v>
      </c>
      <c r="TU280" t="s">
        <v>679</v>
      </c>
      <c r="TV280">
        <v>0</v>
      </c>
      <c r="TX280">
        <v>0</v>
      </c>
      <c r="TZ280">
        <v>0</v>
      </c>
      <c r="UB280">
        <v>8</v>
      </c>
      <c r="UC280" t="s">
        <v>679</v>
      </c>
      <c r="UD280">
        <v>0</v>
      </c>
      <c r="UF280">
        <v>0</v>
      </c>
      <c r="UH280">
        <v>172</v>
      </c>
      <c r="UI280" t="s">
        <v>679</v>
      </c>
      <c r="UJ280">
        <v>254</v>
      </c>
      <c r="UK280" t="s">
        <v>679</v>
      </c>
      <c r="UL280">
        <v>190</v>
      </c>
      <c r="UM280" t="s">
        <v>679</v>
      </c>
      <c r="UN280">
        <v>318</v>
      </c>
      <c r="UO280" t="s">
        <v>679</v>
      </c>
      <c r="UP280">
        <v>165</v>
      </c>
      <c r="UQ280" t="s">
        <v>679</v>
      </c>
      <c r="UR280">
        <v>213</v>
      </c>
      <c r="US280" t="s">
        <v>679</v>
      </c>
      <c r="UT280">
        <v>1</v>
      </c>
      <c r="UU280" t="s">
        <v>679</v>
      </c>
      <c r="UV280">
        <v>74</v>
      </c>
      <c r="UW280" t="s">
        <v>679</v>
      </c>
      <c r="UX280">
        <v>60</v>
      </c>
      <c r="UY280" t="s">
        <v>679</v>
      </c>
      <c r="UZ280">
        <v>239</v>
      </c>
      <c r="VA280" t="s">
        <v>679</v>
      </c>
      <c r="VB280">
        <v>110</v>
      </c>
      <c r="VC280" t="s">
        <v>679</v>
      </c>
      <c r="VD280">
        <v>89</v>
      </c>
      <c r="VE280" t="s">
        <v>679</v>
      </c>
      <c r="VF280">
        <v>5</v>
      </c>
      <c r="VG280" t="s">
        <v>679</v>
      </c>
      <c r="VH280">
        <v>7</v>
      </c>
      <c r="VI280" t="s">
        <v>679</v>
      </c>
      <c r="VJ280">
        <v>80</v>
      </c>
      <c r="VK280" t="s">
        <v>679</v>
      </c>
      <c r="VL280">
        <v>0</v>
      </c>
      <c r="VN280">
        <v>0</v>
      </c>
      <c r="VP280">
        <v>86</v>
      </c>
      <c r="VQ280" t="s">
        <v>679</v>
      </c>
      <c r="VR280">
        <v>0</v>
      </c>
      <c r="VT280">
        <v>17</v>
      </c>
      <c r="VU280" t="s">
        <v>679</v>
      </c>
      <c r="VV280">
        <v>17</v>
      </c>
      <c r="VW280" t="s">
        <v>679</v>
      </c>
      <c r="VX280">
        <v>10</v>
      </c>
      <c r="VY280" t="s">
        <v>679</v>
      </c>
      <c r="VZ280">
        <v>412</v>
      </c>
      <c r="WA280" t="s">
        <v>679</v>
      </c>
      <c r="WB280">
        <v>272</v>
      </c>
      <c r="WC280" t="s">
        <v>679</v>
      </c>
      <c r="WD280">
        <v>684</v>
      </c>
      <c r="WE280" t="s">
        <v>679</v>
      </c>
      <c r="WF280">
        <v>0</v>
      </c>
      <c r="WH280">
        <v>212</v>
      </c>
      <c r="WI280" t="s">
        <v>679</v>
      </c>
      <c r="WJ280">
        <v>87</v>
      </c>
      <c r="WK280" t="s">
        <v>679</v>
      </c>
      <c r="WL280">
        <v>0</v>
      </c>
      <c r="WN280">
        <v>305</v>
      </c>
      <c r="WO280" t="s">
        <v>679</v>
      </c>
      <c r="WP280">
        <v>237</v>
      </c>
      <c r="WQ280" t="s">
        <v>679</v>
      </c>
      <c r="WR280">
        <v>0</v>
      </c>
      <c r="WT280">
        <v>58</v>
      </c>
      <c r="WU280" t="s">
        <v>679</v>
      </c>
      <c r="WV280">
        <v>527</v>
      </c>
      <c r="WW280" t="s">
        <v>679</v>
      </c>
      <c r="WX280">
        <v>1817</v>
      </c>
      <c r="WY280" t="s">
        <v>679</v>
      </c>
      <c r="WZ280">
        <v>191</v>
      </c>
      <c r="XA280" t="s">
        <v>679</v>
      </c>
      <c r="XB280">
        <v>2</v>
      </c>
      <c r="XC280" t="s">
        <v>679</v>
      </c>
      <c r="XD280">
        <v>139</v>
      </c>
      <c r="XE280" t="s">
        <v>679</v>
      </c>
      <c r="XF280">
        <v>1682</v>
      </c>
      <c r="XG280" t="s">
        <v>679</v>
      </c>
      <c r="XH280">
        <v>29</v>
      </c>
      <c r="XI280" t="s">
        <v>679</v>
      </c>
      <c r="XJ280">
        <v>36</v>
      </c>
      <c r="XK280" t="s">
        <v>679</v>
      </c>
      <c r="XL280">
        <v>51</v>
      </c>
      <c r="XM280" t="s">
        <v>679</v>
      </c>
      <c r="XN280">
        <v>0</v>
      </c>
      <c r="XP280">
        <v>16</v>
      </c>
      <c r="XQ280" t="s">
        <v>679</v>
      </c>
      <c r="XR280">
        <v>782</v>
      </c>
      <c r="XS280" t="s">
        <v>679</v>
      </c>
      <c r="XT280">
        <v>21</v>
      </c>
      <c r="XU280" t="s">
        <v>679</v>
      </c>
      <c r="XV280">
        <v>20</v>
      </c>
      <c r="XW280" t="s">
        <v>679</v>
      </c>
      <c r="XX280">
        <v>5</v>
      </c>
      <c r="XY280" t="s">
        <v>679</v>
      </c>
      <c r="XZ280">
        <v>0</v>
      </c>
      <c r="YB280">
        <v>13</v>
      </c>
      <c r="YC280" t="s">
        <v>679</v>
      </c>
      <c r="YD280">
        <v>1</v>
      </c>
      <c r="YE280" t="s">
        <v>679</v>
      </c>
      <c r="YF280">
        <v>65</v>
      </c>
      <c r="YG280" t="s">
        <v>679</v>
      </c>
      <c r="YH280">
        <v>404</v>
      </c>
      <c r="YI280" t="s">
        <v>679</v>
      </c>
      <c r="YJ280">
        <v>130</v>
      </c>
      <c r="YK280" t="s">
        <v>679</v>
      </c>
      <c r="YL280">
        <v>14</v>
      </c>
      <c r="YM280" t="s">
        <v>679</v>
      </c>
      <c r="YN280">
        <v>184</v>
      </c>
      <c r="YO280" t="s">
        <v>679</v>
      </c>
      <c r="YP280">
        <v>18</v>
      </c>
      <c r="YQ280" t="s">
        <v>679</v>
      </c>
      <c r="YR280">
        <v>0</v>
      </c>
      <c r="YT280">
        <v>0</v>
      </c>
      <c r="YV280">
        <v>34548</v>
      </c>
      <c r="YW280" t="s">
        <v>277</v>
      </c>
      <c r="YY280">
        <v>27636</v>
      </c>
      <c r="YZ280">
        <v>1633</v>
      </c>
      <c r="ZA280">
        <v>7645</v>
      </c>
      <c r="ZB280">
        <v>6912</v>
      </c>
      <c r="ZC280">
        <v>10442</v>
      </c>
      <c r="ZD280">
        <v>7</v>
      </c>
      <c r="ZE280">
        <v>17784</v>
      </c>
      <c r="ZF280">
        <v>9852</v>
      </c>
      <c r="ZG280">
        <v>3548</v>
      </c>
      <c r="ZH280">
        <v>3459</v>
      </c>
      <c r="ZI280">
        <v>13990</v>
      </c>
      <c r="ZJ280">
        <v>13901</v>
      </c>
      <c r="ZK280">
        <v>1942</v>
      </c>
      <c r="ZL280">
        <v>13990</v>
      </c>
      <c r="ZM280">
        <v>6101</v>
      </c>
      <c r="ZN280">
        <v>1446</v>
      </c>
      <c r="ZO280">
        <v>17636</v>
      </c>
      <c r="ZP280">
        <v>296</v>
      </c>
      <c r="ZQ280">
        <v>1438</v>
      </c>
      <c r="ZR280">
        <v>840</v>
      </c>
      <c r="ZS280">
        <v>1288</v>
      </c>
      <c r="ZT280">
        <v>3781</v>
      </c>
      <c r="ZU280">
        <v>3459</v>
      </c>
      <c r="ZV280">
        <v>0</v>
      </c>
      <c r="ZW280">
        <v>6270</v>
      </c>
      <c r="ZX280">
        <v>0</v>
      </c>
      <c r="ZY280">
        <v>1002</v>
      </c>
      <c r="AAA280" s="26"/>
    </row>
    <row r="281" spans="1:703" x14ac:dyDescent="0.25">
      <c r="A281" t="s">
        <v>925</v>
      </c>
      <c r="B281">
        <v>0</v>
      </c>
      <c r="D281">
        <v>1262</v>
      </c>
      <c r="E281" t="s">
        <v>679</v>
      </c>
      <c r="F281">
        <v>55</v>
      </c>
      <c r="G281" t="s">
        <v>679</v>
      </c>
      <c r="H281">
        <v>0</v>
      </c>
      <c r="J281">
        <v>10407</v>
      </c>
      <c r="K281" t="s">
        <v>679</v>
      </c>
      <c r="L281">
        <v>0</v>
      </c>
      <c r="N281">
        <v>9</v>
      </c>
      <c r="O281" t="s">
        <v>679</v>
      </c>
      <c r="P281">
        <v>105</v>
      </c>
      <c r="Q281" t="s">
        <v>679</v>
      </c>
      <c r="R281">
        <v>212</v>
      </c>
      <c r="S281" t="s">
        <v>679</v>
      </c>
      <c r="T281">
        <v>0</v>
      </c>
      <c r="V281">
        <v>0</v>
      </c>
      <c r="X281">
        <v>0</v>
      </c>
      <c r="Z281">
        <v>531</v>
      </c>
      <c r="AA281" t="s">
        <v>679</v>
      </c>
      <c r="AB281">
        <v>23</v>
      </c>
      <c r="AC281" t="s">
        <v>679</v>
      </c>
      <c r="AD281">
        <v>11</v>
      </c>
      <c r="AE281" t="s">
        <v>679</v>
      </c>
      <c r="AF281">
        <v>0</v>
      </c>
      <c r="AH281">
        <v>0</v>
      </c>
      <c r="AJ281">
        <v>54</v>
      </c>
      <c r="AK281" t="s">
        <v>679</v>
      </c>
      <c r="AL281">
        <v>0</v>
      </c>
      <c r="AN281">
        <v>0</v>
      </c>
      <c r="AP281">
        <v>0</v>
      </c>
      <c r="AR281">
        <v>0</v>
      </c>
      <c r="AT281">
        <v>0</v>
      </c>
      <c r="AV281">
        <v>0</v>
      </c>
      <c r="AX281">
        <v>464</v>
      </c>
      <c r="AY281" t="s">
        <v>679</v>
      </c>
      <c r="AZ281">
        <v>0</v>
      </c>
      <c r="BB281">
        <v>0</v>
      </c>
      <c r="BD281">
        <v>136</v>
      </c>
      <c r="BE281" t="s">
        <v>679</v>
      </c>
      <c r="BF281">
        <v>139</v>
      </c>
      <c r="BG281" t="s">
        <v>679</v>
      </c>
      <c r="BH281">
        <v>51</v>
      </c>
      <c r="BI281" t="s">
        <v>679</v>
      </c>
      <c r="BJ281">
        <v>53</v>
      </c>
      <c r="BK281" t="s">
        <v>679</v>
      </c>
      <c r="BL281">
        <v>0</v>
      </c>
      <c r="BN281">
        <v>70</v>
      </c>
      <c r="BO281" t="s">
        <v>679</v>
      </c>
      <c r="BP281">
        <v>0</v>
      </c>
      <c r="BR281">
        <v>0</v>
      </c>
      <c r="BT281">
        <v>0</v>
      </c>
      <c r="BV281">
        <v>9</v>
      </c>
      <c r="BW281" t="s">
        <v>679</v>
      </c>
      <c r="BX281">
        <v>4</v>
      </c>
      <c r="BY281" t="s">
        <v>679</v>
      </c>
      <c r="BZ281">
        <v>20</v>
      </c>
      <c r="CA281" t="s">
        <v>679</v>
      </c>
      <c r="CB281">
        <v>1</v>
      </c>
      <c r="CC281" t="s">
        <v>679</v>
      </c>
      <c r="CD281">
        <v>0</v>
      </c>
      <c r="CF281">
        <v>5</v>
      </c>
      <c r="CG281" t="s">
        <v>679</v>
      </c>
      <c r="CH281">
        <v>0</v>
      </c>
      <c r="CJ281">
        <v>0</v>
      </c>
      <c r="CL281">
        <v>0</v>
      </c>
      <c r="CN281">
        <v>0</v>
      </c>
      <c r="CP281">
        <v>0</v>
      </c>
      <c r="CR281">
        <v>97</v>
      </c>
      <c r="CS281" t="s">
        <v>679</v>
      </c>
      <c r="CT281">
        <v>0</v>
      </c>
      <c r="CV281">
        <v>0</v>
      </c>
      <c r="CX281">
        <v>0</v>
      </c>
      <c r="CZ281">
        <v>0</v>
      </c>
      <c r="DB281">
        <v>0</v>
      </c>
      <c r="DD281">
        <v>0</v>
      </c>
      <c r="DF281">
        <v>67</v>
      </c>
      <c r="DG281" t="s">
        <v>679</v>
      </c>
      <c r="DH281">
        <v>10</v>
      </c>
      <c r="DI281" t="s">
        <v>679</v>
      </c>
      <c r="DJ281">
        <v>0</v>
      </c>
      <c r="DL281">
        <v>0</v>
      </c>
      <c r="DN281">
        <v>0</v>
      </c>
      <c r="DP281">
        <v>0</v>
      </c>
      <c r="DR281">
        <v>12</v>
      </c>
      <c r="DS281" t="s">
        <v>679</v>
      </c>
      <c r="DT281">
        <v>0</v>
      </c>
      <c r="DV281">
        <v>1</v>
      </c>
      <c r="DW281" t="s">
        <v>679</v>
      </c>
      <c r="DX281">
        <v>0</v>
      </c>
      <c r="DZ281">
        <v>0</v>
      </c>
      <c r="EB281">
        <v>0</v>
      </c>
      <c r="ED281">
        <v>0</v>
      </c>
      <c r="EF281">
        <v>0</v>
      </c>
      <c r="EH281">
        <v>0</v>
      </c>
      <c r="EJ281">
        <v>0</v>
      </c>
      <c r="EL281">
        <v>0</v>
      </c>
      <c r="EN281">
        <v>0</v>
      </c>
      <c r="EP281">
        <v>0</v>
      </c>
      <c r="ER281">
        <v>8</v>
      </c>
      <c r="ES281" t="s">
        <v>679</v>
      </c>
      <c r="ET281">
        <v>143</v>
      </c>
      <c r="EU281" t="s">
        <v>679</v>
      </c>
      <c r="EV281">
        <v>205</v>
      </c>
      <c r="EW281" t="s">
        <v>679</v>
      </c>
      <c r="EX281">
        <v>61</v>
      </c>
      <c r="EY281" t="s">
        <v>679</v>
      </c>
      <c r="EZ281">
        <v>3</v>
      </c>
      <c r="FA281" t="s">
        <v>679</v>
      </c>
      <c r="FB281">
        <v>6</v>
      </c>
      <c r="FC281" t="s">
        <v>679</v>
      </c>
      <c r="FD281">
        <v>3</v>
      </c>
      <c r="FE281" t="s">
        <v>679</v>
      </c>
      <c r="FF281">
        <v>0</v>
      </c>
      <c r="FH281">
        <v>7</v>
      </c>
      <c r="FI281" t="s">
        <v>679</v>
      </c>
      <c r="FJ281">
        <v>0</v>
      </c>
      <c r="FL281">
        <v>39</v>
      </c>
      <c r="FM281" t="s">
        <v>679</v>
      </c>
      <c r="FN281">
        <v>0</v>
      </c>
      <c r="FP281">
        <v>12</v>
      </c>
      <c r="FQ281" t="s">
        <v>679</v>
      </c>
      <c r="FR281">
        <v>13</v>
      </c>
      <c r="FS281" t="s">
        <v>679</v>
      </c>
      <c r="FT281">
        <v>29</v>
      </c>
      <c r="FU281" t="s">
        <v>679</v>
      </c>
      <c r="FV281">
        <v>1995</v>
      </c>
      <c r="FW281" t="s">
        <v>679</v>
      </c>
      <c r="FX281">
        <v>5</v>
      </c>
      <c r="FY281" t="s">
        <v>679</v>
      </c>
      <c r="FZ281">
        <v>1</v>
      </c>
      <c r="GA281" t="s">
        <v>679</v>
      </c>
      <c r="GB281">
        <v>897</v>
      </c>
      <c r="GC281" t="s">
        <v>679</v>
      </c>
      <c r="GD281">
        <v>55</v>
      </c>
      <c r="GE281" t="s">
        <v>679</v>
      </c>
      <c r="GF281">
        <v>11</v>
      </c>
      <c r="GG281" t="s">
        <v>679</v>
      </c>
      <c r="GH281">
        <v>19</v>
      </c>
      <c r="GI281" t="s">
        <v>679</v>
      </c>
      <c r="GJ281">
        <v>128</v>
      </c>
      <c r="GK281" t="s">
        <v>679</v>
      </c>
      <c r="GL281">
        <v>0</v>
      </c>
      <c r="GN281">
        <v>12</v>
      </c>
      <c r="GO281" t="s">
        <v>679</v>
      </c>
      <c r="GP281">
        <v>14</v>
      </c>
      <c r="GQ281" t="s">
        <v>679</v>
      </c>
      <c r="GR281">
        <v>5</v>
      </c>
      <c r="GS281" t="s">
        <v>679</v>
      </c>
      <c r="GT281">
        <v>0</v>
      </c>
      <c r="GV281">
        <v>10</v>
      </c>
      <c r="GW281" t="s">
        <v>679</v>
      </c>
      <c r="GX281">
        <v>0</v>
      </c>
      <c r="GZ281">
        <v>10</v>
      </c>
      <c r="HA281" t="s">
        <v>679</v>
      </c>
      <c r="HB281">
        <v>0</v>
      </c>
      <c r="HD281">
        <v>0</v>
      </c>
      <c r="HF281">
        <v>1</v>
      </c>
      <c r="HG281" t="s">
        <v>679</v>
      </c>
      <c r="HH281">
        <v>0</v>
      </c>
      <c r="HJ281">
        <v>0</v>
      </c>
      <c r="HL281">
        <v>0</v>
      </c>
      <c r="HN281">
        <v>6</v>
      </c>
      <c r="HO281" t="s">
        <v>679</v>
      </c>
      <c r="HP281">
        <v>4</v>
      </c>
      <c r="HQ281" t="s">
        <v>679</v>
      </c>
      <c r="HR281">
        <v>0</v>
      </c>
      <c r="HT281">
        <v>18</v>
      </c>
      <c r="HU281" t="s">
        <v>679</v>
      </c>
      <c r="HV281">
        <v>14</v>
      </c>
      <c r="HW281" t="s">
        <v>679</v>
      </c>
      <c r="HX281">
        <v>0</v>
      </c>
      <c r="HZ281">
        <v>0</v>
      </c>
      <c r="IB281">
        <v>0</v>
      </c>
      <c r="ID281">
        <v>11</v>
      </c>
      <c r="IE281" t="s">
        <v>679</v>
      </c>
      <c r="IF281">
        <v>36</v>
      </c>
      <c r="IG281" t="s">
        <v>679</v>
      </c>
      <c r="IH281">
        <v>0</v>
      </c>
      <c r="IJ281">
        <v>0</v>
      </c>
      <c r="IL281">
        <v>2</v>
      </c>
      <c r="IM281" t="s">
        <v>679</v>
      </c>
      <c r="IN281">
        <v>0</v>
      </c>
      <c r="IP281">
        <v>0</v>
      </c>
      <c r="IR281">
        <v>0</v>
      </c>
      <c r="IT281">
        <v>0</v>
      </c>
      <c r="IV281">
        <v>0</v>
      </c>
      <c r="IX281">
        <v>0</v>
      </c>
      <c r="IZ281">
        <v>0</v>
      </c>
      <c r="JB281">
        <v>0</v>
      </c>
      <c r="JD281">
        <v>0</v>
      </c>
      <c r="JF281">
        <v>0</v>
      </c>
      <c r="JH281">
        <v>0</v>
      </c>
      <c r="JJ281">
        <v>0</v>
      </c>
      <c r="JL281">
        <v>0</v>
      </c>
      <c r="JN281">
        <v>0</v>
      </c>
      <c r="JP281">
        <v>17</v>
      </c>
      <c r="JQ281" t="s">
        <v>679</v>
      </c>
      <c r="JR281">
        <v>0</v>
      </c>
      <c r="JT281">
        <v>7</v>
      </c>
      <c r="JU281" t="s">
        <v>679</v>
      </c>
      <c r="JV281">
        <v>25</v>
      </c>
      <c r="JW281" t="s">
        <v>679</v>
      </c>
      <c r="JX281">
        <v>11</v>
      </c>
      <c r="JY281" t="s">
        <v>679</v>
      </c>
      <c r="JZ281">
        <v>0</v>
      </c>
      <c r="KB281">
        <v>0</v>
      </c>
      <c r="KD281">
        <v>15</v>
      </c>
      <c r="KE281" t="s">
        <v>679</v>
      </c>
      <c r="KF281">
        <v>0</v>
      </c>
      <c r="KH281">
        <v>178</v>
      </c>
      <c r="KI281" t="s">
        <v>679</v>
      </c>
      <c r="KJ281">
        <v>0</v>
      </c>
      <c r="KL281">
        <v>403</v>
      </c>
      <c r="KM281" t="s">
        <v>679</v>
      </c>
      <c r="KN281">
        <v>0</v>
      </c>
      <c r="KP281">
        <v>57</v>
      </c>
      <c r="KQ281" t="s">
        <v>679</v>
      </c>
      <c r="KR281">
        <v>90</v>
      </c>
      <c r="KS281" t="s">
        <v>679</v>
      </c>
      <c r="KT281">
        <v>0</v>
      </c>
      <c r="KV281">
        <v>34</v>
      </c>
      <c r="KW281" t="s">
        <v>679</v>
      </c>
      <c r="KX281">
        <v>0</v>
      </c>
      <c r="KZ281">
        <v>0</v>
      </c>
      <c r="LB281">
        <v>98</v>
      </c>
      <c r="LC281" t="s">
        <v>679</v>
      </c>
      <c r="LD281">
        <v>0</v>
      </c>
      <c r="LF281">
        <v>0</v>
      </c>
      <c r="LH281">
        <v>0</v>
      </c>
      <c r="LJ281">
        <v>0</v>
      </c>
      <c r="LL281">
        <v>0</v>
      </c>
      <c r="LN281">
        <v>0</v>
      </c>
      <c r="LP281">
        <v>0</v>
      </c>
      <c r="LR281">
        <v>0</v>
      </c>
      <c r="LT281">
        <v>1179</v>
      </c>
      <c r="LU281" t="s">
        <v>679</v>
      </c>
      <c r="LV281">
        <v>0</v>
      </c>
      <c r="LX281">
        <v>9</v>
      </c>
      <c r="LY281" t="s">
        <v>679</v>
      </c>
      <c r="LZ281">
        <v>0</v>
      </c>
      <c r="MB281">
        <v>0</v>
      </c>
      <c r="MD281">
        <v>0</v>
      </c>
      <c r="MF281">
        <v>0</v>
      </c>
      <c r="MH281">
        <v>0</v>
      </c>
      <c r="MJ281">
        <v>0</v>
      </c>
      <c r="ML281">
        <v>0</v>
      </c>
      <c r="MN281">
        <v>0</v>
      </c>
      <c r="MP281">
        <v>0</v>
      </c>
      <c r="MR281">
        <v>3</v>
      </c>
      <c r="MS281" t="s">
        <v>679</v>
      </c>
      <c r="MT281">
        <v>141</v>
      </c>
      <c r="MU281" t="s">
        <v>679</v>
      </c>
      <c r="MV281">
        <v>0</v>
      </c>
      <c r="MX281">
        <v>0</v>
      </c>
      <c r="MZ281">
        <v>46</v>
      </c>
      <c r="NA281" t="s">
        <v>679</v>
      </c>
      <c r="NB281">
        <v>249</v>
      </c>
      <c r="NC281" t="s">
        <v>679</v>
      </c>
      <c r="ND281">
        <v>0</v>
      </c>
      <c r="NF281">
        <v>0</v>
      </c>
      <c r="NH281">
        <v>9</v>
      </c>
      <c r="NI281" t="s">
        <v>679</v>
      </c>
      <c r="NJ281">
        <v>3</v>
      </c>
      <c r="NK281" t="s">
        <v>679</v>
      </c>
      <c r="NL281">
        <v>7</v>
      </c>
      <c r="NM281" t="s">
        <v>679</v>
      </c>
      <c r="NN281">
        <v>7</v>
      </c>
      <c r="NO281" t="s">
        <v>679</v>
      </c>
      <c r="NP281">
        <v>0</v>
      </c>
      <c r="NR281">
        <v>28</v>
      </c>
      <c r="NS281" t="s">
        <v>679</v>
      </c>
      <c r="NT281">
        <v>1</v>
      </c>
      <c r="NU281" t="s">
        <v>679</v>
      </c>
      <c r="NV281">
        <v>4</v>
      </c>
      <c r="NW281" t="s">
        <v>679</v>
      </c>
      <c r="NX281">
        <v>0</v>
      </c>
      <c r="NZ281">
        <v>0</v>
      </c>
      <c r="OB281">
        <v>0</v>
      </c>
      <c r="OD281">
        <v>0</v>
      </c>
      <c r="OF281">
        <v>6</v>
      </c>
      <c r="OG281" t="s">
        <v>679</v>
      </c>
      <c r="OH281">
        <v>21</v>
      </c>
      <c r="OI281" t="s">
        <v>679</v>
      </c>
      <c r="OJ281">
        <v>0</v>
      </c>
      <c r="OL281">
        <v>0</v>
      </c>
      <c r="ON281">
        <v>0</v>
      </c>
      <c r="OP281">
        <v>0</v>
      </c>
      <c r="OR281">
        <v>0</v>
      </c>
      <c r="OT281">
        <v>0</v>
      </c>
      <c r="OV281">
        <v>0</v>
      </c>
      <c r="OX281">
        <v>87</v>
      </c>
      <c r="OY281" t="s">
        <v>679</v>
      </c>
      <c r="OZ281">
        <v>0</v>
      </c>
      <c r="PB281">
        <v>0</v>
      </c>
      <c r="PD281">
        <v>84</v>
      </c>
      <c r="PE281" t="s">
        <v>679</v>
      </c>
      <c r="PF281">
        <v>0</v>
      </c>
      <c r="PH281">
        <v>0</v>
      </c>
      <c r="PJ281">
        <v>8</v>
      </c>
      <c r="PK281" t="s">
        <v>679</v>
      </c>
      <c r="PL281">
        <v>0</v>
      </c>
      <c r="PN281">
        <v>0</v>
      </c>
      <c r="PP281">
        <v>0</v>
      </c>
      <c r="PR281">
        <v>0</v>
      </c>
      <c r="PT281">
        <v>0</v>
      </c>
      <c r="PV281">
        <v>11</v>
      </c>
      <c r="PW281" t="s">
        <v>679</v>
      </c>
      <c r="PX281">
        <v>7</v>
      </c>
      <c r="PY281" t="s">
        <v>679</v>
      </c>
      <c r="PZ281">
        <v>0</v>
      </c>
      <c r="QB281">
        <v>3</v>
      </c>
      <c r="QC281" t="s">
        <v>679</v>
      </c>
      <c r="QD281">
        <v>0</v>
      </c>
      <c r="QF281">
        <v>0</v>
      </c>
      <c r="QH281">
        <v>0</v>
      </c>
      <c r="QJ281">
        <v>30</v>
      </c>
      <c r="QK281" t="s">
        <v>679</v>
      </c>
      <c r="QL281">
        <v>782</v>
      </c>
      <c r="QM281" t="s">
        <v>679</v>
      </c>
      <c r="QN281">
        <v>172</v>
      </c>
      <c r="QO281" t="s">
        <v>679</v>
      </c>
      <c r="QP281">
        <v>220</v>
      </c>
      <c r="QQ281" t="s">
        <v>679</v>
      </c>
      <c r="QR281">
        <v>140</v>
      </c>
      <c r="QS281" t="s">
        <v>679</v>
      </c>
      <c r="QT281">
        <v>87</v>
      </c>
      <c r="QU281" t="s">
        <v>679</v>
      </c>
      <c r="QV281">
        <v>111</v>
      </c>
      <c r="QW281" t="s">
        <v>679</v>
      </c>
      <c r="QX281">
        <v>175</v>
      </c>
      <c r="QY281" t="s">
        <v>679</v>
      </c>
      <c r="QZ281">
        <v>116</v>
      </c>
      <c r="RA281" t="s">
        <v>679</v>
      </c>
      <c r="RB281">
        <v>51</v>
      </c>
      <c r="RC281" t="s">
        <v>679</v>
      </c>
      <c r="RD281">
        <v>134</v>
      </c>
      <c r="RE281" t="s">
        <v>679</v>
      </c>
      <c r="RF281">
        <v>0</v>
      </c>
      <c r="RH281">
        <v>9</v>
      </c>
      <c r="RI281" t="s">
        <v>679</v>
      </c>
      <c r="RJ281">
        <v>193</v>
      </c>
      <c r="RK281" t="s">
        <v>679</v>
      </c>
      <c r="RL281">
        <v>0</v>
      </c>
      <c r="RN281">
        <v>33</v>
      </c>
      <c r="RO281" t="s">
        <v>679</v>
      </c>
      <c r="RP281">
        <v>11</v>
      </c>
      <c r="RQ281" t="s">
        <v>679</v>
      </c>
      <c r="RR281">
        <v>30</v>
      </c>
      <c r="RS281" t="s">
        <v>679</v>
      </c>
      <c r="RT281">
        <v>25</v>
      </c>
      <c r="RU281" t="s">
        <v>679</v>
      </c>
      <c r="RV281">
        <v>749</v>
      </c>
      <c r="RW281" t="s">
        <v>679</v>
      </c>
      <c r="RX281">
        <v>288</v>
      </c>
      <c r="RY281" t="s">
        <v>679</v>
      </c>
      <c r="RZ281">
        <v>149</v>
      </c>
      <c r="SA281" t="s">
        <v>679</v>
      </c>
      <c r="SB281">
        <v>138</v>
      </c>
      <c r="SC281" t="s">
        <v>679</v>
      </c>
      <c r="SD281">
        <v>66</v>
      </c>
      <c r="SE281" t="s">
        <v>679</v>
      </c>
      <c r="SF281">
        <v>15</v>
      </c>
      <c r="SG281" t="s">
        <v>679</v>
      </c>
      <c r="SH281">
        <v>363</v>
      </c>
      <c r="SI281" t="s">
        <v>679</v>
      </c>
      <c r="SJ281">
        <v>322</v>
      </c>
      <c r="SK281" t="s">
        <v>679</v>
      </c>
      <c r="SL281">
        <v>216</v>
      </c>
      <c r="SM281" t="s">
        <v>679</v>
      </c>
      <c r="SN281">
        <v>110</v>
      </c>
      <c r="SO281" t="s">
        <v>679</v>
      </c>
      <c r="SP281">
        <v>108</v>
      </c>
      <c r="SQ281" t="s">
        <v>679</v>
      </c>
      <c r="SR281">
        <v>241</v>
      </c>
      <c r="SS281" t="s">
        <v>679</v>
      </c>
      <c r="ST281">
        <v>321</v>
      </c>
      <c r="SU281" t="s">
        <v>679</v>
      </c>
      <c r="SV281">
        <v>34</v>
      </c>
      <c r="SW281" t="s">
        <v>679</v>
      </c>
      <c r="SX281">
        <v>425</v>
      </c>
      <c r="SY281" t="s">
        <v>679</v>
      </c>
      <c r="SZ281">
        <v>312</v>
      </c>
      <c r="TA281" t="s">
        <v>679</v>
      </c>
      <c r="TB281">
        <v>43</v>
      </c>
      <c r="TC281" t="s">
        <v>679</v>
      </c>
      <c r="TD281">
        <v>272</v>
      </c>
      <c r="TE281" t="s">
        <v>679</v>
      </c>
      <c r="TF281">
        <v>0</v>
      </c>
      <c r="TH281">
        <v>174</v>
      </c>
      <c r="TI281" t="s">
        <v>679</v>
      </c>
      <c r="TJ281">
        <v>4</v>
      </c>
      <c r="TK281" t="s">
        <v>679</v>
      </c>
      <c r="TL281">
        <v>0</v>
      </c>
      <c r="TN281">
        <v>68</v>
      </c>
      <c r="TO281" t="s">
        <v>679</v>
      </c>
      <c r="TP281">
        <v>159</v>
      </c>
      <c r="TQ281" t="s">
        <v>679</v>
      </c>
      <c r="TR281">
        <v>26</v>
      </c>
      <c r="TS281" t="s">
        <v>679</v>
      </c>
      <c r="TT281">
        <v>322</v>
      </c>
      <c r="TU281" t="s">
        <v>679</v>
      </c>
      <c r="TV281">
        <v>0</v>
      </c>
      <c r="TX281">
        <v>0</v>
      </c>
      <c r="TZ281">
        <v>0</v>
      </c>
      <c r="UB281">
        <v>195</v>
      </c>
      <c r="UC281" t="s">
        <v>679</v>
      </c>
      <c r="UD281">
        <v>0</v>
      </c>
      <c r="UF281">
        <v>0</v>
      </c>
      <c r="UH281">
        <v>188</v>
      </c>
      <c r="UI281" t="s">
        <v>679</v>
      </c>
      <c r="UJ281">
        <v>229</v>
      </c>
      <c r="UK281" t="s">
        <v>679</v>
      </c>
      <c r="UL281">
        <v>26</v>
      </c>
      <c r="UM281" t="s">
        <v>679</v>
      </c>
      <c r="UN281">
        <v>204</v>
      </c>
      <c r="UO281" t="s">
        <v>679</v>
      </c>
      <c r="UP281">
        <v>63</v>
      </c>
      <c r="UQ281" t="s">
        <v>679</v>
      </c>
      <c r="UR281">
        <v>46</v>
      </c>
      <c r="US281" t="s">
        <v>679</v>
      </c>
      <c r="UT281">
        <v>2</v>
      </c>
      <c r="UU281" t="s">
        <v>679</v>
      </c>
      <c r="UV281">
        <v>22</v>
      </c>
      <c r="UW281" t="s">
        <v>679</v>
      </c>
      <c r="UX281">
        <v>134</v>
      </c>
      <c r="UY281" t="s">
        <v>679</v>
      </c>
      <c r="UZ281">
        <v>102</v>
      </c>
      <c r="VA281" t="s">
        <v>679</v>
      </c>
      <c r="VB281">
        <v>80</v>
      </c>
      <c r="VC281" t="s">
        <v>679</v>
      </c>
      <c r="VD281">
        <v>114</v>
      </c>
      <c r="VE281" t="s">
        <v>679</v>
      </c>
      <c r="VF281">
        <v>0</v>
      </c>
      <c r="VH281">
        <v>14</v>
      </c>
      <c r="VI281" t="s">
        <v>679</v>
      </c>
      <c r="VJ281">
        <v>19</v>
      </c>
      <c r="VK281" t="s">
        <v>679</v>
      </c>
      <c r="VL281">
        <v>2</v>
      </c>
      <c r="VM281" t="s">
        <v>679</v>
      </c>
      <c r="VN281">
        <v>0</v>
      </c>
      <c r="VP281">
        <v>64</v>
      </c>
      <c r="VQ281" t="s">
        <v>679</v>
      </c>
      <c r="VR281">
        <v>0</v>
      </c>
      <c r="VT281">
        <v>19</v>
      </c>
      <c r="VU281" t="s">
        <v>679</v>
      </c>
      <c r="VV281">
        <v>9</v>
      </c>
      <c r="VW281" t="s">
        <v>679</v>
      </c>
      <c r="VX281">
        <v>0</v>
      </c>
      <c r="VZ281">
        <v>85</v>
      </c>
      <c r="WA281" t="s">
        <v>679</v>
      </c>
      <c r="WB281">
        <v>96</v>
      </c>
      <c r="WC281" t="s">
        <v>679</v>
      </c>
      <c r="WD281">
        <v>353</v>
      </c>
      <c r="WE281" t="s">
        <v>679</v>
      </c>
      <c r="WF281">
        <v>147</v>
      </c>
      <c r="WG281" t="s">
        <v>679</v>
      </c>
      <c r="WH281">
        <v>289</v>
      </c>
      <c r="WI281" t="s">
        <v>679</v>
      </c>
      <c r="WJ281">
        <v>56</v>
      </c>
      <c r="WK281" t="s">
        <v>679</v>
      </c>
      <c r="WL281">
        <v>230</v>
      </c>
      <c r="WM281" t="s">
        <v>679</v>
      </c>
      <c r="WN281">
        <v>19</v>
      </c>
      <c r="WO281" t="s">
        <v>679</v>
      </c>
      <c r="WP281">
        <v>107</v>
      </c>
      <c r="WQ281" t="s">
        <v>679</v>
      </c>
      <c r="WR281">
        <v>0</v>
      </c>
      <c r="WT281">
        <v>86</v>
      </c>
      <c r="WU281" t="s">
        <v>679</v>
      </c>
      <c r="WV281">
        <v>0</v>
      </c>
      <c r="WX281">
        <v>2020</v>
      </c>
      <c r="WY281" t="s">
        <v>679</v>
      </c>
      <c r="WZ281">
        <v>541</v>
      </c>
      <c r="XA281" t="s">
        <v>679</v>
      </c>
      <c r="XB281">
        <v>1</v>
      </c>
      <c r="XC281" t="s">
        <v>679</v>
      </c>
      <c r="XD281">
        <v>0</v>
      </c>
      <c r="XF281">
        <v>1003</v>
      </c>
      <c r="XG281" t="s">
        <v>679</v>
      </c>
      <c r="XH281">
        <v>13</v>
      </c>
      <c r="XI281" t="s">
        <v>679</v>
      </c>
      <c r="XJ281">
        <v>117</v>
      </c>
      <c r="XK281" t="s">
        <v>679</v>
      </c>
      <c r="XL281">
        <v>39</v>
      </c>
      <c r="XM281" t="s">
        <v>679</v>
      </c>
      <c r="XN281">
        <v>3</v>
      </c>
      <c r="XO281" t="s">
        <v>679</v>
      </c>
      <c r="XP281">
        <v>25</v>
      </c>
      <c r="XQ281" t="s">
        <v>679</v>
      </c>
      <c r="XR281">
        <v>840</v>
      </c>
      <c r="XS281" t="s">
        <v>679</v>
      </c>
      <c r="XT281">
        <v>8</v>
      </c>
      <c r="XU281" t="s">
        <v>679</v>
      </c>
      <c r="XV281">
        <v>47</v>
      </c>
      <c r="XW281" t="s">
        <v>679</v>
      </c>
      <c r="XX281">
        <v>5</v>
      </c>
      <c r="XY281" t="s">
        <v>679</v>
      </c>
      <c r="XZ281">
        <v>12</v>
      </c>
      <c r="YA281" t="s">
        <v>679</v>
      </c>
      <c r="YB281">
        <v>46</v>
      </c>
      <c r="YC281" t="s">
        <v>679</v>
      </c>
      <c r="YD281">
        <v>0</v>
      </c>
      <c r="YF281">
        <v>77</v>
      </c>
      <c r="YG281" t="s">
        <v>679</v>
      </c>
      <c r="YH281">
        <v>312</v>
      </c>
      <c r="YI281" t="s">
        <v>679</v>
      </c>
      <c r="YJ281">
        <v>6</v>
      </c>
      <c r="YK281" t="s">
        <v>679</v>
      </c>
      <c r="YL281">
        <v>12</v>
      </c>
      <c r="YM281" t="s">
        <v>679</v>
      </c>
      <c r="YN281">
        <v>156</v>
      </c>
      <c r="YO281" t="s">
        <v>679</v>
      </c>
      <c r="YP281">
        <v>59</v>
      </c>
      <c r="YQ281" t="s">
        <v>679</v>
      </c>
      <c r="YR281">
        <v>0</v>
      </c>
      <c r="YT281">
        <v>0</v>
      </c>
      <c r="YV281">
        <v>36025</v>
      </c>
      <c r="YW281" t="e">
        <v>#N/A</v>
      </c>
      <c r="YY281">
        <v>30155</v>
      </c>
      <c r="YZ281">
        <v>734</v>
      </c>
      <c r="ZA281">
        <v>6338</v>
      </c>
      <c r="ZB281">
        <v>5870</v>
      </c>
      <c r="ZC281">
        <v>7504</v>
      </c>
      <c r="ZD281">
        <v>28</v>
      </c>
      <c r="ZE281">
        <v>22743</v>
      </c>
      <c r="ZF281">
        <v>7409</v>
      </c>
      <c r="ZG281">
        <v>12400</v>
      </c>
      <c r="ZH281">
        <v>11083</v>
      </c>
      <c r="ZI281">
        <v>19904</v>
      </c>
      <c r="ZJ281">
        <v>18587</v>
      </c>
      <c r="ZK281">
        <v>1401</v>
      </c>
      <c r="ZL281">
        <v>19904</v>
      </c>
      <c r="ZM281">
        <v>4966</v>
      </c>
      <c r="ZN281">
        <v>1213</v>
      </c>
      <c r="ZO281">
        <v>14155</v>
      </c>
      <c r="ZP281">
        <v>223</v>
      </c>
      <c r="ZQ281">
        <v>1842</v>
      </c>
      <c r="ZR281">
        <v>218</v>
      </c>
      <c r="ZS281">
        <v>1688</v>
      </c>
      <c r="ZT281">
        <v>1188</v>
      </c>
      <c r="ZU281">
        <v>10871</v>
      </c>
      <c r="ZV281">
        <v>0</v>
      </c>
      <c r="ZW281">
        <v>3091</v>
      </c>
      <c r="ZX281">
        <v>0</v>
      </c>
      <c r="ZY281">
        <v>958</v>
      </c>
      <c r="AAA281" s="26"/>
    </row>
    <row r="282" spans="1:703" x14ac:dyDescent="0.25">
      <c r="A282" t="s">
        <v>284</v>
      </c>
      <c r="B282">
        <v>0</v>
      </c>
      <c r="D282">
        <v>1</v>
      </c>
      <c r="E282" t="s">
        <v>679</v>
      </c>
      <c r="F282">
        <v>1</v>
      </c>
      <c r="G282" t="s">
        <v>679</v>
      </c>
      <c r="H282">
        <v>0</v>
      </c>
      <c r="J282">
        <v>11</v>
      </c>
      <c r="K282" t="s">
        <v>679</v>
      </c>
      <c r="L282">
        <v>110</v>
      </c>
      <c r="M282" t="s">
        <v>679</v>
      </c>
      <c r="N282">
        <v>0</v>
      </c>
      <c r="P282">
        <v>0</v>
      </c>
      <c r="R282">
        <v>0</v>
      </c>
      <c r="T282">
        <v>0</v>
      </c>
      <c r="V282">
        <v>0</v>
      </c>
      <c r="X282">
        <v>0</v>
      </c>
      <c r="Z282">
        <v>587</v>
      </c>
      <c r="AA282" t="s">
        <v>679</v>
      </c>
      <c r="AB282">
        <v>1177</v>
      </c>
      <c r="AC282" t="s">
        <v>679</v>
      </c>
      <c r="AD282">
        <v>0</v>
      </c>
      <c r="AF282">
        <v>597</v>
      </c>
      <c r="AG282" t="s">
        <v>679</v>
      </c>
      <c r="AH282">
        <v>0</v>
      </c>
      <c r="AJ282">
        <v>181</v>
      </c>
      <c r="AK282" t="s">
        <v>679</v>
      </c>
      <c r="AL282">
        <v>0</v>
      </c>
      <c r="AN282">
        <v>140</v>
      </c>
      <c r="AO282" t="s">
        <v>679</v>
      </c>
      <c r="AP282">
        <v>0</v>
      </c>
      <c r="AR282">
        <v>18</v>
      </c>
      <c r="AS282" t="s">
        <v>679</v>
      </c>
      <c r="AT282">
        <v>158</v>
      </c>
      <c r="AU282" t="s">
        <v>679</v>
      </c>
      <c r="AV282">
        <v>0</v>
      </c>
      <c r="AX282">
        <v>154</v>
      </c>
      <c r="AY282" t="s">
        <v>679</v>
      </c>
      <c r="AZ282">
        <v>0</v>
      </c>
      <c r="BB282">
        <v>0</v>
      </c>
      <c r="BD282">
        <v>0</v>
      </c>
      <c r="BF282">
        <v>4</v>
      </c>
      <c r="BG282" t="s">
        <v>679</v>
      </c>
      <c r="BH282">
        <v>19</v>
      </c>
      <c r="BI282" t="s">
        <v>679</v>
      </c>
      <c r="BJ282">
        <v>0</v>
      </c>
      <c r="BL282">
        <v>13</v>
      </c>
      <c r="BM282" t="s">
        <v>679</v>
      </c>
      <c r="BN282">
        <v>16</v>
      </c>
      <c r="BO282" t="s">
        <v>679</v>
      </c>
      <c r="BP282">
        <v>0</v>
      </c>
      <c r="BR282">
        <v>10</v>
      </c>
      <c r="BS282" t="s">
        <v>679</v>
      </c>
      <c r="BT282">
        <v>2</v>
      </c>
      <c r="BU282" t="s">
        <v>679</v>
      </c>
      <c r="BV282">
        <v>14</v>
      </c>
      <c r="BW282" t="s">
        <v>679</v>
      </c>
      <c r="BX282">
        <v>5</v>
      </c>
      <c r="BY282" t="s">
        <v>679</v>
      </c>
      <c r="BZ282">
        <v>35</v>
      </c>
      <c r="CA282" t="s">
        <v>679</v>
      </c>
      <c r="CB282">
        <v>5</v>
      </c>
      <c r="CC282" t="s">
        <v>679</v>
      </c>
      <c r="CD282">
        <v>0</v>
      </c>
      <c r="CF282">
        <v>0</v>
      </c>
      <c r="CH282">
        <v>107</v>
      </c>
      <c r="CI282" t="s">
        <v>679</v>
      </c>
      <c r="CJ282">
        <v>0</v>
      </c>
      <c r="CL282">
        <v>0</v>
      </c>
      <c r="CN282">
        <v>53</v>
      </c>
      <c r="CO282" t="s">
        <v>679</v>
      </c>
      <c r="CP282">
        <v>29</v>
      </c>
      <c r="CQ282" t="s">
        <v>679</v>
      </c>
      <c r="CR282">
        <v>26</v>
      </c>
      <c r="CS282" t="s">
        <v>679</v>
      </c>
      <c r="CT282">
        <v>0</v>
      </c>
      <c r="CV282">
        <v>0</v>
      </c>
      <c r="CX282">
        <v>0</v>
      </c>
      <c r="CZ282">
        <v>16</v>
      </c>
      <c r="DA282" t="s">
        <v>679</v>
      </c>
      <c r="DB282">
        <v>0</v>
      </c>
      <c r="DD282">
        <v>0</v>
      </c>
      <c r="DF282">
        <v>6795</v>
      </c>
      <c r="DG282" t="s">
        <v>679</v>
      </c>
      <c r="DH282">
        <v>654</v>
      </c>
      <c r="DI282" t="s">
        <v>679</v>
      </c>
      <c r="DJ282">
        <v>50</v>
      </c>
      <c r="DK282" t="s">
        <v>679</v>
      </c>
      <c r="DL282">
        <v>0</v>
      </c>
      <c r="DN282">
        <v>18</v>
      </c>
      <c r="DO282" t="s">
        <v>679</v>
      </c>
      <c r="DP282">
        <v>0</v>
      </c>
      <c r="DR282">
        <v>21</v>
      </c>
      <c r="DS282" t="s">
        <v>679</v>
      </c>
      <c r="DT282">
        <v>116</v>
      </c>
      <c r="DU282" t="s">
        <v>679</v>
      </c>
      <c r="DV282">
        <v>91</v>
      </c>
      <c r="DW282" t="s">
        <v>679</v>
      </c>
      <c r="DX282">
        <v>149</v>
      </c>
      <c r="DY282" t="s">
        <v>679</v>
      </c>
      <c r="DZ282">
        <v>90</v>
      </c>
      <c r="EA282" t="s">
        <v>679</v>
      </c>
      <c r="EB282">
        <v>137</v>
      </c>
      <c r="EC282" t="s">
        <v>679</v>
      </c>
      <c r="ED282">
        <v>21</v>
      </c>
      <c r="EE282" t="s">
        <v>679</v>
      </c>
      <c r="EF282">
        <v>0</v>
      </c>
      <c r="EH282">
        <v>114</v>
      </c>
      <c r="EI282" t="s">
        <v>679</v>
      </c>
      <c r="EJ282">
        <v>15</v>
      </c>
      <c r="EK282" t="s">
        <v>679</v>
      </c>
      <c r="EL282">
        <v>3</v>
      </c>
      <c r="EM282" t="s">
        <v>679</v>
      </c>
      <c r="EN282">
        <v>0</v>
      </c>
      <c r="EP282">
        <v>7</v>
      </c>
      <c r="EQ282" t="s">
        <v>679</v>
      </c>
      <c r="ER282">
        <v>886</v>
      </c>
      <c r="ES282" t="s">
        <v>679</v>
      </c>
      <c r="ET282">
        <v>505</v>
      </c>
      <c r="EU282" t="s">
        <v>679</v>
      </c>
      <c r="EV282">
        <v>34</v>
      </c>
      <c r="EW282" t="s">
        <v>679</v>
      </c>
      <c r="EX282">
        <v>45</v>
      </c>
      <c r="EY282" t="s">
        <v>679</v>
      </c>
      <c r="EZ282">
        <v>0</v>
      </c>
      <c r="FB282">
        <v>30</v>
      </c>
      <c r="FC282" t="s">
        <v>679</v>
      </c>
      <c r="FD282">
        <v>108</v>
      </c>
      <c r="FE282" t="s">
        <v>679</v>
      </c>
      <c r="FF282">
        <v>135</v>
      </c>
      <c r="FG282" t="s">
        <v>679</v>
      </c>
      <c r="FH282">
        <v>38</v>
      </c>
      <c r="FI282" t="s">
        <v>679</v>
      </c>
      <c r="FJ282">
        <v>15</v>
      </c>
      <c r="FK282" t="s">
        <v>679</v>
      </c>
      <c r="FL282">
        <v>0</v>
      </c>
      <c r="FN282">
        <v>20</v>
      </c>
      <c r="FO282" t="s">
        <v>679</v>
      </c>
      <c r="FP282">
        <v>0</v>
      </c>
      <c r="FR282">
        <v>355</v>
      </c>
      <c r="FS282" t="s">
        <v>679</v>
      </c>
      <c r="FT282">
        <v>49</v>
      </c>
      <c r="FU282" t="s">
        <v>679</v>
      </c>
      <c r="FV282">
        <v>8</v>
      </c>
      <c r="FW282" t="s">
        <v>679</v>
      </c>
      <c r="FX282">
        <v>42</v>
      </c>
      <c r="FY282" t="s">
        <v>679</v>
      </c>
      <c r="FZ282">
        <v>56</v>
      </c>
      <c r="GA282" t="s">
        <v>679</v>
      </c>
      <c r="GB282">
        <v>32</v>
      </c>
      <c r="GC282" t="s">
        <v>679</v>
      </c>
      <c r="GD282">
        <v>772</v>
      </c>
      <c r="GE282" t="s">
        <v>679</v>
      </c>
      <c r="GF282">
        <v>106</v>
      </c>
      <c r="GG282" t="s">
        <v>679</v>
      </c>
      <c r="GH282">
        <v>398</v>
      </c>
      <c r="GI282" t="s">
        <v>679</v>
      </c>
      <c r="GJ282">
        <v>1058</v>
      </c>
      <c r="GK282" t="s">
        <v>679</v>
      </c>
      <c r="GL282">
        <v>67</v>
      </c>
      <c r="GM282" t="s">
        <v>679</v>
      </c>
      <c r="GN282">
        <v>12</v>
      </c>
      <c r="GO282" t="s">
        <v>679</v>
      </c>
      <c r="GP282">
        <v>885</v>
      </c>
      <c r="GQ282" t="s">
        <v>679</v>
      </c>
      <c r="GR282">
        <v>1886</v>
      </c>
      <c r="GS282" t="s">
        <v>679</v>
      </c>
      <c r="GT282">
        <v>381</v>
      </c>
      <c r="GU282" t="s">
        <v>679</v>
      </c>
      <c r="GV282">
        <v>244</v>
      </c>
      <c r="GW282" t="s">
        <v>679</v>
      </c>
      <c r="GX282">
        <v>101</v>
      </c>
      <c r="GY282" t="s">
        <v>679</v>
      </c>
      <c r="GZ282">
        <v>617</v>
      </c>
      <c r="HA282" t="s">
        <v>679</v>
      </c>
      <c r="HB282">
        <v>23</v>
      </c>
      <c r="HC282" t="s">
        <v>679</v>
      </c>
      <c r="HD282">
        <v>31</v>
      </c>
      <c r="HE282" t="s">
        <v>679</v>
      </c>
      <c r="HF282">
        <v>47</v>
      </c>
      <c r="HG282" t="s">
        <v>679</v>
      </c>
      <c r="HH282">
        <v>29</v>
      </c>
      <c r="HI282" t="s">
        <v>679</v>
      </c>
      <c r="HJ282">
        <v>383</v>
      </c>
      <c r="HK282" t="s">
        <v>679</v>
      </c>
      <c r="HL282">
        <v>0</v>
      </c>
      <c r="HN282">
        <v>41</v>
      </c>
      <c r="HO282" t="s">
        <v>679</v>
      </c>
      <c r="HP282">
        <v>82</v>
      </c>
      <c r="HQ282" t="s">
        <v>679</v>
      </c>
      <c r="HR282">
        <v>0</v>
      </c>
      <c r="HT282">
        <v>1</v>
      </c>
      <c r="HU282" t="s">
        <v>679</v>
      </c>
      <c r="HV282">
        <v>60</v>
      </c>
      <c r="HW282" t="s">
        <v>679</v>
      </c>
      <c r="HX282">
        <v>129</v>
      </c>
      <c r="HY282" t="s">
        <v>679</v>
      </c>
      <c r="HZ282">
        <v>89</v>
      </c>
      <c r="IA282" t="s">
        <v>679</v>
      </c>
      <c r="IB282">
        <v>12</v>
      </c>
      <c r="IC282" t="s">
        <v>679</v>
      </c>
      <c r="ID282">
        <v>4</v>
      </c>
      <c r="IE282" t="s">
        <v>679</v>
      </c>
      <c r="IF282">
        <v>55</v>
      </c>
      <c r="IG282" t="s">
        <v>679</v>
      </c>
      <c r="IH282">
        <v>14</v>
      </c>
      <c r="II282" t="s">
        <v>679</v>
      </c>
      <c r="IJ282">
        <v>0</v>
      </c>
      <c r="IL282">
        <v>910</v>
      </c>
      <c r="IM282" t="s">
        <v>679</v>
      </c>
      <c r="IN282">
        <v>26</v>
      </c>
      <c r="IO282" t="s">
        <v>679</v>
      </c>
      <c r="IP282">
        <v>0</v>
      </c>
      <c r="IR282">
        <v>0</v>
      </c>
      <c r="IT282">
        <v>4784</v>
      </c>
      <c r="IU282" t="s">
        <v>679</v>
      </c>
      <c r="IV282">
        <v>2</v>
      </c>
      <c r="IW282" t="s">
        <v>679</v>
      </c>
      <c r="IX282">
        <v>0</v>
      </c>
      <c r="IZ282">
        <v>58</v>
      </c>
      <c r="JA282" t="s">
        <v>679</v>
      </c>
      <c r="JB282">
        <v>284</v>
      </c>
      <c r="JC282" t="s">
        <v>679</v>
      </c>
      <c r="JD282">
        <v>37</v>
      </c>
      <c r="JE282" t="s">
        <v>679</v>
      </c>
      <c r="JF282">
        <v>0</v>
      </c>
      <c r="JH282">
        <v>5</v>
      </c>
      <c r="JI282" t="s">
        <v>679</v>
      </c>
      <c r="JJ282">
        <v>30</v>
      </c>
      <c r="JK282" t="s">
        <v>679</v>
      </c>
      <c r="JL282">
        <v>0</v>
      </c>
      <c r="JN282">
        <v>0</v>
      </c>
      <c r="JP282">
        <v>29</v>
      </c>
      <c r="JQ282" t="s">
        <v>679</v>
      </c>
      <c r="JR282">
        <v>811</v>
      </c>
      <c r="JS282" t="s">
        <v>679</v>
      </c>
      <c r="JT282">
        <v>1</v>
      </c>
      <c r="JU282" t="s">
        <v>679</v>
      </c>
      <c r="JV282">
        <v>0</v>
      </c>
      <c r="JX282">
        <v>619</v>
      </c>
      <c r="JY282" t="s">
        <v>679</v>
      </c>
      <c r="JZ282">
        <v>8</v>
      </c>
      <c r="KA282" t="s">
        <v>679</v>
      </c>
      <c r="KB282">
        <v>0</v>
      </c>
      <c r="KD282">
        <v>0</v>
      </c>
      <c r="KF282">
        <v>0</v>
      </c>
      <c r="KH282">
        <v>1179</v>
      </c>
      <c r="KI282" t="s">
        <v>679</v>
      </c>
      <c r="KJ282">
        <v>0</v>
      </c>
      <c r="KL282">
        <v>0</v>
      </c>
      <c r="KN282">
        <v>5</v>
      </c>
      <c r="KO282" t="s">
        <v>679</v>
      </c>
      <c r="KP282">
        <v>51</v>
      </c>
      <c r="KQ282" t="s">
        <v>679</v>
      </c>
      <c r="KR282">
        <v>0</v>
      </c>
      <c r="KT282">
        <v>0</v>
      </c>
      <c r="KV282">
        <v>178</v>
      </c>
      <c r="KW282" t="s">
        <v>679</v>
      </c>
      <c r="KX282">
        <v>6</v>
      </c>
      <c r="KY282" t="s">
        <v>679</v>
      </c>
      <c r="KZ282">
        <v>0</v>
      </c>
      <c r="LB282">
        <v>376</v>
      </c>
      <c r="LC282" t="s">
        <v>679</v>
      </c>
      <c r="LD282">
        <v>143</v>
      </c>
      <c r="LE282" t="s">
        <v>679</v>
      </c>
      <c r="LF282">
        <v>4926</v>
      </c>
      <c r="LG282" t="s">
        <v>679</v>
      </c>
      <c r="LH282">
        <v>54</v>
      </c>
      <c r="LI282" t="s">
        <v>679</v>
      </c>
      <c r="LJ282">
        <v>23</v>
      </c>
      <c r="LK282" t="s">
        <v>679</v>
      </c>
      <c r="LL282">
        <v>207</v>
      </c>
      <c r="LM282" t="s">
        <v>679</v>
      </c>
      <c r="LN282">
        <v>0</v>
      </c>
      <c r="LP282">
        <v>30</v>
      </c>
      <c r="LQ282" t="s">
        <v>679</v>
      </c>
      <c r="LR282">
        <v>0</v>
      </c>
      <c r="LT282">
        <v>2949</v>
      </c>
      <c r="LU282" t="s">
        <v>679</v>
      </c>
      <c r="LV282">
        <v>247</v>
      </c>
      <c r="LW282" t="s">
        <v>679</v>
      </c>
      <c r="LX282">
        <v>2752</v>
      </c>
      <c r="LY282" t="s">
        <v>679</v>
      </c>
      <c r="LZ282">
        <v>0</v>
      </c>
      <c r="MB282">
        <v>0</v>
      </c>
      <c r="MD282">
        <v>1412</v>
      </c>
      <c r="ME282" t="s">
        <v>679</v>
      </c>
      <c r="MF282">
        <v>11</v>
      </c>
      <c r="MG282" t="s">
        <v>679</v>
      </c>
      <c r="MH282">
        <v>331</v>
      </c>
      <c r="MI282" t="s">
        <v>679</v>
      </c>
      <c r="MJ282">
        <v>10</v>
      </c>
      <c r="MK282" t="s">
        <v>679</v>
      </c>
      <c r="ML282">
        <v>37</v>
      </c>
      <c r="MM282" t="s">
        <v>679</v>
      </c>
      <c r="MN282">
        <v>16</v>
      </c>
      <c r="MO282" t="s">
        <v>679</v>
      </c>
      <c r="MP282">
        <v>0</v>
      </c>
      <c r="MR282">
        <v>107</v>
      </c>
      <c r="MS282" t="s">
        <v>679</v>
      </c>
      <c r="MT282">
        <v>351</v>
      </c>
      <c r="MU282" t="s">
        <v>679</v>
      </c>
      <c r="MV282">
        <v>389</v>
      </c>
      <c r="MW282" t="s">
        <v>679</v>
      </c>
      <c r="MX282">
        <v>42</v>
      </c>
      <c r="MY282" t="s">
        <v>679</v>
      </c>
      <c r="MZ282">
        <v>244</v>
      </c>
      <c r="NA282" t="s">
        <v>679</v>
      </c>
      <c r="NB282">
        <v>3679</v>
      </c>
      <c r="NC282" t="s">
        <v>679</v>
      </c>
      <c r="ND282">
        <v>0</v>
      </c>
      <c r="NF282">
        <v>25</v>
      </c>
      <c r="NG282" t="s">
        <v>679</v>
      </c>
      <c r="NH282">
        <v>290</v>
      </c>
      <c r="NI282" t="s">
        <v>679</v>
      </c>
      <c r="NJ282">
        <v>252</v>
      </c>
      <c r="NK282" t="s">
        <v>679</v>
      </c>
      <c r="NL282">
        <v>0</v>
      </c>
      <c r="NN282">
        <v>81</v>
      </c>
      <c r="NO282" t="s">
        <v>679</v>
      </c>
      <c r="NP282">
        <v>0</v>
      </c>
      <c r="NR282">
        <v>8</v>
      </c>
      <c r="NS282" t="s">
        <v>679</v>
      </c>
      <c r="NT282">
        <v>70</v>
      </c>
      <c r="NU282" t="s">
        <v>679</v>
      </c>
      <c r="NV282">
        <v>375</v>
      </c>
      <c r="NW282" t="s">
        <v>679</v>
      </c>
      <c r="NX282">
        <v>51</v>
      </c>
      <c r="NY282" t="s">
        <v>679</v>
      </c>
      <c r="NZ282">
        <v>188</v>
      </c>
      <c r="OA282" t="s">
        <v>679</v>
      </c>
      <c r="OB282">
        <v>0</v>
      </c>
      <c r="OD282">
        <v>0</v>
      </c>
      <c r="OF282">
        <v>524</v>
      </c>
      <c r="OG282" t="s">
        <v>679</v>
      </c>
      <c r="OH282">
        <v>302</v>
      </c>
      <c r="OI282" t="s">
        <v>679</v>
      </c>
      <c r="OJ282">
        <v>0</v>
      </c>
      <c r="OL282">
        <v>0</v>
      </c>
      <c r="ON282">
        <v>0</v>
      </c>
      <c r="OP282">
        <v>174</v>
      </c>
      <c r="OQ282" t="s">
        <v>679</v>
      </c>
      <c r="OR282">
        <v>38</v>
      </c>
      <c r="OS282" t="s">
        <v>679</v>
      </c>
      <c r="OT282">
        <v>286</v>
      </c>
      <c r="OU282" t="s">
        <v>679</v>
      </c>
      <c r="OV282">
        <v>4</v>
      </c>
      <c r="OW282" t="s">
        <v>679</v>
      </c>
      <c r="OX282">
        <v>600</v>
      </c>
      <c r="OY282" t="s">
        <v>679</v>
      </c>
      <c r="OZ282">
        <v>55</v>
      </c>
      <c r="PA282" t="s">
        <v>679</v>
      </c>
      <c r="PB282">
        <v>43</v>
      </c>
      <c r="PC282" t="s">
        <v>679</v>
      </c>
      <c r="PD282">
        <v>3491</v>
      </c>
      <c r="PE282" t="s">
        <v>679</v>
      </c>
      <c r="PF282">
        <v>2</v>
      </c>
      <c r="PG282" t="s">
        <v>679</v>
      </c>
      <c r="PH282">
        <v>17</v>
      </c>
      <c r="PI282" t="s">
        <v>679</v>
      </c>
      <c r="PJ282">
        <v>8</v>
      </c>
      <c r="PK282" t="s">
        <v>679</v>
      </c>
      <c r="PL282">
        <v>0</v>
      </c>
      <c r="PN282">
        <v>0</v>
      </c>
      <c r="PP282">
        <v>0</v>
      </c>
      <c r="PR282">
        <v>5</v>
      </c>
      <c r="PS282" t="s">
        <v>679</v>
      </c>
      <c r="PT282">
        <v>14</v>
      </c>
      <c r="PU282" t="s">
        <v>679</v>
      </c>
      <c r="PV282">
        <v>399</v>
      </c>
      <c r="PW282" t="s">
        <v>679</v>
      </c>
      <c r="PX282">
        <v>11</v>
      </c>
      <c r="PY282" t="s">
        <v>679</v>
      </c>
      <c r="PZ282">
        <v>8</v>
      </c>
      <c r="QA282" t="s">
        <v>679</v>
      </c>
      <c r="QB282">
        <v>12</v>
      </c>
      <c r="QC282" t="s">
        <v>679</v>
      </c>
      <c r="QD282">
        <v>116</v>
      </c>
      <c r="QE282" t="s">
        <v>679</v>
      </c>
      <c r="QF282">
        <v>50</v>
      </c>
      <c r="QG282" t="s">
        <v>679</v>
      </c>
      <c r="QH282">
        <v>0</v>
      </c>
      <c r="QJ282">
        <v>78</v>
      </c>
      <c r="QK282" t="s">
        <v>679</v>
      </c>
      <c r="QL282">
        <v>1544</v>
      </c>
      <c r="QM282" t="s">
        <v>679</v>
      </c>
      <c r="QN282">
        <v>916</v>
      </c>
      <c r="QO282" t="s">
        <v>679</v>
      </c>
      <c r="QP282">
        <v>634</v>
      </c>
      <c r="QQ282" t="s">
        <v>679</v>
      </c>
      <c r="QR282">
        <v>1550</v>
      </c>
      <c r="QS282" t="s">
        <v>679</v>
      </c>
      <c r="QT282">
        <v>554</v>
      </c>
      <c r="QU282" t="s">
        <v>679</v>
      </c>
      <c r="QV282">
        <v>60</v>
      </c>
      <c r="QW282" t="s">
        <v>679</v>
      </c>
      <c r="QX282">
        <v>615</v>
      </c>
      <c r="QY282" t="s">
        <v>679</v>
      </c>
      <c r="QZ282">
        <v>867</v>
      </c>
      <c r="RA282" t="s">
        <v>679</v>
      </c>
      <c r="RB282">
        <v>517</v>
      </c>
      <c r="RC282" t="s">
        <v>679</v>
      </c>
      <c r="RD282">
        <v>1028</v>
      </c>
      <c r="RE282" t="s">
        <v>679</v>
      </c>
      <c r="RF282">
        <v>458</v>
      </c>
      <c r="RG282" t="s">
        <v>679</v>
      </c>
      <c r="RH282">
        <v>716</v>
      </c>
      <c r="RI282" t="s">
        <v>679</v>
      </c>
      <c r="RJ282">
        <v>1302</v>
      </c>
      <c r="RK282" t="s">
        <v>679</v>
      </c>
      <c r="RL282">
        <v>230</v>
      </c>
      <c r="RM282" t="s">
        <v>679</v>
      </c>
      <c r="RN282">
        <v>1217</v>
      </c>
      <c r="RO282" t="s">
        <v>679</v>
      </c>
      <c r="RP282">
        <v>213</v>
      </c>
      <c r="RQ282" t="s">
        <v>679</v>
      </c>
      <c r="RR282">
        <v>44</v>
      </c>
      <c r="RS282" t="s">
        <v>679</v>
      </c>
      <c r="RT282">
        <v>28</v>
      </c>
      <c r="RU282" t="s">
        <v>679</v>
      </c>
      <c r="RV282">
        <v>3109</v>
      </c>
      <c r="RW282" t="s">
        <v>679</v>
      </c>
      <c r="RX282">
        <v>1239</v>
      </c>
      <c r="RY282" t="s">
        <v>679</v>
      </c>
      <c r="RZ282">
        <v>1741</v>
      </c>
      <c r="SA282" t="s">
        <v>679</v>
      </c>
      <c r="SB282">
        <v>1351</v>
      </c>
      <c r="SC282" t="s">
        <v>679</v>
      </c>
      <c r="SD282">
        <v>462</v>
      </c>
      <c r="SE282" t="s">
        <v>679</v>
      </c>
      <c r="SF282">
        <v>225</v>
      </c>
      <c r="SG282" t="s">
        <v>679</v>
      </c>
      <c r="SH282">
        <v>2096</v>
      </c>
      <c r="SI282" t="s">
        <v>679</v>
      </c>
      <c r="SJ282">
        <v>1344</v>
      </c>
      <c r="SK282" t="s">
        <v>679</v>
      </c>
      <c r="SL282">
        <v>389</v>
      </c>
      <c r="SM282" t="s">
        <v>679</v>
      </c>
      <c r="SN282">
        <v>316</v>
      </c>
      <c r="SO282" t="s">
        <v>679</v>
      </c>
      <c r="SP282">
        <v>685</v>
      </c>
      <c r="SQ282" t="s">
        <v>679</v>
      </c>
      <c r="SR282">
        <v>2957</v>
      </c>
      <c r="SS282" t="s">
        <v>679</v>
      </c>
      <c r="ST282">
        <v>829</v>
      </c>
      <c r="SU282" t="s">
        <v>679</v>
      </c>
      <c r="SV282">
        <v>96</v>
      </c>
      <c r="SW282" t="s">
        <v>679</v>
      </c>
      <c r="SX282">
        <v>2557</v>
      </c>
      <c r="SY282" t="s">
        <v>679</v>
      </c>
      <c r="SZ282">
        <v>728</v>
      </c>
      <c r="TA282" t="s">
        <v>679</v>
      </c>
      <c r="TB282">
        <v>924</v>
      </c>
      <c r="TC282" t="s">
        <v>679</v>
      </c>
      <c r="TD282">
        <v>640</v>
      </c>
      <c r="TE282" t="s">
        <v>679</v>
      </c>
      <c r="TF282">
        <v>0</v>
      </c>
      <c r="TH282">
        <v>1211</v>
      </c>
      <c r="TI282" t="s">
        <v>679</v>
      </c>
      <c r="TJ282">
        <v>14</v>
      </c>
      <c r="TK282" t="s">
        <v>679</v>
      </c>
      <c r="TL282">
        <v>353</v>
      </c>
      <c r="TM282" t="s">
        <v>679</v>
      </c>
      <c r="TN282">
        <v>1868</v>
      </c>
      <c r="TO282" t="s">
        <v>679</v>
      </c>
      <c r="TP282">
        <v>1719</v>
      </c>
      <c r="TQ282" t="s">
        <v>679</v>
      </c>
      <c r="TR282">
        <v>46</v>
      </c>
      <c r="TS282" t="s">
        <v>679</v>
      </c>
      <c r="TT282">
        <v>1514</v>
      </c>
      <c r="TU282" t="s">
        <v>679</v>
      </c>
      <c r="TV282">
        <v>3</v>
      </c>
      <c r="TW282" t="s">
        <v>679</v>
      </c>
      <c r="TX282">
        <v>0</v>
      </c>
      <c r="TZ282">
        <v>5</v>
      </c>
      <c r="UA282" t="s">
        <v>679</v>
      </c>
      <c r="UB282">
        <v>111</v>
      </c>
      <c r="UC282" t="s">
        <v>679</v>
      </c>
      <c r="UD282">
        <v>0</v>
      </c>
      <c r="UF282">
        <v>0</v>
      </c>
      <c r="UH282">
        <v>2443</v>
      </c>
      <c r="UI282" t="s">
        <v>679</v>
      </c>
      <c r="UJ282">
        <v>2065</v>
      </c>
      <c r="UK282" t="s">
        <v>679</v>
      </c>
      <c r="UL282">
        <v>1657</v>
      </c>
      <c r="UM282" t="s">
        <v>679</v>
      </c>
      <c r="UN282">
        <v>1889</v>
      </c>
      <c r="UO282" t="s">
        <v>679</v>
      </c>
      <c r="UP282">
        <v>687</v>
      </c>
      <c r="UQ282" t="s">
        <v>679</v>
      </c>
      <c r="UR282">
        <v>2028</v>
      </c>
      <c r="US282" t="s">
        <v>679</v>
      </c>
      <c r="UT282">
        <v>39</v>
      </c>
      <c r="UU282" t="s">
        <v>679</v>
      </c>
      <c r="UV282">
        <v>355</v>
      </c>
      <c r="UW282" t="s">
        <v>679</v>
      </c>
      <c r="UX282">
        <v>441</v>
      </c>
      <c r="UY282" t="s">
        <v>679</v>
      </c>
      <c r="UZ282">
        <v>1185</v>
      </c>
      <c r="VA282" t="s">
        <v>679</v>
      </c>
      <c r="VB282">
        <v>1228</v>
      </c>
      <c r="VC282" t="s">
        <v>679</v>
      </c>
      <c r="VD282">
        <v>2006</v>
      </c>
      <c r="VE282" t="s">
        <v>679</v>
      </c>
      <c r="VF282">
        <v>153</v>
      </c>
      <c r="VG282" t="s">
        <v>679</v>
      </c>
      <c r="VH282">
        <v>147</v>
      </c>
      <c r="VI282" t="s">
        <v>679</v>
      </c>
      <c r="VJ282">
        <v>678</v>
      </c>
      <c r="VK282" t="s">
        <v>679</v>
      </c>
      <c r="VL282">
        <v>83</v>
      </c>
      <c r="VM282" t="s">
        <v>679</v>
      </c>
      <c r="VN282">
        <v>6</v>
      </c>
      <c r="VO282" t="s">
        <v>679</v>
      </c>
      <c r="VP282">
        <v>130</v>
      </c>
      <c r="VQ282" t="s">
        <v>679</v>
      </c>
      <c r="VR282">
        <v>18</v>
      </c>
      <c r="VS282" t="s">
        <v>679</v>
      </c>
      <c r="VT282">
        <v>272</v>
      </c>
      <c r="VU282" t="s">
        <v>679</v>
      </c>
      <c r="VV282">
        <v>33</v>
      </c>
      <c r="VW282" t="s">
        <v>679</v>
      </c>
      <c r="VX282">
        <v>0</v>
      </c>
      <c r="VZ282">
        <v>1252</v>
      </c>
      <c r="WA282" t="s">
        <v>679</v>
      </c>
      <c r="WB282">
        <v>2792</v>
      </c>
      <c r="WC282" t="s">
        <v>679</v>
      </c>
      <c r="WD282">
        <v>1139</v>
      </c>
      <c r="WE282" t="s">
        <v>679</v>
      </c>
      <c r="WF282">
        <v>271</v>
      </c>
      <c r="WG282" t="s">
        <v>679</v>
      </c>
      <c r="WH282">
        <v>976</v>
      </c>
      <c r="WI282" t="s">
        <v>679</v>
      </c>
      <c r="WJ282">
        <v>215</v>
      </c>
      <c r="WK282" t="s">
        <v>679</v>
      </c>
      <c r="WL282">
        <v>59</v>
      </c>
      <c r="WM282" t="s">
        <v>679</v>
      </c>
      <c r="WN282">
        <v>1413</v>
      </c>
      <c r="WO282" t="s">
        <v>679</v>
      </c>
      <c r="WP282">
        <v>153</v>
      </c>
      <c r="WQ282" t="s">
        <v>679</v>
      </c>
      <c r="WR282">
        <v>0</v>
      </c>
      <c r="WT282">
        <v>1532</v>
      </c>
      <c r="WU282" t="s">
        <v>679</v>
      </c>
      <c r="WV282">
        <v>6571</v>
      </c>
      <c r="WW282" t="s">
        <v>679</v>
      </c>
      <c r="WX282">
        <v>5262</v>
      </c>
      <c r="WY282" t="s">
        <v>679</v>
      </c>
      <c r="WZ282">
        <v>1211</v>
      </c>
      <c r="XA282" t="s">
        <v>679</v>
      </c>
      <c r="XB282">
        <v>26</v>
      </c>
      <c r="XC282" t="s">
        <v>679</v>
      </c>
      <c r="XD282">
        <v>629</v>
      </c>
      <c r="XE282" t="s">
        <v>679</v>
      </c>
      <c r="XF282">
        <v>12991</v>
      </c>
      <c r="XG282" t="s">
        <v>679</v>
      </c>
      <c r="XH282">
        <v>369</v>
      </c>
      <c r="XI282" t="s">
        <v>679</v>
      </c>
      <c r="XJ282">
        <v>254</v>
      </c>
      <c r="XK282" t="s">
        <v>679</v>
      </c>
      <c r="XL282">
        <v>178</v>
      </c>
      <c r="XM282" t="s">
        <v>679</v>
      </c>
      <c r="XN282">
        <v>9</v>
      </c>
      <c r="XO282" t="s">
        <v>679</v>
      </c>
      <c r="XP282">
        <v>44</v>
      </c>
      <c r="XQ282" t="s">
        <v>679</v>
      </c>
      <c r="XR282">
        <v>3581</v>
      </c>
      <c r="XS282" t="s">
        <v>679</v>
      </c>
      <c r="XT282">
        <v>297</v>
      </c>
      <c r="XU282" t="s">
        <v>679</v>
      </c>
      <c r="XV282">
        <v>170</v>
      </c>
      <c r="XW282" t="s">
        <v>679</v>
      </c>
      <c r="XX282">
        <v>241</v>
      </c>
      <c r="XY282" t="s">
        <v>679</v>
      </c>
      <c r="XZ282">
        <v>67</v>
      </c>
      <c r="YA282" t="s">
        <v>679</v>
      </c>
      <c r="YB282">
        <v>429</v>
      </c>
      <c r="YC282" t="s">
        <v>679</v>
      </c>
      <c r="YD282">
        <v>9</v>
      </c>
      <c r="YE282" t="s">
        <v>679</v>
      </c>
      <c r="YF282">
        <v>392</v>
      </c>
      <c r="YG282" t="s">
        <v>679</v>
      </c>
      <c r="YH282">
        <v>1886</v>
      </c>
      <c r="YI282" t="s">
        <v>679</v>
      </c>
      <c r="YJ282">
        <v>664</v>
      </c>
      <c r="YK282" t="s">
        <v>679</v>
      </c>
      <c r="YL282">
        <v>199</v>
      </c>
      <c r="YM282" t="s">
        <v>679</v>
      </c>
      <c r="YN282">
        <v>625</v>
      </c>
      <c r="YO282" t="s">
        <v>679</v>
      </c>
      <c r="YP282">
        <v>137</v>
      </c>
      <c r="YQ282" t="s">
        <v>679</v>
      </c>
      <c r="YR282">
        <v>0</v>
      </c>
      <c r="YT282">
        <v>0</v>
      </c>
      <c r="YV282">
        <v>161202</v>
      </c>
      <c r="YW282" t="s">
        <v>284</v>
      </c>
      <c r="YY282">
        <v>123767</v>
      </c>
      <c r="YZ282">
        <v>11052</v>
      </c>
      <c r="ZA282">
        <v>39495</v>
      </c>
      <c r="ZB282">
        <v>37435</v>
      </c>
      <c r="ZC282">
        <v>53953</v>
      </c>
      <c r="ZD282">
        <v>473</v>
      </c>
      <c r="ZE282">
        <v>79118</v>
      </c>
      <c r="ZF282">
        <v>44640</v>
      </c>
      <c r="ZG282">
        <v>277</v>
      </c>
      <c r="ZH282">
        <v>275</v>
      </c>
      <c r="ZI282">
        <v>54230</v>
      </c>
      <c r="ZJ282">
        <v>54228</v>
      </c>
      <c r="ZK282">
        <v>5198</v>
      </c>
      <c r="ZL282">
        <v>54230</v>
      </c>
      <c r="ZM282">
        <v>31843</v>
      </c>
      <c r="ZN282">
        <v>11431</v>
      </c>
      <c r="ZO282">
        <v>99413</v>
      </c>
      <c r="ZP282">
        <v>6980</v>
      </c>
      <c r="ZQ282">
        <v>8490</v>
      </c>
      <c r="ZR282">
        <v>2634</v>
      </c>
      <c r="ZS282">
        <v>6582</v>
      </c>
      <c r="ZT282">
        <v>8026</v>
      </c>
      <c r="ZU282">
        <v>275</v>
      </c>
      <c r="ZV282">
        <v>26</v>
      </c>
      <c r="ZW282">
        <v>37033</v>
      </c>
      <c r="ZX282">
        <v>0</v>
      </c>
      <c r="ZY282">
        <v>7709</v>
      </c>
      <c r="AAA282" s="26"/>
    </row>
    <row r="283" spans="1:703" x14ac:dyDescent="0.25">
      <c r="A283" t="s">
        <v>926</v>
      </c>
      <c r="B283">
        <v>0</v>
      </c>
      <c r="D283">
        <v>947</v>
      </c>
      <c r="E283" t="s">
        <v>679</v>
      </c>
      <c r="F283">
        <v>1</v>
      </c>
      <c r="G283" t="s">
        <v>679</v>
      </c>
      <c r="H283">
        <v>0</v>
      </c>
      <c r="J283">
        <v>1781</v>
      </c>
      <c r="K283" t="s">
        <v>679</v>
      </c>
      <c r="L283">
        <v>0</v>
      </c>
      <c r="N283">
        <v>0</v>
      </c>
      <c r="P283">
        <v>0</v>
      </c>
      <c r="R283">
        <v>13</v>
      </c>
      <c r="S283" t="s">
        <v>679</v>
      </c>
      <c r="T283">
        <v>0</v>
      </c>
      <c r="V283">
        <v>0</v>
      </c>
      <c r="X283">
        <v>0</v>
      </c>
      <c r="Z283">
        <v>845</v>
      </c>
      <c r="AA283" t="s">
        <v>679</v>
      </c>
      <c r="AB283">
        <v>0</v>
      </c>
      <c r="AD283">
        <v>0</v>
      </c>
      <c r="AF283">
        <v>129</v>
      </c>
      <c r="AG283" t="s">
        <v>679</v>
      </c>
      <c r="AH283">
        <v>0</v>
      </c>
      <c r="AJ283">
        <v>0</v>
      </c>
      <c r="AL283">
        <v>0</v>
      </c>
      <c r="AN283">
        <v>0</v>
      </c>
      <c r="AP283">
        <v>0</v>
      </c>
      <c r="AR283">
        <v>13</v>
      </c>
      <c r="AS283" t="s">
        <v>679</v>
      </c>
      <c r="AT283">
        <v>0</v>
      </c>
      <c r="AV283">
        <v>0</v>
      </c>
      <c r="AX283">
        <v>431</v>
      </c>
      <c r="AY283" t="s">
        <v>679</v>
      </c>
      <c r="AZ283">
        <v>0</v>
      </c>
      <c r="BB283">
        <v>0</v>
      </c>
      <c r="BD283">
        <v>0</v>
      </c>
      <c r="BF283">
        <v>215</v>
      </c>
      <c r="BG283" t="s">
        <v>679</v>
      </c>
      <c r="BH283">
        <v>28</v>
      </c>
      <c r="BI283" t="s">
        <v>679</v>
      </c>
      <c r="BJ283">
        <v>702</v>
      </c>
      <c r="BK283" t="s">
        <v>679</v>
      </c>
      <c r="BL283">
        <v>3</v>
      </c>
      <c r="BM283" t="s">
        <v>679</v>
      </c>
      <c r="BN283">
        <v>3</v>
      </c>
      <c r="BO283" t="s">
        <v>679</v>
      </c>
      <c r="BP283">
        <v>0</v>
      </c>
      <c r="BR283">
        <v>0</v>
      </c>
      <c r="BT283">
        <v>0</v>
      </c>
      <c r="BV283">
        <v>1</v>
      </c>
      <c r="BW283" t="s">
        <v>679</v>
      </c>
      <c r="BX283">
        <v>0</v>
      </c>
      <c r="BZ283">
        <v>0</v>
      </c>
      <c r="CB283">
        <v>0</v>
      </c>
      <c r="CD283">
        <v>0</v>
      </c>
      <c r="CF283">
        <v>0</v>
      </c>
      <c r="CH283">
        <v>0</v>
      </c>
      <c r="CJ283">
        <v>0</v>
      </c>
      <c r="CL283">
        <v>0</v>
      </c>
      <c r="CN283">
        <v>0</v>
      </c>
      <c r="CP283">
        <v>0</v>
      </c>
      <c r="CR283">
        <v>0</v>
      </c>
      <c r="CT283">
        <v>0</v>
      </c>
      <c r="CV283">
        <v>0</v>
      </c>
      <c r="CX283">
        <v>0</v>
      </c>
      <c r="CZ283">
        <v>0</v>
      </c>
      <c r="DB283">
        <v>0</v>
      </c>
      <c r="DD283">
        <v>0</v>
      </c>
      <c r="DF283">
        <v>0</v>
      </c>
      <c r="DH283">
        <v>0</v>
      </c>
      <c r="DJ283">
        <v>0</v>
      </c>
      <c r="DL283">
        <v>0</v>
      </c>
      <c r="DN283">
        <v>0</v>
      </c>
      <c r="DP283">
        <v>0</v>
      </c>
      <c r="DR283">
        <v>12</v>
      </c>
      <c r="DS283" t="s">
        <v>679</v>
      </c>
      <c r="DT283">
        <v>0</v>
      </c>
      <c r="DV283">
        <v>1</v>
      </c>
      <c r="DW283" t="s">
        <v>679</v>
      </c>
      <c r="DX283">
        <v>11</v>
      </c>
      <c r="DY283" t="s">
        <v>679</v>
      </c>
      <c r="DZ283">
        <v>2</v>
      </c>
      <c r="EA283" t="s">
        <v>679</v>
      </c>
      <c r="EB283">
        <v>4</v>
      </c>
      <c r="EC283" t="s">
        <v>679</v>
      </c>
      <c r="ED283">
        <v>0</v>
      </c>
      <c r="EF283">
        <v>0</v>
      </c>
      <c r="EH283">
        <v>0</v>
      </c>
      <c r="EJ283">
        <v>0</v>
      </c>
      <c r="EL283">
        <v>2</v>
      </c>
      <c r="EM283" t="s">
        <v>679</v>
      </c>
      <c r="EN283">
        <v>0</v>
      </c>
      <c r="EP283">
        <v>0</v>
      </c>
      <c r="ER283">
        <v>97</v>
      </c>
      <c r="ES283" t="s">
        <v>679</v>
      </c>
      <c r="ET283">
        <v>47</v>
      </c>
      <c r="EU283" t="s">
        <v>679</v>
      </c>
      <c r="EV283">
        <v>0</v>
      </c>
      <c r="EX283">
        <v>31</v>
      </c>
      <c r="EY283" t="s">
        <v>679</v>
      </c>
      <c r="EZ283">
        <v>0</v>
      </c>
      <c r="FB283">
        <v>11</v>
      </c>
      <c r="FC283" t="s">
        <v>679</v>
      </c>
      <c r="FD283">
        <v>0</v>
      </c>
      <c r="FF283">
        <v>32</v>
      </c>
      <c r="FG283" t="s">
        <v>679</v>
      </c>
      <c r="FH283">
        <v>0</v>
      </c>
      <c r="FJ283">
        <v>0</v>
      </c>
      <c r="FL283">
        <v>39</v>
      </c>
      <c r="FM283" t="s">
        <v>679</v>
      </c>
      <c r="FN283">
        <v>0</v>
      </c>
      <c r="FP283">
        <v>0</v>
      </c>
      <c r="FR283">
        <v>2</v>
      </c>
      <c r="FS283" t="s">
        <v>679</v>
      </c>
      <c r="FT283">
        <v>1</v>
      </c>
      <c r="FU283" t="s">
        <v>679</v>
      </c>
      <c r="FV283">
        <v>0</v>
      </c>
      <c r="FX283">
        <v>0</v>
      </c>
      <c r="FZ283">
        <v>4</v>
      </c>
      <c r="GA283" t="s">
        <v>679</v>
      </c>
      <c r="GB283">
        <v>0</v>
      </c>
      <c r="GD283">
        <v>6</v>
      </c>
      <c r="GE283" t="s">
        <v>679</v>
      </c>
      <c r="GF283">
        <v>74</v>
      </c>
      <c r="GG283" t="s">
        <v>679</v>
      </c>
      <c r="GH283">
        <v>1</v>
      </c>
      <c r="GI283" t="s">
        <v>679</v>
      </c>
      <c r="GJ283">
        <v>5</v>
      </c>
      <c r="GK283" t="s">
        <v>679</v>
      </c>
      <c r="GL283">
        <v>0</v>
      </c>
      <c r="GN283">
        <v>0</v>
      </c>
      <c r="GP283">
        <v>41</v>
      </c>
      <c r="GQ283" t="s">
        <v>679</v>
      </c>
      <c r="GR283">
        <v>0</v>
      </c>
      <c r="GT283">
        <v>0</v>
      </c>
      <c r="GV283">
        <v>174</v>
      </c>
      <c r="GW283" t="s">
        <v>679</v>
      </c>
      <c r="GX283">
        <v>0</v>
      </c>
      <c r="GZ283">
        <v>33</v>
      </c>
      <c r="HA283" t="s">
        <v>679</v>
      </c>
      <c r="HB283">
        <v>0</v>
      </c>
      <c r="HD283">
        <v>10</v>
      </c>
      <c r="HE283" t="s">
        <v>679</v>
      </c>
      <c r="HF283">
        <v>0</v>
      </c>
      <c r="HH283">
        <v>0</v>
      </c>
      <c r="HJ283">
        <v>0</v>
      </c>
      <c r="HL283">
        <v>7</v>
      </c>
      <c r="HM283" t="s">
        <v>679</v>
      </c>
      <c r="HN283">
        <v>0</v>
      </c>
      <c r="HP283">
        <v>2</v>
      </c>
      <c r="HQ283" t="s">
        <v>679</v>
      </c>
      <c r="HR283">
        <v>0</v>
      </c>
      <c r="HT283">
        <v>0</v>
      </c>
      <c r="HV283">
        <v>0</v>
      </c>
      <c r="HX283">
        <v>0</v>
      </c>
      <c r="HZ283">
        <v>9</v>
      </c>
      <c r="IA283" t="s">
        <v>679</v>
      </c>
      <c r="IB283">
        <v>0</v>
      </c>
      <c r="ID283">
        <v>36</v>
      </c>
      <c r="IE283" t="s">
        <v>679</v>
      </c>
      <c r="IF283">
        <v>0</v>
      </c>
      <c r="IH283">
        <v>0</v>
      </c>
      <c r="IJ283">
        <v>0</v>
      </c>
      <c r="IL283">
        <v>13</v>
      </c>
      <c r="IM283" t="s">
        <v>679</v>
      </c>
      <c r="IN283">
        <v>12</v>
      </c>
      <c r="IO283" t="s">
        <v>679</v>
      </c>
      <c r="IP283">
        <v>0</v>
      </c>
      <c r="IR283">
        <v>0</v>
      </c>
      <c r="IT283">
        <v>0</v>
      </c>
      <c r="IV283">
        <v>3</v>
      </c>
      <c r="IW283" t="s">
        <v>679</v>
      </c>
      <c r="IX283">
        <v>0</v>
      </c>
      <c r="IZ283">
        <v>137</v>
      </c>
      <c r="JA283" t="s">
        <v>679</v>
      </c>
      <c r="JB283">
        <v>0</v>
      </c>
      <c r="JD283">
        <v>0</v>
      </c>
      <c r="JF283">
        <v>0</v>
      </c>
      <c r="JH283">
        <v>0</v>
      </c>
      <c r="JJ283">
        <v>0</v>
      </c>
      <c r="JL283">
        <v>0</v>
      </c>
      <c r="JN283">
        <v>0</v>
      </c>
      <c r="JP283">
        <v>0</v>
      </c>
      <c r="JR283">
        <v>47</v>
      </c>
      <c r="JS283" t="s">
        <v>679</v>
      </c>
      <c r="JT283">
        <v>0</v>
      </c>
      <c r="JV283">
        <v>0</v>
      </c>
      <c r="JX283">
        <v>61</v>
      </c>
      <c r="JY283" t="s">
        <v>679</v>
      </c>
      <c r="JZ283">
        <v>0</v>
      </c>
      <c r="KB283">
        <v>0</v>
      </c>
      <c r="KD283">
        <v>0</v>
      </c>
      <c r="KF283">
        <v>0</v>
      </c>
      <c r="KH283">
        <v>80</v>
      </c>
      <c r="KI283" t="s">
        <v>679</v>
      </c>
      <c r="KJ283">
        <v>0</v>
      </c>
      <c r="KL283">
        <v>0</v>
      </c>
      <c r="KN283">
        <v>0</v>
      </c>
      <c r="KP283">
        <v>8</v>
      </c>
      <c r="KQ283" t="s">
        <v>679</v>
      </c>
      <c r="KR283">
        <v>0</v>
      </c>
      <c r="KT283">
        <v>14</v>
      </c>
      <c r="KU283" t="s">
        <v>679</v>
      </c>
      <c r="KV283">
        <v>59</v>
      </c>
      <c r="KW283" t="s">
        <v>679</v>
      </c>
      <c r="KX283">
        <v>0</v>
      </c>
      <c r="KZ283">
        <v>0</v>
      </c>
      <c r="LB283">
        <v>0</v>
      </c>
      <c r="LD283">
        <v>0</v>
      </c>
      <c r="LF283">
        <v>0</v>
      </c>
      <c r="LH283">
        <v>0</v>
      </c>
      <c r="LJ283">
        <v>58</v>
      </c>
      <c r="LK283" t="s">
        <v>679</v>
      </c>
      <c r="LL283">
        <v>0</v>
      </c>
      <c r="LN283">
        <v>0</v>
      </c>
      <c r="LP283">
        <v>0</v>
      </c>
      <c r="LR283">
        <v>0</v>
      </c>
      <c r="LT283">
        <v>368</v>
      </c>
      <c r="LU283" t="s">
        <v>679</v>
      </c>
      <c r="LV283">
        <v>32</v>
      </c>
      <c r="LW283" t="s">
        <v>679</v>
      </c>
      <c r="LX283">
        <v>140</v>
      </c>
      <c r="LY283" t="s">
        <v>679</v>
      </c>
      <c r="LZ283">
        <v>0</v>
      </c>
      <c r="MB283">
        <v>0</v>
      </c>
      <c r="MD283">
        <v>147</v>
      </c>
      <c r="ME283" t="s">
        <v>679</v>
      </c>
      <c r="MF283">
        <v>0</v>
      </c>
      <c r="MH283">
        <v>0</v>
      </c>
      <c r="MJ283">
        <v>0</v>
      </c>
      <c r="ML283">
        <v>0</v>
      </c>
      <c r="MN283">
        <v>0</v>
      </c>
      <c r="MP283">
        <v>0</v>
      </c>
      <c r="MR283">
        <v>0</v>
      </c>
      <c r="MT283">
        <v>20</v>
      </c>
      <c r="MU283" t="s">
        <v>679</v>
      </c>
      <c r="MV283">
        <v>2</v>
      </c>
      <c r="MW283" t="s">
        <v>679</v>
      </c>
      <c r="MX283">
        <v>0</v>
      </c>
      <c r="MZ283">
        <v>0</v>
      </c>
      <c r="NB283">
        <v>37</v>
      </c>
      <c r="NC283" t="s">
        <v>679</v>
      </c>
      <c r="ND283">
        <v>0</v>
      </c>
      <c r="NF283">
        <v>0</v>
      </c>
      <c r="NH283">
        <v>0</v>
      </c>
      <c r="NJ283">
        <v>2</v>
      </c>
      <c r="NK283" t="s">
        <v>679</v>
      </c>
      <c r="NL283">
        <v>0</v>
      </c>
      <c r="NN283">
        <v>39</v>
      </c>
      <c r="NO283" t="s">
        <v>679</v>
      </c>
      <c r="NP283">
        <v>0</v>
      </c>
      <c r="NR283">
        <v>7</v>
      </c>
      <c r="NS283" t="s">
        <v>679</v>
      </c>
      <c r="NT283">
        <v>0</v>
      </c>
      <c r="NV283">
        <v>52</v>
      </c>
      <c r="NW283" t="s">
        <v>679</v>
      </c>
      <c r="NX283">
        <v>0</v>
      </c>
      <c r="NZ283">
        <v>10</v>
      </c>
      <c r="OA283" t="s">
        <v>679</v>
      </c>
      <c r="OB283">
        <v>0</v>
      </c>
      <c r="OD283">
        <v>0</v>
      </c>
      <c r="OF283">
        <v>46</v>
      </c>
      <c r="OG283" t="s">
        <v>679</v>
      </c>
      <c r="OH283">
        <v>47</v>
      </c>
      <c r="OI283" t="s">
        <v>679</v>
      </c>
      <c r="OJ283">
        <v>23</v>
      </c>
      <c r="OK283" t="s">
        <v>679</v>
      </c>
      <c r="OL283">
        <v>0</v>
      </c>
      <c r="ON283">
        <v>0</v>
      </c>
      <c r="OP283">
        <v>22</v>
      </c>
      <c r="OQ283" t="s">
        <v>679</v>
      </c>
      <c r="OR283">
        <v>1</v>
      </c>
      <c r="OS283" t="s">
        <v>679</v>
      </c>
      <c r="OT283">
        <v>415</v>
      </c>
      <c r="OU283" t="s">
        <v>679</v>
      </c>
      <c r="OV283">
        <v>0</v>
      </c>
      <c r="OX283">
        <v>0</v>
      </c>
      <c r="OZ283">
        <v>0</v>
      </c>
      <c r="PB283">
        <v>0</v>
      </c>
      <c r="PD283">
        <v>15</v>
      </c>
      <c r="PE283" t="s">
        <v>679</v>
      </c>
      <c r="PF283">
        <v>0</v>
      </c>
      <c r="PH283">
        <v>57</v>
      </c>
      <c r="PI283" t="s">
        <v>679</v>
      </c>
      <c r="PJ283">
        <v>0</v>
      </c>
      <c r="PL283">
        <v>0</v>
      </c>
      <c r="PN283">
        <v>2</v>
      </c>
      <c r="PO283" t="s">
        <v>679</v>
      </c>
      <c r="PP283">
        <v>0</v>
      </c>
      <c r="PR283">
        <v>0</v>
      </c>
      <c r="PT283">
        <v>14</v>
      </c>
      <c r="PU283" t="s">
        <v>679</v>
      </c>
      <c r="PV283">
        <v>54</v>
      </c>
      <c r="PW283" t="s">
        <v>679</v>
      </c>
      <c r="PX283">
        <v>4</v>
      </c>
      <c r="PY283" t="s">
        <v>679</v>
      </c>
      <c r="PZ283">
        <v>0</v>
      </c>
      <c r="QB283">
        <v>0</v>
      </c>
      <c r="QD283">
        <v>0</v>
      </c>
      <c r="QF283">
        <v>0</v>
      </c>
      <c r="QH283">
        <v>0</v>
      </c>
      <c r="QJ283">
        <v>0</v>
      </c>
      <c r="QL283">
        <v>564</v>
      </c>
      <c r="QM283" t="s">
        <v>679</v>
      </c>
      <c r="QN283">
        <v>136</v>
      </c>
      <c r="QO283" t="s">
        <v>679</v>
      </c>
      <c r="QP283">
        <v>305</v>
      </c>
      <c r="QQ283" t="s">
        <v>679</v>
      </c>
      <c r="QR283">
        <v>320</v>
      </c>
      <c r="QS283" t="s">
        <v>679</v>
      </c>
      <c r="QT283">
        <v>135</v>
      </c>
      <c r="QU283" t="s">
        <v>679</v>
      </c>
      <c r="QV283">
        <v>79</v>
      </c>
      <c r="QW283" t="s">
        <v>679</v>
      </c>
      <c r="QX283">
        <v>50</v>
      </c>
      <c r="QY283" t="s">
        <v>679</v>
      </c>
      <c r="QZ283">
        <v>182</v>
      </c>
      <c r="RA283" t="s">
        <v>679</v>
      </c>
      <c r="RB283">
        <v>49</v>
      </c>
      <c r="RC283" t="s">
        <v>679</v>
      </c>
      <c r="RD283">
        <v>169</v>
      </c>
      <c r="RE283" t="s">
        <v>679</v>
      </c>
      <c r="RF283">
        <v>29</v>
      </c>
      <c r="RG283" t="s">
        <v>679</v>
      </c>
      <c r="RH283">
        <v>274</v>
      </c>
      <c r="RI283" t="s">
        <v>679</v>
      </c>
      <c r="RJ283">
        <v>285</v>
      </c>
      <c r="RK283" t="s">
        <v>679</v>
      </c>
      <c r="RL283">
        <v>17</v>
      </c>
      <c r="RM283" t="s">
        <v>679</v>
      </c>
      <c r="RN283">
        <v>122</v>
      </c>
      <c r="RO283" t="s">
        <v>679</v>
      </c>
      <c r="RP283">
        <v>4</v>
      </c>
      <c r="RQ283" t="s">
        <v>679</v>
      </c>
      <c r="RR283">
        <v>2</v>
      </c>
      <c r="RS283" t="s">
        <v>679</v>
      </c>
      <c r="RT283">
        <v>2</v>
      </c>
      <c r="RU283" t="s">
        <v>679</v>
      </c>
      <c r="RV283">
        <v>840</v>
      </c>
      <c r="RW283" t="s">
        <v>679</v>
      </c>
      <c r="RX283">
        <v>500</v>
      </c>
      <c r="RY283" t="s">
        <v>679</v>
      </c>
      <c r="RZ283">
        <v>180</v>
      </c>
      <c r="SA283" t="s">
        <v>679</v>
      </c>
      <c r="SB283">
        <v>44</v>
      </c>
      <c r="SC283" t="s">
        <v>679</v>
      </c>
      <c r="SD283">
        <v>11</v>
      </c>
      <c r="SE283" t="s">
        <v>679</v>
      </c>
      <c r="SF283">
        <v>0</v>
      </c>
      <c r="SH283">
        <v>167</v>
      </c>
      <c r="SI283" t="s">
        <v>679</v>
      </c>
      <c r="SJ283">
        <v>201</v>
      </c>
      <c r="SK283" t="s">
        <v>679</v>
      </c>
      <c r="SL283">
        <v>101</v>
      </c>
      <c r="SM283" t="s">
        <v>679</v>
      </c>
      <c r="SN283">
        <v>62</v>
      </c>
      <c r="SO283" t="s">
        <v>679</v>
      </c>
      <c r="SP283">
        <v>37</v>
      </c>
      <c r="SQ283" t="s">
        <v>679</v>
      </c>
      <c r="SR283">
        <v>33</v>
      </c>
      <c r="SS283" t="s">
        <v>679</v>
      </c>
      <c r="ST283">
        <v>179</v>
      </c>
      <c r="SU283" t="s">
        <v>679</v>
      </c>
      <c r="SV283">
        <v>20</v>
      </c>
      <c r="SW283" t="s">
        <v>679</v>
      </c>
      <c r="SX283">
        <v>375</v>
      </c>
      <c r="SY283" t="s">
        <v>679</v>
      </c>
      <c r="SZ283">
        <v>214</v>
      </c>
      <c r="TA283" t="s">
        <v>679</v>
      </c>
      <c r="TB283">
        <v>56</v>
      </c>
      <c r="TC283" t="s">
        <v>679</v>
      </c>
      <c r="TD283">
        <v>77</v>
      </c>
      <c r="TE283" t="s">
        <v>679</v>
      </c>
      <c r="TF283">
        <v>2</v>
      </c>
      <c r="TG283" t="s">
        <v>679</v>
      </c>
      <c r="TH283">
        <v>211</v>
      </c>
      <c r="TI283" t="s">
        <v>679</v>
      </c>
      <c r="TJ283">
        <v>3</v>
      </c>
      <c r="TK283" t="s">
        <v>679</v>
      </c>
      <c r="TL283">
        <v>64</v>
      </c>
      <c r="TM283" t="s">
        <v>679</v>
      </c>
      <c r="TN283">
        <v>5</v>
      </c>
      <c r="TO283" t="s">
        <v>679</v>
      </c>
      <c r="TP283">
        <v>123</v>
      </c>
      <c r="TQ283" t="s">
        <v>679</v>
      </c>
      <c r="TR283">
        <v>2</v>
      </c>
      <c r="TS283" t="s">
        <v>679</v>
      </c>
      <c r="TT283">
        <v>235</v>
      </c>
      <c r="TU283" t="s">
        <v>679</v>
      </c>
      <c r="TV283">
        <v>0</v>
      </c>
      <c r="TX283">
        <v>0</v>
      </c>
      <c r="TZ283">
        <v>13</v>
      </c>
      <c r="UA283" t="s">
        <v>679</v>
      </c>
      <c r="UB283">
        <v>74</v>
      </c>
      <c r="UC283" t="s">
        <v>679</v>
      </c>
      <c r="UD283">
        <v>0</v>
      </c>
      <c r="UF283">
        <v>0</v>
      </c>
      <c r="UH283">
        <v>125</v>
      </c>
      <c r="UI283" t="s">
        <v>679</v>
      </c>
      <c r="UJ283">
        <v>120</v>
      </c>
      <c r="UK283" t="s">
        <v>679</v>
      </c>
      <c r="UL283">
        <v>31</v>
      </c>
      <c r="UM283" t="s">
        <v>679</v>
      </c>
      <c r="UN283">
        <v>182</v>
      </c>
      <c r="UO283" t="s">
        <v>679</v>
      </c>
      <c r="UP283">
        <v>43</v>
      </c>
      <c r="UQ283" t="s">
        <v>679</v>
      </c>
      <c r="UR283">
        <v>11</v>
      </c>
      <c r="US283" t="s">
        <v>679</v>
      </c>
      <c r="UT283">
        <v>0</v>
      </c>
      <c r="UV283">
        <v>135</v>
      </c>
      <c r="UW283" t="s">
        <v>679</v>
      </c>
      <c r="UX283">
        <v>45</v>
      </c>
      <c r="UY283" t="s">
        <v>679</v>
      </c>
      <c r="UZ283">
        <v>21</v>
      </c>
      <c r="VA283" t="s">
        <v>679</v>
      </c>
      <c r="VB283">
        <v>58</v>
      </c>
      <c r="VC283" t="s">
        <v>679</v>
      </c>
      <c r="VD283">
        <v>452</v>
      </c>
      <c r="VE283" t="s">
        <v>679</v>
      </c>
      <c r="VF283">
        <v>104</v>
      </c>
      <c r="VG283" t="s">
        <v>679</v>
      </c>
      <c r="VH283">
        <v>22</v>
      </c>
      <c r="VI283" t="s">
        <v>679</v>
      </c>
      <c r="VJ283">
        <v>297</v>
      </c>
      <c r="VK283" t="s">
        <v>679</v>
      </c>
      <c r="VL283">
        <v>52</v>
      </c>
      <c r="VM283" t="s">
        <v>679</v>
      </c>
      <c r="VN283">
        <v>0</v>
      </c>
      <c r="VP283">
        <v>5</v>
      </c>
      <c r="VQ283" t="s">
        <v>679</v>
      </c>
      <c r="VR283">
        <v>0</v>
      </c>
      <c r="VT283">
        <v>5</v>
      </c>
      <c r="VU283" t="s">
        <v>679</v>
      </c>
      <c r="VV283">
        <v>2</v>
      </c>
      <c r="VW283" t="s">
        <v>679</v>
      </c>
      <c r="VX283">
        <v>7</v>
      </c>
      <c r="VY283" t="s">
        <v>679</v>
      </c>
      <c r="VZ283">
        <v>39</v>
      </c>
      <c r="WA283" t="s">
        <v>679</v>
      </c>
      <c r="WB283">
        <v>172</v>
      </c>
      <c r="WC283" t="s">
        <v>679</v>
      </c>
      <c r="WD283">
        <v>1531</v>
      </c>
      <c r="WE283" t="s">
        <v>679</v>
      </c>
      <c r="WF283">
        <v>109</v>
      </c>
      <c r="WG283" t="s">
        <v>679</v>
      </c>
      <c r="WH283">
        <v>141</v>
      </c>
      <c r="WI283" t="s">
        <v>679</v>
      </c>
      <c r="WJ283">
        <v>62</v>
      </c>
      <c r="WK283" t="s">
        <v>679</v>
      </c>
      <c r="WL283">
        <v>366</v>
      </c>
      <c r="WM283" t="s">
        <v>679</v>
      </c>
      <c r="WN283">
        <v>0</v>
      </c>
      <c r="WP283">
        <v>184</v>
      </c>
      <c r="WQ283" t="s">
        <v>679</v>
      </c>
      <c r="WR283">
        <v>0</v>
      </c>
      <c r="WT283">
        <v>10</v>
      </c>
      <c r="WU283" t="s">
        <v>679</v>
      </c>
      <c r="WV283">
        <v>823</v>
      </c>
      <c r="WW283" t="s">
        <v>679</v>
      </c>
      <c r="WX283">
        <v>1766</v>
      </c>
      <c r="WY283" t="s">
        <v>679</v>
      </c>
      <c r="WZ283">
        <v>101</v>
      </c>
      <c r="XA283" t="s">
        <v>679</v>
      </c>
      <c r="XB283">
        <v>2</v>
      </c>
      <c r="XC283" t="s">
        <v>679</v>
      </c>
      <c r="XD283">
        <v>194</v>
      </c>
      <c r="XE283" t="s">
        <v>679</v>
      </c>
      <c r="XF283">
        <v>788</v>
      </c>
      <c r="XG283" t="s">
        <v>679</v>
      </c>
      <c r="XH283">
        <v>18</v>
      </c>
      <c r="XI283" t="s">
        <v>679</v>
      </c>
      <c r="XJ283">
        <v>78</v>
      </c>
      <c r="XK283" t="s">
        <v>679</v>
      </c>
      <c r="XL283">
        <v>50</v>
      </c>
      <c r="XM283" t="s">
        <v>679</v>
      </c>
      <c r="XN283">
        <v>0</v>
      </c>
      <c r="XP283">
        <v>0</v>
      </c>
      <c r="XR283">
        <v>920</v>
      </c>
      <c r="XS283" t="s">
        <v>679</v>
      </c>
      <c r="XT283">
        <v>113</v>
      </c>
      <c r="XU283" t="s">
        <v>679</v>
      </c>
      <c r="XV283">
        <v>15</v>
      </c>
      <c r="XW283" t="s">
        <v>679</v>
      </c>
      <c r="XX283">
        <v>0</v>
      </c>
      <c r="XZ283">
        <v>0</v>
      </c>
      <c r="YB283">
        <v>3</v>
      </c>
      <c r="YC283" t="s">
        <v>679</v>
      </c>
      <c r="YD283">
        <v>0</v>
      </c>
      <c r="YF283">
        <v>91</v>
      </c>
      <c r="YG283" t="s">
        <v>679</v>
      </c>
      <c r="YH283">
        <v>614</v>
      </c>
      <c r="YI283" t="s">
        <v>679</v>
      </c>
      <c r="YJ283">
        <v>18</v>
      </c>
      <c r="YK283" t="s">
        <v>679</v>
      </c>
      <c r="YL283">
        <v>61</v>
      </c>
      <c r="YM283" t="s">
        <v>679</v>
      </c>
      <c r="YN283">
        <v>155</v>
      </c>
      <c r="YO283" t="s">
        <v>679</v>
      </c>
      <c r="YP283">
        <v>38</v>
      </c>
      <c r="YQ283" t="s">
        <v>679</v>
      </c>
      <c r="YR283">
        <v>0</v>
      </c>
      <c r="YT283">
        <v>0</v>
      </c>
      <c r="YV283">
        <v>24586</v>
      </c>
      <c r="YW283" t="e">
        <v>#N/A</v>
      </c>
      <c r="YY283">
        <v>17477</v>
      </c>
      <c r="YZ283">
        <v>1119</v>
      </c>
      <c r="ZA283">
        <v>6316</v>
      </c>
      <c r="ZB283">
        <v>7109</v>
      </c>
      <c r="ZC283">
        <v>3707</v>
      </c>
      <c r="ZD283">
        <v>205</v>
      </c>
      <c r="ZE283">
        <v>11273</v>
      </c>
      <c r="ZF283">
        <v>6204</v>
      </c>
      <c r="ZG283">
        <v>3173</v>
      </c>
      <c r="ZH283">
        <v>2225</v>
      </c>
      <c r="ZI283">
        <v>6880</v>
      </c>
      <c r="ZJ283">
        <v>5932</v>
      </c>
      <c r="ZK283">
        <v>1460</v>
      </c>
      <c r="ZL283">
        <v>6880</v>
      </c>
      <c r="ZM283">
        <v>4216</v>
      </c>
      <c r="ZN283">
        <v>728</v>
      </c>
      <c r="ZO283">
        <v>15272</v>
      </c>
      <c r="ZP283">
        <v>263</v>
      </c>
      <c r="ZQ283">
        <v>1631</v>
      </c>
      <c r="ZR283">
        <v>187</v>
      </c>
      <c r="ZS283">
        <v>742</v>
      </c>
      <c r="ZT283">
        <v>745</v>
      </c>
      <c r="ZU283">
        <v>2212</v>
      </c>
      <c r="ZV283">
        <v>12</v>
      </c>
      <c r="ZW283">
        <v>2021</v>
      </c>
      <c r="ZX283">
        <v>0</v>
      </c>
      <c r="ZY283">
        <v>577</v>
      </c>
      <c r="AAA283" s="26"/>
    </row>
    <row r="284" spans="1:703" x14ac:dyDescent="0.25">
      <c r="A284" t="s">
        <v>927</v>
      </c>
      <c r="B284">
        <v>0</v>
      </c>
      <c r="D284">
        <v>1758</v>
      </c>
      <c r="E284" t="s">
        <v>679</v>
      </c>
      <c r="F284">
        <v>0</v>
      </c>
      <c r="H284">
        <v>0</v>
      </c>
      <c r="J284">
        <v>2</v>
      </c>
      <c r="K284" t="s">
        <v>679</v>
      </c>
      <c r="L284">
        <v>0</v>
      </c>
      <c r="N284">
        <v>0</v>
      </c>
      <c r="P284">
        <v>0</v>
      </c>
      <c r="R284">
        <v>0</v>
      </c>
      <c r="T284">
        <v>0</v>
      </c>
      <c r="V284">
        <v>69</v>
      </c>
      <c r="W284" t="s">
        <v>679</v>
      </c>
      <c r="X284">
        <v>0</v>
      </c>
      <c r="Z284">
        <v>463</v>
      </c>
      <c r="AA284" t="s">
        <v>679</v>
      </c>
      <c r="AB284">
        <v>77</v>
      </c>
      <c r="AC284" t="s">
        <v>679</v>
      </c>
      <c r="AD284">
        <v>0</v>
      </c>
      <c r="AF284">
        <v>92</v>
      </c>
      <c r="AG284" t="s">
        <v>679</v>
      </c>
      <c r="AH284">
        <v>0</v>
      </c>
      <c r="AJ284">
        <v>3</v>
      </c>
      <c r="AK284" t="s">
        <v>679</v>
      </c>
      <c r="AL284">
        <v>0</v>
      </c>
      <c r="AN284">
        <v>0</v>
      </c>
      <c r="AP284">
        <v>1</v>
      </c>
      <c r="AQ284" t="s">
        <v>679</v>
      </c>
      <c r="AR284">
        <v>0</v>
      </c>
      <c r="AT284">
        <v>0</v>
      </c>
      <c r="AV284">
        <v>9</v>
      </c>
      <c r="AW284" t="s">
        <v>679</v>
      </c>
      <c r="AX284">
        <v>18</v>
      </c>
      <c r="AY284" t="s">
        <v>679</v>
      </c>
      <c r="AZ284">
        <v>0</v>
      </c>
      <c r="BB284">
        <v>0</v>
      </c>
      <c r="BD284">
        <v>81</v>
      </c>
      <c r="BE284" t="s">
        <v>679</v>
      </c>
      <c r="BF284">
        <v>0</v>
      </c>
      <c r="BH284">
        <v>3</v>
      </c>
      <c r="BI284" t="s">
        <v>679</v>
      </c>
      <c r="BJ284">
        <v>308</v>
      </c>
      <c r="BK284" t="s">
        <v>679</v>
      </c>
      <c r="BL284">
        <v>0</v>
      </c>
      <c r="BN284">
        <v>128</v>
      </c>
      <c r="BO284" t="s">
        <v>679</v>
      </c>
      <c r="BP284">
        <v>0</v>
      </c>
      <c r="BR284">
        <v>0</v>
      </c>
      <c r="BT284">
        <v>0</v>
      </c>
      <c r="BV284">
        <v>0</v>
      </c>
      <c r="BX284">
        <v>0</v>
      </c>
      <c r="BZ284">
        <v>16</v>
      </c>
      <c r="CA284" t="s">
        <v>679</v>
      </c>
      <c r="CB284">
        <v>107</v>
      </c>
      <c r="CC284" t="s">
        <v>679</v>
      </c>
      <c r="CD284">
        <v>0</v>
      </c>
      <c r="CF284">
        <v>227</v>
      </c>
      <c r="CG284" t="s">
        <v>679</v>
      </c>
      <c r="CH284">
        <v>82</v>
      </c>
      <c r="CI284" t="s">
        <v>679</v>
      </c>
      <c r="CJ284">
        <v>0</v>
      </c>
      <c r="CL284">
        <v>0</v>
      </c>
      <c r="CN284">
        <v>7</v>
      </c>
      <c r="CO284" t="s">
        <v>679</v>
      </c>
      <c r="CP284">
        <v>0</v>
      </c>
      <c r="CR284">
        <v>65</v>
      </c>
      <c r="CS284" t="s">
        <v>679</v>
      </c>
      <c r="CT284">
        <v>0</v>
      </c>
      <c r="CV284">
        <v>0</v>
      </c>
      <c r="CX284">
        <v>0</v>
      </c>
      <c r="CZ284">
        <v>37</v>
      </c>
      <c r="DA284" t="s">
        <v>679</v>
      </c>
      <c r="DB284">
        <v>6</v>
      </c>
      <c r="DC284" t="s">
        <v>679</v>
      </c>
      <c r="DD284">
        <v>0</v>
      </c>
      <c r="DF284">
        <v>0</v>
      </c>
      <c r="DH284">
        <v>0</v>
      </c>
      <c r="DJ284">
        <v>0</v>
      </c>
      <c r="DL284">
        <v>0</v>
      </c>
      <c r="DN284">
        <v>0</v>
      </c>
      <c r="DP284">
        <v>0</v>
      </c>
      <c r="DR284">
        <v>0</v>
      </c>
      <c r="DT284">
        <v>0</v>
      </c>
      <c r="DV284">
        <v>0</v>
      </c>
      <c r="DX284">
        <v>0</v>
      </c>
      <c r="DZ284">
        <v>0</v>
      </c>
      <c r="EB284">
        <v>4</v>
      </c>
      <c r="EC284" t="s">
        <v>679</v>
      </c>
      <c r="ED284">
        <v>0</v>
      </c>
      <c r="EF284">
        <v>0</v>
      </c>
      <c r="EH284">
        <v>0</v>
      </c>
      <c r="EJ284">
        <v>0</v>
      </c>
      <c r="EL284">
        <v>0</v>
      </c>
      <c r="EN284">
        <v>0</v>
      </c>
      <c r="EP284">
        <v>7</v>
      </c>
      <c r="EQ284" t="s">
        <v>679</v>
      </c>
      <c r="ER284">
        <v>1</v>
      </c>
      <c r="ES284" t="s">
        <v>679</v>
      </c>
      <c r="ET284">
        <v>43</v>
      </c>
      <c r="EU284" t="s">
        <v>679</v>
      </c>
      <c r="EV284">
        <v>0</v>
      </c>
      <c r="EX284">
        <v>165</v>
      </c>
      <c r="EY284" t="s">
        <v>679</v>
      </c>
      <c r="EZ284">
        <v>0</v>
      </c>
      <c r="FB284">
        <v>0</v>
      </c>
      <c r="FD284">
        <v>8</v>
      </c>
      <c r="FE284" t="s">
        <v>679</v>
      </c>
      <c r="FF284">
        <v>0</v>
      </c>
      <c r="FH284">
        <v>0</v>
      </c>
      <c r="FJ284">
        <v>0</v>
      </c>
      <c r="FL284">
        <v>3</v>
      </c>
      <c r="FM284" t="s">
        <v>679</v>
      </c>
      <c r="FN284">
        <v>0</v>
      </c>
      <c r="FP284">
        <v>0</v>
      </c>
      <c r="FR284">
        <v>0</v>
      </c>
      <c r="FT284">
        <v>0</v>
      </c>
      <c r="FV284">
        <v>10</v>
      </c>
      <c r="FW284" t="s">
        <v>679</v>
      </c>
      <c r="FX284">
        <v>0</v>
      </c>
      <c r="FZ284">
        <v>0</v>
      </c>
      <c r="GB284">
        <v>3</v>
      </c>
      <c r="GC284" t="s">
        <v>679</v>
      </c>
      <c r="GD284">
        <v>0</v>
      </c>
      <c r="GF284">
        <v>28</v>
      </c>
      <c r="GG284" t="s">
        <v>679</v>
      </c>
      <c r="GH284">
        <v>0</v>
      </c>
      <c r="GJ284">
        <v>49</v>
      </c>
      <c r="GK284" t="s">
        <v>679</v>
      </c>
      <c r="GL284">
        <v>0</v>
      </c>
      <c r="GN284">
        <v>0</v>
      </c>
      <c r="GP284">
        <v>31</v>
      </c>
      <c r="GQ284" t="s">
        <v>679</v>
      </c>
      <c r="GR284">
        <v>0</v>
      </c>
      <c r="GT284">
        <v>0</v>
      </c>
      <c r="GV284">
        <v>0</v>
      </c>
      <c r="GX284">
        <v>0</v>
      </c>
      <c r="GZ284">
        <v>0</v>
      </c>
      <c r="HB284">
        <v>0</v>
      </c>
      <c r="HD284">
        <v>0</v>
      </c>
      <c r="HF284">
        <v>4</v>
      </c>
      <c r="HG284" t="s">
        <v>679</v>
      </c>
      <c r="HH284">
        <v>0</v>
      </c>
      <c r="HJ284">
        <v>0</v>
      </c>
      <c r="HL284">
        <v>1</v>
      </c>
      <c r="HM284" t="s">
        <v>679</v>
      </c>
      <c r="HN284">
        <v>0</v>
      </c>
      <c r="HP284">
        <v>0</v>
      </c>
      <c r="HR284">
        <v>0</v>
      </c>
      <c r="HT284">
        <v>0</v>
      </c>
      <c r="HV284">
        <v>0</v>
      </c>
      <c r="HX284">
        <v>0</v>
      </c>
      <c r="HZ284">
        <v>0</v>
      </c>
      <c r="IB284">
        <v>0</v>
      </c>
      <c r="ID284">
        <v>4</v>
      </c>
      <c r="IE284" t="s">
        <v>679</v>
      </c>
      <c r="IF284">
        <v>0</v>
      </c>
      <c r="IH284">
        <v>0</v>
      </c>
      <c r="IJ284">
        <v>14</v>
      </c>
      <c r="IK284" t="s">
        <v>679</v>
      </c>
      <c r="IL284">
        <v>0</v>
      </c>
      <c r="IN284">
        <v>418</v>
      </c>
      <c r="IO284" t="s">
        <v>679</v>
      </c>
      <c r="IP284">
        <v>0</v>
      </c>
      <c r="IR284">
        <v>0</v>
      </c>
      <c r="IT284">
        <v>0</v>
      </c>
      <c r="IV284">
        <v>396</v>
      </c>
      <c r="IW284" t="s">
        <v>679</v>
      </c>
      <c r="IX284">
        <v>0</v>
      </c>
      <c r="IZ284">
        <v>0</v>
      </c>
      <c r="JB284">
        <v>0</v>
      </c>
      <c r="JD284">
        <v>0</v>
      </c>
      <c r="JF284">
        <v>0</v>
      </c>
      <c r="JH284">
        <v>0</v>
      </c>
      <c r="JJ284">
        <v>0</v>
      </c>
      <c r="JL284">
        <v>0</v>
      </c>
      <c r="JN284">
        <v>0</v>
      </c>
      <c r="JP284">
        <v>9</v>
      </c>
      <c r="JQ284" t="s">
        <v>679</v>
      </c>
      <c r="JR284">
        <v>0</v>
      </c>
      <c r="JT284">
        <v>0</v>
      </c>
      <c r="JV284">
        <v>0</v>
      </c>
      <c r="JX284">
        <v>225</v>
      </c>
      <c r="JY284" t="s">
        <v>679</v>
      </c>
      <c r="JZ284">
        <v>10</v>
      </c>
      <c r="KA284" t="s">
        <v>679</v>
      </c>
      <c r="KB284">
        <v>0</v>
      </c>
      <c r="KD284">
        <v>125</v>
      </c>
      <c r="KE284" t="s">
        <v>679</v>
      </c>
      <c r="KF284">
        <v>4</v>
      </c>
      <c r="KG284" t="s">
        <v>679</v>
      </c>
      <c r="KH284">
        <v>39</v>
      </c>
      <c r="KI284" t="s">
        <v>679</v>
      </c>
      <c r="KJ284">
        <v>0</v>
      </c>
      <c r="KL284">
        <v>0</v>
      </c>
      <c r="KN284">
        <v>0</v>
      </c>
      <c r="KP284">
        <v>0</v>
      </c>
      <c r="KR284">
        <v>0</v>
      </c>
      <c r="KT284">
        <v>10</v>
      </c>
      <c r="KU284" t="s">
        <v>679</v>
      </c>
      <c r="KV284">
        <v>0</v>
      </c>
      <c r="KX284">
        <v>0</v>
      </c>
      <c r="KZ284">
        <v>0</v>
      </c>
      <c r="LB284">
        <v>0</v>
      </c>
      <c r="LD284">
        <v>0</v>
      </c>
      <c r="LF284">
        <v>0</v>
      </c>
      <c r="LH284">
        <v>0</v>
      </c>
      <c r="LJ284">
        <v>0</v>
      </c>
      <c r="LL284">
        <v>0</v>
      </c>
      <c r="LN284">
        <v>0</v>
      </c>
      <c r="LP284">
        <v>0</v>
      </c>
      <c r="LR284">
        <v>0</v>
      </c>
      <c r="LT284">
        <v>0</v>
      </c>
      <c r="LV284">
        <v>0</v>
      </c>
      <c r="LX284">
        <v>0</v>
      </c>
      <c r="LZ284">
        <v>0</v>
      </c>
      <c r="MB284">
        <v>0</v>
      </c>
      <c r="MD284">
        <v>0</v>
      </c>
      <c r="MF284">
        <v>0</v>
      </c>
      <c r="MH284">
        <v>0</v>
      </c>
      <c r="MJ284">
        <v>0</v>
      </c>
      <c r="ML284">
        <v>0</v>
      </c>
      <c r="MN284">
        <v>0</v>
      </c>
      <c r="MP284">
        <v>0</v>
      </c>
      <c r="MR284">
        <v>0</v>
      </c>
      <c r="MT284">
        <v>131</v>
      </c>
      <c r="MU284" t="s">
        <v>679</v>
      </c>
      <c r="MV284">
        <v>0</v>
      </c>
      <c r="MX284">
        <v>0</v>
      </c>
      <c r="MZ284">
        <v>0</v>
      </c>
      <c r="NB284">
        <v>0</v>
      </c>
      <c r="ND284">
        <v>0</v>
      </c>
      <c r="NF284">
        <v>0</v>
      </c>
      <c r="NH284">
        <v>0</v>
      </c>
      <c r="NJ284">
        <v>0</v>
      </c>
      <c r="NL284">
        <v>23</v>
      </c>
      <c r="NM284" t="s">
        <v>679</v>
      </c>
      <c r="NN284">
        <v>3</v>
      </c>
      <c r="NO284" t="s">
        <v>679</v>
      </c>
      <c r="NP284">
        <v>0</v>
      </c>
      <c r="NR284">
        <v>14</v>
      </c>
      <c r="NS284" t="s">
        <v>679</v>
      </c>
      <c r="NT284">
        <v>0</v>
      </c>
      <c r="NV284">
        <v>26</v>
      </c>
      <c r="NW284" t="s">
        <v>679</v>
      </c>
      <c r="NX284">
        <v>24</v>
      </c>
      <c r="NY284" t="s">
        <v>679</v>
      </c>
      <c r="NZ284">
        <v>0</v>
      </c>
      <c r="OB284">
        <v>0</v>
      </c>
      <c r="OD284">
        <v>0</v>
      </c>
      <c r="OF284">
        <v>612</v>
      </c>
      <c r="OG284" t="s">
        <v>679</v>
      </c>
      <c r="OH284">
        <v>0</v>
      </c>
      <c r="OJ284">
        <v>0</v>
      </c>
      <c r="OL284">
        <v>0</v>
      </c>
      <c r="ON284">
        <v>0</v>
      </c>
      <c r="OP284">
        <v>0</v>
      </c>
      <c r="OR284">
        <v>0</v>
      </c>
      <c r="OT284">
        <v>177</v>
      </c>
      <c r="OU284" t="s">
        <v>679</v>
      </c>
      <c r="OV284">
        <v>0</v>
      </c>
      <c r="OX284">
        <v>20</v>
      </c>
      <c r="OY284" t="s">
        <v>679</v>
      </c>
      <c r="OZ284">
        <v>0</v>
      </c>
      <c r="PB284">
        <v>0</v>
      </c>
      <c r="PD284">
        <v>38</v>
      </c>
      <c r="PE284" t="s">
        <v>679</v>
      </c>
      <c r="PF284">
        <v>0</v>
      </c>
      <c r="PH284">
        <v>0</v>
      </c>
      <c r="PJ284">
        <v>0</v>
      </c>
      <c r="PL284">
        <v>0</v>
      </c>
      <c r="PN284">
        <v>0</v>
      </c>
      <c r="PP284">
        <v>0</v>
      </c>
      <c r="PR284">
        <v>0</v>
      </c>
      <c r="PT284">
        <v>0</v>
      </c>
      <c r="PV284">
        <v>16</v>
      </c>
      <c r="PW284" t="s">
        <v>679</v>
      </c>
      <c r="PX284">
        <v>3</v>
      </c>
      <c r="PY284" t="s">
        <v>679</v>
      </c>
      <c r="PZ284">
        <v>0</v>
      </c>
      <c r="QB284">
        <v>8</v>
      </c>
      <c r="QC284" t="s">
        <v>679</v>
      </c>
      <c r="QD284">
        <v>0</v>
      </c>
      <c r="QF284">
        <v>0</v>
      </c>
      <c r="QH284">
        <v>0</v>
      </c>
      <c r="QJ284">
        <v>0</v>
      </c>
      <c r="QL284">
        <v>437</v>
      </c>
      <c r="QM284" t="s">
        <v>679</v>
      </c>
      <c r="QN284">
        <v>40</v>
      </c>
      <c r="QO284" t="s">
        <v>679</v>
      </c>
      <c r="QP284">
        <v>33</v>
      </c>
      <c r="QQ284" t="s">
        <v>679</v>
      </c>
      <c r="QR284">
        <v>48</v>
      </c>
      <c r="QS284" t="s">
        <v>679</v>
      </c>
      <c r="QT284">
        <v>45</v>
      </c>
      <c r="QU284" t="s">
        <v>679</v>
      </c>
      <c r="QV284">
        <v>50</v>
      </c>
      <c r="QW284" t="s">
        <v>679</v>
      </c>
      <c r="QX284">
        <v>67</v>
      </c>
      <c r="QY284" t="s">
        <v>679</v>
      </c>
      <c r="QZ284">
        <v>56</v>
      </c>
      <c r="RA284" t="s">
        <v>679</v>
      </c>
      <c r="RB284">
        <v>112</v>
      </c>
      <c r="RC284" t="s">
        <v>679</v>
      </c>
      <c r="RD284">
        <v>13</v>
      </c>
      <c r="RE284" t="s">
        <v>679</v>
      </c>
      <c r="RF284">
        <v>0</v>
      </c>
      <c r="RH284">
        <v>1</v>
      </c>
      <c r="RI284" t="s">
        <v>679</v>
      </c>
      <c r="RJ284">
        <v>247</v>
      </c>
      <c r="RK284" t="s">
        <v>679</v>
      </c>
      <c r="RL284">
        <v>0</v>
      </c>
      <c r="RN284">
        <v>40</v>
      </c>
      <c r="RO284" t="s">
        <v>679</v>
      </c>
      <c r="RP284">
        <v>0</v>
      </c>
      <c r="RR284">
        <v>12</v>
      </c>
      <c r="RS284" t="s">
        <v>679</v>
      </c>
      <c r="RT284">
        <v>15</v>
      </c>
      <c r="RU284" t="s">
        <v>679</v>
      </c>
      <c r="RV284">
        <v>373</v>
      </c>
      <c r="RW284" t="s">
        <v>679</v>
      </c>
      <c r="RX284">
        <v>106</v>
      </c>
      <c r="RY284" t="s">
        <v>679</v>
      </c>
      <c r="RZ284">
        <v>43</v>
      </c>
      <c r="SA284" t="s">
        <v>679</v>
      </c>
      <c r="SB284">
        <v>39</v>
      </c>
      <c r="SC284" t="s">
        <v>679</v>
      </c>
      <c r="SD284">
        <v>23</v>
      </c>
      <c r="SE284" t="s">
        <v>679</v>
      </c>
      <c r="SF284">
        <v>8</v>
      </c>
      <c r="SG284" t="s">
        <v>679</v>
      </c>
      <c r="SH284">
        <v>98</v>
      </c>
      <c r="SI284" t="s">
        <v>679</v>
      </c>
      <c r="SJ284">
        <v>95</v>
      </c>
      <c r="SK284" t="s">
        <v>679</v>
      </c>
      <c r="SL284">
        <v>59</v>
      </c>
      <c r="SM284" t="s">
        <v>679</v>
      </c>
      <c r="SN284">
        <v>36</v>
      </c>
      <c r="SO284" t="s">
        <v>679</v>
      </c>
      <c r="SP284">
        <v>61</v>
      </c>
      <c r="SQ284" t="s">
        <v>679</v>
      </c>
      <c r="SR284">
        <v>76</v>
      </c>
      <c r="SS284" t="s">
        <v>679</v>
      </c>
      <c r="ST284">
        <v>89</v>
      </c>
      <c r="SU284" t="s">
        <v>679</v>
      </c>
      <c r="SV284">
        <v>15</v>
      </c>
      <c r="SW284" t="s">
        <v>679</v>
      </c>
      <c r="SX284">
        <v>92</v>
      </c>
      <c r="SY284" t="s">
        <v>679</v>
      </c>
      <c r="SZ284">
        <v>139</v>
      </c>
      <c r="TA284" t="s">
        <v>679</v>
      </c>
      <c r="TB284">
        <v>14</v>
      </c>
      <c r="TC284" t="s">
        <v>679</v>
      </c>
      <c r="TD284">
        <v>61</v>
      </c>
      <c r="TE284" t="s">
        <v>679</v>
      </c>
      <c r="TF284">
        <v>0</v>
      </c>
      <c r="TH284">
        <v>59</v>
      </c>
      <c r="TI284" t="s">
        <v>679</v>
      </c>
      <c r="TJ284">
        <v>3</v>
      </c>
      <c r="TK284" t="s">
        <v>679</v>
      </c>
      <c r="TL284">
        <v>19</v>
      </c>
      <c r="TM284" t="s">
        <v>679</v>
      </c>
      <c r="TN284">
        <v>167</v>
      </c>
      <c r="TO284" t="s">
        <v>679</v>
      </c>
      <c r="TP284">
        <v>27</v>
      </c>
      <c r="TQ284" t="s">
        <v>679</v>
      </c>
      <c r="TR284">
        <v>0</v>
      </c>
      <c r="TT284">
        <v>503</v>
      </c>
      <c r="TU284" t="s">
        <v>679</v>
      </c>
      <c r="TV284">
        <v>33</v>
      </c>
      <c r="TW284" t="s">
        <v>679</v>
      </c>
      <c r="TX284">
        <v>12</v>
      </c>
      <c r="TY284" t="s">
        <v>679</v>
      </c>
      <c r="TZ284">
        <v>0</v>
      </c>
      <c r="UB284">
        <v>30</v>
      </c>
      <c r="UC284" t="s">
        <v>679</v>
      </c>
      <c r="UD284">
        <v>558</v>
      </c>
      <c r="UE284" t="s">
        <v>679</v>
      </c>
      <c r="UF284">
        <v>0</v>
      </c>
      <c r="UH284">
        <v>163</v>
      </c>
      <c r="UI284" t="s">
        <v>679</v>
      </c>
      <c r="UJ284">
        <v>80</v>
      </c>
      <c r="UK284" t="s">
        <v>679</v>
      </c>
      <c r="UL284">
        <v>33</v>
      </c>
      <c r="UM284" t="s">
        <v>679</v>
      </c>
      <c r="UN284">
        <v>87</v>
      </c>
      <c r="UO284" t="s">
        <v>679</v>
      </c>
      <c r="UP284">
        <v>48</v>
      </c>
      <c r="UQ284" t="s">
        <v>679</v>
      </c>
      <c r="UR284">
        <v>20</v>
      </c>
      <c r="US284" t="s">
        <v>679</v>
      </c>
      <c r="UT284">
        <v>0</v>
      </c>
      <c r="UV284">
        <v>0</v>
      </c>
      <c r="UX284">
        <v>14</v>
      </c>
      <c r="UY284" t="s">
        <v>679</v>
      </c>
      <c r="UZ284">
        <v>77</v>
      </c>
      <c r="VA284" t="s">
        <v>679</v>
      </c>
      <c r="VB284">
        <v>92</v>
      </c>
      <c r="VC284" t="s">
        <v>679</v>
      </c>
      <c r="VD284">
        <v>16</v>
      </c>
      <c r="VE284" t="s">
        <v>679</v>
      </c>
      <c r="VF284">
        <v>0</v>
      </c>
      <c r="VH284">
        <v>0</v>
      </c>
      <c r="VJ284">
        <v>26</v>
      </c>
      <c r="VK284" t="s">
        <v>679</v>
      </c>
      <c r="VL284">
        <v>0</v>
      </c>
      <c r="VN284">
        <v>3</v>
      </c>
      <c r="VO284" t="s">
        <v>679</v>
      </c>
      <c r="VP284">
        <v>8</v>
      </c>
      <c r="VQ284" t="s">
        <v>679</v>
      </c>
      <c r="VR284">
        <v>0</v>
      </c>
      <c r="VT284">
        <v>22</v>
      </c>
      <c r="VU284" t="s">
        <v>679</v>
      </c>
      <c r="VV284">
        <v>0</v>
      </c>
      <c r="VX284">
        <v>36</v>
      </c>
      <c r="VY284" t="s">
        <v>679</v>
      </c>
      <c r="VZ284">
        <v>3</v>
      </c>
      <c r="WA284" t="s">
        <v>679</v>
      </c>
      <c r="WB284">
        <v>98</v>
      </c>
      <c r="WC284" t="s">
        <v>679</v>
      </c>
      <c r="WD284">
        <v>344</v>
      </c>
      <c r="WE284" t="s">
        <v>679</v>
      </c>
      <c r="WF284">
        <v>62</v>
      </c>
      <c r="WG284" t="s">
        <v>679</v>
      </c>
      <c r="WH284">
        <v>129</v>
      </c>
      <c r="WI284" t="s">
        <v>679</v>
      </c>
      <c r="WJ284">
        <v>64</v>
      </c>
      <c r="WK284" t="s">
        <v>679</v>
      </c>
      <c r="WL284">
        <v>0</v>
      </c>
      <c r="WN284">
        <v>75</v>
      </c>
      <c r="WO284" t="s">
        <v>679</v>
      </c>
      <c r="WP284">
        <v>102</v>
      </c>
      <c r="WQ284" t="s">
        <v>679</v>
      </c>
      <c r="WR284">
        <v>12</v>
      </c>
      <c r="WS284" t="s">
        <v>679</v>
      </c>
      <c r="WT284">
        <v>9</v>
      </c>
      <c r="WU284" t="s">
        <v>679</v>
      </c>
      <c r="WV284">
        <v>4</v>
      </c>
      <c r="WW284" t="s">
        <v>679</v>
      </c>
      <c r="WX284">
        <v>759</v>
      </c>
      <c r="WY284" t="s">
        <v>679</v>
      </c>
      <c r="WZ284">
        <v>126</v>
      </c>
      <c r="XA284" t="s">
        <v>679</v>
      </c>
      <c r="XB284">
        <v>0</v>
      </c>
      <c r="XD284">
        <v>9</v>
      </c>
      <c r="XE284" t="s">
        <v>679</v>
      </c>
      <c r="XF284">
        <v>593</v>
      </c>
      <c r="XG284" t="s">
        <v>679</v>
      </c>
      <c r="XH284">
        <v>40</v>
      </c>
      <c r="XI284" t="s">
        <v>679</v>
      </c>
      <c r="XJ284">
        <v>51</v>
      </c>
      <c r="XK284" t="s">
        <v>679</v>
      </c>
      <c r="XL284">
        <v>14</v>
      </c>
      <c r="XM284" t="s">
        <v>679</v>
      </c>
      <c r="XN284">
        <v>0</v>
      </c>
      <c r="XP284">
        <v>15</v>
      </c>
      <c r="XQ284" t="s">
        <v>679</v>
      </c>
      <c r="XR284">
        <v>347</v>
      </c>
      <c r="XS284" t="s">
        <v>679</v>
      </c>
      <c r="XT284">
        <v>7</v>
      </c>
      <c r="XU284" t="s">
        <v>679</v>
      </c>
      <c r="XV284">
        <v>10</v>
      </c>
      <c r="XW284" t="s">
        <v>679</v>
      </c>
      <c r="XX284">
        <v>7</v>
      </c>
      <c r="XY284" t="s">
        <v>679</v>
      </c>
      <c r="XZ284">
        <v>18</v>
      </c>
      <c r="YA284" t="s">
        <v>679</v>
      </c>
      <c r="YB284">
        <v>0</v>
      </c>
      <c r="YD284">
        <v>0</v>
      </c>
      <c r="YF284">
        <v>35</v>
      </c>
      <c r="YG284" t="s">
        <v>679</v>
      </c>
      <c r="YH284">
        <v>74</v>
      </c>
      <c r="YI284" t="s">
        <v>679</v>
      </c>
      <c r="YJ284">
        <v>0</v>
      </c>
      <c r="YL284">
        <v>22</v>
      </c>
      <c r="YM284" t="s">
        <v>679</v>
      </c>
      <c r="YN284">
        <v>65</v>
      </c>
      <c r="YO284" t="s">
        <v>679</v>
      </c>
      <c r="YP284">
        <v>12</v>
      </c>
      <c r="YQ284" t="s">
        <v>679</v>
      </c>
      <c r="YR284">
        <v>0</v>
      </c>
      <c r="YT284">
        <v>0</v>
      </c>
      <c r="YV284">
        <v>14150</v>
      </c>
      <c r="YW284" t="e">
        <v>#N/A</v>
      </c>
      <c r="YY284">
        <v>11342</v>
      </c>
      <c r="YZ284">
        <v>343</v>
      </c>
      <c r="ZA284">
        <v>2525</v>
      </c>
      <c r="ZB284">
        <v>2808</v>
      </c>
      <c r="ZC284">
        <v>3855</v>
      </c>
      <c r="ZD284">
        <v>1</v>
      </c>
      <c r="ZE284">
        <v>7884</v>
      </c>
      <c r="ZF284">
        <v>3446</v>
      </c>
      <c r="ZG284">
        <v>1778</v>
      </c>
      <c r="ZH284">
        <v>20</v>
      </c>
      <c r="ZI284">
        <v>5633</v>
      </c>
      <c r="ZJ284">
        <v>3875</v>
      </c>
      <c r="ZK284">
        <v>603</v>
      </c>
      <c r="ZL284">
        <v>6191</v>
      </c>
      <c r="ZM284">
        <v>3227</v>
      </c>
      <c r="ZN284">
        <v>1606</v>
      </c>
      <c r="ZO284">
        <v>7282</v>
      </c>
      <c r="ZP284">
        <v>473</v>
      </c>
      <c r="ZQ284">
        <v>519</v>
      </c>
      <c r="ZR284">
        <v>68</v>
      </c>
      <c r="ZS284">
        <v>740</v>
      </c>
      <c r="ZT284">
        <v>0</v>
      </c>
      <c r="ZU284">
        <v>20</v>
      </c>
      <c r="ZV284">
        <v>418</v>
      </c>
      <c r="ZW284">
        <v>2064</v>
      </c>
      <c r="ZX284">
        <v>558</v>
      </c>
      <c r="ZY284">
        <v>1493</v>
      </c>
      <c r="AAA284" s="26"/>
    </row>
    <row r="285" spans="1:703" x14ac:dyDescent="0.25">
      <c r="A285" t="s">
        <v>928</v>
      </c>
      <c r="B285">
        <v>0</v>
      </c>
      <c r="D285">
        <v>298</v>
      </c>
      <c r="E285" t="s">
        <v>679</v>
      </c>
      <c r="F285">
        <v>0</v>
      </c>
      <c r="H285">
        <v>12</v>
      </c>
      <c r="I285" t="s">
        <v>679</v>
      </c>
      <c r="J285">
        <v>0</v>
      </c>
      <c r="L285">
        <v>0</v>
      </c>
      <c r="N285">
        <v>0</v>
      </c>
      <c r="P285">
        <v>0</v>
      </c>
      <c r="R285">
        <v>0</v>
      </c>
      <c r="T285">
        <v>0</v>
      </c>
      <c r="V285">
        <v>0</v>
      </c>
      <c r="X285">
        <v>0</v>
      </c>
      <c r="Z285">
        <v>3</v>
      </c>
      <c r="AA285" t="s">
        <v>679</v>
      </c>
      <c r="AB285">
        <v>7</v>
      </c>
      <c r="AC285" t="s">
        <v>679</v>
      </c>
      <c r="AD285">
        <v>0</v>
      </c>
      <c r="AF285">
        <v>0</v>
      </c>
      <c r="AH285">
        <v>0</v>
      </c>
      <c r="AJ285">
        <v>0</v>
      </c>
      <c r="AL285">
        <v>97</v>
      </c>
      <c r="AM285" t="s">
        <v>679</v>
      </c>
      <c r="AN285">
        <v>37</v>
      </c>
      <c r="AO285" t="s">
        <v>679</v>
      </c>
      <c r="AP285">
        <v>0</v>
      </c>
      <c r="AR285">
        <v>0</v>
      </c>
      <c r="AT285">
        <v>0</v>
      </c>
      <c r="AV285">
        <v>0</v>
      </c>
      <c r="AX285">
        <v>0</v>
      </c>
      <c r="AZ285">
        <v>0</v>
      </c>
      <c r="BB285">
        <v>0</v>
      </c>
      <c r="BD285">
        <v>0</v>
      </c>
      <c r="BF285">
        <v>0</v>
      </c>
      <c r="BH285">
        <v>22</v>
      </c>
      <c r="BI285" t="s">
        <v>679</v>
      </c>
      <c r="BJ285">
        <v>1</v>
      </c>
      <c r="BK285" t="s">
        <v>679</v>
      </c>
      <c r="BL285">
        <v>0</v>
      </c>
      <c r="BN285">
        <v>0</v>
      </c>
      <c r="BP285">
        <v>0</v>
      </c>
      <c r="BR285">
        <v>0</v>
      </c>
      <c r="BT285">
        <v>0</v>
      </c>
      <c r="BV285">
        <v>14</v>
      </c>
      <c r="BW285" t="s">
        <v>679</v>
      </c>
      <c r="BX285">
        <v>0</v>
      </c>
      <c r="BZ285">
        <v>0</v>
      </c>
      <c r="CB285">
        <v>164</v>
      </c>
      <c r="CC285" t="s">
        <v>679</v>
      </c>
      <c r="CD285">
        <v>0</v>
      </c>
      <c r="CF285">
        <v>1049</v>
      </c>
      <c r="CG285" t="s">
        <v>679</v>
      </c>
      <c r="CH285">
        <v>71</v>
      </c>
      <c r="CI285" t="s">
        <v>679</v>
      </c>
      <c r="CJ285">
        <v>138</v>
      </c>
      <c r="CK285" t="s">
        <v>679</v>
      </c>
      <c r="CL285">
        <v>669</v>
      </c>
      <c r="CM285" t="s">
        <v>679</v>
      </c>
      <c r="CN285">
        <v>0</v>
      </c>
      <c r="CP285">
        <v>0</v>
      </c>
      <c r="CR285">
        <v>0</v>
      </c>
      <c r="CT285">
        <v>0</v>
      </c>
      <c r="CV285">
        <v>0</v>
      </c>
      <c r="CX285">
        <v>0</v>
      </c>
      <c r="CZ285">
        <v>0</v>
      </c>
      <c r="DB285">
        <v>0</v>
      </c>
      <c r="DD285">
        <v>0</v>
      </c>
      <c r="DF285">
        <v>2</v>
      </c>
      <c r="DG285" t="s">
        <v>679</v>
      </c>
      <c r="DH285">
        <v>0</v>
      </c>
      <c r="DJ285">
        <v>0</v>
      </c>
      <c r="DL285">
        <v>0</v>
      </c>
      <c r="DN285">
        <v>0</v>
      </c>
      <c r="DP285">
        <v>0</v>
      </c>
      <c r="DR285">
        <v>0</v>
      </c>
      <c r="DT285">
        <v>0</v>
      </c>
      <c r="DV285">
        <v>7</v>
      </c>
      <c r="DW285" t="s">
        <v>679</v>
      </c>
      <c r="DX285">
        <v>0</v>
      </c>
      <c r="DZ285">
        <v>0</v>
      </c>
      <c r="EB285">
        <v>7</v>
      </c>
      <c r="EC285" t="s">
        <v>679</v>
      </c>
      <c r="ED285">
        <v>0</v>
      </c>
      <c r="EF285">
        <v>0</v>
      </c>
      <c r="EH285">
        <v>0</v>
      </c>
      <c r="EJ285">
        <v>0</v>
      </c>
      <c r="EL285">
        <v>0</v>
      </c>
      <c r="EN285">
        <v>0</v>
      </c>
      <c r="EP285">
        <v>0</v>
      </c>
      <c r="ER285">
        <v>22</v>
      </c>
      <c r="ES285" t="s">
        <v>679</v>
      </c>
      <c r="ET285">
        <v>27</v>
      </c>
      <c r="EU285" t="s">
        <v>679</v>
      </c>
      <c r="EV285">
        <v>0</v>
      </c>
      <c r="EX285">
        <v>23</v>
      </c>
      <c r="EY285" t="s">
        <v>679</v>
      </c>
      <c r="EZ285">
        <v>0</v>
      </c>
      <c r="FB285">
        <v>0</v>
      </c>
      <c r="FD285">
        <v>44</v>
      </c>
      <c r="FE285" t="s">
        <v>679</v>
      </c>
      <c r="FF285">
        <v>0</v>
      </c>
      <c r="FH285">
        <v>22</v>
      </c>
      <c r="FI285" t="s">
        <v>679</v>
      </c>
      <c r="FJ285">
        <v>0</v>
      </c>
      <c r="FL285">
        <v>2</v>
      </c>
      <c r="FM285" t="s">
        <v>679</v>
      </c>
      <c r="FN285">
        <v>0</v>
      </c>
      <c r="FP285">
        <v>0</v>
      </c>
      <c r="FR285">
        <v>0</v>
      </c>
      <c r="FT285">
        <v>9</v>
      </c>
      <c r="FU285" t="s">
        <v>679</v>
      </c>
      <c r="FV285">
        <v>0</v>
      </c>
      <c r="FX285">
        <v>0</v>
      </c>
      <c r="FZ285">
        <v>0</v>
      </c>
      <c r="GB285">
        <v>0</v>
      </c>
      <c r="GD285">
        <v>0</v>
      </c>
      <c r="GF285">
        <v>0</v>
      </c>
      <c r="GH285">
        <v>0</v>
      </c>
      <c r="GJ285">
        <v>0</v>
      </c>
      <c r="GL285">
        <v>0</v>
      </c>
      <c r="GN285">
        <v>0</v>
      </c>
      <c r="GP285">
        <v>52</v>
      </c>
      <c r="GQ285" t="s">
        <v>679</v>
      </c>
      <c r="GR285">
        <v>0</v>
      </c>
      <c r="GT285">
        <v>0</v>
      </c>
      <c r="GV285">
        <v>0</v>
      </c>
      <c r="GX285">
        <v>0</v>
      </c>
      <c r="GZ285">
        <v>6</v>
      </c>
      <c r="HA285" t="s">
        <v>679</v>
      </c>
      <c r="HB285">
        <v>0</v>
      </c>
      <c r="HD285">
        <v>0</v>
      </c>
      <c r="HF285">
        <v>0</v>
      </c>
      <c r="HH285">
        <v>0</v>
      </c>
      <c r="HJ285">
        <v>6</v>
      </c>
      <c r="HK285" t="s">
        <v>679</v>
      </c>
      <c r="HL285">
        <v>6</v>
      </c>
      <c r="HM285" t="s">
        <v>679</v>
      </c>
      <c r="HN285">
        <v>0</v>
      </c>
      <c r="HP285">
        <v>0</v>
      </c>
      <c r="HR285">
        <v>0</v>
      </c>
      <c r="HT285">
        <v>0</v>
      </c>
      <c r="HV285">
        <v>0</v>
      </c>
      <c r="HX285">
        <v>0</v>
      </c>
      <c r="HZ285">
        <v>8</v>
      </c>
      <c r="IA285" t="s">
        <v>679</v>
      </c>
      <c r="IB285">
        <v>2</v>
      </c>
      <c r="IC285" t="s">
        <v>679</v>
      </c>
      <c r="ID285">
        <v>0</v>
      </c>
      <c r="IF285">
        <v>25</v>
      </c>
      <c r="IG285" t="s">
        <v>679</v>
      </c>
      <c r="IH285">
        <v>0</v>
      </c>
      <c r="IJ285">
        <v>0</v>
      </c>
      <c r="IL285">
        <v>0</v>
      </c>
      <c r="IN285">
        <v>727</v>
      </c>
      <c r="IO285" t="s">
        <v>679</v>
      </c>
      <c r="IP285">
        <v>0</v>
      </c>
      <c r="IR285">
        <v>0</v>
      </c>
      <c r="IT285">
        <v>0</v>
      </c>
      <c r="IV285">
        <v>0</v>
      </c>
      <c r="IX285">
        <v>0</v>
      </c>
      <c r="IZ285">
        <v>0</v>
      </c>
      <c r="JB285">
        <v>0</v>
      </c>
      <c r="JD285">
        <v>0</v>
      </c>
      <c r="JF285">
        <v>6</v>
      </c>
      <c r="JG285" t="s">
        <v>679</v>
      </c>
      <c r="JH285">
        <v>0</v>
      </c>
      <c r="JJ285">
        <v>0</v>
      </c>
      <c r="JL285">
        <v>0</v>
      </c>
      <c r="JN285">
        <v>0</v>
      </c>
      <c r="JP285">
        <v>0</v>
      </c>
      <c r="JR285">
        <v>0</v>
      </c>
      <c r="JT285">
        <v>0</v>
      </c>
      <c r="JV285">
        <v>0</v>
      </c>
      <c r="JX285">
        <v>0</v>
      </c>
      <c r="JZ285">
        <v>1906</v>
      </c>
      <c r="KA285" t="s">
        <v>679</v>
      </c>
      <c r="KB285">
        <v>73</v>
      </c>
      <c r="KC285" t="s">
        <v>679</v>
      </c>
      <c r="KD285">
        <v>0</v>
      </c>
      <c r="KF285">
        <v>0</v>
      </c>
      <c r="KH285">
        <v>214</v>
      </c>
      <c r="KI285" t="s">
        <v>679</v>
      </c>
      <c r="KJ285">
        <v>0</v>
      </c>
      <c r="KL285">
        <v>0</v>
      </c>
      <c r="KN285">
        <v>1</v>
      </c>
      <c r="KO285" t="s">
        <v>679</v>
      </c>
      <c r="KP285">
        <v>0</v>
      </c>
      <c r="KR285">
        <v>0</v>
      </c>
      <c r="KT285">
        <v>0</v>
      </c>
      <c r="KV285">
        <v>0</v>
      </c>
      <c r="KX285">
        <v>0</v>
      </c>
      <c r="KZ285">
        <v>0</v>
      </c>
      <c r="LB285">
        <v>12</v>
      </c>
      <c r="LC285" t="s">
        <v>679</v>
      </c>
      <c r="LD285">
        <v>34</v>
      </c>
      <c r="LE285" t="s">
        <v>679</v>
      </c>
      <c r="LF285">
        <v>0</v>
      </c>
      <c r="LH285">
        <v>0</v>
      </c>
      <c r="LJ285">
        <v>0</v>
      </c>
      <c r="LL285">
        <v>0</v>
      </c>
      <c r="LN285">
        <v>0</v>
      </c>
      <c r="LP285">
        <v>0</v>
      </c>
      <c r="LR285">
        <v>0</v>
      </c>
      <c r="LT285">
        <v>94</v>
      </c>
      <c r="LU285" t="s">
        <v>679</v>
      </c>
      <c r="LV285">
        <v>0</v>
      </c>
      <c r="LX285">
        <v>0</v>
      </c>
      <c r="LZ285">
        <v>0</v>
      </c>
      <c r="MB285">
        <v>0</v>
      </c>
      <c r="MD285">
        <v>0</v>
      </c>
      <c r="MF285">
        <v>0</v>
      </c>
      <c r="MH285">
        <v>0</v>
      </c>
      <c r="MJ285">
        <v>0</v>
      </c>
      <c r="ML285">
        <v>12</v>
      </c>
      <c r="MM285" t="s">
        <v>679</v>
      </c>
      <c r="MN285">
        <v>0</v>
      </c>
      <c r="MP285">
        <v>0</v>
      </c>
      <c r="MR285">
        <v>0</v>
      </c>
      <c r="MT285">
        <v>0</v>
      </c>
      <c r="MV285">
        <v>0</v>
      </c>
      <c r="MX285">
        <v>0</v>
      </c>
      <c r="MZ285">
        <v>0</v>
      </c>
      <c r="NB285">
        <v>0</v>
      </c>
      <c r="ND285">
        <v>0</v>
      </c>
      <c r="NF285">
        <v>0</v>
      </c>
      <c r="NH285">
        <v>0</v>
      </c>
      <c r="NJ285">
        <v>0</v>
      </c>
      <c r="NL285">
        <v>0</v>
      </c>
      <c r="NN285">
        <v>0</v>
      </c>
      <c r="NP285">
        <v>0</v>
      </c>
      <c r="NR285">
        <v>7</v>
      </c>
      <c r="NS285" t="s">
        <v>679</v>
      </c>
      <c r="NT285">
        <v>0</v>
      </c>
      <c r="NV285">
        <v>15</v>
      </c>
      <c r="NW285" t="s">
        <v>679</v>
      </c>
      <c r="NX285">
        <v>15</v>
      </c>
      <c r="NY285" t="s">
        <v>679</v>
      </c>
      <c r="NZ285">
        <v>1</v>
      </c>
      <c r="OA285" t="s">
        <v>679</v>
      </c>
      <c r="OB285">
        <v>0</v>
      </c>
      <c r="OD285">
        <v>0</v>
      </c>
      <c r="OF285">
        <v>4</v>
      </c>
      <c r="OG285" t="s">
        <v>679</v>
      </c>
      <c r="OH285">
        <v>3</v>
      </c>
      <c r="OI285" t="s">
        <v>679</v>
      </c>
      <c r="OJ285">
        <v>0</v>
      </c>
      <c r="OL285">
        <v>0</v>
      </c>
      <c r="ON285">
        <v>0</v>
      </c>
      <c r="OP285">
        <v>0</v>
      </c>
      <c r="OR285">
        <v>0</v>
      </c>
      <c r="OT285">
        <v>0</v>
      </c>
      <c r="OV285">
        <v>0</v>
      </c>
      <c r="OX285">
        <v>0</v>
      </c>
      <c r="OZ285">
        <v>0</v>
      </c>
      <c r="PB285">
        <v>0</v>
      </c>
      <c r="PD285">
        <v>82</v>
      </c>
      <c r="PE285" t="s">
        <v>679</v>
      </c>
      <c r="PF285">
        <v>0</v>
      </c>
      <c r="PH285">
        <v>0</v>
      </c>
      <c r="PJ285">
        <v>0</v>
      </c>
      <c r="PL285">
        <v>0</v>
      </c>
      <c r="PN285">
        <v>0</v>
      </c>
      <c r="PP285">
        <v>0</v>
      </c>
      <c r="PR285">
        <v>8</v>
      </c>
      <c r="PS285" t="s">
        <v>679</v>
      </c>
      <c r="PT285">
        <v>30</v>
      </c>
      <c r="PU285" t="s">
        <v>679</v>
      </c>
      <c r="PV285">
        <v>0</v>
      </c>
      <c r="PX285">
        <v>6</v>
      </c>
      <c r="PY285" t="s">
        <v>679</v>
      </c>
      <c r="PZ285">
        <v>0</v>
      </c>
      <c r="QB285">
        <v>0</v>
      </c>
      <c r="QD285">
        <v>0</v>
      </c>
      <c r="QF285">
        <v>0</v>
      </c>
      <c r="QH285">
        <v>0</v>
      </c>
      <c r="QJ285">
        <v>0</v>
      </c>
      <c r="QL285">
        <v>408</v>
      </c>
      <c r="QM285" t="s">
        <v>679</v>
      </c>
      <c r="QN285">
        <v>155</v>
      </c>
      <c r="QO285" t="s">
        <v>679</v>
      </c>
      <c r="QP285">
        <v>327</v>
      </c>
      <c r="QQ285" t="s">
        <v>679</v>
      </c>
      <c r="QR285">
        <v>293</v>
      </c>
      <c r="QS285" t="s">
        <v>679</v>
      </c>
      <c r="QT285">
        <v>90</v>
      </c>
      <c r="QU285" t="s">
        <v>679</v>
      </c>
      <c r="QV285">
        <v>2</v>
      </c>
      <c r="QW285" t="s">
        <v>679</v>
      </c>
      <c r="QX285">
        <v>381</v>
      </c>
      <c r="QY285" t="s">
        <v>679</v>
      </c>
      <c r="QZ285">
        <v>128</v>
      </c>
      <c r="RA285" t="s">
        <v>679</v>
      </c>
      <c r="RB285">
        <v>34</v>
      </c>
      <c r="RC285" t="s">
        <v>679</v>
      </c>
      <c r="RD285">
        <v>14</v>
      </c>
      <c r="RE285" t="s">
        <v>679</v>
      </c>
      <c r="RF285">
        <v>5</v>
      </c>
      <c r="RG285" t="s">
        <v>679</v>
      </c>
      <c r="RH285">
        <v>2</v>
      </c>
      <c r="RI285" t="s">
        <v>679</v>
      </c>
      <c r="RJ285">
        <v>257</v>
      </c>
      <c r="RK285" t="s">
        <v>679</v>
      </c>
      <c r="RL285">
        <v>0</v>
      </c>
      <c r="RN285">
        <v>38</v>
      </c>
      <c r="RO285" t="s">
        <v>679</v>
      </c>
      <c r="RP285">
        <v>8</v>
      </c>
      <c r="RQ285" t="s">
        <v>679</v>
      </c>
      <c r="RR285">
        <v>0</v>
      </c>
      <c r="RT285">
        <v>0</v>
      </c>
      <c r="RV285">
        <v>513</v>
      </c>
      <c r="RW285" t="s">
        <v>679</v>
      </c>
      <c r="RX285">
        <v>182</v>
      </c>
      <c r="RY285" t="s">
        <v>679</v>
      </c>
      <c r="RZ285">
        <v>89</v>
      </c>
      <c r="SA285" t="s">
        <v>679</v>
      </c>
      <c r="SB285">
        <v>74</v>
      </c>
      <c r="SC285" t="s">
        <v>679</v>
      </c>
      <c r="SD285">
        <v>18</v>
      </c>
      <c r="SE285" t="s">
        <v>679</v>
      </c>
      <c r="SF285">
        <v>17</v>
      </c>
      <c r="SG285" t="s">
        <v>679</v>
      </c>
      <c r="SH285">
        <v>112</v>
      </c>
      <c r="SI285" t="s">
        <v>679</v>
      </c>
      <c r="SJ285">
        <v>96</v>
      </c>
      <c r="SK285" t="s">
        <v>679</v>
      </c>
      <c r="SL285">
        <v>111</v>
      </c>
      <c r="SM285" t="s">
        <v>679</v>
      </c>
      <c r="SN285">
        <v>96</v>
      </c>
      <c r="SO285" t="s">
        <v>679</v>
      </c>
      <c r="SP285">
        <v>71</v>
      </c>
      <c r="SQ285" t="s">
        <v>679</v>
      </c>
      <c r="SR285">
        <v>12</v>
      </c>
      <c r="SS285" t="s">
        <v>679</v>
      </c>
      <c r="ST285">
        <v>204</v>
      </c>
      <c r="SU285" t="s">
        <v>679</v>
      </c>
      <c r="SV285">
        <v>63</v>
      </c>
      <c r="SW285" t="s">
        <v>679</v>
      </c>
      <c r="SX285">
        <v>355</v>
      </c>
      <c r="SY285" t="s">
        <v>679</v>
      </c>
      <c r="SZ285">
        <v>191</v>
      </c>
      <c r="TA285" t="s">
        <v>679</v>
      </c>
      <c r="TB285">
        <v>145</v>
      </c>
      <c r="TC285" t="s">
        <v>679</v>
      </c>
      <c r="TD285">
        <v>198</v>
      </c>
      <c r="TE285" t="s">
        <v>679</v>
      </c>
      <c r="TF285">
        <v>120</v>
      </c>
      <c r="TG285" t="s">
        <v>679</v>
      </c>
      <c r="TH285">
        <v>137</v>
      </c>
      <c r="TI285" t="s">
        <v>679</v>
      </c>
      <c r="TJ285">
        <v>3</v>
      </c>
      <c r="TK285" t="s">
        <v>679</v>
      </c>
      <c r="TL285">
        <v>3</v>
      </c>
      <c r="TM285" t="s">
        <v>679</v>
      </c>
      <c r="TN285">
        <v>522</v>
      </c>
      <c r="TO285" t="s">
        <v>679</v>
      </c>
      <c r="TP285">
        <v>83</v>
      </c>
      <c r="TQ285" t="s">
        <v>679</v>
      </c>
      <c r="TR285">
        <v>17</v>
      </c>
      <c r="TS285" t="s">
        <v>679</v>
      </c>
      <c r="TT285">
        <v>354</v>
      </c>
      <c r="TU285" t="s">
        <v>679</v>
      </c>
      <c r="TV285">
        <v>0</v>
      </c>
      <c r="TX285">
        <v>241</v>
      </c>
      <c r="TY285" t="s">
        <v>679</v>
      </c>
      <c r="TZ285">
        <v>0</v>
      </c>
      <c r="UB285">
        <v>0</v>
      </c>
      <c r="UD285">
        <v>291</v>
      </c>
      <c r="UE285" t="s">
        <v>679</v>
      </c>
      <c r="UF285">
        <v>0</v>
      </c>
      <c r="UH285">
        <v>309</v>
      </c>
      <c r="UI285" t="s">
        <v>679</v>
      </c>
      <c r="UJ285">
        <v>41</v>
      </c>
      <c r="UK285" t="s">
        <v>679</v>
      </c>
      <c r="UL285">
        <v>0</v>
      </c>
      <c r="UN285">
        <v>110</v>
      </c>
      <c r="UO285" t="s">
        <v>679</v>
      </c>
      <c r="UP285">
        <v>22</v>
      </c>
      <c r="UQ285" t="s">
        <v>679</v>
      </c>
      <c r="UR285">
        <v>17</v>
      </c>
      <c r="US285" t="s">
        <v>679</v>
      </c>
      <c r="UT285">
        <v>3</v>
      </c>
      <c r="UU285" t="s">
        <v>679</v>
      </c>
      <c r="UV285">
        <v>19</v>
      </c>
      <c r="UW285" t="s">
        <v>679</v>
      </c>
      <c r="UX285">
        <v>40</v>
      </c>
      <c r="UY285" t="s">
        <v>679</v>
      </c>
      <c r="UZ285">
        <v>34</v>
      </c>
      <c r="VA285" t="s">
        <v>679</v>
      </c>
      <c r="VB285">
        <v>29</v>
      </c>
      <c r="VC285" t="s">
        <v>679</v>
      </c>
      <c r="VD285">
        <v>23</v>
      </c>
      <c r="VE285" t="s">
        <v>679</v>
      </c>
      <c r="VF285">
        <v>0</v>
      </c>
      <c r="VH285">
        <v>0</v>
      </c>
      <c r="VJ285">
        <v>34</v>
      </c>
      <c r="VK285" t="s">
        <v>679</v>
      </c>
      <c r="VL285">
        <v>4</v>
      </c>
      <c r="VM285" t="s">
        <v>679</v>
      </c>
      <c r="VN285">
        <v>0</v>
      </c>
      <c r="VP285">
        <v>20</v>
      </c>
      <c r="VQ285" t="s">
        <v>679</v>
      </c>
      <c r="VR285">
        <v>0</v>
      </c>
      <c r="VT285">
        <v>10</v>
      </c>
      <c r="VU285" t="s">
        <v>679</v>
      </c>
      <c r="VV285">
        <v>14</v>
      </c>
      <c r="VW285" t="s">
        <v>679</v>
      </c>
      <c r="VX285">
        <v>12</v>
      </c>
      <c r="VY285" t="s">
        <v>679</v>
      </c>
      <c r="VZ285">
        <v>29</v>
      </c>
      <c r="WA285" t="s">
        <v>679</v>
      </c>
      <c r="WB285">
        <v>91</v>
      </c>
      <c r="WC285" t="s">
        <v>679</v>
      </c>
      <c r="WD285">
        <v>119</v>
      </c>
      <c r="WE285" t="s">
        <v>679</v>
      </c>
      <c r="WF285">
        <v>0</v>
      </c>
      <c r="WH285">
        <v>137</v>
      </c>
      <c r="WI285" t="s">
        <v>679</v>
      </c>
      <c r="WJ285">
        <v>81</v>
      </c>
      <c r="WK285" t="s">
        <v>679</v>
      </c>
      <c r="WL285">
        <v>10</v>
      </c>
      <c r="WM285" t="s">
        <v>679</v>
      </c>
      <c r="WN285">
        <v>0</v>
      </c>
      <c r="WP285">
        <v>87</v>
      </c>
      <c r="WQ285" t="s">
        <v>679</v>
      </c>
      <c r="WR285">
        <v>8</v>
      </c>
      <c r="WS285" t="s">
        <v>679</v>
      </c>
      <c r="WT285">
        <v>100</v>
      </c>
      <c r="WU285" t="s">
        <v>679</v>
      </c>
      <c r="WV285">
        <v>0</v>
      </c>
      <c r="WX285">
        <v>1705</v>
      </c>
      <c r="WY285" t="s">
        <v>679</v>
      </c>
      <c r="WZ285">
        <v>16</v>
      </c>
      <c r="XA285" t="s">
        <v>679</v>
      </c>
      <c r="XB285">
        <v>10</v>
      </c>
      <c r="XC285" t="s">
        <v>679</v>
      </c>
      <c r="XD285">
        <v>0</v>
      </c>
      <c r="XF285">
        <v>152</v>
      </c>
      <c r="XG285" t="s">
        <v>679</v>
      </c>
      <c r="XH285">
        <v>32</v>
      </c>
      <c r="XI285" t="s">
        <v>679</v>
      </c>
      <c r="XJ285">
        <v>58</v>
      </c>
      <c r="XK285" t="s">
        <v>679</v>
      </c>
      <c r="XL285">
        <v>15</v>
      </c>
      <c r="XM285" t="s">
        <v>679</v>
      </c>
      <c r="XN285">
        <v>0</v>
      </c>
      <c r="XP285">
        <v>0</v>
      </c>
      <c r="XR285">
        <v>270</v>
      </c>
      <c r="XS285" t="s">
        <v>679</v>
      </c>
      <c r="XT285">
        <v>0</v>
      </c>
      <c r="XV285">
        <v>15</v>
      </c>
      <c r="XW285" t="s">
        <v>679</v>
      </c>
      <c r="XX285">
        <v>39</v>
      </c>
      <c r="XY285" t="s">
        <v>679</v>
      </c>
      <c r="XZ285">
        <v>15</v>
      </c>
      <c r="YA285" t="s">
        <v>679</v>
      </c>
      <c r="YB285">
        <v>0</v>
      </c>
      <c r="YD285">
        <v>0</v>
      </c>
      <c r="YF285">
        <v>31</v>
      </c>
      <c r="YG285" t="s">
        <v>679</v>
      </c>
      <c r="YH285">
        <v>376</v>
      </c>
      <c r="YI285" t="s">
        <v>679</v>
      </c>
      <c r="YJ285">
        <v>10</v>
      </c>
      <c r="YK285" t="s">
        <v>679</v>
      </c>
      <c r="YL285">
        <v>2</v>
      </c>
      <c r="YM285" t="s">
        <v>679</v>
      </c>
      <c r="YN285">
        <v>93</v>
      </c>
      <c r="YO285" t="s">
        <v>679</v>
      </c>
      <c r="YP285">
        <v>18</v>
      </c>
      <c r="YQ285" t="s">
        <v>679</v>
      </c>
      <c r="YR285">
        <v>0</v>
      </c>
      <c r="YT285">
        <v>0</v>
      </c>
      <c r="YV285">
        <v>16822</v>
      </c>
      <c r="YW285" t="s">
        <v>929</v>
      </c>
      <c r="YY285">
        <v>14049</v>
      </c>
      <c r="YZ285">
        <v>290</v>
      </c>
      <c r="ZA285">
        <v>4526</v>
      </c>
      <c r="ZB285">
        <v>2773</v>
      </c>
      <c r="ZC285">
        <v>5782</v>
      </c>
      <c r="ZD285">
        <v>6</v>
      </c>
      <c r="ZE285">
        <v>8972</v>
      </c>
      <c r="ZF285">
        <v>5069</v>
      </c>
      <c r="ZG285">
        <v>310</v>
      </c>
      <c r="ZH285">
        <v>0</v>
      </c>
      <c r="ZI285">
        <v>6092</v>
      </c>
      <c r="ZJ285">
        <v>5782</v>
      </c>
      <c r="ZK285">
        <v>1273</v>
      </c>
      <c r="ZL285">
        <v>6383</v>
      </c>
      <c r="ZM285">
        <v>4344</v>
      </c>
      <c r="ZN285">
        <v>1858</v>
      </c>
      <c r="ZO285">
        <v>9447</v>
      </c>
      <c r="ZP285">
        <v>162</v>
      </c>
      <c r="ZQ285">
        <v>1683</v>
      </c>
      <c r="ZR285">
        <v>197</v>
      </c>
      <c r="ZS285">
        <v>1201</v>
      </c>
      <c r="ZT285">
        <v>94</v>
      </c>
      <c r="ZU285">
        <v>0</v>
      </c>
      <c r="ZV285">
        <v>727</v>
      </c>
      <c r="ZW285">
        <v>4630</v>
      </c>
      <c r="ZX285">
        <v>291</v>
      </c>
      <c r="ZY285">
        <v>1817</v>
      </c>
      <c r="AAA285" s="26"/>
    </row>
    <row r="286" spans="1:703" x14ac:dyDescent="0.25">
      <c r="A286" t="s">
        <v>930</v>
      </c>
      <c r="B286">
        <v>0</v>
      </c>
      <c r="D286">
        <v>2357</v>
      </c>
      <c r="E286" t="s">
        <v>679</v>
      </c>
      <c r="F286">
        <v>0</v>
      </c>
      <c r="H286">
        <v>143</v>
      </c>
      <c r="I286" t="s">
        <v>679</v>
      </c>
      <c r="J286">
        <v>4</v>
      </c>
      <c r="K286" t="s">
        <v>679</v>
      </c>
      <c r="L286">
        <v>0</v>
      </c>
      <c r="N286">
        <v>0</v>
      </c>
      <c r="P286">
        <v>0</v>
      </c>
      <c r="R286">
        <v>0</v>
      </c>
      <c r="T286">
        <v>0</v>
      </c>
      <c r="V286">
        <v>0</v>
      </c>
      <c r="X286">
        <v>0</v>
      </c>
      <c r="Z286">
        <v>178</v>
      </c>
      <c r="AA286" t="s">
        <v>679</v>
      </c>
      <c r="AB286">
        <v>74</v>
      </c>
      <c r="AC286" t="s">
        <v>679</v>
      </c>
      <c r="AD286">
        <v>0</v>
      </c>
      <c r="AF286">
        <v>94</v>
      </c>
      <c r="AG286" t="s">
        <v>679</v>
      </c>
      <c r="AH286">
        <v>0</v>
      </c>
      <c r="AJ286">
        <v>0</v>
      </c>
      <c r="AL286">
        <v>0</v>
      </c>
      <c r="AN286">
        <v>0</v>
      </c>
      <c r="AP286">
        <v>0</v>
      </c>
      <c r="AR286">
        <v>0</v>
      </c>
      <c r="AT286">
        <v>0</v>
      </c>
      <c r="AV286">
        <v>0</v>
      </c>
      <c r="AX286">
        <v>226</v>
      </c>
      <c r="AY286" t="s">
        <v>679</v>
      </c>
      <c r="AZ286">
        <v>0</v>
      </c>
      <c r="BB286">
        <v>4</v>
      </c>
      <c r="BC286" t="s">
        <v>679</v>
      </c>
      <c r="BD286">
        <v>0</v>
      </c>
      <c r="BF286">
        <v>0</v>
      </c>
      <c r="BH286">
        <v>2</v>
      </c>
      <c r="BI286" t="s">
        <v>679</v>
      </c>
      <c r="BJ286">
        <v>33</v>
      </c>
      <c r="BK286" t="s">
        <v>679</v>
      </c>
      <c r="BL286">
        <v>0</v>
      </c>
      <c r="BN286">
        <v>26</v>
      </c>
      <c r="BO286" t="s">
        <v>679</v>
      </c>
      <c r="BP286">
        <v>0</v>
      </c>
      <c r="BR286">
        <v>0</v>
      </c>
      <c r="BT286">
        <v>0</v>
      </c>
      <c r="BV286">
        <v>0</v>
      </c>
      <c r="BX286">
        <v>0</v>
      </c>
      <c r="BZ286">
        <v>0</v>
      </c>
      <c r="CB286">
        <v>0</v>
      </c>
      <c r="CD286">
        <v>0</v>
      </c>
      <c r="CF286">
        <v>0</v>
      </c>
      <c r="CH286">
        <v>2</v>
      </c>
      <c r="CI286" t="s">
        <v>679</v>
      </c>
      <c r="CJ286">
        <v>0</v>
      </c>
      <c r="CL286">
        <v>0</v>
      </c>
      <c r="CN286">
        <v>2</v>
      </c>
      <c r="CO286" t="s">
        <v>679</v>
      </c>
      <c r="CP286">
        <v>0</v>
      </c>
      <c r="CR286">
        <v>0</v>
      </c>
      <c r="CT286">
        <v>0</v>
      </c>
      <c r="CV286">
        <v>0</v>
      </c>
      <c r="CX286">
        <v>0</v>
      </c>
      <c r="CZ286">
        <v>99</v>
      </c>
      <c r="DA286" t="s">
        <v>679</v>
      </c>
      <c r="DB286">
        <v>0</v>
      </c>
      <c r="DD286">
        <v>0</v>
      </c>
      <c r="DF286">
        <v>0</v>
      </c>
      <c r="DH286">
        <v>0</v>
      </c>
      <c r="DJ286">
        <v>0</v>
      </c>
      <c r="DL286">
        <v>0</v>
      </c>
      <c r="DN286">
        <v>0</v>
      </c>
      <c r="DP286">
        <v>0</v>
      </c>
      <c r="DR286">
        <v>0</v>
      </c>
      <c r="DT286">
        <v>0</v>
      </c>
      <c r="DV286">
        <v>2</v>
      </c>
      <c r="DW286" t="s">
        <v>679</v>
      </c>
      <c r="DX286">
        <v>17</v>
      </c>
      <c r="DY286" t="s">
        <v>679</v>
      </c>
      <c r="DZ286">
        <v>8</v>
      </c>
      <c r="EA286" t="s">
        <v>679</v>
      </c>
      <c r="EB286">
        <v>0</v>
      </c>
      <c r="ED286">
        <v>0</v>
      </c>
      <c r="EF286">
        <v>0</v>
      </c>
      <c r="EH286">
        <v>0</v>
      </c>
      <c r="EJ286">
        <v>0</v>
      </c>
      <c r="EL286">
        <v>0</v>
      </c>
      <c r="EN286">
        <v>0</v>
      </c>
      <c r="EP286">
        <v>0</v>
      </c>
      <c r="ER286">
        <v>41</v>
      </c>
      <c r="ES286" t="s">
        <v>679</v>
      </c>
      <c r="ET286">
        <v>22</v>
      </c>
      <c r="EU286" t="s">
        <v>679</v>
      </c>
      <c r="EV286">
        <v>2</v>
      </c>
      <c r="EW286" t="s">
        <v>679</v>
      </c>
      <c r="EX286">
        <v>139</v>
      </c>
      <c r="EY286" t="s">
        <v>679</v>
      </c>
      <c r="EZ286">
        <v>0</v>
      </c>
      <c r="FB286">
        <v>333</v>
      </c>
      <c r="FC286" t="s">
        <v>679</v>
      </c>
      <c r="FD286">
        <v>16</v>
      </c>
      <c r="FE286" t="s">
        <v>679</v>
      </c>
      <c r="FF286">
        <v>0</v>
      </c>
      <c r="FH286">
        <v>0</v>
      </c>
      <c r="FJ286">
        <v>0</v>
      </c>
      <c r="FL286">
        <v>0</v>
      </c>
      <c r="FN286">
        <v>0</v>
      </c>
      <c r="FP286">
        <v>0</v>
      </c>
      <c r="FR286">
        <v>0</v>
      </c>
      <c r="FT286">
        <v>0</v>
      </c>
      <c r="FV286">
        <v>0</v>
      </c>
      <c r="FX286">
        <v>0</v>
      </c>
      <c r="FZ286">
        <v>0</v>
      </c>
      <c r="GB286">
        <v>9</v>
      </c>
      <c r="GC286" t="s">
        <v>679</v>
      </c>
      <c r="GD286">
        <v>229</v>
      </c>
      <c r="GE286" t="s">
        <v>679</v>
      </c>
      <c r="GF286">
        <v>0</v>
      </c>
      <c r="GH286">
        <v>0</v>
      </c>
      <c r="GJ286">
        <v>0</v>
      </c>
      <c r="GL286">
        <v>0</v>
      </c>
      <c r="GN286">
        <v>0</v>
      </c>
      <c r="GP286">
        <v>89</v>
      </c>
      <c r="GQ286" t="s">
        <v>679</v>
      </c>
      <c r="GR286">
        <v>0</v>
      </c>
      <c r="GT286">
        <v>0</v>
      </c>
      <c r="GV286">
        <v>0</v>
      </c>
      <c r="GX286">
        <v>0</v>
      </c>
      <c r="GZ286">
        <v>6</v>
      </c>
      <c r="HA286" t="s">
        <v>679</v>
      </c>
      <c r="HB286">
        <v>0</v>
      </c>
      <c r="HD286">
        <v>0</v>
      </c>
      <c r="HF286">
        <v>0</v>
      </c>
      <c r="HH286">
        <v>0</v>
      </c>
      <c r="HJ286">
        <v>0</v>
      </c>
      <c r="HL286">
        <v>6</v>
      </c>
      <c r="HM286" t="s">
        <v>679</v>
      </c>
      <c r="HN286">
        <v>3</v>
      </c>
      <c r="HO286" t="s">
        <v>679</v>
      </c>
      <c r="HP286">
        <v>243</v>
      </c>
      <c r="HQ286" t="s">
        <v>679</v>
      </c>
      <c r="HR286">
        <v>0</v>
      </c>
      <c r="HT286">
        <v>0</v>
      </c>
      <c r="HV286">
        <v>0</v>
      </c>
      <c r="HX286">
        <v>0</v>
      </c>
      <c r="HZ286">
        <v>25</v>
      </c>
      <c r="IA286" t="s">
        <v>679</v>
      </c>
      <c r="IB286">
        <v>0</v>
      </c>
      <c r="ID286">
        <v>7</v>
      </c>
      <c r="IE286" t="s">
        <v>679</v>
      </c>
      <c r="IF286">
        <v>127</v>
      </c>
      <c r="IG286" t="s">
        <v>679</v>
      </c>
      <c r="IH286">
        <v>1</v>
      </c>
      <c r="II286" t="s">
        <v>679</v>
      </c>
      <c r="IJ286">
        <v>156</v>
      </c>
      <c r="IK286" t="s">
        <v>679</v>
      </c>
      <c r="IL286">
        <v>0</v>
      </c>
      <c r="IN286">
        <v>7</v>
      </c>
      <c r="IO286" t="s">
        <v>679</v>
      </c>
      <c r="IP286">
        <v>0</v>
      </c>
      <c r="IR286">
        <v>0</v>
      </c>
      <c r="IT286">
        <v>0</v>
      </c>
      <c r="IV286">
        <v>0</v>
      </c>
      <c r="IX286">
        <v>0</v>
      </c>
      <c r="IZ286">
        <v>2</v>
      </c>
      <c r="JA286" t="s">
        <v>679</v>
      </c>
      <c r="JB286">
        <v>165</v>
      </c>
      <c r="JC286" t="s">
        <v>679</v>
      </c>
      <c r="JD286">
        <v>7</v>
      </c>
      <c r="JE286" t="s">
        <v>679</v>
      </c>
      <c r="JF286">
        <v>29</v>
      </c>
      <c r="JG286" t="s">
        <v>679</v>
      </c>
      <c r="JH286">
        <v>0</v>
      </c>
      <c r="JJ286">
        <v>0</v>
      </c>
      <c r="JL286">
        <v>0</v>
      </c>
      <c r="JN286">
        <v>0</v>
      </c>
      <c r="JP286">
        <v>2</v>
      </c>
      <c r="JQ286" t="s">
        <v>679</v>
      </c>
      <c r="JR286">
        <v>12</v>
      </c>
      <c r="JS286" t="s">
        <v>679</v>
      </c>
      <c r="JT286">
        <v>45</v>
      </c>
      <c r="JU286" t="s">
        <v>679</v>
      </c>
      <c r="JV286">
        <v>8</v>
      </c>
      <c r="JW286" t="s">
        <v>679</v>
      </c>
      <c r="JX286">
        <v>7</v>
      </c>
      <c r="JY286" t="s">
        <v>679</v>
      </c>
      <c r="JZ286">
        <v>100</v>
      </c>
      <c r="KA286" t="s">
        <v>679</v>
      </c>
      <c r="KB286">
        <v>0</v>
      </c>
      <c r="KD286">
        <v>167</v>
      </c>
      <c r="KE286" t="s">
        <v>679</v>
      </c>
      <c r="KF286">
        <v>0</v>
      </c>
      <c r="KH286">
        <v>42</v>
      </c>
      <c r="KI286" t="s">
        <v>679</v>
      </c>
      <c r="KJ286">
        <v>0</v>
      </c>
      <c r="KL286">
        <v>0</v>
      </c>
      <c r="KN286">
        <v>0</v>
      </c>
      <c r="KP286">
        <v>36</v>
      </c>
      <c r="KQ286" t="s">
        <v>679</v>
      </c>
      <c r="KR286">
        <v>157</v>
      </c>
      <c r="KS286" t="s">
        <v>679</v>
      </c>
      <c r="KT286">
        <v>45</v>
      </c>
      <c r="KU286" t="s">
        <v>679</v>
      </c>
      <c r="KV286">
        <v>281</v>
      </c>
      <c r="KW286" t="s">
        <v>679</v>
      </c>
      <c r="KX286">
        <v>0</v>
      </c>
      <c r="KZ286">
        <v>0</v>
      </c>
      <c r="LB286">
        <v>32</v>
      </c>
      <c r="LC286" t="s">
        <v>679</v>
      </c>
      <c r="LD286">
        <v>0</v>
      </c>
      <c r="LF286">
        <v>0</v>
      </c>
      <c r="LH286">
        <v>0</v>
      </c>
      <c r="LJ286">
        <v>0</v>
      </c>
      <c r="LL286">
        <v>0</v>
      </c>
      <c r="LN286">
        <v>0</v>
      </c>
      <c r="LP286">
        <v>0</v>
      </c>
      <c r="LR286">
        <v>0</v>
      </c>
      <c r="LT286">
        <v>0</v>
      </c>
      <c r="LV286">
        <v>0</v>
      </c>
      <c r="LX286">
        <v>0</v>
      </c>
      <c r="LZ286">
        <v>0</v>
      </c>
      <c r="MB286">
        <v>0</v>
      </c>
      <c r="MD286">
        <v>0</v>
      </c>
      <c r="MF286">
        <v>20</v>
      </c>
      <c r="MG286" t="s">
        <v>679</v>
      </c>
      <c r="MH286">
        <v>0</v>
      </c>
      <c r="MJ286">
        <v>1</v>
      </c>
      <c r="MK286" t="s">
        <v>679</v>
      </c>
      <c r="ML286">
        <v>2</v>
      </c>
      <c r="MM286" t="s">
        <v>679</v>
      </c>
      <c r="MN286">
        <v>4</v>
      </c>
      <c r="MO286" t="s">
        <v>679</v>
      </c>
      <c r="MP286">
        <v>13</v>
      </c>
      <c r="MQ286" t="s">
        <v>679</v>
      </c>
      <c r="MR286">
        <v>0</v>
      </c>
      <c r="MT286">
        <v>16</v>
      </c>
      <c r="MU286" t="s">
        <v>679</v>
      </c>
      <c r="MV286">
        <v>1</v>
      </c>
      <c r="MW286" t="s">
        <v>679</v>
      </c>
      <c r="MX286">
        <v>0</v>
      </c>
      <c r="MZ286">
        <v>305</v>
      </c>
      <c r="NA286" t="s">
        <v>679</v>
      </c>
      <c r="NB286">
        <v>121</v>
      </c>
      <c r="NC286" t="s">
        <v>679</v>
      </c>
      <c r="ND286">
        <v>0</v>
      </c>
      <c r="NF286">
        <v>0</v>
      </c>
      <c r="NH286">
        <v>0</v>
      </c>
      <c r="NJ286">
        <v>0</v>
      </c>
      <c r="NL286">
        <v>2</v>
      </c>
      <c r="NM286" t="s">
        <v>679</v>
      </c>
      <c r="NN286">
        <v>109</v>
      </c>
      <c r="NO286" t="s">
        <v>679</v>
      </c>
      <c r="NP286">
        <v>10</v>
      </c>
      <c r="NQ286" t="s">
        <v>679</v>
      </c>
      <c r="NR286">
        <v>23</v>
      </c>
      <c r="NS286" t="s">
        <v>679</v>
      </c>
      <c r="NT286">
        <v>0</v>
      </c>
      <c r="NV286">
        <v>106</v>
      </c>
      <c r="NW286" t="s">
        <v>679</v>
      </c>
      <c r="NX286">
        <v>0</v>
      </c>
      <c r="NZ286">
        <v>0</v>
      </c>
      <c r="OB286">
        <v>0</v>
      </c>
      <c r="OD286">
        <v>0</v>
      </c>
      <c r="OF286">
        <v>33</v>
      </c>
      <c r="OG286" t="s">
        <v>679</v>
      </c>
      <c r="OH286">
        <v>0</v>
      </c>
      <c r="OJ286">
        <v>0</v>
      </c>
      <c r="OL286">
        <v>0</v>
      </c>
      <c r="ON286">
        <v>0</v>
      </c>
      <c r="OP286">
        <v>0</v>
      </c>
      <c r="OR286">
        <v>97</v>
      </c>
      <c r="OS286" t="s">
        <v>679</v>
      </c>
      <c r="OT286">
        <v>32</v>
      </c>
      <c r="OU286" t="s">
        <v>679</v>
      </c>
      <c r="OV286">
        <v>29</v>
      </c>
      <c r="OW286" t="s">
        <v>679</v>
      </c>
      <c r="OX286">
        <v>68</v>
      </c>
      <c r="OY286" t="s">
        <v>679</v>
      </c>
      <c r="OZ286">
        <v>0</v>
      </c>
      <c r="PB286">
        <v>1</v>
      </c>
      <c r="PC286" t="s">
        <v>679</v>
      </c>
      <c r="PD286">
        <v>420</v>
      </c>
      <c r="PE286" t="s">
        <v>679</v>
      </c>
      <c r="PF286">
        <v>0</v>
      </c>
      <c r="PH286">
        <v>0</v>
      </c>
      <c r="PJ286">
        <v>0</v>
      </c>
      <c r="PL286">
        <v>0</v>
      </c>
      <c r="PN286">
        <v>0</v>
      </c>
      <c r="PP286">
        <v>0</v>
      </c>
      <c r="PR286">
        <v>7</v>
      </c>
      <c r="PS286" t="s">
        <v>679</v>
      </c>
      <c r="PT286">
        <v>0</v>
      </c>
      <c r="PV286">
        <v>455</v>
      </c>
      <c r="PW286" t="s">
        <v>679</v>
      </c>
      <c r="PX286">
        <v>3</v>
      </c>
      <c r="PY286" t="s">
        <v>679</v>
      </c>
      <c r="PZ286">
        <v>0</v>
      </c>
      <c r="QB286">
        <v>0</v>
      </c>
      <c r="QD286">
        <v>0</v>
      </c>
      <c r="QF286">
        <v>0</v>
      </c>
      <c r="QH286">
        <v>0</v>
      </c>
      <c r="QJ286">
        <v>231</v>
      </c>
      <c r="QK286" t="s">
        <v>679</v>
      </c>
      <c r="QL286">
        <v>646</v>
      </c>
      <c r="QM286" t="s">
        <v>679</v>
      </c>
      <c r="QN286">
        <v>152</v>
      </c>
      <c r="QO286" t="s">
        <v>679</v>
      </c>
      <c r="QP286">
        <v>184</v>
      </c>
      <c r="QQ286" t="s">
        <v>679</v>
      </c>
      <c r="QR286">
        <v>98</v>
      </c>
      <c r="QS286" t="s">
        <v>679</v>
      </c>
      <c r="QT286">
        <v>119</v>
      </c>
      <c r="QU286" t="s">
        <v>679</v>
      </c>
      <c r="QV286">
        <v>138</v>
      </c>
      <c r="QW286" t="s">
        <v>679</v>
      </c>
      <c r="QX286">
        <v>21</v>
      </c>
      <c r="QY286" t="s">
        <v>679</v>
      </c>
      <c r="QZ286">
        <v>181</v>
      </c>
      <c r="RA286" t="s">
        <v>679</v>
      </c>
      <c r="RB286">
        <v>171</v>
      </c>
      <c r="RC286" t="s">
        <v>679</v>
      </c>
      <c r="RD286">
        <v>130</v>
      </c>
      <c r="RE286" t="s">
        <v>679</v>
      </c>
      <c r="RF286">
        <v>7</v>
      </c>
      <c r="RG286" t="s">
        <v>679</v>
      </c>
      <c r="RH286">
        <v>16</v>
      </c>
      <c r="RI286" t="s">
        <v>679</v>
      </c>
      <c r="RJ286">
        <v>432</v>
      </c>
      <c r="RK286" t="s">
        <v>679</v>
      </c>
      <c r="RL286">
        <v>0</v>
      </c>
      <c r="RN286">
        <v>24</v>
      </c>
      <c r="RO286" t="s">
        <v>679</v>
      </c>
      <c r="RP286">
        <v>8</v>
      </c>
      <c r="RQ286" t="s">
        <v>679</v>
      </c>
      <c r="RR286">
        <v>15</v>
      </c>
      <c r="RS286" t="s">
        <v>679</v>
      </c>
      <c r="RT286">
        <v>34</v>
      </c>
      <c r="RU286" t="s">
        <v>679</v>
      </c>
      <c r="RV286">
        <v>797</v>
      </c>
      <c r="RW286" t="s">
        <v>679</v>
      </c>
      <c r="RX286">
        <v>111</v>
      </c>
      <c r="RY286" t="s">
        <v>679</v>
      </c>
      <c r="RZ286">
        <v>134</v>
      </c>
      <c r="SA286" t="s">
        <v>679</v>
      </c>
      <c r="SB286">
        <v>234</v>
      </c>
      <c r="SC286" t="s">
        <v>679</v>
      </c>
      <c r="SD286">
        <v>84</v>
      </c>
      <c r="SE286" t="s">
        <v>679</v>
      </c>
      <c r="SF286">
        <v>6</v>
      </c>
      <c r="SG286" t="s">
        <v>679</v>
      </c>
      <c r="SH286">
        <v>328</v>
      </c>
      <c r="SI286" t="s">
        <v>679</v>
      </c>
      <c r="SJ286">
        <v>309</v>
      </c>
      <c r="SK286" t="s">
        <v>679</v>
      </c>
      <c r="SL286">
        <v>119</v>
      </c>
      <c r="SM286" t="s">
        <v>679</v>
      </c>
      <c r="SN286">
        <v>121</v>
      </c>
      <c r="SO286" t="s">
        <v>679</v>
      </c>
      <c r="SP286">
        <v>107</v>
      </c>
      <c r="SQ286" t="s">
        <v>679</v>
      </c>
      <c r="SR286">
        <v>272</v>
      </c>
      <c r="SS286" t="s">
        <v>679</v>
      </c>
      <c r="ST286">
        <v>529</v>
      </c>
      <c r="SU286" t="s">
        <v>679</v>
      </c>
      <c r="SV286">
        <v>50</v>
      </c>
      <c r="SW286" t="s">
        <v>679</v>
      </c>
      <c r="SX286">
        <v>334</v>
      </c>
      <c r="SY286" t="s">
        <v>679</v>
      </c>
      <c r="SZ286">
        <v>161</v>
      </c>
      <c r="TA286" t="s">
        <v>679</v>
      </c>
      <c r="TB286">
        <v>54</v>
      </c>
      <c r="TC286" t="s">
        <v>679</v>
      </c>
      <c r="TD286">
        <v>358</v>
      </c>
      <c r="TE286" t="s">
        <v>679</v>
      </c>
      <c r="TF286">
        <v>203</v>
      </c>
      <c r="TG286" t="s">
        <v>679</v>
      </c>
      <c r="TH286">
        <v>231</v>
      </c>
      <c r="TI286" t="s">
        <v>679</v>
      </c>
      <c r="TJ286">
        <v>4</v>
      </c>
      <c r="TK286" t="s">
        <v>679</v>
      </c>
      <c r="TL286">
        <v>11</v>
      </c>
      <c r="TM286" t="s">
        <v>679</v>
      </c>
      <c r="TN286">
        <v>149</v>
      </c>
      <c r="TO286" t="s">
        <v>679</v>
      </c>
      <c r="TP286">
        <v>142</v>
      </c>
      <c r="TQ286" t="s">
        <v>679</v>
      </c>
      <c r="TR286">
        <v>39</v>
      </c>
      <c r="TS286" t="s">
        <v>679</v>
      </c>
      <c r="TT286">
        <v>290</v>
      </c>
      <c r="TU286" t="s">
        <v>679</v>
      </c>
      <c r="TV286">
        <v>0</v>
      </c>
      <c r="TX286">
        <v>0</v>
      </c>
      <c r="TZ286">
        <v>2</v>
      </c>
      <c r="UA286" t="s">
        <v>679</v>
      </c>
      <c r="UB286">
        <v>35</v>
      </c>
      <c r="UC286" t="s">
        <v>679</v>
      </c>
      <c r="UD286">
        <v>21</v>
      </c>
      <c r="UE286" t="s">
        <v>679</v>
      </c>
      <c r="UF286">
        <v>0</v>
      </c>
      <c r="UH286">
        <v>42</v>
      </c>
      <c r="UI286" t="s">
        <v>679</v>
      </c>
      <c r="UJ286">
        <v>143</v>
      </c>
      <c r="UK286" t="s">
        <v>679</v>
      </c>
      <c r="UL286">
        <v>46</v>
      </c>
      <c r="UM286" t="s">
        <v>679</v>
      </c>
      <c r="UN286">
        <v>243</v>
      </c>
      <c r="UO286" t="s">
        <v>679</v>
      </c>
      <c r="UP286">
        <v>70</v>
      </c>
      <c r="UQ286" t="s">
        <v>679</v>
      </c>
      <c r="UR286">
        <v>44</v>
      </c>
      <c r="US286" t="s">
        <v>679</v>
      </c>
      <c r="UT286">
        <v>6</v>
      </c>
      <c r="UU286" t="s">
        <v>679</v>
      </c>
      <c r="UV286">
        <v>25</v>
      </c>
      <c r="UW286" t="s">
        <v>679</v>
      </c>
      <c r="UX286">
        <v>127</v>
      </c>
      <c r="UY286" t="s">
        <v>679</v>
      </c>
      <c r="UZ286">
        <v>141</v>
      </c>
      <c r="VA286" t="s">
        <v>679</v>
      </c>
      <c r="VB286">
        <v>111</v>
      </c>
      <c r="VC286" t="s">
        <v>679</v>
      </c>
      <c r="VD286">
        <v>149</v>
      </c>
      <c r="VE286" t="s">
        <v>679</v>
      </c>
      <c r="VF286">
        <v>9</v>
      </c>
      <c r="VG286" t="s">
        <v>679</v>
      </c>
      <c r="VH286">
        <v>2</v>
      </c>
      <c r="VI286" t="s">
        <v>679</v>
      </c>
      <c r="VJ286">
        <v>17</v>
      </c>
      <c r="VK286" t="s">
        <v>679</v>
      </c>
      <c r="VL286">
        <v>18</v>
      </c>
      <c r="VM286" t="s">
        <v>679</v>
      </c>
      <c r="VN286">
        <v>0</v>
      </c>
      <c r="VP286">
        <v>10</v>
      </c>
      <c r="VQ286" t="s">
        <v>679</v>
      </c>
      <c r="VR286">
        <v>0</v>
      </c>
      <c r="VT286">
        <v>17</v>
      </c>
      <c r="VU286" t="s">
        <v>679</v>
      </c>
      <c r="VV286">
        <v>0</v>
      </c>
      <c r="VX286">
        <v>46</v>
      </c>
      <c r="VY286" t="s">
        <v>679</v>
      </c>
      <c r="VZ286">
        <v>29</v>
      </c>
      <c r="WA286" t="s">
        <v>679</v>
      </c>
      <c r="WB286">
        <v>242</v>
      </c>
      <c r="WC286" t="s">
        <v>679</v>
      </c>
      <c r="WD286">
        <v>225</v>
      </c>
      <c r="WE286" t="s">
        <v>679</v>
      </c>
      <c r="WF286">
        <v>4</v>
      </c>
      <c r="WG286" t="s">
        <v>679</v>
      </c>
      <c r="WH286">
        <v>105</v>
      </c>
      <c r="WI286" t="s">
        <v>679</v>
      </c>
      <c r="WJ286">
        <v>21</v>
      </c>
      <c r="WK286" t="s">
        <v>679</v>
      </c>
      <c r="WL286">
        <v>10</v>
      </c>
      <c r="WM286" t="s">
        <v>679</v>
      </c>
      <c r="WN286">
        <v>90</v>
      </c>
      <c r="WO286" t="s">
        <v>679</v>
      </c>
      <c r="WP286">
        <v>0</v>
      </c>
      <c r="WR286">
        <v>33</v>
      </c>
      <c r="WS286" t="s">
        <v>679</v>
      </c>
      <c r="WT286">
        <v>14</v>
      </c>
      <c r="WU286" t="s">
        <v>679</v>
      </c>
      <c r="WV286">
        <v>0</v>
      </c>
      <c r="WX286">
        <v>1577</v>
      </c>
      <c r="WY286" t="s">
        <v>679</v>
      </c>
      <c r="WZ286">
        <v>113</v>
      </c>
      <c r="XA286" t="s">
        <v>679</v>
      </c>
      <c r="XB286">
        <v>1</v>
      </c>
      <c r="XC286" t="s">
        <v>679</v>
      </c>
      <c r="XD286">
        <v>4</v>
      </c>
      <c r="XE286" t="s">
        <v>679</v>
      </c>
      <c r="XF286">
        <v>759</v>
      </c>
      <c r="XG286" t="s">
        <v>679</v>
      </c>
      <c r="XH286">
        <v>58</v>
      </c>
      <c r="XI286" t="s">
        <v>679</v>
      </c>
      <c r="XJ286">
        <v>57</v>
      </c>
      <c r="XK286" t="s">
        <v>679</v>
      </c>
      <c r="XL286">
        <v>38</v>
      </c>
      <c r="XM286" t="s">
        <v>679</v>
      </c>
      <c r="XN286">
        <v>0</v>
      </c>
      <c r="XP286">
        <v>27</v>
      </c>
      <c r="XQ286" t="s">
        <v>679</v>
      </c>
      <c r="XR286">
        <v>367</v>
      </c>
      <c r="XS286" t="s">
        <v>679</v>
      </c>
      <c r="XT286">
        <v>8</v>
      </c>
      <c r="XU286" t="s">
        <v>679</v>
      </c>
      <c r="XV286">
        <v>15</v>
      </c>
      <c r="XW286" t="s">
        <v>679</v>
      </c>
      <c r="XX286">
        <v>61</v>
      </c>
      <c r="XY286" t="s">
        <v>679</v>
      </c>
      <c r="XZ286">
        <v>0</v>
      </c>
      <c r="YB286">
        <v>57</v>
      </c>
      <c r="YC286" t="s">
        <v>679</v>
      </c>
      <c r="YD286">
        <v>3</v>
      </c>
      <c r="YE286" t="s">
        <v>679</v>
      </c>
      <c r="YF286">
        <v>30</v>
      </c>
      <c r="YG286" t="s">
        <v>679</v>
      </c>
      <c r="YH286">
        <v>344</v>
      </c>
      <c r="YI286" t="s">
        <v>679</v>
      </c>
      <c r="YJ286">
        <v>0</v>
      </c>
      <c r="YL286">
        <v>13</v>
      </c>
      <c r="YM286" t="s">
        <v>679</v>
      </c>
      <c r="YN286">
        <v>107</v>
      </c>
      <c r="YO286" t="s">
        <v>679</v>
      </c>
      <c r="YP286">
        <v>15</v>
      </c>
      <c r="YQ286" t="s">
        <v>679</v>
      </c>
      <c r="YR286">
        <v>0</v>
      </c>
      <c r="YT286">
        <v>0</v>
      </c>
      <c r="YV286">
        <v>21282</v>
      </c>
      <c r="YW286" t="e">
        <v>#N/A</v>
      </c>
      <c r="YY286">
        <v>17616</v>
      </c>
      <c r="YZ286">
        <v>847</v>
      </c>
      <c r="ZA286">
        <v>6683</v>
      </c>
      <c r="ZB286">
        <v>3666</v>
      </c>
      <c r="ZC286">
        <v>4898</v>
      </c>
      <c r="ZD286">
        <v>251</v>
      </c>
      <c r="ZE286">
        <v>10977</v>
      </c>
      <c r="ZF286">
        <v>6606</v>
      </c>
      <c r="ZG286">
        <v>2734</v>
      </c>
      <c r="ZH286">
        <v>234</v>
      </c>
      <c r="ZI286">
        <v>7632</v>
      </c>
      <c r="ZJ286">
        <v>5132</v>
      </c>
      <c r="ZK286">
        <v>1199</v>
      </c>
      <c r="ZL286">
        <v>7653</v>
      </c>
      <c r="ZM286">
        <v>5098</v>
      </c>
      <c r="ZN286">
        <v>909</v>
      </c>
      <c r="ZO286">
        <v>12105</v>
      </c>
      <c r="ZP286">
        <v>522</v>
      </c>
      <c r="ZQ286">
        <v>2123</v>
      </c>
      <c r="ZR286">
        <v>90</v>
      </c>
      <c r="ZS286">
        <v>958</v>
      </c>
      <c r="ZT286">
        <v>21</v>
      </c>
      <c r="ZU286">
        <v>234</v>
      </c>
      <c r="ZV286">
        <v>7</v>
      </c>
      <c r="ZW286">
        <v>3349</v>
      </c>
      <c r="ZX286">
        <v>21</v>
      </c>
      <c r="ZY286">
        <v>720</v>
      </c>
      <c r="AAA286" s="26"/>
    </row>
    <row r="287" spans="1:703" x14ac:dyDescent="0.25">
      <c r="A287" t="s">
        <v>931</v>
      </c>
      <c r="B287">
        <v>0</v>
      </c>
      <c r="D287">
        <v>1851</v>
      </c>
      <c r="E287" t="s">
        <v>679</v>
      </c>
      <c r="F287">
        <v>31</v>
      </c>
      <c r="G287" t="s">
        <v>679</v>
      </c>
      <c r="H287">
        <v>0</v>
      </c>
      <c r="J287">
        <v>0</v>
      </c>
      <c r="L287">
        <v>0</v>
      </c>
      <c r="N287">
        <v>0</v>
      </c>
      <c r="P287">
        <v>0</v>
      </c>
      <c r="R287">
        <v>2</v>
      </c>
      <c r="S287" t="s">
        <v>679</v>
      </c>
      <c r="T287">
        <v>0</v>
      </c>
      <c r="V287">
        <v>40</v>
      </c>
      <c r="W287" t="s">
        <v>679</v>
      </c>
      <c r="X287">
        <v>0</v>
      </c>
      <c r="Z287">
        <v>22</v>
      </c>
      <c r="AA287" t="s">
        <v>679</v>
      </c>
      <c r="AB287">
        <v>6</v>
      </c>
      <c r="AC287" t="s">
        <v>679</v>
      </c>
      <c r="AD287">
        <v>0</v>
      </c>
      <c r="AF287">
        <v>131</v>
      </c>
      <c r="AG287" t="s">
        <v>679</v>
      </c>
      <c r="AH287">
        <v>0</v>
      </c>
      <c r="AJ287">
        <v>8</v>
      </c>
      <c r="AK287" t="s">
        <v>679</v>
      </c>
      <c r="AL287">
        <v>14</v>
      </c>
      <c r="AM287" t="s">
        <v>679</v>
      </c>
      <c r="AN287">
        <v>113</v>
      </c>
      <c r="AO287" t="s">
        <v>679</v>
      </c>
      <c r="AP287">
        <v>0</v>
      </c>
      <c r="AR287">
        <v>0</v>
      </c>
      <c r="AT287">
        <v>0</v>
      </c>
      <c r="AV287">
        <v>1009</v>
      </c>
      <c r="AW287" t="s">
        <v>679</v>
      </c>
      <c r="AX287">
        <v>64</v>
      </c>
      <c r="AY287" t="s">
        <v>679</v>
      </c>
      <c r="AZ287">
        <v>0</v>
      </c>
      <c r="BB287">
        <v>0</v>
      </c>
      <c r="BD287">
        <v>2</v>
      </c>
      <c r="BE287" t="s">
        <v>679</v>
      </c>
      <c r="BF287">
        <v>384</v>
      </c>
      <c r="BG287" t="s">
        <v>679</v>
      </c>
      <c r="BH287">
        <v>10</v>
      </c>
      <c r="BI287" t="s">
        <v>679</v>
      </c>
      <c r="BJ287">
        <v>24</v>
      </c>
      <c r="BK287" t="s">
        <v>679</v>
      </c>
      <c r="BL287">
        <v>0</v>
      </c>
      <c r="BN287">
        <v>174</v>
      </c>
      <c r="BO287" t="s">
        <v>679</v>
      </c>
      <c r="BP287">
        <v>0</v>
      </c>
      <c r="BR287">
        <v>2</v>
      </c>
      <c r="BS287" t="s">
        <v>679</v>
      </c>
      <c r="BT287">
        <v>0</v>
      </c>
      <c r="BV287">
        <v>0</v>
      </c>
      <c r="BX287">
        <v>0</v>
      </c>
      <c r="BZ287">
        <v>6</v>
      </c>
      <c r="CA287" t="s">
        <v>679</v>
      </c>
      <c r="CB287">
        <v>128</v>
      </c>
      <c r="CC287" t="s">
        <v>679</v>
      </c>
      <c r="CD287">
        <v>0</v>
      </c>
      <c r="CF287">
        <v>117</v>
      </c>
      <c r="CG287" t="s">
        <v>679</v>
      </c>
      <c r="CH287">
        <v>65</v>
      </c>
      <c r="CI287" t="s">
        <v>679</v>
      </c>
      <c r="CJ287">
        <v>0</v>
      </c>
      <c r="CL287">
        <v>0</v>
      </c>
      <c r="CN287">
        <v>0</v>
      </c>
      <c r="CP287">
        <v>0</v>
      </c>
      <c r="CR287">
        <v>23</v>
      </c>
      <c r="CS287" t="s">
        <v>679</v>
      </c>
      <c r="CT287">
        <v>0</v>
      </c>
      <c r="CV287">
        <v>0</v>
      </c>
      <c r="CX287">
        <v>0</v>
      </c>
      <c r="CZ287">
        <v>43</v>
      </c>
      <c r="DA287" t="s">
        <v>679</v>
      </c>
      <c r="DB287">
        <v>0</v>
      </c>
      <c r="DD287">
        <v>11</v>
      </c>
      <c r="DE287" t="s">
        <v>679</v>
      </c>
      <c r="DF287">
        <v>9</v>
      </c>
      <c r="DG287" t="s">
        <v>679</v>
      </c>
      <c r="DH287">
        <v>0</v>
      </c>
      <c r="DJ287">
        <v>0</v>
      </c>
      <c r="DL287">
        <v>0</v>
      </c>
      <c r="DN287">
        <v>14</v>
      </c>
      <c r="DO287" t="s">
        <v>679</v>
      </c>
      <c r="DP287">
        <v>0</v>
      </c>
      <c r="DR287">
        <v>0</v>
      </c>
      <c r="DT287">
        <v>0</v>
      </c>
      <c r="DV287">
        <v>0</v>
      </c>
      <c r="DX287">
        <v>0</v>
      </c>
      <c r="DZ287">
        <v>4</v>
      </c>
      <c r="EA287" t="s">
        <v>679</v>
      </c>
      <c r="EB287">
        <v>4</v>
      </c>
      <c r="EC287" t="s">
        <v>679</v>
      </c>
      <c r="ED287">
        <v>0</v>
      </c>
      <c r="EF287">
        <v>0</v>
      </c>
      <c r="EH287">
        <v>0</v>
      </c>
      <c r="EJ287">
        <v>1</v>
      </c>
      <c r="EK287" t="s">
        <v>679</v>
      </c>
      <c r="EL287">
        <v>0</v>
      </c>
      <c r="EN287">
        <v>0</v>
      </c>
      <c r="EP287">
        <v>0</v>
      </c>
      <c r="ER287">
        <v>5</v>
      </c>
      <c r="ES287" t="s">
        <v>679</v>
      </c>
      <c r="ET287">
        <v>8</v>
      </c>
      <c r="EU287" t="s">
        <v>679</v>
      </c>
      <c r="EV287">
        <v>1062</v>
      </c>
      <c r="EW287" t="s">
        <v>679</v>
      </c>
      <c r="EX287">
        <v>125</v>
      </c>
      <c r="EY287" t="s">
        <v>679</v>
      </c>
      <c r="EZ287">
        <v>0</v>
      </c>
      <c r="FB287">
        <v>2</v>
      </c>
      <c r="FC287" t="s">
        <v>679</v>
      </c>
      <c r="FD287">
        <v>0</v>
      </c>
      <c r="FF287">
        <v>0</v>
      </c>
      <c r="FH287">
        <v>0</v>
      </c>
      <c r="FJ287">
        <v>0</v>
      </c>
      <c r="FL287">
        <v>0</v>
      </c>
      <c r="FN287">
        <v>0</v>
      </c>
      <c r="FP287">
        <v>0</v>
      </c>
      <c r="FR287">
        <v>0</v>
      </c>
      <c r="FT287">
        <v>4</v>
      </c>
      <c r="FU287" t="s">
        <v>679</v>
      </c>
      <c r="FV287">
        <v>0</v>
      </c>
      <c r="FX287">
        <v>0</v>
      </c>
      <c r="FZ287">
        <v>4</v>
      </c>
      <c r="GA287" t="s">
        <v>679</v>
      </c>
      <c r="GB287">
        <v>0</v>
      </c>
      <c r="GD287">
        <v>0</v>
      </c>
      <c r="GF287">
        <v>14</v>
      </c>
      <c r="GG287" t="s">
        <v>679</v>
      </c>
      <c r="GH287">
        <v>0</v>
      </c>
      <c r="GJ287">
        <v>0</v>
      </c>
      <c r="GL287">
        <v>16</v>
      </c>
      <c r="GM287" t="s">
        <v>679</v>
      </c>
      <c r="GN287">
        <v>0</v>
      </c>
      <c r="GP287">
        <v>265</v>
      </c>
      <c r="GQ287" t="s">
        <v>679</v>
      </c>
      <c r="GR287">
        <v>0</v>
      </c>
      <c r="GT287">
        <v>0</v>
      </c>
      <c r="GV287">
        <v>0</v>
      </c>
      <c r="GX287">
        <v>0</v>
      </c>
      <c r="GZ287">
        <v>4</v>
      </c>
      <c r="HA287" t="s">
        <v>679</v>
      </c>
      <c r="HB287">
        <v>0</v>
      </c>
      <c r="HD287">
        <v>0</v>
      </c>
      <c r="HF287">
        <v>0</v>
      </c>
      <c r="HH287">
        <v>0</v>
      </c>
      <c r="HJ287">
        <v>0</v>
      </c>
      <c r="HL287">
        <v>0</v>
      </c>
      <c r="HN287">
        <v>0</v>
      </c>
      <c r="HP287">
        <v>0</v>
      </c>
      <c r="HR287">
        <v>0</v>
      </c>
      <c r="HT287">
        <v>0</v>
      </c>
      <c r="HV287">
        <v>13</v>
      </c>
      <c r="HW287" t="s">
        <v>679</v>
      </c>
      <c r="HX287">
        <v>77</v>
      </c>
      <c r="HY287" t="s">
        <v>679</v>
      </c>
      <c r="HZ287">
        <v>23</v>
      </c>
      <c r="IA287" t="s">
        <v>679</v>
      </c>
      <c r="IB287">
        <v>0</v>
      </c>
      <c r="ID287">
        <v>0</v>
      </c>
      <c r="IF287">
        <v>40</v>
      </c>
      <c r="IG287" t="s">
        <v>679</v>
      </c>
      <c r="IH287">
        <v>414</v>
      </c>
      <c r="II287" t="s">
        <v>679</v>
      </c>
      <c r="IJ287">
        <v>630</v>
      </c>
      <c r="IK287" t="s">
        <v>679</v>
      </c>
      <c r="IL287">
        <v>852</v>
      </c>
      <c r="IM287" t="s">
        <v>679</v>
      </c>
      <c r="IN287">
        <v>288</v>
      </c>
      <c r="IO287" t="s">
        <v>679</v>
      </c>
      <c r="IP287">
        <v>0</v>
      </c>
      <c r="IR287">
        <v>0</v>
      </c>
      <c r="IT287">
        <v>0</v>
      </c>
      <c r="IV287">
        <v>4525</v>
      </c>
      <c r="IW287" t="s">
        <v>679</v>
      </c>
      <c r="IX287">
        <v>0</v>
      </c>
      <c r="IZ287">
        <v>3</v>
      </c>
      <c r="JA287" t="s">
        <v>679</v>
      </c>
      <c r="JB287">
        <v>2</v>
      </c>
      <c r="JC287" t="s">
        <v>679</v>
      </c>
      <c r="JD287">
        <v>0</v>
      </c>
      <c r="JF287">
        <v>0</v>
      </c>
      <c r="JH287">
        <v>0</v>
      </c>
      <c r="JJ287">
        <v>0</v>
      </c>
      <c r="JL287">
        <v>0</v>
      </c>
      <c r="JN287">
        <v>0</v>
      </c>
      <c r="JP287">
        <v>7</v>
      </c>
      <c r="JQ287" t="s">
        <v>679</v>
      </c>
      <c r="JR287">
        <v>114</v>
      </c>
      <c r="JS287" t="s">
        <v>679</v>
      </c>
      <c r="JT287">
        <v>0</v>
      </c>
      <c r="JV287">
        <v>2</v>
      </c>
      <c r="JW287" t="s">
        <v>679</v>
      </c>
      <c r="JX287">
        <v>37</v>
      </c>
      <c r="JY287" t="s">
        <v>679</v>
      </c>
      <c r="JZ287">
        <v>6</v>
      </c>
      <c r="KA287" t="s">
        <v>679</v>
      </c>
      <c r="KB287">
        <v>6</v>
      </c>
      <c r="KC287" t="s">
        <v>679</v>
      </c>
      <c r="KD287">
        <v>0</v>
      </c>
      <c r="KF287">
        <v>0</v>
      </c>
      <c r="KH287">
        <v>46</v>
      </c>
      <c r="KI287" t="s">
        <v>679</v>
      </c>
      <c r="KJ287">
        <v>0</v>
      </c>
      <c r="KL287">
        <v>0</v>
      </c>
      <c r="KN287">
        <v>19</v>
      </c>
      <c r="KO287" t="s">
        <v>679</v>
      </c>
      <c r="KP287">
        <v>0</v>
      </c>
      <c r="KR287">
        <v>32</v>
      </c>
      <c r="KS287" t="s">
        <v>679</v>
      </c>
      <c r="KT287">
        <v>111</v>
      </c>
      <c r="KU287" t="s">
        <v>679</v>
      </c>
      <c r="KV287">
        <v>16</v>
      </c>
      <c r="KW287" t="s">
        <v>679</v>
      </c>
      <c r="KX287">
        <v>0</v>
      </c>
      <c r="KZ287">
        <v>0</v>
      </c>
      <c r="LB287">
        <v>0</v>
      </c>
      <c r="LD287">
        <v>0</v>
      </c>
      <c r="LF287">
        <v>0</v>
      </c>
      <c r="LH287">
        <v>0</v>
      </c>
      <c r="LJ287">
        <v>0</v>
      </c>
      <c r="LL287">
        <v>10</v>
      </c>
      <c r="LM287" t="s">
        <v>679</v>
      </c>
      <c r="LN287">
        <v>0</v>
      </c>
      <c r="LP287">
        <v>0</v>
      </c>
      <c r="LR287">
        <v>0</v>
      </c>
      <c r="LT287">
        <v>0</v>
      </c>
      <c r="LV287">
        <v>0</v>
      </c>
      <c r="LX287">
        <v>0</v>
      </c>
      <c r="LZ287">
        <v>0</v>
      </c>
      <c r="MB287">
        <v>0</v>
      </c>
      <c r="MD287">
        <v>0</v>
      </c>
      <c r="MF287">
        <v>0</v>
      </c>
      <c r="MH287">
        <v>0</v>
      </c>
      <c r="MJ287">
        <v>0</v>
      </c>
      <c r="ML287">
        <v>131</v>
      </c>
      <c r="MM287" t="s">
        <v>679</v>
      </c>
      <c r="MN287">
        <v>23</v>
      </c>
      <c r="MO287" t="s">
        <v>679</v>
      </c>
      <c r="MP287">
        <v>0</v>
      </c>
      <c r="MR287">
        <v>0</v>
      </c>
      <c r="MT287">
        <v>0</v>
      </c>
      <c r="MV287">
        <v>7</v>
      </c>
      <c r="MW287" t="s">
        <v>679</v>
      </c>
      <c r="MX287">
        <v>0</v>
      </c>
      <c r="MZ287">
        <v>6</v>
      </c>
      <c r="NA287" t="s">
        <v>679</v>
      </c>
      <c r="NB287">
        <v>9</v>
      </c>
      <c r="NC287" t="s">
        <v>679</v>
      </c>
      <c r="ND287">
        <v>0</v>
      </c>
      <c r="NF287">
        <v>0</v>
      </c>
      <c r="NH287">
        <v>0</v>
      </c>
      <c r="NJ287">
        <v>0</v>
      </c>
      <c r="NL287">
        <v>4</v>
      </c>
      <c r="NM287" t="s">
        <v>679</v>
      </c>
      <c r="NN287">
        <v>0</v>
      </c>
      <c r="NP287">
        <v>0</v>
      </c>
      <c r="NR287">
        <v>10</v>
      </c>
      <c r="NS287" t="s">
        <v>679</v>
      </c>
      <c r="NT287">
        <v>56</v>
      </c>
      <c r="NU287" t="s">
        <v>679</v>
      </c>
      <c r="NV287">
        <v>69</v>
      </c>
      <c r="NW287" t="s">
        <v>679</v>
      </c>
      <c r="NX287">
        <v>0</v>
      </c>
      <c r="NZ287">
        <v>12</v>
      </c>
      <c r="OA287" t="s">
        <v>679</v>
      </c>
      <c r="OB287">
        <v>2</v>
      </c>
      <c r="OC287" t="s">
        <v>679</v>
      </c>
      <c r="OD287">
        <v>0</v>
      </c>
      <c r="OF287">
        <v>51</v>
      </c>
      <c r="OG287" t="s">
        <v>679</v>
      </c>
      <c r="OH287">
        <v>55</v>
      </c>
      <c r="OI287" t="s">
        <v>679</v>
      </c>
      <c r="OJ287">
        <v>15</v>
      </c>
      <c r="OK287" t="s">
        <v>679</v>
      </c>
      <c r="OL287">
        <v>0</v>
      </c>
      <c r="ON287">
        <v>0</v>
      </c>
      <c r="OP287">
        <v>0</v>
      </c>
      <c r="OR287">
        <v>0</v>
      </c>
      <c r="OT287">
        <v>0</v>
      </c>
      <c r="OV287">
        <v>0</v>
      </c>
      <c r="OX287">
        <v>9</v>
      </c>
      <c r="OY287" t="s">
        <v>679</v>
      </c>
      <c r="OZ287">
        <v>0</v>
      </c>
      <c r="PB287">
        <v>0</v>
      </c>
      <c r="PD287">
        <v>597</v>
      </c>
      <c r="PE287" t="s">
        <v>679</v>
      </c>
      <c r="PF287">
        <v>0</v>
      </c>
      <c r="PH287">
        <v>6</v>
      </c>
      <c r="PI287" t="s">
        <v>679</v>
      </c>
      <c r="PJ287">
        <v>0</v>
      </c>
      <c r="PL287">
        <v>0</v>
      </c>
      <c r="PN287">
        <v>0</v>
      </c>
      <c r="PP287">
        <v>0</v>
      </c>
      <c r="PR287">
        <v>0</v>
      </c>
      <c r="PT287">
        <v>0</v>
      </c>
      <c r="PV287">
        <v>21</v>
      </c>
      <c r="PW287" t="s">
        <v>679</v>
      </c>
      <c r="PX287">
        <v>0</v>
      </c>
      <c r="PZ287">
        <v>0</v>
      </c>
      <c r="QB287">
        <v>18</v>
      </c>
      <c r="QC287" t="s">
        <v>679</v>
      </c>
      <c r="QD287">
        <v>0</v>
      </c>
      <c r="QF287">
        <v>0</v>
      </c>
      <c r="QH287">
        <v>0</v>
      </c>
      <c r="QJ287">
        <v>14</v>
      </c>
      <c r="QK287" t="s">
        <v>679</v>
      </c>
      <c r="QL287">
        <v>838</v>
      </c>
      <c r="QM287" t="s">
        <v>679</v>
      </c>
      <c r="QN287">
        <v>268</v>
      </c>
      <c r="QO287" t="s">
        <v>679</v>
      </c>
      <c r="QP287">
        <v>698</v>
      </c>
      <c r="QQ287" t="s">
        <v>679</v>
      </c>
      <c r="QR287">
        <v>232</v>
      </c>
      <c r="QS287" t="s">
        <v>679</v>
      </c>
      <c r="QT287">
        <v>89</v>
      </c>
      <c r="QU287" t="s">
        <v>679</v>
      </c>
      <c r="QV287">
        <v>41</v>
      </c>
      <c r="QW287" t="s">
        <v>679</v>
      </c>
      <c r="QX287">
        <v>104</v>
      </c>
      <c r="QY287" t="s">
        <v>679</v>
      </c>
      <c r="QZ287">
        <v>150</v>
      </c>
      <c r="RA287" t="s">
        <v>679</v>
      </c>
      <c r="RB287">
        <v>213</v>
      </c>
      <c r="RC287" t="s">
        <v>679</v>
      </c>
      <c r="RD287">
        <v>90</v>
      </c>
      <c r="RE287" t="s">
        <v>679</v>
      </c>
      <c r="RF287">
        <v>0</v>
      </c>
      <c r="RH287">
        <v>13</v>
      </c>
      <c r="RI287" t="s">
        <v>679</v>
      </c>
      <c r="RJ287">
        <v>597</v>
      </c>
      <c r="RK287" t="s">
        <v>679</v>
      </c>
      <c r="RL287">
        <v>41</v>
      </c>
      <c r="RM287" t="s">
        <v>679</v>
      </c>
      <c r="RN287">
        <v>35</v>
      </c>
      <c r="RO287" t="s">
        <v>679</v>
      </c>
      <c r="RP287">
        <v>3</v>
      </c>
      <c r="RQ287" t="s">
        <v>679</v>
      </c>
      <c r="RR287">
        <v>28</v>
      </c>
      <c r="RS287" t="s">
        <v>679</v>
      </c>
      <c r="RT287">
        <v>5</v>
      </c>
      <c r="RU287" t="s">
        <v>679</v>
      </c>
      <c r="RV287">
        <v>1000</v>
      </c>
      <c r="RW287" t="s">
        <v>679</v>
      </c>
      <c r="RX287">
        <v>276</v>
      </c>
      <c r="RY287" t="s">
        <v>679</v>
      </c>
      <c r="RZ287">
        <v>202</v>
      </c>
      <c r="SA287" t="s">
        <v>679</v>
      </c>
      <c r="SB287">
        <v>123</v>
      </c>
      <c r="SC287" t="s">
        <v>679</v>
      </c>
      <c r="SD287">
        <v>46</v>
      </c>
      <c r="SE287" t="s">
        <v>679</v>
      </c>
      <c r="SF287">
        <v>15</v>
      </c>
      <c r="SG287" t="s">
        <v>679</v>
      </c>
      <c r="SH287">
        <v>168</v>
      </c>
      <c r="SI287" t="s">
        <v>679</v>
      </c>
      <c r="SJ287">
        <v>290</v>
      </c>
      <c r="SK287" t="s">
        <v>679</v>
      </c>
      <c r="SL287">
        <v>110</v>
      </c>
      <c r="SM287" t="s">
        <v>679</v>
      </c>
      <c r="SN287">
        <v>162</v>
      </c>
      <c r="SO287" t="s">
        <v>679</v>
      </c>
      <c r="SP287">
        <v>104</v>
      </c>
      <c r="SQ287" t="s">
        <v>679</v>
      </c>
      <c r="SR287">
        <v>70</v>
      </c>
      <c r="SS287" t="s">
        <v>679</v>
      </c>
      <c r="ST287">
        <v>125</v>
      </c>
      <c r="SU287" t="s">
        <v>679</v>
      </c>
      <c r="SV287">
        <v>50</v>
      </c>
      <c r="SW287" t="s">
        <v>679</v>
      </c>
      <c r="SX287">
        <v>626</v>
      </c>
      <c r="SY287" t="s">
        <v>679</v>
      </c>
      <c r="SZ287">
        <v>205</v>
      </c>
      <c r="TA287" t="s">
        <v>679</v>
      </c>
      <c r="TB287">
        <v>14</v>
      </c>
      <c r="TC287" t="s">
        <v>679</v>
      </c>
      <c r="TD287">
        <v>363</v>
      </c>
      <c r="TE287" t="s">
        <v>679</v>
      </c>
      <c r="TF287">
        <v>0</v>
      </c>
      <c r="TH287">
        <v>216</v>
      </c>
      <c r="TI287" t="s">
        <v>679</v>
      </c>
      <c r="TJ287">
        <v>0</v>
      </c>
      <c r="TL287">
        <v>18</v>
      </c>
      <c r="TM287" t="s">
        <v>679</v>
      </c>
      <c r="TN287">
        <v>2</v>
      </c>
      <c r="TO287" t="s">
        <v>679</v>
      </c>
      <c r="TP287">
        <v>86</v>
      </c>
      <c r="TQ287" t="s">
        <v>679</v>
      </c>
      <c r="TR287">
        <v>18</v>
      </c>
      <c r="TS287" t="s">
        <v>679</v>
      </c>
      <c r="TT287">
        <v>386</v>
      </c>
      <c r="TU287" t="s">
        <v>679</v>
      </c>
      <c r="TV287">
        <v>5</v>
      </c>
      <c r="TW287" t="s">
        <v>679</v>
      </c>
      <c r="TX287">
        <v>0</v>
      </c>
      <c r="TZ287">
        <v>0</v>
      </c>
      <c r="UB287">
        <v>0</v>
      </c>
      <c r="UD287">
        <v>13</v>
      </c>
      <c r="UE287" t="s">
        <v>679</v>
      </c>
      <c r="UF287">
        <v>0</v>
      </c>
      <c r="UH287">
        <v>55</v>
      </c>
      <c r="UI287" t="s">
        <v>679</v>
      </c>
      <c r="UJ287">
        <v>95</v>
      </c>
      <c r="UK287" t="s">
        <v>679</v>
      </c>
      <c r="UL287">
        <v>3</v>
      </c>
      <c r="UM287" t="s">
        <v>679</v>
      </c>
      <c r="UN287">
        <v>263</v>
      </c>
      <c r="UO287" t="s">
        <v>679</v>
      </c>
      <c r="UP287">
        <v>117</v>
      </c>
      <c r="UQ287" t="s">
        <v>679</v>
      </c>
      <c r="UR287">
        <v>3</v>
      </c>
      <c r="US287" t="s">
        <v>679</v>
      </c>
      <c r="UT287">
        <v>4</v>
      </c>
      <c r="UU287" t="s">
        <v>679</v>
      </c>
      <c r="UV287">
        <v>3</v>
      </c>
      <c r="UW287" t="s">
        <v>679</v>
      </c>
      <c r="UX287">
        <v>93</v>
      </c>
      <c r="UY287" t="s">
        <v>679</v>
      </c>
      <c r="UZ287">
        <v>68</v>
      </c>
      <c r="VA287" t="s">
        <v>679</v>
      </c>
      <c r="VB287">
        <v>42</v>
      </c>
      <c r="VC287" t="s">
        <v>679</v>
      </c>
      <c r="VD287">
        <v>342</v>
      </c>
      <c r="VE287" t="s">
        <v>679</v>
      </c>
      <c r="VF287">
        <v>6</v>
      </c>
      <c r="VG287" t="s">
        <v>679</v>
      </c>
      <c r="VH287">
        <v>3</v>
      </c>
      <c r="VI287" t="s">
        <v>679</v>
      </c>
      <c r="VJ287">
        <v>30</v>
      </c>
      <c r="VK287" t="s">
        <v>679</v>
      </c>
      <c r="VL287">
        <v>21</v>
      </c>
      <c r="VM287" t="s">
        <v>679</v>
      </c>
      <c r="VN287">
        <v>0</v>
      </c>
      <c r="VP287">
        <v>92</v>
      </c>
      <c r="VQ287" t="s">
        <v>679</v>
      </c>
      <c r="VR287">
        <v>0</v>
      </c>
      <c r="VT287">
        <v>3</v>
      </c>
      <c r="VU287" t="s">
        <v>679</v>
      </c>
      <c r="VV287">
        <v>45</v>
      </c>
      <c r="VW287" t="s">
        <v>679</v>
      </c>
      <c r="VX287">
        <v>2</v>
      </c>
      <c r="VY287" t="s">
        <v>679</v>
      </c>
      <c r="VZ287">
        <v>29</v>
      </c>
      <c r="WA287" t="s">
        <v>679</v>
      </c>
      <c r="WB287">
        <v>289</v>
      </c>
      <c r="WC287" t="s">
        <v>679</v>
      </c>
      <c r="WD287">
        <v>1047</v>
      </c>
      <c r="WE287" t="s">
        <v>679</v>
      </c>
      <c r="WF287">
        <v>191</v>
      </c>
      <c r="WG287" t="s">
        <v>679</v>
      </c>
      <c r="WH287">
        <v>320</v>
      </c>
      <c r="WI287" t="s">
        <v>679</v>
      </c>
      <c r="WJ287">
        <v>310</v>
      </c>
      <c r="WK287" t="s">
        <v>679</v>
      </c>
      <c r="WL287">
        <v>710</v>
      </c>
      <c r="WM287" t="s">
        <v>679</v>
      </c>
      <c r="WN287">
        <v>35</v>
      </c>
      <c r="WO287" t="s">
        <v>679</v>
      </c>
      <c r="WP287">
        <v>83</v>
      </c>
      <c r="WQ287" t="s">
        <v>679</v>
      </c>
      <c r="WR287">
        <v>21</v>
      </c>
      <c r="WS287" t="s">
        <v>679</v>
      </c>
      <c r="WT287">
        <v>43</v>
      </c>
      <c r="WU287" t="s">
        <v>679</v>
      </c>
      <c r="WV287">
        <v>0</v>
      </c>
      <c r="WX287">
        <v>2801</v>
      </c>
      <c r="WY287" t="s">
        <v>679</v>
      </c>
      <c r="WZ287">
        <v>398</v>
      </c>
      <c r="XA287" t="s">
        <v>679</v>
      </c>
      <c r="XB287">
        <v>27</v>
      </c>
      <c r="XC287" t="s">
        <v>679</v>
      </c>
      <c r="XD287">
        <v>0</v>
      </c>
      <c r="XF287">
        <v>3416</v>
      </c>
      <c r="XG287" t="s">
        <v>679</v>
      </c>
      <c r="XH287">
        <v>367</v>
      </c>
      <c r="XI287" t="s">
        <v>679</v>
      </c>
      <c r="XJ287">
        <v>105</v>
      </c>
      <c r="XK287" t="s">
        <v>679</v>
      </c>
      <c r="XL287">
        <v>81</v>
      </c>
      <c r="XM287" t="s">
        <v>679</v>
      </c>
      <c r="XN287">
        <v>1</v>
      </c>
      <c r="XO287" t="s">
        <v>679</v>
      </c>
      <c r="XP287">
        <v>14</v>
      </c>
      <c r="XQ287" t="s">
        <v>679</v>
      </c>
      <c r="XR287">
        <v>455</v>
      </c>
      <c r="XS287" t="s">
        <v>679</v>
      </c>
      <c r="XT287">
        <v>21</v>
      </c>
      <c r="XU287" t="s">
        <v>679</v>
      </c>
      <c r="XV287">
        <v>40</v>
      </c>
      <c r="XW287" t="s">
        <v>679</v>
      </c>
      <c r="XX287">
        <v>134</v>
      </c>
      <c r="XY287" t="s">
        <v>679</v>
      </c>
      <c r="XZ287">
        <v>0</v>
      </c>
      <c r="YB287">
        <v>0</v>
      </c>
      <c r="YD287">
        <v>1</v>
      </c>
      <c r="YE287" t="s">
        <v>679</v>
      </c>
      <c r="YF287">
        <v>83</v>
      </c>
      <c r="YG287" t="s">
        <v>679</v>
      </c>
      <c r="YH287">
        <v>267</v>
      </c>
      <c r="YI287" t="s">
        <v>679</v>
      </c>
      <c r="YJ287">
        <v>9</v>
      </c>
      <c r="YK287" t="s">
        <v>679</v>
      </c>
      <c r="YL287">
        <v>15</v>
      </c>
      <c r="YM287" t="s">
        <v>679</v>
      </c>
      <c r="YN287">
        <v>204</v>
      </c>
      <c r="YO287" t="s">
        <v>679</v>
      </c>
      <c r="YP287">
        <v>60</v>
      </c>
      <c r="YQ287" t="s">
        <v>679</v>
      </c>
      <c r="YR287">
        <v>0</v>
      </c>
      <c r="YT287">
        <v>0</v>
      </c>
      <c r="YV287">
        <v>35214</v>
      </c>
      <c r="YW287" t="e">
        <v>#N/A</v>
      </c>
      <c r="YY287">
        <v>24606</v>
      </c>
      <c r="YZ287">
        <v>901</v>
      </c>
      <c r="ZA287">
        <v>6708</v>
      </c>
      <c r="ZB287">
        <v>10608</v>
      </c>
      <c r="ZC287">
        <v>12102</v>
      </c>
      <c r="ZD287">
        <v>3</v>
      </c>
      <c r="ZE287">
        <v>17738</v>
      </c>
      <c r="ZF287">
        <v>6846</v>
      </c>
      <c r="ZG287">
        <v>1948</v>
      </c>
      <c r="ZH287">
        <v>66</v>
      </c>
      <c r="ZI287">
        <v>14050</v>
      </c>
      <c r="ZJ287">
        <v>12168</v>
      </c>
      <c r="ZK287">
        <v>2125</v>
      </c>
      <c r="ZL287">
        <v>14063</v>
      </c>
      <c r="ZM287">
        <v>4626</v>
      </c>
      <c r="ZN287">
        <v>663</v>
      </c>
      <c r="ZO287">
        <v>18880</v>
      </c>
      <c r="ZP287">
        <v>6677</v>
      </c>
      <c r="ZQ287">
        <v>1734</v>
      </c>
      <c r="ZR287">
        <v>1165</v>
      </c>
      <c r="ZS287">
        <v>2585</v>
      </c>
      <c r="ZT287">
        <v>10</v>
      </c>
      <c r="ZU287">
        <v>64</v>
      </c>
      <c r="ZV287">
        <v>288</v>
      </c>
      <c r="ZW287">
        <v>1944</v>
      </c>
      <c r="ZX287">
        <v>13</v>
      </c>
      <c r="ZY287">
        <v>565</v>
      </c>
      <c r="AAA287" s="26"/>
    </row>
    <row r="288" spans="1:703" x14ac:dyDescent="0.25">
      <c r="A288" t="s">
        <v>932</v>
      </c>
      <c r="B288">
        <v>0</v>
      </c>
      <c r="D288">
        <v>1402</v>
      </c>
      <c r="E288" t="s">
        <v>679</v>
      </c>
      <c r="F288">
        <v>10</v>
      </c>
      <c r="G288" t="s">
        <v>679</v>
      </c>
      <c r="H288">
        <v>0</v>
      </c>
      <c r="J288">
        <v>52</v>
      </c>
      <c r="K288" t="s">
        <v>679</v>
      </c>
      <c r="L288">
        <v>0</v>
      </c>
      <c r="N288">
        <v>0</v>
      </c>
      <c r="P288">
        <v>0</v>
      </c>
      <c r="R288">
        <v>0</v>
      </c>
      <c r="T288">
        <v>1091</v>
      </c>
      <c r="U288" t="s">
        <v>679</v>
      </c>
      <c r="V288">
        <v>3</v>
      </c>
      <c r="W288" t="s">
        <v>679</v>
      </c>
      <c r="X288">
        <v>0</v>
      </c>
      <c r="Z288">
        <v>18</v>
      </c>
      <c r="AA288" t="s">
        <v>679</v>
      </c>
      <c r="AB288">
        <v>38</v>
      </c>
      <c r="AC288" t="s">
        <v>679</v>
      </c>
      <c r="AD288">
        <v>0</v>
      </c>
      <c r="AF288">
        <v>68</v>
      </c>
      <c r="AG288" t="s">
        <v>679</v>
      </c>
      <c r="AH288">
        <v>91</v>
      </c>
      <c r="AI288" t="s">
        <v>679</v>
      </c>
      <c r="AJ288">
        <v>2</v>
      </c>
      <c r="AK288" t="s">
        <v>679</v>
      </c>
      <c r="AL288">
        <v>0</v>
      </c>
      <c r="AN288">
        <v>0</v>
      </c>
      <c r="AP288">
        <v>1</v>
      </c>
      <c r="AQ288" t="s">
        <v>679</v>
      </c>
      <c r="AR288">
        <v>0</v>
      </c>
      <c r="AT288">
        <v>0</v>
      </c>
      <c r="AV288">
        <v>0</v>
      </c>
      <c r="AX288">
        <v>165</v>
      </c>
      <c r="AY288" t="s">
        <v>679</v>
      </c>
      <c r="AZ288">
        <v>0</v>
      </c>
      <c r="BB288">
        <v>0</v>
      </c>
      <c r="BD288">
        <v>133</v>
      </c>
      <c r="BE288" t="s">
        <v>679</v>
      </c>
      <c r="BF288">
        <v>760</v>
      </c>
      <c r="BG288" t="s">
        <v>679</v>
      </c>
      <c r="BH288">
        <v>4</v>
      </c>
      <c r="BI288" t="s">
        <v>679</v>
      </c>
      <c r="BJ288">
        <v>54</v>
      </c>
      <c r="BK288" t="s">
        <v>679</v>
      </c>
      <c r="BL288">
        <v>0</v>
      </c>
      <c r="BN288">
        <v>26</v>
      </c>
      <c r="BO288" t="s">
        <v>679</v>
      </c>
      <c r="BP288">
        <v>0</v>
      </c>
      <c r="BR288">
        <v>0</v>
      </c>
      <c r="BT288">
        <v>0</v>
      </c>
      <c r="BV288">
        <v>18</v>
      </c>
      <c r="BW288" t="s">
        <v>679</v>
      </c>
      <c r="BX288">
        <v>69</v>
      </c>
      <c r="BY288" t="s">
        <v>679</v>
      </c>
      <c r="BZ288">
        <v>6</v>
      </c>
      <c r="CA288" t="s">
        <v>679</v>
      </c>
      <c r="CB288">
        <v>0</v>
      </c>
      <c r="CD288">
        <v>5</v>
      </c>
      <c r="CE288" t="s">
        <v>679</v>
      </c>
      <c r="CF288">
        <v>50</v>
      </c>
      <c r="CG288" t="s">
        <v>679</v>
      </c>
      <c r="CH288">
        <v>49</v>
      </c>
      <c r="CI288" t="s">
        <v>679</v>
      </c>
      <c r="CJ288">
        <v>0</v>
      </c>
      <c r="CL288">
        <v>0</v>
      </c>
      <c r="CN288">
        <v>0</v>
      </c>
      <c r="CP288">
        <v>0</v>
      </c>
      <c r="CR288">
        <v>0</v>
      </c>
      <c r="CT288">
        <v>0</v>
      </c>
      <c r="CV288">
        <v>0</v>
      </c>
      <c r="CX288">
        <v>0</v>
      </c>
      <c r="CZ288">
        <v>0</v>
      </c>
      <c r="DB288">
        <v>0</v>
      </c>
      <c r="DD288">
        <v>0</v>
      </c>
      <c r="DF288">
        <v>0</v>
      </c>
      <c r="DH288">
        <v>313</v>
      </c>
      <c r="DI288" t="s">
        <v>679</v>
      </c>
      <c r="DJ288">
        <v>0</v>
      </c>
      <c r="DL288">
        <v>0</v>
      </c>
      <c r="DN288">
        <v>23</v>
      </c>
      <c r="DO288" t="s">
        <v>679</v>
      </c>
      <c r="DP288">
        <v>0</v>
      </c>
      <c r="DR288">
        <v>0</v>
      </c>
      <c r="DT288">
        <v>0</v>
      </c>
      <c r="DV288">
        <v>0</v>
      </c>
      <c r="DX288">
        <v>0</v>
      </c>
      <c r="DZ288">
        <v>0</v>
      </c>
      <c r="EB288">
        <v>0</v>
      </c>
      <c r="ED288">
        <v>0</v>
      </c>
      <c r="EF288">
        <v>0</v>
      </c>
      <c r="EH288">
        <v>0</v>
      </c>
      <c r="EJ288">
        <v>0</v>
      </c>
      <c r="EL288">
        <v>0</v>
      </c>
      <c r="EN288">
        <v>0</v>
      </c>
      <c r="EP288">
        <v>0</v>
      </c>
      <c r="ER288">
        <v>77</v>
      </c>
      <c r="ES288" t="s">
        <v>679</v>
      </c>
      <c r="ET288">
        <v>39</v>
      </c>
      <c r="EU288" t="s">
        <v>679</v>
      </c>
      <c r="EV288">
        <v>103</v>
      </c>
      <c r="EW288" t="s">
        <v>679</v>
      </c>
      <c r="EX288">
        <v>83</v>
      </c>
      <c r="EY288" t="s">
        <v>679</v>
      </c>
      <c r="EZ288">
        <v>5</v>
      </c>
      <c r="FA288" t="s">
        <v>679</v>
      </c>
      <c r="FB288">
        <v>3</v>
      </c>
      <c r="FC288" t="s">
        <v>679</v>
      </c>
      <c r="FD288">
        <v>0</v>
      </c>
      <c r="FF288">
        <v>0</v>
      </c>
      <c r="FH288">
        <v>0</v>
      </c>
      <c r="FJ288">
        <v>0</v>
      </c>
      <c r="FL288">
        <v>3</v>
      </c>
      <c r="FM288" t="s">
        <v>679</v>
      </c>
      <c r="FN288">
        <v>0</v>
      </c>
      <c r="FP288">
        <v>0</v>
      </c>
      <c r="FR288">
        <v>17</v>
      </c>
      <c r="FS288" t="s">
        <v>679</v>
      </c>
      <c r="FT288">
        <v>40</v>
      </c>
      <c r="FU288" t="s">
        <v>679</v>
      </c>
      <c r="FV288">
        <v>0</v>
      </c>
      <c r="FX288">
        <v>0</v>
      </c>
      <c r="FZ288">
        <v>0</v>
      </c>
      <c r="GB288">
        <v>10</v>
      </c>
      <c r="GC288" t="s">
        <v>679</v>
      </c>
      <c r="GD288">
        <v>0</v>
      </c>
      <c r="GF288">
        <v>7</v>
      </c>
      <c r="GG288" t="s">
        <v>679</v>
      </c>
      <c r="GH288">
        <v>4</v>
      </c>
      <c r="GI288" t="s">
        <v>679</v>
      </c>
      <c r="GJ288">
        <v>0</v>
      </c>
      <c r="GL288">
        <v>1</v>
      </c>
      <c r="GM288" t="s">
        <v>679</v>
      </c>
      <c r="GN288">
        <v>0</v>
      </c>
      <c r="GP288">
        <v>23</v>
      </c>
      <c r="GQ288" t="s">
        <v>679</v>
      </c>
      <c r="GR288">
        <v>0</v>
      </c>
      <c r="GT288">
        <v>0</v>
      </c>
      <c r="GV288">
        <v>0</v>
      </c>
      <c r="GX288">
        <v>0</v>
      </c>
      <c r="GZ288">
        <v>2</v>
      </c>
      <c r="HA288" t="s">
        <v>679</v>
      </c>
      <c r="HB288">
        <v>0</v>
      </c>
      <c r="HD288">
        <v>0</v>
      </c>
      <c r="HF288">
        <v>12</v>
      </c>
      <c r="HG288" t="s">
        <v>679</v>
      </c>
      <c r="HH288">
        <v>0</v>
      </c>
      <c r="HJ288">
        <v>226</v>
      </c>
      <c r="HK288" t="s">
        <v>679</v>
      </c>
      <c r="HL288">
        <v>0</v>
      </c>
      <c r="HN288">
        <v>0</v>
      </c>
      <c r="HP288">
        <v>0</v>
      </c>
      <c r="HR288">
        <v>0</v>
      </c>
      <c r="HT288">
        <v>0</v>
      </c>
      <c r="HV288">
        <v>8</v>
      </c>
      <c r="HW288" t="s">
        <v>679</v>
      </c>
      <c r="HX288">
        <v>0</v>
      </c>
      <c r="HZ288">
        <v>0</v>
      </c>
      <c r="IB288">
        <v>0</v>
      </c>
      <c r="ID288">
        <v>0</v>
      </c>
      <c r="IF288">
        <v>37</v>
      </c>
      <c r="IG288" t="s">
        <v>679</v>
      </c>
      <c r="IH288">
        <v>14</v>
      </c>
      <c r="II288" t="s">
        <v>679</v>
      </c>
      <c r="IJ288">
        <v>0</v>
      </c>
      <c r="IL288">
        <v>0</v>
      </c>
      <c r="IN288">
        <v>11</v>
      </c>
      <c r="IO288" t="s">
        <v>679</v>
      </c>
      <c r="IP288">
        <v>0</v>
      </c>
      <c r="IR288">
        <v>0</v>
      </c>
      <c r="IT288">
        <v>345</v>
      </c>
      <c r="IU288" t="s">
        <v>679</v>
      </c>
      <c r="IV288">
        <v>0</v>
      </c>
      <c r="IX288">
        <v>0</v>
      </c>
      <c r="IZ288">
        <v>8</v>
      </c>
      <c r="JA288" t="s">
        <v>679</v>
      </c>
      <c r="JB288">
        <v>14</v>
      </c>
      <c r="JC288" t="s">
        <v>679</v>
      </c>
      <c r="JD288">
        <v>11</v>
      </c>
      <c r="JE288" t="s">
        <v>679</v>
      </c>
      <c r="JF288">
        <v>0</v>
      </c>
      <c r="JH288">
        <v>0</v>
      </c>
      <c r="JJ288">
        <v>0</v>
      </c>
      <c r="JL288">
        <v>0</v>
      </c>
      <c r="JN288">
        <v>0</v>
      </c>
      <c r="JP288">
        <v>4</v>
      </c>
      <c r="JQ288" t="s">
        <v>679</v>
      </c>
      <c r="JR288">
        <v>11</v>
      </c>
      <c r="JS288" t="s">
        <v>679</v>
      </c>
      <c r="JT288">
        <v>0</v>
      </c>
      <c r="JV288">
        <v>13</v>
      </c>
      <c r="JW288" t="s">
        <v>679</v>
      </c>
      <c r="JX288">
        <v>0</v>
      </c>
      <c r="JZ288">
        <v>0</v>
      </c>
      <c r="KB288">
        <v>0</v>
      </c>
      <c r="KD288">
        <v>74</v>
      </c>
      <c r="KE288" t="s">
        <v>679</v>
      </c>
      <c r="KF288">
        <v>0</v>
      </c>
      <c r="KH288">
        <v>18</v>
      </c>
      <c r="KI288" t="s">
        <v>679</v>
      </c>
      <c r="KJ288">
        <v>0</v>
      </c>
      <c r="KL288">
        <v>369</v>
      </c>
      <c r="KM288" t="s">
        <v>679</v>
      </c>
      <c r="KN288">
        <v>0</v>
      </c>
      <c r="KP288">
        <v>0</v>
      </c>
      <c r="KR288">
        <v>0</v>
      </c>
      <c r="KT288">
        <v>0</v>
      </c>
      <c r="KV288">
        <v>44</v>
      </c>
      <c r="KW288" t="s">
        <v>679</v>
      </c>
      <c r="KX288">
        <v>0</v>
      </c>
      <c r="KZ288">
        <v>0</v>
      </c>
      <c r="LB288">
        <v>0</v>
      </c>
      <c r="LD288">
        <v>0</v>
      </c>
      <c r="LF288">
        <v>0</v>
      </c>
      <c r="LH288">
        <v>0</v>
      </c>
      <c r="LJ288">
        <v>0</v>
      </c>
      <c r="LL288">
        <v>0</v>
      </c>
      <c r="LN288">
        <v>0</v>
      </c>
      <c r="LP288">
        <v>0</v>
      </c>
      <c r="LR288">
        <v>0</v>
      </c>
      <c r="LT288">
        <v>0</v>
      </c>
      <c r="LV288">
        <v>0</v>
      </c>
      <c r="LX288">
        <v>0</v>
      </c>
      <c r="LZ288">
        <v>0</v>
      </c>
      <c r="MB288">
        <v>0</v>
      </c>
      <c r="MD288">
        <v>0</v>
      </c>
      <c r="MF288">
        <v>168</v>
      </c>
      <c r="MG288" t="s">
        <v>679</v>
      </c>
      <c r="MH288">
        <v>0</v>
      </c>
      <c r="MJ288">
        <v>0</v>
      </c>
      <c r="ML288">
        <v>0</v>
      </c>
      <c r="MN288">
        <v>3</v>
      </c>
      <c r="MO288" t="s">
        <v>679</v>
      </c>
      <c r="MP288">
        <v>0</v>
      </c>
      <c r="MR288">
        <v>0</v>
      </c>
      <c r="MT288">
        <v>0</v>
      </c>
      <c r="MV288">
        <v>0</v>
      </c>
      <c r="MX288">
        <v>0</v>
      </c>
      <c r="MZ288">
        <v>0</v>
      </c>
      <c r="NB288">
        <v>14</v>
      </c>
      <c r="NC288" t="s">
        <v>679</v>
      </c>
      <c r="ND288">
        <v>0</v>
      </c>
      <c r="NF288">
        <v>0</v>
      </c>
      <c r="NH288">
        <v>0</v>
      </c>
      <c r="NJ288">
        <v>0</v>
      </c>
      <c r="NL288">
        <v>3</v>
      </c>
      <c r="NM288" t="s">
        <v>679</v>
      </c>
      <c r="NN288">
        <v>0</v>
      </c>
      <c r="NP288">
        <v>0</v>
      </c>
      <c r="NR288">
        <v>39</v>
      </c>
      <c r="NS288" t="s">
        <v>679</v>
      </c>
      <c r="NT288">
        <v>4</v>
      </c>
      <c r="NU288" t="s">
        <v>679</v>
      </c>
      <c r="NV288">
        <v>22</v>
      </c>
      <c r="NW288" t="s">
        <v>679</v>
      </c>
      <c r="NX288">
        <v>0</v>
      </c>
      <c r="NZ288">
        <v>2</v>
      </c>
      <c r="OA288" t="s">
        <v>679</v>
      </c>
      <c r="OB288">
        <v>0</v>
      </c>
      <c r="OD288">
        <v>0</v>
      </c>
      <c r="OF288">
        <v>0</v>
      </c>
      <c r="OH288">
        <v>6</v>
      </c>
      <c r="OI288" t="s">
        <v>679</v>
      </c>
      <c r="OJ288">
        <v>0</v>
      </c>
      <c r="OL288">
        <v>0</v>
      </c>
      <c r="ON288">
        <v>0</v>
      </c>
      <c r="OP288">
        <v>0</v>
      </c>
      <c r="OR288">
        <v>0</v>
      </c>
      <c r="OT288">
        <v>5</v>
      </c>
      <c r="OU288" t="s">
        <v>679</v>
      </c>
      <c r="OV288">
        <v>0</v>
      </c>
      <c r="OX288">
        <v>20</v>
      </c>
      <c r="OY288" t="s">
        <v>679</v>
      </c>
      <c r="OZ288">
        <v>0</v>
      </c>
      <c r="PB288">
        <v>0</v>
      </c>
      <c r="PD288">
        <v>17</v>
      </c>
      <c r="PE288" t="s">
        <v>679</v>
      </c>
      <c r="PF288">
        <v>0</v>
      </c>
      <c r="PH288">
        <v>0</v>
      </c>
      <c r="PJ288">
        <v>1</v>
      </c>
      <c r="PK288" t="s">
        <v>679</v>
      </c>
      <c r="PL288">
        <v>0</v>
      </c>
      <c r="PN288">
        <v>0</v>
      </c>
      <c r="PP288">
        <v>0</v>
      </c>
      <c r="PR288">
        <v>0</v>
      </c>
      <c r="PT288">
        <v>0</v>
      </c>
      <c r="PV288">
        <v>4</v>
      </c>
      <c r="PW288" t="s">
        <v>679</v>
      </c>
      <c r="PX288">
        <v>2</v>
      </c>
      <c r="PY288" t="s">
        <v>679</v>
      </c>
      <c r="PZ288">
        <v>0</v>
      </c>
      <c r="QB288">
        <v>0</v>
      </c>
      <c r="QD288">
        <v>0</v>
      </c>
      <c r="QF288">
        <v>0</v>
      </c>
      <c r="QH288">
        <v>0</v>
      </c>
      <c r="QJ288">
        <v>53</v>
      </c>
      <c r="QK288" t="s">
        <v>679</v>
      </c>
      <c r="QL288">
        <v>294</v>
      </c>
      <c r="QM288" t="s">
        <v>679</v>
      </c>
      <c r="QN288">
        <v>651</v>
      </c>
      <c r="QO288" t="s">
        <v>679</v>
      </c>
      <c r="QP288">
        <v>299</v>
      </c>
      <c r="QQ288" t="s">
        <v>679</v>
      </c>
      <c r="QR288">
        <v>178</v>
      </c>
      <c r="QS288" t="s">
        <v>679</v>
      </c>
      <c r="QT288">
        <v>821</v>
      </c>
      <c r="QU288" t="s">
        <v>679</v>
      </c>
      <c r="QV288">
        <v>53</v>
      </c>
      <c r="QW288" t="s">
        <v>679</v>
      </c>
      <c r="QX288">
        <v>330</v>
      </c>
      <c r="QY288" t="s">
        <v>679</v>
      </c>
      <c r="QZ288">
        <v>208</v>
      </c>
      <c r="RA288" t="s">
        <v>679</v>
      </c>
      <c r="RB288">
        <v>18</v>
      </c>
      <c r="RC288" t="s">
        <v>679</v>
      </c>
      <c r="RD288">
        <v>51</v>
      </c>
      <c r="RE288" t="s">
        <v>679</v>
      </c>
      <c r="RF288">
        <v>0</v>
      </c>
      <c r="RH288">
        <v>3</v>
      </c>
      <c r="RI288" t="s">
        <v>679</v>
      </c>
      <c r="RJ288">
        <v>102</v>
      </c>
      <c r="RK288" t="s">
        <v>679</v>
      </c>
      <c r="RL288">
        <v>0</v>
      </c>
      <c r="RN288">
        <v>15</v>
      </c>
      <c r="RO288" t="s">
        <v>679</v>
      </c>
      <c r="RP288">
        <v>0</v>
      </c>
      <c r="RR288">
        <v>0</v>
      </c>
      <c r="RT288">
        <v>3</v>
      </c>
      <c r="RU288" t="s">
        <v>679</v>
      </c>
      <c r="RV288">
        <v>428</v>
      </c>
      <c r="RW288" t="s">
        <v>679</v>
      </c>
      <c r="RX288">
        <v>139</v>
      </c>
      <c r="RY288" t="s">
        <v>679</v>
      </c>
      <c r="RZ288">
        <v>137</v>
      </c>
      <c r="SA288" t="s">
        <v>679</v>
      </c>
      <c r="SB288">
        <v>45</v>
      </c>
      <c r="SC288" t="s">
        <v>679</v>
      </c>
      <c r="SD288">
        <v>39</v>
      </c>
      <c r="SE288" t="s">
        <v>679</v>
      </c>
      <c r="SF288">
        <v>2</v>
      </c>
      <c r="SG288" t="s">
        <v>679</v>
      </c>
      <c r="SH288">
        <v>95</v>
      </c>
      <c r="SI288" t="s">
        <v>679</v>
      </c>
      <c r="SJ288">
        <v>173</v>
      </c>
      <c r="SK288" t="s">
        <v>679</v>
      </c>
      <c r="SL288">
        <v>96</v>
      </c>
      <c r="SM288" t="s">
        <v>679</v>
      </c>
      <c r="SN288">
        <v>93</v>
      </c>
      <c r="SO288" t="s">
        <v>679</v>
      </c>
      <c r="SP288">
        <v>49</v>
      </c>
      <c r="SQ288" t="s">
        <v>679</v>
      </c>
      <c r="SR288">
        <v>101</v>
      </c>
      <c r="SS288" t="s">
        <v>679</v>
      </c>
      <c r="ST288">
        <v>17</v>
      </c>
      <c r="SU288" t="s">
        <v>679</v>
      </c>
      <c r="SV288">
        <v>17</v>
      </c>
      <c r="SW288" t="s">
        <v>679</v>
      </c>
      <c r="SX288">
        <v>234</v>
      </c>
      <c r="SY288" t="s">
        <v>679</v>
      </c>
      <c r="SZ288">
        <v>82</v>
      </c>
      <c r="TA288" t="s">
        <v>679</v>
      </c>
      <c r="TB288">
        <v>85</v>
      </c>
      <c r="TC288" t="s">
        <v>679</v>
      </c>
      <c r="TD288">
        <v>131</v>
      </c>
      <c r="TE288" t="s">
        <v>679</v>
      </c>
      <c r="TF288">
        <v>13</v>
      </c>
      <c r="TG288" t="s">
        <v>679</v>
      </c>
      <c r="TH288">
        <v>175</v>
      </c>
      <c r="TI288" t="s">
        <v>679</v>
      </c>
      <c r="TJ288">
        <v>0</v>
      </c>
      <c r="TL288">
        <v>40</v>
      </c>
      <c r="TM288" t="s">
        <v>679</v>
      </c>
      <c r="TN288">
        <v>64</v>
      </c>
      <c r="TO288" t="s">
        <v>679</v>
      </c>
      <c r="TP288">
        <v>33</v>
      </c>
      <c r="TQ288" t="s">
        <v>679</v>
      </c>
      <c r="TR288">
        <v>5</v>
      </c>
      <c r="TS288" t="s">
        <v>679</v>
      </c>
      <c r="TT288">
        <v>484</v>
      </c>
      <c r="TU288" t="s">
        <v>679</v>
      </c>
      <c r="TV288">
        <v>0</v>
      </c>
      <c r="TX288">
        <v>0</v>
      </c>
      <c r="TZ288">
        <v>40</v>
      </c>
      <c r="UA288" t="s">
        <v>679</v>
      </c>
      <c r="UB288">
        <v>0</v>
      </c>
      <c r="UD288">
        <v>156</v>
      </c>
      <c r="UE288" t="s">
        <v>679</v>
      </c>
      <c r="UF288">
        <v>32</v>
      </c>
      <c r="UG288" t="s">
        <v>679</v>
      </c>
      <c r="UH288">
        <v>360</v>
      </c>
      <c r="UI288" t="s">
        <v>679</v>
      </c>
      <c r="UJ288">
        <v>76</v>
      </c>
      <c r="UK288" t="s">
        <v>679</v>
      </c>
      <c r="UL288">
        <v>0</v>
      </c>
      <c r="UN288">
        <v>116</v>
      </c>
      <c r="UO288" t="s">
        <v>679</v>
      </c>
      <c r="UP288">
        <v>35</v>
      </c>
      <c r="UQ288" t="s">
        <v>679</v>
      </c>
      <c r="UR288">
        <v>0</v>
      </c>
      <c r="UT288">
        <v>2</v>
      </c>
      <c r="UU288" t="s">
        <v>679</v>
      </c>
      <c r="UV288">
        <v>0</v>
      </c>
      <c r="UX288">
        <v>50</v>
      </c>
      <c r="UY288" t="s">
        <v>679</v>
      </c>
      <c r="UZ288">
        <v>61</v>
      </c>
      <c r="VA288" t="s">
        <v>679</v>
      </c>
      <c r="VB288">
        <v>31</v>
      </c>
      <c r="VC288" t="s">
        <v>679</v>
      </c>
      <c r="VD288">
        <v>96</v>
      </c>
      <c r="VE288" t="s">
        <v>679</v>
      </c>
      <c r="VF288">
        <v>0</v>
      </c>
      <c r="VH288">
        <v>3</v>
      </c>
      <c r="VI288" t="s">
        <v>679</v>
      </c>
      <c r="VJ288">
        <v>9</v>
      </c>
      <c r="VK288" t="s">
        <v>679</v>
      </c>
      <c r="VL288">
        <v>0</v>
      </c>
      <c r="VN288">
        <v>0</v>
      </c>
      <c r="VP288">
        <v>144</v>
      </c>
      <c r="VQ288" t="s">
        <v>679</v>
      </c>
      <c r="VR288">
        <v>0</v>
      </c>
      <c r="VT288">
        <v>21</v>
      </c>
      <c r="VU288" t="s">
        <v>679</v>
      </c>
      <c r="VV288">
        <v>0</v>
      </c>
      <c r="VX288">
        <v>0</v>
      </c>
      <c r="VZ288">
        <v>27</v>
      </c>
      <c r="WA288" t="s">
        <v>679</v>
      </c>
      <c r="WB288">
        <v>55</v>
      </c>
      <c r="WC288" t="s">
        <v>679</v>
      </c>
      <c r="WD288">
        <v>311</v>
      </c>
      <c r="WE288" t="s">
        <v>679</v>
      </c>
      <c r="WF288">
        <v>8</v>
      </c>
      <c r="WG288" t="s">
        <v>679</v>
      </c>
      <c r="WH288">
        <v>62</v>
      </c>
      <c r="WI288" t="s">
        <v>679</v>
      </c>
      <c r="WJ288">
        <v>0</v>
      </c>
      <c r="WL288">
        <v>56</v>
      </c>
      <c r="WM288" t="s">
        <v>679</v>
      </c>
      <c r="WN288">
        <v>0</v>
      </c>
      <c r="WP288">
        <v>20</v>
      </c>
      <c r="WQ288" t="s">
        <v>679</v>
      </c>
      <c r="WR288">
        <v>57</v>
      </c>
      <c r="WS288" t="s">
        <v>679</v>
      </c>
      <c r="WT288">
        <v>111</v>
      </c>
      <c r="WU288" t="s">
        <v>679</v>
      </c>
      <c r="WV288">
        <v>1</v>
      </c>
      <c r="WW288" t="s">
        <v>679</v>
      </c>
      <c r="WX288">
        <v>621</v>
      </c>
      <c r="WY288" t="s">
        <v>679</v>
      </c>
      <c r="WZ288">
        <v>157</v>
      </c>
      <c r="XA288" t="s">
        <v>679</v>
      </c>
      <c r="XB288">
        <v>6</v>
      </c>
      <c r="XC288" t="s">
        <v>679</v>
      </c>
      <c r="XD288">
        <v>0</v>
      </c>
      <c r="XF288">
        <v>157</v>
      </c>
      <c r="XG288" t="s">
        <v>679</v>
      </c>
      <c r="XH288">
        <v>18</v>
      </c>
      <c r="XI288" t="s">
        <v>679</v>
      </c>
      <c r="XJ288">
        <v>60</v>
      </c>
      <c r="XK288" t="s">
        <v>679</v>
      </c>
      <c r="XL288">
        <v>31</v>
      </c>
      <c r="XM288" t="s">
        <v>679</v>
      </c>
      <c r="XN288">
        <v>0</v>
      </c>
      <c r="XP288">
        <v>0</v>
      </c>
      <c r="XR288">
        <v>477</v>
      </c>
      <c r="XS288" t="s">
        <v>679</v>
      </c>
      <c r="XT288">
        <v>6</v>
      </c>
      <c r="XU288" t="s">
        <v>679</v>
      </c>
      <c r="XV288">
        <v>18</v>
      </c>
      <c r="XW288" t="s">
        <v>679</v>
      </c>
      <c r="XX288">
        <v>1</v>
      </c>
      <c r="XY288" t="s">
        <v>679</v>
      </c>
      <c r="XZ288">
        <v>0</v>
      </c>
      <c r="YB288">
        <v>0</v>
      </c>
      <c r="YD288">
        <v>0</v>
      </c>
      <c r="YF288">
        <v>37</v>
      </c>
      <c r="YG288" t="s">
        <v>679</v>
      </c>
      <c r="YH288">
        <v>161</v>
      </c>
      <c r="YI288" t="s">
        <v>679</v>
      </c>
      <c r="YJ288">
        <v>2</v>
      </c>
      <c r="YK288" t="s">
        <v>679</v>
      </c>
      <c r="YL288">
        <v>7</v>
      </c>
      <c r="YM288" t="s">
        <v>679</v>
      </c>
      <c r="YN288">
        <v>80</v>
      </c>
      <c r="YO288" t="s">
        <v>679</v>
      </c>
      <c r="YP288">
        <v>20</v>
      </c>
      <c r="YQ288" t="s">
        <v>679</v>
      </c>
      <c r="YR288">
        <v>0</v>
      </c>
      <c r="YT288">
        <v>0</v>
      </c>
      <c r="YV288">
        <v>16052</v>
      </c>
      <c r="YW288" t="e">
        <v>#N/A</v>
      </c>
      <c r="YY288">
        <v>14018</v>
      </c>
      <c r="YZ288">
        <v>371</v>
      </c>
      <c r="ZA288">
        <v>3704</v>
      </c>
      <c r="ZB288">
        <v>2034</v>
      </c>
      <c r="ZC288">
        <v>4606</v>
      </c>
      <c r="ZD288">
        <v>3</v>
      </c>
      <c r="ZE288">
        <v>8522</v>
      </c>
      <c r="ZF288">
        <v>5439</v>
      </c>
      <c r="ZG288">
        <v>1720</v>
      </c>
      <c r="ZH288">
        <v>308</v>
      </c>
      <c r="ZI288">
        <v>6326</v>
      </c>
      <c r="ZJ288">
        <v>4914</v>
      </c>
      <c r="ZK288">
        <v>2243</v>
      </c>
      <c r="ZL288">
        <v>6482</v>
      </c>
      <c r="ZM288">
        <v>3388</v>
      </c>
      <c r="ZN288">
        <v>1250</v>
      </c>
      <c r="ZO288">
        <v>7359</v>
      </c>
      <c r="ZP288">
        <v>571</v>
      </c>
      <c r="ZQ288">
        <v>777</v>
      </c>
      <c r="ZR288">
        <v>119</v>
      </c>
      <c r="ZS288">
        <v>789</v>
      </c>
      <c r="ZT288">
        <v>168</v>
      </c>
      <c r="ZU288">
        <v>308</v>
      </c>
      <c r="ZV288">
        <v>11</v>
      </c>
      <c r="ZW288">
        <v>1462</v>
      </c>
      <c r="ZX288">
        <v>156</v>
      </c>
      <c r="ZY288">
        <v>1174</v>
      </c>
      <c r="AAA288" s="26"/>
    </row>
    <row r="289" spans="1:703" x14ac:dyDescent="0.25">
      <c r="A289" t="s">
        <v>933</v>
      </c>
      <c r="B289">
        <v>0</v>
      </c>
      <c r="D289">
        <v>0</v>
      </c>
      <c r="F289">
        <v>0</v>
      </c>
      <c r="H289">
        <v>771</v>
      </c>
      <c r="I289" t="s">
        <v>679</v>
      </c>
      <c r="J289">
        <v>0</v>
      </c>
      <c r="L289">
        <v>0</v>
      </c>
      <c r="N289">
        <v>0</v>
      </c>
      <c r="P289">
        <v>0</v>
      </c>
      <c r="R289">
        <v>0</v>
      </c>
      <c r="T289">
        <v>0</v>
      </c>
      <c r="V289">
        <v>0</v>
      </c>
      <c r="X289">
        <v>0</v>
      </c>
      <c r="Z289">
        <v>417</v>
      </c>
      <c r="AA289" t="s">
        <v>679</v>
      </c>
      <c r="AB289">
        <v>376</v>
      </c>
      <c r="AC289" t="s">
        <v>679</v>
      </c>
      <c r="AD289">
        <v>3</v>
      </c>
      <c r="AE289" t="s">
        <v>679</v>
      </c>
      <c r="AF289">
        <v>79</v>
      </c>
      <c r="AG289" t="s">
        <v>679</v>
      </c>
      <c r="AH289">
        <v>0</v>
      </c>
      <c r="AJ289">
        <v>41</v>
      </c>
      <c r="AK289" t="s">
        <v>679</v>
      </c>
      <c r="AL289">
        <v>13</v>
      </c>
      <c r="AM289" t="s">
        <v>679</v>
      </c>
      <c r="AN289">
        <v>6</v>
      </c>
      <c r="AO289" t="s">
        <v>679</v>
      </c>
      <c r="AP289">
        <v>2</v>
      </c>
      <c r="AQ289" t="s">
        <v>679</v>
      </c>
      <c r="AR289">
        <v>0</v>
      </c>
      <c r="AT289">
        <v>0</v>
      </c>
      <c r="AV289">
        <v>0</v>
      </c>
      <c r="AX289">
        <v>0</v>
      </c>
      <c r="AZ289">
        <v>0</v>
      </c>
      <c r="BB289">
        <v>0</v>
      </c>
      <c r="BD289">
        <v>0</v>
      </c>
      <c r="BF289">
        <v>0</v>
      </c>
      <c r="BH289">
        <v>67</v>
      </c>
      <c r="BI289" t="s">
        <v>679</v>
      </c>
      <c r="BJ289">
        <v>1</v>
      </c>
      <c r="BK289" t="s">
        <v>679</v>
      </c>
      <c r="BL289">
        <v>0</v>
      </c>
      <c r="BN289">
        <v>0</v>
      </c>
      <c r="BP289">
        <v>0</v>
      </c>
      <c r="BR289">
        <v>0</v>
      </c>
      <c r="BT289">
        <v>0</v>
      </c>
      <c r="BV289">
        <v>84</v>
      </c>
      <c r="BW289" t="s">
        <v>679</v>
      </c>
      <c r="BX289">
        <v>0</v>
      </c>
      <c r="BZ289">
        <v>0</v>
      </c>
      <c r="CB289">
        <v>3</v>
      </c>
      <c r="CC289" t="s">
        <v>679</v>
      </c>
      <c r="CD289">
        <v>0</v>
      </c>
      <c r="CF289">
        <v>0</v>
      </c>
      <c r="CH289">
        <v>0</v>
      </c>
      <c r="CJ289">
        <v>0</v>
      </c>
      <c r="CL289">
        <v>924</v>
      </c>
      <c r="CM289" t="s">
        <v>679</v>
      </c>
      <c r="CN289">
        <v>0</v>
      </c>
      <c r="CP289">
        <v>0</v>
      </c>
      <c r="CR289">
        <v>0</v>
      </c>
      <c r="CT289">
        <v>0</v>
      </c>
      <c r="CV289">
        <v>0</v>
      </c>
      <c r="CX289">
        <v>0</v>
      </c>
      <c r="CZ289">
        <v>375</v>
      </c>
      <c r="DA289" t="s">
        <v>679</v>
      </c>
      <c r="DB289">
        <v>0</v>
      </c>
      <c r="DD289">
        <v>0</v>
      </c>
      <c r="DF289">
        <v>0</v>
      </c>
      <c r="DH289">
        <v>0</v>
      </c>
      <c r="DJ289">
        <v>132</v>
      </c>
      <c r="DK289" t="s">
        <v>679</v>
      </c>
      <c r="DL289">
        <v>0</v>
      </c>
      <c r="DN289">
        <v>0</v>
      </c>
      <c r="DP289">
        <v>1641</v>
      </c>
      <c r="DQ289" t="s">
        <v>679</v>
      </c>
      <c r="DR289">
        <v>77</v>
      </c>
      <c r="DS289" t="s">
        <v>679</v>
      </c>
      <c r="DT289">
        <v>0</v>
      </c>
      <c r="DV289">
        <v>12</v>
      </c>
      <c r="DW289" t="s">
        <v>679</v>
      </c>
      <c r="DX289">
        <v>0</v>
      </c>
      <c r="DZ289">
        <v>0</v>
      </c>
      <c r="EB289">
        <v>8</v>
      </c>
      <c r="EC289" t="s">
        <v>679</v>
      </c>
      <c r="ED289">
        <v>5</v>
      </c>
      <c r="EE289" t="s">
        <v>679</v>
      </c>
      <c r="EF289">
        <v>0</v>
      </c>
      <c r="EH289">
        <v>0</v>
      </c>
      <c r="EJ289">
        <v>0</v>
      </c>
      <c r="EL289">
        <v>0</v>
      </c>
      <c r="EN289">
        <v>0</v>
      </c>
      <c r="EP289">
        <v>0</v>
      </c>
      <c r="ER289">
        <v>125</v>
      </c>
      <c r="ES289" t="s">
        <v>679</v>
      </c>
      <c r="ET289">
        <v>109</v>
      </c>
      <c r="EU289" t="s">
        <v>679</v>
      </c>
      <c r="EV289">
        <v>31</v>
      </c>
      <c r="EW289" t="s">
        <v>679</v>
      </c>
      <c r="EX289">
        <v>0</v>
      </c>
      <c r="EZ289">
        <v>0</v>
      </c>
      <c r="FB289">
        <v>0</v>
      </c>
      <c r="FD289">
        <v>0</v>
      </c>
      <c r="FF289">
        <v>4</v>
      </c>
      <c r="FG289" t="s">
        <v>679</v>
      </c>
      <c r="FH289">
        <v>7</v>
      </c>
      <c r="FI289" t="s">
        <v>679</v>
      </c>
      <c r="FJ289">
        <v>0</v>
      </c>
      <c r="FL289">
        <v>86</v>
      </c>
      <c r="FM289" t="s">
        <v>679</v>
      </c>
      <c r="FN289">
        <v>0</v>
      </c>
      <c r="FP289">
        <v>0</v>
      </c>
      <c r="FR289">
        <v>14</v>
      </c>
      <c r="FS289" t="s">
        <v>679</v>
      </c>
      <c r="FT289">
        <v>0</v>
      </c>
      <c r="FV289">
        <v>4</v>
      </c>
      <c r="FW289" t="s">
        <v>679</v>
      </c>
      <c r="FX289">
        <v>0</v>
      </c>
      <c r="FZ289">
        <v>0</v>
      </c>
      <c r="GB289">
        <v>43</v>
      </c>
      <c r="GC289" t="s">
        <v>679</v>
      </c>
      <c r="GD289">
        <v>50</v>
      </c>
      <c r="GE289" t="s">
        <v>679</v>
      </c>
      <c r="GF289">
        <v>267</v>
      </c>
      <c r="GG289" t="s">
        <v>679</v>
      </c>
      <c r="GH289">
        <v>9</v>
      </c>
      <c r="GI289" t="s">
        <v>679</v>
      </c>
      <c r="GJ289">
        <v>3</v>
      </c>
      <c r="GK289" t="s">
        <v>679</v>
      </c>
      <c r="GL289">
        <v>0</v>
      </c>
      <c r="GN289">
        <v>0</v>
      </c>
      <c r="GP289">
        <v>213</v>
      </c>
      <c r="GQ289" t="s">
        <v>679</v>
      </c>
      <c r="GR289">
        <v>0</v>
      </c>
      <c r="GT289">
        <v>0</v>
      </c>
      <c r="GV289">
        <v>4</v>
      </c>
      <c r="GW289" t="s">
        <v>679</v>
      </c>
      <c r="GX289">
        <v>0</v>
      </c>
      <c r="GZ289">
        <v>49</v>
      </c>
      <c r="HA289" t="s">
        <v>679</v>
      </c>
      <c r="HB289">
        <v>0</v>
      </c>
      <c r="HD289">
        <v>7</v>
      </c>
      <c r="HE289" t="s">
        <v>679</v>
      </c>
      <c r="HF289">
        <v>20</v>
      </c>
      <c r="HG289" t="s">
        <v>679</v>
      </c>
      <c r="HH289">
        <v>7</v>
      </c>
      <c r="HI289" t="s">
        <v>679</v>
      </c>
      <c r="HJ289">
        <v>0</v>
      </c>
      <c r="HL289">
        <v>1</v>
      </c>
      <c r="HM289" t="s">
        <v>679</v>
      </c>
      <c r="HN289">
        <v>27</v>
      </c>
      <c r="HO289" t="s">
        <v>679</v>
      </c>
      <c r="HP289">
        <v>0</v>
      </c>
      <c r="HR289">
        <v>0</v>
      </c>
      <c r="HT289">
        <v>0</v>
      </c>
      <c r="HV289">
        <v>0</v>
      </c>
      <c r="HX289">
        <v>0</v>
      </c>
      <c r="HZ289">
        <v>0</v>
      </c>
      <c r="IB289">
        <v>0</v>
      </c>
      <c r="ID289">
        <v>9</v>
      </c>
      <c r="IE289" t="s">
        <v>679</v>
      </c>
      <c r="IF289">
        <v>11</v>
      </c>
      <c r="IG289" t="s">
        <v>679</v>
      </c>
      <c r="IH289">
        <v>0</v>
      </c>
      <c r="IJ289">
        <v>281</v>
      </c>
      <c r="IK289" t="s">
        <v>679</v>
      </c>
      <c r="IL289">
        <v>3</v>
      </c>
      <c r="IM289" t="s">
        <v>679</v>
      </c>
      <c r="IN289">
        <v>145</v>
      </c>
      <c r="IO289" t="s">
        <v>679</v>
      </c>
      <c r="IP289">
        <v>0</v>
      </c>
      <c r="IR289">
        <v>0</v>
      </c>
      <c r="IT289">
        <v>1</v>
      </c>
      <c r="IU289" t="s">
        <v>679</v>
      </c>
      <c r="IV289">
        <v>0</v>
      </c>
      <c r="IX289">
        <v>0</v>
      </c>
      <c r="IZ289">
        <v>0</v>
      </c>
      <c r="JB289">
        <v>0</v>
      </c>
      <c r="JD289">
        <v>0</v>
      </c>
      <c r="JF289">
        <v>0</v>
      </c>
      <c r="JH289">
        <v>0</v>
      </c>
      <c r="JJ289">
        <v>0</v>
      </c>
      <c r="JL289">
        <v>0</v>
      </c>
      <c r="JN289">
        <v>8</v>
      </c>
      <c r="JO289" t="s">
        <v>679</v>
      </c>
      <c r="JP289">
        <v>0</v>
      </c>
      <c r="JR289">
        <v>221</v>
      </c>
      <c r="JS289" t="s">
        <v>679</v>
      </c>
      <c r="JT289">
        <v>66</v>
      </c>
      <c r="JU289" t="s">
        <v>679</v>
      </c>
      <c r="JV289">
        <v>26</v>
      </c>
      <c r="JW289" t="s">
        <v>679</v>
      </c>
      <c r="JX289">
        <v>581</v>
      </c>
      <c r="JY289" t="s">
        <v>679</v>
      </c>
      <c r="JZ289">
        <v>2631</v>
      </c>
      <c r="KA289" t="s">
        <v>679</v>
      </c>
      <c r="KB289">
        <v>4285</v>
      </c>
      <c r="KC289" t="s">
        <v>679</v>
      </c>
      <c r="KD289">
        <v>0</v>
      </c>
      <c r="KF289">
        <v>0</v>
      </c>
      <c r="KH289">
        <v>50</v>
      </c>
      <c r="KI289" t="s">
        <v>679</v>
      </c>
      <c r="KJ289">
        <v>473</v>
      </c>
      <c r="KK289" t="s">
        <v>679</v>
      </c>
      <c r="KL289">
        <v>0</v>
      </c>
      <c r="KN289">
        <v>2</v>
      </c>
      <c r="KO289" t="s">
        <v>679</v>
      </c>
      <c r="KP289">
        <v>7</v>
      </c>
      <c r="KQ289" t="s">
        <v>679</v>
      </c>
      <c r="KR289">
        <v>121</v>
      </c>
      <c r="KS289" t="s">
        <v>679</v>
      </c>
      <c r="KT289">
        <v>151</v>
      </c>
      <c r="KU289" t="s">
        <v>679</v>
      </c>
      <c r="KV289">
        <v>0</v>
      </c>
      <c r="KX289">
        <v>0</v>
      </c>
      <c r="KZ289">
        <v>0</v>
      </c>
      <c r="LB289">
        <v>182</v>
      </c>
      <c r="LC289" t="s">
        <v>679</v>
      </c>
      <c r="LD289">
        <v>52</v>
      </c>
      <c r="LE289" t="s">
        <v>679</v>
      </c>
      <c r="LF289">
        <v>0</v>
      </c>
      <c r="LH289">
        <v>0</v>
      </c>
      <c r="LJ289">
        <v>0</v>
      </c>
      <c r="LL289">
        <v>0</v>
      </c>
      <c r="LN289">
        <v>0</v>
      </c>
      <c r="LP289">
        <v>0</v>
      </c>
      <c r="LR289">
        <v>0</v>
      </c>
      <c r="LT289">
        <v>160</v>
      </c>
      <c r="LU289" t="s">
        <v>679</v>
      </c>
      <c r="LV289">
        <v>0</v>
      </c>
      <c r="LX289">
        <v>0</v>
      </c>
      <c r="LZ289">
        <v>0</v>
      </c>
      <c r="MB289">
        <v>0</v>
      </c>
      <c r="MD289">
        <v>0</v>
      </c>
      <c r="MF289">
        <v>24</v>
      </c>
      <c r="MG289" t="s">
        <v>679</v>
      </c>
      <c r="MH289">
        <v>0</v>
      </c>
      <c r="MJ289">
        <v>39</v>
      </c>
      <c r="MK289" t="s">
        <v>679</v>
      </c>
      <c r="ML289">
        <v>17</v>
      </c>
      <c r="MM289" t="s">
        <v>679</v>
      </c>
      <c r="MN289">
        <v>0</v>
      </c>
      <c r="MP289">
        <v>22</v>
      </c>
      <c r="MQ289" t="s">
        <v>679</v>
      </c>
      <c r="MR289">
        <v>0</v>
      </c>
      <c r="MT289">
        <v>8</v>
      </c>
      <c r="MU289" t="s">
        <v>679</v>
      </c>
      <c r="MV289">
        <v>4</v>
      </c>
      <c r="MW289" t="s">
        <v>679</v>
      </c>
      <c r="MX289">
        <v>0</v>
      </c>
      <c r="MZ289">
        <v>0</v>
      </c>
      <c r="NB289">
        <v>1</v>
      </c>
      <c r="NC289" t="s">
        <v>679</v>
      </c>
      <c r="ND289">
        <v>0</v>
      </c>
      <c r="NF289">
        <v>0</v>
      </c>
      <c r="NH289">
        <v>0</v>
      </c>
      <c r="NJ289">
        <v>0</v>
      </c>
      <c r="NL289">
        <v>40</v>
      </c>
      <c r="NM289" t="s">
        <v>679</v>
      </c>
      <c r="NN289">
        <v>0</v>
      </c>
      <c r="NP289">
        <v>0</v>
      </c>
      <c r="NR289">
        <v>37</v>
      </c>
      <c r="NS289" t="s">
        <v>679</v>
      </c>
      <c r="NT289">
        <v>0</v>
      </c>
      <c r="NV289">
        <v>36</v>
      </c>
      <c r="NW289" t="s">
        <v>679</v>
      </c>
      <c r="NX289">
        <v>53</v>
      </c>
      <c r="NY289" t="s">
        <v>679</v>
      </c>
      <c r="NZ289">
        <v>15</v>
      </c>
      <c r="OA289" t="s">
        <v>679</v>
      </c>
      <c r="OB289">
        <v>0</v>
      </c>
      <c r="OD289">
        <v>0</v>
      </c>
      <c r="OF289">
        <v>60</v>
      </c>
      <c r="OG289" t="s">
        <v>679</v>
      </c>
      <c r="OH289">
        <v>11</v>
      </c>
      <c r="OI289" t="s">
        <v>679</v>
      </c>
      <c r="OJ289">
        <v>0</v>
      </c>
      <c r="OL289">
        <v>0</v>
      </c>
      <c r="ON289">
        <v>0</v>
      </c>
      <c r="OP289">
        <v>0</v>
      </c>
      <c r="OR289">
        <v>0</v>
      </c>
      <c r="OT289">
        <v>41</v>
      </c>
      <c r="OU289" t="s">
        <v>679</v>
      </c>
      <c r="OV289">
        <v>0</v>
      </c>
      <c r="OX289">
        <v>255</v>
      </c>
      <c r="OY289" t="s">
        <v>679</v>
      </c>
      <c r="OZ289">
        <v>0</v>
      </c>
      <c r="PB289">
        <v>0</v>
      </c>
      <c r="PD289">
        <v>192</v>
      </c>
      <c r="PE289" t="s">
        <v>679</v>
      </c>
      <c r="PF289">
        <v>0</v>
      </c>
      <c r="PH289">
        <v>397</v>
      </c>
      <c r="PI289" t="s">
        <v>679</v>
      </c>
      <c r="PJ289">
        <v>0</v>
      </c>
      <c r="PL289">
        <v>0</v>
      </c>
      <c r="PN289">
        <v>0</v>
      </c>
      <c r="PP289">
        <v>0</v>
      </c>
      <c r="PR289">
        <v>0</v>
      </c>
      <c r="PT289">
        <v>8</v>
      </c>
      <c r="PU289" t="s">
        <v>679</v>
      </c>
      <c r="PV289">
        <v>44</v>
      </c>
      <c r="PW289" t="s">
        <v>679</v>
      </c>
      <c r="PX289">
        <v>0</v>
      </c>
      <c r="PZ289">
        <v>0</v>
      </c>
      <c r="QB289">
        <v>0</v>
      </c>
      <c r="QD289">
        <v>0</v>
      </c>
      <c r="QF289">
        <v>0</v>
      </c>
      <c r="QH289">
        <v>0</v>
      </c>
      <c r="QJ289">
        <v>8</v>
      </c>
      <c r="QK289" t="s">
        <v>679</v>
      </c>
      <c r="QL289">
        <v>926</v>
      </c>
      <c r="QM289" t="s">
        <v>679</v>
      </c>
      <c r="QN289">
        <v>502</v>
      </c>
      <c r="QO289" t="s">
        <v>679</v>
      </c>
      <c r="QP289">
        <v>100</v>
      </c>
      <c r="QQ289" t="s">
        <v>679</v>
      </c>
      <c r="QR289">
        <v>322</v>
      </c>
      <c r="QS289" t="s">
        <v>679</v>
      </c>
      <c r="QT289">
        <v>105</v>
      </c>
      <c r="QU289" t="s">
        <v>679</v>
      </c>
      <c r="QV289">
        <v>371</v>
      </c>
      <c r="QW289" t="s">
        <v>679</v>
      </c>
      <c r="QX289">
        <v>122</v>
      </c>
      <c r="QY289" t="s">
        <v>679</v>
      </c>
      <c r="QZ289">
        <v>403</v>
      </c>
      <c r="RA289" t="s">
        <v>679</v>
      </c>
      <c r="RB289">
        <v>125</v>
      </c>
      <c r="RC289" t="s">
        <v>679</v>
      </c>
      <c r="RD289">
        <v>62</v>
      </c>
      <c r="RE289" t="s">
        <v>679</v>
      </c>
      <c r="RF289">
        <v>42</v>
      </c>
      <c r="RG289" t="s">
        <v>679</v>
      </c>
      <c r="RH289">
        <v>15</v>
      </c>
      <c r="RI289" t="s">
        <v>679</v>
      </c>
      <c r="RJ289">
        <v>2755</v>
      </c>
      <c r="RK289" t="s">
        <v>679</v>
      </c>
      <c r="RL289">
        <v>24</v>
      </c>
      <c r="RM289" t="s">
        <v>679</v>
      </c>
      <c r="RN289">
        <v>183</v>
      </c>
      <c r="RO289" t="s">
        <v>679</v>
      </c>
      <c r="RP289">
        <v>12</v>
      </c>
      <c r="RQ289" t="s">
        <v>679</v>
      </c>
      <c r="RR289">
        <v>35</v>
      </c>
      <c r="RS289" t="s">
        <v>679</v>
      </c>
      <c r="RT289">
        <v>6</v>
      </c>
      <c r="RU289" t="s">
        <v>679</v>
      </c>
      <c r="RV289">
        <v>1553</v>
      </c>
      <c r="RW289" t="s">
        <v>679</v>
      </c>
      <c r="RX289">
        <v>410</v>
      </c>
      <c r="RY289" t="s">
        <v>679</v>
      </c>
      <c r="RZ289">
        <v>246</v>
      </c>
      <c r="SA289" t="s">
        <v>679</v>
      </c>
      <c r="SB289">
        <v>445</v>
      </c>
      <c r="SC289" t="s">
        <v>679</v>
      </c>
      <c r="SD289">
        <v>171</v>
      </c>
      <c r="SE289" t="s">
        <v>679</v>
      </c>
      <c r="SF289">
        <v>87</v>
      </c>
      <c r="SG289" t="s">
        <v>679</v>
      </c>
      <c r="SH289">
        <v>455</v>
      </c>
      <c r="SI289" t="s">
        <v>679</v>
      </c>
      <c r="SJ289">
        <v>578</v>
      </c>
      <c r="SK289" t="s">
        <v>679</v>
      </c>
      <c r="SL289">
        <v>121</v>
      </c>
      <c r="SM289" t="s">
        <v>679</v>
      </c>
      <c r="SN289">
        <v>93</v>
      </c>
      <c r="SO289" t="s">
        <v>679</v>
      </c>
      <c r="SP289">
        <v>234</v>
      </c>
      <c r="SQ289" t="s">
        <v>679</v>
      </c>
      <c r="SR289">
        <v>559</v>
      </c>
      <c r="SS289" t="s">
        <v>679</v>
      </c>
      <c r="ST289">
        <v>212</v>
      </c>
      <c r="SU289" t="s">
        <v>679</v>
      </c>
      <c r="SV289">
        <v>91</v>
      </c>
      <c r="SW289" t="s">
        <v>679</v>
      </c>
      <c r="SX289">
        <v>542</v>
      </c>
      <c r="SY289" t="s">
        <v>679</v>
      </c>
      <c r="SZ289">
        <v>240</v>
      </c>
      <c r="TA289" t="s">
        <v>679</v>
      </c>
      <c r="TB289">
        <v>36</v>
      </c>
      <c r="TC289" t="s">
        <v>679</v>
      </c>
      <c r="TD289">
        <v>207</v>
      </c>
      <c r="TE289" t="s">
        <v>679</v>
      </c>
      <c r="TF289">
        <v>0</v>
      </c>
      <c r="TH289">
        <v>254</v>
      </c>
      <c r="TI289" t="s">
        <v>679</v>
      </c>
      <c r="TJ289">
        <v>5</v>
      </c>
      <c r="TK289" t="s">
        <v>679</v>
      </c>
      <c r="TL289">
        <v>46</v>
      </c>
      <c r="TM289" t="s">
        <v>679</v>
      </c>
      <c r="TN289">
        <v>387</v>
      </c>
      <c r="TO289" t="s">
        <v>679</v>
      </c>
      <c r="TP289">
        <v>454</v>
      </c>
      <c r="TQ289" t="s">
        <v>679</v>
      </c>
      <c r="TR289">
        <v>33</v>
      </c>
      <c r="TS289" t="s">
        <v>679</v>
      </c>
      <c r="TT289">
        <v>406</v>
      </c>
      <c r="TU289" t="s">
        <v>679</v>
      </c>
      <c r="TV289">
        <v>0</v>
      </c>
      <c r="TX289">
        <v>174</v>
      </c>
      <c r="TY289" t="s">
        <v>679</v>
      </c>
      <c r="TZ289">
        <v>0</v>
      </c>
      <c r="UB289">
        <v>0</v>
      </c>
      <c r="UD289">
        <v>1404</v>
      </c>
      <c r="UE289" t="s">
        <v>679</v>
      </c>
      <c r="UF289">
        <v>0</v>
      </c>
      <c r="UH289">
        <v>938</v>
      </c>
      <c r="UI289" t="s">
        <v>679</v>
      </c>
      <c r="UJ289">
        <v>319</v>
      </c>
      <c r="UK289" t="s">
        <v>679</v>
      </c>
      <c r="UL289">
        <v>377</v>
      </c>
      <c r="UM289" t="s">
        <v>679</v>
      </c>
      <c r="UN289">
        <v>461</v>
      </c>
      <c r="UO289" t="s">
        <v>679</v>
      </c>
      <c r="UP289">
        <v>279</v>
      </c>
      <c r="UQ289" t="s">
        <v>679</v>
      </c>
      <c r="UR289">
        <v>266</v>
      </c>
      <c r="US289" t="s">
        <v>679</v>
      </c>
      <c r="UT289">
        <v>9</v>
      </c>
      <c r="UU289" t="s">
        <v>679</v>
      </c>
      <c r="UV289">
        <v>85</v>
      </c>
      <c r="UW289" t="s">
        <v>679</v>
      </c>
      <c r="UX289">
        <v>91</v>
      </c>
      <c r="UY289" t="s">
        <v>679</v>
      </c>
      <c r="UZ289">
        <v>301</v>
      </c>
      <c r="VA289" t="s">
        <v>679</v>
      </c>
      <c r="VB289">
        <v>237</v>
      </c>
      <c r="VC289" t="s">
        <v>679</v>
      </c>
      <c r="VD289">
        <v>112</v>
      </c>
      <c r="VE289" t="s">
        <v>679</v>
      </c>
      <c r="VF289">
        <v>6</v>
      </c>
      <c r="VG289" t="s">
        <v>679</v>
      </c>
      <c r="VH289">
        <v>17</v>
      </c>
      <c r="VI289" t="s">
        <v>679</v>
      </c>
      <c r="VJ289">
        <v>54</v>
      </c>
      <c r="VK289" t="s">
        <v>679</v>
      </c>
      <c r="VL289">
        <v>191</v>
      </c>
      <c r="VM289" t="s">
        <v>679</v>
      </c>
      <c r="VN289">
        <v>3</v>
      </c>
      <c r="VO289" t="s">
        <v>679</v>
      </c>
      <c r="VP289">
        <v>26</v>
      </c>
      <c r="VQ289" t="s">
        <v>679</v>
      </c>
      <c r="VR289">
        <v>0</v>
      </c>
      <c r="VT289">
        <v>32</v>
      </c>
      <c r="VU289" t="s">
        <v>679</v>
      </c>
      <c r="VV289">
        <v>0</v>
      </c>
      <c r="VX289">
        <v>0</v>
      </c>
      <c r="VZ289">
        <v>177</v>
      </c>
      <c r="WA289" t="s">
        <v>679</v>
      </c>
      <c r="WB289">
        <v>431</v>
      </c>
      <c r="WC289" t="s">
        <v>679</v>
      </c>
      <c r="WD289">
        <v>373</v>
      </c>
      <c r="WE289" t="s">
        <v>679</v>
      </c>
      <c r="WF289">
        <v>36</v>
      </c>
      <c r="WG289" t="s">
        <v>679</v>
      </c>
      <c r="WH289">
        <v>267</v>
      </c>
      <c r="WI289" t="s">
        <v>679</v>
      </c>
      <c r="WJ289">
        <v>173</v>
      </c>
      <c r="WK289" t="s">
        <v>679</v>
      </c>
      <c r="WL289">
        <v>1</v>
      </c>
      <c r="WM289" t="s">
        <v>679</v>
      </c>
      <c r="WN289">
        <v>373</v>
      </c>
      <c r="WO289" t="s">
        <v>679</v>
      </c>
      <c r="WP289">
        <v>78</v>
      </c>
      <c r="WQ289" t="s">
        <v>679</v>
      </c>
      <c r="WR289">
        <v>0</v>
      </c>
      <c r="WT289">
        <v>154</v>
      </c>
      <c r="WU289" t="s">
        <v>679</v>
      </c>
      <c r="WV289">
        <v>5</v>
      </c>
      <c r="WW289" t="s">
        <v>679</v>
      </c>
      <c r="WX289">
        <v>2176</v>
      </c>
      <c r="WY289" t="s">
        <v>679</v>
      </c>
      <c r="WZ289">
        <v>589</v>
      </c>
      <c r="XA289" t="s">
        <v>679</v>
      </c>
      <c r="XB289">
        <v>17</v>
      </c>
      <c r="XC289" t="s">
        <v>679</v>
      </c>
      <c r="XD289">
        <v>6</v>
      </c>
      <c r="XE289" t="s">
        <v>679</v>
      </c>
      <c r="XF289">
        <v>1978</v>
      </c>
      <c r="XG289" t="s">
        <v>679</v>
      </c>
      <c r="XH289">
        <v>359</v>
      </c>
      <c r="XI289" t="s">
        <v>679</v>
      </c>
      <c r="XJ289">
        <v>94</v>
      </c>
      <c r="XK289" t="s">
        <v>679</v>
      </c>
      <c r="XL289">
        <v>80</v>
      </c>
      <c r="XM289" t="s">
        <v>679</v>
      </c>
      <c r="XN289">
        <v>0</v>
      </c>
      <c r="XP289">
        <v>16</v>
      </c>
      <c r="XQ289" t="s">
        <v>679</v>
      </c>
      <c r="XR289">
        <v>505</v>
      </c>
      <c r="XS289" t="s">
        <v>679</v>
      </c>
      <c r="XT289">
        <v>74</v>
      </c>
      <c r="XU289" t="s">
        <v>679</v>
      </c>
      <c r="XV289">
        <v>7</v>
      </c>
      <c r="XW289" t="s">
        <v>679</v>
      </c>
      <c r="XX289">
        <v>84</v>
      </c>
      <c r="XY289" t="s">
        <v>679</v>
      </c>
      <c r="XZ289">
        <v>30</v>
      </c>
      <c r="YA289" t="s">
        <v>679</v>
      </c>
      <c r="YB289">
        <v>0</v>
      </c>
      <c r="YD289">
        <v>6</v>
      </c>
      <c r="YE289" t="s">
        <v>679</v>
      </c>
      <c r="YF289">
        <v>75</v>
      </c>
      <c r="YG289" t="s">
        <v>679</v>
      </c>
      <c r="YH289">
        <v>297</v>
      </c>
      <c r="YI289" t="s">
        <v>679</v>
      </c>
      <c r="YJ289">
        <v>79</v>
      </c>
      <c r="YK289" t="s">
        <v>679</v>
      </c>
      <c r="YL289">
        <v>23</v>
      </c>
      <c r="YM289" t="s">
        <v>679</v>
      </c>
      <c r="YN289">
        <v>135</v>
      </c>
      <c r="YO289" t="s">
        <v>679</v>
      </c>
      <c r="YP289">
        <v>17</v>
      </c>
      <c r="YQ289" t="s">
        <v>679</v>
      </c>
      <c r="YR289">
        <v>0</v>
      </c>
      <c r="YT289">
        <v>0</v>
      </c>
      <c r="YV289">
        <v>44967</v>
      </c>
      <c r="YW289" t="s">
        <v>929</v>
      </c>
      <c r="YY289">
        <v>37449</v>
      </c>
      <c r="YZ289">
        <v>2141</v>
      </c>
      <c r="ZA289">
        <v>11966</v>
      </c>
      <c r="ZB289">
        <v>7518</v>
      </c>
      <c r="ZC289">
        <v>15249</v>
      </c>
      <c r="ZD289">
        <v>22</v>
      </c>
      <c r="ZE289">
        <v>24170</v>
      </c>
      <c r="ZF289">
        <v>13279</v>
      </c>
      <c r="ZG289">
        <v>771</v>
      </c>
      <c r="ZH289">
        <v>0</v>
      </c>
      <c r="ZI289">
        <v>16020</v>
      </c>
      <c r="ZJ289">
        <v>15249</v>
      </c>
      <c r="ZK289">
        <v>1955</v>
      </c>
      <c r="ZL289">
        <v>17424</v>
      </c>
      <c r="ZM289">
        <v>13206</v>
      </c>
      <c r="ZN289">
        <v>4492</v>
      </c>
      <c r="ZO289">
        <v>26117</v>
      </c>
      <c r="ZP289">
        <v>559</v>
      </c>
      <c r="ZQ289">
        <v>1706</v>
      </c>
      <c r="ZR289">
        <v>398</v>
      </c>
      <c r="ZS289">
        <v>980</v>
      </c>
      <c r="ZT289">
        <v>223</v>
      </c>
      <c r="ZU289">
        <v>0</v>
      </c>
      <c r="ZV289">
        <v>145</v>
      </c>
      <c r="ZW289">
        <v>13487</v>
      </c>
      <c r="ZX289">
        <v>1404</v>
      </c>
      <c r="ZY289">
        <v>3796</v>
      </c>
      <c r="AAA289" s="26"/>
    </row>
    <row r="290" spans="1:703" x14ac:dyDescent="0.25">
      <c r="A290" t="s">
        <v>934</v>
      </c>
      <c r="B290">
        <v>0</v>
      </c>
      <c r="D290">
        <v>1616</v>
      </c>
      <c r="E290" t="s">
        <v>679</v>
      </c>
      <c r="F290">
        <v>0</v>
      </c>
      <c r="H290">
        <v>0</v>
      </c>
      <c r="J290">
        <v>0</v>
      </c>
      <c r="L290">
        <v>0</v>
      </c>
      <c r="N290">
        <v>0</v>
      </c>
      <c r="P290">
        <v>0</v>
      </c>
      <c r="R290">
        <v>101</v>
      </c>
      <c r="S290" t="s">
        <v>679</v>
      </c>
      <c r="T290">
        <v>0</v>
      </c>
      <c r="V290">
        <v>25</v>
      </c>
      <c r="W290" t="s">
        <v>679</v>
      </c>
      <c r="X290">
        <v>0</v>
      </c>
      <c r="Z290">
        <v>10</v>
      </c>
      <c r="AA290" t="s">
        <v>679</v>
      </c>
      <c r="AB290">
        <v>81</v>
      </c>
      <c r="AC290" t="s">
        <v>679</v>
      </c>
      <c r="AD290">
        <v>0</v>
      </c>
      <c r="AF290">
        <v>0</v>
      </c>
      <c r="AH290">
        <v>0</v>
      </c>
      <c r="AJ290">
        <v>0</v>
      </c>
      <c r="AL290">
        <v>0</v>
      </c>
      <c r="AN290">
        <v>0</v>
      </c>
      <c r="AP290">
        <v>0</v>
      </c>
      <c r="AR290">
        <v>0</v>
      </c>
      <c r="AT290">
        <v>0</v>
      </c>
      <c r="AV290">
        <v>0</v>
      </c>
      <c r="AX290">
        <v>36</v>
      </c>
      <c r="AY290" t="s">
        <v>679</v>
      </c>
      <c r="AZ290">
        <v>0</v>
      </c>
      <c r="BB290">
        <v>0</v>
      </c>
      <c r="BD290">
        <v>0</v>
      </c>
      <c r="BF290">
        <v>12</v>
      </c>
      <c r="BG290" t="s">
        <v>679</v>
      </c>
      <c r="BH290">
        <v>0</v>
      </c>
      <c r="BJ290">
        <v>6</v>
      </c>
      <c r="BK290" t="s">
        <v>679</v>
      </c>
      <c r="BL290">
        <v>0</v>
      </c>
      <c r="BN290">
        <v>0</v>
      </c>
      <c r="BP290">
        <v>57</v>
      </c>
      <c r="BQ290" t="s">
        <v>679</v>
      </c>
      <c r="BR290">
        <v>0</v>
      </c>
      <c r="BT290">
        <v>0</v>
      </c>
      <c r="BV290">
        <v>0</v>
      </c>
      <c r="BX290">
        <v>0</v>
      </c>
      <c r="BZ290">
        <v>375</v>
      </c>
      <c r="CA290" t="s">
        <v>679</v>
      </c>
      <c r="CB290">
        <v>838</v>
      </c>
      <c r="CC290" t="s">
        <v>679</v>
      </c>
      <c r="CD290">
        <v>0</v>
      </c>
      <c r="CF290">
        <v>0</v>
      </c>
      <c r="CH290">
        <v>0</v>
      </c>
      <c r="CJ290">
        <v>0</v>
      </c>
      <c r="CL290">
        <v>0</v>
      </c>
      <c r="CN290">
        <v>0</v>
      </c>
      <c r="CP290">
        <v>0</v>
      </c>
      <c r="CR290">
        <v>0</v>
      </c>
      <c r="CT290">
        <v>0</v>
      </c>
      <c r="CV290">
        <v>0</v>
      </c>
      <c r="CX290">
        <v>0</v>
      </c>
      <c r="CZ290">
        <v>1</v>
      </c>
      <c r="DA290" t="s">
        <v>679</v>
      </c>
      <c r="DB290">
        <v>0</v>
      </c>
      <c r="DD290">
        <v>0</v>
      </c>
      <c r="DF290">
        <v>0</v>
      </c>
      <c r="DH290">
        <v>0</v>
      </c>
      <c r="DJ290">
        <v>0</v>
      </c>
      <c r="DL290">
        <v>0</v>
      </c>
      <c r="DN290">
        <v>19</v>
      </c>
      <c r="DO290" t="s">
        <v>679</v>
      </c>
      <c r="DP290">
        <v>0</v>
      </c>
      <c r="DR290">
        <v>0</v>
      </c>
      <c r="DT290">
        <v>0</v>
      </c>
      <c r="DV290">
        <v>0</v>
      </c>
      <c r="DX290">
        <v>0</v>
      </c>
      <c r="DZ290">
        <v>0</v>
      </c>
      <c r="EB290">
        <v>0</v>
      </c>
      <c r="ED290">
        <v>0</v>
      </c>
      <c r="EF290">
        <v>0</v>
      </c>
      <c r="EH290">
        <v>0</v>
      </c>
      <c r="EJ290">
        <v>0</v>
      </c>
      <c r="EL290">
        <v>0</v>
      </c>
      <c r="EN290">
        <v>0</v>
      </c>
      <c r="EP290">
        <v>0</v>
      </c>
      <c r="ER290">
        <v>18</v>
      </c>
      <c r="ES290" t="s">
        <v>679</v>
      </c>
      <c r="ET290">
        <v>155</v>
      </c>
      <c r="EU290" t="s">
        <v>679</v>
      </c>
      <c r="EV290">
        <v>0</v>
      </c>
      <c r="EX290">
        <v>74</v>
      </c>
      <c r="EY290" t="s">
        <v>679</v>
      </c>
      <c r="EZ290">
        <v>0</v>
      </c>
      <c r="FB290">
        <v>0</v>
      </c>
      <c r="FD290">
        <v>0</v>
      </c>
      <c r="FF290">
        <v>0</v>
      </c>
      <c r="FH290">
        <v>0</v>
      </c>
      <c r="FJ290">
        <v>0</v>
      </c>
      <c r="FL290">
        <v>0</v>
      </c>
      <c r="FN290">
        <v>0</v>
      </c>
      <c r="FP290">
        <v>0</v>
      </c>
      <c r="FR290">
        <v>0</v>
      </c>
      <c r="FT290">
        <v>0</v>
      </c>
      <c r="FV290">
        <v>0</v>
      </c>
      <c r="FX290">
        <v>0</v>
      </c>
      <c r="FZ290">
        <v>0</v>
      </c>
      <c r="GB290">
        <v>0</v>
      </c>
      <c r="GD290">
        <v>1</v>
      </c>
      <c r="GE290" t="s">
        <v>679</v>
      </c>
      <c r="GF290">
        <v>0</v>
      </c>
      <c r="GH290">
        <v>0</v>
      </c>
      <c r="GJ290">
        <v>7</v>
      </c>
      <c r="GK290" t="s">
        <v>679</v>
      </c>
      <c r="GL290">
        <v>0</v>
      </c>
      <c r="GN290">
        <v>0</v>
      </c>
      <c r="GP290">
        <v>61</v>
      </c>
      <c r="GQ290" t="s">
        <v>679</v>
      </c>
      <c r="GR290">
        <v>0</v>
      </c>
      <c r="GT290">
        <v>21</v>
      </c>
      <c r="GU290" t="s">
        <v>679</v>
      </c>
      <c r="GV290">
        <v>0</v>
      </c>
      <c r="GX290">
        <v>0</v>
      </c>
      <c r="GZ290">
        <v>0</v>
      </c>
      <c r="HB290">
        <v>0</v>
      </c>
      <c r="HD290">
        <v>0</v>
      </c>
      <c r="HF290">
        <v>0</v>
      </c>
      <c r="HH290">
        <v>0</v>
      </c>
      <c r="HJ290">
        <v>0</v>
      </c>
      <c r="HL290">
        <v>0</v>
      </c>
      <c r="HN290">
        <v>0</v>
      </c>
      <c r="HP290">
        <v>0</v>
      </c>
      <c r="HR290">
        <v>0</v>
      </c>
      <c r="HT290">
        <v>0</v>
      </c>
      <c r="HV290">
        <v>73</v>
      </c>
      <c r="HW290" t="s">
        <v>679</v>
      </c>
      <c r="HX290">
        <v>0</v>
      </c>
      <c r="HZ290">
        <v>0</v>
      </c>
      <c r="IB290">
        <v>0</v>
      </c>
      <c r="ID290">
        <v>0</v>
      </c>
      <c r="IF290">
        <v>0</v>
      </c>
      <c r="IH290">
        <v>1</v>
      </c>
      <c r="II290" t="s">
        <v>679</v>
      </c>
      <c r="IJ290">
        <v>15</v>
      </c>
      <c r="IK290" t="s">
        <v>679</v>
      </c>
      <c r="IL290">
        <v>0</v>
      </c>
      <c r="IN290">
        <v>9</v>
      </c>
      <c r="IO290" t="s">
        <v>679</v>
      </c>
      <c r="IP290">
        <v>0</v>
      </c>
      <c r="IR290">
        <v>0</v>
      </c>
      <c r="IT290">
        <v>0</v>
      </c>
      <c r="IV290">
        <v>1</v>
      </c>
      <c r="IW290" t="s">
        <v>679</v>
      </c>
      <c r="IX290">
        <v>0</v>
      </c>
      <c r="IZ290">
        <v>18</v>
      </c>
      <c r="JA290" t="s">
        <v>679</v>
      </c>
      <c r="JB290">
        <v>0</v>
      </c>
      <c r="JD290">
        <v>16</v>
      </c>
      <c r="JE290" t="s">
        <v>679</v>
      </c>
      <c r="JF290">
        <v>0</v>
      </c>
      <c r="JH290">
        <v>0</v>
      </c>
      <c r="JJ290">
        <v>0</v>
      </c>
      <c r="JL290">
        <v>0</v>
      </c>
      <c r="JN290">
        <v>0</v>
      </c>
      <c r="JP290">
        <v>38</v>
      </c>
      <c r="JQ290" t="s">
        <v>679</v>
      </c>
      <c r="JR290">
        <v>0</v>
      </c>
      <c r="JT290">
        <v>0</v>
      </c>
      <c r="JV290">
        <v>0</v>
      </c>
      <c r="JX290">
        <v>4</v>
      </c>
      <c r="JY290" t="s">
        <v>679</v>
      </c>
      <c r="JZ290">
        <v>0</v>
      </c>
      <c r="KB290">
        <v>0</v>
      </c>
      <c r="KD290">
        <v>0</v>
      </c>
      <c r="KF290">
        <v>0</v>
      </c>
      <c r="KH290">
        <v>45</v>
      </c>
      <c r="KI290" t="s">
        <v>679</v>
      </c>
      <c r="KJ290">
        <v>0</v>
      </c>
      <c r="KL290">
        <v>0</v>
      </c>
      <c r="KN290">
        <v>0</v>
      </c>
      <c r="KP290">
        <v>0</v>
      </c>
      <c r="KR290">
        <v>72</v>
      </c>
      <c r="KS290" t="s">
        <v>679</v>
      </c>
      <c r="KT290">
        <v>0</v>
      </c>
      <c r="KV290">
        <v>0</v>
      </c>
      <c r="KX290">
        <v>0</v>
      </c>
      <c r="KZ290">
        <v>0</v>
      </c>
      <c r="LB290">
        <v>0</v>
      </c>
      <c r="LD290">
        <v>0</v>
      </c>
      <c r="LF290">
        <v>0</v>
      </c>
      <c r="LH290">
        <v>0</v>
      </c>
      <c r="LJ290">
        <v>0</v>
      </c>
      <c r="LL290">
        <v>0</v>
      </c>
      <c r="LN290">
        <v>0</v>
      </c>
      <c r="LP290">
        <v>0</v>
      </c>
      <c r="LR290">
        <v>0</v>
      </c>
      <c r="LT290">
        <v>0</v>
      </c>
      <c r="LV290">
        <v>0</v>
      </c>
      <c r="LX290">
        <v>0</v>
      </c>
      <c r="LZ290">
        <v>0</v>
      </c>
      <c r="MB290">
        <v>0</v>
      </c>
      <c r="MD290">
        <v>0</v>
      </c>
      <c r="MF290">
        <v>0</v>
      </c>
      <c r="MH290">
        <v>0</v>
      </c>
      <c r="MJ290">
        <v>0</v>
      </c>
      <c r="ML290">
        <v>0</v>
      </c>
      <c r="MN290">
        <v>0</v>
      </c>
      <c r="MP290">
        <v>0</v>
      </c>
      <c r="MR290">
        <v>0</v>
      </c>
      <c r="MT290">
        <v>0</v>
      </c>
      <c r="MV290">
        <v>0</v>
      </c>
      <c r="MX290">
        <v>0</v>
      </c>
      <c r="MZ290">
        <v>0</v>
      </c>
      <c r="NB290">
        <v>0</v>
      </c>
      <c r="ND290">
        <v>0</v>
      </c>
      <c r="NF290">
        <v>0</v>
      </c>
      <c r="NH290">
        <v>0</v>
      </c>
      <c r="NJ290">
        <v>0</v>
      </c>
      <c r="NL290">
        <v>0</v>
      </c>
      <c r="NN290">
        <v>0</v>
      </c>
      <c r="NP290">
        <v>0</v>
      </c>
      <c r="NR290">
        <v>17</v>
      </c>
      <c r="NS290" t="s">
        <v>679</v>
      </c>
      <c r="NT290">
        <v>0</v>
      </c>
      <c r="NV290">
        <v>88</v>
      </c>
      <c r="NW290" t="s">
        <v>679</v>
      </c>
      <c r="NX290">
        <v>0</v>
      </c>
      <c r="NZ290">
        <v>0</v>
      </c>
      <c r="OB290">
        <v>0</v>
      </c>
      <c r="OD290">
        <v>0</v>
      </c>
      <c r="OF290">
        <v>27</v>
      </c>
      <c r="OG290" t="s">
        <v>679</v>
      </c>
      <c r="OH290">
        <v>0</v>
      </c>
      <c r="OJ290">
        <v>0</v>
      </c>
      <c r="OL290">
        <v>0</v>
      </c>
      <c r="ON290">
        <v>0</v>
      </c>
      <c r="OP290">
        <v>0</v>
      </c>
      <c r="OR290">
        <v>0</v>
      </c>
      <c r="OT290">
        <v>0</v>
      </c>
      <c r="OV290">
        <v>0</v>
      </c>
      <c r="OX290">
        <v>5</v>
      </c>
      <c r="OY290" t="s">
        <v>679</v>
      </c>
      <c r="OZ290">
        <v>0</v>
      </c>
      <c r="PB290">
        <v>0</v>
      </c>
      <c r="PD290">
        <v>45</v>
      </c>
      <c r="PE290" t="s">
        <v>679</v>
      </c>
      <c r="PF290">
        <v>0</v>
      </c>
      <c r="PH290">
        <v>11</v>
      </c>
      <c r="PI290" t="s">
        <v>679</v>
      </c>
      <c r="PJ290">
        <v>0</v>
      </c>
      <c r="PL290">
        <v>0</v>
      </c>
      <c r="PN290">
        <v>0</v>
      </c>
      <c r="PP290">
        <v>0</v>
      </c>
      <c r="PR290">
        <v>0</v>
      </c>
      <c r="PT290">
        <v>0</v>
      </c>
      <c r="PV290">
        <v>4</v>
      </c>
      <c r="PW290" t="s">
        <v>679</v>
      </c>
      <c r="PX290">
        <v>0</v>
      </c>
      <c r="PZ290">
        <v>0</v>
      </c>
      <c r="QB290">
        <v>0</v>
      </c>
      <c r="QD290">
        <v>0</v>
      </c>
      <c r="QF290">
        <v>0</v>
      </c>
      <c r="QH290">
        <v>0</v>
      </c>
      <c r="QJ290">
        <v>0</v>
      </c>
      <c r="QL290">
        <v>359</v>
      </c>
      <c r="QM290" t="s">
        <v>679</v>
      </c>
      <c r="QN290">
        <v>78</v>
      </c>
      <c r="QO290" t="s">
        <v>679</v>
      </c>
      <c r="QP290">
        <v>16</v>
      </c>
      <c r="QQ290" t="s">
        <v>679</v>
      </c>
      <c r="QR290">
        <v>57</v>
      </c>
      <c r="QS290" t="s">
        <v>679</v>
      </c>
      <c r="QT290">
        <v>89</v>
      </c>
      <c r="QU290" t="s">
        <v>679</v>
      </c>
      <c r="QV290">
        <v>29</v>
      </c>
      <c r="QW290" t="s">
        <v>679</v>
      </c>
      <c r="QX290">
        <v>17</v>
      </c>
      <c r="QY290" t="s">
        <v>679</v>
      </c>
      <c r="QZ290">
        <v>64</v>
      </c>
      <c r="RA290" t="s">
        <v>679</v>
      </c>
      <c r="RB290">
        <v>0</v>
      </c>
      <c r="RD290">
        <v>89</v>
      </c>
      <c r="RE290" t="s">
        <v>679</v>
      </c>
      <c r="RF290">
        <v>5</v>
      </c>
      <c r="RG290" t="s">
        <v>679</v>
      </c>
      <c r="RH290">
        <v>0</v>
      </c>
      <c r="RJ290">
        <v>4</v>
      </c>
      <c r="RK290" t="s">
        <v>679</v>
      </c>
      <c r="RL290">
        <v>0</v>
      </c>
      <c r="RN290">
        <v>0</v>
      </c>
      <c r="RP290">
        <v>16</v>
      </c>
      <c r="RQ290" t="s">
        <v>679</v>
      </c>
      <c r="RR290">
        <v>0</v>
      </c>
      <c r="RT290">
        <v>0</v>
      </c>
      <c r="RV290">
        <v>298</v>
      </c>
      <c r="RW290" t="s">
        <v>679</v>
      </c>
      <c r="RX290">
        <v>161</v>
      </c>
      <c r="RY290" t="s">
        <v>679</v>
      </c>
      <c r="RZ290">
        <v>38</v>
      </c>
      <c r="SA290" t="s">
        <v>679</v>
      </c>
      <c r="SB290">
        <v>25</v>
      </c>
      <c r="SC290" t="s">
        <v>679</v>
      </c>
      <c r="SD290">
        <v>20</v>
      </c>
      <c r="SE290" t="s">
        <v>679</v>
      </c>
      <c r="SF290">
        <v>11</v>
      </c>
      <c r="SG290" t="s">
        <v>679</v>
      </c>
      <c r="SH290">
        <v>47</v>
      </c>
      <c r="SI290" t="s">
        <v>679</v>
      </c>
      <c r="SJ290">
        <v>32</v>
      </c>
      <c r="SK290" t="s">
        <v>679</v>
      </c>
      <c r="SL290">
        <v>47</v>
      </c>
      <c r="SM290" t="s">
        <v>679</v>
      </c>
      <c r="SN290">
        <v>19</v>
      </c>
      <c r="SO290" t="s">
        <v>679</v>
      </c>
      <c r="SP290">
        <v>10</v>
      </c>
      <c r="SQ290" t="s">
        <v>679</v>
      </c>
      <c r="SR290">
        <v>30</v>
      </c>
      <c r="SS290" t="s">
        <v>679</v>
      </c>
      <c r="ST290">
        <v>60</v>
      </c>
      <c r="SU290" t="s">
        <v>679</v>
      </c>
      <c r="SV290">
        <v>4</v>
      </c>
      <c r="SW290" t="s">
        <v>679</v>
      </c>
      <c r="SX290">
        <v>104</v>
      </c>
      <c r="SY290" t="s">
        <v>679</v>
      </c>
      <c r="SZ290">
        <v>148</v>
      </c>
      <c r="TA290" t="s">
        <v>679</v>
      </c>
      <c r="TB290">
        <v>48</v>
      </c>
      <c r="TC290" t="s">
        <v>679</v>
      </c>
      <c r="TD290">
        <v>37</v>
      </c>
      <c r="TE290" t="s">
        <v>679</v>
      </c>
      <c r="TF290">
        <v>58</v>
      </c>
      <c r="TG290" t="s">
        <v>679</v>
      </c>
      <c r="TH290">
        <v>99</v>
      </c>
      <c r="TI290" t="s">
        <v>679</v>
      </c>
      <c r="TJ290">
        <v>0</v>
      </c>
      <c r="TL290">
        <v>11</v>
      </c>
      <c r="TM290" t="s">
        <v>679</v>
      </c>
      <c r="TN290">
        <v>0</v>
      </c>
      <c r="TP290">
        <v>94</v>
      </c>
      <c r="TQ290" t="s">
        <v>679</v>
      </c>
      <c r="TR290">
        <v>22</v>
      </c>
      <c r="TS290" t="s">
        <v>679</v>
      </c>
      <c r="TT290">
        <v>153</v>
      </c>
      <c r="TU290" t="s">
        <v>679</v>
      </c>
      <c r="TV290">
        <v>4</v>
      </c>
      <c r="TW290" t="s">
        <v>679</v>
      </c>
      <c r="TX290">
        <v>0</v>
      </c>
      <c r="TZ290">
        <v>0</v>
      </c>
      <c r="UB290">
        <v>0</v>
      </c>
      <c r="UD290">
        <v>1</v>
      </c>
      <c r="UE290" t="s">
        <v>679</v>
      </c>
      <c r="UF290">
        <v>0</v>
      </c>
      <c r="UH290">
        <v>26</v>
      </c>
      <c r="UI290" t="s">
        <v>679</v>
      </c>
      <c r="UJ290">
        <v>64</v>
      </c>
      <c r="UK290" t="s">
        <v>679</v>
      </c>
      <c r="UL290">
        <v>6</v>
      </c>
      <c r="UM290" t="s">
        <v>679</v>
      </c>
      <c r="UN290">
        <v>67</v>
      </c>
      <c r="UO290" t="s">
        <v>679</v>
      </c>
      <c r="UP290">
        <v>5</v>
      </c>
      <c r="UQ290" t="s">
        <v>679</v>
      </c>
      <c r="UR290">
        <v>0</v>
      </c>
      <c r="UT290">
        <v>0</v>
      </c>
      <c r="UV290">
        <v>8</v>
      </c>
      <c r="UW290" t="s">
        <v>679</v>
      </c>
      <c r="UX290">
        <v>20</v>
      </c>
      <c r="UY290" t="s">
        <v>679</v>
      </c>
      <c r="UZ290">
        <v>11</v>
      </c>
      <c r="VA290" t="s">
        <v>679</v>
      </c>
      <c r="VB290">
        <v>3</v>
      </c>
      <c r="VC290" t="s">
        <v>679</v>
      </c>
      <c r="VD290">
        <v>9</v>
      </c>
      <c r="VE290" t="s">
        <v>679</v>
      </c>
      <c r="VF290">
        <v>0</v>
      </c>
      <c r="VH290">
        <v>0</v>
      </c>
      <c r="VJ290">
        <v>0</v>
      </c>
      <c r="VL290">
        <v>0</v>
      </c>
      <c r="VN290">
        <v>0</v>
      </c>
      <c r="VP290">
        <v>16</v>
      </c>
      <c r="VQ290" t="s">
        <v>679</v>
      </c>
      <c r="VR290">
        <v>0</v>
      </c>
      <c r="VT290">
        <v>7</v>
      </c>
      <c r="VU290" t="s">
        <v>679</v>
      </c>
      <c r="VV290">
        <v>4</v>
      </c>
      <c r="VW290" t="s">
        <v>679</v>
      </c>
      <c r="VX290">
        <v>6</v>
      </c>
      <c r="VY290" t="s">
        <v>679</v>
      </c>
      <c r="VZ290">
        <v>41</v>
      </c>
      <c r="WA290" t="s">
        <v>679</v>
      </c>
      <c r="WB290">
        <v>59</v>
      </c>
      <c r="WC290" t="s">
        <v>679</v>
      </c>
      <c r="WD290">
        <v>120</v>
      </c>
      <c r="WE290" t="s">
        <v>679</v>
      </c>
      <c r="WF290">
        <v>0</v>
      </c>
      <c r="WH290">
        <v>0</v>
      </c>
      <c r="WJ290">
        <v>2</v>
      </c>
      <c r="WK290" t="s">
        <v>679</v>
      </c>
      <c r="WL290">
        <v>0</v>
      </c>
      <c r="WN290">
        <v>0</v>
      </c>
      <c r="WP290">
        <v>55</v>
      </c>
      <c r="WQ290" t="s">
        <v>679</v>
      </c>
      <c r="WR290">
        <v>8</v>
      </c>
      <c r="WS290" t="s">
        <v>679</v>
      </c>
      <c r="WT290">
        <v>19</v>
      </c>
      <c r="WU290" t="s">
        <v>679</v>
      </c>
      <c r="WV290">
        <v>0</v>
      </c>
      <c r="WX290">
        <v>1003</v>
      </c>
      <c r="WY290" t="s">
        <v>679</v>
      </c>
      <c r="WZ290">
        <v>13</v>
      </c>
      <c r="XA290" t="s">
        <v>679</v>
      </c>
      <c r="XB290">
        <v>2</v>
      </c>
      <c r="XC290" t="s">
        <v>679</v>
      </c>
      <c r="XD290">
        <v>0</v>
      </c>
      <c r="XF290">
        <v>305</v>
      </c>
      <c r="XG290" t="s">
        <v>679</v>
      </c>
      <c r="XH290">
        <v>19</v>
      </c>
      <c r="XI290" t="s">
        <v>679</v>
      </c>
      <c r="XJ290">
        <v>48</v>
      </c>
      <c r="XK290" t="s">
        <v>679</v>
      </c>
      <c r="XL290">
        <v>10</v>
      </c>
      <c r="XM290" t="s">
        <v>679</v>
      </c>
      <c r="XN290">
        <v>43</v>
      </c>
      <c r="XO290" t="s">
        <v>679</v>
      </c>
      <c r="XP290">
        <v>27</v>
      </c>
      <c r="XQ290" t="s">
        <v>679</v>
      </c>
      <c r="XR290">
        <v>131</v>
      </c>
      <c r="XS290" t="s">
        <v>679</v>
      </c>
      <c r="XT290">
        <v>0</v>
      </c>
      <c r="XV290">
        <v>8</v>
      </c>
      <c r="XW290" t="s">
        <v>679</v>
      </c>
      <c r="XX290">
        <v>16</v>
      </c>
      <c r="XY290" t="s">
        <v>679</v>
      </c>
      <c r="XZ290">
        <v>0</v>
      </c>
      <c r="YB290">
        <v>1</v>
      </c>
      <c r="YC290" t="s">
        <v>679</v>
      </c>
      <c r="YD290">
        <v>0</v>
      </c>
      <c r="YF290">
        <v>17</v>
      </c>
      <c r="YG290" t="s">
        <v>679</v>
      </c>
      <c r="YH290">
        <v>151</v>
      </c>
      <c r="YI290" t="s">
        <v>679</v>
      </c>
      <c r="YJ290">
        <v>0</v>
      </c>
      <c r="YL290">
        <v>8</v>
      </c>
      <c r="YM290" t="s">
        <v>679</v>
      </c>
      <c r="YN290">
        <v>57</v>
      </c>
      <c r="YO290" t="s">
        <v>679</v>
      </c>
      <c r="YP290">
        <v>0</v>
      </c>
      <c r="YR290">
        <v>0</v>
      </c>
      <c r="YT290">
        <v>0</v>
      </c>
      <c r="YV290">
        <v>8822</v>
      </c>
      <c r="YW290" t="e">
        <v>#N/A</v>
      </c>
      <c r="YY290">
        <v>7057</v>
      </c>
      <c r="YZ290">
        <v>144</v>
      </c>
      <c r="ZA290">
        <v>1941</v>
      </c>
      <c r="ZB290">
        <v>1765</v>
      </c>
      <c r="ZC290">
        <v>2159</v>
      </c>
      <c r="ZD290">
        <v>0</v>
      </c>
      <c r="ZE290">
        <v>4571</v>
      </c>
      <c r="ZF290">
        <v>2435</v>
      </c>
      <c r="ZG290">
        <v>1753</v>
      </c>
      <c r="ZH290">
        <v>137</v>
      </c>
      <c r="ZI290">
        <v>3912</v>
      </c>
      <c r="ZJ290">
        <v>2296</v>
      </c>
      <c r="ZK290">
        <v>599</v>
      </c>
      <c r="ZL290">
        <v>3913</v>
      </c>
      <c r="ZM290">
        <v>1326</v>
      </c>
      <c r="ZN290">
        <v>370</v>
      </c>
      <c r="ZO290">
        <v>4220</v>
      </c>
      <c r="ZP290">
        <v>116</v>
      </c>
      <c r="ZQ290">
        <v>628</v>
      </c>
      <c r="ZR290">
        <v>173</v>
      </c>
      <c r="ZS290">
        <v>262</v>
      </c>
      <c r="ZT290">
        <v>0</v>
      </c>
      <c r="ZU290">
        <v>36</v>
      </c>
      <c r="ZV290">
        <v>9</v>
      </c>
      <c r="ZW290">
        <v>1680</v>
      </c>
      <c r="ZX290">
        <v>1</v>
      </c>
      <c r="ZY290">
        <v>300</v>
      </c>
      <c r="AAA290" s="26"/>
    </row>
    <row r="291" spans="1:703" x14ac:dyDescent="0.25">
      <c r="A291" t="s">
        <v>935</v>
      </c>
      <c r="B291">
        <v>0</v>
      </c>
      <c r="D291">
        <v>10</v>
      </c>
      <c r="E291" t="s">
        <v>679</v>
      </c>
      <c r="F291">
        <v>7</v>
      </c>
      <c r="G291" t="s">
        <v>679</v>
      </c>
      <c r="H291">
        <v>971</v>
      </c>
      <c r="I291" t="s">
        <v>679</v>
      </c>
      <c r="J291">
        <v>0</v>
      </c>
      <c r="L291">
        <v>1</v>
      </c>
      <c r="M291" t="s">
        <v>679</v>
      </c>
      <c r="N291">
        <v>0</v>
      </c>
      <c r="P291">
        <v>0</v>
      </c>
      <c r="R291">
        <v>26</v>
      </c>
      <c r="S291" t="s">
        <v>679</v>
      </c>
      <c r="T291">
        <v>0</v>
      </c>
      <c r="V291">
        <v>49</v>
      </c>
      <c r="W291" t="s">
        <v>679</v>
      </c>
      <c r="X291">
        <v>0</v>
      </c>
      <c r="Z291">
        <v>433</v>
      </c>
      <c r="AA291" t="s">
        <v>679</v>
      </c>
      <c r="AB291">
        <v>876</v>
      </c>
      <c r="AC291" t="s">
        <v>679</v>
      </c>
      <c r="AD291">
        <v>5</v>
      </c>
      <c r="AE291" t="s">
        <v>679</v>
      </c>
      <c r="AF291">
        <v>260</v>
      </c>
      <c r="AG291" t="s">
        <v>679</v>
      </c>
      <c r="AH291">
        <v>0</v>
      </c>
      <c r="AJ291">
        <v>229</v>
      </c>
      <c r="AK291" t="s">
        <v>679</v>
      </c>
      <c r="AL291">
        <v>0</v>
      </c>
      <c r="AN291">
        <v>3</v>
      </c>
      <c r="AO291" t="s">
        <v>679</v>
      </c>
      <c r="AP291">
        <v>0</v>
      </c>
      <c r="AR291">
        <v>133</v>
      </c>
      <c r="AS291" t="s">
        <v>679</v>
      </c>
      <c r="AT291">
        <v>268</v>
      </c>
      <c r="AU291" t="s">
        <v>679</v>
      </c>
      <c r="AV291">
        <v>0</v>
      </c>
      <c r="AX291">
        <v>6</v>
      </c>
      <c r="AY291" t="s">
        <v>679</v>
      </c>
      <c r="AZ291">
        <v>0</v>
      </c>
      <c r="BB291">
        <v>0</v>
      </c>
      <c r="BD291">
        <v>0</v>
      </c>
      <c r="BF291">
        <v>304</v>
      </c>
      <c r="BG291" t="s">
        <v>679</v>
      </c>
      <c r="BH291">
        <v>39</v>
      </c>
      <c r="BI291" t="s">
        <v>679</v>
      </c>
      <c r="BJ291">
        <v>26</v>
      </c>
      <c r="BK291" t="s">
        <v>679</v>
      </c>
      <c r="BL291">
        <v>17</v>
      </c>
      <c r="BM291" t="s">
        <v>679</v>
      </c>
      <c r="BN291">
        <v>23</v>
      </c>
      <c r="BO291" t="s">
        <v>679</v>
      </c>
      <c r="BP291">
        <v>0</v>
      </c>
      <c r="BR291">
        <v>6</v>
      </c>
      <c r="BS291" t="s">
        <v>679</v>
      </c>
      <c r="BT291">
        <v>0</v>
      </c>
      <c r="BV291">
        <v>77</v>
      </c>
      <c r="BW291" t="s">
        <v>679</v>
      </c>
      <c r="BX291">
        <v>0</v>
      </c>
      <c r="BZ291">
        <v>675</v>
      </c>
      <c r="CA291" t="s">
        <v>679</v>
      </c>
      <c r="CB291">
        <v>80</v>
      </c>
      <c r="CC291" t="s">
        <v>679</v>
      </c>
      <c r="CD291">
        <v>0</v>
      </c>
      <c r="CF291">
        <v>40</v>
      </c>
      <c r="CG291" t="s">
        <v>679</v>
      </c>
      <c r="CH291">
        <v>132</v>
      </c>
      <c r="CI291" t="s">
        <v>679</v>
      </c>
      <c r="CJ291">
        <v>0</v>
      </c>
      <c r="CL291">
        <v>200</v>
      </c>
      <c r="CM291" t="s">
        <v>679</v>
      </c>
      <c r="CN291">
        <v>627</v>
      </c>
      <c r="CO291" t="s">
        <v>679</v>
      </c>
      <c r="CP291">
        <v>73</v>
      </c>
      <c r="CQ291" t="s">
        <v>679</v>
      </c>
      <c r="CR291">
        <v>0</v>
      </c>
      <c r="CT291">
        <v>214</v>
      </c>
      <c r="CU291" t="s">
        <v>679</v>
      </c>
      <c r="CV291">
        <v>0</v>
      </c>
      <c r="CX291">
        <v>58</v>
      </c>
      <c r="CY291" t="s">
        <v>679</v>
      </c>
      <c r="CZ291">
        <v>1333</v>
      </c>
      <c r="DA291" t="s">
        <v>679</v>
      </c>
      <c r="DB291">
        <v>0</v>
      </c>
      <c r="DD291">
        <v>1360</v>
      </c>
      <c r="DE291" t="s">
        <v>679</v>
      </c>
      <c r="DF291">
        <v>1724</v>
      </c>
      <c r="DG291" t="s">
        <v>679</v>
      </c>
      <c r="DH291">
        <v>0</v>
      </c>
      <c r="DJ291">
        <v>9</v>
      </c>
      <c r="DK291" t="s">
        <v>679</v>
      </c>
      <c r="DL291">
        <v>0</v>
      </c>
      <c r="DN291">
        <v>5</v>
      </c>
      <c r="DO291" t="s">
        <v>679</v>
      </c>
      <c r="DP291">
        <v>0</v>
      </c>
      <c r="DR291">
        <v>87</v>
      </c>
      <c r="DS291" t="s">
        <v>679</v>
      </c>
      <c r="DT291">
        <v>0</v>
      </c>
      <c r="DV291">
        <v>175</v>
      </c>
      <c r="DW291" t="s">
        <v>679</v>
      </c>
      <c r="DX291">
        <v>31</v>
      </c>
      <c r="DY291" t="s">
        <v>679</v>
      </c>
      <c r="DZ291">
        <v>0</v>
      </c>
      <c r="EB291">
        <v>147</v>
      </c>
      <c r="EC291" t="s">
        <v>679</v>
      </c>
      <c r="ED291">
        <v>5</v>
      </c>
      <c r="EE291" t="s">
        <v>679</v>
      </c>
      <c r="EF291">
        <v>0</v>
      </c>
      <c r="EH291">
        <v>4</v>
      </c>
      <c r="EI291" t="s">
        <v>679</v>
      </c>
      <c r="EJ291">
        <v>2514</v>
      </c>
      <c r="EK291" t="s">
        <v>679</v>
      </c>
      <c r="EL291">
        <v>2</v>
      </c>
      <c r="EM291" t="s">
        <v>679</v>
      </c>
      <c r="EN291">
        <v>0</v>
      </c>
      <c r="EP291">
        <v>0</v>
      </c>
      <c r="ER291">
        <v>397</v>
      </c>
      <c r="ES291" t="s">
        <v>679</v>
      </c>
      <c r="ET291">
        <v>322</v>
      </c>
      <c r="EU291" t="s">
        <v>679</v>
      </c>
      <c r="EV291">
        <v>7</v>
      </c>
      <c r="EW291" t="s">
        <v>679</v>
      </c>
      <c r="EX291">
        <v>70</v>
      </c>
      <c r="EY291" t="s">
        <v>679</v>
      </c>
      <c r="EZ291">
        <v>0</v>
      </c>
      <c r="FB291">
        <v>25</v>
      </c>
      <c r="FC291" t="s">
        <v>679</v>
      </c>
      <c r="FD291">
        <v>105</v>
      </c>
      <c r="FE291" t="s">
        <v>679</v>
      </c>
      <c r="FF291">
        <v>0</v>
      </c>
      <c r="FH291">
        <v>131</v>
      </c>
      <c r="FI291" t="s">
        <v>679</v>
      </c>
      <c r="FJ291">
        <v>0</v>
      </c>
      <c r="FL291">
        <v>0</v>
      </c>
      <c r="FN291">
        <v>0</v>
      </c>
      <c r="FP291">
        <v>630</v>
      </c>
      <c r="FQ291" t="s">
        <v>679</v>
      </c>
      <c r="FR291">
        <v>449</v>
      </c>
      <c r="FS291" t="s">
        <v>679</v>
      </c>
      <c r="FT291">
        <v>951</v>
      </c>
      <c r="FU291" t="s">
        <v>679</v>
      </c>
      <c r="FV291">
        <v>10</v>
      </c>
      <c r="FW291" t="s">
        <v>679</v>
      </c>
      <c r="FX291">
        <v>0</v>
      </c>
      <c r="FZ291">
        <v>44</v>
      </c>
      <c r="GA291" t="s">
        <v>679</v>
      </c>
      <c r="GB291">
        <v>47</v>
      </c>
      <c r="GC291" t="s">
        <v>679</v>
      </c>
      <c r="GD291">
        <v>6</v>
      </c>
      <c r="GE291" t="s">
        <v>679</v>
      </c>
      <c r="GF291">
        <v>449</v>
      </c>
      <c r="GG291" t="s">
        <v>679</v>
      </c>
      <c r="GH291">
        <v>24</v>
      </c>
      <c r="GI291" t="s">
        <v>679</v>
      </c>
      <c r="GJ291">
        <v>725</v>
      </c>
      <c r="GK291" t="s">
        <v>679</v>
      </c>
      <c r="GL291">
        <v>0</v>
      </c>
      <c r="GN291">
        <v>212</v>
      </c>
      <c r="GO291" t="s">
        <v>679</v>
      </c>
      <c r="GP291">
        <v>307</v>
      </c>
      <c r="GQ291" t="s">
        <v>679</v>
      </c>
      <c r="GR291">
        <v>1</v>
      </c>
      <c r="GS291" t="s">
        <v>679</v>
      </c>
      <c r="GT291">
        <v>28</v>
      </c>
      <c r="GU291" t="s">
        <v>679</v>
      </c>
      <c r="GV291">
        <v>23</v>
      </c>
      <c r="GW291" t="s">
        <v>679</v>
      </c>
      <c r="GX291">
        <v>0</v>
      </c>
      <c r="GZ291">
        <v>315</v>
      </c>
      <c r="HA291" t="s">
        <v>679</v>
      </c>
      <c r="HB291">
        <v>0</v>
      </c>
      <c r="HD291">
        <v>7</v>
      </c>
      <c r="HE291" t="s">
        <v>679</v>
      </c>
      <c r="HF291">
        <v>26</v>
      </c>
      <c r="HG291" t="s">
        <v>679</v>
      </c>
      <c r="HH291">
        <v>0</v>
      </c>
      <c r="HJ291">
        <v>0</v>
      </c>
      <c r="HL291">
        <v>13</v>
      </c>
      <c r="HM291" t="s">
        <v>679</v>
      </c>
      <c r="HN291">
        <v>55</v>
      </c>
      <c r="HO291" t="s">
        <v>679</v>
      </c>
      <c r="HP291">
        <v>0</v>
      </c>
      <c r="HR291">
        <v>0</v>
      </c>
      <c r="HT291">
        <v>2</v>
      </c>
      <c r="HU291" t="s">
        <v>679</v>
      </c>
      <c r="HV291">
        <v>6</v>
      </c>
      <c r="HW291" t="s">
        <v>679</v>
      </c>
      <c r="HX291">
        <v>21</v>
      </c>
      <c r="HY291" t="s">
        <v>679</v>
      </c>
      <c r="HZ291">
        <v>0</v>
      </c>
      <c r="IB291">
        <v>0</v>
      </c>
      <c r="ID291">
        <v>15</v>
      </c>
      <c r="IE291" t="s">
        <v>679</v>
      </c>
      <c r="IF291">
        <v>27</v>
      </c>
      <c r="IG291" t="s">
        <v>679</v>
      </c>
      <c r="IH291">
        <v>12</v>
      </c>
      <c r="II291" t="s">
        <v>679</v>
      </c>
      <c r="IJ291">
        <v>482</v>
      </c>
      <c r="IK291" t="s">
        <v>679</v>
      </c>
      <c r="IL291">
        <v>123</v>
      </c>
      <c r="IM291" t="s">
        <v>679</v>
      </c>
      <c r="IN291">
        <v>503</v>
      </c>
      <c r="IO291" t="s">
        <v>679</v>
      </c>
      <c r="IP291">
        <v>0</v>
      </c>
      <c r="IR291">
        <v>1</v>
      </c>
      <c r="IS291" t="s">
        <v>679</v>
      </c>
      <c r="IT291">
        <v>0</v>
      </c>
      <c r="IV291">
        <v>41</v>
      </c>
      <c r="IW291" t="s">
        <v>679</v>
      </c>
      <c r="IX291">
        <v>0</v>
      </c>
      <c r="IZ291">
        <v>21</v>
      </c>
      <c r="JA291" t="s">
        <v>679</v>
      </c>
      <c r="JB291">
        <v>78</v>
      </c>
      <c r="JC291" t="s">
        <v>679</v>
      </c>
      <c r="JD291">
        <v>6</v>
      </c>
      <c r="JE291" t="s">
        <v>679</v>
      </c>
      <c r="JF291">
        <v>35</v>
      </c>
      <c r="JG291" t="s">
        <v>679</v>
      </c>
      <c r="JH291">
        <v>12</v>
      </c>
      <c r="JI291" t="s">
        <v>679</v>
      </c>
      <c r="JJ291">
        <v>12</v>
      </c>
      <c r="JK291" t="s">
        <v>679</v>
      </c>
      <c r="JL291">
        <v>0</v>
      </c>
      <c r="JN291">
        <v>355</v>
      </c>
      <c r="JO291" t="s">
        <v>679</v>
      </c>
      <c r="JP291">
        <v>223</v>
      </c>
      <c r="JQ291" t="s">
        <v>679</v>
      </c>
      <c r="JR291">
        <v>497</v>
      </c>
      <c r="JS291" t="s">
        <v>679</v>
      </c>
      <c r="JT291">
        <v>0</v>
      </c>
      <c r="JV291">
        <v>307</v>
      </c>
      <c r="JW291" t="s">
        <v>679</v>
      </c>
      <c r="JX291">
        <v>442</v>
      </c>
      <c r="JY291" t="s">
        <v>679</v>
      </c>
      <c r="JZ291">
        <v>165</v>
      </c>
      <c r="KA291" t="s">
        <v>679</v>
      </c>
      <c r="KB291">
        <v>1609</v>
      </c>
      <c r="KC291" t="s">
        <v>679</v>
      </c>
      <c r="KD291">
        <v>361</v>
      </c>
      <c r="KE291" t="s">
        <v>679</v>
      </c>
      <c r="KF291">
        <v>0</v>
      </c>
      <c r="KH291">
        <v>1190</v>
      </c>
      <c r="KI291" t="s">
        <v>679</v>
      </c>
      <c r="KJ291">
        <v>0</v>
      </c>
      <c r="KL291">
        <v>46</v>
      </c>
      <c r="KM291" t="s">
        <v>679</v>
      </c>
      <c r="KN291">
        <v>0</v>
      </c>
      <c r="KP291">
        <v>588</v>
      </c>
      <c r="KQ291" t="s">
        <v>679</v>
      </c>
      <c r="KR291">
        <v>327</v>
      </c>
      <c r="KS291" t="s">
        <v>679</v>
      </c>
      <c r="KT291">
        <v>10</v>
      </c>
      <c r="KU291" t="s">
        <v>679</v>
      </c>
      <c r="KV291">
        <v>30</v>
      </c>
      <c r="KW291" t="s">
        <v>679</v>
      </c>
      <c r="KX291">
        <v>0</v>
      </c>
      <c r="KZ291">
        <v>0</v>
      </c>
      <c r="LB291">
        <v>247</v>
      </c>
      <c r="LC291" t="s">
        <v>679</v>
      </c>
      <c r="LD291">
        <v>54</v>
      </c>
      <c r="LE291" t="s">
        <v>679</v>
      </c>
      <c r="LF291">
        <v>0</v>
      </c>
      <c r="LH291">
        <v>3</v>
      </c>
      <c r="LI291" t="s">
        <v>679</v>
      </c>
      <c r="LJ291">
        <v>0</v>
      </c>
      <c r="LL291">
        <v>0</v>
      </c>
      <c r="LN291">
        <v>0</v>
      </c>
      <c r="LP291">
        <v>0</v>
      </c>
      <c r="LR291">
        <v>3</v>
      </c>
      <c r="LS291" t="s">
        <v>679</v>
      </c>
      <c r="LT291">
        <v>399</v>
      </c>
      <c r="LU291" t="s">
        <v>679</v>
      </c>
      <c r="LV291">
        <v>0</v>
      </c>
      <c r="LX291">
        <v>4</v>
      </c>
      <c r="LY291" t="s">
        <v>679</v>
      </c>
      <c r="LZ291">
        <v>0</v>
      </c>
      <c r="MB291">
        <v>0</v>
      </c>
      <c r="MD291">
        <v>2</v>
      </c>
      <c r="ME291" t="s">
        <v>679</v>
      </c>
      <c r="MF291">
        <v>35</v>
      </c>
      <c r="MG291" t="s">
        <v>679</v>
      </c>
      <c r="MH291">
        <v>179</v>
      </c>
      <c r="MI291" t="s">
        <v>679</v>
      </c>
      <c r="MJ291">
        <v>0</v>
      </c>
      <c r="ML291">
        <v>378</v>
      </c>
      <c r="MM291" t="s">
        <v>679</v>
      </c>
      <c r="MN291">
        <v>55</v>
      </c>
      <c r="MO291" t="s">
        <v>679</v>
      </c>
      <c r="MP291">
        <v>342</v>
      </c>
      <c r="MQ291" t="s">
        <v>679</v>
      </c>
      <c r="MR291">
        <v>19</v>
      </c>
      <c r="MS291" t="s">
        <v>679</v>
      </c>
      <c r="MT291">
        <v>257</v>
      </c>
      <c r="MU291" t="s">
        <v>679</v>
      </c>
      <c r="MV291">
        <v>3</v>
      </c>
      <c r="MW291" t="s">
        <v>679</v>
      </c>
      <c r="MX291">
        <v>30</v>
      </c>
      <c r="MY291" t="s">
        <v>679</v>
      </c>
      <c r="MZ291">
        <v>0</v>
      </c>
      <c r="NB291">
        <v>88</v>
      </c>
      <c r="NC291" t="s">
        <v>679</v>
      </c>
      <c r="ND291">
        <v>0</v>
      </c>
      <c r="NF291">
        <v>36</v>
      </c>
      <c r="NG291" t="s">
        <v>679</v>
      </c>
      <c r="NH291">
        <v>0</v>
      </c>
      <c r="NJ291">
        <v>64</v>
      </c>
      <c r="NK291" t="s">
        <v>679</v>
      </c>
      <c r="NL291">
        <v>58</v>
      </c>
      <c r="NM291" t="s">
        <v>679</v>
      </c>
      <c r="NN291">
        <v>13</v>
      </c>
      <c r="NO291" t="s">
        <v>679</v>
      </c>
      <c r="NP291">
        <v>56</v>
      </c>
      <c r="NQ291" t="s">
        <v>679</v>
      </c>
      <c r="NR291">
        <v>498</v>
      </c>
      <c r="NS291" t="s">
        <v>679</v>
      </c>
      <c r="NT291">
        <v>0</v>
      </c>
      <c r="NV291">
        <v>651</v>
      </c>
      <c r="NW291" t="s">
        <v>679</v>
      </c>
      <c r="NX291">
        <v>211</v>
      </c>
      <c r="NY291" t="s">
        <v>679</v>
      </c>
      <c r="NZ291">
        <v>0</v>
      </c>
      <c r="OB291">
        <v>0</v>
      </c>
      <c r="OD291">
        <v>0</v>
      </c>
      <c r="OF291">
        <v>363</v>
      </c>
      <c r="OG291" t="s">
        <v>679</v>
      </c>
      <c r="OH291">
        <v>47</v>
      </c>
      <c r="OI291" t="s">
        <v>679</v>
      </c>
      <c r="OJ291">
        <v>7</v>
      </c>
      <c r="OK291" t="s">
        <v>679</v>
      </c>
      <c r="OL291">
        <v>0</v>
      </c>
      <c r="ON291">
        <v>0</v>
      </c>
      <c r="OP291">
        <v>68</v>
      </c>
      <c r="OQ291" t="s">
        <v>679</v>
      </c>
      <c r="OR291">
        <v>201</v>
      </c>
      <c r="OS291" t="s">
        <v>679</v>
      </c>
      <c r="OT291">
        <v>189</v>
      </c>
      <c r="OU291" t="s">
        <v>679</v>
      </c>
      <c r="OV291">
        <v>19</v>
      </c>
      <c r="OW291" t="s">
        <v>679</v>
      </c>
      <c r="OX291">
        <v>397</v>
      </c>
      <c r="OY291" t="s">
        <v>679</v>
      </c>
      <c r="OZ291">
        <v>3</v>
      </c>
      <c r="PA291" t="s">
        <v>679</v>
      </c>
      <c r="PB291">
        <v>1</v>
      </c>
      <c r="PC291" t="s">
        <v>679</v>
      </c>
      <c r="PD291">
        <v>1000</v>
      </c>
      <c r="PE291" t="s">
        <v>679</v>
      </c>
      <c r="PF291">
        <v>0</v>
      </c>
      <c r="PH291">
        <v>307</v>
      </c>
      <c r="PI291" t="s">
        <v>679</v>
      </c>
      <c r="PJ291">
        <v>0</v>
      </c>
      <c r="PL291">
        <v>0</v>
      </c>
      <c r="PN291">
        <v>0</v>
      </c>
      <c r="PP291">
        <v>0</v>
      </c>
      <c r="PR291">
        <v>0</v>
      </c>
      <c r="PT291">
        <v>88</v>
      </c>
      <c r="PU291" t="s">
        <v>679</v>
      </c>
      <c r="PV291">
        <v>179</v>
      </c>
      <c r="PW291" t="s">
        <v>679</v>
      </c>
      <c r="PX291">
        <v>0</v>
      </c>
      <c r="PZ291">
        <v>0</v>
      </c>
      <c r="QB291">
        <v>54</v>
      </c>
      <c r="QC291" t="s">
        <v>679</v>
      </c>
      <c r="QD291">
        <v>78</v>
      </c>
      <c r="QE291" t="s">
        <v>679</v>
      </c>
      <c r="QF291">
        <v>9</v>
      </c>
      <c r="QG291" t="s">
        <v>679</v>
      </c>
      <c r="QH291">
        <v>62</v>
      </c>
      <c r="QI291" t="s">
        <v>679</v>
      </c>
      <c r="QJ291">
        <v>69</v>
      </c>
      <c r="QK291" t="s">
        <v>679</v>
      </c>
      <c r="QL291">
        <v>1645</v>
      </c>
      <c r="QM291" t="s">
        <v>679</v>
      </c>
      <c r="QN291">
        <v>1519</v>
      </c>
      <c r="QO291" t="s">
        <v>679</v>
      </c>
      <c r="QP291">
        <v>430</v>
      </c>
      <c r="QQ291" t="s">
        <v>679</v>
      </c>
      <c r="QR291">
        <v>995</v>
      </c>
      <c r="QS291" t="s">
        <v>679</v>
      </c>
      <c r="QT291">
        <v>711</v>
      </c>
      <c r="QU291" t="s">
        <v>679</v>
      </c>
      <c r="QV291">
        <v>103</v>
      </c>
      <c r="QW291" t="s">
        <v>679</v>
      </c>
      <c r="QX291">
        <v>856</v>
      </c>
      <c r="QY291" t="s">
        <v>679</v>
      </c>
      <c r="QZ291">
        <v>965</v>
      </c>
      <c r="RA291" t="s">
        <v>679</v>
      </c>
      <c r="RB291">
        <v>261</v>
      </c>
      <c r="RC291" t="s">
        <v>679</v>
      </c>
      <c r="RD291">
        <v>248</v>
      </c>
      <c r="RE291" t="s">
        <v>679</v>
      </c>
      <c r="RF291">
        <v>310</v>
      </c>
      <c r="RG291" t="s">
        <v>679</v>
      </c>
      <c r="RH291">
        <v>102</v>
      </c>
      <c r="RI291" t="s">
        <v>679</v>
      </c>
      <c r="RJ291">
        <v>2576</v>
      </c>
      <c r="RK291" t="s">
        <v>679</v>
      </c>
      <c r="RL291">
        <v>123</v>
      </c>
      <c r="RM291" t="s">
        <v>679</v>
      </c>
      <c r="RN291">
        <v>452</v>
      </c>
      <c r="RO291" t="s">
        <v>679</v>
      </c>
      <c r="RP291">
        <v>61</v>
      </c>
      <c r="RQ291" t="s">
        <v>679</v>
      </c>
      <c r="RR291">
        <v>74</v>
      </c>
      <c r="RS291" t="s">
        <v>679</v>
      </c>
      <c r="RT291">
        <v>98</v>
      </c>
      <c r="RU291" t="s">
        <v>679</v>
      </c>
      <c r="RV291">
        <v>3957</v>
      </c>
      <c r="RW291" t="s">
        <v>679</v>
      </c>
      <c r="RX291">
        <v>955</v>
      </c>
      <c r="RY291" t="s">
        <v>679</v>
      </c>
      <c r="RZ291">
        <v>660</v>
      </c>
      <c r="SA291" t="s">
        <v>679</v>
      </c>
      <c r="SB291">
        <v>1437</v>
      </c>
      <c r="SC291" t="s">
        <v>679</v>
      </c>
      <c r="SD291">
        <v>344</v>
      </c>
      <c r="SE291" t="s">
        <v>679</v>
      </c>
      <c r="SF291">
        <v>131</v>
      </c>
      <c r="SG291" t="s">
        <v>679</v>
      </c>
      <c r="SH291">
        <v>1328</v>
      </c>
      <c r="SI291" t="s">
        <v>679</v>
      </c>
      <c r="SJ291">
        <v>1345</v>
      </c>
      <c r="SK291" t="s">
        <v>679</v>
      </c>
      <c r="SL291">
        <v>299</v>
      </c>
      <c r="SM291" t="s">
        <v>679</v>
      </c>
      <c r="SN291">
        <v>343</v>
      </c>
      <c r="SO291" t="s">
        <v>679</v>
      </c>
      <c r="SP291">
        <v>503</v>
      </c>
      <c r="SQ291" t="s">
        <v>679</v>
      </c>
      <c r="SR291">
        <v>2094</v>
      </c>
      <c r="SS291" t="s">
        <v>679</v>
      </c>
      <c r="ST291">
        <v>395</v>
      </c>
      <c r="SU291" t="s">
        <v>679</v>
      </c>
      <c r="SV291">
        <v>274</v>
      </c>
      <c r="SW291" t="s">
        <v>679</v>
      </c>
      <c r="SX291">
        <v>2025</v>
      </c>
      <c r="SY291" t="s">
        <v>679</v>
      </c>
      <c r="SZ291">
        <v>1120</v>
      </c>
      <c r="TA291" t="s">
        <v>679</v>
      </c>
      <c r="TB291">
        <v>172</v>
      </c>
      <c r="TC291" t="s">
        <v>679</v>
      </c>
      <c r="TD291">
        <v>388</v>
      </c>
      <c r="TE291" t="s">
        <v>679</v>
      </c>
      <c r="TF291">
        <v>22</v>
      </c>
      <c r="TG291" t="s">
        <v>679</v>
      </c>
      <c r="TH291">
        <v>948</v>
      </c>
      <c r="TI291" t="s">
        <v>679</v>
      </c>
      <c r="TJ291">
        <v>27</v>
      </c>
      <c r="TK291" t="s">
        <v>679</v>
      </c>
      <c r="TL291">
        <v>141</v>
      </c>
      <c r="TM291" t="s">
        <v>679</v>
      </c>
      <c r="TN291">
        <v>930</v>
      </c>
      <c r="TO291" t="s">
        <v>679</v>
      </c>
      <c r="TP291">
        <v>397</v>
      </c>
      <c r="TQ291" t="s">
        <v>679</v>
      </c>
      <c r="TR291">
        <v>13</v>
      </c>
      <c r="TS291" t="s">
        <v>679</v>
      </c>
      <c r="TT291">
        <v>1880</v>
      </c>
      <c r="TU291" t="s">
        <v>679</v>
      </c>
      <c r="TV291">
        <v>79</v>
      </c>
      <c r="TW291" t="s">
        <v>679</v>
      </c>
      <c r="TX291">
        <v>183</v>
      </c>
      <c r="TY291" t="s">
        <v>679</v>
      </c>
      <c r="TZ291">
        <v>0</v>
      </c>
      <c r="UB291">
        <v>63</v>
      </c>
      <c r="UC291" t="s">
        <v>679</v>
      </c>
      <c r="UD291">
        <v>3637</v>
      </c>
      <c r="UE291" t="s">
        <v>679</v>
      </c>
      <c r="UF291">
        <v>0</v>
      </c>
      <c r="UH291">
        <v>1513</v>
      </c>
      <c r="UI291" t="s">
        <v>679</v>
      </c>
      <c r="UJ291">
        <v>624</v>
      </c>
      <c r="UK291" t="s">
        <v>679</v>
      </c>
      <c r="UL291">
        <v>977</v>
      </c>
      <c r="UM291" t="s">
        <v>679</v>
      </c>
      <c r="UN291">
        <v>1357</v>
      </c>
      <c r="UO291" t="s">
        <v>679</v>
      </c>
      <c r="UP291">
        <v>764</v>
      </c>
      <c r="UQ291" t="s">
        <v>679</v>
      </c>
      <c r="UR291">
        <v>963</v>
      </c>
      <c r="US291" t="s">
        <v>679</v>
      </c>
      <c r="UT291">
        <v>40</v>
      </c>
      <c r="UU291" t="s">
        <v>679</v>
      </c>
      <c r="UV291">
        <v>269</v>
      </c>
      <c r="UW291" t="s">
        <v>679</v>
      </c>
      <c r="UX291">
        <v>175</v>
      </c>
      <c r="UY291" t="s">
        <v>679</v>
      </c>
      <c r="UZ291">
        <v>722</v>
      </c>
      <c r="VA291" t="s">
        <v>679</v>
      </c>
      <c r="VB291">
        <v>1057</v>
      </c>
      <c r="VC291" t="s">
        <v>679</v>
      </c>
      <c r="VD291">
        <v>972</v>
      </c>
      <c r="VE291" t="s">
        <v>679</v>
      </c>
      <c r="VF291">
        <v>89</v>
      </c>
      <c r="VG291" t="s">
        <v>679</v>
      </c>
      <c r="VH291">
        <v>311</v>
      </c>
      <c r="VI291" t="s">
        <v>679</v>
      </c>
      <c r="VJ291">
        <v>452</v>
      </c>
      <c r="VK291" t="s">
        <v>679</v>
      </c>
      <c r="VL291">
        <v>6</v>
      </c>
      <c r="VM291" t="s">
        <v>679</v>
      </c>
      <c r="VN291">
        <v>0</v>
      </c>
      <c r="VP291">
        <v>154</v>
      </c>
      <c r="VQ291" t="s">
        <v>679</v>
      </c>
      <c r="VR291">
        <v>3</v>
      </c>
      <c r="VS291" t="s">
        <v>679</v>
      </c>
      <c r="VT291">
        <v>353</v>
      </c>
      <c r="VU291" t="s">
        <v>679</v>
      </c>
      <c r="VV291">
        <v>25</v>
      </c>
      <c r="VW291" t="s">
        <v>679</v>
      </c>
      <c r="VX291">
        <v>20</v>
      </c>
      <c r="VY291" t="s">
        <v>679</v>
      </c>
      <c r="VZ291">
        <v>571</v>
      </c>
      <c r="WA291" t="s">
        <v>679</v>
      </c>
      <c r="WB291">
        <v>1264</v>
      </c>
      <c r="WC291" t="s">
        <v>679</v>
      </c>
      <c r="WD291">
        <v>995</v>
      </c>
      <c r="WE291" t="s">
        <v>679</v>
      </c>
      <c r="WF291">
        <v>433</v>
      </c>
      <c r="WG291" t="s">
        <v>679</v>
      </c>
      <c r="WH291">
        <v>1309</v>
      </c>
      <c r="WI291" t="s">
        <v>679</v>
      </c>
      <c r="WJ291">
        <v>410</v>
      </c>
      <c r="WK291" t="s">
        <v>679</v>
      </c>
      <c r="WL291">
        <v>60</v>
      </c>
      <c r="WM291" t="s">
        <v>679</v>
      </c>
      <c r="WN291">
        <v>817</v>
      </c>
      <c r="WO291" t="s">
        <v>679</v>
      </c>
      <c r="WP291">
        <v>509</v>
      </c>
      <c r="WQ291" t="s">
        <v>679</v>
      </c>
      <c r="WR291">
        <v>48</v>
      </c>
      <c r="WS291" t="s">
        <v>679</v>
      </c>
      <c r="WT291">
        <v>1391</v>
      </c>
      <c r="WU291" t="s">
        <v>679</v>
      </c>
      <c r="WV291">
        <v>3212</v>
      </c>
      <c r="WW291" t="s">
        <v>679</v>
      </c>
      <c r="WX291">
        <v>5038</v>
      </c>
      <c r="WY291" t="s">
        <v>679</v>
      </c>
      <c r="WZ291">
        <v>1132</v>
      </c>
      <c r="XA291" t="s">
        <v>679</v>
      </c>
      <c r="XB291">
        <v>56</v>
      </c>
      <c r="XC291" t="s">
        <v>679</v>
      </c>
      <c r="XD291">
        <v>107</v>
      </c>
      <c r="XE291" t="s">
        <v>679</v>
      </c>
      <c r="XF291">
        <v>3900</v>
      </c>
      <c r="XG291" t="s">
        <v>679</v>
      </c>
      <c r="XH291">
        <v>632</v>
      </c>
      <c r="XI291" t="s">
        <v>679</v>
      </c>
      <c r="XJ291">
        <v>318</v>
      </c>
      <c r="XK291" t="s">
        <v>679</v>
      </c>
      <c r="XL291">
        <v>132</v>
      </c>
      <c r="XM291" t="s">
        <v>679</v>
      </c>
      <c r="XN291">
        <v>39</v>
      </c>
      <c r="XO291" t="s">
        <v>679</v>
      </c>
      <c r="XP291">
        <v>16</v>
      </c>
      <c r="XQ291" t="s">
        <v>679</v>
      </c>
      <c r="XR291">
        <v>1845</v>
      </c>
      <c r="XS291" t="s">
        <v>679</v>
      </c>
      <c r="XT291">
        <v>131</v>
      </c>
      <c r="XU291" t="s">
        <v>679</v>
      </c>
      <c r="XV291">
        <v>92</v>
      </c>
      <c r="XW291" t="s">
        <v>679</v>
      </c>
      <c r="XX291">
        <v>58</v>
      </c>
      <c r="XY291" t="s">
        <v>679</v>
      </c>
      <c r="XZ291">
        <v>47</v>
      </c>
      <c r="YA291" t="s">
        <v>679</v>
      </c>
      <c r="YB291">
        <v>102</v>
      </c>
      <c r="YC291" t="s">
        <v>679</v>
      </c>
      <c r="YD291">
        <v>9</v>
      </c>
      <c r="YE291" t="s">
        <v>679</v>
      </c>
      <c r="YF291">
        <v>265</v>
      </c>
      <c r="YG291" t="s">
        <v>679</v>
      </c>
      <c r="YH291">
        <v>2300</v>
      </c>
      <c r="YI291" t="s">
        <v>679</v>
      </c>
      <c r="YJ291">
        <v>323</v>
      </c>
      <c r="YK291" t="s">
        <v>679</v>
      </c>
      <c r="YL291">
        <v>119</v>
      </c>
      <c r="YM291" t="s">
        <v>679</v>
      </c>
      <c r="YN291">
        <v>396</v>
      </c>
      <c r="YO291" t="s">
        <v>679</v>
      </c>
      <c r="YP291">
        <v>69</v>
      </c>
      <c r="YQ291" t="s">
        <v>679</v>
      </c>
      <c r="YR291">
        <v>0</v>
      </c>
      <c r="YT291">
        <v>0</v>
      </c>
      <c r="YV291">
        <v>109626</v>
      </c>
      <c r="YW291" t="s">
        <v>269</v>
      </c>
      <c r="YY291">
        <v>87620</v>
      </c>
      <c r="YZ291">
        <v>7121</v>
      </c>
      <c r="ZA291">
        <v>31887</v>
      </c>
      <c r="ZB291">
        <v>22006</v>
      </c>
      <c r="ZC291">
        <v>30421</v>
      </c>
      <c r="ZD291">
        <v>347</v>
      </c>
      <c r="ZE291">
        <v>49310</v>
      </c>
      <c r="ZF291">
        <v>38223</v>
      </c>
      <c r="ZG291">
        <v>1021</v>
      </c>
      <c r="ZH291">
        <v>33</v>
      </c>
      <c r="ZI291">
        <v>31442</v>
      </c>
      <c r="ZJ291">
        <v>30454</v>
      </c>
      <c r="ZK291">
        <v>5300</v>
      </c>
      <c r="ZL291">
        <v>35079</v>
      </c>
      <c r="ZM291">
        <v>28989</v>
      </c>
      <c r="ZN291">
        <v>10296</v>
      </c>
      <c r="ZO291">
        <v>71310</v>
      </c>
      <c r="ZP291">
        <v>1649</v>
      </c>
      <c r="ZQ291">
        <v>7072</v>
      </c>
      <c r="ZR291">
        <v>1801</v>
      </c>
      <c r="ZS291">
        <v>3381</v>
      </c>
      <c r="ZT291">
        <v>625</v>
      </c>
      <c r="ZU291">
        <v>7</v>
      </c>
      <c r="ZV291">
        <v>503</v>
      </c>
      <c r="ZW291">
        <v>19753</v>
      </c>
      <c r="ZX291">
        <v>3637</v>
      </c>
      <c r="ZY291">
        <v>8695</v>
      </c>
      <c r="AAA291" s="26"/>
    </row>
    <row r="292" spans="1:703" x14ac:dyDescent="0.25">
      <c r="A292" t="s">
        <v>936</v>
      </c>
      <c r="B292">
        <v>0</v>
      </c>
      <c r="D292">
        <v>21</v>
      </c>
      <c r="E292" t="s">
        <v>679</v>
      </c>
      <c r="F292">
        <v>2</v>
      </c>
      <c r="G292" t="s">
        <v>679</v>
      </c>
      <c r="H292">
        <v>0</v>
      </c>
      <c r="J292">
        <v>2</v>
      </c>
      <c r="K292" t="s">
        <v>679</v>
      </c>
      <c r="L292">
        <v>8</v>
      </c>
      <c r="M292" t="s">
        <v>679</v>
      </c>
      <c r="N292">
        <v>0</v>
      </c>
      <c r="P292">
        <v>0</v>
      </c>
      <c r="R292">
        <v>0</v>
      </c>
      <c r="T292">
        <v>62</v>
      </c>
      <c r="U292" t="s">
        <v>679</v>
      </c>
      <c r="V292">
        <v>0</v>
      </c>
      <c r="X292">
        <v>0</v>
      </c>
      <c r="Z292">
        <v>173</v>
      </c>
      <c r="AA292" t="s">
        <v>679</v>
      </c>
      <c r="AB292">
        <v>48</v>
      </c>
      <c r="AC292" t="s">
        <v>679</v>
      </c>
      <c r="AD292">
        <v>0</v>
      </c>
      <c r="AF292">
        <v>23</v>
      </c>
      <c r="AG292" t="s">
        <v>679</v>
      </c>
      <c r="AH292">
        <v>0</v>
      </c>
      <c r="AJ292">
        <v>10280</v>
      </c>
      <c r="AK292" t="s">
        <v>679</v>
      </c>
      <c r="AL292">
        <v>0</v>
      </c>
      <c r="AN292">
        <v>9</v>
      </c>
      <c r="AO292" t="s">
        <v>679</v>
      </c>
      <c r="AP292">
        <v>0</v>
      </c>
      <c r="AR292">
        <v>0</v>
      </c>
      <c r="AT292">
        <v>0</v>
      </c>
      <c r="AV292">
        <v>0</v>
      </c>
      <c r="AX292">
        <v>38</v>
      </c>
      <c r="AY292" t="s">
        <v>679</v>
      </c>
      <c r="AZ292">
        <v>0</v>
      </c>
      <c r="BB292">
        <v>0</v>
      </c>
      <c r="BD292">
        <v>0</v>
      </c>
      <c r="BF292">
        <v>0</v>
      </c>
      <c r="BH292">
        <v>28</v>
      </c>
      <c r="BI292" t="s">
        <v>679</v>
      </c>
      <c r="BJ292">
        <v>23</v>
      </c>
      <c r="BK292" t="s">
        <v>679</v>
      </c>
      <c r="BL292">
        <v>0</v>
      </c>
      <c r="BN292">
        <v>91</v>
      </c>
      <c r="BO292" t="s">
        <v>679</v>
      </c>
      <c r="BP292">
        <v>0</v>
      </c>
      <c r="BR292">
        <v>0</v>
      </c>
      <c r="BT292">
        <v>0</v>
      </c>
      <c r="BV292">
        <v>14</v>
      </c>
      <c r="BW292" t="s">
        <v>679</v>
      </c>
      <c r="BX292">
        <v>124</v>
      </c>
      <c r="BY292" t="s">
        <v>679</v>
      </c>
      <c r="BZ292">
        <v>7</v>
      </c>
      <c r="CA292" t="s">
        <v>679</v>
      </c>
      <c r="CB292">
        <v>0</v>
      </c>
      <c r="CD292">
        <v>0</v>
      </c>
      <c r="CF292">
        <v>0</v>
      </c>
      <c r="CH292">
        <v>0</v>
      </c>
      <c r="CJ292">
        <v>0</v>
      </c>
      <c r="CL292">
        <v>0</v>
      </c>
      <c r="CN292">
        <v>0</v>
      </c>
      <c r="CP292">
        <v>0</v>
      </c>
      <c r="CR292">
        <v>0</v>
      </c>
      <c r="CT292">
        <v>0</v>
      </c>
      <c r="CV292">
        <v>0</v>
      </c>
      <c r="CX292">
        <v>0</v>
      </c>
      <c r="CZ292">
        <v>113</v>
      </c>
      <c r="DA292" t="s">
        <v>679</v>
      </c>
      <c r="DB292">
        <v>0</v>
      </c>
      <c r="DD292">
        <v>0</v>
      </c>
      <c r="DF292">
        <v>0</v>
      </c>
      <c r="DH292">
        <v>0</v>
      </c>
      <c r="DJ292">
        <v>0</v>
      </c>
      <c r="DL292">
        <v>0</v>
      </c>
      <c r="DN292">
        <v>0</v>
      </c>
      <c r="DP292">
        <v>0</v>
      </c>
      <c r="DR292">
        <v>388</v>
      </c>
      <c r="DS292" t="s">
        <v>679</v>
      </c>
      <c r="DT292">
        <v>0</v>
      </c>
      <c r="DV292">
        <v>0</v>
      </c>
      <c r="DX292">
        <v>15</v>
      </c>
      <c r="DY292" t="s">
        <v>679</v>
      </c>
      <c r="DZ292">
        <v>0</v>
      </c>
      <c r="EB292">
        <v>0</v>
      </c>
      <c r="ED292">
        <v>0</v>
      </c>
      <c r="EF292">
        <v>0</v>
      </c>
      <c r="EH292">
        <v>0</v>
      </c>
      <c r="EJ292">
        <v>0</v>
      </c>
      <c r="EL292">
        <v>0</v>
      </c>
      <c r="EN292">
        <v>0</v>
      </c>
      <c r="EP292">
        <v>0</v>
      </c>
      <c r="ER292">
        <v>52</v>
      </c>
      <c r="ES292" t="s">
        <v>679</v>
      </c>
      <c r="ET292">
        <v>79</v>
      </c>
      <c r="EU292" t="s">
        <v>679</v>
      </c>
      <c r="EV292">
        <v>13</v>
      </c>
      <c r="EW292" t="s">
        <v>679</v>
      </c>
      <c r="EX292">
        <v>0</v>
      </c>
      <c r="EZ292">
        <v>0</v>
      </c>
      <c r="FB292">
        <v>1</v>
      </c>
      <c r="FC292" t="s">
        <v>679</v>
      </c>
      <c r="FD292">
        <v>0</v>
      </c>
      <c r="FF292">
        <v>0</v>
      </c>
      <c r="FH292">
        <v>0</v>
      </c>
      <c r="FJ292">
        <v>0</v>
      </c>
      <c r="FL292">
        <v>2</v>
      </c>
      <c r="FM292" t="s">
        <v>679</v>
      </c>
      <c r="FN292">
        <v>0</v>
      </c>
      <c r="FP292">
        <v>0</v>
      </c>
      <c r="FR292">
        <v>0</v>
      </c>
      <c r="FT292">
        <v>0</v>
      </c>
      <c r="FV292">
        <v>6</v>
      </c>
      <c r="FW292" t="s">
        <v>679</v>
      </c>
      <c r="FX292">
        <v>0</v>
      </c>
      <c r="FZ292">
        <v>0</v>
      </c>
      <c r="GB292">
        <v>7</v>
      </c>
      <c r="GC292" t="s">
        <v>679</v>
      </c>
      <c r="GD292">
        <v>0</v>
      </c>
      <c r="GF292">
        <v>20</v>
      </c>
      <c r="GG292" t="s">
        <v>679</v>
      </c>
      <c r="GH292">
        <v>0</v>
      </c>
      <c r="GJ292">
        <v>5</v>
      </c>
      <c r="GK292" t="s">
        <v>679</v>
      </c>
      <c r="GL292">
        <v>0</v>
      </c>
      <c r="GN292">
        <v>0</v>
      </c>
      <c r="GP292">
        <v>57</v>
      </c>
      <c r="GQ292" t="s">
        <v>679</v>
      </c>
      <c r="GR292">
        <v>0</v>
      </c>
      <c r="GT292">
        <v>0</v>
      </c>
      <c r="GV292">
        <v>6</v>
      </c>
      <c r="GW292" t="s">
        <v>679</v>
      </c>
      <c r="GX292">
        <v>0</v>
      </c>
      <c r="GZ292">
        <v>5</v>
      </c>
      <c r="HA292" t="s">
        <v>679</v>
      </c>
      <c r="HB292">
        <v>0</v>
      </c>
      <c r="HD292">
        <v>6</v>
      </c>
      <c r="HE292" t="s">
        <v>679</v>
      </c>
      <c r="HF292">
        <v>37</v>
      </c>
      <c r="HG292" t="s">
        <v>679</v>
      </c>
      <c r="HH292">
        <v>0</v>
      </c>
      <c r="HJ292">
        <v>0</v>
      </c>
      <c r="HL292">
        <v>0</v>
      </c>
      <c r="HN292">
        <v>0</v>
      </c>
      <c r="HP292">
        <v>0</v>
      </c>
      <c r="HR292">
        <v>0</v>
      </c>
      <c r="HT292">
        <v>0</v>
      </c>
      <c r="HV292">
        <v>60</v>
      </c>
      <c r="HW292" t="s">
        <v>679</v>
      </c>
      <c r="HX292">
        <v>0</v>
      </c>
      <c r="HZ292">
        <v>0</v>
      </c>
      <c r="IB292">
        <v>39</v>
      </c>
      <c r="IC292" t="s">
        <v>679</v>
      </c>
      <c r="ID292">
        <v>0</v>
      </c>
      <c r="IF292">
        <v>0</v>
      </c>
      <c r="IH292">
        <v>0</v>
      </c>
      <c r="IJ292">
        <v>0</v>
      </c>
      <c r="IL292">
        <v>1</v>
      </c>
      <c r="IM292" t="s">
        <v>679</v>
      </c>
      <c r="IN292">
        <v>0</v>
      </c>
      <c r="IP292">
        <v>283</v>
      </c>
      <c r="IQ292" t="s">
        <v>679</v>
      </c>
      <c r="IR292">
        <v>0</v>
      </c>
      <c r="IT292">
        <v>0</v>
      </c>
      <c r="IV292">
        <v>0</v>
      </c>
      <c r="IX292">
        <v>0</v>
      </c>
      <c r="IZ292">
        <v>0</v>
      </c>
      <c r="JB292">
        <v>0</v>
      </c>
      <c r="JD292">
        <v>0</v>
      </c>
      <c r="JF292">
        <v>0</v>
      </c>
      <c r="JH292">
        <v>0</v>
      </c>
      <c r="JJ292">
        <v>0</v>
      </c>
      <c r="JL292">
        <v>0</v>
      </c>
      <c r="JN292">
        <v>0</v>
      </c>
      <c r="JP292">
        <v>0</v>
      </c>
      <c r="JR292">
        <v>0</v>
      </c>
      <c r="JT292">
        <v>0</v>
      </c>
      <c r="JV292">
        <v>0</v>
      </c>
      <c r="JX292">
        <v>31</v>
      </c>
      <c r="JY292" t="s">
        <v>679</v>
      </c>
      <c r="JZ292">
        <v>0</v>
      </c>
      <c r="KB292">
        <v>0</v>
      </c>
      <c r="KD292">
        <v>0</v>
      </c>
      <c r="KF292">
        <v>0</v>
      </c>
      <c r="KH292">
        <v>53</v>
      </c>
      <c r="KI292" t="s">
        <v>679</v>
      </c>
      <c r="KJ292">
        <v>0</v>
      </c>
      <c r="KL292">
        <v>0</v>
      </c>
      <c r="KN292">
        <v>0</v>
      </c>
      <c r="KP292">
        <v>0</v>
      </c>
      <c r="KR292">
        <v>0</v>
      </c>
      <c r="KT292">
        <v>0</v>
      </c>
      <c r="KV292">
        <v>851</v>
      </c>
      <c r="KW292" t="s">
        <v>679</v>
      </c>
      <c r="KX292">
        <v>0</v>
      </c>
      <c r="KZ292">
        <v>0</v>
      </c>
      <c r="LB292">
        <v>0</v>
      </c>
      <c r="LD292">
        <v>0</v>
      </c>
      <c r="LF292">
        <v>0</v>
      </c>
      <c r="LH292">
        <v>0</v>
      </c>
      <c r="LJ292">
        <v>0</v>
      </c>
      <c r="LL292">
        <v>0</v>
      </c>
      <c r="LN292">
        <v>0</v>
      </c>
      <c r="LP292">
        <v>0</v>
      </c>
      <c r="LR292">
        <v>0</v>
      </c>
      <c r="LT292">
        <v>494</v>
      </c>
      <c r="LU292" t="s">
        <v>679</v>
      </c>
      <c r="LV292">
        <v>0</v>
      </c>
      <c r="LX292">
        <v>0</v>
      </c>
      <c r="LZ292">
        <v>0</v>
      </c>
      <c r="MB292">
        <v>0</v>
      </c>
      <c r="MD292">
        <v>0</v>
      </c>
      <c r="MF292">
        <v>0</v>
      </c>
      <c r="MH292">
        <v>0</v>
      </c>
      <c r="MJ292">
        <v>0</v>
      </c>
      <c r="ML292">
        <v>0</v>
      </c>
      <c r="MN292">
        <v>0</v>
      </c>
      <c r="MP292">
        <v>0</v>
      </c>
      <c r="MR292">
        <v>0</v>
      </c>
      <c r="MT292">
        <v>0</v>
      </c>
      <c r="MV292">
        <v>19</v>
      </c>
      <c r="MW292" t="s">
        <v>679</v>
      </c>
      <c r="MX292">
        <v>27</v>
      </c>
      <c r="MY292" t="s">
        <v>679</v>
      </c>
      <c r="MZ292">
        <v>0</v>
      </c>
      <c r="NB292">
        <v>231</v>
      </c>
      <c r="NC292" t="s">
        <v>679</v>
      </c>
      <c r="ND292">
        <v>0</v>
      </c>
      <c r="NF292">
        <v>3</v>
      </c>
      <c r="NG292" t="s">
        <v>679</v>
      </c>
      <c r="NH292">
        <v>1</v>
      </c>
      <c r="NI292" t="s">
        <v>679</v>
      </c>
      <c r="NJ292">
        <v>0</v>
      </c>
      <c r="NL292">
        <v>0</v>
      </c>
      <c r="NN292">
        <v>0</v>
      </c>
      <c r="NP292">
        <v>0</v>
      </c>
      <c r="NR292">
        <v>0</v>
      </c>
      <c r="NT292">
        <v>0</v>
      </c>
      <c r="NV292">
        <v>35</v>
      </c>
      <c r="NW292" t="s">
        <v>679</v>
      </c>
      <c r="NX292">
        <v>0</v>
      </c>
      <c r="NZ292">
        <v>0</v>
      </c>
      <c r="OB292">
        <v>11</v>
      </c>
      <c r="OC292" t="s">
        <v>679</v>
      </c>
      <c r="OD292">
        <v>0</v>
      </c>
      <c r="OF292">
        <v>11</v>
      </c>
      <c r="OG292" t="s">
        <v>679</v>
      </c>
      <c r="OH292">
        <v>0</v>
      </c>
      <c r="OJ292">
        <v>0</v>
      </c>
      <c r="OL292">
        <v>0</v>
      </c>
      <c r="ON292">
        <v>0</v>
      </c>
      <c r="OP292">
        <v>0</v>
      </c>
      <c r="OR292">
        <v>0</v>
      </c>
      <c r="OT292">
        <v>0</v>
      </c>
      <c r="OV292">
        <v>0</v>
      </c>
      <c r="OX292">
        <v>79</v>
      </c>
      <c r="OY292" t="s">
        <v>679</v>
      </c>
      <c r="OZ292">
        <v>0</v>
      </c>
      <c r="PB292">
        <v>0</v>
      </c>
      <c r="PD292">
        <v>31</v>
      </c>
      <c r="PE292" t="s">
        <v>679</v>
      </c>
      <c r="PF292">
        <v>0</v>
      </c>
      <c r="PH292">
        <v>0</v>
      </c>
      <c r="PJ292">
        <v>0</v>
      </c>
      <c r="PL292">
        <v>0</v>
      </c>
      <c r="PN292">
        <v>0</v>
      </c>
      <c r="PP292">
        <v>0</v>
      </c>
      <c r="PR292">
        <v>0</v>
      </c>
      <c r="PT292">
        <v>0</v>
      </c>
      <c r="PV292">
        <v>1</v>
      </c>
      <c r="PW292" t="s">
        <v>679</v>
      </c>
      <c r="PX292">
        <v>0</v>
      </c>
      <c r="PZ292">
        <v>0</v>
      </c>
      <c r="QB292">
        <v>3</v>
      </c>
      <c r="QC292" t="s">
        <v>679</v>
      </c>
      <c r="QD292">
        <v>0</v>
      </c>
      <c r="QF292">
        <v>0</v>
      </c>
      <c r="QH292">
        <v>0</v>
      </c>
      <c r="QJ292">
        <v>0</v>
      </c>
      <c r="QL292">
        <v>279</v>
      </c>
      <c r="QM292" t="s">
        <v>679</v>
      </c>
      <c r="QN292">
        <v>469</v>
      </c>
      <c r="QO292" t="s">
        <v>679</v>
      </c>
      <c r="QP292">
        <v>787</v>
      </c>
      <c r="QQ292" t="s">
        <v>679</v>
      </c>
      <c r="QR292">
        <v>81</v>
      </c>
      <c r="QS292" t="s">
        <v>679</v>
      </c>
      <c r="QT292">
        <v>165</v>
      </c>
      <c r="QU292" t="s">
        <v>679</v>
      </c>
      <c r="QV292">
        <v>5</v>
      </c>
      <c r="QW292" t="s">
        <v>679</v>
      </c>
      <c r="QX292">
        <v>72</v>
      </c>
      <c r="QY292" t="s">
        <v>679</v>
      </c>
      <c r="QZ292">
        <v>244</v>
      </c>
      <c r="RA292" t="s">
        <v>679</v>
      </c>
      <c r="RB292">
        <v>126</v>
      </c>
      <c r="RC292" t="s">
        <v>679</v>
      </c>
      <c r="RD292">
        <v>10</v>
      </c>
      <c r="RE292" t="s">
        <v>679</v>
      </c>
      <c r="RF292">
        <v>27</v>
      </c>
      <c r="RG292" t="s">
        <v>679</v>
      </c>
      <c r="RH292">
        <v>3</v>
      </c>
      <c r="RI292" t="s">
        <v>679</v>
      </c>
      <c r="RJ292">
        <v>155</v>
      </c>
      <c r="RK292" t="s">
        <v>679</v>
      </c>
      <c r="RL292">
        <v>9</v>
      </c>
      <c r="RM292" t="s">
        <v>679</v>
      </c>
      <c r="RN292">
        <v>27</v>
      </c>
      <c r="RO292" t="s">
        <v>679</v>
      </c>
      <c r="RP292">
        <v>24</v>
      </c>
      <c r="RQ292" t="s">
        <v>679</v>
      </c>
      <c r="RR292">
        <v>0</v>
      </c>
      <c r="RT292">
        <v>0</v>
      </c>
      <c r="RV292">
        <v>787</v>
      </c>
      <c r="RW292" t="s">
        <v>679</v>
      </c>
      <c r="RX292">
        <v>227</v>
      </c>
      <c r="RY292" t="s">
        <v>679</v>
      </c>
      <c r="RZ292">
        <v>70</v>
      </c>
      <c r="SA292" t="s">
        <v>679</v>
      </c>
      <c r="SB292">
        <v>313</v>
      </c>
      <c r="SC292" t="s">
        <v>679</v>
      </c>
      <c r="SD292">
        <v>54</v>
      </c>
      <c r="SE292" t="s">
        <v>679</v>
      </c>
      <c r="SF292">
        <v>73</v>
      </c>
      <c r="SG292" t="s">
        <v>679</v>
      </c>
      <c r="SH292">
        <v>219</v>
      </c>
      <c r="SI292" t="s">
        <v>679</v>
      </c>
      <c r="SJ292">
        <v>396</v>
      </c>
      <c r="SK292" t="s">
        <v>679</v>
      </c>
      <c r="SL292">
        <v>172</v>
      </c>
      <c r="SM292" t="s">
        <v>679</v>
      </c>
      <c r="SN292">
        <v>142</v>
      </c>
      <c r="SO292" t="s">
        <v>679</v>
      </c>
      <c r="SP292">
        <v>132</v>
      </c>
      <c r="SQ292" t="s">
        <v>679</v>
      </c>
      <c r="SR292">
        <v>378</v>
      </c>
      <c r="SS292" t="s">
        <v>679</v>
      </c>
      <c r="ST292">
        <v>133</v>
      </c>
      <c r="SU292" t="s">
        <v>679</v>
      </c>
      <c r="SV292">
        <v>57</v>
      </c>
      <c r="SW292" t="s">
        <v>679</v>
      </c>
      <c r="SX292">
        <v>215</v>
      </c>
      <c r="SY292" t="s">
        <v>679</v>
      </c>
      <c r="SZ292">
        <v>401</v>
      </c>
      <c r="TA292" t="s">
        <v>679</v>
      </c>
      <c r="TB292">
        <v>8</v>
      </c>
      <c r="TC292" t="s">
        <v>679</v>
      </c>
      <c r="TD292">
        <v>149</v>
      </c>
      <c r="TE292" t="s">
        <v>679</v>
      </c>
      <c r="TF292">
        <v>3</v>
      </c>
      <c r="TG292" t="s">
        <v>679</v>
      </c>
      <c r="TH292">
        <v>165</v>
      </c>
      <c r="TI292" t="s">
        <v>679</v>
      </c>
      <c r="TJ292">
        <v>7</v>
      </c>
      <c r="TK292" t="s">
        <v>679</v>
      </c>
      <c r="TL292">
        <v>8</v>
      </c>
      <c r="TM292" t="s">
        <v>679</v>
      </c>
      <c r="TN292">
        <v>509</v>
      </c>
      <c r="TO292" t="s">
        <v>679</v>
      </c>
      <c r="TP292">
        <v>218</v>
      </c>
      <c r="TQ292" t="s">
        <v>679</v>
      </c>
      <c r="TR292">
        <v>23</v>
      </c>
      <c r="TS292" t="s">
        <v>679</v>
      </c>
      <c r="TT292">
        <v>485</v>
      </c>
      <c r="TU292" t="s">
        <v>679</v>
      </c>
      <c r="TV292">
        <v>0</v>
      </c>
      <c r="TX292">
        <v>0</v>
      </c>
      <c r="TZ292">
        <v>0</v>
      </c>
      <c r="UB292">
        <v>0</v>
      </c>
      <c r="UD292">
        <v>0</v>
      </c>
      <c r="UF292">
        <v>0</v>
      </c>
      <c r="UH292">
        <v>42</v>
      </c>
      <c r="UI292" t="s">
        <v>679</v>
      </c>
      <c r="UJ292">
        <v>155</v>
      </c>
      <c r="UK292" t="s">
        <v>679</v>
      </c>
      <c r="UL292">
        <v>229</v>
      </c>
      <c r="UM292" t="s">
        <v>679</v>
      </c>
      <c r="UN292">
        <v>297</v>
      </c>
      <c r="UO292" t="s">
        <v>679</v>
      </c>
      <c r="UP292">
        <v>113</v>
      </c>
      <c r="UQ292" t="s">
        <v>679</v>
      </c>
      <c r="UR292">
        <v>138</v>
      </c>
      <c r="US292" t="s">
        <v>679</v>
      </c>
      <c r="UT292">
        <v>0</v>
      </c>
      <c r="UV292">
        <v>19</v>
      </c>
      <c r="UW292" t="s">
        <v>679</v>
      </c>
      <c r="UX292">
        <v>73</v>
      </c>
      <c r="UY292" t="s">
        <v>679</v>
      </c>
      <c r="UZ292">
        <v>203</v>
      </c>
      <c r="VA292" t="s">
        <v>679</v>
      </c>
      <c r="VB292">
        <v>76</v>
      </c>
      <c r="VC292" t="s">
        <v>679</v>
      </c>
      <c r="VD292">
        <v>162</v>
      </c>
      <c r="VE292" t="s">
        <v>679</v>
      </c>
      <c r="VF292">
        <v>0</v>
      </c>
      <c r="VH292">
        <v>24</v>
      </c>
      <c r="VI292" t="s">
        <v>679</v>
      </c>
      <c r="VJ292">
        <v>55</v>
      </c>
      <c r="VK292" t="s">
        <v>679</v>
      </c>
      <c r="VL292">
        <v>46</v>
      </c>
      <c r="VM292" t="s">
        <v>679</v>
      </c>
      <c r="VN292">
        <v>0</v>
      </c>
      <c r="VP292">
        <v>371</v>
      </c>
      <c r="VQ292" t="s">
        <v>679</v>
      </c>
      <c r="VR292">
        <v>0</v>
      </c>
      <c r="VT292">
        <v>16</v>
      </c>
      <c r="VU292" t="s">
        <v>679</v>
      </c>
      <c r="VV292">
        <v>34</v>
      </c>
      <c r="VW292" t="s">
        <v>679</v>
      </c>
      <c r="VX292">
        <v>0</v>
      </c>
      <c r="VZ292">
        <v>9</v>
      </c>
      <c r="WA292" t="s">
        <v>679</v>
      </c>
      <c r="WB292">
        <v>214</v>
      </c>
      <c r="WC292" t="s">
        <v>679</v>
      </c>
      <c r="WD292">
        <v>349</v>
      </c>
      <c r="WE292" t="s">
        <v>679</v>
      </c>
      <c r="WF292">
        <v>0</v>
      </c>
      <c r="WH292">
        <v>270</v>
      </c>
      <c r="WI292" t="s">
        <v>679</v>
      </c>
      <c r="WJ292">
        <v>86</v>
      </c>
      <c r="WK292" t="s">
        <v>679</v>
      </c>
      <c r="WL292">
        <v>5</v>
      </c>
      <c r="WM292" t="s">
        <v>679</v>
      </c>
      <c r="WN292">
        <v>258</v>
      </c>
      <c r="WO292" t="s">
        <v>679</v>
      </c>
      <c r="WP292">
        <v>83</v>
      </c>
      <c r="WQ292" t="s">
        <v>679</v>
      </c>
      <c r="WR292">
        <v>0</v>
      </c>
      <c r="WT292">
        <v>284</v>
      </c>
      <c r="WU292" t="s">
        <v>679</v>
      </c>
      <c r="WV292">
        <v>3</v>
      </c>
      <c r="WW292" t="s">
        <v>679</v>
      </c>
      <c r="WX292">
        <v>819</v>
      </c>
      <c r="WY292" t="s">
        <v>679</v>
      </c>
      <c r="WZ292">
        <v>441</v>
      </c>
      <c r="XA292" t="s">
        <v>679</v>
      </c>
      <c r="XB292">
        <v>3</v>
      </c>
      <c r="XC292" t="s">
        <v>679</v>
      </c>
      <c r="XD292">
        <v>7</v>
      </c>
      <c r="XE292" t="s">
        <v>679</v>
      </c>
      <c r="XF292">
        <v>1328</v>
      </c>
      <c r="XG292" t="s">
        <v>679</v>
      </c>
      <c r="XH292">
        <v>377</v>
      </c>
      <c r="XI292" t="s">
        <v>679</v>
      </c>
      <c r="XJ292">
        <v>72</v>
      </c>
      <c r="XK292" t="s">
        <v>679</v>
      </c>
      <c r="XL292">
        <v>44</v>
      </c>
      <c r="XM292" t="s">
        <v>679</v>
      </c>
      <c r="XN292">
        <v>0</v>
      </c>
      <c r="XP292">
        <v>10</v>
      </c>
      <c r="XQ292" t="s">
        <v>679</v>
      </c>
      <c r="XR292">
        <v>496</v>
      </c>
      <c r="XS292" t="s">
        <v>679</v>
      </c>
      <c r="XT292">
        <v>4</v>
      </c>
      <c r="XU292" t="s">
        <v>679</v>
      </c>
      <c r="XV292">
        <v>6</v>
      </c>
      <c r="XW292" t="s">
        <v>679</v>
      </c>
      <c r="XX292">
        <v>1</v>
      </c>
      <c r="XY292" t="s">
        <v>679</v>
      </c>
      <c r="XZ292">
        <v>16</v>
      </c>
      <c r="YA292" t="s">
        <v>679</v>
      </c>
      <c r="YB292">
        <v>12</v>
      </c>
      <c r="YC292" t="s">
        <v>679</v>
      </c>
      <c r="YD292">
        <v>0</v>
      </c>
      <c r="YF292">
        <v>99</v>
      </c>
      <c r="YG292" t="s">
        <v>679</v>
      </c>
      <c r="YH292">
        <v>553</v>
      </c>
      <c r="YI292" t="s">
        <v>679</v>
      </c>
      <c r="YJ292">
        <v>10</v>
      </c>
      <c r="YK292" t="s">
        <v>679</v>
      </c>
      <c r="YL292">
        <v>21</v>
      </c>
      <c r="YM292" t="s">
        <v>679</v>
      </c>
      <c r="YN292">
        <v>153</v>
      </c>
      <c r="YO292" t="s">
        <v>679</v>
      </c>
      <c r="YP292">
        <v>40</v>
      </c>
      <c r="YQ292" t="s">
        <v>679</v>
      </c>
      <c r="YR292">
        <v>0</v>
      </c>
      <c r="YT292">
        <v>0</v>
      </c>
      <c r="YV292">
        <v>29982</v>
      </c>
      <c r="YW292" t="e">
        <v>#N/A</v>
      </c>
      <c r="YY292">
        <v>25137</v>
      </c>
      <c r="YZ292">
        <v>1087</v>
      </c>
      <c r="ZA292">
        <v>6579</v>
      </c>
      <c r="ZB292">
        <v>4845</v>
      </c>
      <c r="ZC292">
        <v>13714</v>
      </c>
      <c r="ZD292">
        <v>30</v>
      </c>
      <c r="ZE292">
        <v>17758</v>
      </c>
      <c r="ZF292">
        <v>7379</v>
      </c>
      <c r="ZG292">
        <v>71</v>
      </c>
      <c r="ZH292">
        <v>48</v>
      </c>
      <c r="ZI292">
        <v>13785</v>
      </c>
      <c r="ZJ292">
        <v>13762</v>
      </c>
      <c r="ZK292">
        <v>1781</v>
      </c>
      <c r="ZL292">
        <v>13785</v>
      </c>
      <c r="ZM292">
        <v>5132</v>
      </c>
      <c r="ZN292">
        <v>1661</v>
      </c>
      <c r="ZO292">
        <v>14172</v>
      </c>
      <c r="ZP292">
        <v>449</v>
      </c>
      <c r="ZQ292">
        <v>1630</v>
      </c>
      <c r="ZR292">
        <v>10823</v>
      </c>
      <c r="ZS292">
        <v>1042</v>
      </c>
      <c r="ZT292">
        <v>494</v>
      </c>
      <c r="ZU292">
        <v>48</v>
      </c>
      <c r="ZV292">
        <v>0</v>
      </c>
      <c r="ZW292">
        <v>2139</v>
      </c>
      <c r="ZX292">
        <v>0</v>
      </c>
      <c r="ZY292">
        <v>1277</v>
      </c>
      <c r="AAA292" s="26"/>
    </row>
    <row r="293" spans="1:703" x14ac:dyDescent="0.25">
      <c r="A293" t="s">
        <v>937</v>
      </c>
      <c r="B293">
        <v>0</v>
      </c>
      <c r="D293">
        <v>852</v>
      </c>
      <c r="E293" t="s">
        <v>679</v>
      </c>
      <c r="F293">
        <v>9</v>
      </c>
      <c r="G293" t="s">
        <v>679</v>
      </c>
      <c r="H293">
        <v>0</v>
      </c>
      <c r="J293">
        <v>0</v>
      </c>
      <c r="L293">
        <v>0</v>
      </c>
      <c r="N293">
        <v>0</v>
      </c>
      <c r="P293">
        <v>0</v>
      </c>
      <c r="R293">
        <v>0</v>
      </c>
      <c r="T293">
        <v>0</v>
      </c>
      <c r="V293">
        <v>0</v>
      </c>
      <c r="X293">
        <v>0</v>
      </c>
      <c r="Z293">
        <v>28</v>
      </c>
      <c r="AA293" t="s">
        <v>679</v>
      </c>
      <c r="AB293">
        <v>24</v>
      </c>
      <c r="AC293" t="s">
        <v>679</v>
      </c>
      <c r="AD293">
        <v>0</v>
      </c>
      <c r="AF293">
        <v>139</v>
      </c>
      <c r="AG293" t="s">
        <v>679</v>
      </c>
      <c r="AH293">
        <v>0</v>
      </c>
      <c r="AJ293">
        <v>0</v>
      </c>
      <c r="AL293">
        <v>0</v>
      </c>
      <c r="AN293">
        <v>0</v>
      </c>
      <c r="AP293">
        <v>0</v>
      </c>
      <c r="AR293">
        <v>5</v>
      </c>
      <c r="AS293" t="s">
        <v>679</v>
      </c>
      <c r="AT293">
        <v>0</v>
      </c>
      <c r="AV293">
        <v>0</v>
      </c>
      <c r="AX293">
        <v>264</v>
      </c>
      <c r="AY293" t="s">
        <v>679</v>
      </c>
      <c r="AZ293">
        <v>0</v>
      </c>
      <c r="BB293">
        <v>0</v>
      </c>
      <c r="BD293">
        <v>0</v>
      </c>
      <c r="BF293">
        <v>2</v>
      </c>
      <c r="BG293" t="s">
        <v>679</v>
      </c>
      <c r="BH293">
        <v>9</v>
      </c>
      <c r="BI293" t="s">
        <v>679</v>
      </c>
      <c r="BJ293">
        <v>7</v>
      </c>
      <c r="BK293" t="s">
        <v>679</v>
      </c>
      <c r="BL293">
        <v>0</v>
      </c>
      <c r="BN293">
        <v>54</v>
      </c>
      <c r="BO293" t="s">
        <v>679</v>
      </c>
      <c r="BP293">
        <v>0</v>
      </c>
      <c r="BR293">
        <v>0</v>
      </c>
      <c r="BT293">
        <v>0</v>
      </c>
      <c r="BV293">
        <v>0</v>
      </c>
      <c r="BX293">
        <v>0</v>
      </c>
      <c r="BZ293">
        <v>2</v>
      </c>
      <c r="CA293" t="s">
        <v>679</v>
      </c>
      <c r="CB293">
        <v>0</v>
      </c>
      <c r="CD293">
        <v>0</v>
      </c>
      <c r="CF293">
        <v>0</v>
      </c>
      <c r="CH293">
        <v>44</v>
      </c>
      <c r="CI293" t="s">
        <v>679</v>
      </c>
      <c r="CJ293">
        <v>0</v>
      </c>
      <c r="CL293">
        <v>0</v>
      </c>
      <c r="CN293">
        <v>0</v>
      </c>
      <c r="CP293">
        <v>0</v>
      </c>
      <c r="CR293">
        <v>0</v>
      </c>
      <c r="CT293">
        <v>0</v>
      </c>
      <c r="CV293">
        <v>0</v>
      </c>
      <c r="CX293">
        <v>0</v>
      </c>
      <c r="CZ293">
        <v>0</v>
      </c>
      <c r="DB293">
        <v>0</v>
      </c>
      <c r="DD293">
        <v>0</v>
      </c>
      <c r="DF293">
        <v>1017</v>
      </c>
      <c r="DG293" t="s">
        <v>679</v>
      </c>
      <c r="DH293">
        <v>0</v>
      </c>
      <c r="DJ293">
        <v>8</v>
      </c>
      <c r="DK293" t="s">
        <v>679</v>
      </c>
      <c r="DL293">
        <v>0</v>
      </c>
      <c r="DN293">
        <v>34</v>
      </c>
      <c r="DO293" t="s">
        <v>679</v>
      </c>
      <c r="DP293">
        <v>37</v>
      </c>
      <c r="DQ293" t="s">
        <v>679</v>
      </c>
      <c r="DR293">
        <v>130</v>
      </c>
      <c r="DS293" t="s">
        <v>679</v>
      </c>
      <c r="DT293">
        <v>1</v>
      </c>
      <c r="DU293" t="s">
        <v>679</v>
      </c>
      <c r="DV293">
        <v>0</v>
      </c>
      <c r="DX293">
        <v>0</v>
      </c>
      <c r="DZ293">
        <v>6</v>
      </c>
      <c r="EA293" t="s">
        <v>679</v>
      </c>
      <c r="EB293">
        <v>0</v>
      </c>
      <c r="ED293">
        <v>0</v>
      </c>
      <c r="EF293">
        <v>0</v>
      </c>
      <c r="EH293">
        <v>4</v>
      </c>
      <c r="EI293" t="s">
        <v>679</v>
      </c>
      <c r="EJ293">
        <v>0</v>
      </c>
      <c r="EL293">
        <v>0</v>
      </c>
      <c r="EN293">
        <v>0</v>
      </c>
      <c r="EP293">
        <v>0</v>
      </c>
      <c r="ER293">
        <v>22</v>
      </c>
      <c r="ES293" t="s">
        <v>679</v>
      </c>
      <c r="ET293">
        <v>8</v>
      </c>
      <c r="EU293" t="s">
        <v>679</v>
      </c>
      <c r="EV293">
        <v>0</v>
      </c>
      <c r="EX293">
        <v>69</v>
      </c>
      <c r="EY293" t="s">
        <v>679</v>
      </c>
      <c r="EZ293">
        <v>0</v>
      </c>
      <c r="FB293">
        <v>416</v>
      </c>
      <c r="FC293" t="s">
        <v>679</v>
      </c>
      <c r="FD293">
        <v>9</v>
      </c>
      <c r="FE293" t="s">
        <v>679</v>
      </c>
      <c r="FF293">
        <v>6</v>
      </c>
      <c r="FG293" t="s">
        <v>679</v>
      </c>
      <c r="FH293">
        <v>6</v>
      </c>
      <c r="FI293" t="s">
        <v>679</v>
      </c>
      <c r="FJ293">
        <v>0</v>
      </c>
      <c r="FL293">
        <v>0</v>
      </c>
      <c r="FN293">
        <v>0</v>
      </c>
      <c r="FP293">
        <v>0</v>
      </c>
      <c r="FR293">
        <v>14</v>
      </c>
      <c r="FS293" t="s">
        <v>679</v>
      </c>
      <c r="FT293">
        <v>0</v>
      </c>
      <c r="FV293">
        <v>0</v>
      </c>
      <c r="FX293">
        <v>0</v>
      </c>
      <c r="FZ293">
        <v>0</v>
      </c>
      <c r="GB293">
        <v>0</v>
      </c>
      <c r="GD293">
        <v>22</v>
      </c>
      <c r="GE293" t="s">
        <v>679</v>
      </c>
      <c r="GF293">
        <v>0</v>
      </c>
      <c r="GH293">
        <v>0</v>
      </c>
      <c r="GJ293">
        <v>0</v>
      </c>
      <c r="GL293">
        <v>0</v>
      </c>
      <c r="GN293">
        <v>0</v>
      </c>
      <c r="GP293">
        <v>151</v>
      </c>
      <c r="GQ293" t="s">
        <v>679</v>
      </c>
      <c r="GR293">
        <v>0</v>
      </c>
      <c r="GT293">
        <v>0</v>
      </c>
      <c r="GV293">
        <v>0</v>
      </c>
      <c r="GX293">
        <v>0</v>
      </c>
      <c r="GZ293">
        <v>74</v>
      </c>
      <c r="HA293" t="s">
        <v>679</v>
      </c>
      <c r="HB293">
        <v>0</v>
      </c>
      <c r="HD293">
        <v>0</v>
      </c>
      <c r="HF293">
        <v>9</v>
      </c>
      <c r="HG293" t="s">
        <v>679</v>
      </c>
      <c r="HH293">
        <v>0</v>
      </c>
      <c r="HJ293">
        <v>0</v>
      </c>
      <c r="HL293">
        <v>0</v>
      </c>
      <c r="HN293">
        <v>13</v>
      </c>
      <c r="HO293" t="s">
        <v>679</v>
      </c>
      <c r="HP293">
        <v>0</v>
      </c>
      <c r="HR293">
        <v>0</v>
      </c>
      <c r="HT293">
        <v>30</v>
      </c>
      <c r="HU293" t="s">
        <v>679</v>
      </c>
      <c r="HV293">
        <v>0</v>
      </c>
      <c r="HX293">
        <v>0</v>
      </c>
      <c r="HZ293">
        <v>0</v>
      </c>
      <c r="IB293">
        <v>0</v>
      </c>
      <c r="ID293">
        <v>0</v>
      </c>
      <c r="IF293">
        <v>0</v>
      </c>
      <c r="IH293">
        <v>0</v>
      </c>
      <c r="IJ293">
        <v>0</v>
      </c>
      <c r="IL293">
        <v>0</v>
      </c>
      <c r="IN293">
        <v>8</v>
      </c>
      <c r="IO293" t="s">
        <v>679</v>
      </c>
      <c r="IP293">
        <v>0</v>
      </c>
      <c r="IR293">
        <v>0</v>
      </c>
      <c r="IT293">
        <v>0</v>
      </c>
      <c r="IV293">
        <v>1</v>
      </c>
      <c r="IW293" t="s">
        <v>679</v>
      </c>
      <c r="IX293">
        <v>0</v>
      </c>
      <c r="IZ293">
        <v>0</v>
      </c>
      <c r="JB293">
        <v>6</v>
      </c>
      <c r="JC293" t="s">
        <v>679</v>
      </c>
      <c r="JD293">
        <v>0</v>
      </c>
      <c r="JF293">
        <v>29</v>
      </c>
      <c r="JG293" t="s">
        <v>679</v>
      </c>
      <c r="JH293">
        <v>0</v>
      </c>
      <c r="JJ293">
        <v>0</v>
      </c>
      <c r="JL293">
        <v>0</v>
      </c>
      <c r="JN293">
        <v>0</v>
      </c>
      <c r="JP293">
        <v>6</v>
      </c>
      <c r="JQ293" t="s">
        <v>679</v>
      </c>
      <c r="JR293">
        <v>0</v>
      </c>
      <c r="JT293">
        <v>435</v>
      </c>
      <c r="JU293" t="s">
        <v>679</v>
      </c>
      <c r="JV293">
        <v>0</v>
      </c>
      <c r="JX293">
        <v>266</v>
      </c>
      <c r="JY293" t="s">
        <v>679</v>
      </c>
      <c r="JZ293">
        <v>0</v>
      </c>
      <c r="KB293">
        <v>0</v>
      </c>
      <c r="KD293">
        <v>18</v>
      </c>
      <c r="KE293" t="s">
        <v>679</v>
      </c>
      <c r="KF293">
        <v>0</v>
      </c>
      <c r="KH293">
        <v>146</v>
      </c>
      <c r="KI293" t="s">
        <v>679</v>
      </c>
      <c r="KJ293">
        <v>0</v>
      </c>
      <c r="KL293">
        <v>0</v>
      </c>
      <c r="KN293">
        <v>0</v>
      </c>
      <c r="KP293">
        <v>9</v>
      </c>
      <c r="KQ293" t="s">
        <v>679</v>
      </c>
      <c r="KR293">
        <v>16</v>
      </c>
      <c r="KS293" t="s">
        <v>679</v>
      </c>
      <c r="KT293">
        <v>0</v>
      </c>
      <c r="KV293">
        <v>0</v>
      </c>
      <c r="KX293">
        <v>0</v>
      </c>
      <c r="KZ293">
        <v>0</v>
      </c>
      <c r="LB293">
        <v>0</v>
      </c>
      <c r="LD293">
        <v>0</v>
      </c>
      <c r="LF293">
        <v>0</v>
      </c>
      <c r="LH293">
        <v>619</v>
      </c>
      <c r="LI293" t="s">
        <v>679</v>
      </c>
      <c r="LJ293">
        <v>277</v>
      </c>
      <c r="LK293" t="s">
        <v>679</v>
      </c>
      <c r="LL293">
        <v>316</v>
      </c>
      <c r="LM293" t="s">
        <v>679</v>
      </c>
      <c r="LN293">
        <v>0</v>
      </c>
      <c r="LP293">
        <v>3</v>
      </c>
      <c r="LQ293" t="s">
        <v>679</v>
      </c>
      <c r="LR293">
        <v>0</v>
      </c>
      <c r="LT293">
        <v>16</v>
      </c>
      <c r="LU293" t="s">
        <v>679</v>
      </c>
      <c r="LV293">
        <v>0</v>
      </c>
      <c r="LX293">
        <v>20</v>
      </c>
      <c r="LY293" t="s">
        <v>679</v>
      </c>
      <c r="LZ293">
        <v>121</v>
      </c>
      <c r="MA293" t="s">
        <v>679</v>
      </c>
      <c r="MB293">
        <v>0</v>
      </c>
      <c r="MD293">
        <v>0</v>
      </c>
      <c r="MF293">
        <v>0</v>
      </c>
      <c r="MH293">
        <v>0</v>
      </c>
      <c r="MJ293">
        <v>0</v>
      </c>
      <c r="ML293">
        <v>46</v>
      </c>
      <c r="MM293" t="s">
        <v>679</v>
      </c>
      <c r="MN293">
        <v>0</v>
      </c>
      <c r="MP293">
        <v>22</v>
      </c>
      <c r="MQ293" t="s">
        <v>679</v>
      </c>
      <c r="MR293">
        <v>2</v>
      </c>
      <c r="MS293" t="s">
        <v>679</v>
      </c>
      <c r="MT293">
        <v>0</v>
      </c>
      <c r="MV293">
        <v>0</v>
      </c>
      <c r="MX293">
        <v>18</v>
      </c>
      <c r="MY293" t="s">
        <v>679</v>
      </c>
      <c r="MZ293">
        <v>74</v>
      </c>
      <c r="NA293" t="s">
        <v>679</v>
      </c>
      <c r="NB293">
        <v>27</v>
      </c>
      <c r="NC293" t="s">
        <v>679</v>
      </c>
      <c r="ND293">
        <v>0</v>
      </c>
      <c r="NF293">
        <v>0</v>
      </c>
      <c r="NH293">
        <v>11</v>
      </c>
      <c r="NI293" t="s">
        <v>679</v>
      </c>
      <c r="NJ293">
        <v>0</v>
      </c>
      <c r="NL293">
        <v>12</v>
      </c>
      <c r="NM293" t="s">
        <v>679</v>
      </c>
      <c r="NN293">
        <v>0</v>
      </c>
      <c r="NP293">
        <v>1</v>
      </c>
      <c r="NQ293" t="s">
        <v>679</v>
      </c>
      <c r="NR293">
        <v>9</v>
      </c>
      <c r="NS293" t="s">
        <v>679</v>
      </c>
      <c r="NT293">
        <v>1</v>
      </c>
      <c r="NU293" t="s">
        <v>679</v>
      </c>
      <c r="NV293">
        <v>25</v>
      </c>
      <c r="NW293" t="s">
        <v>679</v>
      </c>
      <c r="NX293">
        <v>0</v>
      </c>
      <c r="NZ293">
        <v>58</v>
      </c>
      <c r="OA293" t="s">
        <v>679</v>
      </c>
      <c r="OB293">
        <v>0</v>
      </c>
      <c r="OD293">
        <v>0</v>
      </c>
      <c r="OF293">
        <v>279</v>
      </c>
      <c r="OG293" t="s">
        <v>679</v>
      </c>
      <c r="OH293">
        <v>0</v>
      </c>
      <c r="OJ293">
        <v>230</v>
      </c>
      <c r="OK293" t="s">
        <v>679</v>
      </c>
      <c r="OL293">
        <v>0</v>
      </c>
      <c r="ON293">
        <v>0</v>
      </c>
      <c r="OP293">
        <v>0</v>
      </c>
      <c r="OR293">
        <v>0</v>
      </c>
      <c r="OT293">
        <v>0</v>
      </c>
      <c r="OV293">
        <v>4</v>
      </c>
      <c r="OW293" t="s">
        <v>679</v>
      </c>
      <c r="OX293">
        <v>60</v>
      </c>
      <c r="OY293" t="s">
        <v>679</v>
      </c>
      <c r="OZ293">
        <v>22</v>
      </c>
      <c r="PA293" t="s">
        <v>679</v>
      </c>
      <c r="PB293">
        <v>12</v>
      </c>
      <c r="PC293" t="s">
        <v>679</v>
      </c>
      <c r="PD293">
        <v>28</v>
      </c>
      <c r="PE293" t="s">
        <v>679</v>
      </c>
      <c r="PF293">
        <v>0</v>
      </c>
      <c r="PH293">
        <v>410</v>
      </c>
      <c r="PI293" t="s">
        <v>679</v>
      </c>
      <c r="PJ293">
        <v>0</v>
      </c>
      <c r="PL293">
        <v>0</v>
      </c>
      <c r="PN293">
        <v>0</v>
      </c>
      <c r="PP293">
        <v>0</v>
      </c>
      <c r="PR293">
        <v>0</v>
      </c>
      <c r="PT293">
        <v>37</v>
      </c>
      <c r="PU293" t="s">
        <v>679</v>
      </c>
      <c r="PV293">
        <v>0</v>
      </c>
      <c r="PX293">
        <v>0</v>
      </c>
      <c r="PZ293">
        <v>0</v>
      </c>
      <c r="QB293">
        <v>1</v>
      </c>
      <c r="QC293" t="s">
        <v>679</v>
      </c>
      <c r="QD293">
        <v>8</v>
      </c>
      <c r="QE293" t="s">
        <v>679</v>
      </c>
      <c r="QF293">
        <v>1</v>
      </c>
      <c r="QG293" t="s">
        <v>679</v>
      </c>
      <c r="QH293">
        <v>0</v>
      </c>
      <c r="QJ293">
        <v>0</v>
      </c>
      <c r="QL293">
        <v>469</v>
      </c>
      <c r="QM293" t="s">
        <v>679</v>
      </c>
      <c r="QN293">
        <v>306</v>
      </c>
      <c r="QO293" t="s">
        <v>679</v>
      </c>
      <c r="QP293">
        <v>451</v>
      </c>
      <c r="QQ293" t="s">
        <v>679</v>
      </c>
      <c r="QR293">
        <v>122</v>
      </c>
      <c r="QS293" t="s">
        <v>679</v>
      </c>
      <c r="QT293">
        <v>56</v>
      </c>
      <c r="QU293" t="s">
        <v>679</v>
      </c>
      <c r="QV293">
        <v>117</v>
      </c>
      <c r="QW293" t="s">
        <v>679</v>
      </c>
      <c r="QX293">
        <v>19</v>
      </c>
      <c r="QY293" t="s">
        <v>679</v>
      </c>
      <c r="QZ293">
        <v>74</v>
      </c>
      <c r="RA293" t="s">
        <v>679</v>
      </c>
      <c r="RB293">
        <v>21</v>
      </c>
      <c r="RC293" t="s">
        <v>679</v>
      </c>
      <c r="RD293">
        <v>33</v>
      </c>
      <c r="RE293" t="s">
        <v>679</v>
      </c>
      <c r="RF293">
        <v>14</v>
      </c>
      <c r="RG293" t="s">
        <v>679</v>
      </c>
      <c r="RH293">
        <v>61</v>
      </c>
      <c r="RI293" t="s">
        <v>679</v>
      </c>
      <c r="RJ293">
        <v>35</v>
      </c>
      <c r="RK293" t="s">
        <v>679</v>
      </c>
      <c r="RL293">
        <v>5</v>
      </c>
      <c r="RM293" t="s">
        <v>679</v>
      </c>
      <c r="RN293">
        <v>41</v>
      </c>
      <c r="RO293" t="s">
        <v>679</v>
      </c>
      <c r="RP293">
        <v>0</v>
      </c>
      <c r="RR293">
        <v>0</v>
      </c>
      <c r="RT293">
        <v>0</v>
      </c>
      <c r="RV293">
        <v>232</v>
      </c>
      <c r="RW293" t="s">
        <v>679</v>
      </c>
      <c r="RX293">
        <v>97</v>
      </c>
      <c r="RY293" t="s">
        <v>679</v>
      </c>
      <c r="RZ293">
        <v>66</v>
      </c>
      <c r="SA293" t="s">
        <v>679</v>
      </c>
      <c r="SB293">
        <v>71</v>
      </c>
      <c r="SC293" t="s">
        <v>679</v>
      </c>
      <c r="SD293">
        <v>37</v>
      </c>
      <c r="SE293" t="s">
        <v>679</v>
      </c>
      <c r="SF293">
        <v>4</v>
      </c>
      <c r="SG293" t="s">
        <v>679</v>
      </c>
      <c r="SH293">
        <v>156</v>
      </c>
      <c r="SI293" t="s">
        <v>679</v>
      </c>
      <c r="SJ293">
        <v>157</v>
      </c>
      <c r="SK293" t="s">
        <v>679</v>
      </c>
      <c r="SL293">
        <v>117</v>
      </c>
      <c r="SM293" t="s">
        <v>679</v>
      </c>
      <c r="SN293">
        <v>27</v>
      </c>
      <c r="SO293" t="s">
        <v>679</v>
      </c>
      <c r="SP293">
        <v>54</v>
      </c>
      <c r="SQ293" t="s">
        <v>679</v>
      </c>
      <c r="SR293">
        <v>348</v>
      </c>
      <c r="SS293" t="s">
        <v>679</v>
      </c>
      <c r="ST293">
        <v>268</v>
      </c>
      <c r="SU293" t="s">
        <v>679</v>
      </c>
      <c r="SV293">
        <v>30</v>
      </c>
      <c r="SW293" t="s">
        <v>679</v>
      </c>
      <c r="SX293">
        <v>262</v>
      </c>
      <c r="SY293" t="s">
        <v>679</v>
      </c>
      <c r="SZ293">
        <v>85</v>
      </c>
      <c r="TA293" t="s">
        <v>679</v>
      </c>
      <c r="TB293">
        <v>66</v>
      </c>
      <c r="TC293" t="s">
        <v>679</v>
      </c>
      <c r="TD293">
        <v>311</v>
      </c>
      <c r="TE293" t="s">
        <v>679</v>
      </c>
      <c r="TF293">
        <v>37</v>
      </c>
      <c r="TG293" t="s">
        <v>679</v>
      </c>
      <c r="TH293">
        <v>117</v>
      </c>
      <c r="TI293" t="s">
        <v>679</v>
      </c>
      <c r="TJ293">
        <v>1</v>
      </c>
      <c r="TK293" t="s">
        <v>679</v>
      </c>
      <c r="TL293">
        <v>0</v>
      </c>
      <c r="TN293">
        <v>356</v>
      </c>
      <c r="TO293" t="s">
        <v>679</v>
      </c>
      <c r="TP293">
        <v>69</v>
      </c>
      <c r="TQ293" t="s">
        <v>679</v>
      </c>
      <c r="TR293">
        <v>6</v>
      </c>
      <c r="TS293" t="s">
        <v>679</v>
      </c>
      <c r="TT293">
        <v>286</v>
      </c>
      <c r="TU293" t="s">
        <v>679</v>
      </c>
      <c r="TV293">
        <v>0</v>
      </c>
      <c r="TX293">
        <v>0</v>
      </c>
      <c r="TZ293">
        <v>0</v>
      </c>
      <c r="UB293">
        <v>0</v>
      </c>
      <c r="UD293">
        <v>0</v>
      </c>
      <c r="UF293">
        <v>0</v>
      </c>
      <c r="UH293">
        <v>51</v>
      </c>
      <c r="UI293" t="s">
        <v>679</v>
      </c>
      <c r="UJ293">
        <v>83</v>
      </c>
      <c r="UK293" t="s">
        <v>679</v>
      </c>
      <c r="UL293">
        <v>75</v>
      </c>
      <c r="UM293" t="s">
        <v>679</v>
      </c>
      <c r="UN293">
        <v>184</v>
      </c>
      <c r="UO293" t="s">
        <v>679</v>
      </c>
      <c r="UP293">
        <v>168</v>
      </c>
      <c r="UQ293" t="s">
        <v>679</v>
      </c>
      <c r="UR293">
        <v>26</v>
      </c>
      <c r="US293" t="s">
        <v>679</v>
      </c>
      <c r="UT293">
        <v>0</v>
      </c>
      <c r="UV293">
        <v>14</v>
      </c>
      <c r="UW293" t="s">
        <v>679</v>
      </c>
      <c r="UX293">
        <v>38</v>
      </c>
      <c r="UY293" t="s">
        <v>679</v>
      </c>
      <c r="UZ293">
        <v>91</v>
      </c>
      <c r="VA293" t="s">
        <v>679</v>
      </c>
      <c r="VB293">
        <v>66</v>
      </c>
      <c r="VC293" t="s">
        <v>679</v>
      </c>
      <c r="VD293">
        <v>57</v>
      </c>
      <c r="VE293" t="s">
        <v>679</v>
      </c>
      <c r="VF293">
        <v>6</v>
      </c>
      <c r="VG293" t="s">
        <v>679</v>
      </c>
      <c r="VH293">
        <v>0</v>
      </c>
      <c r="VJ293">
        <v>12</v>
      </c>
      <c r="VK293" t="s">
        <v>679</v>
      </c>
      <c r="VL293">
        <v>2</v>
      </c>
      <c r="VM293" t="s">
        <v>679</v>
      </c>
      <c r="VN293">
        <v>0</v>
      </c>
      <c r="VP293">
        <v>1</v>
      </c>
      <c r="VQ293" t="s">
        <v>679</v>
      </c>
      <c r="VR293">
        <v>0</v>
      </c>
      <c r="VT293">
        <v>0</v>
      </c>
      <c r="VV293">
        <v>0</v>
      </c>
      <c r="VX293">
        <v>32</v>
      </c>
      <c r="VY293" t="s">
        <v>679</v>
      </c>
      <c r="VZ293">
        <v>28</v>
      </c>
      <c r="WA293" t="s">
        <v>679</v>
      </c>
      <c r="WB293">
        <v>181</v>
      </c>
      <c r="WC293" t="s">
        <v>679</v>
      </c>
      <c r="WD293">
        <v>216</v>
      </c>
      <c r="WE293" t="s">
        <v>679</v>
      </c>
      <c r="WF293">
        <v>15</v>
      </c>
      <c r="WG293" t="s">
        <v>679</v>
      </c>
      <c r="WH293">
        <v>112</v>
      </c>
      <c r="WI293" t="s">
        <v>679</v>
      </c>
      <c r="WJ293">
        <v>55</v>
      </c>
      <c r="WK293" t="s">
        <v>679</v>
      </c>
      <c r="WL293">
        <v>3</v>
      </c>
      <c r="WM293" t="s">
        <v>679</v>
      </c>
      <c r="WN293">
        <v>38</v>
      </c>
      <c r="WO293" t="s">
        <v>679</v>
      </c>
      <c r="WP293">
        <v>40</v>
      </c>
      <c r="WQ293" t="s">
        <v>679</v>
      </c>
      <c r="WR293">
        <v>0</v>
      </c>
      <c r="WT293">
        <v>0</v>
      </c>
      <c r="WV293">
        <v>0</v>
      </c>
      <c r="WX293">
        <v>1578</v>
      </c>
      <c r="WY293" t="s">
        <v>679</v>
      </c>
      <c r="WZ293">
        <v>72</v>
      </c>
      <c r="XA293" t="s">
        <v>679</v>
      </c>
      <c r="XB293">
        <v>1</v>
      </c>
      <c r="XC293" t="s">
        <v>679</v>
      </c>
      <c r="XD293">
        <v>0</v>
      </c>
      <c r="XF293">
        <v>671</v>
      </c>
      <c r="XG293" t="s">
        <v>679</v>
      </c>
      <c r="XH293">
        <v>68</v>
      </c>
      <c r="XI293" t="s">
        <v>679</v>
      </c>
      <c r="XJ293">
        <v>69</v>
      </c>
      <c r="XK293" t="s">
        <v>679</v>
      </c>
      <c r="XL293">
        <v>34</v>
      </c>
      <c r="XM293" t="s">
        <v>679</v>
      </c>
      <c r="XN293">
        <v>0</v>
      </c>
      <c r="XP293">
        <v>19</v>
      </c>
      <c r="XQ293" t="s">
        <v>679</v>
      </c>
      <c r="XR293">
        <v>340</v>
      </c>
      <c r="XS293" t="s">
        <v>679</v>
      </c>
      <c r="XT293">
        <v>7</v>
      </c>
      <c r="XU293" t="s">
        <v>679</v>
      </c>
      <c r="XV293">
        <v>11</v>
      </c>
      <c r="XW293" t="s">
        <v>679</v>
      </c>
      <c r="XX293">
        <v>7</v>
      </c>
      <c r="XY293" t="s">
        <v>679</v>
      </c>
      <c r="XZ293">
        <v>10</v>
      </c>
      <c r="YA293" t="s">
        <v>679</v>
      </c>
      <c r="YB293">
        <v>0</v>
      </c>
      <c r="YD293">
        <v>0</v>
      </c>
      <c r="YF293">
        <v>47</v>
      </c>
      <c r="YG293" t="s">
        <v>679</v>
      </c>
      <c r="YH293">
        <v>94</v>
      </c>
      <c r="YI293" t="s">
        <v>679</v>
      </c>
      <c r="YJ293">
        <v>12</v>
      </c>
      <c r="YK293" t="s">
        <v>679</v>
      </c>
      <c r="YL293">
        <v>0</v>
      </c>
      <c r="YN293">
        <v>76</v>
      </c>
      <c r="YO293" t="s">
        <v>679</v>
      </c>
      <c r="YP293">
        <v>27</v>
      </c>
      <c r="YQ293" t="s">
        <v>679</v>
      </c>
      <c r="YR293">
        <v>0</v>
      </c>
      <c r="YT293">
        <v>0</v>
      </c>
      <c r="YV293">
        <v>17056</v>
      </c>
      <c r="YW293" t="e">
        <v>#N/A</v>
      </c>
      <c r="YY293">
        <v>13564</v>
      </c>
      <c r="YZ293">
        <v>642</v>
      </c>
      <c r="ZA293">
        <v>3357</v>
      </c>
      <c r="ZB293">
        <v>3492</v>
      </c>
      <c r="ZC293">
        <v>5919</v>
      </c>
      <c r="ZD293">
        <v>0</v>
      </c>
      <c r="ZE293">
        <v>9650</v>
      </c>
      <c r="ZF293">
        <v>3914</v>
      </c>
      <c r="ZG293">
        <v>1125</v>
      </c>
      <c r="ZH293">
        <v>264</v>
      </c>
      <c r="ZI293">
        <v>7044</v>
      </c>
      <c r="ZJ293">
        <v>6183</v>
      </c>
      <c r="ZK293">
        <v>1404</v>
      </c>
      <c r="ZL293">
        <v>7044</v>
      </c>
      <c r="ZM293">
        <v>2852</v>
      </c>
      <c r="ZN293">
        <v>926</v>
      </c>
      <c r="ZO293">
        <v>8417</v>
      </c>
      <c r="ZP293">
        <v>118</v>
      </c>
      <c r="ZQ293">
        <v>1200</v>
      </c>
      <c r="ZR293">
        <v>176</v>
      </c>
      <c r="ZS293">
        <v>842</v>
      </c>
      <c r="ZT293">
        <v>1372</v>
      </c>
      <c r="ZU293">
        <v>264</v>
      </c>
      <c r="ZV293">
        <v>8</v>
      </c>
      <c r="ZW293">
        <v>4843</v>
      </c>
      <c r="ZX293">
        <v>0</v>
      </c>
      <c r="ZY293">
        <v>768</v>
      </c>
      <c r="AAA293" s="26"/>
    </row>
    <row r="294" spans="1:703" x14ac:dyDescent="0.25">
      <c r="A294" t="s">
        <v>938</v>
      </c>
      <c r="B294">
        <v>0</v>
      </c>
      <c r="D294">
        <v>2605</v>
      </c>
      <c r="E294" t="s">
        <v>679</v>
      </c>
      <c r="F294">
        <v>26</v>
      </c>
      <c r="G294" t="s">
        <v>679</v>
      </c>
      <c r="H294">
        <v>1</v>
      </c>
      <c r="I294" t="s">
        <v>679</v>
      </c>
      <c r="J294">
        <v>0</v>
      </c>
      <c r="L294">
        <v>0</v>
      </c>
      <c r="N294">
        <v>0</v>
      </c>
      <c r="P294">
        <v>0</v>
      </c>
      <c r="R294">
        <v>0</v>
      </c>
      <c r="T294">
        <v>7</v>
      </c>
      <c r="U294" t="s">
        <v>679</v>
      </c>
      <c r="V294">
        <v>0</v>
      </c>
      <c r="X294">
        <v>0</v>
      </c>
      <c r="Z294">
        <v>188</v>
      </c>
      <c r="AA294" t="s">
        <v>679</v>
      </c>
      <c r="AB294">
        <v>22</v>
      </c>
      <c r="AC294" t="s">
        <v>679</v>
      </c>
      <c r="AD294">
        <v>0</v>
      </c>
      <c r="AF294">
        <v>37</v>
      </c>
      <c r="AG294" t="s">
        <v>679</v>
      </c>
      <c r="AH294">
        <v>0</v>
      </c>
      <c r="AJ294">
        <v>14</v>
      </c>
      <c r="AK294" t="s">
        <v>679</v>
      </c>
      <c r="AL294">
        <v>0</v>
      </c>
      <c r="AN294">
        <v>0</v>
      </c>
      <c r="AP294">
        <v>0</v>
      </c>
      <c r="AR294">
        <v>0</v>
      </c>
      <c r="AT294">
        <v>0</v>
      </c>
      <c r="AV294">
        <v>0</v>
      </c>
      <c r="AX294">
        <v>46</v>
      </c>
      <c r="AY294" t="s">
        <v>679</v>
      </c>
      <c r="AZ294">
        <v>0</v>
      </c>
      <c r="BB294">
        <v>0</v>
      </c>
      <c r="BD294">
        <v>16</v>
      </c>
      <c r="BE294" t="s">
        <v>679</v>
      </c>
      <c r="BF294">
        <v>0</v>
      </c>
      <c r="BH294">
        <v>0</v>
      </c>
      <c r="BJ294">
        <v>6</v>
      </c>
      <c r="BK294" t="s">
        <v>679</v>
      </c>
      <c r="BL294">
        <v>0</v>
      </c>
      <c r="BN294">
        <v>1</v>
      </c>
      <c r="BO294" t="s">
        <v>679</v>
      </c>
      <c r="BP294">
        <v>0</v>
      </c>
      <c r="BR294">
        <v>0</v>
      </c>
      <c r="BT294">
        <v>0</v>
      </c>
      <c r="BV294">
        <v>0</v>
      </c>
      <c r="BX294">
        <v>0</v>
      </c>
      <c r="BZ294">
        <v>5</v>
      </c>
      <c r="CA294" t="s">
        <v>679</v>
      </c>
      <c r="CB294">
        <v>58</v>
      </c>
      <c r="CC294" t="s">
        <v>679</v>
      </c>
      <c r="CD294">
        <v>0</v>
      </c>
      <c r="CF294">
        <v>0</v>
      </c>
      <c r="CH294">
        <v>38</v>
      </c>
      <c r="CI294" t="s">
        <v>679</v>
      </c>
      <c r="CJ294">
        <v>0</v>
      </c>
      <c r="CL294">
        <v>0</v>
      </c>
      <c r="CN294">
        <v>0</v>
      </c>
      <c r="CP294">
        <v>0</v>
      </c>
      <c r="CR294">
        <v>37</v>
      </c>
      <c r="CS294" t="s">
        <v>679</v>
      </c>
      <c r="CT294">
        <v>0</v>
      </c>
      <c r="CV294">
        <v>0</v>
      </c>
      <c r="CX294">
        <v>0</v>
      </c>
      <c r="CZ294">
        <v>0</v>
      </c>
      <c r="DB294">
        <v>0</v>
      </c>
      <c r="DD294">
        <v>0</v>
      </c>
      <c r="DF294">
        <v>0</v>
      </c>
      <c r="DH294">
        <v>0</v>
      </c>
      <c r="DJ294">
        <v>0</v>
      </c>
      <c r="DL294">
        <v>0</v>
      </c>
      <c r="DN294">
        <v>0</v>
      </c>
      <c r="DP294">
        <v>0</v>
      </c>
      <c r="DR294">
        <v>0</v>
      </c>
      <c r="DT294">
        <v>0</v>
      </c>
      <c r="DV294">
        <v>0</v>
      </c>
      <c r="DX294">
        <v>1</v>
      </c>
      <c r="DY294" t="s">
        <v>679</v>
      </c>
      <c r="DZ294">
        <v>4</v>
      </c>
      <c r="EA294" t="s">
        <v>679</v>
      </c>
      <c r="EB294">
        <v>41</v>
      </c>
      <c r="EC294" t="s">
        <v>679</v>
      </c>
      <c r="ED294">
        <v>0</v>
      </c>
      <c r="EF294">
        <v>0</v>
      </c>
      <c r="EH294">
        <v>0</v>
      </c>
      <c r="EJ294">
        <v>0</v>
      </c>
      <c r="EL294">
        <v>0</v>
      </c>
      <c r="EN294">
        <v>0</v>
      </c>
      <c r="EP294">
        <v>9</v>
      </c>
      <c r="EQ294" t="s">
        <v>679</v>
      </c>
      <c r="ER294">
        <v>18</v>
      </c>
      <c r="ES294" t="s">
        <v>679</v>
      </c>
      <c r="ET294">
        <v>178</v>
      </c>
      <c r="EU294" t="s">
        <v>679</v>
      </c>
      <c r="EV294">
        <v>18</v>
      </c>
      <c r="EW294" t="s">
        <v>679</v>
      </c>
      <c r="EX294">
        <v>201</v>
      </c>
      <c r="EY294" t="s">
        <v>679</v>
      </c>
      <c r="EZ294">
        <v>0</v>
      </c>
      <c r="FB294">
        <v>0</v>
      </c>
      <c r="FD294">
        <v>7</v>
      </c>
      <c r="FE294" t="s">
        <v>679</v>
      </c>
      <c r="FF294">
        <v>0</v>
      </c>
      <c r="FH294">
        <v>28</v>
      </c>
      <c r="FI294" t="s">
        <v>679</v>
      </c>
      <c r="FJ294">
        <v>0</v>
      </c>
      <c r="FL294">
        <v>10</v>
      </c>
      <c r="FM294" t="s">
        <v>679</v>
      </c>
      <c r="FN294">
        <v>0</v>
      </c>
      <c r="FP294">
        <v>6</v>
      </c>
      <c r="FQ294" t="s">
        <v>679</v>
      </c>
      <c r="FR294">
        <v>0</v>
      </c>
      <c r="FT294">
        <v>0</v>
      </c>
      <c r="FV294">
        <v>0</v>
      </c>
      <c r="FX294">
        <v>0</v>
      </c>
      <c r="FZ294">
        <v>0</v>
      </c>
      <c r="GB294">
        <v>3</v>
      </c>
      <c r="GC294" t="s">
        <v>679</v>
      </c>
      <c r="GD294">
        <v>5</v>
      </c>
      <c r="GE294" t="s">
        <v>679</v>
      </c>
      <c r="GF294">
        <v>0</v>
      </c>
      <c r="GH294">
        <v>1</v>
      </c>
      <c r="GI294" t="s">
        <v>679</v>
      </c>
      <c r="GJ294">
        <v>4</v>
      </c>
      <c r="GK294" t="s">
        <v>679</v>
      </c>
      <c r="GL294">
        <v>0</v>
      </c>
      <c r="GN294">
        <v>0</v>
      </c>
      <c r="GP294">
        <v>21</v>
      </c>
      <c r="GQ294" t="s">
        <v>679</v>
      </c>
      <c r="GR294">
        <v>0</v>
      </c>
      <c r="GT294">
        <v>2</v>
      </c>
      <c r="GU294" t="s">
        <v>679</v>
      </c>
      <c r="GV294">
        <v>0</v>
      </c>
      <c r="GX294">
        <v>0</v>
      </c>
      <c r="GZ294">
        <v>0</v>
      </c>
      <c r="HB294">
        <v>0</v>
      </c>
      <c r="HD294">
        <v>0</v>
      </c>
      <c r="HF294">
        <v>0</v>
      </c>
      <c r="HH294">
        <v>24</v>
      </c>
      <c r="HI294" t="s">
        <v>679</v>
      </c>
      <c r="HJ294">
        <v>0</v>
      </c>
      <c r="HL294">
        <v>0</v>
      </c>
      <c r="HN294">
        <v>0</v>
      </c>
      <c r="HP294">
        <v>0</v>
      </c>
      <c r="HR294">
        <v>0</v>
      </c>
      <c r="HT294">
        <v>16</v>
      </c>
      <c r="HU294" t="s">
        <v>679</v>
      </c>
      <c r="HV294">
        <v>0</v>
      </c>
      <c r="HX294">
        <v>0</v>
      </c>
      <c r="HZ294">
        <v>0</v>
      </c>
      <c r="IB294">
        <v>0</v>
      </c>
      <c r="ID294">
        <v>4</v>
      </c>
      <c r="IE294" t="s">
        <v>679</v>
      </c>
      <c r="IF294">
        <v>0</v>
      </c>
      <c r="IH294">
        <v>278</v>
      </c>
      <c r="II294" t="s">
        <v>679</v>
      </c>
      <c r="IJ294">
        <v>0</v>
      </c>
      <c r="IL294">
        <v>0</v>
      </c>
      <c r="IN294">
        <v>0</v>
      </c>
      <c r="IP294">
        <v>0</v>
      </c>
      <c r="IR294">
        <v>0</v>
      </c>
      <c r="IT294">
        <v>0</v>
      </c>
      <c r="IV294">
        <v>0</v>
      </c>
      <c r="IX294">
        <v>0</v>
      </c>
      <c r="IZ294">
        <v>0</v>
      </c>
      <c r="JB294">
        <v>0</v>
      </c>
      <c r="JD294">
        <v>0</v>
      </c>
      <c r="JF294">
        <v>0</v>
      </c>
      <c r="JH294">
        <v>0</v>
      </c>
      <c r="JJ294">
        <v>0</v>
      </c>
      <c r="JL294">
        <v>0</v>
      </c>
      <c r="JN294">
        <v>0</v>
      </c>
      <c r="JP294">
        <v>0</v>
      </c>
      <c r="JR294">
        <v>412</v>
      </c>
      <c r="JS294" t="s">
        <v>679</v>
      </c>
      <c r="JT294">
        <v>63</v>
      </c>
      <c r="JU294" t="s">
        <v>679</v>
      </c>
      <c r="JV294">
        <v>0</v>
      </c>
      <c r="JX294">
        <v>103</v>
      </c>
      <c r="JY294" t="s">
        <v>679</v>
      </c>
      <c r="JZ294">
        <v>11</v>
      </c>
      <c r="KA294" t="s">
        <v>679</v>
      </c>
      <c r="KB294">
        <v>0</v>
      </c>
      <c r="KD294">
        <v>0</v>
      </c>
      <c r="KF294">
        <v>0</v>
      </c>
      <c r="KH294">
        <v>33</v>
      </c>
      <c r="KI294" t="s">
        <v>679</v>
      </c>
      <c r="KJ294">
        <v>0</v>
      </c>
      <c r="KL294">
        <v>0</v>
      </c>
      <c r="KN294">
        <v>0</v>
      </c>
      <c r="KP294">
        <v>0</v>
      </c>
      <c r="KR294">
        <v>224</v>
      </c>
      <c r="KS294" t="s">
        <v>679</v>
      </c>
      <c r="KT294">
        <v>38</v>
      </c>
      <c r="KU294" t="s">
        <v>679</v>
      </c>
      <c r="KV294">
        <v>0</v>
      </c>
      <c r="KX294">
        <v>0</v>
      </c>
      <c r="KZ294">
        <v>0</v>
      </c>
      <c r="LB294">
        <v>0</v>
      </c>
      <c r="LD294">
        <v>0</v>
      </c>
      <c r="LF294">
        <v>0</v>
      </c>
      <c r="LH294">
        <v>2</v>
      </c>
      <c r="LI294" t="s">
        <v>679</v>
      </c>
      <c r="LJ294">
        <v>0</v>
      </c>
      <c r="LL294">
        <v>0</v>
      </c>
      <c r="LN294">
        <v>0</v>
      </c>
      <c r="LP294">
        <v>0</v>
      </c>
      <c r="LR294">
        <v>0</v>
      </c>
      <c r="LT294">
        <v>0</v>
      </c>
      <c r="LV294">
        <v>0</v>
      </c>
      <c r="LX294">
        <v>0</v>
      </c>
      <c r="LZ294">
        <v>0</v>
      </c>
      <c r="MB294">
        <v>0</v>
      </c>
      <c r="MD294">
        <v>0</v>
      </c>
      <c r="MF294">
        <v>0</v>
      </c>
      <c r="MH294">
        <v>0</v>
      </c>
      <c r="MJ294">
        <v>0</v>
      </c>
      <c r="ML294">
        <v>80</v>
      </c>
      <c r="MM294" t="s">
        <v>679</v>
      </c>
      <c r="MN294">
        <v>5</v>
      </c>
      <c r="MO294" t="s">
        <v>679</v>
      </c>
      <c r="MP294">
        <v>3</v>
      </c>
      <c r="MQ294" t="s">
        <v>679</v>
      </c>
      <c r="MR294">
        <v>0</v>
      </c>
      <c r="MT294">
        <v>0</v>
      </c>
      <c r="MV294">
        <v>0</v>
      </c>
      <c r="MX294">
        <v>0</v>
      </c>
      <c r="MZ294">
        <v>0</v>
      </c>
      <c r="NB294">
        <v>6</v>
      </c>
      <c r="NC294" t="s">
        <v>679</v>
      </c>
      <c r="ND294">
        <v>0</v>
      </c>
      <c r="NF294">
        <v>0</v>
      </c>
      <c r="NH294">
        <v>0</v>
      </c>
      <c r="NJ294">
        <v>10</v>
      </c>
      <c r="NK294" t="s">
        <v>679</v>
      </c>
      <c r="NL294">
        <v>11</v>
      </c>
      <c r="NM294" t="s">
        <v>679</v>
      </c>
      <c r="NN294">
        <v>0</v>
      </c>
      <c r="NP294">
        <v>0</v>
      </c>
      <c r="NR294">
        <v>61</v>
      </c>
      <c r="NS294" t="s">
        <v>679</v>
      </c>
      <c r="NT294">
        <v>0</v>
      </c>
      <c r="NV294">
        <v>108</v>
      </c>
      <c r="NW294" t="s">
        <v>679</v>
      </c>
      <c r="NX294">
        <v>0</v>
      </c>
      <c r="NZ294">
        <v>4</v>
      </c>
      <c r="OA294" t="s">
        <v>679</v>
      </c>
      <c r="OB294">
        <v>0</v>
      </c>
      <c r="OD294">
        <v>0</v>
      </c>
      <c r="OF294">
        <v>97</v>
      </c>
      <c r="OG294" t="s">
        <v>679</v>
      </c>
      <c r="OH294">
        <v>6</v>
      </c>
      <c r="OI294" t="s">
        <v>679</v>
      </c>
      <c r="OJ294">
        <v>0</v>
      </c>
      <c r="OL294">
        <v>0</v>
      </c>
      <c r="ON294">
        <v>45</v>
      </c>
      <c r="OO294" t="s">
        <v>679</v>
      </c>
      <c r="OP294">
        <v>0</v>
      </c>
      <c r="OR294">
        <v>0</v>
      </c>
      <c r="OT294">
        <v>0</v>
      </c>
      <c r="OV294">
        <v>0</v>
      </c>
      <c r="OX294">
        <v>11</v>
      </c>
      <c r="OY294" t="s">
        <v>679</v>
      </c>
      <c r="OZ294">
        <v>0</v>
      </c>
      <c r="PB294">
        <v>0</v>
      </c>
      <c r="PD294">
        <v>48</v>
      </c>
      <c r="PE294" t="s">
        <v>679</v>
      </c>
      <c r="PF294">
        <v>0</v>
      </c>
      <c r="PH294">
        <v>14</v>
      </c>
      <c r="PI294" t="s">
        <v>679</v>
      </c>
      <c r="PJ294">
        <v>0</v>
      </c>
      <c r="PL294">
        <v>0</v>
      </c>
      <c r="PN294">
        <v>0</v>
      </c>
      <c r="PP294">
        <v>0</v>
      </c>
      <c r="PR294">
        <v>0</v>
      </c>
      <c r="PT294">
        <v>18</v>
      </c>
      <c r="PU294" t="s">
        <v>679</v>
      </c>
      <c r="PV294">
        <v>7</v>
      </c>
      <c r="PW294" t="s">
        <v>679</v>
      </c>
      <c r="PX294">
        <v>4</v>
      </c>
      <c r="PY294" t="s">
        <v>679</v>
      </c>
      <c r="PZ294">
        <v>0</v>
      </c>
      <c r="QB294">
        <v>3</v>
      </c>
      <c r="QC294" t="s">
        <v>679</v>
      </c>
      <c r="QD294">
        <v>0</v>
      </c>
      <c r="QF294">
        <v>0</v>
      </c>
      <c r="QH294">
        <v>0</v>
      </c>
      <c r="QJ294">
        <v>7</v>
      </c>
      <c r="QK294" t="s">
        <v>679</v>
      </c>
      <c r="QL294">
        <v>838</v>
      </c>
      <c r="QM294" t="s">
        <v>679</v>
      </c>
      <c r="QN294">
        <v>203</v>
      </c>
      <c r="QO294" t="s">
        <v>679</v>
      </c>
      <c r="QP294">
        <v>372</v>
      </c>
      <c r="QQ294" t="s">
        <v>679</v>
      </c>
      <c r="QR294">
        <v>111</v>
      </c>
      <c r="QS294" t="s">
        <v>679</v>
      </c>
      <c r="QT294">
        <v>125</v>
      </c>
      <c r="QU294" t="s">
        <v>679</v>
      </c>
      <c r="QV294">
        <v>384</v>
      </c>
      <c r="QW294" t="s">
        <v>679</v>
      </c>
      <c r="QX294">
        <v>29</v>
      </c>
      <c r="QY294" t="s">
        <v>679</v>
      </c>
      <c r="QZ294">
        <v>57</v>
      </c>
      <c r="RA294" t="s">
        <v>679</v>
      </c>
      <c r="RB294">
        <v>14</v>
      </c>
      <c r="RC294" t="s">
        <v>679</v>
      </c>
      <c r="RD294">
        <v>198</v>
      </c>
      <c r="RE294" t="s">
        <v>679</v>
      </c>
      <c r="RF294">
        <v>0</v>
      </c>
      <c r="RH294">
        <v>2</v>
      </c>
      <c r="RI294" t="s">
        <v>679</v>
      </c>
      <c r="RJ294">
        <v>248</v>
      </c>
      <c r="RK294" t="s">
        <v>679</v>
      </c>
      <c r="RL294">
        <v>39</v>
      </c>
      <c r="RM294" t="s">
        <v>679</v>
      </c>
      <c r="RN294">
        <v>17</v>
      </c>
      <c r="RO294" t="s">
        <v>679</v>
      </c>
      <c r="RP294">
        <v>0</v>
      </c>
      <c r="RR294">
        <v>8</v>
      </c>
      <c r="RS294" t="s">
        <v>679</v>
      </c>
      <c r="RT294">
        <v>0</v>
      </c>
      <c r="RV294">
        <v>720</v>
      </c>
      <c r="RW294" t="s">
        <v>679</v>
      </c>
      <c r="RX294">
        <v>61</v>
      </c>
      <c r="RY294" t="s">
        <v>679</v>
      </c>
      <c r="RZ294">
        <v>120</v>
      </c>
      <c r="SA294" t="s">
        <v>679</v>
      </c>
      <c r="SB294">
        <v>206</v>
      </c>
      <c r="SC294" t="s">
        <v>679</v>
      </c>
      <c r="SD294">
        <v>44</v>
      </c>
      <c r="SE294" t="s">
        <v>679</v>
      </c>
      <c r="SF294">
        <v>27</v>
      </c>
      <c r="SG294" t="s">
        <v>679</v>
      </c>
      <c r="SH294">
        <v>143</v>
      </c>
      <c r="SI294" t="s">
        <v>679</v>
      </c>
      <c r="SJ294">
        <v>214</v>
      </c>
      <c r="SK294" t="s">
        <v>679</v>
      </c>
      <c r="SL294">
        <v>123</v>
      </c>
      <c r="SM294" t="s">
        <v>679</v>
      </c>
      <c r="SN294">
        <v>67</v>
      </c>
      <c r="SO294" t="s">
        <v>679</v>
      </c>
      <c r="SP294">
        <v>58</v>
      </c>
      <c r="SQ294" t="s">
        <v>679</v>
      </c>
      <c r="SR294">
        <v>238</v>
      </c>
      <c r="SS294" t="s">
        <v>679</v>
      </c>
      <c r="ST294">
        <v>167</v>
      </c>
      <c r="SU294" t="s">
        <v>679</v>
      </c>
      <c r="SV294">
        <v>33</v>
      </c>
      <c r="SW294" t="s">
        <v>679</v>
      </c>
      <c r="SX294">
        <v>226</v>
      </c>
      <c r="SY294" t="s">
        <v>679</v>
      </c>
      <c r="SZ294">
        <v>109</v>
      </c>
      <c r="TA294" t="s">
        <v>679</v>
      </c>
      <c r="TB294">
        <v>57</v>
      </c>
      <c r="TC294" t="s">
        <v>679</v>
      </c>
      <c r="TD294">
        <v>355</v>
      </c>
      <c r="TE294" t="s">
        <v>679</v>
      </c>
      <c r="TF294">
        <v>2</v>
      </c>
      <c r="TG294" t="s">
        <v>679</v>
      </c>
      <c r="TH294">
        <v>208</v>
      </c>
      <c r="TI294" t="s">
        <v>679</v>
      </c>
      <c r="TJ294">
        <v>0</v>
      </c>
      <c r="TL294">
        <v>13</v>
      </c>
      <c r="TM294" t="s">
        <v>679</v>
      </c>
      <c r="TN294">
        <v>48</v>
      </c>
      <c r="TO294" t="s">
        <v>679</v>
      </c>
      <c r="TP294">
        <v>125</v>
      </c>
      <c r="TQ294" t="s">
        <v>679</v>
      </c>
      <c r="TR294">
        <v>22</v>
      </c>
      <c r="TS294" t="s">
        <v>679</v>
      </c>
      <c r="TT294">
        <v>444</v>
      </c>
      <c r="TU294" t="s">
        <v>679</v>
      </c>
      <c r="TV294">
        <v>0</v>
      </c>
      <c r="TX294">
        <v>0</v>
      </c>
      <c r="TZ294">
        <v>2</v>
      </c>
      <c r="UA294" t="s">
        <v>679</v>
      </c>
      <c r="UB294">
        <v>0</v>
      </c>
      <c r="UD294">
        <v>0</v>
      </c>
      <c r="UF294">
        <v>0</v>
      </c>
      <c r="UH294">
        <v>44</v>
      </c>
      <c r="UI294" t="s">
        <v>679</v>
      </c>
      <c r="UJ294">
        <v>196</v>
      </c>
      <c r="UK294" t="s">
        <v>679</v>
      </c>
      <c r="UL294">
        <v>47</v>
      </c>
      <c r="UM294" t="s">
        <v>679</v>
      </c>
      <c r="UN294">
        <v>245</v>
      </c>
      <c r="UO294" t="s">
        <v>679</v>
      </c>
      <c r="UP294">
        <v>61</v>
      </c>
      <c r="UQ294" t="s">
        <v>679</v>
      </c>
      <c r="UR294">
        <v>67</v>
      </c>
      <c r="US294" t="s">
        <v>679</v>
      </c>
      <c r="UT294">
        <v>4</v>
      </c>
      <c r="UU294" t="s">
        <v>679</v>
      </c>
      <c r="UV294">
        <v>25</v>
      </c>
      <c r="UW294" t="s">
        <v>679</v>
      </c>
      <c r="UX294">
        <v>73</v>
      </c>
      <c r="UY294" t="s">
        <v>679</v>
      </c>
      <c r="UZ294">
        <v>66</v>
      </c>
      <c r="VA294" t="s">
        <v>679</v>
      </c>
      <c r="VB294">
        <v>84</v>
      </c>
      <c r="VC294" t="s">
        <v>679</v>
      </c>
      <c r="VD294">
        <v>349</v>
      </c>
      <c r="VE294" t="s">
        <v>679</v>
      </c>
      <c r="VF294">
        <v>0</v>
      </c>
      <c r="VH294">
        <v>8</v>
      </c>
      <c r="VI294" t="s">
        <v>679</v>
      </c>
      <c r="VJ294">
        <v>32</v>
      </c>
      <c r="VK294" t="s">
        <v>679</v>
      </c>
      <c r="VL294">
        <v>0</v>
      </c>
      <c r="VN294">
        <v>6</v>
      </c>
      <c r="VO294" t="s">
        <v>679</v>
      </c>
      <c r="VP294">
        <v>77</v>
      </c>
      <c r="VQ294" t="s">
        <v>679</v>
      </c>
      <c r="VR294">
        <v>0</v>
      </c>
      <c r="VT294">
        <v>16</v>
      </c>
      <c r="VU294" t="s">
        <v>679</v>
      </c>
      <c r="VV294">
        <v>2</v>
      </c>
      <c r="VW294" t="s">
        <v>679</v>
      </c>
      <c r="VX294">
        <v>59</v>
      </c>
      <c r="VY294" t="s">
        <v>679</v>
      </c>
      <c r="VZ294">
        <v>50</v>
      </c>
      <c r="WA294" t="s">
        <v>679</v>
      </c>
      <c r="WB294">
        <v>280</v>
      </c>
      <c r="WC294" t="s">
        <v>679</v>
      </c>
      <c r="WD294">
        <v>1239</v>
      </c>
      <c r="WE294" t="s">
        <v>679</v>
      </c>
      <c r="WF294">
        <v>152</v>
      </c>
      <c r="WG294" t="s">
        <v>679</v>
      </c>
      <c r="WH294">
        <v>448</v>
      </c>
      <c r="WI294" t="s">
        <v>679</v>
      </c>
      <c r="WJ294">
        <v>153</v>
      </c>
      <c r="WK294" t="s">
        <v>679</v>
      </c>
      <c r="WL294">
        <v>472</v>
      </c>
      <c r="WM294" t="s">
        <v>679</v>
      </c>
      <c r="WN294">
        <v>118</v>
      </c>
      <c r="WO294" t="s">
        <v>679</v>
      </c>
      <c r="WP294">
        <v>7</v>
      </c>
      <c r="WQ294" t="s">
        <v>679</v>
      </c>
      <c r="WR294">
        <v>22</v>
      </c>
      <c r="WS294" t="s">
        <v>679</v>
      </c>
      <c r="WT294">
        <v>305</v>
      </c>
      <c r="WU294" t="s">
        <v>679</v>
      </c>
      <c r="WV294">
        <v>2</v>
      </c>
      <c r="WW294" t="s">
        <v>679</v>
      </c>
      <c r="WX294">
        <v>1849</v>
      </c>
      <c r="WY294" t="s">
        <v>679</v>
      </c>
      <c r="WZ294">
        <v>78</v>
      </c>
      <c r="XA294" t="s">
        <v>679</v>
      </c>
      <c r="XB294">
        <v>5</v>
      </c>
      <c r="XC294" t="s">
        <v>679</v>
      </c>
      <c r="XD294">
        <v>21</v>
      </c>
      <c r="XE294" t="s">
        <v>679</v>
      </c>
      <c r="XF294">
        <v>1463</v>
      </c>
      <c r="XG294" t="s">
        <v>679</v>
      </c>
      <c r="XH294">
        <v>112</v>
      </c>
      <c r="XI294" t="s">
        <v>679</v>
      </c>
      <c r="XJ294">
        <v>57</v>
      </c>
      <c r="XK294" t="s">
        <v>679</v>
      </c>
      <c r="XL294">
        <v>40</v>
      </c>
      <c r="XM294" t="s">
        <v>679</v>
      </c>
      <c r="XN294">
        <v>0</v>
      </c>
      <c r="XP294">
        <v>21</v>
      </c>
      <c r="XQ294" t="s">
        <v>679</v>
      </c>
      <c r="XR294">
        <v>741</v>
      </c>
      <c r="XS294" t="s">
        <v>679</v>
      </c>
      <c r="XT294">
        <v>15</v>
      </c>
      <c r="XU294" t="s">
        <v>679</v>
      </c>
      <c r="XV294">
        <v>9</v>
      </c>
      <c r="XW294" t="s">
        <v>679</v>
      </c>
      <c r="XX294">
        <v>13</v>
      </c>
      <c r="XY294" t="s">
        <v>679</v>
      </c>
      <c r="XZ294">
        <v>9</v>
      </c>
      <c r="YA294" t="s">
        <v>679</v>
      </c>
      <c r="YB294">
        <v>7</v>
      </c>
      <c r="YC294" t="s">
        <v>679</v>
      </c>
      <c r="YD294">
        <v>0</v>
      </c>
      <c r="YF294">
        <v>137</v>
      </c>
      <c r="YG294" t="s">
        <v>679</v>
      </c>
      <c r="YH294">
        <v>131</v>
      </c>
      <c r="YI294" t="s">
        <v>679</v>
      </c>
      <c r="YJ294">
        <v>18</v>
      </c>
      <c r="YK294" t="s">
        <v>679</v>
      </c>
      <c r="YL294">
        <v>19</v>
      </c>
      <c r="YM294" t="s">
        <v>679</v>
      </c>
      <c r="YN294">
        <v>94</v>
      </c>
      <c r="YO294" t="s">
        <v>679</v>
      </c>
      <c r="YP294">
        <v>2</v>
      </c>
      <c r="YQ294" t="s">
        <v>679</v>
      </c>
      <c r="YR294">
        <v>0</v>
      </c>
      <c r="YT294">
        <v>0</v>
      </c>
      <c r="YV294">
        <v>21447</v>
      </c>
      <c r="YW294" t="e">
        <v>#N/A</v>
      </c>
      <c r="YY294">
        <v>14236</v>
      </c>
      <c r="YZ294">
        <v>959</v>
      </c>
      <c r="ZA294">
        <v>5280</v>
      </c>
      <c r="ZB294">
        <v>7211</v>
      </c>
      <c r="ZC294">
        <v>2495</v>
      </c>
      <c r="ZD294">
        <v>8</v>
      </c>
      <c r="ZE294">
        <v>8506</v>
      </c>
      <c r="ZF294">
        <v>5708</v>
      </c>
      <c r="ZG294">
        <v>2678</v>
      </c>
      <c r="ZH294">
        <v>46</v>
      </c>
      <c r="ZI294">
        <v>5173</v>
      </c>
      <c r="ZJ294">
        <v>2541</v>
      </c>
      <c r="ZK294">
        <v>1649</v>
      </c>
      <c r="ZL294">
        <v>5173</v>
      </c>
      <c r="ZM294">
        <v>3902</v>
      </c>
      <c r="ZN294">
        <v>928</v>
      </c>
      <c r="ZO294">
        <v>14378</v>
      </c>
      <c r="ZP294">
        <v>490</v>
      </c>
      <c r="ZQ294">
        <v>1224</v>
      </c>
      <c r="ZR294">
        <v>265</v>
      </c>
      <c r="ZS294">
        <v>674</v>
      </c>
      <c r="ZT294">
        <v>2</v>
      </c>
      <c r="ZU294">
        <v>46</v>
      </c>
      <c r="ZV294">
        <v>0</v>
      </c>
      <c r="ZW294">
        <v>1572</v>
      </c>
      <c r="ZX294">
        <v>0</v>
      </c>
      <c r="ZY294">
        <v>685</v>
      </c>
      <c r="AAA294" s="26"/>
    </row>
    <row r="295" spans="1:703" x14ac:dyDescent="0.25">
      <c r="A295" t="s">
        <v>939</v>
      </c>
      <c r="B295">
        <v>0</v>
      </c>
      <c r="D295">
        <v>2333</v>
      </c>
      <c r="E295" t="s">
        <v>679</v>
      </c>
      <c r="F295">
        <v>16</v>
      </c>
      <c r="G295" t="s">
        <v>679</v>
      </c>
      <c r="H295">
        <v>8</v>
      </c>
      <c r="I295" t="s">
        <v>679</v>
      </c>
      <c r="J295">
        <v>0</v>
      </c>
      <c r="L295">
        <v>0</v>
      </c>
      <c r="N295">
        <v>0</v>
      </c>
      <c r="P295">
        <v>0</v>
      </c>
      <c r="R295">
        <v>0</v>
      </c>
      <c r="T295">
        <v>0</v>
      </c>
      <c r="V295">
        <v>0</v>
      </c>
      <c r="X295">
        <v>0</v>
      </c>
      <c r="Z295">
        <v>1314</v>
      </c>
      <c r="AA295" t="s">
        <v>679</v>
      </c>
      <c r="AB295">
        <v>243</v>
      </c>
      <c r="AC295" t="s">
        <v>679</v>
      </c>
      <c r="AD295">
        <v>0</v>
      </c>
      <c r="AF295">
        <v>122</v>
      </c>
      <c r="AG295" t="s">
        <v>679</v>
      </c>
      <c r="AH295">
        <v>0</v>
      </c>
      <c r="AJ295">
        <v>3</v>
      </c>
      <c r="AK295" t="s">
        <v>679</v>
      </c>
      <c r="AL295">
        <v>21</v>
      </c>
      <c r="AM295" t="s">
        <v>679</v>
      </c>
      <c r="AN295">
        <v>38</v>
      </c>
      <c r="AO295" t="s">
        <v>679</v>
      </c>
      <c r="AP295">
        <v>0</v>
      </c>
      <c r="AR295">
        <v>0</v>
      </c>
      <c r="AT295">
        <v>9</v>
      </c>
      <c r="AU295" t="s">
        <v>679</v>
      </c>
      <c r="AV295">
        <v>0</v>
      </c>
      <c r="AX295">
        <v>445</v>
      </c>
      <c r="AY295" t="s">
        <v>679</v>
      </c>
      <c r="AZ295">
        <v>0</v>
      </c>
      <c r="BB295">
        <v>0</v>
      </c>
      <c r="BD295">
        <v>0</v>
      </c>
      <c r="BF295">
        <v>0</v>
      </c>
      <c r="BH295">
        <v>68</v>
      </c>
      <c r="BI295" t="s">
        <v>679</v>
      </c>
      <c r="BJ295">
        <v>27</v>
      </c>
      <c r="BK295" t="s">
        <v>679</v>
      </c>
      <c r="BL295">
        <v>0</v>
      </c>
      <c r="BN295">
        <v>3</v>
      </c>
      <c r="BO295" t="s">
        <v>679</v>
      </c>
      <c r="BP295">
        <v>13</v>
      </c>
      <c r="BQ295" t="s">
        <v>679</v>
      </c>
      <c r="BR295">
        <v>0</v>
      </c>
      <c r="BT295">
        <v>0</v>
      </c>
      <c r="BV295">
        <v>4</v>
      </c>
      <c r="BW295" t="s">
        <v>679</v>
      </c>
      <c r="BX295">
        <v>0</v>
      </c>
      <c r="BZ295">
        <v>3</v>
      </c>
      <c r="CA295" t="s">
        <v>679</v>
      </c>
      <c r="CB295">
        <v>0</v>
      </c>
      <c r="CD295">
        <v>0</v>
      </c>
      <c r="CF295">
        <v>0</v>
      </c>
      <c r="CH295">
        <v>141</v>
      </c>
      <c r="CI295" t="s">
        <v>679</v>
      </c>
      <c r="CJ295">
        <v>0</v>
      </c>
      <c r="CL295">
        <v>0</v>
      </c>
      <c r="CN295">
        <v>200</v>
      </c>
      <c r="CO295" t="s">
        <v>679</v>
      </c>
      <c r="CP295">
        <v>0</v>
      </c>
      <c r="CR295">
        <v>0</v>
      </c>
      <c r="CT295">
        <v>0</v>
      </c>
      <c r="CV295">
        <v>0</v>
      </c>
      <c r="CX295">
        <v>0</v>
      </c>
      <c r="CZ295">
        <v>0</v>
      </c>
      <c r="DB295">
        <v>0</v>
      </c>
      <c r="DD295">
        <v>0</v>
      </c>
      <c r="DF295">
        <v>49</v>
      </c>
      <c r="DG295" t="s">
        <v>679</v>
      </c>
      <c r="DH295">
        <v>53</v>
      </c>
      <c r="DI295" t="s">
        <v>679</v>
      </c>
      <c r="DJ295">
        <v>3</v>
      </c>
      <c r="DK295" t="s">
        <v>679</v>
      </c>
      <c r="DL295">
        <v>0</v>
      </c>
      <c r="DN295">
        <v>0</v>
      </c>
      <c r="DP295">
        <v>884</v>
      </c>
      <c r="DQ295" t="s">
        <v>679</v>
      </c>
      <c r="DR295">
        <v>0</v>
      </c>
      <c r="DT295">
        <v>0</v>
      </c>
      <c r="DV295">
        <v>38</v>
      </c>
      <c r="DW295" t="s">
        <v>679</v>
      </c>
      <c r="DX295">
        <v>4</v>
      </c>
      <c r="DY295" t="s">
        <v>679</v>
      </c>
      <c r="DZ295">
        <v>10</v>
      </c>
      <c r="EA295" t="s">
        <v>679</v>
      </c>
      <c r="EB295">
        <v>17</v>
      </c>
      <c r="EC295" t="s">
        <v>679</v>
      </c>
      <c r="ED295">
        <v>0</v>
      </c>
      <c r="EF295">
        <v>0</v>
      </c>
      <c r="EH295">
        <v>0</v>
      </c>
      <c r="EJ295">
        <v>0</v>
      </c>
      <c r="EL295">
        <v>7</v>
      </c>
      <c r="EM295" t="s">
        <v>679</v>
      </c>
      <c r="EN295">
        <v>0</v>
      </c>
      <c r="EP295">
        <v>0</v>
      </c>
      <c r="ER295">
        <v>24</v>
      </c>
      <c r="ES295" t="s">
        <v>679</v>
      </c>
      <c r="ET295">
        <v>361</v>
      </c>
      <c r="EU295" t="s">
        <v>679</v>
      </c>
      <c r="EV295">
        <v>0</v>
      </c>
      <c r="EX295">
        <v>37</v>
      </c>
      <c r="EY295" t="s">
        <v>679</v>
      </c>
      <c r="EZ295">
        <v>0</v>
      </c>
      <c r="FB295">
        <v>1</v>
      </c>
      <c r="FC295" t="s">
        <v>679</v>
      </c>
      <c r="FD295">
        <v>30</v>
      </c>
      <c r="FE295" t="s">
        <v>679</v>
      </c>
      <c r="FF295">
        <v>0</v>
      </c>
      <c r="FH295">
        <v>0</v>
      </c>
      <c r="FJ295">
        <v>22</v>
      </c>
      <c r="FK295" t="s">
        <v>679</v>
      </c>
      <c r="FL295">
        <v>0</v>
      </c>
      <c r="FN295">
        <v>1</v>
      </c>
      <c r="FO295" t="s">
        <v>679</v>
      </c>
      <c r="FP295">
        <v>0</v>
      </c>
      <c r="FR295">
        <v>1</v>
      </c>
      <c r="FS295" t="s">
        <v>679</v>
      </c>
      <c r="FT295">
        <v>0</v>
      </c>
      <c r="FV295">
        <v>0</v>
      </c>
      <c r="FX295">
        <v>0</v>
      </c>
      <c r="FZ295">
        <v>0</v>
      </c>
      <c r="GB295">
        <v>3</v>
      </c>
      <c r="GC295" t="s">
        <v>679</v>
      </c>
      <c r="GD295">
        <v>11</v>
      </c>
      <c r="GE295" t="s">
        <v>679</v>
      </c>
      <c r="GF295">
        <v>3</v>
      </c>
      <c r="GG295" t="s">
        <v>679</v>
      </c>
      <c r="GH295">
        <v>45</v>
      </c>
      <c r="GI295" t="s">
        <v>679</v>
      </c>
      <c r="GJ295">
        <v>1</v>
      </c>
      <c r="GK295" t="s">
        <v>679</v>
      </c>
      <c r="GL295">
        <v>0</v>
      </c>
      <c r="GN295">
        <v>0</v>
      </c>
      <c r="GP295">
        <v>123</v>
      </c>
      <c r="GQ295" t="s">
        <v>679</v>
      </c>
      <c r="GR295">
        <v>0</v>
      </c>
      <c r="GT295">
        <v>0</v>
      </c>
      <c r="GV295">
        <v>20</v>
      </c>
      <c r="GW295" t="s">
        <v>679</v>
      </c>
      <c r="GX295">
        <v>0</v>
      </c>
      <c r="GZ295">
        <v>91</v>
      </c>
      <c r="HA295" t="s">
        <v>679</v>
      </c>
      <c r="HB295">
        <v>0</v>
      </c>
      <c r="HD295">
        <v>0</v>
      </c>
      <c r="HF295">
        <v>16</v>
      </c>
      <c r="HG295" t="s">
        <v>679</v>
      </c>
      <c r="HH295">
        <v>9</v>
      </c>
      <c r="HI295" t="s">
        <v>679</v>
      </c>
      <c r="HJ295">
        <v>0</v>
      </c>
      <c r="HL295">
        <v>9</v>
      </c>
      <c r="HM295" t="s">
        <v>679</v>
      </c>
      <c r="HN295">
        <v>0</v>
      </c>
      <c r="HP295">
        <v>147</v>
      </c>
      <c r="HQ295" t="s">
        <v>679</v>
      </c>
      <c r="HR295">
        <v>0</v>
      </c>
      <c r="HT295">
        <v>140</v>
      </c>
      <c r="HU295" t="s">
        <v>679</v>
      </c>
      <c r="HV295">
        <v>0</v>
      </c>
      <c r="HX295">
        <v>0</v>
      </c>
      <c r="HZ295">
        <v>74</v>
      </c>
      <c r="IA295" t="s">
        <v>679</v>
      </c>
      <c r="IB295">
        <v>0</v>
      </c>
      <c r="ID295">
        <v>78</v>
      </c>
      <c r="IE295" t="s">
        <v>679</v>
      </c>
      <c r="IF295">
        <v>11</v>
      </c>
      <c r="IG295" t="s">
        <v>679</v>
      </c>
      <c r="IH295">
        <v>19</v>
      </c>
      <c r="II295" t="s">
        <v>679</v>
      </c>
      <c r="IJ295">
        <v>0</v>
      </c>
      <c r="IL295">
        <v>33</v>
      </c>
      <c r="IM295" t="s">
        <v>679</v>
      </c>
      <c r="IN295">
        <v>9</v>
      </c>
      <c r="IO295" t="s">
        <v>679</v>
      </c>
      <c r="IP295">
        <v>0</v>
      </c>
      <c r="IR295">
        <v>0</v>
      </c>
      <c r="IT295">
        <v>0</v>
      </c>
      <c r="IV295">
        <v>1</v>
      </c>
      <c r="IW295" t="s">
        <v>679</v>
      </c>
      <c r="IX295">
        <v>0</v>
      </c>
      <c r="IZ295">
        <v>37</v>
      </c>
      <c r="JA295" t="s">
        <v>679</v>
      </c>
      <c r="JB295">
        <v>82</v>
      </c>
      <c r="JC295" t="s">
        <v>679</v>
      </c>
      <c r="JD295">
        <v>17</v>
      </c>
      <c r="JE295" t="s">
        <v>679</v>
      </c>
      <c r="JF295">
        <v>0</v>
      </c>
      <c r="JH295">
        <v>0</v>
      </c>
      <c r="JJ295">
        <v>0</v>
      </c>
      <c r="JL295">
        <v>0</v>
      </c>
      <c r="JN295">
        <v>0</v>
      </c>
      <c r="JP295">
        <v>0</v>
      </c>
      <c r="JR295">
        <v>68</v>
      </c>
      <c r="JS295" t="s">
        <v>679</v>
      </c>
      <c r="JT295">
        <v>529</v>
      </c>
      <c r="JU295" t="s">
        <v>679</v>
      </c>
      <c r="JV295">
        <v>0</v>
      </c>
      <c r="JX295">
        <v>55</v>
      </c>
      <c r="JY295" t="s">
        <v>679</v>
      </c>
      <c r="JZ295">
        <v>92</v>
      </c>
      <c r="KA295" t="s">
        <v>679</v>
      </c>
      <c r="KB295">
        <v>0</v>
      </c>
      <c r="KD295">
        <v>76</v>
      </c>
      <c r="KE295" t="s">
        <v>679</v>
      </c>
      <c r="KF295">
        <v>0</v>
      </c>
      <c r="KH295">
        <v>150</v>
      </c>
      <c r="KI295" t="s">
        <v>679</v>
      </c>
      <c r="KJ295">
        <v>17</v>
      </c>
      <c r="KK295" t="s">
        <v>679</v>
      </c>
      <c r="KL295">
        <v>0</v>
      </c>
      <c r="KN295">
        <v>0</v>
      </c>
      <c r="KP295">
        <v>390</v>
      </c>
      <c r="KQ295" t="s">
        <v>679</v>
      </c>
      <c r="KR295">
        <v>296</v>
      </c>
      <c r="KS295" t="s">
        <v>679</v>
      </c>
      <c r="KT295">
        <v>0</v>
      </c>
      <c r="KV295">
        <v>53</v>
      </c>
      <c r="KW295" t="s">
        <v>679</v>
      </c>
      <c r="KX295">
        <v>0</v>
      </c>
      <c r="KZ295">
        <v>0</v>
      </c>
      <c r="LB295">
        <v>93</v>
      </c>
      <c r="LC295" t="s">
        <v>679</v>
      </c>
      <c r="LD295">
        <v>0</v>
      </c>
      <c r="LF295">
        <v>0</v>
      </c>
      <c r="LH295">
        <v>8</v>
      </c>
      <c r="LI295" t="s">
        <v>679</v>
      </c>
      <c r="LJ295">
        <v>0</v>
      </c>
      <c r="LL295">
        <v>0</v>
      </c>
      <c r="LN295">
        <v>0</v>
      </c>
      <c r="LP295">
        <v>4</v>
      </c>
      <c r="LQ295" t="s">
        <v>679</v>
      </c>
      <c r="LR295">
        <v>0</v>
      </c>
      <c r="LT295">
        <v>0</v>
      </c>
      <c r="LV295">
        <v>0</v>
      </c>
      <c r="LX295">
        <v>4</v>
      </c>
      <c r="LY295" t="s">
        <v>679</v>
      </c>
      <c r="LZ295">
        <v>0</v>
      </c>
      <c r="MB295">
        <v>0</v>
      </c>
      <c r="MD295">
        <v>0</v>
      </c>
      <c r="MF295">
        <v>0</v>
      </c>
      <c r="MH295">
        <v>0</v>
      </c>
      <c r="MJ295">
        <v>0</v>
      </c>
      <c r="ML295">
        <v>34</v>
      </c>
      <c r="MM295" t="s">
        <v>679</v>
      </c>
      <c r="MN295">
        <v>1</v>
      </c>
      <c r="MO295" t="s">
        <v>679</v>
      </c>
      <c r="MP295">
        <v>0</v>
      </c>
      <c r="MR295">
        <v>48</v>
      </c>
      <c r="MS295" t="s">
        <v>679</v>
      </c>
      <c r="MT295">
        <v>0</v>
      </c>
      <c r="MV295">
        <v>3</v>
      </c>
      <c r="MW295" t="s">
        <v>679</v>
      </c>
      <c r="MX295">
        <v>0</v>
      </c>
      <c r="MZ295">
        <v>0</v>
      </c>
      <c r="NB295">
        <v>39</v>
      </c>
      <c r="NC295" t="s">
        <v>679</v>
      </c>
      <c r="ND295">
        <v>0</v>
      </c>
      <c r="NF295">
        <v>0</v>
      </c>
      <c r="NH295">
        <v>0</v>
      </c>
      <c r="NJ295">
        <v>49</v>
      </c>
      <c r="NK295" t="s">
        <v>679</v>
      </c>
      <c r="NL295">
        <v>14</v>
      </c>
      <c r="NM295" t="s">
        <v>679</v>
      </c>
      <c r="NN295">
        <v>18</v>
      </c>
      <c r="NO295" t="s">
        <v>679</v>
      </c>
      <c r="NP295">
        <v>0</v>
      </c>
      <c r="NR295">
        <v>238</v>
      </c>
      <c r="NS295" t="s">
        <v>679</v>
      </c>
      <c r="NT295">
        <v>17</v>
      </c>
      <c r="NU295" t="s">
        <v>679</v>
      </c>
      <c r="NV295">
        <v>140</v>
      </c>
      <c r="NW295" t="s">
        <v>679</v>
      </c>
      <c r="NX295">
        <v>2</v>
      </c>
      <c r="NY295" t="s">
        <v>679</v>
      </c>
      <c r="NZ295">
        <v>7</v>
      </c>
      <c r="OA295" t="s">
        <v>679</v>
      </c>
      <c r="OB295">
        <v>9</v>
      </c>
      <c r="OC295" t="s">
        <v>679</v>
      </c>
      <c r="OD295">
        <v>0</v>
      </c>
      <c r="OF295">
        <v>56</v>
      </c>
      <c r="OG295" t="s">
        <v>679</v>
      </c>
      <c r="OH295">
        <v>18</v>
      </c>
      <c r="OI295" t="s">
        <v>679</v>
      </c>
      <c r="OJ295">
        <v>36</v>
      </c>
      <c r="OK295" t="s">
        <v>679</v>
      </c>
      <c r="OL295">
        <v>0</v>
      </c>
      <c r="ON295">
        <v>0</v>
      </c>
      <c r="OP295">
        <v>0</v>
      </c>
      <c r="OR295">
        <v>0</v>
      </c>
      <c r="OT295">
        <v>0</v>
      </c>
      <c r="OV295">
        <v>0</v>
      </c>
      <c r="OX295">
        <v>94</v>
      </c>
      <c r="OY295" t="s">
        <v>679</v>
      </c>
      <c r="OZ295">
        <v>41</v>
      </c>
      <c r="PA295" t="s">
        <v>679</v>
      </c>
      <c r="PB295">
        <v>0</v>
      </c>
      <c r="PD295">
        <v>172</v>
      </c>
      <c r="PE295" t="s">
        <v>679</v>
      </c>
      <c r="PF295">
        <v>0</v>
      </c>
      <c r="PH295">
        <v>475</v>
      </c>
      <c r="PI295" t="s">
        <v>679</v>
      </c>
      <c r="PJ295">
        <v>0</v>
      </c>
      <c r="PL295">
        <v>0</v>
      </c>
      <c r="PN295">
        <v>0</v>
      </c>
      <c r="PP295">
        <v>26</v>
      </c>
      <c r="PQ295" t="s">
        <v>679</v>
      </c>
      <c r="PR295">
        <v>0</v>
      </c>
      <c r="PT295">
        <v>6</v>
      </c>
      <c r="PU295" t="s">
        <v>679</v>
      </c>
      <c r="PV295">
        <v>152</v>
      </c>
      <c r="PW295" t="s">
        <v>679</v>
      </c>
      <c r="PX295">
        <v>3</v>
      </c>
      <c r="PY295" t="s">
        <v>679</v>
      </c>
      <c r="PZ295">
        <v>3</v>
      </c>
      <c r="QA295" t="s">
        <v>679</v>
      </c>
      <c r="QB295">
        <v>0</v>
      </c>
      <c r="QD295">
        <v>6</v>
      </c>
      <c r="QE295" t="s">
        <v>679</v>
      </c>
      <c r="QF295">
        <v>6</v>
      </c>
      <c r="QG295" t="s">
        <v>679</v>
      </c>
      <c r="QH295">
        <v>0</v>
      </c>
      <c r="QJ295">
        <v>38</v>
      </c>
      <c r="QK295" t="s">
        <v>679</v>
      </c>
      <c r="QL295">
        <v>1169</v>
      </c>
      <c r="QM295" t="s">
        <v>679</v>
      </c>
      <c r="QN295">
        <v>446</v>
      </c>
      <c r="QO295" t="s">
        <v>679</v>
      </c>
      <c r="QP295">
        <v>580</v>
      </c>
      <c r="QQ295" t="s">
        <v>679</v>
      </c>
      <c r="QR295">
        <v>283</v>
      </c>
      <c r="QS295" t="s">
        <v>679</v>
      </c>
      <c r="QT295">
        <v>224</v>
      </c>
      <c r="QU295" t="s">
        <v>679</v>
      </c>
      <c r="QV295">
        <v>179</v>
      </c>
      <c r="QW295" t="s">
        <v>679</v>
      </c>
      <c r="QX295">
        <v>366</v>
      </c>
      <c r="QY295" t="s">
        <v>679</v>
      </c>
      <c r="QZ295">
        <v>466</v>
      </c>
      <c r="RA295" t="s">
        <v>679</v>
      </c>
      <c r="RB295">
        <v>248</v>
      </c>
      <c r="RC295" t="s">
        <v>679</v>
      </c>
      <c r="RD295">
        <v>199</v>
      </c>
      <c r="RE295" t="s">
        <v>679</v>
      </c>
      <c r="RF295">
        <v>70</v>
      </c>
      <c r="RG295" t="s">
        <v>679</v>
      </c>
      <c r="RH295">
        <v>77</v>
      </c>
      <c r="RI295" t="s">
        <v>679</v>
      </c>
      <c r="RJ295">
        <v>368</v>
      </c>
      <c r="RK295" t="s">
        <v>679</v>
      </c>
      <c r="RL295">
        <v>20</v>
      </c>
      <c r="RM295" t="s">
        <v>679</v>
      </c>
      <c r="RN295">
        <v>279</v>
      </c>
      <c r="RO295" t="s">
        <v>679</v>
      </c>
      <c r="RP295">
        <v>0</v>
      </c>
      <c r="RR295">
        <v>2</v>
      </c>
      <c r="RS295" t="s">
        <v>679</v>
      </c>
      <c r="RT295">
        <v>27</v>
      </c>
      <c r="RU295" t="s">
        <v>679</v>
      </c>
      <c r="RV295">
        <v>1488</v>
      </c>
      <c r="RW295" t="s">
        <v>679</v>
      </c>
      <c r="RX295">
        <v>389</v>
      </c>
      <c r="RY295" t="s">
        <v>679</v>
      </c>
      <c r="RZ295">
        <v>380</v>
      </c>
      <c r="SA295" t="s">
        <v>679</v>
      </c>
      <c r="SB295">
        <v>463</v>
      </c>
      <c r="SC295" t="s">
        <v>679</v>
      </c>
      <c r="SD295">
        <v>149</v>
      </c>
      <c r="SE295" t="s">
        <v>679</v>
      </c>
      <c r="SF295">
        <v>49</v>
      </c>
      <c r="SG295" t="s">
        <v>679</v>
      </c>
      <c r="SH295">
        <v>572</v>
      </c>
      <c r="SI295" t="s">
        <v>679</v>
      </c>
      <c r="SJ295">
        <v>471</v>
      </c>
      <c r="SK295" t="s">
        <v>679</v>
      </c>
      <c r="SL295">
        <v>226</v>
      </c>
      <c r="SM295" t="s">
        <v>679</v>
      </c>
      <c r="SN295">
        <v>248</v>
      </c>
      <c r="SO295" t="s">
        <v>679</v>
      </c>
      <c r="SP295">
        <v>247</v>
      </c>
      <c r="SQ295" t="s">
        <v>679</v>
      </c>
      <c r="SR295">
        <v>615</v>
      </c>
      <c r="SS295" t="s">
        <v>679</v>
      </c>
      <c r="ST295">
        <v>715</v>
      </c>
      <c r="SU295" t="s">
        <v>679</v>
      </c>
      <c r="SV295">
        <v>52</v>
      </c>
      <c r="SW295" t="s">
        <v>679</v>
      </c>
      <c r="SX295">
        <v>576</v>
      </c>
      <c r="SY295" t="s">
        <v>679</v>
      </c>
      <c r="SZ295">
        <v>247</v>
      </c>
      <c r="TA295" t="s">
        <v>679</v>
      </c>
      <c r="TB295">
        <v>109</v>
      </c>
      <c r="TC295" t="s">
        <v>679</v>
      </c>
      <c r="TD295">
        <v>1116</v>
      </c>
      <c r="TE295" t="s">
        <v>679</v>
      </c>
      <c r="TF295">
        <v>17</v>
      </c>
      <c r="TG295" t="s">
        <v>679</v>
      </c>
      <c r="TH295">
        <v>714</v>
      </c>
      <c r="TI295" t="s">
        <v>679</v>
      </c>
      <c r="TJ295">
        <v>64</v>
      </c>
      <c r="TK295" t="s">
        <v>679</v>
      </c>
      <c r="TL295">
        <v>82</v>
      </c>
      <c r="TM295" t="s">
        <v>679</v>
      </c>
      <c r="TN295">
        <v>91</v>
      </c>
      <c r="TO295" t="s">
        <v>679</v>
      </c>
      <c r="TP295">
        <v>544</v>
      </c>
      <c r="TQ295" t="s">
        <v>679</v>
      </c>
      <c r="TR295">
        <v>12</v>
      </c>
      <c r="TS295" t="s">
        <v>679</v>
      </c>
      <c r="TT295">
        <v>417</v>
      </c>
      <c r="TU295" t="s">
        <v>679</v>
      </c>
      <c r="TV295">
        <v>0</v>
      </c>
      <c r="TX295">
        <v>0</v>
      </c>
      <c r="TZ295">
        <v>0</v>
      </c>
      <c r="UB295">
        <v>1</v>
      </c>
      <c r="UC295" t="s">
        <v>679</v>
      </c>
      <c r="UD295">
        <v>0</v>
      </c>
      <c r="UF295">
        <v>0</v>
      </c>
      <c r="UH295">
        <v>143</v>
      </c>
      <c r="UI295" t="s">
        <v>679</v>
      </c>
      <c r="UJ295">
        <v>520</v>
      </c>
      <c r="UK295" t="s">
        <v>679</v>
      </c>
      <c r="UL295">
        <v>329</v>
      </c>
      <c r="UM295" t="s">
        <v>679</v>
      </c>
      <c r="UN295">
        <v>477</v>
      </c>
      <c r="UO295" t="s">
        <v>679</v>
      </c>
      <c r="UP295">
        <v>204</v>
      </c>
      <c r="UQ295" t="s">
        <v>679</v>
      </c>
      <c r="UR295">
        <v>209</v>
      </c>
      <c r="US295" t="s">
        <v>679</v>
      </c>
      <c r="UT295">
        <v>35</v>
      </c>
      <c r="UU295" t="s">
        <v>679</v>
      </c>
      <c r="UV295">
        <v>110</v>
      </c>
      <c r="UW295" t="s">
        <v>679</v>
      </c>
      <c r="UX295">
        <v>201</v>
      </c>
      <c r="UY295" t="s">
        <v>679</v>
      </c>
      <c r="UZ295">
        <v>273</v>
      </c>
      <c r="VA295" t="s">
        <v>679</v>
      </c>
      <c r="VB295">
        <v>193</v>
      </c>
      <c r="VC295" t="s">
        <v>679</v>
      </c>
      <c r="VD295">
        <v>244</v>
      </c>
      <c r="VE295" t="s">
        <v>679</v>
      </c>
      <c r="VF295">
        <v>842</v>
      </c>
      <c r="VG295" t="s">
        <v>679</v>
      </c>
      <c r="VH295">
        <v>37</v>
      </c>
      <c r="VI295" t="s">
        <v>679</v>
      </c>
      <c r="VJ295">
        <v>369</v>
      </c>
      <c r="VK295" t="s">
        <v>679</v>
      </c>
      <c r="VL295">
        <v>14</v>
      </c>
      <c r="VM295" t="s">
        <v>679</v>
      </c>
      <c r="VN295">
        <v>0</v>
      </c>
      <c r="VP295">
        <v>303</v>
      </c>
      <c r="VQ295" t="s">
        <v>679</v>
      </c>
      <c r="VR295">
        <v>0</v>
      </c>
      <c r="VT295">
        <v>82</v>
      </c>
      <c r="VU295" t="s">
        <v>679</v>
      </c>
      <c r="VV295">
        <v>15</v>
      </c>
      <c r="VW295" t="s">
        <v>679</v>
      </c>
      <c r="VX295">
        <v>9</v>
      </c>
      <c r="VY295" t="s">
        <v>679</v>
      </c>
      <c r="VZ295">
        <v>61</v>
      </c>
      <c r="WA295" t="s">
        <v>679</v>
      </c>
      <c r="WB295">
        <v>695</v>
      </c>
      <c r="WC295" t="s">
        <v>679</v>
      </c>
      <c r="WD295">
        <v>571</v>
      </c>
      <c r="WE295" t="s">
        <v>679</v>
      </c>
      <c r="WF295">
        <v>25</v>
      </c>
      <c r="WG295" t="s">
        <v>679</v>
      </c>
      <c r="WH295">
        <v>537</v>
      </c>
      <c r="WI295" t="s">
        <v>679</v>
      </c>
      <c r="WJ295">
        <v>202</v>
      </c>
      <c r="WK295" t="s">
        <v>679</v>
      </c>
      <c r="WL295">
        <v>1549</v>
      </c>
      <c r="WM295" t="s">
        <v>679</v>
      </c>
      <c r="WN295">
        <v>185</v>
      </c>
      <c r="WO295" t="s">
        <v>679</v>
      </c>
      <c r="WP295">
        <v>255</v>
      </c>
      <c r="WQ295" t="s">
        <v>679</v>
      </c>
      <c r="WR295">
        <v>20</v>
      </c>
      <c r="WS295" t="s">
        <v>679</v>
      </c>
      <c r="WT295">
        <v>276</v>
      </c>
      <c r="WU295" t="s">
        <v>679</v>
      </c>
      <c r="WV295">
        <v>178</v>
      </c>
      <c r="WW295" t="s">
        <v>679</v>
      </c>
      <c r="WX295">
        <v>3368</v>
      </c>
      <c r="WY295" t="s">
        <v>679</v>
      </c>
      <c r="WZ295">
        <v>840</v>
      </c>
      <c r="XA295" t="s">
        <v>679</v>
      </c>
      <c r="XB295">
        <v>2</v>
      </c>
      <c r="XC295" t="s">
        <v>679</v>
      </c>
      <c r="XD295">
        <v>87</v>
      </c>
      <c r="XE295" t="s">
        <v>679</v>
      </c>
      <c r="XF295">
        <v>3794</v>
      </c>
      <c r="XG295" t="s">
        <v>679</v>
      </c>
      <c r="XH295">
        <v>287</v>
      </c>
      <c r="XI295" t="s">
        <v>679</v>
      </c>
      <c r="XJ295">
        <v>146</v>
      </c>
      <c r="XK295" t="s">
        <v>679</v>
      </c>
      <c r="XL295">
        <v>131</v>
      </c>
      <c r="XM295" t="s">
        <v>679</v>
      </c>
      <c r="XN295">
        <v>4</v>
      </c>
      <c r="XO295" t="s">
        <v>679</v>
      </c>
      <c r="XP295">
        <v>42</v>
      </c>
      <c r="XQ295" t="s">
        <v>679</v>
      </c>
      <c r="XR295">
        <v>1619</v>
      </c>
      <c r="XS295" t="s">
        <v>679</v>
      </c>
      <c r="XT295">
        <v>372</v>
      </c>
      <c r="XU295" t="s">
        <v>679</v>
      </c>
      <c r="XV295">
        <v>66</v>
      </c>
      <c r="XW295" t="s">
        <v>679</v>
      </c>
      <c r="XX295">
        <v>80</v>
      </c>
      <c r="XY295" t="s">
        <v>679</v>
      </c>
      <c r="XZ295">
        <v>45</v>
      </c>
      <c r="YA295" t="s">
        <v>679</v>
      </c>
      <c r="YB295">
        <v>98</v>
      </c>
      <c r="YC295" t="s">
        <v>679</v>
      </c>
      <c r="YD295">
        <v>5</v>
      </c>
      <c r="YE295" t="s">
        <v>679</v>
      </c>
      <c r="YF295">
        <v>115</v>
      </c>
      <c r="YG295" t="s">
        <v>679</v>
      </c>
      <c r="YH295">
        <v>789</v>
      </c>
      <c r="YI295" t="s">
        <v>679</v>
      </c>
      <c r="YJ295">
        <v>131</v>
      </c>
      <c r="YK295" t="s">
        <v>679</v>
      </c>
      <c r="YL295">
        <v>46</v>
      </c>
      <c r="YM295" t="s">
        <v>679</v>
      </c>
      <c r="YN295">
        <v>330</v>
      </c>
      <c r="YO295" t="s">
        <v>679</v>
      </c>
      <c r="YP295">
        <v>53</v>
      </c>
      <c r="YQ295" t="s">
        <v>679</v>
      </c>
      <c r="YR295">
        <v>0</v>
      </c>
      <c r="YT295">
        <v>0</v>
      </c>
      <c r="YV295">
        <v>47788</v>
      </c>
      <c r="YW295" t="e">
        <v>#N/A</v>
      </c>
      <c r="YY295">
        <v>33406</v>
      </c>
      <c r="YZ295">
        <v>2699</v>
      </c>
      <c r="ZA295">
        <v>14830</v>
      </c>
      <c r="ZB295">
        <v>14382</v>
      </c>
      <c r="ZC295">
        <v>6637</v>
      </c>
      <c r="ZD295">
        <v>213</v>
      </c>
      <c r="ZE295">
        <v>18716</v>
      </c>
      <c r="ZF295">
        <v>14666</v>
      </c>
      <c r="ZG295">
        <v>2802</v>
      </c>
      <c r="ZH295">
        <v>445</v>
      </c>
      <c r="ZI295">
        <v>9439</v>
      </c>
      <c r="ZJ295">
        <v>7082</v>
      </c>
      <c r="ZK295">
        <v>2702</v>
      </c>
      <c r="ZL295">
        <v>9439</v>
      </c>
      <c r="ZM295">
        <v>9573</v>
      </c>
      <c r="ZN295">
        <v>2057</v>
      </c>
      <c r="ZO295">
        <v>33968</v>
      </c>
      <c r="ZP295">
        <v>856</v>
      </c>
      <c r="ZQ295">
        <v>3839</v>
      </c>
      <c r="ZR295">
        <v>525</v>
      </c>
      <c r="ZS295">
        <v>1348</v>
      </c>
      <c r="ZT295">
        <v>16</v>
      </c>
      <c r="ZU295">
        <v>445</v>
      </c>
      <c r="ZV295">
        <v>9</v>
      </c>
      <c r="ZW295">
        <v>5072</v>
      </c>
      <c r="ZX295">
        <v>0</v>
      </c>
      <c r="ZY295">
        <v>1208</v>
      </c>
      <c r="AAA295" s="26"/>
    </row>
    <row r="296" spans="1:703" x14ac:dyDescent="0.25">
      <c r="A296" t="s">
        <v>940</v>
      </c>
      <c r="B296">
        <v>0</v>
      </c>
      <c r="D296">
        <v>1341</v>
      </c>
      <c r="E296" t="s">
        <v>679</v>
      </c>
      <c r="F296">
        <v>12</v>
      </c>
      <c r="G296" t="s">
        <v>679</v>
      </c>
      <c r="H296">
        <v>0</v>
      </c>
      <c r="J296">
        <v>2</v>
      </c>
      <c r="K296" t="s">
        <v>679</v>
      </c>
      <c r="L296">
        <v>0</v>
      </c>
      <c r="N296">
        <v>0</v>
      </c>
      <c r="P296">
        <v>0</v>
      </c>
      <c r="R296">
        <v>0</v>
      </c>
      <c r="T296">
        <v>0</v>
      </c>
      <c r="V296">
        <v>0</v>
      </c>
      <c r="X296">
        <v>0</v>
      </c>
      <c r="Z296">
        <v>6</v>
      </c>
      <c r="AA296" t="s">
        <v>679</v>
      </c>
      <c r="AB296">
        <v>0</v>
      </c>
      <c r="AD296">
        <v>0</v>
      </c>
      <c r="AF296">
        <v>61</v>
      </c>
      <c r="AG296" t="s">
        <v>679</v>
      </c>
      <c r="AH296">
        <v>0</v>
      </c>
      <c r="AJ296">
        <v>1</v>
      </c>
      <c r="AK296" t="s">
        <v>679</v>
      </c>
      <c r="AL296">
        <v>0</v>
      </c>
      <c r="AN296">
        <v>0</v>
      </c>
      <c r="AP296">
        <v>0</v>
      </c>
      <c r="AR296">
        <v>0</v>
      </c>
      <c r="AT296">
        <v>0</v>
      </c>
      <c r="AV296">
        <v>0</v>
      </c>
      <c r="AX296">
        <v>143</v>
      </c>
      <c r="AY296" t="s">
        <v>679</v>
      </c>
      <c r="AZ296">
        <v>0</v>
      </c>
      <c r="BB296">
        <v>0</v>
      </c>
      <c r="BD296">
        <v>0</v>
      </c>
      <c r="BF296">
        <v>0</v>
      </c>
      <c r="BH296">
        <v>4</v>
      </c>
      <c r="BI296" t="s">
        <v>679</v>
      </c>
      <c r="BJ296">
        <v>57</v>
      </c>
      <c r="BK296" t="s">
        <v>679</v>
      </c>
      <c r="BL296">
        <v>0</v>
      </c>
      <c r="BN296">
        <v>0</v>
      </c>
      <c r="BP296">
        <v>0</v>
      </c>
      <c r="BR296">
        <v>0</v>
      </c>
      <c r="BT296">
        <v>0</v>
      </c>
      <c r="BV296">
        <v>0</v>
      </c>
      <c r="BX296">
        <v>0</v>
      </c>
      <c r="BZ296">
        <v>3</v>
      </c>
      <c r="CA296" t="s">
        <v>679</v>
      </c>
      <c r="CB296">
        <v>9</v>
      </c>
      <c r="CC296" t="s">
        <v>679</v>
      </c>
      <c r="CD296">
        <v>0</v>
      </c>
      <c r="CF296">
        <v>0</v>
      </c>
      <c r="CH296">
        <v>88</v>
      </c>
      <c r="CI296" t="s">
        <v>679</v>
      </c>
      <c r="CJ296">
        <v>0</v>
      </c>
      <c r="CL296">
        <v>0</v>
      </c>
      <c r="CN296">
        <v>0</v>
      </c>
      <c r="CP296">
        <v>0</v>
      </c>
      <c r="CR296">
        <v>0</v>
      </c>
      <c r="CT296">
        <v>0</v>
      </c>
      <c r="CV296">
        <v>0</v>
      </c>
      <c r="CX296">
        <v>0</v>
      </c>
      <c r="CZ296">
        <v>0</v>
      </c>
      <c r="DB296">
        <v>0</v>
      </c>
      <c r="DD296">
        <v>0</v>
      </c>
      <c r="DF296">
        <v>0</v>
      </c>
      <c r="DH296">
        <v>0</v>
      </c>
      <c r="DJ296">
        <v>0</v>
      </c>
      <c r="DL296">
        <v>0</v>
      </c>
      <c r="DN296">
        <v>0</v>
      </c>
      <c r="DP296">
        <v>0</v>
      </c>
      <c r="DR296">
        <v>0</v>
      </c>
      <c r="DT296">
        <v>0</v>
      </c>
      <c r="DV296">
        <v>0</v>
      </c>
      <c r="DX296">
        <v>11</v>
      </c>
      <c r="DY296" t="s">
        <v>679</v>
      </c>
      <c r="DZ296">
        <v>0</v>
      </c>
      <c r="EB296">
        <v>0</v>
      </c>
      <c r="ED296">
        <v>0</v>
      </c>
      <c r="EF296">
        <v>0</v>
      </c>
      <c r="EH296">
        <v>0</v>
      </c>
      <c r="EJ296">
        <v>0</v>
      </c>
      <c r="EL296">
        <v>0</v>
      </c>
      <c r="EN296">
        <v>0</v>
      </c>
      <c r="EP296">
        <v>0</v>
      </c>
      <c r="ER296">
        <v>17</v>
      </c>
      <c r="ES296" t="s">
        <v>679</v>
      </c>
      <c r="ET296">
        <v>0</v>
      </c>
      <c r="EV296">
        <v>99</v>
      </c>
      <c r="EW296" t="s">
        <v>679</v>
      </c>
      <c r="EX296">
        <v>9</v>
      </c>
      <c r="EY296" t="s">
        <v>679</v>
      </c>
      <c r="EZ296">
        <v>30</v>
      </c>
      <c r="FA296" t="s">
        <v>679</v>
      </c>
      <c r="FB296">
        <v>0</v>
      </c>
      <c r="FD296">
        <v>0</v>
      </c>
      <c r="FF296">
        <v>0</v>
      </c>
      <c r="FH296">
        <v>0</v>
      </c>
      <c r="FJ296">
        <v>0</v>
      </c>
      <c r="FL296">
        <v>0</v>
      </c>
      <c r="FN296">
        <v>0</v>
      </c>
      <c r="FP296">
        <v>0</v>
      </c>
      <c r="FR296">
        <v>0</v>
      </c>
      <c r="FT296">
        <v>0</v>
      </c>
      <c r="FV296">
        <v>0</v>
      </c>
      <c r="FX296">
        <v>0</v>
      </c>
      <c r="FZ296">
        <v>0</v>
      </c>
      <c r="GB296">
        <v>0</v>
      </c>
      <c r="GD296">
        <v>0</v>
      </c>
      <c r="GF296">
        <v>0</v>
      </c>
      <c r="GH296">
        <v>0</v>
      </c>
      <c r="GJ296">
        <v>0</v>
      </c>
      <c r="GL296">
        <v>0</v>
      </c>
      <c r="GN296">
        <v>0</v>
      </c>
      <c r="GP296">
        <v>2</v>
      </c>
      <c r="GQ296" t="s">
        <v>679</v>
      </c>
      <c r="GR296">
        <v>2</v>
      </c>
      <c r="GS296" t="s">
        <v>679</v>
      </c>
      <c r="GT296">
        <v>0</v>
      </c>
      <c r="GV296">
        <v>0</v>
      </c>
      <c r="GX296">
        <v>0</v>
      </c>
      <c r="GZ296">
        <v>0</v>
      </c>
      <c r="HB296">
        <v>0</v>
      </c>
      <c r="HD296">
        <v>0</v>
      </c>
      <c r="HF296">
        <v>0</v>
      </c>
      <c r="HH296">
        <v>0</v>
      </c>
      <c r="HJ296">
        <v>0</v>
      </c>
      <c r="HL296">
        <v>9</v>
      </c>
      <c r="HM296" t="s">
        <v>679</v>
      </c>
      <c r="HN296">
        <v>15</v>
      </c>
      <c r="HO296" t="s">
        <v>679</v>
      </c>
      <c r="HP296">
        <v>0</v>
      </c>
      <c r="HR296">
        <v>0</v>
      </c>
      <c r="HT296">
        <v>0</v>
      </c>
      <c r="HV296">
        <v>0</v>
      </c>
      <c r="HX296">
        <v>0</v>
      </c>
      <c r="HZ296">
        <v>0</v>
      </c>
      <c r="IB296">
        <v>0</v>
      </c>
      <c r="ID296">
        <v>2</v>
      </c>
      <c r="IE296" t="s">
        <v>679</v>
      </c>
      <c r="IF296">
        <v>0</v>
      </c>
      <c r="IH296">
        <v>0</v>
      </c>
      <c r="IJ296">
        <v>0</v>
      </c>
      <c r="IL296">
        <v>0</v>
      </c>
      <c r="IN296">
        <v>0</v>
      </c>
      <c r="IP296">
        <v>0</v>
      </c>
      <c r="IR296">
        <v>0</v>
      </c>
      <c r="IT296">
        <v>0</v>
      </c>
      <c r="IV296">
        <v>0</v>
      </c>
      <c r="IX296">
        <v>0</v>
      </c>
      <c r="IZ296">
        <v>0</v>
      </c>
      <c r="JB296">
        <v>0</v>
      </c>
      <c r="JD296">
        <v>0</v>
      </c>
      <c r="JF296">
        <v>0</v>
      </c>
      <c r="JH296">
        <v>0</v>
      </c>
      <c r="JJ296">
        <v>0</v>
      </c>
      <c r="JL296">
        <v>0</v>
      </c>
      <c r="JN296">
        <v>0</v>
      </c>
      <c r="JP296">
        <v>0</v>
      </c>
      <c r="JR296">
        <v>31</v>
      </c>
      <c r="JS296" t="s">
        <v>679</v>
      </c>
      <c r="JT296">
        <v>0</v>
      </c>
      <c r="JV296">
        <v>0</v>
      </c>
      <c r="JX296">
        <v>98</v>
      </c>
      <c r="JY296" t="s">
        <v>679</v>
      </c>
      <c r="JZ296">
        <v>6</v>
      </c>
      <c r="KA296" t="s">
        <v>679</v>
      </c>
      <c r="KB296">
        <v>0</v>
      </c>
      <c r="KD296">
        <v>0</v>
      </c>
      <c r="KF296">
        <v>0</v>
      </c>
      <c r="KH296">
        <v>11</v>
      </c>
      <c r="KI296" t="s">
        <v>679</v>
      </c>
      <c r="KJ296">
        <v>0</v>
      </c>
      <c r="KL296">
        <v>0</v>
      </c>
      <c r="KN296">
        <v>0</v>
      </c>
      <c r="KP296">
        <v>0</v>
      </c>
      <c r="KR296">
        <v>8</v>
      </c>
      <c r="KS296" t="s">
        <v>679</v>
      </c>
      <c r="KT296">
        <v>0</v>
      </c>
      <c r="KV296">
        <v>2</v>
      </c>
      <c r="KW296" t="s">
        <v>679</v>
      </c>
      <c r="KX296">
        <v>0</v>
      </c>
      <c r="KZ296">
        <v>0</v>
      </c>
      <c r="LB296">
        <v>0</v>
      </c>
      <c r="LD296">
        <v>0</v>
      </c>
      <c r="LF296">
        <v>0</v>
      </c>
      <c r="LH296">
        <v>0</v>
      </c>
      <c r="LJ296">
        <v>0</v>
      </c>
      <c r="LL296">
        <v>0</v>
      </c>
      <c r="LN296">
        <v>0</v>
      </c>
      <c r="LP296">
        <v>0</v>
      </c>
      <c r="LR296">
        <v>0</v>
      </c>
      <c r="LT296">
        <v>0</v>
      </c>
      <c r="LV296">
        <v>0</v>
      </c>
      <c r="LX296">
        <v>0</v>
      </c>
      <c r="LZ296">
        <v>0</v>
      </c>
      <c r="MB296">
        <v>0</v>
      </c>
      <c r="MD296">
        <v>0</v>
      </c>
      <c r="MF296">
        <v>13</v>
      </c>
      <c r="MG296" t="s">
        <v>679</v>
      </c>
      <c r="MH296">
        <v>0</v>
      </c>
      <c r="MJ296">
        <v>0</v>
      </c>
      <c r="ML296">
        <v>0</v>
      </c>
      <c r="MN296">
        <v>0</v>
      </c>
      <c r="MP296">
        <v>296</v>
      </c>
      <c r="MQ296" t="s">
        <v>679</v>
      </c>
      <c r="MR296">
        <v>43</v>
      </c>
      <c r="MS296" t="s">
        <v>679</v>
      </c>
      <c r="MT296">
        <v>3</v>
      </c>
      <c r="MU296" t="s">
        <v>679</v>
      </c>
      <c r="MV296">
        <v>0</v>
      </c>
      <c r="MX296">
        <v>0</v>
      </c>
      <c r="MZ296">
        <v>99</v>
      </c>
      <c r="NA296" t="s">
        <v>679</v>
      </c>
      <c r="NB296">
        <v>181</v>
      </c>
      <c r="NC296" t="s">
        <v>679</v>
      </c>
      <c r="ND296">
        <v>0</v>
      </c>
      <c r="NF296">
        <v>0</v>
      </c>
      <c r="NH296">
        <v>0</v>
      </c>
      <c r="NJ296">
        <v>0</v>
      </c>
      <c r="NL296">
        <v>0</v>
      </c>
      <c r="NN296">
        <v>4</v>
      </c>
      <c r="NO296" t="s">
        <v>679</v>
      </c>
      <c r="NP296">
        <v>0</v>
      </c>
      <c r="NR296">
        <v>16</v>
      </c>
      <c r="NS296" t="s">
        <v>679</v>
      </c>
      <c r="NT296">
        <v>0</v>
      </c>
      <c r="NV296">
        <v>8</v>
      </c>
      <c r="NW296" t="s">
        <v>679</v>
      </c>
      <c r="NX296">
        <v>0</v>
      </c>
      <c r="NZ296">
        <v>5</v>
      </c>
      <c r="OA296" t="s">
        <v>679</v>
      </c>
      <c r="OB296">
        <v>0</v>
      </c>
      <c r="OD296">
        <v>0</v>
      </c>
      <c r="OF296">
        <v>1</v>
      </c>
      <c r="OG296" t="s">
        <v>679</v>
      </c>
      <c r="OH296">
        <v>0</v>
      </c>
      <c r="OJ296">
        <v>0</v>
      </c>
      <c r="OL296">
        <v>0</v>
      </c>
      <c r="ON296">
        <v>0</v>
      </c>
      <c r="OP296">
        <v>0</v>
      </c>
      <c r="OR296">
        <v>0</v>
      </c>
      <c r="OT296">
        <v>0</v>
      </c>
      <c r="OV296">
        <v>0</v>
      </c>
      <c r="OX296">
        <v>2</v>
      </c>
      <c r="OY296" t="s">
        <v>679</v>
      </c>
      <c r="OZ296">
        <v>0</v>
      </c>
      <c r="PB296">
        <v>0</v>
      </c>
      <c r="PD296">
        <v>13</v>
      </c>
      <c r="PE296" t="s">
        <v>679</v>
      </c>
      <c r="PF296">
        <v>0</v>
      </c>
      <c r="PH296">
        <v>0</v>
      </c>
      <c r="PJ296">
        <v>0</v>
      </c>
      <c r="PL296">
        <v>0</v>
      </c>
      <c r="PN296">
        <v>0</v>
      </c>
      <c r="PP296">
        <v>73</v>
      </c>
      <c r="PQ296" t="s">
        <v>679</v>
      </c>
      <c r="PR296">
        <v>0</v>
      </c>
      <c r="PT296">
        <v>0</v>
      </c>
      <c r="PV296">
        <v>0</v>
      </c>
      <c r="PX296">
        <v>0</v>
      </c>
      <c r="PZ296">
        <v>0</v>
      </c>
      <c r="QB296">
        <v>3</v>
      </c>
      <c r="QC296" t="s">
        <v>679</v>
      </c>
      <c r="QD296">
        <v>0</v>
      </c>
      <c r="QF296">
        <v>0</v>
      </c>
      <c r="QH296">
        <v>0</v>
      </c>
      <c r="QJ296">
        <v>0</v>
      </c>
      <c r="QL296">
        <v>549</v>
      </c>
      <c r="QM296" t="s">
        <v>679</v>
      </c>
      <c r="QN296">
        <v>238</v>
      </c>
      <c r="QO296" t="s">
        <v>679</v>
      </c>
      <c r="QP296">
        <v>256</v>
      </c>
      <c r="QQ296" t="s">
        <v>679</v>
      </c>
      <c r="QR296">
        <v>34</v>
      </c>
      <c r="QS296" t="s">
        <v>679</v>
      </c>
      <c r="QT296">
        <v>63</v>
      </c>
      <c r="QU296" t="s">
        <v>679</v>
      </c>
      <c r="QV296">
        <v>53</v>
      </c>
      <c r="QW296" t="s">
        <v>679</v>
      </c>
      <c r="QX296">
        <v>23</v>
      </c>
      <c r="QY296" t="s">
        <v>679</v>
      </c>
      <c r="QZ296">
        <v>45</v>
      </c>
      <c r="RA296" t="s">
        <v>679</v>
      </c>
      <c r="RB296">
        <v>7</v>
      </c>
      <c r="RC296" t="s">
        <v>679</v>
      </c>
      <c r="RD296">
        <v>5</v>
      </c>
      <c r="RE296" t="s">
        <v>679</v>
      </c>
      <c r="RF296">
        <v>1</v>
      </c>
      <c r="RG296" t="s">
        <v>679</v>
      </c>
      <c r="RH296">
        <v>0</v>
      </c>
      <c r="RJ296">
        <v>51</v>
      </c>
      <c r="RK296" t="s">
        <v>679</v>
      </c>
      <c r="RL296">
        <v>0</v>
      </c>
      <c r="RN296">
        <v>3</v>
      </c>
      <c r="RO296" t="s">
        <v>679</v>
      </c>
      <c r="RP296">
        <v>1</v>
      </c>
      <c r="RQ296" t="s">
        <v>679</v>
      </c>
      <c r="RR296">
        <v>0</v>
      </c>
      <c r="RT296">
        <v>0</v>
      </c>
      <c r="RV296">
        <v>359</v>
      </c>
      <c r="RW296" t="s">
        <v>679</v>
      </c>
      <c r="RX296">
        <v>104</v>
      </c>
      <c r="RY296" t="s">
        <v>679</v>
      </c>
      <c r="RZ296">
        <v>44</v>
      </c>
      <c r="SA296" t="s">
        <v>679</v>
      </c>
      <c r="SB296">
        <v>68</v>
      </c>
      <c r="SC296" t="s">
        <v>679</v>
      </c>
      <c r="SD296">
        <v>12</v>
      </c>
      <c r="SE296" t="s">
        <v>679</v>
      </c>
      <c r="SF296">
        <v>1</v>
      </c>
      <c r="SG296" t="s">
        <v>679</v>
      </c>
      <c r="SH296">
        <v>52</v>
      </c>
      <c r="SI296" t="s">
        <v>679</v>
      </c>
      <c r="SJ296">
        <v>69</v>
      </c>
      <c r="SK296" t="s">
        <v>679</v>
      </c>
      <c r="SL296">
        <v>57</v>
      </c>
      <c r="SM296" t="s">
        <v>679</v>
      </c>
      <c r="SN296">
        <v>36</v>
      </c>
      <c r="SO296" t="s">
        <v>679</v>
      </c>
      <c r="SP296">
        <v>38</v>
      </c>
      <c r="SQ296" t="s">
        <v>679</v>
      </c>
      <c r="SR296">
        <v>41</v>
      </c>
      <c r="SS296" t="s">
        <v>679</v>
      </c>
      <c r="ST296">
        <v>71</v>
      </c>
      <c r="SU296" t="s">
        <v>679</v>
      </c>
      <c r="SV296">
        <v>12</v>
      </c>
      <c r="SW296" t="s">
        <v>679</v>
      </c>
      <c r="SX296">
        <v>201</v>
      </c>
      <c r="SY296" t="s">
        <v>679</v>
      </c>
      <c r="SZ296">
        <v>193</v>
      </c>
      <c r="TA296" t="s">
        <v>679</v>
      </c>
      <c r="TB296">
        <v>22</v>
      </c>
      <c r="TC296" t="s">
        <v>679</v>
      </c>
      <c r="TD296">
        <v>208</v>
      </c>
      <c r="TE296" t="s">
        <v>679</v>
      </c>
      <c r="TF296">
        <v>31</v>
      </c>
      <c r="TG296" t="s">
        <v>679</v>
      </c>
      <c r="TH296">
        <v>314</v>
      </c>
      <c r="TI296" t="s">
        <v>679</v>
      </c>
      <c r="TJ296">
        <v>0</v>
      </c>
      <c r="TL296">
        <v>1</v>
      </c>
      <c r="TM296" t="s">
        <v>679</v>
      </c>
      <c r="TN296">
        <v>0</v>
      </c>
      <c r="TP296">
        <v>86</v>
      </c>
      <c r="TQ296" t="s">
        <v>679</v>
      </c>
      <c r="TR296">
        <v>25</v>
      </c>
      <c r="TS296" t="s">
        <v>679</v>
      </c>
      <c r="TT296">
        <v>204</v>
      </c>
      <c r="TU296" t="s">
        <v>679</v>
      </c>
      <c r="TV296">
        <v>0</v>
      </c>
      <c r="TX296">
        <v>0</v>
      </c>
      <c r="TZ296">
        <v>0</v>
      </c>
      <c r="UB296">
        <v>19</v>
      </c>
      <c r="UC296" t="s">
        <v>679</v>
      </c>
      <c r="UD296">
        <v>0</v>
      </c>
      <c r="UF296">
        <v>0</v>
      </c>
      <c r="UH296">
        <v>26</v>
      </c>
      <c r="UI296" t="s">
        <v>679</v>
      </c>
      <c r="UJ296">
        <v>137</v>
      </c>
      <c r="UK296" t="s">
        <v>679</v>
      </c>
      <c r="UL296">
        <v>12</v>
      </c>
      <c r="UM296" t="s">
        <v>679</v>
      </c>
      <c r="UN296">
        <v>131</v>
      </c>
      <c r="UO296" t="s">
        <v>679</v>
      </c>
      <c r="UP296">
        <v>14</v>
      </c>
      <c r="UQ296" t="s">
        <v>679</v>
      </c>
      <c r="UR296">
        <v>0</v>
      </c>
      <c r="UT296">
        <v>0</v>
      </c>
      <c r="UV296">
        <v>16</v>
      </c>
      <c r="UW296" t="s">
        <v>679</v>
      </c>
      <c r="UX296">
        <v>12</v>
      </c>
      <c r="UY296" t="s">
        <v>679</v>
      </c>
      <c r="UZ296">
        <v>56</v>
      </c>
      <c r="VA296" t="s">
        <v>679</v>
      </c>
      <c r="VB296">
        <v>23</v>
      </c>
      <c r="VC296" t="s">
        <v>679</v>
      </c>
      <c r="VD296">
        <v>38</v>
      </c>
      <c r="VE296" t="s">
        <v>679</v>
      </c>
      <c r="VF296">
        <v>0</v>
      </c>
      <c r="VH296">
        <v>0</v>
      </c>
      <c r="VJ296">
        <v>5</v>
      </c>
      <c r="VK296" t="s">
        <v>679</v>
      </c>
      <c r="VL296">
        <v>0</v>
      </c>
      <c r="VN296">
        <v>0</v>
      </c>
      <c r="VP296">
        <v>58</v>
      </c>
      <c r="VQ296" t="s">
        <v>679</v>
      </c>
      <c r="VR296">
        <v>0</v>
      </c>
      <c r="VT296">
        <v>7</v>
      </c>
      <c r="VU296" t="s">
        <v>679</v>
      </c>
      <c r="VV296">
        <v>0</v>
      </c>
      <c r="VX296">
        <v>1</v>
      </c>
      <c r="VY296" t="s">
        <v>679</v>
      </c>
      <c r="VZ296">
        <v>51</v>
      </c>
      <c r="WA296" t="s">
        <v>679</v>
      </c>
      <c r="WB296">
        <v>34</v>
      </c>
      <c r="WC296" t="s">
        <v>679</v>
      </c>
      <c r="WD296">
        <v>147</v>
      </c>
      <c r="WE296" t="s">
        <v>679</v>
      </c>
      <c r="WF296">
        <v>2</v>
      </c>
      <c r="WG296" t="s">
        <v>679</v>
      </c>
      <c r="WH296">
        <v>99</v>
      </c>
      <c r="WI296" t="s">
        <v>679</v>
      </c>
      <c r="WJ296">
        <v>71</v>
      </c>
      <c r="WK296" t="s">
        <v>679</v>
      </c>
      <c r="WL296">
        <v>1469</v>
      </c>
      <c r="WM296" t="s">
        <v>679</v>
      </c>
      <c r="WN296">
        <v>14</v>
      </c>
      <c r="WO296" t="s">
        <v>679</v>
      </c>
      <c r="WP296">
        <v>13</v>
      </c>
      <c r="WQ296" t="s">
        <v>679</v>
      </c>
      <c r="WR296">
        <v>17</v>
      </c>
      <c r="WS296" t="s">
        <v>679</v>
      </c>
      <c r="WT296">
        <v>31</v>
      </c>
      <c r="WU296" t="s">
        <v>679</v>
      </c>
      <c r="WV296">
        <v>0</v>
      </c>
      <c r="WX296">
        <v>1134</v>
      </c>
      <c r="WY296" t="s">
        <v>679</v>
      </c>
      <c r="WZ296">
        <v>0</v>
      </c>
      <c r="XB296">
        <v>0</v>
      </c>
      <c r="XD296">
        <v>2</v>
      </c>
      <c r="XE296" t="s">
        <v>679</v>
      </c>
      <c r="XF296">
        <v>238</v>
      </c>
      <c r="XG296" t="s">
        <v>679</v>
      </c>
      <c r="XH296">
        <v>33</v>
      </c>
      <c r="XI296" t="s">
        <v>679</v>
      </c>
      <c r="XJ296">
        <v>18</v>
      </c>
      <c r="XK296" t="s">
        <v>679</v>
      </c>
      <c r="XL296">
        <v>14</v>
      </c>
      <c r="XM296" t="s">
        <v>679</v>
      </c>
      <c r="XN296">
        <v>0</v>
      </c>
      <c r="XP296">
        <v>10</v>
      </c>
      <c r="XQ296" t="s">
        <v>679</v>
      </c>
      <c r="XR296">
        <v>184</v>
      </c>
      <c r="XS296" t="s">
        <v>679</v>
      </c>
      <c r="XT296">
        <v>6</v>
      </c>
      <c r="XU296" t="s">
        <v>679</v>
      </c>
      <c r="XV296">
        <v>11</v>
      </c>
      <c r="XW296" t="s">
        <v>679</v>
      </c>
      <c r="XX296">
        <v>32</v>
      </c>
      <c r="XY296" t="s">
        <v>679</v>
      </c>
      <c r="XZ296">
        <v>12</v>
      </c>
      <c r="YA296" t="s">
        <v>679</v>
      </c>
      <c r="YB296">
        <v>0</v>
      </c>
      <c r="YD296">
        <v>0</v>
      </c>
      <c r="YF296">
        <v>33</v>
      </c>
      <c r="YG296" t="s">
        <v>679</v>
      </c>
      <c r="YH296">
        <v>292</v>
      </c>
      <c r="YI296" t="s">
        <v>679</v>
      </c>
      <c r="YJ296">
        <v>0</v>
      </c>
      <c r="YL296">
        <v>29</v>
      </c>
      <c r="YM296" t="s">
        <v>679</v>
      </c>
      <c r="YN296">
        <v>87</v>
      </c>
      <c r="YO296" t="s">
        <v>679</v>
      </c>
      <c r="YP296">
        <v>7</v>
      </c>
      <c r="YQ296" t="s">
        <v>679</v>
      </c>
      <c r="YR296">
        <v>0</v>
      </c>
      <c r="YT296">
        <v>0</v>
      </c>
      <c r="YV296">
        <v>11062</v>
      </c>
      <c r="YW296" t="e">
        <v>#N/A</v>
      </c>
      <c r="YY296">
        <v>7592</v>
      </c>
      <c r="YZ296">
        <v>329</v>
      </c>
      <c r="ZA296">
        <v>2775</v>
      </c>
      <c r="ZB296">
        <v>3470</v>
      </c>
      <c r="ZC296">
        <v>1274</v>
      </c>
      <c r="ZD296">
        <v>9</v>
      </c>
      <c r="ZE296">
        <v>3956</v>
      </c>
      <c r="ZF296">
        <v>3619</v>
      </c>
      <c r="ZG296">
        <v>1498</v>
      </c>
      <c r="ZH296">
        <v>145</v>
      </c>
      <c r="ZI296">
        <v>2772</v>
      </c>
      <c r="ZJ296">
        <v>1419</v>
      </c>
      <c r="ZK296">
        <v>1140</v>
      </c>
      <c r="ZL296">
        <v>2772</v>
      </c>
      <c r="ZM296">
        <v>1513</v>
      </c>
      <c r="ZN296">
        <v>509</v>
      </c>
      <c r="ZO296">
        <v>7083</v>
      </c>
      <c r="ZP296">
        <v>316</v>
      </c>
      <c r="ZQ296">
        <v>1063</v>
      </c>
      <c r="ZR296">
        <v>29</v>
      </c>
      <c r="ZS296">
        <v>390</v>
      </c>
      <c r="ZT296">
        <v>13</v>
      </c>
      <c r="ZU296">
        <v>145</v>
      </c>
      <c r="ZV296">
        <v>0</v>
      </c>
      <c r="ZW296">
        <v>1016</v>
      </c>
      <c r="ZX296">
        <v>0</v>
      </c>
      <c r="ZY296">
        <v>360</v>
      </c>
      <c r="AAA296" s="26"/>
    </row>
    <row r="297" spans="1:703" x14ac:dyDescent="0.25">
      <c r="A297" t="s">
        <v>941</v>
      </c>
      <c r="B297">
        <v>0</v>
      </c>
      <c r="D297">
        <v>2387</v>
      </c>
      <c r="E297" t="s">
        <v>679</v>
      </c>
      <c r="F297">
        <v>82</v>
      </c>
      <c r="G297" t="s">
        <v>679</v>
      </c>
      <c r="H297">
        <v>14</v>
      </c>
      <c r="I297" t="s">
        <v>679</v>
      </c>
      <c r="J297">
        <v>0</v>
      </c>
      <c r="L297">
        <v>0</v>
      </c>
      <c r="N297">
        <v>0</v>
      </c>
      <c r="P297">
        <v>0</v>
      </c>
      <c r="R297">
        <v>0</v>
      </c>
      <c r="T297">
        <v>0</v>
      </c>
      <c r="V297">
        <v>0</v>
      </c>
      <c r="X297">
        <v>0</v>
      </c>
      <c r="Z297">
        <v>50</v>
      </c>
      <c r="AA297" t="s">
        <v>679</v>
      </c>
      <c r="AB297">
        <v>17</v>
      </c>
      <c r="AC297" t="s">
        <v>679</v>
      </c>
      <c r="AD297">
        <v>0</v>
      </c>
      <c r="AF297">
        <v>139</v>
      </c>
      <c r="AG297" t="s">
        <v>679</v>
      </c>
      <c r="AH297">
        <v>7</v>
      </c>
      <c r="AI297" t="s">
        <v>679</v>
      </c>
      <c r="AJ297">
        <v>147</v>
      </c>
      <c r="AK297" t="s">
        <v>679</v>
      </c>
      <c r="AL297">
        <v>0</v>
      </c>
      <c r="AN297">
        <v>0</v>
      </c>
      <c r="AP297">
        <v>0</v>
      </c>
      <c r="AR297">
        <v>40</v>
      </c>
      <c r="AS297" t="s">
        <v>679</v>
      </c>
      <c r="AT297">
        <v>14</v>
      </c>
      <c r="AU297" t="s">
        <v>679</v>
      </c>
      <c r="AV297">
        <v>0</v>
      </c>
      <c r="AX297">
        <v>300</v>
      </c>
      <c r="AY297" t="s">
        <v>679</v>
      </c>
      <c r="AZ297">
        <v>0</v>
      </c>
      <c r="BB297">
        <v>0</v>
      </c>
      <c r="BD297">
        <v>0</v>
      </c>
      <c r="BF297">
        <v>0</v>
      </c>
      <c r="BH297">
        <v>29</v>
      </c>
      <c r="BI297" t="s">
        <v>679</v>
      </c>
      <c r="BJ297">
        <v>17</v>
      </c>
      <c r="BK297" t="s">
        <v>679</v>
      </c>
      <c r="BL297">
        <v>0</v>
      </c>
      <c r="BN297">
        <v>37</v>
      </c>
      <c r="BO297" t="s">
        <v>679</v>
      </c>
      <c r="BP297">
        <v>0</v>
      </c>
      <c r="BR297">
        <v>0</v>
      </c>
      <c r="BT297">
        <v>0</v>
      </c>
      <c r="BV297">
        <v>0</v>
      </c>
      <c r="BX297">
        <v>0</v>
      </c>
      <c r="BZ297">
        <v>2</v>
      </c>
      <c r="CA297" t="s">
        <v>679</v>
      </c>
      <c r="CB297">
        <v>1</v>
      </c>
      <c r="CC297" t="s">
        <v>679</v>
      </c>
      <c r="CD297">
        <v>0</v>
      </c>
      <c r="CF297">
        <v>33</v>
      </c>
      <c r="CG297" t="s">
        <v>679</v>
      </c>
      <c r="CH297">
        <v>0</v>
      </c>
      <c r="CJ297">
        <v>0</v>
      </c>
      <c r="CL297">
        <v>0</v>
      </c>
      <c r="CN297">
        <v>0</v>
      </c>
      <c r="CP297">
        <v>0</v>
      </c>
      <c r="CR297">
        <v>0</v>
      </c>
      <c r="CT297">
        <v>0</v>
      </c>
      <c r="CV297">
        <v>0</v>
      </c>
      <c r="CX297">
        <v>0</v>
      </c>
      <c r="CZ297">
        <v>0</v>
      </c>
      <c r="DB297">
        <v>0</v>
      </c>
      <c r="DD297">
        <v>0</v>
      </c>
      <c r="DF297">
        <v>0</v>
      </c>
      <c r="DH297">
        <v>0</v>
      </c>
      <c r="DJ297">
        <v>0</v>
      </c>
      <c r="DL297">
        <v>0</v>
      </c>
      <c r="DN297">
        <v>0</v>
      </c>
      <c r="DP297">
        <v>0</v>
      </c>
      <c r="DR297">
        <v>0</v>
      </c>
      <c r="DT297">
        <v>0</v>
      </c>
      <c r="DV297">
        <v>0</v>
      </c>
      <c r="DX297">
        <v>1</v>
      </c>
      <c r="DY297" t="s">
        <v>679</v>
      </c>
      <c r="DZ297">
        <v>0</v>
      </c>
      <c r="EB297">
        <v>0</v>
      </c>
      <c r="ED297">
        <v>0</v>
      </c>
      <c r="EF297">
        <v>0</v>
      </c>
      <c r="EH297">
        <v>0</v>
      </c>
      <c r="EJ297">
        <v>22</v>
      </c>
      <c r="EK297" t="s">
        <v>679</v>
      </c>
      <c r="EL297">
        <v>0</v>
      </c>
      <c r="EN297">
        <v>0</v>
      </c>
      <c r="EP297">
        <v>0</v>
      </c>
      <c r="ER297">
        <v>45</v>
      </c>
      <c r="ES297" t="s">
        <v>679</v>
      </c>
      <c r="ET297">
        <v>570</v>
      </c>
      <c r="EU297" t="s">
        <v>679</v>
      </c>
      <c r="EV297">
        <v>297</v>
      </c>
      <c r="EW297" t="s">
        <v>679</v>
      </c>
      <c r="EX297">
        <v>180</v>
      </c>
      <c r="EY297" t="s">
        <v>679</v>
      </c>
      <c r="EZ297">
        <v>0</v>
      </c>
      <c r="FB297">
        <v>0</v>
      </c>
      <c r="FD297">
        <v>14</v>
      </c>
      <c r="FE297" t="s">
        <v>679</v>
      </c>
      <c r="FF297">
        <v>0</v>
      </c>
      <c r="FH297">
        <v>0</v>
      </c>
      <c r="FJ297">
        <v>0</v>
      </c>
      <c r="FL297">
        <v>0</v>
      </c>
      <c r="FN297">
        <v>0</v>
      </c>
      <c r="FP297">
        <v>0</v>
      </c>
      <c r="FR297">
        <v>0</v>
      </c>
      <c r="FT297">
        <v>6</v>
      </c>
      <c r="FU297" t="s">
        <v>679</v>
      </c>
      <c r="FV297">
        <v>0</v>
      </c>
      <c r="FX297">
        <v>0</v>
      </c>
      <c r="FZ297">
        <v>0</v>
      </c>
      <c r="GB297">
        <v>19</v>
      </c>
      <c r="GC297" t="s">
        <v>679</v>
      </c>
      <c r="GD297">
        <v>0</v>
      </c>
      <c r="GF297">
        <v>8</v>
      </c>
      <c r="GG297" t="s">
        <v>679</v>
      </c>
      <c r="GH297">
        <v>0</v>
      </c>
      <c r="GJ297">
        <v>26</v>
      </c>
      <c r="GK297" t="s">
        <v>679</v>
      </c>
      <c r="GL297">
        <v>0</v>
      </c>
      <c r="GN297">
        <v>0</v>
      </c>
      <c r="GP297">
        <v>13</v>
      </c>
      <c r="GQ297" t="s">
        <v>679</v>
      </c>
      <c r="GR297">
        <v>0</v>
      </c>
      <c r="GT297">
        <v>0</v>
      </c>
      <c r="GV297">
        <v>2</v>
      </c>
      <c r="GW297" t="s">
        <v>679</v>
      </c>
      <c r="GX297">
        <v>0</v>
      </c>
      <c r="GZ297">
        <v>0</v>
      </c>
      <c r="HB297">
        <v>0</v>
      </c>
      <c r="HD297">
        <v>0</v>
      </c>
      <c r="HF297">
        <v>19</v>
      </c>
      <c r="HG297" t="s">
        <v>679</v>
      </c>
      <c r="HH297">
        <v>0</v>
      </c>
      <c r="HJ297">
        <v>0</v>
      </c>
      <c r="HL297">
        <v>104</v>
      </c>
      <c r="HM297" t="s">
        <v>679</v>
      </c>
      <c r="HN297">
        <v>314</v>
      </c>
      <c r="HO297" t="s">
        <v>679</v>
      </c>
      <c r="HP297">
        <v>0</v>
      </c>
      <c r="HR297">
        <v>0</v>
      </c>
      <c r="HT297">
        <v>0</v>
      </c>
      <c r="HV297">
        <v>0</v>
      </c>
      <c r="HX297">
        <v>0</v>
      </c>
      <c r="HZ297">
        <v>0</v>
      </c>
      <c r="IB297">
        <v>0</v>
      </c>
      <c r="ID297">
        <v>7</v>
      </c>
      <c r="IE297" t="s">
        <v>679</v>
      </c>
      <c r="IF297">
        <v>0</v>
      </c>
      <c r="IH297">
        <v>3</v>
      </c>
      <c r="II297" t="s">
        <v>679</v>
      </c>
      <c r="IJ297">
        <v>0</v>
      </c>
      <c r="IL297">
        <v>415</v>
      </c>
      <c r="IM297" t="s">
        <v>679</v>
      </c>
      <c r="IN297">
        <v>360</v>
      </c>
      <c r="IO297" t="s">
        <v>679</v>
      </c>
      <c r="IP297">
        <v>0</v>
      </c>
      <c r="IR297">
        <v>0</v>
      </c>
      <c r="IT297">
        <v>0</v>
      </c>
      <c r="IV297">
        <v>0</v>
      </c>
      <c r="IX297">
        <v>0</v>
      </c>
      <c r="IZ297">
        <v>151</v>
      </c>
      <c r="JA297" t="s">
        <v>679</v>
      </c>
      <c r="JB297">
        <v>0</v>
      </c>
      <c r="JD297">
        <v>0</v>
      </c>
      <c r="JF297">
        <v>0</v>
      </c>
      <c r="JH297">
        <v>3</v>
      </c>
      <c r="JI297" t="s">
        <v>679</v>
      </c>
      <c r="JJ297">
        <v>0</v>
      </c>
      <c r="JL297">
        <v>0</v>
      </c>
      <c r="JN297">
        <v>0</v>
      </c>
      <c r="JP297">
        <v>34</v>
      </c>
      <c r="JQ297" t="s">
        <v>679</v>
      </c>
      <c r="JR297">
        <v>739</v>
      </c>
      <c r="JS297" t="s">
        <v>679</v>
      </c>
      <c r="JT297">
        <v>0</v>
      </c>
      <c r="JV297">
        <v>6</v>
      </c>
      <c r="JW297" t="s">
        <v>679</v>
      </c>
      <c r="JX297">
        <v>0</v>
      </c>
      <c r="JZ297">
        <v>0</v>
      </c>
      <c r="KB297">
        <v>0</v>
      </c>
      <c r="KD297">
        <v>0</v>
      </c>
      <c r="KF297">
        <v>0</v>
      </c>
      <c r="KH297">
        <v>42</v>
      </c>
      <c r="KI297" t="s">
        <v>679</v>
      </c>
      <c r="KJ297">
        <v>0</v>
      </c>
      <c r="KL297">
        <v>0</v>
      </c>
      <c r="KN297">
        <v>0</v>
      </c>
      <c r="KP297">
        <v>0</v>
      </c>
      <c r="KR297">
        <v>200</v>
      </c>
      <c r="KS297" t="s">
        <v>679</v>
      </c>
      <c r="KT297">
        <v>64</v>
      </c>
      <c r="KU297" t="s">
        <v>679</v>
      </c>
      <c r="KV297">
        <v>63</v>
      </c>
      <c r="KW297" t="s">
        <v>679</v>
      </c>
      <c r="KX297">
        <v>0</v>
      </c>
      <c r="KZ297">
        <v>0</v>
      </c>
      <c r="LB297">
        <v>11</v>
      </c>
      <c r="LC297" t="s">
        <v>679</v>
      </c>
      <c r="LD297">
        <v>59</v>
      </c>
      <c r="LE297" t="s">
        <v>679</v>
      </c>
      <c r="LF297">
        <v>0</v>
      </c>
      <c r="LH297">
        <v>10</v>
      </c>
      <c r="LI297" t="s">
        <v>679</v>
      </c>
      <c r="LJ297">
        <v>0</v>
      </c>
      <c r="LL297">
        <v>0</v>
      </c>
      <c r="LN297">
        <v>0</v>
      </c>
      <c r="LP297">
        <v>0</v>
      </c>
      <c r="LR297">
        <v>0</v>
      </c>
      <c r="LT297">
        <v>0</v>
      </c>
      <c r="LV297">
        <v>0</v>
      </c>
      <c r="LX297">
        <v>0</v>
      </c>
      <c r="LZ297">
        <v>0</v>
      </c>
      <c r="MB297">
        <v>0</v>
      </c>
      <c r="MD297">
        <v>0</v>
      </c>
      <c r="MF297">
        <v>0</v>
      </c>
      <c r="MH297">
        <v>0</v>
      </c>
      <c r="MJ297">
        <v>0</v>
      </c>
      <c r="ML297">
        <v>27</v>
      </c>
      <c r="MM297" t="s">
        <v>679</v>
      </c>
      <c r="MN297">
        <v>0</v>
      </c>
      <c r="MP297">
        <v>0</v>
      </c>
      <c r="MR297">
        <v>0</v>
      </c>
      <c r="MT297">
        <v>0</v>
      </c>
      <c r="MV297">
        <v>0</v>
      </c>
      <c r="MX297">
        <v>0</v>
      </c>
      <c r="MZ297">
        <v>0</v>
      </c>
      <c r="NB297">
        <v>0</v>
      </c>
      <c r="ND297">
        <v>0</v>
      </c>
      <c r="NF297">
        <v>0</v>
      </c>
      <c r="NH297">
        <v>0</v>
      </c>
      <c r="NJ297">
        <v>0</v>
      </c>
      <c r="NL297">
        <v>0</v>
      </c>
      <c r="NN297">
        <v>6</v>
      </c>
      <c r="NO297" t="s">
        <v>679</v>
      </c>
      <c r="NP297">
        <v>0</v>
      </c>
      <c r="NR297">
        <v>50</v>
      </c>
      <c r="NS297" t="s">
        <v>679</v>
      </c>
      <c r="NT297">
        <v>0</v>
      </c>
      <c r="NV297">
        <v>786</v>
      </c>
      <c r="NW297" t="s">
        <v>679</v>
      </c>
      <c r="NX297">
        <v>0</v>
      </c>
      <c r="NZ297">
        <v>13</v>
      </c>
      <c r="OA297" t="s">
        <v>679</v>
      </c>
      <c r="OB297">
        <v>0</v>
      </c>
      <c r="OD297">
        <v>0</v>
      </c>
      <c r="OF297">
        <v>39</v>
      </c>
      <c r="OG297" t="s">
        <v>679</v>
      </c>
      <c r="OH297">
        <v>0</v>
      </c>
      <c r="OJ297">
        <v>0</v>
      </c>
      <c r="OL297">
        <v>0</v>
      </c>
      <c r="ON297">
        <v>0</v>
      </c>
      <c r="OP297">
        <v>17</v>
      </c>
      <c r="OQ297" t="s">
        <v>679</v>
      </c>
      <c r="OR297">
        <v>0</v>
      </c>
      <c r="OT297">
        <v>9</v>
      </c>
      <c r="OU297" t="s">
        <v>679</v>
      </c>
      <c r="OV297">
        <v>0</v>
      </c>
      <c r="OX297">
        <v>12</v>
      </c>
      <c r="OY297" t="s">
        <v>679</v>
      </c>
      <c r="OZ297">
        <v>0</v>
      </c>
      <c r="PB297">
        <v>0</v>
      </c>
      <c r="PD297">
        <v>346</v>
      </c>
      <c r="PE297" t="s">
        <v>679</v>
      </c>
      <c r="PF297">
        <v>0</v>
      </c>
      <c r="PH297">
        <v>0</v>
      </c>
      <c r="PJ297">
        <v>0</v>
      </c>
      <c r="PL297">
        <v>0</v>
      </c>
      <c r="PN297">
        <v>0</v>
      </c>
      <c r="PP297">
        <v>0</v>
      </c>
      <c r="PR297">
        <v>3</v>
      </c>
      <c r="PS297" t="s">
        <v>679</v>
      </c>
      <c r="PT297">
        <v>9</v>
      </c>
      <c r="PU297" t="s">
        <v>679</v>
      </c>
      <c r="PV297">
        <v>141</v>
      </c>
      <c r="PW297" t="s">
        <v>679</v>
      </c>
      <c r="PX297">
        <v>0</v>
      </c>
      <c r="PZ297">
        <v>0</v>
      </c>
      <c r="QB297">
        <v>9</v>
      </c>
      <c r="QC297" t="s">
        <v>679</v>
      </c>
      <c r="QD297">
        <v>1</v>
      </c>
      <c r="QE297" t="s">
        <v>679</v>
      </c>
      <c r="QF297">
        <v>0</v>
      </c>
      <c r="QH297">
        <v>0</v>
      </c>
      <c r="QJ297">
        <v>8</v>
      </c>
      <c r="QK297" t="s">
        <v>679</v>
      </c>
      <c r="QL297">
        <v>745</v>
      </c>
      <c r="QM297" t="s">
        <v>679</v>
      </c>
      <c r="QN297">
        <v>253</v>
      </c>
      <c r="QO297" t="s">
        <v>679</v>
      </c>
      <c r="QP297">
        <v>211</v>
      </c>
      <c r="QQ297" t="s">
        <v>679</v>
      </c>
      <c r="QR297">
        <v>104</v>
      </c>
      <c r="QS297" t="s">
        <v>679</v>
      </c>
      <c r="QT297">
        <v>172</v>
      </c>
      <c r="QU297" t="s">
        <v>679</v>
      </c>
      <c r="QV297">
        <v>151</v>
      </c>
      <c r="QW297" t="s">
        <v>679</v>
      </c>
      <c r="QX297">
        <v>40</v>
      </c>
      <c r="QY297" t="s">
        <v>679</v>
      </c>
      <c r="QZ297">
        <v>152</v>
      </c>
      <c r="RA297" t="s">
        <v>679</v>
      </c>
      <c r="RB297">
        <v>21</v>
      </c>
      <c r="RC297" t="s">
        <v>679</v>
      </c>
      <c r="RD297">
        <v>34</v>
      </c>
      <c r="RE297" t="s">
        <v>679</v>
      </c>
      <c r="RF297">
        <v>0</v>
      </c>
      <c r="RH297">
        <v>0</v>
      </c>
      <c r="RJ297">
        <v>407</v>
      </c>
      <c r="RK297" t="s">
        <v>679</v>
      </c>
      <c r="RL297">
        <v>0</v>
      </c>
      <c r="RN297">
        <v>12</v>
      </c>
      <c r="RO297" t="s">
        <v>679</v>
      </c>
      <c r="RP297">
        <v>4</v>
      </c>
      <c r="RQ297" t="s">
        <v>679</v>
      </c>
      <c r="RR297">
        <v>0</v>
      </c>
      <c r="RT297">
        <v>0</v>
      </c>
      <c r="RV297">
        <v>1026</v>
      </c>
      <c r="RW297" t="s">
        <v>679</v>
      </c>
      <c r="RX297">
        <v>123</v>
      </c>
      <c r="RY297" t="s">
        <v>679</v>
      </c>
      <c r="RZ297">
        <v>72</v>
      </c>
      <c r="SA297" t="s">
        <v>679</v>
      </c>
      <c r="SB297">
        <v>100</v>
      </c>
      <c r="SC297" t="s">
        <v>679</v>
      </c>
      <c r="SD297">
        <v>28</v>
      </c>
      <c r="SE297" t="s">
        <v>679</v>
      </c>
      <c r="SF297">
        <v>6</v>
      </c>
      <c r="SG297" t="s">
        <v>679</v>
      </c>
      <c r="SH297">
        <v>180</v>
      </c>
      <c r="SI297" t="s">
        <v>679</v>
      </c>
      <c r="SJ297">
        <v>260</v>
      </c>
      <c r="SK297" t="s">
        <v>679</v>
      </c>
      <c r="SL297">
        <v>207</v>
      </c>
      <c r="SM297" t="s">
        <v>679</v>
      </c>
      <c r="SN297">
        <v>68</v>
      </c>
      <c r="SO297" t="s">
        <v>679</v>
      </c>
      <c r="SP297">
        <v>101</v>
      </c>
      <c r="SQ297" t="s">
        <v>679</v>
      </c>
      <c r="SR297">
        <v>39</v>
      </c>
      <c r="SS297" t="s">
        <v>679</v>
      </c>
      <c r="ST297">
        <v>205</v>
      </c>
      <c r="SU297" t="s">
        <v>679</v>
      </c>
      <c r="SV297">
        <v>32</v>
      </c>
      <c r="SW297" t="s">
        <v>679</v>
      </c>
      <c r="SX297">
        <v>258</v>
      </c>
      <c r="SY297" t="s">
        <v>679</v>
      </c>
      <c r="SZ297">
        <v>114</v>
      </c>
      <c r="TA297" t="s">
        <v>679</v>
      </c>
      <c r="TB297">
        <v>31</v>
      </c>
      <c r="TC297" t="s">
        <v>679</v>
      </c>
      <c r="TD297">
        <v>408</v>
      </c>
      <c r="TE297" t="s">
        <v>679</v>
      </c>
      <c r="TF297">
        <v>19</v>
      </c>
      <c r="TG297" t="s">
        <v>679</v>
      </c>
      <c r="TH297">
        <v>160</v>
      </c>
      <c r="TI297" t="s">
        <v>679</v>
      </c>
      <c r="TJ297">
        <v>0</v>
      </c>
      <c r="TL297">
        <v>3</v>
      </c>
      <c r="TM297" t="s">
        <v>679</v>
      </c>
      <c r="TN297">
        <v>43</v>
      </c>
      <c r="TO297" t="s">
        <v>679</v>
      </c>
      <c r="TP297">
        <v>54</v>
      </c>
      <c r="TQ297" t="s">
        <v>679</v>
      </c>
      <c r="TR297">
        <v>0</v>
      </c>
      <c r="TT297">
        <v>345</v>
      </c>
      <c r="TU297" t="s">
        <v>679</v>
      </c>
      <c r="TV297">
        <v>0</v>
      </c>
      <c r="TX297">
        <v>0</v>
      </c>
      <c r="TZ297">
        <v>0</v>
      </c>
      <c r="UB297">
        <v>0</v>
      </c>
      <c r="UD297">
        <v>15</v>
      </c>
      <c r="UE297" t="s">
        <v>679</v>
      </c>
      <c r="UF297">
        <v>0</v>
      </c>
      <c r="UH297">
        <v>35</v>
      </c>
      <c r="UI297" t="s">
        <v>679</v>
      </c>
      <c r="UJ297">
        <v>115</v>
      </c>
      <c r="UK297" t="s">
        <v>679</v>
      </c>
      <c r="UL297">
        <v>42</v>
      </c>
      <c r="UM297" t="s">
        <v>679</v>
      </c>
      <c r="UN297">
        <v>169</v>
      </c>
      <c r="UO297" t="s">
        <v>679</v>
      </c>
      <c r="UP297">
        <v>29</v>
      </c>
      <c r="UQ297" t="s">
        <v>679</v>
      </c>
      <c r="UR297">
        <v>16</v>
      </c>
      <c r="US297" t="s">
        <v>679</v>
      </c>
      <c r="UT297">
        <v>0</v>
      </c>
      <c r="UV297">
        <v>16</v>
      </c>
      <c r="UW297" t="s">
        <v>679</v>
      </c>
      <c r="UX297">
        <v>102</v>
      </c>
      <c r="UY297" t="s">
        <v>679</v>
      </c>
      <c r="UZ297">
        <v>82</v>
      </c>
      <c r="VA297" t="s">
        <v>679</v>
      </c>
      <c r="VB297">
        <v>53</v>
      </c>
      <c r="VC297" t="s">
        <v>679</v>
      </c>
      <c r="VD297">
        <v>21</v>
      </c>
      <c r="VE297" t="s">
        <v>679</v>
      </c>
      <c r="VF297">
        <v>0</v>
      </c>
      <c r="VH297">
        <v>0</v>
      </c>
      <c r="VJ297">
        <v>18</v>
      </c>
      <c r="VK297" t="s">
        <v>679</v>
      </c>
      <c r="VL297">
        <v>0</v>
      </c>
      <c r="VN297">
        <v>4</v>
      </c>
      <c r="VO297" t="s">
        <v>679</v>
      </c>
      <c r="VP297">
        <v>18</v>
      </c>
      <c r="VQ297" t="s">
        <v>679</v>
      </c>
      <c r="VR297">
        <v>0</v>
      </c>
      <c r="VT297">
        <v>7</v>
      </c>
      <c r="VU297" t="s">
        <v>679</v>
      </c>
      <c r="VV297">
        <v>0</v>
      </c>
      <c r="VX297">
        <v>8</v>
      </c>
      <c r="VY297" t="s">
        <v>679</v>
      </c>
      <c r="VZ297">
        <v>46</v>
      </c>
      <c r="WA297" t="s">
        <v>679</v>
      </c>
      <c r="WB297">
        <v>66</v>
      </c>
      <c r="WC297" t="s">
        <v>679</v>
      </c>
      <c r="WD297">
        <v>386</v>
      </c>
      <c r="WE297" t="s">
        <v>679</v>
      </c>
      <c r="WF297">
        <v>2</v>
      </c>
      <c r="WG297" t="s">
        <v>679</v>
      </c>
      <c r="WH297">
        <v>67</v>
      </c>
      <c r="WI297" t="s">
        <v>679</v>
      </c>
      <c r="WJ297">
        <v>67</v>
      </c>
      <c r="WK297" t="s">
        <v>679</v>
      </c>
      <c r="WL297">
        <v>458</v>
      </c>
      <c r="WM297" t="s">
        <v>679</v>
      </c>
      <c r="WN297">
        <v>0</v>
      </c>
      <c r="WP297">
        <v>5</v>
      </c>
      <c r="WQ297" t="s">
        <v>679</v>
      </c>
      <c r="WR297">
        <v>2</v>
      </c>
      <c r="WS297" t="s">
        <v>679</v>
      </c>
      <c r="WT297">
        <v>0</v>
      </c>
      <c r="WV297">
        <v>0</v>
      </c>
      <c r="WX297">
        <v>2129</v>
      </c>
      <c r="WY297" t="s">
        <v>679</v>
      </c>
      <c r="WZ297">
        <v>28</v>
      </c>
      <c r="XA297" t="s">
        <v>679</v>
      </c>
      <c r="XB297">
        <v>1</v>
      </c>
      <c r="XC297" t="s">
        <v>679</v>
      </c>
      <c r="XD297">
        <v>20</v>
      </c>
      <c r="XE297" t="s">
        <v>679</v>
      </c>
      <c r="XF297">
        <v>968</v>
      </c>
      <c r="XG297" t="s">
        <v>679</v>
      </c>
      <c r="XH297">
        <v>99</v>
      </c>
      <c r="XI297" t="s">
        <v>679</v>
      </c>
      <c r="XJ297">
        <v>77</v>
      </c>
      <c r="XK297" t="s">
        <v>679</v>
      </c>
      <c r="XL297">
        <v>30</v>
      </c>
      <c r="XM297" t="s">
        <v>679</v>
      </c>
      <c r="XN297">
        <v>0</v>
      </c>
      <c r="XP297">
        <v>12</v>
      </c>
      <c r="XQ297" t="s">
        <v>679</v>
      </c>
      <c r="XR297">
        <v>285</v>
      </c>
      <c r="XS297" t="s">
        <v>679</v>
      </c>
      <c r="XT297">
        <v>9</v>
      </c>
      <c r="XU297" t="s">
        <v>679</v>
      </c>
      <c r="XV297">
        <v>12</v>
      </c>
      <c r="XW297" t="s">
        <v>679</v>
      </c>
      <c r="XX297">
        <v>7</v>
      </c>
      <c r="XY297" t="s">
        <v>679</v>
      </c>
      <c r="XZ297">
        <v>0</v>
      </c>
      <c r="YB297">
        <v>0</v>
      </c>
      <c r="YD297">
        <v>0</v>
      </c>
      <c r="YF297">
        <v>148</v>
      </c>
      <c r="YG297" t="s">
        <v>679</v>
      </c>
      <c r="YH297">
        <v>362</v>
      </c>
      <c r="YI297" t="s">
        <v>679</v>
      </c>
      <c r="YJ297">
        <v>34</v>
      </c>
      <c r="YK297" t="s">
        <v>679</v>
      </c>
      <c r="YL297">
        <v>2</v>
      </c>
      <c r="YM297" t="s">
        <v>679</v>
      </c>
      <c r="YN297">
        <v>77</v>
      </c>
      <c r="YO297" t="s">
        <v>679</v>
      </c>
      <c r="YP297">
        <v>6</v>
      </c>
      <c r="YQ297" t="s">
        <v>679</v>
      </c>
      <c r="YR297">
        <v>0</v>
      </c>
      <c r="YT297">
        <v>0</v>
      </c>
      <c r="YV297">
        <v>20942</v>
      </c>
      <c r="YW297" t="e">
        <v>#N/A</v>
      </c>
      <c r="YY297">
        <v>16275</v>
      </c>
      <c r="YZ297">
        <v>432</v>
      </c>
      <c r="ZA297">
        <v>5110</v>
      </c>
      <c r="ZB297">
        <v>4667</v>
      </c>
      <c r="ZC297">
        <v>5603</v>
      </c>
      <c r="ZD297">
        <v>106</v>
      </c>
      <c r="ZE297">
        <v>10773</v>
      </c>
      <c r="ZF297">
        <v>5500</v>
      </c>
      <c r="ZG297">
        <v>2790</v>
      </c>
      <c r="ZH297">
        <v>307</v>
      </c>
      <c r="ZI297">
        <v>8393</v>
      </c>
      <c r="ZJ297">
        <v>5910</v>
      </c>
      <c r="ZK297">
        <v>1485</v>
      </c>
      <c r="ZL297">
        <v>8408</v>
      </c>
      <c r="ZM297">
        <v>3760</v>
      </c>
      <c r="ZN297">
        <v>649</v>
      </c>
      <c r="ZO297">
        <v>10858</v>
      </c>
      <c r="ZP297">
        <v>585</v>
      </c>
      <c r="ZQ297">
        <v>1577</v>
      </c>
      <c r="ZR297">
        <v>817</v>
      </c>
      <c r="ZS297">
        <v>1567</v>
      </c>
      <c r="ZT297">
        <v>10</v>
      </c>
      <c r="ZU297">
        <v>307</v>
      </c>
      <c r="ZV297">
        <v>360</v>
      </c>
      <c r="ZW297">
        <v>2894</v>
      </c>
      <c r="ZX297">
        <v>15</v>
      </c>
      <c r="ZY297">
        <v>492</v>
      </c>
      <c r="AAA297" s="26"/>
    </row>
    <row r="298" spans="1:703" x14ac:dyDescent="0.25">
      <c r="A298" t="s">
        <v>942</v>
      </c>
      <c r="B298">
        <v>0</v>
      </c>
      <c r="D298">
        <v>886</v>
      </c>
      <c r="E298" t="s">
        <v>679</v>
      </c>
      <c r="F298">
        <v>42</v>
      </c>
      <c r="G298" t="s">
        <v>679</v>
      </c>
      <c r="H298">
        <v>21</v>
      </c>
      <c r="I298" t="s">
        <v>679</v>
      </c>
      <c r="J298">
        <v>0</v>
      </c>
      <c r="L298">
        <v>0</v>
      </c>
      <c r="N298">
        <v>0</v>
      </c>
      <c r="P298">
        <v>0</v>
      </c>
      <c r="R298">
        <v>0</v>
      </c>
      <c r="T298">
        <v>0</v>
      </c>
      <c r="V298">
        <v>0</v>
      </c>
      <c r="X298">
        <v>0</v>
      </c>
      <c r="Z298">
        <v>187</v>
      </c>
      <c r="AA298" t="s">
        <v>679</v>
      </c>
      <c r="AB298">
        <v>231</v>
      </c>
      <c r="AC298" t="s">
        <v>679</v>
      </c>
      <c r="AD298">
        <v>0</v>
      </c>
      <c r="AF298">
        <v>162</v>
      </c>
      <c r="AG298" t="s">
        <v>679</v>
      </c>
      <c r="AH298">
        <v>0</v>
      </c>
      <c r="AJ298">
        <v>35</v>
      </c>
      <c r="AK298" t="s">
        <v>679</v>
      </c>
      <c r="AL298">
        <v>0</v>
      </c>
      <c r="AN298">
        <v>0</v>
      </c>
      <c r="AP298">
        <v>0</v>
      </c>
      <c r="AR298">
        <v>0</v>
      </c>
      <c r="AT298">
        <v>0</v>
      </c>
      <c r="AV298">
        <v>0</v>
      </c>
      <c r="AX298">
        <v>36</v>
      </c>
      <c r="AY298" t="s">
        <v>679</v>
      </c>
      <c r="AZ298">
        <v>0</v>
      </c>
      <c r="BB298">
        <v>0</v>
      </c>
      <c r="BD298">
        <v>0</v>
      </c>
      <c r="BF298">
        <v>0</v>
      </c>
      <c r="BH298">
        <v>8</v>
      </c>
      <c r="BI298" t="s">
        <v>679</v>
      </c>
      <c r="BJ298">
        <v>0</v>
      </c>
      <c r="BL298">
        <v>0</v>
      </c>
      <c r="BN298">
        <v>8</v>
      </c>
      <c r="BO298" t="s">
        <v>679</v>
      </c>
      <c r="BP298">
        <v>0</v>
      </c>
      <c r="BR298">
        <v>0</v>
      </c>
      <c r="BT298">
        <v>0</v>
      </c>
      <c r="BV298">
        <v>48</v>
      </c>
      <c r="BW298" t="s">
        <v>679</v>
      </c>
      <c r="BX298">
        <v>0</v>
      </c>
      <c r="BZ298">
        <v>27</v>
      </c>
      <c r="CA298" t="s">
        <v>679</v>
      </c>
      <c r="CB298">
        <v>0</v>
      </c>
      <c r="CD298">
        <v>0</v>
      </c>
      <c r="CF298">
        <v>0</v>
      </c>
      <c r="CH298">
        <v>6</v>
      </c>
      <c r="CI298" t="s">
        <v>679</v>
      </c>
      <c r="CJ298">
        <v>0</v>
      </c>
      <c r="CL298">
        <v>0</v>
      </c>
      <c r="CN298">
        <v>0</v>
      </c>
      <c r="CP298">
        <v>0</v>
      </c>
      <c r="CR298">
        <v>7</v>
      </c>
      <c r="CS298" t="s">
        <v>679</v>
      </c>
      <c r="CT298">
        <v>0</v>
      </c>
      <c r="CV298">
        <v>0</v>
      </c>
      <c r="CX298">
        <v>0</v>
      </c>
      <c r="CZ298">
        <v>6</v>
      </c>
      <c r="DA298" t="s">
        <v>679</v>
      </c>
      <c r="DB298">
        <v>0</v>
      </c>
      <c r="DD298">
        <v>84</v>
      </c>
      <c r="DE298" t="s">
        <v>679</v>
      </c>
      <c r="DF298">
        <v>0</v>
      </c>
      <c r="DH298">
        <v>0</v>
      </c>
      <c r="DJ298">
        <v>8</v>
      </c>
      <c r="DK298" t="s">
        <v>679</v>
      </c>
      <c r="DL298">
        <v>0</v>
      </c>
      <c r="DN298">
        <v>0</v>
      </c>
      <c r="DP298">
        <v>0</v>
      </c>
      <c r="DR298">
        <v>0</v>
      </c>
      <c r="DT298">
        <v>0</v>
      </c>
      <c r="DV298">
        <v>0</v>
      </c>
      <c r="DX298">
        <v>1</v>
      </c>
      <c r="DY298" t="s">
        <v>679</v>
      </c>
      <c r="DZ298">
        <v>0</v>
      </c>
      <c r="EB298">
        <v>20</v>
      </c>
      <c r="EC298" t="s">
        <v>679</v>
      </c>
      <c r="ED298">
        <v>0</v>
      </c>
      <c r="EF298">
        <v>0</v>
      </c>
      <c r="EH298">
        <v>0</v>
      </c>
      <c r="EJ298">
        <v>0</v>
      </c>
      <c r="EL298">
        <v>0</v>
      </c>
      <c r="EN298">
        <v>0</v>
      </c>
      <c r="EP298">
        <v>0</v>
      </c>
      <c r="ER298">
        <v>172</v>
      </c>
      <c r="ES298" t="s">
        <v>679</v>
      </c>
      <c r="ET298">
        <v>30</v>
      </c>
      <c r="EU298" t="s">
        <v>679</v>
      </c>
      <c r="EV298">
        <v>1</v>
      </c>
      <c r="EW298" t="s">
        <v>679</v>
      </c>
      <c r="EX298">
        <v>12</v>
      </c>
      <c r="EY298" t="s">
        <v>679</v>
      </c>
      <c r="EZ298">
        <v>0</v>
      </c>
      <c r="FB298">
        <v>11</v>
      </c>
      <c r="FC298" t="s">
        <v>679</v>
      </c>
      <c r="FD298">
        <v>0</v>
      </c>
      <c r="FF298">
        <v>0</v>
      </c>
      <c r="FH298">
        <v>0</v>
      </c>
      <c r="FJ298">
        <v>0</v>
      </c>
      <c r="FL298">
        <v>0</v>
      </c>
      <c r="FN298">
        <v>0</v>
      </c>
      <c r="FP298">
        <v>0</v>
      </c>
      <c r="FR298">
        <v>15</v>
      </c>
      <c r="FS298" t="s">
        <v>679</v>
      </c>
      <c r="FT298">
        <v>0</v>
      </c>
      <c r="FV298">
        <v>0</v>
      </c>
      <c r="FX298">
        <v>0</v>
      </c>
      <c r="FZ298">
        <v>3</v>
      </c>
      <c r="GA298" t="s">
        <v>679</v>
      </c>
      <c r="GB298">
        <v>5</v>
      </c>
      <c r="GC298" t="s">
        <v>679</v>
      </c>
      <c r="GD298">
        <v>13</v>
      </c>
      <c r="GE298" t="s">
        <v>679</v>
      </c>
      <c r="GF298">
        <v>0</v>
      </c>
      <c r="GH298">
        <v>5</v>
      </c>
      <c r="GI298" t="s">
        <v>679</v>
      </c>
      <c r="GJ298">
        <v>0</v>
      </c>
      <c r="GL298">
        <v>0</v>
      </c>
      <c r="GN298">
        <v>0</v>
      </c>
      <c r="GP298">
        <v>265</v>
      </c>
      <c r="GQ298" t="s">
        <v>679</v>
      </c>
      <c r="GR298">
        <v>0</v>
      </c>
      <c r="GT298">
        <v>0</v>
      </c>
      <c r="GV298">
        <v>22</v>
      </c>
      <c r="GW298" t="s">
        <v>679</v>
      </c>
      <c r="GX298">
        <v>0</v>
      </c>
      <c r="GZ298">
        <v>507</v>
      </c>
      <c r="HA298" t="s">
        <v>679</v>
      </c>
      <c r="HB298">
        <v>0</v>
      </c>
      <c r="HD298">
        <v>0</v>
      </c>
      <c r="HF298">
        <v>2</v>
      </c>
      <c r="HG298" t="s">
        <v>679</v>
      </c>
      <c r="HH298">
        <v>0</v>
      </c>
      <c r="HJ298">
        <v>0</v>
      </c>
      <c r="HL298">
        <v>0</v>
      </c>
      <c r="HN298">
        <v>0</v>
      </c>
      <c r="HP298">
        <v>0</v>
      </c>
      <c r="HR298">
        <v>0</v>
      </c>
      <c r="HT298">
        <v>155</v>
      </c>
      <c r="HU298" t="s">
        <v>679</v>
      </c>
      <c r="HV298">
        <v>15</v>
      </c>
      <c r="HW298" t="s">
        <v>679</v>
      </c>
      <c r="HX298">
        <v>43</v>
      </c>
      <c r="HY298" t="s">
        <v>679</v>
      </c>
      <c r="HZ298">
        <v>0</v>
      </c>
      <c r="IB298">
        <v>0</v>
      </c>
      <c r="ID298">
        <v>0</v>
      </c>
      <c r="IF298">
        <v>1028</v>
      </c>
      <c r="IG298" t="s">
        <v>679</v>
      </c>
      <c r="IH298">
        <v>0</v>
      </c>
      <c r="IJ298">
        <v>19</v>
      </c>
      <c r="IK298" t="s">
        <v>679</v>
      </c>
      <c r="IL298">
        <v>23</v>
      </c>
      <c r="IM298" t="s">
        <v>679</v>
      </c>
      <c r="IN298">
        <v>27</v>
      </c>
      <c r="IO298" t="s">
        <v>679</v>
      </c>
      <c r="IP298">
        <v>0</v>
      </c>
      <c r="IR298">
        <v>0</v>
      </c>
      <c r="IT298">
        <v>0</v>
      </c>
      <c r="IV298">
        <v>0</v>
      </c>
      <c r="IX298">
        <v>0</v>
      </c>
      <c r="IZ298">
        <v>0</v>
      </c>
      <c r="JB298">
        <v>0</v>
      </c>
      <c r="JD298">
        <v>0</v>
      </c>
      <c r="JF298">
        <v>0</v>
      </c>
      <c r="JH298">
        <v>0</v>
      </c>
      <c r="JJ298">
        <v>0</v>
      </c>
      <c r="JL298">
        <v>0</v>
      </c>
      <c r="JN298">
        <v>0</v>
      </c>
      <c r="JP298">
        <v>38</v>
      </c>
      <c r="JQ298" t="s">
        <v>679</v>
      </c>
      <c r="JR298">
        <v>0</v>
      </c>
      <c r="JT298">
        <v>0</v>
      </c>
      <c r="JV298">
        <v>0</v>
      </c>
      <c r="JX298">
        <v>52</v>
      </c>
      <c r="JY298" t="s">
        <v>679</v>
      </c>
      <c r="JZ298">
        <v>759</v>
      </c>
      <c r="KA298" t="s">
        <v>679</v>
      </c>
      <c r="KB298">
        <v>66</v>
      </c>
      <c r="KC298" t="s">
        <v>679</v>
      </c>
      <c r="KD298">
        <v>0</v>
      </c>
      <c r="KF298">
        <v>2</v>
      </c>
      <c r="KG298" t="s">
        <v>679</v>
      </c>
      <c r="KH298">
        <v>359</v>
      </c>
      <c r="KI298" t="s">
        <v>679</v>
      </c>
      <c r="KJ298">
        <v>0</v>
      </c>
      <c r="KL298">
        <v>0</v>
      </c>
      <c r="KN298">
        <v>4</v>
      </c>
      <c r="KO298" t="s">
        <v>679</v>
      </c>
      <c r="KP298">
        <v>22</v>
      </c>
      <c r="KQ298" t="s">
        <v>679</v>
      </c>
      <c r="KR298">
        <v>12</v>
      </c>
      <c r="KS298" t="s">
        <v>679</v>
      </c>
      <c r="KT298">
        <v>0</v>
      </c>
      <c r="KV298">
        <v>2</v>
      </c>
      <c r="KW298" t="s">
        <v>679</v>
      </c>
      <c r="KX298">
        <v>0</v>
      </c>
      <c r="KZ298">
        <v>0</v>
      </c>
      <c r="LB298">
        <v>0</v>
      </c>
      <c r="LD298">
        <v>37</v>
      </c>
      <c r="LE298" t="s">
        <v>679</v>
      </c>
      <c r="LF298">
        <v>0</v>
      </c>
      <c r="LH298">
        <v>0</v>
      </c>
      <c r="LJ298">
        <v>0</v>
      </c>
      <c r="LL298">
        <v>0</v>
      </c>
      <c r="LN298">
        <v>0</v>
      </c>
      <c r="LP298">
        <v>0</v>
      </c>
      <c r="LR298">
        <v>0</v>
      </c>
      <c r="LT298">
        <v>54</v>
      </c>
      <c r="LU298" t="s">
        <v>679</v>
      </c>
      <c r="LV298">
        <v>0</v>
      </c>
      <c r="LX298">
        <v>0</v>
      </c>
      <c r="LZ298">
        <v>0</v>
      </c>
      <c r="MB298">
        <v>0</v>
      </c>
      <c r="MD298">
        <v>0</v>
      </c>
      <c r="MF298">
        <v>0</v>
      </c>
      <c r="MH298">
        <v>3</v>
      </c>
      <c r="MI298" t="s">
        <v>679</v>
      </c>
      <c r="MJ298">
        <v>0</v>
      </c>
      <c r="ML298">
        <v>0</v>
      </c>
      <c r="MN298">
        <v>18</v>
      </c>
      <c r="MO298" t="s">
        <v>679</v>
      </c>
      <c r="MP298">
        <v>0</v>
      </c>
      <c r="MR298">
        <v>136</v>
      </c>
      <c r="MS298" t="s">
        <v>679</v>
      </c>
      <c r="MT298">
        <v>26</v>
      </c>
      <c r="MU298" t="s">
        <v>679</v>
      </c>
      <c r="MV298">
        <v>3</v>
      </c>
      <c r="MW298" t="s">
        <v>679</v>
      </c>
      <c r="MX298">
        <v>0</v>
      </c>
      <c r="MZ298">
        <v>0</v>
      </c>
      <c r="NB298">
        <v>35</v>
      </c>
      <c r="NC298" t="s">
        <v>679</v>
      </c>
      <c r="ND298">
        <v>0</v>
      </c>
      <c r="NF298">
        <v>0</v>
      </c>
      <c r="NH298">
        <v>0</v>
      </c>
      <c r="NJ298">
        <v>3</v>
      </c>
      <c r="NK298" t="s">
        <v>679</v>
      </c>
      <c r="NL298">
        <v>10</v>
      </c>
      <c r="NM298" t="s">
        <v>679</v>
      </c>
      <c r="NN298">
        <v>0</v>
      </c>
      <c r="NP298">
        <v>0</v>
      </c>
      <c r="NR298">
        <v>11</v>
      </c>
      <c r="NS298" t="s">
        <v>679</v>
      </c>
      <c r="NT298">
        <v>1</v>
      </c>
      <c r="NU298" t="s">
        <v>679</v>
      </c>
      <c r="NV298">
        <v>89</v>
      </c>
      <c r="NW298" t="s">
        <v>679</v>
      </c>
      <c r="NX298">
        <v>0</v>
      </c>
      <c r="NZ298">
        <v>0</v>
      </c>
      <c r="OB298">
        <v>0</v>
      </c>
      <c r="OD298">
        <v>0</v>
      </c>
      <c r="OF298">
        <v>34</v>
      </c>
      <c r="OG298" t="s">
        <v>679</v>
      </c>
      <c r="OH298">
        <v>5</v>
      </c>
      <c r="OI298" t="s">
        <v>679</v>
      </c>
      <c r="OJ298">
        <v>2</v>
      </c>
      <c r="OK298" t="s">
        <v>679</v>
      </c>
      <c r="OL298">
        <v>0</v>
      </c>
      <c r="ON298">
        <v>0</v>
      </c>
      <c r="OP298">
        <v>0</v>
      </c>
      <c r="OR298">
        <v>91</v>
      </c>
      <c r="OS298" t="s">
        <v>679</v>
      </c>
      <c r="OT298">
        <v>5</v>
      </c>
      <c r="OU298" t="s">
        <v>679</v>
      </c>
      <c r="OV298">
        <v>0</v>
      </c>
      <c r="OX298">
        <v>152</v>
      </c>
      <c r="OY298" t="s">
        <v>679</v>
      </c>
      <c r="OZ298">
        <v>22</v>
      </c>
      <c r="PA298" t="s">
        <v>679</v>
      </c>
      <c r="PB298">
        <v>103</v>
      </c>
      <c r="PC298" t="s">
        <v>679</v>
      </c>
      <c r="PD298">
        <v>361</v>
      </c>
      <c r="PE298" t="s">
        <v>679</v>
      </c>
      <c r="PF298">
        <v>0</v>
      </c>
      <c r="PH298">
        <v>149</v>
      </c>
      <c r="PI298" t="s">
        <v>679</v>
      </c>
      <c r="PJ298">
        <v>0</v>
      </c>
      <c r="PL298">
        <v>0</v>
      </c>
      <c r="PN298">
        <v>0</v>
      </c>
      <c r="PP298">
        <v>0</v>
      </c>
      <c r="PR298">
        <v>0</v>
      </c>
      <c r="PT298">
        <v>74</v>
      </c>
      <c r="PU298" t="s">
        <v>679</v>
      </c>
      <c r="PV298">
        <v>79</v>
      </c>
      <c r="PW298" t="s">
        <v>679</v>
      </c>
      <c r="PX298">
        <v>3</v>
      </c>
      <c r="PY298" t="s">
        <v>679</v>
      </c>
      <c r="PZ298">
        <v>0</v>
      </c>
      <c r="QB298">
        <v>7</v>
      </c>
      <c r="QC298" t="s">
        <v>679</v>
      </c>
      <c r="QD298">
        <v>9</v>
      </c>
      <c r="QE298" t="s">
        <v>679</v>
      </c>
      <c r="QF298">
        <v>0</v>
      </c>
      <c r="QH298">
        <v>0</v>
      </c>
      <c r="QJ298">
        <v>0</v>
      </c>
      <c r="QL298">
        <v>907</v>
      </c>
      <c r="QM298" t="s">
        <v>679</v>
      </c>
      <c r="QN298">
        <v>167</v>
      </c>
      <c r="QO298" t="s">
        <v>679</v>
      </c>
      <c r="QP298">
        <v>397</v>
      </c>
      <c r="QQ298" t="s">
        <v>679</v>
      </c>
      <c r="QR298">
        <v>239</v>
      </c>
      <c r="QS298" t="s">
        <v>679</v>
      </c>
      <c r="QT298">
        <v>116</v>
      </c>
      <c r="QU298" t="s">
        <v>679</v>
      </c>
      <c r="QV298">
        <v>6</v>
      </c>
      <c r="QW298" t="s">
        <v>679</v>
      </c>
      <c r="QX298">
        <v>61</v>
      </c>
      <c r="QY298" t="s">
        <v>679</v>
      </c>
      <c r="QZ298">
        <v>90</v>
      </c>
      <c r="RA298" t="s">
        <v>679</v>
      </c>
      <c r="RB298">
        <v>22</v>
      </c>
      <c r="RC298" t="s">
        <v>679</v>
      </c>
      <c r="RD298">
        <v>81</v>
      </c>
      <c r="RE298" t="s">
        <v>679</v>
      </c>
      <c r="RF298">
        <v>6</v>
      </c>
      <c r="RG298" t="s">
        <v>679</v>
      </c>
      <c r="RH298">
        <v>2</v>
      </c>
      <c r="RI298" t="s">
        <v>679</v>
      </c>
      <c r="RJ298">
        <v>523</v>
      </c>
      <c r="RK298" t="s">
        <v>679</v>
      </c>
      <c r="RL298">
        <v>0</v>
      </c>
      <c r="RN298">
        <v>69</v>
      </c>
      <c r="RO298" t="s">
        <v>679</v>
      </c>
      <c r="RP298">
        <v>8</v>
      </c>
      <c r="RQ298" t="s">
        <v>679</v>
      </c>
      <c r="RR298">
        <v>0</v>
      </c>
      <c r="RT298">
        <v>2</v>
      </c>
      <c r="RU298" t="s">
        <v>679</v>
      </c>
      <c r="RV298">
        <v>1337</v>
      </c>
      <c r="RW298" t="s">
        <v>679</v>
      </c>
      <c r="RX298">
        <v>329</v>
      </c>
      <c r="RY298" t="s">
        <v>679</v>
      </c>
      <c r="RZ298">
        <v>204</v>
      </c>
      <c r="SA298" t="s">
        <v>679</v>
      </c>
      <c r="SB298">
        <v>264</v>
      </c>
      <c r="SC298" t="s">
        <v>679</v>
      </c>
      <c r="SD298">
        <v>166</v>
      </c>
      <c r="SE298" t="s">
        <v>679</v>
      </c>
      <c r="SF298">
        <v>49</v>
      </c>
      <c r="SG298" t="s">
        <v>679</v>
      </c>
      <c r="SH298">
        <v>533</v>
      </c>
      <c r="SI298" t="s">
        <v>679</v>
      </c>
      <c r="SJ298">
        <v>449</v>
      </c>
      <c r="SK298" t="s">
        <v>679</v>
      </c>
      <c r="SL298">
        <v>166</v>
      </c>
      <c r="SM298" t="s">
        <v>679</v>
      </c>
      <c r="SN298">
        <v>158</v>
      </c>
      <c r="SO298" t="s">
        <v>679</v>
      </c>
      <c r="SP298">
        <v>258</v>
      </c>
      <c r="SQ298" t="s">
        <v>679</v>
      </c>
      <c r="SR298">
        <v>533</v>
      </c>
      <c r="SS298" t="s">
        <v>679</v>
      </c>
      <c r="ST298">
        <v>784</v>
      </c>
      <c r="SU298" t="s">
        <v>679</v>
      </c>
      <c r="SV298">
        <v>177</v>
      </c>
      <c r="SW298" t="s">
        <v>679</v>
      </c>
      <c r="SX298">
        <v>468</v>
      </c>
      <c r="SY298" t="s">
        <v>679</v>
      </c>
      <c r="SZ298">
        <v>315</v>
      </c>
      <c r="TA298" t="s">
        <v>679</v>
      </c>
      <c r="TB298">
        <v>74</v>
      </c>
      <c r="TC298" t="s">
        <v>679</v>
      </c>
      <c r="TD298">
        <v>1849</v>
      </c>
      <c r="TE298" t="s">
        <v>679</v>
      </c>
      <c r="TF298">
        <v>1241</v>
      </c>
      <c r="TG298" t="s">
        <v>679</v>
      </c>
      <c r="TH298">
        <v>162</v>
      </c>
      <c r="TI298" t="s">
        <v>679</v>
      </c>
      <c r="TJ298">
        <v>20</v>
      </c>
      <c r="TK298" t="s">
        <v>679</v>
      </c>
      <c r="TL298">
        <v>8</v>
      </c>
      <c r="TM298" t="s">
        <v>679</v>
      </c>
      <c r="TN298">
        <v>199</v>
      </c>
      <c r="TO298" t="s">
        <v>679</v>
      </c>
      <c r="TP298">
        <v>267</v>
      </c>
      <c r="TQ298" t="s">
        <v>679</v>
      </c>
      <c r="TR298">
        <v>9</v>
      </c>
      <c r="TS298" t="s">
        <v>679</v>
      </c>
      <c r="TT298">
        <v>190</v>
      </c>
      <c r="TU298" t="s">
        <v>679</v>
      </c>
      <c r="TV298">
        <v>5</v>
      </c>
      <c r="TW298" t="s">
        <v>679</v>
      </c>
      <c r="TX298">
        <v>0</v>
      </c>
      <c r="TZ298">
        <v>0</v>
      </c>
      <c r="UB298">
        <v>4</v>
      </c>
      <c r="UC298" t="s">
        <v>679</v>
      </c>
      <c r="UD298">
        <v>101</v>
      </c>
      <c r="UE298" t="s">
        <v>679</v>
      </c>
      <c r="UF298">
        <v>0</v>
      </c>
      <c r="UH298">
        <v>99</v>
      </c>
      <c r="UI298" t="s">
        <v>679</v>
      </c>
      <c r="UJ298">
        <v>282</v>
      </c>
      <c r="UK298" t="s">
        <v>679</v>
      </c>
      <c r="UL298">
        <v>172</v>
      </c>
      <c r="UM298" t="s">
        <v>679</v>
      </c>
      <c r="UN298">
        <v>390</v>
      </c>
      <c r="UO298" t="s">
        <v>679</v>
      </c>
      <c r="UP298">
        <v>160</v>
      </c>
      <c r="UQ298" t="s">
        <v>679</v>
      </c>
      <c r="UR298">
        <v>145</v>
      </c>
      <c r="US298" t="s">
        <v>679</v>
      </c>
      <c r="UT298">
        <v>14</v>
      </c>
      <c r="UU298" t="s">
        <v>679</v>
      </c>
      <c r="UV298">
        <v>30</v>
      </c>
      <c r="UW298" t="s">
        <v>679</v>
      </c>
      <c r="UX298">
        <v>132</v>
      </c>
      <c r="UY298" t="s">
        <v>679</v>
      </c>
      <c r="UZ298">
        <v>224</v>
      </c>
      <c r="VA298" t="s">
        <v>679</v>
      </c>
      <c r="VB298">
        <v>179</v>
      </c>
      <c r="VC298" t="s">
        <v>679</v>
      </c>
      <c r="VD298">
        <v>49</v>
      </c>
      <c r="VE298" t="s">
        <v>679</v>
      </c>
      <c r="VF298">
        <v>0</v>
      </c>
      <c r="VH298">
        <v>2</v>
      </c>
      <c r="VI298" t="s">
        <v>679</v>
      </c>
      <c r="VJ298">
        <v>41</v>
      </c>
      <c r="VK298" t="s">
        <v>679</v>
      </c>
      <c r="VL298">
        <v>3</v>
      </c>
      <c r="VM298" t="s">
        <v>679</v>
      </c>
      <c r="VN298">
        <v>1</v>
      </c>
      <c r="VO298" t="s">
        <v>679</v>
      </c>
      <c r="VP298">
        <v>26</v>
      </c>
      <c r="VQ298" t="s">
        <v>679</v>
      </c>
      <c r="VR298">
        <v>3</v>
      </c>
      <c r="VS298" t="s">
        <v>679</v>
      </c>
      <c r="VT298">
        <v>45</v>
      </c>
      <c r="VU298" t="s">
        <v>679</v>
      </c>
      <c r="VV298">
        <v>1</v>
      </c>
      <c r="VW298" t="s">
        <v>679</v>
      </c>
      <c r="VX298">
        <v>7</v>
      </c>
      <c r="VY298" t="s">
        <v>679</v>
      </c>
      <c r="VZ298">
        <v>82</v>
      </c>
      <c r="WA298" t="s">
        <v>679</v>
      </c>
      <c r="WB298">
        <v>772</v>
      </c>
      <c r="WC298" t="s">
        <v>679</v>
      </c>
      <c r="WD298">
        <v>405</v>
      </c>
      <c r="WE298" t="s">
        <v>679</v>
      </c>
      <c r="WF298">
        <v>30</v>
      </c>
      <c r="WG298" t="s">
        <v>679</v>
      </c>
      <c r="WH298">
        <v>287</v>
      </c>
      <c r="WI298" t="s">
        <v>679</v>
      </c>
      <c r="WJ298">
        <v>177</v>
      </c>
      <c r="WK298" t="s">
        <v>679</v>
      </c>
      <c r="WL298">
        <v>80</v>
      </c>
      <c r="WM298" t="s">
        <v>679</v>
      </c>
      <c r="WN298">
        <v>173</v>
      </c>
      <c r="WO298" t="s">
        <v>679</v>
      </c>
      <c r="WP298">
        <v>175</v>
      </c>
      <c r="WQ298" t="s">
        <v>679</v>
      </c>
      <c r="WR298">
        <v>0</v>
      </c>
      <c r="WT298">
        <v>33</v>
      </c>
      <c r="WU298" t="s">
        <v>679</v>
      </c>
      <c r="WV298">
        <v>1</v>
      </c>
      <c r="WW298" t="s">
        <v>679</v>
      </c>
      <c r="WX298">
        <v>2366</v>
      </c>
      <c r="WY298" t="s">
        <v>679</v>
      </c>
      <c r="WZ298">
        <v>375</v>
      </c>
      <c r="XA298" t="s">
        <v>679</v>
      </c>
      <c r="XB298">
        <v>0</v>
      </c>
      <c r="XD298">
        <v>10</v>
      </c>
      <c r="XE298" t="s">
        <v>679</v>
      </c>
      <c r="XF298">
        <v>1612</v>
      </c>
      <c r="XG298" t="s">
        <v>679</v>
      </c>
      <c r="XH298">
        <v>224</v>
      </c>
      <c r="XI298" t="s">
        <v>679</v>
      </c>
      <c r="XJ298">
        <v>115</v>
      </c>
      <c r="XK298" t="s">
        <v>679</v>
      </c>
      <c r="XL298">
        <v>36</v>
      </c>
      <c r="XM298" t="s">
        <v>679</v>
      </c>
      <c r="XN298">
        <v>1</v>
      </c>
      <c r="XO298" t="s">
        <v>679</v>
      </c>
      <c r="XP298">
        <v>13</v>
      </c>
      <c r="XQ298" t="s">
        <v>679</v>
      </c>
      <c r="XR298">
        <v>973</v>
      </c>
      <c r="XS298" t="s">
        <v>679</v>
      </c>
      <c r="XT298">
        <v>8</v>
      </c>
      <c r="XU298" t="s">
        <v>679</v>
      </c>
      <c r="XV298">
        <v>32</v>
      </c>
      <c r="XW298" t="s">
        <v>679</v>
      </c>
      <c r="XX298">
        <v>34</v>
      </c>
      <c r="XY298" t="s">
        <v>679</v>
      </c>
      <c r="XZ298">
        <v>21</v>
      </c>
      <c r="YA298" t="s">
        <v>679</v>
      </c>
      <c r="YB298">
        <v>149</v>
      </c>
      <c r="YC298" t="s">
        <v>679</v>
      </c>
      <c r="YD298">
        <v>2</v>
      </c>
      <c r="YE298" t="s">
        <v>679</v>
      </c>
      <c r="YF298">
        <v>116</v>
      </c>
      <c r="YG298" t="s">
        <v>679</v>
      </c>
      <c r="YH298">
        <v>839</v>
      </c>
      <c r="YI298" t="s">
        <v>679</v>
      </c>
      <c r="YJ298">
        <v>75</v>
      </c>
      <c r="YK298" t="s">
        <v>679</v>
      </c>
      <c r="YL298">
        <v>22</v>
      </c>
      <c r="YM298" t="s">
        <v>679</v>
      </c>
      <c r="YN298">
        <v>196</v>
      </c>
      <c r="YO298" t="s">
        <v>679</v>
      </c>
      <c r="YP298">
        <v>27</v>
      </c>
      <c r="YQ298" t="s">
        <v>679</v>
      </c>
      <c r="YR298">
        <v>0</v>
      </c>
      <c r="YT298">
        <v>0</v>
      </c>
      <c r="YV298">
        <v>31515</v>
      </c>
      <c r="YW298" t="e">
        <v>#N/A</v>
      </c>
      <c r="YY298">
        <v>23714</v>
      </c>
      <c r="YZ298">
        <v>1278</v>
      </c>
      <c r="ZA298">
        <v>12248</v>
      </c>
      <c r="ZB298">
        <v>7801</v>
      </c>
      <c r="ZC298">
        <v>5469</v>
      </c>
      <c r="ZD298">
        <v>24</v>
      </c>
      <c r="ZE298">
        <v>12958</v>
      </c>
      <c r="ZF298">
        <v>10755</v>
      </c>
      <c r="ZG298">
        <v>985</v>
      </c>
      <c r="ZH298">
        <v>36</v>
      </c>
      <c r="ZI298">
        <v>6454</v>
      </c>
      <c r="ZJ298">
        <v>5505</v>
      </c>
      <c r="ZK298">
        <v>1826</v>
      </c>
      <c r="ZL298">
        <v>6555</v>
      </c>
      <c r="ZM298">
        <v>7151</v>
      </c>
      <c r="ZN298">
        <v>1328</v>
      </c>
      <c r="ZO298">
        <v>22655</v>
      </c>
      <c r="ZP298">
        <v>1232</v>
      </c>
      <c r="ZQ298">
        <v>6014</v>
      </c>
      <c r="ZR298">
        <v>258</v>
      </c>
      <c r="ZS298">
        <v>1469</v>
      </c>
      <c r="ZT298">
        <v>57</v>
      </c>
      <c r="ZU298">
        <v>36</v>
      </c>
      <c r="ZV298">
        <v>27</v>
      </c>
      <c r="ZW298">
        <v>3024</v>
      </c>
      <c r="ZX298">
        <v>101</v>
      </c>
      <c r="ZY298">
        <v>874</v>
      </c>
      <c r="AAA298" s="26"/>
    </row>
    <row r="299" spans="1:703" x14ac:dyDescent="0.25">
      <c r="A299" t="s">
        <v>943</v>
      </c>
      <c r="B299">
        <v>0</v>
      </c>
      <c r="D299">
        <v>3000</v>
      </c>
      <c r="E299" t="s">
        <v>679</v>
      </c>
      <c r="F299">
        <v>13</v>
      </c>
      <c r="G299" t="s">
        <v>679</v>
      </c>
      <c r="H299">
        <v>4</v>
      </c>
      <c r="I299" t="s">
        <v>679</v>
      </c>
      <c r="J299">
        <v>3520</v>
      </c>
      <c r="K299" t="s">
        <v>679</v>
      </c>
      <c r="L299">
        <v>0</v>
      </c>
      <c r="N299">
        <v>0</v>
      </c>
      <c r="P299">
        <v>0</v>
      </c>
      <c r="R299">
        <v>0</v>
      </c>
      <c r="T299">
        <v>0</v>
      </c>
      <c r="V299">
        <v>2</v>
      </c>
      <c r="W299" t="s">
        <v>679</v>
      </c>
      <c r="X299">
        <v>0</v>
      </c>
      <c r="Z299">
        <v>2061</v>
      </c>
      <c r="AA299" t="s">
        <v>679</v>
      </c>
      <c r="AB299">
        <v>5</v>
      </c>
      <c r="AC299" t="s">
        <v>679</v>
      </c>
      <c r="AD299">
        <v>0</v>
      </c>
      <c r="AF299">
        <v>150</v>
      </c>
      <c r="AG299" t="s">
        <v>679</v>
      </c>
      <c r="AH299">
        <v>0</v>
      </c>
      <c r="AJ299">
        <v>0</v>
      </c>
      <c r="AL299">
        <v>0</v>
      </c>
      <c r="AN299">
        <v>19</v>
      </c>
      <c r="AO299" t="s">
        <v>679</v>
      </c>
      <c r="AP299">
        <v>0</v>
      </c>
      <c r="AR299">
        <v>0</v>
      </c>
      <c r="AT299">
        <v>0</v>
      </c>
      <c r="AV299">
        <v>0</v>
      </c>
      <c r="AX299">
        <v>624</v>
      </c>
      <c r="AY299" t="s">
        <v>679</v>
      </c>
      <c r="AZ299">
        <v>0</v>
      </c>
      <c r="BB299">
        <v>0</v>
      </c>
      <c r="BD299">
        <v>10</v>
      </c>
      <c r="BE299" t="s">
        <v>679</v>
      </c>
      <c r="BF299">
        <v>0</v>
      </c>
      <c r="BH299">
        <v>65</v>
      </c>
      <c r="BI299" t="s">
        <v>679</v>
      </c>
      <c r="BJ299">
        <v>72</v>
      </c>
      <c r="BK299" t="s">
        <v>679</v>
      </c>
      <c r="BL299">
        <v>2</v>
      </c>
      <c r="BM299" t="s">
        <v>679</v>
      </c>
      <c r="BN299">
        <v>0</v>
      </c>
      <c r="BP299">
        <v>0</v>
      </c>
      <c r="BR299">
        <v>0</v>
      </c>
      <c r="BT299">
        <v>0</v>
      </c>
      <c r="BV299">
        <v>0</v>
      </c>
      <c r="BX299">
        <v>46</v>
      </c>
      <c r="BY299" t="s">
        <v>679</v>
      </c>
      <c r="BZ299">
        <v>0</v>
      </c>
      <c r="CB299">
        <v>362</v>
      </c>
      <c r="CC299" t="s">
        <v>679</v>
      </c>
      <c r="CD299">
        <v>0</v>
      </c>
      <c r="CF299">
        <v>20</v>
      </c>
      <c r="CG299" t="s">
        <v>679</v>
      </c>
      <c r="CH299">
        <v>0</v>
      </c>
      <c r="CJ299">
        <v>0</v>
      </c>
      <c r="CL299">
        <v>95</v>
      </c>
      <c r="CM299" t="s">
        <v>679</v>
      </c>
      <c r="CN299">
        <v>0</v>
      </c>
      <c r="CP299">
        <v>0</v>
      </c>
      <c r="CR299">
        <v>0</v>
      </c>
      <c r="CT299">
        <v>0</v>
      </c>
      <c r="CV299">
        <v>0</v>
      </c>
      <c r="CX299">
        <v>0</v>
      </c>
      <c r="CZ299">
        <v>0</v>
      </c>
      <c r="DB299">
        <v>0</v>
      </c>
      <c r="DD299">
        <v>0</v>
      </c>
      <c r="DF299">
        <v>0</v>
      </c>
      <c r="DH299">
        <v>0</v>
      </c>
      <c r="DJ299">
        <v>0</v>
      </c>
      <c r="DL299">
        <v>0</v>
      </c>
      <c r="DN299">
        <v>0</v>
      </c>
      <c r="DP299">
        <v>0</v>
      </c>
      <c r="DR299">
        <v>5</v>
      </c>
      <c r="DS299" t="s">
        <v>679</v>
      </c>
      <c r="DT299">
        <v>0</v>
      </c>
      <c r="DV299">
        <v>1</v>
      </c>
      <c r="DW299" t="s">
        <v>679</v>
      </c>
      <c r="DX299">
        <v>2</v>
      </c>
      <c r="DY299" t="s">
        <v>679</v>
      </c>
      <c r="DZ299">
        <v>0</v>
      </c>
      <c r="EB299">
        <v>0</v>
      </c>
      <c r="ED299">
        <v>0</v>
      </c>
      <c r="EF299">
        <v>0</v>
      </c>
      <c r="EH299">
        <v>0</v>
      </c>
      <c r="EJ299">
        <v>0</v>
      </c>
      <c r="EL299">
        <v>0</v>
      </c>
      <c r="EN299">
        <v>0</v>
      </c>
      <c r="EP299">
        <v>4</v>
      </c>
      <c r="EQ299" t="s">
        <v>679</v>
      </c>
      <c r="ER299">
        <v>5</v>
      </c>
      <c r="ES299" t="s">
        <v>679</v>
      </c>
      <c r="ET299">
        <v>179</v>
      </c>
      <c r="EU299" t="s">
        <v>679</v>
      </c>
      <c r="EV299">
        <v>98</v>
      </c>
      <c r="EW299" t="s">
        <v>679</v>
      </c>
      <c r="EX299">
        <v>47</v>
      </c>
      <c r="EY299" t="s">
        <v>679</v>
      </c>
      <c r="EZ299">
        <v>0</v>
      </c>
      <c r="FB299">
        <v>3</v>
      </c>
      <c r="FC299" t="s">
        <v>679</v>
      </c>
      <c r="FD299">
        <v>6</v>
      </c>
      <c r="FE299" t="s">
        <v>679</v>
      </c>
      <c r="FF299">
        <v>0</v>
      </c>
      <c r="FH299">
        <v>0</v>
      </c>
      <c r="FJ299">
        <v>0</v>
      </c>
      <c r="FL299">
        <v>11</v>
      </c>
      <c r="FM299" t="s">
        <v>679</v>
      </c>
      <c r="FN299">
        <v>0</v>
      </c>
      <c r="FP299">
        <v>0</v>
      </c>
      <c r="FR299">
        <v>0</v>
      </c>
      <c r="FT299">
        <v>2</v>
      </c>
      <c r="FU299" t="s">
        <v>679</v>
      </c>
      <c r="FV299">
        <v>0</v>
      </c>
      <c r="FX299">
        <v>14</v>
      </c>
      <c r="FY299" t="s">
        <v>679</v>
      </c>
      <c r="FZ299">
        <v>0</v>
      </c>
      <c r="GB299">
        <v>31</v>
      </c>
      <c r="GC299" t="s">
        <v>679</v>
      </c>
      <c r="GD299">
        <v>0</v>
      </c>
      <c r="GF299">
        <v>5</v>
      </c>
      <c r="GG299" t="s">
        <v>679</v>
      </c>
      <c r="GH299">
        <v>257</v>
      </c>
      <c r="GI299" t="s">
        <v>679</v>
      </c>
      <c r="GJ299">
        <v>54</v>
      </c>
      <c r="GK299" t="s">
        <v>679</v>
      </c>
      <c r="GL299">
        <v>0</v>
      </c>
      <c r="GN299">
        <v>0</v>
      </c>
      <c r="GP299">
        <v>31</v>
      </c>
      <c r="GQ299" t="s">
        <v>679</v>
      </c>
      <c r="GR299">
        <v>0</v>
      </c>
      <c r="GT299">
        <v>0</v>
      </c>
      <c r="GV299">
        <v>11</v>
      </c>
      <c r="GW299" t="s">
        <v>679</v>
      </c>
      <c r="GX299">
        <v>0</v>
      </c>
      <c r="GZ299">
        <v>26</v>
      </c>
      <c r="HA299" t="s">
        <v>679</v>
      </c>
      <c r="HB299">
        <v>0</v>
      </c>
      <c r="HD299">
        <v>0</v>
      </c>
      <c r="HF299">
        <v>0</v>
      </c>
      <c r="HH299">
        <v>0</v>
      </c>
      <c r="HJ299">
        <v>0</v>
      </c>
      <c r="HL299">
        <v>0</v>
      </c>
      <c r="HN299">
        <v>0</v>
      </c>
      <c r="HP299">
        <v>47</v>
      </c>
      <c r="HQ299" t="s">
        <v>679</v>
      </c>
      <c r="HR299">
        <v>0</v>
      </c>
      <c r="HT299">
        <v>0</v>
      </c>
      <c r="HV299">
        <v>0</v>
      </c>
      <c r="HX299">
        <v>0</v>
      </c>
      <c r="HZ299">
        <v>0</v>
      </c>
      <c r="IB299">
        <v>0</v>
      </c>
      <c r="ID299">
        <v>0</v>
      </c>
      <c r="IF299">
        <v>1</v>
      </c>
      <c r="IG299" t="s">
        <v>679</v>
      </c>
      <c r="IH299">
        <v>0</v>
      </c>
      <c r="IJ299">
        <v>0</v>
      </c>
      <c r="IL299">
        <v>5</v>
      </c>
      <c r="IM299" t="s">
        <v>679</v>
      </c>
      <c r="IN299">
        <v>26</v>
      </c>
      <c r="IO299" t="s">
        <v>679</v>
      </c>
      <c r="IP299">
        <v>0</v>
      </c>
      <c r="IR299">
        <v>0</v>
      </c>
      <c r="IT299">
        <v>0</v>
      </c>
      <c r="IV299">
        <v>3</v>
      </c>
      <c r="IW299" t="s">
        <v>679</v>
      </c>
      <c r="IX299">
        <v>0</v>
      </c>
      <c r="IZ299">
        <v>0</v>
      </c>
      <c r="JB299">
        <v>0</v>
      </c>
      <c r="JD299">
        <v>0</v>
      </c>
      <c r="JF299">
        <v>0</v>
      </c>
      <c r="JH299">
        <v>0</v>
      </c>
      <c r="JJ299">
        <v>0</v>
      </c>
      <c r="JL299">
        <v>0</v>
      </c>
      <c r="JN299">
        <v>0</v>
      </c>
      <c r="JP299">
        <v>10</v>
      </c>
      <c r="JQ299" t="s">
        <v>679</v>
      </c>
      <c r="JR299">
        <v>693</v>
      </c>
      <c r="JS299" t="s">
        <v>679</v>
      </c>
      <c r="JT299">
        <v>0</v>
      </c>
      <c r="JV299">
        <v>0</v>
      </c>
      <c r="JX299">
        <v>36</v>
      </c>
      <c r="JY299" t="s">
        <v>679</v>
      </c>
      <c r="JZ299">
        <v>634</v>
      </c>
      <c r="KA299" t="s">
        <v>679</v>
      </c>
      <c r="KB299">
        <v>0</v>
      </c>
      <c r="KD299">
        <v>254</v>
      </c>
      <c r="KE299" t="s">
        <v>679</v>
      </c>
      <c r="KF299">
        <v>0</v>
      </c>
      <c r="KH299">
        <v>7</v>
      </c>
      <c r="KI299" t="s">
        <v>679</v>
      </c>
      <c r="KJ299">
        <v>0</v>
      </c>
      <c r="KL299">
        <v>123</v>
      </c>
      <c r="KM299" t="s">
        <v>679</v>
      </c>
      <c r="KN299">
        <v>0</v>
      </c>
      <c r="KP299">
        <v>0</v>
      </c>
      <c r="KR299">
        <v>686</v>
      </c>
      <c r="KS299" t="s">
        <v>679</v>
      </c>
      <c r="KT299">
        <v>69</v>
      </c>
      <c r="KU299" t="s">
        <v>679</v>
      </c>
      <c r="KV299">
        <v>195</v>
      </c>
      <c r="KW299" t="s">
        <v>679</v>
      </c>
      <c r="KX299">
        <v>0</v>
      </c>
      <c r="KZ299">
        <v>0</v>
      </c>
      <c r="LB299">
        <v>1685</v>
      </c>
      <c r="LC299" t="s">
        <v>679</v>
      </c>
      <c r="LD299">
        <v>0</v>
      </c>
      <c r="LF299">
        <v>0</v>
      </c>
      <c r="LH299">
        <v>0</v>
      </c>
      <c r="LJ299">
        <v>0</v>
      </c>
      <c r="LL299">
        <v>0</v>
      </c>
      <c r="LN299">
        <v>0</v>
      </c>
      <c r="LP299">
        <v>0</v>
      </c>
      <c r="LR299">
        <v>0</v>
      </c>
      <c r="LT299">
        <v>0</v>
      </c>
      <c r="LV299">
        <v>0</v>
      </c>
      <c r="LX299">
        <v>0</v>
      </c>
      <c r="LZ299">
        <v>3</v>
      </c>
      <c r="MA299" t="s">
        <v>679</v>
      </c>
      <c r="MB299">
        <v>0</v>
      </c>
      <c r="MD299">
        <v>0</v>
      </c>
      <c r="MF299">
        <v>0</v>
      </c>
      <c r="MH299">
        <v>0</v>
      </c>
      <c r="MJ299">
        <v>0</v>
      </c>
      <c r="ML299">
        <v>0</v>
      </c>
      <c r="MN299">
        <v>0</v>
      </c>
      <c r="MP299">
        <v>0</v>
      </c>
      <c r="MR299">
        <v>0</v>
      </c>
      <c r="MT299">
        <v>0</v>
      </c>
      <c r="MV299">
        <v>0</v>
      </c>
      <c r="MX299">
        <v>0</v>
      </c>
      <c r="MZ299">
        <v>0</v>
      </c>
      <c r="NB299">
        <v>15</v>
      </c>
      <c r="NC299" t="s">
        <v>679</v>
      </c>
      <c r="ND299">
        <v>0</v>
      </c>
      <c r="NF299">
        <v>0</v>
      </c>
      <c r="NH299">
        <v>0</v>
      </c>
      <c r="NJ299">
        <v>0</v>
      </c>
      <c r="NL299">
        <v>0</v>
      </c>
      <c r="NN299">
        <v>0</v>
      </c>
      <c r="NP299">
        <v>0</v>
      </c>
      <c r="NR299">
        <v>19</v>
      </c>
      <c r="NS299" t="s">
        <v>679</v>
      </c>
      <c r="NT299">
        <v>0</v>
      </c>
      <c r="NV299">
        <v>5</v>
      </c>
      <c r="NW299" t="s">
        <v>679</v>
      </c>
      <c r="NX299">
        <v>14</v>
      </c>
      <c r="NY299" t="s">
        <v>679</v>
      </c>
      <c r="NZ299">
        <v>0</v>
      </c>
      <c r="OB299">
        <v>0</v>
      </c>
      <c r="OD299">
        <v>0</v>
      </c>
      <c r="OF299">
        <v>46</v>
      </c>
      <c r="OG299" t="s">
        <v>679</v>
      </c>
      <c r="OH299">
        <v>0</v>
      </c>
      <c r="OJ299">
        <v>0</v>
      </c>
      <c r="OL299">
        <v>0</v>
      </c>
      <c r="ON299">
        <v>0</v>
      </c>
      <c r="OP299">
        <v>0</v>
      </c>
      <c r="OR299">
        <v>0</v>
      </c>
      <c r="OT299">
        <v>3</v>
      </c>
      <c r="OU299" t="s">
        <v>679</v>
      </c>
      <c r="OV299">
        <v>335</v>
      </c>
      <c r="OW299" t="s">
        <v>679</v>
      </c>
      <c r="OX299">
        <v>4</v>
      </c>
      <c r="OY299" t="s">
        <v>679</v>
      </c>
      <c r="OZ299">
        <v>0</v>
      </c>
      <c r="PB299">
        <v>7</v>
      </c>
      <c r="PC299" t="s">
        <v>679</v>
      </c>
      <c r="PD299">
        <v>0</v>
      </c>
      <c r="PF299">
        <v>0</v>
      </c>
      <c r="PH299">
        <v>0</v>
      </c>
      <c r="PJ299">
        <v>0</v>
      </c>
      <c r="PL299">
        <v>0</v>
      </c>
      <c r="PN299">
        <v>0</v>
      </c>
      <c r="PP299">
        <v>0</v>
      </c>
      <c r="PR299">
        <v>0</v>
      </c>
      <c r="PT299">
        <v>0</v>
      </c>
      <c r="PV299">
        <v>20</v>
      </c>
      <c r="PW299" t="s">
        <v>679</v>
      </c>
      <c r="PX299">
        <v>2</v>
      </c>
      <c r="PY299" t="s">
        <v>679</v>
      </c>
      <c r="PZ299">
        <v>0</v>
      </c>
      <c r="QB299">
        <v>0</v>
      </c>
      <c r="QD299">
        <v>0</v>
      </c>
      <c r="QF299">
        <v>21</v>
      </c>
      <c r="QG299" t="s">
        <v>679</v>
      </c>
      <c r="QH299">
        <v>0</v>
      </c>
      <c r="QJ299">
        <v>0</v>
      </c>
      <c r="QL299">
        <v>1057</v>
      </c>
      <c r="QM299" t="s">
        <v>679</v>
      </c>
      <c r="QN299">
        <v>257</v>
      </c>
      <c r="QO299" t="s">
        <v>679</v>
      </c>
      <c r="QP299">
        <v>1613</v>
      </c>
      <c r="QQ299" t="s">
        <v>679</v>
      </c>
      <c r="QR299">
        <v>141</v>
      </c>
      <c r="QS299" t="s">
        <v>679</v>
      </c>
      <c r="QT299">
        <v>114</v>
      </c>
      <c r="QU299" t="s">
        <v>679</v>
      </c>
      <c r="QV299">
        <v>88</v>
      </c>
      <c r="QW299" t="s">
        <v>679</v>
      </c>
      <c r="QX299">
        <v>77</v>
      </c>
      <c r="QY299" t="s">
        <v>679</v>
      </c>
      <c r="QZ299">
        <v>151</v>
      </c>
      <c r="RA299" t="s">
        <v>679</v>
      </c>
      <c r="RB299">
        <v>14</v>
      </c>
      <c r="RC299" t="s">
        <v>679</v>
      </c>
      <c r="RD299">
        <v>132</v>
      </c>
      <c r="RE299" t="s">
        <v>679</v>
      </c>
      <c r="RF299">
        <v>0</v>
      </c>
      <c r="RH299">
        <v>20</v>
      </c>
      <c r="RI299" t="s">
        <v>679</v>
      </c>
      <c r="RJ299">
        <v>672</v>
      </c>
      <c r="RK299" t="s">
        <v>679</v>
      </c>
      <c r="RL299">
        <v>29</v>
      </c>
      <c r="RM299" t="s">
        <v>679</v>
      </c>
      <c r="RN299">
        <v>34</v>
      </c>
      <c r="RO299" t="s">
        <v>679</v>
      </c>
      <c r="RP299">
        <v>12</v>
      </c>
      <c r="RQ299" t="s">
        <v>679</v>
      </c>
      <c r="RR299">
        <v>6</v>
      </c>
      <c r="RS299" t="s">
        <v>679</v>
      </c>
      <c r="RT299">
        <v>4</v>
      </c>
      <c r="RU299" t="s">
        <v>679</v>
      </c>
      <c r="RV299">
        <v>659</v>
      </c>
      <c r="RW299" t="s">
        <v>679</v>
      </c>
      <c r="RX299">
        <v>119</v>
      </c>
      <c r="RY299" t="s">
        <v>679</v>
      </c>
      <c r="RZ299">
        <v>127</v>
      </c>
      <c r="SA299" t="s">
        <v>679</v>
      </c>
      <c r="SB299">
        <v>39</v>
      </c>
      <c r="SC299" t="s">
        <v>679</v>
      </c>
      <c r="SD299">
        <v>15</v>
      </c>
      <c r="SE299" t="s">
        <v>679</v>
      </c>
      <c r="SF299">
        <v>5</v>
      </c>
      <c r="SG299" t="s">
        <v>679</v>
      </c>
      <c r="SH299">
        <v>90</v>
      </c>
      <c r="SI299" t="s">
        <v>679</v>
      </c>
      <c r="SJ299">
        <v>183</v>
      </c>
      <c r="SK299" t="s">
        <v>679</v>
      </c>
      <c r="SL299">
        <v>85</v>
      </c>
      <c r="SM299" t="s">
        <v>679</v>
      </c>
      <c r="SN299">
        <v>49</v>
      </c>
      <c r="SO299" t="s">
        <v>679</v>
      </c>
      <c r="SP299">
        <v>23</v>
      </c>
      <c r="SQ299" t="s">
        <v>679</v>
      </c>
      <c r="SR299">
        <v>87</v>
      </c>
      <c r="SS299" t="s">
        <v>679</v>
      </c>
      <c r="ST299">
        <v>60</v>
      </c>
      <c r="SU299" t="s">
        <v>679</v>
      </c>
      <c r="SV299">
        <v>29</v>
      </c>
      <c r="SW299" t="s">
        <v>679</v>
      </c>
      <c r="SX299">
        <v>423</v>
      </c>
      <c r="SY299" t="s">
        <v>679</v>
      </c>
      <c r="SZ299">
        <v>108</v>
      </c>
      <c r="TA299" t="s">
        <v>679</v>
      </c>
      <c r="TB299">
        <v>169</v>
      </c>
      <c r="TC299" t="s">
        <v>679</v>
      </c>
      <c r="TD299">
        <v>232</v>
      </c>
      <c r="TE299" t="s">
        <v>679</v>
      </c>
      <c r="TF299">
        <v>1</v>
      </c>
      <c r="TG299" t="s">
        <v>679</v>
      </c>
      <c r="TH299">
        <v>155</v>
      </c>
      <c r="TI299" t="s">
        <v>679</v>
      </c>
      <c r="TJ299">
        <v>0</v>
      </c>
      <c r="TL299">
        <v>0</v>
      </c>
      <c r="TN299">
        <v>123</v>
      </c>
      <c r="TO299" t="s">
        <v>679</v>
      </c>
      <c r="TP299">
        <v>180</v>
      </c>
      <c r="TQ299" t="s">
        <v>679</v>
      </c>
      <c r="TR299">
        <v>5</v>
      </c>
      <c r="TS299" t="s">
        <v>679</v>
      </c>
      <c r="TT299">
        <v>494</v>
      </c>
      <c r="TU299" t="s">
        <v>679</v>
      </c>
      <c r="TV299">
        <v>0</v>
      </c>
      <c r="TX299">
        <v>16</v>
      </c>
      <c r="TY299" t="s">
        <v>679</v>
      </c>
      <c r="TZ299">
        <v>0</v>
      </c>
      <c r="UB299">
        <v>0</v>
      </c>
      <c r="UD299">
        <v>27</v>
      </c>
      <c r="UE299" t="s">
        <v>679</v>
      </c>
      <c r="UF299">
        <v>0</v>
      </c>
      <c r="UH299">
        <v>52</v>
      </c>
      <c r="UI299" t="s">
        <v>679</v>
      </c>
      <c r="UJ299">
        <v>97</v>
      </c>
      <c r="UK299" t="s">
        <v>679</v>
      </c>
      <c r="UL299">
        <v>36</v>
      </c>
      <c r="UM299" t="s">
        <v>679</v>
      </c>
      <c r="UN299">
        <v>131</v>
      </c>
      <c r="UO299" t="s">
        <v>679</v>
      </c>
      <c r="UP299">
        <v>19</v>
      </c>
      <c r="UQ299" t="s">
        <v>679</v>
      </c>
      <c r="UR299">
        <v>54</v>
      </c>
      <c r="US299" t="s">
        <v>679</v>
      </c>
      <c r="UT299">
        <v>0</v>
      </c>
      <c r="UV299">
        <v>5</v>
      </c>
      <c r="UW299" t="s">
        <v>679</v>
      </c>
      <c r="UX299">
        <v>30</v>
      </c>
      <c r="UY299" t="s">
        <v>679</v>
      </c>
      <c r="UZ299">
        <v>83</v>
      </c>
      <c r="VA299" t="s">
        <v>679</v>
      </c>
      <c r="VB299">
        <v>33</v>
      </c>
      <c r="VC299" t="s">
        <v>679</v>
      </c>
      <c r="VD299">
        <v>94</v>
      </c>
      <c r="VE299" t="s">
        <v>679</v>
      </c>
      <c r="VF299">
        <v>9</v>
      </c>
      <c r="VG299" t="s">
        <v>679</v>
      </c>
      <c r="VH299">
        <v>1</v>
      </c>
      <c r="VI299" t="s">
        <v>679</v>
      </c>
      <c r="VJ299">
        <v>14</v>
      </c>
      <c r="VK299" t="s">
        <v>679</v>
      </c>
      <c r="VL299">
        <v>0</v>
      </c>
      <c r="VN299">
        <v>0</v>
      </c>
      <c r="VP299">
        <v>160</v>
      </c>
      <c r="VQ299" t="s">
        <v>679</v>
      </c>
      <c r="VR299">
        <v>0</v>
      </c>
      <c r="VT299">
        <v>20</v>
      </c>
      <c r="VU299" t="s">
        <v>679</v>
      </c>
      <c r="VV299">
        <v>0</v>
      </c>
      <c r="VX299">
        <v>16</v>
      </c>
      <c r="VY299" t="s">
        <v>679</v>
      </c>
      <c r="VZ299">
        <v>32</v>
      </c>
      <c r="WA299" t="s">
        <v>679</v>
      </c>
      <c r="WB299">
        <v>75</v>
      </c>
      <c r="WC299" t="s">
        <v>679</v>
      </c>
      <c r="WD299">
        <v>476</v>
      </c>
      <c r="WE299" t="s">
        <v>679</v>
      </c>
      <c r="WF299">
        <v>129</v>
      </c>
      <c r="WG299" t="s">
        <v>679</v>
      </c>
      <c r="WH299">
        <v>130</v>
      </c>
      <c r="WI299" t="s">
        <v>679</v>
      </c>
      <c r="WJ299">
        <v>74</v>
      </c>
      <c r="WK299" t="s">
        <v>679</v>
      </c>
      <c r="WL299">
        <v>183</v>
      </c>
      <c r="WM299" t="s">
        <v>679</v>
      </c>
      <c r="WN299">
        <v>11</v>
      </c>
      <c r="WO299" t="s">
        <v>679</v>
      </c>
      <c r="WP299">
        <v>0</v>
      </c>
      <c r="WR299">
        <v>63</v>
      </c>
      <c r="WS299" t="s">
        <v>679</v>
      </c>
      <c r="WT299">
        <v>114</v>
      </c>
      <c r="WU299" t="s">
        <v>679</v>
      </c>
      <c r="WV299">
        <v>0</v>
      </c>
      <c r="WX299">
        <v>1880</v>
      </c>
      <c r="WY299" t="s">
        <v>679</v>
      </c>
      <c r="WZ299">
        <v>2188</v>
      </c>
      <c r="XA299" t="s">
        <v>679</v>
      </c>
      <c r="XB299">
        <v>2</v>
      </c>
      <c r="XC299" t="s">
        <v>679</v>
      </c>
      <c r="XD299">
        <v>63</v>
      </c>
      <c r="XE299" t="s">
        <v>679</v>
      </c>
      <c r="XF299">
        <v>742</v>
      </c>
      <c r="XG299" t="s">
        <v>679</v>
      </c>
      <c r="XH299">
        <v>111</v>
      </c>
      <c r="XI299" t="s">
        <v>679</v>
      </c>
      <c r="XJ299">
        <v>65</v>
      </c>
      <c r="XK299" t="s">
        <v>679</v>
      </c>
      <c r="XL299">
        <v>43</v>
      </c>
      <c r="XM299" t="s">
        <v>679</v>
      </c>
      <c r="XN299">
        <v>0</v>
      </c>
      <c r="XP299">
        <v>8</v>
      </c>
      <c r="XQ299" t="s">
        <v>679</v>
      </c>
      <c r="XR299">
        <v>362</v>
      </c>
      <c r="XS299" t="s">
        <v>679</v>
      </c>
      <c r="XT299">
        <v>22</v>
      </c>
      <c r="XU299" t="s">
        <v>679</v>
      </c>
      <c r="XV299">
        <v>40</v>
      </c>
      <c r="XW299" t="s">
        <v>679</v>
      </c>
      <c r="XX299">
        <v>6</v>
      </c>
      <c r="XY299" t="s">
        <v>679</v>
      </c>
      <c r="XZ299">
        <v>0</v>
      </c>
      <c r="YB299">
        <v>0</v>
      </c>
      <c r="YD299">
        <v>0</v>
      </c>
      <c r="YF299">
        <v>41</v>
      </c>
      <c r="YG299" t="s">
        <v>679</v>
      </c>
      <c r="YH299">
        <v>94</v>
      </c>
      <c r="YI299" t="s">
        <v>679</v>
      </c>
      <c r="YJ299">
        <v>10</v>
      </c>
      <c r="YK299" t="s">
        <v>679</v>
      </c>
      <c r="YL299">
        <v>9</v>
      </c>
      <c r="YM299" t="s">
        <v>679</v>
      </c>
      <c r="YN299">
        <v>80</v>
      </c>
      <c r="YO299" t="s">
        <v>679</v>
      </c>
      <c r="YP299">
        <v>36</v>
      </c>
      <c r="YQ299" t="s">
        <v>679</v>
      </c>
      <c r="YR299">
        <v>0</v>
      </c>
      <c r="YT299">
        <v>0</v>
      </c>
      <c r="YV299">
        <v>31697</v>
      </c>
      <c r="YW299" t="e">
        <v>#N/A</v>
      </c>
      <c r="YY299">
        <v>25228</v>
      </c>
      <c r="YZ299">
        <v>461</v>
      </c>
      <c r="ZA299">
        <v>4725</v>
      </c>
      <c r="ZB299">
        <v>6469</v>
      </c>
      <c r="ZC299">
        <v>6453</v>
      </c>
      <c r="ZD299">
        <v>59</v>
      </c>
      <c r="ZE299">
        <v>19952</v>
      </c>
      <c r="ZF299">
        <v>5213</v>
      </c>
      <c r="ZG299">
        <v>7161</v>
      </c>
      <c r="ZH299">
        <v>4144</v>
      </c>
      <c r="ZI299">
        <v>13614</v>
      </c>
      <c r="ZJ299">
        <v>10597</v>
      </c>
      <c r="ZK299">
        <v>3182</v>
      </c>
      <c r="ZL299">
        <v>13641</v>
      </c>
      <c r="ZM299">
        <v>3706</v>
      </c>
      <c r="ZN299">
        <v>1030</v>
      </c>
      <c r="ZO299">
        <v>12685</v>
      </c>
      <c r="ZP299">
        <v>164</v>
      </c>
      <c r="ZQ299">
        <v>1157</v>
      </c>
      <c r="ZR299">
        <v>215</v>
      </c>
      <c r="ZS299">
        <v>2252</v>
      </c>
      <c r="ZT299">
        <v>3</v>
      </c>
      <c r="ZU299">
        <v>4144</v>
      </c>
      <c r="ZV299">
        <v>26</v>
      </c>
      <c r="ZW299">
        <v>5409</v>
      </c>
      <c r="ZX299">
        <v>27</v>
      </c>
      <c r="ZY299">
        <v>897</v>
      </c>
      <c r="AAA299" s="26"/>
    </row>
    <row r="300" spans="1:703" x14ac:dyDescent="0.25">
      <c r="A300" t="s">
        <v>304</v>
      </c>
      <c r="B300">
        <v>0</v>
      </c>
      <c r="D300">
        <v>29</v>
      </c>
      <c r="E300" t="s">
        <v>679</v>
      </c>
      <c r="F300">
        <v>122</v>
      </c>
      <c r="G300" t="s">
        <v>679</v>
      </c>
      <c r="H300">
        <v>0</v>
      </c>
      <c r="J300">
        <v>0</v>
      </c>
      <c r="L300">
        <v>0</v>
      </c>
      <c r="N300">
        <v>0</v>
      </c>
      <c r="P300">
        <v>0</v>
      </c>
      <c r="R300">
        <v>0</v>
      </c>
      <c r="T300">
        <v>0</v>
      </c>
      <c r="V300">
        <v>0</v>
      </c>
      <c r="X300">
        <v>0</v>
      </c>
      <c r="Z300">
        <v>403</v>
      </c>
      <c r="AA300" t="s">
        <v>679</v>
      </c>
      <c r="AB300">
        <v>252</v>
      </c>
      <c r="AC300" t="s">
        <v>679</v>
      </c>
      <c r="AD300">
        <v>0</v>
      </c>
      <c r="AF300">
        <v>280</v>
      </c>
      <c r="AG300" t="s">
        <v>679</v>
      </c>
      <c r="AH300">
        <v>0</v>
      </c>
      <c r="AJ300">
        <v>3</v>
      </c>
      <c r="AK300" t="s">
        <v>679</v>
      </c>
      <c r="AL300">
        <v>0</v>
      </c>
      <c r="AN300">
        <v>0</v>
      </c>
      <c r="AP300">
        <v>0</v>
      </c>
      <c r="AR300">
        <v>4</v>
      </c>
      <c r="AS300" t="s">
        <v>679</v>
      </c>
      <c r="AT300">
        <v>0</v>
      </c>
      <c r="AV300">
        <v>0</v>
      </c>
      <c r="AX300">
        <v>0</v>
      </c>
      <c r="AZ300">
        <v>0</v>
      </c>
      <c r="BB300">
        <v>0</v>
      </c>
      <c r="BD300">
        <v>4</v>
      </c>
      <c r="BE300" t="s">
        <v>679</v>
      </c>
      <c r="BF300">
        <v>5</v>
      </c>
      <c r="BG300" t="s">
        <v>679</v>
      </c>
      <c r="BH300">
        <v>2</v>
      </c>
      <c r="BI300" t="s">
        <v>679</v>
      </c>
      <c r="BJ300">
        <v>22</v>
      </c>
      <c r="BK300" t="s">
        <v>679</v>
      </c>
      <c r="BL300">
        <v>0</v>
      </c>
      <c r="BN300">
        <v>7</v>
      </c>
      <c r="BO300" t="s">
        <v>679</v>
      </c>
      <c r="BP300">
        <v>0</v>
      </c>
      <c r="BR300">
        <v>0</v>
      </c>
      <c r="BT300">
        <v>733</v>
      </c>
      <c r="BU300" t="s">
        <v>679</v>
      </c>
      <c r="BV300">
        <v>13</v>
      </c>
      <c r="BW300" t="s">
        <v>679</v>
      </c>
      <c r="BX300">
        <v>90</v>
      </c>
      <c r="BY300" t="s">
        <v>679</v>
      </c>
      <c r="BZ300">
        <v>6</v>
      </c>
      <c r="CA300" t="s">
        <v>679</v>
      </c>
      <c r="CB300">
        <v>36</v>
      </c>
      <c r="CC300" t="s">
        <v>679</v>
      </c>
      <c r="CD300">
        <v>0</v>
      </c>
      <c r="CF300">
        <v>116</v>
      </c>
      <c r="CG300" t="s">
        <v>679</v>
      </c>
      <c r="CH300">
        <v>0</v>
      </c>
      <c r="CJ300">
        <v>0</v>
      </c>
      <c r="CL300">
        <v>0</v>
      </c>
      <c r="CN300">
        <v>4</v>
      </c>
      <c r="CO300" t="s">
        <v>679</v>
      </c>
      <c r="CP300">
        <v>0</v>
      </c>
      <c r="CR300">
        <v>0</v>
      </c>
      <c r="CT300">
        <v>0</v>
      </c>
      <c r="CV300">
        <v>0</v>
      </c>
      <c r="CX300">
        <v>0</v>
      </c>
      <c r="CZ300">
        <v>33</v>
      </c>
      <c r="DA300" t="s">
        <v>679</v>
      </c>
      <c r="DB300">
        <v>0</v>
      </c>
      <c r="DD300">
        <v>0</v>
      </c>
      <c r="DF300">
        <v>74</v>
      </c>
      <c r="DG300" t="s">
        <v>679</v>
      </c>
      <c r="DH300">
        <v>0</v>
      </c>
      <c r="DJ300">
        <v>0</v>
      </c>
      <c r="DL300">
        <v>0</v>
      </c>
      <c r="DN300">
        <v>0</v>
      </c>
      <c r="DP300">
        <v>0</v>
      </c>
      <c r="DR300">
        <v>0</v>
      </c>
      <c r="DT300">
        <v>0</v>
      </c>
      <c r="DV300">
        <v>0</v>
      </c>
      <c r="DX300">
        <v>0</v>
      </c>
      <c r="DZ300">
        <v>0</v>
      </c>
      <c r="EB300">
        <v>4</v>
      </c>
      <c r="EC300" t="s">
        <v>679</v>
      </c>
      <c r="ED300">
        <v>44</v>
      </c>
      <c r="EE300" t="s">
        <v>679</v>
      </c>
      <c r="EF300">
        <v>0</v>
      </c>
      <c r="EH300">
        <v>0</v>
      </c>
      <c r="EJ300">
        <v>7</v>
      </c>
      <c r="EK300" t="s">
        <v>679</v>
      </c>
      <c r="EL300">
        <v>44</v>
      </c>
      <c r="EM300" t="s">
        <v>679</v>
      </c>
      <c r="EN300">
        <v>0</v>
      </c>
      <c r="EP300">
        <v>22</v>
      </c>
      <c r="EQ300" t="s">
        <v>679</v>
      </c>
      <c r="ER300">
        <v>102</v>
      </c>
      <c r="ES300" t="s">
        <v>679</v>
      </c>
      <c r="ET300">
        <v>51</v>
      </c>
      <c r="EU300" t="s">
        <v>679</v>
      </c>
      <c r="EV300">
        <v>0</v>
      </c>
      <c r="EX300">
        <v>38</v>
      </c>
      <c r="EY300" t="s">
        <v>679</v>
      </c>
      <c r="EZ300">
        <v>0</v>
      </c>
      <c r="FB300">
        <v>81</v>
      </c>
      <c r="FC300" t="s">
        <v>679</v>
      </c>
      <c r="FD300">
        <v>0</v>
      </c>
      <c r="FF300">
        <v>0</v>
      </c>
      <c r="FH300">
        <v>0</v>
      </c>
      <c r="FJ300">
        <v>140</v>
      </c>
      <c r="FK300" t="s">
        <v>679</v>
      </c>
      <c r="FL300">
        <v>16</v>
      </c>
      <c r="FM300" t="s">
        <v>679</v>
      </c>
      <c r="FN300">
        <v>0</v>
      </c>
      <c r="FP300">
        <v>0</v>
      </c>
      <c r="FR300">
        <v>108</v>
      </c>
      <c r="FS300" t="s">
        <v>679</v>
      </c>
      <c r="FT300">
        <v>2</v>
      </c>
      <c r="FU300" t="s">
        <v>679</v>
      </c>
      <c r="FV300">
        <v>0</v>
      </c>
      <c r="FX300">
        <v>1</v>
      </c>
      <c r="FY300" t="s">
        <v>679</v>
      </c>
      <c r="FZ300">
        <v>21</v>
      </c>
      <c r="GA300" t="s">
        <v>679</v>
      </c>
      <c r="GB300">
        <v>0</v>
      </c>
      <c r="GD300">
        <v>0</v>
      </c>
      <c r="GF300">
        <v>49</v>
      </c>
      <c r="GG300" t="s">
        <v>679</v>
      </c>
      <c r="GH300">
        <v>7</v>
      </c>
      <c r="GI300" t="s">
        <v>679</v>
      </c>
      <c r="GJ300">
        <v>29</v>
      </c>
      <c r="GK300" t="s">
        <v>679</v>
      </c>
      <c r="GL300">
        <v>0</v>
      </c>
      <c r="GN300">
        <v>0</v>
      </c>
      <c r="GP300">
        <v>196</v>
      </c>
      <c r="GQ300" t="s">
        <v>679</v>
      </c>
      <c r="GR300">
        <v>0</v>
      </c>
      <c r="GT300">
        <v>3</v>
      </c>
      <c r="GU300" t="s">
        <v>679</v>
      </c>
      <c r="GV300">
        <v>14</v>
      </c>
      <c r="GW300" t="s">
        <v>679</v>
      </c>
      <c r="GX300">
        <v>0</v>
      </c>
      <c r="GZ300">
        <v>30</v>
      </c>
      <c r="HA300" t="s">
        <v>679</v>
      </c>
      <c r="HB300">
        <v>0</v>
      </c>
      <c r="HD300">
        <v>13</v>
      </c>
      <c r="HE300" t="s">
        <v>679</v>
      </c>
      <c r="HF300">
        <v>3</v>
      </c>
      <c r="HG300" t="s">
        <v>679</v>
      </c>
      <c r="HH300">
        <v>3</v>
      </c>
      <c r="HI300" t="s">
        <v>679</v>
      </c>
      <c r="HJ300">
        <v>0</v>
      </c>
      <c r="HL300">
        <v>0</v>
      </c>
      <c r="HN300">
        <v>0</v>
      </c>
      <c r="HP300">
        <v>0</v>
      </c>
      <c r="HR300">
        <v>0</v>
      </c>
      <c r="HT300">
        <v>0</v>
      </c>
      <c r="HV300">
        <v>0</v>
      </c>
      <c r="HX300">
        <v>0</v>
      </c>
      <c r="HZ300">
        <v>0</v>
      </c>
      <c r="IB300">
        <v>0</v>
      </c>
      <c r="ID300">
        <v>0</v>
      </c>
      <c r="IF300">
        <v>23</v>
      </c>
      <c r="IG300" t="s">
        <v>679</v>
      </c>
      <c r="IH300">
        <v>10</v>
      </c>
      <c r="II300" t="s">
        <v>679</v>
      </c>
      <c r="IJ300">
        <v>0</v>
      </c>
      <c r="IL300">
        <v>25</v>
      </c>
      <c r="IM300" t="s">
        <v>679</v>
      </c>
      <c r="IN300">
        <v>5</v>
      </c>
      <c r="IO300" t="s">
        <v>679</v>
      </c>
      <c r="IP300">
        <v>3111</v>
      </c>
      <c r="IQ300" t="s">
        <v>679</v>
      </c>
      <c r="IR300">
        <v>0</v>
      </c>
      <c r="IT300">
        <v>0</v>
      </c>
      <c r="IV300">
        <v>0</v>
      </c>
      <c r="IX300">
        <v>0</v>
      </c>
      <c r="IZ300">
        <v>23</v>
      </c>
      <c r="JA300" t="s">
        <v>679</v>
      </c>
      <c r="JB300">
        <v>0</v>
      </c>
      <c r="JD300">
        <v>0</v>
      </c>
      <c r="JF300">
        <v>404</v>
      </c>
      <c r="JG300" t="s">
        <v>679</v>
      </c>
      <c r="JH300">
        <v>0</v>
      </c>
      <c r="JJ300">
        <v>0</v>
      </c>
      <c r="JL300">
        <v>0</v>
      </c>
      <c r="JN300">
        <v>0</v>
      </c>
      <c r="JP300">
        <v>12</v>
      </c>
      <c r="JQ300" t="s">
        <v>679</v>
      </c>
      <c r="JR300">
        <v>116</v>
      </c>
      <c r="JS300" t="s">
        <v>679</v>
      </c>
      <c r="JT300">
        <v>0</v>
      </c>
      <c r="JV300">
        <v>0</v>
      </c>
      <c r="JX300">
        <v>207</v>
      </c>
      <c r="JY300" t="s">
        <v>679</v>
      </c>
      <c r="JZ300">
        <v>0</v>
      </c>
      <c r="KB300">
        <v>0</v>
      </c>
      <c r="KD300">
        <v>0</v>
      </c>
      <c r="KF300">
        <v>0</v>
      </c>
      <c r="KH300">
        <v>116</v>
      </c>
      <c r="KI300" t="s">
        <v>679</v>
      </c>
      <c r="KJ300">
        <v>0</v>
      </c>
      <c r="KL300">
        <v>320</v>
      </c>
      <c r="KM300" t="s">
        <v>679</v>
      </c>
      <c r="KN300">
        <v>29</v>
      </c>
      <c r="KO300" t="s">
        <v>679</v>
      </c>
      <c r="KP300">
        <v>9516</v>
      </c>
      <c r="KQ300" t="s">
        <v>679</v>
      </c>
      <c r="KR300">
        <v>6</v>
      </c>
      <c r="KS300" t="s">
        <v>679</v>
      </c>
      <c r="KT300">
        <v>0</v>
      </c>
      <c r="KV300">
        <v>0</v>
      </c>
      <c r="KX300">
        <v>0</v>
      </c>
      <c r="KZ300">
        <v>0</v>
      </c>
      <c r="LB300">
        <v>115</v>
      </c>
      <c r="LC300" t="s">
        <v>679</v>
      </c>
      <c r="LD300">
        <v>27</v>
      </c>
      <c r="LE300" t="s">
        <v>679</v>
      </c>
      <c r="LF300">
        <v>0</v>
      </c>
      <c r="LH300">
        <v>0</v>
      </c>
      <c r="LJ300">
        <v>0</v>
      </c>
      <c r="LL300">
        <v>0</v>
      </c>
      <c r="LN300">
        <v>0</v>
      </c>
      <c r="LP300">
        <v>0</v>
      </c>
      <c r="LR300">
        <v>0</v>
      </c>
      <c r="LT300">
        <v>80</v>
      </c>
      <c r="LU300" t="s">
        <v>679</v>
      </c>
      <c r="LV300">
        <v>0</v>
      </c>
      <c r="LX300">
        <v>2</v>
      </c>
      <c r="LY300" t="s">
        <v>679</v>
      </c>
      <c r="LZ300">
        <v>0</v>
      </c>
      <c r="MB300">
        <v>18</v>
      </c>
      <c r="MC300" t="s">
        <v>679</v>
      </c>
      <c r="MD300">
        <v>0</v>
      </c>
      <c r="MF300">
        <v>1</v>
      </c>
      <c r="MG300" t="s">
        <v>679</v>
      </c>
      <c r="MH300">
        <v>0</v>
      </c>
      <c r="MJ300">
        <v>0</v>
      </c>
      <c r="ML300">
        <v>8</v>
      </c>
      <c r="MM300" t="s">
        <v>679</v>
      </c>
      <c r="MN300">
        <v>7</v>
      </c>
      <c r="MO300" t="s">
        <v>679</v>
      </c>
      <c r="MP300">
        <v>0</v>
      </c>
      <c r="MR300">
        <v>0</v>
      </c>
      <c r="MT300">
        <v>5</v>
      </c>
      <c r="MU300" t="s">
        <v>679</v>
      </c>
      <c r="MV300">
        <v>5</v>
      </c>
      <c r="MW300" t="s">
        <v>679</v>
      </c>
      <c r="MX300">
        <v>0</v>
      </c>
      <c r="MZ300">
        <v>0</v>
      </c>
      <c r="NB300">
        <v>57</v>
      </c>
      <c r="NC300" t="s">
        <v>679</v>
      </c>
      <c r="ND300">
        <v>0</v>
      </c>
      <c r="NF300">
        <v>3</v>
      </c>
      <c r="NG300" t="s">
        <v>679</v>
      </c>
      <c r="NH300">
        <v>0</v>
      </c>
      <c r="NJ300">
        <v>3</v>
      </c>
      <c r="NK300" t="s">
        <v>679</v>
      </c>
      <c r="NL300">
        <v>0</v>
      </c>
      <c r="NN300">
        <v>0</v>
      </c>
      <c r="NP300">
        <v>0</v>
      </c>
      <c r="NR300">
        <v>27</v>
      </c>
      <c r="NS300" t="s">
        <v>679</v>
      </c>
      <c r="NT300">
        <v>3</v>
      </c>
      <c r="NU300" t="s">
        <v>679</v>
      </c>
      <c r="NV300">
        <v>51</v>
      </c>
      <c r="NW300" t="s">
        <v>679</v>
      </c>
      <c r="NX300">
        <v>0</v>
      </c>
      <c r="NZ300">
        <v>0</v>
      </c>
      <c r="OB300">
        <v>0</v>
      </c>
      <c r="OD300">
        <v>0</v>
      </c>
      <c r="OF300">
        <v>54</v>
      </c>
      <c r="OG300" t="s">
        <v>679</v>
      </c>
      <c r="OH300">
        <v>22</v>
      </c>
      <c r="OI300" t="s">
        <v>679</v>
      </c>
      <c r="OJ300">
        <v>0</v>
      </c>
      <c r="OL300">
        <v>0</v>
      </c>
      <c r="ON300">
        <v>0</v>
      </c>
      <c r="OP300">
        <v>0</v>
      </c>
      <c r="OR300">
        <v>1</v>
      </c>
      <c r="OS300" t="s">
        <v>679</v>
      </c>
      <c r="OT300">
        <v>6</v>
      </c>
      <c r="OU300" t="s">
        <v>679</v>
      </c>
      <c r="OV300">
        <v>0</v>
      </c>
      <c r="OX300">
        <v>314</v>
      </c>
      <c r="OY300" t="s">
        <v>679</v>
      </c>
      <c r="OZ300">
        <v>7</v>
      </c>
      <c r="PA300" t="s">
        <v>679</v>
      </c>
      <c r="PB300">
        <v>15</v>
      </c>
      <c r="PC300" t="s">
        <v>679</v>
      </c>
      <c r="PD300">
        <v>649</v>
      </c>
      <c r="PE300" t="s">
        <v>679</v>
      </c>
      <c r="PF300">
        <v>0</v>
      </c>
      <c r="PH300">
        <v>0</v>
      </c>
      <c r="PJ300">
        <v>0</v>
      </c>
      <c r="PL300">
        <v>0</v>
      </c>
      <c r="PN300">
        <v>0</v>
      </c>
      <c r="PP300">
        <v>0</v>
      </c>
      <c r="PR300">
        <v>23</v>
      </c>
      <c r="PS300" t="s">
        <v>679</v>
      </c>
      <c r="PT300">
        <v>42</v>
      </c>
      <c r="PU300" t="s">
        <v>679</v>
      </c>
      <c r="PV300">
        <v>3</v>
      </c>
      <c r="PW300" t="s">
        <v>679</v>
      </c>
      <c r="PX300">
        <v>16</v>
      </c>
      <c r="PY300" t="s">
        <v>679</v>
      </c>
      <c r="PZ300">
        <v>0</v>
      </c>
      <c r="QB300">
        <v>0</v>
      </c>
      <c r="QD300">
        <v>0</v>
      </c>
      <c r="QF300">
        <v>1</v>
      </c>
      <c r="QG300" t="s">
        <v>679</v>
      </c>
      <c r="QH300">
        <v>0</v>
      </c>
      <c r="QJ300">
        <v>73</v>
      </c>
      <c r="QK300" t="s">
        <v>679</v>
      </c>
      <c r="QL300">
        <v>1614</v>
      </c>
      <c r="QM300" t="s">
        <v>679</v>
      </c>
      <c r="QN300">
        <v>738</v>
      </c>
      <c r="QO300" t="s">
        <v>679</v>
      </c>
      <c r="QP300">
        <v>693</v>
      </c>
      <c r="QQ300" t="s">
        <v>679</v>
      </c>
      <c r="QR300">
        <v>182</v>
      </c>
      <c r="QS300" t="s">
        <v>679</v>
      </c>
      <c r="QT300">
        <v>237</v>
      </c>
      <c r="QU300" t="s">
        <v>679</v>
      </c>
      <c r="QV300">
        <v>78</v>
      </c>
      <c r="QW300" t="s">
        <v>679</v>
      </c>
      <c r="QX300">
        <v>52</v>
      </c>
      <c r="QY300" t="s">
        <v>679</v>
      </c>
      <c r="QZ300">
        <v>271</v>
      </c>
      <c r="RA300" t="s">
        <v>679</v>
      </c>
      <c r="RB300">
        <v>64</v>
      </c>
      <c r="RC300" t="s">
        <v>679</v>
      </c>
      <c r="RD300">
        <v>85</v>
      </c>
      <c r="RE300" t="s">
        <v>679</v>
      </c>
      <c r="RF300">
        <v>111</v>
      </c>
      <c r="RG300" t="s">
        <v>679</v>
      </c>
      <c r="RH300">
        <v>14</v>
      </c>
      <c r="RI300" t="s">
        <v>679</v>
      </c>
      <c r="RJ300">
        <v>211</v>
      </c>
      <c r="RK300" t="s">
        <v>679</v>
      </c>
      <c r="RL300">
        <v>77</v>
      </c>
      <c r="RM300" t="s">
        <v>679</v>
      </c>
      <c r="RN300">
        <v>138</v>
      </c>
      <c r="RO300" t="s">
        <v>679</v>
      </c>
      <c r="RP300">
        <v>11</v>
      </c>
      <c r="RQ300" t="s">
        <v>679</v>
      </c>
      <c r="RR300">
        <v>0</v>
      </c>
      <c r="RT300">
        <v>33</v>
      </c>
      <c r="RU300" t="s">
        <v>679</v>
      </c>
      <c r="RV300">
        <v>1258</v>
      </c>
      <c r="RW300" t="s">
        <v>679</v>
      </c>
      <c r="RX300">
        <v>587</v>
      </c>
      <c r="RY300" t="s">
        <v>679</v>
      </c>
      <c r="RZ300">
        <v>373</v>
      </c>
      <c r="SA300" t="s">
        <v>679</v>
      </c>
      <c r="SB300">
        <v>476</v>
      </c>
      <c r="SC300" t="s">
        <v>679</v>
      </c>
      <c r="SD300">
        <v>250</v>
      </c>
      <c r="SE300" t="s">
        <v>679</v>
      </c>
      <c r="SF300">
        <v>107</v>
      </c>
      <c r="SG300" t="s">
        <v>679</v>
      </c>
      <c r="SH300">
        <v>780</v>
      </c>
      <c r="SI300" t="s">
        <v>679</v>
      </c>
      <c r="SJ300">
        <v>759</v>
      </c>
      <c r="SK300" t="s">
        <v>679</v>
      </c>
      <c r="SL300">
        <v>115</v>
      </c>
      <c r="SM300" t="s">
        <v>679</v>
      </c>
      <c r="SN300">
        <v>336</v>
      </c>
      <c r="SO300" t="s">
        <v>679</v>
      </c>
      <c r="SP300">
        <v>452</v>
      </c>
      <c r="SQ300" t="s">
        <v>679</v>
      </c>
      <c r="SR300">
        <v>1413</v>
      </c>
      <c r="SS300" t="s">
        <v>679</v>
      </c>
      <c r="ST300">
        <v>926</v>
      </c>
      <c r="SU300" t="s">
        <v>679</v>
      </c>
      <c r="SV300">
        <v>147</v>
      </c>
      <c r="SW300" t="s">
        <v>679</v>
      </c>
      <c r="SX300">
        <v>692</v>
      </c>
      <c r="SY300" t="s">
        <v>679</v>
      </c>
      <c r="SZ300">
        <v>478</v>
      </c>
      <c r="TA300" t="s">
        <v>679</v>
      </c>
      <c r="TB300">
        <v>91</v>
      </c>
      <c r="TC300" t="s">
        <v>679</v>
      </c>
      <c r="TD300">
        <v>986</v>
      </c>
      <c r="TE300" t="s">
        <v>679</v>
      </c>
      <c r="TF300">
        <v>18</v>
      </c>
      <c r="TG300" t="s">
        <v>679</v>
      </c>
      <c r="TH300">
        <v>445</v>
      </c>
      <c r="TI300" t="s">
        <v>679</v>
      </c>
      <c r="TJ300">
        <v>17</v>
      </c>
      <c r="TK300" t="s">
        <v>679</v>
      </c>
      <c r="TL300">
        <v>74</v>
      </c>
      <c r="TM300" t="s">
        <v>679</v>
      </c>
      <c r="TN300">
        <v>4144</v>
      </c>
      <c r="TO300" t="s">
        <v>679</v>
      </c>
      <c r="TP300">
        <v>405</v>
      </c>
      <c r="TQ300" t="s">
        <v>679</v>
      </c>
      <c r="TR300">
        <v>28</v>
      </c>
      <c r="TS300" t="s">
        <v>679</v>
      </c>
      <c r="TT300">
        <v>200</v>
      </c>
      <c r="TU300" t="s">
        <v>679</v>
      </c>
      <c r="TV300">
        <v>0</v>
      </c>
      <c r="TX300">
        <v>0</v>
      </c>
      <c r="TZ300">
        <v>0</v>
      </c>
      <c r="UB300">
        <v>89</v>
      </c>
      <c r="UC300" t="s">
        <v>679</v>
      </c>
      <c r="UD300">
        <v>0</v>
      </c>
      <c r="UF300">
        <v>0</v>
      </c>
      <c r="UH300">
        <v>90</v>
      </c>
      <c r="UI300" t="s">
        <v>679</v>
      </c>
      <c r="UJ300">
        <v>713</v>
      </c>
      <c r="UK300" t="s">
        <v>679</v>
      </c>
      <c r="UL300">
        <v>961</v>
      </c>
      <c r="UM300" t="s">
        <v>679</v>
      </c>
      <c r="UN300">
        <v>1082</v>
      </c>
      <c r="UO300" t="s">
        <v>679</v>
      </c>
      <c r="UP300">
        <v>287</v>
      </c>
      <c r="UQ300" t="s">
        <v>679</v>
      </c>
      <c r="UR300">
        <v>1317</v>
      </c>
      <c r="US300" t="s">
        <v>679</v>
      </c>
      <c r="UT300">
        <v>12</v>
      </c>
      <c r="UU300" t="s">
        <v>679</v>
      </c>
      <c r="UV300">
        <v>69</v>
      </c>
      <c r="UW300" t="s">
        <v>679</v>
      </c>
      <c r="UX300">
        <v>163</v>
      </c>
      <c r="UY300" t="s">
        <v>679</v>
      </c>
      <c r="UZ300">
        <v>425</v>
      </c>
      <c r="VA300" t="s">
        <v>679</v>
      </c>
      <c r="VB300">
        <v>274</v>
      </c>
      <c r="VC300" t="s">
        <v>679</v>
      </c>
      <c r="VD300">
        <v>404</v>
      </c>
      <c r="VE300" t="s">
        <v>679</v>
      </c>
      <c r="VF300">
        <v>18</v>
      </c>
      <c r="VG300" t="s">
        <v>679</v>
      </c>
      <c r="VH300">
        <v>82</v>
      </c>
      <c r="VI300" t="s">
        <v>679</v>
      </c>
      <c r="VJ300">
        <v>196</v>
      </c>
      <c r="VK300" t="s">
        <v>679</v>
      </c>
      <c r="VL300">
        <v>7</v>
      </c>
      <c r="VM300" t="s">
        <v>679</v>
      </c>
      <c r="VN300">
        <v>0</v>
      </c>
      <c r="VP300">
        <v>100</v>
      </c>
      <c r="VQ300" t="s">
        <v>679</v>
      </c>
      <c r="VR300">
        <v>0</v>
      </c>
      <c r="VT300">
        <v>73</v>
      </c>
      <c r="VU300" t="s">
        <v>679</v>
      </c>
      <c r="VV300">
        <v>24</v>
      </c>
      <c r="VW300" t="s">
        <v>679</v>
      </c>
      <c r="VX300">
        <v>0</v>
      </c>
      <c r="VZ300">
        <v>98</v>
      </c>
      <c r="WA300" t="s">
        <v>679</v>
      </c>
      <c r="WB300">
        <v>938</v>
      </c>
      <c r="WC300" t="s">
        <v>679</v>
      </c>
      <c r="WD300">
        <v>437</v>
      </c>
      <c r="WE300" t="s">
        <v>679</v>
      </c>
      <c r="WF300">
        <v>49</v>
      </c>
      <c r="WG300" t="s">
        <v>679</v>
      </c>
      <c r="WH300">
        <v>390</v>
      </c>
      <c r="WI300" t="s">
        <v>679</v>
      </c>
      <c r="WJ300">
        <v>124</v>
      </c>
      <c r="WK300" t="s">
        <v>679</v>
      </c>
      <c r="WL300">
        <v>810</v>
      </c>
      <c r="WM300" t="s">
        <v>679</v>
      </c>
      <c r="WN300">
        <v>290</v>
      </c>
      <c r="WO300" t="s">
        <v>679</v>
      </c>
      <c r="WP300">
        <v>21</v>
      </c>
      <c r="WQ300" t="s">
        <v>679</v>
      </c>
      <c r="WR300">
        <v>11</v>
      </c>
      <c r="WS300" t="s">
        <v>679</v>
      </c>
      <c r="WT300">
        <v>65</v>
      </c>
      <c r="WU300" t="s">
        <v>679</v>
      </c>
      <c r="WV300">
        <v>395</v>
      </c>
      <c r="WW300" t="s">
        <v>679</v>
      </c>
      <c r="WX300">
        <v>2383</v>
      </c>
      <c r="WY300" t="s">
        <v>679</v>
      </c>
      <c r="WZ300">
        <v>159</v>
      </c>
      <c r="XA300" t="s">
        <v>679</v>
      </c>
      <c r="XB300">
        <v>4</v>
      </c>
      <c r="XC300" t="s">
        <v>679</v>
      </c>
      <c r="XD300">
        <v>53</v>
      </c>
      <c r="XE300" t="s">
        <v>679</v>
      </c>
      <c r="XF300">
        <v>3455</v>
      </c>
      <c r="XG300" t="s">
        <v>679</v>
      </c>
      <c r="XH300">
        <v>333</v>
      </c>
      <c r="XI300" t="s">
        <v>679</v>
      </c>
      <c r="XJ300">
        <v>176</v>
      </c>
      <c r="XK300" t="s">
        <v>679</v>
      </c>
      <c r="XL300">
        <v>128</v>
      </c>
      <c r="XM300" t="s">
        <v>679</v>
      </c>
      <c r="XN300">
        <v>5</v>
      </c>
      <c r="XO300" t="s">
        <v>679</v>
      </c>
      <c r="XP300">
        <v>40</v>
      </c>
      <c r="XQ300" t="s">
        <v>679</v>
      </c>
      <c r="XR300">
        <v>1422</v>
      </c>
      <c r="XS300" t="s">
        <v>679</v>
      </c>
      <c r="XT300">
        <v>34</v>
      </c>
      <c r="XU300" t="s">
        <v>679</v>
      </c>
      <c r="XV300">
        <v>214</v>
      </c>
      <c r="XW300" t="s">
        <v>679</v>
      </c>
      <c r="XX300">
        <v>92</v>
      </c>
      <c r="XY300" t="s">
        <v>679</v>
      </c>
      <c r="XZ300">
        <v>28</v>
      </c>
      <c r="YA300" t="s">
        <v>679</v>
      </c>
      <c r="YB300">
        <v>120</v>
      </c>
      <c r="YC300" t="s">
        <v>679</v>
      </c>
      <c r="YD300">
        <v>4</v>
      </c>
      <c r="YE300" t="s">
        <v>679</v>
      </c>
      <c r="YF300">
        <v>217</v>
      </c>
      <c r="YG300" t="s">
        <v>679</v>
      </c>
      <c r="YH300">
        <v>608</v>
      </c>
      <c r="YI300" t="s">
        <v>679</v>
      </c>
      <c r="YJ300">
        <v>144</v>
      </c>
      <c r="YK300" t="s">
        <v>679</v>
      </c>
      <c r="YL300">
        <v>40</v>
      </c>
      <c r="YM300" t="s">
        <v>679</v>
      </c>
      <c r="YN300">
        <v>384</v>
      </c>
      <c r="YO300" t="s">
        <v>679</v>
      </c>
      <c r="YP300">
        <v>39</v>
      </c>
      <c r="YQ300" t="s">
        <v>679</v>
      </c>
      <c r="YR300">
        <v>0</v>
      </c>
      <c r="YT300">
        <v>0</v>
      </c>
      <c r="YV300">
        <v>59089</v>
      </c>
      <c r="YW300" t="s">
        <v>304</v>
      </c>
      <c r="YY300">
        <v>47579</v>
      </c>
      <c r="YZ300">
        <v>4075</v>
      </c>
      <c r="ZA300">
        <v>14583</v>
      </c>
      <c r="ZB300">
        <v>11510</v>
      </c>
      <c r="ZC300">
        <v>17741</v>
      </c>
      <c r="ZD300">
        <v>96</v>
      </c>
      <c r="ZE300">
        <v>30609</v>
      </c>
      <c r="ZF300">
        <v>16954</v>
      </c>
      <c r="ZG300">
        <v>151</v>
      </c>
      <c r="ZH300">
        <v>0</v>
      </c>
      <c r="ZI300">
        <v>17892</v>
      </c>
      <c r="ZJ300">
        <v>17741</v>
      </c>
      <c r="ZK300">
        <v>3464</v>
      </c>
      <c r="ZL300">
        <v>17892</v>
      </c>
      <c r="ZM300">
        <v>14080</v>
      </c>
      <c r="ZN300">
        <v>6630</v>
      </c>
      <c r="ZO300">
        <v>36798</v>
      </c>
      <c r="ZP300">
        <v>3614</v>
      </c>
      <c r="ZQ300">
        <v>4287</v>
      </c>
      <c r="ZR300">
        <v>230</v>
      </c>
      <c r="ZS300">
        <v>1083</v>
      </c>
      <c r="ZT300">
        <v>101</v>
      </c>
      <c r="ZU300">
        <v>0</v>
      </c>
      <c r="ZV300">
        <v>5</v>
      </c>
      <c r="ZW300">
        <v>13492</v>
      </c>
      <c r="ZX300">
        <v>0</v>
      </c>
      <c r="ZY300">
        <v>4956</v>
      </c>
      <c r="AAA300" s="26"/>
    </row>
    <row r="301" spans="1:703" x14ac:dyDescent="0.25">
      <c r="A301" t="s">
        <v>246</v>
      </c>
      <c r="B301">
        <v>0</v>
      </c>
      <c r="D301">
        <v>480</v>
      </c>
      <c r="E301" t="s">
        <v>679</v>
      </c>
      <c r="F301">
        <v>14</v>
      </c>
      <c r="G301" t="s">
        <v>679</v>
      </c>
      <c r="H301">
        <v>0</v>
      </c>
      <c r="J301">
        <v>18264</v>
      </c>
      <c r="K301" t="s">
        <v>679</v>
      </c>
      <c r="L301">
        <v>21</v>
      </c>
      <c r="M301" t="s">
        <v>679</v>
      </c>
      <c r="N301">
        <v>346</v>
      </c>
      <c r="O301" t="s">
        <v>679</v>
      </c>
      <c r="P301">
        <v>11</v>
      </c>
      <c r="Q301" t="s">
        <v>679</v>
      </c>
      <c r="R301">
        <v>13</v>
      </c>
      <c r="S301" t="s">
        <v>679</v>
      </c>
      <c r="T301">
        <v>1</v>
      </c>
      <c r="U301" t="s">
        <v>679</v>
      </c>
      <c r="V301">
        <v>0</v>
      </c>
      <c r="X301">
        <v>0</v>
      </c>
      <c r="Z301">
        <v>236</v>
      </c>
      <c r="AA301" t="s">
        <v>679</v>
      </c>
      <c r="AB301">
        <v>80</v>
      </c>
      <c r="AC301" t="s">
        <v>679</v>
      </c>
      <c r="AD301">
        <v>0</v>
      </c>
      <c r="AF301">
        <v>164</v>
      </c>
      <c r="AG301" t="s">
        <v>679</v>
      </c>
      <c r="AH301">
        <v>0</v>
      </c>
      <c r="AJ301">
        <v>100</v>
      </c>
      <c r="AK301" t="s">
        <v>679</v>
      </c>
      <c r="AL301">
        <v>38</v>
      </c>
      <c r="AM301" t="s">
        <v>679</v>
      </c>
      <c r="AN301">
        <v>104</v>
      </c>
      <c r="AO301" t="s">
        <v>679</v>
      </c>
      <c r="AP301">
        <v>0</v>
      </c>
      <c r="AR301">
        <v>0</v>
      </c>
      <c r="AT301">
        <v>0</v>
      </c>
      <c r="AV301">
        <v>41</v>
      </c>
      <c r="AW301" t="s">
        <v>679</v>
      </c>
      <c r="AX301">
        <v>71</v>
      </c>
      <c r="AY301" t="s">
        <v>679</v>
      </c>
      <c r="AZ301">
        <v>0</v>
      </c>
      <c r="BB301">
        <v>0</v>
      </c>
      <c r="BD301">
        <v>367</v>
      </c>
      <c r="BE301" t="s">
        <v>679</v>
      </c>
      <c r="BF301">
        <v>77</v>
      </c>
      <c r="BG301" t="s">
        <v>679</v>
      </c>
      <c r="BH301">
        <v>11</v>
      </c>
      <c r="BI301" t="s">
        <v>679</v>
      </c>
      <c r="BJ301">
        <v>34</v>
      </c>
      <c r="BK301" t="s">
        <v>679</v>
      </c>
      <c r="BL301">
        <v>17</v>
      </c>
      <c r="BM301" t="s">
        <v>679</v>
      </c>
      <c r="BN301">
        <v>37</v>
      </c>
      <c r="BO301" t="s">
        <v>679</v>
      </c>
      <c r="BP301">
        <v>0</v>
      </c>
      <c r="BR301">
        <v>0</v>
      </c>
      <c r="BT301">
        <v>1739</v>
      </c>
      <c r="BU301" t="s">
        <v>679</v>
      </c>
      <c r="BV301">
        <v>107</v>
      </c>
      <c r="BW301" t="s">
        <v>679</v>
      </c>
      <c r="BX301">
        <v>10</v>
      </c>
      <c r="BY301" t="s">
        <v>679</v>
      </c>
      <c r="BZ301">
        <v>1238</v>
      </c>
      <c r="CA301" t="s">
        <v>679</v>
      </c>
      <c r="CB301">
        <v>0</v>
      </c>
      <c r="CD301">
        <v>19</v>
      </c>
      <c r="CE301" t="s">
        <v>679</v>
      </c>
      <c r="CF301">
        <v>0</v>
      </c>
      <c r="CH301">
        <v>603</v>
      </c>
      <c r="CI301" t="s">
        <v>679</v>
      </c>
      <c r="CJ301">
        <v>0</v>
      </c>
      <c r="CL301">
        <v>0</v>
      </c>
      <c r="CN301">
        <v>0</v>
      </c>
      <c r="CP301">
        <v>0</v>
      </c>
      <c r="CR301">
        <v>12</v>
      </c>
      <c r="CS301" t="s">
        <v>679</v>
      </c>
      <c r="CT301">
        <v>0</v>
      </c>
      <c r="CV301">
        <v>0</v>
      </c>
      <c r="CX301">
        <v>0</v>
      </c>
      <c r="CZ301">
        <v>0</v>
      </c>
      <c r="DB301">
        <v>0</v>
      </c>
      <c r="DD301">
        <v>0</v>
      </c>
      <c r="DF301">
        <v>0</v>
      </c>
      <c r="DH301">
        <v>0</v>
      </c>
      <c r="DJ301">
        <v>2</v>
      </c>
      <c r="DK301" t="s">
        <v>679</v>
      </c>
      <c r="DL301">
        <v>0</v>
      </c>
      <c r="DN301">
        <v>33</v>
      </c>
      <c r="DO301" t="s">
        <v>679</v>
      </c>
      <c r="DP301">
        <v>0</v>
      </c>
      <c r="DR301">
        <v>708</v>
      </c>
      <c r="DS301" t="s">
        <v>679</v>
      </c>
      <c r="DT301">
        <v>87</v>
      </c>
      <c r="DU301" t="s">
        <v>679</v>
      </c>
      <c r="DV301">
        <v>3</v>
      </c>
      <c r="DW301" t="s">
        <v>679</v>
      </c>
      <c r="DX301">
        <v>154</v>
      </c>
      <c r="DY301" t="s">
        <v>679</v>
      </c>
      <c r="DZ301">
        <v>0</v>
      </c>
      <c r="EB301">
        <v>30</v>
      </c>
      <c r="EC301" t="s">
        <v>679</v>
      </c>
      <c r="ED301">
        <v>2</v>
      </c>
      <c r="EE301" t="s">
        <v>679</v>
      </c>
      <c r="EF301">
        <v>0</v>
      </c>
      <c r="EH301">
        <v>4</v>
      </c>
      <c r="EI301" t="s">
        <v>679</v>
      </c>
      <c r="EJ301">
        <v>617</v>
      </c>
      <c r="EK301" t="s">
        <v>679</v>
      </c>
      <c r="EL301">
        <v>0</v>
      </c>
      <c r="EN301">
        <v>107</v>
      </c>
      <c r="EO301" t="s">
        <v>679</v>
      </c>
      <c r="EP301">
        <v>0</v>
      </c>
      <c r="ER301">
        <v>181</v>
      </c>
      <c r="ES301" t="s">
        <v>679</v>
      </c>
      <c r="ET301">
        <v>91</v>
      </c>
      <c r="EU301" t="s">
        <v>679</v>
      </c>
      <c r="EV301">
        <v>0</v>
      </c>
      <c r="EX301">
        <v>30</v>
      </c>
      <c r="EY301" t="s">
        <v>679</v>
      </c>
      <c r="EZ301">
        <v>26</v>
      </c>
      <c r="FA301" t="s">
        <v>679</v>
      </c>
      <c r="FB301">
        <v>117</v>
      </c>
      <c r="FC301" t="s">
        <v>679</v>
      </c>
      <c r="FD301">
        <v>0</v>
      </c>
      <c r="FF301">
        <v>0</v>
      </c>
      <c r="FH301">
        <v>16</v>
      </c>
      <c r="FI301" t="s">
        <v>679</v>
      </c>
      <c r="FJ301">
        <v>0</v>
      </c>
      <c r="FL301">
        <v>1</v>
      </c>
      <c r="FM301" t="s">
        <v>679</v>
      </c>
      <c r="FN301">
        <v>178</v>
      </c>
      <c r="FO301" t="s">
        <v>679</v>
      </c>
      <c r="FP301">
        <v>75</v>
      </c>
      <c r="FQ301" t="s">
        <v>679</v>
      </c>
      <c r="FR301">
        <v>231</v>
      </c>
      <c r="FS301" t="s">
        <v>679</v>
      </c>
      <c r="FT301">
        <v>566</v>
      </c>
      <c r="FU301" t="s">
        <v>679</v>
      </c>
      <c r="FV301">
        <v>0</v>
      </c>
      <c r="FX301">
        <v>7</v>
      </c>
      <c r="FY301" t="s">
        <v>679</v>
      </c>
      <c r="FZ301">
        <v>0</v>
      </c>
      <c r="GB301">
        <v>17</v>
      </c>
      <c r="GC301" t="s">
        <v>679</v>
      </c>
      <c r="GD301">
        <v>2</v>
      </c>
      <c r="GE301" t="s">
        <v>679</v>
      </c>
      <c r="GF301">
        <v>16</v>
      </c>
      <c r="GG301" t="s">
        <v>679</v>
      </c>
      <c r="GH301">
        <v>5</v>
      </c>
      <c r="GI301" t="s">
        <v>679</v>
      </c>
      <c r="GJ301">
        <v>82</v>
      </c>
      <c r="GK301" t="s">
        <v>679</v>
      </c>
      <c r="GL301">
        <v>0</v>
      </c>
      <c r="GN301">
        <v>0</v>
      </c>
      <c r="GP301">
        <v>250</v>
      </c>
      <c r="GQ301" t="s">
        <v>679</v>
      </c>
      <c r="GR301">
        <v>0</v>
      </c>
      <c r="GT301">
        <v>0</v>
      </c>
      <c r="GV301">
        <v>4</v>
      </c>
      <c r="GW301" t="s">
        <v>679</v>
      </c>
      <c r="GX301">
        <v>0</v>
      </c>
      <c r="GZ301">
        <v>355</v>
      </c>
      <c r="HA301" t="s">
        <v>679</v>
      </c>
      <c r="HB301">
        <v>0</v>
      </c>
      <c r="HD301">
        <v>0</v>
      </c>
      <c r="HF301">
        <v>120</v>
      </c>
      <c r="HG301" t="s">
        <v>679</v>
      </c>
      <c r="HH301">
        <v>0</v>
      </c>
      <c r="HJ301">
        <v>0</v>
      </c>
      <c r="HL301">
        <v>0</v>
      </c>
      <c r="HN301">
        <v>0</v>
      </c>
      <c r="HP301">
        <v>0</v>
      </c>
      <c r="HR301">
        <v>0</v>
      </c>
      <c r="HT301">
        <v>0</v>
      </c>
      <c r="HV301">
        <v>0</v>
      </c>
      <c r="HX301">
        <v>0</v>
      </c>
      <c r="HZ301">
        <v>64</v>
      </c>
      <c r="IA301" t="s">
        <v>679</v>
      </c>
      <c r="IB301">
        <v>0</v>
      </c>
      <c r="ID301">
        <v>0</v>
      </c>
      <c r="IF301">
        <v>35</v>
      </c>
      <c r="IG301" t="s">
        <v>679</v>
      </c>
      <c r="IH301">
        <v>0</v>
      </c>
      <c r="IJ301">
        <v>0</v>
      </c>
      <c r="IL301">
        <v>49</v>
      </c>
      <c r="IM301" t="s">
        <v>679</v>
      </c>
      <c r="IN301">
        <v>0</v>
      </c>
      <c r="IP301">
        <v>0</v>
      </c>
      <c r="IR301">
        <v>0</v>
      </c>
      <c r="IT301">
        <v>0</v>
      </c>
      <c r="IV301">
        <v>0</v>
      </c>
      <c r="IX301">
        <v>0</v>
      </c>
      <c r="IZ301">
        <v>2</v>
      </c>
      <c r="JA301" t="s">
        <v>679</v>
      </c>
      <c r="JB301">
        <v>38</v>
      </c>
      <c r="JC301" t="s">
        <v>679</v>
      </c>
      <c r="JD301">
        <v>0</v>
      </c>
      <c r="JF301">
        <v>0</v>
      </c>
      <c r="JH301">
        <v>8</v>
      </c>
      <c r="JI301" t="s">
        <v>679</v>
      </c>
      <c r="JJ301">
        <v>0</v>
      </c>
      <c r="JL301">
        <v>0</v>
      </c>
      <c r="JN301">
        <v>0</v>
      </c>
      <c r="JP301">
        <v>4</v>
      </c>
      <c r="JQ301" t="s">
        <v>679</v>
      </c>
      <c r="JR301">
        <v>71</v>
      </c>
      <c r="JS301" t="s">
        <v>679</v>
      </c>
      <c r="JT301">
        <v>2</v>
      </c>
      <c r="JU301" t="s">
        <v>679</v>
      </c>
      <c r="JV301">
        <v>6</v>
      </c>
      <c r="JW301" t="s">
        <v>679</v>
      </c>
      <c r="JX301">
        <v>87</v>
      </c>
      <c r="JY301" t="s">
        <v>679</v>
      </c>
      <c r="JZ301">
        <v>225</v>
      </c>
      <c r="KA301" t="s">
        <v>679</v>
      </c>
      <c r="KB301">
        <v>0</v>
      </c>
      <c r="KD301">
        <v>20</v>
      </c>
      <c r="KE301" t="s">
        <v>679</v>
      </c>
      <c r="KF301">
        <v>0</v>
      </c>
      <c r="KH301">
        <v>1878</v>
      </c>
      <c r="KI301" t="s">
        <v>679</v>
      </c>
      <c r="KJ301">
        <v>0</v>
      </c>
      <c r="KL301">
        <v>0</v>
      </c>
      <c r="KN301">
        <v>0</v>
      </c>
      <c r="KP301">
        <v>2</v>
      </c>
      <c r="KQ301" t="s">
        <v>679</v>
      </c>
      <c r="KR301">
        <v>22</v>
      </c>
      <c r="KS301" t="s">
        <v>679</v>
      </c>
      <c r="KT301">
        <v>6</v>
      </c>
      <c r="KU301" t="s">
        <v>679</v>
      </c>
      <c r="KV301">
        <v>0</v>
      </c>
      <c r="KX301">
        <v>0</v>
      </c>
      <c r="KZ301">
        <v>0</v>
      </c>
      <c r="LB301">
        <v>136</v>
      </c>
      <c r="LC301" t="s">
        <v>679</v>
      </c>
      <c r="LD301">
        <v>17</v>
      </c>
      <c r="LE301" t="s">
        <v>679</v>
      </c>
      <c r="LF301">
        <v>0</v>
      </c>
      <c r="LH301">
        <v>65</v>
      </c>
      <c r="LI301" t="s">
        <v>679</v>
      </c>
      <c r="LJ301">
        <v>0</v>
      </c>
      <c r="LL301">
        <v>0</v>
      </c>
      <c r="LN301">
        <v>0</v>
      </c>
      <c r="LP301">
        <v>0</v>
      </c>
      <c r="LR301">
        <v>0</v>
      </c>
      <c r="LT301">
        <v>904</v>
      </c>
      <c r="LU301" t="s">
        <v>679</v>
      </c>
      <c r="LV301">
        <v>0</v>
      </c>
      <c r="LX301">
        <v>49</v>
      </c>
      <c r="LY301" t="s">
        <v>679</v>
      </c>
      <c r="LZ301">
        <v>690</v>
      </c>
      <c r="MA301" t="s">
        <v>679</v>
      </c>
      <c r="MB301">
        <v>0</v>
      </c>
      <c r="MD301">
        <v>0</v>
      </c>
      <c r="MF301">
        <v>0</v>
      </c>
      <c r="MH301">
        <v>112</v>
      </c>
      <c r="MI301" t="s">
        <v>679</v>
      </c>
      <c r="MJ301">
        <v>0</v>
      </c>
      <c r="ML301">
        <v>13</v>
      </c>
      <c r="MM301" t="s">
        <v>679</v>
      </c>
      <c r="MN301">
        <v>0</v>
      </c>
      <c r="MP301">
        <v>0</v>
      </c>
      <c r="MR301">
        <v>0</v>
      </c>
      <c r="MT301">
        <v>608</v>
      </c>
      <c r="MU301" t="s">
        <v>679</v>
      </c>
      <c r="MV301">
        <v>222</v>
      </c>
      <c r="MW301" t="s">
        <v>679</v>
      </c>
      <c r="MX301">
        <v>434</v>
      </c>
      <c r="MY301" t="s">
        <v>679</v>
      </c>
      <c r="MZ301">
        <v>285</v>
      </c>
      <c r="NA301" t="s">
        <v>679</v>
      </c>
      <c r="NB301">
        <v>1858</v>
      </c>
      <c r="NC301" t="s">
        <v>679</v>
      </c>
      <c r="ND301">
        <v>34</v>
      </c>
      <c r="NE301" t="s">
        <v>679</v>
      </c>
      <c r="NF301">
        <v>5</v>
      </c>
      <c r="NG301" t="s">
        <v>679</v>
      </c>
      <c r="NH301">
        <v>0</v>
      </c>
      <c r="NJ301">
        <v>4</v>
      </c>
      <c r="NK301" t="s">
        <v>679</v>
      </c>
      <c r="NL301">
        <v>0</v>
      </c>
      <c r="NN301">
        <v>0</v>
      </c>
      <c r="NP301">
        <v>0</v>
      </c>
      <c r="NR301">
        <v>0</v>
      </c>
      <c r="NT301">
        <v>43</v>
      </c>
      <c r="NU301" t="s">
        <v>679</v>
      </c>
      <c r="NV301">
        <v>82</v>
      </c>
      <c r="NW301" t="s">
        <v>679</v>
      </c>
      <c r="NX301">
        <v>55</v>
      </c>
      <c r="NY301" t="s">
        <v>679</v>
      </c>
      <c r="NZ301">
        <v>0</v>
      </c>
      <c r="OB301">
        <v>12</v>
      </c>
      <c r="OC301" t="s">
        <v>679</v>
      </c>
      <c r="OD301">
        <v>0</v>
      </c>
      <c r="OF301">
        <v>338</v>
      </c>
      <c r="OG301" t="s">
        <v>679</v>
      </c>
      <c r="OH301">
        <v>58</v>
      </c>
      <c r="OI301" t="s">
        <v>679</v>
      </c>
      <c r="OJ301">
        <v>212</v>
      </c>
      <c r="OK301" t="s">
        <v>679</v>
      </c>
      <c r="OL301">
        <v>0</v>
      </c>
      <c r="ON301">
        <v>0</v>
      </c>
      <c r="OP301">
        <v>65</v>
      </c>
      <c r="OQ301" t="s">
        <v>679</v>
      </c>
      <c r="OR301">
        <v>0</v>
      </c>
      <c r="OT301">
        <v>0</v>
      </c>
      <c r="OV301">
        <v>5</v>
      </c>
      <c r="OW301" t="s">
        <v>679</v>
      </c>
      <c r="OX301">
        <v>143</v>
      </c>
      <c r="OY301" t="s">
        <v>679</v>
      </c>
      <c r="OZ301">
        <v>0</v>
      </c>
      <c r="PB301">
        <v>0</v>
      </c>
      <c r="PD301">
        <v>58</v>
      </c>
      <c r="PE301" t="s">
        <v>679</v>
      </c>
      <c r="PF301">
        <v>0</v>
      </c>
      <c r="PH301">
        <v>345</v>
      </c>
      <c r="PI301" t="s">
        <v>679</v>
      </c>
      <c r="PJ301">
        <v>0</v>
      </c>
      <c r="PL301">
        <v>0</v>
      </c>
      <c r="PN301">
        <v>0</v>
      </c>
      <c r="PP301">
        <v>0</v>
      </c>
      <c r="PR301">
        <v>41</v>
      </c>
      <c r="PS301" t="s">
        <v>679</v>
      </c>
      <c r="PT301">
        <v>113</v>
      </c>
      <c r="PU301" t="s">
        <v>679</v>
      </c>
      <c r="PV301">
        <v>52</v>
      </c>
      <c r="PW301" t="s">
        <v>679</v>
      </c>
      <c r="PX301">
        <v>0</v>
      </c>
      <c r="PZ301">
        <v>0</v>
      </c>
      <c r="QB301">
        <v>0</v>
      </c>
      <c r="QD301">
        <v>33</v>
      </c>
      <c r="QE301" t="s">
        <v>679</v>
      </c>
      <c r="QF301">
        <v>842</v>
      </c>
      <c r="QG301" t="s">
        <v>679</v>
      </c>
      <c r="QH301">
        <v>0</v>
      </c>
      <c r="QJ301">
        <v>1</v>
      </c>
      <c r="QK301" t="s">
        <v>679</v>
      </c>
      <c r="QL301">
        <v>2499</v>
      </c>
      <c r="QM301" t="s">
        <v>679</v>
      </c>
      <c r="QN301">
        <v>295</v>
      </c>
      <c r="QO301" t="s">
        <v>679</v>
      </c>
      <c r="QP301">
        <v>1949</v>
      </c>
      <c r="QQ301" t="s">
        <v>679</v>
      </c>
      <c r="QR301">
        <v>304</v>
      </c>
      <c r="QS301" t="s">
        <v>679</v>
      </c>
      <c r="QT301">
        <v>391</v>
      </c>
      <c r="QU301" t="s">
        <v>679</v>
      </c>
      <c r="QV301">
        <v>25</v>
      </c>
      <c r="QW301" t="s">
        <v>679</v>
      </c>
      <c r="QX301">
        <v>218</v>
      </c>
      <c r="QY301" t="s">
        <v>679</v>
      </c>
      <c r="QZ301">
        <v>302</v>
      </c>
      <c r="RA301" t="s">
        <v>679</v>
      </c>
      <c r="RB301">
        <v>41</v>
      </c>
      <c r="RC301" t="s">
        <v>679</v>
      </c>
      <c r="RD301">
        <v>70</v>
      </c>
      <c r="RE301" t="s">
        <v>679</v>
      </c>
      <c r="RF301">
        <v>43</v>
      </c>
      <c r="RG301" t="s">
        <v>679</v>
      </c>
      <c r="RH301">
        <v>23</v>
      </c>
      <c r="RI301" t="s">
        <v>679</v>
      </c>
      <c r="RJ301">
        <v>922</v>
      </c>
      <c r="RK301" t="s">
        <v>679</v>
      </c>
      <c r="RL301">
        <v>12</v>
      </c>
      <c r="RM301" t="s">
        <v>679</v>
      </c>
      <c r="RN301">
        <v>149</v>
      </c>
      <c r="RO301" t="s">
        <v>679</v>
      </c>
      <c r="RP301">
        <v>44</v>
      </c>
      <c r="RQ301" t="s">
        <v>679</v>
      </c>
      <c r="RR301">
        <v>4</v>
      </c>
      <c r="RS301" t="s">
        <v>679</v>
      </c>
      <c r="RT301">
        <v>1</v>
      </c>
      <c r="RU301" t="s">
        <v>679</v>
      </c>
      <c r="RV301">
        <v>1913</v>
      </c>
      <c r="RW301" t="s">
        <v>679</v>
      </c>
      <c r="RX301">
        <v>310</v>
      </c>
      <c r="RY301" t="s">
        <v>679</v>
      </c>
      <c r="RZ301">
        <v>365</v>
      </c>
      <c r="SA301" t="s">
        <v>679</v>
      </c>
      <c r="SB301">
        <v>459</v>
      </c>
      <c r="SC301" t="s">
        <v>679</v>
      </c>
      <c r="SD301">
        <v>183</v>
      </c>
      <c r="SE301" t="s">
        <v>679</v>
      </c>
      <c r="SF301">
        <v>81</v>
      </c>
      <c r="SG301" t="s">
        <v>679</v>
      </c>
      <c r="SH301">
        <v>483</v>
      </c>
      <c r="SI301" t="s">
        <v>679</v>
      </c>
      <c r="SJ301">
        <v>630</v>
      </c>
      <c r="SK301" t="s">
        <v>679</v>
      </c>
      <c r="SL301">
        <v>302</v>
      </c>
      <c r="SM301" t="s">
        <v>679</v>
      </c>
      <c r="SN301">
        <v>101</v>
      </c>
      <c r="SO301" t="s">
        <v>679</v>
      </c>
      <c r="SP301">
        <v>265</v>
      </c>
      <c r="SQ301" t="s">
        <v>679</v>
      </c>
      <c r="SR301">
        <v>812</v>
      </c>
      <c r="SS301" t="s">
        <v>679</v>
      </c>
      <c r="ST301">
        <v>193</v>
      </c>
      <c r="SU301" t="s">
        <v>679</v>
      </c>
      <c r="SV301">
        <v>53</v>
      </c>
      <c r="SW301" t="s">
        <v>679</v>
      </c>
      <c r="SX301">
        <v>787</v>
      </c>
      <c r="SY301" t="s">
        <v>679</v>
      </c>
      <c r="SZ301">
        <v>1365</v>
      </c>
      <c r="TA301" t="s">
        <v>679</v>
      </c>
      <c r="TB301">
        <v>87</v>
      </c>
      <c r="TC301" t="s">
        <v>679</v>
      </c>
      <c r="TD301">
        <v>302</v>
      </c>
      <c r="TE301" t="s">
        <v>679</v>
      </c>
      <c r="TF301">
        <v>1</v>
      </c>
      <c r="TG301" t="s">
        <v>679</v>
      </c>
      <c r="TH301">
        <v>328</v>
      </c>
      <c r="TI301" t="s">
        <v>679</v>
      </c>
      <c r="TJ301">
        <v>11</v>
      </c>
      <c r="TK301" t="s">
        <v>679</v>
      </c>
      <c r="TL301">
        <v>84</v>
      </c>
      <c r="TM301" t="s">
        <v>679</v>
      </c>
      <c r="TN301">
        <v>177</v>
      </c>
      <c r="TO301" t="s">
        <v>679</v>
      </c>
      <c r="TP301">
        <v>1421</v>
      </c>
      <c r="TQ301" t="s">
        <v>679</v>
      </c>
      <c r="TR301">
        <v>98</v>
      </c>
      <c r="TS301" t="s">
        <v>679</v>
      </c>
      <c r="TT301">
        <v>804</v>
      </c>
      <c r="TU301" t="s">
        <v>679</v>
      </c>
      <c r="TV301">
        <v>2</v>
      </c>
      <c r="TW301" t="s">
        <v>679</v>
      </c>
      <c r="TX301">
        <v>0</v>
      </c>
      <c r="TZ301">
        <v>0</v>
      </c>
      <c r="UB301">
        <v>0</v>
      </c>
      <c r="UD301">
        <v>0</v>
      </c>
      <c r="UF301">
        <v>0</v>
      </c>
      <c r="UH301">
        <v>200</v>
      </c>
      <c r="UI301" t="s">
        <v>679</v>
      </c>
      <c r="UJ301">
        <v>321</v>
      </c>
      <c r="UK301" t="s">
        <v>679</v>
      </c>
      <c r="UL301">
        <v>173</v>
      </c>
      <c r="UM301" t="s">
        <v>679</v>
      </c>
      <c r="UN301">
        <v>533</v>
      </c>
      <c r="UO301" t="s">
        <v>679</v>
      </c>
      <c r="UP301">
        <v>197</v>
      </c>
      <c r="UQ301" t="s">
        <v>679</v>
      </c>
      <c r="UR301">
        <v>213</v>
      </c>
      <c r="US301" t="s">
        <v>679</v>
      </c>
      <c r="UT301">
        <v>3</v>
      </c>
      <c r="UU301" t="s">
        <v>679</v>
      </c>
      <c r="UV301">
        <v>33</v>
      </c>
      <c r="UW301" t="s">
        <v>679</v>
      </c>
      <c r="UX301">
        <v>86</v>
      </c>
      <c r="UY301" t="s">
        <v>679</v>
      </c>
      <c r="UZ301">
        <v>267</v>
      </c>
      <c r="VA301" t="s">
        <v>679</v>
      </c>
      <c r="VB301">
        <v>139</v>
      </c>
      <c r="VC301" t="s">
        <v>679</v>
      </c>
      <c r="VD301">
        <v>176</v>
      </c>
      <c r="VE301" t="s">
        <v>679</v>
      </c>
      <c r="VF301">
        <v>0</v>
      </c>
      <c r="VH301">
        <v>3</v>
      </c>
      <c r="VI301" t="s">
        <v>679</v>
      </c>
      <c r="VJ301">
        <v>34</v>
      </c>
      <c r="VK301" t="s">
        <v>679</v>
      </c>
      <c r="VL301">
        <v>0</v>
      </c>
      <c r="VN301">
        <v>0</v>
      </c>
      <c r="VP301">
        <v>134</v>
      </c>
      <c r="VQ301" t="s">
        <v>679</v>
      </c>
      <c r="VR301">
        <v>0</v>
      </c>
      <c r="VT301">
        <v>71</v>
      </c>
      <c r="VU301" t="s">
        <v>679</v>
      </c>
      <c r="VV301">
        <v>19</v>
      </c>
      <c r="VW301" t="s">
        <v>679</v>
      </c>
      <c r="VX301">
        <v>36</v>
      </c>
      <c r="VY301" t="s">
        <v>679</v>
      </c>
      <c r="VZ301">
        <v>42</v>
      </c>
      <c r="WA301" t="s">
        <v>679</v>
      </c>
      <c r="WB301">
        <v>416</v>
      </c>
      <c r="WC301" t="s">
        <v>679</v>
      </c>
      <c r="WD301">
        <v>1819</v>
      </c>
      <c r="WE301" t="s">
        <v>679</v>
      </c>
      <c r="WF301">
        <v>74</v>
      </c>
      <c r="WG301" t="s">
        <v>679</v>
      </c>
      <c r="WH301">
        <v>610</v>
      </c>
      <c r="WI301" t="s">
        <v>679</v>
      </c>
      <c r="WJ301">
        <v>262</v>
      </c>
      <c r="WK301" t="s">
        <v>679</v>
      </c>
      <c r="WL301">
        <v>5</v>
      </c>
      <c r="WM301" t="s">
        <v>679</v>
      </c>
      <c r="WN301">
        <v>472</v>
      </c>
      <c r="WO301" t="s">
        <v>679</v>
      </c>
      <c r="WP301">
        <v>352</v>
      </c>
      <c r="WQ301" t="s">
        <v>679</v>
      </c>
      <c r="WR301">
        <v>86</v>
      </c>
      <c r="WS301" t="s">
        <v>679</v>
      </c>
      <c r="WT301">
        <v>85</v>
      </c>
      <c r="WU301" t="s">
        <v>679</v>
      </c>
      <c r="WV301">
        <v>2</v>
      </c>
      <c r="WW301" t="s">
        <v>679</v>
      </c>
      <c r="WX301">
        <v>4835</v>
      </c>
      <c r="WY301" t="s">
        <v>679</v>
      </c>
      <c r="WZ301">
        <v>1056</v>
      </c>
      <c r="XA301" t="s">
        <v>679</v>
      </c>
      <c r="XB301">
        <v>25</v>
      </c>
      <c r="XC301" t="s">
        <v>679</v>
      </c>
      <c r="XD301">
        <v>43</v>
      </c>
      <c r="XE301" t="s">
        <v>679</v>
      </c>
      <c r="XF301">
        <v>3361</v>
      </c>
      <c r="XG301" t="s">
        <v>679</v>
      </c>
      <c r="XH301">
        <v>322</v>
      </c>
      <c r="XI301" t="s">
        <v>679</v>
      </c>
      <c r="XJ301">
        <v>149</v>
      </c>
      <c r="XK301" t="s">
        <v>679</v>
      </c>
      <c r="XL301">
        <v>114</v>
      </c>
      <c r="XM301" t="s">
        <v>679</v>
      </c>
      <c r="XN301">
        <v>1</v>
      </c>
      <c r="XO301" t="s">
        <v>679</v>
      </c>
      <c r="XP301">
        <v>22</v>
      </c>
      <c r="XQ301" t="s">
        <v>679</v>
      </c>
      <c r="XR301">
        <v>1625</v>
      </c>
      <c r="XS301" t="s">
        <v>679</v>
      </c>
      <c r="XT301">
        <v>165</v>
      </c>
      <c r="XU301" t="s">
        <v>679</v>
      </c>
      <c r="XV301">
        <v>28</v>
      </c>
      <c r="XW301" t="s">
        <v>679</v>
      </c>
      <c r="XX301">
        <v>270</v>
      </c>
      <c r="XY301" t="s">
        <v>679</v>
      </c>
      <c r="XZ301">
        <v>28</v>
      </c>
      <c r="YA301" t="s">
        <v>679</v>
      </c>
      <c r="YB301">
        <v>32</v>
      </c>
      <c r="YC301" t="s">
        <v>679</v>
      </c>
      <c r="YD301">
        <v>0</v>
      </c>
      <c r="YF301">
        <v>137</v>
      </c>
      <c r="YG301" t="s">
        <v>679</v>
      </c>
      <c r="YH301">
        <v>1130</v>
      </c>
      <c r="YI301" t="s">
        <v>679</v>
      </c>
      <c r="YJ301">
        <v>10</v>
      </c>
      <c r="YK301" t="s">
        <v>679</v>
      </c>
      <c r="YL301">
        <v>26</v>
      </c>
      <c r="YM301" t="s">
        <v>679</v>
      </c>
      <c r="YN301">
        <v>304</v>
      </c>
      <c r="YO301" t="s">
        <v>679</v>
      </c>
      <c r="YP301">
        <v>210</v>
      </c>
      <c r="YQ301" t="s">
        <v>679</v>
      </c>
      <c r="YR301">
        <v>0</v>
      </c>
      <c r="YT301">
        <v>0</v>
      </c>
      <c r="YV301">
        <v>78490</v>
      </c>
      <c r="YW301" t="s">
        <v>246</v>
      </c>
      <c r="YY301">
        <v>63016</v>
      </c>
      <c r="YZ301">
        <v>1606</v>
      </c>
      <c r="ZA301">
        <v>13951</v>
      </c>
      <c r="ZB301">
        <v>15474</v>
      </c>
      <c r="ZC301">
        <v>19482</v>
      </c>
      <c r="ZD301">
        <v>7</v>
      </c>
      <c r="ZE301">
        <v>45331</v>
      </c>
      <c r="ZF301">
        <v>17598</v>
      </c>
      <c r="ZG301">
        <v>18863</v>
      </c>
      <c r="ZH301">
        <v>18369</v>
      </c>
      <c r="ZI301">
        <v>38345</v>
      </c>
      <c r="ZJ301">
        <v>37851</v>
      </c>
      <c r="ZK301">
        <v>5438</v>
      </c>
      <c r="ZL301">
        <v>38345</v>
      </c>
      <c r="ZM301">
        <v>10706</v>
      </c>
      <c r="ZN301">
        <v>3196</v>
      </c>
      <c r="ZO301">
        <v>34227</v>
      </c>
      <c r="ZP301">
        <v>412</v>
      </c>
      <c r="ZQ301">
        <v>4087</v>
      </c>
      <c r="ZR301">
        <v>1650</v>
      </c>
      <c r="ZS301">
        <v>2894</v>
      </c>
      <c r="ZT301">
        <v>1820</v>
      </c>
      <c r="ZU301">
        <v>18356</v>
      </c>
      <c r="ZV301">
        <v>0</v>
      </c>
      <c r="ZW301">
        <v>14068</v>
      </c>
      <c r="ZX301">
        <v>0</v>
      </c>
      <c r="ZY301">
        <v>2702</v>
      </c>
      <c r="AAA301" s="26"/>
    </row>
    <row r="302" spans="1:703" x14ac:dyDescent="0.25">
      <c r="A302" t="s">
        <v>262</v>
      </c>
      <c r="B302">
        <v>0</v>
      </c>
      <c r="D302">
        <v>921</v>
      </c>
      <c r="E302" t="s">
        <v>679</v>
      </c>
      <c r="F302">
        <v>2</v>
      </c>
      <c r="G302" t="s">
        <v>679</v>
      </c>
      <c r="H302">
        <v>0</v>
      </c>
      <c r="J302">
        <v>20040</v>
      </c>
      <c r="K302" t="s">
        <v>679</v>
      </c>
      <c r="L302">
        <v>0</v>
      </c>
      <c r="N302">
        <v>379</v>
      </c>
      <c r="O302" t="s">
        <v>679</v>
      </c>
      <c r="P302">
        <v>234</v>
      </c>
      <c r="Q302" t="s">
        <v>679</v>
      </c>
      <c r="R302">
        <v>0</v>
      </c>
      <c r="T302">
        <v>0</v>
      </c>
      <c r="V302">
        <v>172</v>
      </c>
      <c r="W302" t="s">
        <v>679</v>
      </c>
      <c r="X302">
        <v>0</v>
      </c>
      <c r="Z302">
        <v>1213</v>
      </c>
      <c r="AA302" t="s">
        <v>679</v>
      </c>
      <c r="AB302">
        <v>432</v>
      </c>
      <c r="AC302" t="s">
        <v>679</v>
      </c>
      <c r="AD302">
        <v>0</v>
      </c>
      <c r="AF302">
        <v>212</v>
      </c>
      <c r="AG302" t="s">
        <v>679</v>
      </c>
      <c r="AH302">
        <v>0</v>
      </c>
      <c r="AJ302">
        <v>164</v>
      </c>
      <c r="AK302" t="s">
        <v>679</v>
      </c>
      <c r="AL302">
        <v>0</v>
      </c>
      <c r="AN302">
        <v>1012</v>
      </c>
      <c r="AO302" t="s">
        <v>679</v>
      </c>
      <c r="AP302">
        <v>6</v>
      </c>
      <c r="AQ302" t="s">
        <v>679</v>
      </c>
      <c r="AR302">
        <v>18</v>
      </c>
      <c r="AS302" t="s">
        <v>679</v>
      </c>
      <c r="AT302">
        <v>0</v>
      </c>
      <c r="AV302">
        <v>152</v>
      </c>
      <c r="AW302" t="s">
        <v>679</v>
      </c>
      <c r="AX302">
        <v>390</v>
      </c>
      <c r="AY302" t="s">
        <v>679</v>
      </c>
      <c r="AZ302">
        <v>0</v>
      </c>
      <c r="BB302">
        <v>0</v>
      </c>
      <c r="BD302">
        <v>130</v>
      </c>
      <c r="BE302" t="s">
        <v>679</v>
      </c>
      <c r="BF302">
        <v>0</v>
      </c>
      <c r="BH302">
        <v>38</v>
      </c>
      <c r="BI302" t="s">
        <v>679</v>
      </c>
      <c r="BJ302">
        <v>28</v>
      </c>
      <c r="BK302" t="s">
        <v>679</v>
      </c>
      <c r="BL302">
        <v>0</v>
      </c>
      <c r="BN302">
        <v>49</v>
      </c>
      <c r="BO302" t="s">
        <v>679</v>
      </c>
      <c r="BP302">
        <v>0</v>
      </c>
      <c r="BR302">
        <v>701</v>
      </c>
      <c r="BS302" t="s">
        <v>679</v>
      </c>
      <c r="BT302">
        <v>1010</v>
      </c>
      <c r="BU302" t="s">
        <v>679</v>
      </c>
      <c r="BV302">
        <v>32</v>
      </c>
      <c r="BW302" t="s">
        <v>679</v>
      </c>
      <c r="BX302">
        <v>163</v>
      </c>
      <c r="BY302" t="s">
        <v>679</v>
      </c>
      <c r="BZ302">
        <v>31</v>
      </c>
      <c r="CA302" t="s">
        <v>679</v>
      </c>
      <c r="CB302">
        <v>70</v>
      </c>
      <c r="CC302" t="s">
        <v>679</v>
      </c>
      <c r="CD302">
        <v>67</v>
      </c>
      <c r="CE302" t="s">
        <v>679</v>
      </c>
      <c r="CF302">
        <v>0</v>
      </c>
      <c r="CH302">
        <v>23</v>
      </c>
      <c r="CI302" t="s">
        <v>679</v>
      </c>
      <c r="CJ302">
        <v>0</v>
      </c>
      <c r="CL302">
        <v>0</v>
      </c>
      <c r="CN302">
        <v>11</v>
      </c>
      <c r="CO302" t="s">
        <v>679</v>
      </c>
      <c r="CP302">
        <v>71</v>
      </c>
      <c r="CQ302" t="s">
        <v>679</v>
      </c>
      <c r="CR302">
        <v>0</v>
      </c>
      <c r="CT302">
        <v>0</v>
      </c>
      <c r="CV302">
        <v>0</v>
      </c>
      <c r="CX302">
        <v>0</v>
      </c>
      <c r="CZ302">
        <v>37</v>
      </c>
      <c r="DA302" t="s">
        <v>679</v>
      </c>
      <c r="DB302">
        <v>0</v>
      </c>
      <c r="DD302">
        <v>0</v>
      </c>
      <c r="DF302">
        <v>14</v>
      </c>
      <c r="DG302" t="s">
        <v>679</v>
      </c>
      <c r="DH302">
        <v>7</v>
      </c>
      <c r="DI302" t="s">
        <v>679</v>
      </c>
      <c r="DJ302">
        <v>0</v>
      </c>
      <c r="DL302">
        <v>0</v>
      </c>
      <c r="DN302">
        <v>0</v>
      </c>
      <c r="DP302">
        <v>1396</v>
      </c>
      <c r="DQ302" t="s">
        <v>679</v>
      </c>
      <c r="DR302">
        <v>463</v>
      </c>
      <c r="DS302" t="s">
        <v>679</v>
      </c>
      <c r="DT302">
        <v>0</v>
      </c>
      <c r="DV302">
        <v>24</v>
      </c>
      <c r="DW302" t="s">
        <v>679</v>
      </c>
      <c r="DX302">
        <v>756</v>
      </c>
      <c r="DY302" t="s">
        <v>679</v>
      </c>
      <c r="DZ302">
        <v>2</v>
      </c>
      <c r="EA302" t="s">
        <v>679</v>
      </c>
      <c r="EB302">
        <v>18</v>
      </c>
      <c r="EC302" t="s">
        <v>679</v>
      </c>
      <c r="ED302">
        <v>11</v>
      </c>
      <c r="EE302" t="s">
        <v>679</v>
      </c>
      <c r="EF302">
        <v>0</v>
      </c>
      <c r="EH302">
        <v>0</v>
      </c>
      <c r="EJ302">
        <v>0</v>
      </c>
      <c r="EL302">
        <v>0</v>
      </c>
      <c r="EN302">
        <v>0</v>
      </c>
      <c r="EP302">
        <v>0</v>
      </c>
      <c r="ER302">
        <v>1625</v>
      </c>
      <c r="ES302" t="s">
        <v>679</v>
      </c>
      <c r="ET302">
        <v>214</v>
      </c>
      <c r="EU302" t="s">
        <v>679</v>
      </c>
      <c r="EV302">
        <v>5</v>
      </c>
      <c r="EW302" t="s">
        <v>679</v>
      </c>
      <c r="EX302">
        <v>19</v>
      </c>
      <c r="EY302" t="s">
        <v>679</v>
      </c>
      <c r="EZ302">
        <v>2899</v>
      </c>
      <c r="FA302" t="s">
        <v>679</v>
      </c>
      <c r="FB302">
        <v>0</v>
      </c>
      <c r="FD302">
        <v>156</v>
      </c>
      <c r="FE302" t="s">
        <v>679</v>
      </c>
      <c r="FF302">
        <v>0</v>
      </c>
      <c r="FH302">
        <v>4</v>
      </c>
      <c r="FI302" t="s">
        <v>679</v>
      </c>
      <c r="FJ302">
        <v>0</v>
      </c>
      <c r="FL302">
        <v>10</v>
      </c>
      <c r="FM302" t="s">
        <v>679</v>
      </c>
      <c r="FN302">
        <v>1052</v>
      </c>
      <c r="FO302" t="s">
        <v>679</v>
      </c>
      <c r="FP302">
        <v>0</v>
      </c>
      <c r="FR302">
        <v>114</v>
      </c>
      <c r="FS302" t="s">
        <v>679</v>
      </c>
      <c r="FT302">
        <v>15</v>
      </c>
      <c r="FU302" t="s">
        <v>679</v>
      </c>
      <c r="FV302">
        <v>5</v>
      </c>
      <c r="FW302" t="s">
        <v>679</v>
      </c>
      <c r="FX302">
        <v>40</v>
      </c>
      <c r="FY302" t="s">
        <v>679</v>
      </c>
      <c r="FZ302">
        <v>0</v>
      </c>
      <c r="GB302">
        <v>23</v>
      </c>
      <c r="GC302" t="s">
        <v>679</v>
      </c>
      <c r="GD302">
        <v>31</v>
      </c>
      <c r="GE302" t="s">
        <v>679</v>
      </c>
      <c r="GF302">
        <v>24</v>
      </c>
      <c r="GG302" t="s">
        <v>679</v>
      </c>
      <c r="GH302">
        <v>7</v>
      </c>
      <c r="GI302" t="s">
        <v>679</v>
      </c>
      <c r="GJ302">
        <v>445</v>
      </c>
      <c r="GK302" t="s">
        <v>679</v>
      </c>
      <c r="GL302">
        <v>0</v>
      </c>
      <c r="GN302">
        <v>0</v>
      </c>
      <c r="GP302">
        <v>104</v>
      </c>
      <c r="GQ302" t="s">
        <v>679</v>
      </c>
      <c r="GR302">
        <v>0</v>
      </c>
      <c r="GT302">
        <v>58</v>
      </c>
      <c r="GU302" t="s">
        <v>679</v>
      </c>
      <c r="GV302">
        <v>7</v>
      </c>
      <c r="GW302" t="s">
        <v>679</v>
      </c>
      <c r="GX302">
        <v>0</v>
      </c>
      <c r="GZ302">
        <v>216</v>
      </c>
      <c r="HA302" t="s">
        <v>679</v>
      </c>
      <c r="HB302">
        <v>0</v>
      </c>
      <c r="HD302">
        <v>37</v>
      </c>
      <c r="HE302" t="s">
        <v>679</v>
      </c>
      <c r="HF302">
        <v>1036</v>
      </c>
      <c r="HG302" t="s">
        <v>679</v>
      </c>
      <c r="HH302">
        <v>9</v>
      </c>
      <c r="HI302" t="s">
        <v>679</v>
      </c>
      <c r="HJ302">
        <v>0</v>
      </c>
      <c r="HL302">
        <v>3</v>
      </c>
      <c r="HM302" t="s">
        <v>679</v>
      </c>
      <c r="HN302">
        <v>0</v>
      </c>
      <c r="HP302">
        <v>15</v>
      </c>
      <c r="HQ302" t="s">
        <v>679</v>
      </c>
      <c r="HR302">
        <v>0</v>
      </c>
      <c r="HT302">
        <v>38</v>
      </c>
      <c r="HU302" t="s">
        <v>679</v>
      </c>
      <c r="HV302">
        <v>193</v>
      </c>
      <c r="HW302" t="s">
        <v>679</v>
      </c>
      <c r="HX302">
        <v>38</v>
      </c>
      <c r="HY302" t="s">
        <v>679</v>
      </c>
      <c r="HZ302">
        <v>3</v>
      </c>
      <c r="IA302" t="s">
        <v>679</v>
      </c>
      <c r="IB302">
        <v>1</v>
      </c>
      <c r="IC302" t="s">
        <v>679</v>
      </c>
      <c r="ID302">
        <v>9</v>
      </c>
      <c r="IE302" t="s">
        <v>679</v>
      </c>
      <c r="IF302">
        <v>11</v>
      </c>
      <c r="IG302" t="s">
        <v>679</v>
      </c>
      <c r="IH302">
        <v>27</v>
      </c>
      <c r="II302" t="s">
        <v>679</v>
      </c>
      <c r="IJ302">
        <v>0</v>
      </c>
      <c r="IL302">
        <v>55</v>
      </c>
      <c r="IM302" t="s">
        <v>679</v>
      </c>
      <c r="IN302">
        <v>128</v>
      </c>
      <c r="IO302" t="s">
        <v>679</v>
      </c>
      <c r="IP302">
        <v>3346</v>
      </c>
      <c r="IQ302" t="s">
        <v>679</v>
      </c>
      <c r="IR302">
        <v>0</v>
      </c>
      <c r="IT302">
        <v>0</v>
      </c>
      <c r="IV302">
        <v>6</v>
      </c>
      <c r="IW302" t="s">
        <v>679</v>
      </c>
      <c r="IX302">
        <v>0</v>
      </c>
      <c r="IZ302">
        <v>6</v>
      </c>
      <c r="JA302" t="s">
        <v>679</v>
      </c>
      <c r="JB302">
        <v>9</v>
      </c>
      <c r="JC302" t="s">
        <v>679</v>
      </c>
      <c r="JD302">
        <v>0</v>
      </c>
      <c r="JF302">
        <v>0</v>
      </c>
      <c r="JH302">
        <v>0</v>
      </c>
      <c r="JJ302">
        <v>0</v>
      </c>
      <c r="JL302">
        <v>0</v>
      </c>
      <c r="JN302">
        <v>0</v>
      </c>
      <c r="JP302">
        <v>21</v>
      </c>
      <c r="JQ302" t="s">
        <v>679</v>
      </c>
      <c r="JR302">
        <v>11</v>
      </c>
      <c r="JS302" t="s">
        <v>679</v>
      </c>
      <c r="JT302">
        <v>427</v>
      </c>
      <c r="JU302" t="s">
        <v>679</v>
      </c>
      <c r="JV302">
        <v>125</v>
      </c>
      <c r="JW302" t="s">
        <v>679</v>
      </c>
      <c r="JX302">
        <v>21</v>
      </c>
      <c r="JY302" t="s">
        <v>679</v>
      </c>
      <c r="JZ302">
        <v>196</v>
      </c>
      <c r="KA302" t="s">
        <v>679</v>
      </c>
      <c r="KB302">
        <v>542</v>
      </c>
      <c r="KC302" t="s">
        <v>679</v>
      </c>
      <c r="KD302">
        <v>0</v>
      </c>
      <c r="KF302">
        <v>0</v>
      </c>
      <c r="KH302">
        <v>961</v>
      </c>
      <c r="KI302" t="s">
        <v>679</v>
      </c>
      <c r="KJ302">
        <v>0</v>
      </c>
      <c r="KL302">
        <v>0</v>
      </c>
      <c r="KN302">
        <v>0</v>
      </c>
      <c r="KP302">
        <v>17</v>
      </c>
      <c r="KQ302" t="s">
        <v>679</v>
      </c>
      <c r="KR302">
        <v>0</v>
      </c>
      <c r="KT302">
        <v>15</v>
      </c>
      <c r="KU302" t="s">
        <v>679</v>
      </c>
      <c r="KV302">
        <v>37</v>
      </c>
      <c r="KW302" t="s">
        <v>679</v>
      </c>
      <c r="KX302">
        <v>13</v>
      </c>
      <c r="KY302" t="s">
        <v>679</v>
      </c>
      <c r="KZ302">
        <v>0</v>
      </c>
      <c r="LB302">
        <v>12</v>
      </c>
      <c r="LC302" t="s">
        <v>679</v>
      </c>
      <c r="LD302">
        <v>33</v>
      </c>
      <c r="LE302" t="s">
        <v>679</v>
      </c>
      <c r="LF302">
        <v>0</v>
      </c>
      <c r="LH302">
        <v>6</v>
      </c>
      <c r="LI302" t="s">
        <v>679</v>
      </c>
      <c r="LJ302">
        <v>35</v>
      </c>
      <c r="LK302" t="s">
        <v>679</v>
      </c>
      <c r="LL302">
        <v>0</v>
      </c>
      <c r="LN302">
        <v>0</v>
      </c>
      <c r="LP302">
        <v>0</v>
      </c>
      <c r="LR302">
        <v>0</v>
      </c>
      <c r="LT302">
        <v>77</v>
      </c>
      <c r="LU302" t="s">
        <v>679</v>
      </c>
      <c r="LV302">
        <v>0</v>
      </c>
      <c r="LX302">
        <v>9</v>
      </c>
      <c r="LY302" t="s">
        <v>679</v>
      </c>
      <c r="LZ302">
        <v>0</v>
      </c>
      <c r="MB302">
        <v>0</v>
      </c>
      <c r="MD302">
        <v>0</v>
      </c>
      <c r="MF302">
        <v>239</v>
      </c>
      <c r="MG302" t="s">
        <v>679</v>
      </c>
      <c r="MH302">
        <v>42</v>
      </c>
      <c r="MI302" t="s">
        <v>679</v>
      </c>
      <c r="MJ302">
        <v>0</v>
      </c>
      <c r="ML302">
        <v>1</v>
      </c>
      <c r="MM302" t="s">
        <v>679</v>
      </c>
      <c r="MN302">
        <v>9</v>
      </c>
      <c r="MO302" t="s">
        <v>679</v>
      </c>
      <c r="MP302">
        <v>0</v>
      </c>
      <c r="MR302">
        <v>1</v>
      </c>
      <c r="MS302" t="s">
        <v>679</v>
      </c>
      <c r="MT302">
        <v>377</v>
      </c>
      <c r="MU302" t="s">
        <v>679</v>
      </c>
      <c r="MV302">
        <v>26</v>
      </c>
      <c r="MW302" t="s">
        <v>679</v>
      </c>
      <c r="MX302">
        <v>0</v>
      </c>
      <c r="MZ302">
        <v>0</v>
      </c>
      <c r="NB302">
        <v>815</v>
      </c>
      <c r="NC302" t="s">
        <v>679</v>
      </c>
      <c r="ND302">
        <v>0</v>
      </c>
      <c r="NF302">
        <v>0</v>
      </c>
      <c r="NH302">
        <v>0</v>
      </c>
      <c r="NJ302">
        <v>9</v>
      </c>
      <c r="NK302" t="s">
        <v>679</v>
      </c>
      <c r="NL302">
        <v>6</v>
      </c>
      <c r="NM302" t="s">
        <v>679</v>
      </c>
      <c r="NN302">
        <v>0</v>
      </c>
      <c r="NP302">
        <v>0</v>
      </c>
      <c r="NR302">
        <v>128</v>
      </c>
      <c r="NS302" t="s">
        <v>679</v>
      </c>
      <c r="NT302">
        <v>0</v>
      </c>
      <c r="NV302">
        <v>758</v>
      </c>
      <c r="NW302" t="s">
        <v>679</v>
      </c>
      <c r="NX302">
        <v>0</v>
      </c>
      <c r="NZ302">
        <v>42</v>
      </c>
      <c r="OA302" t="s">
        <v>679</v>
      </c>
      <c r="OB302">
        <v>0</v>
      </c>
      <c r="OD302">
        <v>0</v>
      </c>
      <c r="OF302">
        <v>117</v>
      </c>
      <c r="OG302" t="s">
        <v>679</v>
      </c>
      <c r="OH302">
        <v>195</v>
      </c>
      <c r="OI302" t="s">
        <v>679</v>
      </c>
      <c r="OJ302">
        <v>34</v>
      </c>
      <c r="OK302" t="s">
        <v>679</v>
      </c>
      <c r="OL302">
        <v>67</v>
      </c>
      <c r="OM302" t="s">
        <v>679</v>
      </c>
      <c r="ON302">
        <v>0</v>
      </c>
      <c r="OP302">
        <v>0</v>
      </c>
      <c r="OR302">
        <v>0</v>
      </c>
      <c r="OT302">
        <v>0</v>
      </c>
      <c r="OV302">
        <v>13</v>
      </c>
      <c r="OW302" t="s">
        <v>679</v>
      </c>
      <c r="OX302">
        <v>360</v>
      </c>
      <c r="OY302" t="s">
        <v>679</v>
      </c>
      <c r="OZ302">
        <v>32</v>
      </c>
      <c r="PA302" t="s">
        <v>679</v>
      </c>
      <c r="PB302">
        <v>0</v>
      </c>
      <c r="PD302">
        <v>161</v>
      </c>
      <c r="PE302" t="s">
        <v>679</v>
      </c>
      <c r="PF302">
        <v>10</v>
      </c>
      <c r="PG302" t="s">
        <v>679</v>
      </c>
      <c r="PH302">
        <v>0</v>
      </c>
      <c r="PJ302">
        <v>0</v>
      </c>
      <c r="PL302">
        <v>0</v>
      </c>
      <c r="PN302">
        <v>0</v>
      </c>
      <c r="PP302">
        <v>0</v>
      </c>
      <c r="PR302">
        <v>217</v>
      </c>
      <c r="PS302" t="s">
        <v>679</v>
      </c>
      <c r="PT302">
        <v>11</v>
      </c>
      <c r="PU302" t="s">
        <v>679</v>
      </c>
      <c r="PV302">
        <v>626</v>
      </c>
      <c r="PW302" t="s">
        <v>679</v>
      </c>
      <c r="PX302">
        <v>4</v>
      </c>
      <c r="PY302" t="s">
        <v>679</v>
      </c>
      <c r="PZ302">
        <v>11</v>
      </c>
      <c r="QA302" t="s">
        <v>679</v>
      </c>
      <c r="QB302">
        <v>24</v>
      </c>
      <c r="QC302" t="s">
        <v>679</v>
      </c>
      <c r="QD302">
        <v>49</v>
      </c>
      <c r="QE302" t="s">
        <v>679</v>
      </c>
      <c r="QF302">
        <v>0</v>
      </c>
      <c r="QH302">
        <v>0</v>
      </c>
      <c r="QJ302">
        <v>13</v>
      </c>
      <c r="QK302" t="s">
        <v>679</v>
      </c>
      <c r="QL302">
        <v>1270</v>
      </c>
      <c r="QM302" t="s">
        <v>679</v>
      </c>
      <c r="QN302">
        <v>658</v>
      </c>
      <c r="QO302" t="s">
        <v>679</v>
      </c>
      <c r="QP302">
        <v>728</v>
      </c>
      <c r="QQ302" t="s">
        <v>679</v>
      </c>
      <c r="QR302">
        <v>673</v>
      </c>
      <c r="QS302" t="s">
        <v>679</v>
      </c>
      <c r="QT302">
        <v>402</v>
      </c>
      <c r="QU302" t="s">
        <v>679</v>
      </c>
      <c r="QV302">
        <v>21</v>
      </c>
      <c r="QW302" t="s">
        <v>679</v>
      </c>
      <c r="QX302">
        <v>278</v>
      </c>
      <c r="QY302" t="s">
        <v>679</v>
      </c>
      <c r="QZ302">
        <v>386</v>
      </c>
      <c r="RA302" t="s">
        <v>679</v>
      </c>
      <c r="RB302">
        <v>245</v>
      </c>
      <c r="RC302" t="s">
        <v>679</v>
      </c>
      <c r="RD302">
        <v>165</v>
      </c>
      <c r="RE302" t="s">
        <v>679</v>
      </c>
      <c r="RF302">
        <v>119</v>
      </c>
      <c r="RG302" t="s">
        <v>679</v>
      </c>
      <c r="RH302">
        <v>43</v>
      </c>
      <c r="RI302" t="s">
        <v>679</v>
      </c>
      <c r="RJ302">
        <v>653</v>
      </c>
      <c r="RK302" t="s">
        <v>679</v>
      </c>
      <c r="RL302">
        <v>10</v>
      </c>
      <c r="RM302" t="s">
        <v>679</v>
      </c>
      <c r="RN302">
        <v>156</v>
      </c>
      <c r="RO302" t="s">
        <v>679</v>
      </c>
      <c r="RP302">
        <v>11</v>
      </c>
      <c r="RQ302" t="s">
        <v>679</v>
      </c>
      <c r="RR302">
        <v>65</v>
      </c>
      <c r="RS302" t="s">
        <v>679</v>
      </c>
      <c r="RT302">
        <v>14</v>
      </c>
      <c r="RU302" t="s">
        <v>679</v>
      </c>
      <c r="RV302">
        <v>2834</v>
      </c>
      <c r="RW302" t="s">
        <v>679</v>
      </c>
      <c r="RX302">
        <v>637</v>
      </c>
      <c r="RY302" t="s">
        <v>679</v>
      </c>
      <c r="RZ302">
        <v>548</v>
      </c>
      <c r="SA302" t="s">
        <v>679</v>
      </c>
      <c r="SB302">
        <v>876</v>
      </c>
      <c r="SC302" t="s">
        <v>679</v>
      </c>
      <c r="SD302">
        <v>291</v>
      </c>
      <c r="SE302" t="s">
        <v>679</v>
      </c>
      <c r="SF302">
        <v>106</v>
      </c>
      <c r="SG302" t="s">
        <v>679</v>
      </c>
      <c r="SH302">
        <v>1225</v>
      </c>
      <c r="SI302" t="s">
        <v>679</v>
      </c>
      <c r="SJ302">
        <v>902</v>
      </c>
      <c r="SK302" t="s">
        <v>679</v>
      </c>
      <c r="SL302">
        <v>486</v>
      </c>
      <c r="SM302" t="s">
        <v>679</v>
      </c>
      <c r="SN302">
        <v>249</v>
      </c>
      <c r="SO302" t="s">
        <v>679</v>
      </c>
      <c r="SP302">
        <v>411</v>
      </c>
      <c r="SQ302" t="s">
        <v>679</v>
      </c>
      <c r="SR302">
        <v>1274</v>
      </c>
      <c r="SS302" t="s">
        <v>679</v>
      </c>
      <c r="ST302">
        <v>575</v>
      </c>
      <c r="SU302" t="s">
        <v>679</v>
      </c>
      <c r="SV302">
        <v>173</v>
      </c>
      <c r="SW302" t="s">
        <v>679</v>
      </c>
      <c r="SX302">
        <v>1066</v>
      </c>
      <c r="SY302" t="s">
        <v>679</v>
      </c>
      <c r="SZ302">
        <v>1416</v>
      </c>
      <c r="TA302" t="s">
        <v>679</v>
      </c>
      <c r="TB302">
        <v>216</v>
      </c>
      <c r="TC302" t="s">
        <v>679</v>
      </c>
      <c r="TD302">
        <v>584</v>
      </c>
      <c r="TE302" t="s">
        <v>679</v>
      </c>
      <c r="TF302">
        <v>0</v>
      </c>
      <c r="TH302">
        <v>501</v>
      </c>
      <c r="TI302" t="s">
        <v>679</v>
      </c>
      <c r="TJ302">
        <v>17</v>
      </c>
      <c r="TK302" t="s">
        <v>679</v>
      </c>
      <c r="TL302">
        <v>69</v>
      </c>
      <c r="TM302" t="s">
        <v>679</v>
      </c>
      <c r="TN302">
        <v>2144</v>
      </c>
      <c r="TO302" t="s">
        <v>679</v>
      </c>
      <c r="TP302">
        <v>2299</v>
      </c>
      <c r="TQ302" t="s">
        <v>679</v>
      </c>
      <c r="TR302">
        <v>73</v>
      </c>
      <c r="TS302" t="s">
        <v>679</v>
      </c>
      <c r="TT302">
        <v>629</v>
      </c>
      <c r="TU302" t="s">
        <v>679</v>
      </c>
      <c r="TV302">
        <v>1</v>
      </c>
      <c r="TW302" t="s">
        <v>679</v>
      </c>
      <c r="TX302">
        <v>0</v>
      </c>
      <c r="TZ302">
        <v>0</v>
      </c>
      <c r="UB302">
        <v>72</v>
      </c>
      <c r="UC302" t="s">
        <v>679</v>
      </c>
      <c r="UD302">
        <v>0</v>
      </c>
      <c r="UF302">
        <v>0</v>
      </c>
      <c r="UH302">
        <v>199</v>
      </c>
      <c r="UI302" t="s">
        <v>679</v>
      </c>
      <c r="UJ302">
        <v>637</v>
      </c>
      <c r="UK302" t="s">
        <v>679</v>
      </c>
      <c r="UL302">
        <v>315</v>
      </c>
      <c r="UM302" t="s">
        <v>679</v>
      </c>
      <c r="UN302">
        <v>699</v>
      </c>
      <c r="UO302" t="s">
        <v>679</v>
      </c>
      <c r="UP302">
        <v>361</v>
      </c>
      <c r="UQ302" t="s">
        <v>679</v>
      </c>
      <c r="UR302">
        <v>358</v>
      </c>
      <c r="US302" t="s">
        <v>679</v>
      </c>
      <c r="UT302">
        <v>0</v>
      </c>
      <c r="UV302">
        <v>113</v>
      </c>
      <c r="UW302" t="s">
        <v>679</v>
      </c>
      <c r="UX302">
        <v>201</v>
      </c>
      <c r="UY302" t="s">
        <v>679</v>
      </c>
      <c r="UZ302">
        <v>350</v>
      </c>
      <c r="VA302" t="s">
        <v>679</v>
      </c>
      <c r="VB302">
        <v>265</v>
      </c>
      <c r="VC302" t="s">
        <v>679</v>
      </c>
      <c r="VD302">
        <v>252</v>
      </c>
      <c r="VE302" t="s">
        <v>679</v>
      </c>
      <c r="VF302">
        <v>22</v>
      </c>
      <c r="VG302" t="s">
        <v>679</v>
      </c>
      <c r="VH302">
        <v>19</v>
      </c>
      <c r="VI302" t="s">
        <v>679</v>
      </c>
      <c r="VJ302">
        <v>232</v>
      </c>
      <c r="VK302" t="s">
        <v>679</v>
      </c>
      <c r="VL302">
        <v>74</v>
      </c>
      <c r="VM302" t="s">
        <v>679</v>
      </c>
      <c r="VN302">
        <v>0</v>
      </c>
      <c r="VP302">
        <v>84</v>
      </c>
      <c r="VQ302" t="s">
        <v>679</v>
      </c>
      <c r="VR302">
        <v>0</v>
      </c>
      <c r="VT302">
        <v>83</v>
      </c>
      <c r="VU302" t="s">
        <v>679</v>
      </c>
      <c r="VV302">
        <v>27</v>
      </c>
      <c r="VW302" t="s">
        <v>679</v>
      </c>
      <c r="VX302">
        <v>0</v>
      </c>
      <c r="VZ302">
        <v>60</v>
      </c>
      <c r="WA302" t="s">
        <v>679</v>
      </c>
      <c r="WB302">
        <v>1116</v>
      </c>
      <c r="WC302" t="s">
        <v>679</v>
      </c>
      <c r="WD302">
        <v>2069</v>
      </c>
      <c r="WE302" t="s">
        <v>679</v>
      </c>
      <c r="WF302">
        <v>207</v>
      </c>
      <c r="WG302" t="s">
        <v>679</v>
      </c>
      <c r="WH302">
        <v>784</v>
      </c>
      <c r="WI302" t="s">
        <v>679</v>
      </c>
      <c r="WJ302">
        <v>312</v>
      </c>
      <c r="WK302" t="s">
        <v>679</v>
      </c>
      <c r="WL302">
        <v>333</v>
      </c>
      <c r="WM302" t="s">
        <v>679</v>
      </c>
      <c r="WN302">
        <v>635</v>
      </c>
      <c r="WO302" t="s">
        <v>679</v>
      </c>
      <c r="WP302">
        <v>73</v>
      </c>
      <c r="WQ302" t="s">
        <v>679</v>
      </c>
      <c r="WR302">
        <v>121</v>
      </c>
      <c r="WS302" t="s">
        <v>679</v>
      </c>
      <c r="WT302">
        <v>494</v>
      </c>
      <c r="WU302" t="s">
        <v>679</v>
      </c>
      <c r="WV302">
        <v>0</v>
      </c>
      <c r="WX302">
        <v>5390</v>
      </c>
      <c r="WY302" t="s">
        <v>679</v>
      </c>
      <c r="WZ302">
        <v>1106</v>
      </c>
      <c r="XA302" t="s">
        <v>679</v>
      </c>
      <c r="XB302">
        <v>9</v>
      </c>
      <c r="XC302" t="s">
        <v>679</v>
      </c>
      <c r="XD302">
        <v>542</v>
      </c>
      <c r="XE302" t="s">
        <v>679</v>
      </c>
      <c r="XF302">
        <v>4503</v>
      </c>
      <c r="XG302" t="s">
        <v>679</v>
      </c>
      <c r="XH302">
        <v>183</v>
      </c>
      <c r="XI302" t="s">
        <v>679</v>
      </c>
      <c r="XJ302">
        <v>244</v>
      </c>
      <c r="XK302" t="s">
        <v>679</v>
      </c>
      <c r="XL302">
        <v>100</v>
      </c>
      <c r="XM302" t="s">
        <v>679</v>
      </c>
      <c r="XN302">
        <v>0</v>
      </c>
      <c r="XP302">
        <v>33</v>
      </c>
      <c r="XQ302" t="s">
        <v>679</v>
      </c>
      <c r="XR302">
        <v>1363</v>
      </c>
      <c r="XS302" t="s">
        <v>679</v>
      </c>
      <c r="XT302">
        <v>57</v>
      </c>
      <c r="XU302" t="s">
        <v>679</v>
      </c>
      <c r="XV302">
        <v>18</v>
      </c>
      <c r="XW302" t="s">
        <v>679</v>
      </c>
      <c r="XX302">
        <v>322</v>
      </c>
      <c r="XY302" t="s">
        <v>679</v>
      </c>
      <c r="XZ302">
        <v>43</v>
      </c>
      <c r="YA302" t="s">
        <v>679</v>
      </c>
      <c r="YB302">
        <v>51</v>
      </c>
      <c r="YC302" t="s">
        <v>679</v>
      </c>
      <c r="YD302">
        <v>1</v>
      </c>
      <c r="YE302" t="s">
        <v>679</v>
      </c>
      <c r="YF302">
        <v>164</v>
      </c>
      <c r="YG302" t="s">
        <v>679</v>
      </c>
      <c r="YH302">
        <v>1190</v>
      </c>
      <c r="YI302" t="s">
        <v>679</v>
      </c>
      <c r="YJ302">
        <v>113</v>
      </c>
      <c r="YK302" t="s">
        <v>679</v>
      </c>
      <c r="YL302">
        <v>99</v>
      </c>
      <c r="YM302" t="s">
        <v>679</v>
      </c>
      <c r="YN302">
        <v>453</v>
      </c>
      <c r="YO302" t="s">
        <v>679</v>
      </c>
      <c r="YP302">
        <v>108</v>
      </c>
      <c r="YQ302" t="s">
        <v>679</v>
      </c>
      <c r="YR302">
        <v>0</v>
      </c>
      <c r="YT302">
        <v>0</v>
      </c>
      <c r="YV302">
        <v>101655</v>
      </c>
      <c r="YW302" t="s">
        <v>262</v>
      </c>
      <c r="YY302">
        <v>83237</v>
      </c>
      <c r="YZ302">
        <v>2573</v>
      </c>
      <c r="ZA302">
        <v>21067</v>
      </c>
      <c r="ZB302">
        <v>18418</v>
      </c>
      <c r="ZC302">
        <v>26287</v>
      </c>
      <c r="ZD302">
        <v>44</v>
      </c>
      <c r="ZE302">
        <v>58740</v>
      </c>
      <c r="ZF302">
        <v>24376</v>
      </c>
      <c r="ZG302">
        <v>21353</v>
      </c>
      <c r="ZH302">
        <v>20430</v>
      </c>
      <c r="ZI302">
        <v>47640</v>
      </c>
      <c r="ZJ302">
        <v>46717</v>
      </c>
      <c r="ZK302">
        <v>3731</v>
      </c>
      <c r="ZL302">
        <v>47640</v>
      </c>
      <c r="ZM302">
        <v>18170</v>
      </c>
      <c r="ZN302">
        <v>6369</v>
      </c>
      <c r="ZO302">
        <v>48427</v>
      </c>
      <c r="ZP302">
        <v>3955</v>
      </c>
      <c r="ZQ302">
        <v>5436</v>
      </c>
      <c r="ZR302">
        <v>4465</v>
      </c>
      <c r="ZS302">
        <v>3324</v>
      </c>
      <c r="ZT302">
        <v>408</v>
      </c>
      <c r="ZU302">
        <v>20430</v>
      </c>
      <c r="ZV302">
        <v>128</v>
      </c>
      <c r="ZW302">
        <v>10603</v>
      </c>
      <c r="ZX302">
        <v>0</v>
      </c>
      <c r="ZY302">
        <v>5417</v>
      </c>
      <c r="AAA302" s="26"/>
    </row>
    <row r="303" spans="1:703" x14ac:dyDescent="0.25">
      <c r="A303" t="s">
        <v>944</v>
      </c>
      <c r="B303">
        <v>0</v>
      </c>
      <c r="D303">
        <v>386</v>
      </c>
      <c r="E303" t="s">
        <v>679</v>
      </c>
      <c r="F303">
        <v>1</v>
      </c>
      <c r="G303" t="s">
        <v>679</v>
      </c>
      <c r="H303">
        <v>0</v>
      </c>
      <c r="J303">
        <v>9553</v>
      </c>
      <c r="K303" t="s">
        <v>679</v>
      </c>
      <c r="L303">
        <v>29</v>
      </c>
      <c r="M303" t="s">
        <v>679</v>
      </c>
      <c r="N303">
        <v>0</v>
      </c>
      <c r="P303">
        <v>0</v>
      </c>
      <c r="R303">
        <v>0</v>
      </c>
      <c r="T303">
        <v>33</v>
      </c>
      <c r="U303" t="s">
        <v>679</v>
      </c>
      <c r="V303">
        <v>0</v>
      </c>
      <c r="X303">
        <v>0</v>
      </c>
      <c r="Z303">
        <v>263</v>
      </c>
      <c r="AA303" t="s">
        <v>679</v>
      </c>
      <c r="AB303">
        <v>455</v>
      </c>
      <c r="AC303" t="s">
        <v>679</v>
      </c>
      <c r="AD303">
        <v>0</v>
      </c>
      <c r="AF303">
        <v>132</v>
      </c>
      <c r="AG303" t="s">
        <v>679</v>
      </c>
      <c r="AH303">
        <v>0</v>
      </c>
      <c r="AJ303">
        <v>9323</v>
      </c>
      <c r="AK303" t="s">
        <v>679</v>
      </c>
      <c r="AL303">
        <v>0</v>
      </c>
      <c r="AN303">
        <v>428</v>
      </c>
      <c r="AO303" t="s">
        <v>679</v>
      </c>
      <c r="AP303">
        <v>78</v>
      </c>
      <c r="AQ303" t="s">
        <v>679</v>
      </c>
      <c r="AR303">
        <v>2</v>
      </c>
      <c r="AS303" t="s">
        <v>679</v>
      </c>
      <c r="AT303">
        <v>0</v>
      </c>
      <c r="AV303">
        <v>415</v>
      </c>
      <c r="AW303" t="s">
        <v>679</v>
      </c>
      <c r="AX303">
        <v>105</v>
      </c>
      <c r="AY303" t="s">
        <v>679</v>
      </c>
      <c r="AZ303">
        <v>0</v>
      </c>
      <c r="BB303">
        <v>0</v>
      </c>
      <c r="BD303">
        <v>165</v>
      </c>
      <c r="BE303" t="s">
        <v>679</v>
      </c>
      <c r="BF303">
        <v>1</v>
      </c>
      <c r="BG303" t="s">
        <v>679</v>
      </c>
      <c r="BH303">
        <v>136</v>
      </c>
      <c r="BI303" t="s">
        <v>679</v>
      </c>
      <c r="BJ303">
        <v>20</v>
      </c>
      <c r="BK303" t="s">
        <v>679</v>
      </c>
      <c r="BL303">
        <v>0</v>
      </c>
      <c r="BN303">
        <v>43</v>
      </c>
      <c r="BO303" t="s">
        <v>679</v>
      </c>
      <c r="BP303">
        <v>10</v>
      </c>
      <c r="BQ303" t="s">
        <v>679</v>
      </c>
      <c r="BR303">
        <v>0</v>
      </c>
      <c r="BT303">
        <v>1396</v>
      </c>
      <c r="BU303" t="s">
        <v>679</v>
      </c>
      <c r="BV303">
        <v>170</v>
      </c>
      <c r="BW303" t="s">
        <v>679</v>
      </c>
      <c r="BX303">
        <v>47</v>
      </c>
      <c r="BY303" t="s">
        <v>679</v>
      </c>
      <c r="BZ303">
        <v>38</v>
      </c>
      <c r="CA303" t="s">
        <v>679</v>
      </c>
      <c r="CB303">
        <v>151</v>
      </c>
      <c r="CC303" t="s">
        <v>679</v>
      </c>
      <c r="CD303">
        <v>52</v>
      </c>
      <c r="CE303" t="s">
        <v>679</v>
      </c>
      <c r="CF303">
        <v>0</v>
      </c>
      <c r="CH303">
        <v>0</v>
      </c>
      <c r="CJ303">
        <v>0</v>
      </c>
      <c r="CL303">
        <v>0</v>
      </c>
      <c r="CN303">
        <v>9</v>
      </c>
      <c r="CO303" t="s">
        <v>679</v>
      </c>
      <c r="CP303">
        <v>0</v>
      </c>
      <c r="CR303">
        <v>0</v>
      </c>
      <c r="CT303">
        <v>0</v>
      </c>
      <c r="CV303">
        <v>0</v>
      </c>
      <c r="CX303">
        <v>0</v>
      </c>
      <c r="CZ303">
        <v>575</v>
      </c>
      <c r="DA303" t="s">
        <v>679</v>
      </c>
      <c r="DB303">
        <v>0</v>
      </c>
      <c r="DD303">
        <v>0</v>
      </c>
      <c r="DF303">
        <v>0</v>
      </c>
      <c r="DH303">
        <v>0</v>
      </c>
      <c r="DJ303">
        <v>0</v>
      </c>
      <c r="DL303">
        <v>0</v>
      </c>
      <c r="DN303">
        <v>1</v>
      </c>
      <c r="DO303" t="s">
        <v>679</v>
      </c>
      <c r="DP303">
        <v>0</v>
      </c>
      <c r="DR303">
        <v>278</v>
      </c>
      <c r="DS303" t="s">
        <v>679</v>
      </c>
      <c r="DT303">
        <v>40</v>
      </c>
      <c r="DU303" t="s">
        <v>679</v>
      </c>
      <c r="DV303">
        <v>48</v>
      </c>
      <c r="DW303" t="s">
        <v>679</v>
      </c>
      <c r="DX303">
        <v>7</v>
      </c>
      <c r="DY303" t="s">
        <v>679</v>
      </c>
      <c r="DZ303">
        <v>17</v>
      </c>
      <c r="EA303" t="s">
        <v>679</v>
      </c>
      <c r="EB303">
        <v>80</v>
      </c>
      <c r="EC303" t="s">
        <v>679</v>
      </c>
      <c r="ED303">
        <v>395</v>
      </c>
      <c r="EE303" t="s">
        <v>679</v>
      </c>
      <c r="EF303">
        <v>67</v>
      </c>
      <c r="EG303" t="s">
        <v>679</v>
      </c>
      <c r="EH303">
        <v>4</v>
      </c>
      <c r="EI303" t="s">
        <v>679</v>
      </c>
      <c r="EJ303">
        <v>701</v>
      </c>
      <c r="EK303" t="s">
        <v>679</v>
      </c>
      <c r="EL303">
        <v>0</v>
      </c>
      <c r="EN303">
        <v>143</v>
      </c>
      <c r="EO303" t="s">
        <v>679</v>
      </c>
      <c r="EP303">
        <v>3</v>
      </c>
      <c r="EQ303" t="s">
        <v>679</v>
      </c>
      <c r="ER303">
        <v>108</v>
      </c>
      <c r="ES303" t="s">
        <v>679</v>
      </c>
      <c r="ET303">
        <v>822</v>
      </c>
      <c r="EU303" t="s">
        <v>679</v>
      </c>
      <c r="EV303">
        <v>1</v>
      </c>
      <c r="EW303" t="s">
        <v>679</v>
      </c>
      <c r="EX303">
        <v>4</v>
      </c>
      <c r="EY303" t="s">
        <v>679</v>
      </c>
      <c r="EZ303">
        <v>0</v>
      </c>
      <c r="FB303">
        <v>155</v>
      </c>
      <c r="FC303" t="s">
        <v>679</v>
      </c>
      <c r="FD303">
        <v>499</v>
      </c>
      <c r="FE303" t="s">
        <v>679</v>
      </c>
      <c r="FF303">
        <v>0</v>
      </c>
      <c r="FH303">
        <v>11</v>
      </c>
      <c r="FI303" t="s">
        <v>679</v>
      </c>
      <c r="FJ303">
        <v>0</v>
      </c>
      <c r="FL303">
        <v>74</v>
      </c>
      <c r="FM303" t="s">
        <v>679</v>
      </c>
      <c r="FN303">
        <v>81</v>
      </c>
      <c r="FO303" t="s">
        <v>679</v>
      </c>
      <c r="FP303">
        <v>16</v>
      </c>
      <c r="FQ303" t="s">
        <v>679</v>
      </c>
      <c r="FR303">
        <v>102</v>
      </c>
      <c r="FS303" t="s">
        <v>679</v>
      </c>
      <c r="FT303">
        <v>1378</v>
      </c>
      <c r="FU303" t="s">
        <v>679</v>
      </c>
      <c r="FV303">
        <v>0</v>
      </c>
      <c r="FX303">
        <v>11</v>
      </c>
      <c r="FY303" t="s">
        <v>679</v>
      </c>
      <c r="FZ303">
        <v>0</v>
      </c>
      <c r="GB303">
        <v>6</v>
      </c>
      <c r="GC303" t="s">
        <v>679</v>
      </c>
      <c r="GD303">
        <v>979</v>
      </c>
      <c r="GE303" t="s">
        <v>679</v>
      </c>
      <c r="GF303">
        <v>443</v>
      </c>
      <c r="GG303" t="s">
        <v>679</v>
      </c>
      <c r="GH303">
        <v>41</v>
      </c>
      <c r="GI303" t="s">
        <v>679</v>
      </c>
      <c r="GJ303">
        <v>296</v>
      </c>
      <c r="GK303" t="s">
        <v>679</v>
      </c>
      <c r="GL303">
        <v>0</v>
      </c>
      <c r="GN303">
        <v>0</v>
      </c>
      <c r="GP303">
        <v>322</v>
      </c>
      <c r="GQ303" t="s">
        <v>679</v>
      </c>
      <c r="GR303">
        <v>0</v>
      </c>
      <c r="GT303">
        <v>26</v>
      </c>
      <c r="GU303" t="s">
        <v>679</v>
      </c>
      <c r="GV303">
        <v>72</v>
      </c>
      <c r="GW303" t="s">
        <v>679</v>
      </c>
      <c r="GX303">
        <v>0</v>
      </c>
      <c r="GZ303">
        <v>257</v>
      </c>
      <c r="HA303" t="s">
        <v>679</v>
      </c>
      <c r="HB303">
        <v>109</v>
      </c>
      <c r="HC303" t="s">
        <v>679</v>
      </c>
      <c r="HD303">
        <v>42</v>
      </c>
      <c r="HE303" t="s">
        <v>679</v>
      </c>
      <c r="HF303">
        <v>3</v>
      </c>
      <c r="HG303" t="s">
        <v>679</v>
      </c>
      <c r="HH303">
        <v>122</v>
      </c>
      <c r="HI303" t="s">
        <v>679</v>
      </c>
      <c r="HJ303">
        <v>0</v>
      </c>
      <c r="HL303">
        <v>0</v>
      </c>
      <c r="HN303">
        <v>0</v>
      </c>
      <c r="HP303">
        <v>0</v>
      </c>
      <c r="HR303">
        <v>0</v>
      </c>
      <c r="HT303">
        <v>0</v>
      </c>
      <c r="HV303">
        <v>0</v>
      </c>
      <c r="HX303">
        <v>852</v>
      </c>
      <c r="HY303" t="s">
        <v>679</v>
      </c>
      <c r="HZ303">
        <v>0</v>
      </c>
      <c r="IB303">
        <v>0</v>
      </c>
      <c r="ID303">
        <v>0</v>
      </c>
      <c r="IF303">
        <v>9</v>
      </c>
      <c r="IG303" t="s">
        <v>679</v>
      </c>
      <c r="IH303">
        <v>0</v>
      </c>
      <c r="IJ303">
        <v>31</v>
      </c>
      <c r="IK303" t="s">
        <v>679</v>
      </c>
      <c r="IL303">
        <v>1</v>
      </c>
      <c r="IM303" t="s">
        <v>679</v>
      </c>
      <c r="IN303">
        <v>0</v>
      </c>
      <c r="IP303">
        <v>138</v>
      </c>
      <c r="IQ303" t="s">
        <v>679</v>
      </c>
      <c r="IR303">
        <v>3</v>
      </c>
      <c r="IS303" t="s">
        <v>679</v>
      </c>
      <c r="IT303">
        <v>0</v>
      </c>
      <c r="IV303">
        <v>0</v>
      </c>
      <c r="IX303">
        <v>0</v>
      </c>
      <c r="IZ303">
        <v>41</v>
      </c>
      <c r="JA303" t="s">
        <v>679</v>
      </c>
      <c r="JB303">
        <v>18</v>
      </c>
      <c r="JC303" t="s">
        <v>679</v>
      </c>
      <c r="JD303">
        <v>0</v>
      </c>
      <c r="JF303">
        <v>0</v>
      </c>
      <c r="JH303">
        <v>0</v>
      </c>
      <c r="JJ303">
        <v>0</v>
      </c>
      <c r="JL303">
        <v>0</v>
      </c>
      <c r="JN303">
        <v>0</v>
      </c>
      <c r="JP303">
        <v>78</v>
      </c>
      <c r="JQ303" t="s">
        <v>679</v>
      </c>
      <c r="JR303">
        <v>114</v>
      </c>
      <c r="JS303" t="s">
        <v>679</v>
      </c>
      <c r="JT303">
        <v>2</v>
      </c>
      <c r="JU303" t="s">
        <v>679</v>
      </c>
      <c r="JV303">
        <v>0</v>
      </c>
      <c r="JX303">
        <v>523</v>
      </c>
      <c r="JY303" t="s">
        <v>679</v>
      </c>
      <c r="JZ303">
        <v>223</v>
      </c>
      <c r="KA303" t="s">
        <v>679</v>
      </c>
      <c r="KB303">
        <v>0</v>
      </c>
      <c r="KD303">
        <v>126</v>
      </c>
      <c r="KE303" t="s">
        <v>679</v>
      </c>
      <c r="KF303">
        <v>0</v>
      </c>
      <c r="KH303">
        <v>839</v>
      </c>
      <c r="KI303" t="s">
        <v>679</v>
      </c>
      <c r="KJ303">
        <v>0</v>
      </c>
      <c r="KL303">
        <v>0</v>
      </c>
      <c r="KN303">
        <v>6</v>
      </c>
      <c r="KO303" t="s">
        <v>679</v>
      </c>
      <c r="KP303">
        <v>0</v>
      </c>
      <c r="KR303">
        <v>0</v>
      </c>
      <c r="KT303">
        <v>34</v>
      </c>
      <c r="KU303" t="s">
        <v>679</v>
      </c>
      <c r="KV303">
        <v>1004</v>
      </c>
      <c r="KW303" t="s">
        <v>679</v>
      </c>
      <c r="KX303">
        <v>0</v>
      </c>
      <c r="KZ303">
        <v>0</v>
      </c>
      <c r="LB303">
        <v>0</v>
      </c>
      <c r="LD303">
        <v>111</v>
      </c>
      <c r="LE303" t="s">
        <v>679</v>
      </c>
      <c r="LF303">
        <v>0</v>
      </c>
      <c r="LH303">
        <v>4</v>
      </c>
      <c r="LI303" t="s">
        <v>679</v>
      </c>
      <c r="LJ303">
        <v>0</v>
      </c>
      <c r="LL303">
        <v>19</v>
      </c>
      <c r="LM303" t="s">
        <v>679</v>
      </c>
      <c r="LN303">
        <v>0</v>
      </c>
      <c r="LP303">
        <v>0</v>
      </c>
      <c r="LR303">
        <v>0</v>
      </c>
      <c r="LT303">
        <v>60</v>
      </c>
      <c r="LU303" t="s">
        <v>679</v>
      </c>
      <c r="LV303">
        <v>0</v>
      </c>
      <c r="LX303">
        <v>0</v>
      </c>
      <c r="LZ303">
        <v>0</v>
      </c>
      <c r="MB303">
        <v>0</v>
      </c>
      <c r="MD303">
        <v>0</v>
      </c>
      <c r="MF303">
        <v>0</v>
      </c>
      <c r="MH303">
        <v>0</v>
      </c>
      <c r="MJ303">
        <v>0</v>
      </c>
      <c r="ML303">
        <v>0</v>
      </c>
      <c r="MN303">
        <v>1</v>
      </c>
      <c r="MO303" t="s">
        <v>679</v>
      </c>
      <c r="MP303">
        <v>0</v>
      </c>
      <c r="MR303">
        <v>0</v>
      </c>
      <c r="MT303">
        <v>223</v>
      </c>
      <c r="MU303" t="s">
        <v>679</v>
      </c>
      <c r="MV303">
        <v>0</v>
      </c>
      <c r="MX303">
        <v>118</v>
      </c>
      <c r="MY303" t="s">
        <v>679</v>
      </c>
      <c r="MZ303">
        <v>0</v>
      </c>
      <c r="NB303">
        <v>793</v>
      </c>
      <c r="NC303" t="s">
        <v>679</v>
      </c>
      <c r="ND303">
        <v>0</v>
      </c>
      <c r="NF303">
        <v>0</v>
      </c>
      <c r="NH303">
        <v>187</v>
      </c>
      <c r="NI303" t="s">
        <v>679</v>
      </c>
      <c r="NJ303">
        <v>10</v>
      </c>
      <c r="NK303" t="s">
        <v>679</v>
      </c>
      <c r="NL303">
        <v>0</v>
      </c>
      <c r="NN303">
        <v>0</v>
      </c>
      <c r="NP303">
        <v>0</v>
      </c>
      <c r="NR303">
        <v>36</v>
      </c>
      <c r="NS303" t="s">
        <v>679</v>
      </c>
      <c r="NT303">
        <v>0</v>
      </c>
      <c r="NV303">
        <v>182</v>
      </c>
      <c r="NW303" t="s">
        <v>679</v>
      </c>
      <c r="NX303">
        <v>56</v>
      </c>
      <c r="NY303" t="s">
        <v>679</v>
      </c>
      <c r="NZ303">
        <v>21</v>
      </c>
      <c r="OA303" t="s">
        <v>679</v>
      </c>
      <c r="OB303">
        <v>0</v>
      </c>
      <c r="OD303">
        <v>0</v>
      </c>
      <c r="OF303">
        <v>149</v>
      </c>
      <c r="OG303" t="s">
        <v>679</v>
      </c>
      <c r="OH303">
        <v>18</v>
      </c>
      <c r="OI303" t="s">
        <v>679</v>
      </c>
      <c r="OJ303">
        <v>0</v>
      </c>
      <c r="OL303">
        <v>0</v>
      </c>
      <c r="ON303">
        <v>0</v>
      </c>
      <c r="OP303">
        <v>2</v>
      </c>
      <c r="OQ303" t="s">
        <v>679</v>
      </c>
      <c r="OR303">
        <v>0</v>
      </c>
      <c r="OT303">
        <v>0</v>
      </c>
      <c r="OV303">
        <v>0</v>
      </c>
      <c r="OX303">
        <v>15</v>
      </c>
      <c r="OY303" t="s">
        <v>679</v>
      </c>
      <c r="OZ303">
        <v>0</v>
      </c>
      <c r="PB303">
        <v>0</v>
      </c>
      <c r="PD303">
        <v>325</v>
      </c>
      <c r="PE303" t="s">
        <v>679</v>
      </c>
      <c r="PF303">
        <v>0</v>
      </c>
      <c r="PH303">
        <v>91</v>
      </c>
      <c r="PI303" t="s">
        <v>679</v>
      </c>
      <c r="PJ303">
        <v>9</v>
      </c>
      <c r="PK303" t="s">
        <v>679</v>
      </c>
      <c r="PL303">
        <v>8</v>
      </c>
      <c r="PM303" t="s">
        <v>679</v>
      </c>
      <c r="PN303">
        <v>0</v>
      </c>
      <c r="PP303">
        <v>0</v>
      </c>
      <c r="PR303">
        <v>88</v>
      </c>
      <c r="PS303" t="s">
        <v>679</v>
      </c>
      <c r="PT303">
        <v>0</v>
      </c>
      <c r="PV303">
        <v>151</v>
      </c>
      <c r="PW303" t="s">
        <v>679</v>
      </c>
      <c r="PX303">
        <v>0</v>
      </c>
      <c r="PZ303">
        <v>0</v>
      </c>
      <c r="QB303">
        <v>2</v>
      </c>
      <c r="QC303" t="s">
        <v>679</v>
      </c>
      <c r="QD303">
        <v>0</v>
      </c>
      <c r="QF303">
        <v>0</v>
      </c>
      <c r="QH303">
        <v>0</v>
      </c>
      <c r="QJ303">
        <v>27</v>
      </c>
      <c r="QK303" t="s">
        <v>679</v>
      </c>
      <c r="QL303">
        <v>2382</v>
      </c>
      <c r="QM303" t="s">
        <v>679</v>
      </c>
      <c r="QN303">
        <v>294</v>
      </c>
      <c r="QO303" t="s">
        <v>679</v>
      </c>
      <c r="QP303">
        <v>590</v>
      </c>
      <c r="QQ303" t="s">
        <v>679</v>
      </c>
      <c r="QR303">
        <v>388</v>
      </c>
      <c r="QS303" t="s">
        <v>679</v>
      </c>
      <c r="QT303">
        <v>219</v>
      </c>
      <c r="QU303" t="s">
        <v>679</v>
      </c>
      <c r="QV303">
        <v>17</v>
      </c>
      <c r="QW303" t="s">
        <v>679</v>
      </c>
      <c r="QX303">
        <v>607</v>
      </c>
      <c r="QY303" t="s">
        <v>679</v>
      </c>
      <c r="QZ303">
        <v>196</v>
      </c>
      <c r="RA303" t="s">
        <v>679</v>
      </c>
      <c r="RB303">
        <v>75</v>
      </c>
      <c r="RC303" t="s">
        <v>679</v>
      </c>
      <c r="RD303">
        <v>247</v>
      </c>
      <c r="RE303" t="s">
        <v>679</v>
      </c>
      <c r="RF303">
        <v>54</v>
      </c>
      <c r="RG303" t="s">
        <v>679</v>
      </c>
      <c r="RH303">
        <v>6</v>
      </c>
      <c r="RI303" t="s">
        <v>679</v>
      </c>
      <c r="RJ303">
        <v>570</v>
      </c>
      <c r="RK303" t="s">
        <v>679</v>
      </c>
      <c r="RL303">
        <v>1</v>
      </c>
      <c r="RM303" t="s">
        <v>679</v>
      </c>
      <c r="RN303">
        <v>44</v>
      </c>
      <c r="RO303" t="s">
        <v>679</v>
      </c>
      <c r="RP303">
        <v>358</v>
      </c>
      <c r="RQ303" t="s">
        <v>679</v>
      </c>
      <c r="RR303">
        <v>92</v>
      </c>
      <c r="RS303" t="s">
        <v>679</v>
      </c>
      <c r="RT303">
        <v>23</v>
      </c>
      <c r="RU303" t="s">
        <v>679</v>
      </c>
      <c r="RV303">
        <v>2152</v>
      </c>
      <c r="RW303" t="s">
        <v>679</v>
      </c>
      <c r="RX303">
        <v>470</v>
      </c>
      <c r="RY303" t="s">
        <v>679</v>
      </c>
      <c r="RZ303">
        <v>334</v>
      </c>
      <c r="SA303" t="s">
        <v>679</v>
      </c>
      <c r="SB303">
        <v>316</v>
      </c>
      <c r="SC303" t="s">
        <v>679</v>
      </c>
      <c r="SD303">
        <v>130</v>
      </c>
      <c r="SE303" t="s">
        <v>679</v>
      </c>
      <c r="SF303">
        <v>83</v>
      </c>
      <c r="SG303" t="s">
        <v>679</v>
      </c>
      <c r="SH303">
        <v>691</v>
      </c>
      <c r="SI303" t="s">
        <v>679</v>
      </c>
      <c r="SJ303">
        <v>461</v>
      </c>
      <c r="SK303" t="s">
        <v>679</v>
      </c>
      <c r="SL303">
        <v>244</v>
      </c>
      <c r="SM303" t="s">
        <v>679</v>
      </c>
      <c r="SN303">
        <v>101</v>
      </c>
      <c r="SO303" t="s">
        <v>679</v>
      </c>
      <c r="SP303">
        <v>227</v>
      </c>
      <c r="SQ303" t="s">
        <v>679</v>
      </c>
      <c r="SR303">
        <v>597</v>
      </c>
      <c r="SS303" t="s">
        <v>679</v>
      </c>
      <c r="ST303">
        <v>284</v>
      </c>
      <c r="SU303" t="s">
        <v>679</v>
      </c>
      <c r="SV303">
        <v>70</v>
      </c>
      <c r="SW303" t="s">
        <v>679</v>
      </c>
      <c r="SX303">
        <v>1244</v>
      </c>
      <c r="SY303" t="s">
        <v>679</v>
      </c>
      <c r="SZ303">
        <v>1032</v>
      </c>
      <c r="TA303" t="s">
        <v>679</v>
      </c>
      <c r="TB303">
        <v>128</v>
      </c>
      <c r="TC303" t="s">
        <v>679</v>
      </c>
      <c r="TD303">
        <v>325</v>
      </c>
      <c r="TE303" t="s">
        <v>679</v>
      </c>
      <c r="TF303">
        <v>0</v>
      </c>
      <c r="TH303">
        <v>653</v>
      </c>
      <c r="TI303" t="s">
        <v>679</v>
      </c>
      <c r="TJ303">
        <v>8</v>
      </c>
      <c r="TK303" t="s">
        <v>679</v>
      </c>
      <c r="TL303">
        <v>24</v>
      </c>
      <c r="TM303" t="s">
        <v>679</v>
      </c>
      <c r="TN303">
        <v>641</v>
      </c>
      <c r="TO303" t="s">
        <v>679</v>
      </c>
      <c r="TP303">
        <v>1067</v>
      </c>
      <c r="TQ303" t="s">
        <v>679</v>
      </c>
      <c r="TR303">
        <v>80</v>
      </c>
      <c r="TS303" t="s">
        <v>679</v>
      </c>
      <c r="TT303">
        <v>750</v>
      </c>
      <c r="TU303" t="s">
        <v>679</v>
      </c>
      <c r="TV303">
        <v>19</v>
      </c>
      <c r="TW303" t="s">
        <v>679</v>
      </c>
      <c r="TX303">
        <v>0</v>
      </c>
      <c r="TZ303">
        <v>4</v>
      </c>
      <c r="UA303" t="s">
        <v>679</v>
      </c>
      <c r="UB303">
        <v>49</v>
      </c>
      <c r="UC303" t="s">
        <v>679</v>
      </c>
      <c r="UD303">
        <v>9</v>
      </c>
      <c r="UE303" t="s">
        <v>679</v>
      </c>
      <c r="UF303">
        <v>0</v>
      </c>
      <c r="UH303">
        <v>259</v>
      </c>
      <c r="UI303" t="s">
        <v>679</v>
      </c>
      <c r="UJ303">
        <v>290</v>
      </c>
      <c r="UK303" t="s">
        <v>679</v>
      </c>
      <c r="UL303">
        <v>118</v>
      </c>
      <c r="UM303" t="s">
        <v>679</v>
      </c>
      <c r="UN303">
        <v>703</v>
      </c>
      <c r="UO303" t="s">
        <v>679</v>
      </c>
      <c r="UP303">
        <v>282</v>
      </c>
      <c r="UQ303" t="s">
        <v>679</v>
      </c>
      <c r="UR303">
        <v>129</v>
      </c>
      <c r="US303" t="s">
        <v>679</v>
      </c>
      <c r="UT303">
        <v>11</v>
      </c>
      <c r="UU303" t="s">
        <v>679</v>
      </c>
      <c r="UV303">
        <v>144</v>
      </c>
      <c r="UW303" t="s">
        <v>679</v>
      </c>
      <c r="UX303">
        <v>144</v>
      </c>
      <c r="UY303" t="s">
        <v>679</v>
      </c>
      <c r="UZ303">
        <v>215</v>
      </c>
      <c r="VA303" t="s">
        <v>679</v>
      </c>
      <c r="VB303">
        <v>189</v>
      </c>
      <c r="VC303" t="s">
        <v>679</v>
      </c>
      <c r="VD303">
        <v>818</v>
      </c>
      <c r="VE303" t="s">
        <v>679</v>
      </c>
      <c r="VF303">
        <v>7</v>
      </c>
      <c r="VG303" t="s">
        <v>679</v>
      </c>
      <c r="VH303">
        <v>5</v>
      </c>
      <c r="VI303" t="s">
        <v>679</v>
      </c>
      <c r="VJ303">
        <v>240</v>
      </c>
      <c r="VK303" t="s">
        <v>679</v>
      </c>
      <c r="VL303">
        <v>29</v>
      </c>
      <c r="VM303" t="s">
        <v>679</v>
      </c>
      <c r="VN303">
        <v>0</v>
      </c>
      <c r="VP303">
        <v>199</v>
      </c>
      <c r="VQ303" t="s">
        <v>679</v>
      </c>
      <c r="VR303">
        <v>0</v>
      </c>
      <c r="VT303">
        <v>47</v>
      </c>
      <c r="VU303" t="s">
        <v>679</v>
      </c>
      <c r="VV303">
        <v>7</v>
      </c>
      <c r="VW303" t="s">
        <v>679</v>
      </c>
      <c r="VX303">
        <v>4</v>
      </c>
      <c r="VY303" t="s">
        <v>679</v>
      </c>
      <c r="VZ303">
        <v>719</v>
      </c>
      <c r="WA303" t="s">
        <v>679</v>
      </c>
      <c r="WB303">
        <v>378</v>
      </c>
      <c r="WC303" t="s">
        <v>679</v>
      </c>
      <c r="WD303">
        <v>1354</v>
      </c>
      <c r="WE303" t="s">
        <v>679</v>
      </c>
      <c r="WF303">
        <v>42</v>
      </c>
      <c r="WG303" t="s">
        <v>679</v>
      </c>
      <c r="WH303">
        <v>630</v>
      </c>
      <c r="WI303" t="s">
        <v>679</v>
      </c>
      <c r="WJ303">
        <v>226</v>
      </c>
      <c r="WK303" t="s">
        <v>679</v>
      </c>
      <c r="WL303">
        <v>5</v>
      </c>
      <c r="WM303" t="s">
        <v>679</v>
      </c>
      <c r="WN303">
        <v>444</v>
      </c>
      <c r="WO303" t="s">
        <v>679</v>
      </c>
      <c r="WP303">
        <v>107</v>
      </c>
      <c r="WQ303" t="s">
        <v>679</v>
      </c>
      <c r="WR303">
        <v>23</v>
      </c>
      <c r="WS303" t="s">
        <v>679</v>
      </c>
      <c r="WT303">
        <v>221</v>
      </c>
      <c r="WU303" t="s">
        <v>679</v>
      </c>
      <c r="WV303">
        <v>616</v>
      </c>
      <c r="WW303" t="s">
        <v>679</v>
      </c>
      <c r="WX303">
        <v>5620</v>
      </c>
      <c r="WY303" t="s">
        <v>679</v>
      </c>
      <c r="WZ303">
        <v>674</v>
      </c>
      <c r="XA303" t="s">
        <v>679</v>
      </c>
      <c r="XB303">
        <v>21</v>
      </c>
      <c r="XC303" t="s">
        <v>679</v>
      </c>
      <c r="XD303">
        <v>229</v>
      </c>
      <c r="XE303" t="s">
        <v>679</v>
      </c>
      <c r="XF303">
        <v>2694</v>
      </c>
      <c r="XG303" t="s">
        <v>679</v>
      </c>
      <c r="XH303">
        <v>226</v>
      </c>
      <c r="XI303" t="s">
        <v>679</v>
      </c>
      <c r="XJ303">
        <v>144</v>
      </c>
      <c r="XK303" t="s">
        <v>679</v>
      </c>
      <c r="XL303">
        <v>109</v>
      </c>
      <c r="XM303" t="s">
        <v>679</v>
      </c>
      <c r="XN303">
        <v>4</v>
      </c>
      <c r="XO303" t="s">
        <v>679</v>
      </c>
      <c r="XP303">
        <v>40</v>
      </c>
      <c r="XQ303" t="s">
        <v>679</v>
      </c>
      <c r="XR303">
        <v>2081</v>
      </c>
      <c r="XS303" t="s">
        <v>679</v>
      </c>
      <c r="XT303">
        <v>33</v>
      </c>
      <c r="XU303" t="s">
        <v>679</v>
      </c>
      <c r="XV303">
        <v>35</v>
      </c>
      <c r="XW303" t="s">
        <v>679</v>
      </c>
      <c r="XX303">
        <v>29</v>
      </c>
      <c r="XY303" t="s">
        <v>679</v>
      </c>
      <c r="XZ303">
        <v>21</v>
      </c>
      <c r="YA303" t="s">
        <v>679</v>
      </c>
      <c r="YB303">
        <v>10</v>
      </c>
      <c r="YC303" t="s">
        <v>679</v>
      </c>
      <c r="YD303">
        <v>8</v>
      </c>
      <c r="YE303" t="s">
        <v>679</v>
      </c>
      <c r="YF303">
        <v>216</v>
      </c>
      <c r="YG303" t="s">
        <v>679</v>
      </c>
      <c r="YH303">
        <v>839</v>
      </c>
      <c r="YI303" t="s">
        <v>679</v>
      </c>
      <c r="YJ303">
        <v>58</v>
      </c>
      <c r="YK303" t="s">
        <v>679</v>
      </c>
      <c r="YL303">
        <v>30</v>
      </c>
      <c r="YM303" t="s">
        <v>679</v>
      </c>
      <c r="YN303">
        <v>245</v>
      </c>
      <c r="YO303" t="s">
        <v>679</v>
      </c>
      <c r="YP303">
        <v>55</v>
      </c>
      <c r="YQ303" t="s">
        <v>679</v>
      </c>
      <c r="YR303">
        <v>0</v>
      </c>
      <c r="YT303">
        <v>0</v>
      </c>
      <c r="YV303">
        <v>78910</v>
      </c>
      <c r="YW303" t="s">
        <v>291</v>
      </c>
      <c r="YY303">
        <v>63560</v>
      </c>
      <c r="YZ303">
        <v>3251</v>
      </c>
      <c r="ZA303">
        <v>14622</v>
      </c>
      <c r="ZB303">
        <v>15350</v>
      </c>
      <c r="ZC303">
        <v>27604</v>
      </c>
      <c r="ZD303">
        <v>77</v>
      </c>
      <c r="ZE303">
        <v>45409</v>
      </c>
      <c r="ZF303">
        <v>18124</v>
      </c>
      <c r="ZG303">
        <v>10074</v>
      </c>
      <c r="ZH303">
        <v>9687</v>
      </c>
      <c r="ZI303">
        <v>37678</v>
      </c>
      <c r="ZJ303">
        <v>37291</v>
      </c>
      <c r="ZK303">
        <v>3873</v>
      </c>
      <c r="ZL303">
        <v>37687</v>
      </c>
      <c r="ZM303">
        <v>11328</v>
      </c>
      <c r="ZN303">
        <v>3286</v>
      </c>
      <c r="ZO303">
        <v>36509</v>
      </c>
      <c r="ZP303">
        <v>835</v>
      </c>
      <c r="ZQ303">
        <v>4156</v>
      </c>
      <c r="ZR303">
        <v>12258</v>
      </c>
      <c r="ZS303">
        <v>4664</v>
      </c>
      <c r="ZT303">
        <v>83</v>
      </c>
      <c r="ZU303">
        <v>9687</v>
      </c>
      <c r="ZV303">
        <v>0</v>
      </c>
      <c r="ZW303">
        <v>8163</v>
      </c>
      <c r="ZX303">
        <v>9</v>
      </c>
      <c r="ZY303">
        <v>2878</v>
      </c>
      <c r="AAA303" s="26"/>
    </row>
    <row r="304" spans="1:703" x14ac:dyDescent="0.25">
      <c r="A304" t="s">
        <v>291</v>
      </c>
      <c r="B304">
        <v>0</v>
      </c>
      <c r="D304">
        <v>334</v>
      </c>
      <c r="E304" t="s">
        <v>679</v>
      </c>
      <c r="F304">
        <v>5</v>
      </c>
      <c r="G304" t="s">
        <v>679</v>
      </c>
      <c r="H304">
        <v>0</v>
      </c>
      <c r="J304">
        <v>2754</v>
      </c>
      <c r="K304" t="s">
        <v>679</v>
      </c>
      <c r="L304">
        <v>33</v>
      </c>
      <c r="M304" t="s">
        <v>679</v>
      </c>
      <c r="N304">
        <v>45</v>
      </c>
      <c r="O304" t="s">
        <v>679</v>
      </c>
      <c r="P304">
        <v>14</v>
      </c>
      <c r="Q304" t="s">
        <v>679</v>
      </c>
      <c r="R304">
        <v>0</v>
      </c>
      <c r="T304">
        <v>0</v>
      </c>
      <c r="V304">
        <v>7</v>
      </c>
      <c r="W304" t="s">
        <v>679</v>
      </c>
      <c r="X304">
        <v>0</v>
      </c>
      <c r="Z304">
        <v>1122</v>
      </c>
      <c r="AA304" t="s">
        <v>679</v>
      </c>
      <c r="AB304">
        <v>1248</v>
      </c>
      <c r="AC304" t="s">
        <v>679</v>
      </c>
      <c r="AD304">
        <v>9</v>
      </c>
      <c r="AE304" t="s">
        <v>679</v>
      </c>
      <c r="AF304">
        <v>837</v>
      </c>
      <c r="AG304" t="s">
        <v>679</v>
      </c>
      <c r="AH304">
        <v>0</v>
      </c>
      <c r="AJ304">
        <v>19703</v>
      </c>
      <c r="AK304" t="s">
        <v>679</v>
      </c>
      <c r="AL304">
        <v>52</v>
      </c>
      <c r="AM304" t="s">
        <v>679</v>
      </c>
      <c r="AN304">
        <v>2398</v>
      </c>
      <c r="AO304" t="s">
        <v>679</v>
      </c>
      <c r="AP304">
        <v>524</v>
      </c>
      <c r="AQ304" t="s">
        <v>679</v>
      </c>
      <c r="AR304">
        <v>76</v>
      </c>
      <c r="AS304" t="s">
        <v>679</v>
      </c>
      <c r="AT304">
        <v>24</v>
      </c>
      <c r="AU304" t="s">
        <v>679</v>
      </c>
      <c r="AV304">
        <v>1127</v>
      </c>
      <c r="AW304" t="s">
        <v>679</v>
      </c>
      <c r="AX304">
        <v>3</v>
      </c>
      <c r="AY304" t="s">
        <v>679</v>
      </c>
      <c r="AZ304">
        <v>0</v>
      </c>
      <c r="BB304">
        <v>288</v>
      </c>
      <c r="BC304" t="s">
        <v>679</v>
      </c>
      <c r="BD304">
        <v>24</v>
      </c>
      <c r="BE304" t="s">
        <v>679</v>
      </c>
      <c r="BF304">
        <v>173</v>
      </c>
      <c r="BG304" t="s">
        <v>679</v>
      </c>
      <c r="BH304">
        <v>81</v>
      </c>
      <c r="BI304" t="s">
        <v>679</v>
      </c>
      <c r="BJ304">
        <v>74</v>
      </c>
      <c r="BK304" t="s">
        <v>679</v>
      </c>
      <c r="BL304">
        <v>30</v>
      </c>
      <c r="BM304" t="s">
        <v>679</v>
      </c>
      <c r="BN304">
        <v>219</v>
      </c>
      <c r="BO304" t="s">
        <v>679</v>
      </c>
      <c r="BP304">
        <v>357</v>
      </c>
      <c r="BQ304" t="s">
        <v>679</v>
      </c>
      <c r="BR304">
        <v>11</v>
      </c>
      <c r="BS304" t="s">
        <v>679</v>
      </c>
      <c r="BT304">
        <v>0</v>
      </c>
      <c r="BV304">
        <v>93</v>
      </c>
      <c r="BW304" t="s">
        <v>679</v>
      </c>
      <c r="BX304">
        <v>1397</v>
      </c>
      <c r="BY304" t="s">
        <v>679</v>
      </c>
      <c r="BZ304">
        <v>39</v>
      </c>
      <c r="CA304" t="s">
        <v>679</v>
      </c>
      <c r="CB304">
        <v>26</v>
      </c>
      <c r="CC304" t="s">
        <v>679</v>
      </c>
      <c r="CD304">
        <v>7</v>
      </c>
      <c r="CE304" t="s">
        <v>679</v>
      </c>
      <c r="CF304">
        <v>0</v>
      </c>
      <c r="CH304">
        <v>2</v>
      </c>
      <c r="CI304" t="s">
        <v>679</v>
      </c>
      <c r="CJ304">
        <v>0</v>
      </c>
      <c r="CL304">
        <v>11</v>
      </c>
      <c r="CM304" t="s">
        <v>679</v>
      </c>
      <c r="CN304">
        <v>79</v>
      </c>
      <c r="CO304" t="s">
        <v>679</v>
      </c>
      <c r="CP304">
        <v>0</v>
      </c>
      <c r="CR304">
        <v>2</v>
      </c>
      <c r="CS304" t="s">
        <v>679</v>
      </c>
      <c r="CT304">
        <v>0</v>
      </c>
      <c r="CV304">
        <v>0</v>
      </c>
      <c r="CX304">
        <v>3</v>
      </c>
      <c r="CY304" t="s">
        <v>679</v>
      </c>
      <c r="CZ304">
        <v>39</v>
      </c>
      <c r="DA304" t="s">
        <v>679</v>
      </c>
      <c r="DB304">
        <v>0</v>
      </c>
      <c r="DD304">
        <v>0</v>
      </c>
      <c r="DF304">
        <v>158</v>
      </c>
      <c r="DG304" t="s">
        <v>679</v>
      </c>
      <c r="DH304">
        <v>0</v>
      </c>
      <c r="DJ304">
        <v>10</v>
      </c>
      <c r="DK304" t="s">
        <v>679</v>
      </c>
      <c r="DL304">
        <v>0</v>
      </c>
      <c r="DN304">
        <v>41</v>
      </c>
      <c r="DO304" t="s">
        <v>679</v>
      </c>
      <c r="DP304">
        <v>1</v>
      </c>
      <c r="DQ304" t="s">
        <v>679</v>
      </c>
      <c r="DR304">
        <v>1118</v>
      </c>
      <c r="DS304" t="s">
        <v>679</v>
      </c>
      <c r="DT304">
        <v>73</v>
      </c>
      <c r="DU304" t="s">
        <v>679</v>
      </c>
      <c r="DV304">
        <v>2299</v>
      </c>
      <c r="DW304" t="s">
        <v>679</v>
      </c>
      <c r="DX304">
        <v>1766</v>
      </c>
      <c r="DY304" t="s">
        <v>679</v>
      </c>
      <c r="DZ304">
        <v>597</v>
      </c>
      <c r="EA304" t="s">
        <v>679</v>
      </c>
      <c r="EB304">
        <v>112</v>
      </c>
      <c r="EC304" t="s">
        <v>679</v>
      </c>
      <c r="ED304">
        <v>4755</v>
      </c>
      <c r="EE304" t="s">
        <v>679</v>
      </c>
      <c r="EF304">
        <v>3367</v>
      </c>
      <c r="EG304" t="s">
        <v>679</v>
      </c>
      <c r="EH304">
        <v>26</v>
      </c>
      <c r="EI304" t="s">
        <v>679</v>
      </c>
      <c r="EJ304">
        <v>6</v>
      </c>
      <c r="EK304" t="s">
        <v>679</v>
      </c>
      <c r="EL304">
        <v>553</v>
      </c>
      <c r="EM304" t="s">
        <v>679</v>
      </c>
      <c r="EN304">
        <v>60</v>
      </c>
      <c r="EO304" t="s">
        <v>679</v>
      </c>
      <c r="EP304">
        <v>37</v>
      </c>
      <c r="EQ304" t="s">
        <v>679</v>
      </c>
      <c r="ER304">
        <v>2026</v>
      </c>
      <c r="ES304" t="s">
        <v>679</v>
      </c>
      <c r="ET304">
        <v>438</v>
      </c>
      <c r="EU304" t="s">
        <v>679</v>
      </c>
      <c r="EV304">
        <v>66</v>
      </c>
      <c r="EW304" t="s">
        <v>679</v>
      </c>
      <c r="EX304">
        <v>703</v>
      </c>
      <c r="EY304" t="s">
        <v>679</v>
      </c>
      <c r="EZ304">
        <v>0</v>
      </c>
      <c r="FB304">
        <v>600</v>
      </c>
      <c r="FC304" t="s">
        <v>679</v>
      </c>
      <c r="FD304">
        <v>7747</v>
      </c>
      <c r="FE304" t="s">
        <v>679</v>
      </c>
      <c r="FF304">
        <v>13</v>
      </c>
      <c r="FG304" t="s">
        <v>679</v>
      </c>
      <c r="FH304">
        <v>133</v>
      </c>
      <c r="FI304" t="s">
        <v>679</v>
      </c>
      <c r="FJ304">
        <v>201</v>
      </c>
      <c r="FK304" t="s">
        <v>679</v>
      </c>
      <c r="FL304">
        <v>49</v>
      </c>
      <c r="FM304" t="s">
        <v>679</v>
      </c>
      <c r="FN304">
        <v>159</v>
      </c>
      <c r="FO304" t="s">
        <v>679</v>
      </c>
      <c r="FP304">
        <v>469</v>
      </c>
      <c r="FQ304" t="s">
        <v>679</v>
      </c>
      <c r="FR304">
        <v>390</v>
      </c>
      <c r="FS304" t="s">
        <v>679</v>
      </c>
      <c r="FT304">
        <v>140</v>
      </c>
      <c r="FU304" t="s">
        <v>679</v>
      </c>
      <c r="FV304">
        <v>12</v>
      </c>
      <c r="FW304" t="s">
        <v>679</v>
      </c>
      <c r="FX304">
        <v>316</v>
      </c>
      <c r="FY304" t="s">
        <v>679</v>
      </c>
      <c r="FZ304">
        <v>69</v>
      </c>
      <c r="GA304" t="s">
        <v>679</v>
      </c>
      <c r="GB304">
        <v>277</v>
      </c>
      <c r="GC304" t="s">
        <v>679</v>
      </c>
      <c r="GD304">
        <v>188</v>
      </c>
      <c r="GE304" t="s">
        <v>679</v>
      </c>
      <c r="GF304">
        <v>429</v>
      </c>
      <c r="GG304" t="s">
        <v>679</v>
      </c>
      <c r="GH304">
        <v>29</v>
      </c>
      <c r="GI304" t="s">
        <v>679</v>
      </c>
      <c r="GJ304">
        <v>2733</v>
      </c>
      <c r="GK304" t="s">
        <v>679</v>
      </c>
      <c r="GL304">
        <v>0</v>
      </c>
      <c r="GN304">
        <v>2</v>
      </c>
      <c r="GO304" t="s">
        <v>679</v>
      </c>
      <c r="GP304">
        <v>3117</v>
      </c>
      <c r="GQ304" t="s">
        <v>679</v>
      </c>
      <c r="GR304">
        <v>0</v>
      </c>
      <c r="GT304">
        <v>23</v>
      </c>
      <c r="GU304" t="s">
        <v>679</v>
      </c>
      <c r="GV304">
        <v>67</v>
      </c>
      <c r="GW304" t="s">
        <v>679</v>
      </c>
      <c r="GX304">
        <v>20</v>
      </c>
      <c r="GY304" t="s">
        <v>679</v>
      </c>
      <c r="GZ304">
        <v>1339</v>
      </c>
      <c r="HA304" t="s">
        <v>679</v>
      </c>
      <c r="HB304">
        <v>906</v>
      </c>
      <c r="HC304" t="s">
        <v>679</v>
      </c>
      <c r="HD304">
        <v>134</v>
      </c>
      <c r="HE304" t="s">
        <v>679</v>
      </c>
      <c r="HF304">
        <v>81</v>
      </c>
      <c r="HG304" t="s">
        <v>679</v>
      </c>
      <c r="HH304">
        <v>28</v>
      </c>
      <c r="HI304" t="s">
        <v>679</v>
      </c>
      <c r="HJ304">
        <v>55</v>
      </c>
      <c r="HK304" t="s">
        <v>679</v>
      </c>
      <c r="HL304">
        <v>181</v>
      </c>
      <c r="HM304" t="s">
        <v>679</v>
      </c>
      <c r="HN304">
        <v>13</v>
      </c>
      <c r="HO304" t="s">
        <v>679</v>
      </c>
      <c r="HP304">
        <v>20</v>
      </c>
      <c r="HQ304" t="s">
        <v>679</v>
      </c>
      <c r="HR304">
        <v>0</v>
      </c>
      <c r="HT304">
        <v>9</v>
      </c>
      <c r="HU304" t="s">
        <v>679</v>
      </c>
      <c r="HV304">
        <v>24</v>
      </c>
      <c r="HW304" t="s">
        <v>679</v>
      </c>
      <c r="HX304">
        <v>12</v>
      </c>
      <c r="HY304" t="s">
        <v>679</v>
      </c>
      <c r="HZ304">
        <v>47</v>
      </c>
      <c r="IA304" t="s">
        <v>679</v>
      </c>
      <c r="IB304">
        <v>41</v>
      </c>
      <c r="IC304" t="s">
        <v>679</v>
      </c>
      <c r="ID304">
        <v>6</v>
      </c>
      <c r="IE304" t="s">
        <v>679</v>
      </c>
      <c r="IF304">
        <v>76</v>
      </c>
      <c r="IG304" t="s">
        <v>679</v>
      </c>
      <c r="IH304">
        <v>227</v>
      </c>
      <c r="II304" t="s">
        <v>679</v>
      </c>
      <c r="IJ304">
        <v>8</v>
      </c>
      <c r="IK304" t="s">
        <v>679</v>
      </c>
      <c r="IL304">
        <v>2034</v>
      </c>
      <c r="IM304" t="s">
        <v>679</v>
      </c>
      <c r="IN304">
        <v>3</v>
      </c>
      <c r="IO304" t="s">
        <v>679</v>
      </c>
      <c r="IP304">
        <v>2</v>
      </c>
      <c r="IQ304" t="s">
        <v>679</v>
      </c>
      <c r="IR304">
        <v>0</v>
      </c>
      <c r="IT304">
        <v>0</v>
      </c>
      <c r="IV304">
        <v>470</v>
      </c>
      <c r="IW304" t="s">
        <v>679</v>
      </c>
      <c r="IX304">
        <v>0</v>
      </c>
      <c r="IZ304">
        <v>769</v>
      </c>
      <c r="JA304" t="s">
        <v>679</v>
      </c>
      <c r="JB304">
        <v>774</v>
      </c>
      <c r="JC304" t="s">
        <v>679</v>
      </c>
      <c r="JD304">
        <v>36</v>
      </c>
      <c r="JE304" t="s">
        <v>679</v>
      </c>
      <c r="JF304">
        <v>0</v>
      </c>
      <c r="JH304">
        <v>0</v>
      </c>
      <c r="JJ304">
        <v>23</v>
      </c>
      <c r="JK304" t="s">
        <v>679</v>
      </c>
      <c r="JL304">
        <v>0</v>
      </c>
      <c r="JN304">
        <v>0</v>
      </c>
      <c r="JP304">
        <v>61</v>
      </c>
      <c r="JQ304" t="s">
        <v>679</v>
      </c>
      <c r="JR304">
        <v>935</v>
      </c>
      <c r="JS304" t="s">
        <v>679</v>
      </c>
      <c r="JT304">
        <v>40</v>
      </c>
      <c r="JU304" t="s">
        <v>679</v>
      </c>
      <c r="JV304">
        <v>21</v>
      </c>
      <c r="JW304" t="s">
        <v>679</v>
      </c>
      <c r="JX304">
        <v>3</v>
      </c>
      <c r="JY304" t="s">
        <v>679</v>
      </c>
      <c r="JZ304">
        <v>1168</v>
      </c>
      <c r="KA304" t="s">
        <v>679</v>
      </c>
      <c r="KB304">
        <v>0</v>
      </c>
      <c r="KD304">
        <v>0</v>
      </c>
      <c r="KF304">
        <v>0</v>
      </c>
      <c r="KH304">
        <v>1142</v>
      </c>
      <c r="KI304" t="s">
        <v>679</v>
      </c>
      <c r="KJ304">
        <v>0</v>
      </c>
      <c r="KL304">
        <v>0</v>
      </c>
      <c r="KN304">
        <v>40</v>
      </c>
      <c r="KO304" t="s">
        <v>679</v>
      </c>
      <c r="KP304">
        <v>2776</v>
      </c>
      <c r="KQ304" t="s">
        <v>679</v>
      </c>
      <c r="KR304">
        <v>11</v>
      </c>
      <c r="KS304" t="s">
        <v>679</v>
      </c>
      <c r="KT304">
        <v>7</v>
      </c>
      <c r="KU304" t="s">
        <v>679</v>
      </c>
      <c r="KV304">
        <v>50</v>
      </c>
      <c r="KW304" t="s">
        <v>679</v>
      </c>
      <c r="KX304">
        <v>0</v>
      </c>
      <c r="KZ304">
        <v>0</v>
      </c>
      <c r="LB304">
        <v>1441</v>
      </c>
      <c r="LC304" t="s">
        <v>679</v>
      </c>
      <c r="LD304">
        <v>196</v>
      </c>
      <c r="LE304" t="s">
        <v>679</v>
      </c>
      <c r="LF304">
        <v>230</v>
      </c>
      <c r="LG304" t="s">
        <v>679</v>
      </c>
      <c r="LH304">
        <v>0</v>
      </c>
      <c r="LJ304">
        <v>0</v>
      </c>
      <c r="LL304">
        <v>0</v>
      </c>
      <c r="LN304">
        <v>0</v>
      </c>
      <c r="LP304">
        <v>0</v>
      </c>
      <c r="LR304">
        <v>0</v>
      </c>
      <c r="LT304">
        <v>3</v>
      </c>
      <c r="LU304" t="s">
        <v>679</v>
      </c>
      <c r="LV304">
        <v>0</v>
      </c>
      <c r="LX304">
        <v>25</v>
      </c>
      <c r="LY304" t="s">
        <v>679</v>
      </c>
      <c r="LZ304">
        <v>0</v>
      </c>
      <c r="MB304">
        <v>0</v>
      </c>
      <c r="MD304">
        <v>0</v>
      </c>
      <c r="MF304">
        <v>63</v>
      </c>
      <c r="MG304" t="s">
        <v>679</v>
      </c>
      <c r="MH304">
        <v>5</v>
      </c>
      <c r="MI304" t="s">
        <v>679</v>
      </c>
      <c r="MJ304">
        <v>0</v>
      </c>
      <c r="ML304">
        <v>1</v>
      </c>
      <c r="MM304" t="s">
        <v>679</v>
      </c>
      <c r="MN304">
        <v>15</v>
      </c>
      <c r="MO304" t="s">
        <v>679</v>
      </c>
      <c r="MP304">
        <v>17</v>
      </c>
      <c r="MQ304" t="s">
        <v>679</v>
      </c>
      <c r="MR304">
        <v>7</v>
      </c>
      <c r="MS304" t="s">
        <v>679</v>
      </c>
      <c r="MT304">
        <v>97</v>
      </c>
      <c r="MU304" t="s">
        <v>679</v>
      </c>
      <c r="MV304">
        <v>84</v>
      </c>
      <c r="MW304" t="s">
        <v>679</v>
      </c>
      <c r="MX304">
        <v>65</v>
      </c>
      <c r="MY304" t="s">
        <v>679</v>
      </c>
      <c r="MZ304">
        <v>0</v>
      </c>
      <c r="NB304">
        <v>362</v>
      </c>
      <c r="NC304" t="s">
        <v>679</v>
      </c>
      <c r="ND304">
        <v>0</v>
      </c>
      <c r="NF304">
        <v>72</v>
      </c>
      <c r="NG304" t="s">
        <v>679</v>
      </c>
      <c r="NH304">
        <v>127</v>
      </c>
      <c r="NI304" t="s">
        <v>679</v>
      </c>
      <c r="NJ304">
        <v>56</v>
      </c>
      <c r="NK304" t="s">
        <v>679</v>
      </c>
      <c r="NL304">
        <v>9</v>
      </c>
      <c r="NM304" t="s">
        <v>679</v>
      </c>
      <c r="NN304">
        <v>29</v>
      </c>
      <c r="NO304" t="s">
        <v>679</v>
      </c>
      <c r="NP304">
        <v>0</v>
      </c>
      <c r="NR304">
        <v>71</v>
      </c>
      <c r="NS304" t="s">
        <v>679</v>
      </c>
      <c r="NT304">
        <v>2</v>
      </c>
      <c r="NU304" t="s">
        <v>679</v>
      </c>
      <c r="NV304">
        <v>719</v>
      </c>
      <c r="NW304" t="s">
        <v>679</v>
      </c>
      <c r="NX304">
        <v>253</v>
      </c>
      <c r="NY304" t="s">
        <v>679</v>
      </c>
      <c r="NZ304">
        <v>53</v>
      </c>
      <c r="OA304" t="s">
        <v>679</v>
      </c>
      <c r="OB304">
        <v>27</v>
      </c>
      <c r="OC304" t="s">
        <v>679</v>
      </c>
      <c r="OD304">
        <v>0</v>
      </c>
      <c r="OF304">
        <v>673</v>
      </c>
      <c r="OG304" t="s">
        <v>679</v>
      </c>
      <c r="OH304">
        <v>376</v>
      </c>
      <c r="OI304" t="s">
        <v>679</v>
      </c>
      <c r="OJ304">
        <v>4</v>
      </c>
      <c r="OK304" t="s">
        <v>679</v>
      </c>
      <c r="OL304">
        <v>0</v>
      </c>
      <c r="ON304">
        <v>23</v>
      </c>
      <c r="OO304" t="s">
        <v>679</v>
      </c>
      <c r="OP304">
        <v>0</v>
      </c>
      <c r="OR304">
        <v>66</v>
      </c>
      <c r="OS304" t="s">
        <v>679</v>
      </c>
      <c r="OT304">
        <v>388</v>
      </c>
      <c r="OU304" t="s">
        <v>679</v>
      </c>
      <c r="OV304">
        <v>1335</v>
      </c>
      <c r="OW304" t="s">
        <v>679</v>
      </c>
      <c r="OX304">
        <v>960</v>
      </c>
      <c r="OY304" t="s">
        <v>679</v>
      </c>
      <c r="OZ304">
        <v>21</v>
      </c>
      <c r="PA304" t="s">
        <v>679</v>
      </c>
      <c r="PB304">
        <v>18</v>
      </c>
      <c r="PC304" t="s">
        <v>679</v>
      </c>
      <c r="PD304">
        <v>770</v>
      </c>
      <c r="PE304" t="s">
        <v>679</v>
      </c>
      <c r="PF304">
        <v>1</v>
      </c>
      <c r="PG304" t="s">
        <v>679</v>
      </c>
      <c r="PH304">
        <v>20</v>
      </c>
      <c r="PI304" t="s">
        <v>679</v>
      </c>
      <c r="PJ304">
        <v>0</v>
      </c>
      <c r="PL304">
        <v>0</v>
      </c>
      <c r="PN304">
        <v>0</v>
      </c>
      <c r="PP304">
        <v>12</v>
      </c>
      <c r="PQ304" t="s">
        <v>679</v>
      </c>
      <c r="PR304">
        <v>8</v>
      </c>
      <c r="PS304" t="s">
        <v>679</v>
      </c>
      <c r="PT304">
        <v>0</v>
      </c>
      <c r="PV304">
        <v>187</v>
      </c>
      <c r="PW304" t="s">
        <v>679</v>
      </c>
      <c r="PX304">
        <v>716</v>
      </c>
      <c r="PY304" t="s">
        <v>679</v>
      </c>
      <c r="PZ304">
        <v>2</v>
      </c>
      <c r="QA304" t="s">
        <v>679</v>
      </c>
      <c r="QB304">
        <v>100</v>
      </c>
      <c r="QC304" t="s">
        <v>679</v>
      </c>
      <c r="QD304">
        <v>0</v>
      </c>
      <c r="QF304">
        <v>84</v>
      </c>
      <c r="QG304" t="s">
        <v>679</v>
      </c>
      <c r="QH304">
        <v>0</v>
      </c>
      <c r="QJ304">
        <v>199</v>
      </c>
      <c r="QK304" t="s">
        <v>679</v>
      </c>
      <c r="QL304">
        <v>2667</v>
      </c>
      <c r="QM304" t="s">
        <v>679</v>
      </c>
      <c r="QN304">
        <v>3824</v>
      </c>
      <c r="QO304" t="s">
        <v>679</v>
      </c>
      <c r="QP304">
        <v>1857</v>
      </c>
      <c r="QQ304" t="s">
        <v>679</v>
      </c>
      <c r="QR304">
        <v>2015</v>
      </c>
      <c r="QS304" t="s">
        <v>679</v>
      </c>
      <c r="QT304">
        <v>870</v>
      </c>
      <c r="QU304" t="s">
        <v>679</v>
      </c>
      <c r="QV304">
        <v>132</v>
      </c>
      <c r="QW304" t="s">
        <v>679</v>
      </c>
      <c r="QX304">
        <v>1463</v>
      </c>
      <c r="QY304" t="s">
        <v>679</v>
      </c>
      <c r="QZ304">
        <v>920</v>
      </c>
      <c r="RA304" t="s">
        <v>679</v>
      </c>
      <c r="RB304">
        <v>532</v>
      </c>
      <c r="RC304" t="s">
        <v>679</v>
      </c>
      <c r="RD304">
        <v>966</v>
      </c>
      <c r="RE304" t="s">
        <v>679</v>
      </c>
      <c r="RF304">
        <v>552</v>
      </c>
      <c r="RG304" t="s">
        <v>679</v>
      </c>
      <c r="RH304">
        <v>338</v>
      </c>
      <c r="RI304" t="s">
        <v>679</v>
      </c>
      <c r="RJ304">
        <v>4810</v>
      </c>
      <c r="RK304" t="s">
        <v>679</v>
      </c>
      <c r="RL304">
        <v>246</v>
      </c>
      <c r="RM304" t="s">
        <v>679</v>
      </c>
      <c r="RN304">
        <v>1047</v>
      </c>
      <c r="RO304" t="s">
        <v>679</v>
      </c>
      <c r="RP304">
        <v>732</v>
      </c>
      <c r="RQ304" t="s">
        <v>679</v>
      </c>
      <c r="RR304">
        <v>113</v>
      </c>
      <c r="RS304" t="s">
        <v>679</v>
      </c>
      <c r="RT304">
        <v>277</v>
      </c>
      <c r="RU304" t="s">
        <v>679</v>
      </c>
      <c r="RV304">
        <v>5748</v>
      </c>
      <c r="RW304" t="s">
        <v>679</v>
      </c>
      <c r="RX304">
        <v>1482</v>
      </c>
      <c r="RY304" t="s">
        <v>679</v>
      </c>
      <c r="RZ304">
        <v>1019</v>
      </c>
      <c r="SA304" t="s">
        <v>679</v>
      </c>
      <c r="SB304">
        <v>1263</v>
      </c>
      <c r="SC304" t="s">
        <v>679</v>
      </c>
      <c r="SD304">
        <v>503</v>
      </c>
      <c r="SE304" t="s">
        <v>679</v>
      </c>
      <c r="SF304">
        <v>208</v>
      </c>
      <c r="SG304" t="s">
        <v>679</v>
      </c>
      <c r="SH304">
        <v>2457</v>
      </c>
      <c r="SI304" t="s">
        <v>679</v>
      </c>
      <c r="SJ304">
        <v>2063</v>
      </c>
      <c r="SK304" t="s">
        <v>679</v>
      </c>
      <c r="SL304">
        <v>573</v>
      </c>
      <c r="SM304" t="s">
        <v>679</v>
      </c>
      <c r="SN304">
        <v>598</v>
      </c>
      <c r="SO304" t="s">
        <v>679</v>
      </c>
      <c r="SP304">
        <v>915</v>
      </c>
      <c r="SQ304" t="s">
        <v>679</v>
      </c>
      <c r="SR304">
        <v>5106</v>
      </c>
      <c r="SS304" t="s">
        <v>679</v>
      </c>
      <c r="ST304">
        <v>1297</v>
      </c>
      <c r="SU304" t="s">
        <v>679</v>
      </c>
      <c r="SV304">
        <v>174</v>
      </c>
      <c r="SW304" t="s">
        <v>679</v>
      </c>
      <c r="SX304">
        <v>3404</v>
      </c>
      <c r="SY304" t="s">
        <v>679</v>
      </c>
      <c r="SZ304">
        <v>1859</v>
      </c>
      <c r="TA304" t="s">
        <v>679</v>
      </c>
      <c r="TB304">
        <v>1055</v>
      </c>
      <c r="TC304" t="s">
        <v>679</v>
      </c>
      <c r="TD304">
        <v>719</v>
      </c>
      <c r="TE304" t="s">
        <v>679</v>
      </c>
      <c r="TF304">
        <v>24</v>
      </c>
      <c r="TG304" t="s">
        <v>679</v>
      </c>
      <c r="TH304">
        <v>1727</v>
      </c>
      <c r="TI304" t="s">
        <v>679</v>
      </c>
      <c r="TJ304">
        <v>33</v>
      </c>
      <c r="TK304" t="s">
        <v>679</v>
      </c>
      <c r="TL304">
        <v>185</v>
      </c>
      <c r="TM304" t="s">
        <v>679</v>
      </c>
      <c r="TN304">
        <v>2517</v>
      </c>
      <c r="TO304" t="s">
        <v>679</v>
      </c>
      <c r="TP304">
        <v>4256</v>
      </c>
      <c r="TQ304" t="s">
        <v>679</v>
      </c>
      <c r="TR304">
        <v>79</v>
      </c>
      <c r="TS304" t="s">
        <v>679</v>
      </c>
      <c r="TT304">
        <v>1912</v>
      </c>
      <c r="TU304" t="s">
        <v>679</v>
      </c>
      <c r="TV304">
        <v>0</v>
      </c>
      <c r="TX304">
        <v>3</v>
      </c>
      <c r="TY304" t="s">
        <v>679</v>
      </c>
      <c r="TZ304">
        <v>2</v>
      </c>
      <c r="UA304" t="s">
        <v>679</v>
      </c>
      <c r="UB304">
        <v>57</v>
      </c>
      <c r="UC304" t="s">
        <v>679</v>
      </c>
      <c r="UD304">
        <v>19</v>
      </c>
      <c r="UE304" t="s">
        <v>679</v>
      </c>
      <c r="UF304">
        <v>0</v>
      </c>
      <c r="UH304">
        <v>895</v>
      </c>
      <c r="UI304" t="s">
        <v>679</v>
      </c>
      <c r="UJ304">
        <v>1722</v>
      </c>
      <c r="UK304" t="s">
        <v>679</v>
      </c>
      <c r="UL304">
        <v>2138</v>
      </c>
      <c r="UM304" t="s">
        <v>679</v>
      </c>
      <c r="UN304">
        <v>4770</v>
      </c>
      <c r="UO304" t="s">
        <v>679</v>
      </c>
      <c r="UP304">
        <v>987</v>
      </c>
      <c r="UQ304" t="s">
        <v>679</v>
      </c>
      <c r="UR304">
        <v>1880</v>
      </c>
      <c r="US304" t="s">
        <v>679</v>
      </c>
      <c r="UT304">
        <v>49</v>
      </c>
      <c r="UU304" t="s">
        <v>679</v>
      </c>
      <c r="UV304">
        <v>383</v>
      </c>
      <c r="UW304" t="s">
        <v>679</v>
      </c>
      <c r="UX304">
        <v>445</v>
      </c>
      <c r="UY304" t="s">
        <v>679</v>
      </c>
      <c r="UZ304">
        <v>1072</v>
      </c>
      <c r="VA304" t="s">
        <v>679</v>
      </c>
      <c r="VB304">
        <v>1216</v>
      </c>
      <c r="VC304" t="s">
        <v>679</v>
      </c>
      <c r="VD304">
        <v>1436</v>
      </c>
      <c r="VE304" t="s">
        <v>679</v>
      </c>
      <c r="VF304">
        <v>146</v>
      </c>
      <c r="VG304" t="s">
        <v>679</v>
      </c>
      <c r="VH304">
        <v>633</v>
      </c>
      <c r="VI304" t="s">
        <v>679</v>
      </c>
      <c r="VJ304">
        <v>1020</v>
      </c>
      <c r="VK304" t="s">
        <v>679</v>
      </c>
      <c r="VL304">
        <v>413</v>
      </c>
      <c r="VM304" t="s">
        <v>679</v>
      </c>
      <c r="VN304">
        <v>0</v>
      </c>
      <c r="VP304">
        <v>222</v>
      </c>
      <c r="VQ304" t="s">
        <v>679</v>
      </c>
      <c r="VR304">
        <v>6</v>
      </c>
      <c r="VS304" t="s">
        <v>679</v>
      </c>
      <c r="VT304">
        <v>247</v>
      </c>
      <c r="VU304" t="s">
        <v>679</v>
      </c>
      <c r="VV304">
        <v>67</v>
      </c>
      <c r="VW304" t="s">
        <v>679</v>
      </c>
      <c r="VX304">
        <v>73</v>
      </c>
      <c r="VY304" t="s">
        <v>679</v>
      </c>
      <c r="VZ304">
        <v>820</v>
      </c>
      <c r="WA304" t="s">
        <v>679</v>
      </c>
      <c r="WB304">
        <v>6911</v>
      </c>
      <c r="WC304" t="s">
        <v>679</v>
      </c>
      <c r="WD304">
        <v>2787</v>
      </c>
      <c r="WE304" t="s">
        <v>679</v>
      </c>
      <c r="WF304">
        <v>448</v>
      </c>
      <c r="WG304" t="s">
        <v>679</v>
      </c>
      <c r="WH304">
        <v>2294</v>
      </c>
      <c r="WI304" t="s">
        <v>679</v>
      </c>
      <c r="WJ304">
        <v>632</v>
      </c>
      <c r="WK304" t="s">
        <v>679</v>
      </c>
      <c r="WL304">
        <v>430</v>
      </c>
      <c r="WM304" t="s">
        <v>679</v>
      </c>
      <c r="WN304">
        <v>1061</v>
      </c>
      <c r="WO304" t="s">
        <v>679</v>
      </c>
      <c r="WP304">
        <v>1096</v>
      </c>
      <c r="WQ304" t="s">
        <v>679</v>
      </c>
      <c r="WR304">
        <v>176</v>
      </c>
      <c r="WS304" t="s">
        <v>679</v>
      </c>
      <c r="WT304">
        <v>2054</v>
      </c>
      <c r="WU304" t="s">
        <v>679</v>
      </c>
      <c r="WV304">
        <v>6048</v>
      </c>
      <c r="WW304" t="s">
        <v>679</v>
      </c>
      <c r="WX304">
        <v>11401</v>
      </c>
      <c r="WY304" t="s">
        <v>679</v>
      </c>
      <c r="WZ304">
        <v>4699</v>
      </c>
      <c r="XA304" t="s">
        <v>679</v>
      </c>
      <c r="XB304">
        <v>9</v>
      </c>
      <c r="XC304" t="s">
        <v>679</v>
      </c>
      <c r="XD304">
        <v>466</v>
      </c>
      <c r="XE304" t="s">
        <v>679</v>
      </c>
      <c r="XF304">
        <v>9737</v>
      </c>
      <c r="XG304" t="s">
        <v>679</v>
      </c>
      <c r="XH304">
        <v>1467</v>
      </c>
      <c r="XI304" t="s">
        <v>679</v>
      </c>
      <c r="XJ304">
        <v>424</v>
      </c>
      <c r="XK304" t="s">
        <v>679</v>
      </c>
      <c r="XL304">
        <v>339</v>
      </c>
      <c r="XM304" t="s">
        <v>679</v>
      </c>
      <c r="XN304">
        <v>52</v>
      </c>
      <c r="XO304" t="s">
        <v>679</v>
      </c>
      <c r="XP304">
        <v>57</v>
      </c>
      <c r="XQ304" t="s">
        <v>679</v>
      </c>
      <c r="XR304">
        <v>5327</v>
      </c>
      <c r="XS304" t="s">
        <v>679</v>
      </c>
      <c r="XT304">
        <v>196</v>
      </c>
      <c r="XU304" t="s">
        <v>679</v>
      </c>
      <c r="XV304">
        <v>148</v>
      </c>
      <c r="XW304" t="s">
        <v>679</v>
      </c>
      <c r="XX304">
        <v>616</v>
      </c>
      <c r="XY304" t="s">
        <v>679</v>
      </c>
      <c r="XZ304">
        <v>112</v>
      </c>
      <c r="YA304" t="s">
        <v>679</v>
      </c>
      <c r="YB304">
        <v>341</v>
      </c>
      <c r="YC304" t="s">
        <v>679</v>
      </c>
      <c r="YD304">
        <v>22</v>
      </c>
      <c r="YE304" t="s">
        <v>679</v>
      </c>
      <c r="YF304">
        <v>916</v>
      </c>
      <c r="YG304" t="s">
        <v>679</v>
      </c>
      <c r="YH304">
        <v>2375</v>
      </c>
      <c r="YI304" t="s">
        <v>679</v>
      </c>
      <c r="YJ304">
        <v>301</v>
      </c>
      <c r="YK304" t="s">
        <v>679</v>
      </c>
      <c r="YL304">
        <v>156</v>
      </c>
      <c r="YM304" t="s">
        <v>679</v>
      </c>
      <c r="YN304">
        <v>926</v>
      </c>
      <c r="YO304" t="s">
        <v>679</v>
      </c>
      <c r="YP304">
        <v>224</v>
      </c>
      <c r="YQ304" t="s">
        <v>679</v>
      </c>
      <c r="YR304">
        <v>0</v>
      </c>
      <c r="YT304">
        <v>0</v>
      </c>
      <c r="YV304">
        <v>241735</v>
      </c>
      <c r="YW304" t="s">
        <v>291</v>
      </c>
      <c r="YY304">
        <v>186634</v>
      </c>
      <c r="YZ304">
        <v>13805</v>
      </c>
      <c r="ZA304">
        <v>55767</v>
      </c>
      <c r="ZB304">
        <v>55101</v>
      </c>
      <c r="ZC304">
        <v>85596</v>
      </c>
      <c r="ZD304">
        <v>901</v>
      </c>
      <c r="ZE304">
        <v>125065</v>
      </c>
      <c r="ZF304">
        <v>61341</v>
      </c>
      <c r="ZG304">
        <v>3417</v>
      </c>
      <c r="ZH304">
        <v>3078</v>
      </c>
      <c r="ZI304">
        <v>89013</v>
      </c>
      <c r="ZJ304">
        <v>88674</v>
      </c>
      <c r="ZK304">
        <v>11233</v>
      </c>
      <c r="ZL304">
        <v>89032</v>
      </c>
      <c r="ZM304">
        <v>45274</v>
      </c>
      <c r="ZN304">
        <v>13600</v>
      </c>
      <c r="ZO304">
        <v>138273</v>
      </c>
      <c r="ZP304">
        <v>4550</v>
      </c>
      <c r="ZQ304">
        <v>12186</v>
      </c>
      <c r="ZR304">
        <v>40578</v>
      </c>
      <c r="ZS304">
        <v>20164</v>
      </c>
      <c r="ZT304">
        <v>96</v>
      </c>
      <c r="ZU304">
        <v>3078</v>
      </c>
      <c r="ZV304">
        <v>3</v>
      </c>
      <c r="ZW304">
        <v>20124</v>
      </c>
      <c r="ZX304">
        <v>19</v>
      </c>
      <c r="ZY304">
        <v>9740</v>
      </c>
      <c r="AAA304" s="26"/>
    </row>
    <row r="305" spans="1:703" x14ac:dyDescent="0.25">
      <c r="A305" t="s">
        <v>253</v>
      </c>
      <c r="B305">
        <v>0</v>
      </c>
      <c r="D305">
        <v>540</v>
      </c>
      <c r="E305" t="s">
        <v>679</v>
      </c>
      <c r="F305">
        <v>0</v>
      </c>
      <c r="H305">
        <v>0</v>
      </c>
      <c r="J305">
        <v>8</v>
      </c>
      <c r="K305" t="s">
        <v>679</v>
      </c>
      <c r="L305">
        <v>8</v>
      </c>
      <c r="M305" t="s">
        <v>679</v>
      </c>
      <c r="N305">
        <v>0</v>
      </c>
      <c r="P305">
        <v>0</v>
      </c>
      <c r="R305">
        <v>0</v>
      </c>
      <c r="T305">
        <v>27</v>
      </c>
      <c r="U305" t="s">
        <v>679</v>
      </c>
      <c r="V305">
        <v>13</v>
      </c>
      <c r="W305" t="s">
        <v>679</v>
      </c>
      <c r="X305">
        <v>0</v>
      </c>
      <c r="Z305">
        <v>915</v>
      </c>
      <c r="AA305" t="s">
        <v>679</v>
      </c>
      <c r="AB305">
        <v>1111</v>
      </c>
      <c r="AC305" t="s">
        <v>679</v>
      </c>
      <c r="AD305">
        <v>105</v>
      </c>
      <c r="AE305" t="s">
        <v>679</v>
      </c>
      <c r="AF305">
        <v>1000</v>
      </c>
      <c r="AG305" t="s">
        <v>679</v>
      </c>
      <c r="AH305">
        <v>0</v>
      </c>
      <c r="AJ305">
        <v>450</v>
      </c>
      <c r="AK305" t="s">
        <v>679</v>
      </c>
      <c r="AL305">
        <v>106</v>
      </c>
      <c r="AM305" t="s">
        <v>679</v>
      </c>
      <c r="AN305">
        <v>145</v>
      </c>
      <c r="AO305" t="s">
        <v>679</v>
      </c>
      <c r="AP305">
        <v>24</v>
      </c>
      <c r="AQ305" t="s">
        <v>679</v>
      </c>
      <c r="AR305">
        <v>196</v>
      </c>
      <c r="AS305" t="s">
        <v>679</v>
      </c>
      <c r="AT305">
        <v>475</v>
      </c>
      <c r="AU305" t="s">
        <v>679</v>
      </c>
      <c r="AV305">
        <v>41</v>
      </c>
      <c r="AW305" t="s">
        <v>679</v>
      </c>
      <c r="AX305">
        <v>153</v>
      </c>
      <c r="AY305" t="s">
        <v>679</v>
      </c>
      <c r="AZ305">
        <v>0</v>
      </c>
      <c r="BB305">
        <v>0</v>
      </c>
      <c r="BD305">
        <v>16</v>
      </c>
      <c r="BE305" t="s">
        <v>679</v>
      </c>
      <c r="BF305">
        <v>13</v>
      </c>
      <c r="BG305" t="s">
        <v>679</v>
      </c>
      <c r="BH305">
        <v>88</v>
      </c>
      <c r="BI305" t="s">
        <v>679</v>
      </c>
      <c r="BJ305">
        <v>57</v>
      </c>
      <c r="BK305" t="s">
        <v>679</v>
      </c>
      <c r="BL305">
        <v>112</v>
      </c>
      <c r="BM305" t="s">
        <v>679</v>
      </c>
      <c r="BN305">
        <v>44</v>
      </c>
      <c r="BO305" t="s">
        <v>679</v>
      </c>
      <c r="BP305">
        <v>0</v>
      </c>
      <c r="BR305">
        <v>434</v>
      </c>
      <c r="BS305" t="s">
        <v>679</v>
      </c>
      <c r="BT305">
        <v>0</v>
      </c>
      <c r="BV305">
        <v>153</v>
      </c>
      <c r="BW305" t="s">
        <v>679</v>
      </c>
      <c r="BX305">
        <v>102</v>
      </c>
      <c r="BY305" t="s">
        <v>679</v>
      </c>
      <c r="BZ305">
        <v>79</v>
      </c>
      <c r="CA305" t="s">
        <v>679</v>
      </c>
      <c r="CB305">
        <v>1100</v>
      </c>
      <c r="CC305" t="s">
        <v>679</v>
      </c>
      <c r="CD305">
        <v>0</v>
      </c>
      <c r="CF305">
        <v>4</v>
      </c>
      <c r="CG305" t="s">
        <v>679</v>
      </c>
      <c r="CH305">
        <v>108</v>
      </c>
      <c r="CI305" t="s">
        <v>679</v>
      </c>
      <c r="CJ305">
        <v>0</v>
      </c>
      <c r="CL305">
        <v>52</v>
      </c>
      <c r="CM305" t="s">
        <v>679</v>
      </c>
      <c r="CN305">
        <v>205</v>
      </c>
      <c r="CO305" t="s">
        <v>679</v>
      </c>
      <c r="CP305">
        <v>0</v>
      </c>
      <c r="CR305">
        <v>407</v>
      </c>
      <c r="CS305" t="s">
        <v>679</v>
      </c>
      <c r="CT305">
        <v>0</v>
      </c>
      <c r="CV305">
        <v>0</v>
      </c>
      <c r="CX305">
        <v>0</v>
      </c>
      <c r="CZ305">
        <v>37</v>
      </c>
      <c r="DA305" t="s">
        <v>679</v>
      </c>
      <c r="DB305">
        <v>0</v>
      </c>
      <c r="DD305">
        <v>10</v>
      </c>
      <c r="DE305" t="s">
        <v>679</v>
      </c>
      <c r="DF305">
        <v>134</v>
      </c>
      <c r="DG305" t="s">
        <v>679</v>
      </c>
      <c r="DH305">
        <v>77</v>
      </c>
      <c r="DI305" t="s">
        <v>679</v>
      </c>
      <c r="DJ305">
        <v>157</v>
      </c>
      <c r="DK305" t="s">
        <v>679</v>
      </c>
      <c r="DL305">
        <v>15</v>
      </c>
      <c r="DM305" t="s">
        <v>679</v>
      </c>
      <c r="DN305">
        <v>66</v>
      </c>
      <c r="DO305" t="s">
        <v>679</v>
      </c>
      <c r="DP305">
        <v>729</v>
      </c>
      <c r="DQ305" t="s">
        <v>679</v>
      </c>
      <c r="DR305">
        <v>1955</v>
      </c>
      <c r="DS305" t="s">
        <v>679</v>
      </c>
      <c r="DT305">
        <v>110</v>
      </c>
      <c r="DU305" t="s">
        <v>679</v>
      </c>
      <c r="DV305">
        <v>40</v>
      </c>
      <c r="DW305" t="s">
        <v>679</v>
      </c>
      <c r="DX305">
        <v>757</v>
      </c>
      <c r="DY305" t="s">
        <v>679</v>
      </c>
      <c r="DZ305">
        <v>26</v>
      </c>
      <c r="EA305" t="s">
        <v>679</v>
      </c>
      <c r="EB305">
        <v>73</v>
      </c>
      <c r="EC305" t="s">
        <v>679</v>
      </c>
      <c r="ED305">
        <v>6</v>
      </c>
      <c r="EE305" t="s">
        <v>679</v>
      </c>
      <c r="EF305">
        <v>0</v>
      </c>
      <c r="EH305">
        <v>242</v>
      </c>
      <c r="EI305" t="s">
        <v>679</v>
      </c>
      <c r="EJ305">
        <v>557</v>
      </c>
      <c r="EK305" t="s">
        <v>679</v>
      </c>
      <c r="EL305">
        <v>0</v>
      </c>
      <c r="EN305">
        <v>26</v>
      </c>
      <c r="EO305" t="s">
        <v>679</v>
      </c>
      <c r="EP305">
        <v>61</v>
      </c>
      <c r="EQ305" t="s">
        <v>679</v>
      </c>
      <c r="ER305">
        <v>1196</v>
      </c>
      <c r="ES305" t="s">
        <v>679</v>
      </c>
      <c r="ET305">
        <v>483</v>
      </c>
      <c r="EU305" t="s">
        <v>679</v>
      </c>
      <c r="EV305">
        <v>246</v>
      </c>
      <c r="EW305" t="s">
        <v>679</v>
      </c>
      <c r="EX305">
        <v>6</v>
      </c>
      <c r="EY305" t="s">
        <v>679</v>
      </c>
      <c r="EZ305">
        <v>558</v>
      </c>
      <c r="FA305" t="s">
        <v>679</v>
      </c>
      <c r="FB305">
        <v>1034</v>
      </c>
      <c r="FC305" t="s">
        <v>679</v>
      </c>
      <c r="FD305">
        <v>470</v>
      </c>
      <c r="FE305" t="s">
        <v>679</v>
      </c>
      <c r="FF305">
        <v>1060</v>
      </c>
      <c r="FG305" t="s">
        <v>679</v>
      </c>
      <c r="FH305">
        <v>411</v>
      </c>
      <c r="FI305" t="s">
        <v>679</v>
      </c>
      <c r="FJ305">
        <v>38</v>
      </c>
      <c r="FK305" t="s">
        <v>679</v>
      </c>
      <c r="FL305">
        <v>4</v>
      </c>
      <c r="FM305" t="s">
        <v>679</v>
      </c>
      <c r="FN305">
        <v>0</v>
      </c>
      <c r="FP305">
        <v>0</v>
      </c>
      <c r="FR305">
        <v>1056</v>
      </c>
      <c r="FS305" t="s">
        <v>679</v>
      </c>
      <c r="FT305">
        <v>117</v>
      </c>
      <c r="FU305" t="s">
        <v>679</v>
      </c>
      <c r="FV305">
        <v>1</v>
      </c>
      <c r="FW305" t="s">
        <v>679</v>
      </c>
      <c r="FX305">
        <v>31</v>
      </c>
      <c r="FY305" t="s">
        <v>679</v>
      </c>
      <c r="FZ305">
        <v>54</v>
      </c>
      <c r="GA305" t="s">
        <v>679</v>
      </c>
      <c r="GB305">
        <v>108</v>
      </c>
      <c r="GC305" t="s">
        <v>679</v>
      </c>
      <c r="GD305">
        <v>572</v>
      </c>
      <c r="GE305" t="s">
        <v>679</v>
      </c>
      <c r="GF305">
        <v>184</v>
      </c>
      <c r="GG305" t="s">
        <v>679</v>
      </c>
      <c r="GH305">
        <v>17</v>
      </c>
      <c r="GI305" t="s">
        <v>679</v>
      </c>
      <c r="GJ305">
        <v>464</v>
      </c>
      <c r="GK305" t="s">
        <v>679</v>
      </c>
      <c r="GL305">
        <v>0</v>
      </c>
      <c r="GN305">
        <v>0</v>
      </c>
      <c r="GP305">
        <v>3064</v>
      </c>
      <c r="GQ305" t="s">
        <v>679</v>
      </c>
      <c r="GR305">
        <v>0</v>
      </c>
      <c r="GT305">
        <v>5</v>
      </c>
      <c r="GU305" t="s">
        <v>679</v>
      </c>
      <c r="GV305">
        <v>21</v>
      </c>
      <c r="GW305" t="s">
        <v>679</v>
      </c>
      <c r="GX305">
        <v>47</v>
      </c>
      <c r="GY305" t="s">
        <v>679</v>
      </c>
      <c r="GZ305">
        <v>1760</v>
      </c>
      <c r="HA305" t="s">
        <v>679</v>
      </c>
      <c r="HB305">
        <v>0</v>
      </c>
      <c r="HD305">
        <v>6</v>
      </c>
      <c r="HE305" t="s">
        <v>679</v>
      </c>
      <c r="HF305">
        <v>271</v>
      </c>
      <c r="HG305" t="s">
        <v>679</v>
      </c>
      <c r="HH305">
        <v>89</v>
      </c>
      <c r="HI305" t="s">
        <v>679</v>
      </c>
      <c r="HJ305">
        <v>0</v>
      </c>
      <c r="HL305">
        <v>2</v>
      </c>
      <c r="HM305" t="s">
        <v>679</v>
      </c>
      <c r="HN305">
        <v>1249</v>
      </c>
      <c r="HO305" t="s">
        <v>679</v>
      </c>
      <c r="HP305">
        <v>119</v>
      </c>
      <c r="HQ305" t="s">
        <v>679</v>
      </c>
      <c r="HR305">
        <v>0</v>
      </c>
      <c r="HT305">
        <v>1027</v>
      </c>
      <c r="HU305" t="s">
        <v>679</v>
      </c>
      <c r="HV305">
        <v>86</v>
      </c>
      <c r="HW305" t="s">
        <v>679</v>
      </c>
      <c r="HX305">
        <v>21</v>
      </c>
      <c r="HY305" t="s">
        <v>679</v>
      </c>
      <c r="HZ305">
        <v>186</v>
      </c>
      <c r="IA305" t="s">
        <v>679</v>
      </c>
      <c r="IB305">
        <v>0</v>
      </c>
      <c r="ID305">
        <v>15</v>
      </c>
      <c r="IE305" t="s">
        <v>679</v>
      </c>
      <c r="IF305">
        <v>56</v>
      </c>
      <c r="IG305" t="s">
        <v>679</v>
      </c>
      <c r="IH305">
        <v>102</v>
      </c>
      <c r="II305" t="s">
        <v>679</v>
      </c>
      <c r="IJ305">
        <v>0</v>
      </c>
      <c r="IL305">
        <v>360</v>
      </c>
      <c r="IM305" t="s">
        <v>679</v>
      </c>
      <c r="IN305">
        <v>7</v>
      </c>
      <c r="IO305" t="s">
        <v>679</v>
      </c>
      <c r="IP305">
        <v>6</v>
      </c>
      <c r="IQ305" t="s">
        <v>679</v>
      </c>
      <c r="IR305">
        <v>0</v>
      </c>
      <c r="IT305">
        <v>0</v>
      </c>
      <c r="IV305">
        <v>32</v>
      </c>
      <c r="IW305" t="s">
        <v>679</v>
      </c>
      <c r="IX305">
        <v>33</v>
      </c>
      <c r="IY305" t="s">
        <v>679</v>
      </c>
      <c r="IZ305">
        <v>20</v>
      </c>
      <c r="JA305" t="s">
        <v>679</v>
      </c>
      <c r="JB305">
        <v>547</v>
      </c>
      <c r="JC305" t="s">
        <v>679</v>
      </c>
      <c r="JD305">
        <v>12</v>
      </c>
      <c r="JE305" t="s">
        <v>679</v>
      </c>
      <c r="JF305">
        <v>0</v>
      </c>
      <c r="JH305">
        <v>0</v>
      </c>
      <c r="JJ305">
        <v>2</v>
      </c>
      <c r="JK305" t="s">
        <v>679</v>
      </c>
      <c r="JL305">
        <v>0</v>
      </c>
      <c r="JN305">
        <v>0</v>
      </c>
      <c r="JP305">
        <v>129</v>
      </c>
      <c r="JQ305" t="s">
        <v>679</v>
      </c>
      <c r="JR305">
        <v>96</v>
      </c>
      <c r="JS305" t="s">
        <v>679</v>
      </c>
      <c r="JT305">
        <v>307</v>
      </c>
      <c r="JU305" t="s">
        <v>679</v>
      </c>
      <c r="JV305">
        <v>118</v>
      </c>
      <c r="JW305" t="s">
        <v>679</v>
      </c>
      <c r="JX305">
        <v>52</v>
      </c>
      <c r="JY305" t="s">
        <v>679</v>
      </c>
      <c r="JZ305">
        <v>0</v>
      </c>
      <c r="KB305">
        <v>0</v>
      </c>
      <c r="KD305">
        <v>0</v>
      </c>
      <c r="KF305">
        <v>0</v>
      </c>
      <c r="KH305">
        <v>1953</v>
      </c>
      <c r="KI305" t="s">
        <v>679</v>
      </c>
      <c r="KJ305">
        <v>253</v>
      </c>
      <c r="KK305" t="s">
        <v>679</v>
      </c>
      <c r="KL305">
        <v>0</v>
      </c>
      <c r="KN305">
        <v>13</v>
      </c>
      <c r="KO305" t="s">
        <v>679</v>
      </c>
      <c r="KP305">
        <v>21</v>
      </c>
      <c r="KQ305" t="s">
        <v>679</v>
      </c>
      <c r="KR305">
        <v>8</v>
      </c>
      <c r="KS305" t="s">
        <v>679</v>
      </c>
      <c r="KT305">
        <v>7</v>
      </c>
      <c r="KU305" t="s">
        <v>679</v>
      </c>
      <c r="KV305">
        <v>438</v>
      </c>
      <c r="KW305" t="s">
        <v>679</v>
      </c>
      <c r="KX305">
        <v>0</v>
      </c>
      <c r="KZ305">
        <v>0</v>
      </c>
      <c r="LB305">
        <v>41</v>
      </c>
      <c r="LC305" t="s">
        <v>679</v>
      </c>
      <c r="LD305">
        <v>232</v>
      </c>
      <c r="LE305" t="s">
        <v>679</v>
      </c>
      <c r="LF305">
        <v>0</v>
      </c>
      <c r="LH305">
        <v>12465</v>
      </c>
      <c r="LI305" t="s">
        <v>679</v>
      </c>
      <c r="LJ305">
        <v>500</v>
      </c>
      <c r="LK305" t="s">
        <v>679</v>
      </c>
      <c r="LL305">
        <v>1322</v>
      </c>
      <c r="LM305" t="s">
        <v>679</v>
      </c>
      <c r="LN305">
        <v>19</v>
      </c>
      <c r="LO305" t="s">
        <v>679</v>
      </c>
      <c r="LP305">
        <v>29</v>
      </c>
      <c r="LQ305" t="s">
        <v>679</v>
      </c>
      <c r="LR305">
        <v>2</v>
      </c>
      <c r="LS305" t="s">
        <v>679</v>
      </c>
      <c r="LT305">
        <v>51</v>
      </c>
      <c r="LU305" t="s">
        <v>679</v>
      </c>
      <c r="LV305">
        <v>50</v>
      </c>
      <c r="LW305" t="s">
        <v>679</v>
      </c>
      <c r="LX305">
        <v>761</v>
      </c>
      <c r="LY305" t="s">
        <v>679</v>
      </c>
      <c r="LZ305">
        <v>1068</v>
      </c>
      <c r="MA305" t="s">
        <v>679</v>
      </c>
      <c r="MB305">
        <v>35</v>
      </c>
      <c r="MC305" t="s">
        <v>679</v>
      </c>
      <c r="MD305">
        <v>0</v>
      </c>
      <c r="MF305">
        <v>0</v>
      </c>
      <c r="MH305">
        <v>343</v>
      </c>
      <c r="MI305" t="s">
        <v>679</v>
      </c>
      <c r="MJ305">
        <v>13</v>
      </c>
      <c r="MK305" t="s">
        <v>679</v>
      </c>
      <c r="ML305">
        <v>322</v>
      </c>
      <c r="MM305" t="s">
        <v>679</v>
      </c>
      <c r="MN305">
        <v>18</v>
      </c>
      <c r="MO305" t="s">
        <v>679</v>
      </c>
      <c r="MP305">
        <v>32</v>
      </c>
      <c r="MQ305" t="s">
        <v>679</v>
      </c>
      <c r="MR305">
        <v>23</v>
      </c>
      <c r="MS305" t="s">
        <v>679</v>
      </c>
      <c r="MT305">
        <v>151</v>
      </c>
      <c r="MU305" t="s">
        <v>679</v>
      </c>
      <c r="MV305">
        <v>207</v>
      </c>
      <c r="MW305" t="s">
        <v>679</v>
      </c>
      <c r="MX305">
        <v>265</v>
      </c>
      <c r="MY305" t="s">
        <v>679</v>
      </c>
      <c r="MZ305">
        <v>1450</v>
      </c>
      <c r="NA305" t="s">
        <v>679</v>
      </c>
      <c r="NB305">
        <v>754</v>
      </c>
      <c r="NC305" t="s">
        <v>679</v>
      </c>
      <c r="ND305">
        <v>26</v>
      </c>
      <c r="NE305" t="s">
        <v>679</v>
      </c>
      <c r="NF305">
        <v>0</v>
      </c>
      <c r="NH305">
        <v>117</v>
      </c>
      <c r="NI305" t="s">
        <v>679</v>
      </c>
      <c r="NJ305">
        <v>90</v>
      </c>
      <c r="NK305" t="s">
        <v>679</v>
      </c>
      <c r="NL305">
        <v>137</v>
      </c>
      <c r="NM305" t="s">
        <v>679</v>
      </c>
      <c r="NN305">
        <v>583</v>
      </c>
      <c r="NO305" t="s">
        <v>679</v>
      </c>
      <c r="NP305">
        <v>55</v>
      </c>
      <c r="NQ305" t="s">
        <v>679</v>
      </c>
      <c r="NR305">
        <v>104</v>
      </c>
      <c r="NS305" t="s">
        <v>679</v>
      </c>
      <c r="NT305">
        <v>60</v>
      </c>
      <c r="NU305" t="s">
        <v>679</v>
      </c>
      <c r="NV305">
        <v>356</v>
      </c>
      <c r="NW305" t="s">
        <v>679</v>
      </c>
      <c r="NX305">
        <v>51</v>
      </c>
      <c r="NY305" t="s">
        <v>679</v>
      </c>
      <c r="NZ305">
        <v>31</v>
      </c>
      <c r="OA305" t="s">
        <v>679</v>
      </c>
      <c r="OB305">
        <v>70</v>
      </c>
      <c r="OC305" t="s">
        <v>679</v>
      </c>
      <c r="OD305">
        <v>0</v>
      </c>
      <c r="OF305">
        <v>923</v>
      </c>
      <c r="OG305" t="s">
        <v>679</v>
      </c>
      <c r="OH305">
        <v>620</v>
      </c>
      <c r="OI305" t="s">
        <v>679</v>
      </c>
      <c r="OJ305">
        <v>74</v>
      </c>
      <c r="OK305" t="s">
        <v>679</v>
      </c>
      <c r="OL305">
        <v>0</v>
      </c>
      <c r="ON305">
        <v>0</v>
      </c>
      <c r="OP305">
        <v>84</v>
      </c>
      <c r="OQ305" t="s">
        <v>679</v>
      </c>
      <c r="OR305">
        <v>83</v>
      </c>
      <c r="OS305" t="s">
        <v>679</v>
      </c>
      <c r="OT305">
        <v>589</v>
      </c>
      <c r="OU305" t="s">
        <v>679</v>
      </c>
      <c r="OV305">
        <v>307</v>
      </c>
      <c r="OW305" t="s">
        <v>679</v>
      </c>
      <c r="OX305">
        <v>474</v>
      </c>
      <c r="OY305" t="s">
        <v>679</v>
      </c>
      <c r="OZ305">
        <v>33</v>
      </c>
      <c r="PA305" t="s">
        <v>679</v>
      </c>
      <c r="PB305">
        <v>47</v>
      </c>
      <c r="PC305" t="s">
        <v>679</v>
      </c>
      <c r="PD305">
        <v>3762</v>
      </c>
      <c r="PE305" t="s">
        <v>679</v>
      </c>
      <c r="PF305">
        <v>13</v>
      </c>
      <c r="PG305" t="s">
        <v>679</v>
      </c>
      <c r="PH305">
        <v>127</v>
      </c>
      <c r="PI305" t="s">
        <v>679</v>
      </c>
      <c r="PJ305">
        <v>5</v>
      </c>
      <c r="PK305" t="s">
        <v>679</v>
      </c>
      <c r="PL305">
        <v>18</v>
      </c>
      <c r="PM305" t="s">
        <v>679</v>
      </c>
      <c r="PN305">
        <v>20</v>
      </c>
      <c r="PO305" t="s">
        <v>679</v>
      </c>
      <c r="PP305">
        <v>0</v>
      </c>
      <c r="PR305">
        <v>18</v>
      </c>
      <c r="PS305" t="s">
        <v>679</v>
      </c>
      <c r="PT305">
        <v>24</v>
      </c>
      <c r="PU305" t="s">
        <v>679</v>
      </c>
      <c r="PV305">
        <v>212</v>
      </c>
      <c r="PW305" t="s">
        <v>679</v>
      </c>
      <c r="PX305">
        <v>4</v>
      </c>
      <c r="PY305" t="s">
        <v>679</v>
      </c>
      <c r="PZ305">
        <v>13</v>
      </c>
      <c r="QA305" t="s">
        <v>679</v>
      </c>
      <c r="QB305">
        <v>95</v>
      </c>
      <c r="QC305" t="s">
        <v>679</v>
      </c>
      <c r="QD305">
        <v>220</v>
      </c>
      <c r="QE305" t="s">
        <v>679</v>
      </c>
      <c r="QF305">
        <v>39</v>
      </c>
      <c r="QG305" t="s">
        <v>679</v>
      </c>
      <c r="QH305">
        <v>0</v>
      </c>
      <c r="QJ305">
        <v>63</v>
      </c>
      <c r="QK305" t="s">
        <v>679</v>
      </c>
      <c r="QL305">
        <v>1894</v>
      </c>
      <c r="QM305" t="s">
        <v>679</v>
      </c>
      <c r="QN305">
        <v>1313</v>
      </c>
      <c r="QO305" t="s">
        <v>679</v>
      </c>
      <c r="QP305">
        <v>877</v>
      </c>
      <c r="QQ305" t="s">
        <v>679</v>
      </c>
      <c r="QR305">
        <v>2913</v>
      </c>
      <c r="QS305" t="s">
        <v>679</v>
      </c>
      <c r="QT305">
        <v>811</v>
      </c>
      <c r="QU305" t="s">
        <v>679</v>
      </c>
      <c r="QV305">
        <v>320</v>
      </c>
      <c r="QW305" t="s">
        <v>679</v>
      </c>
      <c r="QX305">
        <v>1014</v>
      </c>
      <c r="QY305" t="s">
        <v>679</v>
      </c>
      <c r="QZ305">
        <v>2306</v>
      </c>
      <c r="RA305" t="s">
        <v>679</v>
      </c>
      <c r="RB305">
        <v>397</v>
      </c>
      <c r="RC305" t="s">
        <v>679</v>
      </c>
      <c r="RD305">
        <v>494</v>
      </c>
      <c r="RE305" t="s">
        <v>679</v>
      </c>
      <c r="RF305">
        <v>431</v>
      </c>
      <c r="RG305" t="s">
        <v>679</v>
      </c>
      <c r="RH305">
        <v>748</v>
      </c>
      <c r="RI305" t="s">
        <v>679</v>
      </c>
      <c r="RJ305">
        <v>1270</v>
      </c>
      <c r="RK305" t="s">
        <v>679</v>
      </c>
      <c r="RL305">
        <v>155</v>
      </c>
      <c r="RM305" t="s">
        <v>679</v>
      </c>
      <c r="RN305">
        <v>843</v>
      </c>
      <c r="RO305" t="s">
        <v>679</v>
      </c>
      <c r="RP305">
        <v>65</v>
      </c>
      <c r="RQ305" t="s">
        <v>679</v>
      </c>
      <c r="RR305">
        <v>204</v>
      </c>
      <c r="RS305" t="s">
        <v>679</v>
      </c>
      <c r="RT305">
        <v>223</v>
      </c>
      <c r="RU305" t="s">
        <v>679</v>
      </c>
      <c r="RV305">
        <v>4133</v>
      </c>
      <c r="RW305" t="s">
        <v>679</v>
      </c>
      <c r="RX305">
        <v>752</v>
      </c>
      <c r="RY305" t="s">
        <v>679</v>
      </c>
      <c r="RZ305">
        <v>1119</v>
      </c>
      <c r="SA305" t="s">
        <v>679</v>
      </c>
      <c r="SB305">
        <v>1085</v>
      </c>
      <c r="SC305" t="s">
        <v>679</v>
      </c>
      <c r="SD305">
        <v>394</v>
      </c>
      <c r="SE305" t="s">
        <v>679</v>
      </c>
      <c r="SF305">
        <v>163</v>
      </c>
      <c r="SG305" t="s">
        <v>679</v>
      </c>
      <c r="SH305">
        <v>1209</v>
      </c>
      <c r="SI305" t="s">
        <v>679</v>
      </c>
      <c r="SJ305">
        <v>1370</v>
      </c>
      <c r="SK305" t="s">
        <v>679</v>
      </c>
      <c r="SL305">
        <v>748</v>
      </c>
      <c r="SM305" t="s">
        <v>679</v>
      </c>
      <c r="SN305">
        <v>558</v>
      </c>
      <c r="SO305" t="s">
        <v>679</v>
      </c>
      <c r="SP305">
        <v>750</v>
      </c>
      <c r="SQ305" t="s">
        <v>679</v>
      </c>
      <c r="SR305">
        <v>7826</v>
      </c>
      <c r="SS305" t="s">
        <v>679</v>
      </c>
      <c r="ST305">
        <v>1148</v>
      </c>
      <c r="SU305" t="s">
        <v>679</v>
      </c>
      <c r="SV305">
        <v>214</v>
      </c>
      <c r="SW305" t="s">
        <v>679</v>
      </c>
      <c r="SX305">
        <v>1901</v>
      </c>
      <c r="SY305" t="s">
        <v>679</v>
      </c>
      <c r="SZ305">
        <v>1214</v>
      </c>
      <c r="TA305" t="s">
        <v>679</v>
      </c>
      <c r="TB305">
        <v>306</v>
      </c>
      <c r="TC305" t="s">
        <v>679</v>
      </c>
      <c r="TD305">
        <v>753</v>
      </c>
      <c r="TE305" t="s">
        <v>679</v>
      </c>
      <c r="TF305">
        <v>26</v>
      </c>
      <c r="TG305" t="s">
        <v>679</v>
      </c>
      <c r="TH305">
        <v>1358</v>
      </c>
      <c r="TI305" t="s">
        <v>679</v>
      </c>
      <c r="TJ305">
        <v>39</v>
      </c>
      <c r="TK305" t="s">
        <v>679</v>
      </c>
      <c r="TL305">
        <v>164</v>
      </c>
      <c r="TM305" t="s">
        <v>679</v>
      </c>
      <c r="TN305">
        <v>453</v>
      </c>
      <c r="TO305" t="s">
        <v>679</v>
      </c>
      <c r="TP305">
        <v>1949</v>
      </c>
      <c r="TQ305" t="s">
        <v>679</v>
      </c>
      <c r="TR305">
        <v>65</v>
      </c>
      <c r="TS305" t="s">
        <v>679</v>
      </c>
      <c r="TT305">
        <v>1416</v>
      </c>
      <c r="TU305" t="s">
        <v>679</v>
      </c>
      <c r="TV305">
        <v>18</v>
      </c>
      <c r="TW305" t="s">
        <v>679</v>
      </c>
      <c r="TX305">
        <v>18</v>
      </c>
      <c r="TY305" t="s">
        <v>679</v>
      </c>
      <c r="TZ305">
        <v>7</v>
      </c>
      <c r="UA305" t="s">
        <v>679</v>
      </c>
      <c r="UB305">
        <v>296</v>
      </c>
      <c r="UC305" t="s">
        <v>679</v>
      </c>
      <c r="UD305">
        <v>0</v>
      </c>
      <c r="UF305">
        <v>0</v>
      </c>
      <c r="UH305">
        <v>1366</v>
      </c>
      <c r="UI305" t="s">
        <v>679</v>
      </c>
      <c r="UJ305">
        <v>1231</v>
      </c>
      <c r="UK305" t="s">
        <v>679</v>
      </c>
      <c r="UL305">
        <v>1664</v>
      </c>
      <c r="UM305" t="s">
        <v>679</v>
      </c>
      <c r="UN305">
        <v>1626</v>
      </c>
      <c r="UO305" t="s">
        <v>679</v>
      </c>
      <c r="UP305">
        <v>2751</v>
      </c>
      <c r="UQ305" t="s">
        <v>679</v>
      </c>
      <c r="UR305">
        <v>1227</v>
      </c>
      <c r="US305" t="s">
        <v>679</v>
      </c>
      <c r="UT305">
        <v>30</v>
      </c>
      <c r="UU305" t="s">
        <v>679</v>
      </c>
      <c r="UV305">
        <v>505</v>
      </c>
      <c r="UW305" t="s">
        <v>679</v>
      </c>
      <c r="UX305">
        <v>433</v>
      </c>
      <c r="UY305" t="s">
        <v>679</v>
      </c>
      <c r="UZ305">
        <v>896</v>
      </c>
      <c r="VA305" t="s">
        <v>679</v>
      </c>
      <c r="VB305">
        <v>1007</v>
      </c>
      <c r="VC305" t="s">
        <v>679</v>
      </c>
      <c r="VD305">
        <v>964</v>
      </c>
      <c r="VE305" t="s">
        <v>679</v>
      </c>
      <c r="VF305">
        <v>194</v>
      </c>
      <c r="VG305" t="s">
        <v>679</v>
      </c>
      <c r="VH305">
        <v>172</v>
      </c>
      <c r="VI305" t="s">
        <v>679</v>
      </c>
      <c r="VJ305">
        <v>706</v>
      </c>
      <c r="VK305" t="s">
        <v>679</v>
      </c>
      <c r="VL305">
        <v>29</v>
      </c>
      <c r="VM305" t="s">
        <v>679</v>
      </c>
      <c r="VN305">
        <v>0</v>
      </c>
      <c r="VP305">
        <v>57</v>
      </c>
      <c r="VQ305" t="s">
        <v>679</v>
      </c>
      <c r="VR305">
        <v>0</v>
      </c>
      <c r="VT305">
        <v>271</v>
      </c>
      <c r="VU305" t="s">
        <v>679</v>
      </c>
      <c r="VV305">
        <v>29</v>
      </c>
      <c r="VW305" t="s">
        <v>679</v>
      </c>
      <c r="VX305">
        <v>36</v>
      </c>
      <c r="VY305" t="s">
        <v>679</v>
      </c>
      <c r="VZ305">
        <v>516</v>
      </c>
      <c r="WA305" t="s">
        <v>679</v>
      </c>
      <c r="WB305">
        <v>2237</v>
      </c>
      <c r="WC305" t="s">
        <v>679</v>
      </c>
      <c r="WD305">
        <v>6335</v>
      </c>
      <c r="WE305" t="s">
        <v>679</v>
      </c>
      <c r="WF305">
        <v>159</v>
      </c>
      <c r="WG305" t="s">
        <v>679</v>
      </c>
      <c r="WH305">
        <v>1655</v>
      </c>
      <c r="WI305" t="s">
        <v>679</v>
      </c>
      <c r="WJ305">
        <v>396</v>
      </c>
      <c r="WK305" t="s">
        <v>679</v>
      </c>
      <c r="WL305">
        <v>29</v>
      </c>
      <c r="WM305" t="s">
        <v>679</v>
      </c>
      <c r="WN305">
        <v>925</v>
      </c>
      <c r="WO305" t="s">
        <v>679</v>
      </c>
      <c r="WP305">
        <v>85</v>
      </c>
      <c r="WQ305" t="s">
        <v>679</v>
      </c>
      <c r="WR305">
        <v>100</v>
      </c>
      <c r="WS305" t="s">
        <v>679</v>
      </c>
      <c r="WT305">
        <v>1544</v>
      </c>
      <c r="WU305" t="s">
        <v>679</v>
      </c>
      <c r="WV305">
        <v>2082</v>
      </c>
      <c r="WW305" t="s">
        <v>679</v>
      </c>
      <c r="WX305">
        <v>11309</v>
      </c>
      <c r="WY305" t="s">
        <v>679</v>
      </c>
      <c r="WZ305">
        <v>4592</v>
      </c>
      <c r="XA305" t="s">
        <v>679</v>
      </c>
      <c r="XB305">
        <v>17</v>
      </c>
      <c r="XC305" t="s">
        <v>679</v>
      </c>
      <c r="XD305">
        <v>314</v>
      </c>
      <c r="XE305" t="s">
        <v>679</v>
      </c>
      <c r="XF305">
        <v>9548</v>
      </c>
      <c r="XG305" t="s">
        <v>679</v>
      </c>
      <c r="XH305">
        <v>297</v>
      </c>
      <c r="XI305" t="s">
        <v>679</v>
      </c>
      <c r="XJ305">
        <v>270</v>
      </c>
      <c r="XK305" t="s">
        <v>679</v>
      </c>
      <c r="XL305">
        <v>291</v>
      </c>
      <c r="XM305" t="s">
        <v>679</v>
      </c>
      <c r="XN305">
        <v>1</v>
      </c>
      <c r="XO305" t="s">
        <v>679</v>
      </c>
      <c r="XP305">
        <v>46</v>
      </c>
      <c r="XQ305" t="s">
        <v>679</v>
      </c>
      <c r="XR305">
        <v>2465</v>
      </c>
      <c r="XS305" t="s">
        <v>679</v>
      </c>
      <c r="XT305">
        <v>102</v>
      </c>
      <c r="XU305" t="s">
        <v>679</v>
      </c>
      <c r="XV305">
        <v>163</v>
      </c>
      <c r="XW305" t="s">
        <v>679</v>
      </c>
      <c r="XX305">
        <v>101</v>
      </c>
      <c r="XY305" t="s">
        <v>679</v>
      </c>
      <c r="XZ305">
        <v>106</v>
      </c>
      <c r="YA305" t="s">
        <v>679</v>
      </c>
      <c r="YB305">
        <v>165</v>
      </c>
      <c r="YC305" t="s">
        <v>679</v>
      </c>
      <c r="YD305">
        <v>44</v>
      </c>
      <c r="YE305" t="s">
        <v>679</v>
      </c>
      <c r="YF305">
        <v>427</v>
      </c>
      <c r="YG305" t="s">
        <v>679</v>
      </c>
      <c r="YH305">
        <v>1712</v>
      </c>
      <c r="YI305" t="s">
        <v>679</v>
      </c>
      <c r="YJ305">
        <v>1448</v>
      </c>
      <c r="YK305" t="s">
        <v>679</v>
      </c>
      <c r="YL305">
        <v>99</v>
      </c>
      <c r="YM305" t="s">
        <v>679</v>
      </c>
      <c r="YN305">
        <v>545</v>
      </c>
      <c r="YO305" t="s">
        <v>679</v>
      </c>
      <c r="YP305">
        <v>218</v>
      </c>
      <c r="YQ305" t="s">
        <v>679</v>
      </c>
      <c r="YR305">
        <v>0</v>
      </c>
      <c r="YT305">
        <v>0</v>
      </c>
      <c r="YV305">
        <v>176986</v>
      </c>
      <c r="YW305" t="s">
        <v>253</v>
      </c>
      <c r="YY305">
        <v>134311</v>
      </c>
      <c r="YZ305">
        <v>9917</v>
      </c>
      <c r="ZA305">
        <v>44384</v>
      </c>
      <c r="ZB305">
        <v>42675</v>
      </c>
      <c r="ZC305">
        <v>59879</v>
      </c>
      <c r="ZD305">
        <v>314</v>
      </c>
      <c r="ZE305">
        <v>85744</v>
      </c>
      <c r="ZF305">
        <v>48466</v>
      </c>
      <c r="ZG305">
        <v>709</v>
      </c>
      <c r="ZH305">
        <v>169</v>
      </c>
      <c r="ZI305">
        <v>60588</v>
      </c>
      <c r="ZJ305">
        <v>60048</v>
      </c>
      <c r="ZK305">
        <v>7808</v>
      </c>
      <c r="ZL305">
        <v>60588</v>
      </c>
      <c r="ZM305">
        <v>35527</v>
      </c>
      <c r="ZN305">
        <v>8483</v>
      </c>
      <c r="ZO305">
        <v>105459</v>
      </c>
      <c r="ZP305">
        <v>1962</v>
      </c>
      <c r="ZQ305">
        <v>7910</v>
      </c>
      <c r="ZR305">
        <v>6412</v>
      </c>
      <c r="ZS305">
        <v>11964</v>
      </c>
      <c r="ZT305">
        <v>16658</v>
      </c>
      <c r="ZU305">
        <v>169</v>
      </c>
      <c r="ZV305">
        <v>7</v>
      </c>
      <c r="ZW305">
        <v>37545</v>
      </c>
      <c r="ZX305">
        <v>0</v>
      </c>
      <c r="ZY305">
        <v>5588</v>
      </c>
      <c r="AAA305" s="26"/>
    </row>
    <row r="306" spans="1:703" x14ac:dyDescent="0.25">
      <c r="A306" t="s">
        <v>945</v>
      </c>
      <c r="B306">
        <v>0</v>
      </c>
      <c r="D306">
        <v>445</v>
      </c>
      <c r="E306" t="s">
        <v>679</v>
      </c>
      <c r="F306">
        <v>0</v>
      </c>
      <c r="H306">
        <v>5</v>
      </c>
      <c r="I306" t="s">
        <v>679</v>
      </c>
      <c r="J306">
        <v>0</v>
      </c>
      <c r="L306">
        <v>0</v>
      </c>
      <c r="N306">
        <v>0</v>
      </c>
      <c r="P306">
        <v>0</v>
      </c>
      <c r="R306">
        <v>0</v>
      </c>
      <c r="T306">
        <v>0</v>
      </c>
      <c r="V306">
        <v>123</v>
      </c>
      <c r="W306" t="s">
        <v>679</v>
      </c>
      <c r="X306">
        <v>0</v>
      </c>
      <c r="Z306">
        <v>355</v>
      </c>
      <c r="AA306" t="s">
        <v>679</v>
      </c>
      <c r="AB306">
        <v>325</v>
      </c>
      <c r="AC306" t="s">
        <v>679</v>
      </c>
      <c r="AD306">
        <v>0</v>
      </c>
      <c r="AF306">
        <v>418</v>
      </c>
      <c r="AG306" t="s">
        <v>679</v>
      </c>
      <c r="AH306">
        <v>0</v>
      </c>
      <c r="AJ306">
        <v>166</v>
      </c>
      <c r="AK306" t="s">
        <v>679</v>
      </c>
      <c r="AL306">
        <v>0</v>
      </c>
      <c r="AN306">
        <v>710</v>
      </c>
      <c r="AO306" t="s">
        <v>679</v>
      </c>
      <c r="AP306">
        <v>0</v>
      </c>
      <c r="AR306">
        <v>117</v>
      </c>
      <c r="AS306" t="s">
        <v>679</v>
      </c>
      <c r="AT306">
        <v>92</v>
      </c>
      <c r="AU306" t="s">
        <v>679</v>
      </c>
      <c r="AV306">
        <v>3</v>
      </c>
      <c r="AW306" t="s">
        <v>679</v>
      </c>
      <c r="AX306">
        <v>64</v>
      </c>
      <c r="AY306" t="s">
        <v>679</v>
      </c>
      <c r="AZ306">
        <v>0</v>
      </c>
      <c r="BB306">
        <v>0</v>
      </c>
      <c r="BD306">
        <v>111</v>
      </c>
      <c r="BE306" t="s">
        <v>679</v>
      </c>
      <c r="BF306">
        <v>3</v>
      </c>
      <c r="BG306" t="s">
        <v>679</v>
      </c>
      <c r="BH306">
        <v>11</v>
      </c>
      <c r="BI306" t="s">
        <v>679</v>
      </c>
      <c r="BJ306">
        <v>436</v>
      </c>
      <c r="BK306" t="s">
        <v>679</v>
      </c>
      <c r="BL306">
        <v>0</v>
      </c>
      <c r="BN306">
        <v>59</v>
      </c>
      <c r="BO306" t="s">
        <v>679</v>
      </c>
      <c r="BP306">
        <v>0</v>
      </c>
      <c r="BR306">
        <v>318</v>
      </c>
      <c r="BS306" t="s">
        <v>679</v>
      </c>
      <c r="BT306">
        <v>0</v>
      </c>
      <c r="BV306">
        <v>258</v>
      </c>
      <c r="BW306" t="s">
        <v>679</v>
      </c>
      <c r="BX306">
        <v>217</v>
      </c>
      <c r="BY306" t="s">
        <v>679</v>
      </c>
      <c r="BZ306">
        <v>36</v>
      </c>
      <c r="CA306" t="s">
        <v>679</v>
      </c>
      <c r="CB306">
        <v>34</v>
      </c>
      <c r="CC306" t="s">
        <v>679</v>
      </c>
      <c r="CD306">
        <v>0</v>
      </c>
      <c r="CF306">
        <v>17</v>
      </c>
      <c r="CG306" t="s">
        <v>679</v>
      </c>
      <c r="CH306">
        <v>116</v>
      </c>
      <c r="CI306" t="s">
        <v>679</v>
      </c>
      <c r="CJ306">
        <v>0</v>
      </c>
      <c r="CL306">
        <v>257</v>
      </c>
      <c r="CM306" t="s">
        <v>679</v>
      </c>
      <c r="CN306">
        <v>12</v>
      </c>
      <c r="CO306" t="s">
        <v>679</v>
      </c>
      <c r="CP306">
        <v>0</v>
      </c>
      <c r="CR306">
        <v>43</v>
      </c>
      <c r="CS306" t="s">
        <v>679</v>
      </c>
      <c r="CT306">
        <v>0</v>
      </c>
      <c r="CV306">
        <v>0</v>
      </c>
      <c r="CX306">
        <v>0</v>
      </c>
      <c r="CZ306">
        <v>80</v>
      </c>
      <c r="DA306" t="s">
        <v>679</v>
      </c>
      <c r="DB306">
        <v>0</v>
      </c>
      <c r="DD306">
        <v>0</v>
      </c>
      <c r="DF306">
        <v>26</v>
      </c>
      <c r="DG306" t="s">
        <v>679</v>
      </c>
      <c r="DH306">
        <v>84</v>
      </c>
      <c r="DI306" t="s">
        <v>679</v>
      </c>
      <c r="DJ306">
        <v>64</v>
      </c>
      <c r="DK306" t="s">
        <v>679</v>
      </c>
      <c r="DL306">
        <v>0</v>
      </c>
      <c r="DN306">
        <v>6</v>
      </c>
      <c r="DO306" t="s">
        <v>679</v>
      </c>
      <c r="DP306">
        <v>0</v>
      </c>
      <c r="DR306">
        <v>1243</v>
      </c>
      <c r="DS306" t="s">
        <v>679</v>
      </c>
      <c r="DT306">
        <v>6</v>
      </c>
      <c r="DU306" t="s">
        <v>679</v>
      </c>
      <c r="DV306">
        <v>88</v>
      </c>
      <c r="DW306" t="s">
        <v>679</v>
      </c>
      <c r="DX306">
        <v>399</v>
      </c>
      <c r="DY306" t="s">
        <v>679</v>
      </c>
      <c r="DZ306">
        <v>98</v>
      </c>
      <c r="EA306" t="s">
        <v>679</v>
      </c>
      <c r="EB306">
        <v>24</v>
      </c>
      <c r="EC306" t="s">
        <v>679</v>
      </c>
      <c r="ED306">
        <v>30</v>
      </c>
      <c r="EE306" t="s">
        <v>679</v>
      </c>
      <c r="EF306">
        <v>0</v>
      </c>
      <c r="EH306">
        <v>0</v>
      </c>
      <c r="EJ306">
        <v>0</v>
      </c>
      <c r="EL306">
        <v>4</v>
      </c>
      <c r="EM306" t="s">
        <v>679</v>
      </c>
      <c r="EN306">
        <v>56</v>
      </c>
      <c r="EO306" t="s">
        <v>679</v>
      </c>
      <c r="EP306">
        <v>0</v>
      </c>
      <c r="ER306">
        <v>1107</v>
      </c>
      <c r="ES306" t="s">
        <v>679</v>
      </c>
      <c r="ET306">
        <v>121</v>
      </c>
      <c r="EU306" t="s">
        <v>679</v>
      </c>
      <c r="EV306">
        <v>5</v>
      </c>
      <c r="EW306" t="s">
        <v>679</v>
      </c>
      <c r="EX306">
        <v>45</v>
      </c>
      <c r="EY306" t="s">
        <v>679</v>
      </c>
      <c r="EZ306">
        <v>0</v>
      </c>
      <c r="FB306">
        <v>1103</v>
      </c>
      <c r="FC306" t="s">
        <v>679</v>
      </c>
      <c r="FD306">
        <v>820</v>
      </c>
      <c r="FE306" t="s">
        <v>679</v>
      </c>
      <c r="FF306">
        <v>590</v>
      </c>
      <c r="FG306" t="s">
        <v>679</v>
      </c>
      <c r="FH306">
        <v>181</v>
      </c>
      <c r="FI306" t="s">
        <v>679</v>
      </c>
      <c r="FJ306">
        <v>0</v>
      </c>
      <c r="FL306">
        <v>0</v>
      </c>
      <c r="FN306">
        <v>0</v>
      </c>
      <c r="FP306">
        <v>168</v>
      </c>
      <c r="FQ306" t="s">
        <v>679</v>
      </c>
      <c r="FR306">
        <v>164</v>
      </c>
      <c r="FS306" t="s">
        <v>679</v>
      </c>
      <c r="FT306">
        <v>0</v>
      </c>
      <c r="FV306">
        <v>4</v>
      </c>
      <c r="FW306" t="s">
        <v>679</v>
      </c>
      <c r="FX306">
        <v>309</v>
      </c>
      <c r="FY306" t="s">
        <v>679</v>
      </c>
      <c r="FZ306">
        <v>10</v>
      </c>
      <c r="GA306" t="s">
        <v>679</v>
      </c>
      <c r="GB306">
        <v>37</v>
      </c>
      <c r="GC306" t="s">
        <v>679</v>
      </c>
      <c r="GD306">
        <v>1532</v>
      </c>
      <c r="GE306" t="s">
        <v>679</v>
      </c>
      <c r="GF306">
        <v>233</v>
      </c>
      <c r="GG306" t="s">
        <v>679</v>
      </c>
      <c r="GH306">
        <v>137</v>
      </c>
      <c r="GI306" t="s">
        <v>679</v>
      </c>
      <c r="GJ306">
        <v>1134</v>
      </c>
      <c r="GK306" t="s">
        <v>679</v>
      </c>
      <c r="GL306">
        <v>0</v>
      </c>
      <c r="GN306">
        <v>280</v>
      </c>
      <c r="GO306" t="s">
        <v>679</v>
      </c>
      <c r="GP306">
        <v>636</v>
      </c>
      <c r="GQ306" t="s">
        <v>679</v>
      </c>
      <c r="GR306">
        <v>0</v>
      </c>
      <c r="GT306">
        <v>0</v>
      </c>
      <c r="GV306">
        <v>24</v>
      </c>
      <c r="GW306" t="s">
        <v>679</v>
      </c>
      <c r="GX306">
        <v>11</v>
      </c>
      <c r="GY306" t="s">
        <v>679</v>
      </c>
      <c r="GZ306">
        <v>165</v>
      </c>
      <c r="HA306" t="s">
        <v>679</v>
      </c>
      <c r="HB306">
        <v>0</v>
      </c>
      <c r="HD306">
        <v>169</v>
      </c>
      <c r="HE306" t="s">
        <v>679</v>
      </c>
      <c r="HF306">
        <v>5</v>
      </c>
      <c r="HG306" t="s">
        <v>679</v>
      </c>
      <c r="HH306">
        <v>0</v>
      </c>
      <c r="HJ306">
        <v>0</v>
      </c>
      <c r="HL306">
        <v>31</v>
      </c>
      <c r="HM306" t="s">
        <v>679</v>
      </c>
      <c r="HN306">
        <v>0</v>
      </c>
      <c r="HP306">
        <v>1</v>
      </c>
      <c r="HQ306" t="s">
        <v>679</v>
      </c>
      <c r="HR306">
        <v>0</v>
      </c>
      <c r="HT306">
        <v>45</v>
      </c>
      <c r="HU306" t="s">
        <v>679</v>
      </c>
      <c r="HV306">
        <v>218</v>
      </c>
      <c r="HW306" t="s">
        <v>679</v>
      </c>
      <c r="HX306">
        <v>375</v>
      </c>
      <c r="HY306" t="s">
        <v>679</v>
      </c>
      <c r="HZ306">
        <v>7</v>
      </c>
      <c r="IA306" t="s">
        <v>679</v>
      </c>
      <c r="IB306">
        <v>5</v>
      </c>
      <c r="IC306" t="s">
        <v>679</v>
      </c>
      <c r="ID306">
        <v>6</v>
      </c>
      <c r="IE306" t="s">
        <v>679</v>
      </c>
      <c r="IF306">
        <v>47</v>
      </c>
      <c r="IG306" t="s">
        <v>679</v>
      </c>
      <c r="IH306">
        <v>127</v>
      </c>
      <c r="II306" t="s">
        <v>679</v>
      </c>
      <c r="IJ306">
        <v>0</v>
      </c>
      <c r="IL306">
        <v>890</v>
      </c>
      <c r="IM306" t="s">
        <v>679</v>
      </c>
      <c r="IN306">
        <v>8</v>
      </c>
      <c r="IO306" t="s">
        <v>679</v>
      </c>
      <c r="IP306">
        <v>0</v>
      </c>
      <c r="IR306">
        <v>0</v>
      </c>
      <c r="IT306">
        <v>0</v>
      </c>
      <c r="IV306">
        <v>238</v>
      </c>
      <c r="IW306" t="s">
        <v>679</v>
      </c>
      <c r="IX306">
        <v>0</v>
      </c>
      <c r="IZ306">
        <v>25</v>
      </c>
      <c r="JA306" t="s">
        <v>679</v>
      </c>
      <c r="JB306">
        <v>205</v>
      </c>
      <c r="JC306" t="s">
        <v>679</v>
      </c>
      <c r="JD306">
        <v>0</v>
      </c>
      <c r="JF306">
        <v>0</v>
      </c>
      <c r="JH306">
        <v>0</v>
      </c>
      <c r="JJ306">
        <v>397</v>
      </c>
      <c r="JK306" t="s">
        <v>679</v>
      </c>
      <c r="JL306">
        <v>0</v>
      </c>
      <c r="JN306">
        <v>0</v>
      </c>
      <c r="JP306">
        <v>1</v>
      </c>
      <c r="JQ306" t="s">
        <v>679</v>
      </c>
      <c r="JR306">
        <v>206</v>
      </c>
      <c r="JS306" t="s">
        <v>679</v>
      </c>
      <c r="JT306">
        <v>63</v>
      </c>
      <c r="JU306" t="s">
        <v>679</v>
      </c>
      <c r="JV306">
        <v>23</v>
      </c>
      <c r="JW306" t="s">
        <v>679</v>
      </c>
      <c r="JX306">
        <v>0</v>
      </c>
      <c r="JZ306">
        <v>0</v>
      </c>
      <c r="KB306">
        <v>0</v>
      </c>
      <c r="KD306">
        <v>71</v>
      </c>
      <c r="KE306" t="s">
        <v>679</v>
      </c>
      <c r="KF306">
        <v>0</v>
      </c>
      <c r="KH306">
        <v>237</v>
      </c>
      <c r="KI306" t="s">
        <v>679</v>
      </c>
      <c r="KJ306">
        <v>1584</v>
      </c>
      <c r="KK306" t="s">
        <v>679</v>
      </c>
      <c r="KL306">
        <v>91</v>
      </c>
      <c r="KM306" t="s">
        <v>679</v>
      </c>
      <c r="KN306">
        <v>3</v>
      </c>
      <c r="KO306" t="s">
        <v>679</v>
      </c>
      <c r="KP306">
        <v>4122</v>
      </c>
      <c r="KQ306" t="s">
        <v>679</v>
      </c>
      <c r="KR306">
        <v>49</v>
      </c>
      <c r="KS306" t="s">
        <v>679</v>
      </c>
      <c r="KT306">
        <v>213</v>
      </c>
      <c r="KU306" t="s">
        <v>679</v>
      </c>
      <c r="KV306">
        <v>56</v>
      </c>
      <c r="KW306" t="s">
        <v>679</v>
      </c>
      <c r="KX306">
        <v>0</v>
      </c>
      <c r="KZ306">
        <v>0</v>
      </c>
      <c r="LB306">
        <v>610</v>
      </c>
      <c r="LC306" t="s">
        <v>679</v>
      </c>
      <c r="LD306">
        <v>0</v>
      </c>
      <c r="LF306">
        <v>0</v>
      </c>
      <c r="LH306">
        <v>2512</v>
      </c>
      <c r="LI306" t="s">
        <v>679</v>
      </c>
      <c r="LJ306">
        <v>591</v>
      </c>
      <c r="LK306" t="s">
        <v>679</v>
      </c>
      <c r="LL306">
        <v>526</v>
      </c>
      <c r="LM306" t="s">
        <v>679</v>
      </c>
      <c r="LN306">
        <v>0</v>
      </c>
      <c r="LP306">
        <v>0</v>
      </c>
      <c r="LR306">
        <v>0</v>
      </c>
      <c r="LT306">
        <v>351</v>
      </c>
      <c r="LU306" t="s">
        <v>679</v>
      </c>
      <c r="LV306">
        <v>1</v>
      </c>
      <c r="LW306" t="s">
        <v>679</v>
      </c>
      <c r="LX306">
        <v>818</v>
      </c>
      <c r="LY306" t="s">
        <v>679</v>
      </c>
      <c r="LZ306">
        <v>2142</v>
      </c>
      <c r="MA306" t="s">
        <v>679</v>
      </c>
      <c r="MB306">
        <v>0</v>
      </c>
      <c r="MD306">
        <v>0</v>
      </c>
      <c r="MF306">
        <v>0</v>
      </c>
      <c r="MH306">
        <v>27</v>
      </c>
      <c r="MI306" t="s">
        <v>679</v>
      </c>
      <c r="MJ306">
        <v>888</v>
      </c>
      <c r="MK306" t="s">
        <v>679</v>
      </c>
      <c r="ML306">
        <v>33</v>
      </c>
      <c r="MM306" t="s">
        <v>679</v>
      </c>
      <c r="MN306">
        <v>74</v>
      </c>
      <c r="MO306" t="s">
        <v>679</v>
      </c>
      <c r="MP306">
        <v>34</v>
      </c>
      <c r="MQ306" t="s">
        <v>679</v>
      </c>
      <c r="MR306">
        <v>235</v>
      </c>
      <c r="MS306" t="s">
        <v>679</v>
      </c>
      <c r="MT306">
        <v>586</v>
      </c>
      <c r="MU306" t="s">
        <v>679</v>
      </c>
      <c r="MV306">
        <v>139</v>
      </c>
      <c r="MW306" t="s">
        <v>679</v>
      </c>
      <c r="MX306">
        <v>160</v>
      </c>
      <c r="MY306" t="s">
        <v>679</v>
      </c>
      <c r="MZ306">
        <v>48</v>
      </c>
      <c r="NA306" t="s">
        <v>679</v>
      </c>
      <c r="NB306">
        <v>743</v>
      </c>
      <c r="NC306" t="s">
        <v>679</v>
      </c>
      <c r="ND306">
        <v>0</v>
      </c>
      <c r="NF306">
        <v>0</v>
      </c>
      <c r="NH306">
        <v>49</v>
      </c>
      <c r="NI306" t="s">
        <v>679</v>
      </c>
      <c r="NJ306">
        <v>44</v>
      </c>
      <c r="NK306" t="s">
        <v>679</v>
      </c>
      <c r="NL306">
        <v>78</v>
      </c>
      <c r="NM306" t="s">
        <v>679</v>
      </c>
      <c r="NN306">
        <v>42</v>
      </c>
      <c r="NO306" t="s">
        <v>679</v>
      </c>
      <c r="NP306">
        <v>1</v>
      </c>
      <c r="NQ306" t="s">
        <v>679</v>
      </c>
      <c r="NR306">
        <v>121</v>
      </c>
      <c r="NS306" t="s">
        <v>679</v>
      </c>
      <c r="NT306">
        <v>6</v>
      </c>
      <c r="NU306" t="s">
        <v>679</v>
      </c>
      <c r="NV306">
        <v>299</v>
      </c>
      <c r="NW306" t="s">
        <v>679</v>
      </c>
      <c r="NX306">
        <v>32</v>
      </c>
      <c r="NY306" t="s">
        <v>679</v>
      </c>
      <c r="NZ306">
        <v>18</v>
      </c>
      <c r="OA306" t="s">
        <v>679</v>
      </c>
      <c r="OB306">
        <v>48</v>
      </c>
      <c r="OC306" t="s">
        <v>679</v>
      </c>
      <c r="OD306">
        <v>3</v>
      </c>
      <c r="OE306" t="s">
        <v>679</v>
      </c>
      <c r="OF306">
        <v>1551</v>
      </c>
      <c r="OG306" t="s">
        <v>679</v>
      </c>
      <c r="OH306">
        <v>43</v>
      </c>
      <c r="OI306" t="s">
        <v>679</v>
      </c>
      <c r="OJ306">
        <v>243</v>
      </c>
      <c r="OK306" t="s">
        <v>679</v>
      </c>
      <c r="OL306">
        <v>0</v>
      </c>
      <c r="ON306">
        <v>0</v>
      </c>
      <c r="OP306">
        <v>36</v>
      </c>
      <c r="OQ306" t="s">
        <v>679</v>
      </c>
      <c r="OR306">
        <v>21</v>
      </c>
      <c r="OS306" t="s">
        <v>679</v>
      </c>
      <c r="OT306">
        <v>75</v>
      </c>
      <c r="OU306" t="s">
        <v>679</v>
      </c>
      <c r="OV306">
        <v>1</v>
      </c>
      <c r="OW306" t="s">
        <v>679</v>
      </c>
      <c r="OX306">
        <v>222</v>
      </c>
      <c r="OY306" t="s">
        <v>679</v>
      </c>
      <c r="OZ306">
        <v>126</v>
      </c>
      <c r="PA306" t="s">
        <v>679</v>
      </c>
      <c r="PB306">
        <v>7</v>
      </c>
      <c r="PC306" t="s">
        <v>679</v>
      </c>
      <c r="PD306">
        <v>519</v>
      </c>
      <c r="PE306" t="s">
        <v>679</v>
      </c>
      <c r="PF306">
        <v>0</v>
      </c>
      <c r="PH306">
        <v>71</v>
      </c>
      <c r="PI306" t="s">
        <v>679</v>
      </c>
      <c r="PJ306">
        <v>0</v>
      </c>
      <c r="PL306">
        <v>0</v>
      </c>
      <c r="PN306">
        <v>60</v>
      </c>
      <c r="PO306" t="s">
        <v>679</v>
      </c>
      <c r="PP306">
        <v>0</v>
      </c>
      <c r="PR306">
        <v>7</v>
      </c>
      <c r="PS306" t="s">
        <v>679</v>
      </c>
      <c r="PT306">
        <v>6</v>
      </c>
      <c r="PU306" t="s">
        <v>679</v>
      </c>
      <c r="PV306">
        <v>375</v>
      </c>
      <c r="PW306" t="s">
        <v>679</v>
      </c>
      <c r="PX306">
        <v>32</v>
      </c>
      <c r="PY306" t="s">
        <v>679</v>
      </c>
      <c r="PZ306">
        <v>0</v>
      </c>
      <c r="QB306">
        <v>132</v>
      </c>
      <c r="QC306" t="s">
        <v>679</v>
      </c>
      <c r="QD306">
        <v>0</v>
      </c>
      <c r="QF306">
        <v>102</v>
      </c>
      <c r="QG306" t="s">
        <v>679</v>
      </c>
      <c r="QH306">
        <v>0</v>
      </c>
      <c r="QJ306">
        <v>15</v>
      </c>
      <c r="QK306" t="s">
        <v>679</v>
      </c>
      <c r="QL306">
        <v>1037</v>
      </c>
      <c r="QM306" t="s">
        <v>679</v>
      </c>
      <c r="QN306">
        <v>186</v>
      </c>
      <c r="QO306" t="s">
        <v>679</v>
      </c>
      <c r="QP306">
        <v>264</v>
      </c>
      <c r="QQ306" t="s">
        <v>679</v>
      </c>
      <c r="QR306">
        <v>505</v>
      </c>
      <c r="QS306" t="s">
        <v>679</v>
      </c>
      <c r="QT306">
        <v>428</v>
      </c>
      <c r="QU306" t="s">
        <v>679</v>
      </c>
      <c r="QV306">
        <v>40</v>
      </c>
      <c r="QW306" t="s">
        <v>679</v>
      </c>
      <c r="QX306">
        <v>242</v>
      </c>
      <c r="QY306" t="s">
        <v>679</v>
      </c>
      <c r="QZ306">
        <v>230</v>
      </c>
      <c r="RA306" t="s">
        <v>679</v>
      </c>
      <c r="RB306">
        <v>59</v>
      </c>
      <c r="RC306" t="s">
        <v>679</v>
      </c>
      <c r="RD306">
        <v>189</v>
      </c>
      <c r="RE306" t="s">
        <v>679</v>
      </c>
      <c r="RF306">
        <v>250</v>
      </c>
      <c r="RG306" t="s">
        <v>679</v>
      </c>
      <c r="RH306">
        <v>171</v>
      </c>
      <c r="RI306" t="s">
        <v>679</v>
      </c>
      <c r="RJ306">
        <v>287</v>
      </c>
      <c r="RK306" t="s">
        <v>679</v>
      </c>
      <c r="RL306">
        <v>19</v>
      </c>
      <c r="RM306" t="s">
        <v>679</v>
      </c>
      <c r="RN306">
        <v>349</v>
      </c>
      <c r="RO306" t="s">
        <v>679</v>
      </c>
      <c r="RP306">
        <v>22</v>
      </c>
      <c r="RQ306" t="s">
        <v>679</v>
      </c>
      <c r="RR306">
        <v>155</v>
      </c>
      <c r="RS306" t="s">
        <v>679</v>
      </c>
      <c r="RT306">
        <v>15</v>
      </c>
      <c r="RU306" t="s">
        <v>679</v>
      </c>
      <c r="RV306">
        <v>1545</v>
      </c>
      <c r="RW306" t="s">
        <v>679</v>
      </c>
      <c r="RX306">
        <v>249</v>
      </c>
      <c r="RY306" t="s">
        <v>679</v>
      </c>
      <c r="RZ306">
        <v>262</v>
      </c>
      <c r="SA306" t="s">
        <v>679</v>
      </c>
      <c r="SB306">
        <v>342</v>
      </c>
      <c r="SC306" t="s">
        <v>679</v>
      </c>
      <c r="SD306">
        <v>202</v>
      </c>
      <c r="SE306" t="s">
        <v>679</v>
      </c>
      <c r="SF306">
        <v>74</v>
      </c>
      <c r="SG306" t="s">
        <v>679</v>
      </c>
      <c r="SH306">
        <v>483</v>
      </c>
      <c r="SI306" t="s">
        <v>679</v>
      </c>
      <c r="SJ306">
        <v>779</v>
      </c>
      <c r="SK306" t="s">
        <v>679</v>
      </c>
      <c r="SL306">
        <v>149</v>
      </c>
      <c r="SM306" t="s">
        <v>679</v>
      </c>
      <c r="SN306">
        <v>147</v>
      </c>
      <c r="SO306" t="s">
        <v>679</v>
      </c>
      <c r="SP306">
        <v>253</v>
      </c>
      <c r="SQ306" t="s">
        <v>679</v>
      </c>
      <c r="SR306">
        <v>310</v>
      </c>
      <c r="SS306" t="s">
        <v>679</v>
      </c>
      <c r="ST306">
        <v>827</v>
      </c>
      <c r="SU306" t="s">
        <v>679</v>
      </c>
      <c r="SV306">
        <v>43</v>
      </c>
      <c r="SW306" t="s">
        <v>679</v>
      </c>
      <c r="SX306">
        <v>577</v>
      </c>
      <c r="SY306" t="s">
        <v>679</v>
      </c>
      <c r="SZ306">
        <v>447</v>
      </c>
      <c r="TA306" t="s">
        <v>679</v>
      </c>
      <c r="TB306">
        <v>163</v>
      </c>
      <c r="TC306" t="s">
        <v>679</v>
      </c>
      <c r="TD306">
        <v>284</v>
      </c>
      <c r="TE306" t="s">
        <v>679</v>
      </c>
      <c r="TF306">
        <v>5</v>
      </c>
      <c r="TG306" t="s">
        <v>679</v>
      </c>
      <c r="TH306">
        <v>530</v>
      </c>
      <c r="TI306" t="s">
        <v>679</v>
      </c>
      <c r="TJ306">
        <v>10</v>
      </c>
      <c r="TK306" t="s">
        <v>679</v>
      </c>
      <c r="TL306">
        <v>70</v>
      </c>
      <c r="TM306" t="s">
        <v>679</v>
      </c>
      <c r="TN306">
        <v>51</v>
      </c>
      <c r="TO306" t="s">
        <v>679</v>
      </c>
      <c r="TP306">
        <v>765</v>
      </c>
      <c r="TQ306" t="s">
        <v>679</v>
      </c>
      <c r="TR306">
        <v>30</v>
      </c>
      <c r="TS306" t="s">
        <v>679</v>
      </c>
      <c r="TT306">
        <v>665</v>
      </c>
      <c r="TU306" t="s">
        <v>679</v>
      </c>
      <c r="TV306">
        <v>0</v>
      </c>
      <c r="TX306">
        <v>0</v>
      </c>
      <c r="TZ306">
        <v>0</v>
      </c>
      <c r="UB306">
        <v>0</v>
      </c>
      <c r="UD306">
        <v>0</v>
      </c>
      <c r="UF306">
        <v>0</v>
      </c>
      <c r="UH306">
        <v>337</v>
      </c>
      <c r="UI306" t="s">
        <v>679</v>
      </c>
      <c r="UJ306">
        <v>340</v>
      </c>
      <c r="UK306" t="s">
        <v>679</v>
      </c>
      <c r="UL306">
        <v>278</v>
      </c>
      <c r="UM306" t="s">
        <v>679</v>
      </c>
      <c r="UN306">
        <v>546</v>
      </c>
      <c r="UO306" t="s">
        <v>679</v>
      </c>
      <c r="UP306">
        <v>1151</v>
      </c>
      <c r="UQ306" t="s">
        <v>679</v>
      </c>
      <c r="UR306">
        <v>713</v>
      </c>
      <c r="US306" t="s">
        <v>679</v>
      </c>
      <c r="UT306">
        <v>6</v>
      </c>
      <c r="UU306" t="s">
        <v>679</v>
      </c>
      <c r="UV306">
        <v>94</v>
      </c>
      <c r="UW306" t="s">
        <v>679</v>
      </c>
      <c r="UX306">
        <v>126</v>
      </c>
      <c r="UY306" t="s">
        <v>679</v>
      </c>
      <c r="UZ306">
        <v>312</v>
      </c>
      <c r="VA306" t="s">
        <v>679</v>
      </c>
      <c r="VB306">
        <v>279</v>
      </c>
      <c r="VC306" t="s">
        <v>679</v>
      </c>
      <c r="VD306">
        <v>318</v>
      </c>
      <c r="VE306" t="s">
        <v>679</v>
      </c>
      <c r="VF306">
        <v>25</v>
      </c>
      <c r="VG306" t="s">
        <v>679</v>
      </c>
      <c r="VH306">
        <v>378</v>
      </c>
      <c r="VI306" t="s">
        <v>679</v>
      </c>
      <c r="VJ306">
        <v>69</v>
      </c>
      <c r="VK306" t="s">
        <v>679</v>
      </c>
      <c r="VL306">
        <v>16</v>
      </c>
      <c r="VM306" t="s">
        <v>679</v>
      </c>
      <c r="VN306">
        <v>0</v>
      </c>
      <c r="VP306">
        <v>155</v>
      </c>
      <c r="VQ306" t="s">
        <v>679</v>
      </c>
      <c r="VR306">
        <v>2</v>
      </c>
      <c r="VS306" t="s">
        <v>679</v>
      </c>
      <c r="VT306">
        <v>66</v>
      </c>
      <c r="VU306" t="s">
        <v>679</v>
      </c>
      <c r="VV306">
        <v>0</v>
      </c>
      <c r="VX306">
        <v>18</v>
      </c>
      <c r="VY306" t="s">
        <v>679</v>
      </c>
      <c r="VZ306">
        <v>154</v>
      </c>
      <c r="WA306" t="s">
        <v>679</v>
      </c>
      <c r="WB306">
        <v>508</v>
      </c>
      <c r="WC306" t="s">
        <v>679</v>
      </c>
      <c r="WD306">
        <v>1058</v>
      </c>
      <c r="WE306" t="s">
        <v>679</v>
      </c>
      <c r="WF306">
        <v>62</v>
      </c>
      <c r="WG306" t="s">
        <v>679</v>
      </c>
      <c r="WH306">
        <v>509</v>
      </c>
      <c r="WI306" t="s">
        <v>679</v>
      </c>
      <c r="WJ306">
        <v>356</v>
      </c>
      <c r="WK306" t="s">
        <v>679</v>
      </c>
      <c r="WL306">
        <v>10</v>
      </c>
      <c r="WM306" t="s">
        <v>679</v>
      </c>
      <c r="WN306">
        <v>340</v>
      </c>
      <c r="WO306" t="s">
        <v>679</v>
      </c>
      <c r="WP306">
        <v>291</v>
      </c>
      <c r="WQ306" t="s">
        <v>679</v>
      </c>
      <c r="WR306">
        <v>15</v>
      </c>
      <c r="WS306" t="s">
        <v>679</v>
      </c>
      <c r="WT306">
        <v>188</v>
      </c>
      <c r="WU306" t="s">
        <v>679</v>
      </c>
      <c r="WV306">
        <v>4</v>
      </c>
      <c r="WW306" t="s">
        <v>679</v>
      </c>
      <c r="WX306">
        <v>4090</v>
      </c>
      <c r="WY306" t="s">
        <v>679</v>
      </c>
      <c r="WZ306">
        <v>433</v>
      </c>
      <c r="XA306" t="s">
        <v>679</v>
      </c>
      <c r="XB306">
        <v>7</v>
      </c>
      <c r="XC306" t="s">
        <v>679</v>
      </c>
      <c r="XD306">
        <v>3</v>
      </c>
      <c r="XE306" t="s">
        <v>679</v>
      </c>
      <c r="XF306">
        <v>2966</v>
      </c>
      <c r="XG306" t="s">
        <v>679</v>
      </c>
      <c r="XH306">
        <v>516</v>
      </c>
      <c r="XI306" t="s">
        <v>679</v>
      </c>
      <c r="XJ306">
        <v>141</v>
      </c>
      <c r="XK306" t="s">
        <v>679</v>
      </c>
      <c r="XL306">
        <v>84</v>
      </c>
      <c r="XM306" t="s">
        <v>679</v>
      </c>
      <c r="XN306">
        <v>32</v>
      </c>
      <c r="XO306" t="s">
        <v>679</v>
      </c>
      <c r="XP306">
        <v>12</v>
      </c>
      <c r="XQ306" t="s">
        <v>679</v>
      </c>
      <c r="XR306">
        <v>946</v>
      </c>
      <c r="XS306" t="s">
        <v>679</v>
      </c>
      <c r="XT306">
        <v>19</v>
      </c>
      <c r="XU306" t="s">
        <v>679</v>
      </c>
      <c r="XV306">
        <v>51</v>
      </c>
      <c r="XW306" t="s">
        <v>679</v>
      </c>
      <c r="XX306">
        <v>137</v>
      </c>
      <c r="XY306" t="s">
        <v>679</v>
      </c>
      <c r="XZ306">
        <v>28</v>
      </c>
      <c r="YA306" t="s">
        <v>679</v>
      </c>
      <c r="YB306">
        <v>58</v>
      </c>
      <c r="YC306" t="s">
        <v>679</v>
      </c>
      <c r="YD306">
        <v>8</v>
      </c>
      <c r="YE306" t="s">
        <v>679</v>
      </c>
      <c r="YF306">
        <v>243</v>
      </c>
      <c r="YG306" t="s">
        <v>679</v>
      </c>
      <c r="YH306">
        <v>664</v>
      </c>
      <c r="YI306" t="s">
        <v>679</v>
      </c>
      <c r="YJ306">
        <v>133</v>
      </c>
      <c r="YK306" t="s">
        <v>679</v>
      </c>
      <c r="YL306">
        <v>62</v>
      </c>
      <c r="YM306" t="s">
        <v>679</v>
      </c>
      <c r="YN306">
        <v>344</v>
      </c>
      <c r="YO306" t="s">
        <v>679</v>
      </c>
      <c r="YP306">
        <v>58</v>
      </c>
      <c r="YQ306" t="s">
        <v>679</v>
      </c>
      <c r="YR306">
        <v>0</v>
      </c>
      <c r="YT306">
        <v>0</v>
      </c>
      <c r="YV306">
        <v>73665</v>
      </c>
      <c r="YW306" t="e">
        <v>#N/A</v>
      </c>
      <c r="YY306">
        <v>61351</v>
      </c>
      <c r="YZ306">
        <v>3992</v>
      </c>
      <c r="ZA306">
        <v>12277</v>
      </c>
      <c r="ZB306">
        <v>12314</v>
      </c>
      <c r="ZC306">
        <v>38584</v>
      </c>
      <c r="ZD306">
        <v>434</v>
      </c>
      <c r="ZE306">
        <v>46992</v>
      </c>
      <c r="ZF306">
        <v>14312</v>
      </c>
      <c r="ZG306">
        <v>514</v>
      </c>
      <c r="ZH306">
        <v>64</v>
      </c>
      <c r="ZI306">
        <v>39098</v>
      </c>
      <c r="ZJ306">
        <v>38648</v>
      </c>
      <c r="ZK306">
        <v>2420</v>
      </c>
      <c r="ZL306">
        <v>39098</v>
      </c>
      <c r="ZM306">
        <v>9541</v>
      </c>
      <c r="ZN306">
        <v>2466</v>
      </c>
      <c r="ZO306">
        <v>31049</v>
      </c>
      <c r="ZP306">
        <v>1838</v>
      </c>
      <c r="ZQ306">
        <v>3319</v>
      </c>
      <c r="ZR306">
        <v>4260</v>
      </c>
      <c r="ZS306">
        <v>6777</v>
      </c>
      <c r="ZT306">
        <v>7856</v>
      </c>
      <c r="ZU306">
        <v>64</v>
      </c>
      <c r="ZV306">
        <v>8</v>
      </c>
      <c r="ZW306">
        <v>23817</v>
      </c>
      <c r="ZX306">
        <v>0</v>
      </c>
      <c r="ZY306">
        <v>1848</v>
      </c>
      <c r="AAA306" s="26"/>
    </row>
    <row r="307" spans="1:703" x14ac:dyDescent="0.25">
      <c r="A307" t="s">
        <v>946</v>
      </c>
      <c r="B307">
        <v>0</v>
      </c>
      <c r="D307">
        <v>801</v>
      </c>
      <c r="E307" t="s">
        <v>679</v>
      </c>
      <c r="F307">
        <v>0</v>
      </c>
      <c r="H307">
        <v>0</v>
      </c>
      <c r="J307">
        <v>1515</v>
      </c>
      <c r="K307" t="s">
        <v>679</v>
      </c>
      <c r="L307">
        <v>94</v>
      </c>
      <c r="M307" t="s">
        <v>679</v>
      </c>
      <c r="N307">
        <v>0</v>
      </c>
      <c r="P307">
        <v>0</v>
      </c>
      <c r="R307">
        <v>3</v>
      </c>
      <c r="S307" t="s">
        <v>679</v>
      </c>
      <c r="T307">
        <v>0</v>
      </c>
      <c r="V307">
        <v>95</v>
      </c>
      <c r="W307" t="s">
        <v>679</v>
      </c>
      <c r="X307">
        <v>0</v>
      </c>
      <c r="Z307">
        <v>846</v>
      </c>
      <c r="AA307" t="s">
        <v>679</v>
      </c>
      <c r="AB307">
        <v>607</v>
      </c>
      <c r="AC307" t="s">
        <v>679</v>
      </c>
      <c r="AD307">
        <v>0</v>
      </c>
      <c r="AF307">
        <v>526</v>
      </c>
      <c r="AG307" t="s">
        <v>679</v>
      </c>
      <c r="AH307">
        <v>0</v>
      </c>
      <c r="AJ307">
        <v>140</v>
      </c>
      <c r="AK307" t="s">
        <v>679</v>
      </c>
      <c r="AL307">
        <v>4</v>
      </c>
      <c r="AM307" t="s">
        <v>679</v>
      </c>
      <c r="AN307">
        <v>651</v>
      </c>
      <c r="AO307" t="s">
        <v>679</v>
      </c>
      <c r="AP307">
        <v>7</v>
      </c>
      <c r="AQ307" t="s">
        <v>679</v>
      </c>
      <c r="AR307">
        <v>88</v>
      </c>
      <c r="AS307" t="s">
        <v>679</v>
      </c>
      <c r="AT307">
        <v>187</v>
      </c>
      <c r="AU307" t="s">
        <v>679</v>
      </c>
      <c r="AV307">
        <v>13</v>
      </c>
      <c r="AW307" t="s">
        <v>679</v>
      </c>
      <c r="AX307">
        <v>276</v>
      </c>
      <c r="AY307" t="s">
        <v>679</v>
      </c>
      <c r="AZ307">
        <v>0</v>
      </c>
      <c r="BB307">
        <v>0</v>
      </c>
      <c r="BD307">
        <v>318</v>
      </c>
      <c r="BE307" t="s">
        <v>679</v>
      </c>
      <c r="BF307">
        <v>10</v>
      </c>
      <c r="BG307" t="s">
        <v>679</v>
      </c>
      <c r="BH307">
        <v>61</v>
      </c>
      <c r="BI307" t="s">
        <v>679</v>
      </c>
      <c r="BJ307">
        <v>232</v>
      </c>
      <c r="BK307" t="s">
        <v>679</v>
      </c>
      <c r="BL307">
        <v>1956</v>
      </c>
      <c r="BM307" t="s">
        <v>679</v>
      </c>
      <c r="BN307">
        <v>8</v>
      </c>
      <c r="BO307" t="s">
        <v>679</v>
      </c>
      <c r="BP307">
        <v>5</v>
      </c>
      <c r="BQ307" t="s">
        <v>679</v>
      </c>
      <c r="BR307">
        <v>16</v>
      </c>
      <c r="BS307" t="s">
        <v>679</v>
      </c>
      <c r="BT307">
        <v>0</v>
      </c>
      <c r="BV307">
        <v>262</v>
      </c>
      <c r="BW307" t="s">
        <v>679</v>
      </c>
      <c r="BX307">
        <v>140</v>
      </c>
      <c r="BY307" t="s">
        <v>679</v>
      </c>
      <c r="BZ307">
        <v>36</v>
      </c>
      <c r="CA307" t="s">
        <v>679</v>
      </c>
      <c r="CB307">
        <v>173</v>
      </c>
      <c r="CC307" t="s">
        <v>679</v>
      </c>
      <c r="CD307">
        <v>7</v>
      </c>
      <c r="CE307" t="s">
        <v>679</v>
      </c>
      <c r="CF307">
        <v>0</v>
      </c>
      <c r="CH307">
        <v>130</v>
      </c>
      <c r="CI307" t="s">
        <v>679</v>
      </c>
      <c r="CJ307">
        <v>0</v>
      </c>
      <c r="CL307">
        <v>767</v>
      </c>
      <c r="CM307" t="s">
        <v>679</v>
      </c>
      <c r="CN307">
        <v>296</v>
      </c>
      <c r="CO307" t="s">
        <v>679</v>
      </c>
      <c r="CP307">
        <v>21</v>
      </c>
      <c r="CQ307" t="s">
        <v>679</v>
      </c>
      <c r="CR307">
        <v>23</v>
      </c>
      <c r="CS307" t="s">
        <v>679</v>
      </c>
      <c r="CT307">
        <v>0</v>
      </c>
      <c r="CV307">
        <v>0</v>
      </c>
      <c r="CX307">
        <v>377</v>
      </c>
      <c r="CY307" t="s">
        <v>679</v>
      </c>
      <c r="CZ307">
        <v>103</v>
      </c>
      <c r="DA307" t="s">
        <v>679</v>
      </c>
      <c r="DB307">
        <v>41</v>
      </c>
      <c r="DC307" t="s">
        <v>679</v>
      </c>
      <c r="DD307">
        <v>0</v>
      </c>
      <c r="DF307">
        <v>559</v>
      </c>
      <c r="DG307" t="s">
        <v>679</v>
      </c>
      <c r="DH307">
        <v>61</v>
      </c>
      <c r="DI307" t="s">
        <v>679</v>
      </c>
      <c r="DJ307">
        <v>1</v>
      </c>
      <c r="DK307" t="s">
        <v>679</v>
      </c>
      <c r="DL307">
        <v>0</v>
      </c>
      <c r="DN307">
        <v>118</v>
      </c>
      <c r="DO307" t="s">
        <v>679</v>
      </c>
      <c r="DP307">
        <v>64</v>
      </c>
      <c r="DQ307" t="s">
        <v>679</v>
      </c>
      <c r="DR307">
        <v>358</v>
      </c>
      <c r="DS307" t="s">
        <v>679</v>
      </c>
      <c r="DT307">
        <v>111</v>
      </c>
      <c r="DU307" t="s">
        <v>679</v>
      </c>
      <c r="DV307">
        <v>18</v>
      </c>
      <c r="DW307" t="s">
        <v>679</v>
      </c>
      <c r="DX307">
        <v>3</v>
      </c>
      <c r="DY307" t="s">
        <v>679</v>
      </c>
      <c r="DZ307">
        <v>93</v>
      </c>
      <c r="EA307" t="s">
        <v>679</v>
      </c>
      <c r="EB307">
        <v>584</v>
      </c>
      <c r="EC307" t="s">
        <v>679</v>
      </c>
      <c r="ED307">
        <v>20</v>
      </c>
      <c r="EE307" t="s">
        <v>679</v>
      </c>
      <c r="EF307">
        <v>0</v>
      </c>
      <c r="EH307">
        <v>27</v>
      </c>
      <c r="EI307" t="s">
        <v>679</v>
      </c>
      <c r="EJ307">
        <v>4</v>
      </c>
      <c r="EK307" t="s">
        <v>679</v>
      </c>
      <c r="EL307">
        <v>0</v>
      </c>
      <c r="EN307">
        <v>56</v>
      </c>
      <c r="EO307" t="s">
        <v>679</v>
      </c>
      <c r="EP307">
        <v>8</v>
      </c>
      <c r="EQ307" t="s">
        <v>679</v>
      </c>
      <c r="ER307">
        <v>718</v>
      </c>
      <c r="ES307" t="s">
        <v>679</v>
      </c>
      <c r="ET307">
        <v>227</v>
      </c>
      <c r="EU307" t="s">
        <v>679</v>
      </c>
      <c r="EV307">
        <v>148</v>
      </c>
      <c r="EW307" t="s">
        <v>679</v>
      </c>
      <c r="EX307">
        <v>78</v>
      </c>
      <c r="EY307" t="s">
        <v>679</v>
      </c>
      <c r="EZ307">
        <v>3072</v>
      </c>
      <c r="FA307" t="s">
        <v>679</v>
      </c>
      <c r="FB307">
        <v>618</v>
      </c>
      <c r="FC307" t="s">
        <v>679</v>
      </c>
      <c r="FD307">
        <v>357</v>
      </c>
      <c r="FE307" t="s">
        <v>679</v>
      </c>
      <c r="FF307">
        <v>1158</v>
      </c>
      <c r="FG307" t="s">
        <v>679</v>
      </c>
      <c r="FH307">
        <v>456</v>
      </c>
      <c r="FI307" t="s">
        <v>679</v>
      </c>
      <c r="FJ307">
        <v>0</v>
      </c>
      <c r="FL307">
        <v>17</v>
      </c>
      <c r="FM307" t="s">
        <v>679</v>
      </c>
      <c r="FN307">
        <v>28</v>
      </c>
      <c r="FO307" t="s">
        <v>679</v>
      </c>
      <c r="FP307">
        <v>97</v>
      </c>
      <c r="FQ307" t="s">
        <v>679</v>
      </c>
      <c r="FR307">
        <v>119</v>
      </c>
      <c r="FS307" t="s">
        <v>679</v>
      </c>
      <c r="FT307">
        <v>2271</v>
      </c>
      <c r="FU307" t="s">
        <v>679</v>
      </c>
      <c r="FV307">
        <v>0</v>
      </c>
      <c r="FX307">
        <v>6</v>
      </c>
      <c r="FY307" t="s">
        <v>679</v>
      </c>
      <c r="FZ307">
        <v>17</v>
      </c>
      <c r="GA307" t="s">
        <v>679</v>
      </c>
      <c r="GB307">
        <v>32</v>
      </c>
      <c r="GC307" t="s">
        <v>679</v>
      </c>
      <c r="GD307">
        <v>1771</v>
      </c>
      <c r="GE307" t="s">
        <v>679</v>
      </c>
      <c r="GF307">
        <v>198</v>
      </c>
      <c r="GG307" t="s">
        <v>679</v>
      </c>
      <c r="GH307">
        <v>301</v>
      </c>
      <c r="GI307" t="s">
        <v>679</v>
      </c>
      <c r="GJ307">
        <v>896</v>
      </c>
      <c r="GK307" t="s">
        <v>679</v>
      </c>
      <c r="GL307">
        <v>0</v>
      </c>
      <c r="GN307">
        <v>0</v>
      </c>
      <c r="GP307">
        <v>1363</v>
      </c>
      <c r="GQ307" t="s">
        <v>679</v>
      </c>
      <c r="GR307">
        <v>0</v>
      </c>
      <c r="GT307">
        <v>2</v>
      </c>
      <c r="GU307" t="s">
        <v>679</v>
      </c>
      <c r="GV307">
        <v>36</v>
      </c>
      <c r="GW307" t="s">
        <v>679</v>
      </c>
      <c r="GX307">
        <v>6</v>
      </c>
      <c r="GY307" t="s">
        <v>679</v>
      </c>
      <c r="GZ307">
        <v>2799</v>
      </c>
      <c r="HA307" t="s">
        <v>679</v>
      </c>
      <c r="HB307">
        <v>10</v>
      </c>
      <c r="HC307" t="s">
        <v>679</v>
      </c>
      <c r="HD307">
        <v>18</v>
      </c>
      <c r="HE307" t="s">
        <v>679</v>
      </c>
      <c r="HF307">
        <v>240</v>
      </c>
      <c r="HG307" t="s">
        <v>679</v>
      </c>
      <c r="HH307">
        <v>7</v>
      </c>
      <c r="HI307" t="s">
        <v>679</v>
      </c>
      <c r="HJ307">
        <v>0</v>
      </c>
      <c r="HL307">
        <v>0</v>
      </c>
      <c r="HN307">
        <v>20</v>
      </c>
      <c r="HO307" t="s">
        <v>679</v>
      </c>
      <c r="HP307">
        <v>0</v>
      </c>
      <c r="HR307">
        <v>0</v>
      </c>
      <c r="HT307">
        <v>132</v>
      </c>
      <c r="HU307" t="s">
        <v>679</v>
      </c>
      <c r="HV307">
        <v>15</v>
      </c>
      <c r="HW307" t="s">
        <v>679</v>
      </c>
      <c r="HX307">
        <v>3</v>
      </c>
      <c r="HY307" t="s">
        <v>679</v>
      </c>
      <c r="HZ307">
        <v>58</v>
      </c>
      <c r="IA307" t="s">
        <v>679</v>
      </c>
      <c r="IB307">
        <v>0</v>
      </c>
      <c r="ID307">
        <v>56</v>
      </c>
      <c r="IE307" t="s">
        <v>679</v>
      </c>
      <c r="IF307">
        <v>50</v>
      </c>
      <c r="IG307" t="s">
        <v>679</v>
      </c>
      <c r="IH307">
        <v>8</v>
      </c>
      <c r="II307" t="s">
        <v>679</v>
      </c>
      <c r="IJ307">
        <v>0</v>
      </c>
      <c r="IL307">
        <v>123</v>
      </c>
      <c r="IM307" t="s">
        <v>679</v>
      </c>
      <c r="IN307">
        <v>6</v>
      </c>
      <c r="IO307" t="s">
        <v>679</v>
      </c>
      <c r="IP307">
        <v>0</v>
      </c>
      <c r="IR307">
        <v>67</v>
      </c>
      <c r="IS307" t="s">
        <v>679</v>
      </c>
      <c r="IT307">
        <v>0</v>
      </c>
      <c r="IV307">
        <v>0</v>
      </c>
      <c r="IX307">
        <v>0</v>
      </c>
      <c r="IZ307">
        <v>118</v>
      </c>
      <c r="JA307" t="s">
        <v>679</v>
      </c>
      <c r="JB307">
        <v>121</v>
      </c>
      <c r="JC307" t="s">
        <v>679</v>
      </c>
      <c r="JD307">
        <v>2</v>
      </c>
      <c r="JE307" t="s">
        <v>679</v>
      </c>
      <c r="JF307">
        <v>0</v>
      </c>
      <c r="JH307">
        <v>30</v>
      </c>
      <c r="JI307" t="s">
        <v>679</v>
      </c>
      <c r="JJ307">
        <v>0</v>
      </c>
      <c r="JL307">
        <v>0</v>
      </c>
      <c r="JN307">
        <v>0</v>
      </c>
      <c r="JP307">
        <v>89</v>
      </c>
      <c r="JQ307" t="s">
        <v>679</v>
      </c>
      <c r="JR307">
        <v>98</v>
      </c>
      <c r="JS307" t="s">
        <v>679</v>
      </c>
      <c r="JT307">
        <v>0</v>
      </c>
      <c r="JV307">
        <v>97</v>
      </c>
      <c r="JW307" t="s">
        <v>679</v>
      </c>
      <c r="JX307">
        <v>488</v>
      </c>
      <c r="JY307" t="s">
        <v>679</v>
      </c>
      <c r="JZ307">
        <v>127</v>
      </c>
      <c r="KA307" t="s">
        <v>679</v>
      </c>
      <c r="KB307">
        <v>0</v>
      </c>
      <c r="KD307">
        <v>16</v>
      </c>
      <c r="KE307" t="s">
        <v>679</v>
      </c>
      <c r="KF307">
        <v>0</v>
      </c>
      <c r="KH307">
        <v>719</v>
      </c>
      <c r="KI307" t="s">
        <v>679</v>
      </c>
      <c r="KJ307">
        <v>1870</v>
      </c>
      <c r="KK307" t="s">
        <v>679</v>
      </c>
      <c r="KL307">
        <v>0</v>
      </c>
      <c r="KN307">
        <v>31</v>
      </c>
      <c r="KO307" t="s">
        <v>679</v>
      </c>
      <c r="KP307">
        <v>185</v>
      </c>
      <c r="KQ307" t="s">
        <v>679</v>
      </c>
      <c r="KR307">
        <v>16</v>
      </c>
      <c r="KS307" t="s">
        <v>679</v>
      </c>
      <c r="KT307">
        <v>60</v>
      </c>
      <c r="KU307" t="s">
        <v>679</v>
      </c>
      <c r="KV307">
        <v>3</v>
      </c>
      <c r="KW307" t="s">
        <v>679</v>
      </c>
      <c r="KX307">
        <v>17</v>
      </c>
      <c r="KY307" t="s">
        <v>679</v>
      </c>
      <c r="KZ307">
        <v>81</v>
      </c>
      <c r="LA307" t="s">
        <v>679</v>
      </c>
      <c r="LB307">
        <v>64</v>
      </c>
      <c r="LC307" t="s">
        <v>679</v>
      </c>
      <c r="LD307">
        <v>273</v>
      </c>
      <c r="LE307" t="s">
        <v>679</v>
      </c>
      <c r="LF307">
        <v>0</v>
      </c>
      <c r="LH307">
        <v>11621</v>
      </c>
      <c r="LI307" t="s">
        <v>679</v>
      </c>
      <c r="LJ307">
        <v>1258</v>
      </c>
      <c r="LK307" t="s">
        <v>679</v>
      </c>
      <c r="LL307">
        <v>482</v>
      </c>
      <c r="LM307" t="s">
        <v>679</v>
      </c>
      <c r="LN307">
        <v>0</v>
      </c>
      <c r="LP307">
        <v>0</v>
      </c>
      <c r="LR307">
        <v>6</v>
      </c>
      <c r="LS307" t="s">
        <v>679</v>
      </c>
      <c r="LT307">
        <v>154</v>
      </c>
      <c r="LU307" t="s">
        <v>679</v>
      </c>
      <c r="LV307">
        <v>0</v>
      </c>
      <c r="LX307">
        <v>2160</v>
      </c>
      <c r="LY307" t="s">
        <v>679</v>
      </c>
      <c r="LZ307">
        <v>1490</v>
      </c>
      <c r="MA307" t="s">
        <v>679</v>
      </c>
      <c r="MB307">
        <v>24</v>
      </c>
      <c r="MC307" t="s">
        <v>679</v>
      </c>
      <c r="MD307">
        <v>0</v>
      </c>
      <c r="MF307">
        <v>0</v>
      </c>
      <c r="MH307">
        <v>16</v>
      </c>
      <c r="MI307" t="s">
        <v>679</v>
      </c>
      <c r="MJ307">
        <v>466</v>
      </c>
      <c r="MK307" t="s">
        <v>679</v>
      </c>
      <c r="ML307">
        <v>122</v>
      </c>
      <c r="MM307" t="s">
        <v>679</v>
      </c>
      <c r="MN307">
        <v>39</v>
      </c>
      <c r="MO307" t="s">
        <v>679</v>
      </c>
      <c r="MP307">
        <v>427</v>
      </c>
      <c r="MQ307" t="s">
        <v>679</v>
      </c>
      <c r="MR307">
        <v>37</v>
      </c>
      <c r="MS307" t="s">
        <v>679</v>
      </c>
      <c r="MT307">
        <v>313</v>
      </c>
      <c r="MU307" t="s">
        <v>679</v>
      </c>
      <c r="MV307">
        <v>204</v>
      </c>
      <c r="MW307" t="s">
        <v>679</v>
      </c>
      <c r="MX307">
        <v>82</v>
      </c>
      <c r="MY307" t="s">
        <v>679</v>
      </c>
      <c r="MZ307">
        <v>20</v>
      </c>
      <c r="NA307" t="s">
        <v>679</v>
      </c>
      <c r="NB307">
        <v>406</v>
      </c>
      <c r="NC307" t="s">
        <v>679</v>
      </c>
      <c r="ND307">
        <v>7</v>
      </c>
      <c r="NE307" t="s">
        <v>679</v>
      </c>
      <c r="NF307">
        <v>0</v>
      </c>
      <c r="NH307">
        <v>77</v>
      </c>
      <c r="NI307" t="s">
        <v>679</v>
      </c>
      <c r="NJ307">
        <v>41</v>
      </c>
      <c r="NK307" t="s">
        <v>679</v>
      </c>
      <c r="NL307">
        <v>52</v>
      </c>
      <c r="NM307" t="s">
        <v>679</v>
      </c>
      <c r="NN307">
        <v>265</v>
      </c>
      <c r="NO307" t="s">
        <v>679</v>
      </c>
      <c r="NP307">
        <v>1</v>
      </c>
      <c r="NQ307" t="s">
        <v>679</v>
      </c>
      <c r="NR307">
        <v>26</v>
      </c>
      <c r="NS307" t="s">
        <v>679</v>
      </c>
      <c r="NT307">
        <v>56</v>
      </c>
      <c r="NU307" t="s">
        <v>679</v>
      </c>
      <c r="NV307">
        <v>228</v>
      </c>
      <c r="NW307" t="s">
        <v>679</v>
      </c>
      <c r="NX307">
        <v>231</v>
      </c>
      <c r="NY307" t="s">
        <v>679</v>
      </c>
      <c r="NZ307">
        <v>62</v>
      </c>
      <c r="OA307" t="s">
        <v>679</v>
      </c>
      <c r="OB307">
        <v>16</v>
      </c>
      <c r="OC307" t="s">
        <v>679</v>
      </c>
      <c r="OD307">
        <v>0</v>
      </c>
      <c r="OF307">
        <v>1040</v>
      </c>
      <c r="OG307" t="s">
        <v>679</v>
      </c>
      <c r="OH307">
        <v>48</v>
      </c>
      <c r="OI307" t="s">
        <v>679</v>
      </c>
      <c r="OJ307">
        <v>45</v>
      </c>
      <c r="OK307" t="s">
        <v>679</v>
      </c>
      <c r="OL307">
        <v>0</v>
      </c>
      <c r="ON307">
        <v>0</v>
      </c>
      <c r="OP307">
        <v>407</v>
      </c>
      <c r="OQ307" t="s">
        <v>679</v>
      </c>
      <c r="OR307">
        <v>111</v>
      </c>
      <c r="OS307" t="s">
        <v>679</v>
      </c>
      <c r="OT307">
        <v>99</v>
      </c>
      <c r="OU307" t="s">
        <v>679</v>
      </c>
      <c r="OV307">
        <v>72</v>
      </c>
      <c r="OW307" t="s">
        <v>679</v>
      </c>
      <c r="OX307">
        <v>107</v>
      </c>
      <c r="OY307" t="s">
        <v>679</v>
      </c>
      <c r="OZ307">
        <v>0</v>
      </c>
      <c r="PB307">
        <v>20</v>
      </c>
      <c r="PC307" t="s">
        <v>679</v>
      </c>
      <c r="PD307">
        <v>1353</v>
      </c>
      <c r="PE307" t="s">
        <v>679</v>
      </c>
      <c r="PF307">
        <v>0</v>
      </c>
      <c r="PH307">
        <v>36</v>
      </c>
      <c r="PI307" t="s">
        <v>679</v>
      </c>
      <c r="PJ307">
        <v>25</v>
      </c>
      <c r="PK307" t="s">
        <v>679</v>
      </c>
      <c r="PL307">
        <v>5</v>
      </c>
      <c r="PM307" t="s">
        <v>679</v>
      </c>
      <c r="PN307">
        <v>19</v>
      </c>
      <c r="PO307" t="s">
        <v>679</v>
      </c>
      <c r="PP307">
        <v>0</v>
      </c>
      <c r="PR307">
        <v>7</v>
      </c>
      <c r="PS307" t="s">
        <v>679</v>
      </c>
      <c r="PT307">
        <v>5</v>
      </c>
      <c r="PU307" t="s">
        <v>679</v>
      </c>
      <c r="PV307">
        <v>935</v>
      </c>
      <c r="PW307" t="s">
        <v>679</v>
      </c>
      <c r="PX307">
        <v>65</v>
      </c>
      <c r="PY307" t="s">
        <v>679</v>
      </c>
      <c r="PZ307">
        <v>15</v>
      </c>
      <c r="QA307" t="s">
        <v>679</v>
      </c>
      <c r="QB307">
        <v>9</v>
      </c>
      <c r="QC307" t="s">
        <v>679</v>
      </c>
      <c r="QD307">
        <v>156</v>
      </c>
      <c r="QE307" t="s">
        <v>679</v>
      </c>
      <c r="QF307">
        <v>397</v>
      </c>
      <c r="QG307" t="s">
        <v>679</v>
      </c>
      <c r="QH307">
        <v>0</v>
      </c>
      <c r="QJ307">
        <v>89</v>
      </c>
      <c r="QK307" t="s">
        <v>679</v>
      </c>
      <c r="QL307">
        <v>1180</v>
      </c>
      <c r="QM307" t="s">
        <v>679</v>
      </c>
      <c r="QN307">
        <v>1135</v>
      </c>
      <c r="QO307" t="s">
        <v>679</v>
      </c>
      <c r="QP307">
        <v>1206</v>
      </c>
      <c r="QQ307" t="s">
        <v>679</v>
      </c>
      <c r="QR307">
        <v>628</v>
      </c>
      <c r="QS307" t="s">
        <v>679</v>
      </c>
      <c r="QT307">
        <v>672</v>
      </c>
      <c r="QU307" t="s">
        <v>679</v>
      </c>
      <c r="QV307">
        <v>93</v>
      </c>
      <c r="QW307" t="s">
        <v>679</v>
      </c>
      <c r="QX307">
        <v>542</v>
      </c>
      <c r="QY307" t="s">
        <v>679</v>
      </c>
      <c r="QZ307">
        <v>878</v>
      </c>
      <c r="RA307" t="s">
        <v>679</v>
      </c>
      <c r="RB307">
        <v>166</v>
      </c>
      <c r="RC307" t="s">
        <v>679</v>
      </c>
      <c r="RD307">
        <v>461</v>
      </c>
      <c r="RE307" t="s">
        <v>679</v>
      </c>
      <c r="RF307">
        <v>95</v>
      </c>
      <c r="RG307" t="s">
        <v>679</v>
      </c>
      <c r="RH307">
        <v>234</v>
      </c>
      <c r="RI307" t="s">
        <v>679</v>
      </c>
      <c r="RJ307">
        <v>990</v>
      </c>
      <c r="RK307" t="s">
        <v>679</v>
      </c>
      <c r="RL307">
        <v>186</v>
      </c>
      <c r="RM307" t="s">
        <v>679</v>
      </c>
      <c r="RN307">
        <v>473</v>
      </c>
      <c r="RO307" t="s">
        <v>679</v>
      </c>
      <c r="RP307">
        <v>111</v>
      </c>
      <c r="RQ307" t="s">
        <v>679</v>
      </c>
      <c r="RR307">
        <v>320</v>
      </c>
      <c r="RS307" t="s">
        <v>679</v>
      </c>
      <c r="RT307">
        <v>58</v>
      </c>
      <c r="RU307" t="s">
        <v>679</v>
      </c>
      <c r="RV307">
        <v>3679</v>
      </c>
      <c r="RW307" t="s">
        <v>679</v>
      </c>
      <c r="RX307">
        <v>820</v>
      </c>
      <c r="RY307" t="s">
        <v>679</v>
      </c>
      <c r="RZ307">
        <v>968</v>
      </c>
      <c r="SA307" t="s">
        <v>679</v>
      </c>
      <c r="SB307">
        <v>737</v>
      </c>
      <c r="SC307" t="s">
        <v>679</v>
      </c>
      <c r="SD307">
        <v>327</v>
      </c>
      <c r="SE307" t="s">
        <v>679</v>
      </c>
      <c r="SF307">
        <v>123</v>
      </c>
      <c r="SG307" t="s">
        <v>679</v>
      </c>
      <c r="SH307">
        <v>980</v>
      </c>
      <c r="SI307" t="s">
        <v>679</v>
      </c>
      <c r="SJ307">
        <v>1211</v>
      </c>
      <c r="SK307" t="s">
        <v>679</v>
      </c>
      <c r="SL307">
        <v>568</v>
      </c>
      <c r="SM307" t="s">
        <v>679</v>
      </c>
      <c r="SN307">
        <v>362</v>
      </c>
      <c r="SO307" t="s">
        <v>679</v>
      </c>
      <c r="SP307">
        <v>488</v>
      </c>
      <c r="SQ307" t="s">
        <v>679</v>
      </c>
      <c r="SR307">
        <v>1379</v>
      </c>
      <c r="SS307" t="s">
        <v>679</v>
      </c>
      <c r="ST307">
        <v>813</v>
      </c>
      <c r="SU307" t="s">
        <v>679</v>
      </c>
      <c r="SV307">
        <v>99</v>
      </c>
      <c r="SW307" t="s">
        <v>679</v>
      </c>
      <c r="SX307">
        <v>1163</v>
      </c>
      <c r="SY307" t="s">
        <v>679</v>
      </c>
      <c r="SZ307">
        <v>1078</v>
      </c>
      <c r="TA307" t="s">
        <v>679</v>
      </c>
      <c r="TB307">
        <v>348</v>
      </c>
      <c r="TC307" t="s">
        <v>679</v>
      </c>
      <c r="TD307">
        <v>405</v>
      </c>
      <c r="TE307" t="s">
        <v>679</v>
      </c>
      <c r="TF307">
        <v>13</v>
      </c>
      <c r="TG307" t="s">
        <v>679</v>
      </c>
      <c r="TH307">
        <v>1331</v>
      </c>
      <c r="TI307" t="s">
        <v>679</v>
      </c>
      <c r="TJ307">
        <v>28</v>
      </c>
      <c r="TK307" t="s">
        <v>679</v>
      </c>
      <c r="TL307">
        <v>55</v>
      </c>
      <c r="TM307" t="s">
        <v>679</v>
      </c>
      <c r="TN307">
        <v>887</v>
      </c>
      <c r="TO307" t="s">
        <v>679</v>
      </c>
      <c r="TP307">
        <v>1716</v>
      </c>
      <c r="TQ307" t="s">
        <v>679</v>
      </c>
      <c r="TR307">
        <v>106</v>
      </c>
      <c r="TS307" t="s">
        <v>679</v>
      </c>
      <c r="TT307">
        <v>1651</v>
      </c>
      <c r="TU307" t="s">
        <v>679</v>
      </c>
      <c r="TV307">
        <v>0</v>
      </c>
      <c r="TX307">
        <v>6</v>
      </c>
      <c r="TY307" t="s">
        <v>679</v>
      </c>
      <c r="TZ307">
        <v>5</v>
      </c>
      <c r="UA307" t="s">
        <v>679</v>
      </c>
      <c r="UB307">
        <v>76</v>
      </c>
      <c r="UC307" t="s">
        <v>679</v>
      </c>
      <c r="UD307">
        <v>0</v>
      </c>
      <c r="UF307">
        <v>0</v>
      </c>
      <c r="UH307">
        <v>526</v>
      </c>
      <c r="UI307" t="s">
        <v>679</v>
      </c>
      <c r="UJ307">
        <v>670</v>
      </c>
      <c r="UK307" t="s">
        <v>679</v>
      </c>
      <c r="UL307">
        <v>446</v>
      </c>
      <c r="UM307" t="s">
        <v>679</v>
      </c>
      <c r="UN307">
        <v>1000</v>
      </c>
      <c r="UO307" t="s">
        <v>679</v>
      </c>
      <c r="UP307">
        <v>516</v>
      </c>
      <c r="UQ307" t="s">
        <v>679</v>
      </c>
      <c r="UR307">
        <v>458</v>
      </c>
      <c r="US307" t="s">
        <v>679</v>
      </c>
      <c r="UT307">
        <v>24</v>
      </c>
      <c r="UU307" t="s">
        <v>679</v>
      </c>
      <c r="UV307">
        <v>249</v>
      </c>
      <c r="UW307" t="s">
        <v>679</v>
      </c>
      <c r="UX307">
        <v>144</v>
      </c>
      <c r="UY307" t="s">
        <v>679</v>
      </c>
      <c r="UZ307">
        <v>563</v>
      </c>
      <c r="VA307" t="s">
        <v>679</v>
      </c>
      <c r="VB307">
        <v>676</v>
      </c>
      <c r="VC307" t="s">
        <v>679</v>
      </c>
      <c r="VD307">
        <v>180</v>
      </c>
      <c r="VE307" t="s">
        <v>679</v>
      </c>
      <c r="VF307">
        <v>17</v>
      </c>
      <c r="VG307" t="s">
        <v>679</v>
      </c>
      <c r="VH307">
        <v>119</v>
      </c>
      <c r="VI307" t="s">
        <v>679</v>
      </c>
      <c r="VJ307">
        <v>231</v>
      </c>
      <c r="VK307" t="s">
        <v>679</v>
      </c>
      <c r="VL307">
        <v>250</v>
      </c>
      <c r="VM307" t="s">
        <v>679</v>
      </c>
      <c r="VN307">
        <v>0</v>
      </c>
      <c r="VP307">
        <v>274</v>
      </c>
      <c r="VQ307" t="s">
        <v>679</v>
      </c>
      <c r="VR307">
        <v>13</v>
      </c>
      <c r="VS307" t="s">
        <v>679</v>
      </c>
      <c r="VT307">
        <v>121</v>
      </c>
      <c r="VU307" t="s">
        <v>679</v>
      </c>
      <c r="VV307">
        <v>52</v>
      </c>
      <c r="VW307" t="s">
        <v>679</v>
      </c>
      <c r="VX307">
        <v>34</v>
      </c>
      <c r="VY307" t="s">
        <v>679</v>
      </c>
      <c r="VZ307">
        <v>170</v>
      </c>
      <c r="WA307" t="s">
        <v>679</v>
      </c>
      <c r="WB307">
        <v>1142</v>
      </c>
      <c r="WC307" t="s">
        <v>679</v>
      </c>
      <c r="WD307">
        <v>1708</v>
      </c>
      <c r="WE307" t="s">
        <v>679</v>
      </c>
      <c r="WF307">
        <v>11</v>
      </c>
      <c r="WG307" t="s">
        <v>679</v>
      </c>
      <c r="WH307">
        <v>846</v>
      </c>
      <c r="WI307" t="s">
        <v>679</v>
      </c>
      <c r="WJ307">
        <v>729</v>
      </c>
      <c r="WK307" t="s">
        <v>679</v>
      </c>
      <c r="WL307">
        <v>16</v>
      </c>
      <c r="WM307" t="s">
        <v>679</v>
      </c>
      <c r="WN307">
        <v>602</v>
      </c>
      <c r="WO307" t="s">
        <v>679</v>
      </c>
      <c r="WP307">
        <v>654</v>
      </c>
      <c r="WQ307" t="s">
        <v>679</v>
      </c>
      <c r="WR307">
        <v>23</v>
      </c>
      <c r="WS307" t="s">
        <v>679</v>
      </c>
      <c r="WT307">
        <v>480</v>
      </c>
      <c r="WU307" t="s">
        <v>679</v>
      </c>
      <c r="WV307">
        <v>1259</v>
      </c>
      <c r="WW307" t="s">
        <v>679</v>
      </c>
      <c r="WX307">
        <v>5684</v>
      </c>
      <c r="WY307" t="s">
        <v>679</v>
      </c>
      <c r="WZ307">
        <v>1207</v>
      </c>
      <c r="XA307" t="s">
        <v>679</v>
      </c>
      <c r="XB307">
        <v>7</v>
      </c>
      <c r="XC307" t="s">
        <v>679</v>
      </c>
      <c r="XD307">
        <v>1947</v>
      </c>
      <c r="XE307" t="s">
        <v>679</v>
      </c>
      <c r="XF307">
        <v>6410</v>
      </c>
      <c r="XG307" t="s">
        <v>679</v>
      </c>
      <c r="XH307">
        <v>865</v>
      </c>
      <c r="XI307" t="s">
        <v>679</v>
      </c>
      <c r="XJ307">
        <v>259</v>
      </c>
      <c r="XK307" t="s">
        <v>679</v>
      </c>
      <c r="XL307">
        <v>202</v>
      </c>
      <c r="XM307" t="s">
        <v>679</v>
      </c>
      <c r="XN307">
        <v>17</v>
      </c>
      <c r="XO307" t="s">
        <v>679</v>
      </c>
      <c r="XP307">
        <v>33</v>
      </c>
      <c r="XQ307" t="s">
        <v>679</v>
      </c>
      <c r="XR307">
        <v>1816</v>
      </c>
      <c r="XS307" t="s">
        <v>679</v>
      </c>
      <c r="XT307">
        <v>30</v>
      </c>
      <c r="XU307" t="s">
        <v>679</v>
      </c>
      <c r="XV307">
        <v>95</v>
      </c>
      <c r="XW307" t="s">
        <v>679</v>
      </c>
      <c r="XX307">
        <v>288</v>
      </c>
      <c r="XY307" t="s">
        <v>679</v>
      </c>
      <c r="XZ307">
        <v>65</v>
      </c>
      <c r="YA307" t="s">
        <v>679</v>
      </c>
      <c r="YB307">
        <v>161</v>
      </c>
      <c r="YC307" t="s">
        <v>679</v>
      </c>
      <c r="YD307">
        <v>36</v>
      </c>
      <c r="YE307" t="s">
        <v>679</v>
      </c>
      <c r="YF307">
        <v>266</v>
      </c>
      <c r="YG307" t="s">
        <v>679</v>
      </c>
      <c r="YH307">
        <v>1506</v>
      </c>
      <c r="YI307" t="s">
        <v>679</v>
      </c>
      <c r="YJ307">
        <v>151</v>
      </c>
      <c r="YK307" t="s">
        <v>679</v>
      </c>
      <c r="YL307">
        <v>245</v>
      </c>
      <c r="YM307" t="s">
        <v>679</v>
      </c>
      <c r="YN307">
        <v>492</v>
      </c>
      <c r="YO307" t="s">
        <v>679</v>
      </c>
      <c r="YP307">
        <v>96</v>
      </c>
      <c r="YQ307" t="s">
        <v>679</v>
      </c>
      <c r="YR307">
        <v>0</v>
      </c>
      <c r="YT307">
        <v>0</v>
      </c>
      <c r="YV307">
        <v>127414</v>
      </c>
      <c r="YW307" t="s">
        <v>268</v>
      </c>
      <c r="YY307">
        <v>104004</v>
      </c>
      <c r="YZ307">
        <v>4222</v>
      </c>
      <c r="ZA307">
        <v>28389</v>
      </c>
      <c r="ZB307">
        <v>23410</v>
      </c>
      <c r="ZC307">
        <v>55815</v>
      </c>
      <c r="ZD307">
        <v>155</v>
      </c>
      <c r="ZE307">
        <v>74473</v>
      </c>
      <c r="ZF307">
        <v>29491</v>
      </c>
      <c r="ZG307">
        <v>2689</v>
      </c>
      <c r="ZH307">
        <v>1888</v>
      </c>
      <c r="ZI307">
        <v>58504</v>
      </c>
      <c r="ZJ307">
        <v>57703</v>
      </c>
      <c r="ZK307">
        <v>4821</v>
      </c>
      <c r="ZL307">
        <v>58504</v>
      </c>
      <c r="ZM307">
        <v>22134</v>
      </c>
      <c r="ZN307">
        <v>6089</v>
      </c>
      <c r="ZO307">
        <v>62110</v>
      </c>
      <c r="ZP307">
        <v>1635</v>
      </c>
      <c r="ZQ307">
        <v>5888</v>
      </c>
      <c r="ZR307">
        <v>3313</v>
      </c>
      <c r="ZS307">
        <v>10860</v>
      </c>
      <c r="ZT307">
        <v>17677</v>
      </c>
      <c r="ZU307">
        <v>1885</v>
      </c>
      <c r="ZV307">
        <v>6</v>
      </c>
      <c r="ZW307">
        <v>33159</v>
      </c>
      <c r="ZX307">
        <v>0</v>
      </c>
      <c r="ZY307">
        <v>4973</v>
      </c>
      <c r="AAA307" s="26"/>
    </row>
    <row r="308" spans="1:703" x14ac:dyDescent="0.25">
      <c r="A308" t="s">
        <v>271</v>
      </c>
      <c r="B308">
        <v>0</v>
      </c>
      <c r="D308">
        <v>1173</v>
      </c>
      <c r="E308" t="s">
        <v>679</v>
      </c>
      <c r="F308">
        <v>2</v>
      </c>
      <c r="G308" t="s">
        <v>679</v>
      </c>
      <c r="H308">
        <v>1</v>
      </c>
      <c r="I308" t="s">
        <v>679</v>
      </c>
      <c r="J308">
        <v>4301</v>
      </c>
      <c r="K308" t="s">
        <v>679</v>
      </c>
      <c r="L308">
        <v>273</v>
      </c>
      <c r="M308" t="s">
        <v>679</v>
      </c>
      <c r="N308">
        <v>0</v>
      </c>
      <c r="P308">
        <v>0</v>
      </c>
      <c r="R308">
        <v>0</v>
      </c>
      <c r="T308">
        <v>8</v>
      </c>
      <c r="U308" t="s">
        <v>679</v>
      </c>
      <c r="V308">
        <v>421</v>
      </c>
      <c r="W308" t="s">
        <v>679</v>
      </c>
      <c r="X308">
        <v>0</v>
      </c>
      <c r="Z308">
        <v>3046</v>
      </c>
      <c r="AA308" t="s">
        <v>679</v>
      </c>
      <c r="AB308">
        <v>3113</v>
      </c>
      <c r="AC308" t="s">
        <v>679</v>
      </c>
      <c r="AD308">
        <v>0</v>
      </c>
      <c r="AF308">
        <v>1125</v>
      </c>
      <c r="AG308" t="s">
        <v>679</v>
      </c>
      <c r="AH308">
        <v>0</v>
      </c>
      <c r="AJ308">
        <v>623</v>
      </c>
      <c r="AK308" t="s">
        <v>679</v>
      </c>
      <c r="AL308">
        <v>178</v>
      </c>
      <c r="AM308" t="s">
        <v>679</v>
      </c>
      <c r="AN308">
        <v>278</v>
      </c>
      <c r="AO308" t="s">
        <v>679</v>
      </c>
      <c r="AP308">
        <v>76</v>
      </c>
      <c r="AQ308" t="s">
        <v>679</v>
      </c>
      <c r="AR308">
        <v>494</v>
      </c>
      <c r="AS308" t="s">
        <v>679</v>
      </c>
      <c r="AT308">
        <v>3118</v>
      </c>
      <c r="AU308" t="s">
        <v>679</v>
      </c>
      <c r="AV308">
        <v>145</v>
      </c>
      <c r="AW308" t="s">
        <v>679</v>
      </c>
      <c r="AX308">
        <v>461</v>
      </c>
      <c r="AY308" t="s">
        <v>679</v>
      </c>
      <c r="AZ308">
        <v>0</v>
      </c>
      <c r="BB308">
        <v>0</v>
      </c>
      <c r="BD308">
        <v>186</v>
      </c>
      <c r="BE308" t="s">
        <v>679</v>
      </c>
      <c r="BF308">
        <v>52</v>
      </c>
      <c r="BG308" t="s">
        <v>679</v>
      </c>
      <c r="BH308">
        <v>146</v>
      </c>
      <c r="BI308" t="s">
        <v>679</v>
      </c>
      <c r="BJ308">
        <v>404</v>
      </c>
      <c r="BK308" t="s">
        <v>679</v>
      </c>
      <c r="BL308">
        <v>52</v>
      </c>
      <c r="BM308" t="s">
        <v>679</v>
      </c>
      <c r="BN308">
        <v>31</v>
      </c>
      <c r="BO308" t="s">
        <v>679</v>
      </c>
      <c r="BP308">
        <v>19</v>
      </c>
      <c r="BQ308" t="s">
        <v>679</v>
      </c>
      <c r="BR308">
        <v>160</v>
      </c>
      <c r="BS308" t="s">
        <v>679</v>
      </c>
      <c r="BT308">
        <v>249</v>
      </c>
      <c r="BU308" t="s">
        <v>679</v>
      </c>
      <c r="BV308">
        <v>229</v>
      </c>
      <c r="BW308" t="s">
        <v>679</v>
      </c>
      <c r="BX308">
        <v>51</v>
      </c>
      <c r="BY308" t="s">
        <v>679</v>
      </c>
      <c r="BZ308">
        <v>37</v>
      </c>
      <c r="CA308" t="s">
        <v>679</v>
      </c>
      <c r="CB308">
        <v>283</v>
      </c>
      <c r="CC308" t="s">
        <v>679</v>
      </c>
      <c r="CD308">
        <v>0</v>
      </c>
      <c r="CF308">
        <v>0</v>
      </c>
      <c r="CH308">
        <v>231</v>
      </c>
      <c r="CI308" t="s">
        <v>679</v>
      </c>
      <c r="CJ308">
        <v>0</v>
      </c>
      <c r="CL308">
        <v>488</v>
      </c>
      <c r="CM308" t="s">
        <v>679</v>
      </c>
      <c r="CN308">
        <v>290</v>
      </c>
      <c r="CO308" t="s">
        <v>679</v>
      </c>
      <c r="CP308">
        <v>243</v>
      </c>
      <c r="CQ308" t="s">
        <v>679</v>
      </c>
      <c r="CR308">
        <v>56</v>
      </c>
      <c r="CS308" t="s">
        <v>679</v>
      </c>
      <c r="CT308">
        <v>4</v>
      </c>
      <c r="CU308" t="s">
        <v>679</v>
      </c>
      <c r="CV308">
        <v>118</v>
      </c>
      <c r="CW308" t="s">
        <v>679</v>
      </c>
      <c r="CX308">
        <v>0</v>
      </c>
      <c r="CZ308">
        <v>191</v>
      </c>
      <c r="DA308" t="s">
        <v>679</v>
      </c>
      <c r="DB308">
        <v>0</v>
      </c>
      <c r="DD308">
        <v>0</v>
      </c>
      <c r="DF308">
        <v>830</v>
      </c>
      <c r="DG308" t="s">
        <v>679</v>
      </c>
      <c r="DH308">
        <v>73</v>
      </c>
      <c r="DI308" t="s">
        <v>679</v>
      </c>
      <c r="DJ308">
        <v>1004</v>
      </c>
      <c r="DK308" t="s">
        <v>679</v>
      </c>
      <c r="DL308">
        <v>0</v>
      </c>
      <c r="DN308">
        <v>45</v>
      </c>
      <c r="DO308" t="s">
        <v>679</v>
      </c>
      <c r="DP308">
        <v>40</v>
      </c>
      <c r="DQ308" t="s">
        <v>679</v>
      </c>
      <c r="DR308">
        <v>1869</v>
      </c>
      <c r="DS308" t="s">
        <v>679</v>
      </c>
      <c r="DT308">
        <v>180</v>
      </c>
      <c r="DU308" t="s">
        <v>679</v>
      </c>
      <c r="DV308">
        <v>1637</v>
      </c>
      <c r="DW308" t="s">
        <v>679</v>
      </c>
      <c r="DX308">
        <v>284</v>
      </c>
      <c r="DY308" t="s">
        <v>679</v>
      </c>
      <c r="DZ308">
        <v>295</v>
      </c>
      <c r="EA308" t="s">
        <v>679</v>
      </c>
      <c r="EB308">
        <v>220</v>
      </c>
      <c r="EC308" t="s">
        <v>679</v>
      </c>
      <c r="ED308">
        <v>80</v>
      </c>
      <c r="EE308" t="s">
        <v>679</v>
      </c>
      <c r="EF308">
        <v>0</v>
      </c>
      <c r="EH308">
        <v>12</v>
      </c>
      <c r="EI308" t="s">
        <v>679</v>
      </c>
      <c r="EJ308">
        <v>384</v>
      </c>
      <c r="EK308" t="s">
        <v>679</v>
      </c>
      <c r="EL308">
        <v>344</v>
      </c>
      <c r="EM308" t="s">
        <v>679</v>
      </c>
      <c r="EN308">
        <v>256</v>
      </c>
      <c r="EO308" t="s">
        <v>679</v>
      </c>
      <c r="EP308">
        <v>31</v>
      </c>
      <c r="EQ308" t="s">
        <v>679</v>
      </c>
      <c r="ER308">
        <v>1227</v>
      </c>
      <c r="ES308" t="s">
        <v>679</v>
      </c>
      <c r="ET308">
        <v>1001</v>
      </c>
      <c r="EU308" t="s">
        <v>679</v>
      </c>
      <c r="EV308">
        <v>557</v>
      </c>
      <c r="EW308" t="s">
        <v>679</v>
      </c>
      <c r="EX308">
        <v>101</v>
      </c>
      <c r="EY308" t="s">
        <v>679</v>
      </c>
      <c r="EZ308">
        <v>0</v>
      </c>
      <c r="FB308">
        <v>509</v>
      </c>
      <c r="FC308" t="s">
        <v>679</v>
      </c>
      <c r="FD308">
        <v>426</v>
      </c>
      <c r="FE308" t="s">
        <v>679</v>
      </c>
      <c r="FF308">
        <v>263</v>
      </c>
      <c r="FG308" t="s">
        <v>679</v>
      </c>
      <c r="FH308">
        <v>635</v>
      </c>
      <c r="FI308" t="s">
        <v>679</v>
      </c>
      <c r="FJ308">
        <v>106</v>
      </c>
      <c r="FK308" t="s">
        <v>679</v>
      </c>
      <c r="FL308">
        <v>29</v>
      </c>
      <c r="FM308" t="s">
        <v>679</v>
      </c>
      <c r="FN308">
        <v>0</v>
      </c>
      <c r="FP308">
        <v>102</v>
      </c>
      <c r="FQ308" t="s">
        <v>679</v>
      </c>
      <c r="FR308">
        <v>518</v>
      </c>
      <c r="FS308" t="s">
        <v>679</v>
      </c>
      <c r="FT308">
        <v>29</v>
      </c>
      <c r="FU308" t="s">
        <v>679</v>
      </c>
      <c r="FV308">
        <v>65</v>
      </c>
      <c r="FW308" t="s">
        <v>679</v>
      </c>
      <c r="FX308">
        <v>419</v>
      </c>
      <c r="FY308" t="s">
        <v>679</v>
      </c>
      <c r="FZ308">
        <v>1937</v>
      </c>
      <c r="GA308" t="s">
        <v>679</v>
      </c>
      <c r="GB308">
        <v>32</v>
      </c>
      <c r="GC308" t="s">
        <v>679</v>
      </c>
      <c r="GD308">
        <v>1202</v>
      </c>
      <c r="GE308" t="s">
        <v>679</v>
      </c>
      <c r="GF308">
        <v>723</v>
      </c>
      <c r="GG308" t="s">
        <v>679</v>
      </c>
      <c r="GH308">
        <v>418</v>
      </c>
      <c r="GI308" t="s">
        <v>679</v>
      </c>
      <c r="GJ308">
        <v>1703</v>
      </c>
      <c r="GK308" t="s">
        <v>679</v>
      </c>
      <c r="GL308">
        <v>63</v>
      </c>
      <c r="GM308" t="s">
        <v>679</v>
      </c>
      <c r="GN308">
        <v>0</v>
      </c>
      <c r="GP308">
        <v>3813</v>
      </c>
      <c r="GQ308" t="s">
        <v>679</v>
      </c>
      <c r="GR308">
        <v>1738</v>
      </c>
      <c r="GS308" t="s">
        <v>679</v>
      </c>
      <c r="GT308">
        <v>330</v>
      </c>
      <c r="GU308" t="s">
        <v>679</v>
      </c>
      <c r="GV308">
        <v>415</v>
      </c>
      <c r="GW308" t="s">
        <v>679</v>
      </c>
      <c r="GX308">
        <v>208</v>
      </c>
      <c r="GY308" t="s">
        <v>679</v>
      </c>
      <c r="GZ308">
        <v>1957</v>
      </c>
      <c r="HA308" t="s">
        <v>679</v>
      </c>
      <c r="HB308">
        <v>71</v>
      </c>
      <c r="HC308" t="s">
        <v>679</v>
      </c>
      <c r="HD308">
        <v>229</v>
      </c>
      <c r="HE308" t="s">
        <v>679</v>
      </c>
      <c r="HF308">
        <v>197</v>
      </c>
      <c r="HG308" t="s">
        <v>679</v>
      </c>
      <c r="HH308">
        <v>314</v>
      </c>
      <c r="HI308" t="s">
        <v>679</v>
      </c>
      <c r="HJ308">
        <v>71</v>
      </c>
      <c r="HK308" t="s">
        <v>679</v>
      </c>
      <c r="HL308">
        <v>64</v>
      </c>
      <c r="HM308" t="s">
        <v>679</v>
      </c>
      <c r="HN308">
        <v>215</v>
      </c>
      <c r="HO308" t="s">
        <v>679</v>
      </c>
      <c r="HP308">
        <v>45</v>
      </c>
      <c r="HQ308" t="s">
        <v>679</v>
      </c>
      <c r="HR308">
        <v>29</v>
      </c>
      <c r="HS308" t="s">
        <v>679</v>
      </c>
      <c r="HT308">
        <v>112</v>
      </c>
      <c r="HU308" t="s">
        <v>679</v>
      </c>
      <c r="HV308">
        <v>160</v>
      </c>
      <c r="HW308" t="s">
        <v>679</v>
      </c>
      <c r="HX308">
        <v>456</v>
      </c>
      <c r="HY308" t="s">
        <v>679</v>
      </c>
      <c r="HZ308">
        <v>48</v>
      </c>
      <c r="IA308" t="s">
        <v>679</v>
      </c>
      <c r="IB308">
        <v>0</v>
      </c>
      <c r="ID308">
        <v>59</v>
      </c>
      <c r="IE308" t="s">
        <v>679</v>
      </c>
      <c r="IF308">
        <v>417</v>
      </c>
      <c r="IG308" t="s">
        <v>679</v>
      </c>
      <c r="IH308">
        <v>25</v>
      </c>
      <c r="II308" t="s">
        <v>679</v>
      </c>
      <c r="IJ308">
        <v>0</v>
      </c>
      <c r="IL308">
        <v>1136</v>
      </c>
      <c r="IM308" t="s">
        <v>679</v>
      </c>
      <c r="IN308">
        <v>15</v>
      </c>
      <c r="IO308" t="s">
        <v>679</v>
      </c>
      <c r="IP308">
        <v>747</v>
      </c>
      <c r="IQ308" t="s">
        <v>679</v>
      </c>
      <c r="IR308">
        <v>4</v>
      </c>
      <c r="IS308" t="s">
        <v>679</v>
      </c>
      <c r="IT308">
        <v>12</v>
      </c>
      <c r="IU308" t="s">
        <v>679</v>
      </c>
      <c r="IV308">
        <v>1931</v>
      </c>
      <c r="IW308" t="s">
        <v>679</v>
      </c>
      <c r="IX308">
        <v>313</v>
      </c>
      <c r="IY308" t="s">
        <v>679</v>
      </c>
      <c r="IZ308">
        <v>917</v>
      </c>
      <c r="JA308" t="s">
        <v>679</v>
      </c>
      <c r="JB308">
        <v>564</v>
      </c>
      <c r="JC308" t="s">
        <v>679</v>
      </c>
      <c r="JD308">
        <v>63</v>
      </c>
      <c r="JE308" t="s">
        <v>679</v>
      </c>
      <c r="JF308">
        <v>0</v>
      </c>
      <c r="JH308">
        <v>5</v>
      </c>
      <c r="JI308" t="s">
        <v>679</v>
      </c>
      <c r="JJ308">
        <v>26</v>
      </c>
      <c r="JK308" t="s">
        <v>679</v>
      </c>
      <c r="JL308">
        <v>0</v>
      </c>
      <c r="JN308">
        <v>0</v>
      </c>
      <c r="JP308">
        <v>64</v>
      </c>
      <c r="JQ308" t="s">
        <v>679</v>
      </c>
      <c r="JR308">
        <v>192</v>
      </c>
      <c r="JS308" t="s">
        <v>679</v>
      </c>
      <c r="JT308">
        <v>15</v>
      </c>
      <c r="JU308" t="s">
        <v>679</v>
      </c>
      <c r="JV308">
        <v>140</v>
      </c>
      <c r="JW308" t="s">
        <v>679</v>
      </c>
      <c r="JX308">
        <v>792</v>
      </c>
      <c r="JY308" t="s">
        <v>679</v>
      </c>
      <c r="JZ308">
        <v>194</v>
      </c>
      <c r="KA308" t="s">
        <v>679</v>
      </c>
      <c r="KB308">
        <v>0</v>
      </c>
      <c r="KD308">
        <v>74</v>
      </c>
      <c r="KE308" t="s">
        <v>679</v>
      </c>
      <c r="KF308">
        <v>0</v>
      </c>
      <c r="KH308">
        <v>863</v>
      </c>
      <c r="KI308" t="s">
        <v>679</v>
      </c>
      <c r="KJ308">
        <v>389</v>
      </c>
      <c r="KK308" t="s">
        <v>679</v>
      </c>
      <c r="KL308">
        <v>6</v>
      </c>
      <c r="KM308" t="s">
        <v>679</v>
      </c>
      <c r="KN308">
        <v>190</v>
      </c>
      <c r="KO308" t="s">
        <v>679</v>
      </c>
      <c r="KP308">
        <v>96</v>
      </c>
      <c r="KQ308" t="s">
        <v>679</v>
      </c>
      <c r="KR308">
        <v>27</v>
      </c>
      <c r="KS308" t="s">
        <v>679</v>
      </c>
      <c r="KT308">
        <v>27</v>
      </c>
      <c r="KU308" t="s">
        <v>679</v>
      </c>
      <c r="KV308">
        <v>281</v>
      </c>
      <c r="KW308" t="s">
        <v>679</v>
      </c>
      <c r="KX308">
        <v>9</v>
      </c>
      <c r="KY308" t="s">
        <v>679</v>
      </c>
      <c r="KZ308">
        <v>82</v>
      </c>
      <c r="LA308" t="s">
        <v>679</v>
      </c>
      <c r="LB308">
        <v>1154</v>
      </c>
      <c r="LC308" t="s">
        <v>679</v>
      </c>
      <c r="LD308">
        <v>796</v>
      </c>
      <c r="LE308" t="s">
        <v>679</v>
      </c>
      <c r="LF308">
        <v>0</v>
      </c>
      <c r="LH308">
        <v>3511</v>
      </c>
      <c r="LI308" t="s">
        <v>679</v>
      </c>
      <c r="LJ308">
        <v>100</v>
      </c>
      <c r="LK308" t="s">
        <v>679</v>
      </c>
      <c r="LL308">
        <v>100</v>
      </c>
      <c r="LM308" t="s">
        <v>679</v>
      </c>
      <c r="LN308">
        <v>0</v>
      </c>
      <c r="LP308">
        <v>0</v>
      </c>
      <c r="LR308">
        <v>0</v>
      </c>
      <c r="LT308">
        <v>160</v>
      </c>
      <c r="LU308" t="s">
        <v>679</v>
      </c>
      <c r="LV308">
        <v>0</v>
      </c>
      <c r="LX308">
        <v>907</v>
      </c>
      <c r="LY308" t="s">
        <v>679</v>
      </c>
      <c r="LZ308">
        <v>74</v>
      </c>
      <c r="MA308" t="s">
        <v>679</v>
      </c>
      <c r="MB308">
        <v>0</v>
      </c>
      <c r="MD308">
        <v>0</v>
      </c>
      <c r="MF308">
        <v>220</v>
      </c>
      <c r="MG308" t="s">
        <v>679</v>
      </c>
      <c r="MH308">
        <v>526</v>
      </c>
      <c r="MI308" t="s">
        <v>679</v>
      </c>
      <c r="MJ308">
        <v>127</v>
      </c>
      <c r="MK308" t="s">
        <v>679</v>
      </c>
      <c r="ML308">
        <v>645</v>
      </c>
      <c r="MM308" t="s">
        <v>679</v>
      </c>
      <c r="MN308">
        <v>137</v>
      </c>
      <c r="MO308" t="s">
        <v>679</v>
      </c>
      <c r="MP308">
        <v>538</v>
      </c>
      <c r="MQ308" t="s">
        <v>679</v>
      </c>
      <c r="MR308">
        <v>19</v>
      </c>
      <c r="MS308" t="s">
        <v>679</v>
      </c>
      <c r="MT308">
        <v>5825</v>
      </c>
      <c r="MU308" t="s">
        <v>679</v>
      </c>
      <c r="MV308">
        <v>1170</v>
      </c>
      <c r="MW308" t="s">
        <v>679</v>
      </c>
      <c r="MX308">
        <v>204</v>
      </c>
      <c r="MY308" t="s">
        <v>679</v>
      </c>
      <c r="MZ308">
        <v>43</v>
      </c>
      <c r="NA308" t="s">
        <v>679</v>
      </c>
      <c r="NB308">
        <v>1087</v>
      </c>
      <c r="NC308" t="s">
        <v>679</v>
      </c>
      <c r="ND308">
        <v>61</v>
      </c>
      <c r="NE308" t="s">
        <v>679</v>
      </c>
      <c r="NF308">
        <v>6</v>
      </c>
      <c r="NG308" t="s">
        <v>679</v>
      </c>
      <c r="NH308">
        <v>47</v>
      </c>
      <c r="NI308" t="s">
        <v>679</v>
      </c>
      <c r="NJ308">
        <v>468</v>
      </c>
      <c r="NK308" t="s">
        <v>679</v>
      </c>
      <c r="NL308">
        <v>175</v>
      </c>
      <c r="NM308" t="s">
        <v>679</v>
      </c>
      <c r="NN308">
        <v>236</v>
      </c>
      <c r="NO308" t="s">
        <v>679</v>
      </c>
      <c r="NP308">
        <v>93</v>
      </c>
      <c r="NQ308" t="s">
        <v>679</v>
      </c>
      <c r="NR308">
        <v>280</v>
      </c>
      <c r="NS308" t="s">
        <v>679</v>
      </c>
      <c r="NT308">
        <v>140</v>
      </c>
      <c r="NU308" t="s">
        <v>679</v>
      </c>
      <c r="NV308">
        <v>372</v>
      </c>
      <c r="NW308" t="s">
        <v>679</v>
      </c>
      <c r="NX308">
        <v>209</v>
      </c>
      <c r="NY308" t="s">
        <v>679</v>
      </c>
      <c r="NZ308">
        <v>61</v>
      </c>
      <c r="OA308" t="s">
        <v>679</v>
      </c>
      <c r="OB308">
        <v>211</v>
      </c>
      <c r="OC308" t="s">
        <v>679</v>
      </c>
      <c r="OD308">
        <v>0</v>
      </c>
      <c r="OF308">
        <v>2207</v>
      </c>
      <c r="OG308" t="s">
        <v>679</v>
      </c>
      <c r="OH308">
        <v>1151</v>
      </c>
      <c r="OI308" t="s">
        <v>679</v>
      </c>
      <c r="OJ308">
        <v>565</v>
      </c>
      <c r="OK308" t="s">
        <v>679</v>
      </c>
      <c r="OL308">
        <v>77</v>
      </c>
      <c r="OM308" t="s">
        <v>679</v>
      </c>
      <c r="ON308">
        <v>1</v>
      </c>
      <c r="OO308" t="s">
        <v>679</v>
      </c>
      <c r="OP308">
        <v>960</v>
      </c>
      <c r="OQ308" t="s">
        <v>679</v>
      </c>
      <c r="OR308">
        <v>167</v>
      </c>
      <c r="OS308" t="s">
        <v>679</v>
      </c>
      <c r="OT308">
        <v>873</v>
      </c>
      <c r="OU308" t="s">
        <v>679</v>
      </c>
      <c r="OV308">
        <v>186</v>
      </c>
      <c r="OW308" t="s">
        <v>679</v>
      </c>
      <c r="OX308">
        <v>1439</v>
      </c>
      <c r="OY308" t="s">
        <v>679</v>
      </c>
      <c r="OZ308">
        <v>30</v>
      </c>
      <c r="PA308" t="s">
        <v>679</v>
      </c>
      <c r="PB308">
        <v>9</v>
      </c>
      <c r="PC308" t="s">
        <v>679</v>
      </c>
      <c r="PD308">
        <v>5974</v>
      </c>
      <c r="PE308" t="s">
        <v>679</v>
      </c>
      <c r="PF308">
        <v>40</v>
      </c>
      <c r="PG308" t="s">
        <v>679</v>
      </c>
      <c r="PH308">
        <v>91</v>
      </c>
      <c r="PI308" t="s">
        <v>679</v>
      </c>
      <c r="PJ308">
        <v>36</v>
      </c>
      <c r="PK308" t="s">
        <v>679</v>
      </c>
      <c r="PL308">
        <v>0</v>
      </c>
      <c r="PN308">
        <v>30</v>
      </c>
      <c r="PO308" t="s">
        <v>679</v>
      </c>
      <c r="PP308">
        <v>11</v>
      </c>
      <c r="PQ308" t="s">
        <v>679</v>
      </c>
      <c r="PR308">
        <v>268</v>
      </c>
      <c r="PS308" t="s">
        <v>679</v>
      </c>
      <c r="PT308">
        <v>664</v>
      </c>
      <c r="PU308" t="s">
        <v>679</v>
      </c>
      <c r="PV308">
        <v>1071</v>
      </c>
      <c r="PW308" t="s">
        <v>679</v>
      </c>
      <c r="PX308">
        <v>133</v>
      </c>
      <c r="PY308" t="s">
        <v>679</v>
      </c>
      <c r="PZ308">
        <v>26</v>
      </c>
      <c r="QA308" t="s">
        <v>679</v>
      </c>
      <c r="QB308">
        <v>211</v>
      </c>
      <c r="QC308" t="s">
        <v>679</v>
      </c>
      <c r="QD308">
        <v>659</v>
      </c>
      <c r="QE308" t="s">
        <v>679</v>
      </c>
      <c r="QF308">
        <v>155</v>
      </c>
      <c r="QG308" t="s">
        <v>679</v>
      </c>
      <c r="QH308">
        <v>0</v>
      </c>
      <c r="QJ308">
        <v>62</v>
      </c>
      <c r="QK308" t="s">
        <v>679</v>
      </c>
      <c r="QL308">
        <v>5214</v>
      </c>
      <c r="QM308" t="s">
        <v>679</v>
      </c>
      <c r="QN308">
        <v>2736</v>
      </c>
      <c r="QO308" t="s">
        <v>679</v>
      </c>
      <c r="QP308">
        <v>1882</v>
      </c>
      <c r="QQ308" t="s">
        <v>679</v>
      </c>
      <c r="QR308">
        <v>3430</v>
      </c>
      <c r="QS308" t="s">
        <v>679</v>
      </c>
      <c r="QT308">
        <v>2108</v>
      </c>
      <c r="QU308" t="s">
        <v>679</v>
      </c>
      <c r="QV308">
        <v>226</v>
      </c>
      <c r="QW308" t="s">
        <v>679</v>
      </c>
      <c r="QX308">
        <v>1919</v>
      </c>
      <c r="QY308" t="s">
        <v>679</v>
      </c>
      <c r="QZ308">
        <v>1792</v>
      </c>
      <c r="RA308" t="s">
        <v>679</v>
      </c>
      <c r="RB308">
        <v>656</v>
      </c>
      <c r="RC308" t="s">
        <v>679</v>
      </c>
      <c r="RD308">
        <v>2186</v>
      </c>
      <c r="RE308" t="s">
        <v>679</v>
      </c>
      <c r="RF308">
        <v>1184</v>
      </c>
      <c r="RG308" t="s">
        <v>679</v>
      </c>
      <c r="RH308">
        <v>1901</v>
      </c>
      <c r="RI308" t="s">
        <v>679</v>
      </c>
      <c r="RJ308">
        <v>3613</v>
      </c>
      <c r="RK308" t="s">
        <v>679</v>
      </c>
      <c r="RL308">
        <v>400</v>
      </c>
      <c r="RM308" t="s">
        <v>679</v>
      </c>
      <c r="RN308">
        <v>2865</v>
      </c>
      <c r="RO308" t="s">
        <v>679</v>
      </c>
      <c r="RP308">
        <v>136</v>
      </c>
      <c r="RQ308" t="s">
        <v>679</v>
      </c>
      <c r="RR308">
        <v>87</v>
      </c>
      <c r="RS308" t="s">
        <v>679</v>
      </c>
      <c r="RT308">
        <v>217</v>
      </c>
      <c r="RU308" t="s">
        <v>679</v>
      </c>
      <c r="RV308">
        <v>8346</v>
      </c>
      <c r="RW308" t="s">
        <v>679</v>
      </c>
      <c r="RX308">
        <v>1583</v>
      </c>
      <c r="RY308" t="s">
        <v>679</v>
      </c>
      <c r="RZ308">
        <v>1538</v>
      </c>
      <c r="SA308" t="s">
        <v>679</v>
      </c>
      <c r="SB308">
        <v>2807</v>
      </c>
      <c r="SC308" t="s">
        <v>679</v>
      </c>
      <c r="SD308">
        <v>769</v>
      </c>
      <c r="SE308" t="s">
        <v>679</v>
      </c>
      <c r="SF308">
        <v>362</v>
      </c>
      <c r="SG308" t="s">
        <v>679</v>
      </c>
      <c r="SH308">
        <v>2454</v>
      </c>
      <c r="SI308" t="s">
        <v>679</v>
      </c>
      <c r="SJ308">
        <v>2416</v>
      </c>
      <c r="SK308" t="s">
        <v>679</v>
      </c>
      <c r="SL308">
        <v>713</v>
      </c>
      <c r="SM308" t="s">
        <v>679</v>
      </c>
      <c r="SN308">
        <v>953</v>
      </c>
      <c r="SO308" t="s">
        <v>679</v>
      </c>
      <c r="SP308">
        <v>1232</v>
      </c>
      <c r="SQ308" t="s">
        <v>679</v>
      </c>
      <c r="SR308">
        <v>4883</v>
      </c>
      <c r="SS308" t="s">
        <v>679</v>
      </c>
      <c r="ST308">
        <v>2100</v>
      </c>
      <c r="SU308" t="s">
        <v>679</v>
      </c>
      <c r="SV308">
        <v>386</v>
      </c>
      <c r="SW308" t="s">
        <v>679</v>
      </c>
      <c r="SX308">
        <v>3684</v>
      </c>
      <c r="SY308" t="s">
        <v>679</v>
      </c>
      <c r="SZ308">
        <v>2232</v>
      </c>
      <c r="TA308" t="s">
        <v>679</v>
      </c>
      <c r="TB308">
        <v>3861</v>
      </c>
      <c r="TC308" t="s">
        <v>679</v>
      </c>
      <c r="TD308">
        <v>1473</v>
      </c>
      <c r="TE308" t="s">
        <v>679</v>
      </c>
      <c r="TF308">
        <v>21</v>
      </c>
      <c r="TG308" t="s">
        <v>679</v>
      </c>
      <c r="TH308">
        <v>2461</v>
      </c>
      <c r="TI308" t="s">
        <v>679</v>
      </c>
      <c r="TJ308">
        <v>86</v>
      </c>
      <c r="TK308" t="s">
        <v>679</v>
      </c>
      <c r="TL308">
        <v>292</v>
      </c>
      <c r="TM308" t="s">
        <v>679</v>
      </c>
      <c r="TN308">
        <v>2659</v>
      </c>
      <c r="TO308" t="s">
        <v>679</v>
      </c>
      <c r="TP308">
        <v>2786</v>
      </c>
      <c r="TQ308" t="s">
        <v>679</v>
      </c>
      <c r="TR308">
        <v>99</v>
      </c>
      <c r="TS308" t="s">
        <v>679</v>
      </c>
      <c r="TT308">
        <v>2768</v>
      </c>
      <c r="TU308" t="s">
        <v>679</v>
      </c>
      <c r="TV308">
        <v>51</v>
      </c>
      <c r="TW308" t="s">
        <v>679</v>
      </c>
      <c r="TX308">
        <v>8</v>
      </c>
      <c r="TY308" t="s">
        <v>679</v>
      </c>
      <c r="TZ308">
        <v>181</v>
      </c>
      <c r="UA308" t="s">
        <v>679</v>
      </c>
      <c r="UB308">
        <v>515</v>
      </c>
      <c r="UC308" t="s">
        <v>679</v>
      </c>
      <c r="UD308">
        <v>3</v>
      </c>
      <c r="UE308" t="s">
        <v>679</v>
      </c>
      <c r="UF308">
        <v>118</v>
      </c>
      <c r="UG308" t="s">
        <v>679</v>
      </c>
      <c r="UH308">
        <v>2753</v>
      </c>
      <c r="UI308" t="s">
        <v>679</v>
      </c>
      <c r="UJ308">
        <v>3221</v>
      </c>
      <c r="UK308" t="s">
        <v>679</v>
      </c>
      <c r="UL308">
        <v>3249</v>
      </c>
      <c r="UM308" t="s">
        <v>679</v>
      </c>
      <c r="UN308">
        <v>4600</v>
      </c>
      <c r="UO308" t="s">
        <v>679</v>
      </c>
      <c r="UP308">
        <v>2306</v>
      </c>
      <c r="UQ308" t="s">
        <v>679</v>
      </c>
      <c r="UR308">
        <v>4226</v>
      </c>
      <c r="US308" t="s">
        <v>679</v>
      </c>
      <c r="UT308">
        <v>62</v>
      </c>
      <c r="UU308" t="s">
        <v>679</v>
      </c>
      <c r="UV308">
        <v>1070</v>
      </c>
      <c r="UW308" t="s">
        <v>679</v>
      </c>
      <c r="UX308">
        <v>702</v>
      </c>
      <c r="UY308" t="s">
        <v>679</v>
      </c>
      <c r="UZ308">
        <v>1712</v>
      </c>
      <c r="VA308" t="s">
        <v>679</v>
      </c>
      <c r="VB308">
        <v>1954</v>
      </c>
      <c r="VC308" t="s">
        <v>679</v>
      </c>
      <c r="VD308">
        <v>1676</v>
      </c>
      <c r="VE308" t="s">
        <v>679</v>
      </c>
      <c r="VF308">
        <v>897</v>
      </c>
      <c r="VG308" t="s">
        <v>679</v>
      </c>
      <c r="VH308">
        <v>1153</v>
      </c>
      <c r="VI308" t="s">
        <v>679</v>
      </c>
      <c r="VJ308">
        <v>2526</v>
      </c>
      <c r="VK308" t="s">
        <v>679</v>
      </c>
      <c r="VL308">
        <v>276</v>
      </c>
      <c r="VM308" t="s">
        <v>679</v>
      </c>
      <c r="VN308">
        <v>0</v>
      </c>
      <c r="VP308">
        <v>1034</v>
      </c>
      <c r="VQ308" t="s">
        <v>679</v>
      </c>
      <c r="VR308">
        <v>12</v>
      </c>
      <c r="VS308" t="s">
        <v>679</v>
      </c>
      <c r="VT308">
        <v>360</v>
      </c>
      <c r="VU308" t="s">
        <v>679</v>
      </c>
      <c r="VV308">
        <v>251</v>
      </c>
      <c r="VW308" t="s">
        <v>679</v>
      </c>
      <c r="VX308">
        <v>180</v>
      </c>
      <c r="VY308" t="s">
        <v>679</v>
      </c>
      <c r="VZ308">
        <v>2468</v>
      </c>
      <c r="WA308" t="s">
        <v>679</v>
      </c>
      <c r="WB308">
        <v>8871</v>
      </c>
      <c r="WC308" t="s">
        <v>679</v>
      </c>
      <c r="WD308">
        <v>6607</v>
      </c>
      <c r="WE308" t="s">
        <v>679</v>
      </c>
      <c r="WF308">
        <v>1123</v>
      </c>
      <c r="WG308" t="s">
        <v>679</v>
      </c>
      <c r="WH308">
        <v>1975</v>
      </c>
      <c r="WI308" t="s">
        <v>679</v>
      </c>
      <c r="WJ308">
        <v>624</v>
      </c>
      <c r="WK308" t="s">
        <v>679</v>
      </c>
      <c r="WL308">
        <v>874</v>
      </c>
      <c r="WM308" t="s">
        <v>679</v>
      </c>
      <c r="WN308">
        <v>2021</v>
      </c>
      <c r="WO308" t="s">
        <v>679</v>
      </c>
      <c r="WP308">
        <v>2116</v>
      </c>
      <c r="WQ308" t="s">
        <v>679</v>
      </c>
      <c r="WR308">
        <v>152</v>
      </c>
      <c r="WS308" t="s">
        <v>679</v>
      </c>
      <c r="WT308">
        <v>3648</v>
      </c>
      <c r="WU308" t="s">
        <v>679</v>
      </c>
      <c r="WV308">
        <v>6165</v>
      </c>
      <c r="WW308" t="s">
        <v>679</v>
      </c>
      <c r="WX308">
        <v>11396</v>
      </c>
      <c r="WY308" t="s">
        <v>679</v>
      </c>
      <c r="WZ308">
        <v>1044</v>
      </c>
      <c r="XA308" t="s">
        <v>679</v>
      </c>
      <c r="XB308">
        <v>32</v>
      </c>
      <c r="XC308" t="s">
        <v>679</v>
      </c>
      <c r="XD308">
        <v>385</v>
      </c>
      <c r="XE308" t="s">
        <v>679</v>
      </c>
      <c r="XF308">
        <v>12462</v>
      </c>
      <c r="XG308" t="s">
        <v>679</v>
      </c>
      <c r="XH308">
        <v>733</v>
      </c>
      <c r="XI308" t="s">
        <v>679</v>
      </c>
      <c r="XJ308">
        <v>609</v>
      </c>
      <c r="XK308" t="s">
        <v>679</v>
      </c>
      <c r="XL308">
        <v>474</v>
      </c>
      <c r="XM308" t="s">
        <v>679</v>
      </c>
      <c r="XN308">
        <v>18</v>
      </c>
      <c r="XO308" t="s">
        <v>679</v>
      </c>
      <c r="XP308">
        <v>78</v>
      </c>
      <c r="XQ308" t="s">
        <v>679</v>
      </c>
      <c r="XR308">
        <v>6909</v>
      </c>
      <c r="XS308" t="s">
        <v>679</v>
      </c>
      <c r="XT308">
        <v>455</v>
      </c>
      <c r="XU308" t="s">
        <v>679</v>
      </c>
      <c r="XV308">
        <v>288</v>
      </c>
      <c r="XW308" t="s">
        <v>679</v>
      </c>
      <c r="XX308">
        <v>402</v>
      </c>
      <c r="XY308" t="s">
        <v>679</v>
      </c>
      <c r="XZ308">
        <v>160</v>
      </c>
      <c r="YA308" t="s">
        <v>679</v>
      </c>
      <c r="YB308">
        <v>1480</v>
      </c>
      <c r="YC308" t="s">
        <v>679</v>
      </c>
      <c r="YD308">
        <v>52</v>
      </c>
      <c r="YE308" t="s">
        <v>679</v>
      </c>
      <c r="YF308">
        <v>1174</v>
      </c>
      <c r="YG308" t="s">
        <v>679</v>
      </c>
      <c r="YH308">
        <v>5174</v>
      </c>
      <c r="YI308" t="s">
        <v>679</v>
      </c>
      <c r="YJ308">
        <v>357</v>
      </c>
      <c r="YK308" t="s">
        <v>679</v>
      </c>
      <c r="YL308">
        <v>388</v>
      </c>
      <c r="YM308" t="s">
        <v>679</v>
      </c>
      <c r="YN308">
        <v>1252</v>
      </c>
      <c r="YO308" t="s">
        <v>679</v>
      </c>
      <c r="YP308">
        <v>213</v>
      </c>
      <c r="YQ308" t="s">
        <v>679</v>
      </c>
      <c r="YR308">
        <v>0</v>
      </c>
      <c r="YT308">
        <v>7</v>
      </c>
      <c r="YU308" t="s">
        <v>679</v>
      </c>
      <c r="YV308">
        <v>301748</v>
      </c>
      <c r="YW308" t="s">
        <v>271</v>
      </c>
      <c r="YY308">
        <v>237745</v>
      </c>
      <c r="YZ308">
        <v>22400</v>
      </c>
      <c r="ZA308">
        <v>82614</v>
      </c>
      <c r="ZB308">
        <v>64003</v>
      </c>
      <c r="ZC308">
        <v>85455</v>
      </c>
      <c r="ZD308">
        <v>1677</v>
      </c>
      <c r="ZE308">
        <v>148802</v>
      </c>
      <c r="ZF308">
        <v>88773</v>
      </c>
      <c r="ZG308">
        <v>6211</v>
      </c>
      <c r="ZH308">
        <v>5035</v>
      </c>
      <c r="ZI308">
        <v>91666</v>
      </c>
      <c r="ZJ308">
        <v>90490</v>
      </c>
      <c r="ZK308">
        <v>15370</v>
      </c>
      <c r="ZL308">
        <v>91669</v>
      </c>
      <c r="ZM308">
        <v>59665</v>
      </c>
      <c r="ZN308">
        <v>18411</v>
      </c>
      <c r="ZO308">
        <v>187428</v>
      </c>
      <c r="ZP308">
        <v>7105</v>
      </c>
      <c r="ZQ308">
        <v>21637</v>
      </c>
      <c r="ZR308">
        <v>12004</v>
      </c>
      <c r="ZS308">
        <v>16119</v>
      </c>
      <c r="ZT308">
        <v>5725</v>
      </c>
      <c r="ZU308">
        <v>5035</v>
      </c>
      <c r="ZV308">
        <v>15</v>
      </c>
      <c r="ZW308">
        <v>46455</v>
      </c>
      <c r="ZX308">
        <v>3</v>
      </c>
      <c r="ZY308">
        <v>11941</v>
      </c>
      <c r="AAA308" s="26"/>
    </row>
    <row r="309" spans="1:703" x14ac:dyDescent="0.25">
      <c r="A309" t="s">
        <v>300</v>
      </c>
      <c r="B309">
        <v>0</v>
      </c>
      <c r="D309">
        <v>577</v>
      </c>
      <c r="E309" t="s">
        <v>679</v>
      </c>
      <c r="F309">
        <v>1</v>
      </c>
      <c r="G309" t="s">
        <v>679</v>
      </c>
      <c r="H309">
        <v>0</v>
      </c>
      <c r="J309">
        <v>18160</v>
      </c>
      <c r="K309" t="s">
        <v>679</v>
      </c>
      <c r="L309">
        <v>134</v>
      </c>
      <c r="M309" t="s">
        <v>679</v>
      </c>
      <c r="N309">
        <v>0</v>
      </c>
      <c r="P309">
        <v>205</v>
      </c>
      <c r="Q309" t="s">
        <v>679</v>
      </c>
      <c r="R309">
        <v>0</v>
      </c>
      <c r="T309">
        <v>26</v>
      </c>
      <c r="U309" t="s">
        <v>679</v>
      </c>
      <c r="V309">
        <v>0</v>
      </c>
      <c r="X309">
        <v>0</v>
      </c>
      <c r="Z309">
        <v>2545</v>
      </c>
      <c r="AA309" t="s">
        <v>679</v>
      </c>
      <c r="AB309">
        <v>559</v>
      </c>
      <c r="AC309" t="s">
        <v>679</v>
      </c>
      <c r="AD309">
        <v>0</v>
      </c>
      <c r="AF309">
        <v>217</v>
      </c>
      <c r="AG309" t="s">
        <v>679</v>
      </c>
      <c r="AH309">
        <v>0</v>
      </c>
      <c r="AJ309">
        <v>26</v>
      </c>
      <c r="AK309" t="s">
        <v>679</v>
      </c>
      <c r="AL309">
        <v>164</v>
      </c>
      <c r="AM309" t="s">
        <v>679</v>
      </c>
      <c r="AN309">
        <v>242</v>
      </c>
      <c r="AO309" t="s">
        <v>679</v>
      </c>
      <c r="AP309">
        <v>0</v>
      </c>
      <c r="AR309">
        <v>33</v>
      </c>
      <c r="AS309" t="s">
        <v>679</v>
      </c>
      <c r="AT309">
        <v>358</v>
      </c>
      <c r="AU309" t="s">
        <v>679</v>
      </c>
      <c r="AV309">
        <v>0</v>
      </c>
      <c r="AX309">
        <v>124</v>
      </c>
      <c r="AY309" t="s">
        <v>679</v>
      </c>
      <c r="AZ309">
        <v>0</v>
      </c>
      <c r="BB309">
        <v>0</v>
      </c>
      <c r="BD309">
        <v>209</v>
      </c>
      <c r="BE309" t="s">
        <v>679</v>
      </c>
      <c r="BF309">
        <v>12</v>
      </c>
      <c r="BG309" t="s">
        <v>679</v>
      </c>
      <c r="BH309">
        <v>11</v>
      </c>
      <c r="BI309" t="s">
        <v>679</v>
      </c>
      <c r="BJ309">
        <v>96</v>
      </c>
      <c r="BK309" t="s">
        <v>679</v>
      </c>
      <c r="BL309">
        <v>3</v>
      </c>
      <c r="BM309" t="s">
        <v>679</v>
      </c>
      <c r="BN309">
        <v>126</v>
      </c>
      <c r="BO309" t="s">
        <v>679</v>
      </c>
      <c r="BP309">
        <v>10</v>
      </c>
      <c r="BQ309" t="s">
        <v>679</v>
      </c>
      <c r="BR309">
        <v>154</v>
      </c>
      <c r="BS309" t="s">
        <v>679</v>
      </c>
      <c r="BT309">
        <v>2479</v>
      </c>
      <c r="BU309" t="s">
        <v>679</v>
      </c>
      <c r="BV309">
        <v>405</v>
      </c>
      <c r="BW309" t="s">
        <v>679</v>
      </c>
      <c r="BX309">
        <v>0</v>
      </c>
      <c r="BZ309">
        <v>94</v>
      </c>
      <c r="CA309" t="s">
        <v>679</v>
      </c>
      <c r="CB309">
        <v>247</v>
      </c>
      <c r="CC309" t="s">
        <v>679</v>
      </c>
      <c r="CD309">
        <v>0</v>
      </c>
      <c r="CF309">
        <v>6</v>
      </c>
      <c r="CG309" t="s">
        <v>679</v>
      </c>
      <c r="CH309">
        <v>12</v>
      </c>
      <c r="CI309" t="s">
        <v>679</v>
      </c>
      <c r="CJ309">
        <v>0</v>
      </c>
      <c r="CL309">
        <v>1050</v>
      </c>
      <c r="CM309" t="s">
        <v>679</v>
      </c>
      <c r="CN309">
        <v>16</v>
      </c>
      <c r="CO309" t="s">
        <v>679</v>
      </c>
      <c r="CP309">
        <v>0</v>
      </c>
      <c r="CR309">
        <v>0</v>
      </c>
      <c r="CT309">
        <v>0</v>
      </c>
      <c r="CV309">
        <v>0</v>
      </c>
      <c r="CX309">
        <v>152</v>
      </c>
      <c r="CY309" t="s">
        <v>679</v>
      </c>
      <c r="CZ309">
        <v>67</v>
      </c>
      <c r="DA309" t="s">
        <v>679</v>
      </c>
      <c r="DB309">
        <v>0</v>
      </c>
      <c r="DD309">
        <v>0</v>
      </c>
      <c r="DF309">
        <v>9</v>
      </c>
      <c r="DG309" t="s">
        <v>679</v>
      </c>
      <c r="DH309">
        <v>0</v>
      </c>
      <c r="DJ309">
        <v>305</v>
      </c>
      <c r="DK309" t="s">
        <v>679</v>
      </c>
      <c r="DL309">
        <v>0</v>
      </c>
      <c r="DN309">
        <v>106</v>
      </c>
      <c r="DO309" t="s">
        <v>679</v>
      </c>
      <c r="DP309">
        <v>0</v>
      </c>
      <c r="DR309">
        <v>333</v>
      </c>
      <c r="DS309" t="s">
        <v>679</v>
      </c>
      <c r="DT309">
        <v>67</v>
      </c>
      <c r="DU309" t="s">
        <v>679</v>
      </c>
      <c r="DV309">
        <v>3</v>
      </c>
      <c r="DW309" t="s">
        <v>679</v>
      </c>
      <c r="DX309">
        <v>176</v>
      </c>
      <c r="DY309" t="s">
        <v>679</v>
      </c>
      <c r="DZ309">
        <v>3</v>
      </c>
      <c r="EA309" t="s">
        <v>679</v>
      </c>
      <c r="EB309">
        <v>10</v>
      </c>
      <c r="EC309" t="s">
        <v>679</v>
      </c>
      <c r="ED309">
        <v>0</v>
      </c>
      <c r="EF309">
        <v>0</v>
      </c>
      <c r="EH309">
        <v>3</v>
      </c>
      <c r="EI309" t="s">
        <v>679</v>
      </c>
      <c r="EJ309">
        <v>8</v>
      </c>
      <c r="EK309" t="s">
        <v>679</v>
      </c>
      <c r="EL309">
        <v>0</v>
      </c>
      <c r="EN309">
        <v>7</v>
      </c>
      <c r="EO309" t="s">
        <v>679</v>
      </c>
      <c r="EP309">
        <v>0</v>
      </c>
      <c r="ER309">
        <v>537</v>
      </c>
      <c r="ES309" t="s">
        <v>679</v>
      </c>
      <c r="ET309">
        <v>206</v>
      </c>
      <c r="EU309" t="s">
        <v>679</v>
      </c>
      <c r="EV309">
        <v>606</v>
      </c>
      <c r="EW309" t="s">
        <v>679</v>
      </c>
      <c r="EX309">
        <v>7</v>
      </c>
      <c r="EY309" t="s">
        <v>679</v>
      </c>
      <c r="EZ309">
        <v>0</v>
      </c>
      <c r="FB309">
        <v>367</v>
      </c>
      <c r="FC309" t="s">
        <v>679</v>
      </c>
      <c r="FD309">
        <v>225</v>
      </c>
      <c r="FE309" t="s">
        <v>679</v>
      </c>
      <c r="FF309">
        <v>3</v>
      </c>
      <c r="FG309" t="s">
        <v>679</v>
      </c>
      <c r="FH309">
        <v>15</v>
      </c>
      <c r="FI309" t="s">
        <v>679</v>
      </c>
      <c r="FJ309">
        <v>11</v>
      </c>
      <c r="FK309" t="s">
        <v>679</v>
      </c>
      <c r="FL309">
        <v>10</v>
      </c>
      <c r="FM309" t="s">
        <v>679</v>
      </c>
      <c r="FN309">
        <v>921</v>
      </c>
      <c r="FO309" t="s">
        <v>679</v>
      </c>
      <c r="FP309">
        <v>11</v>
      </c>
      <c r="FQ309" t="s">
        <v>679</v>
      </c>
      <c r="FR309">
        <v>719</v>
      </c>
      <c r="FS309" t="s">
        <v>679</v>
      </c>
      <c r="FT309">
        <v>142</v>
      </c>
      <c r="FU309" t="s">
        <v>679</v>
      </c>
      <c r="FV309">
        <v>626</v>
      </c>
      <c r="FW309" t="s">
        <v>679</v>
      </c>
      <c r="FX309">
        <v>204</v>
      </c>
      <c r="FY309" t="s">
        <v>679</v>
      </c>
      <c r="FZ309">
        <v>4</v>
      </c>
      <c r="GA309" t="s">
        <v>679</v>
      </c>
      <c r="GB309">
        <v>0</v>
      </c>
      <c r="GD309">
        <v>76</v>
      </c>
      <c r="GE309" t="s">
        <v>679</v>
      </c>
      <c r="GF309">
        <v>188</v>
      </c>
      <c r="GG309" t="s">
        <v>679</v>
      </c>
      <c r="GH309">
        <v>71</v>
      </c>
      <c r="GI309" t="s">
        <v>679</v>
      </c>
      <c r="GJ309">
        <v>364</v>
      </c>
      <c r="GK309" t="s">
        <v>679</v>
      </c>
      <c r="GL309">
        <v>0</v>
      </c>
      <c r="GN309">
        <v>0</v>
      </c>
      <c r="GP309">
        <v>354</v>
      </c>
      <c r="GQ309" t="s">
        <v>679</v>
      </c>
      <c r="GR309">
        <v>0</v>
      </c>
      <c r="GT309">
        <v>37</v>
      </c>
      <c r="GU309" t="s">
        <v>679</v>
      </c>
      <c r="GV309">
        <v>41</v>
      </c>
      <c r="GW309" t="s">
        <v>679</v>
      </c>
      <c r="GX309">
        <v>0</v>
      </c>
      <c r="GZ309">
        <v>116</v>
      </c>
      <c r="HA309" t="s">
        <v>679</v>
      </c>
      <c r="HB309">
        <v>0</v>
      </c>
      <c r="HD309">
        <v>25</v>
      </c>
      <c r="HE309" t="s">
        <v>679</v>
      </c>
      <c r="HF309">
        <v>13</v>
      </c>
      <c r="HG309" t="s">
        <v>679</v>
      </c>
      <c r="HH309">
        <v>0</v>
      </c>
      <c r="HJ309">
        <v>0</v>
      </c>
      <c r="HL309">
        <v>0</v>
      </c>
      <c r="HN309">
        <v>55</v>
      </c>
      <c r="HO309" t="s">
        <v>679</v>
      </c>
      <c r="HP309">
        <v>25</v>
      </c>
      <c r="HQ309" t="s">
        <v>679</v>
      </c>
      <c r="HR309">
        <v>0</v>
      </c>
      <c r="HT309">
        <v>61</v>
      </c>
      <c r="HU309" t="s">
        <v>679</v>
      </c>
      <c r="HV309">
        <v>11</v>
      </c>
      <c r="HW309" t="s">
        <v>679</v>
      </c>
      <c r="HX309">
        <v>27</v>
      </c>
      <c r="HY309" t="s">
        <v>679</v>
      </c>
      <c r="HZ309">
        <v>16</v>
      </c>
      <c r="IA309" t="s">
        <v>679</v>
      </c>
      <c r="IB309">
        <v>3</v>
      </c>
      <c r="IC309" t="s">
        <v>679</v>
      </c>
      <c r="ID309">
        <v>305</v>
      </c>
      <c r="IE309" t="s">
        <v>679</v>
      </c>
      <c r="IF309">
        <v>84</v>
      </c>
      <c r="IG309" t="s">
        <v>679</v>
      </c>
      <c r="IH309">
        <v>50</v>
      </c>
      <c r="II309" t="s">
        <v>679</v>
      </c>
      <c r="IJ309">
        <v>0</v>
      </c>
      <c r="IL309">
        <v>521</v>
      </c>
      <c r="IM309" t="s">
        <v>679</v>
      </c>
      <c r="IN309">
        <v>14</v>
      </c>
      <c r="IO309" t="s">
        <v>679</v>
      </c>
      <c r="IP309">
        <v>419</v>
      </c>
      <c r="IQ309" t="s">
        <v>679</v>
      </c>
      <c r="IR309">
        <v>0</v>
      </c>
      <c r="IT309">
        <v>0</v>
      </c>
      <c r="IV309">
        <v>0</v>
      </c>
      <c r="IX309">
        <v>0</v>
      </c>
      <c r="IZ309">
        <v>1</v>
      </c>
      <c r="JA309" t="s">
        <v>679</v>
      </c>
      <c r="JB309">
        <v>22</v>
      </c>
      <c r="JC309" t="s">
        <v>679</v>
      </c>
      <c r="JD309">
        <v>0</v>
      </c>
      <c r="JF309">
        <v>0</v>
      </c>
      <c r="JH309">
        <v>0</v>
      </c>
      <c r="JJ309">
        <v>0</v>
      </c>
      <c r="JL309">
        <v>0</v>
      </c>
      <c r="JN309">
        <v>0</v>
      </c>
      <c r="JP309">
        <v>264</v>
      </c>
      <c r="JQ309" t="s">
        <v>679</v>
      </c>
      <c r="JR309">
        <v>1205</v>
      </c>
      <c r="JS309" t="s">
        <v>679</v>
      </c>
      <c r="JT309">
        <v>25</v>
      </c>
      <c r="JU309" t="s">
        <v>679</v>
      </c>
      <c r="JV309">
        <v>33</v>
      </c>
      <c r="JW309" t="s">
        <v>679</v>
      </c>
      <c r="JX309">
        <v>194</v>
      </c>
      <c r="JY309" t="s">
        <v>679</v>
      </c>
      <c r="JZ309">
        <v>0</v>
      </c>
      <c r="KB309">
        <v>0</v>
      </c>
      <c r="KD309">
        <v>50</v>
      </c>
      <c r="KE309" t="s">
        <v>679</v>
      </c>
      <c r="KF309">
        <v>0</v>
      </c>
      <c r="KH309">
        <v>1432</v>
      </c>
      <c r="KI309" t="s">
        <v>679</v>
      </c>
      <c r="KJ309">
        <v>0</v>
      </c>
      <c r="KL309">
        <v>0</v>
      </c>
      <c r="KN309">
        <v>31</v>
      </c>
      <c r="KO309" t="s">
        <v>679</v>
      </c>
      <c r="KP309">
        <v>3389</v>
      </c>
      <c r="KQ309" t="s">
        <v>679</v>
      </c>
      <c r="KR309">
        <v>0</v>
      </c>
      <c r="KT309">
        <v>0</v>
      </c>
      <c r="KV309">
        <v>0</v>
      </c>
      <c r="KX309">
        <v>25</v>
      </c>
      <c r="KY309" t="s">
        <v>679</v>
      </c>
      <c r="KZ309">
        <v>0</v>
      </c>
      <c r="LB309">
        <v>63</v>
      </c>
      <c r="LC309" t="s">
        <v>679</v>
      </c>
      <c r="LD309">
        <v>413</v>
      </c>
      <c r="LE309" t="s">
        <v>679</v>
      </c>
      <c r="LF309">
        <v>0</v>
      </c>
      <c r="LH309">
        <v>2693</v>
      </c>
      <c r="LI309" t="s">
        <v>679</v>
      </c>
      <c r="LJ309">
        <v>14</v>
      </c>
      <c r="LK309" t="s">
        <v>679</v>
      </c>
      <c r="LL309">
        <v>33</v>
      </c>
      <c r="LM309" t="s">
        <v>679</v>
      </c>
      <c r="LN309">
        <v>2</v>
      </c>
      <c r="LO309" t="s">
        <v>679</v>
      </c>
      <c r="LP309">
        <v>0</v>
      </c>
      <c r="LR309">
        <v>0</v>
      </c>
      <c r="LT309">
        <v>499</v>
      </c>
      <c r="LU309" t="s">
        <v>679</v>
      </c>
      <c r="LV309">
        <v>0</v>
      </c>
      <c r="LX309">
        <v>325</v>
      </c>
      <c r="LY309" t="s">
        <v>679</v>
      </c>
      <c r="LZ309">
        <v>73</v>
      </c>
      <c r="MA309" t="s">
        <v>679</v>
      </c>
      <c r="MB309">
        <v>0</v>
      </c>
      <c r="MD309">
        <v>0</v>
      </c>
      <c r="MF309">
        <v>95</v>
      </c>
      <c r="MG309" t="s">
        <v>679</v>
      </c>
      <c r="MH309">
        <v>4</v>
      </c>
      <c r="MI309" t="s">
        <v>679</v>
      </c>
      <c r="MJ309">
        <v>134</v>
      </c>
      <c r="MK309" t="s">
        <v>679</v>
      </c>
      <c r="ML309">
        <v>127</v>
      </c>
      <c r="MM309" t="s">
        <v>679</v>
      </c>
      <c r="MN309">
        <v>26</v>
      </c>
      <c r="MO309" t="s">
        <v>679</v>
      </c>
      <c r="MP309">
        <v>549</v>
      </c>
      <c r="MQ309" t="s">
        <v>679</v>
      </c>
      <c r="MR309">
        <v>730</v>
      </c>
      <c r="MS309" t="s">
        <v>679</v>
      </c>
      <c r="MT309">
        <v>1951</v>
      </c>
      <c r="MU309" t="s">
        <v>679</v>
      </c>
      <c r="MV309">
        <v>50</v>
      </c>
      <c r="MW309" t="s">
        <v>679</v>
      </c>
      <c r="MX309">
        <v>243</v>
      </c>
      <c r="MY309" t="s">
        <v>679</v>
      </c>
      <c r="MZ309">
        <v>446</v>
      </c>
      <c r="NA309" t="s">
        <v>679</v>
      </c>
      <c r="NB309">
        <v>541</v>
      </c>
      <c r="NC309" t="s">
        <v>679</v>
      </c>
      <c r="ND309">
        <v>29</v>
      </c>
      <c r="NE309" t="s">
        <v>679</v>
      </c>
      <c r="NF309">
        <v>0</v>
      </c>
      <c r="NH309">
        <v>0</v>
      </c>
      <c r="NJ309">
        <v>37</v>
      </c>
      <c r="NK309" t="s">
        <v>679</v>
      </c>
      <c r="NL309">
        <v>4</v>
      </c>
      <c r="NM309" t="s">
        <v>679</v>
      </c>
      <c r="NN309">
        <v>0</v>
      </c>
      <c r="NP309">
        <v>0</v>
      </c>
      <c r="NR309">
        <v>24</v>
      </c>
      <c r="NS309" t="s">
        <v>679</v>
      </c>
      <c r="NT309">
        <v>137</v>
      </c>
      <c r="NU309" t="s">
        <v>679</v>
      </c>
      <c r="NV309">
        <v>92</v>
      </c>
      <c r="NW309" t="s">
        <v>679</v>
      </c>
      <c r="NX309">
        <v>189</v>
      </c>
      <c r="NY309" t="s">
        <v>679</v>
      </c>
      <c r="NZ309">
        <v>27</v>
      </c>
      <c r="OA309" t="s">
        <v>679</v>
      </c>
      <c r="OB309">
        <v>0</v>
      </c>
      <c r="OD309">
        <v>20</v>
      </c>
      <c r="OE309" t="s">
        <v>679</v>
      </c>
      <c r="OF309">
        <v>442</v>
      </c>
      <c r="OG309" t="s">
        <v>679</v>
      </c>
      <c r="OH309">
        <v>153</v>
      </c>
      <c r="OI309" t="s">
        <v>679</v>
      </c>
      <c r="OJ309">
        <v>0</v>
      </c>
      <c r="OL309">
        <v>0</v>
      </c>
      <c r="ON309">
        <v>0</v>
      </c>
      <c r="OP309">
        <v>5</v>
      </c>
      <c r="OQ309" t="s">
        <v>679</v>
      </c>
      <c r="OR309">
        <v>18</v>
      </c>
      <c r="OS309" t="s">
        <v>679</v>
      </c>
      <c r="OT309">
        <v>303</v>
      </c>
      <c r="OU309" t="s">
        <v>679</v>
      </c>
      <c r="OV309">
        <v>0</v>
      </c>
      <c r="OX309">
        <v>370</v>
      </c>
      <c r="OY309" t="s">
        <v>679</v>
      </c>
      <c r="OZ309">
        <v>0</v>
      </c>
      <c r="PB309">
        <v>15</v>
      </c>
      <c r="PC309" t="s">
        <v>679</v>
      </c>
      <c r="PD309">
        <v>729</v>
      </c>
      <c r="PE309" t="s">
        <v>679</v>
      </c>
      <c r="PF309">
        <v>0</v>
      </c>
      <c r="PH309">
        <v>151</v>
      </c>
      <c r="PI309" t="s">
        <v>679</v>
      </c>
      <c r="PJ309">
        <v>10</v>
      </c>
      <c r="PK309" t="s">
        <v>679</v>
      </c>
      <c r="PL309">
        <v>0</v>
      </c>
      <c r="PN309">
        <v>0</v>
      </c>
      <c r="PP309">
        <v>0</v>
      </c>
      <c r="PR309">
        <v>2</v>
      </c>
      <c r="PS309" t="s">
        <v>679</v>
      </c>
      <c r="PT309">
        <v>76</v>
      </c>
      <c r="PU309" t="s">
        <v>679</v>
      </c>
      <c r="PV309">
        <v>346</v>
      </c>
      <c r="PW309" t="s">
        <v>679</v>
      </c>
      <c r="PX309">
        <v>5</v>
      </c>
      <c r="PY309" t="s">
        <v>679</v>
      </c>
      <c r="PZ309">
        <v>0</v>
      </c>
      <c r="QB309">
        <v>0</v>
      </c>
      <c r="QD309">
        <v>35</v>
      </c>
      <c r="QE309" t="s">
        <v>679</v>
      </c>
      <c r="QF309">
        <v>875</v>
      </c>
      <c r="QG309" t="s">
        <v>679</v>
      </c>
      <c r="QH309">
        <v>0</v>
      </c>
      <c r="QJ309">
        <v>57</v>
      </c>
      <c r="QK309" t="s">
        <v>679</v>
      </c>
      <c r="QL309">
        <v>1954</v>
      </c>
      <c r="QM309" t="s">
        <v>679</v>
      </c>
      <c r="QN309">
        <v>1497</v>
      </c>
      <c r="QO309" t="s">
        <v>679</v>
      </c>
      <c r="QP309">
        <v>1314</v>
      </c>
      <c r="QQ309" t="s">
        <v>679</v>
      </c>
      <c r="QR309">
        <v>853</v>
      </c>
      <c r="QS309" t="s">
        <v>679</v>
      </c>
      <c r="QT309">
        <v>409</v>
      </c>
      <c r="QU309" t="s">
        <v>679</v>
      </c>
      <c r="QV309">
        <v>39</v>
      </c>
      <c r="QW309" t="s">
        <v>679</v>
      </c>
      <c r="QX309">
        <v>382</v>
      </c>
      <c r="QY309" t="s">
        <v>679</v>
      </c>
      <c r="QZ309">
        <v>471</v>
      </c>
      <c r="RA309" t="s">
        <v>679</v>
      </c>
      <c r="RB309">
        <v>144</v>
      </c>
      <c r="RC309" t="s">
        <v>679</v>
      </c>
      <c r="RD309">
        <v>238</v>
      </c>
      <c r="RE309" t="s">
        <v>679</v>
      </c>
      <c r="RF309">
        <v>173</v>
      </c>
      <c r="RG309" t="s">
        <v>679</v>
      </c>
      <c r="RH309">
        <v>78</v>
      </c>
      <c r="RI309" t="s">
        <v>679</v>
      </c>
      <c r="RJ309">
        <v>2120</v>
      </c>
      <c r="RK309" t="s">
        <v>679</v>
      </c>
      <c r="RL309">
        <v>24</v>
      </c>
      <c r="RM309" t="s">
        <v>679</v>
      </c>
      <c r="RN309">
        <v>239</v>
      </c>
      <c r="RO309" t="s">
        <v>679</v>
      </c>
      <c r="RP309">
        <v>30</v>
      </c>
      <c r="RQ309" t="s">
        <v>679</v>
      </c>
      <c r="RR309">
        <v>50</v>
      </c>
      <c r="RS309" t="s">
        <v>679</v>
      </c>
      <c r="RT309">
        <v>26</v>
      </c>
      <c r="RU309" t="s">
        <v>679</v>
      </c>
      <c r="RV309">
        <v>3283</v>
      </c>
      <c r="RW309" t="s">
        <v>679</v>
      </c>
      <c r="RX309">
        <v>685</v>
      </c>
      <c r="RY309" t="s">
        <v>679</v>
      </c>
      <c r="RZ309">
        <v>502</v>
      </c>
      <c r="SA309" t="s">
        <v>679</v>
      </c>
      <c r="SB309">
        <v>539</v>
      </c>
      <c r="SC309" t="s">
        <v>679</v>
      </c>
      <c r="SD309">
        <v>258</v>
      </c>
      <c r="SE309" t="s">
        <v>679</v>
      </c>
      <c r="SF309">
        <v>79</v>
      </c>
      <c r="SG309" t="s">
        <v>679</v>
      </c>
      <c r="SH309">
        <v>771</v>
      </c>
      <c r="SI309" t="s">
        <v>679</v>
      </c>
      <c r="SJ309">
        <v>1038</v>
      </c>
      <c r="SK309" t="s">
        <v>679</v>
      </c>
      <c r="SL309">
        <v>268</v>
      </c>
      <c r="SM309" t="s">
        <v>679</v>
      </c>
      <c r="SN309">
        <v>217</v>
      </c>
      <c r="SO309" t="s">
        <v>679</v>
      </c>
      <c r="SP309">
        <v>412</v>
      </c>
      <c r="SQ309" t="s">
        <v>679</v>
      </c>
      <c r="SR309">
        <v>1987</v>
      </c>
      <c r="SS309" t="s">
        <v>679</v>
      </c>
      <c r="ST309">
        <v>575</v>
      </c>
      <c r="SU309" t="s">
        <v>679</v>
      </c>
      <c r="SV309">
        <v>125</v>
      </c>
      <c r="SW309" t="s">
        <v>679</v>
      </c>
      <c r="SX309">
        <v>1186</v>
      </c>
      <c r="SY309" t="s">
        <v>679</v>
      </c>
      <c r="SZ309">
        <v>1442</v>
      </c>
      <c r="TA309" t="s">
        <v>679</v>
      </c>
      <c r="TB309">
        <v>1445</v>
      </c>
      <c r="TC309" t="s">
        <v>679</v>
      </c>
      <c r="TD309">
        <v>316</v>
      </c>
      <c r="TE309" t="s">
        <v>679</v>
      </c>
      <c r="TF309">
        <v>2</v>
      </c>
      <c r="TG309" t="s">
        <v>679</v>
      </c>
      <c r="TH309">
        <v>848</v>
      </c>
      <c r="TI309" t="s">
        <v>679</v>
      </c>
      <c r="TJ309">
        <v>19</v>
      </c>
      <c r="TK309" t="s">
        <v>679</v>
      </c>
      <c r="TL309">
        <v>116</v>
      </c>
      <c r="TM309" t="s">
        <v>679</v>
      </c>
      <c r="TN309">
        <v>914</v>
      </c>
      <c r="TO309" t="s">
        <v>679</v>
      </c>
      <c r="TP309">
        <v>1762</v>
      </c>
      <c r="TQ309" t="s">
        <v>679</v>
      </c>
      <c r="TR309">
        <v>73</v>
      </c>
      <c r="TS309" t="s">
        <v>679</v>
      </c>
      <c r="TT309">
        <v>1273</v>
      </c>
      <c r="TU309" t="s">
        <v>679</v>
      </c>
      <c r="TV309">
        <v>8</v>
      </c>
      <c r="TW309" t="s">
        <v>679</v>
      </c>
      <c r="TX309">
        <v>0</v>
      </c>
      <c r="TZ309">
        <v>0</v>
      </c>
      <c r="UB309">
        <v>84</v>
      </c>
      <c r="UC309" t="s">
        <v>679</v>
      </c>
      <c r="UD309">
        <v>7</v>
      </c>
      <c r="UE309" t="s">
        <v>679</v>
      </c>
      <c r="UF309">
        <v>0</v>
      </c>
      <c r="UH309">
        <v>914</v>
      </c>
      <c r="UI309" t="s">
        <v>679</v>
      </c>
      <c r="UJ309">
        <v>590</v>
      </c>
      <c r="UK309" t="s">
        <v>679</v>
      </c>
      <c r="UL309">
        <v>350</v>
      </c>
      <c r="UM309" t="s">
        <v>679</v>
      </c>
      <c r="UN309">
        <v>791</v>
      </c>
      <c r="UO309" t="s">
        <v>679</v>
      </c>
      <c r="UP309">
        <v>273</v>
      </c>
      <c r="UQ309" t="s">
        <v>679</v>
      </c>
      <c r="UR309">
        <v>345</v>
      </c>
      <c r="US309" t="s">
        <v>679</v>
      </c>
      <c r="UT309">
        <v>4</v>
      </c>
      <c r="UU309" t="s">
        <v>679</v>
      </c>
      <c r="UV309">
        <v>134</v>
      </c>
      <c r="UW309" t="s">
        <v>679</v>
      </c>
      <c r="UX309">
        <v>143</v>
      </c>
      <c r="UY309" t="s">
        <v>679</v>
      </c>
      <c r="UZ309">
        <v>348</v>
      </c>
      <c r="VA309" t="s">
        <v>679</v>
      </c>
      <c r="VB309">
        <v>186</v>
      </c>
      <c r="VC309" t="s">
        <v>679</v>
      </c>
      <c r="VD309">
        <v>343</v>
      </c>
      <c r="VE309" t="s">
        <v>679</v>
      </c>
      <c r="VF309">
        <v>56</v>
      </c>
      <c r="VG309" t="s">
        <v>679</v>
      </c>
      <c r="VH309">
        <v>246</v>
      </c>
      <c r="VI309" t="s">
        <v>679</v>
      </c>
      <c r="VJ309">
        <v>223</v>
      </c>
      <c r="VK309" t="s">
        <v>679</v>
      </c>
      <c r="VL309">
        <v>34</v>
      </c>
      <c r="VM309" t="s">
        <v>679</v>
      </c>
      <c r="VN309">
        <v>0</v>
      </c>
      <c r="VP309">
        <v>357</v>
      </c>
      <c r="VQ309" t="s">
        <v>679</v>
      </c>
      <c r="VR309">
        <v>6</v>
      </c>
      <c r="VS309" t="s">
        <v>679</v>
      </c>
      <c r="VT309">
        <v>130</v>
      </c>
      <c r="VU309" t="s">
        <v>679</v>
      </c>
      <c r="VV309">
        <v>34</v>
      </c>
      <c r="VW309" t="s">
        <v>679</v>
      </c>
      <c r="VX309">
        <v>0</v>
      </c>
      <c r="VZ309">
        <v>219</v>
      </c>
      <c r="WA309" t="s">
        <v>679</v>
      </c>
      <c r="WB309">
        <v>1141</v>
      </c>
      <c r="WC309" t="s">
        <v>679</v>
      </c>
      <c r="WD309">
        <v>3933</v>
      </c>
      <c r="WE309" t="s">
        <v>679</v>
      </c>
      <c r="WF309">
        <v>985</v>
      </c>
      <c r="WG309" t="s">
        <v>679</v>
      </c>
      <c r="WH309">
        <v>1375</v>
      </c>
      <c r="WI309" t="s">
        <v>679</v>
      </c>
      <c r="WJ309">
        <v>338</v>
      </c>
      <c r="WK309" t="s">
        <v>679</v>
      </c>
      <c r="WL309">
        <v>17</v>
      </c>
      <c r="WM309" t="s">
        <v>679</v>
      </c>
      <c r="WN309">
        <v>659</v>
      </c>
      <c r="WO309" t="s">
        <v>679</v>
      </c>
      <c r="WP309">
        <v>662</v>
      </c>
      <c r="WQ309" t="s">
        <v>679</v>
      </c>
      <c r="WR309">
        <v>48</v>
      </c>
      <c r="WS309" t="s">
        <v>679</v>
      </c>
      <c r="WT309">
        <v>223</v>
      </c>
      <c r="WU309" t="s">
        <v>679</v>
      </c>
      <c r="WV309">
        <v>814</v>
      </c>
      <c r="WW309" t="s">
        <v>679</v>
      </c>
      <c r="WX309">
        <v>6486</v>
      </c>
      <c r="WY309" t="s">
        <v>679</v>
      </c>
      <c r="WZ309">
        <v>782</v>
      </c>
      <c r="XA309" t="s">
        <v>679</v>
      </c>
      <c r="XB309">
        <v>3</v>
      </c>
      <c r="XC309" t="s">
        <v>679</v>
      </c>
      <c r="XD309">
        <v>2</v>
      </c>
      <c r="XE309" t="s">
        <v>679</v>
      </c>
      <c r="XF309">
        <v>6593</v>
      </c>
      <c r="XG309" t="s">
        <v>679</v>
      </c>
      <c r="XH309">
        <v>635</v>
      </c>
      <c r="XI309" t="s">
        <v>679</v>
      </c>
      <c r="XJ309">
        <v>285</v>
      </c>
      <c r="XK309" t="s">
        <v>679</v>
      </c>
      <c r="XL309">
        <v>148</v>
      </c>
      <c r="XM309" t="s">
        <v>679</v>
      </c>
      <c r="XN309">
        <v>7</v>
      </c>
      <c r="XO309" t="s">
        <v>679</v>
      </c>
      <c r="XP309">
        <v>50</v>
      </c>
      <c r="XQ309" t="s">
        <v>679</v>
      </c>
      <c r="XR309">
        <v>2828</v>
      </c>
      <c r="XS309" t="s">
        <v>679</v>
      </c>
      <c r="XT309">
        <v>85</v>
      </c>
      <c r="XU309" t="s">
        <v>679</v>
      </c>
      <c r="XV309">
        <v>68</v>
      </c>
      <c r="XW309" t="s">
        <v>679</v>
      </c>
      <c r="XX309">
        <v>460</v>
      </c>
      <c r="XY309" t="s">
        <v>679</v>
      </c>
      <c r="XZ309">
        <v>51</v>
      </c>
      <c r="YA309" t="s">
        <v>679</v>
      </c>
      <c r="YB309">
        <v>1</v>
      </c>
      <c r="YC309" t="s">
        <v>679</v>
      </c>
      <c r="YD309">
        <v>3</v>
      </c>
      <c r="YE309" t="s">
        <v>679</v>
      </c>
      <c r="YF309">
        <v>251</v>
      </c>
      <c r="YG309" t="s">
        <v>679</v>
      </c>
      <c r="YH309">
        <v>1321</v>
      </c>
      <c r="YI309" t="s">
        <v>679</v>
      </c>
      <c r="YJ309">
        <v>277</v>
      </c>
      <c r="YK309" t="s">
        <v>679</v>
      </c>
      <c r="YL309">
        <v>79</v>
      </c>
      <c r="YM309" t="s">
        <v>679</v>
      </c>
      <c r="YN309">
        <v>385</v>
      </c>
      <c r="YO309" t="s">
        <v>679</v>
      </c>
      <c r="YP309">
        <v>95</v>
      </c>
      <c r="YQ309" t="s">
        <v>679</v>
      </c>
      <c r="YR309">
        <v>0</v>
      </c>
      <c r="YT309">
        <v>0</v>
      </c>
      <c r="YV309">
        <v>123964</v>
      </c>
      <c r="YW309" t="s">
        <v>300</v>
      </c>
      <c r="YY309">
        <v>96283</v>
      </c>
      <c r="YZ309">
        <v>2979</v>
      </c>
      <c r="ZA309">
        <v>24429</v>
      </c>
      <c r="ZB309">
        <v>27681</v>
      </c>
      <c r="ZC309">
        <v>34556</v>
      </c>
      <c r="ZD309">
        <v>312</v>
      </c>
      <c r="ZE309">
        <v>67456</v>
      </c>
      <c r="ZF309">
        <v>28772</v>
      </c>
      <c r="ZG309">
        <v>18996</v>
      </c>
      <c r="ZH309">
        <v>18418</v>
      </c>
      <c r="ZI309">
        <v>53552</v>
      </c>
      <c r="ZJ309">
        <v>52974</v>
      </c>
      <c r="ZK309">
        <v>6027</v>
      </c>
      <c r="ZL309">
        <v>53559</v>
      </c>
      <c r="ZM309">
        <v>19788</v>
      </c>
      <c r="ZN309">
        <v>5975</v>
      </c>
      <c r="ZO309">
        <v>61064</v>
      </c>
      <c r="ZP309">
        <v>2227</v>
      </c>
      <c r="ZQ309">
        <v>6667</v>
      </c>
      <c r="ZR309">
        <v>2168</v>
      </c>
      <c r="ZS309">
        <v>3652</v>
      </c>
      <c r="ZT309">
        <v>3872</v>
      </c>
      <c r="ZU309">
        <v>18418</v>
      </c>
      <c r="ZV309">
        <v>14</v>
      </c>
      <c r="ZW309">
        <v>24945</v>
      </c>
      <c r="ZX309">
        <v>7</v>
      </c>
      <c r="ZY309">
        <v>5035</v>
      </c>
      <c r="AAA309" s="26"/>
    </row>
    <row r="310" spans="1:703" x14ac:dyDescent="0.25">
      <c r="A310" t="s">
        <v>947</v>
      </c>
      <c r="B310">
        <v>0</v>
      </c>
      <c r="D310">
        <v>1774</v>
      </c>
      <c r="E310" t="s">
        <v>679</v>
      </c>
      <c r="F310">
        <v>126</v>
      </c>
      <c r="G310" t="s">
        <v>679</v>
      </c>
      <c r="H310">
        <v>0</v>
      </c>
      <c r="J310">
        <v>0</v>
      </c>
      <c r="L310">
        <v>0</v>
      </c>
      <c r="N310">
        <v>0</v>
      </c>
      <c r="P310">
        <v>0</v>
      </c>
      <c r="R310">
        <v>0</v>
      </c>
      <c r="T310">
        <v>0</v>
      </c>
      <c r="V310">
        <v>3</v>
      </c>
      <c r="W310" t="s">
        <v>679</v>
      </c>
      <c r="X310">
        <v>2762</v>
      </c>
      <c r="Y310" t="s">
        <v>679</v>
      </c>
      <c r="Z310">
        <v>2279</v>
      </c>
      <c r="AA310" t="s">
        <v>679</v>
      </c>
      <c r="AB310">
        <v>109</v>
      </c>
      <c r="AC310" t="s">
        <v>679</v>
      </c>
      <c r="AD310">
        <v>0</v>
      </c>
      <c r="AF310">
        <v>144</v>
      </c>
      <c r="AG310" t="s">
        <v>679</v>
      </c>
      <c r="AH310">
        <v>0</v>
      </c>
      <c r="AJ310">
        <v>0</v>
      </c>
      <c r="AL310">
        <v>0</v>
      </c>
      <c r="AN310">
        <v>0</v>
      </c>
      <c r="AP310">
        <v>0</v>
      </c>
      <c r="AR310">
        <v>5</v>
      </c>
      <c r="AS310" t="s">
        <v>679</v>
      </c>
      <c r="AT310">
        <v>0</v>
      </c>
      <c r="AV310">
        <v>211</v>
      </c>
      <c r="AW310" t="s">
        <v>679</v>
      </c>
      <c r="AX310">
        <v>5</v>
      </c>
      <c r="AY310" t="s">
        <v>679</v>
      </c>
      <c r="AZ310">
        <v>0</v>
      </c>
      <c r="BB310">
        <v>0</v>
      </c>
      <c r="BD310">
        <v>0</v>
      </c>
      <c r="BF310">
        <v>1</v>
      </c>
      <c r="BG310" t="s">
        <v>679</v>
      </c>
      <c r="BH310">
        <v>1</v>
      </c>
      <c r="BI310" t="s">
        <v>679</v>
      </c>
      <c r="BJ310">
        <v>27</v>
      </c>
      <c r="BK310" t="s">
        <v>679</v>
      </c>
      <c r="BL310">
        <v>0</v>
      </c>
      <c r="BN310">
        <v>29</v>
      </c>
      <c r="BO310" t="s">
        <v>679</v>
      </c>
      <c r="BP310">
        <v>0</v>
      </c>
      <c r="BR310">
        <v>0</v>
      </c>
      <c r="BT310">
        <v>0</v>
      </c>
      <c r="BV310">
        <v>7</v>
      </c>
      <c r="BW310" t="s">
        <v>679</v>
      </c>
      <c r="BX310">
        <v>0</v>
      </c>
      <c r="BZ310">
        <v>0</v>
      </c>
      <c r="CB310">
        <v>37</v>
      </c>
      <c r="CC310" t="s">
        <v>679</v>
      </c>
      <c r="CD310">
        <v>25</v>
      </c>
      <c r="CE310" t="s">
        <v>679</v>
      </c>
      <c r="CF310">
        <v>0</v>
      </c>
      <c r="CH310">
        <v>6</v>
      </c>
      <c r="CI310" t="s">
        <v>679</v>
      </c>
      <c r="CJ310">
        <v>0</v>
      </c>
      <c r="CL310">
        <v>0</v>
      </c>
      <c r="CN310">
        <v>3</v>
      </c>
      <c r="CO310" t="s">
        <v>679</v>
      </c>
      <c r="CP310">
        <v>0</v>
      </c>
      <c r="CR310">
        <v>0</v>
      </c>
      <c r="CT310">
        <v>0</v>
      </c>
      <c r="CV310">
        <v>0</v>
      </c>
      <c r="CX310">
        <v>0</v>
      </c>
      <c r="CZ310">
        <v>16</v>
      </c>
      <c r="DA310" t="s">
        <v>679</v>
      </c>
      <c r="DB310">
        <v>0</v>
      </c>
      <c r="DD310">
        <v>0</v>
      </c>
      <c r="DF310">
        <v>49</v>
      </c>
      <c r="DG310" t="s">
        <v>679</v>
      </c>
      <c r="DH310">
        <v>0</v>
      </c>
      <c r="DJ310">
        <v>0</v>
      </c>
      <c r="DL310">
        <v>0</v>
      </c>
      <c r="DN310">
        <v>0</v>
      </c>
      <c r="DP310">
        <v>0</v>
      </c>
      <c r="DR310">
        <v>0</v>
      </c>
      <c r="DT310">
        <v>0</v>
      </c>
      <c r="DV310">
        <v>7</v>
      </c>
      <c r="DW310" t="s">
        <v>679</v>
      </c>
      <c r="DX310">
        <v>0</v>
      </c>
      <c r="DZ310">
        <v>0</v>
      </c>
      <c r="EB310">
        <v>407</v>
      </c>
      <c r="EC310" t="s">
        <v>679</v>
      </c>
      <c r="ED310">
        <v>0</v>
      </c>
      <c r="EF310">
        <v>0</v>
      </c>
      <c r="EH310">
        <v>0</v>
      </c>
      <c r="EJ310">
        <v>0</v>
      </c>
      <c r="EL310">
        <v>0</v>
      </c>
      <c r="EN310">
        <v>1</v>
      </c>
      <c r="EO310" t="s">
        <v>679</v>
      </c>
      <c r="EP310">
        <v>8</v>
      </c>
      <c r="EQ310" t="s">
        <v>679</v>
      </c>
      <c r="ER310">
        <v>79</v>
      </c>
      <c r="ES310" t="s">
        <v>679</v>
      </c>
      <c r="ET310">
        <v>27</v>
      </c>
      <c r="EU310" t="s">
        <v>679</v>
      </c>
      <c r="EV310">
        <v>0</v>
      </c>
      <c r="EX310">
        <v>41</v>
      </c>
      <c r="EY310" t="s">
        <v>679</v>
      </c>
      <c r="EZ310">
        <v>0</v>
      </c>
      <c r="FB310">
        <v>117</v>
      </c>
      <c r="FC310" t="s">
        <v>679</v>
      </c>
      <c r="FD310">
        <v>0</v>
      </c>
      <c r="FF310">
        <v>0</v>
      </c>
      <c r="FH310">
        <v>12</v>
      </c>
      <c r="FI310" t="s">
        <v>679</v>
      </c>
      <c r="FJ310">
        <v>0</v>
      </c>
      <c r="FL310">
        <v>2</v>
      </c>
      <c r="FM310" t="s">
        <v>679</v>
      </c>
      <c r="FN310">
        <v>0</v>
      </c>
      <c r="FP310">
        <v>0</v>
      </c>
      <c r="FR310">
        <v>33</v>
      </c>
      <c r="FS310" t="s">
        <v>679</v>
      </c>
      <c r="FT310">
        <v>0</v>
      </c>
      <c r="FV310">
        <v>0</v>
      </c>
      <c r="FX310">
        <v>0</v>
      </c>
      <c r="FZ310">
        <v>3</v>
      </c>
      <c r="GA310" t="s">
        <v>679</v>
      </c>
      <c r="GB310">
        <v>0</v>
      </c>
      <c r="GD310">
        <v>1</v>
      </c>
      <c r="GE310" t="s">
        <v>679</v>
      </c>
      <c r="GF310">
        <v>0</v>
      </c>
      <c r="GH310">
        <v>47</v>
      </c>
      <c r="GI310" t="s">
        <v>679</v>
      </c>
      <c r="GJ310">
        <v>0</v>
      </c>
      <c r="GL310">
        <v>0</v>
      </c>
      <c r="GN310">
        <v>0</v>
      </c>
      <c r="GP310">
        <v>124</v>
      </c>
      <c r="GQ310" t="s">
        <v>679</v>
      </c>
      <c r="GR310">
        <v>0</v>
      </c>
      <c r="GT310">
        <v>11</v>
      </c>
      <c r="GU310" t="s">
        <v>679</v>
      </c>
      <c r="GV310">
        <v>2</v>
      </c>
      <c r="GW310" t="s">
        <v>679</v>
      </c>
      <c r="GX310">
        <v>0</v>
      </c>
      <c r="GZ310">
        <v>76</v>
      </c>
      <c r="HA310" t="s">
        <v>679</v>
      </c>
      <c r="HB310">
        <v>0</v>
      </c>
      <c r="HD310">
        <v>11</v>
      </c>
      <c r="HE310" t="s">
        <v>679</v>
      </c>
      <c r="HF310">
        <v>7</v>
      </c>
      <c r="HG310" t="s">
        <v>679</v>
      </c>
      <c r="HH310">
        <v>0</v>
      </c>
      <c r="HJ310">
        <v>196</v>
      </c>
      <c r="HK310" t="s">
        <v>679</v>
      </c>
      <c r="HL310">
        <v>6</v>
      </c>
      <c r="HM310" t="s">
        <v>679</v>
      </c>
      <c r="HN310">
        <v>21</v>
      </c>
      <c r="HO310" t="s">
        <v>679</v>
      </c>
      <c r="HP310">
        <v>0</v>
      </c>
      <c r="HR310">
        <v>0</v>
      </c>
      <c r="HT310">
        <v>18</v>
      </c>
      <c r="HU310" t="s">
        <v>679</v>
      </c>
      <c r="HV310">
        <v>2</v>
      </c>
      <c r="HW310" t="s">
        <v>679</v>
      </c>
      <c r="HX310">
        <v>0</v>
      </c>
      <c r="HZ310">
        <v>0</v>
      </c>
      <c r="IB310">
        <v>0</v>
      </c>
      <c r="ID310">
        <v>0</v>
      </c>
      <c r="IF310">
        <v>2</v>
      </c>
      <c r="IG310" t="s">
        <v>679</v>
      </c>
      <c r="IH310">
        <v>9</v>
      </c>
      <c r="II310" t="s">
        <v>679</v>
      </c>
      <c r="IJ310">
        <v>0</v>
      </c>
      <c r="IL310">
        <v>184</v>
      </c>
      <c r="IM310" t="s">
        <v>679</v>
      </c>
      <c r="IN310">
        <v>32</v>
      </c>
      <c r="IO310" t="s">
        <v>679</v>
      </c>
      <c r="IP310">
        <v>0</v>
      </c>
      <c r="IR310">
        <v>0</v>
      </c>
      <c r="IT310">
        <v>0</v>
      </c>
      <c r="IV310">
        <v>0</v>
      </c>
      <c r="IX310">
        <v>0</v>
      </c>
      <c r="IZ310">
        <v>1</v>
      </c>
      <c r="JA310" t="s">
        <v>679</v>
      </c>
      <c r="JB310">
        <v>0</v>
      </c>
      <c r="JD310">
        <v>0</v>
      </c>
      <c r="JF310">
        <v>0</v>
      </c>
      <c r="JH310">
        <v>0</v>
      </c>
      <c r="JJ310">
        <v>0</v>
      </c>
      <c r="JL310">
        <v>0</v>
      </c>
      <c r="JN310">
        <v>0</v>
      </c>
      <c r="JP310">
        <v>17</v>
      </c>
      <c r="JQ310" t="s">
        <v>679</v>
      </c>
      <c r="JR310">
        <v>0</v>
      </c>
      <c r="JT310">
        <v>4</v>
      </c>
      <c r="JU310" t="s">
        <v>679</v>
      </c>
      <c r="JV310">
        <v>6</v>
      </c>
      <c r="JW310" t="s">
        <v>679</v>
      </c>
      <c r="JX310">
        <v>68</v>
      </c>
      <c r="JY310" t="s">
        <v>679</v>
      </c>
      <c r="JZ310">
        <v>0</v>
      </c>
      <c r="KB310">
        <v>0</v>
      </c>
      <c r="KD310">
        <v>16</v>
      </c>
      <c r="KE310" t="s">
        <v>679</v>
      </c>
      <c r="KF310">
        <v>0</v>
      </c>
      <c r="KH310">
        <v>76</v>
      </c>
      <c r="KI310" t="s">
        <v>679</v>
      </c>
      <c r="KJ310">
        <v>0</v>
      </c>
      <c r="KL310">
        <v>0</v>
      </c>
      <c r="KN310">
        <v>3</v>
      </c>
      <c r="KO310" t="s">
        <v>679</v>
      </c>
      <c r="KP310">
        <v>3</v>
      </c>
      <c r="KQ310" t="s">
        <v>679</v>
      </c>
      <c r="KR310">
        <v>0</v>
      </c>
      <c r="KT310">
        <v>5</v>
      </c>
      <c r="KU310" t="s">
        <v>679</v>
      </c>
      <c r="KV310">
        <v>27</v>
      </c>
      <c r="KW310" t="s">
        <v>679</v>
      </c>
      <c r="KX310">
        <v>0</v>
      </c>
      <c r="KZ310">
        <v>0</v>
      </c>
      <c r="LB310">
        <v>55</v>
      </c>
      <c r="LC310" t="s">
        <v>679</v>
      </c>
      <c r="LD310">
        <v>55</v>
      </c>
      <c r="LE310" t="s">
        <v>679</v>
      </c>
      <c r="LF310">
        <v>0</v>
      </c>
      <c r="LH310">
        <v>5</v>
      </c>
      <c r="LI310" t="s">
        <v>679</v>
      </c>
      <c r="LJ310">
        <v>0</v>
      </c>
      <c r="LL310">
        <v>0</v>
      </c>
      <c r="LN310">
        <v>0</v>
      </c>
      <c r="LP310">
        <v>0</v>
      </c>
      <c r="LR310">
        <v>0</v>
      </c>
      <c r="LT310">
        <v>0</v>
      </c>
      <c r="LV310">
        <v>0</v>
      </c>
      <c r="LX310">
        <v>0</v>
      </c>
      <c r="LZ310">
        <v>0</v>
      </c>
      <c r="MB310">
        <v>0</v>
      </c>
      <c r="MD310">
        <v>0</v>
      </c>
      <c r="MF310">
        <v>0</v>
      </c>
      <c r="MH310">
        <v>0</v>
      </c>
      <c r="MJ310">
        <v>0</v>
      </c>
      <c r="ML310">
        <v>3</v>
      </c>
      <c r="MM310" t="s">
        <v>679</v>
      </c>
      <c r="MN310">
        <v>17</v>
      </c>
      <c r="MO310" t="s">
        <v>679</v>
      </c>
      <c r="MP310">
        <v>32</v>
      </c>
      <c r="MQ310" t="s">
        <v>679</v>
      </c>
      <c r="MR310">
        <v>0</v>
      </c>
      <c r="MT310">
        <v>4</v>
      </c>
      <c r="MU310" t="s">
        <v>679</v>
      </c>
      <c r="MV310">
        <v>0</v>
      </c>
      <c r="MX310">
        <v>0</v>
      </c>
      <c r="MZ310">
        <v>0</v>
      </c>
      <c r="NB310">
        <v>0</v>
      </c>
      <c r="ND310">
        <v>0</v>
      </c>
      <c r="NF310">
        <v>22</v>
      </c>
      <c r="NG310" t="s">
        <v>679</v>
      </c>
      <c r="NH310">
        <v>6</v>
      </c>
      <c r="NI310" t="s">
        <v>679</v>
      </c>
      <c r="NJ310">
        <v>92</v>
      </c>
      <c r="NK310" t="s">
        <v>679</v>
      </c>
      <c r="NL310">
        <v>7</v>
      </c>
      <c r="NM310" t="s">
        <v>679</v>
      </c>
      <c r="NN310">
        <v>1</v>
      </c>
      <c r="NO310" t="s">
        <v>679</v>
      </c>
      <c r="NP310">
        <v>0</v>
      </c>
      <c r="NR310">
        <v>26</v>
      </c>
      <c r="NS310" t="s">
        <v>679</v>
      </c>
      <c r="NT310">
        <v>7</v>
      </c>
      <c r="NU310" t="s">
        <v>679</v>
      </c>
      <c r="NV310">
        <v>76</v>
      </c>
      <c r="NW310" t="s">
        <v>679</v>
      </c>
      <c r="NX310">
        <v>0</v>
      </c>
      <c r="NZ310">
        <v>9</v>
      </c>
      <c r="OA310" t="s">
        <v>679</v>
      </c>
      <c r="OB310">
        <v>0</v>
      </c>
      <c r="OD310">
        <v>0</v>
      </c>
      <c r="OF310">
        <v>30</v>
      </c>
      <c r="OG310" t="s">
        <v>679</v>
      </c>
      <c r="OH310">
        <v>23</v>
      </c>
      <c r="OI310" t="s">
        <v>679</v>
      </c>
      <c r="OJ310">
        <v>1</v>
      </c>
      <c r="OK310" t="s">
        <v>679</v>
      </c>
      <c r="OL310">
        <v>0</v>
      </c>
      <c r="ON310">
        <v>0</v>
      </c>
      <c r="OP310">
        <v>0</v>
      </c>
      <c r="OR310">
        <v>0</v>
      </c>
      <c r="OT310">
        <v>9</v>
      </c>
      <c r="OU310" t="s">
        <v>679</v>
      </c>
      <c r="OV310">
        <v>0</v>
      </c>
      <c r="OX310">
        <v>372</v>
      </c>
      <c r="OY310" t="s">
        <v>679</v>
      </c>
      <c r="OZ310">
        <v>0</v>
      </c>
      <c r="PB310">
        <v>0</v>
      </c>
      <c r="PD310">
        <v>166</v>
      </c>
      <c r="PE310" t="s">
        <v>679</v>
      </c>
      <c r="PF310">
        <v>6</v>
      </c>
      <c r="PG310" t="s">
        <v>679</v>
      </c>
      <c r="PH310">
        <v>0</v>
      </c>
      <c r="PJ310">
        <v>0</v>
      </c>
      <c r="PL310">
        <v>0</v>
      </c>
      <c r="PN310">
        <v>0</v>
      </c>
      <c r="PP310">
        <v>0</v>
      </c>
      <c r="PR310">
        <v>0</v>
      </c>
      <c r="PT310">
        <v>0</v>
      </c>
      <c r="PV310">
        <v>0</v>
      </c>
      <c r="PX310">
        <v>16</v>
      </c>
      <c r="PY310" t="s">
        <v>679</v>
      </c>
      <c r="PZ310">
        <v>3</v>
      </c>
      <c r="QA310" t="s">
        <v>679</v>
      </c>
      <c r="QB310">
        <v>279</v>
      </c>
      <c r="QC310" t="s">
        <v>679</v>
      </c>
      <c r="QD310">
        <v>7</v>
      </c>
      <c r="QE310" t="s">
        <v>679</v>
      </c>
      <c r="QF310">
        <v>0</v>
      </c>
      <c r="QH310">
        <v>0</v>
      </c>
      <c r="QJ310">
        <v>0</v>
      </c>
      <c r="QL310">
        <v>1115</v>
      </c>
      <c r="QM310" t="s">
        <v>679</v>
      </c>
      <c r="QN310">
        <v>403</v>
      </c>
      <c r="QO310" t="s">
        <v>679</v>
      </c>
      <c r="QP310">
        <v>1485</v>
      </c>
      <c r="QQ310" t="s">
        <v>679</v>
      </c>
      <c r="QR310">
        <v>365</v>
      </c>
      <c r="QS310" t="s">
        <v>679</v>
      </c>
      <c r="QT310">
        <v>224</v>
      </c>
      <c r="QU310" t="s">
        <v>679</v>
      </c>
      <c r="QV310">
        <v>47</v>
      </c>
      <c r="QW310" t="s">
        <v>679</v>
      </c>
      <c r="QX310">
        <v>178</v>
      </c>
      <c r="QY310" t="s">
        <v>679</v>
      </c>
      <c r="QZ310">
        <v>271</v>
      </c>
      <c r="RA310" t="s">
        <v>679</v>
      </c>
      <c r="RB310">
        <v>177</v>
      </c>
      <c r="RC310" t="s">
        <v>679</v>
      </c>
      <c r="RD310">
        <v>179</v>
      </c>
      <c r="RE310" t="s">
        <v>679</v>
      </c>
      <c r="RF310">
        <v>91</v>
      </c>
      <c r="RG310" t="s">
        <v>679</v>
      </c>
      <c r="RH310">
        <v>10</v>
      </c>
      <c r="RI310" t="s">
        <v>679</v>
      </c>
      <c r="RJ310">
        <v>629</v>
      </c>
      <c r="RK310" t="s">
        <v>679</v>
      </c>
      <c r="RL310">
        <v>52</v>
      </c>
      <c r="RM310" t="s">
        <v>679</v>
      </c>
      <c r="RN310">
        <v>220</v>
      </c>
      <c r="RO310" t="s">
        <v>679</v>
      </c>
      <c r="RP310">
        <v>3</v>
      </c>
      <c r="RQ310" t="s">
        <v>679</v>
      </c>
      <c r="RR310">
        <v>21</v>
      </c>
      <c r="RS310" t="s">
        <v>679</v>
      </c>
      <c r="RT310">
        <v>21</v>
      </c>
      <c r="RU310" t="s">
        <v>679</v>
      </c>
      <c r="RV310">
        <v>1528</v>
      </c>
      <c r="RW310" t="s">
        <v>679</v>
      </c>
      <c r="RX310">
        <v>617</v>
      </c>
      <c r="RY310" t="s">
        <v>679</v>
      </c>
      <c r="RZ310">
        <v>484</v>
      </c>
      <c r="SA310" t="s">
        <v>679</v>
      </c>
      <c r="SB310">
        <v>742</v>
      </c>
      <c r="SC310" t="s">
        <v>679</v>
      </c>
      <c r="SD310">
        <v>247</v>
      </c>
      <c r="SE310" t="s">
        <v>679</v>
      </c>
      <c r="SF310">
        <v>59</v>
      </c>
      <c r="SG310" t="s">
        <v>679</v>
      </c>
      <c r="SH310">
        <v>628</v>
      </c>
      <c r="SI310" t="s">
        <v>679</v>
      </c>
      <c r="SJ310">
        <v>603</v>
      </c>
      <c r="SK310" t="s">
        <v>679</v>
      </c>
      <c r="SL310">
        <v>253</v>
      </c>
      <c r="SM310" t="s">
        <v>679</v>
      </c>
      <c r="SN310">
        <v>134</v>
      </c>
      <c r="SO310" t="s">
        <v>679</v>
      </c>
      <c r="SP310">
        <v>426</v>
      </c>
      <c r="SQ310" t="s">
        <v>679</v>
      </c>
      <c r="SR310">
        <v>1676</v>
      </c>
      <c r="SS310" t="s">
        <v>679</v>
      </c>
      <c r="ST310">
        <v>696</v>
      </c>
      <c r="SU310" t="s">
        <v>679</v>
      </c>
      <c r="SV310">
        <v>82</v>
      </c>
      <c r="SW310" t="s">
        <v>679</v>
      </c>
      <c r="SX310">
        <v>844</v>
      </c>
      <c r="SY310" t="s">
        <v>679</v>
      </c>
      <c r="SZ310">
        <v>372</v>
      </c>
      <c r="TA310" t="s">
        <v>679</v>
      </c>
      <c r="TB310">
        <v>104</v>
      </c>
      <c r="TC310" t="s">
        <v>679</v>
      </c>
      <c r="TD310">
        <v>896</v>
      </c>
      <c r="TE310" t="s">
        <v>679</v>
      </c>
      <c r="TF310">
        <v>27</v>
      </c>
      <c r="TG310" t="s">
        <v>679</v>
      </c>
      <c r="TH310">
        <v>438</v>
      </c>
      <c r="TI310" t="s">
        <v>679</v>
      </c>
      <c r="TJ310">
        <v>13</v>
      </c>
      <c r="TK310" t="s">
        <v>679</v>
      </c>
      <c r="TL310">
        <v>37</v>
      </c>
      <c r="TM310" t="s">
        <v>679</v>
      </c>
      <c r="TN310">
        <v>780</v>
      </c>
      <c r="TO310" t="s">
        <v>679</v>
      </c>
      <c r="TP310">
        <v>542</v>
      </c>
      <c r="TQ310" t="s">
        <v>679</v>
      </c>
      <c r="TR310">
        <v>23</v>
      </c>
      <c r="TS310" t="s">
        <v>679</v>
      </c>
      <c r="TT310">
        <v>233</v>
      </c>
      <c r="TU310" t="s">
        <v>679</v>
      </c>
      <c r="TV310">
        <v>0</v>
      </c>
      <c r="TX310">
        <v>0</v>
      </c>
      <c r="TZ310">
        <v>0</v>
      </c>
      <c r="UB310">
        <v>26</v>
      </c>
      <c r="UC310" t="s">
        <v>679</v>
      </c>
      <c r="UD310">
        <v>0</v>
      </c>
      <c r="UF310">
        <v>0</v>
      </c>
      <c r="UH310">
        <v>187</v>
      </c>
      <c r="UI310" t="s">
        <v>679</v>
      </c>
      <c r="UJ310">
        <v>479</v>
      </c>
      <c r="UK310" t="s">
        <v>679</v>
      </c>
      <c r="UL310">
        <v>1221</v>
      </c>
      <c r="UM310" t="s">
        <v>679</v>
      </c>
      <c r="UN310">
        <v>625</v>
      </c>
      <c r="UO310" t="s">
        <v>679</v>
      </c>
      <c r="UP310">
        <v>625</v>
      </c>
      <c r="UQ310" t="s">
        <v>679</v>
      </c>
      <c r="UR310">
        <v>768</v>
      </c>
      <c r="US310" t="s">
        <v>679</v>
      </c>
      <c r="UT310">
        <v>2</v>
      </c>
      <c r="UU310" t="s">
        <v>679</v>
      </c>
      <c r="UV310">
        <v>95</v>
      </c>
      <c r="UW310" t="s">
        <v>679</v>
      </c>
      <c r="UX310">
        <v>180</v>
      </c>
      <c r="UY310" t="s">
        <v>679</v>
      </c>
      <c r="UZ310">
        <v>353</v>
      </c>
      <c r="VA310" t="s">
        <v>679</v>
      </c>
      <c r="VB310">
        <v>226</v>
      </c>
      <c r="VC310" t="s">
        <v>679</v>
      </c>
      <c r="VD310">
        <v>430</v>
      </c>
      <c r="VE310" t="s">
        <v>679</v>
      </c>
      <c r="VF310">
        <v>62</v>
      </c>
      <c r="VG310" t="s">
        <v>679</v>
      </c>
      <c r="VH310">
        <v>7</v>
      </c>
      <c r="VI310" t="s">
        <v>679</v>
      </c>
      <c r="VJ310">
        <v>488</v>
      </c>
      <c r="VK310" t="s">
        <v>679</v>
      </c>
      <c r="VL310">
        <v>45</v>
      </c>
      <c r="VM310" t="s">
        <v>679</v>
      </c>
      <c r="VN310">
        <v>0</v>
      </c>
      <c r="VP310">
        <v>40</v>
      </c>
      <c r="VQ310" t="s">
        <v>679</v>
      </c>
      <c r="VR310">
        <v>0</v>
      </c>
      <c r="VT310">
        <v>53</v>
      </c>
      <c r="VU310" t="s">
        <v>679</v>
      </c>
      <c r="VV310">
        <v>7</v>
      </c>
      <c r="VW310" t="s">
        <v>679</v>
      </c>
      <c r="VX310">
        <v>16</v>
      </c>
      <c r="VY310" t="s">
        <v>679</v>
      </c>
      <c r="VZ310">
        <v>188</v>
      </c>
      <c r="WA310" t="s">
        <v>679</v>
      </c>
      <c r="WB310">
        <v>1055</v>
      </c>
      <c r="WC310" t="s">
        <v>679</v>
      </c>
      <c r="WD310">
        <v>2694</v>
      </c>
      <c r="WE310" t="s">
        <v>679</v>
      </c>
      <c r="WF310">
        <v>89</v>
      </c>
      <c r="WG310" t="s">
        <v>679</v>
      </c>
      <c r="WH310">
        <v>677</v>
      </c>
      <c r="WI310" t="s">
        <v>679</v>
      </c>
      <c r="WJ310">
        <v>204</v>
      </c>
      <c r="WK310" t="s">
        <v>679</v>
      </c>
      <c r="WL310">
        <v>387</v>
      </c>
      <c r="WM310" t="s">
        <v>679</v>
      </c>
      <c r="WN310">
        <v>182</v>
      </c>
      <c r="WO310" t="s">
        <v>679</v>
      </c>
      <c r="WP310">
        <v>18</v>
      </c>
      <c r="WQ310" t="s">
        <v>679</v>
      </c>
      <c r="WR310">
        <v>0</v>
      </c>
      <c r="WT310">
        <v>1178</v>
      </c>
      <c r="WU310" t="s">
        <v>679</v>
      </c>
      <c r="WV310">
        <v>547</v>
      </c>
      <c r="WW310" t="s">
        <v>679</v>
      </c>
      <c r="WX310">
        <v>2661</v>
      </c>
      <c r="WY310" t="s">
        <v>679</v>
      </c>
      <c r="WZ310">
        <v>433</v>
      </c>
      <c r="XA310" t="s">
        <v>679</v>
      </c>
      <c r="XB310">
        <v>3</v>
      </c>
      <c r="XC310" t="s">
        <v>679</v>
      </c>
      <c r="XD310">
        <v>377</v>
      </c>
      <c r="XE310" t="s">
        <v>679</v>
      </c>
      <c r="XF310">
        <v>3436</v>
      </c>
      <c r="XG310" t="s">
        <v>679</v>
      </c>
      <c r="XH310">
        <v>311</v>
      </c>
      <c r="XI310" t="s">
        <v>679</v>
      </c>
      <c r="XJ310">
        <v>203</v>
      </c>
      <c r="XK310" t="s">
        <v>679</v>
      </c>
      <c r="XL310">
        <v>225</v>
      </c>
      <c r="XM310" t="s">
        <v>679</v>
      </c>
      <c r="XN310">
        <v>1</v>
      </c>
      <c r="XO310" t="s">
        <v>679</v>
      </c>
      <c r="XP310">
        <v>18</v>
      </c>
      <c r="XQ310" t="s">
        <v>679</v>
      </c>
      <c r="XR310">
        <v>991</v>
      </c>
      <c r="XS310" t="s">
        <v>679</v>
      </c>
      <c r="XT310">
        <v>28</v>
      </c>
      <c r="XU310" t="s">
        <v>679</v>
      </c>
      <c r="XV310">
        <v>88</v>
      </c>
      <c r="XW310" t="s">
        <v>679</v>
      </c>
      <c r="XX310">
        <v>123</v>
      </c>
      <c r="XY310" t="s">
        <v>679</v>
      </c>
      <c r="XZ310">
        <v>25</v>
      </c>
      <c r="YA310" t="s">
        <v>679</v>
      </c>
      <c r="YB310">
        <v>145</v>
      </c>
      <c r="YC310" t="s">
        <v>679</v>
      </c>
      <c r="YD310">
        <v>4</v>
      </c>
      <c r="YE310" t="s">
        <v>679</v>
      </c>
      <c r="YF310">
        <v>217</v>
      </c>
      <c r="YG310" t="s">
        <v>679</v>
      </c>
      <c r="YH310">
        <v>763</v>
      </c>
      <c r="YI310" t="s">
        <v>679</v>
      </c>
      <c r="YJ310">
        <v>269</v>
      </c>
      <c r="YK310" t="s">
        <v>679</v>
      </c>
      <c r="YL310">
        <v>31</v>
      </c>
      <c r="YM310" t="s">
        <v>679</v>
      </c>
      <c r="YN310">
        <v>350</v>
      </c>
      <c r="YO310" t="s">
        <v>679</v>
      </c>
      <c r="YP310">
        <v>32</v>
      </c>
      <c r="YQ310" t="s">
        <v>679</v>
      </c>
      <c r="YR310">
        <v>0</v>
      </c>
      <c r="YT310">
        <v>0</v>
      </c>
      <c r="YV310">
        <v>52523</v>
      </c>
      <c r="YW310" t="e">
        <v>#N/A</v>
      </c>
      <c r="YY310">
        <v>38410</v>
      </c>
      <c r="YZ310">
        <v>3426</v>
      </c>
      <c r="ZA310">
        <v>17241</v>
      </c>
      <c r="ZB310">
        <v>14113</v>
      </c>
      <c r="ZC310">
        <v>6223</v>
      </c>
      <c r="ZD310">
        <v>15</v>
      </c>
      <c r="ZE310">
        <v>20854</v>
      </c>
      <c r="ZF310">
        <v>17555</v>
      </c>
      <c r="ZG310">
        <v>1905</v>
      </c>
      <c r="ZH310">
        <v>5</v>
      </c>
      <c r="ZI310">
        <v>8128</v>
      </c>
      <c r="ZJ310">
        <v>6228</v>
      </c>
      <c r="ZK310">
        <v>3592</v>
      </c>
      <c r="ZL310">
        <v>8128</v>
      </c>
      <c r="ZM310">
        <v>11865</v>
      </c>
      <c r="ZN310">
        <v>3491</v>
      </c>
      <c r="ZO310">
        <v>38271</v>
      </c>
      <c r="ZP310">
        <v>633</v>
      </c>
      <c r="ZQ310">
        <v>4150</v>
      </c>
      <c r="ZR310">
        <v>745</v>
      </c>
      <c r="ZS310">
        <v>2080</v>
      </c>
      <c r="ZT310">
        <v>5</v>
      </c>
      <c r="ZU310">
        <v>5</v>
      </c>
      <c r="ZV310">
        <v>32</v>
      </c>
      <c r="ZW310">
        <v>1698</v>
      </c>
      <c r="ZX310">
        <v>0</v>
      </c>
      <c r="ZY310">
        <v>1791</v>
      </c>
      <c r="AAA310" s="26"/>
    </row>
    <row r="311" spans="1:703" x14ac:dyDescent="0.25">
      <c r="A311" t="s">
        <v>948</v>
      </c>
      <c r="B311">
        <v>0</v>
      </c>
      <c r="D311">
        <v>651</v>
      </c>
      <c r="E311" t="s">
        <v>679</v>
      </c>
      <c r="F311">
        <v>0</v>
      </c>
      <c r="H311">
        <v>0</v>
      </c>
      <c r="J311">
        <v>0</v>
      </c>
      <c r="L311">
        <v>0</v>
      </c>
      <c r="N311">
        <v>0</v>
      </c>
      <c r="P311">
        <v>0</v>
      </c>
      <c r="R311">
        <v>0</v>
      </c>
      <c r="T311">
        <v>0</v>
      </c>
      <c r="V311">
        <v>2</v>
      </c>
      <c r="W311" t="s">
        <v>679</v>
      </c>
      <c r="X311">
        <v>0</v>
      </c>
      <c r="Z311">
        <v>4</v>
      </c>
      <c r="AA311" t="s">
        <v>679</v>
      </c>
      <c r="AB311">
        <v>27</v>
      </c>
      <c r="AC311" t="s">
        <v>679</v>
      </c>
      <c r="AD311">
        <v>0</v>
      </c>
      <c r="AF311">
        <v>7</v>
      </c>
      <c r="AG311" t="s">
        <v>679</v>
      </c>
      <c r="AH311">
        <v>0</v>
      </c>
      <c r="AJ311">
        <v>4</v>
      </c>
      <c r="AK311" t="s">
        <v>679</v>
      </c>
      <c r="AL311">
        <v>0</v>
      </c>
      <c r="AN311">
        <v>47</v>
      </c>
      <c r="AO311" t="s">
        <v>679</v>
      </c>
      <c r="AP311">
        <v>0</v>
      </c>
      <c r="AR311">
        <v>32</v>
      </c>
      <c r="AS311" t="s">
        <v>679</v>
      </c>
      <c r="AT311">
        <v>0</v>
      </c>
      <c r="AV311">
        <v>0</v>
      </c>
      <c r="AX311">
        <v>14</v>
      </c>
      <c r="AY311" t="s">
        <v>679</v>
      </c>
      <c r="AZ311">
        <v>241</v>
      </c>
      <c r="BA311" t="s">
        <v>679</v>
      </c>
      <c r="BB311">
        <v>0</v>
      </c>
      <c r="BD311">
        <v>0</v>
      </c>
      <c r="BF311">
        <v>2</v>
      </c>
      <c r="BG311" t="s">
        <v>679</v>
      </c>
      <c r="BH311">
        <v>0</v>
      </c>
      <c r="BJ311">
        <v>134</v>
      </c>
      <c r="BK311" t="s">
        <v>679</v>
      </c>
      <c r="BL311">
        <v>0</v>
      </c>
      <c r="BN311">
        <v>0</v>
      </c>
      <c r="BP311">
        <v>0</v>
      </c>
      <c r="BR311">
        <v>0</v>
      </c>
      <c r="BT311">
        <v>0</v>
      </c>
      <c r="BV311">
        <v>54</v>
      </c>
      <c r="BW311" t="s">
        <v>679</v>
      </c>
      <c r="BX311">
        <v>140</v>
      </c>
      <c r="BY311" t="s">
        <v>679</v>
      </c>
      <c r="BZ311">
        <v>473</v>
      </c>
      <c r="CA311" t="s">
        <v>679</v>
      </c>
      <c r="CB311">
        <v>117</v>
      </c>
      <c r="CC311" t="s">
        <v>679</v>
      </c>
      <c r="CD311">
        <v>251</v>
      </c>
      <c r="CE311" t="s">
        <v>679</v>
      </c>
      <c r="CF311">
        <v>0</v>
      </c>
      <c r="CH311">
        <v>0</v>
      </c>
      <c r="CJ311">
        <v>0</v>
      </c>
      <c r="CL311">
        <v>0</v>
      </c>
      <c r="CN311">
        <v>8</v>
      </c>
      <c r="CO311" t="s">
        <v>679</v>
      </c>
      <c r="CP311">
        <v>3</v>
      </c>
      <c r="CQ311" t="s">
        <v>679</v>
      </c>
      <c r="CR311">
        <v>11</v>
      </c>
      <c r="CS311" t="s">
        <v>679</v>
      </c>
      <c r="CT311">
        <v>0</v>
      </c>
      <c r="CV311">
        <v>0</v>
      </c>
      <c r="CX311">
        <v>0</v>
      </c>
      <c r="CZ311">
        <v>0</v>
      </c>
      <c r="DB311">
        <v>40</v>
      </c>
      <c r="DC311" t="s">
        <v>679</v>
      </c>
      <c r="DD311">
        <v>0</v>
      </c>
      <c r="DF311">
        <v>720</v>
      </c>
      <c r="DG311" t="s">
        <v>679</v>
      </c>
      <c r="DH311">
        <v>29</v>
      </c>
      <c r="DI311" t="s">
        <v>679</v>
      </c>
      <c r="DJ311">
        <v>0</v>
      </c>
      <c r="DL311">
        <v>0</v>
      </c>
      <c r="DN311">
        <v>0</v>
      </c>
      <c r="DP311">
        <v>0</v>
      </c>
      <c r="DR311">
        <v>9</v>
      </c>
      <c r="DS311" t="s">
        <v>679</v>
      </c>
      <c r="DT311">
        <v>0</v>
      </c>
      <c r="DV311">
        <v>256</v>
      </c>
      <c r="DW311" t="s">
        <v>679</v>
      </c>
      <c r="DX311">
        <v>0</v>
      </c>
      <c r="DZ311">
        <v>19</v>
      </c>
      <c r="EA311" t="s">
        <v>679</v>
      </c>
      <c r="EB311">
        <v>0</v>
      </c>
      <c r="ED311">
        <v>0</v>
      </c>
      <c r="EF311">
        <v>0</v>
      </c>
      <c r="EH311">
        <v>53</v>
      </c>
      <c r="EI311" t="s">
        <v>679</v>
      </c>
      <c r="EJ311">
        <v>43</v>
      </c>
      <c r="EK311" t="s">
        <v>679</v>
      </c>
      <c r="EL311">
        <v>0</v>
      </c>
      <c r="EN311">
        <v>0</v>
      </c>
      <c r="EP311">
        <v>0</v>
      </c>
      <c r="ER311">
        <v>110</v>
      </c>
      <c r="ES311" t="s">
        <v>679</v>
      </c>
      <c r="ET311">
        <v>45</v>
      </c>
      <c r="EU311" t="s">
        <v>679</v>
      </c>
      <c r="EV311">
        <v>32</v>
      </c>
      <c r="EW311" t="s">
        <v>679</v>
      </c>
      <c r="EX311">
        <v>19</v>
      </c>
      <c r="EY311" t="s">
        <v>679</v>
      </c>
      <c r="EZ311">
        <v>0</v>
      </c>
      <c r="FB311">
        <v>0</v>
      </c>
      <c r="FD311">
        <v>58</v>
      </c>
      <c r="FE311" t="s">
        <v>679</v>
      </c>
      <c r="FF311">
        <v>0</v>
      </c>
      <c r="FH311">
        <v>25</v>
      </c>
      <c r="FI311" t="s">
        <v>679</v>
      </c>
      <c r="FJ311">
        <v>0</v>
      </c>
      <c r="FL311">
        <v>0</v>
      </c>
      <c r="FN311">
        <v>0</v>
      </c>
      <c r="FP311">
        <v>20</v>
      </c>
      <c r="FQ311" t="s">
        <v>679</v>
      </c>
      <c r="FR311">
        <v>0</v>
      </c>
      <c r="FT311">
        <v>0</v>
      </c>
      <c r="FV311">
        <v>0</v>
      </c>
      <c r="FX311">
        <v>84</v>
      </c>
      <c r="FY311" t="s">
        <v>679</v>
      </c>
      <c r="FZ311">
        <v>0</v>
      </c>
      <c r="GB311">
        <v>0</v>
      </c>
      <c r="GD311">
        <v>19</v>
      </c>
      <c r="GE311" t="s">
        <v>679</v>
      </c>
      <c r="GF311">
        <v>0</v>
      </c>
      <c r="GH311">
        <v>44</v>
      </c>
      <c r="GI311" t="s">
        <v>679</v>
      </c>
      <c r="GJ311">
        <v>24</v>
      </c>
      <c r="GK311" t="s">
        <v>679</v>
      </c>
      <c r="GL311">
        <v>54</v>
      </c>
      <c r="GM311" t="s">
        <v>679</v>
      </c>
      <c r="GN311">
        <v>0</v>
      </c>
      <c r="GP311">
        <v>99</v>
      </c>
      <c r="GQ311" t="s">
        <v>679</v>
      </c>
      <c r="GR311">
        <v>2060</v>
      </c>
      <c r="GS311" t="s">
        <v>679</v>
      </c>
      <c r="GT311">
        <v>0</v>
      </c>
      <c r="GV311">
        <v>46</v>
      </c>
      <c r="GW311" t="s">
        <v>679</v>
      </c>
      <c r="GX311">
        <v>38</v>
      </c>
      <c r="GY311" t="s">
        <v>679</v>
      </c>
      <c r="GZ311">
        <v>7</v>
      </c>
      <c r="HA311" t="s">
        <v>679</v>
      </c>
      <c r="HB311">
        <v>0</v>
      </c>
      <c r="HD311">
        <v>55</v>
      </c>
      <c r="HE311" t="s">
        <v>679</v>
      </c>
      <c r="HF311">
        <v>3</v>
      </c>
      <c r="HG311" t="s">
        <v>679</v>
      </c>
      <c r="HH311">
        <v>0</v>
      </c>
      <c r="HJ311">
        <v>0</v>
      </c>
      <c r="HL311">
        <v>5</v>
      </c>
      <c r="HM311" t="s">
        <v>679</v>
      </c>
      <c r="HN311">
        <v>532</v>
      </c>
      <c r="HO311" t="s">
        <v>679</v>
      </c>
      <c r="HP311">
        <v>2</v>
      </c>
      <c r="HQ311" t="s">
        <v>679</v>
      </c>
      <c r="HR311">
        <v>0</v>
      </c>
      <c r="HT311">
        <v>0</v>
      </c>
      <c r="HV311">
        <v>49</v>
      </c>
      <c r="HW311" t="s">
        <v>679</v>
      </c>
      <c r="HX311">
        <v>0</v>
      </c>
      <c r="HZ311">
        <v>12</v>
      </c>
      <c r="IA311" t="s">
        <v>679</v>
      </c>
      <c r="IB311">
        <v>0</v>
      </c>
      <c r="ID311">
        <v>1295</v>
      </c>
      <c r="IE311" t="s">
        <v>679</v>
      </c>
      <c r="IF311">
        <v>254</v>
      </c>
      <c r="IG311" t="s">
        <v>679</v>
      </c>
      <c r="IH311">
        <v>0</v>
      </c>
      <c r="IJ311">
        <v>0</v>
      </c>
      <c r="IL311">
        <v>3</v>
      </c>
      <c r="IM311" t="s">
        <v>679</v>
      </c>
      <c r="IN311">
        <v>0</v>
      </c>
      <c r="IP311">
        <v>0</v>
      </c>
      <c r="IR311">
        <v>26</v>
      </c>
      <c r="IS311" t="s">
        <v>679</v>
      </c>
      <c r="IT311">
        <v>0</v>
      </c>
      <c r="IV311">
        <v>0</v>
      </c>
      <c r="IX311">
        <v>0</v>
      </c>
      <c r="IZ311">
        <v>36</v>
      </c>
      <c r="JA311" t="s">
        <v>679</v>
      </c>
      <c r="JB311">
        <v>45</v>
      </c>
      <c r="JC311" t="s">
        <v>679</v>
      </c>
      <c r="JD311">
        <v>0</v>
      </c>
      <c r="JF311">
        <v>0</v>
      </c>
      <c r="JH311">
        <v>0</v>
      </c>
      <c r="JJ311">
        <v>0</v>
      </c>
      <c r="JL311">
        <v>0</v>
      </c>
      <c r="JN311">
        <v>0</v>
      </c>
      <c r="JP311">
        <v>0</v>
      </c>
      <c r="JR311">
        <v>149</v>
      </c>
      <c r="JS311" t="s">
        <v>679</v>
      </c>
      <c r="JT311">
        <v>11</v>
      </c>
      <c r="JU311" t="s">
        <v>679</v>
      </c>
      <c r="JV311">
        <v>0</v>
      </c>
      <c r="JX311">
        <v>1</v>
      </c>
      <c r="JY311" t="s">
        <v>679</v>
      </c>
      <c r="JZ311">
        <v>10</v>
      </c>
      <c r="KA311" t="s">
        <v>679</v>
      </c>
      <c r="KB311">
        <v>0</v>
      </c>
      <c r="KD311">
        <v>40</v>
      </c>
      <c r="KE311" t="s">
        <v>679</v>
      </c>
      <c r="KF311">
        <v>0</v>
      </c>
      <c r="KH311">
        <v>8</v>
      </c>
      <c r="KI311" t="s">
        <v>679</v>
      </c>
      <c r="KJ311">
        <v>0</v>
      </c>
      <c r="KL311">
        <v>0</v>
      </c>
      <c r="KN311">
        <v>0</v>
      </c>
      <c r="KP311">
        <v>0</v>
      </c>
      <c r="KR311">
        <v>90</v>
      </c>
      <c r="KS311" t="s">
        <v>679</v>
      </c>
      <c r="KT311">
        <v>0</v>
      </c>
      <c r="KV311">
        <v>697</v>
      </c>
      <c r="KW311" t="s">
        <v>679</v>
      </c>
      <c r="KX311">
        <v>0</v>
      </c>
      <c r="KZ311">
        <v>0</v>
      </c>
      <c r="LB311">
        <v>0</v>
      </c>
      <c r="LD311">
        <v>16</v>
      </c>
      <c r="LE311" t="s">
        <v>679</v>
      </c>
      <c r="LF311">
        <v>0</v>
      </c>
      <c r="LH311">
        <v>0</v>
      </c>
      <c r="LJ311">
        <v>0</v>
      </c>
      <c r="LL311">
        <v>10</v>
      </c>
      <c r="LM311" t="s">
        <v>679</v>
      </c>
      <c r="LN311">
        <v>0</v>
      </c>
      <c r="LP311">
        <v>0</v>
      </c>
      <c r="LR311">
        <v>0</v>
      </c>
      <c r="LT311">
        <v>186</v>
      </c>
      <c r="LU311" t="s">
        <v>679</v>
      </c>
      <c r="LV311">
        <v>0</v>
      </c>
      <c r="LX311">
        <v>0</v>
      </c>
      <c r="LZ311">
        <v>0</v>
      </c>
      <c r="MB311">
        <v>0</v>
      </c>
      <c r="MD311">
        <v>0</v>
      </c>
      <c r="MF311">
        <v>0</v>
      </c>
      <c r="MH311">
        <v>615</v>
      </c>
      <c r="MI311" t="s">
        <v>679</v>
      </c>
      <c r="MJ311">
        <v>124</v>
      </c>
      <c r="MK311" t="s">
        <v>679</v>
      </c>
      <c r="ML311">
        <v>0</v>
      </c>
      <c r="MN311">
        <v>0</v>
      </c>
      <c r="MP311">
        <v>0</v>
      </c>
      <c r="MR311">
        <v>0</v>
      </c>
      <c r="MT311">
        <v>0</v>
      </c>
      <c r="MV311">
        <v>84</v>
      </c>
      <c r="MW311" t="s">
        <v>679</v>
      </c>
      <c r="MX311">
        <v>3</v>
      </c>
      <c r="MY311" t="s">
        <v>679</v>
      </c>
      <c r="MZ311">
        <v>251</v>
      </c>
      <c r="NA311" t="s">
        <v>679</v>
      </c>
      <c r="NB311">
        <v>1037</v>
      </c>
      <c r="NC311" t="s">
        <v>679</v>
      </c>
      <c r="ND311">
        <v>0</v>
      </c>
      <c r="NF311">
        <v>2</v>
      </c>
      <c r="NG311" t="s">
        <v>679</v>
      </c>
      <c r="NH311">
        <v>0</v>
      </c>
      <c r="NJ311">
        <v>1</v>
      </c>
      <c r="NK311" t="s">
        <v>679</v>
      </c>
      <c r="NL311">
        <v>27</v>
      </c>
      <c r="NM311" t="s">
        <v>679</v>
      </c>
      <c r="NN311">
        <v>7</v>
      </c>
      <c r="NO311" t="s">
        <v>679</v>
      </c>
      <c r="NP311">
        <v>0</v>
      </c>
      <c r="NR311">
        <v>53</v>
      </c>
      <c r="NS311" t="s">
        <v>679</v>
      </c>
      <c r="NT311">
        <v>0</v>
      </c>
      <c r="NV311">
        <v>38</v>
      </c>
      <c r="NW311" t="s">
        <v>679</v>
      </c>
      <c r="NX311">
        <v>17</v>
      </c>
      <c r="NY311" t="s">
        <v>679</v>
      </c>
      <c r="NZ311">
        <v>0</v>
      </c>
      <c r="OB311">
        <v>7</v>
      </c>
      <c r="OC311" t="s">
        <v>679</v>
      </c>
      <c r="OD311">
        <v>0</v>
      </c>
      <c r="OF311">
        <v>25</v>
      </c>
      <c r="OG311" t="s">
        <v>679</v>
      </c>
      <c r="OH311">
        <v>0</v>
      </c>
      <c r="OJ311">
        <v>153</v>
      </c>
      <c r="OK311" t="s">
        <v>679</v>
      </c>
      <c r="OL311">
        <v>250</v>
      </c>
      <c r="OM311" t="s">
        <v>679</v>
      </c>
      <c r="ON311">
        <v>0</v>
      </c>
      <c r="OP311">
        <v>0</v>
      </c>
      <c r="OR311">
        <v>113</v>
      </c>
      <c r="OS311" t="s">
        <v>679</v>
      </c>
      <c r="OT311">
        <v>280</v>
      </c>
      <c r="OU311" t="s">
        <v>679</v>
      </c>
      <c r="OV311">
        <v>1</v>
      </c>
      <c r="OW311" t="s">
        <v>679</v>
      </c>
      <c r="OX311">
        <v>35</v>
      </c>
      <c r="OY311" t="s">
        <v>679</v>
      </c>
      <c r="OZ311">
        <v>0</v>
      </c>
      <c r="PB311">
        <v>0</v>
      </c>
      <c r="PD311">
        <v>109</v>
      </c>
      <c r="PE311" t="s">
        <v>679</v>
      </c>
      <c r="PF311">
        <v>0</v>
      </c>
      <c r="PH311">
        <v>2</v>
      </c>
      <c r="PI311" t="s">
        <v>679</v>
      </c>
      <c r="PJ311">
        <v>10</v>
      </c>
      <c r="PK311" t="s">
        <v>679</v>
      </c>
      <c r="PL311">
        <v>10</v>
      </c>
      <c r="PM311" t="s">
        <v>679</v>
      </c>
      <c r="PN311">
        <v>0</v>
      </c>
      <c r="PP311">
        <v>0</v>
      </c>
      <c r="PR311">
        <v>266</v>
      </c>
      <c r="PS311" t="s">
        <v>679</v>
      </c>
      <c r="PT311">
        <v>25</v>
      </c>
      <c r="PU311" t="s">
        <v>679</v>
      </c>
      <c r="PV311">
        <v>52</v>
      </c>
      <c r="PW311" t="s">
        <v>679</v>
      </c>
      <c r="PX311">
        <v>0</v>
      </c>
      <c r="PZ311">
        <v>0</v>
      </c>
      <c r="QB311">
        <v>0</v>
      </c>
      <c r="QD311">
        <v>0</v>
      </c>
      <c r="QF311">
        <v>86</v>
      </c>
      <c r="QG311" t="s">
        <v>679</v>
      </c>
      <c r="QH311">
        <v>11</v>
      </c>
      <c r="QI311" t="s">
        <v>679</v>
      </c>
      <c r="QJ311">
        <v>9</v>
      </c>
      <c r="QK311" t="s">
        <v>679</v>
      </c>
      <c r="QL311">
        <v>524</v>
      </c>
      <c r="QM311" t="s">
        <v>679</v>
      </c>
      <c r="QN311">
        <v>247</v>
      </c>
      <c r="QO311" t="s">
        <v>679</v>
      </c>
      <c r="QP311">
        <v>199</v>
      </c>
      <c r="QQ311" t="s">
        <v>679</v>
      </c>
      <c r="QR311">
        <v>223</v>
      </c>
      <c r="QS311" t="s">
        <v>679</v>
      </c>
      <c r="QT311">
        <v>38</v>
      </c>
      <c r="QU311" t="s">
        <v>679</v>
      </c>
      <c r="QV311">
        <v>74</v>
      </c>
      <c r="QW311" t="s">
        <v>679</v>
      </c>
      <c r="QX311">
        <v>31</v>
      </c>
      <c r="QY311" t="s">
        <v>679</v>
      </c>
      <c r="QZ311">
        <v>113</v>
      </c>
      <c r="RA311" t="s">
        <v>679</v>
      </c>
      <c r="RB311">
        <v>26</v>
      </c>
      <c r="RC311" t="s">
        <v>679</v>
      </c>
      <c r="RD311">
        <v>144</v>
      </c>
      <c r="RE311" t="s">
        <v>679</v>
      </c>
      <c r="RF311">
        <v>7</v>
      </c>
      <c r="RG311" t="s">
        <v>679</v>
      </c>
      <c r="RH311">
        <v>11</v>
      </c>
      <c r="RI311" t="s">
        <v>679</v>
      </c>
      <c r="RJ311">
        <v>262</v>
      </c>
      <c r="RK311" t="s">
        <v>679</v>
      </c>
      <c r="RL311">
        <v>15</v>
      </c>
      <c r="RM311" t="s">
        <v>679</v>
      </c>
      <c r="RN311">
        <v>81</v>
      </c>
      <c r="RO311" t="s">
        <v>679</v>
      </c>
      <c r="RP311">
        <v>24</v>
      </c>
      <c r="RQ311" t="s">
        <v>679</v>
      </c>
      <c r="RR311">
        <v>3</v>
      </c>
      <c r="RS311" t="s">
        <v>679</v>
      </c>
      <c r="RT311">
        <v>12</v>
      </c>
      <c r="RU311" t="s">
        <v>679</v>
      </c>
      <c r="RV311">
        <v>535</v>
      </c>
      <c r="RW311" t="s">
        <v>679</v>
      </c>
      <c r="RX311">
        <v>184</v>
      </c>
      <c r="RY311" t="s">
        <v>679</v>
      </c>
      <c r="RZ311">
        <v>115</v>
      </c>
      <c r="SA311" t="s">
        <v>679</v>
      </c>
      <c r="SB311">
        <v>81</v>
      </c>
      <c r="SC311" t="s">
        <v>679</v>
      </c>
      <c r="SD311">
        <v>23</v>
      </c>
      <c r="SE311" t="s">
        <v>679</v>
      </c>
      <c r="SF311">
        <v>22</v>
      </c>
      <c r="SG311" t="s">
        <v>679</v>
      </c>
      <c r="SH311">
        <v>242</v>
      </c>
      <c r="SI311" t="s">
        <v>679</v>
      </c>
      <c r="SJ311">
        <v>140</v>
      </c>
      <c r="SK311" t="s">
        <v>679</v>
      </c>
      <c r="SL311">
        <v>174</v>
      </c>
      <c r="SM311" t="s">
        <v>679</v>
      </c>
      <c r="SN311">
        <v>118</v>
      </c>
      <c r="SO311" t="s">
        <v>679</v>
      </c>
      <c r="SP311">
        <v>53</v>
      </c>
      <c r="SQ311" t="s">
        <v>679</v>
      </c>
      <c r="SR311">
        <v>99</v>
      </c>
      <c r="SS311" t="s">
        <v>679</v>
      </c>
      <c r="ST311">
        <v>242</v>
      </c>
      <c r="SU311" t="s">
        <v>679</v>
      </c>
      <c r="SV311">
        <v>9</v>
      </c>
      <c r="SW311" t="s">
        <v>679</v>
      </c>
      <c r="SX311">
        <v>198</v>
      </c>
      <c r="SY311" t="s">
        <v>679</v>
      </c>
      <c r="SZ311">
        <v>156</v>
      </c>
      <c r="TA311" t="s">
        <v>679</v>
      </c>
      <c r="TB311">
        <v>28</v>
      </c>
      <c r="TC311" t="s">
        <v>679</v>
      </c>
      <c r="TD311">
        <v>294</v>
      </c>
      <c r="TE311" t="s">
        <v>679</v>
      </c>
      <c r="TF311">
        <v>12</v>
      </c>
      <c r="TG311" t="s">
        <v>679</v>
      </c>
      <c r="TH311">
        <v>331</v>
      </c>
      <c r="TI311" t="s">
        <v>679</v>
      </c>
      <c r="TJ311">
        <v>0</v>
      </c>
      <c r="TL311">
        <v>33</v>
      </c>
      <c r="TM311" t="s">
        <v>679</v>
      </c>
      <c r="TN311">
        <v>9</v>
      </c>
      <c r="TO311" t="s">
        <v>679</v>
      </c>
      <c r="TP311">
        <v>98</v>
      </c>
      <c r="TQ311" t="s">
        <v>679</v>
      </c>
      <c r="TR311">
        <v>4</v>
      </c>
      <c r="TS311" t="s">
        <v>679</v>
      </c>
      <c r="TT311">
        <v>521</v>
      </c>
      <c r="TU311" t="s">
        <v>679</v>
      </c>
      <c r="TV311">
        <v>0</v>
      </c>
      <c r="TX311">
        <v>0</v>
      </c>
      <c r="TZ311">
        <v>0</v>
      </c>
      <c r="UB311">
        <v>29</v>
      </c>
      <c r="UC311" t="s">
        <v>679</v>
      </c>
      <c r="UD311">
        <v>0</v>
      </c>
      <c r="UF311">
        <v>0</v>
      </c>
      <c r="UH311">
        <v>153</v>
      </c>
      <c r="UI311" t="s">
        <v>679</v>
      </c>
      <c r="UJ311">
        <v>72</v>
      </c>
      <c r="UK311" t="s">
        <v>679</v>
      </c>
      <c r="UL311">
        <v>14</v>
      </c>
      <c r="UM311" t="s">
        <v>679</v>
      </c>
      <c r="UN311">
        <v>257</v>
      </c>
      <c r="UO311" t="s">
        <v>679</v>
      </c>
      <c r="UP311">
        <v>60</v>
      </c>
      <c r="UQ311" t="s">
        <v>679</v>
      </c>
      <c r="UR311">
        <v>4</v>
      </c>
      <c r="US311" t="s">
        <v>679</v>
      </c>
      <c r="UT311">
        <v>0</v>
      </c>
      <c r="UV311">
        <v>9</v>
      </c>
      <c r="UW311" t="s">
        <v>679</v>
      </c>
      <c r="UX311">
        <v>122</v>
      </c>
      <c r="UY311" t="s">
        <v>679</v>
      </c>
      <c r="UZ311">
        <v>105</v>
      </c>
      <c r="VA311" t="s">
        <v>679</v>
      </c>
      <c r="VB311">
        <v>55</v>
      </c>
      <c r="VC311" t="s">
        <v>679</v>
      </c>
      <c r="VD311">
        <v>135</v>
      </c>
      <c r="VE311" t="s">
        <v>679</v>
      </c>
      <c r="VF311">
        <v>4</v>
      </c>
      <c r="VG311" t="s">
        <v>679</v>
      </c>
      <c r="VH311">
        <v>98</v>
      </c>
      <c r="VI311" t="s">
        <v>679</v>
      </c>
      <c r="VJ311">
        <v>14</v>
      </c>
      <c r="VK311" t="s">
        <v>679</v>
      </c>
      <c r="VL311">
        <v>0</v>
      </c>
      <c r="VN311">
        <v>0</v>
      </c>
      <c r="VP311">
        <v>37</v>
      </c>
      <c r="VQ311" t="s">
        <v>679</v>
      </c>
      <c r="VR311">
        <v>0</v>
      </c>
      <c r="VT311">
        <v>10</v>
      </c>
      <c r="VU311" t="s">
        <v>679</v>
      </c>
      <c r="VV311">
        <v>7</v>
      </c>
      <c r="VW311" t="s">
        <v>679</v>
      </c>
      <c r="VX311">
        <v>0</v>
      </c>
      <c r="VZ311">
        <v>119</v>
      </c>
      <c r="WA311" t="s">
        <v>679</v>
      </c>
      <c r="WB311">
        <v>33</v>
      </c>
      <c r="WC311" t="s">
        <v>679</v>
      </c>
      <c r="WD311">
        <v>524</v>
      </c>
      <c r="WE311" t="s">
        <v>679</v>
      </c>
      <c r="WF311">
        <v>9</v>
      </c>
      <c r="WG311" t="s">
        <v>679</v>
      </c>
      <c r="WH311">
        <v>96</v>
      </c>
      <c r="WI311" t="s">
        <v>679</v>
      </c>
      <c r="WJ311">
        <v>63</v>
      </c>
      <c r="WK311" t="s">
        <v>679</v>
      </c>
      <c r="WL311">
        <v>35</v>
      </c>
      <c r="WM311" t="s">
        <v>679</v>
      </c>
      <c r="WN311">
        <v>6</v>
      </c>
      <c r="WO311" t="s">
        <v>679</v>
      </c>
      <c r="WP311">
        <v>43</v>
      </c>
      <c r="WQ311" t="s">
        <v>679</v>
      </c>
      <c r="WR311">
        <v>0</v>
      </c>
      <c r="WT311">
        <v>42</v>
      </c>
      <c r="WU311" t="s">
        <v>679</v>
      </c>
      <c r="WV311">
        <v>376</v>
      </c>
      <c r="WW311" t="s">
        <v>679</v>
      </c>
      <c r="WX311">
        <v>1847</v>
      </c>
      <c r="WY311" t="s">
        <v>679</v>
      </c>
      <c r="WZ311">
        <v>0</v>
      </c>
      <c r="XB311">
        <v>1</v>
      </c>
      <c r="XC311" t="s">
        <v>679</v>
      </c>
      <c r="XD311">
        <v>0</v>
      </c>
      <c r="XF311">
        <v>1398</v>
      </c>
      <c r="XG311" t="s">
        <v>679</v>
      </c>
      <c r="XH311">
        <v>30</v>
      </c>
      <c r="XI311" t="s">
        <v>679</v>
      </c>
      <c r="XJ311">
        <v>64</v>
      </c>
      <c r="XK311" t="s">
        <v>679</v>
      </c>
      <c r="XL311">
        <v>50</v>
      </c>
      <c r="XM311" t="s">
        <v>679</v>
      </c>
      <c r="XN311">
        <v>0</v>
      </c>
      <c r="XP311">
        <v>10</v>
      </c>
      <c r="XQ311" t="s">
        <v>679</v>
      </c>
      <c r="XR311">
        <v>721</v>
      </c>
      <c r="XS311" t="s">
        <v>679</v>
      </c>
      <c r="XT311">
        <v>3</v>
      </c>
      <c r="XU311" t="s">
        <v>679</v>
      </c>
      <c r="XV311">
        <v>15</v>
      </c>
      <c r="XW311" t="s">
        <v>679</v>
      </c>
      <c r="XX311">
        <v>17</v>
      </c>
      <c r="XY311" t="s">
        <v>679</v>
      </c>
      <c r="XZ311">
        <v>0</v>
      </c>
      <c r="YB311">
        <v>5</v>
      </c>
      <c r="YC311" t="s">
        <v>679</v>
      </c>
      <c r="YD311">
        <v>4</v>
      </c>
      <c r="YE311" t="s">
        <v>679</v>
      </c>
      <c r="YF311">
        <v>43</v>
      </c>
      <c r="YG311" t="s">
        <v>679</v>
      </c>
      <c r="YH311">
        <v>301</v>
      </c>
      <c r="YI311" t="s">
        <v>679</v>
      </c>
      <c r="YJ311">
        <v>6</v>
      </c>
      <c r="YK311" t="s">
        <v>679</v>
      </c>
      <c r="YL311">
        <v>7</v>
      </c>
      <c r="YM311" t="s">
        <v>679</v>
      </c>
      <c r="YN311">
        <v>98</v>
      </c>
      <c r="YO311" t="s">
        <v>679</v>
      </c>
      <c r="YP311">
        <v>9</v>
      </c>
      <c r="YQ311" t="s">
        <v>679</v>
      </c>
      <c r="YR311">
        <v>0</v>
      </c>
      <c r="YT311">
        <v>0</v>
      </c>
      <c r="YV311">
        <v>26328</v>
      </c>
      <c r="YW311" t="e">
        <v>#N/A</v>
      </c>
      <c r="YY311">
        <v>21033</v>
      </c>
      <c r="YZ311">
        <v>846</v>
      </c>
      <c r="ZA311">
        <v>4643</v>
      </c>
      <c r="ZB311">
        <v>5295</v>
      </c>
      <c r="ZC311">
        <v>12469</v>
      </c>
      <c r="ZD311">
        <v>151</v>
      </c>
      <c r="ZE311">
        <v>15816</v>
      </c>
      <c r="ZF311">
        <v>5217</v>
      </c>
      <c r="ZG311">
        <v>906</v>
      </c>
      <c r="ZH311">
        <v>255</v>
      </c>
      <c r="ZI311">
        <v>13375</v>
      </c>
      <c r="ZJ311">
        <v>12724</v>
      </c>
      <c r="ZK311">
        <v>1231</v>
      </c>
      <c r="ZL311">
        <v>13375</v>
      </c>
      <c r="ZM311">
        <v>3654</v>
      </c>
      <c r="ZN311">
        <v>900</v>
      </c>
      <c r="ZO311">
        <v>11684</v>
      </c>
      <c r="ZP311">
        <v>1909</v>
      </c>
      <c r="ZQ311">
        <v>1292</v>
      </c>
      <c r="ZR311">
        <v>575</v>
      </c>
      <c r="ZS311">
        <v>1297</v>
      </c>
      <c r="ZT311">
        <v>935</v>
      </c>
      <c r="ZU311">
        <v>255</v>
      </c>
      <c r="ZV311">
        <v>0</v>
      </c>
      <c r="ZW311">
        <v>6848</v>
      </c>
      <c r="ZX311">
        <v>0</v>
      </c>
      <c r="ZY311">
        <v>814</v>
      </c>
      <c r="AAA311" s="26"/>
    </row>
    <row r="312" spans="1:703" x14ac:dyDescent="0.25">
      <c r="A312" t="s">
        <v>949</v>
      </c>
      <c r="B312">
        <v>0</v>
      </c>
      <c r="D312">
        <v>1173</v>
      </c>
      <c r="E312" t="s">
        <v>679</v>
      </c>
      <c r="F312">
        <v>8</v>
      </c>
      <c r="G312" t="s">
        <v>679</v>
      </c>
      <c r="H312">
        <v>0</v>
      </c>
      <c r="J312">
        <v>0</v>
      </c>
      <c r="L312">
        <v>0</v>
      </c>
      <c r="N312">
        <v>0</v>
      </c>
      <c r="P312">
        <v>0</v>
      </c>
      <c r="R312">
        <v>0</v>
      </c>
      <c r="T312">
        <v>0</v>
      </c>
      <c r="V312">
        <v>0</v>
      </c>
      <c r="X312">
        <v>0</v>
      </c>
      <c r="Z312">
        <v>249</v>
      </c>
      <c r="AA312" t="s">
        <v>679</v>
      </c>
      <c r="AB312">
        <v>76</v>
      </c>
      <c r="AC312" t="s">
        <v>679</v>
      </c>
      <c r="AD312">
        <v>0</v>
      </c>
      <c r="AF312">
        <v>34</v>
      </c>
      <c r="AG312" t="s">
        <v>679</v>
      </c>
      <c r="AH312">
        <v>0</v>
      </c>
      <c r="AJ312">
        <v>0</v>
      </c>
      <c r="AL312">
        <v>0</v>
      </c>
      <c r="AN312">
        <v>5</v>
      </c>
      <c r="AO312" t="s">
        <v>679</v>
      </c>
      <c r="AP312">
        <v>0</v>
      </c>
      <c r="AR312">
        <v>0</v>
      </c>
      <c r="AT312">
        <v>0</v>
      </c>
      <c r="AV312">
        <v>8</v>
      </c>
      <c r="AW312" t="s">
        <v>679</v>
      </c>
      <c r="AX312">
        <v>5</v>
      </c>
      <c r="AY312" t="s">
        <v>679</v>
      </c>
      <c r="AZ312">
        <v>0</v>
      </c>
      <c r="BB312">
        <v>0</v>
      </c>
      <c r="BD312">
        <v>0</v>
      </c>
      <c r="BF312">
        <v>0</v>
      </c>
      <c r="BH312">
        <v>2</v>
      </c>
      <c r="BI312" t="s">
        <v>679</v>
      </c>
      <c r="BJ312">
        <v>5</v>
      </c>
      <c r="BK312" t="s">
        <v>679</v>
      </c>
      <c r="BL312">
        <v>0</v>
      </c>
      <c r="BN312">
        <v>2</v>
      </c>
      <c r="BO312" t="s">
        <v>679</v>
      </c>
      <c r="BP312">
        <v>0</v>
      </c>
      <c r="BR312">
        <v>0</v>
      </c>
      <c r="BT312">
        <v>5</v>
      </c>
      <c r="BU312" t="s">
        <v>679</v>
      </c>
      <c r="BV312">
        <v>13</v>
      </c>
      <c r="BW312" t="s">
        <v>679</v>
      </c>
      <c r="BX312">
        <v>0</v>
      </c>
      <c r="BZ312">
        <v>10</v>
      </c>
      <c r="CA312" t="s">
        <v>679</v>
      </c>
      <c r="CB312">
        <v>0</v>
      </c>
      <c r="CD312">
        <v>121</v>
      </c>
      <c r="CE312" t="s">
        <v>679</v>
      </c>
      <c r="CF312">
        <v>0</v>
      </c>
      <c r="CH312">
        <v>0</v>
      </c>
      <c r="CJ312">
        <v>0</v>
      </c>
      <c r="CL312">
        <v>0</v>
      </c>
      <c r="CN312">
        <v>0</v>
      </c>
      <c r="CP312">
        <v>0</v>
      </c>
      <c r="CR312">
        <v>0</v>
      </c>
      <c r="CT312">
        <v>0</v>
      </c>
      <c r="CV312">
        <v>0</v>
      </c>
      <c r="CX312">
        <v>0</v>
      </c>
      <c r="CZ312">
        <v>11</v>
      </c>
      <c r="DA312" t="s">
        <v>679</v>
      </c>
      <c r="DB312">
        <v>0</v>
      </c>
      <c r="DD312">
        <v>0</v>
      </c>
      <c r="DF312">
        <v>771</v>
      </c>
      <c r="DG312" t="s">
        <v>679</v>
      </c>
      <c r="DH312">
        <v>0</v>
      </c>
      <c r="DJ312">
        <v>12</v>
      </c>
      <c r="DK312" t="s">
        <v>679</v>
      </c>
      <c r="DL312">
        <v>0</v>
      </c>
      <c r="DN312">
        <v>0</v>
      </c>
      <c r="DP312">
        <v>0</v>
      </c>
      <c r="DR312">
        <v>450</v>
      </c>
      <c r="DS312" t="s">
        <v>679</v>
      </c>
      <c r="DT312">
        <v>0</v>
      </c>
      <c r="DV312">
        <v>0</v>
      </c>
      <c r="DX312">
        <v>86</v>
      </c>
      <c r="DY312" t="s">
        <v>679</v>
      </c>
      <c r="DZ312">
        <v>11</v>
      </c>
      <c r="EA312" t="s">
        <v>679</v>
      </c>
      <c r="EB312">
        <v>2</v>
      </c>
      <c r="EC312" t="s">
        <v>679</v>
      </c>
      <c r="ED312">
        <v>0</v>
      </c>
      <c r="EF312">
        <v>0</v>
      </c>
      <c r="EH312">
        <v>3</v>
      </c>
      <c r="EI312" t="s">
        <v>679</v>
      </c>
      <c r="EJ312">
        <v>0</v>
      </c>
      <c r="EL312">
        <v>0</v>
      </c>
      <c r="EN312">
        <v>0</v>
      </c>
      <c r="EP312">
        <v>0</v>
      </c>
      <c r="ER312">
        <v>64</v>
      </c>
      <c r="ES312" t="s">
        <v>679</v>
      </c>
      <c r="ET312">
        <v>0</v>
      </c>
      <c r="EV312">
        <v>0</v>
      </c>
      <c r="EX312">
        <v>45</v>
      </c>
      <c r="EY312" t="s">
        <v>679</v>
      </c>
      <c r="EZ312">
        <v>0</v>
      </c>
      <c r="FB312">
        <v>31</v>
      </c>
      <c r="FC312" t="s">
        <v>679</v>
      </c>
      <c r="FD312">
        <v>27</v>
      </c>
      <c r="FE312" t="s">
        <v>679</v>
      </c>
      <c r="FF312">
        <v>0</v>
      </c>
      <c r="FH312">
        <v>0</v>
      </c>
      <c r="FJ312">
        <v>8</v>
      </c>
      <c r="FK312" t="s">
        <v>679</v>
      </c>
      <c r="FL312">
        <v>0</v>
      </c>
      <c r="FN312">
        <v>0</v>
      </c>
      <c r="FP312">
        <v>0</v>
      </c>
      <c r="FR312">
        <v>0</v>
      </c>
      <c r="FT312">
        <v>0</v>
      </c>
      <c r="FV312">
        <v>0</v>
      </c>
      <c r="FX312">
        <v>38</v>
      </c>
      <c r="FY312" t="s">
        <v>679</v>
      </c>
      <c r="FZ312">
        <v>35</v>
      </c>
      <c r="GA312" t="s">
        <v>679</v>
      </c>
      <c r="GB312">
        <v>0</v>
      </c>
      <c r="GD312">
        <v>0</v>
      </c>
      <c r="GF312">
        <v>0</v>
      </c>
      <c r="GH312">
        <v>4</v>
      </c>
      <c r="GI312" t="s">
        <v>679</v>
      </c>
      <c r="GJ312">
        <v>45</v>
      </c>
      <c r="GK312" t="s">
        <v>679</v>
      </c>
      <c r="GL312">
        <v>0</v>
      </c>
      <c r="GN312">
        <v>0</v>
      </c>
      <c r="GP312">
        <v>82</v>
      </c>
      <c r="GQ312" t="s">
        <v>679</v>
      </c>
      <c r="GR312">
        <v>0</v>
      </c>
      <c r="GT312">
        <v>32</v>
      </c>
      <c r="GU312" t="s">
        <v>679</v>
      </c>
      <c r="GV312">
        <v>37</v>
      </c>
      <c r="GW312" t="s">
        <v>679</v>
      </c>
      <c r="GX312">
        <v>0</v>
      </c>
      <c r="GZ312">
        <v>1</v>
      </c>
      <c r="HA312" t="s">
        <v>679</v>
      </c>
      <c r="HB312">
        <v>0</v>
      </c>
      <c r="HD312">
        <v>1</v>
      </c>
      <c r="HE312" t="s">
        <v>679</v>
      </c>
      <c r="HF312">
        <v>0</v>
      </c>
      <c r="HH312">
        <v>0</v>
      </c>
      <c r="HJ312">
        <v>57</v>
      </c>
      <c r="HK312" t="s">
        <v>679</v>
      </c>
      <c r="HL312">
        <v>0</v>
      </c>
      <c r="HN312">
        <v>16</v>
      </c>
      <c r="HO312" t="s">
        <v>679</v>
      </c>
      <c r="HP312">
        <v>17</v>
      </c>
      <c r="HQ312" t="s">
        <v>679</v>
      </c>
      <c r="HR312">
        <v>0</v>
      </c>
      <c r="HT312">
        <v>0</v>
      </c>
      <c r="HV312">
        <v>0</v>
      </c>
      <c r="HX312">
        <v>36</v>
      </c>
      <c r="HY312" t="s">
        <v>679</v>
      </c>
      <c r="HZ312">
        <v>0</v>
      </c>
      <c r="IB312">
        <v>4</v>
      </c>
      <c r="IC312" t="s">
        <v>679</v>
      </c>
      <c r="ID312">
        <v>5649</v>
      </c>
      <c r="IE312" t="s">
        <v>679</v>
      </c>
      <c r="IF312">
        <v>128</v>
      </c>
      <c r="IG312" t="s">
        <v>679</v>
      </c>
      <c r="IH312">
        <v>0</v>
      </c>
      <c r="IJ312">
        <v>0</v>
      </c>
      <c r="IL312">
        <v>31</v>
      </c>
      <c r="IM312" t="s">
        <v>679</v>
      </c>
      <c r="IN312">
        <v>7</v>
      </c>
      <c r="IO312" t="s">
        <v>679</v>
      </c>
      <c r="IP312">
        <v>4874</v>
      </c>
      <c r="IQ312" t="s">
        <v>679</v>
      </c>
      <c r="IR312">
        <v>0</v>
      </c>
      <c r="IT312">
        <v>0</v>
      </c>
      <c r="IV312">
        <v>0</v>
      </c>
      <c r="IX312">
        <v>0</v>
      </c>
      <c r="IZ312">
        <v>19</v>
      </c>
      <c r="JA312" t="s">
        <v>679</v>
      </c>
      <c r="JB312">
        <v>0</v>
      </c>
      <c r="JD312">
        <v>0</v>
      </c>
      <c r="JF312">
        <v>0</v>
      </c>
      <c r="JH312">
        <v>0</v>
      </c>
      <c r="JJ312">
        <v>0</v>
      </c>
      <c r="JL312">
        <v>0</v>
      </c>
      <c r="JN312">
        <v>0</v>
      </c>
      <c r="JP312">
        <v>51</v>
      </c>
      <c r="JQ312" t="s">
        <v>679</v>
      </c>
      <c r="JR312">
        <v>15</v>
      </c>
      <c r="JS312" t="s">
        <v>679</v>
      </c>
      <c r="JT312">
        <v>49</v>
      </c>
      <c r="JU312" t="s">
        <v>679</v>
      </c>
      <c r="JV312">
        <v>0</v>
      </c>
      <c r="JX312">
        <v>38</v>
      </c>
      <c r="JY312" t="s">
        <v>679</v>
      </c>
      <c r="JZ312">
        <v>0</v>
      </c>
      <c r="KB312">
        <v>0</v>
      </c>
      <c r="KD312">
        <v>91</v>
      </c>
      <c r="KE312" t="s">
        <v>679</v>
      </c>
      <c r="KF312">
        <v>11</v>
      </c>
      <c r="KG312" t="s">
        <v>679</v>
      </c>
      <c r="KH312">
        <v>102</v>
      </c>
      <c r="KI312" t="s">
        <v>679</v>
      </c>
      <c r="KJ312">
        <v>0</v>
      </c>
      <c r="KL312">
        <v>0</v>
      </c>
      <c r="KN312">
        <v>8</v>
      </c>
      <c r="KO312" t="s">
        <v>679</v>
      </c>
      <c r="KP312">
        <v>0</v>
      </c>
      <c r="KR312">
        <v>162</v>
      </c>
      <c r="KS312" t="s">
        <v>679</v>
      </c>
      <c r="KT312">
        <v>0</v>
      </c>
      <c r="KV312">
        <v>380</v>
      </c>
      <c r="KW312" t="s">
        <v>679</v>
      </c>
      <c r="KX312">
        <v>0</v>
      </c>
      <c r="KZ312">
        <v>0</v>
      </c>
      <c r="LB312">
        <v>0</v>
      </c>
      <c r="LD312">
        <v>0</v>
      </c>
      <c r="LF312">
        <v>0</v>
      </c>
      <c r="LH312">
        <v>0</v>
      </c>
      <c r="LJ312">
        <v>0</v>
      </c>
      <c r="LL312">
        <v>0</v>
      </c>
      <c r="LN312">
        <v>0</v>
      </c>
      <c r="LP312">
        <v>0</v>
      </c>
      <c r="LR312">
        <v>0</v>
      </c>
      <c r="LT312">
        <v>29</v>
      </c>
      <c r="LU312" t="s">
        <v>679</v>
      </c>
      <c r="LV312">
        <v>0</v>
      </c>
      <c r="LX312">
        <v>10</v>
      </c>
      <c r="LY312" t="s">
        <v>679</v>
      </c>
      <c r="LZ312">
        <v>0</v>
      </c>
      <c r="MB312">
        <v>0</v>
      </c>
      <c r="MD312">
        <v>0</v>
      </c>
      <c r="MF312">
        <v>0</v>
      </c>
      <c r="MH312">
        <v>0</v>
      </c>
      <c r="MJ312">
        <v>15</v>
      </c>
      <c r="MK312" t="s">
        <v>679</v>
      </c>
      <c r="ML312">
        <v>13</v>
      </c>
      <c r="MM312" t="s">
        <v>679</v>
      </c>
      <c r="MN312">
        <v>0</v>
      </c>
      <c r="MP312">
        <v>0</v>
      </c>
      <c r="MR312">
        <v>17</v>
      </c>
      <c r="MS312" t="s">
        <v>679</v>
      </c>
      <c r="MT312">
        <v>923</v>
      </c>
      <c r="MU312" t="s">
        <v>679</v>
      </c>
      <c r="MV312">
        <v>2</v>
      </c>
      <c r="MW312" t="s">
        <v>679</v>
      </c>
      <c r="MX312">
        <v>39</v>
      </c>
      <c r="MY312" t="s">
        <v>679</v>
      </c>
      <c r="MZ312">
        <v>45</v>
      </c>
      <c r="NA312" t="s">
        <v>679</v>
      </c>
      <c r="NB312">
        <v>262</v>
      </c>
      <c r="NC312" t="s">
        <v>679</v>
      </c>
      <c r="ND312">
        <v>0</v>
      </c>
      <c r="NF312">
        <v>3</v>
      </c>
      <c r="NG312" t="s">
        <v>679</v>
      </c>
      <c r="NH312">
        <v>19</v>
      </c>
      <c r="NI312" t="s">
        <v>679</v>
      </c>
      <c r="NJ312">
        <v>0</v>
      </c>
      <c r="NL312">
        <v>0</v>
      </c>
      <c r="NN312">
        <v>0</v>
      </c>
      <c r="NP312">
        <v>0</v>
      </c>
      <c r="NR312">
        <v>99</v>
      </c>
      <c r="NS312" t="s">
        <v>679</v>
      </c>
      <c r="NT312">
        <v>13</v>
      </c>
      <c r="NU312" t="s">
        <v>679</v>
      </c>
      <c r="NV312">
        <v>69</v>
      </c>
      <c r="NW312" t="s">
        <v>679</v>
      </c>
      <c r="NX312">
        <v>118</v>
      </c>
      <c r="NY312" t="s">
        <v>679</v>
      </c>
      <c r="NZ312">
        <v>13</v>
      </c>
      <c r="OA312" t="s">
        <v>679</v>
      </c>
      <c r="OB312">
        <v>0</v>
      </c>
      <c r="OD312">
        <v>0</v>
      </c>
      <c r="OF312">
        <v>61</v>
      </c>
      <c r="OG312" t="s">
        <v>679</v>
      </c>
      <c r="OH312">
        <v>14</v>
      </c>
      <c r="OI312" t="s">
        <v>679</v>
      </c>
      <c r="OJ312">
        <v>0</v>
      </c>
      <c r="OL312">
        <v>0</v>
      </c>
      <c r="ON312">
        <v>0</v>
      </c>
      <c r="OP312">
        <v>0</v>
      </c>
      <c r="OR312">
        <v>0</v>
      </c>
      <c r="OT312">
        <v>7</v>
      </c>
      <c r="OU312" t="s">
        <v>679</v>
      </c>
      <c r="OV312">
        <v>1</v>
      </c>
      <c r="OW312" t="s">
        <v>679</v>
      </c>
      <c r="OX312">
        <v>40</v>
      </c>
      <c r="OY312" t="s">
        <v>679</v>
      </c>
      <c r="OZ312">
        <v>3</v>
      </c>
      <c r="PA312" t="s">
        <v>679</v>
      </c>
      <c r="PB312">
        <v>1</v>
      </c>
      <c r="PC312" t="s">
        <v>679</v>
      </c>
      <c r="PD312">
        <v>592</v>
      </c>
      <c r="PE312" t="s">
        <v>679</v>
      </c>
      <c r="PF312">
        <v>0</v>
      </c>
      <c r="PH312">
        <v>0</v>
      </c>
      <c r="PJ312">
        <v>0</v>
      </c>
      <c r="PL312">
        <v>0</v>
      </c>
      <c r="PN312">
        <v>0</v>
      </c>
      <c r="PP312">
        <v>0</v>
      </c>
      <c r="PR312">
        <v>0</v>
      </c>
      <c r="PT312">
        <v>0</v>
      </c>
      <c r="PV312">
        <v>59</v>
      </c>
      <c r="PW312" t="s">
        <v>679</v>
      </c>
      <c r="PX312">
        <v>5</v>
      </c>
      <c r="PY312" t="s">
        <v>679</v>
      </c>
      <c r="PZ312">
        <v>0</v>
      </c>
      <c r="QB312">
        <v>2</v>
      </c>
      <c r="QC312" t="s">
        <v>679</v>
      </c>
      <c r="QD312">
        <v>0</v>
      </c>
      <c r="QF312">
        <v>0</v>
      </c>
      <c r="QH312">
        <v>0</v>
      </c>
      <c r="QJ312">
        <v>0</v>
      </c>
      <c r="QL312">
        <v>500</v>
      </c>
      <c r="QM312" t="s">
        <v>679</v>
      </c>
      <c r="QN312">
        <v>106</v>
      </c>
      <c r="QO312" t="s">
        <v>679</v>
      </c>
      <c r="QP312">
        <v>212</v>
      </c>
      <c r="QQ312" t="s">
        <v>679</v>
      </c>
      <c r="QR312">
        <v>263</v>
      </c>
      <c r="QS312" t="s">
        <v>679</v>
      </c>
      <c r="QT312">
        <v>58</v>
      </c>
      <c r="QU312" t="s">
        <v>679</v>
      </c>
      <c r="QV312">
        <v>193</v>
      </c>
      <c r="QW312" t="s">
        <v>679</v>
      </c>
      <c r="QX312">
        <v>94</v>
      </c>
      <c r="QY312" t="s">
        <v>679</v>
      </c>
      <c r="QZ312">
        <v>73</v>
      </c>
      <c r="RA312" t="s">
        <v>679</v>
      </c>
      <c r="RB312">
        <v>24</v>
      </c>
      <c r="RC312" t="s">
        <v>679</v>
      </c>
      <c r="RD312">
        <v>47</v>
      </c>
      <c r="RE312" t="s">
        <v>679</v>
      </c>
      <c r="RF312">
        <v>84</v>
      </c>
      <c r="RG312" t="s">
        <v>679</v>
      </c>
      <c r="RH312">
        <v>42</v>
      </c>
      <c r="RI312" t="s">
        <v>679</v>
      </c>
      <c r="RJ312">
        <v>272</v>
      </c>
      <c r="RK312" t="s">
        <v>679</v>
      </c>
      <c r="RL312">
        <v>41</v>
      </c>
      <c r="RM312" t="s">
        <v>679</v>
      </c>
      <c r="RN312">
        <v>106</v>
      </c>
      <c r="RO312" t="s">
        <v>679</v>
      </c>
      <c r="RP312">
        <v>4</v>
      </c>
      <c r="RQ312" t="s">
        <v>679</v>
      </c>
      <c r="RR312">
        <v>6</v>
      </c>
      <c r="RS312" t="s">
        <v>679</v>
      </c>
      <c r="RT312">
        <v>3</v>
      </c>
      <c r="RU312" t="s">
        <v>679</v>
      </c>
      <c r="RV312">
        <v>1153</v>
      </c>
      <c r="RW312" t="s">
        <v>679</v>
      </c>
      <c r="RX312">
        <v>234</v>
      </c>
      <c r="RY312" t="s">
        <v>679</v>
      </c>
      <c r="RZ312">
        <v>212</v>
      </c>
      <c r="SA312" t="s">
        <v>679</v>
      </c>
      <c r="SB312">
        <v>219</v>
      </c>
      <c r="SC312" t="s">
        <v>679</v>
      </c>
      <c r="SD312">
        <v>92</v>
      </c>
      <c r="SE312" t="s">
        <v>679</v>
      </c>
      <c r="SF312">
        <v>19</v>
      </c>
      <c r="SG312" t="s">
        <v>679</v>
      </c>
      <c r="SH312">
        <v>312</v>
      </c>
      <c r="SI312" t="s">
        <v>679</v>
      </c>
      <c r="SJ312">
        <v>371</v>
      </c>
      <c r="SK312" t="s">
        <v>679</v>
      </c>
      <c r="SL312">
        <v>120</v>
      </c>
      <c r="SM312" t="s">
        <v>679</v>
      </c>
      <c r="SN312">
        <v>83</v>
      </c>
      <c r="SO312" t="s">
        <v>679</v>
      </c>
      <c r="SP312">
        <v>211</v>
      </c>
      <c r="SQ312" t="s">
        <v>679</v>
      </c>
      <c r="SR312">
        <v>377</v>
      </c>
      <c r="SS312" t="s">
        <v>679</v>
      </c>
      <c r="ST312">
        <v>262</v>
      </c>
      <c r="SU312" t="s">
        <v>679</v>
      </c>
      <c r="SV312">
        <v>41</v>
      </c>
      <c r="SW312" t="s">
        <v>679</v>
      </c>
      <c r="SX312">
        <v>427</v>
      </c>
      <c r="SY312" t="s">
        <v>679</v>
      </c>
      <c r="SZ312">
        <v>304</v>
      </c>
      <c r="TA312" t="s">
        <v>679</v>
      </c>
      <c r="TB312">
        <v>100</v>
      </c>
      <c r="TC312" t="s">
        <v>679</v>
      </c>
      <c r="TD312">
        <v>176</v>
      </c>
      <c r="TE312" t="s">
        <v>679</v>
      </c>
      <c r="TF312">
        <v>12</v>
      </c>
      <c r="TG312" t="s">
        <v>679</v>
      </c>
      <c r="TH312">
        <v>175</v>
      </c>
      <c r="TI312" t="s">
        <v>679</v>
      </c>
      <c r="TJ312">
        <v>6</v>
      </c>
      <c r="TK312" t="s">
        <v>679</v>
      </c>
      <c r="TL312">
        <v>55</v>
      </c>
      <c r="TM312" t="s">
        <v>679</v>
      </c>
      <c r="TN312">
        <v>3569</v>
      </c>
      <c r="TO312" t="s">
        <v>679</v>
      </c>
      <c r="TP312">
        <v>151</v>
      </c>
      <c r="TQ312" t="s">
        <v>679</v>
      </c>
      <c r="TR312">
        <v>17</v>
      </c>
      <c r="TS312" t="s">
        <v>679</v>
      </c>
      <c r="TT312">
        <v>199</v>
      </c>
      <c r="TU312" t="s">
        <v>679</v>
      </c>
      <c r="TV312">
        <v>2</v>
      </c>
      <c r="TW312" t="s">
        <v>679</v>
      </c>
      <c r="TX312">
        <v>0</v>
      </c>
      <c r="TZ312">
        <v>0</v>
      </c>
      <c r="UB312">
        <v>0</v>
      </c>
      <c r="UD312">
        <v>12</v>
      </c>
      <c r="UE312" t="s">
        <v>679</v>
      </c>
      <c r="UF312">
        <v>2</v>
      </c>
      <c r="UG312" t="s">
        <v>679</v>
      </c>
      <c r="UH312">
        <v>137</v>
      </c>
      <c r="UI312" t="s">
        <v>679</v>
      </c>
      <c r="UJ312">
        <v>707</v>
      </c>
      <c r="UK312" t="s">
        <v>679</v>
      </c>
      <c r="UL312">
        <v>296</v>
      </c>
      <c r="UM312" t="s">
        <v>679</v>
      </c>
      <c r="UN312">
        <v>320</v>
      </c>
      <c r="UO312" t="s">
        <v>679</v>
      </c>
      <c r="UP312">
        <v>119</v>
      </c>
      <c r="UQ312" t="s">
        <v>679</v>
      </c>
      <c r="UR312">
        <v>196</v>
      </c>
      <c r="US312" t="s">
        <v>679</v>
      </c>
      <c r="UT312">
        <v>0</v>
      </c>
      <c r="UV312">
        <v>30</v>
      </c>
      <c r="UW312" t="s">
        <v>679</v>
      </c>
      <c r="UX312">
        <v>94</v>
      </c>
      <c r="UY312" t="s">
        <v>679</v>
      </c>
      <c r="UZ312">
        <v>162</v>
      </c>
      <c r="VA312" t="s">
        <v>679</v>
      </c>
      <c r="VB312">
        <v>122</v>
      </c>
      <c r="VC312" t="s">
        <v>679</v>
      </c>
      <c r="VD312">
        <v>137</v>
      </c>
      <c r="VE312" t="s">
        <v>679</v>
      </c>
      <c r="VF312">
        <v>3</v>
      </c>
      <c r="VG312" t="s">
        <v>679</v>
      </c>
      <c r="VH312">
        <v>57</v>
      </c>
      <c r="VI312" t="s">
        <v>679</v>
      </c>
      <c r="VJ312">
        <v>60</v>
      </c>
      <c r="VK312" t="s">
        <v>679</v>
      </c>
      <c r="VL312">
        <v>0</v>
      </c>
      <c r="VN312">
        <v>0</v>
      </c>
      <c r="VP312">
        <v>48</v>
      </c>
      <c r="VQ312" t="s">
        <v>679</v>
      </c>
      <c r="VR312">
        <v>15</v>
      </c>
      <c r="VS312" t="s">
        <v>679</v>
      </c>
      <c r="VT312">
        <v>25</v>
      </c>
      <c r="VU312" t="s">
        <v>679</v>
      </c>
      <c r="VV312">
        <v>0</v>
      </c>
      <c r="VX312">
        <v>2</v>
      </c>
      <c r="VY312" t="s">
        <v>679</v>
      </c>
      <c r="VZ312">
        <v>146</v>
      </c>
      <c r="WA312" t="s">
        <v>679</v>
      </c>
      <c r="WB312">
        <v>372</v>
      </c>
      <c r="WC312" t="s">
        <v>679</v>
      </c>
      <c r="WD312">
        <v>491</v>
      </c>
      <c r="WE312" t="s">
        <v>679</v>
      </c>
      <c r="WF312">
        <v>122</v>
      </c>
      <c r="WG312" t="s">
        <v>679</v>
      </c>
      <c r="WH312">
        <v>354</v>
      </c>
      <c r="WI312" t="s">
        <v>679</v>
      </c>
      <c r="WJ312">
        <v>100</v>
      </c>
      <c r="WK312" t="s">
        <v>679</v>
      </c>
      <c r="WL312">
        <v>2</v>
      </c>
      <c r="WM312" t="s">
        <v>679</v>
      </c>
      <c r="WN312">
        <v>247</v>
      </c>
      <c r="WO312" t="s">
        <v>679</v>
      </c>
      <c r="WP312">
        <v>138</v>
      </c>
      <c r="WQ312" t="s">
        <v>679</v>
      </c>
      <c r="WR312">
        <v>0</v>
      </c>
      <c r="WT312">
        <v>23</v>
      </c>
      <c r="WU312" t="s">
        <v>679</v>
      </c>
      <c r="WV312">
        <v>174</v>
      </c>
      <c r="WW312" t="s">
        <v>679</v>
      </c>
      <c r="WX312">
        <v>1991</v>
      </c>
      <c r="WY312" t="s">
        <v>679</v>
      </c>
      <c r="WZ312">
        <v>640</v>
      </c>
      <c r="XA312" t="s">
        <v>679</v>
      </c>
      <c r="XB312">
        <v>8</v>
      </c>
      <c r="XC312" t="s">
        <v>679</v>
      </c>
      <c r="XD312">
        <v>41</v>
      </c>
      <c r="XE312" t="s">
        <v>679</v>
      </c>
      <c r="XF312">
        <v>1989</v>
      </c>
      <c r="XG312" t="s">
        <v>679</v>
      </c>
      <c r="XH312">
        <v>447</v>
      </c>
      <c r="XI312" t="s">
        <v>679</v>
      </c>
      <c r="XJ312">
        <v>84</v>
      </c>
      <c r="XK312" t="s">
        <v>679</v>
      </c>
      <c r="XL312">
        <v>72</v>
      </c>
      <c r="XM312" t="s">
        <v>679</v>
      </c>
      <c r="XN312">
        <v>1</v>
      </c>
      <c r="XO312" t="s">
        <v>679</v>
      </c>
      <c r="XP312">
        <v>16</v>
      </c>
      <c r="XQ312" t="s">
        <v>679</v>
      </c>
      <c r="XR312">
        <v>999</v>
      </c>
      <c r="XS312" t="s">
        <v>679</v>
      </c>
      <c r="XT312">
        <v>90</v>
      </c>
      <c r="XU312" t="s">
        <v>679</v>
      </c>
      <c r="XV312">
        <v>28</v>
      </c>
      <c r="XW312" t="s">
        <v>679</v>
      </c>
      <c r="XX312">
        <v>16</v>
      </c>
      <c r="XY312" t="s">
        <v>679</v>
      </c>
      <c r="XZ312">
        <v>45</v>
      </c>
      <c r="YA312" t="s">
        <v>679</v>
      </c>
      <c r="YB312">
        <v>50</v>
      </c>
      <c r="YC312" t="s">
        <v>679</v>
      </c>
      <c r="YD312">
        <v>3</v>
      </c>
      <c r="YE312" t="s">
        <v>679</v>
      </c>
      <c r="YF312">
        <v>59</v>
      </c>
      <c r="YG312" t="s">
        <v>679</v>
      </c>
      <c r="YH312">
        <v>451</v>
      </c>
      <c r="YI312" t="s">
        <v>679</v>
      </c>
      <c r="YJ312">
        <v>26</v>
      </c>
      <c r="YK312" t="s">
        <v>679</v>
      </c>
      <c r="YL312">
        <v>15</v>
      </c>
      <c r="YM312" t="s">
        <v>679</v>
      </c>
      <c r="YN312">
        <v>137</v>
      </c>
      <c r="YO312" t="s">
        <v>679</v>
      </c>
      <c r="YP312">
        <v>41</v>
      </c>
      <c r="YQ312" t="s">
        <v>679</v>
      </c>
      <c r="YR312">
        <v>0</v>
      </c>
      <c r="YT312">
        <v>0</v>
      </c>
      <c r="YV312">
        <v>40720</v>
      </c>
      <c r="YW312" t="e">
        <v>#N/A</v>
      </c>
      <c r="YY312">
        <v>32498</v>
      </c>
      <c r="YZ312">
        <v>1292</v>
      </c>
      <c r="ZA312">
        <v>7244</v>
      </c>
      <c r="ZB312">
        <v>8222</v>
      </c>
      <c r="ZC312">
        <v>16186</v>
      </c>
      <c r="ZD312">
        <v>111</v>
      </c>
      <c r="ZE312">
        <v>24232</v>
      </c>
      <c r="ZF312">
        <v>8265</v>
      </c>
      <c r="ZG312">
        <v>1186</v>
      </c>
      <c r="ZH312">
        <v>5</v>
      </c>
      <c r="ZI312">
        <v>17372</v>
      </c>
      <c r="ZJ312">
        <v>16191</v>
      </c>
      <c r="ZK312">
        <v>1139</v>
      </c>
      <c r="ZL312">
        <v>17384</v>
      </c>
      <c r="ZM312">
        <v>8784</v>
      </c>
      <c r="ZN312">
        <v>5092</v>
      </c>
      <c r="ZO312">
        <v>21850</v>
      </c>
      <c r="ZP312">
        <v>10857</v>
      </c>
      <c r="ZQ312">
        <v>1885</v>
      </c>
      <c r="ZR312">
        <v>629</v>
      </c>
      <c r="ZS312">
        <v>623</v>
      </c>
      <c r="ZT312">
        <v>54</v>
      </c>
      <c r="ZU312">
        <v>5</v>
      </c>
      <c r="ZV312">
        <v>7</v>
      </c>
      <c r="ZW312">
        <v>4343</v>
      </c>
      <c r="ZX312">
        <v>12</v>
      </c>
      <c r="ZY312">
        <v>4089</v>
      </c>
      <c r="AAA312" s="26"/>
    </row>
    <row r="313" spans="1:703" x14ac:dyDescent="0.25">
      <c r="A313" t="s">
        <v>950</v>
      </c>
      <c r="B313">
        <v>0</v>
      </c>
      <c r="D313">
        <v>0</v>
      </c>
      <c r="F313">
        <v>0</v>
      </c>
      <c r="H313">
        <v>0</v>
      </c>
      <c r="J313">
        <v>0</v>
      </c>
      <c r="L313">
        <v>0</v>
      </c>
      <c r="N313">
        <v>0</v>
      </c>
      <c r="P313">
        <v>0</v>
      </c>
      <c r="R313">
        <v>140</v>
      </c>
      <c r="S313" t="s">
        <v>679</v>
      </c>
      <c r="T313">
        <v>3851</v>
      </c>
      <c r="U313" t="s">
        <v>679</v>
      </c>
      <c r="V313">
        <v>474</v>
      </c>
      <c r="W313" t="s">
        <v>679</v>
      </c>
      <c r="X313">
        <v>0</v>
      </c>
      <c r="Z313">
        <v>2</v>
      </c>
      <c r="AA313" t="s">
        <v>679</v>
      </c>
      <c r="AB313">
        <v>73</v>
      </c>
      <c r="AC313" t="s">
        <v>679</v>
      </c>
      <c r="AD313">
        <v>0</v>
      </c>
      <c r="AF313">
        <v>59</v>
      </c>
      <c r="AG313" t="s">
        <v>679</v>
      </c>
      <c r="AH313">
        <v>0</v>
      </c>
      <c r="AJ313">
        <v>12</v>
      </c>
      <c r="AK313" t="s">
        <v>679</v>
      </c>
      <c r="AL313">
        <v>0</v>
      </c>
      <c r="AN313">
        <v>0</v>
      </c>
      <c r="AP313">
        <v>0</v>
      </c>
      <c r="AR313">
        <v>0</v>
      </c>
      <c r="AT313">
        <v>0</v>
      </c>
      <c r="AV313">
        <v>0</v>
      </c>
      <c r="AX313">
        <v>0</v>
      </c>
      <c r="AZ313">
        <v>0</v>
      </c>
      <c r="BB313">
        <v>0</v>
      </c>
      <c r="BD313">
        <v>0</v>
      </c>
      <c r="BF313">
        <v>0</v>
      </c>
      <c r="BH313">
        <v>8</v>
      </c>
      <c r="BI313" t="s">
        <v>679</v>
      </c>
      <c r="BJ313">
        <v>31</v>
      </c>
      <c r="BK313" t="s">
        <v>679</v>
      </c>
      <c r="BL313">
        <v>33</v>
      </c>
      <c r="BM313" t="s">
        <v>679</v>
      </c>
      <c r="BN313">
        <v>4</v>
      </c>
      <c r="BO313" t="s">
        <v>679</v>
      </c>
      <c r="BP313">
        <v>0</v>
      </c>
      <c r="BR313">
        <v>0</v>
      </c>
      <c r="BT313">
        <v>0</v>
      </c>
      <c r="BV313">
        <v>26</v>
      </c>
      <c r="BW313" t="s">
        <v>679</v>
      </c>
      <c r="BX313">
        <v>274</v>
      </c>
      <c r="BY313" t="s">
        <v>679</v>
      </c>
      <c r="BZ313">
        <v>0</v>
      </c>
      <c r="CB313">
        <v>235</v>
      </c>
      <c r="CC313" t="s">
        <v>679</v>
      </c>
      <c r="CD313">
        <v>1043</v>
      </c>
      <c r="CE313" t="s">
        <v>679</v>
      </c>
      <c r="CF313">
        <v>1020</v>
      </c>
      <c r="CG313" t="s">
        <v>679</v>
      </c>
      <c r="CH313">
        <v>106</v>
      </c>
      <c r="CI313" t="s">
        <v>679</v>
      </c>
      <c r="CJ313">
        <v>0</v>
      </c>
      <c r="CL313">
        <v>90</v>
      </c>
      <c r="CM313" t="s">
        <v>679</v>
      </c>
      <c r="CN313">
        <v>0</v>
      </c>
      <c r="CP313">
        <v>0</v>
      </c>
      <c r="CR313">
        <v>0</v>
      </c>
      <c r="CT313">
        <v>0</v>
      </c>
      <c r="CV313">
        <v>0</v>
      </c>
      <c r="CX313">
        <v>0</v>
      </c>
      <c r="CZ313">
        <v>3708</v>
      </c>
      <c r="DA313" t="s">
        <v>679</v>
      </c>
      <c r="DB313">
        <v>0</v>
      </c>
      <c r="DD313">
        <v>0</v>
      </c>
      <c r="DF313">
        <v>0</v>
      </c>
      <c r="DH313">
        <v>160</v>
      </c>
      <c r="DI313" t="s">
        <v>679</v>
      </c>
      <c r="DJ313">
        <v>0</v>
      </c>
      <c r="DL313">
        <v>0</v>
      </c>
      <c r="DN313">
        <v>0</v>
      </c>
      <c r="DP313">
        <v>0</v>
      </c>
      <c r="DR313">
        <v>0</v>
      </c>
      <c r="DT313">
        <v>0</v>
      </c>
      <c r="DV313">
        <v>0</v>
      </c>
      <c r="DX313">
        <v>3</v>
      </c>
      <c r="DY313" t="s">
        <v>679</v>
      </c>
      <c r="DZ313">
        <v>33</v>
      </c>
      <c r="EA313" t="s">
        <v>679</v>
      </c>
      <c r="EB313">
        <v>0</v>
      </c>
      <c r="ED313">
        <v>0</v>
      </c>
      <c r="EF313">
        <v>0</v>
      </c>
      <c r="EH313">
        <v>0</v>
      </c>
      <c r="EJ313">
        <v>819</v>
      </c>
      <c r="EK313" t="s">
        <v>679</v>
      </c>
      <c r="EL313">
        <v>0</v>
      </c>
      <c r="EN313">
        <v>0</v>
      </c>
      <c r="EP313">
        <v>0</v>
      </c>
      <c r="ER313">
        <v>523</v>
      </c>
      <c r="ES313" t="s">
        <v>679</v>
      </c>
      <c r="ET313">
        <v>297</v>
      </c>
      <c r="EU313" t="s">
        <v>679</v>
      </c>
      <c r="EV313">
        <v>201</v>
      </c>
      <c r="EW313" t="s">
        <v>679</v>
      </c>
      <c r="EX313">
        <v>0</v>
      </c>
      <c r="EZ313">
        <v>4</v>
      </c>
      <c r="FA313" t="s">
        <v>679</v>
      </c>
      <c r="FB313">
        <v>10</v>
      </c>
      <c r="FC313" t="s">
        <v>679</v>
      </c>
      <c r="FD313">
        <v>29</v>
      </c>
      <c r="FE313" t="s">
        <v>679</v>
      </c>
      <c r="FF313">
        <v>7</v>
      </c>
      <c r="FG313" t="s">
        <v>679</v>
      </c>
      <c r="FH313">
        <v>0</v>
      </c>
      <c r="FJ313">
        <v>15</v>
      </c>
      <c r="FK313" t="s">
        <v>679</v>
      </c>
      <c r="FL313">
        <v>6</v>
      </c>
      <c r="FM313" t="s">
        <v>679</v>
      </c>
      <c r="FN313">
        <v>0</v>
      </c>
      <c r="FP313">
        <v>0</v>
      </c>
      <c r="FR313">
        <v>2</v>
      </c>
      <c r="FS313" t="s">
        <v>679</v>
      </c>
      <c r="FT313">
        <v>0</v>
      </c>
      <c r="FV313">
        <v>0</v>
      </c>
      <c r="FX313">
        <v>0</v>
      </c>
      <c r="FZ313">
        <v>0</v>
      </c>
      <c r="GB313">
        <v>0</v>
      </c>
      <c r="GD313">
        <v>0</v>
      </c>
      <c r="GF313">
        <v>18</v>
      </c>
      <c r="GG313" t="s">
        <v>679</v>
      </c>
      <c r="GH313">
        <v>0</v>
      </c>
      <c r="GJ313">
        <v>10</v>
      </c>
      <c r="GK313" t="s">
        <v>679</v>
      </c>
      <c r="GL313">
        <v>0</v>
      </c>
      <c r="GN313">
        <v>0</v>
      </c>
      <c r="GP313">
        <v>599</v>
      </c>
      <c r="GQ313" t="s">
        <v>679</v>
      </c>
      <c r="GR313">
        <v>345</v>
      </c>
      <c r="GS313" t="s">
        <v>679</v>
      </c>
      <c r="GT313">
        <v>41</v>
      </c>
      <c r="GU313" t="s">
        <v>679</v>
      </c>
      <c r="GV313">
        <v>0</v>
      </c>
      <c r="GX313">
        <v>0</v>
      </c>
      <c r="GZ313">
        <v>2</v>
      </c>
      <c r="HA313" t="s">
        <v>679</v>
      </c>
      <c r="HB313">
        <v>0</v>
      </c>
      <c r="HD313">
        <v>0</v>
      </c>
      <c r="HF313">
        <v>0</v>
      </c>
      <c r="HH313">
        <v>0</v>
      </c>
      <c r="HJ313">
        <v>0</v>
      </c>
      <c r="HL313">
        <v>72</v>
      </c>
      <c r="HM313" t="s">
        <v>679</v>
      </c>
      <c r="HN313">
        <v>3</v>
      </c>
      <c r="HO313" t="s">
        <v>679</v>
      </c>
      <c r="HP313">
        <v>0</v>
      </c>
      <c r="HR313">
        <v>0</v>
      </c>
      <c r="HT313">
        <v>0</v>
      </c>
      <c r="HV313">
        <v>0</v>
      </c>
      <c r="HX313">
        <v>20</v>
      </c>
      <c r="HY313" t="s">
        <v>679</v>
      </c>
      <c r="HZ313">
        <v>0</v>
      </c>
      <c r="IB313">
        <v>0</v>
      </c>
      <c r="ID313">
        <v>5914</v>
      </c>
      <c r="IE313" t="s">
        <v>679</v>
      </c>
      <c r="IF313">
        <v>30</v>
      </c>
      <c r="IG313" t="s">
        <v>679</v>
      </c>
      <c r="IH313">
        <v>2</v>
      </c>
      <c r="II313" t="s">
        <v>679</v>
      </c>
      <c r="IJ313">
        <v>0</v>
      </c>
      <c r="IL313">
        <v>4</v>
      </c>
      <c r="IM313" t="s">
        <v>679</v>
      </c>
      <c r="IN313">
        <v>0</v>
      </c>
      <c r="IP313">
        <v>3</v>
      </c>
      <c r="IQ313" t="s">
        <v>679</v>
      </c>
      <c r="IR313">
        <v>0</v>
      </c>
      <c r="IT313">
        <v>0</v>
      </c>
      <c r="IV313">
        <v>0</v>
      </c>
      <c r="IX313">
        <v>99</v>
      </c>
      <c r="IY313" t="s">
        <v>679</v>
      </c>
      <c r="IZ313">
        <v>41</v>
      </c>
      <c r="JA313" t="s">
        <v>679</v>
      </c>
      <c r="JB313">
        <v>45</v>
      </c>
      <c r="JC313" t="s">
        <v>679</v>
      </c>
      <c r="JD313">
        <v>0</v>
      </c>
      <c r="JF313">
        <v>0</v>
      </c>
      <c r="JH313">
        <v>0</v>
      </c>
      <c r="JJ313">
        <v>0</v>
      </c>
      <c r="JL313">
        <v>0</v>
      </c>
      <c r="JN313">
        <v>0</v>
      </c>
      <c r="JP313">
        <v>0</v>
      </c>
      <c r="JR313">
        <v>0</v>
      </c>
      <c r="JT313">
        <v>0</v>
      </c>
      <c r="JV313">
        <v>0</v>
      </c>
      <c r="JX313">
        <v>0</v>
      </c>
      <c r="JZ313">
        <v>0</v>
      </c>
      <c r="KB313">
        <v>0</v>
      </c>
      <c r="KD313">
        <v>0</v>
      </c>
      <c r="KF313">
        <v>0</v>
      </c>
      <c r="KH313">
        <v>34</v>
      </c>
      <c r="KI313" t="s">
        <v>679</v>
      </c>
      <c r="KJ313">
        <v>0</v>
      </c>
      <c r="KL313">
        <v>0</v>
      </c>
      <c r="KN313">
        <v>0</v>
      </c>
      <c r="KP313">
        <v>0</v>
      </c>
      <c r="KR313">
        <v>0</v>
      </c>
      <c r="KT313">
        <v>0</v>
      </c>
      <c r="KV313">
        <v>102</v>
      </c>
      <c r="KW313" t="s">
        <v>679</v>
      </c>
      <c r="KX313">
        <v>20</v>
      </c>
      <c r="KY313" t="s">
        <v>679</v>
      </c>
      <c r="KZ313">
        <v>0</v>
      </c>
      <c r="LB313">
        <v>0</v>
      </c>
      <c r="LD313">
        <v>0</v>
      </c>
      <c r="LF313">
        <v>0</v>
      </c>
      <c r="LH313">
        <v>0</v>
      </c>
      <c r="LJ313">
        <v>0</v>
      </c>
      <c r="LL313">
        <v>0</v>
      </c>
      <c r="LN313">
        <v>0</v>
      </c>
      <c r="LP313">
        <v>0</v>
      </c>
      <c r="LR313">
        <v>0</v>
      </c>
      <c r="LT313">
        <v>0</v>
      </c>
      <c r="LV313">
        <v>0</v>
      </c>
      <c r="LX313">
        <v>0</v>
      </c>
      <c r="LZ313">
        <v>0</v>
      </c>
      <c r="MB313">
        <v>0</v>
      </c>
      <c r="MD313">
        <v>0</v>
      </c>
      <c r="MF313">
        <v>0</v>
      </c>
      <c r="MH313">
        <v>0</v>
      </c>
      <c r="MJ313">
        <v>0</v>
      </c>
      <c r="ML313">
        <v>0</v>
      </c>
      <c r="MN313">
        <v>0</v>
      </c>
      <c r="MP313">
        <v>0</v>
      </c>
      <c r="MR313">
        <v>0</v>
      </c>
      <c r="MT313">
        <v>0</v>
      </c>
      <c r="MV313">
        <v>182</v>
      </c>
      <c r="MW313" t="s">
        <v>679</v>
      </c>
      <c r="MX313">
        <v>0</v>
      </c>
      <c r="MZ313">
        <v>91</v>
      </c>
      <c r="NA313" t="s">
        <v>679</v>
      </c>
      <c r="NB313">
        <v>184</v>
      </c>
      <c r="NC313" t="s">
        <v>679</v>
      </c>
      <c r="ND313">
        <v>0</v>
      </c>
      <c r="NF313">
        <v>0</v>
      </c>
      <c r="NH313">
        <v>0</v>
      </c>
      <c r="NJ313">
        <v>0</v>
      </c>
      <c r="NL313">
        <v>0</v>
      </c>
      <c r="NN313">
        <v>2</v>
      </c>
      <c r="NO313" t="s">
        <v>679</v>
      </c>
      <c r="NP313">
        <v>0</v>
      </c>
      <c r="NR313">
        <v>14</v>
      </c>
      <c r="NS313" t="s">
        <v>679</v>
      </c>
      <c r="NT313">
        <v>0</v>
      </c>
      <c r="NV313">
        <v>26</v>
      </c>
      <c r="NW313" t="s">
        <v>679</v>
      </c>
      <c r="NX313">
        <v>17</v>
      </c>
      <c r="NY313" t="s">
        <v>679</v>
      </c>
      <c r="NZ313">
        <v>0</v>
      </c>
      <c r="OB313">
        <v>0</v>
      </c>
      <c r="OD313">
        <v>0</v>
      </c>
      <c r="OF313">
        <v>6</v>
      </c>
      <c r="OG313" t="s">
        <v>679</v>
      </c>
      <c r="OH313">
        <v>33</v>
      </c>
      <c r="OI313" t="s">
        <v>679</v>
      </c>
      <c r="OJ313">
        <v>0</v>
      </c>
      <c r="OL313">
        <v>0</v>
      </c>
      <c r="ON313">
        <v>0</v>
      </c>
      <c r="OP313">
        <v>2</v>
      </c>
      <c r="OQ313" t="s">
        <v>679</v>
      </c>
      <c r="OR313">
        <v>0</v>
      </c>
      <c r="OT313">
        <v>442</v>
      </c>
      <c r="OU313" t="s">
        <v>679</v>
      </c>
      <c r="OV313">
        <v>0</v>
      </c>
      <c r="OX313">
        <v>10</v>
      </c>
      <c r="OY313" t="s">
        <v>679</v>
      </c>
      <c r="OZ313">
        <v>0</v>
      </c>
      <c r="PB313">
        <v>0</v>
      </c>
      <c r="PD313">
        <v>147</v>
      </c>
      <c r="PE313" t="s">
        <v>679</v>
      </c>
      <c r="PF313">
        <v>0</v>
      </c>
      <c r="PH313">
        <v>0</v>
      </c>
      <c r="PJ313">
        <v>0</v>
      </c>
      <c r="PL313">
        <v>0</v>
      </c>
      <c r="PN313">
        <v>0</v>
      </c>
      <c r="PP313">
        <v>0</v>
      </c>
      <c r="PR313">
        <v>0</v>
      </c>
      <c r="PT313">
        <v>27</v>
      </c>
      <c r="PU313" t="s">
        <v>679</v>
      </c>
      <c r="PV313">
        <v>206</v>
      </c>
      <c r="PW313" t="s">
        <v>679</v>
      </c>
      <c r="PX313">
        <v>13</v>
      </c>
      <c r="PY313" t="s">
        <v>679</v>
      </c>
      <c r="PZ313">
        <v>0</v>
      </c>
      <c r="QB313">
        <v>0</v>
      </c>
      <c r="QD313">
        <v>0</v>
      </c>
      <c r="QF313">
        <v>0</v>
      </c>
      <c r="QH313">
        <v>0</v>
      </c>
      <c r="QJ313">
        <v>0</v>
      </c>
      <c r="QL313">
        <v>566</v>
      </c>
      <c r="QM313" t="s">
        <v>679</v>
      </c>
      <c r="QN313">
        <v>224</v>
      </c>
      <c r="QO313" t="s">
        <v>679</v>
      </c>
      <c r="QP313">
        <v>1305</v>
      </c>
      <c r="QQ313" t="s">
        <v>679</v>
      </c>
      <c r="QR313">
        <v>202</v>
      </c>
      <c r="QS313" t="s">
        <v>679</v>
      </c>
      <c r="QT313">
        <v>292</v>
      </c>
      <c r="QU313" t="s">
        <v>679</v>
      </c>
      <c r="QV313">
        <v>0</v>
      </c>
      <c r="QX313">
        <v>425</v>
      </c>
      <c r="QY313" t="s">
        <v>679</v>
      </c>
      <c r="QZ313">
        <v>103</v>
      </c>
      <c r="RA313" t="s">
        <v>679</v>
      </c>
      <c r="RB313">
        <v>68</v>
      </c>
      <c r="RC313" t="s">
        <v>679</v>
      </c>
      <c r="RD313">
        <v>218</v>
      </c>
      <c r="RE313" t="s">
        <v>679</v>
      </c>
      <c r="RF313">
        <v>23</v>
      </c>
      <c r="RG313" t="s">
        <v>679</v>
      </c>
      <c r="RH313">
        <v>21</v>
      </c>
      <c r="RI313" t="s">
        <v>679</v>
      </c>
      <c r="RJ313">
        <v>116</v>
      </c>
      <c r="RK313" t="s">
        <v>679</v>
      </c>
      <c r="RL313">
        <v>0</v>
      </c>
      <c r="RN313">
        <v>56</v>
      </c>
      <c r="RO313" t="s">
        <v>679</v>
      </c>
      <c r="RP313">
        <v>15</v>
      </c>
      <c r="RQ313" t="s">
        <v>679</v>
      </c>
      <c r="RR313">
        <v>4</v>
      </c>
      <c r="RS313" t="s">
        <v>679</v>
      </c>
      <c r="RT313">
        <v>5</v>
      </c>
      <c r="RU313" t="s">
        <v>679</v>
      </c>
      <c r="RV313">
        <v>441</v>
      </c>
      <c r="RW313" t="s">
        <v>679</v>
      </c>
      <c r="RX313">
        <v>272</v>
      </c>
      <c r="RY313" t="s">
        <v>679</v>
      </c>
      <c r="RZ313">
        <v>102</v>
      </c>
      <c r="SA313" t="s">
        <v>679</v>
      </c>
      <c r="SB313">
        <v>53</v>
      </c>
      <c r="SC313" t="s">
        <v>679</v>
      </c>
      <c r="SD313">
        <v>44</v>
      </c>
      <c r="SE313" t="s">
        <v>679</v>
      </c>
      <c r="SF313">
        <v>2</v>
      </c>
      <c r="SG313" t="s">
        <v>679</v>
      </c>
      <c r="SH313">
        <v>122</v>
      </c>
      <c r="SI313" t="s">
        <v>679</v>
      </c>
      <c r="SJ313">
        <v>355</v>
      </c>
      <c r="SK313" t="s">
        <v>679</v>
      </c>
      <c r="SL313">
        <v>79</v>
      </c>
      <c r="SM313" t="s">
        <v>679</v>
      </c>
      <c r="SN313">
        <v>78</v>
      </c>
      <c r="SO313" t="s">
        <v>679</v>
      </c>
      <c r="SP313">
        <v>100</v>
      </c>
      <c r="SQ313" t="s">
        <v>679</v>
      </c>
      <c r="SR313">
        <v>549</v>
      </c>
      <c r="SS313" t="s">
        <v>679</v>
      </c>
      <c r="ST313">
        <v>148</v>
      </c>
      <c r="SU313" t="s">
        <v>679</v>
      </c>
      <c r="SV313">
        <v>11</v>
      </c>
      <c r="SW313" t="s">
        <v>679</v>
      </c>
      <c r="SX313">
        <v>400</v>
      </c>
      <c r="SY313" t="s">
        <v>679</v>
      </c>
      <c r="SZ313">
        <v>356</v>
      </c>
      <c r="TA313" t="s">
        <v>679</v>
      </c>
      <c r="TB313">
        <v>201</v>
      </c>
      <c r="TC313" t="s">
        <v>679</v>
      </c>
      <c r="TD313">
        <v>166</v>
      </c>
      <c r="TE313" t="s">
        <v>679</v>
      </c>
      <c r="TF313">
        <v>0</v>
      </c>
      <c r="TH313">
        <v>184</v>
      </c>
      <c r="TI313" t="s">
        <v>679</v>
      </c>
      <c r="TJ313">
        <v>2</v>
      </c>
      <c r="TK313" t="s">
        <v>679</v>
      </c>
      <c r="TL313">
        <v>22</v>
      </c>
      <c r="TM313" t="s">
        <v>679</v>
      </c>
      <c r="TN313">
        <v>121</v>
      </c>
      <c r="TO313" t="s">
        <v>679</v>
      </c>
      <c r="TP313">
        <v>41</v>
      </c>
      <c r="TQ313" t="s">
        <v>679</v>
      </c>
      <c r="TR313">
        <v>0</v>
      </c>
      <c r="TT313">
        <v>480</v>
      </c>
      <c r="TU313" t="s">
        <v>679</v>
      </c>
      <c r="TV313">
        <v>0</v>
      </c>
      <c r="TX313">
        <v>2</v>
      </c>
      <c r="TY313" t="s">
        <v>679</v>
      </c>
      <c r="TZ313">
        <v>0</v>
      </c>
      <c r="UB313">
        <v>0</v>
      </c>
      <c r="UD313">
        <v>288</v>
      </c>
      <c r="UE313" t="s">
        <v>679</v>
      </c>
      <c r="UF313">
        <v>0</v>
      </c>
      <c r="UH313">
        <v>116</v>
      </c>
      <c r="UI313" t="s">
        <v>679</v>
      </c>
      <c r="UJ313">
        <v>127</v>
      </c>
      <c r="UK313" t="s">
        <v>679</v>
      </c>
      <c r="UL313">
        <v>41</v>
      </c>
      <c r="UM313" t="s">
        <v>679</v>
      </c>
      <c r="UN313">
        <v>331</v>
      </c>
      <c r="UO313" t="s">
        <v>679</v>
      </c>
      <c r="UP313">
        <v>60</v>
      </c>
      <c r="UQ313" t="s">
        <v>679</v>
      </c>
      <c r="UR313">
        <v>61</v>
      </c>
      <c r="US313" t="s">
        <v>679</v>
      </c>
      <c r="UT313">
        <v>0</v>
      </c>
      <c r="UV313">
        <v>49</v>
      </c>
      <c r="UW313" t="s">
        <v>679</v>
      </c>
      <c r="UX313">
        <v>33</v>
      </c>
      <c r="UY313" t="s">
        <v>679</v>
      </c>
      <c r="UZ313">
        <v>98</v>
      </c>
      <c r="VA313" t="s">
        <v>679</v>
      </c>
      <c r="VB313">
        <v>19</v>
      </c>
      <c r="VC313" t="s">
        <v>679</v>
      </c>
      <c r="VD313">
        <v>225</v>
      </c>
      <c r="VE313" t="s">
        <v>679</v>
      </c>
      <c r="VF313">
        <v>0</v>
      </c>
      <c r="VH313">
        <v>0</v>
      </c>
      <c r="VJ313">
        <v>305</v>
      </c>
      <c r="VK313" t="s">
        <v>679</v>
      </c>
      <c r="VL313">
        <v>46</v>
      </c>
      <c r="VM313" t="s">
        <v>679</v>
      </c>
      <c r="VN313">
        <v>0</v>
      </c>
      <c r="VP313">
        <v>99</v>
      </c>
      <c r="VQ313" t="s">
        <v>679</v>
      </c>
      <c r="VR313">
        <v>0</v>
      </c>
      <c r="VT313">
        <v>12</v>
      </c>
      <c r="VU313" t="s">
        <v>679</v>
      </c>
      <c r="VV313">
        <v>0</v>
      </c>
      <c r="VX313">
        <v>0</v>
      </c>
      <c r="VZ313">
        <v>191</v>
      </c>
      <c r="WA313" t="s">
        <v>679</v>
      </c>
      <c r="WB313">
        <v>75</v>
      </c>
      <c r="WC313" t="s">
        <v>679</v>
      </c>
      <c r="WD313">
        <v>592</v>
      </c>
      <c r="WE313" t="s">
        <v>679</v>
      </c>
      <c r="WF313">
        <v>11</v>
      </c>
      <c r="WG313" t="s">
        <v>679</v>
      </c>
      <c r="WH313">
        <v>112</v>
      </c>
      <c r="WI313" t="s">
        <v>679</v>
      </c>
      <c r="WJ313">
        <v>81</v>
      </c>
      <c r="WK313" t="s">
        <v>679</v>
      </c>
      <c r="WL313">
        <v>3</v>
      </c>
      <c r="WM313" t="s">
        <v>679</v>
      </c>
      <c r="WN313">
        <v>142</v>
      </c>
      <c r="WO313" t="s">
        <v>679</v>
      </c>
      <c r="WP313">
        <v>70</v>
      </c>
      <c r="WQ313" t="s">
        <v>679</v>
      </c>
      <c r="WR313">
        <v>0</v>
      </c>
      <c r="WT313">
        <v>113</v>
      </c>
      <c r="WU313" t="s">
        <v>679</v>
      </c>
      <c r="WV313">
        <v>0</v>
      </c>
      <c r="WX313">
        <v>2018</v>
      </c>
      <c r="WY313" t="s">
        <v>679</v>
      </c>
      <c r="WZ313">
        <v>60</v>
      </c>
      <c r="XA313" t="s">
        <v>679</v>
      </c>
      <c r="XB313">
        <v>1</v>
      </c>
      <c r="XC313" t="s">
        <v>679</v>
      </c>
      <c r="XD313">
        <v>1106</v>
      </c>
      <c r="XE313" t="s">
        <v>679</v>
      </c>
      <c r="XF313">
        <v>231</v>
      </c>
      <c r="XG313" t="s">
        <v>679</v>
      </c>
      <c r="XH313">
        <v>25</v>
      </c>
      <c r="XI313" t="s">
        <v>679</v>
      </c>
      <c r="XJ313">
        <v>100</v>
      </c>
      <c r="XK313" t="s">
        <v>679</v>
      </c>
      <c r="XL313">
        <v>47</v>
      </c>
      <c r="XM313" t="s">
        <v>679</v>
      </c>
      <c r="XN313">
        <v>0</v>
      </c>
      <c r="XP313">
        <v>138</v>
      </c>
      <c r="XQ313" t="s">
        <v>679</v>
      </c>
      <c r="XR313">
        <v>444</v>
      </c>
      <c r="XS313" t="s">
        <v>679</v>
      </c>
      <c r="XT313">
        <v>8</v>
      </c>
      <c r="XU313" t="s">
        <v>679</v>
      </c>
      <c r="XV313">
        <v>2</v>
      </c>
      <c r="XW313" t="s">
        <v>679</v>
      </c>
      <c r="XX313">
        <v>13</v>
      </c>
      <c r="XY313" t="s">
        <v>679</v>
      </c>
      <c r="XZ313">
        <v>0</v>
      </c>
      <c r="YB313">
        <v>0</v>
      </c>
      <c r="YD313">
        <v>1</v>
      </c>
      <c r="YE313" t="s">
        <v>679</v>
      </c>
      <c r="YF313">
        <v>82</v>
      </c>
      <c r="YG313" t="s">
        <v>679</v>
      </c>
      <c r="YH313">
        <v>235</v>
      </c>
      <c r="YI313" t="s">
        <v>679</v>
      </c>
      <c r="YJ313">
        <v>5</v>
      </c>
      <c r="YK313" t="s">
        <v>679</v>
      </c>
      <c r="YL313">
        <v>5</v>
      </c>
      <c r="YM313" t="s">
        <v>679</v>
      </c>
      <c r="YN313">
        <v>114</v>
      </c>
      <c r="YO313" t="s">
        <v>679</v>
      </c>
      <c r="YP313">
        <v>18</v>
      </c>
      <c r="YQ313" t="s">
        <v>679</v>
      </c>
      <c r="YR313">
        <v>0</v>
      </c>
      <c r="YT313">
        <v>0</v>
      </c>
      <c r="YV313">
        <v>38031</v>
      </c>
      <c r="YW313" t="e">
        <v>#N/A</v>
      </c>
      <c r="YY313">
        <v>34020</v>
      </c>
      <c r="YZ313">
        <v>1080</v>
      </c>
      <c r="ZA313">
        <v>7031</v>
      </c>
      <c r="ZB313">
        <v>4011</v>
      </c>
      <c r="ZC313">
        <v>21830</v>
      </c>
      <c r="ZD313">
        <v>72</v>
      </c>
      <c r="ZE313">
        <v>27433</v>
      </c>
      <c r="ZF313">
        <v>6587</v>
      </c>
      <c r="ZG313">
        <v>140</v>
      </c>
      <c r="ZH313">
        <v>140</v>
      </c>
      <c r="ZI313">
        <v>21970</v>
      </c>
      <c r="ZJ313">
        <v>21970</v>
      </c>
      <c r="ZK313">
        <v>2589</v>
      </c>
      <c r="ZL313">
        <v>22258</v>
      </c>
      <c r="ZM313">
        <v>4458</v>
      </c>
      <c r="ZN313">
        <v>1216</v>
      </c>
      <c r="ZO313">
        <v>13338</v>
      </c>
      <c r="ZP313">
        <v>6236</v>
      </c>
      <c r="ZQ313">
        <v>1600</v>
      </c>
      <c r="ZR313">
        <v>868</v>
      </c>
      <c r="ZS313">
        <v>2307</v>
      </c>
      <c r="ZT313">
        <v>0</v>
      </c>
      <c r="ZU313">
        <v>0</v>
      </c>
      <c r="ZV313">
        <v>0</v>
      </c>
      <c r="ZW313">
        <v>8306</v>
      </c>
      <c r="ZX313">
        <v>288</v>
      </c>
      <c r="ZY313">
        <v>1048</v>
      </c>
      <c r="AAA313" s="26"/>
    </row>
    <row r="314" spans="1:703" x14ac:dyDescent="0.25">
      <c r="A314" t="s">
        <v>951</v>
      </c>
      <c r="B314">
        <v>0</v>
      </c>
      <c r="D314">
        <v>141</v>
      </c>
      <c r="E314" t="s">
        <v>679</v>
      </c>
      <c r="F314">
        <v>0</v>
      </c>
      <c r="H314">
        <v>0</v>
      </c>
      <c r="J314">
        <v>0</v>
      </c>
      <c r="L314">
        <v>0</v>
      </c>
      <c r="N314">
        <v>0</v>
      </c>
      <c r="P314">
        <v>0</v>
      </c>
      <c r="R314">
        <v>0</v>
      </c>
      <c r="T314">
        <v>0</v>
      </c>
      <c r="V314">
        <v>30</v>
      </c>
      <c r="W314" t="s">
        <v>679</v>
      </c>
      <c r="X314">
        <v>0</v>
      </c>
      <c r="Z314">
        <v>82</v>
      </c>
      <c r="AA314" t="s">
        <v>679</v>
      </c>
      <c r="AB314">
        <v>130</v>
      </c>
      <c r="AC314" t="s">
        <v>679</v>
      </c>
      <c r="AD314">
        <v>0</v>
      </c>
      <c r="AF314">
        <v>73</v>
      </c>
      <c r="AG314" t="s">
        <v>679</v>
      </c>
      <c r="AH314">
        <v>0</v>
      </c>
      <c r="AJ314">
        <v>9</v>
      </c>
      <c r="AK314" t="s">
        <v>679</v>
      </c>
      <c r="AL314">
        <v>46</v>
      </c>
      <c r="AM314" t="s">
        <v>679</v>
      </c>
      <c r="AN314">
        <v>0</v>
      </c>
      <c r="AP314">
        <v>0</v>
      </c>
      <c r="AR314">
        <v>570</v>
      </c>
      <c r="AS314" t="s">
        <v>679</v>
      </c>
      <c r="AT314">
        <v>208</v>
      </c>
      <c r="AU314" t="s">
        <v>679</v>
      </c>
      <c r="AV314">
        <v>3</v>
      </c>
      <c r="AW314" t="s">
        <v>679</v>
      </c>
      <c r="AX314">
        <v>95</v>
      </c>
      <c r="AY314" t="s">
        <v>679</v>
      </c>
      <c r="AZ314">
        <v>0</v>
      </c>
      <c r="BB314">
        <v>0</v>
      </c>
      <c r="BD314">
        <v>0</v>
      </c>
      <c r="BF314">
        <v>8</v>
      </c>
      <c r="BG314" t="s">
        <v>679</v>
      </c>
      <c r="BH314">
        <v>767</v>
      </c>
      <c r="BI314" t="s">
        <v>679</v>
      </c>
      <c r="BJ314">
        <v>236</v>
      </c>
      <c r="BK314" t="s">
        <v>679</v>
      </c>
      <c r="BL314">
        <v>0</v>
      </c>
      <c r="BN314">
        <v>6</v>
      </c>
      <c r="BO314" t="s">
        <v>679</v>
      </c>
      <c r="BP314">
        <v>0</v>
      </c>
      <c r="BR314">
        <v>1</v>
      </c>
      <c r="BS314" t="s">
        <v>679</v>
      </c>
      <c r="BT314">
        <v>56</v>
      </c>
      <c r="BU314" t="s">
        <v>679</v>
      </c>
      <c r="BV314">
        <v>139</v>
      </c>
      <c r="BW314" t="s">
        <v>679</v>
      </c>
      <c r="BX314">
        <v>67</v>
      </c>
      <c r="BY314" t="s">
        <v>679</v>
      </c>
      <c r="BZ314">
        <v>2</v>
      </c>
      <c r="CA314" t="s">
        <v>679</v>
      </c>
      <c r="CB314">
        <v>5669</v>
      </c>
      <c r="CC314" t="s">
        <v>679</v>
      </c>
      <c r="CD314">
        <v>113</v>
      </c>
      <c r="CE314" t="s">
        <v>679</v>
      </c>
      <c r="CF314">
        <v>142</v>
      </c>
      <c r="CG314" t="s">
        <v>679</v>
      </c>
      <c r="CH314">
        <v>44</v>
      </c>
      <c r="CI314" t="s">
        <v>679</v>
      </c>
      <c r="CJ314">
        <v>0</v>
      </c>
      <c r="CL314">
        <v>36</v>
      </c>
      <c r="CM314" t="s">
        <v>679</v>
      </c>
      <c r="CN314">
        <v>17</v>
      </c>
      <c r="CO314" t="s">
        <v>679</v>
      </c>
      <c r="CP314">
        <v>18</v>
      </c>
      <c r="CQ314" t="s">
        <v>679</v>
      </c>
      <c r="CR314">
        <v>212</v>
      </c>
      <c r="CS314" t="s">
        <v>679</v>
      </c>
      <c r="CT314">
        <v>0</v>
      </c>
      <c r="CV314">
        <v>186</v>
      </c>
      <c r="CW314" t="s">
        <v>679</v>
      </c>
      <c r="CX314">
        <v>0</v>
      </c>
      <c r="CZ314">
        <v>1635</v>
      </c>
      <c r="DA314" t="s">
        <v>679</v>
      </c>
      <c r="DB314">
        <v>49</v>
      </c>
      <c r="DC314" t="s">
        <v>679</v>
      </c>
      <c r="DD314">
        <v>0</v>
      </c>
      <c r="DF314">
        <v>2</v>
      </c>
      <c r="DG314" t="s">
        <v>679</v>
      </c>
      <c r="DH314">
        <v>35</v>
      </c>
      <c r="DI314" t="s">
        <v>679</v>
      </c>
      <c r="DJ314">
        <v>1</v>
      </c>
      <c r="DK314" t="s">
        <v>679</v>
      </c>
      <c r="DL314">
        <v>0</v>
      </c>
      <c r="DN314">
        <v>9</v>
      </c>
      <c r="DO314" t="s">
        <v>679</v>
      </c>
      <c r="DP314">
        <v>0</v>
      </c>
      <c r="DR314">
        <v>241</v>
      </c>
      <c r="DS314" t="s">
        <v>679</v>
      </c>
      <c r="DT314">
        <v>0</v>
      </c>
      <c r="DV314">
        <v>11</v>
      </c>
      <c r="DW314" t="s">
        <v>679</v>
      </c>
      <c r="DX314">
        <v>0</v>
      </c>
      <c r="DZ314">
        <v>63</v>
      </c>
      <c r="EA314" t="s">
        <v>679</v>
      </c>
      <c r="EB314">
        <v>1</v>
      </c>
      <c r="EC314" t="s">
        <v>679</v>
      </c>
      <c r="ED314">
        <v>0</v>
      </c>
      <c r="EF314">
        <v>0</v>
      </c>
      <c r="EH314">
        <v>0</v>
      </c>
      <c r="EJ314">
        <v>0</v>
      </c>
      <c r="EL314">
        <v>0</v>
      </c>
      <c r="EN314">
        <v>0</v>
      </c>
      <c r="EP314">
        <v>0</v>
      </c>
      <c r="ER314">
        <v>319</v>
      </c>
      <c r="ES314" t="s">
        <v>679</v>
      </c>
      <c r="ET314">
        <v>508</v>
      </c>
      <c r="EU314" t="s">
        <v>679</v>
      </c>
      <c r="EV314">
        <v>171</v>
      </c>
      <c r="EW314" t="s">
        <v>679</v>
      </c>
      <c r="EX314">
        <v>6</v>
      </c>
      <c r="EY314" t="s">
        <v>679</v>
      </c>
      <c r="EZ314">
        <v>0</v>
      </c>
      <c r="FB314">
        <v>12</v>
      </c>
      <c r="FC314" t="s">
        <v>679</v>
      </c>
      <c r="FD314">
        <v>6</v>
      </c>
      <c r="FE314" t="s">
        <v>679</v>
      </c>
      <c r="FF314">
        <v>0</v>
      </c>
      <c r="FH314">
        <v>21</v>
      </c>
      <c r="FI314" t="s">
        <v>679</v>
      </c>
      <c r="FJ314">
        <v>0</v>
      </c>
      <c r="FL314">
        <v>88</v>
      </c>
      <c r="FM314" t="s">
        <v>679</v>
      </c>
      <c r="FN314">
        <v>0</v>
      </c>
      <c r="FP314">
        <v>0</v>
      </c>
      <c r="FR314">
        <v>27</v>
      </c>
      <c r="FS314" t="s">
        <v>679</v>
      </c>
      <c r="FT314">
        <v>4</v>
      </c>
      <c r="FU314" t="s">
        <v>679</v>
      </c>
      <c r="FV314">
        <v>4</v>
      </c>
      <c r="FW314" t="s">
        <v>679</v>
      </c>
      <c r="FX314">
        <v>0</v>
      </c>
      <c r="FZ314">
        <v>4</v>
      </c>
      <c r="GA314" t="s">
        <v>679</v>
      </c>
      <c r="GB314">
        <v>0</v>
      </c>
      <c r="GD314">
        <v>0</v>
      </c>
      <c r="GF314">
        <v>0</v>
      </c>
      <c r="GH314">
        <v>0</v>
      </c>
      <c r="GJ314">
        <v>14</v>
      </c>
      <c r="GK314" t="s">
        <v>679</v>
      </c>
      <c r="GL314">
        <v>0</v>
      </c>
      <c r="GN314">
        <v>0</v>
      </c>
      <c r="GP314">
        <v>142</v>
      </c>
      <c r="GQ314" t="s">
        <v>679</v>
      </c>
      <c r="GR314">
        <v>0</v>
      </c>
      <c r="GT314">
        <v>0</v>
      </c>
      <c r="GV314">
        <v>15</v>
      </c>
      <c r="GW314" t="s">
        <v>679</v>
      </c>
      <c r="GX314">
        <v>294</v>
      </c>
      <c r="GY314" t="s">
        <v>679</v>
      </c>
      <c r="GZ314">
        <v>88</v>
      </c>
      <c r="HA314" t="s">
        <v>679</v>
      </c>
      <c r="HB314">
        <v>0</v>
      </c>
      <c r="HD314">
        <v>0</v>
      </c>
      <c r="HF314">
        <v>0</v>
      </c>
      <c r="HH314">
        <v>0</v>
      </c>
      <c r="HJ314">
        <v>0</v>
      </c>
      <c r="HL314">
        <v>0</v>
      </c>
      <c r="HN314">
        <v>86</v>
      </c>
      <c r="HO314" t="s">
        <v>679</v>
      </c>
      <c r="HP314">
        <v>17</v>
      </c>
      <c r="HQ314" t="s">
        <v>679</v>
      </c>
      <c r="HR314">
        <v>0</v>
      </c>
      <c r="HT314">
        <v>3</v>
      </c>
      <c r="HU314" t="s">
        <v>679</v>
      </c>
      <c r="HV314">
        <v>1</v>
      </c>
      <c r="HW314" t="s">
        <v>679</v>
      </c>
      <c r="HX314">
        <v>0</v>
      </c>
      <c r="HZ314">
        <v>14</v>
      </c>
      <c r="IA314" t="s">
        <v>679</v>
      </c>
      <c r="IB314">
        <v>4</v>
      </c>
      <c r="IC314" t="s">
        <v>679</v>
      </c>
      <c r="ID314">
        <v>30</v>
      </c>
      <c r="IE314" t="s">
        <v>679</v>
      </c>
      <c r="IF314">
        <v>1</v>
      </c>
      <c r="IG314" t="s">
        <v>679</v>
      </c>
      <c r="IH314">
        <v>0</v>
      </c>
      <c r="IJ314">
        <v>0</v>
      </c>
      <c r="IL314">
        <v>0</v>
      </c>
      <c r="IN314">
        <v>2</v>
      </c>
      <c r="IO314" t="s">
        <v>679</v>
      </c>
      <c r="IP314">
        <v>2</v>
      </c>
      <c r="IQ314" t="s">
        <v>679</v>
      </c>
      <c r="IR314">
        <v>0</v>
      </c>
      <c r="IT314">
        <v>0</v>
      </c>
      <c r="IV314">
        <v>0</v>
      </c>
      <c r="IX314">
        <v>0</v>
      </c>
      <c r="IZ314">
        <v>328</v>
      </c>
      <c r="JA314" t="s">
        <v>679</v>
      </c>
      <c r="JB314">
        <v>2</v>
      </c>
      <c r="JC314" t="s">
        <v>679</v>
      </c>
      <c r="JD314">
        <v>0</v>
      </c>
      <c r="JF314">
        <v>0</v>
      </c>
      <c r="JH314">
        <v>0</v>
      </c>
      <c r="JJ314">
        <v>0</v>
      </c>
      <c r="JL314">
        <v>0</v>
      </c>
      <c r="JN314">
        <v>0</v>
      </c>
      <c r="JP314">
        <v>8</v>
      </c>
      <c r="JQ314" t="s">
        <v>679</v>
      </c>
      <c r="JR314">
        <v>12</v>
      </c>
      <c r="JS314" t="s">
        <v>679</v>
      </c>
      <c r="JT314">
        <v>0</v>
      </c>
      <c r="JV314">
        <v>96</v>
      </c>
      <c r="JW314" t="s">
        <v>679</v>
      </c>
      <c r="JX314">
        <v>50</v>
      </c>
      <c r="JY314" t="s">
        <v>679</v>
      </c>
      <c r="JZ314">
        <v>0</v>
      </c>
      <c r="KB314">
        <v>0</v>
      </c>
      <c r="KD314">
        <v>0</v>
      </c>
      <c r="KF314">
        <v>0</v>
      </c>
      <c r="KH314">
        <v>51</v>
      </c>
      <c r="KI314" t="s">
        <v>679</v>
      </c>
      <c r="KJ314">
        <v>0</v>
      </c>
      <c r="KL314">
        <v>0</v>
      </c>
      <c r="KN314">
        <v>0</v>
      </c>
      <c r="KP314">
        <v>0</v>
      </c>
      <c r="KR314">
        <v>0</v>
      </c>
      <c r="KT314">
        <v>47</v>
      </c>
      <c r="KU314" t="s">
        <v>679</v>
      </c>
      <c r="KV314">
        <v>2108</v>
      </c>
      <c r="KW314" t="s">
        <v>679</v>
      </c>
      <c r="KX314">
        <v>7</v>
      </c>
      <c r="KY314" t="s">
        <v>679</v>
      </c>
      <c r="KZ314">
        <v>0</v>
      </c>
      <c r="LB314">
        <v>1272</v>
      </c>
      <c r="LC314" t="s">
        <v>679</v>
      </c>
      <c r="LD314">
        <v>2</v>
      </c>
      <c r="LE314" t="s">
        <v>679</v>
      </c>
      <c r="LF314">
        <v>0</v>
      </c>
      <c r="LH314">
        <v>0</v>
      </c>
      <c r="LJ314">
        <v>0</v>
      </c>
      <c r="LL314">
        <v>0</v>
      </c>
      <c r="LN314">
        <v>0</v>
      </c>
      <c r="LP314">
        <v>0</v>
      </c>
      <c r="LR314">
        <v>0</v>
      </c>
      <c r="LT314">
        <v>0</v>
      </c>
      <c r="LV314">
        <v>0</v>
      </c>
      <c r="LX314">
        <v>11</v>
      </c>
      <c r="LY314" t="s">
        <v>679</v>
      </c>
      <c r="LZ314">
        <v>68</v>
      </c>
      <c r="MA314" t="s">
        <v>679</v>
      </c>
      <c r="MB314">
        <v>0</v>
      </c>
      <c r="MD314">
        <v>0</v>
      </c>
      <c r="MF314">
        <v>0</v>
      </c>
      <c r="MH314">
        <v>0</v>
      </c>
      <c r="MJ314">
        <v>0</v>
      </c>
      <c r="ML314">
        <v>0</v>
      </c>
      <c r="MN314">
        <v>0</v>
      </c>
      <c r="MP314">
        <v>0</v>
      </c>
      <c r="MR314">
        <v>130</v>
      </c>
      <c r="MS314" t="s">
        <v>679</v>
      </c>
      <c r="MT314">
        <v>0</v>
      </c>
      <c r="MV314">
        <v>1</v>
      </c>
      <c r="MW314" t="s">
        <v>679</v>
      </c>
      <c r="MX314">
        <v>0</v>
      </c>
      <c r="MZ314">
        <v>156</v>
      </c>
      <c r="NA314" t="s">
        <v>679</v>
      </c>
      <c r="NB314">
        <v>247</v>
      </c>
      <c r="NC314" t="s">
        <v>679</v>
      </c>
      <c r="ND314">
        <v>0</v>
      </c>
      <c r="NF314">
        <v>0</v>
      </c>
      <c r="NH314">
        <v>138</v>
      </c>
      <c r="NI314" t="s">
        <v>679</v>
      </c>
      <c r="NJ314">
        <v>0</v>
      </c>
      <c r="NL314">
        <v>2</v>
      </c>
      <c r="NM314" t="s">
        <v>679</v>
      </c>
      <c r="NN314">
        <v>0</v>
      </c>
      <c r="NP314">
        <v>0</v>
      </c>
      <c r="NR314">
        <v>84</v>
      </c>
      <c r="NS314" t="s">
        <v>679</v>
      </c>
      <c r="NT314">
        <v>0</v>
      </c>
      <c r="NV314">
        <v>18</v>
      </c>
      <c r="NW314" t="s">
        <v>679</v>
      </c>
      <c r="NX314">
        <v>0</v>
      </c>
      <c r="NZ314">
        <v>0</v>
      </c>
      <c r="OB314">
        <v>0</v>
      </c>
      <c r="OD314">
        <v>0</v>
      </c>
      <c r="OF314">
        <v>591</v>
      </c>
      <c r="OG314" t="s">
        <v>679</v>
      </c>
      <c r="OH314">
        <v>15</v>
      </c>
      <c r="OI314" t="s">
        <v>679</v>
      </c>
      <c r="OJ314">
        <v>0</v>
      </c>
      <c r="OL314">
        <v>0</v>
      </c>
      <c r="ON314">
        <v>0</v>
      </c>
      <c r="OP314">
        <v>3</v>
      </c>
      <c r="OQ314" t="s">
        <v>679</v>
      </c>
      <c r="OR314">
        <v>0</v>
      </c>
      <c r="OT314">
        <v>0</v>
      </c>
      <c r="OV314">
        <v>59</v>
      </c>
      <c r="OW314" t="s">
        <v>679</v>
      </c>
      <c r="OX314">
        <v>47</v>
      </c>
      <c r="OY314" t="s">
        <v>679</v>
      </c>
      <c r="OZ314">
        <v>0</v>
      </c>
      <c r="PB314">
        <v>0</v>
      </c>
      <c r="PD314">
        <v>83</v>
      </c>
      <c r="PE314" t="s">
        <v>679</v>
      </c>
      <c r="PF314">
        <v>0</v>
      </c>
      <c r="PH314">
        <v>0</v>
      </c>
      <c r="PJ314">
        <v>0</v>
      </c>
      <c r="PL314">
        <v>0</v>
      </c>
      <c r="PN314">
        <v>6</v>
      </c>
      <c r="PO314" t="s">
        <v>679</v>
      </c>
      <c r="PP314">
        <v>0</v>
      </c>
      <c r="PR314">
        <v>0</v>
      </c>
      <c r="PT314">
        <v>35</v>
      </c>
      <c r="PU314" t="s">
        <v>679</v>
      </c>
      <c r="PV314">
        <v>230</v>
      </c>
      <c r="PW314" t="s">
        <v>679</v>
      </c>
      <c r="PX314">
        <v>0</v>
      </c>
      <c r="PZ314">
        <v>0</v>
      </c>
      <c r="QB314">
        <v>0</v>
      </c>
      <c r="QD314">
        <v>0</v>
      </c>
      <c r="QF314">
        <v>13</v>
      </c>
      <c r="QG314" t="s">
        <v>679</v>
      </c>
      <c r="QH314">
        <v>6</v>
      </c>
      <c r="QI314" t="s">
        <v>679</v>
      </c>
      <c r="QJ314">
        <v>25</v>
      </c>
      <c r="QK314" t="s">
        <v>679</v>
      </c>
      <c r="QL314">
        <v>800</v>
      </c>
      <c r="QM314" t="s">
        <v>679</v>
      </c>
      <c r="QN314">
        <v>290</v>
      </c>
      <c r="QO314" t="s">
        <v>679</v>
      </c>
      <c r="QP314">
        <v>545</v>
      </c>
      <c r="QQ314" t="s">
        <v>679</v>
      </c>
      <c r="QR314">
        <v>479</v>
      </c>
      <c r="QS314" t="s">
        <v>679</v>
      </c>
      <c r="QT314">
        <v>318</v>
      </c>
      <c r="QU314" t="s">
        <v>679</v>
      </c>
      <c r="QV314">
        <v>0</v>
      </c>
      <c r="QX314">
        <v>150</v>
      </c>
      <c r="QY314" t="s">
        <v>679</v>
      </c>
      <c r="QZ314">
        <v>372</v>
      </c>
      <c r="RA314" t="s">
        <v>679</v>
      </c>
      <c r="RB314">
        <v>31</v>
      </c>
      <c r="RC314" t="s">
        <v>679</v>
      </c>
      <c r="RD314">
        <v>76</v>
      </c>
      <c r="RE314" t="s">
        <v>679</v>
      </c>
      <c r="RF314">
        <v>117</v>
      </c>
      <c r="RG314" t="s">
        <v>679</v>
      </c>
      <c r="RH314">
        <v>0</v>
      </c>
      <c r="RJ314">
        <v>352</v>
      </c>
      <c r="RK314" t="s">
        <v>679</v>
      </c>
      <c r="RL314">
        <v>2060</v>
      </c>
      <c r="RM314" t="s">
        <v>679</v>
      </c>
      <c r="RN314">
        <v>115</v>
      </c>
      <c r="RO314" t="s">
        <v>679</v>
      </c>
      <c r="RP314">
        <v>53</v>
      </c>
      <c r="RQ314" t="s">
        <v>679</v>
      </c>
      <c r="RR314">
        <v>18</v>
      </c>
      <c r="RS314" t="s">
        <v>679</v>
      </c>
      <c r="RT314">
        <v>0</v>
      </c>
      <c r="RV314">
        <v>1392</v>
      </c>
      <c r="RW314" t="s">
        <v>679</v>
      </c>
      <c r="RX314">
        <v>355</v>
      </c>
      <c r="RY314" t="s">
        <v>679</v>
      </c>
      <c r="RZ314">
        <v>159</v>
      </c>
      <c r="SA314" t="s">
        <v>679</v>
      </c>
      <c r="SB314">
        <v>192</v>
      </c>
      <c r="SC314" t="s">
        <v>679</v>
      </c>
      <c r="SD314">
        <v>97</v>
      </c>
      <c r="SE314" t="s">
        <v>679</v>
      </c>
      <c r="SF314">
        <v>4</v>
      </c>
      <c r="SG314" t="s">
        <v>679</v>
      </c>
      <c r="SH314">
        <v>235</v>
      </c>
      <c r="SI314" t="s">
        <v>679</v>
      </c>
      <c r="SJ314">
        <v>307</v>
      </c>
      <c r="SK314" t="s">
        <v>679</v>
      </c>
      <c r="SL314">
        <v>85</v>
      </c>
      <c r="SM314" t="s">
        <v>679</v>
      </c>
      <c r="SN314">
        <v>68</v>
      </c>
      <c r="SO314" t="s">
        <v>679</v>
      </c>
      <c r="SP314">
        <v>144</v>
      </c>
      <c r="SQ314" t="s">
        <v>679</v>
      </c>
      <c r="SR314">
        <v>625</v>
      </c>
      <c r="SS314" t="s">
        <v>679</v>
      </c>
      <c r="ST314">
        <v>79</v>
      </c>
      <c r="SU314" t="s">
        <v>679</v>
      </c>
      <c r="SV314">
        <v>37</v>
      </c>
      <c r="SW314" t="s">
        <v>679</v>
      </c>
      <c r="SX314">
        <v>671</v>
      </c>
      <c r="SY314" t="s">
        <v>679</v>
      </c>
      <c r="SZ314">
        <v>410</v>
      </c>
      <c r="TA314" t="s">
        <v>679</v>
      </c>
      <c r="TB314">
        <v>149</v>
      </c>
      <c r="TC314" t="s">
        <v>679</v>
      </c>
      <c r="TD314">
        <v>370</v>
      </c>
      <c r="TE314" t="s">
        <v>679</v>
      </c>
      <c r="TF314">
        <v>0</v>
      </c>
      <c r="TH314">
        <v>98</v>
      </c>
      <c r="TI314" t="s">
        <v>679</v>
      </c>
      <c r="TJ314">
        <v>11</v>
      </c>
      <c r="TK314" t="s">
        <v>679</v>
      </c>
      <c r="TL314">
        <v>49</v>
      </c>
      <c r="TM314" t="s">
        <v>679</v>
      </c>
      <c r="TN314">
        <v>90</v>
      </c>
      <c r="TO314" t="s">
        <v>679</v>
      </c>
      <c r="TP314">
        <v>230</v>
      </c>
      <c r="TQ314" t="s">
        <v>679</v>
      </c>
      <c r="TR314">
        <v>42</v>
      </c>
      <c r="TS314" t="s">
        <v>679</v>
      </c>
      <c r="TT314">
        <v>824</v>
      </c>
      <c r="TU314" t="s">
        <v>679</v>
      </c>
      <c r="TV314">
        <v>4</v>
      </c>
      <c r="TW314" t="s">
        <v>679</v>
      </c>
      <c r="TX314">
        <v>13</v>
      </c>
      <c r="TY314" t="s">
        <v>679</v>
      </c>
      <c r="TZ314">
        <v>0</v>
      </c>
      <c r="UB314">
        <v>13</v>
      </c>
      <c r="UC314" t="s">
        <v>679</v>
      </c>
      <c r="UD314">
        <v>819</v>
      </c>
      <c r="UE314" t="s">
        <v>679</v>
      </c>
      <c r="UF314">
        <v>29</v>
      </c>
      <c r="UG314" t="s">
        <v>679</v>
      </c>
      <c r="UH314">
        <v>460</v>
      </c>
      <c r="UI314" t="s">
        <v>679</v>
      </c>
      <c r="UJ314">
        <v>182</v>
      </c>
      <c r="UK314" t="s">
        <v>679</v>
      </c>
      <c r="UL314">
        <v>72</v>
      </c>
      <c r="UM314" t="s">
        <v>679</v>
      </c>
      <c r="UN314">
        <v>334</v>
      </c>
      <c r="UO314" t="s">
        <v>679</v>
      </c>
      <c r="UP314">
        <v>86</v>
      </c>
      <c r="UQ314" t="s">
        <v>679</v>
      </c>
      <c r="UR314">
        <v>124</v>
      </c>
      <c r="US314" t="s">
        <v>679</v>
      </c>
      <c r="UT314">
        <v>3</v>
      </c>
      <c r="UU314" t="s">
        <v>679</v>
      </c>
      <c r="UV314">
        <v>13</v>
      </c>
      <c r="UW314" t="s">
        <v>679</v>
      </c>
      <c r="UX314">
        <v>25</v>
      </c>
      <c r="UY314" t="s">
        <v>679</v>
      </c>
      <c r="UZ314">
        <v>142</v>
      </c>
      <c r="VA314" t="s">
        <v>679</v>
      </c>
      <c r="VB314">
        <v>48</v>
      </c>
      <c r="VC314" t="s">
        <v>679</v>
      </c>
      <c r="VD314">
        <v>466</v>
      </c>
      <c r="VE314" t="s">
        <v>679</v>
      </c>
      <c r="VF314">
        <v>3</v>
      </c>
      <c r="VG314" t="s">
        <v>679</v>
      </c>
      <c r="VH314">
        <v>0</v>
      </c>
      <c r="VJ314">
        <v>83</v>
      </c>
      <c r="VK314" t="s">
        <v>679</v>
      </c>
      <c r="VL314">
        <v>6</v>
      </c>
      <c r="VM314" t="s">
        <v>679</v>
      </c>
      <c r="VN314">
        <v>0</v>
      </c>
      <c r="VP314">
        <v>115</v>
      </c>
      <c r="VQ314" t="s">
        <v>679</v>
      </c>
      <c r="VR314">
        <v>2</v>
      </c>
      <c r="VS314" t="s">
        <v>679</v>
      </c>
      <c r="VT314">
        <v>46</v>
      </c>
      <c r="VU314" t="s">
        <v>679</v>
      </c>
      <c r="VV314">
        <v>2</v>
      </c>
      <c r="VW314" t="s">
        <v>679</v>
      </c>
      <c r="VX314">
        <v>0</v>
      </c>
      <c r="VZ314">
        <v>13</v>
      </c>
      <c r="WA314" t="s">
        <v>679</v>
      </c>
      <c r="WB314">
        <v>1676</v>
      </c>
      <c r="WC314" t="s">
        <v>679</v>
      </c>
      <c r="WD314">
        <v>1039</v>
      </c>
      <c r="WE314" t="s">
        <v>679</v>
      </c>
      <c r="WF314">
        <v>21</v>
      </c>
      <c r="WG314" t="s">
        <v>679</v>
      </c>
      <c r="WH314">
        <v>426</v>
      </c>
      <c r="WI314" t="s">
        <v>679</v>
      </c>
      <c r="WJ314">
        <v>105</v>
      </c>
      <c r="WK314" t="s">
        <v>679</v>
      </c>
      <c r="WL314">
        <v>0</v>
      </c>
      <c r="WN314">
        <v>238</v>
      </c>
      <c r="WO314" t="s">
        <v>679</v>
      </c>
      <c r="WP314">
        <v>168</v>
      </c>
      <c r="WQ314" t="s">
        <v>679</v>
      </c>
      <c r="WR314">
        <v>0</v>
      </c>
      <c r="WT314">
        <v>475</v>
      </c>
      <c r="WU314" t="s">
        <v>679</v>
      </c>
      <c r="WV314">
        <v>0</v>
      </c>
      <c r="WX314">
        <v>2857</v>
      </c>
      <c r="WY314" t="s">
        <v>679</v>
      </c>
      <c r="WZ314">
        <v>497</v>
      </c>
      <c r="XA314" t="s">
        <v>679</v>
      </c>
      <c r="XB314">
        <v>0</v>
      </c>
      <c r="XD314">
        <v>1044</v>
      </c>
      <c r="XE314" t="s">
        <v>679</v>
      </c>
      <c r="XF314">
        <v>540</v>
      </c>
      <c r="XG314" t="s">
        <v>679</v>
      </c>
      <c r="XH314">
        <v>56</v>
      </c>
      <c r="XI314" t="s">
        <v>679</v>
      </c>
      <c r="XJ314">
        <v>82</v>
      </c>
      <c r="XK314" t="s">
        <v>679</v>
      </c>
      <c r="XL314">
        <v>46</v>
      </c>
      <c r="XM314" t="s">
        <v>679</v>
      </c>
      <c r="XN314">
        <v>0</v>
      </c>
      <c r="XP314">
        <v>4</v>
      </c>
      <c r="XQ314" t="s">
        <v>679</v>
      </c>
      <c r="XR314">
        <v>916</v>
      </c>
      <c r="XS314" t="s">
        <v>679</v>
      </c>
      <c r="XT314">
        <v>2</v>
      </c>
      <c r="XU314" t="s">
        <v>679</v>
      </c>
      <c r="XV314">
        <v>10</v>
      </c>
      <c r="XW314" t="s">
        <v>679</v>
      </c>
      <c r="XX314">
        <v>72</v>
      </c>
      <c r="XY314" t="s">
        <v>679</v>
      </c>
      <c r="XZ314">
        <v>29</v>
      </c>
      <c r="YA314" t="s">
        <v>679</v>
      </c>
      <c r="YB314">
        <v>0</v>
      </c>
      <c r="YD314">
        <v>3</v>
      </c>
      <c r="YE314" t="s">
        <v>679</v>
      </c>
      <c r="YF314">
        <v>43</v>
      </c>
      <c r="YG314" t="s">
        <v>679</v>
      </c>
      <c r="YH314">
        <v>636</v>
      </c>
      <c r="YI314" t="s">
        <v>679</v>
      </c>
      <c r="YJ314">
        <v>3</v>
      </c>
      <c r="YK314" t="s">
        <v>679</v>
      </c>
      <c r="YL314">
        <v>20</v>
      </c>
      <c r="YM314" t="s">
        <v>679</v>
      </c>
      <c r="YN314">
        <v>146</v>
      </c>
      <c r="YO314" t="s">
        <v>679</v>
      </c>
      <c r="YP314">
        <v>93</v>
      </c>
      <c r="YQ314" t="s">
        <v>679</v>
      </c>
      <c r="YR314">
        <v>0</v>
      </c>
      <c r="YT314">
        <v>0</v>
      </c>
      <c r="YV314">
        <v>45836</v>
      </c>
      <c r="YW314" t="e">
        <v>#N/A</v>
      </c>
      <c r="YY314">
        <v>37169</v>
      </c>
      <c r="YZ314">
        <v>1238</v>
      </c>
      <c r="ZA314">
        <v>11734</v>
      </c>
      <c r="ZB314">
        <v>8667</v>
      </c>
      <c r="ZC314">
        <v>18466</v>
      </c>
      <c r="ZD314">
        <v>32</v>
      </c>
      <c r="ZE314">
        <v>26368</v>
      </c>
      <c r="ZF314">
        <v>10801</v>
      </c>
      <c r="ZG314">
        <v>236</v>
      </c>
      <c r="ZH314">
        <v>95</v>
      </c>
      <c r="ZI314">
        <v>18702</v>
      </c>
      <c r="ZJ314">
        <v>18561</v>
      </c>
      <c r="ZK314">
        <v>2432</v>
      </c>
      <c r="ZL314">
        <v>19521</v>
      </c>
      <c r="ZM314">
        <v>9647</v>
      </c>
      <c r="ZN314">
        <v>2778</v>
      </c>
      <c r="ZO314">
        <v>24417</v>
      </c>
      <c r="ZP314">
        <v>131</v>
      </c>
      <c r="ZQ314">
        <v>2398</v>
      </c>
      <c r="ZR314">
        <v>1979</v>
      </c>
      <c r="ZS314">
        <v>1408</v>
      </c>
      <c r="ZT314">
        <v>79</v>
      </c>
      <c r="ZU314">
        <v>95</v>
      </c>
      <c r="ZV314">
        <v>2</v>
      </c>
      <c r="ZW314">
        <v>14384</v>
      </c>
      <c r="ZX314">
        <v>819</v>
      </c>
      <c r="ZY314">
        <v>2524</v>
      </c>
      <c r="AAA314" s="26"/>
    </row>
    <row r="315" spans="1:703" x14ac:dyDescent="0.25">
      <c r="A315" t="s">
        <v>952</v>
      </c>
      <c r="B315">
        <v>0</v>
      </c>
      <c r="D315">
        <v>1336</v>
      </c>
      <c r="E315" t="s">
        <v>679</v>
      </c>
      <c r="F315">
        <v>0</v>
      </c>
      <c r="H315">
        <v>0</v>
      </c>
      <c r="J315">
        <v>11</v>
      </c>
      <c r="K315" t="s">
        <v>679</v>
      </c>
      <c r="L315">
        <v>0</v>
      </c>
      <c r="N315">
        <v>0</v>
      </c>
      <c r="P315">
        <v>0</v>
      </c>
      <c r="R315">
        <v>0</v>
      </c>
      <c r="T315">
        <v>0</v>
      </c>
      <c r="V315">
        <v>0</v>
      </c>
      <c r="X315">
        <v>0</v>
      </c>
      <c r="Z315">
        <v>250</v>
      </c>
      <c r="AA315" t="s">
        <v>679</v>
      </c>
      <c r="AB315">
        <v>157</v>
      </c>
      <c r="AC315" t="s">
        <v>679</v>
      </c>
      <c r="AD315">
        <v>0</v>
      </c>
      <c r="AF315">
        <v>177</v>
      </c>
      <c r="AG315" t="s">
        <v>679</v>
      </c>
      <c r="AH315">
        <v>0</v>
      </c>
      <c r="AJ315">
        <v>14</v>
      </c>
      <c r="AK315" t="s">
        <v>679</v>
      </c>
      <c r="AL315">
        <v>2</v>
      </c>
      <c r="AM315" t="s">
        <v>679</v>
      </c>
      <c r="AN315">
        <v>0</v>
      </c>
      <c r="AP315">
        <v>0</v>
      </c>
      <c r="AR315">
        <v>29</v>
      </c>
      <c r="AS315" t="s">
        <v>679</v>
      </c>
      <c r="AT315">
        <v>0</v>
      </c>
      <c r="AV315">
        <v>0</v>
      </c>
      <c r="AX315">
        <v>232</v>
      </c>
      <c r="AY315" t="s">
        <v>679</v>
      </c>
      <c r="AZ315">
        <v>0</v>
      </c>
      <c r="BB315">
        <v>0</v>
      </c>
      <c r="BD315">
        <v>0</v>
      </c>
      <c r="BF315">
        <v>1</v>
      </c>
      <c r="BG315" t="s">
        <v>679</v>
      </c>
      <c r="BH315">
        <v>30</v>
      </c>
      <c r="BI315" t="s">
        <v>679</v>
      </c>
      <c r="BJ315">
        <v>18</v>
      </c>
      <c r="BK315" t="s">
        <v>679</v>
      </c>
      <c r="BL315">
        <v>0</v>
      </c>
      <c r="BN315">
        <v>2</v>
      </c>
      <c r="BO315" t="s">
        <v>679</v>
      </c>
      <c r="BP315">
        <v>8</v>
      </c>
      <c r="BQ315" t="s">
        <v>679</v>
      </c>
      <c r="BR315">
        <v>0</v>
      </c>
      <c r="BT315">
        <v>0</v>
      </c>
      <c r="BV315">
        <v>38</v>
      </c>
      <c r="BW315" t="s">
        <v>679</v>
      </c>
      <c r="BX315">
        <v>36</v>
      </c>
      <c r="BY315" t="s">
        <v>679</v>
      </c>
      <c r="BZ315">
        <v>25</v>
      </c>
      <c r="CA315" t="s">
        <v>679</v>
      </c>
      <c r="CB315">
        <v>183</v>
      </c>
      <c r="CC315" t="s">
        <v>679</v>
      </c>
      <c r="CD315">
        <v>133</v>
      </c>
      <c r="CE315" t="s">
        <v>679</v>
      </c>
      <c r="CF315">
        <v>0</v>
      </c>
      <c r="CH315">
        <v>45</v>
      </c>
      <c r="CI315" t="s">
        <v>679</v>
      </c>
      <c r="CJ315">
        <v>0</v>
      </c>
      <c r="CL315">
        <v>0</v>
      </c>
      <c r="CN315">
        <v>0</v>
      </c>
      <c r="CP315">
        <v>0</v>
      </c>
      <c r="CR315">
        <v>0</v>
      </c>
      <c r="CT315">
        <v>0</v>
      </c>
      <c r="CV315">
        <v>0</v>
      </c>
      <c r="CX315">
        <v>0</v>
      </c>
      <c r="CZ315">
        <v>8</v>
      </c>
      <c r="DA315" t="s">
        <v>679</v>
      </c>
      <c r="DB315">
        <v>0</v>
      </c>
      <c r="DD315">
        <v>0</v>
      </c>
      <c r="DF315">
        <v>3991</v>
      </c>
      <c r="DG315" t="s">
        <v>679</v>
      </c>
      <c r="DH315">
        <v>0</v>
      </c>
      <c r="DJ315">
        <v>0</v>
      </c>
      <c r="DL315">
        <v>477</v>
      </c>
      <c r="DM315" t="s">
        <v>679</v>
      </c>
      <c r="DN315">
        <v>280</v>
      </c>
      <c r="DO315" t="s">
        <v>679</v>
      </c>
      <c r="DP315">
        <v>27</v>
      </c>
      <c r="DQ315" t="s">
        <v>679</v>
      </c>
      <c r="DR315">
        <v>0</v>
      </c>
      <c r="DT315">
        <v>3</v>
      </c>
      <c r="DU315" t="s">
        <v>679</v>
      </c>
      <c r="DV315">
        <v>2</v>
      </c>
      <c r="DW315" t="s">
        <v>679</v>
      </c>
      <c r="DX315">
        <v>20</v>
      </c>
      <c r="DY315" t="s">
        <v>679</v>
      </c>
      <c r="DZ315">
        <v>35</v>
      </c>
      <c r="EA315" t="s">
        <v>679</v>
      </c>
      <c r="EB315">
        <v>12</v>
      </c>
      <c r="EC315" t="s">
        <v>679</v>
      </c>
      <c r="ED315">
        <v>120</v>
      </c>
      <c r="EE315" t="s">
        <v>679</v>
      </c>
      <c r="EF315">
        <v>0</v>
      </c>
      <c r="EH315">
        <v>0</v>
      </c>
      <c r="EJ315">
        <v>28</v>
      </c>
      <c r="EK315" t="s">
        <v>679</v>
      </c>
      <c r="EL315">
        <v>0</v>
      </c>
      <c r="EN315">
        <v>0</v>
      </c>
      <c r="EP315">
        <v>31</v>
      </c>
      <c r="EQ315" t="s">
        <v>679</v>
      </c>
      <c r="ER315">
        <v>225</v>
      </c>
      <c r="ES315" t="s">
        <v>679</v>
      </c>
      <c r="ET315">
        <v>112</v>
      </c>
      <c r="EU315" t="s">
        <v>679</v>
      </c>
      <c r="EV315">
        <v>44</v>
      </c>
      <c r="EW315" t="s">
        <v>679</v>
      </c>
      <c r="EX315">
        <v>17</v>
      </c>
      <c r="EY315" t="s">
        <v>679</v>
      </c>
      <c r="EZ315">
        <v>0</v>
      </c>
      <c r="FB315">
        <v>67</v>
      </c>
      <c r="FC315" t="s">
        <v>679</v>
      </c>
      <c r="FD315">
        <v>18</v>
      </c>
      <c r="FE315" t="s">
        <v>679</v>
      </c>
      <c r="FF315">
        <v>426</v>
      </c>
      <c r="FG315" t="s">
        <v>679</v>
      </c>
      <c r="FH315">
        <v>85</v>
      </c>
      <c r="FI315" t="s">
        <v>679</v>
      </c>
      <c r="FJ315">
        <v>6</v>
      </c>
      <c r="FK315" t="s">
        <v>679</v>
      </c>
      <c r="FL315">
        <v>12</v>
      </c>
      <c r="FM315" t="s">
        <v>679</v>
      </c>
      <c r="FN315">
        <v>0</v>
      </c>
      <c r="FP315">
        <v>0</v>
      </c>
      <c r="FR315">
        <v>11</v>
      </c>
      <c r="FS315" t="s">
        <v>679</v>
      </c>
      <c r="FT315">
        <v>1</v>
      </c>
      <c r="FU315" t="s">
        <v>679</v>
      </c>
      <c r="FV315">
        <v>0</v>
      </c>
      <c r="FX315">
        <v>0</v>
      </c>
      <c r="FZ315">
        <v>132</v>
      </c>
      <c r="GA315" t="s">
        <v>679</v>
      </c>
      <c r="GB315">
        <v>1</v>
      </c>
      <c r="GC315" t="s">
        <v>679</v>
      </c>
      <c r="GD315">
        <v>22</v>
      </c>
      <c r="GE315" t="s">
        <v>679</v>
      </c>
      <c r="GF315">
        <v>68</v>
      </c>
      <c r="GG315" t="s">
        <v>679</v>
      </c>
      <c r="GH315">
        <v>0</v>
      </c>
      <c r="GJ315">
        <v>253</v>
      </c>
      <c r="GK315" t="s">
        <v>679</v>
      </c>
      <c r="GL315">
        <v>15</v>
      </c>
      <c r="GM315" t="s">
        <v>679</v>
      </c>
      <c r="GN315">
        <v>6</v>
      </c>
      <c r="GO315" t="s">
        <v>679</v>
      </c>
      <c r="GP315">
        <v>251</v>
      </c>
      <c r="GQ315" t="s">
        <v>679</v>
      </c>
      <c r="GR315">
        <v>3</v>
      </c>
      <c r="GS315" t="s">
        <v>679</v>
      </c>
      <c r="GT315">
        <v>0</v>
      </c>
      <c r="GV315">
        <v>15</v>
      </c>
      <c r="GW315" t="s">
        <v>679</v>
      </c>
      <c r="GX315">
        <v>22</v>
      </c>
      <c r="GY315" t="s">
        <v>679</v>
      </c>
      <c r="GZ315">
        <v>59</v>
      </c>
      <c r="HA315" t="s">
        <v>679</v>
      </c>
      <c r="HB315">
        <v>0</v>
      </c>
      <c r="HD315">
        <v>16</v>
      </c>
      <c r="HE315" t="s">
        <v>679</v>
      </c>
      <c r="HF315">
        <v>174</v>
      </c>
      <c r="HG315" t="s">
        <v>679</v>
      </c>
      <c r="HH315">
        <v>0</v>
      </c>
      <c r="HJ315">
        <v>0</v>
      </c>
      <c r="HL315">
        <v>13</v>
      </c>
      <c r="HM315" t="s">
        <v>679</v>
      </c>
      <c r="HN315">
        <v>44</v>
      </c>
      <c r="HO315" t="s">
        <v>679</v>
      </c>
      <c r="HP315">
        <v>25</v>
      </c>
      <c r="HQ315" t="s">
        <v>679</v>
      </c>
      <c r="HR315">
        <v>0</v>
      </c>
      <c r="HT315">
        <v>0</v>
      </c>
      <c r="HV315">
        <v>29</v>
      </c>
      <c r="HW315" t="s">
        <v>679</v>
      </c>
      <c r="HX315">
        <v>3</v>
      </c>
      <c r="HY315" t="s">
        <v>679</v>
      </c>
      <c r="HZ315">
        <v>16</v>
      </c>
      <c r="IA315" t="s">
        <v>679</v>
      </c>
      <c r="IB315">
        <v>48</v>
      </c>
      <c r="IC315" t="s">
        <v>679</v>
      </c>
      <c r="ID315">
        <v>89</v>
      </c>
      <c r="IE315" t="s">
        <v>679</v>
      </c>
      <c r="IF315">
        <v>27</v>
      </c>
      <c r="IG315" t="s">
        <v>679</v>
      </c>
      <c r="IH315">
        <v>0</v>
      </c>
      <c r="IJ315">
        <v>0</v>
      </c>
      <c r="IL315">
        <v>19</v>
      </c>
      <c r="IM315" t="s">
        <v>679</v>
      </c>
      <c r="IN315">
        <v>3</v>
      </c>
      <c r="IO315" t="s">
        <v>679</v>
      </c>
      <c r="IP315">
        <v>0</v>
      </c>
      <c r="IR315">
        <v>7</v>
      </c>
      <c r="IS315" t="s">
        <v>679</v>
      </c>
      <c r="IT315">
        <v>0</v>
      </c>
      <c r="IV315">
        <v>28</v>
      </c>
      <c r="IW315" t="s">
        <v>679</v>
      </c>
      <c r="IX315">
        <v>0</v>
      </c>
      <c r="IZ315">
        <v>92</v>
      </c>
      <c r="JA315" t="s">
        <v>679</v>
      </c>
      <c r="JB315">
        <v>28</v>
      </c>
      <c r="JC315" t="s">
        <v>679</v>
      </c>
      <c r="JD315">
        <v>3</v>
      </c>
      <c r="JE315" t="s">
        <v>679</v>
      </c>
      <c r="JF315">
        <v>0</v>
      </c>
      <c r="JH315">
        <v>41</v>
      </c>
      <c r="JI315" t="s">
        <v>679</v>
      </c>
      <c r="JJ315">
        <v>0</v>
      </c>
      <c r="JL315">
        <v>0</v>
      </c>
      <c r="JN315">
        <v>0</v>
      </c>
      <c r="JP315">
        <v>20</v>
      </c>
      <c r="JQ315" t="s">
        <v>679</v>
      </c>
      <c r="JR315">
        <v>9</v>
      </c>
      <c r="JS315" t="s">
        <v>679</v>
      </c>
      <c r="JT315">
        <v>0</v>
      </c>
      <c r="JV315">
        <v>0</v>
      </c>
      <c r="JX315">
        <v>73</v>
      </c>
      <c r="JY315" t="s">
        <v>679</v>
      </c>
      <c r="JZ315">
        <v>0</v>
      </c>
      <c r="KB315">
        <v>0</v>
      </c>
      <c r="KD315">
        <v>14</v>
      </c>
      <c r="KE315" t="s">
        <v>679</v>
      </c>
      <c r="KF315">
        <v>0</v>
      </c>
      <c r="KH315">
        <v>97</v>
      </c>
      <c r="KI315" t="s">
        <v>679</v>
      </c>
      <c r="KJ315">
        <v>0</v>
      </c>
      <c r="KL315">
        <v>0</v>
      </c>
      <c r="KN315">
        <v>11</v>
      </c>
      <c r="KO315" t="s">
        <v>679</v>
      </c>
      <c r="KP315">
        <v>0</v>
      </c>
      <c r="KR315">
        <v>0</v>
      </c>
      <c r="KT315">
        <v>1</v>
      </c>
      <c r="KU315" t="s">
        <v>679</v>
      </c>
      <c r="KV315">
        <v>0</v>
      </c>
      <c r="KX315">
        <v>0</v>
      </c>
      <c r="KZ315">
        <v>0</v>
      </c>
      <c r="LB315">
        <v>3</v>
      </c>
      <c r="LC315" t="s">
        <v>679</v>
      </c>
      <c r="LD315">
        <v>0</v>
      </c>
      <c r="LF315">
        <v>19</v>
      </c>
      <c r="LG315" t="s">
        <v>679</v>
      </c>
      <c r="LH315">
        <v>112</v>
      </c>
      <c r="LI315" t="s">
        <v>679</v>
      </c>
      <c r="LJ315">
        <v>143</v>
      </c>
      <c r="LK315" t="s">
        <v>679</v>
      </c>
      <c r="LL315">
        <v>192</v>
      </c>
      <c r="LM315" t="s">
        <v>679</v>
      </c>
      <c r="LN315">
        <v>0</v>
      </c>
      <c r="LP315">
        <v>0</v>
      </c>
      <c r="LR315">
        <v>0</v>
      </c>
      <c r="LT315">
        <v>76</v>
      </c>
      <c r="LU315" t="s">
        <v>679</v>
      </c>
      <c r="LV315">
        <v>11</v>
      </c>
      <c r="LW315" t="s">
        <v>679</v>
      </c>
      <c r="LX315">
        <v>516</v>
      </c>
      <c r="LY315" t="s">
        <v>679</v>
      </c>
      <c r="LZ315">
        <v>0</v>
      </c>
      <c r="MB315">
        <v>0</v>
      </c>
      <c r="MD315">
        <v>155</v>
      </c>
      <c r="ME315" t="s">
        <v>679</v>
      </c>
      <c r="MF315">
        <v>0</v>
      </c>
      <c r="MH315">
        <v>134</v>
      </c>
      <c r="MI315" t="s">
        <v>679</v>
      </c>
      <c r="MJ315">
        <v>25</v>
      </c>
      <c r="MK315" t="s">
        <v>679</v>
      </c>
      <c r="ML315">
        <v>0</v>
      </c>
      <c r="MN315">
        <v>0</v>
      </c>
      <c r="MP315">
        <v>206</v>
      </c>
      <c r="MQ315" t="s">
        <v>679</v>
      </c>
      <c r="MR315">
        <v>0</v>
      </c>
      <c r="MT315">
        <v>0</v>
      </c>
      <c r="MV315">
        <v>179</v>
      </c>
      <c r="MW315" t="s">
        <v>679</v>
      </c>
      <c r="MX315">
        <v>0</v>
      </c>
      <c r="MZ315">
        <v>406</v>
      </c>
      <c r="NA315" t="s">
        <v>679</v>
      </c>
      <c r="NB315">
        <v>852</v>
      </c>
      <c r="NC315" t="s">
        <v>679</v>
      </c>
      <c r="ND315">
        <v>0</v>
      </c>
      <c r="NF315">
        <v>0</v>
      </c>
      <c r="NH315">
        <v>91</v>
      </c>
      <c r="NI315" t="s">
        <v>679</v>
      </c>
      <c r="NJ315">
        <v>20</v>
      </c>
      <c r="NK315" t="s">
        <v>679</v>
      </c>
      <c r="NL315">
        <v>92</v>
      </c>
      <c r="NM315" t="s">
        <v>679</v>
      </c>
      <c r="NN315">
        <v>146</v>
      </c>
      <c r="NO315" t="s">
        <v>679</v>
      </c>
      <c r="NP315">
        <v>4</v>
      </c>
      <c r="NQ315" t="s">
        <v>679</v>
      </c>
      <c r="NR315">
        <v>7</v>
      </c>
      <c r="NS315" t="s">
        <v>679</v>
      </c>
      <c r="NT315">
        <v>6</v>
      </c>
      <c r="NU315" t="s">
        <v>679</v>
      </c>
      <c r="NV315">
        <v>61</v>
      </c>
      <c r="NW315" t="s">
        <v>679</v>
      </c>
      <c r="NX315">
        <v>12</v>
      </c>
      <c r="NY315" t="s">
        <v>679</v>
      </c>
      <c r="NZ315">
        <v>107</v>
      </c>
      <c r="OA315" t="s">
        <v>679</v>
      </c>
      <c r="OB315">
        <v>0</v>
      </c>
      <c r="OD315">
        <v>0</v>
      </c>
      <c r="OF315">
        <v>111</v>
      </c>
      <c r="OG315" t="s">
        <v>679</v>
      </c>
      <c r="OH315">
        <v>0</v>
      </c>
      <c r="OJ315">
        <v>401</v>
      </c>
      <c r="OK315" t="s">
        <v>679</v>
      </c>
      <c r="OL315">
        <v>0</v>
      </c>
      <c r="ON315">
        <v>0</v>
      </c>
      <c r="OP315">
        <v>64</v>
      </c>
      <c r="OQ315" t="s">
        <v>679</v>
      </c>
      <c r="OR315">
        <v>18</v>
      </c>
      <c r="OS315" t="s">
        <v>679</v>
      </c>
      <c r="OT315">
        <v>7</v>
      </c>
      <c r="OU315" t="s">
        <v>679</v>
      </c>
      <c r="OV315">
        <v>171</v>
      </c>
      <c r="OW315" t="s">
        <v>679</v>
      </c>
      <c r="OX315">
        <v>59</v>
      </c>
      <c r="OY315" t="s">
        <v>679</v>
      </c>
      <c r="OZ315">
        <v>32</v>
      </c>
      <c r="PA315" t="s">
        <v>679</v>
      </c>
      <c r="PB315">
        <v>4</v>
      </c>
      <c r="PC315" t="s">
        <v>679</v>
      </c>
      <c r="PD315">
        <v>463</v>
      </c>
      <c r="PE315" t="s">
        <v>679</v>
      </c>
      <c r="PF315">
        <v>0</v>
      </c>
      <c r="PH315">
        <v>19</v>
      </c>
      <c r="PI315" t="s">
        <v>679</v>
      </c>
      <c r="PJ315">
        <v>0</v>
      </c>
      <c r="PL315">
        <v>195</v>
      </c>
      <c r="PM315" t="s">
        <v>679</v>
      </c>
      <c r="PN315">
        <v>6</v>
      </c>
      <c r="PO315" t="s">
        <v>679</v>
      </c>
      <c r="PP315">
        <v>0</v>
      </c>
      <c r="PR315">
        <v>10</v>
      </c>
      <c r="PS315" t="s">
        <v>679</v>
      </c>
      <c r="PT315">
        <v>420</v>
      </c>
      <c r="PU315" t="s">
        <v>679</v>
      </c>
      <c r="PV315">
        <v>92</v>
      </c>
      <c r="PW315" t="s">
        <v>679</v>
      </c>
      <c r="PX315">
        <v>0</v>
      </c>
      <c r="PZ315">
        <v>0</v>
      </c>
      <c r="QB315">
        <v>48</v>
      </c>
      <c r="QC315" t="s">
        <v>679</v>
      </c>
      <c r="QD315">
        <v>9</v>
      </c>
      <c r="QE315" t="s">
        <v>679</v>
      </c>
      <c r="QF315">
        <v>12</v>
      </c>
      <c r="QG315" t="s">
        <v>679</v>
      </c>
      <c r="QH315">
        <v>0</v>
      </c>
      <c r="QJ315">
        <v>1</v>
      </c>
      <c r="QK315" t="s">
        <v>679</v>
      </c>
      <c r="QL315">
        <v>1028</v>
      </c>
      <c r="QM315" t="s">
        <v>679</v>
      </c>
      <c r="QN315">
        <v>472</v>
      </c>
      <c r="QO315" t="s">
        <v>679</v>
      </c>
      <c r="QP315">
        <v>268</v>
      </c>
      <c r="QQ315" t="s">
        <v>679</v>
      </c>
      <c r="QR315">
        <v>308</v>
      </c>
      <c r="QS315" t="s">
        <v>679</v>
      </c>
      <c r="QT315">
        <v>230</v>
      </c>
      <c r="QU315" t="s">
        <v>679</v>
      </c>
      <c r="QV315">
        <v>147</v>
      </c>
      <c r="QW315" t="s">
        <v>679</v>
      </c>
      <c r="QX315">
        <v>558</v>
      </c>
      <c r="QY315" t="s">
        <v>679</v>
      </c>
      <c r="QZ315">
        <v>211</v>
      </c>
      <c r="RA315" t="s">
        <v>679</v>
      </c>
      <c r="RB315">
        <v>97</v>
      </c>
      <c r="RC315" t="s">
        <v>679</v>
      </c>
      <c r="RD315">
        <v>202</v>
      </c>
      <c r="RE315" t="s">
        <v>679</v>
      </c>
      <c r="RF315">
        <v>499</v>
      </c>
      <c r="RG315" t="s">
        <v>679</v>
      </c>
      <c r="RH315">
        <v>290</v>
      </c>
      <c r="RI315" t="s">
        <v>679</v>
      </c>
      <c r="RJ315">
        <v>364</v>
      </c>
      <c r="RK315" t="s">
        <v>679</v>
      </c>
      <c r="RL315">
        <v>0</v>
      </c>
      <c r="RN315">
        <v>226</v>
      </c>
      <c r="RO315" t="s">
        <v>679</v>
      </c>
      <c r="RP315">
        <v>7</v>
      </c>
      <c r="RQ315" t="s">
        <v>679</v>
      </c>
      <c r="RR315">
        <v>6</v>
      </c>
      <c r="RS315" t="s">
        <v>679</v>
      </c>
      <c r="RT315">
        <v>33</v>
      </c>
      <c r="RU315" t="s">
        <v>679</v>
      </c>
      <c r="RV315">
        <v>1615</v>
      </c>
      <c r="RW315" t="s">
        <v>679</v>
      </c>
      <c r="RX315">
        <v>690</v>
      </c>
      <c r="RY315" t="s">
        <v>679</v>
      </c>
      <c r="RZ315">
        <v>343</v>
      </c>
      <c r="SA315" t="s">
        <v>679</v>
      </c>
      <c r="SB315">
        <v>417</v>
      </c>
      <c r="SC315" t="s">
        <v>679</v>
      </c>
      <c r="SD315">
        <v>160</v>
      </c>
      <c r="SE315" t="s">
        <v>679</v>
      </c>
      <c r="SF315">
        <v>58</v>
      </c>
      <c r="SG315" t="s">
        <v>679</v>
      </c>
      <c r="SH315">
        <v>495</v>
      </c>
      <c r="SI315" t="s">
        <v>679</v>
      </c>
      <c r="SJ315">
        <v>605</v>
      </c>
      <c r="SK315" t="s">
        <v>679</v>
      </c>
      <c r="SL315">
        <v>248</v>
      </c>
      <c r="SM315" t="s">
        <v>679</v>
      </c>
      <c r="SN315">
        <v>201</v>
      </c>
      <c r="SO315" t="s">
        <v>679</v>
      </c>
      <c r="SP315">
        <v>320</v>
      </c>
      <c r="SQ315" t="s">
        <v>679</v>
      </c>
      <c r="SR315">
        <v>228</v>
      </c>
      <c r="SS315" t="s">
        <v>679</v>
      </c>
      <c r="ST315">
        <v>1098</v>
      </c>
      <c r="SU315" t="s">
        <v>679</v>
      </c>
      <c r="SV315">
        <v>117</v>
      </c>
      <c r="SW315" t="s">
        <v>679</v>
      </c>
      <c r="SX315">
        <v>784</v>
      </c>
      <c r="SY315" t="s">
        <v>679</v>
      </c>
      <c r="SZ315">
        <v>208</v>
      </c>
      <c r="TA315" t="s">
        <v>679</v>
      </c>
      <c r="TB315">
        <v>152</v>
      </c>
      <c r="TC315" t="s">
        <v>679</v>
      </c>
      <c r="TD315">
        <v>647</v>
      </c>
      <c r="TE315" t="s">
        <v>679</v>
      </c>
      <c r="TF315">
        <v>0</v>
      </c>
      <c r="TH315">
        <v>346</v>
      </c>
      <c r="TI315" t="s">
        <v>679</v>
      </c>
      <c r="TJ315">
        <v>5</v>
      </c>
      <c r="TK315" t="s">
        <v>679</v>
      </c>
      <c r="TL315">
        <v>30</v>
      </c>
      <c r="TM315" t="s">
        <v>679</v>
      </c>
      <c r="TN315">
        <v>68</v>
      </c>
      <c r="TO315" t="s">
        <v>679</v>
      </c>
      <c r="TP315">
        <v>169</v>
      </c>
      <c r="TQ315" t="s">
        <v>679</v>
      </c>
      <c r="TR315">
        <v>59</v>
      </c>
      <c r="TS315" t="s">
        <v>679</v>
      </c>
      <c r="TT315">
        <v>505</v>
      </c>
      <c r="TU315" t="s">
        <v>679</v>
      </c>
      <c r="TV315">
        <v>0</v>
      </c>
      <c r="TX315">
        <v>42</v>
      </c>
      <c r="TY315" t="s">
        <v>679</v>
      </c>
      <c r="TZ315">
        <v>50</v>
      </c>
      <c r="UA315" t="s">
        <v>679</v>
      </c>
      <c r="UB315">
        <v>3</v>
      </c>
      <c r="UC315" t="s">
        <v>679</v>
      </c>
      <c r="UD315">
        <v>0</v>
      </c>
      <c r="UF315">
        <v>35</v>
      </c>
      <c r="UG315" t="s">
        <v>679</v>
      </c>
      <c r="UH315">
        <v>272</v>
      </c>
      <c r="UI315" t="s">
        <v>679</v>
      </c>
      <c r="UJ315">
        <v>281</v>
      </c>
      <c r="UK315" t="s">
        <v>679</v>
      </c>
      <c r="UL315">
        <v>277</v>
      </c>
      <c r="UM315" t="s">
        <v>679</v>
      </c>
      <c r="UN315">
        <v>2085</v>
      </c>
      <c r="UO315" t="s">
        <v>679</v>
      </c>
      <c r="UP315">
        <v>261</v>
      </c>
      <c r="UQ315" t="s">
        <v>679</v>
      </c>
      <c r="UR315">
        <v>183</v>
      </c>
      <c r="US315" t="s">
        <v>679</v>
      </c>
      <c r="UT315">
        <v>25</v>
      </c>
      <c r="UU315" t="s">
        <v>679</v>
      </c>
      <c r="UV315">
        <v>115</v>
      </c>
      <c r="UW315" t="s">
        <v>679</v>
      </c>
      <c r="UX315">
        <v>349</v>
      </c>
      <c r="UY315" t="s">
        <v>679</v>
      </c>
      <c r="UZ315">
        <v>256</v>
      </c>
      <c r="VA315" t="s">
        <v>679</v>
      </c>
      <c r="VB315">
        <v>214</v>
      </c>
      <c r="VC315" t="s">
        <v>679</v>
      </c>
      <c r="VD315">
        <v>500</v>
      </c>
      <c r="VE315" t="s">
        <v>679</v>
      </c>
      <c r="VF315">
        <v>192</v>
      </c>
      <c r="VG315" t="s">
        <v>679</v>
      </c>
      <c r="VH315">
        <v>369</v>
      </c>
      <c r="VI315" t="s">
        <v>679</v>
      </c>
      <c r="VJ315">
        <v>226</v>
      </c>
      <c r="VK315" t="s">
        <v>679</v>
      </c>
      <c r="VL315">
        <v>78</v>
      </c>
      <c r="VM315" t="s">
        <v>679</v>
      </c>
      <c r="VN315">
        <v>0</v>
      </c>
      <c r="VP315">
        <v>63</v>
      </c>
      <c r="VQ315" t="s">
        <v>679</v>
      </c>
      <c r="VR315">
        <v>0</v>
      </c>
      <c r="VT315">
        <v>40</v>
      </c>
      <c r="VU315" t="s">
        <v>679</v>
      </c>
      <c r="VV315">
        <v>10</v>
      </c>
      <c r="VW315" t="s">
        <v>679</v>
      </c>
      <c r="VX315">
        <v>0</v>
      </c>
      <c r="VZ315">
        <v>161</v>
      </c>
      <c r="WA315" t="s">
        <v>679</v>
      </c>
      <c r="WB315">
        <v>149</v>
      </c>
      <c r="WC315" t="s">
        <v>679</v>
      </c>
      <c r="WD315">
        <v>1000</v>
      </c>
      <c r="WE315" t="s">
        <v>679</v>
      </c>
      <c r="WF315">
        <v>214</v>
      </c>
      <c r="WG315" t="s">
        <v>679</v>
      </c>
      <c r="WH315">
        <v>333</v>
      </c>
      <c r="WI315" t="s">
        <v>679</v>
      </c>
      <c r="WJ315">
        <v>141</v>
      </c>
      <c r="WK315" t="s">
        <v>679</v>
      </c>
      <c r="WL315">
        <v>0</v>
      </c>
      <c r="WN315">
        <v>179</v>
      </c>
      <c r="WO315" t="s">
        <v>679</v>
      </c>
      <c r="WP315">
        <v>123</v>
      </c>
      <c r="WQ315" t="s">
        <v>679</v>
      </c>
      <c r="WR315">
        <v>14</v>
      </c>
      <c r="WS315" t="s">
        <v>679</v>
      </c>
      <c r="WT315">
        <v>301</v>
      </c>
      <c r="WU315" t="s">
        <v>679</v>
      </c>
      <c r="WV315">
        <v>149</v>
      </c>
      <c r="WW315" t="s">
        <v>679</v>
      </c>
      <c r="WX315">
        <v>3316</v>
      </c>
      <c r="WY315" t="s">
        <v>679</v>
      </c>
      <c r="WZ315">
        <v>481</v>
      </c>
      <c r="XA315" t="s">
        <v>679</v>
      </c>
      <c r="XB315">
        <v>6</v>
      </c>
      <c r="XC315" t="s">
        <v>679</v>
      </c>
      <c r="XD315">
        <v>338</v>
      </c>
      <c r="XE315" t="s">
        <v>679</v>
      </c>
      <c r="XF315">
        <v>3612</v>
      </c>
      <c r="XG315" t="s">
        <v>679</v>
      </c>
      <c r="XH315">
        <v>329</v>
      </c>
      <c r="XI315" t="s">
        <v>679</v>
      </c>
      <c r="XJ315">
        <v>133</v>
      </c>
      <c r="XK315" t="s">
        <v>679</v>
      </c>
      <c r="XL315">
        <v>131</v>
      </c>
      <c r="XM315" t="s">
        <v>679</v>
      </c>
      <c r="XN315">
        <v>4</v>
      </c>
      <c r="XO315" t="s">
        <v>679</v>
      </c>
      <c r="XP315">
        <v>31</v>
      </c>
      <c r="XQ315" t="s">
        <v>679</v>
      </c>
      <c r="XR315">
        <v>912</v>
      </c>
      <c r="XS315" t="s">
        <v>679</v>
      </c>
      <c r="XT315">
        <v>22</v>
      </c>
      <c r="XU315" t="s">
        <v>679</v>
      </c>
      <c r="XV315">
        <v>70</v>
      </c>
      <c r="XW315" t="s">
        <v>679</v>
      </c>
      <c r="XX315">
        <v>38</v>
      </c>
      <c r="XY315" t="s">
        <v>679</v>
      </c>
      <c r="XZ315">
        <v>51</v>
      </c>
      <c r="YA315" t="s">
        <v>679</v>
      </c>
      <c r="YB315">
        <v>0</v>
      </c>
      <c r="YD315">
        <v>6</v>
      </c>
      <c r="YE315" t="s">
        <v>679</v>
      </c>
      <c r="YF315">
        <v>159</v>
      </c>
      <c r="YG315" t="s">
        <v>679</v>
      </c>
      <c r="YH315">
        <v>419</v>
      </c>
      <c r="YI315" t="s">
        <v>679</v>
      </c>
      <c r="YJ315">
        <v>13</v>
      </c>
      <c r="YK315" t="s">
        <v>679</v>
      </c>
      <c r="YL315">
        <v>44</v>
      </c>
      <c r="YM315" t="s">
        <v>679</v>
      </c>
      <c r="YN315">
        <v>296</v>
      </c>
      <c r="YO315" t="s">
        <v>679</v>
      </c>
      <c r="YP315">
        <v>56</v>
      </c>
      <c r="YQ315" t="s">
        <v>679</v>
      </c>
      <c r="YR315">
        <v>0</v>
      </c>
      <c r="YT315">
        <v>0</v>
      </c>
      <c r="YV315">
        <v>49950</v>
      </c>
      <c r="YW315" t="e">
        <v>#N/A</v>
      </c>
      <c r="YY315">
        <v>38748</v>
      </c>
      <c r="YZ315">
        <v>4439</v>
      </c>
      <c r="ZA315">
        <v>13963</v>
      </c>
      <c r="ZB315">
        <v>11202</v>
      </c>
      <c r="ZC315">
        <v>14116</v>
      </c>
      <c r="ZD315">
        <v>422</v>
      </c>
      <c r="ZE315">
        <v>25159</v>
      </c>
      <c r="ZF315">
        <v>13571</v>
      </c>
      <c r="ZG315">
        <v>1579</v>
      </c>
      <c r="ZH315">
        <v>243</v>
      </c>
      <c r="ZI315">
        <v>15695</v>
      </c>
      <c r="ZJ315">
        <v>14359</v>
      </c>
      <c r="ZK315">
        <v>2306</v>
      </c>
      <c r="ZL315">
        <v>15695</v>
      </c>
      <c r="ZM315">
        <v>10438</v>
      </c>
      <c r="ZN315">
        <v>1761</v>
      </c>
      <c r="ZO315">
        <v>31365</v>
      </c>
      <c r="ZP315">
        <v>516</v>
      </c>
      <c r="ZQ315">
        <v>3590</v>
      </c>
      <c r="ZR315">
        <v>605</v>
      </c>
      <c r="ZS315">
        <v>1856</v>
      </c>
      <c r="ZT315">
        <v>1364</v>
      </c>
      <c r="ZU315">
        <v>243</v>
      </c>
      <c r="ZV315">
        <v>3</v>
      </c>
      <c r="ZW315">
        <v>11357</v>
      </c>
      <c r="ZX315">
        <v>0</v>
      </c>
      <c r="ZY315">
        <v>1203</v>
      </c>
      <c r="AAA315" s="26"/>
    </row>
    <row r="316" spans="1:703" x14ac:dyDescent="0.25">
      <c r="A316" t="s">
        <v>953</v>
      </c>
      <c r="B316">
        <v>0</v>
      </c>
      <c r="D316">
        <v>1139</v>
      </c>
      <c r="E316" t="s">
        <v>679</v>
      </c>
      <c r="F316">
        <v>35</v>
      </c>
      <c r="G316" t="s">
        <v>679</v>
      </c>
      <c r="H316">
        <v>0</v>
      </c>
      <c r="J316">
        <v>0</v>
      </c>
      <c r="L316">
        <v>0</v>
      </c>
      <c r="N316">
        <v>0</v>
      </c>
      <c r="P316">
        <v>0</v>
      </c>
      <c r="R316">
        <v>0</v>
      </c>
      <c r="T316">
        <v>0</v>
      </c>
      <c r="V316">
        <v>0</v>
      </c>
      <c r="X316">
        <v>0</v>
      </c>
      <c r="Z316">
        <v>84</v>
      </c>
      <c r="AA316" t="s">
        <v>679</v>
      </c>
      <c r="AB316">
        <v>246</v>
      </c>
      <c r="AC316" t="s">
        <v>679</v>
      </c>
      <c r="AD316">
        <v>0</v>
      </c>
      <c r="AF316">
        <v>245</v>
      </c>
      <c r="AG316" t="s">
        <v>679</v>
      </c>
      <c r="AH316">
        <v>0</v>
      </c>
      <c r="AJ316">
        <v>457</v>
      </c>
      <c r="AK316" t="s">
        <v>679</v>
      </c>
      <c r="AL316">
        <v>0</v>
      </c>
      <c r="AN316">
        <v>0</v>
      </c>
      <c r="AP316">
        <v>0</v>
      </c>
      <c r="AR316">
        <v>1</v>
      </c>
      <c r="AS316" t="s">
        <v>679</v>
      </c>
      <c r="AT316">
        <v>0</v>
      </c>
      <c r="AV316">
        <v>12</v>
      </c>
      <c r="AW316" t="s">
        <v>679</v>
      </c>
      <c r="AX316">
        <v>186</v>
      </c>
      <c r="AY316" t="s">
        <v>679</v>
      </c>
      <c r="AZ316">
        <v>103</v>
      </c>
      <c r="BA316" t="s">
        <v>679</v>
      </c>
      <c r="BB316">
        <v>0</v>
      </c>
      <c r="BD316">
        <v>175</v>
      </c>
      <c r="BE316" t="s">
        <v>679</v>
      </c>
      <c r="BF316">
        <v>0</v>
      </c>
      <c r="BH316">
        <v>147</v>
      </c>
      <c r="BI316" t="s">
        <v>679</v>
      </c>
      <c r="BJ316">
        <v>370</v>
      </c>
      <c r="BK316" t="s">
        <v>679</v>
      </c>
      <c r="BL316">
        <v>0</v>
      </c>
      <c r="BN316">
        <v>0</v>
      </c>
      <c r="BP316">
        <v>0</v>
      </c>
      <c r="BR316">
        <v>0</v>
      </c>
      <c r="BT316">
        <v>0</v>
      </c>
      <c r="BV316">
        <v>165</v>
      </c>
      <c r="BW316" t="s">
        <v>679</v>
      </c>
      <c r="BX316">
        <v>0</v>
      </c>
      <c r="BZ316">
        <v>0</v>
      </c>
      <c r="CB316">
        <v>3399</v>
      </c>
      <c r="CC316" t="s">
        <v>679</v>
      </c>
      <c r="CD316">
        <v>95</v>
      </c>
      <c r="CE316" t="s">
        <v>679</v>
      </c>
      <c r="CF316">
        <v>0</v>
      </c>
      <c r="CH316">
        <v>154</v>
      </c>
      <c r="CI316" t="s">
        <v>679</v>
      </c>
      <c r="CJ316">
        <v>0</v>
      </c>
      <c r="CL316">
        <v>0</v>
      </c>
      <c r="CN316">
        <v>31</v>
      </c>
      <c r="CO316" t="s">
        <v>679</v>
      </c>
      <c r="CP316">
        <v>10</v>
      </c>
      <c r="CQ316" t="s">
        <v>679</v>
      </c>
      <c r="CR316">
        <v>86</v>
      </c>
      <c r="CS316" t="s">
        <v>679</v>
      </c>
      <c r="CT316">
        <v>0</v>
      </c>
      <c r="CV316">
        <v>0</v>
      </c>
      <c r="CX316">
        <v>0</v>
      </c>
      <c r="CZ316">
        <v>306</v>
      </c>
      <c r="DA316" t="s">
        <v>679</v>
      </c>
      <c r="DB316">
        <v>0</v>
      </c>
      <c r="DD316">
        <v>0</v>
      </c>
      <c r="DF316">
        <v>12</v>
      </c>
      <c r="DG316" t="s">
        <v>679</v>
      </c>
      <c r="DH316">
        <v>0</v>
      </c>
      <c r="DJ316">
        <v>100</v>
      </c>
      <c r="DK316" t="s">
        <v>679</v>
      </c>
      <c r="DL316">
        <v>0</v>
      </c>
      <c r="DN316">
        <v>71</v>
      </c>
      <c r="DO316" t="s">
        <v>679</v>
      </c>
      <c r="DP316">
        <v>0</v>
      </c>
      <c r="DR316">
        <v>0</v>
      </c>
      <c r="DT316">
        <v>0</v>
      </c>
      <c r="DV316">
        <v>1</v>
      </c>
      <c r="DW316" t="s">
        <v>679</v>
      </c>
      <c r="DX316">
        <v>3</v>
      </c>
      <c r="DY316" t="s">
        <v>679</v>
      </c>
      <c r="DZ316">
        <v>0</v>
      </c>
      <c r="EB316">
        <v>0</v>
      </c>
      <c r="ED316">
        <v>0</v>
      </c>
      <c r="EF316">
        <v>0</v>
      </c>
      <c r="EH316">
        <v>0</v>
      </c>
      <c r="EJ316">
        <v>47</v>
      </c>
      <c r="EK316" t="s">
        <v>679</v>
      </c>
      <c r="EL316">
        <v>0</v>
      </c>
      <c r="EN316">
        <v>0</v>
      </c>
      <c r="EP316">
        <v>0</v>
      </c>
      <c r="ER316">
        <v>63</v>
      </c>
      <c r="ES316" t="s">
        <v>679</v>
      </c>
      <c r="ET316">
        <v>520</v>
      </c>
      <c r="EU316" t="s">
        <v>679</v>
      </c>
      <c r="EV316">
        <v>0</v>
      </c>
      <c r="EX316">
        <v>5</v>
      </c>
      <c r="EY316" t="s">
        <v>679</v>
      </c>
      <c r="EZ316">
        <v>0</v>
      </c>
      <c r="FB316">
        <v>14</v>
      </c>
      <c r="FC316" t="s">
        <v>679</v>
      </c>
      <c r="FD316">
        <v>2</v>
      </c>
      <c r="FE316" t="s">
        <v>679</v>
      </c>
      <c r="FF316">
        <v>0</v>
      </c>
      <c r="FH316">
        <v>0</v>
      </c>
      <c r="FJ316">
        <v>0</v>
      </c>
      <c r="FL316">
        <v>7</v>
      </c>
      <c r="FM316" t="s">
        <v>679</v>
      </c>
      <c r="FN316">
        <v>0</v>
      </c>
      <c r="FP316">
        <v>79</v>
      </c>
      <c r="FQ316" t="s">
        <v>679</v>
      </c>
      <c r="FR316">
        <v>14</v>
      </c>
      <c r="FS316" t="s">
        <v>679</v>
      </c>
      <c r="FT316">
        <v>0</v>
      </c>
      <c r="FV316">
        <v>0</v>
      </c>
      <c r="FX316">
        <v>15</v>
      </c>
      <c r="FY316" t="s">
        <v>679</v>
      </c>
      <c r="FZ316">
        <v>39</v>
      </c>
      <c r="GA316" t="s">
        <v>679</v>
      </c>
      <c r="GB316">
        <v>38</v>
      </c>
      <c r="GC316" t="s">
        <v>679</v>
      </c>
      <c r="GD316">
        <v>274</v>
      </c>
      <c r="GE316" t="s">
        <v>679</v>
      </c>
      <c r="GF316">
        <v>11</v>
      </c>
      <c r="GG316" t="s">
        <v>679</v>
      </c>
      <c r="GH316">
        <v>0</v>
      </c>
      <c r="GJ316">
        <v>139</v>
      </c>
      <c r="GK316" t="s">
        <v>679</v>
      </c>
      <c r="GL316">
        <v>0</v>
      </c>
      <c r="GN316">
        <v>0</v>
      </c>
      <c r="GP316">
        <v>49</v>
      </c>
      <c r="GQ316" t="s">
        <v>679</v>
      </c>
      <c r="GR316">
        <v>0</v>
      </c>
      <c r="GT316">
        <v>0</v>
      </c>
      <c r="GV316">
        <v>627</v>
      </c>
      <c r="GW316" t="s">
        <v>679</v>
      </c>
      <c r="GX316">
        <v>2116</v>
      </c>
      <c r="GY316" t="s">
        <v>679</v>
      </c>
      <c r="GZ316">
        <v>71</v>
      </c>
      <c r="HA316" t="s">
        <v>679</v>
      </c>
      <c r="HB316">
        <v>0</v>
      </c>
      <c r="HD316">
        <v>0</v>
      </c>
      <c r="HF316">
        <v>0</v>
      </c>
      <c r="HH316">
        <v>0</v>
      </c>
      <c r="HJ316">
        <v>0</v>
      </c>
      <c r="HL316">
        <v>0</v>
      </c>
      <c r="HN316">
        <v>58</v>
      </c>
      <c r="HO316" t="s">
        <v>679</v>
      </c>
      <c r="HP316">
        <v>174</v>
      </c>
      <c r="HQ316" t="s">
        <v>679</v>
      </c>
      <c r="HR316">
        <v>0</v>
      </c>
      <c r="HT316">
        <v>2</v>
      </c>
      <c r="HU316" t="s">
        <v>679</v>
      </c>
      <c r="HV316">
        <v>63</v>
      </c>
      <c r="HW316" t="s">
        <v>679</v>
      </c>
      <c r="HX316">
        <v>5</v>
      </c>
      <c r="HY316" t="s">
        <v>679</v>
      </c>
      <c r="HZ316">
        <v>0</v>
      </c>
      <c r="IB316">
        <v>0</v>
      </c>
      <c r="ID316">
        <v>66</v>
      </c>
      <c r="IE316" t="s">
        <v>679</v>
      </c>
      <c r="IF316">
        <v>195</v>
      </c>
      <c r="IG316" t="s">
        <v>679</v>
      </c>
      <c r="IH316">
        <v>0</v>
      </c>
      <c r="IJ316">
        <v>0</v>
      </c>
      <c r="IL316">
        <v>0</v>
      </c>
      <c r="IN316">
        <v>7</v>
      </c>
      <c r="IO316" t="s">
        <v>679</v>
      </c>
      <c r="IP316">
        <v>0</v>
      </c>
      <c r="IR316">
        <v>0</v>
      </c>
      <c r="IT316">
        <v>0</v>
      </c>
      <c r="IV316">
        <v>0</v>
      </c>
      <c r="IX316">
        <v>43</v>
      </c>
      <c r="IY316" t="s">
        <v>679</v>
      </c>
      <c r="IZ316">
        <v>193</v>
      </c>
      <c r="JA316" t="s">
        <v>679</v>
      </c>
      <c r="JB316">
        <v>0</v>
      </c>
      <c r="JD316">
        <v>93</v>
      </c>
      <c r="JE316" t="s">
        <v>679</v>
      </c>
      <c r="JF316">
        <v>0</v>
      </c>
      <c r="JH316">
        <v>30</v>
      </c>
      <c r="JI316" t="s">
        <v>679</v>
      </c>
      <c r="JJ316">
        <v>0</v>
      </c>
      <c r="JL316">
        <v>0</v>
      </c>
      <c r="JN316">
        <v>0</v>
      </c>
      <c r="JP316">
        <v>0</v>
      </c>
      <c r="JR316">
        <v>186</v>
      </c>
      <c r="JS316" t="s">
        <v>679</v>
      </c>
      <c r="JT316">
        <v>0</v>
      </c>
      <c r="JV316">
        <v>0</v>
      </c>
      <c r="JX316">
        <v>1</v>
      </c>
      <c r="JY316" t="s">
        <v>679</v>
      </c>
      <c r="JZ316">
        <v>0</v>
      </c>
      <c r="KB316">
        <v>0</v>
      </c>
      <c r="KD316">
        <v>4</v>
      </c>
      <c r="KE316" t="s">
        <v>679</v>
      </c>
      <c r="KF316">
        <v>0</v>
      </c>
      <c r="KH316">
        <v>813</v>
      </c>
      <c r="KI316" t="s">
        <v>679</v>
      </c>
      <c r="KJ316">
        <v>47</v>
      </c>
      <c r="KK316" t="s">
        <v>679</v>
      </c>
      <c r="KL316">
        <v>0</v>
      </c>
      <c r="KN316">
        <v>0</v>
      </c>
      <c r="KP316">
        <v>14</v>
      </c>
      <c r="KQ316" t="s">
        <v>679</v>
      </c>
      <c r="KR316">
        <v>339</v>
      </c>
      <c r="KS316" t="s">
        <v>679</v>
      </c>
      <c r="KT316">
        <v>86</v>
      </c>
      <c r="KU316" t="s">
        <v>679</v>
      </c>
      <c r="KV316">
        <v>15</v>
      </c>
      <c r="KW316" t="s">
        <v>679</v>
      </c>
      <c r="KX316">
        <v>0</v>
      </c>
      <c r="KZ316">
        <v>0</v>
      </c>
      <c r="LB316">
        <v>0</v>
      </c>
      <c r="LD316">
        <v>0</v>
      </c>
      <c r="LF316">
        <v>0</v>
      </c>
      <c r="LH316">
        <v>0</v>
      </c>
      <c r="LJ316">
        <v>0</v>
      </c>
      <c r="LL316">
        <v>0</v>
      </c>
      <c r="LN316">
        <v>0</v>
      </c>
      <c r="LP316">
        <v>0</v>
      </c>
      <c r="LR316">
        <v>0</v>
      </c>
      <c r="LT316">
        <v>0</v>
      </c>
      <c r="LV316">
        <v>0</v>
      </c>
      <c r="LX316">
        <v>0</v>
      </c>
      <c r="LZ316">
        <v>0</v>
      </c>
      <c r="MB316">
        <v>0</v>
      </c>
      <c r="MD316">
        <v>0</v>
      </c>
      <c r="MF316">
        <v>0</v>
      </c>
      <c r="MH316">
        <v>0</v>
      </c>
      <c r="MJ316">
        <v>221</v>
      </c>
      <c r="MK316" t="s">
        <v>679</v>
      </c>
      <c r="ML316">
        <v>1</v>
      </c>
      <c r="MM316" t="s">
        <v>679</v>
      </c>
      <c r="MN316">
        <v>14</v>
      </c>
      <c r="MO316" t="s">
        <v>679</v>
      </c>
      <c r="MP316">
        <v>0</v>
      </c>
      <c r="MR316">
        <v>102</v>
      </c>
      <c r="MS316" t="s">
        <v>679</v>
      </c>
      <c r="MT316">
        <v>0</v>
      </c>
      <c r="MV316">
        <v>221</v>
      </c>
      <c r="MW316" t="s">
        <v>679</v>
      </c>
      <c r="MX316">
        <v>0</v>
      </c>
      <c r="MZ316">
        <v>0</v>
      </c>
      <c r="NB316">
        <v>488</v>
      </c>
      <c r="NC316" t="s">
        <v>679</v>
      </c>
      <c r="ND316">
        <v>0</v>
      </c>
      <c r="NF316">
        <v>0</v>
      </c>
      <c r="NH316">
        <v>14</v>
      </c>
      <c r="NI316" t="s">
        <v>679</v>
      </c>
      <c r="NJ316">
        <v>0</v>
      </c>
      <c r="NL316">
        <v>2</v>
      </c>
      <c r="NM316" t="s">
        <v>679</v>
      </c>
      <c r="NN316">
        <v>24</v>
      </c>
      <c r="NO316" t="s">
        <v>679</v>
      </c>
      <c r="NP316">
        <v>0</v>
      </c>
      <c r="NR316">
        <v>49</v>
      </c>
      <c r="NS316" t="s">
        <v>679</v>
      </c>
      <c r="NT316">
        <v>0</v>
      </c>
      <c r="NV316">
        <v>37</v>
      </c>
      <c r="NW316" t="s">
        <v>679</v>
      </c>
      <c r="NX316">
        <v>0</v>
      </c>
      <c r="NZ316">
        <v>5</v>
      </c>
      <c r="OA316" t="s">
        <v>679</v>
      </c>
      <c r="OB316">
        <v>0</v>
      </c>
      <c r="OD316">
        <v>0</v>
      </c>
      <c r="OF316">
        <v>37</v>
      </c>
      <c r="OG316" t="s">
        <v>679</v>
      </c>
      <c r="OH316">
        <v>55</v>
      </c>
      <c r="OI316" t="s">
        <v>679</v>
      </c>
      <c r="OJ316">
        <v>4</v>
      </c>
      <c r="OK316" t="s">
        <v>679</v>
      </c>
      <c r="OL316">
        <v>0</v>
      </c>
      <c r="ON316">
        <v>0</v>
      </c>
      <c r="OP316">
        <v>0</v>
      </c>
      <c r="OR316">
        <v>125</v>
      </c>
      <c r="OS316" t="s">
        <v>679</v>
      </c>
      <c r="OT316">
        <v>263</v>
      </c>
      <c r="OU316" t="s">
        <v>679</v>
      </c>
      <c r="OV316">
        <v>0</v>
      </c>
      <c r="OX316">
        <v>40</v>
      </c>
      <c r="OY316" t="s">
        <v>679</v>
      </c>
      <c r="OZ316">
        <v>0</v>
      </c>
      <c r="PB316">
        <v>0</v>
      </c>
      <c r="PD316">
        <v>62</v>
      </c>
      <c r="PE316" t="s">
        <v>679</v>
      </c>
      <c r="PF316">
        <v>0</v>
      </c>
      <c r="PH316">
        <v>85</v>
      </c>
      <c r="PI316" t="s">
        <v>679</v>
      </c>
      <c r="PJ316">
        <v>2</v>
      </c>
      <c r="PK316" t="s">
        <v>679</v>
      </c>
      <c r="PL316">
        <v>0</v>
      </c>
      <c r="PN316">
        <v>0</v>
      </c>
      <c r="PP316">
        <v>0</v>
      </c>
      <c r="PR316">
        <v>59</v>
      </c>
      <c r="PS316" t="s">
        <v>679</v>
      </c>
      <c r="PT316">
        <v>3</v>
      </c>
      <c r="PU316" t="s">
        <v>679</v>
      </c>
      <c r="PV316">
        <v>172</v>
      </c>
      <c r="PW316" t="s">
        <v>679</v>
      </c>
      <c r="PX316">
        <v>0</v>
      </c>
      <c r="PZ316">
        <v>0</v>
      </c>
      <c r="QB316">
        <v>0</v>
      </c>
      <c r="QD316">
        <v>0</v>
      </c>
      <c r="QF316">
        <v>0</v>
      </c>
      <c r="QH316">
        <v>0</v>
      </c>
      <c r="QJ316">
        <v>13</v>
      </c>
      <c r="QK316" t="s">
        <v>679</v>
      </c>
      <c r="QL316">
        <v>505</v>
      </c>
      <c r="QM316" t="s">
        <v>679</v>
      </c>
      <c r="QN316">
        <v>80</v>
      </c>
      <c r="QO316" t="s">
        <v>679</v>
      </c>
      <c r="QP316">
        <v>533</v>
      </c>
      <c r="QQ316" t="s">
        <v>679</v>
      </c>
      <c r="QR316">
        <v>153</v>
      </c>
      <c r="QS316" t="s">
        <v>679</v>
      </c>
      <c r="QT316">
        <v>149</v>
      </c>
      <c r="QU316" t="s">
        <v>679</v>
      </c>
      <c r="QV316">
        <v>11</v>
      </c>
      <c r="QW316" t="s">
        <v>679</v>
      </c>
      <c r="QX316">
        <v>34</v>
      </c>
      <c r="QY316" t="s">
        <v>679</v>
      </c>
      <c r="QZ316">
        <v>158</v>
      </c>
      <c r="RA316" t="s">
        <v>679</v>
      </c>
      <c r="RB316">
        <v>31</v>
      </c>
      <c r="RC316" t="s">
        <v>679</v>
      </c>
      <c r="RD316">
        <v>30</v>
      </c>
      <c r="RE316" t="s">
        <v>679</v>
      </c>
      <c r="RF316">
        <v>0</v>
      </c>
      <c r="RH316">
        <v>136</v>
      </c>
      <c r="RI316" t="s">
        <v>679</v>
      </c>
      <c r="RJ316">
        <v>674</v>
      </c>
      <c r="RK316" t="s">
        <v>679</v>
      </c>
      <c r="RL316">
        <v>0</v>
      </c>
      <c r="RN316">
        <v>64</v>
      </c>
      <c r="RO316" t="s">
        <v>679</v>
      </c>
      <c r="RP316">
        <v>17</v>
      </c>
      <c r="RQ316" t="s">
        <v>679</v>
      </c>
      <c r="RR316">
        <v>0</v>
      </c>
      <c r="RT316">
        <v>0</v>
      </c>
      <c r="RV316">
        <v>1099</v>
      </c>
      <c r="RW316" t="s">
        <v>679</v>
      </c>
      <c r="RX316">
        <v>223</v>
      </c>
      <c r="RY316" t="s">
        <v>679</v>
      </c>
      <c r="RZ316">
        <v>240</v>
      </c>
      <c r="SA316" t="s">
        <v>679</v>
      </c>
      <c r="SB316">
        <v>96</v>
      </c>
      <c r="SC316" t="s">
        <v>679</v>
      </c>
      <c r="SD316">
        <v>78</v>
      </c>
      <c r="SE316" t="s">
        <v>679</v>
      </c>
      <c r="SF316">
        <v>31</v>
      </c>
      <c r="SG316" t="s">
        <v>679</v>
      </c>
      <c r="SH316">
        <v>274</v>
      </c>
      <c r="SI316" t="s">
        <v>679</v>
      </c>
      <c r="SJ316">
        <v>484</v>
      </c>
      <c r="SK316" t="s">
        <v>679</v>
      </c>
      <c r="SL316">
        <v>159</v>
      </c>
      <c r="SM316" t="s">
        <v>679</v>
      </c>
      <c r="SN316">
        <v>81</v>
      </c>
      <c r="SO316" t="s">
        <v>679</v>
      </c>
      <c r="SP316">
        <v>154</v>
      </c>
      <c r="SQ316" t="s">
        <v>679</v>
      </c>
      <c r="SR316">
        <v>311</v>
      </c>
      <c r="SS316" t="s">
        <v>679</v>
      </c>
      <c r="ST316">
        <v>205</v>
      </c>
      <c r="SU316" t="s">
        <v>679</v>
      </c>
      <c r="SV316">
        <v>11</v>
      </c>
      <c r="SW316" t="s">
        <v>679</v>
      </c>
      <c r="SX316">
        <v>547</v>
      </c>
      <c r="SY316" t="s">
        <v>679</v>
      </c>
      <c r="SZ316">
        <v>304</v>
      </c>
      <c r="TA316" t="s">
        <v>679</v>
      </c>
      <c r="TB316">
        <v>87</v>
      </c>
      <c r="TC316" t="s">
        <v>679</v>
      </c>
      <c r="TD316">
        <v>246</v>
      </c>
      <c r="TE316" t="s">
        <v>679</v>
      </c>
      <c r="TF316">
        <v>23</v>
      </c>
      <c r="TG316" t="s">
        <v>679</v>
      </c>
      <c r="TH316">
        <v>303</v>
      </c>
      <c r="TI316" t="s">
        <v>679</v>
      </c>
      <c r="TJ316">
        <v>6</v>
      </c>
      <c r="TK316" t="s">
        <v>679</v>
      </c>
      <c r="TL316">
        <v>37</v>
      </c>
      <c r="TM316" t="s">
        <v>679</v>
      </c>
      <c r="TN316">
        <v>216</v>
      </c>
      <c r="TO316" t="s">
        <v>679</v>
      </c>
      <c r="TP316">
        <v>182</v>
      </c>
      <c r="TQ316" t="s">
        <v>679</v>
      </c>
      <c r="TR316">
        <v>10</v>
      </c>
      <c r="TS316" t="s">
        <v>679</v>
      </c>
      <c r="TT316">
        <v>474</v>
      </c>
      <c r="TU316" t="s">
        <v>679</v>
      </c>
      <c r="TV316">
        <v>0</v>
      </c>
      <c r="TX316">
        <v>0</v>
      </c>
      <c r="TZ316">
        <v>0</v>
      </c>
      <c r="UB316">
        <v>129</v>
      </c>
      <c r="UC316" t="s">
        <v>679</v>
      </c>
      <c r="UD316">
        <v>0</v>
      </c>
      <c r="UF316">
        <v>0</v>
      </c>
      <c r="UH316">
        <v>126</v>
      </c>
      <c r="UI316" t="s">
        <v>679</v>
      </c>
      <c r="UJ316">
        <v>179</v>
      </c>
      <c r="UK316" t="s">
        <v>679</v>
      </c>
      <c r="UL316">
        <v>192</v>
      </c>
      <c r="UM316" t="s">
        <v>679</v>
      </c>
      <c r="UN316">
        <v>336</v>
      </c>
      <c r="UO316" t="s">
        <v>679</v>
      </c>
      <c r="UP316">
        <v>87</v>
      </c>
      <c r="UQ316" t="s">
        <v>679</v>
      </c>
      <c r="UR316">
        <v>60</v>
      </c>
      <c r="US316" t="s">
        <v>679</v>
      </c>
      <c r="UT316">
        <v>0</v>
      </c>
      <c r="UV316">
        <v>25</v>
      </c>
      <c r="UW316" t="s">
        <v>679</v>
      </c>
      <c r="UX316">
        <v>167</v>
      </c>
      <c r="UY316" t="s">
        <v>679</v>
      </c>
      <c r="UZ316">
        <v>127</v>
      </c>
      <c r="VA316" t="s">
        <v>679</v>
      </c>
      <c r="VB316">
        <v>134</v>
      </c>
      <c r="VC316" t="s">
        <v>679</v>
      </c>
      <c r="VD316">
        <v>84</v>
      </c>
      <c r="VE316" t="s">
        <v>679</v>
      </c>
      <c r="VF316">
        <v>0</v>
      </c>
      <c r="VH316">
        <v>873</v>
      </c>
      <c r="VI316" t="s">
        <v>679</v>
      </c>
      <c r="VJ316">
        <v>265</v>
      </c>
      <c r="VK316" t="s">
        <v>679</v>
      </c>
      <c r="VL316">
        <v>31</v>
      </c>
      <c r="VM316" t="s">
        <v>679</v>
      </c>
      <c r="VN316">
        <v>0</v>
      </c>
      <c r="VP316">
        <v>101</v>
      </c>
      <c r="VQ316" t="s">
        <v>679</v>
      </c>
      <c r="VR316">
        <v>0</v>
      </c>
      <c r="VT316">
        <v>28</v>
      </c>
      <c r="VU316" t="s">
        <v>679</v>
      </c>
      <c r="VV316">
        <v>13</v>
      </c>
      <c r="VW316" t="s">
        <v>679</v>
      </c>
      <c r="VX316">
        <v>3</v>
      </c>
      <c r="VY316" t="s">
        <v>679</v>
      </c>
      <c r="VZ316">
        <v>26</v>
      </c>
      <c r="WA316" t="s">
        <v>679</v>
      </c>
      <c r="WB316">
        <v>79</v>
      </c>
      <c r="WC316" t="s">
        <v>679</v>
      </c>
      <c r="WD316">
        <v>1270</v>
      </c>
      <c r="WE316" t="s">
        <v>679</v>
      </c>
      <c r="WF316">
        <v>18</v>
      </c>
      <c r="WG316" t="s">
        <v>679</v>
      </c>
      <c r="WH316">
        <v>296</v>
      </c>
      <c r="WI316" t="s">
        <v>679</v>
      </c>
      <c r="WJ316">
        <v>150</v>
      </c>
      <c r="WK316" t="s">
        <v>679</v>
      </c>
      <c r="WL316">
        <v>1</v>
      </c>
      <c r="WM316" t="s">
        <v>679</v>
      </c>
      <c r="WN316">
        <v>154</v>
      </c>
      <c r="WO316" t="s">
        <v>679</v>
      </c>
      <c r="WP316">
        <v>13</v>
      </c>
      <c r="WQ316" t="s">
        <v>679</v>
      </c>
      <c r="WR316">
        <v>96</v>
      </c>
      <c r="WS316" t="s">
        <v>679</v>
      </c>
      <c r="WT316">
        <v>23</v>
      </c>
      <c r="WU316" t="s">
        <v>679</v>
      </c>
      <c r="WV316">
        <v>0</v>
      </c>
      <c r="WX316">
        <v>2945</v>
      </c>
      <c r="WY316" t="s">
        <v>679</v>
      </c>
      <c r="WZ316">
        <v>377</v>
      </c>
      <c r="XA316" t="s">
        <v>679</v>
      </c>
      <c r="XB316">
        <v>5</v>
      </c>
      <c r="XC316" t="s">
        <v>679</v>
      </c>
      <c r="XD316">
        <v>37</v>
      </c>
      <c r="XE316" t="s">
        <v>679</v>
      </c>
      <c r="XF316">
        <v>730</v>
      </c>
      <c r="XG316" t="s">
        <v>679</v>
      </c>
      <c r="XH316">
        <v>35</v>
      </c>
      <c r="XI316" t="s">
        <v>679</v>
      </c>
      <c r="XJ316">
        <v>69</v>
      </c>
      <c r="XK316" t="s">
        <v>679</v>
      </c>
      <c r="XL316">
        <v>34</v>
      </c>
      <c r="XM316" t="s">
        <v>679</v>
      </c>
      <c r="XN316">
        <v>0</v>
      </c>
      <c r="XP316">
        <v>55</v>
      </c>
      <c r="XQ316" t="s">
        <v>679</v>
      </c>
      <c r="XR316">
        <v>748</v>
      </c>
      <c r="XS316" t="s">
        <v>679</v>
      </c>
      <c r="XT316">
        <v>14</v>
      </c>
      <c r="XU316" t="s">
        <v>679</v>
      </c>
      <c r="XV316">
        <v>21</v>
      </c>
      <c r="XW316" t="s">
        <v>679</v>
      </c>
      <c r="XX316">
        <v>72</v>
      </c>
      <c r="XY316" t="s">
        <v>679</v>
      </c>
      <c r="XZ316">
        <v>33</v>
      </c>
      <c r="YA316" t="s">
        <v>679</v>
      </c>
      <c r="YB316">
        <v>1</v>
      </c>
      <c r="YC316" t="s">
        <v>679</v>
      </c>
      <c r="YD316">
        <v>4</v>
      </c>
      <c r="YE316" t="s">
        <v>679</v>
      </c>
      <c r="YF316">
        <v>95</v>
      </c>
      <c r="YG316" t="s">
        <v>679</v>
      </c>
      <c r="YH316">
        <v>284</v>
      </c>
      <c r="YI316" t="s">
        <v>679</v>
      </c>
      <c r="YJ316">
        <v>5</v>
      </c>
      <c r="YK316" t="s">
        <v>679</v>
      </c>
      <c r="YL316">
        <v>14</v>
      </c>
      <c r="YM316" t="s">
        <v>679</v>
      </c>
      <c r="YN316">
        <v>157</v>
      </c>
      <c r="YO316" t="s">
        <v>679</v>
      </c>
      <c r="YP316">
        <v>26</v>
      </c>
      <c r="YQ316" t="s">
        <v>679</v>
      </c>
      <c r="YR316">
        <v>0</v>
      </c>
      <c r="YT316">
        <v>0</v>
      </c>
      <c r="YV316">
        <v>35598</v>
      </c>
      <c r="YW316" t="e">
        <v>#N/A</v>
      </c>
      <c r="YY316">
        <v>28679</v>
      </c>
      <c r="YZ316">
        <v>1783</v>
      </c>
      <c r="ZA316">
        <v>7673</v>
      </c>
      <c r="ZB316">
        <v>6919</v>
      </c>
      <c r="ZC316">
        <v>14257</v>
      </c>
      <c r="ZD316">
        <v>1674</v>
      </c>
      <c r="ZE316">
        <v>20953</v>
      </c>
      <c r="ZF316">
        <v>7630</v>
      </c>
      <c r="ZG316">
        <v>1463</v>
      </c>
      <c r="ZH316">
        <v>289</v>
      </c>
      <c r="ZI316">
        <v>15720</v>
      </c>
      <c r="ZJ316">
        <v>14546</v>
      </c>
      <c r="ZK316">
        <v>1420</v>
      </c>
      <c r="ZL316">
        <v>15720</v>
      </c>
      <c r="ZM316">
        <v>5738</v>
      </c>
      <c r="ZN316">
        <v>1508</v>
      </c>
      <c r="ZO316">
        <v>17883</v>
      </c>
      <c r="ZP316">
        <v>607</v>
      </c>
      <c r="ZQ316">
        <v>1807</v>
      </c>
      <c r="ZR316">
        <v>1057</v>
      </c>
      <c r="ZS316">
        <v>4174</v>
      </c>
      <c r="ZT316">
        <v>221</v>
      </c>
      <c r="ZU316">
        <v>289</v>
      </c>
      <c r="ZV316">
        <v>7</v>
      </c>
      <c r="ZW316">
        <v>8348</v>
      </c>
      <c r="ZX316">
        <v>0</v>
      </c>
      <c r="ZY316">
        <v>1137</v>
      </c>
      <c r="AAA316" s="26"/>
    </row>
    <row r="317" spans="1:703" x14ac:dyDescent="0.25">
      <c r="A317" t="s">
        <v>301</v>
      </c>
      <c r="B317">
        <v>0</v>
      </c>
      <c r="D317">
        <v>486</v>
      </c>
      <c r="E317" t="s">
        <v>679</v>
      </c>
      <c r="F317">
        <v>0</v>
      </c>
      <c r="H317">
        <v>0</v>
      </c>
      <c r="J317">
        <v>0</v>
      </c>
      <c r="L317">
        <v>0</v>
      </c>
      <c r="N317">
        <v>0</v>
      </c>
      <c r="P317">
        <v>0</v>
      </c>
      <c r="R317">
        <v>0</v>
      </c>
      <c r="T317">
        <v>0</v>
      </c>
      <c r="V317">
        <v>31</v>
      </c>
      <c r="W317" t="s">
        <v>679</v>
      </c>
      <c r="X317">
        <v>2505</v>
      </c>
      <c r="Y317" t="s">
        <v>679</v>
      </c>
      <c r="Z317">
        <v>1332</v>
      </c>
      <c r="AA317" t="s">
        <v>679</v>
      </c>
      <c r="AB317">
        <v>200</v>
      </c>
      <c r="AC317" t="s">
        <v>679</v>
      </c>
      <c r="AD317">
        <v>0</v>
      </c>
      <c r="AF317">
        <v>766</v>
      </c>
      <c r="AG317" t="s">
        <v>679</v>
      </c>
      <c r="AH317">
        <v>0</v>
      </c>
      <c r="AJ317">
        <v>373</v>
      </c>
      <c r="AK317" t="s">
        <v>679</v>
      </c>
      <c r="AL317">
        <v>45</v>
      </c>
      <c r="AM317" t="s">
        <v>679</v>
      </c>
      <c r="AN317">
        <v>1110</v>
      </c>
      <c r="AO317" t="s">
        <v>679</v>
      </c>
      <c r="AP317">
        <v>143</v>
      </c>
      <c r="AQ317" t="s">
        <v>679</v>
      </c>
      <c r="AR317">
        <v>514</v>
      </c>
      <c r="AS317" t="s">
        <v>679</v>
      </c>
      <c r="AT317">
        <v>0</v>
      </c>
      <c r="AV317">
        <v>44</v>
      </c>
      <c r="AW317" t="s">
        <v>679</v>
      </c>
      <c r="AX317">
        <v>23</v>
      </c>
      <c r="AY317" t="s">
        <v>679</v>
      </c>
      <c r="AZ317">
        <v>0</v>
      </c>
      <c r="BB317">
        <v>0</v>
      </c>
      <c r="BD317">
        <v>102</v>
      </c>
      <c r="BE317" t="s">
        <v>679</v>
      </c>
      <c r="BF317">
        <v>0</v>
      </c>
      <c r="BH317">
        <v>10</v>
      </c>
      <c r="BI317" t="s">
        <v>679</v>
      </c>
      <c r="BJ317">
        <v>15</v>
      </c>
      <c r="BK317" t="s">
        <v>679</v>
      </c>
      <c r="BL317">
        <v>40</v>
      </c>
      <c r="BM317" t="s">
        <v>679</v>
      </c>
      <c r="BN317">
        <v>23</v>
      </c>
      <c r="BO317" t="s">
        <v>679</v>
      </c>
      <c r="BP317">
        <v>63</v>
      </c>
      <c r="BQ317" t="s">
        <v>679</v>
      </c>
      <c r="BR317">
        <v>1</v>
      </c>
      <c r="BS317" t="s">
        <v>679</v>
      </c>
      <c r="BT317">
        <v>0</v>
      </c>
      <c r="BV317">
        <v>24</v>
      </c>
      <c r="BW317" t="s">
        <v>679</v>
      </c>
      <c r="BX317">
        <v>66</v>
      </c>
      <c r="BY317" t="s">
        <v>679</v>
      </c>
      <c r="BZ317">
        <v>8</v>
      </c>
      <c r="CA317" t="s">
        <v>679</v>
      </c>
      <c r="CB317">
        <v>1543</v>
      </c>
      <c r="CC317" t="s">
        <v>679</v>
      </c>
      <c r="CD317">
        <v>0</v>
      </c>
      <c r="CF317">
        <v>58</v>
      </c>
      <c r="CG317" t="s">
        <v>679</v>
      </c>
      <c r="CH317">
        <v>83</v>
      </c>
      <c r="CI317" t="s">
        <v>679</v>
      </c>
      <c r="CJ317">
        <v>0</v>
      </c>
      <c r="CL317">
        <v>0</v>
      </c>
      <c r="CN317">
        <v>55</v>
      </c>
      <c r="CO317" t="s">
        <v>679</v>
      </c>
      <c r="CP317">
        <v>0</v>
      </c>
      <c r="CR317">
        <v>0</v>
      </c>
      <c r="CT317">
        <v>0</v>
      </c>
      <c r="CV317">
        <v>22</v>
      </c>
      <c r="CW317" t="s">
        <v>679</v>
      </c>
      <c r="CX317">
        <v>0</v>
      </c>
      <c r="CZ317">
        <v>30</v>
      </c>
      <c r="DA317" t="s">
        <v>679</v>
      </c>
      <c r="DB317">
        <v>3</v>
      </c>
      <c r="DC317" t="s">
        <v>679</v>
      </c>
      <c r="DD317">
        <v>0</v>
      </c>
      <c r="DF317">
        <v>97</v>
      </c>
      <c r="DG317" t="s">
        <v>679</v>
      </c>
      <c r="DH317">
        <v>602</v>
      </c>
      <c r="DI317" t="s">
        <v>679</v>
      </c>
      <c r="DJ317">
        <v>0</v>
      </c>
      <c r="DL317">
        <v>55</v>
      </c>
      <c r="DM317" t="s">
        <v>679</v>
      </c>
      <c r="DN317">
        <v>0</v>
      </c>
      <c r="DP317">
        <v>0</v>
      </c>
      <c r="DR317">
        <v>49</v>
      </c>
      <c r="DS317" t="s">
        <v>679</v>
      </c>
      <c r="DT317">
        <v>0</v>
      </c>
      <c r="DV317">
        <v>86</v>
      </c>
      <c r="DW317" t="s">
        <v>679</v>
      </c>
      <c r="DX317">
        <v>24</v>
      </c>
      <c r="DY317" t="s">
        <v>679</v>
      </c>
      <c r="DZ317">
        <v>11</v>
      </c>
      <c r="EA317" t="s">
        <v>679</v>
      </c>
      <c r="EB317">
        <v>9</v>
      </c>
      <c r="EC317" t="s">
        <v>679</v>
      </c>
      <c r="ED317">
        <v>358</v>
      </c>
      <c r="EE317" t="s">
        <v>679</v>
      </c>
      <c r="EF317">
        <v>0</v>
      </c>
      <c r="EH317">
        <v>0</v>
      </c>
      <c r="EJ317">
        <v>0</v>
      </c>
      <c r="EL317">
        <v>1425</v>
      </c>
      <c r="EM317" t="s">
        <v>679</v>
      </c>
      <c r="EN317">
        <v>0</v>
      </c>
      <c r="EP317">
        <v>0</v>
      </c>
      <c r="ER317">
        <v>287</v>
      </c>
      <c r="ES317" t="s">
        <v>679</v>
      </c>
      <c r="ET317">
        <v>238</v>
      </c>
      <c r="EU317" t="s">
        <v>679</v>
      </c>
      <c r="EV317">
        <v>26</v>
      </c>
      <c r="EW317" t="s">
        <v>679</v>
      </c>
      <c r="EX317">
        <v>10</v>
      </c>
      <c r="EY317" t="s">
        <v>679</v>
      </c>
      <c r="EZ317">
        <v>0</v>
      </c>
      <c r="FB317">
        <v>7</v>
      </c>
      <c r="FC317" t="s">
        <v>679</v>
      </c>
      <c r="FD317">
        <v>183</v>
      </c>
      <c r="FE317" t="s">
        <v>679</v>
      </c>
      <c r="FF317">
        <v>0</v>
      </c>
      <c r="FH317">
        <v>45</v>
      </c>
      <c r="FI317" t="s">
        <v>679</v>
      </c>
      <c r="FJ317">
        <v>2</v>
      </c>
      <c r="FK317" t="s">
        <v>679</v>
      </c>
      <c r="FL317">
        <v>879</v>
      </c>
      <c r="FM317" t="s">
        <v>679</v>
      </c>
      <c r="FN317">
        <v>0</v>
      </c>
      <c r="FP317">
        <v>462</v>
      </c>
      <c r="FQ317" t="s">
        <v>679</v>
      </c>
      <c r="FR317">
        <v>1326</v>
      </c>
      <c r="FS317" t="s">
        <v>679</v>
      </c>
      <c r="FT317">
        <v>5</v>
      </c>
      <c r="FU317" t="s">
        <v>679</v>
      </c>
      <c r="FV317">
        <v>0</v>
      </c>
      <c r="FX317">
        <v>32</v>
      </c>
      <c r="FY317" t="s">
        <v>679</v>
      </c>
      <c r="FZ317">
        <v>35</v>
      </c>
      <c r="GA317" t="s">
        <v>679</v>
      </c>
      <c r="GB317">
        <v>55</v>
      </c>
      <c r="GC317" t="s">
        <v>679</v>
      </c>
      <c r="GD317">
        <v>41</v>
      </c>
      <c r="GE317" t="s">
        <v>679</v>
      </c>
      <c r="GF317">
        <v>8</v>
      </c>
      <c r="GG317" t="s">
        <v>679</v>
      </c>
      <c r="GH317">
        <v>1</v>
      </c>
      <c r="GI317" t="s">
        <v>679</v>
      </c>
      <c r="GJ317">
        <v>2</v>
      </c>
      <c r="GK317" t="s">
        <v>679</v>
      </c>
      <c r="GL317">
        <v>2</v>
      </c>
      <c r="GM317" t="s">
        <v>679</v>
      </c>
      <c r="GN317">
        <v>0</v>
      </c>
      <c r="GP317">
        <v>465</v>
      </c>
      <c r="GQ317" t="s">
        <v>679</v>
      </c>
      <c r="GR317">
        <v>0</v>
      </c>
      <c r="GT317">
        <v>0</v>
      </c>
      <c r="GV317">
        <v>33</v>
      </c>
      <c r="GW317" t="s">
        <v>679</v>
      </c>
      <c r="GX317">
        <v>270</v>
      </c>
      <c r="GY317" t="s">
        <v>679</v>
      </c>
      <c r="GZ317">
        <v>33</v>
      </c>
      <c r="HA317" t="s">
        <v>679</v>
      </c>
      <c r="HB317">
        <v>0</v>
      </c>
      <c r="HD317">
        <v>0</v>
      </c>
      <c r="HF317">
        <v>5</v>
      </c>
      <c r="HG317" t="s">
        <v>679</v>
      </c>
      <c r="HH317">
        <v>10</v>
      </c>
      <c r="HI317" t="s">
        <v>679</v>
      </c>
      <c r="HJ317">
        <v>161</v>
      </c>
      <c r="HK317" t="s">
        <v>679</v>
      </c>
      <c r="HL317">
        <v>56</v>
      </c>
      <c r="HM317" t="s">
        <v>679</v>
      </c>
      <c r="HN317">
        <v>0</v>
      </c>
      <c r="HP317">
        <v>10</v>
      </c>
      <c r="HQ317" t="s">
        <v>679</v>
      </c>
      <c r="HR317">
        <v>0</v>
      </c>
      <c r="HT317">
        <v>11</v>
      </c>
      <c r="HU317" t="s">
        <v>679</v>
      </c>
      <c r="HV317">
        <v>23</v>
      </c>
      <c r="HW317" t="s">
        <v>679</v>
      </c>
      <c r="HX317">
        <v>0</v>
      </c>
      <c r="HZ317">
        <v>5</v>
      </c>
      <c r="IA317" t="s">
        <v>679</v>
      </c>
      <c r="IB317">
        <v>0</v>
      </c>
      <c r="ID317">
        <v>22</v>
      </c>
      <c r="IE317" t="s">
        <v>679</v>
      </c>
      <c r="IF317">
        <v>153</v>
      </c>
      <c r="IG317" t="s">
        <v>679</v>
      </c>
      <c r="IH317">
        <v>103</v>
      </c>
      <c r="II317" t="s">
        <v>679</v>
      </c>
      <c r="IJ317">
        <v>0</v>
      </c>
      <c r="IL317">
        <v>203</v>
      </c>
      <c r="IM317" t="s">
        <v>679</v>
      </c>
      <c r="IN317">
        <v>0</v>
      </c>
      <c r="IP317">
        <v>0</v>
      </c>
      <c r="IR317">
        <v>0</v>
      </c>
      <c r="IT317">
        <v>0</v>
      </c>
      <c r="IV317">
        <v>0</v>
      </c>
      <c r="IX317">
        <v>0</v>
      </c>
      <c r="IZ317">
        <v>12</v>
      </c>
      <c r="JA317" t="s">
        <v>679</v>
      </c>
      <c r="JB317">
        <v>19</v>
      </c>
      <c r="JC317" t="s">
        <v>679</v>
      </c>
      <c r="JD317">
        <v>0</v>
      </c>
      <c r="JF317">
        <v>0</v>
      </c>
      <c r="JH317">
        <v>0</v>
      </c>
      <c r="JJ317">
        <v>0</v>
      </c>
      <c r="JL317">
        <v>0</v>
      </c>
      <c r="JN317">
        <v>0</v>
      </c>
      <c r="JP317">
        <v>0</v>
      </c>
      <c r="JR317">
        <v>220</v>
      </c>
      <c r="JS317" t="s">
        <v>679</v>
      </c>
      <c r="JT317">
        <v>0</v>
      </c>
      <c r="JV317">
        <v>0</v>
      </c>
      <c r="JX317">
        <v>362</v>
      </c>
      <c r="JY317" t="s">
        <v>679</v>
      </c>
      <c r="JZ317">
        <v>202</v>
      </c>
      <c r="KA317" t="s">
        <v>679</v>
      </c>
      <c r="KB317">
        <v>0</v>
      </c>
      <c r="KD317">
        <v>100</v>
      </c>
      <c r="KE317" t="s">
        <v>679</v>
      </c>
      <c r="KF317">
        <v>0</v>
      </c>
      <c r="KH317">
        <v>639</v>
      </c>
      <c r="KI317" t="s">
        <v>679</v>
      </c>
      <c r="KJ317">
        <v>0</v>
      </c>
      <c r="KL317">
        <v>0</v>
      </c>
      <c r="KN317">
        <v>14</v>
      </c>
      <c r="KO317" t="s">
        <v>679</v>
      </c>
      <c r="KP317">
        <v>20</v>
      </c>
      <c r="KQ317" t="s">
        <v>679</v>
      </c>
      <c r="KR317">
        <v>84</v>
      </c>
      <c r="KS317" t="s">
        <v>679</v>
      </c>
      <c r="KT317">
        <v>38</v>
      </c>
      <c r="KU317" t="s">
        <v>679</v>
      </c>
      <c r="KV317">
        <v>2</v>
      </c>
      <c r="KW317" t="s">
        <v>679</v>
      </c>
      <c r="KX317">
        <v>278</v>
      </c>
      <c r="KY317" t="s">
        <v>679</v>
      </c>
      <c r="KZ317">
        <v>1</v>
      </c>
      <c r="LA317" t="s">
        <v>679</v>
      </c>
      <c r="LB317">
        <v>1987</v>
      </c>
      <c r="LC317" t="s">
        <v>679</v>
      </c>
      <c r="LD317">
        <v>0</v>
      </c>
      <c r="LF317">
        <v>0</v>
      </c>
      <c r="LH317">
        <v>0</v>
      </c>
      <c r="LJ317">
        <v>0</v>
      </c>
      <c r="LL317">
        <v>6</v>
      </c>
      <c r="LM317" t="s">
        <v>679</v>
      </c>
      <c r="LN317">
        <v>0</v>
      </c>
      <c r="LP317">
        <v>0</v>
      </c>
      <c r="LR317">
        <v>0</v>
      </c>
      <c r="LT317">
        <v>0</v>
      </c>
      <c r="LV317">
        <v>0</v>
      </c>
      <c r="LX317">
        <v>5</v>
      </c>
      <c r="LY317" t="s">
        <v>679</v>
      </c>
      <c r="LZ317">
        <v>6</v>
      </c>
      <c r="MA317" t="s">
        <v>679</v>
      </c>
      <c r="MB317">
        <v>13</v>
      </c>
      <c r="MC317" t="s">
        <v>679</v>
      </c>
      <c r="MD317">
        <v>0</v>
      </c>
      <c r="MF317">
        <v>15</v>
      </c>
      <c r="MG317" t="s">
        <v>679</v>
      </c>
      <c r="MH317">
        <v>0</v>
      </c>
      <c r="MJ317">
        <v>0</v>
      </c>
      <c r="ML317">
        <v>82</v>
      </c>
      <c r="MM317" t="s">
        <v>679</v>
      </c>
      <c r="MN317">
        <v>0</v>
      </c>
      <c r="MP317">
        <v>0</v>
      </c>
      <c r="MR317">
        <v>72</v>
      </c>
      <c r="MS317" t="s">
        <v>679</v>
      </c>
      <c r="MT317">
        <v>0</v>
      </c>
      <c r="MV317">
        <v>0</v>
      </c>
      <c r="MX317">
        <v>51</v>
      </c>
      <c r="MY317" t="s">
        <v>679</v>
      </c>
      <c r="MZ317">
        <v>306</v>
      </c>
      <c r="NA317" t="s">
        <v>679</v>
      </c>
      <c r="NB317">
        <v>5</v>
      </c>
      <c r="NC317" t="s">
        <v>679</v>
      </c>
      <c r="ND317">
        <v>0</v>
      </c>
      <c r="NF317">
        <v>4</v>
      </c>
      <c r="NG317" t="s">
        <v>679</v>
      </c>
      <c r="NH317">
        <v>0</v>
      </c>
      <c r="NJ317">
        <v>9</v>
      </c>
      <c r="NK317" t="s">
        <v>679</v>
      </c>
      <c r="NL317">
        <v>0</v>
      </c>
      <c r="NN317">
        <v>29</v>
      </c>
      <c r="NO317" t="s">
        <v>679</v>
      </c>
      <c r="NP317">
        <v>0</v>
      </c>
      <c r="NR317">
        <v>43</v>
      </c>
      <c r="NS317" t="s">
        <v>679</v>
      </c>
      <c r="NT317">
        <v>11</v>
      </c>
      <c r="NU317" t="s">
        <v>679</v>
      </c>
      <c r="NV317">
        <v>20</v>
      </c>
      <c r="NW317" t="s">
        <v>679</v>
      </c>
      <c r="NX317">
        <v>60</v>
      </c>
      <c r="NY317" t="s">
        <v>679</v>
      </c>
      <c r="NZ317">
        <v>0</v>
      </c>
      <c r="OB317">
        <v>0</v>
      </c>
      <c r="OD317">
        <v>0</v>
      </c>
      <c r="OF317">
        <v>71</v>
      </c>
      <c r="OG317" t="s">
        <v>679</v>
      </c>
      <c r="OH317">
        <v>1</v>
      </c>
      <c r="OI317" t="s">
        <v>679</v>
      </c>
      <c r="OJ317">
        <v>830</v>
      </c>
      <c r="OK317" t="s">
        <v>679</v>
      </c>
      <c r="OL317">
        <v>0</v>
      </c>
      <c r="ON317">
        <v>0</v>
      </c>
      <c r="OP317">
        <v>13</v>
      </c>
      <c r="OQ317" t="s">
        <v>679</v>
      </c>
      <c r="OR317">
        <v>0</v>
      </c>
      <c r="OT317">
        <v>672</v>
      </c>
      <c r="OU317" t="s">
        <v>679</v>
      </c>
      <c r="OV317">
        <v>4</v>
      </c>
      <c r="OW317" t="s">
        <v>679</v>
      </c>
      <c r="OX317">
        <v>241</v>
      </c>
      <c r="OY317" t="s">
        <v>679</v>
      </c>
      <c r="OZ317">
        <v>0</v>
      </c>
      <c r="PB317">
        <v>0</v>
      </c>
      <c r="PD317">
        <v>117</v>
      </c>
      <c r="PE317" t="s">
        <v>679</v>
      </c>
      <c r="PF317">
        <v>0</v>
      </c>
      <c r="PH317">
        <v>75</v>
      </c>
      <c r="PI317" t="s">
        <v>679</v>
      </c>
      <c r="PJ317">
        <v>5</v>
      </c>
      <c r="PK317" t="s">
        <v>679</v>
      </c>
      <c r="PL317">
        <v>0</v>
      </c>
      <c r="PN317">
        <v>0</v>
      </c>
      <c r="PP317">
        <v>0</v>
      </c>
      <c r="PR317">
        <v>0</v>
      </c>
      <c r="PT317">
        <v>6</v>
      </c>
      <c r="PU317" t="s">
        <v>679</v>
      </c>
      <c r="PV317">
        <v>220</v>
      </c>
      <c r="PW317" t="s">
        <v>679</v>
      </c>
      <c r="PX317">
        <v>6</v>
      </c>
      <c r="PY317" t="s">
        <v>679</v>
      </c>
      <c r="PZ317">
        <v>0</v>
      </c>
      <c r="QB317">
        <v>0</v>
      </c>
      <c r="QD317">
        <v>0</v>
      </c>
      <c r="QF317">
        <v>0</v>
      </c>
      <c r="QH317">
        <v>0</v>
      </c>
      <c r="QJ317">
        <v>0</v>
      </c>
      <c r="QL317">
        <v>1979</v>
      </c>
      <c r="QM317" t="s">
        <v>679</v>
      </c>
      <c r="QN317">
        <v>507</v>
      </c>
      <c r="QO317" t="s">
        <v>679</v>
      </c>
      <c r="QP317">
        <v>703</v>
      </c>
      <c r="QQ317" t="s">
        <v>679</v>
      </c>
      <c r="QR317">
        <v>655</v>
      </c>
      <c r="QS317" t="s">
        <v>679</v>
      </c>
      <c r="QT317">
        <v>240</v>
      </c>
      <c r="QU317" t="s">
        <v>679</v>
      </c>
      <c r="QV317">
        <v>19</v>
      </c>
      <c r="QW317" t="s">
        <v>679</v>
      </c>
      <c r="QX317">
        <v>198</v>
      </c>
      <c r="QY317" t="s">
        <v>679</v>
      </c>
      <c r="QZ317">
        <v>230</v>
      </c>
      <c r="RA317" t="s">
        <v>679</v>
      </c>
      <c r="RB317">
        <v>381</v>
      </c>
      <c r="RC317" t="s">
        <v>679</v>
      </c>
      <c r="RD317">
        <v>591</v>
      </c>
      <c r="RE317" t="s">
        <v>679</v>
      </c>
      <c r="RF317">
        <v>121</v>
      </c>
      <c r="RG317" t="s">
        <v>679</v>
      </c>
      <c r="RH317">
        <v>29</v>
      </c>
      <c r="RI317" t="s">
        <v>679</v>
      </c>
      <c r="RJ317">
        <v>1011</v>
      </c>
      <c r="RK317" t="s">
        <v>679</v>
      </c>
      <c r="RL317">
        <v>108</v>
      </c>
      <c r="RM317" t="s">
        <v>679</v>
      </c>
      <c r="RN317">
        <v>287</v>
      </c>
      <c r="RO317" t="s">
        <v>679</v>
      </c>
      <c r="RP317">
        <v>22</v>
      </c>
      <c r="RQ317" t="s">
        <v>679</v>
      </c>
      <c r="RR317">
        <v>8</v>
      </c>
      <c r="RS317" t="s">
        <v>679</v>
      </c>
      <c r="RT317">
        <v>49</v>
      </c>
      <c r="RU317" t="s">
        <v>679</v>
      </c>
      <c r="RV317">
        <v>1964</v>
      </c>
      <c r="RW317" t="s">
        <v>679</v>
      </c>
      <c r="RX317">
        <v>417</v>
      </c>
      <c r="RY317" t="s">
        <v>679</v>
      </c>
      <c r="RZ317">
        <v>315</v>
      </c>
      <c r="SA317" t="s">
        <v>679</v>
      </c>
      <c r="SB317">
        <v>327</v>
      </c>
      <c r="SC317" t="s">
        <v>679</v>
      </c>
      <c r="SD317">
        <v>176</v>
      </c>
      <c r="SE317" t="s">
        <v>679</v>
      </c>
      <c r="SF317">
        <v>51</v>
      </c>
      <c r="SG317" t="s">
        <v>679</v>
      </c>
      <c r="SH317">
        <v>334</v>
      </c>
      <c r="SI317" t="s">
        <v>679</v>
      </c>
      <c r="SJ317">
        <v>525</v>
      </c>
      <c r="SK317" t="s">
        <v>679</v>
      </c>
      <c r="SL317">
        <v>158</v>
      </c>
      <c r="SM317" t="s">
        <v>679</v>
      </c>
      <c r="SN317">
        <v>172</v>
      </c>
      <c r="SO317" t="s">
        <v>679</v>
      </c>
      <c r="SP317">
        <v>289</v>
      </c>
      <c r="SQ317" t="s">
        <v>679</v>
      </c>
      <c r="SR317">
        <v>836</v>
      </c>
      <c r="SS317" t="s">
        <v>679</v>
      </c>
      <c r="ST317">
        <v>259</v>
      </c>
      <c r="SU317" t="s">
        <v>679</v>
      </c>
      <c r="SV317">
        <v>22</v>
      </c>
      <c r="SW317" t="s">
        <v>679</v>
      </c>
      <c r="SX317">
        <v>1303</v>
      </c>
      <c r="SY317" t="s">
        <v>679</v>
      </c>
      <c r="SZ317">
        <v>501</v>
      </c>
      <c r="TA317" t="s">
        <v>679</v>
      </c>
      <c r="TB317">
        <v>230</v>
      </c>
      <c r="TC317" t="s">
        <v>679</v>
      </c>
      <c r="TD317">
        <v>694</v>
      </c>
      <c r="TE317" t="s">
        <v>679</v>
      </c>
      <c r="TF317">
        <v>2</v>
      </c>
      <c r="TG317" t="s">
        <v>679</v>
      </c>
      <c r="TH317">
        <v>614</v>
      </c>
      <c r="TI317" t="s">
        <v>679</v>
      </c>
      <c r="TJ317">
        <v>46</v>
      </c>
      <c r="TK317" t="s">
        <v>679</v>
      </c>
      <c r="TL317">
        <v>22</v>
      </c>
      <c r="TM317" t="s">
        <v>679</v>
      </c>
      <c r="TN317">
        <v>659</v>
      </c>
      <c r="TO317" t="s">
        <v>679</v>
      </c>
      <c r="TP317">
        <v>403</v>
      </c>
      <c r="TQ317" t="s">
        <v>679</v>
      </c>
      <c r="TR317">
        <v>4</v>
      </c>
      <c r="TS317" t="s">
        <v>679</v>
      </c>
      <c r="TT317">
        <v>1639</v>
      </c>
      <c r="TU317" t="s">
        <v>679</v>
      </c>
      <c r="TV317">
        <v>0</v>
      </c>
      <c r="TX317">
        <v>23</v>
      </c>
      <c r="TY317" t="s">
        <v>679</v>
      </c>
      <c r="TZ317">
        <v>0</v>
      </c>
      <c r="UB317">
        <v>3</v>
      </c>
      <c r="UC317" t="s">
        <v>679</v>
      </c>
      <c r="UD317">
        <v>65</v>
      </c>
      <c r="UE317" t="s">
        <v>679</v>
      </c>
      <c r="UF317">
        <v>0</v>
      </c>
      <c r="UH317">
        <v>593</v>
      </c>
      <c r="UI317" t="s">
        <v>679</v>
      </c>
      <c r="UJ317">
        <v>448</v>
      </c>
      <c r="UK317" t="s">
        <v>679</v>
      </c>
      <c r="UL317">
        <v>495</v>
      </c>
      <c r="UM317" t="s">
        <v>679</v>
      </c>
      <c r="UN317">
        <v>731</v>
      </c>
      <c r="UO317" t="s">
        <v>679</v>
      </c>
      <c r="UP317">
        <v>175</v>
      </c>
      <c r="UQ317" t="s">
        <v>679</v>
      </c>
      <c r="UR317">
        <v>250</v>
      </c>
      <c r="US317" t="s">
        <v>679</v>
      </c>
      <c r="UT317">
        <v>0</v>
      </c>
      <c r="UV317">
        <v>73</v>
      </c>
      <c r="UW317" t="s">
        <v>679</v>
      </c>
      <c r="UX317">
        <v>121</v>
      </c>
      <c r="UY317" t="s">
        <v>679</v>
      </c>
      <c r="UZ317">
        <v>290</v>
      </c>
      <c r="VA317" t="s">
        <v>679</v>
      </c>
      <c r="VB317">
        <v>162</v>
      </c>
      <c r="VC317" t="s">
        <v>679</v>
      </c>
      <c r="VD317">
        <v>591</v>
      </c>
      <c r="VE317" t="s">
        <v>679</v>
      </c>
      <c r="VF317">
        <v>21</v>
      </c>
      <c r="VG317" t="s">
        <v>679</v>
      </c>
      <c r="VH317">
        <v>144</v>
      </c>
      <c r="VI317" t="s">
        <v>679</v>
      </c>
      <c r="VJ317">
        <v>424</v>
      </c>
      <c r="VK317" t="s">
        <v>679</v>
      </c>
      <c r="VL317">
        <v>14</v>
      </c>
      <c r="VM317" t="s">
        <v>679</v>
      </c>
      <c r="VN317">
        <v>0</v>
      </c>
      <c r="VP317">
        <v>161</v>
      </c>
      <c r="VQ317" t="s">
        <v>679</v>
      </c>
      <c r="VR317">
        <v>11</v>
      </c>
      <c r="VS317" t="s">
        <v>679</v>
      </c>
      <c r="VT317">
        <v>46</v>
      </c>
      <c r="VU317" t="s">
        <v>679</v>
      </c>
      <c r="VV317">
        <v>62</v>
      </c>
      <c r="VW317" t="s">
        <v>679</v>
      </c>
      <c r="VX317">
        <v>14</v>
      </c>
      <c r="VY317" t="s">
        <v>679</v>
      </c>
      <c r="VZ317">
        <v>670</v>
      </c>
      <c r="WA317" t="s">
        <v>679</v>
      </c>
      <c r="WB317">
        <v>1082</v>
      </c>
      <c r="WC317" t="s">
        <v>679</v>
      </c>
      <c r="WD317">
        <v>976</v>
      </c>
      <c r="WE317" t="s">
        <v>679</v>
      </c>
      <c r="WF317">
        <v>598</v>
      </c>
      <c r="WG317" t="s">
        <v>679</v>
      </c>
      <c r="WH317">
        <v>387</v>
      </c>
      <c r="WI317" t="s">
        <v>679</v>
      </c>
      <c r="WJ317">
        <v>161</v>
      </c>
      <c r="WK317" t="s">
        <v>679</v>
      </c>
      <c r="WL317">
        <v>83</v>
      </c>
      <c r="WM317" t="s">
        <v>679</v>
      </c>
      <c r="WN317">
        <v>297</v>
      </c>
      <c r="WO317" t="s">
        <v>679</v>
      </c>
      <c r="WP317">
        <v>319</v>
      </c>
      <c r="WQ317" t="s">
        <v>679</v>
      </c>
      <c r="WR317">
        <v>424</v>
      </c>
      <c r="WS317" t="s">
        <v>679</v>
      </c>
      <c r="WT317">
        <v>163</v>
      </c>
      <c r="WU317" t="s">
        <v>679</v>
      </c>
      <c r="WV317">
        <v>529</v>
      </c>
      <c r="WW317" t="s">
        <v>679</v>
      </c>
      <c r="WX317">
        <v>3477</v>
      </c>
      <c r="WY317" t="s">
        <v>679</v>
      </c>
      <c r="WZ317">
        <v>112</v>
      </c>
      <c r="XA317" t="s">
        <v>679</v>
      </c>
      <c r="XB317">
        <v>4</v>
      </c>
      <c r="XC317" t="s">
        <v>679</v>
      </c>
      <c r="XD317">
        <v>2947</v>
      </c>
      <c r="XE317" t="s">
        <v>679</v>
      </c>
      <c r="XF317">
        <v>4220</v>
      </c>
      <c r="XG317" t="s">
        <v>679</v>
      </c>
      <c r="XH317">
        <v>412</v>
      </c>
      <c r="XI317" t="s">
        <v>679</v>
      </c>
      <c r="XJ317">
        <v>117</v>
      </c>
      <c r="XK317" t="s">
        <v>679</v>
      </c>
      <c r="XL317">
        <v>88</v>
      </c>
      <c r="XM317" t="s">
        <v>679</v>
      </c>
      <c r="XN317">
        <v>3</v>
      </c>
      <c r="XO317" t="s">
        <v>679</v>
      </c>
      <c r="XP317">
        <v>12</v>
      </c>
      <c r="XQ317" t="s">
        <v>679</v>
      </c>
      <c r="XR317">
        <v>972</v>
      </c>
      <c r="XS317" t="s">
        <v>679</v>
      </c>
      <c r="XT317">
        <v>22</v>
      </c>
      <c r="XU317" t="s">
        <v>679</v>
      </c>
      <c r="XV317">
        <v>24</v>
      </c>
      <c r="XW317" t="s">
        <v>679</v>
      </c>
      <c r="XX317">
        <v>92</v>
      </c>
      <c r="XY317" t="s">
        <v>679</v>
      </c>
      <c r="XZ317">
        <v>21</v>
      </c>
      <c r="YA317" t="s">
        <v>679</v>
      </c>
      <c r="YB317">
        <v>31</v>
      </c>
      <c r="YC317" t="s">
        <v>679</v>
      </c>
      <c r="YD317">
        <v>0</v>
      </c>
      <c r="YF317">
        <v>91</v>
      </c>
      <c r="YG317" t="s">
        <v>679</v>
      </c>
      <c r="YH317">
        <v>862</v>
      </c>
      <c r="YI317" t="s">
        <v>679</v>
      </c>
      <c r="YJ317">
        <v>173</v>
      </c>
      <c r="YK317" t="s">
        <v>679</v>
      </c>
      <c r="YL317">
        <v>27</v>
      </c>
      <c r="YM317" t="s">
        <v>679</v>
      </c>
      <c r="YN317">
        <v>241</v>
      </c>
      <c r="YO317" t="s">
        <v>679</v>
      </c>
      <c r="YP317">
        <v>46</v>
      </c>
      <c r="YQ317" t="s">
        <v>679</v>
      </c>
      <c r="YR317">
        <v>0</v>
      </c>
      <c r="YT317">
        <v>0</v>
      </c>
      <c r="YV317">
        <v>68319</v>
      </c>
      <c r="YW317" t="s">
        <v>301</v>
      </c>
      <c r="YY317">
        <v>54489</v>
      </c>
      <c r="YZ317">
        <v>3121</v>
      </c>
      <c r="ZA317">
        <v>18333</v>
      </c>
      <c r="ZB317">
        <v>13830</v>
      </c>
      <c r="ZC317">
        <v>21812</v>
      </c>
      <c r="ZD317">
        <v>243</v>
      </c>
      <c r="ZE317">
        <v>37231</v>
      </c>
      <c r="ZF317">
        <v>16831</v>
      </c>
      <c r="ZG317">
        <v>509</v>
      </c>
      <c r="ZH317">
        <v>23</v>
      </c>
      <c r="ZI317">
        <v>22321</v>
      </c>
      <c r="ZJ317">
        <v>21835</v>
      </c>
      <c r="ZK317">
        <v>4084</v>
      </c>
      <c r="ZL317">
        <v>22386</v>
      </c>
      <c r="ZM317">
        <v>12288</v>
      </c>
      <c r="ZN317">
        <v>4332</v>
      </c>
      <c r="ZO317">
        <v>39616</v>
      </c>
      <c r="ZP317">
        <v>1095</v>
      </c>
      <c r="ZQ317">
        <v>3995</v>
      </c>
      <c r="ZR317">
        <v>3291</v>
      </c>
      <c r="ZS317">
        <v>2113</v>
      </c>
      <c r="ZT317">
        <v>45</v>
      </c>
      <c r="ZU317">
        <v>23</v>
      </c>
      <c r="ZV317">
        <v>0</v>
      </c>
      <c r="ZW317">
        <v>9686</v>
      </c>
      <c r="ZX317">
        <v>65</v>
      </c>
      <c r="ZY317">
        <v>3389</v>
      </c>
      <c r="AAA317" s="26"/>
    </row>
    <row r="318" spans="1:703" x14ac:dyDescent="0.25">
      <c r="A318" t="s">
        <v>954</v>
      </c>
      <c r="B318">
        <v>0</v>
      </c>
      <c r="D318">
        <v>214</v>
      </c>
      <c r="E318" t="s">
        <v>679</v>
      </c>
      <c r="F318">
        <v>2</v>
      </c>
      <c r="G318" t="s">
        <v>679</v>
      </c>
      <c r="H318">
        <v>9</v>
      </c>
      <c r="I318" t="s">
        <v>679</v>
      </c>
      <c r="J318">
        <v>11</v>
      </c>
      <c r="K318" t="s">
        <v>679</v>
      </c>
      <c r="L318">
        <v>0</v>
      </c>
      <c r="N318">
        <v>0</v>
      </c>
      <c r="P318">
        <v>0</v>
      </c>
      <c r="R318">
        <v>16</v>
      </c>
      <c r="S318" t="s">
        <v>679</v>
      </c>
      <c r="T318">
        <v>0</v>
      </c>
      <c r="V318">
        <v>0</v>
      </c>
      <c r="X318">
        <v>0</v>
      </c>
      <c r="Z318">
        <v>920</v>
      </c>
      <c r="AA318" t="s">
        <v>679</v>
      </c>
      <c r="AB318">
        <v>648</v>
      </c>
      <c r="AC318" t="s">
        <v>679</v>
      </c>
      <c r="AD318">
        <v>0</v>
      </c>
      <c r="AF318">
        <v>233</v>
      </c>
      <c r="AG318" t="s">
        <v>679</v>
      </c>
      <c r="AH318">
        <v>0</v>
      </c>
      <c r="AJ318">
        <v>301</v>
      </c>
      <c r="AK318" t="s">
        <v>679</v>
      </c>
      <c r="AL318">
        <v>194</v>
      </c>
      <c r="AM318" t="s">
        <v>679</v>
      </c>
      <c r="AN318">
        <v>0</v>
      </c>
      <c r="AP318">
        <v>0</v>
      </c>
      <c r="AR318">
        <v>167</v>
      </c>
      <c r="AS318" t="s">
        <v>679</v>
      </c>
      <c r="AT318">
        <v>307</v>
      </c>
      <c r="AU318" t="s">
        <v>679</v>
      </c>
      <c r="AV318">
        <v>21</v>
      </c>
      <c r="AW318" t="s">
        <v>679</v>
      </c>
      <c r="AX318">
        <v>39</v>
      </c>
      <c r="AY318" t="s">
        <v>679</v>
      </c>
      <c r="AZ318">
        <v>0</v>
      </c>
      <c r="BB318">
        <v>0</v>
      </c>
      <c r="BD318">
        <v>65</v>
      </c>
      <c r="BE318" t="s">
        <v>679</v>
      </c>
      <c r="BF318">
        <v>0</v>
      </c>
      <c r="BH318">
        <v>41</v>
      </c>
      <c r="BI318" t="s">
        <v>679</v>
      </c>
      <c r="BJ318">
        <v>53</v>
      </c>
      <c r="BK318" t="s">
        <v>679</v>
      </c>
      <c r="BL318">
        <v>190</v>
      </c>
      <c r="BM318" t="s">
        <v>679</v>
      </c>
      <c r="BN318">
        <v>12</v>
      </c>
      <c r="BO318" t="s">
        <v>679</v>
      </c>
      <c r="BP318">
        <v>20</v>
      </c>
      <c r="BQ318" t="s">
        <v>679</v>
      </c>
      <c r="BR318">
        <v>0</v>
      </c>
      <c r="BT318">
        <v>12</v>
      </c>
      <c r="BU318" t="s">
        <v>679</v>
      </c>
      <c r="BV318">
        <v>7</v>
      </c>
      <c r="BW318" t="s">
        <v>679</v>
      </c>
      <c r="BX318">
        <v>14</v>
      </c>
      <c r="BY318" t="s">
        <v>679</v>
      </c>
      <c r="BZ318">
        <v>5</v>
      </c>
      <c r="CA318" t="s">
        <v>679</v>
      </c>
      <c r="CB318">
        <v>56</v>
      </c>
      <c r="CC318" t="s">
        <v>679</v>
      </c>
      <c r="CD318">
        <v>0</v>
      </c>
      <c r="CF318">
        <v>32</v>
      </c>
      <c r="CG318" t="s">
        <v>679</v>
      </c>
      <c r="CH318">
        <v>87</v>
      </c>
      <c r="CI318" t="s">
        <v>679</v>
      </c>
      <c r="CJ318">
        <v>0</v>
      </c>
      <c r="CL318">
        <v>2</v>
      </c>
      <c r="CM318" t="s">
        <v>679</v>
      </c>
      <c r="CN318">
        <v>446</v>
      </c>
      <c r="CO318" t="s">
        <v>679</v>
      </c>
      <c r="CP318">
        <v>0</v>
      </c>
      <c r="CR318">
        <v>42</v>
      </c>
      <c r="CS318" t="s">
        <v>679</v>
      </c>
      <c r="CT318">
        <v>0</v>
      </c>
      <c r="CV318">
        <v>0</v>
      </c>
      <c r="CX318">
        <v>59</v>
      </c>
      <c r="CY318" t="s">
        <v>679</v>
      </c>
      <c r="CZ318">
        <v>13</v>
      </c>
      <c r="DA318" t="s">
        <v>679</v>
      </c>
      <c r="DB318">
        <v>0</v>
      </c>
      <c r="DD318">
        <v>0</v>
      </c>
      <c r="DF318">
        <v>390</v>
      </c>
      <c r="DG318" t="s">
        <v>679</v>
      </c>
      <c r="DH318">
        <v>125</v>
      </c>
      <c r="DI318" t="s">
        <v>679</v>
      </c>
      <c r="DJ318">
        <v>5</v>
      </c>
      <c r="DK318" t="s">
        <v>679</v>
      </c>
      <c r="DL318">
        <v>12</v>
      </c>
      <c r="DM318" t="s">
        <v>679</v>
      </c>
      <c r="DN318">
        <v>0</v>
      </c>
      <c r="DP318">
        <v>0</v>
      </c>
      <c r="DR318">
        <v>137</v>
      </c>
      <c r="DS318" t="s">
        <v>679</v>
      </c>
      <c r="DT318">
        <v>40</v>
      </c>
      <c r="DU318" t="s">
        <v>679</v>
      </c>
      <c r="DV318">
        <v>4</v>
      </c>
      <c r="DW318" t="s">
        <v>679</v>
      </c>
      <c r="DX318">
        <v>84</v>
      </c>
      <c r="DY318" t="s">
        <v>679</v>
      </c>
      <c r="DZ318">
        <v>46</v>
      </c>
      <c r="EA318" t="s">
        <v>679</v>
      </c>
      <c r="EB318">
        <v>81</v>
      </c>
      <c r="EC318" t="s">
        <v>679</v>
      </c>
      <c r="ED318">
        <v>16</v>
      </c>
      <c r="EE318" t="s">
        <v>679</v>
      </c>
      <c r="EF318">
        <v>1</v>
      </c>
      <c r="EG318" t="s">
        <v>679</v>
      </c>
      <c r="EH318">
        <v>0</v>
      </c>
      <c r="EJ318">
        <v>1303</v>
      </c>
      <c r="EK318" t="s">
        <v>679</v>
      </c>
      <c r="EL318">
        <v>6</v>
      </c>
      <c r="EM318" t="s">
        <v>679</v>
      </c>
      <c r="EN318">
        <v>2</v>
      </c>
      <c r="EO318" t="s">
        <v>679</v>
      </c>
      <c r="EP318">
        <v>2</v>
      </c>
      <c r="EQ318" t="s">
        <v>679</v>
      </c>
      <c r="ER318">
        <v>1114</v>
      </c>
      <c r="ES318" t="s">
        <v>679</v>
      </c>
      <c r="ET318">
        <v>1042</v>
      </c>
      <c r="EU318" t="s">
        <v>679</v>
      </c>
      <c r="EV318">
        <v>39</v>
      </c>
      <c r="EW318" t="s">
        <v>679</v>
      </c>
      <c r="EX318">
        <v>7</v>
      </c>
      <c r="EY318" t="s">
        <v>679</v>
      </c>
      <c r="EZ318">
        <v>0</v>
      </c>
      <c r="FB318">
        <v>208</v>
      </c>
      <c r="FC318" t="s">
        <v>679</v>
      </c>
      <c r="FD318">
        <v>44</v>
      </c>
      <c r="FE318" t="s">
        <v>679</v>
      </c>
      <c r="FF318">
        <v>107</v>
      </c>
      <c r="FG318" t="s">
        <v>679</v>
      </c>
      <c r="FH318">
        <v>267</v>
      </c>
      <c r="FI318" t="s">
        <v>679</v>
      </c>
      <c r="FJ318">
        <v>0</v>
      </c>
      <c r="FL318">
        <v>13</v>
      </c>
      <c r="FM318" t="s">
        <v>679</v>
      </c>
      <c r="FN318">
        <v>0</v>
      </c>
      <c r="FP318">
        <v>5</v>
      </c>
      <c r="FQ318" t="s">
        <v>679</v>
      </c>
      <c r="FR318">
        <v>496</v>
      </c>
      <c r="FS318" t="s">
        <v>679</v>
      </c>
      <c r="FT318">
        <v>0</v>
      </c>
      <c r="FV318">
        <v>0</v>
      </c>
      <c r="FX318">
        <v>873</v>
      </c>
      <c r="FY318" t="s">
        <v>679</v>
      </c>
      <c r="FZ318">
        <v>13</v>
      </c>
      <c r="GA318" t="s">
        <v>679</v>
      </c>
      <c r="GB318">
        <v>88</v>
      </c>
      <c r="GC318" t="s">
        <v>679</v>
      </c>
      <c r="GD318">
        <v>980</v>
      </c>
      <c r="GE318" t="s">
        <v>679</v>
      </c>
      <c r="GF318">
        <v>346</v>
      </c>
      <c r="GG318" t="s">
        <v>679</v>
      </c>
      <c r="GH318">
        <v>20</v>
      </c>
      <c r="GI318" t="s">
        <v>679</v>
      </c>
      <c r="GJ318">
        <v>269</v>
      </c>
      <c r="GK318" t="s">
        <v>679</v>
      </c>
      <c r="GL318">
        <v>0</v>
      </c>
      <c r="GN318">
        <v>2</v>
      </c>
      <c r="GO318" t="s">
        <v>679</v>
      </c>
      <c r="GP318">
        <v>732</v>
      </c>
      <c r="GQ318" t="s">
        <v>679</v>
      </c>
      <c r="GR318">
        <v>0</v>
      </c>
      <c r="GT318">
        <v>0</v>
      </c>
      <c r="GV318">
        <v>7</v>
      </c>
      <c r="GW318" t="s">
        <v>679</v>
      </c>
      <c r="GX318">
        <v>5</v>
      </c>
      <c r="GY318" t="s">
        <v>679</v>
      </c>
      <c r="GZ318">
        <v>185</v>
      </c>
      <c r="HA318" t="s">
        <v>679</v>
      </c>
      <c r="HB318">
        <v>430</v>
      </c>
      <c r="HC318" t="s">
        <v>679</v>
      </c>
      <c r="HD318">
        <v>8</v>
      </c>
      <c r="HE318" t="s">
        <v>679</v>
      </c>
      <c r="HF318">
        <v>28</v>
      </c>
      <c r="HG318" t="s">
        <v>679</v>
      </c>
      <c r="HH318">
        <v>7</v>
      </c>
      <c r="HI318" t="s">
        <v>679</v>
      </c>
      <c r="HJ318">
        <v>0</v>
      </c>
      <c r="HL318">
        <v>24</v>
      </c>
      <c r="HM318" t="s">
        <v>679</v>
      </c>
      <c r="HN318">
        <v>53</v>
      </c>
      <c r="HO318" t="s">
        <v>679</v>
      </c>
      <c r="HP318">
        <v>421</v>
      </c>
      <c r="HQ318" t="s">
        <v>679</v>
      </c>
      <c r="HR318">
        <v>0</v>
      </c>
      <c r="HT318">
        <v>4</v>
      </c>
      <c r="HU318" t="s">
        <v>679</v>
      </c>
      <c r="HV318">
        <v>0</v>
      </c>
      <c r="HX318">
        <v>17</v>
      </c>
      <c r="HY318" t="s">
        <v>679</v>
      </c>
      <c r="HZ318">
        <v>75</v>
      </c>
      <c r="IA318" t="s">
        <v>679</v>
      </c>
      <c r="IB318">
        <v>0</v>
      </c>
      <c r="ID318">
        <v>0</v>
      </c>
      <c r="IF318">
        <v>141</v>
      </c>
      <c r="IG318" t="s">
        <v>679</v>
      </c>
      <c r="IH318">
        <v>118</v>
      </c>
      <c r="II318" t="s">
        <v>679</v>
      </c>
      <c r="IJ318">
        <v>11</v>
      </c>
      <c r="IK318" t="s">
        <v>679</v>
      </c>
      <c r="IL318">
        <v>734</v>
      </c>
      <c r="IM318" t="s">
        <v>679</v>
      </c>
      <c r="IN318">
        <v>18</v>
      </c>
      <c r="IO318" t="s">
        <v>679</v>
      </c>
      <c r="IP318">
        <v>2385</v>
      </c>
      <c r="IQ318" t="s">
        <v>679</v>
      </c>
      <c r="IR318">
        <v>0</v>
      </c>
      <c r="IT318">
        <v>0</v>
      </c>
      <c r="IV318">
        <v>3764</v>
      </c>
      <c r="IW318" t="s">
        <v>679</v>
      </c>
      <c r="IX318">
        <v>0</v>
      </c>
      <c r="IZ318">
        <v>411</v>
      </c>
      <c r="JA318" t="s">
        <v>679</v>
      </c>
      <c r="JB318">
        <v>244</v>
      </c>
      <c r="JC318" t="s">
        <v>679</v>
      </c>
      <c r="JD318">
        <v>7</v>
      </c>
      <c r="JE318" t="s">
        <v>679</v>
      </c>
      <c r="JF318">
        <v>60</v>
      </c>
      <c r="JG318" t="s">
        <v>679</v>
      </c>
      <c r="JH318">
        <v>0</v>
      </c>
      <c r="JJ318">
        <v>2</v>
      </c>
      <c r="JK318" t="s">
        <v>679</v>
      </c>
      <c r="JL318">
        <v>0</v>
      </c>
      <c r="JN318">
        <v>0</v>
      </c>
      <c r="JP318">
        <v>0</v>
      </c>
      <c r="JR318">
        <v>59</v>
      </c>
      <c r="JS318" t="s">
        <v>679</v>
      </c>
      <c r="JT318">
        <v>74</v>
      </c>
      <c r="JU318" t="s">
        <v>679</v>
      </c>
      <c r="JV318">
        <v>0</v>
      </c>
      <c r="JX318">
        <v>0</v>
      </c>
      <c r="JZ318">
        <v>7</v>
      </c>
      <c r="KA318" t="s">
        <v>679</v>
      </c>
      <c r="KB318">
        <v>0</v>
      </c>
      <c r="KD318">
        <v>0</v>
      </c>
      <c r="KF318">
        <v>0</v>
      </c>
      <c r="KH318">
        <v>1136</v>
      </c>
      <c r="KI318" t="s">
        <v>679</v>
      </c>
      <c r="KJ318">
        <v>0</v>
      </c>
      <c r="KL318">
        <v>0</v>
      </c>
      <c r="KN318">
        <v>18</v>
      </c>
      <c r="KO318" t="s">
        <v>679</v>
      </c>
      <c r="KP318">
        <v>95</v>
      </c>
      <c r="KQ318" t="s">
        <v>679</v>
      </c>
      <c r="KR318">
        <v>0</v>
      </c>
      <c r="KT318">
        <v>65</v>
      </c>
      <c r="KU318" t="s">
        <v>679</v>
      </c>
      <c r="KV318">
        <v>35</v>
      </c>
      <c r="KW318" t="s">
        <v>679</v>
      </c>
      <c r="KX318">
        <v>0</v>
      </c>
      <c r="KZ318">
        <v>0</v>
      </c>
      <c r="LB318">
        <v>0</v>
      </c>
      <c r="LD318">
        <v>235</v>
      </c>
      <c r="LE318" t="s">
        <v>679</v>
      </c>
      <c r="LF318">
        <v>0</v>
      </c>
      <c r="LH318">
        <v>697</v>
      </c>
      <c r="LI318" t="s">
        <v>679</v>
      </c>
      <c r="LJ318">
        <v>1387</v>
      </c>
      <c r="LK318" t="s">
        <v>679</v>
      </c>
      <c r="LL318">
        <v>1565</v>
      </c>
      <c r="LM318" t="s">
        <v>679</v>
      </c>
      <c r="LN318">
        <v>0</v>
      </c>
      <c r="LP318">
        <v>40</v>
      </c>
      <c r="LQ318" t="s">
        <v>679</v>
      </c>
      <c r="LR318">
        <v>0</v>
      </c>
      <c r="LT318">
        <v>514</v>
      </c>
      <c r="LU318" t="s">
        <v>679</v>
      </c>
      <c r="LV318">
        <v>0</v>
      </c>
      <c r="LX318">
        <v>385</v>
      </c>
      <c r="LY318" t="s">
        <v>679</v>
      </c>
      <c r="LZ318">
        <v>20</v>
      </c>
      <c r="MA318" t="s">
        <v>679</v>
      </c>
      <c r="MB318">
        <v>2</v>
      </c>
      <c r="MC318" t="s">
        <v>679</v>
      </c>
      <c r="MD318">
        <v>2</v>
      </c>
      <c r="ME318" t="s">
        <v>679</v>
      </c>
      <c r="MF318">
        <v>118</v>
      </c>
      <c r="MG318" t="s">
        <v>679</v>
      </c>
      <c r="MH318">
        <v>16</v>
      </c>
      <c r="MI318" t="s">
        <v>679</v>
      </c>
      <c r="MJ318">
        <v>250</v>
      </c>
      <c r="MK318" t="s">
        <v>679</v>
      </c>
      <c r="ML318">
        <v>17</v>
      </c>
      <c r="MM318" t="s">
        <v>679</v>
      </c>
      <c r="MN318">
        <v>287</v>
      </c>
      <c r="MO318" t="s">
        <v>679</v>
      </c>
      <c r="MP318">
        <v>92</v>
      </c>
      <c r="MQ318" t="s">
        <v>679</v>
      </c>
      <c r="MR318">
        <v>539</v>
      </c>
      <c r="MS318" t="s">
        <v>679</v>
      </c>
      <c r="MT318">
        <v>212</v>
      </c>
      <c r="MU318" t="s">
        <v>679</v>
      </c>
      <c r="MV318">
        <v>68</v>
      </c>
      <c r="MW318" t="s">
        <v>679</v>
      </c>
      <c r="MX318">
        <v>442</v>
      </c>
      <c r="MY318" t="s">
        <v>679</v>
      </c>
      <c r="MZ318">
        <v>104</v>
      </c>
      <c r="NA318" t="s">
        <v>679</v>
      </c>
      <c r="NB318">
        <v>748</v>
      </c>
      <c r="NC318" t="s">
        <v>679</v>
      </c>
      <c r="ND318">
        <v>0</v>
      </c>
      <c r="NF318">
        <v>0</v>
      </c>
      <c r="NH318">
        <v>0</v>
      </c>
      <c r="NJ318">
        <v>214</v>
      </c>
      <c r="NK318" t="s">
        <v>679</v>
      </c>
      <c r="NL318">
        <v>8</v>
      </c>
      <c r="NM318" t="s">
        <v>679</v>
      </c>
      <c r="NN318">
        <v>1012</v>
      </c>
      <c r="NO318" t="s">
        <v>679</v>
      </c>
      <c r="NP318">
        <v>0</v>
      </c>
      <c r="NR318">
        <v>170</v>
      </c>
      <c r="NS318" t="s">
        <v>679</v>
      </c>
      <c r="NT318">
        <v>2</v>
      </c>
      <c r="NU318" t="s">
        <v>679</v>
      </c>
      <c r="NV318">
        <v>393</v>
      </c>
      <c r="NW318" t="s">
        <v>679</v>
      </c>
      <c r="NX318">
        <v>165</v>
      </c>
      <c r="NY318" t="s">
        <v>679</v>
      </c>
      <c r="NZ318">
        <v>80</v>
      </c>
      <c r="OA318" t="s">
        <v>679</v>
      </c>
      <c r="OB318">
        <v>9</v>
      </c>
      <c r="OC318" t="s">
        <v>679</v>
      </c>
      <c r="OD318">
        <v>1</v>
      </c>
      <c r="OE318" t="s">
        <v>679</v>
      </c>
      <c r="OF318">
        <v>420</v>
      </c>
      <c r="OG318" t="s">
        <v>679</v>
      </c>
      <c r="OH318">
        <v>0</v>
      </c>
      <c r="OJ318">
        <v>1143</v>
      </c>
      <c r="OK318" t="s">
        <v>679</v>
      </c>
      <c r="OL318">
        <v>0</v>
      </c>
      <c r="ON318">
        <v>0</v>
      </c>
      <c r="OP318">
        <v>20</v>
      </c>
      <c r="OQ318" t="s">
        <v>679</v>
      </c>
      <c r="OR318">
        <v>17</v>
      </c>
      <c r="OS318" t="s">
        <v>679</v>
      </c>
      <c r="OT318">
        <v>0</v>
      </c>
      <c r="OV318">
        <v>1204</v>
      </c>
      <c r="OW318" t="s">
        <v>679</v>
      </c>
      <c r="OX318">
        <v>322</v>
      </c>
      <c r="OY318" t="s">
        <v>679</v>
      </c>
      <c r="OZ318">
        <v>0</v>
      </c>
      <c r="PB318">
        <v>0</v>
      </c>
      <c r="PD318">
        <v>319</v>
      </c>
      <c r="PE318" t="s">
        <v>679</v>
      </c>
      <c r="PF318">
        <v>0</v>
      </c>
      <c r="PH318">
        <v>786</v>
      </c>
      <c r="PI318" t="s">
        <v>679</v>
      </c>
      <c r="PJ318">
        <v>82</v>
      </c>
      <c r="PK318" t="s">
        <v>679</v>
      </c>
      <c r="PL318">
        <v>0</v>
      </c>
      <c r="PN318">
        <v>40</v>
      </c>
      <c r="PO318" t="s">
        <v>679</v>
      </c>
      <c r="PP318">
        <v>0</v>
      </c>
      <c r="PR318">
        <v>0</v>
      </c>
      <c r="PT318">
        <v>6</v>
      </c>
      <c r="PU318" t="s">
        <v>679</v>
      </c>
      <c r="PV318">
        <v>460</v>
      </c>
      <c r="PW318" t="s">
        <v>679</v>
      </c>
      <c r="PX318">
        <v>29</v>
      </c>
      <c r="PY318" t="s">
        <v>679</v>
      </c>
      <c r="PZ318">
        <v>11</v>
      </c>
      <c r="QA318" t="s">
        <v>679</v>
      </c>
      <c r="QB318">
        <v>3</v>
      </c>
      <c r="QC318" t="s">
        <v>679</v>
      </c>
      <c r="QD318">
        <v>0</v>
      </c>
      <c r="QF318">
        <v>12</v>
      </c>
      <c r="QG318" t="s">
        <v>679</v>
      </c>
      <c r="QH318">
        <v>0</v>
      </c>
      <c r="QJ318">
        <v>29</v>
      </c>
      <c r="QK318" t="s">
        <v>679</v>
      </c>
      <c r="QL318">
        <v>2037</v>
      </c>
      <c r="QM318" t="s">
        <v>679</v>
      </c>
      <c r="QN318">
        <v>564</v>
      </c>
      <c r="QO318" t="s">
        <v>679</v>
      </c>
      <c r="QP318">
        <v>661</v>
      </c>
      <c r="QQ318" t="s">
        <v>679</v>
      </c>
      <c r="QR318">
        <v>634</v>
      </c>
      <c r="QS318" t="s">
        <v>679</v>
      </c>
      <c r="QT318">
        <v>504</v>
      </c>
      <c r="QU318" t="s">
        <v>679</v>
      </c>
      <c r="QV318">
        <v>59</v>
      </c>
      <c r="QW318" t="s">
        <v>679</v>
      </c>
      <c r="QX318">
        <v>424</v>
      </c>
      <c r="QY318" t="s">
        <v>679</v>
      </c>
      <c r="QZ318">
        <v>387</v>
      </c>
      <c r="RA318" t="s">
        <v>679</v>
      </c>
      <c r="RB318">
        <v>146</v>
      </c>
      <c r="RC318" t="s">
        <v>679</v>
      </c>
      <c r="RD318">
        <v>418</v>
      </c>
      <c r="RE318" t="s">
        <v>679</v>
      </c>
      <c r="RF318">
        <v>611</v>
      </c>
      <c r="RG318" t="s">
        <v>679</v>
      </c>
      <c r="RH318">
        <v>143</v>
      </c>
      <c r="RI318" t="s">
        <v>679</v>
      </c>
      <c r="RJ318">
        <v>1424</v>
      </c>
      <c r="RK318" t="s">
        <v>679</v>
      </c>
      <c r="RL318">
        <v>127</v>
      </c>
      <c r="RM318" t="s">
        <v>679</v>
      </c>
      <c r="RN318">
        <v>231</v>
      </c>
      <c r="RO318" t="s">
        <v>679</v>
      </c>
      <c r="RP318">
        <v>27</v>
      </c>
      <c r="RQ318" t="s">
        <v>679</v>
      </c>
      <c r="RR318">
        <v>157</v>
      </c>
      <c r="RS318" t="s">
        <v>679</v>
      </c>
      <c r="RT318">
        <v>6</v>
      </c>
      <c r="RU318" t="s">
        <v>679</v>
      </c>
      <c r="RV318">
        <v>2459</v>
      </c>
      <c r="RW318" t="s">
        <v>679</v>
      </c>
      <c r="RX318">
        <v>400</v>
      </c>
      <c r="RY318" t="s">
        <v>679</v>
      </c>
      <c r="RZ318">
        <v>534</v>
      </c>
      <c r="SA318" t="s">
        <v>679</v>
      </c>
      <c r="SB318">
        <v>612</v>
      </c>
      <c r="SC318" t="s">
        <v>679</v>
      </c>
      <c r="SD318">
        <v>224</v>
      </c>
      <c r="SE318" t="s">
        <v>679</v>
      </c>
      <c r="SF318">
        <v>146</v>
      </c>
      <c r="SG318" t="s">
        <v>679</v>
      </c>
      <c r="SH318">
        <v>1070</v>
      </c>
      <c r="SI318" t="s">
        <v>679</v>
      </c>
      <c r="SJ318">
        <v>653</v>
      </c>
      <c r="SK318" t="s">
        <v>679</v>
      </c>
      <c r="SL318">
        <v>227</v>
      </c>
      <c r="SM318" t="s">
        <v>679</v>
      </c>
      <c r="SN318">
        <v>232</v>
      </c>
      <c r="SO318" t="s">
        <v>679</v>
      </c>
      <c r="SP318">
        <v>486</v>
      </c>
      <c r="SQ318" t="s">
        <v>679</v>
      </c>
      <c r="SR318">
        <v>4193</v>
      </c>
      <c r="SS318" t="s">
        <v>679</v>
      </c>
      <c r="ST318">
        <v>647</v>
      </c>
      <c r="SU318" t="s">
        <v>679</v>
      </c>
      <c r="SV318">
        <v>55</v>
      </c>
      <c r="SW318" t="s">
        <v>679</v>
      </c>
      <c r="SX318">
        <v>1154</v>
      </c>
      <c r="SY318" t="s">
        <v>679</v>
      </c>
      <c r="SZ318">
        <v>682</v>
      </c>
      <c r="TA318" t="s">
        <v>679</v>
      </c>
      <c r="TB318">
        <v>209</v>
      </c>
      <c r="TC318" t="s">
        <v>679</v>
      </c>
      <c r="TD318">
        <v>638</v>
      </c>
      <c r="TE318" t="s">
        <v>679</v>
      </c>
      <c r="TF318">
        <v>0</v>
      </c>
      <c r="TH318">
        <v>725</v>
      </c>
      <c r="TI318" t="s">
        <v>679</v>
      </c>
      <c r="TJ318">
        <v>13</v>
      </c>
      <c r="TK318" t="s">
        <v>679</v>
      </c>
      <c r="TL318">
        <v>169</v>
      </c>
      <c r="TM318" t="s">
        <v>679</v>
      </c>
      <c r="TN318">
        <v>173</v>
      </c>
      <c r="TO318" t="s">
        <v>679</v>
      </c>
      <c r="TP318">
        <v>698</v>
      </c>
      <c r="TQ318" t="s">
        <v>679</v>
      </c>
      <c r="TR318">
        <v>30</v>
      </c>
      <c r="TS318" t="s">
        <v>679</v>
      </c>
      <c r="TT318">
        <v>938</v>
      </c>
      <c r="TU318" t="s">
        <v>679</v>
      </c>
      <c r="TV318">
        <v>0</v>
      </c>
      <c r="TX318">
        <v>0</v>
      </c>
      <c r="TZ318">
        <v>0</v>
      </c>
      <c r="UB318">
        <v>3</v>
      </c>
      <c r="UC318" t="s">
        <v>679</v>
      </c>
      <c r="UD318">
        <v>0</v>
      </c>
      <c r="UF318">
        <v>0</v>
      </c>
      <c r="UH318">
        <v>297</v>
      </c>
      <c r="UI318" t="s">
        <v>679</v>
      </c>
      <c r="UJ318">
        <v>749</v>
      </c>
      <c r="UK318" t="s">
        <v>679</v>
      </c>
      <c r="UL318">
        <v>445</v>
      </c>
      <c r="UM318" t="s">
        <v>679</v>
      </c>
      <c r="UN318">
        <v>916</v>
      </c>
      <c r="UO318" t="s">
        <v>679</v>
      </c>
      <c r="UP318">
        <v>268</v>
      </c>
      <c r="UQ318" t="s">
        <v>679</v>
      </c>
      <c r="UR318">
        <v>614</v>
      </c>
      <c r="US318" t="s">
        <v>679</v>
      </c>
      <c r="UT318">
        <v>2</v>
      </c>
      <c r="UU318" t="s">
        <v>679</v>
      </c>
      <c r="UV318">
        <v>158</v>
      </c>
      <c r="UW318" t="s">
        <v>679</v>
      </c>
      <c r="UX318">
        <v>179</v>
      </c>
      <c r="UY318" t="s">
        <v>679</v>
      </c>
      <c r="UZ318">
        <v>413</v>
      </c>
      <c r="VA318" t="s">
        <v>679</v>
      </c>
      <c r="VB318">
        <v>332</v>
      </c>
      <c r="VC318" t="s">
        <v>679</v>
      </c>
      <c r="VD318">
        <v>288</v>
      </c>
      <c r="VE318" t="s">
        <v>679</v>
      </c>
      <c r="VF318">
        <v>13</v>
      </c>
      <c r="VG318" t="s">
        <v>679</v>
      </c>
      <c r="VH318">
        <v>93</v>
      </c>
      <c r="VI318" t="s">
        <v>679</v>
      </c>
      <c r="VJ318">
        <v>693</v>
      </c>
      <c r="VK318" t="s">
        <v>679</v>
      </c>
      <c r="VL318">
        <v>49</v>
      </c>
      <c r="VM318" t="s">
        <v>679</v>
      </c>
      <c r="VN318">
        <v>0</v>
      </c>
      <c r="VP318">
        <v>148</v>
      </c>
      <c r="VQ318" t="s">
        <v>679</v>
      </c>
      <c r="VR318">
        <v>0</v>
      </c>
      <c r="VT318">
        <v>245</v>
      </c>
      <c r="VU318" t="s">
        <v>679</v>
      </c>
      <c r="VV318">
        <v>29</v>
      </c>
      <c r="VW318" t="s">
        <v>679</v>
      </c>
      <c r="VX318">
        <v>1</v>
      </c>
      <c r="VY318" t="s">
        <v>679</v>
      </c>
      <c r="VZ318">
        <v>57</v>
      </c>
      <c r="WA318" t="s">
        <v>679</v>
      </c>
      <c r="WB318">
        <v>553</v>
      </c>
      <c r="WC318" t="s">
        <v>679</v>
      </c>
      <c r="WD318">
        <v>9908</v>
      </c>
      <c r="WE318" t="s">
        <v>679</v>
      </c>
      <c r="WF318">
        <v>2</v>
      </c>
      <c r="WG318" t="s">
        <v>679</v>
      </c>
      <c r="WH318">
        <v>580</v>
      </c>
      <c r="WI318" t="s">
        <v>679</v>
      </c>
      <c r="WJ318">
        <v>217</v>
      </c>
      <c r="WK318" t="s">
        <v>679</v>
      </c>
      <c r="WL318">
        <v>31</v>
      </c>
      <c r="WM318" t="s">
        <v>679</v>
      </c>
      <c r="WN318">
        <v>557</v>
      </c>
      <c r="WO318" t="s">
        <v>679</v>
      </c>
      <c r="WP318">
        <v>89</v>
      </c>
      <c r="WQ318" t="s">
        <v>679</v>
      </c>
      <c r="WR318">
        <v>56</v>
      </c>
      <c r="WS318" t="s">
        <v>679</v>
      </c>
      <c r="WT318">
        <v>1158</v>
      </c>
      <c r="WU318" t="s">
        <v>679</v>
      </c>
      <c r="WV318">
        <v>20</v>
      </c>
      <c r="WW318" t="s">
        <v>679</v>
      </c>
      <c r="WX318">
        <v>388</v>
      </c>
      <c r="WY318" t="s">
        <v>679</v>
      </c>
      <c r="WZ318">
        <v>16</v>
      </c>
      <c r="XA318" t="s">
        <v>679</v>
      </c>
      <c r="XB318">
        <v>8</v>
      </c>
      <c r="XC318" t="s">
        <v>679</v>
      </c>
      <c r="XD318">
        <v>0</v>
      </c>
      <c r="XF318">
        <v>3667</v>
      </c>
      <c r="XG318" t="s">
        <v>679</v>
      </c>
      <c r="XH318">
        <v>608</v>
      </c>
      <c r="XI318" t="s">
        <v>679</v>
      </c>
      <c r="XJ318">
        <v>192</v>
      </c>
      <c r="XK318" t="s">
        <v>679</v>
      </c>
      <c r="XL318">
        <v>133</v>
      </c>
      <c r="XM318" t="s">
        <v>679</v>
      </c>
      <c r="XN318">
        <v>1</v>
      </c>
      <c r="XO318" t="s">
        <v>679</v>
      </c>
      <c r="XP318">
        <v>23</v>
      </c>
      <c r="XQ318" t="s">
        <v>679</v>
      </c>
      <c r="XR318">
        <v>2062</v>
      </c>
      <c r="XS318" t="s">
        <v>679</v>
      </c>
      <c r="XT318">
        <v>137</v>
      </c>
      <c r="XU318" t="s">
        <v>679</v>
      </c>
      <c r="XV318">
        <v>64</v>
      </c>
      <c r="XW318" t="s">
        <v>679</v>
      </c>
      <c r="XX318">
        <v>44</v>
      </c>
      <c r="XY318" t="s">
        <v>679</v>
      </c>
      <c r="XZ318">
        <v>16</v>
      </c>
      <c r="YA318" t="s">
        <v>679</v>
      </c>
      <c r="YB318">
        <v>134</v>
      </c>
      <c r="YC318" t="s">
        <v>679</v>
      </c>
      <c r="YD318">
        <v>0</v>
      </c>
      <c r="YF318">
        <v>0</v>
      </c>
      <c r="YH318">
        <v>1782</v>
      </c>
      <c r="YI318" t="s">
        <v>679</v>
      </c>
      <c r="YJ318">
        <v>174</v>
      </c>
      <c r="YK318" t="s">
        <v>679</v>
      </c>
      <c r="YL318">
        <v>64</v>
      </c>
      <c r="YM318" t="s">
        <v>679</v>
      </c>
      <c r="YN318">
        <v>252</v>
      </c>
      <c r="YO318" t="s">
        <v>679</v>
      </c>
      <c r="YP318">
        <v>134</v>
      </c>
      <c r="YQ318" t="s">
        <v>679</v>
      </c>
      <c r="YR318">
        <v>0</v>
      </c>
      <c r="YT318">
        <v>0</v>
      </c>
      <c r="YV318">
        <v>93491</v>
      </c>
      <c r="YW318" t="s">
        <v>954</v>
      </c>
      <c r="YY318">
        <v>74468</v>
      </c>
      <c r="YZ318">
        <v>3203</v>
      </c>
      <c r="ZA318">
        <v>25030</v>
      </c>
      <c r="ZB318">
        <v>19023</v>
      </c>
      <c r="ZC318">
        <v>36410</v>
      </c>
      <c r="ZD318">
        <v>545</v>
      </c>
      <c r="ZE318">
        <v>48571</v>
      </c>
      <c r="ZF318">
        <v>25840</v>
      </c>
      <c r="ZG318">
        <v>291</v>
      </c>
      <c r="ZH318">
        <v>66</v>
      </c>
      <c r="ZI318">
        <v>36701</v>
      </c>
      <c r="ZJ318">
        <v>36476</v>
      </c>
      <c r="ZK318">
        <v>4400</v>
      </c>
      <c r="ZL318">
        <v>36701</v>
      </c>
      <c r="ZM318">
        <v>18237</v>
      </c>
      <c r="ZN318">
        <v>3333</v>
      </c>
      <c r="ZO318">
        <v>50589</v>
      </c>
      <c r="ZP318">
        <v>7878</v>
      </c>
      <c r="ZQ318">
        <v>5301</v>
      </c>
      <c r="ZR318">
        <v>3559</v>
      </c>
      <c r="ZS318">
        <v>4577</v>
      </c>
      <c r="ZT318">
        <v>4996</v>
      </c>
      <c r="ZU318">
        <v>50</v>
      </c>
      <c r="ZV318">
        <v>18</v>
      </c>
      <c r="ZW318">
        <v>18237</v>
      </c>
      <c r="ZX318">
        <v>0</v>
      </c>
      <c r="ZY318">
        <v>2139</v>
      </c>
      <c r="AAA318" s="26"/>
    </row>
    <row r="319" spans="1:703" x14ac:dyDescent="0.25">
      <c r="A319" t="s">
        <v>955</v>
      </c>
      <c r="B319">
        <v>0</v>
      </c>
      <c r="D319">
        <v>238</v>
      </c>
      <c r="E319" t="s">
        <v>679</v>
      </c>
      <c r="F319">
        <v>0</v>
      </c>
      <c r="H319">
        <v>0</v>
      </c>
      <c r="J319">
        <v>7</v>
      </c>
      <c r="K319" t="s">
        <v>679</v>
      </c>
      <c r="L319">
        <v>4</v>
      </c>
      <c r="M319" t="s">
        <v>679</v>
      </c>
      <c r="N319">
        <v>0</v>
      </c>
      <c r="P319">
        <v>0</v>
      </c>
      <c r="R319">
        <v>0</v>
      </c>
      <c r="T319">
        <v>0</v>
      </c>
      <c r="V319">
        <v>25</v>
      </c>
      <c r="W319" t="s">
        <v>679</v>
      </c>
      <c r="X319">
        <v>0</v>
      </c>
      <c r="Z319">
        <v>28</v>
      </c>
      <c r="AA319" t="s">
        <v>679</v>
      </c>
      <c r="AB319">
        <v>406</v>
      </c>
      <c r="AC319" t="s">
        <v>679</v>
      </c>
      <c r="AD319">
        <v>0</v>
      </c>
      <c r="AF319">
        <v>114</v>
      </c>
      <c r="AG319" t="s">
        <v>679</v>
      </c>
      <c r="AH319">
        <v>0</v>
      </c>
      <c r="AJ319">
        <v>8</v>
      </c>
      <c r="AK319" t="s">
        <v>679</v>
      </c>
      <c r="AL319">
        <v>25</v>
      </c>
      <c r="AM319" t="s">
        <v>679</v>
      </c>
      <c r="AN319">
        <v>11</v>
      </c>
      <c r="AO319" t="s">
        <v>679</v>
      </c>
      <c r="AP319">
        <v>40</v>
      </c>
      <c r="AQ319" t="s">
        <v>679</v>
      </c>
      <c r="AR319">
        <v>23</v>
      </c>
      <c r="AS319" t="s">
        <v>679</v>
      </c>
      <c r="AT319">
        <v>13</v>
      </c>
      <c r="AU319" t="s">
        <v>679</v>
      </c>
      <c r="AV319">
        <v>0</v>
      </c>
      <c r="AX319">
        <v>152</v>
      </c>
      <c r="AY319" t="s">
        <v>679</v>
      </c>
      <c r="AZ319">
        <v>0</v>
      </c>
      <c r="BB319">
        <v>0</v>
      </c>
      <c r="BD319">
        <v>0</v>
      </c>
      <c r="BF319">
        <v>0</v>
      </c>
      <c r="BH319">
        <v>3</v>
      </c>
      <c r="BI319" t="s">
        <v>679</v>
      </c>
      <c r="BJ319">
        <v>0</v>
      </c>
      <c r="BL319">
        <v>0</v>
      </c>
      <c r="BN319">
        <v>5</v>
      </c>
      <c r="BO319" t="s">
        <v>679</v>
      </c>
      <c r="BP319">
        <v>0</v>
      </c>
      <c r="BR319">
        <v>16</v>
      </c>
      <c r="BS319" t="s">
        <v>679</v>
      </c>
      <c r="BT319">
        <v>0</v>
      </c>
      <c r="BV319">
        <v>39</v>
      </c>
      <c r="BW319" t="s">
        <v>679</v>
      </c>
      <c r="BX319">
        <v>6</v>
      </c>
      <c r="BY319" t="s">
        <v>679</v>
      </c>
      <c r="BZ319">
        <v>22</v>
      </c>
      <c r="CA319" t="s">
        <v>679</v>
      </c>
      <c r="CB319">
        <v>86</v>
      </c>
      <c r="CC319" t="s">
        <v>679</v>
      </c>
      <c r="CD319">
        <v>0</v>
      </c>
      <c r="CF319">
        <v>0</v>
      </c>
      <c r="CH319">
        <v>27</v>
      </c>
      <c r="CI319" t="s">
        <v>679</v>
      </c>
      <c r="CJ319">
        <v>0</v>
      </c>
      <c r="CL319">
        <v>32</v>
      </c>
      <c r="CM319" t="s">
        <v>679</v>
      </c>
      <c r="CN319">
        <v>1034</v>
      </c>
      <c r="CO319" t="s">
        <v>679</v>
      </c>
      <c r="CP319">
        <v>15</v>
      </c>
      <c r="CQ319" t="s">
        <v>679</v>
      </c>
      <c r="CR319">
        <v>120</v>
      </c>
      <c r="CS319" t="s">
        <v>679</v>
      </c>
      <c r="CT319">
        <v>0</v>
      </c>
      <c r="CV319">
        <v>0</v>
      </c>
      <c r="CX319">
        <v>0</v>
      </c>
      <c r="CZ319">
        <v>119</v>
      </c>
      <c r="DA319" t="s">
        <v>679</v>
      </c>
      <c r="DB319">
        <v>0</v>
      </c>
      <c r="DD319">
        <v>0</v>
      </c>
      <c r="DF319">
        <v>0</v>
      </c>
      <c r="DH319">
        <v>38</v>
      </c>
      <c r="DI319" t="s">
        <v>679</v>
      </c>
      <c r="DJ319">
        <v>63</v>
      </c>
      <c r="DK319" t="s">
        <v>679</v>
      </c>
      <c r="DL319">
        <v>0</v>
      </c>
      <c r="DN319">
        <v>592</v>
      </c>
      <c r="DO319" t="s">
        <v>679</v>
      </c>
      <c r="DP319">
        <v>210</v>
      </c>
      <c r="DQ319" t="s">
        <v>679</v>
      </c>
      <c r="DR319">
        <v>71</v>
      </c>
      <c r="DS319" t="s">
        <v>679</v>
      </c>
      <c r="DT319">
        <v>298</v>
      </c>
      <c r="DU319" t="s">
        <v>679</v>
      </c>
      <c r="DV319">
        <v>171</v>
      </c>
      <c r="DW319" t="s">
        <v>679</v>
      </c>
      <c r="DX319">
        <v>64</v>
      </c>
      <c r="DY319" t="s">
        <v>679</v>
      </c>
      <c r="DZ319">
        <v>40</v>
      </c>
      <c r="EA319" t="s">
        <v>679</v>
      </c>
      <c r="EB319">
        <v>0</v>
      </c>
      <c r="ED319">
        <v>10</v>
      </c>
      <c r="EE319" t="s">
        <v>679</v>
      </c>
      <c r="EF319">
        <v>0</v>
      </c>
      <c r="EH319">
        <v>11</v>
      </c>
      <c r="EI319" t="s">
        <v>679</v>
      </c>
      <c r="EJ319">
        <v>193</v>
      </c>
      <c r="EK319" t="s">
        <v>679</v>
      </c>
      <c r="EL319">
        <v>0</v>
      </c>
      <c r="EN319">
        <v>3</v>
      </c>
      <c r="EO319" t="s">
        <v>679</v>
      </c>
      <c r="EP319">
        <v>7</v>
      </c>
      <c r="EQ319" t="s">
        <v>679</v>
      </c>
      <c r="ER319">
        <v>209</v>
      </c>
      <c r="ES319" t="s">
        <v>679</v>
      </c>
      <c r="ET319">
        <v>102</v>
      </c>
      <c r="EU319" t="s">
        <v>679</v>
      </c>
      <c r="EV319">
        <v>0</v>
      </c>
      <c r="EX319">
        <v>34</v>
      </c>
      <c r="EY319" t="s">
        <v>679</v>
      </c>
      <c r="EZ319">
        <v>0</v>
      </c>
      <c r="FB319">
        <v>11</v>
      </c>
      <c r="FC319" t="s">
        <v>679</v>
      </c>
      <c r="FD319">
        <v>60</v>
      </c>
      <c r="FE319" t="s">
        <v>679</v>
      </c>
      <c r="FF319">
        <v>818</v>
      </c>
      <c r="FG319" t="s">
        <v>679</v>
      </c>
      <c r="FH319">
        <v>364</v>
      </c>
      <c r="FI319" t="s">
        <v>679</v>
      </c>
      <c r="FJ319">
        <v>175</v>
      </c>
      <c r="FK319" t="s">
        <v>679</v>
      </c>
      <c r="FL319">
        <v>5</v>
      </c>
      <c r="FM319" t="s">
        <v>679</v>
      </c>
      <c r="FN319">
        <v>0</v>
      </c>
      <c r="FP319">
        <v>24</v>
      </c>
      <c r="FQ319" t="s">
        <v>679</v>
      </c>
      <c r="FR319">
        <v>20</v>
      </c>
      <c r="FS319" t="s">
        <v>679</v>
      </c>
      <c r="FT319">
        <v>2</v>
      </c>
      <c r="FU319" t="s">
        <v>679</v>
      </c>
      <c r="FV319">
        <v>6</v>
      </c>
      <c r="FW319" t="s">
        <v>679</v>
      </c>
      <c r="FX319">
        <v>584</v>
      </c>
      <c r="FY319" t="s">
        <v>679</v>
      </c>
      <c r="FZ319">
        <v>48</v>
      </c>
      <c r="GA319" t="s">
        <v>679</v>
      </c>
      <c r="GB319">
        <v>60</v>
      </c>
      <c r="GC319" t="s">
        <v>679</v>
      </c>
      <c r="GD319">
        <v>83</v>
      </c>
      <c r="GE319" t="s">
        <v>679</v>
      </c>
      <c r="GF319">
        <v>161</v>
      </c>
      <c r="GG319" t="s">
        <v>679</v>
      </c>
      <c r="GH319">
        <v>0</v>
      </c>
      <c r="GJ319">
        <v>489</v>
      </c>
      <c r="GK319" t="s">
        <v>679</v>
      </c>
      <c r="GL319">
        <v>0</v>
      </c>
      <c r="GN319">
        <v>111</v>
      </c>
      <c r="GO319" t="s">
        <v>679</v>
      </c>
      <c r="GP319">
        <v>295</v>
      </c>
      <c r="GQ319" t="s">
        <v>679</v>
      </c>
      <c r="GR319">
        <v>0</v>
      </c>
      <c r="GT319">
        <v>16</v>
      </c>
      <c r="GU319" t="s">
        <v>679</v>
      </c>
      <c r="GV319">
        <v>4</v>
      </c>
      <c r="GW319" t="s">
        <v>679</v>
      </c>
      <c r="GX319">
        <v>204</v>
      </c>
      <c r="GY319" t="s">
        <v>679</v>
      </c>
      <c r="GZ319">
        <v>121</v>
      </c>
      <c r="HA319" t="s">
        <v>679</v>
      </c>
      <c r="HB319">
        <v>0</v>
      </c>
      <c r="HD319">
        <v>175</v>
      </c>
      <c r="HE319" t="s">
        <v>679</v>
      </c>
      <c r="HF319">
        <v>9</v>
      </c>
      <c r="HG319" t="s">
        <v>679</v>
      </c>
      <c r="HH319">
        <v>0</v>
      </c>
      <c r="HJ319">
        <v>10</v>
      </c>
      <c r="HK319" t="s">
        <v>679</v>
      </c>
      <c r="HL319">
        <v>1</v>
      </c>
      <c r="HM319" t="s">
        <v>679</v>
      </c>
      <c r="HN319">
        <v>9</v>
      </c>
      <c r="HO319" t="s">
        <v>679</v>
      </c>
      <c r="HP319">
        <v>3</v>
      </c>
      <c r="HQ319" t="s">
        <v>679</v>
      </c>
      <c r="HR319">
        <v>0</v>
      </c>
      <c r="HT319">
        <v>3</v>
      </c>
      <c r="HU319" t="s">
        <v>679</v>
      </c>
      <c r="HV319">
        <v>7</v>
      </c>
      <c r="HW319" t="s">
        <v>679</v>
      </c>
      <c r="HX319">
        <v>2</v>
      </c>
      <c r="HY319" t="s">
        <v>679</v>
      </c>
      <c r="HZ319">
        <v>196</v>
      </c>
      <c r="IA319" t="s">
        <v>679</v>
      </c>
      <c r="IB319">
        <v>68</v>
      </c>
      <c r="IC319" t="s">
        <v>679</v>
      </c>
      <c r="ID319">
        <v>160</v>
      </c>
      <c r="IE319" t="s">
        <v>679</v>
      </c>
      <c r="IF319">
        <v>78</v>
      </c>
      <c r="IG319" t="s">
        <v>679</v>
      </c>
      <c r="IH319">
        <v>0</v>
      </c>
      <c r="IJ319">
        <v>0</v>
      </c>
      <c r="IL319">
        <v>6</v>
      </c>
      <c r="IM319" t="s">
        <v>679</v>
      </c>
      <c r="IN319">
        <v>0</v>
      </c>
      <c r="IP319">
        <v>0</v>
      </c>
      <c r="IR319">
        <v>38</v>
      </c>
      <c r="IS319" t="s">
        <v>679</v>
      </c>
      <c r="IT319">
        <v>0</v>
      </c>
      <c r="IV319">
        <v>0</v>
      </c>
      <c r="IX319">
        <v>0</v>
      </c>
      <c r="IZ319">
        <v>102</v>
      </c>
      <c r="JA319" t="s">
        <v>679</v>
      </c>
      <c r="JB319">
        <v>8</v>
      </c>
      <c r="JC319" t="s">
        <v>679</v>
      </c>
      <c r="JD319">
        <v>0</v>
      </c>
      <c r="JF319">
        <v>0</v>
      </c>
      <c r="JH319">
        <v>0</v>
      </c>
      <c r="JJ319">
        <v>0</v>
      </c>
      <c r="JL319">
        <v>0</v>
      </c>
      <c r="JN319">
        <v>0</v>
      </c>
      <c r="JP319">
        <v>5</v>
      </c>
      <c r="JQ319" t="s">
        <v>679</v>
      </c>
      <c r="JR319">
        <v>30</v>
      </c>
      <c r="JS319" t="s">
        <v>679</v>
      </c>
      <c r="JT319">
        <v>0</v>
      </c>
      <c r="JV319">
        <v>0</v>
      </c>
      <c r="JX319">
        <v>0</v>
      </c>
      <c r="JZ319">
        <v>0</v>
      </c>
      <c r="KB319">
        <v>0</v>
      </c>
      <c r="KD319">
        <v>0</v>
      </c>
      <c r="KF319">
        <v>0</v>
      </c>
      <c r="KH319">
        <v>120</v>
      </c>
      <c r="KI319" t="s">
        <v>679</v>
      </c>
      <c r="KJ319">
        <v>0</v>
      </c>
      <c r="KL319">
        <v>0</v>
      </c>
      <c r="KN319">
        <v>0</v>
      </c>
      <c r="KP319">
        <v>653</v>
      </c>
      <c r="KQ319" t="s">
        <v>679</v>
      </c>
      <c r="KR319">
        <v>0</v>
      </c>
      <c r="KT319">
        <v>0</v>
      </c>
      <c r="KV319">
        <v>19</v>
      </c>
      <c r="KW319" t="s">
        <v>679</v>
      </c>
      <c r="KX319">
        <v>0</v>
      </c>
      <c r="KZ319">
        <v>0</v>
      </c>
      <c r="LB319">
        <v>178</v>
      </c>
      <c r="LC319" t="s">
        <v>679</v>
      </c>
      <c r="LD319">
        <v>0</v>
      </c>
      <c r="LF319">
        <v>0</v>
      </c>
      <c r="LH319">
        <v>37</v>
      </c>
      <c r="LI319" t="s">
        <v>679</v>
      </c>
      <c r="LJ319">
        <v>899</v>
      </c>
      <c r="LK319" t="s">
        <v>679</v>
      </c>
      <c r="LL319">
        <v>560</v>
      </c>
      <c r="LM319" t="s">
        <v>679</v>
      </c>
      <c r="LN319">
        <v>0</v>
      </c>
      <c r="LP319">
        <v>0</v>
      </c>
      <c r="LR319">
        <v>0</v>
      </c>
      <c r="LT319">
        <v>87</v>
      </c>
      <c r="LU319" t="s">
        <v>679</v>
      </c>
      <c r="LV319">
        <v>0</v>
      </c>
      <c r="LX319">
        <v>775</v>
      </c>
      <c r="LY319" t="s">
        <v>679</v>
      </c>
      <c r="LZ319">
        <v>298</v>
      </c>
      <c r="MA319" t="s">
        <v>679</v>
      </c>
      <c r="MB319">
        <v>42</v>
      </c>
      <c r="MC319" t="s">
        <v>679</v>
      </c>
      <c r="MD319">
        <v>0</v>
      </c>
      <c r="MF319">
        <v>77</v>
      </c>
      <c r="MG319" t="s">
        <v>679</v>
      </c>
      <c r="MH319">
        <v>18</v>
      </c>
      <c r="MI319" t="s">
        <v>679</v>
      </c>
      <c r="MJ319">
        <v>444</v>
      </c>
      <c r="MK319" t="s">
        <v>679</v>
      </c>
      <c r="ML319">
        <v>153</v>
      </c>
      <c r="MM319" t="s">
        <v>679</v>
      </c>
      <c r="MN319">
        <v>376</v>
      </c>
      <c r="MO319" t="s">
        <v>679</v>
      </c>
      <c r="MP319">
        <v>147</v>
      </c>
      <c r="MQ319" t="s">
        <v>679</v>
      </c>
      <c r="MR319">
        <v>168</v>
      </c>
      <c r="MS319" t="s">
        <v>679</v>
      </c>
      <c r="MT319">
        <v>3</v>
      </c>
      <c r="MU319" t="s">
        <v>679</v>
      </c>
      <c r="MV319">
        <v>47</v>
      </c>
      <c r="MW319" t="s">
        <v>679</v>
      </c>
      <c r="MX319">
        <v>143</v>
      </c>
      <c r="MY319" t="s">
        <v>679</v>
      </c>
      <c r="MZ319">
        <v>0</v>
      </c>
      <c r="NB319">
        <v>372</v>
      </c>
      <c r="NC319" t="s">
        <v>679</v>
      </c>
      <c r="ND319">
        <v>64</v>
      </c>
      <c r="NE319" t="s">
        <v>679</v>
      </c>
      <c r="NF319">
        <v>6</v>
      </c>
      <c r="NG319" t="s">
        <v>679</v>
      </c>
      <c r="NH319">
        <v>0</v>
      </c>
      <c r="NJ319">
        <v>318</v>
      </c>
      <c r="NK319" t="s">
        <v>679</v>
      </c>
      <c r="NL319">
        <v>36</v>
      </c>
      <c r="NM319" t="s">
        <v>679</v>
      </c>
      <c r="NN319">
        <v>325</v>
      </c>
      <c r="NO319" t="s">
        <v>679</v>
      </c>
      <c r="NP319">
        <v>0</v>
      </c>
      <c r="NR319">
        <v>13</v>
      </c>
      <c r="NS319" t="s">
        <v>679</v>
      </c>
      <c r="NT319">
        <v>0</v>
      </c>
      <c r="NV319">
        <v>70</v>
      </c>
      <c r="NW319" t="s">
        <v>679</v>
      </c>
      <c r="NX319">
        <v>142</v>
      </c>
      <c r="NY319" t="s">
        <v>679</v>
      </c>
      <c r="NZ319">
        <v>10</v>
      </c>
      <c r="OA319" t="s">
        <v>679</v>
      </c>
      <c r="OB319">
        <v>0</v>
      </c>
      <c r="OD319">
        <v>3</v>
      </c>
      <c r="OE319" t="s">
        <v>679</v>
      </c>
      <c r="OF319">
        <v>674</v>
      </c>
      <c r="OG319" t="s">
        <v>679</v>
      </c>
      <c r="OH319">
        <v>46</v>
      </c>
      <c r="OI319" t="s">
        <v>679</v>
      </c>
      <c r="OJ319">
        <v>2187</v>
      </c>
      <c r="OK319" t="s">
        <v>679</v>
      </c>
      <c r="OL319">
        <v>18</v>
      </c>
      <c r="OM319" t="s">
        <v>679</v>
      </c>
      <c r="ON319">
        <v>0</v>
      </c>
      <c r="OP319">
        <v>27</v>
      </c>
      <c r="OQ319" t="s">
        <v>679</v>
      </c>
      <c r="OR319">
        <v>464</v>
      </c>
      <c r="OS319" t="s">
        <v>679</v>
      </c>
      <c r="OT319">
        <v>138</v>
      </c>
      <c r="OU319" t="s">
        <v>679</v>
      </c>
      <c r="OV319">
        <v>144</v>
      </c>
      <c r="OW319" t="s">
        <v>679</v>
      </c>
      <c r="OX319">
        <v>250</v>
      </c>
      <c r="OY319" t="s">
        <v>679</v>
      </c>
      <c r="OZ319">
        <v>0</v>
      </c>
      <c r="PB319">
        <v>0</v>
      </c>
      <c r="PD319">
        <v>182</v>
      </c>
      <c r="PE319" t="s">
        <v>679</v>
      </c>
      <c r="PF319">
        <v>0</v>
      </c>
      <c r="PH319">
        <v>211</v>
      </c>
      <c r="PI319" t="s">
        <v>679</v>
      </c>
      <c r="PJ319">
        <v>0</v>
      </c>
      <c r="PL319">
        <v>5</v>
      </c>
      <c r="PM319" t="s">
        <v>679</v>
      </c>
      <c r="PN319">
        <v>1387</v>
      </c>
      <c r="PO319" t="s">
        <v>679</v>
      </c>
      <c r="PP319">
        <v>480</v>
      </c>
      <c r="PQ319" t="s">
        <v>679</v>
      </c>
      <c r="PR319">
        <v>49</v>
      </c>
      <c r="PS319" t="s">
        <v>679</v>
      </c>
      <c r="PT319">
        <v>119</v>
      </c>
      <c r="PU319" t="s">
        <v>679</v>
      </c>
      <c r="PV319">
        <v>133</v>
      </c>
      <c r="PW319" t="s">
        <v>679</v>
      </c>
      <c r="PX319">
        <v>43</v>
      </c>
      <c r="PY319" t="s">
        <v>679</v>
      </c>
      <c r="PZ319">
        <v>0</v>
      </c>
      <c r="QB319">
        <v>70</v>
      </c>
      <c r="QC319" t="s">
        <v>679</v>
      </c>
      <c r="QD319">
        <v>2</v>
      </c>
      <c r="QE319" t="s">
        <v>679</v>
      </c>
      <c r="QF319">
        <v>3</v>
      </c>
      <c r="QG319" t="s">
        <v>679</v>
      </c>
      <c r="QH319">
        <v>0</v>
      </c>
      <c r="QJ319">
        <v>68</v>
      </c>
      <c r="QK319" t="s">
        <v>679</v>
      </c>
      <c r="QL319">
        <v>799</v>
      </c>
      <c r="QM319" t="s">
        <v>679</v>
      </c>
      <c r="QN319">
        <v>251</v>
      </c>
      <c r="QO319" t="s">
        <v>679</v>
      </c>
      <c r="QP319">
        <v>664</v>
      </c>
      <c r="QQ319" t="s">
        <v>679</v>
      </c>
      <c r="QR319">
        <v>319</v>
      </c>
      <c r="QS319" t="s">
        <v>679</v>
      </c>
      <c r="QT319">
        <v>152</v>
      </c>
      <c r="QU319" t="s">
        <v>679</v>
      </c>
      <c r="QV319">
        <v>14</v>
      </c>
      <c r="QW319" t="s">
        <v>679</v>
      </c>
      <c r="QX319">
        <v>128</v>
      </c>
      <c r="QY319" t="s">
        <v>679</v>
      </c>
      <c r="QZ319">
        <v>467</v>
      </c>
      <c r="RA319" t="s">
        <v>679</v>
      </c>
      <c r="RB319">
        <v>55</v>
      </c>
      <c r="RC319" t="s">
        <v>679</v>
      </c>
      <c r="RD319">
        <v>101</v>
      </c>
      <c r="RE319" t="s">
        <v>679</v>
      </c>
      <c r="RF319">
        <v>231</v>
      </c>
      <c r="RG319" t="s">
        <v>679</v>
      </c>
      <c r="RH319">
        <v>119</v>
      </c>
      <c r="RI319" t="s">
        <v>679</v>
      </c>
      <c r="RJ319">
        <v>413</v>
      </c>
      <c r="RK319" t="s">
        <v>679</v>
      </c>
      <c r="RL319">
        <v>31</v>
      </c>
      <c r="RM319" t="s">
        <v>679</v>
      </c>
      <c r="RN319">
        <v>317</v>
      </c>
      <c r="RO319" t="s">
        <v>679</v>
      </c>
      <c r="RP319">
        <v>68</v>
      </c>
      <c r="RQ319" t="s">
        <v>679</v>
      </c>
      <c r="RR319">
        <v>117</v>
      </c>
      <c r="RS319" t="s">
        <v>679</v>
      </c>
      <c r="RT319">
        <v>15</v>
      </c>
      <c r="RU319" t="s">
        <v>679</v>
      </c>
      <c r="RV319">
        <v>1496</v>
      </c>
      <c r="RW319" t="s">
        <v>679</v>
      </c>
      <c r="RX319">
        <v>351</v>
      </c>
      <c r="RY319" t="s">
        <v>679</v>
      </c>
      <c r="RZ319">
        <v>265</v>
      </c>
      <c r="SA319" t="s">
        <v>679</v>
      </c>
      <c r="SB319">
        <v>308</v>
      </c>
      <c r="SC319" t="s">
        <v>679</v>
      </c>
      <c r="SD319">
        <v>196</v>
      </c>
      <c r="SE319" t="s">
        <v>679</v>
      </c>
      <c r="SF319">
        <v>47</v>
      </c>
      <c r="SG319" t="s">
        <v>679</v>
      </c>
      <c r="SH319">
        <v>398</v>
      </c>
      <c r="SI319" t="s">
        <v>679</v>
      </c>
      <c r="SJ319">
        <v>441</v>
      </c>
      <c r="SK319" t="s">
        <v>679</v>
      </c>
      <c r="SL319">
        <v>184</v>
      </c>
      <c r="SM319" t="s">
        <v>679</v>
      </c>
      <c r="SN319">
        <v>177</v>
      </c>
      <c r="SO319" t="s">
        <v>679</v>
      </c>
      <c r="SP319">
        <v>275</v>
      </c>
      <c r="SQ319" t="s">
        <v>679</v>
      </c>
      <c r="SR319">
        <v>185</v>
      </c>
      <c r="SS319" t="s">
        <v>679</v>
      </c>
      <c r="ST319">
        <v>187</v>
      </c>
      <c r="SU319" t="s">
        <v>679</v>
      </c>
      <c r="SV319">
        <v>60</v>
      </c>
      <c r="SW319" t="s">
        <v>679</v>
      </c>
      <c r="SX319">
        <v>635</v>
      </c>
      <c r="SY319" t="s">
        <v>679</v>
      </c>
      <c r="SZ319">
        <v>193</v>
      </c>
      <c r="TA319" t="s">
        <v>679</v>
      </c>
      <c r="TB319">
        <v>128</v>
      </c>
      <c r="TC319" t="s">
        <v>679</v>
      </c>
      <c r="TD319">
        <v>97</v>
      </c>
      <c r="TE319" t="s">
        <v>679</v>
      </c>
      <c r="TF319">
        <v>1</v>
      </c>
      <c r="TG319" t="s">
        <v>679</v>
      </c>
      <c r="TH319">
        <v>342</v>
      </c>
      <c r="TI319" t="s">
        <v>679</v>
      </c>
      <c r="TJ319">
        <v>6</v>
      </c>
      <c r="TK319" t="s">
        <v>679</v>
      </c>
      <c r="TL319">
        <v>39</v>
      </c>
      <c r="TM319" t="s">
        <v>679</v>
      </c>
      <c r="TN319">
        <v>119</v>
      </c>
      <c r="TO319" t="s">
        <v>679</v>
      </c>
      <c r="TP319">
        <v>373</v>
      </c>
      <c r="TQ319" t="s">
        <v>679</v>
      </c>
      <c r="TR319">
        <v>31</v>
      </c>
      <c r="TS319" t="s">
        <v>679</v>
      </c>
      <c r="TT319">
        <v>914</v>
      </c>
      <c r="TU319" t="s">
        <v>679</v>
      </c>
      <c r="TV319">
        <v>0</v>
      </c>
      <c r="TX319">
        <v>0</v>
      </c>
      <c r="TZ319">
        <v>0</v>
      </c>
      <c r="UB319">
        <v>0</v>
      </c>
      <c r="UD319">
        <v>34</v>
      </c>
      <c r="UE319" t="s">
        <v>679</v>
      </c>
      <c r="UF319">
        <v>0</v>
      </c>
      <c r="UH319">
        <v>223</v>
      </c>
      <c r="UI319" t="s">
        <v>679</v>
      </c>
      <c r="UJ319">
        <v>410</v>
      </c>
      <c r="UK319" t="s">
        <v>679</v>
      </c>
      <c r="UL319">
        <v>77</v>
      </c>
      <c r="UM319" t="s">
        <v>679</v>
      </c>
      <c r="UN319">
        <v>549</v>
      </c>
      <c r="UO319" t="s">
        <v>679</v>
      </c>
      <c r="UP319">
        <v>148</v>
      </c>
      <c r="UQ319" t="s">
        <v>679</v>
      </c>
      <c r="UR319">
        <v>160</v>
      </c>
      <c r="US319" t="s">
        <v>679</v>
      </c>
      <c r="UT319">
        <v>5</v>
      </c>
      <c r="UU319" t="s">
        <v>679</v>
      </c>
      <c r="UV319">
        <v>111</v>
      </c>
      <c r="UW319" t="s">
        <v>679</v>
      </c>
      <c r="UX319">
        <v>97</v>
      </c>
      <c r="UY319" t="s">
        <v>679</v>
      </c>
      <c r="UZ319">
        <v>242</v>
      </c>
      <c r="VA319" t="s">
        <v>679</v>
      </c>
      <c r="VB319">
        <v>244</v>
      </c>
      <c r="VC319" t="s">
        <v>679</v>
      </c>
      <c r="VD319">
        <v>267</v>
      </c>
      <c r="VE319" t="s">
        <v>679</v>
      </c>
      <c r="VF319">
        <v>23</v>
      </c>
      <c r="VG319" t="s">
        <v>679</v>
      </c>
      <c r="VH319">
        <v>32</v>
      </c>
      <c r="VI319" t="s">
        <v>679</v>
      </c>
      <c r="VJ319">
        <v>221</v>
      </c>
      <c r="VK319" t="s">
        <v>679</v>
      </c>
      <c r="VL319">
        <v>13</v>
      </c>
      <c r="VM319" t="s">
        <v>679</v>
      </c>
      <c r="VN319">
        <v>0</v>
      </c>
      <c r="VP319">
        <v>57</v>
      </c>
      <c r="VQ319" t="s">
        <v>679</v>
      </c>
      <c r="VR319">
        <v>0</v>
      </c>
      <c r="VT319">
        <v>119</v>
      </c>
      <c r="VU319" t="s">
        <v>679</v>
      </c>
      <c r="VV319">
        <v>17</v>
      </c>
      <c r="VW319" t="s">
        <v>679</v>
      </c>
      <c r="VX319">
        <v>10</v>
      </c>
      <c r="VY319" t="s">
        <v>679</v>
      </c>
      <c r="VZ319">
        <v>161</v>
      </c>
      <c r="WA319" t="s">
        <v>679</v>
      </c>
      <c r="WB319">
        <v>678</v>
      </c>
      <c r="WC319" t="s">
        <v>679</v>
      </c>
      <c r="WD319">
        <v>989</v>
      </c>
      <c r="WE319" t="s">
        <v>679</v>
      </c>
      <c r="WF319">
        <v>24</v>
      </c>
      <c r="WG319" t="s">
        <v>679</v>
      </c>
      <c r="WH319">
        <v>527</v>
      </c>
      <c r="WI319" t="s">
        <v>679</v>
      </c>
      <c r="WJ319">
        <v>63</v>
      </c>
      <c r="WK319" t="s">
        <v>679</v>
      </c>
      <c r="WL319">
        <v>19</v>
      </c>
      <c r="WM319" t="s">
        <v>679</v>
      </c>
      <c r="WN319">
        <v>274</v>
      </c>
      <c r="WO319" t="s">
        <v>679</v>
      </c>
      <c r="WP319">
        <v>381</v>
      </c>
      <c r="WQ319" t="s">
        <v>679</v>
      </c>
      <c r="WR319">
        <v>21</v>
      </c>
      <c r="WS319" t="s">
        <v>679</v>
      </c>
      <c r="WT319">
        <v>104</v>
      </c>
      <c r="WU319" t="s">
        <v>679</v>
      </c>
      <c r="WV319">
        <v>185</v>
      </c>
      <c r="WW319" t="s">
        <v>679</v>
      </c>
      <c r="WX319">
        <v>3572</v>
      </c>
      <c r="WY319" t="s">
        <v>679</v>
      </c>
      <c r="WZ319">
        <v>109</v>
      </c>
      <c r="XA319" t="s">
        <v>679</v>
      </c>
      <c r="XB319">
        <v>5</v>
      </c>
      <c r="XC319" t="s">
        <v>679</v>
      </c>
      <c r="XD319">
        <v>7</v>
      </c>
      <c r="XE319" t="s">
        <v>679</v>
      </c>
      <c r="XF319">
        <v>3840</v>
      </c>
      <c r="XG319" t="s">
        <v>679</v>
      </c>
      <c r="XH319">
        <v>20</v>
      </c>
      <c r="XI319" t="s">
        <v>679</v>
      </c>
      <c r="XJ319">
        <v>86</v>
      </c>
      <c r="XK319" t="s">
        <v>679</v>
      </c>
      <c r="XL319">
        <v>96</v>
      </c>
      <c r="XM319" t="s">
        <v>679</v>
      </c>
      <c r="XN319">
        <v>0</v>
      </c>
      <c r="XP319">
        <v>12</v>
      </c>
      <c r="XQ319" t="s">
        <v>679</v>
      </c>
      <c r="XR319">
        <v>1352</v>
      </c>
      <c r="XS319" t="s">
        <v>679</v>
      </c>
      <c r="XT319">
        <v>45</v>
      </c>
      <c r="XU319" t="s">
        <v>679</v>
      </c>
      <c r="XV319">
        <v>45</v>
      </c>
      <c r="XW319" t="s">
        <v>679</v>
      </c>
      <c r="XX319">
        <v>182</v>
      </c>
      <c r="XY319" t="s">
        <v>679</v>
      </c>
      <c r="XZ319">
        <v>69</v>
      </c>
      <c r="YA319" t="s">
        <v>679</v>
      </c>
      <c r="YB319">
        <v>16</v>
      </c>
      <c r="YC319" t="s">
        <v>679</v>
      </c>
      <c r="YD319">
        <v>9</v>
      </c>
      <c r="YE319" t="s">
        <v>679</v>
      </c>
      <c r="YF319">
        <v>127</v>
      </c>
      <c r="YG319" t="s">
        <v>679</v>
      </c>
      <c r="YH319">
        <v>543</v>
      </c>
      <c r="YI319" t="s">
        <v>679</v>
      </c>
      <c r="YJ319">
        <v>17</v>
      </c>
      <c r="YK319" t="s">
        <v>679</v>
      </c>
      <c r="YL319">
        <v>50</v>
      </c>
      <c r="YM319" t="s">
        <v>679</v>
      </c>
      <c r="YN319">
        <v>288</v>
      </c>
      <c r="YO319" t="s">
        <v>679</v>
      </c>
      <c r="YP319">
        <v>99</v>
      </c>
      <c r="YQ319" t="s">
        <v>679</v>
      </c>
      <c r="YR319">
        <v>0</v>
      </c>
      <c r="YT319">
        <v>0</v>
      </c>
      <c r="YV319">
        <v>51391</v>
      </c>
      <c r="YW319" t="s">
        <v>276</v>
      </c>
      <c r="YY319">
        <v>39176</v>
      </c>
      <c r="YZ319">
        <v>1955</v>
      </c>
      <c r="ZA319">
        <v>10247</v>
      </c>
      <c r="ZB319">
        <v>12215</v>
      </c>
      <c r="ZC319">
        <v>21659</v>
      </c>
      <c r="ZD319">
        <v>40</v>
      </c>
      <c r="ZE319">
        <v>27986</v>
      </c>
      <c r="ZF319">
        <v>11169</v>
      </c>
      <c r="ZG319">
        <v>401</v>
      </c>
      <c r="ZH319">
        <v>163</v>
      </c>
      <c r="ZI319">
        <v>22060</v>
      </c>
      <c r="ZJ319">
        <v>21822</v>
      </c>
      <c r="ZK319">
        <v>2185</v>
      </c>
      <c r="ZL319">
        <v>22094</v>
      </c>
      <c r="ZM319">
        <v>8340</v>
      </c>
      <c r="ZN319">
        <v>2181</v>
      </c>
      <c r="ZO319">
        <v>26598</v>
      </c>
      <c r="ZP319">
        <v>624</v>
      </c>
      <c r="ZQ319">
        <v>1996</v>
      </c>
      <c r="ZR319">
        <v>1106</v>
      </c>
      <c r="ZS319">
        <v>3603</v>
      </c>
      <c r="ZT319">
        <v>3237</v>
      </c>
      <c r="ZU319">
        <v>163</v>
      </c>
      <c r="ZV319">
        <v>0</v>
      </c>
      <c r="ZW319">
        <v>15867</v>
      </c>
      <c r="ZX319">
        <v>34</v>
      </c>
      <c r="ZY319">
        <v>1694</v>
      </c>
      <c r="AAA319" s="26"/>
    </row>
    <row r="320" spans="1:703" x14ac:dyDescent="0.25">
      <c r="A320" t="s">
        <v>276</v>
      </c>
      <c r="B320">
        <v>0</v>
      </c>
      <c r="D320">
        <v>42</v>
      </c>
      <c r="E320" t="s">
        <v>679</v>
      </c>
      <c r="F320">
        <v>4</v>
      </c>
      <c r="G320" t="s">
        <v>679</v>
      </c>
      <c r="H320">
        <v>0</v>
      </c>
      <c r="J320">
        <v>0</v>
      </c>
      <c r="L320">
        <v>7</v>
      </c>
      <c r="M320" t="s">
        <v>679</v>
      </c>
      <c r="N320">
        <v>0</v>
      </c>
      <c r="P320">
        <v>0</v>
      </c>
      <c r="R320">
        <v>0</v>
      </c>
      <c r="T320">
        <v>21</v>
      </c>
      <c r="U320" t="s">
        <v>679</v>
      </c>
      <c r="V320">
        <v>89</v>
      </c>
      <c r="W320" t="s">
        <v>679</v>
      </c>
      <c r="X320">
        <v>0</v>
      </c>
      <c r="Z320">
        <v>2638</v>
      </c>
      <c r="AA320" t="s">
        <v>679</v>
      </c>
      <c r="AB320">
        <v>1050</v>
      </c>
      <c r="AC320" t="s">
        <v>679</v>
      </c>
      <c r="AD320">
        <v>0</v>
      </c>
      <c r="AF320">
        <v>77</v>
      </c>
      <c r="AG320" t="s">
        <v>679</v>
      </c>
      <c r="AH320">
        <v>0</v>
      </c>
      <c r="AJ320">
        <v>688</v>
      </c>
      <c r="AK320" t="s">
        <v>679</v>
      </c>
      <c r="AL320">
        <v>50</v>
      </c>
      <c r="AM320" t="s">
        <v>679</v>
      </c>
      <c r="AN320">
        <v>1051</v>
      </c>
      <c r="AO320" t="s">
        <v>679</v>
      </c>
      <c r="AP320">
        <v>30</v>
      </c>
      <c r="AQ320" t="s">
        <v>679</v>
      </c>
      <c r="AR320">
        <v>49</v>
      </c>
      <c r="AS320" t="s">
        <v>679</v>
      </c>
      <c r="AT320">
        <v>93</v>
      </c>
      <c r="AU320" t="s">
        <v>679</v>
      </c>
      <c r="AV320">
        <v>83</v>
      </c>
      <c r="AW320" t="s">
        <v>679</v>
      </c>
      <c r="AX320">
        <v>29</v>
      </c>
      <c r="AY320" t="s">
        <v>679</v>
      </c>
      <c r="AZ320">
        <v>0</v>
      </c>
      <c r="BB320">
        <v>0</v>
      </c>
      <c r="BD320">
        <v>12</v>
      </c>
      <c r="BE320" t="s">
        <v>679</v>
      </c>
      <c r="BF320">
        <v>68</v>
      </c>
      <c r="BG320" t="s">
        <v>679</v>
      </c>
      <c r="BH320">
        <v>66</v>
      </c>
      <c r="BI320" t="s">
        <v>679</v>
      </c>
      <c r="BJ320">
        <v>19</v>
      </c>
      <c r="BK320" t="s">
        <v>679</v>
      </c>
      <c r="BL320">
        <v>1022</v>
      </c>
      <c r="BM320" t="s">
        <v>679</v>
      </c>
      <c r="BN320">
        <v>61</v>
      </c>
      <c r="BO320" t="s">
        <v>679</v>
      </c>
      <c r="BP320">
        <v>140</v>
      </c>
      <c r="BQ320" t="s">
        <v>679</v>
      </c>
      <c r="BR320">
        <v>14</v>
      </c>
      <c r="BS320" t="s">
        <v>679</v>
      </c>
      <c r="BT320">
        <v>447</v>
      </c>
      <c r="BU320" t="s">
        <v>679</v>
      </c>
      <c r="BV320">
        <v>34</v>
      </c>
      <c r="BW320" t="s">
        <v>679</v>
      </c>
      <c r="BX320">
        <v>1</v>
      </c>
      <c r="BY320" t="s">
        <v>679</v>
      </c>
      <c r="BZ320">
        <v>20</v>
      </c>
      <c r="CA320" t="s">
        <v>679</v>
      </c>
      <c r="CB320">
        <v>854</v>
      </c>
      <c r="CC320" t="s">
        <v>679</v>
      </c>
      <c r="CD320">
        <v>131</v>
      </c>
      <c r="CE320" t="s">
        <v>679</v>
      </c>
      <c r="CF320">
        <v>0</v>
      </c>
      <c r="CH320">
        <v>318</v>
      </c>
      <c r="CI320" t="s">
        <v>679</v>
      </c>
      <c r="CJ320">
        <v>0</v>
      </c>
      <c r="CL320">
        <v>1143</v>
      </c>
      <c r="CM320" t="s">
        <v>679</v>
      </c>
      <c r="CN320">
        <v>130</v>
      </c>
      <c r="CO320" t="s">
        <v>679</v>
      </c>
      <c r="CP320">
        <v>25</v>
      </c>
      <c r="CQ320" t="s">
        <v>679</v>
      </c>
      <c r="CR320">
        <v>8</v>
      </c>
      <c r="CS320" t="s">
        <v>679</v>
      </c>
      <c r="CT320">
        <v>0</v>
      </c>
      <c r="CV320">
        <v>0</v>
      </c>
      <c r="CX320">
        <v>0</v>
      </c>
      <c r="CZ320">
        <v>244</v>
      </c>
      <c r="DA320" t="s">
        <v>679</v>
      </c>
      <c r="DB320">
        <v>0</v>
      </c>
      <c r="DD320">
        <v>57</v>
      </c>
      <c r="DE320" t="s">
        <v>679</v>
      </c>
      <c r="DF320">
        <v>260</v>
      </c>
      <c r="DG320" t="s">
        <v>679</v>
      </c>
      <c r="DH320">
        <v>7</v>
      </c>
      <c r="DI320" t="s">
        <v>679</v>
      </c>
      <c r="DJ320">
        <v>5</v>
      </c>
      <c r="DK320" t="s">
        <v>679</v>
      </c>
      <c r="DL320">
        <v>0</v>
      </c>
      <c r="DN320">
        <v>43</v>
      </c>
      <c r="DO320" t="s">
        <v>679</v>
      </c>
      <c r="DP320">
        <v>60</v>
      </c>
      <c r="DQ320" t="s">
        <v>679</v>
      </c>
      <c r="DR320">
        <v>302</v>
      </c>
      <c r="DS320" t="s">
        <v>679</v>
      </c>
      <c r="DT320">
        <v>148</v>
      </c>
      <c r="DU320" t="s">
        <v>679</v>
      </c>
      <c r="DV320">
        <v>75</v>
      </c>
      <c r="DW320" t="s">
        <v>679</v>
      </c>
      <c r="DX320">
        <v>39</v>
      </c>
      <c r="DY320" t="s">
        <v>679</v>
      </c>
      <c r="DZ320">
        <v>151</v>
      </c>
      <c r="EA320" t="s">
        <v>679</v>
      </c>
      <c r="EB320">
        <v>54</v>
      </c>
      <c r="EC320" t="s">
        <v>679</v>
      </c>
      <c r="ED320">
        <v>49</v>
      </c>
      <c r="EE320" t="s">
        <v>679</v>
      </c>
      <c r="EF320">
        <v>0</v>
      </c>
      <c r="EH320">
        <v>0</v>
      </c>
      <c r="EJ320">
        <v>411</v>
      </c>
      <c r="EK320" t="s">
        <v>679</v>
      </c>
      <c r="EL320">
        <v>0</v>
      </c>
      <c r="EN320">
        <v>41</v>
      </c>
      <c r="EO320" t="s">
        <v>679</v>
      </c>
      <c r="EP320">
        <v>0</v>
      </c>
      <c r="ER320">
        <v>811</v>
      </c>
      <c r="ES320" t="s">
        <v>679</v>
      </c>
      <c r="ET320">
        <v>202</v>
      </c>
      <c r="EU320" t="s">
        <v>679</v>
      </c>
      <c r="EV320">
        <v>36</v>
      </c>
      <c r="EW320" t="s">
        <v>679</v>
      </c>
      <c r="EX320">
        <v>0</v>
      </c>
      <c r="EZ320">
        <v>0</v>
      </c>
      <c r="FB320">
        <v>296</v>
      </c>
      <c r="FC320" t="s">
        <v>679</v>
      </c>
      <c r="FD320">
        <v>93</v>
      </c>
      <c r="FE320" t="s">
        <v>679</v>
      </c>
      <c r="FF320">
        <v>129</v>
      </c>
      <c r="FG320" t="s">
        <v>679</v>
      </c>
      <c r="FH320">
        <v>39</v>
      </c>
      <c r="FI320" t="s">
        <v>679</v>
      </c>
      <c r="FJ320">
        <v>117</v>
      </c>
      <c r="FK320" t="s">
        <v>679</v>
      </c>
      <c r="FL320">
        <v>53</v>
      </c>
      <c r="FM320" t="s">
        <v>679</v>
      </c>
      <c r="FN320">
        <v>0</v>
      </c>
      <c r="FP320">
        <v>5</v>
      </c>
      <c r="FQ320" t="s">
        <v>679</v>
      </c>
      <c r="FR320">
        <v>350</v>
      </c>
      <c r="FS320" t="s">
        <v>679</v>
      </c>
      <c r="FT320">
        <v>1148</v>
      </c>
      <c r="FU320" t="s">
        <v>679</v>
      </c>
      <c r="FV320">
        <v>7</v>
      </c>
      <c r="FW320" t="s">
        <v>679</v>
      </c>
      <c r="FX320">
        <v>103</v>
      </c>
      <c r="FY320" t="s">
        <v>679</v>
      </c>
      <c r="FZ320">
        <v>140</v>
      </c>
      <c r="GA320" t="s">
        <v>679</v>
      </c>
      <c r="GB320">
        <v>560</v>
      </c>
      <c r="GC320" t="s">
        <v>679</v>
      </c>
      <c r="GD320">
        <v>981</v>
      </c>
      <c r="GE320" t="s">
        <v>679</v>
      </c>
      <c r="GF320">
        <v>417</v>
      </c>
      <c r="GG320" t="s">
        <v>679</v>
      </c>
      <c r="GH320">
        <v>30</v>
      </c>
      <c r="GI320" t="s">
        <v>679</v>
      </c>
      <c r="GJ320">
        <v>1673</v>
      </c>
      <c r="GK320" t="s">
        <v>679</v>
      </c>
      <c r="GL320">
        <v>15</v>
      </c>
      <c r="GM320" t="s">
        <v>679</v>
      </c>
      <c r="GN320">
        <v>0</v>
      </c>
      <c r="GP320">
        <v>1732</v>
      </c>
      <c r="GQ320" t="s">
        <v>679</v>
      </c>
      <c r="GR320">
        <v>110</v>
      </c>
      <c r="GS320" t="s">
        <v>679</v>
      </c>
      <c r="GT320">
        <v>313</v>
      </c>
      <c r="GU320" t="s">
        <v>679</v>
      </c>
      <c r="GV320">
        <v>2308</v>
      </c>
      <c r="GW320" t="s">
        <v>679</v>
      </c>
      <c r="GX320">
        <v>930</v>
      </c>
      <c r="GY320" t="s">
        <v>679</v>
      </c>
      <c r="GZ320">
        <v>5136</v>
      </c>
      <c r="HA320" t="s">
        <v>679</v>
      </c>
      <c r="HB320">
        <v>0</v>
      </c>
      <c r="HD320">
        <v>180</v>
      </c>
      <c r="HE320" t="s">
        <v>679</v>
      </c>
      <c r="HF320">
        <v>39</v>
      </c>
      <c r="HG320" t="s">
        <v>679</v>
      </c>
      <c r="HH320">
        <v>96</v>
      </c>
      <c r="HI320" t="s">
        <v>679</v>
      </c>
      <c r="HJ320">
        <v>63</v>
      </c>
      <c r="HK320" t="s">
        <v>679</v>
      </c>
      <c r="HL320">
        <v>15</v>
      </c>
      <c r="HM320" t="s">
        <v>679</v>
      </c>
      <c r="HN320">
        <v>1482</v>
      </c>
      <c r="HO320" t="s">
        <v>679</v>
      </c>
      <c r="HP320">
        <v>44</v>
      </c>
      <c r="HQ320" t="s">
        <v>679</v>
      </c>
      <c r="HR320">
        <v>13</v>
      </c>
      <c r="HS320" t="s">
        <v>679</v>
      </c>
      <c r="HT320">
        <v>22</v>
      </c>
      <c r="HU320" t="s">
        <v>679</v>
      </c>
      <c r="HV320">
        <v>339</v>
      </c>
      <c r="HW320" t="s">
        <v>679</v>
      </c>
      <c r="HX320">
        <v>35</v>
      </c>
      <c r="HY320" t="s">
        <v>679</v>
      </c>
      <c r="HZ320">
        <v>6</v>
      </c>
      <c r="IA320" t="s">
        <v>679</v>
      </c>
      <c r="IB320">
        <v>2</v>
      </c>
      <c r="IC320" t="s">
        <v>679</v>
      </c>
      <c r="ID320">
        <v>4</v>
      </c>
      <c r="IE320" t="s">
        <v>679</v>
      </c>
      <c r="IF320">
        <v>89</v>
      </c>
      <c r="IG320" t="s">
        <v>679</v>
      </c>
      <c r="IH320">
        <v>6</v>
      </c>
      <c r="II320" t="s">
        <v>679</v>
      </c>
      <c r="IJ320">
        <v>67</v>
      </c>
      <c r="IK320" t="s">
        <v>679</v>
      </c>
      <c r="IL320">
        <v>403</v>
      </c>
      <c r="IM320" t="s">
        <v>679</v>
      </c>
      <c r="IN320">
        <v>20</v>
      </c>
      <c r="IO320" t="s">
        <v>679</v>
      </c>
      <c r="IP320">
        <v>0</v>
      </c>
      <c r="IR320">
        <v>7</v>
      </c>
      <c r="IS320" t="s">
        <v>679</v>
      </c>
      <c r="IT320">
        <v>0</v>
      </c>
      <c r="IV320">
        <v>358</v>
      </c>
      <c r="IW320" t="s">
        <v>679</v>
      </c>
      <c r="IX320">
        <v>0</v>
      </c>
      <c r="IZ320">
        <v>260</v>
      </c>
      <c r="JA320" t="s">
        <v>679</v>
      </c>
      <c r="JB320">
        <v>112</v>
      </c>
      <c r="JC320" t="s">
        <v>679</v>
      </c>
      <c r="JD320">
        <v>259</v>
      </c>
      <c r="JE320" t="s">
        <v>679</v>
      </c>
      <c r="JF320">
        <v>0</v>
      </c>
      <c r="JH320">
        <v>0</v>
      </c>
      <c r="JJ320">
        <v>41</v>
      </c>
      <c r="JK320" t="s">
        <v>679</v>
      </c>
      <c r="JL320">
        <v>0</v>
      </c>
      <c r="JN320">
        <v>3</v>
      </c>
      <c r="JO320" t="s">
        <v>679</v>
      </c>
      <c r="JP320">
        <v>99</v>
      </c>
      <c r="JQ320" t="s">
        <v>679</v>
      </c>
      <c r="JR320">
        <v>700</v>
      </c>
      <c r="JS320" t="s">
        <v>679</v>
      </c>
      <c r="JT320">
        <v>19</v>
      </c>
      <c r="JU320" t="s">
        <v>679</v>
      </c>
      <c r="JV320">
        <v>8</v>
      </c>
      <c r="JW320" t="s">
        <v>679</v>
      </c>
      <c r="JX320">
        <v>831</v>
      </c>
      <c r="JY320" t="s">
        <v>679</v>
      </c>
      <c r="JZ320">
        <v>19</v>
      </c>
      <c r="KA320" t="s">
        <v>679</v>
      </c>
      <c r="KB320">
        <v>0</v>
      </c>
      <c r="KD320">
        <v>8</v>
      </c>
      <c r="KE320" t="s">
        <v>679</v>
      </c>
      <c r="KF320">
        <v>0</v>
      </c>
      <c r="KH320">
        <v>1565</v>
      </c>
      <c r="KI320" t="s">
        <v>679</v>
      </c>
      <c r="KJ320">
        <v>441</v>
      </c>
      <c r="KK320" t="s">
        <v>679</v>
      </c>
      <c r="KL320">
        <v>0</v>
      </c>
      <c r="KN320">
        <v>42</v>
      </c>
      <c r="KO320" t="s">
        <v>679</v>
      </c>
      <c r="KP320">
        <v>4</v>
      </c>
      <c r="KQ320" t="s">
        <v>679</v>
      </c>
      <c r="KR320">
        <v>0</v>
      </c>
      <c r="KT320">
        <v>0</v>
      </c>
      <c r="KV320">
        <v>493</v>
      </c>
      <c r="KW320" t="s">
        <v>679</v>
      </c>
      <c r="KX320">
        <v>12</v>
      </c>
      <c r="KY320" t="s">
        <v>679</v>
      </c>
      <c r="KZ320">
        <v>0</v>
      </c>
      <c r="LB320">
        <v>1635</v>
      </c>
      <c r="LC320" t="s">
        <v>679</v>
      </c>
      <c r="LD320">
        <v>185</v>
      </c>
      <c r="LE320" t="s">
        <v>679</v>
      </c>
      <c r="LF320">
        <v>170</v>
      </c>
      <c r="LG320" t="s">
        <v>679</v>
      </c>
      <c r="LH320">
        <v>402</v>
      </c>
      <c r="LI320" t="s">
        <v>679</v>
      </c>
      <c r="LJ320">
        <v>222</v>
      </c>
      <c r="LK320" t="s">
        <v>679</v>
      </c>
      <c r="LL320">
        <v>243</v>
      </c>
      <c r="LM320" t="s">
        <v>679</v>
      </c>
      <c r="LN320">
        <v>0</v>
      </c>
      <c r="LP320">
        <v>10</v>
      </c>
      <c r="LQ320" t="s">
        <v>679</v>
      </c>
      <c r="LR320">
        <v>0</v>
      </c>
      <c r="LT320">
        <v>224</v>
      </c>
      <c r="LU320" t="s">
        <v>679</v>
      </c>
      <c r="LV320">
        <v>0</v>
      </c>
      <c r="LX320">
        <v>932</v>
      </c>
      <c r="LY320" t="s">
        <v>679</v>
      </c>
      <c r="LZ320">
        <v>38</v>
      </c>
      <c r="MA320" t="s">
        <v>679</v>
      </c>
      <c r="MB320">
        <v>0</v>
      </c>
      <c r="MD320">
        <v>0</v>
      </c>
      <c r="MF320">
        <v>2</v>
      </c>
      <c r="MG320" t="s">
        <v>679</v>
      </c>
      <c r="MH320">
        <v>217</v>
      </c>
      <c r="MI320" t="s">
        <v>679</v>
      </c>
      <c r="MJ320">
        <v>42</v>
      </c>
      <c r="MK320" t="s">
        <v>679</v>
      </c>
      <c r="ML320">
        <v>30</v>
      </c>
      <c r="MM320" t="s">
        <v>679</v>
      </c>
      <c r="MN320">
        <v>287</v>
      </c>
      <c r="MO320" t="s">
        <v>679</v>
      </c>
      <c r="MP320">
        <v>149</v>
      </c>
      <c r="MQ320" t="s">
        <v>679</v>
      </c>
      <c r="MR320">
        <v>1383</v>
      </c>
      <c r="MS320" t="s">
        <v>679</v>
      </c>
      <c r="MT320">
        <v>610</v>
      </c>
      <c r="MU320" t="s">
        <v>679</v>
      </c>
      <c r="MV320">
        <v>950</v>
      </c>
      <c r="MW320" t="s">
        <v>679</v>
      </c>
      <c r="MX320">
        <v>424</v>
      </c>
      <c r="MY320" t="s">
        <v>679</v>
      </c>
      <c r="MZ320">
        <v>548</v>
      </c>
      <c r="NA320" t="s">
        <v>679</v>
      </c>
      <c r="NB320">
        <v>2295</v>
      </c>
      <c r="NC320" t="s">
        <v>679</v>
      </c>
      <c r="ND320">
        <v>52</v>
      </c>
      <c r="NE320" t="s">
        <v>679</v>
      </c>
      <c r="NF320">
        <v>7</v>
      </c>
      <c r="NG320" t="s">
        <v>679</v>
      </c>
      <c r="NH320">
        <v>154</v>
      </c>
      <c r="NI320" t="s">
        <v>679</v>
      </c>
      <c r="NJ320">
        <v>330</v>
      </c>
      <c r="NK320" t="s">
        <v>679</v>
      </c>
      <c r="NL320">
        <v>24</v>
      </c>
      <c r="NM320" t="s">
        <v>679</v>
      </c>
      <c r="NN320">
        <v>1098</v>
      </c>
      <c r="NO320" t="s">
        <v>679</v>
      </c>
      <c r="NP320">
        <v>149</v>
      </c>
      <c r="NQ320" t="s">
        <v>679</v>
      </c>
      <c r="NR320">
        <v>92</v>
      </c>
      <c r="NS320" t="s">
        <v>679</v>
      </c>
      <c r="NT320">
        <v>76</v>
      </c>
      <c r="NU320" t="s">
        <v>679</v>
      </c>
      <c r="NV320">
        <v>72</v>
      </c>
      <c r="NW320" t="s">
        <v>679</v>
      </c>
      <c r="NX320">
        <v>56</v>
      </c>
      <c r="NY320" t="s">
        <v>679</v>
      </c>
      <c r="NZ320">
        <v>46</v>
      </c>
      <c r="OA320" t="s">
        <v>679</v>
      </c>
      <c r="OB320">
        <v>0</v>
      </c>
      <c r="OD320">
        <v>15</v>
      </c>
      <c r="OE320" t="s">
        <v>679</v>
      </c>
      <c r="OF320">
        <v>487</v>
      </c>
      <c r="OG320" t="s">
        <v>679</v>
      </c>
      <c r="OH320">
        <v>325</v>
      </c>
      <c r="OI320" t="s">
        <v>679</v>
      </c>
      <c r="OJ320">
        <v>254</v>
      </c>
      <c r="OK320" t="s">
        <v>679</v>
      </c>
      <c r="OL320">
        <v>3</v>
      </c>
      <c r="OM320" t="s">
        <v>679</v>
      </c>
      <c r="ON320">
        <v>0</v>
      </c>
      <c r="OP320">
        <v>251</v>
      </c>
      <c r="OQ320" t="s">
        <v>679</v>
      </c>
      <c r="OR320">
        <v>84</v>
      </c>
      <c r="OS320" t="s">
        <v>679</v>
      </c>
      <c r="OT320">
        <v>349</v>
      </c>
      <c r="OU320" t="s">
        <v>679</v>
      </c>
      <c r="OV320">
        <v>136</v>
      </c>
      <c r="OW320" t="s">
        <v>679</v>
      </c>
      <c r="OX320">
        <v>5067</v>
      </c>
      <c r="OY320" t="s">
        <v>679</v>
      </c>
      <c r="OZ320">
        <v>187</v>
      </c>
      <c r="PA320" t="s">
        <v>679</v>
      </c>
      <c r="PB320">
        <v>2792</v>
      </c>
      <c r="PC320" t="s">
        <v>679</v>
      </c>
      <c r="PD320">
        <v>2475</v>
      </c>
      <c r="PE320" t="s">
        <v>679</v>
      </c>
      <c r="PF320">
        <v>4</v>
      </c>
      <c r="PG320" t="s">
        <v>679</v>
      </c>
      <c r="PH320">
        <v>1595</v>
      </c>
      <c r="PI320" t="s">
        <v>679</v>
      </c>
      <c r="PJ320">
        <v>0</v>
      </c>
      <c r="PL320">
        <v>2</v>
      </c>
      <c r="PM320" t="s">
        <v>679</v>
      </c>
      <c r="PN320">
        <v>42</v>
      </c>
      <c r="PO320" t="s">
        <v>679</v>
      </c>
      <c r="PP320">
        <v>0</v>
      </c>
      <c r="PR320">
        <v>73</v>
      </c>
      <c r="PS320" t="s">
        <v>679</v>
      </c>
      <c r="PT320">
        <v>14</v>
      </c>
      <c r="PU320" t="s">
        <v>679</v>
      </c>
      <c r="PV320">
        <v>386</v>
      </c>
      <c r="PW320" t="s">
        <v>679</v>
      </c>
      <c r="PX320">
        <v>134</v>
      </c>
      <c r="PY320" t="s">
        <v>679</v>
      </c>
      <c r="PZ320">
        <v>24</v>
      </c>
      <c r="QA320" t="s">
        <v>679</v>
      </c>
      <c r="QB320">
        <v>61</v>
      </c>
      <c r="QC320" t="s">
        <v>679</v>
      </c>
      <c r="QD320">
        <v>95</v>
      </c>
      <c r="QE320" t="s">
        <v>679</v>
      </c>
      <c r="QF320">
        <v>48</v>
      </c>
      <c r="QG320" t="s">
        <v>679</v>
      </c>
      <c r="QH320">
        <v>41</v>
      </c>
      <c r="QI320" t="s">
        <v>679</v>
      </c>
      <c r="QJ320">
        <v>142</v>
      </c>
      <c r="QK320" t="s">
        <v>679</v>
      </c>
      <c r="QL320">
        <v>6097</v>
      </c>
      <c r="QM320" t="s">
        <v>679</v>
      </c>
      <c r="QN320">
        <v>1040</v>
      </c>
      <c r="QO320" t="s">
        <v>679</v>
      </c>
      <c r="QP320">
        <v>2435</v>
      </c>
      <c r="QQ320" t="s">
        <v>679</v>
      </c>
      <c r="QR320">
        <v>2524</v>
      </c>
      <c r="QS320" t="s">
        <v>679</v>
      </c>
      <c r="QT320">
        <v>1014</v>
      </c>
      <c r="QU320" t="s">
        <v>679</v>
      </c>
      <c r="QV320">
        <v>413</v>
      </c>
      <c r="QW320" t="s">
        <v>679</v>
      </c>
      <c r="QX320">
        <v>1622</v>
      </c>
      <c r="QY320" t="s">
        <v>679</v>
      </c>
      <c r="QZ320">
        <v>553</v>
      </c>
      <c r="RA320" t="s">
        <v>679</v>
      </c>
      <c r="RB320">
        <v>492</v>
      </c>
      <c r="RC320" t="s">
        <v>679</v>
      </c>
      <c r="RD320">
        <v>1073</v>
      </c>
      <c r="RE320" t="s">
        <v>679</v>
      </c>
      <c r="RF320">
        <v>1094</v>
      </c>
      <c r="RG320" t="s">
        <v>679</v>
      </c>
      <c r="RH320">
        <v>3587</v>
      </c>
      <c r="RI320" t="s">
        <v>679</v>
      </c>
      <c r="RJ320">
        <v>4200</v>
      </c>
      <c r="RK320" t="s">
        <v>679</v>
      </c>
      <c r="RL320">
        <v>229</v>
      </c>
      <c r="RM320" t="s">
        <v>679</v>
      </c>
      <c r="RN320">
        <v>2163</v>
      </c>
      <c r="RO320" t="s">
        <v>679</v>
      </c>
      <c r="RP320">
        <v>54</v>
      </c>
      <c r="RQ320" t="s">
        <v>679</v>
      </c>
      <c r="RR320">
        <v>219</v>
      </c>
      <c r="RS320" t="s">
        <v>679</v>
      </c>
      <c r="RT320">
        <v>500</v>
      </c>
      <c r="RU320" t="s">
        <v>679</v>
      </c>
      <c r="RV320">
        <v>3978</v>
      </c>
      <c r="RW320" t="s">
        <v>679</v>
      </c>
      <c r="RX320">
        <v>1788</v>
      </c>
      <c r="RY320" t="s">
        <v>679</v>
      </c>
      <c r="RZ320">
        <v>1345</v>
      </c>
      <c r="SA320" t="s">
        <v>679</v>
      </c>
      <c r="SB320">
        <v>2112</v>
      </c>
      <c r="SC320" t="s">
        <v>679</v>
      </c>
      <c r="SD320">
        <v>807</v>
      </c>
      <c r="SE320" t="s">
        <v>679</v>
      </c>
      <c r="SF320">
        <v>293</v>
      </c>
      <c r="SG320" t="s">
        <v>679</v>
      </c>
      <c r="SH320">
        <v>1488</v>
      </c>
      <c r="SI320" t="s">
        <v>679</v>
      </c>
      <c r="SJ320">
        <v>1960</v>
      </c>
      <c r="SK320" t="s">
        <v>679</v>
      </c>
      <c r="SL320">
        <v>505</v>
      </c>
      <c r="SM320" t="s">
        <v>679</v>
      </c>
      <c r="SN320">
        <v>1353</v>
      </c>
      <c r="SO320" t="s">
        <v>679</v>
      </c>
      <c r="SP320">
        <v>1418</v>
      </c>
      <c r="SQ320" t="s">
        <v>679</v>
      </c>
      <c r="SR320">
        <v>8622</v>
      </c>
      <c r="SS320" t="s">
        <v>679</v>
      </c>
      <c r="ST320">
        <v>2130</v>
      </c>
      <c r="SU320" t="s">
        <v>679</v>
      </c>
      <c r="SV320">
        <v>250</v>
      </c>
      <c r="SW320" t="s">
        <v>679</v>
      </c>
      <c r="SX320">
        <v>3688</v>
      </c>
      <c r="SY320" t="s">
        <v>679</v>
      </c>
      <c r="SZ320">
        <v>1696</v>
      </c>
      <c r="TA320" t="s">
        <v>679</v>
      </c>
      <c r="TB320">
        <v>1747</v>
      </c>
      <c r="TC320" t="s">
        <v>679</v>
      </c>
      <c r="TD320">
        <v>1652</v>
      </c>
      <c r="TE320" t="s">
        <v>679</v>
      </c>
      <c r="TF320">
        <v>36</v>
      </c>
      <c r="TG320" t="s">
        <v>679</v>
      </c>
      <c r="TH320">
        <v>1323</v>
      </c>
      <c r="TI320" t="s">
        <v>679</v>
      </c>
      <c r="TJ320">
        <v>69</v>
      </c>
      <c r="TK320" t="s">
        <v>679</v>
      </c>
      <c r="TL320">
        <v>134</v>
      </c>
      <c r="TM320" t="s">
        <v>679</v>
      </c>
      <c r="TN320">
        <v>5137</v>
      </c>
      <c r="TO320" t="s">
        <v>679</v>
      </c>
      <c r="TP320">
        <v>4648</v>
      </c>
      <c r="TQ320" t="s">
        <v>679</v>
      </c>
      <c r="TR320">
        <v>129</v>
      </c>
      <c r="TS320" t="s">
        <v>679</v>
      </c>
      <c r="TT320">
        <v>1827</v>
      </c>
      <c r="TU320" t="s">
        <v>679</v>
      </c>
      <c r="TV320">
        <v>1</v>
      </c>
      <c r="TW320" t="s">
        <v>679</v>
      </c>
      <c r="TX320">
        <v>13</v>
      </c>
      <c r="TY320" t="s">
        <v>679</v>
      </c>
      <c r="TZ320">
        <v>1063</v>
      </c>
      <c r="UA320" t="s">
        <v>679</v>
      </c>
      <c r="UB320">
        <v>22</v>
      </c>
      <c r="UC320" t="s">
        <v>679</v>
      </c>
      <c r="UD320">
        <v>191</v>
      </c>
      <c r="UE320" t="s">
        <v>679</v>
      </c>
      <c r="UF320">
        <v>2642</v>
      </c>
      <c r="UG320" t="s">
        <v>679</v>
      </c>
      <c r="UH320">
        <v>2234</v>
      </c>
      <c r="UI320" t="s">
        <v>679</v>
      </c>
      <c r="UJ320">
        <v>7715</v>
      </c>
      <c r="UK320" t="s">
        <v>679</v>
      </c>
      <c r="UL320">
        <v>1786</v>
      </c>
      <c r="UM320" t="s">
        <v>679</v>
      </c>
      <c r="UN320">
        <v>8360</v>
      </c>
      <c r="UO320" t="s">
        <v>679</v>
      </c>
      <c r="UP320">
        <v>1337</v>
      </c>
      <c r="UQ320" t="s">
        <v>679</v>
      </c>
      <c r="UR320">
        <v>9662</v>
      </c>
      <c r="US320" t="s">
        <v>679</v>
      </c>
      <c r="UT320">
        <v>451</v>
      </c>
      <c r="UU320" t="s">
        <v>679</v>
      </c>
      <c r="UV320">
        <v>1560</v>
      </c>
      <c r="UW320" t="s">
        <v>679</v>
      </c>
      <c r="UX320">
        <v>759</v>
      </c>
      <c r="UY320" t="s">
        <v>679</v>
      </c>
      <c r="UZ320">
        <v>2466</v>
      </c>
      <c r="VA320" t="s">
        <v>679</v>
      </c>
      <c r="VB320">
        <v>3709</v>
      </c>
      <c r="VC320" t="s">
        <v>679</v>
      </c>
      <c r="VD320">
        <v>2326</v>
      </c>
      <c r="VE320" t="s">
        <v>679</v>
      </c>
      <c r="VF320">
        <v>1252</v>
      </c>
      <c r="VG320" t="s">
        <v>679</v>
      </c>
      <c r="VH320">
        <v>1248</v>
      </c>
      <c r="VI320" t="s">
        <v>679</v>
      </c>
      <c r="VJ320">
        <v>2570</v>
      </c>
      <c r="VK320" t="s">
        <v>679</v>
      </c>
      <c r="VL320">
        <v>497</v>
      </c>
      <c r="VM320" t="s">
        <v>679</v>
      </c>
      <c r="VN320">
        <v>0</v>
      </c>
      <c r="VP320">
        <v>195</v>
      </c>
      <c r="VQ320" t="s">
        <v>679</v>
      </c>
      <c r="VR320">
        <v>3</v>
      </c>
      <c r="VS320" t="s">
        <v>679</v>
      </c>
      <c r="VT320">
        <v>340</v>
      </c>
      <c r="VU320" t="s">
        <v>679</v>
      </c>
      <c r="VV320">
        <v>250</v>
      </c>
      <c r="VW320" t="s">
        <v>679</v>
      </c>
      <c r="VX320">
        <v>238</v>
      </c>
      <c r="VY320" t="s">
        <v>679</v>
      </c>
      <c r="VZ320">
        <v>1623</v>
      </c>
      <c r="WA320" t="s">
        <v>679</v>
      </c>
      <c r="WB320">
        <v>8459</v>
      </c>
      <c r="WC320" t="s">
        <v>679</v>
      </c>
      <c r="WD320">
        <v>21876</v>
      </c>
      <c r="WE320" t="s">
        <v>679</v>
      </c>
      <c r="WF320">
        <v>752</v>
      </c>
      <c r="WG320" t="s">
        <v>679</v>
      </c>
      <c r="WH320">
        <v>2948</v>
      </c>
      <c r="WI320" t="s">
        <v>679</v>
      </c>
      <c r="WJ320">
        <v>557</v>
      </c>
      <c r="WK320" t="s">
        <v>679</v>
      </c>
      <c r="WL320">
        <v>355</v>
      </c>
      <c r="WM320" t="s">
        <v>679</v>
      </c>
      <c r="WN320">
        <v>1912</v>
      </c>
      <c r="WO320" t="s">
        <v>679</v>
      </c>
      <c r="WP320">
        <v>1629</v>
      </c>
      <c r="WQ320" t="s">
        <v>679</v>
      </c>
      <c r="WR320">
        <v>0</v>
      </c>
      <c r="WT320">
        <v>4436</v>
      </c>
      <c r="WU320" t="s">
        <v>679</v>
      </c>
      <c r="WV320">
        <v>7578</v>
      </c>
      <c r="WW320" t="s">
        <v>679</v>
      </c>
      <c r="WX320">
        <v>998</v>
      </c>
      <c r="WY320" t="s">
        <v>679</v>
      </c>
      <c r="WZ320">
        <v>1150</v>
      </c>
      <c r="XA320" t="s">
        <v>679</v>
      </c>
      <c r="XB320">
        <v>28</v>
      </c>
      <c r="XC320" t="s">
        <v>679</v>
      </c>
      <c r="XD320">
        <v>2358</v>
      </c>
      <c r="XE320" t="s">
        <v>679</v>
      </c>
      <c r="XF320">
        <v>18963</v>
      </c>
      <c r="XG320" t="s">
        <v>679</v>
      </c>
      <c r="XH320">
        <v>1805</v>
      </c>
      <c r="XI320" t="s">
        <v>679</v>
      </c>
      <c r="XJ320">
        <v>424</v>
      </c>
      <c r="XK320" t="s">
        <v>679</v>
      </c>
      <c r="XL320">
        <v>319</v>
      </c>
      <c r="XM320" t="s">
        <v>679</v>
      </c>
      <c r="XN320">
        <v>18</v>
      </c>
      <c r="XO320" t="s">
        <v>679</v>
      </c>
      <c r="XP320">
        <v>19</v>
      </c>
      <c r="XQ320" t="s">
        <v>679</v>
      </c>
      <c r="XR320">
        <v>6889</v>
      </c>
      <c r="XS320" t="s">
        <v>679</v>
      </c>
      <c r="XT320">
        <v>1012</v>
      </c>
      <c r="XU320" t="s">
        <v>679</v>
      </c>
      <c r="XV320">
        <v>347</v>
      </c>
      <c r="XW320" t="s">
        <v>679</v>
      </c>
      <c r="XX320">
        <v>847</v>
      </c>
      <c r="XY320" t="s">
        <v>679</v>
      </c>
      <c r="XZ320">
        <v>240</v>
      </c>
      <c r="YA320" t="s">
        <v>679</v>
      </c>
      <c r="YB320">
        <v>2943</v>
      </c>
      <c r="YC320" t="s">
        <v>679</v>
      </c>
      <c r="YD320">
        <v>233</v>
      </c>
      <c r="YE320" t="s">
        <v>679</v>
      </c>
      <c r="YF320">
        <v>663</v>
      </c>
      <c r="YG320" t="s">
        <v>679</v>
      </c>
      <c r="YH320">
        <v>4702</v>
      </c>
      <c r="YI320" t="s">
        <v>679</v>
      </c>
      <c r="YJ320">
        <v>417</v>
      </c>
      <c r="YK320" t="s">
        <v>679</v>
      </c>
      <c r="YL320">
        <v>173</v>
      </c>
      <c r="YM320" t="s">
        <v>679</v>
      </c>
      <c r="YN320">
        <v>806</v>
      </c>
      <c r="YO320" t="s">
        <v>679</v>
      </c>
      <c r="YP320">
        <v>309</v>
      </c>
      <c r="YQ320" t="s">
        <v>679</v>
      </c>
      <c r="YR320">
        <v>0</v>
      </c>
      <c r="YT320">
        <v>0</v>
      </c>
      <c r="YV320">
        <v>296762</v>
      </c>
      <c r="YW320" t="s">
        <v>276</v>
      </c>
      <c r="YY320">
        <v>220148</v>
      </c>
      <c r="YZ320">
        <v>34491</v>
      </c>
      <c r="ZA320">
        <v>78499</v>
      </c>
      <c r="ZB320">
        <v>76614</v>
      </c>
      <c r="ZC320">
        <v>62793</v>
      </c>
      <c r="ZD320">
        <v>3615</v>
      </c>
      <c r="ZE320">
        <v>131052</v>
      </c>
      <c r="ZF320">
        <v>89078</v>
      </c>
      <c r="ZG320">
        <v>82</v>
      </c>
      <c r="ZH320">
        <v>36</v>
      </c>
      <c r="ZI320">
        <v>62875</v>
      </c>
      <c r="ZJ320">
        <v>62829</v>
      </c>
      <c r="ZK320">
        <v>13110</v>
      </c>
      <c r="ZL320">
        <v>63066</v>
      </c>
      <c r="ZM320">
        <v>62155</v>
      </c>
      <c r="ZN320">
        <v>27408</v>
      </c>
      <c r="ZO320">
        <v>217012</v>
      </c>
      <c r="ZP320">
        <v>2257</v>
      </c>
      <c r="ZQ320">
        <v>19740</v>
      </c>
      <c r="ZR320">
        <v>3916</v>
      </c>
      <c r="ZS320">
        <v>19144</v>
      </c>
      <c r="ZT320">
        <v>2332</v>
      </c>
      <c r="ZU320">
        <v>36</v>
      </c>
      <c r="ZV320">
        <v>20</v>
      </c>
      <c r="ZW320">
        <v>37097</v>
      </c>
      <c r="ZX320">
        <v>191</v>
      </c>
      <c r="ZY320">
        <v>17907</v>
      </c>
      <c r="AAA320" s="26"/>
    </row>
    <row r="321" spans="1:703" x14ac:dyDescent="0.25">
      <c r="A321" t="s">
        <v>956</v>
      </c>
      <c r="B321">
        <v>0</v>
      </c>
      <c r="D321">
        <v>161</v>
      </c>
      <c r="E321" t="s">
        <v>679</v>
      </c>
      <c r="F321">
        <v>0</v>
      </c>
      <c r="H321">
        <v>0</v>
      </c>
      <c r="J321">
        <v>0</v>
      </c>
      <c r="L321">
        <v>0</v>
      </c>
      <c r="N321">
        <v>0</v>
      </c>
      <c r="P321">
        <v>0</v>
      </c>
      <c r="R321">
        <v>0</v>
      </c>
      <c r="T321">
        <v>0</v>
      </c>
      <c r="V321">
        <v>21</v>
      </c>
      <c r="W321" t="s">
        <v>679</v>
      </c>
      <c r="X321">
        <v>0</v>
      </c>
      <c r="Z321">
        <v>877</v>
      </c>
      <c r="AA321" t="s">
        <v>679</v>
      </c>
      <c r="AB321">
        <v>401</v>
      </c>
      <c r="AC321" t="s">
        <v>679</v>
      </c>
      <c r="AD321">
        <v>0</v>
      </c>
      <c r="AF321">
        <v>155</v>
      </c>
      <c r="AG321" t="s">
        <v>679</v>
      </c>
      <c r="AH321">
        <v>0</v>
      </c>
      <c r="AJ321">
        <v>110</v>
      </c>
      <c r="AK321" t="s">
        <v>679</v>
      </c>
      <c r="AL321">
        <v>29</v>
      </c>
      <c r="AM321" t="s">
        <v>679</v>
      </c>
      <c r="AN321">
        <v>211</v>
      </c>
      <c r="AO321" t="s">
        <v>679</v>
      </c>
      <c r="AP321">
        <v>0</v>
      </c>
      <c r="AR321">
        <v>16</v>
      </c>
      <c r="AS321" t="s">
        <v>679</v>
      </c>
      <c r="AT321">
        <v>0</v>
      </c>
      <c r="AV321">
        <v>30</v>
      </c>
      <c r="AW321" t="s">
        <v>679</v>
      </c>
      <c r="AX321">
        <v>9</v>
      </c>
      <c r="AY321" t="s">
        <v>679</v>
      </c>
      <c r="AZ321">
        <v>0</v>
      </c>
      <c r="BB321">
        <v>0</v>
      </c>
      <c r="BD321">
        <v>0</v>
      </c>
      <c r="BF321">
        <v>0</v>
      </c>
      <c r="BH321">
        <v>7</v>
      </c>
      <c r="BI321" t="s">
        <v>679</v>
      </c>
      <c r="BJ321">
        <v>14</v>
      </c>
      <c r="BK321" t="s">
        <v>679</v>
      </c>
      <c r="BL321">
        <v>0</v>
      </c>
      <c r="BN321">
        <v>0</v>
      </c>
      <c r="BP321">
        <v>0</v>
      </c>
      <c r="BR321">
        <v>158</v>
      </c>
      <c r="BS321" t="s">
        <v>679</v>
      </c>
      <c r="BT321">
        <v>0</v>
      </c>
      <c r="BV321">
        <v>61</v>
      </c>
      <c r="BW321" t="s">
        <v>679</v>
      </c>
      <c r="BX321">
        <v>19</v>
      </c>
      <c r="BY321" t="s">
        <v>679</v>
      </c>
      <c r="BZ321">
        <v>39</v>
      </c>
      <c r="CA321" t="s">
        <v>679</v>
      </c>
      <c r="CB321">
        <v>0</v>
      </c>
      <c r="CD321">
        <v>0</v>
      </c>
      <c r="CF321">
        <v>0</v>
      </c>
      <c r="CH321">
        <v>316</v>
      </c>
      <c r="CI321" t="s">
        <v>679</v>
      </c>
      <c r="CJ321">
        <v>0</v>
      </c>
      <c r="CL321">
        <v>0</v>
      </c>
      <c r="CN321">
        <v>17</v>
      </c>
      <c r="CO321" t="s">
        <v>679</v>
      </c>
      <c r="CP321">
        <v>0</v>
      </c>
      <c r="CR321">
        <v>1</v>
      </c>
      <c r="CS321" t="s">
        <v>679</v>
      </c>
      <c r="CT321">
        <v>0</v>
      </c>
      <c r="CV321">
        <v>0</v>
      </c>
      <c r="CX321">
        <v>0</v>
      </c>
      <c r="CZ321">
        <v>57</v>
      </c>
      <c r="DA321" t="s">
        <v>679</v>
      </c>
      <c r="DB321">
        <v>0</v>
      </c>
      <c r="DD321">
        <v>0</v>
      </c>
      <c r="DF321">
        <v>439</v>
      </c>
      <c r="DG321" t="s">
        <v>679</v>
      </c>
      <c r="DH321">
        <v>0</v>
      </c>
      <c r="DJ321">
        <v>0</v>
      </c>
      <c r="DL321">
        <v>0</v>
      </c>
      <c r="DN321">
        <v>0</v>
      </c>
      <c r="DP321">
        <v>62</v>
      </c>
      <c r="DQ321" t="s">
        <v>679</v>
      </c>
      <c r="DR321">
        <v>193</v>
      </c>
      <c r="DS321" t="s">
        <v>679</v>
      </c>
      <c r="DT321">
        <v>0</v>
      </c>
      <c r="DV321">
        <v>81</v>
      </c>
      <c r="DW321" t="s">
        <v>679</v>
      </c>
      <c r="DX321">
        <v>183</v>
      </c>
      <c r="DY321" t="s">
        <v>679</v>
      </c>
      <c r="DZ321">
        <v>55</v>
      </c>
      <c r="EA321" t="s">
        <v>679</v>
      </c>
      <c r="EB321">
        <v>327</v>
      </c>
      <c r="EC321" t="s">
        <v>679</v>
      </c>
      <c r="ED321">
        <v>38</v>
      </c>
      <c r="EE321" t="s">
        <v>679</v>
      </c>
      <c r="EF321">
        <v>24</v>
      </c>
      <c r="EG321" t="s">
        <v>679</v>
      </c>
      <c r="EH321">
        <v>6</v>
      </c>
      <c r="EI321" t="s">
        <v>679</v>
      </c>
      <c r="EJ321">
        <v>45</v>
      </c>
      <c r="EK321" t="s">
        <v>679</v>
      </c>
      <c r="EL321">
        <v>29</v>
      </c>
      <c r="EM321" t="s">
        <v>679</v>
      </c>
      <c r="EN321">
        <v>131</v>
      </c>
      <c r="EO321" t="s">
        <v>679</v>
      </c>
      <c r="EP321">
        <v>0</v>
      </c>
      <c r="ER321">
        <v>737</v>
      </c>
      <c r="ES321" t="s">
        <v>679</v>
      </c>
      <c r="ET321">
        <v>214</v>
      </c>
      <c r="EU321" t="s">
        <v>679</v>
      </c>
      <c r="EV321">
        <v>77</v>
      </c>
      <c r="EW321" t="s">
        <v>679</v>
      </c>
      <c r="EX321">
        <v>56</v>
      </c>
      <c r="EY321" t="s">
        <v>679</v>
      </c>
      <c r="EZ321">
        <v>0</v>
      </c>
      <c r="FB321">
        <v>238</v>
      </c>
      <c r="FC321" t="s">
        <v>679</v>
      </c>
      <c r="FD321">
        <v>96</v>
      </c>
      <c r="FE321" t="s">
        <v>679</v>
      </c>
      <c r="FF321">
        <v>477</v>
      </c>
      <c r="FG321" t="s">
        <v>679</v>
      </c>
      <c r="FH321">
        <v>5</v>
      </c>
      <c r="FI321" t="s">
        <v>679</v>
      </c>
      <c r="FJ321">
        <v>3</v>
      </c>
      <c r="FK321" t="s">
        <v>679</v>
      </c>
      <c r="FL321">
        <v>8</v>
      </c>
      <c r="FM321" t="s">
        <v>679</v>
      </c>
      <c r="FN321">
        <v>0</v>
      </c>
      <c r="FP321">
        <v>29</v>
      </c>
      <c r="FQ321" t="s">
        <v>679</v>
      </c>
      <c r="FR321">
        <v>122</v>
      </c>
      <c r="FS321" t="s">
        <v>679</v>
      </c>
      <c r="FT321">
        <v>6</v>
      </c>
      <c r="FU321" t="s">
        <v>679</v>
      </c>
      <c r="FV321">
        <v>0</v>
      </c>
      <c r="FX321">
        <v>140</v>
      </c>
      <c r="FY321" t="s">
        <v>679</v>
      </c>
      <c r="FZ321">
        <v>217</v>
      </c>
      <c r="GA321" t="s">
        <v>679</v>
      </c>
      <c r="GB321">
        <v>36</v>
      </c>
      <c r="GC321" t="s">
        <v>679</v>
      </c>
      <c r="GD321">
        <v>61</v>
      </c>
      <c r="GE321" t="s">
        <v>679</v>
      </c>
      <c r="GF321">
        <v>699</v>
      </c>
      <c r="GG321" t="s">
        <v>679</v>
      </c>
      <c r="GH321">
        <v>5</v>
      </c>
      <c r="GI321" t="s">
        <v>679</v>
      </c>
      <c r="GJ321">
        <v>539</v>
      </c>
      <c r="GK321" t="s">
        <v>679</v>
      </c>
      <c r="GL321">
        <v>29</v>
      </c>
      <c r="GM321" t="s">
        <v>679</v>
      </c>
      <c r="GN321">
        <v>0</v>
      </c>
      <c r="GP321">
        <v>819</v>
      </c>
      <c r="GQ321" t="s">
        <v>679</v>
      </c>
      <c r="GR321">
        <v>0</v>
      </c>
      <c r="GT321">
        <v>231</v>
      </c>
      <c r="GU321" t="s">
        <v>679</v>
      </c>
      <c r="GV321">
        <v>1384</v>
      </c>
      <c r="GW321" t="s">
        <v>679</v>
      </c>
      <c r="GX321">
        <v>0</v>
      </c>
      <c r="GZ321">
        <v>2202</v>
      </c>
      <c r="HA321" t="s">
        <v>679</v>
      </c>
      <c r="HB321">
        <v>13</v>
      </c>
      <c r="HC321" t="s">
        <v>679</v>
      </c>
      <c r="HD321">
        <v>51</v>
      </c>
      <c r="HE321" t="s">
        <v>679</v>
      </c>
      <c r="HF321">
        <v>14</v>
      </c>
      <c r="HG321" t="s">
        <v>679</v>
      </c>
      <c r="HH321">
        <v>162</v>
      </c>
      <c r="HI321" t="s">
        <v>679</v>
      </c>
      <c r="HJ321">
        <v>0</v>
      </c>
      <c r="HL321">
        <v>14</v>
      </c>
      <c r="HM321" t="s">
        <v>679</v>
      </c>
      <c r="HN321">
        <v>116</v>
      </c>
      <c r="HO321" t="s">
        <v>679</v>
      </c>
      <c r="HP321">
        <v>16</v>
      </c>
      <c r="HQ321" t="s">
        <v>679</v>
      </c>
      <c r="HR321">
        <v>0</v>
      </c>
      <c r="HT321">
        <v>252</v>
      </c>
      <c r="HU321" t="s">
        <v>679</v>
      </c>
      <c r="HV321">
        <v>1243</v>
      </c>
      <c r="HW321" t="s">
        <v>679</v>
      </c>
      <c r="HX321">
        <v>391</v>
      </c>
      <c r="HY321" t="s">
        <v>679</v>
      </c>
      <c r="HZ321">
        <v>1244</v>
      </c>
      <c r="IA321" t="s">
        <v>679</v>
      </c>
      <c r="IB321">
        <v>28</v>
      </c>
      <c r="IC321" t="s">
        <v>679</v>
      </c>
      <c r="ID321">
        <v>987</v>
      </c>
      <c r="IE321" t="s">
        <v>679</v>
      </c>
      <c r="IF321">
        <v>179</v>
      </c>
      <c r="IG321" t="s">
        <v>679</v>
      </c>
      <c r="IH321">
        <v>8</v>
      </c>
      <c r="II321" t="s">
        <v>679</v>
      </c>
      <c r="IJ321">
        <v>0</v>
      </c>
      <c r="IL321">
        <v>40</v>
      </c>
      <c r="IM321" t="s">
        <v>679</v>
      </c>
      <c r="IN321">
        <v>38</v>
      </c>
      <c r="IO321" t="s">
        <v>679</v>
      </c>
      <c r="IP321">
        <v>0</v>
      </c>
      <c r="IR321">
        <v>0</v>
      </c>
      <c r="IT321">
        <v>0</v>
      </c>
      <c r="IV321">
        <v>4156</v>
      </c>
      <c r="IW321" t="s">
        <v>679</v>
      </c>
      <c r="IX321">
        <v>0</v>
      </c>
      <c r="IZ321">
        <v>221</v>
      </c>
      <c r="JA321" t="s">
        <v>679</v>
      </c>
      <c r="JB321">
        <v>9</v>
      </c>
      <c r="JC321" t="s">
        <v>679</v>
      </c>
      <c r="JD321">
        <v>0</v>
      </c>
      <c r="JF321">
        <v>0</v>
      </c>
      <c r="JH321">
        <v>7</v>
      </c>
      <c r="JI321" t="s">
        <v>679</v>
      </c>
      <c r="JJ321">
        <v>23</v>
      </c>
      <c r="JK321" t="s">
        <v>679</v>
      </c>
      <c r="JL321">
        <v>0</v>
      </c>
      <c r="JN321">
        <v>0</v>
      </c>
      <c r="JP321">
        <v>27</v>
      </c>
      <c r="JQ321" t="s">
        <v>679</v>
      </c>
      <c r="JR321">
        <v>132</v>
      </c>
      <c r="JS321" t="s">
        <v>679</v>
      </c>
      <c r="JT321">
        <v>5</v>
      </c>
      <c r="JU321" t="s">
        <v>679</v>
      </c>
      <c r="JV321">
        <v>2</v>
      </c>
      <c r="JW321" t="s">
        <v>679</v>
      </c>
      <c r="JX321">
        <v>32</v>
      </c>
      <c r="JY321" t="s">
        <v>679</v>
      </c>
      <c r="JZ321">
        <v>132</v>
      </c>
      <c r="KA321" t="s">
        <v>679</v>
      </c>
      <c r="KB321">
        <v>0</v>
      </c>
      <c r="KD321">
        <v>0</v>
      </c>
      <c r="KF321">
        <v>0</v>
      </c>
      <c r="KH321">
        <v>1789</v>
      </c>
      <c r="KI321" t="s">
        <v>679</v>
      </c>
      <c r="KJ321">
        <v>0</v>
      </c>
      <c r="KL321">
        <v>0</v>
      </c>
      <c r="KN321">
        <v>12</v>
      </c>
      <c r="KO321" t="s">
        <v>679</v>
      </c>
      <c r="KP321">
        <v>7</v>
      </c>
      <c r="KQ321" t="s">
        <v>679</v>
      </c>
      <c r="KR321">
        <v>0</v>
      </c>
      <c r="KT321">
        <v>10</v>
      </c>
      <c r="KU321" t="s">
        <v>679</v>
      </c>
      <c r="KV321">
        <v>44</v>
      </c>
      <c r="KW321" t="s">
        <v>679</v>
      </c>
      <c r="KX321">
        <v>0</v>
      </c>
      <c r="KZ321">
        <v>0</v>
      </c>
      <c r="LB321">
        <v>128</v>
      </c>
      <c r="LC321" t="s">
        <v>679</v>
      </c>
      <c r="LD321">
        <v>0</v>
      </c>
      <c r="LF321">
        <v>0</v>
      </c>
      <c r="LH321">
        <v>858</v>
      </c>
      <c r="LI321" t="s">
        <v>679</v>
      </c>
      <c r="LJ321">
        <v>4002</v>
      </c>
      <c r="LK321" t="s">
        <v>679</v>
      </c>
      <c r="LL321">
        <v>896</v>
      </c>
      <c r="LM321" t="s">
        <v>679</v>
      </c>
      <c r="LN321">
        <v>0</v>
      </c>
      <c r="LP321">
        <v>0</v>
      </c>
      <c r="LR321">
        <v>0</v>
      </c>
      <c r="LT321">
        <v>37</v>
      </c>
      <c r="LU321" t="s">
        <v>679</v>
      </c>
      <c r="LV321">
        <v>0</v>
      </c>
      <c r="LX321">
        <v>403</v>
      </c>
      <c r="LY321" t="s">
        <v>679</v>
      </c>
      <c r="LZ321">
        <v>40</v>
      </c>
      <c r="MA321" t="s">
        <v>679</v>
      </c>
      <c r="MB321">
        <v>10</v>
      </c>
      <c r="MC321" t="s">
        <v>679</v>
      </c>
      <c r="MD321">
        <v>8</v>
      </c>
      <c r="ME321" t="s">
        <v>679</v>
      </c>
      <c r="MF321">
        <v>0</v>
      </c>
      <c r="MH321">
        <v>225</v>
      </c>
      <c r="MI321" t="s">
        <v>679</v>
      </c>
      <c r="MJ321">
        <v>0</v>
      </c>
      <c r="ML321">
        <v>0</v>
      </c>
      <c r="MN321">
        <v>633</v>
      </c>
      <c r="MO321" t="s">
        <v>679</v>
      </c>
      <c r="MP321">
        <v>62</v>
      </c>
      <c r="MQ321" t="s">
        <v>679</v>
      </c>
      <c r="MR321">
        <v>333</v>
      </c>
      <c r="MS321" t="s">
        <v>679</v>
      </c>
      <c r="MT321">
        <v>59</v>
      </c>
      <c r="MU321" t="s">
        <v>679</v>
      </c>
      <c r="MV321">
        <v>338</v>
      </c>
      <c r="MW321" t="s">
        <v>679</v>
      </c>
      <c r="MX321">
        <v>760</v>
      </c>
      <c r="MY321" t="s">
        <v>679</v>
      </c>
      <c r="MZ321">
        <v>0</v>
      </c>
      <c r="NB321">
        <v>197</v>
      </c>
      <c r="NC321" t="s">
        <v>679</v>
      </c>
      <c r="ND321">
        <v>245</v>
      </c>
      <c r="NE321" t="s">
        <v>679</v>
      </c>
      <c r="NF321">
        <v>0</v>
      </c>
      <c r="NH321">
        <v>164</v>
      </c>
      <c r="NI321" t="s">
        <v>679</v>
      </c>
      <c r="NJ321">
        <v>387</v>
      </c>
      <c r="NK321" t="s">
        <v>679</v>
      </c>
      <c r="NL321">
        <v>22</v>
      </c>
      <c r="NM321" t="s">
        <v>679</v>
      </c>
      <c r="NN321">
        <v>318</v>
      </c>
      <c r="NO321" t="s">
        <v>679</v>
      </c>
      <c r="NP321">
        <v>0</v>
      </c>
      <c r="NR321">
        <v>113</v>
      </c>
      <c r="NS321" t="s">
        <v>679</v>
      </c>
      <c r="NT321">
        <v>0</v>
      </c>
      <c r="NV321">
        <v>300</v>
      </c>
      <c r="NW321" t="s">
        <v>679</v>
      </c>
      <c r="NX321">
        <v>203</v>
      </c>
      <c r="NY321" t="s">
        <v>679</v>
      </c>
      <c r="NZ321">
        <v>76</v>
      </c>
      <c r="OA321" t="s">
        <v>679</v>
      </c>
      <c r="OB321">
        <v>17</v>
      </c>
      <c r="OC321" t="s">
        <v>679</v>
      </c>
      <c r="OD321">
        <v>0</v>
      </c>
      <c r="OF321">
        <v>309</v>
      </c>
      <c r="OG321" t="s">
        <v>679</v>
      </c>
      <c r="OH321">
        <v>20</v>
      </c>
      <c r="OI321" t="s">
        <v>679</v>
      </c>
      <c r="OJ321">
        <v>475</v>
      </c>
      <c r="OK321" t="s">
        <v>679</v>
      </c>
      <c r="OL321">
        <v>271</v>
      </c>
      <c r="OM321" t="s">
        <v>679</v>
      </c>
      <c r="ON321">
        <v>0</v>
      </c>
      <c r="OP321">
        <v>580</v>
      </c>
      <c r="OQ321" t="s">
        <v>679</v>
      </c>
      <c r="OR321">
        <v>70</v>
      </c>
      <c r="OS321" t="s">
        <v>679</v>
      </c>
      <c r="OT321">
        <v>186</v>
      </c>
      <c r="OU321" t="s">
        <v>679</v>
      </c>
      <c r="OV321">
        <v>67</v>
      </c>
      <c r="OW321" t="s">
        <v>679</v>
      </c>
      <c r="OX321">
        <v>302</v>
      </c>
      <c r="OY321" t="s">
        <v>679</v>
      </c>
      <c r="OZ321">
        <v>0</v>
      </c>
      <c r="PB321">
        <v>0</v>
      </c>
      <c r="PD321">
        <v>1024</v>
      </c>
      <c r="PE321" t="s">
        <v>679</v>
      </c>
      <c r="PF321">
        <v>0</v>
      </c>
      <c r="PH321">
        <v>733</v>
      </c>
      <c r="PI321" t="s">
        <v>679</v>
      </c>
      <c r="PJ321">
        <v>0</v>
      </c>
      <c r="PL321">
        <v>4</v>
      </c>
      <c r="PM321" t="s">
        <v>679</v>
      </c>
      <c r="PN321">
        <v>137</v>
      </c>
      <c r="PO321" t="s">
        <v>679</v>
      </c>
      <c r="PP321">
        <v>8</v>
      </c>
      <c r="PQ321" t="s">
        <v>679</v>
      </c>
      <c r="PR321">
        <v>1</v>
      </c>
      <c r="PS321" t="s">
        <v>679</v>
      </c>
      <c r="PT321">
        <v>12</v>
      </c>
      <c r="PU321" t="s">
        <v>679</v>
      </c>
      <c r="PV321">
        <v>987</v>
      </c>
      <c r="PW321" t="s">
        <v>679</v>
      </c>
      <c r="PX321">
        <v>9</v>
      </c>
      <c r="PY321" t="s">
        <v>679</v>
      </c>
      <c r="PZ321">
        <v>0</v>
      </c>
      <c r="QB321">
        <v>0</v>
      </c>
      <c r="QD321">
        <v>49</v>
      </c>
      <c r="QE321" t="s">
        <v>679</v>
      </c>
      <c r="QF321">
        <v>0</v>
      </c>
      <c r="QH321">
        <v>0</v>
      </c>
      <c r="QJ321">
        <v>12</v>
      </c>
      <c r="QK321" t="s">
        <v>679</v>
      </c>
      <c r="QL321">
        <v>1444</v>
      </c>
      <c r="QM321" t="s">
        <v>679</v>
      </c>
      <c r="QN321">
        <v>350</v>
      </c>
      <c r="QO321" t="s">
        <v>679</v>
      </c>
      <c r="QP321">
        <v>1057</v>
      </c>
      <c r="QQ321" t="s">
        <v>679</v>
      </c>
      <c r="QR321">
        <v>607</v>
      </c>
      <c r="QS321" t="s">
        <v>679</v>
      </c>
      <c r="QT321">
        <v>336</v>
      </c>
      <c r="QU321" t="s">
        <v>679</v>
      </c>
      <c r="QV321">
        <v>37</v>
      </c>
      <c r="QW321" t="s">
        <v>679</v>
      </c>
      <c r="QX321">
        <v>228</v>
      </c>
      <c r="QY321" t="s">
        <v>679</v>
      </c>
      <c r="QZ321">
        <v>473</v>
      </c>
      <c r="RA321" t="s">
        <v>679</v>
      </c>
      <c r="RB321">
        <v>23</v>
      </c>
      <c r="RC321" t="s">
        <v>679</v>
      </c>
      <c r="RD321">
        <v>372</v>
      </c>
      <c r="RE321" t="s">
        <v>679</v>
      </c>
      <c r="RF321">
        <v>294</v>
      </c>
      <c r="RG321" t="s">
        <v>679</v>
      </c>
      <c r="RH321">
        <v>200</v>
      </c>
      <c r="RI321" t="s">
        <v>679</v>
      </c>
      <c r="RJ321">
        <v>882</v>
      </c>
      <c r="RK321" t="s">
        <v>679</v>
      </c>
      <c r="RL321">
        <v>11</v>
      </c>
      <c r="RM321" t="s">
        <v>679</v>
      </c>
      <c r="RN321">
        <v>407</v>
      </c>
      <c r="RO321" t="s">
        <v>679</v>
      </c>
      <c r="RP321">
        <v>41</v>
      </c>
      <c r="RQ321" t="s">
        <v>679</v>
      </c>
      <c r="RR321">
        <v>334</v>
      </c>
      <c r="RS321" t="s">
        <v>679</v>
      </c>
      <c r="RT321">
        <v>13</v>
      </c>
      <c r="RU321" t="s">
        <v>679</v>
      </c>
      <c r="RV321">
        <v>1612</v>
      </c>
      <c r="RW321" t="s">
        <v>679</v>
      </c>
      <c r="RX321">
        <v>340</v>
      </c>
      <c r="RY321" t="s">
        <v>679</v>
      </c>
      <c r="RZ321">
        <v>364</v>
      </c>
      <c r="SA321" t="s">
        <v>679</v>
      </c>
      <c r="SB321">
        <v>396</v>
      </c>
      <c r="SC321" t="s">
        <v>679</v>
      </c>
      <c r="SD321">
        <v>134</v>
      </c>
      <c r="SE321" t="s">
        <v>679</v>
      </c>
      <c r="SF321">
        <v>58</v>
      </c>
      <c r="SG321" t="s">
        <v>679</v>
      </c>
      <c r="SH321">
        <v>472</v>
      </c>
      <c r="SI321" t="s">
        <v>679</v>
      </c>
      <c r="SJ321">
        <v>536</v>
      </c>
      <c r="SK321" t="s">
        <v>679</v>
      </c>
      <c r="SL321">
        <v>135</v>
      </c>
      <c r="SM321" t="s">
        <v>679</v>
      </c>
      <c r="SN321">
        <v>167</v>
      </c>
      <c r="SO321" t="s">
        <v>679</v>
      </c>
      <c r="SP321">
        <v>413</v>
      </c>
      <c r="SQ321" t="s">
        <v>679</v>
      </c>
      <c r="SR321">
        <v>6307</v>
      </c>
      <c r="SS321" t="s">
        <v>679</v>
      </c>
      <c r="ST321">
        <v>317</v>
      </c>
      <c r="SU321" t="s">
        <v>679</v>
      </c>
      <c r="SV321">
        <v>21</v>
      </c>
      <c r="SW321" t="s">
        <v>679</v>
      </c>
      <c r="SX321">
        <v>1393</v>
      </c>
      <c r="SY321" t="s">
        <v>679</v>
      </c>
      <c r="SZ321">
        <v>496</v>
      </c>
      <c r="TA321" t="s">
        <v>679</v>
      </c>
      <c r="TB321">
        <v>112</v>
      </c>
      <c r="TC321" t="s">
        <v>679</v>
      </c>
      <c r="TD321">
        <v>224</v>
      </c>
      <c r="TE321" t="s">
        <v>679</v>
      </c>
      <c r="TF321">
        <v>2</v>
      </c>
      <c r="TG321" t="s">
        <v>679</v>
      </c>
      <c r="TH321">
        <v>389</v>
      </c>
      <c r="TI321" t="s">
        <v>679</v>
      </c>
      <c r="TJ321">
        <v>10</v>
      </c>
      <c r="TK321" t="s">
        <v>679</v>
      </c>
      <c r="TL321">
        <v>52</v>
      </c>
      <c r="TM321" t="s">
        <v>679</v>
      </c>
      <c r="TN321">
        <v>25</v>
      </c>
      <c r="TO321" t="s">
        <v>679</v>
      </c>
      <c r="TP321">
        <v>604</v>
      </c>
      <c r="TQ321" t="s">
        <v>679</v>
      </c>
      <c r="TR321">
        <v>35</v>
      </c>
      <c r="TS321" t="s">
        <v>679</v>
      </c>
      <c r="TT321">
        <v>851</v>
      </c>
      <c r="TU321" t="s">
        <v>679</v>
      </c>
      <c r="TV321">
        <v>5</v>
      </c>
      <c r="TW321" t="s">
        <v>679</v>
      </c>
      <c r="TX321">
        <v>0</v>
      </c>
      <c r="TZ321">
        <v>0</v>
      </c>
      <c r="UB321">
        <v>11</v>
      </c>
      <c r="UC321" t="s">
        <v>679</v>
      </c>
      <c r="UD321">
        <v>0</v>
      </c>
      <c r="UF321">
        <v>0</v>
      </c>
      <c r="UH321">
        <v>247</v>
      </c>
      <c r="UI321" t="s">
        <v>679</v>
      </c>
      <c r="UJ321">
        <v>817</v>
      </c>
      <c r="UK321" t="s">
        <v>679</v>
      </c>
      <c r="UL321">
        <v>24</v>
      </c>
      <c r="UM321" t="s">
        <v>679</v>
      </c>
      <c r="UN321">
        <v>691</v>
      </c>
      <c r="UO321" t="s">
        <v>679</v>
      </c>
      <c r="UP321">
        <v>210</v>
      </c>
      <c r="UQ321" t="s">
        <v>679</v>
      </c>
      <c r="UR321">
        <v>276</v>
      </c>
      <c r="US321" t="s">
        <v>679</v>
      </c>
      <c r="UT321">
        <v>4</v>
      </c>
      <c r="UU321" t="s">
        <v>679</v>
      </c>
      <c r="UV321">
        <v>72</v>
      </c>
      <c r="UW321" t="s">
        <v>679</v>
      </c>
      <c r="UX321">
        <v>135</v>
      </c>
      <c r="UY321" t="s">
        <v>679</v>
      </c>
      <c r="UZ321">
        <v>257</v>
      </c>
      <c r="VA321" t="s">
        <v>679</v>
      </c>
      <c r="VB321">
        <v>241</v>
      </c>
      <c r="VC321" t="s">
        <v>679</v>
      </c>
      <c r="VD321">
        <v>258</v>
      </c>
      <c r="VE321" t="s">
        <v>679</v>
      </c>
      <c r="VF321">
        <v>10</v>
      </c>
      <c r="VG321" t="s">
        <v>679</v>
      </c>
      <c r="VH321">
        <v>10</v>
      </c>
      <c r="VI321" t="s">
        <v>679</v>
      </c>
      <c r="VJ321">
        <v>67</v>
      </c>
      <c r="VK321" t="s">
        <v>679</v>
      </c>
      <c r="VL321">
        <v>61</v>
      </c>
      <c r="VM321" t="s">
        <v>679</v>
      </c>
      <c r="VN321">
        <v>0</v>
      </c>
      <c r="VP321">
        <v>42</v>
      </c>
      <c r="VQ321" t="s">
        <v>679</v>
      </c>
      <c r="VR321">
        <v>0</v>
      </c>
      <c r="VT321">
        <v>101</v>
      </c>
      <c r="VU321" t="s">
        <v>679</v>
      </c>
      <c r="VV321">
        <v>5</v>
      </c>
      <c r="VW321" t="s">
        <v>679</v>
      </c>
      <c r="VX321">
        <v>0</v>
      </c>
      <c r="VZ321">
        <v>75</v>
      </c>
      <c r="WA321" t="s">
        <v>679</v>
      </c>
      <c r="WB321">
        <v>1204</v>
      </c>
      <c r="WC321" t="s">
        <v>679</v>
      </c>
      <c r="WD321">
        <v>1042</v>
      </c>
      <c r="WE321" t="s">
        <v>679</v>
      </c>
      <c r="WF321">
        <v>51</v>
      </c>
      <c r="WG321" t="s">
        <v>679</v>
      </c>
      <c r="WH321">
        <v>507</v>
      </c>
      <c r="WI321" t="s">
        <v>679</v>
      </c>
      <c r="WJ321">
        <v>175</v>
      </c>
      <c r="WK321" t="s">
        <v>679</v>
      </c>
      <c r="WL321">
        <v>17</v>
      </c>
      <c r="WM321" t="s">
        <v>679</v>
      </c>
      <c r="WN321">
        <v>494</v>
      </c>
      <c r="WO321" t="s">
        <v>679</v>
      </c>
      <c r="WP321">
        <v>14</v>
      </c>
      <c r="WQ321" t="s">
        <v>679</v>
      </c>
      <c r="WR321">
        <v>0</v>
      </c>
      <c r="WT321">
        <v>120</v>
      </c>
      <c r="WU321" t="s">
        <v>679</v>
      </c>
      <c r="WV321">
        <v>1</v>
      </c>
      <c r="WW321" t="s">
        <v>679</v>
      </c>
      <c r="WX321">
        <v>4094</v>
      </c>
      <c r="WY321" t="s">
        <v>679</v>
      </c>
      <c r="WZ321">
        <v>153</v>
      </c>
      <c r="XA321" t="s">
        <v>679</v>
      </c>
      <c r="XB321">
        <v>38</v>
      </c>
      <c r="XC321" t="s">
        <v>679</v>
      </c>
      <c r="XD321">
        <v>0</v>
      </c>
      <c r="XF321">
        <v>2538</v>
      </c>
      <c r="XG321" t="s">
        <v>679</v>
      </c>
      <c r="XH321">
        <v>10</v>
      </c>
      <c r="XI321" t="s">
        <v>679</v>
      </c>
      <c r="XJ321">
        <v>78</v>
      </c>
      <c r="XK321" t="s">
        <v>679</v>
      </c>
      <c r="XL321">
        <v>81</v>
      </c>
      <c r="XM321" t="s">
        <v>679</v>
      </c>
      <c r="XN321">
        <v>0</v>
      </c>
      <c r="XP321">
        <v>9</v>
      </c>
      <c r="XQ321" t="s">
        <v>679</v>
      </c>
      <c r="XR321">
        <v>2350</v>
      </c>
      <c r="XS321" t="s">
        <v>679</v>
      </c>
      <c r="XT321">
        <v>22</v>
      </c>
      <c r="XU321" t="s">
        <v>679</v>
      </c>
      <c r="XV321">
        <v>35</v>
      </c>
      <c r="XW321" t="s">
        <v>679</v>
      </c>
      <c r="XX321">
        <v>81</v>
      </c>
      <c r="XY321" t="s">
        <v>679</v>
      </c>
      <c r="XZ321">
        <v>27</v>
      </c>
      <c r="YA321" t="s">
        <v>679</v>
      </c>
      <c r="YB321">
        <v>24</v>
      </c>
      <c r="YC321" t="s">
        <v>679</v>
      </c>
      <c r="YD321">
        <v>0</v>
      </c>
      <c r="YF321">
        <v>80</v>
      </c>
      <c r="YG321" t="s">
        <v>679</v>
      </c>
      <c r="YH321">
        <v>1099</v>
      </c>
      <c r="YI321" t="s">
        <v>679</v>
      </c>
      <c r="YJ321">
        <v>50</v>
      </c>
      <c r="YK321" t="s">
        <v>679</v>
      </c>
      <c r="YL321">
        <v>67</v>
      </c>
      <c r="YM321" t="s">
        <v>679</v>
      </c>
      <c r="YN321">
        <v>246</v>
      </c>
      <c r="YO321" t="s">
        <v>679</v>
      </c>
      <c r="YP321">
        <v>52</v>
      </c>
      <c r="YQ321" t="s">
        <v>679</v>
      </c>
      <c r="YR321">
        <v>0</v>
      </c>
      <c r="YT321">
        <v>0</v>
      </c>
      <c r="YV321">
        <v>81198</v>
      </c>
      <c r="YW321" t="s">
        <v>276</v>
      </c>
      <c r="YY321">
        <v>68389</v>
      </c>
      <c r="YZ321">
        <v>2165</v>
      </c>
      <c r="ZA321">
        <v>19565</v>
      </c>
      <c r="ZB321">
        <v>12809</v>
      </c>
      <c r="ZC321">
        <v>38643</v>
      </c>
      <c r="ZD321">
        <v>1424</v>
      </c>
      <c r="ZE321">
        <v>47066</v>
      </c>
      <c r="ZF321">
        <v>21323</v>
      </c>
      <c r="ZG321">
        <v>170</v>
      </c>
      <c r="ZH321">
        <v>9</v>
      </c>
      <c r="ZI321">
        <v>38813</v>
      </c>
      <c r="ZJ321">
        <v>38652</v>
      </c>
      <c r="ZK321">
        <v>3794</v>
      </c>
      <c r="ZL321">
        <v>38813</v>
      </c>
      <c r="ZM321">
        <v>16365</v>
      </c>
      <c r="ZN321">
        <v>2619</v>
      </c>
      <c r="ZO321">
        <v>37158</v>
      </c>
      <c r="ZP321">
        <v>5759</v>
      </c>
      <c r="ZQ321">
        <v>3768</v>
      </c>
      <c r="ZR321">
        <v>2385</v>
      </c>
      <c r="ZS321">
        <v>11350</v>
      </c>
      <c r="ZT321">
        <v>6479</v>
      </c>
      <c r="ZU321">
        <v>9</v>
      </c>
      <c r="ZV321">
        <v>38</v>
      </c>
      <c r="ZW321">
        <v>19711</v>
      </c>
      <c r="ZX321">
        <v>0</v>
      </c>
      <c r="ZY321">
        <v>1778</v>
      </c>
      <c r="AAA321" s="26"/>
    </row>
    <row r="322" spans="1:703" x14ac:dyDescent="0.25">
      <c r="A322" t="s">
        <v>957</v>
      </c>
      <c r="B322">
        <v>0</v>
      </c>
      <c r="D322">
        <v>167</v>
      </c>
      <c r="E322" t="s">
        <v>679</v>
      </c>
      <c r="F322">
        <v>0</v>
      </c>
      <c r="H322">
        <v>0</v>
      </c>
      <c r="J322">
        <v>0</v>
      </c>
      <c r="L322">
        <v>0</v>
      </c>
      <c r="N322">
        <v>0</v>
      </c>
      <c r="P322">
        <v>0</v>
      </c>
      <c r="R322">
        <v>0</v>
      </c>
      <c r="T322">
        <v>57</v>
      </c>
      <c r="U322" t="s">
        <v>679</v>
      </c>
      <c r="V322">
        <v>13</v>
      </c>
      <c r="W322" t="s">
        <v>679</v>
      </c>
      <c r="X322">
        <v>0</v>
      </c>
      <c r="Z322">
        <v>40</v>
      </c>
      <c r="AA322" t="s">
        <v>679</v>
      </c>
      <c r="AB322">
        <v>170</v>
      </c>
      <c r="AC322" t="s">
        <v>679</v>
      </c>
      <c r="AD322">
        <v>0</v>
      </c>
      <c r="AF322">
        <v>381</v>
      </c>
      <c r="AG322" t="s">
        <v>679</v>
      </c>
      <c r="AH322">
        <v>0</v>
      </c>
      <c r="AJ322">
        <v>280</v>
      </c>
      <c r="AK322" t="s">
        <v>679</v>
      </c>
      <c r="AL322">
        <v>5</v>
      </c>
      <c r="AM322" t="s">
        <v>679</v>
      </c>
      <c r="AN322">
        <v>2</v>
      </c>
      <c r="AO322" t="s">
        <v>679</v>
      </c>
      <c r="AP322">
        <v>18</v>
      </c>
      <c r="AQ322" t="s">
        <v>679</v>
      </c>
      <c r="AR322">
        <v>5</v>
      </c>
      <c r="AS322" t="s">
        <v>679</v>
      </c>
      <c r="AT322">
        <v>105</v>
      </c>
      <c r="AU322" t="s">
        <v>679</v>
      </c>
      <c r="AV322">
        <v>11</v>
      </c>
      <c r="AW322" t="s">
        <v>679</v>
      </c>
      <c r="AX322">
        <v>5</v>
      </c>
      <c r="AY322" t="s">
        <v>679</v>
      </c>
      <c r="AZ322">
        <v>0</v>
      </c>
      <c r="BB322">
        <v>0</v>
      </c>
      <c r="BD322">
        <v>0</v>
      </c>
      <c r="BF322">
        <v>0</v>
      </c>
      <c r="BH322">
        <v>6</v>
      </c>
      <c r="BI322" t="s">
        <v>679</v>
      </c>
      <c r="BJ322">
        <v>18</v>
      </c>
      <c r="BK322" t="s">
        <v>679</v>
      </c>
      <c r="BL322">
        <v>1941</v>
      </c>
      <c r="BM322" t="s">
        <v>679</v>
      </c>
      <c r="BN322">
        <v>15</v>
      </c>
      <c r="BO322" t="s">
        <v>679</v>
      </c>
      <c r="BP322">
        <v>0</v>
      </c>
      <c r="BR322">
        <v>138</v>
      </c>
      <c r="BS322" t="s">
        <v>679</v>
      </c>
      <c r="BT322">
        <v>0</v>
      </c>
      <c r="BV322">
        <v>43</v>
      </c>
      <c r="BW322" t="s">
        <v>679</v>
      </c>
      <c r="BX322">
        <v>0</v>
      </c>
      <c r="BZ322">
        <v>10</v>
      </c>
      <c r="CA322" t="s">
        <v>679</v>
      </c>
      <c r="CB322">
        <v>101</v>
      </c>
      <c r="CC322" t="s">
        <v>679</v>
      </c>
      <c r="CD322">
        <v>262</v>
      </c>
      <c r="CE322" t="s">
        <v>679</v>
      </c>
      <c r="CF322">
        <v>0</v>
      </c>
      <c r="CH322">
        <v>901</v>
      </c>
      <c r="CI322" t="s">
        <v>679</v>
      </c>
      <c r="CJ322">
        <v>0</v>
      </c>
      <c r="CL322">
        <v>2</v>
      </c>
      <c r="CM322" t="s">
        <v>679</v>
      </c>
      <c r="CN322">
        <v>184</v>
      </c>
      <c r="CO322" t="s">
        <v>679</v>
      </c>
      <c r="CP322">
        <v>92</v>
      </c>
      <c r="CQ322" t="s">
        <v>679</v>
      </c>
      <c r="CR322">
        <v>7</v>
      </c>
      <c r="CS322" t="s">
        <v>679</v>
      </c>
      <c r="CT322">
        <v>0</v>
      </c>
      <c r="CV322">
        <v>0</v>
      </c>
      <c r="CX322">
        <v>0</v>
      </c>
      <c r="CZ322">
        <v>42</v>
      </c>
      <c r="DA322" t="s">
        <v>679</v>
      </c>
      <c r="DB322">
        <v>0</v>
      </c>
      <c r="DD322">
        <v>0</v>
      </c>
      <c r="DF322">
        <v>258</v>
      </c>
      <c r="DG322" t="s">
        <v>679</v>
      </c>
      <c r="DH322">
        <v>438</v>
      </c>
      <c r="DI322" t="s">
        <v>679</v>
      </c>
      <c r="DJ322">
        <v>80</v>
      </c>
      <c r="DK322" t="s">
        <v>679</v>
      </c>
      <c r="DL322">
        <v>6</v>
      </c>
      <c r="DM322" t="s">
        <v>679</v>
      </c>
      <c r="DN322">
        <v>9</v>
      </c>
      <c r="DO322" t="s">
        <v>679</v>
      </c>
      <c r="DP322">
        <v>16</v>
      </c>
      <c r="DQ322" t="s">
        <v>679</v>
      </c>
      <c r="DR322">
        <v>120</v>
      </c>
      <c r="DS322" t="s">
        <v>679</v>
      </c>
      <c r="DT322">
        <v>411</v>
      </c>
      <c r="DU322" t="s">
        <v>679</v>
      </c>
      <c r="DV322">
        <v>74</v>
      </c>
      <c r="DW322" t="s">
        <v>679</v>
      </c>
      <c r="DX322">
        <v>477</v>
      </c>
      <c r="DY322" t="s">
        <v>679</v>
      </c>
      <c r="DZ322">
        <v>11</v>
      </c>
      <c r="EA322" t="s">
        <v>679</v>
      </c>
      <c r="EB322">
        <v>43</v>
      </c>
      <c r="EC322" t="s">
        <v>679</v>
      </c>
      <c r="ED322">
        <v>19</v>
      </c>
      <c r="EE322" t="s">
        <v>679</v>
      </c>
      <c r="EF322">
        <v>0</v>
      </c>
      <c r="EH322">
        <v>0</v>
      </c>
      <c r="EJ322">
        <v>12</v>
      </c>
      <c r="EK322" t="s">
        <v>679</v>
      </c>
      <c r="EL322">
        <v>0</v>
      </c>
      <c r="EN322">
        <v>2</v>
      </c>
      <c r="EO322" t="s">
        <v>679</v>
      </c>
      <c r="EP322">
        <v>2</v>
      </c>
      <c r="EQ322" t="s">
        <v>679</v>
      </c>
      <c r="ER322">
        <v>576</v>
      </c>
      <c r="ES322" t="s">
        <v>679</v>
      </c>
      <c r="ET322">
        <v>137</v>
      </c>
      <c r="EU322" t="s">
        <v>679</v>
      </c>
      <c r="EV322">
        <v>240</v>
      </c>
      <c r="EW322" t="s">
        <v>679</v>
      </c>
      <c r="EX322">
        <v>1</v>
      </c>
      <c r="EY322" t="s">
        <v>679</v>
      </c>
      <c r="EZ322">
        <v>0</v>
      </c>
      <c r="FB322">
        <v>13</v>
      </c>
      <c r="FC322" t="s">
        <v>679</v>
      </c>
      <c r="FD322">
        <v>130</v>
      </c>
      <c r="FE322" t="s">
        <v>679</v>
      </c>
      <c r="FF322">
        <v>659</v>
      </c>
      <c r="FG322" t="s">
        <v>679</v>
      </c>
      <c r="FH322">
        <v>39</v>
      </c>
      <c r="FI322" t="s">
        <v>679</v>
      </c>
      <c r="FJ322">
        <v>10</v>
      </c>
      <c r="FK322" t="s">
        <v>679</v>
      </c>
      <c r="FL322">
        <v>11</v>
      </c>
      <c r="FM322" t="s">
        <v>679</v>
      </c>
      <c r="FN322">
        <v>0</v>
      </c>
      <c r="FP322">
        <v>5</v>
      </c>
      <c r="FQ322" t="s">
        <v>679</v>
      </c>
      <c r="FR322">
        <v>278</v>
      </c>
      <c r="FS322" t="s">
        <v>679</v>
      </c>
      <c r="FT322">
        <v>720</v>
      </c>
      <c r="FU322" t="s">
        <v>679</v>
      </c>
      <c r="FV322">
        <v>25</v>
      </c>
      <c r="FW322" t="s">
        <v>679</v>
      </c>
      <c r="FX322">
        <v>14</v>
      </c>
      <c r="FY322" t="s">
        <v>679</v>
      </c>
      <c r="FZ322">
        <v>0</v>
      </c>
      <c r="GB322">
        <v>0</v>
      </c>
      <c r="GD322">
        <v>0</v>
      </c>
      <c r="GF322">
        <v>605</v>
      </c>
      <c r="GG322" t="s">
        <v>679</v>
      </c>
      <c r="GH322">
        <v>0</v>
      </c>
      <c r="GJ322">
        <v>1469</v>
      </c>
      <c r="GK322" t="s">
        <v>679</v>
      </c>
      <c r="GL322">
        <v>0</v>
      </c>
      <c r="GN322">
        <v>0</v>
      </c>
      <c r="GP322">
        <v>634</v>
      </c>
      <c r="GQ322" t="s">
        <v>679</v>
      </c>
      <c r="GR322">
        <v>0</v>
      </c>
      <c r="GT322">
        <v>0</v>
      </c>
      <c r="GV322">
        <v>3</v>
      </c>
      <c r="GW322" t="s">
        <v>679</v>
      </c>
      <c r="GX322">
        <v>29</v>
      </c>
      <c r="GY322" t="s">
        <v>679</v>
      </c>
      <c r="GZ322">
        <v>561</v>
      </c>
      <c r="HA322" t="s">
        <v>679</v>
      </c>
      <c r="HB322">
        <v>0</v>
      </c>
      <c r="HD322">
        <v>4</v>
      </c>
      <c r="HE322" t="s">
        <v>679</v>
      </c>
      <c r="HF322">
        <v>42</v>
      </c>
      <c r="HG322" t="s">
        <v>679</v>
      </c>
      <c r="HH322">
        <v>2</v>
      </c>
      <c r="HI322" t="s">
        <v>679</v>
      </c>
      <c r="HJ322">
        <v>0</v>
      </c>
      <c r="HL322">
        <v>16</v>
      </c>
      <c r="HM322" t="s">
        <v>679</v>
      </c>
      <c r="HN322">
        <v>0</v>
      </c>
      <c r="HP322">
        <v>626</v>
      </c>
      <c r="HQ322" t="s">
        <v>679</v>
      </c>
      <c r="HR322">
        <v>0</v>
      </c>
      <c r="HT322">
        <v>0</v>
      </c>
      <c r="HV322">
        <v>263</v>
      </c>
      <c r="HW322" t="s">
        <v>679</v>
      </c>
      <c r="HX322">
        <v>49</v>
      </c>
      <c r="HY322" t="s">
        <v>679</v>
      </c>
      <c r="HZ322">
        <v>27</v>
      </c>
      <c r="IA322" t="s">
        <v>679</v>
      </c>
      <c r="IB322">
        <v>0</v>
      </c>
      <c r="ID322">
        <v>15</v>
      </c>
      <c r="IE322" t="s">
        <v>679</v>
      </c>
      <c r="IF322">
        <v>70</v>
      </c>
      <c r="IG322" t="s">
        <v>679</v>
      </c>
      <c r="IH322">
        <v>48</v>
      </c>
      <c r="II322" t="s">
        <v>679</v>
      </c>
      <c r="IJ322">
        <v>2</v>
      </c>
      <c r="IK322" t="s">
        <v>679</v>
      </c>
      <c r="IL322">
        <v>167</v>
      </c>
      <c r="IM322" t="s">
        <v>679</v>
      </c>
      <c r="IN322">
        <v>4</v>
      </c>
      <c r="IO322" t="s">
        <v>679</v>
      </c>
      <c r="IP322">
        <v>163</v>
      </c>
      <c r="IQ322" t="s">
        <v>679</v>
      </c>
      <c r="IR322">
        <v>0</v>
      </c>
      <c r="IT322">
        <v>0</v>
      </c>
      <c r="IV322">
        <v>14</v>
      </c>
      <c r="IW322" t="s">
        <v>679</v>
      </c>
      <c r="IX322">
        <v>0</v>
      </c>
      <c r="IZ322">
        <v>0</v>
      </c>
      <c r="JB322">
        <v>88</v>
      </c>
      <c r="JC322" t="s">
        <v>679</v>
      </c>
      <c r="JD322">
        <v>0</v>
      </c>
      <c r="JF322">
        <v>0</v>
      </c>
      <c r="JH322">
        <v>27</v>
      </c>
      <c r="JI322" t="s">
        <v>679</v>
      </c>
      <c r="JJ322">
        <v>0</v>
      </c>
      <c r="JL322">
        <v>0</v>
      </c>
      <c r="JN322">
        <v>0</v>
      </c>
      <c r="JP322">
        <v>7</v>
      </c>
      <c r="JQ322" t="s">
        <v>679</v>
      </c>
      <c r="JR322">
        <v>58</v>
      </c>
      <c r="JS322" t="s">
        <v>679</v>
      </c>
      <c r="JT322">
        <v>0</v>
      </c>
      <c r="JV322">
        <v>6</v>
      </c>
      <c r="JW322" t="s">
        <v>679</v>
      </c>
      <c r="JX322">
        <v>90</v>
      </c>
      <c r="JY322" t="s">
        <v>679</v>
      </c>
      <c r="JZ322">
        <v>50</v>
      </c>
      <c r="KA322" t="s">
        <v>679</v>
      </c>
      <c r="KB322">
        <v>0</v>
      </c>
      <c r="KD322">
        <v>4</v>
      </c>
      <c r="KE322" t="s">
        <v>679</v>
      </c>
      <c r="KF322">
        <v>12</v>
      </c>
      <c r="KG322" t="s">
        <v>679</v>
      </c>
      <c r="KH322">
        <v>148</v>
      </c>
      <c r="KI322" t="s">
        <v>679</v>
      </c>
      <c r="KJ322">
        <v>0</v>
      </c>
      <c r="KL322">
        <v>0</v>
      </c>
      <c r="KN322">
        <v>1</v>
      </c>
      <c r="KO322" t="s">
        <v>679</v>
      </c>
      <c r="KP322">
        <v>9</v>
      </c>
      <c r="KQ322" t="s">
        <v>679</v>
      </c>
      <c r="KR322">
        <v>7</v>
      </c>
      <c r="KS322" t="s">
        <v>679</v>
      </c>
      <c r="KT322">
        <v>0</v>
      </c>
      <c r="KV322">
        <v>115</v>
      </c>
      <c r="KW322" t="s">
        <v>679</v>
      </c>
      <c r="KX322">
        <v>0</v>
      </c>
      <c r="KZ322">
        <v>0</v>
      </c>
      <c r="LB322">
        <v>122</v>
      </c>
      <c r="LC322" t="s">
        <v>679</v>
      </c>
      <c r="LD322">
        <v>288</v>
      </c>
      <c r="LE322" t="s">
        <v>679</v>
      </c>
      <c r="LF322">
        <v>688</v>
      </c>
      <c r="LG322" t="s">
        <v>679</v>
      </c>
      <c r="LH322">
        <v>28</v>
      </c>
      <c r="LI322" t="s">
        <v>679</v>
      </c>
      <c r="LJ322">
        <v>1463</v>
      </c>
      <c r="LK322" t="s">
        <v>679</v>
      </c>
      <c r="LL322">
        <v>923</v>
      </c>
      <c r="LM322" t="s">
        <v>679</v>
      </c>
      <c r="LN322">
        <v>0</v>
      </c>
      <c r="LP322">
        <v>54</v>
      </c>
      <c r="LQ322" t="s">
        <v>679</v>
      </c>
      <c r="LR322">
        <v>171</v>
      </c>
      <c r="LS322" t="s">
        <v>679</v>
      </c>
      <c r="LT322">
        <v>699</v>
      </c>
      <c r="LU322" t="s">
        <v>679</v>
      </c>
      <c r="LV322">
        <v>0</v>
      </c>
      <c r="LX322">
        <v>937</v>
      </c>
      <c r="LY322" t="s">
        <v>679</v>
      </c>
      <c r="LZ322">
        <v>134</v>
      </c>
      <c r="MA322" t="s">
        <v>679</v>
      </c>
      <c r="MB322">
        <v>0</v>
      </c>
      <c r="MD322">
        <v>0</v>
      </c>
      <c r="MF322">
        <v>197</v>
      </c>
      <c r="MG322" t="s">
        <v>679</v>
      </c>
      <c r="MH322">
        <v>45</v>
      </c>
      <c r="MI322" t="s">
        <v>679</v>
      </c>
      <c r="MJ322">
        <v>110</v>
      </c>
      <c r="MK322" t="s">
        <v>679</v>
      </c>
      <c r="ML322">
        <v>140</v>
      </c>
      <c r="MM322" t="s">
        <v>679</v>
      </c>
      <c r="MN322">
        <v>17</v>
      </c>
      <c r="MO322" t="s">
        <v>679</v>
      </c>
      <c r="MP322">
        <v>232</v>
      </c>
      <c r="MQ322" t="s">
        <v>679</v>
      </c>
      <c r="MR322">
        <v>23</v>
      </c>
      <c r="MS322" t="s">
        <v>679</v>
      </c>
      <c r="MT322">
        <v>27</v>
      </c>
      <c r="MU322" t="s">
        <v>679</v>
      </c>
      <c r="MV322">
        <v>16</v>
      </c>
      <c r="MW322" t="s">
        <v>679</v>
      </c>
      <c r="MX322">
        <v>481</v>
      </c>
      <c r="MY322" t="s">
        <v>679</v>
      </c>
      <c r="MZ322">
        <v>101</v>
      </c>
      <c r="NA322" t="s">
        <v>679</v>
      </c>
      <c r="NB322">
        <v>819</v>
      </c>
      <c r="NC322" t="s">
        <v>679</v>
      </c>
      <c r="ND322">
        <v>34</v>
      </c>
      <c r="NE322" t="s">
        <v>679</v>
      </c>
      <c r="NF322">
        <v>68</v>
      </c>
      <c r="NG322" t="s">
        <v>679</v>
      </c>
      <c r="NH322">
        <v>6</v>
      </c>
      <c r="NI322" t="s">
        <v>679</v>
      </c>
      <c r="NJ322">
        <v>158</v>
      </c>
      <c r="NK322" t="s">
        <v>679</v>
      </c>
      <c r="NL322">
        <v>19</v>
      </c>
      <c r="NM322" t="s">
        <v>679</v>
      </c>
      <c r="NN322">
        <v>445</v>
      </c>
      <c r="NO322" t="s">
        <v>679</v>
      </c>
      <c r="NP322">
        <v>0</v>
      </c>
      <c r="NR322">
        <v>40</v>
      </c>
      <c r="NS322" t="s">
        <v>679</v>
      </c>
      <c r="NT322">
        <v>21</v>
      </c>
      <c r="NU322" t="s">
        <v>679</v>
      </c>
      <c r="NV322">
        <v>407</v>
      </c>
      <c r="NW322" t="s">
        <v>679</v>
      </c>
      <c r="NX322">
        <v>97</v>
      </c>
      <c r="NY322" t="s">
        <v>679</v>
      </c>
      <c r="NZ322">
        <v>35</v>
      </c>
      <c r="OA322" t="s">
        <v>679</v>
      </c>
      <c r="OB322">
        <v>55</v>
      </c>
      <c r="OC322" t="s">
        <v>679</v>
      </c>
      <c r="OD322">
        <v>0</v>
      </c>
      <c r="OF322">
        <v>295</v>
      </c>
      <c r="OG322" t="s">
        <v>679</v>
      </c>
      <c r="OH322">
        <v>11</v>
      </c>
      <c r="OI322" t="s">
        <v>679</v>
      </c>
      <c r="OJ322">
        <v>138</v>
      </c>
      <c r="OK322" t="s">
        <v>679</v>
      </c>
      <c r="OL322">
        <v>162</v>
      </c>
      <c r="OM322" t="s">
        <v>679</v>
      </c>
      <c r="ON322">
        <v>0</v>
      </c>
      <c r="OP322">
        <v>0</v>
      </c>
      <c r="OR322">
        <v>150</v>
      </c>
      <c r="OS322" t="s">
        <v>679</v>
      </c>
      <c r="OT322">
        <v>154</v>
      </c>
      <c r="OU322" t="s">
        <v>679</v>
      </c>
      <c r="OV322">
        <v>244</v>
      </c>
      <c r="OW322" t="s">
        <v>679</v>
      </c>
      <c r="OX322">
        <v>201</v>
      </c>
      <c r="OY322" t="s">
        <v>679</v>
      </c>
      <c r="OZ322">
        <v>0</v>
      </c>
      <c r="PB322">
        <v>3</v>
      </c>
      <c r="PC322" t="s">
        <v>679</v>
      </c>
      <c r="PD322">
        <v>310</v>
      </c>
      <c r="PE322" t="s">
        <v>679</v>
      </c>
      <c r="PF322">
        <v>0</v>
      </c>
      <c r="PH322">
        <v>378</v>
      </c>
      <c r="PI322" t="s">
        <v>679</v>
      </c>
      <c r="PJ322">
        <v>0</v>
      </c>
      <c r="PL322">
        <v>0</v>
      </c>
      <c r="PN322">
        <v>0</v>
      </c>
      <c r="PP322">
        <v>12</v>
      </c>
      <c r="PQ322" t="s">
        <v>679</v>
      </c>
      <c r="PR322">
        <v>8</v>
      </c>
      <c r="PS322" t="s">
        <v>679</v>
      </c>
      <c r="PT322">
        <v>1</v>
      </c>
      <c r="PU322" t="s">
        <v>679</v>
      </c>
      <c r="PV322">
        <v>409</v>
      </c>
      <c r="PW322" t="s">
        <v>679</v>
      </c>
      <c r="PX322">
        <v>0</v>
      </c>
      <c r="PZ322">
        <v>13</v>
      </c>
      <c r="QA322" t="s">
        <v>679</v>
      </c>
      <c r="QB322">
        <v>12</v>
      </c>
      <c r="QC322" t="s">
        <v>679</v>
      </c>
      <c r="QD322">
        <v>48</v>
      </c>
      <c r="QE322" t="s">
        <v>679</v>
      </c>
      <c r="QF322">
        <v>25</v>
      </c>
      <c r="QG322" t="s">
        <v>679</v>
      </c>
      <c r="QH322">
        <v>2</v>
      </c>
      <c r="QI322" t="s">
        <v>679</v>
      </c>
      <c r="QJ322">
        <v>51</v>
      </c>
      <c r="QK322" t="s">
        <v>679</v>
      </c>
      <c r="QL322">
        <v>1613</v>
      </c>
      <c r="QM322" t="s">
        <v>679</v>
      </c>
      <c r="QN322">
        <v>207</v>
      </c>
      <c r="QO322" t="s">
        <v>679</v>
      </c>
      <c r="QP322">
        <v>494</v>
      </c>
      <c r="QQ322" t="s">
        <v>679</v>
      </c>
      <c r="QR322">
        <v>678</v>
      </c>
      <c r="QS322" t="s">
        <v>679</v>
      </c>
      <c r="QT322">
        <v>382</v>
      </c>
      <c r="QU322" t="s">
        <v>679</v>
      </c>
      <c r="QV322">
        <v>10</v>
      </c>
      <c r="QW322" t="s">
        <v>679</v>
      </c>
      <c r="QX322">
        <v>202</v>
      </c>
      <c r="QY322" t="s">
        <v>679</v>
      </c>
      <c r="QZ322">
        <v>313</v>
      </c>
      <c r="RA322" t="s">
        <v>679</v>
      </c>
      <c r="RB322">
        <v>19</v>
      </c>
      <c r="RC322" t="s">
        <v>679</v>
      </c>
      <c r="RD322">
        <v>188</v>
      </c>
      <c r="RE322" t="s">
        <v>679</v>
      </c>
      <c r="RF322">
        <v>100</v>
      </c>
      <c r="RG322" t="s">
        <v>679</v>
      </c>
      <c r="RH322">
        <v>225</v>
      </c>
      <c r="RI322" t="s">
        <v>679</v>
      </c>
      <c r="RJ322">
        <v>1304</v>
      </c>
      <c r="RK322" t="s">
        <v>679</v>
      </c>
      <c r="RL322">
        <v>567</v>
      </c>
      <c r="RM322" t="s">
        <v>679</v>
      </c>
      <c r="RN322">
        <v>317</v>
      </c>
      <c r="RO322" t="s">
        <v>679</v>
      </c>
      <c r="RP322">
        <v>49</v>
      </c>
      <c r="RQ322" t="s">
        <v>679</v>
      </c>
      <c r="RR322">
        <v>39</v>
      </c>
      <c r="RS322" t="s">
        <v>679</v>
      </c>
      <c r="RT322">
        <v>44</v>
      </c>
      <c r="RU322" t="s">
        <v>679</v>
      </c>
      <c r="RV322">
        <v>1709</v>
      </c>
      <c r="RW322" t="s">
        <v>679</v>
      </c>
      <c r="RX322">
        <v>381</v>
      </c>
      <c r="RY322" t="s">
        <v>679</v>
      </c>
      <c r="RZ322">
        <v>406</v>
      </c>
      <c r="SA322" t="s">
        <v>679</v>
      </c>
      <c r="SB322">
        <v>266</v>
      </c>
      <c r="SC322" t="s">
        <v>679</v>
      </c>
      <c r="SD322">
        <v>138</v>
      </c>
      <c r="SE322" t="s">
        <v>679</v>
      </c>
      <c r="SF322">
        <v>15</v>
      </c>
      <c r="SG322" t="s">
        <v>679</v>
      </c>
      <c r="SH322">
        <v>480</v>
      </c>
      <c r="SI322" t="s">
        <v>679</v>
      </c>
      <c r="SJ322">
        <v>765</v>
      </c>
      <c r="SK322" t="s">
        <v>679</v>
      </c>
      <c r="SL322">
        <v>147</v>
      </c>
      <c r="SM322" t="s">
        <v>679</v>
      </c>
      <c r="SN322">
        <v>126</v>
      </c>
      <c r="SO322" t="s">
        <v>679</v>
      </c>
      <c r="SP322">
        <v>276</v>
      </c>
      <c r="SQ322" t="s">
        <v>679</v>
      </c>
      <c r="SR322">
        <v>1210</v>
      </c>
      <c r="SS322" t="s">
        <v>679</v>
      </c>
      <c r="ST322">
        <v>288</v>
      </c>
      <c r="SU322" t="s">
        <v>679</v>
      </c>
      <c r="SV322">
        <v>127</v>
      </c>
      <c r="SW322" t="s">
        <v>679</v>
      </c>
      <c r="SX322">
        <v>851</v>
      </c>
      <c r="SY322" t="s">
        <v>679</v>
      </c>
      <c r="SZ322">
        <v>431</v>
      </c>
      <c r="TA322" t="s">
        <v>679</v>
      </c>
      <c r="TB322">
        <v>342</v>
      </c>
      <c r="TC322" t="s">
        <v>679</v>
      </c>
      <c r="TD322">
        <v>159</v>
      </c>
      <c r="TE322" t="s">
        <v>679</v>
      </c>
      <c r="TF322">
        <v>437</v>
      </c>
      <c r="TG322" t="s">
        <v>679</v>
      </c>
      <c r="TH322">
        <v>287</v>
      </c>
      <c r="TI322" t="s">
        <v>679</v>
      </c>
      <c r="TJ322">
        <v>8</v>
      </c>
      <c r="TK322" t="s">
        <v>679</v>
      </c>
      <c r="TL322">
        <v>106</v>
      </c>
      <c r="TM322" t="s">
        <v>679</v>
      </c>
      <c r="TN322">
        <v>42</v>
      </c>
      <c r="TO322" t="s">
        <v>679</v>
      </c>
      <c r="TP322">
        <v>739</v>
      </c>
      <c r="TQ322" t="s">
        <v>679</v>
      </c>
      <c r="TR322">
        <v>40</v>
      </c>
      <c r="TS322" t="s">
        <v>679</v>
      </c>
      <c r="TT322">
        <v>1499</v>
      </c>
      <c r="TU322" t="s">
        <v>679</v>
      </c>
      <c r="TV322">
        <v>0</v>
      </c>
      <c r="TX322">
        <v>24</v>
      </c>
      <c r="TY322" t="s">
        <v>679</v>
      </c>
      <c r="TZ322">
        <v>0</v>
      </c>
      <c r="UB322">
        <v>195</v>
      </c>
      <c r="UC322" t="s">
        <v>679</v>
      </c>
      <c r="UD322">
        <v>0</v>
      </c>
      <c r="UF322">
        <v>0</v>
      </c>
      <c r="UH322">
        <v>707</v>
      </c>
      <c r="UI322" t="s">
        <v>679</v>
      </c>
      <c r="UJ322">
        <v>147</v>
      </c>
      <c r="UK322" t="s">
        <v>679</v>
      </c>
      <c r="UL322">
        <v>363</v>
      </c>
      <c r="UM322" t="s">
        <v>679</v>
      </c>
      <c r="UN322">
        <v>623</v>
      </c>
      <c r="UO322" t="s">
        <v>679</v>
      </c>
      <c r="UP322">
        <v>214</v>
      </c>
      <c r="UQ322" t="s">
        <v>679</v>
      </c>
      <c r="UR322">
        <v>182</v>
      </c>
      <c r="US322" t="s">
        <v>679</v>
      </c>
      <c r="UT322">
        <v>2</v>
      </c>
      <c r="UU322" t="s">
        <v>679</v>
      </c>
      <c r="UV322">
        <v>92</v>
      </c>
      <c r="UW322" t="s">
        <v>679</v>
      </c>
      <c r="UX322">
        <v>125</v>
      </c>
      <c r="UY322" t="s">
        <v>679</v>
      </c>
      <c r="UZ322">
        <v>266</v>
      </c>
      <c r="VA322" t="s">
        <v>679</v>
      </c>
      <c r="VB322">
        <v>90</v>
      </c>
      <c r="VC322" t="s">
        <v>679</v>
      </c>
      <c r="VD322">
        <v>71</v>
      </c>
      <c r="VE322" t="s">
        <v>679</v>
      </c>
      <c r="VF322">
        <v>3</v>
      </c>
      <c r="VG322" t="s">
        <v>679</v>
      </c>
      <c r="VH322">
        <v>26</v>
      </c>
      <c r="VI322" t="s">
        <v>679</v>
      </c>
      <c r="VJ322">
        <v>136</v>
      </c>
      <c r="VK322" t="s">
        <v>679</v>
      </c>
      <c r="VL322">
        <v>79</v>
      </c>
      <c r="VM322" t="s">
        <v>679</v>
      </c>
      <c r="VN322">
        <v>0</v>
      </c>
      <c r="VP322">
        <v>88</v>
      </c>
      <c r="VQ322" t="s">
        <v>679</v>
      </c>
      <c r="VR322">
        <v>0</v>
      </c>
      <c r="VT322">
        <v>78</v>
      </c>
      <c r="VU322" t="s">
        <v>679</v>
      </c>
      <c r="VV322">
        <v>14</v>
      </c>
      <c r="VW322" t="s">
        <v>679</v>
      </c>
      <c r="VX322">
        <v>32</v>
      </c>
      <c r="VY322" t="s">
        <v>679</v>
      </c>
      <c r="VZ322">
        <v>229</v>
      </c>
      <c r="WA322" t="s">
        <v>679</v>
      </c>
      <c r="WB322">
        <v>219</v>
      </c>
      <c r="WC322" t="s">
        <v>679</v>
      </c>
      <c r="WD322">
        <v>7009</v>
      </c>
      <c r="WE322" t="s">
        <v>679</v>
      </c>
      <c r="WF322">
        <v>89</v>
      </c>
      <c r="WG322" t="s">
        <v>679</v>
      </c>
      <c r="WH322">
        <v>506</v>
      </c>
      <c r="WI322" t="s">
        <v>679</v>
      </c>
      <c r="WJ322">
        <v>122</v>
      </c>
      <c r="WK322" t="s">
        <v>679</v>
      </c>
      <c r="WL322">
        <v>0</v>
      </c>
      <c r="WN322">
        <v>521</v>
      </c>
      <c r="WO322" t="s">
        <v>679</v>
      </c>
      <c r="WP322">
        <v>36</v>
      </c>
      <c r="WQ322" t="s">
        <v>679</v>
      </c>
      <c r="WR322">
        <v>37</v>
      </c>
      <c r="WS322" t="s">
        <v>679</v>
      </c>
      <c r="WT322">
        <v>411</v>
      </c>
      <c r="WU322" t="s">
        <v>679</v>
      </c>
      <c r="WV322">
        <v>226</v>
      </c>
      <c r="WW322" t="s">
        <v>679</v>
      </c>
      <c r="WX322">
        <v>112</v>
      </c>
      <c r="WY322" t="s">
        <v>679</v>
      </c>
      <c r="WZ322">
        <v>154</v>
      </c>
      <c r="XA322" t="s">
        <v>679</v>
      </c>
      <c r="XB322">
        <v>2</v>
      </c>
      <c r="XC322" t="s">
        <v>679</v>
      </c>
      <c r="XD322">
        <v>362</v>
      </c>
      <c r="XE322" t="s">
        <v>679</v>
      </c>
      <c r="XF322">
        <v>2811</v>
      </c>
      <c r="XG322" t="s">
        <v>679</v>
      </c>
      <c r="XH322">
        <v>240</v>
      </c>
      <c r="XI322" t="s">
        <v>679</v>
      </c>
      <c r="XJ322">
        <v>146</v>
      </c>
      <c r="XK322" t="s">
        <v>679</v>
      </c>
      <c r="XL322">
        <v>98</v>
      </c>
      <c r="XM322" t="s">
        <v>679</v>
      </c>
      <c r="XN322">
        <v>10</v>
      </c>
      <c r="XO322" t="s">
        <v>679</v>
      </c>
      <c r="XP322">
        <v>29</v>
      </c>
      <c r="XQ322" t="s">
        <v>679</v>
      </c>
      <c r="XR322">
        <v>1522</v>
      </c>
      <c r="XS322" t="s">
        <v>679</v>
      </c>
      <c r="XT322">
        <v>36</v>
      </c>
      <c r="XU322" t="s">
        <v>679</v>
      </c>
      <c r="XV322">
        <v>59</v>
      </c>
      <c r="XW322" t="s">
        <v>679</v>
      </c>
      <c r="XX322">
        <v>19</v>
      </c>
      <c r="XY322" t="s">
        <v>679</v>
      </c>
      <c r="XZ322">
        <v>52</v>
      </c>
      <c r="YA322" t="s">
        <v>679</v>
      </c>
      <c r="YB322">
        <v>68</v>
      </c>
      <c r="YC322" t="s">
        <v>679</v>
      </c>
      <c r="YD322">
        <v>14</v>
      </c>
      <c r="YE322" t="s">
        <v>679</v>
      </c>
      <c r="YF322">
        <v>165</v>
      </c>
      <c r="YG322" t="s">
        <v>679</v>
      </c>
      <c r="YH322">
        <v>520</v>
      </c>
      <c r="YI322" t="s">
        <v>679</v>
      </c>
      <c r="YJ322">
        <v>42</v>
      </c>
      <c r="YK322" t="s">
        <v>679</v>
      </c>
      <c r="YL322">
        <v>39</v>
      </c>
      <c r="YM322" t="s">
        <v>679</v>
      </c>
      <c r="YN322">
        <v>200</v>
      </c>
      <c r="YO322" t="s">
        <v>679</v>
      </c>
      <c r="YP322">
        <v>52</v>
      </c>
      <c r="YQ322" t="s">
        <v>679</v>
      </c>
      <c r="YR322">
        <v>0</v>
      </c>
      <c r="YT322">
        <v>0</v>
      </c>
      <c r="YV322">
        <v>64759</v>
      </c>
      <c r="YW322" t="s">
        <v>957</v>
      </c>
      <c r="YY322">
        <v>50948</v>
      </c>
      <c r="YZ322">
        <v>1877</v>
      </c>
      <c r="ZA322">
        <v>14922</v>
      </c>
      <c r="ZB322">
        <v>13811</v>
      </c>
      <c r="ZC322">
        <v>26256</v>
      </c>
      <c r="ZD322">
        <v>671</v>
      </c>
      <c r="ZE322">
        <v>35206</v>
      </c>
      <c r="ZF322">
        <v>15695</v>
      </c>
      <c r="ZG322">
        <v>172</v>
      </c>
      <c r="ZH322">
        <v>5</v>
      </c>
      <c r="ZI322">
        <v>26428</v>
      </c>
      <c r="ZJ322">
        <v>26261</v>
      </c>
      <c r="ZK322">
        <v>3374</v>
      </c>
      <c r="ZL322">
        <v>26428</v>
      </c>
      <c r="ZM322">
        <v>12957</v>
      </c>
      <c r="ZN322">
        <v>3756</v>
      </c>
      <c r="ZO322">
        <v>34366</v>
      </c>
      <c r="ZP322">
        <v>766</v>
      </c>
      <c r="ZQ322">
        <v>3402</v>
      </c>
      <c r="ZR322">
        <v>2298</v>
      </c>
      <c r="ZS322">
        <v>5858</v>
      </c>
      <c r="ZT322">
        <v>4761</v>
      </c>
      <c r="ZU322">
        <v>5</v>
      </c>
      <c r="ZV322">
        <v>4</v>
      </c>
      <c r="ZW322">
        <v>14938</v>
      </c>
      <c r="ZX322">
        <v>0</v>
      </c>
      <c r="ZY322">
        <v>3246</v>
      </c>
      <c r="AAA322" s="26"/>
    </row>
    <row r="323" spans="1:703" x14ac:dyDescent="0.25">
      <c r="A323" t="s">
        <v>958</v>
      </c>
      <c r="B323">
        <v>0</v>
      </c>
      <c r="D323">
        <v>401</v>
      </c>
      <c r="E323" t="s">
        <v>679</v>
      </c>
      <c r="F323">
        <v>0</v>
      </c>
      <c r="H323">
        <v>0</v>
      </c>
      <c r="J323">
        <v>1559</v>
      </c>
      <c r="K323" t="s">
        <v>679</v>
      </c>
      <c r="L323">
        <v>7</v>
      </c>
      <c r="M323" t="s">
        <v>679</v>
      </c>
      <c r="N323">
        <v>0</v>
      </c>
      <c r="P323">
        <v>0</v>
      </c>
      <c r="R323">
        <v>0</v>
      </c>
      <c r="T323">
        <v>25</v>
      </c>
      <c r="U323" t="s">
        <v>679</v>
      </c>
      <c r="V323">
        <v>81</v>
      </c>
      <c r="W323" t="s">
        <v>679</v>
      </c>
      <c r="X323">
        <v>0</v>
      </c>
      <c r="Z323">
        <v>1042</v>
      </c>
      <c r="AA323" t="s">
        <v>679</v>
      </c>
      <c r="AB323">
        <v>82</v>
      </c>
      <c r="AC323" t="s">
        <v>679</v>
      </c>
      <c r="AD323">
        <v>0</v>
      </c>
      <c r="AF323">
        <v>149</v>
      </c>
      <c r="AG323" t="s">
        <v>679</v>
      </c>
      <c r="AH323">
        <v>0</v>
      </c>
      <c r="AJ323">
        <v>84</v>
      </c>
      <c r="AK323" t="s">
        <v>679</v>
      </c>
      <c r="AL323">
        <v>0</v>
      </c>
      <c r="AN323">
        <v>18</v>
      </c>
      <c r="AO323" t="s">
        <v>679</v>
      </c>
      <c r="AP323">
        <v>0</v>
      </c>
      <c r="AR323">
        <v>927</v>
      </c>
      <c r="AS323" t="s">
        <v>679</v>
      </c>
      <c r="AT323">
        <v>21</v>
      </c>
      <c r="AU323" t="s">
        <v>679</v>
      </c>
      <c r="AV323">
        <v>654</v>
      </c>
      <c r="AW323" t="s">
        <v>679</v>
      </c>
      <c r="AX323">
        <v>1</v>
      </c>
      <c r="AY323" t="s">
        <v>679</v>
      </c>
      <c r="AZ323">
        <v>0</v>
      </c>
      <c r="BB323">
        <v>0</v>
      </c>
      <c r="BD323">
        <v>0</v>
      </c>
      <c r="BF323">
        <v>0</v>
      </c>
      <c r="BH323">
        <v>42</v>
      </c>
      <c r="BI323" t="s">
        <v>679</v>
      </c>
      <c r="BJ323">
        <v>320</v>
      </c>
      <c r="BK323" t="s">
        <v>679</v>
      </c>
      <c r="BL323">
        <v>37</v>
      </c>
      <c r="BM323" t="s">
        <v>679</v>
      </c>
      <c r="BN323">
        <v>16</v>
      </c>
      <c r="BO323" t="s">
        <v>679</v>
      </c>
      <c r="BP323">
        <v>0</v>
      </c>
      <c r="BR323">
        <v>70</v>
      </c>
      <c r="BS323" t="s">
        <v>679</v>
      </c>
      <c r="BT323">
        <v>0</v>
      </c>
      <c r="BV323">
        <v>0</v>
      </c>
      <c r="BX323">
        <v>16</v>
      </c>
      <c r="BY323" t="s">
        <v>679</v>
      </c>
      <c r="BZ323">
        <v>703</v>
      </c>
      <c r="CA323" t="s">
        <v>679</v>
      </c>
      <c r="CB323">
        <v>427</v>
      </c>
      <c r="CC323" t="s">
        <v>679</v>
      </c>
      <c r="CD323">
        <v>940</v>
      </c>
      <c r="CE323" t="s">
        <v>679</v>
      </c>
      <c r="CF323">
        <v>0</v>
      </c>
      <c r="CH323">
        <v>161</v>
      </c>
      <c r="CI323" t="s">
        <v>679</v>
      </c>
      <c r="CJ323">
        <v>0</v>
      </c>
      <c r="CL323">
        <v>0</v>
      </c>
      <c r="CN323">
        <v>258</v>
      </c>
      <c r="CO323" t="s">
        <v>679</v>
      </c>
      <c r="CP323">
        <v>136</v>
      </c>
      <c r="CQ323" t="s">
        <v>679</v>
      </c>
      <c r="CR323">
        <v>21</v>
      </c>
      <c r="CS323" t="s">
        <v>679</v>
      </c>
      <c r="CT323">
        <v>0</v>
      </c>
      <c r="CV323">
        <v>0</v>
      </c>
      <c r="CX323">
        <v>0</v>
      </c>
      <c r="CZ323">
        <v>301</v>
      </c>
      <c r="DA323" t="s">
        <v>679</v>
      </c>
      <c r="DB323">
        <v>0</v>
      </c>
      <c r="DD323">
        <v>0</v>
      </c>
      <c r="DF323">
        <v>169</v>
      </c>
      <c r="DG323" t="s">
        <v>679</v>
      </c>
      <c r="DH323">
        <v>966</v>
      </c>
      <c r="DI323" t="s">
        <v>679</v>
      </c>
      <c r="DJ323">
        <v>839</v>
      </c>
      <c r="DK323" t="s">
        <v>679</v>
      </c>
      <c r="DL323">
        <v>0</v>
      </c>
      <c r="DN323">
        <v>0</v>
      </c>
      <c r="DP323">
        <v>11</v>
      </c>
      <c r="DQ323" t="s">
        <v>679</v>
      </c>
      <c r="DR323">
        <v>30</v>
      </c>
      <c r="DS323" t="s">
        <v>679</v>
      </c>
      <c r="DT323">
        <v>0</v>
      </c>
      <c r="DV323">
        <v>0</v>
      </c>
      <c r="DX323">
        <v>24</v>
      </c>
      <c r="DY323" t="s">
        <v>679</v>
      </c>
      <c r="DZ323">
        <v>186</v>
      </c>
      <c r="EA323" t="s">
        <v>679</v>
      </c>
      <c r="EB323">
        <v>271</v>
      </c>
      <c r="EC323" t="s">
        <v>679</v>
      </c>
      <c r="ED323">
        <v>19</v>
      </c>
      <c r="EE323" t="s">
        <v>679</v>
      </c>
      <c r="EF323">
        <v>0</v>
      </c>
      <c r="EH323">
        <v>0</v>
      </c>
      <c r="EJ323">
        <v>125</v>
      </c>
      <c r="EK323" t="s">
        <v>679</v>
      </c>
      <c r="EL323">
        <v>0</v>
      </c>
      <c r="EN323">
        <v>14</v>
      </c>
      <c r="EO323" t="s">
        <v>679</v>
      </c>
      <c r="EP323">
        <v>5</v>
      </c>
      <c r="EQ323" t="s">
        <v>679</v>
      </c>
      <c r="ER323">
        <v>376</v>
      </c>
      <c r="ES323" t="s">
        <v>679</v>
      </c>
      <c r="ET323">
        <v>133</v>
      </c>
      <c r="EU323" t="s">
        <v>679</v>
      </c>
      <c r="EV323">
        <v>26</v>
      </c>
      <c r="EW323" t="s">
        <v>679</v>
      </c>
      <c r="EX323">
        <v>0</v>
      </c>
      <c r="EZ323">
        <v>0</v>
      </c>
      <c r="FB323">
        <v>124</v>
      </c>
      <c r="FC323" t="s">
        <v>679</v>
      </c>
      <c r="FD323">
        <v>119</v>
      </c>
      <c r="FE323" t="s">
        <v>679</v>
      </c>
      <c r="FF323">
        <v>86</v>
      </c>
      <c r="FG323" t="s">
        <v>679</v>
      </c>
      <c r="FH323">
        <v>95</v>
      </c>
      <c r="FI323" t="s">
        <v>679</v>
      </c>
      <c r="FJ323">
        <v>16</v>
      </c>
      <c r="FK323" t="s">
        <v>679</v>
      </c>
      <c r="FL323">
        <v>0</v>
      </c>
      <c r="FN323">
        <v>0</v>
      </c>
      <c r="FP323">
        <v>0</v>
      </c>
      <c r="FR323">
        <v>130</v>
      </c>
      <c r="FS323" t="s">
        <v>679</v>
      </c>
      <c r="FT323">
        <v>345</v>
      </c>
      <c r="FU323" t="s">
        <v>679</v>
      </c>
      <c r="FV323">
        <v>38</v>
      </c>
      <c r="FW323" t="s">
        <v>679</v>
      </c>
      <c r="FX323">
        <v>47</v>
      </c>
      <c r="FY323" t="s">
        <v>679</v>
      </c>
      <c r="FZ323">
        <v>69</v>
      </c>
      <c r="GA323" t="s">
        <v>679</v>
      </c>
      <c r="GB323">
        <v>2202</v>
      </c>
      <c r="GC323" t="s">
        <v>679</v>
      </c>
      <c r="GD323">
        <v>575</v>
      </c>
      <c r="GE323" t="s">
        <v>679</v>
      </c>
      <c r="GF323">
        <v>401</v>
      </c>
      <c r="GG323" t="s">
        <v>679</v>
      </c>
      <c r="GH323">
        <v>10</v>
      </c>
      <c r="GI323" t="s">
        <v>679</v>
      </c>
      <c r="GJ323">
        <v>498</v>
      </c>
      <c r="GK323" t="s">
        <v>679</v>
      </c>
      <c r="GL323">
        <v>9</v>
      </c>
      <c r="GM323" t="s">
        <v>679</v>
      </c>
      <c r="GN323">
        <v>2</v>
      </c>
      <c r="GO323" t="s">
        <v>679</v>
      </c>
      <c r="GP323">
        <v>889</v>
      </c>
      <c r="GQ323" t="s">
        <v>679</v>
      </c>
      <c r="GR323">
        <v>408</v>
      </c>
      <c r="GS323" t="s">
        <v>679</v>
      </c>
      <c r="GT323">
        <v>72</v>
      </c>
      <c r="GU323" t="s">
        <v>679</v>
      </c>
      <c r="GV323">
        <v>15</v>
      </c>
      <c r="GW323" t="s">
        <v>679</v>
      </c>
      <c r="GX323">
        <v>989</v>
      </c>
      <c r="GY323" t="s">
        <v>679</v>
      </c>
      <c r="GZ323">
        <v>47</v>
      </c>
      <c r="HA323" t="s">
        <v>679</v>
      </c>
      <c r="HB323">
        <v>1510</v>
      </c>
      <c r="HC323" t="s">
        <v>679</v>
      </c>
      <c r="HD323">
        <v>25</v>
      </c>
      <c r="HE323" t="s">
        <v>679</v>
      </c>
      <c r="HF323">
        <v>27</v>
      </c>
      <c r="HG323" t="s">
        <v>679</v>
      </c>
      <c r="HH323">
        <v>2</v>
      </c>
      <c r="HI323" t="s">
        <v>679</v>
      </c>
      <c r="HJ323">
        <v>172</v>
      </c>
      <c r="HK323" t="s">
        <v>679</v>
      </c>
      <c r="HL323">
        <v>0</v>
      </c>
      <c r="HN323">
        <v>27</v>
      </c>
      <c r="HO323" t="s">
        <v>679</v>
      </c>
      <c r="HP323">
        <v>784</v>
      </c>
      <c r="HQ323" t="s">
        <v>679</v>
      </c>
      <c r="HR323">
        <v>0</v>
      </c>
      <c r="HT323">
        <v>10</v>
      </c>
      <c r="HU323" t="s">
        <v>679</v>
      </c>
      <c r="HV323">
        <v>26</v>
      </c>
      <c r="HW323" t="s">
        <v>679</v>
      </c>
      <c r="HX323">
        <v>46</v>
      </c>
      <c r="HY323" t="s">
        <v>679</v>
      </c>
      <c r="HZ323">
        <v>0</v>
      </c>
      <c r="IB323">
        <v>0</v>
      </c>
      <c r="ID323">
        <v>0</v>
      </c>
      <c r="IF323">
        <v>15</v>
      </c>
      <c r="IG323" t="s">
        <v>679</v>
      </c>
      <c r="IH323">
        <v>20</v>
      </c>
      <c r="II323" t="s">
        <v>679</v>
      </c>
      <c r="IJ323">
        <v>18</v>
      </c>
      <c r="IK323" t="s">
        <v>679</v>
      </c>
      <c r="IL323">
        <v>606</v>
      </c>
      <c r="IM323" t="s">
        <v>679</v>
      </c>
      <c r="IN323">
        <v>3</v>
      </c>
      <c r="IO323" t="s">
        <v>679</v>
      </c>
      <c r="IP323">
        <v>0</v>
      </c>
      <c r="IR323">
        <v>0</v>
      </c>
      <c r="IT323">
        <v>1</v>
      </c>
      <c r="IU323" t="s">
        <v>679</v>
      </c>
      <c r="IV323">
        <v>11</v>
      </c>
      <c r="IW323" t="s">
        <v>679</v>
      </c>
      <c r="IX323">
        <v>3</v>
      </c>
      <c r="IY323" t="s">
        <v>679</v>
      </c>
      <c r="IZ323">
        <v>139</v>
      </c>
      <c r="JA323" t="s">
        <v>679</v>
      </c>
      <c r="JB323">
        <v>80</v>
      </c>
      <c r="JC323" t="s">
        <v>679</v>
      </c>
      <c r="JD323">
        <v>12</v>
      </c>
      <c r="JE323" t="s">
        <v>679</v>
      </c>
      <c r="JF323">
        <v>3</v>
      </c>
      <c r="JG323" t="s">
        <v>679</v>
      </c>
      <c r="JH323">
        <v>0</v>
      </c>
      <c r="JJ323">
        <v>0</v>
      </c>
      <c r="JL323">
        <v>407</v>
      </c>
      <c r="JM323" t="s">
        <v>679</v>
      </c>
      <c r="JN323">
        <v>0</v>
      </c>
      <c r="JP323">
        <v>0</v>
      </c>
      <c r="JR323">
        <v>90</v>
      </c>
      <c r="JS323" t="s">
        <v>679</v>
      </c>
      <c r="JT323">
        <v>1</v>
      </c>
      <c r="JU323" t="s">
        <v>679</v>
      </c>
      <c r="JV323">
        <v>0</v>
      </c>
      <c r="JX323">
        <v>28</v>
      </c>
      <c r="JY323" t="s">
        <v>679</v>
      </c>
      <c r="JZ323">
        <v>42</v>
      </c>
      <c r="KA323" t="s">
        <v>679</v>
      </c>
      <c r="KB323">
        <v>0</v>
      </c>
      <c r="KD323">
        <v>0</v>
      </c>
      <c r="KF323">
        <v>0</v>
      </c>
      <c r="KH323">
        <v>454</v>
      </c>
      <c r="KI323" t="s">
        <v>679</v>
      </c>
      <c r="KJ323">
        <v>50</v>
      </c>
      <c r="KK323" t="s">
        <v>679</v>
      </c>
      <c r="KL323">
        <v>0</v>
      </c>
      <c r="KN323">
        <v>9</v>
      </c>
      <c r="KO323" t="s">
        <v>679</v>
      </c>
      <c r="KP323">
        <v>40</v>
      </c>
      <c r="KQ323" t="s">
        <v>679</v>
      </c>
      <c r="KR323">
        <v>0</v>
      </c>
      <c r="KT323">
        <v>0</v>
      </c>
      <c r="KV323">
        <v>86</v>
      </c>
      <c r="KW323" t="s">
        <v>679</v>
      </c>
      <c r="KX323">
        <v>2</v>
      </c>
      <c r="KY323" t="s">
        <v>679</v>
      </c>
      <c r="KZ323">
        <v>0</v>
      </c>
      <c r="LB323">
        <v>148</v>
      </c>
      <c r="LC323" t="s">
        <v>679</v>
      </c>
      <c r="LD323">
        <v>364</v>
      </c>
      <c r="LE323" t="s">
        <v>679</v>
      </c>
      <c r="LF323">
        <v>0</v>
      </c>
      <c r="LH323">
        <v>3</v>
      </c>
      <c r="LI323" t="s">
        <v>679</v>
      </c>
      <c r="LJ323">
        <v>29</v>
      </c>
      <c r="LK323" t="s">
        <v>679</v>
      </c>
      <c r="LL323">
        <v>471</v>
      </c>
      <c r="LM323" t="s">
        <v>679</v>
      </c>
      <c r="LN323">
        <v>0</v>
      </c>
      <c r="LP323">
        <v>0</v>
      </c>
      <c r="LR323">
        <v>0</v>
      </c>
      <c r="LT323">
        <v>25</v>
      </c>
      <c r="LU323" t="s">
        <v>679</v>
      </c>
      <c r="LV323">
        <v>0</v>
      </c>
      <c r="LX323">
        <v>334</v>
      </c>
      <c r="LY323" t="s">
        <v>679</v>
      </c>
      <c r="LZ323">
        <v>10</v>
      </c>
      <c r="MA323" t="s">
        <v>679</v>
      </c>
      <c r="MB323">
        <v>0</v>
      </c>
      <c r="MD323">
        <v>0</v>
      </c>
      <c r="MF323">
        <v>0</v>
      </c>
      <c r="MH323">
        <v>10</v>
      </c>
      <c r="MI323" t="s">
        <v>679</v>
      </c>
      <c r="MJ323">
        <v>0</v>
      </c>
      <c r="ML323">
        <v>0</v>
      </c>
      <c r="MN323">
        <v>157</v>
      </c>
      <c r="MO323" t="s">
        <v>679</v>
      </c>
      <c r="MP323">
        <v>0</v>
      </c>
      <c r="MR323">
        <v>751</v>
      </c>
      <c r="MS323" t="s">
        <v>679</v>
      </c>
      <c r="MT323">
        <v>613</v>
      </c>
      <c r="MU323" t="s">
        <v>679</v>
      </c>
      <c r="MV323">
        <v>64</v>
      </c>
      <c r="MW323" t="s">
        <v>679</v>
      </c>
      <c r="MX323">
        <v>67</v>
      </c>
      <c r="MY323" t="s">
        <v>679</v>
      </c>
      <c r="MZ323">
        <v>1</v>
      </c>
      <c r="NA323" t="s">
        <v>679</v>
      </c>
      <c r="NB323">
        <v>290</v>
      </c>
      <c r="NC323" t="s">
        <v>679</v>
      </c>
      <c r="ND323">
        <v>6</v>
      </c>
      <c r="NE323" t="s">
        <v>679</v>
      </c>
      <c r="NF323">
        <v>0</v>
      </c>
      <c r="NH323">
        <v>22</v>
      </c>
      <c r="NI323" t="s">
        <v>679</v>
      </c>
      <c r="NJ323">
        <v>86</v>
      </c>
      <c r="NK323" t="s">
        <v>679</v>
      </c>
      <c r="NL323">
        <v>27</v>
      </c>
      <c r="NM323" t="s">
        <v>679</v>
      </c>
      <c r="NN323">
        <v>60</v>
      </c>
      <c r="NO323" t="s">
        <v>679</v>
      </c>
      <c r="NP323">
        <v>0</v>
      </c>
      <c r="NR323">
        <v>23</v>
      </c>
      <c r="NS323" t="s">
        <v>679</v>
      </c>
      <c r="NT323">
        <v>4</v>
      </c>
      <c r="NU323" t="s">
        <v>679</v>
      </c>
      <c r="NV323">
        <v>177</v>
      </c>
      <c r="NW323" t="s">
        <v>679</v>
      </c>
      <c r="NX323">
        <v>66</v>
      </c>
      <c r="NY323" t="s">
        <v>679</v>
      </c>
      <c r="NZ323">
        <v>116</v>
      </c>
      <c r="OA323" t="s">
        <v>679</v>
      </c>
      <c r="OB323">
        <v>13</v>
      </c>
      <c r="OC323" t="s">
        <v>679</v>
      </c>
      <c r="OD323">
        <v>0</v>
      </c>
      <c r="OF323">
        <v>122</v>
      </c>
      <c r="OG323" t="s">
        <v>679</v>
      </c>
      <c r="OH323">
        <v>367</v>
      </c>
      <c r="OI323" t="s">
        <v>679</v>
      </c>
      <c r="OJ323">
        <v>59</v>
      </c>
      <c r="OK323" t="s">
        <v>679</v>
      </c>
      <c r="OL323">
        <v>73</v>
      </c>
      <c r="OM323" t="s">
        <v>679</v>
      </c>
      <c r="ON323">
        <v>0</v>
      </c>
      <c r="OP323">
        <v>55</v>
      </c>
      <c r="OQ323" t="s">
        <v>679</v>
      </c>
      <c r="OR323">
        <v>0</v>
      </c>
      <c r="OT323">
        <v>440</v>
      </c>
      <c r="OU323" t="s">
        <v>679</v>
      </c>
      <c r="OV323">
        <v>0</v>
      </c>
      <c r="OX323">
        <v>55</v>
      </c>
      <c r="OY323" t="s">
        <v>679</v>
      </c>
      <c r="OZ323">
        <v>303</v>
      </c>
      <c r="PA323" t="s">
        <v>679</v>
      </c>
      <c r="PB323">
        <v>0</v>
      </c>
      <c r="PD323">
        <v>571</v>
      </c>
      <c r="PE323" t="s">
        <v>679</v>
      </c>
      <c r="PF323">
        <v>2</v>
      </c>
      <c r="PG323" t="s">
        <v>679</v>
      </c>
      <c r="PH323">
        <v>210</v>
      </c>
      <c r="PI323" t="s">
        <v>679</v>
      </c>
      <c r="PJ323">
        <v>156</v>
      </c>
      <c r="PK323" t="s">
        <v>679</v>
      </c>
      <c r="PL323">
        <v>26</v>
      </c>
      <c r="PM323" t="s">
        <v>679</v>
      </c>
      <c r="PN323">
        <v>110</v>
      </c>
      <c r="PO323" t="s">
        <v>679</v>
      </c>
      <c r="PP323">
        <v>0</v>
      </c>
      <c r="PR323">
        <v>3</v>
      </c>
      <c r="PS323" t="s">
        <v>679</v>
      </c>
      <c r="PT323">
        <v>51</v>
      </c>
      <c r="PU323" t="s">
        <v>679</v>
      </c>
      <c r="PV323">
        <v>241</v>
      </c>
      <c r="PW323" t="s">
        <v>679</v>
      </c>
      <c r="PX323">
        <v>3</v>
      </c>
      <c r="PY323" t="s">
        <v>679</v>
      </c>
      <c r="PZ323">
        <v>12</v>
      </c>
      <c r="QA323" t="s">
        <v>679</v>
      </c>
      <c r="QB323">
        <v>125</v>
      </c>
      <c r="QC323" t="s">
        <v>679</v>
      </c>
      <c r="QD323">
        <v>0</v>
      </c>
      <c r="QF323">
        <v>37</v>
      </c>
      <c r="QG323" t="s">
        <v>679</v>
      </c>
      <c r="QH323">
        <v>2</v>
      </c>
      <c r="QI323" t="s">
        <v>679</v>
      </c>
      <c r="QJ323">
        <v>16</v>
      </c>
      <c r="QK323" t="s">
        <v>679</v>
      </c>
      <c r="QL323">
        <v>2583</v>
      </c>
      <c r="QM323" t="s">
        <v>679</v>
      </c>
      <c r="QN323">
        <v>1238</v>
      </c>
      <c r="QO323" t="s">
        <v>679</v>
      </c>
      <c r="QP323">
        <v>1770</v>
      </c>
      <c r="QQ323" t="s">
        <v>679</v>
      </c>
      <c r="QR323">
        <v>845</v>
      </c>
      <c r="QS323" t="s">
        <v>679</v>
      </c>
      <c r="QT323">
        <v>451</v>
      </c>
      <c r="QU323" t="s">
        <v>679</v>
      </c>
      <c r="QV323">
        <v>18</v>
      </c>
      <c r="QW323" t="s">
        <v>679</v>
      </c>
      <c r="QX323">
        <v>731</v>
      </c>
      <c r="QY323" t="s">
        <v>679</v>
      </c>
      <c r="QZ323">
        <v>650</v>
      </c>
      <c r="RA323" t="s">
        <v>679</v>
      </c>
      <c r="RB323">
        <v>246</v>
      </c>
      <c r="RC323" t="s">
        <v>679</v>
      </c>
      <c r="RD323">
        <v>508</v>
      </c>
      <c r="RE323" t="s">
        <v>679</v>
      </c>
      <c r="RF323">
        <v>282</v>
      </c>
      <c r="RG323" t="s">
        <v>679</v>
      </c>
      <c r="RH323">
        <v>662</v>
      </c>
      <c r="RI323" t="s">
        <v>679</v>
      </c>
      <c r="RJ323">
        <v>1098</v>
      </c>
      <c r="RK323" t="s">
        <v>679</v>
      </c>
      <c r="RL323">
        <v>101</v>
      </c>
      <c r="RM323" t="s">
        <v>679</v>
      </c>
      <c r="RN323">
        <v>430</v>
      </c>
      <c r="RO323" t="s">
        <v>679</v>
      </c>
      <c r="RP323">
        <v>93</v>
      </c>
      <c r="RQ323" t="s">
        <v>679</v>
      </c>
      <c r="RR323">
        <v>66</v>
      </c>
      <c r="RS323" t="s">
        <v>679</v>
      </c>
      <c r="RT323">
        <v>41</v>
      </c>
      <c r="RU323" t="s">
        <v>679</v>
      </c>
      <c r="RV323">
        <v>3001</v>
      </c>
      <c r="RW323" t="s">
        <v>679</v>
      </c>
      <c r="RX323">
        <v>700</v>
      </c>
      <c r="RY323" t="s">
        <v>679</v>
      </c>
      <c r="RZ323">
        <v>558</v>
      </c>
      <c r="SA323" t="s">
        <v>679</v>
      </c>
      <c r="SB323">
        <v>198</v>
      </c>
      <c r="SC323" t="s">
        <v>679</v>
      </c>
      <c r="SD323">
        <v>122</v>
      </c>
      <c r="SE323" t="s">
        <v>679</v>
      </c>
      <c r="SF323">
        <v>80</v>
      </c>
      <c r="SG323" t="s">
        <v>679</v>
      </c>
      <c r="SH323">
        <v>530</v>
      </c>
      <c r="SI323" t="s">
        <v>679</v>
      </c>
      <c r="SJ323">
        <v>555</v>
      </c>
      <c r="SK323" t="s">
        <v>679</v>
      </c>
      <c r="SL323">
        <v>326</v>
      </c>
      <c r="SM323" t="s">
        <v>679</v>
      </c>
      <c r="SN323">
        <v>192</v>
      </c>
      <c r="SO323" t="s">
        <v>679</v>
      </c>
      <c r="SP323">
        <v>231</v>
      </c>
      <c r="SQ323" t="s">
        <v>679</v>
      </c>
      <c r="SR323">
        <v>1593</v>
      </c>
      <c r="SS323" t="s">
        <v>679</v>
      </c>
      <c r="ST323">
        <v>500</v>
      </c>
      <c r="SU323" t="s">
        <v>679</v>
      </c>
      <c r="SV323">
        <v>62</v>
      </c>
      <c r="SW323" t="s">
        <v>679</v>
      </c>
      <c r="SX323">
        <v>1680</v>
      </c>
      <c r="SY323" t="s">
        <v>679</v>
      </c>
      <c r="SZ323">
        <v>746</v>
      </c>
      <c r="TA323" t="s">
        <v>679</v>
      </c>
      <c r="TB323">
        <v>147</v>
      </c>
      <c r="TC323" t="s">
        <v>679</v>
      </c>
      <c r="TD323">
        <v>212</v>
      </c>
      <c r="TE323" t="s">
        <v>679</v>
      </c>
      <c r="TF323">
        <v>0</v>
      </c>
      <c r="TH323">
        <v>551</v>
      </c>
      <c r="TI323" t="s">
        <v>679</v>
      </c>
      <c r="TJ323">
        <v>13</v>
      </c>
      <c r="TK323" t="s">
        <v>679</v>
      </c>
      <c r="TL323">
        <v>192</v>
      </c>
      <c r="TM323" t="s">
        <v>679</v>
      </c>
      <c r="TN323">
        <v>102</v>
      </c>
      <c r="TO323" t="s">
        <v>679</v>
      </c>
      <c r="TP323">
        <v>1225</v>
      </c>
      <c r="TQ323" t="s">
        <v>679</v>
      </c>
      <c r="TR323">
        <v>23</v>
      </c>
      <c r="TS323" t="s">
        <v>679</v>
      </c>
      <c r="TT323">
        <v>867</v>
      </c>
      <c r="TU323" t="s">
        <v>679</v>
      </c>
      <c r="TV323">
        <v>0</v>
      </c>
      <c r="TX323">
        <v>278</v>
      </c>
      <c r="TY323" t="s">
        <v>679</v>
      </c>
      <c r="TZ323">
        <v>0</v>
      </c>
      <c r="UB323">
        <v>1</v>
      </c>
      <c r="UC323" t="s">
        <v>679</v>
      </c>
      <c r="UD323">
        <v>1235</v>
      </c>
      <c r="UE323" t="s">
        <v>679</v>
      </c>
      <c r="UF323">
        <v>0</v>
      </c>
      <c r="UH323">
        <v>525</v>
      </c>
      <c r="UI323" t="s">
        <v>679</v>
      </c>
      <c r="UJ323">
        <v>1474</v>
      </c>
      <c r="UK323" t="s">
        <v>679</v>
      </c>
      <c r="UL323">
        <v>628</v>
      </c>
      <c r="UM323" t="s">
        <v>679</v>
      </c>
      <c r="UN323">
        <v>756</v>
      </c>
      <c r="UO323" t="s">
        <v>679</v>
      </c>
      <c r="UP323">
        <v>119</v>
      </c>
      <c r="UQ323" t="s">
        <v>679</v>
      </c>
      <c r="UR323">
        <v>240</v>
      </c>
      <c r="US323" t="s">
        <v>679</v>
      </c>
      <c r="UT323">
        <v>1</v>
      </c>
      <c r="UU323" t="s">
        <v>679</v>
      </c>
      <c r="UV323">
        <v>136</v>
      </c>
      <c r="UW323" t="s">
        <v>679</v>
      </c>
      <c r="UX323">
        <v>108</v>
      </c>
      <c r="UY323" t="s">
        <v>679</v>
      </c>
      <c r="UZ323">
        <v>225</v>
      </c>
      <c r="VA323" t="s">
        <v>679</v>
      </c>
      <c r="VB323">
        <v>86</v>
      </c>
      <c r="VC323" t="s">
        <v>679</v>
      </c>
      <c r="VD323">
        <v>440</v>
      </c>
      <c r="VE323" t="s">
        <v>679</v>
      </c>
      <c r="VF323">
        <v>183</v>
      </c>
      <c r="VG323" t="s">
        <v>679</v>
      </c>
      <c r="VH323">
        <v>98</v>
      </c>
      <c r="VI323" t="s">
        <v>679</v>
      </c>
      <c r="VJ323">
        <v>362</v>
      </c>
      <c r="VK323" t="s">
        <v>679</v>
      </c>
      <c r="VL323">
        <v>79</v>
      </c>
      <c r="VM323" t="s">
        <v>679</v>
      </c>
      <c r="VN323">
        <v>0</v>
      </c>
      <c r="VP323">
        <v>193</v>
      </c>
      <c r="VQ323" t="s">
        <v>679</v>
      </c>
      <c r="VR323">
        <v>0</v>
      </c>
      <c r="VT323">
        <v>221</v>
      </c>
      <c r="VU323" t="s">
        <v>679</v>
      </c>
      <c r="VV323">
        <v>32</v>
      </c>
      <c r="VW323" t="s">
        <v>679</v>
      </c>
      <c r="VX323">
        <v>56</v>
      </c>
      <c r="VY323" t="s">
        <v>679</v>
      </c>
      <c r="VZ323">
        <v>488</v>
      </c>
      <c r="WA323" t="s">
        <v>679</v>
      </c>
      <c r="WB323">
        <v>2474</v>
      </c>
      <c r="WC323" t="s">
        <v>679</v>
      </c>
      <c r="WD323">
        <v>1803</v>
      </c>
      <c r="WE323" t="s">
        <v>679</v>
      </c>
      <c r="WF323">
        <v>37</v>
      </c>
      <c r="WG323" t="s">
        <v>679</v>
      </c>
      <c r="WH323">
        <v>566</v>
      </c>
      <c r="WI323" t="s">
        <v>679</v>
      </c>
      <c r="WJ323">
        <v>540</v>
      </c>
      <c r="WK323" t="s">
        <v>679</v>
      </c>
      <c r="WL323">
        <v>39</v>
      </c>
      <c r="WM323" t="s">
        <v>679</v>
      </c>
      <c r="WN323">
        <v>530</v>
      </c>
      <c r="WO323" t="s">
        <v>679</v>
      </c>
      <c r="WP323">
        <v>484</v>
      </c>
      <c r="WQ323" t="s">
        <v>679</v>
      </c>
      <c r="WR323">
        <v>0</v>
      </c>
      <c r="WT323">
        <v>1359</v>
      </c>
      <c r="WU323" t="s">
        <v>679</v>
      </c>
      <c r="WV323">
        <v>2047</v>
      </c>
      <c r="WW323" t="s">
        <v>679</v>
      </c>
      <c r="WX323">
        <v>5086</v>
      </c>
      <c r="WY323" t="s">
        <v>679</v>
      </c>
      <c r="WZ323">
        <v>2545</v>
      </c>
      <c r="XA323" t="s">
        <v>679</v>
      </c>
      <c r="XB323">
        <v>10</v>
      </c>
      <c r="XC323" t="s">
        <v>679</v>
      </c>
      <c r="XD323">
        <v>272</v>
      </c>
      <c r="XE323" t="s">
        <v>679</v>
      </c>
      <c r="XF323">
        <v>5101</v>
      </c>
      <c r="XG323" t="s">
        <v>679</v>
      </c>
      <c r="XH323">
        <v>293</v>
      </c>
      <c r="XI323" t="s">
        <v>679</v>
      </c>
      <c r="XJ323">
        <v>177</v>
      </c>
      <c r="XK323" t="s">
        <v>679</v>
      </c>
      <c r="XL323">
        <v>103</v>
      </c>
      <c r="XM323" t="s">
        <v>679</v>
      </c>
      <c r="XN323">
        <v>0</v>
      </c>
      <c r="XP323">
        <v>5</v>
      </c>
      <c r="XQ323" t="s">
        <v>679</v>
      </c>
      <c r="XR323">
        <v>2727</v>
      </c>
      <c r="XS323" t="s">
        <v>679</v>
      </c>
      <c r="XT323">
        <v>204</v>
      </c>
      <c r="XU323" t="s">
        <v>679</v>
      </c>
      <c r="XV323">
        <v>69</v>
      </c>
      <c r="XW323" t="s">
        <v>679</v>
      </c>
      <c r="XX323">
        <v>141</v>
      </c>
      <c r="XY323" t="s">
        <v>679</v>
      </c>
      <c r="XZ323">
        <v>89</v>
      </c>
      <c r="YA323" t="s">
        <v>679</v>
      </c>
      <c r="YB323">
        <v>0</v>
      </c>
      <c r="YD323">
        <v>32</v>
      </c>
      <c r="YE323" t="s">
        <v>679</v>
      </c>
      <c r="YF323">
        <v>80</v>
      </c>
      <c r="YG323" t="s">
        <v>679</v>
      </c>
      <c r="YH323">
        <v>1139</v>
      </c>
      <c r="YI323" t="s">
        <v>679</v>
      </c>
      <c r="YJ323">
        <v>437</v>
      </c>
      <c r="YK323" t="s">
        <v>679</v>
      </c>
      <c r="YL323">
        <v>29</v>
      </c>
      <c r="YM323" t="s">
        <v>679</v>
      </c>
      <c r="YN323">
        <v>264</v>
      </c>
      <c r="YO323" t="s">
        <v>679</v>
      </c>
      <c r="YP323">
        <v>79</v>
      </c>
      <c r="YQ323" t="s">
        <v>679</v>
      </c>
      <c r="YR323">
        <v>0</v>
      </c>
      <c r="YT323">
        <v>0</v>
      </c>
      <c r="YV323">
        <v>93548</v>
      </c>
      <c r="YW323" t="s">
        <v>276</v>
      </c>
      <c r="YY323">
        <v>68996</v>
      </c>
      <c r="YZ323">
        <v>2851</v>
      </c>
      <c r="ZA323">
        <v>22296</v>
      </c>
      <c r="ZB323">
        <v>24552</v>
      </c>
      <c r="ZC323">
        <v>27363</v>
      </c>
      <c r="ZD323">
        <v>897</v>
      </c>
      <c r="ZE323">
        <v>41994</v>
      </c>
      <c r="ZF323">
        <v>27002</v>
      </c>
      <c r="ZG323">
        <v>1968</v>
      </c>
      <c r="ZH323">
        <v>1567</v>
      </c>
      <c r="ZI323">
        <v>29331</v>
      </c>
      <c r="ZJ323">
        <v>28930</v>
      </c>
      <c r="ZK323">
        <v>6887</v>
      </c>
      <c r="ZL323">
        <v>30566</v>
      </c>
      <c r="ZM323">
        <v>17830</v>
      </c>
      <c r="ZN323">
        <v>6358</v>
      </c>
      <c r="ZO323">
        <v>56057</v>
      </c>
      <c r="ZP323">
        <v>1225</v>
      </c>
      <c r="ZQ323">
        <v>4598</v>
      </c>
      <c r="ZR323">
        <v>2762</v>
      </c>
      <c r="ZS323">
        <v>10342</v>
      </c>
      <c r="ZT323">
        <v>882</v>
      </c>
      <c r="ZU323">
        <v>1567</v>
      </c>
      <c r="ZV323">
        <v>3</v>
      </c>
      <c r="ZW323">
        <v>13437</v>
      </c>
      <c r="ZX323">
        <v>1235</v>
      </c>
      <c r="ZY323">
        <v>4256</v>
      </c>
      <c r="AAA323" s="26"/>
    </row>
    <row r="324" spans="1:703" x14ac:dyDescent="0.25">
      <c r="A324" t="s">
        <v>959</v>
      </c>
      <c r="B324">
        <v>0</v>
      </c>
      <c r="D324">
        <v>191</v>
      </c>
      <c r="E324" t="s">
        <v>679</v>
      </c>
      <c r="F324">
        <v>30</v>
      </c>
      <c r="G324" t="s">
        <v>679</v>
      </c>
      <c r="H324">
        <v>6</v>
      </c>
      <c r="I324" t="s">
        <v>679</v>
      </c>
      <c r="J324">
        <v>3</v>
      </c>
      <c r="K324" t="s">
        <v>679</v>
      </c>
      <c r="L324">
        <v>41</v>
      </c>
      <c r="M324" t="s">
        <v>679</v>
      </c>
      <c r="N324">
        <v>0</v>
      </c>
      <c r="P324">
        <v>152</v>
      </c>
      <c r="Q324" t="s">
        <v>679</v>
      </c>
      <c r="R324">
        <v>0</v>
      </c>
      <c r="T324">
        <v>18</v>
      </c>
      <c r="U324" t="s">
        <v>679</v>
      </c>
      <c r="V324">
        <v>122</v>
      </c>
      <c r="W324" t="s">
        <v>679</v>
      </c>
      <c r="X324">
        <v>0</v>
      </c>
      <c r="Z324">
        <v>1329</v>
      </c>
      <c r="AA324" t="s">
        <v>679</v>
      </c>
      <c r="AB324">
        <v>847</v>
      </c>
      <c r="AC324" t="s">
        <v>679</v>
      </c>
      <c r="AD324">
        <v>0</v>
      </c>
      <c r="AF324">
        <v>166</v>
      </c>
      <c r="AG324" t="s">
        <v>679</v>
      </c>
      <c r="AH324">
        <v>0</v>
      </c>
      <c r="AJ324">
        <v>123</v>
      </c>
      <c r="AK324" t="s">
        <v>679</v>
      </c>
      <c r="AL324">
        <v>29</v>
      </c>
      <c r="AM324" t="s">
        <v>679</v>
      </c>
      <c r="AN324">
        <v>257</v>
      </c>
      <c r="AO324" t="s">
        <v>679</v>
      </c>
      <c r="AP324">
        <v>472</v>
      </c>
      <c r="AQ324" t="s">
        <v>679</v>
      </c>
      <c r="AR324">
        <v>8</v>
      </c>
      <c r="AS324" t="s">
        <v>679</v>
      </c>
      <c r="AT324">
        <v>186</v>
      </c>
      <c r="AU324" t="s">
        <v>679</v>
      </c>
      <c r="AV324">
        <v>61</v>
      </c>
      <c r="AW324" t="s">
        <v>679</v>
      </c>
      <c r="AX324">
        <v>0</v>
      </c>
      <c r="AZ324">
        <v>0</v>
      </c>
      <c r="BB324">
        <v>0</v>
      </c>
      <c r="BD324">
        <v>130</v>
      </c>
      <c r="BE324" t="s">
        <v>679</v>
      </c>
      <c r="BF324">
        <v>0</v>
      </c>
      <c r="BH324">
        <v>58</v>
      </c>
      <c r="BI324" t="s">
        <v>679</v>
      </c>
      <c r="BJ324">
        <v>276</v>
      </c>
      <c r="BK324" t="s">
        <v>679</v>
      </c>
      <c r="BL324">
        <v>60</v>
      </c>
      <c r="BM324" t="s">
        <v>679</v>
      </c>
      <c r="BN324">
        <v>9</v>
      </c>
      <c r="BO324" t="s">
        <v>679</v>
      </c>
      <c r="BP324">
        <v>110</v>
      </c>
      <c r="BQ324" t="s">
        <v>679</v>
      </c>
      <c r="BR324">
        <v>49</v>
      </c>
      <c r="BS324" t="s">
        <v>679</v>
      </c>
      <c r="BT324">
        <v>0</v>
      </c>
      <c r="BV324">
        <v>46</v>
      </c>
      <c r="BW324" t="s">
        <v>679</v>
      </c>
      <c r="BX324">
        <v>0</v>
      </c>
      <c r="BZ324">
        <v>26</v>
      </c>
      <c r="CA324" t="s">
        <v>679</v>
      </c>
      <c r="CB324">
        <v>214</v>
      </c>
      <c r="CC324" t="s">
        <v>679</v>
      </c>
      <c r="CD324">
        <v>0</v>
      </c>
      <c r="CF324">
        <v>0</v>
      </c>
      <c r="CH324">
        <v>120</v>
      </c>
      <c r="CI324" t="s">
        <v>679</v>
      </c>
      <c r="CJ324">
        <v>14</v>
      </c>
      <c r="CK324" t="s">
        <v>679</v>
      </c>
      <c r="CL324">
        <v>72</v>
      </c>
      <c r="CM324" t="s">
        <v>679</v>
      </c>
      <c r="CN324">
        <v>16</v>
      </c>
      <c r="CO324" t="s">
        <v>679</v>
      </c>
      <c r="CP324">
        <v>39</v>
      </c>
      <c r="CQ324" t="s">
        <v>679</v>
      </c>
      <c r="CR324">
        <v>55</v>
      </c>
      <c r="CS324" t="s">
        <v>679</v>
      </c>
      <c r="CT324">
        <v>0</v>
      </c>
      <c r="CV324">
        <v>0</v>
      </c>
      <c r="CX324">
        <v>0</v>
      </c>
      <c r="CZ324">
        <v>31</v>
      </c>
      <c r="DA324" t="s">
        <v>679</v>
      </c>
      <c r="DB324">
        <v>2</v>
      </c>
      <c r="DC324" t="s">
        <v>679</v>
      </c>
      <c r="DD324">
        <v>0</v>
      </c>
      <c r="DF324">
        <v>239</v>
      </c>
      <c r="DG324" t="s">
        <v>679</v>
      </c>
      <c r="DH324">
        <v>76</v>
      </c>
      <c r="DI324" t="s">
        <v>679</v>
      </c>
      <c r="DJ324">
        <v>0</v>
      </c>
      <c r="DL324">
        <v>0</v>
      </c>
      <c r="DN324">
        <v>6</v>
      </c>
      <c r="DO324" t="s">
        <v>679</v>
      </c>
      <c r="DP324">
        <v>0</v>
      </c>
      <c r="DR324">
        <v>83</v>
      </c>
      <c r="DS324" t="s">
        <v>679</v>
      </c>
      <c r="DT324">
        <v>17</v>
      </c>
      <c r="DU324" t="s">
        <v>679</v>
      </c>
      <c r="DV324">
        <v>4</v>
      </c>
      <c r="DW324" t="s">
        <v>679</v>
      </c>
      <c r="DX324">
        <v>63</v>
      </c>
      <c r="DY324" t="s">
        <v>679</v>
      </c>
      <c r="DZ324">
        <v>73</v>
      </c>
      <c r="EA324" t="s">
        <v>679</v>
      </c>
      <c r="EB324">
        <v>50</v>
      </c>
      <c r="EC324" t="s">
        <v>679</v>
      </c>
      <c r="ED324">
        <v>6</v>
      </c>
      <c r="EE324" t="s">
        <v>679</v>
      </c>
      <c r="EF324">
        <v>0</v>
      </c>
      <c r="EH324">
        <v>0</v>
      </c>
      <c r="EJ324">
        <v>11</v>
      </c>
      <c r="EK324" t="s">
        <v>679</v>
      </c>
      <c r="EL324">
        <v>0</v>
      </c>
      <c r="EN324">
        <v>0</v>
      </c>
      <c r="EP324">
        <v>6</v>
      </c>
      <c r="EQ324" t="s">
        <v>679</v>
      </c>
      <c r="ER324">
        <v>600</v>
      </c>
      <c r="ES324" t="s">
        <v>679</v>
      </c>
      <c r="ET324">
        <v>994</v>
      </c>
      <c r="EU324" t="s">
        <v>679</v>
      </c>
      <c r="EV324">
        <v>87</v>
      </c>
      <c r="EW324" t="s">
        <v>679</v>
      </c>
      <c r="EX324">
        <v>0</v>
      </c>
      <c r="EZ324">
        <v>0</v>
      </c>
      <c r="FB324">
        <v>145</v>
      </c>
      <c r="FC324" t="s">
        <v>679</v>
      </c>
      <c r="FD324">
        <v>297</v>
      </c>
      <c r="FE324" t="s">
        <v>679</v>
      </c>
      <c r="FF324">
        <v>80</v>
      </c>
      <c r="FG324" t="s">
        <v>679</v>
      </c>
      <c r="FH324">
        <v>22</v>
      </c>
      <c r="FI324" t="s">
        <v>679</v>
      </c>
      <c r="FJ324">
        <v>5</v>
      </c>
      <c r="FK324" t="s">
        <v>679</v>
      </c>
      <c r="FL324">
        <v>293</v>
      </c>
      <c r="FM324" t="s">
        <v>679</v>
      </c>
      <c r="FN324">
        <v>0</v>
      </c>
      <c r="FP324">
        <v>54</v>
      </c>
      <c r="FQ324" t="s">
        <v>679</v>
      </c>
      <c r="FR324">
        <v>339</v>
      </c>
      <c r="FS324" t="s">
        <v>679</v>
      </c>
      <c r="FT324">
        <v>37</v>
      </c>
      <c r="FU324" t="s">
        <v>679</v>
      </c>
      <c r="FV324">
        <v>8</v>
      </c>
      <c r="FW324" t="s">
        <v>679</v>
      </c>
      <c r="FX324">
        <v>170</v>
      </c>
      <c r="FY324" t="s">
        <v>679</v>
      </c>
      <c r="FZ324">
        <v>872</v>
      </c>
      <c r="GA324" t="s">
        <v>679</v>
      </c>
      <c r="GB324">
        <v>1241</v>
      </c>
      <c r="GC324" t="s">
        <v>679</v>
      </c>
      <c r="GD324">
        <v>255</v>
      </c>
      <c r="GE324" t="s">
        <v>679</v>
      </c>
      <c r="GF324">
        <v>177</v>
      </c>
      <c r="GG324" t="s">
        <v>679</v>
      </c>
      <c r="GH324">
        <v>12</v>
      </c>
      <c r="GI324" t="s">
        <v>679</v>
      </c>
      <c r="GJ324">
        <v>578</v>
      </c>
      <c r="GK324" t="s">
        <v>679</v>
      </c>
      <c r="GL324">
        <v>4</v>
      </c>
      <c r="GM324" t="s">
        <v>679</v>
      </c>
      <c r="GN324">
        <v>51</v>
      </c>
      <c r="GO324" t="s">
        <v>679</v>
      </c>
      <c r="GP324">
        <v>1591</v>
      </c>
      <c r="GQ324" t="s">
        <v>679</v>
      </c>
      <c r="GR324">
        <v>0</v>
      </c>
      <c r="GT324">
        <v>68</v>
      </c>
      <c r="GU324" t="s">
        <v>679</v>
      </c>
      <c r="GV324">
        <v>1104</v>
      </c>
      <c r="GW324" t="s">
        <v>679</v>
      </c>
      <c r="GX324">
        <v>0</v>
      </c>
      <c r="GZ324">
        <v>481</v>
      </c>
      <c r="HA324" t="s">
        <v>679</v>
      </c>
      <c r="HB324">
        <v>0</v>
      </c>
      <c r="HD324">
        <v>305</v>
      </c>
      <c r="HE324" t="s">
        <v>679</v>
      </c>
      <c r="HF324">
        <v>30</v>
      </c>
      <c r="HG324" t="s">
        <v>679</v>
      </c>
      <c r="HH324">
        <v>17</v>
      </c>
      <c r="HI324" t="s">
        <v>679</v>
      </c>
      <c r="HJ324">
        <v>0</v>
      </c>
      <c r="HL324">
        <v>111</v>
      </c>
      <c r="HM324" t="s">
        <v>679</v>
      </c>
      <c r="HN324">
        <v>78</v>
      </c>
      <c r="HO324" t="s">
        <v>679</v>
      </c>
      <c r="HP324">
        <v>190</v>
      </c>
      <c r="HQ324" t="s">
        <v>679</v>
      </c>
      <c r="HR324">
        <v>0</v>
      </c>
      <c r="HT324">
        <v>392</v>
      </c>
      <c r="HU324" t="s">
        <v>679</v>
      </c>
      <c r="HV324">
        <v>193</v>
      </c>
      <c r="HW324" t="s">
        <v>679</v>
      </c>
      <c r="HX324">
        <v>14</v>
      </c>
      <c r="HY324" t="s">
        <v>679</v>
      </c>
      <c r="HZ324">
        <v>2</v>
      </c>
      <c r="IA324" t="s">
        <v>679</v>
      </c>
      <c r="IB324">
        <v>0</v>
      </c>
      <c r="ID324">
        <v>22</v>
      </c>
      <c r="IE324" t="s">
        <v>679</v>
      </c>
      <c r="IF324">
        <v>46</v>
      </c>
      <c r="IG324" t="s">
        <v>679</v>
      </c>
      <c r="IH324">
        <v>348</v>
      </c>
      <c r="II324" t="s">
        <v>679</v>
      </c>
      <c r="IJ324">
        <v>0</v>
      </c>
      <c r="IL324">
        <v>117</v>
      </c>
      <c r="IM324" t="s">
        <v>679</v>
      </c>
      <c r="IN324">
        <v>0</v>
      </c>
      <c r="IP324">
        <v>290</v>
      </c>
      <c r="IQ324" t="s">
        <v>679</v>
      </c>
      <c r="IR324">
        <v>0</v>
      </c>
      <c r="IT324">
        <v>0</v>
      </c>
      <c r="IV324">
        <v>4110</v>
      </c>
      <c r="IW324" t="s">
        <v>679</v>
      </c>
      <c r="IX324">
        <v>0</v>
      </c>
      <c r="IZ324">
        <v>254</v>
      </c>
      <c r="JA324" t="s">
        <v>679</v>
      </c>
      <c r="JB324">
        <v>42</v>
      </c>
      <c r="JC324" t="s">
        <v>679</v>
      </c>
      <c r="JD324">
        <v>12</v>
      </c>
      <c r="JE324" t="s">
        <v>679</v>
      </c>
      <c r="JF324">
        <v>0</v>
      </c>
      <c r="JH324">
        <v>28</v>
      </c>
      <c r="JI324" t="s">
        <v>679</v>
      </c>
      <c r="JJ324">
        <v>6</v>
      </c>
      <c r="JK324" t="s">
        <v>679</v>
      </c>
      <c r="JL324">
        <v>0</v>
      </c>
      <c r="JN324">
        <v>0</v>
      </c>
      <c r="JP324">
        <v>0</v>
      </c>
      <c r="JR324">
        <v>158</v>
      </c>
      <c r="JS324" t="s">
        <v>679</v>
      </c>
      <c r="JT324">
        <v>0</v>
      </c>
      <c r="JV324">
        <v>36</v>
      </c>
      <c r="JW324" t="s">
        <v>679</v>
      </c>
      <c r="JX324">
        <v>308</v>
      </c>
      <c r="JY324" t="s">
        <v>679</v>
      </c>
      <c r="JZ324">
        <v>550</v>
      </c>
      <c r="KA324" t="s">
        <v>679</v>
      </c>
      <c r="KB324">
        <v>0</v>
      </c>
      <c r="KD324">
        <v>121</v>
      </c>
      <c r="KE324" t="s">
        <v>679</v>
      </c>
      <c r="KF324">
        <v>0</v>
      </c>
      <c r="KH324">
        <v>1099</v>
      </c>
      <c r="KI324" t="s">
        <v>679</v>
      </c>
      <c r="KJ324">
        <v>57</v>
      </c>
      <c r="KK324" t="s">
        <v>679</v>
      </c>
      <c r="KL324">
        <v>58</v>
      </c>
      <c r="KM324" t="s">
        <v>679</v>
      </c>
      <c r="KN324">
        <v>36</v>
      </c>
      <c r="KO324" t="s">
        <v>679</v>
      </c>
      <c r="KP324">
        <v>252</v>
      </c>
      <c r="KQ324" t="s">
        <v>679</v>
      </c>
      <c r="KR324">
        <v>0</v>
      </c>
      <c r="KT324">
        <v>0</v>
      </c>
      <c r="KV324">
        <v>478</v>
      </c>
      <c r="KW324" t="s">
        <v>679</v>
      </c>
      <c r="KX324">
        <v>0</v>
      </c>
      <c r="KZ324">
        <v>0</v>
      </c>
      <c r="LB324">
        <v>267</v>
      </c>
      <c r="LC324" t="s">
        <v>679</v>
      </c>
      <c r="LD324">
        <v>156</v>
      </c>
      <c r="LE324" t="s">
        <v>679</v>
      </c>
      <c r="LF324">
        <v>0</v>
      </c>
      <c r="LH324">
        <v>19</v>
      </c>
      <c r="LI324" t="s">
        <v>679</v>
      </c>
      <c r="LJ324">
        <v>186</v>
      </c>
      <c r="LK324" t="s">
        <v>679</v>
      </c>
      <c r="LL324">
        <v>0</v>
      </c>
      <c r="LN324">
        <v>0</v>
      </c>
      <c r="LP324">
        <v>2</v>
      </c>
      <c r="LQ324" t="s">
        <v>679</v>
      </c>
      <c r="LR324">
        <v>0</v>
      </c>
      <c r="LT324">
        <v>164</v>
      </c>
      <c r="LU324" t="s">
        <v>679</v>
      </c>
      <c r="LV324">
        <v>0</v>
      </c>
      <c r="LX324">
        <v>370</v>
      </c>
      <c r="LY324" t="s">
        <v>679</v>
      </c>
      <c r="LZ324">
        <v>0</v>
      </c>
      <c r="MB324">
        <v>0</v>
      </c>
      <c r="MD324">
        <v>0</v>
      </c>
      <c r="MF324">
        <v>0</v>
      </c>
      <c r="MH324">
        <v>426</v>
      </c>
      <c r="MI324" t="s">
        <v>679</v>
      </c>
      <c r="MJ324">
        <v>15</v>
      </c>
      <c r="MK324" t="s">
        <v>679</v>
      </c>
      <c r="ML324">
        <v>13</v>
      </c>
      <c r="MM324" t="s">
        <v>679</v>
      </c>
      <c r="MN324">
        <v>0</v>
      </c>
      <c r="MP324">
        <v>0</v>
      </c>
      <c r="MR324">
        <v>2</v>
      </c>
      <c r="MS324" t="s">
        <v>679</v>
      </c>
      <c r="MT324">
        <v>121</v>
      </c>
      <c r="MU324" t="s">
        <v>679</v>
      </c>
      <c r="MV324">
        <v>69</v>
      </c>
      <c r="MW324" t="s">
        <v>679</v>
      </c>
      <c r="MX324">
        <v>367</v>
      </c>
      <c r="MY324" t="s">
        <v>679</v>
      </c>
      <c r="MZ324">
        <v>93</v>
      </c>
      <c r="NA324" t="s">
        <v>679</v>
      </c>
      <c r="NB324">
        <v>723</v>
      </c>
      <c r="NC324" t="s">
        <v>679</v>
      </c>
      <c r="ND324">
        <v>343</v>
      </c>
      <c r="NE324" t="s">
        <v>679</v>
      </c>
      <c r="NF324">
        <v>64</v>
      </c>
      <c r="NG324" t="s">
        <v>679</v>
      </c>
      <c r="NH324">
        <v>6</v>
      </c>
      <c r="NI324" t="s">
        <v>679</v>
      </c>
      <c r="NJ324">
        <v>59</v>
      </c>
      <c r="NK324" t="s">
        <v>679</v>
      </c>
      <c r="NL324">
        <v>55</v>
      </c>
      <c r="NM324" t="s">
        <v>679</v>
      </c>
      <c r="NN324">
        <v>208</v>
      </c>
      <c r="NO324" t="s">
        <v>679</v>
      </c>
      <c r="NP324">
        <v>0</v>
      </c>
      <c r="NR324">
        <v>39</v>
      </c>
      <c r="NS324" t="s">
        <v>679</v>
      </c>
      <c r="NT324">
        <v>0</v>
      </c>
      <c r="NV324">
        <v>124</v>
      </c>
      <c r="NW324" t="s">
        <v>679</v>
      </c>
      <c r="NX324">
        <v>0</v>
      </c>
      <c r="NZ324">
        <v>32</v>
      </c>
      <c r="OA324" t="s">
        <v>679</v>
      </c>
      <c r="OB324">
        <v>156</v>
      </c>
      <c r="OC324" t="s">
        <v>679</v>
      </c>
      <c r="OD324">
        <v>0</v>
      </c>
      <c r="OF324">
        <v>382</v>
      </c>
      <c r="OG324" t="s">
        <v>679</v>
      </c>
      <c r="OH324">
        <v>281</v>
      </c>
      <c r="OI324" t="s">
        <v>679</v>
      </c>
      <c r="OJ324">
        <v>238</v>
      </c>
      <c r="OK324" t="s">
        <v>679</v>
      </c>
      <c r="OL324">
        <v>317</v>
      </c>
      <c r="OM324" t="s">
        <v>679</v>
      </c>
      <c r="ON324">
        <v>0</v>
      </c>
      <c r="OP324">
        <v>140</v>
      </c>
      <c r="OQ324" t="s">
        <v>679</v>
      </c>
      <c r="OR324">
        <v>104</v>
      </c>
      <c r="OS324" t="s">
        <v>679</v>
      </c>
      <c r="OT324">
        <v>850</v>
      </c>
      <c r="OU324" t="s">
        <v>679</v>
      </c>
      <c r="OV324">
        <v>207</v>
      </c>
      <c r="OW324" t="s">
        <v>679</v>
      </c>
      <c r="OX324">
        <v>223</v>
      </c>
      <c r="OY324" t="s">
        <v>679</v>
      </c>
      <c r="OZ324">
        <v>45</v>
      </c>
      <c r="PA324" t="s">
        <v>679</v>
      </c>
      <c r="PB324">
        <v>112</v>
      </c>
      <c r="PC324" t="s">
        <v>679</v>
      </c>
      <c r="PD324">
        <v>1548</v>
      </c>
      <c r="PE324" t="s">
        <v>679</v>
      </c>
      <c r="PF324">
        <v>6</v>
      </c>
      <c r="PG324" t="s">
        <v>679</v>
      </c>
      <c r="PH324">
        <v>258</v>
      </c>
      <c r="PI324" t="s">
        <v>679</v>
      </c>
      <c r="PJ324">
        <v>76</v>
      </c>
      <c r="PK324" t="s">
        <v>679</v>
      </c>
      <c r="PL324">
        <v>246</v>
      </c>
      <c r="PM324" t="s">
        <v>679</v>
      </c>
      <c r="PN324">
        <v>35</v>
      </c>
      <c r="PO324" t="s">
        <v>679</v>
      </c>
      <c r="PP324">
        <v>0</v>
      </c>
      <c r="PR324">
        <v>0</v>
      </c>
      <c r="PT324">
        <v>126</v>
      </c>
      <c r="PU324" t="s">
        <v>679</v>
      </c>
      <c r="PV324">
        <v>398</v>
      </c>
      <c r="PW324" t="s">
        <v>679</v>
      </c>
      <c r="PX324">
        <v>32</v>
      </c>
      <c r="PY324" t="s">
        <v>679</v>
      </c>
      <c r="PZ324">
        <v>2</v>
      </c>
      <c r="QA324" t="s">
        <v>679</v>
      </c>
      <c r="QB324">
        <v>45</v>
      </c>
      <c r="QC324" t="s">
        <v>679</v>
      </c>
      <c r="QD324">
        <v>0</v>
      </c>
      <c r="QF324">
        <v>412</v>
      </c>
      <c r="QG324" t="s">
        <v>679</v>
      </c>
      <c r="QH324">
        <v>122</v>
      </c>
      <c r="QI324" t="s">
        <v>679</v>
      </c>
      <c r="QJ324">
        <v>12</v>
      </c>
      <c r="QK324" t="s">
        <v>679</v>
      </c>
      <c r="QL324">
        <v>1511</v>
      </c>
      <c r="QM324" t="s">
        <v>679</v>
      </c>
      <c r="QN324">
        <v>348</v>
      </c>
      <c r="QO324" t="s">
        <v>679</v>
      </c>
      <c r="QP324">
        <v>855</v>
      </c>
      <c r="QQ324" t="s">
        <v>679</v>
      </c>
      <c r="QR324">
        <v>1144</v>
      </c>
      <c r="QS324" t="s">
        <v>679</v>
      </c>
      <c r="QT324">
        <v>476</v>
      </c>
      <c r="QU324" t="s">
        <v>679</v>
      </c>
      <c r="QV324">
        <v>19</v>
      </c>
      <c r="QW324" t="s">
        <v>679</v>
      </c>
      <c r="QX324">
        <v>443</v>
      </c>
      <c r="QY324" t="s">
        <v>679</v>
      </c>
      <c r="QZ324">
        <v>444</v>
      </c>
      <c r="RA324" t="s">
        <v>679</v>
      </c>
      <c r="RB324">
        <v>133</v>
      </c>
      <c r="RC324" t="s">
        <v>679</v>
      </c>
      <c r="RD324">
        <v>717</v>
      </c>
      <c r="RE324" t="s">
        <v>679</v>
      </c>
      <c r="RF324">
        <v>277</v>
      </c>
      <c r="RG324" t="s">
        <v>679</v>
      </c>
      <c r="RH324">
        <v>619</v>
      </c>
      <c r="RI324" t="s">
        <v>679</v>
      </c>
      <c r="RJ324">
        <v>2784</v>
      </c>
      <c r="RK324" t="s">
        <v>679</v>
      </c>
      <c r="RL324">
        <v>393</v>
      </c>
      <c r="RM324" t="s">
        <v>679</v>
      </c>
      <c r="RN324">
        <v>798</v>
      </c>
      <c r="RO324" t="s">
        <v>679</v>
      </c>
      <c r="RP324">
        <v>12</v>
      </c>
      <c r="RQ324" t="s">
        <v>679</v>
      </c>
      <c r="RR324">
        <v>1</v>
      </c>
      <c r="RS324" t="s">
        <v>679</v>
      </c>
      <c r="RT324">
        <v>87</v>
      </c>
      <c r="RU324" t="s">
        <v>679</v>
      </c>
      <c r="RV324">
        <v>2790</v>
      </c>
      <c r="RW324" t="s">
        <v>679</v>
      </c>
      <c r="RX324">
        <v>1120</v>
      </c>
      <c r="RY324" t="s">
        <v>679</v>
      </c>
      <c r="RZ324">
        <v>666</v>
      </c>
      <c r="SA324" t="s">
        <v>679</v>
      </c>
      <c r="SB324">
        <v>722</v>
      </c>
      <c r="SC324" t="s">
        <v>679</v>
      </c>
      <c r="SD324">
        <v>242</v>
      </c>
      <c r="SE324" t="s">
        <v>679</v>
      </c>
      <c r="SF324">
        <v>193</v>
      </c>
      <c r="SG324" t="s">
        <v>679</v>
      </c>
      <c r="SH324">
        <v>1022</v>
      </c>
      <c r="SI324" t="s">
        <v>679</v>
      </c>
      <c r="SJ324">
        <v>1384</v>
      </c>
      <c r="SK324" t="s">
        <v>679</v>
      </c>
      <c r="SL324">
        <v>250</v>
      </c>
      <c r="SM324" t="s">
        <v>679</v>
      </c>
      <c r="SN324">
        <v>374</v>
      </c>
      <c r="SO324" t="s">
        <v>679</v>
      </c>
      <c r="SP324">
        <v>592</v>
      </c>
      <c r="SQ324" t="s">
        <v>679</v>
      </c>
      <c r="SR324">
        <v>1669</v>
      </c>
      <c r="SS324" t="s">
        <v>679</v>
      </c>
      <c r="ST324">
        <v>435</v>
      </c>
      <c r="SU324" t="s">
        <v>679</v>
      </c>
      <c r="SV324">
        <v>138</v>
      </c>
      <c r="SW324" t="s">
        <v>679</v>
      </c>
      <c r="SX324">
        <v>1486</v>
      </c>
      <c r="SY324" t="s">
        <v>679</v>
      </c>
      <c r="SZ324">
        <v>839</v>
      </c>
      <c r="TA324" t="s">
        <v>679</v>
      </c>
      <c r="TB324">
        <v>249</v>
      </c>
      <c r="TC324" t="s">
        <v>679</v>
      </c>
      <c r="TD324">
        <v>546</v>
      </c>
      <c r="TE324" t="s">
        <v>679</v>
      </c>
      <c r="TF324">
        <v>22</v>
      </c>
      <c r="TG324" t="s">
        <v>679</v>
      </c>
      <c r="TH324">
        <v>681</v>
      </c>
      <c r="TI324" t="s">
        <v>679</v>
      </c>
      <c r="TJ324">
        <v>28</v>
      </c>
      <c r="TK324" t="s">
        <v>679</v>
      </c>
      <c r="TL324">
        <v>212</v>
      </c>
      <c r="TM324" t="s">
        <v>679</v>
      </c>
      <c r="TN324">
        <v>255</v>
      </c>
      <c r="TO324" t="s">
        <v>679</v>
      </c>
      <c r="TP324">
        <v>848</v>
      </c>
      <c r="TQ324" t="s">
        <v>679</v>
      </c>
      <c r="TR324">
        <v>56</v>
      </c>
      <c r="TS324" t="s">
        <v>679</v>
      </c>
      <c r="TT324">
        <v>755</v>
      </c>
      <c r="TU324" t="s">
        <v>679</v>
      </c>
      <c r="TV324">
        <v>12</v>
      </c>
      <c r="TW324" t="s">
        <v>679</v>
      </c>
      <c r="TX324">
        <v>0</v>
      </c>
      <c r="TZ324">
        <v>0</v>
      </c>
      <c r="UB324">
        <v>216</v>
      </c>
      <c r="UC324" t="s">
        <v>679</v>
      </c>
      <c r="UD324">
        <v>0</v>
      </c>
      <c r="UF324">
        <v>0</v>
      </c>
      <c r="UH324">
        <v>938</v>
      </c>
      <c r="UI324" t="s">
        <v>679</v>
      </c>
      <c r="UJ324">
        <v>840</v>
      </c>
      <c r="UK324" t="s">
        <v>679</v>
      </c>
      <c r="UL324">
        <v>988</v>
      </c>
      <c r="UM324" t="s">
        <v>679</v>
      </c>
      <c r="UN324">
        <v>1454</v>
      </c>
      <c r="UO324" t="s">
        <v>679</v>
      </c>
      <c r="UP324">
        <v>491</v>
      </c>
      <c r="UQ324" t="s">
        <v>679</v>
      </c>
      <c r="UR324">
        <v>554</v>
      </c>
      <c r="US324" t="s">
        <v>679</v>
      </c>
      <c r="UT324">
        <v>3</v>
      </c>
      <c r="UU324" t="s">
        <v>679</v>
      </c>
      <c r="UV324">
        <v>197</v>
      </c>
      <c r="UW324" t="s">
        <v>679</v>
      </c>
      <c r="UX324">
        <v>322</v>
      </c>
      <c r="UY324" t="s">
        <v>679</v>
      </c>
      <c r="UZ324">
        <v>494</v>
      </c>
      <c r="VA324" t="s">
        <v>679</v>
      </c>
      <c r="VB324">
        <v>379</v>
      </c>
      <c r="VC324" t="s">
        <v>679</v>
      </c>
      <c r="VD324">
        <v>1209</v>
      </c>
      <c r="VE324" t="s">
        <v>679</v>
      </c>
      <c r="VF324">
        <v>78</v>
      </c>
      <c r="VG324" t="s">
        <v>679</v>
      </c>
      <c r="VH324">
        <v>216</v>
      </c>
      <c r="VI324" t="s">
        <v>679</v>
      </c>
      <c r="VJ324">
        <v>459</v>
      </c>
      <c r="VK324" t="s">
        <v>679</v>
      </c>
      <c r="VL324">
        <v>104</v>
      </c>
      <c r="VM324" t="s">
        <v>679</v>
      </c>
      <c r="VN324">
        <v>0</v>
      </c>
      <c r="VP324">
        <v>71</v>
      </c>
      <c r="VQ324" t="s">
        <v>679</v>
      </c>
      <c r="VR324">
        <v>0</v>
      </c>
      <c r="VT324">
        <v>133</v>
      </c>
      <c r="VU324" t="s">
        <v>679</v>
      </c>
      <c r="VV324">
        <v>22</v>
      </c>
      <c r="VW324" t="s">
        <v>679</v>
      </c>
      <c r="VX324">
        <v>5</v>
      </c>
      <c r="VY324" t="s">
        <v>679</v>
      </c>
      <c r="VZ324">
        <v>201</v>
      </c>
      <c r="WA324" t="s">
        <v>679</v>
      </c>
      <c r="WB324">
        <v>719</v>
      </c>
      <c r="WC324" t="s">
        <v>679</v>
      </c>
      <c r="WD324">
        <v>4669</v>
      </c>
      <c r="WE324" t="s">
        <v>679</v>
      </c>
      <c r="WF324">
        <v>57</v>
      </c>
      <c r="WG324" t="s">
        <v>679</v>
      </c>
      <c r="WH324">
        <v>523</v>
      </c>
      <c r="WI324" t="s">
        <v>679</v>
      </c>
      <c r="WJ324">
        <v>232</v>
      </c>
      <c r="WK324" t="s">
        <v>679</v>
      </c>
      <c r="WL324">
        <v>458</v>
      </c>
      <c r="WM324" t="s">
        <v>679</v>
      </c>
      <c r="WN324">
        <v>450</v>
      </c>
      <c r="WO324" t="s">
        <v>679</v>
      </c>
      <c r="WP324">
        <v>377</v>
      </c>
      <c r="WQ324" t="s">
        <v>679</v>
      </c>
      <c r="WR324">
        <v>0</v>
      </c>
      <c r="WT324">
        <v>269</v>
      </c>
      <c r="WU324" t="s">
        <v>679</v>
      </c>
      <c r="WV324">
        <v>596</v>
      </c>
      <c r="WW324" t="s">
        <v>679</v>
      </c>
      <c r="WX324">
        <v>5582</v>
      </c>
      <c r="WY324" t="s">
        <v>679</v>
      </c>
      <c r="WZ324">
        <v>654</v>
      </c>
      <c r="XA324" t="s">
        <v>679</v>
      </c>
      <c r="XB324">
        <v>16</v>
      </c>
      <c r="XC324" t="s">
        <v>679</v>
      </c>
      <c r="XD324">
        <v>3</v>
      </c>
      <c r="XE324" t="s">
        <v>679</v>
      </c>
      <c r="XF324">
        <v>5808</v>
      </c>
      <c r="XG324" t="s">
        <v>679</v>
      </c>
      <c r="XH324">
        <v>53</v>
      </c>
      <c r="XI324" t="s">
        <v>679</v>
      </c>
      <c r="XJ324">
        <v>240</v>
      </c>
      <c r="XK324" t="s">
        <v>679</v>
      </c>
      <c r="XL324">
        <v>230</v>
      </c>
      <c r="XM324" t="s">
        <v>679</v>
      </c>
      <c r="XN324">
        <v>13</v>
      </c>
      <c r="XO324" t="s">
        <v>679</v>
      </c>
      <c r="XP324">
        <v>32</v>
      </c>
      <c r="XQ324" t="s">
        <v>679</v>
      </c>
      <c r="XR324">
        <v>454</v>
      </c>
      <c r="XS324" t="s">
        <v>679</v>
      </c>
      <c r="XT324">
        <v>67</v>
      </c>
      <c r="XU324" t="s">
        <v>679</v>
      </c>
      <c r="XV324">
        <v>71</v>
      </c>
      <c r="XW324" t="s">
        <v>679</v>
      </c>
      <c r="XX324">
        <v>219</v>
      </c>
      <c r="XY324" t="s">
        <v>679</v>
      </c>
      <c r="XZ324">
        <v>135</v>
      </c>
      <c r="YA324" t="s">
        <v>679</v>
      </c>
      <c r="YB324">
        <v>1</v>
      </c>
      <c r="YC324" t="s">
        <v>679</v>
      </c>
      <c r="YD324">
        <v>9</v>
      </c>
      <c r="YE324" t="s">
        <v>679</v>
      </c>
      <c r="YF324">
        <v>0</v>
      </c>
      <c r="YH324">
        <v>2182</v>
      </c>
      <c r="YI324" t="s">
        <v>679</v>
      </c>
      <c r="YJ324">
        <v>157</v>
      </c>
      <c r="YK324" t="s">
        <v>679</v>
      </c>
      <c r="YL324">
        <v>99</v>
      </c>
      <c r="YM324" t="s">
        <v>679</v>
      </c>
      <c r="YN324">
        <v>511</v>
      </c>
      <c r="YO324" t="s">
        <v>679</v>
      </c>
      <c r="YP324">
        <v>69</v>
      </c>
      <c r="YQ324" t="s">
        <v>679</v>
      </c>
      <c r="YR324">
        <v>0</v>
      </c>
      <c r="YT324">
        <v>0</v>
      </c>
      <c r="YV324">
        <v>98599</v>
      </c>
      <c r="YW324" t="s">
        <v>276</v>
      </c>
      <c r="YY324">
        <v>77497</v>
      </c>
      <c r="YZ324">
        <v>5380</v>
      </c>
      <c r="ZA324">
        <v>27252</v>
      </c>
      <c r="ZB324">
        <v>21102</v>
      </c>
      <c r="ZC324">
        <v>33010</v>
      </c>
      <c r="ZD324">
        <v>1621</v>
      </c>
      <c r="ZE324">
        <v>50584</v>
      </c>
      <c r="ZF324">
        <v>26900</v>
      </c>
      <c r="ZG324">
        <v>271</v>
      </c>
      <c r="ZH324">
        <v>44</v>
      </c>
      <c r="ZI324">
        <v>33281</v>
      </c>
      <c r="ZJ324">
        <v>33054</v>
      </c>
      <c r="ZK324">
        <v>4334</v>
      </c>
      <c r="ZL324">
        <v>33281</v>
      </c>
      <c r="ZM324">
        <v>21404</v>
      </c>
      <c r="ZN324">
        <v>4908</v>
      </c>
      <c r="ZO324">
        <v>58642</v>
      </c>
      <c r="ZP324">
        <v>5614</v>
      </c>
      <c r="ZQ324">
        <v>5907</v>
      </c>
      <c r="ZR324">
        <v>3032</v>
      </c>
      <c r="ZS324">
        <v>8213</v>
      </c>
      <c r="ZT324">
        <v>1182</v>
      </c>
      <c r="ZU324">
        <v>44</v>
      </c>
      <c r="ZV324">
        <v>0</v>
      </c>
      <c r="ZW324">
        <v>14906</v>
      </c>
      <c r="ZX324">
        <v>0</v>
      </c>
      <c r="ZY324">
        <v>3080</v>
      </c>
      <c r="AAA324" s="26"/>
    </row>
    <row r="325" spans="1:703" x14ac:dyDescent="0.25">
      <c r="A325" t="s">
        <v>960</v>
      </c>
      <c r="B325">
        <v>0</v>
      </c>
      <c r="D325">
        <v>123</v>
      </c>
      <c r="E325" t="s">
        <v>679</v>
      </c>
      <c r="F325">
        <v>0</v>
      </c>
      <c r="H325">
        <v>0</v>
      </c>
      <c r="J325">
        <v>9</v>
      </c>
      <c r="K325" t="s">
        <v>679</v>
      </c>
      <c r="L325">
        <v>0</v>
      </c>
      <c r="N325">
        <v>0</v>
      </c>
      <c r="P325">
        <v>0</v>
      </c>
      <c r="R325">
        <v>0</v>
      </c>
      <c r="T325">
        <v>0</v>
      </c>
      <c r="V325">
        <v>168</v>
      </c>
      <c r="W325" t="s">
        <v>679</v>
      </c>
      <c r="X325">
        <v>0</v>
      </c>
      <c r="Z325">
        <v>381</v>
      </c>
      <c r="AA325" t="s">
        <v>679</v>
      </c>
      <c r="AB325">
        <v>263</v>
      </c>
      <c r="AC325" t="s">
        <v>679</v>
      </c>
      <c r="AD325">
        <v>0</v>
      </c>
      <c r="AF325">
        <v>413</v>
      </c>
      <c r="AG325" t="s">
        <v>679</v>
      </c>
      <c r="AH325">
        <v>0</v>
      </c>
      <c r="AJ325">
        <v>55</v>
      </c>
      <c r="AK325" t="s">
        <v>679</v>
      </c>
      <c r="AL325">
        <v>0</v>
      </c>
      <c r="AN325">
        <v>165</v>
      </c>
      <c r="AO325" t="s">
        <v>679</v>
      </c>
      <c r="AP325">
        <v>9</v>
      </c>
      <c r="AQ325" t="s">
        <v>679</v>
      </c>
      <c r="AR325">
        <v>115</v>
      </c>
      <c r="AS325" t="s">
        <v>679</v>
      </c>
      <c r="AT325">
        <v>14</v>
      </c>
      <c r="AU325" t="s">
        <v>679</v>
      </c>
      <c r="AV325">
        <v>9</v>
      </c>
      <c r="AW325" t="s">
        <v>679</v>
      </c>
      <c r="AX325">
        <v>9</v>
      </c>
      <c r="AY325" t="s">
        <v>679</v>
      </c>
      <c r="AZ325">
        <v>0</v>
      </c>
      <c r="BB325">
        <v>0</v>
      </c>
      <c r="BD325">
        <v>62</v>
      </c>
      <c r="BE325" t="s">
        <v>679</v>
      </c>
      <c r="BF325">
        <v>0</v>
      </c>
      <c r="BH325">
        <v>5</v>
      </c>
      <c r="BI325" t="s">
        <v>679</v>
      </c>
      <c r="BJ325">
        <v>15</v>
      </c>
      <c r="BK325" t="s">
        <v>679</v>
      </c>
      <c r="BL325">
        <v>0</v>
      </c>
      <c r="BN325">
        <v>7</v>
      </c>
      <c r="BO325" t="s">
        <v>679</v>
      </c>
      <c r="BP325">
        <v>0</v>
      </c>
      <c r="BR325">
        <v>259</v>
      </c>
      <c r="BS325" t="s">
        <v>679</v>
      </c>
      <c r="BT325">
        <v>38</v>
      </c>
      <c r="BU325" t="s">
        <v>679</v>
      </c>
      <c r="BV325">
        <v>78</v>
      </c>
      <c r="BW325" t="s">
        <v>679</v>
      </c>
      <c r="BX325">
        <v>67</v>
      </c>
      <c r="BY325" t="s">
        <v>679</v>
      </c>
      <c r="BZ325">
        <v>0</v>
      </c>
      <c r="CB325">
        <v>102</v>
      </c>
      <c r="CC325" t="s">
        <v>679</v>
      </c>
      <c r="CD325">
        <v>4</v>
      </c>
      <c r="CE325" t="s">
        <v>679</v>
      </c>
      <c r="CF325">
        <v>0</v>
      </c>
      <c r="CH325">
        <v>586</v>
      </c>
      <c r="CI325" t="s">
        <v>679</v>
      </c>
      <c r="CJ325">
        <v>0</v>
      </c>
      <c r="CL325">
        <v>0</v>
      </c>
      <c r="CN325">
        <v>185</v>
      </c>
      <c r="CO325" t="s">
        <v>679</v>
      </c>
      <c r="CP325">
        <v>0</v>
      </c>
      <c r="CR325">
        <v>15</v>
      </c>
      <c r="CS325" t="s">
        <v>679</v>
      </c>
      <c r="CT325">
        <v>0</v>
      </c>
      <c r="CV325">
        <v>0</v>
      </c>
      <c r="CX325">
        <v>5</v>
      </c>
      <c r="CY325" t="s">
        <v>679</v>
      </c>
      <c r="CZ325">
        <v>49</v>
      </c>
      <c r="DA325" t="s">
        <v>679</v>
      </c>
      <c r="DB325">
        <v>0</v>
      </c>
      <c r="DD325">
        <v>87</v>
      </c>
      <c r="DE325" t="s">
        <v>679</v>
      </c>
      <c r="DF325">
        <v>547</v>
      </c>
      <c r="DG325" t="s">
        <v>679</v>
      </c>
      <c r="DH325">
        <v>8</v>
      </c>
      <c r="DI325" t="s">
        <v>679</v>
      </c>
      <c r="DJ325">
        <v>2</v>
      </c>
      <c r="DK325" t="s">
        <v>679</v>
      </c>
      <c r="DL325">
        <v>0</v>
      </c>
      <c r="DN325">
        <v>0</v>
      </c>
      <c r="DP325">
        <v>8</v>
      </c>
      <c r="DQ325" t="s">
        <v>679</v>
      </c>
      <c r="DR325">
        <v>239</v>
      </c>
      <c r="DS325" t="s">
        <v>679</v>
      </c>
      <c r="DT325">
        <v>113</v>
      </c>
      <c r="DU325" t="s">
        <v>679</v>
      </c>
      <c r="DV325">
        <v>185</v>
      </c>
      <c r="DW325" t="s">
        <v>679</v>
      </c>
      <c r="DX325">
        <v>94</v>
      </c>
      <c r="DY325" t="s">
        <v>679</v>
      </c>
      <c r="DZ325">
        <v>156</v>
      </c>
      <c r="EA325" t="s">
        <v>679</v>
      </c>
      <c r="EB325">
        <v>51</v>
      </c>
      <c r="EC325" t="s">
        <v>679</v>
      </c>
      <c r="ED325">
        <v>1</v>
      </c>
      <c r="EE325" t="s">
        <v>679</v>
      </c>
      <c r="EF325">
        <v>0</v>
      </c>
      <c r="EH325">
        <v>8</v>
      </c>
      <c r="EI325" t="s">
        <v>679</v>
      </c>
      <c r="EJ325">
        <v>18</v>
      </c>
      <c r="EK325" t="s">
        <v>679</v>
      </c>
      <c r="EL325">
        <v>6</v>
      </c>
      <c r="EM325" t="s">
        <v>679</v>
      </c>
      <c r="EN325">
        <v>55</v>
      </c>
      <c r="EO325" t="s">
        <v>679</v>
      </c>
      <c r="EP325">
        <v>98</v>
      </c>
      <c r="EQ325" t="s">
        <v>679</v>
      </c>
      <c r="ER325">
        <v>960</v>
      </c>
      <c r="ES325" t="s">
        <v>679</v>
      </c>
      <c r="ET325">
        <v>302</v>
      </c>
      <c r="EU325" t="s">
        <v>679</v>
      </c>
      <c r="EV325">
        <v>919</v>
      </c>
      <c r="EW325" t="s">
        <v>679</v>
      </c>
      <c r="EX325">
        <v>0</v>
      </c>
      <c r="EZ325">
        <v>0</v>
      </c>
      <c r="FB325">
        <v>325</v>
      </c>
      <c r="FC325" t="s">
        <v>679</v>
      </c>
      <c r="FD325">
        <v>335</v>
      </c>
      <c r="FE325" t="s">
        <v>679</v>
      </c>
      <c r="FF325">
        <v>127</v>
      </c>
      <c r="FG325" t="s">
        <v>679</v>
      </c>
      <c r="FH325">
        <v>81</v>
      </c>
      <c r="FI325" t="s">
        <v>679</v>
      </c>
      <c r="FJ325">
        <v>49</v>
      </c>
      <c r="FK325" t="s">
        <v>679</v>
      </c>
      <c r="FL325">
        <v>31</v>
      </c>
      <c r="FM325" t="s">
        <v>679</v>
      </c>
      <c r="FN325">
        <v>257</v>
      </c>
      <c r="FO325" t="s">
        <v>679</v>
      </c>
      <c r="FP325">
        <v>0</v>
      </c>
      <c r="FR325">
        <v>149</v>
      </c>
      <c r="FS325" t="s">
        <v>679</v>
      </c>
      <c r="FT325">
        <v>41</v>
      </c>
      <c r="FU325" t="s">
        <v>679</v>
      </c>
      <c r="FV325">
        <v>0</v>
      </c>
      <c r="FX325">
        <v>106</v>
      </c>
      <c r="FY325" t="s">
        <v>679</v>
      </c>
      <c r="FZ325">
        <v>38</v>
      </c>
      <c r="GA325" t="s">
        <v>679</v>
      </c>
      <c r="GB325">
        <v>4</v>
      </c>
      <c r="GC325" t="s">
        <v>679</v>
      </c>
      <c r="GD325">
        <v>826</v>
      </c>
      <c r="GE325" t="s">
        <v>679</v>
      </c>
      <c r="GF325">
        <v>665</v>
      </c>
      <c r="GG325" t="s">
        <v>679</v>
      </c>
      <c r="GH325">
        <v>2</v>
      </c>
      <c r="GI325" t="s">
        <v>679</v>
      </c>
      <c r="GJ325">
        <v>415</v>
      </c>
      <c r="GK325" t="s">
        <v>679</v>
      </c>
      <c r="GL325">
        <v>0</v>
      </c>
      <c r="GN325">
        <v>35</v>
      </c>
      <c r="GO325" t="s">
        <v>679</v>
      </c>
      <c r="GP325">
        <v>1015</v>
      </c>
      <c r="GQ325" t="s">
        <v>679</v>
      </c>
      <c r="GR325">
        <v>0</v>
      </c>
      <c r="GT325">
        <v>0</v>
      </c>
      <c r="GV325">
        <v>7</v>
      </c>
      <c r="GW325" t="s">
        <v>679</v>
      </c>
      <c r="GX325">
        <v>618</v>
      </c>
      <c r="GY325" t="s">
        <v>679</v>
      </c>
      <c r="GZ325">
        <v>332</v>
      </c>
      <c r="HA325" t="s">
        <v>679</v>
      </c>
      <c r="HB325">
        <v>956</v>
      </c>
      <c r="HC325" t="s">
        <v>679</v>
      </c>
      <c r="HD325">
        <v>0</v>
      </c>
      <c r="HF325">
        <v>231</v>
      </c>
      <c r="HG325" t="s">
        <v>679</v>
      </c>
      <c r="HH325">
        <v>0</v>
      </c>
      <c r="HJ325">
        <v>0</v>
      </c>
      <c r="HL325">
        <v>21</v>
      </c>
      <c r="HM325" t="s">
        <v>679</v>
      </c>
      <c r="HN325">
        <v>201</v>
      </c>
      <c r="HO325" t="s">
        <v>679</v>
      </c>
      <c r="HP325">
        <v>4</v>
      </c>
      <c r="HQ325" t="s">
        <v>679</v>
      </c>
      <c r="HR325">
        <v>0</v>
      </c>
      <c r="HT325">
        <v>0</v>
      </c>
      <c r="HV325">
        <v>11</v>
      </c>
      <c r="HW325" t="s">
        <v>679</v>
      </c>
      <c r="HX325">
        <v>0</v>
      </c>
      <c r="HZ325">
        <v>314</v>
      </c>
      <c r="IA325" t="s">
        <v>679</v>
      </c>
      <c r="IB325">
        <v>6</v>
      </c>
      <c r="IC325" t="s">
        <v>679</v>
      </c>
      <c r="ID325">
        <v>15</v>
      </c>
      <c r="IE325" t="s">
        <v>679</v>
      </c>
      <c r="IF325">
        <v>22</v>
      </c>
      <c r="IG325" t="s">
        <v>679</v>
      </c>
      <c r="IH325">
        <v>0</v>
      </c>
      <c r="IJ325">
        <v>0</v>
      </c>
      <c r="IL325">
        <v>15</v>
      </c>
      <c r="IM325" t="s">
        <v>679</v>
      </c>
      <c r="IN325">
        <v>0</v>
      </c>
      <c r="IP325">
        <v>0</v>
      </c>
      <c r="IR325">
        <v>0</v>
      </c>
      <c r="IT325">
        <v>0</v>
      </c>
      <c r="IV325">
        <v>18</v>
      </c>
      <c r="IW325" t="s">
        <v>679</v>
      </c>
      <c r="IX325">
        <v>0</v>
      </c>
      <c r="IZ325">
        <v>137</v>
      </c>
      <c r="JA325" t="s">
        <v>679</v>
      </c>
      <c r="JB325">
        <v>3</v>
      </c>
      <c r="JC325" t="s">
        <v>679</v>
      </c>
      <c r="JD325">
        <v>138</v>
      </c>
      <c r="JE325" t="s">
        <v>679</v>
      </c>
      <c r="JF325">
        <v>0</v>
      </c>
      <c r="JH325">
        <v>0</v>
      </c>
      <c r="JJ325">
        <v>0</v>
      </c>
      <c r="JL325">
        <v>0</v>
      </c>
      <c r="JN325">
        <v>0</v>
      </c>
      <c r="JP325">
        <v>61</v>
      </c>
      <c r="JQ325" t="s">
        <v>679</v>
      </c>
      <c r="JR325">
        <v>2190</v>
      </c>
      <c r="JS325" t="s">
        <v>679</v>
      </c>
      <c r="JT325">
        <v>0</v>
      </c>
      <c r="JV325">
        <v>58</v>
      </c>
      <c r="JW325" t="s">
        <v>679</v>
      </c>
      <c r="JX325">
        <v>32</v>
      </c>
      <c r="JY325" t="s">
        <v>679</v>
      </c>
      <c r="JZ325">
        <v>1026</v>
      </c>
      <c r="KA325" t="s">
        <v>679</v>
      </c>
      <c r="KB325">
        <v>0</v>
      </c>
      <c r="KD325">
        <v>4</v>
      </c>
      <c r="KE325" t="s">
        <v>679</v>
      </c>
      <c r="KF325">
        <v>0</v>
      </c>
      <c r="KH325">
        <v>381</v>
      </c>
      <c r="KI325" t="s">
        <v>679</v>
      </c>
      <c r="KJ325">
        <v>235</v>
      </c>
      <c r="KK325" t="s">
        <v>679</v>
      </c>
      <c r="KL325">
        <v>0</v>
      </c>
      <c r="KN325">
        <v>5</v>
      </c>
      <c r="KO325" t="s">
        <v>679</v>
      </c>
      <c r="KP325">
        <v>45</v>
      </c>
      <c r="KQ325" t="s">
        <v>679</v>
      </c>
      <c r="KR325">
        <v>0</v>
      </c>
      <c r="KT325">
        <v>0</v>
      </c>
      <c r="KV325">
        <v>24</v>
      </c>
      <c r="KW325" t="s">
        <v>679</v>
      </c>
      <c r="KX325">
        <v>0</v>
      </c>
      <c r="KZ325">
        <v>0</v>
      </c>
      <c r="LB325">
        <v>0</v>
      </c>
      <c r="LD325">
        <v>58</v>
      </c>
      <c r="LE325" t="s">
        <v>679</v>
      </c>
      <c r="LF325">
        <v>1438</v>
      </c>
      <c r="LG325" t="s">
        <v>679</v>
      </c>
      <c r="LH325">
        <v>753</v>
      </c>
      <c r="LI325" t="s">
        <v>679</v>
      </c>
      <c r="LJ325">
        <v>638</v>
      </c>
      <c r="LK325" t="s">
        <v>679</v>
      </c>
      <c r="LL325">
        <v>873</v>
      </c>
      <c r="LM325" t="s">
        <v>679</v>
      </c>
      <c r="LN325">
        <v>0</v>
      </c>
      <c r="LP325">
        <v>0</v>
      </c>
      <c r="LR325">
        <v>0</v>
      </c>
      <c r="LT325">
        <v>454</v>
      </c>
      <c r="LU325" t="s">
        <v>679</v>
      </c>
      <c r="LV325">
        <v>11</v>
      </c>
      <c r="LW325" t="s">
        <v>679</v>
      </c>
      <c r="LX325">
        <v>737</v>
      </c>
      <c r="LY325" t="s">
        <v>679</v>
      </c>
      <c r="LZ325">
        <v>526</v>
      </c>
      <c r="MA325" t="s">
        <v>679</v>
      </c>
      <c r="MB325">
        <v>25</v>
      </c>
      <c r="MC325" t="s">
        <v>679</v>
      </c>
      <c r="MD325">
        <v>1</v>
      </c>
      <c r="ME325" t="s">
        <v>679</v>
      </c>
      <c r="MF325">
        <v>93</v>
      </c>
      <c r="MG325" t="s">
        <v>679</v>
      </c>
      <c r="MH325">
        <v>86</v>
      </c>
      <c r="MI325" t="s">
        <v>679</v>
      </c>
      <c r="MJ325">
        <v>5</v>
      </c>
      <c r="MK325" t="s">
        <v>679</v>
      </c>
      <c r="ML325">
        <v>137</v>
      </c>
      <c r="MM325" t="s">
        <v>679</v>
      </c>
      <c r="MN325">
        <v>163</v>
      </c>
      <c r="MO325" t="s">
        <v>679</v>
      </c>
      <c r="MP325">
        <v>528</v>
      </c>
      <c r="MQ325" t="s">
        <v>679</v>
      </c>
      <c r="MR325">
        <v>51</v>
      </c>
      <c r="MS325" t="s">
        <v>679</v>
      </c>
      <c r="MT325">
        <v>35</v>
      </c>
      <c r="MU325" t="s">
        <v>679</v>
      </c>
      <c r="MV325">
        <v>2</v>
      </c>
      <c r="MW325" t="s">
        <v>679</v>
      </c>
      <c r="MX325">
        <v>605</v>
      </c>
      <c r="MY325" t="s">
        <v>679</v>
      </c>
      <c r="MZ325">
        <v>345</v>
      </c>
      <c r="NA325" t="s">
        <v>679</v>
      </c>
      <c r="NB325">
        <v>625</v>
      </c>
      <c r="NC325" t="s">
        <v>679</v>
      </c>
      <c r="ND325">
        <v>27</v>
      </c>
      <c r="NE325" t="s">
        <v>679</v>
      </c>
      <c r="NF325">
        <v>28</v>
      </c>
      <c r="NG325" t="s">
        <v>679</v>
      </c>
      <c r="NH325">
        <v>95</v>
      </c>
      <c r="NI325" t="s">
        <v>679</v>
      </c>
      <c r="NJ325">
        <v>68</v>
      </c>
      <c r="NK325" t="s">
        <v>679</v>
      </c>
      <c r="NL325">
        <v>82</v>
      </c>
      <c r="NM325" t="s">
        <v>679</v>
      </c>
      <c r="NN325">
        <v>634</v>
      </c>
      <c r="NO325" t="s">
        <v>679</v>
      </c>
      <c r="NP325">
        <v>2</v>
      </c>
      <c r="NQ325" t="s">
        <v>679</v>
      </c>
      <c r="NR325">
        <v>90</v>
      </c>
      <c r="NS325" t="s">
        <v>679</v>
      </c>
      <c r="NT325">
        <v>11</v>
      </c>
      <c r="NU325" t="s">
        <v>679</v>
      </c>
      <c r="NV325">
        <v>139</v>
      </c>
      <c r="NW325" t="s">
        <v>679</v>
      </c>
      <c r="NX325">
        <v>238</v>
      </c>
      <c r="NY325" t="s">
        <v>679</v>
      </c>
      <c r="NZ325">
        <v>0</v>
      </c>
      <c r="OB325">
        <v>25</v>
      </c>
      <c r="OC325" t="s">
        <v>679</v>
      </c>
      <c r="OD325">
        <v>0</v>
      </c>
      <c r="OF325">
        <v>664</v>
      </c>
      <c r="OG325" t="s">
        <v>679</v>
      </c>
      <c r="OH325">
        <v>11</v>
      </c>
      <c r="OI325" t="s">
        <v>679</v>
      </c>
      <c r="OJ325">
        <v>304</v>
      </c>
      <c r="OK325" t="s">
        <v>679</v>
      </c>
      <c r="OL325">
        <v>837</v>
      </c>
      <c r="OM325" t="s">
        <v>679</v>
      </c>
      <c r="ON325">
        <v>0</v>
      </c>
      <c r="OP325">
        <v>421</v>
      </c>
      <c r="OQ325" t="s">
        <v>679</v>
      </c>
      <c r="OR325">
        <v>50</v>
      </c>
      <c r="OS325" t="s">
        <v>679</v>
      </c>
      <c r="OT325">
        <v>461</v>
      </c>
      <c r="OU325" t="s">
        <v>679</v>
      </c>
      <c r="OV325">
        <v>22</v>
      </c>
      <c r="OW325" t="s">
        <v>679</v>
      </c>
      <c r="OX325">
        <v>174</v>
      </c>
      <c r="OY325" t="s">
        <v>679</v>
      </c>
      <c r="OZ325">
        <v>0</v>
      </c>
      <c r="PB325">
        <v>0</v>
      </c>
      <c r="PD325">
        <v>380</v>
      </c>
      <c r="PE325" t="s">
        <v>679</v>
      </c>
      <c r="PF325">
        <v>0</v>
      </c>
      <c r="PH325">
        <v>851</v>
      </c>
      <c r="PI325" t="s">
        <v>679</v>
      </c>
      <c r="PJ325">
        <v>0</v>
      </c>
      <c r="PL325">
        <v>196</v>
      </c>
      <c r="PM325" t="s">
        <v>679</v>
      </c>
      <c r="PN325">
        <v>86</v>
      </c>
      <c r="PO325" t="s">
        <v>679</v>
      </c>
      <c r="PP325">
        <v>0</v>
      </c>
      <c r="PR325">
        <v>0</v>
      </c>
      <c r="PT325">
        <v>216</v>
      </c>
      <c r="PU325" t="s">
        <v>679</v>
      </c>
      <c r="PV325">
        <v>858</v>
      </c>
      <c r="PW325" t="s">
        <v>679</v>
      </c>
      <c r="PX325">
        <v>0</v>
      </c>
      <c r="PZ325">
        <v>17</v>
      </c>
      <c r="QA325" t="s">
        <v>679</v>
      </c>
      <c r="QB325">
        <v>0</v>
      </c>
      <c r="QD325">
        <v>35</v>
      </c>
      <c r="QE325" t="s">
        <v>679</v>
      </c>
      <c r="QF325">
        <v>16</v>
      </c>
      <c r="QG325" t="s">
        <v>679</v>
      </c>
      <c r="QH325">
        <v>0</v>
      </c>
      <c r="QJ325">
        <v>60</v>
      </c>
      <c r="QK325" t="s">
        <v>679</v>
      </c>
      <c r="QL325">
        <v>1613</v>
      </c>
      <c r="QM325" t="s">
        <v>679</v>
      </c>
      <c r="QN325">
        <v>537</v>
      </c>
      <c r="QO325" t="s">
        <v>679</v>
      </c>
      <c r="QP325">
        <v>448</v>
      </c>
      <c r="QQ325" t="s">
        <v>679</v>
      </c>
      <c r="QR325">
        <v>658</v>
      </c>
      <c r="QS325" t="s">
        <v>679</v>
      </c>
      <c r="QT325">
        <v>228</v>
      </c>
      <c r="QU325" t="s">
        <v>679</v>
      </c>
      <c r="QV325">
        <v>20</v>
      </c>
      <c r="QW325" t="s">
        <v>679</v>
      </c>
      <c r="QX325">
        <v>197</v>
      </c>
      <c r="QY325" t="s">
        <v>679</v>
      </c>
      <c r="QZ325">
        <v>371</v>
      </c>
      <c r="RA325" t="s">
        <v>679</v>
      </c>
      <c r="RB325">
        <v>49</v>
      </c>
      <c r="RC325" t="s">
        <v>679</v>
      </c>
      <c r="RD325">
        <v>140</v>
      </c>
      <c r="RE325" t="s">
        <v>679</v>
      </c>
      <c r="RF325">
        <v>85</v>
      </c>
      <c r="RG325" t="s">
        <v>679</v>
      </c>
      <c r="RH325">
        <v>745</v>
      </c>
      <c r="RI325" t="s">
        <v>679</v>
      </c>
      <c r="RJ325">
        <v>608</v>
      </c>
      <c r="RK325" t="s">
        <v>679</v>
      </c>
      <c r="RL325">
        <v>49</v>
      </c>
      <c r="RM325" t="s">
        <v>679</v>
      </c>
      <c r="RN325">
        <v>132</v>
      </c>
      <c r="RO325" t="s">
        <v>679</v>
      </c>
      <c r="RP325">
        <v>21</v>
      </c>
      <c r="RQ325" t="s">
        <v>679</v>
      </c>
      <c r="RR325">
        <v>83</v>
      </c>
      <c r="RS325" t="s">
        <v>679</v>
      </c>
      <c r="RT325">
        <v>20</v>
      </c>
      <c r="RU325" t="s">
        <v>679</v>
      </c>
      <c r="RV325">
        <v>2142</v>
      </c>
      <c r="RW325" t="s">
        <v>679</v>
      </c>
      <c r="RX325">
        <v>608</v>
      </c>
      <c r="RY325" t="s">
        <v>679</v>
      </c>
      <c r="RZ325">
        <v>424</v>
      </c>
      <c r="SA325" t="s">
        <v>679</v>
      </c>
      <c r="SB325">
        <v>254</v>
      </c>
      <c r="SC325" t="s">
        <v>679</v>
      </c>
      <c r="SD325">
        <v>214</v>
      </c>
      <c r="SE325" t="s">
        <v>679</v>
      </c>
      <c r="SF325">
        <v>43</v>
      </c>
      <c r="SG325" t="s">
        <v>679</v>
      </c>
      <c r="SH325">
        <v>512</v>
      </c>
      <c r="SI325" t="s">
        <v>679</v>
      </c>
      <c r="SJ325">
        <v>385</v>
      </c>
      <c r="SK325" t="s">
        <v>679</v>
      </c>
      <c r="SL325">
        <v>159</v>
      </c>
      <c r="SM325" t="s">
        <v>679</v>
      </c>
      <c r="SN325">
        <v>197</v>
      </c>
      <c r="SO325" t="s">
        <v>679</v>
      </c>
      <c r="SP325">
        <v>267</v>
      </c>
      <c r="SQ325" t="s">
        <v>679</v>
      </c>
      <c r="SR325">
        <v>578</v>
      </c>
      <c r="SS325" t="s">
        <v>679</v>
      </c>
      <c r="ST325">
        <v>201</v>
      </c>
      <c r="SU325" t="s">
        <v>679</v>
      </c>
      <c r="SV325">
        <v>40</v>
      </c>
      <c r="SW325" t="s">
        <v>679</v>
      </c>
      <c r="SX325">
        <v>894</v>
      </c>
      <c r="SY325" t="s">
        <v>679</v>
      </c>
      <c r="SZ325">
        <v>511</v>
      </c>
      <c r="TA325" t="s">
        <v>679</v>
      </c>
      <c r="TB325">
        <v>78</v>
      </c>
      <c r="TC325" t="s">
        <v>679</v>
      </c>
      <c r="TD325">
        <v>105</v>
      </c>
      <c r="TE325" t="s">
        <v>679</v>
      </c>
      <c r="TF325">
        <v>0</v>
      </c>
      <c r="TH325">
        <v>484</v>
      </c>
      <c r="TI325" t="s">
        <v>679</v>
      </c>
      <c r="TJ325">
        <v>17</v>
      </c>
      <c r="TK325" t="s">
        <v>679</v>
      </c>
      <c r="TL325">
        <v>125</v>
      </c>
      <c r="TM325" t="s">
        <v>679</v>
      </c>
      <c r="TN325">
        <v>775</v>
      </c>
      <c r="TO325" t="s">
        <v>679</v>
      </c>
      <c r="TP325">
        <v>573</v>
      </c>
      <c r="TQ325" t="s">
        <v>679</v>
      </c>
      <c r="TR325">
        <v>18</v>
      </c>
      <c r="TS325" t="s">
        <v>679</v>
      </c>
      <c r="TT325">
        <v>584</v>
      </c>
      <c r="TU325" t="s">
        <v>679</v>
      </c>
      <c r="TV325">
        <v>0</v>
      </c>
      <c r="TX325">
        <v>0</v>
      </c>
      <c r="TZ325">
        <v>0</v>
      </c>
      <c r="UB325">
        <v>3</v>
      </c>
      <c r="UC325" t="s">
        <v>679</v>
      </c>
      <c r="UD325">
        <v>0</v>
      </c>
      <c r="UF325">
        <v>0</v>
      </c>
      <c r="UH325">
        <v>274</v>
      </c>
      <c r="UI325" t="s">
        <v>679</v>
      </c>
      <c r="UJ325">
        <v>294</v>
      </c>
      <c r="UK325" t="s">
        <v>679</v>
      </c>
      <c r="UL325">
        <v>494</v>
      </c>
      <c r="UM325" t="s">
        <v>679</v>
      </c>
      <c r="UN325">
        <v>634</v>
      </c>
      <c r="UO325" t="s">
        <v>679</v>
      </c>
      <c r="UP325">
        <v>295</v>
      </c>
      <c r="UQ325" t="s">
        <v>679</v>
      </c>
      <c r="UR325">
        <v>328</v>
      </c>
      <c r="US325" t="s">
        <v>679</v>
      </c>
      <c r="UT325">
        <v>1</v>
      </c>
      <c r="UU325" t="s">
        <v>679</v>
      </c>
      <c r="UV325">
        <v>123</v>
      </c>
      <c r="UW325" t="s">
        <v>679</v>
      </c>
      <c r="UX325">
        <v>89</v>
      </c>
      <c r="UY325" t="s">
        <v>679</v>
      </c>
      <c r="UZ325">
        <v>303</v>
      </c>
      <c r="VA325" t="s">
        <v>679</v>
      </c>
      <c r="VB325">
        <v>170</v>
      </c>
      <c r="VC325" t="s">
        <v>679</v>
      </c>
      <c r="VD325">
        <v>215</v>
      </c>
      <c r="VE325" t="s">
        <v>679</v>
      </c>
      <c r="VF325">
        <v>5</v>
      </c>
      <c r="VG325" t="s">
        <v>679</v>
      </c>
      <c r="VH325">
        <v>670</v>
      </c>
      <c r="VI325" t="s">
        <v>679</v>
      </c>
      <c r="VJ325">
        <v>173</v>
      </c>
      <c r="VK325" t="s">
        <v>679</v>
      </c>
      <c r="VL325">
        <v>17</v>
      </c>
      <c r="VM325" t="s">
        <v>679</v>
      </c>
      <c r="VN325">
        <v>0</v>
      </c>
      <c r="VP325">
        <v>132</v>
      </c>
      <c r="VQ325" t="s">
        <v>679</v>
      </c>
      <c r="VR325">
        <v>0</v>
      </c>
      <c r="VT325">
        <v>136</v>
      </c>
      <c r="VU325" t="s">
        <v>679</v>
      </c>
      <c r="VV325">
        <v>148</v>
      </c>
      <c r="VW325" t="s">
        <v>679</v>
      </c>
      <c r="VX325">
        <v>14</v>
      </c>
      <c r="VY325" t="s">
        <v>679</v>
      </c>
      <c r="VZ325">
        <v>382</v>
      </c>
      <c r="WA325" t="s">
        <v>679</v>
      </c>
      <c r="WB325">
        <v>380</v>
      </c>
      <c r="WC325" t="s">
        <v>679</v>
      </c>
      <c r="WD325">
        <v>1258</v>
      </c>
      <c r="WE325" t="s">
        <v>679</v>
      </c>
      <c r="WF325">
        <v>162</v>
      </c>
      <c r="WG325" t="s">
        <v>679</v>
      </c>
      <c r="WH325">
        <v>490</v>
      </c>
      <c r="WI325" t="s">
        <v>679</v>
      </c>
      <c r="WJ325">
        <v>201</v>
      </c>
      <c r="WK325" t="s">
        <v>679</v>
      </c>
      <c r="WL325">
        <v>144</v>
      </c>
      <c r="WM325" t="s">
        <v>679</v>
      </c>
      <c r="WN325">
        <v>399</v>
      </c>
      <c r="WO325" t="s">
        <v>679</v>
      </c>
      <c r="WP325">
        <v>321</v>
      </c>
      <c r="WQ325" t="s">
        <v>679</v>
      </c>
      <c r="WR325">
        <v>0</v>
      </c>
      <c r="WT325">
        <v>560</v>
      </c>
      <c r="WU325" t="s">
        <v>679</v>
      </c>
      <c r="WV325">
        <v>0</v>
      </c>
      <c r="WX325">
        <v>4505</v>
      </c>
      <c r="WY325" t="s">
        <v>679</v>
      </c>
      <c r="WZ325">
        <v>1221</v>
      </c>
      <c r="XA325" t="s">
        <v>679</v>
      </c>
      <c r="XB325">
        <v>9</v>
      </c>
      <c r="XC325" t="s">
        <v>679</v>
      </c>
      <c r="XD325">
        <v>14</v>
      </c>
      <c r="XE325" t="s">
        <v>679</v>
      </c>
      <c r="XF325">
        <v>2799</v>
      </c>
      <c r="XG325" t="s">
        <v>679</v>
      </c>
      <c r="XH325">
        <v>83</v>
      </c>
      <c r="XI325" t="s">
        <v>679</v>
      </c>
      <c r="XJ325">
        <v>113</v>
      </c>
      <c r="XK325" t="s">
        <v>679</v>
      </c>
      <c r="XL325">
        <v>100</v>
      </c>
      <c r="XM325" t="s">
        <v>679</v>
      </c>
      <c r="XN325">
        <v>7</v>
      </c>
      <c r="XO325" t="s">
        <v>679</v>
      </c>
      <c r="XP325">
        <v>26</v>
      </c>
      <c r="XQ325" t="s">
        <v>679</v>
      </c>
      <c r="XR325">
        <v>715</v>
      </c>
      <c r="XS325" t="s">
        <v>679</v>
      </c>
      <c r="XT325">
        <v>58</v>
      </c>
      <c r="XU325" t="s">
        <v>679</v>
      </c>
      <c r="XV325">
        <v>52</v>
      </c>
      <c r="XW325" t="s">
        <v>679</v>
      </c>
      <c r="XX325">
        <v>93</v>
      </c>
      <c r="XY325" t="s">
        <v>679</v>
      </c>
      <c r="XZ325">
        <v>47</v>
      </c>
      <c r="YA325" t="s">
        <v>679</v>
      </c>
      <c r="YB325">
        <v>113</v>
      </c>
      <c r="YC325" t="s">
        <v>679</v>
      </c>
      <c r="YD325">
        <v>5</v>
      </c>
      <c r="YE325" t="s">
        <v>679</v>
      </c>
      <c r="YF325">
        <v>622</v>
      </c>
      <c r="YG325" t="s">
        <v>679</v>
      </c>
      <c r="YH325">
        <v>1035</v>
      </c>
      <c r="YI325" t="s">
        <v>679</v>
      </c>
      <c r="YJ325">
        <v>248</v>
      </c>
      <c r="YK325" t="s">
        <v>679</v>
      </c>
      <c r="YL325">
        <v>38</v>
      </c>
      <c r="YM325" t="s">
        <v>679</v>
      </c>
      <c r="YN325">
        <v>252</v>
      </c>
      <c r="YO325" t="s">
        <v>679</v>
      </c>
      <c r="YP325">
        <v>16</v>
      </c>
      <c r="YQ325" t="s">
        <v>679</v>
      </c>
      <c r="YR325">
        <v>0</v>
      </c>
      <c r="YT325">
        <v>0</v>
      </c>
      <c r="YV325">
        <v>71143</v>
      </c>
      <c r="YW325" t="s">
        <v>276</v>
      </c>
      <c r="YY325">
        <v>58252</v>
      </c>
      <c r="YZ325">
        <v>3143</v>
      </c>
      <c r="ZA325">
        <v>14645</v>
      </c>
      <c r="ZB325">
        <v>12891</v>
      </c>
      <c r="ZC325">
        <v>32767</v>
      </c>
      <c r="ZD325">
        <v>702</v>
      </c>
      <c r="ZE325">
        <v>41407</v>
      </c>
      <c r="ZF325">
        <v>16838</v>
      </c>
      <c r="ZG325">
        <v>141</v>
      </c>
      <c r="ZH325">
        <v>18</v>
      </c>
      <c r="ZI325">
        <v>32908</v>
      </c>
      <c r="ZJ325">
        <v>32785</v>
      </c>
      <c r="ZK325">
        <v>3484</v>
      </c>
      <c r="ZL325">
        <v>32908</v>
      </c>
      <c r="ZM325">
        <v>10771</v>
      </c>
      <c r="ZN325">
        <v>3015</v>
      </c>
      <c r="ZO325">
        <v>33694</v>
      </c>
      <c r="ZP325">
        <v>554</v>
      </c>
      <c r="ZQ325">
        <v>3604</v>
      </c>
      <c r="ZR325">
        <v>2629</v>
      </c>
      <c r="ZS325">
        <v>7492</v>
      </c>
      <c r="ZT325">
        <v>4202</v>
      </c>
      <c r="ZU325">
        <v>18</v>
      </c>
      <c r="ZV325">
        <v>0</v>
      </c>
      <c r="ZW325">
        <v>21666</v>
      </c>
      <c r="ZX325">
        <v>0</v>
      </c>
      <c r="ZY325">
        <v>2227</v>
      </c>
      <c r="AAA325" s="26"/>
    </row>
    <row r="326" spans="1:703" x14ac:dyDescent="0.25">
      <c r="A326" t="s">
        <v>961</v>
      </c>
      <c r="B326">
        <v>0</v>
      </c>
      <c r="D326">
        <v>248</v>
      </c>
      <c r="E326" t="s">
        <v>679</v>
      </c>
      <c r="F326">
        <v>0</v>
      </c>
      <c r="H326">
        <v>0</v>
      </c>
      <c r="J326">
        <v>0</v>
      </c>
      <c r="L326">
        <v>0</v>
      </c>
      <c r="N326">
        <v>0</v>
      </c>
      <c r="P326">
        <v>0</v>
      </c>
      <c r="R326">
        <v>1</v>
      </c>
      <c r="S326" t="s">
        <v>679</v>
      </c>
      <c r="T326">
        <v>296</v>
      </c>
      <c r="U326" t="s">
        <v>679</v>
      </c>
      <c r="V326">
        <v>81</v>
      </c>
      <c r="W326" t="s">
        <v>679</v>
      </c>
      <c r="X326">
        <v>0</v>
      </c>
      <c r="Z326">
        <v>502</v>
      </c>
      <c r="AA326" t="s">
        <v>679</v>
      </c>
      <c r="AB326">
        <v>2275</v>
      </c>
      <c r="AC326" t="s">
        <v>679</v>
      </c>
      <c r="AD326">
        <v>9</v>
      </c>
      <c r="AE326" t="s">
        <v>679</v>
      </c>
      <c r="AF326">
        <v>702</v>
      </c>
      <c r="AG326" t="s">
        <v>679</v>
      </c>
      <c r="AH326">
        <v>0</v>
      </c>
      <c r="AJ326">
        <v>822</v>
      </c>
      <c r="AK326" t="s">
        <v>679</v>
      </c>
      <c r="AL326">
        <v>43</v>
      </c>
      <c r="AM326" t="s">
        <v>679</v>
      </c>
      <c r="AN326">
        <v>0</v>
      </c>
      <c r="AP326">
        <v>0</v>
      </c>
      <c r="AR326">
        <v>142</v>
      </c>
      <c r="AS326" t="s">
        <v>679</v>
      </c>
      <c r="AT326">
        <v>564</v>
      </c>
      <c r="AU326" t="s">
        <v>679</v>
      </c>
      <c r="AV326">
        <v>10</v>
      </c>
      <c r="AW326" t="s">
        <v>679</v>
      </c>
      <c r="AX326">
        <v>0</v>
      </c>
      <c r="AZ326">
        <v>0</v>
      </c>
      <c r="BB326">
        <v>0</v>
      </c>
      <c r="BD326">
        <v>2</v>
      </c>
      <c r="BE326" t="s">
        <v>679</v>
      </c>
      <c r="BF326">
        <v>2</v>
      </c>
      <c r="BG326" t="s">
        <v>679</v>
      </c>
      <c r="BH326">
        <v>18</v>
      </c>
      <c r="BI326" t="s">
        <v>679</v>
      </c>
      <c r="BJ326">
        <v>545</v>
      </c>
      <c r="BK326" t="s">
        <v>679</v>
      </c>
      <c r="BL326">
        <v>10</v>
      </c>
      <c r="BM326" t="s">
        <v>679</v>
      </c>
      <c r="BN326">
        <v>341</v>
      </c>
      <c r="BO326" t="s">
        <v>679</v>
      </c>
      <c r="BP326">
        <v>951</v>
      </c>
      <c r="BQ326" t="s">
        <v>679</v>
      </c>
      <c r="BR326">
        <v>16</v>
      </c>
      <c r="BS326" t="s">
        <v>679</v>
      </c>
      <c r="BT326">
        <v>0</v>
      </c>
      <c r="BV326">
        <v>37</v>
      </c>
      <c r="BW326" t="s">
        <v>679</v>
      </c>
      <c r="BX326">
        <v>0</v>
      </c>
      <c r="BZ326">
        <v>48</v>
      </c>
      <c r="CA326" t="s">
        <v>679</v>
      </c>
      <c r="CB326">
        <v>258</v>
      </c>
      <c r="CC326" t="s">
        <v>679</v>
      </c>
      <c r="CD326">
        <v>937</v>
      </c>
      <c r="CE326" t="s">
        <v>679</v>
      </c>
      <c r="CF326">
        <v>0</v>
      </c>
      <c r="CH326">
        <v>1439</v>
      </c>
      <c r="CI326" t="s">
        <v>679</v>
      </c>
      <c r="CJ326">
        <v>0</v>
      </c>
      <c r="CL326">
        <v>243</v>
      </c>
      <c r="CM326" t="s">
        <v>679</v>
      </c>
      <c r="CN326">
        <v>185</v>
      </c>
      <c r="CO326" t="s">
        <v>679</v>
      </c>
      <c r="CP326">
        <v>14</v>
      </c>
      <c r="CQ326" t="s">
        <v>679</v>
      </c>
      <c r="CR326">
        <v>35</v>
      </c>
      <c r="CS326" t="s">
        <v>679</v>
      </c>
      <c r="CT326">
        <v>0</v>
      </c>
      <c r="CV326">
        <v>0</v>
      </c>
      <c r="CX326">
        <v>0</v>
      </c>
      <c r="CZ326">
        <v>1046</v>
      </c>
      <c r="DA326" t="s">
        <v>679</v>
      </c>
      <c r="DB326">
        <v>0</v>
      </c>
      <c r="DD326">
        <v>0</v>
      </c>
      <c r="DF326">
        <v>53</v>
      </c>
      <c r="DG326" t="s">
        <v>679</v>
      </c>
      <c r="DH326">
        <v>1406</v>
      </c>
      <c r="DI326" t="s">
        <v>679</v>
      </c>
      <c r="DJ326">
        <v>1</v>
      </c>
      <c r="DK326" t="s">
        <v>679</v>
      </c>
      <c r="DL326">
        <v>0</v>
      </c>
      <c r="DN326">
        <v>14</v>
      </c>
      <c r="DO326" t="s">
        <v>679</v>
      </c>
      <c r="DP326">
        <v>17</v>
      </c>
      <c r="DQ326" t="s">
        <v>679</v>
      </c>
      <c r="DR326">
        <v>60</v>
      </c>
      <c r="DS326" t="s">
        <v>679</v>
      </c>
      <c r="DT326">
        <v>15</v>
      </c>
      <c r="DU326" t="s">
        <v>679</v>
      </c>
      <c r="DV326">
        <v>15</v>
      </c>
      <c r="DW326" t="s">
        <v>679</v>
      </c>
      <c r="DX326">
        <v>774</v>
      </c>
      <c r="DY326" t="s">
        <v>679</v>
      </c>
      <c r="DZ326">
        <v>22</v>
      </c>
      <c r="EA326" t="s">
        <v>679</v>
      </c>
      <c r="EB326">
        <v>42</v>
      </c>
      <c r="EC326" t="s">
        <v>679</v>
      </c>
      <c r="ED326">
        <v>1</v>
      </c>
      <c r="EE326" t="s">
        <v>679</v>
      </c>
      <c r="EF326">
        <v>12</v>
      </c>
      <c r="EG326" t="s">
        <v>679</v>
      </c>
      <c r="EH326">
        <v>3</v>
      </c>
      <c r="EI326" t="s">
        <v>679</v>
      </c>
      <c r="EJ326">
        <v>641</v>
      </c>
      <c r="EK326" t="s">
        <v>679</v>
      </c>
      <c r="EL326">
        <v>0</v>
      </c>
      <c r="EN326">
        <v>53</v>
      </c>
      <c r="EO326" t="s">
        <v>679</v>
      </c>
      <c r="EP326">
        <v>3</v>
      </c>
      <c r="EQ326" t="s">
        <v>679</v>
      </c>
      <c r="ER326">
        <v>298</v>
      </c>
      <c r="ES326" t="s">
        <v>679</v>
      </c>
      <c r="ET326">
        <v>34</v>
      </c>
      <c r="EU326" t="s">
        <v>679</v>
      </c>
      <c r="EV326">
        <v>23</v>
      </c>
      <c r="EW326" t="s">
        <v>679</v>
      </c>
      <c r="EX326">
        <v>2045</v>
      </c>
      <c r="EY326" t="s">
        <v>679</v>
      </c>
      <c r="EZ326">
        <v>0</v>
      </c>
      <c r="FB326">
        <v>353</v>
      </c>
      <c r="FC326" t="s">
        <v>679</v>
      </c>
      <c r="FD326">
        <v>30</v>
      </c>
      <c r="FE326" t="s">
        <v>679</v>
      </c>
      <c r="FF326">
        <v>174</v>
      </c>
      <c r="FG326" t="s">
        <v>679</v>
      </c>
      <c r="FH326">
        <v>0</v>
      </c>
      <c r="FJ326">
        <v>19</v>
      </c>
      <c r="FK326" t="s">
        <v>679</v>
      </c>
      <c r="FL326">
        <v>53</v>
      </c>
      <c r="FM326" t="s">
        <v>679</v>
      </c>
      <c r="FN326">
        <v>0</v>
      </c>
      <c r="FP326">
        <v>1049</v>
      </c>
      <c r="FQ326" t="s">
        <v>679</v>
      </c>
      <c r="FR326">
        <v>196</v>
      </c>
      <c r="FS326" t="s">
        <v>679</v>
      </c>
      <c r="FT326">
        <v>12</v>
      </c>
      <c r="FU326" t="s">
        <v>679</v>
      </c>
      <c r="FV326">
        <v>87</v>
      </c>
      <c r="FW326" t="s">
        <v>679</v>
      </c>
      <c r="FX326">
        <v>10</v>
      </c>
      <c r="FY326" t="s">
        <v>679</v>
      </c>
      <c r="FZ326">
        <v>83</v>
      </c>
      <c r="GA326" t="s">
        <v>679</v>
      </c>
      <c r="GB326">
        <v>8</v>
      </c>
      <c r="GC326" t="s">
        <v>679</v>
      </c>
      <c r="GD326">
        <v>546</v>
      </c>
      <c r="GE326" t="s">
        <v>679</v>
      </c>
      <c r="GF326">
        <v>53</v>
      </c>
      <c r="GG326" t="s">
        <v>679</v>
      </c>
      <c r="GH326">
        <v>9</v>
      </c>
      <c r="GI326" t="s">
        <v>679</v>
      </c>
      <c r="GJ326">
        <v>636</v>
      </c>
      <c r="GK326" t="s">
        <v>679</v>
      </c>
      <c r="GL326">
        <v>10</v>
      </c>
      <c r="GM326" t="s">
        <v>679</v>
      </c>
      <c r="GN326">
        <v>9</v>
      </c>
      <c r="GO326" t="s">
        <v>679</v>
      </c>
      <c r="GP326">
        <v>517</v>
      </c>
      <c r="GQ326" t="s">
        <v>679</v>
      </c>
      <c r="GR326">
        <v>0</v>
      </c>
      <c r="GT326">
        <v>41</v>
      </c>
      <c r="GU326" t="s">
        <v>679</v>
      </c>
      <c r="GV326">
        <v>30</v>
      </c>
      <c r="GW326" t="s">
        <v>679</v>
      </c>
      <c r="GX326">
        <v>413</v>
      </c>
      <c r="GY326" t="s">
        <v>679</v>
      </c>
      <c r="GZ326">
        <v>6003</v>
      </c>
      <c r="HA326" t="s">
        <v>679</v>
      </c>
      <c r="HB326">
        <v>45</v>
      </c>
      <c r="HC326" t="s">
        <v>679</v>
      </c>
      <c r="HD326">
        <v>165</v>
      </c>
      <c r="HE326" t="s">
        <v>679</v>
      </c>
      <c r="HF326">
        <v>1</v>
      </c>
      <c r="HG326" t="s">
        <v>679</v>
      </c>
      <c r="HH326">
        <v>46</v>
      </c>
      <c r="HI326" t="s">
        <v>679</v>
      </c>
      <c r="HJ326">
        <v>0</v>
      </c>
      <c r="HL326">
        <v>224</v>
      </c>
      <c r="HM326" t="s">
        <v>679</v>
      </c>
      <c r="HN326">
        <v>86</v>
      </c>
      <c r="HO326" t="s">
        <v>679</v>
      </c>
      <c r="HP326">
        <v>6</v>
      </c>
      <c r="HQ326" t="s">
        <v>679</v>
      </c>
      <c r="HR326">
        <v>0</v>
      </c>
      <c r="HT326">
        <v>5</v>
      </c>
      <c r="HU326" t="s">
        <v>679</v>
      </c>
      <c r="HV326">
        <v>27</v>
      </c>
      <c r="HW326" t="s">
        <v>679</v>
      </c>
      <c r="HX326">
        <v>13</v>
      </c>
      <c r="HY326" t="s">
        <v>679</v>
      </c>
      <c r="HZ326">
        <v>9</v>
      </c>
      <c r="IA326" t="s">
        <v>679</v>
      </c>
      <c r="IB326">
        <v>8</v>
      </c>
      <c r="IC326" t="s">
        <v>679</v>
      </c>
      <c r="ID326">
        <v>14</v>
      </c>
      <c r="IE326" t="s">
        <v>679</v>
      </c>
      <c r="IF326">
        <v>200</v>
      </c>
      <c r="IG326" t="s">
        <v>679</v>
      </c>
      <c r="IH326">
        <v>8</v>
      </c>
      <c r="II326" t="s">
        <v>679</v>
      </c>
      <c r="IJ326">
        <v>0</v>
      </c>
      <c r="IL326">
        <v>51</v>
      </c>
      <c r="IM326" t="s">
        <v>679</v>
      </c>
      <c r="IN326">
        <v>55</v>
      </c>
      <c r="IO326" t="s">
        <v>679</v>
      </c>
      <c r="IP326">
        <v>0</v>
      </c>
      <c r="IR326">
        <v>10</v>
      </c>
      <c r="IS326" t="s">
        <v>679</v>
      </c>
      <c r="IT326">
        <v>0</v>
      </c>
      <c r="IV326">
        <v>0</v>
      </c>
      <c r="IX326">
        <v>6</v>
      </c>
      <c r="IY326" t="s">
        <v>679</v>
      </c>
      <c r="IZ326">
        <v>2122</v>
      </c>
      <c r="JA326" t="s">
        <v>679</v>
      </c>
      <c r="JB326">
        <v>73</v>
      </c>
      <c r="JC326" t="s">
        <v>679</v>
      </c>
      <c r="JD326">
        <v>1</v>
      </c>
      <c r="JE326" t="s">
        <v>679</v>
      </c>
      <c r="JF326">
        <v>0</v>
      </c>
      <c r="JH326">
        <v>0</v>
      </c>
      <c r="JJ326">
        <v>0</v>
      </c>
      <c r="JL326">
        <v>0</v>
      </c>
      <c r="JN326">
        <v>437</v>
      </c>
      <c r="JO326" t="s">
        <v>679</v>
      </c>
      <c r="JP326">
        <v>0</v>
      </c>
      <c r="JR326">
        <v>217</v>
      </c>
      <c r="JS326" t="s">
        <v>679</v>
      </c>
      <c r="JT326">
        <v>44</v>
      </c>
      <c r="JU326" t="s">
        <v>679</v>
      </c>
      <c r="JV326">
        <v>2</v>
      </c>
      <c r="JW326" t="s">
        <v>679</v>
      </c>
      <c r="JX326">
        <v>138</v>
      </c>
      <c r="JY326" t="s">
        <v>679</v>
      </c>
      <c r="JZ326">
        <v>96</v>
      </c>
      <c r="KA326" t="s">
        <v>679</v>
      </c>
      <c r="KB326">
        <v>0</v>
      </c>
      <c r="KD326">
        <v>87</v>
      </c>
      <c r="KE326" t="s">
        <v>679</v>
      </c>
      <c r="KF326">
        <v>1053</v>
      </c>
      <c r="KG326" t="s">
        <v>679</v>
      </c>
      <c r="KH326">
        <v>217</v>
      </c>
      <c r="KI326" t="s">
        <v>679</v>
      </c>
      <c r="KJ326">
        <v>0</v>
      </c>
      <c r="KL326">
        <v>11</v>
      </c>
      <c r="KM326" t="s">
        <v>679</v>
      </c>
      <c r="KN326">
        <v>0</v>
      </c>
      <c r="KP326">
        <v>14</v>
      </c>
      <c r="KQ326" t="s">
        <v>679</v>
      </c>
      <c r="KR326">
        <v>220</v>
      </c>
      <c r="KS326" t="s">
        <v>679</v>
      </c>
      <c r="KT326">
        <v>0</v>
      </c>
      <c r="KV326">
        <v>2944</v>
      </c>
      <c r="KW326" t="s">
        <v>679</v>
      </c>
      <c r="KX326">
        <v>3</v>
      </c>
      <c r="KY326" t="s">
        <v>679</v>
      </c>
      <c r="KZ326">
        <v>0</v>
      </c>
      <c r="LB326">
        <v>249</v>
      </c>
      <c r="LC326" t="s">
        <v>679</v>
      </c>
      <c r="LD326">
        <v>0</v>
      </c>
      <c r="LF326">
        <v>17</v>
      </c>
      <c r="LG326" t="s">
        <v>679</v>
      </c>
      <c r="LH326">
        <v>18</v>
      </c>
      <c r="LI326" t="s">
        <v>679</v>
      </c>
      <c r="LJ326">
        <v>0</v>
      </c>
      <c r="LL326">
        <v>110</v>
      </c>
      <c r="LM326" t="s">
        <v>679</v>
      </c>
      <c r="LN326">
        <v>0</v>
      </c>
      <c r="LP326">
        <v>0</v>
      </c>
      <c r="LR326">
        <v>0</v>
      </c>
      <c r="LT326">
        <v>17</v>
      </c>
      <c r="LU326" t="s">
        <v>679</v>
      </c>
      <c r="LV326">
        <v>0</v>
      </c>
      <c r="LX326">
        <v>32</v>
      </c>
      <c r="LY326" t="s">
        <v>679</v>
      </c>
      <c r="LZ326">
        <v>160</v>
      </c>
      <c r="MA326" t="s">
        <v>679</v>
      </c>
      <c r="MB326">
        <v>0</v>
      </c>
      <c r="MD326">
        <v>0</v>
      </c>
      <c r="MF326">
        <v>0</v>
      </c>
      <c r="MH326">
        <v>16</v>
      </c>
      <c r="MI326" t="s">
        <v>679</v>
      </c>
      <c r="MJ326">
        <v>0</v>
      </c>
      <c r="ML326">
        <v>5</v>
      </c>
      <c r="MM326" t="s">
        <v>679</v>
      </c>
      <c r="MN326">
        <v>107</v>
      </c>
      <c r="MO326" t="s">
        <v>679</v>
      </c>
      <c r="MP326">
        <v>7</v>
      </c>
      <c r="MQ326" t="s">
        <v>679</v>
      </c>
      <c r="MR326">
        <v>0</v>
      </c>
      <c r="MT326">
        <v>11</v>
      </c>
      <c r="MU326" t="s">
        <v>679</v>
      </c>
      <c r="MV326">
        <v>44</v>
      </c>
      <c r="MW326" t="s">
        <v>679</v>
      </c>
      <c r="MX326">
        <v>0</v>
      </c>
      <c r="MZ326">
        <v>225</v>
      </c>
      <c r="NA326" t="s">
        <v>679</v>
      </c>
      <c r="NB326">
        <v>279</v>
      </c>
      <c r="NC326" t="s">
        <v>679</v>
      </c>
      <c r="ND326">
        <v>0</v>
      </c>
      <c r="NF326">
        <v>0</v>
      </c>
      <c r="NH326">
        <v>38</v>
      </c>
      <c r="NI326" t="s">
        <v>679</v>
      </c>
      <c r="NJ326">
        <v>21</v>
      </c>
      <c r="NK326" t="s">
        <v>679</v>
      </c>
      <c r="NL326">
        <v>7</v>
      </c>
      <c r="NM326" t="s">
        <v>679</v>
      </c>
      <c r="NN326">
        <v>59</v>
      </c>
      <c r="NO326" t="s">
        <v>679</v>
      </c>
      <c r="NP326">
        <v>6</v>
      </c>
      <c r="NQ326" t="s">
        <v>679</v>
      </c>
      <c r="NR326">
        <v>151</v>
      </c>
      <c r="NS326" t="s">
        <v>679</v>
      </c>
      <c r="NT326">
        <v>40</v>
      </c>
      <c r="NU326" t="s">
        <v>679</v>
      </c>
      <c r="NV326">
        <v>146</v>
      </c>
      <c r="NW326" t="s">
        <v>679</v>
      </c>
      <c r="NX326">
        <v>39</v>
      </c>
      <c r="NY326" t="s">
        <v>679</v>
      </c>
      <c r="NZ326">
        <v>14</v>
      </c>
      <c r="OA326" t="s">
        <v>679</v>
      </c>
      <c r="OB326">
        <v>13</v>
      </c>
      <c r="OC326" t="s">
        <v>679</v>
      </c>
      <c r="OD326">
        <v>0</v>
      </c>
      <c r="OF326">
        <v>329</v>
      </c>
      <c r="OG326" t="s">
        <v>679</v>
      </c>
      <c r="OH326">
        <v>138</v>
      </c>
      <c r="OI326" t="s">
        <v>679</v>
      </c>
      <c r="OJ326">
        <v>34</v>
      </c>
      <c r="OK326" t="s">
        <v>679</v>
      </c>
      <c r="OL326">
        <v>66</v>
      </c>
      <c r="OM326" t="s">
        <v>679</v>
      </c>
      <c r="ON326">
        <v>0</v>
      </c>
      <c r="OP326">
        <v>18</v>
      </c>
      <c r="OQ326" t="s">
        <v>679</v>
      </c>
      <c r="OR326">
        <v>0</v>
      </c>
      <c r="OT326">
        <v>364</v>
      </c>
      <c r="OU326" t="s">
        <v>679</v>
      </c>
      <c r="OV326">
        <v>0</v>
      </c>
      <c r="OX326">
        <v>68</v>
      </c>
      <c r="OY326" t="s">
        <v>679</v>
      </c>
      <c r="OZ326">
        <v>117</v>
      </c>
      <c r="PA326" t="s">
        <v>679</v>
      </c>
      <c r="PB326">
        <v>203</v>
      </c>
      <c r="PC326" t="s">
        <v>679</v>
      </c>
      <c r="PD326">
        <v>626</v>
      </c>
      <c r="PE326" t="s">
        <v>679</v>
      </c>
      <c r="PF326">
        <v>0</v>
      </c>
      <c r="PH326">
        <v>38</v>
      </c>
      <c r="PI326" t="s">
        <v>679</v>
      </c>
      <c r="PJ326">
        <v>15</v>
      </c>
      <c r="PK326" t="s">
        <v>679</v>
      </c>
      <c r="PL326">
        <v>0</v>
      </c>
      <c r="PN326">
        <v>0</v>
      </c>
      <c r="PP326">
        <v>8</v>
      </c>
      <c r="PQ326" t="s">
        <v>679</v>
      </c>
      <c r="PR326">
        <v>5</v>
      </c>
      <c r="PS326" t="s">
        <v>679</v>
      </c>
      <c r="PT326">
        <v>0</v>
      </c>
      <c r="PV326">
        <v>204</v>
      </c>
      <c r="PW326" t="s">
        <v>679</v>
      </c>
      <c r="PX326">
        <v>0</v>
      </c>
      <c r="PZ326">
        <v>24</v>
      </c>
      <c r="QA326" t="s">
        <v>679</v>
      </c>
      <c r="QB326">
        <v>47</v>
      </c>
      <c r="QC326" t="s">
        <v>679</v>
      </c>
      <c r="QD326">
        <v>68</v>
      </c>
      <c r="QE326" t="s">
        <v>679</v>
      </c>
      <c r="QF326">
        <v>0</v>
      </c>
      <c r="QH326">
        <v>16</v>
      </c>
      <c r="QI326" t="s">
        <v>679</v>
      </c>
      <c r="QJ326">
        <v>8</v>
      </c>
      <c r="QK326" t="s">
        <v>679</v>
      </c>
      <c r="QL326">
        <v>2029</v>
      </c>
      <c r="QM326" t="s">
        <v>679</v>
      </c>
      <c r="QN326">
        <v>1295</v>
      </c>
      <c r="QO326" t="s">
        <v>679</v>
      </c>
      <c r="QP326">
        <v>1070</v>
      </c>
      <c r="QQ326" t="s">
        <v>679</v>
      </c>
      <c r="QR326">
        <v>1455</v>
      </c>
      <c r="QS326" t="s">
        <v>679</v>
      </c>
      <c r="QT326">
        <v>530</v>
      </c>
      <c r="QU326" t="s">
        <v>679</v>
      </c>
      <c r="QV326">
        <v>106</v>
      </c>
      <c r="QW326" t="s">
        <v>679</v>
      </c>
      <c r="QX326">
        <v>1271</v>
      </c>
      <c r="QY326" t="s">
        <v>679</v>
      </c>
      <c r="QZ326">
        <v>570</v>
      </c>
      <c r="RA326" t="s">
        <v>679</v>
      </c>
      <c r="RB326">
        <v>236</v>
      </c>
      <c r="RC326" t="s">
        <v>679</v>
      </c>
      <c r="RD326">
        <v>833</v>
      </c>
      <c r="RE326" t="s">
        <v>679</v>
      </c>
      <c r="RF326">
        <v>227</v>
      </c>
      <c r="RG326" t="s">
        <v>679</v>
      </c>
      <c r="RH326">
        <v>107</v>
      </c>
      <c r="RI326" t="s">
        <v>679</v>
      </c>
      <c r="RJ326">
        <v>844</v>
      </c>
      <c r="RK326" t="s">
        <v>679</v>
      </c>
      <c r="RL326">
        <v>43</v>
      </c>
      <c r="RM326" t="s">
        <v>679</v>
      </c>
      <c r="RN326">
        <v>516</v>
      </c>
      <c r="RO326" t="s">
        <v>679</v>
      </c>
      <c r="RP326">
        <v>160</v>
      </c>
      <c r="RQ326" t="s">
        <v>679</v>
      </c>
      <c r="RR326">
        <v>66</v>
      </c>
      <c r="RS326" t="s">
        <v>679</v>
      </c>
      <c r="RT326">
        <v>156</v>
      </c>
      <c r="RU326" t="s">
        <v>679</v>
      </c>
      <c r="RV326">
        <v>2123</v>
      </c>
      <c r="RW326" t="s">
        <v>679</v>
      </c>
      <c r="RX326">
        <v>892</v>
      </c>
      <c r="RY326" t="s">
        <v>679</v>
      </c>
      <c r="RZ326">
        <v>715</v>
      </c>
      <c r="SA326" t="s">
        <v>679</v>
      </c>
      <c r="SB326">
        <v>545</v>
      </c>
      <c r="SC326" t="s">
        <v>679</v>
      </c>
      <c r="SD326">
        <v>255</v>
      </c>
      <c r="SE326" t="s">
        <v>679</v>
      </c>
      <c r="SF326">
        <v>65</v>
      </c>
      <c r="SG326" t="s">
        <v>679</v>
      </c>
      <c r="SH326">
        <v>636</v>
      </c>
      <c r="SI326" t="s">
        <v>679</v>
      </c>
      <c r="SJ326">
        <v>1081</v>
      </c>
      <c r="SK326" t="s">
        <v>679</v>
      </c>
      <c r="SL326">
        <v>554</v>
      </c>
      <c r="SM326" t="s">
        <v>679</v>
      </c>
      <c r="SN326">
        <v>268</v>
      </c>
      <c r="SO326" t="s">
        <v>679</v>
      </c>
      <c r="SP326">
        <v>515</v>
      </c>
      <c r="SQ326" t="s">
        <v>679</v>
      </c>
      <c r="SR326">
        <v>895</v>
      </c>
      <c r="SS326" t="s">
        <v>679</v>
      </c>
      <c r="ST326">
        <v>930</v>
      </c>
      <c r="SU326" t="s">
        <v>679</v>
      </c>
      <c r="SV326">
        <v>96</v>
      </c>
      <c r="SW326" t="s">
        <v>679</v>
      </c>
      <c r="SX326">
        <v>1427</v>
      </c>
      <c r="SY326" t="s">
        <v>679</v>
      </c>
      <c r="SZ326">
        <v>539</v>
      </c>
      <c r="TA326" t="s">
        <v>679</v>
      </c>
      <c r="TB326">
        <v>308</v>
      </c>
      <c r="TC326" t="s">
        <v>679</v>
      </c>
      <c r="TD326">
        <v>603</v>
      </c>
      <c r="TE326" t="s">
        <v>679</v>
      </c>
      <c r="TF326">
        <v>0</v>
      </c>
      <c r="TH326">
        <v>1226</v>
      </c>
      <c r="TI326" t="s">
        <v>679</v>
      </c>
      <c r="TJ326">
        <v>21</v>
      </c>
      <c r="TK326" t="s">
        <v>679</v>
      </c>
      <c r="TL326">
        <v>125</v>
      </c>
      <c r="TM326" t="s">
        <v>679</v>
      </c>
      <c r="TN326">
        <v>139</v>
      </c>
      <c r="TO326" t="s">
        <v>679</v>
      </c>
      <c r="TP326">
        <v>378</v>
      </c>
      <c r="TQ326" t="s">
        <v>679</v>
      </c>
      <c r="TR326">
        <v>46</v>
      </c>
      <c r="TS326" t="s">
        <v>679</v>
      </c>
      <c r="TT326">
        <v>2550</v>
      </c>
      <c r="TU326" t="s">
        <v>679</v>
      </c>
      <c r="TV326">
        <v>0</v>
      </c>
      <c r="TX326">
        <v>64</v>
      </c>
      <c r="TY326" t="s">
        <v>679</v>
      </c>
      <c r="TZ326">
        <v>1</v>
      </c>
      <c r="UA326" t="s">
        <v>679</v>
      </c>
      <c r="UB326">
        <v>1</v>
      </c>
      <c r="UC326" t="s">
        <v>679</v>
      </c>
      <c r="UD326">
        <v>3</v>
      </c>
      <c r="UE326" t="s">
        <v>679</v>
      </c>
      <c r="UF326">
        <v>0</v>
      </c>
      <c r="UH326">
        <v>1226</v>
      </c>
      <c r="UI326" t="s">
        <v>679</v>
      </c>
      <c r="UJ326">
        <v>553</v>
      </c>
      <c r="UK326" t="s">
        <v>679</v>
      </c>
      <c r="UL326">
        <v>345</v>
      </c>
      <c r="UM326" t="s">
        <v>679</v>
      </c>
      <c r="UN326">
        <v>1006</v>
      </c>
      <c r="UO326" t="s">
        <v>679</v>
      </c>
      <c r="UP326">
        <v>254</v>
      </c>
      <c r="UQ326" t="s">
        <v>679</v>
      </c>
      <c r="UR326">
        <v>725</v>
      </c>
      <c r="US326" t="s">
        <v>679</v>
      </c>
      <c r="UT326">
        <v>13</v>
      </c>
      <c r="UU326" t="s">
        <v>679</v>
      </c>
      <c r="UV326">
        <v>116</v>
      </c>
      <c r="UW326" t="s">
        <v>679</v>
      </c>
      <c r="UX326">
        <v>333</v>
      </c>
      <c r="UY326" t="s">
        <v>679</v>
      </c>
      <c r="UZ326">
        <v>293</v>
      </c>
      <c r="VA326" t="s">
        <v>679</v>
      </c>
      <c r="VB326">
        <v>223</v>
      </c>
      <c r="VC326" t="s">
        <v>679</v>
      </c>
      <c r="VD326">
        <v>1131</v>
      </c>
      <c r="VE326" t="s">
        <v>679</v>
      </c>
      <c r="VF326">
        <v>327</v>
      </c>
      <c r="VG326" t="s">
        <v>679</v>
      </c>
      <c r="VH326">
        <v>1175</v>
      </c>
      <c r="VI326" t="s">
        <v>679</v>
      </c>
      <c r="VJ326">
        <v>955</v>
      </c>
      <c r="VK326" t="s">
        <v>679</v>
      </c>
      <c r="VL326">
        <v>59</v>
      </c>
      <c r="VM326" t="s">
        <v>679</v>
      </c>
      <c r="VN326">
        <v>4</v>
      </c>
      <c r="VO326" t="s">
        <v>679</v>
      </c>
      <c r="VP326">
        <v>271</v>
      </c>
      <c r="VQ326" t="s">
        <v>679</v>
      </c>
      <c r="VR326">
        <v>36</v>
      </c>
      <c r="VS326" t="s">
        <v>679</v>
      </c>
      <c r="VT326">
        <v>127</v>
      </c>
      <c r="VU326" t="s">
        <v>679</v>
      </c>
      <c r="VV326">
        <v>137</v>
      </c>
      <c r="VW326" t="s">
        <v>679</v>
      </c>
      <c r="VX326">
        <v>16</v>
      </c>
      <c r="VY326" t="s">
        <v>679</v>
      </c>
      <c r="VZ326">
        <v>386</v>
      </c>
      <c r="WA326" t="s">
        <v>679</v>
      </c>
      <c r="WB326">
        <v>1930</v>
      </c>
      <c r="WC326" t="s">
        <v>679</v>
      </c>
      <c r="WD326">
        <v>1467</v>
      </c>
      <c r="WE326" t="s">
        <v>679</v>
      </c>
      <c r="WF326">
        <v>115</v>
      </c>
      <c r="WG326" t="s">
        <v>679</v>
      </c>
      <c r="WH326">
        <v>952</v>
      </c>
      <c r="WI326" t="s">
        <v>679</v>
      </c>
      <c r="WJ326">
        <v>182</v>
      </c>
      <c r="WK326" t="s">
        <v>679</v>
      </c>
      <c r="WL326">
        <v>10</v>
      </c>
      <c r="WM326" t="s">
        <v>679</v>
      </c>
      <c r="WN326">
        <v>304</v>
      </c>
      <c r="WO326" t="s">
        <v>679</v>
      </c>
      <c r="WP326">
        <v>396</v>
      </c>
      <c r="WQ326" t="s">
        <v>679</v>
      </c>
      <c r="WR326">
        <v>84</v>
      </c>
      <c r="WS326" t="s">
        <v>679</v>
      </c>
      <c r="WT326">
        <v>3403</v>
      </c>
      <c r="WU326" t="s">
        <v>679</v>
      </c>
      <c r="WV326">
        <v>522</v>
      </c>
      <c r="WW326" t="s">
        <v>679</v>
      </c>
      <c r="WX326">
        <v>4256</v>
      </c>
      <c r="WY326" t="s">
        <v>679</v>
      </c>
      <c r="WZ326">
        <v>189</v>
      </c>
      <c r="XA326" t="s">
        <v>679</v>
      </c>
      <c r="XB326">
        <v>10</v>
      </c>
      <c r="XC326" t="s">
        <v>679</v>
      </c>
      <c r="XD326">
        <v>109</v>
      </c>
      <c r="XE326" t="s">
        <v>679</v>
      </c>
      <c r="XF326">
        <v>2164</v>
      </c>
      <c r="XG326" t="s">
        <v>679</v>
      </c>
      <c r="XH326">
        <v>454</v>
      </c>
      <c r="XI326" t="s">
        <v>679</v>
      </c>
      <c r="XJ326">
        <v>182</v>
      </c>
      <c r="XK326" t="s">
        <v>679</v>
      </c>
      <c r="XL326">
        <v>135</v>
      </c>
      <c r="XM326" t="s">
        <v>679</v>
      </c>
      <c r="XN326">
        <v>2</v>
      </c>
      <c r="XO326" t="s">
        <v>679</v>
      </c>
      <c r="XP326">
        <v>34</v>
      </c>
      <c r="XQ326" t="s">
        <v>679</v>
      </c>
      <c r="XR326">
        <v>1656</v>
      </c>
      <c r="XS326" t="s">
        <v>679</v>
      </c>
      <c r="XT326">
        <v>99</v>
      </c>
      <c r="XU326" t="s">
        <v>679</v>
      </c>
      <c r="XV326">
        <v>73</v>
      </c>
      <c r="XW326" t="s">
        <v>679</v>
      </c>
      <c r="XX326">
        <v>102</v>
      </c>
      <c r="XY326" t="s">
        <v>679</v>
      </c>
      <c r="XZ326">
        <v>50</v>
      </c>
      <c r="YA326" t="s">
        <v>679</v>
      </c>
      <c r="YB326">
        <v>81</v>
      </c>
      <c r="YC326" t="s">
        <v>679</v>
      </c>
      <c r="YD326">
        <v>0</v>
      </c>
      <c r="YF326">
        <v>176</v>
      </c>
      <c r="YG326" t="s">
        <v>679</v>
      </c>
      <c r="YH326">
        <v>1267</v>
      </c>
      <c r="YI326" t="s">
        <v>679</v>
      </c>
      <c r="YJ326">
        <v>73</v>
      </c>
      <c r="YK326" t="s">
        <v>679</v>
      </c>
      <c r="YL326">
        <v>46</v>
      </c>
      <c r="YM326" t="s">
        <v>679</v>
      </c>
      <c r="YN326">
        <v>381</v>
      </c>
      <c r="YO326" t="s">
        <v>679</v>
      </c>
      <c r="YP326">
        <v>124</v>
      </c>
      <c r="YQ326" t="s">
        <v>679</v>
      </c>
      <c r="YR326">
        <v>0</v>
      </c>
      <c r="YT326">
        <v>0</v>
      </c>
      <c r="YV326">
        <v>99834</v>
      </c>
      <c r="YW326" t="s">
        <v>276</v>
      </c>
      <c r="YY326">
        <v>84920</v>
      </c>
      <c r="YZ326">
        <v>5708</v>
      </c>
      <c r="ZA326">
        <v>26947</v>
      </c>
      <c r="ZB326">
        <v>14914</v>
      </c>
      <c r="ZC326">
        <v>36843</v>
      </c>
      <c r="ZD326">
        <v>1435</v>
      </c>
      <c r="ZE326">
        <v>56106</v>
      </c>
      <c r="ZF326">
        <v>28728</v>
      </c>
      <c r="ZG326">
        <v>249</v>
      </c>
      <c r="ZH326">
        <v>1</v>
      </c>
      <c r="ZI326">
        <v>37092</v>
      </c>
      <c r="ZJ326">
        <v>36844</v>
      </c>
      <c r="ZK326">
        <v>6379</v>
      </c>
      <c r="ZL326">
        <v>37095</v>
      </c>
      <c r="ZM326">
        <v>19113</v>
      </c>
      <c r="ZN326">
        <v>5306</v>
      </c>
      <c r="ZO326">
        <v>52875</v>
      </c>
      <c r="ZP326">
        <v>1515</v>
      </c>
      <c r="ZQ326">
        <v>5427</v>
      </c>
      <c r="ZR326">
        <v>2913</v>
      </c>
      <c r="ZS326">
        <v>12307</v>
      </c>
      <c r="ZT326">
        <v>353</v>
      </c>
      <c r="ZU326">
        <v>0</v>
      </c>
      <c r="ZV326">
        <v>55</v>
      </c>
      <c r="ZW326">
        <v>18606</v>
      </c>
      <c r="ZX326">
        <v>3</v>
      </c>
      <c r="ZY326">
        <v>4408</v>
      </c>
      <c r="AAA326" s="26"/>
    </row>
    <row r="327" spans="1:703" x14ac:dyDescent="0.25">
      <c r="A327" t="s">
        <v>302</v>
      </c>
      <c r="B327">
        <v>0</v>
      </c>
      <c r="D327">
        <v>286</v>
      </c>
      <c r="E327" t="s">
        <v>679</v>
      </c>
      <c r="F327">
        <v>0</v>
      </c>
      <c r="H327">
        <v>0</v>
      </c>
      <c r="J327">
        <v>3544</v>
      </c>
      <c r="K327" t="s">
        <v>679</v>
      </c>
      <c r="L327">
        <v>129</v>
      </c>
      <c r="M327" t="s">
        <v>679</v>
      </c>
      <c r="N327">
        <v>0</v>
      </c>
      <c r="P327">
        <v>0</v>
      </c>
      <c r="R327">
        <v>0</v>
      </c>
      <c r="T327">
        <v>0</v>
      </c>
      <c r="V327">
        <v>0</v>
      </c>
      <c r="X327">
        <v>0</v>
      </c>
      <c r="Z327">
        <v>716</v>
      </c>
      <c r="AA327" t="s">
        <v>679</v>
      </c>
      <c r="AB327">
        <v>382</v>
      </c>
      <c r="AC327" t="s">
        <v>679</v>
      </c>
      <c r="AD327">
        <v>0</v>
      </c>
      <c r="AF327">
        <v>213</v>
      </c>
      <c r="AG327" t="s">
        <v>679</v>
      </c>
      <c r="AH327">
        <v>0</v>
      </c>
      <c r="AJ327">
        <v>12</v>
      </c>
      <c r="AK327" t="s">
        <v>679</v>
      </c>
      <c r="AL327">
        <v>2</v>
      </c>
      <c r="AM327" t="s">
        <v>679</v>
      </c>
      <c r="AN327">
        <v>1063</v>
      </c>
      <c r="AO327" t="s">
        <v>679</v>
      </c>
      <c r="AP327">
        <v>0</v>
      </c>
      <c r="AR327">
        <v>28</v>
      </c>
      <c r="AS327" t="s">
        <v>679</v>
      </c>
      <c r="AT327">
        <v>83</v>
      </c>
      <c r="AU327" t="s">
        <v>679</v>
      </c>
      <c r="AV327">
        <v>26</v>
      </c>
      <c r="AW327" t="s">
        <v>679</v>
      </c>
      <c r="AX327">
        <v>92</v>
      </c>
      <c r="AY327" t="s">
        <v>679</v>
      </c>
      <c r="AZ327">
        <v>0</v>
      </c>
      <c r="BB327">
        <v>0</v>
      </c>
      <c r="BD327">
        <v>13</v>
      </c>
      <c r="BE327" t="s">
        <v>679</v>
      </c>
      <c r="BF327">
        <v>0</v>
      </c>
      <c r="BH327">
        <v>21</v>
      </c>
      <c r="BI327" t="s">
        <v>679</v>
      </c>
      <c r="BJ327">
        <v>215</v>
      </c>
      <c r="BK327" t="s">
        <v>679</v>
      </c>
      <c r="BL327">
        <v>0</v>
      </c>
      <c r="BN327">
        <v>193</v>
      </c>
      <c r="BO327" t="s">
        <v>679</v>
      </c>
      <c r="BP327">
        <v>0</v>
      </c>
      <c r="BR327">
        <v>217</v>
      </c>
      <c r="BS327" t="s">
        <v>679</v>
      </c>
      <c r="BT327">
        <v>201</v>
      </c>
      <c r="BU327" t="s">
        <v>679</v>
      </c>
      <c r="BV327">
        <v>241</v>
      </c>
      <c r="BW327" t="s">
        <v>679</v>
      </c>
      <c r="BX327">
        <v>27</v>
      </c>
      <c r="BY327" t="s">
        <v>679</v>
      </c>
      <c r="BZ327">
        <v>5</v>
      </c>
      <c r="CA327" t="s">
        <v>679</v>
      </c>
      <c r="CB327">
        <v>30</v>
      </c>
      <c r="CC327" t="s">
        <v>679</v>
      </c>
      <c r="CD327">
        <v>0</v>
      </c>
      <c r="CF327">
        <v>10</v>
      </c>
      <c r="CG327" t="s">
        <v>679</v>
      </c>
      <c r="CH327">
        <v>77</v>
      </c>
      <c r="CI327" t="s">
        <v>679</v>
      </c>
      <c r="CJ327">
        <v>0</v>
      </c>
      <c r="CL327">
        <v>52</v>
      </c>
      <c r="CM327" t="s">
        <v>679</v>
      </c>
      <c r="CN327">
        <v>6</v>
      </c>
      <c r="CO327" t="s">
        <v>679</v>
      </c>
      <c r="CP327">
        <v>58</v>
      </c>
      <c r="CQ327" t="s">
        <v>679</v>
      </c>
      <c r="CR327">
        <v>21</v>
      </c>
      <c r="CS327" t="s">
        <v>679</v>
      </c>
      <c r="CT327">
        <v>0</v>
      </c>
      <c r="CV327">
        <v>0</v>
      </c>
      <c r="CX327">
        <v>129</v>
      </c>
      <c r="CY327" t="s">
        <v>679</v>
      </c>
      <c r="CZ327">
        <v>16</v>
      </c>
      <c r="DA327" t="s">
        <v>679</v>
      </c>
      <c r="DB327">
        <v>0</v>
      </c>
      <c r="DD327">
        <v>0</v>
      </c>
      <c r="DF327">
        <v>56</v>
      </c>
      <c r="DG327" t="s">
        <v>679</v>
      </c>
      <c r="DH327">
        <v>28</v>
      </c>
      <c r="DI327" t="s">
        <v>679</v>
      </c>
      <c r="DJ327">
        <v>1</v>
      </c>
      <c r="DK327" t="s">
        <v>679</v>
      </c>
      <c r="DL327">
        <v>0</v>
      </c>
      <c r="DN327">
        <v>8</v>
      </c>
      <c r="DO327" t="s">
        <v>679</v>
      </c>
      <c r="DP327">
        <v>27</v>
      </c>
      <c r="DQ327" t="s">
        <v>679</v>
      </c>
      <c r="DR327">
        <v>13</v>
      </c>
      <c r="DS327" t="s">
        <v>679</v>
      </c>
      <c r="DT327">
        <v>6</v>
      </c>
      <c r="DU327" t="s">
        <v>679</v>
      </c>
      <c r="DV327">
        <v>4</v>
      </c>
      <c r="DW327" t="s">
        <v>679</v>
      </c>
      <c r="DX327">
        <v>245</v>
      </c>
      <c r="DY327" t="s">
        <v>679</v>
      </c>
      <c r="DZ327">
        <v>0</v>
      </c>
      <c r="EB327">
        <v>146</v>
      </c>
      <c r="EC327" t="s">
        <v>679</v>
      </c>
      <c r="ED327">
        <v>350</v>
      </c>
      <c r="EE327" t="s">
        <v>679</v>
      </c>
      <c r="EF327">
        <v>0</v>
      </c>
      <c r="EH327">
        <v>0</v>
      </c>
      <c r="EJ327">
        <v>0</v>
      </c>
      <c r="EL327">
        <v>0</v>
      </c>
      <c r="EN327">
        <v>2</v>
      </c>
      <c r="EO327" t="s">
        <v>679</v>
      </c>
      <c r="EP327">
        <v>0</v>
      </c>
      <c r="ER327">
        <v>635</v>
      </c>
      <c r="ES327" t="s">
        <v>679</v>
      </c>
      <c r="ET327">
        <v>320</v>
      </c>
      <c r="EU327" t="s">
        <v>679</v>
      </c>
      <c r="EV327">
        <v>161</v>
      </c>
      <c r="EW327" t="s">
        <v>679</v>
      </c>
      <c r="EX327">
        <v>17</v>
      </c>
      <c r="EY327" t="s">
        <v>679</v>
      </c>
      <c r="EZ327">
        <v>1006</v>
      </c>
      <c r="FA327" t="s">
        <v>679</v>
      </c>
      <c r="FB327">
        <v>0</v>
      </c>
      <c r="FD327">
        <v>84</v>
      </c>
      <c r="FE327" t="s">
        <v>679</v>
      </c>
      <c r="FF327">
        <v>59</v>
      </c>
      <c r="FG327" t="s">
        <v>679</v>
      </c>
      <c r="FH327">
        <v>2</v>
      </c>
      <c r="FI327" t="s">
        <v>679</v>
      </c>
      <c r="FJ327">
        <v>0</v>
      </c>
      <c r="FL327">
        <v>295</v>
      </c>
      <c r="FM327" t="s">
        <v>679</v>
      </c>
      <c r="FN327">
        <v>0</v>
      </c>
      <c r="FP327">
        <v>17</v>
      </c>
      <c r="FQ327" t="s">
        <v>679</v>
      </c>
      <c r="FR327">
        <v>303</v>
      </c>
      <c r="FS327" t="s">
        <v>679</v>
      </c>
      <c r="FT327">
        <v>0</v>
      </c>
      <c r="FV327">
        <v>0</v>
      </c>
      <c r="FX327">
        <v>314</v>
      </c>
      <c r="FY327" t="s">
        <v>679</v>
      </c>
      <c r="FZ327">
        <v>4</v>
      </c>
      <c r="GA327" t="s">
        <v>679</v>
      </c>
      <c r="GB327">
        <v>5</v>
      </c>
      <c r="GC327" t="s">
        <v>679</v>
      </c>
      <c r="GD327">
        <v>910</v>
      </c>
      <c r="GE327" t="s">
        <v>679</v>
      </c>
      <c r="GF327">
        <v>3</v>
      </c>
      <c r="GG327" t="s">
        <v>679</v>
      </c>
      <c r="GH327">
        <v>0</v>
      </c>
      <c r="GJ327">
        <v>1593</v>
      </c>
      <c r="GK327" t="s">
        <v>679</v>
      </c>
      <c r="GL327">
        <v>0</v>
      </c>
      <c r="GN327">
        <v>0</v>
      </c>
      <c r="GP327">
        <v>157</v>
      </c>
      <c r="GQ327" t="s">
        <v>679</v>
      </c>
      <c r="GR327">
        <v>0</v>
      </c>
      <c r="GT327">
        <v>0</v>
      </c>
      <c r="GV327">
        <v>21</v>
      </c>
      <c r="GW327" t="s">
        <v>679</v>
      </c>
      <c r="GX327">
        <v>2042</v>
      </c>
      <c r="GY327" t="s">
        <v>679</v>
      </c>
      <c r="GZ327">
        <v>33</v>
      </c>
      <c r="HA327" t="s">
        <v>679</v>
      </c>
      <c r="HB327">
        <v>0</v>
      </c>
      <c r="HD327">
        <v>7</v>
      </c>
      <c r="HE327" t="s">
        <v>679</v>
      </c>
      <c r="HF327">
        <v>313</v>
      </c>
      <c r="HG327" t="s">
        <v>679</v>
      </c>
      <c r="HH327">
        <v>1</v>
      </c>
      <c r="HI327" t="s">
        <v>679</v>
      </c>
      <c r="HJ327">
        <v>409</v>
      </c>
      <c r="HK327" t="s">
        <v>679</v>
      </c>
      <c r="HL327">
        <v>9</v>
      </c>
      <c r="HM327" t="s">
        <v>679</v>
      </c>
      <c r="HN327">
        <v>42</v>
      </c>
      <c r="HO327" t="s">
        <v>679</v>
      </c>
      <c r="HP327">
        <v>0</v>
      </c>
      <c r="HR327">
        <v>0</v>
      </c>
      <c r="HT327">
        <v>42</v>
      </c>
      <c r="HU327" t="s">
        <v>679</v>
      </c>
      <c r="HV327">
        <v>9</v>
      </c>
      <c r="HW327" t="s">
        <v>679</v>
      </c>
      <c r="HX327">
        <v>0</v>
      </c>
      <c r="HZ327">
        <v>66</v>
      </c>
      <c r="IA327" t="s">
        <v>679</v>
      </c>
      <c r="IB327">
        <v>0</v>
      </c>
      <c r="ID327">
        <v>325</v>
      </c>
      <c r="IE327" t="s">
        <v>679</v>
      </c>
      <c r="IF327">
        <v>81</v>
      </c>
      <c r="IG327" t="s">
        <v>679</v>
      </c>
      <c r="IH327">
        <v>14</v>
      </c>
      <c r="II327" t="s">
        <v>679</v>
      </c>
      <c r="IJ327">
        <v>18</v>
      </c>
      <c r="IK327" t="s">
        <v>679</v>
      </c>
      <c r="IL327">
        <v>869</v>
      </c>
      <c r="IM327" t="s">
        <v>679</v>
      </c>
      <c r="IN327">
        <v>2</v>
      </c>
      <c r="IO327" t="s">
        <v>679</v>
      </c>
      <c r="IP327">
        <v>87</v>
      </c>
      <c r="IQ327" t="s">
        <v>679</v>
      </c>
      <c r="IR327">
        <v>0</v>
      </c>
      <c r="IT327">
        <v>0</v>
      </c>
      <c r="IV327">
        <v>0</v>
      </c>
      <c r="IX327">
        <v>0</v>
      </c>
      <c r="IZ327">
        <v>48</v>
      </c>
      <c r="JA327" t="s">
        <v>679</v>
      </c>
      <c r="JB327">
        <v>30</v>
      </c>
      <c r="JC327" t="s">
        <v>679</v>
      </c>
      <c r="JD327">
        <v>0</v>
      </c>
      <c r="JF327">
        <v>0</v>
      </c>
      <c r="JH327">
        <v>0</v>
      </c>
      <c r="JJ327">
        <v>0</v>
      </c>
      <c r="JL327">
        <v>0</v>
      </c>
      <c r="JN327">
        <v>0</v>
      </c>
      <c r="JP327">
        <v>27</v>
      </c>
      <c r="JQ327" t="s">
        <v>679</v>
      </c>
      <c r="JR327">
        <v>200</v>
      </c>
      <c r="JS327" t="s">
        <v>679</v>
      </c>
      <c r="JT327">
        <v>0</v>
      </c>
      <c r="JV327">
        <v>8</v>
      </c>
      <c r="JW327" t="s">
        <v>679</v>
      </c>
      <c r="JX327">
        <v>34</v>
      </c>
      <c r="JY327" t="s">
        <v>679</v>
      </c>
      <c r="JZ327">
        <v>3095</v>
      </c>
      <c r="KA327" t="s">
        <v>679</v>
      </c>
      <c r="KB327">
        <v>0</v>
      </c>
      <c r="KD327">
        <v>0</v>
      </c>
      <c r="KF327">
        <v>0</v>
      </c>
      <c r="KH327">
        <v>1726</v>
      </c>
      <c r="KI327" t="s">
        <v>679</v>
      </c>
      <c r="KJ327">
        <v>22</v>
      </c>
      <c r="KK327" t="s">
        <v>679</v>
      </c>
      <c r="KL327">
        <v>0</v>
      </c>
      <c r="KN327">
        <v>38</v>
      </c>
      <c r="KO327" t="s">
        <v>679</v>
      </c>
      <c r="KP327">
        <v>47</v>
      </c>
      <c r="KQ327" t="s">
        <v>679</v>
      </c>
      <c r="KR327">
        <v>12</v>
      </c>
      <c r="KS327" t="s">
        <v>679</v>
      </c>
      <c r="KT327">
        <v>12</v>
      </c>
      <c r="KU327" t="s">
        <v>679</v>
      </c>
      <c r="KV327">
        <v>381</v>
      </c>
      <c r="KW327" t="s">
        <v>679</v>
      </c>
      <c r="KX327">
        <v>0</v>
      </c>
      <c r="KZ327">
        <v>0</v>
      </c>
      <c r="LB327">
        <v>43</v>
      </c>
      <c r="LC327" t="s">
        <v>679</v>
      </c>
      <c r="LD327">
        <v>386</v>
      </c>
      <c r="LE327" t="s">
        <v>679</v>
      </c>
      <c r="LF327">
        <v>7</v>
      </c>
      <c r="LG327" t="s">
        <v>679</v>
      </c>
      <c r="LH327">
        <v>0</v>
      </c>
      <c r="LJ327">
        <v>1164</v>
      </c>
      <c r="LK327" t="s">
        <v>679</v>
      </c>
      <c r="LL327">
        <v>799</v>
      </c>
      <c r="LM327" t="s">
        <v>679</v>
      </c>
      <c r="LN327">
        <v>0</v>
      </c>
      <c r="LP327">
        <v>4</v>
      </c>
      <c r="LQ327" t="s">
        <v>679</v>
      </c>
      <c r="LR327">
        <v>0</v>
      </c>
      <c r="LT327">
        <v>96</v>
      </c>
      <c r="LU327" t="s">
        <v>679</v>
      </c>
      <c r="LV327">
        <v>0</v>
      </c>
      <c r="LX327">
        <v>592</v>
      </c>
      <c r="LY327" t="s">
        <v>679</v>
      </c>
      <c r="LZ327">
        <v>229</v>
      </c>
      <c r="MA327" t="s">
        <v>679</v>
      </c>
      <c r="MB327">
        <v>0</v>
      </c>
      <c r="MD327">
        <v>0</v>
      </c>
      <c r="MF327">
        <v>18</v>
      </c>
      <c r="MG327" t="s">
        <v>679</v>
      </c>
      <c r="MH327">
        <v>27</v>
      </c>
      <c r="MI327" t="s">
        <v>679</v>
      </c>
      <c r="MJ327">
        <v>0</v>
      </c>
      <c r="ML327">
        <v>4</v>
      </c>
      <c r="MM327" t="s">
        <v>679</v>
      </c>
      <c r="MN327">
        <v>23</v>
      </c>
      <c r="MO327" t="s">
        <v>679</v>
      </c>
      <c r="MP327">
        <v>124</v>
      </c>
      <c r="MQ327" t="s">
        <v>679</v>
      </c>
      <c r="MR327">
        <v>172</v>
      </c>
      <c r="MS327" t="s">
        <v>679</v>
      </c>
      <c r="MT327">
        <v>1062</v>
      </c>
      <c r="MU327" t="s">
        <v>679</v>
      </c>
      <c r="MV327">
        <v>350</v>
      </c>
      <c r="MW327" t="s">
        <v>679</v>
      </c>
      <c r="MX327">
        <v>442</v>
      </c>
      <c r="MY327" t="s">
        <v>679</v>
      </c>
      <c r="MZ327">
        <v>39</v>
      </c>
      <c r="NA327" t="s">
        <v>679</v>
      </c>
      <c r="NB327">
        <v>1010</v>
      </c>
      <c r="NC327" t="s">
        <v>679</v>
      </c>
      <c r="ND327">
        <v>0</v>
      </c>
      <c r="NF327">
        <v>0</v>
      </c>
      <c r="NH327">
        <v>0</v>
      </c>
      <c r="NJ327">
        <v>67</v>
      </c>
      <c r="NK327" t="s">
        <v>679</v>
      </c>
      <c r="NL327">
        <v>79</v>
      </c>
      <c r="NM327" t="s">
        <v>679</v>
      </c>
      <c r="NN327">
        <v>10</v>
      </c>
      <c r="NO327" t="s">
        <v>679</v>
      </c>
      <c r="NP327">
        <v>0</v>
      </c>
      <c r="NR327">
        <v>247</v>
      </c>
      <c r="NS327" t="s">
        <v>679</v>
      </c>
      <c r="NT327">
        <v>0</v>
      </c>
      <c r="NV327">
        <v>150</v>
      </c>
      <c r="NW327" t="s">
        <v>679</v>
      </c>
      <c r="NX327">
        <v>142</v>
      </c>
      <c r="NY327" t="s">
        <v>679</v>
      </c>
      <c r="NZ327">
        <v>8</v>
      </c>
      <c r="OA327" t="s">
        <v>679</v>
      </c>
      <c r="OB327">
        <v>17</v>
      </c>
      <c r="OC327" t="s">
        <v>679</v>
      </c>
      <c r="OD327">
        <v>51</v>
      </c>
      <c r="OE327" t="s">
        <v>679</v>
      </c>
      <c r="OF327">
        <v>279</v>
      </c>
      <c r="OG327" t="s">
        <v>679</v>
      </c>
      <c r="OH327">
        <v>79</v>
      </c>
      <c r="OI327" t="s">
        <v>679</v>
      </c>
      <c r="OJ327">
        <v>12</v>
      </c>
      <c r="OK327" t="s">
        <v>679</v>
      </c>
      <c r="OL327">
        <v>0</v>
      </c>
      <c r="ON327">
        <v>0</v>
      </c>
      <c r="OP327">
        <v>55</v>
      </c>
      <c r="OQ327" t="s">
        <v>679</v>
      </c>
      <c r="OR327">
        <v>39</v>
      </c>
      <c r="OS327" t="s">
        <v>679</v>
      </c>
      <c r="OT327">
        <v>796</v>
      </c>
      <c r="OU327" t="s">
        <v>679</v>
      </c>
      <c r="OV327">
        <v>200</v>
      </c>
      <c r="OW327" t="s">
        <v>679</v>
      </c>
      <c r="OX327">
        <v>402</v>
      </c>
      <c r="OY327" t="s">
        <v>679</v>
      </c>
      <c r="OZ327">
        <v>0</v>
      </c>
      <c r="PB327">
        <v>2</v>
      </c>
      <c r="PC327" t="s">
        <v>679</v>
      </c>
      <c r="PD327">
        <v>334</v>
      </c>
      <c r="PE327" t="s">
        <v>679</v>
      </c>
      <c r="PF327">
        <v>0</v>
      </c>
      <c r="PH327">
        <v>442</v>
      </c>
      <c r="PI327" t="s">
        <v>679</v>
      </c>
      <c r="PJ327">
        <v>66</v>
      </c>
      <c r="PK327" t="s">
        <v>679</v>
      </c>
      <c r="PL327">
        <v>0</v>
      </c>
      <c r="PN327">
        <v>0</v>
      </c>
      <c r="PP327">
        <v>0</v>
      </c>
      <c r="PR327">
        <v>8</v>
      </c>
      <c r="PS327" t="s">
        <v>679</v>
      </c>
      <c r="PT327">
        <v>0</v>
      </c>
      <c r="PV327">
        <v>774</v>
      </c>
      <c r="PW327" t="s">
        <v>679</v>
      </c>
      <c r="PX327">
        <v>22</v>
      </c>
      <c r="PY327" t="s">
        <v>679</v>
      </c>
      <c r="PZ327">
        <v>5</v>
      </c>
      <c r="QA327" t="s">
        <v>679</v>
      </c>
      <c r="QB327">
        <v>0</v>
      </c>
      <c r="QD327">
        <v>34</v>
      </c>
      <c r="QE327" t="s">
        <v>679</v>
      </c>
      <c r="QF327">
        <v>0</v>
      </c>
      <c r="QH327">
        <v>0</v>
      </c>
      <c r="QJ327">
        <v>177</v>
      </c>
      <c r="QK327" t="s">
        <v>679</v>
      </c>
      <c r="QL327">
        <v>2302</v>
      </c>
      <c r="QM327" t="s">
        <v>679</v>
      </c>
      <c r="QN327">
        <v>1456</v>
      </c>
      <c r="QO327" t="s">
        <v>679</v>
      </c>
      <c r="QP327">
        <v>786</v>
      </c>
      <c r="QQ327" t="s">
        <v>679</v>
      </c>
      <c r="QR327">
        <v>491</v>
      </c>
      <c r="QS327" t="s">
        <v>679</v>
      </c>
      <c r="QT327">
        <v>311</v>
      </c>
      <c r="QU327" t="s">
        <v>679</v>
      </c>
      <c r="QV327">
        <v>3</v>
      </c>
      <c r="QW327" t="s">
        <v>679</v>
      </c>
      <c r="QX327">
        <v>359</v>
      </c>
      <c r="QY327" t="s">
        <v>679</v>
      </c>
      <c r="QZ327">
        <v>502</v>
      </c>
      <c r="RA327" t="s">
        <v>679</v>
      </c>
      <c r="RB327">
        <v>125</v>
      </c>
      <c r="RC327" t="s">
        <v>679</v>
      </c>
      <c r="RD327">
        <v>399</v>
      </c>
      <c r="RE327" t="s">
        <v>679</v>
      </c>
      <c r="RF327">
        <v>70</v>
      </c>
      <c r="RG327" t="s">
        <v>679</v>
      </c>
      <c r="RH327">
        <v>196</v>
      </c>
      <c r="RI327" t="s">
        <v>679</v>
      </c>
      <c r="RJ327">
        <v>1225</v>
      </c>
      <c r="RK327" t="s">
        <v>679</v>
      </c>
      <c r="RL327">
        <v>9</v>
      </c>
      <c r="RM327" t="s">
        <v>679</v>
      </c>
      <c r="RN327">
        <v>157</v>
      </c>
      <c r="RO327" t="s">
        <v>679</v>
      </c>
      <c r="RP327">
        <v>16</v>
      </c>
      <c r="RQ327" t="s">
        <v>679</v>
      </c>
      <c r="RR327">
        <v>83</v>
      </c>
      <c r="RS327" t="s">
        <v>679</v>
      </c>
      <c r="RT327">
        <v>25</v>
      </c>
      <c r="RU327" t="s">
        <v>679</v>
      </c>
      <c r="RV327">
        <v>3057</v>
      </c>
      <c r="RW327" t="s">
        <v>679</v>
      </c>
      <c r="RX327">
        <v>443</v>
      </c>
      <c r="RY327" t="s">
        <v>679</v>
      </c>
      <c r="RZ327">
        <v>500</v>
      </c>
      <c r="SA327" t="s">
        <v>679</v>
      </c>
      <c r="SB327">
        <v>589</v>
      </c>
      <c r="SC327" t="s">
        <v>679</v>
      </c>
      <c r="SD327">
        <v>268</v>
      </c>
      <c r="SE327" t="s">
        <v>679</v>
      </c>
      <c r="SF327">
        <v>71</v>
      </c>
      <c r="SG327" t="s">
        <v>679</v>
      </c>
      <c r="SH327">
        <v>860</v>
      </c>
      <c r="SI327" t="s">
        <v>679</v>
      </c>
      <c r="SJ327">
        <v>902</v>
      </c>
      <c r="SK327" t="s">
        <v>679</v>
      </c>
      <c r="SL327">
        <v>274</v>
      </c>
      <c r="SM327" t="s">
        <v>679</v>
      </c>
      <c r="SN327">
        <v>261</v>
      </c>
      <c r="SO327" t="s">
        <v>679</v>
      </c>
      <c r="SP327">
        <v>474</v>
      </c>
      <c r="SQ327" t="s">
        <v>679</v>
      </c>
      <c r="SR327">
        <v>3541</v>
      </c>
      <c r="SS327" t="s">
        <v>679</v>
      </c>
      <c r="ST327">
        <v>544</v>
      </c>
      <c r="SU327" t="s">
        <v>679</v>
      </c>
      <c r="SV327">
        <v>82</v>
      </c>
      <c r="SW327" t="s">
        <v>679</v>
      </c>
      <c r="SX327">
        <v>918</v>
      </c>
      <c r="SY327" t="s">
        <v>679</v>
      </c>
      <c r="SZ327">
        <v>1539</v>
      </c>
      <c r="TA327" t="s">
        <v>679</v>
      </c>
      <c r="TB327">
        <v>163</v>
      </c>
      <c r="TC327" t="s">
        <v>679</v>
      </c>
      <c r="TD327">
        <v>172</v>
      </c>
      <c r="TE327" t="s">
        <v>679</v>
      </c>
      <c r="TF327">
        <v>1</v>
      </c>
      <c r="TG327" t="s">
        <v>679</v>
      </c>
      <c r="TH327">
        <v>307</v>
      </c>
      <c r="TI327" t="s">
        <v>679</v>
      </c>
      <c r="TJ327">
        <v>17</v>
      </c>
      <c r="TK327" t="s">
        <v>679</v>
      </c>
      <c r="TL327">
        <v>80</v>
      </c>
      <c r="TM327" t="s">
        <v>679</v>
      </c>
      <c r="TN327">
        <v>525</v>
      </c>
      <c r="TO327" t="s">
        <v>679</v>
      </c>
      <c r="TP327">
        <v>2691</v>
      </c>
      <c r="TQ327" t="s">
        <v>679</v>
      </c>
      <c r="TR327">
        <v>85</v>
      </c>
      <c r="TS327" t="s">
        <v>679</v>
      </c>
      <c r="TT327">
        <v>759</v>
      </c>
      <c r="TU327" t="s">
        <v>679</v>
      </c>
      <c r="TV327">
        <v>0</v>
      </c>
      <c r="TX327">
        <v>0</v>
      </c>
      <c r="TZ327">
        <v>0</v>
      </c>
      <c r="UB327">
        <v>74</v>
      </c>
      <c r="UC327" t="s">
        <v>679</v>
      </c>
      <c r="UD327">
        <v>0</v>
      </c>
      <c r="UF327">
        <v>0</v>
      </c>
      <c r="UH327">
        <v>380</v>
      </c>
      <c r="UI327" t="s">
        <v>679</v>
      </c>
      <c r="UJ327">
        <v>530</v>
      </c>
      <c r="UK327" t="s">
        <v>679</v>
      </c>
      <c r="UL327">
        <v>593</v>
      </c>
      <c r="UM327" t="s">
        <v>679</v>
      </c>
      <c r="UN327">
        <v>952</v>
      </c>
      <c r="UO327" t="s">
        <v>679</v>
      </c>
      <c r="UP327">
        <v>280</v>
      </c>
      <c r="UQ327" t="s">
        <v>679</v>
      </c>
      <c r="UR327">
        <v>394</v>
      </c>
      <c r="US327" t="s">
        <v>679</v>
      </c>
      <c r="UT327">
        <v>0</v>
      </c>
      <c r="UV327">
        <v>193</v>
      </c>
      <c r="UW327" t="s">
        <v>679</v>
      </c>
      <c r="UX327">
        <v>150</v>
      </c>
      <c r="UY327" t="s">
        <v>679</v>
      </c>
      <c r="UZ327">
        <v>350</v>
      </c>
      <c r="VA327" t="s">
        <v>679</v>
      </c>
      <c r="VB327">
        <v>201</v>
      </c>
      <c r="VC327" t="s">
        <v>679</v>
      </c>
      <c r="VD327">
        <v>223</v>
      </c>
      <c r="VE327" t="s">
        <v>679</v>
      </c>
      <c r="VF327">
        <v>9</v>
      </c>
      <c r="VG327" t="s">
        <v>679</v>
      </c>
      <c r="VH327">
        <v>38</v>
      </c>
      <c r="VI327" t="s">
        <v>679</v>
      </c>
      <c r="VJ327">
        <v>491</v>
      </c>
      <c r="VK327" t="s">
        <v>679</v>
      </c>
      <c r="VL327">
        <v>77</v>
      </c>
      <c r="VM327" t="s">
        <v>679</v>
      </c>
      <c r="VN327">
        <v>0</v>
      </c>
      <c r="VP327">
        <v>329</v>
      </c>
      <c r="VQ327" t="s">
        <v>679</v>
      </c>
      <c r="VR327">
        <v>1</v>
      </c>
      <c r="VS327" t="s">
        <v>679</v>
      </c>
      <c r="VT327">
        <v>81</v>
      </c>
      <c r="VU327" t="s">
        <v>679</v>
      </c>
      <c r="VV327">
        <v>13</v>
      </c>
      <c r="VW327" t="s">
        <v>679</v>
      </c>
      <c r="VX327">
        <v>23</v>
      </c>
      <c r="VY327" t="s">
        <v>679</v>
      </c>
      <c r="VZ327">
        <v>300</v>
      </c>
      <c r="WA327" t="s">
        <v>679</v>
      </c>
      <c r="WB327">
        <v>1465</v>
      </c>
      <c r="WC327" t="s">
        <v>679</v>
      </c>
      <c r="WD327">
        <v>588</v>
      </c>
      <c r="WE327" t="s">
        <v>679</v>
      </c>
      <c r="WF327">
        <v>337</v>
      </c>
      <c r="WG327" t="s">
        <v>679</v>
      </c>
      <c r="WH327">
        <v>661</v>
      </c>
      <c r="WI327" t="s">
        <v>679</v>
      </c>
      <c r="WJ327">
        <v>152</v>
      </c>
      <c r="WK327" t="s">
        <v>679</v>
      </c>
      <c r="WL327">
        <v>5</v>
      </c>
      <c r="WM327" t="s">
        <v>679</v>
      </c>
      <c r="WN327">
        <v>573</v>
      </c>
      <c r="WO327" t="s">
        <v>679</v>
      </c>
      <c r="WP327">
        <v>493</v>
      </c>
      <c r="WQ327" t="s">
        <v>679</v>
      </c>
      <c r="WR327">
        <v>3</v>
      </c>
      <c r="WS327" t="s">
        <v>679</v>
      </c>
      <c r="WT327">
        <v>386</v>
      </c>
      <c r="WU327" t="s">
        <v>679</v>
      </c>
      <c r="WV327">
        <v>524</v>
      </c>
      <c r="WW327" t="s">
        <v>679</v>
      </c>
      <c r="WX327">
        <v>7164</v>
      </c>
      <c r="WY327" t="s">
        <v>679</v>
      </c>
      <c r="WZ327">
        <v>810</v>
      </c>
      <c r="XA327" t="s">
        <v>679</v>
      </c>
      <c r="XB327">
        <v>8</v>
      </c>
      <c r="XC327" t="s">
        <v>679</v>
      </c>
      <c r="XD327">
        <v>7</v>
      </c>
      <c r="XE327" t="s">
        <v>679</v>
      </c>
      <c r="XF327">
        <v>3533</v>
      </c>
      <c r="XG327" t="s">
        <v>679</v>
      </c>
      <c r="XH327">
        <v>89</v>
      </c>
      <c r="XI327" t="s">
        <v>679</v>
      </c>
      <c r="XJ327">
        <v>250</v>
      </c>
      <c r="XK327" t="s">
        <v>679</v>
      </c>
      <c r="XL327">
        <v>169</v>
      </c>
      <c r="XM327" t="s">
        <v>679</v>
      </c>
      <c r="XN327">
        <v>5</v>
      </c>
      <c r="XO327" t="s">
        <v>679</v>
      </c>
      <c r="XP327">
        <v>35</v>
      </c>
      <c r="XQ327" t="s">
        <v>679</v>
      </c>
      <c r="XR327">
        <v>1440</v>
      </c>
      <c r="XS327" t="s">
        <v>679</v>
      </c>
      <c r="XT327">
        <v>30</v>
      </c>
      <c r="XU327" t="s">
        <v>679</v>
      </c>
      <c r="XV327">
        <v>60</v>
      </c>
      <c r="XW327" t="s">
        <v>679</v>
      </c>
      <c r="XX327">
        <v>153</v>
      </c>
      <c r="XY327" t="s">
        <v>679</v>
      </c>
      <c r="XZ327">
        <v>76</v>
      </c>
      <c r="YA327" t="s">
        <v>679</v>
      </c>
      <c r="YB327">
        <v>12</v>
      </c>
      <c r="YC327" t="s">
        <v>679</v>
      </c>
      <c r="YD327">
        <v>5</v>
      </c>
      <c r="YE327" t="s">
        <v>679</v>
      </c>
      <c r="YF327">
        <v>102</v>
      </c>
      <c r="YG327" t="s">
        <v>679</v>
      </c>
      <c r="YH327">
        <v>1757</v>
      </c>
      <c r="YI327" t="s">
        <v>679</v>
      </c>
      <c r="YJ327">
        <v>68</v>
      </c>
      <c r="YK327" t="s">
        <v>679</v>
      </c>
      <c r="YL327">
        <v>69</v>
      </c>
      <c r="YM327" t="s">
        <v>679</v>
      </c>
      <c r="YN327">
        <v>348</v>
      </c>
      <c r="YO327" t="s">
        <v>679</v>
      </c>
      <c r="YP327">
        <v>121</v>
      </c>
      <c r="YQ327" t="s">
        <v>679</v>
      </c>
      <c r="YR327">
        <v>0</v>
      </c>
      <c r="YT327">
        <v>0</v>
      </c>
      <c r="YV327">
        <v>90855</v>
      </c>
      <c r="YW327" t="s">
        <v>302</v>
      </c>
      <c r="YY327">
        <v>72602</v>
      </c>
      <c r="YZ327">
        <v>3017</v>
      </c>
      <c r="ZA327">
        <v>22565</v>
      </c>
      <c r="ZB327">
        <v>18253</v>
      </c>
      <c r="ZC327">
        <v>30675</v>
      </c>
      <c r="ZD327">
        <v>68</v>
      </c>
      <c r="ZE327">
        <v>44675</v>
      </c>
      <c r="ZF327">
        <v>27919</v>
      </c>
      <c r="ZG327">
        <v>4051</v>
      </c>
      <c r="ZH327">
        <v>3765</v>
      </c>
      <c r="ZI327">
        <v>34726</v>
      </c>
      <c r="ZJ327">
        <v>34440</v>
      </c>
      <c r="ZK327">
        <v>5346</v>
      </c>
      <c r="ZL327">
        <v>34726</v>
      </c>
      <c r="ZM327">
        <v>19549</v>
      </c>
      <c r="ZN327">
        <v>5637</v>
      </c>
      <c r="ZO327">
        <v>49472</v>
      </c>
      <c r="ZP327">
        <v>1701</v>
      </c>
      <c r="ZQ327">
        <v>5295</v>
      </c>
      <c r="ZR327">
        <v>2935</v>
      </c>
      <c r="ZS327">
        <v>6771</v>
      </c>
      <c r="ZT327">
        <v>2929</v>
      </c>
      <c r="ZU327">
        <v>3765</v>
      </c>
      <c r="ZV327">
        <v>2</v>
      </c>
      <c r="ZW327">
        <v>17978</v>
      </c>
      <c r="ZX327">
        <v>0</v>
      </c>
      <c r="ZY327">
        <v>4514</v>
      </c>
      <c r="AAA327" s="26"/>
    </row>
    <row r="328" spans="1:703" x14ac:dyDescent="0.25">
      <c r="A328" t="s">
        <v>250</v>
      </c>
      <c r="B328">
        <v>0</v>
      </c>
      <c r="D328">
        <v>158</v>
      </c>
      <c r="E328" t="s">
        <v>679</v>
      </c>
      <c r="F328">
        <v>0</v>
      </c>
      <c r="H328">
        <v>1</v>
      </c>
      <c r="I328" t="s">
        <v>679</v>
      </c>
      <c r="J328">
        <v>0</v>
      </c>
      <c r="L328">
        <v>0</v>
      </c>
      <c r="N328">
        <v>0</v>
      </c>
      <c r="P328">
        <v>0</v>
      </c>
      <c r="R328">
        <v>0</v>
      </c>
      <c r="T328">
        <v>0</v>
      </c>
      <c r="V328">
        <v>55</v>
      </c>
      <c r="W328" t="s">
        <v>679</v>
      </c>
      <c r="X328">
        <v>0</v>
      </c>
      <c r="Z328">
        <v>609</v>
      </c>
      <c r="AA328" t="s">
        <v>679</v>
      </c>
      <c r="AB328">
        <v>366</v>
      </c>
      <c r="AC328" t="s">
        <v>679</v>
      </c>
      <c r="AD328">
        <v>0</v>
      </c>
      <c r="AF328">
        <v>132</v>
      </c>
      <c r="AG328" t="s">
        <v>679</v>
      </c>
      <c r="AH328">
        <v>0</v>
      </c>
      <c r="AJ328">
        <v>27</v>
      </c>
      <c r="AK328" t="s">
        <v>679</v>
      </c>
      <c r="AL328">
        <v>15</v>
      </c>
      <c r="AM328" t="s">
        <v>679</v>
      </c>
      <c r="AN328">
        <v>44</v>
      </c>
      <c r="AO328" t="s">
        <v>679</v>
      </c>
      <c r="AP328">
        <v>18</v>
      </c>
      <c r="AQ328" t="s">
        <v>679</v>
      </c>
      <c r="AR328">
        <v>0</v>
      </c>
      <c r="AT328">
        <v>67</v>
      </c>
      <c r="AU328" t="s">
        <v>679</v>
      </c>
      <c r="AV328">
        <v>6</v>
      </c>
      <c r="AW328" t="s">
        <v>679</v>
      </c>
      <c r="AX328">
        <v>0</v>
      </c>
      <c r="AZ328">
        <v>0</v>
      </c>
      <c r="BB328">
        <v>0</v>
      </c>
      <c r="BD328">
        <v>0</v>
      </c>
      <c r="BF328">
        <v>0</v>
      </c>
      <c r="BH328">
        <v>34</v>
      </c>
      <c r="BI328" t="s">
        <v>679</v>
      </c>
      <c r="BJ328">
        <v>8</v>
      </c>
      <c r="BK328" t="s">
        <v>679</v>
      </c>
      <c r="BL328">
        <v>0</v>
      </c>
      <c r="BN328">
        <v>68</v>
      </c>
      <c r="BO328" t="s">
        <v>679</v>
      </c>
      <c r="BP328">
        <v>9</v>
      </c>
      <c r="BQ328" t="s">
        <v>679</v>
      </c>
      <c r="BR328">
        <v>0</v>
      </c>
      <c r="BT328">
        <v>0</v>
      </c>
      <c r="BV328">
        <v>1</v>
      </c>
      <c r="BW328" t="s">
        <v>679</v>
      </c>
      <c r="BX328">
        <v>0</v>
      </c>
      <c r="BZ328">
        <v>59</v>
      </c>
      <c r="CA328" t="s">
        <v>679</v>
      </c>
      <c r="CB328">
        <v>0</v>
      </c>
      <c r="CD328">
        <v>0</v>
      </c>
      <c r="CF328">
        <v>0</v>
      </c>
      <c r="CH328">
        <v>553</v>
      </c>
      <c r="CI328" t="s">
        <v>679</v>
      </c>
      <c r="CJ328">
        <v>0</v>
      </c>
      <c r="CL328">
        <v>0</v>
      </c>
      <c r="CN328">
        <v>2090</v>
      </c>
      <c r="CO328" t="s">
        <v>679</v>
      </c>
      <c r="CP328">
        <v>0</v>
      </c>
      <c r="CR328">
        <v>40</v>
      </c>
      <c r="CS328" t="s">
        <v>679</v>
      </c>
      <c r="CT328">
        <v>0</v>
      </c>
      <c r="CV328">
        <v>0</v>
      </c>
      <c r="CX328">
        <v>0</v>
      </c>
      <c r="CZ328">
        <v>18</v>
      </c>
      <c r="DA328" t="s">
        <v>679</v>
      </c>
      <c r="DB328">
        <v>58</v>
      </c>
      <c r="DC328" t="s">
        <v>679</v>
      </c>
      <c r="DD328">
        <v>0</v>
      </c>
      <c r="DF328">
        <v>501</v>
      </c>
      <c r="DG328" t="s">
        <v>679</v>
      </c>
      <c r="DH328">
        <v>0</v>
      </c>
      <c r="DJ328">
        <v>0</v>
      </c>
      <c r="DL328">
        <v>0</v>
      </c>
      <c r="DN328">
        <v>13</v>
      </c>
      <c r="DO328" t="s">
        <v>679</v>
      </c>
      <c r="DP328">
        <v>6</v>
      </c>
      <c r="DQ328" t="s">
        <v>679</v>
      </c>
      <c r="DR328">
        <v>105</v>
      </c>
      <c r="DS328" t="s">
        <v>679</v>
      </c>
      <c r="DT328">
        <v>0</v>
      </c>
      <c r="DV328">
        <v>76</v>
      </c>
      <c r="DW328" t="s">
        <v>679</v>
      </c>
      <c r="DX328">
        <v>12</v>
      </c>
      <c r="DY328" t="s">
        <v>679</v>
      </c>
      <c r="DZ328">
        <v>20</v>
      </c>
      <c r="EA328" t="s">
        <v>679</v>
      </c>
      <c r="EB328">
        <v>32</v>
      </c>
      <c r="EC328" t="s">
        <v>679</v>
      </c>
      <c r="ED328">
        <v>3</v>
      </c>
      <c r="EE328" t="s">
        <v>679</v>
      </c>
      <c r="EF328">
        <v>0</v>
      </c>
      <c r="EH328">
        <v>0</v>
      </c>
      <c r="EJ328">
        <v>0</v>
      </c>
      <c r="EL328">
        <v>0</v>
      </c>
      <c r="EN328">
        <v>47</v>
      </c>
      <c r="EO328" t="s">
        <v>679</v>
      </c>
      <c r="EP328">
        <v>238</v>
      </c>
      <c r="EQ328" t="s">
        <v>679</v>
      </c>
      <c r="ER328">
        <v>576</v>
      </c>
      <c r="ES328" t="s">
        <v>679</v>
      </c>
      <c r="ET328">
        <v>293</v>
      </c>
      <c r="EU328" t="s">
        <v>679</v>
      </c>
      <c r="EV328">
        <v>18</v>
      </c>
      <c r="EW328" t="s">
        <v>679</v>
      </c>
      <c r="EX328">
        <v>0</v>
      </c>
      <c r="EZ328">
        <v>0</v>
      </c>
      <c r="FB328">
        <v>21</v>
      </c>
      <c r="FC328" t="s">
        <v>679</v>
      </c>
      <c r="FD328">
        <v>159</v>
      </c>
      <c r="FE328" t="s">
        <v>679</v>
      </c>
      <c r="FF328">
        <v>619</v>
      </c>
      <c r="FG328" t="s">
        <v>679</v>
      </c>
      <c r="FH328">
        <v>32</v>
      </c>
      <c r="FI328" t="s">
        <v>679</v>
      </c>
      <c r="FJ328">
        <v>30</v>
      </c>
      <c r="FK328" t="s">
        <v>679</v>
      </c>
      <c r="FL328">
        <v>7</v>
      </c>
      <c r="FM328" t="s">
        <v>679</v>
      </c>
      <c r="FN328">
        <v>0</v>
      </c>
      <c r="FP328">
        <v>4</v>
      </c>
      <c r="FQ328" t="s">
        <v>679</v>
      </c>
      <c r="FR328">
        <v>64</v>
      </c>
      <c r="FS328" t="s">
        <v>679</v>
      </c>
      <c r="FT328">
        <v>23</v>
      </c>
      <c r="FU328" t="s">
        <v>679</v>
      </c>
      <c r="FV328">
        <v>97</v>
      </c>
      <c r="FW328" t="s">
        <v>679</v>
      </c>
      <c r="FX328">
        <v>16</v>
      </c>
      <c r="FY328" t="s">
        <v>679</v>
      </c>
      <c r="FZ328">
        <v>42</v>
      </c>
      <c r="GA328" t="s">
        <v>679</v>
      </c>
      <c r="GB328">
        <v>16</v>
      </c>
      <c r="GC328" t="s">
        <v>679</v>
      </c>
      <c r="GD328">
        <v>0</v>
      </c>
      <c r="GF328">
        <v>22</v>
      </c>
      <c r="GG328" t="s">
        <v>679</v>
      </c>
      <c r="GH328">
        <v>10</v>
      </c>
      <c r="GI328" t="s">
        <v>679</v>
      </c>
      <c r="GJ328">
        <v>376</v>
      </c>
      <c r="GK328" t="s">
        <v>679</v>
      </c>
      <c r="GL328">
        <v>0</v>
      </c>
      <c r="GN328">
        <v>0</v>
      </c>
      <c r="GP328">
        <v>452</v>
      </c>
      <c r="GQ328" t="s">
        <v>679</v>
      </c>
      <c r="GR328">
        <v>3031</v>
      </c>
      <c r="GS328" t="s">
        <v>679</v>
      </c>
      <c r="GT328">
        <v>0</v>
      </c>
      <c r="GV328">
        <v>39</v>
      </c>
      <c r="GW328" t="s">
        <v>679</v>
      </c>
      <c r="GX328">
        <v>13</v>
      </c>
      <c r="GY328" t="s">
        <v>679</v>
      </c>
      <c r="GZ328">
        <v>43</v>
      </c>
      <c r="HA328" t="s">
        <v>679</v>
      </c>
      <c r="HB328">
        <v>0</v>
      </c>
      <c r="HD328">
        <v>335</v>
      </c>
      <c r="HE328" t="s">
        <v>679</v>
      </c>
      <c r="HF328">
        <v>7</v>
      </c>
      <c r="HG328" t="s">
        <v>679</v>
      </c>
      <c r="HH328">
        <v>0</v>
      </c>
      <c r="HJ328">
        <v>0</v>
      </c>
      <c r="HL328">
        <v>0</v>
      </c>
      <c r="HN328">
        <v>82</v>
      </c>
      <c r="HO328" t="s">
        <v>679</v>
      </c>
      <c r="HP328">
        <v>66</v>
      </c>
      <c r="HQ328" t="s">
        <v>679</v>
      </c>
      <c r="HR328">
        <v>0</v>
      </c>
      <c r="HT328">
        <v>1358</v>
      </c>
      <c r="HU328" t="s">
        <v>679</v>
      </c>
      <c r="HV328">
        <v>116</v>
      </c>
      <c r="HW328" t="s">
        <v>679</v>
      </c>
      <c r="HX328">
        <v>0</v>
      </c>
      <c r="HZ328">
        <v>0</v>
      </c>
      <c r="IB328">
        <v>15</v>
      </c>
      <c r="IC328" t="s">
        <v>679</v>
      </c>
      <c r="ID328">
        <v>23</v>
      </c>
      <c r="IE328" t="s">
        <v>679</v>
      </c>
      <c r="IF328">
        <v>256</v>
      </c>
      <c r="IG328" t="s">
        <v>679</v>
      </c>
      <c r="IH328">
        <v>44</v>
      </c>
      <c r="II328" t="s">
        <v>679</v>
      </c>
      <c r="IJ328">
        <v>2</v>
      </c>
      <c r="IK328" t="s">
        <v>679</v>
      </c>
      <c r="IL328">
        <v>196</v>
      </c>
      <c r="IM328" t="s">
        <v>679</v>
      </c>
      <c r="IN328">
        <v>0</v>
      </c>
      <c r="IP328">
        <v>0</v>
      </c>
      <c r="IR328">
        <v>0</v>
      </c>
      <c r="IT328">
        <v>0</v>
      </c>
      <c r="IV328">
        <v>0</v>
      </c>
      <c r="IX328">
        <v>0</v>
      </c>
      <c r="IZ328">
        <v>25</v>
      </c>
      <c r="JA328" t="s">
        <v>679</v>
      </c>
      <c r="JB328">
        <v>1</v>
      </c>
      <c r="JC328" t="s">
        <v>679</v>
      </c>
      <c r="JD328">
        <v>0</v>
      </c>
      <c r="JF328">
        <v>0</v>
      </c>
      <c r="JH328">
        <v>0</v>
      </c>
      <c r="JJ328">
        <v>0</v>
      </c>
      <c r="JL328">
        <v>0</v>
      </c>
      <c r="JN328">
        <v>0</v>
      </c>
      <c r="JP328">
        <v>0</v>
      </c>
      <c r="JR328">
        <v>7</v>
      </c>
      <c r="JS328" t="s">
        <v>679</v>
      </c>
      <c r="JT328">
        <v>0</v>
      </c>
      <c r="JV328">
        <v>31</v>
      </c>
      <c r="JW328" t="s">
        <v>679</v>
      </c>
      <c r="JX328">
        <v>14</v>
      </c>
      <c r="JY328" t="s">
        <v>679</v>
      </c>
      <c r="JZ328">
        <v>0</v>
      </c>
      <c r="KB328">
        <v>0</v>
      </c>
      <c r="KD328">
        <v>28</v>
      </c>
      <c r="KE328" t="s">
        <v>679</v>
      </c>
      <c r="KF328">
        <v>0</v>
      </c>
      <c r="KH328">
        <v>216</v>
      </c>
      <c r="KI328" t="s">
        <v>679</v>
      </c>
      <c r="KJ328">
        <v>0</v>
      </c>
      <c r="KL328">
        <v>0</v>
      </c>
      <c r="KN328">
        <v>1</v>
      </c>
      <c r="KO328" t="s">
        <v>679</v>
      </c>
      <c r="KP328">
        <v>59</v>
      </c>
      <c r="KQ328" t="s">
        <v>679</v>
      </c>
      <c r="KR328">
        <v>29</v>
      </c>
      <c r="KS328" t="s">
        <v>679</v>
      </c>
      <c r="KT328">
        <v>7</v>
      </c>
      <c r="KU328" t="s">
        <v>679</v>
      </c>
      <c r="KV328">
        <v>16</v>
      </c>
      <c r="KW328" t="s">
        <v>679</v>
      </c>
      <c r="KX328">
        <v>0</v>
      </c>
      <c r="KZ328">
        <v>0</v>
      </c>
      <c r="LB328">
        <v>1074</v>
      </c>
      <c r="LC328" t="s">
        <v>679</v>
      </c>
      <c r="LD328">
        <v>58</v>
      </c>
      <c r="LE328" t="s">
        <v>679</v>
      </c>
      <c r="LF328">
        <v>0</v>
      </c>
      <c r="LH328">
        <v>26</v>
      </c>
      <c r="LI328" t="s">
        <v>679</v>
      </c>
      <c r="LJ328">
        <v>990</v>
      </c>
      <c r="LK328" t="s">
        <v>679</v>
      </c>
      <c r="LL328">
        <v>932</v>
      </c>
      <c r="LM328" t="s">
        <v>679</v>
      </c>
      <c r="LN328">
        <v>0</v>
      </c>
      <c r="LP328">
        <v>20</v>
      </c>
      <c r="LQ328" t="s">
        <v>679</v>
      </c>
      <c r="LR328">
        <v>0</v>
      </c>
      <c r="LT328">
        <v>16</v>
      </c>
      <c r="LU328" t="s">
        <v>679</v>
      </c>
      <c r="LV328">
        <v>0</v>
      </c>
      <c r="LX328">
        <v>359</v>
      </c>
      <c r="LY328" t="s">
        <v>679</v>
      </c>
      <c r="LZ328">
        <v>296</v>
      </c>
      <c r="MA328" t="s">
        <v>679</v>
      </c>
      <c r="MB328">
        <v>0</v>
      </c>
      <c r="MD328">
        <v>0</v>
      </c>
      <c r="MF328">
        <v>0</v>
      </c>
      <c r="MH328">
        <v>47</v>
      </c>
      <c r="MI328" t="s">
        <v>679</v>
      </c>
      <c r="MJ328">
        <v>579</v>
      </c>
      <c r="MK328" t="s">
        <v>679</v>
      </c>
      <c r="ML328">
        <v>0</v>
      </c>
      <c r="MN328">
        <v>161</v>
      </c>
      <c r="MO328" t="s">
        <v>679</v>
      </c>
      <c r="MP328">
        <v>934</v>
      </c>
      <c r="MQ328" t="s">
        <v>679</v>
      </c>
      <c r="MR328">
        <v>0</v>
      </c>
      <c r="MT328">
        <v>70</v>
      </c>
      <c r="MU328" t="s">
        <v>679</v>
      </c>
      <c r="MV328">
        <v>16</v>
      </c>
      <c r="MW328" t="s">
        <v>679</v>
      </c>
      <c r="MX328">
        <v>28</v>
      </c>
      <c r="MY328" t="s">
        <v>679</v>
      </c>
      <c r="MZ328">
        <v>16</v>
      </c>
      <c r="NA328" t="s">
        <v>679</v>
      </c>
      <c r="NB328">
        <v>269</v>
      </c>
      <c r="NC328" t="s">
        <v>679</v>
      </c>
      <c r="ND328">
        <v>0</v>
      </c>
      <c r="NF328">
        <v>3</v>
      </c>
      <c r="NG328" t="s">
        <v>679</v>
      </c>
      <c r="NH328">
        <v>22</v>
      </c>
      <c r="NI328" t="s">
        <v>679</v>
      </c>
      <c r="NJ328">
        <v>0</v>
      </c>
      <c r="NL328">
        <v>13</v>
      </c>
      <c r="NM328" t="s">
        <v>679</v>
      </c>
      <c r="NN328">
        <v>127</v>
      </c>
      <c r="NO328" t="s">
        <v>679</v>
      </c>
      <c r="NP328">
        <v>0</v>
      </c>
      <c r="NR328">
        <v>36</v>
      </c>
      <c r="NS328" t="s">
        <v>679</v>
      </c>
      <c r="NT328">
        <v>4</v>
      </c>
      <c r="NU328" t="s">
        <v>679</v>
      </c>
      <c r="NV328">
        <v>124</v>
      </c>
      <c r="NW328" t="s">
        <v>679</v>
      </c>
      <c r="NX328">
        <v>25</v>
      </c>
      <c r="NY328" t="s">
        <v>679</v>
      </c>
      <c r="NZ328">
        <v>4</v>
      </c>
      <c r="OA328" t="s">
        <v>679</v>
      </c>
      <c r="OB328">
        <v>6</v>
      </c>
      <c r="OC328" t="s">
        <v>679</v>
      </c>
      <c r="OD328">
        <v>1</v>
      </c>
      <c r="OE328" t="s">
        <v>679</v>
      </c>
      <c r="OF328">
        <v>621</v>
      </c>
      <c r="OG328" t="s">
        <v>679</v>
      </c>
      <c r="OH328">
        <v>99</v>
      </c>
      <c r="OI328" t="s">
        <v>679</v>
      </c>
      <c r="OJ328">
        <v>1982</v>
      </c>
      <c r="OK328" t="s">
        <v>679</v>
      </c>
      <c r="OL328">
        <v>996</v>
      </c>
      <c r="OM328" t="s">
        <v>679</v>
      </c>
      <c r="ON328">
        <v>0</v>
      </c>
      <c r="OP328">
        <v>194</v>
      </c>
      <c r="OQ328" t="s">
        <v>679</v>
      </c>
      <c r="OR328">
        <v>138</v>
      </c>
      <c r="OS328" t="s">
        <v>679</v>
      </c>
      <c r="OT328">
        <v>84</v>
      </c>
      <c r="OU328" t="s">
        <v>679</v>
      </c>
      <c r="OV328">
        <v>399</v>
      </c>
      <c r="OW328" t="s">
        <v>679</v>
      </c>
      <c r="OX328">
        <v>477</v>
      </c>
      <c r="OY328" t="s">
        <v>679</v>
      </c>
      <c r="OZ328">
        <v>10</v>
      </c>
      <c r="PA328" t="s">
        <v>679</v>
      </c>
      <c r="PB328">
        <v>0</v>
      </c>
      <c r="PD328">
        <v>159</v>
      </c>
      <c r="PE328" t="s">
        <v>679</v>
      </c>
      <c r="PF328">
        <v>0</v>
      </c>
      <c r="PH328">
        <v>135</v>
      </c>
      <c r="PI328" t="s">
        <v>679</v>
      </c>
      <c r="PJ328">
        <v>0</v>
      </c>
      <c r="PL328">
        <v>95</v>
      </c>
      <c r="PM328" t="s">
        <v>679</v>
      </c>
      <c r="PN328">
        <v>0</v>
      </c>
      <c r="PP328">
        <v>0</v>
      </c>
      <c r="PR328">
        <v>38</v>
      </c>
      <c r="PS328" t="s">
        <v>679</v>
      </c>
      <c r="PT328">
        <v>85</v>
      </c>
      <c r="PU328" t="s">
        <v>679</v>
      </c>
      <c r="PV328">
        <v>558</v>
      </c>
      <c r="PW328" t="s">
        <v>679</v>
      </c>
      <c r="PX328">
        <v>3</v>
      </c>
      <c r="PY328" t="s">
        <v>679</v>
      </c>
      <c r="PZ328">
        <v>0</v>
      </c>
      <c r="QB328">
        <v>8</v>
      </c>
      <c r="QC328" t="s">
        <v>679</v>
      </c>
      <c r="QD328">
        <v>10</v>
      </c>
      <c r="QE328" t="s">
        <v>679</v>
      </c>
      <c r="QF328">
        <v>29</v>
      </c>
      <c r="QG328" t="s">
        <v>679</v>
      </c>
      <c r="QH328">
        <v>0</v>
      </c>
      <c r="QJ328">
        <v>2</v>
      </c>
      <c r="QK328" t="s">
        <v>679</v>
      </c>
      <c r="QL328">
        <v>906</v>
      </c>
      <c r="QM328" t="s">
        <v>679</v>
      </c>
      <c r="QN328">
        <v>348</v>
      </c>
      <c r="QO328" t="s">
        <v>679</v>
      </c>
      <c r="QP328">
        <v>39</v>
      </c>
      <c r="QQ328" t="s">
        <v>679</v>
      </c>
      <c r="QR328">
        <v>226</v>
      </c>
      <c r="QS328" t="s">
        <v>679</v>
      </c>
      <c r="QT328">
        <v>223</v>
      </c>
      <c r="QU328" t="s">
        <v>679</v>
      </c>
      <c r="QV328">
        <v>41</v>
      </c>
      <c r="QW328" t="s">
        <v>679</v>
      </c>
      <c r="QX328">
        <v>526</v>
      </c>
      <c r="QY328" t="s">
        <v>679</v>
      </c>
      <c r="QZ328">
        <v>426</v>
      </c>
      <c r="RA328" t="s">
        <v>679</v>
      </c>
      <c r="RB328">
        <v>82</v>
      </c>
      <c r="RC328" t="s">
        <v>679</v>
      </c>
      <c r="RD328">
        <v>84</v>
      </c>
      <c r="RE328" t="s">
        <v>679</v>
      </c>
      <c r="RF328">
        <v>183</v>
      </c>
      <c r="RG328" t="s">
        <v>679</v>
      </c>
      <c r="RH328">
        <v>99</v>
      </c>
      <c r="RI328" t="s">
        <v>679</v>
      </c>
      <c r="RJ328">
        <v>625</v>
      </c>
      <c r="RK328" t="s">
        <v>679</v>
      </c>
      <c r="RL328">
        <v>52</v>
      </c>
      <c r="RM328" t="s">
        <v>679</v>
      </c>
      <c r="RN328">
        <v>428</v>
      </c>
      <c r="RO328" t="s">
        <v>679</v>
      </c>
      <c r="RP328">
        <v>53</v>
      </c>
      <c r="RQ328" t="s">
        <v>679</v>
      </c>
      <c r="RR328">
        <v>45</v>
      </c>
      <c r="RS328" t="s">
        <v>679</v>
      </c>
      <c r="RT328">
        <v>169</v>
      </c>
      <c r="RU328" t="s">
        <v>679</v>
      </c>
      <c r="RV328">
        <v>991</v>
      </c>
      <c r="RW328" t="s">
        <v>679</v>
      </c>
      <c r="RX328">
        <v>341</v>
      </c>
      <c r="RY328" t="s">
        <v>679</v>
      </c>
      <c r="RZ328">
        <v>338</v>
      </c>
      <c r="SA328" t="s">
        <v>679</v>
      </c>
      <c r="SB328">
        <v>388</v>
      </c>
      <c r="SC328" t="s">
        <v>679</v>
      </c>
      <c r="SD328">
        <v>181</v>
      </c>
      <c r="SE328" t="s">
        <v>679</v>
      </c>
      <c r="SF328">
        <v>108</v>
      </c>
      <c r="SG328" t="s">
        <v>679</v>
      </c>
      <c r="SH328">
        <v>466</v>
      </c>
      <c r="SI328" t="s">
        <v>679</v>
      </c>
      <c r="SJ328">
        <v>410</v>
      </c>
      <c r="SK328" t="s">
        <v>679</v>
      </c>
      <c r="SL328">
        <v>139</v>
      </c>
      <c r="SM328" t="s">
        <v>679</v>
      </c>
      <c r="SN328">
        <v>97</v>
      </c>
      <c r="SO328" t="s">
        <v>679</v>
      </c>
      <c r="SP328">
        <v>251</v>
      </c>
      <c r="SQ328" t="s">
        <v>679</v>
      </c>
      <c r="SR328">
        <v>549</v>
      </c>
      <c r="SS328" t="s">
        <v>679</v>
      </c>
      <c r="ST328">
        <v>361</v>
      </c>
      <c r="SU328" t="s">
        <v>679</v>
      </c>
      <c r="SV328">
        <v>73</v>
      </c>
      <c r="SW328" t="s">
        <v>679</v>
      </c>
      <c r="SX328">
        <v>460</v>
      </c>
      <c r="SY328" t="s">
        <v>679</v>
      </c>
      <c r="SZ328">
        <v>363</v>
      </c>
      <c r="TA328" t="s">
        <v>679</v>
      </c>
      <c r="TB328">
        <v>59</v>
      </c>
      <c r="TC328" t="s">
        <v>679</v>
      </c>
      <c r="TD328">
        <v>145</v>
      </c>
      <c r="TE328" t="s">
        <v>679</v>
      </c>
      <c r="TF328">
        <v>0</v>
      </c>
      <c r="TH328">
        <v>334</v>
      </c>
      <c r="TI328" t="s">
        <v>679</v>
      </c>
      <c r="TJ328">
        <v>8</v>
      </c>
      <c r="TK328" t="s">
        <v>679</v>
      </c>
      <c r="TL328">
        <v>67</v>
      </c>
      <c r="TM328" t="s">
        <v>679</v>
      </c>
      <c r="TN328">
        <v>301</v>
      </c>
      <c r="TO328" t="s">
        <v>679</v>
      </c>
      <c r="TP328">
        <v>600</v>
      </c>
      <c r="TQ328" t="s">
        <v>679</v>
      </c>
      <c r="TR328">
        <v>3</v>
      </c>
      <c r="TS328" t="s">
        <v>679</v>
      </c>
      <c r="TT328">
        <v>344</v>
      </c>
      <c r="TU328" t="s">
        <v>679</v>
      </c>
      <c r="TV328">
        <v>0</v>
      </c>
      <c r="TX328">
        <v>0</v>
      </c>
      <c r="TZ328">
        <v>0</v>
      </c>
      <c r="UB328">
        <v>15</v>
      </c>
      <c r="UC328" t="s">
        <v>679</v>
      </c>
      <c r="UD328">
        <v>0</v>
      </c>
      <c r="UF328">
        <v>0</v>
      </c>
      <c r="UH328">
        <v>90</v>
      </c>
      <c r="UI328" t="s">
        <v>679</v>
      </c>
      <c r="UJ328">
        <v>343</v>
      </c>
      <c r="UK328" t="s">
        <v>679</v>
      </c>
      <c r="UL328">
        <v>876</v>
      </c>
      <c r="UM328" t="s">
        <v>679</v>
      </c>
      <c r="UN328">
        <v>576</v>
      </c>
      <c r="UO328" t="s">
        <v>679</v>
      </c>
      <c r="UP328">
        <v>199</v>
      </c>
      <c r="UQ328" t="s">
        <v>679</v>
      </c>
      <c r="UR328">
        <v>259</v>
      </c>
      <c r="US328" t="s">
        <v>679</v>
      </c>
      <c r="UT328">
        <v>8</v>
      </c>
      <c r="UU328" t="s">
        <v>679</v>
      </c>
      <c r="UV328">
        <v>71</v>
      </c>
      <c r="UW328" t="s">
        <v>679</v>
      </c>
      <c r="UX328">
        <v>130</v>
      </c>
      <c r="UY328" t="s">
        <v>679</v>
      </c>
      <c r="UZ328">
        <v>373</v>
      </c>
      <c r="VA328" t="s">
        <v>679</v>
      </c>
      <c r="VB328">
        <v>241</v>
      </c>
      <c r="VC328" t="s">
        <v>679</v>
      </c>
      <c r="VD328">
        <v>83</v>
      </c>
      <c r="VE328" t="s">
        <v>679</v>
      </c>
      <c r="VF328">
        <v>0</v>
      </c>
      <c r="VH328">
        <v>36</v>
      </c>
      <c r="VI328" t="s">
        <v>679</v>
      </c>
      <c r="VJ328">
        <v>215</v>
      </c>
      <c r="VK328" t="s">
        <v>679</v>
      </c>
      <c r="VL328">
        <v>121</v>
      </c>
      <c r="VM328" t="s">
        <v>679</v>
      </c>
      <c r="VN328">
        <v>0</v>
      </c>
      <c r="VP328">
        <v>98</v>
      </c>
      <c r="VQ328" t="s">
        <v>679</v>
      </c>
      <c r="VR328">
        <v>12</v>
      </c>
      <c r="VS328" t="s">
        <v>679</v>
      </c>
      <c r="VT328">
        <v>39</v>
      </c>
      <c r="VU328" t="s">
        <v>679</v>
      </c>
      <c r="VV328">
        <v>7</v>
      </c>
      <c r="VW328" t="s">
        <v>679</v>
      </c>
      <c r="VX328">
        <v>9</v>
      </c>
      <c r="VY328" t="s">
        <v>679</v>
      </c>
      <c r="VZ328">
        <v>209</v>
      </c>
      <c r="WA328" t="s">
        <v>679</v>
      </c>
      <c r="WB328">
        <v>254</v>
      </c>
      <c r="WC328" t="s">
        <v>679</v>
      </c>
      <c r="WD328">
        <v>1351</v>
      </c>
      <c r="WE328" t="s">
        <v>679</v>
      </c>
      <c r="WF328">
        <v>50</v>
      </c>
      <c r="WG328" t="s">
        <v>679</v>
      </c>
      <c r="WH328">
        <v>372</v>
      </c>
      <c r="WI328" t="s">
        <v>679</v>
      </c>
      <c r="WJ328">
        <v>116</v>
      </c>
      <c r="WK328" t="s">
        <v>679</v>
      </c>
      <c r="WL328">
        <v>6</v>
      </c>
      <c r="WM328" t="s">
        <v>679</v>
      </c>
      <c r="WN328">
        <v>333</v>
      </c>
      <c r="WO328" t="s">
        <v>679</v>
      </c>
      <c r="WP328">
        <v>26</v>
      </c>
      <c r="WQ328" t="s">
        <v>679</v>
      </c>
      <c r="WR328">
        <v>0</v>
      </c>
      <c r="WT328">
        <v>26</v>
      </c>
      <c r="WU328" t="s">
        <v>679</v>
      </c>
      <c r="WV328">
        <v>406</v>
      </c>
      <c r="WW328" t="s">
        <v>679</v>
      </c>
      <c r="WX328">
        <v>3275</v>
      </c>
      <c r="WY328" t="s">
        <v>679</v>
      </c>
      <c r="WZ328">
        <v>92</v>
      </c>
      <c r="XA328" t="s">
        <v>679</v>
      </c>
      <c r="XB328">
        <v>9</v>
      </c>
      <c r="XC328" t="s">
        <v>679</v>
      </c>
      <c r="XD328">
        <v>0</v>
      </c>
      <c r="XF328">
        <v>3265</v>
      </c>
      <c r="XG328" t="s">
        <v>679</v>
      </c>
      <c r="XH328">
        <v>459</v>
      </c>
      <c r="XI328" t="s">
        <v>679</v>
      </c>
      <c r="XJ328">
        <v>79</v>
      </c>
      <c r="XK328" t="s">
        <v>679</v>
      </c>
      <c r="XL328">
        <v>54</v>
      </c>
      <c r="XM328" t="s">
        <v>679</v>
      </c>
      <c r="XN328">
        <v>0</v>
      </c>
      <c r="XP328">
        <v>38</v>
      </c>
      <c r="XQ328" t="s">
        <v>679</v>
      </c>
      <c r="XR328">
        <v>259</v>
      </c>
      <c r="XS328" t="s">
        <v>679</v>
      </c>
      <c r="XT328">
        <v>22</v>
      </c>
      <c r="XU328" t="s">
        <v>679</v>
      </c>
      <c r="XV328">
        <v>63</v>
      </c>
      <c r="XW328" t="s">
        <v>679</v>
      </c>
      <c r="XX328">
        <v>2</v>
      </c>
      <c r="XY328" t="s">
        <v>679</v>
      </c>
      <c r="XZ328">
        <v>44</v>
      </c>
      <c r="YA328" t="s">
        <v>679</v>
      </c>
      <c r="YB328">
        <v>36</v>
      </c>
      <c r="YC328" t="s">
        <v>679</v>
      </c>
      <c r="YD328">
        <v>0</v>
      </c>
      <c r="YF328">
        <v>79</v>
      </c>
      <c r="YG328" t="s">
        <v>679</v>
      </c>
      <c r="YH328">
        <v>962</v>
      </c>
      <c r="YI328" t="s">
        <v>679</v>
      </c>
      <c r="YJ328">
        <v>25</v>
      </c>
      <c r="YK328" t="s">
        <v>679</v>
      </c>
      <c r="YL328">
        <v>17</v>
      </c>
      <c r="YM328" t="s">
        <v>679</v>
      </c>
      <c r="YN328">
        <v>183</v>
      </c>
      <c r="YO328" t="s">
        <v>679</v>
      </c>
      <c r="YP328">
        <v>33</v>
      </c>
      <c r="YQ328" t="s">
        <v>679</v>
      </c>
      <c r="YR328">
        <v>0</v>
      </c>
      <c r="YT328">
        <v>0</v>
      </c>
      <c r="YV328">
        <v>54682</v>
      </c>
      <c r="YW328" t="s">
        <v>250</v>
      </c>
      <c r="YY328">
        <v>44285</v>
      </c>
      <c r="YZ328">
        <v>2176</v>
      </c>
      <c r="ZA328">
        <v>10991</v>
      </c>
      <c r="ZB328">
        <v>10397</v>
      </c>
      <c r="ZC328">
        <v>25538</v>
      </c>
      <c r="ZD328">
        <v>141</v>
      </c>
      <c r="ZE328">
        <v>32703</v>
      </c>
      <c r="ZF328">
        <v>11582</v>
      </c>
      <c r="ZG328">
        <v>159</v>
      </c>
      <c r="ZH328">
        <v>0</v>
      </c>
      <c r="ZI328">
        <v>25697</v>
      </c>
      <c r="ZJ328">
        <v>25538</v>
      </c>
      <c r="ZK328">
        <v>1742</v>
      </c>
      <c r="ZL328">
        <v>25697</v>
      </c>
      <c r="ZM328">
        <v>8859</v>
      </c>
      <c r="ZN328">
        <v>2572</v>
      </c>
      <c r="ZO328">
        <v>26136</v>
      </c>
      <c r="ZP328">
        <v>855</v>
      </c>
      <c r="ZQ328">
        <v>2538</v>
      </c>
      <c r="ZR328">
        <v>1579</v>
      </c>
      <c r="ZS328">
        <v>3785</v>
      </c>
      <c r="ZT328">
        <v>3265</v>
      </c>
      <c r="ZU328">
        <v>0</v>
      </c>
      <c r="ZV328">
        <v>0</v>
      </c>
      <c r="ZW328">
        <v>16160</v>
      </c>
      <c r="ZX328">
        <v>0</v>
      </c>
      <c r="ZY328">
        <v>1353</v>
      </c>
      <c r="AAA328" s="26"/>
    </row>
    <row r="329" spans="1:703" x14ac:dyDescent="0.25">
      <c r="A329" t="s">
        <v>251</v>
      </c>
      <c r="B329">
        <v>0</v>
      </c>
      <c r="D329">
        <v>159</v>
      </c>
      <c r="E329" t="s">
        <v>679</v>
      </c>
      <c r="F329">
        <v>4</v>
      </c>
      <c r="G329" t="s">
        <v>679</v>
      </c>
      <c r="H329">
        <v>0</v>
      </c>
      <c r="J329">
        <v>0</v>
      </c>
      <c r="L329">
        <v>0</v>
      </c>
      <c r="N329">
        <v>0</v>
      </c>
      <c r="P329">
        <v>0</v>
      </c>
      <c r="R329">
        <v>0</v>
      </c>
      <c r="T329">
        <v>0</v>
      </c>
      <c r="V329">
        <v>0</v>
      </c>
      <c r="X329">
        <v>0</v>
      </c>
      <c r="Z329">
        <v>280</v>
      </c>
      <c r="AA329" t="s">
        <v>679</v>
      </c>
      <c r="AB329">
        <v>615</v>
      </c>
      <c r="AC329" t="s">
        <v>679</v>
      </c>
      <c r="AD329">
        <v>0</v>
      </c>
      <c r="AF329">
        <v>122</v>
      </c>
      <c r="AG329" t="s">
        <v>679</v>
      </c>
      <c r="AH329">
        <v>0</v>
      </c>
      <c r="AJ329">
        <v>39</v>
      </c>
      <c r="AK329" t="s">
        <v>679</v>
      </c>
      <c r="AL329">
        <v>4</v>
      </c>
      <c r="AM329" t="s">
        <v>679</v>
      </c>
      <c r="AN329">
        <v>5</v>
      </c>
      <c r="AO329" t="s">
        <v>679</v>
      </c>
      <c r="AP329">
        <v>5</v>
      </c>
      <c r="AQ329" t="s">
        <v>679</v>
      </c>
      <c r="AR329">
        <v>1</v>
      </c>
      <c r="AS329" t="s">
        <v>679</v>
      </c>
      <c r="AT329">
        <v>30</v>
      </c>
      <c r="AU329" t="s">
        <v>679</v>
      </c>
      <c r="AV329">
        <v>0</v>
      </c>
      <c r="AX329">
        <v>0</v>
      </c>
      <c r="AZ329">
        <v>0</v>
      </c>
      <c r="BB329">
        <v>0</v>
      </c>
      <c r="BD329">
        <v>0</v>
      </c>
      <c r="BF329">
        <v>0</v>
      </c>
      <c r="BH329">
        <v>0</v>
      </c>
      <c r="BJ329">
        <v>2</v>
      </c>
      <c r="BK329" t="s">
        <v>679</v>
      </c>
      <c r="BL329">
        <v>0</v>
      </c>
      <c r="BN329">
        <v>10</v>
      </c>
      <c r="BO329" t="s">
        <v>679</v>
      </c>
      <c r="BP329">
        <v>0</v>
      </c>
      <c r="BR329">
        <v>0</v>
      </c>
      <c r="BT329">
        <v>0</v>
      </c>
      <c r="BV329">
        <v>56</v>
      </c>
      <c r="BW329" t="s">
        <v>679</v>
      </c>
      <c r="BX329">
        <v>0</v>
      </c>
      <c r="BZ329">
        <v>8</v>
      </c>
      <c r="CA329" t="s">
        <v>679</v>
      </c>
      <c r="CB329">
        <v>0</v>
      </c>
      <c r="CD329">
        <v>0</v>
      </c>
      <c r="CF329">
        <v>0</v>
      </c>
      <c r="CH329">
        <v>111</v>
      </c>
      <c r="CI329" t="s">
        <v>679</v>
      </c>
      <c r="CJ329">
        <v>0</v>
      </c>
      <c r="CL329">
        <v>0</v>
      </c>
      <c r="CN329">
        <v>1</v>
      </c>
      <c r="CO329" t="s">
        <v>679</v>
      </c>
      <c r="CP329">
        <v>0</v>
      </c>
      <c r="CR329">
        <v>2</v>
      </c>
      <c r="CS329" t="s">
        <v>679</v>
      </c>
      <c r="CT329">
        <v>0</v>
      </c>
      <c r="CV329">
        <v>0</v>
      </c>
      <c r="CX329">
        <v>0</v>
      </c>
      <c r="CZ329">
        <v>0</v>
      </c>
      <c r="DB329">
        <v>0</v>
      </c>
      <c r="DD329">
        <v>0</v>
      </c>
      <c r="DF329">
        <v>0</v>
      </c>
      <c r="DH329">
        <v>0</v>
      </c>
      <c r="DJ329">
        <v>51</v>
      </c>
      <c r="DK329" t="s">
        <v>679</v>
      </c>
      <c r="DL329">
        <v>0</v>
      </c>
      <c r="DN329">
        <v>0</v>
      </c>
      <c r="DP329">
        <v>0</v>
      </c>
      <c r="DR329">
        <v>0</v>
      </c>
      <c r="DT329">
        <v>0</v>
      </c>
      <c r="DV329">
        <v>81</v>
      </c>
      <c r="DW329" t="s">
        <v>679</v>
      </c>
      <c r="DX329">
        <v>3</v>
      </c>
      <c r="DY329" t="s">
        <v>679</v>
      </c>
      <c r="DZ329">
        <v>0</v>
      </c>
      <c r="EB329">
        <v>0</v>
      </c>
      <c r="ED329">
        <v>0</v>
      </c>
      <c r="EF329">
        <v>0</v>
      </c>
      <c r="EH329">
        <v>0</v>
      </c>
      <c r="EJ329">
        <v>0</v>
      </c>
      <c r="EL329">
        <v>0</v>
      </c>
      <c r="EN329">
        <v>0</v>
      </c>
      <c r="EP329">
        <v>0</v>
      </c>
      <c r="ER329">
        <v>59</v>
      </c>
      <c r="ES329" t="s">
        <v>679</v>
      </c>
      <c r="ET329">
        <v>106</v>
      </c>
      <c r="EU329" t="s">
        <v>679</v>
      </c>
      <c r="EV329">
        <v>0</v>
      </c>
      <c r="EX329">
        <v>0</v>
      </c>
      <c r="EZ329">
        <v>0</v>
      </c>
      <c r="FB329">
        <v>5</v>
      </c>
      <c r="FC329" t="s">
        <v>679</v>
      </c>
      <c r="FD329">
        <v>20</v>
      </c>
      <c r="FE329" t="s">
        <v>679</v>
      </c>
      <c r="FF329">
        <v>0</v>
      </c>
      <c r="FH329">
        <v>4</v>
      </c>
      <c r="FI329" t="s">
        <v>679</v>
      </c>
      <c r="FJ329">
        <v>0</v>
      </c>
      <c r="FL329">
        <v>2</v>
      </c>
      <c r="FM329" t="s">
        <v>679</v>
      </c>
      <c r="FN329">
        <v>0</v>
      </c>
      <c r="FP329">
        <v>0</v>
      </c>
      <c r="FR329">
        <v>0</v>
      </c>
      <c r="FT329">
        <v>0</v>
      </c>
      <c r="FV329">
        <v>0</v>
      </c>
      <c r="FX329">
        <v>0</v>
      </c>
      <c r="FZ329">
        <v>0</v>
      </c>
      <c r="GB329">
        <v>0</v>
      </c>
      <c r="GD329">
        <v>6</v>
      </c>
      <c r="GE329" t="s">
        <v>679</v>
      </c>
      <c r="GF329">
        <v>112</v>
      </c>
      <c r="GG329" t="s">
        <v>679</v>
      </c>
      <c r="GH329">
        <v>0</v>
      </c>
      <c r="GJ329">
        <v>73</v>
      </c>
      <c r="GK329" t="s">
        <v>679</v>
      </c>
      <c r="GL329">
        <v>0</v>
      </c>
      <c r="GN329">
        <v>0</v>
      </c>
      <c r="GP329">
        <v>253</v>
      </c>
      <c r="GQ329" t="s">
        <v>679</v>
      </c>
      <c r="GR329">
        <v>0</v>
      </c>
      <c r="GT329">
        <v>0</v>
      </c>
      <c r="GV329">
        <v>8</v>
      </c>
      <c r="GW329" t="s">
        <v>679</v>
      </c>
      <c r="GX329">
        <v>0</v>
      </c>
      <c r="GZ329">
        <v>15</v>
      </c>
      <c r="HA329" t="s">
        <v>679</v>
      </c>
      <c r="HB329">
        <v>0</v>
      </c>
      <c r="HD329">
        <v>0</v>
      </c>
      <c r="HF329">
        <v>8</v>
      </c>
      <c r="HG329" t="s">
        <v>679</v>
      </c>
      <c r="HH329">
        <v>8</v>
      </c>
      <c r="HI329" t="s">
        <v>679</v>
      </c>
      <c r="HJ329">
        <v>0</v>
      </c>
      <c r="HL329">
        <v>0</v>
      </c>
      <c r="HN329">
        <v>7</v>
      </c>
      <c r="HO329" t="s">
        <v>679</v>
      </c>
      <c r="HP329">
        <v>0</v>
      </c>
      <c r="HR329">
        <v>0</v>
      </c>
      <c r="HT329">
        <v>0</v>
      </c>
      <c r="HV329">
        <v>7</v>
      </c>
      <c r="HW329" t="s">
        <v>679</v>
      </c>
      <c r="HX329">
        <v>8</v>
      </c>
      <c r="HY329" t="s">
        <v>679</v>
      </c>
      <c r="HZ329">
        <v>16</v>
      </c>
      <c r="IA329" t="s">
        <v>679</v>
      </c>
      <c r="IB329">
        <v>79</v>
      </c>
      <c r="IC329" t="s">
        <v>679</v>
      </c>
      <c r="ID329">
        <v>0</v>
      </c>
      <c r="IF329">
        <v>657</v>
      </c>
      <c r="IG329" t="s">
        <v>679</v>
      </c>
      <c r="IH329">
        <v>5</v>
      </c>
      <c r="II329" t="s">
        <v>679</v>
      </c>
      <c r="IJ329">
        <v>0</v>
      </c>
      <c r="IL329">
        <v>643</v>
      </c>
      <c r="IM329" t="s">
        <v>679</v>
      </c>
      <c r="IN329">
        <v>0</v>
      </c>
      <c r="IP329">
        <v>0</v>
      </c>
      <c r="IR329">
        <v>0</v>
      </c>
      <c r="IT329">
        <v>1</v>
      </c>
      <c r="IU329" t="s">
        <v>679</v>
      </c>
      <c r="IV329">
        <v>17</v>
      </c>
      <c r="IW329" t="s">
        <v>679</v>
      </c>
      <c r="IX329">
        <v>0</v>
      </c>
      <c r="IZ329">
        <v>2</v>
      </c>
      <c r="JA329" t="s">
        <v>679</v>
      </c>
      <c r="JB329">
        <v>115</v>
      </c>
      <c r="JC329" t="s">
        <v>679</v>
      </c>
      <c r="JD329">
        <v>10</v>
      </c>
      <c r="JE329" t="s">
        <v>679</v>
      </c>
      <c r="JF329">
        <v>9</v>
      </c>
      <c r="JG329" t="s">
        <v>679</v>
      </c>
      <c r="JH329">
        <v>0</v>
      </c>
      <c r="JJ329">
        <v>0</v>
      </c>
      <c r="JL329">
        <v>0</v>
      </c>
      <c r="JN329">
        <v>0</v>
      </c>
      <c r="JP329">
        <v>33</v>
      </c>
      <c r="JQ329" t="s">
        <v>679</v>
      </c>
      <c r="JR329">
        <v>30</v>
      </c>
      <c r="JS329" t="s">
        <v>679</v>
      </c>
      <c r="JT329">
        <v>0</v>
      </c>
      <c r="JV329">
        <v>4</v>
      </c>
      <c r="JW329" t="s">
        <v>679</v>
      </c>
      <c r="JX329">
        <v>167</v>
      </c>
      <c r="JY329" t="s">
        <v>679</v>
      </c>
      <c r="JZ329">
        <v>0</v>
      </c>
      <c r="KB329">
        <v>0</v>
      </c>
      <c r="KD329">
        <v>0</v>
      </c>
      <c r="KF329">
        <v>0</v>
      </c>
      <c r="KH329">
        <v>605</v>
      </c>
      <c r="KI329" t="s">
        <v>679</v>
      </c>
      <c r="KJ329">
        <v>1525</v>
      </c>
      <c r="KK329" t="s">
        <v>679</v>
      </c>
      <c r="KL329">
        <v>8</v>
      </c>
      <c r="KM329" t="s">
        <v>679</v>
      </c>
      <c r="KN329">
        <v>40</v>
      </c>
      <c r="KO329" t="s">
        <v>679</v>
      </c>
      <c r="KP329">
        <v>469</v>
      </c>
      <c r="KQ329" t="s">
        <v>679</v>
      </c>
      <c r="KR329">
        <v>0</v>
      </c>
      <c r="KT329">
        <v>9</v>
      </c>
      <c r="KU329" t="s">
        <v>679</v>
      </c>
      <c r="KV329">
        <v>25</v>
      </c>
      <c r="KW329" t="s">
        <v>679</v>
      </c>
      <c r="KX329">
        <v>0</v>
      </c>
      <c r="KZ329">
        <v>0</v>
      </c>
      <c r="LB329">
        <v>120</v>
      </c>
      <c r="LC329" t="s">
        <v>679</v>
      </c>
      <c r="LD329">
        <v>11</v>
      </c>
      <c r="LE329" t="s">
        <v>679</v>
      </c>
      <c r="LF329">
        <v>0</v>
      </c>
      <c r="LH329">
        <v>0</v>
      </c>
      <c r="LJ329">
        <v>0</v>
      </c>
      <c r="LL329">
        <v>21</v>
      </c>
      <c r="LM329" t="s">
        <v>679</v>
      </c>
      <c r="LN329">
        <v>0</v>
      </c>
      <c r="LP329">
        <v>0</v>
      </c>
      <c r="LR329">
        <v>0</v>
      </c>
      <c r="LT329">
        <v>0</v>
      </c>
      <c r="LV329">
        <v>0</v>
      </c>
      <c r="LX329">
        <v>67</v>
      </c>
      <c r="LY329" t="s">
        <v>679</v>
      </c>
      <c r="LZ329">
        <v>71</v>
      </c>
      <c r="MA329" t="s">
        <v>679</v>
      </c>
      <c r="MB329">
        <v>0</v>
      </c>
      <c r="MD329">
        <v>0</v>
      </c>
      <c r="MF329">
        <v>0</v>
      </c>
      <c r="MH329">
        <v>0</v>
      </c>
      <c r="MJ329">
        <v>0</v>
      </c>
      <c r="ML329">
        <v>7</v>
      </c>
      <c r="MM329" t="s">
        <v>679</v>
      </c>
      <c r="MN329">
        <v>26</v>
      </c>
      <c r="MO329" t="s">
        <v>679</v>
      </c>
      <c r="MP329">
        <v>6</v>
      </c>
      <c r="MQ329" t="s">
        <v>679</v>
      </c>
      <c r="MR329">
        <v>0</v>
      </c>
      <c r="MT329">
        <v>30</v>
      </c>
      <c r="MU329" t="s">
        <v>679</v>
      </c>
      <c r="MV329">
        <v>44</v>
      </c>
      <c r="MW329" t="s">
        <v>679</v>
      </c>
      <c r="MX329">
        <v>119</v>
      </c>
      <c r="MY329" t="s">
        <v>679</v>
      </c>
      <c r="MZ329">
        <v>0</v>
      </c>
      <c r="NB329">
        <v>73</v>
      </c>
      <c r="NC329" t="s">
        <v>679</v>
      </c>
      <c r="ND329">
        <v>0</v>
      </c>
      <c r="NF329">
        <v>0</v>
      </c>
      <c r="NH329">
        <v>0</v>
      </c>
      <c r="NJ329">
        <v>11</v>
      </c>
      <c r="NK329" t="s">
        <v>679</v>
      </c>
      <c r="NL329">
        <v>0</v>
      </c>
      <c r="NN329">
        <v>14</v>
      </c>
      <c r="NO329" t="s">
        <v>679</v>
      </c>
      <c r="NP329">
        <v>12</v>
      </c>
      <c r="NQ329" t="s">
        <v>679</v>
      </c>
      <c r="NR329">
        <v>23</v>
      </c>
      <c r="NS329" t="s">
        <v>679</v>
      </c>
      <c r="NT329">
        <v>1</v>
      </c>
      <c r="NU329" t="s">
        <v>679</v>
      </c>
      <c r="NV329">
        <v>62</v>
      </c>
      <c r="NW329" t="s">
        <v>679</v>
      </c>
      <c r="NX329">
        <v>0</v>
      </c>
      <c r="NZ329">
        <v>3</v>
      </c>
      <c r="OA329" t="s">
        <v>679</v>
      </c>
      <c r="OB329">
        <v>0</v>
      </c>
      <c r="OD329">
        <v>0</v>
      </c>
      <c r="OF329">
        <v>117</v>
      </c>
      <c r="OG329" t="s">
        <v>679</v>
      </c>
      <c r="OH329">
        <v>108</v>
      </c>
      <c r="OI329" t="s">
        <v>679</v>
      </c>
      <c r="OJ329">
        <v>22</v>
      </c>
      <c r="OK329" t="s">
        <v>679</v>
      </c>
      <c r="OL329">
        <v>0</v>
      </c>
      <c r="ON329">
        <v>0</v>
      </c>
      <c r="OP329">
        <v>0</v>
      </c>
      <c r="OR329">
        <v>0</v>
      </c>
      <c r="OT329">
        <v>0</v>
      </c>
      <c r="OV329">
        <v>0</v>
      </c>
      <c r="OX329">
        <v>384</v>
      </c>
      <c r="OY329" t="s">
        <v>679</v>
      </c>
      <c r="OZ329">
        <v>65</v>
      </c>
      <c r="PA329" t="s">
        <v>679</v>
      </c>
      <c r="PB329">
        <v>8</v>
      </c>
      <c r="PC329" t="s">
        <v>679</v>
      </c>
      <c r="PD329">
        <v>606</v>
      </c>
      <c r="PE329" t="s">
        <v>679</v>
      </c>
      <c r="PF329">
        <v>0</v>
      </c>
      <c r="PH329">
        <v>7</v>
      </c>
      <c r="PI329" t="s">
        <v>679</v>
      </c>
      <c r="PJ329">
        <v>2</v>
      </c>
      <c r="PK329" t="s">
        <v>679</v>
      </c>
      <c r="PL329">
        <v>0</v>
      </c>
      <c r="PN329">
        <v>0</v>
      </c>
      <c r="PP329">
        <v>0</v>
      </c>
      <c r="PR329">
        <v>0</v>
      </c>
      <c r="PT329">
        <v>1</v>
      </c>
      <c r="PU329" t="s">
        <v>679</v>
      </c>
      <c r="PV329">
        <v>176</v>
      </c>
      <c r="PW329" t="s">
        <v>679</v>
      </c>
      <c r="PX329">
        <v>0</v>
      </c>
      <c r="PZ329">
        <v>0</v>
      </c>
      <c r="QB329">
        <v>110</v>
      </c>
      <c r="QC329" t="s">
        <v>679</v>
      </c>
      <c r="QD329">
        <v>260</v>
      </c>
      <c r="QE329" t="s">
        <v>679</v>
      </c>
      <c r="QF329">
        <v>5</v>
      </c>
      <c r="QG329" t="s">
        <v>679</v>
      </c>
      <c r="QH329">
        <v>0</v>
      </c>
      <c r="QJ329">
        <v>17</v>
      </c>
      <c r="QK329" t="s">
        <v>679</v>
      </c>
      <c r="QL329">
        <v>532</v>
      </c>
      <c r="QM329" t="s">
        <v>679</v>
      </c>
      <c r="QN329">
        <v>202</v>
      </c>
      <c r="QO329" t="s">
        <v>679</v>
      </c>
      <c r="QP329">
        <v>124</v>
      </c>
      <c r="QQ329" t="s">
        <v>679</v>
      </c>
      <c r="QR329">
        <v>220</v>
      </c>
      <c r="QS329" t="s">
        <v>679</v>
      </c>
      <c r="QT329">
        <v>343</v>
      </c>
      <c r="QU329" t="s">
        <v>679</v>
      </c>
      <c r="QV329">
        <v>20</v>
      </c>
      <c r="QW329" t="s">
        <v>679</v>
      </c>
      <c r="QX329">
        <v>65</v>
      </c>
      <c r="QY329" t="s">
        <v>679</v>
      </c>
      <c r="QZ329">
        <v>371</v>
      </c>
      <c r="RA329" t="s">
        <v>679</v>
      </c>
      <c r="RB329">
        <v>41</v>
      </c>
      <c r="RC329" t="s">
        <v>679</v>
      </c>
      <c r="RD329">
        <v>39</v>
      </c>
      <c r="RE329" t="s">
        <v>679</v>
      </c>
      <c r="RF329">
        <v>191</v>
      </c>
      <c r="RG329" t="s">
        <v>679</v>
      </c>
      <c r="RH329">
        <v>46</v>
      </c>
      <c r="RI329" t="s">
        <v>679</v>
      </c>
      <c r="RJ329">
        <v>534</v>
      </c>
      <c r="RK329" t="s">
        <v>679</v>
      </c>
      <c r="RL329">
        <v>27</v>
      </c>
      <c r="RM329" t="s">
        <v>679</v>
      </c>
      <c r="RN329">
        <v>343</v>
      </c>
      <c r="RO329" t="s">
        <v>679</v>
      </c>
      <c r="RP329">
        <v>7</v>
      </c>
      <c r="RQ329" t="s">
        <v>679</v>
      </c>
      <c r="RR329">
        <v>8</v>
      </c>
      <c r="RS329" t="s">
        <v>679</v>
      </c>
      <c r="RT329">
        <v>3</v>
      </c>
      <c r="RU329" t="s">
        <v>679</v>
      </c>
      <c r="RV329">
        <v>1735</v>
      </c>
      <c r="RW329" t="s">
        <v>679</v>
      </c>
      <c r="RX329">
        <v>596</v>
      </c>
      <c r="RY329" t="s">
        <v>679</v>
      </c>
      <c r="RZ329">
        <v>368</v>
      </c>
      <c r="SA329" t="s">
        <v>679</v>
      </c>
      <c r="SB329">
        <v>912</v>
      </c>
      <c r="SC329" t="s">
        <v>679</v>
      </c>
      <c r="SD329">
        <v>363</v>
      </c>
      <c r="SE329" t="s">
        <v>679</v>
      </c>
      <c r="SF329">
        <v>124</v>
      </c>
      <c r="SG329" t="s">
        <v>679</v>
      </c>
      <c r="SH329">
        <v>674</v>
      </c>
      <c r="SI329" t="s">
        <v>679</v>
      </c>
      <c r="SJ329">
        <v>390</v>
      </c>
      <c r="SK329" t="s">
        <v>679</v>
      </c>
      <c r="SL329">
        <v>146</v>
      </c>
      <c r="SM329" t="s">
        <v>679</v>
      </c>
      <c r="SN329">
        <v>105</v>
      </c>
      <c r="SO329" t="s">
        <v>679</v>
      </c>
      <c r="SP329">
        <v>534</v>
      </c>
      <c r="SQ329" t="s">
        <v>679</v>
      </c>
      <c r="SR329">
        <v>1548</v>
      </c>
      <c r="SS329" t="s">
        <v>679</v>
      </c>
      <c r="ST329">
        <v>1447</v>
      </c>
      <c r="SU329" t="s">
        <v>679</v>
      </c>
      <c r="SV329">
        <v>183</v>
      </c>
      <c r="SW329" t="s">
        <v>679</v>
      </c>
      <c r="SX329">
        <v>1424</v>
      </c>
      <c r="SY329" t="s">
        <v>679</v>
      </c>
      <c r="SZ329">
        <v>1129</v>
      </c>
      <c r="TA329" t="s">
        <v>679</v>
      </c>
      <c r="TB329">
        <v>70</v>
      </c>
      <c r="TC329" t="s">
        <v>679</v>
      </c>
      <c r="TD329">
        <v>2439</v>
      </c>
      <c r="TE329" t="s">
        <v>679</v>
      </c>
      <c r="TF329">
        <v>126</v>
      </c>
      <c r="TG329" t="s">
        <v>679</v>
      </c>
      <c r="TH329">
        <v>350</v>
      </c>
      <c r="TI329" t="s">
        <v>679</v>
      </c>
      <c r="TJ329">
        <v>16</v>
      </c>
      <c r="TK329" t="s">
        <v>679</v>
      </c>
      <c r="TL329">
        <v>30</v>
      </c>
      <c r="TM329" t="s">
        <v>679</v>
      </c>
      <c r="TN329">
        <v>240</v>
      </c>
      <c r="TO329" t="s">
        <v>679</v>
      </c>
      <c r="TP329">
        <v>1282</v>
      </c>
      <c r="TQ329" t="s">
        <v>679</v>
      </c>
      <c r="TR329">
        <v>66</v>
      </c>
      <c r="TS329" t="s">
        <v>679</v>
      </c>
      <c r="TT329">
        <v>138</v>
      </c>
      <c r="TU329" t="s">
        <v>679</v>
      </c>
      <c r="TV329">
        <v>0</v>
      </c>
      <c r="TX329">
        <v>0</v>
      </c>
      <c r="TZ329">
        <v>0</v>
      </c>
      <c r="UB329">
        <v>24</v>
      </c>
      <c r="UC329" t="s">
        <v>679</v>
      </c>
      <c r="UD329">
        <v>0</v>
      </c>
      <c r="UF329">
        <v>0</v>
      </c>
      <c r="UH329">
        <v>154</v>
      </c>
      <c r="UI329" t="s">
        <v>679</v>
      </c>
      <c r="UJ329">
        <v>446</v>
      </c>
      <c r="UK329" t="s">
        <v>679</v>
      </c>
      <c r="UL329">
        <v>470</v>
      </c>
      <c r="UM329" t="s">
        <v>679</v>
      </c>
      <c r="UN329">
        <v>2719</v>
      </c>
      <c r="UO329" t="s">
        <v>679</v>
      </c>
      <c r="UP329">
        <v>263</v>
      </c>
      <c r="UQ329" t="s">
        <v>679</v>
      </c>
      <c r="UR329">
        <v>290</v>
      </c>
      <c r="US329" t="s">
        <v>679</v>
      </c>
      <c r="UT329">
        <v>17</v>
      </c>
      <c r="UU329" t="s">
        <v>679</v>
      </c>
      <c r="UV329">
        <v>108</v>
      </c>
      <c r="UW329" t="s">
        <v>679</v>
      </c>
      <c r="UX329">
        <v>214</v>
      </c>
      <c r="UY329" t="s">
        <v>679</v>
      </c>
      <c r="UZ329">
        <v>437</v>
      </c>
      <c r="VA329" t="s">
        <v>679</v>
      </c>
      <c r="VB329">
        <v>362</v>
      </c>
      <c r="VC329" t="s">
        <v>679</v>
      </c>
      <c r="VD329">
        <v>207</v>
      </c>
      <c r="VE329" t="s">
        <v>679</v>
      </c>
      <c r="VF329">
        <v>24</v>
      </c>
      <c r="VG329" t="s">
        <v>679</v>
      </c>
      <c r="VH329">
        <v>3</v>
      </c>
      <c r="VI329" t="s">
        <v>679</v>
      </c>
      <c r="VJ329">
        <v>132</v>
      </c>
      <c r="VK329" t="s">
        <v>679</v>
      </c>
      <c r="VL329">
        <v>18</v>
      </c>
      <c r="VM329" t="s">
        <v>679</v>
      </c>
      <c r="VN329">
        <v>0</v>
      </c>
      <c r="VP329">
        <v>13</v>
      </c>
      <c r="VQ329" t="s">
        <v>679</v>
      </c>
      <c r="VR329">
        <v>0</v>
      </c>
      <c r="VT329">
        <v>318</v>
      </c>
      <c r="VU329" t="s">
        <v>679</v>
      </c>
      <c r="VV329">
        <v>15</v>
      </c>
      <c r="VW329" t="s">
        <v>679</v>
      </c>
      <c r="VX329">
        <v>0</v>
      </c>
      <c r="VZ329">
        <v>49</v>
      </c>
      <c r="WA329" t="s">
        <v>679</v>
      </c>
      <c r="WB329">
        <v>1200</v>
      </c>
      <c r="WC329" t="s">
        <v>679</v>
      </c>
      <c r="WD329">
        <v>872</v>
      </c>
      <c r="WE329" t="s">
        <v>679</v>
      </c>
      <c r="WF329">
        <v>46</v>
      </c>
      <c r="WG329" t="s">
        <v>679</v>
      </c>
      <c r="WH329">
        <v>549</v>
      </c>
      <c r="WI329" t="s">
        <v>679</v>
      </c>
      <c r="WJ329">
        <v>140</v>
      </c>
      <c r="WK329" t="s">
        <v>679</v>
      </c>
      <c r="WL329">
        <v>11</v>
      </c>
      <c r="WM329" t="s">
        <v>679</v>
      </c>
      <c r="WN329">
        <v>326</v>
      </c>
      <c r="WO329" t="s">
        <v>679</v>
      </c>
      <c r="WP329">
        <v>361</v>
      </c>
      <c r="WQ329" t="s">
        <v>679</v>
      </c>
      <c r="WR329">
        <v>0</v>
      </c>
      <c r="WT329">
        <v>101</v>
      </c>
      <c r="WU329" t="s">
        <v>679</v>
      </c>
      <c r="WV329">
        <v>560</v>
      </c>
      <c r="WW329" t="s">
        <v>679</v>
      </c>
      <c r="WX329">
        <v>2184</v>
      </c>
      <c r="WY329" t="s">
        <v>679</v>
      </c>
      <c r="WZ329">
        <v>20</v>
      </c>
      <c r="XA329" t="s">
        <v>679</v>
      </c>
      <c r="XB329">
        <v>2</v>
      </c>
      <c r="XC329" t="s">
        <v>679</v>
      </c>
      <c r="XD329">
        <v>0</v>
      </c>
      <c r="XF329">
        <v>4479</v>
      </c>
      <c r="XG329" t="s">
        <v>679</v>
      </c>
      <c r="XH329">
        <v>160</v>
      </c>
      <c r="XI329" t="s">
        <v>679</v>
      </c>
      <c r="XJ329">
        <v>103</v>
      </c>
      <c r="XK329" t="s">
        <v>679</v>
      </c>
      <c r="XL329">
        <v>83</v>
      </c>
      <c r="XM329" t="s">
        <v>679</v>
      </c>
      <c r="XN329">
        <v>2</v>
      </c>
      <c r="XO329" t="s">
        <v>679</v>
      </c>
      <c r="XP329">
        <v>5</v>
      </c>
      <c r="XQ329" t="s">
        <v>679</v>
      </c>
      <c r="XR329">
        <v>1579</v>
      </c>
      <c r="XS329" t="s">
        <v>679</v>
      </c>
      <c r="XT329">
        <v>14</v>
      </c>
      <c r="XU329" t="s">
        <v>679</v>
      </c>
      <c r="XV329">
        <v>39</v>
      </c>
      <c r="XW329" t="s">
        <v>679</v>
      </c>
      <c r="XX329">
        <v>18</v>
      </c>
      <c r="XY329" t="s">
        <v>679</v>
      </c>
      <c r="XZ329">
        <v>118</v>
      </c>
      <c r="YA329" t="s">
        <v>679</v>
      </c>
      <c r="YB329">
        <v>221</v>
      </c>
      <c r="YC329" t="s">
        <v>679</v>
      </c>
      <c r="YD329">
        <v>0</v>
      </c>
      <c r="YF329">
        <v>167</v>
      </c>
      <c r="YG329" t="s">
        <v>679</v>
      </c>
      <c r="YH329">
        <v>4406</v>
      </c>
      <c r="YI329" t="s">
        <v>679</v>
      </c>
      <c r="YJ329">
        <v>125</v>
      </c>
      <c r="YK329" t="s">
        <v>679</v>
      </c>
      <c r="YL329">
        <v>16</v>
      </c>
      <c r="YM329" t="s">
        <v>679</v>
      </c>
      <c r="YN329">
        <v>232</v>
      </c>
      <c r="YO329" t="s">
        <v>679</v>
      </c>
      <c r="YP329">
        <v>110</v>
      </c>
      <c r="YQ329" t="s">
        <v>679</v>
      </c>
      <c r="YR329">
        <v>0</v>
      </c>
      <c r="YT329">
        <v>0</v>
      </c>
      <c r="YV329">
        <v>53451</v>
      </c>
      <c r="YW329" t="s">
        <v>251</v>
      </c>
      <c r="YY329">
        <v>40778</v>
      </c>
      <c r="YZ329">
        <v>4497</v>
      </c>
      <c r="ZA329">
        <v>22672</v>
      </c>
      <c r="ZB329">
        <v>12673</v>
      </c>
      <c r="ZC329">
        <v>8188</v>
      </c>
      <c r="ZD329">
        <v>11</v>
      </c>
      <c r="ZE329">
        <v>18702</v>
      </c>
      <c r="ZF329">
        <v>22074</v>
      </c>
      <c r="ZG329">
        <v>163</v>
      </c>
      <c r="ZH329">
        <v>0</v>
      </c>
      <c r="ZI329">
        <v>8351</v>
      </c>
      <c r="ZJ329">
        <v>8188</v>
      </c>
      <c r="ZK329">
        <v>1421</v>
      </c>
      <c r="ZL329">
        <v>8351</v>
      </c>
      <c r="ZM329">
        <v>12724</v>
      </c>
      <c r="ZN329">
        <v>2820</v>
      </c>
      <c r="ZO329">
        <v>42662</v>
      </c>
      <c r="ZP329">
        <v>1673</v>
      </c>
      <c r="ZQ329">
        <v>11612</v>
      </c>
      <c r="ZR329">
        <v>333</v>
      </c>
      <c r="ZS329">
        <v>744</v>
      </c>
      <c r="ZT329">
        <v>159</v>
      </c>
      <c r="ZU329">
        <v>0</v>
      </c>
      <c r="ZV329">
        <v>0</v>
      </c>
      <c r="ZW329">
        <v>5889</v>
      </c>
      <c r="ZX329">
        <v>0</v>
      </c>
      <c r="ZY329">
        <v>1904</v>
      </c>
      <c r="AAA329" s="26"/>
    </row>
    <row r="330" spans="1:703" x14ac:dyDescent="0.25">
      <c r="A330" t="s">
        <v>256</v>
      </c>
      <c r="B330">
        <v>0</v>
      </c>
      <c r="D330">
        <v>155</v>
      </c>
      <c r="E330" t="s">
        <v>679</v>
      </c>
      <c r="F330">
        <v>0</v>
      </c>
      <c r="H330">
        <v>0</v>
      </c>
      <c r="J330">
        <v>270</v>
      </c>
      <c r="K330" t="s">
        <v>679</v>
      </c>
      <c r="L330">
        <v>0</v>
      </c>
      <c r="N330">
        <v>0</v>
      </c>
      <c r="P330">
        <v>0</v>
      </c>
      <c r="R330">
        <v>0</v>
      </c>
      <c r="T330">
        <v>0</v>
      </c>
      <c r="V330">
        <v>7</v>
      </c>
      <c r="W330" t="s">
        <v>679</v>
      </c>
      <c r="X330">
        <v>0</v>
      </c>
      <c r="Z330">
        <v>444</v>
      </c>
      <c r="AA330" t="s">
        <v>679</v>
      </c>
      <c r="AB330">
        <v>177</v>
      </c>
      <c r="AC330" t="s">
        <v>679</v>
      </c>
      <c r="AD330">
        <v>0</v>
      </c>
      <c r="AF330">
        <v>131</v>
      </c>
      <c r="AG330" t="s">
        <v>679</v>
      </c>
      <c r="AH330">
        <v>0</v>
      </c>
      <c r="AJ330">
        <v>16</v>
      </c>
      <c r="AK330" t="s">
        <v>679</v>
      </c>
      <c r="AL330">
        <v>0</v>
      </c>
      <c r="AN330">
        <v>0</v>
      </c>
      <c r="AP330">
        <v>0</v>
      </c>
      <c r="AR330">
        <v>4</v>
      </c>
      <c r="AS330" t="s">
        <v>679</v>
      </c>
      <c r="AT330">
        <v>8</v>
      </c>
      <c r="AU330" t="s">
        <v>679</v>
      </c>
      <c r="AV330">
        <v>8</v>
      </c>
      <c r="AW330" t="s">
        <v>679</v>
      </c>
      <c r="AX330">
        <v>0</v>
      </c>
      <c r="AZ330">
        <v>0</v>
      </c>
      <c r="BB330">
        <v>0</v>
      </c>
      <c r="BD330">
        <v>0</v>
      </c>
      <c r="BF330">
        <v>0</v>
      </c>
      <c r="BH330">
        <v>3</v>
      </c>
      <c r="BI330" t="s">
        <v>679</v>
      </c>
      <c r="BJ330">
        <v>7</v>
      </c>
      <c r="BK330" t="s">
        <v>679</v>
      </c>
      <c r="BL330">
        <v>0</v>
      </c>
      <c r="BN330">
        <v>5</v>
      </c>
      <c r="BO330" t="s">
        <v>679</v>
      </c>
      <c r="BP330">
        <v>24</v>
      </c>
      <c r="BQ330" t="s">
        <v>679</v>
      </c>
      <c r="BR330">
        <v>0</v>
      </c>
      <c r="BT330">
        <v>0</v>
      </c>
      <c r="BV330">
        <v>483</v>
      </c>
      <c r="BW330" t="s">
        <v>679</v>
      </c>
      <c r="BX330">
        <v>0</v>
      </c>
      <c r="BZ330">
        <v>131</v>
      </c>
      <c r="CA330" t="s">
        <v>679</v>
      </c>
      <c r="CB330">
        <v>109</v>
      </c>
      <c r="CC330" t="s">
        <v>679</v>
      </c>
      <c r="CD330">
        <v>0</v>
      </c>
      <c r="CF330">
        <v>0</v>
      </c>
      <c r="CH330">
        <v>510</v>
      </c>
      <c r="CI330" t="s">
        <v>679</v>
      </c>
      <c r="CJ330">
        <v>0</v>
      </c>
      <c r="CL330">
        <v>0</v>
      </c>
      <c r="CN330">
        <v>45</v>
      </c>
      <c r="CO330" t="s">
        <v>679</v>
      </c>
      <c r="CP330">
        <v>0</v>
      </c>
      <c r="CR330">
        <v>30</v>
      </c>
      <c r="CS330" t="s">
        <v>679</v>
      </c>
      <c r="CT330">
        <v>0</v>
      </c>
      <c r="CV330">
        <v>0</v>
      </c>
      <c r="CX330">
        <v>0</v>
      </c>
      <c r="CZ330">
        <v>0</v>
      </c>
      <c r="DB330">
        <v>0</v>
      </c>
      <c r="DD330">
        <v>6</v>
      </c>
      <c r="DE330" t="s">
        <v>679</v>
      </c>
      <c r="DF330">
        <v>67</v>
      </c>
      <c r="DG330" t="s">
        <v>679</v>
      </c>
      <c r="DH330">
        <v>0</v>
      </c>
      <c r="DJ330">
        <v>76</v>
      </c>
      <c r="DK330" t="s">
        <v>679</v>
      </c>
      <c r="DL330">
        <v>0</v>
      </c>
      <c r="DN330">
        <v>25</v>
      </c>
      <c r="DO330" t="s">
        <v>679</v>
      </c>
      <c r="DP330">
        <v>31</v>
      </c>
      <c r="DQ330" t="s">
        <v>679</v>
      </c>
      <c r="DR330">
        <v>26</v>
      </c>
      <c r="DS330" t="s">
        <v>679</v>
      </c>
      <c r="DT330">
        <v>333</v>
      </c>
      <c r="DU330" t="s">
        <v>679</v>
      </c>
      <c r="DV330">
        <v>2</v>
      </c>
      <c r="DW330" t="s">
        <v>679</v>
      </c>
      <c r="DX330">
        <v>4</v>
      </c>
      <c r="DY330" t="s">
        <v>679</v>
      </c>
      <c r="DZ330">
        <v>19</v>
      </c>
      <c r="EA330" t="s">
        <v>679</v>
      </c>
      <c r="EB330">
        <v>0</v>
      </c>
      <c r="ED330">
        <v>37</v>
      </c>
      <c r="EE330" t="s">
        <v>679</v>
      </c>
      <c r="EF330">
        <v>0</v>
      </c>
      <c r="EH330">
        <v>0</v>
      </c>
      <c r="EJ330">
        <v>6</v>
      </c>
      <c r="EK330" t="s">
        <v>679</v>
      </c>
      <c r="EL330">
        <v>84</v>
      </c>
      <c r="EM330" t="s">
        <v>679</v>
      </c>
      <c r="EN330">
        <v>0</v>
      </c>
      <c r="EP330">
        <v>719</v>
      </c>
      <c r="EQ330" t="s">
        <v>679</v>
      </c>
      <c r="ER330">
        <v>248</v>
      </c>
      <c r="ES330" t="s">
        <v>679</v>
      </c>
      <c r="ET330">
        <v>105</v>
      </c>
      <c r="EU330" t="s">
        <v>679</v>
      </c>
      <c r="EV330">
        <v>84</v>
      </c>
      <c r="EW330" t="s">
        <v>679</v>
      </c>
      <c r="EX330">
        <v>1</v>
      </c>
      <c r="EY330" t="s">
        <v>679</v>
      </c>
      <c r="EZ330">
        <v>0</v>
      </c>
      <c r="FB330">
        <v>3</v>
      </c>
      <c r="FC330" t="s">
        <v>679</v>
      </c>
      <c r="FD330">
        <v>87</v>
      </c>
      <c r="FE330" t="s">
        <v>679</v>
      </c>
      <c r="FF330">
        <v>3</v>
      </c>
      <c r="FG330" t="s">
        <v>679</v>
      </c>
      <c r="FH330">
        <v>85</v>
      </c>
      <c r="FI330" t="s">
        <v>679</v>
      </c>
      <c r="FJ330">
        <v>0</v>
      </c>
      <c r="FL330">
        <v>0</v>
      </c>
      <c r="FN330">
        <v>0</v>
      </c>
      <c r="FP330">
        <v>0</v>
      </c>
      <c r="FR330">
        <v>15</v>
      </c>
      <c r="FS330" t="s">
        <v>679</v>
      </c>
      <c r="FT330">
        <v>13</v>
      </c>
      <c r="FU330" t="s">
        <v>679</v>
      </c>
      <c r="FV330">
        <v>0</v>
      </c>
      <c r="FX330">
        <v>69</v>
      </c>
      <c r="FY330" t="s">
        <v>679</v>
      </c>
      <c r="FZ330">
        <v>9</v>
      </c>
      <c r="GA330" t="s">
        <v>679</v>
      </c>
      <c r="GB330">
        <v>0</v>
      </c>
      <c r="GD330">
        <v>1</v>
      </c>
      <c r="GE330" t="s">
        <v>679</v>
      </c>
      <c r="GF330">
        <v>177</v>
      </c>
      <c r="GG330" t="s">
        <v>679</v>
      </c>
      <c r="GH330">
        <v>0</v>
      </c>
      <c r="GJ330">
        <v>263</v>
      </c>
      <c r="GK330" t="s">
        <v>679</v>
      </c>
      <c r="GL330">
        <v>0</v>
      </c>
      <c r="GN330">
        <v>0</v>
      </c>
      <c r="GP330">
        <v>208</v>
      </c>
      <c r="GQ330" t="s">
        <v>679</v>
      </c>
      <c r="GR330">
        <v>0</v>
      </c>
      <c r="GT330">
        <v>0</v>
      </c>
      <c r="GV330">
        <v>0</v>
      </c>
      <c r="GX330">
        <v>0</v>
      </c>
      <c r="GZ330">
        <v>40</v>
      </c>
      <c r="HA330" t="s">
        <v>679</v>
      </c>
      <c r="HB330">
        <v>0</v>
      </c>
      <c r="HD330">
        <v>0</v>
      </c>
      <c r="HF330">
        <v>1170</v>
      </c>
      <c r="HG330" t="s">
        <v>679</v>
      </c>
      <c r="HH330">
        <v>2</v>
      </c>
      <c r="HI330" t="s">
        <v>679</v>
      </c>
      <c r="HJ330">
        <v>0</v>
      </c>
      <c r="HL330">
        <v>0</v>
      </c>
      <c r="HN330">
        <v>6</v>
      </c>
      <c r="HO330" t="s">
        <v>679</v>
      </c>
      <c r="HP330">
        <v>0</v>
      </c>
      <c r="HR330">
        <v>0</v>
      </c>
      <c r="HT330">
        <v>848</v>
      </c>
      <c r="HU330" t="s">
        <v>679</v>
      </c>
      <c r="HV330">
        <v>0</v>
      </c>
      <c r="HX330">
        <v>899</v>
      </c>
      <c r="HY330" t="s">
        <v>679</v>
      </c>
      <c r="HZ330">
        <v>0</v>
      </c>
      <c r="IB330">
        <v>0</v>
      </c>
      <c r="ID330">
        <v>22</v>
      </c>
      <c r="IE330" t="s">
        <v>679</v>
      </c>
      <c r="IF330">
        <v>34</v>
      </c>
      <c r="IG330" t="s">
        <v>679</v>
      </c>
      <c r="IH330">
        <v>18</v>
      </c>
      <c r="II330" t="s">
        <v>679</v>
      </c>
      <c r="IJ330">
        <v>0</v>
      </c>
      <c r="IL330">
        <v>172</v>
      </c>
      <c r="IM330" t="s">
        <v>679</v>
      </c>
      <c r="IN330">
        <v>1</v>
      </c>
      <c r="IO330" t="s">
        <v>679</v>
      </c>
      <c r="IP330">
        <v>0</v>
      </c>
      <c r="IR330">
        <v>0</v>
      </c>
      <c r="IT330">
        <v>0</v>
      </c>
      <c r="IV330">
        <v>3410</v>
      </c>
      <c r="IW330" t="s">
        <v>679</v>
      </c>
      <c r="IX330">
        <v>0</v>
      </c>
      <c r="IZ330">
        <v>2</v>
      </c>
      <c r="JA330" t="s">
        <v>679</v>
      </c>
      <c r="JB330">
        <v>4</v>
      </c>
      <c r="JC330" t="s">
        <v>679</v>
      </c>
      <c r="JD330">
        <v>0</v>
      </c>
      <c r="JF330">
        <v>0</v>
      </c>
      <c r="JH330">
        <v>0</v>
      </c>
      <c r="JJ330">
        <v>0</v>
      </c>
      <c r="JL330">
        <v>0</v>
      </c>
      <c r="JN330">
        <v>0</v>
      </c>
      <c r="JP330">
        <v>2</v>
      </c>
      <c r="JQ330" t="s">
        <v>679</v>
      </c>
      <c r="JR330">
        <v>25</v>
      </c>
      <c r="JS330" t="s">
        <v>679</v>
      </c>
      <c r="JT330">
        <v>0</v>
      </c>
      <c r="JV330">
        <v>9</v>
      </c>
      <c r="JW330" t="s">
        <v>679</v>
      </c>
      <c r="JX330">
        <v>2</v>
      </c>
      <c r="JY330" t="s">
        <v>679</v>
      </c>
      <c r="JZ330">
        <v>0</v>
      </c>
      <c r="KB330">
        <v>0</v>
      </c>
      <c r="KD330">
        <v>0</v>
      </c>
      <c r="KF330">
        <v>0</v>
      </c>
      <c r="KH330">
        <v>62</v>
      </c>
      <c r="KI330" t="s">
        <v>679</v>
      </c>
      <c r="KJ330">
        <v>0</v>
      </c>
      <c r="KL330">
        <v>0</v>
      </c>
      <c r="KN330">
        <v>0</v>
      </c>
      <c r="KP330">
        <v>6</v>
      </c>
      <c r="KQ330" t="s">
        <v>679</v>
      </c>
      <c r="KR330">
        <v>0</v>
      </c>
      <c r="KT330">
        <v>0</v>
      </c>
      <c r="KV330">
        <v>12</v>
      </c>
      <c r="KW330" t="s">
        <v>679</v>
      </c>
      <c r="KX330">
        <v>0</v>
      </c>
      <c r="KZ330">
        <v>0</v>
      </c>
      <c r="LB330">
        <v>0</v>
      </c>
      <c r="LD330">
        <v>55</v>
      </c>
      <c r="LE330" t="s">
        <v>679</v>
      </c>
      <c r="LF330">
        <v>0</v>
      </c>
      <c r="LH330">
        <v>5</v>
      </c>
      <c r="LI330" t="s">
        <v>679</v>
      </c>
      <c r="LJ330">
        <v>10</v>
      </c>
      <c r="LK330" t="s">
        <v>679</v>
      </c>
      <c r="LL330">
        <v>869</v>
      </c>
      <c r="LM330" t="s">
        <v>679</v>
      </c>
      <c r="LN330">
        <v>0</v>
      </c>
      <c r="LP330">
        <v>0</v>
      </c>
      <c r="LR330">
        <v>16</v>
      </c>
      <c r="LS330" t="s">
        <v>679</v>
      </c>
      <c r="LT330">
        <v>243</v>
      </c>
      <c r="LU330" t="s">
        <v>679</v>
      </c>
      <c r="LV330">
        <v>0</v>
      </c>
      <c r="LX330">
        <v>35</v>
      </c>
      <c r="LY330" t="s">
        <v>679</v>
      </c>
      <c r="LZ330">
        <v>14</v>
      </c>
      <c r="MA330" t="s">
        <v>679</v>
      </c>
      <c r="MB330">
        <v>79</v>
      </c>
      <c r="MC330" t="s">
        <v>679</v>
      </c>
      <c r="MD330">
        <v>0</v>
      </c>
      <c r="MF330">
        <v>0</v>
      </c>
      <c r="MH330">
        <v>0</v>
      </c>
      <c r="MJ330">
        <v>0</v>
      </c>
      <c r="ML330">
        <v>64</v>
      </c>
      <c r="MM330" t="s">
        <v>679</v>
      </c>
      <c r="MN330">
        <v>20</v>
      </c>
      <c r="MO330" t="s">
        <v>679</v>
      </c>
      <c r="MP330">
        <v>301</v>
      </c>
      <c r="MQ330" t="s">
        <v>679</v>
      </c>
      <c r="MR330">
        <v>235</v>
      </c>
      <c r="MS330" t="s">
        <v>679</v>
      </c>
      <c r="MT330">
        <v>24</v>
      </c>
      <c r="MU330" t="s">
        <v>679</v>
      </c>
      <c r="MV330">
        <v>25</v>
      </c>
      <c r="MW330" t="s">
        <v>679</v>
      </c>
      <c r="MX330">
        <v>134</v>
      </c>
      <c r="MY330" t="s">
        <v>679</v>
      </c>
      <c r="MZ330">
        <v>0</v>
      </c>
      <c r="NB330">
        <v>405</v>
      </c>
      <c r="NC330" t="s">
        <v>679</v>
      </c>
      <c r="ND330">
        <v>2</v>
      </c>
      <c r="NE330" t="s">
        <v>679</v>
      </c>
      <c r="NF330">
        <v>0</v>
      </c>
      <c r="NH330">
        <v>30</v>
      </c>
      <c r="NI330" t="s">
        <v>679</v>
      </c>
      <c r="NJ330">
        <v>0</v>
      </c>
      <c r="NL330">
        <v>10</v>
      </c>
      <c r="NM330" t="s">
        <v>679</v>
      </c>
      <c r="NN330">
        <v>698</v>
      </c>
      <c r="NO330" t="s">
        <v>679</v>
      </c>
      <c r="NP330">
        <v>0</v>
      </c>
      <c r="NR330">
        <v>88</v>
      </c>
      <c r="NS330" t="s">
        <v>679</v>
      </c>
      <c r="NT330">
        <v>0</v>
      </c>
      <c r="NV330">
        <v>45</v>
      </c>
      <c r="NW330" t="s">
        <v>679</v>
      </c>
      <c r="NX330">
        <v>2</v>
      </c>
      <c r="NY330" t="s">
        <v>679</v>
      </c>
      <c r="NZ330">
        <v>0</v>
      </c>
      <c r="OB330">
        <v>0</v>
      </c>
      <c r="OD330">
        <v>0</v>
      </c>
      <c r="OF330">
        <v>233</v>
      </c>
      <c r="OG330" t="s">
        <v>679</v>
      </c>
      <c r="OH330">
        <v>16</v>
      </c>
      <c r="OI330" t="s">
        <v>679</v>
      </c>
      <c r="OJ330">
        <v>195</v>
      </c>
      <c r="OK330" t="s">
        <v>679</v>
      </c>
      <c r="OL330">
        <v>0</v>
      </c>
      <c r="ON330">
        <v>0</v>
      </c>
      <c r="OP330">
        <v>30</v>
      </c>
      <c r="OQ330" t="s">
        <v>679</v>
      </c>
      <c r="OR330">
        <v>1</v>
      </c>
      <c r="OS330" t="s">
        <v>679</v>
      </c>
      <c r="OT330">
        <v>97</v>
      </c>
      <c r="OU330" t="s">
        <v>679</v>
      </c>
      <c r="OV330">
        <v>61</v>
      </c>
      <c r="OW330" t="s">
        <v>679</v>
      </c>
      <c r="OX330">
        <v>171</v>
      </c>
      <c r="OY330" t="s">
        <v>679</v>
      </c>
      <c r="OZ330">
        <v>0</v>
      </c>
      <c r="PB330">
        <v>0</v>
      </c>
      <c r="PD330">
        <v>556</v>
      </c>
      <c r="PE330" t="s">
        <v>679</v>
      </c>
      <c r="PF330">
        <v>1590</v>
      </c>
      <c r="PG330" t="s">
        <v>679</v>
      </c>
      <c r="PH330">
        <v>8</v>
      </c>
      <c r="PI330" t="s">
        <v>679</v>
      </c>
      <c r="PJ330">
        <v>0</v>
      </c>
      <c r="PL330">
        <v>1</v>
      </c>
      <c r="PM330" t="s">
        <v>679</v>
      </c>
      <c r="PN330">
        <v>0</v>
      </c>
      <c r="PP330">
        <v>0</v>
      </c>
      <c r="PR330">
        <v>0</v>
      </c>
      <c r="PT330">
        <v>0</v>
      </c>
      <c r="PV330">
        <v>425</v>
      </c>
      <c r="PW330" t="s">
        <v>679</v>
      </c>
      <c r="PX330">
        <v>0</v>
      </c>
      <c r="PZ330">
        <v>0</v>
      </c>
      <c r="QB330">
        <v>0</v>
      </c>
      <c r="QD330">
        <v>0</v>
      </c>
      <c r="QF330">
        <v>15</v>
      </c>
      <c r="QG330" t="s">
        <v>679</v>
      </c>
      <c r="QH330">
        <v>0</v>
      </c>
      <c r="QJ330">
        <v>43</v>
      </c>
      <c r="QK330" t="s">
        <v>679</v>
      </c>
      <c r="QL330">
        <v>609</v>
      </c>
      <c r="QM330" t="s">
        <v>679</v>
      </c>
      <c r="QN330">
        <v>86</v>
      </c>
      <c r="QO330" t="s">
        <v>679</v>
      </c>
      <c r="QP330">
        <v>228</v>
      </c>
      <c r="QQ330" t="s">
        <v>679</v>
      </c>
      <c r="QR330">
        <v>237</v>
      </c>
      <c r="QS330" t="s">
        <v>679</v>
      </c>
      <c r="QT330">
        <v>131</v>
      </c>
      <c r="QU330" t="s">
        <v>679</v>
      </c>
      <c r="QV330">
        <v>24</v>
      </c>
      <c r="QW330" t="s">
        <v>679</v>
      </c>
      <c r="QX330">
        <v>46</v>
      </c>
      <c r="QY330" t="s">
        <v>679</v>
      </c>
      <c r="QZ330">
        <v>123</v>
      </c>
      <c r="RA330" t="s">
        <v>679</v>
      </c>
      <c r="RB330">
        <v>86</v>
      </c>
      <c r="RC330" t="s">
        <v>679</v>
      </c>
      <c r="RD330">
        <v>56</v>
      </c>
      <c r="RE330" t="s">
        <v>679</v>
      </c>
      <c r="RF330">
        <v>77</v>
      </c>
      <c r="RG330" t="s">
        <v>679</v>
      </c>
      <c r="RH330">
        <v>21</v>
      </c>
      <c r="RI330" t="s">
        <v>679</v>
      </c>
      <c r="RJ330">
        <v>249</v>
      </c>
      <c r="RK330" t="s">
        <v>679</v>
      </c>
      <c r="RL330">
        <v>432</v>
      </c>
      <c r="RM330" t="s">
        <v>679</v>
      </c>
      <c r="RN330">
        <v>170</v>
      </c>
      <c r="RO330" t="s">
        <v>679</v>
      </c>
      <c r="RP330">
        <v>8</v>
      </c>
      <c r="RQ330" t="s">
        <v>679</v>
      </c>
      <c r="RR330">
        <v>158</v>
      </c>
      <c r="RS330" t="s">
        <v>679</v>
      </c>
      <c r="RT330">
        <v>3</v>
      </c>
      <c r="RU330" t="s">
        <v>679</v>
      </c>
      <c r="RV330">
        <v>715</v>
      </c>
      <c r="RW330" t="s">
        <v>679</v>
      </c>
      <c r="RX330">
        <v>170</v>
      </c>
      <c r="RY330" t="s">
        <v>679</v>
      </c>
      <c r="RZ330">
        <v>258</v>
      </c>
      <c r="SA330" t="s">
        <v>679</v>
      </c>
      <c r="SB330">
        <v>189</v>
      </c>
      <c r="SC330" t="s">
        <v>679</v>
      </c>
      <c r="SD330">
        <v>89</v>
      </c>
      <c r="SE330" t="s">
        <v>679</v>
      </c>
      <c r="SF330">
        <v>14</v>
      </c>
      <c r="SG330" t="s">
        <v>679</v>
      </c>
      <c r="SH330">
        <v>1106</v>
      </c>
      <c r="SI330" t="s">
        <v>679</v>
      </c>
      <c r="SJ330">
        <v>418</v>
      </c>
      <c r="SK330" t="s">
        <v>679</v>
      </c>
      <c r="SL330">
        <v>69</v>
      </c>
      <c r="SM330" t="s">
        <v>679</v>
      </c>
      <c r="SN330">
        <v>91</v>
      </c>
      <c r="SO330" t="s">
        <v>679</v>
      </c>
      <c r="SP330">
        <v>147</v>
      </c>
      <c r="SQ330" t="s">
        <v>679</v>
      </c>
      <c r="SR330">
        <v>717</v>
      </c>
      <c r="SS330" t="s">
        <v>679</v>
      </c>
      <c r="ST330">
        <v>162</v>
      </c>
      <c r="SU330" t="s">
        <v>679</v>
      </c>
      <c r="SV330">
        <v>18</v>
      </c>
      <c r="SW330" t="s">
        <v>679</v>
      </c>
      <c r="SX330">
        <v>334</v>
      </c>
      <c r="SY330" t="s">
        <v>679</v>
      </c>
      <c r="SZ330">
        <v>334</v>
      </c>
      <c r="TA330" t="s">
        <v>679</v>
      </c>
      <c r="TB330">
        <v>61</v>
      </c>
      <c r="TC330" t="s">
        <v>679</v>
      </c>
      <c r="TD330">
        <v>118</v>
      </c>
      <c r="TE330" t="s">
        <v>679</v>
      </c>
      <c r="TF330">
        <v>0</v>
      </c>
      <c r="TH330">
        <v>265</v>
      </c>
      <c r="TI330" t="s">
        <v>679</v>
      </c>
      <c r="TJ330">
        <v>9</v>
      </c>
      <c r="TK330" t="s">
        <v>679</v>
      </c>
      <c r="TL330">
        <v>4</v>
      </c>
      <c r="TM330" t="s">
        <v>679</v>
      </c>
      <c r="TN330">
        <v>11</v>
      </c>
      <c r="TO330" t="s">
        <v>679</v>
      </c>
      <c r="TP330">
        <v>588</v>
      </c>
      <c r="TQ330" t="s">
        <v>679</v>
      </c>
      <c r="TR330">
        <v>32</v>
      </c>
      <c r="TS330" t="s">
        <v>679</v>
      </c>
      <c r="TT330">
        <v>355</v>
      </c>
      <c r="TU330" t="s">
        <v>679</v>
      </c>
      <c r="TV330">
        <v>4</v>
      </c>
      <c r="TW330" t="s">
        <v>679</v>
      </c>
      <c r="TX330">
        <v>0</v>
      </c>
      <c r="TZ330">
        <v>0</v>
      </c>
      <c r="UB330">
        <v>24</v>
      </c>
      <c r="UC330" t="s">
        <v>679</v>
      </c>
      <c r="UD330">
        <v>0</v>
      </c>
      <c r="UF330">
        <v>0</v>
      </c>
      <c r="UH330">
        <v>68</v>
      </c>
      <c r="UI330" t="s">
        <v>679</v>
      </c>
      <c r="UJ330">
        <v>271</v>
      </c>
      <c r="UK330" t="s">
        <v>679</v>
      </c>
      <c r="UL330">
        <v>315</v>
      </c>
      <c r="UM330" t="s">
        <v>679</v>
      </c>
      <c r="UN330">
        <v>333</v>
      </c>
      <c r="UO330" t="s">
        <v>679</v>
      </c>
      <c r="UP330">
        <v>491</v>
      </c>
      <c r="UQ330" t="s">
        <v>679</v>
      </c>
      <c r="UR330">
        <v>187</v>
      </c>
      <c r="US330" t="s">
        <v>679</v>
      </c>
      <c r="UT330">
        <v>16</v>
      </c>
      <c r="UU330" t="s">
        <v>679</v>
      </c>
      <c r="UV330">
        <v>100</v>
      </c>
      <c r="UW330" t="s">
        <v>679</v>
      </c>
      <c r="UX330">
        <v>41</v>
      </c>
      <c r="UY330" t="s">
        <v>679</v>
      </c>
      <c r="UZ330">
        <v>154</v>
      </c>
      <c r="VA330" t="s">
        <v>679</v>
      </c>
      <c r="VB330">
        <v>117</v>
      </c>
      <c r="VC330" t="s">
        <v>679</v>
      </c>
      <c r="VD330">
        <v>69</v>
      </c>
      <c r="VE330" t="s">
        <v>679</v>
      </c>
      <c r="VF330">
        <v>25</v>
      </c>
      <c r="VG330" t="s">
        <v>679</v>
      </c>
      <c r="VH330">
        <v>4</v>
      </c>
      <c r="VI330" t="s">
        <v>679</v>
      </c>
      <c r="VJ330">
        <v>42</v>
      </c>
      <c r="VK330" t="s">
        <v>679</v>
      </c>
      <c r="VL330">
        <v>40</v>
      </c>
      <c r="VM330" t="s">
        <v>679</v>
      </c>
      <c r="VN330">
        <v>0</v>
      </c>
      <c r="VP330">
        <v>2</v>
      </c>
      <c r="VQ330" t="s">
        <v>679</v>
      </c>
      <c r="VR330">
        <v>0</v>
      </c>
      <c r="VT330">
        <v>65</v>
      </c>
      <c r="VU330" t="s">
        <v>679</v>
      </c>
      <c r="VV330">
        <v>0</v>
      </c>
      <c r="VX330">
        <v>28</v>
      </c>
      <c r="VY330" t="s">
        <v>679</v>
      </c>
      <c r="VZ330">
        <v>113</v>
      </c>
      <c r="WA330" t="s">
        <v>679</v>
      </c>
      <c r="WB330">
        <v>179</v>
      </c>
      <c r="WC330" t="s">
        <v>679</v>
      </c>
      <c r="WD330">
        <v>387</v>
      </c>
      <c r="WE330" t="s">
        <v>679</v>
      </c>
      <c r="WF330">
        <v>23</v>
      </c>
      <c r="WG330" t="s">
        <v>679</v>
      </c>
      <c r="WH330">
        <v>290</v>
      </c>
      <c r="WI330" t="s">
        <v>679</v>
      </c>
      <c r="WJ330">
        <v>105</v>
      </c>
      <c r="WK330" t="s">
        <v>679</v>
      </c>
      <c r="WL330">
        <v>8</v>
      </c>
      <c r="WM330" t="s">
        <v>679</v>
      </c>
      <c r="WN330">
        <v>303</v>
      </c>
      <c r="WO330" t="s">
        <v>679</v>
      </c>
      <c r="WP330">
        <v>196</v>
      </c>
      <c r="WQ330" t="s">
        <v>679</v>
      </c>
      <c r="WR330">
        <v>0</v>
      </c>
      <c r="WT330">
        <v>276</v>
      </c>
      <c r="WU330" t="s">
        <v>679</v>
      </c>
      <c r="WV330">
        <v>0</v>
      </c>
      <c r="WX330">
        <v>2143</v>
      </c>
      <c r="WY330" t="s">
        <v>679</v>
      </c>
      <c r="WZ330">
        <v>9</v>
      </c>
      <c r="XA330" t="s">
        <v>679</v>
      </c>
      <c r="XB330">
        <v>2</v>
      </c>
      <c r="XC330" t="s">
        <v>679</v>
      </c>
      <c r="XD330">
        <v>0</v>
      </c>
      <c r="XF330">
        <v>2435</v>
      </c>
      <c r="XG330" t="s">
        <v>679</v>
      </c>
      <c r="XH330">
        <v>54</v>
      </c>
      <c r="XI330" t="s">
        <v>679</v>
      </c>
      <c r="XJ330">
        <v>72</v>
      </c>
      <c r="XK330" t="s">
        <v>679</v>
      </c>
      <c r="XL330">
        <v>24</v>
      </c>
      <c r="XM330" t="s">
        <v>679</v>
      </c>
      <c r="XN330">
        <v>50</v>
      </c>
      <c r="XO330" t="s">
        <v>679</v>
      </c>
      <c r="XP330">
        <v>14</v>
      </c>
      <c r="XQ330" t="s">
        <v>679</v>
      </c>
      <c r="XR330">
        <v>1609</v>
      </c>
      <c r="XS330" t="s">
        <v>679</v>
      </c>
      <c r="XT330">
        <v>10</v>
      </c>
      <c r="XU330" t="s">
        <v>679</v>
      </c>
      <c r="XV330">
        <v>21</v>
      </c>
      <c r="XW330" t="s">
        <v>679</v>
      </c>
      <c r="XX330">
        <v>9</v>
      </c>
      <c r="XY330" t="s">
        <v>679</v>
      </c>
      <c r="XZ330">
        <v>100</v>
      </c>
      <c r="YA330" t="s">
        <v>679</v>
      </c>
      <c r="YB330">
        <v>0</v>
      </c>
      <c r="YD330">
        <v>0</v>
      </c>
      <c r="YF330">
        <v>76</v>
      </c>
      <c r="YG330" t="s">
        <v>679</v>
      </c>
      <c r="YH330">
        <v>575</v>
      </c>
      <c r="YI330" t="s">
        <v>679</v>
      </c>
      <c r="YJ330">
        <v>14</v>
      </c>
      <c r="YK330" t="s">
        <v>679</v>
      </c>
      <c r="YL330">
        <v>22</v>
      </c>
      <c r="YM330" t="s">
        <v>679</v>
      </c>
      <c r="YN330">
        <v>141</v>
      </c>
      <c r="YO330" t="s">
        <v>679</v>
      </c>
      <c r="YP330">
        <v>20</v>
      </c>
      <c r="YQ330" t="s">
        <v>679</v>
      </c>
      <c r="YR330">
        <v>0</v>
      </c>
      <c r="YT330">
        <v>0</v>
      </c>
      <c r="YV330">
        <v>39664</v>
      </c>
      <c r="YW330" t="s">
        <v>256</v>
      </c>
      <c r="YY330">
        <v>31827</v>
      </c>
      <c r="YZ330">
        <v>1649</v>
      </c>
      <c r="ZA330">
        <v>8249</v>
      </c>
      <c r="ZB330">
        <v>7837</v>
      </c>
      <c r="ZC330">
        <v>17793</v>
      </c>
      <c r="ZD330">
        <v>4</v>
      </c>
      <c r="ZE330">
        <v>22688</v>
      </c>
      <c r="ZF330">
        <v>9089</v>
      </c>
      <c r="ZG330">
        <v>425</v>
      </c>
      <c r="ZH330">
        <v>270</v>
      </c>
      <c r="ZI330">
        <v>18218</v>
      </c>
      <c r="ZJ330">
        <v>18063</v>
      </c>
      <c r="ZK330">
        <v>1291</v>
      </c>
      <c r="ZL330">
        <v>18218</v>
      </c>
      <c r="ZM330">
        <v>6698</v>
      </c>
      <c r="ZN330">
        <v>1668</v>
      </c>
      <c r="ZO330">
        <v>19403</v>
      </c>
      <c r="ZP330">
        <v>3921</v>
      </c>
      <c r="ZQ330">
        <v>1678</v>
      </c>
      <c r="ZR330">
        <v>1529</v>
      </c>
      <c r="ZS330">
        <v>4018</v>
      </c>
      <c r="ZT330">
        <v>1271</v>
      </c>
      <c r="ZU330">
        <v>270</v>
      </c>
      <c r="ZV330">
        <v>1</v>
      </c>
      <c r="ZW330">
        <v>8512</v>
      </c>
      <c r="ZX330">
        <v>0</v>
      </c>
      <c r="ZY330">
        <v>1082</v>
      </c>
      <c r="AAA330" s="26"/>
    </row>
    <row r="331" spans="1:703" x14ac:dyDescent="0.25">
      <c r="A331" t="s">
        <v>962</v>
      </c>
      <c r="B331">
        <v>0</v>
      </c>
      <c r="D331">
        <v>416</v>
      </c>
      <c r="E331" t="s">
        <v>679</v>
      </c>
      <c r="F331">
        <v>3</v>
      </c>
      <c r="G331" t="s">
        <v>679</v>
      </c>
      <c r="H331">
        <v>0</v>
      </c>
      <c r="J331">
        <v>0</v>
      </c>
      <c r="L331">
        <v>0</v>
      </c>
      <c r="N331">
        <v>0</v>
      </c>
      <c r="P331">
        <v>0</v>
      </c>
      <c r="R331">
        <v>0</v>
      </c>
      <c r="T331">
        <v>0</v>
      </c>
      <c r="V331">
        <v>0</v>
      </c>
      <c r="X331">
        <v>0</v>
      </c>
      <c r="Z331">
        <v>80</v>
      </c>
      <c r="AA331" t="s">
        <v>679</v>
      </c>
      <c r="AB331">
        <v>84</v>
      </c>
      <c r="AC331" t="s">
        <v>679</v>
      </c>
      <c r="AD331">
        <v>0</v>
      </c>
      <c r="AF331">
        <v>71</v>
      </c>
      <c r="AG331" t="s">
        <v>679</v>
      </c>
      <c r="AH331">
        <v>0</v>
      </c>
      <c r="AJ331">
        <v>0</v>
      </c>
      <c r="AL331">
        <v>7</v>
      </c>
      <c r="AM331" t="s">
        <v>679</v>
      </c>
      <c r="AN331">
        <v>10</v>
      </c>
      <c r="AO331" t="s">
        <v>679</v>
      </c>
      <c r="AP331">
        <v>0</v>
      </c>
      <c r="AR331">
        <v>0</v>
      </c>
      <c r="AT331">
        <v>0</v>
      </c>
      <c r="AV331">
        <v>0</v>
      </c>
      <c r="AX331">
        <v>28</v>
      </c>
      <c r="AY331" t="s">
        <v>679</v>
      </c>
      <c r="AZ331">
        <v>0</v>
      </c>
      <c r="BB331">
        <v>0</v>
      </c>
      <c r="BD331">
        <v>0</v>
      </c>
      <c r="BF331">
        <v>5</v>
      </c>
      <c r="BG331" t="s">
        <v>679</v>
      </c>
      <c r="BH331">
        <v>29</v>
      </c>
      <c r="BI331" t="s">
        <v>679</v>
      </c>
      <c r="BJ331">
        <v>57</v>
      </c>
      <c r="BK331" t="s">
        <v>679</v>
      </c>
      <c r="BL331">
        <v>0</v>
      </c>
      <c r="BN331">
        <v>0</v>
      </c>
      <c r="BP331">
        <v>4</v>
      </c>
      <c r="BQ331" t="s">
        <v>679</v>
      </c>
      <c r="BR331">
        <v>0</v>
      </c>
      <c r="BT331">
        <v>0</v>
      </c>
      <c r="BV331">
        <v>18</v>
      </c>
      <c r="BW331" t="s">
        <v>679</v>
      </c>
      <c r="BX331">
        <v>0</v>
      </c>
      <c r="BZ331">
        <v>6</v>
      </c>
      <c r="CA331" t="s">
        <v>679</v>
      </c>
      <c r="CB331">
        <v>0</v>
      </c>
      <c r="CD331">
        <v>0</v>
      </c>
      <c r="CF331">
        <v>0</v>
      </c>
      <c r="CH331">
        <v>0</v>
      </c>
      <c r="CJ331">
        <v>0</v>
      </c>
      <c r="CL331">
        <v>0</v>
      </c>
      <c r="CN331">
        <v>220</v>
      </c>
      <c r="CO331" t="s">
        <v>679</v>
      </c>
      <c r="CP331">
        <v>0</v>
      </c>
      <c r="CR331">
        <v>13</v>
      </c>
      <c r="CS331" t="s">
        <v>679</v>
      </c>
      <c r="CT331">
        <v>0</v>
      </c>
      <c r="CV331">
        <v>0</v>
      </c>
      <c r="CX331">
        <v>0</v>
      </c>
      <c r="CZ331">
        <v>0</v>
      </c>
      <c r="DB331">
        <v>0</v>
      </c>
      <c r="DD331">
        <v>0</v>
      </c>
      <c r="DF331">
        <v>0</v>
      </c>
      <c r="DH331">
        <v>16</v>
      </c>
      <c r="DI331" t="s">
        <v>679</v>
      </c>
      <c r="DJ331">
        <v>0</v>
      </c>
      <c r="DL331">
        <v>0</v>
      </c>
      <c r="DN331">
        <v>66</v>
      </c>
      <c r="DO331" t="s">
        <v>679</v>
      </c>
      <c r="DP331">
        <v>0</v>
      </c>
      <c r="DR331">
        <v>11</v>
      </c>
      <c r="DS331" t="s">
        <v>679</v>
      </c>
      <c r="DT331">
        <v>0</v>
      </c>
      <c r="DV331">
        <v>4</v>
      </c>
      <c r="DW331" t="s">
        <v>679</v>
      </c>
      <c r="DX331">
        <v>1</v>
      </c>
      <c r="DY331" t="s">
        <v>679</v>
      </c>
      <c r="DZ331">
        <v>10</v>
      </c>
      <c r="EA331" t="s">
        <v>679</v>
      </c>
      <c r="EB331">
        <v>7</v>
      </c>
      <c r="EC331" t="s">
        <v>679</v>
      </c>
      <c r="ED331">
        <v>0</v>
      </c>
      <c r="EF331">
        <v>0</v>
      </c>
      <c r="EH331">
        <v>0</v>
      </c>
      <c r="EJ331">
        <v>0</v>
      </c>
      <c r="EL331">
        <v>0</v>
      </c>
      <c r="EN331">
        <v>0</v>
      </c>
      <c r="EP331">
        <v>0</v>
      </c>
      <c r="ER331">
        <v>236</v>
      </c>
      <c r="ES331" t="s">
        <v>679</v>
      </c>
      <c r="ET331">
        <v>89</v>
      </c>
      <c r="EU331" t="s">
        <v>679</v>
      </c>
      <c r="EV331">
        <v>0</v>
      </c>
      <c r="EX331">
        <v>23</v>
      </c>
      <c r="EY331" t="s">
        <v>679</v>
      </c>
      <c r="EZ331">
        <v>0</v>
      </c>
      <c r="FB331">
        <v>0</v>
      </c>
      <c r="FD331">
        <v>18</v>
      </c>
      <c r="FE331" t="s">
        <v>679</v>
      </c>
      <c r="FF331">
        <v>4</v>
      </c>
      <c r="FG331" t="s">
        <v>679</v>
      </c>
      <c r="FH331">
        <v>0</v>
      </c>
      <c r="FJ331">
        <v>0</v>
      </c>
      <c r="FL331">
        <v>46</v>
      </c>
      <c r="FM331" t="s">
        <v>679</v>
      </c>
      <c r="FN331">
        <v>0</v>
      </c>
      <c r="FP331">
        <v>0</v>
      </c>
      <c r="FR331">
        <v>19</v>
      </c>
      <c r="FS331" t="s">
        <v>679</v>
      </c>
      <c r="FT331">
        <v>0</v>
      </c>
      <c r="FV331">
        <v>0</v>
      </c>
      <c r="FX331">
        <v>5</v>
      </c>
      <c r="FY331" t="s">
        <v>679</v>
      </c>
      <c r="FZ331">
        <v>8</v>
      </c>
      <c r="GA331" t="s">
        <v>679</v>
      </c>
      <c r="GB331">
        <v>1</v>
      </c>
      <c r="GC331" t="s">
        <v>679</v>
      </c>
      <c r="GD331">
        <v>15</v>
      </c>
      <c r="GE331" t="s">
        <v>679</v>
      </c>
      <c r="GF331">
        <v>6</v>
      </c>
      <c r="GG331" t="s">
        <v>679</v>
      </c>
      <c r="GH331">
        <v>0</v>
      </c>
      <c r="GJ331">
        <v>0</v>
      </c>
      <c r="GL331">
        <v>0</v>
      </c>
      <c r="GN331">
        <v>0</v>
      </c>
      <c r="GP331">
        <v>204</v>
      </c>
      <c r="GQ331" t="s">
        <v>679</v>
      </c>
      <c r="GR331">
        <v>3916</v>
      </c>
      <c r="GS331" t="s">
        <v>679</v>
      </c>
      <c r="GT331">
        <v>0</v>
      </c>
      <c r="GV331">
        <v>0</v>
      </c>
      <c r="GX331">
        <v>0</v>
      </c>
      <c r="GZ331">
        <v>0</v>
      </c>
      <c r="HB331">
        <v>0</v>
      </c>
      <c r="HD331">
        <v>0</v>
      </c>
      <c r="HF331">
        <v>0</v>
      </c>
      <c r="HH331">
        <v>0</v>
      </c>
      <c r="HJ331">
        <v>578</v>
      </c>
      <c r="HK331" t="s">
        <v>679</v>
      </c>
      <c r="HL331">
        <v>0</v>
      </c>
      <c r="HN331">
        <v>12</v>
      </c>
      <c r="HO331" t="s">
        <v>679</v>
      </c>
      <c r="HP331">
        <v>6</v>
      </c>
      <c r="HQ331" t="s">
        <v>679</v>
      </c>
      <c r="HR331">
        <v>0</v>
      </c>
      <c r="HT331">
        <v>0</v>
      </c>
      <c r="HV331">
        <v>0</v>
      </c>
      <c r="HX331">
        <v>0</v>
      </c>
      <c r="HZ331">
        <v>0</v>
      </c>
      <c r="IB331">
        <v>0</v>
      </c>
      <c r="ID331">
        <v>881</v>
      </c>
      <c r="IE331" t="s">
        <v>679</v>
      </c>
      <c r="IF331">
        <v>443</v>
      </c>
      <c r="IG331" t="s">
        <v>679</v>
      </c>
      <c r="IH331">
        <v>3</v>
      </c>
      <c r="II331" t="s">
        <v>679</v>
      </c>
      <c r="IJ331">
        <v>21</v>
      </c>
      <c r="IK331" t="s">
        <v>679</v>
      </c>
      <c r="IL331">
        <v>119</v>
      </c>
      <c r="IM331" t="s">
        <v>679</v>
      </c>
      <c r="IN331">
        <v>0</v>
      </c>
      <c r="IP331">
        <v>0</v>
      </c>
      <c r="IR331">
        <v>0</v>
      </c>
      <c r="IT331">
        <v>0</v>
      </c>
      <c r="IV331">
        <v>0</v>
      </c>
      <c r="IX331">
        <v>0</v>
      </c>
      <c r="IZ331">
        <v>10</v>
      </c>
      <c r="JA331" t="s">
        <v>679</v>
      </c>
      <c r="JB331">
        <v>0</v>
      </c>
      <c r="JD331">
        <v>0</v>
      </c>
      <c r="JF331">
        <v>0</v>
      </c>
      <c r="JH331">
        <v>0</v>
      </c>
      <c r="JJ331">
        <v>0</v>
      </c>
      <c r="JL331">
        <v>0</v>
      </c>
      <c r="JN331">
        <v>0</v>
      </c>
      <c r="JP331">
        <v>1</v>
      </c>
      <c r="JQ331" t="s">
        <v>679</v>
      </c>
      <c r="JR331">
        <v>114</v>
      </c>
      <c r="JS331" t="s">
        <v>679</v>
      </c>
      <c r="JT331">
        <v>0</v>
      </c>
      <c r="JV331">
        <v>0</v>
      </c>
      <c r="JX331">
        <v>0</v>
      </c>
      <c r="JZ331">
        <v>70</v>
      </c>
      <c r="KA331" t="s">
        <v>679</v>
      </c>
      <c r="KB331">
        <v>0</v>
      </c>
      <c r="KD331">
        <v>14</v>
      </c>
      <c r="KE331" t="s">
        <v>679</v>
      </c>
      <c r="KF331">
        <v>0</v>
      </c>
      <c r="KH331">
        <v>58</v>
      </c>
      <c r="KI331" t="s">
        <v>679</v>
      </c>
      <c r="KJ331">
        <v>0</v>
      </c>
      <c r="KL331">
        <v>0</v>
      </c>
      <c r="KN331">
        <v>0</v>
      </c>
      <c r="KP331">
        <v>0</v>
      </c>
      <c r="KR331">
        <v>3</v>
      </c>
      <c r="KS331" t="s">
        <v>679</v>
      </c>
      <c r="KT331">
        <v>0</v>
      </c>
      <c r="KV331">
        <v>53</v>
      </c>
      <c r="KW331" t="s">
        <v>679</v>
      </c>
      <c r="KX331">
        <v>0</v>
      </c>
      <c r="KZ331">
        <v>0</v>
      </c>
      <c r="LB331">
        <v>0</v>
      </c>
      <c r="LD331">
        <v>65</v>
      </c>
      <c r="LE331" t="s">
        <v>679</v>
      </c>
      <c r="LF331">
        <v>0</v>
      </c>
      <c r="LH331">
        <v>35</v>
      </c>
      <c r="LI331" t="s">
        <v>679</v>
      </c>
      <c r="LJ331">
        <v>106</v>
      </c>
      <c r="LK331" t="s">
        <v>679</v>
      </c>
      <c r="LL331">
        <v>705</v>
      </c>
      <c r="LM331" t="s">
        <v>679</v>
      </c>
      <c r="LN331">
        <v>0</v>
      </c>
      <c r="LP331">
        <v>92</v>
      </c>
      <c r="LQ331" t="s">
        <v>679</v>
      </c>
      <c r="LR331">
        <v>0</v>
      </c>
      <c r="LT331">
        <v>99</v>
      </c>
      <c r="LU331" t="s">
        <v>679</v>
      </c>
      <c r="LV331">
        <v>0</v>
      </c>
      <c r="LX331">
        <v>256</v>
      </c>
      <c r="LY331" t="s">
        <v>679</v>
      </c>
      <c r="LZ331">
        <v>203</v>
      </c>
      <c r="MA331" t="s">
        <v>679</v>
      </c>
      <c r="MB331">
        <v>0</v>
      </c>
      <c r="MD331">
        <v>0</v>
      </c>
      <c r="MF331">
        <v>0</v>
      </c>
      <c r="MH331">
        <v>0</v>
      </c>
      <c r="MJ331">
        <v>0</v>
      </c>
      <c r="ML331">
        <v>0</v>
      </c>
      <c r="MN331">
        <v>0</v>
      </c>
      <c r="MP331">
        <v>0</v>
      </c>
      <c r="MR331">
        <v>61</v>
      </c>
      <c r="MS331" t="s">
        <v>679</v>
      </c>
      <c r="MT331">
        <v>0</v>
      </c>
      <c r="MV331">
        <v>0</v>
      </c>
      <c r="MX331">
        <v>0</v>
      </c>
      <c r="MZ331">
        <v>0</v>
      </c>
      <c r="NB331">
        <v>173</v>
      </c>
      <c r="NC331" t="s">
        <v>679</v>
      </c>
      <c r="ND331">
        <v>0</v>
      </c>
      <c r="NF331">
        <v>0</v>
      </c>
      <c r="NH331">
        <v>0</v>
      </c>
      <c r="NJ331">
        <v>12</v>
      </c>
      <c r="NK331" t="s">
        <v>679</v>
      </c>
      <c r="NL331">
        <v>4</v>
      </c>
      <c r="NM331" t="s">
        <v>679</v>
      </c>
      <c r="NN331">
        <v>9</v>
      </c>
      <c r="NO331" t="s">
        <v>679</v>
      </c>
      <c r="NP331">
        <v>0</v>
      </c>
      <c r="NR331">
        <v>148</v>
      </c>
      <c r="NS331" t="s">
        <v>679</v>
      </c>
      <c r="NT331">
        <v>0</v>
      </c>
      <c r="NV331">
        <v>38</v>
      </c>
      <c r="NW331" t="s">
        <v>679</v>
      </c>
      <c r="NX331">
        <v>8</v>
      </c>
      <c r="NY331" t="s">
        <v>679</v>
      </c>
      <c r="NZ331">
        <v>0</v>
      </c>
      <c r="OB331">
        <v>0</v>
      </c>
      <c r="OD331">
        <v>0</v>
      </c>
      <c r="OF331">
        <v>312</v>
      </c>
      <c r="OG331" t="s">
        <v>679</v>
      </c>
      <c r="OH331">
        <v>4</v>
      </c>
      <c r="OI331" t="s">
        <v>679</v>
      </c>
      <c r="OJ331">
        <v>0</v>
      </c>
      <c r="OL331">
        <v>56</v>
      </c>
      <c r="OM331" t="s">
        <v>679</v>
      </c>
      <c r="ON331">
        <v>0</v>
      </c>
      <c r="OP331">
        <v>0</v>
      </c>
      <c r="OR331">
        <v>0</v>
      </c>
      <c r="OT331">
        <v>0</v>
      </c>
      <c r="OV331">
        <v>88</v>
      </c>
      <c r="OW331" t="s">
        <v>679</v>
      </c>
      <c r="OX331">
        <v>51</v>
      </c>
      <c r="OY331" t="s">
        <v>679</v>
      </c>
      <c r="OZ331">
        <v>0</v>
      </c>
      <c r="PB331">
        <v>0</v>
      </c>
      <c r="PD331">
        <v>128</v>
      </c>
      <c r="PE331" t="s">
        <v>679</v>
      </c>
      <c r="PF331">
        <v>0</v>
      </c>
      <c r="PH331">
        <v>151</v>
      </c>
      <c r="PI331" t="s">
        <v>679</v>
      </c>
      <c r="PJ331">
        <v>0</v>
      </c>
      <c r="PL331">
        <v>0</v>
      </c>
      <c r="PN331">
        <v>0</v>
      </c>
      <c r="PP331">
        <v>311</v>
      </c>
      <c r="PQ331" t="s">
        <v>679</v>
      </c>
      <c r="PR331">
        <v>5</v>
      </c>
      <c r="PS331" t="s">
        <v>679</v>
      </c>
      <c r="PT331">
        <v>0</v>
      </c>
      <c r="PV331">
        <v>20</v>
      </c>
      <c r="PW331" t="s">
        <v>679</v>
      </c>
      <c r="PX331">
        <v>0</v>
      </c>
      <c r="PZ331">
        <v>0</v>
      </c>
      <c r="QB331">
        <v>0</v>
      </c>
      <c r="QD331">
        <v>0</v>
      </c>
      <c r="QF331">
        <v>2</v>
      </c>
      <c r="QG331" t="s">
        <v>679</v>
      </c>
      <c r="QH331">
        <v>0</v>
      </c>
      <c r="QJ331">
        <v>25</v>
      </c>
      <c r="QK331" t="s">
        <v>679</v>
      </c>
      <c r="QL331">
        <v>982</v>
      </c>
      <c r="QM331" t="s">
        <v>679</v>
      </c>
      <c r="QN331">
        <v>72</v>
      </c>
      <c r="QO331" t="s">
        <v>679</v>
      </c>
      <c r="QP331">
        <v>325</v>
      </c>
      <c r="QQ331" t="s">
        <v>679</v>
      </c>
      <c r="QR331">
        <v>307</v>
      </c>
      <c r="QS331" t="s">
        <v>679</v>
      </c>
      <c r="QT331">
        <v>112</v>
      </c>
      <c r="QU331" t="s">
        <v>679</v>
      </c>
      <c r="QV331">
        <v>46</v>
      </c>
      <c r="QW331" t="s">
        <v>679</v>
      </c>
      <c r="QX331">
        <v>35</v>
      </c>
      <c r="QY331" t="s">
        <v>679</v>
      </c>
      <c r="QZ331">
        <v>304</v>
      </c>
      <c r="RA331" t="s">
        <v>679</v>
      </c>
      <c r="RB331">
        <v>117</v>
      </c>
      <c r="RC331" t="s">
        <v>679</v>
      </c>
      <c r="RD331">
        <v>41</v>
      </c>
      <c r="RE331" t="s">
        <v>679</v>
      </c>
      <c r="RF331">
        <v>8</v>
      </c>
      <c r="RG331" t="s">
        <v>679</v>
      </c>
      <c r="RH331">
        <v>33</v>
      </c>
      <c r="RI331" t="s">
        <v>679</v>
      </c>
      <c r="RJ331">
        <v>417</v>
      </c>
      <c r="RK331" t="s">
        <v>679</v>
      </c>
      <c r="RL331">
        <v>0</v>
      </c>
      <c r="RN331">
        <v>54</v>
      </c>
      <c r="RO331" t="s">
        <v>679</v>
      </c>
      <c r="RP331">
        <v>17</v>
      </c>
      <c r="RQ331" t="s">
        <v>679</v>
      </c>
      <c r="RR331">
        <v>8</v>
      </c>
      <c r="RS331" t="s">
        <v>679</v>
      </c>
      <c r="RT331">
        <v>7</v>
      </c>
      <c r="RU331" t="s">
        <v>679</v>
      </c>
      <c r="RV331">
        <v>746</v>
      </c>
      <c r="RW331" t="s">
        <v>679</v>
      </c>
      <c r="RX331">
        <v>165</v>
      </c>
      <c r="RY331" t="s">
        <v>679</v>
      </c>
      <c r="RZ331">
        <v>126</v>
      </c>
      <c r="SA331" t="s">
        <v>679</v>
      </c>
      <c r="SB331">
        <v>51</v>
      </c>
      <c r="SC331" t="s">
        <v>679</v>
      </c>
      <c r="SD331">
        <v>25</v>
      </c>
      <c r="SE331" t="s">
        <v>679</v>
      </c>
      <c r="SF331">
        <v>13</v>
      </c>
      <c r="SG331" t="s">
        <v>679</v>
      </c>
      <c r="SH331">
        <v>135</v>
      </c>
      <c r="SI331" t="s">
        <v>679</v>
      </c>
      <c r="SJ331">
        <v>239</v>
      </c>
      <c r="SK331" t="s">
        <v>679</v>
      </c>
      <c r="SL331">
        <v>103</v>
      </c>
      <c r="SM331" t="s">
        <v>679</v>
      </c>
      <c r="SN331">
        <v>59</v>
      </c>
      <c r="SO331" t="s">
        <v>679</v>
      </c>
      <c r="SP331">
        <v>66</v>
      </c>
      <c r="SQ331" t="s">
        <v>679</v>
      </c>
      <c r="SR331">
        <v>94</v>
      </c>
      <c r="SS331" t="s">
        <v>679</v>
      </c>
      <c r="ST331">
        <v>308</v>
      </c>
      <c r="SU331" t="s">
        <v>679</v>
      </c>
      <c r="SV331">
        <v>24</v>
      </c>
      <c r="SW331" t="s">
        <v>679</v>
      </c>
      <c r="SX331">
        <v>463</v>
      </c>
      <c r="SY331" t="s">
        <v>679</v>
      </c>
      <c r="SZ331">
        <v>156</v>
      </c>
      <c r="TA331" t="s">
        <v>679</v>
      </c>
      <c r="TB331">
        <v>314</v>
      </c>
      <c r="TC331" t="s">
        <v>679</v>
      </c>
      <c r="TD331">
        <v>193</v>
      </c>
      <c r="TE331" t="s">
        <v>679</v>
      </c>
      <c r="TF331">
        <v>9</v>
      </c>
      <c r="TG331" t="s">
        <v>679</v>
      </c>
      <c r="TH331">
        <v>461</v>
      </c>
      <c r="TI331" t="s">
        <v>679</v>
      </c>
      <c r="TJ331">
        <v>7</v>
      </c>
      <c r="TK331" t="s">
        <v>679</v>
      </c>
      <c r="TL331">
        <v>4</v>
      </c>
      <c r="TM331" t="s">
        <v>679</v>
      </c>
      <c r="TN331">
        <v>15</v>
      </c>
      <c r="TO331" t="s">
        <v>679</v>
      </c>
      <c r="TP331">
        <v>147</v>
      </c>
      <c r="TQ331" t="s">
        <v>679</v>
      </c>
      <c r="TR331">
        <v>3</v>
      </c>
      <c r="TS331" t="s">
        <v>679</v>
      </c>
      <c r="TT331">
        <v>149</v>
      </c>
      <c r="TU331" t="s">
        <v>679</v>
      </c>
      <c r="TV331">
        <v>0</v>
      </c>
      <c r="TX331">
        <v>0</v>
      </c>
      <c r="TZ331">
        <v>0</v>
      </c>
      <c r="UB331">
        <v>127</v>
      </c>
      <c r="UC331" t="s">
        <v>679</v>
      </c>
      <c r="UD331">
        <v>0</v>
      </c>
      <c r="UF331">
        <v>0</v>
      </c>
      <c r="UH331">
        <v>27</v>
      </c>
      <c r="UI331" t="s">
        <v>679</v>
      </c>
      <c r="UJ331">
        <v>90</v>
      </c>
      <c r="UK331" t="s">
        <v>679</v>
      </c>
      <c r="UL331">
        <v>59</v>
      </c>
      <c r="UM331" t="s">
        <v>679</v>
      </c>
      <c r="UN331">
        <v>249</v>
      </c>
      <c r="UO331" t="s">
        <v>679</v>
      </c>
      <c r="UP331">
        <v>68</v>
      </c>
      <c r="UQ331" t="s">
        <v>679</v>
      </c>
      <c r="UR331">
        <v>94</v>
      </c>
      <c r="US331" t="s">
        <v>679</v>
      </c>
      <c r="UT331">
        <v>0</v>
      </c>
      <c r="UV331">
        <v>19</v>
      </c>
      <c r="UW331" t="s">
        <v>679</v>
      </c>
      <c r="UX331">
        <v>34</v>
      </c>
      <c r="UY331" t="s">
        <v>679</v>
      </c>
      <c r="UZ331">
        <v>106</v>
      </c>
      <c r="VA331" t="s">
        <v>679</v>
      </c>
      <c r="VB331">
        <v>78</v>
      </c>
      <c r="VC331" t="s">
        <v>679</v>
      </c>
      <c r="VD331">
        <v>187</v>
      </c>
      <c r="VE331" t="s">
        <v>679</v>
      </c>
      <c r="VF331">
        <v>1</v>
      </c>
      <c r="VG331" t="s">
        <v>679</v>
      </c>
      <c r="VH331">
        <v>105</v>
      </c>
      <c r="VI331" t="s">
        <v>679</v>
      </c>
      <c r="VJ331">
        <v>39</v>
      </c>
      <c r="VK331" t="s">
        <v>679</v>
      </c>
      <c r="VL331">
        <v>6</v>
      </c>
      <c r="VM331" t="s">
        <v>679</v>
      </c>
      <c r="VN331">
        <v>0</v>
      </c>
      <c r="VP331">
        <v>89</v>
      </c>
      <c r="VQ331" t="s">
        <v>679</v>
      </c>
      <c r="VR331">
        <v>0</v>
      </c>
      <c r="VT331">
        <v>14</v>
      </c>
      <c r="VU331" t="s">
        <v>679</v>
      </c>
      <c r="VV331">
        <v>0</v>
      </c>
      <c r="VX331">
        <v>1</v>
      </c>
      <c r="VY331" t="s">
        <v>679</v>
      </c>
      <c r="VZ331">
        <v>22</v>
      </c>
      <c r="WA331" t="s">
        <v>679</v>
      </c>
      <c r="WB331">
        <v>80</v>
      </c>
      <c r="WC331" t="s">
        <v>679</v>
      </c>
      <c r="WD331">
        <v>394</v>
      </c>
      <c r="WE331" t="s">
        <v>679</v>
      </c>
      <c r="WF331">
        <v>315</v>
      </c>
      <c r="WG331" t="s">
        <v>679</v>
      </c>
      <c r="WH331">
        <v>320</v>
      </c>
      <c r="WI331" t="s">
        <v>679</v>
      </c>
      <c r="WJ331">
        <v>97</v>
      </c>
      <c r="WK331" t="s">
        <v>679</v>
      </c>
      <c r="WL331">
        <v>3</v>
      </c>
      <c r="WM331" t="s">
        <v>679</v>
      </c>
      <c r="WN331">
        <v>36</v>
      </c>
      <c r="WO331" t="s">
        <v>679</v>
      </c>
      <c r="WP331">
        <v>84</v>
      </c>
      <c r="WQ331" t="s">
        <v>679</v>
      </c>
      <c r="WR331">
        <v>0</v>
      </c>
      <c r="WT331">
        <v>42</v>
      </c>
      <c r="WU331" t="s">
        <v>679</v>
      </c>
      <c r="WV331">
        <v>28</v>
      </c>
      <c r="WW331" t="s">
        <v>679</v>
      </c>
      <c r="WX331">
        <v>1644</v>
      </c>
      <c r="WY331" t="s">
        <v>679</v>
      </c>
      <c r="WZ331">
        <v>51</v>
      </c>
      <c r="XA331" t="s">
        <v>679</v>
      </c>
      <c r="XB331">
        <v>0</v>
      </c>
      <c r="XD331">
        <v>1</v>
      </c>
      <c r="XE331" t="s">
        <v>679</v>
      </c>
      <c r="XF331">
        <v>961</v>
      </c>
      <c r="XG331" t="s">
        <v>679</v>
      </c>
      <c r="XH331">
        <v>28</v>
      </c>
      <c r="XI331" t="s">
        <v>679</v>
      </c>
      <c r="XJ331">
        <v>15</v>
      </c>
      <c r="XK331" t="s">
        <v>679</v>
      </c>
      <c r="XL331">
        <v>28</v>
      </c>
      <c r="XM331" t="s">
        <v>679</v>
      </c>
      <c r="XN331">
        <v>0</v>
      </c>
      <c r="XP331">
        <v>16</v>
      </c>
      <c r="XQ331" t="s">
        <v>679</v>
      </c>
      <c r="XR331">
        <v>79</v>
      </c>
      <c r="XS331" t="s">
        <v>679</v>
      </c>
      <c r="XT331">
        <v>9</v>
      </c>
      <c r="XU331" t="s">
        <v>679</v>
      </c>
      <c r="XV331">
        <v>18</v>
      </c>
      <c r="XW331" t="s">
        <v>679</v>
      </c>
      <c r="XX331">
        <v>4</v>
      </c>
      <c r="XY331" t="s">
        <v>679</v>
      </c>
      <c r="XZ331">
        <v>28</v>
      </c>
      <c r="YA331" t="s">
        <v>679</v>
      </c>
      <c r="YB331">
        <v>27</v>
      </c>
      <c r="YC331" t="s">
        <v>679</v>
      </c>
      <c r="YD331">
        <v>1</v>
      </c>
      <c r="YE331" t="s">
        <v>679</v>
      </c>
      <c r="YF331">
        <v>41</v>
      </c>
      <c r="YG331" t="s">
        <v>679</v>
      </c>
      <c r="YH331">
        <v>369</v>
      </c>
      <c r="YI331" t="s">
        <v>679</v>
      </c>
      <c r="YJ331">
        <v>346</v>
      </c>
      <c r="YK331" t="s">
        <v>679</v>
      </c>
      <c r="YL331">
        <v>4</v>
      </c>
      <c r="YM331" t="s">
        <v>679</v>
      </c>
      <c r="YN331">
        <v>99</v>
      </c>
      <c r="YO331" t="s">
        <v>679</v>
      </c>
      <c r="YP331">
        <v>18</v>
      </c>
      <c r="YQ331" t="s">
        <v>679</v>
      </c>
      <c r="YR331">
        <v>0</v>
      </c>
      <c r="YT331">
        <v>0</v>
      </c>
      <c r="YV331">
        <v>24870</v>
      </c>
      <c r="YW331" t="s">
        <v>289</v>
      </c>
      <c r="YY331">
        <v>20707</v>
      </c>
      <c r="YZ331">
        <v>935</v>
      </c>
      <c r="ZA331">
        <v>6048</v>
      </c>
      <c r="ZB331">
        <v>4163</v>
      </c>
      <c r="ZC331">
        <v>10627</v>
      </c>
      <c r="ZD331">
        <v>111</v>
      </c>
      <c r="ZE331">
        <v>13939</v>
      </c>
      <c r="ZF331">
        <v>6768</v>
      </c>
      <c r="ZG331">
        <v>447</v>
      </c>
      <c r="ZH331">
        <v>28</v>
      </c>
      <c r="ZI331">
        <v>11074</v>
      </c>
      <c r="ZJ331">
        <v>10655</v>
      </c>
      <c r="ZK331">
        <v>1798</v>
      </c>
      <c r="ZL331">
        <v>11074</v>
      </c>
      <c r="ZM331">
        <v>3709</v>
      </c>
      <c r="ZN331">
        <v>617</v>
      </c>
      <c r="ZO331">
        <v>11763</v>
      </c>
      <c r="ZP331">
        <v>1928</v>
      </c>
      <c r="ZQ331">
        <v>1905</v>
      </c>
      <c r="ZR331">
        <v>375</v>
      </c>
      <c r="ZS331">
        <v>1192</v>
      </c>
      <c r="ZT331">
        <v>1496</v>
      </c>
      <c r="ZU331">
        <v>28</v>
      </c>
      <c r="ZV331">
        <v>0</v>
      </c>
      <c r="ZW331">
        <v>3833</v>
      </c>
      <c r="ZX331">
        <v>0</v>
      </c>
      <c r="ZY331">
        <v>468</v>
      </c>
      <c r="AAA331" s="26"/>
    </row>
    <row r="332" spans="1:703" x14ac:dyDescent="0.25">
      <c r="A332" t="s">
        <v>963</v>
      </c>
      <c r="B332">
        <v>0</v>
      </c>
      <c r="D332">
        <v>524</v>
      </c>
      <c r="E332" t="s">
        <v>679</v>
      </c>
      <c r="F332">
        <v>0</v>
      </c>
      <c r="H332">
        <v>0</v>
      </c>
      <c r="J332">
        <v>0</v>
      </c>
      <c r="L332">
        <v>0</v>
      </c>
      <c r="N332">
        <v>0</v>
      </c>
      <c r="P332">
        <v>0</v>
      </c>
      <c r="R332">
        <v>0</v>
      </c>
      <c r="T332">
        <v>0</v>
      </c>
      <c r="V332">
        <v>0</v>
      </c>
      <c r="X332">
        <v>4211</v>
      </c>
      <c r="Y332" t="s">
        <v>679</v>
      </c>
      <c r="Z332">
        <v>11</v>
      </c>
      <c r="AA332" t="s">
        <v>679</v>
      </c>
      <c r="AB332">
        <v>6</v>
      </c>
      <c r="AC332" t="s">
        <v>679</v>
      </c>
      <c r="AD332">
        <v>0</v>
      </c>
      <c r="AF332">
        <v>45</v>
      </c>
      <c r="AG332" t="s">
        <v>679</v>
      </c>
      <c r="AH332">
        <v>0</v>
      </c>
      <c r="AJ332">
        <v>0</v>
      </c>
      <c r="AL332">
        <v>0</v>
      </c>
      <c r="AN332">
        <v>0</v>
      </c>
      <c r="AP332">
        <v>0</v>
      </c>
      <c r="AR332">
        <v>0</v>
      </c>
      <c r="AT332">
        <v>0</v>
      </c>
      <c r="AV332">
        <v>0</v>
      </c>
      <c r="AX332">
        <v>0</v>
      </c>
      <c r="AZ332">
        <v>0</v>
      </c>
      <c r="BB332">
        <v>0</v>
      </c>
      <c r="BD332">
        <v>7</v>
      </c>
      <c r="BE332" t="s">
        <v>679</v>
      </c>
      <c r="BF332">
        <v>0</v>
      </c>
      <c r="BH332">
        <v>0</v>
      </c>
      <c r="BJ332">
        <v>0</v>
      </c>
      <c r="BL332">
        <v>0</v>
      </c>
      <c r="BN332">
        <v>0</v>
      </c>
      <c r="BP332">
        <v>0</v>
      </c>
      <c r="BR332">
        <v>0</v>
      </c>
      <c r="BT332">
        <v>0</v>
      </c>
      <c r="BV332">
        <v>0</v>
      </c>
      <c r="BX332">
        <v>0</v>
      </c>
      <c r="BZ332">
        <v>0</v>
      </c>
      <c r="CB332">
        <v>0</v>
      </c>
      <c r="CD332">
        <v>0</v>
      </c>
      <c r="CF332">
        <v>0</v>
      </c>
      <c r="CH332">
        <v>0</v>
      </c>
      <c r="CJ332">
        <v>0</v>
      </c>
      <c r="CL332">
        <v>0</v>
      </c>
      <c r="CN332">
        <v>0</v>
      </c>
      <c r="CP332">
        <v>0</v>
      </c>
      <c r="CR332">
        <v>0</v>
      </c>
      <c r="CT332">
        <v>0</v>
      </c>
      <c r="CV332">
        <v>0</v>
      </c>
      <c r="CX332">
        <v>11</v>
      </c>
      <c r="CY332" t="s">
        <v>679</v>
      </c>
      <c r="CZ332">
        <v>0</v>
      </c>
      <c r="DB332">
        <v>0</v>
      </c>
      <c r="DD332">
        <v>0</v>
      </c>
      <c r="DF332">
        <v>28</v>
      </c>
      <c r="DG332" t="s">
        <v>679</v>
      </c>
      <c r="DH332">
        <v>0</v>
      </c>
      <c r="DJ332">
        <v>0</v>
      </c>
      <c r="DL332">
        <v>0</v>
      </c>
      <c r="DN332">
        <v>0</v>
      </c>
      <c r="DP332">
        <v>0</v>
      </c>
      <c r="DR332">
        <v>0</v>
      </c>
      <c r="DT332">
        <v>29</v>
      </c>
      <c r="DU332" t="s">
        <v>679</v>
      </c>
      <c r="DV332">
        <v>14</v>
      </c>
      <c r="DW332" t="s">
        <v>679</v>
      </c>
      <c r="DX332">
        <v>0</v>
      </c>
      <c r="DZ332">
        <v>0</v>
      </c>
      <c r="EB332">
        <v>0</v>
      </c>
      <c r="ED332">
        <v>0</v>
      </c>
      <c r="EF332">
        <v>0</v>
      </c>
      <c r="EH332">
        <v>0</v>
      </c>
      <c r="EJ332">
        <v>0</v>
      </c>
      <c r="EL332">
        <v>0</v>
      </c>
      <c r="EN332">
        <v>135</v>
      </c>
      <c r="EO332" t="s">
        <v>679</v>
      </c>
      <c r="EP332">
        <v>0</v>
      </c>
      <c r="ER332">
        <v>17</v>
      </c>
      <c r="ES332" t="s">
        <v>679</v>
      </c>
      <c r="ET332">
        <v>88</v>
      </c>
      <c r="EU332" t="s">
        <v>679</v>
      </c>
      <c r="EV332">
        <v>0</v>
      </c>
      <c r="EX332">
        <v>28</v>
      </c>
      <c r="EY332" t="s">
        <v>679</v>
      </c>
      <c r="EZ332">
        <v>0</v>
      </c>
      <c r="FB332">
        <v>16</v>
      </c>
      <c r="FC332" t="s">
        <v>679</v>
      </c>
      <c r="FD332">
        <v>210</v>
      </c>
      <c r="FE332" t="s">
        <v>679</v>
      </c>
      <c r="FF332">
        <v>0</v>
      </c>
      <c r="FH332">
        <v>89</v>
      </c>
      <c r="FI332" t="s">
        <v>679</v>
      </c>
      <c r="FJ332">
        <v>0</v>
      </c>
      <c r="FL332">
        <v>0</v>
      </c>
      <c r="FN332">
        <v>0</v>
      </c>
      <c r="FP332">
        <v>0</v>
      </c>
      <c r="FR332">
        <v>0</v>
      </c>
      <c r="FT332">
        <v>0</v>
      </c>
      <c r="FV332">
        <v>0</v>
      </c>
      <c r="FX332">
        <v>6</v>
      </c>
      <c r="FY332" t="s">
        <v>679</v>
      </c>
      <c r="FZ332">
        <v>1</v>
      </c>
      <c r="GA332" t="s">
        <v>679</v>
      </c>
      <c r="GB332">
        <v>2</v>
      </c>
      <c r="GC332" t="s">
        <v>679</v>
      </c>
      <c r="GD332">
        <v>0</v>
      </c>
      <c r="GF332">
        <v>10</v>
      </c>
      <c r="GG332" t="s">
        <v>679</v>
      </c>
      <c r="GH332">
        <v>0</v>
      </c>
      <c r="GJ332">
        <v>24</v>
      </c>
      <c r="GK332" t="s">
        <v>679</v>
      </c>
      <c r="GL332">
        <v>0</v>
      </c>
      <c r="GN332">
        <v>0</v>
      </c>
      <c r="GP332">
        <v>150</v>
      </c>
      <c r="GQ332" t="s">
        <v>679</v>
      </c>
      <c r="GR332">
        <v>0</v>
      </c>
      <c r="GT332">
        <v>0</v>
      </c>
      <c r="GV332">
        <v>1</v>
      </c>
      <c r="GW332" t="s">
        <v>679</v>
      </c>
      <c r="GX332">
        <v>0</v>
      </c>
      <c r="GZ332">
        <v>8</v>
      </c>
      <c r="HA332" t="s">
        <v>679</v>
      </c>
      <c r="HB332">
        <v>0</v>
      </c>
      <c r="HD332">
        <v>0</v>
      </c>
      <c r="HF332">
        <v>0</v>
      </c>
      <c r="HH332">
        <v>25</v>
      </c>
      <c r="HI332" t="s">
        <v>679</v>
      </c>
      <c r="HJ332">
        <v>0</v>
      </c>
      <c r="HL332">
        <v>0</v>
      </c>
      <c r="HN332">
        <v>0</v>
      </c>
      <c r="HP332">
        <v>0</v>
      </c>
      <c r="HR332">
        <v>0</v>
      </c>
      <c r="HT332">
        <v>0</v>
      </c>
      <c r="HV332">
        <v>72</v>
      </c>
      <c r="HW332" t="s">
        <v>679</v>
      </c>
      <c r="HX332">
        <v>0</v>
      </c>
      <c r="HZ332">
        <v>0</v>
      </c>
      <c r="IB332">
        <v>0</v>
      </c>
      <c r="ID332">
        <v>0</v>
      </c>
      <c r="IF332">
        <v>0</v>
      </c>
      <c r="IH332">
        <v>4</v>
      </c>
      <c r="II332" t="s">
        <v>679</v>
      </c>
      <c r="IJ332">
        <v>0</v>
      </c>
      <c r="IL332">
        <v>332</v>
      </c>
      <c r="IM332" t="s">
        <v>679</v>
      </c>
      <c r="IN332">
        <v>8</v>
      </c>
      <c r="IO332" t="s">
        <v>679</v>
      </c>
      <c r="IP332">
        <v>0</v>
      </c>
      <c r="IR332">
        <v>42</v>
      </c>
      <c r="IS332" t="s">
        <v>679</v>
      </c>
      <c r="IT332">
        <v>0</v>
      </c>
      <c r="IV332">
        <v>6918</v>
      </c>
      <c r="IW332" t="s">
        <v>679</v>
      </c>
      <c r="IX332">
        <v>0</v>
      </c>
      <c r="IZ332">
        <v>3</v>
      </c>
      <c r="JA332" t="s">
        <v>679</v>
      </c>
      <c r="JB332">
        <v>0</v>
      </c>
      <c r="JD332">
        <v>30</v>
      </c>
      <c r="JE332" t="s">
        <v>679</v>
      </c>
      <c r="JF332">
        <v>0</v>
      </c>
      <c r="JH332">
        <v>0</v>
      </c>
      <c r="JJ332">
        <v>0</v>
      </c>
      <c r="JL332">
        <v>0</v>
      </c>
      <c r="JN332">
        <v>0</v>
      </c>
      <c r="JP332">
        <v>0</v>
      </c>
      <c r="JR332">
        <v>0</v>
      </c>
      <c r="JT332">
        <v>76</v>
      </c>
      <c r="JU332" t="s">
        <v>679</v>
      </c>
      <c r="JV332">
        <v>0</v>
      </c>
      <c r="JX332">
        <v>0</v>
      </c>
      <c r="JZ332">
        <v>0</v>
      </c>
      <c r="KB332">
        <v>6</v>
      </c>
      <c r="KC332" t="s">
        <v>679</v>
      </c>
      <c r="KD332">
        <v>0</v>
      </c>
      <c r="KF332">
        <v>0</v>
      </c>
      <c r="KH332">
        <v>379</v>
      </c>
      <c r="KI332" t="s">
        <v>679</v>
      </c>
      <c r="KJ332">
        <v>500</v>
      </c>
      <c r="KK332" t="s">
        <v>679</v>
      </c>
      <c r="KL332">
        <v>0</v>
      </c>
      <c r="KN332">
        <v>0</v>
      </c>
      <c r="KP332">
        <v>33</v>
      </c>
      <c r="KQ332" t="s">
        <v>679</v>
      </c>
      <c r="KR332">
        <v>0</v>
      </c>
      <c r="KT332">
        <v>0</v>
      </c>
      <c r="KV332">
        <v>113</v>
      </c>
      <c r="KW332" t="s">
        <v>679</v>
      </c>
      <c r="KX332">
        <v>0</v>
      </c>
      <c r="KZ332">
        <v>0</v>
      </c>
      <c r="LB332">
        <v>0</v>
      </c>
      <c r="LD332">
        <v>0</v>
      </c>
      <c r="LF332">
        <v>0</v>
      </c>
      <c r="LH332">
        <v>0</v>
      </c>
      <c r="LJ332">
        <v>0</v>
      </c>
      <c r="LL332">
        <v>45</v>
      </c>
      <c r="LM332" t="s">
        <v>679</v>
      </c>
      <c r="LN332">
        <v>0</v>
      </c>
      <c r="LP332">
        <v>0</v>
      </c>
      <c r="LR332">
        <v>0</v>
      </c>
      <c r="LT332">
        <v>0</v>
      </c>
      <c r="LV332">
        <v>0</v>
      </c>
      <c r="LX332">
        <v>0</v>
      </c>
      <c r="LZ332">
        <v>0</v>
      </c>
      <c r="MB332">
        <v>0</v>
      </c>
      <c r="MD332">
        <v>0</v>
      </c>
      <c r="MF332">
        <v>0</v>
      </c>
      <c r="MH332">
        <v>0</v>
      </c>
      <c r="MJ332">
        <v>0</v>
      </c>
      <c r="ML332">
        <v>0</v>
      </c>
      <c r="MN332">
        <v>8</v>
      </c>
      <c r="MO332" t="s">
        <v>679</v>
      </c>
      <c r="MP332">
        <v>15</v>
      </c>
      <c r="MQ332" t="s">
        <v>679</v>
      </c>
      <c r="MR332">
        <v>0</v>
      </c>
      <c r="MT332">
        <v>0</v>
      </c>
      <c r="MV332">
        <v>4</v>
      </c>
      <c r="MW332" t="s">
        <v>679</v>
      </c>
      <c r="MX332">
        <v>0</v>
      </c>
      <c r="MZ332">
        <v>5</v>
      </c>
      <c r="NA332" t="s">
        <v>679</v>
      </c>
      <c r="NB332">
        <v>2</v>
      </c>
      <c r="NC332" t="s">
        <v>679</v>
      </c>
      <c r="ND332">
        <v>0</v>
      </c>
      <c r="NF332">
        <v>0</v>
      </c>
      <c r="NH332">
        <v>0</v>
      </c>
      <c r="NJ332">
        <v>11</v>
      </c>
      <c r="NK332" t="s">
        <v>679</v>
      </c>
      <c r="NL332">
        <v>0</v>
      </c>
      <c r="NN332">
        <v>0</v>
      </c>
      <c r="NP332">
        <v>0</v>
      </c>
      <c r="NR332">
        <v>9</v>
      </c>
      <c r="NS332" t="s">
        <v>679</v>
      </c>
      <c r="NT332">
        <v>0</v>
      </c>
      <c r="NV332">
        <v>9</v>
      </c>
      <c r="NW332" t="s">
        <v>679</v>
      </c>
      <c r="NX332">
        <v>0</v>
      </c>
      <c r="NZ332">
        <v>0</v>
      </c>
      <c r="OB332">
        <v>0</v>
      </c>
      <c r="OD332">
        <v>0</v>
      </c>
      <c r="OF332">
        <v>7</v>
      </c>
      <c r="OG332" t="s">
        <v>679</v>
      </c>
      <c r="OH332">
        <v>0</v>
      </c>
      <c r="OJ332">
        <v>0</v>
      </c>
      <c r="OL332">
        <v>0</v>
      </c>
      <c r="ON332">
        <v>0</v>
      </c>
      <c r="OP332">
        <v>0</v>
      </c>
      <c r="OR332">
        <v>0</v>
      </c>
      <c r="OT332">
        <v>41</v>
      </c>
      <c r="OU332" t="s">
        <v>679</v>
      </c>
      <c r="OV332">
        <v>0</v>
      </c>
      <c r="OX332">
        <v>29</v>
      </c>
      <c r="OY332" t="s">
        <v>679</v>
      </c>
      <c r="OZ332">
        <v>0</v>
      </c>
      <c r="PB332">
        <v>31</v>
      </c>
      <c r="PC332" t="s">
        <v>679</v>
      </c>
      <c r="PD332">
        <v>77</v>
      </c>
      <c r="PE332" t="s">
        <v>679</v>
      </c>
      <c r="PF332">
        <v>0</v>
      </c>
      <c r="PH332">
        <v>0</v>
      </c>
      <c r="PJ332">
        <v>0</v>
      </c>
      <c r="PL332">
        <v>0</v>
      </c>
      <c r="PN332">
        <v>0</v>
      </c>
      <c r="PP332">
        <v>0</v>
      </c>
      <c r="PR332">
        <v>9</v>
      </c>
      <c r="PS332" t="s">
        <v>679</v>
      </c>
      <c r="PT332">
        <v>2</v>
      </c>
      <c r="PU332" t="s">
        <v>679</v>
      </c>
      <c r="PV332">
        <v>321</v>
      </c>
      <c r="PW332" t="s">
        <v>679</v>
      </c>
      <c r="PX332">
        <v>1</v>
      </c>
      <c r="PY332" t="s">
        <v>679</v>
      </c>
      <c r="PZ332">
        <v>2</v>
      </c>
      <c r="QA332" t="s">
        <v>679</v>
      </c>
      <c r="QB332">
        <v>28</v>
      </c>
      <c r="QC332" t="s">
        <v>679</v>
      </c>
      <c r="QD332">
        <v>0</v>
      </c>
      <c r="QF332">
        <v>0</v>
      </c>
      <c r="QH332">
        <v>0</v>
      </c>
      <c r="QJ332">
        <v>0</v>
      </c>
      <c r="QL332">
        <v>415</v>
      </c>
      <c r="QM332" t="s">
        <v>679</v>
      </c>
      <c r="QN332">
        <v>76</v>
      </c>
      <c r="QO332" t="s">
        <v>679</v>
      </c>
      <c r="QP332">
        <v>58</v>
      </c>
      <c r="QQ332" t="s">
        <v>679</v>
      </c>
      <c r="QR332">
        <v>68</v>
      </c>
      <c r="QS332" t="s">
        <v>679</v>
      </c>
      <c r="QT332">
        <v>95</v>
      </c>
      <c r="QU332" t="s">
        <v>679</v>
      </c>
      <c r="QV332">
        <v>40</v>
      </c>
      <c r="QW332" t="s">
        <v>679</v>
      </c>
      <c r="QX332">
        <v>86</v>
      </c>
      <c r="QY332" t="s">
        <v>679</v>
      </c>
      <c r="QZ332">
        <v>77</v>
      </c>
      <c r="RA332" t="s">
        <v>679</v>
      </c>
      <c r="RB332">
        <v>8</v>
      </c>
      <c r="RC332" t="s">
        <v>679</v>
      </c>
      <c r="RD332">
        <v>10</v>
      </c>
      <c r="RE332" t="s">
        <v>679</v>
      </c>
      <c r="RF332">
        <v>17</v>
      </c>
      <c r="RG332" t="s">
        <v>679</v>
      </c>
      <c r="RH332">
        <v>12</v>
      </c>
      <c r="RI332" t="s">
        <v>679</v>
      </c>
      <c r="RJ332">
        <v>151</v>
      </c>
      <c r="RK332" t="s">
        <v>679</v>
      </c>
      <c r="RL332">
        <v>3</v>
      </c>
      <c r="RM332" t="s">
        <v>679</v>
      </c>
      <c r="RN332">
        <v>19</v>
      </c>
      <c r="RO332" t="s">
        <v>679</v>
      </c>
      <c r="RP332">
        <v>1</v>
      </c>
      <c r="RQ332" t="s">
        <v>679</v>
      </c>
      <c r="RR332">
        <v>15</v>
      </c>
      <c r="RS332" t="s">
        <v>679</v>
      </c>
      <c r="RT332">
        <v>0</v>
      </c>
      <c r="RV332">
        <v>678</v>
      </c>
      <c r="RW332" t="s">
        <v>679</v>
      </c>
      <c r="RX332">
        <v>333</v>
      </c>
      <c r="RY332" t="s">
        <v>679</v>
      </c>
      <c r="RZ332">
        <v>135</v>
      </c>
      <c r="SA332" t="s">
        <v>679</v>
      </c>
      <c r="SB332">
        <v>326</v>
      </c>
      <c r="SC332" t="s">
        <v>679</v>
      </c>
      <c r="SD332">
        <v>55</v>
      </c>
      <c r="SE332" t="s">
        <v>679</v>
      </c>
      <c r="SF332">
        <v>27</v>
      </c>
      <c r="SG332" t="s">
        <v>679</v>
      </c>
      <c r="SH332">
        <v>156</v>
      </c>
      <c r="SI332" t="s">
        <v>679</v>
      </c>
      <c r="SJ332">
        <v>194</v>
      </c>
      <c r="SK332" t="s">
        <v>679</v>
      </c>
      <c r="SL332">
        <v>71</v>
      </c>
      <c r="SM332" t="s">
        <v>679</v>
      </c>
      <c r="SN332">
        <v>358</v>
      </c>
      <c r="SO332" t="s">
        <v>679</v>
      </c>
      <c r="SP332">
        <v>167</v>
      </c>
      <c r="SQ332" t="s">
        <v>679</v>
      </c>
      <c r="SR332">
        <v>65</v>
      </c>
      <c r="SS332" t="s">
        <v>679</v>
      </c>
      <c r="ST332">
        <v>370</v>
      </c>
      <c r="SU332" t="s">
        <v>679</v>
      </c>
      <c r="SV332">
        <v>19</v>
      </c>
      <c r="SW332" t="s">
        <v>679</v>
      </c>
      <c r="SX332">
        <v>270</v>
      </c>
      <c r="SY332" t="s">
        <v>679</v>
      </c>
      <c r="SZ332">
        <v>247</v>
      </c>
      <c r="TA332" t="s">
        <v>679</v>
      </c>
      <c r="TB332">
        <v>71</v>
      </c>
      <c r="TC332" t="s">
        <v>679</v>
      </c>
      <c r="TD332">
        <v>622</v>
      </c>
      <c r="TE332" t="s">
        <v>679</v>
      </c>
      <c r="TF332">
        <v>468</v>
      </c>
      <c r="TG332" t="s">
        <v>679</v>
      </c>
      <c r="TH332">
        <v>124</v>
      </c>
      <c r="TI332" t="s">
        <v>679</v>
      </c>
      <c r="TJ332">
        <v>6</v>
      </c>
      <c r="TK332" t="s">
        <v>679</v>
      </c>
      <c r="TL332">
        <v>11</v>
      </c>
      <c r="TM332" t="s">
        <v>679</v>
      </c>
      <c r="TN332">
        <v>50</v>
      </c>
      <c r="TO332" t="s">
        <v>679</v>
      </c>
      <c r="TP332">
        <v>17</v>
      </c>
      <c r="TQ332" t="s">
        <v>679</v>
      </c>
      <c r="TR332">
        <v>32</v>
      </c>
      <c r="TS332" t="s">
        <v>679</v>
      </c>
      <c r="TT332">
        <v>30</v>
      </c>
      <c r="TU332" t="s">
        <v>679</v>
      </c>
      <c r="TV332">
        <v>0</v>
      </c>
      <c r="TX332">
        <v>0</v>
      </c>
      <c r="TZ332">
        <v>69</v>
      </c>
      <c r="UA332" t="s">
        <v>679</v>
      </c>
      <c r="UB332">
        <v>3</v>
      </c>
      <c r="UC332" t="s">
        <v>679</v>
      </c>
      <c r="UD332">
        <v>0</v>
      </c>
      <c r="UF332">
        <v>74</v>
      </c>
      <c r="UG332" t="s">
        <v>679</v>
      </c>
      <c r="UH332">
        <v>64</v>
      </c>
      <c r="UI332" t="s">
        <v>679</v>
      </c>
      <c r="UJ332">
        <v>102</v>
      </c>
      <c r="UK332" t="s">
        <v>679</v>
      </c>
      <c r="UL332">
        <v>29</v>
      </c>
      <c r="UM332" t="s">
        <v>679</v>
      </c>
      <c r="UN332">
        <v>2518</v>
      </c>
      <c r="UO332" t="s">
        <v>679</v>
      </c>
      <c r="UP332">
        <v>69</v>
      </c>
      <c r="UQ332" t="s">
        <v>679</v>
      </c>
      <c r="UR332">
        <v>1160</v>
      </c>
      <c r="US332" t="s">
        <v>679</v>
      </c>
      <c r="UT332">
        <v>5</v>
      </c>
      <c r="UU332" t="s">
        <v>679</v>
      </c>
      <c r="UV332">
        <v>26</v>
      </c>
      <c r="UW332" t="s">
        <v>679</v>
      </c>
      <c r="UX332">
        <v>96</v>
      </c>
      <c r="UY332" t="s">
        <v>679</v>
      </c>
      <c r="UZ332">
        <v>133</v>
      </c>
      <c r="VA332" t="s">
        <v>679</v>
      </c>
      <c r="VB332">
        <v>102</v>
      </c>
      <c r="VC332" t="s">
        <v>679</v>
      </c>
      <c r="VD332">
        <v>322</v>
      </c>
      <c r="VE332" t="s">
        <v>679</v>
      </c>
      <c r="VF332">
        <v>11</v>
      </c>
      <c r="VG332" t="s">
        <v>679</v>
      </c>
      <c r="VH332">
        <v>24</v>
      </c>
      <c r="VI332" t="s">
        <v>679</v>
      </c>
      <c r="VJ332">
        <v>61</v>
      </c>
      <c r="VK332" t="s">
        <v>679</v>
      </c>
      <c r="VL332">
        <v>24</v>
      </c>
      <c r="VM332" t="s">
        <v>679</v>
      </c>
      <c r="VN332">
        <v>0</v>
      </c>
      <c r="VP332">
        <v>28</v>
      </c>
      <c r="VQ332" t="s">
        <v>679</v>
      </c>
      <c r="VR332">
        <v>0</v>
      </c>
      <c r="VT332">
        <v>12</v>
      </c>
      <c r="VU332" t="s">
        <v>679</v>
      </c>
      <c r="VV332">
        <v>0</v>
      </c>
      <c r="VX332">
        <v>1</v>
      </c>
      <c r="VY332" t="s">
        <v>679</v>
      </c>
      <c r="VZ332">
        <v>48</v>
      </c>
      <c r="WA332" t="s">
        <v>679</v>
      </c>
      <c r="WB332">
        <v>822</v>
      </c>
      <c r="WC332" t="s">
        <v>679</v>
      </c>
      <c r="WD332">
        <v>193</v>
      </c>
      <c r="WE332" t="s">
        <v>679</v>
      </c>
      <c r="WF332">
        <v>172</v>
      </c>
      <c r="WG332" t="s">
        <v>679</v>
      </c>
      <c r="WH332">
        <v>97</v>
      </c>
      <c r="WI332" t="s">
        <v>679</v>
      </c>
      <c r="WJ332">
        <v>67</v>
      </c>
      <c r="WK332" t="s">
        <v>679</v>
      </c>
      <c r="WL332">
        <v>35</v>
      </c>
      <c r="WM332" t="s">
        <v>679</v>
      </c>
      <c r="WN332">
        <v>138</v>
      </c>
      <c r="WO332" t="s">
        <v>679</v>
      </c>
      <c r="WP332">
        <v>112</v>
      </c>
      <c r="WQ332" t="s">
        <v>679</v>
      </c>
      <c r="WR332">
        <v>8</v>
      </c>
      <c r="WS332" t="s">
        <v>679</v>
      </c>
      <c r="WT332">
        <v>7</v>
      </c>
      <c r="WU332" t="s">
        <v>679</v>
      </c>
      <c r="WV332">
        <v>81</v>
      </c>
      <c r="WW332" t="s">
        <v>679</v>
      </c>
      <c r="WX332">
        <v>1100</v>
      </c>
      <c r="WY332" t="s">
        <v>679</v>
      </c>
      <c r="WZ332">
        <v>7</v>
      </c>
      <c r="XA332" t="s">
        <v>679</v>
      </c>
      <c r="XB332">
        <v>1</v>
      </c>
      <c r="XC332" t="s">
        <v>679</v>
      </c>
      <c r="XD332">
        <v>647</v>
      </c>
      <c r="XE332" t="s">
        <v>679</v>
      </c>
      <c r="XF332">
        <v>515</v>
      </c>
      <c r="XG332" t="s">
        <v>679</v>
      </c>
      <c r="XH332">
        <v>28</v>
      </c>
      <c r="XI332" t="s">
        <v>679</v>
      </c>
      <c r="XJ332">
        <v>63</v>
      </c>
      <c r="XK332" t="s">
        <v>679</v>
      </c>
      <c r="XL332">
        <v>46</v>
      </c>
      <c r="XM332" t="s">
        <v>679</v>
      </c>
      <c r="XN332">
        <v>3</v>
      </c>
      <c r="XO332" t="s">
        <v>679</v>
      </c>
      <c r="XP332">
        <v>7</v>
      </c>
      <c r="XQ332" t="s">
        <v>679</v>
      </c>
      <c r="XR332">
        <v>279</v>
      </c>
      <c r="XS332" t="s">
        <v>679</v>
      </c>
      <c r="XT332">
        <v>20</v>
      </c>
      <c r="XU332" t="s">
        <v>679</v>
      </c>
      <c r="XV332">
        <v>34</v>
      </c>
      <c r="XW332" t="s">
        <v>679</v>
      </c>
      <c r="XX332">
        <v>9</v>
      </c>
      <c r="XY332" t="s">
        <v>679</v>
      </c>
      <c r="XZ332">
        <v>14</v>
      </c>
      <c r="YA332" t="s">
        <v>679</v>
      </c>
      <c r="YB332">
        <v>0</v>
      </c>
      <c r="YD332">
        <v>0</v>
      </c>
      <c r="YF332">
        <v>74</v>
      </c>
      <c r="YG332" t="s">
        <v>679</v>
      </c>
      <c r="YH332">
        <v>324</v>
      </c>
      <c r="YI332" t="s">
        <v>679</v>
      </c>
      <c r="YJ332">
        <v>4</v>
      </c>
      <c r="YK332" t="s">
        <v>679</v>
      </c>
      <c r="YL332">
        <v>17</v>
      </c>
      <c r="YM332" t="s">
        <v>679</v>
      </c>
      <c r="YN332">
        <v>151</v>
      </c>
      <c r="YO332" t="s">
        <v>679</v>
      </c>
      <c r="YP332">
        <v>50</v>
      </c>
      <c r="YQ332" t="s">
        <v>679</v>
      </c>
      <c r="YR332">
        <v>0</v>
      </c>
      <c r="YT332">
        <v>0</v>
      </c>
      <c r="YV332">
        <v>31027</v>
      </c>
      <c r="YW332" t="s">
        <v>251</v>
      </c>
      <c r="YY332">
        <v>27272</v>
      </c>
      <c r="YZ332">
        <v>4442</v>
      </c>
      <c r="ZA332">
        <v>6780</v>
      </c>
      <c r="ZB332">
        <v>3755</v>
      </c>
      <c r="ZC332">
        <v>14282</v>
      </c>
      <c r="ZD332">
        <v>25</v>
      </c>
      <c r="ZE332">
        <v>21498</v>
      </c>
      <c r="ZF332">
        <v>5763</v>
      </c>
      <c r="ZG332">
        <v>524</v>
      </c>
      <c r="ZH332">
        <v>0</v>
      </c>
      <c r="ZI332">
        <v>14806</v>
      </c>
      <c r="ZJ332">
        <v>14282</v>
      </c>
      <c r="ZK332">
        <v>712</v>
      </c>
      <c r="ZL332">
        <v>14806</v>
      </c>
      <c r="ZM332">
        <v>3732</v>
      </c>
      <c r="ZN332">
        <v>470</v>
      </c>
      <c r="ZO332">
        <v>15447</v>
      </c>
      <c r="ZP332">
        <v>7420</v>
      </c>
      <c r="ZQ332">
        <v>2465</v>
      </c>
      <c r="ZR332">
        <v>283</v>
      </c>
      <c r="ZS332">
        <v>596</v>
      </c>
      <c r="ZT332">
        <v>45</v>
      </c>
      <c r="ZU332">
        <v>0</v>
      </c>
      <c r="ZV332">
        <v>8</v>
      </c>
      <c r="ZW332">
        <v>1835</v>
      </c>
      <c r="ZX332">
        <v>0</v>
      </c>
      <c r="ZY332">
        <v>339</v>
      </c>
      <c r="AAA332" s="26"/>
    </row>
    <row r="333" spans="1:703" x14ac:dyDescent="0.25">
      <c r="A333" t="s">
        <v>964</v>
      </c>
      <c r="B333">
        <v>0</v>
      </c>
      <c r="D333">
        <v>155</v>
      </c>
      <c r="E333" t="s">
        <v>679</v>
      </c>
      <c r="F333">
        <v>0</v>
      </c>
      <c r="H333">
        <v>0</v>
      </c>
      <c r="J333">
        <v>0</v>
      </c>
      <c r="L333">
        <v>0</v>
      </c>
      <c r="N333">
        <v>0</v>
      </c>
      <c r="P333">
        <v>0</v>
      </c>
      <c r="R333">
        <v>0</v>
      </c>
      <c r="T333">
        <v>0</v>
      </c>
      <c r="V333">
        <v>13</v>
      </c>
      <c r="W333" t="s">
        <v>679</v>
      </c>
      <c r="X333">
        <v>0</v>
      </c>
      <c r="Z333">
        <v>174</v>
      </c>
      <c r="AA333" t="s">
        <v>679</v>
      </c>
      <c r="AB333">
        <v>49</v>
      </c>
      <c r="AC333" t="s">
        <v>679</v>
      </c>
      <c r="AD333">
        <v>0</v>
      </c>
      <c r="AF333">
        <v>24</v>
      </c>
      <c r="AG333" t="s">
        <v>679</v>
      </c>
      <c r="AH333">
        <v>0</v>
      </c>
      <c r="AJ333">
        <v>0</v>
      </c>
      <c r="AL333">
        <v>0</v>
      </c>
      <c r="AN333">
        <v>9</v>
      </c>
      <c r="AO333" t="s">
        <v>679</v>
      </c>
      <c r="AP333">
        <v>0</v>
      </c>
      <c r="AR333">
        <v>11</v>
      </c>
      <c r="AS333" t="s">
        <v>679</v>
      </c>
      <c r="AT333">
        <v>10</v>
      </c>
      <c r="AU333" t="s">
        <v>679</v>
      </c>
      <c r="AV333">
        <v>12</v>
      </c>
      <c r="AW333" t="s">
        <v>679</v>
      </c>
      <c r="AX333">
        <v>1</v>
      </c>
      <c r="AY333" t="s">
        <v>679</v>
      </c>
      <c r="AZ333">
        <v>0</v>
      </c>
      <c r="BB333">
        <v>0</v>
      </c>
      <c r="BD333">
        <v>169</v>
      </c>
      <c r="BE333" t="s">
        <v>679</v>
      </c>
      <c r="BF333">
        <v>0</v>
      </c>
      <c r="BH333">
        <v>19</v>
      </c>
      <c r="BI333" t="s">
        <v>679</v>
      </c>
      <c r="BJ333">
        <v>4</v>
      </c>
      <c r="BK333" t="s">
        <v>679</v>
      </c>
      <c r="BL333">
        <v>0</v>
      </c>
      <c r="BN333">
        <v>8</v>
      </c>
      <c r="BO333" t="s">
        <v>679</v>
      </c>
      <c r="BP333">
        <v>137</v>
      </c>
      <c r="BQ333" t="s">
        <v>679</v>
      </c>
      <c r="BR333">
        <v>0</v>
      </c>
      <c r="BT333">
        <v>0</v>
      </c>
      <c r="BV333">
        <v>15</v>
      </c>
      <c r="BW333" t="s">
        <v>679</v>
      </c>
      <c r="BX333">
        <v>7</v>
      </c>
      <c r="BY333" t="s">
        <v>679</v>
      </c>
      <c r="BZ333">
        <v>8</v>
      </c>
      <c r="CA333" t="s">
        <v>679</v>
      </c>
      <c r="CB333">
        <v>355</v>
      </c>
      <c r="CC333" t="s">
        <v>679</v>
      </c>
      <c r="CD333">
        <v>0</v>
      </c>
      <c r="CF333">
        <v>13</v>
      </c>
      <c r="CG333" t="s">
        <v>679</v>
      </c>
      <c r="CH333">
        <v>31</v>
      </c>
      <c r="CI333" t="s">
        <v>679</v>
      </c>
      <c r="CJ333">
        <v>0</v>
      </c>
      <c r="CL333">
        <v>0</v>
      </c>
      <c r="CN333">
        <v>63</v>
      </c>
      <c r="CO333" t="s">
        <v>679</v>
      </c>
      <c r="CP333">
        <v>0</v>
      </c>
      <c r="CR333">
        <v>19</v>
      </c>
      <c r="CS333" t="s">
        <v>679</v>
      </c>
      <c r="CT333">
        <v>0</v>
      </c>
      <c r="CV333">
        <v>0</v>
      </c>
      <c r="CX333">
        <v>0</v>
      </c>
      <c r="CZ333">
        <v>39</v>
      </c>
      <c r="DA333" t="s">
        <v>679</v>
      </c>
      <c r="DB333">
        <v>0</v>
      </c>
      <c r="DD333">
        <v>0</v>
      </c>
      <c r="DF333">
        <v>58</v>
      </c>
      <c r="DG333" t="s">
        <v>679</v>
      </c>
      <c r="DH333">
        <v>0</v>
      </c>
      <c r="DJ333">
        <v>0</v>
      </c>
      <c r="DL333">
        <v>0</v>
      </c>
      <c r="DN333">
        <v>0</v>
      </c>
      <c r="DP333">
        <v>0</v>
      </c>
      <c r="DR333">
        <v>39</v>
      </c>
      <c r="DS333" t="s">
        <v>679</v>
      </c>
      <c r="DT333">
        <v>21</v>
      </c>
      <c r="DU333" t="s">
        <v>679</v>
      </c>
      <c r="DV333">
        <v>0</v>
      </c>
      <c r="DX333">
        <v>0</v>
      </c>
      <c r="DZ333">
        <v>34</v>
      </c>
      <c r="EA333" t="s">
        <v>679</v>
      </c>
      <c r="EB333">
        <v>0</v>
      </c>
      <c r="ED333">
        <v>48</v>
      </c>
      <c r="EE333" t="s">
        <v>679</v>
      </c>
      <c r="EF333">
        <v>0</v>
      </c>
      <c r="EH333">
        <v>0</v>
      </c>
      <c r="EJ333">
        <v>67</v>
      </c>
      <c r="EK333" t="s">
        <v>679</v>
      </c>
      <c r="EL333">
        <v>0</v>
      </c>
      <c r="EN333">
        <v>2</v>
      </c>
      <c r="EO333" t="s">
        <v>679</v>
      </c>
      <c r="EP333">
        <v>202</v>
      </c>
      <c r="EQ333" t="s">
        <v>679</v>
      </c>
      <c r="ER333">
        <v>140</v>
      </c>
      <c r="ES333" t="s">
        <v>679</v>
      </c>
      <c r="ET333">
        <v>47</v>
      </c>
      <c r="EU333" t="s">
        <v>679</v>
      </c>
      <c r="EV333">
        <v>0</v>
      </c>
      <c r="EX333">
        <v>0</v>
      </c>
      <c r="EZ333">
        <v>0</v>
      </c>
      <c r="FB333">
        <v>43</v>
      </c>
      <c r="FC333" t="s">
        <v>679</v>
      </c>
      <c r="FD333">
        <v>171</v>
      </c>
      <c r="FE333" t="s">
        <v>679</v>
      </c>
      <c r="FF333">
        <v>1156</v>
      </c>
      <c r="FG333" t="s">
        <v>679</v>
      </c>
      <c r="FH333">
        <v>35</v>
      </c>
      <c r="FI333" t="s">
        <v>679</v>
      </c>
      <c r="FJ333">
        <v>0</v>
      </c>
      <c r="FL333">
        <v>4</v>
      </c>
      <c r="FM333" t="s">
        <v>679</v>
      </c>
      <c r="FN333">
        <v>79</v>
      </c>
      <c r="FO333" t="s">
        <v>679</v>
      </c>
      <c r="FP333">
        <v>0</v>
      </c>
      <c r="FR333">
        <v>53</v>
      </c>
      <c r="FS333" t="s">
        <v>679</v>
      </c>
      <c r="FT333">
        <v>57</v>
      </c>
      <c r="FU333" t="s">
        <v>679</v>
      </c>
      <c r="FV333">
        <v>0</v>
      </c>
      <c r="FX333">
        <v>0</v>
      </c>
      <c r="FZ333">
        <v>7</v>
      </c>
      <c r="GA333" t="s">
        <v>679</v>
      </c>
      <c r="GB333">
        <v>0</v>
      </c>
      <c r="GD333">
        <v>65</v>
      </c>
      <c r="GE333" t="s">
        <v>679</v>
      </c>
      <c r="GF333">
        <v>70</v>
      </c>
      <c r="GG333" t="s">
        <v>679</v>
      </c>
      <c r="GH333">
        <v>0</v>
      </c>
      <c r="GJ333">
        <v>220</v>
      </c>
      <c r="GK333" t="s">
        <v>679</v>
      </c>
      <c r="GL333">
        <v>0</v>
      </c>
      <c r="GN333">
        <v>5</v>
      </c>
      <c r="GO333" t="s">
        <v>679</v>
      </c>
      <c r="GP333">
        <v>678</v>
      </c>
      <c r="GQ333" t="s">
        <v>679</v>
      </c>
      <c r="GR333">
        <v>0</v>
      </c>
      <c r="GT333">
        <v>8</v>
      </c>
      <c r="GU333" t="s">
        <v>679</v>
      </c>
      <c r="GV333">
        <v>7</v>
      </c>
      <c r="GW333" t="s">
        <v>679</v>
      </c>
      <c r="GX333">
        <v>555</v>
      </c>
      <c r="GY333" t="s">
        <v>679</v>
      </c>
      <c r="GZ333">
        <v>1</v>
      </c>
      <c r="HA333" t="s">
        <v>679</v>
      </c>
      <c r="HB333">
        <v>0</v>
      </c>
      <c r="HD333">
        <v>6</v>
      </c>
      <c r="HE333" t="s">
        <v>679</v>
      </c>
      <c r="HF333">
        <v>43</v>
      </c>
      <c r="HG333" t="s">
        <v>679</v>
      </c>
      <c r="HH333">
        <v>2</v>
      </c>
      <c r="HI333" t="s">
        <v>679</v>
      </c>
      <c r="HJ333">
        <v>0</v>
      </c>
      <c r="HL333">
        <v>0</v>
      </c>
      <c r="HN333">
        <v>0</v>
      </c>
      <c r="HP333">
        <v>0</v>
      </c>
      <c r="HR333">
        <v>0</v>
      </c>
      <c r="HT333">
        <v>0</v>
      </c>
      <c r="HV333">
        <v>13</v>
      </c>
      <c r="HW333" t="s">
        <v>679</v>
      </c>
      <c r="HX333">
        <v>156</v>
      </c>
      <c r="HY333" t="s">
        <v>679</v>
      </c>
      <c r="HZ333">
        <v>1</v>
      </c>
      <c r="IA333" t="s">
        <v>679</v>
      </c>
      <c r="IB333">
        <v>1</v>
      </c>
      <c r="IC333" t="s">
        <v>679</v>
      </c>
      <c r="ID333">
        <v>0</v>
      </c>
      <c r="IF333">
        <v>27</v>
      </c>
      <c r="IG333" t="s">
        <v>679</v>
      </c>
      <c r="IH333">
        <v>0</v>
      </c>
      <c r="IJ333">
        <v>0</v>
      </c>
      <c r="IL333">
        <v>90</v>
      </c>
      <c r="IM333" t="s">
        <v>679</v>
      </c>
      <c r="IN333">
        <v>2</v>
      </c>
      <c r="IO333" t="s">
        <v>679</v>
      </c>
      <c r="IP333">
        <v>0</v>
      </c>
      <c r="IR333">
        <v>0</v>
      </c>
      <c r="IT333">
        <v>0</v>
      </c>
      <c r="IV333">
        <v>628</v>
      </c>
      <c r="IW333" t="s">
        <v>679</v>
      </c>
      <c r="IX333">
        <v>0</v>
      </c>
      <c r="IZ333">
        <v>0</v>
      </c>
      <c r="JB333">
        <v>4</v>
      </c>
      <c r="JC333" t="s">
        <v>679</v>
      </c>
      <c r="JD333">
        <v>0</v>
      </c>
      <c r="JF333">
        <v>0</v>
      </c>
      <c r="JH333">
        <v>0</v>
      </c>
      <c r="JJ333">
        <v>0</v>
      </c>
      <c r="JL333">
        <v>0</v>
      </c>
      <c r="JN333">
        <v>0</v>
      </c>
      <c r="JP333">
        <v>80</v>
      </c>
      <c r="JQ333" t="s">
        <v>679</v>
      </c>
      <c r="JR333">
        <v>709</v>
      </c>
      <c r="JS333" t="s">
        <v>679</v>
      </c>
      <c r="JT333">
        <v>3</v>
      </c>
      <c r="JU333" t="s">
        <v>679</v>
      </c>
      <c r="JV333">
        <v>19</v>
      </c>
      <c r="JW333" t="s">
        <v>679</v>
      </c>
      <c r="JX333">
        <v>633</v>
      </c>
      <c r="JY333" t="s">
        <v>679</v>
      </c>
      <c r="JZ333">
        <v>155</v>
      </c>
      <c r="KA333" t="s">
        <v>679</v>
      </c>
      <c r="KB333">
        <v>0</v>
      </c>
      <c r="KD333">
        <v>0</v>
      </c>
      <c r="KF333">
        <v>0</v>
      </c>
      <c r="KH333">
        <v>46</v>
      </c>
      <c r="KI333" t="s">
        <v>679</v>
      </c>
      <c r="KJ333">
        <v>0</v>
      </c>
      <c r="KL333">
        <v>0</v>
      </c>
      <c r="KN333">
        <v>12</v>
      </c>
      <c r="KO333" t="s">
        <v>679</v>
      </c>
      <c r="KP333">
        <v>35</v>
      </c>
      <c r="KQ333" t="s">
        <v>679</v>
      </c>
      <c r="KR333">
        <v>35</v>
      </c>
      <c r="KS333" t="s">
        <v>679</v>
      </c>
      <c r="KT333">
        <v>55</v>
      </c>
      <c r="KU333" t="s">
        <v>679</v>
      </c>
      <c r="KV333">
        <v>334</v>
      </c>
      <c r="KW333" t="s">
        <v>679</v>
      </c>
      <c r="KX333">
        <v>0</v>
      </c>
      <c r="KZ333">
        <v>0</v>
      </c>
      <c r="LB333">
        <v>0</v>
      </c>
      <c r="LD333">
        <v>2</v>
      </c>
      <c r="LE333" t="s">
        <v>679</v>
      </c>
      <c r="LF333">
        <v>0</v>
      </c>
      <c r="LH333">
        <v>5</v>
      </c>
      <c r="LI333" t="s">
        <v>679</v>
      </c>
      <c r="LJ333">
        <v>128</v>
      </c>
      <c r="LK333" t="s">
        <v>679</v>
      </c>
      <c r="LL333">
        <v>724</v>
      </c>
      <c r="LM333" t="s">
        <v>679</v>
      </c>
      <c r="LN333">
        <v>0</v>
      </c>
      <c r="LP333">
        <v>212</v>
      </c>
      <c r="LQ333" t="s">
        <v>679</v>
      </c>
      <c r="LR333">
        <v>0</v>
      </c>
      <c r="LT333">
        <v>0</v>
      </c>
      <c r="LV333">
        <v>0</v>
      </c>
      <c r="LX333">
        <v>1</v>
      </c>
      <c r="LY333" t="s">
        <v>679</v>
      </c>
      <c r="LZ333">
        <v>207</v>
      </c>
      <c r="MA333" t="s">
        <v>679</v>
      </c>
      <c r="MB333">
        <v>13</v>
      </c>
      <c r="MC333" t="s">
        <v>679</v>
      </c>
      <c r="MD333">
        <v>0</v>
      </c>
      <c r="MF333">
        <v>0</v>
      </c>
      <c r="MH333">
        <v>0</v>
      </c>
      <c r="MJ333">
        <v>58</v>
      </c>
      <c r="MK333" t="s">
        <v>679</v>
      </c>
      <c r="ML333">
        <v>0</v>
      </c>
      <c r="MN333">
        <v>1</v>
      </c>
      <c r="MO333" t="s">
        <v>679</v>
      </c>
      <c r="MP333">
        <v>434</v>
      </c>
      <c r="MQ333" t="s">
        <v>679</v>
      </c>
      <c r="MR333">
        <v>119</v>
      </c>
      <c r="MS333" t="s">
        <v>679</v>
      </c>
      <c r="MT333">
        <v>11</v>
      </c>
      <c r="MU333" t="s">
        <v>679</v>
      </c>
      <c r="MV333">
        <v>11</v>
      </c>
      <c r="MW333" t="s">
        <v>679</v>
      </c>
      <c r="MX333">
        <v>0</v>
      </c>
      <c r="MZ333">
        <v>0</v>
      </c>
      <c r="NB333">
        <v>51</v>
      </c>
      <c r="NC333" t="s">
        <v>679</v>
      </c>
      <c r="ND333">
        <v>0</v>
      </c>
      <c r="NF333">
        <v>0</v>
      </c>
      <c r="NH333">
        <v>38</v>
      </c>
      <c r="NI333" t="s">
        <v>679</v>
      </c>
      <c r="NJ333">
        <v>202</v>
      </c>
      <c r="NK333" t="s">
        <v>679</v>
      </c>
      <c r="NL333">
        <v>360</v>
      </c>
      <c r="NM333" t="s">
        <v>679</v>
      </c>
      <c r="NN333">
        <v>248</v>
      </c>
      <c r="NO333" t="s">
        <v>679</v>
      </c>
      <c r="NP333">
        <v>0</v>
      </c>
      <c r="NR333">
        <v>80</v>
      </c>
      <c r="NS333" t="s">
        <v>679</v>
      </c>
      <c r="NT333">
        <v>37</v>
      </c>
      <c r="NU333" t="s">
        <v>679</v>
      </c>
      <c r="NV333">
        <v>17</v>
      </c>
      <c r="NW333" t="s">
        <v>679</v>
      </c>
      <c r="NX333">
        <v>0</v>
      </c>
      <c r="NZ333">
        <v>2</v>
      </c>
      <c r="OA333" t="s">
        <v>679</v>
      </c>
      <c r="OB333">
        <v>92</v>
      </c>
      <c r="OC333" t="s">
        <v>679</v>
      </c>
      <c r="OD333">
        <v>0</v>
      </c>
      <c r="OF333">
        <v>267</v>
      </c>
      <c r="OG333" t="s">
        <v>679</v>
      </c>
      <c r="OH333">
        <v>536</v>
      </c>
      <c r="OI333" t="s">
        <v>679</v>
      </c>
      <c r="OJ333">
        <v>130</v>
      </c>
      <c r="OK333" t="s">
        <v>679</v>
      </c>
      <c r="OL333">
        <v>0</v>
      </c>
      <c r="ON333">
        <v>0</v>
      </c>
      <c r="OP333">
        <v>0</v>
      </c>
      <c r="OR333">
        <v>0</v>
      </c>
      <c r="OT333">
        <v>18</v>
      </c>
      <c r="OU333" t="s">
        <v>679</v>
      </c>
      <c r="OV333">
        <v>4</v>
      </c>
      <c r="OW333" t="s">
        <v>679</v>
      </c>
      <c r="OX333">
        <v>47</v>
      </c>
      <c r="OY333" t="s">
        <v>679</v>
      </c>
      <c r="OZ333">
        <v>0</v>
      </c>
      <c r="PB333">
        <v>0</v>
      </c>
      <c r="PD333">
        <v>1201</v>
      </c>
      <c r="PE333" t="s">
        <v>679</v>
      </c>
      <c r="PF333">
        <v>0</v>
      </c>
      <c r="PH333">
        <v>314</v>
      </c>
      <c r="PI333" t="s">
        <v>679</v>
      </c>
      <c r="PJ333">
        <v>0</v>
      </c>
      <c r="PL333">
        <v>2</v>
      </c>
      <c r="PM333" t="s">
        <v>679</v>
      </c>
      <c r="PN333">
        <v>164</v>
      </c>
      <c r="PO333" t="s">
        <v>679</v>
      </c>
      <c r="PP333">
        <v>0</v>
      </c>
      <c r="PR333">
        <v>0</v>
      </c>
      <c r="PT333">
        <v>0</v>
      </c>
      <c r="PV333">
        <v>241</v>
      </c>
      <c r="PW333" t="s">
        <v>679</v>
      </c>
      <c r="PX333">
        <v>2</v>
      </c>
      <c r="PY333" t="s">
        <v>679</v>
      </c>
      <c r="PZ333">
        <v>0</v>
      </c>
      <c r="QB333">
        <v>0</v>
      </c>
      <c r="QD333">
        <v>0</v>
      </c>
      <c r="QF333">
        <v>81</v>
      </c>
      <c r="QG333" t="s">
        <v>679</v>
      </c>
      <c r="QH333">
        <v>0</v>
      </c>
      <c r="QJ333">
        <v>0</v>
      </c>
      <c r="QL333">
        <v>408</v>
      </c>
      <c r="QM333" t="s">
        <v>679</v>
      </c>
      <c r="QN333">
        <v>29</v>
      </c>
      <c r="QO333" t="s">
        <v>679</v>
      </c>
      <c r="QP333">
        <v>353</v>
      </c>
      <c r="QQ333" t="s">
        <v>679</v>
      </c>
      <c r="QR333">
        <v>130</v>
      </c>
      <c r="QS333" t="s">
        <v>679</v>
      </c>
      <c r="QT333">
        <v>69</v>
      </c>
      <c r="QU333" t="s">
        <v>679</v>
      </c>
      <c r="QV333">
        <v>34</v>
      </c>
      <c r="QW333" t="s">
        <v>679</v>
      </c>
      <c r="QX333">
        <v>17</v>
      </c>
      <c r="QY333" t="s">
        <v>679</v>
      </c>
      <c r="QZ333">
        <v>88</v>
      </c>
      <c r="RA333" t="s">
        <v>679</v>
      </c>
      <c r="RB333">
        <v>21</v>
      </c>
      <c r="RC333" t="s">
        <v>679</v>
      </c>
      <c r="RD333">
        <v>60</v>
      </c>
      <c r="RE333" t="s">
        <v>679</v>
      </c>
      <c r="RF333">
        <v>45</v>
      </c>
      <c r="RG333" t="s">
        <v>679</v>
      </c>
      <c r="RH333">
        <v>105</v>
      </c>
      <c r="RI333" t="s">
        <v>679</v>
      </c>
      <c r="RJ333">
        <v>341</v>
      </c>
      <c r="RK333" t="s">
        <v>679</v>
      </c>
      <c r="RL333">
        <v>67</v>
      </c>
      <c r="RM333" t="s">
        <v>679</v>
      </c>
      <c r="RN333">
        <v>120</v>
      </c>
      <c r="RO333" t="s">
        <v>679</v>
      </c>
      <c r="RP333">
        <v>12</v>
      </c>
      <c r="RQ333" t="s">
        <v>679</v>
      </c>
      <c r="RR333">
        <v>2</v>
      </c>
      <c r="RS333" t="s">
        <v>679</v>
      </c>
      <c r="RT333">
        <v>3</v>
      </c>
      <c r="RU333" t="s">
        <v>679</v>
      </c>
      <c r="RV333">
        <v>589</v>
      </c>
      <c r="RW333" t="s">
        <v>679</v>
      </c>
      <c r="RX333">
        <v>144</v>
      </c>
      <c r="RY333" t="s">
        <v>679</v>
      </c>
      <c r="RZ333">
        <v>121</v>
      </c>
      <c r="SA333" t="s">
        <v>679</v>
      </c>
      <c r="SB333">
        <v>137</v>
      </c>
      <c r="SC333" t="s">
        <v>679</v>
      </c>
      <c r="SD333">
        <v>44</v>
      </c>
      <c r="SE333" t="s">
        <v>679</v>
      </c>
      <c r="SF333">
        <v>27</v>
      </c>
      <c r="SG333" t="s">
        <v>679</v>
      </c>
      <c r="SH333">
        <v>182</v>
      </c>
      <c r="SI333" t="s">
        <v>679</v>
      </c>
      <c r="SJ333">
        <v>148</v>
      </c>
      <c r="SK333" t="s">
        <v>679</v>
      </c>
      <c r="SL333">
        <v>114</v>
      </c>
      <c r="SM333" t="s">
        <v>679</v>
      </c>
      <c r="SN333">
        <v>56</v>
      </c>
      <c r="SO333" t="s">
        <v>679</v>
      </c>
      <c r="SP333">
        <v>87</v>
      </c>
      <c r="SQ333" t="s">
        <v>679</v>
      </c>
      <c r="SR333">
        <v>253</v>
      </c>
      <c r="SS333" t="s">
        <v>679</v>
      </c>
      <c r="ST333">
        <v>168</v>
      </c>
      <c r="SU333" t="s">
        <v>679</v>
      </c>
      <c r="SV333">
        <v>22</v>
      </c>
      <c r="SW333" t="s">
        <v>679</v>
      </c>
      <c r="SX333">
        <v>153</v>
      </c>
      <c r="SY333" t="s">
        <v>679</v>
      </c>
      <c r="SZ333">
        <v>359</v>
      </c>
      <c r="TA333" t="s">
        <v>679</v>
      </c>
      <c r="TB333">
        <v>63</v>
      </c>
      <c r="TC333" t="s">
        <v>679</v>
      </c>
      <c r="TD333">
        <v>45</v>
      </c>
      <c r="TE333" t="s">
        <v>679</v>
      </c>
      <c r="TF333">
        <v>6</v>
      </c>
      <c r="TG333" t="s">
        <v>679</v>
      </c>
      <c r="TH333">
        <v>234</v>
      </c>
      <c r="TI333" t="s">
        <v>679</v>
      </c>
      <c r="TJ333">
        <v>2</v>
      </c>
      <c r="TK333" t="s">
        <v>679</v>
      </c>
      <c r="TL333">
        <v>28</v>
      </c>
      <c r="TM333" t="s">
        <v>679</v>
      </c>
      <c r="TN333">
        <v>63</v>
      </c>
      <c r="TO333" t="s">
        <v>679</v>
      </c>
      <c r="TP333">
        <v>192</v>
      </c>
      <c r="TQ333" t="s">
        <v>679</v>
      </c>
      <c r="TR333">
        <v>11</v>
      </c>
      <c r="TS333" t="s">
        <v>679</v>
      </c>
      <c r="TT333">
        <v>224</v>
      </c>
      <c r="TU333" t="s">
        <v>679</v>
      </c>
      <c r="TV333">
        <v>0</v>
      </c>
      <c r="TX333">
        <v>0</v>
      </c>
      <c r="TZ333">
        <v>0</v>
      </c>
      <c r="UB333">
        <v>0</v>
      </c>
      <c r="UD333">
        <v>17</v>
      </c>
      <c r="UE333" t="s">
        <v>679</v>
      </c>
      <c r="UF333">
        <v>0</v>
      </c>
      <c r="UH333">
        <v>171</v>
      </c>
      <c r="UI333" t="s">
        <v>679</v>
      </c>
      <c r="UJ333">
        <v>79</v>
      </c>
      <c r="UK333" t="s">
        <v>679</v>
      </c>
      <c r="UL333">
        <v>18</v>
      </c>
      <c r="UM333" t="s">
        <v>679</v>
      </c>
      <c r="UN333">
        <v>239</v>
      </c>
      <c r="UO333" t="s">
        <v>679</v>
      </c>
      <c r="UP333">
        <v>56</v>
      </c>
      <c r="UQ333" t="s">
        <v>679</v>
      </c>
      <c r="UR333">
        <v>79</v>
      </c>
      <c r="US333" t="s">
        <v>679</v>
      </c>
      <c r="UT333">
        <v>5</v>
      </c>
      <c r="UU333" t="s">
        <v>679</v>
      </c>
      <c r="UV333">
        <v>47</v>
      </c>
      <c r="UW333" t="s">
        <v>679</v>
      </c>
      <c r="UX333">
        <v>60</v>
      </c>
      <c r="UY333" t="s">
        <v>679</v>
      </c>
      <c r="UZ333">
        <v>107</v>
      </c>
      <c r="VA333" t="s">
        <v>679</v>
      </c>
      <c r="VB333">
        <v>91</v>
      </c>
      <c r="VC333" t="s">
        <v>679</v>
      </c>
      <c r="VD333">
        <v>40</v>
      </c>
      <c r="VE333" t="s">
        <v>679</v>
      </c>
      <c r="VF333">
        <v>16</v>
      </c>
      <c r="VG333" t="s">
        <v>679</v>
      </c>
      <c r="VH333">
        <v>0</v>
      </c>
      <c r="VJ333">
        <v>37</v>
      </c>
      <c r="VK333" t="s">
        <v>679</v>
      </c>
      <c r="VL333">
        <v>3</v>
      </c>
      <c r="VM333" t="s">
        <v>679</v>
      </c>
      <c r="VN333">
        <v>0</v>
      </c>
      <c r="VP333">
        <v>74</v>
      </c>
      <c r="VQ333" t="s">
        <v>679</v>
      </c>
      <c r="VR333">
        <v>0</v>
      </c>
      <c r="VT333">
        <v>13</v>
      </c>
      <c r="VU333" t="s">
        <v>679</v>
      </c>
      <c r="VV333">
        <v>0</v>
      </c>
      <c r="VX333">
        <v>10</v>
      </c>
      <c r="VY333" t="s">
        <v>679</v>
      </c>
      <c r="VZ333">
        <v>33</v>
      </c>
      <c r="WA333" t="s">
        <v>679</v>
      </c>
      <c r="WB333">
        <v>161</v>
      </c>
      <c r="WC333" t="s">
        <v>679</v>
      </c>
      <c r="WD333">
        <v>239</v>
      </c>
      <c r="WE333" t="s">
        <v>679</v>
      </c>
      <c r="WF333">
        <v>23</v>
      </c>
      <c r="WG333" t="s">
        <v>679</v>
      </c>
      <c r="WH333">
        <v>303</v>
      </c>
      <c r="WI333" t="s">
        <v>679</v>
      </c>
      <c r="WJ333">
        <v>114</v>
      </c>
      <c r="WK333" t="s">
        <v>679</v>
      </c>
      <c r="WL333">
        <v>0</v>
      </c>
      <c r="WN333">
        <v>164</v>
      </c>
      <c r="WO333" t="s">
        <v>679</v>
      </c>
      <c r="WP333">
        <v>111</v>
      </c>
      <c r="WQ333" t="s">
        <v>679</v>
      </c>
      <c r="WR333">
        <v>0</v>
      </c>
      <c r="WT333">
        <v>42</v>
      </c>
      <c r="WU333" t="s">
        <v>679</v>
      </c>
      <c r="WV333">
        <v>0</v>
      </c>
      <c r="WX333">
        <v>1913</v>
      </c>
      <c r="WY333" t="s">
        <v>679</v>
      </c>
      <c r="WZ333">
        <v>10</v>
      </c>
      <c r="XA333" t="s">
        <v>679</v>
      </c>
      <c r="XB333">
        <v>4</v>
      </c>
      <c r="XC333" t="s">
        <v>679</v>
      </c>
      <c r="XD333">
        <v>0</v>
      </c>
      <c r="XF333">
        <v>347</v>
      </c>
      <c r="XG333" t="s">
        <v>679</v>
      </c>
      <c r="XH333">
        <v>296</v>
      </c>
      <c r="XI333" t="s">
        <v>679</v>
      </c>
      <c r="XJ333">
        <v>16</v>
      </c>
      <c r="XK333" t="s">
        <v>679</v>
      </c>
      <c r="XL333">
        <v>32</v>
      </c>
      <c r="XM333" t="s">
        <v>679</v>
      </c>
      <c r="XN333">
        <v>1</v>
      </c>
      <c r="XO333" t="s">
        <v>679</v>
      </c>
      <c r="XP333">
        <v>0</v>
      </c>
      <c r="XR333">
        <v>47</v>
      </c>
      <c r="XS333" t="s">
        <v>679</v>
      </c>
      <c r="XT333">
        <v>6</v>
      </c>
      <c r="XU333" t="s">
        <v>679</v>
      </c>
      <c r="XV333">
        <v>18</v>
      </c>
      <c r="XW333" t="s">
        <v>679</v>
      </c>
      <c r="XX333">
        <v>5</v>
      </c>
      <c r="XY333" t="s">
        <v>679</v>
      </c>
      <c r="XZ333">
        <v>24</v>
      </c>
      <c r="YA333" t="s">
        <v>679</v>
      </c>
      <c r="YB333">
        <v>0</v>
      </c>
      <c r="YD333">
        <v>0</v>
      </c>
      <c r="YF333">
        <v>53</v>
      </c>
      <c r="YG333" t="s">
        <v>679</v>
      </c>
      <c r="YH333">
        <v>239</v>
      </c>
      <c r="YI333" t="s">
        <v>679</v>
      </c>
      <c r="YJ333">
        <v>85</v>
      </c>
      <c r="YK333" t="s">
        <v>679</v>
      </c>
      <c r="YL333">
        <v>42</v>
      </c>
      <c r="YM333" t="s">
        <v>679</v>
      </c>
      <c r="YN333">
        <v>67</v>
      </c>
      <c r="YO333" t="s">
        <v>679</v>
      </c>
      <c r="YP333">
        <v>42</v>
      </c>
      <c r="YQ333" t="s">
        <v>679</v>
      </c>
      <c r="YR333">
        <v>0</v>
      </c>
      <c r="YT333">
        <v>0</v>
      </c>
      <c r="YV333">
        <v>25341</v>
      </c>
      <c r="YW333" t="e">
        <v>#N/A</v>
      </c>
      <c r="YY333">
        <v>21565</v>
      </c>
      <c r="YZ333">
        <v>716</v>
      </c>
      <c r="ZA333">
        <v>4719</v>
      </c>
      <c r="ZB333">
        <v>3776</v>
      </c>
      <c r="ZC333">
        <v>13963</v>
      </c>
      <c r="ZD333">
        <v>7</v>
      </c>
      <c r="ZE333">
        <v>16519</v>
      </c>
      <c r="ZF333">
        <v>5045</v>
      </c>
      <c r="ZG333">
        <v>156</v>
      </c>
      <c r="ZH333">
        <v>1</v>
      </c>
      <c r="ZI333">
        <v>14119</v>
      </c>
      <c r="ZJ333">
        <v>13964</v>
      </c>
      <c r="ZK333">
        <v>989</v>
      </c>
      <c r="ZL333">
        <v>14136</v>
      </c>
      <c r="ZM333">
        <v>3685</v>
      </c>
      <c r="ZN333">
        <v>775</v>
      </c>
      <c r="ZO333">
        <v>9986</v>
      </c>
      <c r="ZP333">
        <v>979</v>
      </c>
      <c r="ZQ333">
        <v>1108</v>
      </c>
      <c r="ZR333">
        <v>575</v>
      </c>
      <c r="ZS333">
        <v>3513</v>
      </c>
      <c r="ZT333">
        <v>1348</v>
      </c>
      <c r="ZU333">
        <v>1</v>
      </c>
      <c r="ZV333">
        <v>2</v>
      </c>
      <c r="ZW333">
        <v>8925</v>
      </c>
      <c r="ZX333">
        <v>17</v>
      </c>
      <c r="ZY333">
        <v>678</v>
      </c>
      <c r="AAA333" s="26"/>
    </row>
    <row r="334" spans="1:703" x14ac:dyDescent="0.25">
      <c r="A334" t="s">
        <v>965</v>
      </c>
      <c r="B334">
        <v>0</v>
      </c>
      <c r="D334">
        <v>689</v>
      </c>
      <c r="E334" t="s">
        <v>679</v>
      </c>
      <c r="F334">
        <v>0</v>
      </c>
      <c r="H334">
        <v>10</v>
      </c>
      <c r="I334" t="s">
        <v>679</v>
      </c>
      <c r="J334">
        <v>0</v>
      </c>
      <c r="L334">
        <v>0</v>
      </c>
      <c r="N334">
        <v>0</v>
      </c>
      <c r="P334">
        <v>0</v>
      </c>
      <c r="R334">
        <v>0</v>
      </c>
      <c r="T334">
        <v>0</v>
      </c>
      <c r="V334">
        <v>0</v>
      </c>
      <c r="X334">
        <v>0</v>
      </c>
      <c r="Z334">
        <v>859</v>
      </c>
      <c r="AA334" t="s">
        <v>679</v>
      </c>
      <c r="AB334">
        <v>338</v>
      </c>
      <c r="AC334" t="s">
        <v>679</v>
      </c>
      <c r="AD334">
        <v>0</v>
      </c>
      <c r="AF334">
        <v>115</v>
      </c>
      <c r="AG334" t="s">
        <v>679</v>
      </c>
      <c r="AH334">
        <v>0</v>
      </c>
      <c r="AJ334">
        <v>8</v>
      </c>
      <c r="AK334" t="s">
        <v>679</v>
      </c>
      <c r="AL334">
        <v>0</v>
      </c>
      <c r="AN334">
        <v>0</v>
      </c>
      <c r="AP334">
        <v>0</v>
      </c>
      <c r="AR334">
        <v>9</v>
      </c>
      <c r="AS334" t="s">
        <v>679</v>
      </c>
      <c r="AT334">
        <v>0</v>
      </c>
      <c r="AV334">
        <v>0</v>
      </c>
      <c r="AX334">
        <v>157</v>
      </c>
      <c r="AY334" t="s">
        <v>679</v>
      </c>
      <c r="AZ334">
        <v>0</v>
      </c>
      <c r="BB334">
        <v>0</v>
      </c>
      <c r="BD334">
        <v>95</v>
      </c>
      <c r="BE334" t="s">
        <v>679</v>
      </c>
      <c r="BF334">
        <v>0</v>
      </c>
      <c r="BH334">
        <v>3</v>
      </c>
      <c r="BI334" t="s">
        <v>679</v>
      </c>
      <c r="BJ334">
        <v>39</v>
      </c>
      <c r="BK334" t="s">
        <v>679</v>
      </c>
      <c r="BL334">
        <v>0</v>
      </c>
      <c r="BN334">
        <v>9</v>
      </c>
      <c r="BO334" t="s">
        <v>679</v>
      </c>
      <c r="BP334">
        <v>166</v>
      </c>
      <c r="BQ334" t="s">
        <v>679</v>
      </c>
      <c r="BR334">
        <v>1</v>
      </c>
      <c r="BS334" t="s">
        <v>679</v>
      </c>
      <c r="BT334">
        <v>0</v>
      </c>
      <c r="BV334">
        <v>216</v>
      </c>
      <c r="BW334" t="s">
        <v>679</v>
      </c>
      <c r="BX334">
        <v>0</v>
      </c>
      <c r="BZ334">
        <v>0</v>
      </c>
      <c r="CB334">
        <v>317</v>
      </c>
      <c r="CC334" t="s">
        <v>679</v>
      </c>
      <c r="CD334">
        <v>20</v>
      </c>
      <c r="CE334" t="s">
        <v>679</v>
      </c>
      <c r="CF334">
        <v>0</v>
      </c>
      <c r="CH334">
        <v>256</v>
      </c>
      <c r="CI334" t="s">
        <v>679</v>
      </c>
      <c r="CJ334">
        <v>0</v>
      </c>
      <c r="CL334">
        <v>0</v>
      </c>
      <c r="CN334">
        <v>5</v>
      </c>
      <c r="CO334" t="s">
        <v>679</v>
      </c>
      <c r="CP334">
        <v>0</v>
      </c>
      <c r="CR334">
        <v>24</v>
      </c>
      <c r="CS334" t="s">
        <v>679</v>
      </c>
      <c r="CT334">
        <v>0</v>
      </c>
      <c r="CV334">
        <v>0</v>
      </c>
      <c r="CX334">
        <v>0</v>
      </c>
      <c r="CZ334">
        <v>9</v>
      </c>
      <c r="DA334" t="s">
        <v>679</v>
      </c>
      <c r="DB334">
        <v>0</v>
      </c>
      <c r="DD334">
        <v>0</v>
      </c>
      <c r="DF334">
        <v>144</v>
      </c>
      <c r="DG334" t="s">
        <v>679</v>
      </c>
      <c r="DH334">
        <v>0</v>
      </c>
      <c r="DJ334">
        <v>0</v>
      </c>
      <c r="DL334">
        <v>0</v>
      </c>
      <c r="DN334">
        <v>11</v>
      </c>
      <c r="DO334" t="s">
        <v>679</v>
      </c>
      <c r="DP334">
        <v>174</v>
      </c>
      <c r="DQ334" t="s">
        <v>679</v>
      </c>
      <c r="DR334">
        <v>0</v>
      </c>
      <c r="DT334">
        <v>0</v>
      </c>
      <c r="DV334">
        <v>0</v>
      </c>
      <c r="DX334">
        <v>3</v>
      </c>
      <c r="DY334" t="s">
        <v>679</v>
      </c>
      <c r="DZ334">
        <v>113</v>
      </c>
      <c r="EA334" t="s">
        <v>679</v>
      </c>
      <c r="EB334">
        <v>0</v>
      </c>
      <c r="ED334">
        <v>0</v>
      </c>
      <c r="EF334">
        <v>80</v>
      </c>
      <c r="EG334" t="s">
        <v>679</v>
      </c>
      <c r="EH334">
        <v>0</v>
      </c>
      <c r="EJ334">
        <v>0</v>
      </c>
      <c r="EL334">
        <v>0</v>
      </c>
      <c r="EN334">
        <v>0</v>
      </c>
      <c r="EP334">
        <v>3</v>
      </c>
      <c r="EQ334" t="s">
        <v>679</v>
      </c>
      <c r="ER334">
        <v>189</v>
      </c>
      <c r="ES334" t="s">
        <v>679</v>
      </c>
      <c r="ET334">
        <v>210</v>
      </c>
      <c r="EU334" t="s">
        <v>679</v>
      </c>
      <c r="EV334">
        <v>563</v>
      </c>
      <c r="EW334" t="s">
        <v>679</v>
      </c>
      <c r="EX334">
        <v>49</v>
      </c>
      <c r="EY334" t="s">
        <v>679</v>
      </c>
      <c r="EZ334">
        <v>0</v>
      </c>
      <c r="FB334">
        <v>1</v>
      </c>
      <c r="FC334" t="s">
        <v>679</v>
      </c>
      <c r="FD334">
        <v>0</v>
      </c>
      <c r="FF334">
        <v>3</v>
      </c>
      <c r="FG334" t="s">
        <v>679</v>
      </c>
      <c r="FH334">
        <v>0</v>
      </c>
      <c r="FJ334">
        <v>21</v>
      </c>
      <c r="FK334" t="s">
        <v>679</v>
      </c>
      <c r="FL334">
        <v>29</v>
      </c>
      <c r="FM334" t="s">
        <v>679</v>
      </c>
      <c r="FN334">
        <v>0</v>
      </c>
      <c r="FP334">
        <v>2</v>
      </c>
      <c r="FQ334" t="s">
        <v>679</v>
      </c>
      <c r="FR334">
        <v>48</v>
      </c>
      <c r="FS334" t="s">
        <v>679</v>
      </c>
      <c r="FT334">
        <v>0</v>
      </c>
      <c r="FV334">
        <v>0</v>
      </c>
      <c r="FX334">
        <v>0</v>
      </c>
      <c r="FZ334">
        <v>0</v>
      </c>
      <c r="GB334">
        <v>7</v>
      </c>
      <c r="GC334" t="s">
        <v>679</v>
      </c>
      <c r="GD334">
        <v>6</v>
      </c>
      <c r="GE334" t="s">
        <v>679</v>
      </c>
      <c r="GF334">
        <v>18</v>
      </c>
      <c r="GG334" t="s">
        <v>679</v>
      </c>
      <c r="GH334">
        <v>0</v>
      </c>
      <c r="GJ334">
        <v>24</v>
      </c>
      <c r="GK334" t="s">
        <v>679</v>
      </c>
      <c r="GL334">
        <v>0</v>
      </c>
      <c r="GN334">
        <v>0</v>
      </c>
      <c r="GP334">
        <v>138</v>
      </c>
      <c r="GQ334" t="s">
        <v>679</v>
      </c>
      <c r="GR334">
        <v>405</v>
      </c>
      <c r="GS334" t="s">
        <v>679</v>
      </c>
      <c r="GT334">
        <v>0</v>
      </c>
      <c r="GV334">
        <v>7</v>
      </c>
      <c r="GW334" t="s">
        <v>679</v>
      </c>
      <c r="GX334">
        <v>0</v>
      </c>
      <c r="GZ334">
        <v>82</v>
      </c>
      <c r="HA334" t="s">
        <v>679</v>
      </c>
      <c r="HB334">
        <v>0</v>
      </c>
      <c r="HD334">
        <v>6</v>
      </c>
      <c r="HE334" t="s">
        <v>679</v>
      </c>
      <c r="HF334">
        <v>0</v>
      </c>
      <c r="HH334">
        <v>0</v>
      </c>
      <c r="HJ334">
        <v>0</v>
      </c>
      <c r="HL334">
        <v>0</v>
      </c>
      <c r="HN334">
        <v>0</v>
      </c>
      <c r="HP334">
        <v>6</v>
      </c>
      <c r="HQ334" t="s">
        <v>679</v>
      </c>
      <c r="HR334">
        <v>0</v>
      </c>
      <c r="HT334">
        <v>0</v>
      </c>
      <c r="HV334">
        <v>0</v>
      </c>
      <c r="HX334">
        <v>0</v>
      </c>
      <c r="HZ334">
        <v>0</v>
      </c>
      <c r="IB334">
        <v>0</v>
      </c>
      <c r="ID334">
        <v>29</v>
      </c>
      <c r="IE334" t="s">
        <v>679</v>
      </c>
      <c r="IF334">
        <v>0</v>
      </c>
      <c r="IH334">
        <v>3</v>
      </c>
      <c r="II334" t="s">
        <v>679</v>
      </c>
      <c r="IJ334">
        <v>0</v>
      </c>
      <c r="IL334">
        <v>180</v>
      </c>
      <c r="IM334" t="s">
        <v>679</v>
      </c>
      <c r="IN334">
        <v>10</v>
      </c>
      <c r="IO334" t="s">
        <v>679</v>
      </c>
      <c r="IP334">
        <v>0</v>
      </c>
      <c r="IR334">
        <v>0</v>
      </c>
      <c r="IT334">
        <v>0</v>
      </c>
      <c r="IV334">
        <v>0</v>
      </c>
      <c r="IX334">
        <v>0</v>
      </c>
      <c r="IZ334">
        <v>20</v>
      </c>
      <c r="JA334" t="s">
        <v>679</v>
      </c>
      <c r="JB334">
        <v>2</v>
      </c>
      <c r="JC334" t="s">
        <v>679</v>
      </c>
      <c r="JD334">
        <v>0</v>
      </c>
      <c r="JF334">
        <v>0</v>
      </c>
      <c r="JH334">
        <v>7</v>
      </c>
      <c r="JI334" t="s">
        <v>679</v>
      </c>
      <c r="JJ334">
        <v>0</v>
      </c>
      <c r="JL334">
        <v>0</v>
      </c>
      <c r="JN334">
        <v>0</v>
      </c>
      <c r="JP334">
        <v>52</v>
      </c>
      <c r="JQ334" t="s">
        <v>679</v>
      </c>
      <c r="JR334">
        <v>0</v>
      </c>
      <c r="JT334">
        <v>30</v>
      </c>
      <c r="JU334" t="s">
        <v>679</v>
      </c>
      <c r="JV334">
        <v>0</v>
      </c>
      <c r="JX334">
        <v>33</v>
      </c>
      <c r="JY334" t="s">
        <v>679</v>
      </c>
      <c r="JZ334">
        <v>0</v>
      </c>
      <c r="KB334">
        <v>5</v>
      </c>
      <c r="KC334" t="s">
        <v>679</v>
      </c>
      <c r="KD334">
        <v>0</v>
      </c>
      <c r="KF334">
        <v>0</v>
      </c>
      <c r="KH334">
        <v>62</v>
      </c>
      <c r="KI334" t="s">
        <v>679</v>
      </c>
      <c r="KJ334">
        <v>0</v>
      </c>
      <c r="KL334">
        <v>0</v>
      </c>
      <c r="KN334">
        <v>25</v>
      </c>
      <c r="KO334" t="s">
        <v>679</v>
      </c>
      <c r="KP334">
        <v>8</v>
      </c>
      <c r="KQ334" t="s">
        <v>679</v>
      </c>
      <c r="KR334">
        <v>0</v>
      </c>
      <c r="KT334">
        <v>131</v>
      </c>
      <c r="KU334" t="s">
        <v>679</v>
      </c>
      <c r="KV334">
        <v>6</v>
      </c>
      <c r="KW334" t="s">
        <v>679</v>
      </c>
      <c r="KX334">
        <v>0</v>
      </c>
      <c r="KZ334">
        <v>0</v>
      </c>
      <c r="LB334">
        <v>74</v>
      </c>
      <c r="LC334" t="s">
        <v>679</v>
      </c>
      <c r="LD334">
        <v>23</v>
      </c>
      <c r="LE334" t="s">
        <v>679</v>
      </c>
      <c r="LF334">
        <v>0</v>
      </c>
      <c r="LH334">
        <v>0</v>
      </c>
      <c r="LJ334">
        <v>0</v>
      </c>
      <c r="LL334">
        <v>240</v>
      </c>
      <c r="LM334" t="s">
        <v>679</v>
      </c>
      <c r="LN334">
        <v>0</v>
      </c>
      <c r="LP334">
        <v>0</v>
      </c>
      <c r="LR334">
        <v>0</v>
      </c>
      <c r="LT334">
        <v>250</v>
      </c>
      <c r="LU334" t="s">
        <v>679</v>
      </c>
      <c r="LV334">
        <v>0</v>
      </c>
      <c r="LX334">
        <v>224</v>
      </c>
      <c r="LY334" t="s">
        <v>679</v>
      </c>
      <c r="LZ334">
        <v>0</v>
      </c>
      <c r="MB334">
        <v>0</v>
      </c>
      <c r="MD334">
        <v>0</v>
      </c>
      <c r="MF334">
        <v>0</v>
      </c>
      <c r="MH334">
        <v>0</v>
      </c>
      <c r="MJ334">
        <v>0</v>
      </c>
      <c r="ML334">
        <v>0</v>
      </c>
      <c r="MN334">
        <v>0</v>
      </c>
      <c r="MP334">
        <v>308</v>
      </c>
      <c r="MQ334" t="s">
        <v>679</v>
      </c>
      <c r="MR334">
        <v>7</v>
      </c>
      <c r="MS334" t="s">
        <v>679</v>
      </c>
      <c r="MT334">
        <v>4</v>
      </c>
      <c r="MU334" t="s">
        <v>679</v>
      </c>
      <c r="MV334">
        <v>1</v>
      </c>
      <c r="MW334" t="s">
        <v>679</v>
      </c>
      <c r="MX334">
        <v>134</v>
      </c>
      <c r="MY334" t="s">
        <v>679</v>
      </c>
      <c r="MZ334">
        <v>0</v>
      </c>
      <c r="NB334">
        <v>311</v>
      </c>
      <c r="NC334" t="s">
        <v>679</v>
      </c>
      <c r="ND334">
        <v>0</v>
      </c>
      <c r="NF334">
        <v>0</v>
      </c>
      <c r="NH334">
        <v>0</v>
      </c>
      <c r="NJ334">
        <v>2</v>
      </c>
      <c r="NK334" t="s">
        <v>679</v>
      </c>
      <c r="NL334">
        <v>0</v>
      </c>
      <c r="NN334">
        <v>0</v>
      </c>
      <c r="NP334">
        <v>10</v>
      </c>
      <c r="NQ334" t="s">
        <v>679</v>
      </c>
      <c r="NR334">
        <v>57</v>
      </c>
      <c r="NS334" t="s">
        <v>679</v>
      </c>
      <c r="NT334">
        <v>0</v>
      </c>
      <c r="NV334">
        <v>42</v>
      </c>
      <c r="NW334" t="s">
        <v>679</v>
      </c>
      <c r="NX334">
        <v>0</v>
      </c>
      <c r="NZ334">
        <v>6</v>
      </c>
      <c r="OA334" t="s">
        <v>679</v>
      </c>
      <c r="OB334">
        <v>0</v>
      </c>
      <c r="OD334">
        <v>0</v>
      </c>
      <c r="OF334">
        <v>33</v>
      </c>
      <c r="OG334" t="s">
        <v>679</v>
      </c>
      <c r="OH334">
        <v>0</v>
      </c>
      <c r="OJ334">
        <v>0</v>
      </c>
      <c r="OL334">
        <v>0</v>
      </c>
      <c r="ON334">
        <v>0</v>
      </c>
      <c r="OP334">
        <v>0</v>
      </c>
      <c r="OR334">
        <v>23</v>
      </c>
      <c r="OS334" t="s">
        <v>679</v>
      </c>
      <c r="OT334">
        <v>0</v>
      </c>
      <c r="OV334">
        <v>265</v>
      </c>
      <c r="OW334" t="s">
        <v>679</v>
      </c>
      <c r="OX334">
        <v>198</v>
      </c>
      <c r="OY334" t="s">
        <v>679</v>
      </c>
      <c r="OZ334">
        <v>0</v>
      </c>
      <c r="PB334">
        <v>22</v>
      </c>
      <c r="PC334" t="s">
        <v>679</v>
      </c>
      <c r="PD334">
        <v>247</v>
      </c>
      <c r="PE334" t="s">
        <v>679</v>
      </c>
      <c r="PF334">
        <v>0</v>
      </c>
      <c r="PH334">
        <v>101</v>
      </c>
      <c r="PI334" t="s">
        <v>679</v>
      </c>
      <c r="PJ334">
        <v>5</v>
      </c>
      <c r="PK334" t="s">
        <v>679</v>
      </c>
      <c r="PL334">
        <v>1682</v>
      </c>
      <c r="PM334" t="s">
        <v>679</v>
      </c>
      <c r="PN334">
        <v>642</v>
      </c>
      <c r="PO334" t="s">
        <v>679</v>
      </c>
      <c r="PP334">
        <v>7</v>
      </c>
      <c r="PQ334" t="s">
        <v>679</v>
      </c>
      <c r="PR334">
        <v>4</v>
      </c>
      <c r="PS334" t="s">
        <v>679</v>
      </c>
      <c r="PT334">
        <v>0</v>
      </c>
      <c r="PV334">
        <v>140</v>
      </c>
      <c r="PW334" t="s">
        <v>679</v>
      </c>
      <c r="PX334">
        <v>8</v>
      </c>
      <c r="PY334" t="s">
        <v>679</v>
      </c>
      <c r="PZ334">
        <v>0</v>
      </c>
      <c r="QB334">
        <v>15</v>
      </c>
      <c r="QC334" t="s">
        <v>679</v>
      </c>
      <c r="QD334">
        <v>0</v>
      </c>
      <c r="QF334">
        <v>0</v>
      </c>
      <c r="QH334">
        <v>6</v>
      </c>
      <c r="QI334" t="s">
        <v>679</v>
      </c>
      <c r="QJ334">
        <v>0</v>
      </c>
      <c r="QL334">
        <v>2166</v>
      </c>
      <c r="QM334" t="s">
        <v>679</v>
      </c>
      <c r="QN334">
        <v>272</v>
      </c>
      <c r="QO334" t="s">
        <v>679</v>
      </c>
      <c r="QP334">
        <v>234</v>
      </c>
      <c r="QQ334" t="s">
        <v>679</v>
      </c>
      <c r="QR334">
        <v>296</v>
      </c>
      <c r="QS334" t="s">
        <v>679</v>
      </c>
      <c r="QT334">
        <v>157</v>
      </c>
      <c r="QU334" t="s">
        <v>679</v>
      </c>
      <c r="QV334">
        <v>44</v>
      </c>
      <c r="QW334" t="s">
        <v>679</v>
      </c>
      <c r="QX334">
        <v>82</v>
      </c>
      <c r="QY334" t="s">
        <v>679</v>
      </c>
      <c r="QZ334">
        <v>173</v>
      </c>
      <c r="RA334" t="s">
        <v>679</v>
      </c>
      <c r="RB334">
        <v>268</v>
      </c>
      <c r="RC334" t="s">
        <v>679</v>
      </c>
      <c r="RD334">
        <v>63</v>
      </c>
      <c r="RE334" t="s">
        <v>679</v>
      </c>
      <c r="RF334">
        <v>82</v>
      </c>
      <c r="RG334" t="s">
        <v>679</v>
      </c>
      <c r="RH334">
        <v>19</v>
      </c>
      <c r="RI334" t="s">
        <v>679</v>
      </c>
      <c r="RJ334">
        <v>210</v>
      </c>
      <c r="RK334" t="s">
        <v>679</v>
      </c>
      <c r="RL334">
        <v>57</v>
      </c>
      <c r="RM334" t="s">
        <v>679</v>
      </c>
      <c r="RN334">
        <v>74</v>
      </c>
      <c r="RO334" t="s">
        <v>679</v>
      </c>
      <c r="RP334">
        <v>15</v>
      </c>
      <c r="RQ334" t="s">
        <v>679</v>
      </c>
      <c r="RR334">
        <v>53</v>
      </c>
      <c r="RS334" t="s">
        <v>679</v>
      </c>
      <c r="RT334">
        <v>1</v>
      </c>
      <c r="RU334" t="s">
        <v>679</v>
      </c>
      <c r="RV334">
        <v>1067</v>
      </c>
      <c r="RW334" t="s">
        <v>679</v>
      </c>
      <c r="RX334">
        <v>316</v>
      </c>
      <c r="RY334" t="s">
        <v>679</v>
      </c>
      <c r="RZ334">
        <v>293</v>
      </c>
      <c r="SA334" t="s">
        <v>679</v>
      </c>
      <c r="SB334">
        <v>253</v>
      </c>
      <c r="SC334" t="s">
        <v>679</v>
      </c>
      <c r="SD334">
        <v>121</v>
      </c>
      <c r="SE334" t="s">
        <v>679</v>
      </c>
      <c r="SF334">
        <v>47</v>
      </c>
      <c r="SG334" t="s">
        <v>679</v>
      </c>
      <c r="SH334">
        <v>386</v>
      </c>
      <c r="SI334" t="s">
        <v>679</v>
      </c>
      <c r="SJ334">
        <v>397</v>
      </c>
      <c r="SK334" t="s">
        <v>679</v>
      </c>
      <c r="SL334">
        <v>179</v>
      </c>
      <c r="SM334" t="s">
        <v>679</v>
      </c>
      <c r="SN334">
        <v>107</v>
      </c>
      <c r="SO334" t="s">
        <v>679</v>
      </c>
      <c r="SP334">
        <v>168</v>
      </c>
      <c r="SQ334" t="s">
        <v>679</v>
      </c>
      <c r="SR334">
        <v>447</v>
      </c>
      <c r="SS334" t="s">
        <v>679</v>
      </c>
      <c r="ST334">
        <v>829</v>
      </c>
      <c r="SU334" t="s">
        <v>679</v>
      </c>
      <c r="SV334">
        <v>60</v>
      </c>
      <c r="SW334" t="s">
        <v>679</v>
      </c>
      <c r="SX334">
        <v>540</v>
      </c>
      <c r="SY334" t="s">
        <v>679</v>
      </c>
      <c r="SZ334">
        <v>392</v>
      </c>
      <c r="TA334" t="s">
        <v>679</v>
      </c>
      <c r="TB334">
        <v>66</v>
      </c>
      <c r="TC334" t="s">
        <v>679</v>
      </c>
      <c r="TD334">
        <v>683</v>
      </c>
      <c r="TE334" t="s">
        <v>679</v>
      </c>
      <c r="TF334">
        <v>567</v>
      </c>
      <c r="TG334" t="s">
        <v>679</v>
      </c>
      <c r="TH334">
        <v>255</v>
      </c>
      <c r="TI334" t="s">
        <v>679</v>
      </c>
      <c r="TJ334">
        <v>10</v>
      </c>
      <c r="TK334" t="s">
        <v>679</v>
      </c>
      <c r="TL334">
        <v>24</v>
      </c>
      <c r="TM334" t="s">
        <v>679</v>
      </c>
      <c r="TN334">
        <v>307</v>
      </c>
      <c r="TO334" t="s">
        <v>679</v>
      </c>
      <c r="TP334">
        <v>433</v>
      </c>
      <c r="TQ334" t="s">
        <v>679</v>
      </c>
      <c r="TR334">
        <v>49</v>
      </c>
      <c r="TS334" t="s">
        <v>679</v>
      </c>
      <c r="TT334">
        <v>373</v>
      </c>
      <c r="TU334" t="s">
        <v>679</v>
      </c>
      <c r="TV334">
        <v>0</v>
      </c>
      <c r="TX334">
        <v>149</v>
      </c>
      <c r="TY334" t="s">
        <v>679</v>
      </c>
      <c r="TZ334">
        <v>0</v>
      </c>
      <c r="UB334">
        <v>124</v>
      </c>
      <c r="UC334" t="s">
        <v>679</v>
      </c>
      <c r="UD334">
        <v>114</v>
      </c>
      <c r="UE334" t="s">
        <v>679</v>
      </c>
      <c r="UF334">
        <v>0</v>
      </c>
      <c r="UH334">
        <v>95</v>
      </c>
      <c r="UI334" t="s">
        <v>679</v>
      </c>
      <c r="UJ334">
        <v>302</v>
      </c>
      <c r="UK334" t="s">
        <v>679</v>
      </c>
      <c r="UL334">
        <v>620</v>
      </c>
      <c r="UM334" t="s">
        <v>679</v>
      </c>
      <c r="UN334">
        <v>508</v>
      </c>
      <c r="UO334" t="s">
        <v>679</v>
      </c>
      <c r="UP334">
        <v>149</v>
      </c>
      <c r="UQ334" t="s">
        <v>679</v>
      </c>
      <c r="UR334">
        <v>203</v>
      </c>
      <c r="US334" t="s">
        <v>679</v>
      </c>
      <c r="UT334">
        <v>3</v>
      </c>
      <c r="UU334" t="s">
        <v>679</v>
      </c>
      <c r="UV334">
        <v>30</v>
      </c>
      <c r="UW334" t="s">
        <v>679</v>
      </c>
      <c r="UX334">
        <v>120</v>
      </c>
      <c r="UY334" t="s">
        <v>679</v>
      </c>
      <c r="UZ334">
        <v>261</v>
      </c>
      <c r="VA334" t="s">
        <v>679</v>
      </c>
      <c r="VB334">
        <v>150</v>
      </c>
      <c r="VC334" t="s">
        <v>679</v>
      </c>
      <c r="VD334">
        <v>114</v>
      </c>
      <c r="VE334" t="s">
        <v>679</v>
      </c>
      <c r="VF334">
        <v>4</v>
      </c>
      <c r="VG334" t="s">
        <v>679</v>
      </c>
      <c r="VH334">
        <v>22</v>
      </c>
      <c r="VI334" t="s">
        <v>679</v>
      </c>
      <c r="VJ334">
        <v>87</v>
      </c>
      <c r="VK334" t="s">
        <v>679</v>
      </c>
      <c r="VL334">
        <v>11</v>
      </c>
      <c r="VM334" t="s">
        <v>679</v>
      </c>
      <c r="VN334">
        <v>0</v>
      </c>
      <c r="VP334">
        <v>16</v>
      </c>
      <c r="VQ334" t="s">
        <v>679</v>
      </c>
      <c r="VR334">
        <v>20</v>
      </c>
      <c r="VS334" t="s">
        <v>679</v>
      </c>
      <c r="VT334">
        <v>63</v>
      </c>
      <c r="VU334" t="s">
        <v>679</v>
      </c>
      <c r="VV334">
        <v>13</v>
      </c>
      <c r="VW334" t="s">
        <v>679</v>
      </c>
      <c r="VX334">
        <v>4</v>
      </c>
      <c r="VY334" t="s">
        <v>679</v>
      </c>
      <c r="VZ334">
        <v>39</v>
      </c>
      <c r="WA334" t="s">
        <v>679</v>
      </c>
      <c r="WB334">
        <v>810</v>
      </c>
      <c r="WC334" t="s">
        <v>679</v>
      </c>
      <c r="WD334">
        <v>833</v>
      </c>
      <c r="WE334" t="s">
        <v>679</v>
      </c>
      <c r="WF334">
        <v>154</v>
      </c>
      <c r="WG334" t="s">
        <v>679</v>
      </c>
      <c r="WH334">
        <v>407</v>
      </c>
      <c r="WI334" t="s">
        <v>679</v>
      </c>
      <c r="WJ334">
        <v>182</v>
      </c>
      <c r="WK334" t="s">
        <v>679</v>
      </c>
      <c r="WL334">
        <v>39</v>
      </c>
      <c r="WM334" t="s">
        <v>679</v>
      </c>
      <c r="WN334">
        <v>191</v>
      </c>
      <c r="WO334" t="s">
        <v>679</v>
      </c>
      <c r="WP334">
        <v>179</v>
      </c>
      <c r="WQ334" t="s">
        <v>679</v>
      </c>
      <c r="WR334">
        <v>0</v>
      </c>
      <c r="WT334">
        <v>82</v>
      </c>
      <c r="WU334" t="s">
        <v>679</v>
      </c>
      <c r="WV334">
        <v>1747</v>
      </c>
      <c r="WW334" t="s">
        <v>679</v>
      </c>
      <c r="WX334">
        <v>2825</v>
      </c>
      <c r="WY334" t="s">
        <v>679</v>
      </c>
      <c r="WZ334">
        <v>120</v>
      </c>
      <c r="XA334" t="s">
        <v>679</v>
      </c>
      <c r="XB334">
        <v>1</v>
      </c>
      <c r="XC334" t="s">
        <v>679</v>
      </c>
      <c r="XD334">
        <v>6</v>
      </c>
      <c r="XE334" t="s">
        <v>679</v>
      </c>
      <c r="XF334">
        <v>4412</v>
      </c>
      <c r="XG334" t="s">
        <v>679</v>
      </c>
      <c r="XH334">
        <v>222</v>
      </c>
      <c r="XI334" t="s">
        <v>679</v>
      </c>
      <c r="XJ334">
        <v>114</v>
      </c>
      <c r="XK334" t="s">
        <v>679</v>
      </c>
      <c r="XL334">
        <v>65</v>
      </c>
      <c r="XM334" t="s">
        <v>679</v>
      </c>
      <c r="XN334">
        <v>7</v>
      </c>
      <c r="XO334" t="s">
        <v>679</v>
      </c>
      <c r="XP334">
        <v>16</v>
      </c>
      <c r="XQ334" t="s">
        <v>679</v>
      </c>
      <c r="XR334">
        <v>1638</v>
      </c>
      <c r="XS334" t="s">
        <v>679</v>
      </c>
      <c r="XT334">
        <v>3</v>
      </c>
      <c r="XU334" t="s">
        <v>679</v>
      </c>
      <c r="XV334">
        <v>79</v>
      </c>
      <c r="XW334" t="s">
        <v>679</v>
      </c>
      <c r="XX334">
        <v>29</v>
      </c>
      <c r="XY334" t="s">
        <v>679</v>
      </c>
      <c r="XZ334">
        <v>38</v>
      </c>
      <c r="YA334" t="s">
        <v>679</v>
      </c>
      <c r="YB334">
        <v>39</v>
      </c>
      <c r="YC334" t="s">
        <v>679</v>
      </c>
      <c r="YD334">
        <v>0</v>
      </c>
      <c r="YF334">
        <v>256</v>
      </c>
      <c r="YG334" t="s">
        <v>679</v>
      </c>
      <c r="YH334">
        <v>563</v>
      </c>
      <c r="YI334" t="s">
        <v>679</v>
      </c>
      <c r="YJ334">
        <v>318</v>
      </c>
      <c r="YK334" t="s">
        <v>679</v>
      </c>
      <c r="YL334">
        <v>16</v>
      </c>
      <c r="YM334" t="s">
        <v>679</v>
      </c>
      <c r="YN334">
        <v>229</v>
      </c>
      <c r="YO334" t="s">
        <v>679</v>
      </c>
      <c r="YP334">
        <v>33</v>
      </c>
      <c r="YQ334" t="s">
        <v>679</v>
      </c>
      <c r="YR334">
        <v>0</v>
      </c>
      <c r="YT334">
        <v>0</v>
      </c>
      <c r="YV334">
        <v>42890</v>
      </c>
      <c r="YW334" t="e">
        <v>#N/A</v>
      </c>
      <c r="YY334">
        <v>28952</v>
      </c>
      <c r="YZ334">
        <v>1494</v>
      </c>
      <c r="ZA334">
        <v>10386</v>
      </c>
      <c r="ZB334">
        <v>13938</v>
      </c>
      <c r="ZC334">
        <v>9213</v>
      </c>
      <c r="ZD334">
        <v>35</v>
      </c>
      <c r="ZE334">
        <v>16600</v>
      </c>
      <c r="ZF334">
        <v>12345</v>
      </c>
      <c r="ZG334">
        <v>856</v>
      </c>
      <c r="ZH334">
        <v>157</v>
      </c>
      <c r="ZI334">
        <v>10069</v>
      </c>
      <c r="ZJ334">
        <v>9370</v>
      </c>
      <c r="ZK334">
        <v>3125</v>
      </c>
      <c r="ZL334">
        <v>10183</v>
      </c>
      <c r="ZM334">
        <v>7455</v>
      </c>
      <c r="ZN334">
        <v>2566</v>
      </c>
      <c r="ZO334">
        <v>28384</v>
      </c>
      <c r="ZP334">
        <v>467</v>
      </c>
      <c r="ZQ334">
        <v>3995</v>
      </c>
      <c r="ZR334">
        <v>615</v>
      </c>
      <c r="ZS334">
        <v>1153</v>
      </c>
      <c r="ZT334">
        <v>714</v>
      </c>
      <c r="ZU334">
        <v>157</v>
      </c>
      <c r="ZV334">
        <v>10</v>
      </c>
      <c r="ZW334">
        <v>6815</v>
      </c>
      <c r="ZX334">
        <v>114</v>
      </c>
      <c r="ZY334">
        <v>1644</v>
      </c>
      <c r="AAA334" s="26"/>
    </row>
    <row r="335" spans="1:703" x14ac:dyDescent="0.25">
      <c r="A335" t="s">
        <v>966</v>
      </c>
      <c r="B335">
        <v>0</v>
      </c>
      <c r="D335">
        <v>216</v>
      </c>
      <c r="E335" t="s">
        <v>679</v>
      </c>
      <c r="F335">
        <v>0</v>
      </c>
      <c r="H335">
        <v>0</v>
      </c>
      <c r="J335">
        <v>0</v>
      </c>
      <c r="L335">
        <v>0</v>
      </c>
      <c r="N335">
        <v>0</v>
      </c>
      <c r="P335">
        <v>0</v>
      </c>
      <c r="R335">
        <v>0</v>
      </c>
      <c r="T335">
        <v>0</v>
      </c>
      <c r="V335">
        <v>0</v>
      </c>
      <c r="X335">
        <v>0</v>
      </c>
      <c r="Z335">
        <v>14</v>
      </c>
      <c r="AA335" t="s">
        <v>679</v>
      </c>
      <c r="AB335">
        <v>93</v>
      </c>
      <c r="AC335" t="s">
        <v>679</v>
      </c>
      <c r="AD335">
        <v>0</v>
      </c>
      <c r="AF335">
        <v>94</v>
      </c>
      <c r="AG335" t="s">
        <v>679</v>
      </c>
      <c r="AH335">
        <v>0</v>
      </c>
      <c r="AJ335">
        <v>10</v>
      </c>
      <c r="AK335" t="s">
        <v>679</v>
      </c>
      <c r="AL335">
        <v>0</v>
      </c>
      <c r="AN335">
        <v>36</v>
      </c>
      <c r="AO335" t="s">
        <v>679</v>
      </c>
      <c r="AP335">
        <v>0</v>
      </c>
      <c r="AR335">
        <v>0</v>
      </c>
      <c r="AT335">
        <v>0</v>
      </c>
      <c r="AV335">
        <v>59</v>
      </c>
      <c r="AW335" t="s">
        <v>679</v>
      </c>
      <c r="AX335">
        <v>0</v>
      </c>
      <c r="AZ335">
        <v>0</v>
      </c>
      <c r="BB335">
        <v>0</v>
      </c>
      <c r="BD335">
        <v>0</v>
      </c>
      <c r="BF335">
        <v>0</v>
      </c>
      <c r="BH335">
        <v>1</v>
      </c>
      <c r="BI335" t="s">
        <v>679</v>
      </c>
      <c r="BJ335">
        <v>36</v>
      </c>
      <c r="BK335" t="s">
        <v>679</v>
      </c>
      <c r="BL335">
        <v>0</v>
      </c>
      <c r="BN335">
        <v>10</v>
      </c>
      <c r="BO335" t="s">
        <v>679</v>
      </c>
      <c r="BP335">
        <v>20</v>
      </c>
      <c r="BQ335" t="s">
        <v>679</v>
      </c>
      <c r="BR335">
        <v>0</v>
      </c>
      <c r="BT335">
        <v>0</v>
      </c>
      <c r="BV335">
        <v>5</v>
      </c>
      <c r="BW335" t="s">
        <v>679</v>
      </c>
      <c r="BX335">
        <v>39</v>
      </c>
      <c r="BY335" t="s">
        <v>679</v>
      </c>
      <c r="BZ335">
        <v>6</v>
      </c>
      <c r="CA335" t="s">
        <v>679</v>
      </c>
      <c r="CB335">
        <v>7</v>
      </c>
      <c r="CC335" t="s">
        <v>679</v>
      </c>
      <c r="CD335">
        <v>0</v>
      </c>
      <c r="CF335">
        <v>0</v>
      </c>
      <c r="CH335">
        <v>15</v>
      </c>
      <c r="CI335" t="s">
        <v>679</v>
      </c>
      <c r="CJ335">
        <v>0</v>
      </c>
      <c r="CL335">
        <v>0</v>
      </c>
      <c r="CN335">
        <v>0</v>
      </c>
      <c r="CP335">
        <v>0</v>
      </c>
      <c r="CR335">
        <v>0</v>
      </c>
      <c r="CT335">
        <v>0</v>
      </c>
      <c r="CV335">
        <v>0</v>
      </c>
      <c r="CX335">
        <v>0</v>
      </c>
      <c r="CZ335">
        <v>4</v>
      </c>
      <c r="DA335" t="s">
        <v>679</v>
      </c>
      <c r="DB335">
        <v>0</v>
      </c>
      <c r="DD335">
        <v>0</v>
      </c>
      <c r="DF335">
        <v>629</v>
      </c>
      <c r="DG335" t="s">
        <v>679</v>
      </c>
      <c r="DH335">
        <v>11</v>
      </c>
      <c r="DI335" t="s">
        <v>679</v>
      </c>
      <c r="DJ335">
        <v>0</v>
      </c>
      <c r="DL335">
        <v>0</v>
      </c>
      <c r="DN335">
        <v>0</v>
      </c>
      <c r="DP335">
        <v>30</v>
      </c>
      <c r="DQ335" t="s">
        <v>679</v>
      </c>
      <c r="DR335">
        <v>169</v>
      </c>
      <c r="DS335" t="s">
        <v>679</v>
      </c>
      <c r="DT335">
        <v>36</v>
      </c>
      <c r="DU335" t="s">
        <v>679</v>
      </c>
      <c r="DV335">
        <v>0</v>
      </c>
      <c r="DX335">
        <v>0</v>
      </c>
      <c r="DZ335">
        <v>167</v>
      </c>
      <c r="EA335" t="s">
        <v>679</v>
      </c>
      <c r="EB335">
        <v>29</v>
      </c>
      <c r="EC335" t="s">
        <v>679</v>
      </c>
      <c r="ED335">
        <v>11</v>
      </c>
      <c r="EE335" t="s">
        <v>679</v>
      </c>
      <c r="EF335">
        <v>0</v>
      </c>
      <c r="EH335">
        <v>0</v>
      </c>
      <c r="EJ335">
        <v>0</v>
      </c>
      <c r="EL335">
        <v>0</v>
      </c>
      <c r="EN335">
        <v>0</v>
      </c>
      <c r="EP335">
        <v>14</v>
      </c>
      <c r="EQ335" t="s">
        <v>679</v>
      </c>
      <c r="ER335">
        <v>198</v>
      </c>
      <c r="ES335" t="s">
        <v>679</v>
      </c>
      <c r="ET335">
        <v>52</v>
      </c>
      <c r="EU335" t="s">
        <v>679</v>
      </c>
      <c r="EV335">
        <v>0</v>
      </c>
      <c r="EX335">
        <v>3</v>
      </c>
      <c r="EY335" t="s">
        <v>679</v>
      </c>
      <c r="EZ335">
        <v>0</v>
      </c>
      <c r="FB335">
        <v>0</v>
      </c>
      <c r="FD335">
        <v>106</v>
      </c>
      <c r="FE335" t="s">
        <v>679</v>
      </c>
      <c r="FF335">
        <v>83</v>
      </c>
      <c r="FG335" t="s">
        <v>679</v>
      </c>
      <c r="FH335">
        <v>120</v>
      </c>
      <c r="FI335" t="s">
        <v>679</v>
      </c>
      <c r="FJ335">
        <v>0</v>
      </c>
      <c r="FL335">
        <v>0</v>
      </c>
      <c r="FN335">
        <v>0</v>
      </c>
      <c r="FP335">
        <v>0</v>
      </c>
      <c r="FR335">
        <v>81</v>
      </c>
      <c r="FS335" t="s">
        <v>679</v>
      </c>
      <c r="FT335">
        <v>134</v>
      </c>
      <c r="FU335" t="s">
        <v>679</v>
      </c>
      <c r="FV335">
        <v>0</v>
      </c>
      <c r="FX335">
        <v>95</v>
      </c>
      <c r="FY335" t="s">
        <v>679</v>
      </c>
      <c r="FZ335">
        <v>0</v>
      </c>
      <c r="GB335">
        <v>0</v>
      </c>
      <c r="GD335">
        <v>6</v>
      </c>
      <c r="GE335" t="s">
        <v>679</v>
      </c>
      <c r="GF335">
        <v>138</v>
      </c>
      <c r="GG335" t="s">
        <v>679</v>
      </c>
      <c r="GH335">
        <v>11</v>
      </c>
      <c r="GI335" t="s">
        <v>679</v>
      </c>
      <c r="GJ335">
        <v>90</v>
      </c>
      <c r="GK335" t="s">
        <v>679</v>
      </c>
      <c r="GL335">
        <v>0</v>
      </c>
      <c r="GN335">
        <v>0</v>
      </c>
      <c r="GP335">
        <v>437</v>
      </c>
      <c r="GQ335" t="s">
        <v>679</v>
      </c>
      <c r="GR335">
        <v>0</v>
      </c>
      <c r="GT335">
        <v>0</v>
      </c>
      <c r="GV335">
        <v>0</v>
      </c>
      <c r="GX335">
        <v>0</v>
      </c>
      <c r="GZ335">
        <v>210</v>
      </c>
      <c r="HA335" t="s">
        <v>679</v>
      </c>
      <c r="HB335">
        <v>0</v>
      </c>
      <c r="HD335">
        <v>0</v>
      </c>
      <c r="HF335">
        <v>7</v>
      </c>
      <c r="HG335" t="s">
        <v>679</v>
      </c>
      <c r="HH335">
        <v>0</v>
      </c>
      <c r="HJ335">
        <v>0</v>
      </c>
      <c r="HL335">
        <v>0</v>
      </c>
      <c r="HN335">
        <v>40</v>
      </c>
      <c r="HO335" t="s">
        <v>679</v>
      </c>
      <c r="HP335">
        <v>0</v>
      </c>
      <c r="HR335">
        <v>0</v>
      </c>
      <c r="HT335">
        <v>298</v>
      </c>
      <c r="HU335" t="s">
        <v>679</v>
      </c>
      <c r="HV335">
        <v>7</v>
      </c>
      <c r="HW335" t="s">
        <v>679</v>
      </c>
      <c r="HX335">
        <v>90</v>
      </c>
      <c r="HY335" t="s">
        <v>679</v>
      </c>
      <c r="HZ335">
        <v>0</v>
      </c>
      <c r="IB335">
        <v>0</v>
      </c>
      <c r="ID335">
        <v>0</v>
      </c>
      <c r="IF335">
        <v>121</v>
      </c>
      <c r="IG335" t="s">
        <v>679</v>
      </c>
      <c r="IH335">
        <v>6</v>
      </c>
      <c r="II335" t="s">
        <v>679</v>
      </c>
      <c r="IJ335">
        <v>0</v>
      </c>
      <c r="IL335">
        <v>2</v>
      </c>
      <c r="IM335" t="s">
        <v>679</v>
      </c>
      <c r="IN335">
        <v>0</v>
      </c>
      <c r="IP335">
        <v>0</v>
      </c>
      <c r="IR335">
        <v>0</v>
      </c>
      <c r="IT335">
        <v>0</v>
      </c>
      <c r="IV335">
        <v>2762</v>
      </c>
      <c r="IW335" t="s">
        <v>679</v>
      </c>
      <c r="IX335">
        <v>0</v>
      </c>
      <c r="IZ335">
        <v>0</v>
      </c>
      <c r="JB335">
        <v>12</v>
      </c>
      <c r="JC335" t="s">
        <v>679</v>
      </c>
      <c r="JD335">
        <v>0</v>
      </c>
      <c r="JF335">
        <v>0</v>
      </c>
      <c r="JH335">
        <v>4</v>
      </c>
      <c r="JI335" t="s">
        <v>679</v>
      </c>
      <c r="JJ335">
        <v>0</v>
      </c>
      <c r="JL335">
        <v>0</v>
      </c>
      <c r="JN335">
        <v>0</v>
      </c>
      <c r="JP335">
        <v>149</v>
      </c>
      <c r="JQ335" t="s">
        <v>679</v>
      </c>
      <c r="JR335">
        <v>0</v>
      </c>
      <c r="JT335">
        <v>0</v>
      </c>
      <c r="JV335">
        <v>0</v>
      </c>
      <c r="JX335">
        <v>0</v>
      </c>
      <c r="JZ335">
        <v>0</v>
      </c>
      <c r="KB335">
        <v>0</v>
      </c>
      <c r="KD335">
        <v>0</v>
      </c>
      <c r="KF335">
        <v>0</v>
      </c>
      <c r="KH335">
        <v>122</v>
      </c>
      <c r="KI335" t="s">
        <v>679</v>
      </c>
      <c r="KJ335">
        <v>151</v>
      </c>
      <c r="KK335" t="s">
        <v>679</v>
      </c>
      <c r="KL335">
        <v>0</v>
      </c>
      <c r="KN335">
        <v>9</v>
      </c>
      <c r="KO335" t="s">
        <v>679</v>
      </c>
      <c r="KP335">
        <v>169</v>
      </c>
      <c r="KQ335" t="s">
        <v>679</v>
      </c>
      <c r="KR335">
        <v>0</v>
      </c>
      <c r="KT335">
        <v>0</v>
      </c>
      <c r="KV335">
        <v>33</v>
      </c>
      <c r="KW335" t="s">
        <v>679</v>
      </c>
      <c r="KX335">
        <v>0</v>
      </c>
      <c r="KZ335">
        <v>0</v>
      </c>
      <c r="LB335">
        <v>0</v>
      </c>
      <c r="LD335">
        <v>10</v>
      </c>
      <c r="LE335" t="s">
        <v>679</v>
      </c>
      <c r="LF335">
        <v>0</v>
      </c>
      <c r="LH335">
        <v>352</v>
      </c>
      <c r="LI335" t="s">
        <v>679</v>
      </c>
      <c r="LJ335">
        <v>709</v>
      </c>
      <c r="LK335" t="s">
        <v>679</v>
      </c>
      <c r="LL335">
        <v>2894</v>
      </c>
      <c r="LM335" t="s">
        <v>679</v>
      </c>
      <c r="LN335">
        <v>0</v>
      </c>
      <c r="LP335">
        <v>0</v>
      </c>
      <c r="LR335">
        <v>0</v>
      </c>
      <c r="LT335">
        <v>16</v>
      </c>
      <c r="LU335" t="s">
        <v>679</v>
      </c>
      <c r="LV335">
        <v>0</v>
      </c>
      <c r="LX335">
        <v>328</v>
      </c>
      <c r="LY335" t="s">
        <v>679</v>
      </c>
      <c r="LZ335">
        <v>88</v>
      </c>
      <c r="MA335" t="s">
        <v>679</v>
      </c>
      <c r="MB335">
        <v>0</v>
      </c>
      <c r="MD335">
        <v>0</v>
      </c>
      <c r="MF335">
        <v>0</v>
      </c>
      <c r="MH335">
        <v>311</v>
      </c>
      <c r="MI335" t="s">
        <v>679</v>
      </c>
      <c r="MJ335">
        <v>324</v>
      </c>
      <c r="MK335" t="s">
        <v>679</v>
      </c>
      <c r="ML335">
        <v>0</v>
      </c>
      <c r="MN335">
        <v>5</v>
      </c>
      <c r="MO335" t="s">
        <v>679</v>
      </c>
      <c r="MP335">
        <v>154</v>
      </c>
      <c r="MQ335" t="s">
        <v>679</v>
      </c>
      <c r="MR335">
        <v>0</v>
      </c>
      <c r="MT335">
        <v>0</v>
      </c>
      <c r="MV335">
        <v>0</v>
      </c>
      <c r="MX335">
        <v>2</v>
      </c>
      <c r="MY335" t="s">
        <v>679</v>
      </c>
      <c r="MZ335">
        <v>0</v>
      </c>
      <c r="NB335">
        <v>130</v>
      </c>
      <c r="NC335" t="s">
        <v>679</v>
      </c>
      <c r="ND335">
        <v>0</v>
      </c>
      <c r="NF335">
        <v>0</v>
      </c>
      <c r="NH335">
        <v>263</v>
      </c>
      <c r="NI335" t="s">
        <v>679</v>
      </c>
      <c r="NJ335">
        <v>52</v>
      </c>
      <c r="NK335" t="s">
        <v>679</v>
      </c>
      <c r="NL335">
        <v>16</v>
      </c>
      <c r="NM335" t="s">
        <v>679</v>
      </c>
      <c r="NN335">
        <v>416</v>
      </c>
      <c r="NO335" t="s">
        <v>679</v>
      </c>
      <c r="NP335">
        <v>0</v>
      </c>
      <c r="NR335">
        <v>193</v>
      </c>
      <c r="NS335" t="s">
        <v>679</v>
      </c>
      <c r="NT335">
        <v>0</v>
      </c>
      <c r="NV335">
        <v>49</v>
      </c>
      <c r="NW335" t="s">
        <v>679</v>
      </c>
      <c r="NX335">
        <v>1</v>
      </c>
      <c r="NY335" t="s">
        <v>679</v>
      </c>
      <c r="NZ335">
        <v>33</v>
      </c>
      <c r="OA335" t="s">
        <v>679</v>
      </c>
      <c r="OB335">
        <v>0</v>
      </c>
      <c r="OD335">
        <v>0</v>
      </c>
      <c r="OF335">
        <v>1921</v>
      </c>
      <c r="OG335" t="s">
        <v>679</v>
      </c>
      <c r="OH335">
        <v>0</v>
      </c>
      <c r="OJ335">
        <v>2</v>
      </c>
      <c r="OK335" t="s">
        <v>679</v>
      </c>
      <c r="OL335">
        <v>0</v>
      </c>
      <c r="ON335">
        <v>239</v>
      </c>
      <c r="OO335" t="s">
        <v>679</v>
      </c>
      <c r="OP335">
        <v>0</v>
      </c>
      <c r="OR335">
        <v>148</v>
      </c>
      <c r="OS335" t="s">
        <v>679</v>
      </c>
      <c r="OT335">
        <v>263</v>
      </c>
      <c r="OU335" t="s">
        <v>679</v>
      </c>
      <c r="OV335">
        <v>443</v>
      </c>
      <c r="OW335" t="s">
        <v>679</v>
      </c>
      <c r="OX335">
        <v>26</v>
      </c>
      <c r="OY335" t="s">
        <v>679</v>
      </c>
      <c r="OZ335">
        <v>0</v>
      </c>
      <c r="PB335">
        <v>6</v>
      </c>
      <c r="PC335" t="s">
        <v>679</v>
      </c>
      <c r="PD335">
        <v>190</v>
      </c>
      <c r="PE335" t="s">
        <v>679</v>
      </c>
      <c r="PF335">
        <v>0</v>
      </c>
      <c r="PH335">
        <v>106</v>
      </c>
      <c r="PI335" t="s">
        <v>679</v>
      </c>
      <c r="PJ335">
        <v>0</v>
      </c>
      <c r="PL335">
        <v>433</v>
      </c>
      <c r="PM335" t="s">
        <v>679</v>
      </c>
      <c r="PN335">
        <v>0</v>
      </c>
      <c r="PP335">
        <v>48</v>
      </c>
      <c r="PQ335" t="s">
        <v>679</v>
      </c>
      <c r="PR335">
        <v>0</v>
      </c>
      <c r="PT335">
        <v>34</v>
      </c>
      <c r="PU335" t="s">
        <v>679</v>
      </c>
      <c r="PV335">
        <v>430</v>
      </c>
      <c r="PW335" t="s">
        <v>679</v>
      </c>
      <c r="PX335">
        <v>1</v>
      </c>
      <c r="PY335" t="s">
        <v>679</v>
      </c>
      <c r="PZ335">
        <v>0</v>
      </c>
      <c r="QB335">
        <v>0</v>
      </c>
      <c r="QD335">
        <v>0</v>
      </c>
      <c r="QF335">
        <v>15</v>
      </c>
      <c r="QG335" t="s">
        <v>679</v>
      </c>
      <c r="QH335">
        <v>0</v>
      </c>
      <c r="QJ335">
        <v>7</v>
      </c>
      <c r="QK335" t="s">
        <v>679</v>
      </c>
      <c r="QL335">
        <v>467</v>
      </c>
      <c r="QM335" t="s">
        <v>679</v>
      </c>
      <c r="QN335">
        <v>19</v>
      </c>
      <c r="QO335" t="s">
        <v>679</v>
      </c>
      <c r="QP335">
        <v>71</v>
      </c>
      <c r="QQ335" t="s">
        <v>679</v>
      </c>
      <c r="QR335">
        <v>196</v>
      </c>
      <c r="QS335" t="s">
        <v>679</v>
      </c>
      <c r="QT335">
        <v>119</v>
      </c>
      <c r="QU335" t="s">
        <v>679</v>
      </c>
      <c r="QV335">
        <v>11</v>
      </c>
      <c r="QW335" t="s">
        <v>679</v>
      </c>
      <c r="QX335">
        <v>34</v>
      </c>
      <c r="QY335" t="s">
        <v>679</v>
      </c>
      <c r="QZ335">
        <v>155</v>
      </c>
      <c r="RA335" t="s">
        <v>679</v>
      </c>
      <c r="RB335">
        <v>11</v>
      </c>
      <c r="RC335" t="s">
        <v>679</v>
      </c>
      <c r="RD335">
        <v>46</v>
      </c>
      <c r="RE335" t="s">
        <v>679</v>
      </c>
      <c r="RF335">
        <v>14</v>
      </c>
      <c r="RG335" t="s">
        <v>679</v>
      </c>
      <c r="RH335">
        <v>90</v>
      </c>
      <c r="RI335" t="s">
        <v>679</v>
      </c>
      <c r="RJ335">
        <v>180</v>
      </c>
      <c r="RK335" t="s">
        <v>679</v>
      </c>
      <c r="RL335">
        <v>19</v>
      </c>
      <c r="RM335" t="s">
        <v>679</v>
      </c>
      <c r="RN335">
        <v>159</v>
      </c>
      <c r="RO335" t="s">
        <v>679</v>
      </c>
      <c r="RP335">
        <v>7</v>
      </c>
      <c r="RQ335" t="s">
        <v>679</v>
      </c>
      <c r="RR335">
        <v>18</v>
      </c>
      <c r="RS335" t="s">
        <v>679</v>
      </c>
      <c r="RT335">
        <v>20</v>
      </c>
      <c r="RU335" t="s">
        <v>679</v>
      </c>
      <c r="RV335">
        <v>872</v>
      </c>
      <c r="RW335" t="s">
        <v>679</v>
      </c>
      <c r="RX335">
        <v>118</v>
      </c>
      <c r="RY335" t="s">
        <v>679</v>
      </c>
      <c r="RZ335">
        <v>144</v>
      </c>
      <c r="SA335" t="s">
        <v>679</v>
      </c>
      <c r="SB335">
        <v>151</v>
      </c>
      <c r="SC335" t="s">
        <v>679</v>
      </c>
      <c r="SD335">
        <v>52</v>
      </c>
      <c r="SE335" t="s">
        <v>679</v>
      </c>
      <c r="SF335">
        <v>32</v>
      </c>
      <c r="SG335" t="s">
        <v>679</v>
      </c>
      <c r="SH335">
        <v>321</v>
      </c>
      <c r="SI335" t="s">
        <v>679</v>
      </c>
      <c r="SJ335">
        <v>252</v>
      </c>
      <c r="SK335" t="s">
        <v>679</v>
      </c>
      <c r="SL335">
        <v>55</v>
      </c>
      <c r="SM335" t="s">
        <v>679</v>
      </c>
      <c r="SN335">
        <v>20</v>
      </c>
      <c r="SO335" t="s">
        <v>679</v>
      </c>
      <c r="SP335">
        <v>70</v>
      </c>
      <c r="SQ335" t="s">
        <v>679</v>
      </c>
      <c r="SR335">
        <v>413</v>
      </c>
      <c r="SS335" t="s">
        <v>679</v>
      </c>
      <c r="ST335">
        <v>92</v>
      </c>
      <c r="SU335" t="s">
        <v>679</v>
      </c>
      <c r="SV335">
        <v>18</v>
      </c>
      <c r="SW335" t="s">
        <v>679</v>
      </c>
      <c r="SX335">
        <v>250</v>
      </c>
      <c r="SY335" t="s">
        <v>679</v>
      </c>
      <c r="SZ335">
        <v>231</v>
      </c>
      <c r="TA335" t="s">
        <v>679</v>
      </c>
      <c r="TB335">
        <v>65</v>
      </c>
      <c r="TC335" t="s">
        <v>679</v>
      </c>
      <c r="TD335">
        <v>62</v>
      </c>
      <c r="TE335" t="s">
        <v>679</v>
      </c>
      <c r="TF335">
        <v>2</v>
      </c>
      <c r="TG335" t="s">
        <v>679</v>
      </c>
      <c r="TH335">
        <v>178</v>
      </c>
      <c r="TI335" t="s">
        <v>679</v>
      </c>
      <c r="TJ335">
        <v>3</v>
      </c>
      <c r="TK335" t="s">
        <v>679</v>
      </c>
      <c r="TL335">
        <v>4</v>
      </c>
      <c r="TM335" t="s">
        <v>679</v>
      </c>
      <c r="TN335">
        <v>2</v>
      </c>
      <c r="TO335" t="s">
        <v>679</v>
      </c>
      <c r="TP335">
        <v>27</v>
      </c>
      <c r="TQ335" t="s">
        <v>679</v>
      </c>
      <c r="TR335">
        <v>14</v>
      </c>
      <c r="TS335" t="s">
        <v>679</v>
      </c>
      <c r="TT335">
        <v>151</v>
      </c>
      <c r="TU335" t="s">
        <v>679</v>
      </c>
      <c r="TV335">
        <v>0</v>
      </c>
      <c r="TX335">
        <v>0</v>
      </c>
      <c r="TZ335">
        <v>0</v>
      </c>
      <c r="UB335">
        <v>1</v>
      </c>
      <c r="UC335" t="s">
        <v>679</v>
      </c>
      <c r="UD335">
        <v>0</v>
      </c>
      <c r="UF335">
        <v>0</v>
      </c>
      <c r="UH335">
        <v>100</v>
      </c>
      <c r="UI335" t="s">
        <v>679</v>
      </c>
      <c r="UJ335">
        <v>108</v>
      </c>
      <c r="UK335" t="s">
        <v>679</v>
      </c>
      <c r="UL335">
        <v>35</v>
      </c>
      <c r="UM335" t="s">
        <v>679</v>
      </c>
      <c r="UN335">
        <v>238</v>
      </c>
      <c r="UO335" t="s">
        <v>679</v>
      </c>
      <c r="UP335">
        <v>125</v>
      </c>
      <c r="UQ335" t="s">
        <v>679</v>
      </c>
      <c r="UR335">
        <v>93</v>
      </c>
      <c r="US335" t="s">
        <v>679</v>
      </c>
      <c r="UT335">
        <v>0</v>
      </c>
      <c r="UV335">
        <v>46</v>
      </c>
      <c r="UW335" t="s">
        <v>679</v>
      </c>
      <c r="UX335">
        <v>46</v>
      </c>
      <c r="UY335" t="s">
        <v>679</v>
      </c>
      <c r="UZ335">
        <v>151</v>
      </c>
      <c r="VA335" t="s">
        <v>679</v>
      </c>
      <c r="VB335">
        <v>78</v>
      </c>
      <c r="VC335" t="s">
        <v>679</v>
      </c>
      <c r="VD335">
        <v>9</v>
      </c>
      <c r="VE335" t="s">
        <v>679</v>
      </c>
      <c r="VF335">
        <v>114</v>
      </c>
      <c r="VG335" t="s">
        <v>679</v>
      </c>
      <c r="VH335">
        <v>5</v>
      </c>
      <c r="VI335" t="s">
        <v>679</v>
      </c>
      <c r="VJ335">
        <v>7</v>
      </c>
      <c r="VK335" t="s">
        <v>679</v>
      </c>
      <c r="VL335">
        <v>0</v>
      </c>
      <c r="VN335">
        <v>0</v>
      </c>
      <c r="VP335">
        <v>2</v>
      </c>
      <c r="VQ335" t="s">
        <v>679</v>
      </c>
      <c r="VR335">
        <v>0</v>
      </c>
      <c r="VT335">
        <v>42</v>
      </c>
      <c r="VU335" t="s">
        <v>679</v>
      </c>
      <c r="VV335">
        <v>3</v>
      </c>
      <c r="VW335" t="s">
        <v>679</v>
      </c>
      <c r="VX335">
        <v>0</v>
      </c>
      <c r="VZ335">
        <v>112</v>
      </c>
      <c r="WA335" t="s">
        <v>679</v>
      </c>
      <c r="WB335">
        <v>165</v>
      </c>
      <c r="WC335" t="s">
        <v>679</v>
      </c>
      <c r="WD335">
        <v>196</v>
      </c>
      <c r="WE335" t="s">
        <v>679</v>
      </c>
      <c r="WF335">
        <v>28</v>
      </c>
      <c r="WG335" t="s">
        <v>679</v>
      </c>
      <c r="WH335">
        <v>283</v>
      </c>
      <c r="WI335" t="s">
        <v>679</v>
      </c>
      <c r="WJ335">
        <v>102</v>
      </c>
      <c r="WK335" t="s">
        <v>679</v>
      </c>
      <c r="WL335">
        <v>1</v>
      </c>
      <c r="WM335" t="s">
        <v>679</v>
      </c>
      <c r="WN335">
        <v>48</v>
      </c>
      <c r="WO335" t="s">
        <v>679</v>
      </c>
      <c r="WP335">
        <v>30</v>
      </c>
      <c r="WQ335" t="s">
        <v>679</v>
      </c>
      <c r="WR335">
        <v>0</v>
      </c>
      <c r="WT335">
        <v>161</v>
      </c>
      <c r="WU335" t="s">
        <v>679</v>
      </c>
      <c r="WV335">
        <v>0</v>
      </c>
      <c r="WX335">
        <v>1878</v>
      </c>
      <c r="WY335" t="s">
        <v>679</v>
      </c>
      <c r="WZ335">
        <v>7</v>
      </c>
      <c r="XA335" t="s">
        <v>679</v>
      </c>
      <c r="XB335">
        <v>0</v>
      </c>
      <c r="XD335">
        <v>0</v>
      </c>
      <c r="XF335">
        <v>220</v>
      </c>
      <c r="XG335" t="s">
        <v>679</v>
      </c>
      <c r="XH335">
        <v>523</v>
      </c>
      <c r="XI335" t="s">
        <v>679</v>
      </c>
      <c r="XJ335">
        <v>67</v>
      </c>
      <c r="XK335" t="s">
        <v>679</v>
      </c>
      <c r="XL335">
        <v>49</v>
      </c>
      <c r="XM335" t="s">
        <v>679</v>
      </c>
      <c r="XN335">
        <v>0</v>
      </c>
      <c r="XP335">
        <v>28</v>
      </c>
      <c r="XQ335" t="s">
        <v>679</v>
      </c>
      <c r="XR335">
        <v>27</v>
      </c>
      <c r="XS335" t="s">
        <v>679</v>
      </c>
      <c r="XT335">
        <v>50</v>
      </c>
      <c r="XU335" t="s">
        <v>679</v>
      </c>
      <c r="XV335">
        <v>31</v>
      </c>
      <c r="XW335" t="s">
        <v>679</v>
      </c>
      <c r="XX335">
        <v>2</v>
      </c>
      <c r="XY335" t="s">
        <v>679</v>
      </c>
      <c r="XZ335">
        <v>22</v>
      </c>
      <c r="YA335" t="s">
        <v>679</v>
      </c>
      <c r="YB335">
        <v>0</v>
      </c>
      <c r="YD335">
        <v>0</v>
      </c>
      <c r="YF335">
        <v>60</v>
      </c>
      <c r="YG335" t="s">
        <v>679</v>
      </c>
      <c r="YH335">
        <v>279</v>
      </c>
      <c r="YI335" t="s">
        <v>679</v>
      </c>
      <c r="YJ335">
        <v>49</v>
      </c>
      <c r="YK335" t="s">
        <v>679</v>
      </c>
      <c r="YL335">
        <v>13</v>
      </c>
      <c r="YM335" t="s">
        <v>679</v>
      </c>
      <c r="YN335">
        <v>115</v>
      </c>
      <c r="YO335" t="s">
        <v>679</v>
      </c>
      <c r="YP335">
        <v>49</v>
      </c>
      <c r="YQ335" t="s">
        <v>679</v>
      </c>
      <c r="YR335">
        <v>0</v>
      </c>
      <c r="YT335">
        <v>0</v>
      </c>
      <c r="YV335">
        <v>29198</v>
      </c>
      <c r="YW335" t="s">
        <v>256</v>
      </c>
      <c r="YY335">
        <v>25574</v>
      </c>
      <c r="YZ335">
        <v>971</v>
      </c>
      <c r="ZA335">
        <v>5128</v>
      </c>
      <c r="ZB335">
        <v>3624</v>
      </c>
      <c r="ZC335">
        <v>17748</v>
      </c>
      <c r="ZD335">
        <v>5</v>
      </c>
      <c r="ZE335">
        <v>19866</v>
      </c>
      <c r="ZF335">
        <v>5708</v>
      </c>
      <c r="ZG335">
        <v>216</v>
      </c>
      <c r="ZH335">
        <v>0</v>
      </c>
      <c r="ZI335">
        <v>17964</v>
      </c>
      <c r="ZJ335">
        <v>17748</v>
      </c>
      <c r="ZK335">
        <v>872</v>
      </c>
      <c r="ZL335">
        <v>17964</v>
      </c>
      <c r="ZM335">
        <v>3669</v>
      </c>
      <c r="ZN335">
        <v>438</v>
      </c>
      <c r="ZO335">
        <v>10161</v>
      </c>
      <c r="ZP335">
        <v>3069</v>
      </c>
      <c r="ZQ335">
        <v>1059</v>
      </c>
      <c r="ZR335">
        <v>781</v>
      </c>
      <c r="ZS335">
        <v>1597</v>
      </c>
      <c r="ZT335">
        <v>5022</v>
      </c>
      <c r="ZU335">
        <v>0</v>
      </c>
      <c r="ZV335">
        <v>0</v>
      </c>
      <c r="ZW335">
        <v>12073</v>
      </c>
      <c r="ZX335">
        <v>0</v>
      </c>
      <c r="ZY335">
        <v>295</v>
      </c>
      <c r="AAA335" s="26"/>
    </row>
    <row r="336" spans="1:703" x14ac:dyDescent="0.25">
      <c r="A336" t="s">
        <v>289</v>
      </c>
      <c r="B336">
        <v>0</v>
      </c>
      <c r="D336">
        <v>381</v>
      </c>
      <c r="E336" t="s">
        <v>679</v>
      </c>
      <c r="F336">
        <v>0</v>
      </c>
      <c r="H336">
        <v>0</v>
      </c>
      <c r="J336">
        <v>0</v>
      </c>
      <c r="L336">
        <v>0</v>
      </c>
      <c r="N336">
        <v>0</v>
      </c>
      <c r="P336">
        <v>0</v>
      </c>
      <c r="R336">
        <v>0</v>
      </c>
      <c r="T336">
        <v>54</v>
      </c>
      <c r="U336" t="s">
        <v>679</v>
      </c>
      <c r="V336">
        <v>3</v>
      </c>
      <c r="W336" t="s">
        <v>679</v>
      </c>
      <c r="X336">
        <v>0</v>
      </c>
      <c r="Z336">
        <v>271</v>
      </c>
      <c r="AA336" t="s">
        <v>679</v>
      </c>
      <c r="AB336">
        <v>291</v>
      </c>
      <c r="AC336" t="s">
        <v>679</v>
      </c>
      <c r="AD336">
        <v>0</v>
      </c>
      <c r="AF336">
        <v>421</v>
      </c>
      <c r="AG336" t="s">
        <v>679</v>
      </c>
      <c r="AH336">
        <v>0</v>
      </c>
      <c r="AJ336">
        <v>0</v>
      </c>
      <c r="AL336">
        <v>0</v>
      </c>
      <c r="AN336">
        <v>0</v>
      </c>
      <c r="AP336">
        <v>0</v>
      </c>
      <c r="AR336">
        <v>3</v>
      </c>
      <c r="AS336" t="s">
        <v>679</v>
      </c>
      <c r="AT336">
        <v>0</v>
      </c>
      <c r="AV336">
        <v>0</v>
      </c>
      <c r="AX336">
        <v>39</v>
      </c>
      <c r="AY336" t="s">
        <v>679</v>
      </c>
      <c r="AZ336">
        <v>0</v>
      </c>
      <c r="BB336">
        <v>0</v>
      </c>
      <c r="BD336">
        <v>1</v>
      </c>
      <c r="BE336" t="s">
        <v>679</v>
      </c>
      <c r="BF336">
        <v>2</v>
      </c>
      <c r="BG336" t="s">
        <v>679</v>
      </c>
      <c r="BH336">
        <v>10</v>
      </c>
      <c r="BI336" t="s">
        <v>679</v>
      </c>
      <c r="BJ336">
        <v>20</v>
      </c>
      <c r="BK336" t="s">
        <v>679</v>
      </c>
      <c r="BL336">
        <v>0</v>
      </c>
      <c r="BN336">
        <v>25</v>
      </c>
      <c r="BO336" t="s">
        <v>679</v>
      </c>
      <c r="BP336">
        <v>0</v>
      </c>
      <c r="BR336">
        <v>0</v>
      </c>
      <c r="BT336">
        <v>0</v>
      </c>
      <c r="BV336">
        <v>16</v>
      </c>
      <c r="BW336" t="s">
        <v>679</v>
      </c>
      <c r="BX336">
        <v>0</v>
      </c>
      <c r="BZ336">
        <v>7</v>
      </c>
      <c r="CA336" t="s">
        <v>679</v>
      </c>
      <c r="CB336">
        <v>0</v>
      </c>
      <c r="CD336">
        <v>0</v>
      </c>
      <c r="CF336">
        <v>0</v>
      </c>
      <c r="CH336">
        <v>114</v>
      </c>
      <c r="CI336" t="s">
        <v>679</v>
      </c>
      <c r="CJ336">
        <v>0</v>
      </c>
      <c r="CL336">
        <v>0</v>
      </c>
      <c r="CN336">
        <v>23</v>
      </c>
      <c r="CO336" t="s">
        <v>679</v>
      </c>
      <c r="CP336">
        <v>2</v>
      </c>
      <c r="CQ336" t="s">
        <v>679</v>
      </c>
      <c r="CR336">
        <v>0</v>
      </c>
      <c r="CT336">
        <v>0</v>
      </c>
      <c r="CV336">
        <v>0</v>
      </c>
      <c r="CX336">
        <v>0</v>
      </c>
      <c r="CZ336">
        <v>18</v>
      </c>
      <c r="DA336" t="s">
        <v>679</v>
      </c>
      <c r="DB336">
        <v>0</v>
      </c>
      <c r="DD336">
        <v>0</v>
      </c>
      <c r="DF336">
        <v>0</v>
      </c>
      <c r="DH336">
        <v>0</v>
      </c>
      <c r="DJ336">
        <v>0</v>
      </c>
      <c r="DL336">
        <v>0</v>
      </c>
      <c r="DN336">
        <v>0</v>
      </c>
      <c r="DP336">
        <v>11</v>
      </c>
      <c r="DQ336" t="s">
        <v>679</v>
      </c>
      <c r="DR336">
        <v>0</v>
      </c>
      <c r="DT336">
        <v>51</v>
      </c>
      <c r="DU336" t="s">
        <v>679</v>
      </c>
      <c r="DV336">
        <v>4</v>
      </c>
      <c r="DW336" t="s">
        <v>679</v>
      </c>
      <c r="DX336">
        <v>0</v>
      </c>
      <c r="DZ336">
        <v>0</v>
      </c>
      <c r="EB336">
        <v>0</v>
      </c>
      <c r="ED336">
        <v>0</v>
      </c>
      <c r="EF336">
        <v>0</v>
      </c>
      <c r="EH336">
        <v>0</v>
      </c>
      <c r="EJ336">
        <v>0</v>
      </c>
      <c r="EL336">
        <v>0</v>
      </c>
      <c r="EN336">
        <v>0</v>
      </c>
      <c r="EP336">
        <v>0</v>
      </c>
      <c r="ER336">
        <v>126</v>
      </c>
      <c r="ES336" t="s">
        <v>679</v>
      </c>
      <c r="ET336">
        <v>61</v>
      </c>
      <c r="EU336" t="s">
        <v>679</v>
      </c>
      <c r="EV336">
        <v>0</v>
      </c>
      <c r="EX336">
        <v>10</v>
      </c>
      <c r="EY336" t="s">
        <v>679</v>
      </c>
      <c r="EZ336">
        <v>0</v>
      </c>
      <c r="FB336">
        <v>0</v>
      </c>
      <c r="FD336">
        <v>41</v>
      </c>
      <c r="FE336" t="s">
        <v>679</v>
      </c>
      <c r="FF336">
        <v>53</v>
      </c>
      <c r="FG336" t="s">
        <v>679</v>
      </c>
      <c r="FH336">
        <v>6</v>
      </c>
      <c r="FI336" t="s">
        <v>679</v>
      </c>
      <c r="FJ336">
        <v>3</v>
      </c>
      <c r="FK336" t="s">
        <v>679</v>
      </c>
      <c r="FL336">
        <v>9</v>
      </c>
      <c r="FM336" t="s">
        <v>679</v>
      </c>
      <c r="FN336">
        <v>0</v>
      </c>
      <c r="FP336">
        <v>0</v>
      </c>
      <c r="FR336">
        <v>14</v>
      </c>
      <c r="FS336" t="s">
        <v>679</v>
      </c>
      <c r="FT336">
        <v>6</v>
      </c>
      <c r="FU336" t="s">
        <v>679</v>
      </c>
      <c r="FV336">
        <v>2</v>
      </c>
      <c r="FW336" t="s">
        <v>679</v>
      </c>
      <c r="FX336">
        <v>5</v>
      </c>
      <c r="FY336" t="s">
        <v>679</v>
      </c>
      <c r="FZ336">
        <v>1275</v>
      </c>
      <c r="GA336" t="s">
        <v>679</v>
      </c>
      <c r="GB336">
        <v>79</v>
      </c>
      <c r="GC336" t="s">
        <v>679</v>
      </c>
      <c r="GD336">
        <v>27</v>
      </c>
      <c r="GE336" t="s">
        <v>679</v>
      </c>
      <c r="GF336">
        <v>2</v>
      </c>
      <c r="GG336" t="s">
        <v>679</v>
      </c>
      <c r="GH336">
        <v>0</v>
      </c>
      <c r="GJ336">
        <v>19</v>
      </c>
      <c r="GK336" t="s">
        <v>679</v>
      </c>
      <c r="GL336">
        <v>0</v>
      </c>
      <c r="GN336">
        <v>0</v>
      </c>
      <c r="GP336">
        <v>263</v>
      </c>
      <c r="GQ336" t="s">
        <v>679</v>
      </c>
      <c r="GR336">
        <v>0</v>
      </c>
      <c r="GT336">
        <v>34</v>
      </c>
      <c r="GU336" t="s">
        <v>679</v>
      </c>
      <c r="GV336">
        <v>0</v>
      </c>
      <c r="GX336">
        <v>316</v>
      </c>
      <c r="GY336" t="s">
        <v>679</v>
      </c>
      <c r="GZ336">
        <v>2000</v>
      </c>
      <c r="HA336" t="s">
        <v>679</v>
      </c>
      <c r="HB336">
        <v>0</v>
      </c>
      <c r="HD336">
        <v>56</v>
      </c>
      <c r="HE336" t="s">
        <v>679</v>
      </c>
      <c r="HF336">
        <v>21</v>
      </c>
      <c r="HG336" t="s">
        <v>679</v>
      </c>
      <c r="HH336">
        <v>0</v>
      </c>
      <c r="HJ336">
        <v>0</v>
      </c>
      <c r="HL336">
        <v>0</v>
      </c>
      <c r="HN336">
        <v>86</v>
      </c>
      <c r="HO336" t="s">
        <v>679</v>
      </c>
      <c r="HP336">
        <v>1327</v>
      </c>
      <c r="HQ336" t="s">
        <v>679</v>
      </c>
      <c r="HR336">
        <v>0</v>
      </c>
      <c r="HT336">
        <v>0</v>
      </c>
      <c r="HV336">
        <v>0</v>
      </c>
      <c r="HX336">
        <v>31</v>
      </c>
      <c r="HY336" t="s">
        <v>679</v>
      </c>
      <c r="HZ336">
        <v>364</v>
      </c>
      <c r="IA336" t="s">
        <v>679</v>
      </c>
      <c r="IB336">
        <v>0</v>
      </c>
      <c r="ID336">
        <v>8</v>
      </c>
      <c r="IE336" t="s">
        <v>679</v>
      </c>
      <c r="IF336">
        <v>67</v>
      </c>
      <c r="IG336" t="s">
        <v>679</v>
      </c>
      <c r="IH336">
        <v>0</v>
      </c>
      <c r="IJ336">
        <v>0</v>
      </c>
      <c r="IL336">
        <v>301</v>
      </c>
      <c r="IM336" t="s">
        <v>679</v>
      </c>
      <c r="IN336">
        <v>0</v>
      </c>
      <c r="IP336">
        <v>0</v>
      </c>
      <c r="IR336">
        <v>0</v>
      </c>
      <c r="IT336">
        <v>0</v>
      </c>
      <c r="IV336">
        <v>6034</v>
      </c>
      <c r="IW336" t="s">
        <v>679</v>
      </c>
      <c r="IX336">
        <v>0</v>
      </c>
      <c r="IZ336">
        <v>0</v>
      </c>
      <c r="JB336">
        <v>3</v>
      </c>
      <c r="JC336" t="s">
        <v>679</v>
      </c>
      <c r="JD336">
        <v>0</v>
      </c>
      <c r="JF336">
        <v>0</v>
      </c>
      <c r="JH336">
        <v>0</v>
      </c>
      <c r="JJ336">
        <v>0</v>
      </c>
      <c r="JL336">
        <v>0</v>
      </c>
      <c r="JN336">
        <v>0</v>
      </c>
      <c r="JP336">
        <v>66</v>
      </c>
      <c r="JQ336" t="s">
        <v>679</v>
      </c>
      <c r="JR336">
        <v>50</v>
      </c>
      <c r="JS336" t="s">
        <v>679</v>
      </c>
      <c r="JT336">
        <v>0</v>
      </c>
      <c r="JV336">
        <v>0</v>
      </c>
      <c r="JX336">
        <v>9</v>
      </c>
      <c r="JY336" t="s">
        <v>679</v>
      </c>
      <c r="JZ336">
        <v>8</v>
      </c>
      <c r="KA336" t="s">
        <v>679</v>
      </c>
      <c r="KB336">
        <v>0</v>
      </c>
      <c r="KD336">
        <v>0</v>
      </c>
      <c r="KF336">
        <v>0</v>
      </c>
      <c r="KH336">
        <v>92</v>
      </c>
      <c r="KI336" t="s">
        <v>679</v>
      </c>
      <c r="KJ336">
        <v>0</v>
      </c>
      <c r="KL336">
        <v>0</v>
      </c>
      <c r="KN336">
        <v>5</v>
      </c>
      <c r="KO336" t="s">
        <v>679</v>
      </c>
      <c r="KP336">
        <v>208</v>
      </c>
      <c r="KQ336" t="s">
        <v>679</v>
      </c>
      <c r="KR336">
        <v>47</v>
      </c>
      <c r="KS336" t="s">
        <v>679</v>
      </c>
      <c r="KT336">
        <v>82</v>
      </c>
      <c r="KU336" t="s">
        <v>679</v>
      </c>
      <c r="KV336">
        <v>0</v>
      </c>
      <c r="KX336">
        <v>0</v>
      </c>
      <c r="KZ336">
        <v>0</v>
      </c>
      <c r="LB336">
        <v>0</v>
      </c>
      <c r="LD336">
        <v>0</v>
      </c>
      <c r="LF336">
        <v>0</v>
      </c>
      <c r="LH336">
        <v>0</v>
      </c>
      <c r="LJ336">
        <v>0</v>
      </c>
      <c r="LL336">
        <v>270</v>
      </c>
      <c r="LM336" t="s">
        <v>679</v>
      </c>
      <c r="LN336">
        <v>0</v>
      </c>
      <c r="LP336">
        <v>0</v>
      </c>
      <c r="LR336">
        <v>0</v>
      </c>
      <c r="LT336">
        <v>116</v>
      </c>
      <c r="LU336" t="s">
        <v>679</v>
      </c>
      <c r="LV336">
        <v>0</v>
      </c>
      <c r="LX336">
        <v>103</v>
      </c>
      <c r="LY336" t="s">
        <v>679</v>
      </c>
      <c r="LZ336">
        <v>24</v>
      </c>
      <c r="MA336" t="s">
        <v>679</v>
      </c>
      <c r="MB336">
        <v>0</v>
      </c>
      <c r="MD336">
        <v>0</v>
      </c>
      <c r="MF336">
        <v>0</v>
      </c>
      <c r="MH336">
        <v>0</v>
      </c>
      <c r="MJ336">
        <v>0</v>
      </c>
      <c r="ML336">
        <v>6</v>
      </c>
      <c r="MM336" t="s">
        <v>679</v>
      </c>
      <c r="MN336">
        <v>22</v>
      </c>
      <c r="MO336" t="s">
        <v>679</v>
      </c>
      <c r="MP336">
        <v>68</v>
      </c>
      <c r="MQ336" t="s">
        <v>679</v>
      </c>
      <c r="MR336">
        <v>0</v>
      </c>
      <c r="MT336">
        <v>0</v>
      </c>
      <c r="MV336">
        <v>12</v>
      </c>
      <c r="MW336" t="s">
        <v>679</v>
      </c>
      <c r="MX336">
        <v>24</v>
      </c>
      <c r="MY336" t="s">
        <v>679</v>
      </c>
      <c r="MZ336">
        <v>0</v>
      </c>
      <c r="NB336">
        <v>39</v>
      </c>
      <c r="NC336" t="s">
        <v>679</v>
      </c>
      <c r="ND336">
        <v>0</v>
      </c>
      <c r="NF336">
        <v>0</v>
      </c>
      <c r="NH336">
        <v>5</v>
      </c>
      <c r="NI336" t="s">
        <v>679</v>
      </c>
      <c r="NJ336">
        <v>620</v>
      </c>
      <c r="NK336" t="s">
        <v>679</v>
      </c>
      <c r="NL336">
        <v>9</v>
      </c>
      <c r="NM336" t="s">
        <v>679</v>
      </c>
      <c r="NN336">
        <v>21</v>
      </c>
      <c r="NO336" t="s">
        <v>679</v>
      </c>
      <c r="NP336">
        <v>10</v>
      </c>
      <c r="NQ336" t="s">
        <v>679</v>
      </c>
      <c r="NR336">
        <v>72</v>
      </c>
      <c r="NS336" t="s">
        <v>679</v>
      </c>
      <c r="NT336">
        <v>0</v>
      </c>
      <c r="NV336">
        <v>206</v>
      </c>
      <c r="NW336" t="s">
        <v>679</v>
      </c>
      <c r="NX336">
        <v>0</v>
      </c>
      <c r="NZ336">
        <v>31</v>
      </c>
      <c r="OA336" t="s">
        <v>679</v>
      </c>
      <c r="OB336">
        <v>0</v>
      </c>
      <c r="OD336">
        <v>0</v>
      </c>
      <c r="OF336">
        <v>119</v>
      </c>
      <c r="OG336" t="s">
        <v>679</v>
      </c>
      <c r="OH336">
        <v>60</v>
      </c>
      <c r="OI336" t="s">
        <v>679</v>
      </c>
      <c r="OJ336">
        <v>2</v>
      </c>
      <c r="OK336" t="s">
        <v>679</v>
      </c>
      <c r="OL336">
        <v>0</v>
      </c>
      <c r="ON336">
        <v>0</v>
      </c>
      <c r="OP336">
        <v>9</v>
      </c>
      <c r="OQ336" t="s">
        <v>679</v>
      </c>
      <c r="OR336">
        <v>0</v>
      </c>
      <c r="OT336">
        <v>0</v>
      </c>
      <c r="OV336">
        <v>221</v>
      </c>
      <c r="OW336" t="s">
        <v>679</v>
      </c>
      <c r="OX336">
        <v>516</v>
      </c>
      <c r="OY336" t="s">
        <v>679</v>
      </c>
      <c r="OZ336">
        <v>51</v>
      </c>
      <c r="PA336" t="s">
        <v>679</v>
      </c>
      <c r="PB336">
        <v>203</v>
      </c>
      <c r="PC336" t="s">
        <v>679</v>
      </c>
      <c r="PD336">
        <v>734</v>
      </c>
      <c r="PE336" t="s">
        <v>679</v>
      </c>
      <c r="PF336">
        <v>0</v>
      </c>
      <c r="PH336">
        <v>7</v>
      </c>
      <c r="PI336" t="s">
        <v>679</v>
      </c>
      <c r="PJ336">
        <v>0</v>
      </c>
      <c r="PL336">
        <v>0</v>
      </c>
      <c r="PN336">
        <v>0</v>
      </c>
      <c r="PP336">
        <v>0</v>
      </c>
      <c r="PR336">
        <v>10</v>
      </c>
      <c r="PS336" t="s">
        <v>679</v>
      </c>
      <c r="PT336">
        <v>0</v>
      </c>
      <c r="PV336">
        <v>0</v>
      </c>
      <c r="PX336">
        <v>102</v>
      </c>
      <c r="PY336" t="s">
        <v>679</v>
      </c>
      <c r="PZ336">
        <v>7</v>
      </c>
      <c r="QA336" t="s">
        <v>679</v>
      </c>
      <c r="QB336">
        <v>0</v>
      </c>
      <c r="QD336">
        <v>0</v>
      </c>
      <c r="QF336">
        <v>3</v>
      </c>
      <c r="QG336" t="s">
        <v>679</v>
      </c>
      <c r="QH336">
        <v>0</v>
      </c>
      <c r="QJ336">
        <v>41</v>
      </c>
      <c r="QK336" t="s">
        <v>679</v>
      </c>
      <c r="QL336">
        <v>1225</v>
      </c>
      <c r="QM336" t="s">
        <v>679</v>
      </c>
      <c r="QN336">
        <v>303</v>
      </c>
      <c r="QO336" t="s">
        <v>679</v>
      </c>
      <c r="QP336">
        <v>221</v>
      </c>
      <c r="QQ336" t="s">
        <v>679</v>
      </c>
      <c r="QR336">
        <v>743</v>
      </c>
      <c r="QS336" t="s">
        <v>679</v>
      </c>
      <c r="QT336">
        <v>473</v>
      </c>
      <c r="QU336" t="s">
        <v>679</v>
      </c>
      <c r="QV336">
        <v>295</v>
      </c>
      <c r="QW336" t="s">
        <v>679</v>
      </c>
      <c r="QX336">
        <v>158</v>
      </c>
      <c r="QY336" t="s">
        <v>679</v>
      </c>
      <c r="QZ336">
        <v>298</v>
      </c>
      <c r="RA336" t="s">
        <v>679</v>
      </c>
      <c r="RB336">
        <v>134</v>
      </c>
      <c r="RC336" t="s">
        <v>679</v>
      </c>
      <c r="RD336">
        <v>158</v>
      </c>
      <c r="RE336" t="s">
        <v>679</v>
      </c>
      <c r="RF336">
        <v>227</v>
      </c>
      <c r="RG336" t="s">
        <v>679</v>
      </c>
      <c r="RH336">
        <v>312</v>
      </c>
      <c r="RI336" t="s">
        <v>679</v>
      </c>
      <c r="RJ336">
        <v>757</v>
      </c>
      <c r="RK336" t="s">
        <v>679</v>
      </c>
      <c r="RL336">
        <v>263</v>
      </c>
      <c r="RM336" t="s">
        <v>679</v>
      </c>
      <c r="RN336">
        <v>758</v>
      </c>
      <c r="RO336" t="s">
        <v>679</v>
      </c>
      <c r="RP336">
        <v>21</v>
      </c>
      <c r="RQ336" t="s">
        <v>679</v>
      </c>
      <c r="RR336">
        <v>12</v>
      </c>
      <c r="RS336" t="s">
        <v>679</v>
      </c>
      <c r="RT336">
        <v>11</v>
      </c>
      <c r="RU336" t="s">
        <v>679</v>
      </c>
      <c r="RV336">
        <v>1517</v>
      </c>
      <c r="RW336" t="s">
        <v>679</v>
      </c>
      <c r="RX336">
        <v>532</v>
      </c>
      <c r="RY336" t="s">
        <v>679</v>
      </c>
      <c r="RZ336">
        <v>279</v>
      </c>
      <c r="SA336" t="s">
        <v>679</v>
      </c>
      <c r="SB336">
        <v>626</v>
      </c>
      <c r="SC336" t="s">
        <v>679</v>
      </c>
      <c r="SD336">
        <v>236</v>
      </c>
      <c r="SE336" t="s">
        <v>679</v>
      </c>
      <c r="SF336">
        <v>68</v>
      </c>
      <c r="SG336" t="s">
        <v>679</v>
      </c>
      <c r="SH336">
        <v>597</v>
      </c>
      <c r="SI336" t="s">
        <v>679</v>
      </c>
      <c r="SJ336">
        <v>549</v>
      </c>
      <c r="SK336" t="s">
        <v>679</v>
      </c>
      <c r="SL336">
        <v>257</v>
      </c>
      <c r="SM336" t="s">
        <v>679</v>
      </c>
      <c r="SN336">
        <v>216</v>
      </c>
      <c r="SO336" t="s">
        <v>679</v>
      </c>
      <c r="SP336">
        <v>316</v>
      </c>
      <c r="SQ336" t="s">
        <v>679</v>
      </c>
      <c r="SR336">
        <v>2954</v>
      </c>
      <c r="SS336" t="s">
        <v>679</v>
      </c>
      <c r="ST336">
        <v>388</v>
      </c>
      <c r="SU336" t="s">
        <v>679</v>
      </c>
      <c r="SV336">
        <v>86</v>
      </c>
      <c r="SW336" t="s">
        <v>679</v>
      </c>
      <c r="SX336">
        <v>849</v>
      </c>
      <c r="SY336" t="s">
        <v>679</v>
      </c>
      <c r="SZ336">
        <v>678</v>
      </c>
      <c r="TA336" t="s">
        <v>679</v>
      </c>
      <c r="TB336">
        <v>71</v>
      </c>
      <c r="TC336" t="s">
        <v>679</v>
      </c>
      <c r="TD336">
        <v>168</v>
      </c>
      <c r="TE336" t="s">
        <v>679</v>
      </c>
      <c r="TF336">
        <v>3</v>
      </c>
      <c r="TG336" t="s">
        <v>679</v>
      </c>
      <c r="TH336">
        <v>611</v>
      </c>
      <c r="TI336" t="s">
        <v>679</v>
      </c>
      <c r="TJ336">
        <v>9</v>
      </c>
      <c r="TK336" t="s">
        <v>679</v>
      </c>
      <c r="TL336">
        <v>128</v>
      </c>
      <c r="TM336" t="s">
        <v>679</v>
      </c>
      <c r="TN336">
        <v>1355</v>
      </c>
      <c r="TO336" t="s">
        <v>679</v>
      </c>
      <c r="TP336">
        <v>1001</v>
      </c>
      <c r="TQ336" t="s">
        <v>679</v>
      </c>
      <c r="TR336">
        <v>85</v>
      </c>
      <c r="TS336" t="s">
        <v>679</v>
      </c>
      <c r="TT336">
        <v>689</v>
      </c>
      <c r="TU336" t="s">
        <v>679</v>
      </c>
      <c r="TV336">
        <v>0</v>
      </c>
      <c r="TX336">
        <v>0</v>
      </c>
      <c r="TZ336">
        <v>0</v>
      </c>
      <c r="UB336">
        <v>306</v>
      </c>
      <c r="UC336" t="s">
        <v>679</v>
      </c>
      <c r="UD336">
        <v>69</v>
      </c>
      <c r="UE336" t="s">
        <v>679</v>
      </c>
      <c r="UF336">
        <v>2</v>
      </c>
      <c r="UG336" t="s">
        <v>679</v>
      </c>
      <c r="UH336">
        <v>165</v>
      </c>
      <c r="UI336" t="s">
        <v>679</v>
      </c>
      <c r="UJ336">
        <v>1081</v>
      </c>
      <c r="UK336" t="s">
        <v>679</v>
      </c>
      <c r="UL336">
        <v>1579</v>
      </c>
      <c r="UM336" t="s">
        <v>679</v>
      </c>
      <c r="UN336">
        <v>1182</v>
      </c>
      <c r="UO336" t="s">
        <v>679</v>
      </c>
      <c r="UP336">
        <v>304</v>
      </c>
      <c r="UQ336" t="s">
        <v>679</v>
      </c>
      <c r="UR336">
        <v>1232</v>
      </c>
      <c r="US336" t="s">
        <v>679</v>
      </c>
      <c r="UT336">
        <v>1</v>
      </c>
      <c r="UU336" t="s">
        <v>679</v>
      </c>
      <c r="UV336">
        <v>114</v>
      </c>
      <c r="UW336" t="s">
        <v>679</v>
      </c>
      <c r="UX336">
        <v>148</v>
      </c>
      <c r="UY336" t="s">
        <v>679</v>
      </c>
      <c r="UZ336">
        <v>439</v>
      </c>
      <c r="VA336" t="s">
        <v>679</v>
      </c>
      <c r="VB336">
        <v>464</v>
      </c>
      <c r="VC336" t="s">
        <v>679</v>
      </c>
      <c r="VD336">
        <v>571</v>
      </c>
      <c r="VE336" t="s">
        <v>679</v>
      </c>
      <c r="VF336">
        <v>79</v>
      </c>
      <c r="VG336" t="s">
        <v>679</v>
      </c>
      <c r="VH336">
        <v>123</v>
      </c>
      <c r="VI336" t="s">
        <v>679</v>
      </c>
      <c r="VJ336">
        <v>583</v>
      </c>
      <c r="VK336" t="s">
        <v>679</v>
      </c>
      <c r="VL336">
        <v>30</v>
      </c>
      <c r="VM336" t="s">
        <v>679</v>
      </c>
      <c r="VN336">
        <v>0</v>
      </c>
      <c r="VP336">
        <v>28</v>
      </c>
      <c r="VQ336" t="s">
        <v>679</v>
      </c>
      <c r="VR336">
        <v>0</v>
      </c>
      <c r="VT336">
        <v>226</v>
      </c>
      <c r="VU336" t="s">
        <v>679</v>
      </c>
      <c r="VV336">
        <v>29</v>
      </c>
      <c r="VW336" t="s">
        <v>679</v>
      </c>
      <c r="VX336">
        <v>7</v>
      </c>
      <c r="VY336" t="s">
        <v>679</v>
      </c>
      <c r="VZ336">
        <v>333</v>
      </c>
      <c r="WA336" t="s">
        <v>679</v>
      </c>
      <c r="WB336">
        <v>2662</v>
      </c>
      <c r="WC336" t="s">
        <v>679</v>
      </c>
      <c r="WD336">
        <v>1389</v>
      </c>
      <c r="WE336" t="s">
        <v>679</v>
      </c>
      <c r="WF336">
        <v>327</v>
      </c>
      <c r="WG336" t="s">
        <v>679</v>
      </c>
      <c r="WH336">
        <v>93</v>
      </c>
      <c r="WI336" t="s">
        <v>679</v>
      </c>
      <c r="WJ336">
        <v>276</v>
      </c>
      <c r="WK336" t="s">
        <v>679</v>
      </c>
      <c r="WL336">
        <v>347</v>
      </c>
      <c r="WM336" t="s">
        <v>679</v>
      </c>
      <c r="WN336">
        <v>457</v>
      </c>
      <c r="WO336" t="s">
        <v>679</v>
      </c>
      <c r="WP336">
        <v>345</v>
      </c>
      <c r="WQ336" t="s">
        <v>679</v>
      </c>
      <c r="WR336">
        <v>129</v>
      </c>
      <c r="WS336" t="s">
        <v>679</v>
      </c>
      <c r="WT336">
        <v>613</v>
      </c>
      <c r="WU336" t="s">
        <v>679</v>
      </c>
      <c r="WV336">
        <v>1042</v>
      </c>
      <c r="WW336" t="s">
        <v>679</v>
      </c>
      <c r="WX336">
        <v>5595</v>
      </c>
      <c r="WY336" t="s">
        <v>679</v>
      </c>
      <c r="WZ336">
        <v>85</v>
      </c>
      <c r="XA336" t="s">
        <v>679</v>
      </c>
      <c r="XB336">
        <v>8</v>
      </c>
      <c r="XC336" t="s">
        <v>679</v>
      </c>
      <c r="XD336">
        <v>6</v>
      </c>
      <c r="XE336" t="s">
        <v>679</v>
      </c>
      <c r="XF336">
        <v>4135</v>
      </c>
      <c r="XG336" t="s">
        <v>679</v>
      </c>
      <c r="XH336">
        <v>958</v>
      </c>
      <c r="XI336" t="s">
        <v>679</v>
      </c>
      <c r="XJ336">
        <v>264</v>
      </c>
      <c r="XK336" t="s">
        <v>679</v>
      </c>
      <c r="XL336">
        <v>88</v>
      </c>
      <c r="XM336" t="s">
        <v>679</v>
      </c>
      <c r="XN336">
        <v>3</v>
      </c>
      <c r="XO336" t="s">
        <v>679</v>
      </c>
      <c r="XP336">
        <v>16</v>
      </c>
      <c r="XQ336" t="s">
        <v>679</v>
      </c>
      <c r="XR336">
        <v>2787</v>
      </c>
      <c r="XS336" t="s">
        <v>679</v>
      </c>
      <c r="XT336">
        <v>94</v>
      </c>
      <c r="XU336" t="s">
        <v>679</v>
      </c>
      <c r="XV336">
        <v>66</v>
      </c>
      <c r="XW336" t="s">
        <v>679</v>
      </c>
      <c r="XX336">
        <v>54</v>
      </c>
      <c r="XY336" t="s">
        <v>679</v>
      </c>
      <c r="XZ336">
        <v>49</v>
      </c>
      <c r="YA336" t="s">
        <v>679</v>
      </c>
      <c r="YB336">
        <v>153</v>
      </c>
      <c r="YC336" t="s">
        <v>679</v>
      </c>
      <c r="YD336">
        <v>0</v>
      </c>
      <c r="YF336">
        <v>202</v>
      </c>
      <c r="YG336" t="s">
        <v>679</v>
      </c>
      <c r="YH336">
        <v>684</v>
      </c>
      <c r="YI336" t="s">
        <v>679</v>
      </c>
      <c r="YJ336">
        <v>58</v>
      </c>
      <c r="YK336" t="s">
        <v>679</v>
      </c>
      <c r="YL336">
        <v>23</v>
      </c>
      <c r="YM336" t="s">
        <v>679</v>
      </c>
      <c r="YN336">
        <v>218</v>
      </c>
      <c r="YO336" t="s">
        <v>679</v>
      </c>
      <c r="YP336">
        <v>60</v>
      </c>
      <c r="YQ336" t="s">
        <v>679</v>
      </c>
      <c r="YR336">
        <v>0</v>
      </c>
      <c r="YT336">
        <v>0</v>
      </c>
      <c r="YV336">
        <v>71744</v>
      </c>
      <c r="YW336" t="s">
        <v>289</v>
      </c>
      <c r="YY336">
        <v>50894</v>
      </c>
      <c r="YZ336">
        <v>4872</v>
      </c>
      <c r="ZA336">
        <v>17999</v>
      </c>
      <c r="ZB336">
        <v>20850</v>
      </c>
      <c r="ZC336">
        <v>17323</v>
      </c>
      <c r="ZD336">
        <v>1450</v>
      </c>
      <c r="ZE336">
        <v>30528</v>
      </c>
      <c r="ZF336">
        <v>20234</v>
      </c>
      <c r="ZG336">
        <v>420</v>
      </c>
      <c r="ZH336">
        <v>39</v>
      </c>
      <c r="ZI336">
        <v>17743</v>
      </c>
      <c r="ZJ336">
        <v>17362</v>
      </c>
      <c r="ZK336">
        <v>2965</v>
      </c>
      <c r="ZL336">
        <v>17812</v>
      </c>
      <c r="ZM336">
        <v>15697</v>
      </c>
      <c r="ZN336">
        <v>6332</v>
      </c>
      <c r="ZO336">
        <v>50053</v>
      </c>
      <c r="ZP336">
        <v>7021</v>
      </c>
      <c r="ZQ336">
        <v>3282</v>
      </c>
      <c r="ZR336">
        <v>245</v>
      </c>
      <c r="ZS336">
        <v>4950</v>
      </c>
      <c r="ZT336">
        <v>513</v>
      </c>
      <c r="ZU336">
        <v>39</v>
      </c>
      <c r="ZV336">
        <v>0</v>
      </c>
      <c r="ZW336">
        <v>4504</v>
      </c>
      <c r="ZX336">
        <v>69</v>
      </c>
      <c r="ZY336">
        <v>3672</v>
      </c>
      <c r="AAA336" s="26"/>
    </row>
    <row r="337" spans="1:703" x14ac:dyDescent="0.25">
      <c r="A337" t="s">
        <v>967</v>
      </c>
      <c r="B337">
        <v>0</v>
      </c>
      <c r="D337">
        <v>767</v>
      </c>
      <c r="E337" t="s">
        <v>679</v>
      </c>
      <c r="F337">
        <v>11</v>
      </c>
      <c r="G337" t="s">
        <v>679</v>
      </c>
      <c r="H337">
        <v>0</v>
      </c>
      <c r="J337">
        <v>0</v>
      </c>
      <c r="L337">
        <v>0</v>
      </c>
      <c r="N337">
        <v>0</v>
      </c>
      <c r="P337">
        <v>0</v>
      </c>
      <c r="R337">
        <v>0</v>
      </c>
      <c r="T337">
        <v>0</v>
      </c>
      <c r="V337">
        <v>0</v>
      </c>
      <c r="X337">
        <v>0</v>
      </c>
      <c r="Z337">
        <v>27</v>
      </c>
      <c r="AA337" t="s">
        <v>679</v>
      </c>
      <c r="AB337">
        <v>2</v>
      </c>
      <c r="AC337" t="s">
        <v>679</v>
      </c>
      <c r="AD337">
        <v>0</v>
      </c>
      <c r="AF337">
        <v>73</v>
      </c>
      <c r="AG337" t="s">
        <v>679</v>
      </c>
      <c r="AH337">
        <v>3</v>
      </c>
      <c r="AI337" t="s">
        <v>679</v>
      </c>
      <c r="AJ337">
        <v>0</v>
      </c>
      <c r="AL337">
        <v>0</v>
      </c>
      <c r="AN337">
        <v>0</v>
      </c>
      <c r="AP337">
        <v>3</v>
      </c>
      <c r="AQ337" t="s">
        <v>679</v>
      </c>
      <c r="AR337">
        <v>0</v>
      </c>
      <c r="AT337">
        <v>0</v>
      </c>
      <c r="AV337">
        <v>0</v>
      </c>
      <c r="AX337">
        <v>34</v>
      </c>
      <c r="AY337" t="s">
        <v>679</v>
      </c>
      <c r="AZ337">
        <v>0</v>
      </c>
      <c r="BB337">
        <v>0</v>
      </c>
      <c r="BD337">
        <v>0</v>
      </c>
      <c r="BF337">
        <v>601</v>
      </c>
      <c r="BG337" t="s">
        <v>679</v>
      </c>
      <c r="BH337">
        <v>19</v>
      </c>
      <c r="BI337" t="s">
        <v>679</v>
      </c>
      <c r="BJ337">
        <v>198</v>
      </c>
      <c r="BK337" t="s">
        <v>679</v>
      </c>
      <c r="BL337">
        <v>0</v>
      </c>
      <c r="BN337">
        <v>80</v>
      </c>
      <c r="BO337" t="s">
        <v>679</v>
      </c>
      <c r="BP337">
        <v>0</v>
      </c>
      <c r="BR337">
        <v>0</v>
      </c>
      <c r="BT337">
        <v>0</v>
      </c>
      <c r="BV337">
        <v>0</v>
      </c>
      <c r="BX337">
        <v>0</v>
      </c>
      <c r="BZ337">
        <v>0</v>
      </c>
      <c r="CB337">
        <v>174</v>
      </c>
      <c r="CC337" t="s">
        <v>679</v>
      </c>
      <c r="CD337">
        <v>0</v>
      </c>
      <c r="CF337">
        <v>0</v>
      </c>
      <c r="CH337">
        <v>13</v>
      </c>
      <c r="CI337" t="s">
        <v>679</v>
      </c>
      <c r="CJ337">
        <v>0</v>
      </c>
      <c r="CL337">
        <v>0</v>
      </c>
      <c r="CN337">
        <v>0</v>
      </c>
      <c r="CP337">
        <v>0</v>
      </c>
      <c r="CR337">
        <v>0</v>
      </c>
      <c r="CT337">
        <v>0</v>
      </c>
      <c r="CV337">
        <v>0</v>
      </c>
      <c r="CX337">
        <v>0</v>
      </c>
      <c r="CZ337">
        <v>0</v>
      </c>
      <c r="DB337">
        <v>0</v>
      </c>
      <c r="DD337">
        <v>0</v>
      </c>
      <c r="DF337">
        <v>0</v>
      </c>
      <c r="DH337">
        <v>0</v>
      </c>
      <c r="DJ337">
        <v>0</v>
      </c>
      <c r="DL337">
        <v>0</v>
      </c>
      <c r="DN337">
        <v>0</v>
      </c>
      <c r="DP337">
        <v>0</v>
      </c>
      <c r="DR337">
        <v>87</v>
      </c>
      <c r="DS337" t="s">
        <v>679</v>
      </c>
      <c r="DT337">
        <v>0</v>
      </c>
      <c r="DV337">
        <v>0</v>
      </c>
      <c r="DX337">
        <v>0</v>
      </c>
      <c r="DZ337">
        <v>0</v>
      </c>
      <c r="EB337">
        <v>8</v>
      </c>
      <c r="EC337" t="s">
        <v>679</v>
      </c>
      <c r="ED337">
        <v>9</v>
      </c>
      <c r="EE337" t="s">
        <v>679</v>
      </c>
      <c r="EF337">
        <v>0</v>
      </c>
      <c r="EH337">
        <v>21</v>
      </c>
      <c r="EI337" t="s">
        <v>679</v>
      </c>
      <c r="EJ337">
        <v>145</v>
      </c>
      <c r="EK337" t="s">
        <v>679</v>
      </c>
      <c r="EL337">
        <v>0</v>
      </c>
      <c r="EN337">
        <v>0</v>
      </c>
      <c r="EP337">
        <v>0</v>
      </c>
      <c r="ER337">
        <v>39</v>
      </c>
      <c r="ES337" t="s">
        <v>679</v>
      </c>
      <c r="ET337">
        <v>66</v>
      </c>
      <c r="EU337" t="s">
        <v>679</v>
      </c>
      <c r="EV337">
        <v>0</v>
      </c>
      <c r="EX337">
        <v>42</v>
      </c>
      <c r="EY337" t="s">
        <v>679</v>
      </c>
      <c r="EZ337">
        <v>0</v>
      </c>
      <c r="FB337">
        <v>0</v>
      </c>
      <c r="FD337">
        <v>3</v>
      </c>
      <c r="FE337" t="s">
        <v>679</v>
      </c>
      <c r="FF337">
        <v>0</v>
      </c>
      <c r="FH337">
        <v>0</v>
      </c>
      <c r="FJ337">
        <v>0</v>
      </c>
      <c r="FL337">
        <v>0</v>
      </c>
      <c r="FN337">
        <v>0</v>
      </c>
      <c r="FP337">
        <v>0</v>
      </c>
      <c r="FR337">
        <v>30</v>
      </c>
      <c r="FS337" t="s">
        <v>679</v>
      </c>
      <c r="FT337">
        <v>0</v>
      </c>
      <c r="FV337">
        <v>0</v>
      </c>
      <c r="FX337">
        <v>4</v>
      </c>
      <c r="FY337" t="s">
        <v>679</v>
      </c>
      <c r="FZ337">
        <v>0</v>
      </c>
      <c r="GB337">
        <v>4</v>
      </c>
      <c r="GC337" t="s">
        <v>679</v>
      </c>
      <c r="GD337">
        <v>0</v>
      </c>
      <c r="GF337">
        <v>0</v>
      </c>
      <c r="GH337">
        <v>1</v>
      </c>
      <c r="GI337" t="s">
        <v>679</v>
      </c>
      <c r="GJ337">
        <v>0</v>
      </c>
      <c r="GL337">
        <v>0</v>
      </c>
      <c r="GN337">
        <v>0</v>
      </c>
      <c r="GP337">
        <v>113</v>
      </c>
      <c r="GQ337" t="s">
        <v>679</v>
      </c>
      <c r="GR337">
        <v>0</v>
      </c>
      <c r="GT337">
        <v>0</v>
      </c>
      <c r="GV337">
        <v>0</v>
      </c>
      <c r="GX337">
        <v>0</v>
      </c>
      <c r="GZ337">
        <v>1</v>
      </c>
      <c r="HA337" t="s">
        <v>679</v>
      </c>
      <c r="HB337">
        <v>0</v>
      </c>
      <c r="HD337">
        <v>0</v>
      </c>
      <c r="HF337">
        <v>30</v>
      </c>
      <c r="HG337" t="s">
        <v>679</v>
      </c>
      <c r="HH337">
        <v>0</v>
      </c>
      <c r="HJ337">
        <v>0</v>
      </c>
      <c r="HL337">
        <v>0</v>
      </c>
      <c r="HN337">
        <v>0</v>
      </c>
      <c r="HP337">
        <v>0</v>
      </c>
      <c r="HR337">
        <v>0</v>
      </c>
      <c r="HT337">
        <v>0</v>
      </c>
      <c r="HV337">
        <v>1</v>
      </c>
      <c r="HW337" t="s">
        <v>679</v>
      </c>
      <c r="HX337">
        <v>0</v>
      </c>
      <c r="HZ337">
        <v>17</v>
      </c>
      <c r="IA337" t="s">
        <v>679</v>
      </c>
      <c r="IB337">
        <v>0</v>
      </c>
      <c r="ID337">
        <v>150</v>
      </c>
      <c r="IE337" t="s">
        <v>679</v>
      </c>
      <c r="IF337">
        <v>23</v>
      </c>
      <c r="IG337" t="s">
        <v>679</v>
      </c>
      <c r="IH337">
        <v>0</v>
      </c>
      <c r="IJ337">
        <v>0</v>
      </c>
      <c r="IL337">
        <v>0</v>
      </c>
      <c r="IN337">
        <v>0</v>
      </c>
      <c r="IP337">
        <v>0</v>
      </c>
      <c r="IR337">
        <v>0</v>
      </c>
      <c r="IT337">
        <v>0</v>
      </c>
      <c r="IV337">
        <v>0</v>
      </c>
      <c r="IX337">
        <v>0</v>
      </c>
      <c r="IZ337">
        <v>0</v>
      </c>
      <c r="JB337">
        <v>0</v>
      </c>
      <c r="JD337">
        <v>0</v>
      </c>
      <c r="JF337">
        <v>0</v>
      </c>
      <c r="JH337">
        <v>0</v>
      </c>
      <c r="JJ337">
        <v>0</v>
      </c>
      <c r="JL337">
        <v>0</v>
      </c>
      <c r="JN337">
        <v>0</v>
      </c>
      <c r="JP337">
        <v>32</v>
      </c>
      <c r="JQ337" t="s">
        <v>679</v>
      </c>
      <c r="JR337">
        <v>12</v>
      </c>
      <c r="JS337" t="s">
        <v>679</v>
      </c>
      <c r="JT337">
        <v>1</v>
      </c>
      <c r="JU337" t="s">
        <v>679</v>
      </c>
      <c r="JV337">
        <v>0</v>
      </c>
      <c r="JX337">
        <v>123</v>
      </c>
      <c r="JY337" t="s">
        <v>679</v>
      </c>
      <c r="JZ337">
        <v>4</v>
      </c>
      <c r="KA337" t="s">
        <v>679</v>
      </c>
      <c r="KB337">
        <v>0</v>
      </c>
      <c r="KD337">
        <v>0</v>
      </c>
      <c r="KF337">
        <v>0</v>
      </c>
      <c r="KH337">
        <v>59</v>
      </c>
      <c r="KI337" t="s">
        <v>679</v>
      </c>
      <c r="KJ337">
        <v>0</v>
      </c>
      <c r="KL337">
        <v>0</v>
      </c>
      <c r="KN337">
        <v>2</v>
      </c>
      <c r="KO337" t="s">
        <v>679</v>
      </c>
      <c r="KP337">
        <v>3</v>
      </c>
      <c r="KQ337" t="s">
        <v>679</v>
      </c>
      <c r="KR337">
        <v>40</v>
      </c>
      <c r="KS337" t="s">
        <v>679</v>
      </c>
      <c r="KT337">
        <v>69</v>
      </c>
      <c r="KU337" t="s">
        <v>679</v>
      </c>
      <c r="KV337">
        <v>0</v>
      </c>
      <c r="KX337">
        <v>0</v>
      </c>
      <c r="KZ337">
        <v>0</v>
      </c>
      <c r="LB337">
        <v>0</v>
      </c>
      <c r="LD337">
        <v>0</v>
      </c>
      <c r="LF337">
        <v>0</v>
      </c>
      <c r="LH337">
        <v>57</v>
      </c>
      <c r="LI337" t="s">
        <v>679</v>
      </c>
      <c r="LJ337">
        <v>0</v>
      </c>
      <c r="LL337">
        <v>178</v>
      </c>
      <c r="LM337" t="s">
        <v>679</v>
      </c>
      <c r="LN337">
        <v>0</v>
      </c>
      <c r="LP337">
        <v>48</v>
      </c>
      <c r="LQ337" t="s">
        <v>679</v>
      </c>
      <c r="LR337">
        <v>0</v>
      </c>
      <c r="LT337">
        <v>53</v>
      </c>
      <c r="LU337" t="s">
        <v>679</v>
      </c>
      <c r="LV337">
        <v>0</v>
      </c>
      <c r="LX337">
        <v>43</v>
      </c>
      <c r="LY337" t="s">
        <v>679</v>
      </c>
      <c r="LZ337">
        <v>0</v>
      </c>
      <c r="MB337">
        <v>0</v>
      </c>
      <c r="MD337">
        <v>0</v>
      </c>
      <c r="MF337">
        <v>0</v>
      </c>
      <c r="MH337">
        <v>39</v>
      </c>
      <c r="MI337" t="s">
        <v>679</v>
      </c>
      <c r="MJ337">
        <v>0</v>
      </c>
      <c r="ML337">
        <v>0</v>
      </c>
      <c r="MN337">
        <v>0</v>
      </c>
      <c r="MP337">
        <v>0</v>
      </c>
      <c r="MR337">
        <v>0</v>
      </c>
      <c r="MT337">
        <v>5</v>
      </c>
      <c r="MU337" t="s">
        <v>679</v>
      </c>
      <c r="MV337">
        <v>3</v>
      </c>
      <c r="MW337" t="s">
        <v>679</v>
      </c>
      <c r="MX337">
        <v>0</v>
      </c>
      <c r="MZ337">
        <v>0</v>
      </c>
      <c r="NB337">
        <v>345</v>
      </c>
      <c r="NC337" t="s">
        <v>679</v>
      </c>
      <c r="ND337">
        <v>0</v>
      </c>
      <c r="NF337">
        <v>0</v>
      </c>
      <c r="NH337">
        <v>42</v>
      </c>
      <c r="NI337" t="s">
        <v>679</v>
      </c>
      <c r="NJ337">
        <v>2</v>
      </c>
      <c r="NK337" t="s">
        <v>679</v>
      </c>
      <c r="NL337">
        <v>0</v>
      </c>
      <c r="NN337">
        <v>98</v>
      </c>
      <c r="NO337" t="s">
        <v>679</v>
      </c>
      <c r="NP337">
        <v>0</v>
      </c>
      <c r="NR337">
        <v>17</v>
      </c>
      <c r="NS337" t="s">
        <v>679</v>
      </c>
      <c r="NT337">
        <v>0</v>
      </c>
      <c r="NV337">
        <v>12</v>
      </c>
      <c r="NW337" t="s">
        <v>679</v>
      </c>
      <c r="NX337">
        <v>0</v>
      </c>
      <c r="NZ337">
        <v>5</v>
      </c>
      <c r="OA337" t="s">
        <v>679</v>
      </c>
      <c r="OB337">
        <v>0</v>
      </c>
      <c r="OD337">
        <v>0</v>
      </c>
      <c r="OF337">
        <v>554</v>
      </c>
      <c r="OG337" t="s">
        <v>679</v>
      </c>
      <c r="OH337">
        <v>0</v>
      </c>
      <c r="OJ337">
        <v>0</v>
      </c>
      <c r="OL337">
        <v>45</v>
      </c>
      <c r="OM337" t="s">
        <v>679</v>
      </c>
      <c r="ON337">
        <v>14</v>
      </c>
      <c r="OO337" t="s">
        <v>679</v>
      </c>
      <c r="OP337">
        <v>0</v>
      </c>
      <c r="OR337">
        <v>0</v>
      </c>
      <c r="OT337">
        <v>0</v>
      </c>
      <c r="OV337">
        <v>0</v>
      </c>
      <c r="OX337">
        <v>23</v>
      </c>
      <c r="OY337" t="s">
        <v>679</v>
      </c>
      <c r="OZ337">
        <v>0</v>
      </c>
      <c r="PB337">
        <v>0</v>
      </c>
      <c r="PD337">
        <v>75</v>
      </c>
      <c r="PE337" t="s">
        <v>679</v>
      </c>
      <c r="PF337">
        <v>0</v>
      </c>
      <c r="PH337">
        <v>0</v>
      </c>
      <c r="PJ337">
        <v>0</v>
      </c>
      <c r="PL337">
        <v>0</v>
      </c>
      <c r="PN337">
        <v>49</v>
      </c>
      <c r="PO337" t="s">
        <v>679</v>
      </c>
      <c r="PP337">
        <v>0</v>
      </c>
      <c r="PR337">
        <v>0</v>
      </c>
      <c r="PT337">
        <v>0</v>
      </c>
      <c r="PV337">
        <v>21</v>
      </c>
      <c r="PW337" t="s">
        <v>679</v>
      </c>
      <c r="PX337">
        <v>0</v>
      </c>
      <c r="PZ337">
        <v>0</v>
      </c>
      <c r="QB337">
        <v>0</v>
      </c>
      <c r="QD337">
        <v>0</v>
      </c>
      <c r="QF337">
        <v>0</v>
      </c>
      <c r="QH337">
        <v>0</v>
      </c>
      <c r="QJ337">
        <v>0</v>
      </c>
      <c r="QL337">
        <v>176</v>
      </c>
      <c r="QM337" t="s">
        <v>679</v>
      </c>
      <c r="QN337">
        <v>145</v>
      </c>
      <c r="QO337" t="s">
        <v>679</v>
      </c>
      <c r="QP337">
        <v>196</v>
      </c>
      <c r="QQ337" t="s">
        <v>679</v>
      </c>
      <c r="QR337">
        <v>85</v>
      </c>
      <c r="QS337" t="s">
        <v>679</v>
      </c>
      <c r="QT337">
        <v>118</v>
      </c>
      <c r="QU337" t="s">
        <v>679</v>
      </c>
      <c r="QV337">
        <v>95</v>
      </c>
      <c r="QW337" t="s">
        <v>679</v>
      </c>
      <c r="QX337">
        <v>12</v>
      </c>
      <c r="QY337" t="s">
        <v>679</v>
      </c>
      <c r="QZ337">
        <v>9</v>
      </c>
      <c r="RA337" t="s">
        <v>679</v>
      </c>
      <c r="RB337">
        <v>7</v>
      </c>
      <c r="RC337" t="s">
        <v>679</v>
      </c>
      <c r="RD337">
        <v>27</v>
      </c>
      <c r="RE337" t="s">
        <v>679</v>
      </c>
      <c r="RF337">
        <v>2</v>
      </c>
      <c r="RG337" t="s">
        <v>679</v>
      </c>
      <c r="RH337">
        <v>8</v>
      </c>
      <c r="RI337" t="s">
        <v>679</v>
      </c>
      <c r="RJ337">
        <v>253</v>
      </c>
      <c r="RK337" t="s">
        <v>679</v>
      </c>
      <c r="RL337">
        <v>1</v>
      </c>
      <c r="RM337" t="s">
        <v>679</v>
      </c>
      <c r="RN337">
        <v>7</v>
      </c>
      <c r="RO337" t="s">
        <v>679</v>
      </c>
      <c r="RP337">
        <v>0</v>
      </c>
      <c r="RR337">
        <v>0</v>
      </c>
      <c r="RT337">
        <v>0</v>
      </c>
      <c r="RV337">
        <v>389</v>
      </c>
      <c r="RW337" t="s">
        <v>679</v>
      </c>
      <c r="RX337">
        <v>61</v>
      </c>
      <c r="RY337" t="s">
        <v>679</v>
      </c>
      <c r="RZ337">
        <v>51</v>
      </c>
      <c r="SA337" t="s">
        <v>679</v>
      </c>
      <c r="SB337">
        <v>71</v>
      </c>
      <c r="SC337" t="s">
        <v>679</v>
      </c>
      <c r="SD337">
        <v>22</v>
      </c>
      <c r="SE337" t="s">
        <v>679</v>
      </c>
      <c r="SF337">
        <v>9</v>
      </c>
      <c r="SG337" t="s">
        <v>679</v>
      </c>
      <c r="SH337">
        <v>112</v>
      </c>
      <c r="SI337" t="s">
        <v>679</v>
      </c>
      <c r="SJ337">
        <v>127</v>
      </c>
      <c r="SK337" t="s">
        <v>679</v>
      </c>
      <c r="SL337">
        <v>49</v>
      </c>
      <c r="SM337" t="s">
        <v>679</v>
      </c>
      <c r="SN337">
        <v>64</v>
      </c>
      <c r="SO337" t="s">
        <v>679</v>
      </c>
      <c r="SP337">
        <v>64</v>
      </c>
      <c r="SQ337" t="s">
        <v>679</v>
      </c>
      <c r="SR337">
        <v>39</v>
      </c>
      <c r="SS337" t="s">
        <v>679</v>
      </c>
      <c r="ST337">
        <v>252</v>
      </c>
      <c r="SU337" t="s">
        <v>679</v>
      </c>
      <c r="SV337">
        <v>22</v>
      </c>
      <c r="SW337" t="s">
        <v>679</v>
      </c>
      <c r="SX337">
        <v>341</v>
      </c>
      <c r="SY337" t="s">
        <v>679</v>
      </c>
      <c r="SZ337">
        <v>135</v>
      </c>
      <c r="TA337" t="s">
        <v>679</v>
      </c>
      <c r="TB337">
        <v>21</v>
      </c>
      <c r="TC337" t="s">
        <v>679</v>
      </c>
      <c r="TD337">
        <v>265</v>
      </c>
      <c r="TE337" t="s">
        <v>679</v>
      </c>
      <c r="TF337">
        <v>35</v>
      </c>
      <c r="TG337" t="s">
        <v>679</v>
      </c>
      <c r="TH337">
        <v>100</v>
      </c>
      <c r="TI337" t="s">
        <v>679</v>
      </c>
      <c r="TJ337">
        <v>0</v>
      </c>
      <c r="TL337">
        <v>1</v>
      </c>
      <c r="TM337" t="s">
        <v>679</v>
      </c>
      <c r="TN337">
        <v>0</v>
      </c>
      <c r="TP337">
        <v>80</v>
      </c>
      <c r="TQ337" t="s">
        <v>679</v>
      </c>
      <c r="TR337">
        <v>0</v>
      </c>
      <c r="TT337">
        <v>393</v>
      </c>
      <c r="TU337" t="s">
        <v>679</v>
      </c>
      <c r="TV337">
        <v>0</v>
      </c>
      <c r="TX337">
        <v>0</v>
      </c>
      <c r="TZ337">
        <v>7</v>
      </c>
      <c r="UA337" t="s">
        <v>679</v>
      </c>
      <c r="UB337">
        <v>154</v>
      </c>
      <c r="UC337" t="s">
        <v>679</v>
      </c>
      <c r="UD337">
        <v>0</v>
      </c>
      <c r="UF337">
        <v>0</v>
      </c>
      <c r="UH337">
        <v>12</v>
      </c>
      <c r="UI337" t="s">
        <v>679</v>
      </c>
      <c r="UJ337">
        <v>60</v>
      </c>
      <c r="UK337" t="s">
        <v>679</v>
      </c>
      <c r="UL337">
        <v>13</v>
      </c>
      <c r="UM337" t="s">
        <v>679</v>
      </c>
      <c r="UN337">
        <v>119</v>
      </c>
      <c r="UO337" t="s">
        <v>679</v>
      </c>
      <c r="UP337">
        <v>12</v>
      </c>
      <c r="UQ337" t="s">
        <v>679</v>
      </c>
      <c r="UR337">
        <v>5</v>
      </c>
      <c r="US337" t="s">
        <v>679</v>
      </c>
      <c r="UT337">
        <v>0</v>
      </c>
      <c r="UV337">
        <v>31</v>
      </c>
      <c r="UW337" t="s">
        <v>679</v>
      </c>
      <c r="UX337">
        <v>39</v>
      </c>
      <c r="UY337" t="s">
        <v>679</v>
      </c>
      <c r="UZ337">
        <v>67</v>
      </c>
      <c r="VA337" t="s">
        <v>679</v>
      </c>
      <c r="VB337">
        <v>43</v>
      </c>
      <c r="VC337" t="s">
        <v>679</v>
      </c>
      <c r="VD337">
        <v>28</v>
      </c>
      <c r="VE337" t="s">
        <v>679</v>
      </c>
      <c r="VF337">
        <v>0</v>
      </c>
      <c r="VH337">
        <v>0</v>
      </c>
      <c r="VJ337">
        <v>9</v>
      </c>
      <c r="VK337" t="s">
        <v>679</v>
      </c>
      <c r="VL337">
        <v>0</v>
      </c>
      <c r="VN337">
        <v>0</v>
      </c>
      <c r="VP337">
        <v>57</v>
      </c>
      <c r="VQ337" t="s">
        <v>679</v>
      </c>
      <c r="VR337">
        <v>0</v>
      </c>
      <c r="VT337">
        <v>9</v>
      </c>
      <c r="VU337" t="s">
        <v>679</v>
      </c>
      <c r="VV337">
        <v>0</v>
      </c>
      <c r="VX337">
        <v>0</v>
      </c>
      <c r="VZ337">
        <v>29</v>
      </c>
      <c r="WA337" t="s">
        <v>679</v>
      </c>
      <c r="WB337">
        <v>14</v>
      </c>
      <c r="WC337" t="s">
        <v>679</v>
      </c>
      <c r="WD337">
        <v>296</v>
      </c>
      <c r="WE337" t="s">
        <v>679</v>
      </c>
      <c r="WF337">
        <v>1</v>
      </c>
      <c r="WG337" t="s">
        <v>679</v>
      </c>
      <c r="WH337">
        <v>59</v>
      </c>
      <c r="WI337" t="s">
        <v>679</v>
      </c>
      <c r="WJ337">
        <v>18</v>
      </c>
      <c r="WK337" t="s">
        <v>679</v>
      </c>
      <c r="WL337">
        <v>0</v>
      </c>
      <c r="WN337">
        <v>44</v>
      </c>
      <c r="WO337" t="s">
        <v>679</v>
      </c>
      <c r="WP337">
        <v>0</v>
      </c>
      <c r="WR337">
        <v>0</v>
      </c>
      <c r="WT337">
        <v>2</v>
      </c>
      <c r="WU337" t="s">
        <v>679</v>
      </c>
      <c r="WV337">
        <v>26</v>
      </c>
      <c r="WW337" t="s">
        <v>679</v>
      </c>
      <c r="WX337">
        <v>1471</v>
      </c>
      <c r="WY337" t="s">
        <v>679</v>
      </c>
      <c r="WZ337">
        <v>0</v>
      </c>
      <c r="XB337">
        <v>1</v>
      </c>
      <c r="XC337" t="s">
        <v>679</v>
      </c>
      <c r="XD337">
        <v>0</v>
      </c>
      <c r="XF337">
        <v>3272</v>
      </c>
      <c r="XG337" t="s">
        <v>679</v>
      </c>
      <c r="XH337">
        <v>87</v>
      </c>
      <c r="XI337" t="s">
        <v>679</v>
      </c>
      <c r="XJ337">
        <v>30</v>
      </c>
      <c r="XK337" t="s">
        <v>679</v>
      </c>
      <c r="XL337">
        <v>19</v>
      </c>
      <c r="XM337" t="s">
        <v>679</v>
      </c>
      <c r="XN337">
        <v>5</v>
      </c>
      <c r="XO337" t="s">
        <v>679</v>
      </c>
      <c r="XP337">
        <v>7</v>
      </c>
      <c r="XQ337" t="s">
        <v>679</v>
      </c>
      <c r="XR337">
        <v>2011</v>
      </c>
      <c r="XS337" t="s">
        <v>679</v>
      </c>
      <c r="XT337">
        <v>0</v>
      </c>
      <c r="XV337">
        <v>39</v>
      </c>
      <c r="XW337" t="s">
        <v>679</v>
      </c>
      <c r="XX337">
        <v>26</v>
      </c>
      <c r="XY337" t="s">
        <v>679</v>
      </c>
      <c r="XZ337">
        <v>0</v>
      </c>
      <c r="YB337">
        <v>0</v>
      </c>
      <c r="YD337">
        <v>1</v>
      </c>
      <c r="YE337" t="s">
        <v>679</v>
      </c>
      <c r="YF337">
        <v>32</v>
      </c>
      <c r="YG337" t="s">
        <v>679</v>
      </c>
      <c r="YH337">
        <v>56</v>
      </c>
      <c r="YI337" t="s">
        <v>679</v>
      </c>
      <c r="YJ337">
        <v>0</v>
      </c>
      <c r="YL337">
        <v>39</v>
      </c>
      <c r="YM337" t="s">
        <v>679</v>
      </c>
      <c r="YN337">
        <v>45</v>
      </c>
      <c r="YO337" t="s">
        <v>679</v>
      </c>
      <c r="YP337">
        <v>0</v>
      </c>
      <c r="YR337">
        <v>0</v>
      </c>
      <c r="YT337">
        <v>0</v>
      </c>
      <c r="YV337">
        <v>17011</v>
      </c>
      <c r="YW337" t="e">
        <v>#N/A</v>
      </c>
      <c r="YY337">
        <v>9663</v>
      </c>
      <c r="YZ337">
        <v>334</v>
      </c>
      <c r="ZA337">
        <v>3018</v>
      </c>
      <c r="ZB337">
        <v>7348</v>
      </c>
      <c r="ZC337">
        <v>3955</v>
      </c>
      <c r="ZD337">
        <v>0</v>
      </c>
      <c r="ZE337">
        <v>6407</v>
      </c>
      <c r="ZF337">
        <v>3251</v>
      </c>
      <c r="ZG337">
        <v>815</v>
      </c>
      <c r="ZH337">
        <v>37</v>
      </c>
      <c r="ZI337">
        <v>4770</v>
      </c>
      <c r="ZJ337">
        <v>3992</v>
      </c>
      <c r="ZK337">
        <v>720</v>
      </c>
      <c r="ZL337">
        <v>4770</v>
      </c>
      <c r="ZM337">
        <v>2399</v>
      </c>
      <c r="ZN337">
        <v>719</v>
      </c>
      <c r="ZO337">
        <v>11419</v>
      </c>
      <c r="ZP337">
        <v>273</v>
      </c>
      <c r="ZQ337">
        <v>1160</v>
      </c>
      <c r="ZR337">
        <v>233</v>
      </c>
      <c r="ZS337">
        <v>408</v>
      </c>
      <c r="ZT337">
        <v>418</v>
      </c>
      <c r="ZU337">
        <v>37</v>
      </c>
      <c r="ZV337">
        <v>0</v>
      </c>
      <c r="ZW337">
        <v>2260</v>
      </c>
      <c r="ZX337">
        <v>0</v>
      </c>
      <c r="ZY337">
        <v>646</v>
      </c>
      <c r="AAA337" s="26"/>
    </row>
    <row r="338" spans="1:703" x14ac:dyDescent="0.25">
      <c r="A338" t="s">
        <v>968</v>
      </c>
      <c r="B338">
        <v>0</v>
      </c>
      <c r="D338">
        <v>201</v>
      </c>
      <c r="E338" t="s">
        <v>679</v>
      </c>
      <c r="F338">
        <v>1</v>
      </c>
      <c r="G338" t="s">
        <v>679</v>
      </c>
      <c r="H338">
        <v>0</v>
      </c>
      <c r="J338">
        <v>0</v>
      </c>
      <c r="L338">
        <v>0</v>
      </c>
      <c r="N338">
        <v>0</v>
      </c>
      <c r="P338">
        <v>0</v>
      </c>
      <c r="R338">
        <v>0</v>
      </c>
      <c r="T338">
        <v>0</v>
      </c>
      <c r="V338">
        <v>11</v>
      </c>
      <c r="W338" t="s">
        <v>679</v>
      </c>
      <c r="X338">
        <v>0</v>
      </c>
      <c r="Z338">
        <v>16</v>
      </c>
      <c r="AA338" t="s">
        <v>679</v>
      </c>
      <c r="AB338">
        <v>54</v>
      </c>
      <c r="AC338" t="s">
        <v>679</v>
      </c>
      <c r="AD338">
        <v>0</v>
      </c>
      <c r="AF338">
        <v>25</v>
      </c>
      <c r="AG338" t="s">
        <v>679</v>
      </c>
      <c r="AH338">
        <v>0</v>
      </c>
      <c r="AJ338">
        <v>2</v>
      </c>
      <c r="AK338" t="s">
        <v>679</v>
      </c>
      <c r="AL338">
        <v>0</v>
      </c>
      <c r="AN338">
        <v>51</v>
      </c>
      <c r="AO338" t="s">
        <v>679</v>
      </c>
      <c r="AP338">
        <v>0</v>
      </c>
      <c r="AR338">
        <v>0</v>
      </c>
      <c r="AT338">
        <v>0</v>
      </c>
      <c r="AV338">
        <v>0</v>
      </c>
      <c r="AX338">
        <v>40</v>
      </c>
      <c r="AY338" t="s">
        <v>679</v>
      </c>
      <c r="AZ338">
        <v>0</v>
      </c>
      <c r="BB338">
        <v>0</v>
      </c>
      <c r="BD338">
        <v>0</v>
      </c>
      <c r="BF338">
        <v>0</v>
      </c>
      <c r="BH338">
        <v>2</v>
      </c>
      <c r="BI338" t="s">
        <v>679</v>
      </c>
      <c r="BJ338">
        <v>0</v>
      </c>
      <c r="BL338">
        <v>0</v>
      </c>
      <c r="BN338">
        <v>0</v>
      </c>
      <c r="BP338">
        <v>0</v>
      </c>
      <c r="BR338">
        <v>0</v>
      </c>
      <c r="BT338">
        <v>0</v>
      </c>
      <c r="BV338">
        <v>0</v>
      </c>
      <c r="BX338">
        <v>0</v>
      </c>
      <c r="BZ338">
        <v>0</v>
      </c>
      <c r="CB338">
        <v>0</v>
      </c>
      <c r="CD338">
        <v>0</v>
      </c>
      <c r="CF338">
        <v>0</v>
      </c>
      <c r="CH338">
        <v>73</v>
      </c>
      <c r="CI338" t="s">
        <v>679</v>
      </c>
      <c r="CJ338">
        <v>0</v>
      </c>
      <c r="CL338">
        <v>34</v>
      </c>
      <c r="CM338" t="s">
        <v>679</v>
      </c>
      <c r="CN338">
        <v>0</v>
      </c>
      <c r="CP338">
        <v>0</v>
      </c>
      <c r="CR338">
        <v>107</v>
      </c>
      <c r="CS338" t="s">
        <v>679</v>
      </c>
      <c r="CT338">
        <v>0</v>
      </c>
      <c r="CV338">
        <v>0</v>
      </c>
      <c r="CX338">
        <v>0</v>
      </c>
      <c r="CZ338">
        <v>0</v>
      </c>
      <c r="DB338">
        <v>0</v>
      </c>
      <c r="DD338">
        <v>0</v>
      </c>
      <c r="DF338">
        <v>6</v>
      </c>
      <c r="DG338" t="s">
        <v>679</v>
      </c>
      <c r="DH338">
        <v>399</v>
      </c>
      <c r="DI338" t="s">
        <v>679</v>
      </c>
      <c r="DJ338">
        <v>6</v>
      </c>
      <c r="DK338" t="s">
        <v>679</v>
      </c>
      <c r="DL338">
        <v>0</v>
      </c>
      <c r="DN338">
        <v>0</v>
      </c>
      <c r="DP338">
        <v>19</v>
      </c>
      <c r="DQ338" t="s">
        <v>679</v>
      </c>
      <c r="DR338">
        <v>30</v>
      </c>
      <c r="DS338" t="s">
        <v>679</v>
      </c>
      <c r="DT338">
        <v>0</v>
      </c>
      <c r="DV338">
        <v>8</v>
      </c>
      <c r="DW338" t="s">
        <v>679</v>
      </c>
      <c r="DX338">
        <v>92</v>
      </c>
      <c r="DY338" t="s">
        <v>679</v>
      </c>
      <c r="DZ338">
        <v>5</v>
      </c>
      <c r="EA338" t="s">
        <v>679</v>
      </c>
      <c r="EB338">
        <v>1</v>
      </c>
      <c r="EC338" t="s">
        <v>679</v>
      </c>
      <c r="ED338">
        <v>25</v>
      </c>
      <c r="EE338" t="s">
        <v>679</v>
      </c>
      <c r="EF338">
        <v>0</v>
      </c>
      <c r="EH338">
        <v>0</v>
      </c>
      <c r="EJ338">
        <v>0</v>
      </c>
      <c r="EL338">
        <v>0</v>
      </c>
      <c r="EN338">
        <v>19</v>
      </c>
      <c r="EO338" t="s">
        <v>679</v>
      </c>
      <c r="EP338">
        <v>0</v>
      </c>
      <c r="ER338">
        <v>98</v>
      </c>
      <c r="ES338" t="s">
        <v>679</v>
      </c>
      <c r="ET338">
        <v>1</v>
      </c>
      <c r="EU338" t="s">
        <v>679</v>
      </c>
      <c r="EV338">
        <v>11</v>
      </c>
      <c r="EW338" t="s">
        <v>679</v>
      </c>
      <c r="EX338">
        <v>0</v>
      </c>
      <c r="EZ338">
        <v>0</v>
      </c>
      <c r="FB338">
        <v>3</v>
      </c>
      <c r="FC338" t="s">
        <v>679</v>
      </c>
      <c r="FD338">
        <v>13</v>
      </c>
      <c r="FE338" t="s">
        <v>679</v>
      </c>
      <c r="FF338">
        <v>94</v>
      </c>
      <c r="FG338" t="s">
        <v>679</v>
      </c>
      <c r="FH338">
        <v>0</v>
      </c>
      <c r="FJ338">
        <v>409</v>
      </c>
      <c r="FK338" t="s">
        <v>679</v>
      </c>
      <c r="FL338">
        <v>3</v>
      </c>
      <c r="FM338" t="s">
        <v>679</v>
      </c>
      <c r="FN338">
        <v>0</v>
      </c>
      <c r="FP338">
        <v>0</v>
      </c>
      <c r="FR338">
        <v>134</v>
      </c>
      <c r="FS338" t="s">
        <v>679</v>
      </c>
      <c r="FT338">
        <v>0</v>
      </c>
      <c r="FV338">
        <v>0</v>
      </c>
      <c r="FX338">
        <v>9</v>
      </c>
      <c r="FY338" t="s">
        <v>679</v>
      </c>
      <c r="FZ338">
        <v>5</v>
      </c>
      <c r="GA338" t="s">
        <v>679</v>
      </c>
      <c r="GB338">
        <v>0</v>
      </c>
      <c r="GD338">
        <v>0</v>
      </c>
      <c r="GF338">
        <v>99</v>
      </c>
      <c r="GG338" t="s">
        <v>679</v>
      </c>
      <c r="GH338">
        <v>0</v>
      </c>
      <c r="GJ338">
        <v>38</v>
      </c>
      <c r="GK338" t="s">
        <v>679</v>
      </c>
      <c r="GL338">
        <v>0</v>
      </c>
      <c r="GN338">
        <v>0</v>
      </c>
      <c r="GP338">
        <v>98</v>
      </c>
      <c r="GQ338" t="s">
        <v>679</v>
      </c>
      <c r="GR338">
        <v>0</v>
      </c>
      <c r="GT338">
        <v>0</v>
      </c>
      <c r="GV338">
        <v>0</v>
      </c>
      <c r="GX338">
        <v>0</v>
      </c>
      <c r="GZ338">
        <v>66</v>
      </c>
      <c r="HA338" t="s">
        <v>679</v>
      </c>
      <c r="HB338">
        <v>0</v>
      </c>
      <c r="HD338">
        <v>0</v>
      </c>
      <c r="HF338">
        <v>1</v>
      </c>
      <c r="HG338" t="s">
        <v>679</v>
      </c>
      <c r="HH338">
        <v>7</v>
      </c>
      <c r="HI338" t="s">
        <v>679</v>
      </c>
      <c r="HJ338">
        <v>0</v>
      </c>
      <c r="HL338">
        <v>0</v>
      </c>
      <c r="HN338">
        <v>0</v>
      </c>
      <c r="HP338">
        <v>60</v>
      </c>
      <c r="HQ338" t="s">
        <v>679</v>
      </c>
      <c r="HR338">
        <v>0</v>
      </c>
      <c r="HT338">
        <v>0</v>
      </c>
      <c r="HV338">
        <v>0</v>
      </c>
      <c r="HX338">
        <v>0</v>
      </c>
      <c r="HZ338">
        <v>0</v>
      </c>
      <c r="IB338">
        <v>0</v>
      </c>
      <c r="ID338">
        <v>0</v>
      </c>
      <c r="IF338">
        <v>5</v>
      </c>
      <c r="IG338" t="s">
        <v>679</v>
      </c>
      <c r="IH338">
        <v>3</v>
      </c>
      <c r="II338" t="s">
        <v>679</v>
      </c>
      <c r="IJ338">
        <v>0</v>
      </c>
      <c r="IL338">
        <v>65</v>
      </c>
      <c r="IM338" t="s">
        <v>679</v>
      </c>
      <c r="IN338">
        <v>0</v>
      </c>
      <c r="IP338">
        <v>0</v>
      </c>
      <c r="IR338">
        <v>0</v>
      </c>
      <c r="IT338">
        <v>0</v>
      </c>
      <c r="IV338">
        <v>0</v>
      </c>
      <c r="IX338">
        <v>0</v>
      </c>
      <c r="IZ338">
        <v>38</v>
      </c>
      <c r="JA338" t="s">
        <v>679</v>
      </c>
      <c r="JB338">
        <v>1</v>
      </c>
      <c r="JC338" t="s">
        <v>679</v>
      </c>
      <c r="JD338">
        <v>0</v>
      </c>
      <c r="JF338">
        <v>0</v>
      </c>
      <c r="JH338">
        <v>0</v>
      </c>
      <c r="JJ338">
        <v>13</v>
      </c>
      <c r="JK338" t="s">
        <v>679</v>
      </c>
      <c r="JL338">
        <v>0</v>
      </c>
      <c r="JN338">
        <v>0</v>
      </c>
      <c r="JP338">
        <v>8</v>
      </c>
      <c r="JQ338" t="s">
        <v>679</v>
      </c>
      <c r="JR338">
        <v>470</v>
      </c>
      <c r="JS338" t="s">
        <v>679</v>
      </c>
      <c r="JT338">
        <v>12</v>
      </c>
      <c r="JU338" t="s">
        <v>679</v>
      </c>
      <c r="JV338">
        <v>0</v>
      </c>
      <c r="JX338">
        <v>0</v>
      </c>
      <c r="JZ338">
        <v>8</v>
      </c>
      <c r="KA338" t="s">
        <v>679</v>
      </c>
      <c r="KB338">
        <v>0</v>
      </c>
      <c r="KD338">
        <v>0</v>
      </c>
      <c r="KF338">
        <v>0</v>
      </c>
      <c r="KH338">
        <v>128</v>
      </c>
      <c r="KI338" t="s">
        <v>679</v>
      </c>
      <c r="KJ338">
        <v>0</v>
      </c>
      <c r="KL338">
        <v>0</v>
      </c>
      <c r="KN338">
        <v>0</v>
      </c>
      <c r="KP338">
        <v>5</v>
      </c>
      <c r="KQ338" t="s">
        <v>679</v>
      </c>
      <c r="KR338">
        <v>9</v>
      </c>
      <c r="KS338" t="s">
        <v>679</v>
      </c>
      <c r="KT338">
        <v>0</v>
      </c>
      <c r="KV338">
        <v>0</v>
      </c>
      <c r="KX338">
        <v>0</v>
      </c>
      <c r="KZ338">
        <v>0</v>
      </c>
      <c r="LB338">
        <v>0</v>
      </c>
      <c r="LD338">
        <v>0</v>
      </c>
      <c r="LF338">
        <v>0</v>
      </c>
      <c r="LH338">
        <v>238</v>
      </c>
      <c r="LI338" t="s">
        <v>679</v>
      </c>
      <c r="LJ338">
        <v>434</v>
      </c>
      <c r="LK338" t="s">
        <v>679</v>
      </c>
      <c r="LL338">
        <v>1116</v>
      </c>
      <c r="LM338" t="s">
        <v>679</v>
      </c>
      <c r="LN338">
        <v>0</v>
      </c>
      <c r="LP338">
        <v>0</v>
      </c>
      <c r="LR338">
        <v>2</v>
      </c>
      <c r="LS338" t="s">
        <v>679</v>
      </c>
      <c r="LT338">
        <v>35</v>
      </c>
      <c r="LU338" t="s">
        <v>679</v>
      </c>
      <c r="LV338">
        <v>0</v>
      </c>
      <c r="LX338">
        <v>598</v>
      </c>
      <c r="LY338" t="s">
        <v>679</v>
      </c>
      <c r="LZ338">
        <v>0</v>
      </c>
      <c r="MB338">
        <v>17</v>
      </c>
      <c r="MC338" t="s">
        <v>679</v>
      </c>
      <c r="MD338">
        <v>0</v>
      </c>
      <c r="MF338">
        <v>12</v>
      </c>
      <c r="MG338" t="s">
        <v>679</v>
      </c>
      <c r="MH338">
        <v>40</v>
      </c>
      <c r="MI338" t="s">
        <v>679</v>
      </c>
      <c r="MJ338">
        <v>243</v>
      </c>
      <c r="MK338" t="s">
        <v>679</v>
      </c>
      <c r="ML338">
        <v>14</v>
      </c>
      <c r="MM338" t="s">
        <v>679</v>
      </c>
      <c r="MN338">
        <v>25</v>
      </c>
      <c r="MO338" t="s">
        <v>679</v>
      </c>
      <c r="MP338">
        <v>3202</v>
      </c>
      <c r="MQ338" t="s">
        <v>679</v>
      </c>
      <c r="MR338">
        <v>0</v>
      </c>
      <c r="MT338">
        <v>0</v>
      </c>
      <c r="MV338">
        <v>7</v>
      </c>
      <c r="MW338" t="s">
        <v>679</v>
      </c>
      <c r="MX338">
        <v>72</v>
      </c>
      <c r="MY338" t="s">
        <v>679</v>
      </c>
      <c r="MZ338">
        <v>0</v>
      </c>
      <c r="NB338">
        <v>13</v>
      </c>
      <c r="NC338" t="s">
        <v>679</v>
      </c>
      <c r="ND338">
        <v>0</v>
      </c>
      <c r="NF338">
        <v>0</v>
      </c>
      <c r="NH338">
        <v>0</v>
      </c>
      <c r="NJ338">
        <v>0</v>
      </c>
      <c r="NL338">
        <v>76</v>
      </c>
      <c r="NM338" t="s">
        <v>679</v>
      </c>
      <c r="NN338">
        <v>334</v>
      </c>
      <c r="NO338" t="s">
        <v>679</v>
      </c>
      <c r="NP338">
        <v>0</v>
      </c>
      <c r="NR338">
        <v>4</v>
      </c>
      <c r="NS338" t="s">
        <v>679</v>
      </c>
      <c r="NT338">
        <v>22</v>
      </c>
      <c r="NU338" t="s">
        <v>679</v>
      </c>
      <c r="NV338">
        <v>121</v>
      </c>
      <c r="NW338" t="s">
        <v>679</v>
      </c>
      <c r="NX338">
        <v>17</v>
      </c>
      <c r="NY338" t="s">
        <v>679</v>
      </c>
      <c r="NZ338">
        <v>25</v>
      </c>
      <c r="OA338" t="s">
        <v>679</v>
      </c>
      <c r="OB338">
        <v>0</v>
      </c>
      <c r="OD338">
        <v>0</v>
      </c>
      <c r="OF338">
        <v>383</v>
      </c>
      <c r="OG338" t="s">
        <v>679</v>
      </c>
      <c r="OH338">
        <v>12</v>
      </c>
      <c r="OI338" t="s">
        <v>679</v>
      </c>
      <c r="OJ338">
        <v>175</v>
      </c>
      <c r="OK338" t="s">
        <v>679</v>
      </c>
      <c r="OL338">
        <v>0</v>
      </c>
      <c r="ON338">
        <v>0</v>
      </c>
      <c r="OP338">
        <v>40</v>
      </c>
      <c r="OQ338" t="s">
        <v>679</v>
      </c>
      <c r="OR338">
        <v>73</v>
      </c>
      <c r="OS338" t="s">
        <v>679</v>
      </c>
      <c r="OT338">
        <v>72</v>
      </c>
      <c r="OU338" t="s">
        <v>679</v>
      </c>
      <c r="OV338">
        <v>0</v>
      </c>
      <c r="OX338">
        <v>22</v>
      </c>
      <c r="OY338" t="s">
        <v>679</v>
      </c>
      <c r="OZ338">
        <v>0</v>
      </c>
      <c r="PB338">
        <v>0</v>
      </c>
      <c r="PD338">
        <v>69</v>
      </c>
      <c r="PE338" t="s">
        <v>679</v>
      </c>
      <c r="PF338">
        <v>0</v>
      </c>
      <c r="PH338">
        <v>105</v>
      </c>
      <c r="PI338" t="s">
        <v>679</v>
      </c>
      <c r="PJ338">
        <v>0</v>
      </c>
      <c r="PL338">
        <v>142</v>
      </c>
      <c r="PM338" t="s">
        <v>679</v>
      </c>
      <c r="PN338">
        <v>0</v>
      </c>
      <c r="PP338">
        <v>0</v>
      </c>
      <c r="PR338">
        <v>0</v>
      </c>
      <c r="PT338">
        <v>8</v>
      </c>
      <c r="PU338" t="s">
        <v>679</v>
      </c>
      <c r="PV338">
        <v>146</v>
      </c>
      <c r="PW338" t="s">
        <v>679</v>
      </c>
      <c r="PX338">
        <v>0</v>
      </c>
      <c r="PZ338">
        <v>0</v>
      </c>
      <c r="QB338">
        <v>0</v>
      </c>
      <c r="QD338">
        <v>3</v>
      </c>
      <c r="QE338" t="s">
        <v>679</v>
      </c>
      <c r="QF338">
        <v>0</v>
      </c>
      <c r="QH338">
        <v>0</v>
      </c>
      <c r="QJ338">
        <v>11</v>
      </c>
      <c r="QK338" t="s">
        <v>679</v>
      </c>
      <c r="QL338">
        <v>335</v>
      </c>
      <c r="QM338" t="s">
        <v>679</v>
      </c>
      <c r="QN338">
        <v>266</v>
      </c>
      <c r="QO338" t="s">
        <v>679</v>
      </c>
      <c r="QP338">
        <v>112</v>
      </c>
      <c r="QQ338" t="s">
        <v>679</v>
      </c>
      <c r="QR338">
        <v>130</v>
      </c>
      <c r="QS338" t="s">
        <v>679</v>
      </c>
      <c r="QT338">
        <v>123</v>
      </c>
      <c r="QU338" t="s">
        <v>679</v>
      </c>
      <c r="QV338">
        <v>17</v>
      </c>
      <c r="QW338" t="s">
        <v>679</v>
      </c>
      <c r="QX338">
        <v>127</v>
      </c>
      <c r="QY338" t="s">
        <v>679</v>
      </c>
      <c r="QZ338">
        <v>70</v>
      </c>
      <c r="RA338" t="s">
        <v>679</v>
      </c>
      <c r="RB338">
        <v>28</v>
      </c>
      <c r="RC338" t="s">
        <v>679</v>
      </c>
      <c r="RD338">
        <v>49</v>
      </c>
      <c r="RE338" t="s">
        <v>679</v>
      </c>
      <c r="RF338">
        <v>14</v>
      </c>
      <c r="RG338" t="s">
        <v>679</v>
      </c>
      <c r="RH338">
        <v>270</v>
      </c>
      <c r="RI338" t="s">
        <v>679</v>
      </c>
      <c r="RJ338">
        <v>91</v>
      </c>
      <c r="RK338" t="s">
        <v>679</v>
      </c>
      <c r="RL338">
        <v>0</v>
      </c>
      <c r="RN338">
        <v>35</v>
      </c>
      <c r="RO338" t="s">
        <v>679</v>
      </c>
      <c r="RP338">
        <v>5</v>
      </c>
      <c r="RQ338" t="s">
        <v>679</v>
      </c>
      <c r="RR338">
        <v>17</v>
      </c>
      <c r="RS338" t="s">
        <v>679</v>
      </c>
      <c r="RT338">
        <v>4</v>
      </c>
      <c r="RU338" t="s">
        <v>679</v>
      </c>
      <c r="RV338">
        <v>576</v>
      </c>
      <c r="RW338" t="s">
        <v>679</v>
      </c>
      <c r="RX338">
        <v>68</v>
      </c>
      <c r="RY338" t="s">
        <v>679</v>
      </c>
      <c r="RZ338">
        <v>70</v>
      </c>
      <c r="SA338" t="s">
        <v>679</v>
      </c>
      <c r="SB338">
        <v>66</v>
      </c>
      <c r="SC338" t="s">
        <v>679</v>
      </c>
      <c r="SD338">
        <v>59</v>
      </c>
      <c r="SE338" t="s">
        <v>679</v>
      </c>
      <c r="SF338">
        <v>32</v>
      </c>
      <c r="SG338" t="s">
        <v>679</v>
      </c>
      <c r="SH338">
        <v>70</v>
      </c>
      <c r="SI338" t="s">
        <v>679</v>
      </c>
      <c r="SJ338">
        <v>103</v>
      </c>
      <c r="SK338" t="s">
        <v>679</v>
      </c>
      <c r="SL338">
        <v>17</v>
      </c>
      <c r="SM338" t="s">
        <v>679</v>
      </c>
      <c r="SN338">
        <v>14</v>
      </c>
      <c r="SO338" t="s">
        <v>679</v>
      </c>
      <c r="SP338">
        <v>57</v>
      </c>
      <c r="SQ338" t="s">
        <v>679</v>
      </c>
      <c r="SR338">
        <v>17</v>
      </c>
      <c r="SS338" t="s">
        <v>679</v>
      </c>
      <c r="ST338">
        <v>63</v>
      </c>
      <c r="SU338" t="s">
        <v>679</v>
      </c>
      <c r="SV338">
        <v>2</v>
      </c>
      <c r="SW338" t="s">
        <v>679</v>
      </c>
      <c r="SX338">
        <v>52</v>
      </c>
      <c r="SY338" t="s">
        <v>679</v>
      </c>
      <c r="SZ338">
        <v>90</v>
      </c>
      <c r="TA338" t="s">
        <v>679</v>
      </c>
      <c r="TB338">
        <v>47</v>
      </c>
      <c r="TC338" t="s">
        <v>679</v>
      </c>
      <c r="TD338">
        <v>29</v>
      </c>
      <c r="TE338" t="s">
        <v>679</v>
      </c>
      <c r="TF338">
        <v>2</v>
      </c>
      <c r="TG338" t="s">
        <v>679</v>
      </c>
      <c r="TH338">
        <v>205</v>
      </c>
      <c r="TI338" t="s">
        <v>679</v>
      </c>
      <c r="TJ338">
        <v>1</v>
      </c>
      <c r="TK338" t="s">
        <v>679</v>
      </c>
      <c r="TL338">
        <v>6</v>
      </c>
      <c r="TM338" t="s">
        <v>679</v>
      </c>
      <c r="TN338">
        <v>0</v>
      </c>
      <c r="TP338">
        <v>146</v>
      </c>
      <c r="TQ338" t="s">
        <v>679</v>
      </c>
      <c r="TR338">
        <v>12</v>
      </c>
      <c r="TS338" t="s">
        <v>679</v>
      </c>
      <c r="TT338">
        <v>277</v>
      </c>
      <c r="TU338" t="s">
        <v>679</v>
      </c>
      <c r="TV338">
        <v>0</v>
      </c>
      <c r="TX338">
        <v>0</v>
      </c>
      <c r="TZ338">
        <v>0</v>
      </c>
      <c r="UB338">
        <v>0</v>
      </c>
      <c r="UD338">
        <v>10</v>
      </c>
      <c r="UE338" t="s">
        <v>679</v>
      </c>
      <c r="UF338">
        <v>0</v>
      </c>
      <c r="UH338">
        <v>10</v>
      </c>
      <c r="UI338" t="s">
        <v>679</v>
      </c>
      <c r="UJ338">
        <v>82</v>
      </c>
      <c r="UK338" t="s">
        <v>679</v>
      </c>
      <c r="UL338">
        <v>20</v>
      </c>
      <c r="UM338" t="s">
        <v>679</v>
      </c>
      <c r="UN338">
        <v>189</v>
      </c>
      <c r="UO338" t="s">
        <v>679</v>
      </c>
      <c r="UP338">
        <v>21</v>
      </c>
      <c r="UQ338" t="s">
        <v>679</v>
      </c>
      <c r="UR338">
        <v>31</v>
      </c>
      <c r="US338" t="s">
        <v>679</v>
      </c>
      <c r="UT338">
        <v>1</v>
      </c>
      <c r="UU338" t="s">
        <v>679</v>
      </c>
      <c r="UV338">
        <v>30</v>
      </c>
      <c r="UW338" t="s">
        <v>679</v>
      </c>
      <c r="UX338">
        <v>16</v>
      </c>
      <c r="UY338" t="s">
        <v>679</v>
      </c>
      <c r="UZ338">
        <v>101</v>
      </c>
      <c r="VA338" t="s">
        <v>679</v>
      </c>
      <c r="VB338">
        <v>58</v>
      </c>
      <c r="VC338" t="s">
        <v>679</v>
      </c>
      <c r="VD338">
        <v>65</v>
      </c>
      <c r="VE338" t="s">
        <v>679</v>
      </c>
      <c r="VF338">
        <v>0</v>
      </c>
      <c r="VH338">
        <v>29</v>
      </c>
      <c r="VI338" t="s">
        <v>679</v>
      </c>
      <c r="VJ338">
        <v>7</v>
      </c>
      <c r="VK338" t="s">
        <v>679</v>
      </c>
      <c r="VL338">
        <v>0</v>
      </c>
      <c r="VN338">
        <v>0</v>
      </c>
      <c r="VP338">
        <v>10</v>
      </c>
      <c r="VQ338" t="s">
        <v>679</v>
      </c>
      <c r="VR338">
        <v>0</v>
      </c>
      <c r="VT338">
        <v>6</v>
      </c>
      <c r="VU338" t="s">
        <v>679</v>
      </c>
      <c r="VV338">
        <v>0</v>
      </c>
      <c r="VX338">
        <v>45</v>
      </c>
      <c r="VY338" t="s">
        <v>679</v>
      </c>
      <c r="VZ338">
        <v>13</v>
      </c>
      <c r="WA338" t="s">
        <v>679</v>
      </c>
      <c r="WB338">
        <v>47</v>
      </c>
      <c r="WC338" t="s">
        <v>679</v>
      </c>
      <c r="WD338">
        <v>466</v>
      </c>
      <c r="WE338" t="s">
        <v>679</v>
      </c>
      <c r="WF338">
        <v>11</v>
      </c>
      <c r="WG338" t="s">
        <v>679</v>
      </c>
      <c r="WH338">
        <v>122</v>
      </c>
      <c r="WI338" t="s">
        <v>679</v>
      </c>
      <c r="WJ338">
        <v>72</v>
      </c>
      <c r="WK338" t="s">
        <v>679</v>
      </c>
      <c r="WL338">
        <v>0</v>
      </c>
      <c r="WN338">
        <v>119</v>
      </c>
      <c r="WO338" t="s">
        <v>679</v>
      </c>
      <c r="WP338">
        <v>88</v>
      </c>
      <c r="WQ338" t="s">
        <v>679</v>
      </c>
      <c r="WR338">
        <v>11</v>
      </c>
      <c r="WS338" t="s">
        <v>679</v>
      </c>
      <c r="WT338">
        <v>2</v>
      </c>
      <c r="WU338" t="s">
        <v>679</v>
      </c>
      <c r="WV338">
        <v>2</v>
      </c>
      <c r="WW338" t="s">
        <v>679</v>
      </c>
      <c r="WX338">
        <v>1355</v>
      </c>
      <c r="WY338" t="s">
        <v>679</v>
      </c>
      <c r="WZ338">
        <v>0</v>
      </c>
      <c r="XB338">
        <v>0</v>
      </c>
      <c r="XD338">
        <v>0</v>
      </c>
      <c r="XF338">
        <v>544</v>
      </c>
      <c r="XG338" t="s">
        <v>679</v>
      </c>
      <c r="XH338">
        <v>32</v>
      </c>
      <c r="XI338" t="s">
        <v>679</v>
      </c>
      <c r="XJ338">
        <v>25</v>
      </c>
      <c r="XK338" t="s">
        <v>679</v>
      </c>
      <c r="XL338">
        <v>30</v>
      </c>
      <c r="XM338" t="s">
        <v>679</v>
      </c>
      <c r="XN338">
        <v>0</v>
      </c>
      <c r="XP338">
        <v>11</v>
      </c>
      <c r="XQ338" t="s">
        <v>679</v>
      </c>
      <c r="XR338">
        <v>73</v>
      </c>
      <c r="XS338" t="s">
        <v>679</v>
      </c>
      <c r="XT338">
        <v>10</v>
      </c>
      <c r="XU338" t="s">
        <v>679</v>
      </c>
      <c r="XV338">
        <v>21</v>
      </c>
      <c r="XW338" t="s">
        <v>679</v>
      </c>
      <c r="XX338">
        <v>6</v>
      </c>
      <c r="XY338" t="s">
        <v>679</v>
      </c>
      <c r="XZ338">
        <v>22</v>
      </c>
      <c r="YA338" t="s">
        <v>679</v>
      </c>
      <c r="YB338">
        <v>0</v>
      </c>
      <c r="YD338">
        <v>0</v>
      </c>
      <c r="YF338">
        <v>47</v>
      </c>
      <c r="YG338" t="s">
        <v>679</v>
      </c>
      <c r="YH338">
        <v>271</v>
      </c>
      <c r="YI338" t="s">
        <v>679</v>
      </c>
      <c r="YJ338">
        <v>3</v>
      </c>
      <c r="YK338" t="s">
        <v>679</v>
      </c>
      <c r="YL338">
        <v>0</v>
      </c>
      <c r="YN338">
        <v>67</v>
      </c>
      <c r="YO338" t="s">
        <v>679</v>
      </c>
      <c r="YP338">
        <v>14</v>
      </c>
      <c r="YQ338" t="s">
        <v>679</v>
      </c>
      <c r="YR338">
        <v>0</v>
      </c>
      <c r="YT338">
        <v>0</v>
      </c>
      <c r="YV338">
        <v>19058</v>
      </c>
      <c r="YW338" t="e">
        <v>#N/A</v>
      </c>
      <c r="YY338">
        <v>16072</v>
      </c>
      <c r="YZ338">
        <v>538</v>
      </c>
      <c r="ZA338">
        <v>2942</v>
      </c>
      <c r="ZB338">
        <v>2986</v>
      </c>
      <c r="ZC338">
        <v>10732</v>
      </c>
      <c r="ZD338">
        <v>89</v>
      </c>
      <c r="ZE338">
        <v>12605</v>
      </c>
      <c r="ZF338">
        <v>3456</v>
      </c>
      <c r="ZG338">
        <v>242</v>
      </c>
      <c r="ZH338">
        <v>40</v>
      </c>
      <c r="ZI338">
        <v>10974</v>
      </c>
      <c r="ZJ338">
        <v>10772</v>
      </c>
      <c r="ZK338">
        <v>966</v>
      </c>
      <c r="ZL338">
        <v>10984</v>
      </c>
      <c r="ZM338">
        <v>2396</v>
      </c>
      <c r="ZN338">
        <v>557</v>
      </c>
      <c r="ZO338">
        <v>7023</v>
      </c>
      <c r="ZP338">
        <v>278</v>
      </c>
      <c r="ZQ338">
        <v>603</v>
      </c>
      <c r="ZR338">
        <v>332</v>
      </c>
      <c r="ZS338">
        <v>599</v>
      </c>
      <c r="ZT338">
        <v>2735</v>
      </c>
      <c r="ZU338">
        <v>40</v>
      </c>
      <c r="ZV338">
        <v>0</v>
      </c>
      <c r="ZW338">
        <v>9264</v>
      </c>
      <c r="ZX338">
        <v>10</v>
      </c>
      <c r="ZY338">
        <v>455</v>
      </c>
      <c r="AAA338" s="26"/>
    </row>
    <row r="339" spans="1:703" x14ac:dyDescent="0.25">
      <c r="A339" t="s">
        <v>969</v>
      </c>
      <c r="B339">
        <v>0</v>
      </c>
      <c r="D339">
        <v>652</v>
      </c>
      <c r="E339" t="s">
        <v>679</v>
      </c>
      <c r="F339">
        <v>14</v>
      </c>
      <c r="G339" t="s">
        <v>679</v>
      </c>
      <c r="H339">
        <v>0</v>
      </c>
      <c r="J339">
        <v>0</v>
      </c>
      <c r="L339">
        <v>5</v>
      </c>
      <c r="M339" t="s">
        <v>679</v>
      </c>
      <c r="N339">
        <v>0</v>
      </c>
      <c r="P339">
        <v>0</v>
      </c>
      <c r="R339">
        <v>0</v>
      </c>
      <c r="T339">
        <v>0</v>
      </c>
      <c r="V339">
        <v>0</v>
      </c>
      <c r="X339">
        <v>0</v>
      </c>
      <c r="Z339">
        <v>529</v>
      </c>
      <c r="AA339" t="s">
        <v>679</v>
      </c>
      <c r="AB339">
        <v>113</v>
      </c>
      <c r="AC339" t="s">
        <v>679</v>
      </c>
      <c r="AD339">
        <v>0</v>
      </c>
      <c r="AF339">
        <v>120</v>
      </c>
      <c r="AG339" t="s">
        <v>679</v>
      </c>
      <c r="AH339">
        <v>0</v>
      </c>
      <c r="AJ339">
        <v>21</v>
      </c>
      <c r="AK339" t="s">
        <v>679</v>
      </c>
      <c r="AL339">
        <v>0</v>
      </c>
      <c r="AN339">
        <v>0</v>
      </c>
      <c r="AP339">
        <v>0</v>
      </c>
      <c r="AR339">
        <v>0</v>
      </c>
      <c r="AT339">
        <v>0</v>
      </c>
      <c r="AV339">
        <v>0</v>
      </c>
      <c r="AX339">
        <v>0</v>
      </c>
      <c r="AZ339">
        <v>0</v>
      </c>
      <c r="BB339">
        <v>0</v>
      </c>
      <c r="BD339">
        <v>0</v>
      </c>
      <c r="BF339">
        <v>0</v>
      </c>
      <c r="BH339">
        <v>20</v>
      </c>
      <c r="BI339" t="s">
        <v>679</v>
      </c>
      <c r="BJ339">
        <v>2</v>
      </c>
      <c r="BK339" t="s">
        <v>679</v>
      </c>
      <c r="BL339">
        <v>0</v>
      </c>
      <c r="BN339">
        <v>21</v>
      </c>
      <c r="BO339" t="s">
        <v>679</v>
      </c>
      <c r="BP339">
        <v>0</v>
      </c>
      <c r="BR339">
        <v>0</v>
      </c>
      <c r="BT339">
        <v>0</v>
      </c>
      <c r="BV339">
        <v>3</v>
      </c>
      <c r="BW339" t="s">
        <v>679</v>
      </c>
      <c r="BX339">
        <v>0</v>
      </c>
      <c r="BZ339">
        <v>178</v>
      </c>
      <c r="CA339" t="s">
        <v>679</v>
      </c>
      <c r="CB339">
        <v>0</v>
      </c>
      <c r="CD339">
        <v>0</v>
      </c>
      <c r="CF339">
        <v>0</v>
      </c>
      <c r="CH339">
        <v>3</v>
      </c>
      <c r="CI339" t="s">
        <v>679</v>
      </c>
      <c r="CJ339">
        <v>0</v>
      </c>
      <c r="CL339">
        <v>0</v>
      </c>
      <c r="CN339">
        <v>314</v>
      </c>
      <c r="CO339" t="s">
        <v>679</v>
      </c>
      <c r="CP339">
        <v>0</v>
      </c>
      <c r="CR339">
        <v>5</v>
      </c>
      <c r="CS339" t="s">
        <v>679</v>
      </c>
      <c r="CT339">
        <v>0</v>
      </c>
      <c r="CV339">
        <v>0</v>
      </c>
      <c r="CX339">
        <v>21</v>
      </c>
      <c r="CY339" t="s">
        <v>679</v>
      </c>
      <c r="CZ339">
        <v>72</v>
      </c>
      <c r="DA339" t="s">
        <v>679</v>
      </c>
      <c r="DB339">
        <v>0</v>
      </c>
      <c r="DD339">
        <v>0</v>
      </c>
      <c r="DF339">
        <v>443</v>
      </c>
      <c r="DG339" t="s">
        <v>679</v>
      </c>
      <c r="DH339">
        <v>0</v>
      </c>
      <c r="DJ339">
        <v>0</v>
      </c>
      <c r="DL339">
        <v>0</v>
      </c>
      <c r="DN339">
        <v>0</v>
      </c>
      <c r="DP339">
        <v>0</v>
      </c>
      <c r="DR339">
        <v>886</v>
      </c>
      <c r="DS339" t="s">
        <v>679</v>
      </c>
      <c r="DT339">
        <v>0</v>
      </c>
      <c r="DV339">
        <v>0</v>
      </c>
      <c r="DX339">
        <v>35</v>
      </c>
      <c r="DY339" t="s">
        <v>679</v>
      </c>
      <c r="DZ339">
        <v>19</v>
      </c>
      <c r="EA339" t="s">
        <v>679</v>
      </c>
      <c r="EB339">
        <v>8</v>
      </c>
      <c r="EC339" t="s">
        <v>679</v>
      </c>
      <c r="ED339">
        <v>0</v>
      </c>
      <c r="EF339">
        <v>0</v>
      </c>
      <c r="EH339">
        <v>0</v>
      </c>
      <c r="EJ339">
        <v>19</v>
      </c>
      <c r="EK339" t="s">
        <v>679</v>
      </c>
      <c r="EL339">
        <v>0</v>
      </c>
      <c r="EN339">
        <v>0</v>
      </c>
      <c r="EP339">
        <v>0</v>
      </c>
      <c r="ER339">
        <v>43</v>
      </c>
      <c r="ES339" t="s">
        <v>679</v>
      </c>
      <c r="ET339">
        <v>67</v>
      </c>
      <c r="EU339" t="s">
        <v>679</v>
      </c>
      <c r="EV339">
        <v>0</v>
      </c>
      <c r="EX339">
        <v>0</v>
      </c>
      <c r="EZ339">
        <v>0</v>
      </c>
      <c r="FB339">
        <v>0</v>
      </c>
      <c r="FD339">
        <v>31</v>
      </c>
      <c r="FE339" t="s">
        <v>679</v>
      </c>
      <c r="FF339">
        <v>0</v>
      </c>
      <c r="FH339">
        <v>16</v>
      </c>
      <c r="FI339" t="s">
        <v>679</v>
      </c>
      <c r="FJ339">
        <v>9</v>
      </c>
      <c r="FK339" t="s">
        <v>679</v>
      </c>
      <c r="FL339">
        <v>1</v>
      </c>
      <c r="FM339" t="s">
        <v>679</v>
      </c>
      <c r="FN339">
        <v>0</v>
      </c>
      <c r="FP339">
        <v>0</v>
      </c>
      <c r="FR339">
        <v>0</v>
      </c>
      <c r="FT339">
        <v>0</v>
      </c>
      <c r="FV339">
        <v>0</v>
      </c>
      <c r="FX339">
        <v>4</v>
      </c>
      <c r="FY339" t="s">
        <v>679</v>
      </c>
      <c r="FZ339">
        <v>2</v>
      </c>
      <c r="GA339" t="s">
        <v>679</v>
      </c>
      <c r="GB339">
        <v>0</v>
      </c>
      <c r="GD339">
        <v>3</v>
      </c>
      <c r="GE339" t="s">
        <v>679</v>
      </c>
      <c r="GF339">
        <v>0</v>
      </c>
      <c r="GH339">
        <v>0</v>
      </c>
      <c r="GJ339">
        <v>127</v>
      </c>
      <c r="GK339" t="s">
        <v>679</v>
      </c>
      <c r="GL339">
        <v>0</v>
      </c>
      <c r="GN339">
        <v>0</v>
      </c>
      <c r="GP339">
        <v>146</v>
      </c>
      <c r="GQ339" t="s">
        <v>679</v>
      </c>
      <c r="GR339">
        <v>0</v>
      </c>
      <c r="GT339">
        <v>3</v>
      </c>
      <c r="GU339" t="s">
        <v>679</v>
      </c>
      <c r="GV339">
        <v>0</v>
      </c>
      <c r="GX339">
        <v>0</v>
      </c>
      <c r="GZ339">
        <v>2</v>
      </c>
      <c r="HA339" t="s">
        <v>679</v>
      </c>
      <c r="HB339">
        <v>0</v>
      </c>
      <c r="HD339">
        <v>0</v>
      </c>
      <c r="HF339">
        <v>260</v>
      </c>
      <c r="HG339" t="s">
        <v>679</v>
      </c>
      <c r="HH339">
        <v>6</v>
      </c>
      <c r="HI339" t="s">
        <v>679</v>
      </c>
      <c r="HJ339">
        <v>0</v>
      </c>
      <c r="HL339">
        <v>0</v>
      </c>
      <c r="HN339">
        <v>0</v>
      </c>
      <c r="HP339">
        <v>0</v>
      </c>
      <c r="HR339">
        <v>0</v>
      </c>
      <c r="HT339">
        <v>18</v>
      </c>
      <c r="HU339" t="s">
        <v>679</v>
      </c>
      <c r="HV339">
        <v>0</v>
      </c>
      <c r="HX339">
        <v>0</v>
      </c>
      <c r="HZ339">
        <v>3</v>
      </c>
      <c r="IA339" t="s">
        <v>679</v>
      </c>
      <c r="IB339">
        <v>0</v>
      </c>
      <c r="ID339">
        <v>8020</v>
      </c>
      <c r="IE339" t="s">
        <v>679</v>
      </c>
      <c r="IF339">
        <v>0</v>
      </c>
      <c r="IH339">
        <v>0</v>
      </c>
      <c r="IJ339">
        <v>145</v>
      </c>
      <c r="IK339" t="s">
        <v>679</v>
      </c>
      <c r="IL339">
        <v>1434</v>
      </c>
      <c r="IM339" t="s">
        <v>679</v>
      </c>
      <c r="IN339">
        <v>0</v>
      </c>
      <c r="IP339">
        <v>0</v>
      </c>
      <c r="IR339">
        <v>0</v>
      </c>
      <c r="IT339">
        <v>0</v>
      </c>
      <c r="IV339">
        <v>3429</v>
      </c>
      <c r="IW339" t="s">
        <v>679</v>
      </c>
      <c r="IX339">
        <v>0</v>
      </c>
      <c r="IZ339">
        <v>17</v>
      </c>
      <c r="JA339" t="s">
        <v>679</v>
      </c>
      <c r="JB339">
        <v>67</v>
      </c>
      <c r="JC339" t="s">
        <v>679</v>
      </c>
      <c r="JD339">
        <v>0</v>
      </c>
      <c r="JF339">
        <v>0</v>
      </c>
      <c r="JH339">
        <v>12</v>
      </c>
      <c r="JI339" t="s">
        <v>679</v>
      </c>
      <c r="JJ339">
        <v>0</v>
      </c>
      <c r="JL339">
        <v>0</v>
      </c>
      <c r="JN339">
        <v>0</v>
      </c>
      <c r="JP339">
        <v>131</v>
      </c>
      <c r="JQ339" t="s">
        <v>679</v>
      </c>
      <c r="JR339">
        <v>0</v>
      </c>
      <c r="JT339">
        <v>22</v>
      </c>
      <c r="JU339" t="s">
        <v>679</v>
      </c>
      <c r="JV339">
        <v>0</v>
      </c>
      <c r="JX339">
        <v>58</v>
      </c>
      <c r="JY339" t="s">
        <v>679</v>
      </c>
      <c r="JZ339">
        <v>0</v>
      </c>
      <c r="KB339">
        <v>0</v>
      </c>
      <c r="KD339">
        <v>0</v>
      </c>
      <c r="KF339">
        <v>0</v>
      </c>
      <c r="KH339">
        <v>78</v>
      </c>
      <c r="KI339" t="s">
        <v>679</v>
      </c>
      <c r="KJ339">
        <v>0</v>
      </c>
      <c r="KL339">
        <v>0</v>
      </c>
      <c r="KN339">
        <v>0</v>
      </c>
      <c r="KP339">
        <v>6</v>
      </c>
      <c r="KQ339" t="s">
        <v>679</v>
      </c>
      <c r="KR339">
        <v>166</v>
      </c>
      <c r="KS339" t="s">
        <v>679</v>
      </c>
      <c r="KT339">
        <v>161</v>
      </c>
      <c r="KU339" t="s">
        <v>679</v>
      </c>
      <c r="KV339">
        <v>0</v>
      </c>
      <c r="KX339">
        <v>0</v>
      </c>
      <c r="KZ339">
        <v>0</v>
      </c>
      <c r="LB339">
        <v>493</v>
      </c>
      <c r="LC339" t="s">
        <v>679</v>
      </c>
      <c r="LD339">
        <v>0</v>
      </c>
      <c r="LF339">
        <v>0</v>
      </c>
      <c r="LH339">
        <v>0</v>
      </c>
      <c r="LJ339">
        <v>0</v>
      </c>
      <c r="LL339">
        <v>0</v>
      </c>
      <c r="LN339">
        <v>0</v>
      </c>
      <c r="LP339">
        <v>0</v>
      </c>
      <c r="LR339">
        <v>0</v>
      </c>
      <c r="LT339">
        <v>0</v>
      </c>
      <c r="LV339">
        <v>0</v>
      </c>
      <c r="LX339">
        <v>0</v>
      </c>
      <c r="LZ339">
        <v>11</v>
      </c>
      <c r="MA339" t="s">
        <v>679</v>
      </c>
      <c r="MB339">
        <v>0</v>
      </c>
      <c r="MD339">
        <v>0</v>
      </c>
      <c r="MF339">
        <v>0</v>
      </c>
      <c r="MH339">
        <v>0</v>
      </c>
      <c r="MJ339">
        <v>0</v>
      </c>
      <c r="ML339">
        <v>0</v>
      </c>
      <c r="MN339">
        <v>0</v>
      </c>
      <c r="MP339">
        <v>20</v>
      </c>
      <c r="MQ339" t="s">
        <v>679</v>
      </c>
      <c r="MR339">
        <v>0</v>
      </c>
      <c r="MT339">
        <v>0</v>
      </c>
      <c r="MV339">
        <v>0</v>
      </c>
      <c r="MX339">
        <v>28</v>
      </c>
      <c r="MY339" t="s">
        <v>679</v>
      </c>
      <c r="MZ339">
        <v>0</v>
      </c>
      <c r="NB339">
        <v>40</v>
      </c>
      <c r="NC339" t="s">
        <v>679</v>
      </c>
      <c r="ND339">
        <v>0</v>
      </c>
      <c r="NF339">
        <v>0</v>
      </c>
      <c r="NH339">
        <v>0</v>
      </c>
      <c r="NJ339">
        <v>0</v>
      </c>
      <c r="NL339">
        <v>5</v>
      </c>
      <c r="NM339" t="s">
        <v>679</v>
      </c>
      <c r="NN339">
        <v>10</v>
      </c>
      <c r="NO339" t="s">
        <v>679</v>
      </c>
      <c r="NP339">
        <v>0</v>
      </c>
      <c r="NR339">
        <v>11</v>
      </c>
      <c r="NS339" t="s">
        <v>679</v>
      </c>
      <c r="NT339">
        <v>0</v>
      </c>
      <c r="NV339">
        <v>7</v>
      </c>
      <c r="NW339" t="s">
        <v>679</v>
      </c>
      <c r="NX339">
        <v>1</v>
      </c>
      <c r="NY339" t="s">
        <v>679</v>
      </c>
      <c r="NZ339">
        <v>0</v>
      </c>
      <c r="OB339">
        <v>0</v>
      </c>
      <c r="OD339">
        <v>0</v>
      </c>
      <c r="OF339">
        <v>64</v>
      </c>
      <c r="OG339" t="s">
        <v>679</v>
      </c>
      <c r="OH339">
        <v>0</v>
      </c>
      <c r="OJ339">
        <v>128</v>
      </c>
      <c r="OK339" t="s">
        <v>679</v>
      </c>
      <c r="OL339">
        <v>0</v>
      </c>
      <c r="ON339">
        <v>0</v>
      </c>
      <c r="OP339">
        <v>0</v>
      </c>
      <c r="OR339">
        <v>12</v>
      </c>
      <c r="OS339" t="s">
        <v>679</v>
      </c>
      <c r="OT339">
        <v>8</v>
      </c>
      <c r="OU339" t="s">
        <v>679</v>
      </c>
      <c r="OV339">
        <v>0</v>
      </c>
      <c r="OX339">
        <v>4</v>
      </c>
      <c r="OY339" t="s">
        <v>679</v>
      </c>
      <c r="OZ339">
        <v>0</v>
      </c>
      <c r="PB339">
        <v>0</v>
      </c>
      <c r="PD339">
        <v>292</v>
      </c>
      <c r="PE339" t="s">
        <v>679</v>
      </c>
      <c r="PF339">
        <v>9</v>
      </c>
      <c r="PG339" t="s">
        <v>679</v>
      </c>
      <c r="PH339">
        <v>1306</v>
      </c>
      <c r="PI339" t="s">
        <v>679</v>
      </c>
      <c r="PJ339">
        <v>0</v>
      </c>
      <c r="PL339">
        <v>0</v>
      </c>
      <c r="PN339">
        <v>0</v>
      </c>
      <c r="PP339">
        <v>0</v>
      </c>
      <c r="PR339">
        <v>10</v>
      </c>
      <c r="PS339" t="s">
        <v>679</v>
      </c>
      <c r="PT339">
        <v>12</v>
      </c>
      <c r="PU339" t="s">
        <v>679</v>
      </c>
      <c r="PV339">
        <v>5</v>
      </c>
      <c r="PW339" t="s">
        <v>679</v>
      </c>
      <c r="PX339">
        <v>0</v>
      </c>
      <c r="PZ339">
        <v>0</v>
      </c>
      <c r="QB339">
        <v>0</v>
      </c>
      <c r="QD339">
        <v>0</v>
      </c>
      <c r="QF339">
        <v>0</v>
      </c>
      <c r="QH339">
        <v>0</v>
      </c>
      <c r="QJ339">
        <v>12</v>
      </c>
      <c r="QK339" t="s">
        <v>679</v>
      </c>
      <c r="QL339">
        <v>459</v>
      </c>
      <c r="QM339" t="s">
        <v>679</v>
      </c>
      <c r="QN339">
        <v>105</v>
      </c>
      <c r="QO339" t="s">
        <v>679</v>
      </c>
      <c r="QP339">
        <v>323</v>
      </c>
      <c r="QQ339" t="s">
        <v>679</v>
      </c>
      <c r="QR339">
        <v>123</v>
      </c>
      <c r="QS339" t="s">
        <v>679</v>
      </c>
      <c r="QT339">
        <v>238</v>
      </c>
      <c r="QU339" t="s">
        <v>679</v>
      </c>
      <c r="QV339">
        <v>4</v>
      </c>
      <c r="QW339" t="s">
        <v>679</v>
      </c>
      <c r="QX339">
        <v>24</v>
      </c>
      <c r="QY339" t="s">
        <v>679</v>
      </c>
      <c r="QZ339">
        <v>360</v>
      </c>
      <c r="RA339" t="s">
        <v>679</v>
      </c>
      <c r="RB339">
        <v>60</v>
      </c>
      <c r="RC339" t="s">
        <v>679</v>
      </c>
      <c r="RD339">
        <v>73</v>
      </c>
      <c r="RE339" t="s">
        <v>679</v>
      </c>
      <c r="RF339">
        <v>21</v>
      </c>
      <c r="RG339" t="s">
        <v>679</v>
      </c>
      <c r="RH339">
        <v>64</v>
      </c>
      <c r="RI339" t="s">
        <v>679</v>
      </c>
      <c r="RJ339">
        <v>883</v>
      </c>
      <c r="RK339" t="s">
        <v>679</v>
      </c>
      <c r="RL339">
        <v>5</v>
      </c>
      <c r="RM339" t="s">
        <v>679</v>
      </c>
      <c r="RN339">
        <v>39</v>
      </c>
      <c r="RO339" t="s">
        <v>679</v>
      </c>
      <c r="RP339">
        <v>12</v>
      </c>
      <c r="RQ339" t="s">
        <v>679</v>
      </c>
      <c r="RR339">
        <v>0</v>
      </c>
      <c r="RT339">
        <v>4</v>
      </c>
      <c r="RU339" t="s">
        <v>679</v>
      </c>
      <c r="RV339">
        <v>721</v>
      </c>
      <c r="RW339" t="s">
        <v>679</v>
      </c>
      <c r="RX339">
        <v>173</v>
      </c>
      <c r="RY339" t="s">
        <v>679</v>
      </c>
      <c r="RZ339">
        <v>94</v>
      </c>
      <c r="SA339" t="s">
        <v>679</v>
      </c>
      <c r="SB339">
        <v>27</v>
      </c>
      <c r="SC339" t="s">
        <v>679</v>
      </c>
      <c r="SD339">
        <v>19</v>
      </c>
      <c r="SE339" t="s">
        <v>679</v>
      </c>
      <c r="SF339">
        <v>9</v>
      </c>
      <c r="SG339" t="s">
        <v>679</v>
      </c>
      <c r="SH339">
        <v>178</v>
      </c>
      <c r="SI339" t="s">
        <v>679</v>
      </c>
      <c r="SJ339">
        <v>235</v>
      </c>
      <c r="SK339" t="s">
        <v>679</v>
      </c>
      <c r="SL339">
        <v>81</v>
      </c>
      <c r="SM339" t="s">
        <v>679</v>
      </c>
      <c r="SN339">
        <v>127</v>
      </c>
      <c r="SO339" t="s">
        <v>679</v>
      </c>
      <c r="SP339">
        <v>92</v>
      </c>
      <c r="SQ339" t="s">
        <v>679</v>
      </c>
      <c r="SR339">
        <v>47</v>
      </c>
      <c r="SS339" t="s">
        <v>679</v>
      </c>
      <c r="ST339">
        <v>399</v>
      </c>
      <c r="SU339" t="s">
        <v>679</v>
      </c>
      <c r="SV339">
        <v>42</v>
      </c>
      <c r="SW339" t="s">
        <v>679</v>
      </c>
      <c r="SX339">
        <v>471</v>
      </c>
      <c r="SY339" t="s">
        <v>679</v>
      </c>
      <c r="SZ339">
        <v>307</v>
      </c>
      <c r="TA339" t="s">
        <v>679</v>
      </c>
      <c r="TB339">
        <v>60</v>
      </c>
      <c r="TC339" t="s">
        <v>679</v>
      </c>
      <c r="TD339">
        <v>225</v>
      </c>
      <c r="TE339" t="s">
        <v>679</v>
      </c>
      <c r="TF339">
        <v>0</v>
      </c>
      <c r="TH339">
        <v>253</v>
      </c>
      <c r="TI339" t="s">
        <v>679</v>
      </c>
      <c r="TJ339">
        <v>0</v>
      </c>
      <c r="TL339">
        <v>21</v>
      </c>
      <c r="TM339" t="s">
        <v>679</v>
      </c>
      <c r="TN339">
        <v>17</v>
      </c>
      <c r="TO339" t="s">
        <v>679</v>
      </c>
      <c r="TP339">
        <v>77</v>
      </c>
      <c r="TQ339" t="s">
        <v>679</v>
      </c>
      <c r="TR339">
        <v>5</v>
      </c>
      <c r="TS339" t="s">
        <v>679</v>
      </c>
      <c r="TT339">
        <v>771</v>
      </c>
      <c r="TU339" t="s">
        <v>679</v>
      </c>
      <c r="TV339">
        <v>0</v>
      </c>
      <c r="TX339">
        <v>0</v>
      </c>
      <c r="TZ339">
        <v>0</v>
      </c>
      <c r="UB339">
        <v>0</v>
      </c>
      <c r="UD339">
        <v>0</v>
      </c>
      <c r="UF339">
        <v>0</v>
      </c>
      <c r="UH339">
        <v>44</v>
      </c>
      <c r="UI339" t="s">
        <v>679</v>
      </c>
      <c r="UJ339">
        <v>112</v>
      </c>
      <c r="UK339" t="s">
        <v>679</v>
      </c>
      <c r="UL339">
        <v>55</v>
      </c>
      <c r="UM339" t="s">
        <v>679</v>
      </c>
      <c r="UN339">
        <v>221</v>
      </c>
      <c r="UO339" t="s">
        <v>679</v>
      </c>
      <c r="UP339">
        <v>24</v>
      </c>
      <c r="UQ339" t="s">
        <v>679</v>
      </c>
      <c r="UR339">
        <v>11</v>
      </c>
      <c r="US339" t="s">
        <v>679</v>
      </c>
      <c r="UT339">
        <v>0</v>
      </c>
      <c r="UV339">
        <v>30</v>
      </c>
      <c r="UW339" t="s">
        <v>679</v>
      </c>
      <c r="UX339">
        <v>21</v>
      </c>
      <c r="UY339" t="s">
        <v>679</v>
      </c>
      <c r="UZ339">
        <v>53</v>
      </c>
      <c r="VA339" t="s">
        <v>679</v>
      </c>
      <c r="VB339">
        <v>19</v>
      </c>
      <c r="VC339" t="s">
        <v>679</v>
      </c>
      <c r="VD339">
        <v>187</v>
      </c>
      <c r="VE339" t="s">
        <v>679</v>
      </c>
      <c r="VF339">
        <v>0</v>
      </c>
      <c r="VH339">
        <v>13</v>
      </c>
      <c r="VI339" t="s">
        <v>679</v>
      </c>
      <c r="VJ339">
        <v>8</v>
      </c>
      <c r="VK339" t="s">
        <v>679</v>
      </c>
      <c r="VL339">
        <v>0</v>
      </c>
      <c r="VN339">
        <v>0</v>
      </c>
      <c r="VP339">
        <v>50</v>
      </c>
      <c r="VQ339" t="s">
        <v>679</v>
      </c>
      <c r="VR339">
        <v>13</v>
      </c>
      <c r="VS339" t="s">
        <v>679</v>
      </c>
      <c r="VT339">
        <v>27</v>
      </c>
      <c r="VU339" t="s">
        <v>679</v>
      </c>
      <c r="VV339">
        <v>0</v>
      </c>
      <c r="VX339">
        <v>0</v>
      </c>
      <c r="VZ339">
        <v>487</v>
      </c>
      <c r="WA339" t="s">
        <v>679</v>
      </c>
      <c r="WB339">
        <v>456</v>
      </c>
      <c r="WC339" t="s">
        <v>679</v>
      </c>
      <c r="WD339">
        <v>1199</v>
      </c>
      <c r="WE339" t="s">
        <v>679</v>
      </c>
      <c r="WF339">
        <v>60</v>
      </c>
      <c r="WG339" t="s">
        <v>679</v>
      </c>
      <c r="WH339">
        <v>1397</v>
      </c>
      <c r="WI339" t="s">
        <v>679</v>
      </c>
      <c r="WJ339">
        <v>51</v>
      </c>
      <c r="WK339" t="s">
        <v>679</v>
      </c>
      <c r="WL339">
        <v>11</v>
      </c>
      <c r="WM339" t="s">
        <v>679</v>
      </c>
      <c r="WN339">
        <v>31</v>
      </c>
      <c r="WO339" t="s">
        <v>679</v>
      </c>
      <c r="WP339">
        <v>21</v>
      </c>
      <c r="WQ339" t="s">
        <v>679</v>
      </c>
      <c r="WR339">
        <v>0</v>
      </c>
      <c r="WT339">
        <v>848</v>
      </c>
      <c r="WU339" t="s">
        <v>679</v>
      </c>
      <c r="WV339">
        <v>6</v>
      </c>
      <c r="WW339" t="s">
        <v>679</v>
      </c>
      <c r="WX339">
        <v>11</v>
      </c>
      <c r="WY339" t="s">
        <v>679</v>
      </c>
      <c r="WZ339">
        <v>7</v>
      </c>
      <c r="XA339" t="s">
        <v>679</v>
      </c>
      <c r="XB339">
        <v>3</v>
      </c>
      <c r="XC339" t="s">
        <v>679</v>
      </c>
      <c r="XD339">
        <v>0</v>
      </c>
      <c r="XF339">
        <v>38</v>
      </c>
      <c r="XG339" t="s">
        <v>679</v>
      </c>
      <c r="XH339">
        <v>47</v>
      </c>
      <c r="XI339" t="s">
        <v>679</v>
      </c>
      <c r="XJ339">
        <v>64</v>
      </c>
      <c r="XK339" t="s">
        <v>679</v>
      </c>
      <c r="XL339">
        <v>38</v>
      </c>
      <c r="XM339" t="s">
        <v>679</v>
      </c>
      <c r="XN339">
        <v>0</v>
      </c>
      <c r="XP339">
        <v>13</v>
      </c>
      <c r="XQ339" t="s">
        <v>679</v>
      </c>
      <c r="XR339">
        <v>983</v>
      </c>
      <c r="XS339" t="s">
        <v>679</v>
      </c>
      <c r="XT339">
        <v>10</v>
      </c>
      <c r="XU339" t="s">
        <v>679</v>
      </c>
      <c r="XV339">
        <v>50</v>
      </c>
      <c r="XW339" t="s">
        <v>679</v>
      </c>
      <c r="XX339">
        <v>2</v>
      </c>
      <c r="XY339" t="s">
        <v>679</v>
      </c>
      <c r="XZ339">
        <v>0</v>
      </c>
      <c r="YB339">
        <v>1</v>
      </c>
      <c r="YC339" t="s">
        <v>679</v>
      </c>
      <c r="YD339">
        <v>0</v>
      </c>
      <c r="YF339">
        <v>68</v>
      </c>
      <c r="YG339" t="s">
        <v>679</v>
      </c>
      <c r="YH339">
        <v>122</v>
      </c>
      <c r="YI339" t="s">
        <v>679</v>
      </c>
      <c r="YJ339">
        <v>2</v>
      </c>
      <c r="YK339" t="s">
        <v>679</v>
      </c>
      <c r="YL339">
        <v>3</v>
      </c>
      <c r="YM339" t="s">
        <v>679</v>
      </c>
      <c r="YN339">
        <v>113</v>
      </c>
      <c r="YO339" t="s">
        <v>679</v>
      </c>
      <c r="YP339">
        <v>3</v>
      </c>
      <c r="YQ339" t="s">
        <v>679</v>
      </c>
      <c r="YR339">
        <v>0</v>
      </c>
      <c r="YT339">
        <v>0</v>
      </c>
      <c r="YV339">
        <v>34759</v>
      </c>
      <c r="YW339" t="s">
        <v>289</v>
      </c>
      <c r="YY339">
        <v>30339</v>
      </c>
      <c r="YZ339">
        <v>1045</v>
      </c>
      <c r="ZA339">
        <v>6487</v>
      </c>
      <c r="ZB339">
        <v>4420</v>
      </c>
      <c r="ZC339">
        <v>19045</v>
      </c>
      <c r="ZD339">
        <v>13</v>
      </c>
      <c r="ZE339">
        <v>23897</v>
      </c>
      <c r="ZF339">
        <v>6442</v>
      </c>
      <c r="ZG339">
        <v>671</v>
      </c>
      <c r="ZH339">
        <v>5</v>
      </c>
      <c r="ZI339">
        <v>19716</v>
      </c>
      <c r="ZJ339">
        <v>19050</v>
      </c>
      <c r="ZK339">
        <v>1248</v>
      </c>
      <c r="ZL339">
        <v>19716</v>
      </c>
      <c r="ZM339">
        <v>4707</v>
      </c>
      <c r="ZN339">
        <v>1081</v>
      </c>
      <c r="ZO339">
        <v>13033</v>
      </c>
      <c r="ZP339">
        <v>13281</v>
      </c>
      <c r="ZQ339">
        <v>1695</v>
      </c>
      <c r="ZR339">
        <v>1079</v>
      </c>
      <c r="ZS339">
        <v>922</v>
      </c>
      <c r="ZT339">
        <v>11</v>
      </c>
      <c r="ZU339">
        <v>5</v>
      </c>
      <c r="ZV339">
        <v>0</v>
      </c>
      <c r="ZW339">
        <v>4245</v>
      </c>
      <c r="ZX339">
        <v>0</v>
      </c>
      <c r="ZY339">
        <v>914</v>
      </c>
      <c r="AAA339" s="26"/>
    </row>
    <row r="340" spans="1:703" x14ac:dyDescent="0.25">
      <c r="A340" t="s">
        <v>970</v>
      </c>
      <c r="B340">
        <v>0</v>
      </c>
      <c r="D340">
        <v>2360</v>
      </c>
      <c r="E340" t="s">
        <v>679</v>
      </c>
      <c r="F340">
        <v>0</v>
      </c>
      <c r="H340">
        <v>0</v>
      </c>
      <c r="J340">
        <v>0</v>
      </c>
      <c r="L340">
        <v>0</v>
      </c>
      <c r="N340">
        <v>0</v>
      </c>
      <c r="P340">
        <v>0</v>
      </c>
      <c r="R340">
        <v>0</v>
      </c>
      <c r="T340">
        <v>0</v>
      </c>
      <c r="V340">
        <v>0</v>
      </c>
      <c r="X340">
        <v>0</v>
      </c>
      <c r="Z340">
        <v>25</v>
      </c>
      <c r="AA340" t="s">
        <v>679</v>
      </c>
      <c r="AB340">
        <v>113</v>
      </c>
      <c r="AC340" t="s">
        <v>679</v>
      </c>
      <c r="AD340">
        <v>0</v>
      </c>
      <c r="AF340">
        <v>144</v>
      </c>
      <c r="AG340" t="s">
        <v>679</v>
      </c>
      <c r="AH340">
        <v>0</v>
      </c>
      <c r="AJ340">
        <v>0</v>
      </c>
      <c r="AL340">
        <v>0</v>
      </c>
      <c r="AN340">
        <v>0</v>
      </c>
      <c r="AP340">
        <v>0</v>
      </c>
      <c r="AR340">
        <v>213</v>
      </c>
      <c r="AS340" t="s">
        <v>679</v>
      </c>
      <c r="AT340">
        <v>0</v>
      </c>
      <c r="AV340">
        <v>0</v>
      </c>
      <c r="AX340">
        <v>95</v>
      </c>
      <c r="AY340" t="s">
        <v>679</v>
      </c>
      <c r="AZ340">
        <v>0</v>
      </c>
      <c r="BB340">
        <v>0</v>
      </c>
      <c r="BD340">
        <v>200</v>
      </c>
      <c r="BE340" t="s">
        <v>679</v>
      </c>
      <c r="BF340">
        <v>0</v>
      </c>
      <c r="BH340">
        <v>2</v>
      </c>
      <c r="BI340" t="s">
        <v>679</v>
      </c>
      <c r="BJ340">
        <v>2</v>
      </c>
      <c r="BK340" t="s">
        <v>679</v>
      </c>
      <c r="BL340">
        <v>0</v>
      </c>
      <c r="BN340">
        <v>109</v>
      </c>
      <c r="BO340" t="s">
        <v>679</v>
      </c>
      <c r="BP340">
        <v>0</v>
      </c>
      <c r="BR340">
        <v>0</v>
      </c>
      <c r="BT340">
        <v>0</v>
      </c>
      <c r="BV340">
        <v>164</v>
      </c>
      <c r="BW340" t="s">
        <v>679</v>
      </c>
      <c r="BX340">
        <v>0</v>
      </c>
      <c r="BZ340">
        <v>2</v>
      </c>
      <c r="CA340" t="s">
        <v>679</v>
      </c>
      <c r="CB340">
        <v>3</v>
      </c>
      <c r="CC340" t="s">
        <v>679</v>
      </c>
      <c r="CD340">
        <v>0</v>
      </c>
      <c r="CF340">
        <v>31</v>
      </c>
      <c r="CG340" t="s">
        <v>679</v>
      </c>
      <c r="CH340">
        <v>347</v>
      </c>
      <c r="CI340" t="s">
        <v>679</v>
      </c>
      <c r="CJ340">
        <v>0</v>
      </c>
      <c r="CL340">
        <v>0</v>
      </c>
      <c r="CN340">
        <v>24</v>
      </c>
      <c r="CO340" t="s">
        <v>679</v>
      </c>
      <c r="CP340">
        <v>0</v>
      </c>
      <c r="CR340">
        <v>9</v>
      </c>
      <c r="CS340" t="s">
        <v>679</v>
      </c>
      <c r="CT340">
        <v>0</v>
      </c>
      <c r="CV340">
        <v>0</v>
      </c>
      <c r="CX340">
        <v>0</v>
      </c>
      <c r="CZ340">
        <v>0</v>
      </c>
      <c r="DB340">
        <v>0</v>
      </c>
      <c r="DD340">
        <v>0</v>
      </c>
      <c r="DF340">
        <v>452</v>
      </c>
      <c r="DG340" t="s">
        <v>679</v>
      </c>
      <c r="DH340">
        <v>0</v>
      </c>
      <c r="DJ340">
        <v>174</v>
      </c>
      <c r="DK340" t="s">
        <v>679</v>
      </c>
      <c r="DL340">
        <v>0</v>
      </c>
      <c r="DN340">
        <v>59</v>
      </c>
      <c r="DO340" t="s">
        <v>679</v>
      </c>
      <c r="DP340">
        <v>0</v>
      </c>
      <c r="DR340">
        <v>0</v>
      </c>
      <c r="DT340">
        <v>0</v>
      </c>
      <c r="DV340">
        <v>0</v>
      </c>
      <c r="DX340">
        <v>9</v>
      </c>
      <c r="DY340" t="s">
        <v>679</v>
      </c>
      <c r="DZ340">
        <v>7</v>
      </c>
      <c r="EA340" t="s">
        <v>679</v>
      </c>
      <c r="EB340">
        <v>0</v>
      </c>
      <c r="ED340">
        <v>0</v>
      </c>
      <c r="EF340">
        <v>0</v>
      </c>
      <c r="EH340">
        <v>0</v>
      </c>
      <c r="EJ340">
        <v>130</v>
      </c>
      <c r="EK340" t="s">
        <v>679</v>
      </c>
      <c r="EL340">
        <v>18</v>
      </c>
      <c r="EM340" t="s">
        <v>679</v>
      </c>
      <c r="EN340">
        <v>0</v>
      </c>
      <c r="EP340">
        <v>68</v>
      </c>
      <c r="EQ340" t="s">
        <v>679</v>
      </c>
      <c r="ER340">
        <v>355</v>
      </c>
      <c r="ES340" t="s">
        <v>679</v>
      </c>
      <c r="ET340">
        <v>115</v>
      </c>
      <c r="EU340" t="s">
        <v>679</v>
      </c>
      <c r="EV340">
        <v>63</v>
      </c>
      <c r="EW340" t="s">
        <v>679</v>
      </c>
      <c r="EX340">
        <v>14</v>
      </c>
      <c r="EY340" t="s">
        <v>679</v>
      </c>
      <c r="EZ340">
        <v>0</v>
      </c>
      <c r="FB340">
        <v>0</v>
      </c>
      <c r="FD340">
        <v>0</v>
      </c>
      <c r="FF340">
        <v>0</v>
      </c>
      <c r="FH340">
        <v>12</v>
      </c>
      <c r="FI340" t="s">
        <v>679</v>
      </c>
      <c r="FJ340">
        <v>2</v>
      </c>
      <c r="FK340" t="s">
        <v>679</v>
      </c>
      <c r="FL340">
        <v>0</v>
      </c>
      <c r="FN340">
        <v>0</v>
      </c>
      <c r="FP340">
        <v>0</v>
      </c>
      <c r="FR340">
        <v>110</v>
      </c>
      <c r="FS340" t="s">
        <v>679</v>
      </c>
      <c r="FT340">
        <v>0</v>
      </c>
      <c r="FV340">
        <v>0</v>
      </c>
      <c r="FX340">
        <v>0</v>
      </c>
      <c r="FZ340">
        <v>5</v>
      </c>
      <c r="GA340" t="s">
        <v>679</v>
      </c>
      <c r="GB340">
        <v>0</v>
      </c>
      <c r="GD340">
        <v>548</v>
      </c>
      <c r="GE340" t="s">
        <v>679</v>
      </c>
      <c r="GF340">
        <v>18</v>
      </c>
      <c r="GG340" t="s">
        <v>679</v>
      </c>
      <c r="GH340">
        <v>0</v>
      </c>
      <c r="GJ340">
        <v>0</v>
      </c>
      <c r="GL340">
        <v>0</v>
      </c>
      <c r="GN340">
        <v>448</v>
      </c>
      <c r="GO340" t="s">
        <v>679</v>
      </c>
      <c r="GP340">
        <v>512</v>
      </c>
      <c r="GQ340" t="s">
        <v>679</v>
      </c>
      <c r="GR340">
        <v>0</v>
      </c>
      <c r="GT340">
        <v>1</v>
      </c>
      <c r="GU340" t="s">
        <v>679</v>
      </c>
      <c r="GV340">
        <v>0</v>
      </c>
      <c r="GX340">
        <v>39</v>
      </c>
      <c r="GY340" t="s">
        <v>679</v>
      </c>
      <c r="GZ340">
        <v>33</v>
      </c>
      <c r="HA340" t="s">
        <v>679</v>
      </c>
      <c r="HB340">
        <v>0</v>
      </c>
      <c r="HD340">
        <v>227</v>
      </c>
      <c r="HE340" t="s">
        <v>679</v>
      </c>
      <c r="HF340">
        <v>40</v>
      </c>
      <c r="HG340" t="s">
        <v>679</v>
      </c>
      <c r="HH340">
        <v>828</v>
      </c>
      <c r="HI340" t="s">
        <v>679</v>
      </c>
      <c r="HJ340">
        <v>0</v>
      </c>
      <c r="HL340">
        <v>93</v>
      </c>
      <c r="HM340" t="s">
        <v>679</v>
      </c>
      <c r="HN340">
        <v>0</v>
      </c>
      <c r="HP340">
        <v>171</v>
      </c>
      <c r="HQ340" t="s">
        <v>679</v>
      </c>
      <c r="HR340">
        <v>0</v>
      </c>
      <c r="HT340">
        <v>51</v>
      </c>
      <c r="HU340" t="s">
        <v>679</v>
      </c>
      <c r="HV340">
        <v>5</v>
      </c>
      <c r="HW340" t="s">
        <v>679</v>
      </c>
      <c r="HX340">
        <v>158</v>
      </c>
      <c r="HY340" t="s">
        <v>679</v>
      </c>
      <c r="HZ340">
        <v>0</v>
      </c>
      <c r="IB340">
        <v>0</v>
      </c>
      <c r="ID340">
        <v>100</v>
      </c>
      <c r="IE340" t="s">
        <v>679</v>
      </c>
      <c r="IF340">
        <v>51</v>
      </c>
      <c r="IG340" t="s">
        <v>679</v>
      </c>
      <c r="IH340">
        <v>31</v>
      </c>
      <c r="II340" t="s">
        <v>679</v>
      </c>
      <c r="IJ340">
        <v>0</v>
      </c>
      <c r="IL340">
        <v>0</v>
      </c>
      <c r="IN340">
        <v>9</v>
      </c>
      <c r="IO340" t="s">
        <v>679</v>
      </c>
      <c r="IP340">
        <v>0</v>
      </c>
      <c r="IR340">
        <v>0</v>
      </c>
      <c r="IT340">
        <v>0</v>
      </c>
      <c r="IV340">
        <v>0</v>
      </c>
      <c r="IX340">
        <v>0</v>
      </c>
      <c r="IZ340">
        <v>7</v>
      </c>
      <c r="JA340" t="s">
        <v>679</v>
      </c>
      <c r="JB340">
        <v>14</v>
      </c>
      <c r="JC340" t="s">
        <v>679</v>
      </c>
      <c r="JD340">
        <v>0</v>
      </c>
      <c r="JF340">
        <v>0</v>
      </c>
      <c r="JH340">
        <v>0</v>
      </c>
      <c r="JJ340">
        <v>0</v>
      </c>
      <c r="JL340">
        <v>0</v>
      </c>
      <c r="JN340">
        <v>0</v>
      </c>
      <c r="JP340">
        <v>0</v>
      </c>
      <c r="JR340">
        <v>335</v>
      </c>
      <c r="JS340" t="s">
        <v>679</v>
      </c>
      <c r="JT340">
        <v>210</v>
      </c>
      <c r="JU340" t="s">
        <v>679</v>
      </c>
      <c r="JV340">
        <v>0</v>
      </c>
      <c r="JX340">
        <v>29</v>
      </c>
      <c r="JY340" t="s">
        <v>679</v>
      </c>
      <c r="JZ340">
        <v>0</v>
      </c>
      <c r="KB340">
        <v>0</v>
      </c>
      <c r="KD340">
        <v>111</v>
      </c>
      <c r="KE340" t="s">
        <v>679</v>
      </c>
      <c r="KF340">
        <v>0</v>
      </c>
      <c r="KH340">
        <v>139</v>
      </c>
      <c r="KI340" t="s">
        <v>679</v>
      </c>
      <c r="KJ340">
        <v>0</v>
      </c>
      <c r="KL340">
        <v>0</v>
      </c>
      <c r="KN340">
        <v>0</v>
      </c>
      <c r="KP340">
        <v>0</v>
      </c>
      <c r="KR340">
        <v>65</v>
      </c>
      <c r="KS340" t="s">
        <v>679</v>
      </c>
      <c r="KT340">
        <v>9</v>
      </c>
      <c r="KU340" t="s">
        <v>679</v>
      </c>
      <c r="KV340">
        <v>89</v>
      </c>
      <c r="KW340" t="s">
        <v>679</v>
      </c>
      <c r="KX340">
        <v>0</v>
      </c>
      <c r="KZ340">
        <v>0</v>
      </c>
      <c r="LB340">
        <v>0</v>
      </c>
      <c r="LD340">
        <v>86</v>
      </c>
      <c r="LE340" t="s">
        <v>679</v>
      </c>
      <c r="LF340">
        <v>0</v>
      </c>
      <c r="LH340">
        <v>0</v>
      </c>
      <c r="LJ340">
        <v>0</v>
      </c>
      <c r="LL340">
        <v>219</v>
      </c>
      <c r="LM340" t="s">
        <v>679</v>
      </c>
      <c r="LN340">
        <v>0</v>
      </c>
      <c r="LP340">
        <v>0</v>
      </c>
      <c r="LR340">
        <v>0</v>
      </c>
      <c r="LT340">
        <v>0</v>
      </c>
      <c r="LV340">
        <v>0</v>
      </c>
      <c r="LX340">
        <v>0</v>
      </c>
      <c r="LZ340">
        <v>0</v>
      </c>
      <c r="MB340">
        <v>0</v>
      </c>
      <c r="MD340">
        <v>0</v>
      </c>
      <c r="MF340">
        <v>0</v>
      </c>
      <c r="MH340">
        <v>0</v>
      </c>
      <c r="MJ340">
        <v>0</v>
      </c>
      <c r="ML340">
        <v>0</v>
      </c>
      <c r="MN340">
        <v>0</v>
      </c>
      <c r="MP340">
        <v>88</v>
      </c>
      <c r="MQ340" t="s">
        <v>679</v>
      </c>
      <c r="MR340">
        <v>0</v>
      </c>
      <c r="MT340">
        <v>0</v>
      </c>
      <c r="MV340">
        <v>213</v>
      </c>
      <c r="MW340" t="s">
        <v>679</v>
      </c>
      <c r="MX340">
        <v>0</v>
      </c>
      <c r="MZ340">
        <v>0</v>
      </c>
      <c r="NB340">
        <v>60</v>
      </c>
      <c r="NC340" t="s">
        <v>679</v>
      </c>
      <c r="ND340">
        <v>0</v>
      </c>
      <c r="NF340">
        <v>0</v>
      </c>
      <c r="NH340">
        <v>66</v>
      </c>
      <c r="NI340" t="s">
        <v>679</v>
      </c>
      <c r="NJ340">
        <v>0</v>
      </c>
      <c r="NL340">
        <v>0</v>
      </c>
      <c r="NN340">
        <v>114</v>
      </c>
      <c r="NO340" t="s">
        <v>679</v>
      </c>
      <c r="NP340">
        <v>0</v>
      </c>
      <c r="NR340">
        <v>80</v>
      </c>
      <c r="NS340" t="s">
        <v>679</v>
      </c>
      <c r="NT340">
        <v>7</v>
      </c>
      <c r="NU340" t="s">
        <v>679</v>
      </c>
      <c r="NV340">
        <v>34</v>
      </c>
      <c r="NW340" t="s">
        <v>679</v>
      </c>
      <c r="NX340">
        <v>30</v>
      </c>
      <c r="NY340" t="s">
        <v>679</v>
      </c>
      <c r="NZ340">
        <v>50</v>
      </c>
      <c r="OA340" t="s">
        <v>679</v>
      </c>
      <c r="OB340">
        <v>10</v>
      </c>
      <c r="OC340" t="s">
        <v>679</v>
      </c>
      <c r="OD340">
        <v>0</v>
      </c>
      <c r="OF340">
        <v>73</v>
      </c>
      <c r="OG340" t="s">
        <v>679</v>
      </c>
      <c r="OH340">
        <v>0</v>
      </c>
      <c r="OJ340">
        <v>32</v>
      </c>
      <c r="OK340" t="s">
        <v>679</v>
      </c>
      <c r="OL340">
        <v>0</v>
      </c>
      <c r="ON340">
        <v>0</v>
      </c>
      <c r="OP340">
        <v>23</v>
      </c>
      <c r="OQ340" t="s">
        <v>679</v>
      </c>
      <c r="OR340">
        <v>9</v>
      </c>
      <c r="OS340" t="s">
        <v>679</v>
      </c>
      <c r="OT340">
        <v>323</v>
      </c>
      <c r="OU340" t="s">
        <v>679</v>
      </c>
      <c r="OV340">
        <v>17</v>
      </c>
      <c r="OW340" t="s">
        <v>679</v>
      </c>
      <c r="OX340">
        <v>107</v>
      </c>
      <c r="OY340" t="s">
        <v>679</v>
      </c>
      <c r="OZ340">
        <v>0</v>
      </c>
      <c r="PB340">
        <v>0</v>
      </c>
      <c r="PD340">
        <v>88</v>
      </c>
      <c r="PE340" t="s">
        <v>679</v>
      </c>
      <c r="PF340">
        <v>0</v>
      </c>
      <c r="PH340">
        <v>514</v>
      </c>
      <c r="PI340" t="s">
        <v>679</v>
      </c>
      <c r="PJ340">
        <v>0</v>
      </c>
      <c r="PL340">
        <v>0</v>
      </c>
      <c r="PN340">
        <v>5</v>
      </c>
      <c r="PO340" t="s">
        <v>679</v>
      </c>
      <c r="PP340">
        <v>0</v>
      </c>
      <c r="PR340">
        <v>11</v>
      </c>
      <c r="PS340" t="s">
        <v>679</v>
      </c>
      <c r="PT340">
        <v>144</v>
      </c>
      <c r="PU340" t="s">
        <v>679</v>
      </c>
      <c r="PV340">
        <v>86</v>
      </c>
      <c r="PW340" t="s">
        <v>679</v>
      </c>
      <c r="PX340">
        <v>1</v>
      </c>
      <c r="PY340" t="s">
        <v>679</v>
      </c>
      <c r="PZ340">
        <v>0</v>
      </c>
      <c r="QB340">
        <v>173</v>
      </c>
      <c r="QC340" t="s">
        <v>679</v>
      </c>
      <c r="QD340">
        <v>7</v>
      </c>
      <c r="QE340" t="s">
        <v>679</v>
      </c>
      <c r="QF340">
        <v>0</v>
      </c>
      <c r="QH340">
        <v>19</v>
      </c>
      <c r="QI340" t="s">
        <v>679</v>
      </c>
      <c r="QJ340">
        <v>12</v>
      </c>
      <c r="QK340" t="s">
        <v>679</v>
      </c>
      <c r="QL340">
        <v>675</v>
      </c>
      <c r="QM340" t="s">
        <v>679</v>
      </c>
      <c r="QN340">
        <v>102</v>
      </c>
      <c r="QO340" t="s">
        <v>679</v>
      </c>
      <c r="QP340">
        <v>280</v>
      </c>
      <c r="QQ340" t="s">
        <v>679</v>
      </c>
      <c r="QR340">
        <v>180</v>
      </c>
      <c r="QS340" t="s">
        <v>679</v>
      </c>
      <c r="QT340">
        <v>116</v>
      </c>
      <c r="QU340" t="s">
        <v>679</v>
      </c>
      <c r="QV340">
        <v>132</v>
      </c>
      <c r="QW340" t="s">
        <v>679</v>
      </c>
      <c r="QX340">
        <v>38</v>
      </c>
      <c r="QY340" t="s">
        <v>679</v>
      </c>
      <c r="QZ340">
        <v>201</v>
      </c>
      <c r="RA340" t="s">
        <v>679</v>
      </c>
      <c r="RB340">
        <v>23</v>
      </c>
      <c r="RC340" t="s">
        <v>679</v>
      </c>
      <c r="RD340">
        <v>165</v>
      </c>
      <c r="RE340" t="s">
        <v>679</v>
      </c>
      <c r="RF340">
        <v>57</v>
      </c>
      <c r="RG340" t="s">
        <v>679</v>
      </c>
      <c r="RH340">
        <v>27</v>
      </c>
      <c r="RI340" t="s">
        <v>679</v>
      </c>
      <c r="RJ340">
        <v>527</v>
      </c>
      <c r="RK340" t="s">
        <v>679</v>
      </c>
      <c r="RL340">
        <v>0</v>
      </c>
      <c r="RN340">
        <v>24</v>
      </c>
      <c r="RO340" t="s">
        <v>679</v>
      </c>
      <c r="RP340">
        <v>3</v>
      </c>
      <c r="RQ340" t="s">
        <v>679</v>
      </c>
      <c r="RR340">
        <v>0</v>
      </c>
      <c r="RT340">
        <v>3</v>
      </c>
      <c r="RU340" t="s">
        <v>679</v>
      </c>
      <c r="RV340">
        <v>840</v>
      </c>
      <c r="RW340" t="s">
        <v>679</v>
      </c>
      <c r="RX340">
        <v>250</v>
      </c>
      <c r="RY340" t="s">
        <v>679</v>
      </c>
      <c r="RZ340">
        <v>203</v>
      </c>
      <c r="SA340" t="s">
        <v>679</v>
      </c>
      <c r="SB340">
        <v>141</v>
      </c>
      <c r="SC340" t="s">
        <v>679</v>
      </c>
      <c r="SD340">
        <v>68</v>
      </c>
      <c r="SE340" t="s">
        <v>679</v>
      </c>
      <c r="SF340">
        <v>19</v>
      </c>
      <c r="SG340" t="s">
        <v>679</v>
      </c>
      <c r="SH340">
        <v>166</v>
      </c>
      <c r="SI340" t="s">
        <v>679</v>
      </c>
      <c r="SJ340">
        <v>218</v>
      </c>
      <c r="SK340" t="s">
        <v>679</v>
      </c>
      <c r="SL340">
        <v>63</v>
      </c>
      <c r="SM340" t="s">
        <v>679</v>
      </c>
      <c r="SN340">
        <v>29</v>
      </c>
      <c r="SO340" t="s">
        <v>679</v>
      </c>
      <c r="SP340">
        <v>126</v>
      </c>
      <c r="SQ340" t="s">
        <v>679</v>
      </c>
      <c r="SR340">
        <v>151</v>
      </c>
      <c r="SS340" t="s">
        <v>679</v>
      </c>
      <c r="ST340">
        <v>250</v>
      </c>
      <c r="SU340" t="s">
        <v>679</v>
      </c>
      <c r="SV340">
        <v>21</v>
      </c>
      <c r="SW340" t="s">
        <v>679</v>
      </c>
      <c r="SX340">
        <v>463</v>
      </c>
      <c r="SY340" t="s">
        <v>679</v>
      </c>
      <c r="SZ340">
        <v>286</v>
      </c>
      <c r="TA340" t="s">
        <v>679</v>
      </c>
      <c r="TB340">
        <v>78</v>
      </c>
      <c r="TC340" t="s">
        <v>679</v>
      </c>
      <c r="TD340">
        <v>164</v>
      </c>
      <c r="TE340" t="s">
        <v>679</v>
      </c>
      <c r="TF340">
        <v>26</v>
      </c>
      <c r="TG340" t="s">
        <v>679</v>
      </c>
      <c r="TH340">
        <v>159</v>
      </c>
      <c r="TI340" t="s">
        <v>679</v>
      </c>
      <c r="TJ340">
        <v>5</v>
      </c>
      <c r="TK340" t="s">
        <v>679</v>
      </c>
      <c r="TL340">
        <v>24</v>
      </c>
      <c r="TM340" t="s">
        <v>679</v>
      </c>
      <c r="TN340">
        <v>55</v>
      </c>
      <c r="TO340" t="s">
        <v>679</v>
      </c>
      <c r="TP340">
        <v>129</v>
      </c>
      <c r="TQ340" t="s">
        <v>679</v>
      </c>
      <c r="TR340">
        <v>13</v>
      </c>
      <c r="TS340" t="s">
        <v>679</v>
      </c>
      <c r="TT340">
        <v>546</v>
      </c>
      <c r="TU340" t="s">
        <v>679</v>
      </c>
      <c r="TV340">
        <v>0</v>
      </c>
      <c r="TX340">
        <v>0</v>
      </c>
      <c r="TZ340">
        <v>0</v>
      </c>
      <c r="UB340">
        <v>142</v>
      </c>
      <c r="UC340" t="s">
        <v>679</v>
      </c>
      <c r="UD340">
        <v>4</v>
      </c>
      <c r="UE340" t="s">
        <v>679</v>
      </c>
      <c r="UF340">
        <v>0</v>
      </c>
      <c r="UH340">
        <v>58</v>
      </c>
      <c r="UI340" t="s">
        <v>679</v>
      </c>
      <c r="UJ340">
        <v>120</v>
      </c>
      <c r="UK340" t="s">
        <v>679</v>
      </c>
      <c r="UL340">
        <v>183</v>
      </c>
      <c r="UM340" t="s">
        <v>679</v>
      </c>
      <c r="UN340">
        <v>871</v>
      </c>
      <c r="UO340" t="s">
        <v>679</v>
      </c>
      <c r="UP340">
        <v>51</v>
      </c>
      <c r="UQ340" t="s">
        <v>679</v>
      </c>
      <c r="UR340">
        <v>61</v>
      </c>
      <c r="US340" t="s">
        <v>679</v>
      </c>
      <c r="UT340">
        <v>2</v>
      </c>
      <c r="UU340" t="s">
        <v>679</v>
      </c>
      <c r="UV340">
        <v>18</v>
      </c>
      <c r="UW340" t="s">
        <v>679</v>
      </c>
      <c r="UX340">
        <v>47</v>
      </c>
      <c r="UY340" t="s">
        <v>679</v>
      </c>
      <c r="UZ340">
        <v>126</v>
      </c>
      <c r="VA340" t="s">
        <v>679</v>
      </c>
      <c r="VB340">
        <v>34</v>
      </c>
      <c r="VC340" t="s">
        <v>679</v>
      </c>
      <c r="VD340">
        <v>89</v>
      </c>
      <c r="VE340" t="s">
        <v>679</v>
      </c>
      <c r="VF340">
        <v>0</v>
      </c>
      <c r="VH340">
        <v>4</v>
      </c>
      <c r="VI340" t="s">
        <v>679</v>
      </c>
      <c r="VJ340">
        <v>216</v>
      </c>
      <c r="VK340" t="s">
        <v>679</v>
      </c>
      <c r="VL340">
        <v>9</v>
      </c>
      <c r="VM340" t="s">
        <v>679</v>
      </c>
      <c r="VN340">
        <v>0</v>
      </c>
      <c r="VP340">
        <v>38</v>
      </c>
      <c r="VQ340" t="s">
        <v>679</v>
      </c>
      <c r="VR340">
        <v>0</v>
      </c>
      <c r="VT340">
        <v>55</v>
      </c>
      <c r="VU340" t="s">
        <v>679</v>
      </c>
      <c r="VV340">
        <v>0</v>
      </c>
      <c r="VX340">
        <v>2</v>
      </c>
      <c r="VY340" t="s">
        <v>679</v>
      </c>
      <c r="VZ340">
        <v>70</v>
      </c>
      <c r="WA340" t="s">
        <v>679</v>
      </c>
      <c r="WB340">
        <v>94</v>
      </c>
      <c r="WC340" t="s">
        <v>679</v>
      </c>
      <c r="WD340">
        <v>676</v>
      </c>
      <c r="WE340" t="s">
        <v>679</v>
      </c>
      <c r="WF340">
        <v>15</v>
      </c>
      <c r="WG340" t="s">
        <v>679</v>
      </c>
      <c r="WH340">
        <v>275</v>
      </c>
      <c r="WI340" t="s">
        <v>679</v>
      </c>
      <c r="WJ340">
        <v>90</v>
      </c>
      <c r="WK340" t="s">
        <v>679</v>
      </c>
      <c r="WL340">
        <v>53</v>
      </c>
      <c r="WM340" t="s">
        <v>679</v>
      </c>
      <c r="WN340">
        <v>180</v>
      </c>
      <c r="WO340" t="s">
        <v>679</v>
      </c>
      <c r="WP340">
        <v>6</v>
      </c>
      <c r="WQ340" t="s">
        <v>679</v>
      </c>
      <c r="WR340">
        <v>3</v>
      </c>
      <c r="WS340" t="s">
        <v>679</v>
      </c>
      <c r="WT340">
        <v>201</v>
      </c>
      <c r="WU340" t="s">
        <v>679</v>
      </c>
      <c r="WV340">
        <v>382</v>
      </c>
      <c r="WW340" t="s">
        <v>679</v>
      </c>
      <c r="WX340">
        <v>2708</v>
      </c>
      <c r="WY340" t="s">
        <v>679</v>
      </c>
      <c r="WZ340">
        <v>125</v>
      </c>
      <c r="XA340" t="s">
        <v>679</v>
      </c>
      <c r="XB340">
        <v>1</v>
      </c>
      <c r="XC340" t="s">
        <v>679</v>
      </c>
      <c r="XD340">
        <v>1161</v>
      </c>
      <c r="XE340" t="s">
        <v>679</v>
      </c>
      <c r="XF340">
        <v>2565</v>
      </c>
      <c r="XG340" t="s">
        <v>679</v>
      </c>
      <c r="XH340">
        <v>267</v>
      </c>
      <c r="XI340" t="s">
        <v>679</v>
      </c>
      <c r="XJ340">
        <v>68</v>
      </c>
      <c r="XK340" t="s">
        <v>679</v>
      </c>
      <c r="XL340">
        <v>53</v>
      </c>
      <c r="XM340" t="s">
        <v>679</v>
      </c>
      <c r="XN340">
        <v>0</v>
      </c>
      <c r="XP340">
        <v>25</v>
      </c>
      <c r="XQ340" t="s">
        <v>679</v>
      </c>
      <c r="XR340">
        <v>91</v>
      </c>
      <c r="XS340" t="s">
        <v>679</v>
      </c>
      <c r="XT340">
        <v>13</v>
      </c>
      <c r="XU340" t="s">
        <v>679</v>
      </c>
      <c r="XV340">
        <v>23</v>
      </c>
      <c r="XW340" t="s">
        <v>679</v>
      </c>
      <c r="XX340">
        <v>12</v>
      </c>
      <c r="XY340" t="s">
        <v>679</v>
      </c>
      <c r="XZ340">
        <v>11</v>
      </c>
      <c r="YA340" t="s">
        <v>679</v>
      </c>
      <c r="YB340">
        <v>0</v>
      </c>
      <c r="YD340">
        <v>0</v>
      </c>
      <c r="YF340">
        <v>49</v>
      </c>
      <c r="YG340" t="s">
        <v>679</v>
      </c>
      <c r="YH340">
        <v>123</v>
      </c>
      <c r="YI340" t="s">
        <v>679</v>
      </c>
      <c r="YJ340">
        <v>73</v>
      </c>
      <c r="YK340" t="s">
        <v>679</v>
      </c>
      <c r="YL340">
        <v>20</v>
      </c>
      <c r="YM340" t="s">
        <v>679</v>
      </c>
      <c r="YN340">
        <v>134</v>
      </c>
      <c r="YO340" t="s">
        <v>679</v>
      </c>
      <c r="YP340">
        <v>17</v>
      </c>
      <c r="YQ340" t="s">
        <v>679</v>
      </c>
      <c r="YR340">
        <v>0</v>
      </c>
      <c r="YT340">
        <v>0</v>
      </c>
      <c r="YV340">
        <v>31268</v>
      </c>
      <c r="YW340" t="e">
        <v>#N/A</v>
      </c>
      <c r="YY340">
        <v>23620</v>
      </c>
      <c r="YZ340">
        <v>1335</v>
      </c>
      <c r="ZA340">
        <v>7174</v>
      </c>
      <c r="ZB340">
        <v>7648</v>
      </c>
      <c r="ZC340">
        <v>9771</v>
      </c>
      <c r="ZD340">
        <v>268</v>
      </c>
      <c r="ZE340">
        <v>17449</v>
      </c>
      <c r="ZF340">
        <v>6168</v>
      </c>
      <c r="ZG340">
        <v>2455</v>
      </c>
      <c r="ZH340">
        <v>95</v>
      </c>
      <c r="ZI340">
        <v>12226</v>
      </c>
      <c r="ZJ340">
        <v>9866</v>
      </c>
      <c r="ZK340">
        <v>1353</v>
      </c>
      <c r="ZL340">
        <v>12230</v>
      </c>
      <c r="ZM340">
        <v>4692</v>
      </c>
      <c r="ZN340">
        <v>1250</v>
      </c>
      <c r="ZO340">
        <v>17407</v>
      </c>
      <c r="ZP340">
        <v>341</v>
      </c>
      <c r="ZQ340">
        <v>1460</v>
      </c>
      <c r="ZR340">
        <v>767</v>
      </c>
      <c r="ZS340">
        <v>3538</v>
      </c>
      <c r="ZT340">
        <v>219</v>
      </c>
      <c r="ZU340">
        <v>95</v>
      </c>
      <c r="ZV340">
        <v>9</v>
      </c>
      <c r="ZW340">
        <v>4974</v>
      </c>
      <c r="ZX340">
        <v>4</v>
      </c>
      <c r="ZY340">
        <v>947</v>
      </c>
      <c r="AAA340" s="26"/>
    </row>
    <row r="341" spans="1:703" x14ac:dyDescent="0.25">
      <c r="A341" t="s">
        <v>971</v>
      </c>
      <c r="B341">
        <v>0</v>
      </c>
      <c r="D341">
        <v>851</v>
      </c>
      <c r="E341" t="s">
        <v>679</v>
      </c>
      <c r="F341">
        <v>0</v>
      </c>
      <c r="H341">
        <v>246</v>
      </c>
      <c r="I341" t="s">
        <v>679</v>
      </c>
      <c r="J341">
        <v>0</v>
      </c>
      <c r="L341">
        <v>0</v>
      </c>
      <c r="N341">
        <v>0</v>
      </c>
      <c r="P341">
        <v>0</v>
      </c>
      <c r="R341">
        <v>0</v>
      </c>
      <c r="T341">
        <v>0</v>
      </c>
      <c r="V341">
        <v>0</v>
      </c>
      <c r="X341">
        <v>0</v>
      </c>
      <c r="Z341">
        <v>79</v>
      </c>
      <c r="AA341" t="s">
        <v>679</v>
      </c>
      <c r="AB341">
        <v>6</v>
      </c>
      <c r="AC341" t="s">
        <v>679</v>
      </c>
      <c r="AD341">
        <v>0</v>
      </c>
      <c r="AF341">
        <v>49</v>
      </c>
      <c r="AG341" t="s">
        <v>679</v>
      </c>
      <c r="AH341">
        <v>0</v>
      </c>
      <c r="AJ341">
        <v>24</v>
      </c>
      <c r="AK341" t="s">
        <v>679</v>
      </c>
      <c r="AL341">
        <v>0</v>
      </c>
      <c r="AN341">
        <v>6</v>
      </c>
      <c r="AO341" t="s">
        <v>679</v>
      </c>
      <c r="AP341">
        <v>0</v>
      </c>
      <c r="AR341">
        <v>0</v>
      </c>
      <c r="AT341">
        <v>0</v>
      </c>
      <c r="AV341">
        <v>0</v>
      </c>
      <c r="AX341">
        <v>66</v>
      </c>
      <c r="AY341" t="s">
        <v>679</v>
      </c>
      <c r="AZ341">
        <v>0</v>
      </c>
      <c r="BB341">
        <v>0</v>
      </c>
      <c r="BD341">
        <v>0</v>
      </c>
      <c r="BF341">
        <v>0</v>
      </c>
      <c r="BH341">
        <v>13</v>
      </c>
      <c r="BI341" t="s">
        <v>679</v>
      </c>
      <c r="BJ341">
        <v>161</v>
      </c>
      <c r="BK341" t="s">
        <v>679</v>
      </c>
      <c r="BL341">
        <v>0</v>
      </c>
      <c r="BN341">
        <v>4</v>
      </c>
      <c r="BO341" t="s">
        <v>679</v>
      </c>
      <c r="BP341">
        <v>0</v>
      </c>
      <c r="BR341">
        <v>54</v>
      </c>
      <c r="BS341" t="s">
        <v>679</v>
      </c>
      <c r="BT341">
        <v>0</v>
      </c>
      <c r="BV341">
        <v>7</v>
      </c>
      <c r="BW341" t="s">
        <v>679</v>
      </c>
      <c r="BX341">
        <v>0</v>
      </c>
      <c r="BZ341">
        <v>12</v>
      </c>
      <c r="CA341" t="s">
        <v>679</v>
      </c>
      <c r="CB341">
        <v>1166</v>
      </c>
      <c r="CC341" t="s">
        <v>679</v>
      </c>
      <c r="CD341">
        <v>20</v>
      </c>
      <c r="CE341" t="s">
        <v>679</v>
      </c>
      <c r="CF341">
        <v>0</v>
      </c>
      <c r="CH341">
        <v>362</v>
      </c>
      <c r="CI341" t="s">
        <v>679</v>
      </c>
      <c r="CJ341">
        <v>0</v>
      </c>
      <c r="CL341">
        <v>0</v>
      </c>
      <c r="CN341">
        <v>0</v>
      </c>
      <c r="CP341">
        <v>0</v>
      </c>
      <c r="CR341">
        <v>1297</v>
      </c>
      <c r="CS341" t="s">
        <v>679</v>
      </c>
      <c r="CT341">
        <v>0</v>
      </c>
      <c r="CV341">
        <v>0</v>
      </c>
      <c r="CX341">
        <v>0</v>
      </c>
      <c r="CZ341">
        <v>0</v>
      </c>
      <c r="DB341">
        <v>0</v>
      </c>
      <c r="DD341">
        <v>0</v>
      </c>
      <c r="DF341">
        <v>76</v>
      </c>
      <c r="DG341" t="s">
        <v>679</v>
      </c>
      <c r="DH341">
        <v>0</v>
      </c>
      <c r="DJ341">
        <v>0</v>
      </c>
      <c r="DL341">
        <v>0</v>
      </c>
      <c r="DN341">
        <v>0</v>
      </c>
      <c r="DP341">
        <v>0</v>
      </c>
      <c r="DR341">
        <v>0</v>
      </c>
      <c r="DT341">
        <v>0</v>
      </c>
      <c r="DV341">
        <v>0</v>
      </c>
      <c r="DX341">
        <v>0</v>
      </c>
      <c r="DZ341">
        <v>8</v>
      </c>
      <c r="EA341" t="s">
        <v>679</v>
      </c>
      <c r="EB341">
        <v>39</v>
      </c>
      <c r="EC341" t="s">
        <v>679</v>
      </c>
      <c r="ED341">
        <v>0</v>
      </c>
      <c r="EF341">
        <v>0</v>
      </c>
      <c r="EH341">
        <v>0</v>
      </c>
      <c r="EJ341">
        <v>0</v>
      </c>
      <c r="EL341">
        <v>0</v>
      </c>
      <c r="EN341">
        <v>0</v>
      </c>
      <c r="EP341">
        <v>3</v>
      </c>
      <c r="EQ341" t="s">
        <v>679</v>
      </c>
      <c r="ER341">
        <v>76</v>
      </c>
      <c r="ES341" t="s">
        <v>679</v>
      </c>
      <c r="ET341">
        <v>82</v>
      </c>
      <c r="EU341" t="s">
        <v>679</v>
      </c>
      <c r="EV341">
        <v>37</v>
      </c>
      <c r="EW341" t="s">
        <v>679</v>
      </c>
      <c r="EX341">
        <v>58</v>
      </c>
      <c r="EY341" t="s">
        <v>679</v>
      </c>
      <c r="EZ341">
        <v>0</v>
      </c>
      <c r="FB341">
        <v>0</v>
      </c>
      <c r="FD341">
        <v>135</v>
      </c>
      <c r="FE341" t="s">
        <v>679</v>
      </c>
      <c r="FF341">
        <v>0</v>
      </c>
      <c r="FH341">
        <v>0</v>
      </c>
      <c r="FJ341">
        <v>0</v>
      </c>
      <c r="FL341">
        <v>0</v>
      </c>
      <c r="FN341">
        <v>0</v>
      </c>
      <c r="FP341">
        <v>0</v>
      </c>
      <c r="FR341">
        <v>39</v>
      </c>
      <c r="FS341" t="s">
        <v>679</v>
      </c>
      <c r="FT341">
        <v>0</v>
      </c>
      <c r="FV341">
        <v>0</v>
      </c>
      <c r="FX341">
        <v>16</v>
      </c>
      <c r="FY341" t="s">
        <v>679</v>
      </c>
      <c r="FZ341">
        <v>0</v>
      </c>
      <c r="GB341">
        <v>0</v>
      </c>
      <c r="GD341">
        <v>12</v>
      </c>
      <c r="GE341" t="s">
        <v>679</v>
      </c>
      <c r="GF341">
        <v>125</v>
      </c>
      <c r="GG341" t="s">
        <v>679</v>
      </c>
      <c r="GH341">
        <v>0</v>
      </c>
      <c r="GJ341">
        <v>4</v>
      </c>
      <c r="GK341" t="s">
        <v>679</v>
      </c>
      <c r="GL341">
        <v>0</v>
      </c>
      <c r="GN341">
        <v>0</v>
      </c>
      <c r="GP341">
        <v>208</v>
      </c>
      <c r="GQ341" t="s">
        <v>679</v>
      </c>
      <c r="GR341">
        <v>0</v>
      </c>
      <c r="GT341">
        <v>0</v>
      </c>
      <c r="GV341">
        <v>4</v>
      </c>
      <c r="GW341" t="s">
        <v>679</v>
      </c>
      <c r="GX341">
        <v>0</v>
      </c>
      <c r="GZ341">
        <v>18</v>
      </c>
      <c r="HA341" t="s">
        <v>679</v>
      </c>
      <c r="HB341">
        <v>0</v>
      </c>
      <c r="HD341">
        <v>0</v>
      </c>
      <c r="HF341">
        <v>0</v>
      </c>
      <c r="HH341">
        <v>0</v>
      </c>
      <c r="HJ341">
        <v>0</v>
      </c>
      <c r="HL341">
        <v>0</v>
      </c>
      <c r="HN341">
        <v>4</v>
      </c>
      <c r="HO341" t="s">
        <v>679</v>
      </c>
      <c r="HP341">
        <v>0</v>
      </c>
      <c r="HR341">
        <v>0</v>
      </c>
      <c r="HT341">
        <v>0</v>
      </c>
      <c r="HV341">
        <v>13</v>
      </c>
      <c r="HW341" t="s">
        <v>679</v>
      </c>
      <c r="HX341">
        <v>0</v>
      </c>
      <c r="HZ341">
        <v>0</v>
      </c>
      <c r="IB341">
        <v>0</v>
      </c>
      <c r="ID341">
        <v>0</v>
      </c>
      <c r="IF341">
        <v>84</v>
      </c>
      <c r="IG341" t="s">
        <v>679</v>
      </c>
      <c r="IH341">
        <v>0</v>
      </c>
      <c r="IJ341">
        <v>0</v>
      </c>
      <c r="IL341">
        <v>19</v>
      </c>
      <c r="IM341" t="s">
        <v>679</v>
      </c>
      <c r="IN341">
        <v>78</v>
      </c>
      <c r="IO341" t="s">
        <v>679</v>
      </c>
      <c r="IP341">
        <v>0</v>
      </c>
      <c r="IR341">
        <v>0</v>
      </c>
      <c r="IT341">
        <v>0</v>
      </c>
      <c r="IV341">
        <v>0</v>
      </c>
      <c r="IX341">
        <v>0</v>
      </c>
      <c r="IZ341">
        <v>5</v>
      </c>
      <c r="JA341" t="s">
        <v>679</v>
      </c>
      <c r="JB341">
        <v>6</v>
      </c>
      <c r="JC341" t="s">
        <v>679</v>
      </c>
      <c r="JD341">
        <v>0</v>
      </c>
      <c r="JF341">
        <v>0</v>
      </c>
      <c r="JH341">
        <v>0</v>
      </c>
      <c r="JJ341">
        <v>0</v>
      </c>
      <c r="JL341">
        <v>0</v>
      </c>
      <c r="JN341">
        <v>0</v>
      </c>
      <c r="JP341">
        <v>3</v>
      </c>
      <c r="JQ341" t="s">
        <v>679</v>
      </c>
      <c r="JR341">
        <v>46</v>
      </c>
      <c r="JS341" t="s">
        <v>679</v>
      </c>
      <c r="JT341">
        <v>111</v>
      </c>
      <c r="JU341" t="s">
        <v>679</v>
      </c>
      <c r="JV341">
        <v>0</v>
      </c>
      <c r="JX341">
        <v>18</v>
      </c>
      <c r="JY341" t="s">
        <v>679</v>
      </c>
      <c r="JZ341">
        <v>0</v>
      </c>
      <c r="KB341">
        <v>315</v>
      </c>
      <c r="KC341" t="s">
        <v>679</v>
      </c>
      <c r="KD341">
        <v>0</v>
      </c>
      <c r="KF341">
        <v>0</v>
      </c>
      <c r="KH341">
        <v>108</v>
      </c>
      <c r="KI341" t="s">
        <v>679</v>
      </c>
      <c r="KJ341">
        <v>0</v>
      </c>
      <c r="KL341">
        <v>0</v>
      </c>
      <c r="KN341">
        <v>0</v>
      </c>
      <c r="KP341">
        <v>25</v>
      </c>
      <c r="KQ341" t="s">
        <v>679</v>
      </c>
      <c r="KR341">
        <v>33</v>
      </c>
      <c r="KS341" t="s">
        <v>679</v>
      </c>
      <c r="KT341">
        <v>7</v>
      </c>
      <c r="KU341" t="s">
        <v>679</v>
      </c>
      <c r="KV341">
        <v>249</v>
      </c>
      <c r="KW341" t="s">
        <v>679</v>
      </c>
      <c r="KX341">
        <v>0</v>
      </c>
      <c r="KZ341">
        <v>0</v>
      </c>
      <c r="LB341">
        <v>0</v>
      </c>
      <c r="LD341">
        <v>0</v>
      </c>
      <c r="LF341">
        <v>0</v>
      </c>
      <c r="LH341">
        <v>0</v>
      </c>
      <c r="LJ341">
        <v>0</v>
      </c>
      <c r="LL341">
        <v>127</v>
      </c>
      <c r="LM341" t="s">
        <v>679</v>
      </c>
      <c r="LN341">
        <v>0</v>
      </c>
      <c r="LP341">
        <v>0</v>
      </c>
      <c r="LR341">
        <v>0</v>
      </c>
      <c r="LT341">
        <v>0</v>
      </c>
      <c r="LV341">
        <v>0</v>
      </c>
      <c r="LX341">
        <v>2</v>
      </c>
      <c r="LY341" t="s">
        <v>679</v>
      </c>
      <c r="LZ341">
        <v>0</v>
      </c>
      <c r="MB341">
        <v>0</v>
      </c>
      <c r="MD341">
        <v>0</v>
      </c>
      <c r="MF341">
        <v>6</v>
      </c>
      <c r="MG341" t="s">
        <v>679</v>
      </c>
      <c r="MH341">
        <v>0</v>
      </c>
      <c r="MJ341">
        <v>1</v>
      </c>
      <c r="MK341" t="s">
        <v>679</v>
      </c>
      <c r="ML341">
        <v>2</v>
      </c>
      <c r="MM341" t="s">
        <v>679</v>
      </c>
      <c r="MN341">
        <v>0</v>
      </c>
      <c r="MP341">
        <v>495</v>
      </c>
      <c r="MQ341" t="s">
        <v>679</v>
      </c>
      <c r="MR341">
        <v>0</v>
      </c>
      <c r="MT341">
        <v>0</v>
      </c>
      <c r="MV341">
        <v>4</v>
      </c>
      <c r="MW341" t="s">
        <v>679</v>
      </c>
      <c r="MX341">
        <v>198</v>
      </c>
      <c r="MY341" t="s">
        <v>679</v>
      </c>
      <c r="MZ341">
        <v>0</v>
      </c>
      <c r="NB341">
        <v>123</v>
      </c>
      <c r="NC341" t="s">
        <v>679</v>
      </c>
      <c r="ND341">
        <v>0</v>
      </c>
      <c r="NF341">
        <v>0</v>
      </c>
      <c r="NH341">
        <v>0</v>
      </c>
      <c r="NJ341">
        <v>0</v>
      </c>
      <c r="NL341">
        <v>5</v>
      </c>
      <c r="NM341" t="s">
        <v>679</v>
      </c>
      <c r="NN341">
        <v>17</v>
      </c>
      <c r="NO341" t="s">
        <v>679</v>
      </c>
      <c r="NP341">
        <v>0</v>
      </c>
      <c r="NR341">
        <v>49</v>
      </c>
      <c r="NS341" t="s">
        <v>679</v>
      </c>
      <c r="NT341">
        <v>0</v>
      </c>
      <c r="NV341">
        <v>277</v>
      </c>
      <c r="NW341" t="s">
        <v>679</v>
      </c>
      <c r="NX341">
        <v>37</v>
      </c>
      <c r="NY341" t="s">
        <v>679</v>
      </c>
      <c r="NZ341">
        <v>0</v>
      </c>
      <c r="OB341">
        <v>0</v>
      </c>
      <c r="OD341">
        <v>1</v>
      </c>
      <c r="OE341" t="s">
        <v>679</v>
      </c>
      <c r="OF341">
        <v>1109</v>
      </c>
      <c r="OG341" t="s">
        <v>679</v>
      </c>
      <c r="OH341">
        <v>18</v>
      </c>
      <c r="OI341" t="s">
        <v>679</v>
      </c>
      <c r="OJ341">
        <v>0</v>
      </c>
      <c r="OL341">
        <v>0</v>
      </c>
      <c r="ON341">
        <v>0</v>
      </c>
      <c r="OP341">
        <v>0</v>
      </c>
      <c r="OR341">
        <v>0</v>
      </c>
      <c r="OT341">
        <v>0</v>
      </c>
      <c r="OV341">
        <v>88</v>
      </c>
      <c r="OW341" t="s">
        <v>679</v>
      </c>
      <c r="OX341">
        <v>33</v>
      </c>
      <c r="OY341" t="s">
        <v>679</v>
      </c>
      <c r="OZ341">
        <v>0</v>
      </c>
      <c r="PB341">
        <v>0</v>
      </c>
      <c r="PD341">
        <v>44</v>
      </c>
      <c r="PE341" t="s">
        <v>679</v>
      </c>
      <c r="PF341">
        <v>0</v>
      </c>
      <c r="PH341">
        <v>38</v>
      </c>
      <c r="PI341" t="s">
        <v>679</v>
      </c>
      <c r="PJ341">
        <v>0</v>
      </c>
      <c r="PL341">
        <v>0</v>
      </c>
      <c r="PN341">
        <v>2</v>
      </c>
      <c r="PO341" t="s">
        <v>679</v>
      </c>
      <c r="PP341">
        <v>0</v>
      </c>
      <c r="PR341">
        <v>0</v>
      </c>
      <c r="PT341">
        <v>44</v>
      </c>
      <c r="PU341" t="s">
        <v>679</v>
      </c>
      <c r="PV341">
        <v>58</v>
      </c>
      <c r="PW341" t="s">
        <v>679</v>
      </c>
      <c r="PX341">
        <v>7</v>
      </c>
      <c r="PY341" t="s">
        <v>679</v>
      </c>
      <c r="PZ341">
        <v>7</v>
      </c>
      <c r="QA341" t="s">
        <v>679</v>
      </c>
      <c r="QB341">
        <v>0</v>
      </c>
      <c r="QD341">
        <v>41</v>
      </c>
      <c r="QE341" t="s">
        <v>679</v>
      </c>
      <c r="QF341">
        <v>0</v>
      </c>
      <c r="QH341">
        <v>0</v>
      </c>
      <c r="QJ341">
        <v>0</v>
      </c>
      <c r="QL341">
        <v>400</v>
      </c>
      <c r="QM341" t="s">
        <v>679</v>
      </c>
      <c r="QN341">
        <v>74</v>
      </c>
      <c r="QO341" t="s">
        <v>679</v>
      </c>
      <c r="QP341">
        <v>192</v>
      </c>
      <c r="QQ341" t="s">
        <v>679</v>
      </c>
      <c r="QR341">
        <v>155</v>
      </c>
      <c r="QS341" t="s">
        <v>679</v>
      </c>
      <c r="QT341">
        <v>147</v>
      </c>
      <c r="QU341" t="s">
        <v>679</v>
      </c>
      <c r="QV341">
        <v>90</v>
      </c>
      <c r="QW341" t="s">
        <v>679</v>
      </c>
      <c r="QX341">
        <v>93</v>
      </c>
      <c r="QY341" t="s">
        <v>679</v>
      </c>
      <c r="QZ341">
        <v>108</v>
      </c>
      <c r="RA341" t="s">
        <v>679</v>
      </c>
      <c r="RB341">
        <v>7</v>
      </c>
      <c r="RC341" t="s">
        <v>679</v>
      </c>
      <c r="RD341">
        <v>74</v>
      </c>
      <c r="RE341" t="s">
        <v>679</v>
      </c>
      <c r="RF341">
        <v>12</v>
      </c>
      <c r="RG341" t="s">
        <v>679</v>
      </c>
      <c r="RH341">
        <v>8</v>
      </c>
      <c r="RI341" t="s">
        <v>679</v>
      </c>
      <c r="RJ341">
        <v>532</v>
      </c>
      <c r="RK341" t="s">
        <v>679</v>
      </c>
      <c r="RL341">
        <v>24</v>
      </c>
      <c r="RM341" t="s">
        <v>679</v>
      </c>
      <c r="RN341">
        <v>28</v>
      </c>
      <c r="RO341" t="s">
        <v>679</v>
      </c>
      <c r="RP341">
        <v>18</v>
      </c>
      <c r="RQ341" t="s">
        <v>679</v>
      </c>
      <c r="RR341">
        <v>5</v>
      </c>
      <c r="RS341" t="s">
        <v>679</v>
      </c>
      <c r="RT341">
        <v>6</v>
      </c>
      <c r="RU341" t="s">
        <v>679</v>
      </c>
      <c r="RV341">
        <v>1018</v>
      </c>
      <c r="RW341" t="s">
        <v>679</v>
      </c>
      <c r="RX341">
        <v>364</v>
      </c>
      <c r="RY341" t="s">
        <v>679</v>
      </c>
      <c r="RZ341">
        <v>125</v>
      </c>
      <c r="SA341" t="s">
        <v>679</v>
      </c>
      <c r="SB341">
        <v>93</v>
      </c>
      <c r="SC341" t="s">
        <v>679</v>
      </c>
      <c r="SD341">
        <v>49</v>
      </c>
      <c r="SE341" t="s">
        <v>679</v>
      </c>
      <c r="SF341">
        <v>3</v>
      </c>
      <c r="SG341" t="s">
        <v>679</v>
      </c>
      <c r="SH341">
        <v>236</v>
      </c>
      <c r="SI341" t="s">
        <v>679</v>
      </c>
      <c r="SJ341">
        <v>136</v>
      </c>
      <c r="SK341" t="s">
        <v>679</v>
      </c>
      <c r="SL341">
        <v>141</v>
      </c>
      <c r="SM341" t="s">
        <v>679</v>
      </c>
      <c r="SN341">
        <v>35</v>
      </c>
      <c r="SO341" t="s">
        <v>679</v>
      </c>
      <c r="SP341">
        <v>111</v>
      </c>
      <c r="SQ341" t="s">
        <v>679</v>
      </c>
      <c r="SR341">
        <v>121</v>
      </c>
      <c r="SS341" t="s">
        <v>679</v>
      </c>
      <c r="ST341">
        <v>342</v>
      </c>
      <c r="SU341" t="s">
        <v>679</v>
      </c>
      <c r="SV341">
        <v>46</v>
      </c>
      <c r="SW341" t="s">
        <v>679</v>
      </c>
      <c r="SX341">
        <v>580</v>
      </c>
      <c r="SY341" t="s">
        <v>679</v>
      </c>
      <c r="SZ341">
        <v>432</v>
      </c>
      <c r="TA341" t="s">
        <v>679</v>
      </c>
      <c r="TB341">
        <v>67</v>
      </c>
      <c r="TC341" t="s">
        <v>679</v>
      </c>
      <c r="TD341">
        <v>433</v>
      </c>
      <c r="TE341" t="s">
        <v>679</v>
      </c>
      <c r="TF341">
        <v>28</v>
      </c>
      <c r="TG341" t="s">
        <v>679</v>
      </c>
      <c r="TH341">
        <v>311</v>
      </c>
      <c r="TI341" t="s">
        <v>679</v>
      </c>
      <c r="TJ341">
        <v>11</v>
      </c>
      <c r="TK341" t="s">
        <v>679</v>
      </c>
      <c r="TL341">
        <v>37</v>
      </c>
      <c r="TM341" t="s">
        <v>679</v>
      </c>
      <c r="TN341">
        <v>16</v>
      </c>
      <c r="TO341" t="s">
        <v>679</v>
      </c>
      <c r="TP341">
        <v>137</v>
      </c>
      <c r="TQ341" t="s">
        <v>679</v>
      </c>
      <c r="TR341">
        <v>42</v>
      </c>
      <c r="TS341" t="s">
        <v>679</v>
      </c>
      <c r="TT341">
        <v>522</v>
      </c>
      <c r="TU341" t="s">
        <v>679</v>
      </c>
      <c r="TV341">
        <v>79</v>
      </c>
      <c r="TW341" t="s">
        <v>679</v>
      </c>
      <c r="TX341">
        <v>107</v>
      </c>
      <c r="TY341" t="s">
        <v>679</v>
      </c>
      <c r="TZ341">
        <v>0</v>
      </c>
      <c r="UB341">
        <v>53</v>
      </c>
      <c r="UC341" t="s">
        <v>679</v>
      </c>
      <c r="UD341">
        <v>229</v>
      </c>
      <c r="UE341" t="s">
        <v>679</v>
      </c>
      <c r="UF341">
        <v>0</v>
      </c>
      <c r="UH341">
        <v>78</v>
      </c>
      <c r="UI341" t="s">
        <v>679</v>
      </c>
      <c r="UJ341">
        <v>161</v>
      </c>
      <c r="UK341" t="s">
        <v>679</v>
      </c>
      <c r="UL341">
        <v>75</v>
      </c>
      <c r="UM341" t="s">
        <v>679</v>
      </c>
      <c r="UN341">
        <v>343</v>
      </c>
      <c r="UO341" t="s">
        <v>679</v>
      </c>
      <c r="UP341">
        <v>97</v>
      </c>
      <c r="UQ341" t="s">
        <v>679</v>
      </c>
      <c r="UR341">
        <v>70</v>
      </c>
      <c r="US341" t="s">
        <v>679</v>
      </c>
      <c r="UT341">
        <v>0</v>
      </c>
      <c r="UV341">
        <v>36</v>
      </c>
      <c r="UW341" t="s">
        <v>679</v>
      </c>
      <c r="UX341">
        <v>57</v>
      </c>
      <c r="UY341" t="s">
        <v>679</v>
      </c>
      <c r="UZ341">
        <v>112</v>
      </c>
      <c r="VA341" t="s">
        <v>679</v>
      </c>
      <c r="VB341">
        <v>103</v>
      </c>
      <c r="VC341" t="s">
        <v>679</v>
      </c>
      <c r="VD341">
        <v>44</v>
      </c>
      <c r="VE341" t="s">
        <v>679</v>
      </c>
      <c r="VF341">
        <v>0</v>
      </c>
      <c r="VH341">
        <v>0</v>
      </c>
      <c r="VJ341">
        <v>1</v>
      </c>
      <c r="VK341" t="s">
        <v>679</v>
      </c>
      <c r="VL341">
        <v>4</v>
      </c>
      <c r="VM341" t="s">
        <v>679</v>
      </c>
      <c r="VN341">
        <v>13</v>
      </c>
      <c r="VO341" t="s">
        <v>679</v>
      </c>
      <c r="VP341">
        <v>21</v>
      </c>
      <c r="VQ341" t="s">
        <v>679</v>
      </c>
      <c r="VR341">
        <v>0</v>
      </c>
      <c r="VT341">
        <v>10</v>
      </c>
      <c r="VU341" t="s">
        <v>679</v>
      </c>
      <c r="VV341">
        <v>3</v>
      </c>
      <c r="VW341" t="s">
        <v>679</v>
      </c>
      <c r="VX341">
        <v>0</v>
      </c>
      <c r="VZ341">
        <v>32</v>
      </c>
      <c r="WA341" t="s">
        <v>679</v>
      </c>
      <c r="WB341">
        <v>3313</v>
      </c>
      <c r="WC341" t="s">
        <v>679</v>
      </c>
      <c r="WD341">
        <v>295</v>
      </c>
      <c r="WE341" t="s">
        <v>679</v>
      </c>
      <c r="WF341">
        <v>55</v>
      </c>
      <c r="WG341" t="s">
        <v>679</v>
      </c>
      <c r="WH341">
        <v>289</v>
      </c>
      <c r="WI341" t="s">
        <v>679</v>
      </c>
      <c r="WJ341">
        <v>77</v>
      </c>
      <c r="WK341" t="s">
        <v>679</v>
      </c>
      <c r="WL341">
        <v>21</v>
      </c>
      <c r="WM341" t="s">
        <v>679</v>
      </c>
      <c r="WN341">
        <v>96</v>
      </c>
      <c r="WO341" t="s">
        <v>679</v>
      </c>
      <c r="WP341">
        <v>142</v>
      </c>
      <c r="WQ341" t="s">
        <v>679</v>
      </c>
      <c r="WR341">
        <v>0</v>
      </c>
      <c r="WT341">
        <v>1</v>
      </c>
      <c r="WU341" t="s">
        <v>679</v>
      </c>
      <c r="WV341">
        <v>5</v>
      </c>
      <c r="WW341" t="s">
        <v>679</v>
      </c>
      <c r="WX341">
        <v>2187</v>
      </c>
      <c r="WY341" t="s">
        <v>679</v>
      </c>
      <c r="WZ341">
        <v>280</v>
      </c>
      <c r="XA341" t="s">
        <v>679</v>
      </c>
      <c r="XB341">
        <v>0</v>
      </c>
      <c r="XD341">
        <v>2</v>
      </c>
      <c r="XE341" t="s">
        <v>679</v>
      </c>
      <c r="XF341">
        <v>174</v>
      </c>
      <c r="XG341" t="s">
        <v>679</v>
      </c>
      <c r="XH341">
        <v>34</v>
      </c>
      <c r="XI341" t="s">
        <v>679</v>
      </c>
      <c r="XJ341">
        <v>104</v>
      </c>
      <c r="XK341" t="s">
        <v>679</v>
      </c>
      <c r="XL341">
        <v>41</v>
      </c>
      <c r="XM341" t="s">
        <v>679</v>
      </c>
      <c r="XN341">
        <v>75</v>
      </c>
      <c r="XO341" t="s">
        <v>679</v>
      </c>
      <c r="XP341">
        <v>31</v>
      </c>
      <c r="XQ341" t="s">
        <v>679</v>
      </c>
      <c r="XR341">
        <v>32</v>
      </c>
      <c r="XS341" t="s">
        <v>679</v>
      </c>
      <c r="XT341">
        <v>4</v>
      </c>
      <c r="XU341" t="s">
        <v>679</v>
      </c>
      <c r="XV341">
        <v>43</v>
      </c>
      <c r="XW341" t="s">
        <v>679</v>
      </c>
      <c r="XX341">
        <v>10</v>
      </c>
      <c r="XY341" t="s">
        <v>679</v>
      </c>
      <c r="XZ341">
        <v>39</v>
      </c>
      <c r="YA341" t="s">
        <v>679</v>
      </c>
      <c r="YB341">
        <v>34</v>
      </c>
      <c r="YC341" t="s">
        <v>679</v>
      </c>
      <c r="YD341">
        <v>0</v>
      </c>
      <c r="YF341">
        <v>61</v>
      </c>
      <c r="YG341" t="s">
        <v>679</v>
      </c>
      <c r="YH341">
        <v>636</v>
      </c>
      <c r="YI341" t="s">
        <v>679</v>
      </c>
      <c r="YJ341">
        <v>23</v>
      </c>
      <c r="YK341" t="s">
        <v>679</v>
      </c>
      <c r="YL341">
        <v>10</v>
      </c>
      <c r="YM341" t="s">
        <v>679</v>
      </c>
      <c r="YN341">
        <v>150</v>
      </c>
      <c r="YO341" t="s">
        <v>679</v>
      </c>
      <c r="YP341">
        <v>27</v>
      </c>
      <c r="YQ341" t="s">
        <v>679</v>
      </c>
      <c r="YR341">
        <v>0</v>
      </c>
      <c r="YT341">
        <v>0</v>
      </c>
      <c r="YV341">
        <v>26748</v>
      </c>
      <c r="YW341" t="s">
        <v>251</v>
      </c>
      <c r="YY341">
        <v>19603</v>
      </c>
      <c r="YZ341">
        <v>841</v>
      </c>
      <c r="ZA341">
        <v>6975</v>
      </c>
      <c r="ZB341">
        <v>7145</v>
      </c>
      <c r="ZC341">
        <v>8023</v>
      </c>
      <c r="ZD341">
        <v>4</v>
      </c>
      <c r="ZE341">
        <v>12339</v>
      </c>
      <c r="ZF341">
        <v>7189</v>
      </c>
      <c r="ZG341">
        <v>1163</v>
      </c>
      <c r="ZH341">
        <v>66</v>
      </c>
      <c r="ZI341">
        <v>9186</v>
      </c>
      <c r="ZJ341">
        <v>8089</v>
      </c>
      <c r="ZK341">
        <v>968</v>
      </c>
      <c r="ZL341">
        <v>9415</v>
      </c>
      <c r="ZM341">
        <v>5088</v>
      </c>
      <c r="ZN341">
        <v>1499</v>
      </c>
      <c r="ZO341">
        <v>16460</v>
      </c>
      <c r="ZP341">
        <v>414</v>
      </c>
      <c r="ZQ341">
        <v>2659</v>
      </c>
      <c r="ZR341">
        <v>238</v>
      </c>
      <c r="ZS341">
        <v>888</v>
      </c>
      <c r="ZT341">
        <v>136</v>
      </c>
      <c r="ZU341">
        <v>66</v>
      </c>
      <c r="ZV341">
        <v>78</v>
      </c>
      <c r="ZW341">
        <v>6753</v>
      </c>
      <c r="ZX341">
        <v>229</v>
      </c>
      <c r="ZY341">
        <v>1263</v>
      </c>
      <c r="AAA341" s="26"/>
    </row>
    <row r="342" spans="1:703" x14ac:dyDescent="0.25">
      <c r="A342" t="s">
        <v>972</v>
      </c>
      <c r="B342">
        <v>0</v>
      </c>
      <c r="D342">
        <v>253</v>
      </c>
      <c r="E342" t="s">
        <v>679</v>
      </c>
      <c r="F342">
        <v>0</v>
      </c>
      <c r="H342">
        <v>0</v>
      </c>
      <c r="J342">
        <v>596</v>
      </c>
      <c r="K342" t="s">
        <v>679</v>
      </c>
      <c r="L342">
        <v>0</v>
      </c>
      <c r="N342">
        <v>0</v>
      </c>
      <c r="P342">
        <v>0</v>
      </c>
      <c r="R342">
        <v>0</v>
      </c>
      <c r="T342">
        <v>0</v>
      </c>
      <c r="V342">
        <v>0</v>
      </c>
      <c r="X342">
        <v>0</v>
      </c>
      <c r="Z342">
        <v>0</v>
      </c>
      <c r="AB342">
        <v>62</v>
      </c>
      <c r="AC342" t="s">
        <v>679</v>
      </c>
      <c r="AD342">
        <v>0</v>
      </c>
      <c r="AF342">
        <v>59</v>
      </c>
      <c r="AG342" t="s">
        <v>679</v>
      </c>
      <c r="AH342">
        <v>11</v>
      </c>
      <c r="AI342" t="s">
        <v>679</v>
      </c>
      <c r="AJ342">
        <v>64</v>
      </c>
      <c r="AK342" t="s">
        <v>679</v>
      </c>
      <c r="AL342">
        <v>169</v>
      </c>
      <c r="AM342" t="s">
        <v>679</v>
      </c>
      <c r="AN342">
        <v>0</v>
      </c>
      <c r="AP342">
        <v>0</v>
      </c>
      <c r="AR342">
        <v>7</v>
      </c>
      <c r="AS342" t="s">
        <v>679</v>
      </c>
      <c r="AT342">
        <v>1248</v>
      </c>
      <c r="AU342" t="s">
        <v>679</v>
      </c>
      <c r="AV342">
        <v>0</v>
      </c>
      <c r="AX342">
        <v>0</v>
      </c>
      <c r="AZ342">
        <v>0</v>
      </c>
      <c r="BB342">
        <v>17</v>
      </c>
      <c r="BC342" t="s">
        <v>679</v>
      </c>
      <c r="BD342">
        <v>0</v>
      </c>
      <c r="BF342">
        <v>0</v>
      </c>
      <c r="BH342">
        <v>2</v>
      </c>
      <c r="BI342" t="s">
        <v>679</v>
      </c>
      <c r="BJ342">
        <v>76</v>
      </c>
      <c r="BK342" t="s">
        <v>679</v>
      </c>
      <c r="BL342">
        <v>22</v>
      </c>
      <c r="BM342" t="s">
        <v>679</v>
      </c>
      <c r="BN342">
        <v>1</v>
      </c>
      <c r="BO342" t="s">
        <v>679</v>
      </c>
      <c r="BP342">
        <v>0</v>
      </c>
      <c r="BR342">
        <v>117</v>
      </c>
      <c r="BS342" t="s">
        <v>679</v>
      </c>
      <c r="BT342">
        <v>0</v>
      </c>
      <c r="BV342">
        <v>0</v>
      </c>
      <c r="BX342">
        <v>0</v>
      </c>
      <c r="BZ342">
        <v>0</v>
      </c>
      <c r="CB342">
        <v>0</v>
      </c>
      <c r="CD342">
        <v>920</v>
      </c>
      <c r="CE342" t="s">
        <v>679</v>
      </c>
      <c r="CF342">
        <v>0</v>
      </c>
      <c r="CH342">
        <v>198</v>
      </c>
      <c r="CI342" t="s">
        <v>679</v>
      </c>
      <c r="CJ342">
        <v>0</v>
      </c>
      <c r="CL342">
        <v>0</v>
      </c>
      <c r="CN342">
        <v>4</v>
      </c>
      <c r="CO342" t="s">
        <v>679</v>
      </c>
      <c r="CP342">
        <v>147</v>
      </c>
      <c r="CQ342" t="s">
        <v>679</v>
      </c>
      <c r="CR342">
        <v>127</v>
      </c>
      <c r="CS342" t="s">
        <v>679</v>
      </c>
      <c r="CT342">
        <v>0</v>
      </c>
      <c r="CV342">
        <v>0</v>
      </c>
      <c r="CX342">
        <v>0</v>
      </c>
      <c r="CZ342">
        <v>89</v>
      </c>
      <c r="DA342" t="s">
        <v>679</v>
      </c>
      <c r="DB342">
        <v>57</v>
      </c>
      <c r="DC342" t="s">
        <v>679</v>
      </c>
      <c r="DD342">
        <v>0</v>
      </c>
      <c r="DF342">
        <v>0</v>
      </c>
      <c r="DH342">
        <v>0</v>
      </c>
      <c r="DJ342">
        <v>0</v>
      </c>
      <c r="DL342">
        <v>0</v>
      </c>
      <c r="DN342">
        <v>1</v>
      </c>
      <c r="DO342" t="s">
        <v>679</v>
      </c>
      <c r="DP342">
        <v>0</v>
      </c>
      <c r="DR342">
        <v>0</v>
      </c>
      <c r="DT342">
        <v>7</v>
      </c>
      <c r="DU342" t="s">
        <v>679</v>
      </c>
      <c r="DV342">
        <v>3</v>
      </c>
      <c r="DW342" t="s">
        <v>679</v>
      </c>
      <c r="DX342">
        <v>27</v>
      </c>
      <c r="DY342" t="s">
        <v>679</v>
      </c>
      <c r="DZ342">
        <v>11</v>
      </c>
      <c r="EA342" t="s">
        <v>679</v>
      </c>
      <c r="EB342">
        <v>116</v>
      </c>
      <c r="EC342" t="s">
        <v>679</v>
      </c>
      <c r="ED342">
        <v>57</v>
      </c>
      <c r="EE342" t="s">
        <v>679</v>
      </c>
      <c r="EF342">
        <v>0</v>
      </c>
      <c r="EH342">
        <v>0</v>
      </c>
      <c r="EJ342">
        <v>64</v>
      </c>
      <c r="EK342" t="s">
        <v>679</v>
      </c>
      <c r="EL342">
        <v>891</v>
      </c>
      <c r="EM342" t="s">
        <v>679</v>
      </c>
      <c r="EN342">
        <v>0</v>
      </c>
      <c r="EP342">
        <v>0</v>
      </c>
      <c r="ER342">
        <v>71</v>
      </c>
      <c r="ES342" t="s">
        <v>679</v>
      </c>
      <c r="ET342">
        <v>42</v>
      </c>
      <c r="EU342" t="s">
        <v>679</v>
      </c>
      <c r="EV342">
        <v>9</v>
      </c>
      <c r="EW342" t="s">
        <v>679</v>
      </c>
      <c r="EX342">
        <v>0</v>
      </c>
      <c r="EZ342">
        <v>0</v>
      </c>
      <c r="FB342">
        <v>444</v>
      </c>
      <c r="FC342" t="s">
        <v>679</v>
      </c>
      <c r="FD342">
        <v>32</v>
      </c>
      <c r="FE342" t="s">
        <v>679</v>
      </c>
      <c r="FF342">
        <v>0</v>
      </c>
      <c r="FH342">
        <v>0</v>
      </c>
      <c r="FJ342">
        <v>3</v>
      </c>
      <c r="FK342" t="s">
        <v>679</v>
      </c>
      <c r="FL342">
        <v>0</v>
      </c>
      <c r="FN342">
        <v>0</v>
      </c>
      <c r="FP342">
        <v>0</v>
      </c>
      <c r="FR342">
        <v>194</v>
      </c>
      <c r="FS342" t="s">
        <v>679</v>
      </c>
      <c r="FT342">
        <v>0</v>
      </c>
      <c r="FV342">
        <v>0</v>
      </c>
      <c r="FX342">
        <v>0</v>
      </c>
      <c r="FZ342">
        <v>0</v>
      </c>
      <c r="GB342">
        <v>0</v>
      </c>
      <c r="GD342">
        <v>139</v>
      </c>
      <c r="GE342" t="s">
        <v>679</v>
      </c>
      <c r="GF342">
        <v>234</v>
      </c>
      <c r="GG342" t="s">
        <v>679</v>
      </c>
      <c r="GH342">
        <v>0</v>
      </c>
      <c r="GJ342">
        <v>160</v>
      </c>
      <c r="GK342" t="s">
        <v>679</v>
      </c>
      <c r="GL342">
        <v>0</v>
      </c>
      <c r="GN342">
        <v>0</v>
      </c>
      <c r="GP342">
        <v>590</v>
      </c>
      <c r="GQ342" t="s">
        <v>679</v>
      </c>
      <c r="GR342">
        <v>0</v>
      </c>
      <c r="GT342">
        <v>0</v>
      </c>
      <c r="GV342">
        <v>6</v>
      </c>
      <c r="GW342" t="s">
        <v>679</v>
      </c>
      <c r="GX342">
        <v>3699</v>
      </c>
      <c r="GY342" t="s">
        <v>679</v>
      </c>
      <c r="GZ342">
        <v>35</v>
      </c>
      <c r="HA342" t="s">
        <v>679</v>
      </c>
      <c r="HB342">
        <v>0</v>
      </c>
      <c r="HD342">
        <v>3</v>
      </c>
      <c r="HE342" t="s">
        <v>679</v>
      </c>
      <c r="HF342">
        <v>2</v>
      </c>
      <c r="HG342" t="s">
        <v>679</v>
      </c>
      <c r="HH342">
        <v>7</v>
      </c>
      <c r="HI342" t="s">
        <v>679</v>
      </c>
      <c r="HJ342">
        <v>1205</v>
      </c>
      <c r="HK342" t="s">
        <v>679</v>
      </c>
      <c r="HL342">
        <v>2</v>
      </c>
      <c r="HM342" t="s">
        <v>679</v>
      </c>
      <c r="HN342">
        <v>0</v>
      </c>
      <c r="HP342">
        <v>102</v>
      </c>
      <c r="HQ342" t="s">
        <v>679</v>
      </c>
      <c r="HR342">
        <v>0</v>
      </c>
      <c r="HT342">
        <v>1</v>
      </c>
      <c r="HU342" t="s">
        <v>679</v>
      </c>
      <c r="HV342">
        <v>5</v>
      </c>
      <c r="HW342" t="s">
        <v>679</v>
      </c>
      <c r="HX342">
        <v>4</v>
      </c>
      <c r="HY342" t="s">
        <v>679</v>
      </c>
      <c r="HZ342">
        <v>0</v>
      </c>
      <c r="IB342">
        <v>0</v>
      </c>
      <c r="ID342">
        <v>0</v>
      </c>
      <c r="IF342">
        <v>13747</v>
      </c>
      <c r="IG342" t="s">
        <v>679</v>
      </c>
      <c r="IH342">
        <v>0</v>
      </c>
      <c r="IJ342">
        <v>0</v>
      </c>
      <c r="IL342">
        <v>2182</v>
      </c>
      <c r="IM342" t="s">
        <v>679</v>
      </c>
      <c r="IN342">
        <v>0</v>
      </c>
      <c r="IP342">
        <v>0</v>
      </c>
      <c r="IR342">
        <v>0</v>
      </c>
      <c r="IT342">
        <v>0</v>
      </c>
      <c r="IV342">
        <v>81</v>
      </c>
      <c r="IW342" t="s">
        <v>679</v>
      </c>
      <c r="IX342">
        <v>0</v>
      </c>
      <c r="IZ342">
        <v>121</v>
      </c>
      <c r="JA342" t="s">
        <v>679</v>
      </c>
      <c r="JB342">
        <v>26</v>
      </c>
      <c r="JC342" t="s">
        <v>679</v>
      </c>
      <c r="JD342">
        <v>0</v>
      </c>
      <c r="JF342">
        <v>0</v>
      </c>
      <c r="JH342">
        <v>0</v>
      </c>
      <c r="JJ342">
        <v>0</v>
      </c>
      <c r="JL342">
        <v>1275</v>
      </c>
      <c r="JM342" t="s">
        <v>679</v>
      </c>
      <c r="JN342">
        <v>0</v>
      </c>
      <c r="JP342">
        <v>0</v>
      </c>
      <c r="JR342">
        <v>1179</v>
      </c>
      <c r="JS342" t="s">
        <v>679</v>
      </c>
      <c r="JT342">
        <v>0</v>
      </c>
      <c r="JV342">
        <v>0</v>
      </c>
      <c r="JX342">
        <v>17</v>
      </c>
      <c r="JY342" t="s">
        <v>679</v>
      </c>
      <c r="JZ342">
        <v>0</v>
      </c>
      <c r="KB342">
        <v>0</v>
      </c>
      <c r="KD342">
        <v>0</v>
      </c>
      <c r="KF342">
        <v>0</v>
      </c>
      <c r="KH342">
        <v>26</v>
      </c>
      <c r="KI342" t="s">
        <v>679</v>
      </c>
      <c r="KJ342">
        <v>2075</v>
      </c>
      <c r="KK342" t="s">
        <v>679</v>
      </c>
      <c r="KL342">
        <v>0</v>
      </c>
      <c r="KN342">
        <v>244</v>
      </c>
      <c r="KO342" t="s">
        <v>679</v>
      </c>
      <c r="KP342">
        <v>53</v>
      </c>
      <c r="KQ342" t="s">
        <v>679</v>
      </c>
      <c r="KR342">
        <v>3</v>
      </c>
      <c r="KS342" t="s">
        <v>679</v>
      </c>
      <c r="KT342">
        <v>0</v>
      </c>
      <c r="KV342">
        <v>0</v>
      </c>
      <c r="KX342">
        <v>0</v>
      </c>
      <c r="KZ342">
        <v>18</v>
      </c>
      <c r="LA342" t="s">
        <v>679</v>
      </c>
      <c r="LB342">
        <v>0</v>
      </c>
      <c r="LD342">
        <v>91</v>
      </c>
      <c r="LE342" t="s">
        <v>679</v>
      </c>
      <c r="LF342">
        <v>0</v>
      </c>
      <c r="LH342">
        <v>0</v>
      </c>
      <c r="LJ342">
        <v>0</v>
      </c>
      <c r="LL342">
        <v>0</v>
      </c>
      <c r="LN342">
        <v>0</v>
      </c>
      <c r="LP342">
        <v>0</v>
      </c>
      <c r="LR342">
        <v>0</v>
      </c>
      <c r="LT342">
        <v>0</v>
      </c>
      <c r="LV342">
        <v>0</v>
      </c>
      <c r="LX342">
        <v>21</v>
      </c>
      <c r="LY342" t="s">
        <v>679</v>
      </c>
      <c r="LZ342">
        <v>0</v>
      </c>
      <c r="MB342">
        <v>0</v>
      </c>
      <c r="MD342">
        <v>0</v>
      </c>
      <c r="MF342">
        <v>0</v>
      </c>
      <c r="MH342">
        <v>0</v>
      </c>
      <c r="MJ342">
        <v>0</v>
      </c>
      <c r="ML342">
        <v>12</v>
      </c>
      <c r="MM342" t="s">
        <v>679</v>
      </c>
      <c r="MN342">
        <v>0</v>
      </c>
      <c r="MP342">
        <v>0</v>
      </c>
      <c r="MR342">
        <v>0</v>
      </c>
      <c r="MT342">
        <v>0</v>
      </c>
      <c r="MV342">
        <v>9</v>
      </c>
      <c r="MW342" t="s">
        <v>679</v>
      </c>
      <c r="MX342">
        <v>2</v>
      </c>
      <c r="MY342" t="s">
        <v>679</v>
      </c>
      <c r="MZ342">
        <v>0</v>
      </c>
      <c r="NB342">
        <v>19</v>
      </c>
      <c r="NC342" t="s">
        <v>679</v>
      </c>
      <c r="ND342">
        <v>0</v>
      </c>
      <c r="NF342">
        <v>0</v>
      </c>
      <c r="NH342">
        <v>33</v>
      </c>
      <c r="NI342" t="s">
        <v>679</v>
      </c>
      <c r="NJ342">
        <v>37</v>
      </c>
      <c r="NK342" t="s">
        <v>679</v>
      </c>
      <c r="NL342">
        <v>0</v>
      </c>
      <c r="NN342">
        <v>9</v>
      </c>
      <c r="NO342" t="s">
        <v>679</v>
      </c>
      <c r="NP342">
        <v>0</v>
      </c>
      <c r="NR342">
        <v>29</v>
      </c>
      <c r="NS342" t="s">
        <v>679</v>
      </c>
      <c r="NT342">
        <v>0</v>
      </c>
      <c r="NV342">
        <v>1</v>
      </c>
      <c r="NW342" t="s">
        <v>679</v>
      </c>
      <c r="NX342">
        <v>0</v>
      </c>
      <c r="NZ342">
        <v>0</v>
      </c>
      <c r="OB342">
        <v>26</v>
      </c>
      <c r="OC342" t="s">
        <v>679</v>
      </c>
      <c r="OD342">
        <v>0</v>
      </c>
      <c r="OF342">
        <v>873</v>
      </c>
      <c r="OG342" t="s">
        <v>679</v>
      </c>
      <c r="OH342">
        <v>164</v>
      </c>
      <c r="OI342" t="s">
        <v>679</v>
      </c>
      <c r="OJ342">
        <v>0</v>
      </c>
      <c r="OL342">
        <v>0</v>
      </c>
      <c r="ON342">
        <v>0</v>
      </c>
      <c r="OP342">
        <v>522</v>
      </c>
      <c r="OQ342" t="s">
        <v>679</v>
      </c>
      <c r="OR342">
        <v>0</v>
      </c>
      <c r="OT342">
        <v>0</v>
      </c>
      <c r="OV342">
        <v>7</v>
      </c>
      <c r="OW342" t="s">
        <v>679</v>
      </c>
      <c r="OX342">
        <v>10</v>
      </c>
      <c r="OY342" t="s">
        <v>679</v>
      </c>
      <c r="OZ342">
        <v>0</v>
      </c>
      <c r="PB342">
        <v>0</v>
      </c>
      <c r="PD342">
        <v>76</v>
      </c>
      <c r="PE342" t="s">
        <v>679</v>
      </c>
      <c r="PF342">
        <v>4</v>
      </c>
      <c r="PG342" t="s">
        <v>679</v>
      </c>
      <c r="PH342">
        <v>0</v>
      </c>
      <c r="PJ342">
        <v>0</v>
      </c>
      <c r="PL342">
        <v>0</v>
      </c>
      <c r="PN342">
        <v>7</v>
      </c>
      <c r="PO342" t="s">
        <v>679</v>
      </c>
      <c r="PP342">
        <v>0</v>
      </c>
      <c r="PR342">
        <v>17</v>
      </c>
      <c r="PS342" t="s">
        <v>679</v>
      </c>
      <c r="PT342">
        <v>0</v>
      </c>
      <c r="PV342">
        <v>58</v>
      </c>
      <c r="PW342" t="s">
        <v>679</v>
      </c>
      <c r="PX342">
        <v>0</v>
      </c>
      <c r="PZ342">
        <v>0</v>
      </c>
      <c r="QB342">
        <v>0</v>
      </c>
      <c r="QD342">
        <v>0</v>
      </c>
      <c r="QF342">
        <v>0</v>
      </c>
      <c r="QH342">
        <v>0</v>
      </c>
      <c r="QJ342">
        <v>0</v>
      </c>
      <c r="QL342">
        <v>669</v>
      </c>
      <c r="QM342" t="s">
        <v>679</v>
      </c>
      <c r="QN342">
        <v>1412</v>
      </c>
      <c r="QO342" t="s">
        <v>679</v>
      </c>
      <c r="QP342">
        <v>729</v>
      </c>
      <c r="QQ342" t="s">
        <v>679</v>
      </c>
      <c r="QR342">
        <v>712</v>
      </c>
      <c r="QS342" t="s">
        <v>679</v>
      </c>
      <c r="QT342">
        <v>198</v>
      </c>
      <c r="QU342" t="s">
        <v>679</v>
      </c>
      <c r="QV342">
        <v>0</v>
      </c>
      <c r="QX342">
        <v>42</v>
      </c>
      <c r="QY342" t="s">
        <v>679</v>
      </c>
      <c r="QZ342">
        <v>235</v>
      </c>
      <c r="RA342" t="s">
        <v>679</v>
      </c>
      <c r="RB342">
        <v>22</v>
      </c>
      <c r="RC342" t="s">
        <v>679</v>
      </c>
      <c r="RD342">
        <v>127</v>
      </c>
      <c r="RE342" t="s">
        <v>679</v>
      </c>
      <c r="RF342">
        <v>26</v>
      </c>
      <c r="RG342" t="s">
        <v>679</v>
      </c>
      <c r="RH342">
        <v>11</v>
      </c>
      <c r="RI342" t="s">
        <v>679</v>
      </c>
      <c r="RJ342">
        <v>835</v>
      </c>
      <c r="RK342" t="s">
        <v>679</v>
      </c>
      <c r="RL342">
        <v>68</v>
      </c>
      <c r="RM342" t="s">
        <v>679</v>
      </c>
      <c r="RN342">
        <v>55</v>
      </c>
      <c r="RO342" t="s">
        <v>679</v>
      </c>
      <c r="RP342">
        <v>0</v>
      </c>
      <c r="RR342">
        <v>6</v>
      </c>
      <c r="RS342" t="s">
        <v>679</v>
      </c>
      <c r="RT342">
        <v>0</v>
      </c>
      <c r="RV342">
        <v>1609</v>
      </c>
      <c r="RW342" t="s">
        <v>679</v>
      </c>
      <c r="RX342">
        <v>565</v>
      </c>
      <c r="RY342" t="s">
        <v>679</v>
      </c>
      <c r="RZ342">
        <v>239</v>
      </c>
      <c r="SA342" t="s">
        <v>679</v>
      </c>
      <c r="SB342">
        <v>184</v>
      </c>
      <c r="SC342" t="s">
        <v>679</v>
      </c>
      <c r="SD342">
        <v>57</v>
      </c>
      <c r="SE342" t="s">
        <v>679</v>
      </c>
      <c r="SF342">
        <v>5</v>
      </c>
      <c r="SG342" t="s">
        <v>679</v>
      </c>
      <c r="SH342">
        <v>190</v>
      </c>
      <c r="SI342" t="s">
        <v>679</v>
      </c>
      <c r="SJ342">
        <v>166</v>
      </c>
      <c r="SK342" t="s">
        <v>679</v>
      </c>
      <c r="SL342">
        <v>390</v>
      </c>
      <c r="SM342" t="s">
        <v>679</v>
      </c>
      <c r="SN342">
        <v>79</v>
      </c>
      <c r="SO342" t="s">
        <v>679</v>
      </c>
      <c r="SP342">
        <v>81</v>
      </c>
      <c r="SQ342" t="s">
        <v>679</v>
      </c>
      <c r="SR342">
        <v>84</v>
      </c>
      <c r="SS342" t="s">
        <v>679</v>
      </c>
      <c r="ST342">
        <v>38</v>
      </c>
      <c r="SU342" t="s">
        <v>679</v>
      </c>
      <c r="SV342">
        <v>32</v>
      </c>
      <c r="SW342" t="s">
        <v>679</v>
      </c>
      <c r="SX342">
        <v>800</v>
      </c>
      <c r="SY342" t="s">
        <v>679</v>
      </c>
      <c r="SZ342">
        <v>566</v>
      </c>
      <c r="TA342" t="s">
        <v>679</v>
      </c>
      <c r="TB342">
        <v>900</v>
      </c>
      <c r="TC342" t="s">
        <v>679</v>
      </c>
      <c r="TD342">
        <v>100</v>
      </c>
      <c r="TE342" t="s">
        <v>679</v>
      </c>
      <c r="TF342">
        <v>0</v>
      </c>
      <c r="TH342">
        <v>414</v>
      </c>
      <c r="TI342" t="s">
        <v>679</v>
      </c>
      <c r="TJ342">
        <v>5</v>
      </c>
      <c r="TK342" t="s">
        <v>679</v>
      </c>
      <c r="TL342">
        <v>41</v>
      </c>
      <c r="TM342" t="s">
        <v>679</v>
      </c>
      <c r="TN342">
        <v>14</v>
      </c>
      <c r="TO342" t="s">
        <v>679</v>
      </c>
      <c r="TP342">
        <v>10</v>
      </c>
      <c r="TQ342" t="s">
        <v>679</v>
      </c>
      <c r="TR342">
        <v>9</v>
      </c>
      <c r="TS342" t="s">
        <v>679</v>
      </c>
      <c r="TT342">
        <v>553</v>
      </c>
      <c r="TU342" t="s">
        <v>679</v>
      </c>
      <c r="TV342">
        <v>0</v>
      </c>
      <c r="TX342">
        <v>0</v>
      </c>
      <c r="TZ342">
        <v>0</v>
      </c>
      <c r="UB342">
        <v>1</v>
      </c>
      <c r="UC342" t="s">
        <v>679</v>
      </c>
      <c r="UD342">
        <v>0</v>
      </c>
      <c r="UF342">
        <v>0</v>
      </c>
      <c r="UH342">
        <v>463</v>
      </c>
      <c r="UI342" t="s">
        <v>679</v>
      </c>
      <c r="UJ342">
        <v>194</v>
      </c>
      <c r="UK342" t="s">
        <v>679</v>
      </c>
      <c r="UL342">
        <v>119</v>
      </c>
      <c r="UM342" t="s">
        <v>679</v>
      </c>
      <c r="UN342">
        <v>612</v>
      </c>
      <c r="UO342" t="s">
        <v>679</v>
      </c>
      <c r="UP342">
        <v>38</v>
      </c>
      <c r="UQ342" t="s">
        <v>679</v>
      </c>
      <c r="UR342">
        <v>67</v>
      </c>
      <c r="US342" t="s">
        <v>679</v>
      </c>
      <c r="UT342">
        <v>0</v>
      </c>
      <c r="UV342">
        <v>11</v>
      </c>
      <c r="UW342" t="s">
        <v>679</v>
      </c>
      <c r="UX342">
        <v>97</v>
      </c>
      <c r="UY342" t="s">
        <v>679</v>
      </c>
      <c r="UZ342">
        <v>104</v>
      </c>
      <c r="VA342" t="s">
        <v>679</v>
      </c>
      <c r="VB342">
        <v>7</v>
      </c>
      <c r="VC342" t="s">
        <v>679</v>
      </c>
      <c r="VD342">
        <v>45</v>
      </c>
      <c r="VE342" t="s">
        <v>679</v>
      </c>
      <c r="VF342">
        <v>0</v>
      </c>
      <c r="VH342">
        <v>2</v>
      </c>
      <c r="VI342" t="s">
        <v>679</v>
      </c>
      <c r="VJ342">
        <v>52</v>
      </c>
      <c r="VK342" t="s">
        <v>679</v>
      </c>
      <c r="VL342">
        <v>3</v>
      </c>
      <c r="VM342" t="s">
        <v>679</v>
      </c>
      <c r="VN342">
        <v>0</v>
      </c>
      <c r="VP342">
        <v>143</v>
      </c>
      <c r="VQ342" t="s">
        <v>679</v>
      </c>
      <c r="VR342">
        <v>0</v>
      </c>
      <c r="VT342">
        <v>104</v>
      </c>
      <c r="VU342" t="s">
        <v>679</v>
      </c>
      <c r="VV342">
        <v>21</v>
      </c>
      <c r="VW342" t="s">
        <v>679</v>
      </c>
      <c r="VX342">
        <v>0</v>
      </c>
      <c r="VZ342">
        <v>276</v>
      </c>
      <c r="WA342" t="s">
        <v>679</v>
      </c>
      <c r="WB342">
        <v>120</v>
      </c>
      <c r="WC342" t="s">
        <v>679</v>
      </c>
      <c r="WD342">
        <v>869</v>
      </c>
      <c r="WE342" t="s">
        <v>679</v>
      </c>
      <c r="WF342">
        <v>5</v>
      </c>
      <c r="WG342" t="s">
        <v>679</v>
      </c>
      <c r="WH342">
        <v>516</v>
      </c>
      <c r="WI342" t="s">
        <v>679</v>
      </c>
      <c r="WJ342">
        <v>118</v>
      </c>
      <c r="WK342" t="s">
        <v>679</v>
      </c>
      <c r="WL342">
        <v>10</v>
      </c>
      <c r="WM342" t="s">
        <v>679</v>
      </c>
      <c r="WN342">
        <v>510</v>
      </c>
      <c r="WO342" t="s">
        <v>679</v>
      </c>
      <c r="WP342">
        <v>251</v>
      </c>
      <c r="WQ342" t="s">
        <v>679</v>
      </c>
      <c r="WR342">
        <v>0</v>
      </c>
      <c r="WT342">
        <v>163</v>
      </c>
      <c r="WU342" t="s">
        <v>679</v>
      </c>
      <c r="WV342">
        <v>22</v>
      </c>
      <c r="WW342" t="s">
        <v>679</v>
      </c>
      <c r="WX342">
        <v>3686</v>
      </c>
      <c r="WY342" t="s">
        <v>679</v>
      </c>
      <c r="WZ342">
        <v>613</v>
      </c>
      <c r="XA342" t="s">
        <v>679</v>
      </c>
      <c r="XB342">
        <v>0</v>
      </c>
      <c r="XD342">
        <v>15</v>
      </c>
      <c r="XE342" t="s">
        <v>679</v>
      </c>
      <c r="XF342">
        <v>2537</v>
      </c>
      <c r="XG342" t="s">
        <v>679</v>
      </c>
      <c r="XH342">
        <v>74</v>
      </c>
      <c r="XI342" t="s">
        <v>679</v>
      </c>
      <c r="XJ342">
        <v>85</v>
      </c>
      <c r="XK342" t="s">
        <v>679</v>
      </c>
      <c r="XL342">
        <v>59</v>
      </c>
      <c r="XM342" t="s">
        <v>679</v>
      </c>
      <c r="XN342">
        <v>13</v>
      </c>
      <c r="XO342" t="s">
        <v>679</v>
      </c>
      <c r="XP342">
        <v>9</v>
      </c>
      <c r="XQ342" t="s">
        <v>679</v>
      </c>
      <c r="XR342">
        <v>1120</v>
      </c>
      <c r="XS342" t="s">
        <v>679</v>
      </c>
      <c r="XT342">
        <v>3</v>
      </c>
      <c r="XU342" t="s">
        <v>679</v>
      </c>
      <c r="XV342">
        <v>24</v>
      </c>
      <c r="XW342" t="s">
        <v>679</v>
      </c>
      <c r="XX342">
        <v>425</v>
      </c>
      <c r="XY342" t="s">
        <v>679</v>
      </c>
      <c r="XZ342">
        <v>0</v>
      </c>
      <c r="YB342">
        <v>1</v>
      </c>
      <c r="YC342" t="s">
        <v>679</v>
      </c>
      <c r="YD342">
        <v>0</v>
      </c>
      <c r="YF342">
        <v>141</v>
      </c>
      <c r="YG342" t="s">
        <v>679</v>
      </c>
      <c r="YH342">
        <v>674</v>
      </c>
      <c r="YI342" t="s">
        <v>679</v>
      </c>
      <c r="YJ342">
        <v>95</v>
      </c>
      <c r="YK342" t="s">
        <v>679</v>
      </c>
      <c r="YL342">
        <v>32</v>
      </c>
      <c r="YM342" t="s">
        <v>679</v>
      </c>
      <c r="YN342">
        <v>140</v>
      </c>
      <c r="YO342" t="s">
        <v>679</v>
      </c>
      <c r="YP342">
        <v>35</v>
      </c>
      <c r="YQ342" t="s">
        <v>679</v>
      </c>
      <c r="YR342">
        <v>0</v>
      </c>
      <c r="YT342">
        <v>0</v>
      </c>
      <c r="YV342">
        <v>62488</v>
      </c>
      <c r="YW342" t="s">
        <v>273</v>
      </c>
      <c r="YY342">
        <v>51893</v>
      </c>
      <c r="YZ342">
        <v>1165</v>
      </c>
      <c r="ZA342">
        <v>10159</v>
      </c>
      <c r="ZB342">
        <v>10595</v>
      </c>
      <c r="ZC342">
        <v>34488</v>
      </c>
      <c r="ZD342">
        <v>112</v>
      </c>
      <c r="ZE342">
        <v>39268</v>
      </c>
      <c r="ZF342">
        <v>12612</v>
      </c>
      <c r="ZG342">
        <v>877</v>
      </c>
      <c r="ZH342">
        <v>624</v>
      </c>
      <c r="ZI342">
        <v>35365</v>
      </c>
      <c r="ZJ342">
        <v>35112</v>
      </c>
      <c r="ZK342">
        <v>3720</v>
      </c>
      <c r="ZL342">
        <v>35365</v>
      </c>
      <c r="ZM342">
        <v>6196</v>
      </c>
      <c r="ZN342">
        <v>1363</v>
      </c>
      <c r="ZO342">
        <v>23282</v>
      </c>
      <c r="ZP342">
        <v>16424</v>
      </c>
      <c r="ZQ342">
        <v>3252</v>
      </c>
      <c r="ZR342">
        <v>1822</v>
      </c>
      <c r="ZS342">
        <v>6964</v>
      </c>
      <c r="ZT342">
        <v>21</v>
      </c>
      <c r="ZU342">
        <v>624</v>
      </c>
      <c r="ZV342">
        <v>0</v>
      </c>
      <c r="ZW342">
        <v>8724</v>
      </c>
      <c r="ZX342">
        <v>0</v>
      </c>
      <c r="ZY342">
        <v>1050</v>
      </c>
      <c r="AAA342" s="26"/>
    </row>
    <row r="343" spans="1:703" x14ac:dyDescent="0.25">
      <c r="A343" t="s">
        <v>273</v>
      </c>
      <c r="B343">
        <v>0</v>
      </c>
      <c r="D343">
        <v>0</v>
      </c>
      <c r="F343">
        <v>8</v>
      </c>
      <c r="G343" t="s">
        <v>679</v>
      </c>
      <c r="H343">
        <v>0</v>
      </c>
      <c r="J343">
        <v>4</v>
      </c>
      <c r="K343" t="s">
        <v>679</v>
      </c>
      <c r="L343">
        <v>2</v>
      </c>
      <c r="M343" t="s">
        <v>679</v>
      </c>
      <c r="N343">
        <v>0</v>
      </c>
      <c r="P343">
        <v>0</v>
      </c>
      <c r="R343">
        <v>11</v>
      </c>
      <c r="S343" t="s">
        <v>679</v>
      </c>
      <c r="T343">
        <v>90</v>
      </c>
      <c r="U343" t="s">
        <v>679</v>
      </c>
      <c r="V343">
        <v>105</v>
      </c>
      <c r="W343" t="s">
        <v>679</v>
      </c>
      <c r="X343">
        <v>0</v>
      </c>
      <c r="Z343">
        <v>658</v>
      </c>
      <c r="AA343" t="s">
        <v>679</v>
      </c>
      <c r="AB343">
        <v>1206</v>
      </c>
      <c r="AC343" t="s">
        <v>679</v>
      </c>
      <c r="AD343">
        <v>0</v>
      </c>
      <c r="AF343">
        <v>311</v>
      </c>
      <c r="AG343" t="s">
        <v>679</v>
      </c>
      <c r="AH343">
        <v>0</v>
      </c>
      <c r="AJ343">
        <v>113</v>
      </c>
      <c r="AK343" t="s">
        <v>679</v>
      </c>
      <c r="AL343">
        <v>84</v>
      </c>
      <c r="AM343" t="s">
        <v>679</v>
      </c>
      <c r="AN343">
        <v>53</v>
      </c>
      <c r="AO343" t="s">
        <v>679</v>
      </c>
      <c r="AP343">
        <v>0</v>
      </c>
      <c r="AR343">
        <v>20</v>
      </c>
      <c r="AS343" t="s">
        <v>679</v>
      </c>
      <c r="AT343">
        <v>46</v>
      </c>
      <c r="AU343" t="s">
        <v>679</v>
      </c>
      <c r="AV343">
        <v>11</v>
      </c>
      <c r="AW343" t="s">
        <v>679</v>
      </c>
      <c r="AX343">
        <v>59</v>
      </c>
      <c r="AY343" t="s">
        <v>679</v>
      </c>
      <c r="AZ343">
        <v>0</v>
      </c>
      <c r="BB343">
        <v>0</v>
      </c>
      <c r="BD343">
        <v>47</v>
      </c>
      <c r="BE343" t="s">
        <v>679</v>
      </c>
      <c r="BF343">
        <v>21</v>
      </c>
      <c r="BG343" t="s">
        <v>679</v>
      </c>
      <c r="BH343">
        <v>21</v>
      </c>
      <c r="BI343" t="s">
        <v>679</v>
      </c>
      <c r="BJ343">
        <v>2</v>
      </c>
      <c r="BK343" t="s">
        <v>679</v>
      </c>
      <c r="BL343">
        <v>26</v>
      </c>
      <c r="BM343" t="s">
        <v>679</v>
      </c>
      <c r="BN343">
        <v>27</v>
      </c>
      <c r="BO343" t="s">
        <v>679</v>
      </c>
      <c r="BP343">
        <v>0</v>
      </c>
      <c r="BR343">
        <v>4</v>
      </c>
      <c r="BS343" t="s">
        <v>679</v>
      </c>
      <c r="BT343">
        <v>18</v>
      </c>
      <c r="BU343" t="s">
        <v>679</v>
      </c>
      <c r="BV343">
        <v>135</v>
      </c>
      <c r="BW343" t="s">
        <v>679</v>
      </c>
      <c r="BX343">
        <v>0</v>
      </c>
      <c r="BZ343">
        <v>38</v>
      </c>
      <c r="CA343" t="s">
        <v>679</v>
      </c>
      <c r="CB343">
        <v>132</v>
      </c>
      <c r="CC343" t="s">
        <v>679</v>
      </c>
      <c r="CD343">
        <v>85</v>
      </c>
      <c r="CE343" t="s">
        <v>679</v>
      </c>
      <c r="CF343">
        <v>0</v>
      </c>
      <c r="CH343">
        <v>429</v>
      </c>
      <c r="CI343" t="s">
        <v>679</v>
      </c>
      <c r="CJ343">
        <v>0</v>
      </c>
      <c r="CL343">
        <v>67</v>
      </c>
      <c r="CM343" t="s">
        <v>679</v>
      </c>
      <c r="CN343">
        <v>753</v>
      </c>
      <c r="CO343" t="s">
        <v>679</v>
      </c>
      <c r="CP343">
        <v>63</v>
      </c>
      <c r="CQ343" t="s">
        <v>679</v>
      </c>
      <c r="CR343">
        <v>0</v>
      </c>
      <c r="CT343">
        <v>0</v>
      </c>
      <c r="CV343">
        <v>0</v>
      </c>
      <c r="CX343">
        <v>396</v>
      </c>
      <c r="CY343" t="s">
        <v>679</v>
      </c>
      <c r="CZ343">
        <v>16</v>
      </c>
      <c r="DA343" t="s">
        <v>679</v>
      </c>
      <c r="DB343">
        <v>0</v>
      </c>
      <c r="DD343">
        <v>14</v>
      </c>
      <c r="DE343" t="s">
        <v>679</v>
      </c>
      <c r="DF343">
        <v>2555</v>
      </c>
      <c r="DG343" t="s">
        <v>679</v>
      </c>
      <c r="DH343">
        <v>65</v>
      </c>
      <c r="DI343" t="s">
        <v>679</v>
      </c>
      <c r="DJ343">
        <v>2</v>
      </c>
      <c r="DK343" t="s">
        <v>679</v>
      </c>
      <c r="DL343">
        <v>0</v>
      </c>
      <c r="DN343">
        <v>16</v>
      </c>
      <c r="DO343" t="s">
        <v>679</v>
      </c>
      <c r="DP343">
        <v>0</v>
      </c>
      <c r="DR343">
        <v>45</v>
      </c>
      <c r="DS343" t="s">
        <v>679</v>
      </c>
      <c r="DT343">
        <v>0</v>
      </c>
      <c r="DV343">
        <v>12</v>
      </c>
      <c r="DW343" t="s">
        <v>679</v>
      </c>
      <c r="DX343">
        <v>65</v>
      </c>
      <c r="DY343" t="s">
        <v>679</v>
      </c>
      <c r="DZ343">
        <v>161</v>
      </c>
      <c r="EA343" t="s">
        <v>679</v>
      </c>
      <c r="EB343">
        <v>8</v>
      </c>
      <c r="EC343" t="s">
        <v>679</v>
      </c>
      <c r="ED343">
        <v>11</v>
      </c>
      <c r="EE343" t="s">
        <v>679</v>
      </c>
      <c r="EF343">
        <v>11</v>
      </c>
      <c r="EG343" t="s">
        <v>679</v>
      </c>
      <c r="EH343">
        <v>0</v>
      </c>
      <c r="EJ343">
        <v>1926</v>
      </c>
      <c r="EK343" t="s">
        <v>679</v>
      </c>
      <c r="EL343">
        <v>491</v>
      </c>
      <c r="EM343" t="s">
        <v>679</v>
      </c>
      <c r="EN343">
        <v>68</v>
      </c>
      <c r="EO343" t="s">
        <v>679</v>
      </c>
      <c r="EP343">
        <v>0</v>
      </c>
      <c r="ER343">
        <v>637</v>
      </c>
      <c r="ES343" t="s">
        <v>679</v>
      </c>
      <c r="ET343">
        <v>202</v>
      </c>
      <c r="EU343" t="s">
        <v>679</v>
      </c>
      <c r="EV343">
        <v>13</v>
      </c>
      <c r="EW343" t="s">
        <v>679</v>
      </c>
      <c r="EX343">
        <v>0</v>
      </c>
      <c r="EZ343">
        <v>0</v>
      </c>
      <c r="FB343">
        <v>8</v>
      </c>
      <c r="FC343" t="s">
        <v>679</v>
      </c>
      <c r="FD343">
        <v>279</v>
      </c>
      <c r="FE343" t="s">
        <v>679</v>
      </c>
      <c r="FF343">
        <v>0</v>
      </c>
      <c r="FH343">
        <v>27</v>
      </c>
      <c r="FI343" t="s">
        <v>679</v>
      </c>
      <c r="FJ343">
        <v>18</v>
      </c>
      <c r="FK343" t="s">
        <v>679</v>
      </c>
      <c r="FL343">
        <v>32</v>
      </c>
      <c r="FM343" t="s">
        <v>679</v>
      </c>
      <c r="FN343">
        <v>0</v>
      </c>
      <c r="FP343">
        <v>0</v>
      </c>
      <c r="FR343">
        <v>1376</v>
      </c>
      <c r="FS343" t="s">
        <v>679</v>
      </c>
      <c r="FT343">
        <v>22</v>
      </c>
      <c r="FU343" t="s">
        <v>679</v>
      </c>
      <c r="FV343">
        <v>0</v>
      </c>
      <c r="FX343">
        <v>41</v>
      </c>
      <c r="FY343" t="s">
        <v>679</v>
      </c>
      <c r="FZ343">
        <v>12</v>
      </c>
      <c r="GA343" t="s">
        <v>679</v>
      </c>
      <c r="GB343">
        <v>148</v>
      </c>
      <c r="GC343" t="s">
        <v>679</v>
      </c>
      <c r="GD343">
        <v>225</v>
      </c>
      <c r="GE343" t="s">
        <v>679</v>
      </c>
      <c r="GF343">
        <v>109</v>
      </c>
      <c r="GG343" t="s">
        <v>679</v>
      </c>
      <c r="GH343">
        <v>8</v>
      </c>
      <c r="GI343" t="s">
        <v>679</v>
      </c>
      <c r="GJ343">
        <v>343</v>
      </c>
      <c r="GK343" t="s">
        <v>679</v>
      </c>
      <c r="GL343">
        <v>0</v>
      </c>
      <c r="GN343">
        <v>0</v>
      </c>
      <c r="GP343">
        <v>519</v>
      </c>
      <c r="GQ343" t="s">
        <v>679</v>
      </c>
      <c r="GR343">
        <v>2</v>
      </c>
      <c r="GS343" t="s">
        <v>679</v>
      </c>
      <c r="GT343">
        <v>20</v>
      </c>
      <c r="GU343" t="s">
        <v>679</v>
      </c>
      <c r="GV343">
        <v>81</v>
      </c>
      <c r="GW343" t="s">
        <v>679</v>
      </c>
      <c r="GX343">
        <v>24</v>
      </c>
      <c r="GY343" t="s">
        <v>679</v>
      </c>
      <c r="GZ343">
        <v>2210</v>
      </c>
      <c r="HA343" t="s">
        <v>679</v>
      </c>
      <c r="HB343">
        <v>62</v>
      </c>
      <c r="HC343" t="s">
        <v>679</v>
      </c>
      <c r="HD343">
        <v>192</v>
      </c>
      <c r="HE343" t="s">
        <v>679</v>
      </c>
      <c r="HF343">
        <v>0</v>
      </c>
      <c r="HH343">
        <v>80</v>
      </c>
      <c r="HI343" t="s">
        <v>679</v>
      </c>
      <c r="HJ343">
        <v>4258</v>
      </c>
      <c r="HK343" t="s">
        <v>679</v>
      </c>
      <c r="HL343">
        <v>11</v>
      </c>
      <c r="HM343" t="s">
        <v>679</v>
      </c>
      <c r="HN343">
        <v>614</v>
      </c>
      <c r="HO343" t="s">
        <v>679</v>
      </c>
      <c r="HP343">
        <v>3</v>
      </c>
      <c r="HQ343" t="s">
        <v>679</v>
      </c>
      <c r="HR343">
        <v>0</v>
      </c>
      <c r="HT343">
        <v>47</v>
      </c>
      <c r="HU343" t="s">
        <v>679</v>
      </c>
      <c r="HV343">
        <v>52</v>
      </c>
      <c r="HW343" t="s">
        <v>679</v>
      </c>
      <c r="HX343">
        <v>190</v>
      </c>
      <c r="HY343" t="s">
        <v>679</v>
      </c>
      <c r="HZ343">
        <v>60</v>
      </c>
      <c r="IA343" t="s">
        <v>679</v>
      </c>
      <c r="IB343">
        <v>189</v>
      </c>
      <c r="IC343" t="s">
        <v>679</v>
      </c>
      <c r="ID343">
        <v>39</v>
      </c>
      <c r="IE343" t="s">
        <v>679</v>
      </c>
      <c r="IF343">
        <v>57</v>
      </c>
      <c r="IG343" t="s">
        <v>679</v>
      </c>
      <c r="IH343">
        <v>0</v>
      </c>
      <c r="IJ343">
        <v>0</v>
      </c>
      <c r="IL343">
        <v>1056</v>
      </c>
      <c r="IM343" t="s">
        <v>679</v>
      </c>
      <c r="IN343">
        <v>317</v>
      </c>
      <c r="IO343" t="s">
        <v>679</v>
      </c>
      <c r="IP343">
        <v>0</v>
      </c>
      <c r="IR343">
        <v>0</v>
      </c>
      <c r="IT343">
        <v>0</v>
      </c>
      <c r="IV343">
        <v>1786</v>
      </c>
      <c r="IW343" t="s">
        <v>679</v>
      </c>
      <c r="IX343">
        <v>12</v>
      </c>
      <c r="IY343" t="s">
        <v>679</v>
      </c>
      <c r="IZ343">
        <v>115</v>
      </c>
      <c r="JA343" t="s">
        <v>679</v>
      </c>
      <c r="JB343">
        <v>182</v>
      </c>
      <c r="JC343" t="s">
        <v>679</v>
      </c>
      <c r="JD343">
        <v>112</v>
      </c>
      <c r="JE343" t="s">
        <v>679</v>
      </c>
      <c r="JF343">
        <v>0</v>
      </c>
      <c r="JH343">
        <v>0</v>
      </c>
      <c r="JJ343">
        <v>4</v>
      </c>
      <c r="JK343" t="s">
        <v>679</v>
      </c>
      <c r="JL343">
        <v>0</v>
      </c>
      <c r="JN343">
        <v>739</v>
      </c>
      <c r="JO343" t="s">
        <v>679</v>
      </c>
      <c r="JP343">
        <v>73</v>
      </c>
      <c r="JQ343" t="s">
        <v>679</v>
      </c>
      <c r="JR343">
        <v>788</v>
      </c>
      <c r="JS343" t="s">
        <v>679</v>
      </c>
      <c r="JT343">
        <v>0</v>
      </c>
      <c r="JV343">
        <v>63</v>
      </c>
      <c r="JW343" t="s">
        <v>679</v>
      </c>
      <c r="JX343">
        <v>538</v>
      </c>
      <c r="JY343" t="s">
        <v>679</v>
      </c>
      <c r="JZ343">
        <v>302</v>
      </c>
      <c r="KA343" t="s">
        <v>679</v>
      </c>
      <c r="KB343">
        <v>0</v>
      </c>
      <c r="KD343">
        <v>169</v>
      </c>
      <c r="KE343" t="s">
        <v>679</v>
      </c>
      <c r="KF343">
        <v>0</v>
      </c>
      <c r="KH343">
        <v>1639</v>
      </c>
      <c r="KI343" t="s">
        <v>679</v>
      </c>
      <c r="KJ343">
        <v>8421</v>
      </c>
      <c r="KK343" t="s">
        <v>679</v>
      </c>
      <c r="KL343">
        <v>81</v>
      </c>
      <c r="KM343" t="s">
        <v>679</v>
      </c>
      <c r="KN343">
        <v>258</v>
      </c>
      <c r="KO343" t="s">
        <v>679</v>
      </c>
      <c r="KP343">
        <v>988</v>
      </c>
      <c r="KQ343" t="s">
        <v>679</v>
      </c>
      <c r="KR343">
        <v>0</v>
      </c>
      <c r="KT343">
        <v>184</v>
      </c>
      <c r="KU343" t="s">
        <v>679</v>
      </c>
      <c r="KV343">
        <v>1264</v>
      </c>
      <c r="KW343" t="s">
        <v>679</v>
      </c>
      <c r="KX343">
        <v>76</v>
      </c>
      <c r="KY343" t="s">
        <v>679</v>
      </c>
      <c r="KZ343">
        <v>267</v>
      </c>
      <c r="LA343" t="s">
        <v>679</v>
      </c>
      <c r="LB343">
        <v>625</v>
      </c>
      <c r="LC343" t="s">
        <v>679</v>
      </c>
      <c r="LD343">
        <v>956</v>
      </c>
      <c r="LE343" t="s">
        <v>679</v>
      </c>
      <c r="LF343">
        <v>2556</v>
      </c>
      <c r="LG343" t="s">
        <v>679</v>
      </c>
      <c r="LH343">
        <v>108</v>
      </c>
      <c r="LI343" t="s">
        <v>679</v>
      </c>
      <c r="LJ343">
        <v>6</v>
      </c>
      <c r="LK343" t="s">
        <v>679</v>
      </c>
      <c r="LL343">
        <v>49</v>
      </c>
      <c r="LM343" t="s">
        <v>679</v>
      </c>
      <c r="LN343">
        <v>0</v>
      </c>
      <c r="LP343">
        <v>5</v>
      </c>
      <c r="LQ343" t="s">
        <v>679</v>
      </c>
      <c r="LR343">
        <v>0</v>
      </c>
      <c r="LT343">
        <v>386</v>
      </c>
      <c r="LU343" t="s">
        <v>679</v>
      </c>
      <c r="LV343">
        <v>0</v>
      </c>
      <c r="LX343">
        <v>74</v>
      </c>
      <c r="LY343" t="s">
        <v>679</v>
      </c>
      <c r="LZ343">
        <v>34</v>
      </c>
      <c r="MA343" t="s">
        <v>679</v>
      </c>
      <c r="MB343">
        <v>0</v>
      </c>
      <c r="MD343">
        <v>3</v>
      </c>
      <c r="ME343" t="s">
        <v>679</v>
      </c>
      <c r="MF343">
        <v>45</v>
      </c>
      <c r="MG343" t="s">
        <v>679</v>
      </c>
      <c r="MH343">
        <v>33</v>
      </c>
      <c r="MI343" t="s">
        <v>679</v>
      </c>
      <c r="MJ343">
        <v>0</v>
      </c>
      <c r="ML343">
        <v>248</v>
      </c>
      <c r="MM343" t="s">
        <v>679</v>
      </c>
      <c r="MN343">
        <v>189</v>
      </c>
      <c r="MO343" t="s">
        <v>679</v>
      </c>
      <c r="MP343">
        <v>400</v>
      </c>
      <c r="MQ343" t="s">
        <v>679</v>
      </c>
      <c r="MR343">
        <v>0</v>
      </c>
      <c r="MT343">
        <v>80</v>
      </c>
      <c r="MU343" t="s">
        <v>679</v>
      </c>
      <c r="MV343">
        <v>110</v>
      </c>
      <c r="MW343" t="s">
        <v>679</v>
      </c>
      <c r="MX343">
        <v>340</v>
      </c>
      <c r="MY343" t="s">
        <v>679</v>
      </c>
      <c r="MZ343">
        <v>4</v>
      </c>
      <c r="NA343" t="s">
        <v>679</v>
      </c>
      <c r="NB343">
        <v>644</v>
      </c>
      <c r="NC343" t="s">
        <v>679</v>
      </c>
      <c r="ND343">
        <v>34</v>
      </c>
      <c r="NE343" t="s">
        <v>679</v>
      </c>
      <c r="NF343">
        <v>4</v>
      </c>
      <c r="NG343" t="s">
        <v>679</v>
      </c>
      <c r="NH343">
        <v>23</v>
      </c>
      <c r="NI343" t="s">
        <v>679</v>
      </c>
      <c r="NJ343">
        <v>27</v>
      </c>
      <c r="NK343" t="s">
        <v>679</v>
      </c>
      <c r="NL343">
        <v>232</v>
      </c>
      <c r="NM343" t="s">
        <v>679</v>
      </c>
      <c r="NN343">
        <v>28</v>
      </c>
      <c r="NO343" t="s">
        <v>679</v>
      </c>
      <c r="NP343">
        <v>5</v>
      </c>
      <c r="NQ343" t="s">
        <v>679</v>
      </c>
      <c r="NR343">
        <v>216</v>
      </c>
      <c r="NS343" t="s">
        <v>679</v>
      </c>
      <c r="NT343">
        <v>65</v>
      </c>
      <c r="NU343" t="s">
        <v>679</v>
      </c>
      <c r="NV343">
        <v>202</v>
      </c>
      <c r="NW343" t="s">
        <v>679</v>
      </c>
      <c r="NX343">
        <v>30</v>
      </c>
      <c r="NY343" t="s">
        <v>679</v>
      </c>
      <c r="NZ343">
        <v>118</v>
      </c>
      <c r="OA343" t="s">
        <v>679</v>
      </c>
      <c r="OB343">
        <v>60</v>
      </c>
      <c r="OC343" t="s">
        <v>679</v>
      </c>
      <c r="OD343">
        <v>12</v>
      </c>
      <c r="OE343" t="s">
        <v>679</v>
      </c>
      <c r="OF343">
        <v>436</v>
      </c>
      <c r="OG343" t="s">
        <v>679</v>
      </c>
      <c r="OH343">
        <v>358</v>
      </c>
      <c r="OI343" t="s">
        <v>679</v>
      </c>
      <c r="OJ343">
        <v>40</v>
      </c>
      <c r="OK343" t="s">
        <v>679</v>
      </c>
      <c r="OL343">
        <v>0</v>
      </c>
      <c r="ON343">
        <v>0</v>
      </c>
      <c r="OP343">
        <v>66</v>
      </c>
      <c r="OQ343" t="s">
        <v>679</v>
      </c>
      <c r="OR343">
        <v>323</v>
      </c>
      <c r="OS343" t="s">
        <v>679</v>
      </c>
      <c r="OT343">
        <v>222</v>
      </c>
      <c r="OU343" t="s">
        <v>679</v>
      </c>
      <c r="OV343">
        <v>25</v>
      </c>
      <c r="OW343" t="s">
        <v>679</v>
      </c>
      <c r="OX343">
        <v>1002</v>
      </c>
      <c r="OY343" t="s">
        <v>679</v>
      </c>
      <c r="OZ343">
        <v>202</v>
      </c>
      <c r="PA343" t="s">
        <v>679</v>
      </c>
      <c r="PB343">
        <v>4</v>
      </c>
      <c r="PC343" t="s">
        <v>679</v>
      </c>
      <c r="PD343">
        <v>3571</v>
      </c>
      <c r="PE343" t="s">
        <v>679</v>
      </c>
      <c r="PF343">
        <v>0</v>
      </c>
      <c r="PH343">
        <v>480</v>
      </c>
      <c r="PI343" t="s">
        <v>679</v>
      </c>
      <c r="PJ343">
        <v>0</v>
      </c>
      <c r="PL343">
        <v>0</v>
      </c>
      <c r="PN343">
        <v>49</v>
      </c>
      <c r="PO343" t="s">
        <v>679</v>
      </c>
      <c r="PP343">
        <v>0</v>
      </c>
      <c r="PR343">
        <v>0</v>
      </c>
      <c r="PT343">
        <v>81</v>
      </c>
      <c r="PU343" t="s">
        <v>679</v>
      </c>
      <c r="PV343">
        <v>84</v>
      </c>
      <c r="PW343" t="s">
        <v>679</v>
      </c>
      <c r="PX343">
        <v>83</v>
      </c>
      <c r="PY343" t="s">
        <v>679</v>
      </c>
      <c r="PZ343">
        <v>109</v>
      </c>
      <c r="QA343" t="s">
        <v>679</v>
      </c>
      <c r="QB343">
        <v>4</v>
      </c>
      <c r="QC343" t="s">
        <v>679</v>
      </c>
      <c r="QD343">
        <v>5</v>
      </c>
      <c r="QE343" t="s">
        <v>679</v>
      </c>
      <c r="QF343">
        <v>167</v>
      </c>
      <c r="QG343" t="s">
        <v>679</v>
      </c>
      <c r="QH343">
        <v>89</v>
      </c>
      <c r="QI343" t="s">
        <v>679</v>
      </c>
      <c r="QJ343">
        <v>52</v>
      </c>
      <c r="QK343" t="s">
        <v>679</v>
      </c>
      <c r="QL343">
        <v>4019</v>
      </c>
      <c r="QM343" t="s">
        <v>679</v>
      </c>
      <c r="QN343">
        <v>1419</v>
      </c>
      <c r="QO343" t="s">
        <v>679</v>
      </c>
      <c r="QP343">
        <v>1076</v>
      </c>
      <c r="QQ343" t="s">
        <v>679</v>
      </c>
      <c r="QR343">
        <v>1426</v>
      </c>
      <c r="QS343" t="s">
        <v>679</v>
      </c>
      <c r="QT343">
        <v>1141</v>
      </c>
      <c r="QU343" t="s">
        <v>679</v>
      </c>
      <c r="QV343">
        <v>273</v>
      </c>
      <c r="QW343" t="s">
        <v>679</v>
      </c>
      <c r="QX343">
        <v>706</v>
      </c>
      <c r="QY343" t="s">
        <v>679</v>
      </c>
      <c r="QZ343">
        <v>946</v>
      </c>
      <c r="RA343" t="s">
        <v>679</v>
      </c>
      <c r="RB343">
        <v>144</v>
      </c>
      <c r="RC343" t="s">
        <v>679</v>
      </c>
      <c r="RD343">
        <v>631</v>
      </c>
      <c r="RE343" t="s">
        <v>679</v>
      </c>
      <c r="RF343">
        <v>536</v>
      </c>
      <c r="RG343" t="s">
        <v>679</v>
      </c>
      <c r="RH343">
        <v>392</v>
      </c>
      <c r="RI343" t="s">
        <v>679</v>
      </c>
      <c r="RJ343">
        <v>5142</v>
      </c>
      <c r="RK343" t="s">
        <v>679</v>
      </c>
      <c r="RL343">
        <v>243</v>
      </c>
      <c r="RM343" t="s">
        <v>679</v>
      </c>
      <c r="RN343">
        <v>1319</v>
      </c>
      <c r="RO343" t="s">
        <v>679</v>
      </c>
      <c r="RP343">
        <v>77</v>
      </c>
      <c r="RQ343" t="s">
        <v>679</v>
      </c>
      <c r="RR343">
        <v>129</v>
      </c>
      <c r="RS343" t="s">
        <v>679</v>
      </c>
      <c r="RT343">
        <v>158</v>
      </c>
      <c r="RU343" t="s">
        <v>679</v>
      </c>
      <c r="RV343">
        <v>4314</v>
      </c>
      <c r="RW343" t="s">
        <v>679</v>
      </c>
      <c r="RX343">
        <v>1848</v>
      </c>
      <c r="RY343" t="s">
        <v>679</v>
      </c>
      <c r="RZ343">
        <v>1081</v>
      </c>
      <c r="SA343" t="s">
        <v>679</v>
      </c>
      <c r="SB343">
        <v>3113</v>
      </c>
      <c r="SC343" t="s">
        <v>679</v>
      </c>
      <c r="SD343">
        <v>697</v>
      </c>
      <c r="SE343" t="s">
        <v>679</v>
      </c>
      <c r="SF343">
        <v>1331</v>
      </c>
      <c r="SG343" t="s">
        <v>679</v>
      </c>
      <c r="SH343">
        <v>1704</v>
      </c>
      <c r="SI343" t="s">
        <v>679</v>
      </c>
      <c r="SJ343">
        <v>1157</v>
      </c>
      <c r="SK343" t="s">
        <v>679</v>
      </c>
      <c r="SL343">
        <v>437</v>
      </c>
      <c r="SM343" t="s">
        <v>679</v>
      </c>
      <c r="SN343">
        <v>797</v>
      </c>
      <c r="SO343" t="s">
        <v>679</v>
      </c>
      <c r="SP343">
        <v>1095</v>
      </c>
      <c r="SQ343" t="s">
        <v>679</v>
      </c>
      <c r="SR343">
        <v>8796</v>
      </c>
      <c r="SS343" t="s">
        <v>679</v>
      </c>
      <c r="ST343">
        <v>1297</v>
      </c>
      <c r="SU343" t="s">
        <v>679</v>
      </c>
      <c r="SV343">
        <v>187</v>
      </c>
      <c r="SW343" t="s">
        <v>679</v>
      </c>
      <c r="SX343">
        <v>3820</v>
      </c>
      <c r="SY343" t="s">
        <v>679</v>
      </c>
      <c r="SZ343">
        <v>1779</v>
      </c>
      <c r="TA343" t="s">
        <v>679</v>
      </c>
      <c r="TB343">
        <v>492</v>
      </c>
      <c r="TC343" t="s">
        <v>679</v>
      </c>
      <c r="TD343">
        <v>1136</v>
      </c>
      <c r="TE343" t="s">
        <v>679</v>
      </c>
      <c r="TF343">
        <v>26</v>
      </c>
      <c r="TG343" t="s">
        <v>679</v>
      </c>
      <c r="TH343">
        <v>1355</v>
      </c>
      <c r="TI343" t="s">
        <v>679</v>
      </c>
      <c r="TJ343">
        <v>64</v>
      </c>
      <c r="TK343" t="s">
        <v>679</v>
      </c>
      <c r="TL343">
        <v>210</v>
      </c>
      <c r="TM343" t="s">
        <v>679</v>
      </c>
      <c r="TN343">
        <v>3099</v>
      </c>
      <c r="TO343" t="s">
        <v>679</v>
      </c>
      <c r="TP343">
        <v>3684</v>
      </c>
      <c r="TQ343" t="s">
        <v>679</v>
      </c>
      <c r="TR343">
        <v>92</v>
      </c>
      <c r="TS343" t="s">
        <v>679</v>
      </c>
      <c r="TT343">
        <v>1701</v>
      </c>
      <c r="TU343" t="s">
        <v>679</v>
      </c>
      <c r="TV343">
        <v>70</v>
      </c>
      <c r="TW343" t="s">
        <v>679</v>
      </c>
      <c r="TX343">
        <v>6717</v>
      </c>
      <c r="TY343" t="s">
        <v>679</v>
      </c>
      <c r="TZ343">
        <v>113</v>
      </c>
      <c r="UA343" t="s">
        <v>679</v>
      </c>
      <c r="UB343">
        <v>332</v>
      </c>
      <c r="UC343" t="s">
        <v>679</v>
      </c>
      <c r="UD343">
        <v>6687</v>
      </c>
      <c r="UE343" t="s">
        <v>679</v>
      </c>
      <c r="UF343">
        <v>278</v>
      </c>
      <c r="UG343" t="s">
        <v>679</v>
      </c>
      <c r="UH343">
        <v>4085</v>
      </c>
      <c r="UI343" t="s">
        <v>679</v>
      </c>
      <c r="UJ343">
        <v>2446</v>
      </c>
      <c r="UK343" t="s">
        <v>679</v>
      </c>
      <c r="UL343">
        <v>2697</v>
      </c>
      <c r="UM343" t="s">
        <v>679</v>
      </c>
      <c r="UN343">
        <v>4001</v>
      </c>
      <c r="UO343" t="s">
        <v>679</v>
      </c>
      <c r="UP343">
        <v>1247</v>
      </c>
      <c r="UQ343" t="s">
        <v>679</v>
      </c>
      <c r="UR343">
        <v>5543</v>
      </c>
      <c r="US343" t="s">
        <v>679</v>
      </c>
      <c r="UT343">
        <v>244</v>
      </c>
      <c r="UU343" t="s">
        <v>679</v>
      </c>
      <c r="UV343">
        <v>821</v>
      </c>
      <c r="UW343" t="s">
        <v>679</v>
      </c>
      <c r="UX343">
        <v>1054</v>
      </c>
      <c r="UY343" t="s">
        <v>679</v>
      </c>
      <c r="UZ343">
        <v>1998</v>
      </c>
      <c r="VA343" t="s">
        <v>679</v>
      </c>
      <c r="VB343">
        <v>1766</v>
      </c>
      <c r="VC343" t="s">
        <v>679</v>
      </c>
      <c r="VD343">
        <v>1981</v>
      </c>
      <c r="VE343" t="s">
        <v>679</v>
      </c>
      <c r="VF343">
        <v>460</v>
      </c>
      <c r="VG343" t="s">
        <v>679</v>
      </c>
      <c r="VH343">
        <v>362</v>
      </c>
      <c r="VI343" t="s">
        <v>679</v>
      </c>
      <c r="VJ343">
        <v>1455</v>
      </c>
      <c r="VK343" t="s">
        <v>679</v>
      </c>
      <c r="VL343">
        <v>185</v>
      </c>
      <c r="VM343" t="s">
        <v>679</v>
      </c>
      <c r="VN343">
        <v>2</v>
      </c>
      <c r="VO343" t="s">
        <v>679</v>
      </c>
      <c r="VP343">
        <v>80</v>
      </c>
      <c r="VQ343" t="s">
        <v>679</v>
      </c>
      <c r="VR343">
        <v>0</v>
      </c>
      <c r="VT343">
        <v>355</v>
      </c>
      <c r="VU343" t="s">
        <v>679</v>
      </c>
      <c r="VV343">
        <v>149</v>
      </c>
      <c r="VW343" t="s">
        <v>679</v>
      </c>
      <c r="VX343">
        <v>4</v>
      </c>
      <c r="VY343" t="s">
        <v>679</v>
      </c>
      <c r="VZ343">
        <v>3059</v>
      </c>
      <c r="WA343" t="s">
        <v>679</v>
      </c>
      <c r="WB343">
        <v>9051</v>
      </c>
      <c r="WC343" t="s">
        <v>679</v>
      </c>
      <c r="WD343">
        <v>3227</v>
      </c>
      <c r="WE343" t="s">
        <v>679</v>
      </c>
      <c r="WF343">
        <v>1055</v>
      </c>
      <c r="WG343" t="s">
        <v>679</v>
      </c>
      <c r="WH343">
        <v>3863</v>
      </c>
      <c r="WI343" t="s">
        <v>679</v>
      </c>
      <c r="WJ343">
        <v>889</v>
      </c>
      <c r="WK343" t="s">
        <v>679</v>
      </c>
      <c r="WL343">
        <v>1167</v>
      </c>
      <c r="WM343" t="s">
        <v>679</v>
      </c>
      <c r="WN343">
        <v>1630</v>
      </c>
      <c r="WO343" t="s">
        <v>679</v>
      </c>
      <c r="WP343">
        <v>1358</v>
      </c>
      <c r="WQ343" t="s">
        <v>679</v>
      </c>
      <c r="WR343">
        <v>21</v>
      </c>
      <c r="WS343" t="s">
        <v>679</v>
      </c>
      <c r="WT343">
        <v>2768</v>
      </c>
      <c r="WU343" t="s">
        <v>679</v>
      </c>
      <c r="WV343">
        <v>5925</v>
      </c>
      <c r="WW343" t="s">
        <v>679</v>
      </c>
      <c r="WX343">
        <v>11626</v>
      </c>
      <c r="WY343" t="s">
        <v>679</v>
      </c>
      <c r="WZ343">
        <v>4864</v>
      </c>
      <c r="XA343" t="s">
        <v>679</v>
      </c>
      <c r="XB343">
        <v>79</v>
      </c>
      <c r="XC343" t="s">
        <v>679</v>
      </c>
      <c r="XD343">
        <v>67</v>
      </c>
      <c r="XE343" t="s">
        <v>679</v>
      </c>
      <c r="XF343">
        <v>11477</v>
      </c>
      <c r="XG343" t="s">
        <v>679</v>
      </c>
      <c r="XH343">
        <v>1489</v>
      </c>
      <c r="XI343" t="s">
        <v>679</v>
      </c>
      <c r="XJ343">
        <v>886</v>
      </c>
      <c r="XK343" t="s">
        <v>679</v>
      </c>
      <c r="XL343">
        <v>275</v>
      </c>
      <c r="XM343" t="s">
        <v>679</v>
      </c>
      <c r="XN343">
        <v>370</v>
      </c>
      <c r="XO343" t="s">
        <v>679</v>
      </c>
      <c r="XP343">
        <v>26</v>
      </c>
      <c r="XQ343" t="s">
        <v>679</v>
      </c>
      <c r="XR343">
        <v>5712</v>
      </c>
      <c r="XS343" t="s">
        <v>679</v>
      </c>
      <c r="XT343">
        <v>404</v>
      </c>
      <c r="XU343" t="s">
        <v>679</v>
      </c>
      <c r="XV343">
        <v>438</v>
      </c>
      <c r="XW343" t="s">
        <v>679</v>
      </c>
      <c r="XX343">
        <v>1249</v>
      </c>
      <c r="XY343" t="s">
        <v>679</v>
      </c>
      <c r="XZ343">
        <v>183</v>
      </c>
      <c r="YA343" t="s">
        <v>679</v>
      </c>
      <c r="YB343">
        <v>397</v>
      </c>
      <c r="YC343" t="s">
        <v>679</v>
      </c>
      <c r="YD343">
        <v>6</v>
      </c>
      <c r="YE343" t="s">
        <v>679</v>
      </c>
      <c r="YF343">
        <v>859</v>
      </c>
      <c r="YG343" t="s">
        <v>679</v>
      </c>
      <c r="YH343">
        <v>7676</v>
      </c>
      <c r="YI343" t="s">
        <v>679</v>
      </c>
      <c r="YJ343">
        <v>2386</v>
      </c>
      <c r="YK343" t="s">
        <v>679</v>
      </c>
      <c r="YL343">
        <v>101</v>
      </c>
      <c r="YM343" t="s">
        <v>679</v>
      </c>
      <c r="YN343">
        <v>862</v>
      </c>
      <c r="YO343" t="s">
        <v>679</v>
      </c>
      <c r="YP343">
        <v>438</v>
      </c>
      <c r="YQ343" t="s">
        <v>679</v>
      </c>
      <c r="YR343">
        <v>0</v>
      </c>
      <c r="YT343">
        <v>10</v>
      </c>
      <c r="YU343" t="s">
        <v>679</v>
      </c>
      <c r="YV343">
        <v>253672</v>
      </c>
      <c r="YW343" t="s">
        <v>273</v>
      </c>
      <c r="YY343">
        <v>189178</v>
      </c>
      <c r="YZ343">
        <v>21667</v>
      </c>
      <c r="ZA343">
        <v>68871</v>
      </c>
      <c r="ZB343">
        <v>64494</v>
      </c>
      <c r="ZC343">
        <v>55299</v>
      </c>
      <c r="ZD343">
        <v>457</v>
      </c>
      <c r="ZE343">
        <v>101407</v>
      </c>
      <c r="ZF343">
        <v>87380</v>
      </c>
      <c r="ZG343">
        <v>84</v>
      </c>
      <c r="ZH343">
        <v>76</v>
      </c>
      <c r="ZI343">
        <v>55383</v>
      </c>
      <c r="ZJ343">
        <v>55375</v>
      </c>
      <c r="ZK343">
        <v>9081</v>
      </c>
      <c r="ZL343">
        <v>62070</v>
      </c>
      <c r="ZM343">
        <v>65408</v>
      </c>
      <c r="ZN343">
        <v>32001</v>
      </c>
      <c r="ZO343">
        <v>187033</v>
      </c>
      <c r="ZP343">
        <v>4305</v>
      </c>
      <c r="ZQ343">
        <v>17675</v>
      </c>
      <c r="ZR343">
        <v>1547</v>
      </c>
      <c r="ZS343">
        <v>11130</v>
      </c>
      <c r="ZT343">
        <v>743</v>
      </c>
      <c r="ZU343">
        <v>65</v>
      </c>
      <c r="ZV343">
        <v>317</v>
      </c>
      <c r="ZW343">
        <v>36454</v>
      </c>
      <c r="ZX343">
        <v>6687</v>
      </c>
      <c r="ZY343">
        <v>26858</v>
      </c>
      <c r="AAA343" s="26"/>
    </row>
    <row r="344" spans="1:703" x14ac:dyDescent="0.25">
      <c r="A344" t="s">
        <v>973</v>
      </c>
      <c r="B344">
        <v>0</v>
      </c>
      <c r="D344">
        <v>351</v>
      </c>
      <c r="E344" t="s">
        <v>679</v>
      </c>
      <c r="F344">
        <v>0</v>
      </c>
      <c r="H344">
        <v>1</v>
      </c>
      <c r="I344" t="s">
        <v>679</v>
      </c>
      <c r="J344">
        <v>4429</v>
      </c>
      <c r="K344" t="s">
        <v>679</v>
      </c>
      <c r="L344">
        <v>0</v>
      </c>
      <c r="N344">
        <v>0</v>
      </c>
      <c r="P344">
        <v>0</v>
      </c>
      <c r="R344">
        <v>0</v>
      </c>
      <c r="T344">
        <v>0</v>
      </c>
      <c r="V344">
        <v>0</v>
      </c>
      <c r="X344">
        <v>0</v>
      </c>
      <c r="Z344">
        <v>322</v>
      </c>
      <c r="AA344" t="s">
        <v>679</v>
      </c>
      <c r="AB344">
        <v>751</v>
      </c>
      <c r="AC344" t="s">
        <v>679</v>
      </c>
      <c r="AD344">
        <v>0</v>
      </c>
      <c r="AF344">
        <v>144</v>
      </c>
      <c r="AG344" t="s">
        <v>679</v>
      </c>
      <c r="AH344">
        <v>0</v>
      </c>
      <c r="AJ344">
        <v>37</v>
      </c>
      <c r="AK344" t="s">
        <v>679</v>
      </c>
      <c r="AL344">
        <v>0</v>
      </c>
      <c r="AN344">
        <v>8</v>
      </c>
      <c r="AO344" t="s">
        <v>679</v>
      </c>
      <c r="AP344">
        <v>0</v>
      </c>
      <c r="AR344">
        <v>71</v>
      </c>
      <c r="AS344" t="s">
        <v>679</v>
      </c>
      <c r="AT344">
        <v>340</v>
      </c>
      <c r="AU344" t="s">
        <v>679</v>
      </c>
      <c r="AV344">
        <v>36</v>
      </c>
      <c r="AW344" t="s">
        <v>679</v>
      </c>
      <c r="AX344">
        <v>0</v>
      </c>
      <c r="AZ344">
        <v>0</v>
      </c>
      <c r="BB344">
        <v>0</v>
      </c>
      <c r="BD344">
        <v>231</v>
      </c>
      <c r="BE344" t="s">
        <v>679</v>
      </c>
      <c r="BF344">
        <v>0</v>
      </c>
      <c r="BH344">
        <v>60</v>
      </c>
      <c r="BI344" t="s">
        <v>679</v>
      </c>
      <c r="BJ344">
        <v>66</v>
      </c>
      <c r="BK344" t="s">
        <v>679</v>
      </c>
      <c r="BL344">
        <v>0</v>
      </c>
      <c r="BN344">
        <v>24</v>
      </c>
      <c r="BO344" t="s">
        <v>679</v>
      </c>
      <c r="BP344">
        <v>288</v>
      </c>
      <c r="BQ344" t="s">
        <v>679</v>
      </c>
      <c r="BR344">
        <v>7058</v>
      </c>
      <c r="BS344" t="s">
        <v>679</v>
      </c>
      <c r="BT344">
        <v>1541</v>
      </c>
      <c r="BU344" t="s">
        <v>679</v>
      </c>
      <c r="BV344">
        <v>2376</v>
      </c>
      <c r="BW344" t="s">
        <v>679</v>
      </c>
      <c r="BX344">
        <v>0</v>
      </c>
      <c r="BZ344">
        <v>0</v>
      </c>
      <c r="CB344">
        <v>67</v>
      </c>
      <c r="CC344" t="s">
        <v>679</v>
      </c>
      <c r="CD344">
        <v>0</v>
      </c>
      <c r="CF344">
        <v>0</v>
      </c>
      <c r="CH344">
        <v>727</v>
      </c>
      <c r="CI344" t="s">
        <v>679</v>
      </c>
      <c r="CJ344">
        <v>0</v>
      </c>
      <c r="CL344">
        <v>3</v>
      </c>
      <c r="CM344" t="s">
        <v>679</v>
      </c>
      <c r="CN344">
        <v>68</v>
      </c>
      <c r="CO344" t="s">
        <v>679</v>
      </c>
      <c r="CP344">
        <v>0</v>
      </c>
      <c r="CR344">
        <v>3</v>
      </c>
      <c r="CS344" t="s">
        <v>679</v>
      </c>
      <c r="CT344">
        <v>0</v>
      </c>
      <c r="CV344">
        <v>0</v>
      </c>
      <c r="CX344">
        <v>0</v>
      </c>
      <c r="CZ344">
        <v>34</v>
      </c>
      <c r="DA344" t="s">
        <v>679</v>
      </c>
      <c r="DB344">
        <v>0</v>
      </c>
      <c r="DD344">
        <v>0</v>
      </c>
      <c r="DF344">
        <v>663</v>
      </c>
      <c r="DG344" t="s">
        <v>679</v>
      </c>
      <c r="DH344">
        <v>0</v>
      </c>
      <c r="DJ344">
        <v>53</v>
      </c>
      <c r="DK344" t="s">
        <v>679</v>
      </c>
      <c r="DL344">
        <v>0</v>
      </c>
      <c r="DN344">
        <v>64</v>
      </c>
      <c r="DO344" t="s">
        <v>679</v>
      </c>
      <c r="DP344">
        <v>0</v>
      </c>
      <c r="DR344">
        <v>35</v>
      </c>
      <c r="DS344" t="s">
        <v>679</v>
      </c>
      <c r="DT344">
        <v>103</v>
      </c>
      <c r="DU344" t="s">
        <v>679</v>
      </c>
      <c r="DV344">
        <v>54</v>
      </c>
      <c r="DW344" t="s">
        <v>679</v>
      </c>
      <c r="DX344">
        <v>19</v>
      </c>
      <c r="DY344" t="s">
        <v>679</v>
      </c>
      <c r="DZ344">
        <v>27</v>
      </c>
      <c r="EA344" t="s">
        <v>679</v>
      </c>
      <c r="EB344">
        <v>30</v>
      </c>
      <c r="EC344" t="s">
        <v>679</v>
      </c>
      <c r="ED344">
        <v>0</v>
      </c>
      <c r="EF344">
        <v>0</v>
      </c>
      <c r="EH344">
        <v>0</v>
      </c>
      <c r="EJ344">
        <v>1</v>
      </c>
      <c r="EK344" t="s">
        <v>679</v>
      </c>
      <c r="EL344">
        <v>0</v>
      </c>
      <c r="EN344">
        <v>217</v>
      </c>
      <c r="EO344" t="s">
        <v>679</v>
      </c>
      <c r="EP344">
        <v>4</v>
      </c>
      <c r="EQ344" t="s">
        <v>679</v>
      </c>
      <c r="ER344">
        <v>238</v>
      </c>
      <c r="ES344" t="s">
        <v>679</v>
      </c>
      <c r="ET344">
        <v>429</v>
      </c>
      <c r="EU344" t="s">
        <v>679</v>
      </c>
      <c r="EV344">
        <v>287</v>
      </c>
      <c r="EW344" t="s">
        <v>679</v>
      </c>
      <c r="EX344">
        <v>0</v>
      </c>
      <c r="EZ344">
        <v>0</v>
      </c>
      <c r="FB344">
        <v>35</v>
      </c>
      <c r="FC344" t="s">
        <v>679</v>
      </c>
      <c r="FD344">
        <v>12</v>
      </c>
      <c r="FE344" t="s">
        <v>679</v>
      </c>
      <c r="FF344">
        <v>0</v>
      </c>
      <c r="FH344">
        <v>202</v>
      </c>
      <c r="FI344" t="s">
        <v>679</v>
      </c>
      <c r="FJ344">
        <v>0</v>
      </c>
      <c r="FL344">
        <v>14</v>
      </c>
      <c r="FM344" t="s">
        <v>679</v>
      </c>
      <c r="FN344">
        <v>0</v>
      </c>
      <c r="FP344">
        <v>12</v>
      </c>
      <c r="FQ344" t="s">
        <v>679</v>
      </c>
      <c r="FR344">
        <v>324</v>
      </c>
      <c r="FS344" t="s">
        <v>679</v>
      </c>
      <c r="FT344">
        <v>0</v>
      </c>
      <c r="FV344">
        <v>0</v>
      </c>
      <c r="FX344">
        <v>0</v>
      </c>
      <c r="FZ344">
        <v>4</v>
      </c>
      <c r="GA344" t="s">
        <v>679</v>
      </c>
      <c r="GB344">
        <v>1571</v>
      </c>
      <c r="GC344" t="s">
        <v>679</v>
      </c>
      <c r="GD344">
        <v>2</v>
      </c>
      <c r="GE344" t="s">
        <v>679</v>
      </c>
      <c r="GF344">
        <v>117</v>
      </c>
      <c r="GG344" t="s">
        <v>679</v>
      </c>
      <c r="GH344">
        <v>0</v>
      </c>
      <c r="GJ344">
        <v>510</v>
      </c>
      <c r="GK344" t="s">
        <v>679</v>
      </c>
      <c r="GL344">
        <v>0</v>
      </c>
      <c r="GN344">
        <v>29</v>
      </c>
      <c r="GO344" t="s">
        <v>679</v>
      </c>
      <c r="GP344">
        <v>245</v>
      </c>
      <c r="GQ344" t="s">
        <v>679</v>
      </c>
      <c r="GR344">
        <v>0</v>
      </c>
      <c r="GT344">
        <v>0</v>
      </c>
      <c r="GV344">
        <v>2</v>
      </c>
      <c r="GW344" t="s">
        <v>679</v>
      </c>
      <c r="GX344">
        <v>377</v>
      </c>
      <c r="GY344" t="s">
        <v>679</v>
      </c>
      <c r="GZ344">
        <v>13</v>
      </c>
      <c r="HA344" t="s">
        <v>679</v>
      </c>
      <c r="HB344">
        <v>0</v>
      </c>
      <c r="HD344">
        <v>26</v>
      </c>
      <c r="HE344" t="s">
        <v>679</v>
      </c>
      <c r="HF344">
        <v>9</v>
      </c>
      <c r="HG344" t="s">
        <v>679</v>
      </c>
      <c r="HH344">
        <v>0</v>
      </c>
      <c r="HJ344">
        <v>0</v>
      </c>
      <c r="HL344">
        <v>54</v>
      </c>
      <c r="HM344" t="s">
        <v>679</v>
      </c>
      <c r="HN344">
        <v>0</v>
      </c>
      <c r="HP344">
        <v>0</v>
      </c>
      <c r="HR344">
        <v>0</v>
      </c>
      <c r="HT344">
        <v>549</v>
      </c>
      <c r="HU344" t="s">
        <v>679</v>
      </c>
      <c r="HV344">
        <v>3</v>
      </c>
      <c r="HW344" t="s">
        <v>679</v>
      </c>
      <c r="HX344">
        <v>85</v>
      </c>
      <c r="HY344" t="s">
        <v>679</v>
      </c>
      <c r="HZ344">
        <v>0</v>
      </c>
      <c r="IB344">
        <v>0</v>
      </c>
      <c r="ID344">
        <v>0</v>
      </c>
      <c r="IF344">
        <v>16</v>
      </c>
      <c r="IG344" t="s">
        <v>679</v>
      </c>
      <c r="IH344">
        <v>0</v>
      </c>
      <c r="IJ344">
        <v>14</v>
      </c>
      <c r="IK344" t="s">
        <v>679</v>
      </c>
      <c r="IL344">
        <v>197</v>
      </c>
      <c r="IM344" t="s">
        <v>679</v>
      </c>
      <c r="IN344">
        <v>0</v>
      </c>
      <c r="IP344">
        <v>0</v>
      </c>
      <c r="IR344">
        <v>0</v>
      </c>
      <c r="IT344">
        <v>0</v>
      </c>
      <c r="IV344">
        <v>0</v>
      </c>
      <c r="IX344">
        <v>0</v>
      </c>
      <c r="IZ344">
        <v>23</v>
      </c>
      <c r="JA344" t="s">
        <v>679</v>
      </c>
      <c r="JB344">
        <v>9</v>
      </c>
      <c r="JC344" t="s">
        <v>679</v>
      </c>
      <c r="JD344">
        <v>9</v>
      </c>
      <c r="JE344" t="s">
        <v>679</v>
      </c>
      <c r="JF344">
        <v>0</v>
      </c>
      <c r="JH344">
        <v>17</v>
      </c>
      <c r="JI344" t="s">
        <v>679</v>
      </c>
      <c r="JJ344">
        <v>0</v>
      </c>
      <c r="JL344">
        <v>0</v>
      </c>
      <c r="JN344">
        <v>0</v>
      </c>
      <c r="JP344">
        <v>8</v>
      </c>
      <c r="JQ344" t="s">
        <v>679</v>
      </c>
      <c r="JR344">
        <v>116</v>
      </c>
      <c r="JS344" t="s">
        <v>679</v>
      </c>
      <c r="JT344">
        <v>0</v>
      </c>
      <c r="JV344">
        <v>0</v>
      </c>
      <c r="JX344">
        <v>42</v>
      </c>
      <c r="JY344" t="s">
        <v>679</v>
      </c>
      <c r="JZ344">
        <v>26</v>
      </c>
      <c r="KA344" t="s">
        <v>679</v>
      </c>
      <c r="KB344">
        <v>0</v>
      </c>
      <c r="KD344">
        <v>8</v>
      </c>
      <c r="KE344" t="s">
        <v>679</v>
      </c>
      <c r="KF344">
        <v>0</v>
      </c>
      <c r="KH344">
        <v>126</v>
      </c>
      <c r="KI344" t="s">
        <v>679</v>
      </c>
      <c r="KJ344">
        <v>0</v>
      </c>
      <c r="KL344">
        <v>0</v>
      </c>
      <c r="KN344">
        <v>0</v>
      </c>
      <c r="KP344">
        <v>0</v>
      </c>
      <c r="KR344">
        <v>0</v>
      </c>
      <c r="KT344">
        <v>0</v>
      </c>
      <c r="KV344">
        <v>52</v>
      </c>
      <c r="KW344" t="s">
        <v>679</v>
      </c>
      <c r="KX344">
        <v>0</v>
      </c>
      <c r="KZ344">
        <v>0</v>
      </c>
      <c r="LB344">
        <v>58</v>
      </c>
      <c r="LC344" t="s">
        <v>679</v>
      </c>
      <c r="LD344">
        <v>57</v>
      </c>
      <c r="LE344" t="s">
        <v>679</v>
      </c>
      <c r="LF344">
        <v>0</v>
      </c>
      <c r="LH344">
        <v>0</v>
      </c>
      <c r="LJ344">
        <v>0</v>
      </c>
      <c r="LL344">
        <v>53</v>
      </c>
      <c r="LM344" t="s">
        <v>679</v>
      </c>
      <c r="LN344">
        <v>0</v>
      </c>
      <c r="LP344">
        <v>0</v>
      </c>
      <c r="LR344">
        <v>0</v>
      </c>
      <c r="LT344">
        <v>63</v>
      </c>
      <c r="LU344" t="s">
        <v>679</v>
      </c>
      <c r="LV344">
        <v>0</v>
      </c>
      <c r="LX344">
        <v>2</v>
      </c>
      <c r="LY344" t="s">
        <v>679</v>
      </c>
      <c r="LZ344">
        <v>0</v>
      </c>
      <c r="MB344">
        <v>0</v>
      </c>
      <c r="MD344">
        <v>0</v>
      </c>
      <c r="MF344">
        <v>0</v>
      </c>
      <c r="MH344">
        <v>1</v>
      </c>
      <c r="MI344" t="s">
        <v>679</v>
      </c>
      <c r="MJ344">
        <v>167</v>
      </c>
      <c r="MK344" t="s">
        <v>679</v>
      </c>
      <c r="ML344">
        <v>0</v>
      </c>
      <c r="MN344">
        <v>6</v>
      </c>
      <c r="MO344" t="s">
        <v>679</v>
      </c>
      <c r="MP344">
        <v>153</v>
      </c>
      <c r="MQ344" t="s">
        <v>679</v>
      </c>
      <c r="MR344">
        <v>12</v>
      </c>
      <c r="MS344" t="s">
        <v>679</v>
      </c>
      <c r="MT344">
        <v>166</v>
      </c>
      <c r="MU344" t="s">
        <v>679</v>
      </c>
      <c r="MV344">
        <v>22</v>
      </c>
      <c r="MW344" t="s">
        <v>679</v>
      </c>
      <c r="MX344">
        <v>0</v>
      </c>
      <c r="MZ344">
        <v>390</v>
      </c>
      <c r="NA344" t="s">
        <v>679</v>
      </c>
      <c r="NB344">
        <v>562</v>
      </c>
      <c r="NC344" t="s">
        <v>679</v>
      </c>
      <c r="ND344">
        <v>0</v>
      </c>
      <c r="NF344">
        <v>75</v>
      </c>
      <c r="NG344" t="s">
        <v>679</v>
      </c>
      <c r="NH344">
        <v>0</v>
      </c>
      <c r="NJ344">
        <v>0</v>
      </c>
      <c r="NL344">
        <v>15</v>
      </c>
      <c r="NM344" t="s">
        <v>679</v>
      </c>
      <c r="NN344">
        <v>0</v>
      </c>
      <c r="NP344">
        <v>0</v>
      </c>
      <c r="NR344">
        <v>4</v>
      </c>
      <c r="NS344" t="s">
        <v>679</v>
      </c>
      <c r="NT344">
        <v>0</v>
      </c>
      <c r="NV344">
        <v>78</v>
      </c>
      <c r="NW344" t="s">
        <v>679</v>
      </c>
      <c r="NX344">
        <v>15</v>
      </c>
      <c r="NY344" t="s">
        <v>679</v>
      </c>
      <c r="NZ344">
        <v>4</v>
      </c>
      <c r="OA344" t="s">
        <v>679</v>
      </c>
      <c r="OB344">
        <v>0</v>
      </c>
      <c r="OD344">
        <v>0</v>
      </c>
      <c r="OF344">
        <v>122</v>
      </c>
      <c r="OG344" t="s">
        <v>679</v>
      </c>
      <c r="OH344">
        <v>26</v>
      </c>
      <c r="OI344" t="s">
        <v>679</v>
      </c>
      <c r="OJ344">
        <v>25</v>
      </c>
      <c r="OK344" t="s">
        <v>679</v>
      </c>
      <c r="OL344">
        <v>0</v>
      </c>
      <c r="ON344">
        <v>0</v>
      </c>
      <c r="OP344">
        <v>23</v>
      </c>
      <c r="OQ344" t="s">
        <v>679</v>
      </c>
      <c r="OR344">
        <v>27</v>
      </c>
      <c r="OS344" t="s">
        <v>679</v>
      </c>
      <c r="OT344">
        <v>583</v>
      </c>
      <c r="OU344" t="s">
        <v>679</v>
      </c>
      <c r="OV344">
        <v>0</v>
      </c>
      <c r="OX344">
        <v>162</v>
      </c>
      <c r="OY344" t="s">
        <v>679</v>
      </c>
      <c r="OZ344">
        <v>0</v>
      </c>
      <c r="PB344">
        <v>0</v>
      </c>
      <c r="PD344">
        <v>154</v>
      </c>
      <c r="PE344" t="s">
        <v>679</v>
      </c>
      <c r="PF344">
        <v>3</v>
      </c>
      <c r="PG344" t="s">
        <v>679</v>
      </c>
      <c r="PH344">
        <v>64</v>
      </c>
      <c r="PI344" t="s">
        <v>679</v>
      </c>
      <c r="PJ344">
        <v>0</v>
      </c>
      <c r="PL344">
        <v>0</v>
      </c>
      <c r="PN344">
        <v>0</v>
      </c>
      <c r="PP344">
        <v>0</v>
      </c>
      <c r="PR344">
        <v>0</v>
      </c>
      <c r="PT344">
        <v>243</v>
      </c>
      <c r="PU344" t="s">
        <v>679</v>
      </c>
      <c r="PV344">
        <v>61</v>
      </c>
      <c r="PW344" t="s">
        <v>679</v>
      </c>
      <c r="PX344">
        <v>0</v>
      </c>
      <c r="PZ344">
        <v>0</v>
      </c>
      <c r="QB344">
        <v>0</v>
      </c>
      <c r="QD344">
        <v>0</v>
      </c>
      <c r="QF344">
        <v>0</v>
      </c>
      <c r="QH344">
        <v>0</v>
      </c>
      <c r="QJ344">
        <v>3</v>
      </c>
      <c r="QK344" t="s">
        <v>679</v>
      </c>
      <c r="QL344">
        <v>1732</v>
      </c>
      <c r="QM344" t="s">
        <v>679</v>
      </c>
      <c r="QN344">
        <v>368</v>
      </c>
      <c r="QO344" t="s">
        <v>679</v>
      </c>
      <c r="QP344">
        <v>259</v>
      </c>
      <c r="QQ344" t="s">
        <v>679</v>
      </c>
      <c r="QR344">
        <v>559</v>
      </c>
      <c r="QS344" t="s">
        <v>679</v>
      </c>
      <c r="QT344">
        <v>350</v>
      </c>
      <c r="QU344" t="s">
        <v>679</v>
      </c>
      <c r="QV344">
        <v>55</v>
      </c>
      <c r="QW344" t="s">
        <v>679</v>
      </c>
      <c r="QX344">
        <v>414</v>
      </c>
      <c r="QY344" t="s">
        <v>679</v>
      </c>
      <c r="QZ344">
        <v>475</v>
      </c>
      <c r="RA344" t="s">
        <v>679</v>
      </c>
      <c r="RB344">
        <v>60</v>
      </c>
      <c r="RC344" t="s">
        <v>679</v>
      </c>
      <c r="RD344">
        <v>271</v>
      </c>
      <c r="RE344" t="s">
        <v>679</v>
      </c>
      <c r="RF344">
        <v>270</v>
      </c>
      <c r="RG344" t="s">
        <v>679</v>
      </c>
      <c r="RH344">
        <v>20</v>
      </c>
      <c r="RI344" t="s">
        <v>679</v>
      </c>
      <c r="RJ344">
        <v>1209</v>
      </c>
      <c r="RK344" t="s">
        <v>679</v>
      </c>
      <c r="RL344">
        <v>21</v>
      </c>
      <c r="RM344" t="s">
        <v>679</v>
      </c>
      <c r="RN344">
        <v>271</v>
      </c>
      <c r="RO344" t="s">
        <v>679</v>
      </c>
      <c r="RP344">
        <v>49</v>
      </c>
      <c r="RQ344" t="s">
        <v>679</v>
      </c>
      <c r="RR344">
        <v>12</v>
      </c>
      <c r="RS344" t="s">
        <v>679</v>
      </c>
      <c r="RT344">
        <v>23</v>
      </c>
      <c r="RU344" t="s">
        <v>679</v>
      </c>
      <c r="RV344">
        <v>2003</v>
      </c>
      <c r="RW344" t="s">
        <v>679</v>
      </c>
      <c r="RX344">
        <v>415</v>
      </c>
      <c r="RY344" t="s">
        <v>679</v>
      </c>
      <c r="RZ344">
        <v>245</v>
      </c>
      <c r="SA344" t="s">
        <v>679</v>
      </c>
      <c r="SB344">
        <v>304</v>
      </c>
      <c r="SC344" t="s">
        <v>679</v>
      </c>
      <c r="SD344">
        <v>140</v>
      </c>
      <c r="SE344" t="s">
        <v>679</v>
      </c>
      <c r="SF344">
        <v>68</v>
      </c>
      <c r="SG344" t="s">
        <v>679</v>
      </c>
      <c r="SH344">
        <v>462</v>
      </c>
      <c r="SI344" t="s">
        <v>679</v>
      </c>
      <c r="SJ344">
        <v>761</v>
      </c>
      <c r="SK344" t="s">
        <v>679</v>
      </c>
      <c r="SL344">
        <v>155</v>
      </c>
      <c r="SM344" t="s">
        <v>679</v>
      </c>
      <c r="SN344">
        <v>127</v>
      </c>
      <c r="SO344" t="s">
        <v>679</v>
      </c>
      <c r="SP344">
        <v>419</v>
      </c>
      <c r="SQ344" t="s">
        <v>679</v>
      </c>
      <c r="SR344">
        <v>242</v>
      </c>
      <c r="SS344" t="s">
        <v>679</v>
      </c>
      <c r="ST344">
        <v>177</v>
      </c>
      <c r="SU344" t="s">
        <v>679</v>
      </c>
      <c r="SV344">
        <v>67</v>
      </c>
      <c r="SW344" t="s">
        <v>679</v>
      </c>
      <c r="SX344">
        <v>913</v>
      </c>
      <c r="SY344" t="s">
        <v>679</v>
      </c>
      <c r="SZ344">
        <v>903</v>
      </c>
      <c r="TA344" t="s">
        <v>679</v>
      </c>
      <c r="TB344">
        <v>107</v>
      </c>
      <c r="TC344" t="s">
        <v>679</v>
      </c>
      <c r="TD344">
        <v>333</v>
      </c>
      <c r="TE344" t="s">
        <v>679</v>
      </c>
      <c r="TF344">
        <v>0</v>
      </c>
      <c r="TH344">
        <v>410</v>
      </c>
      <c r="TI344" t="s">
        <v>679</v>
      </c>
      <c r="TJ344">
        <v>8</v>
      </c>
      <c r="TK344" t="s">
        <v>679</v>
      </c>
      <c r="TL344">
        <v>44</v>
      </c>
      <c r="TM344" t="s">
        <v>679</v>
      </c>
      <c r="TN344">
        <v>124</v>
      </c>
      <c r="TO344" t="s">
        <v>679</v>
      </c>
      <c r="TP344">
        <v>500</v>
      </c>
      <c r="TQ344" t="s">
        <v>679</v>
      </c>
      <c r="TR344">
        <v>52</v>
      </c>
      <c r="TS344" t="s">
        <v>679</v>
      </c>
      <c r="TT344">
        <v>638</v>
      </c>
      <c r="TU344" t="s">
        <v>679</v>
      </c>
      <c r="TV344">
        <v>10</v>
      </c>
      <c r="TW344" t="s">
        <v>679</v>
      </c>
      <c r="TX344">
        <v>0</v>
      </c>
      <c r="TZ344">
        <v>0</v>
      </c>
      <c r="UB344">
        <v>13</v>
      </c>
      <c r="UC344" t="s">
        <v>679</v>
      </c>
      <c r="UD344">
        <v>2</v>
      </c>
      <c r="UE344" t="s">
        <v>679</v>
      </c>
      <c r="UF344">
        <v>0</v>
      </c>
      <c r="UH344">
        <v>401</v>
      </c>
      <c r="UI344" t="s">
        <v>679</v>
      </c>
      <c r="UJ344">
        <v>295</v>
      </c>
      <c r="UK344" t="s">
        <v>679</v>
      </c>
      <c r="UL344">
        <v>281</v>
      </c>
      <c r="UM344" t="s">
        <v>679</v>
      </c>
      <c r="UN344">
        <v>530</v>
      </c>
      <c r="UO344" t="s">
        <v>679</v>
      </c>
      <c r="UP344">
        <v>127</v>
      </c>
      <c r="UQ344" t="s">
        <v>679</v>
      </c>
      <c r="UR344">
        <v>164</v>
      </c>
      <c r="US344" t="s">
        <v>679</v>
      </c>
      <c r="UT344">
        <v>0</v>
      </c>
      <c r="UV344">
        <v>55</v>
      </c>
      <c r="UW344" t="s">
        <v>679</v>
      </c>
      <c r="UX344">
        <v>128</v>
      </c>
      <c r="UY344" t="s">
        <v>679</v>
      </c>
      <c r="UZ344">
        <v>156</v>
      </c>
      <c r="VA344" t="s">
        <v>679</v>
      </c>
      <c r="VB344">
        <v>57</v>
      </c>
      <c r="VC344" t="s">
        <v>679</v>
      </c>
      <c r="VD344">
        <v>1104</v>
      </c>
      <c r="VE344" t="s">
        <v>679</v>
      </c>
      <c r="VF344">
        <v>9</v>
      </c>
      <c r="VG344" t="s">
        <v>679</v>
      </c>
      <c r="VH344">
        <v>78</v>
      </c>
      <c r="VI344" t="s">
        <v>679</v>
      </c>
      <c r="VJ344">
        <v>183</v>
      </c>
      <c r="VK344" t="s">
        <v>679</v>
      </c>
      <c r="VL344">
        <v>8</v>
      </c>
      <c r="VM344" t="s">
        <v>679</v>
      </c>
      <c r="VN344">
        <v>0</v>
      </c>
      <c r="VP344">
        <v>183</v>
      </c>
      <c r="VQ344" t="s">
        <v>679</v>
      </c>
      <c r="VR344">
        <v>0</v>
      </c>
      <c r="VT344">
        <v>80</v>
      </c>
      <c r="VU344" t="s">
        <v>679</v>
      </c>
      <c r="VV344">
        <v>3</v>
      </c>
      <c r="VW344" t="s">
        <v>679</v>
      </c>
      <c r="VX344">
        <v>0</v>
      </c>
      <c r="VZ344">
        <v>83</v>
      </c>
      <c r="WA344" t="s">
        <v>679</v>
      </c>
      <c r="WB344">
        <v>407</v>
      </c>
      <c r="WC344" t="s">
        <v>679</v>
      </c>
      <c r="WD344">
        <v>5723</v>
      </c>
      <c r="WE344" t="s">
        <v>679</v>
      </c>
      <c r="WF344">
        <v>4</v>
      </c>
      <c r="WG344" t="s">
        <v>679</v>
      </c>
      <c r="WH344">
        <v>490</v>
      </c>
      <c r="WI344" t="s">
        <v>679</v>
      </c>
      <c r="WJ344">
        <v>209</v>
      </c>
      <c r="WK344" t="s">
        <v>679</v>
      </c>
      <c r="WL344">
        <v>11</v>
      </c>
      <c r="WM344" t="s">
        <v>679</v>
      </c>
      <c r="WN344">
        <v>298</v>
      </c>
      <c r="WO344" t="s">
        <v>679</v>
      </c>
      <c r="WP344">
        <v>14</v>
      </c>
      <c r="WQ344" t="s">
        <v>679</v>
      </c>
      <c r="WR344">
        <v>0</v>
      </c>
      <c r="WT344">
        <v>371</v>
      </c>
      <c r="WU344" t="s">
        <v>679</v>
      </c>
      <c r="WV344">
        <v>0</v>
      </c>
      <c r="WX344">
        <v>231</v>
      </c>
      <c r="WY344" t="s">
        <v>679</v>
      </c>
      <c r="WZ344">
        <v>87</v>
      </c>
      <c r="XA344" t="s">
        <v>679</v>
      </c>
      <c r="XB344">
        <v>6</v>
      </c>
      <c r="XC344" t="s">
        <v>679</v>
      </c>
      <c r="XD344">
        <v>39</v>
      </c>
      <c r="XE344" t="s">
        <v>679</v>
      </c>
      <c r="XF344">
        <v>3718</v>
      </c>
      <c r="XG344" t="s">
        <v>679</v>
      </c>
      <c r="XH344">
        <v>64</v>
      </c>
      <c r="XI344" t="s">
        <v>679</v>
      </c>
      <c r="XJ344">
        <v>97</v>
      </c>
      <c r="XK344" t="s">
        <v>679</v>
      </c>
      <c r="XL344">
        <v>94</v>
      </c>
      <c r="XM344" t="s">
        <v>679</v>
      </c>
      <c r="XN344">
        <v>0</v>
      </c>
      <c r="XP344">
        <v>19</v>
      </c>
      <c r="XQ344" t="s">
        <v>679</v>
      </c>
      <c r="XR344">
        <v>1515</v>
      </c>
      <c r="XS344" t="s">
        <v>679</v>
      </c>
      <c r="XT344">
        <v>132</v>
      </c>
      <c r="XU344" t="s">
        <v>679</v>
      </c>
      <c r="XV344">
        <v>43</v>
      </c>
      <c r="XW344" t="s">
        <v>679</v>
      </c>
      <c r="XX344">
        <v>111</v>
      </c>
      <c r="XY344" t="s">
        <v>679</v>
      </c>
      <c r="XZ344">
        <v>32</v>
      </c>
      <c r="YA344" t="s">
        <v>679</v>
      </c>
      <c r="YB344">
        <v>49</v>
      </c>
      <c r="YC344" t="s">
        <v>679</v>
      </c>
      <c r="YD344">
        <v>0</v>
      </c>
      <c r="YF344">
        <v>197</v>
      </c>
      <c r="YG344" t="s">
        <v>679</v>
      </c>
      <c r="YH344">
        <v>994</v>
      </c>
      <c r="YI344" t="s">
        <v>679</v>
      </c>
      <c r="YJ344">
        <v>48</v>
      </c>
      <c r="YK344" t="s">
        <v>679</v>
      </c>
      <c r="YL344">
        <v>86</v>
      </c>
      <c r="YM344" t="s">
        <v>679</v>
      </c>
      <c r="YN344">
        <v>177</v>
      </c>
      <c r="YO344" t="s">
        <v>679</v>
      </c>
      <c r="YP344">
        <v>43</v>
      </c>
      <c r="YQ344" t="s">
        <v>679</v>
      </c>
      <c r="YR344">
        <v>0</v>
      </c>
      <c r="YT344">
        <v>0</v>
      </c>
      <c r="YV344">
        <v>64811</v>
      </c>
      <c r="YW344" t="s">
        <v>273</v>
      </c>
      <c r="YY344">
        <v>51849</v>
      </c>
      <c r="YZ344">
        <v>2371</v>
      </c>
      <c r="ZA344">
        <v>14377</v>
      </c>
      <c r="ZB344">
        <v>12962</v>
      </c>
      <c r="ZC344">
        <v>23519</v>
      </c>
      <c r="ZD344">
        <v>134</v>
      </c>
      <c r="ZE344">
        <v>36596</v>
      </c>
      <c r="ZF344">
        <v>15253</v>
      </c>
      <c r="ZG344">
        <v>4781</v>
      </c>
      <c r="ZH344">
        <v>4429</v>
      </c>
      <c r="ZI344">
        <v>28300</v>
      </c>
      <c r="ZJ344">
        <v>27948</v>
      </c>
      <c r="ZK344">
        <v>3268</v>
      </c>
      <c r="ZL344">
        <v>28302</v>
      </c>
      <c r="ZM344">
        <v>10475</v>
      </c>
      <c r="ZN344">
        <v>2316</v>
      </c>
      <c r="ZO344">
        <v>32026</v>
      </c>
      <c r="ZP344">
        <v>637</v>
      </c>
      <c r="ZQ344">
        <v>3740</v>
      </c>
      <c r="ZR344">
        <v>1648</v>
      </c>
      <c r="ZS344">
        <v>4150</v>
      </c>
      <c r="ZT344">
        <v>286</v>
      </c>
      <c r="ZU344">
        <v>4429</v>
      </c>
      <c r="ZV344">
        <v>0</v>
      </c>
      <c r="ZW344">
        <v>16780</v>
      </c>
      <c r="ZX344">
        <v>2</v>
      </c>
      <c r="ZY344">
        <v>1740</v>
      </c>
      <c r="AAA344" s="26"/>
    </row>
    <row r="345" spans="1:703" x14ac:dyDescent="0.25">
      <c r="A345" t="s">
        <v>974</v>
      </c>
      <c r="B345">
        <v>0</v>
      </c>
      <c r="D345">
        <v>233</v>
      </c>
      <c r="E345" t="s">
        <v>679</v>
      </c>
      <c r="F345">
        <v>5</v>
      </c>
      <c r="G345" t="s">
        <v>679</v>
      </c>
      <c r="H345">
        <v>0</v>
      </c>
      <c r="J345">
        <v>0</v>
      </c>
      <c r="L345">
        <v>0</v>
      </c>
      <c r="N345">
        <v>0</v>
      </c>
      <c r="P345">
        <v>0</v>
      </c>
      <c r="R345">
        <v>0</v>
      </c>
      <c r="T345">
        <v>15</v>
      </c>
      <c r="U345" t="s">
        <v>679</v>
      </c>
      <c r="V345">
        <v>2</v>
      </c>
      <c r="W345" t="s">
        <v>679</v>
      </c>
      <c r="X345">
        <v>0</v>
      </c>
      <c r="Z345">
        <v>435</v>
      </c>
      <c r="AA345" t="s">
        <v>679</v>
      </c>
      <c r="AB345">
        <v>458</v>
      </c>
      <c r="AC345" t="s">
        <v>679</v>
      </c>
      <c r="AD345">
        <v>0</v>
      </c>
      <c r="AF345">
        <v>421</v>
      </c>
      <c r="AG345" t="s">
        <v>679</v>
      </c>
      <c r="AH345">
        <v>0</v>
      </c>
      <c r="AJ345">
        <v>9</v>
      </c>
      <c r="AK345" t="s">
        <v>679</v>
      </c>
      <c r="AL345">
        <v>5</v>
      </c>
      <c r="AM345" t="s">
        <v>679</v>
      </c>
      <c r="AN345">
        <v>202</v>
      </c>
      <c r="AO345" t="s">
        <v>679</v>
      </c>
      <c r="AP345">
        <v>0</v>
      </c>
      <c r="AR345">
        <v>1</v>
      </c>
      <c r="AS345" t="s">
        <v>679</v>
      </c>
      <c r="AT345">
        <v>19</v>
      </c>
      <c r="AU345" t="s">
        <v>679</v>
      </c>
      <c r="AV345">
        <v>108</v>
      </c>
      <c r="AW345" t="s">
        <v>679</v>
      </c>
      <c r="AX345">
        <v>0</v>
      </c>
      <c r="AZ345">
        <v>0</v>
      </c>
      <c r="BB345">
        <v>0</v>
      </c>
      <c r="BD345">
        <v>0</v>
      </c>
      <c r="BF345">
        <v>0</v>
      </c>
      <c r="BH345">
        <v>40</v>
      </c>
      <c r="BI345" t="s">
        <v>679</v>
      </c>
      <c r="BJ345">
        <v>172</v>
      </c>
      <c r="BK345" t="s">
        <v>679</v>
      </c>
      <c r="BL345">
        <v>8</v>
      </c>
      <c r="BM345" t="s">
        <v>679</v>
      </c>
      <c r="BN345">
        <v>12</v>
      </c>
      <c r="BO345" t="s">
        <v>679</v>
      </c>
      <c r="BP345">
        <v>0</v>
      </c>
      <c r="BR345">
        <v>51</v>
      </c>
      <c r="BS345" t="s">
        <v>679</v>
      </c>
      <c r="BT345">
        <v>0</v>
      </c>
      <c r="BV345">
        <v>132</v>
      </c>
      <c r="BW345" t="s">
        <v>679</v>
      </c>
      <c r="BX345">
        <v>0</v>
      </c>
      <c r="BZ345">
        <v>6</v>
      </c>
      <c r="CA345" t="s">
        <v>679</v>
      </c>
      <c r="CB345">
        <v>0</v>
      </c>
      <c r="CD345">
        <v>112</v>
      </c>
      <c r="CE345" t="s">
        <v>679</v>
      </c>
      <c r="CF345">
        <v>0</v>
      </c>
      <c r="CH345">
        <v>103</v>
      </c>
      <c r="CI345" t="s">
        <v>679</v>
      </c>
      <c r="CJ345">
        <v>0</v>
      </c>
      <c r="CL345">
        <v>9</v>
      </c>
      <c r="CM345" t="s">
        <v>679</v>
      </c>
      <c r="CN345">
        <v>58</v>
      </c>
      <c r="CO345" t="s">
        <v>679</v>
      </c>
      <c r="CP345">
        <v>25</v>
      </c>
      <c r="CQ345" t="s">
        <v>679</v>
      </c>
      <c r="CR345">
        <v>21</v>
      </c>
      <c r="CS345" t="s">
        <v>679</v>
      </c>
      <c r="CT345">
        <v>0</v>
      </c>
      <c r="CV345">
        <v>0</v>
      </c>
      <c r="CX345">
        <v>0</v>
      </c>
      <c r="CZ345">
        <v>26</v>
      </c>
      <c r="DA345" t="s">
        <v>679</v>
      </c>
      <c r="DB345">
        <v>0</v>
      </c>
      <c r="DD345">
        <v>0</v>
      </c>
      <c r="DF345">
        <v>268</v>
      </c>
      <c r="DG345" t="s">
        <v>679</v>
      </c>
      <c r="DH345">
        <v>0</v>
      </c>
      <c r="DJ345">
        <v>0</v>
      </c>
      <c r="DL345">
        <v>0</v>
      </c>
      <c r="DN345">
        <v>0</v>
      </c>
      <c r="DP345">
        <v>4</v>
      </c>
      <c r="DQ345" t="s">
        <v>679</v>
      </c>
      <c r="DR345">
        <v>4</v>
      </c>
      <c r="DS345" t="s">
        <v>679</v>
      </c>
      <c r="DT345">
        <v>5</v>
      </c>
      <c r="DU345" t="s">
        <v>679</v>
      </c>
      <c r="DV345">
        <v>0</v>
      </c>
      <c r="DX345">
        <v>3</v>
      </c>
      <c r="DY345" t="s">
        <v>679</v>
      </c>
      <c r="DZ345">
        <v>12</v>
      </c>
      <c r="EA345" t="s">
        <v>679</v>
      </c>
      <c r="EB345">
        <v>12</v>
      </c>
      <c r="EC345" t="s">
        <v>679</v>
      </c>
      <c r="ED345">
        <v>44</v>
      </c>
      <c r="EE345" t="s">
        <v>679</v>
      </c>
      <c r="EF345">
        <v>0</v>
      </c>
      <c r="EH345">
        <v>0</v>
      </c>
      <c r="EJ345">
        <v>1179</v>
      </c>
      <c r="EK345" t="s">
        <v>679</v>
      </c>
      <c r="EL345">
        <v>38</v>
      </c>
      <c r="EM345" t="s">
        <v>679</v>
      </c>
      <c r="EN345">
        <v>46</v>
      </c>
      <c r="EO345" t="s">
        <v>679</v>
      </c>
      <c r="EP345">
        <v>0</v>
      </c>
      <c r="ER345">
        <v>247</v>
      </c>
      <c r="ES345" t="s">
        <v>679</v>
      </c>
      <c r="ET345">
        <v>215</v>
      </c>
      <c r="EU345" t="s">
        <v>679</v>
      </c>
      <c r="EV345">
        <v>14</v>
      </c>
      <c r="EW345" t="s">
        <v>679</v>
      </c>
      <c r="EX345">
        <v>19</v>
      </c>
      <c r="EY345" t="s">
        <v>679</v>
      </c>
      <c r="EZ345">
        <v>0</v>
      </c>
      <c r="FB345">
        <v>77</v>
      </c>
      <c r="FC345" t="s">
        <v>679</v>
      </c>
      <c r="FD345">
        <v>134</v>
      </c>
      <c r="FE345" t="s">
        <v>679</v>
      </c>
      <c r="FF345">
        <v>4</v>
      </c>
      <c r="FG345" t="s">
        <v>679</v>
      </c>
      <c r="FH345">
        <v>39</v>
      </c>
      <c r="FI345" t="s">
        <v>679</v>
      </c>
      <c r="FJ345">
        <v>52</v>
      </c>
      <c r="FK345" t="s">
        <v>679</v>
      </c>
      <c r="FL345">
        <v>11</v>
      </c>
      <c r="FM345" t="s">
        <v>679</v>
      </c>
      <c r="FN345">
        <v>0</v>
      </c>
      <c r="FP345">
        <v>5</v>
      </c>
      <c r="FQ345" t="s">
        <v>679</v>
      </c>
      <c r="FR345">
        <v>337</v>
      </c>
      <c r="FS345" t="s">
        <v>679</v>
      </c>
      <c r="FT345">
        <v>0</v>
      </c>
      <c r="FV345">
        <v>8</v>
      </c>
      <c r="FW345" t="s">
        <v>679</v>
      </c>
      <c r="FX345">
        <v>95</v>
      </c>
      <c r="FY345" t="s">
        <v>679</v>
      </c>
      <c r="FZ345">
        <v>20</v>
      </c>
      <c r="GA345" t="s">
        <v>679</v>
      </c>
      <c r="GB345">
        <v>35</v>
      </c>
      <c r="GC345" t="s">
        <v>679</v>
      </c>
      <c r="GD345">
        <v>0</v>
      </c>
      <c r="GF345">
        <v>15</v>
      </c>
      <c r="GG345" t="s">
        <v>679</v>
      </c>
      <c r="GH345">
        <v>5</v>
      </c>
      <c r="GI345" t="s">
        <v>679</v>
      </c>
      <c r="GJ345">
        <v>38</v>
      </c>
      <c r="GK345" t="s">
        <v>679</v>
      </c>
      <c r="GL345">
        <v>0</v>
      </c>
      <c r="GN345">
        <v>10</v>
      </c>
      <c r="GO345" t="s">
        <v>679</v>
      </c>
      <c r="GP345">
        <v>555</v>
      </c>
      <c r="GQ345" t="s">
        <v>679</v>
      </c>
      <c r="GR345">
        <v>0</v>
      </c>
      <c r="GT345">
        <v>201</v>
      </c>
      <c r="GU345" t="s">
        <v>679</v>
      </c>
      <c r="GV345">
        <v>194</v>
      </c>
      <c r="GW345" t="s">
        <v>679</v>
      </c>
      <c r="GX345">
        <v>914</v>
      </c>
      <c r="GY345" t="s">
        <v>679</v>
      </c>
      <c r="GZ345">
        <v>651</v>
      </c>
      <c r="HA345" t="s">
        <v>679</v>
      </c>
      <c r="HB345">
        <v>83</v>
      </c>
      <c r="HC345" t="s">
        <v>679</v>
      </c>
      <c r="HD345">
        <v>2</v>
      </c>
      <c r="HE345" t="s">
        <v>679</v>
      </c>
      <c r="HF345">
        <v>194</v>
      </c>
      <c r="HG345" t="s">
        <v>679</v>
      </c>
      <c r="HH345">
        <v>19</v>
      </c>
      <c r="HI345" t="s">
        <v>679</v>
      </c>
      <c r="HJ345">
        <v>0</v>
      </c>
      <c r="HL345">
        <v>12</v>
      </c>
      <c r="HM345" t="s">
        <v>679</v>
      </c>
      <c r="HN345">
        <v>54</v>
      </c>
      <c r="HO345" t="s">
        <v>679</v>
      </c>
      <c r="HP345">
        <v>0</v>
      </c>
      <c r="HR345">
        <v>0</v>
      </c>
      <c r="HT345">
        <v>341</v>
      </c>
      <c r="HU345" t="s">
        <v>679</v>
      </c>
      <c r="HV345">
        <v>1</v>
      </c>
      <c r="HW345" t="s">
        <v>679</v>
      </c>
      <c r="HX345">
        <v>5</v>
      </c>
      <c r="HY345" t="s">
        <v>679</v>
      </c>
      <c r="HZ345">
        <v>0</v>
      </c>
      <c r="IB345">
        <v>22</v>
      </c>
      <c r="IC345" t="s">
        <v>679</v>
      </c>
      <c r="ID345">
        <v>13</v>
      </c>
      <c r="IE345" t="s">
        <v>679</v>
      </c>
      <c r="IF345">
        <v>50</v>
      </c>
      <c r="IG345" t="s">
        <v>679</v>
      </c>
      <c r="IH345">
        <v>26</v>
      </c>
      <c r="II345" t="s">
        <v>679</v>
      </c>
      <c r="IJ345">
        <v>5</v>
      </c>
      <c r="IK345" t="s">
        <v>679</v>
      </c>
      <c r="IL345">
        <v>62</v>
      </c>
      <c r="IM345" t="s">
        <v>679</v>
      </c>
      <c r="IN345">
        <v>500</v>
      </c>
      <c r="IO345" t="s">
        <v>679</v>
      </c>
      <c r="IP345">
        <v>0</v>
      </c>
      <c r="IR345">
        <v>0</v>
      </c>
      <c r="IT345">
        <v>0</v>
      </c>
      <c r="IV345">
        <v>338</v>
      </c>
      <c r="IW345" t="s">
        <v>679</v>
      </c>
      <c r="IX345">
        <v>0</v>
      </c>
      <c r="IZ345">
        <v>86</v>
      </c>
      <c r="JA345" t="s">
        <v>679</v>
      </c>
      <c r="JB345">
        <v>65</v>
      </c>
      <c r="JC345" t="s">
        <v>679</v>
      </c>
      <c r="JD345">
        <v>25</v>
      </c>
      <c r="JE345" t="s">
        <v>679</v>
      </c>
      <c r="JF345">
        <v>0</v>
      </c>
      <c r="JH345">
        <v>0</v>
      </c>
      <c r="JJ345">
        <v>0</v>
      </c>
      <c r="JL345">
        <v>0</v>
      </c>
      <c r="JN345">
        <v>137</v>
      </c>
      <c r="JO345" t="s">
        <v>679</v>
      </c>
      <c r="JP345">
        <v>9</v>
      </c>
      <c r="JQ345" t="s">
        <v>679</v>
      </c>
      <c r="JR345">
        <v>329</v>
      </c>
      <c r="JS345" t="s">
        <v>679</v>
      </c>
      <c r="JT345">
        <v>4</v>
      </c>
      <c r="JU345" t="s">
        <v>679</v>
      </c>
      <c r="JV345">
        <v>508</v>
      </c>
      <c r="JW345" t="s">
        <v>679</v>
      </c>
      <c r="JX345">
        <v>101</v>
      </c>
      <c r="JY345" t="s">
        <v>679</v>
      </c>
      <c r="JZ345">
        <v>0</v>
      </c>
      <c r="KB345">
        <v>41</v>
      </c>
      <c r="KC345" t="s">
        <v>679</v>
      </c>
      <c r="KD345">
        <v>107</v>
      </c>
      <c r="KE345" t="s">
        <v>679</v>
      </c>
      <c r="KF345">
        <v>0</v>
      </c>
      <c r="KH345">
        <v>1312</v>
      </c>
      <c r="KI345" t="s">
        <v>679</v>
      </c>
      <c r="KJ345">
        <v>0</v>
      </c>
      <c r="KL345">
        <v>105</v>
      </c>
      <c r="KM345" t="s">
        <v>679</v>
      </c>
      <c r="KN345">
        <v>0</v>
      </c>
      <c r="KP345">
        <v>503</v>
      </c>
      <c r="KQ345" t="s">
        <v>679</v>
      </c>
      <c r="KR345">
        <v>199</v>
      </c>
      <c r="KS345" t="s">
        <v>679</v>
      </c>
      <c r="KT345">
        <v>69</v>
      </c>
      <c r="KU345" t="s">
        <v>679</v>
      </c>
      <c r="KV345">
        <v>124</v>
      </c>
      <c r="KW345" t="s">
        <v>679</v>
      </c>
      <c r="KX345">
        <v>2</v>
      </c>
      <c r="KY345" t="s">
        <v>679</v>
      </c>
      <c r="KZ345">
        <v>0</v>
      </c>
      <c r="LB345">
        <v>49</v>
      </c>
      <c r="LC345" t="s">
        <v>679</v>
      </c>
      <c r="LD345">
        <v>6</v>
      </c>
      <c r="LE345" t="s">
        <v>679</v>
      </c>
      <c r="LF345">
        <v>64</v>
      </c>
      <c r="LG345" t="s">
        <v>679</v>
      </c>
      <c r="LH345">
        <v>0</v>
      </c>
      <c r="LJ345">
        <v>0</v>
      </c>
      <c r="LL345">
        <v>8</v>
      </c>
      <c r="LM345" t="s">
        <v>679</v>
      </c>
      <c r="LN345">
        <v>0</v>
      </c>
      <c r="LP345">
        <v>0</v>
      </c>
      <c r="LR345">
        <v>0</v>
      </c>
      <c r="LT345">
        <v>0</v>
      </c>
      <c r="LV345">
        <v>0</v>
      </c>
      <c r="LX345">
        <v>0</v>
      </c>
      <c r="LZ345">
        <v>0</v>
      </c>
      <c r="MB345">
        <v>4</v>
      </c>
      <c r="MC345" t="s">
        <v>679</v>
      </c>
      <c r="MD345">
        <v>0</v>
      </c>
      <c r="MF345">
        <v>0</v>
      </c>
      <c r="MH345">
        <v>0</v>
      </c>
      <c r="MJ345">
        <v>30</v>
      </c>
      <c r="MK345" t="s">
        <v>679</v>
      </c>
      <c r="ML345">
        <v>150</v>
      </c>
      <c r="MM345" t="s">
        <v>679</v>
      </c>
      <c r="MN345">
        <v>133</v>
      </c>
      <c r="MO345" t="s">
        <v>679</v>
      </c>
      <c r="MP345">
        <v>4</v>
      </c>
      <c r="MQ345" t="s">
        <v>679</v>
      </c>
      <c r="MR345">
        <v>0</v>
      </c>
      <c r="MT345">
        <v>5</v>
      </c>
      <c r="MU345" t="s">
        <v>679</v>
      </c>
      <c r="MV345">
        <v>17</v>
      </c>
      <c r="MW345" t="s">
        <v>679</v>
      </c>
      <c r="MX345">
        <v>38</v>
      </c>
      <c r="MY345" t="s">
        <v>679</v>
      </c>
      <c r="MZ345">
        <v>0</v>
      </c>
      <c r="NB345">
        <v>374</v>
      </c>
      <c r="NC345" t="s">
        <v>679</v>
      </c>
      <c r="ND345">
        <v>0</v>
      </c>
      <c r="NF345">
        <v>0</v>
      </c>
      <c r="NH345">
        <v>139</v>
      </c>
      <c r="NI345" t="s">
        <v>679</v>
      </c>
      <c r="NJ345">
        <v>66</v>
      </c>
      <c r="NK345" t="s">
        <v>679</v>
      </c>
      <c r="NL345">
        <v>19</v>
      </c>
      <c r="NM345" t="s">
        <v>679</v>
      </c>
      <c r="NN345">
        <v>67</v>
      </c>
      <c r="NO345" t="s">
        <v>679</v>
      </c>
      <c r="NP345">
        <v>34</v>
      </c>
      <c r="NQ345" t="s">
        <v>679</v>
      </c>
      <c r="NR345">
        <v>95</v>
      </c>
      <c r="NS345" t="s">
        <v>679</v>
      </c>
      <c r="NT345">
        <v>12</v>
      </c>
      <c r="NU345" t="s">
        <v>679</v>
      </c>
      <c r="NV345">
        <v>119</v>
      </c>
      <c r="NW345" t="s">
        <v>679</v>
      </c>
      <c r="NX345">
        <v>34</v>
      </c>
      <c r="NY345" t="s">
        <v>679</v>
      </c>
      <c r="NZ345">
        <v>40</v>
      </c>
      <c r="OA345" t="s">
        <v>679</v>
      </c>
      <c r="OB345">
        <v>48</v>
      </c>
      <c r="OC345" t="s">
        <v>679</v>
      </c>
      <c r="OD345">
        <v>3</v>
      </c>
      <c r="OE345" t="s">
        <v>679</v>
      </c>
      <c r="OF345">
        <v>120</v>
      </c>
      <c r="OG345" t="s">
        <v>679</v>
      </c>
      <c r="OH345">
        <v>139</v>
      </c>
      <c r="OI345" t="s">
        <v>679</v>
      </c>
      <c r="OJ345">
        <v>13</v>
      </c>
      <c r="OK345" t="s">
        <v>679</v>
      </c>
      <c r="OL345">
        <v>0</v>
      </c>
      <c r="ON345">
        <v>0</v>
      </c>
      <c r="OP345">
        <v>160</v>
      </c>
      <c r="OQ345" t="s">
        <v>679</v>
      </c>
      <c r="OR345">
        <v>310</v>
      </c>
      <c r="OS345" t="s">
        <v>679</v>
      </c>
      <c r="OT345">
        <v>317</v>
      </c>
      <c r="OU345" t="s">
        <v>679</v>
      </c>
      <c r="OV345">
        <v>19</v>
      </c>
      <c r="OW345" t="s">
        <v>679</v>
      </c>
      <c r="OX345">
        <v>186</v>
      </c>
      <c r="OY345" t="s">
        <v>679</v>
      </c>
      <c r="OZ345">
        <v>0</v>
      </c>
      <c r="PB345">
        <v>3</v>
      </c>
      <c r="PC345" t="s">
        <v>679</v>
      </c>
      <c r="PD345">
        <v>342</v>
      </c>
      <c r="PE345" t="s">
        <v>679</v>
      </c>
      <c r="PF345">
        <v>0</v>
      </c>
      <c r="PH345">
        <v>155</v>
      </c>
      <c r="PI345" t="s">
        <v>679</v>
      </c>
      <c r="PJ345">
        <v>0</v>
      </c>
      <c r="PL345">
        <v>0</v>
      </c>
      <c r="PN345">
        <v>0</v>
      </c>
      <c r="PP345">
        <v>0</v>
      </c>
      <c r="PR345">
        <v>3</v>
      </c>
      <c r="PS345" t="s">
        <v>679</v>
      </c>
      <c r="PT345">
        <v>93</v>
      </c>
      <c r="PU345" t="s">
        <v>679</v>
      </c>
      <c r="PV345">
        <v>123</v>
      </c>
      <c r="PW345" t="s">
        <v>679</v>
      </c>
      <c r="PX345">
        <v>3</v>
      </c>
      <c r="PY345" t="s">
        <v>679</v>
      </c>
      <c r="PZ345">
        <v>2</v>
      </c>
      <c r="QA345" t="s">
        <v>679</v>
      </c>
      <c r="QB345">
        <v>0</v>
      </c>
      <c r="QD345">
        <v>5</v>
      </c>
      <c r="QE345" t="s">
        <v>679</v>
      </c>
      <c r="QF345">
        <v>13</v>
      </c>
      <c r="QG345" t="s">
        <v>679</v>
      </c>
      <c r="QH345">
        <v>36</v>
      </c>
      <c r="QI345" t="s">
        <v>679</v>
      </c>
      <c r="QJ345">
        <v>6</v>
      </c>
      <c r="QK345" t="s">
        <v>679</v>
      </c>
      <c r="QL345">
        <v>1584</v>
      </c>
      <c r="QM345" t="s">
        <v>679</v>
      </c>
      <c r="QN345">
        <v>1425</v>
      </c>
      <c r="QO345" t="s">
        <v>679</v>
      </c>
      <c r="QP345">
        <v>1343</v>
      </c>
      <c r="QQ345" t="s">
        <v>679</v>
      </c>
      <c r="QR345">
        <v>674</v>
      </c>
      <c r="QS345" t="s">
        <v>679</v>
      </c>
      <c r="QT345">
        <v>608</v>
      </c>
      <c r="QU345" t="s">
        <v>679</v>
      </c>
      <c r="QV345">
        <v>22</v>
      </c>
      <c r="QW345" t="s">
        <v>679</v>
      </c>
      <c r="QX345">
        <v>358</v>
      </c>
      <c r="QY345" t="s">
        <v>679</v>
      </c>
      <c r="QZ345">
        <v>541</v>
      </c>
      <c r="RA345" t="s">
        <v>679</v>
      </c>
      <c r="RB345">
        <v>56</v>
      </c>
      <c r="RC345" t="s">
        <v>679</v>
      </c>
      <c r="RD345">
        <v>208</v>
      </c>
      <c r="RE345" t="s">
        <v>679</v>
      </c>
      <c r="RF345">
        <v>173</v>
      </c>
      <c r="RG345" t="s">
        <v>679</v>
      </c>
      <c r="RH345">
        <v>80</v>
      </c>
      <c r="RI345" t="s">
        <v>679</v>
      </c>
      <c r="RJ345">
        <v>571</v>
      </c>
      <c r="RK345" t="s">
        <v>679</v>
      </c>
      <c r="RL345">
        <v>6</v>
      </c>
      <c r="RM345" t="s">
        <v>679</v>
      </c>
      <c r="RN345">
        <v>370</v>
      </c>
      <c r="RO345" t="s">
        <v>679</v>
      </c>
      <c r="RP345">
        <v>27</v>
      </c>
      <c r="RQ345" t="s">
        <v>679</v>
      </c>
      <c r="RR345">
        <v>33</v>
      </c>
      <c r="RS345" t="s">
        <v>679</v>
      </c>
      <c r="RT345">
        <v>25</v>
      </c>
      <c r="RU345" t="s">
        <v>679</v>
      </c>
      <c r="RV345">
        <v>2381</v>
      </c>
      <c r="RW345" t="s">
        <v>679</v>
      </c>
      <c r="RX345">
        <v>1186</v>
      </c>
      <c r="RY345" t="s">
        <v>679</v>
      </c>
      <c r="RZ345">
        <v>675</v>
      </c>
      <c r="SA345" t="s">
        <v>679</v>
      </c>
      <c r="SB345">
        <v>577</v>
      </c>
      <c r="SC345" t="s">
        <v>679</v>
      </c>
      <c r="SD345">
        <v>278</v>
      </c>
      <c r="SE345" t="s">
        <v>679</v>
      </c>
      <c r="SF345">
        <v>113</v>
      </c>
      <c r="SG345" t="s">
        <v>679</v>
      </c>
      <c r="SH345">
        <v>699</v>
      </c>
      <c r="SI345" t="s">
        <v>679</v>
      </c>
      <c r="SJ345">
        <v>940</v>
      </c>
      <c r="SK345" t="s">
        <v>679</v>
      </c>
      <c r="SL345">
        <v>300</v>
      </c>
      <c r="SM345" t="s">
        <v>679</v>
      </c>
      <c r="SN345">
        <v>236</v>
      </c>
      <c r="SO345" t="s">
        <v>679</v>
      </c>
      <c r="SP345">
        <v>441</v>
      </c>
      <c r="SQ345" t="s">
        <v>679</v>
      </c>
      <c r="SR345">
        <v>1350</v>
      </c>
      <c r="SS345" t="s">
        <v>679</v>
      </c>
      <c r="ST345">
        <v>644</v>
      </c>
      <c r="SU345" t="s">
        <v>679</v>
      </c>
      <c r="SV345">
        <v>101</v>
      </c>
      <c r="SW345" t="s">
        <v>679</v>
      </c>
      <c r="SX345">
        <v>1315</v>
      </c>
      <c r="SY345" t="s">
        <v>679</v>
      </c>
      <c r="SZ345">
        <v>686</v>
      </c>
      <c r="TA345" t="s">
        <v>679</v>
      </c>
      <c r="TB345">
        <v>230</v>
      </c>
      <c r="TC345" t="s">
        <v>679</v>
      </c>
      <c r="TD345">
        <v>662</v>
      </c>
      <c r="TE345" t="s">
        <v>679</v>
      </c>
      <c r="TF345">
        <v>317</v>
      </c>
      <c r="TG345" t="s">
        <v>679</v>
      </c>
      <c r="TH345">
        <v>1046</v>
      </c>
      <c r="TI345" t="s">
        <v>679</v>
      </c>
      <c r="TJ345">
        <v>9</v>
      </c>
      <c r="TK345" t="s">
        <v>679</v>
      </c>
      <c r="TL345">
        <v>110</v>
      </c>
      <c r="TM345" t="s">
        <v>679</v>
      </c>
      <c r="TN345">
        <v>588</v>
      </c>
      <c r="TO345" t="s">
        <v>679</v>
      </c>
      <c r="TP345">
        <v>900</v>
      </c>
      <c r="TQ345" t="s">
        <v>679</v>
      </c>
      <c r="TR345">
        <v>121</v>
      </c>
      <c r="TS345" t="s">
        <v>679</v>
      </c>
      <c r="TT345">
        <v>769</v>
      </c>
      <c r="TU345" t="s">
        <v>679</v>
      </c>
      <c r="TV345">
        <v>0</v>
      </c>
      <c r="TX345">
        <v>44</v>
      </c>
      <c r="TY345" t="s">
        <v>679</v>
      </c>
      <c r="TZ345">
        <v>0</v>
      </c>
      <c r="UB345">
        <v>67</v>
      </c>
      <c r="UC345" t="s">
        <v>679</v>
      </c>
      <c r="UD345">
        <v>762</v>
      </c>
      <c r="UE345" t="s">
        <v>679</v>
      </c>
      <c r="UF345">
        <v>0</v>
      </c>
      <c r="UH345">
        <v>502</v>
      </c>
      <c r="UI345" t="s">
        <v>679</v>
      </c>
      <c r="UJ345">
        <v>537</v>
      </c>
      <c r="UK345" t="s">
        <v>679</v>
      </c>
      <c r="UL345">
        <v>606</v>
      </c>
      <c r="UM345" t="s">
        <v>679</v>
      </c>
      <c r="UN345">
        <v>1834</v>
      </c>
      <c r="UO345" t="s">
        <v>679</v>
      </c>
      <c r="UP345">
        <v>248</v>
      </c>
      <c r="UQ345" t="s">
        <v>679</v>
      </c>
      <c r="UR345">
        <v>629</v>
      </c>
      <c r="US345" t="s">
        <v>679</v>
      </c>
      <c r="UT345">
        <v>4</v>
      </c>
      <c r="UU345" t="s">
        <v>679</v>
      </c>
      <c r="UV345">
        <v>127</v>
      </c>
      <c r="UW345" t="s">
        <v>679</v>
      </c>
      <c r="UX345">
        <v>269</v>
      </c>
      <c r="UY345" t="s">
        <v>679</v>
      </c>
      <c r="UZ345">
        <v>386</v>
      </c>
      <c r="VA345" t="s">
        <v>679</v>
      </c>
      <c r="VB345">
        <v>505</v>
      </c>
      <c r="VC345" t="s">
        <v>679</v>
      </c>
      <c r="VD345">
        <v>389</v>
      </c>
      <c r="VE345" t="s">
        <v>679</v>
      </c>
      <c r="VF345">
        <v>442</v>
      </c>
      <c r="VG345" t="s">
        <v>679</v>
      </c>
      <c r="VH345">
        <v>191</v>
      </c>
      <c r="VI345" t="s">
        <v>679</v>
      </c>
      <c r="VJ345">
        <v>870</v>
      </c>
      <c r="VK345" t="s">
        <v>679</v>
      </c>
      <c r="VL345">
        <v>171</v>
      </c>
      <c r="VM345" t="s">
        <v>679</v>
      </c>
      <c r="VN345">
        <v>0</v>
      </c>
      <c r="VP345">
        <v>262</v>
      </c>
      <c r="VQ345" t="s">
        <v>679</v>
      </c>
      <c r="VR345">
        <v>15</v>
      </c>
      <c r="VS345" t="s">
        <v>679</v>
      </c>
      <c r="VT345">
        <v>247</v>
      </c>
      <c r="VU345" t="s">
        <v>679</v>
      </c>
      <c r="VV345">
        <v>67</v>
      </c>
      <c r="VW345" t="s">
        <v>679</v>
      </c>
      <c r="VX345">
        <v>18</v>
      </c>
      <c r="VY345" t="s">
        <v>679</v>
      </c>
      <c r="VZ345">
        <v>247</v>
      </c>
      <c r="WA345" t="s">
        <v>679</v>
      </c>
      <c r="WB345">
        <v>5564</v>
      </c>
      <c r="WC345" t="s">
        <v>679</v>
      </c>
      <c r="WD345">
        <v>757</v>
      </c>
      <c r="WE345" t="s">
        <v>679</v>
      </c>
      <c r="WF345">
        <v>146</v>
      </c>
      <c r="WG345" t="s">
        <v>679</v>
      </c>
      <c r="WH345">
        <v>712</v>
      </c>
      <c r="WI345" t="s">
        <v>679</v>
      </c>
      <c r="WJ345">
        <v>319</v>
      </c>
      <c r="WK345" t="s">
        <v>679</v>
      </c>
      <c r="WL345">
        <v>57</v>
      </c>
      <c r="WM345" t="s">
        <v>679</v>
      </c>
      <c r="WN345">
        <v>981</v>
      </c>
      <c r="WO345" t="s">
        <v>679</v>
      </c>
      <c r="WP345">
        <v>176</v>
      </c>
      <c r="WQ345" t="s">
        <v>679</v>
      </c>
      <c r="WR345">
        <v>1</v>
      </c>
      <c r="WS345" t="s">
        <v>679</v>
      </c>
      <c r="WT345">
        <v>103</v>
      </c>
      <c r="WU345" t="s">
        <v>679</v>
      </c>
      <c r="WV345">
        <v>31</v>
      </c>
      <c r="WW345" t="s">
        <v>679</v>
      </c>
      <c r="WX345">
        <v>6025</v>
      </c>
      <c r="WY345" t="s">
        <v>679</v>
      </c>
      <c r="WZ345">
        <v>1580</v>
      </c>
      <c r="XA345" t="s">
        <v>679</v>
      </c>
      <c r="XB345">
        <v>3</v>
      </c>
      <c r="XC345" t="s">
        <v>679</v>
      </c>
      <c r="XD345">
        <v>18</v>
      </c>
      <c r="XE345" t="s">
        <v>679</v>
      </c>
      <c r="XF345">
        <v>2006</v>
      </c>
      <c r="XG345" t="s">
        <v>679</v>
      </c>
      <c r="XH345">
        <v>140</v>
      </c>
      <c r="XI345" t="s">
        <v>679</v>
      </c>
      <c r="XJ345">
        <v>226</v>
      </c>
      <c r="XK345" t="s">
        <v>679</v>
      </c>
      <c r="XL345">
        <v>202</v>
      </c>
      <c r="XM345" t="s">
        <v>679</v>
      </c>
      <c r="XN345">
        <v>5</v>
      </c>
      <c r="XO345" t="s">
        <v>679</v>
      </c>
      <c r="XP345">
        <v>18</v>
      </c>
      <c r="XQ345" t="s">
        <v>679</v>
      </c>
      <c r="XR345">
        <v>2688</v>
      </c>
      <c r="XS345" t="s">
        <v>679</v>
      </c>
      <c r="XT345">
        <v>43</v>
      </c>
      <c r="XU345" t="s">
        <v>679</v>
      </c>
      <c r="XV345">
        <v>117</v>
      </c>
      <c r="XW345" t="s">
        <v>679</v>
      </c>
      <c r="XX345">
        <v>187</v>
      </c>
      <c r="XY345" t="s">
        <v>679</v>
      </c>
      <c r="XZ345">
        <v>54</v>
      </c>
      <c r="YA345" t="s">
        <v>679</v>
      </c>
      <c r="YB345">
        <v>7</v>
      </c>
      <c r="YC345" t="s">
        <v>679</v>
      </c>
      <c r="YD345">
        <v>4</v>
      </c>
      <c r="YE345" t="s">
        <v>679</v>
      </c>
      <c r="YF345">
        <v>263</v>
      </c>
      <c r="YG345" t="s">
        <v>679</v>
      </c>
      <c r="YH345">
        <v>2517</v>
      </c>
      <c r="YI345" t="s">
        <v>679</v>
      </c>
      <c r="YJ345">
        <v>159</v>
      </c>
      <c r="YK345" t="s">
        <v>679</v>
      </c>
      <c r="YL345">
        <v>303</v>
      </c>
      <c r="YM345" t="s">
        <v>679</v>
      </c>
      <c r="YN345">
        <v>500</v>
      </c>
      <c r="YO345" t="s">
        <v>679</v>
      </c>
      <c r="YP345">
        <v>71</v>
      </c>
      <c r="YQ345" t="s">
        <v>679</v>
      </c>
      <c r="YR345">
        <v>0</v>
      </c>
      <c r="YT345">
        <v>0</v>
      </c>
      <c r="YV345">
        <v>77457</v>
      </c>
      <c r="YW345" t="e">
        <v>#N/A</v>
      </c>
      <c r="YY345">
        <v>55847</v>
      </c>
      <c r="YZ345">
        <v>5173</v>
      </c>
      <c r="ZA345">
        <v>22887</v>
      </c>
      <c r="ZB345">
        <v>21610</v>
      </c>
      <c r="ZC345">
        <v>15705</v>
      </c>
      <c r="ZD345">
        <v>397</v>
      </c>
      <c r="ZE345">
        <v>28959</v>
      </c>
      <c r="ZF345">
        <v>26882</v>
      </c>
      <c r="ZG345">
        <v>238</v>
      </c>
      <c r="ZH345">
        <v>0</v>
      </c>
      <c r="ZI345">
        <v>15943</v>
      </c>
      <c r="ZJ345">
        <v>15705</v>
      </c>
      <c r="ZK345">
        <v>5634</v>
      </c>
      <c r="ZL345">
        <v>16705</v>
      </c>
      <c r="ZM345">
        <v>16144</v>
      </c>
      <c r="ZN345">
        <v>4896</v>
      </c>
      <c r="ZO345">
        <v>54566</v>
      </c>
      <c r="ZP345">
        <v>1540</v>
      </c>
      <c r="ZQ345">
        <v>6746</v>
      </c>
      <c r="ZR345">
        <v>932</v>
      </c>
      <c r="ZS345">
        <v>5365</v>
      </c>
      <c r="ZT345">
        <v>42</v>
      </c>
      <c r="ZU345">
        <v>0</v>
      </c>
      <c r="ZV345">
        <v>500</v>
      </c>
      <c r="ZW345">
        <v>8147</v>
      </c>
      <c r="ZX345">
        <v>762</v>
      </c>
      <c r="ZY345">
        <v>3753</v>
      </c>
      <c r="AAA345" s="26"/>
    </row>
    <row r="346" spans="1:703" x14ac:dyDescent="0.25">
      <c r="A346" t="s">
        <v>975</v>
      </c>
      <c r="B346">
        <v>0</v>
      </c>
      <c r="D346">
        <v>305</v>
      </c>
      <c r="E346" t="s">
        <v>679</v>
      </c>
      <c r="F346">
        <v>0</v>
      </c>
      <c r="H346">
        <v>0</v>
      </c>
      <c r="J346">
        <v>0</v>
      </c>
      <c r="L346">
        <v>0</v>
      </c>
      <c r="N346">
        <v>0</v>
      </c>
      <c r="P346">
        <v>0</v>
      </c>
      <c r="R346">
        <v>0</v>
      </c>
      <c r="T346">
        <v>162</v>
      </c>
      <c r="U346" t="s">
        <v>679</v>
      </c>
      <c r="V346">
        <v>443</v>
      </c>
      <c r="W346" t="s">
        <v>679</v>
      </c>
      <c r="X346">
        <v>0</v>
      </c>
      <c r="Z346">
        <v>708</v>
      </c>
      <c r="AA346" t="s">
        <v>679</v>
      </c>
      <c r="AB346">
        <v>456</v>
      </c>
      <c r="AC346" t="s">
        <v>679</v>
      </c>
      <c r="AD346">
        <v>0</v>
      </c>
      <c r="AF346">
        <v>319</v>
      </c>
      <c r="AG346" t="s">
        <v>679</v>
      </c>
      <c r="AH346">
        <v>0</v>
      </c>
      <c r="AJ346">
        <v>24</v>
      </c>
      <c r="AK346" t="s">
        <v>679</v>
      </c>
      <c r="AL346">
        <v>2</v>
      </c>
      <c r="AM346" t="s">
        <v>679</v>
      </c>
      <c r="AN346">
        <v>10</v>
      </c>
      <c r="AO346" t="s">
        <v>679</v>
      </c>
      <c r="AP346">
        <v>0</v>
      </c>
      <c r="AR346">
        <v>17</v>
      </c>
      <c r="AS346" t="s">
        <v>679</v>
      </c>
      <c r="AT346">
        <v>0</v>
      </c>
      <c r="AV346">
        <v>0</v>
      </c>
      <c r="AX346">
        <v>5</v>
      </c>
      <c r="AY346" t="s">
        <v>679</v>
      </c>
      <c r="AZ346">
        <v>0</v>
      </c>
      <c r="BB346">
        <v>0</v>
      </c>
      <c r="BD346">
        <v>41</v>
      </c>
      <c r="BE346" t="s">
        <v>679</v>
      </c>
      <c r="BF346">
        <v>2</v>
      </c>
      <c r="BG346" t="s">
        <v>679</v>
      </c>
      <c r="BH346">
        <v>11</v>
      </c>
      <c r="BI346" t="s">
        <v>679</v>
      </c>
      <c r="BJ346">
        <v>4</v>
      </c>
      <c r="BK346" t="s">
        <v>679</v>
      </c>
      <c r="BL346">
        <v>165</v>
      </c>
      <c r="BM346" t="s">
        <v>679</v>
      </c>
      <c r="BN346">
        <v>0</v>
      </c>
      <c r="BP346">
        <v>0</v>
      </c>
      <c r="BR346">
        <v>50</v>
      </c>
      <c r="BS346" t="s">
        <v>679</v>
      </c>
      <c r="BT346">
        <v>0</v>
      </c>
      <c r="BV346">
        <v>68</v>
      </c>
      <c r="BW346" t="s">
        <v>679</v>
      </c>
      <c r="BX346">
        <v>70</v>
      </c>
      <c r="BY346" t="s">
        <v>679</v>
      </c>
      <c r="BZ346">
        <v>9</v>
      </c>
      <c r="CA346" t="s">
        <v>679</v>
      </c>
      <c r="CB346">
        <v>214</v>
      </c>
      <c r="CC346" t="s">
        <v>679</v>
      </c>
      <c r="CD346">
        <v>0</v>
      </c>
      <c r="CF346">
        <v>0</v>
      </c>
      <c r="CH346">
        <v>0</v>
      </c>
      <c r="CJ346">
        <v>0</v>
      </c>
      <c r="CL346">
        <v>0</v>
      </c>
      <c r="CN346">
        <v>190</v>
      </c>
      <c r="CO346" t="s">
        <v>679</v>
      </c>
      <c r="CP346">
        <v>0</v>
      </c>
      <c r="CR346">
        <v>0</v>
      </c>
      <c r="CT346">
        <v>0</v>
      </c>
      <c r="CV346">
        <v>281</v>
      </c>
      <c r="CW346" t="s">
        <v>679</v>
      </c>
      <c r="CX346">
        <v>0</v>
      </c>
      <c r="CZ346">
        <v>347</v>
      </c>
      <c r="DA346" t="s">
        <v>679</v>
      </c>
      <c r="DB346">
        <v>0</v>
      </c>
      <c r="DD346">
        <v>0</v>
      </c>
      <c r="DF346">
        <v>779</v>
      </c>
      <c r="DG346" t="s">
        <v>679</v>
      </c>
      <c r="DH346">
        <v>2739</v>
      </c>
      <c r="DI346" t="s">
        <v>679</v>
      </c>
      <c r="DJ346">
        <v>33</v>
      </c>
      <c r="DK346" t="s">
        <v>679</v>
      </c>
      <c r="DL346">
        <v>0</v>
      </c>
      <c r="DN346">
        <v>11</v>
      </c>
      <c r="DO346" t="s">
        <v>679</v>
      </c>
      <c r="DP346">
        <v>0</v>
      </c>
      <c r="DR346">
        <v>10</v>
      </c>
      <c r="DS346" t="s">
        <v>679</v>
      </c>
      <c r="DT346">
        <v>9</v>
      </c>
      <c r="DU346" t="s">
        <v>679</v>
      </c>
      <c r="DV346">
        <v>15</v>
      </c>
      <c r="DW346" t="s">
        <v>679</v>
      </c>
      <c r="DX346">
        <v>9</v>
      </c>
      <c r="DY346" t="s">
        <v>679</v>
      </c>
      <c r="DZ346">
        <v>51</v>
      </c>
      <c r="EA346" t="s">
        <v>679</v>
      </c>
      <c r="EB346">
        <v>90</v>
      </c>
      <c r="EC346" t="s">
        <v>679</v>
      </c>
      <c r="ED346">
        <v>3</v>
      </c>
      <c r="EE346" t="s">
        <v>679</v>
      </c>
      <c r="EF346">
        <v>0</v>
      </c>
      <c r="EH346">
        <v>38</v>
      </c>
      <c r="EI346" t="s">
        <v>679</v>
      </c>
      <c r="EJ346">
        <v>736</v>
      </c>
      <c r="EK346" t="s">
        <v>679</v>
      </c>
      <c r="EL346">
        <v>0</v>
      </c>
      <c r="EN346">
        <v>0</v>
      </c>
      <c r="EP346">
        <v>0</v>
      </c>
      <c r="ER346">
        <v>385</v>
      </c>
      <c r="ES346" t="s">
        <v>679</v>
      </c>
      <c r="ET346">
        <v>130</v>
      </c>
      <c r="EU346" t="s">
        <v>679</v>
      </c>
      <c r="EV346">
        <v>419</v>
      </c>
      <c r="EW346" t="s">
        <v>679</v>
      </c>
      <c r="EX346">
        <v>0</v>
      </c>
      <c r="EZ346">
        <v>0</v>
      </c>
      <c r="FB346">
        <v>54</v>
      </c>
      <c r="FC346" t="s">
        <v>679</v>
      </c>
      <c r="FD346">
        <v>265</v>
      </c>
      <c r="FE346" t="s">
        <v>679</v>
      </c>
      <c r="FF346">
        <v>0</v>
      </c>
      <c r="FH346">
        <v>35</v>
      </c>
      <c r="FI346" t="s">
        <v>679</v>
      </c>
      <c r="FJ346">
        <v>11</v>
      </c>
      <c r="FK346" t="s">
        <v>679</v>
      </c>
      <c r="FL346">
        <v>20</v>
      </c>
      <c r="FM346" t="s">
        <v>679</v>
      </c>
      <c r="FN346">
        <v>0</v>
      </c>
      <c r="FP346">
        <v>0</v>
      </c>
      <c r="FR346">
        <v>82</v>
      </c>
      <c r="FS346" t="s">
        <v>679</v>
      </c>
      <c r="FT346">
        <v>0</v>
      </c>
      <c r="FV346">
        <v>0</v>
      </c>
      <c r="FX346">
        <v>25</v>
      </c>
      <c r="FY346" t="s">
        <v>679</v>
      </c>
      <c r="FZ346">
        <v>1</v>
      </c>
      <c r="GA346" t="s">
        <v>679</v>
      </c>
      <c r="GB346">
        <v>13</v>
      </c>
      <c r="GC346" t="s">
        <v>679</v>
      </c>
      <c r="GD346">
        <v>191</v>
      </c>
      <c r="GE346" t="s">
        <v>679</v>
      </c>
      <c r="GF346">
        <v>62</v>
      </c>
      <c r="GG346" t="s">
        <v>679</v>
      </c>
      <c r="GH346">
        <v>0</v>
      </c>
      <c r="GJ346">
        <v>193</v>
      </c>
      <c r="GK346" t="s">
        <v>679</v>
      </c>
      <c r="GL346">
        <v>17</v>
      </c>
      <c r="GM346" t="s">
        <v>679</v>
      </c>
      <c r="GN346">
        <v>0</v>
      </c>
      <c r="GP346">
        <v>1590</v>
      </c>
      <c r="GQ346" t="s">
        <v>679</v>
      </c>
      <c r="GR346">
        <v>0</v>
      </c>
      <c r="GT346">
        <v>0</v>
      </c>
      <c r="GV346">
        <v>0</v>
      </c>
      <c r="GX346">
        <v>0</v>
      </c>
      <c r="GZ346">
        <v>121</v>
      </c>
      <c r="HA346" t="s">
        <v>679</v>
      </c>
      <c r="HB346">
        <v>0</v>
      </c>
      <c r="HD346">
        <v>14</v>
      </c>
      <c r="HE346" t="s">
        <v>679</v>
      </c>
      <c r="HF346">
        <v>842</v>
      </c>
      <c r="HG346" t="s">
        <v>679</v>
      </c>
      <c r="HH346">
        <v>3</v>
      </c>
      <c r="HI346" t="s">
        <v>679</v>
      </c>
      <c r="HJ346">
        <v>0</v>
      </c>
      <c r="HL346">
        <v>4</v>
      </c>
      <c r="HM346" t="s">
        <v>679</v>
      </c>
      <c r="HN346">
        <v>0</v>
      </c>
      <c r="HP346">
        <v>0</v>
      </c>
      <c r="HR346">
        <v>0</v>
      </c>
      <c r="HT346">
        <v>3</v>
      </c>
      <c r="HU346" t="s">
        <v>679</v>
      </c>
      <c r="HV346">
        <v>2</v>
      </c>
      <c r="HW346" t="s">
        <v>679</v>
      </c>
      <c r="HX346">
        <v>270</v>
      </c>
      <c r="HY346" t="s">
        <v>679</v>
      </c>
      <c r="HZ346">
        <v>9</v>
      </c>
      <c r="IA346" t="s">
        <v>679</v>
      </c>
      <c r="IB346">
        <v>5</v>
      </c>
      <c r="IC346" t="s">
        <v>679</v>
      </c>
      <c r="ID346">
        <v>1</v>
      </c>
      <c r="IE346" t="s">
        <v>679</v>
      </c>
      <c r="IF346">
        <v>18</v>
      </c>
      <c r="IG346" t="s">
        <v>679</v>
      </c>
      <c r="IH346">
        <v>9</v>
      </c>
      <c r="II346" t="s">
        <v>679</v>
      </c>
      <c r="IJ346">
        <v>0</v>
      </c>
      <c r="IL346">
        <v>352</v>
      </c>
      <c r="IM346" t="s">
        <v>679</v>
      </c>
      <c r="IN346">
        <v>4209</v>
      </c>
      <c r="IO346" t="s">
        <v>679</v>
      </c>
      <c r="IP346">
        <v>0</v>
      </c>
      <c r="IR346">
        <v>0</v>
      </c>
      <c r="IT346">
        <v>0</v>
      </c>
      <c r="IV346">
        <v>0</v>
      </c>
      <c r="IX346">
        <v>0</v>
      </c>
      <c r="IZ346">
        <v>26</v>
      </c>
      <c r="JA346" t="s">
        <v>679</v>
      </c>
      <c r="JB346">
        <v>45</v>
      </c>
      <c r="JC346" t="s">
        <v>679</v>
      </c>
      <c r="JD346">
        <v>0</v>
      </c>
      <c r="JF346">
        <v>0</v>
      </c>
      <c r="JH346">
        <v>0</v>
      </c>
      <c r="JJ346">
        <v>9</v>
      </c>
      <c r="JK346" t="s">
        <v>679</v>
      </c>
      <c r="JL346">
        <v>0</v>
      </c>
      <c r="JN346">
        <v>1360</v>
      </c>
      <c r="JO346" t="s">
        <v>679</v>
      </c>
      <c r="JP346">
        <v>0</v>
      </c>
      <c r="JR346">
        <v>73</v>
      </c>
      <c r="JS346" t="s">
        <v>679</v>
      </c>
      <c r="JT346">
        <v>0</v>
      </c>
      <c r="JV346">
        <v>869</v>
      </c>
      <c r="JW346" t="s">
        <v>679</v>
      </c>
      <c r="JX346">
        <v>0</v>
      </c>
      <c r="JZ346">
        <v>21</v>
      </c>
      <c r="KA346" t="s">
        <v>679</v>
      </c>
      <c r="KB346">
        <v>38</v>
      </c>
      <c r="KC346" t="s">
        <v>679</v>
      </c>
      <c r="KD346">
        <v>252</v>
      </c>
      <c r="KE346" t="s">
        <v>679</v>
      </c>
      <c r="KF346">
        <v>0</v>
      </c>
      <c r="KH346">
        <v>184</v>
      </c>
      <c r="KI346" t="s">
        <v>679</v>
      </c>
      <c r="KJ346">
        <v>0</v>
      </c>
      <c r="KL346">
        <v>0</v>
      </c>
      <c r="KN346">
        <v>0</v>
      </c>
      <c r="KP346">
        <v>2586</v>
      </c>
      <c r="KQ346" t="s">
        <v>679</v>
      </c>
      <c r="KR346">
        <v>297</v>
      </c>
      <c r="KS346" t="s">
        <v>679</v>
      </c>
      <c r="KT346">
        <v>49</v>
      </c>
      <c r="KU346" t="s">
        <v>679</v>
      </c>
      <c r="KV346">
        <v>892</v>
      </c>
      <c r="KW346" t="s">
        <v>679</v>
      </c>
      <c r="KX346">
        <v>45</v>
      </c>
      <c r="KY346" t="s">
        <v>679</v>
      </c>
      <c r="KZ346">
        <v>0</v>
      </c>
      <c r="LB346">
        <v>3</v>
      </c>
      <c r="LC346" t="s">
        <v>679</v>
      </c>
      <c r="LD346">
        <v>55</v>
      </c>
      <c r="LE346" t="s">
        <v>679</v>
      </c>
      <c r="LF346">
        <v>0</v>
      </c>
      <c r="LH346">
        <v>1</v>
      </c>
      <c r="LI346" t="s">
        <v>679</v>
      </c>
      <c r="LJ346">
        <v>0</v>
      </c>
      <c r="LL346">
        <v>0</v>
      </c>
      <c r="LN346">
        <v>0</v>
      </c>
      <c r="LP346">
        <v>0</v>
      </c>
      <c r="LR346">
        <v>0</v>
      </c>
      <c r="LT346">
        <v>71</v>
      </c>
      <c r="LU346" t="s">
        <v>679</v>
      </c>
      <c r="LV346">
        <v>0</v>
      </c>
      <c r="LX346">
        <v>3</v>
      </c>
      <c r="LY346" t="s">
        <v>679</v>
      </c>
      <c r="LZ346">
        <v>16</v>
      </c>
      <c r="MA346" t="s">
        <v>679</v>
      </c>
      <c r="MB346">
        <v>0</v>
      </c>
      <c r="MD346">
        <v>0</v>
      </c>
      <c r="MF346">
        <v>0</v>
      </c>
      <c r="MH346">
        <v>25</v>
      </c>
      <c r="MI346" t="s">
        <v>679</v>
      </c>
      <c r="MJ346">
        <v>0</v>
      </c>
      <c r="ML346">
        <v>318</v>
      </c>
      <c r="MM346" t="s">
        <v>679</v>
      </c>
      <c r="MN346">
        <v>11</v>
      </c>
      <c r="MO346" t="s">
        <v>679</v>
      </c>
      <c r="MP346">
        <v>0</v>
      </c>
      <c r="MR346">
        <v>83</v>
      </c>
      <c r="MS346" t="s">
        <v>679</v>
      </c>
      <c r="MT346">
        <v>192</v>
      </c>
      <c r="MU346" t="s">
        <v>679</v>
      </c>
      <c r="MV346">
        <v>2</v>
      </c>
      <c r="MW346" t="s">
        <v>679</v>
      </c>
      <c r="MX346">
        <v>125</v>
      </c>
      <c r="MY346" t="s">
        <v>679</v>
      </c>
      <c r="MZ346">
        <v>0</v>
      </c>
      <c r="NB346">
        <v>445</v>
      </c>
      <c r="NC346" t="s">
        <v>679</v>
      </c>
      <c r="ND346">
        <v>0</v>
      </c>
      <c r="NF346">
        <v>0</v>
      </c>
      <c r="NH346">
        <v>0</v>
      </c>
      <c r="NJ346">
        <v>6</v>
      </c>
      <c r="NK346" t="s">
        <v>679</v>
      </c>
      <c r="NL346">
        <v>31</v>
      </c>
      <c r="NM346" t="s">
        <v>679</v>
      </c>
      <c r="NN346">
        <v>27</v>
      </c>
      <c r="NO346" t="s">
        <v>679</v>
      </c>
      <c r="NP346">
        <v>0</v>
      </c>
      <c r="NR346">
        <v>85</v>
      </c>
      <c r="NS346" t="s">
        <v>679</v>
      </c>
      <c r="NT346">
        <v>0</v>
      </c>
      <c r="NV346">
        <v>119</v>
      </c>
      <c r="NW346" t="s">
        <v>679</v>
      </c>
      <c r="NX346">
        <v>57</v>
      </c>
      <c r="NY346" t="s">
        <v>679</v>
      </c>
      <c r="NZ346">
        <v>16</v>
      </c>
      <c r="OA346" t="s">
        <v>679</v>
      </c>
      <c r="OB346">
        <v>0</v>
      </c>
      <c r="OD346">
        <v>0</v>
      </c>
      <c r="OF346">
        <v>108</v>
      </c>
      <c r="OG346" t="s">
        <v>679</v>
      </c>
      <c r="OH346">
        <v>187</v>
      </c>
      <c r="OI346" t="s">
        <v>679</v>
      </c>
      <c r="OJ346">
        <v>0</v>
      </c>
      <c r="OL346">
        <v>0</v>
      </c>
      <c r="ON346">
        <v>0</v>
      </c>
      <c r="OP346">
        <v>51</v>
      </c>
      <c r="OQ346" t="s">
        <v>679</v>
      </c>
      <c r="OR346">
        <v>0</v>
      </c>
      <c r="OT346">
        <v>359</v>
      </c>
      <c r="OU346" t="s">
        <v>679</v>
      </c>
      <c r="OV346">
        <v>0</v>
      </c>
      <c r="OX346">
        <v>124</v>
      </c>
      <c r="OY346" t="s">
        <v>679</v>
      </c>
      <c r="OZ346">
        <v>2</v>
      </c>
      <c r="PA346" t="s">
        <v>679</v>
      </c>
      <c r="PB346">
        <v>44</v>
      </c>
      <c r="PC346" t="s">
        <v>679</v>
      </c>
      <c r="PD346">
        <v>326</v>
      </c>
      <c r="PE346" t="s">
        <v>679</v>
      </c>
      <c r="PF346">
        <v>0</v>
      </c>
      <c r="PH346">
        <v>265</v>
      </c>
      <c r="PI346" t="s">
        <v>679</v>
      </c>
      <c r="PJ346">
        <v>0</v>
      </c>
      <c r="PL346">
        <v>16</v>
      </c>
      <c r="PM346" t="s">
        <v>679</v>
      </c>
      <c r="PN346">
        <v>0</v>
      </c>
      <c r="PP346">
        <v>0</v>
      </c>
      <c r="PR346">
        <v>0</v>
      </c>
      <c r="PT346">
        <v>0</v>
      </c>
      <c r="PV346">
        <v>31</v>
      </c>
      <c r="PW346" t="s">
        <v>679</v>
      </c>
      <c r="PX346">
        <v>3</v>
      </c>
      <c r="PY346" t="s">
        <v>679</v>
      </c>
      <c r="PZ346">
        <v>0</v>
      </c>
      <c r="QB346">
        <v>99</v>
      </c>
      <c r="QC346" t="s">
        <v>679</v>
      </c>
      <c r="QD346">
        <v>239</v>
      </c>
      <c r="QE346" t="s">
        <v>679</v>
      </c>
      <c r="QF346">
        <v>4</v>
      </c>
      <c r="QG346" t="s">
        <v>679</v>
      </c>
      <c r="QH346">
        <v>0</v>
      </c>
      <c r="QJ346">
        <v>85</v>
      </c>
      <c r="QK346" t="s">
        <v>679</v>
      </c>
      <c r="QL346">
        <v>1945</v>
      </c>
      <c r="QM346" t="s">
        <v>679</v>
      </c>
      <c r="QN346">
        <v>820</v>
      </c>
      <c r="QO346" t="s">
        <v>679</v>
      </c>
      <c r="QP346">
        <v>2216</v>
      </c>
      <c r="QQ346" t="s">
        <v>679</v>
      </c>
      <c r="QR346">
        <v>624</v>
      </c>
      <c r="QS346" t="s">
        <v>679</v>
      </c>
      <c r="QT346">
        <v>715</v>
      </c>
      <c r="QU346" t="s">
        <v>679</v>
      </c>
      <c r="QV346">
        <v>38</v>
      </c>
      <c r="QW346" t="s">
        <v>679</v>
      </c>
      <c r="QX346">
        <v>344</v>
      </c>
      <c r="QY346" t="s">
        <v>679</v>
      </c>
      <c r="QZ346">
        <v>347</v>
      </c>
      <c r="RA346" t="s">
        <v>679</v>
      </c>
      <c r="RB346">
        <v>82</v>
      </c>
      <c r="RC346" t="s">
        <v>679</v>
      </c>
      <c r="RD346">
        <v>161</v>
      </c>
      <c r="RE346" t="s">
        <v>679</v>
      </c>
      <c r="RF346">
        <v>118</v>
      </c>
      <c r="RG346" t="s">
        <v>679</v>
      </c>
      <c r="RH346">
        <v>28</v>
      </c>
      <c r="RI346" t="s">
        <v>679</v>
      </c>
      <c r="RJ346">
        <v>1465</v>
      </c>
      <c r="RK346" t="s">
        <v>679</v>
      </c>
      <c r="RL346">
        <v>46</v>
      </c>
      <c r="RM346" t="s">
        <v>679</v>
      </c>
      <c r="RN346">
        <v>459</v>
      </c>
      <c r="RO346" t="s">
        <v>679</v>
      </c>
      <c r="RP346">
        <v>15</v>
      </c>
      <c r="RQ346" t="s">
        <v>679</v>
      </c>
      <c r="RR346">
        <v>11</v>
      </c>
      <c r="RS346" t="s">
        <v>679</v>
      </c>
      <c r="RT346">
        <v>45</v>
      </c>
      <c r="RU346" t="s">
        <v>679</v>
      </c>
      <c r="RV346">
        <v>2893</v>
      </c>
      <c r="RW346" t="s">
        <v>679</v>
      </c>
      <c r="RX346">
        <v>930</v>
      </c>
      <c r="RY346" t="s">
        <v>679</v>
      </c>
      <c r="RZ346">
        <v>654</v>
      </c>
      <c r="SA346" t="s">
        <v>679</v>
      </c>
      <c r="SB346">
        <v>433</v>
      </c>
      <c r="SC346" t="s">
        <v>679</v>
      </c>
      <c r="SD346">
        <v>260</v>
      </c>
      <c r="SE346" t="s">
        <v>679</v>
      </c>
      <c r="SF346">
        <v>87</v>
      </c>
      <c r="SG346" t="s">
        <v>679</v>
      </c>
      <c r="SH346">
        <v>856</v>
      </c>
      <c r="SI346" t="s">
        <v>679</v>
      </c>
      <c r="SJ346">
        <v>785</v>
      </c>
      <c r="SK346" t="s">
        <v>679</v>
      </c>
      <c r="SL346">
        <v>414</v>
      </c>
      <c r="SM346" t="s">
        <v>679</v>
      </c>
      <c r="SN346">
        <v>225</v>
      </c>
      <c r="SO346" t="s">
        <v>679</v>
      </c>
      <c r="SP346">
        <v>446</v>
      </c>
      <c r="SQ346" t="s">
        <v>679</v>
      </c>
      <c r="SR346">
        <v>1416</v>
      </c>
      <c r="SS346" t="s">
        <v>679</v>
      </c>
      <c r="ST346">
        <v>852</v>
      </c>
      <c r="SU346" t="s">
        <v>679</v>
      </c>
      <c r="SV346">
        <v>57</v>
      </c>
      <c r="SW346" t="s">
        <v>679</v>
      </c>
      <c r="SX346">
        <v>1812</v>
      </c>
      <c r="SY346" t="s">
        <v>679</v>
      </c>
      <c r="SZ346">
        <v>905</v>
      </c>
      <c r="TA346" t="s">
        <v>679</v>
      </c>
      <c r="TB346">
        <v>182</v>
      </c>
      <c r="TC346" t="s">
        <v>679</v>
      </c>
      <c r="TD346">
        <v>534</v>
      </c>
      <c r="TE346" t="s">
        <v>679</v>
      </c>
      <c r="TF346">
        <v>12</v>
      </c>
      <c r="TG346" t="s">
        <v>679</v>
      </c>
      <c r="TH346">
        <v>562</v>
      </c>
      <c r="TI346" t="s">
        <v>679</v>
      </c>
      <c r="TJ346">
        <v>26</v>
      </c>
      <c r="TK346" t="s">
        <v>679</v>
      </c>
      <c r="TL346">
        <v>126</v>
      </c>
      <c r="TM346" t="s">
        <v>679</v>
      </c>
      <c r="TN346">
        <v>789</v>
      </c>
      <c r="TO346" t="s">
        <v>679</v>
      </c>
      <c r="TP346">
        <v>1229</v>
      </c>
      <c r="TQ346" t="s">
        <v>679</v>
      </c>
      <c r="TR346">
        <v>74</v>
      </c>
      <c r="TS346" t="s">
        <v>679</v>
      </c>
      <c r="TT346">
        <v>526</v>
      </c>
      <c r="TU346" t="s">
        <v>679</v>
      </c>
      <c r="TV346">
        <v>5</v>
      </c>
      <c r="TW346" t="s">
        <v>679</v>
      </c>
      <c r="TX346">
        <v>400</v>
      </c>
      <c r="TY346" t="s">
        <v>679</v>
      </c>
      <c r="TZ346">
        <v>0</v>
      </c>
      <c r="UB346">
        <v>108</v>
      </c>
      <c r="UC346" t="s">
        <v>679</v>
      </c>
      <c r="UD346">
        <v>433</v>
      </c>
      <c r="UE346" t="s">
        <v>679</v>
      </c>
      <c r="UF346">
        <v>0</v>
      </c>
      <c r="UH346">
        <v>376</v>
      </c>
      <c r="UI346" t="s">
        <v>679</v>
      </c>
      <c r="UJ346">
        <v>503</v>
      </c>
      <c r="UK346" t="s">
        <v>679</v>
      </c>
      <c r="UL346">
        <v>690</v>
      </c>
      <c r="UM346" t="s">
        <v>679</v>
      </c>
      <c r="UN346">
        <v>1301</v>
      </c>
      <c r="UO346" t="s">
        <v>679</v>
      </c>
      <c r="UP346">
        <v>364</v>
      </c>
      <c r="UQ346" t="s">
        <v>679</v>
      </c>
      <c r="UR346">
        <v>330</v>
      </c>
      <c r="US346" t="s">
        <v>679</v>
      </c>
      <c r="UT346">
        <v>5</v>
      </c>
      <c r="UU346" t="s">
        <v>679</v>
      </c>
      <c r="UV346">
        <v>93</v>
      </c>
      <c r="UW346" t="s">
        <v>679</v>
      </c>
      <c r="UX346">
        <v>376</v>
      </c>
      <c r="UY346" t="s">
        <v>679</v>
      </c>
      <c r="UZ346">
        <v>558</v>
      </c>
      <c r="VA346" t="s">
        <v>679</v>
      </c>
      <c r="VB346">
        <v>221</v>
      </c>
      <c r="VC346" t="s">
        <v>679</v>
      </c>
      <c r="VD346">
        <v>390</v>
      </c>
      <c r="VE346" t="s">
        <v>679</v>
      </c>
      <c r="VF346">
        <v>44</v>
      </c>
      <c r="VG346" t="s">
        <v>679</v>
      </c>
      <c r="VH346">
        <v>26</v>
      </c>
      <c r="VI346" t="s">
        <v>679</v>
      </c>
      <c r="VJ346">
        <v>694</v>
      </c>
      <c r="VK346" t="s">
        <v>679</v>
      </c>
      <c r="VL346">
        <v>48</v>
      </c>
      <c r="VM346" t="s">
        <v>679</v>
      </c>
      <c r="VN346">
        <v>0</v>
      </c>
      <c r="VP346">
        <v>131</v>
      </c>
      <c r="VQ346" t="s">
        <v>679</v>
      </c>
      <c r="VR346">
        <v>0</v>
      </c>
      <c r="VT346">
        <v>143</v>
      </c>
      <c r="VU346" t="s">
        <v>679</v>
      </c>
      <c r="VV346">
        <v>20</v>
      </c>
      <c r="VW346" t="s">
        <v>679</v>
      </c>
      <c r="VX346">
        <v>0</v>
      </c>
      <c r="VZ346">
        <v>457</v>
      </c>
      <c r="WA346" t="s">
        <v>679</v>
      </c>
      <c r="WB346">
        <v>748</v>
      </c>
      <c r="WC346" t="s">
        <v>679</v>
      </c>
      <c r="WD346">
        <v>9443</v>
      </c>
      <c r="WE346" t="s">
        <v>679</v>
      </c>
      <c r="WF346">
        <v>260</v>
      </c>
      <c r="WG346" t="s">
        <v>679</v>
      </c>
      <c r="WH346">
        <v>887</v>
      </c>
      <c r="WI346" t="s">
        <v>679</v>
      </c>
      <c r="WJ346">
        <v>342</v>
      </c>
      <c r="WK346" t="s">
        <v>679</v>
      </c>
      <c r="WL346">
        <v>48</v>
      </c>
      <c r="WM346" t="s">
        <v>679</v>
      </c>
      <c r="WN346">
        <v>716</v>
      </c>
      <c r="WO346" t="s">
        <v>679</v>
      </c>
      <c r="WP346">
        <v>79</v>
      </c>
      <c r="WQ346" t="s">
        <v>679</v>
      </c>
      <c r="WR346">
        <v>1</v>
      </c>
      <c r="WS346" t="s">
        <v>679</v>
      </c>
      <c r="WT346">
        <v>1383</v>
      </c>
      <c r="WU346" t="s">
        <v>679</v>
      </c>
      <c r="WV346">
        <v>104</v>
      </c>
      <c r="WW346" t="s">
        <v>679</v>
      </c>
      <c r="WX346">
        <v>767</v>
      </c>
      <c r="WY346" t="s">
        <v>679</v>
      </c>
      <c r="WZ346">
        <v>871</v>
      </c>
      <c r="XA346" t="s">
        <v>679</v>
      </c>
      <c r="XB346">
        <v>2</v>
      </c>
      <c r="XC346" t="s">
        <v>679</v>
      </c>
      <c r="XD346">
        <v>1355</v>
      </c>
      <c r="XE346" t="s">
        <v>679</v>
      </c>
      <c r="XF346">
        <v>6344</v>
      </c>
      <c r="XG346" t="s">
        <v>679</v>
      </c>
      <c r="XH346">
        <v>928</v>
      </c>
      <c r="XI346" t="s">
        <v>679</v>
      </c>
      <c r="XJ346">
        <v>218</v>
      </c>
      <c r="XK346" t="s">
        <v>679</v>
      </c>
      <c r="XL346">
        <v>181</v>
      </c>
      <c r="XM346" t="s">
        <v>679</v>
      </c>
      <c r="XN346">
        <v>8</v>
      </c>
      <c r="XO346" t="s">
        <v>679</v>
      </c>
      <c r="XP346">
        <v>33</v>
      </c>
      <c r="XQ346" t="s">
        <v>679</v>
      </c>
      <c r="XR346">
        <v>2603</v>
      </c>
      <c r="XS346" t="s">
        <v>679</v>
      </c>
      <c r="XT346">
        <v>34</v>
      </c>
      <c r="XU346" t="s">
        <v>679</v>
      </c>
      <c r="XV346">
        <v>75</v>
      </c>
      <c r="XW346" t="s">
        <v>679</v>
      </c>
      <c r="XX346">
        <v>44</v>
      </c>
      <c r="XY346" t="s">
        <v>679</v>
      </c>
      <c r="XZ346">
        <v>44</v>
      </c>
      <c r="YA346" t="s">
        <v>679</v>
      </c>
      <c r="YB346">
        <v>0</v>
      </c>
      <c r="YD346">
        <v>4</v>
      </c>
      <c r="YE346" t="s">
        <v>679</v>
      </c>
      <c r="YF346">
        <v>23</v>
      </c>
      <c r="YG346" t="s">
        <v>679</v>
      </c>
      <c r="YH346">
        <v>3089</v>
      </c>
      <c r="YI346" t="s">
        <v>679</v>
      </c>
      <c r="YJ346">
        <v>185</v>
      </c>
      <c r="YK346" t="s">
        <v>679</v>
      </c>
      <c r="YL346">
        <v>70</v>
      </c>
      <c r="YM346" t="s">
        <v>679</v>
      </c>
      <c r="YN346">
        <v>573</v>
      </c>
      <c r="YO346" t="s">
        <v>679</v>
      </c>
      <c r="YP346">
        <v>103</v>
      </c>
      <c r="YQ346" t="s">
        <v>679</v>
      </c>
      <c r="YR346">
        <v>0</v>
      </c>
      <c r="YT346">
        <v>0</v>
      </c>
      <c r="YV346">
        <v>94006</v>
      </c>
      <c r="YW346" t="s">
        <v>248</v>
      </c>
      <c r="YY346">
        <v>69467</v>
      </c>
      <c r="YZ346">
        <v>3837</v>
      </c>
      <c r="ZA346">
        <v>26016</v>
      </c>
      <c r="ZB346">
        <v>24539</v>
      </c>
      <c r="ZC346">
        <v>26368</v>
      </c>
      <c r="ZD346">
        <v>30</v>
      </c>
      <c r="ZE346">
        <v>41114</v>
      </c>
      <c r="ZF346">
        <v>28344</v>
      </c>
      <c r="ZG346">
        <v>310</v>
      </c>
      <c r="ZH346">
        <v>5</v>
      </c>
      <c r="ZI346">
        <v>26678</v>
      </c>
      <c r="ZJ346">
        <v>26373</v>
      </c>
      <c r="ZK346">
        <v>6320</v>
      </c>
      <c r="ZL346">
        <v>27111</v>
      </c>
      <c r="ZM346">
        <v>17407</v>
      </c>
      <c r="ZN346">
        <v>5133</v>
      </c>
      <c r="ZO346">
        <v>59525</v>
      </c>
      <c r="ZP346">
        <v>942</v>
      </c>
      <c r="ZQ346">
        <v>7470</v>
      </c>
      <c r="ZR346">
        <v>793</v>
      </c>
      <c r="ZS346">
        <v>10448</v>
      </c>
      <c r="ZT346">
        <v>116</v>
      </c>
      <c r="ZU346">
        <v>5</v>
      </c>
      <c r="ZV346">
        <v>4209</v>
      </c>
      <c r="ZW346">
        <v>15171</v>
      </c>
      <c r="ZX346">
        <v>433</v>
      </c>
      <c r="ZY346">
        <v>3940</v>
      </c>
      <c r="AAA346" s="26"/>
    </row>
    <row r="347" spans="1:703" x14ac:dyDescent="0.25">
      <c r="A347" t="s">
        <v>976</v>
      </c>
      <c r="B347">
        <v>0</v>
      </c>
      <c r="D347">
        <v>1225</v>
      </c>
      <c r="E347" t="s">
        <v>679</v>
      </c>
      <c r="F347">
        <v>53</v>
      </c>
      <c r="G347" t="s">
        <v>679</v>
      </c>
      <c r="H347">
        <v>1</v>
      </c>
      <c r="I347" t="s">
        <v>679</v>
      </c>
      <c r="J347">
        <v>141</v>
      </c>
      <c r="K347" t="s">
        <v>679</v>
      </c>
      <c r="L347">
        <v>51</v>
      </c>
      <c r="M347" t="s">
        <v>679</v>
      </c>
      <c r="N347">
        <v>0</v>
      </c>
      <c r="P347">
        <v>0</v>
      </c>
      <c r="R347">
        <v>4</v>
      </c>
      <c r="S347" t="s">
        <v>679</v>
      </c>
      <c r="T347">
        <v>0</v>
      </c>
      <c r="V347">
        <v>0</v>
      </c>
      <c r="X347">
        <v>0</v>
      </c>
      <c r="Z347">
        <v>197</v>
      </c>
      <c r="AA347" t="s">
        <v>679</v>
      </c>
      <c r="AB347">
        <v>181</v>
      </c>
      <c r="AC347" t="s">
        <v>679</v>
      </c>
      <c r="AD347">
        <v>0</v>
      </c>
      <c r="AF347">
        <v>94</v>
      </c>
      <c r="AG347" t="s">
        <v>679</v>
      </c>
      <c r="AH347">
        <v>16</v>
      </c>
      <c r="AI347" t="s">
        <v>679</v>
      </c>
      <c r="AJ347">
        <v>1270</v>
      </c>
      <c r="AK347" t="s">
        <v>679</v>
      </c>
      <c r="AL347">
        <v>0</v>
      </c>
      <c r="AN347">
        <v>0</v>
      </c>
      <c r="AP347">
        <v>0</v>
      </c>
      <c r="AR347">
        <v>839</v>
      </c>
      <c r="AS347" t="s">
        <v>679</v>
      </c>
      <c r="AT347">
        <v>130</v>
      </c>
      <c r="AU347" t="s">
        <v>679</v>
      </c>
      <c r="AV347">
        <v>0</v>
      </c>
      <c r="AX347">
        <v>111</v>
      </c>
      <c r="AY347" t="s">
        <v>679</v>
      </c>
      <c r="AZ347">
        <v>0</v>
      </c>
      <c r="BB347">
        <v>0</v>
      </c>
      <c r="BD347">
        <v>0</v>
      </c>
      <c r="BF347">
        <v>0</v>
      </c>
      <c r="BH347">
        <v>9</v>
      </c>
      <c r="BI347" t="s">
        <v>679</v>
      </c>
      <c r="BJ347">
        <v>44</v>
      </c>
      <c r="BK347" t="s">
        <v>679</v>
      </c>
      <c r="BL347">
        <v>0</v>
      </c>
      <c r="BN347">
        <v>18</v>
      </c>
      <c r="BO347" t="s">
        <v>679</v>
      </c>
      <c r="BP347">
        <v>0</v>
      </c>
      <c r="BR347">
        <v>0</v>
      </c>
      <c r="BT347">
        <v>0</v>
      </c>
      <c r="BV347">
        <v>2</v>
      </c>
      <c r="BW347" t="s">
        <v>679</v>
      </c>
      <c r="BX347">
        <v>0</v>
      </c>
      <c r="BZ347">
        <v>0</v>
      </c>
      <c r="CB347">
        <v>35</v>
      </c>
      <c r="CC347" t="s">
        <v>679</v>
      </c>
      <c r="CD347">
        <v>21</v>
      </c>
      <c r="CE347" t="s">
        <v>679</v>
      </c>
      <c r="CF347">
        <v>0</v>
      </c>
      <c r="CH347">
        <v>1262</v>
      </c>
      <c r="CI347" t="s">
        <v>679</v>
      </c>
      <c r="CJ347">
        <v>0</v>
      </c>
      <c r="CL347">
        <v>0</v>
      </c>
      <c r="CN347">
        <v>0</v>
      </c>
      <c r="CP347">
        <v>0</v>
      </c>
      <c r="CR347">
        <v>0</v>
      </c>
      <c r="CT347">
        <v>0</v>
      </c>
      <c r="CV347">
        <v>0</v>
      </c>
      <c r="CX347">
        <v>0</v>
      </c>
      <c r="CZ347">
        <v>0</v>
      </c>
      <c r="DB347">
        <v>0</v>
      </c>
      <c r="DD347">
        <v>0</v>
      </c>
      <c r="DF347">
        <v>0</v>
      </c>
      <c r="DH347">
        <v>0</v>
      </c>
      <c r="DJ347">
        <v>1</v>
      </c>
      <c r="DK347" t="s">
        <v>679</v>
      </c>
      <c r="DL347">
        <v>0</v>
      </c>
      <c r="DN347">
        <v>0</v>
      </c>
      <c r="DP347">
        <v>8</v>
      </c>
      <c r="DQ347" t="s">
        <v>679</v>
      </c>
      <c r="DR347">
        <v>942</v>
      </c>
      <c r="DS347" t="s">
        <v>679</v>
      </c>
      <c r="DT347">
        <v>0</v>
      </c>
      <c r="DV347">
        <v>2</v>
      </c>
      <c r="DW347" t="s">
        <v>679</v>
      </c>
      <c r="DX347">
        <v>0</v>
      </c>
      <c r="DZ347">
        <v>0</v>
      </c>
      <c r="EB347">
        <v>0</v>
      </c>
      <c r="ED347">
        <v>0</v>
      </c>
      <c r="EF347">
        <v>9</v>
      </c>
      <c r="EG347" t="s">
        <v>679</v>
      </c>
      <c r="EH347">
        <v>0</v>
      </c>
      <c r="EJ347">
        <v>9</v>
      </c>
      <c r="EK347" t="s">
        <v>679</v>
      </c>
      <c r="EL347">
        <v>0</v>
      </c>
      <c r="EN347">
        <v>0</v>
      </c>
      <c r="EP347">
        <v>5</v>
      </c>
      <c r="EQ347" t="s">
        <v>679</v>
      </c>
      <c r="ER347">
        <v>9</v>
      </c>
      <c r="ES347" t="s">
        <v>679</v>
      </c>
      <c r="ET347">
        <v>34</v>
      </c>
      <c r="EU347" t="s">
        <v>679</v>
      </c>
      <c r="EV347">
        <v>9</v>
      </c>
      <c r="EW347" t="s">
        <v>679</v>
      </c>
      <c r="EX347">
        <v>33</v>
      </c>
      <c r="EY347" t="s">
        <v>679</v>
      </c>
      <c r="EZ347">
        <v>0</v>
      </c>
      <c r="FB347">
        <v>0</v>
      </c>
      <c r="FD347">
        <v>0</v>
      </c>
      <c r="FF347">
        <v>0</v>
      </c>
      <c r="FH347">
        <v>4</v>
      </c>
      <c r="FI347" t="s">
        <v>679</v>
      </c>
      <c r="FJ347">
        <v>0</v>
      </c>
      <c r="FL347">
        <v>0</v>
      </c>
      <c r="FN347">
        <v>0</v>
      </c>
      <c r="FP347">
        <v>0</v>
      </c>
      <c r="FR347">
        <v>0</v>
      </c>
      <c r="FT347">
        <v>0</v>
      </c>
      <c r="FV347">
        <v>0</v>
      </c>
      <c r="FX347">
        <v>0</v>
      </c>
      <c r="FZ347">
        <v>0</v>
      </c>
      <c r="GB347">
        <v>0</v>
      </c>
      <c r="GD347">
        <v>0</v>
      </c>
      <c r="GF347">
        <v>0</v>
      </c>
      <c r="GH347">
        <v>0</v>
      </c>
      <c r="GJ347">
        <v>62</v>
      </c>
      <c r="GK347" t="s">
        <v>679</v>
      </c>
      <c r="GL347">
        <v>0</v>
      </c>
      <c r="GN347">
        <v>0</v>
      </c>
      <c r="GP347">
        <v>118</v>
      </c>
      <c r="GQ347" t="s">
        <v>679</v>
      </c>
      <c r="GR347">
        <v>0</v>
      </c>
      <c r="GT347">
        <v>7</v>
      </c>
      <c r="GU347" t="s">
        <v>679</v>
      </c>
      <c r="GV347">
        <v>64</v>
      </c>
      <c r="GW347" t="s">
        <v>679</v>
      </c>
      <c r="GX347">
        <v>0</v>
      </c>
      <c r="GZ347">
        <v>326</v>
      </c>
      <c r="HA347" t="s">
        <v>679</v>
      </c>
      <c r="HB347">
        <v>0</v>
      </c>
      <c r="HD347">
        <v>0</v>
      </c>
      <c r="HF347">
        <v>2</v>
      </c>
      <c r="HG347" t="s">
        <v>679</v>
      </c>
      <c r="HH347">
        <v>0</v>
      </c>
      <c r="HJ347">
        <v>0</v>
      </c>
      <c r="HL347">
        <v>0</v>
      </c>
      <c r="HN347">
        <v>0</v>
      </c>
      <c r="HP347">
        <v>1</v>
      </c>
      <c r="HQ347" t="s">
        <v>679</v>
      </c>
      <c r="HR347">
        <v>0</v>
      </c>
      <c r="HT347">
        <v>69</v>
      </c>
      <c r="HU347" t="s">
        <v>679</v>
      </c>
      <c r="HV347">
        <v>52</v>
      </c>
      <c r="HW347" t="s">
        <v>679</v>
      </c>
      <c r="HX347">
        <v>0</v>
      </c>
      <c r="HZ347">
        <v>0</v>
      </c>
      <c r="IB347">
        <v>0</v>
      </c>
      <c r="ID347">
        <v>531</v>
      </c>
      <c r="IE347" t="s">
        <v>679</v>
      </c>
      <c r="IF347">
        <v>5</v>
      </c>
      <c r="IG347" t="s">
        <v>679</v>
      </c>
      <c r="IH347">
        <v>0</v>
      </c>
      <c r="IJ347">
        <v>0</v>
      </c>
      <c r="IL347">
        <v>12</v>
      </c>
      <c r="IM347" t="s">
        <v>679</v>
      </c>
      <c r="IN347">
        <v>0</v>
      </c>
      <c r="IP347">
        <v>0</v>
      </c>
      <c r="IR347">
        <v>0</v>
      </c>
      <c r="IT347">
        <v>0</v>
      </c>
      <c r="IV347">
        <v>0</v>
      </c>
      <c r="IX347">
        <v>0</v>
      </c>
      <c r="IZ347">
        <v>17</v>
      </c>
      <c r="JA347" t="s">
        <v>679</v>
      </c>
      <c r="JB347">
        <v>88</v>
      </c>
      <c r="JC347" t="s">
        <v>679</v>
      </c>
      <c r="JD347">
        <v>20</v>
      </c>
      <c r="JE347" t="s">
        <v>679</v>
      </c>
      <c r="JF347">
        <v>0</v>
      </c>
      <c r="JH347">
        <v>156</v>
      </c>
      <c r="JI347" t="s">
        <v>679</v>
      </c>
      <c r="JJ347">
        <v>0</v>
      </c>
      <c r="JL347">
        <v>0</v>
      </c>
      <c r="JN347">
        <v>0</v>
      </c>
      <c r="JP347">
        <v>0</v>
      </c>
      <c r="JR347">
        <v>284</v>
      </c>
      <c r="JS347" t="s">
        <v>679</v>
      </c>
      <c r="JT347">
        <v>0</v>
      </c>
      <c r="JV347">
        <v>0</v>
      </c>
      <c r="JX347">
        <v>246</v>
      </c>
      <c r="JY347" t="s">
        <v>679</v>
      </c>
      <c r="JZ347">
        <v>0</v>
      </c>
      <c r="KB347">
        <v>0</v>
      </c>
      <c r="KD347">
        <v>0</v>
      </c>
      <c r="KF347">
        <v>0</v>
      </c>
      <c r="KH347">
        <v>82</v>
      </c>
      <c r="KI347" t="s">
        <v>679</v>
      </c>
      <c r="KJ347">
        <v>0</v>
      </c>
      <c r="KL347">
        <v>0</v>
      </c>
      <c r="KN347">
        <v>12</v>
      </c>
      <c r="KO347" t="s">
        <v>679</v>
      </c>
      <c r="KP347">
        <v>6</v>
      </c>
      <c r="KQ347" t="s">
        <v>679</v>
      </c>
      <c r="KR347">
        <v>0</v>
      </c>
      <c r="KT347">
        <v>0</v>
      </c>
      <c r="KV347">
        <v>61</v>
      </c>
      <c r="KW347" t="s">
        <v>679</v>
      </c>
      <c r="KX347">
        <v>0</v>
      </c>
      <c r="KZ347">
        <v>0</v>
      </c>
      <c r="LB347">
        <v>165</v>
      </c>
      <c r="LC347" t="s">
        <v>679</v>
      </c>
      <c r="LD347">
        <v>87</v>
      </c>
      <c r="LE347" t="s">
        <v>679</v>
      </c>
      <c r="LF347">
        <v>0</v>
      </c>
      <c r="LH347">
        <v>0</v>
      </c>
      <c r="LJ347">
        <v>0</v>
      </c>
      <c r="LL347">
        <v>1</v>
      </c>
      <c r="LM347" t="s">
        <v>679</v>
      </c>
      <c r="LN347">
        <v>0</v>
      </c>
      <c r="LP347">
        <v>0</v>
      </c>
      <c r="LR347">
        <v>0</v>
      </c>
      <c r="LT347">
        <v>37</v>
      </c>
      <c r="LU347" t="s">
        <v>679</v>
      </c>
      <c r="LV347">
        <v>0</v>
      </c>
      <c r="LX347">
        <v>55</v>
      </c>
      <c r="LY347" t="s">
        <v>679</v>
      </c>
      <c r="LZ347">
        <v>0</v>
      </c>
      <c r="MB347">
        <v>0</v>
      </c>
      <c r="MD347">
        <v>0</v>
      </c>
      <c r="MF347">
        <v>0</v>
      </c>
      <c r="MH347">
        <v>0</v>
      </c>
      <c r="MJ347">
        <v>82</v>
      </c>
      <c r="MK347" t="s">
        <v>679</v>
      </c>
      <c r="ML347">
        <v>45</v>
      </c>
      <c r="MM347" t="s">
        <v>679</v>
      </c>
      <c r="MN347">
        <v>0</v>
      </c>
      <c r="MP347">
        <v>682</v>
      </c>
      <c r="MQ347" t="s">
        <v>679</v>
      </c>
      <c r="MR347">
        <v>9</v>
      </c>
      <c r="MS347" t="s">
        <v>679</v>
      </c>
      <c r="MT347">
        <v>87</v>
      </c>
      <c r="MU347" t="s">
        <v>679</v>
      </c>
      <c r="MV347">
        <v>5</v>
      </c>
      <c r="MW347" t="s">
        <v>679</v>
      </c>
      <c r="MX347">
        <v>0</v>
      </c>
      <c r="MZ347">
        <v>0</v>
      </c>
      <c r="NB347">
        <v>338</v>
      </c>
      <c r="NC347" t="s">
        <v>679</v>
      </c>
      <c r="ND347">
        <v>0</v>
      </c>
      <c r="NF347">
        <v>0</v>
      </c>
      <c r="NH347">
        <v>0</v>
      </c>
      <c r="NJ347">
        <v>0</v>
      </c>
      <c r="NL347">
        <v>12</v>
      </c>
      <c r="NM347" t="s">
        <v>679</v>
      </c>
      <c r="NN347">
        <v>0</v>
      </c>
      <c r="NP347">
        <v>0</v>
      </c>
      <c r="NR347">
        <v>104</v>
      </c>
      <c r="NS347" t="s">
        <v>679</v>
      </c>
      <c r="NT347">
        <v>0</v>
      </c>
      <c r="NV347">
        <v>74</v>
      </c>
      <c r="NW347" t="s">
        <v>679</v>
      </c>
      <c r="NX347">
        <v>1</v>
      </c>
      <c r="NY347" t="s">
        <v>679</v>
      </c>
      <c r="NZ347">
        <v>15</v>
      </c>
      <c r="OA347" t="s">
        <v>679</v>
      </c>
      <c r="OB347">
        <v>0</v>
      </c>
      <c r="OD347">
        <v>15</v>
      </c>
      <c r="OE347" t="s">
        <v>679</v>
      </c>
      <c r="OF347">
        <v>297</v>
      </c>
      <c r="OG347" t="s">
        <v>679</v>
      </c>
      <c r="OH347">
        <v>0</v>
      </c>
      <c r="OJ347">
        <v>192</v>
      </c>
      <c r="OK347" t="s">
        <v>679</v>
      </c>
      <c r="OL347">
        <v>0</v>
      </c>
      <c r="ON347">
        <v>0</v>
      </c>
      <c r="OP347">
        <v>0</v>
      </c>
      <c r="OR347">
        <v>657</v>
      </c>
      <c r="OS347" t="s">
        <v>679</v>
      </c>
      <c r="OT347">
        <v>353</v>
      </c>
      <c r="OU347" t="s">
        <v>679</v>
      </c>
      <c r="OV347">
        <v>0</v>
      </c>
      <c r="OX347">
        <v>52</v>
      </c>
      <c r="OY347" t="s">
        <v>679</v>
      </c>
      <c r="OZ347">
        <v>0</v>
      </c>
      <c r="PB347">
        <v>0</v>
      </c>
      <c r="PD347">
        <v>93</v>
      </c>
      <c r="PE347" t="s">
        <v>679</v>
      </c>
      <c r="PF347">
        <v>0</v>
      </c>
      <c r="PH347">
        <v>0</v>
      </c>
      <c r="PJ347">
        <v>0</v>
      </c>
      <c r="PL347">
        <v>0</v>
      </c>
      <c r="PN347">
        <v>67</v>
      </c>
      <c r="PO347" t="s">
        <v>679</v>
      </c>
      <c r="PP347">
        <v>0</v>
      </c>
      <c r="PR347">
        <v>0</v>
      </c>
      <c r="PT347">
        <v>78</v>
      </c>
      <c r="PU347" t="s">
        <v>679</v>
      </c>
      <c r="PV347">
        <v>78</v>
      </c>
      <c r="PW347" t="s">
        <v>679</v>
      </c>
      <c r="PX347">
        <v>10</v>
      </c>
      <c r="PY347" t="s">
        <v>679</v>
      </c>
      <c r="PZ347">
        <v>0</v>
      </c>
      <c r="QB347">
        <v>0</v>
      </c>
      <c r="QD347">
        <v>0</v>
      </c>
      <c r="QF347">
        <v>0</v>
      </c>
      <c r="QH347">
        <v>175</v>
      </c>
      <c r="QI347" t="s">
        <v>679</v>
      </c>
      <c r="QJ347">
        <v>492</v>
      </c>
      <c r="QK347" t="s">
        <v>679</v>
      </c>
      <c r="QL347">
        <v>782</v>
      </c>
      <c r="QM347" t="s">
        <v>679</v>
      </c>
      <c r="QN347">
        <v>247</v>
      </c>
      <c r="QO347" t="s">
        <v>679</v>
      </c>
      <c r="QP347">
        <v>627</v>
      </c>
      <c r="QQ347" t="s">
        <v>679</v>
      </c>
      <c r="QR347">
        <v>190</v>
      </c>
      <c r="QS347" t="s">
        <v>679</v>
      </c>
      <c r="QT347">
        <v>207</v>
      </c>
      <c r="QU347" t="s">
        <v>679</v>
      </c>
      <c r="QV347">
        <v>85</v>
      </c>
      <c r="QW347" t="s">
        <v>679</v>
      </c>
      <c r="QX347">
        <v>66</v>
      </c>
      <c r="QY347" t="s">
        <v>679</v>
      </c>
      <c r="QZ347">
        <v>170</v>
      </c>
      <c r="RA347" t="s">
        <v>679</v>
      </c>
      <c r="RB347">
        <v>14</v>
      </c>
      <c r="RC347" t="s">
        <v>679</v>
      </c>
      <c r="RD347">
        <v>17</v>
      </c>
      <c r="RE347" t="s">
        <v>679</v>
      </c>
      <c r="RF347">
        <v>3</v>
      </c>
      <c r="RG347" t="s">
        <v>679</v>
      </c>
      <c r="RH347">
        <v>3</v>
      </c>
      <c r="RI347" t="s">
        <v>679</v>
      </c>
      <c r="RJ347">
        <v>154</v>
      </c>
      <c r="RK347" t="s">
        <v>679</v>
      </c>
      <c r="RL347">
        <v>0</v>
      </c>
      <c r="RN347">
        <v>26</v>
      </c>
      <c r="RO347" t="s">
        <v>679</v>
      </c>
      <c r="RP347">
        <v>0</v>
      </c>
      <c r="RR347">
        <v>29</v>
      </c>
      <c r="RS347" t="s">
        <v>679</v>
      </c>
      <c r="RT347">
        <v>3</v>
      </c>
      <c r="RU347" t="s">
        <v>679</v>
      </c>
      <c r="RV347">
        <v>937</v>
      </c>
      <c r="RW347" t="s">
        <v>679</v>
      </c>
      <c r="RX347">
        <v>261</v>
      </c>
      <c r="RY347" t="s">
        <v>679</v>
      </c>
      <c r="RZ347">
        <v>171</v>
      </c>
      <c r="SA347" t="s">
        <v>679</v>
      </c>
      <c r="SB347">
        <v>156</v>
      </c>
      <c r="SC347" t="s">
        <v>679</v>
      </c>
      <c r="SD347">
        <v>48</v>
      </c>
      <c r="SE347" t="s">
        <v>679</v>
      </c>
      <c r="SF347">
        <v>17</v>
      </c>
      <c r="SG347" t="s">
        <v>679</v>
      </c>
      <c r="SH347">
        <v>321</v>
      </c>
      <c r="SI347" t="s">
        <v>679</v>
      </c>
      <c r="SJ347">
        <v>174</v>
      </c>
      <c r="SK347" t="s">
        <v>679</v>
      </c>
      <c r="SL347">
        <v>108</v>
      </c>
      <c r="SM347" t="s">
        <v>679</v>
      </c>
      <c r="SN347">
        <v>73</v>
      </c>
      <c r="SO347" t="s">
        <v>679</v>
      </c>
      <c r="SP347">
        <v>149</v>
      </c>
      <c r="SQ347" t="s">
        <v>679</v>
      </c>
      <c r="SR347">
        <v>210</v>
      </c>
      <c r="SS347" t="s">
        <v>679</v>
      </c>
      <c r="ST347">
        <v>284</v>
      </c>
      <c r="SU347" t="s">
        <v>679</v>
      </c>
      <c r="SV347">
        <v>14</v>
      </c>
      <c r="SW347" t="s">
        <v>679</v>
      </c>
      <c r="SX347">
        <v>245</v>
      </c>
      <c r="SY347" t="s">
        <v>679</v>
      </c>
      <c r="SZ347">
        <v>508</v>
      </c>
      <c r="TA347" t="s">
        <v>679</v>
      </c>
      <c r="TB347">
        <v>72</v>
      </c>
      <c r="TC347" t="s">
        <v>679</v>
      </c>
      <c r="TD347">
        <v>1093</v>
      </c>
      <c r="TE347" t="s">
        <v>679</v>
      </c>
      <c r="TF347">
        <v>126</v>
      </c>
      <c r="TG347" t="s">
        <v>679</v>
      </c>
      <c r="TH347">
        <v>129</v>
      </c>
      <c r="TI347" t="s">
        <v>679</v>
      </c>
      <c r="TJ347">
        <v>3</v>
      </c>
      <c r="TK347" t="s">
        <v>679</v>
      </c>
      <c r="TL347">
        <v>17</v>
      </c>
      <c r="TM347" t="s">
        <v>679</v>
      </c>
      <c r="TN347">
        <v>194</v>
      </c>
      <c r="TO347" t="s">
        <v>679</v>
      </c>
      <c r="TP347">
        <v>216</v>
      </c>
      <c r="TQ347" t="s">
        <v>679</v>
      </c>
      <c r="TR347">
        <v>16</v>
      </c>
      <c r="TS347" t="s">
        <v>679</v>
      </c>
      <c r="TT347">
        <v>366</v>
      </c>
      <c r="TU347" t="s">
        <v>679</v>
      </c>
      <c r="TV347">
        <v>0</v>
      </c>
      <c r="TX347">
        <v>0</v>
      </c>
      <c r="TZ347">
        <v>0</v>
      </c>
      <c r="UB347">
        <v>90</v>
      </c>
      <c r="UC347" t="s">
        <v>679</v>
      </c>
      <c r="UD347">
        <v>86</v>
      </c>
      <c r="UE347" t="s">
        <v>679</v>
      </c>
      <c r="UF347">
        <v>0</v>
      </c>
      <c r="UH347">
        <v>53</v>
      </c>
      <c r="UI347" t="s">
        <v>679</v>
      </c>
      <c r="UJ347">
        <v>184</v>
      </c>
      <c r="UK347" t="s">
        <v>679</v>
      </c>
      <c r="UL347">
        <v>41</v>
      </c>
      <c r="UM347" t="s">
        <v>679</v>
      </c>
      <c r="UN347">
        <v>271</v>
      </c>
      <c r="UO347" t="s">
        <v>679</v>
      </c>
      <c r="UP347">
        <v>93</v>
      </c>
      <c r="UQ347" t="s">
        <v>679</v>
      </c>
      <c r="UR347">
        <v>123</v>
      </c>
      <c r="US347" t="s">
        <v>679</v>
      </c>
      <c r="UT347">
        <v>0</v>
      </c>
      <c r="UV347">
        <v>14</v>
      </c>
      <c r="UW347" t="s">
        <v>679</v>
      </c>
      <c r="UX347">
        <v>128</v>
      </c>
      <c r="UY347" t="s">
        <v>679</v>
      </c>
      <c r="UZ347">
        <v>97</v>
      </c>
      <c r="VA347" t="s">
        <v>679</v>
      </c>
      <c r="VB347">
        <v>102</v>
      </c>
      <c r="VC347" t="s">
        <v>679</v>
      </c>
      <c r="VD347">
        <v>24</v>
      </c>
      <c r="VE347" t="s">
        <v>679</v>
      </c>
      <c r="VF347">
        <v>0</v>
      </c>
      <c r="VH347">
        <v>1</v>
      </c>
      <c r="VI347" t="s">
        <v>679</v>
      </c>
      <c r="VJ347">
        <v>158</v>
      </c>
      <c r="VK347" t="s">
        <v>679</v>
      </c>
      <c r="VL347">
        <v>17</v>
      </c>
      <c r="VM347" t="s">
        <v>679</v>
      </c>
      <c r="VN347">
        <v>0</v>
      </c>
      <c r="VP347">
        <v>0</v>
      </c>
      <c r="VR347">
        <v>0</v>
      </c>
      <c r="VT347">
        <v>40</v>
      </c>
      <c r="VU347" t="s">
        <v>679</v>
      </c>
      <c r="VV347">
        <v>0</v>
      </c>
      <c r="VX347">
        <v>2</v>
      </c>
      <c r="VY347" t="s">
        <v>679</v>
      </c>
      <c r="VZ347">
        <v>68</v>
      </c>
      <c r="WA347" t="s">
        <v>679</v>
      </c>
      <c r="WB347">
        <v>167</v>
      </c>
      <c r="WC347" t="s">
        <v>679</v>
      </c>
      <c r="WD347">
        <v>460</v>
      </c>
      <c r="WE347" t="s">
        <v>679</v>
      </c>
      <c r="WF347">
        <v>10</v>
      </c>
      <c r="WG347" t="s">
        <v>679</v>
      </c>
      <c r="WH347">
        <v>234</v>
      </c>
      <c r="WI347" t="s">
        <v>679</v>
      </c>
      <c r="WJ347">
        <v>179</v>
      </c>
      <c r="WK347" t="s">
        <v>679</v>
      </c>
      <c r="WL347">
        <v>135</v>
      </c>
      <c r="WM347" t="s">
        <v>679</v>
      </c>
      <c r="WN347">
        <v>177</v>
      </c>
      <c r="WO347" t="s">
        <v>679</v>
      </c>
      <c r="WP347">
        <v>36</v>
      </c>
      <c r="WQ347" t="s">
        <v>679</v>
      </c>
      <c r="WR347">
        <v>0</v>
      </c>
      <c r="WT347">
        <v>54</v>
      </c>
      <c r="WU347" t="s">
        <v>679</v>
      </c>
      <c r="WV347">
        <v>274</v>
      </c>
      <c r="WW347" t="s">
        <v>679</v>
      </c>
      <c r="WX347">
        <v>2043</v>
      </c>
      <c r="WY347" t="s">
        <v>679</v>
      </c>
      <c r="WZ347">
        <v>159</v>
      </c>
      <c r="XA347" t="s">
        <v>679</v>
      </c>
      <c r="XB347">
        <v>0</v>
      </c>
      <c r="XD347">
        <v>0</v>
      </c>
      <c r="XF347">
        <v>465</v>
      </c>
      <c r="XG347" t="s">
        <v>679</v>
      </c>
      <c r="XH347">
        <v>468</v>
      </c>
      <c r="XI347" t="s">
        <v>679</v>
      </c>
      <c r="XJ347">
        <v>87</v>
      </c>
      <c r="XK347" t="s">
        <v>679</v>
      </c>
      <c r="XL347">
        <v>35</v>
      </c>
      <c r="XM347" t="s">
        <v>679</v>
      </c>
      <c r="XN347">
        <v>0</v>
      </c>
      <c r="XP347">
        <v>32</v>
      </c>
      <c r="XQ347" t="s">
        <v>679</v>
      </c>
      <c r="XR347">
        <v>352</v>
      </c>
      <c r="XS347" t="s">
        <v>679</v>
      </c>
      <c r="XT347">
        <v>11</v>
      </c>
      <c r="XU347" t="s">
        <v>679</v>
      </c>
      <c r="XV347">
        <v>12</v>
      </c>
      <c r="XW347" t="s">
        <v>679</v>
      </c>
      <c r="XX347">
        <v>29</v>
      </c>
      <c r="XY347" t="s">
        <v>679</v>
      </c>
      <c r="XZ347">
        <v>27</v>
      </c>
      <c r="YA347" t="s">
        <v>679</v>
      </c>
      <c r="YB347">
        <v>49</v>
      </c>
      <c r="YC347" t="s">
        <v>679</v>
      </c>
      <c r="YD347">
        <v>0</v>
      </c>
      <c r="YF347">
        <v>48</v>
      </c>
      <c r="YG347" t="s">
        <v>679</v>
      </c>
      <c r="YH347">
        <v>450</v>
      </c>
      <c r="YI347" t="s">
        <v>679</v>
      </c>
      <c r="YJ347">
        <v>27</v>
      </c>
      <c r="YK347" t="s">
        <v>679</v>
      </c>
      <c r="YL347">
        <v>6</v>
      </c>
      <c r="YM347" t="s">
        <v>679</v>
      </c>
      <c r="YN347">
        <v>110</v>
      </c>
      <c r="YO347" t="s">
        <v>679</v>
      </c>
      <c r="YP347">
        <v>48</v>
      </c>
      <c r="YQ347" t="s">
        <v>679</v>
      </c>
      <c r="YR347">
        <v>0</v>
      </c>
      <c r="YT347">
        <v>0</v>
      </c>
      <c r="YV347">
        <v>29655</v>
      </c>
      <c r="YW347" t="e">
        <v>#N/A</v>
      </c>
      <c r="YY347">
        <v>24374</v>
      </c>
      <c r="YZ347">
        <v>810</v>
      </c>
      <c r="ZA347">
        <v>6917</v>
      </c>
      <c r="ZB347">
        <v>5281</v>
      </c>
      <c r="ZC347">
        <v>11274</v>
      </c>
      <c r="ZD347">
        <v>66</v>
      </c>
      <c r="ZE347">
        <v>17110</v>
      </c>
      <c r="ZF347">
        <v>7264</v>
      </c>
      <c r="ZG347">
        <v>1602</v>
      </c>
      <c r="ZH347">
        <v>323</v>
      </c>
      <c r="ZI347">
        <v>12876</v>
      </c>
      <c r="ZJ347">
        <v>11597</v>
      </c>
      <c r="ZK347">
        <v>2053</v>
      </c>
      <c r="ZL347">
        <v>12962</v>
      </c>
      <c r="ZM347">
        <v>4514</v>
      </c>
      <c r="ZN347">
        <v>1246</v>
      </c>
      <c r="ZO347">
        <v>14254</v>
      </c>
      <c r="ZP347">
        <v>677</v>
      </c>
      <c r="ZQ347">
        <v>2889</v>
      </c>
      <c r="ZR347">
        <v>3240</v>
      </c>
      <c r="ZS347">
        <v>1370</v>
      </c>
      <c r="ZT347">
        <v>175</v>
      </c>
      <c r="ZU347">
        <v>319</v>
      </c>
      <c r="ZV347">
        <v>0</v>
      </c>
      <c r="ZW347">
        <v>6659</v>
      </c>
      <c r="ZX347">
        <v>86</v>
      </c>
      <c r="ZY347">
        <v>1021</v>
      </c>
      <c r="AAA347" s="26"/>
    </row>
    <row r="348" spans="1:703" x14ac:dyDescent="0.25">
      <c r="A348" t="s">
        <v>977</v>
      </c>
      <c r="B348">
        <v>0</v>
      </c>
      <c r="D348">
        <v>84</v>
      </c>
      <c r="E348" t="s">
        <v>679</v>
      </c>
      <c r="F348">
        <v>0</v>
      </c>
      <c r="H348">
        <v>1</v>
      </c>
      <c r="I348" t="s">
        <v>679</v>
      </c>
      <c r="J348">
        <v>0</v>
      </c>
      <c r="L348">
        <v>0</v>
      </c>
      <c r="N348">
        <v>0</v>
      </c>
      <c r="P348">
        <v>0</v>
      </c>
      <c r="R348">
        <v>0</v>
      </c>
      <c r="T348">
        <v>0</v>
      </c>
      <c r="V348">
        <v>28</v>
      </c>
      <c r="W348" t="s">
        <v>679</v>
      </c>
      <c r="X348">
        <v>0</v>
      </c>
      <c r="Z348">
        <v>334</v>
      </c>
      <c r="AA348" t="s">
        <v>679</v>
      </c>
      <c r="AB348">
        <v>142</v>
      </c>
      <c r="AC348" t="s">
        <v>679</v>
      </c>
      <c r="AD348">
        <v>0</v>
      </c>
      <c r="AF348">
        <v>152</v>
      </c>
      <c r="AG348" t="s">
        <v>679</v>
      </c>
      <c r="AH348">
        <v>0</v>
      </c>
      <c r="AJ348">
        <v>265</v>
      </c>
      <c r="AK348" t="s">
        <v>679</v>
      </c>
      <c r="AL348">
        <v>0</v>
      </c>
      <c r="AN348">
        <v>2</v>
      </c>
      <c r="AO348" t="s">
        <v>679</v>
      </c>
      <c r="AP348">
        <v>0</v>
      </c>
      <c r="AR348">
        <v>0</v>
      </c>
      <c r="AT348">
        <v>0</v>
      </c>
      <c r="AV348">
        <v>0</v>
      </c>
      <c r="AX348">
        <v>46</v>
      </c>
      <c r="AY348" t="s">
        <v>679</v>
      </c>
      <c r="AZ348">
        <v>0</v>
      </c>
      <c r="BB348">
        <v>0</v>
      </c>
      <c r="BD348">
        <v>29</v>
      </c>
      <c r="BE348" t="s">
        <v>679</v>
      </c>
      <c r="BF348">
        <v>0</v>
      </c>
      <c r="BH348">
        <v>2</v>
      </c>
      <c r="BI348" t="s">
        <v>679</v>
      </c>
      <c r="BJ348">
        <v>0</v>
      </c>
      <c r="BL348">
        <v>5</v>
      </c>
      <c r="BM348" t="s">
        <v>679</v>
      </c>
      <c r="BN348">
        <v>0</v>
      </c>
      <c r="BP348">
        <v>0</v>
      </c>
      <c r="BR348">
        <v>0</v>
      </c>
      <c r="BT348">
        <v>0</v>
      </c>
      <c r="BV348">
        <v>28</v>
      </c>
      <c r="BW348" t="s">
        <v>679</v>
      </c>
      <c r="BX348">
        <v>0</v>
      </c>
      <c r="BZ348">
        <v>0</v>
      </c>
      <c r="CB348">
        <v>85</v>
      </c>
      <c r="CC348" t="s">
        <v>679</v>
      </c>
      <c r="CD348">
        <v>0</v>
      </c>
      <c r="CF348">
        <v>0</v>
      </c>
      <c r="CH348">
        <v>407</v>
      </c>
      <c r="CI348" t="s">
        <v>679</v>
      </c>
      <c r="CJ348">
        <v>0</v>
      </c>
      <c r="CL348">
        <v>0</v>
      </c>
      <c r="CN348">
        <v>0</v>
      </c>
      <c r="CP348">
        <v>0</v>
      </c>
      <c r="CR348">
        <v>0</v>
      </c>
      <c r="CT348">
        <v>0</v>
      </c>
      <c r="CV348">
        <v>0</v>
      </c>
      <c r="CX348">
        <v>0</v>
      </c>
      <c r="CZ348">
        <v>4</v>
      </c>
      <c r="DA348" t="s">
        <v>679</v>
      </c>
      <c r="DB348">
        <v>0</v>
      </c>
      <c r="DD348">
        <v>0</v>
      </c>
      <c r="DF348">
        <v>0</v>
      </c>
      <c r="DH348">
        <v>49</v>
      </c>
      <c r="DI348" t="s">
        <v>679</v>
      </c>
      <c r="DJ348">
        <v>0</v>
      </c>
      <c r="DL348">
        <v>0</v>
      </c>
      <c r="DN348">
        <v>8</v>
      </c>
      <c r="DO348" t="s">
        <v>679</v>
      </c>
      <c r="DP348">
        <v>0</v>
      </c>
      <c r="DR348">
        <v>56</v>
      </c>
      <c r="DS348" t="s">
        <v>679</v>
      </c>
      <c r="DT348">
        <v>0</v>
      </c>
      <c r="DV348">
        <v>0</v>
      </c>
      <c r="DX348">
        <v>0</v>
      </c>
      <c r="DZ348">
        <v>0</v>
      </c>
      <c r="EB348">
        <v>0</v>
      </c>
      <c r="ED348">
        <v>0</v>
      </c>
      <c r="EF348">
        <v>0</v>
      </c>
      <c r="EH348">
        <v>0</v>
      </c>
      <c r="EJ348">
        <v>0</v>
      </c>
      <c r="EL348">
        <v>0</v>
      </c>
      <c r="EN348">
        <v>0</v>
      </c>
      <c r="EP348">
        <v>5</v>
      </c>
      <c r="EQ348" t="s">
        <v>679</v>
      </c>
      <c r="ER348">
        <v>14</v>
      </c>
      <c r="ES348" t="s">
        <v>679</v>
      </c>
      <c r="ET348">
        <v>15</v>
      </c>
      <c r="EU348" t="s">
        <v>679</v>
      </c>
      <c r="EV348">
        <v>28</v>
      </c>
      <c r="EW348" t="s">
        <v>679</v>
      </c>
      <c r="EX348">
        <v>0</v>
      </c>
      <c r="EZ348">
        <v>0</v>
      </c>
      <c r="FB348">
        <v>0</v>
      </c>
      <c r="FD348">
        <v>4</v>
      </c>
      <c r="FE348" t="s">
        <v>679</v>
      </c>
      <c r="FF348">
        <v>0</v>
      </c>
      <c r="FH348">
        <v>0</v>
      </c>
      <c r="FJ348">
        <v>0</v>
      </c>
      <c r="FL348">
        <v>0</v>
      </c>
      <c r="FN348">
        <v>0</v>
      </c>
      <c r="FP348">
        <v>5</v>
      </c>
      <c r="FQ348" t="s">
        <v>679</v>
      </c>
      <c r="FR348">
        <v>2</v>
      </c>
      <c r="FS348" t="s">
        <v>679</v>
      </c>
      <c r="FT348">
        <v>0</v>
      </c>
      <c r="FV348">
        <v>0</v>
      </c>
      <c r="FX348">
        <v>0</v>
      </c>
      <c r="FZ348">
        <v>0</v>
      </c>
      <c r="GB348">
        <v>6</v>
      </c>
      <c r="GC348" t="s">
        <v>679</v>
      </c>
      <c r="GD348">
        <v>0</v>
      </c>
      <c r="GF348">
        <v>5</v>
      </c>
      <c r="GG348" t="s">
        <v>679</v>
      </c>
      <c r="GH348">
        <v>0</v>
      </c>
      <c r="GJ348">
        <v>25</v>
      </c>
      <c r="GK348" t="s">
        <v>679</v>
      </c>
      <c r="GL348">
        <v>0</v>
      </c>
      <c r="GN348">
        <v>0</v>
      </c>
      <c r="GP348">
        <v>4990</v>
      </c>
      <c r="GQ348" t="s">
        <v>679</v>
      </c>
      <c r="GR348">
        <v>0</v>
      </c>
      <c r="GT348">
        <v>0</v>
      </c>
      <c r="GV348">
        <v>0</v>
      </c>
      <c r="GX348">
        <v>0</v>
      </c>
      <c r="GZ348">
        <v>2</v>
      </c>
      <c r="HA348" t="s">
        <v>679</v>
      </c>
      <c r="HB348">
        <v>0</v>
      </c>
      <c r="HD348">
        <v>0</v>
      </c>
      <c r="HF348">
        <v>90</v>
      </c>
      <c r="HG348" t="s">
        <v>679</v>
      </c>
      <c r="HH348">
        <v>11</v>
      </c>
      <c r="HI348" t="s">
        <v>679</v>
      </c>
      <c r="HJ348">
        <v>0</v>
      </c>
      <c r="HL348">
        <v>6</v>
      </c>
      <c r="HM348" t="s">
        <v>679</v>
      </c>
      <c r="HN348">
        <v>0</v>
      </c>
      <c r="HP348">
        <v>0</v>
      </c>
      <c r="HR348">
        <v>0</v>
      </c>
      <c r="HT348">
        <v>0</v>
      </c>
      <c r="HV348">
        <v>16</v>
      </c>
      <c r="HW348" t="s">
        <v>679</v>
      </c>
      <c r="HX348">
        <v>0</v>
      </c>
      <c r="HZ348">
        <v>0</v>
      </c>
      <c r="IB348">
        <v>0</v>
      </c>
      <c r="ID348">
        <v>0</v>
      </c>
      <c r="IF348">
        <v>0</v>
      </c>
      <c r="IH348">
        <v>0</v>
      </c>
      <c r="IJ348">
        <v>0</v>
      </c>
      <c r="IL348">
        <v>0</v>
      </c>
      <c r="IN348">
        <v>8160</v>
      </c>
      <c r="IO348" t="s">
        <v>679</v>
      </c>
      <c r="IP348">
        <v>0</v>
      </c>
      <c r="IR348">
        <v>0</v>
      </c>
      <c r="IT348">
        <v>0</v>
      </c>
      <c r="IV348">
        <v>0</v>
      </c>
      <c r="IX348">
        <v>0</v>
      </c>
      <c r="IZ348">
        <v>0</v>
      </c>
      <c r="JB348">
        <v>5</v>
      </c>
      <c r="JC348" t="s">
        <v>679</v>
      </c>
      <c r="JD348">
        <v>0</v>
      </c>
      <c r="JF348">
        <v>0</v>
      </c>
      <c r="JH348">
        <v>0</v>
      </c>
      <c r="JJ348">
        <v>0</v>
      </c>
      <c r="JL348">
        <v>0</v>
      </c>
      <c r="JN348">
        <v>0</v>
      </c>
      <c r="JP348">
        <v>14</v>
      </c>
      <c r="JQ348" t="s">
        <v>679</v>
      </c>
      <c r="JR348">
        <v>0</v>
      </c>
      <c r="JT348">
        <v>0</v>
      </c>
      <c r="JV348">
        <v>0</v>
      </c>
      <c r="JX348">
        <v>15</v>
      </c>
      <c r="JY348" t="s">
        <v>679</v>
      </c>
      <c r="JZ348">
        <v>0</v>
      </c>
      <c r="KB348">
        <v>0</v>
      </c>
      <c r="KD348">
        <v>0</v>
      </c>
      <c r="KF348">
        <v>0</v>
      </c>
      <c r="KH348">
        <v>95</v>
      </c>
      <c r="KI348" t="s">
        <v>679</v>
      </c>
      <c r="KJ348">
        <v>0</v>
      </c>
      <c r="KL348">
        <v>0</v>
      </c>
      <c r="KN348">
        <v>5</v>
      </c>
      <c r="KO348" t="s">
        <v>679</v>
      </c>
      <c r="KP348">
        <v>0</v>
      </c>
      <c r="KR348">
        <v>0</v>
      </c>
      <c r="KT348">
        <v>0</v>
      </c>
      <c r="KV348">
        <v>0</v>
      </c>
      <c r="KX348">
        <v>0</v>
      </c>
      <c r="KZ348">
        <v>0</v>
      </c>
      <c r="LB348">
        <v>0</v>
      </c>
      <c r="LD348">
        <v>31</v>
      </c>
      <c r="LE348" t="s">
        <v>679</v>
      </c>
      <c r="LF348">
        <v>0</v>
      </c>
      <c r="LH348">
        <v>268</v>
      </c>
      <c r="LI348" t="s">
        <v>679</v>
      </c>
      <c r="LJ348">
        <v>0</v>
      </c>
      <c r="LL348">
        <v>0</v>
      </c>
      <c r="LN348">
        <v>0</v>
      </c>
      <c r="LP348">
        <v>0</v>
      </c>
      <c r="LR348">
        <v>0</v>
      </c>
      <c r="LT348">
        <v>70</v>
      </c>
      <c r="LU348" t="s">
        <v>679</v>
      </c>
      <c r="LV348">
        <v>0</v>
      </c>
      <c r="LX348">
        <v>0</v>
      </c>
      <c r="LZ348">
        <v>0</v>
      </c>
      <c r="MB348">
        <v>0</v>
      </c>
      <c r="MD348">
        <v>0</v>
      </c>
      <c r="MF348">
        <v>0</v>
      </c>
      <c r="MH348">
        <v>21</v>
      </c>
      <c r="MI348" t="s">
        <v>679</v>
      </c>
      <c r="MJ348">
        <v>0</v>
      </c>
      <c r="ML348">
        <v>0</v>
      </c>
      <c r="MN348">
        <v>111</v>
      </c>
      <c r="MO348" t="s">
        <v>679</v>
      </c>
      <c r="MP348">
        <v>896</v>
      </c>
      <c r="MQ348" t="s">
        <v>679</v>
      </c>
      <c r="MR348">
        <v>0</v>
      </c>
      <c r="MT348">
        <v>1</v>
      </c>
      <c r="MU348" t="s">
        <v>679</v>
      </c>
      <c r="MV348">
        <v>0</v>
      </c>
      <c r="MX348">
        <v>88</v>
      </c>
      <c r="MY348" t="s">
        <v>679</v>
      </c>
      <c r="MZ348">
        <v>0</v>
      </c>
      <c r="NB348">
        <v>13</v>
      </c>
      <c r="NC348" t="s">
        <v>679</v>
      </c>
      <c r="ND348">
        <v>0</v>
      </c>
      <c r="NF348">
        <v>0</v>
      </c>
      <c r="NH348">
        <v>132</v>
      </c>
      <c r="NI348" t="s">
        <v>679</v>
      </c>
      <c r="NJ348">
        <v>17</v>
      </c>
      <c r="NK348" t="s">
        <v>679</v>
      </c>
      <c r="NL348">
        <v>21</v>
      </c>
      <c r="NM348" t="s">
        <v>679</v>
      </c>
      <c r="NN348">
        <v>0</v>
      </c>
      <c r="NP348">
        <v>0</v>
      </c>
      <c r="NR348">
        <v>32</v>
      </c>
      <c r="NS348" t="s">
        <v>679</v>
      </c>
      <c r="NT348">
        <v>0</v>
      </c>
      <c r="NV348">
        <v>10</v>
      </c>
      <c r="NW348" t="s">
        <v>679</v>
      </c>
      <c r="NX348">
        <v>0</v>
      </c>
      <c r="NZ348">
        <v>0</v>
      </c>
      <c r="OB348">
        <v>0</v>
      </c>
      <c r="OD348">
        <v>0</v>
      </c>
      <c r="OF348">
        <v>33</v>
      </c>
      <c r="OG348" t="s">
        <v>679</v>
      </c>
      <c r="OH348">
        <v>0</v>
      </c>
      <c r="OJ348">
        <v>322</v>
      </c>
      <c r="OK348" t="s">
        <v>679</v>
      </c>
      <c r="OL348">
        <v>0</v>
      </c>
      <c r="ON348">
        <v>0</v>
      </c>
      <c r="OP348">
        <v>0</v>
      </c>
      <c r="OR348">
        <v>0</v>
      </c>
      <c r="OT348">
        <v>0</v>
      </c>
      <c r="OV348">
        <v>0</v>
      </c>
      <c r="OX348">
        <v>128</v>
      </c>
      <c r="OY348" t="s">
        <v>679</v>
      </c>
      <c r="OZ348">
        <v>0</v>
      </c>
      <c r="PB348">
        <v>0</v>
      </c>
      <c r="PD348">
        <v>43</v>
      </c>
      <c r="PE348" t="s">
        <v>679</v>
      </c>
      <c r="PF348">
        <v>0</v>
      </c>
      <c r="PH348">
        <v>0</v>
      </c>
      <c r="PJ348">
        <v>0</v>
      </c>
      <c r="PL348">
        <v>0</v>
      </c>
      <c r="PN348">
        <v>74</v>
      </c>
      <c r="PO348" t="s">
        <v>679</v>
      </c>
      <c r="PP348">
        <v>0</v>
      </c>
      <c r="PR348">
        <v>0</v>
      </c>
      <c r="PT348">
        <v>0</v>
      </c>
      <c r="PV348">
        <v>4</v>
      </c>
      <c r="PW348" t="s">
        <v>679</v>
      </c>
      <c r="PX348">
        <v>0</v>
      </c>
      <c r="PZ348">
        <v>0</v>
      </c>
      <c r="QB348">
        <v>0</v>
      </c>
      <c r="QD348">
        <v>0</v>
      </c>
      <c r="QF348">
        <v>0</v>
      </c>
      <c r="QH348">
        <v>0</v>
      </c>
      <c r="QJ348">
        <v>0</v>
      </c>
      <c r="QL348">
        <v>478</v>
      </c>
      <c r="QM348" t="s">
        <v>679</v>
      </c>
      <c r="QN348">
        <v>125</v>
      </c>
      <c r="QO348" t="s">
        <v>679</v>
      </c>
      <c r="QP348">
        <v>287</v>
      </c>
      <c r="QQ348" t="s">
        <v>679</v>
      </c>
      <c r="QR348">
        <v>119</v>
      </c>
      <c r="QS348" t="s">
        <v>679</v>
      </c>
      <c r="QT348">
        <v>54</v>
      </c>
      <c r="QU348" t="s">
        <v>679</v>
      </c>
      <c r="QV348">
        <v>10</v>
      </c>
      <c r="QW348" t="s">
        <v>679</v>
      </c>
      <c r="QX348">
        <v>71</v>
      </c>
      <c r="QY348" t="s">
        <v>679</v>
      </c>
      <c r="QZ348">
        <v>112</v>
      </c>
      <c r="RA348" t="s">
        <v>679</v>
      </c>
      <c r="RB348">
        <v>36</v>
      </c>
      <c r="RC348" t="s">
        <v>679</v>
      </c>
      <c r="RD348">
        <v>13</v>
      </c>
      <c r="RE348" t="s">
        <v>679</v>
      </c>
      <c r="RF348">
        <v>65</v>
      </c>
      <c r="RG348" t="s">
        <v>679</v>
      </c>
      <c r="RH348">
        <v>2</v>
      </c>
      <c r="RI348" t="s">
        <v>679</v>
      </c>
      <c r="RJ348">
        <v>237</v>
      </c>
      <c r="RK348" t="s">
        <v>679</v>
      </c>
      <c r="RL348">
        <v>3</v>
      </c>
      <c r="RM348" t="s">
        <v>679</v>
      </c>
      <c r="RN348">
        <v>21</v>
      </c>
      <c r="RO348" t="s">
        <v>679</v>
      </c>
      <c r="RP348">
        <v>10</v>
      </c>
      <c r="RQ348" t="s">
        <v>679</v>
      </c>
      <c r="RR348">
        <v>0</v>
      </c>
      <c r="RT348">
        <v>0</v>
      </c>
      <c r="RV348">
        <v>715</v>
      </c>
      <c r="RW348" t="s">
        <v>679</v>
      </c>
      <c r="RX348">
        <v>230</v>
      </c>
      <c r="RY348" t="s">
        <v>679</v>
      </c>
      <c r="RZ348">
        <v>152</v>
      </c>
      <c r="SA348" t="s">
        <v>679</v>
      </c>
      <c r="SB348">
        <v>160</v>
      </c>
      <c r="SC348" t="s">
        <v>679</v>
      </c>
      <c r="SD348">
        <v>40</v>
      </c>
      <c r="SE348" t="s">
        <v>679</v>
      </c>
      <c r="SF348">
        <v>14</v>
      </c>
      <c r="SG348" t="s">
        <v>679</v>
      </c>
      <c r="SH348">
        <v>161</v>
      </c>
      <c r="SI348" t="s">
        <v>679</v>
      </c>
      <c r="SJ348">
        <v>197</v>
      </c>
      <c r="SK348" t="s">
        <v>679</v>
      </c>
      <c r="SL348">
        <v>82</v>
      </c>
      <c r="SM348" t="s">
        <v>679</v>
      </c>
      <c r="SN348">
        <v>119</v>
      </c>
      <c r="SO348" t="s">
        <v>679</v>
      </c>
      <c r="SP348">
        <v>88</v>
      </c>
      <c r="SQ348" t="s">
        <v>679</v>
      </c>
      <c r="SR348">
        <v>202</v>
      </c>
      <c r="SS348" t="s">
        <v>679</v>
      </c>
      <c r="ST348">
        <v>172</v>
      </c>
      <c r="SU348" t="s">
        <v>679</v>
      </c>
      <c r="SV348">
        <v>16</v>
      </c>
      <c r="SW348" t="s">
        <v>679</v>
      </c>
      <c r="SX348">
        <v>246</v>
      </c>
      <c r="SY348" t="s">
        <v>679</v>
      </c>
      <c r="SZ348">
        <v>546</v>
      </c>
      <c r="TA348" t="s">
        <v>679</v>
      </c>
      <c r="TB348">
        <v>50</v>
      </c>
      <c r="TC348" t="s">
        <v>679</v>
      </c>
      <c r="TD348">
        <v>129</v>
      </c>
      <c r="TE348" t="s">
        <v>679</v>
      </c>
      <c r="TF348">
        <v>4</v>
      </c>
      <c r="TG348" t="s">
        <v>679</v>
      </c>
      <c r="TH348">
        <v>103</v>
      </c>
      <c r="TI348" t="s">
        <v>679</v>
      </c>
      <c r="TJ348">
        <v>7</v>
      </c>
      <c r="TK348" t="s">
        <v>679</v>
      </c>
      <c r="TL348">
        <v>25</v>
      </c>
      <c r="TM348" t="s">
        <v>679</v>
      </c>
      <c r="TN348">
        <v>259</v>
      </c>
      <c r="TO348" t="s">
        <v>679</v>
      </c>
      <c r="TP348">
        <v>14</v>
      </c>
      <c r="TQ348" t="s">
        <v>679</v>
      </c>
      <c r="TR348">
        <v>0</v>
      </c>
      <c r="TT348">
        <v>280</v>
      </c>
      <c r="TU348" t="s">
        <v>679</v>
      </c>
      <c r="TV348">
        <v>0</v>
      </c>
      <c r="TX348">
        <v>461</v>
      </c>
      <c r="TY348" t="s">
        <v>679</v>
      </c>
      <c r="TZ348">
        <v>0</v>
      </c>
      <c r="UB348">
        <v>0</v>
      </c>
      <c r="UD348">
        <v>53</v>
      </c>
      <c r="UE348" t="s">
        <v>679</v>
      </c>
      <c r="UF348">
        <v>0</v>
      </c>
      <c r="UH348">
        <v>53</v>
      </c>
      <c r="UI348" t="s">
        <v>679</v>
      </c>
      <c r="UJ348">
        <v>119</v>
      </c>
      <c r="UK348" t="s">
        <v>679</v>
      </c>
      <c r="UL348">
        <v>141</v>
      </c>
      <c r="UM348" t="s">
        <v>679</v>
      </c>
      <c r="UN348">
        <v>173</v>
      </c>
      <c r="UO348" t="s">
        <v>679</v>
      </c>
      <c r="UP348">
        <v>108</v>
      </c>
      <c r="UQ348" t="s">
        <v>679</v>
      </c>
      <c r="UR348">
        <v>118</v>
      </c>
      <c r="US348" t="s">
        <v>679</v>
      </c>
      <c r="UT348">
        <v>0</v>
      </c>
      <c r="UV348">
        <v>14</v>
      </c>
      <c r="UW348" t="s">
        <v>679</v>
      </c>
      <c r="UX348">
        <v>47</v>
      </c>
      <c r="UY348" t="s">
        <v>679</v>
      </c>
      <c r="UZ348">
        <v>113</v>
      </c>
      <c r="VA348" t="s">
        <v>679</v>
      </c>
      <c r="VB348">
        <v>72</v>
      </c>
      <c r="VC348" t="s">
        <v>679</v>
      </c>
      <c r="VD348">
        <v>75</v>
      </c>
      <c r="VE348" t="s">
        <v>679</v>
      </c>
      <c r="VF348">
        <v>0</v>
      </c>
      <c r="VH348">
        <v>0</v>
      </c>
      <c r="VJ348">
        <v>36</v>
      </c>
      <c r="VK348" t="s">
        <v>679</v>
      </c>
      <c r="VL348">
        <v>0</v>
      </c>
      <c r="VN348">
        <v>0</v>
      </c>
      <c r="VP348">
        <v>22</v>
      </c>
      <c r="VQ348" t="s">
        <v>679</v>
      </c>
      <c r="VR348">
        <v>0</v>
      </c>
      <c r="VT348">
        <v>63</v>
      </c>
      <c r="VU348" t="s">
        <v>679</v>
      </c>
      <c r="VV348">
        <v>3</v>
      </c>
      <c r="VW348" t="s">
        <v>679</v>
      </c>
      <c r="VX348">
        <v>0</v>
      </c>
      <c r="VZ348">
        <v>15</v>
      </c>
      <c r="WA348" t="s">
        <v>679</v>
      </c>
      <c r="WB348">
        <v>325</v>
      </c>
      <c r="WC348" t="s">
        <v>679</v>
      </c>
      <c r="WD348">
        <v>496</v>
      </c>
      <c r="WE348" t="s">
        <v>679</v>
      </c>
      <c r="WF348">
        <v>0</v>
      </c>
      <c r="WH348">
        <v>200</v>
      </c>
      <c r="WI348" t="s">
        <v>679</v>
      </c>
      <c r="WJ348">
        <v>97</v>
      </c>
      <c r="WK348" t="s">
        <v>679</v>
      </c>
      <c r="WL348">
        <v>6</v>
      </c>
      <c r="WM348" t="s">
        <v>679</v>
      </c>
      <c r="WN348">
        <v>218</v>
      </c>
      <c r="WO348" t="s">
        <v>679</v>
      </c>
      <c r="WP348">
        <v>107</v>
      </c>
      <c r="WQ348" t="s">
        <v>679</v>
      </c>
      <c r="WR348">
        <v>0</v>
      </c>
      <c r="WT348">
        <v>3</v>
      </c>
      <c r="WU348" t="s">
        <v>679</v>
      </c>
      <c r="WV348">
        <v>0</v>
      </c>
      <c r="WX348">
        <v>1501</v>
      </c>
      <c r="WY348" t="s">
        <v>679</v>
      </c>
      <c r="WZ348">
        <v>368</v>
      </c>
      <c r="XA348" t="s">
        <v>679</v>
      </c>
      <c r="XB348">
        <v>0</v>
      </c>
      <c r="XD348">
        <v>10</v>
      </c>
      <c r="XE348" t="s">
        <v>679</v>
      </c>
      <c r="XF348">
        <v>1004</v>
      </c>
      <c r="XG348" t="s">
        <v>679</v>
      </c>
      <c r="XH348">
        <v>88</v>
      </c>
      <c r="XI348" t="s">
        <v>679</v>
      </c>
      <c r="XJ348">
        <v>54</v>
      </c>
      <c r="XK348" t="s">
        <v>679</v>
      </c>
      <c r="XL348">
        <v>65</v>
      </c>
      <c r="XM348" t="s">
        <v>679</v>
      </c>
      <c r="XN348">
        <v>0</v>
      </c>
      <c r="XP348">
        <v>4</v>
      </c>
      <c r="XQ348" t="s">
        <v>679</v>
      </c>
      <c r="XR348">
        <v>470</v>
      </c>
      <c r="XS348" t="s">
        <v>679</v>
      </c>
      <c r="XT348">
        <v>8</v>
      </c>
      <c r="XU348" t="s">
        <v>679</v>
      </c>
      <c r="XV348">
        <v>10</v>
      </c>
      <c r="XW348" t="s">
        <v>679</v>
      </c>
      <c r="XX348">
        <v>2</v>
      </c>
      <c r="XY348" t="s">
        <v>679</v>
      </c>
      <c r="XZ348">
        <v>0</v>
      </c>
      <c r="YB348">
        <v>0</v>
      </c>
      <c r="YD348">
        <v>2</v>
      </c>
      <c r="YE348" t="s">
        <v>679</v>
      </c>
      <c r="YF348">
        <v>48</v>
      </c>
      <c r="YG348" t="s">
        <v>679</v>
      </c>
      <c r="YH348">
        <v>381</v>
      </c>
      <c r="YI348" t="s">
        <v>679</v>
      </c>
      <c r="YJ348">
        <v>158</v>
      </c>
      <c r="YK348" t="s">
        <v>679</v>
      </c>
      <c r="YL348">
        <v>0</v>
      </c>
      <c r="YN348">
        <v>85</v>
      </c>
      <c r="YO348" t="s">
        <v>679</v>
      </c>
      <c r="YP348">
        <v>15</v>
      </c>
      <c r="YQ348" t="s">
        <v>679</v>
      </c>
      <c r="YR348">
        <v>0</v>
      </c>
      <c r="YT348">
        <v>0</v>
      </c>
      <c r="YV348">
        <v>30625</v>
      </c>
      <c r="YW348" t="e">
        <v>#N/A</v>
      </c>
      <c r="YY348">
        <v>25626</v>
      </c>
      <c r="YZ348">
        <v>688</v>
      </c>
      <c r="ZA348">
        <v>4935</v>
      </c>
      <c r="ZB348">
        <v>4999</v>
      </c>
      <c r="ZC348">
        <v>16801</v>
      </c>
      <c r="ZD348">
        <v>6</v>
      </c>
      <c r="ZE348">
        <v>20227</v>
      </c>
      <c r="ZF348">
        <v>5399</v>
      </c>
      <c r="ZG348">
        <v>131</v>
      </c>
      <c r="ZH348">
        <v>46</v>
      </c>
      <c r="ZI348">
        <v>16932</v>
      </c>
      <c r="ZJ348">
        <v>16847</v>
      </c>
      <c r="ZK348">
        <v>1063</v>
      </c>
      <c r="ZL348">
        <v>16985</v>
      </c>
      <c r="ZM348">
        <v>4048</v>
      </c>
      <c r="ZN348">
        <v>1380</v>
      </c>
      <c r="ZO348">
        <v>12002</v>
      </c>
      <c r="ZP348">
        <v>103</v>
      </c>
      <c r="ZQ348">
        <v>1594</v>
      </c>
      <c r="ZR348">
        <v>357</v>
      </c>
      <c r="ZS348">
        <v>13630</v>
      </c>
      <c r="ZT348">
        <v>359</v>
      </c>
      <c r="ZU348">
        <v>46</v>
      </c>
      <c r="ZV348">
        <v>8160</v>
      </c>
      <c r="ZW348">
        <v>3030</v>
      </c>
      <c r="ZX348">
        <v>53</v>
      </c>
      <c r="ZY348">
        <v>1120</v>
      </c>
      <c r="AAA348" s="26"/>
    </row>
    <row r="349" spans="1:703" x14ac:dyDescent="0.25">
      <c r="A349" t="s">
        <v>978</v>
      </c>
      <c r="B349">
        <v>0</v>
      </c>
      <c r="D349">
        <v>955</v>
      </c>
      <c r="E349" t="s">
        <v>679</v>
      </c>
      <c r="F349">
        <v>22</v>
      </c>
      <c r="G349" t="s">
        <v>679</v>
      </c>
      <c r="H349">
        <v>105</v>
      </c>
      <c r="I349" t="s">
        <v>679</v>
      </c>
      <c r="J349">
        <v>0</v>
      </c>
      <c r="L349">
        <v>0</v>
      </c>
      <c r="N349">
        <v>0</v>
      </c>
      <c r="P349">
        <v>0</v>
      </c>
      <c r="R349">
        <v>0</v>
      </c>
      <c r="T349">
        <v>0</v>
      </c>
      <c r="V349">
        <v>14</v>
      </c>
      <c r="W349" t="s">
        <v>679</v>
      </c>
      <c r="X349">
        <v>0</v>
      </c>
      <c r="Z349">
        <v>284</v>
      </c>
      <c r="AA349" t="s">
        <v>679</v>
      </c>
      <c r="AB349">
        <v>338</v>
      </c>
      <c r="AC349" t="s">
        <v>679</v>
      </c>
      <c r="AD349">
        <v>12</v>
      </c>
      <c r="AE349" t="s">
        <v>679</v>
      </c>
      <c r="AF349">
        <v>321</v>
      </c>
      <c r="AG349" t="s">
        <v>679</v>
      </c>
      <c r="AH349">
        <v>0</v>
      </c>
      <c r="AJ349">
        <v>0</v>
      </c>
      <c r="AL349">
        <v>0</v>
      </c>
      <c r="AN349">
        <v>0</v>
      </c>
      <c r="AP349">
        <v>0</v>
      </c>
      <c r="AR349">
        <v>0</v>
      </c>
      <c r="AT349">
        <v>0</v>
      </c>
      <c r="AV349">
        <v>0</v>
      </c>
      <c r="AX349">
        <v>127</v>
      </c>
      <c r="AY349" t="s">
        <v>679</v>
      </c>
      <c r="AZ349">
        <v>0</v>
      </c>
      <c r="BB349">
        <v>0</v>
      </c>
      <c r="BD349">
        <v>32</v>
      </c>
      <c r="BE349" t="s">
        <v>679</v>
      </c>
      <c r="BF349">
        <v>0</v>
      </c>
      <c r="BH349">
        <v>44</v>
      </c>
      <c r="BI349" t="s">
        <v>679</v>
      </c>
      <c r="BJ349">
        <v>0</v>
      </c>
      <c r="BL349">
        <v>0</v>
      </c>
      <c r="BN349">
        <v>52</v>
      </c>
      <c r="BO349" t="s">
        <v>679</v>
      </c>
      <c r="BP349">
        <v>0</v>
      </c>
      <c r="BR349">
        <v>0</v>
      </c>
      <c r="BT349">
        <v>0</v>
      </c>
      <c r="BV349">
        <v>6</v>
      </c>
      <c r="BW349" t="s">
        <v>679</v>
      </c>
      <c r="BX349">
        <v>0</v>
      </c>
      <c r="BZ349">
        <v>3</v>
      </c>
      <c r="CA349" t="s">
        <v>679</v>
      </c>
      <c r="CB349">
        <v>0</v>
      </c>
      <c r="CD349">
        <v>0</v>
      </c>
      <c r="CF349">
        <v>0</v>
      </c>
      <c r="CH349">
        <v>0</v>
      </c>
      <c r="CJ349">
        <v>0</v>
      </c>
      <c r="CL349">
        <v>0</v>
      </c>
      <c r="CN349">
        <v>5</v>
      </c>
      <c r="CO349" t="s">
        <v>679</v>
      </c>
      <c r="CP349">
        <v>0</v>
      </c>
      <c r="CR349">
        <v>0</v>
      </c>
      <c r="CT349">
        <v>0</v>
      </c>
      <c r="CV349">
        <v>0</v>
      </c>
      <c r="CX349">
        <v>0</v>
      </c>
      <c r="CZ349">
        <v>6</v>
      </c>
      <c r="DA349" t="s">
        <v>679</v>
      </c>
      <c r="DB349">
        <v>0</v>
      </c>
      <c r="DD349">
        <v>0</v>
      </c>
      <c r="DF349">
        <v>0</v>
      </c>
      <c r="DH349">
        <v>0</v>
      </c>
      <c r="DJ349">
        <v>0</v>
      </c>
      <c r="DL349">
        <v>0</v>
      </c>
      <c r="DN349">
        <v>0</v>
      </c>
      <c r="DP349">
        <v>0</v>
      </c>
      <c r="DR349">
        <v>43</v>
      </c>
      <c r="DS349" t="s">
        <v>679</v>
      </c>
      <c r="DT349">
        <v>58</v>
      </c>
      <c r="DU349" t="s">
        <v>679</v>
      </c>
      <c r="DV349">
        <v>1</v>
      </c>
      <c r="DW349" t="s">
        <v>679</v>
      </c>
      <c r="DX349">
        <v>31</v>
      </c>
      <c r="DY349" t="s">
        <v>679</v>
      </c>
      <c r="DZ349">
        <v>3</v>
      </c>
      <c r="EA349" t="s">
        <v>679</v>
      </c>
      <c r="EB349">
        <v>20</v>
      </c>
      <c r="EC349" t="s">
        <v>679</v>
      </c>
      <c r="ED349">
        <v>0</v>
      </c>
      <c r="EF349">
        <v>0</v>
      </c>
      <c r="EH349">
        <v>0</v>
      </c>
      <c r="EJ349">
        <v>1395</v>
      </c>
      <c r="EK349" t="s">
        <v>679</v>
      </c>
      <c r="EL349">
        <v>0</v>
      </c>
      <c r="EN349">
        <v>0</v>
      </c>
      <c r="EP349">
        <v>0</v>
      </c>
      <c r="ER349">
        <v>102</v>
      </c>
      <c r="ES349" t="s">
        <v>679</v>
      </c>
      <c r="ET349">
        <v>75</v>
      </c>
      <c r="EU349" t="s">
        <v>679</v>
      </c>
      <c r="EV349">
        <v>0</v>
      </c>
      <c r="EX349">
        <v>221</v>
      </c>
      <c r="EY349" t="s">
        <v>679</v>
      </c>
      <c r="EZ349">
        <v>0</v>
      </c>
      <c r="FB349">
        <v>0</v>
      </c>
      <c r="FD349">
        <v>0</v>
      </c>
      <c r="FF349">
        <v>0</v>
      </c>
      <c r="FH349">
        <v>0</v>
      </c>
      <c r="FJ349">
        <v>0</v>
      </c>
      <c r="FL349">
        <v>0</v>
      </c>
      <c r="FN349">
        <v>0</v>
      </c>
      <c r="FP349">
        <v>27</v>
      </c>
      <c r="FQ349" t="s">
        <v>679</v>
      </c>
      <c r="FR349">
        <v>398</v>
      </c>
      <c r="FS349" t="s">
        <v>679</v>
      </c>
      <c r="FT349">
        <v>0</v>
      </c>
      <c r="FV349">
        <v>0</v>
      </c>
      <c r="FX349">
        <v>0</v>
      </c>
      <c r="FZ349">
        <v>0</v>
      </c>
      <c r="GB349">
        <v>26</v>
      </c>
      <c r="GC349" t="s">
        <v>679</v>
      </c>
      <c r="GD349">
        <v>0</v>
      </c>
      <c r="GF349">
        <v>19</v>
      </c>
      <c r="GG349" t="s">
        <v>679</v>
      </c>
      <c r="GH349">
        <v>0</v>
      </c>
      <c r="GJ349">
        <v>236</v>
      </c>
      <c r="GK349" t="s">
        <v>679</v>
      </c>
      <c r="GL349">
        <v>0</v>
      </c>
      <c r="GN349">
        <v>0</v>
      </c>
      <c r="GP349">
        <v>215</v>
      </c>
      <c r="GQ349" t="s">
        <v>679</v>
      </c>
      <c r="GR349">
        <v>1</v>
      </c>
      <c r="GS349" t="s">
        <v>679</v>
      </c>
      <c r="GT349">
        <v>0</v>
      </c>
      <c r="GV349">
        <v>0</v>
      </c>
      <c r="GX349">
        <v>7</v>
      </c>
      <c r="GY349" t="s">
        <v>679</v>
      </c>
      <c r="GZ349">
        <v>17</v>
      </c>
      <c r="HA349" t="s">
        <v>679</v>
      </c>
      <c r="HB349">
        <v>0</v>
      </c>
      <c r="HD349">
        <v>6</v>
      </c>
      <c r="HE349" t="s">
        <v>679</v>
      </c>
      <c r="HF349">
        <v>2</v>
      </c>
      <c r="HG349" t="s">
        <v>679</v>
      </c>
      <c r="HH349">
        <v>0</v>
      </c>
      <c r="HJ349">
        <v>0</v>
      </c>
      <c r="HL349">
        <v>1</v>
      </c>
      <c r="HM349" t="s">
        <v>679</v>
      </c>
      <c r="HN349">
        <v>0</v>
      </c>
      <c r="HP349">
        <v>23</v>
      </c>
      <c r="HQ349" t="s">
        <v>679</v>
      </c>
      <c r="HR349">
        <v>0</v>
      </c>
      <c r="HT349">
        <v>4</v>
      </c>
      <c r="HU349" t="s">
        <v>679</v>
      </c>
      <c r="HV349">
        <v>0</v>
      </c>
      <c r="HX349">
        <v>14</v>
      </c>
      <c r="HY349" t="s">
        <v>679</v>
      </c>
      <c r="HZ349">
        <v>0</v>
      </c>
      <c r="IB349">
        <v>0</v>
      </c>
      <c r="ID349">
        <v>0</v>
      </c>
      <c r="IF349">
        <v>58</v>
      </c>
      <c r="IG349" t="s">
        <v>679</v>
      </c>
      <c r="IH349">
        <v>0</v>
      </c>
      <c r="IJ349">
        <v>0</v>
      </c>
      <c r="IL349">
        <v>575</v>
      </c>
      <c r="IM349" t="s">
        <v>679</v>
      </c>
      <c r="IN349">
        <v>0</v>
      </c>
      <c r="IP349">
        <v>0</v>
      </c>
      <c r="IR349">
        <v>0</v>
      </c>
      <c r="IT349">
        <v>0</v>
      </c>
      <c r="IV349">
        <v>27</v>
      </c>
      <c r="IW349" t="s">
        <v>679</v>
      </c>
      <c r="IX349">
        <v>0</v>
      </c>
      <c r="IZ349">
        <v>64</v>
      </c>
      <c r="JA349" t="s">
        <v>679</v>
      </c>
      <c r="JB349">
        <v>6</v>
      </c>
      <c r="JC349" t="s">
        <v>679</v>
      </c>
      <c r="JD349">
        <v>0</v>
      </c>
      <c r="JF349">
        <v>0</v>
      </c>
      <c r="JH349">
        <v>0</v>
      </c>
      <c r="JJ349">
        <v>0</v>
      </c>
      <c r="JL349">
        <v>0</v>
      </c>
      <c r="JN349">
        <v>0</v>
      </c>
      <c r="JP349">
        <v>24</v>
      </c>
      <c r="JQ349" t="s">
        <v>679</v>
      </c>
      <c r="JR349">
        <v>479</v>
      </c>
      <c r="JS349" t="s">
        <v>679</v>
      </c>
      <c r="JT349">
        <v>166</v>
      </c>
      <c r="JU349" t="s">
        <v>679</v>
      </c>
      <c r="JV349">
        <v>1</v>
      </c>
      <c r="JW349" t="s">
        <v>679</v>
      </c>
      <c r="JX349">
        <v>485</v>
      </c>
      <c r="JY349" t="s">
        <v>679</v>
      </c>
      <c r="JZ349">
        <v>19</v>
      </c>
      <c r="KA349" t="s">
        <v>679</v>
      </c>
      <c r="KB349">
        <v>0</v>
      </c>
      <c r="KD349">
        <v>83</v>
      </c>
      <c r="KE349" t="s">
        <v>679</v>
      </c>
      <c r="KF349">
        <v>0</v>
      </c>
      <c r="KH349">
        <v>581</v>
      </c>
      <c r="KI349" t="s">
        <v>679</v>
      </c>
      <c r="KJ349">
        <v>1165</v>
      </c>
      <c r="KK349" t="s">
        <v>679</v>
      </c>
      <c r="KL349">
        <v>0</v>
      </c>
      <c r="KN349">
        <v>6</v>
      </c>
      <c r="KO349" t="s">
        <v>679</v>
      </c>
      <c r="KP349">
        <v>189</v>
      </c>
      <c r="KQ349" t="s">
        <v>679</v>
      </c>
      <c r="KR349">
        <v>0</v>
      </c>
      <c r="KT349">
        <v>15</v>
      </c>
      <c r="KU349" t="s">
        <v>679</v>
      </c>
      <c r="KV349">
        <v>5</v>
      </c>
      <c r="KW349" t="s">
        <v>679</v>
      </c>
      <c r="KX349">
        <v>0</v>
      </c>
      <c r="KZ349">
        <v>0</v>
      </c>
      <c r="LB349">
        <v>100</v>
      </c>
      <c r="LC349" t="s">
        <v>679</v>
      </c>
      <c r="LD349">
        <v>24</v>
      </c>
      <c r="LE349" t="s">
        <v>679</v>
      </c>
      <c r="LF349">
        <v>0</v>
      </c>
      <c r="LH349">
        <v>75</v>
      </c>
      <c r="LI349" t="s">
        <v>679</v>
      </c>
      <c r="LJ349">
        <v>0</v>
      </c>
      <c r="LL349">
        <v>207</v>
      </c>
      <c r="LM349" t="s">
        <v>679</v>
      </c>
      <c r="LN349">
        <v>0</v>
      </c>
      <c r="LP349">
        <v>0</v>
      </c>
      <c r="LR349">
        <v>0</v>
      </c>
      <c r="LT349">
        <v>24</v>
      </c>
      <c r="LU349" t="s">
        <v>679</v>
      </c>
      <c r="LV349">
        <v>0</v>
      </c>
      <c r="LX349">
        <v>208</v>
      </c>
      <c r="LY349" t="s">
        <v>679</v>
      </c>
      <c r="LZ349">
        <v>0</v>
      </c>
      <c r="MB349">
        <v>0</v>
      </c>
      <c r="MD349">
        <v>0</v>
      </c>
      <c r="MF349">
        <v>0</v>
      </c>
      <c r="MH349">
        <v>0</v>
      </c>
      <c r="MJ349">
        <v>0</v>
      </c>
      <c r="ML349">
        <v>0</v>
      </c>
      <c r="MN349">
        <v>128</v>
      </c>
      <c r="MO349" t="s">
        <v>679</v>
      </c>
      <c r="MP349">
        <v>0</v>
      </c>
      <c r="MR349">
        <v>0</v>
      </c>
      <c r="MT349">
        <v>0</v>
      </c>
      <c r="MV349">
        <v>0</v>
      </c>
      <c r="MX349">
        <v>0</v>
      </c>
      <c r="MZ349">
        <v>129</v>
      </c>
      <c r="NA349" t="s">
        <v>679</v>
      </c>
      <c r="NB349">
        <v>1</v>
      </c>
      <c r="NC349" t="s">
        <v>679</v>
      </c>
      <c r="ND349">
        <v>8</v>
      </c>
      <c r="NE349" t="s">
        <v>679</v>
      </c>
      <c r="NF349">
        <v>0</v>
      </c>
      <c r="NH349">
        <v>0</v>
      </c>
      <c r="NJ349">
        <v>407</v>
      </c>
      <c r="NK349" t="s">
        <v>679</v>
      </c>
      <c r="NL349">
        <v>2</v>
      </c>
      <c r="NM349" t="s">
        <v>679</v>
      </c>
      <c r="NN349">
        <v>4</v>
      </c>
      <c r="NO349" t="s">
        <v>679</v>
      </c>
      <c r="NP349">
        <v>0</v>
      </c>
      <c r="NR349">
        <v>45</v>
      </c>
      <c r="NS349" t="s">
        <v>679</v>
      </c>
      <c r="NT349">
        <v>0</v>
      </c>
      <c r="NV349">
        <v>18</v>
      </c>
      <c r="NW349" t="s">
        <v>679</v>
      </c>
      <c r="NX349">
        <v>0</v>
      </c>
      <c r="NZ349">
        <v>10</v>
      </c>
      <c r="OA349" t="s">
        <v>679</v>
      </c>
      <c r="OB349">
        <v>0</v>
      </c>
      <c r="OD349">
        <v>0</v>
      </c>
      <c r="OF349">
        <v>19</v>
      </c>
      <c r="OG349" t="s">
        <v>679</v>
      </c>
      <c r="OH349">
        <v>8</v>
      </c>
      <c r="OI349" t="s">
        <v>679</v>
      </c>
      <c r="OJ349">
        <v>1</v>
      </c>
      <c r="OK349" t="s">
        <v>679</v>
      </c>
      <c r="OL349">
        <v>0</v>
      </c>
      <c r="ON349">
        <v>0</v>
      </c>
      <c r="OP349">
        <v>0</v>
      </c>
      <c r="OR349">
        <v>0</v>
      </c>
      <c r="OT349">
        <v>23</v>
      </c>
      <c r="OU349" t="s">
        <v>679</v>
      </c>
      <c r="OV349">
        <v>0</v>
      </c>
      <c r="OX349">
        <v>199</v>
      </c>
      <c r="OY349" t="s">
        <v>679</v>
      </c>
      <c r="OZ349">
        <v>0</v>
      </c>
      <c r="PB349">
        <v>0</v>
      </c>
      <c r="PD349">
        <v>116</v>
      </c>
      <c r="PE349" t="s">
        <v>679</v>
      </c>
      <c r="PF349">
        <v>786</v>
      </c>
      <c r="PG349" t="s">
        <v>679</v>
      </c>
      <c r="PH349">
        <v>0</v>
      </c>
      <c r="PJ349">
        <v>29</v>
      </c>
      <c r="PK349" t="s">
        <v>679</v>
      </c>
      <c r="PL349">
        <v>0</v>
      </c>
      <c r="PN349">
        <v>16</v>
      </c>
      <c r="PO349" t="s">
        <v>679</v>
      </c>
      <c r="PP349">
        <v>0</v>
      </c>
      <c r="PR349">
        <v>0</v>
      </c>
      <c r="PT349">
        <v>0</v>
      </c>
      <c r="PV349">
        <v>14</v>
      </c>
      <c r="PW349" t="s">
        <v>679</v>
      </c>
      <c r="PX349">
        <v>48</v>
      </c>
      <c r="PY349" t="s">
        <v>679</v>
      </c>
      <c r="PZ349">
        <v>0</v>
      </c>
      <c r="QB349">
        <v>0</v>
      </c>
      <c r="QD349">
        <v>0</v>
      </c>
      <c r="QF349">
        <v>1</v>
      </c>
      <c r="QG349" t="s">
        <v>679</v>
      </c>
      <c r="QH349">
        <v>0</v>
      </c>
      <c r="QJ349">
        <v>9</v>
      </c>
      <c r="QK349" t="s">
        <v>679</v>
      </c>
      <c r="QL349">
        <v>891</v>
      </c>
      <c r="QM349" t="s">
        <v>679</v>
      </c>
      <c r="QN349">
        <v>559</v>
      </c>
      <c r="QO349" t="s">
        <v>679</v>
      </c>
      <c r="QP349">
        <v>591</v>
      </c>
      <c r="QQ349" t="s">
        <v>679</v>
      </c>
      <c r="QR349">
        <v>405</v>
      </c>
      <c r="QS349" t="s">
        <v>679</v>
      </c>
      <c r="QT349">
        <v>589</v>
      </c>
      <c r="QU349" t="s">
        <v>679</v>
      </c>
      <c r="QV349">
        <v>192</v>
      </c>
      <c r="QW349" t="s">
        <v>679</v>
      </c>
      <c r="QX349">
        <v>101</v>
      </c>
      <c r="QY349" t="s">
        <v>679</v>
      </c>
      <c r="QZ349">
        <v>425</v>
      </c>
      <c r="RA349" t="s">
        <v>679</v>
      </c>
      <c r="RB349">
        <v>58</v>
      </c>
      <c r="RC349" t="s">
        <v>679</v>
      </c>
      <c r="RD349">
        <v>84</v>
      </c>
      <c r="RE349" t="s">
        <v>679</v>
      </c>
      <c r="RF349">
        <v>50</v>
      </c>
      <c r="RG349" t="s">
        <v>679</v>
      </c>
      <c r="RH349">
        <v>46</v>
      </c>
      <c r="RI349" t="s">
        <v>679</v>
      </c>
      <c r="RJ349">
        <v>630</v>
      </c>
      <c r="RK349" t="s">
        <v>679</v>
      </c>
      <c r="RL349">
        <v>89</v>
      </c>
      <c r="RM349" t="s">
        <v>679</v>
      </c>
      <c r="RN349">
        <v>130</v>
      </c>
      <c r="RO349" t="s">
        <v>679</v>
      </c>
      <c r="RP349">
        <v>26</v>
      </c>
      <c r="RQ349" t="s">
        <v>679</v>
      </c>
      <c r="RR349">
        <v>1</v>
      </c>
      <c r="RS349" t="s">
        <v>679</v>
      </c>
      <c r="RT349">
        <v>7</v>
      </c>
      <c r="RU349" t="s">
        <v>679</v>
      </c>
      <c r="RV349">
        <v>1074</v>
      </c>
      <c r="RW349" t="s">
        <v>679</v>
      </c>
      <c r="RX349">
        <v>607</v>
      </c>
      <c r="RY349" t="s">
        <v>679</v>
      </c>
      <c r="RZ349">
        <v>268</v>
      </c>
      <c r="SA349" t="s">
        <v>679</v>
      </c>
      <c r="SB349">
        <v>268</v>
      </c>
      <c r="SC349" t="s">
        <v>679</v>
      </c>
      <c r="SD349">
        <v>116</v>
      </c>
      <c r="SE349" t="s">
        <v>679</v>
      </c>
      <c r="SF349">
        <v>50</v>
      </c>
      <c r="SG349" t="s">
        <v>679</v>
      </c>
      <c r="SH349">
        <v>441</v>
      </c>
      <c r="SI349" t="s">
        <v>679</v>
      </c>
      <c r="SJ349">
        <v>387</v>
      </c>
      <c r="SK349" t="s">
        <v>679</v>
      </c>
      <c r="SL349">
        <v>179</v>
      </c>
      <c r="SM349" t="s">
        <v>679</v>
      </c>
      <c r="SN349">
        <v>66</v>
      </c>
      <c r="SO349" t="s">
        <v>679</v>
      </c>
      <c r="SP349">
        <v>317</v>
      </c>
      <c r="SQ349" t="s">
        <v>679</v>
      </c>
      <c r="SR349">
        <v>952</v>
      </c>
      <c r="SS349" t="s">
        <v>679</v>
      </c>
      <c r="ST349">
        <v>423</v>
      </c>
      <c r="SU349" t="s">
        <v>679</v>
      </c>
      <c r="SV349">
        <v>32</v>
      </c>
      <c r="SW349" t="s">
        <v>679</v>
      </c>
      <c r="SX349">
        <v>541</v>
      </c>
      <c r="SY349" t="s">
        <v>679</v>
      </c>
      <c r="SZ349">
        <v>584</v>
      </c>
      <c r="TA349" t="s">
        <v>679</v>
      </c>
      <c r="TB349">
        <v>46</v>
      </c>
      <c r="TC349" t="s">
        <v>679</v>
      </c>
      <c r="TD349">
        <v>724</v>
      </c>
      <c r="TE349" t="s">
        <v>679</v>
      </c>
      <c r="TF349">
        <v>4</v>
      </c>
      <c r="TG349" t="s">
        <v>679</v>
      </c>
      <c r="TH349">
        <v>579</v>
      </c>
      <c r="TI349" t="s">
        <v>679</v>
      </c>
      <c r="TJ349">
        <v>11</v>
      </c>
      <c r="TK349" t="s">
        <v>679</v>
      </c>
      <c r="TL349">
        <v>78</v>
      </c>
      <c r="TM349" t="s">
        <v>679</v>
      </c>
      <c r="TN349">
        <v>1367</v>
      </c>
      <c r="TO349" t="s">
        <v>679</v>
      </c>
      <c r="TP349">
        <v>221</v>
      </c>
      <c r="TQ349" t="s">
        <v>679</v>
      </c>
      <c r="TR349">
        <v>119</v>
      </c>
      <c r="TS349" t="s">
        <v>679</v>
      </c>
      <c r="TT349">
        <v>895</v>
      </c>
      <c r="TU349" t="s">
        <v>679</v>
      </c>
      <c r="TV349">
        <v>0</v>
      </c>
      <c r="TX349">
        <v>0</v>
      </c>
      <c r="TZ349">
        <v>0</v>
      </c>
      <c r="UB349">
        <v>12</v>
      </c>
      <c r="UC349" t="s">
        <v>679</v>
      </c>
      <c r="UD349">
        <v>0</v>
      </c>
      <c r="UF349">
        <v>6</v>
      </c>
      <c r="UG349" t="s">
        <v>679</v>
      </c>
      <c r="UH349">
        <v>128</v>
      </c>
      <c r="UI349" t="s">
        <v>679</v>
      </c>
      <c r="UJ349">
        <v>507</v>
      </c>
      <c r="UK349" t="s">
        <v>679</v>
      </c>
      <c r="UL349">
        <v>424</v>
      </c>
      <c r="UM349" t="s">
        <v>679</v>
      </c>
      <c r="UN349">
        <v>404</v>
      </c>
      <c r="UO349" t="s">
        <v>679</v>
      </c>
      <c r="UP349">
        <v>280</v>
      </c>
      <c r="UQ349" t="s">
        <v>679</v>
      </c>
      <c r="UR349">
        <v>348</v>
      </c>
      <c r="US349" t="s">
        <v>679</v>
      </c>
      <c r="UT349">
        <v>14</v>
      </c>
      <c r="UU349" t="s">
        <v>679</v>
      </c>
      <c r="UV349">
        <v>87</v>
      </c>
      <c r="UW349" t="s">
        <v>679</v>
      </c>
      <c r="UX349">
        <v>83</v>
      </c>
      <c r="UY349" t="s">
        <v>679</v>
      </c>
      <c r="UZ349">
        <v>230</v>
      </c>
      <c r="VA349" t="s">
        <v>679</v>
      </c>
      <c r="VB349">
        <v>199</v>
      </c>
      <c r="VC349" t="s">
        <v>679</v>
      </c>
      <c r="VD349">
        <v>308</v>
      </c>
      <c r="VE349" t="s">
        <v>679</v>
      </c>
      <c r="VF349">
        <v>9</v>
      </c>
      <c r="VG349" t="s">
        <v>679</v>
      </c>
      <c r="VH349">
        <v>36</v>
      </c>
      <c r="VI349" t="s">
        <v>679</v>
      </c>
      <c r="VJ349">
        <v>172</v>
      </c>
      <c r="VK349" t="s">
        <v>679</v>
      </c>
      <c r="VL349">
        <v>14</v>
      </c>
      <c r="VM349" t="s">
        <v>679</v>
      </c>
      <c r="VN349">
        <v>0</v>
      </c>
      <c r="VP349">
        <v>93</v>
      </c>
      <c r="VQ349" t="s">
        <v>679</v>
      </c>
      <c r="VR349">
        <v>0</v>
      </c>
      <c r="VT349">
        <v>51</v>
      </c>
      <c r="VU349" t="s">
        <v>679</v>
      </c>
      <c r="VV349">
        <v>11</v>
      </c>
      <c r="VW349" t="s">
        <v>679</v>
      </c>
      <c r="VX349">
        <v>1</v>
      </c>
      <c r="VY349" t="s">
        <v>679</v>
      </c>
      <c r="VZ349">
        <v>17</v>
      </c>
      <c r="WA349" t="s">
        <v>679</v>
      </c>
      <c r="WB349">
        <v>767</v>
      </c>
      <c r="WC349" t="s">
        <v>679</v>
      </c>
      <c r="WD349">
        <v>893</v>
      </c>
      <c r="WE349" t="s">
        <v>679</v>
      </c>
      <c r="WF349">
        <v>86</v>
      </c>
      <c r="WG349" t="s">
        <v>679</v>
      </c>
      <c r="WH349">
        <v>362</v>
      </c>
      <c r="WI349" t="s">
        <v>679</v>
      </c>
      <c r="WJ349">
        <v>108</v>
      </c>
      <c r="WK349" t="s">
        <v>679</v>
      </c>
      <c r="WL349">
        <v>1799</v>
      </c>
      <c r="WM349" t="s">
        <v>679</v>
      </c>
      <c r="WN349">
        <v>215</v>
      </c>
      <c r="WO349" t="s">
        <v>679</v>
      </c>
      <c r="WP349">
        <v>130</v>
      </c>
      <c r="WQ349" t="s">
        <v>679</v>
      </c>
      <c r="WR349">
        <v>86</v>
      </c>
      <c r="WS349" t="s">
        <v>679</v>
      </c>
      <c r="WT349">
        <v>104</v>
      </c>
      <c r="WU349" t="s">
        <v>679</v>
      </c>
      <c r="WV349">
        <v>0</v>
      </c>
      <c r="WX349">
        <v>2312</v>
      </c>
      <c r="WY349" t="s">
        <v>679</v>
      </c>
      <c r="WZ349">
        <v>592</v>
      </c>
      <c r="XA349" t="s">
        <v>679</v>
      </c>
      <c r="XB349">
        <v>23</v>
      </c>
      <c r="XC349" t="s">
        <v>679</v>
      </c>
      <c r="XD349">
        <v>8</v>
      </c>
      <c r="XE349" t="s">
        <v>679</v>
      </c>
      <c r="XF349">
        <v>2515</v>
      </c>
      <c r="XG349" t="s">
        <v>679</v>
      </c>
      <c r="XH349">
        <v>275</v>
      </c>
      <c r="XI349" t="s">
        <v>679</v>
      </c>
      <c r="XJ349">
        <v>138</v>
      </c>
      <c r="XK349" t="s">
        <v>679</v>
      </c>
      <c r="XL349">
        <v>90</v>
      </c>
      <c r="XM349" t="s">
        <v>679</v>
      </c>
      <c r="XN349">
        <v>8</v>
      </c>
      <c r="XO349" t="s">
        <v>679</v>
      </c>
      <c r="XP349">
        <v>32</v>
      </c>
      <c r="XQ349" t="s">
        <v>679</v>
      </c>
      <c r="XR349">
        <v>864</v>
      </c>
      <c r="XS349" t="s">
        <v>679</v>
      </c>
      <c r="XT349">
        <v>23</v>
      </c>
      <c r="XU349" t="s">
        <v>679</v>
      </c>
      <c r="XV349">
        <v>41</v>
      </c>
      <c r="XW349" t="s">
        <v>679</v>
      </c>
      <c r="XX349">
        <v>37</v>
      </c>
      <c r="XY349" t="s">
        <v>679</v>
      </c>
      <c r="XZ349">
        <v>46</v>
      </c>
      <c r="YA349" t="s">
        <v>679</v>
      </c>
      <c r="YB349">
        <v>188</v>
      </c>
      <c r="YC349" t="s">
        <v>679</v>
      </c>
      <c r="YD349">
        <v>0</v>
      </c>
      <c r="YF349">
        <v>91</v>
      </c>
      <c r="YG349" t="s">
        <v>679</v>
      </c>
      <c r="YH349">
        <v>471</v>
      </c>
      <c r="YI349" t="s">
        <v>679</v>
      </c>
      <c r="YJ349">
        <v>63</v>
      </c>
      <c r="YK349" t="s">
        <v>679</v>
      </c>
      <c r="YL349">
        <v>33</v>
      </c>
      <c r="YM349" t="s">
        <v>679</v>
      </c>
      <c r="YN349">
        <v>173</v>
      </c>
      <c r="YO349" t="s">
        <v>679</v>
      </c>
      <c r="YP349">
        <v>79</v>
      </c>
      <c r="YQ349" t="s">
        <v>679</v>
      </c>
      <c r="YR349">
        <v>0</v>
      </c>
      <c r="YT349">
        <v>0</v>
      </c>
      <c r="YV349">
        <v>43187</v>
      </c>
      <c r="YW349" t="e">
        <v>#N/A</v>
      </c>
      <c r="YY349">
        <v>32041</v>
      </c>
      <c r="YZ349">
        <v>1946</v>
      </c>
      <c r="ZA349">
        <v>11503</v>
      </c>
      <c r="ZB349">
        <v>11146</v>
      </c>
      <c r="ZC349">
        <v>9714</v>
      </c>
      <c r="ZD349">
        <v>60</v>
      </c>
      <c r="ZE349">
        <v>19602</v>
      </c>
      <c r="ZF349">
        <v>12345</v>
      </c>
      <c r="ZG349">
        <v>1209</v>
      </c>
      <c r="ZH349">
        <v>127</v>
      </c>
      <c r="ZI349">
        <v>10923</v>
      </c>
      <c r="ZJ349">
        <v>9841</v>
      </c>
      <c r="ZK349">
        <v>3035</v>
      </c>
      <c r="ZL349">
        <v>10923</v>
      </c>
      <c r="ZM349">
        <v>9767</v>
      </c>
      <c r="ZN349">
        <v>3679</v>
      </c>
      <c r="ZO349">
        <v>28274</v>
      </c>
      <c r="ZP349">
        <v>1239</v>
      </c>
      <c r="ZQ349">
        <v>3104</v>
      </c>
      <c r="ZR349">
        <v>333</v>
      </c>
      <c r="ZS349">
        <v>1382</v>
      </c>
      <c r="ZT349">
        <v>514</v>
      </c>
      <c r="ZU349">
        <v>127</v>
      </c>
      <c r="ZV349">
        <v>0</v>
      </c>
      <c r="ZW349">
        <v>5967</v>
      </c>
      <c r="ZX349">
        <v>0</v>
      </c>
      <c r="ZY349">
        <v>2748</v>
      </c>
      <c r="AAA349" s="26"/>
    </row>
    <row r="350" spans="1:703" x14ac:dyDescent="0.25">
      <c r="A350" t="s">
        <v>979</v>
      </c>
      <c r="B350">
        <v>0</v>
      </c>
      <c r="D350">
        <v>557</v>
      </c>
      <c r="E350" t="s">
        <v>679</v>
      </c>
      <c r="F350">
        <v>35</v>
      </c>
      <c r="G350" t="s">
        <v>679</v>
      </c>
      <c r="H350">
        <v>6</v>
      </c>
      <c r="I350" t="s">
        <v>679</v>
      </c>
      <c r="J350">
        <v>1117</v>
      </c>
      <c r="K350" t="s">
        <v>679</v>
      </c>
      <c r="L350">
        <v>1</v>
      </c>
      <c r="M350" t="s">
        <v>679</v>
      </c>
      <c r="N350">
        <v>0</v>
      </c>
      <c r="P350">
        <v>0</v>
      </c>
      <c r="R350">
        <v>0</v>
      </c>
      <c r="T350">
        <v>0</v>
      </c>
      <c r="V350">
        <v>0</v>
      </c>
      <c r="X350">
        <v>6278</v>
      </c>
      <c r="Y350" t="s">
        <v>679</v>
      </c>
      <c r="Z350">
        <v>22</v>
      </c>
      <c r="AA350" t="s">
        <v>679</v>
      </c>
      <c r="AB350">
        <v>22</v>
      </c>
      <c r="AC350" t="s">
        <v>679</v>
      </c>
      <c r="AD350">
        <v>0</v>
      </c>
      <c r="AF350">
        <v>130</v>
      </c>
      <c r="AG350" t="s">
        <v>679</v>
      </c>
      <c r="AH350">
        <v>0</v>
      </c>
      <c r="AJ350">
        <v>0</v>
      </c>
      <c r="AL350">
        <v>0</v>
      </c>
      <c r="AN350">
        <v>0</v>
      </c>
      <c r="AP350">
        <v>2</v>
      </c>
      <c r="AQ350" t="s">
        <v>679</v>
      </c>
      <c r="AR350">
        <v>14</v>
      </c>
      <c r="AS350" t="s">
        <v>679</v>
      </c>
      <c r="AT350">
        <v>0</v>
      </c>
      <c r="AV350">
        <v>0</v>
      </c>
      <c r="AX350">
        <v>64</v>
      </c>
      <c r="AY350" t="s">
        <v>679</v>
      </c>
      <c r="AZ350">
        <v>0</v>
      </c>
      <c r="BB350">
        <v>0</v>
      </c>
      <c r="BD350">
        <v>43</v>
      </c>
      <c r="BE350" t="s">
        <v>679</v>
      </c>
      <c r="BF350">
        <v>0</v>
      </c>
      <c r="BH350">
        <v>7</v>
      </c>
      <c r="BI350" t="s">
        <v>679</v>
      </c>
      <c r="BJ350">
        <v>0</v>
      </c>
      <c r="BL350">
        <v>0</v>
      </c>
      <c r="BN350">
        <v>4</v>
      </c>
      <c r="BO350" t="s">
        <v>679</v>
      </c>
      <c r="BP350">
        <v>0</v>
      </c>
      <c r="BR350">
        <v>0</v>
      </c>
      <c r="BT350">
        <v>0</v>
      </c>
      <c r="BV350">
        <v>10</v>
      </c>
      <c r="BW350" t="s">
        <v>679</v>
      </c>
      <c r="BX350">
        <v>58</v>
      </c>
      <c r="BY350" t="s">
        <v>679</v>
      </c>
      <c r="BZ350">
        <v>4</v>
      </c>
      <c r="CA350" t="s">
        <v>679</v>
      </c>
      <c r="CB350">
        <v>0</v>
      </c>
      <c r="CD350">
        <v>0</v>
      </c>
      <c r="CF350">
        <v>0</v>
      </c>
      <c r="CH350">
        <v>0</v>
      </c>
      <c r="CJ350">
        <v>0</v>
      </c>
      <c r="CL350">
        <v>0</v>
      </c>
      <c r="CN350">
        <v>0</v>
      </c>
      <c r="CP350">
        <v>0</v>
      </c>
      <c r="CR350">
        <v>0</v>
      </c>
      <c r="CT350">
        <v>0</v>
      </c>
      <c r="CV350">
        <v>0</v>
      </c>
      <c r="CX350">
        <v>0</v>
      </c>
      <c r="CZ350">
        <v>0</v>
      </c>
      <c r="DB350">
        <v>0</v>
      </c>
      <c r="DD350">
        <v>0</v>
      </c>
      <c r="DF350">
        <v>0</v>
      </c>
      <c r="DH350">
        <v>2070</v>
      </c>
      <c r="DI350" t="s">
        <v>679</v>
      </c>
      <c r="DJ350">
        <v>0</v>
      </c>
      <c r="DL350">
        <v>0</v>
      </c>
      <c r="DN350">
        <v>0</v>
      </c>
      <c r="DP350">
        <v>0</v>
      </c>
      <c r="DR350">
        <v>0</v>
      </c>
      <c r="DT350">
        <v>0</v>
      </c>
      <c r="DV350">
        <v>0</v>
      </c>
      <c r="DX350">
        <v>0</v>
      </c>
      <c r="DZ350">
        <v>0</v>
      </c>
      <c r="EB350">
        <v>6</v>
      </c>
      <c r="EC350" t="s">
        <v>679</v>
      </c>
      <c r="ED350">
        <v>0</v>
      </c>
      <c r="EF350">
        <v>0</v>
      </c>
      <c r="EH350">
        <v>0</v>
      </c>
      <c r="EJ350">
        <v>0</v>
      </c>
      <c r="EL350">
        <v>0</v>
      </c>
      <c r="EN350">
        <v>0</v>
      </c>
      <c r="EP350">
        <v>0</v>
      </c>
      <c r="ER350">
        <v>166</v>
      </c>
      <c r="ES350" t="s">
        <v>679</v>
      </c>
      <c r="ET350">
        <v>80</v>
      </c>
      <c r="EU350" t="s">
        <v>679</v>
      </c>
      <c r="EV350">
        <v>22</v>
      </c>
      <c r="EW350" t="s">
        <v>679</v>
      </c>
      <c r="EX350">
        <v>0</v>
      </c>
      <c r="EZ350">
        <v>0</v>
      </c>
      <c r="FB350">
        <v>0</v>
      </c>
      <c r="FD350">
        <v>0</v>
      </c>
      <c r="FF350">
        <v>24</v>
      </c>
      <c r="FG350" t="s">
        <v>679</v>
      </c>
      <c r="FH350">
        <v>0</v>
      </c>
      <c r="FJ350">
        <v>0</v>
      </c>
      <c r="FL350">
        <v>0</v>
      </c>
      <c r="FN350">
        <v>0</v>
      </c>
      <c r="FP350">
        <v>0</v>
      </c>
      <c r="FR350">
        <v>8</v>
      </c>
      <c r="FS350" t="s">
        <v>679</v>
      </c>
      <c r="FT350">
        <v>0</v>
      </c>
      <c r="FV350">
        <v>0</v>
      </c>
      <c r="FX350">
        <v>0</v>
      </c>
      <c r="FZ350">
        <v>0</v>
      </c>
      <c r="GB350">
        <v>0</v>
      </c>
      <c r="GD350">
        <v>0</v>
      </c>
      <c r="GF350">
        <v>0</v>
      </c>
      <c r="GH350">
        <v>0</v>
      </c>
      <c r="GJ350">
        <v>0</v>
      </c>
      <c r="GL350">
        <v>0</v>
      </c>
      <c r="GN350">
        <v>0</v>
      </c>
      <c r="GP350">
        <v>121</v>
      </c>
      <c r="GQ350" t="s">
        <v>679</v>
      </c>
      <c r="GR350">
        <v>0</v>
      </c>
      <c r="GT350">
        <v>0</v>
      </c>
      <c r="GV350">
        <v>0</v>
      </c>
      <c r="GX350">
        <v>0</v>
      </c>
      <c r="GZ350">
        <v>7</v>
      </c>
      <c r="HA350" t="s">
        <v>679</v>
      </c>
      <c r="HB350">
        <v>0</v>
      </c>
      <c r="HD350">
        <v>0</v>
      </c>
      <c r="HF350">
        <v>87</v>
      </c>
      <c r="HG350" t="s">
        <v>679</v>
      </c>
      <c r="HH350">
        <v>0</v>
      </c>
      <c r="HJ350">
        <v>0</v>
      </c>
      <c r="HL350">
        <v>0</v>
      </c>
      <c r="HN350">
        <v>0</v>
      </c>
      <c r="HP350">
        <v>0</v>
      </c>
      <c r="HR350">
        <v>0</v>
      </c>
      <c r="HT350">
        <v>0</v>
      </c>
      <c r="HV350">
        <v>0</v>
      </c>
      <c r="HX350">
        <v>0</v>
      </c>
      <c r="HZ350">
        <v>1</v>
      </c>
      <c r="IA350" t="s">
        <v>679</v>
      </c>
      <c r="IB350">
        <v>0</v>
      </c>
      <c r="ID350">
        <v>0</v>
      </c>
      <c r="IF350">
        <v>10</v>
      </c>
      <c r="IG350" t="s">
        <v>679</v>
      </c>
      <c r="IH350">
        <v>0</v>
      </c>
      <c r="IJ350">
        <v>0</v>
      </c>
      <c r="IL350">
        <v>12</v>
      </c>
      <c r="IM350" t="s">
        <v>679</v>
      </c>
      <c r="IN350">
        <v>25</v>
      </c>
      <c r="IO350" t="s">
        <v>679</v>
      </c>
      <c r="IP350">
        <v>0</v>
      </c>
      <c r="IR350">
        <v>0</v>
      </c>
      <c r="IT350">
        <v>0</v>
      </c>
      <c r="IV350">
        <v>0</v>
      </c>
      <c r="IX350">
        <v>0</v>
      </c>
      <c r="IZ350">
        <v>170</v>
      </c>
      <c r="JA350" t="s">
        <v>679</v>
      </c>
      <c r="JB350">
        <v>0</v>
      </c>
      <c r="JD350">
        <v>0</v>
      </c>
      <c r="JF350">
        <v>0</v>
      </c>
      <c r="JH350">
        <v>0</v>
      </c>
      <c r="JJ350">
        <v>0</v>
      </c>
      <c r="JL350">
        <v>0</v>
      </c>
      <c r="JN350">
        <v>0</v>
      </c>
      <c r="JP350">
        <v>6</v>
      </c>
      <c r="JQ350" t="s">
        <v>679</v>
      </c>
      <c r="JR350">
        <v>0</v>
      </c>
      <c r="JT350">
        <v>6</v>
      </c>
      <c r="JU350" t="s">
        <v>679</v>
      </c>
      <c r="JV350">
        <v>0</v>
      </c>
      <c r="JX350">
        <v>95</v>
      </c>
      <c r="JY350" t="s">
        <v>679</v>
      </c>
      <c r="JZ350">
        <v>0</v>
      </c>
      <c r="KB350">
        <v>343</v>
      </c>
      <c r="KC350" t="s">
        <v>679</v>
      </c>
      <c r="KD350">
        <v>2</v>
      </c>
      <c r="KE350" t="s">
        <v>679</v>
      </c>
      <c r="KF350">
        <v>0</v>
      </c>
      <c r="KH350">
        <v>24</v>
      </c>
      <c r="KI350" t="s">
        <v>679</v>
      </c>
      <c r="KJ350">
        <v>0</v>
      </c>
      <c r="KL350">
        <v>0</v>
      </c>
      <c r="KN350">
        <v>6</v>
      </c>
      <c r="KO350" t="s">
        <v>679</v>
      </c>
      <c r="KP350">
        <v>56</v>
      </c>
      <c r="KQ350" t="s">
        <v>679</v>
      </c>
      <c r="KR350">
        <v>4</v>
      </c>
      <c r="KS350" t="s">
        <v>679</v>
      </c>
      <c r="KT350">
        <v>0</v>
      </c>
      <c r="KV350">
        <v>0</v>
      </c>
      <c r="KX350">
        <v>0</v>
      </c>
      <c r="KZ350">
        <v>0</v>
      </c>
      <c r="LB350">
        <v>0</v>
      </c>
      <c r="LD350">
        <v>38</v>
      </c>
      <c r="LE350" t="s">
        <v>679</v>
      </c>
      <c r="LF350">
        <v>0</v>
      </c>
      <c r="LH350">
        <v>0</v>
      </c>
      <c r="LJ350">
        <v>0</v>
      </c>
      <c r="LL350">
        <v>114</v>
      </c>
      <c r="LM350" t="s">
        <v>679</v>
      </c>
      <c r="LN350">
        <v>0</v>
      </c>
      <c r="LP350">
        <v>0</v>
      </c>
      <c r="LR350">
        <v>0</v>
      </c>
      <c r="LT350">
        <v>910</v>
      </c>
      <c r="LU350" t="s">
        <v>679</v>
      </c>
      <c r="LV350">
        <v>78</v>
      </c>
      <c r="LW350" t="s">
        <v>679</v>
      </c>
      <c r="LX350">
        <v>0</v>
      </c>
      <c r="LZ350">
        <v>0</v>
      </c>
      <c r="MB350">
        <v>0</v>
      </c>
      <c r="MD350">
        <v>0</v>
      </c>
      <c r="MF350">
        <v>0</v>
      </c>
      <c r="MH350">
        <v>0</v>
      </c>
      <c r="MJ350">
        <v>0</v>
      </c>
      <c r="ML350">
        <v>0</v>
      </c>
      <c r="MN350">
        <v>243</v>
      </c>
      <c r="MO350" t="s">
        <v>679</v>
      </c>
      <c r="MP350">
        <v>177</v>
      </c>
      <c r="MQ350" t="s">
        <v>679</v>
      </c>
      <c r="MR350">
        <v>0</v>
      </c>
      <c r="MT350">
        <v>233</v>
      </c>
      <c r="MU350" t="s">
        <v>679</v>
      </c>
      <c r="MV350">
        <v>0</v>
      </c>
      <c r="MX350">
        <v>0</v>
      </c>
      <c r="MZ350">
        <v>0</v>
      </c>
      <c r="NB350">
        <v>217</v>
      </c>
      <c r="NC350" t="s">
        <v>679</v>
      </c>
      <c r="ND350">
        <v>0</v>
      </c>
      <c r="NF350">
        <v>0</v>
      </c>
      <c r="NH350">
        <v>0</v>
      </c>
      <c r="NJ350">
        <v>0</v>
      </c>
      <c r="NL350">
        <v>0</v>
      </c>
      <c r="NN350">
        <v>0</v>
      </c>
      <c r="NP350">
        <v>0</v>
      </c>
      <c r="NR350">
        <v>2</v>
      </c>
      <c r="NS350" t="s">
        <v>679</v>
      </c>
      <c r="NT350">
        <v>0</v>
      </c>
      <c r="NV350">
        <v>11</v>
      </c>
      <c r="NW350" t="s">
        <v>679</v>
      </c>
      <c r="NX350">
        <v>9</v>
      </c>
      <c r="NY350" t="s">
        <v>679</v>
      </c>
      <c r="NZ350">
        <v>1</v>
      </c>
      <c r="OA350" t="s">
        <v>679</v>
      </c>
      <c r="OB350">
        <v>8</v>
      </c>
      <c r="OC350" t="s">
        <v>679</v>
      </c>
      <c r="OD350">
        <v>0</v>
      </c>
      <c r="OF350">
        <v>162</v>
      </c>
      <c r="OG350" t="s">
        <v>679</v>
      </c>
      <c r="OH350">
        <v>0</v>
      </c>
      <c r="OJ350">
        <v>0</v>
      </c>
      <c r="OL350">
        <v>0</v>
      </c>
      <c r="ON350">
        <v>0</v>
      </c>
      <c r="OP350">
        <v>0</v>
      </c>
      <c r="OR350">
        <v>258</v>
      </c>
      <c r="OS350" t="s">
        <v>679</v>
      </c>
      <c r="OT350">
        <v>424</v>
      </c>
      <c r="OU350" t="s">
        <v>679</v>
      </c>
      <c r="OV350">
        <v>100</v>
      </c>
      <c r="OW350" t="s">
        <v>679</v>
      </c>
      <c r="OX350">
        <v>23</v>
      </c>
      <c r="OY350" t="s">
        <v>679</v>
      </c>
      <c r="OZ350">
        <v>0</v>
      </c>
      <c r="PB350">
        <v>0</v>
      </c>
      <c r="PD350">
        <v>31</v>
      </c>
      <c r="PE350" t="s">
        <v>679</v>
      </c>
      <c r="PF350">
        <v>0</v>
      </c>
      <c r="PH350">
        <v>0</v>
      </c>
      <c r="PJ350">
        <v>0</v>
      </c>
      <c r="PL350">
        <v>0</v>
      </c>
      <c r="PN350">
        <v>0</v>
      </c>
      <c r="PP350">
        <v>0</v>
      </c>
      <c r="PR350">
        <v>0</v>
      </c>
      <c r="PT350">
        <v>0</v>
      </c>
      <c r="PV350">
        <v>54</v>
      </c>
      <c r="PW350" t="s">
        <v>679</v>
      </c>
      <c r="PX350">
        <v>18</v>
      </c>
      <c r="PY350" t="s">
        <v>679</v>
      </c>
      <c r="PZ350">
        <v>0</v>
      </c>
      <c r="QB350">
        <v>0</v>
      </c>
      <c r="QD350">
        <v>0</v>
      </c>
      <c r="QF350">
        <v>0</v>
      </c>
      <c r="QH350">
        <v>0</v>
      </c>
      <c r="QJ350">
        <v>4</v>
      </c>
      <c r="QK350" t="s">
        <v>679</v>
      </c>
      <c r="QL350">
        <v>860</v>
      </c>
      <c r="QM350" t="s">
        <v>679</v>
      </c>
      <c r="QN350">
        <v>313</v>
      </c>
      <c r="QO350" t="s">
        <v>679</v>
      </c>
      <c r="QP350">
        <v>1473</v>
      </c>
      <c r="QQ350" t="s">
        <v>679</v>
      </c>
      <c r="QR350">
        <v>200</v>
      </c>
      <c r="QS350" t="s">
        <v>679</v>
      </c>
      <c r="QT350">
        <v>39</v>
      </c>
      <c r="QU350" t="s">
        <v>679</v>
      </c>
      <c r="QV350">
        <v>12</v>
      </c>
      <c r="QW350" t="s">
        <v>679</v>
      </c>
      <c r="QX350">
        <v>44</v>
      </c>
      <c r="QY350" t="s">
        <v>679</v>
      </c>
      <c r="QZ350">
        <v>134</v>
      </c>
      <c r="RA350" t="s">
        <v>679</v>
      </c>
      <c r="RB350">
        <v>13</v>
      </c>
      <c r="RC350" t="s">
        <v>679</v>
      </c>
      <c r="RD350">
        <v>0</v>
      </c>
      <c r="RF350">
        <v>8</v>
      </c>
      <c r="RG350" t="s">
        <v>679</v>
      </c>
      <c r="RH350">
        <v>6</v>
      </c>
      <c r="RI350" t="s">
        <v>679</v>
      </c>
      <c r="RJ350">
        <v>107</v>
      </c>
      <c r="RK350" t="s">
        <v>679</v>
      </c>
      <c r="RL350">
        <v>0</v>
      </c>
      <c r="RN350">
        <v>55</v>
      </c>
      <c r="RO350" t="s">
        <v>679</v>
      </c>
      <c r="RP350">
        <v>1</v>
      </c>
      <c r="RQ350" t="s">
        <v>679</v>
      </c>
      <c r="RR350">
        <v>0</v>
      </c>
      <c r="RT350">
        <v>0</v>
      </c>
      <c r="RV350">
        <v>605</v>
      </c>
      <c r="RW350" t="s">
        <v>679</v>
      </c>
      <c r="RX350">
        <v>144</v>
      </c>
      <c r="RY350" t="s">
        <v>679</v>
      </c>
      <c r="RZ350">
        <v>109</v>
      </c>
      <c r="SA350" t="s">
        <v>679</v>
      </c>
      <c r="SB350">
        <v>152</v>
      </c>
      <c r="SC350" t="s">
        <v>679</v>
      </c>
      <c r="SD350">
        <v>45</v>
      </c>
      <c r="SE350" t="s">
        <v>679</v>
      </c>
      <c r="SF350">
        <v>3</v>
      </c>
      <c r="SG350" t="s">
        <v>679</v>
      </c>
      <c r="SH350">
        <v>129</v>
      </c>
      <c r="SI350" t="s">
        <v>679</v>
      </c>
      <c r="SJ350">
        <v>191</v>
      </c>
      <c r="SK350" t="s">
        <v>679</v>
      </c>
      <c r="SL350">
        <v>69</v>
      </c>
      <c r="SM350" t="s">
        <v>679</v>
      </c>
      <c r="SN350">
        <v>26</v>
      </c>
      <c r="SO350" t="s">
        <v>679</v>
      </c>
      <c r="SP350">
        <v>57</v>
      </c>
      <c r="SQ350" t="s">
        <v>679</v>
      </c>
      <c r="SR350">
        <v>160</v>
      </c>
      <c r="SS350" t="s">
        <v>679</v>
      </c>
      <c r="ST350">
        <v>101</v>
      </c>
      <c r="SU350" t="s">
        <v>679</v>
      </c>
      <c r="SV350">
        <v>16</v>
      </c>
      <c r="SW350" t="s">
        <v>679</v>
      </c>
      <c r="SX350">
        <v>212</v>
      </c>
      <c r="SY350" t="s">
        <v>679</v>
      </c>
      <c r="SZ350">
        <v>263</v>
      </c>
      <c r="TA350" t="s">
        <v>679</v>
      </c>
      <c r="TB350">
        <v>40</v>
      </c>
      <c r="TC350" t="s">
        <v>679</v>
      </c>
      <c r="TD350">
        <v>274</v>
      </c>
      <c r="TE350" t="s">
        <v>679</v>
      </c>
      <c r="TF350">
        <v>69</v>
      </c>
      <c r="TG350" t="s">
        <v>679</v>
      </c>
      <c r="TH350">
        <v>129</v>
      </c>
      <c r="TI350" t="s">
        <v>679</v>
      </c>
      <c r="TJ350">
        <v>6</v>
      </c>
      <c r="TK350" t="s">
        <v>679</v>
      </c>
      <c r="TL350">
        <v>11</v>
      </c>
      <c r="TM350" t="s">
        <v>679</v>
      </c>
      <c r="TN350">
        <v>100</v>
      </c>
      <c r="TO350" t="s">
        <v>679</v>
      </c>
      <c r="TP350">
        <v>308</v>
      </c>
      <c r="TQ350" t="s">
        <v>679</v>
      </c>
      <c r="TR350">
        <v>18</v>
      </c>
      <c r="TS350" t="s">
        <v>679</v>
      </c>
      <c r="TT350">
        <v>134</v>
      </c>
      <c r="TU350" t="s">
        <v>679</v>
      </c>
      <c r="TV350">
        <v>0</v>
      </c>
      <c r="TX350">
        <v>0</v>
      </c>
      <c r="TZ350">
        <v>0</v>
      </c>
      <c r="UB350">
        <v>8</v>
      </c>
      <c r="UC350" t="s">
        <v>679</v>
      </c>
      <c r="UD350">
        <v>59</v>
      </c>
      <c r="UE350" t="s">
        <v>679</v>
      </c>
      <c r="UF350">
        <v>0</v>
      </c>
      <c r="UH350">
        <v>33</v>
      </c>
      <c r="UI350" t="s">
        <v>679</v>
      </c>
      <c r="UJ350">
        <v>108</v>
      </c>
      <c r="UK350" t="s">
        <v>679</v>
      </c>
      <c r="UL350">
        <v>176</v>
      </c>
      <c r="UM350" t="s">
        <v>679</v>
      </c>
      <c r="UN350">
        <v>214</v>
      </c>
      <c r="UO350" t="s">
        <v>679</v>
      </c>
      <c r="UP350">
        <v>56</v>
      </c>
      <c r="UQ350" t="s">
        <v>679</v>
      </c>
      <c r="UR350">
        <v>65</v>
      </c>
      <c r="US350" t="s">
        <v>679</v>
      </c>
      <c r="UT350">
        <v>4</v>
      </c>
      <c r="UU350" t="s">
        <v>679</v>
      </c>
      <c r="UV350">
        <v>1</v>
      </c>
      <c r="UW350" t="s">
        <v>679</v>
      </c>
      <c r="UX350">
        <v>38</v>
      </c>
      <c r="UY350" t="s">
        <v>679</v>
      </c>
      <c r="UZ350">
        <v>73</v>
      </c>
      <c r="VA350" t="s">
        <v>679</v>
      </c>
      <c r="VB350">
        <v>35</v>
      </c>
      <c r="VC350" t="s">
        <v>679</v>
      </c>
      <c r="VD350">
        <v>48</v>
      </c>
      <c r="VE350" t="s">
        <v>679</v>
      </c>
      <c r="VF350">
        <v>0</v>
      </c>
      <c r="VH350">
        <v>0</v>
      </c>
      <c r="VJ350">
        <v>2</v>
      </c>
      <c r="VK350" t="s">
        <v>679</v>
      </c>
      <c r="VL350">
        <v>2</v>
      </c>
      <c r="VM350" t="s">
        <v>679</v>
      </c>
      <c r="VN350">
        <v>0</v>
      </c>
      <c r="VP350">
        <v>14</v>
      </c>
      <c r="VQ350" t="s">
        <v>679</v>
      </c>
      <c r="VR350">
        <v>0</v>
      </c>
      <c r="VT350">
        <v>29</v>
      </c>
      <c r="VU350" t="s">
        <v>679</v>
      </c>
      <c r="VV350">
        <v>0</v>
      </c>
      <c r="VX350">
        <v>0</v>
      </c>
      <c r="VZ350">
        <v>29</v>
      </c>
      <c r="WA350" t="s">
        <v>679</v>
      </c>
      <c r="WB350">
        <v>324</v>
      </c>
      <c r="WC350" t="s">
        <v>679</v>
      </c>
      <c r="WD350">
        <v>294</v>
      </c>
      <c r="WE350" t="s">
        <v>679</v>
      </c>
      <c r="WF350">
        <v>174</v>
      </c>
      <c r="WG350" t="s">
        <v>679</v>
      </c>
      <c r="WH350">
        <v>128</v>
      </c>
      <c r="WI350" t="s">
        <v>679</v>
      </c>
      <c r="WJ350">
        <v>97</v>
      </c>
      <c r="WK350" t="s">
        <v>679</v>
      </c>
      <c r="WL350">
        <v>226</v>
      </c>
      <c r="WM350" t="s">
        <v>679</v>
      </c>
      <c r="WN350">
        <v>149</v>
      </c>
      <c r="WO350" t="s">
        <v>679</v>
      </c>
      <c r="WP350">
        <v>83</v>
      </c>
      <c r="WQ350" t="s">
        <v>679</v>
      </c>
      <c r="WR350">
        <v>0</v>
      </c>
      <c r="WT350">
        <v>5</v>
      </c>
      <c r="WU350" t="s">
        <v>679</v>
      </c>
      <c r="WV350">
        <v>0</v>
      </c>
      <c r="WX350">
        <v>1819</v>
      </c>
      <c r="WY350" t="s">
        <v>679</v>
      </c>
      <c r="WZ350">
        <v>133</v>
      </c>
      <c r="XA350" t="s">
        <v>679</v>
      </c>
      <c r="XB350">
        <v>0</v>
      </c>
      <c r="XD350">
        <v>449</v>
      </c>
      <c r="XE350" t="s">
        <v>679</v>
      </c>
      <c r="XF350">
        <v>1406</v>
      </c>
      <c r="XG350" t="s">
        <v>679</v>
      </c>
      <c r="XH350">
        <v>43</v>
      </c>
      <c r="XI350" t="s">
        <v>679</v>
      </c>
      <c r="XJ350">
        <v>86</v>
      </c>
      <c r="XK350" t="s">
        <v>679</v>
      </c>
      <c r="XL350">
        <v>39</v>
      </c>
      <c r="XM350" t="s">
        <v>679</v>
      </c>
      <c r="XN350">
        <v>0</v>
      </c>
      <c r="XP350">
        <v>0</v>
      </c>
      <c r="XR350">
        <v>467</v>
      </c>
      <c r="XS350" t="s">
        <v>679</v>
      </c>
      <c r="XT350">
        <v>44</v>
      </c>
      <c r="XU350" t="s">
        <v>679</v>
      </c>
      <c r="XV350">
        <v>21</v>
      </c>
      <c r="XW350" t="s">
        <v>679</v>
      </c>
      <c r="XX350">
        <v>25</v>
      </c>
      <c r="XY350" t="s">
        <v>679</v>
      </c>
      <c r="XZ350">
        <v>8</v>
      </c>
      <c r="YA350" t="s">
        <v>679</v>
      </c>
      <c r="YB350">
        <v>6</v>
      </c>
      <c r="YC350" t="s">
        <v>679</v>
      </c>
      <c r="YD350">
        <v>0</v>
      </c>
      <c r="YF350">
        <v>61</v>
      </c>
      <c r="YG350" t="s">
        <v>679</v>
      </c>
      <c r="YH350">
        <v>338</v>
      </c>
      <c r="YI350" t="s">
        <v>679</v>
      </c>
      <c r="YJ350">
        <v>96</v>
      </c>
      <c r="YK350" t="s">
        <v>679</v>
      </c>
      <c r="YL350">
        <v>8</v>
      </c>
      <c r="YM350" t="s">
        <v>679</v>
      </c>
      <c r="YN350">
        <v>57</v>
      </c>
      <c r="YO350" t="s">
        <v>679</v>
      </c>
      <c r="YP350">
        <v>18</v>
      </c>
      <c r="YQ350" t="s">
        <v>679</v>
      </c>
      <c r="YR350">
        <v>0</v>
      </c>
      <c r="YT350">
        <v>0</v>
      </c>
      <c r="YV350">
        <v>29074</v>
      </c>
      <c r="YW350" t="e">
        <v>#N/A</v>
      </c>
      <c r="YY350">
        <v>23606</v>
      </c>
      <c r="YZ350">
        <v>527</v>
      </c>
      <c r="ZA350">
        <v>4410</v>
      </c>
      <c r="ZB350">
        <v>5468</v>
      </c>
      <c r="ZC350">
        <v>12886</v>
      </c>
      <c r="ZD350">
        <v>0</v>
      </c>
      <c r="ZE350">
        <v>18300</v>
      </c>
      <c r="ZF350">
        <v>5306</v>
      </c>
      <c r="ZG350">
        <v>1780</v>
      </c>
      <c r="ZH350">
        <v>1182</v>
      </c>
      <c r="ZI350">
        <v>14666</v>
      </c>
      <c r="ZJ350">
        <v>14068</v>
      </c>
      <c r="ZK350">
        <v>2885</v>
      </c>
      <c r="ZL350">
        <v>14725</v>
      </c>
      <c r="ZM350">
        <v>2847</v>
      </c>
      <c r="ZN350">
        <v>944</v>
      </c>
      <c r="ZO350">
        <v>11349</v>
      </c>
      <c r="ZP350">
        <v>151</v>
      </c>
      <c r="ZQ350">
        <v>1380</v>
      </c>
      <c r="ZR350">
        <v>268</v>
      </c>
      <c r="ZS350">
        <v>1760</v>
      </c>
      <c r="ZT350">
        <v>1102</v>
      </c>
      <c r="ZU350">
        <v>1182</v>
      </c>
      <c r="ZV350">
        <v>25</v>
      </c>
      <c r="ZW350">
        <v>5969</v>
      </c>
      <c r="ZX350">
        <v>59</v>
      </c>
      <c r="ZY350">
        <v>660</v>
      </c>
      <c r="AAA350" s="26"/>
    </row>
    <row r="351" spans="1:703" x14ac:dyDescent="0.25">
      <c r="A351" t="s">
        <v>980</v>
      </c>
      <c r="B351">
        <v>0</v>
      </c>
      <c r="D351">
        <v>1728</v>
      </c>
      <c r="E351" t="s">
        <v>679</v>
      </c>
      <c r="F351">
        <v>89</v>
      </c>
      <c r="G351" t="s">
        <v>679</v>
      </c>
      <c r="H351">
        <v>0</v>
      </c>
      <c r="J351">
        <v>22</v>
      </c>
      <c r="K351" t="s">
        <v>679</v>
      </c>
      <c r="L351">
        <v>0</v>
      </c>
      <c r="N351">
        <v>0</v>
      </c>
      <c r="P351">
        <v>0</v>
      </c>
      <c r="R351">
        <v>0</v>
      </c>
      <c r="T351">
        <v>0</v>
      </c>
      <c r="V351">
        <v>0</v>
      </c>
      <c r="X351">
        <v>0</v>
      </c>
      <c r="Z351">
        <v>85</v>
      </c>
      <c r="AA351" t="s">
        <v>679</v>
      </c>
      <c r="AB351">
        <v>19</v>
      </c>
      <c r="AC351" t="s">
        <v>679</v>
      </c>
      <c r="AD351">
        <v>0</v>
      </c>
      <c r="AF351">
        <v>91</v>
      </c>
      <c r="AG351" t="s">
        <v>679</v>
      </c>
      <c r="AH351">
        <v>0</v>
      </c>
      <c r="AJ351">
        <v>0</v>
      </c>
      <c r="AL351">
        <v>0</v>
      </c>
      <c r="AN351">
        <v>0</v>
      </c>
      <c r="AP351">
        <v>0</v>
      </c>
      <c r="AR351">
        <v>0</v>
      </c>
      <c r="AT351">
        <v>0</v>
      </c>
      <c r="AV351">
        <v>0</v>
      </c>
      <c r="AX351">
        <v>587</v>
      </c>
      <c r="AY351" t="s">
        <v>679</v>
      </c>
      <c r="AZ351">
        <v>0</v>
      </c>
      <c r="BB351">
        <v>7</v>
      </c>
      <c r="BC351" t="s">
        <v>679</v>
      </c>
      <c r="BD351">
        <v>0</v>
      </c>
      <c r="BF351">
        <v>5</v>
      </c>
      <c r="BG351" t="s">
        <v>679</v>
      </c>
      <c r="BH351">
        <v>55</v>
      </c>
      <c r="BI351" t="s">
        <v>679</v>
      </c>
      <c r="BJ351">
        <v>487</v>
      </c>
      <c r="BK351" t="s">
        <v>679</v>
      </c>
      <c r="BL351">
        <v>0</v>
      </c>
      <c r="BN351">
        <v>0</v>
      </c>
      <c r="BP351">
        <v>0</v>
      </c>
      <c r="BR351">
        <v>0</v>
      </c>
      <c r="BT351">
        <v>0</v>
      </c>
      <c r="BV351">
        <v>39</v>
      </c>
      <c r="BW351" t="s">
        <v>679</v>
      </c>
      <c r="BX351">
        <v>0</v>
      </c>
      <c r="BZ351">
        <v>0</v>
      </c>
      <c r="CB351">
        <v>0</v>
      </c>
      <c r="CD351">
        <v>0</v>
      </c>
      <c r="CF351">
        <v>27</v>
      </c>
      <c r="CG351" t="s">
        <v>679</v>
      </c>
      <c r="CH351">
        <v>0</v>
      </c>
      <c r="CJ351">
        <v>0</v>
      </c>
      <c r="CL351">
        <v>0</v>
      </c>
      <c r="CN351">
        <v>0</v>
      </c>
      <c r="CP351">
        <v>0</v>
      </c>
      <c r="CR351">
        <v>0</v>
      </c>
      <c r="CT351">
        <v>0</v>
      </c>
      <c r="CV351">
        <v>0</v>
      </c>
      <c r="CX351">
        <v>0</v>
      </c>
      <c r="CZ351">
        <v>0</v>
      </c>
      <c r="DB351">
        <v>0</v>
      </c>
      <c r="DD351">
        <v>0</v>
      </c>
      <c r="DF351">
        <v>0</v>
      </c>
      <c r="DH351">
        <v>0</v>
      </c>
      <c r="DJ351">
        <v>0</v>
      </c>
      <c r="DL351">
        <v>0</v>
      </c>
      <c r="DN351">
        <v>0</v>
      </c>
      <c r="DP351">
        <v>0</v>
      </c>
      <c r="DR351">
        <v>79</v>
      </c>
      <c r="DS351" t="s">
        <v>679</v>
      </c>
      <c r="DT351">
        <v>0</v>
      </c>
      <c r="DV351">
        <v>3</v>
      </c>
      <c r="DW351" t="s">
        <v>679</v>
      </c>
      <c r="DX351">
        <v>0</v>
      </c>
      <c r="DZ351">
        <v>2</v>
      </c>
      <c r="EA351" t="s">
        <v>679</v>
      </c>
      <c r="EB351">
        <v>0</v>
      </c>
      <c r="ED351">
        <v>0</v>
      </c>
      <c r="EF351">
        <v>0</v>
      </c>
      <c r="EH351">
        <v>0</v>
      </c>
      <c r="EJ351">
        <v>11</v>
      </c>
      <c r="EK351" t="s">
        <v>679</v>
      </c>
      <c r="EL351">
        <v>0</v>
      </c>
      <c r="EN351">
        <v>0</v>
      </c>
      <c r="EP351">
        <v>0</v>
      </c>
      <c r="ER351">
        <v>9</v>
      </c>
      <c r="ES351" t="s">
        <v>679</v>
      </c>
      <c r="ET351">
        <v>0</v>
      </c>
      <c r="EV351">
        <v>0</v>
      </c>
      <c r="EX351">
        <v>74</v>
      </c>
      <c r="EY351" t="s">
        <v>679</v>
      </c>
      <c r="EZ351">
        <v>0</v>
      </c>
      <c r="FB351">
        <v>5</v>
      </c>
      <c r="FC351" t="s">
        <v>679</v>
      </c>
      <c r="FD351">
        <v>0</v>
      </c>
      <c r="FF351">
        <v>19</v>
      </c>
      <c r="FG351" t="s">
        <v>679</v>
      </c>
      <c r="FH351">
        <v>2</v>
      </c>
      <c r="FI351" t="s">
        <v>679</v>
      </c>
      <c r="FJ351">
        <v>50</v>
      </c>
      <c r="FK351" t="s">
        <v>679</v>
      </c>
      <c r="FL351">
        <v>0</v>
      </c>
      <c r="FN351">
        <v>28</v>
      </c>
      <c r="FO351" t="s">
        <v>679</v>
      </c>
      <c r="FP351">
        <v>0</v>
      </c>
      <c r="FR351">
        <v>0</v>
      </c>
      <c r="FT351">
        <v>0</v>
      </c>
      <c r="FV351">
        <v>0</v>
      </c>
      <c r="FX351">
        <v>0</v>
      </c>
      <c r="FZ351">
        <v>0</v>
      </c>
      <c r="GB351">
        <v>0</v>
      </c>
      <c r="GD351">
        <v>0</v>
      </c>
      <c r="GF351">
        <v>0</v>
      </c>
      <c r="GH351">
        <v>0</v>
      </c>
      <c r="GJ351">
        <v>0</v>
      </c>
      <c r="GL351">
        <v>0</v>
      </c>
      <c r="GN351">
        <v>0</v>
      </c>
      <c r="GP351">
        <v>19</v>
      </c>
      <c r="GQ351" t="s">
        <v>679</v>
      </c>
      <c r="GR351">
        <v>0</v>
      </c>
      <c r="GT351">
        <v>0</v>
      </c>
      <c r="GV351">
        <v>20</v>
      </c>
      <c r="GW351" t="s">
        <v>679</v>
      </c>
      <c r="GX351">
        <v>0</v>
      </c>
      <c r="GZ351">
        <v>1</v>
      </c>
      <c r="HA351" t="s">
        <v>679</v>
      </c>
      <c r="HB351">
        <v>0</v>
      </c>
      <c r="HD351">
        <v>0</v>
      </c>
      <c r="HF351">
        <v>0</v>
      </c>
      <c r="HH351">
        <v>0</v>
      </c>
      <c r="HJ351">
        <v>0</v>
      </c>
      <c r="HL351">
        <v>0</v>
      </c>
      <c r="HN351">
        <v>0</v>
      </c>
      <c r="HP351">
        <v>0</v>
      </c>
      <c r="HR351">
        <v>0</v>
      </c>
      <c r="HT351">
        <v>0</v>
      </c>
      <c r="HV351">
        <v>0</v>
      </c>
      <c r="HX351">
        <v>0</v>
      </c>
      <c r="HZ351">
        <v>0</v>
      </c>
      <c r="IB351">
        <v>0</v>
      </c>
      <c r="ID351">
        <v>0</v>
      </c>
      <c r="IF351">
        <v>19</v>
      </c>
      <c r="IG351" t="s">
        <v>679</v>
      </c>
      <c r="IH351">
        <v>5</v>
      </c>
      <c r="II351" t="s">
        <v>679</v>
      </c>
      <c r="IJ351">
        <v>0</v>
      </c>
      <c r="IL351">
        <v>0</v>
      </c>
      <c r="IN351">
        <v>0</v>
      </c>
      <c r="IP351">
        <v>0</v>
      </c>
      <c r="IR351">
        <v>0</v>
      </c>
      <c r="IT351">
        <v>0</v>
      </c>
      <c r="IV351">
        <v>0</v>
      </c>
      <c r="IX351">
        <v>0</v>
      </c>
      <c r="IZ351">
        <v>0</v>
      </c>
      <c r="JB351">
        <v>0</v>
      </c>
      <c r="JD351">
        <v>0</v>
      </c>
      <c r="JF351">
        <v>0</v>
      </c>
      <c r="JH351">
        <v>0</v>
      </c>
      <c r="JJ351">
        <v>0</v>
      </c>
      <c r="JL351">
        <v>0</v>
      </c>
      <c r="JN351">
        <v>0</v>
      </c>
      <c r="JP351">
        <v>0</v>
      </c>
      <c r="JR351">
        <v>12</v>
      </c>
      <c r="JS351" t="s">
        <v>679</v>
      </c>
      <c r="JT351">
        <v>42</v>
      </c>
      <c r="JU351" t="s">
        <v>679</v>
      </c>
      <c r="JV351">
        <v>0</v>
      </c>
      <c r="JX351">
        <v>11</v>
      </c>
      <c r="JY351" t="s">
        <v>679</v>
      </c>
      <c r="JZ351">
        <v>0</v>
      </c>
      <c r="KB351">
        <v>0</v>
      </c>
      <c r="KD351">
        <v>4</v>
      </c>
      <c r="KE351" t="s">
        <v>679</v>
      </c>
      <c r="KF351">
        <v>0</v>
      </c>
      <c r="KH351">
        <v>199</v>
      </c>
      <c r="KI351" t="s">
        <v>679</v>
      </c>
      <c r="KJ351">
        <v>0</v>
      </c>
      <c r="KL351">
        <v>0</v>
      </c>
      <c r="KN351">
        <v>0</v>
      </c>
      <c r="KP351">
        <v>0</v>
      </c>
      <c r="KR351">
        <v>239</v>
      </c>
      <c r="KS351" t="s">
        <v>679</v>
      </c>
      <c r="KT351">
        <v>14</v>
      </c>
      <c r="KU351" t="s">
        <v>679</v>
      </c>
      <c r="KV351">
        <v>0</v>
      </c>
      <c r="KX351">
        <v>0</v>
      </c>
      <c r="KZ351">
        <v>0</v>
      </c>
      <c r="LB351">
        <v>0</v>
      </c>
      <c r="LD351">
        <v>13</v>
      </c>
      <c r="LE351" t="s">
        <v>679</v>
      </c>
      <c r="LF351">
        <v>0</v>
      </c>
      <c r="LH351">
        <v>0</v>
      </c>
      <c r="LJ351">
        <v>0</v>
      </c>
      <c r="LL351">
        <v>0</v>
      </c>
      <c r="LN351">
        <v>0</v>
      </c>
      <c r="LP351">
        <v>0</v>
      </c>
      <c r="LR351">
        <v>0</v>
      </c>
      <c r="LT351">
        <v>28</v>
      </c>
      <c r="LU351" t="s">
        <v>679</v>
      </c>
      <c r="LV351">
        <v>0</v>
      </c>
      <c r="LX351">
        <v>0</v>
      </c>
      <c r="LZ351">
        <v>0</v>
      </c>
      <c r="MB351">
        <v>0</v>
      </c>
      <c r="MD351">
        <v>8</v>
      </c>
      <c r="ME351" t="s">
        <v>679</v>
      </c>
      <c r="MF351">
        <v>0</v>
      </c>
      <c r="MH351">
        <v>0</v>
      </c>
      <c r="MJ351">
        <v>0</v>
      </c>
      <c r="ML351">
        <v>0</v>
      </c>
      <c r="MN351">
        <v>1</v>
      </c>
      <c r="MO351" t="s">
        <v>679</v>
      </c>
      <c r="MP351">
        <v>107</v>
      </c>
      <c r="MQ351" t="s">
        <v>679</v>
      </c>
      <c r="MR351">
        <v>6</v>
      </c>
      <c r="MS351" t="s">
        <v>679</v>
      </c>
      <c r="MT351">
        <v>1</v>
      </c>
      <c r="MU351" t="s">
        <v>679</v>
      </c>
      <c r="MV351">
        <v>0</v>
      </c>
      <c r="MX351">
        <v>0</v>
      </c>
      <c r="MZ351">
        <v>0</v>
      </c>
      <c r="NB351">
        <v>6</v>
      </c>
      <c r="NC351" t="s">
        <v>679</v>
      </c>
      <c r="ND351">
        <v>0</v>
      </c>
      <c r="NF351">
        <v>0</v>
      </c>
      <c r="NH351">
        <v>0</v>
      </c>
      <c r="NJ351">
        <v>0</v>
      </c>
      <c r="NL351">
        <v>0</v>
      </c>
      <c r="NN351">
        <v>4</v>
      </c>
      <c r="NO351" t="s">
        <v>679</v>
      </c>
      <c r="NP351">
        <v>0</v>
      </c>
      <c r="NR351">
        <v>106</v>
      </c>
      <c r="NS351" t="s">
        <v>679</v>
      </c>
      <c r="NT351">
        <v>0</v>
      </c>
      <c r="NV351">
        <v>59</v>
      </c>
      <c r="NW351" t="s">
        <v>679</v>
      </c>
      <c r="NX351">
        <v>0</v>
      </c>
      <c r="NZ351">
        <v>4</v>
      </c>
      <c r="OA351" t="s">
        <v>679</v>
      </c>
      <c r="OB351">
        <v>0</v>
      </c>
      <c r="OD351">
        <v>0</v>
      </c>
      <c r="OF351">
        <v>12</v>
      </c>
      <c r="OG351" t="s">
        <v>679</v>
      </c>
      <c r="OH351">
        <v>2</v>
      </c>
      <c r="OI351" t="s">
        <v>679</v>
      </c>
      <c r="OJ351">
        <v>130</v>
      </c>
      <c r="OK351" t="s">
        <v>679</v>
      </c>
      <c r="OL351">
        <v>0</v>
      </c>
      <c r="ON351">
        <v>0</v>
      </c>
      <c r="OP351">
        <v>0</v>
      </c>
      <c r="OR351">
        <v>0</v>
      </c>
      <c r="OT351">
        <v>0</v>
      </c>
      <c r="OV351">
        <v>0</v>
      </c>
      <c r="OX351">
        <v>30</v>
      </c>
      <c r="OY351" t="s">
        <v>679</v>
      </c>
      <c r="OZ351">
        <v>0</v>
      </c>
      <c r="PB351">
        <v>0</v>
      </c>
      <c r="PD351">
        <v>61</v>
      </c>
      <c r="PE351" t="s">
        <v>679</v>
      </c>
      <c r="PF351">
        <v>0</v>
      </c>
      <c r="PH351">
        <v>0</v>
      </c>
      <c r="PJ351">
        <v>1</v>
      </c>
      <c r="PK351" t="s">
        <v>679</v>
      </c>
      <c r="PL351">
        <v>0</v>
      </c>
      <c r="PN351">
        <v>0</v>
      </c>
      <c r="PP351">
        <v>0</v>
      </c>
      <c r="PR351">
        <v>0</v>
      </c>
      <c r="PT351">
        <v>0</v>
      </c>
      <c r="PV351">
        <v>78</v>
      </c>
      <c r="PW351" t="s">
        <v>679</v>
      </c>
      <c r="PX351">
        <v>0</v>
      </c>
      <c r="PZ351">
        <v>4</v>
      </c>
      <c r="QA351" t="s">
        <v>679</v>
      </c>
      <c r="QB351">
        <v>0</v>
      </c>
      <c r="QD351">
        <v>0</v>
      </c>
      <c r="QF351">
        <v>0</v>
      </c>
      <c r="QH351">
        <v>0</v>
      </c>
      <c r="QJ351">
        <v>0</v>
      </c>
      <c r="QL351">
        <v>209</v>
      </c>
      <c r="QM351" t="s">
        <v>679</v>
      </c>
      <c r="QN351">
        <v>116</v>
      </c>
      <c r="QO351" t="s">
        <v>679</v>
      </c>
      <c r="QP351">
        <v>490</v>
      </c>
      <c r="QQ351" t="s">
        <v>679</v>
      </c>
      <c r="QR351">
        <v>19</v>
      </c>
      <c r="QS351" t="s">
        <v>679</v>
      </c>
      <c r="QT351">
        <v>59</v>
      </c>
      <c r="QU351" t="s">
        <v>679</v>
      </c>
      <c r="QV351">
        <v>135</v>
      </c>
      <c r="QW351" t="s">
        <v>679</v>
      </c>
      <c r="QX351">
        <v>57</v>
      </c>
      <c r="QY351" t="s">
        <v>679</v>
      </c>
      <c r="QZ351">
        <v>121</v>
      </c>
      <c r="RA351" t="s">
        <v>679</v>
      </c>
      <c r="RB351">
        <v>41</v>
      </c>
      <c r="RC351" t="s">
        <v>679</v>
      </c>
      <c r="RD351">
        <v>55</v>
      </c>
      <c r="RE351" t="s">
        <v>679</v>
      </c>
      <c r="RF351">
        <v>44</v>
      </c>
      <c r="RG351" t="s">
        <v>679</v>
      </c>
      <c r="RH351">
        <v>0</v>
      </c>
      <c r="RJ351">
        <v>110</v>
      </c>
      <c r="RK351" t="s">
        <v>679</v>
      </c>
      <c r="RL351">
        <v>2</v>
      </c>
      <c r="RM351" t="s">
        <v>679</v>
      </c>
      <c r="RN351">
        <v>13</v>
      </c>
      <c r="RO351" t="s">
        <v>679</v>
      </c>
      <c r="RP351">
        <v>3</v>
      </c>
      <c r="RQ351" t="s">
        <v>679</v>
      </c>
      <c r="RR351">
        <v>1</v>
      </c>
      <c r="RS351" t="s">
        <v>679</v>
      </c>
      <c r="RT351">
        <v>0</v>
      </c>
      <c r="RV351">
        <v>416</v>
      </c>
      <c r="RW351" t="s">
        <v>679</v>
      </c>
      <c r="RX351">
        <v>140</v>
      </c>
      <c r="RY351" t="s">
        <v>679</v>
      </c>
      <c r="RZ351">
        <v>63</v>
      </c>
      <c r="SA351" t="s">
        <v>679</v>
      </c>
      <c r="SB351">
        <v>111</v>
      </c>
      <c r="SC351" t="s">
        <v>679</v>
      </c>
      <c r="SD351">
        <v>28</v>
      </c>
      <c r="SE351" t="s">
        <v>679</v>
      </c>
      <c r="SF351">
        <v>6</v>
      </c>
      <c r="SG351" t="s">
        <v>679</v>
      </c>
      <c r="SH351">
        <v>82</v>
      </c>
      <c r="SI351" t="s">
        <v>679</v>
      </c>
      <c r="SJ351">
        <v>98</v>
      </c>
      <c r="SK351" t="s">
        <v>679</v>
      </c>
      <c r="SL351">
        <v>246</v>
      </c>
      <c r="SM351" t="s">
        <v>679</v>
      </c>
      <c r="SN351">
        <v>18</v>
      </c>
      <c r="SO351" t="s">
        <v>679</v>
      </c>
      <c r="SP351">
        <v>49</v>
      </c>
      <c r="SQ351" t="s">
        <v>679</v>
      </c>
      <c r="SR351">
        <v>130</v>
      </c>
      <c r="SS351" t="s">
        <v>679</v>
      </c>
      <c r="ST351">
        <v>292</v>
      </c>
      <c r="SU351" t="s">
        <v>679</v>
      </c>
      <c r="SV351">
        <v>16</v>
      </c>
      <c r="SW351" t="s">
        <v>679</v>
      </c>
      <c r="SX351">
        <v>91</v>
      </c>
      <c r="SY351" t="s">
        <v>679</v>
      </c>
      <c r="SZ351">
        <v>99</v>
      </c>
      <c r="TA351" t="s">
        <v>679</v>
      </c>
      <c r="TB351">
        <v>9</v>
      </c>
      <c r="TC351" t="s">
        <v>679</v>
      </c>
      <c r="TD351">
        <v>578</v>
      </c>
      <c r="TE351" t="s">
        <v>679</v>
      </c>
      <c r="TF351">
        <v>91</v>
      </c>
      <c r="TG351" t="s">
        <v>679</v>
      </c>
      <c r="TH351">
        <v>176</v>
      </c>
      <c r="TI351" t="s">
        <v>679</v>
      </c>
      <c r="TJ351">
        <v>0</v>
      </c>
      <c r="TL351">
        <v>15</v>
      </c>
      <c r="TM351" t="s">
        <v>679</v>
      </c>
      <c r="TN351">
        <v>266</v>
      </c>
      <c r="TO351" t="s">
        <v>679</v>
      </c>
      <c r="TP351">
        <v>75</v>
      </c>
      <c r="TQ351" t="s">
        <v>679</v>
      </c>
      <c r="TR351">
        <v>56</v>
      </c>
      <c r="TS351" t="s">
        <v>679</v>
      </c>
      <c r="TT351">
        <v>352</v>
      </c>
      <c r="TU351" t="s">
        <v>679</v>
      </c>
      <c r="TV351">
        <v>0</v>
      </c>
      <c r="TX351">
        <v>0</v>
      </c>
      <c r="TZ351">
        <v>0</v>
      </c>
      <c r="UB351">
        <v>0</v>
      </c>
      <c r="UD351">
        <v>0</v>
      </c>
      <c r="UF351">
        <v>4</v>
      </c>
      <c r="UG351" t="s">
        <v>679</v>
      </c>
      <c r="UH351">
        <v>27</v>
      </c>
      <c r="UI351" t="s">
        <v>679</v>
      </c>
      <c r="UJ351">
        <v>113</v>
      </c>
      <c r="UK351" t="s">
        <v>679</v>
      </c>
      <c r="UL351">
        <v>121</v>
      </c>
      <c r="UM351" t="s">
        <v>679</v>
      </c>
      <c r="UN351">
        <v>136</v>
      </c>
      <c r="UO351" t="s">
        <v>679</v>
      </c>
      <c r="UP351">
        <v>37</v>
      </c>
      <c r="UQ351" t="s">
        <v>679</v>
      </c>
      <c r="UR351">
        <v>73</v>
      </c>
      <c r="US351" t="s">
        <v>679</v>
      </c>
      <c r="UT351">
        <v>0</v>
      </c>
      <c r="UV351">
        <v>2</v>
      </c>
      <c r="UW351" t="s">
        <v>679</v>
      </c>
      <c r="UX351">
        <v>26</v>
      </c>
      <c r="UY351" t="s">
        <v>679</v>
      </c>
      <c r="UZ351">
        <v>71</v>
      </c>
      <c r="VA351" t="s">
        <v>679</v>
      </c>
      <c r="VB351">
        <v>60</v>
      </c>
      <c r="VC351" t="s">
        <v>679</v>
      </c>
      <c r="VD351">
        <v>34</v>
      </c>
      <c r="VE351" t="s">
        <v>679</v>
      </c>
      <c r="VF351">
        <v>0</v>
      </c>
      <c r="VH351">
        <v>23</v>
      </c>
      <c r="VI351" t="s">
        <v>679</v>
      </c>
      <c r="VJ351">
        <v>48</v>
      </c>
      <c r="VK351" t="s">
        <v>679</v>
      </c>
      <c r="VL351">
        <v>32</v>
      </c>
      <c r="VM351" t="s">
        <v>679</v>
      </c>
      <c r="VN351">
        <v>0</v>
      </c>
      <c r="VP351">
        <v>17</v>
      </c>
      <c r="VQ351" t="s">
        <v>679</v>
      </c>
      <c r="VR351">
        <v>9</v>
      </c>
      <c r="VS351" t="s">
        <v>679</v>
      </c>
      <c r="VT351">
        <v>9</v>
      </c>
      <c r="VU351" t="s">
        <v>679</v>
      </c>
      <c r="VV351">
        <v>0</v>
      </c>
      <c r="VX351">
        <v>0</v>
      </c>
      <c r="VZ351">
        <v>31</v>
      </c>
      <c r="WA351" t="s">
        <v>679</v>
      </c>
      <c r="WB351">
        <v>59</v>
      </c>
      <c r="WC351" t="s">
        <v>679</v>
      </c>
      <c r="WD351">
        <v>264</v>
      </c>
      <c r="WE351" t="s">
        <v>679</v>
      </c>
      <c r="WF351">
        <v>8</v>
      </c>
      <c r="WG351" t="s">
        <v>679</v>
      </c>
      <c r="WH351">
        <v>348</v>
      </c>
      <c r="WI351" t="s">
        <v>679</v>
      </c>
      <c r="WJ351">
        <v>86</v>
      </c>
      <c r="WK351" t="s">
        <v>679</v>
      </c>
      <c r="WL351">
        <v>44</v>
      </c>
      <c r="WM351" t="s">
        <v>679</v>
      </c>
      <c r="WN351">
        <v>57</v>
      </c>
      <c r="WO351" t="s">
        <v>679</v>
      </c>
      <c r="WP351">
        <v>11</v>
      </c>
      <c r="WQ351" t="s">
        <v>679</v>
      </c>
      <c r="WR351">
        <v>0</v>
      </c>
      <c r="WT351">
        <v>0</v>
      </c>
      <c r="WV351">
        <v>0</v>
      </c>
      <c r="WX351">
        <v>1027</v>
      </c>
      <c r="WY351" t="s">
        <v>679</v>
      </c>
      <c r="WZ351">
        <v>119</v>
      </c>
      <c r="XA351" t="s">
        <v>679</v>
      </c>
      <c r="XB351">
        <v>0</v>
      </c>
      <c r="XD351">
        <v>21</v>
      </c>
      <c r="XE351" t="s">
        <v>679</v>
      </c>
      <c r="XF351">
        <v>185</v>
      </c>
      <c r="XG351" t="s">
        <v>679</v>
      </c>
      <c r="XH351">
        <v>80</v>
      </c>
      <c r="XI351" t="s">
        <v>679</v>
      </c>
      <c r="XJ351">
        <v>30</v>
      </c>
      <c r="XK351" t="s">
        <v>679</v>
      </c>
      <c r="XL351">
        <v>24</v>
      </c>
      <c r="XM351" t="s">
        <v>679</v>
      </c>
      <c r="XN351">
        <v>0</v>
      </c>
      <c r="XP351">
        <v>29</v>
      </c>
      <c r="XQ351" t="s">
        <v>679</v>
      </c>
      <c r="XR351">
        <v>200</v>
      </c>
      <c r="XS351" t="s">
        <v>679</v>
      </c>
      <c r="XT351">
        <v>52</v>
      </c>
      <c r="XU351" t="s">
        <v>679</v>
      </c>
      <c r="XV351">
        <v>19</v>
      </c>
      <c r="XW351" t="s">
        <v>679</v>
      </c>
      <c r="XX351">
        <v>6</v>
      </c>
      <c r="XY351" t="s">
        <v>679</v>
      </c>
      <c r="XZ351">
        <v>13</v>
      </c>
      <c r="YA351" t="s">
        <v>679</v>
      </c>
      <c r="YB351">
        <v>88</v>
      </c>
      <c r="YC351" t="s">
        <v>679</v>
      </c>
      <c r="YD351">
        <v>0</v>
      </c>
      <c r="YF351">
        <v>16</v>
      </c>
      <c r="YG351" t="s">
        <v>679</v>
      </c>
      <c r="YH351">
        <v>148</v>
      </c>
      <c r="YI351" t="s">
        <v>679</v>
      </c>
      <c r="YJ351">
        <v>52</v>
      </c>
      <c r="YK351" t="s">
        <v>679</v>
      </c>
      <c r="YL351">
        <v>3</v>
      </c>
      <c r="YM351" t="s">
        <v>679</v>
      </c>
      <c r="YN351">
        <v>48</v>
      </c>
      <c r="YO351" t="s">
        <v>679</v>
      </c>
      <c r="YP351">
        <v>5</v>
      </c>
      <c r="YQ351" t="s">
        <v>679</v>
      </c>
      <c r="YR351">
        <v>0</v>
      </c>
      <c r="YT351">
        <v>0</v>
      </c>
      <c r="YV351">
        <v>13662</v>
      </c>
      <c r="YW351" t="e">
        <v>#N/A</v>
      </c>
      <c r="YY351">
        <v>11120</v>
      </c>
      <c r="YZ351">
        <v>499</v>
      </c>
      <c r="ZA351">
        <v>3945</v>
      </c>
      <c r="ZB351">
        <v>2542</v>
      </c>
      <c r="ZC351">
        <v>2141</v>
      </c>
      <c r="ZD351">
        <v>43</v>
      </c>
      <c r="ZE351">
        <v>7752</v>
      </c>
      <c r="ZF351">
        <v>3368</v>
      </c>
      <c r="ZG351">
        <v>2433</v>
      </c>
      <c r="ZH351">
        <v>616</v>
      </c>
      <c r="ZI351">
        <v>4574</v>
      </c>
      <c r="ZJ351">
        <v>2757</v>
      </c>
      <c r="ZK351">
        <v>893</v>
      </c>
      <c r="ZL351">
        <v>4574</v>
      </c>
      <c r="ZM351">
        <v>3057</v>
      </c>
      <c r="ZN351">
        <v>1014</v>
      </c>
      <c r="ZO351">
        <v>8000</v>
      </c>
      <c r="ZP351">
        <v>200</v>
      </c>
      <c r="ZQ351">
        <v>1428</v>
      </c>
      <c r="ZR351">
        <v>93</v>
      </c>
      <c r="ZS351">
        <v>623</v>
      </c>
      <c r="ZT351">
        <v>36</v>
      </c>
      <c r="ZU351">
        <v>616</v>
      </c>
      <c r="ZV351">
        <v>0</v>
      </c>
      <c r="ZW351">
        <v>1248</v>
      </c>
      <c r="ZX351">
        <v>0</v>
      </c>
      <c r="ZY351">
        <v>780</v>
      </c>
      <c r="AAA351" s="26"/>
    </row>
    <row r="352" spans="1:703" x14ac:dyDescent="0.25">
      <c r="A352" t="s">
        <v>981</v>
      </c>
      <c r="B352">
        <v>0</v>
      </c>
      <c r="D352">
        <v>1324</v>
      </c>
      <c r="E352" t="s">
        <v>679</v>
      </c>
      <c r="F352">
        <v>87</v>
      </c>
      <c r="G352" t="s">
        <v>679</v>
      </c>
      <c r="H352">
        <v>1</v>
      </c>
      <c r="I352" t="s">
        <v>679</v>
      </c>
      <c r="J352">
        <v>2</v>
      </c>
      <c r="K352" t="s">
        <v>679</v>
      </c>
      <c r="L352">
        <v>0</v>
      </c>
      <c r="N352">
        <v>0</v>
      </c>
      <c r="P352">
        <v>0</v>
      </c>
      <c r="R352">
        <v>0</v>
      </c>
      <c r="T352">
        <v>0</v>
      </c>
      <c r="V352">
        <v>0</v>
      </c>
      <c r="X352">
        <v>0</v>
      </c>
      <c r="Z352">
        <v>365</v>
      </c>
      <c r="AA352" t="s">
        <v>679</v>
      </c>
      <c r="AB352">
        <v>68</v>
      </c>
      <c r="AC352" t="s">
        <v>679</v>
      </c>
      <c r="AD352">
        <v>0</v>
      </c>
      <c r="AF352">
        <v>209</v>
      </c>
      <c r="AG352" t="s">
        <v>679</v>
      </c>
      <c r="AH352">
        <v>6</v>
      </c>
      <c r="AI352" t="s">
        <v>679</v>
      </c>
      <c r="AJ352">
        <v>0</v>
      </c>
      <c r="AL352">
        <v>0</v>
      </c>
      <c r="AN352">
        <v>0</v>
      </c>
      <c r="AP352">
        <v>0</v>
      </c>
      <c r="AR352">
        <v>4</v>
      </c>
      <c r="AS352" t="s">
        <v>679</v>
      </c>
      <c r="AT352">
        <v>0</v>
      </c>
      <c r="AV352">
        <v>0</v>
      </c>
      <c r="AX352">
        <v>232</v>
      </c>
      <c r="AY352" t="s">
        <v>679</v>
      </c>
      <c r="AZ352">
        <v>0</v>
      </c>
      <c r="BB352">
        <v>0</v>
      </c>
      <c r="BD352">
        <v>10</v>
      </c>
      <c r="BE352" t="s">
        <v>679</v>
      </c>
      <c r="BF352">
        <v>0</v>
      </c>
      <c r="BH352">
        <v>2</v>
      </c>
      <c r="BI352" t="s">
        <v>679</v>
      </c>
      <c r="BJ352">
        <v>21</v>
      </c>
      <c r="BK352" t="s">
        <v>679</v>
      </c>
      <c r="BL352">
        <v>0</v>
      </c>
      <c r="BN352">
        <v>78</v>
      </c>
      <c r="BO352" t="s">
        <v>679</v>
      </c>
      <c r="BP352">
        <v>0</v>
      </c>
      <c r="BR352">
        <v>2</v>
      </c>
      <c r="BS352" t="s">
        <v>679</v>
      </c>
      <c r="BT352">
        <v>0</v>
      </c>
      <c r="BV352">
        <v>111</v>
      </c>
      <c r="BW352" t="s">
        <v>679</v>
      </c>
      <c r="BX352">
        <v>0</v>
      </c>
      <c r="BZ352">
        <v>6</v>
      </c>
      <c r="CA352" t="s">
        <v>679</v>
      </c>
      <c r="CB352">
        <v>12</v>
      </c>
      <c r="CC352" t="s">
        <v>679</v>
      </c>
      <c r="CD352">
        <v>0</v>
      </c>
      <c r="CF352">
        <v>0</v>
      </c>
      <c r="CH352">
        <v>68</v>
      </c>
      <c r="CI352" t="s">
        <v>679</v>
      </c>
      <c r="CJ352">
        <v>0</v>
      </c>
      <c r="CL352">
        <v>74</v>
      </c>
      <c r="CM352" t="s">
        <v>679</v>
      </c>
      <c r="CN352">
        <v>0</v>
      </c>
      <c r="CP352">
        <v>0</v>
      </c>
      <c r="CR352">
        <v>0</v>
      </c>
      <c r="CT352">
        <v>0</v>
      </c>
      <c r="CV352">
        <v>0</v>
      </c>
      <c r="CX352">
        <v>0</v>
      </c>
      <c r="CZ352">
        <v>0</v>
      </c>
      <c r="DB352">
        <v>0</v>
      </c>
      <c r="DD352">
        <v>0</v>
      </c>
      <c r="DF352">
        <v>1700</v>
      </c>
      <c r="DG352" t="s">
        <v>679</v>
      </c>
      <c r="DH352">
        <v>11</v>
      </c>
      <c r="DI352" t="s">
        <v>679</v>
      </c>
      <c r="DJ352">
        <v>7</v>
      </c>
      <c r="DK352" t="s">
        <v>679</v>
      </c>
      <c r="DL352">
        <v>0</v>
      </c>
      <c r="DN352">
        <v>0</v>
      </c>
      <c r="DP352">
        <v>0</v>
      </c>
      <c r="DR352">
        <v>0</v>
      </c>
      <c r="DT352">
        <v>0</v>
      </c>
      <c r="DV352">
        <v>4</v>
      </c>
      <c r="DW352" t="s">
        <v>679</v>
      </c>
      <c r="DX352">
        <v>0</v>
      </c>
      <c r="DZ352">
        <v>47</v>
      </c>
      <c r="EA352" t="s">
        <v>679</v>
      </c>
      <c r="EB352">
        <v>0</v>
      </c>
      <c r="ED352">
        <v>0</v>
      </c>
      <c r="EF352">
        <v>0</v>
      </c>
      <c r="EH352">
        <v>0</v>
      </c>
      <c r="EJ352">
        <v>0</v>
      </c>
      <c r="EL352">
        <v>0</v>
      </c>
      <c r="EN352">
        <v>0</v>
      </c>
      <c r="EP352">
        <v>0</v>
      </c>
      <c r="ER352">
        <v>86</v>
      </c>
      <c r="ES352" t="s">
        <v>679</v>
      </c>
      <c r="ET352">
        <v>2</v>
      </c>
      <c r="EU352" t="s">
        <v>679</v>
      </c>
      <c r="EV352">
        <v>8</v>
      </c>
      <c r="EW352" t="s">
        <v>679</v>
      </c>
      <c r="EX352">
        <v>59</v>
      </c>
      <c r="EY352" t="s">
        <v>679</v>
      </c>
      <c r="EZ352">
        <v>0</v>
      </c>
      <c r="FB352">
        <v>17</v>
      </c>
      <c r="FC352" t="s">
        <v>679</v>
      </c>
      <c r="FD352">
        <v>42</v>
      </c>
      <c r="FE352" t="s">
        <v>679</v>
      </c>
      <c r="FF352">
        <v>0</v>
      </c>
      <c r="FH352">
        <v>5</v>
      </c>
      <c r="FI352" t="s">
        <v>679</v>
      </c>
      <c r="FJ352">
        <v>13</v>
      </c>
      <c r="FK352" t="s">
        <v>679</v>
      </c>
      <c r="FL352">
        <v>1</v>
      </c>
      <c r="FM352" t="s">
        <v>679</v>
      </c>
      <c r="FN352">
        <v>0</v>
      </c>
      <c r="FP352">
        <v>0</v>
      </c>
      <c r="FR352">
        <v>0</v>
      </c>
      <c r="FT352">
        <v>0</v>
      </c>
      <c r="FV352">
        <v>0</v>
      </c>
      <c r="FX352">
        <v>52</v>
      </c>
      <c r="FY352" t="s">
        <v>679</v>
      </c>
      <c r="FZ352">
        <v>0</v>
      </c>
      <c r="GB352">
        <v>0</v>
      </c>
      <c r="GD352">
        <v>252</v>
      </c>
      <c r="GE352" t="s">
        <v>679</v>
      </c>
      <c r="GF352">
        <v>0</v>
      </c>
      <c r="GH352">
        <v>1</v>
      </c>
      <c r="GI352" t="s">
        <v>679</v>
      </c>
      <c r="GJ352">
        <v>40</v>
      </c>
      <c r="GK352" t="s">
        <v>679</v>
      </c>
      <c r="GL352">
        <v>0</v>
      </c>
      <c r="GN352">
        <v>0</v>
      </c>
      <c r="GP352">
        <v>30</v>
      </c>
      <c r="GQ352" t="s">
        <v>679</v>
      </c>
      <c r="GR352">
        <v>0</v>
      </c>
      <c r="GT352">
        <v>0</v>
      </c>
      <c r="GV352">
        <v>12</v>
      </c>
      <c r="GW352" t="s">
        <v>679</v>
      </c>
      <c r="GX352">
        <v>0</v>
      </c>
      <c r="GZ352">
        <v>82</v>
      </c>
      <c r="HA352" t="s">
        <v>679</v>
      </c>
      <c r="HB352">
        <v>0</v>
      </c>
      <c r="HD352">
        <v>4</v>
      </c>
      <c r="HE352" t="s">
        <v>679</v>
      </c>
      <c r="HF352">
        <v>740</v>
      </c>
      <c r="HG352" t="s">
        <v>679</v>
      </c>
      <c r="HH352">
        <v>0</v>
      </c>
      <c r="HJ352">
        <v>0</v>
      </c>
      <c r="HL352">
        <v>14</v>
      </c>
      <c r="HM352" t="s">
        <v>679</v>
      </c>
      <c r="HN352">
        <v>46</v>
      </c>
      <c r="HO352" t="s">
        <v>679</v>
      </c>
      <c r="HP352">
        <v>0</v>
      </c>
      <c r="HR352">
        <v>0</v>
      </c>
      <c r="HT352">
        <v>183</v>
      </c>
      <c r="HU352" t="s">
        <v>679</v>
      </c>
      <c r="HV352">
        <v>20</v>
      </c>
      <c r="HW352" t="s">
        <v>679</v>
      </c>
      <c r="HX352">
        <v>15</v>
      </c>
      <c r="HY352" t="s">
        <v>679</v>
      </c>
      <c r="HZ352">
        <v>0</v>
      </c>
      <c r="IB352">
        <v>0</v>
      </c>
      <c r="ID352">
        <v>36</v>
      </c>
      <c r="IE352" t="s">
        <v>679</v>
      </c>
      <c r="IF352">
        <v>1</v>
      </c>
      <c r="IG352" t="s">
        <v>679</v>
      </c>
      <c r="IH352">
        <v>0</v>
      </c>
      <c r="IJ352">
        <v>0</v>
      </c>
      <c r="IL352">
        <v>0</v>
      </c>
      <c r="IN352">
        <v>66</v>
      </c>
      <c r="IO352" t="s">
        <v>679</v>
      </c>
      <c r="IP352">
        <v>0</v>
      </c>
      <c r="IR352">
        <v>0</v>
      </c>
      <c r="IT352">
        <v>0</v>
      </c>
      <c r="IV352">
        <v>0</v>
      </c>
      <c r="IX352">
        <v>0</v>
      </c>
      <c r="IZ352">
        <v>0</v>
      </c>
      <c r="JB352">
        <v>6</v>
      </c>
      <c r="JC352" t="s">
        <v>679</v>
      </c>
      <c r="JD352">
        <v>0</v>
      </c>
      <c r="JF352">
        <v>0</v>
      </c>
      <c r="JH352">
        <v>15</v>
      </c>
      <c r="JI352" t="s">
        <v>679</v>
      </c>
      <c r="JJ352">
        <v>0</v>
      </c>
      <c r="JL352">
        <v>0</v>
      </c>
      <c r="JN352">
        <v>0</v>
      </c>
      <c r="JP352">
        <v>70</v>
      </c>
      <c r="JQ352" t="s">
        <v>679</v>
      </c>
      <c r="JR352">
        <v>0</v>
      </c>
      <c r="JT352">
        <v>0</v>
      </c>
      <c r="JV352">
        <v>0</v>
      </c>
      <c r="JX352">
        <v>703</v>
      </c>
      <c r="JY352" t="s">
        <v>679</v>
      </c>
      <c r="JZ352">
        <v>0</v>
      </c>
      <c r="KB352">
        <v>6</v>
      </c>
      <c r="KC352" t="s">
        <v>679</v>
      </c>
      <c r="KD352">
        <v>0</v>
      </c>
      <c r="KF352">
        <v>0</v>
      </c>
      <c r="KH352">
        <v>99</v>
      </c>
      <c r="KI352" t="s">
        <v>679</v>
      </c>
      <c r="KJ352">
        <v>0</v>
      </c>
      <c r="KL352">
        <v>0</v>
      </c>
      <c r="KN352">
        <v>2</v>
      </c>
      <c r="KO352" t="s">
        <v>679</v>
      </c>
      <c r="KP352">
        <v>58</v>
      </c>
      <c r="KQ352" t="s">
        <v>679</v>
      </c>
      <c r="KR352">
        <v>35</v>
      </c>
      <c r="KS352" t="s">
        <v>679</v>
      </c>
      <c r="KT352">
        <v>4</v>
      </c>
      <c r="KU352" t="s">
        <v>679</v>
      </c>
      <c r="KV352">
        <v>0</v>
      </c>
      <c r="KX352">
        <v>0</v>
      </c>
      <c r="KZ352">
        <v>0</v>
      </c>
      <c r="LB352">
        <v>98</v>
      </c>
      <c r="LC352" t="s">
        <v>679</v>
      </c>
      <c r="LD352">
        <v>11</v>
      </c>
      <c r="LE352" t="s">
        <v>679</v>
      </c>
      <c r="LF352">
        <v>42</v>
      </c>
      <c r="LG352" t="s">
        <v>679</v>
      </c>
      <c r="LH352">
        <v>22</v>
      </c>
      <c r="LI352" t="s">
        <v>679</v>
      </c>
      <c r="LJ352">
        <v>0</v>
      </c>
      <c r="LL352">
        <v>0</v>
      </c>
      <c r="LN352">
        <v>0</v>
      </c>
      <c r="LP352">
        <v>0</v>
      </c>
      <c r="LR352">
        <v>0</v>
      </c>
      <c r="LT352">
        <v>310</v>
      </c>
      <c r="LU352" t="s">
        <v>679</v>
      </c>
      <c r="LV352">
        <v>0</v>
      </c>
      <c r="LX352">
        <v>0</v>
      </c>
      <c r="LZ352">
        <v>163</v>
      </c>
      <c r="MA352" t="s">
        <v>679</v>
      </c>
      <c r="MB352">
        <v>0</v>
      </c>
      <c r="MD352">
        <v>0</v>
      </c>
      <c r="MF352">
        <v>1</v>
      </c>
      <c r="MG352" t="s">
        <v>679</v>
      </c>
      <c r="MH352">
        <v>0</v>
      </c>
      <c r="MJ352">
        <v>0</v>
      </c>
      <c r="ML352">
        <v>0</v>
      </c>
      <c r="MN352">
        <v>0</v>
      </c>
      <c r="MP352">
        <v>1880</v>
      </c>
      <c r="MQ352" t="s">
        <v>679</v>
      </c>
      <c r="MR352">
        <v>0</v>
      </c>
      <c r="MT352">
        <v>0</v>
      </c>
      <c r="MV352">
        <v>0</v>
      </c>
      <c r="MX352">
        <v>0</v>
      </c>
      <c r="MZ352">
        <v>0</v>
      </c>
      <c r="NB352">
        <v>30</v>
      </c>
      <c r="NC352" t="s">
        <v>679</v>
      </c>
      <c r="ND352">
        <v>0</v>
      </c>
      <c r="NF352">
        <v>0</v>
      </c>
      <c r="NH352">
        <v>0</v>
      </c>
      <c r="NJ352">
        <v>0</v>
      </c>
      <c r="NL352">
        <v>7</v>
      </c>
      <c r="NM352" t="s">
        <v>679</v>
      </c>
      <c r="NN352">
        <v>0</v>
      </c>
      <c r="NP352">
        <v>0</v>
      </c>
      <c r="NR352">
        <v>32</v>
      </c>
      <c r="NS352" t="s">
        <v>679</v>
      </c>
      <c r="NT352">
        <v>0</v>
      </c>
      <c r="NV352">
        <v>56</v>
      </c>
      <c r="NW352" t="s">
        <v>679</v>
      </c>
      <c r="NX352">
        <v>0</v>
      </c>
      <c r="NZ352">
        <v>133</v>
      </c>
      <c r="OA352" t="s">
        <v>679</v>
      </c>
      <c r="OB352">
        <v>0</v>
      </c>
      <c r="OD352">
        <v>0</v>
      </c>
      <c r="OF352">
        <v>134</v>
      </c>
      <c r="OG352" t="s">
        <v>679</v>
      </c>
      <c r="OH352">
        <v>0</v>
      </c>
      <c r="OJ352">
        <v>666</v>
      </c>
      <c r="OK352" t="s">
        <v>679</v>
      </c>
      <c r="OL352">
        <v>0</v>
      </c>
      <c r="ON352">
        <v>0</v>
      </c>
      <c r="OP352">
        <v>0</v>
      </c>
      <c r="OR352">
        <v>0</v>
      </c>
      <c r="OT352">
        <v>207</v>
      </c>
      <c r="OU352" t="s">
        <v>679</v>
      </c>
      <c r="OV352">
        <v>0</v>
      </c>
      <c r="OX352">
        <v>103</v>
      </c>
      <c r="OY352" t="s">
        <v>679</v>
      </c>
      <c r="OZ352">
        <v>0</v>
      </c>
      <c r="PB352">
        <v>10</v>
      </c>
      <c r="PC352" t="s">
        <v>679</v>
      </c>
      <c r="PD352">
        <v>144</v>
      </c>
      <c r="PE352" t="s">
        <v>679</v>
      </c>
      <c r="PF352">
        <v>0</v>
      </c>
      <c r="PH352">
        <v>0</v>
      </c>
      <c r="PJ352">
        <v>0</v>
      </c>
      <c r="PL352">
        <v>0</v>
      </c>
      <c r="PN352">
        <v>0</v>
      </c>
      <c r="PP352">
        <v>0</v>
      </c>
      <c r="PR352">
        <v>0</v>
      </c>
      <c r="PT352">
        <v>0</v>
      </c>
      <c r="PV352">
        <v>51</v>
      </c>
      <c r="PW352" t="s">
        <v>679</v>
      </c>
      <c r="PX352">
        <v>1</v>
      </c>
      <c r="PY352" t="s">
        <v>679</v>
      </c>
      <c r="PZ352">
        <v>0</v>
      </c>
      <c r="QB352">
        <v>88</v>
      </c>
      <c r="QC352" t="s">
        <v>679</v>
      </c>
      <c r="QD352">
        <v>0</v>
      </c>
      <c r="QF352">
        <v>0</v>
      </c>
      <c r="QH352">
        <v>0</v>
      </c>
      <c r="QJ352">
        <v>11</v>
      </c>
      <c r="QK352" t="s">
        <v>679</v>
      </c>
      <c r="QL352">
        <v>610</v>
      </c>
      <c r="QM352" t="s">
        <v>679</v>
      </c>
      <c r="QN352">
        <v>161</v>
      </c>
      <c r="QO352" t="s">
        <v>679</v>
      </c>
      <c r="QP352">
        <v>469</v>
      </c>
      <c r="QQ352" t="s">
        <v>679</v>
      </c>
      <c r="QR352">
        <v>148</v>
      </c>
      <c r="QS352" t="s">
        <v>679</v>
      </c>
      <c r="QT352">
        <v>184</v>
      </c>
      <c r="QU352" t="s">
        <v>679</v>
      </c>
      <c r="QV352">
        <v>178</v>
      </c>
      <c r="QW352" t="s">
        <v>679</v>
      </c>
      <c r="QX352">
        <v>49</v>
      </c>
      <c r="QY352" t="s">
        <v>679</v>
      </c>
      <c r="QZ352">
        <v>172</v>
      </c>
      <c r="RA352" t="s">
        <v>679</v>
      </c>
      <c r="RB352">
        <v>37</v>
      </c>
      <c r="RC352" t="s">
        <v>679</v>
      </c>
      <c r="RD352">
        <v>79</v>
      </c>
      <c r="RE352" t="s">
        <v>679</v>
      </c>
      <c r="RF352">
        <v>35</v>
      </c>
      <c r="RG352" t="s">
        <v>679</v>
      </c>
      <c r="RH352">
        <v>26</v>
      </c>
      <c r="RI352" t="s">
        <v>679</v>
      </c>
      <c r="RJ352">
        <v>311</v>
      </c>
      <c r="RK352" t="s">
        <v>679</v>
      </c>
      <c r="RL352">
        <v>10</v>
      </c>
      <c r="RM352" t="s">
        <v>679</v>
      </c>
      <c r="RN352">
        <v>66</v>
      </c>
      <c r="RO352" t="s">
        <v>679</v>
      </c>
      <c r="RP352">
        <v>3</v>
      </c>
      <c r="RQ352" t="s">
        <v>679</v>
      </c>
      <c r="RR352">
        <v>3</v>
      </c>
      <c r="RS352" t="s">
        <v>679</v>
      </c>
      <c r="RT352">
        <v>0</v>
      </c>
      <c r="RV352">
        <v>881</v>
      </c>
      <c r="RW352" t="s">
        <v>679</v>
      </c>
      <c r="RX352">
        <v>468</v>
      </c>
      <c r="RY352" t="s">
        <v>679</v>
      </c>
      <c r="RZ352">
        <v>183</v>
      </c>
      <c r="SA352" t="s">
        <v>679</v>
      </c>
      <c r="SB352">
        <v>208</v>
      </c>
      <c r="SC352" t="s">
        <v>679</v>
      </c>
      <c r="SD352">
        <v>180</v>
      </c>
      <c r="SE352" t="s">
        <v>679</v>
      </c>
      <c r="SF352">
        <v>26</v>
      </c>
      <c r="SG352" t="s">
        <v>679</v>
      </c>
      <c r="SH352">
        <v>336</v>
      </c>
      <c r="SI352" t="s">
        <v>679</v>
      </c>
      <c r="SJ352">
        <v>347</v>
      </c>
      <c r="SK352" t="s">
        <v>679</v>
      </c>
      <c r="SL352">
        <v>243</v>
      </c>
      <c r="SM352" t="s">
        <v>679</v>
      </c>
      <c r="SN352">
        <v>60</v>
      </c>
      <c r="SO352" t="s">
        <v>679</v>
      </c>
      <c r="SP352">
        <v>148</v>
      </c>
      <c r="SQ352" t="s">
        <v>679</v>
      </c>
      <c r="SR352">
        <v>209</v>
      </c>
      <c r="SS352" t="s">
        <v>679</v>
      </c>
      <c r="ST352">
        <v>590</v>
      </c>
      <c r="SU352" t="s">
        <v>679</v>
      </c>
      <c r="SV352">
        <v>38</v>
      </c>
      <c r="SW352" t="s">
        <v>679</v>
      </c>
      <c r="SX352">
        <v>358</v>
      </c>
      <c r="SY352" t="s">
        <v>679</v>
      </c>
      <c r="SZ352">
        <v>137</v>
      </c>
      <c r="TA352" t="s">
        <v>679</v>
      </c>
      <c r="TB352">
        <v>78</v>
      </c>
      <c r="TC352" t="s">
        <v>679</v>
      </c>
      <c r="TD352">
        <v>1945</v>
      </c>
      <c r="TE352" t="s">
        <v>679</v>
      </c>
      <c r="TF352">
        <v>306</v>
      </c>
      <c r="TG352" t="s">
        <v>679</v>
      </c>
      <c r="TH352">
        <v>292</v>
      </c>
      <c r="TI352" t="s">
        <v>679</v>
      </c>
      <c r="TJ352">
        <v>3</v>
      </c>
      <c r="TK352" t="s">
        <v>679</v>
      </c>
      <c r="TL352">
        <v>1</v>
      </c>
      <c r="TM352" t="s">
        <v>679</v>
      </c>
      <c r="TN352">
        <v>8</v>
      </c>
      <c r="TO352" t="s">
        <v>679</v>
      </c>
      <c r="TP352">
        <v>188</v>
      </c>
      <c r="TQ352" t="s">
        <v>679</v>
      </c>
      <c r="TR352">
        <v>39</v>
      </c>
      <c r="TS352" t="s">
        <v>679</v>
      </c>
      <c r="TT352">
        <v>248</v>
      </c>
      <c r="TU352" t="s">
        <v>679</v>
      </c>
      <c r="TV352">
        <v>0</v>
      </c>
      <c r="TX352">
        <v>25</v>
      </c>
      <c r="TY352" t="s">
        <v>679</v>
      </c>
      <c r="TZ352">
        <v>0</v>
      </c>
      <c r="UB352">
        <v>0</v>
      </c>
      <c r="UD352">
        <v>0</v>
      </c>
      <c r="UF352">
        <v>0</v>
      </c>
      <c r="UH352">
        <v>61</v>
      </c>
      <c r="UI352" t="s">
        <v>679</v>
      </c>
      <c r="UJ352">
        <v>238</v>
      </c>
      <c r="UK352" t="s">
        <v>679</v>
      </c>
      <c r="UL352">
        <v>183</v>
      </c>
      <c r="UM352" t="s">
        <v>679</v>
      </c>
      <c r="UN352">
        <v>443</v>
      </c>
      <c r="UO352" t="s">
        <v>679</v>
      </c>
      <c r="UP352">
        <v>104</v>
      </c>
      <c r="UQ352" t="s">
        <v>679</v>
      </c>
      <c r="UR352">
        <v>547</v>
      </c>
      <c r="US352" t="s">
        <v>679</v>
      </c>
      <c r="UT352">
        <v>0</v>
      </c>
      <c r="UV352">
        <v>38</v>
      </c>
      <c r="UW352" t="s">
        <v>679</v>
      </c>
      <c r="UX352">
        <v>150</v>
      </c>
      <c r="UY352" t="s">
        <v>679</v>
      </c>
      <c r="UZ352">
        <v>144</v>
      </c>
      <c r="VA352" t="s">
        <v>679</v>
      </c>
      <c r="VB352">
        <v>147</v>
      </c>
      <c r="VC352" t="s">
        <v>679</v>
      </c>
      <c r="VD352">
        <v>181</v>
      </c>
      <c r="VE352" t="s">
        <v>679</v>
      </c>
      <c r="VF352">
        <v>0</v>
      </c>
      <c r="VH352">
        <v>2</v>
      </c>
      <c r="VI352" t="s">
        <v>679</v>
      </c>
      <c r="VJ352">
        <v>18</v>
      </c>
      <c r="VK352" t="s">
        <v>679</v>
      </c>
      <c r="VL352">
        <v>19</v>
      </c>
      <c r="VM352" t="s">
        <v>679</v>
      </c>
      <c r="VN352">
        <v>2</v>
      </c>
      <c r="VO352" t="s">
        <v>679</v>
      </c>
      <c r="VP352">
        <v>76</v>
      </c>
      <c r="VQ352" t="s">
        <v>679</v>
      </c>
      <c r="VR352">
        <v>0</v>
      </c>
      <c r="VT352">
        <v>45</v>
      </c>
      <c r="VU352" t="s">
        <v>679</v>
      </c>
      <c r="VV352">
        <v>1</v>
      </c>
      <c r="VW352" t="s">
        <v>679</v>
      </c>
      <c r="VX352">
        <v>2</v>
      </c>
      <c r="VY352" t="s">
        <v>679</v>
      </c>
      <c r="VZ352">
        <v>124</v>
      </c>
      <c r="WA352" t="s">
        <v>679</v>
      </c>
      <c r="WB352">
        <v>200</v>
      </c>
      <c r="WC352" t="s">
        <v>679</v>
      </c>
      <c r="WD352">
        <v>736</v>
      </c>
      <c r="WE352" t="s">
        <v>679</v>
      </c>
      <c r="WF352">
        <v>14</v>
      </c>
      <c r="WG352" t="s">
        <v>679</v>
      </c>
      <c r="WH352">
        <v>271</v>
      </c>
      <c r="WI352" t="s">
        <v>679</v>
      </c>
      <c r="WJ352">
        <v>180</v>
      </c>
      <c r="WK352" t="s">
        <v>679</v>
      </c>
      <c r="WL352">
        <v>4</v>
      </c>
      <c r="WM352" t="s">
        <v>679</v>
      </c>
      <c r="WN352">
        <v>94</v>
      </c>
      <c r="WO352" t="s">
        <v>679</v>
      </c>
      <c r="WP352">
        <v>266</v>
      </c>
      <c r="WQ352" t="s">
        <v>679</v>
      </c>
      <c r="WR352">
        <v>76</v>
      </c>
      <c r="WS352" t="s">
        <v>679</v>
      </c>
      <c r="WT352">
        <v>102</v>
      </c>
      <c r="WU352" t="s">
        <v>679</v>
      </c>
      <c r="WV352">
        <v>98</v>
      </c>
      <c r="WW352" t="s">
        <v>679</v>
      </c>
      <c r="WX352">
        <v>2576</v>
      </c>
      <c r="WY352" t="s">
        <v>679</v>
      </c>
      <c r="WZ352">
        <v>375</v>
      </c>
      <c r="XA352" t="s">
        <v>679</v>
      </c>
      <c r="XB352">
        <v>4</v>
      </c>
      <c r="XC352" t="s">
        <v>679</v>
      </c>
      <c r="XD352">
        <v>161</v>
      </c>
      <c r="XE352" t="s">
        <v>679</v>
      </c>
      <c r="XF352">
        <v>1141</v>
      </c>
      <c r="XG352" t="s">
        <v>679</v>
      </c>
      <c r="XH352">
        <v>232</v>
      </c>
      <c r="XI352" t="s">
        <v>679</v>
      </c>
      <c r="XJ352">
        <v>60</v>
      </c>
      <c r="XK352" t="s">
        <v>679</v>
      </c>
      <c r="XL352">
        <v>68</v>
      </c>
      <c r="XM352" t="s">
        <v>679</v>
      </c>
      <c r="XN352">
        <v>0</v>
      </c>
      <c r="XP352">
        <v>44</v>
      </c>
      <c r="XQ352" t="s">
        <v>679</v>
      </c>
      <c r="XR352">
        <v>804</v>
      </c>
      <c r="XS352" t="s">
        <v>679</v>
      </c>
      <c r="XT352">
        <v>37</v>
      </c>
      <c r="XU352" t="s">
        <v>679</v>
      </c>
      <c r="XV352">
        <v>54</v>
      </c>
      <c r="XW352" t="s">
        <v>679</v>
      </c>
      <c r="XX352">
        <v>57</v>
      </c>
      <c r="XY352" t="s">
        <v>679</v>
      </c>
      <c r="XZ352">
        <v>48</v>
      </c>
      <c r="YA352" t="s">
        <v>679</v>
      </c>
      <c r="YB352">
        <v>5</v>
      </c>
      <c r="YC352" t="s">
        <v>679</v>
      </c>
      <c r="YD352">
        <v>0</v>
      </c>
      <c r="YF352">
        <v>168</v>
      </c>
      <c r="YG352" t="s">
        <v>679</v>
      </c>
      <c r="YH352">
        <v>225</v>
      </c>
      <c r="YI352" t="s">
        <v>679</v>
      </c>
      <c r="YJ352">
        <v>10</v>
      </c>
      <c r="YK352" t="s">
        <v>679</v>
      </c>
      <c r="YL352">
        <v>9</v>
      </c>
      <c r="YM352" t="s">
        <v>679</v>
      </c>
      <c r="YN352">
        <v>145</v>
      </c>
      <c r="YO352" t="s">
        <v>679</v>
      </c>
      <c r="YP352">
        <v>11</v>
      </c>
      <c r="YQ352" t="s">
        <v>679</v>
      </c>
      <c r="YR352">
        <v>0</v>
      </c>
      <c r="YT352">
        <v>0</v>
      </c>
      <c r="YV352">
        <v>32362</v>
      </c>
      <c r="YW352" t="e">
        <v>#N/A</v>
      </c>
      <c r="YY352">
        <v>25243</v>
      </c>
      <c r="YZ352">
        <v>1749</v>
      </c>
      <c r="ZA352">
        <v>9456</v>
      </c>
      <c r="ZB352">
        <v>7119</v>
      </c>
      <c r="ZC352">
        <v>9182</v>
      </c>
      <c r="ZD352">
        <v>28</v>
      </c>
      <c r="ZE352">
        <v>17189</v>
      </c>
      <c r="ZF352">
        <v>7978</v>
      </c>
      <c r="ZG352">
        <v>1652</v>
      </c>
      <c r="ZH352">
        <v>240</v>
      </c>
      <c r="ZI352">
        <v>10834</v>
      </c>
      <c r="ZJ352">
        <v>9422</v>
      </c>
      <c r="ZK352">
        <v>1572</v>
      </c>
      <c r="ZL352">
        <v>10834</v>
      </c>
      <c r="ZM352">
        <v>5455</v>
      </c>
      <c r="ZN352">
        <v>990</v>
      </c>
      <c r="ZO352">
        <v>19314</v>
      </c>
      <c r="ZP352">
        <v>329</v>
      </c>
      <c r="ZQ352">
        <v>3850</v>
      </c>
      <c r="ZR352">
        <v>143</v>
      </c>
      <c r="ZS352">
        <v>2083</v>
      </c>
      <c r="ZT352">
        <v>496</v>
      </c>
      <c r="ZU352">
        <v>240</v>
      </c>
      <c r="ZV352">
        <v>66</v>
      </c>
      <c r="ZW352">
        <v>7189</v>
      </c>
      <c r="ZX352">
        <v>0</v>
      </c>
      <c r="ZY352">
        <v>569</v>
      </c>
      <c r="AAA352" s="26"/>
    </row>
    <row r="353" spans="1:703" x14ac:dyDescent="0.25">
      <c r="A353" t="s">
        <v>982</v>
      </c>
      <c r="B353">
        <v>0</v>
      </c>
      <c r="D353">
        <v>139</v>
      </c>
      <c r="E353" t="s">
        <v>679</v>
      </c>
      <c r="F353">
        <v>72</v>
      </c>
      <c r="G353" t="s">
        <v>679</v>
      </c>
      <c r="H353">
        <v>24</v>
      </c>
      <c r="I353" t="s">
        <v>679</v>
      </c>
      <c r="J353">
        <v>4</v>
      </c>
      <c r="K353" t="s">
        <v>679</v>
      </c>
      <c r="L353">
        <v>0</v>
      </c>
      <c r="N353">
        <v>0</v>
      </c>
      <c r="P353">
        <v>0</v>
      </c>
      <c r="R353">
        <v>0</v>
      </c>
      <c r="T353">
        <v>0</v>
      </c>
      <c r="V353">
        <v>0</v>
      </c>
      <c r="X353">
        <v>0</v>
      </c>
      <c r="Z353">
        <v>647</v>
      </c>
      <c r="AA353" t="s">
        <v>679</v>
      </c>
      <c r="AB353">
        <v>220</v>
      </c>
      <c r="AC353" t="s">
        <v>679</v>
      </c>
      <c r="AD353">
        <v>621</v>
      </c>
      <c r="AE353" t="s">
        <v>679</v>
      </c>
      <c r="AF353">
        <v>70</v>
      </c>
      <c r="AG353" t="s">
        <v>679</v>
      </c>
      <c r="AH353">
        <v>0</v>
      </c>
      <c r="AJ353">
        <v>1471</v>
      </c>
      <c r="AK353" t="s">
        <v>679</v>
      </c>
      <c r="AL353">
        <v>886</v>
      </c>
      <c r="AM353" t="s">
        <v>679</v>
      </c>
      <c r="AN353">
        <v>0</v>
      </c>
      <c r="AP353">
        <v>0</v>
      </c>
      <c r="AR353">
        <v>1</v>
      </c>
      <c r="AS353" t="s">
        <v>679</v>
      </c>
      <c r="AT353">
        <v>0</v>
      </c>
      <c r="AV353">
        <v>82</v>
      </c>
      <c r="AW353" t="s">
        <v>679</v>
      </c>
      <c r="AX353">
        <v>0</v>
      </c>
      <c r="AZ353">
        <v>0</v>
      </c>
      <c r="BB353">
        <v>0</v>
      </c>
      <c r="BD353">
        <v>0</v>
      </c>
      <c r="BF353">
        <v>0</v>
      </c>
      <c r="BH353">
        <v>5</v>
      </c>
      <c r="BI353" t="s">
        <v>679</v>
      </c>
      <c r="BJ353">
        <v>0</v>
      </c>
      <c r="BL353">
        <v>0</v>
      </c>
      <c r="BN353">
        <v>4</v>
      </c>
      <c r="BO353" t="s">
        <v>679</v>
      </c>
      <c r="BP353">
        <v>0</v>
      </c>
      <c r="BR353">
        <v>1</v>
      </c>
      <c r="BS353" t="s">
        <v>679</v>
      </c>
      <c r="BT353">
        <v>0</v>
      </c>
      <c r="BV353">
        <v>173</v>
      </c>
      <c r="BW353" t="s">
        <v>679</v>
      </c>
      <c r="BX353">
        <v>8</v>
      </c>
      <c r="BY353" t="s">
        <v>679</v>
      </c>
      <c r="BZ353">
        <v>14</v>
      </c>
      <c r="CA353" t="s">
        <v>679</v>
      </c>
      <c r="CB353">
        <v>394</v>
      </c>
      <c r="CC353" t="s">
        <v>679</v>
      </c>
      <c r="CD353">
        <v>0</v>
      </c>
      <c r="CF353">
        <v>1</v>
      </c>
      <c r="CG353" t="s">
        <v>679</v>
      </c>
      <c r="CH353">
        <v>0</v>
      </c>
      <c r="CJ353">
        <v>0</v>
      </c>
      <c r="CL353">
        <v>157</v>
      </c>
      <c r="CM353" t="s">
        <v>679</v>
      </c>
      <c r="CN353">
        <v>10</v>
      </c>
      <c r="CO353" t="s">
        <v>679</v>
      </c>
      <c r="CP353">
        <v>0</v>
      </c>
      <c r="CR353">
        <v>0</v>
      </c>
      <c r="CT353">
        <v>0</v>
      </c>
      <c r="CV353">
        <v>0</v>
      </c>
      <c r="CX353">
        <v>0</v>
      </c>
      <c r="CZ353">
        <v>0</v>
      </c>
      <c r="DB353">
        <v>0</v>
      </c>
      <c r="DD353">
        <v>0</v>
      </c>
      <c r="DF353">
        <v>0</v>
      </c>
      <c r="DH353">
        <v>0</v>
      </c>
      <c r="DJ353">
        <v>2</v>
      </c>
      <c r="DK353" t="s">
        <v>679</v>
      </c>
      <c r="DL353">
        <v>0</v>
      </c>
      <c r="DN353">
        <v>0</v>
      </c>
      <c r="DP353">
        <v>0</v>
      </c>
      <c r="DR353">
        <v>26</v>
      </c>
      <c r="DS353" t="s">
        <v>679</v>
      </c>
      <c r="DT353">
        <v>0</v>
      </c>
      <c r="DV353">
        <v>851</v>
      </c>
      <c r="DW353" t="s">
        <v>679</v>
      </c>
      <c r="DX353">
        <v>0</v>
      </c>
      <c r="DZ353">
        <v>0</v>
      </c>
      <c r="EB353">
        <v>0</v>
      </c>
      <c r="ED353">
        <v>0</v>
      </c>
      <c r="EF353">
        <v>0</v>
      </c>
      <c r="EH353">
        <v>0</v>
      </c>
      <c r="EJ353">
        <v>0</v>
      </c>
      <c r="EL353">
        <v>0</v>
      </c>
      <c r="EN353">
        <v>0</v>
      </c>
      <c r="EP353">
        <v>0</v>
      </c>
      <c r="ER353">
        <v>29</v>
      </c>
      <c r="ES353" t="s">
        <v>679</v>
      </c>
      <c r="ET353">
        <v>481</v>
      </c>
      <c r="EU353" t="s">
        <v>679</v>
      </c>
      <c r="EV353">
        <v>268</v>
      </c>
      <c r="EW353" t="s">
        <v>679</v>
      </c>
      <c r="EX353">
        <v>0</v>
      </c>
      <c r="EZ353">
        <v>0</v>
      </c>
      <c r="FB353">
        <v>0</v>
      </c>
      <c r="FD353">
        <v>6</v>
      </c>
      <c r="FE353" t="s">
        <v>679</v>
      </c>
      <c r="FF353">
        <v>0</v>
      </c>
      <c r="FH353">
        <v>0</v>
      </c>
      <c r="FJ353">
        <v>0</v>
      </c>
      <c r="FL353">
        <v>263</v>
      </c>
      <c r="FM353" t="s">
        <v>679</v>
      </c>
      <c r="FN353">
        <v>0</v>
      </c>
      <c r="FP353">
        <v>0</v>
      </c>
      <c r="FR353">
        <v>0</v>
      </c>
      <c r="FT353">
        <v>15</v>
      </c>
      <c r="FU353" t="s">
        <v>679</v>
      </c>
      <c r="FV353">
        <v>0</v>
      </c>
      <c r="FX353">
        <v>0</v>
      </c>
      <c r="FZ353">
        <v>0</v>
      </c>
      <c r="GB353">
        <v>0</v>
      </c>
      <c r="GD353">
        <v>158</v>
      </c>
      <c r="GE353" t="s">
        <v>679</v>
      </c>
      <c r="GF353">
        <v>6</v>
      </c>
      <c r="GG353" t="s">
        <v>679</v>
      </c>
      <c r="GH353">
        <v>0</v>
      </c>
      <c r="GJ353">
        <v>54</v>
      </c>
      <c r="GK353" t="s">
        <v>679</v>
      </c>
      <c r="GL353">
        <v>0</v>
      </c>
      <c r="GN353">
        <v>0</v>
      </c>
      <c r="GP353">
        <v>282</v>
      </c>
      <c r="GQ353" t="s">
        <v>679</v>
      </c>
      <c r="GR353">
        <v>0</v>
      </c>
      <c r="GT353">
        <v>0</v>
      </c>
      <c r="GV353">
        <v>5</v>
      </c>
      <c r="GW353" t="s">
        <v>679</v>
      </c>
      <c r="GX353">
        <v>0</v>
      </c>
      <c r="GZ353">
        <v>171</v>
      </c>
      <c r="HA353" t="s">
        <v>679</v>
      </c>
      <c r="HB353">
        <v>0</v>
      </c>
      <c r="HD353">
        <v>0</v>
      </c>
      <c r="HF353">
        <v>387</v>
      </c>
      <c r="HG353" t="s">
        <v>679</v>
      </c>
      <c r="HH353">
        <v>0</v>
      </c>
      <c r="HJ353">
        <v>2232</v>
      </c>
      <c r="HK353" t="s">
        <v>679</v>
      </c>
      <c r="HL353">
        <v>0</v>
      </c>
      <c r="HN353">
        <v>11</v>
      </c>
      <c r="HO353" t="s">
        <v>679</v>
      </c>
      <c r="HP353">
        <v>0</v>
      </c>
      <c r="HR353">
        <v>0</v>
      </c>
      <c r="HT353">
        <v>0</v>
      </c>
      <c r="HV353">
        <v>5</v>
      </c>
      <c r="HW353" t="s">
        <v>679</v>
      </c>
      <c r="HX353">
        <v>19</v>
      </c>
      <c r="HY353" t="s">
        <v>679</v>
      </c>
      <c r="HZ353">
        <v>15</v>
      </c>
      <c r="IA353" t="s">
        <v>679</v>
      </c>
      <c r="IB353">
        <v>0</v>
      </c>
      <c r="ID353">
        <v>0</v>
      </c>
      <c r="IF353">
        <v>14</v>
      </c>
      <c r="IG353" t="s">
        <v>679</v>
      </c>
      <c r="IH353">
        <v>0</v>
      </c>
      <c r="IJ353">
        <v>0</v>
      </c>
      <c r="IL353">
        <v>231</v>
      </c>
      <c r="IM353" t="s">
        <v>679</v>
      </c>
      <c r="IN353">
        <v>34</v>
      </c>
      <c r="IO353" t="s">
        <v>679</v>
      </c>
      <c r="IP353">
        <v>0</v>
      </c>
      <c r="IR353">
        <v>0</v>
      </c>
      <c r="IT353">
        <v>0</v>
      </c>
      <c r="IV353">
        <v>0</v>
      </c>
      <c r="IX353">
        <v>0</v>
      </c>
      <c r="IZ353">
        <v>59</v>
      </c>
      <c r="JA353" t="s">
        <v>679</v>
      </c>
      <c r="JB353">
        <v>4</v>
      </c>
      <c r="JC353" t="s">
        <v>679</v>
      </c>
      <c r="JD353">
        <v>0</v>
      </c>
      <c r="JF353">
        <v>11</v>
      </c>
      <c r="JG353" t="s">
        <v>679</v>
      </c>
      <c r="JH353">
        <v>0</v>
      </c>
      <c r="JJ353">
        <v>0</v>
      </c>
      <c r="JL353">
        <v>0</v>
      </c>
      <c r="JN353">
        <v>0</v>
      </c>
      <c r="JP353">
        <v>1</v>
      </c>
      <c r="JQ353" t="s">
        <v>679</v>
      </c>
      <c r="JR353">
        <v>3</v>
      </c>
      <c r="JS353" t="s">
        <v>679</v>
      </c>
      <c r="JT353">
        <v>533</v>
      </c>
      <c r="JU353" t="s">
        <v>679</v>
      </c>
      <c r="JV353">
        <v>0</v>
      </c>
      <c r="JX353">
        <v>0</v>
      </c>
      <c r="JZ353">
        <v>493</v>
      </c>
      <c r="KA353" t="s">
        <v>679</v>
      </c>
      <c r="KB353">
        <v>5</v>
      </c>
      <c r="KC353" t="s">
        <v>679</v>
      </c>
      <c r="KD353">
        <v>15</v>
      </c>
      <c r="KE353" t="s">
        <v>679</v>
      </c>
      <c r="KF353">
        <v>0</v>
      </c>
      <c r="KH353">
        <v>53</v>
      </c>
      <c r="KI353" t="s">
        <v>679</v>
      </c>
      <c r="KJ353">
        <v>0</v>
      </c>
      <c r="KL353">
        <v>0</v>
      </c>
      <c r="KN353">
        <v>7</v>
      </c>
      <c r="KO353" t="s">
        <v>679</v>
      </c>
      <c r="KP353">
        <v>14</v>
      </c>
      <c r="KQ353" t="s">
        <v>679</v>
      </c>
      <c r="KR353">
        <v>33</v>
      </c>
      <c r="KS353" t="s">
        <v>679</v>
      </c>
      <c r="KT353">
        <v>0</v>
      </c>
      <c r="KV353">
        <v>0</v>
      </c>
      <c r="KX353">
        <v>0</v>
      </c>
      <c r="KZ353">
        <v>0</v>
      </c>
      <c r="LB353">
        <v>464</v>
      </c>
      <c r="LC353" t="s">
        <v>679</v>
      </c>
      <c r="LD353">
        <v>0</v>
      </c>
      <c r="LF353">
        <v>0</v>
      </c>
      <c r="LH353">
        <v>0</v>
      </c>
      <c r="LJ353">
        <v>0</v>
      </c>
      <c r="LL353">
        <v>0</v>
      </c>
      <c r="LN353">
        <v>0</v>
      </c>
      <c r="LP353">
        <v>0</v>
      </c>
      <c r="LR353">
        <v>0</v>
      </c>
      <c r="LT353">
        <v>264</v>
      </c>
      <c r="LU353" t="s">
        <v>679</v>
      </c>
      <c r="LV353">
        <v>0</v>
      </c>
      <c r="LX353">
        <v>0</v>
      </c>
      <c r="LZ353">
        <v>2</v>
      </c>
      <c r="MA353" t="s">
        <v>679</v>
      </c>
      <c r="MB353">
        <v>0</v>
      </c>
      <c r="MD353">
        <v>0</v>
      </c>
      <c r="MF353">
        <v>0</v>
      </c>
      <c r="MH353">
        <v>0</v>
      </c>
      <c r="MJ353">
        <v>0</v>
      </c>
      <c r="ML353">
        <v>0</v>
      </c>
      <c r="MN353">
        <v>1</v>
      </c>
      <c r="MO353" t="s">
        <v>679</v>
      </c>
      <c r="MP353">
        <v>0</v>
      </c>
      <c r="MR353">
        <v>60</v>
      </c>
      <c r="MS353" t="s">
        <v>679</v>
      </c>
      <c r="MT353">
        <v>1100</v>
      </c>
      <c r="MU353" t="s">
        <v>679</v>
      </c>
      <c r="MV353">
        <v>6</v>
      </c>
      <c r="MW353" t="s">
        <v>679</v>
      </c>
      <c r="MX353">
        <v>0</v>
      </c>
      <c r="MZ353">
        <v>0</v>
      </c>
      <c r="NB353">
        <v>47</v>
      </c>
      <c r="NC353" t="s">
        <v>679</v>
      </c>
      <c r="ND353">
        <v>0</v>
      </c>
      <c r="NF353">
        <v>0</v>
      </c>
      <c r="NH353">
        <v>0</v>
      </c>
      <c r="NJ353">
        <v>0</v>
      </c>
      <c r="NL353">
        <v>0</v>
      </c>
      <c r="NN353">
        <v>0</v>
      </c>
      <c r="NP353">
        <v>0</v>
      </c>
      <c r="NR353">
        <v>77</v>
      </c>
      <c r="NS353" t="s">
        <v>679</v>
      </c>
      <c r="NT353">
        <v>10</v>
      </c>
      <c r="NU353" t="s">
        <v>679</v>
      </c>
      <c r="NV353">
        <v>17</v>
      </c>
      <c r="NW353" t="s">
        <v>679</v>
      </c>
      <c r="NX353">
        <v>9</v>
      </c>
      <c r="NY353" t="s">
        <v>679</v>
      </c>
      <c r="NZ353">
        <v>5</v>
      </c>
      <c r="OA353" t="s">
        <v>679</v>
      </c>
      <c r="OB353">
        <v>0</v>
      </c>
      <c r="OD353">
        <v>9</v>
      </c>
      <c r="OE353" t="s">
        <v>679</v>
      </c>
      <c r="OF353">
        <v>32</v>
      </c>
      <c r="OG353" t="s">
        <v>679</v>
      </c>
      <c r="OH353">
        <v>15</v>
      </c>
      <c r="OI353" t="s">
        <v>679</v>
      </c>
      <c r="OJ353">
        <v>54</v>
      </c>
      <c r="OK353" t="s">
        <v>679</v>
      </c>
      <c r="OL353">
        <v>0</v>
      </c>
      <c r="ON353">
        <v>0</v>
      </c>
      <c r="OP353">
        <v>0</v>
      </c>
      <c r="OR353">
        <v>0</v>
      </c>
      <c r="OT353">
        <v>898</v>
      </c>
      <c r="OU353" t="s">
        <v>679</v>
      </c>
      <c r="OV353">
        <v>0</v>
      </c>
      <c r="OX353">
        <v>149</v>
      </c>
      <c r="OY353" t="s">
        <v>679</v>
      </c>
      <c r="OZ353">
        <v>0</v>
      </c>
      <c r="PB353">
        <v>0</v>
      </c>
      <c r="PD353">
        <v>127</v>
      </c>
      <c r="PE353" t="s">
        <v>679</v>
      </c>
      <c r="PF353">
        <v>0</v>
      </c>
      <c r="PH353">
        <v>6</v>
      </c>
      <c r="PI353" t="s">
        <v>679</v>
      </c>
      <c r="PJ353">
        <v>0</v>
      </c>
      <c r="PL353">
        <v>0</v>
      </c>
      <c r="PN353">
        <v>0</v>
      </c>
      <c r="PP353">
        <v>0</v>
      </c>
      <c r="PR353">
        <v>0</v>
      </c>
      <c r="PT353">
        <v>0</v>
      </c>
      <c r="PV353">
        <v>7</v>
      </c>
      <c r="PW353" t="s">
        <v>679</v>
      </c>
      <c r="PX353">
        <v>7</v>
      </c>
      <c r="PY353" t="s">
        <v>679</v>
      </c>
      <c r="PZ353">
        <v>0</v>
      </c>
      <c r="QB353">
        <v>0</v>
      </c>
      <c r="QD353">
        <v>15</v>
      </c>
      <c r="QE353" t="s">
        <v>679</v>
      </c>
      <c r="QF353">
        <v>0</v>
      </c>
      <c r="QH353">
        <v>0</v>
      </c>
      <c r="QJ353">
        <v>3</v>
      </c>
      <c r="QK353" t="s">
        <v>679</v>
      </c>
      <c r="QL353">
        <v>625</v>
      </c>
      <c r="QM353" t="s">
        <v>679</v>
      </c>
      <c r="QN353">
        <v>465</v>
      </c>
      <c r="QO353" t="s">
        <v>679</v>
      </c>
      <c r="QP353">
        <v>624</v>
      </c>
      <c r="QQ353" t="s">
        <v>679</v>
      </c>
      <c r="QR353">
        <v>459</v>
      </c>
      <c r="QS353" t="s">
        <v>679</v>
      </c>
      <c r="QT353">
        <v>465</v>
      </c>
      <c r="QU353" t="s">
        <v>679</v>
      </c>
      <c r="QV353">
        <v>5</v>
      </c>
      <c r="QW353" t="s">
        <v>679</v>
      </c>
      <c r="QX353">
        <v>158</v>
      </c>
      <c r="QY353" t="s">
        <v>679</v>
      </c>
      <c r="QZ353">
        <v>291</v>
      </c>
      <c r="RA353" t="s">
        <v>679</v>
      </c>
      <c r="RB353">
        <v>57</v>
      </c>
      <c r="RC353" t="s">
        <v>679</v>
      </c>
      <c r="RD353">
        <v>35</v>
      </c>
      <c r="RE353" t="s">
        <v>679</v>
      </c>
      <c r="RF353">
        <v>5</v>
      </c>
      <c r="RG353" t="s">
        <v>679</v>
      </c>
      <c r="RH353">
        <v>0</v>
      </c>
      <c r="RJ353">
        <v>162</v>
      </c>
      <c r="RK353" t="s">
        <v>679</v>
      </c>
      <c r="RL353">
        <v>0</v>
      </c>
      <c r="RN353">
        <v>23</v>
      </c>
      <c r="RO353" t="s">
        <v>679</v>
      </c>
      <c r="RP353">
        <v>5</v>
      </c>
      <c r="RQ353" t="s">
        <v>679</v>
      </c>
      <c r="RR353">
        <v>12</v>
      </c>
      <c r="RS353" t="s">
        <v>679</v>
      </c>
      <c r="RT353">
        <v>15</v>
      </c>
      <c r="RU353" t="s">
        <v>679</v>
      </c>
      <c r="RV353">
        <v>938</v>
      </c>
      <c r="RW353" t="s">
        <v>679</v>
      </c>
      <c r="RX353">
        <v>382</v>
      </c>
      <c r="RY353" t="s">
        <v>679</v>
      </c>
      <c r="RZ353">
        <v>144</v>
      </c>
      <c r="SA353" t="s">
        <v>679</v>
      </c>
      <c r="SB353">
        <v>227</v>
      </c>
      <c r="SC353" t="s">
        <v>679</v>
      </c>
      <c r="SD353">
        <v>116</v>
      </c>
      <c r="SE353" t="s">
        <v>679</v>
      </c>
      <c r="SF353">
        <v>28</v>
      </c>
      <c r="SG353" t="s">
        <v>679</v>
      </c>
      <c r="SH353">
        <v>229</v>
      </c>
      <c r="SI353" t="s">
        <v>679</v>
      </c>
      <c r="SJ353">
        <v>185</v>
      </c>
      <c r="SK353" t="s">
        <v>679</v>
      </c>
      <c r="SL353">
        <v>122</v>
      </c>
      <c r="SM353" t="s">
        <v>679</v>
      </c>
      <c r="SN353">
        <v>131</v>
      </c>
      <c r="SO353" t="s">
        <v>679</v>
      </c>
      <c r="SP353">
        <v>141</v>
      </c>
      <c r="SQ353" t="s">
        <v>679</v>
      </c>
      <c r="SR353">
        <v>520</v>
      </c>
      <c r="SS353" t="s">
        <v>679</v>
      </c>
      <c r="ST353">
        <v>108</v>
      </c>
      <c r="SU353" t="s">
        <v>679</v>
      </c>
      <c r="SV353">
        <v>26</v>
      </c>
      <c r="SW353" t="s">
        <v>679</v>
      </c>
      <c r="SX353">
        <v>524</v>
      </c>
      <c r="SY353" t="s">
        <v>679</v>
      </c>
      <c r="SZ353">
        <v>569</v>
      </c>
      <c r="TA353" t="s">
        <v>679</v>
      </c>
      <c r="TB353">
        <v>40</v>
      </c>
      <c r="TC353" t="s">
        <v>679</v>
      </c>
      <c r="TD353">
        <v>92</v>
      </c>
      <c r="TE353" t="s">
        <v>679</v>
      </c>
      <c r="TF353">
        <v>8</v>
      </c>
      <c r="TG353" t="s">
        <v>679</v>
      </c>
      <c r="TH353">
        <v>127</v>
      </c>
      <c r="TI353" t="s">
        <v>679</v>
      </c>
      <c r="TJ353">
        <v>8</v>
      </c>
      <c r="TK353" t="s">
        <v>679</v>
      </c>
      <c r="TL353">
        <v>3</v>
      </c>
      <c r="TM353" t="s">
        <v>679</v>
      </c>
      <c r="TN353">
        <v>233</v>
      </c>
      <c r="TO353" t="s">
        <v>679</v>
      </c>
      <c r="TP353">
        <v>454</v>
      </c>
      <c r="TQ353" t="s">
        <v>679</v>
      </c>
      <c r="TR353">
        <v>186</v>
      </c>
      <c r="TS353" t="s">
        <v>679</v>
      </c>
      <c r="TT353">
        <v>379</v>
      </c>
      <c r="TU353" t="s">
        <v>679</v>
      </c>
      <c r="TV353">
        <v>0</v>
      </c>
      <c r="TX353">
        <v>56</v>
      </c>
      <c r="TY353" t="s">
        <v>679</v>
      </c>
      <c r="TZ353">
        <v>0</v>
      </c>
      <c r="UB353">
        <v>0</v>
      </c>
      <c r="UD353">
        <v>263</v>
      </c>
      <c r="UE353" t="s">
        <v>679</v>
      </c>
      <c r="UF353">
        <v>0</v>
      </c>
      <c r="UH353">
        <v>181</v>
      </c>
      <c r="UI353" t="s">
        <v>679</v>
      </c>
      <c r="UJ353">
        <v>119</v>
      </c>
      <c r="UK353" t="s">
        <v>679</v>
      </c>
      <c r="UL353">
        <v>70</v>
      </c>
      <c r="UM353" t="s">
        <v>679</v>
      </c>
      <c r="UN353">
        <v>234</v>
      </c>
      <c r="UO353" t="s">
        <v>679</v>
      </c>
      <c r="UP353">
        <v>145</v>
      </c>
      <c r="UQ353" t="s">
        <v>679</v>
      </c>
      <c r="UR353">
        <v>86</v>
      </c>
      <c r="US353" t="s">
        <v>679</v>
      </c>
      <c r="UT353">
        <v>0</v>
      </c>
      <c r="UV353">
        <v>42</v>
      </c>
      <c r="UW353" t="s">
        <v>679</v>
      </c>
      <c r="UX353">
        <v>55</v>
      </c>
      <c r="UY353" t="s">
        <v>679</v>
      </c>
      <c r="UZ353">
        <v>186</v>
      </c>
      <c r="VA353" t="s">
        <v>679</v>
      </c>
      <c r="VB353">
        <v>101</v>
      </c>
      <c r="VC353" t="s">
        <v>679</v>
      </c>
      <c r="VD353">
        <v>91</v>
      </c>
      <c r="VE353" t="s">
        <v>679</v>
      </c>
      <c r="VF353">
        <v>0</v>
      </c>
      <c r="VH353">
        <v>0</v>
      </c>
      <c r="VJ353">
        <v>24</v>
      </c>
      <c r="VK353" t="s">
        <v>679</v>
      </c>
      <c r="VL353">
        <v>0</v>
      </c>
      <c r="VN353">
        <v>0</v>
      </c>
      <c r="VP353">
        <v>136</v>
      </c>
      <c r="VQ353" t="s">
        <v>679</v>
      </c>
      <c r="VR353">
        <v>0</v>
      </c>
      <c r="VT353">
        <v>71</v>
      </c>
      <c r="VU353" t="s">
        <v>679</v>
      </c>
      <c r="VV353">
        <v>0</v>
      </c>
      <c r="VX353">
        <v>0</v>
      </c>
      <c r="VZ353">
        <v>23</v>
      </c>
      <c r="WA353" t="s">
        <v>679</v>
      </c>
      <c r="WB353">
        <v>173</v>
      </c>
      <c r="WC353" t="s">
        <v>679</v>
      </c>
      <c r="WD353">
        <v>297</v>
      </c>
      <c r="WE353" t="s">
        <v>679</v>
      </c>
      <c r="WF353">
        <v>34</v>
      </c>
      <c r="WG353" t="s">
        <v>679</v>
      </c>
      <c r="WH353">
        <v>207</v>
      </c>
      <c r="WI353" t="s">
        <v>679</v>
      </c>
      <c r="WJ353">
        <v>118</v>
      </c>
      <c r="WK353" t="s">
        <v>679</v>
      </c>
      <c r="WL353">
        <v>9</v>
      </c>
      <c r="WM353" t="s">
        <v>679</v>
      </c>
      <c r="WN353">
        <v>275</v>
      </c>
      <c r="WO353" t="s">
        <v>679</v>
      </c>
      <c r="WP353">
        <v>0</v>
      </c>
      <c r="WR353">
        <v>3</v>
      </c>
      <c r="WS353" t="s">
        <v>679</v>
      </c>
      <c r="WT353">
        <v>10</v>
      </c>
      <c r="WU353" t="s">
        <v>679</v>
      </c>
      <c r="WV353">
        <v>2</v>
      </c>
      <c r="WW353" t="s">
        <v>679</v>
      </c>
      <c r="WX353">
        <v>2058</v>
      </c>
      <c r="WY353" t="s">
        <v>679</v>
      </c>
      <c r="WZ353">
        <v>261</v>
      </c>
      <c r="XA353" t="s">
        <v>679</v>
      </c>
      <c r="XB353">
        <v>0</v>
      </c>
      <c r="XD353">
        <v>0</v>
      </c>
      <c r="XF353">
        <v>1517</v>
      </c>
      <c r="XG353" t="s">
        <v>679</v>
      </c>
      <c r="XH353">
        <v>183</v>
      </c>
      <c r="XI353" t="s">
        <v>679</v>
      </c>
      <c r="XJ353">
        <v>73</v>
      </c>
      <c r="XK353" t="s">
        <v>679</v>
      </c>
      <c r="XL353">
        <v>53</v>
      </c>
      <c r="XM353" t="s">
        <v>679</v>
      </c>
      <c r="XN353">
        <v>0</v>
      </c>
      <c r="XP353">
        <v>14</v>
      </c>
      <c r="XQ353" t="s">
        <v>679</v>
      </c>
      <c r="XR353">
        <v>554</v>
      </c>
      <c r="XS353" t="s">
        <v>679</v>
      </c>
      <c r="XT353">
        <v>6</v>
      </c>
      <c r="XU353" t="s">
        <v>679</v>
      </c>
      <c r="XV353">
        <v>23</v>
      </c>
      <c r="XW353" t="s">
        <v>679</v>
      </c>
      <c r="XX353">
        <v>49</v>
      </c>
      <c r="XY353" t="s">
        <v>679</v>
      </c>
      <c r="XZ353">
        <v>0</v>
      </c>
      <c r="YB353">
        <v>19</v>
      </c>
      <c r="YC353" t="s">
        <v>679</v>
      </c>
      <c r="YD353">
        <v>2</v>
      </c>
      <c r="YE353" t="s">
        <v>679</v>
      </c>
      <c r="YF353">
        <v>62</v>
      </c>
      <c r="YG353" t="s">
        <v>679</v>
      </c>
      <c r="YH353">
        <v>604</v>
      </c>
      <c r="YI353" t="s">
        <v>679</v>
      </c>
      <c r="YJ353">
        <v>49</v>
      </c>
      <c r="YK353" t="s">
        <v>679</v>
      </c>
      <c r="YL353">
        <v>13</v>
      </c>
      <c r="YM353" t="s">
        <v>679</v>
      </c>
      <c r="YN353">
        <v>128</v>
      </c>
      <c r="YO353" t="s">
        <v>679</v>
      </c>
      <c r="YP353">
        <v>24</v>
      </c>
      <c r="YQ353" t="s">
        <v>679</v>
      </c>
      <c r="YR353">
        <v>0</v>
      </c>
      <c r="YT353">
        <v>0</v>
      </c>
      <c r="YV353">
        <v>33213</v>
      </c>
      <c r="YW353" t="e">
        <v>#N/A</v>
      </c>
      <c r="YY353">
        <v>27399</v>
      </c>
      <c r="YZ353">
        <v>908</v>
      </c>
      <c r="ZA353">
        <v>6728</v>
      </c>
      <c r="ZB353">
        <v>5814</v>
      </c>
      <c r="ZC353">
        <v>13387</v>
      </c>
      <c r="ZD353">
        <v>5</v>
      </c>
      <c r="ZE353">
        <v>18025</v>
      </c>
      <c r="ZF353">
        <v>9371</v>
      </c>
      <c r="ZG353">
        <v>239</v>
      </c>
      <c r="ZH353">
        <v>4</v>
      </c>
      <c r="ZI353">
        <v>13626</v>
      </c>
      <c r="ZJ353">
        <v>13391</v>
      </c>
      <c r="ZK353">
        <v>2638</v>
      </c>
      <c r="ZL353">
        <v>13889</v>
      </c>
      <c r="ZM353">
        <v>5817</v>
      </c>
      <c r="ZN353">
        <v>1941</v>
      </c>
      <c r="ZO353">
        <v>15391</v>
      </c>
      <c r="ZP353">
        <v>372</v>
      </c>
      <c r="ZQ353">
        <v>2054</v>
      </c>
      <c r="ZR353">
        <v>3827</v>
      </c>
      <c r="ZS353">
        <v>4277</v>
      </c>
      <c r="ZT353">
        <v>266</v>
      </c>
      <c r="ZU353">
        <v>4</v>
      </c>
      <c r="ZV353">
        <v>34</v>
      </c>
      <c r="ZW353">
        <v>5375</v>
      </c>
      <c r="ZX353">
        <v>263</v>
      </c>
      <c r="ZY353">
        <v>1752</v>
      </c>
      <c r="AAA353" s="26"/>
    </row>
    <row r="354" spans="1:703" x14ac:dyDescent="0.25">
      <c r="A354" t="s">
        <v>983</v>
      </c>
      <c r="B354">
        <v>0</v>
      </c>
      <c r="D354">
        <v>339</v>
      </c>
      <c r="E354" t="s">
        <v>679</v>
      </c>
      <c r="F354">
        <v>0</v>
      </c>
      <c r="H354">
        <v>0</v>
      </c>
      <c r="J354">
        <v>4</v>
      </c>
      <c r="K354" t="s">
        <v>679</v>
      </c>
      <c r="L354">
        <v>0</v>
      </c>
      <c r="N354">
        <v>0</v>
      </c>
      <c r="P354">
        <v>0</v>
      </c>
      <c r="R354">
        <v>0</v>
      </c>
      <c r="T354">
        <v>310</v>
      </c>
      <c r="U354" t="s">
        <v>679</v>
      </c>
      <c r="V354">
        <v>0</v>
      </c>
      <c r="X354">
        <v>0</v>
      </c>
      <c r="Z354">
        <v>78</v>
      </c>
      <c r="AA354" t="s">
        <v>679</v>
      </c>
      <c r="AB354">
        <v>82</v>
      </c>
      <c r="AC354" t="s">
        <v>679</v>
      </c>
      <c r="AD354">
        <v>0</v>
      </c>
      <c r="AF354">
        <v>44</v>
      </c>
      <c r="AG354" t="s">
        <v>679</v>
      </c>
      <c r="AH354">
        <v>0</v>
      </c>
      <c r="AJ354">
        <v>12221</v>
      </c>
      <c r="AK354" t="s">
        <v>679</v>
      </c>
      <c r="AL354">
        <v>0</v>
      </c>
      <c r="AN354">
        <v>0</v>
      </c>
      <c r="AP354">
        <v>0</v>
      </c>
      <c r="AR354">
        <v>0</v>
      </c>
      <c r="AT354">
        <v>0</v>
      </c>
      <c r="AV354">
        <v>0</v>
      </c>
      <c r="AX354">
        <v>0</v>
      </c>
      <c r="AZ354">
        <v>0</v>
      </c>
      <c r="BB354">
        <v>855</v>
      </c>
      <c r="BC354" t="s">
        <v>679</v>
      </c>
      <c r="BD354">
        <v>0</v>
      </c>
      <c r="BF354">
        <v>0</v>
      </c>
      <c r="BH354">
        <v>31</v>
      </c>
      <c r="BI354" t="s">
        <v>679</v>
      </c>
      <c r="BJ354">
        <v>21</v>
      </c>
      <c r="BK354" t="s">
        <v>679</v>
      </c>
      <c r="BL354">
        <v>9</v>
      </c>
      <c r="BM354" t="s">
        <v>679</v>
      </c>
      <c r="BN354">
        <v>91</v>
      </c>
      <c r="BO354" t="s">
        <v>679</v>
      </c>
      <c r="BP354">
        <v>0</v>
      </c>
      <c r="BR354">
        <v>0</v>
      </c>
      <c r="BT354">
        <v>0</v>
      </c>
      <c r="BV354">
        <v>98</v>
      </c>
      <c r="BW354" t="s">
        <v>679</v>
      </c>
      <c r="BX354">
        <v>0</v>
      </c>
      <c r="BZ354">
        <v>0</v>
      </c>
      <c r="CB354">
        <v>7262</v>
      </c>
      <c r="CC354" t="s">
        <v>679</v>
      </c>
      <c r="CD354">
        <v>21</v>
      </c>
      <c r="CE354" t="s">
        <v>679</v>
      </c>
      <c r="CF354">
        <v>0</v>
      </c>
      <c r="CH354">
        <v>1612</v>
      </c>
      <c r="CI354" t="s">
        <v>679</v>
      </c>
      <c r="CJ354">
        <v>0</v>
      </c>
      <c r="CL354">
        <v>0</v>
      </c>
      <c r="CN354">
        <v>0</v>
      </c>
      <c r="CP354">
        <v>0</v>
      </c>
      <c r="CR354">
        <v>0</v>
      </c>
      <c r="CT354">
        <v>0</v>
      </c>
      <c r="CV354">
        <v>0</v>
      </c>
      <c r="CX354">
        <v>0</v>
      </c>
      <c r="CZ354">
        <v>168</v>
      </c>
      <c r="DA354" t="s">
        <v>679</v>
      </c>
      <c r="DB354">
        <v>0</v>
      </c>
      <c r="DD354">
        <v>0</v>
      </c>
      <c r="DF354">
        <v>0</v>
      </c>
      <c r="DH354">
        <v>0</v>
      </c>
      <c r="DJ354">
        <v>0</v>
      </c>
      <c r="DL354">
        <v>0</v>
      </c>
      <c r="DN354">
        <v>0</v>
      </c>
      <c r="DP354">
        <v>972</v>
      </c>
      <c r="DQ354" t="s">
        <v>679</v>
      </c>
      <c r="DR354">
        <v>5</v>
      </c>
      <c r="DS354" t="s">
        <v>679</v>
      </c>
      <c r="DT354">
        <v>57</v>
      </c>
      <c r="DU354" t="s">
        <v>679</v>
      </c>
      <c r="DV354">
        <v>6</v>
      </c>
      <c r="DW354" t="s">
        <v>679</v>
      </c>
      <c r="DX354">
        <v>20</v>
      </c>
      <c r="DY354" t="s">
        <v>679</v>
      </c>
      <c r="DZ354">
        <v>0</v>
      </c>
      <c r="EB354">
        <v>4</v>
      </c>
      <c r="EC354" t="s">
        <v>679</v>
      </c>
      <c r="ED354">
        <v>0</v>
      </c>
      <c r="EF354">
        <v>0</v>
      </c>
      <c r="EH354">
        <v>5</v>
      </c>
      <c r="EI354" t="s">
        <v>679</v>
      </c>
      <c r="EJ354">
        <v>1</v>
      </c>
      <c r="EK354" t="s">
        <v>679</v>
      </c>
      <c r="EL354">
        <v>0</v>
      </c>
      <c r="EN354">
        <v>4</v>
      </c>
      <c r="EO354" t="s">
        <v>679</v>
      </c>
      <c r="EP354">
        <v>0</v>
      </c>
      <c r="ER354">
        <v>45</v>
      </c>
      <c r="ES354" t="s">
        <v>679</v>
      </c>
      <c r="ET354">
        <v>154</v>
      </c>
      <c r="EU354" t="s">
        <v>679</v>
      </c>
      <c r="EV354">
        <v>51</v>
      </c>
      <c r="EW354" t="s">
        <v>679</v>
      </c>
      <c r="EX354">
        <v>0</v>
      </c>
      <c r="EZ354">
        <v>0</v>
      </c>
      <c r="FB354">
        <v>5</v>
      </c>
      <c r="FC354" t="s">
        <v>679</v>
      </c>
      <c r="FD354">
        <v>48</v>
      </c>
      <c r="FE354" t="s">
        <v>679</v>
      </c>
      <c r="FF354">
        <v>0</v>
      </c>
      <c r="FH354">
        <v>0</v>
      </c>
      <c r="FJ354">
        <v>0</v>
      </c>
      <c r="FL354">
        <v>4</v>
      </c>
      <c r="FM354" t="s">
        <v>679</v>
      </c>
      <c r="FN354">
        <v>0</v>
      </c>
      <c r="FP354">
        <v>0</v>
      </c>
      <c r="FR354">
        <v>4</v>
      </c>
      <c r="FS354" t="s">
        <v>679</v>
      </c>
      <c r="FT354">
        <v>0</v>
      </c>
      <c r="FV354">
        <v>0</v>
      </c>
      <c r="FX354">
        <v>0</v>
      </c>
      <c r="FZ354">
        <v>0</v>
      </c>
      <c r="GB354">
        <v>6</v>
      </c>
      <c r="GC354" t="s">
        <v>679</v>
      </c>
      <c r="GD354">
        <v>4</v>
      </c>
      <c r="GE354" t="s">
        <v>679</v>
      </c>
      <c r="GF354">
        <v>20</v>
      </c>
      <c r="GG354" t="s">
        <v>679</v>
      </c>
      <c r="GH354">
        <v>1</v>
      </c>
      <c r="GI354" t="s">
        <v>679</v>
      </c>
      <c r="GJ354">
        <v>2</v>
      </c>
      <c r="GK354" t="s">
        <v>679</v>
      </c>
      <c r="GL354">
        <v>0</v>
      </c>
      <c r="GN354">
        <v>0</v>
      </c>
      <c r="GP354">
        <v>455</v>
      </c>
      <c r="GQ354" t="s">
        <v>679</v>
      </c>
      <c r="GR354">
        <v>0</v>
      </c>
      <c r="GT354">
        <v>2</v>
      </c>
      <c r="GU354" t="s">
        <v>679</v>
      </c>
      <c r="GV354">
        <v>0</v>
      </c>
      <c r="GX354">
        <v>0</v>
      </c>
      <c r="GZ354">
        <v>65</v>
      </c>
      <c r="HA354" t="s">
        <v>679</v>
      </c>
      <c r="HB354">
        <v>0</v>
      </c>
      <c r="HD354">
        <v>0</v>
      </c>
      <c r="HF354">
        <v>18</v>
      </c>
      <c r="HG354" t="s">
        <v>679</v>
      </c>
      <c r="HH354">
        <v>3</v>
      </c>
      <c r="HI354" t="s">
        <v>679</v>
      </c>
      <c r="HJ354">
        <v>7</v>
      </c>
      <c r="HK354" t="s">
        <v>679</v>
      </c>
      <c r="HL354">
        <v>0</v>
      </c>
      <c r="HN354">
        <v>4</v>
      </c>
      <c r="HO354" t="s">
        <v>679</v>
      </c>
      <c r="HP354">
        <v>28</v>
      </c>
      <c r="HQ354" t="s">
        <v>679</v>
      </c>
      <c r="HR354">
        <v>0</v>
      </c>
      <c r="HT354">
        <v>32</v>
      </c>
      <c r="HU354" t="s">
        <v>679</v>
      </c>
      <c r="HV354">
        <v>0</v>
      </c>
      <c r="HX354">
        <v>0</v>
      </c>
      <c r="HZ354">
        <v>0</v>
      </c>
      <c r="IB354">
        <v>0</v>
      </c>
      <c r="ID354">
        <v>0</v>
      </c>
      <c r="IF354">
        <v>21</v>
      </c>
      <c r="IG354" t="s">
        <v>679</v>
      </c>
      <c r="IH354">
        <v>0</v>
      </c>
      <c r="IJ354">
        <v>0</v>
      </c>
      <c r="IL354">
        <v>10</v>
      </c>
      <c r="IM354" t="s">
        <v>679</v>
      </c>
      <c r="IN354">
        <v>4373</v>
      </c>
      <c r="IO354" t="s">
        <v>679</v>
      </c>
      <c r="IP354">
        <v>0</v>
      </c>
      <c r="IR354">
        <v>0</v>
      </c>
      <c r="IT354">
        <v>0</v>
      </c>
      <c r="IV354">
        <v>0</v>
      </c>
      <c r="IX354">
        <v>0</v>
      </c>
      <c r="IZ354">
        <v>276</v>
      </c>
      <c r="JA354" t="s">
        <v>679</v>
      </c>
      <c r="JB354">
        <v>4</v>
      </c>
      <c r="JC354" t="s">
        <v>679</v>
      </c>
      <c r="JD354">
        <v>0</v>
      </c>
      <c r="JF354">
        <v>0</v>
      </c>
      <c r="JH354">
        <v>0</v>
      </c>
      <c r="JJ354">
        <v>0</v>
      </c>
      <c r="JL354">
        <v>0</v>
      </c>
      <c r="JN354">
        <v>0</v>
      </c>
      <c r="JP354">
        <v>0</v>
      </c>
      <c r="JR354">
        <v>0</v>
      </c>
      <c r="JT354">
        <v>0</v>
      </c>
      <c r="JV354">
        <v>0</v>
      </c>
      <c r="JX354">
        <v>0</v>
      </c>
      <c r="JZ354">
        <v>0</v>
      </c>
      <c r="KB354">
        <v>0</v>
      </c>
      <c r="KD354">
        <v>0</v>
      </c>
      <c r="KF354">
        <v>0</v>
      </c>
      <c r="KH354">
        <v>57</v>
      </c>
      <c r="KI354" t="s">
        <v>679</v>
      </c>
      <c r="KJ354">
        <v>4</v>
      </c>
      <c r="KK354" t="s">
        <v>679</v>
      </c>
      <c r="KL354">
        <v>0</v>
      </c>
      <c r="KN354">
        <v>26</v>
      </c>
      <c r="KO354" t="s">
        <v>679</v>
      </c>
      <c r="KP354">
        <v>9</v>
      </c>
      <c r="KQ354" t="s">
        <v>679</v>
      </c>
      <c r="KR354">
        <v>0</v>
      </c>
      <c r="KT354">
        <v>0</v>
      </c>
      <c r="KV354">
        <v>0</v>
      </c>
      <c r="KX354">
        <v>0</v>
      </c>
      <c r="KZ354">
        <v>0</v>
      </c>
      <c r="LB354">
        <v>0</v>
      </c>
      <c r="LD354">
        <v>33</v>
      </c>
      <c r="LE354" t="s">
        <v>679</v>
      </c>
      <c r="LF354">
        <v>0</v>
      </c>
      <c r="LH354">
        <v>0</v>
      </c>
      <c r="LJ354">
        <v>0</v>
      </c>
      <c r="LL354">
        <v>0</v>
      </c>
      <c r="LN354">
        <v>0</v>
      </c>
      <c r="LP354">
        <v>0</v>
      </c>
      <c r="LR354">
        <v>0</v>
      </c>
      <c r="LT354">
        <v>0</v>
      </c>
      <c r="LV354">
        <v>0</v>
      </c>
      <c r="LX354">
        <v>4</v>
      </c>
      <c r="LY354" t="s">
        <v>679</v>
      </c>
      <c r="LZ354">
        <v>0</v>
      </c>
      <c r="MB354">
        <v>0</v>
      </c>
      <c r="MD354">
        <v>0</v>
      </c>
      <c r="MF354">
        <v>0</v>
      </c>
      <c r="MH354">
        <v>9</v>
      </c>
      <c r="MI354" t="s">
        <v>679</v>
      </c>
      <c r="MJ354">
        <v>0</v>
      </c>
      <c r="ML354">
        <v>5</v>
      </c>
      <c r="MM354" t="s">
        <v>679</v>
      </c>
      <c r="MN354">
        <v>0</v>
      </c>
      <c r="MP354">
        <v>0</v>
      </c>
      <c r="MR354">
        <v>39</v>
      </c>
      <c r="MS354" t="s">
        <v>679</v>
      </c>
      <c r="MT354">
        <v>137</v>
      </c>
      <c r="MU354" t="s">
        <v>679</v>
      </c>
      <c r="MV354">
        <v>0</v>
      </c>
      <c r="MX354">
        <v>173</v>
      </c>
      <c r="MY354" t="s">
        <v>679</v>
      </c>
      <c r="MZ354">
        <v>353</v>
      </c>
      <c r="NA354" t="s">
        <v>679</v>
      </c>
      <c r="NB354">
        <v>4</v>
      </c>
      <c r="NC354" t="s">
        <v>679</v>
      </c>
      <c r="ND354">
        <v>0</v>
      </c>
      <c r="NF354">
        <v>0</v>
      </c>
      <c r="NH354">
        <v>0</v>
      </c>
      <c r="NJ354">
        <v>4</v>
      </c>
      <c r="NK354" t="s">
        <v>679</v>
      </c>
      <c r="NL354">
        <v>0</v>
      </c>
      <c r="NN354">
        <v>4</v>
      </c>
      <c r="NO354" t="s">
        <v>679</v>
      </c>
      <c r="NP354">
        <v>0</v>
      </c>
      <c r="NR354">
        <v>44</v>
      </c>
      <c r="NS354" t="s">
        <v>679</v>
      </c>
      <c r="NT354">
        <v>0</v>
      </c>
      <c r="NV354">
        <v>155</v>
      </c>
      <c r="NW354" t="s">
        <v>679</v>
      </c>
      <c r="NX354">
        <v>0</v>
      </c>
      <c r="NZ354">
        <v>12</v>
      </c>
      <c r="OA354" t="s">
        <v>679</v>
      </c>
      <c r="OB354">
        <v>0</v>
      </c>
      <c r="OD354">
        <v>0</v>
      </c>
      <c r="OF354">
        <v>29</v>
      </c>
      <c r="OG354" t="s">
        <v>679</v>
      </c>
      <c r="OH354">
        <v>1</v>
      </c>
      <c r="OI354" t="s">
        <v>679</v>
      </c>
      <c r="OJ354">
        <v>0</v>
      </c>
      <c r="OL354">
        <v>0</v>
      </c>
      <c r="ON354">
        <v>0</v>
      </c>
      <c r="OP354">
        <v>0</v>
      </c>
      <c r="OR354">
        <v>0</v>
      </c>
      <c r="OT354">
        <v>0</v>
      </c>
      <c r="OV354">
        <v>0</v>
      </c>
      <c r="OX354">
        <v>10</v>
      </c>
      <c r="OY354" t="s">
        <v>679</v>
      </c>
      <c r="OZ354">
        <v>0</v>
      </c>
      <c r="PB354">
        <v>0</v>
      </c>
      <c r="PD354">
        <v>28</v>
      </c>
      <c r="PE354" t="s">
        <v>679</v>
      </c>
      <c r="PF354">
        <v>0</v>
      </c>
      <c r="PH354">
        <v>11</v>
      </c>
      <c r="PI354" t="s">
        <v>679</v>
      </c>
      <c r="PJ354">
        <v>0</v>
      </c>
      <c r="PL354">
        <v>0</v>
      </c>
      <c r="PN354">
        <v>0</v>
      </c>
      <c r="PP354">
        <v>0</v>
      </c>
      <c r="PR354">
        <v>0</v>
      </c>
      <c r="PT354">
        <v>0</v>
      </c>
      <c r="PV354">
        <v>24</v>
      </c>
      <c r="PW354" t="s">
        <v>679</v>
      </c>
      <c r="PX354">
        <v>8</v>
      </c>
      <c r="PY354" t="s">
        <v>679</v>
      </c>
      <c r="PZ354">
        <v>0</v>
      </c>
      <c r="QB354">
        <v>16</v>
      </c>
      <c r="QC354" t="s">
        <v>679</v>
      </c>
      <c r="QD354">
        <v>0</v>
      </c>
      <c r="QF354">
        <v>0</v>
      </c>
      <c r="QH354">
        <v>0</v>
      </c>
      <c r="QJ354">
        <v>8</v>
      </c>
      <c r="QK354" t="s">
        <v>679</v>
      </c>
      <c r="QL354">
        <v>1314</v>
      </c>
      <c r="QM354" t="s">
        <v>679</v>
      </c>
      <c r="QN354">
        <v>239</v>
      </c>
      <c r="QO354" t="s">
        <v>679</v>
      </c>
      <c r="QP354">
        <v>235</v>
      </c>
      <c r="QQ354" t="s">
        <v>679</v>
      </c>
      <c r="QR354">
        <v>333</v>
      </c>
      <c r="QS354" t="s">
        <v>679</v>
      </c>
      <c r="QT354">
        <v>165</v>
      </c>
      <c r="QU354" t="s">
        <v>679</v>
      </c>
      <c r="QV354">
        <v>10</v>
      </c>
      <c r="QW354" t="s">
        <v>679</v>
      </c>
      <c r="QX354">
        <v>262</v>
      </c>
      <c r="QY354" t="s">
        <v>679</v>
      </c>
      <c r="QZ354">
        <v>50</v>
      </c>
      <c r="RA354" t="s">
        <v>679</v>
      </c>
      <c r="RB354">
        <v>30</v>
      </c>
      <c r="RC354" t="s">
        <v>679</v>
      </c>
      <c r="RD354">
        <v>106</v>
      </c>
      <c r="RE354" t="s">
        <v>679</v>
      </c>
      <c r="RF354">
        <v>10</v>
      </c>
      <c r="RG354" t="s">
        <v>679</v>
      </c>
      <c r="RH354">
        <v>10</v>
      </c>
      <c r="RI354" t="s">
        <v>679</v>
      </c>
      <c r="RJ354">
        <v>104</v>
      </c>
      <c r="RK354" t="s">
        <v>679</v>
      </c>
      <c r="RL354">
        <v>10</v>
      </c>
      <c r="RM354" t="s">
        <v>679</v>
      </c>
      <c r="RN354">
        <v>17</v>
      </c>
      <c r="RO354" t="s">
        <v>679</v>
      </c>
      <c r="RP354">
        <v>135</v>
      </c>
      <c r="RQ354" t="s">
        <v>679</v>
      </c>
      <c r="RR354">
        <v>9</v>
      </c>
      <c r="RS354" t="s">
        <v>679</v>
      </c>
      <c r="RT354">
        <v>0</v>
      </c>
      <c r="RV354">
        <v>1375</v>
      </c>
      <c r="RW354" t="s">
        <v>679</v>
      </c>
      <c r="RX354">
        <v>468</v>
      </c>
      <c r="RY354" t="s">
        <v>679</v>
      </c>
      <c r="RZ354">
        <v>242</v>
      </c>
      <c r="SA354" t="s">
        <v>679</v>
      </c>
      <c r="SB354">
        <v>118</v>
      </c>
      <c r="SC354" t="s">
        <v>679</v>
      </c>
      <c r="SD354">
        <v>61</v>
      </c>
      <c r="SE354" t="s">
        <v>679</v>
      </c>
      <c r="SF354">
        <v>46</v>
      </c>
      <c r="SG354" t="s">
        <v>679</v>
      </c>
      <c r="SH354">
        <v>340</v>
      </c>
      <c r="SI354" t="s">
        <v>679</v>
      </c>
      <c r="SJ354">
        <v>262</v>
      </c>
      <c r="SK354" t="s">
        <v>679</v>
      </c>
      <c r="SL354">
        <v>104</v>
      </c>
      <c r="SM354" t="s">
        <v>679</v>
      </c>
      <c r="SN354">
        <v>139</v>
      </c>
      <c r="SO354" t="s">
        <v>679</v>
      </c>
      <c r="SP354">
        <v>169</v>
      </c>
      <c r="SQ354" t="s">
        <v>679</v>
      </c>
      <c r="SR354">
        <v>250</v>
      </c>
      <c r="SS354" t="s">
        <v>679</v>
      </c>
      <c r="ST354">
        <v>158</v>
      </c>
      <c r="SU354" t="s">
        <v>679</v>
      </c>
      <c r="SV354">
        <v>44</v>
      </c>
      <c r="SW354" t="s">
        <v>679</v>
      </c>
      <c r="SX354">
        <v>789</v>
      </c>
      <c r="SY354" t="s">
        <v>679</v>
      </c>
      <c r="SZ354">
        <v>972</v>
      </c>
      <c r="TA354" t="s">
        <v>679</v>
      </c>
      <c r="TB354">
        <v>53</v>
      </c>
      <c r="TC354" t="s">
        <v>679</v>
      </c>
      <c r="TD354">
        <v>261</v>
      </c>
      <c r="TE354" t="s">
        <v>679</v>
      </c>
      <c r="TF354">
        <v>35</v>
      </c>
      <c r="TG354" t="s">
        <v>679</v>
      </c>
      <c r="TH354">
        <v>248</v>
      </c>
      <c r="TI354" t="s">
        <v>679</v>
      </c>
      <c r="TJ354">
        <v>3</v>
      </c>
      <c r="TK354" t="s">
        <v>679</v>
      </c>
      <c r="TL354">
        <v>43</v>
      </c>
      <c r="TM354" t="s">
        <v>679</v>
      </c>
      <c r="TN354">
        <v>290</v>
      </c>
      <c r="TO354" t="s">
        <v>679</v>
      </c>
      <c r="TP354">
        <v>309</v>
      </c>
      <c r="TQ354" t="s">
        <v>679</v>
      </c>
      <c r="TR354">
        <v>49</v>
      </c>
      <c r="TS354" t="s">
        <v>679</v>
      </c>
      <c r="TT354">
        <v>292</v>
      </c>
      <c r="TU354" t="s">
        <v>679</v>
      </c>
      <c r="TV354">
        <v>0</v>
      </c>
      <c r="TX354">
        <v>70</v>
      </c>
      <c r="TY354" t="s">
        <v>679</v>
      </c>
      <c r="TZ354">
        <v>0</v>
      </c>
      <c r="UB354">
        <v>0</v>
      </c>
      <c r="UD354">
        <v>1000</v>
      </c>
      <c r="UE354" t="s">
        <v>679</v>
      </c>
      <c r="UF354">
        <v>0</v>
      </c>
      <c r="UH354">
        <v>89</v>
      </c>
      <c r="UI354" t="s">
        <v>679</v>
      </c>
      <c r="UJ354">
        <v>184</v>
      </c>
      <c r="UK354" t="s">
        <v>679</v>
      </c>
      <c r="UL354">
        <v>50</v>
      </c>
      <c r="UM354" t="s">
        <v>679</v>
      </c>
      <c r="UN354">
        <v>352</v>
      </c>
      <c r="UO354" t="s">
        <v>679</v>
      </c>
      <c r="UP354">
        <v>76</v>
      </c>
      <c r="UQ354" t="s">
        <v>679</v>
      </c>
      <c r="UR354">
        <v>64</v>
      </c>
      <c r="US354" t="s">
        <v>679</v>
      </c>
      <c r="UT354">
        <v>0</v>
      </c>
      <c r="UV354">
        <v>27</v>
      </c>
      <c r="UW354" t="s">
        <v>679</v>
      </c>
      <c r="UX354">
        <v>49</v>
      </c>
      <c r="UY354" t="s">
        <v>679</v>
      </c>
      <c r="UZ354">
        <v>133</v>
      </c>
      <c r="VA354" t="s">
        <v>679</v>
      </c>
      <c r="VB354">
        <v>39</v>
      </c>
      <c r="VC354" t="s">
        <v>679</v>
      </c>
      <c r="VD354">
        <v>164</v>
      </c>
      <c r="VE354" t="s">
        <v>679</v>
      </c>
      <c r="VF354">
        <v>0</v>
      </c>
      <c r="VH354">
        <v>0</v>
      </c>
      <c r="VJ354">
        <v>206</v>
      </c>
      <c r="VK354" t="s">
        <v>679</v>
      </c>
      <c r="VL354">
        <v>0</v>
      </c>
      <c r="VN354">
        <v>0</v>
      </c>
      <c r="VP354">
        <v>33</v>
      </c>
      <c r="VQ354" t="s">
        <v>679</v>
      </c>
      <c r="VR354">
        <v>0</v>
      </c>
      <c r="VT354">
        <v>34</v>
      </c>
      <c r="VU354" t="s">
        <v>679</v>
      </c>
      <c r="VV354">
        <v>37</v>
      </c>
      <c r="VW354" t="s">
        <v>679</v>
      </c>
      <c r="VX354">
        <v>0</v>
      </c>
      <c r="VZ354">
        <v>214</v>
      </c>
      <c r="WA354" t="s">
        <v>679</v>
      </c>
      <c r="WB354">
        <v>136</v>
      </c>
      <c r="WC354" t="s">
        <v>679</v>
      </c>
      <c r="WD354">
        <v>598</v>
      </c>
      <c r="WE354" t="s">
        <v>679</v>
      </c>
      <c r="WF354">
        <v>13</v>
      </c>
      <c r="WG354" t="s">
        <v>679</v>
      </c>
      <c r="WH354">
        <v>351</v>
      </c>
      <c r="WI354" t="s">
        <v>679</v>
      </c>
      <c r="WJ354">
        <v>238</v>
      </c>
      <c r="WK354" t="s">
        <v>679</v>
      </c>
      <c r="WL354">
        <v>16</v>
      </c>
      <c r="WM354" t="s">
        <v>679</v>
      </c>
      <c r="WN354">
        <v>376</v>
      </c>
      <c r="WO354" t="s">
        <v>679</v>
      </c>
      <c r="WP354">
        <v>332</v>
      </c>
      <c r="WQ354" t="s">
        <v>679</v>
      </c>
      <c r="WR354">
        <v>4</v>
      </c>
      <c r="WS354" t="s">
        <v>679</v>
      </c>
      <c r="WT354">
        <v>222</v>
      </c>
      <c r="WU354" t="s">
        <v>679</v>
      </c>
      <c r="WV354">
        <v>3</v>
      </c>
      <c r="WW354" t="s">
        <v>679</v>
      </c>
      <c r="WX354">
        <v>3704</v>
      </c>
      <c r="WY354" t="s">
        <v>679</v>
      </c>
      <c r="WZ354">
        <v>318</v>
      </c>
      <c r="XA354" t="s">
        <v>679</v>
      </c>
      <c r="XB354">
        <v>0</v>
      </c>
      <c r="XD354">
        <v>0</v>
      </c>
      <c r="XF354">
        <v>428</v>
      </c>
      <c r="XG354" t="s">
        <v>679</v>
      </c>
      <c r="XH354">
        <v>96</v>
      </c>
      <c r="XI354" t="s">
        <v>679</v>
      </c>
      <c r="XJ354">
        <v>118</v>
      </c>
      <c r="XK354" t="s">
        <v>679</v>
      </c>
      <c r="XL354">
        <v>66</v>
      </c>
      <c r="XM354" t="s">
        <v>679</v>
      </c>
      <c r="XN354">
        <v>0</v>
      </c>
      <c r="XP354">
        <v>10</v>
      </c>
      <c r="XQ354" t="s">
        <v>679</v>
      </c>
      <c r="XR354">
        <v>791</v>
      </c>
      <c r="XS354" t="s">
        <v>679</v>
      </c>
      <c r="XT354">
        <v>3</v>
      </c>
      <c r="XU354" t="s">
        <v>679</v>
      </c>
      <c r="XV354">
        <v>14</v>
      </c>
      <c r="XW354" t="s">
        <v>679</v>
      </c>
      <c r="XX354">
        <v>81</v>
      </c>
      <c r="XY354" t="s">
        <v>679</v>
      </c>
      <c r="XZ354">
        <v>16</v>
      </c>
      <c r="YA354" t="s">
        <v>679</v>
      </c>
      <c r="YB354">
        <v>86</v>
      </c>
      <c r="YC354" t="s">
        <v>679</v>
      </c>
      <c r="YD354">
        <v>0</v>
      </c>
      <c r="YF354">
        <v>111</v>
      </c>
      <c r="YG354" t="s">
        <v>679</v>
      </c>
      <c r="YH354">
        <v>837</v>
      </c>
      <c r="YI354" t="s">
        <v>679</v>
      </c>
      <c r="YJ354">
        <v>104</v>
      </c>
      <c r="YK354" t="s">
        <v>679</v>
      </c>
      <c r="YL354">
        <v>15</v>
      </c>
      <c r="YM354" t="s">
        <v>679</v>
      </c>
      <c r="YN354">
        <v>214</v>
      </c>
      <c r="YO354" t="s">
        <v>679</v>
      </c>
      <c r="YP354">
        <v>110</v>
      </c>
      <c r="YQ354" t="s">
        <v>679</v>
      </c>
      <c r="YR354">
        <v>0</v>
      </c>
      <c r="YT354">
        <v>0</v>
      </c>
      <c r="YV354">
        <v>53560</v>
      </c>
      <c r="YW354" t="s">
        <v>278</v>
      </c>
      <c r="YY354">
        <v>45976</v>
      </c>
      <c r="YZ354">
        <v>1069</v>
      </c>
      <c r="ZA354">
        <v>9119</v>
      </c>
      <c r="ZB354">
        <v>7584</v>
      </c>
      <c r="ZC354">
        <v>29767</v>
      </c>
      <c r="ZD354">
        <v>28</v>
      </c>
      <c r="ZE354">
        <v>34002</v>
      </c>
      <c r="ZF354">
        <v>11970</v>
      </c>
      <c r="ZG354">
        <v>1198</v>
      </c>
      <c r="ZH354">
        <v>859</v>
      </c>
      <c r="ZI354">
        <v>30965</v>
      </c>
      <c r="ZJ354">
        <v>30626</v>
      </c>
      <c r="ZK354">
        <v>2286</v>
      </c>
      <c r="ZL354">
        <v>31965</v>
      </c>
      <c r="ZM354">
        <v>6628</v>
      </c>
      <c r="ZN354">
        <v>2333</v>
      </c>
      <c r="ZO354">
        <v>20105</v>
      </c>
      <c r="ZP354">
        <v>279</v>
      </c>
      <c r="ZQ354">
        <v>3346</v>
      </c>
      <c r="ZR354">
        <v>12521</v>
      </c>
      <c r="ZS354">
        <v>5354</v>
      </c>
      <c r="ZT354">
        <v>13</v>
      </c>
      <c r="ZU354">
        <v>859</v>
      </c>
      <c r="ZV354">
        <v>4373</v>
      </c>
      <c r="ZW354">
        <v>11620</v>
      </c>
      <c r="ZX354">
        <v>1000</v>
      </c>
      <c r="ZY354">
        <v>2099</v>
      </c>
      <c r="AAA354" s="26"/>
    </row>
    <row r="355" spans="1:703" x14ac:dyDescent="0.25">
      <c r="A355" t="s">
        <v>278</v>
      </c>
      <c r="B355">
        <v>0</v>
      </c>
      <c r="D355">
        <v>72</v>
      </c>
      <c r="E355" t="s">
        <v>679</v>
      </c>
      <c r="F355">
        <v>4</v>
      </c>
      <c r="G355" t="s">
        <v>679</v>
      </c>
      <c r="H355">
        <v>0</v>
      </c>
      <c r="J355">
        <v>0</v>
      </c>
      <c r="L355">
        <v>6</v>
      </c>
      <c r="M355" t="s">
        <v>679</v>
      </c>
      <c r="N355">
        <v>0</v>
      </c>
      <c r="P355">
        <v>0</v>
      </c>
      <c r="R355">
        <v>213</v>
      </c>
      <c r="S355" t="s">
        <v>679</v>
      </c>
      <c r="T355">
        <v>0</v>
      </c>
      <c r="V355">
        <v>5</v>
      </c>
      <c r="W355" t="s">
        <v>679</v>
      </c>
      <c r="X355">
        <v>0</v>
      </c>
      <c r="Z355">
        <v>171</v>
      </c>
      <c r="AA355" t="s">
        <v>679</v>
      </c>
      <c r="AB355">
        <v>195</v>
      </c>
      <c r="AC355" t="s">
        <v>679</v>
      </c>
      <c r="AD355">
        <v>0</v>
      </c>
      <c r="AF355">
        <v>10</v>
      </c>
      <c r="AG355" t="s">
        <v>679</v>
      </c>
      <c r="AH355">
        <v>2</v>
      </c>
      <c r="AI355" t="s">
        <v>679</v>
      </c>
      <c r="AJ355">
        <v>951</v>
      </c>
      <c r="AK355" t="s">
        <v>679</v>
      </c>
      <c r="AL355">
        <v>0</v>
      </c>
      <c r="AN355">
        <v>18</v>
      </c>
      <c r="AO355" t="s">
        <v>679</v>
      </c>
      <c r="AP355">
        <v>0</v>
      </c>
      <c r="AR355">
        <v>1</v>
      </c>
      <c r="AS355" t="s">
        <v>679</v>
      </c>
      <c r="AT355">
        <v>8</v>
      </c>
      <c r="AU355" t="s">
        <v>679</v>
      </c>
      <c r="AV355">
        <v>0</v>
      </c>
      <c r="AX355">
        <v>0</v>
      </c>
      <c r="AZ355">
        <v>0</v>
      </c>
      <c r="BB355">
        <v>2</v>
      </c>
      <c r="BC355" t="s">
        <v>679</v>
      </c>
      <c r="BD355">
        <v>0</v>
      </c>
      <c r="BF355">
        <v>0</v>
      </c>
      <c r="BH355">
        <v>0</v>
      </c>
      <c r="BJ355">
        <v>17</v>
      </c>
      <c r="BK355" t="s">
        <v>679</v>
      </c>
      <c r="BL355">
        <v>11</v>
      </c>
      <c r="BM355" t="s">
        <v>679</v>
      </c>
      <c r="BN355">
        <v>0</v>
      </c>
      <c r="BP355">
        <v>0</v>
      </c>
      <c r="BR355">
        <v>0</v>
      </c>
      <c r="BT355">
        <v>0</v>
      </c>
      <c r="BV355">
        <v>3</v>
      </c>
      <c r="BW355" t="s">
        <v>679</v>
      </c>
      <c r="BX355">
        <v>3</v>
      </c>
      <c r="BY355" t="s">
        <v>679</v>
      </c>
      <c r="BZ355">
        <v>0</v>
      </c>
      <c r="CB355">
        <v>72</v>
      </c>
      <c r="CC355" t="s">
        <v>679</v>
      </c>
      <c r="CD355">
        <v>6</v>
      </c>
      <c r="CE355" t="s">
        <v>679</v>
      </c>
      <c r="CF355">
        <v>0</v>
      </c>
      <c r="CH355">
        <v>0</v>
      </c>
      <c r="CJ355">
        <v>0</v>
      </c>
      <c r="CL355">
        <v>0</v>
      </c>
      <c r="CN355">
        <v>8</v>
      </c>
      <c r="CO355" t="s">
        <v>679</v>
      </c>
      <c r="CP355">
        <v>0</v>
      </c>
      <c r="CR355">
        <v>0</v>
      </c>
      <c r="CT355">
        <v>0</v>
      </c>
      <c r="CV355">
        <v>0</v>
      </c>
      <c r="CX355">
        <v>0</v>
      </c>
      <c r="CZ355">
        <v>39</v>
      </c>
      <c r="DA355" t="s">
        <v>679</v>
      </c>
      <c r="DB355">
        <v>0</v>
      </c>
      <c r="DD355">
        <v>0</v>
      </c>
      <c r="DF355">
        <v>0</v>
      </c>
      <c r="DH355">
        <v>26</v>
      </c>
      <c r="DI355" t="s">
        <v>679</v>
      </c>
      <c r="DJ355">
        <v>0</v>
      </c>
      <c r="DL355">
        <v>0</v>
      </c>
      <c r="DN355">
        <v>23</v>
      </c>
      <c r="DO355" t="s">
        <v>679</v>
      </c>
      <c r="DP355">
        <v>0</v>
      </c>
      <c r="DR355">
        <v>133</v>
      </c>
      <c r="DS355" t="s">
        <v>679</v>
      </c>
      <c r="DT355">
        <v>0</v>
      </c>
      <c r="DV355">
        <v>256</v>
      </c>
      <c r="DW355" t="s">
        <v>679</v>
      </c>
      <c r="DX355">
        <v>23</v>
      </c>
      <c r="DY355" t="s">
        <v>679</v>
      </c>
      <c r="DZ355">
        <v>12</v>
      </c>
      <c r="EA355" t="s">
        <v>679</v>
      </c>
      <c r="EB355">
        <v>0</v>
      </c>
      <c r="ED355">
        <v>0</v>
      </c>
      <c r="EF355">
        <v>0</v>
      </c>
      <c r="EH355">
        <v>0</v>
      </c>
      <c r="EJ355">
        <v>0</v>
      </c>
      <c r="EL355">
        <v>0</v>
      </c>
      <c r="EN355">
        <v>0</v>
      </c>
      <c r="EP355">
        <v>0</v>
      </c>
      <c r="ER355">
        <v>182</v>
      </c>
      <c r="ES355" t="s">
        <v>679</v>
      </c>
      <c r="ET355">
        <v>422</v>
      </c>
      <c r="EU355" t="s">
        <v>679</v>
      </c>
      <c r="EV355">
        <v>13</v>
      </c>
      <c r="EW355" t="s">
        <v>679</v>
      </c>
      <c r="EX355">
        <v>0</v>
      </c>
      <c r="EZ355">
        <v>0</v>
      </c>
      <c r="FB355">
        <v>0</v>
      </c>
      <c r="FD355">
        <v>2</v>
      </c>
      <c r="FE355" t="s">
        <v>679</v>
      </c>
      <c r="FF355">
        <v>0</v>
      </c>
      <c r="FH355">
        <v>0</v>
      </c>
      <c r="FJ355">
        <v>0</v>
      </c>
      <c r="FL355">
        <v>0</v>
      </c>
      <c r="FN355">
        <v>0</v>
      </c>
      <c r="FP355">
        <v>12</v>
      </c>
      <c r="FQ355" t="s">
        <v>679</v>
      </c>
      <c r="FR355">
        <v>63</v>
      </c>
      <c r="FS355" t="s">
        <v>679</v>
      </c>
      <c r="FT355">
        <v>0</v>
      </c>
      <c r="FV355">
        <v>4</v>
      </c>
      <c r="FW355" t="s">
        <v>679</v>
      </c>
      <c r="FX355">
        <v>0</v>
      </c>
      <c r="FZ355">
        <v>0</v>
      </c>
      <c r="GB355">
        <v>0</v>
      </c>
      <c r="GD355">
        <v>0</v>
      </c>
      <c r="GF355">
        <v>31</v>
      </c>
      <c r="GG355" t="s">
        <v>679</v>
      </c>
      <c r="GH355">
        <v>17</v>
      </c>
      <c r="GI355" t="s">
        <v>679</v>
      </c>
      <c r="GJ355">
        <v>8</v>
      </c>
      <c r="GK355" t="s">
        <v>679</v>
      </c>
      <c r="GL355">
        <v>0</v>
      </c>
      <c r="GN355">
        <v>0</v>
      </c>
      <c r="GP355">
        <v>423</v>
      </c>
      <c r="GQ355" t="s">
        <v>679</v>
      </c>
      <c r="GR355">
        <v>0</v>
      </c>
      <c r="GT355">
        <v>0</v>
      </c>
      <c r="GV355">
        <v>0</v>
      </c>
      <c r="GX355">
        <v>0</v>
      </c>
      <c r="GZ355">
        <v>113</v>
      </c>
      <c r="HA355" t="s">
        <v>679</v>
      </c>
      <c r="HB355">
        <v>0</v>
      </c>
      <c r="HD355">
        <v>5</v>
      </c>
      <c r="HE355" t="s">
        <v>679</v>
      </c>
      <c r="HF355">
        <v>6</v>
      </c>
      <c r="HG355" t="s">
        <v>679</v>
      </c>
      <c r="HH355">
        <v>0</v>
      </c>
      <c r="HJ355">
        <v>630</v>
      </c>
      <c r="HK355" t="s">
        <v>679</v>
      </c>
      <c r="HL355">
        <v>34</v>
      </c>
      <c r="HM355" t="s">
        <v>679</v>
      </c>
      <c r="HN355">
        <v>3</v>
      </c>
      <c r="HO355" t="s">
        <v>679</v>
      </c>
      <c r="HP355">
        <v>0</v>
      </c>
      <c r="HR355">
        <v>0</v>
      </c>
      <c r="HT355">
        <v>8</v>
      </c>
      <c r="HU355" t="s">
        <v>679</v>
      </c>
      <c r="HV355">
        <v>8</v>
      </c>
      <c r="HW355" t="s">
        <v>679</v>
      </c>
      <c r="HX355">
        <v>31</v>
      </c>
      <c r="HY355" t="s">
        <v>679</v>
      </c>
      <c r="HZ355">
        <v>0</v>
      </c>
      <c r="IB355">
        <v>0</v>
      </c>
      <c r="ID355">
        <v>0</v>
      </c>
      <c r="IF355">
        <v>21</v>
      </c>
      <c r="IG355" t="s">
        <v>679</v>
      </c>
      <c r="IH355">
        <v>0</v>
      </c>
      <c r="IJ355">
        <v>0</v>
      </c>
      <c r="IL355">
        <v>14</v>
      </c>
      <c r="IM355" t="s">
        <v>679</v>
      </c>
      <c r="IN355">
        <v>14</v>
      </c>
      <c r="IO355" t="s">
        <v>679</v>
      </c>
      <c r="IP355">
        <v>0</v>
      </c>
      <c r="IR355">
        <v>0</v>
      </c>
      <c r="IT355">
        <v>0</v>
      </c>
      <c r="IV355">
        <v>0</v>
      </c>
      <c r="IX355">
        <v>5</v>
      </c>
      <c r="IY355" t="s">
        <v>679</v>
      </c>
      <c r="IZ355">
        <v>156</v>
      </c>
      <c r="JA355" t="s">
        <v>679</v>
      </c>
      <c r="JB355">
        <v>11</v>
      </c>
      <c r="JC355" t="s">
        <v>679</v>
      </c>
      <c r="JD355">
        <v>21</v>
      </c>
      <c r="JE355" t="s">
        <v>679</v>
      </c>
      <c r="JF355">
        <v>0</v>
      </c>
      <c r="JH355">
        <v>0</v>
      </c>
      <c r="JJ355">
        <v>0</v>
      </c>
      <c r="JL355">
        <v>0</v>
      </c>
      <c r="JN355">
        <v>0</v>
      </c>
      <c r="JP355">
        <v>200</v>
      </c>
      <c r="JQ355" t="s">
        <v>679</v>
      </c>
      <c r="JR355">
        <v>73</v>
      </c>
      <c r="JS355" t="s">
        <v>679</v>
      </c>
      <c r="JT355">
        <v>0</v>
      </c>
      <c r="JV355">
        <v>53</v>
      </c>
      <c r="JW355" t="s">
        <v>679</v>
      </c>
      <c r="JX355">
        <v>198</v>
      </c>
      <c r="JY355" t="s">
        <v>679</v>
      </c>
      <c r="JZ355">
        <v>18</v>
      </c>
      <c r="KA355" t="s">
        <v>679</v>
      </c>
      <c r="KB355">
        <v>0</v>
      </c>
      <c r="KD355">
        <v>0</v>
      </c>
      <c r="KF355">
        <v>0</v>
      </c>
      <c r="KH355">
        <v>87</v>
      </c>
      <c r="KI355" t="s">
        <v>679</v>
      </c>
      <c r="KJ355">
        <v>32</v>
      </c>
      <c r="KK355" t="s">
        <v>679</v>
      </c>
      <c r="KL355">
        <v>0</v>
      </c>
      <c r="KN355">
        <v>14</v>
      </c>
      <c r="KO355" t="s">
        <v>679</v>
      </c>
      <c r="KP355">
        <v>0</v>
      </c>
      <c r="KR355">
        <v>0</v>
      </c>
      <c r="KT355">
        <v>0</v>
      </c>
      <c r="KV355">
        <v>16</v>
      </c>
      <c r="KW355" t="s">
        <v>679</v>
      </c>
      <c r="KX355">
        <v>0</v>
      </c>
      <c r="KZ355">
        <v>0</v>
      </c>
      <c r="LB355">
        <v>5</v>
      </c>
      <c r="LC355" t="s">
        <v>679</v>
      </c>
      <c r="LD355">
        <v>101</v>
      </c>
      <c r="LE355" t="s">
        <v>679</v>
      </c>
      <c r="LF355">
        <v>0</v>
      </c>
      <c r="LH355">
        <v>0</v>
      </c>
      <c r="LJ355">
        <v>0</v>
      </c>
      <c r="LL355">
        <v>0</v>
      </c>
      <c r="LN355">
        <v>0</v>
      </c>
      <c r="LP355">
        <v>0</v>
      </c>
      <c r="LR355">
        <v>0</v>
      </c>
      <c r="LT355">
        <v>267</v>
      </c>
      <c r="LU355" t="s">
        <v>679</v>
      </c>
      <c r="LV355">
        <v>0</v>
      </c>
      <c r="LX355">
        <v>0</v>
      </c>
      <c r="LZ355">
        <v>0</v>
      </c>
      <c r="MB355">
        <v>0</v>
      </c>
      <c r="MD355">
        <v>0</v>
      </c>
      <c r="MF355">
        <v>0</v>
      </c>
      <c r="MH355">
        <v>0</v>
      </c>
      <c r="MJ355">
        <v>0</v>
      </c>
      <c r="ML355">
        <v>0</v>
      </c>
      <c r="MN355">
        <v>6</v>
      </c>
      <c r="MO355" t="s">
        <v>679</v>
      </c>
      <c r="MP355">
        <v>0</v>
      </c>
      <c r="MR355">
        <v>293</v>
      </c>
      <c r="MS355" t="s">
        <v>679</v>
      </c>
      <c r="MT355">
        <v>39</v>
      </c>
      <c r="MU355" t="s">
        <v>679</v>
      </c>
      <c r="MV355">
        <v>0</v>
      </c>
      <c r="MX355">
        <v>27</v>
      </c>
      <c r="MY355" t="s">
        <v>679</v>
      </c>
      <c r="MZ355">
        <v>0</v>
      </c>
      <c r="NB355">
        <v>128</v>
      </c>
      <c r="NC355" t="s">
        <v>679</v>
      </c>
      <c r="ND355">
        <v>0</v>
      </c>
      <c r="NF355">
        <v>4</v>
      </c>
      <c r="NG355" t="s">
        <v>679</v>
      </c>
      <c r="NH355">
        <v>0</v>
      </c>
      <c r="NJ355">
        <v>0</v>
      </c>
      <c r="NL355">
        <v>5</v>
      </c>
      <c r="NM355" t="s">
        <v>679</v>
      </c>
      <c r="NN355">
        <v>0</v>
      </c>
      <c r="NP355">
        <v>0</v>
      </c>
      <c r="NR355">
        <v>12</v>
      </c>
      <c r="NS355" t="s">
        <v>679</v>
      </c>
      <c r="NT355">
        <v>0</v>
      </c>
      <c r="NV355">
        <v>37</v>
      </c>
      <c r="NW355" t="s">
        <v>679</v>
      </c>
      <c r="NX355">
        <v>0</v>
      </c>
      <c r="NZ355">
        <v>4</v>
      </c>
      <c r="OA355" t="s">
        <v>679</v>
      </c>
      <c r="OB355">
        <v>66</v>
      </c>
      <c r="OC355" t="s">
        <v>679</v>
      </c>
      <c r="OD355">
        <v>0</v>
      </c>
      <c r="OF355">
        <v>17</v>
      </c>
      <c r="OG355" t="s">
        <v>679</v>
      </c>
      <c r="OH355">
        <v>97</v>
      </c>
      <c r="OI355" t="s">
        <v>679</v>
      </c>
      <c r="OJ355">
        <v>0</v>
      </c>
      <c r="OL355">
        <v>0</v>
      </c>
      <c r="ON355">
        <v>0</v>
      </c>
      <c r="OP355">
        <v>0</v>
      </c>
      <c r="OR355">
        <v>0</v>
      </c>
      <c r="OT355">
        <v>0</v>
      </c>
      <c r="OV355">
        <v>0</v>
      </c>
      <c r="OX355">
        <v>504</v>
      </c>
      <c r="OY355" t="s">
        <v>679</v>
      </c>
      <c r="OZ355">
        <v>0</v>
      </c>
      <c r="PB355">
        <v>2</v>
      </c>
      <c r="PC355" t="s">
        <v>679</v>
      </c>
      <c r="PD355">
        <v>175</v>
      </c>
      <c r="PE355" t="s">
        <v>679</v>
      </c>
      <c r="PF355">
        <v>0</v>
      </c>
      <c r="PH355">
        <v>0</v>
      </c>
      <c r="PJ355">
        <v>0</v>
      </c>
      <c r="PL355">
        <v>0</v>
      </c>
      <c r="PN355">
        <v>0</v>
      </c>
      <c r="PP355">
        <v>0</v>
      </c>
      <c r="PR355">
        <v>0</v>
      </c>
      <c r="PT355">
        <v>0</v>
      </c>
      <c r="PV355">
        <v>8</v>
      </c>
      <c r="PW355" t="s">
        <v>679</v>
      </c>
      <c r="PX355">
        <v>13</v>
      </c>
      <c r="PY355" t="s">
        <v>679</v>
      </c>
      <c r="PZ355">
        <v>0</v>
      </c>
      <c r="QB355">
        <v>0</v>
      </c>
      <c r="QD355">
        <v>0</v>
      </c>
      <c r="QF355">
        <v>13</v>
      </c>
      <c r="QG355" t="s">
        <v>679</v>
      </c>
      <c r="QH355">
        <v>0</v>
      </c>
      <c r="QJ355">
        <v>3</v>
      </c>
      <c r="QK355" t="s">
        <v>679</v>
      </c>
      <c r="QL355">
        <v>853</v>
      </c>
      <c r="QM355" t="s">
        <v>679</v>
      </c>
      <c r="QN355">
        <v>700</v>
      </c>
      <c r="QO355" t="s">
        <v>679</v>
      </c>
      <c r="QP355">
        <v>1749</v>
      </c>
      <c r="QQ355" t="s">
        <v>679</v>
      </c>
      <c r="QR355">
        <v>693</v>
      </c>
      <c r="QS355" t="s">
        <v>679</v>
      </c>
      <c r="QT355">
        <v>400</v>
      </c>
      <c r="QU355" t="s">
        <v>679</v>
      </c>
      <c r="QV355">
        <v>0</v>
      </c>
      <c r="QX355">
        <v>287</v>
      </c>
      <c r="QY355" t="s">
        <v>679</v>
      </c>
      <c r="QZ355">
        <v>157</v>
      </c>
      <c r="RA355" t="s">
        <v>679</v>
      </c>
      <c r="RB355">
        <v>79</v>
      </c>
      <c r="RC355" t="s">
        <v>679</v>
      </c>
      <c r="RD355">
        <v>149</v>
      </c>
      <c r="RE355" t="s">
        <v>679</v>
      </c>
      <c r="RF355">
        <v>100</v>
      </c>
      <c r="RG355" t="s">
        <v>679</v>
      </c>
      <c r="RH355">
        <v>21</v>
      </c>
      <c r="RI355" t="s">
        <v>679</v>
      </c>
      <c r="RJ355">
        <v>487</v>
      </c>
      <c r="RK355" t="s">
        <v>679</v>
      </c>
      <c r="RL355">
        <v>53</v>
      </c>
      <c r="RM355" t="s">
        <v>679</v>
      </c>
      <c r="RN355">
        <v>143</v>
      </c>
      <c r="RO355" t="s">
        <v>679</v>
      </c>
      <c r="RP355">
        <v>27</v>
      </c>
      <c r="RQ355" t="s">
        <v>679</v>
      </c>
      <c r="RR355">
        <v>6</v>
      </c>
      <c r="RS355" t="s">
        <v>679</v>
      </c>
      <c r="RT355">
        <v>20</v>
      </c>
      <c r="RU355" t="s">
        <v>679</v>
      </c>
      <c r="RV355">
        <v>1809</v>
      </c>
      <c r="RW355" t="s">
        <v>679</v>
      </c>
      <c r="RX355">
        <v>533</v>
      </c>
      <c r="RY355" t="s">
        <v>679</v>
      </c>
      <c r="RZ355">
        <v>369</v>
      </c>
      <c r="SA355" t="s">
        <v>679</v>
      </c>
      <c r="SB355">
        <v>552</v>
      </c>
      <c r="SC355" t="s">
        <v>679</v>
      </c>
      <c r="SD355">
        <v>211</v>
      </c>
      <c r="SE355" t="s">
        <v>679</v>
      </c>
      <c r="SF355">
        <v>60</v>
      </c>
      <c r="SG355" t="s">
        <v>679</v>
      </c>
      <c r="SH355">
        <v>444</v>
      </c>
      <c r="SI355" t="s">
        <v>679</v>
      </c>
      <c r="SJ355">
        <v>553</v>
      </c>
      <c r="SK355" t="s">
        <v>679</v>
      </c>
      <c r="SL355">
        <v>169</v>
      </c>
      <c r="SM355" t="s">
        <v>679</v>
      </c>
      <c r="SN355">
        <v>215</v>
      </c>
      <c r="SO355" t="s">
        <v>679</v>
      </c>
      <c r="SP355">
        <v>290</v>
      </c>
      <c r="SQ355" t="s">
        <v>679</v>
      </c>
      <c r="SR355">
        <v>1582</v>
      </c>
      <c r="SS355" t="s">
        <v>679</v>
      </c>
      <c r="ST355">
        <v>311</v>
      </c>
      <c r="SU355" t="s">
        <v>679</v>
      </c>
      <c r="SV355">
        <v>83</v>
      </c>
      <c r="SW355" t="s">
        <v>679</v>
      </c>
      <c r="SX355">
        <v>822</v>
      </c>
      <c r="SY355" t="s">
        <v>679</v>
      </c>
      <c r="SZ355">
        <v>1267</v>
      </c>
      <c r="TA355" t="s">
        <v>679</v>
      </c>
      <c r="TB355">
        <v>144</v>
      </c>
      <c r="TC355" t="s">
        <v>679</v>
      </c>
      <c r="TD355">
        <v>647</v>
      </c>
      <c r="TE355" t="s">
        <v>679</v>
      </c>
      <c r="TF355">
        <v>14</v>
      </c>
      <c r="TG355" t="s">
        <v>679</v>
      </c>
      <c r="TH355">
        <v>231</v>
      </c>
      <c r="TI355" t="s">
        <v>679</v>
      </c>
      <c r="TJ355">
        <v>38</v>
      </c>
      <c r="TK355" t="s">
        <v>679</v>
      </c>
      <c r="TL355">
        <v>98</v>
      </c>
      <c r="TM355" t="s">
        <v>679</v>
      </c>
      <c r="TN355">
        <v>54</v>
      </c>
      <c r="TO355" t="s">
        <v>679</v>
      </c>
      <c r="TP355">
        <v>1330</v>
      </c>
      <c r="TQ355" t="s">
        <v>679</v>
      </c>
      <c r="TR355">
        <v>51</v>
      </c>
      <c r="TS355" t="s">
        <v>679</v>
      </c>
      <c r="TT355">
        <v>385</v>
      </c>
      <c r="TU355" t="s">
        <v>679</v>
      </c>
      <c r="TV355">
        <v>0</v>
      </c>
      <c r="TX355">
        <v>94</v>
      </c>
      <c r="TY355" t="s">
        <v>679</v>
      </c>
      <c r="TZ355">
        <v>0</v>
      </c>
      <c r="UB355">
        <v>13</v>
      </c>
      <c r="UC355" t="s">
        <v>679</v>
      </c>
      <c r="UD355">
        <v>371</v>
      </c>
      <c r="UE355" t="s">
        <v>679</v>
      </c>
      <c r="UF355">
        <v>0</v>
      </c>
      <c r="UH355">
        <v>350</v>
      </c>
      <c r="UI355" t="s">
        <v>679</v>
      </c>
      <c r="UJ355">
        <v>508</v>
      </c>
      <c r="UK355" t="s">
        <v>679</v>
      </c>
      <c r="UL355">
        <v>1475</v>
      </c>
      <c r="UM355" t="s">
        <v>679</v>
      </c>
      <c r="UN355">
        <v>991</v>
      </c>
      <c r="UO355" t="s">
        <v>679</v>
      </c>
      <c r="UP355">
        <v>332</v>
      </c>
      <c r="UQ355" t="s">
        <v>679</v>
      </c>
      <c r="UR355">
        <v>571</v>
      </c>
      <c r="US355" t="s">
        <v>679</v>
      </c>
      <c r="UT355">
        <v>53</v>
      </c>
      <c r="UU355" t="s">
        <v>679</v>
      </c>
      <c r="UV355">
        <v>171</v>
      </c>
      <c r="UW355" t="s">
        <v>679</v>
      </c>
      <c r="UX355">
        <v>113</v>
      </c>
      <c r="UY355" t="s">
        <v>679</v>
      </c>
      <c r="UZ355">
        <v>348</v>
      </c>
      <c r="VA355" t="s">
        <v>679</v>
      </c>
      <c r="VB355">
        <v>265</v>
      </c>
      <c r="VC355" t="s">
        <v>679</v>
      </c>
      <c r="VD355">
        <v>934</v>
      </c>
      <c r="VE355" t="s">
        <v>679</v>
      </c>
      <c r="VF355">
        <v>41</v>
      </c>
      <c r="VG355" t="s">
        <v>679</v>
      </c>
      <c r="VH355">
        <v>109</v>
      </c>
      <c r="VI355" t="s">
        <v>679</v>
      </c>
      <c r="VJ355">
        <v>374</v>
      </c>
      <c r="VK355" t="s">
        <v>679</v>
      </c>
      <c r="VL355">
        <v>55</v>
      </c>
      <c r="VM355" t="s">
        <v>679</v>
      </c>
      <c r="VN355">
        <v>0</v>
      </c>
      <c r="VP355">
        <v>59</v>
      </c>
      <c r="VQ355" t="s">
        <v>679</v>
      </c>
      <c r="VR355">
        <v>0</v>
      </c>
      <c r="VT355">
        <v>43</v>
      </c>
      <c r="VU355" t="s">
        <v>679</v>
      </c>
      <c r="VV355">
        <v>17</v>
      </c>
      <c r="VW355" t="s">
        <v>679</v>
      </c>
      <c r="VX355">
        <v>1</v>
      </c>
      <c r="VY355" t="s">
        <v>679</v>
      </c>
      <c r="VZ355">
        <v>348</v>
      </c>
      <c r="WA355" t="s">
        <v>679</v>
      </c>
      <c r="WB355">
        <v>1082</v>
      </c>
      <c r="WC355" t="s">
        <v>679</v>
      </c>
      <c r="WD355">
        <v>1420</v>
      </c>
      <c r="WE355" t="s">
        <v>679</v>
      </c>
      <c r="WF355">
        <v>134</v>
      </c>
      <c r="WG355" t="s">
        <v>679</v>
      </c>
      <c r="WH355">
        <v>996</v>
      </c>
      <c r="WI355" t="s">
        <v>679</v>
      </c>
      <c r="WJ355">
        <v>248</v>
      </c>
      <c r="WK355" t="s">
        <v>679</v>
      </c>
      <c r="WL355">
        <v>18</v>
      </c>
      <c r="WM355" t="s">
        <v>679</v>
      </c>
      <c r="WN355">
        <v>457</v>
      </c>
      <c r="WO355" t="s">
        <v>679</v>
      </c>
      <c r="WP355">
        <v>436</v>
      </c>
      <c r="WQ355" t="s">
        <v>679</v>
      </c>
      <c r="WR355">
        <v>0</v>
      </c>
      <c r="WT355">
        <v>837</v>
      </c>
      <c r="WU355" t="s">
        <v>679</v>
      </c>
      <c r="WV355">
        <v>808</v>
      </c>
      <c r="WW355" t="s">
        <v>679</v>
      </c>
      <c r="WX355">
        <v>4117</v>
      </c>
      <c r="WY355" t="s">
        <v>679</v>
      </c>
      <c r="WZ355">
        <v>751</v>
      </c>
      <c r="XA355" t="s">
        <v>679</v>
      </c>
      <c r="XB355">
        <v>20</v>
      </c>
      <c r="XC355" t="s">
        <v>679</v>
      </c>
      <c r="XD355">
        <v>8</v>
      </c>
      <c r="XE355" t="s">
        <v>679</v>
      </c>
      <c r="XF355">
        <v>4477</v>
      </c>
      <c r="XG355" t="s">
        <v>679</v>
      </c>
      <c r="XH355">
        <v>226</v>
      </c>
      <c r="XI355" t="s">
        <v>679</v>
      </c>
      <c r="XJ355">
        <v>114</v>
      </c>
      <c r="XK355" t="s">
        <v>679</v>
      </c>
      <c r="XL355">
        <v>97</v>
      </c>
      <c r="XM355" t="s">
        <v>679</v>
      </c>
      <c r="XN355">
        <v>4</v>
      </c>
      <c r="XO355" t="s">
        <v>679</v>
      </c>
      <c r="XP355">
        <v>34</v>
      </c>
      <c r="XQ355" t="s">
        <v>679</v>
      </c>
      <c r="XR355">
        <v>2005</v>
      </c>
      <c r="XS355" t="s">
        <v>679</v>
      </c>
      <c r="XT355">
        <v>61</v>
      </c>
      <c r="XU355" t="s">
        <v>679</v>
      </c>
      <c r="XV355">
        <v>52</v>
      </c>
      <c r="XW355" t="s">
        <v>679</v>
      </c>
      <c r="XX355">
        <v>95</v>
      </c>
      <c r="XY355" t="s">
        <v>679</v>
      </c>
      <c r="XZ355">
        <v>38</v>
      </c>
      <c r="YA355" t="s">
        <v>679</v>
      </c>
      <c r="YB355">
        <v>106</v>
      </c>
      <c r="YC355" t="s">
        <v>679</v>
      </c>
      <c r="YD355">
        <v>0</v>
      </c>
      <c r="YF355">
        <v>152</v>
      </c>
      <c r="YG355" t="s">
        <v>679</v>
      </c>
      <c r="YH355">
        <v>1308</v>
      </c>
      <c r="YI355" t="s">
        <v>679</v>
      </c>
      <c r="YJ355">
        <v>45</v>
      </c>
      <c r="YK355" t="s">
        <v>679</v>
      </c>
      <c r="YL355">
        <v>41</v>
      </c>
      <c r="YM355" t="s">
        <v>679</v>
      </c>
      <c r="YN355">
        <v>209</v>
      </c>
      <c r="YO355" t="s">
        <v>679</v>
      </c>
      <c r="YP355">
        <v>3</v>
      </c>
      <c r="YQ355" t="s">
        <v>679</v>
      </c>
      <c r="YR355">
        <v>0</v>
      </c>
      <c r="YT355">
        <v>0</v>
      </c>
      <c r="YV355">
        <v>53285</v>
      </c>
      <c r="YW355" t="s">
        <v>278</v>
      </c>
      <c r="YY355">
        <v>35899</v>
      </c>
      <c r="YZ355">
        <v>4218</v>
      </c>
      <c r="ZA355">
        <v>15591</v>
      </c>
      <c r="ZB355">
        <v>17386</v>
      </c>
      <c r="ZC355">
        <v>6389</v>
      </c>
      <c r="ZD355">
        <v>143</v>
      </c>
      <c r="ZE355">
        <v>16741</v>
      </c>
      <c r="ZF355">
        <v>19154</v>
      </c>
      <c r="ZG355">
        <v>299</v>
      </c>
      <c r="ZH355">
        <v>223</v>
      </c>
      <c r="ZI355">
        <v>6688</v>
      </c>
      <c r="ZJ355">
        <v>6612</v>
      </c>
      <c r="ZK355">
        <v>4395</v>
      </c>
      <c r="ZL355">
        <v>7059</v>
      </c>
      <c r="ZM355">
        <v>11358</v>
      </c>
      <c r="ZN355">
        <v>4631</v>
      </c>
      <c r="ZO355">
        <v>41826</v>
      </c>
      <c r="ZP355">
        <v>271</v>
      </c>
      <c r="ZQ355">
        <v>4854</v>
      </c>
      <c r="ZR355">
        <v>2006</v>
      </c>
      <c r="ZS355">
        <v>3095</v>
      </c>
      <c r="ZT355">
        <v>267</v>
      </c>
      <c r="ZU355">
        <v>10</v>
      </c>
      <c r="ZV355">
        <v>14</v>
      </c>
      <c r="ZW355">
        <v>2885</v>
      </c>
      <c r="ZX355">
        <v>371</v>
      </c>
      <c r="ZY355">
        <v>2648</v>
      </c>
      <c r="AAA355" s="26"/>
    </row>
    <row r="356" spans="1:703" x14ac:dyDescent="0.25">
      <c r="A356" t="s">
        <v>984</v>
      </c>
      <c r="B356">
        <v>0</v>
      </c>
      <c r="D356">
        <v>206</v>
      </c>
      <c r="E356" t="s">
        <v>679</v>
      </c>
      <c r="F356">
        <v>0</v>
      </c>
      <c r="H356">
        <v>0</v>
      </c>
      <c r="J356">
        <v>0</v>
      </c>
      <c r="L356">
        <v>0</v>
      </c>
      <c r="N356">
        <v>0</v>
      </c>
      <c r="P356">
        <v>0</v>
      </c>
      <c r="R356">
        <v>402</v>
      </c>
      <c r="S356" t="s">
        <v>679</v>
      </c>
      <c r="T356">
        <v>11</v>
      </c>
      <c r="U356" t="s">
        <v>679</v>
      </c>
      <c r="V356">
        <v>0</v>
      </c>
      <c r="X356">
        <v>0</v>
      </c>
      <c r="Z356">
        <v>674</v>
      </c>
      <c r="AA356" t="s">
        <v>679</v>
      </c>
      <c r="AB356">
        <v>642</v>
      </c>
      <c r="AC356" t="s">
        <v>679</v>
      </c>
      <c r="AD356">
        <v>2</v>
      </c>
      <c r="AE356" t="s">
        <v>679</v>
      </c>
      <c r="AF356">
        <v>367</v>
      </c>
      <c r="AG356" t="s">
        <v>679</v>
      </c>
      <c r="AH356">
        <v>0</v>
      </c>
      <c r="AJ356">
        <v>1031</v>
      </c>
      <c r="AK356" t="s">
        <v>679</v>
      </c>
      <c r="AL356">
        <v>417</v>
      </c>
      <c r="AM356" t="s">
        <v>679</v>
      </c>
      <c r="AN356">
        <v>166</v>
      </c>
      <c r="AO356" t="s">
        <v>679</v>
      </c>
      <c r="AP356">
        <v>0</v>
      </c>
      <c r="AR356">
        <v>0</v>
      </c>
      <c r="AT356">
        <v>0</v>
      </c>
      <c r="AV356">
        <v>0</v>
      </c>
      <c r="AX356">
        <v>0</v>
      </c>
      <c r="AZ356">
        <v>0</v>
      </c>
      <c r="BB356">
        <v>0</v>
      </c>
      <c r="BD356">
        <v>103</v>
      </c>
      <c r="BE356" t="s">
        <v>679</v>
      </c>
      <c r="BF356">
        <v>8</v>
      </c>
      <c r="BG356" t="s">
        <v>679</v>
      </c>
      <c r="BH356">
        <v>18</v>
      </c>
      <c r="BI356" t="s">
        <v>679</v>
      </c>
      <c r="BJ356">
        <v>376</v>
      </c>
      <c r="BK356" t="s">
        <v>679</v>
      </c>
      <c r="BL356">
        <v>0</v>
      </c>
      <c r="BN356">
        <v>17</v>
      </c>
      <c r="BO356" t="s">
        <v>679</v>
      </c>
      <c r="BP356">
        <v>0</v>
      </c>
      <c r="BR356">
        <v>0</v>
      </c>
      <c r="BT356">
        <v>0</v>
      </c>
      <c r="BV356">
        <v>42</v>
      </c>
      <c r="BW356" t="s">
        <v>679</v>
      </c>
      <c r="BX356">
        <v>0</v>
      </c>
      <c r="BZ356">
        <v>0</v>
      </c>
      <c r="CB356">
        <v>9839</v>
      </c>
      <c r="CC356" t="s">
        <v>679</v>
      </c>
      <c r="CD356">
        <v>10</v>
      </c>
      <c r="CE356" t="s">
        <v>679</v>
      </c>
      <c r="CF356">
        <v>0</v>
      </c>
      <c r="CH356">
        <v>715</v>
      </c>
      <c r="CI356" t="s">
        <v>679</v>
      </c>
      <c r="CJ356">
        <v>0</v>
      </c>
      <c r="CL356">
        <v>377</v>
      </c>
      <c r="CM356" t="s">
        <v>679</v>
      </c>
      <c r="CN356">
        <v>0</v>
      </c>
      <c r="CP356">
        <v>0</v>
      </c>
      <c r="CR356">
        <v>106</v>
      </c>
      <c r="CS356" t="s">
        <v>679</v>
      </c>
      <c r="CT356">
        <v>0</v>
      </c>
      <c r="CV356">
        <v>0</v>
      </c>
      <c r="CX356">
        <v>0</v>
      </c>
      <c r="CZ356">
        <v>250</v>
      </c>
      <c r="DA356" t="s">
        <v>679</v>
      </c>
      <c r="DB356">
        <v>0</v>
      </c>
      <c r="DD356">
        <v>0</v>
      </c>
      <c r="DF356">
        <v>0</v>
      </c>
      <c r="DH356">
        <v>88</v>
      </c>
      <c r="DI356" t="s">
        <v>679</v>
      </c>
      <c r="DJ356">
        <v>0</v>
      </c>
      <c r="DL356">
        <v>0</v>
      </c>
      <c r="DN356">
        <v>10</v>
      </c>
      <c r="DO356" t="s">
        <v>679</v>
      </c>
      <c r="DP356">
        <v>12</v>
      </c>
      <c r="DQ356" t="s">
        <v>679</v>
      </c>
      <c r="DR356">
        <v>888</v>
      </c>
      <c r="DS356" t="s">
        <v>679</v>
      </c>
      <c r="DT356">
        <v>0</v>
      </c>
      <c r="DV356">
        <v>4</v>
      </c>
      <c r="DW356" t="s">
        <v>679</v>
      </c>
      <c r="DX356">
        <v>34</v>
      </c>
      <c r="DY356" t="s">
        <v>679</v>
      </c>
      <c r="DZ356">
        <v>0</v>
      </c>
      <c r="EB356">
        <v>14</v>
      </c>
      <c r="EC356" t="s">
        <v>679</v>
      </c>
      <c r="ED356">
        <v>0</v>
      </c>
      <c r="EF356">
        <v>0</v>
      </c>
      <c r="EH356">
        <v>0</v>
      </c>
      <c r="EJ356">
        <v>0</v>
      </c>
      <c r="EL356">
        <v>0</v>
      </c>
      <c r="EN356">
        <v>0</v>
      </c>
      <c r="EP356">
        <v>0</v>
      </c>
      <c r="ER356">
        <v>229</v>
      </c>
      <c r="ES356" t="s">
        <v>679</v>
      </c>
      <c r="ET356">
        <v>806</v>
      </c>
      <c r="EU356" t="s">
        <v>679</v>
      </c>
      <c r="EV356">
        <v>78</v>
      </c>
      <c r="EW356" t="s">
        <v>679</v>
      </c>
      <c r="EX356">
        <v>3</v>
      </c>
      <c r="EY356" t="s">
        <v>679</v>
      </c>
      <c r="EZ356">
        <v>0</v>
      </c>
      <c r="FB356">
        <v>8</v>
      </c>
      <c r="FC356" t="s">
        <v>679</v>
      </c>
      <c r="FD356">
        <v>12</v>
      </c>
      <c r="FE356" t="s">
        <v>679</v>
      </c>
      <c r="FF356">
        <v>0</v>
      </c>
      <c r="FH356">
        <v>0</v>
      </c>
      <c r="FJ356">
        <v>13</v>
      </c>
      <c r="FK356" t="s">
        <v>679</v>
      </c>
      <c r="FL356">
        <v>9</v>
      </c>
      <c r="FM356" t="s">
        <v>679</v>
      </c>
      <c r="FN356">
        <v>0</v>
      </c>
      <c r="FP356">
        <v>6</v>
      </c>
      <c r="FQ356" t="s">
        <v>679</v>
      </c>
      <c r="FR356">
        <v>314</v>
      </c>
      <c r="FS356" t="s">
        <v>679</v>
      </c>
      <c r="FT356">
        <v>0</v>
      </c>
      <c r="FV356">
        <v>0</v>
      </c>
      <c r="FX356">
        <v>121</v>
      </c>
      <c r="FY356" t="s">
        <v>679</v>
      </c>
      <c r="FZ356">
        <v>0</v>
      </c>
      <c r="GB356">
        <v>51</v>
      </c>
      <c r="GC356" t="s">
        <v>679</v>
      </c>
      <c r="GD356">
        <v>51</v>
      </c>
      <c r="GE356" t="s">
        <v>679</v>
      </c>
      <c r="GF356">
        <v>83</v>
      </c>
      <c r="GG356" t="s">
        <v>679</v>
      </c>
      <c r="GH356">
        <v>0</v>
      </c>
      <c r="GJ356">
        <v>33</v>
      </c>
      <c r="GK356" t="s">
        <v>679</v>
      </c>
      <c r="GL356">
        <v>0</v>
      </c>
      <c r="GN356">
        <v>15</v>
      </c>
      <c r="GO356" t="s">
        <v>679</v>
      </c>
      <c r="GP356">
        <v>1950</v>
      </c>
      <c r="GQ356" t="s">
        <v>679</v>
      </c>
      <c r="GR356">
        <v>0</v>
      </c>
      <c r="GT356">
        <v>0</v>
      </c>
      <c r="GV356">
        <v>0</v>
      </c>
      <c r="GX356">
        <v>0</v>
      </c>
      <c r="GZ356">
        <v>66</v>
      </c>
      <c r="HA356" t="s">
        <v>679</v>
      </c>
      <c r="HB356">
        <v>0</v>
      </c>
      <c r="HD356">
        <v>10</v>
      </c>
      <c r="HE356" t="s">
        <v>679</v>
      </c>
      <c r="HF356">
        <v>34</v>
      </c>
      <c r="HG356" t="s">
        <v>679</v>
      </c>
      <c r="HH356">
        <v>5</v>
      </c>
      <c r="HI356" t="s">
        <v>679</v>
      </c>
      <c r="HJ356">
        <v>0</v>
      </c>
      <c r="HL356">
        <v>7</v>
      </c>
      <c r="HM356" t="s">
        <v>679</v>
      </c>
      <c r="HN356">
        <v>195</v>
      </c>
      <c r="HO356" t="s">
        <v>679</v>
      </c>
      <c r="HP356">
        <v>9</v>
      </c>
      <c r="HQ356" t="s">
        <v>679</v>
      </c>
      <c r="HR356">
        <v>0</v>
      </c>
      <c r="HT356">
        <v>13</v>
      </c>
      <c r="HU356" t="s">
        <v>679</v>
      </c>
      <c r="HV356">
        <v>275</v>
      </c>
      <c r="HW356" t="s">
        <v>679</v>
      </c>
      <c r="HX356">
        <v>0</v>
      </c>
      <c r="HZ356">
        <v>81</v>
      </c>
      <c r="IA356" t="s">
        <v>679</v>
      </c>
      <c r="IB356">
        <v>0</v>
      </c>
      <c r="ID356">
        <v>0</v>
      </c>
      <c r="IF356">
        <v>22</v>
      </c>
      <c r="IG356" t="s">
        <v>679</v>
      </c>
      <c r="IH356">
        <v>16</v>
      </c>
      <c r="II356" t="s">
        <v>679</v>
      </c>
      <c r="IJ356">
        <v>0</v>
      </c>
      <c r="IL356">
        <v>148</v>
      </c>
      <c r="IM356" t="s">
        <v>679</v>
      </c>
      <c r="IN356">
        <v>0</v>
      </c>
      <c r="IP356">
        <v>0</v>
      </c>
      <c r="IR356">
        <v>0</v>
      </c>
      <c r="IT356">
        <v>0</v>
      </c>
      <c r="IV356">
        <v>0</v>
      </c>
      <c r="IX356">
        <v>0</v>
      </c>
      <c r="IZ356">
        <v>378</v>
      </c>
      <c r="JA356" t="s">
        <v>679</v>
      </c>
      <c r="JB356">
        <v>8</v>
      </c>
      <c r="JC356" t="s">
        <v>679</v>
      </c>
      <c r="JD356">
        <v>0</v>
      </c>
      <c r="JF356">
        <v>0</v>
      </c>
      <c r="JH356">
        <v>0</v>
      </c>
      <c r="JJ356">
        <v>0</v>
      </c>
      <c r="JL356">
        <v>0</v>
      </c>
      <c r="JN356">
        <v>0</v>
      </c>
      <c r="JP356">
        <v>18</v>
      </c>
      <c r="JQ356" t="s">
        <v>679</v>
      </c>
      <c r="JR356">
        <v>0</v>
      </c>
      <c r="JT356">
        <v>0</v>
      </c>
      <c r="JV356">
        <v>123</v>
      </c>
      <c r="JW356" t="s">
        <v>679</v>
      </c>
      <c r="JX356">
        <v>121</v>
      </c>
      <c r="JY356" t="s">
        <v>679</v>
      </c>
      <c r="JZ356">
        <v>0</v>
      </c>
      <c r="KB356">
        <v>0</v>
      </c>
      <c r="KD356">
        <v>0</v>
      </c>
      <c r="KF356">
        <v>0</v>
      </c>
      <c r="KH356">
        <v>791</v>
      </c>
      <c r="KI356" t="s">
        <v>679</v>
      </c>
      <c r="KJ356">
        <v>8</v>
      </c>
      <c r="KK356" t="s">
        <v>679</v>
      </c>
      <c r="KL356">
        <v>7</v>
      </c>
      <c r="KM356" t="s">
        <v>679</v>
      </c>
      <c r="KN356">
        <v>0</v>
      </c>
      <c r="KP356">
        <v>0</v>
      </c>
      <c r="KR356">
        <v>4</v>
      </c>
      <c r="KS356" t="s">
        <v>679</v>
      </c>
      <c r="KT356">
        <v>18</v>
      </c>
      <c r="KU356" t="s">
        <v>679</v>
      </c>
      <c r="KV356">
        <v>1889</v>
      </c>
      <c r="KW356" t="s">
        <v>679</v>
      </c>
      <c r="KX356">
        <v>0</v>
      </c>
      <c r="KZ356">
        <v>0</v>
      </c>
      <c r="LB356">
        <v>0</v>
      </c>
      <c r="LD356">
        <v>8</v>
      </c>
      <c r="LE356" t="s">
        <v>679</v>
      </c>
      <c r="LF356">
        <v>0</v>
      </c>
      <c r="LH356">
        <v>0</v>
      </c>
      <c r="LJ356">
        <v>43</v>
      </c>
      <c r="LK356" t="s">
        <v>679</v>
      </c>
      <c r="LL356">
        <v>0</v>
      </c>
      <c r="LN356">
        <v>0</v>
      </c>
      <c r="LP356">
        <v>0</v>
      </c>
      <c r="LR356">
        <v>0</v>
      </c>
      <c r="LT356">
        <v>54</v>
      </c>
      <c r="LU356" t="s">
        <v>679</v>
      </c>
      <c r="LV356">
        <v>0</v>
      </c>
      <c r="LX356">
        <v>5</v>
      </c>
      <c r="LY356" t="s">
        <v>679</v>
      </c>
      <c r="LZ356">
        <v>0</v>
      </c>
      <c r="MB356">
        <v>0</v>
      </c>
      <c r="MD356">
        <v>0</v>
      </c>
      <c r="MF356">
        <v>0</v>
      </c>
      <c r="MH356">
        <v>0</v>
      </c>
      <c r="MJ356">
        <v>0</v>
      </c>
      <c r="ML356">
        <v>54</v>
      </c>
      <c r="MM356" t="s">
        <v>679</v>
      </c>
      <c r="MN356">
        <v>0</v>
      </c>
      <c r="MP356">
        <v>0</v>
      </c>
      <c r="MR356">
        <v>0</v>
      </c>
      <c r="MT356">
        <v>0</v>
      </c>
      <c r="MV356">
        <v>89</v>
      </c>
      <c r="MW356" t="s">
        <v>679</v>
      </c>
      <c r="MX356">
        <v>152</v>
      </c>
      <c r="MY356" t="s">
        <v>679</v>
      </c>
      <c r="MZ356">
        <v>0</v>
      </c>
      <c r="NB356">
        <v>0</v>
      </c>
      <c r="ND356">
        <v>0</v>
      </c>
      <c r="NF356">
        <v>0</v>
      </c>
      <c r="NH356">
        <v>38</v>
      </c>
      <c r="NI356" t="s">
        <v>679</v>
      </c>
      <c r="NJ356">
        <v>12</v>
      </c>
      <c r="NK356" t="s">
        <v>679</v>
      </c>
      <c r="NL356">
        <v>28</v>
      </c>
      <c r="NM356" t="s">
        <v>679</v>
      </c>
      <c r="NN356">
        <v>0</v>
      </c>
      <c r="NP356">
        <v>0</v>
      </c>
      <c r="NR356">
        <v>721</v>
      </c>
      <c r="NS356" t="s">
        <v>679</v>
      </c>
      <c r="NT356">
        <v>5</v>
      </c>
      <c r="NU356" t="s">
        <v>679</v>
      </c>
      <c r="NV356">
        <v>68</v>
      </c>
      <c r="NW356" t="s">
        <v>679</v>
      </c>
      <c r="NX356">
        <v>9</v>
      </c>
      <c r="NY356" t="s">
        <v>679</v>
      </c>
      <c r="NZ356">
        <v>22</v>
      </c>
      <c r="OA356" t="s">
        <v>679</v>
      </c>
      <c r="OB356">
        <v>27</v>
      </c>
      <c r="OC356" t="s">
        <v>679</v>
      </c>
      <c r="OD356">
        <v>0</v>
      </c>
      <c r="OF356">
        <v>21</v>
      </c>
      <c r="OG356" t="s">
        <v>679</v>
      </c>
      <c r="OH356">
        <v>72</v>
      </c>
      <c r="OI356" t="s">
        <v>679</v>
      </c>
      <c r="OJ356">
        <v>28</v>
      </c>
      <c r="OK356" t="s">
        <v>679</v>
      </c>
      <c r="OL356">
        <v>0</v>
      </c>
      <c r="ON356">
        <v>0</v>
      </c>
      <c r="OP356">
        <v>0</v>
      </c>
      <c r="OR356">
        <v>0</v>
      </c>
      <c r="OT356">
        <v>16</v>
      </c>
      <c r="OU356" t="s">
        <v>679</v>
      </c>
      <c r="OV356">
        <v>11</v>
      </c>
      <c r="OW356" t="s">
        <v>679</v>
      </c>
      <c r="OX356">
        <v>28</v>
      </c>
      <c r="OY356" t="s">
        <v>679</v>
      </c>
      <c r="OZ356">
        <v>0</v>
      </c>
      <c r="PB356">
        <v>0</v>
      </c>
      <c r="PD356">
        <v>254</v>
      </c>
      <c r="PE356" t="s">
        <v>679</v>
      </c>
      <c r="PF356">
        <v>0</v>
      </c>
      <c r="PH356">
        <v>0</v>
      </c>
      <c r="PJ356">
        <v>0</v>
      </c>
      <c r="PL356">
        <v>22</v>
      </c>
      <c r="PM356" t="s">
        <v>679</v>
      </c>
      <c r="PN356">
        <v>0</v>
      </c>
      <c r="PP356">
        <v>108</v>
      </c>
      <c r="PQ356" t="s">
        <v>679</v>
      </c>
      <c r="PR356">
        <v>0</v>
      </c>
      <c r="PT356">
        <v>99</v>
      </c>
      <c r="PU356" t="s">
        <v>679</v>
      </c>
      <c r="PV356">
        <v>205</v>
      </c>
      <c r="PW356" t="s">
        <v>679</v>
      </c>
      <c r="PX356">
        <v>5</v>
      </c>
      <c r="PY356" t="s">
        <v>679</v>
      </c>
      <c r="PZ356">
        <v>0</v>
      </c>
      <c r="QB356">
        <v>0</v>
      </c>
      <c r="QD356">
        <v>0</v>
      </c>
      <c r="QF356">
        <v>6</v>
      </c>
      <c r="QG356" t="s">
        <v>679</v>
      </c>
      <c r="QH356">
        <v>0</v>
      </c>
      <c r="QJ356">
        <v>0</v>
      </c>
      <c r="QL356">
        <v>1172</v>
      </c>
      <c r="QM356" t="s">
        <v>679</v>
      </c>
      <c r="QN356">
        <v>979</v>
      </c>
      <c r="QO356" t="s">
        <v>679</v>
      </c>
      <c r="QP356">
        <v>1219</v>
      </c>
      <c r="QQ356" t="s">
        <v>679</v>
      </c>
      <c r="QR356">
        <v>892</v>
      </c>
      <c r="QS356" t="s">
        <v>679</v>
      </c>
      <c r="QT356">
        <v>307</v>
      </c>
      <c r="QU356" t="s">
        <v>679</v>
      </c>
      <c r="QV356">
        <v>30</v>
      </c>
      <c r="QW356" t="s">
        <v>679</v>
      </c>
      <c r="QX356">
        <v>270</v>
      </c>
      <c r="QY356" t="s">
        <v>679</v>
      </c>
      <c r="QZ356">
        <v>444</v>
      </c>
      <c r="RA356" t="s">
        <v>679</v>
      </c>
      <c r="RB356">
        <v>111</v>
      </c>
      <c r="RC356" t="s">
        <v>679</v>
      </c>
      <c r="RD356">
        <v>107</v>
      </c>
      <c r="RE356" t="s">
        <v>679</v>
      </c>
      <c r="RF356">
        <v>123</v>
      </c>
      <c r="RG356" t="s">
        <v>679</v>
      </c>
      <c r="RH356">
        <v>11</v>
      </c>
      <c r="RI356" t="s">
        <v>679</v>
      </c>
      <c r="RJ356">
        <v>2417</v>
      </c>
      <c r="RK356" t="s">
        <v>679</v>
      </c>
      <c r="RL356">
        <v>0</v>
      </c>
      <c r="RN356">
        <v>94</v>
      </c>
      <c r="RO356" t="s">
        <v>679</v>
      </c>
      <c r="RP356">
        <v>4</v>
      </c>
      <c r="RQ356" t="s">
        <v>679</v>
      </c>
      <c r="RR356">
        <v>36</v>
      </c>
      <c r="RS356" t="s">
        <v>679</v>
      </c>
      <c r="RT356">
        <v>38</v>
      </c>
      <c r="RU356" t="s">
        <v>679</v>
      </c>
      <c r="RV356">
        <v>2301</v>
      </c>
      <c r="RW356" t="s">
        <v>679</v>
      </c>
      <c r="RX356">
        <v>586</v>
      </c>
      <c r="RY356" t="s">
        <v>679</v>
      </c>
      <c r="RZ356">
        <v>289</v>
      </c>
      <c r="SA356" t="s">
        <v>679</v>
      </c>
      <c r="SB356">
        <v>342</v>
      </c>
      <c r="SC356" t="s">
        <v>679</v>
      </c>
      <c r="SD356">
        <v>179</v>
      </c>
      <c r="SE356" t="s">
        <v>679</v>
      </c>
      <c r="SF356">
        <v>65</v>
      </c>
      <c r="SG356" t="s">
        <v>679</v>
      </c>
      <c r="SH356">
        <v>646</v>
      </c>
      <c r="SI356" t="s">
        <v>679</v>
      </c>
      <c r="SJ356">
        <v>734</v>
      </c>
      <c r="SK356" t="s">
        <v>679</v>
      </c>
      <c r="SL356">
        <v>93</v>
      </c>
      <c r="SM356" t="s">
        <v>679</v>
      </c>
      <c r="SN356">
        <v>197</v>
      </c>
      <c r="SO356" t="s">
        <v>679</v>
      </c>
      <c r="SP356">
        <v>181</v>
      </c>
      <c r="SQ356" t="s">
        <v>679</v>
      </c>
      <c r="SR356">
        <v>868</v>
      </c>
      <c r="SS356" t="s">
        <v>679</v>
      </c>
      <c r="ST356">
        <v>251</v>
      </c>
      <c r="SU356" t="s">
        <v>679</v>
      </c>
      <c r="SV356">
        <v>67</v>
      </c>
      <c r="SW356" t="s">
        <v>679</v>
      </c>
      <c r="SX356">
        <v>1079</v>
      </c>
      <c r="SY356" t="s">
        <v>679</v>
      </c>
      <c r="SZ356">
        <v>781</v>
      </c>
      <c r="TA356" t="s">
        <v>679</v>
      </c>
      <c r="TB356">
        <v>140</v>
      </c>
      <c r="TC356" t="s">
        <v>679</v>
      </c>
      <c r="TD356">
        <v>460</v>
      </c>
      <c r="TE356" t="s">
        <v>679</v>
      </c>
      <c r="TF356">
        <v>3</v>
      </c>
      <c r="TG356" t="s">
        <v>679</v>
      </c>
      <c r="TH356">
        <v>439</v>
      </c>
      <c r="TI356" t="s">
        <v>679</v>
      </c>
      <c r="TJ356">
        <v>10</v>
      </c>
      <c r="TK356" t="s">
        <v>679</v>
      </c>
      <c r="TL356">
        <v>146</v>
      </c>
      <c r="TM356" t="s">
        <v>679</v>
      </c>
      <c r="TN356">
        <v>735</v>
      </c>
      <c r="TO356" t="s">
        <v>679</v>
      </c>
      <c r="TP356">
        <v>32</v>
      </c>
      <c r="TQ356" t="s">
        <v>679</v>
      </c>
      <c r="TR356">
        <v>80</v>
      </c>
      <c r="TS356" t="s">
        <v>679</v>
      </c>
      <c r="TT356">
        <v>1205</v>
      </c>
      <c r="TU356" t="s">
        <v>679</v>
      </c>
      <c r="TV356">
        <v>0</v>
      </c>
      <c r="TX356">
        <v>145</v>
      </c>
      <c r="TY356" t="s">
        <v>679</v>
      </c>
      <c r="TZ356">
        <v>0</v>
      </c>
      <c r="UB356">
        <v>0</v>
      </c>
      <c r="UD356">
        <v>22</v>
      </c>
      <c r="UE356" t="s">
        <v>679</v>
      </c>
      <c r="UF356">
        <v>0</v>
      </c>
      <c r="UH356">
        <v>370</v>
      </c>
      <c r="UI356" t="s">
        <v>679</v>
      </c>
      <c r="UJ356">
        <v>261</v>
      </c>
      <c r="UK356" t="s">
        <v>679</v>
      </c>
      <c r="UL356">
        <v>242</v>
      </c>
      <c r="UM356" t="s">
        <v>679</v>
      </c>
      <c r="UN356">
        <v>835</v>
      </c>
      <c r="UO356" t="s">
        <v>679</v>
      </c>
      <c r="UP356">
        <v>224</v>
      </c>
      <c r="UQ356" t="s">
        <v>679</v>
      </c>
      <c r="UR356">
        <v>268</v>
      </c>
      <c r="US356" t="s">
        <v>679</v>
      </c>
      <c r="UT356">
        <v>0</v>
      </c>
      <c r="UV356">
        <v>104</v>
      </c>
      <c r="UW356" t="s">
        <v>679</v>
      </c>
      <c r="UX356">
        <v>82</v>
      </c>
      <c r="UY356" t="s">
        <v>679</v>
      </c>
      <c r="UZ356">
        <v>300</v>
      </c>
      <c r="VA356" t="s">
        <v>679</v>
      </c>
      <c r="VB356">
        <v>140</v>
      </c>
      <c r="VC356" t="s">
        <v>679</v>
      </c>
      <c r="VD356">
        <v>1070</v>
      </c>
      <c r="VE356" t="s">
        <v>679</v>
      </c>
      <c r="VF356">
        <v>24</v>
      </c>
      <c r="VG356" t="s">
        <v>679</v>
      </c>
      <c r="VH356">
        <v>15</v>
      </c>
      <c r="VI356" t="s">
        <v>679</v>
      </c>
      <c r="VJ356">
        <v>257</v>
      </c>
      <c r="VK356" t="s">
        <v>679</v>
      </c>
      <c r="VL356">
        <v>39</v>
      </c>
      <c r="VM356" t="s">
        <v>679</v>
      </c>
      <c r="VN356">
        <v>0</v>
      </c>
      <c r="VP356">
        <v>398</v>
      </c>
      <c r="VQ356" t="s">
        <v>679</v>
      </c>
      <c r="VR356">
        <v>25</v>
      </c>
      <c r="VS356" t="s">
        <v>679</v>
      </c>
      <c r="VT356">
        <v>117</v>
      </c>
      <c r="VU356" t="s">
        <v>679</v>
      </c>
      <c r="VV356">
        <v>148</v>
      </c>
      <c r="VW356" t="s">
        <v>679</v>
      </c>
      <c r="VX356">
        <v>28</v>
      </c>
      <c r="VY356" t="s">
        <v>679</v>
      </c>
      <c r="VZ356">
        <v>460</v>
      </c>
      <c r="WA356" t="s">
        <v>679</v>
      </c>
      <c r="WB356">
        <v>440</v>
      </c>
      <c r="WC356" t="s">
        <v>679</v>
      </c>
      <c r="WD356">
        <v>628</v>
      </c>
      <c r="WE356" t="s">
        <v>679</v>
      </c>
      <c r="WF356">
        <v>87</v>
      </c>
      <c r="WG356" t="s">
        <v>679</v>
      </c>
      <c r="WH356">
        <v>506</v>
      </c>
      <c r="WI356" t="s">
        <v>679</v>
      </c>
      <c r="WJ356">
        <v>249</v>
      </c>
      <c r="WK356" t="s">
        <v>679</v>
      </c>
      <c r="WL356">
        <v>661</v>
      </c>
      <c r="WM356" t="s">
        <v>679</v>
      </c>
      <c r="WN356">
        <v>479</v>
      </c>
      <c r="WO356" t="s">
        <v>679</v>
      </c>
      <c r="WP356">
        <v>440</v>
      </c>
      <c r="WQ356" t="s">
        <v>679</v>
      </c>
      <c r="WR356">
        <v>16</v>
      </c>
      <c r="WS356" t="s">
        <v>679</v>
      </c>
      <c r="WT356">
        <v>207</v>
      </c>
      <c r="WU356" t="s">
        <v>679</v>
      </c>
      <c r="WV356">
        <v>4</v>
      </c>
      <c r="WW356" t="s">
        <v>679</v>
      </c>
      <c r="WX356">
        <v>4153</v>
      </c>
      <c r="WY356" t="s">
        <v>679</v>
      </c>
      <c r="WZ356">
        <v>372</v>
      </c>
      <c r="XA356" t="s">
        <v>679</v>
      </c>
      <c r="XB356">
        <v>17</v>
      </c>
      <c r="XC356" t="s">
        <v>679</v>
      </c>
      <c r="XD356">
        <v>80</v>
      </c>
      <c r="XE356" t="s">
        <v>679</v>
      </c>
      <c r="XF356">
        <v>2945</v>
      </c>
      <c r="XG356" t="s">
        <v>679</v>
      </c>
      <c r="XH356">
        <v>86</v>
      </c>
      <c r="XI356" t="s">
        <v>679</v>
      </c>
      <c r="XJ356">
        <v>143</v>
      </c>
      <c r="XK356" t="s">
        <v>679</v>
      </c>
      <c r="XL356">
        <v>92</v>
      </c>
      <c r="XM356" t="s">
        <v>679</v>
      </c>
      <c r="XN356">
        <v>0</v>
      </c>
      <c r="XP356">
        <v>9</v>
      </c>
      <c r="XQ356" t="s">
        <v>679</v>
      </c>
      <c r="XR356">
        <v>670</v>
      </c>
      <c r="XS356" t="s">
        <v>679</v>
      </c>
      <c r="XT356">
        <v>23</v>
      </c>
      <c r="XU356" t="s">
        <v>679</v>
      </c>
      <c r="XV356">
        <v>18</v>
      </c>
      <c r="XW356" t="s">
        <v>679</v>
      </c>
      <c r="XX356">
        <v>40</v>
      </c>
      <c r="XY356" t="s">
        <v>679</v>
      </c>
      <c r="XZ356">
        <v>20</v>
      </c>
      <c r="YA356" t="s">
        <v>679</v>
      </c>
      <c r="YB356">
        <v>128</v>
      </c>
      <c r="YC356" t="s">
        <v>679</v>
      </c>
      <c r="YD356">
        <v>0</v>
      </c>
      <c r="YF356">
        <v>123</v>
      </c>
      <c r="YG356" t="s">
        <v>679</v>
      </c>
      <c r="YH356">
        <v>1049</v>
      </c>
      <c r="YI356" t="s">
        <v>679</v>
      </c>
      <c r="YJ356">
        <v>7</v>
      </c>
      <c r="YK356" t="s">
        <v>679</v>
      </c>
      <c r="YL356">
        <v>32</v>
      </c>
      <c r="YM356" t="s">
        <v>679</v>
      </c>
      <c r="YN356">
        <v>257</v>
      </c>
      <c r="YO356" t="s">
        <v>679</v>
      </c>
      <c r="YP356">
        <v>40</v>
      </c>
      <c r="YQ356" t="s">
        <v>679</v>
      </c>
      <c r="YR356">
        <v>0</v>
      </c>
      <c r="YT356">
        <v>0</v>
      </c>
      <c r="YV356">
        <v>66825</v>
      </c>
      <c r="YW356" t="s">
        <v>278</v>
      </c>
      <c r="YY356">
        <v>54870</v>
      </c>
      <c r="YZ356">
        <v>3479</v>
      </c>
      <c r="ZA356">
        <v>16663</v>
      </c>
      <c r="ZB356">
        <v>11955</v>
      </c>
      <c r="ZC356">
        <v>24774</v>
      </c>
      <c r="ZD356">
        <v>31</v>
      </c>
      <c r="ZE356">
        <v>37747</v>
      </c>
      <c r="ZF356">
        <v>17107</v>
      </c>
      <c r="ZG356">
        <v>608</v>
      </c>
      <c r="ZH356">
        <v>402</v>
      </c>
      <c r="ZI356">
        <v>25382</v>
      </c>
      <c r="ZJ356">
        <v>25176</v>
      </c>
      <c r="ZK356">
        <v>4569</v>
      </c>
      <c r="ZL356">
        <v>25404</v>
      </c>
      <c r="ZM356">
        <v>13073</v>
      </c>
      <c r="ZN356">
        <v>3092</v>
      </c>
      <c r="ZO356">
        <v>35189</v>
      </c>
      <c r="ZP356">
        <v>625</v>
      </c>
      <c r="ZQ356">
        <v>4081</v>
      </c>
      <c r="ZR356">
        <v>3589</v>
      </c>
      <c r="ZS356">
        <v>4190</v>
      </c>
      <c r="ZT356">
        <v>102</v>
      </c>
      <c r="ZU356">
        <v>0</v>
      </c>
      <c r="ZV356">
        <v>0</v>
      </c>
      <c r="ZW356">
        <v>17024</v>
      </c>
      <c r="ZX356">
        <v>22</v>
      </c>
      <c r="ZY356">
        <v>2589</v>
      </c>
      <c r="AAA356" s="26"/>
    </row>
    <row r="357" spans="1:703" x14ac:dyDescent="0.25">
      <c r="A357" t="s">
        <v>985</v>
      </c>
      <c r="B357">
        <v>0</v>
      </c>
      <c r="D357">
        <v>111</v>
      </c>
      <c r="E357" t="s">
        <v>679</v>
      </c>
      <c r="F357">
        <v>4</v>
      </c>
      <c r="G357" t="s">
        <v>679</v>
      </c>
      <c r="H357">
        <v>0</v>
      </c>
      <c r="J357">
        <v>447</v>
      </c>
      <c r="K357" t="s">
        <v>679</v>
      </c>
      <c r="L357">
        <v>15</v>
      </c>
      <c r="M357" t="s">
        <v>679</v>
      </c>
      <c r="N357">
        <v>0</v>
      </c>
      <c r="P357">
        <v>27</v>
      </c>
      <c r="Q357" t="s">
        <v>679</v>
      </c>
      <c r="R357">
        <v>0</v>
      </c>
      <c r="T357">
        <v>12</v>
      </c>
      <c r="U357" t="s">
        <v>679</v>
      </c>
      <c r="V357">
        <v>0</v>
      </c>
      <c r="X357">
        <v>0</v>
      </c>
      <c r="Z357">
        <v>57</v>
      </c>
      <c r="AA357" t="s">
        <v>679</v>
      </c>
      <c r="AB357">
        <v>71</v>
      </c>
      <c r="AC357" t="s">
        <v>679</v>
      </c>
      <c r="AD357">
        <v>0</v>
      </c>
      <c r="AF357">
        <v>18</v>
      </c>
      <c r="AG357" t="s">
        <v>679</v>
      </c>
      <c r="AH357">
        <v>0</v>
      </c>
      <c r="AJ357">
        <v>0</v>
      </c>
      <c r="AL357">
        <v>0</v>
      </c>
      <c r="AN357">
        <v>0</v>
      </c>
      <c r="AP357">
        <v>0</v>
      </c>
      <c r="AR357">
        <v>0</v>
      </c>
      <c r="AT357">
        <v>0</v>
      </c>
      <c r="AV357">
        <v>0</v>
      </c>
      <c r="AX357">
        <v>0</v>
      </c>
      <c r="AZ357">
        <v>0</v>
      </c>
      <c r="BB357">
        <v>0</v>
      </c>
      <c r="BD357">
        <v>221</v>
      </c>
      <c r="BE357" t="s">
        <v>679</v>
      </c>
      <c r="BF357">
        <v>0</v>
      </c>
      <c r="BH357">
        <v>0</v>
      </c>
      <c r="BJ357">
        <v>0</v>
      </c>
      <c r="BL357">
        <v>0</v>
      </c>
      <c r="BN357">
        <v>0</v>
      </c>
      <c r="BP357">
        <v>0</v>
      </c>
      <c r="BR357">
        <v>0</v>
      </c>
      <c r="BT357">
        <v>0</v>
      </c>
      <c r="BV357">
        <v>28</v>
      </c>
      <c r="BW357" t="s">
        <v>679</v>
      </c>
      <c r="BX357">
        <v>0</v>
      </c>
      <c r="BZ357">
        <v>0</v>
      </c>
      <c r="CB357">
        <v>0</v>
      </c>
      <c r="CD357">
        <v>0</v>
      </c>
      <c r="CF357">
        <v>0</v>
      </c>
      <c r="CH357">
        <v>0</v>
      </c>
      <c r="CJ357">
        <v>0</v>
      </c>
      <c r="CL357">
        <v>0</v>
      </c>
      <c r="CN357">
        <v>0</v>
      </c>
      <c r="CP357">
        <v>0</v>
      </c>
      <c r="CR357">
        <v>0</v>
      </c>
      <c r="CT357">
        <v>0</v>
      </c>
      <c r="CV357">
        <v>0</v>
      </c>
      <c r="CX357">
        <v>0</v>
      </c>
      <c r="CZ357">
        <v>165</v>
      </c>
      <c r="DA357" t="s">
        <v>679</v>
      </c>
      <c r="DB357">
        <v>0</v>
      </c>
      <c r="DD357">
        <v>0</v>
      </c>
      <c r="DF357">
        <v>0</v>
      </c>
      <c r="DH357">
        <v>0</v>
      </c>
      <c r="DJ357">
        <v>0</v>
      </c>
      <c r="DL357">
        <v>0</v>
      </c>
      <c r="DN357">
        <v>0</v>
      </c>
      <c r="DP357">
        <v>0</v>
      </c>
      <c r="DR357">
        <v>0</v>
      </c>
      <c r="DT357">
        <v>0</v>
      </c>
      <c r="DV357">
        <v>0</v>
      </c>
      <c r="DX357">
        <v>0</v>
      </c>
      <c r="DZ357">
        <v>0</v>
      </c>
      <c r="EB357">
        <v>16</v>
      </c>
      <c r="EC357" t="s">
        <v>679</v>
      </c>
      <c r="ED357">
        <v>0</v>
      </c>
      <c r="EF357">
        <v>0</v>
      </c>
      <c r="EH357">
        <v>0</v>
      </c>
      <c r="EJ357">
        <v>0</v>
      </c>
      <c r="EL357">
        <v>0</v>
      </c>
      <c r="EN357">
        <v>0</v>
      </c>
      <c r="EP357">
        <v>0</v>
      </c>
      <c r="ER357">
        <v>28</v>
      </c>
      <c r="ES357" t="s">
        <v>679</v>
      </c>
      <c r="ET357">
        <v>23</v>
      </c>
      <c r="EU357" t="s">
        <v>679</v>
      </c>
      <c r="EV357">
        <v>0</v>
      </c>
      <c r="EX357">
        <v>0</v>
      </c>
      <c r="EZ357">
        <v>0</v>
      </c>
      <c r="FB357">
        <v>0</v>
      </c>
      <c r="FD357">
        <v>0</v>
      </c>
      <c r="FF357">
        <v>0</v>
      </c>
      <c r="FH357">
        <v>0</v>
      </c>
      <c r="FJ357">
        <v>0</v>
      </c>
      <c r="FL357">
        <v>0</v>
      </c>
      <c r="FN357">
        <v>0</v>
      </c>
      <c r="FP357">
        <v>0</v>
      </c>
      <c r="FR357">
        <v>0</v>
      </c>
      <c r="FT357">
        <v>0</v>
      </c>
      <c r="FV357">
        <v>0</v>
      </c>
      <c r="FX357">
        <v>0</v>
      </c>
      <c r="FZ357">
        <v>0</v>
      </c>
      <c r="GB357">
        <v>0</v>
      </c>
      <c r="GD357">
        <v>0</v>
      </c>
      <c r="GF357">
        <v>408</v>
      </c>
      <c r="GG357" t="s">
        <v>679</v>
      </c>
      <c r="GH357">
        <v>0</v>
      </c>
      <c r="GJ357">
        <v>11</v>
      </c>
      <c r="GK357" t="s">
        <v>679</v>
      </c>
      <c r="GL357">
        <v>0</v>
      </c>
      <c r="GN357">
        <v>0</v>
      </c>
      <c r="GP357">
        <v>6</v>
      </c>
      <c r="GQ357" t="s">
        <v>679</v>
      </c>
      <c r="GR357">
        <v>0</v>
      </c>
      <c r="GT357">
        <v>0</v>
      </c>
      <c r="GV357">
        <v>0</v>
      </c>
      <c r="GX357">
        <v>0</v>
      </c>
      <c r="GZ357">
        <v>14</v>
      </c>
      <c r="HA357" t="s">
        <v>679</v>
      </c>
      <c r="HB357">
        <v>0</v>
      </c>
      <c r="HD357">
        <v>0</v>
      </c>
      <c r="HF357">
        <v>0</v>
      </c>
      <c r="HH357">
        <v>0</v>
      </c>
      <c r="HJ357">
        <v>0</v>
      </c>
      <c r="HL357">
        <v>0</v>
      </c>
      <c r="HN357">
        <v>0</v>
      </c>
      <c r="HP357">
        <v>0</v>
      </c>
      <c r="HR357">
        <v>0</v>
      </c>
      <c r="HT357">
        <v>0</v>
      </c>
      <c r="HV357">
        <v>0</v>
      </c>
      <c r="HX357">
        <v>0</v>
      </c>
      <c r="HZ357">
        <v>0</v>
      </c>
      <c r="IB357">
        <v>0</v>
      </c>
      <c r="ID357">
        <v>0</v>
      </c>
      <c r="IF357">
        <v>19</v>
      </c>
      <c r="IG357" t="s">
        <v>679</v>
      </c>
      <c r="IH357">
        <v>0</v>
      </c>
      <c r="IJ357">
        <v>0</v>
      </c>
      <c r="IL357">
        <v>0</v>
      </c>
      <c r="IN357">
        <v>0</v>
      </c>
      <c r="IP357">
        <v>0</v>
      </c>
      <c r="IR357">
        <v>0</v>
      </c>
      <c r="IT357">
        <v>0</v>
      </c>
      <c r="IV357">
        <v>0</v>
      </c>
      <c r="IX357">
        <v>0</v>
      </c>
      <c r="IZ357">
        <v>9</v>
      </c>
      <c r="JA357" t="s">
        <v>679</v>
      </c>
      <c r="JB357">
        <v>0</v>
      </c>
      <c r="JD357">
        <v>0</v>
      </c>
      <c r="JF357">
        <v>0</v>
      </c>
      <c r="JH357">
        <v>0</v>
      </c>
      <c r="JJ357">
        <v>0</v>
      </c>
      <c r="JL357">
        <v>0</v>
      </c>
      <c r="JN357">
        <v>0</v>
      </c>
      <c r="JP357">
        <v>0</v>
      </c>
      <c r="JR357">
        <v>0</v>
      </c>
      <c r="JT357">
        <v>0</v>
      </c>
      <c r="JV357">
        <v>2</v>
      </c>
      <c r="JW357" t="s">
        <v>679</v>
      </c>
      <c r="JX357">
        <v>0</v>
      </c>
      <c r="JZ357">
        <v>0</v>
      </c>
      <c r="KB357">
        <v>0</v>
      </c>
      <c r="KD357">
        <v>0</v>
      </c>
      <c r="KF357">
        <v>37</v>
      </c>
      <c r="KG357" t="s">
        <v>679</v>
      </c>
      <c r="KH357">
        <v>69</v>
      </c>
      <c r="KI357" t="s">
        <v>679</v>
      </c>
      <c r="KJ357">
        <v>0</v>
      </c>
      <c r="KL357">
        <v>0</v>
      </c>
      <c r="KN357">
        <v>0</v>
      </c>
      <c r="KP357">
        <v>0</v>
      </c>
      <c r="KR357">
        <v>0</v>
      </c>
      <c r="KT357">
        <v>0</v>
      </c>
      <c r="KV357">
        <v>0</v>
      </c>
      <c r="KX357">
        <v>0</v>
      </c>
      <c r="KZ357">
        <v>0</v>
      </c>
      <c r="LB357">
        <v>0</v>
      </c>
      <c r="LD357">
        <v>0</v>
      </c>
      <c r="LF357">
        <v>0</v>
      </c>
      <c r="LH357">
        <v>0</v>
      </c>
      <c r="LJ357">
        <v>0</v>
      </c>
      <c r="LL357">
        <v>0</v>
      </c>
      <c r="LN357">
        <v>0</v>
      </c>
      <c r="LP357">
        <v>0</v>
      </c>
      <c r="LR357">
        <v>0</v>
      </c>
      <c r="LT357">
        <v>0</v>
      </c>
      <c r="LV357">
        <v>0</v>
      </c>
      <c r="LX357">
        <v>0</v>
      </c>
      <c r="LZ357">
        <v>0</v>
      </c>
      <c r="MB357">
        <v>0</v>
      </c>
      <c r="MD357">
        <v>0</v>
      </c>
      <c r="MF357">
        <v>0</v>
      </c>
      <c r="MH357">
        <v>0</v>
      </c>
      <c r="MJ357">
        <v>0</v>
      </c>
      <c r="ML357">
        <v>0</v>
      </c>
      <c r="MN357">
        <v>0</v>
      </c>
      <c r="MP357">
        <v>0</v>
      </c>
      <c r="MR357">
        <v>0</v>
      </c>
      <c r="MT357">
        <v>0</v>
      </c>
      <c r="MV357">
        <v>0</v>
      </c>
      <c r="MX357">
        <v>0</v>
      </c>
      <c r="MZ357">
        <v>0</v>
      </c>
      <c r="NB357">
        <v>278</v>
      </c>
      <c r="NC357" t="s">
        <v>679</v>
      </c>
      <c r="ND357">
        <v>0</v>
      </c>
      <c r="NF357">
        <v>0</v>
      </c>
      <c r="NH357">
        <v>0</v>
      </c>
      <c r="NJ357">
        <v>0</v>
      </c>
      <c r="NL357">
        <v>0</v>
      </c>
      <c r="NN357">
        <v>0</v>
      </c>
      <c r="NP357">
        <v>0</v>
      </c>
      <c r="NR357">
        <v>0</v>
      </c>
      <c r="NT357">
        <v>0</v>
      </c>
      <c r="NV357">
        <v>2</v>
      </c>
      <c r="NW357" t="s">
        <v>679</v>
      </c>
      <c r="NX357">
        <v>47</v>
      </c>
      <c r="NY357" t="s">
        <v>679</v>
      </c>
      <c r="NZ357">
        <v>0</v>
      </c>
      <c r="OB357">
        <v>0</v>
      </c>
      <c r="OD357">
        <v>0</v>
      </c>
      <c r="OF357">
        <v>9</v>
      </c>
      <c r="OG357" t="s">
        <v>679</v>
      </c>
      <c r="OH357">
        <v>7</v>
      </c>
      <c r="OI357" t="s">
        <v>679</v>
      </c>
      <c r="OJ357">
        <v>0</v>
      </c>
      <c r="OL357">
        <v>0</v>
      </c>
      <c r="ON357">
        <v>0</v>
      </c>
      <c r="OP357">
        <v>0</v>
      </c>
      <c r="OR357">
        <v>0</v>
      </c>
      <c r="OT357">
        <v>0</v>
      </c>
      <c r="OV357">
        <v>0</v>
      </c>
      <c r="OX357">
        <v>5</v>
      </c>
      <c r="OY357" t="s">
        <v>679</v>
      </c>
      <c r="OZ357">
        <v>0</v>
      </c>
      <c r="PB357">
        <v>0</v>
      </c>
      <c r="PD357">
        <v>17</v>
      </c>
      <c r="PE357" t="s">
        <v>679</v>
      </c>
      <c r="PF357">
        <v>77</v>
      </c>
      <c r="PG357" t="s">
        <v>679</v>
      </c>
      <c r="PH357">
        <v>0</v>
      </c>
      <c r="PJ357">
        <v>0</v>
      </c>
      <c r="PL357">
        <v>0</v>
      </c>
      <c r="PN357">
        <v>0</v>
      </c>
      <c r="PP357">
        <v>0</v>
      </c>
      <c r="PR357">
        <v>0</v>
      </c>
      <c r="PT357">
        <v>0</v>
      </c>
      <c r="PV357">
        <v>9</v>
      </c>
      <c r="PW357" t="s">
        <v>679</v>
      </c>
      <c r="PX357">
        <v>0</v>
      </c>
      <c r="PZ357">
        <v>0</v>
      </c>
      <c r="QB357">
        <v>0</v>
      </c>
      <c r="QD357">
        <v>0</v>
      </c>
      <c r="QF357">
        <v>0</v>
      </c>
      <c r="QH357">
        <v>0</v>
      </c>
      <c r="QJ357">
        <v>0</v>
      </c>
      <c r="QL357">
        <v>587</v>
      </c>
      <c r="QM357" t="s">
        <v>679</v>
      </c>
      <c r="QN357">
        <v>204</v>
      </c>
      <c r="QO357" t="s">
        <v>679</v>
      </c>
      <c r="QP357">
        <v>91</v>
      </c>
      <c r="QQ357" t="s">
        <v>679</v>
      </c>
      <c r="QR357">
        <v>54</v>
      </c>
      <c r="QS357" t="s">
        <v>679</v>
      </c>
      <c r="QT357">
        <v>54</v>
      </c>
      <c r="QU357" t="s">
        <v>679</v>
      </c>
      <c r="QV357">
        <v>0</v>
      </c>
      <c r="QX357">
        <v>22</v>
      </c>
      <c r="QY357" t="s">
        <v>679</v>
      </c>
      <c r="QZ357">
        <v>6</v>
      </c>
      <c r="RA357" t="s">
        <v>679</v>
      </c>
      <c r="RB357">
        <v>8</v>
      </c>
      <c r="RC357" t="s">
        <v>679</v>
      </c>
      <c r="RD357">
        <v>13</v>
      </c>
      <c r="RE357" t="s">
        <v>679</v>
      </c>
      <c r="RF357">
        <v>0</v>
      </c>
      <c r="RH357">
        <v>0</v>
      </c>
      <c r="RJ357">
        <v>257</v>
      </c>
      <c r="RK357" t="s">
        <v>679</v>
      </c>
      <c r="RL357">
        <v>0</v>
      </c>
      <c r="RN357">
        <v>9</v>
      </c>
      <c r="RO357" t="s">
        <v>679</v>
      </c>
      <c r="RP357">
        <v>0</v>
      </c>
      <c r="RR357">
        <v>0</v>
      </c>
      <c r="RT357">
        <v>0</v>
      </c>
      <c r="RV357">
        <v>409</v>
      </c>
      <c r="RW357" t="s">
        <v>679</v>
      </c>
      <c r="RX357">
        <v>137</v>
      </c>
      <c r="RY357" t="s">
        <v>679</v>
      </c>
      <c r="RZ357">
        <v>73</v>
      </c>
      <c r="SA357" t="s">
        <v>679</v>
      </c>
      <c r="SB357">
        <v>133</v>
      </c>
      <c r="SC357" t="s">
        <v>679</v>
      </c>
      <c r="SD357">
        <v>45</v>
      </c>
      <c r="SE357" t="s">
        <v>679</v>
      </c>
      <c r="SF357">
        <v>12</v>
      </c>
      <c r="SG357" t="s">
        <v>679</v>
      </c>
      <c r="SH357">
        <v>81</v>
      </c>
      <c r="SI357" t="s">
        <v>679</v>
      </c>
      <c r="SJ357">
        <v>130</v>
      </c>
      <c r="SK357" t="s">
        <v>679</v>
      </c>
      <c r="SL357">
        <v>75</v>
      </c>
      <c r="SM357" t="s">
        <v>679</v>
      </c>
      <c r="SN357">
        <v>40</v>
      </c>
      <c r="SO357" t="s">
        <v>679</v>
      </c>
      <c r="SP357">
        <v>63</v>
      </c>
      <c r="SQ357" t="s">
        <v>679</v>
      </c>
      <c r="SR357">
        <v>153</v>
      </c>
      <c r="SS357" t="s">
        <v>679</v>
      </c>
      <c r="ST357">
        <v>90</v>
      </c>
      <c r="SU357" t="s">
        <v>679</v>
      </c>
      <c r="SV357">
        <v>14</v>
      </c>
      <c r="SW357" t="s">
        <v>679</v>
      </c>
      <c r="SX357">
        <v>265</v>
      </c>
      <c r="SY357" t="s">
        <v>679</v>
      </c>
      <c r="SZ357">
        <v>303</v>
      </c>
      <c r="TA357" t="s">
        <v>679</v>
      </c>
      <c r="TB357">
        <v>24</v>
      </c>
      <c r="TC357" t="s">
        <v>679</v>
      </c>
      <c r="TD357">
        <v>141</v>
      </c>
      <c r="TE357" t="s">
        <v>679</v>
      </c>
      <c r="TF357">
        <v>0</v>
      </c>
      <c r="TH357">
        <v>32</v>
      </c>
      <c r="TI357" t="s">
        <v>679</v>
      </c>
      <c r="TJ357">
        <v>5</v>
      </c>
      <c r="TK357" t="s">
        <v>679</v>
      </c>
      <c r="TL357">
        <v>38</v>
      </c>
      <c r="TM357" t="s">
        <v>679</v>
      </c>
      <c r="TN357">
        <v>0</v>
      </c>
      <c r="TP357">
        <v>443</v>
      </c>
      <c r="TQ357" t="s">
        <v>679</v>
      </c>
      <c r="TR357">
        <v>1</v>
      </c>
      <c r="TS357" t="s">
        <v>679</v>
      </c>
      <c r="TT357">
        <v>131</v>
      </c>
      <c r="TU357" t="s">
        <v>679</v>
      </c>
      <c r="TV357">
        <v>0</v>
      </c>
      <c r="TX357">
        <v>0</v>
      </c>
      <c r="TZ357">
        <v>0</v>
      </c>
      <c r="UB357">
        <v>206</v>
      </c>
      <c r="UC357" t="s">
        <v>679</v>
      </c>
      <c r="UD357">
        <v>0</v>
      </c>
      <c r="UF357">
        <v>0</v>
      </c>
      <c r="UH357">
        <v>7</v>
      </c>
      <c r="UI357" t="s">
        <v>679</v>
      </c>
      <c r="UJ357">
        <v>73</v>
      </c>
      <c r="UK357" t="s">
        <v>679</v>
      </c>
      <c r="UL357">
        <v>0</v>
      </c>
      <c r="UN357">
        <v>90</v>
      </c>
      <c r="UO357" t="s">
        <v>679</v>
      </c>
      <c r="UP357">
        <v>42</v>
      </c>
      <c r="UQ357" t="s">
        <v>679</v>
      </c>
      <c r="UR357">
        <v>39</v>
      </c>
      <c r="US357" t="s">
        <v>679</v>
      </c>
      <c r="UT357">
        <v>3</v>
      </c>
      <c r="UU357" t="s">
        <v>679</v>
      </c>
      <c r="UV357">
        <v>5</v>
      </c>
      <c r="UW357" t="s">
        <v>679</v>
      </c>
      <c r="UX357">
        <v>44</v>
      </c>
      <c r="UY357" t="s">
        <v>679</v>
      </c>
      <c r="UZ357">
        <v>47</v>
      </c>
      <c r="VA357" t="s">
        <v>679</v>
      </c>
      <c r="VB357">
        <v>26</v>
      </c>
      <c r="VC357" t="s">
        <v>679</v>
      </c>
      <c r="VD357">
        <v>32</v>
      </c>
      <c r="VE357" t="s">
        <v>679</v>
      </c>
      <c r="VF357">
        <v>4</v>
      </c>
      <c r="VG357" t="s">
        <v>679</v>
      </c>
      <c r="VH357">
        <v>29</v>
      </c>
      <c r="VI357" t="s">
        <v>679</v>
      </c>
      <c r="VJ357">
        <v>29</v>
      </c>
      <c r="VK357" t="s">
        <v>679</v>
      </c>
      <c r="VL357">
        <v>0</v>
      </c>
      <c r="VN357">
        <v>0</v>
      </c>
      <c r="VP357">
        <v>5</v>
      </c>
      <c r="VQ357" t="s">
        <v>679</v>
      </c>
      <c r="VR357">
        <v>0</v>
      </c>
      <c r="VT357">
        <v>38</v>
      </c>
      <c r="VU357" t="s">
        <v>679</v>
      </c>
      <c r="VV357">
        <v>0</v>
      </c>
      <c r="VX357">
        <v>0</v>
      </c>
      <c r="VZ357">
        <v>75</v>
      </c>
      <c r="WA357" t="s">
        <v>679</v>
      </c>
      <c r="WB357">
        <v>2</v>
      </c>
      <c r="WC357" t="s">
        <v>679</v>
      </c>
      <c r="WD357">
        <v>302</v>
      </c>
      <c r="WE357" t="s">
        <v>679</v>
      </c>
      <c r="WF357">
        <v>11</v>
      </c>
      <c r="WG357" t="s">
        <v>679</v>
      </c>
      <c r="WH357">
        <v>130</v>
      </c>
      <c r="WI357" t="s">
        <v>679</v>
      </c>
      <c r="WJ357">
        <v>44</v>
      </c>
      <c r="WK357" t="s">
        <v>679</v>
      </c>
      <c r="WL357">
        <v>0</v>
      </c>
      <c r="WN357">
        <v>183</v>
      </c>
      <c r="WO357" t="s">
        <v>679</v>
      </c>
      <c r="WP357">
        <v>3</v>
      </c>
      <c r="WQ357" t="s">
        <v>679</v>
      </c>
      <c r="WR357">
        <v>0</v>
      </c>
      <c r="WT357">
        <v>206</v>
      </c>
      <c r="WU357" t="s">
        <v>679</v>
      </c>
      <c r="WV357">
        <v>0</v>
      </c>
      <c r="WX357">
        <v>1027</v>
      </c>
      <c r="WY357" t="s">
        <v>679</v>
      </c>
      <c r="WZ357">
        <v>87</v>
      </c>
      <c r="XA357" t="s">
        <v>679</v>
      </c>
      <c r="XB357">
        <v>5</v>
      </c>
      <c r="XC357" t="s">
        <v>679</v>
      </c>
      <c r="XD357">
        <v>0</v>
      </c>
      <c r="XF357">
        <v>325</v>
      </c>
      <c r="XG357" t="s">
        <v>679</v>
      </c>
      <c r="XH357">
        <v>45</v>
      </c>
      <c r="XI357" t="s">
        <v>679</v>
      </c>
      <c r="XJ357">
        <v>39</v>
      </c>
      <c r="XK357" t="s">
        <v>679</v>
      </c>
      <c r="XL357">
        <v>23</v>
      </c>
      <c r="XM357" t="s">
        <v>679</v>
      </c>
      <c r="XN357">
        <v>0</v>
      </c>
      <c r="XP357">
        <v>0</v>
      </c>
      <c r="XR357">
        <v>373</v>
      </c>
      <c r="XS357" t="s">
        <v>679</v>
      </c>
      <c r="XT357">
        <v>8</v>
      </c>
      <c r="XU357" t="s">
        <v>679</v>
      </c>
      <c r="XV357">
        <v>14</v>
      </c>
      <c r="XW357" t="s">
        <v>679</v>
      </c>
      <c r="XX357">
        <v>24</v>
      </c>
      <c r="XY357" t="s">
        <v>679</v>
      </c>
      <c r="XZ357">
        <v>0</v>
      </c>
      <c r="YB357">
        <v>0</v>
      </c>
      <c r="YD357">
        <v>1</v>
      </c>
      <c r="YE357" t="s">
        <v>679</v>
      </c>
      <c r="YF357">
        <v>23</v>
      </c>
      <c r="YG357" t="s">
        <v>679</v>
      </c>
      <c r="YH357">
        <v>154</v>
      </c>
      <c r="YI357" t="s">
        <v>679</v>
      </c>
      <c r="YJ357">
        <v>20</v>
      </c>
      <c r="YK357" t="s">
        <v>679</v>
      </c>
      <c r="YL357">
        <v>11</v>
      </c>
      <c r="YM357" t="s">
        <v>679</v>
      </c>
      <c r="YN357">
        <v>64</v>
      </c>
      <c r="YO357" t="s">
        <v>679</v>
      </c>
      <c r="YP357">
        <v>11</v>
      </c>
      <c r="YQ357" t="s">
        <v>679</v>
      </c>
      <c r="YR357">
        <v>0</v>
      </c>
      <c r="YT357">
        <v>0</v>
      </c>
      <c r="YV357">
        <v>10341</v>
      </c>
      <c r="YW357" t="e">
        <v>#N/A</v>
      </c>
      <c r="YY357">
        <v>7747</v>
      </c>
      <c r="YZ357">
        <v>392</v>
      </c>
      <c r="ZA357">
        <v>3235</v>
      </c>
      <c r="ZB357">
        <v>2594</v>
      </c>
      <c r="ZC357">
        <v>1546</v>
      </c>
      <c r="ZD357">
        <v>29</v>
      </c>
      <c r="ZE357">
        <v>3221</v>
      </c>
      <c r="ZF357">
        <v>4526</v>
      </c>
      <c r="ZG357">
        <v>577</v>
      </c>
      <c r="ZH357">
        <v>462</v>
      </c>
      <c r="ZI357">
        <v>2123</v>
      </c>
      <c r="ZJ357">
        <v>2008</v>
      </c>
      <c r="ZK357">
        <v>990</v>
      </c>
      <c r="ZL357">
        <v>2123</v>
      </c>
      <c r="ZM357">
        <v>2558</v>
      </c>
      <c r="ZN357">
        <v>861</v>
      </c>
      <c r="ZO357">
        <v>7082</v>
      </c>
      <c r="ZP357">
        <v>51</v>
      </c>
      <c r="ZQ357">
        <v>1015</v>
      </c>
      <c r="ZR357">
        <v>67</v>
      </c>
      <c r="ZS357">
        <v>530</v>
      </c>
      <c r="ZT357">
        <v>0</v>
      </c>
      <c r="ZU357">
        <v>462</v>
      </c>
      <c r="ZV357">
        <v>0</v>
      </c>
      <c r="ZW357">
        <v>761</v>
      </c>
      <c r="ZX357">
        <v>0</v>
      </c>
      <c r="ZY357">
        <v>788</v>
      </c>
      <c r="AAA357" s="26"/>
    </row>
    <row r="358" spans="1:703" x14ac:dyDescent="0.25">
      <c r="A358" t="s">
        <v>986</v>
      </c>
      <c r="B358">
        <v>0</v>
      </c>
      <c r="D358">
        <v>445</v>
      </c>
      <c r="E358" t="s">
        <v>679</v>
      </c>
      <c r="F358">
        <v>0</v>
      </c>
      <c r="H358">
        <v>0</v>
      </c>
      <c r="J358">
        <v>0</v>
      </c>
      <c r="L358">
        <v>0</v>
      </c>
      <c r="N358">
        <v>0</v>
      </c>
      <c r="P358">
        <v>0</v>
      </c>
      <c r="R358">
        <v>0</v>
      </c>
      <c r="T358">
        <v>0</v>
      </c>
      <c r="V358">
        <v>0</v>
      </c>
      <c r="X358">
        <v>0</v>
      </c>
      <c r="Z358">
        <v>205</v>
      </c>
      <c r="AA358" t="s">
        <v>679</v>
      </c>
      <c r="AB358">
        <v>159</v>
      </c>
      <c r="AC358" t="s">
        <v>679</v>
      </c>
      <c r="AD358">
        <v>0</v>
      </c>
      <c r="AF358">
        <v>139</v>
      </c>
      <c r="AG358" t="s">
        <v>679</v>
      </c>
      <c r="AH358">
        <v>0</v>
      </c>
      <c r="AJ358">
        <v>826</v>
      </c>
      <c r="AK358" t="s">
        <v>679</v>
      </c>
      <c r="AL358">
        <v>319</v>
      </c>
      <c r="AM358" t="s">
        <v>679</v>
      </c>
      <c r="AN358">
        <v>4</v>
      </c>
      <c r="AO358" t="s">
        <v>679</v>
      </c>
      <c r="AP358">
        <v>40</v>
      </c>
      <c r="AQ358" t="s">
        <v>679</v>
      </c>
      <c r="AR358">
        <v>11</v>
      </c>
      <c r="AS358" t="s">
        <v>679</v>
      </c>
      <c r="AT358">
        <v>0</v>
      </c>
      <c r="AV358">
        <v>27</v>
      </c>
      <c r="AW358" t="s">
        <v>679</v>
      </c>
      <c r="AX358">
        <v>7</v>
      </c>
      <c r="AY358" t="s">
        <v>679</v>
      </c>
      <c r="AZ358">
        <v>0</v>
      </c>
      <c r="BB358">
        <v>0</v>
      </c>
      <c r="BD358">
        <v>0</v>
      </c>
      <c r="BF358">
        <v>0</v>
      </c>
      <c r="BH358">
        <v>20</v>
      </c>
      <c r="BI358" t="s">
        <v>679</v>
      </c>
      <c r="BJ358">
        <v>0</v>
      </c>
      <c r="BL358">
        <v>0</v>
      </c>
      <c r="BN358">
        <v>1</v>
      </c>
      <c r="BO358" t="s">
        <v>679</v>
      </c>
      <c r="BP358">
        <v>0</v>
      </c>
      <c r="BR358">
        <v>0</v>
      </c>
      <c r="BT358">
        <v>0</v>
      </c>
      <c r="BV358">
        <v>0</v>
      </c>
      <c r="BX358">
        <v>0</v>
      </c>
      <c r="BZ358">
        <v>22</v>
      </c>
      <c r="CA358" t="s">
        <v>679</v>
      </c>
      <c r="CB358">
        <v>453</v>
      </c>
      <c r="CC358" t="s">
        <v>679</v>
      </c>
      <c r="CD358">
        <v>0</v>
      </c>
      <c r="CF358">
        <v>5</v>
      </c>
      <c r="CG358" t="s">
        <v>679</v>
      </c>
      <c r="CH358">
        <v>0</v>
      </c>
      <c r="CJ358">
        <v>0</v>
      </c>
      <c r="CL358">
        <v>0</v>
      </c>
      <c r="CN358">
        <v>6</v>
      </c>
      <c r="CO358" t="s">
        <v>679</v>
      </c>
      <c r="CP358">
        <v>0</v>
      </c>
      <c r="CR358">
        <v>0</v>
      </c>
      <c r="CT358">
        <v>0</v>
      </c>
      <c r="CV358">
        <v>0</v>
      </c>
      <c r="CX358">
        <v>0</v>
      </c>
      <c r="CZ358">
        <v>0</v>
      </c>
      <c r="DB358">
        <v>0</v>
      </c>
      <c r="DD358">
        <v>0</v>
      </c>
      <c r="DF358">
        <v>62</v>
      </c>
      <c r="DG358" t="s">
        <v>679</v>
      </c>
      <c r="DH358">
        <v>0</v>
      </c>
      <c r="DJ358">
        <v>7</v>
      </c>
      <c r="DK358" t="s">
        <v>679</v>
      </c>
      <c r="DL358">
        <v>0</v>
      </c>
      <c r="DN358">
        <v>0</v>
      </c>
      <c r="DP358">
        <v>0</v>
      </c>
      <c r="DR358">
        <v>276</v>
      </c>
      <c r="DS358" t="s">
        <v>679</v>
      </c>
      <c r="DT358">
        <v>0</v>
      </c>
      <c r="DV358">
        <v>0</v>
      </c>
      <c r="DX358">
        <v>0</v>
      </c>
      <c r="DZ358">
        <v>46</v>
      </c>
      <c r="EA358" t="s">
        <v>679</v>
      </c>
      <c r="EB358">
        <v>0</v>
      </c>
      <c r="ED358">
        <v>39</v>
      </c>
      <c r="EE358" t="s">
        <v>679</v>
      </c>
      <c r="EF358">
        <v>0</v>
      </c>
      <c r="EH358">
        <v>0</v>
      </c>
      <c r="EJ358">
        <v>0</v>
      </c>
      <c r="EL358">
        <v>12</v>
      </c>
      <c r="EM358" t="s">
        <v>679</v>
      </c>
      <c r="EN358">
        <v>0</v>
      </c>
      <c r="EP358">
        <v>0</v>
      </c>
      <c r="ER358">
        <v>107</v>
      </c>
      <c r="ES358" t="s">
        <v>679</v>
      </c>
      <c r="ET358">
        <v>1412</v>
      </c>
      <c r="EU358" t="s">
        <v>679</v>
      </c>
      <c r="EV358">
        <v>15</v>
      </c>
      <c r="EW358" t="s">
        <v>679</v>
      </c>
      <c r="EX358">
        <v>63</v>
      </c>
      <c r="EY358" t="s">
        <v>679</v>
      </c>
      <c r="EZ358">
        <v>0</v>
      </c>
      <c r="FB358">
        <v>3</v>
      </c>
      <c r="FC358" t="s">
        <v>679</v>
      </c>
      <c r="FD358">
        <v>16</v>
      </c>
      <c r="FE358" t="s">
        <v>679</v>
      </c>
      <c r="FF358">
        <v>0</v>
      </c>
      <c r="FH358">
        <v>0</v>
      </c>
      <c r="FJ358">
        <v>0</v>
      </c>
      <c r="FL358">
        <v>0</v>
      </c>
      <c r="FN358">
        <v>0</v>
      </c>
      <c r="FP358">
        <v>0</v>
      </c>
      <c r="FR358">
        <v>1</v>
      </c>
      <c r="FS358" t="s">
        <v>679</v>
      </c>
      <c r="FT358">
        <v>529</v>
      </c>
      <c r="FU358" t="s">
        <v>679</v>
      </c>
      <c r="FV358">
        <v>0</v>
      </c>
      <c r="FX358">
        <v>1</v>
      </c>
      <c r="FY358" t="s">
        <v>679</v>
      </c>
      <c r="FZ358">
        <v>1</v>
      </c>
      <c r="GA358" t="s">
        <v>679</v>
      </c>
      <c r="GB358">
        <v>0</v>
      </c>
      <c r="GD358">
        <v>0</v>
      </c>
      <c r="GF358">
        <v>36</v>
      </c>
      <c r="GG358" t="s">
        <v>679</v>
      </c>
      <c r="GH358">
        <v>6</v>
      </c>
      <c r="GI358" t="s">
        <v>679</v>
      </c>
      <c r="GJ358">
        <v>95</v>
      </c>
      <c r="GK358" t="s">
        <v>679</v>
      </c>
      <c r="GL358">
        <v>2</v>
      </c>
      <c r="GM358" t="s">
        <v>679</v>
      </c>
      <c r="GN358">
        <v>0</v>
      </c>
      <c r="GP358">
        <v>1912</v>
      </c>
      <c r="GQ358" t="s">
        <v>679</v>
      </c>
      <c r="GR358">
        <v>0</v>
      </c>
      <c r="GT358">
        <v>0</v>
      </c>
      <c r="GV358">
        <v>0</v>
      </c>
      <c r="GX358">
        <v>0</v>
      </c>
      <c r="GZ358">
        <v>15</v>
      </c>
      <c r="HA358" t="s">
        <v>679</v>
      </c>
      <c r="HB358">
        <v>0</v>
      </c>
      <c r="HD358">
        <v>0</v>
      </c>
      <c r="HF358">
        <v>0</v>
      </c>
      <c r="HH358">
        <v>0</v>
      </c>
      <c r="HJ358">
        <v>0</v>
      </c>
      <c r="HL358">
        <v>0</v>
      </c>
      <c r="HN358">
        <v>0</v>
      </c>
      <c r="HP358">
        <v>0</v>
      </c>
      <c r="HR358">
        <v>0</v>
      </c>
      <c r="HT358">
        <v>4</v>
      </c>
      <c r="HU358" t="s">
        <v>679</v>
      </c>
      <c r="HV358">
        <v>0</v>
      </c>
      <c r="HX358">
        <v>0</v>
      </c>
      <c r="HZ358">
        <v>0</v>
      </c>
      <c r="IB358">
        <v>0</v>
      </c>
      <c r="ID358">
        <v>0</v>
      </c>
      <c r="IF358">
        <v>0</v>
      </c>
      <c r="IH358">
        <v>7</v>
      </c>
      <c r="II358" t="s">
        <v>679</v>
      </c>
      <c r="IJ358">
        <v>0</v>
      </c>
      <c r="IL358">
        <v>2367</v>
      </c>
      <c r="IM358" t="s">
        <v>679</v>
      </c>
      <c r="IN358">
        <v>0</v>
      </c>
      <c r="IP358">
        <v>0</v>
      </c>
      <c r="IR358">
        <v>0</v>
      </c>
      <c r="IT358">
        <v>0</v>
      </c>
      <c r="IV358">
        <v>0</v>
      </c>
      <c r="IX358">
        <v>0</v>
      </c>
      <c r="IZ358">
        <v>3</v>
      </c>
      <c r="JA358" t="s">
        <v>679</v>
      </c>
      <c r="JB358">
        <v>9</v>
      </c>
      <c r="JC358" t="s">
        <v>679</v>
      </c>
      <c r="JD358">
        <v>0</v>
      </c>
      <c r="JF358">
        <v>0</v>
      </c>
      <c r="JH358">
        <v>0</v>
      </c>
      <c r="JJ358">
        <v>0</v>
      </c>
      <c r="JL358">
        <v>0</v>
      </c>
      <c r="JN358">
        <v>0</v>
      </c>
      <c r="JP358">
        <v>21</v>
      </c>
      <c r="JQ358" t="s">
        <v>679</v>
      </c>
      <c r="JR358">
        <v>62</v>
      </c>
      <c r="JS358" t="s">
        <v>679</v>
      </c>
      <c r="JT358">
        <v>0</v>
      </c>
      <c r="JV358">
        <v>34</v>
      </c>
      <c r="JW358" t="s">
        <v>679</v>
      </c>
      <c r="JX358">
        <v>0</v>
      </c>
      <c r="JZ358">
        <v>0</v>
      </c>
      <c r="KB358">
        <v>0</v>
      </c>
      <c r="KD358">
        <v>0</v>
      </c>
      <c r="KF358">
        <v>0</v>
      </c>
      <c r="KH358">
        <v>100</v>
      </c>
      <c r="KI358" t="s">
        <v>679</v>
      </c>
      <c r="KJ358">
        <v>0</v>
      </c>
      <c r="KL358">
        <v>0</v>
      </c>
      <c r="KN358">
        <v>0</v>
      </c>
      <c r="KP358">
        <v>2</v>
      </c>
      <c r="KQ358" t="s">
        <v>679</v>
      </c>
      <c r="KR358">
        <v>7</v>
      </c>
      <c r="KS358" t="s">
        <v>679</v>
      </c>
      <c r="KT358">
        <v>50</v>
      </c>
      <c r="KU358" t="s">
        <v>679</v>
      </c>
      <c r="KV358">
        <v>0</v>
      </c>
      <c r="KX358">
        <v>0</v>
      </c>
      <c r="KZ358">
        <v>0</v>
      </c>
      <c r="LB358">
        <v>26</v>
      </c>
      <c r="LC358" t="s">
        <v>679</v>
      </c>
      <c r="LD358">
        <v>0</v>
      </c>
      <c r="LF358">
        <v>909</v>
      </c>
      <c r="LG358" t="s">
        <v>679</v>
      </c>
      <c r="LH358">
        <v>356</v>
      </c>
      <c r="LI358" t="s">
        <v>679</v>
      </c>
      <c r="LJ358">
        <v>0</v>
      </c>
      <c r="LL358">
        <v>0</v>
      </c>
      <c r="LN358">
        <v>0</v>
      </c>
      <c r="LP358">
        <v>0</v>
      </c>
      <c r="LR358">
        <v>0</v>
      </c>
      <c r="LT358">
        <v>0</v>
      </c>
      <c r="LV358">
        <v>0</v>
      </c>
      <c r="LX358">
        <v>1</v>
      </c>
      <c r="LY358" t="s">
        <v>679</v>
      </c>
      <c r="LZ358">
        <v>0</v>
      </c>
      <c r="MB358">
        <v>0</v>
      </c>
      <c r="MD358">
        <v>0</v>
      </c>
      <c r="MF358">
        <v>0</v>
      </c>
      <c r="MH358">
        <v>0</v>
      </c>
      <c r="MJ358">
        <v>0</v>
      </c>
      <c r="ML358">
        <v>0</v>
      </c>
      <c r="MN358">
        <v>0</v>
      </c>
      <c r="MP358">
        <v>0</v>
      </c>
      <c r="MR358">
        <v>0</v>
      </c>
      <c r="MT358">
        <v>0</v>
      </c>
      <c r="MV358">
        <v>6</v>
      </c>
      <c r="MW358" t="s">
        <v>679</v>
      </c>
      <c r="MX358">
        <v>37</v>
      </c>
      <c r="MY358" t="s">
        <v>679</v>
      </c>
      <c r="MZ358">
        <v>0</v>
      </c>
      <c r="NB358">
        <v>10</v>
      </c>
      <c r="NC358" t="s">
        <v>679</v>
      </c>
      <c r="ND358">
        <v>0</v>
      </c>
      <c r="NF358">
        <v>0</v>
      </c>
      <c r="NH358">
        <v>0</v>
      </c>
      <c r="NJ358">
        <v>9</v>
      </c>
      <c r="NK358" t="s">
        <v>679</v>
      </c>
      <c r="NL358">
        <v>0</v>
      </c>
      <c r="NN358">
        <v>0</v>
      </c>
      <c r="NP358">
        <v>0</v>
      </c>
      <c r="NR358">
        <v>11</v>
      </c>
      <c r="NS358" t="s">
        <v>679</v>
      </c>
      <c r="NT358">
        <v>0</v>
      </c>
      <c r="NV358">
        <v>510</v>
      </c>
      <c r="NW358" t="s">
        <v>679</v>
      </c>
      <c r="NX358">
        <v>6</v>
      </c>
      <c r="NY358" t="s">
        <v>679</v>
      </c>
      <c r="NZ358">
        <v>0</v>
      </c>
      <c r="OB358">
        <v>0</v>
      </c>
      <c r="OD358">
        <v>0</v>
      </c>
      <c r="OF358">
        <v>29</v>
      </c>
      <c r="OG358" t="s">
        <v>679</v>
      </c>
      <c r="OH358">
        <v>23</v>
      </c>
      <c r="OI358" t="s">
        <v>679</v>
      </c>
      <c r="OJ358">
        <v>0</v>
      </c>
      <c r="OL358">
        <v>0</v>
      </c>
      <c r="ON358">
        <v>0</v>
      </c>
      <c r="OP358">
        <v>0</v>
      </c>
      <c r="OR358">
        <v>0</v>
      </c>
      <c r="OT358">
        <v>346</v>
      </c>
      <c r="OU358" t="s">
        <v>679</v>
      </c>
      <c r="OV358">
        <v>9</v>
      </c>
      <c r="OW358" t="s">
        <v>679</v>
      </c>
      <c r="OX358">
        <v>548</v>
      </c>
      <c r="OY358" t="s">
        <v>679</v>
      </c>
      <c r="OZ358">
        <v>0</v>
      </c>
      <c r="PB358">
        <v>0</v>
      </c>
      <c r="PD358">
        <v>58</v>
      </c>
      <c r="PE358" t="s">
        <v>679</v>
      </c>
      <c r="PF358">
        <v>0</v>
      </c>
      <c r="PH358">
        <v>0</v>
      </c>
      <c r="PJ358">
        <v>0</v>
      </c>
      <c r="PL358">
        <v>7</v>
      </c>
      <c r="PM358" t="s">
        <v>679</v>
      </c>
      <c r="PN358">
        <v>0</v>
      </c>
      <c r="PP358">
        <v>0</v>
      </c>
      <c r="PR358">
        <v>0</v>
      </c>
      <c r="PT358">
        <v>0</v>
      </c>
      <c r="PV358">
        <v>15</v>
      </c>
      <c r="PW358" t="s">
        <v>679</v>
      </c>
      <c r="PX358">
        <v>7</v>
      </c>
      <c r="PY358" t="s">
        <v>679</v>
      </c>
      <c r="PZ358">
        <v>0</v>
      </c>
      <c r="QB358">
        <v>0</v>
      </c>
      <c r="QD358">
        <v>0</v>
      </c>
      <c r="QF358">
        <v>0</v>
      </c>
      <c r="QH358">
        <v>0</v>
      </c>
      <c r="QJ358">
        <v>1</v>
      </c>
      <c r="QK358" t="s">
        <v>679</v>
      </c>
      <c r="QL358">
        <v>1211</v>
      </c>
      <c r="QM358" t="s">
        <v>679</v>
      </c>
      <c r="QN358">
        <v>280</v>
      </c>
      <c r="QO358" t="s">
        <v>679</v>
      </c>
      <c r="QP358">
        <v>828</v>
      </c>
      <c r="QQ358" t="s">
        <v>679</v>
      </c>
      <c r="QR358">
        <v>386</v>
      </c>
      <c r="QS358" t="s">
        <v>679</v>
      </c>
      <c r="QT358">
        <v>213</v>
      </c>
      <c r="QU358" t="s">
        <v>679</v>
      </c>
      <c r="QV358">
        <v>65</v>
      </c>
      <c r="QW358" t="s">
        <v>679</v>
      </c>
      <c r="QX358">
        <v>86</v>
      </c>
      <c r="QY358" t="s">
        <v>679</v>
      </c>
      <c r="QZ358">
        <v>321</v>
      </c>
      <c r="RA358" t="s">
        <v>679</v>
      </c>
      <c r="RB358">
        <v>26</v>
      </c>
      <c r="RC358" t="s">
        <v>679</v>
      </c>
      <c r="RD358">
        <v>55</v>
      </c>
      <c r="RE358" t="s">
        <v>679</v>
      </c>
      <c r="RF358">
        <v>156</v>
      </c>
      <c r="RG358" t="s">
        <v>679</v>
      </c>
      <c r="RH358">
        <v>11</v>
      </c>
      <c r="RI358" t="s">
        <v>679</v>
      </c>
      <c r="RJ358">
        <v>239</v>
      </c>
      <c r="RK358" t="s">
        <v>679</v>
      </c>
      <c r="RL358">
        <v>24</v>
      </c>
      <c r="RM358" t="s">
        <v>679</v>
      </c>
      <c r="RN358">
        <v>127</v>
      </c>
      <c r="RO358" t="s">
        <v>679</v>
      </c>
      <c r="RP358">
        <v>16</v>
      </c>
      <c r="RQ358" t="s">
        <v>679</v>
      </c>
      <c r="RR358">
        <v>19</v>
      </c>
      <c r="RS358" t="s">
        <v>679</v>
      </c>
      <c r="RT358">
        <v>1</v>
      </c>
      <c r="RU358" t="s">
        <v>679</v>
      </c>
      <c r="RV358">
        <v>1147</v>
      </c>
      <c r="RW358" t="s">
        <v>679</v>
      </c>
      <c r="RX358">
        <v>354</v>
      </c>
      <c r="RY358" t="s">
        <v>679</v>
      </c>
      <c r="RZ358">
        <v>216</v>
      </c>
      <c r="SA358" t="s">
        <v>679</v>
      </c>
      <c r="SB358">
        <v>305</v>
      </c>
      <c r="SC358" t="s">
        <v>679</v>
      </c>
      <c r="SD358">
        <v>111</v>
      </c>
      <c r="SE358" t="s">
        <v>679</v>
      </c>
      <c r="SF358">
        <v>58</v>
      </c>
      <c r="SG358" t="s">
        <v>679</v>
      </c>
      <c r="SH358">
        <v>405</v>
      </c>
      <c r="SI358" t="s">
        <v>679</v>
      </c>
      <c r="SJ358">
        <v>501</v>
      </c>
      <c r="SK358" t="s">
        <v>679</v>
      </c>
      <c r="SL358">
        <v>89</v>
      </c>
      <c r="SM358" t="s">
        <v>679</v>
      </c>
      <c r="SN358">
        <v>135</v>
      </c>
      <c r="SO358" t="s">
        <v>679</v>
      </c>
      <c r="SP358">
        <v>226</v>
      </c>
      <c r="SQ358" t="s">
        <v>679</v>
      </c>
      <c r="SR358">
        <v>821</v>
      </c>
      <c r="SS358" t="s">
        <v>679</v>
      </c>
      <c r="ST358">
        <v>248</v>
      </c>
      <c r="SU358" t="s">
        <v>679</v>
      </c>
      <c r="SV358">
        <v>94</v>
      </c>
      <c r="SW358" t="s">
        <v>679</v>
      </c>
      <c r="SX358">
        <v>399</v>
      </c>
      <c r="SY358" t="s">
        <v>679</v>
      </c>
      <c r="SZ358">
        <v>581</v>
      </c>
      <c r="TA358" t="s">
        <v>679</v>
      </c>
      <c r="TB358">
        <v>151</v>
      </c>
      <c r="TC358" t="s">
        <v>679</v>
      </c>
      <c r="TD358">
        <v>478</v>
      </c>
      <c r="TE358" t="s">
        <v>679</v>
      </c>
      <c r="TF358">
        <v>0</v>
      </c>
      <c r="TH358">
        <v>548</v>
      </c>
      <c r="TI358" t="s">
        <v>679</v>
      </c>
      <c r="TJ358">
        <v>11</v>
      </c>
      <c r="TK358" t="s">
        <v>679</v>
      </c>
      <c r="TL358">
        <v>67</v>
      </c>
      <c r="TM358" t="s">
        <v>679</v>
      </c>
      <c r="TN358">
        <v>1318</v>
      </c>
      <c r="TO358" t="s">
        <v>679</v>
      </c>
      <c r="TP358">
        <v>711</v>
      </c>
      <c r="TQ358" t="s">
        <v>679</v>
      </c>
      <c r="TR358">
        <v>75</v>
      </c>
      <c r="TS358" t="s">
        <v>679</v>
      </c>
      <c r="TT358">
        <v>611</v>
      </c>
      <c r="TU358" t="s">
        <v>679</v>
      </c>
      <c r="TV358">
        <v>0</v>
      </c>
      <c r="TX358">
        <v>181</v>
      </c>
      <c r="TY358" t="s">
        <v>679</v>
      </c>
      <c r="TZ358">
        <v>59</v>
      </c>
      <c r="UA358" t="s">
        <v>679</v>
      </c>
      <c r="UB358">
        <v>0</v>
      </c>
      <c r="UD358">
        <v>19</v>
      </c>
      <c r="UE358" t="s">
        <v>679</v>
      </c>
      <c r="UF358">
        <v>132</v>
      </c>
      <c r="UG358" t="s">
        <v>679</v>
      </c>
      <c r="UH358">
        <v>146</v>
      </c>
      <c r="UI358" t="s">
        <v>679</v>
      </c>
      <c r="UJ358">
        <v>329</v>
      </c>
      <c r="UK358" t="s">
        <v>679</v>
      </c>
      <c r="UL358">
        <v>454</v>
      </c>
      <c r="UM358" t="s">
        <v>679</v>
      </c>
      <c r="UN358">
        <v>418</v>
      </c>
      <c r="UO358" t="s">
        <v>679</v>
      </c>
      <c r="UP358">
        <v>186</v>
      </c>
      <c r="UQ358" t="s">
        <v>679</v>
      </c>
      <c r="UR358">
        <v>161</v>
      </c>
      <c r="US358" t="s">
        <v>679</v>
      </c>
      <c r="UT358">
        <v>3</v>
      </c>
      <c r="UU358" t="s">
        <v>679</v>
      </c>
      <c r="UV358">
        <v>209</v>
      </c>
      <c r="UW358" t="s">
        <v>679</v>
      </c>
      <c r="UX358">
        <v>64</v>
      </c>
      <c r="UY358" t="s">
        <v>679</v>
      </c>
      <c r="UZ358">
        <v>215</v>
      </c>
      <c r="VA358" t="s">
        <v>679</v>
      </c>
      <c r="VB358">
        <v>197</v>
      </c>
      <c r="VC358" t="s">
        <v>679</v>
      </c>
      <c r="VD358">
        <v>377</v>
      </c>
      <c r="VE358" t="s">
        <v>679</v>
      </c>
      <c r="VF358">
        <v>0</v>
      </c>
      <c r="VH358">
        <v>3</v>
      </c>
      <c r="VI358" t="s">
        <v>679</v>
      </c>
      <c r="VJ358">
        <v>103</v>
      </c>
      <c r="VK358" t="s">
        <v>679</v>
      </c>
      <c r="VL358">
        <v>36</v>
      </c>
      <c r="VM358" t="s">
        <v>679</v>
      </c>
      <c r="VN358">
        <v>14</v>
      </c>
      <c r="VO358" t="s">
        <v>679</v>
      </c>
      <c r="VP358">
        <v>74</v>
      </c>
      <c r="VQ358" t="s">
        <v>679</v>
      </c>
      <c r="VR358">
        <v>0</v>
      </c>
      <c r="VT358">
        <v>43</v>
      </c>
      <c r="VU358" t="s">
        <v>679</v>
      </c>
      <c r="VV358">
        <v>25</v>
      </c>
      <c r="VW358" t="s">
        <v>679</v>
      </c>
      <c r="VX358">
        <v>38</v>
      </c>
      <c r="VY358" t="s">
        <v>679</v>
      </c>
      <c r="VZ358">
        <v>13</v>
      </c>
      <c r="WA358" t="s">
        <v>679</v>
      </c>
      <c r="WB358">
        <v>969</v>
      </c>
      <c r="WC358" t="s">
        <v>679</v>
      </c>
      <c r="WD358">
        <v>992</v>
      </c>
      <c r="WE358" t="s">
        <v>679</v>
      </c>
      <c r="WF358">
        <v>47</v>
      </c>
      <c r="WG358" t="s">
        <v>679</v>
      </c>
      <c r="WH358">
        <v>203</v>
      </c>
      <c r="WI358" t="s">
        <v>679</v>
      </c>
      <c r="WJ358">
        <v>97</v>
      </c>
      <c r="WK358" t="s">
        <v>679</v>
      </c>
      <c r="WL358">
        <v>8</v>
      </c>
      <c r="WM358" t="s">
        <v>679</v>
      </c>
      <c r="WN358">
        <v>256</v>
      </c>
      <c r="WO358" t="s">
        <v>679</v>
      </c>
      <c r="WP358">
        <v>0</v>
      </c>
      <c r="WR358">
        <v>26</v>
      </c>
      <c r="WS358" t="s">
        <v>679</v>
      </c>
      <c r="WT358">
        <v>90</v>
      </c>
      <c r="WU358" t="s">
        <v>679</v>
      </c>
      <c r="WV358">
        <v>0</v>
      </c>
      <c r="WX358">
        <v>2168</v>
      </c>
      <c r="WY358" t="s">
        <v>679</v>
      </c>
      <c r="WZ358">
        <v>362</v>
      </c>
      <c r="XA358" t="s">
        <v>679</v>
      </c>
      <c r="XB358">
        <v>30</v>
      </c>
      <c r="XC358" t="s">
        <v>679</v>
      </c>
      <c r="XD358">
        <v>31</v>
      </c>
      <c r="XE358" t="s">
        <v>679</v>
      </c>
      <c r="XF358">
        <v>2682</v>
      </c>
      <c r="XG358" t="s">
        <v>679</v>
      </c>
      <c r="XH358">
        <v>162</v>
      </c>
      <c r="XI358" t="s">
        <v>679</v>
      </c>
      <c r="XJ358">
        <v>79</v>
      </c>
      <c r="XK358" t="s">
        <v>679</v>
      </c>
      <c r="XL358">
        <v>49</v>
      </c>
      <c r="XM358" t="s">
        <v>679</v>
      </c>
      <c r="XN358">
        <v>0</v>
      </c>
      <c r="XP358">
        <v>11</v>
      </c>
      <c r="XQ358" t="s">
        <v>679</v>
      </c>
      <c r="XR358">
        <v>646</v>
      </c>
      <c r="XS358" t="s">
        <v>679</v>
      </c>
      <c r="XT358">
        <v>35</v>
      </c>
      <c r="XU358" t="s">
        <v>679</v>
      </c>
      <c r="XV358">
        <v>33</v>
      </c>
      <c r="XW358" t="s">
        <v>679</v>
      </c>
      <c r="XX358">
        <v>27</v>
      </c>
      <c r="XY358" t="s">
        <v>679</v>
      </c>
      <c r="XZ358">
        <v>32</v>
      </c>
      <c r="YA358" t="s">
        <v>679</v>
      </c>
      <c r="YB358">
        <v>78</v>
      </c>
      <c r="YC358" t="s">
        <v>679</v>
      </c>
      <c r="YD358">
        <v>1</v>
      </c>
      <c r="YE358" t="s">
        <v>679</v>
      </c>
      <c r="YF358">
        <v>4</v>
      </c>
      <c r="YG358" t="s">
        <v>679</v>
      </c>
      <c r="YH358">
        <v>410</v>
      </c>
      <c r="YI358" t="s">
        <v>679</v>
      </c>
      <c r="YJ358">
        <v>46</v>
      </c>
      <c r="YK358" t="s">
        <v>679</v>
      </c>
      <c r="YL358">
        <v>24</v>
      </c>
      <c r="YM358" t="s">
        <v>679</v>
      </c>
      <c r="YN358">
        <v>245</v>
      </c>
      <c r="YO358" t="s">
        <v>679</v>
      </c>
      <c r="YP358">
        <v>31</v>
      </c>
      <c r="YQ358" t="s">
        <v>679</v>
      </c>
      <c r="YR358">
        <v>0</v>
      </c>
      <c r="YT358">
        <v>0</v>
      </c>
      <c r="YV358">
        <v>40032</v>
      </c>
      <c r="YW358" t="e">
        <v>#N/A</v>
      </c>
      <c r="YY358">
        <v>31312</v>
      </c>
      <c r="YZ358">
        <v>1818</v>
      </c>
      <c r="ZA358">
        <v>9606</v>
      </c>
      <c r="ZB358">
        <v>8720</v>
      </c>
      <c r="ZC358">
        <v>11980</v>
      </c>
      <c r="ZD358">
        <v>3</v>
      </c>
      <c r="ZE358">
        <v>19612</v>
      </c>
      <c r="ZF358">
        <v>11674</v>
      </c>
      <c r="ZG358">
        <v>452</v>
      </c>
      <c r="ZH358">
        <v>7</v>
      </c>
      <c r="ZI358">
        <v>12432</v>
      </c>
      <c r="ZJ358">
        <v>11987</v>
      </c>
      <c r="ZK358">
        <v>2918</v>
      </c>
      <c r="ZL358">
        <v>12451</v>
      </c>
      <c r="ZM358">
        <v>9108</v>
      </c>
      <c r="ZN358">
        <v>4035</v>
      </c>
      <c r="ZO358">
        <v>24179</v>
      </c>
      <c r="ZP358">
        <v>2922</v>
      </c>
      <c r="ZQ358">
        <v>2444</v>
      </c>
      <c r="ZR358">
        <v>3107</v>
      </c>
      <c r="ZS358">
        <v>2992</v>
      </c>
      <c r="ZT358">
        <v>357</v>
      </c>
      <c r="ZU358">
        <v>7</v>
      </c>
      <c r="ZV358">
        <v>0</v>
      </c>
      <c r="ZW358">
        <v>3767</v>
      </c>
      <c r="ZX358">
        <v>19</v>
      </c>
      <c r="ZY358">
        <v>3252</v>
      </c>
      <c r="AAA358" s="26"/>
    </row>
    <row r="359" spans="1:703" x14ac:dyDescent="0.25">
      <c r="A359" t="s">
        <v>987</v>
      </c>
      <c r="B359">
        <v>0</v>
      </c>
      <c r="D359">
        <v>321</v>
      </c>
      <c r="E359" t="s">
        <v>679</v>
      </c>
      <c r="F359">
        <v>3</v>
      </c>
      <c r="G359" t="s">
        <v>679</v>
      </c>
      <c r="H359">
        <v>0</v>
      </c>
      <c r="J359">
        <v>55</v>
      </c>
      <c r="K359" t="s">
        <v>679</v>
      </c>
      <c r="L359">
        <v>49</v>
      </c>
      <c r="M359" t="s">
        <v>679</v>
      </c>
      <c r="N359">
        <v>0</v>
      </c>
      <c r="P359">
        <v>0</v>
      </c>
      <c r="R359">
        <v>0</v>
      </c>
      <c r="T359">
        <v>0</v>
      </c>
      <c r="V359">
        <v>0</v>
      </c>
      <c r="X359">
        <v>0</v>
      </c>
      <c r="Z359">
        <v>75</v>
      </c>
      <c r="AA359" t="s">
        <v>679</v>
      </c>
      <c r="AB359">
        <v>107</v>
      </c>
      <c r="AC359" t="s">
        <v>679</v>
      </c>
      <c r="AD359">
        <v>0</v>
      </c>
      <c r="AF359">
        <v>55</v>
      </c>
      <c r="AG359" t="s">
        <v>679</v>
      </c>
      <c r="AH359">
        <v>0</v>
      </c>
      <c r="AJ359">
        <v>96</v>
      </c>
      <c r="AK359" t="s">
        <v>679</v>
      </c>
      <c r="AL359">
        <v>0</v>
      </c>
      <c r="AN359">
        <v>28</v>
      </c>
      <c r="AO359" t="s">
        <v>679</v>
      </c>
      <c r="AP359">
        <v>0</v>
      </c>
      <c r="AR359">
        <v>0</v>
      </c>
      <c r="AT359">
        <v>0</v>
      </c>
      <c r="AV359">
        <v>6</v>
      </c>
      <c r="AW359" t="s">
        <v>679</v>
      </c>
      <c r="AX359">
        <v>11</v>
      </c>
      <c r="AY359" t="s">
        <v>679</v>
      </c>
      <c r="AZ359">
        <v>0</v>
      </c>
      <c r="BB359">
        <v>0</v>
      </c>
      <c r="BD359">
        <v>180</v>
      </c>
      <c r="BE359" t="s">
        <v>679</v>
      </c>
      <c r="BF359">
        <v>0</v>
      </c>
      <c r="BH359">
        <v>2</v>
      </c>
      <c r="BI359" t="s">
        <v>679</v>
      </c>
      <c r="BJ359">
        <v>113</v>
      </c>
      <c r="BK359" t="s">
        <v>679</v>
      </c>
      <c r="BL359">
        <v>0</v>
      </c>
      <c r="BN359">
        <v>39</v>
      </c>
      <c r="BO359" t="s">
        <v>679</v>
      </c>
      <c r="BP359">
        <v>0</v>
      </c>
      <c r="BR359">
        <v>85</v>
      </c>
      <c r="BS359" t="s">
        <v>679</v>
      </c>
      <c r="BT359">
        <v>1</v>
      </c>
      <c r="BU359" t="s">
        <v>679</v>
      </c>
      <c r="BV359">
        <v>0</v>
      </c>
      <c r="BX359">
        <v>0</v>
      </c>
      <c r="BZ359">
        <v>0</v>
      </c>
      <c r="CB359">
        <v>36</v>
      </c>
      <c r="CC359" t="s">
        <v>679</v>
      </c>
      <c r="CD359">
        <v>2</v>
      </c>
      <c r="CE359" t="s">
        <v>679</v>
      </c>
      <c r="CF359">
        <v>0</v>
      </c>
      <c r="CH359">
        <v>0</v>
      </c>
      <c r="CJ359">
        <v>0</v>
      </c>
      <c r="CL359">
        <v>0</v>
      </c>
      <c r="CN359">
        <v>0</v>
      </c>
      <c r="CP359">
        <v>0</v>
      </c>
      <c r="CR359">
        <v>40</v>
      </c>
      <c r="CS359" t="s">
        <v>679</v>
      </c>
      <c r="CT359">
        <v>0</v>
      </c>
      <c r="CV359">
        <v>0</v>
      </c>
      <c r="CX359">
        <v>0</v>
      </c>
      <c r="CZ359">
        <v>6</v>
      </c>
      <c r="DA359" t="s">
        <v>679</v>
      </c>
      <c r="DB359">
        <v>0</v>
      </c>
      <c r="DD359">
        <v>0</v>
      </c>
      <c r="DF359">
        <v>0</v>
      </c>
      <c r="DH359">
        <v>0</v>
      </c>
      <c r="DJ359">
        <v>0</v>
      </c>
      <c r="DL359">
        <v>0</v>
      </c>
      <c r="DN359">
        <v>0</v>
      </c>
      <c r="DP359">
        <v>24</v>
      </c>
      <c r="DQ359" t="s">
        <v>679</v>
      </c>
      <c r="DR359">
        <v>0</v>
      </c>
      <c r="DT359">
        <v>0</v>
      </c>
      <c r="DV359">
        <v>79</v>
      </c>
      <c r="DW359" t="s">
        <v>679</v>
      </c>
      <c r="DX359">
        <v>0</v>
      </c>
      <c r="DZ359">
        <v>0</v>
      </c>
      <c r="EB359">
        <v>0</v>
      </c>
      <c r="ED359">
        <v>0</v>
      </c>
      <c r="EF359">
        <v>0</v>
      </c>
      <c r="EH359">
        <v>0</v>
      </c>
      <c r="EJ359">
        <v>17</v>
      </c>
      <c r="EK359" t="s">
        <v>679</v>
      </c>
      <c r="EL359">
        <v>0</v>
      </c>
      <c r="EN359">
        <v>0</v>
      </c>
      <c r="EP359">
        <v>0</v>
      </c>
      <c r="ER359">
        <v>109</v>
      </c>
      <c r="ES359" t="s">
        <v>679</v>
      </c>
      <c r="ET359">
        <v>52</v>
      </c>
      <c r="EU359" t="s">
        <v>679</v>
      </c>
      <c r="EV359">
        <v>2</v>
      </c>
      <c r="EW359" t="s">
        <v>679</v>
      </c>
      <c r="EX359">
        <v>49</v>
      </c>
      <c r="EY359" t="s">
        <v>679</v>
      </c>
      <c r="EZ359">
        <v>0</v>
      </c>
      <c r="FB359">
        <v>0</v>
      </c>
      <c r="FD359">
        <v>31</v>
      </c>
      <c r="FE359" t="s">
        <v>679</v>
      </c>
      <c r="FF359">
        <v>0</v>
      </c>
      <c r="FH359">
        <v>0</v>
      </c>
      <c r="FJ359">
        <v>0</v>
      </c>
      <c r="FL359">
        <v>0</v>
      </c>
      <c r="FN359">
        <v>0</v>
      </c>
      <c r="FP359">
        <v>30</v>
      </c>
      <c r="FQ359" t="s">
        <v>679</v>
      </c>
      <c r="FR359">
        <v>81</v>
      </c>
      <c r="FS359" t="s">
        <v>679</v>
      </c>
      <c r="FT359">
        <v>16</v>
      </c>
      <c r="FU359" t="s">
        <v>679</v>
      </c>
      <c r="FV359">
        <v>3</v>
      </c>
      <c r="FW359" t="s">
        <v>679</v>
      </c>
      <c r="FX359">
        <v>0</v>
      </c>
      <c r="FZ359">
        <v>0</v>
      </c>
      <c r="GB359">
        <v>9</v>
      </c>
      <c r="GC359" t="s">
        <v>679</v>
      </c>
      <c r="GD359">
        <v>21</v>
      </c>
      <c r="GE359" t="s">
        <v>679</v>
      </c>
      <c r="GF359">
        <v>0</v>
      </c>
      <c r="GH359">
        <v>152</v>
      </c>
      <c r="GI359" t="s">
        <v>679</v>
      </c>
      <c r="GJ359">
        <v>5</v>
      </c>
      <c r="GK359" t="s">
        <v>679</v>
      </c>
      <c r="GL359">
        <v>18</v>
      </c>
      <c r="GM359" t="s">
        <v>679</v>
      </c>
      <c r="GN359">
        <v>0</v>
      </c>
      <c r="GP359">
        <v>122</v>
      </c>
      <c r="GQ359" t="s">
        <v>679</v>
      </c>
      <c r="GR359">
        <v>0</v>
      </c>
      <c r="GT359">
        <v>0</v>
      </c>
      <c r="GV359">
        <v>0</v>
      </c>
      <c r="GX359">
        <v>0</v>
      </c>
      <c r="GZ359">
        <v>85</v>
      </c>
      <c r="HA359" t="s">
        <v>679</v>
      </c>
      <c r="HB359">
        <v>904</v>
      </c>
      <c r="HC359" t="s">
        <v>679</v>
      </c>
      <c r="HD359">
        <v>0</v>
      </c>
      <c r="HF359">
        <v>6</v>
      </c>
      <c r="HG359" t="s">
        <v>679</v>
      </c>
      <c r="HH359">
        <v>0</v>
      </c>
      <c r="HJ359">
        <v>0</v>
      </c>
      <c r="HL359">
        <v>0</v>
      </c>
      <c r="HN359">
        <v>0</v>
      </c>
      <c r="HP359">
        <v>4</v>
      </c>
      <c r="HQ359" t="s">
        <v>679</v>
      </c>
      <c r="HR359">
        <v>0</v>
      </c>
      <c r="HT359">
        <v>22</v>
      </c>
      <c r="HU359" t="s">
        <v>679</v>
      </c>
      <c r="HV359">
        <v>0</v>
      </c>
      <c r="HX359">
        <v>0</v>
      </c>
      <c r="HZ359">
        <v>200</v>
      </c>
      <c r="IA359" t="s">
        <v>679</v>
      </c>
      <c r="IB359">
        <v>0</v>
      </c>
      <c r="ID359">
        <v>0</v>
      </c>
      <c r="IF359">
        <v>46</v>
      </c>
      <c r="IG359" t="s">
        <v>679</v>
      </c>
      <c r="IH359">
        <v>0</v>
      </c>
      <c r="IJ359">
        <v>99</v>
      </c>
      <c r="IK359" t="s">
        <v>679</v>
      </c>
      <c r="IL359">
        <v>0</v>
      </c>
      <c r="IN359">
        <v>1</v>
      </c>
      <c r="IO359" t="s">
        <v>679</v>
      </c>
      <c r="IP359">
        <v>0</v>
      </c>
      <c r="IR359">
        <v>0</v>
      </c>
      <c r="IT359">
        <v>0</v>
      </c>
      <c r="IV359">
        <v>35</v>
      </c>
      <c r="IW359" t="s">
        <v>679</v>
      </c>
      <c r="IX359">
        <v>0</v>
      </c>
      <c r="IZ359">
        <v>11</v>
      </c>
      <c r="JA359" t="s">
        <v>679</v>
      </c>
      <c r="JB359">
        <v>27</v>
      </c>
      <c r="JC359" t="s">
        <v>679</v>
      </c>
      <c r="JD359">
        <v>0</v>
      </c>
      <c r="JF359">
        <v>0</v>
      </c>
      <c r="JH359">
        <v>0</v>
      </c>
      <c r="JJ359">
        <v>0</v>
      </c>
      <c r="JL359">
        <v>0</v>
      </c>
      <c r="JN359">
        <v>0</v>
      </c>
      <c r="JP359">
        <v>13</v>
      </c>
      <c r="JQ359" t="s">
        <v>679</v>
      </c>
      <c r="JR359">
        <v>7</v>
      </c>
      <c r="JS359" t="s">
        <v>679</v>
      </c>
      <c r="JT359">
        <v>0</v>
      </c>
      <c r="JV359">
        <v>0</v>
      </c>
      <c r="JX359">
        <v>90</v>
      </c>
      <c r="JY359" t="s">
        <v>679</v>
      </c>
      <c r="JZ359">
        <v>0</v>
      </c>
      <c r="KB359">
        <v>0</v>
      </c>
      <c r="KD359">
        <v>0</v>
      </c>
      <c r="KF359">
        <v>0</v>
      </c>
      <c r="KH359">
        <v>143</v>
      </c>
      <c r="KI359" t="s">
        <v>679</v>
      </c>
      <c r="KJ359">
        <v>0</v>
      </c>
      <c r="KL359">
        <v>0</v>
      </c>
      <c r="KN359">
        <v>0</v>
      </c>
      <c r="KP359">
        <v>0</v>
      </c>
      <c r="KR359">
        <v>23</v>
      </c>
      <c r="KS359" t="s">
        <v>679</v>
      </c>
      <c r="KT359">
        <v>0</v>
      </c>
      <c r="KV359">
        <v>0</v>
      </c>
      <c r="KX359">
        <v>0</v>
      </c>
      <c r="KZ359">
        <v>0</v>
      </c>
      <c r="LB359">
        <v>0</v>
      </c>
      <c r="LD359">
        <v>6</v>
      </c>
      <c r="LE359" t="s">
        <v>679</v>
      </c>
      <c r="LF359">
        <v>0</v>
      </c>
      <c r="LH359">
        <v>0</v>
      </c>
      <c r="LJ359">
        <v>288</v>
      </c>
      <c r="LK359" t="s">
        <v>679</v>
      </c>
      <c r="LL359">
        <v>10</v>
      </c>
      <c r="LM359" t="s">
        <v>679</v>
      </c>
      <c r="LN359">
        <v>9</v>
      </c>
      <c r="LO359" t="s">
        <v>679</v>
      </c>
      <c r="LP359">
        <v>0</v>
      </c>
      <c r="LR359">
        <v>289</v>
      </c>
      <c r="LS359" t="s">
        <v>679</v>
      </c>
      <c r="LT359">
        <v>0</v>
      </c>
      <c r="LV359">
        <v>0</v>
      </c>
      <c r="LX359">
        <v>0</v>
      </c>
      <c r="LZ359">
        <v>0</v>
      </c>
      <c r="MB359">
        <v>0</v>
      </c>
      <c r="MD359">
        <v>0</v>
      </c>
      <c r="MF359">
        <v>44</v>
      </c>
      <c r="MG359" t="s">
        <v>679</v>
      </c>
      <c r="MH359">
        <v>0</v>
      </c>
      <c r="MJ359">
        <v>0</v>
      </c>
      <c r="ML359">
        <v>0</v>
      </c>
      <c r="MN359">
        <v>148</v>
      </c>
      <c r="MO359" t="s">
        <v>679</v>
      </c>
      <c r="MP359">
        <v>0</v>
      </c>
      <c r="MR359">
        <v>0</v>
      </c>
      <c r="MT359">
        <v>0</v>
      </c>
      <c r="MV359">
        <v>120</v>
      </c>
      <c r="MW359" t="s">
        <v>679</v>
      </c>
      <c r="MX359">
        <v>13</v>
      </c>
      <c r="MY359" t="s">
        <v>679</v>
      </c>
      <c r="MZ359">
        <v>18</v>
      </c>
      <c r="NA359" t="s">
        <v>679</v>
      </c>
      <c r="NB359">
        <v>328</v>
      </c>
      <c r="NC359" t="s">
        <v>679</v>
      </c>
      <c r="ND359">
        <v>0</v>
      </c>
      <c r="NF359">
        <v>0</v>
      </c>
      <c r="NH359">
        <v>0</v>
      </c>
      <c r="NJ359">
        <v>0</v>
      </c>
      <c r="NL359">
        <v>7</v>
      </c>
      <c r="NM359" t="s">
        <v>679</v>
      </c>
      <c r="NN359">
        <v>0</v>
      </c>
      <c r="NP359">
        <v>0</v>
      </c>
      <c r="NR359">
        <v>24</v>
      </c>
      <c r="NS359" t="s">
        <v>679</v>
      </c>
      <c r="NT359">
        <v>4</v>
      </c>
      <c r="NU359" t="s">
        <v>679</v>
      </c>
      <c r="NV359">
        <v>11</v>
      </c>
      <c r="NW359" t="s">
        <v>679</v>
      </c>
      <c r="NX359">
        <v>0</v>
      </c>
      <c r="NZ359">
        <v>2</v>
      </c>
      <c r="OA359" t="s">
        <v>679</v>
      </c>
      <c r="OB359">
        <v>35</v>
      </c>
      <c r="OC359" t="s">
        <v>679</v>
      </c>
      <c r="OD359">
        <v>131</v>
      </c>
      <c r="OE359" t="s">
        <v>679</v>
      </c>
      <c r="OF359">
        <v>20</v>
      </c>
      <c r="OG359" t="s">
        <v>679</v>
      </c>
      <c r="OH359">
        <v>0</v>
      </c>
      <c r="OJ359">
        <v>0</v>
      </c>
      <c r="OL359">
        <v>0</v>
      </c>
      <c r="ON359">
        <v>0</v>
      </c>
      <c r="OP359">
        <v>0</v>
      </c>
      <c r="OR359">
        <v>0</v>
      </c>
      <c r="OT359">
        <v>36</v>
      </c>
      <c r="OU359" t="s">
        <v>679</v>
      </c>
      <c r="OV359">
        <v>0</v>
      </c>
      <c r="OX359">
        <v>13</v>
      </c>
      <c r="OY359" t="s">
        <v>679</v>
      </c>
      <c r="OZ359">
        <v>0</v>
      </c>
      <c r="PB359">
        <v>0</v>
      </c>
      <c r="PD359">
        <v>30</v>
      </c>
      <c r="PE359" t="s">
        <v>679</v>
      </c>
      <c r="PF359">
        <v>0</v>
      </c>
      <c r="PH359">
        <v>37</v>
      </c>
      <c r="PI359" t="s">
        <v>679</v>
      </c>
      <c r="PJ359">
        <v>0</v>
      </c>
      <c r="PL359">
        <v>0</v>
      </c>
      <c r="PN359">
        <v>0</v>
      </c>
      <c r="PP359">
        <v>0</v>
      </c>
      <c r="PR359">
        <v>0</v>
      </c>
      <c r="PT359">
        <v>0</v>
      </c>
      <c r="PV359">
        <v>1</v>
      </c>
      <c r="PW359" t="s">
        <v>679</v>
      </c>
      <c r="PX359">
        <v>0</v>
      </c>
      <c r="PZ359">
        <v>0</v>
      </c>
      <c r="QB359">
        <v>0</v>
      </c>
      <c r="QD359">
        <v>0</v>
      </c>
      <c r="QF359">
        <v>23</v>
      </c>
      <c r="QG359" t="s">
        <v>679</v>
      </c>
      <c r="QH359">
        <v>0</v>
      </c>
      <c r="QJ359">
        <v>0</v>
      </c>
      <c r="QL359">
        <v>377</v>
      </c>
      <c r="QM359" t="s">
        <v>679</v>
      </c>
      <c r="QN359">
        <v>242</v>
      </c>
      <c r="QO359" t="s">
        <v>679</v>
      </c>
      <c r="QP359">
        <v>273</v>
      </c>
      <c r="QQ359" t="s">
        <v>679</v>
      </c>
      <c r="QR359">
        <v>96</v>
      </c>
      <c r="QS359" t="s">
        <v>679</v>
      </c>
      <c r="QT359">
        <v>102</v>
      </c>
      <c r="QU359" t="s">
        <v>679</v>
      </c>
      <c r="QV359">
        <v>0</v>
      </c>
      <c r="QX359">
        <v>66</v>
      </c>
      <c r="QY359" t="s">
        <v>679</v>
      </c>
      <c r="QZ359">
        <v>56</v>
      </c>
      <c r="RA359" t="s">
        <v>679</v>
      </c>
      <c r="RB359">
        <v>29</v>
      </c>
      <c r="RC359" t="s">
        <v>679</v>
      </c>
      <c r="RD359">
        <v>5</v>
      </c>
      <c r="RE359" t="s">
        <v>679</v>
      </c>
      <c r="RF359">
        <v>1</v>
      </c>
      <c r="RG359" t="s">
        <v>679</v>
      </c>
      <c r="RH359">
        <v>5</v>
      </c>
      <c r="RI359" t="s">
        <v>679</v>
      </c>
      <c r="RJ359">
        <v>36</v>
      </c>
      <c r="RK359" t="s">
        <v>679</v>
      </c>
      <c r="RL359">
        <v>5</v>
      </c>
      <c r="RM359" t="s">
        <v>679</v>
      </c>
      <c r="RN359">
        <v>16</v>
      </c>
      <c r="RO359" t="s">
        <v>679</v>
      </c>
      <c r="RP359">
        <v>35</v>
      </c>
      <c r="RQ359" t="s">
        <v>679</v>
      </c>
      <c r="RR359">
        <v>0</v>
      </c>
      <c r="RT359">
        <v>8</v>
      </c>
      <c r="RU359" t="s">
        <v>679</v>
      </c>
      <c r="RV359">
        <v>849</v>
      </c>
      <c r="RW359" t="s">
        <v>679</v>
      </c>
      <c r="RX359">
        <v>255</v>
      </c>
      <c r="RY359" t="s">
        <v>679</v>
      </c>
      <c r="RZ359">
        <v>157</v>
      </c>
      <c r="SA359" t="s">
        <v>679</v>
      </c>
      <c r="SB359">
        <v>146</v>
      </c>
      <c r="SC359" t="s">
        <v>679</v>
      </c>
      <c r="SD359">
        <v>36</v>
      </c>
      <c r="SE359" t="s">
        <v>679</v>
      </c>
      <c r="SF359">
        <v>2</v>
      </c>
      <c r="SG359" t="s">
        <v>679</v>
      </c>
      <c r="SH359">
        <v>168</v>
      </c>
      <c r="SI359" t="s">
        <v>679</v>
      </c>
      <c r="SJ359">
        <v>198</v>
      </c>
      <c r="SK359" t="s">
        <v>679</v>
      </c>
      <c r="SL359">
        <v>117</v>
      </c>
      <c r="SM359" t="s">
        <v>679</v>
      </c>
      <c r="SN359">
        <v>44</v>
      </c>
      <c r="SO359" t="s">
        <v>679</v>
      </c>
      <c r="SP359">
        <v>55</v>
      </c>
      <c r="SQ359" t="s">
        <v>679</v>
      </c>
      <c r="SR359">
        <v>95</v>
      </c>
      <c r="SS359" t="s">
        <v>679</v>
      </c>
      <c r="ST359">
        <v>89</v>
      </c>
      <c r="SU359" t="s">
        <v>679</v>
      </c>
      <c r="SV359">
        <v>45</v>
      </c>
      <c r="SW359" t="s">
        <v>679</v>
      </c>
      <c r="SX359">
        <v>243</v>
      </c>
      <c r="SY359" t="s">
        <v>679</v>
      </c>
      <c r="SZ359">
        <v>600</v>
      </c>
      <c r="TA359" t="s">
        <v>679</v>
      </c>
      <c r="TB359">
        <v>58</v>
      </c>
      <c r="TC359" t="s">
        <v>679</v>
      </c>
      <c r="TD359">
        <v>31</v>
      </c>
      <c r="TE359" t="s">
        <v>679</v>
      </c>
      <c r="TF359">
        <v>1</v>
      </c>
      <c r="TG359" t="s">
        <v>679</v>
      </c>
      <c r="TH359">
        <v>121</v>
      </c>
      <c r="TI359" t="s">
        <v>679</v>
      </c>
      <c r="TJ359">
        <v>2</v>
      </c>
      <c r="TK359" t="s">
        <v>679</v>
      </c>
      <c r="TL359">
        <v>0</v>
      </c>
      <c r="TN359">
        <v>58</v>
      </c>
      <c r="TO359" t="s">
        <v>679</v>
      </c>
      <c r="TP359">
        <v>644</v>
      </c>
      <c r="TQ359" t="s">
        <v>679</v>
      </c>
      <c r="TR359">
        <v>45</v>
      </c>
      <c r="TS359" t="s">
        <v>679</v>
      </c>
      <c r="TT359">
        <v>290</v>
      </c>
      <c r="TU359" t="s">
        <v>679</v>
      </c>
      <c r="TV359">
        <v>0</v>
      </c>
      <c r="TX359">
        <v>0</v>
      </c>
      <c r="TZ359">
        <v>0</v>
      </c>
      <c r="UB359">
        <v>116</v>
      </c>
      <c r="UC359" t="s">
        <v>679</v>
      </c>
      <c r="UD359">
        <v>0</v>
      </c>
      <c r="UF359">
        <v>0</v>
      </c>
      <c r="UH359">
        <v>19</v>
      </c>
      <c r="UI359" t="s">
        <v>679</v>
      </c>
      <c r="UJ359">
        <v>122</v>
      </c>
      <c r="UK359" t="s">
        <v>679</v>
      </c>
      <c r="UL359">
        <v>19</v>
      </c>
      <c r="UM359" t="s">
        <v>679</v>
      </c>
      <c r="UN359">
        <v>154</v>
      </c>
      <c r="UO359" t="s">
        <v>679</v>
      </c>
      <c r="UP359">
        <v>33</v>
      </c>
      <c r="UQ359" t="s">
        <v>679</v>
      </c>
      <c r="UR359">
        <v>54</v>
      </c>
      <c r="US359" t="s">
        <v>679</v>
      </c>
      <c r="UT359">
        <v>0</v>
      </c>
      <c r="UV359">
        <v>9</v>
      </c>
      <c r="UW359" t="s">
        <v>679</v>
      </c>
      <c r="UX359">
        <v>19</v>
      </c>
      <c r="UY359" t="s">
        <v>679</v>
      </c>
      <c r="UZ359">
        <v>61</v>
      </c>
      <c r="VA359" t="s">
        <v>679</v>
      </c>
      <c r="VB359">
        <v>20</v>
      </c>
      <c r="VC359" t="s">
        <v>679</v>
      </c>
      <c r="VD359">
        <v>11</v>
      </c>
      <c r="VE359" t="s">
        <v>679</v>
      </c>
      <c r="VF359">
        <v>6</v>
      </c>
      <c r="VG359" t="s">
        <v>679</v>
      </c>
      <c r="VH359">
        <v>0</v>
      </c>
      <c r="VJ359">
        <v>111</v>
      </c>
      <c r="VK359" t="s">
        <v>679</v>
      </c>
      <c r="VL359">
        <v>0</v>
      </c>
      <c r="VN359">
        <v>0</v>
      </c>
      <c r="VP359">
        <v>38</v>
      </c>
      <c r="VQ359" t="s">
        <v>679</v>
      </c>
      <c r="VR359">
        <v>0</v>
      </c>
      <c r="VT359">
        <v>18</v>
      </c>
      <c r="VU359" t="s">
        <v>679</v>
      </c>
      <c r="VV359">
        <v>0</v>
      </c>
      <c r="VX359">
        <v>0</v>
      </c>
      <c r="VZ359">
        <v>96</v>
      </c>
      <c r="WA359" t="s">
        <v>679</v>
      </c>
      <c r="WB359">
        <v>25</v>
      </c>
      <c r="WC359" t="s">
        <v>679</v>
      </c>
      <c r="WD359">
        <v>462</v>
      </c>
      <c r="WE359" t="s">
        <v>679</v>
      </c>
      <c r="WF359">
        <v>97</v>
      </c>
      <c r="WG359" t="s">
        <v>679</v>
      </c>
      <c r="WH359">
        <v>155</v>
      </c>
      <c r="WI359" t="s">
        <v>679</v>
      </c>
      <c r="WJ359">
        <v>64</v>
      </c>
      <c r="WK359" t="s">
        <v>679</v>
      </c>
      <c r="WL359">
        <v>1</v>
      </c>
      <c r="WM359" t="s">
        <v>679</v>
      </c>
      <c r="WN359">
        <v>304</v>
      </c>
      <c r="WO359" t="s">
        <v>679</v>
      </c>
      <c r="WP359">
        <v>131</v>
      </c>
      <c r="WQ359" t="s">
        <v>679</v>
      </c>
      <c r="WR359">
        <v>12</v>
      </c>
      <c r="WS359" t="s">
        <v>679</v>
      </c>
      <c r="WT359">
        <v>21</v>
      </c>
      <c r="WU359" t="s">
        <v>679</v>
      </c>
      <c r="WV359">
        <v>70</v>
      </c>
      <c r="WW359" t="s">
        <v>679</v>
      </c>
      <c r="WX359">
        <v>1883</v>
      </c>
      <c r="WY359" t="s">
        <v>679</v>
      </c>
      <c r="WZ359">
        <v>153</v>
      </c>
      <c r="XA359" t="s">
        <v>679</v>
      </c>
      <c r="XB359">
        <v>1</v>
      </c>
      <c r="XC359" t="s">
        <v>679</v>
      </c>
      <c r="XD359">
        <v>0</v>
      </c>
      <c r="XF359">
        <v>1671</v>
      </c>
      <c r="XG359" t="s">
        <v>679</v>
      </c>
      <c r="XH359">
        <v>78</v>
      </c>
      <c r="XI359" t="s">
        <v>679</v>
      </c>
      <c r="XJ359">
        <v>61</v>
      </c>
      <c r="XK359" t="s">
        <v>679</v>
      </c>
      <c r="XL359">
        <v>27</v>
      </c>
      <c r="XM359" t="s">
        <v>679</v>
      </c>
      <c r="XN359">
        <v>0</v>
      </c>
      <c r="XP359">
        <v>0</v>
      </c>
      <c r="XR359">
        <v>679</v>
      </c>
      <c r="XS359" t="s">
        <v>679</v>
      </c>
      <c r="XT359">
        <v>4</v>
      </c>
      <c r="XU359" t="s">
        <v>679</v>
      </c>
      <c r="XV359">
        <v>9</v>
      </c>
      <c r="XW359" t="s">
        <v>679</v>
      </c>
      <c r="XX359">
        <v>52</v>
      </c>
      <c r="XY359" t="s">
        <v>679</v>
      </c>
      <c r="XZ359">
        <v>0</v>
      </c>
      <c r="YB359">
        <v>66</v>
      </c>
      <c r="YC359" t="s">
        <v>679</v>
      </c>
      <c r="YD359">
        <v>0</v>
      </c>
      <c r="YF359">
        <v>39</v>
      </c>
      <c r="YG359" t="s">
        <v>679</v>
      </c>
      <c r="YH359">
        <v>528</v>
      </c>
      <c r="YI359" t="s">
        <v>679</v>
      </c>
      <c r="YJ359">
        <v>3</v>
      </c>
      <c r="YK359" t="s">
        <v>679</v>
      </c>
      <c r="YL359">
        <v>9</v>
      </c>
      <c r="YM359" t="s">
        <v>679</v>
      </c>
      <c r="YN359">
        <v>75</v>
      </c>
      <c r="YO359" t="s">
        <v>679</v>
      </c>
      <c r="YP359">
        <v>14</v>
      </c>
      <c r="YQ359" t="s">
        <v>679</v>
      </c>
      <c r="YR359">
        <v>0</v>
      </c>
      <c r="YT359">
        <v>0</v>
      </c>
      <c r="YV359">
        <v>18794</v>
      </c>
      <c r="YW359" t="e">
        <v>#N/A</v>
      </c>
      <c r="YY359">
        <v>12933</v>
      </c>
      <c r="YZ359">
        <v>444</v>
      </c>
      <c r="ZA359">
        <v>4593</v>
      </c>
      <c r="ZB359">
        <v>5861</v>
      </c>
      <c r="ZC359">
        <v>4817</v>
      </c>
      <c r="ZD359">
        <v>4</v>
      </c>
      <c r="ZE359">
        <v>6828</v>
      </c>
      <c r="ZF359">
        <v>6093</v>
      </c>
      <c r="ZG359">
        <v>439</v>
      </c>
      <c r="ZH359">
        <v>115</v>
      </c>
      <c r="ZI359">
        <v>5256</v>
      </c>
      <c r="ZJ359">
        <v>4932</v>
      </c>
      <c r="ZK359">
        <v>1090</v>
      </c>
      <c r="ZL359">
        <v>5256</v>
      </c>
      <c r="ZM359">
        <v>3690</v>
      </c>
      <c r="ZN359">
        <v>1313</v>
      </c>
      <c r="ZO359">
        <v>12211</v>
      </c>
      <c r="ZP359">
        <v>301</v>
      </c>
      <c r="ZQ359">
        <v>1700</v>
      </c>
      <c r="ZR359">
        <v>370</v>
      </c>
      <c r="ZS359">
        <v>1904</v>
      </c>
      <c r="ZT359">
        <v>640</v>
      </c>
      <c r="ZU359">
        <v>115</v>
      </c>
      <c r="ZV359">
        <v>1</v>
      </c>
      <c r="ZW359">
        <v>2155</v>
      </c>
      <c r="ZX359">
        <v>0</v>
      </c>
      <c r="ZY359">
        <v>1172</v>
      </c>
      <c r="AAA359" s="26"/>
    </row>
    <row r="360" spans="1:703" x14ac:dyDescent="0.25">
      <c r="A360" t="s">
        <v>988</v>
      </c>
      <c r="B360">
        <v>0</v>
      </c>
      <c r="D360">
        <v>430</v>
      </c>
      <c r="E360" t="s">
        <v>679</v>
      </c>
      <c r="F360">
        <v>6</v>
      </c>
      <c r="G360" t="s">
        <v>679</v>
      </c>
      <c r="H360">
        <v>0</v>
      </c>
      <c r="J360">
        <v>2276</v>
      </c>
      <c r="K360" t="s">
        <v>679</v>
      </c>
      <c r="L360">
        <v>55</v>
      </c>
      <c r="M360" t="s">
        <v>679</v>
      </c>
      <c r="N360">
        <v>0</v>
      </c>
      <c r="P360">
        <v>25</v>
      </c>
      <c r="Q360" t="s">
        <v>679</v>
      </c>
      <c r="R360">
        <v>0</v>
      </c>
      <c r="T360">
        <v>0</v>
      </c>
      <c r="V360">
        <v>0</v>
      </c>
      <c r="X360">
        <v>0</v>
      </c>
      <c r="Z360">
        <v>499</v>
      </c>
      <c r="AA360" t="s">
        <v>679</v>
      </c>
      <c r="AB360">
        <v>153</v>
      </c>
      <c r="AC360" t="s">
        <v>679</v>
      </c>
      <c r="AD360">
        <v>0</v>
      </c>
      <c r="AF360">
        <v>300</v>
      </c>
      <c r="AG360" t="s">
        <v>679</v>
      </c>
      <c r="AH360">
        <v>19</v>
      </c>
      <c r="AI360" t="s">
        <v>679</v>
      </c>
      <c r="AJ360">
        <v>0</v>
      </c>
      <c r="AL360">
        <v>0</v>
      </c>
      <c r="AN360">
        <v>0</v>
      </c>
      <c r="AP360">
        <v>0</v>
      </c>
      <c r="AR360">
        <v>0</v>
      </c>
      <c r="AT360">
        <v>0</v>
      </c>
      <c r="AV360">
        <v>0</v>
      </c>
      <c r="AX360">
        <v>223</v>
      </c>
      <c r="AY360" t="s">
        <v>679</v>
      </c>
      <c r="AZ360">
        <v>13</v>
      </c>
      <c r="BA360" t="s">
        <v>679</v>
      </c>
      <c r="BB360">
        <v>0</v>
      </c>
      <c r="BD360">
        <v>0</v>
      </c>
      <c r="BF360">
        <v>0</v>
      </c>
      <c r="BH360">
        <v>45</v>
      </c>
      <c r="BI360" t="s">
        <v>679</v>
      </c>
      <c r="BJ360">
        <v>130</v>
      </c>
      <c r="BK360" t="s">
        <v>679</v>
      </c>
      <c r="BL360">
        <v>0</v>
      </c>
      <c r="BN360">
        <v>10</v>
      </c>
      <c r="BO360" t="s">
        <v>679</v>
      </c>
      <c r="BP360">
        <v>0</v>
      </c>
      <c r="BR360">
        <v>0</v>
      </c>
      <c r="BT360">
        <v>0</v>
      </c>
      <c r="BV360">
        <v>0</v>
      </c>
      <c r="BX360">
        <v>0</v>
      </c>
      <c r="BZ360">
        <v>0</v>
      </c>
      <c r="CB360">
        <v>0</v>
      </c>
      <c r="CD360">
        <v>0</v>
      </c>
      <c r="CF360">
        <v>5</v>
      </c>
      <c r="CG360" t="s">
        <v>679</v>
      </c>
      <c r="CH360">
        <v>0</v>
      </c>
      <c r="CJ360">
        <v>0</v>
      </c>
      <c r="CL360">
        <v>0</v>
      </c>
      <c r="CN360">
        <v>8</v>
      </c>
      <c r="CO360" t="s">
        <v>679</v>
      </c>
      <c r="CP360">
        <v>0</v>
      </c>
      <c r="CR360">
        <v>0</v>
      </c>
      <c r="CT360">
        <v>0</v>
      </c>
      <c r="CV360">
        <v>0</v>
      </c>
      <c r="CX360">
        <v>0</v>
      </c>
      <c r="CZ360">
        <v>0</v>
      </c>
      <c r="DB360">
        <v>0</v>
      </c>
      <c r="DD360">
        <v>0</v>
      </c>
      <c r="DF360">
        <v>0</v>
      </c>
      <c r="DH360">
        <v>0</v>
      </c>
      <c r="DJ360">
        <v>0</v>
      </c>
      <c r="DL360">
        <v>0</v>
      </c>
      <c r="DN360">
        <v>0</v>
      </c>
      <c r="DP360">
        <v>0</v>
      </c>
      <c r="DR360">
        <v>0</v>
      </c>
      <c r="DT360">
        <v>0</v>
      </c>
      <c r="DV360">
        <v>0</v>
      </c>
      <c r="DX360">
        <v>0</v>
      </c>
      <c r="DZ360">
        <v>0</v>
      </c>
      <c r="EB360">
        <v>203</v>
      </c>
      <c r="EC360" t="s">
        <v>679</v>
      </c>
      <c r="ED360">
        <v>0</v>
      </c>
      <c r="EF360">
        <v>0</v>
      </c>
      <c r="EH360">
        <v>0</v>
      </c>
      <c r="EJ360">
        <v>0</v>
      </c>
      <c r="EL360">
        <v>0</v>
      </c>
      <c r="EN360">
        <v>123</v>
      </c>
      <c r="EO360" t="s">
        <v>679</v>
      </c>
      <c r="EP360">
        <v>0</v>
      </c>
      <c r="ER360">
        <v>71</v>
      </c>
      <c r="ES360" t="s">
        <v>679</v>
      </c>
      <c r="ET360">
        <v>13</v>
      </c>
      <c r="EU360" t="s">
        <v>679</v>
      </c>
      <c r="EV360">
        <v>0</v>
      </c>
      <c r="EX360">
        <v>22</v>
      </c>
      <c r="EY360" t="s">
        <v>679</v>
      </c>
      <c r="EZ360">
        <v>0</v>
      </c>
      <c r="FB360">
        <v>0</v>
      </c>
      <c r="FD360">
        <v>8</v>
      </c>
      <c r="FE360" t="s">
        <v>679</v>
      </c>
      <c r="FF360">
        <v>0</v>
      </c>
      <c r="FH360">
        <v>0</v>
      </c>
      <c r="FJ360">
        <v>0</v>
      </c>
      <c r="FL360">
        <v>0</v>
      </c>
      <c r="FN360">
        <v>0</v>
      </c>
      <c r="FP360">
        <v>4</v>
      </c>
      <c r="FQ360" t="s">
        <v>679</v>
      </c>
      <c r="FR360">
        <v>60</v>
      </c>
      <c r="FS360" t="s">
        <v>679</v>
      </c>
      <c r="FT360">
        <v>0</v>
      </c>
      <c r="FV360">
        <v>0</v>
      </c>
      <c r="FX360">
        <v>0</v>
      </c>
      <c r="FZ360">
        <v>0</v>
      </c>
      <c r="GB360">
        <v>0</v>
      </c>
      <c r="GD360">
        <v>63</v>
      </c>
      <c r="GE360" t="s">
        <v>679</v>
      </c>
      <c r="GF360">
        <v>57</v>
      </c>
      <c r="GG360" t="s">
        <v>679</v>
      </c>
      <c r="GH360">
        <v>43</v>
      </c>
      <c r="GI360" t="s">
        <v>679</v>
      </c>
      <c r="GJ360">
        <v>0</v>
      </c>
      <c r="GL360">
        <v>26</v>
      </c>
      <c r="GM360" t="s">
        <v>679</v>
      </c>
      <c r="GN360">
        <v>0</v>
      </c>
      <c r="GP360">
        <v>65</v>
      </c>
      <c r="GQ360" t="s">
        <v>679</v>
      </c>
      <c r="GR360">
        <v>0</v>
      </c>
      <c r="GT360">
        <v>0</v>
      </c>
      <c r="GV360">
        <v>0</v>
      </c>
      <c r="GX360">
        <v>0</v>
      </c>
      <c r="GZ360">
        <v>45</v>
      </c>
      <c r="HA360" t="s">
        <v>679</v>
      </c>
      <c r="HB360">
        <v>0</v>
      </c>
      <c r="HD360">
        <v>4</v>
      </c>
      <c r="HE360" t="s">
        <v>679</v>
      </c>
      <c r="HF360">
        <v>0</v>
      </c>
      <c r="HH360">
        <v>0</v>
      </c>
      <c r="HJ360">
        <v>0</v>
      </c>
      <c r="HL360">
        <v>0</v>
      </c>
      <c r="HN360">
        <v>0</v>
      </c>
      <c r="HP360">
        <v>0</v>
      </c>
      <c r="HR360">
        <v>0</v>
      </c>
      <c r="HT360">
        <v>1085</v>
      </c>
      <c r="HU360" t="s">
        <v>679</v>
      </c>
      <c r="HV360">
        <v>12</v>
      </c>
      <c r="HW360" t="s">
        <v>679</v>
      </c>
      <c r="HX360">
        <v>0</v>
      </c>
      <c r="HZ360">
        <v>0</v>
      </c>
      <c r="IB360">
        <v>21</v>
      </c>
      <c r="IC360" t="s">
        <v>679</v>
      </c>
      <c r="ID360">
        <v>178</v>
      </c>
      <c r="IE360" t="s">
        <v>679</v>
      </c>
      <c r="IF360">
        <v>0</v>
      </c>
      <c r="IH360">
        <v>6</v>
      </c>
      <c r="II360" t="s">
        <v>679</v>
      </c>
      <c r="IJ360">
        <v>50</v>
      </c>
      <c r="IK360" t="s">
        <v>679</v>
      </c>
      <c r="IL360">
        <v>0</v>
      </c>
      <c r="IN360">
        <v>0</v>
      </c>
      <c r="IP360">
        <v>0</v>
      </c>
      <c r="IR360">
        <v>0</v>
      </c>
      <c r="IT360">
        <v>0</v>
      </c>
      <c r="IV360">
        <v>0</v>
      </c>
      <c r="IX360">
        <v>0</v>
      </c>
      <c r="IZ360">
        <v>22</v>
      </c>
      <c r="JA360" t="s">
        <v>679</v>
      </c>
      <c r="JB360">
        <v>0</v>
      </c>
      <c r="JD360">
        <v>28</v>
      </c>
      <c r="JE360" t="s">
        <v>679</v>
      </c>
      <c r="JF360">
        <v>0</v>
      </c>
      <c r="JH360">
        <v>0</v>
      </c>
      <c r="JJ360">
        <v>0</v>
      </c>
      <c r="JL360">
        <v>0</v>
      </c>
      <c r="JN360">
        <v>0</v>
      </c>
      <c r="JP360">
        <v>0</v>
      </c>
      <c r="JR360">
        <v>419</v>
      </c>
      <c r="JS360" t="s">
        <v>679</v>
      </c>
      <c r="JT360">
        <v>0</v>
      </c>
      <c r="JV360">
        <v>0</v>
      </c>
      <c r="JX360">
        <v>171</v>
      </c>
      <c r="JY360" t="s">
        <v>679</v>
      </c>
      <c r="JZ360">
        <v>0</v>
      </c>
      <c r="KB360">
        <v>0</v>
      </c>
      <c r="KD360">
        <v>0</v>
      </c>
      <c r="KF360">
        <v>0</v>
      </c>
      <c r="KH360">
        <v>111</v>
      </c>
      <c r="KI360" t="s">
        <v>679</v>
      </c>
      <c r="KJ360">
        <v>0</v>
      </c>
      <c r="KL360">
        <v>0</v>
      </c>
      <c r="KN360">
        <v>0</v>
      </c>
      <c r="KP360">
        <v>0</v>
      </c>
      <c r="KR360">
        <v>10</v>
      </c>
      <c r="KS360" t="s">
        <v>679</v>
      </c>
      <c r="KT360">
        <v>0</v>
      </c>
      <c r="KV360">
        <v>0</v>
      </c>
      <c r="KX360">
        <v>0</v>
      </c>
      <c r="KZ360">
        <v>0</v>
      </c>
      <c r="LB360">
        <v>8</v>
      </c>
      <c r="LC360" t="s">
        <v>679</v>
      </c>
      <c r="LD360">
        <v>119</v>
      </c>
      <c r="LE360" t="s">
        <v>679</v>
      </c>
      <c r="LF360">
        <v>0</v>
      </c>
      <c r="LH360">
        <v>0</v>
      </c>
      <c r="LJ360">
        <v>0</v>
      </c>
      <c r="LL360">
        <v>204</v>
      </c>
      <c r="LM360" t="s">
        <v>679</v>
      </c>
      <c r="LN360">
        <v>0</v>
      </c>
      <c r="LP360">
        <v>0</v>
      </c>
      <c r="LR360">
        <v>0</v>
      </c>
      <c r="LT360">
        <v>0</v>
      </c>
      <c r="LV360">
        <v>0</v>
      </c>
      <c r="LX360">
        <v>0</v>
      </c>
      <c r="LZ360">
        <v>456</v>
      </c>
      <c r="MA360" t="s">
        <v>679</v>
      </c>
      <c r="MB360">
        <v>0</v>
      </c>
      <c r="MD360">
        <v>0</v>
      </c>
      <c r="MF360">
        <v>0</v>
      </c>
      <c r="MH360">
        <v>0</v>
      </c>
      <c r="MJ360">
        <v>0</v>
      </c>
      <c r="ML360">
        <v>0</v>
      </c>
      <c r="MN360">
        <v>0</v>
      </c>
      <c r="MP360">
        <v>0</v>
      </c>
      <c r="MR360">
        <v>0</v>
      </c>
      <c r="MT360">
        <v>8</v>
      </c>
      <c r="MU360" t="s">
        <v>679</v>
      </c>
      <c r="MV360">
        <v>43</v>
      </c>
      <c r="MW360" t="s">
        <v>679</v>
      </c>
      <c r="MX360">
        <v>0</v>
      </c>
      <c r="MZ360">
        <v>318</v>
      </c>
      <c r="NA360" t="s">
        <v>679</v>
      </c>
      <c r="NB360">
        <v>60</v>
      </c>
      <c r="NC360" t="s">
        <v>679</v>
      </c>
      <c r="ND360">
        <v>0</v>
      </c>
      <c r="NF360">
        <v>0</v>
      </c>
      <c r="NH360">
        <v>0</v>
      </c>
      <c r="NJ360">
        <v>0</v>
      </c>
      <c r="NL360">
        <v>0</v>
      </c>
      <c r="NN360">
        <v>0</v>
      </c>
      <c r="NP360">
        <v>0</v>
      </c>
      <c r="NR360">
        <v>9</v>
      </c>
      <c r="NS360" t="s">
        <v>679</v>
      </c>
      <c r="NT360">
        <v>0</v>
      </c>
      <c r="NV360">
        <v>1</v>
      </c>
      <c r="NW360" t="s">
        <v>679</v>
      </c>
      <c r="NX360">
        <v>0</v>
      </c>
      <c r="NZ360">
        <v>0</v>
      </c>
      <c r="OB360">
        <v>0</v>
      </c>
      <c r="OD360">
        <v>0</v>
      </c>
      <c r="OF360">
        <v>87</v>
      </c>
      <c r="OG360" t="s">
        <v>679</v>
      </c>
      <c r="OH360">
        <v>7</v>
      </c>
      <c r="OI360" t="s">
        <v>679</v>
      </c>
      <c r="OJ360">
        <v>0</v>
      </c>
      <c r="OL360">
        <v>0</v>
      </c>
      <c r="ON360">
        <v>0</v>
      </c>
      <c r="OP360">
        <v>0</v>
      </c>
      <c r="OR360">
        <v>0</v>
      </c>
      <c r="OT360">
        <v>13</v>
      </c>
      <c r="OU360" t="s">
        <v>679</v>
      </c>
      <c r="OV360">
        <v>0</v>
      </c>
      <c r="OX360">
        <v>30</v>
      </c>
      <c r="OY360" t="s">
        <v>679</v>
      </c>
      <c r="OZ360">
        <v>0</v>
      </c>
      <c r="PB360">
        <v>0</v>
      </c>
      <c r="PD360">
        <v>42</v>
      </c>
      <c r="PE360" t="s">
        <v>679</v>
      </c>
      <c r="PF360">
        <v>278</v>
      </c>
      <c r="PG360" t="s">
        <v>679</v>
      </c>
      <c r="PH360">
        <v>5</v>
      </c>
      <c r="PI360" t="s">
        <v>679</v>
      </c>
      <c r="PJ360">
        <v>0</v>
      </c>
      <c r="PL360">
        <v>0</v>
      </c>
      <c r="PN360">
        <v>0</v>
      </c>
      <c r="PP360">
        <v>0</v>
      </c>
      <c r="PR360">
        <v>485</v>
      </c>
      <c r="PS360" t="s">
        <v>679</v>
      </c>
      <c r="PT360">
        <v>506</v>
      </c>
      <c r="PU360" t="s">
        <v>679</v>
      </c>
      <c r="PV360">
        <v>28</v>
      </c>
      <c r="PW360" t="s">
        <v>679</v>
      </c>
      <c r="PX360">
        <v>0</v>
      </c>
      <c r="PZ360">
        <v>56</v>
      </c>
      <c r="QA360" t="s">
        <v>679</v>
      </c>
      <c r="QB360">
        <v>0</v>
      </c>
      <c r="QD360">
        <v>0</v>
      </c>
      <c r="QF360">
        <v>0</v>
      </c>
      <c r="QH360">
        <v>0</v>
      </c>
      <c r="QJ360">
        <v>53</v>
      </c>
      <c r="QK360" t="s">
        <v>679</v>
      </c>
      <c r="QL360">
        <v>758</v>
      </c>
      <c r="QM360" t="s">
        <v>679</v>
      </c>
      <c r="QN360">
        <v>468</v>
      </c>
      <c r="QO360" t="s">
        <v>679</v>
      </c>
      <c r="QP360">
        <v>101</v>
      </c>
      <c r="QQ360" t="s">
        <v>679</v>
      </c>
      <c r="QR360">
        <v>160</v>
      </c>
      <c r="QS360" t="s">
        <v>679</v>
      </c>
      <c r="QT360">
        <v>398</v>
      </c>
      <c r="QU360" t="s">
        <v>679</v>
      </c>
      <c r="QV360">
        <v>4</v>
      </c>
      <c r="QW360" t="s">
        <v>679</v>
      </c>
      <c r="QX360">
        <v>145</v>
      </c>
      <c r="QY360" t="s">
        <v>679</v>
      </c>
      <c r="QZ360">
        <v>104</v>
      </c>
      <c r="RA360" t="s">
        <v>679</v>
      </c>
      <c r="RB360">
        <v>11</v>
      </c>
      <c r="RC360" t="s">
        <v>679</v>
      </c>
      <c r="RD360">
        <v>9</v>
      </c>
      <c r="RE360" t="s">
        <v>679</v>
      </c>
      <c r="RF360">
        <v>43</v>
      </c>
      <c r="RG360" t="s">
        <v>679</v>
      </c>
      <c r="RH360">
        <v>64</v>
      </c>
      <c r="RI360" t="s">
        <v>679</v>
      </c>
      <c r="RJ360">
        <v>722</v>
      </c>
      <c r="RK360" t="s">
        <v>679</v>
      </c>
      <c r="RL360">
        <v>2</v>
      </c>
      <c r="RM360" t="s">
        <v>679</v>
      </c>
      <c r="RN360">
        <v>62</v>
      </c>
      <c r="RO360" t="s">
        <v>679</v>
      </c>
      <c r="RP360">
        <v>12</v>
      </c>
      <c r="RQ360" t="s">
        <v>679</v>
      </c>
      <c r="RR360">
        <v>0</v>
      </c>
      <c r="RT360">
        <v>0</v>
      </c>
      <c r="RV360">
        <v>759</v>
      </c>
      <c r="RW360" t="s">
        <v>679</v>
      </c>
      <c r="RX360">
        <v>154</v>
      </c>
      <c r="RY360" t="s">
        <v>679</v>
      </c>
      <c r="RZ360">
        <v>163</v>
      </c>
      <c r="SA360" t="s">
        <v>679</v>
      </c>
      <c r="SB360">
        <v>141</v>
      </c>
      <c r="SC360" t="s">
        <v>679</v>
      </c>
      <c r="SD360">
        <v>46</v>
      </c>
      <c r="SE360" t="s">
        <v>679</v>
      </c>
      <c r="SF360">
        <v>5</v>
      </c>
      <c r="SG360" t="s">
        <v>679</v>
      </c>
      <c r="SH360">
        <v>234</v>
      </c>
      <c r="SI360" t="s">
        <v>679</v>
      </c>
      <c r="SJ360">
        <v>229</v>
      </c>
      <c r="SK360" t="s">
        <v>679</v>
      </c>
      <c r="SL360">
        <v>68</v>
      </c>
      <c r="SM360" t="s">
        <v>679</v>
      </c>
      <c r="SN360">
        <v>253</v>
      </c>
      <c r="SO360" t="s">
        <v>679</v>
      </c>
      <c r="SP360">
        <v>87</v>
      </c>
      <c r="SQ360" t="s">
        <v>679</v>
      </c>
      <c r="SR360">
        <v>240</v>
      </c>
      <c r="SS360" t="s">
        <v>679</v>
      </c>
      <c r="ST360">
        <v>244</v>
      </c>
      <c r="SU360" t="s">
        <v>679</v>
      </c>
      <c r="SV360">
        <v>23</v>
      </c>
      <c r="SW360" t="s">
        <v>679</v>
      </c>
      <c r="SX360">
        <v>400</v>
      </c>
      <c r="SY360" t="s">
        <v>679</v>
      </c>
      <c r="SZ360">
        <v>449</v>
      </c>
      <c r="TA360" t="s">
        <v>679</v>
      </c>
      <c r="TB360">
        <v>159</v>
      </c>
      <c r="TC360" t="s">
        <v>679</v>
      </c>
      <c r="TD360">
        <v>280</v>
      </c>
      <c r="TE360" t="s">
        <v>679</v>
      </c>
      <c r="TF360">
        <v>2</v>
      </c>
      <c r="TG360" t="s">
        <v>679</v>
      </c>
      <c r="TH360">
        <v>385</v>
      </c>
      <c r="TI360" t="s">
        <v>679</v>
      </c>
      <c r="TJ360">
        <v>6</v>
      </c>
      <c r="TK360" t="s">
        <v>679</v>
      </c>
      <c r="TL360">
        <v>3</v>
      </c>
      <c r="TM360" t="s">
        <v>679</v>
      </c>
      <c r="TN360">
        <v>85</v>
      </c>
      <c r="TO360" t="s">
        <v>679</v>
      </c>
      <c r="TP360">
        <v>261</v>
      </c>
      <c r="TQ360" t="s">
        <v>679</v>
      </c>
      <c r="TR360">
        <v>0</v>
      </c>
      <c r="TT360">
        <v>343</v>
      </c>
      <c r="TU360" t="s">
        <v>679</v>
      </c>
      <c r="TV360">
        <v>0</v>
      </c>
      <c r="TX360">
        <v>0</v>
      </c>
      <c r="TZ360">
        <v>0</v>
      </c>
      <c r="UB360">
        <v>15</v>
      </c>
      <c r="UC360" t="s">
        <v>679</v>
      </c>
      <c r="UD360">
        <v>0</v>
      </c>
      <c r="UF360">
        <v>0</v>
      </c>
      <c r="UH360">
        <v>31</v>
      </c>
      <c r="UI360" t="s">
        <v>679</v>
      </c>
      <c r="UJ360">
        <v>197</v>
      </c>
      <c r="UK360" t="s">
        <v>679</v>
      </c>
      <c r="UL360">
        <v>189</v>
      </c>
      <c r="UM360" t="s">
        <v>679</v>
      </c>
      <c r="UN360">
        <v>2795</v>
      </c>
      <c r="UO360" t="s">
        <v>679</v>
      </c>
      <c r="UP360">
        <v>95</v>
      </c>
      <c r="UQ360" t="s">
        <v>679</v>
      </c>
      <c r="UR360">
        <v>130</v>
      </c>
      <c r="US360" t="s">
        <v>679</v>
      </c>
      <c r="UT360">
        <v>2</v>
      </c>
      <c r="UU360" t="s">
        <v>679</v>
      </c>
      <c r="UV360">
        <v>28</v>
      </c>
      <c r="UW360" t="s">
        <v>679</v>
      </c>
      <c r="UX360">
        <v>160</v>
      </c>
      <c r="UY360" t="s">
        <v>679</v>
      </c>
      <c r="UZ360">
        <v>98</v>
      </c>
      <c r="VA360" t="s">
        <v>679</v>
      </c>
      <c r="VB360">
        <v>31</v>
      </c>
      <c r="VC360" t="s">
        <v>679</v>
      </c>
      <c r="VD360">
        <v>794</v>
      </c>
      <c r="VE360" t="s">
        <v>679</v>
      </c>
      <c r="VF360">
        <v>7</v>
      </c>
      <c r="VG360" t="s">
        <v>679</v>
      </c>
      <c r="VH360">
        <v>3</v>
      </c>
      <c r="VI360" t="s">
        <v>679</v>
      </c>
      <c r="VJ360">
        <v>29</v>
      </c>
      <c r="VK360" t="s">
        <v>679</v>
      </c>
      <c r="VL360">
        <v>18</v>
      </c>
      <c r="VM360" t="s">
        <v>679</v>
      </c>
      <c r="VN360">
        <v>0</v>
      </c>
      <c r="VP360">
        <v>91</v>
      </c>
      <c r="VQ360" t="s">
        <v>679</v>
      </c>
      <c r="VR360">
        <v>0</v>
      </c>
      <c r="VT360">
        <v>24</v>
      </c>
      <c r="VU360" t="s">
        <v>679</v>
      </c>
      <c r="VV360">
        <v>13</v>
      </c>
      <c r="VW360" t="s">
        <v>679</v>
      </c>
      <c r="VX360">
        <v>0</v>
      </c>
      <c r="VZ360">
        <v>25</v>
      </c>
      <c r="WA360" t="s">
        <v>679</v>
      </c>
      <c r="WB360">
        <v>1095</v>
      </c>
      <c r="WC360" t="s">
        <v>679</v>
      </c>
      <c r="WD360">
        <v>1712</v>
      </c>
      <c r="WE360" t="s">
        <v>679</v>
      </c>
      <c r="WF360">
        <v>1269</v>
      </c>
      <c r="WG360" t="s">
        <v>679</v>
      </c>
      <c r="WH360">
        <v>914</v>
      </c>
      <c r="WI360" t="s">
        <v>679</v>
      </c>
      <c r="WJ360">
        <v>208</v>
      </c>
      <c r="WK360" t="s">
        <v>679</v>
      </c>
      <c r="WL360">
        <v>96</v>
      </c>
      <c r="WM360" t="s">
        <v>679</v>
      </c>
      <c r="WN360">
        <v>164</v>
      </c>
      <c r="WO360" t="s">
        <v>679</v>
      </c>
      <c r="WP360">
        <v>3</v>
      </c>
      <c r="WQ360" t="s">
        <v>679</v>
      </c>
      <c r="WR360">
        <v>27</v>
      </c>
      <c r="WS360" t="s">
        <v>679</v>
      </c>
      <c r="WT360">
        <v>93</v>
      </c>
      <c r="WU360" t="s">
        <v>679</v>
      </c>
      <c r="WV360">
        <v>1656</v>
      </c>
      <c r="WW360" t="s">
        <v>679</v>
      </c>
      <c r="WX360">
        <v>2532</v>
      </c>
      <c r="WY360" t="s">
        <v>679</v>
      </c>
      <c r="WZ360">
        <v>1143</v>
      </c>
      <c r="XA360" t="s">
        <v>679</v>
      </c>
      <c r="XB360">
        <v>2</v>
      </c>
      <c r="XC360" t="s">
        <v>679</v>
      </c>
      <c r="XD360">
        <v>11</v>
      </c>
      <c r="XE360" t="s">
        <v>679</v>
      </c>
      <c r="XF360">
        <v>1853</v>
      </c>
      <c r="XG360" t="s">
        <v>679</v>
      </c>
      <c r="XH360">
        <v>491</v>
      </c>
      <c r="XI360" t="s">
        <v>679</v>
      </c>
      <c r="XJ360">
        <v>40</v>
      </c>
      <c r="XK360" t="s">
        <v>679</v>
      </c>
      <c r="XL360">
        <v>114</v>
      </c>
      <c r="XM360" t="s">
        <v>679</v>
      </c>
      <c r="XN360">
        <v>0</v>
      </c>
      <c r="XP360">
        <v>5</v>
      </c>
      <c r="XQ360" t="s">
        <v>679</v>
      </c>
      <c r="XR360">
        <v>1059</v>
      </c>
      <c r="XS360" t="s">
        <v>679</v>
      </c>
      <c r="XT360">
        <v>76</v>
      </c>
      <c r="XU360" t="s">
        <v>679</v>
      </c>
      <c r="XV360">
        <v>87</v>
      </c>
      <c r="XW360" t="s">
        <v>679</v>
      </c>
      <c r="XX360">
        <v>66</v>
      </c>
      <c r="XY360" t="s">
        <v>679</v>
      </c>
      <c r="XZ360">
        <v>17</v>
      </c>
      <c r="YA360" t="s">
        <v>679</v>
      </c>
      <c r="YB360">
        <v>6</v>
      </c>
      <c r="YC360" t="s">
        <v>679</v>
      </c>
      <c r="YD360">
        <v>0</v>
      </c>
      <c r="YF360">
        <v>236</v>
      </c>
      <c r="YG360" t="s">
        <v>679</v>
      </c>
      <c r="YH360">
        <v>386</v>
      </c>
      <c r="YI360" t="s">
        <v>679</v>
      </c>
      <c r="YJ360">
        <v>90</v>
      </c>
      <c r="YK360" t="s">
        <v>679</v>
      </c>
      <c r="YL360">
        <v>16</v>
      </c>
      <c r="YM360" t="s">
        <v>679</v>
      </c>
      <c r="YN360">
        <v>156</v>
      </c>
      <c r="YO360" t="s">
        <v>679</v>
      </c>
      <c r="YP360">
        <v>23</v>
      </c>
      <c r="YQ360" t="s">
        <v>679</v>
      </c>
      <c r="YR360">
        <v>0</v>
      </c>
      <c r="YT360">
        <v>0</v>
      </c>
      <c r="YV360">
        <v>38436</v>
      </c>
      <c r="YW360" t="e">
        <v>#N/A</v>
      </c>
      <c r="YY360">
        <v>24087</v>
      </c>
      <c r="YZ360">
        <v>4026</v>
      </c>
      <c r="ZA360">
        <v>7122</v>
      </c>
      <c r="ZB360">
        <v>14349</v>
      </c>
      <c r="ZC360">
        <v>5959</v>
      </c>
      <c r="ZD360">
        <v>3</v>
      </c>
      <c r="ZE360">
        <v>16034</v>
      </c>
      <c r="ZF360">
        <v>8026</v>
      </c>
      <c r="ZG360">
        <v>3022</v>
      </c>
      <c r="ZH360">
        <v>2586</v>
      </c>
      <c r="ZI360">
        <v>8981</v>
      </c>
      <c r="ZJ360">
        <v>8545</v>
      </c>
      <c r="ZK360">
        <v>1885</v>
      </c>
      <c r="ZL360">
        <v>8981</v>
      </c>
      <c r="ZM360">
        <v>4559</v>
      </c>
      <c r="ZN360">
        <v>1121</v>
      </c>
      <c r="ZO360">
        <v>26618</v>
      </c>
      <c r="ZP360">
        <v>619</v>
      </c>
      <c r="ZQ360">
        <v>2185</v>
      </c>
      <c r="ZR360">
        <v>410</v>
      </c>
      <c r="ZS360">
        <v>1552</v>
      </c>
      <c r="ZT360">
        <v>660</v>
      </c>
      <c r="ZU360">
        <v>2586</v>
      </c>
      <c r="ZV360">
        <v>0</v>
      </c>
      <c r="ZW360">
        <v>3590</v>
      </c>
      <c r="ZX360">
        <v>0</v>
      </c>
      <c r="ZY360">
        <v>735</v>
      </c>
      <c r="AAA360" s="26"/>
    </row>
    <row r="361" spans="1:703" x14ac:dyDescent="0.25">
      <c r="A361" t="s">
        <v>989</v>
      </c>
      <c r="B361">
        <v>0</v>
      </c>
      <c r="D361">
        <v>173</v>
      </c>
      <c r="E361" t="s">
        <v>679</v>
      </c>
      <c r="F361">
        <v>0</v>
      </c>
      <c r="H361">
        <v>0</v>
      </c>
      <c r="J361">
        <v>12285</v>
      </c>
      <c r="K361" t="s">
        <v>679</v>
      </c>
      <c r="L361">
        <v>0</v>
      </c>
      <c r="N361">
        <v>0</v>
      </c>
      <c r="P361">
        <v>269</v>
      </c>
      <c r="Q361" t="s">
        <v>679</v>
      </c>
      <c r="R361">
        <v>0</v>
      </c>
      <c r="T361">
        <v>0</v>
      </c>
      <c r="V361">
        <v>0</v>
      </c>
      <c r="X361">
        <v>0</v>
      </c>
      <c r="Z361">
        <v>14</v>
      </c>
      <c r="AA361" t="s">
        <v>679</v>
      </c>
      <c r="AB361">
        <v>36</v>
      </c>
      <c r="AC361" t="s">
        <v>679</v>
      </c>
      <c r="AD361">
        <v>0</v>
      </c>
      <c r="AF361">
        <v>28</v>
      </c>
      <c r="AG361" t="s">
        <v>679</v>
      </c>
      <c r="AH361">
        <v>0</v>
      </c>
      <c r="AJ361">
        <v>13</v>
      </c>
      <c r="AK361" t="s">
        <v>679</v>
      </c>
      <c r="AL361">
        <v>0</v>
      </c>
      <c r="AN361">
        <v>0</v>
      </c>
      <c r="AP361">
        <v>63</v>
      </c>
      <c r="AQ361" t="s">
        <v>679</v>
      </c>
      <c r="AR361">
        <v>7</v>
      </c>
      <c r="AS361" t="s">
        <v>679</v>
      </c>
      <c r="AT361">
        <v>9</v>
      </c>
      <c r="AU361" t="s">
        <v>679</v>
      </c>
      <c r="AV361">
        <v>0</v>
      </c>
      <c r="AX361">
        <v>57</v>
      </c>
      <c r="AY361" t="s">
        <v>679</v>
      </c>
      <c r="AZ361">
        <v>0</v>
      </c>
      <c r="BB361">
        <v>0</v>
      </c>
      <c r="BD361">
        <v>0</v>
      </c>
      <c r="BF361">
        <v>0</v>
      </c>
      <c r="BH361">
        <v>3</v>
      </c>
      <c r="BI361" t="s">
        <v>679</v>
      </c>
      <c r="BJ361">
        <v>33</v>
      </c>
      <c r="BK361" t="s">
        <v>679</v>
      </c>
      <c r="BL361">
        <v>0</v>
      </c>
      <c r="BN361">
        <v>0</v>
      </c>
      <c r="BP361">
        <v>0</v>
      </c>
      <c r="BR361">
        <v>0</v>
      </c>
      <c r="BT361">
        <v>0</v>
      </c>
      <c r="BV361">
        <v>10</v>
      </c>
      <c r="BW361" t="s">
        <v>679</v>
      </c>
      <c r="BX361">
        <v>0</v>
      </c>
      <c r="BZ361">
        <v>4</v>
      </c>
      <c r="CA361" t="s">
        <v>679</v>
      </c>
      <c r="CB361">
        <v>0</v>
      </c>
      <c r="CD361">
        <v>79</v>
      </c>
      <c r="CE361" t="s">
        <v>679</v>
      </c>
      <c r="CF361">
        <v>0</v>
      </c>
      <c r="CH361">
        <v>13</v>
      </c>
      <c r="CI361" t="s">
        <v>679</v>
      </c>
      <c r="CJ361">
        <v>0</v>
      </c>
      <c r="CL361">
        <v>0</v>
      </c>
      <c r="CN361">
        <v>0</v>
      </c>
      <c r="CP361">
        <v>0</v>
      </c>
      <c r="CR361">
        <v>0</v>
      </c>
      <c r="CT361">
        <v>0</v>
      </c>
      <c r="CV361">
        <v>0</v>
      </c>
      <c r="CX361">
        <v>0</v>
      </c>
      <c r="CZ361">
        <v>0</v>
      </c>
      <c r="DB361">
        <v>0</v>
      </c>
      <c r="DD361">
        <v>0</v>
      </c>
      <c r="DF361">
        <v>0</v>
      </c>
      <c r="DH361">
        <v>0</v>
      </c>
      <c r="DJ361">
        <v>0</v>
      </c>
      <c r="DL361">
        <v>0</v>
      </c>
      <c r="DN361">
        <v>10</v>
      </c>
      <c r="DO361" t="s">
        <v>679</v>
      </c>
      <c r="DP361">
        <v>0</v>
      </c>
      <c r="DR361">
        <v>0</v>
      </c>
      <c r="DT361">
        <v>0</v>
      </c>
      <c r="DV361">
        <v>64</v>
      </c>
      <c r="DW361" t="s">
        <v>679</v>
      </c>
      <c r="DX361">
        <v>134</v>
      </c>
      <c r="DY361" t="s">
        <v>679</v>
      </c>
      <c r="DZ361">
        <v>0</v>
      </c>
      <c r="EB361">
        <v>5</v>
      </c>
      <c r="EC361" t="s">
        <v>679</v>
      </c>
      <c r="ED361">
        <v>0</v>
      </c>
      <c r="EF361">
        <v>0</v>
      </c>
      <c r="EH361">
        <v>0</v>
      </c>
      <c r="EJ361">
        <v>0</v>
      </c>
      <c r="EL361">
        <v>0</v>
      </c>
      <c r="EN361">
        <v>0</v>
      </c>
      <c r="EP361">
        <v>0</v>
      </c>
      <c r="ER361">
        <v>495</v>
      </c>
      <c r="ES361" t="s">
        <v>679</v>
      </c>
      <c r="ET361">
        <v>71</v>
      </c>
      <c r="EU361" t="s">
        <v>679</v>
      </c>
      <c r="EV361">
        <v>16</v>
      </c>
      <c r="EW361" t="s">
        <v>679</v>
      </c>
      <c r="EX361">
        <v>7</v>
      </c>
      <c r="EY361" t="s">
        <v>679</v>
      </c>
      <c r="EZ361">
        <v>0</v>
      </c>
      <c r="FB361">
        <v>1</v>
      </c>
      <c r="FC361" t="s">
        <v>679</v>
      </c>
      <c r="FD361">
        <v>5</v>
      </c>
      <c r="FE361" t="s">
        <v>679</v>
      </c>
      <c r="FF361">
        <v>0</v>
      </c>
      <c r="FH361">
        <v>0</v>
      </c>
      <c r="FJ361">
        <v>3</v>
      </c>
      <c r="FK361" t="s">
        <v>679</v>
      </c>
      <c r="FL361">
        <v>3</v>
      </c>
      <c r="FM361" t="s">
        <v>679</v>
      </c>
      <c r="FN361">
        <v>40</v>
      </c>
      <c r="FO361" t="s">
        <v>679</v>
      </c>
      <c r="FP361">
        <v>646</v>
      </c>
      <c r="FQ361" t="s">
        <v>679</v>
      </c>
      <c r="FR361">
        <v>0</v>
      </c>
      <c r="FT361">
        <v>0</v>
      </c>
      <c r="FV361">
        <v>228</v>
      </c>
      <c r="FW361" t="s">
        <v>679</v>
      </c>
      <c r="FX361">
        <v>0</v>
      </c>
      <c r="FZ361">
        <v>0</v>
      </c>
      <c r="GB361">
        <v>202</v>
      </c>
      <c r="GC361" t="s">
        <v>679</v>
      </c>
      <c r="GD361">
        <v>3</v>
      </c>
      <c r="GE361" t="s">
        <v>679</v>
      </c>
      <c r="GF361">
        <v>0</v>
      </c>
      <c r="GH361">
        <v>0</v>
      </c>
      <c r="GJ361">
        <v>0</v>
      </c>
      <c r="GL361">
        <v>0</v>
      </c>
      <c r="GN361">
        <v>0</v>
      </c>
      <c r="GP361">
        <v>101</v>
      </c>
      <c r="GQ361" t="s">
        <v>679</v>
      </c>
      <c r="GR361">
        <v>0</v>
      </c>
      <c r="GT361">
        <v>0</v>
      </c>
      <c r="GV361">
        <v>0</v>
      </c>
      <c r="GX361">
        <v>0</v>
      </c>
      <c r="GZ361">
        <v>0</v>
      </c>
      <c r="HB361">
        <v>0</v>
      </c>
      <c r="HD361">
        <v>8</v>
      </c>
      <c r="HE361" t="s">
        <v>679</v>
      </c>
      <c r="HF361">
        <v>0</v>
      </c>
      <c r="HH361">
        <v>0</v>
      </c>
      <c r="HJ361">
        <v>0</v>
      </c>
      <c r="HL361">
        <v>0</v>
      </c>
      <c r="HN361">
        <v>15</v>
      </c>
      <c r="HO361" t="s">
        <v>679</v>
      </c>
      <c r="HP361">
        <v>0</v>
      </c>
      <c r="HR361">
        <v>0</v>
      </c>
      <c r="HT361">
        <v>0</v>
      </c>
      <c r="HV361">
        <v>0</v>
      </c>
      <c r="HX361">
        <v>0</v>
      </c>
      <c r="HZ361">
        <v>0</v>
      </c>
      <c r="IB361">
        <v>0</v>
      </c>
      <c r="ID361">
        <v>4</v>
      </c>
      <c r="IE361" t="s">
        <v>679</v>
      </c>
      <c r="IF361">
        <v>0</v>
      </c>
      <c r="IH361">
        <v>0</v>
      </c>
      <c r="IJ361">
        <v>0</v>
      </c>
      <c r="IL361">
        <v>0</v>
      </c>
      <c r="IN361">
        <v>2831</v>
      </c>
      <c r="IO361" t="s">
        <v>679</v>
      </c>
      <c r="IP361">
        <v>0</v>
      </c>
      <c r="IR361">
        <v>0</v>
      </c>
      <c r="IT361">
        <v>0</v>
      </c>
      <c r="IV361">
        <v>0</v>
      </c>
      <c r="IX361">
        <v>0</v>
      </c>
      <c r="IZ361">
        <v>25</v>
      </c>
      <c r="JA361" t="s">
        <v>679</v>
      </c>
      <c r="JB361">
        <v>0</v>
      </c>
      <c r="JD361">
        <v>0</v>
      </c>
      <c r="JF361">
        <v>0</v>
      </c>
      <c r="JH361">
        <v>0</v>
      </c>
      <c r="JJ361">
        <v>0</v>
      </c>
      <c r="JL361">
        <v>0</v>
      </c>
      <c r="JN361">
        <v>0</v>
      </c>
      <c r="JP361">
        <v>0</v>
      </c>
      <c r="JR361">
        <v>101</v>
      </c>
      <c r="JS361" t="s">
        <v>679</v>
      </c>
      <c r="JT361">
        <v>0</v>
      </c>
      <c r="JV361">
        <v>0</v>
      </c>
      <c r="JX361">
        <v>0</v>
      </c>
      <c r="JZ361">
        <v>0</v>
      </c>
      <c r="KB361">
        <v>0</v>
      </c>
      <c r="KD361">
        <v>0</v>
      </c>
      <c r="KF361">
        <v>0</v>
      </c>
      <c r="KH361">
        <v>108</v>
      </c>
      <c r="KI361" t="s">
        <v>679</v>
      </c>
      <c r="KJ361">
        <v>0</v>
      </c>
      <c r="KL361">
        <v>0</v>
      </c>
      <c r="KN361">
        <v>0</v>
      </c>
      <c r="KP361">
        <v>7</v>
      </c>
      <c r="KQ361" t="s">
        <v>679</v>
      </c>
      <c r="KR361">
        <v>0</v>
      </c>
      <c r="KT361">
        <v>0</v>
      </c>
      <c r="KV361">
        <v>750</v>
      </c>
      <c r="KW361" t="s">
        <v>679</v>
      </c>
      <c r="KX361">
        <v>0</v>
      </c>
      <c r="KZ361">
        <v>0</v>
      </c>
      <c r="LB361">
        <v>262</v>
      </c>
      <c r="LC361" t="s">
        <v>679</v>
      </c>
      <c r="LD361">
        <v>0</v>
      </c>
      <c r="LF361">
        <v>16</v>
      </c>
      <c r="LG361" t="s">
        <v>679</v>
      </c>
      <c r="LH361">
        <v>0</v>
      </c>
      <c r="LJ361">
        <v>0</v>
      </c>
      <c r="LL361">
        <v>0</v>
      </c>
      <c r="LN361">
        <v>0</v>
      </c>
      <c r="LP361">
        <v>0</v>
      </c>
      <c r="LR361">
        <v>0</v>
      </c>
      <c r="LT361">
        <v>69</v>
      </c>
      <c r="LU361" t="s">
        <v>679</v>
      </c>
      <c r="LV361">
        <v>0</v>
      </c>
      <c r="LX361">
        <v>16</v>
      </c>
      <c r="LY361" t="s">
        <v>679</v>
      </c>
      <c r="LZ361">
        <v>3</v>
      </c>
      <c r="MA361" t="s">
        <v>679</v>
      </c>
      <c r="MB361">
        <v>0</v>
      </c>
      <c r="MD361">
        <v>0</v>
      </c>
      <c r="MF361">
        <v>0</v>
      </c>
      <c r="MH361">
        <v>0</v>
      </c>
      <c r="MJ361">
        <v>0</v>
      </c>
      <c r="ML361">
        <v>0</v>
      </c>
      <c r="MN361">
        <v>0</v>
      </c>
      <c r="MP361">
        <v>0</v>
      </c>
      <c r="MR361">
        <v>54</v>
      </c>
      <c r="MS361" t="s">
        <v>679</v>
      </c>
      <c r="MT361">
        <v>272</v>
      </c>
      <c r="MU361" t="s">
        <v>679</v>
      </c>
      <c r="MV361">
        <v>0</v>
      </c>
      <c r="MX361">
        <v>0</v>
      </c>
      <c r="MZ361">
        <v>574</v>
      </c>
      <c r="NA361" t="s">
        <v>679</v>
      </c>
      <c r="NB361">
        <v>796</v>
      </c>
      <c r="NC361" t="s">
        <v>679</v>
      </c>
      <c r="ND361">
        <v>0</v>
      </c>
      <c r="NF361">
        <v>0</v>
      </c>
      <c r="NH361">
        <v>82</v>
      </c>
      <c r="NI361" t="s">
        <v>679</v>
      </c>
      <c r="NJ361">
        <v>0</v>
      </c>
      <c r="NL361">
        <v>0</v>
      </c>
      <c r="NN361">
        <v>44</v>
      </c>
      <c r="NO361" t="s">
        <v>679</v>
      </c>
      <c r="NP361">
        <v>0</v>
      </c>
      <c r="NR361">
        <v>0</v>
      </c>
      <c r="NT361">
        <v>7</v>
      </c>
      <c r="NU361" t="s">
        <v>679</v>
      </c>
      <c r="NV361">
        <v>83</v>
      </c>
      <c r="NW361" t="s">
        <v>679</v>
      </c>
      <c r="NX361">
        <v>0</v>
      </c>
      <c r="NZ361">
        <v>0</v>
      </c>
      <c r="OB361">
        <v>0</v>
      </c>
      <c r="OD361">
        <v>0</v>
      </c>
      <c r="OF361">
        <v>122</v>
      </c>
      <c r="OG361" t="s">
        <v>679</v>
      </c>
      <c r="OH361">
        <v>3</v>
      </c>
      <c r="OI361" t="s">
        <v>679</v>
      </c>
      <c r="OJ361">
        <v>22</v>
      </c>
      <c r="OK361" t="s">
        <v>679</v>
      </c>
      <c r="OL361">
        <v>0</v>
      </c>
      <c r="ON361">
        <v>0</v>
      </c>
      <c r="OP361">
        <v>0</v>
      </c>
      <c r="OR361">
        <v>9</v>
      </c>
      <c r="OS361" t="s">
        <v>679</v>
      </c>
      <c r="OT361">
        <v>0</v>
      </c>
      <c r="OV361">
        <v>0</v>
      </c>
      <c r="OX361">
        <v>9</v>
      </c>
      <c r="OY361" t="s">
        <v>679</v>
      </c>
      <c r="OZ361">
        <v>0</v>
      </c>
      <c r="PB361">
        <v>0</v>
      </c>
      <c r="PD361">
        <v>176</v>
      </c>
      <c r="PE361" t="s">
        <v>679</v>
      </c>
      <c r="PF361">
        <v>0</v>
      </c>
      <c r="PH361">
        <v>7</v>
      </c>
      <c r="PI361" t="s">
        <v>679</v>
      </c>
      <c r="PJ361">
        <v>0</v>
      </c>
      <c r="PL361">
        <v>0</v>
      </c>
      <c r="PN361">
        <v>0</v>
      </c>
      <c r="PP361">
        <v>0</v>
      </c>
      <c r="PR361">
        <v>0</v>
      </c>
      <c r="PT361">
        <v>0</v>
      </c>
      <c r="PV361">
        <v>17</v>
      </c>
      <c r="PW361" t="s">
        <v>679</v>
      </c>
      <c r="PX361">
        <v>0</v>
      </c>
      <c r="PZ361">
        <v>0</v>
      </c>
      <c r="QB361">
        <v>0</v>
      </c>
      <c r="QD361">
        <v>260</v>
      </c>
      <c r="QE361" t="s">
        <v>679</v>
      </c>
      <c r="QF361">
        <v>0</v>
      </c>
      <c r="QH361">
        <v>0</v>
      </c>
      <c r="QJ361">
        <v>0</v>
      </c>
      <c r="QL361">
        <v>795</v>
      </c>
      <c r="QM361" t="s">
        <v>679</v>
      </c>
      <c r="QN361">
        <v>56</v>
      </c>
      <c r="QO361" t="s">
        <v>679</v>
      </c>
      <c r="QP361">
        <v>123</v>
      </c>
      <c r="QQ361" t="s">
        <v>679</v>
      </c>
      <c r="QR361">
        <v>30</v>
      </c>
      <c r="QS361" t="s">
        <v>679</v>
      </c>
      <c r="QT361">
        <v>13</v>
      </c>
      <c r="QU361" t="s">
        <v>679</v>
      </c>
      <c r="QV361">
        <v>1</v>
      </c>
      <c r="QW361" t="s">
        <v>679</v>
      </c>
      <c r="QX361">
        <v>63</v>
      </c>
      <c r="QY361" t="s">
        <v>679</v>
      </c>
      <c r="QZ361">
        <v>42</v>
      </c>
      <c r="RA361" t="s">
        <v>679</v>
      </c>
      <c r="RB361">
        <v>0</v>
      </c>
      <c r="RD361">
        <v>1</v>
      </c>
      <c r="RE361" t="s">
        <v>679</v>
      </c>
      <c r="RF361">
        <v>12</v>
      </c>
      <c r="RG361" t="s">
        <v>679</v>
      </c>
      <c r="RH361">
        <v>2</v>
      </c>
      <c r="RI361" t="s">
        <v>679</v>
      </c>
      <c r="RJ361">
        <v>103</v>
      </c>
      <c r="RK361" t="s">
        <v>679</v>
      </c>
      <c r="RL361">
        <v>16</v>
      </c>
      <c r="RM361" t="s">
        <v>679</v>
      </c>
      <c r="RN361">
        <v>5</v>
      </c>
      <c r="RO361" t="s">
        <v>679</v>
      </c>
      <c r="RP361">
        <v>2</v>
      </c>
      <c r="RQ361" t="s">
        <v>679</v>
      </c>
      <c r="RR361">
        <v>17</v>
      </c>
      <c r="RS361" t="s">
        <v>679</v>
      </c>
      <c r="RT361">
        <v>0</v>
      </c>
      <c r="RV361">
        <v>808</v>
      </c>
      <c r="RW361" t="s">
        <v>679</v>
      </c>
      <c r="RX361">
        <v>414</v>
      </c>
      <c r="RY361" t="s">
        <v>679</v>
      </c>
      <c r="RZ361">
        <v>136</v>
      </c>
      <c r="SA361" t="s">
        <v>679</v>
      </c>
      <c r="SB361">
        <v>86</v>
      </c>
      <c r="SC361" t="s">
        <v>679</v>
      </c>
      <c r="SD361">
        <v>39</v>
      </c>
      <c r="SE361" t="s">
        <v>679</v>
      </c>
      <c r="SF361">
        <v>2</v>
      </c>
      <c r="SG361" t="s">
        <v>679</v>
      </c>
      <c r="SH361">
        <v>118</v>
      </c>
      <c r="SI361" t="s">
        <v>679</v>
      </c>
      <c r="SJ361">
        <v>155</v>
      </c>
      <c r="SK361" t="s">
        <v>679</v>
      </c>
      <c r="SL361">
        <v>102</v>
      </c>
      <c r="SM361" t="s">
        <v>679</v>
      </c>
      <c r="SN361">
        <v>98</v>
      </c>
      <c r="SO361" t="s">
        <v>679</v>
      </c>
      <c r="SP361">
        <v>48</v>
      </c>
      <c r="SQ361" t="s">
        <v>679</v>
      </c>
      <c r="SR361">
        <v>251</v>
      </c>
      <c r="SS361" t="s">
        <v>679</v>
      </c>
      <c r="ST361">
        <v>30</v>
      </c>
      <c r="SU361" t="s">
        <v>679</v>
      </c>
      <c r="SV361">
        <v>23</v>
      </c>
      <c r="SW361" t="s">
        <v>679</v>
      </c>
      <c r="SX361">
        <v>370</v>
      </c>
      <c r="SY361" t="s">
        <v>679</v>
      </c>
      <c r="SZ361">
        <v>815</v>
      </c>
      <c r="TA361" t="s">
        <v>679</v>
      </c>
      <c r="TB361">
        <v>63</v>
      </c>
      <c r="TC361" t="s">
        <v>679</v>
      </c>
      <c r="TD361">
        <v>65</v>
      </c>
      <c r="TE361" t="s">
        <v>679</v>
      </c>
      <c r="TF361">
        <v>54</v>
      </c>
      <c r="TG361" t="s">
        <v>679</v>
      </c>
      <c r="TH361">
        <v>104</v>
      </c>
      <c r="TI361" t="s">
        <v>679</v>
      </c>
      <c r="TJ361">
        <v>2</v>
      </c>
      <c r="TK361" t="s">
        <v>679</v>
      </c>
      <c r="TL361">
        <v>5</v>
      </c>
      <c r="TM361" t="s">
        <v>679</v>
      </c>
      <c r="TN361">
        <v>2</v>
      </c>
      <c r="TO361" t="s">
        <v>679</v>
      </c>
      <c r="TP361">
        <v>283</v>
      </c>
      <c r="TQ361" t="s">
        <v>679</v>
      </c>
      <c r="TR361">
        <v>84</v>
      </c>
      <c r="TS361" t="s">
        <v>679</v>
      </c>
      <c r="TT361">
        <v>196</v>
      </c>
      <c r="TU361" t="s">
        <v>679</v>
      </c>
      <c r="TV361">
        <v>0</v>
      </c>
      <c r="TX361">
        <v>0</v>
      </c>
      <c r="TZ361">
        <v>0</v>
      </c>
      <c r="UB361">
        <v>83</v>
      </c>
      <c r="UC361" t="s">
        <v>679</v>
      </c>
      <c r="UD361">
        <v>102</v>
      </c>
      <c r="UE361" t="s">
        <v>679</v>
      </c>
      <c r="UF361">
        <v>0</v>
      </c>
      <c r="UH361">
        <v>98</v>
      </c>
      <c r="UI361" t="s">
        <v>679</v>
      </c>
      <c r="UJ361">
        <v>117</v>
      </c>
      <c r="UK361" t="s">
        <v>679</v>
      </c>
      <c r="UL361">
        <v>1</v>
      </c>
      <c r="UM361" t="s">
        <v>679</v>
      </c>
      <c r="UN361">
        <v>145</v>
      </c>
      <c r="UO361" t="s">
        <v>679</v>
      </c>
      <c r="UP361">
        <v>39</v>
      </c>
      <c r="UQ361" t="s">
        <v>679</v>
      </c>
      <c r="UR361">
        <v>117</v>
      </c>
      <c r="US361" t="s">
        <v>679</v>
      </c>
      <c r="UT361">
        <v>0</v>
      </c>
      <c r="UV361">
        <v>10</v>
      </c>
      <c r="UW361" t="s">
        <v>679</v>
      </c>
      <c r="UX361">
        <v>29</v>
      </c>
      <c r="UY361" t="s">
        <v>679</v>
      </c>
      <c r="UZ361">
        <v>24</v>
      </c>
      <c r="VA361" t="s">
        <v>679</v>
      </c>
      <c r="VB361">
        <v>4</v>
      </c>
      <c r="VC361" t="s">
        <v>679</v>
      </c>
      <c r="VD361">
        <v>8</v>
      </c>
      <c r="VE361" t="s">
        <v>679</v>
      </c>
      <c r="VF361">
        <v>0</v>
      </c>
      <c r="VH361">
        <v>4</v>
      </c>
      <c r="VI361" t="s">
        <v>679</v>
      </c>
      <c r="VJ361">
        <v>15</v>
      </c>
      <c r="VK361" t="s">
        <v>679</v>
      </c>
      <c r="VL361">
        <v>0</v>
      </c>
      <c r="VN361">
        <v>0</v>
      </c>
      <c r="VP361">
        <v>34</v>
      </c>
      <c r="VQ361" t="s">
        <v>679</v>
      </c>
      <c r="VR361">
        <v>0</v>
      </c>
      <c r="VT361">
        <v>8</v>
      </c>
      <c r="VU361" t="s">
        <v>679</v>
      </c>
      <c r="VV361">
        <v>0</v>
      </c>
      <c r="VX361">
        <v>0</v>
      </c>
      <c r="VZ361">
        <v>128</v>
      </c>
      <c r="WA361" t="s">
        <v>679</v>
      </c>
      <c r="WB361">
        <v>48</v>
      </c>
      <c r="WC361" t="s">
        <v>679</v>
      </c>
      <c r="WD361">
        <v>459</v>
      </c>
      <c r="WE361" t="s">
        <v>679</v>
      </c>
      <c r="WF361">
        <v>24</v>
      </c>
      <c r="WG361" t="s">
        <v>679</v>
      </c>
      <c r="WH361">
        <v>200</v>
      </c>
      <c r="WI361" t="s">
        <v>679</v>
      </c>
      <c r="WJ361">
        <v>96</v>
      </c>
      <c r="WK361" t="s">
        <v>679</v>
      </c>
      <c r="WL361">
        <v>5</v>
      </c>
      <c r="WM361" t="s">
        <v>679</v>
      </c>
      <c r="WN361">
        <v>302</v>
      </c>
      <c r="WO361" t="s">
        <v>679</v>
      </c>
      <c r="WP361">
        <v>202</v>
      </c>
      <c r="WQ361" t="s">
        <v>679</v>
      </c>
      <c r="WR361">
        <v>14</v>
      </c>
      <c r="WS361" t="s">
        <v>679</v>
      </c>
      <c r="WT361">
        <v>51</v>
      </c>
      <c r="WU361" t="s">
        <v>679</v>
      </c>
      <c r="WV361">
        <v>0</v>
      </c>
      <c r="WX361">
        <v>2100</v>
      </c>
      <c r="WY361" t="s">
        <v>679</v>
      </c>
      <c r="WZ361">
        <v>104</v>
      </c>
      <c r="XA361" t="s">
        <v>679</v>
      </c>
      <c r="XB361">
        <v>1</v>
      </c>
      <c r="XC361" t="s">
        <v>679</v>
      </c>
      <c r="XD361">
        <v>2</v>
      </c>
      <c r="XE361" t="s">
        <v>679</v>
      </c>
      <c r="XF361">
        <v>115</v>
      </c>
      <c r="XG361" t="s">
        <v>679</v>
      </c>
      <c r="XH361">
        <v>96</v>
      </c>
      <c r="XI361" t="s">
        <v>679</v>
      </c>
      <c r="XJ361">
        <v>94</v>
      </c>
      <c r="XK361" t="s">
        <v>679</v>
      </c>
      <c r="XL361">
        <v>25</v>
      </c>
      <c r="XM361" t="s">
        <v>679</v>
      </c>
      <c r="XN361">
        <v>0</v>
      </c>
      <c r="XP361">
        <v>4</v>
      </c>
      <c r="XQ361" t="s">
        <v>679</v>
      </c>
      <c r="XR361">
        <v>839</v>
      </c>
      <c r="XS361" t="s">
        <v>679</v>
      </c>
      <c r="XT361">
        <v>2</v>
      </c>
      <c r="XU361" t="s">
        <v>679</v>
      </c>
      <c r="XV361">
        <v>8</v>
      </c>
      <c r="XW361" t="s">
        <v>679</v>
      </c>
      <c r="XX361">
        <v>71</v>
      </c>
      <c r="XY361" t="s">
        <v>679</v>
      </c>
      <c r="XZ361">
        <v>0</v>
      </c>
      <c r="YB361">
        <v>0</v>
      </c>
      <c r="YD361">
        <v>0</v>
      </c>
      <c r="YF361">
        <v>44</v>
      </c>
      <c r="YG361" t="s">
        <v>679</v>
      </c>
      <c r="YH361">
        <v>529</v>
      </c>
      <c r="YI361" t="s">
        <v>679</v>
      </c>
      <c r="YJ361">
        <v>0</v>
      </c>
      <c r="YL361">
        <v>12</v>
      </c>
      <c r="YM361" t="s">
        <v>679</v>
      </c>
      <c r="YN361">
        <v>102</v>
      </c>
      <c r="YO361" t="s">
        <v>679</v>
      </c>
      <c r="YP361">
        <v>0</v>
      </c>
      <c r="YR361">
        <v>0</v>
      </c>
      <c r="YT361">
        <v>0</v>
      </c>
      <c r="YV361">
        <v>34031</v>
      </c>
      <c r="YW361" t="e">
        <v>#N/A</v>
      </c>
      <c r="YY361">
        <v>29322</v>
      </c>
      <c r="YZ361">
        <v>479</v>
      </c>
      <c r="ZA361">
        <v>4978</v>
      </c>
      <c r="ZB361">
        <v>4709</v>
      </c>
      <c r="ZC361">
        <v>9289</v>
      </c>
      <c r="ZD361">
        <v>4</v>
      </c>
      <c r="ZE361">
        <v>22908</v>
      </c>
      <c r="ZF361">
        <v>6400</v>
      </c>
      <c r="ZG361">
        <v>12515</v>
      </c>
      <c r="ZH361">
        <v>12342</v>
      </c>
      <c r="ZI361">
        <v>21804</v>
      </c>
      <c r="ZJ361">
        <v>21631</v>
      </c>
      <c r="ZK361">
        <v>1017</v>
      </c>
      <c r="ZL361">
        <v>21906</v>
      </c>
      <c r="ZM361">
        <v>3422</v>
      </c>
      <c r="ZN361">
        <v>966</v>
      </c>
      <c r="ZO361">
        <v>11132</v>
      </c>
      <c r="ZP361">
        <v>108</v>
      </c>
      <c r="ZQ361">
        <v>1993</v>
      </c>
      <c r="ZR361">
        <v>861</v>
      </c>
      <c r="ZS361">
        <v>3311</v>
      </c>
      <c r="ZT361">
        <v>88</v>
      </c>
      <c r="ZU361">
        <v>12342</v>
      </c>
      <c r="ZV361">
        <v>2831</v>
      </c>
      <c r="ZW361">
        <v>4010</v>
      </c>
      <c r="ZX361">
        <v>102</v>
      </c>
      <c r="ZY361">
        <v>848</v>
      </c>
      <c r="AAA361" s="26"/>
    </row>
    <row r="362" spans="1:703" x14ac:dyDescent="0.25">
      <c r="A362" t="s">
        <v>990</v>
      </c>
      <c r="B362">
        <v>0</v>
      </c>
      <c r="D362">
        <v>190</v>
      </c>
      <c r="E362" t="s">
        <v>679</v>
      </c>
      <c r="F362">
        <v>0</v>
      </c>
      <c r="H362">
        <v>0</v>
      </c>
      <c r="J362">
        <v>71</v>
      </c>
      <c r="K362" t="s">
        <v>679</v>
      </c>
      <c r="L362">
        <v>20</v>
      </c>
      <c r="M362" t="s">
        <v>679</v>
      </c>
      <c r="N362">
        <v>0</v>
      </c>
      <c r="P362">
        <v>252</v>
      </c>
      <c r="Q362" t="s">
        <v>679</v>
      </c>
      <c r="R362">
        <v>0</v>
      </c>
      <c r="T362">
        <v>0</v>
      </c>
      <c r="V362">
        <v>4</v>
      </c>
      <c r="W362" t="s">
        <v>679</v>
      </c>
      <c r="X362">
        <v>0</v>
      </c>
      <c r="Z362">
        <v>13</v>
      </c>
      <c r="AA362" t="s">
        <v>679</v>
      </c>
      <c r="AB362">
        <v>70</v>
      </c>
      <c r="AC362" t="s">
        <v>679</v>
      </c>
      <c r="AD362">
        <v>0</v>
      </c>
      <c r="AF362">
        <v>3</v>
      </c>
      <c r="AG362" t="s">
        <v>679</v>
      </c>
      <c r="AH362">
        <v>0</v>
      </c>
      <c r="AJ362">
        <v>111</v>
      </c>
      <c r="AK362" t="s">
        <v>679</v>
      </c>
      <c r="AL362">
        <v>0</v>
      </c>
      <c r="AN362">
        <v>264</v>
      </c>
      <c r="AO362" t="s">
        <v>679</v>
      </c>
      <c r="AP362">
        <v>0</v>
      </c>
      <c r="AR362">
        <v>0</v>
      </c>
      <c r="AT362">
        <v>0</v>
      </c>
      <c r="AV362">
        <v>51</v>
      </c>
      <c r="AW362" t="s">
        <v>679</v>
      </c>
      <c r="AX362">
        <v>177</v>
      </c>
      <c r="AY362" t="s">
        <v>679</v>
      </c>
      <c r="AZ362">
        <v>0</v>
      </c>
      <c r="BB362">
        <v>0</v>
      </c>
      <c r="BD362">
        <v>180</v>
      </c>
      <c r="BE362" t="s">
        <v>679</v>
      </c>
      <c r="BF362">
        <v>0</v>
      </c>
      <c r="BH362">
        <v>12</v>
      </c>
      <c r="BI362" t="s">
        <v>679</v>
      </c>
      <c r="BJ362">
        <v>15</v>
      </c>
      <c r="BK362" t="s">
        <v>679</v>
      </c>
      <c r="BL362">
        <v>0</v>
      </c>
      <c r="BN362">
        <v>1</v>
      </c>
      <c r="BO362" t="s">
        <v>679</v>
      </c>
      <c r="BP362">
        <v>0</v>
      </c>
      <c r="BR362">
        <v>0</v>
      </c>
      <c r="BT362">
        <v>0</v>
      </c>
      <c r="BV362">
        <v>129</v>
      </c>
      <c r="BW362" t="s">
        <v>679</v>
      </c>
      <c r="BX362">
        <v>0</v>
      </c>
      <c r="BZ362">
        <v>10</v>
      </c>
      <c r="CA362" t="s">
        <v>679</v>
      </c>
      <c r="CB362">
        <v>0</v>
      </c>
      <c r="CD362">
        <v>0</v>
      </c>
      <c r="CF362">
        <v>32</v>
      </c>
      <c r="CG362" t="s">
        <v>679</v>
      </c>
      <c r="CH362">
        <v>747</v>
      </c>
      <c r="CI362" t="s">
        <v>679</v>
      </c>
      <c r="CJ362">
        <v>0</v>
      </c>
      <c r="CL362">
        <v>0</v>
      </c>
      <c r="CN362">
        <v>218</v>
      </c>
      <c r="CO362" t="s">
        <v>679</v>
      </c>
      <c r="CP362">
        <v>0</v>
      </c>
      <c r="CR362">
        <v>0</v>
      </c>
      <c r="CT362">
        <v>0</v>
      </c>
      <c r="CV362">
        <v>0</v>
      </c>
      <c r="CX362">
        <v>0</v>
      </c>
      <c r="CZ362">
        <v>0</v>
      </c>
      <c r="DB362">
        <v>0</v>
      </c>
      <c r="DD362">
        <v>0</v>
      </c>
      <c r="DF362">
        <v>67</v>
      </c>
      <c r="DG362" t="s">
        <v>679</v>
      </c>
      <c r="DH362">
        <v>8</v>
      </c>
      <c r="DI362" t="s">
        <v>679</v>
      </c>
      <c r="DJ362">
        <v>0</v>
      </c>
      <c r="DL362">
        <v>0</v>
      </c>
      <c r="DN362">
        <v>0</v>
      </c>
      <c r="DP362">
        <v>0</v>
      </c>
      <c r="DR362">
        <v>0</v>
      </c>
      <c r="DT362">
        <v>0</v>
      </c>
      <c r="DV362">
        <v>0</v>
      </c>
      <c r="DX362">
        <v>50</v>
      </c>
      <c r="DY362" t="s">
        <v>679</v>
      </c>
      <c r="DZ362">
        <v>15</v>
      </c>
      <c r="EA362" t="s">
        <v>679</v>
      </c>
      <c r="EB362">
        <v>0</v>
      </c>
      <c r="ED362">
        <v>4</v>
      </c>
      <c r="EE362" t="s">
        <v>679</v>
      </c>
      <c r="EF362">
        <v>0</v>
      </c>
      <c r="EH362">
        <v>0</v>
      </c>
      <c r="EJ362">
        <v>92</v>
      </c>
      <c r="EK362" t="s">
        <v>679</v>
      </c>
      <c r="EL362">
        <v>0</v>
      </c>
      <c r="EN362">
        <v>0</v>
      </c>
      <c r="EP362">
        <v>0</v>
      </c>
      <c r="ER362">
        <v>281</v>
      </c>
      <c r="ES362" t="s">
        <v>679</v>
      </c>
      <c r="ET362">
        <v>70</v>
      </c>
      <c r="EU362" t="s">
        <v>679</v>
      </c>
      <c r="EV362">
        <v>10</v>
      </c>
      <c r="EW362" t="s">
        <v>679</v>
      </c>
      <c r="EX362">
        <v>6</v>
      </c>
      <c r="EY362" t="s">
        <v>679</v>
      </c>
      <c r="EZ362">
        <v>0</v>
      </c>
      <c r="FB362">
        <v>23</v>
      </c>
      <c r="FC362" t="s">
        <v>679</v>
      </c>
      <c r="FD362">
        <v>149</v>
      </c>
      <c r="FE362" t="s">
        <v>679</v>
      </c>
      <c r="FF362">
        <v>0</v>
      </c>
      <c r="FH362">
        <v>1</v>
      </c>
      <c r="FI362" t="s">
        <v>679</v>
      </c>
      <c r="FJ362">
        <v>0</v>
      </c>
      <c r="FL362">
        <v>2</v>
      </c>
      <c r="FM362" t="s">
        <v>679</v>
      </c>
      <c r="FN362">
        <v>437</v>
      </c>
      <c r="FO362" t="s">
        <v>679</v>
      </c>
      <c r="FP362">
        <v>0</v>
      </c>
      <c r="FR362">
        <v>0</v>
      </c>
      <c r="FT362">
        <v>0</v>
      </c>
      <c r="FV362">
        <v>8</v>
      </c>
      <c r="FW362" t="s">
        <v>679</v>
      </c>
      <c r="FX362">
        <v>0</v>
      </c>
      <c r="FZ362">
        <v>0</v>
      </c>
      <c r="GB362">
        <v>0</v>
      </c>
      <c r="GD362">
        <v>0</v>
      </c>
      <c r="GF362">
        <v>128</v>
      </c>
      <c r="GG362" t="s">
        <v>679</v>
      </c>
      <c r="GH362">
        <v>1515</v>
      </c>
      <c r="GI362" t="s">
        <v>679</v>
      </c>
      <c r="GJ362">
        <v>883</v>
      </c>
      <c r="GK362" t="s">
        <v>679</v>
      </c>
      <c r="GL362">
        <v>0</v>
      </c>
      <c r="GN362">
        <v>0</v>
      </c>
      <c r="GP362">
        <v>175</v>
      </c>
      <c r="GQ362" t="s">
        <v>679</v>
      </c>
      <c r="GR362">
        <v>0</v>
      </c>
      <c r="GT362">
        <v>60</v>
      </c>
      <c r="GU362" t="s">
        <v>679</v>
      </c>
      <c r="GV362">
        <v>0</v>
      </c>
      <c r="GX362">
        <v>16</v>
      </c>
      <c r="GY362" t="s">
        <v>679</v>
      </c>
      <c r="GZ362">
        <v>444</v>
      </c>
      <c r="HA362" t="s">
        <v>679</v>
      </c>
      <c r="HB362">
        <v>0</v>
      </c>
      <c r="HD362">
        <v>0</v>
      </c>
      <c r="HF362">
        <v>207</v>
      </c>
      <c r="HG362" t="s">
        <v>679</v>
      </c>
      <c r="HH362">
        <v>0</v>
      </c>
      <c r="HJ362">
        <v>1490</v>
      </c>
      <c r="HK362" t="s">
        <v>679</v>
      </c>
      <c r="HL362">
        <v>4</v>
      </c>
      <c r="HM362" t="s">
        <v>679</v>
      </c>
      <c r="HN362">
        <v>0</v>
      </c>
      <c r="HP362">
        <v>0</v>
      </c>
      <c r="HR362">
        <v>0</v>
      </c>
      <c r="HT362">
        <v>308</v>
      </c>
      <c r="HU362" t="s">
        <v>679</v>
      </c>
      <c r="HV362">
        <v>60</v>
      </c>
      <c r="HW362" t="s">
        <v>679</v>
      </c>
      <c r="HX362">
        <v>3395</v>
      </c>
      <c r="HY362" t="s">
        <v>679</v>
      </c>
      <c r="HZ362">
        <v>1537</v>
      </c>
      <c r="IA362" t="s">
        <v>679</v>
      </c>
      <c r="IB362">
        <v>0</v>
      </c>
      <c r="ID362">
        <v>0</v>
      </c>
      <c r="IF362">
        <v>0</v>
      </c>
      <c r="IH362">
        <v>13</v>
      </c>
      <c r="II362" t="s">
        <v>679</v>
      </c>
      <c r="IJ362">
        <v>0</v>
      </c>
      <c r="IL362">
        <v>1109</v>
      </c>
      <c r="IM362" t="s">
        <v>679</v>
      </c>
      <c r="IN362">
        <v>0</v>
      </c>
      <c r="IP362">
        <v>2660</v>
      </c>
      <c r="IQ362" t="s">
        <v>679</v>
      </c>
      <c r="IR362">
        <v>0</v>
      </c>
      <c r="IT362">
        <v>0</v>
      </c>
      <c r="IV362">
        <v>0</v>
      </c>
      <c r="IX362">
        <v>0</v>
      </c>
      <c r="IZ362">
        <v>129</v>
      </c>
      <c r="JA362" t="s">
        <v>679</v>
      </c>
      <c r="JB362">
        <v>2</v>
      </c>
      <c r="JC362" t="s">
        <v>679</v>
      </c>
      <c r="JD362">
        <v>0</v>
      </c>
      <c r="JF362">
        <v>0</v>
      </c>
      <c r="JH362">
        <v>0</v>
      </c>
      <c r="JJ362">
        <v>0</v>
      </c>
      <c r="JL362">
        <v>0</v>
      </c>
      <c r="JN362">
        <v>0</v>
      </c>
      <c r="JP362">
        <v>6</v>
      </c>
      <c r="JQ362" t="s">
        <v>679</v>
      </c>
      <c r="JR362">
        <v>0</v>
      </c>
      <c r="JT362">
        <v>0</v>
      </c>
      <c r="JV362">
        <v>0</v>
      </c>
      <c r="JX362">
        <v>0</v>
      </c>
      <c r="JZ362">
        <v>0</v>
      </c>
      <c r="KB362">
        <v>0</v>
      </c>
      <c r="KD362">
        <v>0</v>
      </c>
      <c r="KF362">
        <v>0</v>
      </c>
      <c r="KH362">
        <v>153</v>
      </c>
      <c r="KI362" t="s">
        <v>679</v>
      </c>
      <c r="KJ362">
        <v>0</v>
      </c>
      <c r="KL362">
        <v>0</v>
      </c>
      <c r="KN362">
        <v>0</v>
      </c>
      <c r="KP362">
        <v>0</v>
      </c>
      <c r="KR362">
        <v>27</v>
      </c>
      <c r="KS362" t="s">
        <v>679</v>
      </c>
      <c r="KT362">
        <v>0</v>
      </c>
      <c r="KV362">
        <v>0</v>
      </c>
      <c r="KX362">
        <v>0</v>
      </c>
      <c r="KZ362">
        <v>0</v>
      </c>
      <c r="LB362">
        <v>0</v>
      </c>
      <c r="LD362">
        <v>55</v>
      </c>
      <c r="LE362" t="s">
        <v>679</v>
      </c>
      <c r="LF362">
        <v>659</v>
      </c>
      <c r="LG362" t="s">
        <v>679</v>
      </c>
      <c r="LH362">
        <v>3</v>
      </c>
      <c r="LI362" t="s">
        <v>679</v>
      </c>
      <c r="LJ362">
        <v>8</v>
      </c>
      <c r="LK362" t="s">
        <v>679</v>
      </c>
      <c r="LL362">
        <v>0</v>
      </c>
      <c r="LN362">
        <v>0</v>
      </c>
      <c r="LP362">
        <v>0</v>
      </c>
      <c r="LR362">
        <v>0</v>
      </c>
      <c r="LT362">
        <v>0</v>
      </c>
      <c r="LV362">
        <v>0</v>
      </c>
      <c r="LX362">
        <v>0</v>
      </c>
      <c r="LZ362">
        <v>0</v>
      </c>
      <c r="MB362">
        <v>0</v>
      </c>
      <c r="MD362">
        <v>0</v>
      </c>
      <c r="MF362">
        <v>0</v>
      </c>
      <c r="MH362">
        <v>35</v>
      </c>
      <c r="MI362" t="s">
        <v>679</v>
      </c>
      <c r="MJ362">
        <v>0</v>
      </c>
      <c r="ML362">
        <v>0</v>
      </c>
      <c r="MN362">
        <v>0</v>
      </c>
      <c r="MP362">
        <v>0</v>
      </c>
      <c r="MR362">
        <v>8</v>
      </c>
      <c r="MS362" t="s">
        <v>679</v>
      </c>
      <c r="MT362">
        <v>223</v>
      </c>
      <c r="MU362" t="s">
        <v>679</v>
      </c>
      <c r="MV362">
        <v>66</v>
      </c>
      <c r="MW362" t="s">
        <v>679</v>
      </c>
      <c r="MX362">
        <v>0</v>
      </c>
      <c r="MZ362">
        <v>0</v>
      </c>
      <c r="NB362">
        <v>408</v>
      </c>
      <c r="NC362" t="s">
        <v>679</v>
      </c>
      <c r="ND362">
        <v>0</v>
      </c>
      <c r="NF362">
        <v>0</v>
      </c>
      <c r="NH362">
        <v>0</v>
      </c>
      <c r="NJ362">
        <v>0</v>
      </c>
      <c r="NL362">
        <v>11</v>
      </c>
      <c r="NM362" t="s">
        <v>679</v>
      </c>
      <c r="NN362">
        <v>0</v>
      </c>
      <c r="NP362">
        <v>437</v>
      </c>
      <c r="NQ362" t="s">
        <v>679</v>
      </c>
      <c r="NR362">
        <v>6</v>
      </c>
      <c r="NS362" t="s">
        <v>679</v>
      </c>
      <c r="NT362">
        <v>0</v>
      </c>
      <c r="NV362">
        <v>109</v>
      </c>
      <c r="NW362" t="s">
        <v>679</v>
      </c>
      <c r="NX362">
        <v>159</v>
      </c>
      <c r="NY362" t="s">
        <v>679</v>
      </c>
      <c r="NZ362">
        <v>16</v>
      </c>
      <c r="OA362" t="s">
        <v>679</v>
      </c>
      <c r="OB362">
        <v>0</v>
      </c>
      <c r="OD362">
        <v>0</v>
      </c>
      <c r="OF362">
        <v>324</v>
      </c>
      <c r="OG362" t="s">
        <v>679</v>
      </c>
      <c r="OH362">
        <v>2</v>
      </c>
      <c r="OI362" t="s">
        <v>679</v>
      </c>
      <c r="OJ362">
        <v>0</v>
      </c>
      <c r="OL362">
        <v>0</v>
      </c>
      <c r="ON362">
        <v>0</v>
      </c>
      <c r="OP362">
        <v>213</v>
      </c>
      <c r="OQ362" t="s">
        <v>679</v>
      </c>
      <c r="OR362">
        <v>0</v>
      </c>
      <c r="OT362">
        <v>89</v>
      </c>
      <c r="OU362" t="s">
        <v>679</v>
      </c>
      <c r="OV362">
        <v>0</v>
      </c>
      <c r="OX362">
        <v>12</v>
      </c>
      <c r="OY362" t="s">
        <v>679</v>
      </c>
      <c r="OZ362">
        <v>0</v>
      </c>
      <c r="PB362">
        <v>0</v>
      </c>
      <c r="PD362">
        <v>23</v>
      </c>
      <c r="PE362" t="s">
        <v>679</v>
      </c>
      <c r="PF362">
        <v>0</v>
      </c>
      <c r="PH362">
        <v>59</v>
      </c>
      <c r="PI362" t="s">
        <v>679</v>
      </c>
      <c r="PJ362">
        <v>0</v>
      </c>
      <c r="PL362">
        <v>0</v>
      </c>
      <c r="PN362">
        <v>197</v>
      </c>
      <c r="PO362" t="s">
        <v>679</v>
      </c>
      <c r="PP362">
        <v>0</v>
      </c>
      <c r="PR362">
        <v>0</v>
      </c>
      <c r="PT362">
        <v>217</v>
      </c>
      <c r="PU362" t="s">
        <v>679</v>
      </c>
      <c r="PV362">
        <v>0</v>
      </c>
      <c r="PX362">
        <v>22</v>
      </c>
      <c r="PY362" t="s">
        <v>679</v>
      </c>
      <c r="PZ362">
        <v>4</v>
      </c>
      <c r="QA362" t="s">
        <v>679</v>
      </c>
      <c r="QB362">
        <v>0</v>
      </c>
      <c r="QD362">
        <v>0</v>
      </c>
      <c r="QF362">
        <v>0</v>
      </c>
      <c r="QH362">
        <v>0</v>
      </c>
      <c r="QJ362">
        <v>3</v>
      </c>
      <c r="QK362" t="s">
        <v>679</v>
      </c>
      <c r="QL362">
        <v>845</v>
      </c>
      <c r="QM362" t="s">
        <v>679</v>
      </c>
      <c r="QN362">
        <v>263</v>
      </c>
      <c r="QO362" t="s">
        <v>679</v>
      </c>
      <c r="QP362">
        <v>116</v>
      </c>
      <c r="QQ362" t="s">
        <v>679</v>
      </c>
      <c r="QR362">
        <v>102</v>
      </c>
      <c r="QS362" t="s">
        <v>679</v>
      </c>
      <c r="QT362">
        <v>104</v>
      </c>
      <c r="QU362" t="s">
        <v>679</v>
      </c>
      <c r="QV362">
        <v>16</v>
      </c>
      <c r="QW362" t="s">
        <v>679</v>
      </c>
      <c r="QX362">
        <v>48</v>
      </c>
      <c r="QY362" t="s">
        <v>679</v>
      </c>
      <c r="QZ362">
        <v>36</v>
      </c>
      <c r="RA362" t="s">
        <v>679</v>
      </c>
      <c r="RB362">
        <v>41</v>
      </c>
      <c r="RC362" t="s">
        <v>679</v>
      </c>
      <c r="RD362">
        <v>98</v>
      </c>
      <c r="RE362" t="s">
        <v>679</v>
      </c>
      <c r="RF362">
        <v>6</v>
      </c>
      <c r="RG362" t="s">
        <v>679</v>
      </c>
      <c r="RH362">
        <v>15</v>
      </c>
      <c r="RI362" t="s">
        <v>679</v>
      </c>
      <c r="RJ362">
        <v>77</v>
      </c>
      <c r="RK362" t="s">
        <v>679</v>
      </c>
      <c r="RL362">
        <v>24</v>
      </c>
      <c r="RM362" t="s">
        <v>679</v>
      </c>
      <c r="RN362">
        <v>13</v>
      </c>
      <c r="RO362" t="s">
        <v>679</v>
      </c>
      <c r="RP362">
        <v>0</v>
      </c>
      <c r="RR362">
        <v>23</v>
      </c>
      <c r="RS362" t="s">
        <v>679</v>
      </c>
      <c r="RT362">
        <v>0</v>
      </c>
      <c r="RV362">
        <v>817</v>
      </c>
      <c r="RW362" t="s">
        <v>679</v>
      </c>
      <c r="RX362">
        <v>150</v>
      </c>
      <c r="RY362" t="s">
        <v>679</v>
      </c>
      <c r="RZ362">
        <v>128</v>
      </c>
      <c r="SA362" t="s">
        <v>679</v>
      </c>
      <c r="SB362">
        <v>85</v>
      </c>
      <c r="SC362" t="s">
        <v>679</v>
      </c>
      <c r="SD362">
        <v>22</v>
      </c>
      <c r="SE362" t="s">
        <v>679</v>
      </c>
      <c r="SF362">
        <v>6</v>
      </c>
      <c r="SG362" t="s">
        <v>679</v>
      </c>
      <c r="SH362">
        <v>80</v>
      </c>
      <c r="SI362" t="s">
        <v>679</v>
      </c>
      <c r="SJ362">
        <v>123</v>
      </c>
      <c r="SK362" t="s">
        <v>679</v>
      </c>
      <c r="SL362">
        <v>34</v>
      </c>
      <c r="SM362" t="s">
        <v>679</v>
      </c>
      <c r="SN362">
        <v>139</v>
      </c>
      <c r="SO362" t="s">
        <v>679</v>
      </c>
      <c r="SP362">
        <v>48</v>
      </c>
      <c r="SQ362" t="s">
        <v>679</v>
      </c>
      <c r="SR362">
        <v>67</v>
      </c>
      <c r="SS362" t="s">
        <v>679</v>
      </c>
      <c r="ST362">
        <v>53</v>
      </c>
      <c r="SU362" t="s">
        <v>679</v>
      </c>
      <c r="SV362">
        <v>79</v>
      </c>
      <c r="SW362" t="s">
        <v>679</v>
      </c>
      <c r="SX362">
        <v>286</v>
      </c>
      <c r="SY362" t="s">
        <v>679</v>
      </c>
      <c r="SZ362">
        <v>626</v>
      </c>
      <c r="TA362" t="s">
        <v>679</v>
      </c>
      <c r="TB362">
        <v>196</v>
      </c>
      <c r="TC362" t="s">
        <v>679</v>
      </c>
      <c r="TD362">
        <v>114</v>
      </c>
      <c r="TE362" t="s">
        <v>679</v>
      </c>
      <c r="TF362">
        <v>0</v>
      </c>
      <c r="TH362">
        <v>109</v>
      </c>
      <c r="TI362" t="s">
        <v>679</v>
      </c>
      <c r="TJ362">
        <v>8</v>
      </c>
      <c r="TK362" t="s">
        <v>679</v>
      </c>
      <c r="TL362">
        <v>22</v>
      </c>
      <c r="TM362" t="s">
        <v>679</v>
      </c>
      <c r="TN362">
        <v>32</v>
      </c>
      <c r="TO362" t="s">
        <v>679</v>
      </c>
      <c r="TP362">
        <v>163</v>
      </c>
      <c r="TQ362" t="s">
        <v>679</v>
      </c>
      <c r="TR362">
        <v>99</v>
      </c>
      <c r="TS362" t="s">
        <v>679</v>
      </c>
      <c r="TT362">
        <v>722</v>
      </c>
      <c r="TU362" t="s">
        <v>679</v>
      </c>
      <c r="TV362">
        <v>0</v>
      </c>
      <c r="TX362">
        <v>0</v>
      </c>
      <c r="TZ362">
        <v>0</v>
      </c>
      <c r="UB362">
        <v>0</v>
      </c>
      <c r="UD362">
        <v>0</v>
      </c>
      <c r="UF362">
        <v>0</v>
      </c>
      <c r="UH362">
        <v>45</v>
      </c>
      <c r="UI362" t="s">
        <v>679</v>
      </c>
      <c r="UJ362">
        <v>123</v>
      </c>
      <c r="UK362" t="s">
        <v>679</v>
      </c>
      <c r="UL362">
        <v>16</v>
      </c>
      <c r="UM362" t="s">
        <v>679</v>
      </c>
      <c r="UN362">
        <v>161</v>
      </c>
      <c r="UO362" t="s">
        <v>679</v>
      </c>
      <c r="UP362">
        <v>27</v>
      </c>
      <c r="UQ362" t="s">
        <v>679</v>
      </c>
      <c r="UR362">
        <v>0</v>
      </c>
      <c r="UT362">
        <v>0</v>
      </c>
      <c r="UV362">
        <v>27</v>
      </c>
      <c r="UW362" t="s">
        <v>679</v>
      </c>
      <c r="UX362">
        <v>19</v>
      </c>
      <c r="UY362" t="s">
        <v>679</v>
      </c>
      <c r="UZ362">
        <v>61</v>
      </c>
      <c r="VA362" t="s">
        <v>679</v>
      </c>
      <c r="VB362">
        <v>9</v>
      </c>
      <c r="VC362" t="s">
        <v>679</v>
      </c>
      <c r="VD362">
        <v>35</v>
      </c>
      <c r="VE362" t="s">
        <v>679</v>
      </c>
      <c r="VF362">
        <v>0</v>
      </c>
      <c r="VH362">
        <v>0</v>
      </c>
      <c r="VJ362">
        <v>119</v>
      </c>
      <c r="VK362" t="s">
        <v>679</v>
      </c>
      <c r="VL362">
        <v>0</v>
      </c>
      <c r="VN362">
        <v>0</v>
      </c>
      <c r="VP362">
        <v>142</v>
      </c>
      <c r="VQ362" t="s">
        <v>679</v>
      </c>
      <c r="VR362">
        <v>0</v>
      </c>
      <c r="VT362">
        <v>23</v>
      </c>
      <c r="VU362" t="s">
        <v>679</v>
      </c>
      <c r="VV362">
        <v>0</v>
      </c>
      <c r="VX362">
        <v>48</v>
      </c>
      <c r="VY362" t="s">
        <v>679</v>
      </c>
      <c r="VZ362">
        <v>40</v>
      </c>
      <c r="WA362" t="s">
        <v>679</v>
      </c>
      <c r="WB362">
        <v>24</v>
      </c>
      <c r="WC362" t="s">
        <v>679</v>
      </c>
      <c r="WD362">
        <v>685</v>
      </c>
      <c r="WE362" t="s">
        <v>679</v>
      </c>
      <c r="WF362">
        <v>18</v>
      </c>
      <c r="WG362" t="s">
        <v>679</v>
      </c>
      <c r="WH362">
        <v>151</v>
      </c>
      <c r="WI362" t="s">
        <v>679</v>
      </c>
      <c r="WJ362">
        <v>15</v>
      </c>
      <c r="WK362" t="s">
        <v>679</v>
      </c>
      <c r="WL362">
        <v>13</v>
      </c>
      <c r="WM362" t="s">
        <v>679</v>
      </c>
      <c r="WN362">
        <v>61</v>
      </c>
      <c r="WO362" t="s">
        <v>679</v>
      </c>
      <c r="WP362">
        <v>91</v>
      </c>
      <c r="WQ362" t="s">
        <v>679</v>
      </c>
      <c r="WR362">
        <v>53</v>
      </c>
      <c r="WS362" t="s">
        <v>679</v>
      </c>
      <c r="WT362">
        <v>212</v>
      </c>
      <c r="WU362" t="s">
        <v>679</v>
      </c>
      <c r="WV362">
        <v>0</v>
      </c>
      <c r="WX362">
        <v>1904</v>
      </c>
      <c r="WY362" t="s">
        <v>679</v>
      </c>
      <c r="WZ362">
        <v>103</v>
      </c>
      <c r="XA362" t="s">
        <v>679</v>
      </c>
      <c r="XB362">
        <v>0</v>
      </c>
      <c r="XD362">
        <v>0</v>
      </c>
      <c r="XF362">
        <v>1460</v>
      </c>
      <c r="XG362" t="s">
        <v>679</v>
      </c>
      <c r="XH362">
        <v>148</v>
      </c>
      <c r="XI362" t="s">
        <v>679</v>
      </c>
      <c r="XJ362">
        <v>77</v>
      </c>
      <c r="XK362" t="s">
        <v>679</v>
      </c>
      <c r="XL362">
        <v>33</v>
      </c>
      <c r="XM362" t="s">
        <v>679</v>
      </c>
      <c r="XN362">
        <v>1</v>
      </c>
      <c r="XO362" t="s">
        <v>679</v>
      </c>
      <c r="XP362">
        <v>0</v>
      </c>
      <c r="XR362">
        <v>815</v>
      </c>
      <c r="XS362" t="s">
        <v>679</v>
      </c>
      <c r="XT362">
        <v>0</v>
      </c>
      <c r="XV362">
        <v>15</v>
      </c>
      <c r="XW362" t="s">
        <v>679</v>
      </c>
      <c r="XX362">
        <v>68</v>
      </c>
      <c r="XY362" t="s">
        <v>679</v>
      </c>
      <c r="XZ362">
        <v>1</v>
      </c>
      <c r="YA362" t="s">
        <v>679</v>
      </c>
      <c r="YB362">
        <v>2</v>
      </c>
      <c r="YC362" t="s">
        <v>679</v>
      </c>
      <c r="YD362">
        <v>0</v>
      </c>
      <c r="YF362">
        <v>43</v>
      </c>
      <c r="YG362" t="s">
        <v>679</v>
      </c>
      <c r="YH362">
        <v>316</v>
      </c>
      <c r="YI362" t="s">
        <v>679</v>
      </c>
      <c r="YJ362">
        <v>8</v>
      </c>
      <c r="YK362" t="s">
        <v>679</v>
      </c>
      <c r="YL362">
        <v>9</v>
      </c>
      <c r="YM362" t="s">
        <v>679</v>
      </c>
      <c r="YN362">
        <v>107</v>
      </c>
      <c r="YO362" t="s">
        <v>679</v>
      </c>
      <c r="YP362">
        <v>13</v>
      </c>
      <c r="YQ362" t="s">
        <v>679</v>
      </c>
      <c r="YR362">
        <v>0</v>
      </c>
      <c r="YT362">
        <v>0</v>
      </c>
      <c r="YV362">
        <v>34858</v>
      </c>
      <c r="YW362" t="e">
        <v>#N/A</v>
      </c>
      <c r="YY362">
        <v>29260</v>
      </c>
      <c r="YZ362">
        <v>360</v>
      </c>
      <c r="ZA362">
        <v>4788</v>
      </c>
      <c r="ZB362">
        <v>5598</v>
      </c>
      <c r="ZC362">
        <v>20938</v>
      </c>
      <c r="ZD362">
        <v>4</v>
      </c>
      <c r="ZE362">
        <v>23228</v>
      </c>
      <c r="ZF362">
        <v>5978</v>
      </c>
      <c r="ZG362">
        <v>458</v>
      </c>
      <c r="ZH362">
        <v>268</v>
      </c>
      <c r="ZI362">
        <v>21396</v>
      </c>
      <c r="ZJ362">
        <v>21206</v>
      </c>
      <c r="ZK362">
        <v>1430</v>
      </c>
      <c r="ZL362">
        <v>21396</v>
      </c>
      <c r="ZM362">
        <v>3289</v>
      </c>
      <c r="ZN362">
        <v>1200</v>
      </c>
      <c r="ZO362">
        <v>11946</v>
      </c>
      <c r="ZP362">
        <v>3891</v>
      </c>
      <c r="ZQ362">
        <v>1715</v>
      </c>
      <c r="ZR362">
        <v>846</v>
      </c>
      <c r="ZS362">
        <v>10503</v>
      </c>
      <c r="ZT362">
        <v>46</v>
      </c>
      <c r="ZU362">
        <v>268</v>
      </c>
      <c r="ZV362">
        <v>0</v>
      </c>
      <c r="ZW362">
        <v>4896</v>
      </c>
      <c r="ZX362">
        <v>0</v>
      </c>
      <c r="ZY362">
        <v>1061</v>
      </c>
      <c r="AAA362" s="26"/>
    </row>
    <row r="363" spans="1:703" x14ac:dyDescent="0.25">
      <c r="A363" t="s">
        <v>991</v>
      </c>
      <c r="B363">
        <v>0</v>
      </c>
      <c r="D363">
        <v>646</v>
      </c>
      <c r="E363" t="s">
        <v>679</v>
      </c>
      <c r="F363">
        <v>30</v>
      </c>
      <c r="G363" t="s">
        <v>679</v>
      </c>
      <c r="H363">
        <v>0</v>
      </c>
      <c r="J363">
        <v>3</v>
      </c>
      <c r="K363" t="s">
        <v>679</v>
      </c>
      <c r="L363">
        <v>11</v>
      </c>
      <c r="M363" t="s">
        <v>679</v>
      </c>
      <c r="N363">
        <v>0</v>
      </c>
      <c r="P363">
        <v>166</v>
      </c>
      <c r="Q363" t="s">
        <v>679</v>
      </c>
      <c r="R363">
        <v>2</v>
      </c>
      <c r="S363" t="s">
        <v>679</v>
      </c>
      <c r="T363">
        <v>0</v>
      </c>
      <c r="V363">
        <v>0</v>
      </c>
      <c r="X363">
        <v>0</v>
      </c>
      <c r="Z363">
        <v>5</v>
      </c>
      <c r="AA363" t="s">
        <v>679</v>
      </c>
      <c r="AB363">
        <v>3</v>
      </c>
      <c r="AC363" t="s">
        <v>679</v>
      </c>
      <c r="AD363">
        <v>0</v>
      </c>
      <c r="AF363">
        <v>36</v>
      </c>
      <c r="AG363" t="s">
        <v>679</v>
      </c>
      <c r="AH363">
        <v>0</v>
      </c>
      <c r="AJ363">
        <v>0</v>
      </c>
      <c r="AL363">
        <v>0</v>
      </c>
      <c r="AN363">
        <v>0</v>
      </c>
      <c r="AP363">
        <v>0</v>
      </c>
      <c r="AR363">
        <v>0</v>
      </c>
      <c r="AT363">
        <v>0</v>
      </c>
      <c r="AV363">
        <v>0</v>
      </c>
      <c r="AX363">
        <v>114</v>
      </c>
      <c r="AY363" t="s">
        <v>679</v>
      </c>
      <c r="AZ363">
        <v>0</v>
      </c>
      <c r="BB363">
        <v>0</v>
      </c>
      <c r="BD363">
        <v>0</v>
      </c>
      <c r="BF363">
        <v>0</v>
      </c>
      <c r="BH363">
        <v>0</v>
      </c>
      <c r="BJ363">
        <v>0</v>
      </c>
      <c r="BL363">
        <v>0</v>
      </c>
      <c r="BN363">
        <v>0</v>
      </c>
      <c r="BP363">
        <v>0</v>
      </c>
      <c r="BR363">
        <v>0</v>
      </c>
      <c r="BT363">
        <v>0</v>
      </c>
      <c r="BV363">
        <v>0</v>
      </c>
      <c r="BX363">
        <v>7</v>
      </c>
      <c r="BY363" t="s">
        <v>679</v>
      </c>
      <c r="BZ363">
        <v>0</v>
      </c>
      <c r="CB363">
        <v>0</v>
      </c>
      <c r="CD363">
        <v>0</v>
      </c>
      <c r="CF363">
        <v>0</v>
      </c>
      <c r="CH363">
        <v>0</v>
      </c>
      <c r="CJ363">
        <v>0</v>
      </c>
      <c r="CL363">
        <v>0</v>
      </c>
      <c r="CN363">
        <v>0</v>
      </c>
      <c r="CP363">
        <v>0</v>
      </c>
      <c r="CR363">
        <v>0</v>
      </c>
      <c r="CT363">
        <v>0</v>
      </c>
      <c r="CV363">
        <v>0</v>
      </c>
      <c r="CX363">
        <v>0</v>
      </c>
      <c r="CZ363">
        <v>0</v>
      </c>
      <c r="DB363">
        <v>0</v>
      </c>
      <c r="DD363">
        <v>0</v>
      </c>
      <c r="DF363">
        <v>1441</v>
      </c>
      <c r="DG363" t="s">
        <v>679</v>
      </c>
      <c r="DH363">
        <v>0</v>
      </c>
      <c r="DJ363">
        <v>0</v>
      </c>
      <c r="DL363">
        <v>0</v>
      </c>
      <c r="DN363">
        <v>42</v>
      </c>
      <c r="DO363" t="s">
        <v>679</v>
      </c>
      <c r="DP363">
        <v>0</v>
      </c>
      <c r="DR363">
        <v>0</v>
      </c>
      <c r="DT363">
        <v>0</v>
      </c>
      <c r="DV363">
        <v>1</v>
      </c>
      <c r="DW363" t="s">
        <v>679</v>
      </c>
      <c r="DX363">
        <v>0</v>
      </c>
      <c r="DZ363">
        <v>0</v>
      </c>
      <c r="EB363">
        <v>0</v>
      </c>
      <c r="ED363">
        <v>0</v>
      </c>
      <c r="EF363">
        <v>0</v>
      </c>
      <c r="EH363">
        <v>0</v>
      </c>
      <c r="EJ363">
        <v>0</v>
      </c>
      <c r="EL363">
        <v>0</v>
      </c>
      <c r="EN363">
        <v>0</v>
      </c>
      <c r="EP363">
        <v>0</v>
      </c>
      <c r="ER363">
        <v>50</v>
      </c>
      <c r="ES363" t="s">
        <v>679</v>
      </c>
      <c r="ET363">
        <v>18</v>
      </c>
      <c r="EU363" t="s">
        <v>679</v>
      </c>
      <c r="EV363">
        <v>0</v>
      </c>
      <c r="EX363">
        <v>18</v>
      </c>
      <c r="EY363" t="s">
        <v>679</v>
      </c>
      <c r="EZ363">
        <v>0</v>
      </c>
      <c r="FB363">
        <v>0</v>
      </c>
      <c r="FD363">
        <v>0</v>
      </c>
      <c r="FF363">
        <v>0</v>
      </c>
      <c r="FH363">
        <v>0</v>
      </c>
      <c r="FJ363">
        <v>0</v>
      </c>
      <c r="FL363">
        <v>0</v>
      </c>
      <c r="FN363">
        <v>0</v>
      </c>
      <c r="FP363">
        <v>0</v>
      </c>
      <c r="FR363">
        <v>0</v>
      </c>
      <c r="FT363">
        <v>0</v>
      </c>
      <c r="FV363">
        <v>0</v>
      </c>
      <c r="FX363">
        <v>19</v>
      </c>
      <c r="FY363" t="s">
        <v>679</v>
      </c>
      <c r="FZ363">
        <v>0</v>
      </c>
      <c r="GB363">
        <v>0</v>
      </c>
      <c r="GD363">
        <v>0</v>
      </c>
      <c r="GF363">
        <v>0</v>
      </c>
      <c r="GH363">
        <v>0</v>
      </c>
      <c r="GJ363">
        <v>77</v>
      </c>
      <c r="GK363" t="s">
        <v>679</v>
      </c>
      <c r="GL363">
        <v>0</v>
      </c>
      <c r="GN363">
        <v>0</v>
      </c>
      <c r="GP363">
        <v>6</v>
      </c>
      <c r="GQ363" t="s">
        <v>679</v>
      </c>
      <c r="GR363">
        <v>0</v>
      </c>
      <c r="GT363">
        <v>0</v>
      </c>
      <c r="GV363">
        <v>0</v>
      </c>
      <c r="GX363">
        <v>0</v>
      </c>
      <c r="GZ363">
        <v>0</v>
      </c>
      <c r="HB363">
        <v>0</v>
      </c>
      <c r="HD363">
        <v>0</v>
      </c>
      <c r="HF363">
        <v>1</v>
      </c>
      <c r="HG363" t="s">
        <v>679</v>
      </c>
      <c r="HH363">
        <v>0</v>
      </c>
      <c r="HJ363">
        <v>0</v>
      </c>
      <c r="HL363">
        <v>0</v>
      </c>
      <c r="HN363">
        <v>0</v>
      </c>
      <c r="HP363">
        <v>0</v>
      </c>
      <c r="HR363">
        <v>0</v>
      </c>
      <c r="HT363">
        <v>6</v>
      </c>
      <c r="HU363" t="s">
        <v>679</v>
      </c>
      <c r="HV363">
        <v>0</v>
      </c>
      <c r="HX363">
        <v>0</v>
      </c>
      <c r="HZ363">
        <v>0</v>
      </c>
      <c r="IB363">
        <v>0</v>
      </c>
      <c r="ID363">
        <v>0</v>
      </c>
      <c r="IF363">
        <v>27</v>
      </c>
      <c r="IG363" t="s">
        <v>679</v>
      </c>
      <c r="IH363">
        <v>0</v>
      </c>
      <c r="IJ363">
        <v>0</v>
      </c>
      <c r="IL363">
        <v>11</v>
      </c>
      <c r="IM363" t="s">
        <v>679</v>
      </c>
      <c r="IN363">
        <v>0</v>
      </c>
      <c r="IP363">
        <v>0</v>
      </c>
      <c r="IR363">
        <v>0</v>
      </c>
      <c r="IT363">
        <v>0</v>
      </c>
      <c r="IV363">
        <v>0</v>
      </c>
      <c r="IX363">
        <v>0</v>
      </c>
      <c r="IZ363">
        <v>0</v>
      </c>
      <c r="JB363">
        <v>0</v>
      </c>
      <c r="JD363">
        <v>0</v>
      </c>
      <c r="JF363">
        <v>0</v>
      </c>
      <c r="JH363">
        <v>0</v>
      </c>
      <c r="JJ363">
        <v>0</v>
      </c>
      <c r="JL363">
        <v>0</v>
      </c>
      <c r="JN363">
        <v>0</v>
      </c>
      <c r="JP363">
        <v>7</v>
      </c>
      <c r="JQ363" t="s">
        <v>679</v>
      </c>
      <c r="JR363">
        <v>0</v>
      </c>
      <c r="JT363">
        <v>0</v>
      </c>
      <c r="JV363">
        <v>0</v>
      </c>
      <c r="JX363">
        <v>0</v>
      </c>
      <c r="JZ363">
        <v>0</v>
      </c>
      <c r="KB363">
        <v>0</v>
      </c>
      <c r="KD363">
        <v>0</v>
      </c>
      <c r="KF363">
        <v>0</v>
      </c>
      <c r="KH363">
        <v>24</v>
      </c>
      <c r="KI363" t="s">
        <v>679</v>
      </c>
      <c r="KJ363">
        <v>0</v>
      </c>
      <c r="KL363">
        <v>0</v>
      </c>
      <c r="KN363">
        <v>0</v>
      </c>
      <c r="KP363">
        <v>0</v>
      </c>
      <c r="KR363">
        <v>0</v>
      </c>
      <c r="KT363">
        <v>0</v>
      </c>
      <c r="KV363">
        <v>0</v>
      </c>
      <c r="KX363">
        <v>0</v>
      </c>
      <c r="KZ363">
        <v>0</v>
      </c>
      <c r="LB363">
        <v>0</v>
      </c>
      <c r="LD363">
        <v>0</v>
      </c>
      <c r="LF363">
        <v>0</v>
      </c>
      <c r="LH363">
        <v>0</v>
      </c>
      <c r="LJ363">
        <v>0</v>
      </c>
      <c r="LL363">
        <v>0</v>
      </c>
      <c r="LN363">
        <v>0</v>
      </c>
      <c r="LP363">
        <v>0</v>
      </c>
      <c r="LR363">
        <v>0</v>
      </c>
      <c r="LT363">
        <v>0</v>
      </c>
      <c r="LV363">
        <v>0</v>
      </c>
      <c r="LX363">
        <v>0</v>
      </c>
      <c r="LZ363">
        <v>0</v>
      </c>
      <c r="MB363">
        <v>0</v>
      </c>
      <c r="MD363">
        <v>0</v>
      </c>
      <c r="MF363">
        <v>0</v>
      </c>
      <c r="MH363">
        <v>0</v>
      </c>
      <c r="MJ363">
        <v>0</v>
      </c>
      <c r="ML363">
        <v>0</v>
      </c>
      <c r="MN363">
        <v>0</v>
      </c>
      <c r="MP363">
        <v>0</v>
      </c>
      <c r="MR363">
        <v>68</v>
      </c>
      <c r="MS363" t="s">
        <v>679</v>
      </c>
      <c r="MT363">
        <v>3</v>
      </c>
      <c r="MU363" t="s">
        <v>679</v>
      </c>
      <c r="MV363">
        <v>0</v>
      </c>
      <c r="MX363">
        <v>0</v>
      </c>
      <c r="MZ363">
        <v>0</v>
      </c>
      <c r="NB363">
        <v>0</v>
      </c>
      <c r="ND363">
        <v>0</v>
      </c>
      <c r="NF363">
        <v>43</v>
      </c>
      <c r="NG363" t="s">
        <v>679</v>
      </c>
      <c r="NH363">
        <v>13</v>
      </c>
      <c r="NI363" t="s">
        <v>679</v>
      </c>
      <c r="NJ363">
        <v>0</v>
      </c>
      <c r="NL363">
        <v>0</v>
      </c>
      <c r="NN363">
        <v>0</v>
      </c>
      <c r="NP363">
        <v>0</v>
      </c>
      <c r="NR363">
        <v>6</v>
      </c>
      <c r="NS363" t="s">
        <v>679</v>
      </c>
      <c r="NT363">
        <v>0</v>
      </c>
      <c r="NV363">
        <v>38</v>
      </c>
      <c r="NW363" t="s">
        <v>679</v>
      </c>
      <c r="NX363">
        <v>0</v>
      </c>
      <c r="NZ363">
        <v>0</v>
      </c>
      <c r="OB363">
        <v>0</v>
      </c>
      <c r="OD363">
        <v>0</v>
      </c>
      <c r="OF363">
        <v>0</v>
      </c>
      <c r="OH363">
        <v>0</v>
      </c>
      <c r="OJ363">
        <v>0</v>
      </c>
      <c r="OL363">
        <v>0</v>
      </c>
      <c r="ON363">
        <v>0</v>
      </c>
      <c r="OP363">
        <v>0</v>
      </c>
      <c r="OR363">
        <v>0</v>
      </c>
      <c r="OT363">
        <v>0</v>
      </c>
      <c r="OV363">
        <v>0</v>
      </c>
      <c r="OX363">
        <v>1</v>
      </c>
      <c r="OY363" t="s">
        <v>679</v>
      </c>
      <c r="OZ363">
        <v>0</v>
      </c>
      <c r="PB363">
        <v>0</v>
      </c>
      <c r="PD363">
        <v>27</v>
      </c>
      <c r="PE363" t="s">
        <v>679</v>
      </c>
      <c r="PF363">
        <v>0</v>
      </c>
      <c r="PH363">
        <v>0</v>
      </c>
      <c r="PJ363">
        <v>0</v>
      </c>
      <c r="PL363">
        <v>0</v>
      </c>
      <c r="PN363">
        <v>0</v>
      </c>
      <c r="PP363">
        <v>0</v>
      </c>
      <c r="PR363">
        <v>0</v>
      </c>
      <c r="PT363">
        <v>0</v>
      </c>
      <c r="PV363">
        <v>0</v>
      </c>
      <c r="PX363">
        <v>1</v>
      </c>
      <c r="PY363" t="s">
        <v>679</v>
      </c>
      <c r="PZ363">
        <v>0</v>
      </c>
      <c r="QB363">
        <v>0</v>
      </c>
      <c r="QD363">
        <v>0</v>
      </c>
      <c r="QF363">
        <v>0</v>
      </c>
      <c r="QH363">
        <v>0</v>
      </c>
      <c r="QJ363">
        <v>0</v>
      </c>
      <c r="QL363">
        <v>101</v>
      </c>
      <c r="QM363" t="s">
        <v>679</v>
      </c>
      <c r="QN363">
        <v>72</v>
      </c>
      <c r="QO363" t="s">
        <v>679</v>
      </c>
      <c r="QP363">
        <v>101</v>
      </c>
      <c r="QQ363" t="s">
        <v>679</v>
      </c>
      <c r="QR363">
        <v>16</v>
      </c>
      <c r="QS363" t="s">
        <v>679</v>
      </c>
      <c r="QT363">
        <v>38</v>
      </c>
      <c r="QU363" t="s">
        <v>679</v>
      </c>
      <c r="QV363">
        <v>84</v>
      </c>
      <c r="QW363" t="s">
        <v>679</v>
      </c>
      <c r="QX363">
        <v>11</v>
      </c>
      <c r="QY363" t="s">
        <v>679</v>
      </c>
      <c r="QZ363">
        <v>10</v>
      </c>
      <c r="RA363" t="s">
        <v>679</v>
      </c>
      <c r="RB363">
        <v>2</v>
      </c>
      <c r="RC363" t="s">
        <v>679</v>
      </c>
      <c r="RD363">
        <v>7</v>
      </c>
      <c r="RE363" t="s">
        <v>679</v>
      </c>
      <c r="RF363">
        <v>0</v>
      </c>
      <c r="RH363">
        <v>0</v>
      </c>
      <c r="RJ363">
        <v>30</v>
      </c>
      <c r="RK363" t="s">
        <v>679</v>
      </c>
      <c r="RL363">
        <v>0</v>
      </c>
      <c r="RN363">
        <v>0</v>
      </c>
      <c r="RP363">
        <v>0</v>
      </c>
      <c r="RR363">
        <v>0</v>
      </c>
      <c r="RT363">
        <v>0</v>
      </c>
      <c r="RV363">
        <v>151</v>
      </c>
      <c r="RW363" t="s">
        <v>679</v>
      </c>
      <c r="RX363">
        <v>64</v>
      </c>
      <c r="RY363" t="s">
        <v>679</v>
      </c>
      <c r="RZ363">
        <v>26</v>
      </c>
      <c r="SA363" t="s">
        <v>679</v>
      </c>
      <c r="SB363">
        <v>34</v>
      </c>
      <c r="SC363" t="s">
        <v>679</v>
      </c>
      <c r="SD363">
        <v>0</v>
      </c>
      <c r="SF363">
        <v>0</v>
      </c>
      <c r="SH363">
        <v>56</v>
      </c>
      <c r="SI363" t="s">
        <v>679</v>
      </c>
      <c r="SJ363">
        <v>41</v>
      </c>
      <c r="SK363" t="s">
        <v>679</v>
      </c>
      <c r="SL363">
        <v>20</v>
      </c>
      <c r="SM363" t="s">
        <v>679</v>
      </c>
      <c r="SN363">
        <v>3</v>
      </c>
      <c r="SO363" t="s">
        <v>679</v>
      </c>
      <c r="SP363">
        <v>3</v>
      </c>
      <c r="SQ363" t="s">
        <v>679</v>
      </c>
      <c r="SR363">
        <v>10</v>
      </c>
      <c r="SS363" t="s">
        <v>679</v>
      </c>
      <c r="ST363">
        <v>25</v>
      </c>
      <c r="SU363" t="s">
        <v>679</v>
      </c>
      <c r="SV363">
        <v>1</v>
      </c>
      <c r="SW363" t="s">
        <v>679</v>
      </c>
      <c r="SX363">
        <v>23</v>
      </c>
      <c r="SY363" t="s">
        <v>679</v>
      </c>
      <c r="SZ363">
        <v>69</v>
      </c>
      <c r="TA363" t="s">
        <v>679</v>
      </c>
      <c r="TB363">
        <v>33</v>
      </c>
      <c r="TC363" t="s">
        <v>679</v>
      </c>
      <c r="TD363">
        <v>120</v>
      </c>
      <c r="TE363" t="s">
        <v>679</v>
      </c>
      <c r="TF363">
        <v>10</v>
      </c>
      <c r="TG363" t="s">
        <v>679</v>
      </c>
      <c r="TH363">
        <v>76</v>
      </c>
      <c r="TI363" t="s">
        <v>679</v>
      </c>
      <c r="TJ363">
        <v>0</v>
      </c>
      <c r="TL363">
        <v>0</v>
      </c>
      <c r="TN363">
        <v>0</v>
      </c>
      <c r="TP363">
        <v>13</v>
      </c>
      <c r="TQ363" t="s">
        <v>679</v>
      </c>
      <c r="TR363">
        <v>3</v>
      </c>
      <c r="TS363" t="s">
        <v>679</v>
      </c>
      <c r="TT363">
        <v>155</v>
      </c>
      <c r="TU363" t="s">
        <v>679</v>
      </c>
      <c r="TV363">
        <v>0</v>
      </c>
      <c r="TX363">
        <v>0</v>
      </c>
      <c r="TZ363">
        <v>0</v>
      </c>
      <c r="UB363">
        <v>0</v>
      </c>
      <c r="UD363">
        <v>0</v>
      </c>
      <c r="UF363">
        <v>0</v>
      </c>
      <c r="UH363">
        <v>4</v>
      </c>
      <c r="UI363" t="s">
        <v>679</v>
      </c>
      <c r="UJ363">
        <v>54</v>
      </c>
      <c r="UK363" t="s">
        <v>679</v>
      </c>
      <c r="UL363">
        <v>8</v>
      </c>
      <c r="UM363" t="s">
        <v>679</v>
      </c>
      <c r="UN363">
        <v>51</v>
      </c>
      <c r="UO363" t="s">
        <v>679</v>
      </c>
      <c r="UP363">
        <v>10</v>
      </c>
      <c r="UQ363" t="s">
        <v>679</v>
      </c>
      <c r="UR363">
        <v>0</v>
      </c>
      <c r="UT363">
        <v>0</v>
      </c>
      <c r="UV363">
        <v>0</v>
      </c>
      <c r="UX363">
        <v>29</v>
      </c>
      <c r="UY363" t="s">
        <v>679</v>
      </c>
      <c r="UZ363">
        <v>23</v>
      </c>
      <c r="VA363" t="s">
        <v>679</v>
      </c>
      <c r="VB363">
        <v>28</v>
      </c>
      <c r="VC363" t="s">
        <v>679</v>
      </c>
      <c r="VD363">
        <v>55</v>
      </c>
      <c r="VE363" t="s">
        <v>679</v>
      </c>
      <c r="VF363">
        <v>0</v>
      </c>
      <c r="VH363">
        <v>0</v>
      </c>
      <c r="VJ363">
        <v>4</v>
      </c>
      <c r="VK363" t="s">
        <v>679</v>
      </c>
      <c r="VL363">
        <v>0</v>
      </c>
      <c r="VN363">
        <v>0</v>
      </c>
      <c r="VP363">
        <v>21</v>
      </c>
      <c r="VQ363" t="s">
        <v>679</v>
      </c>
      <c r="VR363">
        <v>0</v>
      </c>
      <c r="VT363">
        <v>0</v>
      </c>
      <c r="VV363">
        <v>0</v>
      </c>
      <c r="VX363">
        <v>0</v>
      </c>
      <c r="VZ363">
        <v>38</v>
      </c>
      <c r="WA363" t="s">
        <v>679</v>
      </c>
      <c r="WB363">
        <v>8</v>
      </c>
      <c r="WC363" t="s">
        <v>679</v>
      </c>
      <c r="WD363">
        <v>9</v>
      </c>
      <c r="WE363" t="s">
        <v>679</v>
      </c>
      <c r="WF363">
        <v>224</v>
      </c>
      <c r="WG363" t="s">
        <v>679</v>
      </c>
      <c r="WH363">
        <v>46</v>
      </c>
      <c r="WI363" t="s">
        <v>679</v>
      </c>
      <c r="WJ363">
        <v>2</v>
      </c>
      <c r="WK363" t="s">
        <v>679</v>
      </c>
      <c r="WL363">
        <v>1</v>
      </c>
      <c r="WM363" t="s">
        <v>679</v>
      </c>
      <c r="WN363">
        <v>1</v>
      </c>
      <c r="WO363" t="s">
        <v>679</v>
      </c>
      <c r="WP363">
        <v>52</v>
      </c>
      <c r="WQ363" t="s">
        <v>679</v>
      </c>
      <c r="WR363">
        <v>8</v>
      </c>
      <c r="WS363" t="s">
        <v>679</v>
      </c>
      <c r="WT363">
        <v>0</v>
      </c>
      <c r="WV363">
        <v>0</v>
      </c>
      <c r="WX363">
        <v>445</v>
      </c>
      <c r="WY363" t="s">
        <v>679</v>
      </c>
      <c r="WZ363">
        <v>7</v>
      </c>
      <c r="XA363" t="s">
        <v>679</v>
      </c>
      <c r="XB363">
        <v>2</v>
      </c>
      <c r="XC363" t="s">
        <v>679</v>
      </c>
      <c r="XD363">
        <v>5</v>
      </c>
      <c r="XE363" t="s">
        <v>679</v>
      </c>
      <c r="XF363">
        <v>109</v>
      </c>
      <c r="XG363" t="s">
        <v>679</v>
      </c>
      <c r="XH363">
        <v>6</v>
      </c>
      <c r="XI363" t="s">
        <v>679</v>
      </c>
      <c r="XJ363">
        <v>11</v>
      </c>
      <c r="XK363" t="s">
        <v>679</v>
      </c>
      <c r="XL363">
        <v>8</v>
      </c>
      <c r="XM363" t="s">
        <v>679</v>
      </c>
      <c r="XN363">
        <v>0</v>
      </c>
      <c r="XP363">
        <v>10</v>
      </c>
      <c r="XQ363" t="s">
        <v>679</v>
      </c>
      <c r="XR363">
        <v>138</v>
      </c>
      <c r="XS363" t="s">
        <v>679</v>
      </c>
      <c r="XT363">
        <v>3</v>
      </c>
      <c r="XU363" t="s">
        <v>679</v>
      </c>
      <c r="XV363">
        <v>4</v>
      </c>
      <c r="XW363" t="s">
        <v>679</v>
      </c>
      <c r="XX363">
        <v>16</v>
      </c>
      <c r="XY363" t="s">
        <v>679</v>
      </c>
      <c r="XZ363">
        <v>0</v>
      </c>
      <c r="YB363">
        <v>0</v>
      </c>
      <c r="YD363">
        <v>0</v>
      </c>
      <c r="YF363">
        <v>54</v>
      </c>
      <c r="YG363" t="s">
        <v>679</v>
      </c>
      <c r="YH363">
        <v>27</v>
      </c>
      <c r="YI363" t="s">
        <v>679</v>
      </c>
      <c r="YJ363">
        <v>0</v>
      </c>
      <c r="YL363">
        <v>5</v>
      </c>
      <c r="YM363" t="s">
        <v>679</v>
      </c>
      <c r="YN363">
        <v>21</v>
      </c>
      <c r="YO363" t="s">
        <v>679</v>
      </c>
      <c r="YP363">
        <v>1</v>
      </c>
      <c r="YQ363" t="s">
        <v>679</v>
      </c>
      <c r="YR363">
        <v>0</v>
      </c>
      <c r="YT363">
        <v>0</v>
      </c>
      <c r="YV363">
        <v>5927</v>
      </c>
      <c r="YW363" t="e">
        <v>#N/A</v>
      </c>
      <c r="YY363">
        <v>4860</v>
      </c>
      <c r="YZ363">
        <v>205</v>
      </c>
      <c r="ZA363">
        <v>1119</v>
      </c>
      <c r="ZB363">
        <v>1067</v>
      </c>
      <c r="ZC363">
        <v>2121</v>
      </c>
      <c r="ZD363">
        <v>0</v>
      </c>
      <c r="ZE363">
        <v>3634</v>
      </c>
      <c r="ZF363">
        <v>1218</v>
      </c>
      <c r="ZG363">
        <v>806</v>
      </c>
      <c r="ZH363">
        <v>130</v>
      </c>
      <c r="ZI363">
        <v>2927</v>
      </c>
      <c r="ZJ363">
        <v>2251</v>
      </c>
      <c r="ZK363">
        <v>328</v>
      </c>
      <c r="ZL363">
        <v>2927</v>
      </c>
      <c r="ZM363">
        <v>753</v>
      </c>
      <c r="ZN363">
        <v>237</v>
      </c>
      <c r="ZO363">
        <v>2628</v>
      </c>
      <c r="ZP363">
        <v>114</v>
      </c>
      <c r="ZQ363">
        <v>362</v>
      </c>
      <c r="ZR363">
        <v>69</v>
      </c>
      <c r="ZS363">
        <v>209</v>
      </c>
      <c r="ZT363">
        <v>0</v>
      </c>
      <c r="ZU363">
        <v>128</v>
      </c>
      <c r="ZV363">
        <v>0</v>
      </c>
      <c r="ZW363">
        <v>1721</v>
      </c>
      <c r="ZX363">
        <v>0</v>
      </c>
      <c r="ZY363">
        <v>175</v>
      </c>
      <c r="AAA363" s="26"/>
    </row>
    <row r="364" spans="1:703" x14ac:dyDescent="0.25">
      <c r="A364" t="s">
        <v>992</v>
      </c>
      <c r="B364">
        <v>0</v>
      </c>
      <c r="D364">
        <v>282</v>
      </c>
      <c r="E364" t="s">
        <v>679</v>
      </c>
      <c r="F364">
        <v>31</v>
      </c>
      <c r="G364" t="s">
        <v>679</v>
      </c>
      <c r="H364">
        <v>0</v>
      </c>
      <c r="J364">
        <v>30</v>
      </c>
      <c r="K364" t="s">
        <v>679</v>
      </c>
      <c r="L364">
        <v>109</v>
      </c>
      <c r="M364" t="s">
        <v>679</v>
      </c>
      <c r="N364">
        <v>0</v>
      </c>
      <c r="P364">
        <v>22</v>
      </c>
      <c r="Q364" t="s">
        <v>679</v>
      </c>
      <c r="R364">
        <v>0</v>
      </c>
      <c r="T364">
        <v>0</v>
      </c>
      <c r="V364">
        <v>0</v>
      </c>
      <c r="X364">
        <v>0</v>
      </c>
      <c r="Z364">
        <v>33</v>
      </c>
      <c r="AA364" t="s">
        <v>679</v>
      </c>
      <c r="AB364">
        <v>69</v>
      </c>
      <c r="AC364" t="s">
        <v>679</v>
      </c>
      <c r="AD364">
        <v>0</v>
      </c>
      <c r="AF364">
        <v>63</v>
      </c>
      <c r="AG364" t="s">
        <v>679</v>
      </c>
      <c r="AH364">
        <v>0</v>
      </c>
      <c r="AJ364">
        <v>593</v>
      </c>
      <c r="AK364" t="s">
        <v>679</v>
      </c>
      <c r="AL364">
        <v>0</v>
      </c>
      <c r="AN364">
        <v>0</v>
      </c>
      <c r="AP364">
        <v>0</v>
      </c>
      <c r="AR364">
        <v>0</v>
      </c>
      <c r="AT364">
        <v>0</v>
      </c>
      <c r="AV364">
        <v>0</v>
      </c>
      <c r="AX364">
        <v>37</v>
      </c>
      <c r="AY364" t="s">
        <v>679</v>
      </c>
      <c r="AZ364">
        <v>0</v>
      </c>
      <c r="BB364">
        <v>228</v>
      </c>
      <c r="BC364" t="s">
        <v>679</v>
      </c>
      <c r="BD364">
        <v>71</v>
      </c>
      <c r="BE364" t="s">
        <v>679</v>
      </c>
      <c r="BF364">
        <v>464</v>
      </c>
      <c r="BG364" t="s">
        <v>679</v>
      </c>
      <c r="BH364">
        <v>3</v>
      </c>
      <c r="BI364" t="s">
        <v>679</v>
      </c>
      <c r="BJ364">
        <v>76</v>
      </c>
      <c r="BK364" t="s">
        <v>679</v>
      </c>
      <c r="BL364">
        <v>255</v>
      </c>
      <c r="BM364" t="s">
        <v>679</v>
      </c>
      <c r="BN364">
        <v>3</v>
      </c>
      <c r="BO364" t="s">
        <v>679</v>
      </c>
      <c r="BP364">
        <v>0</v>
      </c>
      <c r="BR364">
        <v>0</v>
      </c>
      <c r="BT364">
        <v>0</v>
      </c>
      <c r="BV364">
        <v>177</v>
      </c>
      <c r="BW364" t="s">
        <v>679</v>
      </c>
      <c r="BX364">
        <v>294</v>
      </c>
      <c r="BY364" t="s">
        <v>679</v>
      </c>
      <c r="BZ364">
        <v>0</v>
      </c>
      <c r="CB364">
        <v>0</v>
      </c>
      <c r="CD364">
        <v>0</v>
      </c>
      <c r="CF364">
        <v>0</v>
      </c>
      <c r="CH364">
        <v>0</v>
      </c>
      <c r="CJ364">
        <v>0</v>
      </c>
      <c r="CL364">
        <v>0</v>
      </c>
      <c r="CN364">
        <v>4</v>
      </c>
      <c r="CO364" t="s">
        <v>679</v>
      </c>
      <c r="CP364">
        <v>0</v>
      </c>
      <c r="CR364">
        <v>0</v>
      </c>
      <c r="CT364">
        <v>0</v>
      </c>
      <c r="CV364">
        <v>0</v>
      </c>
      <c r="CX364">
        <v>0</v>
      </c>
      <c r="CZ364">
        <v>0</v>
      </c>
      <c r="DB364">
        <v>0</v>
      </c>
      <c r="DD364">
        <v>0</v>
      </c>
      <c r="DF364">
        <v>0</v>
      </c>
      <c r="DH364">
        <v>0</v>
      </c>
      <c r="DJ364">
        <v>0</v>
      </c>
      <c r="DL364">
        <v>0</v>
      </c>
      <c r="DN364">
        <v>0</v>
      </c>
      <c r="DP364">
        <v>0</v>
      </c>
      <c r="DR364">
        <v>156</v>
      </c>
      <c r="DS364" t="s">
        <v>679</v>
      </c>
      <c r="DT364">
        <v>0</v>
      </c>
      <c r="DV364">
        <v>5</v>
      </c>
      <c r="DW364" t="s">
        <v>679</v>
      </c>
      <c r="DX364">
        <v>0</v>
      </c>
      <c r="DZ364">
        <v>0</v>
      </c>
      <c r="EB364">
        <v>0</v>
      </c>
      <c r="ED364">
        <v>0</v>
      </c>
      <c r="EF364">
        <v>0</v>
      </c>
      <c r="EH364">
        <v>0</v>
      </c>
      <c r="EJ364">
        <v>0</v>
      </c>
      <c r="EL364">
        <v>0</v>
      </c>
      <c r="EN364">
        <v>0</v>
      </c>
      <c r="EP364">
        <v>0</v>
      </c>
      <c r="ER364">
        <v>42</v>
      </c>
      <c r="ES364" t="s">
        <v>679</v>
      </c>
      <c r="ET364">
        <v>73</v>
      </c>
      <c r="EU364" t="s">
        <v>679</v>
      </c>
      <c r="EV364">
        <v>0</v>
      </c>
      <c r="EX364">
        <v>4</v>
      </c>
      <c r="EY364" t="s">
        <v>679</v>
      </c>
      <c r="EZ364">
        <v>0</v>
      </c>
      <c r="FB364">
        <v>39</v>
      </c>
      <c r="FC364" t="s">
        <v>679</v>
      </c>
      <c r="FD364">
        <v>0</v>
      </c>
      <c r="FF364">
        <v>0</v>
      </c>
      <c r="FH364">
        <v>0</v>
      </c>
      <c r="FJ364">
        <v>0</v>
      </c>
      <c r="FL364">
        <v>0</v>
      </c>
      <c r="FN364">
        <v>0</v>
      </c>
      <c r="FP364">
        <v>0</v>
      </c>
      <c r="FR364">
        <v>0</v>
      </c>
      <c r="FT364">
        <v>0</v>
      </c>
      <c r="FV364">
        <v>0</v>
      </c>
      <c r="FX364">
        <v>0</v>
      </c>
      <c r="FZ364">
        <v>2</v>
      </c>
      <c r="GA364" t="s">
        <v>679</v>
      </c>
      <c r="GB364">
        <v>0</v>
      </c>
      <c r="GD364">
        <v>0</v>
      </c>
      <c r="GF364">
        <v>192</v>
      </c>
      <c r="GG364" t="s">
        <v>679</v>
      </c>
      <c r="GH364">
        <v>4</v>
      </c>
      <c r="GI364" t="s">
        <v>679</v>
      </c>
      <c r="GJ364">
        <v>34</v>
      </c>
      <c r="GK364" t="s">
        <v>679</v>
      </c>
      <c r="GL364">
        <v>0</v>
      </c>
      <c r="GN364">
        <v>0</v>
      </c>
      <c r="GP364">
        <v>67</v>
      </c>
      <c r="GQ364" t="s">
        <v>679</v>
      </c>
      <c r="GR364">
        <v>0</v>
      </c>
      <c r="GT364">
        <v>0</v>
      </c>
      <c r="GV364">
        <v>0</v>
      </c>
      <c r="GX364">
        <v>0</v>
      </c>
      <c r="GZ364">
        <v>93</v>
      </c>
      <c r="HA364" t="s">
        <v>679</v>
      </c>
      <c r="HB364">
        <v>0</v>
      </c>
      <c r="HD364">
        <v>0</v>
      </c>
      <c r="HF364">
        <v>0</v>
      </c>
      <c r="HH364">
        <v>0</v>
      </c>
      <c r="HJ364">
        <v>0</v>
      </c>
      <c r="HL364">
        <v>0</v>
      </c>
      <c r="HN364">
        <v>0</v>
      </c>
      <c r="HP364">
        <v>0</v>
      </c>
      <c r="HR364">
        <v>0</v>
      </c>
      <c r="HT364">
        <v>2</v>
      </c>
      <c r="HU364" t="s">
        <v>679</v>
      </c>
      <c r="HV364">
        <v>490</v>
      </c>
      <c r="HW364" t="s">
        <v>679</v>
      </c>
      <c r="HX364">
        <v>4</v>
      </c>
      <c r="HY364" t="s">
        <v>679</v>
      </c>
      <c r="HZ364">
        <v>0</v>
      </c>
      <c r="IB364">
        <v>0</v>
      </c>
      <c r="ID364">
        <v>0</v>
      </c>
      <c r="IF364">
        <v>0</v>
      </c>
      <c r="IH364">
        <v>0</v>
      </c>
      <c r="IJ364">
        <v>0</v>
      </c>
      <c r="IL364">
        <v>5</v>
      </c>
      <c r="IM364" t="s">
        <v>679</v>
      </c>
      <c r="IN364">
        <v>0</v>
      </c>
      <c r="IP364">
        <v>3</v>
      </c>
      <c r="IQ364" t="s">
        <v>679</v>
      </c>
      <c r="IR364">
        <v>0</v>
      </c>
      <c r="IT364">
        <v>0</v>
      </c>
      <c r="IV364">
        <v>0</v>
      </c>
      <c r="IX364">
        <v>0</v>
      </c>
      <c r="IZ364">
        <v>291</v>
      </c>
      <c r="JA364" t="s">
        <v>679</v>
      </c>
      <c r="JB364">
        <v>0</v>
      </c>
      <c r="JD364">
        <v>0</v>
      </c>
      <c r="JF364">
        <v>0</v>
      </c>
      <c r="JH364">
        <v>0</v>
      </c>
      <c r="JJ364">
        <v>0</v>
      </c>
      <c r="JL364">
        <v>0</v>
      </c>
      <c r="JN364">
        <v>0</v>
      </c>
      <c r="JP364">
        <v>0</v>
      </c>
      <c r="JR364">
        <v>0</v>
      </c>
      <c r="JT364">
        <v>0</v>
      </c>
      <c r="JV364">
        <v>0</v>
      </c>
      <c r="JX364">
        <v>0</v>
      </c>
      <c r="JZ364">
        <v>0</v>
      </c>
      <c r="KB364">
        <v>0</v>
      </c>
      <c r="KD364">
        <v>0</v>
      </c>
      <c r="KF364">
        <v>0</v>
      </c>
      <c r="KH364">
        <v>21</v>
      </c>
      <c r="KI364" t="s">
        <v>679</v>
      </c>
      <c r="KJ364">
        <v>0</v>
      </c>
      <c r="KL364">
        <v>0</v>
      </c>
      <c r="KN364">
        <v>2</v>
      </c>
      <c r="KO364" t="s">
        <v>679</v>
      </c>
      <c r="KP364">
        <v>8</v>
      </c>
      <c r="KQ364" t="s">
        <v>679</v>
      </c>
      <c r="KR364">
        <v>0</v>
      </c>
      <c r="KT364">
        <v>0</v>
      </c>
      <c r="KV364">
        <v>0</v>
      </c>
      <c r="KX364">
        <v>0</v>
      </c>
      <c r="KZ364">
        <v>0</v>
      </c>
      <c r="LB364">
        <v>0</v>
      </c>
      <c r="LD364">
        <v>0</v>
      </c>
      <c r="LF364">
        <v>0</v>
      </c>
      <c r="LH364">
        <v>0</v>
      </c>
      <c r="LJ364">
        <v>0</v>
      </c>
      <c r="LL364">
        <v>0</v>
      </c>
      <c r="LN364">
        <v>0</v>
      </c>
      <c r="LP364">
        <v>0</v>
      </c>
      <c r="LR364">
        <v>0</v>
      </c>
      <c r="LT364">
        <v>0</v>
      </c>
      <c r="LV364">
        <v>0</v>
      </c>
      <c r="LX364">
        <v>5</v>
      </c>
      <c r="LY364" t="s">
        <v>679</v>
      </c>
      <c r="LZ364">
        <v>159</v>
      </c>
      <c r="MA364" t="s">
        <v>679</v>
      </c>
      <c r="MB364">
        <v>0</v>
      </c>
      <c r="MD364">
        <v>0</v>
      </c>
      <c r="MF364">
        <v>0</v>
      </c>
      <c r="MH364">
        <v>0</v>
      </c>
      <c r="MJ364">
        <v>0</v>
      </c>
      <c r="ML364">
        <v>0</v>
      </c>
      <c r="MN364">
        <v>0</v>
      </c>
      <c r="MP364">
        <v>0</v>
      </c>
      <c r="MR364">
        <v>0</v>
      </c>
      <c r="MT364">
        <v>0</v>
      </c>
      <c r="MV364">
        <v>505</v>
      </c>
      <c r="MW364" t="s">
        <v>679</v>
      </c>
      <c r="MX364">
        <v>24</v>
      </c>
      <c r="MY364" t="s">
        <v>679</v>
      </c>
      <c r="MZ364">
        <v>0</v>
      </c>
      <c r="NB364">
        <v>527</v>
      </c>
      <c r="NC364" t="s">
        <v>679</v>
      </c>
      <c r="ND364">
        <v>0</v>
      </c>
      <c r="NF364">
        <v>0</v>
      </c>
      <c r="NH364">
        <v>30</v>
      </c>
      <c r="NI364" t="s">
        <v>679</v>
      </c>
      <c r="NJ364">
        <v>0</v>
      </c>
      <c r="NL364">
        <v>0</v>
      </c>
      <c r="NN364">
        <v>0</v>
      </c>
      <c r="NP364">
        <v>0</v>
      </c>
      <c r="NR364">
        <v>3</v>
      </c>
      <c r="NS364" t="s">
        <v>679</v>
      </c>
      <c r="NT364">
        <v>0</v>
      </c>
      <c r="NV364">
        <v>2</v>
      </c>
      <c r="NW364" t="s">
        <v>679</v>
      </c>
      <c r="NX364">
        <v>0</v>
      </c>
      <c r="NZ364">
        <v>10</v>
      </c>
      <c r="OA364" t="s">
        <v>679</v>
      </c>
      <c r="OB364">
        <v>0</v>
      </c>
      <c r="OD364">
        <v>0</v>
      </c>
      <c r="OF364">
        <v>24</v>
      </c>
      <c r="OG364" t="s">
        <v>679</v>
      </c>
      <c r="OH364">
        <v>0</v>
      </c>
      <c r="OJ364">
        <v>0</v>
      </c>
      <c r="OL364">
        <v>0</v>
      </c>
      <c r="ON364">
        <v>0</v>
      </c>
      <c r="OP364">
        <v>0</v>
      </c>
      <c r="OR364">
        <v>0</v>
      </c>
      <c r="OT364">
        <v>188</v>
      </c>
      <c r="OU364" t="s">
        <v>679</v>
      </c>
      <c r="OV364">
        <v>97</v>
      </c>
      <c r="OW364" t="s">
        <v>679</v>
      </c>
      <c r="OX364">
        <v>14</v>
      </c>
      <c r="OY364" t="s">
        <v>679</v>
      </c>
      <c r="OZ364">
        <v>0</v>
      </c>
      <c r="PB364">
        <v>0</v>
      </c>
      <c r="PD364">
        <v>87</v>
      </c>
      <c r="PE364" t="s">
        <v>679</v>
      </c>
      <c r="PF364">
        <v>0</v>
      </c>
      <c r="PH364">
        <v>0</v>
      </c>
      <c r="PJ364">
        <v>36</v>
      </c>
      <c r="PK364" t="s">
        <v>679</v>
      </c>
      <c r="PL364">
        <v>0</v>
      </c>
      <c r="PN364">
        <v>0</v>
      </c>
      <c r="PP364">
        <v>1</v>
      </c>
      <c r="PQ364" t="s">
        <v>679</v>
      </c>
      <c r="PR364">
        <v>0</v>
      </c>
      <c r="PT364">
        <v>2</v>
      </c>
      <c r="PU364" t="s">
        <v>679</v>
      </c>
      <c r="PV364">
        <v>21</v>
      </c>
      <c r="PW364" t="s">
        <v>679</v>
      </c>
      <c r="PX364">
        <v>3</v>
      </c>
      <c r="PY364" t="s">
        <v>679</v>
      </c>
      <c r="PZ364">
        <v>0</v>
      </c>
      <c r="QB364">
        <v>0</v>
      </c>
      <c r="QD364">
        <v>0</v>
      </c>
      <c r="QF364">
        <v>0</v>
      </c>
      <c r="QH364">
        <v>0</v>
      </c>
      <c r="QJ364">
        <v>50</v>
      </c>
      <c r="QK364" t="s">
        <v>679</v>
      </c>
      <c r="QL364">
        <v>466</v>
      </c>
      <c r="QM364" t="s">
        <v>679</v>
      </c>
      <c r="QN364">
        <v>199</v>
      </c>
      <c r="QO364" t="s">
        <v>679</v>
      </c>
      <c r="QP364">
        <v>520</v>
      </c>
      <c r="QQ364" t="s">
        <v>679</v>
      </c>
      <c r="QR364">
        <v>100</v>
      </c>
      <c r="QS364" t="s">
        <v>679</v>
      </c>
      <c r="QT364">
        <v>213</v>
      </c>
      <c r="QU364" t="s">
        <v>679</v>
      </c>
      <c r="QV364">
        <v>53</v>
      </c>
      <c r="QW364" t="s">
        <v>679</v>
      </c>
      <c r="QX364">
        <v>43</v>
      </c>
      <c r="QY364" t="s">
        <v>679</v>
      </c>
      <c r="QZ364">
        <v>152</v>
      </c>
      <c r="RA364" t="s">
        <v>679</v>
      </c>
      <c r="RB364">
        <v>96</v>
      </c>
      <c r="RC364" t="s">
        <v>679</v>
      </c>
      <c r="RD364">
        <v>8</v>
      </c>
      <c r="RE364" t="s">
        <v>679</v>
      </c>
      <c r="RF364">
        <v>0</v>
      </c>
      <c r="RH364">
        <v>5</v>
      </c>
      <c r="RI364" t="s">
        <v>679</v>
      </c>
      <c r="RJ364">
        <v>68</v>
      </c>
      <c r="RK364" t="s">
        <v>679</v>
      </c>
      <c r="RL364">
        <v>0</v>
      </c>
      <c r="RN364">
        <v>23</v>
      </c>
      <c r="RO364" t="s">
        <v>679</v>
      </c>
      <c r="RP364">
        <v>11</v>
      </c>
      <c r="RQ364" t="s">
        <v>679</v>
      </c>
      <c r="RR364">
        <v>0</v>
      </c>
      <c r="RT364">
        <v>0</v>
      </c>
      <c r="RV364">
        <v>492</v>
      </c>
      <c r="RW364" t="s">
        <v>679</v>
      </c>
      <c r="RX364">
        <v>136</v>
      </c>
      <c r="RY364" t="s">
        <v>679</v>
      </c>
      <c r="RZ364">
        <v>179</v>
      </c>
      <c r="SA364" t="s">
        <v>679</v>
      </c>
      <c r="SB364">
        <v>131</v>
      </c>
      <c r="SC364" t="s">
        <v>679</v>
      </c>
      <c r="SD364">
        <v>47</v>
      </c>
      <c r="SE364" t="s">
        <v>679</v>
      </c>
      <c r="SF364">
        <v>9</v>
      </c>
      <c r="SG364" t="s">
        <v>679</v>
      </c>
      <c r="SH364">
        <v>179</v>
      </c>
      <c r="SI364" t="s">
        <v>679</v>
      </c>
      <c r="SJ364">
        <v>160</v>
      </c>
      <c r="SK364" t="s">
        <v>679</v>
      </c>
      <c r="SL364">
        <v>78</v>
      </c>
      <c r="SM364" t="s">
        <v>679</v>
      </c>
      <c r="SN364">
        <v>43</v>
      </c>
      <c r="SO364" t="s">
        <v>679</v>
      </c>
      <c r="SP364">
        <v>54</v>
      </c>
      <c r="SQ364" t="s">
        <v>679</v>
      </c>
      <c r="SR364">
        <v>139</v>
      </c>
      <c r="SS364" t="s">
        <v>679</v>
      </c>
      <c r="ST364">
        <v>153</v>
      </c>
      <c r="SU364" t="s">
        <v>679</v>
      </c>
      <c r="SV364">
        <v>14</v>
      </c>
      <c r="SW364" t="s">
        <v>679</v>
      </c>
      <c r="SX364">
        <v>162</v>
      </c>
      <c r="SY364" t="s">
        <v>679</v>
      </c>
      <c r="SZ364">
        <v>341</v>
      </c>
      <c r="TA364" t="s">
        <v>679</v>
      </c>
      <c r="TB364">
        <v>62</v>
      </c>
      <c r="TC364" t="s">
        <v>679</v>
      </c>
      <c r="TD364">
        <v>102</v>
      </c>
      <c r="TE364" t="s">
        <v>679</v>
      </c>
      <c r="TF364">
        <v>8</v>
      </c>
      <c r="TG364" t="s">
        <v>679</v>
      </c>
      <c r="TH364">
        <v>146</v>
      </c>
      <c r="TI364" t="s">
        <v>679</v>
      </c>
      <c r="TJ364">
        <v>3</v>
      </c>
      <c r="TK364" t="s">
        <v>679</v>
      </c>
      <c r="TL364">
        <v>6</v>
      </c>
      <c r="TM364" t="s">
        <v>679</v>
      </c>
      <c r="TN364">
        <v>23</v>
      </c>
      <c r="TO364" t="s">
        <v>679</v>
      </c>
      <c r="TP364">
        <v>460</v>
      </c>
      <c r="TQ364" t="s">
        <v>679</v>
      </c>
      <c r="TR364">
        <v>10</v>
      </c>
      <c r="TS364" t="s">
        <v>679</v>
      </c>
      <c r="TT364">
        <v>383</v>
      </c>
      <c r="TU364" t="s">
        <v>679</v>
      </c>
      <c r="TV364">
        <v>0</v>
      </c>
      <c r="TX364">
        <v>0</v>
      </c>
      <c r="TZ364">
        <v>0</v>
      </c>
      <c r="UB364">
        <v>6</v>
      </c>
      <c r="UC364" t="s">
        <v>679</v>
      </c>
      <c r="UD364">
        <v>0</v>
      </c>
      <c r="UF364">
        <v>0</v>
      </c>
      <c r="UH364">
        <v>31</v>
      </c>
      <c r="UI364" t="s">
        <v>679</v>
      </c>
      <c r="UJ364">
        <v>142</v>
      </c>
      <c r="UK364" t="s">
        <v>679</v>
      </c>
      <c r="UL364">
        <v>54</v>
      </c>
      <c r="UM364" t="s">
        <v>679</v>
      </c>
      <c r="UN364">
        <v>157</v>
      </c>
      <c r="UO364" t="s">
        <v>679</v>
      </c>
      <c r="UP364">
        <v>59</v>
      </c>
      <c r="UQ364" t="s">
        <v>679</v>
      </c>
      <c r="UR364">
        <v>110</v>
      </c>
      <c r="US364" t="s">
        <v>679</v>
      </c>
      <c r="UT364">
        <v>2</v>
      </c>
      <c r="UU364" t="s">
        <v>679</v>
      </c>
      <c r="UV364">
        <v>17</v>
      </c>
      <c r="UW364" t="s">
        <v>679</v>
      </c>
      <c r="UX364">
        <v>29</v>
      </c>
      <c r="UY364" t="s">
        <v>679</v>
      </c>
      <c r="UZ364">
        <v>105</v>
      </c>
      <c r="VA364" t="s">
        <v>679</v>
      </c>
      <c r="VB364">
        <v>56</v>
      </c>
      <c r="VC364" t="s">
        <v>679</v>
      </c>
      <c r="VD364">
        <v>129</v>
      </c>
      <c r="VE364" t="s">
        <v>679</v>
      </c>
      <c r="VF364">
        <v>0</v>
      </c>
      <c r="VH364">
        <v>0</v>
      </c>
      <c r="VJ364">
        <v>3</v>
      </c>
      <c r="VK364" t="s">
        <v>679</v>
      </c>
      <c r="VL364">
        <v>0</v>
      </c>
      <c r="VN364">
        <v>0</v>
      </c>
      <c r="VP364">
        <v>36</v>
      </c>
      <c r="VQ364" t="s">
        <v>679</v>
      </c>
      <c r="VR364">
        <v>0</v>
      </c>
      <c r="VT364">
        <v>55</v>
      </c>
      <c r="VU364" t="s">
        <v>679</v>
      </c>
      <c r="VV364">
        <v>0</v>
      </c>
      <c r="VX364">
        <v>10</v>
      </c>
      <c r="VY364" t="s">
        <v>679</v>
      </c>
      <c r="VZ364">
        <v>15</v>
      </c>
      <c r="WA364" t="s">
        <v>679</v>
      </c>
      <c r="WB364">
        <v>82</v>
      </c>
      <c r="WC364" t="s">
        <v>679</v>
      </c>
      <c r="WD364">
        <v>477</v>
      </c>
      <c r="WE364" t="s">
        <v>679</v>
      </c>
      <c r="WF364">
        <v>21</v>
      </c>
      <c r="WG364" t="s">
        <v>679</v>
      </c>
      <c r="WH364">
        <v>221</v>
      </c>
      <c r="WI364" t="s">
        <v>679</v>
      </c>
      <c r="WJ364">
        <v>33</v>
      </c>
      <c r="WK364" t="s">
        <v>679</v>
      </c>
      <c r="WL364">
        <v>10</v>
      </c>
      <c r="WM364" t="s">
        <v>679</v>
      </c>
      <c r="WN364">
        <v>278</v>
      </c>
      <c r="WO364" t="s">
        <v>679</v>
      </c>
      <c r="WP364">
        <v>58</v>
      </c>
      <c r="WQ364" t="s">
        <v>679</v>
      </c>
      <c r="WR364">
        <v>50</v>
      </c>
      <c r="WS364" t="s">
        <v>679</v>
      </c>
      <c r="WT364">
        <v>65</v>
      </c>
      <c r="WU364" t="s">
        <v>679</v>
      </c>
      <c r="WV364">
        <v>0</v>
      </c>
      <c r="WX364">
        <v>1481</v>
      </c>
      <c r="WY364" t="s">
        <v>679</v>
      </c>
      <c r="WZ364">
        <v>144</v>
      </c>
      <c r="XA364" t="s">
        <v>679</v>
      </c>
      <c r="XB364">
        <v>3</v>
      </c>
      <c r="XC364" t="s">
        <v>679</v>
      </c>
      <c r="XD364">
        <v>0</v>
      </c>
      <c r="XF364">
        <v>1381</v>
      </c>
      <c r="XG364" t="s">
        <v>679</v>
      </c>
      <c r="XH364">
        <v>113</v>
      </c>
      <c r="XI364" t="s">
        <v>679</v>
      </c>
      <c r="XJ364">
        <v>64</v>
      </c>
      <c r="XK364" t="s">
        <v>679</v>
      </c>
      <c r="XL364">
        <v>36</v>
      </c>
      <c r="XM364" t="s">
        <v>679</v>
      </c>
      <c r="XN364">
        <v>0</v>
      </c>
      <c r="XP364">
        <v>19</v>
      </c>
      <c r="XQ364" t="s">
        <v>679</v>
      </c>
      <c r="XR364">
        <v>387</v>
      </c>
      <c r="XS364" t="s">
        <v>679</v>
      </c>
      <c r="XT364">
        <v>4</v>
      </c>
      <c r="XU364" t="s">
        <v>679</v>
      </c>
      <c r="XV364">
        <v>22</v>
      </c>
      <c r="XW364" t="s">
        <v>679</v>
      </c>
      <c r="XX364">
        <v>33</v>
      </c>
      <c r="XY364" t="s">
        <v>679</v>
      </c>
      <c r="XZ364">
        <v>0</v>
      </c>
      <c r="YB364">
        <v>21</v>
      </c>
      <c r="YC364" t="s">
        <v>679</v>
      </c>
      <c r="YD364">
        <v>0</v>
      </c>
      <c r="YF364">
        <v>38</v>
      </c>
      <c r="YG364" t="s">
        <v>679</v>
      </c>
      <c r="YH364">
        <v>278</v>
      </c>
      <c r="YI364" t="s">
        <v>679</v>
      </c>
      <c r="YJ364">
        <v>4</v>
      </c>
      <c r="YK364" t="s">
        <v>679</v>
      </c>
      <c r="YL364">
        <v>7</v>
      </c>
      <c r="YM364" t="s">
        <v>679</v>
      </c>
      <c r="YN364">
        <v>92</v>
      </c>
      <c r="YO364" t="s">
        <v>679</v>
      </c>
      <c r="YP364">
        <v>3</v>
      </c>
      <c r="YQ364" t="s">
        <v>679</v>
      </c>
      <c r="YR364">
        <v>0</v>
      </c>
      <c r="YT364">
        <v>0</v>
      </c>
      <c r="YV364">
        <v>18087</v>
      </c>
      <c r="YW364" t="e">
        <v>#N/A</v>
      </c>
      <c r="YY364">
        <v>13301</v>
      </c>
      <c r="YZ364">
        <v>650</v>
      </c>
      <c r="ZA364">
        <v>3875</v>
      </c>
      <c r="ZB364">
        <v>4786</v>
      </c>
      <c r="ZC364">
        <v>5287</v>
      </c>
      <c r="ZD364">
        <v>0</v>
      </c>
      <c r="ZE364">
        <v>8205</v>
      </c>
      <c r="ZF364">
        <v>5046</v>
      </c>
      <c r="ZG364">
        <v>717</v>
      </c>
      <c r="ZH364">
        <v>404</v>
      </c>
      <c r="ZI364">
        <v>6004</v>
      </c>
      <c r="ZJ364">
        <v>5691</v>
      </c>
      <c r="ZK364">
        <v>1498</v>
      </c>
      <c r="ZL364">
        <v>6004</v>
      </c>
      <c r="ZM364">
        <v>3186</v>
      </c>
      <c r="ZN364">
        <v>1109</v>
      </c>
      <c r="ZO364">
        <v>10420</v>
      </c>
      <c r="ZP364">
        <v>154</v>
      </c>
      <c r="ZQ364">
        <v>1179</v>
      </c>
      <c r="ZR364">
        <v>869</v>
      </c>
      <c r="ZS364">
        <v>1410</v>
      </c>
      <c r="ZT364">
        <v>164</v>
      </c>
      <c r="ZU364">
        <v>404</v>
      </c>
      <c r="ZV364">
        <v>0</v>
      </c>
      <c r="ZW364">
        <v>2585</v>
      </c>
      <c r="ZX364">
        <v>0</v>
      </c>
      <c r="ZY364">
        <v>913</v>
      </c>
      <c r="AAA364" s="26"/>
    </row>
    <row r="365" spans="1:703" x14ac:dyDescent="0.25">
      <c r="A365" t="s">
        <v>993</v>
      </c>
      <c r="B365">
        <v>0</v>
      </c>
      <c r="D365">
        <v>798</v>
      </c>
      <c r="E365" t="s">
        <v>679</v>
      </c>
      <c r="F365">
        <v>56</v>
      </c>
      <c r="G365" t="s">
        <v>679</v>
      </c>
      <c r="H365">
        <v>0</v>
      </c>
      <c r="J365">
        <v>1218</v>
      </c>
      <c r="K365" t="s">
        <v>679</v>
      </c>
      <c r="L365">
        <v>235</v>
      </c>
      <c r="M365" t="s">
        <v>679</v>
      </c>
      <c r="N365">
        <v>0</v>
      </c>
      <c r="P365">
        <v>0</v>
      </c>
      <c r="R365">
        <v>0</v>
      </c>
      <c r="T365">
        <v>0</v>
      </c>
      <c r="V365">
        <v>0</v>
      </c>
      <c r="X365">
        <v>0</v>
      </c>
      <c r="Z365">
        <v>63</v>
      </c>
      <c r="AA365" t="s">
        <v>679</v>
      </c>
      <c r="AB365">
        <v>22</v>
      </c>
      <c r="AC365" t="s">
        <v>679</v>
      </c>
      <c r="AD365">
        <v>0</v>
      </c>
      <c r="AF365">
        <v>45</v>
      </c>
      <c r="AG365" t="s">
        <v>679</v>
      </c>
      <c r="AH365">
        <v>1</v>
      </c>
      <c r="AI365" t="s">
        <v>679</v>
      </c>
      <c r="AJ365">
        <v>0</v>
      </c>
      <c r="AL365">
        <v>0</v>
      </c>
      <c r="AN365">
        <v>0</v>
      </c>
      <c r="AP365">
        <v>0</v>
      </c>
      <c r="AR365">
        <v>0</v>
      </c>
      <c r="AT365">
        <v>0</v>
      </c>
      <c r="AV365">
        <v>0</v>
      </c>
      <c r="AX365">
        <v>49</v>
      </c>
      <c r="AY365" t="s">
        <v>679</v>
      </c>
      <c r="AZ365">
        <v>0</v>
      </c>
      <c r="BB365">
        <v>0</v>
      </c>
      <c r="BD365">
        <v>30</v>
      </c>
      <c r="BE365" t="s">
        <v>679</v>
      </c>
      <c r="BF365">
        <v>0</v>
      </c>
      <c r="BH365">
        <v>3</v>
      </c>
      <c r="BI365" t="s">
        <v>679</v>
      </c>
      <c r="BJ365">
        <v>45</v>
      </c>
      <c r="BK365" t="s">
        <v>679</v>
      </c>
      <c r="BL365">
        <v>0</v>
      </c>
      <c r="BN365">
        <v>0</v>
      </c>
      <c r="BP365">
        <v>0</v>
      </c>
      <c r="BR365">
        <v>0</v>
      </c>
      <c r="BT365">
        <v>0</v>
      </c>
      <c r="BV365">
        <v>2</v>
      </c>
      <c r="BW365" t="s">
        <v>679</v>
      </c>
      <c r="BX365">
        <v>0</v>
      </c>
      <c r="BZ365">
        <v>0</v>
      </c>
      <c r="CB365">
        <v>0</v>
      </c>
      <c r="CD365">
        <v>0</v>
      </c>
      <c r="CF365">
        <v>0</v>
      </c>
      <c r="CH365">
        <v>0</v>
      </c>
      <c r="CJ365">
        <v>0</v>
      </c>
      <c r="CL365">
        <v>0</v>
      </c>
      <c r="CN365">
        <v>0</v>
      </c>
      <c r="CP365">
        <v>0</v>
      </c>
      <c r="CR365">
        <v>0</v>
      </c>
      <c r="CT365">
        <v>0</v>
      </c>
      <c r="CV365">
        <v>0</v>
      </c>
      <c r="CX365">
        <v>0</v>
      </c>
      <c r="CZ365">
        <v>0</v>
      </c>
      <c r="DB365">
        <v>0</v>
      </c>
      <c r="DD365">
        <v>0</v>
      </c>
      <c r="DF365">
        <v>0</v>
      </c>
      <c r="DH365">
        <v>0</v>
      </c>
      <c r="DJ365">
        <v>0</v>
      </c>
      <c r="DL365">
        <v>0</v>
      </c>
      <c r="DN365">
        <v>0</v>
      </c>
      <c r="DP365">
        <v>0</v>
      </c>
      <c r="DR365">
        <v>0</v>
      </c>
      <c r="DT365">
        <v>0</v>
      </c>
      <c r="DV365">
        <v>2</v>
      </c>
      <c r="DW365" t="s">
        <v>679</v>
      </c>
      <c r="DX365">
        <v>1</v>
      </c>
      <c r="DY365" t="s">
        <v>679</v>
      </c>
      <c r="DZ365">
        <v>0</v>
      </c>
      <c r="EB365">
        <v>0</v>
      </c>
      <c r="ED365">
        <v>0</v>
      </c>
      <c r="EF365">
        <v>0</v>
      </c>
      <c r="EH365">
        <v>0</v>
      </c>
      <c r="EJ365">
        <v>0</v>
      </c>
      <c r="EL365">
        <v>0</v>
      </c>
      <c r="EN365">
        <v>0</v>
      </c>
      <c r="EP365">
        <v>0</v>
      </c>
      <c r="ER365">
        <v>8</v>
      </c>
      <c r="ES365" t="s">
        <v>679</v>
      </c>
      <c r="ET365">
        <v>20</v>
      </c>
      <c r="EU365" t="s">
        <v>679</v>
      </c>
      <c r="EV365">
        <v>0</v>
      </c>
      <c r="EX365">
        <v>25</v>
      </c>
      <c r="EY365" t="s">
        <v>679</v>
      </c>
      <c r="EZ365">
        <v>0</v>
      </c>
      <c r="FB365">
        <v>2</v>
      </c>
      <c r="FC365" t="s">
        <v>679</v>
      </c>
      <c r="FD365">
        <v>0</v>
      </c>
      <c r="FF365">
        <v>0</v>
      </c>
      <c r="FH365">
        <v>0</v>
      </c>
      <c r="FJ365">
        <v>0</v>
      </c>
      <c r="FL365">
        <v>0</v>
      </c>
      <c r="FN365">
        <v>15</v>
      </c>
      <c r="FO365" t="s">
        <v>679</v>
      </c>
      <c r="FP365">
        <v>0</v>
      </c>
      <c r="FR365">
        <v>0</v>
      </c>
      <c r="FT365">
        <v>4</v>
      </c>
      <c r="FU365" t="s">
        <v>679</v>
      </c>
      <c r="FV365">
        <v>0</v>
      </c>
      <c r="FX365">
        <v>0</v>
      </c>
      <c r="FZ365">
        <v>0</v>
      </c>
      <c r="GB365">
        <v>0</v>
      </c>
      <c r="GD365">
        <v>0</v>
      </c>
      <c r="GF365">
        <v>0</v>
      </c>
      <c r="GH365">
        <v>0</v>
      </c>
      <c r="GJ365">
        <v>0</v>
      </c>
      <c r="GL365">
        <v>0</v>
      </c>
      <c r="GN365">
        <v>0</v>
      </c>
      <c r="GP365">
        <v>32</v>
      </c>
      <c r="GQ365" t="s">
        <v>679</v>
      </c>
      <c r="GR365">
        <v>0</v>
      </c>
      <c r="GT365">
        <v>0</v>
      </c>
      <c r="GV365">
        <v>0</v>
      </c>
      <c r="GX365">
        <v>0</v>
      </c>
      <c r="GZ365">
        <v>2</v>
      </c>
      <c r="HA365" t="s">
        <v>679</v>
      </c>
      <c r="HB365">
        <v>0</v>
      </c>
      <c r="HD365">
        <v>0</v>
      </c>
      <c r="HF365">
        <v>0</v>
      </c>
      <c r="HH365">
        <v>0</v>
      </c>
      <c r="HJ365">
        <v>0</v>
      </c>
      <c r="HL365">
        <v>0</v>
      </c>
      <c r="HN365">
        <v>0</v>
      </c>
      <c r="HP365">
        <v>0</v>
      </c>
      <c r="HR365">
        <v>0</v>
      </c>
      <c r="HT365">
        <v>0</v>
      </c>
      <c r="HV365">
        <v>0</v>
      </c>
      <c r="HX365">
        <v>0</v>
      </c>
      <c r="HZ365">
        <v>0</v>
      </c>
      <c r="IB365">
        <v>0</v>
      </c>
      <c r="ID365">
        <v>0</v>
      </c>
      <c r="IF365">
        <v>0</v>
      </c>
      <c r="IH365">
        <v>0</v>
      </c>
      <c r="IJ365">
        <v>0</v>
      </c>
      <c r="IL365">
        <v>0</v>
      </c>
      <c r="IN365">
        <v>16</v>
      </c>
      <c r="IO365" t="s">
        <v>679</v>
      </c>
      <c r="IP365">
        <v>0</v>
      </c>
      <c r="IR365">
        <v>0</v>
      </c>
      <c r="IT365">
        <v>0</v>
      </c>
      <c r="IV365">
        <v>0</v>
      </c>
      <c r="IX365">
        <v>0</v>
      </c>
      <c r="IZ365">
        <v>0</v>
      </c>
      <c r="JB365">
        <v>0</v>
      </c>
      <c r="JD365">
        <v>0</v>
      </c>
      <c r="JF365">
        <v>0</v>
      </c>
      <c r="JH365">
        <v>0</v>
      </c>
      <c r="JJ365">
        <v>0</v>
      </c>
      <c r="JL365">
        <v>0</v>
      </c>
      <c r="JN365">
        <v>0</v>
      </c>
      <c r="JP365">
        <v>6</v>
      </c>
      <c r="JQ365" t="s">
        <v>679</v>
      </c>
      <c r="JR365">
        <v>0</v>
      </c>
      <c r="JT365">
        <v>0</v>
      </c>
      <c r="JV365">
        <v>0</v>
      </c>
      <c r="JX365">
        <v>23</v>
      </c>
      <c r="JY365" t="s">
        <v>679</v>
      </c>
      <c r="JZ365">
        <v>0</v>
      </c>
      <c r="KB365">
        <v>0</v>
      </c>
      <c r="KD365">
        <v>0</v>
      </c>
      <c r="KF365">
        <v>0</v>
      </c>
      <c r="KH365">
        <v>205</v>
      </c>
      <c r="KI365" t="s">
        <v>679</v>
      </c>
      <c r="KJ365">
        <v>0</v>
      </c>
      <c r="KL365">
        <v>0</v>
      </c>
      <c r="KN365">
        <v>0</v>
      </c>
      <c r="KP365">
        <v>0</v>
      </c>
      <c r="KR365">
        <v>0</v>
      </c>
      <c r="KT365">
        <v>0</v>
      </c>
      <c r="KV365">
        <v>0</v>
      </c>
      <c r="KX365">
        <v>0</v>
      </c>
      <c r="KZ365">
        <v>0</v>
      </c>
      <c r="LB365">
        <v>0</v>
      </c>
      <c r="LD365">
        <v>0</v>
      </c>
      <c r="LF365">
        <v>0</v>
      </c>
      <c r="LH365">
        <v>0</v>
      </c>
      <c r="LJ365">
        <v>0</v>
      </c>
      <c r="LL365">
        <v>0</v>
      </c>
      <c r="LN365">
        <v>0</v>
      </c>
      <c r="LP365">
        <v>0</v>
      </c>
      <c r="LR365">
        <v>0</v>
      </c>
      <c r="LT365">
        <v>6</v>
      </c>
      <c r="LU365" t="s">
        <v>679</v>
      </c>
      <c r="LV365">
        <v>0</v>
      </c>
      <c r="LX365">
        <v>0</v>
      </c>
      <c r="LZ365">
        <v>0</v>
      </c>
      <c r="MB365">
        <v>0</v>
      </c>
      <c r="MD365">
        <v>0</v>
      </c>
      <c r="MF365">
        <v>5</v>
      </c>
      <c r="MG365" t="s">
        <v>679</v>
      </c>
      <c r="MH365">
        <v>0</v>
      </c>
      <c r="MJ365">
        <v>0</v>
      </c>
      <c r="ML365">
        <v>0</v>
      </c>
      <c r="MN365">
        <v>12</v>
      </c>
      <c r="MO365" t="s">
        <v>679</v>
      </c>
      <c r="MP365">
        <v>0</v>
      </c>
      <c r="MR365">
        <v>16</v>
      </c>
      <c r="MS365" t="s">
        <v>679</v>
      </c>
      <c r="MT365">
        <v>0</v>
      </c>
      <c r="MV365">
        <v>2</v>
      </c>
      <c r="MW365" t="s">
        <v>679</v>
      </c>
      <c r="MX365">
        <v>0</v>
      </c>
      <c r="MZ365">
        <v>0</v>
      </c>
      <c r="NB365">
        <v>0</v>
      </c>
      <c r="ND365">
        <v>0</v>
      </c>
      <c r="NF365">
        <v>0</v>
      </c>
      <c r="NH365">
        <v>0</v>
      </c>
      <c r="NJ365">
        <v>0</v>
      </c>
      <c r="NL365">
        <v>0</v>
      </c>
      <c r="NN365">
        <v>0</v>
      </c>
      <c r="NP365">
        <v>0</v>
      </c>
      <c r="NR365">
        <v>4</v>
      </c>
      <c r="NS365" t="s">
        <v>679</v>
      </c>
      <c r="NT365">
        <v>0</v>
      </c>
      <c r="NV365">
        <v>2</v>
      </c>
      <c r="NW365" t="s">
        <v>679</v>
      </c>
      <c r="NX365">
        <v>0</v>
      </c>
      <c r="NZ365">
        <v>3</v>
      </c>
      <c r="OA365" t="s">
        <v>679</v>
      </c>
      <c r="OB365">
        <v>0</v>
      </c>
      <c r="OD365">
        <v>0</v>
      </c>
      <c r="OF365">
        <v>19</v>
      </c>
      <c r="OG365" t="s">
        <v>679</v>
      </c>
      <c r="OH365">
        <v>23</v>
      </c>
      <c r="OI365" t="s">
        <v>679</v>
      </c>
      <c r="OJ365">
        <v>0</v>
      </c>
      <c r="OL365">
        <v>0</v>
      </c>
      <c r="ON365">
        <v>0</v>
      </c>
      <c r="OP365">
        <v>0</v>
      </c>
      <c r="OR365">
        <v>0</v>
      </c>
      <c r="OT365">
        <v>0</v>
      </c>
      <c r="OV365">
        <v>0</v>
      </c>
      <c r="OX365">
        <v>31</v>
      </c>
      <c r="OY365" t="s">
        <v>679</v>
      </c>
      <c r="OZ365">
        <v>0</v>
      </c>
      <c r="PB365">
        <v>0</v>
      </c>
      <c r="PD365">
        <v>28</v>
      </c>
      <c r="PE365" t="s">
        <v>679</v>
      </c>
      <c r="PF365">
        <v>0</v>
      </c>
      <c r="PH365">
        <v>0</v>
      </c>
      <c r="PJ365">
        <v>0</v>
      </c>
      <c r="PL365">
        <v>0</v>
      </c>
      <c r="PN365">
        <v>0</v>
      </c>
      <c r="PP365">
        <v>0</v>
      </c>
      <c r="PR365">
        <v>0</v>
      </c>
      <c r="PT365">
        <v>1</v>
      </c>
      <c r="PU365" t="s">
        <v>679</v>
      </c>
      <c r="PV365">
        <v>0</v>
      </c>
      <c r="PX365">
        <v>0</v>
      </c>
      <c r="PZ365">
        <v>0</v>
      </c>
      <c r="QB365">
        <v>0</v>
      </c>
      <c r="QD365">
        <v>0</v>
      </c>
      <c r="QF365">
        <v>126</v>
      </c>
      <c r="QG365" t="s">
        <v>679</v>
      </c>
      <c r="QH365">
        <v>0</v>
      </c>
      <c r="QJ365">
        <v>0</v>
      </c>
      <c r="QL365">
        <v>362</v>
      </c>
      <c r="QM365" t="s">
        <v>679</v>
      </c>
      <c r="QN365">
        <v>175</v>
      </c>
      <c r="QO365" t="s">
        <v>679</v>
      </c>
      <c r="QP365">
        <v>141</v>
      </c>
      <c r="QQ365" t="s">
        <v>679</v>
      </c>
      <c r="QR365">
        <v>56</v>
      </c>
      <c r="QS365" t="s">
        <v>679</v>
      </c>
      <c r="QT365">
        <v>86</v>
      </c>
      <c r="QU365" t="s">
        <v>679</v>
      </c>
      <c r="QV365">
        <v>67</v>
      </c>
      <c r="QW365" t="s">
        <v>679</v>
      </c>
      <c r="QX365">
        <v>17</v>
      </c>
      <c r="QY365" t="s">
        <v>679</v>
      </c>
      <c r="QZ365">
        <v>38</v>
      </c>
      <c r="RA365" t="s">
        <v>679</v>
      </c>
      <c r="RB365">
        <v>11</v>
      </c>
      <c r="RC365" t="s">
        <v>679</v>
      </c>
      <c r="RD365">
        <v>30</v>
      </c>
      <c r="RE365" t="s">
        <v>679</v>
      </c>
      <c r="RF365">
        <v>0</v>
      </c>
      <c r="RH365">
        <v>0</v>
      </c>
      <c r="RJ365">
        <v>34</v>
      </c>
      <c r="RK365" t="s">
        <v>679</v>
      </c>
      <c r="RL365">
        <v>0</v>
      </c>
      <c r="RN365">
        <v>1</v>
      </c>
      <c r="RO365" t="s">
        <v>679</v>
      </c>
      <c r="RP365">
        <v>0</v>
      </c>
      <c r="RR365">
        <v>0</v>
      </c>
      <c r="RT365">
        <v>0</v>
      </c>
      <c r="RV365">
        <v>279</v>
      </c>
      <c r="RW365" t="s">
        <v>679</v>
      </c>
      <c r="RX365">
        <v>34</v>
      </c>
      <c r="RY365" t="s">
        <v>679</v>
      </c>
      <c r="RZ365">
        <v>48</v>
      </c>
      <c r="SA365" t="s">
        <v>679</v>
      </c>
      <c r="SB365">
        <v>29</v>
      </c>
      <c r="SC365" t="s">
        <v>679</v>
      </c>
      <c r="SD365">
        <v>8</v>
      </c>
      <c r="SE365" t="s">
        <v>679</v>
      </c>
      <c r="SF365">
        <v>2</v>
      </c>
      <c r="SG365" t="s">
        <v>679</v>
      </c>
      <c r="SH365">
        <v>72</v>
      </c>
      <c r="SI365" t="s">
        <v>679</v>
      </c>
      <c r="SJ365">
        <v>53</v>
      </c>
      <c r="SK365" t="s">
        <v>679</v>
      </c>
      <c r="SL365">
        <v>49</v>
      </c>
      <c r="SM365" t="s">
        <v>679</v>
      </c>
      <c r="SN365">
        <v>32</v>
      </c>
      <c r="SO365" t="s">
        <v>679</v>
      </c>
      <c r="SP365">
        <v>23</v>
      </c>
      <c r="SQ365" t="s">
        <v>679</v>
      </c>
      <c r="SR365">
        <v>47</v>
      </c>
      <c r="SS365" t="s">
        <v>679</v>
      </c>
      <c r="ST365">
        <v>98</v>
      </c>
      <c r="SU365" t="s">
        <v>679</v>
      </c>
      <c r="SV365">
        <v>10</v>
      </c>
      <c r="SW365" t="s">
        <v>679</v>
      </c>
      <c r="SX365">
        <v>117</v>
      </c>
      <c r="SY365" t="s">
        <v>679</v>
      </c>
      <c r="SZ365">
        <v>106</v>
      </c>
      <c r="TA365" t="s">
        <v>679</v>
      </c>
      <c r="TB365">
        <v>6</v>
      </c>
      <c r="TC365" t="s">
        <v>679</v>
      </c>
      <c r="TD365">
        <v>172</v>
      </c>
      <c r="TE365" t="s">
        <v>679</v>
      </c>
      <c r="TF365">
        <v>23</v>
      </c>
      <c r="TG365" t="s">
        <v>679</v>
      </c>
      <c r="TH365">
        <v>71</v>
      </c>
      <c r="TI365" t="s">
        <v>679</v>
      </c>
      <c r="TJ365">
        <v>0</v>
      </c>
      <c r="TL365">
        <v>1</v>
      </c>
      <c r="TM365" t="s">
        <v>679</v>
      </c>
      <c r="TN365">
        <v>28</v>
      </c>
      <c r="TO365" t="s">
        <v>679</v>
      </c>
      <c r="TP365">
        <v>113</v>
      </c>
      <c r="TQ365" t="s">
        <v>679</v>
      </c>
      <c r="TR365">
        <v>8</v>
      </c>
      <c r="TS365" t="s">
        <v>679</v>
      </c>
      <c r="TT365">
        <v>69</v>
      </c>
      <c r="TU365" t="s">
        <v>679</v>
      </c>
      <c r="TV365">
        <v>0</v>
      </c>
      <c r="TX365">
        <v>0</v>
      </c>
      <c r="TZ365">
        <v>0</v>
      </c>
      <c r="UB365">
        <v>2</v>
      </c>
      <c r="UC365" t="s">
        <v>679</v>
      </c>
      <c r="UD365">
        <v>2</v>
      </c>
      <c r="UE365" t="s">
        <v>679</v>
      </c>
      <c r="UF365">
        <v>14</v>
      </c>
      <c r="UG365" t="s">
        <v>679</v>
      </c>
      <c r="UH365">
        <v>51</v>
      </c>
      <c r="UI365" t="s">
        <v>679</v>
      </c>
      <c r="UJ365">
        <v>75</v>
      </c>
      <c r="UK365" t="s">
        <v>679</v>
      </c>
      <c r="UL365">
        <v>69</v>
      </c>
      <c r="UM365" t="s">
        <v>679</v>
      </c>
      <c r="UN365">
        <v>96</v>
      </c>
      <c r="UO365" t="s">
        <v>679</v>
      </c>
      <c r="UP365">
        <v>20</v>
      </c>
      <c r="UQ365" t="s">
        <v>679</v>
      </c>
      <c r="UR365">
        <v>5</v>
      </c>
      <c r="US365" t="s">
        <v>679</v>
      </c>
      <c r="UT365">
        <v>0</v>
      </c>
      <c r="UV365">
        <v>4</v>
      </c>
      <c r="UW365" t="s">
        <v>679</v>
      </c>
      <c r="UX365">
        <v>31</v>
      </c>
      <c r="UY365" t="s">
        <v>679</v>
      </c>
      <c r="UZ365">
        <v>35</v>
      </c>
      <c r="VA365" t="s">
        <v>679</v>
      </c>
      <c r="VB365">
        <v>39</v>
      </c>
      <c r="VC365" t="s">
        <v>679</v>
      </c>
      <c r="VD365">
        <v>25</v>
      </c>
      <c r="VE365" t="s">
        <v>679</v>
      </c>
      <c r="VF365">
        <v>0</v>
      </c>
      <c r="VH365">
        <v>0</v>
      </c>
      <c r="VJ365">
        <v>15</v>
      </c>
      <c r="VK365" t="s">
        <v>679</v>
      </c>
      <c r="VL365">
        <v>1</v>
      </c>
      <c r="VM365" t="s">
        <v>679</v>
      </c>
      <c r="VN365">
        <v>0</v>
      </c>
      <c r="VP365">
        <v>8</v>
      </c>
      <c r="VQ365" t="s">
        <v>679</v>
      </c>
      <c r="VR365">
        <v>0</v>
      </c>
      <c r="VT365">
        <v>6</v>
      </c>
      <c r="VU365" t="s">
        <v>679</v>
      </c>
      <c r="VV365">
        <v>0</v>
      </c>
      <c r="VX365">
        <v>0</v>
      </c>
      <c r="VZ365">
        <v>78</v>
      </c>
      <c r="WA365" t="s">
        <v>679</v>
      </c>
      <c r="WB365">
        <v>262</v>
      </c>
      <c r="WC365" t="s">
        <v>679</v>
      </c>
      <c r="WD365">
        <v>96</v>
      </c>
      <c r="WE365" t="s">
        <v>679</v>
      </c>
      <c r="WF365">
        <v>244</v>
      </c>
      <c r="WG365" t="s">
        <v>679</v>
      </c>
      <c r="WH365">
        <v>52</v>
      </c>
      <c r="WI365" t="s">
        <v>679</v>
      </c>
      <c r="WJ365">
        <v>61</v>
      </c>
      <c r="WK365" t="s">
        <v>679</v>
      </c>
      <c r="WL365">
        <v>111</v>
      </c>
      <c r="WM365" t="s">
        <v>679</v>
      </c>
      <c r="WN365">
        <v>25</v>
      </c>
      <c r="WO365" t="s">
        <v>679</v>
      </c>
      <c r="WP365">
        <v>79</v>
      </c>
      <c r="WQ365" t="s">
        <v>679</v>
      </c>
      <c r="WR365">
        <v>7</v>
      </c>
      <c r="WS365" t="s">
        <v>679</v>
      </c>
      <c r="WT365">
        <v>4</v>
      </c>
      <c r="WU365" t="s">
        <v>679</v>
      </c>
      <c r="WV365">
        <v>0</v>
      </c>
      <c r="WX365">
        <v>661</v>
      </c>
      <c r="WY365" t="s">
        <v>679</v>
      </c>
      <c r="WZ365">
        <v>5</v>
      </c>
      <c r="XA365" t="s">
        <v>679</v>
      </c>
      <c r="XB365">
        <v>1</v>
      </c>
      <c r="XC365" t="s">
        <v>679</v>
      </c>
      <c r="XD365">
        <v>0</v>
      </c>
      <c r="XF365">
        <v>230</v>
      </c>
      <c r="XG365" t="s">
        <v>679</v>
      </c>
      <c r="XH365">
        <v>72</v>
      </c>
      <c r="XI365" t="s">
        <v>679</v>
      </c>
      <c r="XJ365">
        <v>55</v>
      </c>
      <c r="XK365" t="s">
        <v>679</v>
      </c>
      <c r="XL365">
        <v>13</v>
      </c>
      <c r="XM365" t="s">
        <v>679</v>
      </c>
      <c r="XN365">
        <v>0</v>
      </c>
      <c r="XP365">
        <v>15</v>
      </c>
      <c r="XQ365" t="s">
        <v>679</v>
      </c>
      <c r="XR365">
        <v>316</v>
      </c>
      <c r="XS365" t="s">
        <v>679</v>
      </c>
      <c r="XT365">
        <v>2</v>
      </c>
      <c r="XU365" t="s">
        <v>679</v>
      </c>
      <c r="XV365">
        <v>1</v>
      </c>
      <c r="XW365" t="s">
        <v>679</v>
      </c>
      <c r="XX365">
        <v>3</v>
      </c>
      <c r="XY365" t="s">
        <v>679</v>
      </c>
      <c r="XZ365">
        <v>8</v>
      </c>
      <c r="YA365" t="s">
        <v>679</v>
      </c>
      <c r="YB365">
        <v>14</v>
      </c>
      <c r="YC365" t="s">
        <v>679</v>
      </c>
      <c r="YD365">
        <v>0</v>
      </c>
      <c r="YF365">
        <v>36</v>
      </c>
      <c r="YG365" t="s">
        <v>679</v>
      </c>
      <c r="YH365">
        <v>69</v>
      </c>
      <c r="YI365" t="s">
        <v>679</v>
      </c>
      <c r="YJ365">
        <v>5</v>
      </c>
      <c r="YK365" t="s">
        <v>679</v>
      </c>
      <c r="YL365">
        <v>3</v>
      </c>
      <c r="YM365" t="s">
        <v>679</v>
      </c>
      <c r="YN365">
        <v>65</v>
      </c>
      <c r="YO365" t="s">
        <v>679</v>
      </c>
      <c r="YP365">
        <v>29</v>
      </c>
      <c r="YQ365" t="s">
        <v>679</v>
      </c>
      <c r="YR365">
        <v>0</v>
      </c>
      <c r="YT365">
        <v>0</v>
      </c>
      <c r="YV365">
        <v>8842</v>
      </c>
      <c r="YW365" t="e">
        <v>#N/A</v>
      </c>
      <c r="YY365">
        <v>6560</v>
      </c>
      <c r="YZ365">
        <v>303</v>
      </c>
      <c r="ZA365">
        <v>1800</v>
      </c>
      <c r="ZB365">
        <v>2282</v>
      </c>
      <c r="ZC365">
        <v>719</v>
      </c>
      <c r="ZD365">
        <v>0</v>
      </c>
      <c r="ZE365">
        <v>4094</v>
      </c>
      <c r="ZF365">
        <v>2459</v>
      </c>
      <c r="ZG365">
        <v>2357</v>
      </c>
      <c r="ZH365">
        <v>1503</v>
      </c>
      <c r="ZI365">
        <v>3076</v>
      </c>
      <c r="ZJ365">
        <v>2222</v>
      </c>
      <c r="ZK365">
        <v>820</v>
      </c>
      <c r="ZL365">
        <v>3078</v>
      </c>
      <c r="ZM365">
        <v>1269</v>
      </c>
      <c r="ZN365">
        <v>431</v>
      </c>
      <c r="ZO365">
        <v>4816</v>
      </c>
      <c r="ZP365">
        <v>71</v>
      </c>
      <c r="ZQ365">
        <v>651</v>
      </c>
      <c r="ZR365">
        <v>31</v>
      </c>
      <c r="ZS365">
        <v>216</v>
      </c>
      <c r="ZT365">
        <v>11</v>
      </c>
      <c r="ZU365">
        <v>1503</v>
      </c>
      <c r="ZV365">
        <v>16</v>
      </c>
      <c r="ZW365">
        <v>514</v>
      </c>
      <c r="ZX365">
        <v>2</v>
      </c>
      <c r="ZY365">
        <v>287</v>
      </c>
      <c r="AAA365" s="26"/>
    </row>
    <row r="366" spans="1:703" x14ac:dyDescent="0.25">
      <c r="A366" t="s">
        <v>994</v>
      </c>
      <c r="B366">
        <v>0</v>
      </c>
      <c r="D366">
        <v>1116</v>
      </c>
      <c r="E366" t="s">
        <v>679</v>
      </c>
      <c r="F366">
        <v>17</v>
      </c>
      <c r="G366" t="s">
        <v>679</v>
      </c>
      <c r="H366">
        <v>55</v>
      </c>
      <c r="I366" t="s">
        <v>679</v>
      </c>
      <c r="J366">
        <v>0</v>
      </c>
      <c r="L366">
        <v>0</v>
      </c>
      <c r="N366">
        <v>0</v>
      </c>
      <c r="P366">
        <v>0</v>
      </c>
      <c r="R366">
        <v>0</v>
      </c>
      <c r="T366">
        <v>0</v>
      </c>
      <c r="V366">
        <v>0</v>
      </c>
      <c r="X366">
        <v>0</v>
      </c>
      <c r="Z366">
        <v>70</v>
      </c>
      <c r="AA366" t="s">
        <v>679</v>
      </c>
      <c r="AB366">
        <v>24</v>
      </c>
      <c r="AC366" t="s">
        <v>679</v>
      </c>
      <c r="AD366">
        <v>0</v>
      </c>
      <c r="AF366">
        <v>19</v>
      </c>
      <c r="AG366" t="s">
        <v>679</v>
      </c>
      <c r="AH366">
        <v>0</v>
      </c>
      <c r="AJ366">
        <v>0</v>
      </c>
      <c r="AL366">
        <v>0</v>
      </c>
      <c r="AN366">
        <v>0</v>
      </c>
      <c r="AP366">
        <v>0</v>
      </c>
      <c r="AR366">
        <v>0</v>
      </c>
      <c r="AT366">
        <v>0</v>
      </c>
      <c r="AV366">
        <v>0</v>
      </c>
      <c r="AX366">
        <v>108</v>
      </c>
      <c r="AY366" t="s">
        <v>679</v>
      </c>
      <c r="AZ366">
        <v>0</v>
      </c>
      <c r="BB366">
        <v>0</v>
      </c>
      <c r="BD366">
        <v>3</v>
      </c>
      <c r="BE366" t="s">
        <v>679</v>
      </c>
      <c r="BF366">
        <v>0</v>
      </c>
      <c r="BH366">
        <v>1</v>
      </c>
      <c r="BI366" t="s">
        <v>679</v>
      </c>
      <c r="BJ366">
        <v>5</v>
      </c>
      <c r="BK366" t="s">
        <v>679</v>
      </c>
      <c r="BL366">
        <v>0</v>
      </c>
      <c r="BN366">
        <v>0</v>
      </c>
      <c r="BP366">
        <v>0</v>
      </c>
      <c r="BR366">
        <v>0</v>
      </c>
      <c r="BT366">
        <v>0</v>
      </c>
      <c r="BV366">
        <v>0</v>
      </c>
      <c r="BX366">
        <v>0</v>
      </c>
      <c r="BZ366">
        <v>0</v>
      </c>
      <c r="CB366">
        <v>0</v>
      </c>
      <c r="CD366">
        <v>0</v>
      </c>
      <c r="CF366">
        <v>0</v>
      </c>
      <c r="CH366">
        <v>0</v>
      </c>
      <c r="CJ366">
        <v>0</v>
      </c>
      <c r="CL366">
        <v>0</v>
      </c>
      <c r="CN366">
        <v>0</v>
      </c>
      <c r="CP366">
        <v>0</v>
      </c>
      <c r="CR366">
        <v>0</v>
      </c>
      <c r="CT366">
        <v>0</v>
      </c>
      <c r="CV366">
        <v>0</v>
      </c>
      <c r="CX366">
        <v>0</v>
      </c>
      <c r="CZ366">
        <v>0</v>
      </c>
      <c r="DB366">
        <v>0</v>
      </c>
      <c r="DD366">
        <v>0</v>
      </c>
      <c r="DF366">
        <v>0</v>
      </c>
      <c r="DH366">
        <v>0</v>
      </c>
      <c r="DJ366">
        <v>0</v>
      </c>
      <c r="DL366">
        <v>0</v>
      </c>
      <c r="DN366">
        <v>0</v>
      </c>
      <c r="DP366">
        <v>0</v>
      </c>
      <c r="DR366">
        <v>0</v>
      </c>
      <c r="DT366">
        <v>0</v>
      </c>
      <c r="DV366">
        <v>0</v>
      </c>
      <c r="DX366">
        <v>11</v>
      </c>
      <c r="DY366" t="s">
        <v>679</v>
      </c>
      <c r="DZ366">
        <v>0</v>
      </c>
      <c r="EB366">
        <v>0</v>
      </c>
      <c r="ED366">
        <v>0</v>
      </c>
      <c r="EF366">
        <v>0</v>
      </c>
      <c r="EH366">
        <v>0</v>
      </c>
      <c r="EJ366">
        <v>0</v>
      </c>
      <c r="EL366">
        <v>0</v>
      </c>
      <c r="EN366">
        <v>0</v>
      </c>
      <c r="EP366">
        <v>0</v>
      </c>
      <c r="ER366">
        <v>8</v>
      </c>
      <c r="ES366" t="s">
        <v>679</v>
      </c>
      <c r="ET366">
        <v>0</v>
      </c>
      <c r="EV366">
        <v>0</v>
      </c>
      <c r="EX366">
        <v>104</v>
      </c>
      <c r="EY366" t="s">
        <v>679</v>
      </c>
      <c r="EZ366">
        <v>0</v>
      </c>
      <c r="FB366">
        <v>16</v>
      </c>
      <c r="FC366" t="s">
        <v>679</v>
      </c>
      <c r="FD366">
        <v>0</v>
      </c>
      <c r="FF366">
        <v>0</v>
      </c>
      <c r="FH366">
        <v>0</v>
      </c>
      <c r="FJ366">
        <v>0</v>
      </c>
      <c r="FL366">
        <v>0</v>
      </c>
      <c r="FN366">
        <v>0</v>
      </c>
      <c r="FP366">
        <v>0</v>
      </c>
      <c r="FR366">
        <v>0</v>
      </c>
      <c r="FT366">
        <v>0</v>
      </c>
      <c r="FV366">
        <v>0</v>
      </c>
      <c r="FX366">
        <v>0</v>
      </c>
      <c r="FZ366">
        <v>0</v>
      </c>
      <c r="GB366">
        <v>0</v>
      </c>
      <c r="GD366">
        <v>0</v>
      </c>
      <c r="GF366">
        <v>0</v>
      </c>
      <c r="GH366">
        <v>0</v>
      </c>
      <c r="GJ366">
        <v>0</v>
      </c>
      <c r="GL366">
        <v>0</v>
      </c>
      <c r="GN366">
        <v>0</v>
      </c>
      <c r="GP366">
        <v>2</v>
      </c>
      <c r="GQ366" t="s">
        <v>679</v>
      </c>
      <c r="GR366">
        <v>0</v>
      </c>
      <c r="GT366">
        <v>0</v>
      </c>
      <c r="GV366">
        <v>0</v>
      </c>
      <c r="GX366">
        <v>0</v>
      </c>
      <c r="GZ366">
        <v>0</v>
      </c>
      <c r="HB366">
        <v>0</v>
      </c>
      <c r="HD366">
        <v>0</v>
      </c>
      <c r="HF366">
        <v>0</v>
      </c>
      <c r="HH366">
        <v>14</v>
      </c>
      <c r="HI366" t="s">
        <v>679</v>
      </c>
      <c r="HJ366">
        <v>0</v>
      </c>
      <c r="HL366">
        <v>0</v>
      </c>
      <c r="HN366">
        <v>5</v>
      </c>
      <c r="HO366" t="s">
        <v>679</v>
      </c>
      <c r="HP366">
        <v>0</v>
      </c>
      <c r="HR366">
        <v>2</v>
      </c>
      <c r="HS366" t="s">
        <v>679</v>
      </c>
      <c r="HT366">
        <v>0</v>
      </c>
      <c r="HV366">
        <v>0</v>
      </c>
      <c r="HX366">
        <v>0</v>
      </c>
      <c r="HZ366">
        <v>7</v>
      </c>
      <c r="IA366" t="s">
        <v>679</v>
      </c>
      <c r="IB366">
        <v>0</v>
      </c>
      <c r="ID366">
        <v>0</v>
      </c>
      <c r="IF366">
        <v>1</v>
      </c>
      <c r="IG366" t="s">
        <v>679</v>
      </c>
      <c r="IH366">
        <v>0</v>
      </c>
      <c r="IJ366">
        <v>0</v>
      </c>
      <c r="IL366">
        <v>41</v>
      </c>
      <c r="IM366" t="s">
        <v>679</v>
      </c>
      <c r="IN366">
        <v>4</v>
      </c>
      <c r="IO366" t="s">
        <v>679</v>
      </c>
      <c r="IP366">
        <v>0</v>
      </c>
      <c r="IR366">
        <v>0</v>
      </c>
      <c r="IT366">
        <v>0</v>
      </c>
      <c r="IV366">
        <v>0</v>
      </c>
      <c r="IX366">
        <v>0</v>
      </c>
      <c r="IZ366">
        <v>0</v>
      </c>
      <c r="JB366">
        <v>0</v>
      </c>
      <c r="JD366">
        <v>0</v>
      </c>
      <c r="JF366">
        <v>0</v>
      </c>
      <c r="JH366">
        <v>0</v>
      </c>
      <c r="JJ366">
        <v>0</v>
      </c>
      <c r="JL366">
        <v>0</v>
      </c>
      <c r="JN366">
        <v>0</v>
      </c>
      <c r="JP366">
        <v>0</v>
      </c>
      <c r="JR366">
        <v>0</v>
      </c>
      <c r="JT366">
        <v>94</v>
      </c>
      <c r="JU366" t="s">
        <v>679</v>
      </c>
      <c r="JV366">
        <v>0</v>
      </c>
      <c r="JX366">
        <v>0</v>
      </c>
      <c r="JZ366">
        <v>0</v>
      </c>
      <c r="KB366">
        <v>98</v>
      </c>
      <c r="KC366" t="s">
        <v>679</v>
      </c>
      <c r="KD366">
        <v>8</v>
      </c>
      <c r="KE366" t="s">
        <v>679</v>
      </c>
      <c r="KF366">
        <v>0</v>
      </c>
      <c r="KH366">
        <v>547</v>
      </c>
      <c r="KI366" t="s">
        <v>679</v>
      </c>
      <c r="KJ366">
        <v>0</v>
      </c>
      <c r="KL366">
        <v>0</v>
      </c>
      <c r="KN366">
        <v>0</v>
      </c>
      <c r="KP366">
        <v>0</v>
      </c>
      <c r="KR366">
        <v>10</v>
      </c>
      <c r="KS366" t="s">
        <v>679</v>
      </c>
      <c r="KT366">
        <v>0</v>
      </c>
      <c r="KV366">
        <v>0</v>
      </c>
      <c r="KX366">
        <v>0</v>
      </c>
      <c r="KZ366">
        <v>10</v>
      </c>
      <c r="LA366" t="s">
        <v>679</v>
      </c>
      <c r="LB366">
        <v>126</v>
      </c>
      <c r="LC366" t="s">
        <v>679</v>
      </c>
      <c r="LD366">
        <v>0</v>
      </c>
      <c r="LF366">
        <v>0</v>
      </c>
      <c r="LH366">
        <v>0</v>
      </c>
      <c r="LJ366">
        <v>0</v>
      </c>
      <c r="LL366">
        <v>0</v>
      </c>
      <c r="LN366">
        <v>0</v>
      </c>
      <c r="LP366">
        <v>0</v>
      </c>
      <c r="LR366">
        <v>0</v>
      </c>
      <c r="LT366">
        <v>358</v>
      </c>
      <c r="LU366" t="s">
        <v>679</v>
      </c>
      <c r="LV366">
        <v>0</v>
      </c>
      <c r="LX366">
        <v>0</v>
      </c>
      <c r="LZ366">
        <v>0</v>
      </c>
      <c r="MB366">
        <v>0</v>
      </c>
      <c r="MD366">
        <v>0</v>
      </c>
      <c r="MF366">
        <v>0</v>
      </c>
      <c r="MH366">
        <v>0</v>
      </c>
      <c r="MJ366">
        <v>0</v>
      </c>
      <c r="ML366">
        <v>0</v>
      </c>
      <c r="MN366">
        <v>0</v>
      </c>
      <c r="MP366">
        <v>0</v>
      </c>
      <c r="MR366">
        <v>0</v>
      </c>
      <c r="MT366">
        <v>0</v>
      </c>
      <c r="MV366">
        <v>0</v>
      </c>
      <c r="MX366">
        <v>0</v>
      </c>
      <c r="MZ366">
        <v>0</v>
      </c>
      <c r="NB366">
        <v>0</v>
      </c>
      <c r="ND366">
        <v>0</v>
      </c>
      <c r="NF366">
        <v>0</v>
      </c>
      <c r="NH366">
        <v>0</v>
      </c>
      <c r="NJ366">
        <v>1</v>
      </c>
      <c r="NK366" t="s">
        <v>679</v>
      </c>
      <c r="NL366">
        <v>6</v>
      </c>
      <c r="NM366" t="s">
        <v>679</v>
      </c>
      <c r="NN366">
        <v>0</v>
      </c>
      <c r="NP366">
        <v>0</v>
      </c>
      <c r="NR366">
        <v>81</v>
      </c>
      <c r="NS366" t="s">
        <v>679</v>
      </c>
      <c r="NT366">
        <v>0</v>
      </c>
      <c r="NV366">
        <v>9</v>
      </c>
      <c r="NW366" t="s">
        <v>679</v>
      </c>
      <c r="NX366">
        <v>0</v>
      </c>
      <c r="NZ366">
        <v>13</v>
      </c>
      <c r="OA366" t="s">
        <v>679</v>
      </c>
      <c r="OB366">
        <v>0</v>
      </c>
      <c r="OD366">
        <v>0</v>
      </c>
      <c r="OF366">
        <v>0</v>
      </c>
      <c r="OH366">
        <v>0</v>
      </c>
      <c r="OJ366">
        <v>0</v>
      </c>
      <c r="OL366">
        <v>0</v>
      </c>
      <c r="ON366">
        <v>0</v>
      </c>
      <c r="OP366">
        <v>0</v>
      </c>
      <c r="OR366">
        <v>0</v>
      </c>
      <c r="OT366">
        <v>0</v>
      </c>
      <c r="OV366">
        <v>0</v>
      </c>
      <c r="OX366">
        <v>103</v>
      </c>
      <c r="OY366" t="s">
        <v>679</v>
      </c>
      <c r="OZ366">
        <v>0</v>
      </c>
      <c r="PB366">
        <v>2</v>
      </c>
      <c r="PC366" t="s">
        <v>679</v>
      </c>
      <c r="PD366">
        <v>122</v>
      </c>
      <c r="PE366" t="s">
        <v>679</v>
      </c>
      <c r="PF366">
        <v>0</v>
      </c>
      <c r="PH366">
        <v>0</v>
      </c>
      <c r="PJ366">
        <v>0</v>
      </c>
      <c r="PL366">
        <v>0</v>
      </c>
      <c r="PN366">
        <v>0</v>
      </c>
      <c r="PP366">
        <v>0</v>
      </c>
      <c r="PR366">
        <v>0</v>
      </c>
      <c r="PT366">
        <v>0</v>
      </c>
      <c r="PV366">
        <v>0</v>
      </c>
      <c r="PX366">
        <v>0</v>
      </c>
      <c r="PZ366">
        <v>0</v>
      </c>
      <c r="QB366">
        <v>0</v>
      </c>
      <c r="QD366">
        <v>0</v>
      </c>
      <c r="QF366">
        <v>0</v>
      </c>
      <c r="QH366">
        <v>0</v>
      </c>
      <c r="QJ366">
        <v>0</v>
      </c>
      <c r="QL366">
        <v>312</v>
      </c>
      <c r="QM366" t="s">
        <v>679</v>
      </c>
      <c r="QN366">
        <v>80</v>
      </c>
      <c r="QO366" t="s">
        <v>679</v>
      </c>
      <c r="QP366">
        <v>162</v>
      </c>
      <c r="QQ366" t="s">
        <v>679</v>
      </c>
      <c r="QR366">
        <v>72</v>
      </c>
      <c r="QS366" t="s">
        <v>679</v>
      </c>
      <c r="QT366">
        <v>51</v>
      </c>
      <c r="QU366" t="s">
        <v>679</v>
      </c>
      <c r="QV366">
        <v>124</v>
      </c>
      <c r="QW366" t="s">
        <v>679</v>
      </c>
      <c r="QX366">
        <v>47</v>
      </c>
      <c r="QY366" t="s">
        <v>679</v>
      </c>
      <c r="QZ366">
        <v>270</v>
      </c>
      <c r="RA366" t="s">
        <v>679</v>
      </c>
      <c r="RB366">
        <v>15</v>
      </c>
      <c r="RC366" t="s">
        <v>679</v>
      </c>
      <c r="RD366">
        <v>28</v>
      </c>
      <c r="RE366" t="s">
        <v>679</v>
      </c>
      <c r="RF366">
        <v>0</v>
      </c>
      <c r="RH366">
        <v>12</v>
      </c>
      <c r="RI366" t="s">
        <v>679</v>
      </c>
      <c r="RJ366">
        <v>35</v>
      </c>
      <c r="RK366" t="s">
        <v>679</v>
      </c>
      <c r="RL366">
        <v>0</v>
      </c>
      <c r="RN366">
        <v>12</v>
      </c>
      <c r="RO366" t="s">
        <v>679</v>
      </c>
      <c r="RP366">
        <v>2</v>
      </c>
      <c r="RQ366" t="s">
        <v>679</v>
      </c>
      <c r="RR366">
        <v>5</v>
      </c>
      <c r="RS366" t="s">
        <v>679</v>
      </c>
      <c r="RT366">
        <v>7</v>
      </c>
      <c r="RU366" t="s">
        <v>679</v>
      </c>
      <c r="RV366">
        <v>389</v>
      </c>
      <c r="RW366" t="s">
        <v>679</v>
      </c>
      <c r="RX366">
        <v>83</v>
      </c>
      <c r="RY366" t="s">
        <v>679</v>
      </c>
      <c r="RZ366">
        <v>107</v>
      </c>
      <c r="SA366" t="s">
        <v>679</v>
      </c>
      <c r="SB366">
        <v>67</v>
      </c>
      <c r="SC366" t="s">
        <v>679</v>
      </c>
      <c r="SD366">
        <v>53</v>
      </c>
      <c r="SE366" t="s">
        <v>679</v>
      </c>
      <c r="SF366">
        <v>0</v>
      </c>
      <c r="SH366">
        <v>113</v>
      </c>
      <c r="SI366" t="s">
        <v>679</v>
      </c>
      <c r="SJ366">
        <v>211</v>
      </c>
      <c r="SK366" t="s">
        <v>679</v>
      </c>
      <c r="SL366">
        <v>57</v>
      </c>
      <c r="SM366" t="s">
        <v>679</v>
      </c>
      <c r="SN366">
        <v>26</v>
      </c>
      <c r="SO366" t="s">
        <v>679</v>
      </c>
      <c r="SP366">
        <v>30</v>
      </c>
      <c r="SQ366" t="s">
        <v>679</v>
      </c>
      <c r="SR366">
        <v>159</v>
      </c>
      <c r="SS366" t="s">
        <v>679</v>
      </c>
      <c r="ST366">
        <v>120</v>
      </c>
      <c r="SU366" t="s">
        <v>679</v>
      </c>
      <c r="SV366">
        <v>43</v>
      </c>
      <c r="SW366" t="s">
        <v>679</v>
      </c>
      <c r="SX366">
        <v>20</v>
      </c>
      <c r="SY366" t="s">
        <v>679</v>
      </c>
      <c r="SZ366">
        <v>73</v>
      </c>
      <c r="TA366" t="s">
        <v>679</v>
      </c>
      <c r="TB366">
        <v>27</v>
      </c>
      <c r="TC366" t="s">
        <v>679</v>
      </c>
      <c r="TD366">
        <v>277</v>
      </c>
      <c r="TE366" t="s">
        <v>679</v>
      </c>
      <c r="TF366">
        <v>115</v>
      </c>
      <c r="TG366" t="s">
        <v>679</v>
      </c>
      <c r="TH366">
        <v>102</v>
      </c>
      <c r="TI366" t="s">
        <v>679</v>
      </c>
      <c r="TJ366">
        <v>0</v>
      </c>
      <c r="TL366">
        <v>4</v>
      </c>
      <c r="TM366" t="s">
        <v>679</v>
      </c>
      <c r="TN366">
        <v>117</v>
      </c>
      <c r="TO366" t="s">
        <v>679</v>
      </c>
      <c r="TP366">
        <v>81</v>
      </c>
      <c r="TQ366" t="s">
        <v>679</v>
      </c>
      <c r="TR366">
        <v>7</v>
      </c>
      <c r="TS366" t="s">
        <v>679</v>
      </c>
      <c r="TT366">
        <v>129</v>
      </c>
      <c r="TU366" t="s">
        <v>679</v>
      </c>
      <c r="TV366">
        <v>0</v>
      </c>
      <c r="TX366">
        <v>0</v>
      </c>
      <c r="TZ366">
        <v>0</v>
      </c>
      <c r="UB366">
        <v>11</v>
      </c>
      <c r="UC366" t="s">
        <v>679</v>
      </c>
      <c r="UD366">
        <v>11</v>
      </c>
      <c r="UE366" t="s">
        <v>679</v>
      </c>
      <c r="UF366">
        <v>0</v>
      </c>
      <c r="UH366">
        <v>19</v>
      </c>
      <c r="UI366" t="s">
        <v>679</v>
      </c>
      <c r="UJ366">
        <v>52</v>
      </c>
      <c r="UK366" t="s">
        <v>679</v>
      </c>
      <c r="UL366">
        <v>0</v>
      </c>
      <c r="UN366">
        <v>105</v>
      </c>
      <c r="UO366" t="s">
        <v>679</v>
      </c>
      <c r="UP366">
        <v>20</v>
      </c>
      <c r="UQ366" t="s">
        <v>679</v>
      </c>
      <c r="UR366">
        <v>45</v>
      </c>
      <c r="US366" t="s">
        <v>679</v>
      </c>
      <c r="UT366">
        <v>0</v>
      </c>
      <c r="UV366">
        <v>0</v>
      </c>
      <c r="UX366">
        <v>19</v>
      </c>
      <c r="UY366" t="s">
        <v>679</v>
      </c>
      <c r="UZ366">
        <v>27</v>
      </c>
      <c r="VA366" t="s">
        <v>679</v>
      </c>
      <c r="VB366">
        <v>89</v>
      </c>
      <c r="VC366" t="s">
        <v>679</v>
      </c>
      <c r="VD366">
        <v>7</v>
      </c>
      <c r="VE366" t="s">
        <v>679</v>
      </c>
      <c r="VF366">
        <v>0</v>
      </c>
      <c r="VH366">
        <v>0</v>
      </c>
      <c r="VJ366">
        <v>76</v>
      </c>
      <c r="VK366" t="s">
        <v>679</v>
      </c>
      <c r="VL366">
        <v>0</v>
      </c>
      <c r="VN366">
        <v>0</v>
      </c>
      <c r="VP366">
        <v>3</v>
      </c>
      <c r="VQ366" t="s">
        <v>679</v>
      </c>
      <c r="VR366">
        <v>0</v>
      </c>
      <c r="VT366">
        <v>0</v>
      </c>
      <c r="VV366">
        <v>0</v>
      </c>
      <c r="VX366">
        <v>0</v>
      </c>
      <c r="VZ366">
        <v>78</v>
      </c>
      <c r="WA366" t="s">
        <v>679</v>
      </c>
      <c r="WB366">
        <v>33</v>
      </c>
      <c r="WC366" t="s">
        <v>679</v>
      </c>
      <c r="WD366">
        <v>59</v>
      </c>
      <c r="WE366" t="s">
        <v>679</v>
      </c>
      <c r="WF366">
        <v>1</v>
      </c>
      <c r="WG366" t="s">
        <v>679</v>
      </c>
      <c r="WH366">
        <v>62</v>
      </c>
      <c r="WI366" t="s">
        <v>679</v>
      </c>
      <c r="WJ366">
        <v>75</v>
      </c>
      <c r="WK366" t="s">
        <v>679</v>
      </c>
      <c r="WL366">
        <v>3</v>
      </c>
      <c r="WM366" t="s">
        <v>679</v>
      </c>
      <c r="WN366">
        <v>52</v>
      </c>
      <c r="WO366" t="s">
        <v>679</v>
      </c>
      <c r="WP366">
        <v>44</v>
      </c>
      <c r="WQ366" t="s">
        <v>679</v>
      </c>
      <c r="WR366">
        <v>29</v>
      </c>
      <c r="WS366" t="s">
        <v>679</v>
      </c>
      <c r="WT366">
        <v>9</v>
      </c>
      <c r="WU366" t="s">
        <v>679</v>
      </c>
      <c r="WV366">
        <v>18</v>
      </c>
      <c r="WW366" t="s">
        <v>679</v>
      </c>
      <c r="WX366">
        <v>514</v>
      </c>
      <c r="WY366" t="s">
        <v>679</v>
      </c>
      <c r="WZ366">
        <v>20</v>
      </c>
      <c r="XA366" t="s">
        <v>679</v>
      </c>
      <c r="XB366">
        <v>0</v>
      </c>
      <c r="XD366">
        <v>8</v>
      </c>
      <c r="XE366" t="s">
        <v>679</v>
      </c>
      <c r="XF366">
        <v>299</v>
      </c>
      <c r="XG366" t="s">
        <v>679</v>
      </c>
      <c r="XH366">
        <v>78</v>
      </c>
      <c r="XI366" t="s">
        <v>679</v>
      </c>
      <c r="XJ366">
        <v>24</v>
      </c>
      <c r="XK366" t="s">
        <v>679</v>
      </c>
      <c r="XL366">
        <v>10</v>
      </c>
      <c r="XM366" t="s">
        <v>679</v>
      </c>
      <c r="XN366">
        <v>0</v>
      </c>
      <c r="XP366">
        <v>7</v>
      </c>
      <c r="XQ366" t="s">
        <v>679</v>
      </c>
      <c r="XR366">
        <v>91</v>
      </c>
      <c r="XS366" t="s">
        <v>679</v>
      </c>
      <c r="XT366">
        <v>0</v>
      </c>
      <c r="XV366">
        <v>5</v>
      </c>
      <c r="XW366" t="s">
        <v>679</v>
      </c>
      <c r="XX366">
        <v>5</v>
      </c>
      <c r="XY366" t="s">
        <v>679</v>
      </c>
      <c r="XZ366">
        <v>0</v>
      </c>
      <c r="YB366">
        <v>0</v>
      </c>
      <c r="YD366">
        <v>0</v>
      </c>
      <c r="YF366">
        <v>39</v>
      </c>
      <c r="YG366" t="s">
        <v>679</v>
      </c>
      <c r="YH366">
        <v>365</v>
      </c>
      <c r="YI366" t="s">
        <v>679</v>
      </c>
      <c r="YJ366">
        <v>15</v>
      </c>
      <c r="YK366" t="s">
        <v>679</v>
      </c>
      <c r="YL366">
        <v>10</v>
      </c>
      <c r="YM366" t="s">
        <v>679</v>
      </c>
      <c r="YN366">
        <v>35</v>
      </c>
      <c r="YO366" t="s">
        <v>679</v>
      </c>
      <c r="YP366">
        <v>5</v>
      </c>
      <c r="YQ366" t="s">
        <v>679</v>
      </c>
      <c r="YR366">
        <v>0</v>
      </c>
      <c r="YT366">
        <v>0</v>
      </c>
      <c r="YV366">
        <v>9342</v>
      </c>
      <c r="YW366" t="e">
        <v>#N/A</v>
      </c>
      <c r="YY366">
        <v>7959</v>
      </c>
      <c r="YZ366">
        <v>371</v>
      </c>
      <c r="ZA366">
        <v>3263</v>
      </c>
      <c r="ZB366">
        <v>1383</v>
      </c>
      <c r="ZC366">
        <v>1812</v>
      </c>
      <c r="ZD366">
        <v>0</v>
      </c>
      <c r="ZE366">
        <v>4825</v>
      </c>
      <c r="ZF366">
        <v>3105</v>
      </c>
      <c r="ZG366">
        <v>1296</v>
      </c>
      <c r="ZH366">
        <v>108</v>
      </c>
      <c r="ZI366">
        <v>3108</v>
      </c>
      <c r="ZJ366">
        <v>1920</v>
      </c>
      <c r="ZK366">
        <v>677</v>
      </c>
      <c r="ZL366">
        <v>3119</v>
      </c>
      <c r="ZM366">
        <v>2390</v>
      </c>
      <c r="ZN366">
        <v>427</v>
      </c>
      <c r="ZO366">
        <v>5444</v>
      </c>
      <c r="ZP366">
        <v>144</v>
      </c>
      <c r="ZQ366">
        <v>1079</v>
      </c>
      <c r="ZR366">
        <v>19</v>
      </c>
      <c r="ZS366">
        <v>300</v>
      </c>
      <c r="ZT366">
        <v>358</v>
      </c>
      <c r="ZU366">
        <v>108</v>
      </c>
      <c r="ZV366">
        <v>4</v>
      </c>
      <c r="ZW366">
        <v>1588</v>
      </c>
      <c r="ZX366">
        <v>11</v>
      </c>
      <c r="ZY366">
        <v>375</v>
      </c>
      <c r="AAA366" s="26"/>
    </row>
    <row r="367" spans="1:703" x14ac:dyDescent="0.25">
      <c r="A367" t="s">
        <v>995</v>
      </c>
      <c r="B367">
        <v>0</v>
      </c>
      <c r="D367">
        <v>145</v>
      </c>
      <c r="E367" t="s">
        <v>679</v>
      </c>
      <c r="F367">
        <v>0</v>
      </c>
      <c r="H367">
        <v>0</v>
      </c>
      <c r="J367">
        <v>1947</v>
      </c>
      <c r="K367" t="s">
        <v>679</v>
      </c>
      <c r="L367">
        <v>0</v>
      </c>
      <c r="N367">
        <v>0</v>
      </c>
      <c r="P367">
        <v>0</v>
      </c>
      <c r="R367">
        <v>0</v>
      </c>
      <c r="T367">
        <v>0</v>
      </c>
      <c r="V367">
        <v>0</v>
      </c>
      <c r="X367">
        <v>0</v>
      </c>
      <c r="Z367">
        <v>8</v>
      </c>
      <c r="AA367" t="s">
        <v>679</v>
      </c>
      <c r="AB367">
        <v>129</v>
      </c>
      <c r="AC367" t="s">
        <v>679</v>
      </c>
      <c r="AD367">
        <v>0</v>
      </c>
      <c r="AF367">
        <v>231</v>
      </c>
      <c r="AG367" t="s">
        <v>679</v>
      </c>
      <c r="AH367">
        <v>0</v>
      </c>
      <c r="AJ367">
        <v>6</v>
      </c>
      <c r="AK367" t="s">
        <v>679</v>
      </c>
      <c r="AL367">
        <v>59</v>
      </c>
      <c r="AM367" t="s">
        <v>679</v>
      </c>
      <c r="AN367">
        <v>0</v>
      </c>
      <c r="AP367">
        <v>0</v>
      </c>
      <c r="AR367">
        <v>0</v>
      </c>
      <c r="AT367">
        <v>0</v>
      </c>
      <c r="AV367">
        <v>0</v>
      </c>
      <c r="AX367">
        <v>0</v>
      </c>
      <c r="AZ367">
        <v>0</v>
      </c>
      <c r="BB367">
        <v>0</v>
      </c>
      <c r="BD367">
        <v>0</v>
      </c>
      <c r="BF367">
        <v>0</v>
      </c>
      <c r="BH367">
        <v>4</v>
      </c>
      <c r="BI367" t="s">
        <v>679</v>
      </c>
      <c r="BJ367">
        <v>0</v>
      </c>
      <c r="BL367">
        <v>0</v>
      </c>
      <c r="BN367">
        <v>3</v>
      </c>
      <c r="BO367" t="s">
        <v>679</v>
      </c>
      <c r="BP367">
        <v>0</v>
      </c>
      <c r="BR367">
        <v>0</v>
      </c>
      <c r="BT367">
        <v>0</v>
      </c>
      <c r="BV367">
        <v>4</v>
      </c>
      <c r="BW367" t="s">
        <v>679</v>
      </c>
      <c r="BX367">
        <v>0</v>
      </c>
      <c r="BZ367">
        <v>61</v>
      </c>
      <c r="CA367" t="s">
        <v>679</v>
      </c>
      <c r="CB367">
        <v>0</v>
      </c>
      <c r="CD367">
        <v>77</v>
      </c>
      <c r="CE367" t="s">
        <v>679</v>
      </c>
      <c r="CF367">
        <v>0</v>
      </c>
      <c r="CH367">
        <v>0</v>
      </c>
      <c r="CJ367">
        <v>0</v>
      </c>
      <c r="CL367">
        <v>0</v>
      </c>
      <c r="CN367">
        <v>0</v>
      </c>
      <c r="CP367">
        <v>0</v>
      </c>
      <c r="CR367">
        <v>273</v>
      </c>
      <c r="CS367" t="s">
        <v>679</v>
      </c>
      <c r="CT367">
        <v>0</v>
      </c>
      <c r="CV367">
        <v>0</v>
      </c>
      <c r="CX367">
        <v>0</v>
      </c>
      <c r="CZ367">
        <v>17</v>
      </c>
      <c r="DA367" t="s">
        <v>679</v>
      </c>
      <c r="DB367">
        <v>0</v>
      </c>
      <c r="DD367">
        <v>0</v>
      </c>
      <c r="DF367">
        <v>156</v>
      </c>
      <c r="DG367" t="s">
        <v>679</v>
      </c>
      <c r="DH367">
        <v>0</v>
      </c>
      <c r="DJ367">
        <v>241</v>
      </c>
      <c r="DK367" t="s">
        <v>679</v>
      </c>
      <c r="DL367">
        <v>0</v>
      </c>
      <c r="DN367">
        <v>0</v>
      </c>
      <c r="DP367">
        <v>0</v>
      </c>
      <c r="DR367">
        <v>0</v>
      </c>
      <c r="DT367">
        <v>0</v>
      </c>
      <c r="DV367">
        <v>18</v>
      </c>
      <c r="DW367" t="s">
        <v>679</v>
      </c>
      <c r="DX367">
        <v>0</v>
      </c>
      <c r="DZ367">
        <v>37</v>
      </c>
      <c r="EA367" t="s">
        <v>679</v>
      </c>
      <c r="EB367">
        <v>3</v>
      </c>
      <c r="EC367" t="s">
        <v>679</v>
      </c>
      <c r="ED367">
        <v>0</v>
      </c>
      <c r="EF367">
        <v>524</v>
      </c>
      <c r="EG367" t="s">
        <v>679</v>
      </c>
      <c r="EH367">
        <v>0</v>
      </c>
      <c r="EJ367">
        <v>0</v>
      </c>
      <c r="EL367">
        <v>0</v>
      </c>
      <c r="EN367">
        <v>0</v>
      </c>
      <c r="EP367">
        <v>0</v>
      </c>
      <c r="ER367">
        <v>32</v>
      </c>
      <c r="ES367" t="s">
        <v>679</v>
      </c>
      <c r="ET367">
        <v>59</v>
      </c>
      <c r="EU367" t="s">
        <v>679</v>
      </c>
      <c r="EV367">
        <v>7</v>
      </c>
      <c r="EW367" t="s">
        <v>679</v>
      </c>
      <c r="EX367">
        <v>0</v>
      </c>
      <c r="EZ367">
        <v>0</v>
      </c>
      <c r="FB367">
        <v>10</v>
      </c>
      <c r="FC367" t="s">
        <v>679</v>
      </c>
      <c r="FD367">
        <v>98</v>
      </c>
      <c r="FE367" t="s">
        <v>679</v>
      </c>
      <c r="FF367">
        <v>0</v>
      </c>
      <c r="FH367">
        <v>0</v>
      </c>
      <c r="FJ367">
        <v>0</v>
      </c>
      <c r="FL367">
        <v>2</v>
      </c>
      <c r="FM367" t="s">
        <v>679</v>
      </c>
      <c r="FN367">
        <v>0</v>
      </c>
      <c r="FP367">
        <v>197</v>
      </c>
      <c r="FQ367" t="s">
        <v>679</v>
      </c>
      <c r="FR367">
        <v>15</v>
      </c>
      <c r="FS367" t="s">
        <v>679</v>
      </c>
      <c r="FT367">
        <v>21</v>
      </c>
      <c r="FU367" t="s">
        <v>679</v>
      </c>
      <c r="FV367">
        <v>0</v>
      </c>
      <c r="FX367">
        <v>0</v>
      </c>
      <c r="FZ367">
        <v>0</v>
      </c>
      <c r="GB367">
        <v>2</v>
      </c>
      <c r="GC367" t="s">
        <v>679</v>
      </c>
      <c r="GD367">
        <v>125</v>
      </c>
      <c r="GE367" t="s">
        <v>679</v>
      </c>
      <c r="GF367">
        <v>444</v>
      </c>
      <c r="GG367" t="s">
        <v>679</v>
      </c>
      <c r="GH367">
        <v>0</v>
      </c>
      <c r="GJ367">
        <v>109</v>
      </c>
      <c r="GK367" t="s">
        <v>679</v>
      </c>
      <c r="GL367">
        <v>0</v>
      </c>
      <c r="GN367">
        <v>0</v>
      </c>
      <c r="GP367">
        <v>63</v>
      </c>
      <c r="GQ367" t="s">
        <v>679</v>
      </c>
      <c r="GR367">
        <v>0</v>
      </c>
      <c r="GT367">
        <v>0</v>
      </c>
      <c r="GV367">
        <v>0</v>
      </c>
      <c r="GX367">
        <v>0</v>
      </c>
      <c r="GZ367">
        <v>12</v>
      </c>
      <c r="HA367" t="s">
        <v>679</v>
      </c>
      <c r="HB367">
        <v>0</v>
      </c>
      <c r="HD367">
        <v>9</v>
      </c>
      <c r="HE367" t="s">
        <v>679</v>
      </c>
      <c r="HF367">
        <v>3</v>
      </c>
      <c r="HG367" t="s">
        <v>679</v>
      </c>
      <c r="HH367">
        <v>0</v>
      </c>
      <c r="HJ367">
        <v>0</v>
      </c>
      <c r="HL367">
        <v>44</v>
      </c>
      <c r="HM367" t="s">
        <v>679</v>
      </c>
      <c r="HN367">
        <v>0</v>
      </c>
      <c r="HP367">
        <v>0</v>
      </c>
      <c r="HR367">
        <v>0</v>
      </c>
      <c r="HT367">
        <v>80</v>
      </c>
      <c r="HU367" t="s">
        <v>679</v>
      </c>
      <c r="HV367">
        <v>6</v>
      </c>
      <c r="HW367" t="s">
        <v>679</v>
      </c>
      <c r="HX367">
        <v>0</v>
      </c>
      <c r="HZ367">
        <v>0</v>
      </c>
      <c r="IB367">
        <v>0</v>
      </c>
      <c r="ID367">
        <v>3</v>
      </c>
      <c r="IE367" t="s">
        <v>679</v>
      </c>
      <c r="IF367">
        <v>0</v>
      </c>
      <c r="IH367">
        <v>0</v>
      </c>
      <c r="IJ367">
        <v>0</v>
      </c>
      <c r="IL367">
        <v>130</v>
      </c>
      <c r="IM367" t="s">
        <v>679</v>
      </c>
      <c r="IN367">
        <v>159</v>
      </c>
      <c r="IO367" t="s">
        <v>679</v>
      </c>
      <c r="IP367">
        <v>0</v>
      </c>
      <c r="IR367">
        <v>0</v>
      </c>
      <c r="IT367">
        <v>0</v>
      </c>
      <c r="IV367">
        <v>0</v>
      </c>
      <c r="IX367">
        <v>0</v>
      </c>
      <c r="IZ367">
        <v>23</v>
      </c>
      <c r="JA367" t="s">
        <v>679</v>
      </c>
      <c r="JB367">
        <v>162</v>
      </c>
      <c r="JC367" t="s">
        <v>679</v>
      </c>
      <c r="JD367">
        <v>8</v>
      </c>
      <c r="JE367" t="s">
        <v>679</v>
      </c>
      <c r="JF367">
        <v>0</v>
      </c>
      <c r="JH367">
        <v>0</v>
      </c>
      <c r="JJ367">
        <v>0</v>
      </c>
      <c r="JL367">
        <v>0</v>
      </c>
      <c r="JN367">
        <v>0</v>
      </c>
      <c r="JP367">
        <v>0</v>
      </c>
      <c r="JR367">
        <v>30</v>
      </c>
      <c r="JS367" t="s">
        <v>679</v>
      </c>
      <c r="JT367">
        <v>0</v>
      </c>
      <c r="JV367">
        <v>0</v>
      </c>
      <c r="JX367">
        <v>0</v>
      </c>
      <c r="JZ367">
        <v>0</v>
      </c>
      <c r="KB367">
        <v>0</v>
      </c>
      <c r="KD367">
        <v>0</v>
      </c>
      <c r="KF367">
        <v>0</v>
      </c>
      <c r="KH367">
        <v>12</v>
      </c>
      <c r="KI367" t="s">
        <v>679</v>
      </c>
      <c r="KJ367">
        <v>0</v>
      </c>
      <c r="KL367">
        <v>0</v>
      </c>
      <c r="KN367">
        <v>0</v>
      </c>
      <c r="KP367">
        <v>34</v>
      </c>
      <c r="KQ367" t="s">
        <v>679</v>
      </c>
      <c r="KR367">
        <v>0</v>
      </c>
      <c r="KT367">
        <v>0</v>
      </c>
      <c r="KV367">
        <v>0</v>
      </c>
      <c r="KX367">
        <v>0</v>
      </c>
      <c r="KZ367">
        <v>0</v>
      </c>
      <c r="LB367">
        <v>0</v>
      </c>
      <c r="LD367">
        <v>3</v>
      </c>
      <c r="LE367" t="s">
        <v>679</v>
      </c>
      <c r="LF367">
        <v>0</v>
      </c>
      <c r="LH367">
        <v>0</v>
      </c>
      <c r="LJ367">
        <v>0</v>
      </c>
      <c r="LL367">
        <v>0</v>
      </c>
      <c r="LN367">
        <v>0</v>
      </c>
      <c r="LP367">
        <v>0</v>
      </c>
      <c r="LR367">
        <v>0</v>
      </c>
      <c r="LT367">
        <v>1325</v>
      </c>
      <c r="LU367" t="s">
        <v>679</v>
      </c>
      <c r="LV367">
        <v>0</v>
      </c>
      <c r="LX367">
        <v>0</v>
      </c>
      <c r="LZ367">
        <v>0</v>
      </c>
      <c r="MB367">
        <v>0</v>
      </c>
      <c r="MD367">
        <v>0</v>
      </c>
      <c r="MF367">
        <v>0</v>
      </c>
      <c r="MH367">
        <v>0</v>
      </c>
      <c r="MJ367">
        <v>0</v>
      </c>
      <c r="ML367">
        <v>0</v>
      </c>
      <c r="MN367">
        <v>0</v>
      </c>
      <c r="MP367">
        <v>0</v>
      </c>
      <c r="MR367">
        <v>299</v>
      </c>
      <c r="MS367" t="s">
        <v>679</v>
      </c>
      <c r="MT367">
        <v>0</v>
      </c>
      <c r="MV367">
        <v>0</v>
      </c>
      <c r="MX367">
        <v>0</v>
      </c>
      <c r="MZ367">
        <v>0</v>
      </c>
      <c r="NB367">
        <v>417</v>
      </c>
      <c r="NC367" t="s">
        <v>679</v>
      </c>
      <c r="ND367">
        <v>0</v>
      </c>
      <c r="NF367">
        <v>0</v>
      </c>
      <c r="NH367">
        <v>9</v>
      </c>
      <c r="NI367" t="s">
        <v>679</v>
      </c>
      <c r="NJ367">
        <v>0</v>
      </c>
      <c r="NL367">
        <v>223</v>
      </c>
      <c r="NM367" t="s">
        <v>679</v>
      </c>
      <c r="NN367">
        <v>0</v>
      </c>
      <c r="NP367">
        <v>0</v>
      </c>
      <c r="NR367">
        <v>129</v>
      </c>
      <c r="NS367" t="s">
        <v>679</v>
      </c>
      <c r="NT367">
        <v>0</v>
      </c>
      <c r="NV367">
        <v>7</v>
      </c>
      <c r="NW367" t="s">
        <v>679</v>
      </c>
      <c r="NX367">
        <v>23</v>
      </c>
      <c r="NY367" t="s">
        <v>679</v>
      </c>
      <c r="NZ367">
        <v>0</v>
      </c>
      <c r="OB367">
        <v>0</v>
      </c>
      <c r="OD367">
        <v>0</v>
      </c>
      <c r="OF367">
        <v>49</v>
      </c>
      <c r="OG367" t="s">
        <v>679</v>
      </c>
      <c r="OH367">
        <v>3</v>
      </c>
      <c r="OI367" t="s">
        <v>679</v>
      </c>
      <c r="OJ367">
        <v>0</v>
      </c>
      <c r="OL367">
        <v>0</v>
      </c>
      <c r="ON367">
        <v>0</v>
      </c>
      <c r="OP367">
        <v>0</v>
      </c>
      <c r="OR367">
        <v>0</v>
      </c>
      <c r="OT367">
        <v>0</v>
      </c>
      <c r="OV367">
        <v>0</v>
      </c>
      <c r="OX367">
        <v>18</v>
      </c>
      <c r="OY367" t="s">
        <v>679</v>
      </c>
      <c r="OZ367">
        <v>0</v>
      </c>
      <c r="PB367">
        <v>0</v>
      </c>
      <c r="PD367">
        <v>21</v>
      </c>
      <c r="PE367" t="s">
        <v>679</v>
      </c>
      <c r="PF367">
        <v>0</v>
      </c>
      <c r="PH367">
        <v>349</v>
      </c>
      <c r="PI367" t="s">
        <v>679</v>
      </c>
      <c r="PJ367">
        <v>0</v>
      </c>
      <c r="PL367">
        <v>0</v>
      </c>
      <c r="PN367">
        <v>371</v>
      </c>
      <c r="PO367" t="s">
        <v>679</v>
      </c>
      <c r="PP367">
        <v>293</v>
      </c>
      <c r="PQ367" t="s">
        <v>679</v>
      </c>
      <c r="PR367">
        <v>0</v>
      </c>
      <c r="PT367">
        <v>0</v>
      </c>
      <c r="PV367">
        <v>53</v>
      </c>
      <c r="PW367" t="s">
        <v>679</v>
      </c>
      <c r="PX367">
        <v>1</v>
      </c>
      <c r="PY367" t="s">
        <v>679</v>
      </c>
      <c r="PZ367">
        <v>0</v>
      </c>
      <c r="QB367">
        <v>0</v>
      </c>
      <c r="QD367">
        <v>0</v>
      </c>
      <c r="QF367">
        <v>0</v>
      </c>
      <c r="QH367">
        <v>234</v>
      </c>
      <c r="QI367" t="s">
        <v>679</v>
      </c>
      <c r="QJ367">
        <v>33</v>
      </c>
      <c r="QK367" t="s">
        <v>679</v>
      </c>
      <c r="QL367">
        <v>272</v>
      </c>
      <c r="QM367" t="s">
        <v>679</v>
      </c>
      <c r="QN367">
        <v>273</v>
      </c>
      <c r="QO367" t="s">
        <v>679</v>
      </c>
      <c r="QP367">
        <v>192</v>
      </c>
      <c r="QQ367" t="s">
        <v>679</v>
      </c>
      <c r="QR367">
        <v>126</v>
      </c>
      <c r="QS367" t="s">
        <v>679</v>
      </c>
      <c r="QT367">
        <v>79</v>
      </c>
      <c r="QU367" t="s">
        <v>679</v>
      </c>
      <c r="QV367">
        <v>0</v>
      </c>
      <c r="QX367">
        <v>9</v>
      </c>
      <c r="QY367" t="s">
        <v>679</v>
      </c>
      <c r="QZ367">
        <v>48</v>
      </c>
      <c r="RA367" t="s">
        <v>679</v>
      </c>
      <c r="RB367">
        <v>4</v>
      </c>
      <c r="RC367" t="s">
        <v>679</v>
      </c>
      <c r="RD367">
        <v>56</v>
      </c>
      <c r="RE367" t="s">
        <v>679</v>
      </c>
      <c r="RF367">
        <v>3</v>
      </c>
      <c r="RG367" t="s">
        <v>679</v>
      </c>
      <c r="RH367">
        <v>0</v>
      </c>
      <c r="RJ367">
        <v>91</v>
      </c>
      <c r="RK367" t="s">
        <v>679</v>
      </c>
      <c r="RL367">
        <v>136</v>
      </c>
      <c r="RM367" t="s">
        <v>679</v>
      </c>
      <c r="RN367">
        <v>8</v>
      </c>
      <c r="RO367" t="s">
        <v>679</v>
      </c>
      <c r="RP367">
        <v>0</v>
      </c>
      <c r="RR367">
        <v>6</v>
      </c>
      <c r="RS367" t="s">
        <v>679</v>
      </c>
      <c r="RT367">
        <v>0</v>
      </c>
      <c r="RV367">
        <v>908</v>
      </c>
      <c r="RW367" t="s">
        <v>679</v>
      </c>
      <c r="RX367">
        <v>208</v>
      </c>
      <c r="RY367" t="s">
        <v>679</v>
      </c>
      <c r="RZ367">
        <v>92</v>
      </c>
      <c r="SA367" t="s">
        <v>679</v>
      </c>
      <c r="SB367">
        <v>84</v>
      </c>
      <c r="SC367" t="s">
        <v>679</v>
      </c>
      <c r="SD367">
        <v>36</v>
      </c>
      <c r="SE367" t="s">
        <v>679</v>
      </c>
      <c r="SF367">
        <v>21</v>
      </c>
      <c r="SG367" t="s">
        <v>679</v>
      </c>
      <c r="SH367">
        <v>105</v>
      </c>
      <c r="SI367" t="s">
        <v>679</v>
      </c>
      <c r="SJ367">
        <v>71</v>
      </c>
      <c r="SK367" t="s">
        <v>679</v>
      </c>
      <c r="SL367">
        <v>71</v>
      </c>
      <c r="SM367" t="s">
        <v>679</v>
      </c>
      <c r="SN367">
        <v>41</v>
      </c>
      <c r="SO367" t="s">
        <v>679</v>
      </c>
      <c r="SP367">
        <v>74</v>
      </c>
      <c r="SQ367" t="s">
        <v>679</v>
      </c>
      <c r="SR367">
        <v>182</v>
      </c>
      <c r="SS367" t="s">
        <v>679</v>
      </c>
      <c r="ST367">
        <v>38</v>
      </c>
      <c r="SU367" t="s">
        <v>679</v>
      </c>
      <c r="SV367">
        <v>31</v>
      </c>
      <c r="SW367" t="s">
        <v>679</v>
      </c>
      <c r="SX367">
        <v>340</v>
      </c>
      <c r="SY367" t="s">
        <v>679</v>
      </c>
      <c r="SZ367">
        <v>507</v>
      </c>
      <c r="TA367" t="s">
        <v>679</v>
      </c>
      <c r="TB367">
        <v>81</v>
      </c>
      <c r="TC367" t="s">
        <v>679</v>
      </c>
      <c r="TD367">
        <v>74</v>
      </c>
      <c r="TE367" t="s">
        <v>679</v>
      </c>
      <c r="TF367">
        <v>26</v>
      </c>
      <c r="TG367" t="s">
        <v>679</v>
      </c>
      <c r="TH367">
        <v>69</v>
      </c>
      <c r="TI367" t="s">
        <v>679</v>
      </c>
      <c r="TJ367">
        <v>4</v>
      </c>
      <c r="TK367" t="s">
        <v>679</v>
      </c>
      <c r="TL367">
        <v>100</v>
      </c>
      <c r="TM367" t="s">
        <v>679</v>
      </c>
      <c r="TN367">
        <v>4</v>
      </c>
      <c r="TO367" t="s">
        <v>679</v>
      </c>
      <c r="TP367">
        <v>218</v>
      </c>
      <c r="TQ367" t="s">
        <v>679</v>
      </c>
      <c r="TR367">
        <v>24</v>
      </c>
      <c r="TS367" t="s">
        <v>679</v>
      </c>
      <c r="TT367">
        <v>117</v>
      </c>
      <c r="TU367" t="s">
        <v>679</v>
      </c>
      <c r="TV367">
        <v>0</v>
      </c>
      <c r="TX367">
        <v>5</v>
      </c>
      <c r="TY367" t="s">
        <v>679</v>
      </c>
      <c r="TZ367">
        <v>0</v>
      </c>
      <c r="UB367">
        <v>0</v>
      </c>
      <c r="UD367">
        <v>240</v>
      </c>
      <c r="UE367" t="s">
        <v>679</v>
      </c>
      <c r="UF367">
        <v>0</v>
      </c>
      <c r="UH367">
        <v>26</v>
      </c>
      <c r="UI367" t="s">
        <v>679</v>
      </c>
      <c r="UJ367">
        <v>82</v>
      </c>
      <c r="UK367" t="s">
        <v>679</v>
      </c>
      <c r="UL367">
        <v>0</v>
      </c>
      <c r="UN367">
        <v>130</v>
      </c>
      <c r="UO367" t="s">
        <v>679</v>
      </c>
      <c r="UP367">
        <v>35</v>
      </c>
      <c r="UQ367" t="s">
        <v>679</v>
      </c>
      <c r="UR367">
        <v>67</v>
      </c>
      <c r="US367" t="s">
        <v>679</v>
      </c>
      <c r="UT367">
        <v>2</v>
      </c>
      <c r="UU367" t="s">
        <v>679</v>
      </c>
      <c r="UV367">
        <v>14</v>
      </c>
      <c r="UW367" t="s">
        <v>679</v>
      </c>
      <c r="UX367">
        <v>32</v>
      </c>
      <c r="UY367" t="s">
        <v>679</v>
      </c>
      <c r="UZ367">
        <v>71</v>
      </c>
      <c r="VA367" t="s">
        <v>679</v>
      </c>
      <c r="VB367">
        <v>11</v>
      </c>
      <c r="VC367" t="s">
        <v>679</v>
      </c>
      <c r="VD367">
        <v>25</v>
      </c>
      <c r="VE367" t="s">
        <v>679</v>
      </c>
      <c r="VF367">
        <v>0</v>
      </c>
      <c r="VH367">
        <v>0</v>
      </c>
      <c r="VJ367">
        <v>21</v>
      </c>
      <c r="VK367" t="s">
        <v>679</v>
      </c>
      <c r="VL367">
        <v>0</v>
      </c>
      <c r="VN367">
        <v>0</v>
      </c>
      <c r="VP367">
        <v>5</v>
      </c>
      <c r="VQ367" t="s">
        <v>679</v>
      </c>
      <c r="VR367">
        <v>0</v>
      </c>
      <c r="VT367">
        <v>2</v>
      </c>
      <c r="VU367" t="s">
        <v>679</v>
      </c>
      <c r="VV367">
        <v>0</v>
      </c>
      <c r="VX367">
        <v>0</v>
      </c>
      <c r="VZ367">
        <v>235</v>
      </c>
      <c r="WA367" t="s">
        <v>679</v>
      </c>
      <c r="WB367">
        <v>123</v>
      </c>
      <c r="WC367" t="s">
        <v>679</v>
      </c>
      <c r="WD367">
        <v>378</v>
      </c>
      <c r="WE367" t="s">
        <v>679</v>
      </c>
      <c r="WF367">
        <v>0</v>
      </c>
      <c r="WH367">
        <v>311</v>
      </c>
      <c r="WI367" t="s">
        <v>679</v>
      </c>
      <c r="WJ367">
        <v>78</v>
      </c>
      <c r="WK367" t="s">
        <v>679</v>
      </c>
      <c r="WL367">
        <v>9</v>
      </c>
      <c r="WM367" t="s">
        <v>679</v>
      </c>
      <c r="WN367">
        <v>199</v>
      </c>
      <c r="WO367" t="s">
        <v>679</v>
      </c>
      <c r="WP367">
        <v>0</v>
      </c>
      <c r="WR367">
        <v>20</v>
      </c>
      <c r="WS367" t="s">
        <v>679</v>
      </c>
      <c r="WT367">
        <v>131</v>
      </c>
      <c r="WU367" t="s">
        <v>679</v>
      </c>
      <c r="WV367">
        <v>0</v>
      </c>
      <c r="WX367">
        <v>1602</v>
      </c>
      <c r="WY367" t="s">
        <v>679</v>
      </c>
      <c r="WZ367">
        <v>38</v>
      </c>
      <c r="XA367" t="s">
        <v>679</v>
      </c>
      <c r="XB367">
        <v>0</v>
      </c>
      <c r="XD367">
        <v>255</v>
      </c>
      <c r="XE367" t="s">
        <v>679</v>
      </c>
      <c r="XF367">
        <v>106</v>
      </c>
      <c r="XG367" t="s">
        <v>679</v>
      </c>
      <c r="XH367">
        <v>192</v>
      </c>
      <c r="XI367" t="s">
        <v>679</v>
      </c>
      <c r="XJ367">
        <v>35</v>
      </c>
      <c r="XK367" t="s">
        <v>679</v>
      </c>
      <c r="XL367">
        <v>27</v>
      </c>
      <c r="XM367" t="s">
        <v>679</v>
      </c>
      <c r="XN367">
        <v>0</v>
      </c>
      <c r="XP367">
        <v>0</v>
      </c>
      <c r="XR367">
        <v>457</v>
      </c>
      <c r="XS367" t="s">
        <v>679</v>
      </c>
      <c r="XT367">
        <v>2</v>
      </c>
      <c r="XU367" t="s">
        <v>679</v>
      </c>
      <c r="XV367">
        <v>6</v>
      </c>
      <c r="XW367" t="s">
        <v>679</v>
      </c>
      <c r="XX367">
        <v>6</v>
      </c>
      <c r="XY367" t="s">
        <v>679</v>
      </c>
      <c r="XZ367">
        <v>10</v>
      </c>
      <c r="YA367" t="s">
        <v>679</v>
      </c>
      <c r="YB367">
        <v>0</v>
      </c>
      <c r="YD367">
        <v>0</v>
      </c>
      <c r="YF367">
        <v>32</v>
      </c>
      <c r="YG367" t="s">
        <v>679</v>
      </c>
      <c r="YH367">
        <v>250</v>
      </c>
      <c r="YI367" t="s">
        <v>679</v>
      </c>
      <c r="YJ367">
        <v>0</v>
      </c>
      <c r="YL367">
        <v>6</v>
      </c>
      <c r="YM367" t="s">
        <v>679</v>
      </c>
      <c r="YN367">
        <v>75</v>
      </c>
      <c r="YO367" t="s">
        <v>679</v>
      </c>
      <c r="YP367">
        <v>36</v>
      </c>
      <c r="YQ367" t="s">
        <v>679</v>
      </c>
      <c r="YR367">
        <v>0</v>
      </c>
      <c r="YT367">
        <v>0</v>
      </c>
      <c r="YV367">
        <v>19918</v>
      </c>
      <c r="YW367" t="e">
        <v>#N/A</v>
      </c>
      <c r="YY367">
        <v>16363</v>
      </c>
      <c r="YZ367">
        <v>590</v>
      </c>
      <c r="ZA367">
        <v>4413</v>
      </c>
      <c r="ZB367">
        <v>3555</v>
      </c>
      <c r="ZC367">
        <v>7242</v>
      </c>
      <c r="ZD367">
        <v>44</v>
      </c>
      <c r="ZE367">
        <v>11034</v>
      </c>
      <c r="ZF367">
        <v>5309</v>
      </c>
      <c r="ZG367">
        <v>2092</v>
      </c>
      <c r="ZH367">
        <v>1947</v>
      </c>
      <c r="ZI367">
        <v>9334</v>
      </c>
      <c r="ZJ367">
        <v>9189</v>
      </c>
      <c r="ZK367">
        <v>942</v>
      </c>
      <c r="ZL367">
        <v>9574</v>
      </c>
      <c r="ZM367">
        <v>2957</v>
      </c>
      <c r="ZN367">
        <v>716</v>
      </c>
      <c r="ZO367">
        <v>9274</v>
      </c>
      <c r="ZP367">
        <v>202</v>
      </c>
      <c r="ZQ367">
        <v>1379</v>
      </c>
      <c r="ZR367">
        <v>738</v>
      </c>
      <c r="ZS367">
        <v>1353</v>
      </c>
      <c r="ZT367">
        <v>1325</v>
      </c>
      <c r="ZU367">
        <v>1947</v>
      </c>
      <c r="ZV367">
        <v>159</v>
      </c>
      <c r="ZW367">
        <v>4958</v>
      </c>
      <c r="ZX367">
        <v>240</v>
      </c>
      <c r="ZY367">
        <v>634</v>
      </c>
      <c r="AAA367" s="26"/>
    </row>
    <row r="368" spans="1:703" x14ac:dyDescent="0.25">
      <c r="A368" t="s">
        <v>996</v>
      </c>
      <c r="B368">
        <v>0</v>
      </c>
      <c r="D368">
        <v>821</v>
      </c>
      <c r="E368" t="s">
        <v>679</v>
      </c>
      <c r="F368">
        <v>29</v>
      </c>
      <c r="G368" t="s">
        <v>679</v>
      </c>
      <c r="H368">
        <v>0</v>
      </c>
      <c r="J368">
        <v>2349</v>
      </c>
      <c r="K368" t="s">
        <v>679</v>
      </c>
      <c r="L368">
        <v>521</v>
      </c>
      <c r="M368" t="s">
        <v>679</v>
      </c>
      <c r="N368">
        <v>0</v>
      </c>
      <c r="P368">
        <v>0</v>
      </c>
      <c r="R368">
        <v>0</v>
      </c>
      <c r="T368">
        <v>0</v>
      </c>
      <c r="V368">
        <v>0</v>
      </c>
      <c r="X368">
        <v>0</v>
      </c>
      <c r="Z368">
        <v>7</v>
      </c>
      <c r="AA368" t="s">
        <v>679</v>
      </c>
      <c r="AB368">
        <v>29</v>
      </c>
      <c r="AC368" t="s">
        <v>679</v>
      </c>
      <c r="AD368">
        <v>0</v>
      </c>
      <c r="AF368">
        <v>19</v>
      </c>
      <c r="AG368" t="s">
        <v>679</v>
      </c>
      <c r="AH368">
        <v>0</v>
      </c>
      <c r="AJ368">
        <v>0</v>
      </c>
      <c r="AL368">
        <v>0</v>
      </c>
      <c r="AN368">
        <v>0</v>
      </c>
      <c r="AP368">
        <v>0</v>
      </c>
      <c r="AR368">
        <v>0</v>
      </c>
      <c r="AT368">
        <v>0</v>
      </c>
      <c r="AV368">
        <v>0</v>
      </c>
      <c r="AX368">
        <v>6</v>
      </c>
      <c r="AY368" t="s">
        <v>679</v>
      </c>
      <c r="AZ368">
        <v>0</v>
      </c>
      <c r="BB368">
        <v>0</v>
      </c>
      <c r="BD368">
        <v>13</v>
      </c>
      <c r="BE368" t="s">
        <v>679</v>
      </c>
      <c r="BF368">
        <v>0</v>
      </c>
      <c r="BH368">
        <v>0</v>
      </c>
      <c r="BJ368">
        <v>4</v>
      </c>
      <c r="BK368" t="s">
        <v>679</v>
      </c>
      <c r="BL368">
        <v>0</v>
      </c>
      <c r="BN368">
        <v>0</v>
      </c>
      <c r="BP368">
        <v>0</v>
      </c>
      <c r="BR368">
        <v>0</v>
      </c>
      <c r="BT368">
        <v>0</v>
      </c>
      <c r="BV368">
        <v>0</v>
      </c>
      <c r="BX368">
        <v>124</v>
      </c>
      <c r="BY368" t="s">
        <v>679</v>
      </c>
      <c r="BZ368">
        <v>0</v>
      </c>
      <c r="CB368">
        <v>0</v>
      </c>
      <c r="CD368">
        <v>0</v>
      </c>
      <c r="CF368">
        <v>0</v>
      </c>
      <c r="CH368">
        <v>0</v>
      </c>
      <c r="CJ368">
        <v>0</v>
      </c>
      <c r="CL368">
        <v>0</v>
      </c>
      <c r="CN368">
        <v>0</v>
      </c>
      <c r="CP368">
        <v>0</v>
      </c>
      <c r="CR368">
        <v>10</v>
      </c>
      <c r="CS368" t="s">
        <v>679</v>
      </c>
      <c r="CT368">
        <v>0</v>
      </c>
      <c r="CV368">
        <v>0</v>
      </c>
      <c r="CX368">
        <v>0</v>
      </c>
      <c r="CZ368">
        <v>104</v>
      </c>
      <c r="DA368" t="s">
        <v>679</v>
      </c>
      <c r="DB368">
        <v>0</v>
      </c>
      <c r="DD368">
        <v>0</v>
      </c>
      <c r="DF368">
        <v>482</v>
      </c>
      <c r="DG368" t="s">
        <v>679</v>
      </c>
      <c r="DH368">
        <v>0</v>
      </c>
      <c r="DJ368">
        <v>8</v>
      </c>
      <c r="DK368" t="s">
        <v>679</v>
      </c>
      <c r="DL368">
        <v>0</v>
      </c>
      <c r="DN368">
        <v>0</v>
      </c>
      <c r="DP368">
        <v>0</v>
      </c>
      <c r="DR368">
        <v>0</v>
      </c>
      <c r="DT368">
        <v>0</v>
      </c>
      <c r="DV368">
        <v>0</v>
      </c>
      <c r="DX368">
        <v>2</v>
      </c>
      <c r="DY368" t="s">
        <v>679</v>
      </c>
      <c r="DZ368">
        <v>0</v>
      </c>
      <c r="EB368">
        <v>0</v>
      </c>
      <c r="ED368">
        <v>0</v>
      </c>
      <c r="EF368">
        <v>0</v>
      </c>
      <c r="EH368">
        <v>0</v>
      </c>
      <c r="EJ368">
        <v>0</v>
      </c>
      <c r="EL368">
        <v>0</v>
      </c>
      <c r="EN368">
        <v>0</v>
      </c>
      <c r="EP368">
        <v>0</v>
      </c>
      <c r="ER368">
        <v>5</v>
      </c>
      <c r="ES368" t="s">
        <v>679</v>
      </c>
      <c r="ET368">
        <v>0</v>
      </c>
      <c r="EV368">
        <v>0</v>
      </c>
      <c r="EX368">
        <v>0</v>
      </c>
      <c r="EZ368">
        <v>0</v>
      </c>
      <c r="FB368">
        <v>0</v>
      </c>
      <c r="FD368">
        <v>0</v>
      </c>
      <c r="FF368">
        <v>0</v>
      </c>
      <c r="FH368">
        <v>0</v>
      </c>
      <c r="FJ368">
        <v>240</v>
      </c>
      <c r="FK368" t="s">
        <v>679</v>
      </c>
      <c r="FL368">
        <v>0</v>
      </c>
      <c r="FN368">
        <v>0</v>
      </c>
      <c r="FP368">
        <v>0</v>
      </c>
      <c r="FR368">
        <v>0</v>
      </c>
      <c r="FT368">
        <v>0</v>
      </c>
      <c r="FV368">
        <v>0</v>
      </c>
      <c r="FX368">
        <v>0</v>
      </c>
      <c r="FZ368">
        <v>0</v>
      </c>
      <c r="GB368">
        <v>0</v>
      </c>
      <c r="GD368">
        <v>0</v>
      </c>
      <c r="GF368">
        <v>17</v>
      </c>
      <c r="GG368" t="s">
        <v>679</v>
      </c>
      <c r="GH368">
        <v>0</v>
      </c>
      <c r="GJ368">
        <v>2</v>
      </c>
      <c r="GK368" t="s">
        <v>679</v>
      </c>
      <c r="GL368">
        <v>0</v>
      </c>
      <c r="GN368">
        <v>0</v>
      </c>
      <c r="GP368">
        <v>33</v>
      </c>
      <c r="GQ368" t="s">
        <v>679</v>
      </c>
      <c r="GR368">
        <v>0</v>
      </c>
      <c r="GT368">
        <v>0</v>
      </c>
      <c r="GV368">
        <v>0</v>
      </c>
      <c r="GX368">
        <v>0</v>
      </c>
      <c r="GZ368">
        <v>98</v>
      </c>
      <c r="HA368" t="s">
        <v>679</v>
      </c>
      <c r="HB368">
        <v>0</v>
      </c>
      <c r="HD368">
        <v>0</v>
      </c>
      <c r="HF368">
        <v>0</v>
      </c>
      <c r="HH368">
        <v>0</v>
      </c>
      <c r="HJ368">
        <v>0</v>
      </c>
      <c r="HL368">
        <v>0</v>
      </c>
      <c r="HN368">
        <v>0</v>
      </c>
      <c r="HP368">
        <v>0</v>
      </c>
      <c r="HR368">
        <v>0</v>
      </c>
      <c r="HT368">
        <v>0</v>
      </c>
      <c r="HV368">
        <v>0</v>
      </c>
      <c r="HX368">
        <v>0</v>
      </c>
      <c r="HZ368">
        <v>0</v>
      </c>
      <c r="IB368">
        <v>0</v>
      </c>
      <c r="ID368">
        <v>0</v>
      </c>
      <c r="IF368">
        <v>18</v>
      </c>
      <c r="IG368" t="s">
        <v>679</v>
      </c>
      <c r="IH368">
        <v>0</v>
      </c>
      <c r="IJ368">
        <v>0</v>
      </c>
      <c r="IL368">
        <v>8</v>
      </c>
      <c r="IM368" t="s">
        <v>679</v>
      </c>
      <c r="IN368">
        <v>0</v>
      </c>
      <c r="IP368">
        <v>0</v>
      </c>
      <c r="IR368">
        <v>0</v>
      </c>
      <c r="IT368">
        <v>0</v>
      </c>
      <c r="IV368">
        <v>0</v>
      </c>
      <c r="IX368">
        <v>0</v>
      </c>
      <c r="IZ368">
        <v>0</v>
      </c>
      <c r="JB368">
        <v>4</v>
      </c>
      <c r="JC368" t="s">
        <v>679</v>
      </c>
      <c r="JD368">
        <v>0</v>
      </c>
      <c r="JF368">
        <v>0</v>
      </c>
      <c r="JH368">
        <v>0</v>
      </c>
      <c r="JJ368">
        <v>0</v>
      </c>
      <c r="JL368">
        <v>11</v>
      </c>
      <c r="JM368" t="s">
        <v>679</v>
      </c>
      <c r="JN368">
        <v>0</v>
      </c>
      <c r="JP368">
        <v>0</v>
      </c>
      <c r="JR368">
        <v>15</v>
      </c>
      <c r="JS368" t="s">
        <v>679</v>
      </c>
      <c r="JT368">
        <v>0</v>
      </c>
      <c r="JV368">
        <v>21</v>
      </c>
      <c r="JW368" t="s">
        <v>679</v>
      </c>
      <c r="JX368">
        <v>0</v>
      </c>
      <c r="JZ368">
        <v>0</v>
      </c>
      <c r="KB368">
        <v>0</v>
      </c>
      <c r="KD368">
        <v>0</v>
      </c>
      <c r="KF368">
        <v>0</v>
      </c>
      <c r="KH368">
        <v>28</v>
      </c>
      <c r="KI368" t="s">
        <v>679</v>
      </c>
      <c r="KJ368">
        <v>0</v>
      </c>
      <c r="KL368">
        <v>0</v>
      </c>
      <c r="KN368">
        <v>0</v>
      </c>
      <c r="KP368">
        <v>62</v>
      </c>
      <c r="KQ368" t="s">
        <v>679</v>
      </c>
      <c r="KR368">
        <v>0</v>
      </c>
      <c r="KT368">
        <v>0</v>
      </c>
      <c r="KV368">
        <v>0</v>
      </c>
      <c r="KX368">
        <v>0</v>
      </c>
      <c r="KZ368">
        <v>0</v>
      </c>
      <c r="LB368">
        <v>0</v>
      </c>
      <c r="LD368">
        <v>87</v>
      </c>
      <c r="LE368" t="s">
        <v>679</v>
      </c>
      <c r="LF368">
        <v>0</v>
      </c>
      <c r="LH368">
        <v>0</v>
      </c>
      <c r="LJ368">
        <v>0</v>
      </c>
      <c r="LL368">
        <v>0</v>
      </c>
      <c r="LN368">
        <v>0</v>
      </c>
      <c r="LP368">
        <v>0</v>
      </c>
      <c r="LR368">
        <v>0</v>
      </c>
      <c r="LT368">
        <v>0</v>
      </c>
      <c r="LV368">
        <v>0</v>
      </c>
      <c r="LX368">
        <v>0</v>
      </c>
      <c r="LZ368">
        <v>0</v>
      </c>
      <c r="MB368">
        <v>0</v>
      </c>
      <c r="MD368">
        <v>0</v>
      </c>
      <c r="MF368">
        <v>0</v>
      </c>
      <c r="MH368">
        <v>0</v>
      </c>
      <c r="MJ368">
        <v>0</v>
      </c>
      <c r="ML368">
        <v>0</v>
      </c>
      <c r="MN368">
        <v>3</v>
      </c>
      <c r="MO368" t="s">
        <v>679</v>
      </c>
      <c r="MP368">
        <v>0</v>
      </c>
      <c r="MR368">
        <v>0</v>
      </c>
      <c r="MT368">
        <v>0</v>
      </c>
      <c r="MV368">
        <v>0</v>
      </c>
      <c r="MX368">
        <v>0</v>
      </c>
      <c r="MZ368">
        <v>0</v>
      </c>
      <c r="NB368">
        <v>0</v>
      </c>
      <c r="ND368">
        <v>0</v>
      </c>
      <c r="NF368">
        <v>0</v>
      </c>
      <c r="NH368">
        <v>0</v>
      </c>
      <c r="NJ368">
        <v>0</v>
      </c>
      <c r="NL368">
        <v>0</v>
      </c>
      <c r="NN368">
        <v>0</v>
      </c>
      <c r="NP368">
        <v>0</v>
      </c>
      <c r="NR368">
        <v>34</v>
      </c>
      <c r="NS368" t="s">
        <v>679</v>
      </c>
      <c r="NT368">
        <v>0</v>
      </c>
      <c r="NV368">
        <v>7</v>
      </c>
      <c r="NW368" t="s">
        <v>679</v>
      </c>
      <c r="NX368">
        <v>0</v>
      </c>
      <c r="NZ368">
        <v>7</v>
      </c>
      <c r="OA368" t="s">
        <v>679</v>
      </c>
      <c r="OB368">
        <v>0</v>
      </c>
      <c r="OD368">
        <v>0</v>
      </c>
      <c r="OF368">
        <v>2</v>
      </c>
      <c r="OG368" t="s">
        <v>679</v>
      </c>
      <c r="OH368">
        <v>0</v>
      </c>
      <c r="OJ368">
        <v>13</v>
      </c>
      <c r="OK368" t="s">
        <v>679</v>
      </c>
      <c r="OL368">
        <v>0</v>
      </c>
      <c r="ON368">
        <v>0</v>
      </c>
      <c r="OP368">
        <v>0</v>
      </c>
      <c r="OR368">
        <v>0</v>
      </c>
      <c r="OT368">
        <v>0</v>
      </c>
      <c r="OV368">
        <v>0</v>
      </c>
      <c r="OX368">
        <v>3</v>
      </c>
      <c r="OY368" t="s">
        <v>679</v>
      </c>
      <c r="OZ368">
        <v>0</v>
      </c>
      <c r="PB368">
        <v>0</v>
      </c>
      <c r="PD368">
        <v>31</v>
      </c>
      <c r="PE368" t="s">
        <v>679</v>
      </c>
      <c r="PF368">
        <v>0</v>
      </c>
      <c r="PH368">
        <v>0</v>
      </c>
      <c r="PJ368">
        <v>0</v>
      </c>
      <c r="PL368">
        <v>0</v>
      </c>
      <c r="PN368">
        <v>0</v>
      </c>
      <c r="PP368">
        <v>0</v>
      </c>
      <c r="PR368">
        <v>0</v>
      </c>
      <c r="PT368">
        <v>9</v>
      </c>
      <c r="PU368" t="s">
        <v>679</v>
      </c>
      <c r="PV368">
        <v>13</v>
      </c>
      <c r="PW368" t="s">
        <v>679</v>
      </c>
      <c r="PX368">
        <v>0</v>
      </c>
      <c r="PZ368">
        <v>8</v>
      </c>
      <c r="QA368" t="s">
        <v>679</v>
      </c>
      <c r="QB368">
        <v>0</v>
      </c>
      <c r="QD368">
        <v>0</v>
      </c>
      <c r="QF368">
        <v>0</v>
      </c>
      <c r="QH368">
        <v>0</v>
      </c>
      <c r="QJ368">
        <v>0</v>
      </c>
      <c r="QL368">
        <v>377</v>
      </c>
      <c r="QM368" t="s">
        <v>679</v>
      </c>
      <c r="QN368">
        <v>36</v>
      </c>
      <c r="QO368" t="s">
        <v>679</v>
      </c>
      <c r="QP368">
        <v>466</v>
      </c>
      <c r="QQ368" t="s">
        <v>679</v>
      </c>
      <c r="QR368">
        <v>56</v>
      </c>
      <c r="QS368" t="s">
        <v>679</v>
      </c>
      <c r="QT368">
        <v>54</v>
      </c>
      <c r="QU368" t="s">
        <v>679</v>
      </c>
      <c r="QV368">
        <v>50</v>
      </c>
      <c r="QW368" t="s">
        <v>679</v>
      </c>
      <c r="QX368">
        <v>51</v>
      </c>
      <c r="QY368" t="s">
        <v>679</v>
      </c>
      <c r="QZ368">
        <v>28</v>
      </c>
      <c r="RA368" t="s">
        <v>679</v>
      </c>
      <c r="RB368">
        <v>12</v>
      </c>
      <c r="RC368" t="s">
        <v>679</v>
      </c>
      <c r="RD368">
        <v>4</v>
      </c>
      <c r="RE368" t="s">
        <v>679</v>
      </c>
      <c r="RF368">
        <v>0</v>
      </c>
      <c r="RH368">
        <v>0</v>
      </c>
      <c r="RJ368">
        <v>193</v>
      </c>
      <c r="RK368" t="s">
        <v>679</v>
      </c>
      <c r="RL368">
        <v>0</v>
      </c>
      <c r="RN368">
        <v>0</v>
      </c>
      <c r="RP368">
        <v>3</v>
      </c>
      <c r="RQ368" t="s">
        <v>679</v>
      </c>
      <c r="RR368">
        <v>0</v>
      </c>
      <c r="RT368">
        <v>2</v>
      </c>
      <c r="RU368" t="s">
        <v>679</v>
      </c>
      <c r="RV368">
        <v>356</v>
      </c>
      <c r="RW368" t="s">
        <v>679</v>
      </c>
      <c r="RX368">
        <v>155</v>
      </c>
      <c r="RY368" t="s">
        <v>679</v>
      </c>
      <c r="RZ368">
        <v>77</v>
      </c>
      <c r="SA368" t="s">
        <v>679</v>
      </c>
      <c r="SB368">
        <v>87</v>
      </c>
      <c r="SC368" t="s">
        <v>679</v>
      </c>
      <c r="SD368">
        <v>33</v>
      </c>
      <c r="SE368" t="s">
        <v>679</v>
      </c>
      <c r="SF368">
        <v>4</v>
      </c>
      <c r="SG368" t="s">
        <v>679</v>
      </c>
      <c r="SH368">
        <v>61</v>
      </c>
      <c r="SI368" t="s">
        <v>679</v>
      </c>
      <c r="SJ368">
        <v>156</v>
      </c>
      <c r="SK368" t="s">
        <v>679</v>
      </c>
      <c r="SL368">
        <v>127</v>
      </c>
      <c r="SM368" t="s">
        <v>679</v>
      </c>
      <c r="SN368">
        <v>92</v>
      </c>
      <c r="SO368" t="s">
        <v>679</v>
      </c>
      <c r="SP368">
        <v>31</v>
      </c>
      <c r="SQ368" t="s">
        <v>679</v>
      </c>
      <c r="SR368">
        <v>126</v>
      </c>
      <c r="SS368" t="s">
        <v>679</v>
      </c>
      <c r="ST368">
        <v>95</v>
      </c>
      <c r="SU368" t="s">
        <v>679</v>
      </c>
      <c r="SV368">
        <v>31</v>
      </c>
      <c r="SW368" t="s">
        <v>679</v>
      </c>
      <c r="SX368">
        <v>377</v>
      </c>
      <c r="SY368" t="s">
        <v>679</v>
      </c>
      <c r="SZ368">
        <v>275</v>
      </c>
      <c r="TA368" t="s">
        <v>679</v>
      </c>
      <c r="TB368">
        <v>6</v>
      </c>
      <c r="TC368" t="s">
        <v>679</v>
      </c>
      <c r="TD368">
        <v>66</v>
      </c>
      <c r="TE368" t="s">
        <v>679</v>
      </c>
      <c r="TF368">
        <v>5</v>
      </c>
      <c r="TG368" t="s">
        <v>679</v>
      </c>
      <c r="TH368">
        <v>174</v>
      </c>
      <c r="TI368" t="s">
        <v>679</v>
      </c>
      <c r="TJ368">
        <v>0</v>
      </c>
      <c r="TL368">
        <v>2</v>
      </c>
      <c r="TM368" t="s">
        <v>679</v>
      </c>
      <c r="TN368">
        <v>108</v>
      </c>
      <c r="TO368" t="s">
        <v>679</v>
      </c>
      <c r="TP368">
        <v>91</v>
      </c>
      <c r="TQ368" t="s">
        <v>679</v>
      </c>
      <c r="TR368">
        <v>6</v>
      </c>
      <c r="TS368" t="s">
        <v>679</v>
      </c>
      <c r="TT368">
        <v>51</v>
      </c>
      <c r="TU368" t="s">
        <v>679</v>
      </c>
      <c r="TV368">
        <v>0</v>
      </c>
      <c r="TX368">
        <v>0</v>
      </c>
      <c r="TZ368">
        <v>0</v>
      </c>
      <c r="UB368">
        <v>17</v>
      </c>
      <c r="UC368" t="s">
        <v>679</v>
      </c>
      <c r="UD368">
        <v>0</v>
      </c>
      <c r="UF368">
        <v>0</v>
      </c>
      <c r="UH368">
        <v>18</v>
      </c>
      <c r="UI368" t="s">
        <v>679</v>
      </c>
      <c r="UJ368">
        <v>135</v>
      </c>
      <c r="UK368" t="s">
        <v>679</v>
      </c>
      <c r="UL368">
        <v>122</v>
      </c>
      <c r="UM368" t="s">
        <v>679</v>
      </c>
      <c r="UN368">
        <v>126</v>
      </c>
      <c r="UO368" t="s">
        <v>679</v>
      </c>
      <c r="UP368">
        <v>28</v>
      </c>
      <c r="UQ368" t="s">
        <v>679</v>
      </c>
      <c r="UR368">
        <v>49</v>
      </c>
      <c r="US368" t="s">
        <v>679</v>
      </c>
      <c r="UT368">
        <v>0</v>
      </c>
      <c r="UV368">
        <v>25</v>
      </c>
      <c r="UW368" t="s">
        <v>679</v>
      </c>
      <c r="UX368">
        <v>98</v>
      </c>
      <c r="UY368" t="s">
        <v>679</v>
      </c>
      <c r="UZ368">
        <v>49</v>
      </c>
      <c r="VA368" t="s">
        <v>679</v>
      </c>
      <c r="VB368">
        <v>19</v>
      </c>
      <c r="VC368" t="s">
        <v>679</v>
      </c>
      <c r="VD368">
        <v>43</v>
      </c>
      <c r="VE368" t="s">
        <v>679</v>
      </c>
      <c r="VF368">
        <v>0</v>
      </c>
      <c r="VH368">
        <v>4</v>
      </c>
      <c r="VI368" t="s">
        <v>679</v>
      </c>
      <c r="VJ368">
        <v>21</v>
      </c>
      <c r="VK368" t="s">
        <v>679</v>
      </c>
      <c r="VL368">
        <v>0</v>
      </c>
      <c r="VN368">
        <v>0</v>
      </c>
      <c r="VP368">
        <v>36</v>
      </c>
      <c r="VQ368" t="s">
        <v>679</v>
      </c>
      <c r="VR368">
        <v>0</v>
      </c>
      <c r="VT368">
        <v>3</v>
      </c>
      <c r="VU368" t="s">
        <v>679</v>
      </c>
      <c r="VV368">
        <v>0</v>
      </c>
      <c r="VX368">
        <v>0</v>
      </c>
      <c r="VZ368">
        <v>23</v>
      </c>
      <c r="WA368" t="s">
        <v>679</v>
      </c>
      <c r="WB368">
        <v>290</v>
      </c>
      <c r="WC368" t="s">
        <v>679</v>
      </c>
      <c r="WD368">
        <v>467</v>
      </c>
      <c r="WE368" t="s">
        <v>679</v>
      </c>
      <c r="WF368">
        <v>12</v>
      </c>
      <c r="WG368" t="s">
        <v>679</v>
      </c>
      <c r="WH368">
        <v>465</v>
      </c>
      <c r="WI368" t="s">
        <v>679</v>
      </c>
      <c r="WJ368">
        <v>118</v>
      </c>
      <c r="WK368" t="s">
        <v>679</v>
      </c>
      <c r="WL368">
        <v>60</v>
      </c>
      <c r="WM368" t="s">
        <v>679</v>
      </c>
      <c r="WN368">
        <v>2</v>
      </c>
      <c r="WO368" t="s">
        <v>679</v>
      </c>
      <c r="WP368">
        <v>103</v>
      </c>
      <c r="WQ368" t="s">
        <v>679</v>
      </c>
      <c r="WR368">
        <v>28</v>
      </c>
      <c r="WS368" t="s">
        <v>679</v>
      </c>
      <c r="WT368">
        <v>51</v>
      </c>
      <c r="WU368" t="s">
        <v>679</v>
      </c>
      <c r="WV368">
        <v>62</v>
      </c>
      <c r="WW368" t="s">
        <v>679</v>
      </c>
      <c r="WX368">
        <v>1200</v>
      </c>
      <c r="WY368" t="s">
        <v>679</v>
      </c>
      <c r="WZ368">
        <v>79</v>
      </c>
      <c r="XA368" t="s">
        <v>679</v>
      </c>
      <c r="XB368">
        <v>0</v>
      </c>
      <c r="XD368">
        <v>7</v>
      </c>
      <c r="XE368" t="s">
        <v>679</v>
      </c>
      <c r="XF368">
        <v>2597</v>
      </c>
      <c r="XG368" t="s">
        <v>679</v>
      </c>
      <c r="XH368">
        <v>146</v>
      </c>
      <c r="XI368" t="s">
        <v>679</v>
      </c>
      <c r="XJ368">
        <v>44</v>
      </c>
      <c r="XK368" t="s">
        <v>679</v>
      </c>
      <c r="XL368">
        <v>10</v>
      </c>
      <c r="XM368" t="s">
        <v>679</v>
      </c>
      <c r="XN368">
        <v>0</v>
      </c>
      <c r="XP368">
        <v>1</v>
      </c>
      <c r="XQ368" t="s">
        <v>679</v>
      </c>
      <c r="XR368">
        <v>559</v>
      </c>
      <c r="XS368" t="s">
        <v>679</v>
      </c>
      <c r="XT368">
        <v>3</v>
      </c>
      <c r="XU368" t="s">
        <v>679</v>
      </c>
      <c r="XV368">
        <v>6</v>
      </c>
      <c r="XW368" t="s">
        <v>679</v>
      </c>
      <c r="XX368">
        <v>15</v>
      </c>
      <c r="XY368" t="s">
        <v>679</v>
      </c>
      <c r="XZ368">
        <v>13</v>
      </c>
      <c r="YA368" t="s">
        <v>679</v>
      </c>
      <c r="YB368">
        <v>0</v>
      </c>
      <c r="YD368">
        <v>0</v>
      </c>
      <c r="YF368">
        <v>96</v>
      </c>
      <c r="YG368" t="s">
        <v>679</v>
      </c>
      <c r="YH368">
        <v>282</v>
      </c>
      <c r="YI368" t="s">
        <v>679</v>
      </c>
      <c r="YJ368">
        <v>2</v>
      </c>
      <c r="YK368" t="s">
        <v>679</v>
      </c>
      <c r="YL368">
        <v>8</v>
      </c>
      <c r="YM368" t="s">
        <v>679</v>
      </c>
      <c r="YN368">
        <v>88</v>
      </c>
      <c r="YO368" t="s">
        <v>679</v>
      </c>
      <c r="YP368">
        <v>5</v>
      </c>
      <c r="YQ368" t="s">
        <v>679</v>
      </c>
      <c r="YR368">
        <v>0</v>
      </c>
      <c r="YT368">
        <v>0</v>
      </c>
      <c r="YV368">
        <v>16866</v>
      </c>
      <c r="YW368" t="e">
        <v>#N/A</v>
      </c>
      <c r="YY368">
        <v>10652</v>
      </c>
      <c r="YZ368">
        <v>366</v>
      </c>
      <c r="ZA368">
        <v>3442</v>
      </c>
      <c r="ZB368">
        <v>6214</v>
      </c>
      <c r="ZC368">
        <v>1526</v>
      </c>
      <c r="ZD368">
        <v>4</v>
      </c>
      <c r="ZE368">
        <v>6779</v>
      </c>
      <c r="ZF368">
        <v>3845</v>
      </c>
      <c r="ZG368">
        <v>3726</v>
      </c>
      <c r="ZH368">
        <v>2876</v>
      </c>
      <c r="ZI368">
        <v>5252</v>
      </c>
      <c r="ZJ368">
        <v>4402</v>
      </c>
      <c r="ZK368">
        <v>989</v>
      </c>
      <c r="ZL368">
        <v>5252</v>
      </c>
      <c r="ZM368">
        <v>2065</v>
      </c>
      <c r="ZN368">
        <v>548</v>
      </c>
      <c r="ZO368">
        <v>10570</v>
      </c>
      <c r="ZP368">
        <v>200</v>
      </c>
      <c r="ZQ368">
        <v>1233</v>
      </c>
      <c r="ZR368">
        <v>7</v>
      </c>
      <c r="ZS368">
        <v>616</v>
      </c>
      <c r="ZT368">
        <v>0</v>
      </c>
      <c r="ZU368">
        <v>2876</v>
      </c>
      <c r="ZV368">
        <v>0</v>
      </c>
      <c r="ZW368">
        <v>1086</v>
      </c>
      <c r="ZX368">
        <v>0</v>
      </c>
      <c r="ZY368">
        <v>291</v>
      </c>
      <c r="AAA368" s="26"/>
    </row>
    <row r="369" spans="1:703" x14ac:dyDescent="0.25">
      <c r="A369" t="s">
        <v>997</v>
      </c>
      <c r="B369">
        <v>0</v>
      </c>
      <c r="D369">
        <v>1140</v>
      </c>
      <c r="E369" t="s">
        <v>679</v>
      </c>
      <c r="F369">
        <v>207</v>
      </c>
      <c r="G369" t="s">
        <v>679</v>
      </c>
      <c r="H369">
        <v>0</v>
      </c>
      <c r="J369">
        <v>104</v>
      </c>
      <c r="K369" t="s">
        <v>679</v>
      </c>
      <c r="L369">
        <v>0</v>
      </c>
      <c r="N369">
        <v>0</v>
      </c>
      <c r="P369">
        <v>0</v>
      </c>
      <c r="R369">
        <v>0</v>
      </c>
      <c r="T369">
        <v>0</v>
      </c>
      <c r="V369">
        <v>0</v>
      </c>
      <c r="X369">
        <v>0</v>
      </c>
      <c r="Z369">
        <v>56</v>
      </c>
      <c r="AA369" t="s">
        <v>679</v>
      </c>
      <c r="AB369">
        <v>34</v>
      </c>
      <c r="AC369" t="s">
        <v>679</v>
      </c>
      <c r="AD369">
        <v>0</v>
      </c>
      <c r="AF369">
        <v>155</v>
      </c>
      <c r="AG369" t="s">
        <v>679</v>
      </c>
      <c r="AH369">
        <v>0</v>
      </c>
      <c r="AJ369">
        <v>0</v>
      </c>
      <c r="AL369">
        <v>0</v>
      </c>
      <c r="AN369">
        <v>0</v>
      </c>
      <c r="AP369">
        <v>0</v>
      </c>
      <c r="AR369">
        <v>0</v>
      </c>
      <c r="AT369">
        <v>0</v>
      </c>
      <c r="AV369">
        <v>0</v>
      </c>
      <c r="AX369">
        <v>84</v>
      </c>
      <c r="AY369" t="s">
        <v>679</v>
      </c>
      <c r="AZ369">
        <v>0</v>
      </c>
      <c r="BB369">
        <v>52</v>
      </c>
      <c r="BC369" t="s">
        <v>679</v>
      </c>
      <c r="BD369">
        <v>0</v>
      </c>
      <c r="BF369">
        <v>0</v>
      </c>
      <c r="BH369">
        <v>11</v>
      </c>
      <c r="BI369" t="s">
        <v>679</v>
      </c>
      <c r="BJ369">
        <v>0</v>
      </c>
      <c r="BL369">
        <v>0</v>
      </c>
      <c r="BN369">
        <v>1</v>
      </c>
      <c r="BO369" t="s">
        <v>679</v>
      </c>
      <c r="BP369">
        <v>0</v>
      </c>
      <c r="BR369">
        <v>0</v>
      </c>
      <c r="BT369">
        <v>0</v>
      </c>
      <c r="BV369">
        <v>0</v>
      </c>
      <c r="BX369">
        <v>24</v>
      </c>
      <c r="BY369" t="s">
        <v>679</v>
      </c>
      <c r="BZ369">
        <v>0</v>
      </c>
      <c r="CB369">
        <v>54</v>
      </c>
      <c r="CC369" t="s">
        <v>679</v>
      </c>
      <c r="CD369">
        <v>0</v>
      </c>
      <c r="CF369">
        <v>0</v>
      </c>
      <c r="CH369">
        <v>11</v>
      </c>
      <c r="CI369" t="s">
        <v>679</v>
      </c>
      <c r="CJ369">
        <v>0</v>
      </c>
      <c r="CL369">
        <v>60</v>
      </c>
      <c r="CM369" t="s">
        <v>679</v>
      </c>
      <c r="CN369">
        <v>402</v>
      </c>
      <c r="CO369" t="s">
        <v>679</v>
      </c>
      <c r="CP369">
        <v>0</v>
      </c>
      <c r="CR369">
        <v>8</v>
      </c>
      <c r="CS369" t="s">
        <v>679</v>
      </c>
      <c r="CT369">
        <v>0</v>
      </c>
      <c r="CV369">
        <v>0</v>
      </c>
      <c r="CX369">
        <v>0</v>
      </c>
      <c r="CZ369">
        <v>27</v>
      </c>
      <c r="DA369" t="s">
        <v>679</v>
      </c>
      <c r="DB369">
        <v>0</v>
      </c>
      <c r="DD369">
        <v>0</v>
      </c>
      <c r="DF369">
        <v>0</v>
      </c>
      <c r="DH369">
        <v>0</v>
      </c>
      <c r="DJ369">
        <v>0</v>
      </c>
      <c r="DL369">
        <v>0</v>
      </c>
      <c r="DN369">
        <v>23</v>
      </c>
      <c r="DO369" t="s">
        <v>679</v>
      </c>
      <c r="DP369">
        <v>0</v>
      </c>
      <c r="DR369">
        <v>14</v>
      </c>
      <c r="DS369" t="s">
        <v>679</v>
      </c>
      <c r="DT369">
        <v>0</v>
      </c>
      <c r="DV369">
        <v>10</v>
      </c>
      <c r="DW369" t="s">
        <v>679</v>
      </c>
      <c r="DX369">
        <v>4</v>
      </c>
      <c r="DY369" t="s">
        <v>679</v>
      </c>
      <c r="DZ369">
        <v>0</v>
      </c>
      <c r="EB369">
        <v>0</v>
      </c>
      <c r="ED369">
        <v>0</v>
      </c>
      <c r="EF369">
        <v>0</v>
      </c>
      <c r="EH369">
        <v>0</v>
      </c>
      <c r="EJ369">
        <v>2</v>
      </c>
      <c r="EK369" t="s">
        <v>679</v>
      </c>
      <c r="EL369">
        <v>0</v>
      </c>
      <c r="EN369">
        <v>0</v>
      </c>
      <c r="EP369">
        <v>0</v>
      </c>
      <c r="ER369">
        <v>9</v>
      </c>
      <c r="ES369" t="s">
        <v>679</v>
      </c>
      <c r="ET369">
        <v>7</v>
      </c>
      <c r="EU369" t="s">
        <v>679</v>
      </c>
      <c r="EV369">
        <v>0</v>
      </c>
      <c r="EX369">
        <v>111</v>
      </c>
      <c r="EY369" t="s">
        <v>679</v>
      </c>
      <c r="EZ369">
        <v>0</v>
      </c>
      <c r="FB369">
        <v>0</v>
      </c>
      <c r="FD369">
        <v>0</v>
      </c>
      <c r="FF369">
        <v>0</v>
      </c>
      <c r="FH369">
        <v>0</v>
      </c>
      <c r="FJ369">
        <v>0</v>
      </c>
      <c r="FL369">
        <v>0</v>
      </c>
      <c r="FN369">
        <v>0</v>
      </c>
      <c r="FP369">
        <v>8</v>
      </c>
      <c r="FQ369" t="s">
        <v>679</v>
      </c>
      <c r="FR369">
        <v>0</v>
      </c>
      <c r="FT369">
        <v>0</v>
      </c>
      <c r="FV369">
        <v>0</v>
      </c>
      <c r="FX369">
        <v>0</v>
      </c>
      <c r="FZ369">
        <v>0</v>
      </c>
      <c r="GB369">
        <v>8</v>
      </c>
      <c r="GC369" t="s">
        <v>679</v>
      </c>
      <c r="GD369">
        <v>13</v>
      </c>
      <c r="GE369" t="s">
        <v>679</v>
      </c>
      <c r="GF369">
        <v>0</v>
      </c>
      <c r="GH369">
        <v>0</v>
      </c>
      <c r="GJ369">
        <v>15</v>
      </c>
      <c r="GK369" t="s">
        <v>679</v>
      </c>
      <c r="GL369">
        <v>0</v>
      </c>
      <c r="GN369">
        <v>0</v>
      </c>
      <c r="GP369">
        <v>129</v>
      </c>
      <c r="GQ369" t="s">
        <v>679</v>
      </c>
      <c r="GR369">
        <v>2</v>
      </c>
      <c r="GS369" t="s">
        <v>679</v>
      </c>
      <c r="GT369">
        <v>0</v>
      </c>
      <c r="GV369">
        <v>0</v>
      </c>
      <c r="GX369">
        <v>0</v>
      </c>
      <c r="GZ369">
        <v>10</v>
      </c>
      <c r="HA369" t="s">
        <v>679</v>
      </c>
      <c r="HB369">
        <v>0</v>
      </c>
      <c r="HD369">
        <v>0</v>
      </c>
      <c r="HF369">
        <v>8</v>
      </c>
      <c r="HG369" t="s">
        <v>679</v>
      </c>
      <c r="HH369">
        <v>0</v>
      </c>
      <c r="HJ369">
        <v>0</v>
      </c>
      <c r="HL369">
        <v>0</v>
      </c>
      <c r="HN369">
        <v>0</v>
      </c>
      <c r="HP369">
        <v>0</v>
      </c>
      <c r="HR369">
        <v>0</v>
      </c>
      <c r="HT369">
        <v>0</v>
      </c>
      <c r="HV369">
        <v>0</v>
      </c>
      <c r="HX369">
        <v>0</v>
      </c>
      <c r="HZ369">
        <v>0</v>
      </c>
      <c r="IB369">
        <v>0</v>
      </c>
      <c r="ID369">
        <v>0</v>
      </c>
      <c r="IF369">
        <v>0</v>
      </c>
      <c r="IH369">
        <v>0</v>
      </c>
      <c r="IJ369">
        <v>0</v>
      </c>
      <c r="IL369">
        <v>0</v>
      </c>
      <c r="IN369">
        <v>0</v>
      </c>
      <c r="IP369">
        <v>0</v>
      </c>
      <c r="IR369">
        <v>0</v>
      </c>
      <c r="IT369">
        <v>0</v>
      </c>
      <c r="IV369">
        <v>15</v>
      </c>
      <c r="IW369" t="s">
        <v>679</v>
      </c>
      <c r="IX369">
        <v>0</v>
      </c>
      <c r="IZ369">
        <v>5</v>
      </c>
      <c r="JA369" t="s">
        <v>679</v>
      </c>
      <c r="JB369">
        <v>2</v>
      </c>
      <c r="JC369" t="s">
        <v>679</v>
      </c>
      <c r="JD369">
        <v>0</v>
      </c>
      <c r="JF369">
        <v>0</v>
      </c>
      <c r="JH369">
        <v>0</v>
      </c>
      <c r="JJ369">
        <v>0</v>
      </c>
      <c r="JL369">
        <v>0</v>
      </c>
      <c r="JN369">
        <v>0</v>
      </c>
      <c r="JP369">
        <v>0</v>
      </c>
      <c r="JR369">
        <v>0</v>
      </c>
      <c r="JT369">
        <v>0</v>
      </c>
      <c r="JV369">
        <v>0</v>
      </c>
      <c r="JX369">
        <v>11</v>
      </c>
      <c r="JY369" t="s">
        <v>679</v>
      </c>
      <c r="JZ369">
        <v>0</v>
      </c>
      <c r="KB369">
        <v>0</v>
      </c>
      <c r="KD369">
        <v>0</v>
      </c>
      <c r="KF369">
        <v>0</v>
      </c>
      <c r="KH369">
        <v>122</v>
      </c>
      <c r="KI369" t="s">
        <v>679</v>
      </c>
      <c r="KJ369">
        <v>0</v>
      </c>
      <c r="KL369">
        <v>0</v>
      </c>
      <c r="KN369">
        <v>0</v>
      </c>
      <c r="KP369">
        <v>0</v>
      </c>
      <c r="KR369">
        <v>0</v>
      </c>
      <c r="KT369">
        <v>0</v>
      </c>
      <c r="KV369">
        <v>0</v>
      </c>
      <c r="KX369">
        <v>0</v>
      </c>
      <c r="KZ369">
        <v>0</v>
      </c>
      <c r="LB369">
        <v>0</v>
      </c>
      <c r="LD369">
        <v>3</v>
      </c>
      <c r="LE369" t="s">
        <v>679</v>
      </c>
      <c r="LF369">
        <v>0</v>
      </c>
      <c r="LH369">
        <v>32</v>
      </c>
      <c r="LI369" t="s">
        <v>679</v>
      </c>
      <c r="LJ369">
        <v>0</v>
      </c>
      <c r="LL369">
        <v>0</v>
      </c>
      <c r="LN369">
        <v>0</v>
      </c>
      <c r="LP369">
        <v>0</v>
      </c>
      <c r="LR369">
        <v>0</v>
      </c>
      <c r="LT369">
        <v>0</v>
      </c>
      <c r="LV369">
        <v>0</v>
      </c>
      <c r="LX369">
        <v>0</v>
      </c>
      <c r="LZ369">
        <v>0</v>
      </c>
      <c r="MB369">
        <v>0</v>
      </c>
      <c r="MD369">
        <v>0</v>
      </c>
      <c r="MF369">
        <v>0</v>
      </c>
      <c r="MH369">
        <v>0</v>
      </c>
      <c r="MJ369">
        <v>0</v>
      </c>
      <c r="ML369">
        <v>0</v>
      </c>
      <c r="MN369">
        <v>0</v>
      </c>
      <c r="MP369">
        <v>0</v>
      </c>
      <c r="MR369">
        <v>0</v>
      </c>
      <c r="MT369">
        <v>0</v>
      </c>
      <c r="MV369">
        <v>3</v>
      </c>
      <c r="MW369" t="s">
        <v>679</v>
      </c>
      <c r="MX369">
        <v>0</v>
      </c>
      <c r="MZ369">
        <v>38</v>
      </c>
      <c r="NA369" t="s">
        <v>679</v>
      </c>
      <c r="NB369">
        <v>0</v>
      </c>
      <c r="ND369">
        <v>0</v>
      </c>
      <c r="NF369">
        <v>0</v>
      </c>
      <c r="NH369">
        <v>0</v>
      </c>
      <c r="NJ369">
        <v>0</v>
      </c>
      <c r="NL369">
        <v>0</v>
      </c>
      <c r="NN369">
        <v>0</v>
      </c>
      <c r="NP369">
        <v>0</v>
      </c>
      <c r="NR369">
        <v>66</v>
      </c>
      <c r="NS369" t="s">
        <v>679</v>
      </c>
      <c r="NT369">
        <v>140</v>
      </c>
      <c r="NU369" t="s">
        <v>679</v>
      </c>
      <c r="NV369">
        <v>59</v>
      </c>
      <c r="NW369" t="s">
        <v>679</v>
      </c>
      <c r="NX369">
        <v>0</v>
      </c>
      <c r="NZ369">
        <v>0</v>
      </c>
      <c r="OB369">
        <v>0</v>
      </c>
      <c r="OD369">
        <v>0</v>
      </c>
      <c r="OF369">
        <v>4</v>
      </c>
      <c r="OG369" t="s">
        <v>679</v>
      </c>
      <c r="OH369">
        <v>0</v>
      </c>
      <c r="OJ369">
        <v>938</v>
      </c>
      <c r="OK369" t="s">
        <v>679</v>
      </c>
      <c r="OL369">
        <v>0</v>
      </c>
      <c r="ON369">
        <v>0</v>
      </c>
      <c r="OP369">
        <v>0</v>
      </c>
      <c r="OR369">
        <v>0</v>
      </c>
      <c r="OT369">
        <v>0</v>
      </c>
      <c r="OV369">
        <v>0</v>
      </c>
      <c r="OX369">
        <v>24</v>
      </c>
      <c r="OY369" t="s">
        <v>679</v>
      </c>
      <c r="OZ369">
        <v>0</v>
      </c>
      <c r="PB369">
        <v>1</v>
      </c>
      <c r="PC369" t="s">
        <v>679</v>
      </c>
      <c r="PD369">
        <v>27</v>
      </c>
      <c r="PE369" t="s">
        <v>679</v>
      </c>
      <c r="PF369">
        <v>0</v>
      </c>
      <c r="PH369">
        <v>0</v>
      </c>
      <c r="PJ369">
        <v>0</v>
      </c>
      <c r="PL369">
        <v>0</v>
      </c>
      <c r="PN369">
        <v>0</v>
      </c>
      <c r="PP369">
        <v>0</v>
      </c>
      <c r="PR369">
        <v>0</v>
      </c>
      <c r="PT369">
        <v>388</v>
      </c>
      <c r="PU369" t="s">
        <v>679</v>
      </c>
      <c r="PV369">
        <v>0</v>
      </c>
      <c r="PX369">
        <v>0</v>
      </c>
      <c r="PZ369">
        <v>0</v>
      </c>
      <c r="QB369">
        <v>0</v>
      </c>
      <c r="QD369">
        <v>0</v>
      </c>
      <c r="QF369">
        <v>0</v>
      </c>
      <c r="QH369">
        <v>0</v>
      </c>
      <c r="QJ369">
        <v>0</v>
      </c>
      <c r="QL369">
        <v>715</v>
      </c>
      <c r="QM369" t="s">
        <v>679</v>
      </c>
      <c r="QN369">
        <v>264</v>
      </c>
      <c r="QO369" t="s">
        <v>679</v>
      </c>
      <c r="QP369">
        <v>443</v>
      </c>
      <c r="QQ369" t="s">
        <v>679</v>
      </c>
      <c r="QR369">
        <v>138</v>
      </c>
      <c r="QS369" t="s">
        <v>679</v>
      </c>
      <c r="QT369">
        <v>67</v>
      </c>
      <c r="QU369" t="s">
        <v>679</v>
      </c>
      <c r="QV369">
        <v>71</v>
      </c>
      <c r="QW369" t="s">
        <v>679</v>
      </c>
      <c r="QX369">
        <v>41</v>
      </c>
      <c r="QY369" t="s">
        <v>679</v>
      </c>
      <c r="QZ369">
        <v>192</v>
      </c>
      <c r="RA369" t="s">
        <v>679</v>
      </c>
      <c r="RB369">
        <v>45</v>
      </c>
      <c r="RC369" t="s">
        <v>679</v>
      </c>
      <c r="RD369">
        <v>65</v>
      </c>
      <c r="RE369" t="s">
        <v>679</v>
      </c>
      <c r="RF369">
        <v>16</v>
      </c>
      <c r="RG369" t="s">
        <v>679</v>
      </c>
      <c r="RH369">
        <v>85</v>
      </c>
      <c r="RI369" t="s">
        <v>679</v>
      </c>
      <c r="RJ369">
        <v>40</v>
      </c>
      <c r="RK369" t="s">
        <v>679</v>
      </c>
      <c r="RL369">
        <v>14</v>
      </c>
      <c r="RM369" t="s">
        <v>679</v>
      </c>
      <c r="RN369">
        <v>7</v>
      </c>
      <c r="RO369" t="s">
        <v>679</v>
      </c>
      <c r="RP369">
        <v>0</v>
      </c>
      <c r="RR369">
        <v>0</v>
      </c>
      <c r="RT369">
        <v>3</v>
      </c>
      <c r="RU369" t="s">
        <v>679</v>
      </c>
      <c r="RV369">
        <v>450</v>
      </c>
      <c r="RW369" t="s">
        <v>679</v>
      </c>
      <c r="RX369">
        <v>197</v>
      </c>
      <c r="RY369" t="s">
        <v>679</v>
      </c>
      <c r="RZ369">
        <v>100</v>
      </c>
      <c r="SA369" t="s">
        <v>679</v>
      </c>
      <c r="SB369">
        <v>115</v>
      </c>
      <c r="SC369" t="s">
        <v>679</v>
      </c>
      <c r="SD369">
        <v>33</v>
      </c>
      <c r="SE369" t="s">
        <v>679</v>
      </c>
      <c r="SF369">
        <v>14</v>
      </c>
      <c r="SG369" t="s">
        <v>679</v>
      </c>
      <c r="SH369">
        <v>84</v>
      </c>
      <c r="SI369" t="s">
        <v>679</v>
      </c>
      <c r="SJ369">
        <v>162</v>
      </c>
      <c r="SK369" t="s">
        <v>679</v>
      </c>
      <c r="SL369">
        <v>72</v>
      </c>
      <c r="SM369" t="s">
        <v>679</v>
      </c>
      <c r="SN369">
        <v>67</v>
      </c>
      <c r="SO369" t="s">
        <v>679</v>
      </c>
      <c r="SP369">
        <v>54</v>
      </c>
      <c r="SQ369" t="s">
        <v>679</v>
      </c>
      <c r="SR369">
        <v>336</v>
      </c>
      <c r="SS369" t="s">
        <v>679</v>
      </c>
      <c r="ST369">
        <v>98</v>
      </c>
      <c r="SU369" t="s">
        <v>679</v>
      </c>
      <c r="SV369">
        <v>4</v>
      </c>
      <c r="SW369" t="s">
        <v>679</v>
      </c>
      <c r="SX369">
        <v>208</v>
      </c>
      <c r="SY369" t="s">
        <v>679</v>
      </c>
      <c r="SZ369">
        <v>234</v>
      </c>
      <c r="TA369" t="s">
        <v>679</v>
      </c>
      <c r="TB369">
        <v>23</v>
      </c>
      <c r="TC369" t="s">
        <v>679</v>
      </c>
      <c r="TD369">
        <v>317</v>
      </c>
      <c r="TE369" t="s">
        <v>679</v>
      </c>
      <c r="TF369">
        <v>22</v>
      </c>
      <c r="TG369" t="s">
        <v>679</v>
      </c>
      <c r="TH369">
        <v>144</v>
      </c>
      <c r="TI369" t="s">
        <v>679</v>
      </c>
      <c r="TJ369">
        <v>1</v>
      </c>
      <c r="TK369" t="s">
        <v>679</v>
      </c>
      <c r="TL369">
        <v>7</v>
      </c>
      <c r="TM369" t="s">
        <v>679</v>
      </c>
      <c r="TN369">
        <v>110</v>
      </c>
      <c r="TO369" t="s">
        <v>679</v>
      </c>
      <c r="TP369">
        <v>97</v>
      </c>
      <c r="TQ369" t="s">
        <v>679</v>
      </c>
      <c r="TR369">
        <v>12</v>
      </c>
      <c r="TS369" t="s">
        <v>679</v>
      </c>
      <c r="TT369">
        <v>360</v>
      </c>
      <c r="TU369" t="s">
        <v>679</v>
      </c>
      <c r="TV369">
        <v>0</v>
      </c>
      <c r="TX369">
        <v>0</v>
      </c>
      <c r="TZ369">
        <v>0</v>
      </c>
      <c r="UB369">
        <v>0</v>
      </c>
      <c r="UD369">
        <v>0</v>
      </c>
      <c r="UF369">
        <v>0</v>
      </c>
      <c r="UH369">
        <v>25</v>
      </c>
      <c r="UI369" t="s">
        <v>679</v>
      </c>
      <c r="UJ369">
        <v>108</v>
      </c>
      <c r="UK369" t="s">
        <v>679</v>
      </c>
      <c r="UL369">
        <v>27</v>
      </c>
      <c r="UM369" t="s">
        <v>679</v>
      </c>
      <c r="UN369">
        <v>160</v>
      </c>
      <c r="UO369" t="s">
        <v>679</v>
      </c>
      <c r="UP369">
        <v>34</v>
      </c>
      <c r="UQ369" t="s">
        <v>679</v>
      </c>
      <c r="UR369">
        <v>42</v>
      </c>
      <c r="US369" t="s">
        <v>679</v>
      </c>
      <c r="UT369">
        <v>0</v>
      </c>
      <c r="UV369">
        <v>27</v>
      </c>
      <c r="UW369" t="s">
        <v>679</v>
      </c>
      <c r="UX369">
        <v>57</v>
      </c>
      <c r="UY369" t="s">
        <v>679</v>
      </c>
      <c r="UZ369">
        <v>37</v>
      </c>
      <c r="VA369" t="s">
        <v>679</v>
      </c>
      <c r="VB369">
        <v>51</v>
      </c>
      <c r="VC369" t="s">
        <v>679</v>
      </c>
      <c r="VD369">
        <v>37</v>
      </c>
      <c r="VE369" t="s">
        <v>679</v>
      </c>
      <c r="VF369">
        <v>0</v>
      </c>
      <c r="VH369">
        <v>0</v>
      </c>
      <c r="VJ369">
        <v>45</v>
      </c>
      <c r="VK369" t="s">
        <v>679</v>
      </c>
      <c r="VL369">
        <v>4</v>
      </c>
      <c r="VM369" t="s">
        <v>679</v>
      </c>
      <c r="VN369">
        <v>0</v>
      </c>
      <c r="VP369">
        <v>9</v>
      </c>
      <c r="VQ369" t="s">
        <v>679</v>
      </c>
      <c r="VR369">
        <v>14</v>
      </c>
      <c r="VS369" t="s">
        <v>679</v>
      </c>
      <c r="VT369">
        <v>7</v>
      </c>
      <c r="VU369" t="s">
        <v>679</v>
      </c>
      <c r="VV369">
        <v>4</v>
      </c>
      <c r="VW369" t="s">
        <v>679</v>
      </c>
      <c r="VX369">
        <v>0</v>
      </c>
      <c r="VZ369">
        <v>50</v>
      </c>
      <c r="WA369" t="s">
        <v>679</v>
      </c>
      <c r="WB369">
        <v>172</v>
      </c>
      <c r="WC369" t="s">
        <v>679</v>
      </c>
      <c r="WD369">
        <v>162</v>
      </c>
      <c r="WE369" t="s">
        <v>679</v>
      </c>
      <c r="WF369">
        <v>3</v>
      </c>
      <c r="WG369" t="s">
        <v>679</v>
      </c>
      <c r="WH369">
        <v>102</v>
      </c>
      <c r="WI369" t="s">
        <v>679</v>
      </c>
      <c r="WJ369">
        <v>101</v>
      </c>
      <c r="WK369" t="s">
        <v>679</v>
      </c>
      <c r="WL369">
        <v>99</v>
      </c>
      <c r="WM369" t="s">
        <v>679</v>
      </c>
      <c r="WN369">
        <v>99</v>
      </c>
      <c r="WO369" t="s">
        <v>679</v>
      </c>
      <c r="WP369">
        <v>107</v>
      </c>
      <c r="WQ369" t="s">
        <v>679</v>
      </c>
      <c r="WR369">
        <v>76</v>
      </c>
      <c r="WS369" t="s">
        <v>679</v>
      </c>
      <c r="WT369">
        <v>6</v>
      </c>
      <c r="WU369" t="s">
        <v>679</v>
      </c>
      <c r="WV369">
        <v>8</v>
      </c>
      <c r="WW369" t="s">
        <v>679</v>
      </c>
      <c r="WX369">
        <v>1319</v>
      </c>
      <c r="WY369" t="s">
        <v>679</v>
      </c>
      <c r="WZ369">
        <v>22</v>
      </c>
      <c r="XA369" t="s">
        <v>679</v>
      </c>
      <c r="XB369">
        <v>0</v>
      </c>
      <c r="XD369">
        <v>12</v>
      </c>
      <c r="XE369" t="s">
        <v>679</v>
      </c>
      <c r="XF369">
        <v>2083</v>
      </c>
      <c r="XG369" t="s">
        <v>679</v>
      </c>
      <c r="XH369">
        <v>155</v>
      </c>
      <c r="XI369" t="s">
        <v>679</v>
      </c>
      <c r="XJ369">
        <v>48</v>
      </c>
      <c r="XK369" t="s">
        <v>679</v>
      </c>
      <c r="XL369">
        <v>20</v>
      </c>
      <c r="XM369" t="s">
        <v>679</v>
      </c>
      <c r="XN369">
        <v>0</v>
      </c>
      <c r="XP369">
        <v>12</v>
      </c>
      <c r="XQ369" t="s">
        <v>679</v>
      </c>
      <c r="XR369">
        <v>448</v>
      </c>
      <c r="XS369" t="s">
        <v>679</v>
      </c>
      <c r="XT369">
        <v>2</v>
      </c>
      <c r="XU369" t="s">
        <v>679</v>
      </c>
      <c r="XV369">
        <v>10</v>
      </c>
      <c r="XW369" t="s">
        <v>679</v>
      </c>
      <c r="XX369">
        <v>24</v>
      </c>
      <c r="XY369" t="s">
        <v>679</v>
      </c>
      <c r="XZ369">
        <v>0</v>
      </c>
      <c r="YB369">
        <v>0</v>
      </c>
      <c r="YD369">
        <v>1</v>
      </c>
      <c r="YE369" t="s">
        <v>679</v>
      </c>
      <c r="YF369">
        <v>49</v>
      </c>
      <c r="YG369" t="s">
        <v>679</v>
      </c>
      <c r="YH369">
        <v>161</v>
      </c>
      <c r="YI369" t="s">
        <v>679</v>
      </c>
      <c r="YJ369">
        <v>0</v>
      </c>
      <c r="YL369">
        <v>9</v>
      </c>
      <c r="YM369" t="s">
        <v>679</v>
      </c>
      <c r="YN369">
        <v>80</v>
      </c>
      <c r="YO369" t="s">
        <v>679</v>
      </c>
      <c r="YP369">
        <v>9</v>
      </c>
      <c r="YQ369" t="s">
        <v>679</v>
      </c>
      <c r="YR369">
        <v>0</v>
      </c>
      <c r="YT369">
        <v>0</v>
      </c>
      <c r="YV369">
        <v>16345</v>
      </c>
      <c r="YW369" t="e">
        <v>#N/A</v>
      </c>
      <c r="YY369">
        <v>11397</v>
      </c>
      <c r="YZ369">
        <v>442</v>
      </c>
      <c r="ZA369">
        <v>3908</v>
      </c>
      <c r="ZB369">
        <v>4948</v>
      </c>
      <c r="ZC369">
        <v>2849</v>
      </c>
      <c r="ZD369">
        <v>0</v>
      </c>
      <c r="ZE369">
        <v>6898</v>
      </c>
      <c r="ZF369">
        <v>4423</v>
      </c>
      <c r="ZG369">
        <v>1587</v>
      </c>
      <c r="ZH369">
        <v>240</v>
      </c>
      <c r="ZI369">
        <v>4436</v>
      </c>
      <c r="ZJ369">
        <v>3089</v>
      </c>
      <c r="ZK369">
        <v>1627</v>
      </c>
      <c r="ZL369">
        <v>4436</v>
      </c>
      <c r="ZM369">
        <v>2969</v>
      </c>
      <c r="ZN369">
        <v>739</v>
      </c>
      <c r="ZO369">
        <v>10037</v>
      </c>
      <c r="ZP369">
        <v>159</v>
      </c>
      <c r="ZQ369">
        <v>1117</v>
      </c>
      <c r="ZR369">
        <v>44</v>
      </c>
      <c r="ZS369">
        <v>737</v>
      </c>
      <c r="ZT369">
        <v>32</v>
      </c>
      <c r="ZU369">
        <v>240</v>
      </c>
      <c r="ZV369">
        <v>0</v>
      </c>
      <c r="ZW369">
        <v>2472</v>
      </c>
      <c r="ZX369">
        <v>0</v>
      </c>
      <c r="ZY369">
        <v>604</v>
      </c>
      <c r="AAA369" s="26"/>
    </row>
    <row r="370" spans="1:703" x14ac:dyDescent="0.25">
      <c r="A370" t="s">
        <v>998</v>
      </c>
      <c r="B370">
        <v>0</v>
      </c>
      <c r="D370">
        <v>40</v>
      </c>
      <c r="E370" t="s">
        <v>679</v>
      </c>
      <c r="F370">
        <v>0</v>
      </c>
      <c r="H370">
        <v>1</v>
      </c>
      <c r="I370" t="s">
        <v>679</v>
      </c>
      <c r="J370">
        <v>5429</v>
      </c>
      <c r="K370" t="s">
        <v>679</v>
      </c>
      <c r="L370">
        <v>37</v>
      </c>
      <c r="M370" t="s">
        <v>679</v>
      </c>
      <c r="N370">
        <v>0</v>
      </c>
      <c r="P370">
        <v>0</v>
      </c>
      <c r="R370">
        <v>0</v>
      </c>
      <c r="T370">
        <v>0</v>
      </c>
      <c r="V370">
        <v>0</v>
      </c>
      <c r="X370">
        <v>0</v>
      </c>
      <c r="Z370">
        <v>959</v>
      </c>
      <c r="AA370" t="s">
        <v>679</v>
      </c>
      <c r="AB370">
        <v>5</v>
      </c>
      <c r="AC370" t="s">
        <v>679</v>
      </c>
      <c r="AD370">
        <v>0</v>
      </c>
      <c r="AF370">
        <v>43</v>
      </c>
      <c r="AG370" t="s">
        <v>679</v>
      </c>
      <c r="AH370">
        <v>0</v>
      </c>
      <c r="AJ370">
        <v>0</v>
      </c>
      <c r="AL370">
        <v>0</v>
      </c>
      <c r="AN370">
        <v>0</v>
      </c>
      <c r="AP370">
        <v>0</v>
      </c>
      <c r="AR370">
        <v>1159</v>
      </c>
      <c r="AS370" t="s">
        <v>679</v>
      </c>
      <c r="AT370">
        <v>0</v>
      </c>
      <c r="AV370">
        <v>0</v>
      </c>
      <c r="AX370">
        <v>0</v>
      </c>
      <c r="AZ370">
        <v>0</v>
      </c>
      <c r="BB370">
        <v>0</v>
      </c>
      <c r="BD370">
        <v>0</v>
      </c>
      <c r="BF370">
        <v>0</v>
      </c>
      <c r="BH370">
        <v>4</v>
      </c>
      <c r="BI370" t="s">
        <v>679</v>
      </c>
      <c r="BJ370">
        <v>41</v>
      </c>
      <c r="BK370" t="s">
        <v>679</v>
      </c>
      <c r="BL370">
        <v>0</v>
      </c>
      <c r="BN370">
        <v>0</v>
      </c>
      <c r="BP370">
        <v>0</v>
      </c>
      <c r="BR370">
        <v>0</v>
      </c>
      <c r="BT370">
        <v>0</v>
      </c>
      <c r="BV370">
        <v>0</v>
      </c>
      <c r="BX370">
        <v>0</v>
      </c>
      <c r="BZ370">
        <v>0</v>
      </c>
      <c r="CB370">
        <v>0</v>
      </c>
      <c r="CD370">
        <v>68</v>
      </c>
      <c r="CE370" t="s">
        <v>679</v>
      </c>
      <c r="CF370">
        <v>0</v>
      </c>
      <c r="CH370">
        <v>0</v>
      </c>
      <c r="CJ370">
        <v>0</v>
      </c>
      <c r="CL370">
        <v>0</v>
      </c>
      <c r="CN370">
        <v>0</v>
      </c>
      <c r="CP370">
        <v>0</v>
      </c>
      <c r="CR370">
        <v>0</v>
      </c>
      <c r="CT370">
        <v>0</v>
      </c>
      <c r="CV370">
        <v>0</v>
      </c>
      <c r="CX370">
        <v>0</v>
      </c>
      <c r="CZ370">
        <v>27</v>
      </c>
      <c r="DA370" t="s">
        <v>679</v>
      </c>
      <c r="DB370">
        <v>0</v>
      </c>
      <c r="DD370">
        <v>0</v>
      </c>
      <c r="DF370">
        <v>309</v>
      </c>
      <c r="DG370" t="s">
        <v>679</v>
      </c>
      <c r="DH370">
        <v>0</v>
      </c>
      <c r="DJ370">
        <v>0</v>
      </c>
      <c r="DL370">
        <v>0</v>
      </c>
      <c r="DN370">
        <v>0</v>
      </c>
      <c r="DP370">
        <v>0</v>
      </c>
      <c r="DR370">
        <v>60</v>
      </c>
      <c r="DS370" t="s">
        <v>679</v>
      </c>
      <c r="DT370">
        <v>0</v>
      </c>
      <c r="DV370">
        <v>0</v>
      </c>
      <c r="DX370">
        <v>0</v>
      </c>
      <c r="DZ370">
        <v>0</v>
      </c>
      <c r="EB370">
        <v>0</v>
      </c>
      <c r="ED370">
        <v>0</v>
      </c>
      <c r="EF370">
        <v>0</v>
      </c>
      <c r="EH370">
        <v>0</v>
      </c>
      <c r="EJ370">
        <v>0</v>
      </c>
      <c r="EL370">
        <v>0</v>
      </c>
      <c r="EN370">
        <v>0</v>
      </c>
      <c r="EP370">
        <v>0</v>
      </c>
      <c r="ER370">
        <v>25</v>
      </c>
      <c r="ES370" t="s">
        <v>679</v>
      </c>
      <c r="ET370">
        <v>55</v>
      </c>
      <c r="EU370" t="s">
        <v>679</v>
      </c>
      <c r="EV370">
        <v>0</v>
      </c>
      <c r="EX370">
        <v>0</v>
      </c>
      <c r="EZ370">
        <v>0</v>
      </c>
      <c r="FB370">
        <v>0</v>
      </c>
      <c r="FD370">
        <v>0</v>
      </c>
      <c r="FF370">
        <v>0</v>
      </c>
      <c r="FH370">
        <v>0</v>
      </c>
      <c r="FJ370">
        <v>0</v>
      </c>
      <c r="FL370">
        <v>8</v>
      </c>
      <c r="FM370" t="s">
        <v>679</v>
      </c>
      <c r="FN370">
        <v>0</v>
      </c>
      <c r="FP370">
        <v>0</v>
      </c>
      <c r="FR370">
        <v>0</v>
      </c>
      <c r="FT370">
        <v>0</v>
      </c>
      <c r="FV370">
        <v>0</v>
      </c>
      <c r="FX370">
        <v>0</v>
      </c>
      <c r="FZ370">
        <v>0</v>
      </c>
      <c r="GB370">
        <v>0</v>
      </c>
      <c r="GD370">
        <v>34</v>
      </c>
      <c r="GE370" t="s">
        <v>679</v>
      </c>
      <c r="GF370">
        <v>0</v>
      </c>
      <c r="GH370">
        <v>5</v>
      </c>
      <c r="GI370" t="s">
        <v>679</v>
      </c>
      <c r="GJ370">
        <v>11</v>
      </c>
      <c r="GK370" t="s">
        <v>679</v>
      </c>
      <c r="GL370">
        <v>0</v>
      </c>
      <c r="GN370">
        <v>0</v>
      </c>
      <c r="GP370">
        <v>59</v>
      </c>
      <c r="GQ370" t="s">
        <v>679</v>
      </c>
      <c r="GR370">
        <v>0</v>
      </c>
      <c r="GT370">
        <v>0</v>
      </c>
      <c r="GV370">
        <v>0</v>
      </c>
      <c r="GX370">
        <v>0</v>
      </c>
      <c r="GZ370">
        <v>227</v>
      </c>
      <c r="HA370" t="s">
        <v>679</v>
      </c>
      <c r="HB370">
        <v>0</v>
      </c>
      <c r="HD370">
        <v>0</v>
      </c>
      <c r="HF370">
        <v>0</v>
      </c>
      <c r="HH370">
        <v>0</v>
      </c>
      <c r="HJ370">
        <v>0</v>
      </c>
      <c r="HL370">
        <v>0</v>
      </c>
      <c r="HN370">
        <v>0</v>
      </c>
      <c r="HP370">
        <v>0</v>
      </c>
      <c r="HR370">
        <v>0</v>
      </c>
      <c r="HT370">
        <v>1406</v>
      </c>
      <c r="HU370" t="s">
        <v>679</v>
      </c>
      <c r="HV370">
        <v>2</v>
      </c>
      <c r="HW370" t="s">
        <v>679</v>
      </c>
      <c r="HX370">
        <v>0</v>
      </c>
      <c r="HZ370">
        <v>0</v>
      </c>
      <c r="IB370">
        <v>0</v>
      </c>
      <c r="ID370">
        <v>0</v>
      </c>
      <c r="IF370">
        <v>0</v>
      </c>
      <c r="IH370">
        <v>0</v>
      </c>
      <c r="IJ370">
        <v>0</v>
      </c>
      <c r="IL370">
        <v>0</v>
      </c>
      <c r="IN370">
        <v>0</v>
      </c>
      <c r="IP370">
        <v>0</v>
      </c>
      <c r="IR370">
        <v>0</v>
      </c>
      <c r="IT370">
        <v>0</v>
      </c>
      <c r="IV370">
        <v>0</v>
      </c>
      <c r="IX370">
        <v>217</v>
      </c>
      <c r="IY370" t="s">
        <v>679</v>
      </c>
      <c r="IZ370">
        <v>0</v>
      </c>
      <c r="JB370">
        <v>0</v>
      </c>
      <c r="JD370">
        <v>0</v>
      </c>
      <c r="JF370">
        <v>0</v>
      </c>
      <c r="JH370">
        <v>0</v>
      </c>
      <c r="JJ370">
        <v>2</v>
      </c>
      <c r="JK370" t="s">
        <v>679</v>
      </c>
      <c r="JL370">
        <v>0</v>
      </c>
      <c r="JN370">
        <v>0</v>
      </c>
      <c r="JP370">
        <v>0</v>
      </c>
      <c r="JR370">
        <v>0</v>
      </c>
      <c r="JT370">
        <v>0</v>
      </c>
      <c r="JV370">
        <v>0</v>
      </c>
      <c r="JX370">
        <v>0</v>
      </c>
      <c r="JZ370">
        <v>0</v>
      </c>
      <c r="KB370">
        <v>0</v>
      </c>
      <c r="KD370">
        <v>0</v>
      </c>
      <c r="KF370">
        <v>0</v>
      </c>
      <c r="KH370">
        <v>44</v>
      </c>
      <c r="KI370" t="s">
        <v>679</v>
      </c>
      <c r="KJ370">
        <v>0</v>
      </c>
      <c r="KL370">
        <v>0</v>
      </c>
      <c r="KN370">
        <v>4</v>
      </c>
      <c r="KO370" t="s">
        <v>679</v>
      </c>
      <c r="KP370">
        <v>0</v>
      </c>
      <c r="KR370">
        <v>0</v>
      </c>
      <c r="KT370">
        <v>0</v>
      </c>
      <c r="KV370">
        <v>0</v>
      </c>
      <c r="KX370">
        <v>0</v>
      </c>
      <c r="KZ370">
        <v>0</v>
      </c>
      <c r="LB370">
        <v>0</v>
      </c>
      <c r="LD370">
        <v>7</v>
      </c>
      <c r="LE370" t="s">
        <v>679</v>
      </c>
      <c r="LF370">
        <v>0</v>
      </c>
      <c r="LH370">
        <v>0</v>
      </c>
      <c r="LJ370">
        <v>0</v>
      </c>
      <c r="LL370">
        <v>0</v>
      </c>
      <c r="LN370">
        <v>0</v>
      </c>
      <c r="LP370">
        <v>0</v>
      </c>
      <c r="LR370">
        <v>0</v>
      </c>
      <c r="LT370">
        <v>0</v>
      </c>
      <c r="LV370">
        <v>0</v>
      </c>
      <c r="LX370">
        <v>0</v>
      </c>
      <c r="LZ370">
        <v>0</v>
      </c>
      <c r="MB370">
        <v>0</v>
      </c>
      <c r="MD370">
        <v>0</v>
      </c>
      <c r="MF370">
        <v>0</v>
      </c>
      <c r="MH370">
        <v>0</v>
      </c>
      <c r="MJ370">
        <v>0</v>
      </c>
      <c r="ML370">
        <v>0</v>
      </c>
      <c r="MN370">
        <v>0</v>
      </c>
      <c r="MP370">
        <v>0</v>
      </c>
      <c r="MR370">
        <v>0</v>
      </c>
      <c r="MT370">
        <v>454</v>
      </c>
      <c r="MU370" t="s">
        <v>679</v>
      </c>
      <c r="MV370">
        <v>11</v>
      </c>
      <c r="MW370" t="s">
        <v>679</v>
      </c>
      <c r="MX370">
        <v>68</v>
      </c>
      <c r="MY370" t="s">
        <v>679</v>
      </c>
      <c r="MZ370">
        <v>0</v>
      </c>
      <c r="NB370">
        <v>252</v>
      </c>
      <c r="NC370" t="s">
        <v>679</v>
      </c>
      <c r="ND370">
        <v>0</v>
      </c>
      <c r="NF370">
        <v>213</v>
      </c>
      <c r="NG370" t="s">
        <v>679</v>
      </c>
      <c r="NH370">
        <v>0</v>
      </c>
      <c r="NJ370">
        <v>0</v>
      </c>
      <c r="NL370">
        <v>0</v>
      </c>
      <c r="NN370">
        <v>0</v>
      </c>
      <c r="NP370">
        <v>0</v>
      </c>
      <c r="NR370">
        <v>0</v>
      </c>
      <c r="NT370">
        <v>0</v>
      </c>
      <c r="NV370">
        <v>5</v>
      </c>
      <c r="NW370" t="s">
        <v>679</v>
      </c>
      <c r="NX370">
        <v>0</v>
      </c>
      <c r="NZ370">
        <v>0</v>
      </c>
      <c r="OB370">
        <v>0</v>
      </c>
      <c r="OD370">
        <v>0</v>
      </c>
      <c r="OF370">
        <v>3</v>
      </c>
      <c r="OG370" t="s">
        <v>679</v>
      </c>
      <c r="OH370">
        <v>0</v>
      </c>
      <c r="OJ370">
        <v>0</v>
      </c>
      <c r="OL370">
        <v>0</v>
      </c>
      <c r="ON370">
        <v>0</v>
      </c>
      <c r="OP370">
        <v>0</v>
      </c>
      <c r="OR370">
        <v>0</v>
      </c>
      <c r="OT370">
        <v>0</v>
      </c>
      <c r="OV370">
        <v>0</v>
      </c>
      <c r="OX370">
        <v>6</v>
      </c>
      <c r="OY370" t="s">
        <v>679</v>
      </c>
      <c r="OZ370">
        <v>0</v>
      </c>
      <c r="PB370">
        <v>0</v>
      </c>
      <c r="PD370">
        <v>14</v>
      </c>
      <c r="PE370" t="s">
        <v>679</v>
      </c>
      <c r="PF370">
        <v>0</v>
      </c>
      <c r="PH370">
        <v>59</v>
      </c>
      <c r="PI370" t="s">
        <v>679</v>
      </c>
      <c r="PJ370">
        <v>0</v>
      </c>
      <c r="PL370">
        <v>0</v>
      </c>
      <c r="PN370">
        <v>0</v>
      </c>
      <c r="PP370">
        <v>0</v>
      </c>
      <c r="PR370">
        <v>0</v>
      </c>
      <c r="PT370">
        <v>0</v>
      </c>
      <c r="PV370">
        <v>37</v>
      </c>
      <c r="PW370" t="s">
        <v>679</v>
      </c>
      <c r="PX370">
        <v>5</v>
      </c>
      <c r="PY370" t="s">
        <v>679</v>
      </c>
      <c r="PZ370">
        <v>0</v>
      </c>
      <c r="QB370">
        <v>0</v>
      </c>
      <c r="QD370">
        <v>0</v>
      </c>
      <c r="QF370">
        <v>0</v>
      </c>
      <c r="QH370">
        <v>0</v>
      </c>
      <c r="QJ370">
        <v>146</v>
      </c>
      <c r="QK370" t="s">
        <v>679</v>
      </c>
      <c r="QL370">
        <v>210</v>
      </c>
      <c r="QM370" t="s">
        <v>679</v>
      </c>
      <c r="QN370">
        <v>76</v>
      </c>
      <c r="QO370" t="s">
        <v>679</v>
      </c>
      <c r="QP370">
        <v>41</v>
      </c>
      <c r="QQ370" t="s">
        <v>679</v>
      </c>
      <c r="QR370">
        <v>46</v>
      </c>
      <c r="QS370" t="s">
        <v>679</v>
      </c>
      <c r="QT370">
        <v>62</v>
      </c>
      <c r="QU370" t="s">
        <v>679</v>
      </c>
      <c r="QV370">
        <v>6</v>
      </c>
      <c r="QW370" t="s">
        <v>679</v>
      </c>
      <c r="QX370">
        <v>46</v>
      </c>
      <c r="QY370" t="s">
        <v>679</v>
      </c>
      <c r="QZ370">
        <v>44</v>
      </c>
      <c r="RA370" t="s">
        <v>679</v>
      </c>
      <c r="RB370">
        <v>6</v>
      </c>
      <c r="RC370" t="s">
        <v>679</v>
      </c>
      <c r="RD370">
        <v>22</v>
      </c>
      <c r="RE370" t="s">
        <v>679</v>
      </c>
      <c r="RF370">
        <v>0</v>
      </c>
      <c r="RH370">
        <v>0</v>
      </c>
      <c r="RJ370">
        <v>25</v>
      </c>
      <c r="RK370" t="s">
        <v>679</v>
      </c>
      <c r="RL370">
        <v>0</v>
      </c>
      <c r="RN370">
        <v>13</v>
      </c>
      <c r="RO370" t="s">
        <v>679</v>
      </c>
      <c r="RP370">
        <v>2</v>
      </c>
      <c r="RQ370" t="s">
        <v>679</v>
      </c>
      <c r="RR370">
        <v>0</v>
      </c>
      <c r="RT370">
        <v>1</v>
      </c>
      <c r="RU370" t="s">
        <v>679</v>
      </c>
      <c r="RV370">
        <v>697</v>
      </c>
      <c r="RW370" t="s">
        <v>679</v>
      </c>
      <c r="RX370">
        <v>243</v>
      </c>
      <c r="RY370" t="s">
        <v>679</v>
      </c>
      <c r="RZ370">
        <v>98</v>
      </c>
      <c r="SA370" t="s">
        <v>679</v>
      </c>
      <c r="SB370">
        <v>111</v>
      </c>
      <c r="SC370" t="s">
        <v>679</v>
      </c>
      <c r="SD370">
        <v>51</v>
      </c>
      <c r="SE370" t="s">
        <v>679</v>
      </c>
      <c r="SF370">
        <v>11</v>
      </c>
      <c r="SG370" t="s">
        <v>679</v>
      </c>
      <c r="SH370">
        <v>132</v>
      </c>
      <c r="SI370" t="s">
        <v>679</v>
      </c>
      <c r="SJ370">
        <v>140</v>
      </c>
      <c r="SK370" t="s">
        <v>679</v>
      </c>
      <c r="SL370">
        <v>26</v>
      </c>
      <c r="SM370" t="s">
        <v>679</v>
      </c>
      <c r="SN370">
        <v>143</v>
      </c>
      <c r="SO370" t="s">
        <v>679</v>
      </c>
      <c r="SP370">
        <v>36</v>
      </c>
      <c r="SQ370" t="s">
        <v>679</v>
      </c>
      <c r="SR370">
        <v>143</v>
      </c>
      <c r="SS370" t="s">
        <v>679</v>
      </c>
      <c r="ST370">
        <v>34</v>
      </c>
      <c r="SU370" t="s">
        <v>679</v>
      </c>
      <c r="SV370">
        <v>9</v>
      </c>
      <c r="SW370" t="s">
        <v>679</v>
      </c>
      <c r="SX370">
        <v>132</v>
      </c>
      <c r="SY370" t="s">
        <v>679</v>
      </c>
      <c r="SZ370">
        <v>596</v>
      </c>
      <c r="TA370" t="s">
        <v>679</v>
      </c>
      <c r="TB370">
        <v>40</v>
      </c>
      <c r="TC370" t="s">
        <v>679</v>
      </c>
      <c r="TD370">
        <v>48</v>
      </c>
      <c r="TE370" t="s">
        <v>679</v>
      </c>
      <c r="TF370">
        <v>18</v>
      </c>
      <c r="TG370" t="s">
        <v>679</v>
      </c>
      <c r="TH370">
        <v>86</v>
      </c>
      <c r="TI370" t="s">
        <v>679</v>
      </c>
      <c r="TJ370">
        <v>26</v>
      </c>
      <c r="TK370" t="s">
        <v>679</v>
      </c>
      <c r="TL370">
        <v>0</v>
      </c>
      <c r="TN370">
        <v>258</v>
      </c>
      <c r="TO370" t="s">
        <v>679</v>
      </c>
      <c r="TP370">
        <v>219</v>
      </c>
      <c r="TQ370" t="s">
        <v>679</v>
      </c>
      <c r="TR370">
        <v>14</v>
      </c>
      <c r="TS370" t="s">
        <v>679</v>
      </c>
      <c r="TT370">
        <v>170</v>
      </c>
      <c r="TU370" t="s">
        <v>679</v>
      </c>
      <c r="TV370">
        <v>0</v>
      </c>
      <c r="TX370">
        <v>0</v>
      </c>
      <c r="TZ370">
        <v>0</v>
      </c>
      <c r="UB370">
        <v>0</v>
      </c>
      <c r="UD370">
        <v>0</v>
      </c>
      <c r="UF370">
        <v>0</v>
      </c>
      <c r="UH370">
        <v>22</v>
      </c>
      <c r="UI370" t="s">
        <v>679</v>
      </c>
      <c r="UJ370">
        <v>68</v>
      </c>
      <c r="UK370" t="s">
        <v>679</v>
      </c>
      <c r="UL370">
        <v>0</v>
      </c>
      <c r="UN370">
        <v>118</v>
      </c>
      <c r="UO370" t="s">
        <v>679</v>
      </c>
      <c r="UP370">
        <v>29</v>
      </c>
      <c r="UQ370" t="s">
        <v>679</v>
      </c>
      <c r="UR370">
        <v>76</v>
      </c>
      <c r="US370" t="s">
        <v>679</v>
      </c>
      <c r="UT370">
        <v>0</v>
      </c>
      <c r="UV370">
        <v>3</v>
      </c>
      <c r="UW370" t="s">
        <v>679</v>
      </c>
      <c r="UX370">
        <v>14</v>
      </c>
      <c r="UY370" t="s">
        <v>679</v>
      </c>
      <c r="UZ370">
        <v>32</v>
      </c>
      <c r="VA370" t="s">
        <v>679</v>
      </c>
      <c r="VB370">
        <v>14</v>
      </c>
      <c r="VC370" t="s">
        <v>679</v>
      </c>
      <c r="VD370">
        <v>2</v>
      </c>
      <c r="VE370" t="s">
        <v>679</v>
      </c>
      <c r="VF370">
        <v>0</v>
      </c>
      <c r="VH370">
        <v>0</v>
      </c>
      <c r="VJ370">
        <v>0</v>
      </c>
      <c r="VL370">
        <v>0</v>
      </c>
      <c r="VN370">
        <v>0</v>
      </c>
      <c r="VP370">
        <v>104</v>
      </c>
      <c r="VQ370" t="s">
        <v>679</v>
      </c>
      <c r="VR370">
        <v>0</v>
      </c>
      <c r="VT370">
        <v>17</v>
      </c>
      <c r="VU370" t="s">
        <v>679</v>
      </c>
      <c r="VV370">
        <v>0</v>
      </c>
      <c r="VX370">
        <v>0</v>
      </c>
      <c r="VZ370">
        <v>3</v>
      </c>
      <c r="WA370" t="s">
        <v>679</v>
      </c>
      <c r="WB370">
        <v>22</v>
      </c>
      <c r="WC370" t="s">
        <v>679</v>
      </c>
      <c r="WD370">
        <v>504</v>
      </c>
      <c r="WE370" t="s">
        <v>679</v>
      </c>
      <c r="WF370">
        <v>8</v>
      </c>
      <c r="WG370" t="s">
        <v>679</v>
      </c>
      <c r="WH370">
        <v>362</v>
      </c>
      <c r="WI370" t="s">
        <v>679</v>
      </c>
      <c r="WJ370">
        <v>38</v>
      </c>
      <c r="WK370" t="s">
        <v>679</v>
      </c>
      <c r="WL370">
        <v>1</v>
      </c>
      <c r="WM370" t="s">
        <v>679</v>
      </c>
      <c r="WN370">
        <v>196</v>
      </c>
      <c r="WO370" t="s">
        <v>679</v>
      </c>
      <c r="WP370">
        <v>132</v>
      </c>
      <c r="WQ370" t="s">
        <v>679</v>
      </c>
      <c r="WR370">
        <v>0</v>
      </c>
      <c r="WT370">
        <v>15</v>
      </c>
      <c r="WU370" t="s">
        <v>679</v>
      </c>
      <c r="WV370">
        <v>0</v>
      </c>
      <c r="WX370">
        <v>1383</v>
      </c>
      <c r="WY370" t="s">
        <v>679</v>
      </c>
      <c r="WZ370">
        <v>307</v>
      </c>
      <c r="XA370" t="s">
        <v>679</v>
      </c>
      <c r="XB370">
        <v>0</v>
      </c>
      <c r="XD370">
        <v>0</v>
      </c>
      <c r="XF370">
        <v>845</v>
      </c>
      <c r="XG370" t="s">
        <v>679</v>
      </c>
      <c r="XH370">
        <v>177</v>
      </c>
      <c r="XI370" t="s">
        <v>679</v>
      </c>
      <c r="XJ370">
        <v>65</v>
      </c>
      <c r="XK370" t="s">
        <v>679</v>
      </c>
      <c r="XL370">
        <v>16</v>
      </c>
      <c r="XM370" t="s">
        <v>679</v>
      </c>
      <c r="XN370">
        <v>0</v>
      </c>
      <c r="XP370">
        <v>0</v>
      </c>
      <c r="XR370">
        <v>432</v>
      </c>
      <c r="XS370" t="s">
        <v>679</v>
      </c>
      <c r="XT370">
        <v>3</v>
      </c>
      <c r="XU370" t="s">
        <v>679</v>
      </c>
      <c r="XV370">
        <v>3</v>
      </c>
      <c r="XW370" t="s">
        <v>679</v>
      </c>
      <c r="XX370">
        <v>13</v>
      </c>
      <c r="XY370" t="s">
        <v>679</v>
      </c>
      <c r="XZ370">
        <v>13</v>
      </c>
      <c r="YA370" t="s">
        <v>679</v>
      </c>
      <c r="YB370">
        <v>1</v>
      </c>
      <c r="YC370" t="s">
        <v>679</v>
      </c>
      <c r="YD370">
        <v>0</v>
      </c>
      <c r="YF370">
        <v>33</v>
      </c>
      <c r="YG370" t="s">
        <v>679</v>
      </c>
      <c r="YH370">
        <v>376</v>
      </c>
      <c r="YI370" t="s">
        <v>679</v>
      </c>
      <c r="YJ370">
        <v>7</v>
      </c>
      <c r="YK370" t="s">
        <v>679</v>
      </c>
      <c r="YL370">
        <v>5</v>
      </c>
      <c r="YM370" t="s">
        <v>679</v>
      </c>
      <c r="YN370">
        <v>94</v>
      </c>
      <c r="YO370" t="s">
        <v>679</v>
      </c>
      <c r="YP370">
        <v>5</v>
      </c>
      <c r="YQ370" t="s">
        <v>679</v>
      </c>
      <c r="YR370">
        <v>0</v>
      </c>
      <c r="YT370">
        <v>0</v>
      </c>
      <c r="YV370">
        <v>21200</v>
      </c>
      <c r="YW370" t="e">
        <v>#N/A</v>
      </c>
      <c r="YY370">
        <v>16712</v>
      </c>
      <c r="YZ370">
        <v>277</v>
      </c>
      <c r="ZA370">
        <v>3688</v>
      </c>
      <c r="ZB370">
        <v>4488</v>
      </c>
      <c r="ZC370">
        <v>5047</v>
      </c>
      <c r="ZD370">
        <v>0</v>
      </c>
      <c r="ZE370">
        <v>12500</v>
      </c>
      <c r="ZF370">
        <v>4212</v>
      </c>
      <c r="ZG370">
        <v>5507</v>
      </c>
      <c r="ZH370">
        <v>5466</v>
      </c>
      <c r="ZI370">
        <v>10554</v>
      </c>
      <c r="ZJ370">
        <v>10513</v>
      </c>
      <c r="ZK370">
        <v>435</v>
      </c>
      <c r="ZL370">
        <v>10554</v>
      </c>
      <c r="ZM370">
        <v>2722</v>
      </c>
      <c r="ZN370">
        <v>751</v>
      </c>
      <c r="ZO370">
        <v>9204</v>
      </c>
      <c r="ZP370">
        <v>303</v>
      </c>
      <c r="ZQ370">
        <v>1287</v>
      </c>
      <c r="ZR370">
        <v>1299</v>
      </c>
      <c r="ZS370">
        <v>1785</v>
      </c>
      <c r="ZT370">
        <v>0</v>
      </c>
      <c r="ZU370">
        <v>5466</v>
      </c>
      <c r="ZV370">
        <v>0</v>
      </c>
      <c r="ZW370">
        <v>1734</v>
      </c>
      <c r="ZX370">
        <v>0</v>
      </c>
      <c r="ZY370">
        <v>683</v>
      </c>
      <c r="AAA370" s="26"/>
    </row>
    <row r="371" spans="1:703" x14ac:dyDescent="0.25">
      <c r="A371" t="s">
        <v>999</v>
      </c>
      <c r="B371">
        <v>0</v>
      </c>
      <c r="D371">
        <v>178</v>
      </c>
      <c r="E371" t="s">
        <v>679</v>
      </c>
      <c r="F371">
        <v>14</v>
      </c>
      <c r="G371" t="s">
        <v>679</v>
      </c>
      <c r="H371">
        <v>0</v>
      </c>
      <c r="J371">
        <v>1095</v>
      </c>
      <c r="K371" t="s">
        <v>679</v>
      </c>
      <c r="L371">
        <v>17</v>
      </c>
      <c r="M371" t="s">
        <v>679</v>
      </c>
      <c r="N371">
        <v>0</v>
      </c>
      <c r="P371">
        <v>441</v>
      </c>
      <c r="Q371" t="s">
        <v>679</v>
      </c>
      <c r="R371">
        <v>27</v>
      </c>
      <c r="S371" t="s">
        <v>679</v>
      </c>
      <c r="T371">
        <v>0</v>
      </c>
      <c r="V371">
        <v>69</v>
      </c>
      <c r="W371" t="s">
        <v>679</v>
      </c>
      <c r="X371">
        <v>0</v>
      </c>
      <c r="Z371">
        <v>685</v>
      </c>
      <c r="AA371" t="s">
        <v>679</v>
      </c>
      <c r="AB371">
        <v>383</v>
      </c>
      <c r="AC371" t="s">
        <v>679</v>
      </c>
      <c r="AD371">
        <v>0</v>
      </c>
      <c r="AF371">
        <v>14</v>
      </c>
      <c r="AG371" t="s">
        <v>679</v>
      </c>
      <c r="AH371">
        <v>0</v>
      </c>
      <c r="AJ371">
        <v>670</v>
      </c>
      <c r="AK371" t="s">
        <v>679</v>
      </c>
      <c r="AL371">
        <v>0</v>
      </c>
      <c r="AN371">
        <v>81</v>
      </c>
      <c r="AO371" t="s">
        <v>679</v>
      </c>
      <c r="AP371">
        <v>0</v>
      </c>
      <c r="AR371">
        <v>106</v>
      </c>
      <c r="AS371" t="s">
        <v>679</v>
      </c>
      <c r="AT371">
        <v>4</v>
      </c>
      <c r="AU371" t="s">
        <v>679</v>
      </c>
      <c r="AV371">
        <v>4</v>
      </c>
      <c r="AW371" t="s">
        <v>679</v>
      </c>
      <c r="AX371">
        <v>80</v>
      </c>
      <c r="AY371" t="s">
        <v>679</v>
      </c>
      <c r="AZ371">
        <v>0</v>
      </c>
      <c r="BB371">
        <v>0</v>
      </c>
      <c r="BD371">
        <v>58</v>
      </c>
      <c r="BE371" t="s">
        <v>679</v>
      </c>
      <c r="BF371">
        <v>21</v>
      </c>
      <c r="BG371" t="s">
        <v>679</v>
      </c>
      <c r="BH371">
        <v>84</v>
      </c>
      <c r="BI371" t="s">
        <v>679</v>
      </c>
      <c r="BJ371">
        <v>82</v>
      </c>
      <c r="BK371" t="s">
        <v>679</v>
      </c>
      <c r="BL371">
        <v>8</v>
      </c>
      <c r="BM371" t="s">
        <v>679</v>
      </c>
      <c r="BN371">
        <v>15</v>
      </c>
      <c r="BO371" t="s">
        <v>679</v>
      </c>
      <c r="BP371">
        <v>0</v>
      </c>
      <c r="BR371">
        <v>519</v>
      </c>
      <c r="BS371" t="s">
        <v>679</v>
      </c>
      <c r="BT371">
        <v>0</v>
      </c>
      <c r="BV371">
        <v>8</v>
      </c>
      <c r="BW371" t="s">
        <v>679</v>
      </c>
      <c r="BX371">
        <v>0</v>
      </c>
      <c r="BZ371">
        <v>17</v>
      </c>
      <c r="CA371" t="s">
        <v>679</v>
      </c>
      <c r="CB371">
        <v>574</v>
      </c>
      <c r="CC371" t="s">
        <v>679</v>
      </c>
      <c r="CD371">
        <v>0</v>
      </c>
      <c r="CF371">
        <v>0</v>
      </c>
      <c r="CH371">
        <v>178</v>
      </c>
      <c r="CI371" t="s">
        <v>679</v>
      </c>
      <c r="CJ371">
        <v>0</v>
      </c>
      <c r="CL371">
        <v>0</v>
      </c>
      <c r="CN371">
        <v>751</v>
      </c>
      <c r="CO371" t="s">
        <v>679</v>
      </c>
      <c r="CP371">
        <v>0</v>
      </c>
      <c r="CR371">
        <v>96</v>
      </c>
      <c r="CS371" t="s">
        <v>679</v>
      </c>
      <c r="CT371">
        <v>0</v>
      </c>
      <c r="CV371">
        <v>0</v>
      </c>
      <c r="CX371">
        <v>0</v>
      </c>
      <c r="CZ371">
        <v>63</v>
      </c>
      <c r="DA371" t="s">
        <v>679</v>
      </c>
      <c r="DB371">
        <v>0</v>
      </c>
      <c r="DD371">
        <v>0</v>
      </c>
      <c r="DF371">
        <v>15</v>
      </c>
      <c r="DG371" t="s">
        <v>679</v>
      </c>
      <c r="DH371">
        <v>43</v>
      </c>
      <c r="DI371" t="s">
        <v>679</v>
      </c>
      <c r="DJ371">
        <v>0</v>
      </c>
      <c r="DL371">
        <v>0</v>
      </c>
      <c r="DN371">
        <v>10</v>
      </c>
      <c r="DO371" t="s">
        <v>679</v>
      </c>
      <c r="DP371">
        <v>0</v>
      </c>
      <c r="DR371">
        <v>50</v>
      </c>
      <c r="DS371" t="s">
        <v>679</v>
      </c>
      <c r="DT371">
        <v>0</v>
      </c>
      <c r="DV371">
        <v>11</v>
      </c>
      <c r="DW371" t="s">
        <v>679</v>
      </c>
      <c r="DX371">
        <v>88</v>
      </c>
      <c r="DY371" t="s">
        <v>679</v>
      </c>
      <c r="DZ371">
        <v>68</v>
      </c>
      <c r="EA371" t="s">
        <v>679</v>
      </c>
      <c r="EB371">
        <v>9</v>
      </c>
      <c r="EC371" t="s">
        <v>679</v>
      </c>
      <c r="ED371">
        <v>0</v>
      </c>
      <c r="EF371">
        <v>0</v>
      </c>
      <c r="EH371">
        <v>9</v>
      </c>
      <c r="EI371" t="s">
        <v>679</v>
      </c>
      <c r="EJ371">
        <v>98</v>
      </c>
      <c r="EK371" t="s">
        <v>679</v>
      </c>
      <c r="EL371">
        <v>0</v>
      </c>
      <c r="EN371">
        <v>0</v>
      </c>
      <c r="EP371">
        <v>0</v>
      </c>
      <c r="ER371">
        <v>194</v>
      </c>
      <c r="ES371" t="s">
        <v>679</v>
      </c>
      <c r="ET371">
        <v>147</v>
      </c>
      <c r="EU371" t="s">
        <v>679</v>
      </c>
      <c r="EV371">
        <v>25</v>
      </c>
      <c r="EW371" t="s">
        <v>679</v>
      </c>
      <c r="EX371">
        <v>0</v>
      </c>
      <c r="EZ371">
        <v>0</v>
      </c>
      <c r="FB371">
        <v>124</v>
      </c>
      <c r="FC371" t="s">
        <v>679</v>
      </c>
      <c r="FD371">
        <v>185</v>
      </c>
      <c r="FE371" t="s">
        <v>679</v>
      </c>
      <c r="FF371">
        <v>0</v>
      </c>
      <c r="FH371">
        <v>293</v>
      </c>
      <c r="FI371" t="s">
        <v>679</v>
      </c>
      <c r="FJ371">
        <v>26</v>
      </c>
      <c r="FK371" t="s">
        <v>679</v>
      </c>
      <c r="FL371">
        <v>2</v>
      </c>
      <c r="FM371" t="s">
        <v>679</v>
      </c>
      <c r="FN371">
        <v>986</v>
      </c>
      <c r="FO371" t="s">
        <v>679</v>
      </c>
      <c r="FP371">
        <v>2312</v>
      </c>
      <c r="FQ371" t="s">
        <v>679</v>
      </c>
      <c r="FR371">
        <v>116</v>
      </c>
      <c r="FS371" t="s">
        <v>679</v>
      </c>
      <c r="FT371">
        <v>9</v>
      </c>
      <c r="FU371" t="s">
        <v>679</v>
      </c>
      <c r="FV371">
        <v>6</v>
      </c>
      <c r="FW371" t="s">
        <v>679</v>
      </c>
      <c r="FX371">
        <v>0</v>
      </c>
      <c r="FZ371">
        <v>40</v>
      </c>
      <c r="GA371" t="s">
        <v>679</v>
      </c>
      <c r="GB371">
        <v>1395</v>
      </c>
      <c r="GC371" t="s">
        <v>679</v>
      </c>
      <c r="GD371">
        <v>597</v>
      </c>
      <c r="GE371" t="s">
        <v>679</v>
      </c>
      <c r="GF371">
        <v>984</v>
      </c>
      <c r="GG371" t="s">
        <v>679</v>
      </c>
      <c r="GH371">
        <v>9</v>
      </c>
      <c r="GI371" t="s">
        <v>679</v>
      </c>
      <c r="GJ371">
        <v>679</v>
      </c>
      <c r="GK371" t="s">
        <v>679</v>
      </c>
      <c r="GL371">
        <v>164</v>
      </c>
      <c r="GM371" t="s">
        <v>679</v>
      </c>
      <c r="GN371">
        <v>0</v>
      </c>
      <c r="GP371">
        <v>1396</v>
      </c>
      <c r="GQ371" t="s">
        <v>679</v>
      </c>
      <c r="GR371">
        <v>419</v>
      </c>
      <c r="GS371" t="s">
        <v>679</v>
      </c>
      <c r="GT371">
        <v>0</v>
      </c>
      <c r="GV371">
        <v>10</v>
      </c>
      <c r="GW371" t="s">
        <v>679</v>
      </c>
      <c r="GX371">
        <v>1338</v>
      </c>
      <c r="GY371" t="s">
        <v>679</v>
      </c>
      <c r="GZ371">
        <v>178</v>
      </c>
      <c r="HA371" t="s">
        <v>679</v>
      </c>
      <c r="HB371">
        <v>0</v>
      </c>
      <c r="HD371">
        <v>32</v>
      </c>
      <c r="HE371" t="s">
        <v>679</v>
      </c>
      <c r="HF371">
        <v>147</v>
      </c>
      <c r="HG371" t="s">
        <v>679</v>
      </c>
      <c r="HH371">
        <v>0</v>
      </c>
      <c r="HJ371">
        <v>0</v>
      </c>
      <c r="HL371">
        <v>303</v>
      </c>
      <c r="HM371" t="s">
        <v>679</v>
      </c>
      <c r="HN371">
        <v>735</v>
      </c>
      <c r="HO371" t="s">
        <v>679</v>
      </c>
      <c r="HP371">
        <v>905</v>
      </c>
      <c r="HQ371" t="s">
        <v>679</v>
      </c>
      <c r="HR371">
        <v>0</v>
      </c>
      <c r="HT371">
        <v>123</v>
      </c>
      <c r="HU371" t="s">
        <v>679</v>
      </c>
      <c r="HV371">
        <v>18</v>
      </c>
      <c r="HW371" t="s">
        <v>679</v>
      </c>
      <c r="HX371">
        <v>9</v>
      </c>
      <c r="HY371" t="s">
        <v>679</v>
      </c>
      <c r="HZ371">
        <v>932</v>
      </c>
      <c r="IA371" t="s">
        <v>679</v>
      </c>
      <c r="IB371">
        <v>0</v>
      </c>
      <c r="ID371">
        <v>103</v>
      </c>
      <c r="IE371" t="s">
        <v>679</v>
      </c>
      <c r="IF371">
        <v>34</v>
      </c>
      <c r="IG371" t="s">
        <v>679</v>
      </c>
      <c r="IH371">
        <v>3</v>
      </c>
      <c r="II371" t="s">
        <v>679</v>
      </c>
      <c r="IJ371">
        <v>0</v>
      </c>
      <c r="IL371">
        <v>69</v>
      </c>
      <c r="IM371" t="s">
        <v>679</v>
      </c>
      <c r="IN371">
        <v>40</v>
      </c>
      <c r="IO371" t="s">
        <v>679</v>
      </c>
      <c r="IP371">
        <v>0</v>
      </c>
      <c r="IR371">
        <v>0</v>
      </c>
      <c r="IT371">
        <v>0</v>
      </c>
      <c r="IV371">
        <v>0</v>
      </c>
      <c r="IX371">
        <v>24</v>
      </c>
      <c r="IY371" t="s">
        <v>679</v>
      </c>
      <c r="IZ371">
        <v>150</v>
      </c>
      <c r="JA371" t="s">
        <v>679</v>
      </c>
      <c r="JB371">
        <v>7</v>
      </c>
      <c r="JC371" t="s">
        <v>679</v>
      </c>
      <c r="JD371">
        <v>9</v>
      </c>
      <c r="JE371" t="s">
        <v>679</v>
      </c>
      <c r="JF371">
        <v>0</v>
      </c>
      <c r="JH371">
        <v>18</v>
      </c>
      <c r="JI371" t="s">
        <v>679</v>
      </c>
      <c r="JJ371">
        <v>0</v>
      </c>
      <c r="JL371">
        <v>0</v>
      </c>
      <c r="JN371">
        <v>0</v>
      </c>
      <c r="JP371">
        <v>30</v>
      </c>
      <c r="JQ371" t="s">
        <v>679</v>
      </c>
      <c r="JR371">
        <v>40</v>
      </c>
      <c r="JS371" t="s">
        <v>679</v>
      </c>
      <c r="JT371">
        <v>0</v>
      </c>
      <c r="JV371">
        <v>29</v>
      </c>
      <c r="JW371" t="s">
        <v>679</v>
      </c>
      <c r="JX371">
        <v>304</v>
      </c>
      <c r="JY371" t="s">
        <v>679</v>
      </c>
      <c r="JZ371">
        <v>80</v>
      </c>
      <c r="KA371" t="s">
        <v>679</v>
      </c>
      <c r="KB371">
        <v>0</v>
      </c>
      <c r="KD371">
        <v>189</v>
      </c>
      <c r="KE371" t="s">
        <v>679</v>
      </c>
      <c r="KF371">
        <v>0</v>
      </c>
      <c r="KH371">
        <v>996</v>
      </c>
      <c r="KI371" t="s">
        <v>679</v>
      </c>
      <c r="KJ371">
        <v>167</v>
      </c>
      <c r="KK371" t="s">
        <v>679</v>
      </c>
      <c r="KL371">
        <v>0</v>
      </c>
      <c r="KN371">
        <v>5</v>
      </c>
      <c r="KO371" t="s">
        <v>679</v>
      </c>
      <c r="KP371">
        <v>6</v>
      </c>
      <c r="KQ371" t="s">
        <v>679</v>
      </c>
      <c r="KR371">
        <v>0</v>
      </c>
      <c r="KT371">
        <v>0</v>
      </c>
      <c r="KV371">
        <v>23</v>
      </c>
      <c r="KW371" t="s">
        <v>679</v>
      </c>
      <c r="KX371">
        <v>0</v>
      </c>
      <c r="KZ371">
        <v>0</v>
      </c>
      <c r="LB371">
        <v>398</v>
      </c>
      <c r="LC371" t="s">
        <v>679</v>
      </c>
      <c r="LD371">
        <v>69</v>
      </c>
      <c r="LE371" t="s">
        <v>679</v>
      </c>
      <c r="LF371">
        <v>0</v>
      </c>
      <c r="LH371">
        <v>1</v>
      </c>
      <c r="LI371" t="s">
        <v>679</v>
      </c>
      <c r="LJ371">
        <v>0</v>
      </c>
      <c r="LL371">
        <v>0</v>
      </c>
      <c r="LN371">
        <v>0</v>
      </c>
      <c r="LP371">
        <v>0</v>
      </c>
      <c r="LR371">
        <v>0</v>
      </c>
      <c r="LT371">
        <v>245</v>
      </c>
      <c r="LU371" t="s">
        <v>679</v>
      </c>
      <c r="LV371">
        <v>0</v>
      </c>
      <c r="LX371">
        <v>44</v>
      </c>
      <c r="LY371" t="s">
        <v>679</v>
      </c>
      <c r="LZ371">
        <v>0</v>
      </c>
      <c r="MB371">
        <v>0</v>
      </c>
      <c r="MD371">
        <v>0</v>
      </c>
      <c r="MF371">
        <v>456</v>
      </c>
      <c r="MG371" t="s">
        <v>679</v>
      </c>
      <c r="MH371">
        <v>0</v>
      </c>
      <c r="MJ371">
        <v>81</v>
      </c>
      <c r="MK371" t="s">
        <v>679</v>
      </c>
      <c r="ML371">
        <v>25</v>
      </c>
      <c r="MM371" t="s">
        <v>679</v>
      </c>
      <c r="MN371">
        <v>0</v>
      </c>
      <c r="MP371">
        <v>0</v>
      </c>
      <c r="MR371">
        <v>189</v>
      </c>
      <c r="MS371" t="s">
        <v>679</v>
      </c>
      <c r="MT371">
        <v>206</v>
      </c>
      <c r="MU371" t="s">
        <v>679</v>
      </c>
      <c r="MV371">
        <v>6</v>
      </c>
      <c r="MW371" t="s">
        <v>679</v>
      </c>
      <c r="MX371">
        <v>0</v>
      </c>
      <c r="MZ371">
        <v>10</v>
      </c>
      <c r="NA371" t="s">
        <v>679</v>
      </c>
      <c r="NB371">
        <v>288</v>
      </c>
      <c r="NC371" t="s">
        <v>679</v>
      </c>
      <c r="ND371">
        <v>0</v>
      </c>
      <c r="NF371">
        <v>0</v>
      </c>
      <c r="NH371">
        <v>85</v>
      </c>
      <c r="NI371" t="s">
        <v>679</v>
      </c>
      <c r="NJ371">
        <v>31</v>
      </c>
      <c r="NK371" t="s">
        <v>679</v>
      </c>
      <c r="NL371">
        <v>0</v>
      </c>
      <c r="NN371">
        <v>10</v>
      </c>
      <c r="NO371" t="s">
        <v>679</v>
      </c>
      <c r="NP371">
        <v>0</v>
      </c>
      <c r="NR371">
        <v>15</v>
      </c>
      <c r="NS371" t="s">
        <v>679</v>
      </c>
      <c r="NT371">
        <v>3</v>
      </c>
      <c r="NU371" t="s">
        <v>679</v>
      </c>
      <c r="NV371">
        <v>160</v>
      </c>
      <c r="NW371" t="s">
        <v>679</v>
      </c>
      <c r="NX371">
        <v>18</v>
      </c>
      <c r="NY371" t="s">
        <v>679</v>
      </c>
      <c r="NZ371">
        <v>11</v>
      </c>
      <c r="OA371" t="s">
        <v>679</v>
      </c>
      <c r="OB371">
        <v>161</v>
      </c>
      <c r="OC371" t="s">
        <v>679</v>
      </c>
      <c r="OD371">
        <v>0</v>
      </c>
      <c r="OF371">
        <v>479</v>
      </c>
      <c r="OG371" t="s">
        <v>679</v>
      </c>
      <c r="OH371">
        <v>107</v>
      </c>
      <c r="OI371" t="s">
        <v>679</v>
      </c>
      <c r="OJ371">
        <v>31</v>
      </c>
      <c r="OK371" t="s">
        <v>679</v>
      </c>
      <c r="OL371">
        <v>0</v>
      </c>
      <c r="ON371">
        <v>0</v>
      </c>
      <c r="OP371">
        <v>7</v>
      </c>
      <c r="OQ371" t="s">
        <v>679</v>
      </c>
      <c r="OR371">
        <v>210</v>
      </c>
      <c r="OS371" t="s">
        <v>679</v>
      </c>
      <c r="OT371">
        <v>95</v>
      </c>
      <c r="OU371" t="s">
        <v>679</v>
      </c>
      <c r="OV371">
        <v>234</v>
      </c>
      <c r="OW371" t="s">
        <v>679</v>
      </c>
      <c r="OX371">
        <v>5</v>
      </c>
      <c r="OY371" t="s">
        <v>679</v>
      </c>
      <c r="OZ371">
        <v>4</v>
      </c>
      <c r="PA371" t="s">
        <v>679</v>
      </c>
      <c r="PB371">
        <v>63</v>
      </c>
      <c r="PC371" t="s">
        <v>679</v>
      </c>
      <c r="PD371">
        <v>3909</v>
      </c>
      <c r="PE371" t="s">
        <v>679</v>
      </c>
      <c r="PF371">
        <v>0</v>
      </c>
      <c r="PH371">
        <v>1115</v>
      </c>
      <c r="PI371" t="s">
        <v>679</v>
      </c>
      <c r="PJ371">
        <v>0</v>
      </c>
      <c r="PL371">
        <v>0</v>
      </c>
      <c r="PN371">
        <v>89</v>
      </c>
      <c r="PO371" t="s">
        <v>679</v>
      </c>
      <c r="PP371">
        <v>539</v>
      </c>
      <c r="PQ371" t="s">
        <v>679</v>
      </c>
      <c r="PR371">
        <v>0</v>
      </c>
      <c r="PT371">
        <v>68</v>
      </c>
      <c r="PU371" t="s">
        <v>679</v>
      </c>
      <c r="PV371">
        <v>189</v>
      </c>
      <c r="PW371" t="s">
        <v>679</v>
      </c>
      <c r="PX371">
        <v>0</v>
      </c>
      <c r="PZ371">
        <v>6</v>
      </c>
      <c r="QA371" t="s">
        <v>679</v>
      </c>
      <c r="QB371">
        <v>0</v>
      </c>
      <c r="QD371">
        <v>32</v>
      </c>
      <c r="QE371" t="s">
        <v>679</v>
      </c>
      <c r="QF371">
        <v>8</v>
      </c>
      <c r="QG371" t="s">
        <v>679</v>
      </c>
      <c r="QH371">
        <v>0</v>
      </c>
      <c r="QJ371">
        <v>5</v>
      </c>
      <c r="QK371" t="s">
        <v>679</v>
      </c>
      <c r="QL371">
        <v>1998</v>
      </c>
      <c r="QM371" t="s">
        <v>679</v>
      </c>
      <c r="QN371">
        <v>311</v>
      </c>
      <c r="QO371" t="s">
        <v>679</v>
      </c>
      <c r="QP371">
        <v>530</v>
      </c>
      <c r="QQ371" t="s">
        <v>679</v>
      </c>
      <c r="QR371">
        <v>462</v>
      </c>
      <c r="QS371" t="s">
        <v>679</v>
      </c>
      <c r="QT371">
        <v>601</v>
      </c>
      <c r="QU371" t="s">
        <v>679</v>
      </c>
      <c r="QV371">
        <v>20</v>
      </c>
      <c r="QW371" t="s">
        <v>679</v>
      </c>
      <c r="QX371">
        <v>439</v>
      </c>
      <c r="QY371" t="s">
        <v>679</v>
      </c>
      <c r="QZ371">
        <v>701</v>
      </c>
      <c r="RA371" t="s">
        <v>679</v>
      </c>
      <c r="RB371">
        <v>46</v>
      </c>
      <c r="RC371" t="s">
        <v>679</v>
      </c>
      <c r="RD371">
        <v>469</v>
      </c>
      <c r="RE371" t="s">
        <v>679</v>
      </c>
      <c r="RF371">
        <v>175</v>
      </c>
      <c r="RG371" t="s">
        <v>679</v>
      </c>
      <c r="RH371">
        <v>22</v>
      </c>
      <c r="RI371" t="s">
        <v>679</v>
      </c>
      <c r="RJ371">
        <v>1573</v>
      </c>
      <c r="RK371" t="s">
        <v>679</v>
      </c>
      <c r="RL371">
        <v>155</v>
      </c>
      <c r="RM371" t="s">
        <v>679</v>
      </c>
      <c r="RN371">
        <v>197</v>
      </c>
      <c r="RO371" t="s">
        <v>679</v>
      </c>
      <c r="RP371">
        <v>53</v>
      </c>
      <c r="RQ371" t="s">
        <v>679</v>
      </c>
      <c r="RR371">
        <v>23</v>
      </c>
      <c r="RS371" t="s">
        <v>679</v>
      </c>
      <c r="RT371">
        <v>11</v>
      </c>
      <c r="RU371" t="s">
        <v>679</v>
      </c>
      <c r="RV371">
        <v>2410</v>
      </c>
      <c r="RW371" t="s">
        <v>679</v>
      </c>
      <c r="RX371">
        <v>718</v>
      </c>
      <c r="RY371" t="s">
        <v>679</v>
      </c>
      <c r="RZ371">
        <v>305</v>
      </c>
      <c r="SA371" t="s">
        <v>679</v>
      </c>
      <c r="SB371">
        <v>133</v>
      </c>
      <c r="SC371" t="s">
        <v>679</v>
      </c>
      <c r="SD371">
        <v>63</v>
      </c>
      <c r="SE371" t="s">
        <v>679</v>
      </c>
      <c r="SF371">
        <v>46</v>
      </c>
      <c r="SG371" t="s">
        <v>679</v>
      </c>
      <c r="SH371">
        <v>348</v>
      </c>
      <c r="SI371" t="s">
        <v>679</v>
      </c>
      <c r="SJ371">
        <v>563</v>
      </c>
      <c r="SK371" t="s">
        <v>679</v>
      </c>
      <c r="SL371">
        <v>204</v>
      </c>
      <c r="SM371" t="s">
        <v>679</v>
      </c>
      <c r="SN371">
        <v>227</v>
      </c>
      <c r="SO371" t="s">
        <v>679</v>
      </c>
      <c r="SP371">
        <v>140</v>
      </c>
      <c r="SQ371" t="s">
        <v>679</v>
      </c>
      <c r="SR371">
        <v>607</v>
      </c>
      <c r="SS371" t="s">
        <v>679</v>
      </c>
      <c r="ST371">
        <v>334</v>
      </c>
      <c r="SU371" t="s">
        <v>679</v>
      </c>
      <c r="SV371">
        <v>78</v>
      </c>
      <c r="SW371" t="s">
        <v>679</v>
      </c>
      <c r="SX371">
        <v>909</v>
      </c>
      <c r="SY371" t="s">
        <v>679</v>
      </c>
      <c r="SZ371">
        <v>1303</v>
      </c>
      <c r="TA371" t="s">
        <v>679</v>
      </c>
      <c r="TB371">
        <v>131</v>
      </c>
      <c r="TC371" t="s">
        <v>679</v>
      </c>
      <c r="TD371">
        <v>365</v>
      </c>
      <c r="TE371" t="s">
        <v>679</v>
      </c>
      <c r="TF371">
        <v>2</v>
      </c>
      <c r="TG371" t="s">
        <v>679</v>
      </c>
      <c r="TH371">
        <v>463</v>
      </c>
      <c r="TI371" t="s">
        <v>679</v>
      </c>
      <c r="TJ371">
        <v>7</v>
      </c>
      <c r="TK371" t="s">
        <v>679</v>
      </c>
      <c r="TL371">
        <v>279</v>
      </c>
      <c r="TM371" t="s">
        <v>679</v>
      </c>
      <c r="TN371">
        <v>1216</v>
      </c>
      <c r="TO371" t="s">
        <v>679</v>
      </c>
      <c r="TP371">
        <v>876</v>
      </c>
      <c r="TQ371" t="s">
        <v>679</v>
      </c>
      <c r="TR371">
        <v>46</v>
      </c>
      <c r="TS371" t="s">
        <v>679</v>
      </c>
      <c r="TT371">
        <v>1305</v>
      </c>
      <c r="TU371" t="s">
        <v>679</v>
      </c>
      <c r="TV371">
        <v>0</v>
      </c>
      <c r="TX371">
        <v>0</v>
      </c>
      <c r="TZ371">
        <v>0</v>
      </c>
      <c r="UB371">
        <v>7</v>
      </c>
      <c r="UC371" t="s">
        <v>679</v>
      </c>
      <c r="UD371">
        <v>7</v>
      </c>
      <c r="UE371" t="s">
        <v>679</v>
      </c>
      <c r="UF371">
        <v>0</v>
      </c>
      <c r="UH371">
        <v>143</v>
      </c>
      <c r="UI371" t="s">
        <v>679</v>
      </c>
      <c r="UJ371">
        <v>217</v>
      </c>
      <c r="UK371" t="s">
        <v>679</v>
      </c>
      <c r="UL371">
        <v>305</v>
      </c>
      <c r="UM371" t="s">
        <v>679</v>
      </c>
      <c r="UN371">
        <v>481</v>
      </c>
      <c r="UO371" t="s">
        <v>679</v>
      </c>
      <c r="UP371">
        <v>127</v>
      </c>
      <c r="UQ371" t="s">
        <v>679</v>
      </c>
      <c r="UR371">
        <v>239</v>
      </c>
      <c r="US371" t="s">
        <v>679</v>
      </c>
      <c r="UT371">
        <v>0</v>
      </c>
      <c r="UV371">
        <v>37</v>
      </c>
      <c r="UW371" t="s">
        <v>679</v>
      </c>
      <c r="UX371">
        <v>183</v>
      </c>
      <c r="UY371" t="s">
        <v>679</v>
      </c>
      <c r="UZ371">
        <v>290</v>
      </c>
      <c r="VA371" t="s">
        <v>679</v>
      </c>
      <c r="VB371">
        <v>32</v>
      </c>
      <c r="VC371" t="s">
        <v>679</v>
      </c>
      <c r="VD371">
        <v>196</v>
      </c>
      <c r="VE371" t="s">
        <v>679</v>
      </c>
      <c r="VF371">
        <v>42</v>
      </c>
      <c r="VG371" t="s">
        <v>679</v>
      </c>
      <c r="VH371">
        <v>9</v>
      </c>
      <c r="VI371" t="s">
        <v>679</v>
      </c>
      <c r="VJ371">
        <v>710</v>
      </c>
      <c r="VK371" t="s">
        <v>679</v>
      </c>
      <c r="VL371">
        <v>77</v>
      </c>
      <c r="VM371" t="s">
        <v>679</v>
      </c>
      <c r="VN371">
        <v>0</v>
      </c>
      <c r="VP371">
        <v>279</v>
      </c>
      <c r="VQ371" t="s">
        <v>679</v>
      </c>
      <c r="VR371">
        <v>0</v>
      </c>
      <c r="VT371">
        <v>45</v>
      </c>
      <c r="VU371" t="s">
        <v>679</v>
      </c>
      <c r="VV371">
        <v>44</v>
      </c>
      <c r="VW371" t="s">
        <v>679</v>
      </c>
      <c r="VX371">
        <v>15</v>
      </c>
      <c r="VY371" t="s">
        <v>679</v>
      </c>
      <c r="VZ371">
        <v>527</v>
      </c>
      <c r="WA371" t="s">
        <v>679</v>
      </c>
      <c r="WB371">
        <v>830</v>
      </c>
      <c r="WC371" t="s">
        <v>679</v>
      </c>
      <c r="WD371">
        <v>791</v>
      </c>
      <c r="WE371" t="s">
        <v>679</v>
      </c>
      <c r="WF371">
        <v>68</v>
      </c>
      <c r="WG371" t="s">
        <v>679</v>
      </c>
      <c r="WH371">
        <v>590</v>
      </c>
      <c r="WI371" t="s">
        <v>679</v>
      </c>
      <c r="WJ371">
        <v>157</v>
      </c>
      <c r="WK371" t="s">
        <v>679</v>
      </c>
      <c r="WL371">
        <v>1638</v>
      </c>
      <c r="WM371" t="s">
        <v>679</v>
      </c>
      <c r="WN371">
        <v>510</v>
      </c>
      <c r="WO371" t="s">
        <v>679</v>
      </c>
      <c r="WP371">
        <v>656</v>
      </c>
      <c r="WQ371" t="s">
        <v>679</v>
      </c>
      <c r="WR371">
        <v>20</v>
      </c>
      <c r="WS371" t="s">
        <v>679</v>
      </c>
      <c r="WT371">
        <v>306</v>
      </c>
      <c r="WU371" t="s">
        <v>679</v>
      </c>
      <c r="WV371">
        <v>48</v>
      </c>
      <c r="WW371" t="s">
        <v>679</v>
      </c>
      <c r="WX371">
        <v>4101</v>
      </c>
      <c r="WY371" t="s">
        <v>679</v>
      </c>
      <c r="WZ371">
        <v>507</v>
      </c>
      <c r="XA371" t="s">
        <v>679</v>
      </c>
      <c r="XB371">
        <v>25</v>
      </c>
      <c r="XC371" t="s">
        <v>679</v>
      </c>
      <c r="XD371">
        <v>28</v>
      </c>
      <c r="XE371" t="s">
        <v>679</v>
      </c>
      <c r="XF371">
        <v>2239</v>
      </c>
      <c r="XG371" t="s">
        <v>679</v>
      </c>
      <c r="XH371">
        <v>229</v>
      </c>
      <c r="XI371" t="s">
        <v>679</v>
      </c>
      <c r="XJ371">
        <v>172</v>
      </c>
      <c r="XK371" t="s">
        <v>679</v>
      </c>
      <c r="XL371">
        <v>91</v>
      </c>
      <c r="XM371" t="s">
        <v>679</v>
      </c>
      <c r="XN371">
        <v>0</v>
      </c>
      <c r="XP371">
        <v>28</v>
      </c>
      <c r="XQ371" t="s">
        <v>679</v>
      </c>
      <c r="XR371">
        <v>1965</v>
      </c>
      <c r="XS371" t="s">
        <v>679</v>
      </c>
      <c r="XT371">
        <v>18</v>
      </c>
      <c r="XU371" t="s">
        <v>679</v>
      </c>
      <c r="XV371">
        <v>21</v>
      </c>
      <c r="XW371" t="s">
        <v>679</v>
      </c>
      <c r="XX371">
        <v>123</v>
      </c>
      <c r="XY371" t="s">
        <v>679</v>
      </c>
      <c r="XZ371">
        <v>14</v>
      </c>
      <c r="YA371" t="s">
        <v>679</v>
      </c>
      <c r="YB371">
        <v>164</v>
      </c>
      <c r="YC371" t="s">
        <v>679</v>
      </c>
      <c r="YD371">
        <v>0</v>
      </c>
      <c r="YF371">
        <v>162</v>
      </c>
      <c r="YG371" t="s">
        <v>679</v>
      </c>
      <c r="YH371">
        <v>1220</v>
      </c>
      <c r="YI371" t="s">
        <v>679</v>
      </c>
      <c r="YJ371">
        <v>54</v>
      </c>
      <c r="YK371" t="s">
        <v>679</v>
      </c>
      <c r="YL371">
        <v>57</v>
      </c>
      <c r="YM371" t="s">
        <v>679</v>
      </c>
      <c r="YN371">
        <v>264</v>
      </c>
      <c r="YO371" t="s">
        <v>679</v>
      </c>
      <c r="YP371">
        <v>39</v>
      </c>
      <c r="YQ371" t="s">
        <v>679</v>
      </c>
      <c r="YR371">
        <v>0</v>
      </c>
      <c r="YT371">
        <v>0</v>
      </c>
      <c r="YV371">
        <v>75625</v>
      </c>
      <c r="YW371" t="s">
        <v>280</v>
      </c>
      <c r="YY371">
        <v>61033</v>
      </c>
      <c r="YZ371">
        <v>2057</v>
      </c>
      <c r="ZA371">
        <v>17338</v>
      </c>
      <c r="ZB371">
        <v>14592</v>
      </c>
      <c r="ZC371">
        <v>31121</v>
      </c>
      <c r="ZD371">
        <v>1227</v>
      </c>
      <c r="ZE371">
        <v>43258</v>
      </c>
      <c r="ZF371">
        <v>17755</v>
      </c>
      <c r="ZG371">
        <v>1411</v>
      </c>
      <c r="ZH371">
        <v>1219</v>
      </c>
      <c r="ZI371">
        <v>32532</v>
      </c>
      <c r="ZJ371">
        <v>32340</v>
      </c>
      <c r="ZK371">
        <v>3902</v>
      </c>
      <c r="ZL371">
        <v>32539</v>
      </c>
      <c r="ZM371">
        <v>13660</v>
      </c>
      <c r="ZN371">
        <v>4122</v>
      </c>
      <c r="ZO371">
        <v>38109</v>
      </c>
      <c r="ZP371">
        <v>696</v>
      </c>
      <c r="ZQ371">
        <v>4668</v>
      </c>
      <c r="ZR371">
        <v>1441</v>
      </c>
      <c r="ZS371">
        <v>10734</v>
      </c>
      <c r="ZT371">
        <v>827</v>
      </c>
      <c r="ZU371">
        <v>1192</v>
      </c>
      <c r="ZV371">
        <v>40</v>
      </c>
      <c r="ZW371">
        <v>14034</v>
      </c>
      <c r="ZX371">
        <v>7</v>
      </c>
      <c r="ZY371">
        <v>3600</v>
      </c>
      <c r="AAA371" s="26"/>
    </row>
    <row r="372" spans="1:703" x14ac:dyDescent="0.25">
      <c r="A372" t="s">
        <v>1000</v>
      </c>
      <c r="B372">
        <v>0</v>
      </c>
      <c r="D372">
        <v>106</v>
      </c>
      <c r="E372" t="s">
        <v>679</v>
      </c>
      <c r="F372">
        <v>20</v>
      </c>
      <c r="G372" t="s">
        <v>679</v>
      </c>
      <c r="H372">
        <v>0</v>
      </c>
      <c r="J372">
        <v>106</v>
      </c>
      <c r="K372" t="s">
        <v>679</v>
      </c>
      <c r="L372">
        <v>26</v>
      </c>
      <c r="M372" t="s">
        <v>679</v>
      </c>
      <c r="N372">
        <v>0</v>
      </c>
      <c r="P372">
        <v>0</v>
      </c>
      <c r="R372">
        <v>0</v>
      </c>
      <c r="T372">
        <v>48</v>
      </c>
      <c r="U372" t="s">
        <v>679</v>
      </c>
      <c r="V372">
        <v>4</v>
      </c>
      <c r="W372" t="s">
        <v>679</v>
      </c>
      <c r="X372">
        <v>0</v>
      </c>
      <c r="Z372">
        <v>1681</v>
      </c>
      <c r="AA372" t="s">
        <v>679</v>
      </c>
      <c r="AB372">
        <v>510</v>
      </c>
      <c r="AC372" t="s">
        <v>679</v>
      </c>
      <c r="AD372">
        <v>0</v>
      </c>
      <c r="AF372">
        <v>904</v>
      </c>
      <c r="AG372" t="s">
        <v>679</v>
      </c>
      <c r="AH372">
        <v>0</v>
      </c>
      <c r="AJ372">
        <v>181</v>
      </c>
      <c r="AK372" t="s">
        <v>679</v>
      </c>
      <c r="AL372">
        <v>25</v>
      </c>
      <c r="AM372" t="s">
        <v>679</v>
      </c>
      <c r="AN372">
        <v>16</v>
      </c>
      <c r="AO372" t="s">
        <v>679</v>
      </c>
      <c r="AP372">
        <v>0</v>
      </c>
      <c r="AR372">
        <v>2</v>
      </c>
      <c r="AS372" t="s">
        <v>679</v>
      </c>
      <c r="AT372">
        <v>0</v>
      </c>
      <c r="AV372">
        <v>464</v>
      </c>
      <c r="AW372" t="s">
        <v>679</v>
      </c>
      <c r="AX372">
        <v>9</v>
      </c>
      <c r="AY372" t="s">
        <v>679</v>
      </c>
      <c r="AZ372">
        <v>0</v>
      </c>
      <c r="BB372">
        <v>0</v>
      </c>
      <c r="BD372">
        <v>188</v>
      </c>
      <c r="BE372" t="s">
        <v>679</v>
      </c>
      <c r="BF372">
        <v>65</v>
      </c>
      <c r="BG372" t="s">
        <v>679</v>
      </c>
      <c r="BH372">
        <v>32</v>
      </c>
      <c r="BI372" t="s">
        <v>679</v>
      </c>
      <c r="BJ372">
        <v>6</v>
      </c>
      <c r="BK372" t="s">
        <v>679</v>
      </c>
      <c r="BL372">
        <v>18</v>
      </c>
      <c r="BM372" t="s">
        <v>679</v>
      </c>
      <c r="BN372">
        <v>495</v>
      </c>
      <c r="BO372" t="s">
        <v>679</v>
      </c>
      <c r="BP372">
        <v>15</v>
      </c>
      <c r="BQ372" t="s">
        <v>679</v>
      </c>
      <c r="BR372">
        <v>7</v>
      </c>
      <c r="BS372" t="s">
        <v>679</v>
      </c>
      <c r="BT372">
        <v>0</v>
      </c>
      <c r="BV372">
        <v>330</v>
      </c>
      <c r="BW372" t="s">
        <v>679</v>
      </c>
      <c r="BX372">
        <v>23</v>
      </c>
      <c r="BY372" t="s">
        <v>679</v>
      </c>
      <c r="BZ372">
        <v>14</v>
      </c>
      <c r="CA372" t="s">
        <v>679</v>
      </c>
      <c r="CB372">
        <v>96</v>
      </c>
      <c r="CC372" t="s">
        <v>679</v>
      </c>
      <c r="CD372">
        <v>0</v>
      </c>
      <c r="CF372">
        <v>0</v>
      </c>
      <c r="CH372">
        <v>107</v>
      </c>
      <c r="CI372" t="s">
        <v>679</v>
      </c>
      <c r="CJ372">
        <v>0</v>
      </c>
      <c r="CL372">
        <v>0</v>
      </c>
      <c r="CN372">
        <v>357</v>
      </c>
      <c r="CO372" t="s">
        <v>679</v>
      </c>
      <c r="CP372">
        <v>0</v>
      </c>
      <c r="CR372">
        <v>21</v>
      </c>
      <c r="CS372" t="s">
        <v>679</v>
      </c>
      <c r="CT372">
        <v>0</v>
      </c>
      <c r="CV372">
        <v>0</v>
      </c>
      <c r="CX372">
        <v>0</v>
      </c>
      <c r="CZ372">
        <v>8</v>
      </c>
      <c r="DA372" t="s">
        <v>679</v>
      </c>
      <c r="DB372">
        <v>0</v>
      </c>
      <c r="DD372">
        <v>0</v>
      </c>
      <c r="DF372">
        <v>953</v>
      </c>
      <c r="DG372" t="s">
        <v>679</v>
      </c>
      <c r="DH372">
        <v>1211</v>
      </c>
      <c r="DI372" t="s">
        <v>679</v>
      </c>
      <c r="DJ372">
        <v>0</v>
      </c>
      <c r="DL372">
        <v>0</v>
      </c>
      <c r="DN372">
        <v>13</v>
      </c>
      <c r="DO372" t="s">
        <v>679</v>
      </c>
      <c r="DP372">
        <v>0</v>
      </c>
      <c r="DR372">
        <v>243</v>
      </c>
      <c r="DS372" t="s">
        <v>679</v>
      </c>
      <c r="DT372">
        <v>59</v>
      </c>
      <c r="DU372" t="s">
        <v>679</v>
      </c>
      <c r="DV372">
        <v>0</v>
      </c>
      <c r="DX372">
        <v>13</v>
      </c>
      <c r="DY372" t="s">
        <v>679</v>
      </c>
      <c r="DZ372">
        <v>19</v>
      </c>
      <c r="EA372" t="s">
        <v>679</v>
      </c>
      <c r="EB372">
        <v>30</v>
      </c>
      <c r="EC372" t="s">
        <v>679</v>
      </c>
      <c r="ED372">
        <v>6</v>
      </c>
      <c r="EE372" t="s">
        <v>679</v>
      </c>
      <c r="EF372">
        <v>0</v>
      </c>
      <c r="EH372">
        <v>0</v>
      </c>
      <c r="EJ372">
        <v>0</v>
      </c>
      <c r="EL372">
        <v>0</v>
      </c>
      <c r="EN372">
        <v>2</v>
      </c>
      <c r="EO372" t="s">
        <v>679</v>
      </c>
      <c r="EP372">
        <v>0</v>
      </c>
      <c r="ER372">
        <v>476</v>
      </c>
      <c r="ES372" t="s">
        <v>679</v>
      </c>
      <c r="ET372">
        <v>136</v>
      </c>
      <c r="EU372" t="s">
        <v>679</v>
      </c>
      <c r="EV372">
        <v>495</v>
      </c>
      <c r="EW372" t="s">
        <v>679</v>
      </c>
      <c r="EX372">
        <v>11</v>
      </c>
      <c r="EY372" t="s">
        <v>679</v>
      </c>
      <c r="EZ372">
        <v>0</v>
      </c>
      <c r="FB372">
        <v>1055</v>
      </c>
      <c r="FC372" t="s">
        <v>679</v>
      </c>
      <c r="FD372">
        <v>19</v>
      </c>
      <c r="FE372" t="s">
        <v>679</v>
      </c>
      <c r="FF372">
        <v>0</v>
      </c>
      <c r="FH372">
        <v>18</v>
      </c>
      <c r="FI372" t="s">
        <v>679</v>
      </c>
      <c r="FJ372">
        <v>2</v>
      </c>
      <c r="FK372" t="s">
        <v>679</v>
      </c>
      <c r="FL372">
        <v>235</v>
      </c>
      <c r="FM372" t="s">
        <v>679</v>
      </c>
      <c r="FN372">
        <v>0</v>
      </c>
      <c r="FP372">
        <v>57</v>
      </c>
      <c r="FQ372" t="s">
        <v>679</v>
      </c>
      <c r="FR372">
        <v>194</v>
      </c>
      <c r="FS372" t="s">
        <v>679</v>
      </c>
      <c r="FT372">
        <v>0</v>
      </c>
      <c r="FV372">
        <v>10</v>
      </c>
      <c r="FW372" t="s">
        <v>679</v>
      </c>
      <c r="FX372">
        <v>0</v>
      </c>
      <c r="FZ372">
        <v>44</v>
      </c>
      <c r="GA372" t="s">
        <v>679</v>
      </c>
      <c r="GB372">
        <v>29</v>
      </c>
      <c r="GC372" t="s">
        <v>679</v>
      </c>
      <c r="GD372">
        <v>27</v>
      </c>
      <c r="GE372" t="s">
        <v>679</v>
      </c>
      <c r="GF372">
        <v>33</v>
      </c>
      <c r="GG372" t="s">
        <v>679</v>
      </c>
      <c r="GH372">
        <v>15</v>
      </c>
      <c r="GI372" t="s">
        <v>679</v>
      </c>
      <c r="GJ372">
        <v>158</v>
      </c>
      <c r="GK372" t="s">
        <v>679</v>
      </c>
      <c r="GL372">
        <v>0</v>
      </c>
      <c r="GN372">
        <v>0</v>
      </c>
      <c r="GP372">
        <v>2115</v>
      </c>
      <c r="GQ372" t="s">
        <v>679</v>
      </c>
      <c r="GR372">
        <v>1076</v>
      </c>
      <c r="GS372" t="s">
        <v>679</v>
      </c>
      <c r="GT372">
        <v>125</v>
      </c>
      <c r="GU372" t="s">
        <v>679</v>
      </c>
      <c r="GV372">
        <v>193</v>
      </c>
      <c r="GW372" t="s">
        <v>679</v>
      </c>
      <c r="GX372">
        <v>0</v>
      </c>
      <c r="GZ372">
        <v>3676</v>
      </c>
      <c r="HA372" t="s">
        <v>679</v>
      </c>
      <c r="HB372">
        <v>362</v>
      </c>
      <c r="HC372" t="s">
        <v>679</v>
      </c>
      <c r="HD372">
        <v>397</v>
      </c>
      <c r="HE372" t="s">
        <v>679</v>
      </c>
      <c r="HF372">
        <v>67</v>
      </c>
      <c r="HG372" t="s">
        <v>679</v>
      </c>
      <c r="HH372">
        <v>2</v>
      </c>
      <c r="HI372" t="s">
        <v>679</v>
      </c>
      <c r="HJ372">
        <v>33</v>
      </c>
      <c r="HK372" t="s">
        <v>679</v>
      </c>
      <c r="HL372">
        <v>22</v>
      </c>
      <c r="HM372" t="s">
        <v>679</v>
      </c>
      <c r="HN372">
        <v>39</v>
      </c>
      <c r="HO372" t="s">
        <v>679</v>
      </c>
      <c r="HP372">
        <v>134</v>
      </c>
      <c r="HQ372" t="s">
        <v>679</v>
      </c>
      <c r="HR372">
        <v>2</v>
      </c>
      <c r="HS372" t="s">
        <v>679</v>
      </c>
      <c r="HT372">
        <v>0</v>
      </c>
      <c r="HV372">
        <v>21</v>
      </c>
      <c r="HW372" t="s">
        <v>679</v>
      </c>
      <c r="HX372">
        <v>45</v>
      </c>
      <c r="HY372" t="s">
        <v>679</v>
      </c>
      <c r="HZ372">
        <v>6</v>
      </c>
      <c r="IA372" t="s">
        <v>679</v>
      </c>
      <c r="IB372">
        <v>1</v>
      </c>
      <c r="IC372" t="s">
        <v>679</v>
      </c>
      <c r="ID372">
        <v>3</v>
      </c>
      <c r="IE372" t="s">
        <v>679</v>
      </c>
      <c r="IF372">
        <v>93</v>
      </c>
      <c r="IG372" t="s">
        <v>679</v>
      </c>
      <c r="IH372">
        <v>0</v>
      </c>
      <c r="IJ372">
        <v>0</v>
      </c>
      <c r="IL372">
        <v>81</v>
      </c>
      <c r="IM372" t="s">
        <v>679</v>
      </c>
      <c r="IN372">
        <v>2211</v>
      </c>
      <c r="IO372" t="s">
        <v>679</v>
      </c>
      <c r="IP372">
        <v>0</v>
      </c>
      <c r="IR372">
        <v>0</v>
      </c>
      <c r="IT372">
        <v>0</v>
      </c>
      <c r="IV372">
        <v>32</v>
      </c>
      <c r="IW372" t="s">
        <v>679</v>
      </c>
      <c r="IX372">
        <v>6</v>
      </c>
      <c r="IY372" t="s">
        <v>679</v>
      </c>
      <c r="IZ372">
        <v>69</v>
      </c>
      <c r="JA372" t="s">
        <v>679</v>
      </c>
      <c r="JB372">
        <v>275</v>
      </c>
      <c r="JC372" t="s">
        <v>679</v>
      </c>
      <c r="JD372">
        <v>30</v>
      </c>
      <c r="JE372" t="s">
        <v>679</v>
      </c>
      <c r="JF372">
        <v>114</v>
      </c>
      <c r="JG372" t="s">
        <v>679</v>
      </c>
      <c r="JH372">
        <v>0</v>
      </c>
      <c r="JJ372">
        <v>7</v>
      </c>
      <c r="JK372" t="s">
        <v>679</v>
      </c>
      <c r="JL372">
        <v>0</v>
      </c>
      <c r="JN372">
        <v>0</v>
      </c>
      <c r="JP372">
        <v>92</v>
      </c>
      <c r="JQ372" t="s">
        <v>679</v>
      </c>
      <c r="JR372">
        <v>155</v>
      </c>
      <c r="JS372" t="s">
        <v>679</v>
      </c>
      <c r="JT372">
        <v>8</v>
      </c>
      <c r="JU372" t="s">
        <v>679</v>
      </c>
      <c r="JV372">
        <v>23</v>
      </c>
      <c r="JW372" t="s">
        <v>679</v>
      </c>
      <c r="JX372">
        <v>3</v>
      </c>
      <c r="JY372" t="s">
        <v>679</v>
      </c>
      <c r="JZ372">
        <v>69</v>
      </c>
      <c r="KA372" t="s">
        <v>679</v>
      </c>
      <c r="KB372">
        <v>10</v>
      </c>
      <c r="KC372" t="s">
        <v>679</v>
      </c>
      <c r="KD372">
        <v>133</v>
      </c>
      <c r="KE372" t="s">
        <v>679</v>
      </c>
      <c r="KF372">
        <v>0</v>
      </c>
      <c r="KH372">
        <v>999</v>
      </c>
      <c r="KI372" t="s">
        <v>679</v>
      </c>
      <c r="KJ372">
        <v>0</v>
      </c>
      <c r="KL372">
        <v>0</v>
      </c>
      <c r="KN372">
        <v>22</v>
      </c>
      <c r="KO372" t="s">
        <v>679</v>
      </c>
      <c r="KP372">
        <v>1131</v>
      </c>
      <c r="KQ372" t="s">
        <v>679</v>
      </c>
      <c r="KR372">
        <v>8</v>
      </c>
      <c r="KS372" t="s">
        <v>679</v>
      </c>
      <c r="KT372">
        <v>0</v>
      </c>
      <c r="KV372">
        <v>82</v>
      </c>
      <c r="KW372" t="s">
        <v>679</v>
      </c>
      <c r="KX372">
        <v>41</v>
      </c>
      <c r="KY372" t="s">
        <v>679</v>
      </c>
      <c r="KZ372">
        <v>0</v>
      </c>
      <c r="LB372">
        <v>1512</v>
      </c>
      <c r="LC372" t="s">
        <v>679</v>
      </c>
      <c r="LD372">
        <v>266</v>
      </c>
      <c r="LE372" t="s">
        <v>679</v>
      </c>
      <c r="LF372">
        <v>997</v>
      </c>
      <c r="LG372" t="s">
        <v>679</v>
      </c>
      <c r="LH372">
        <v>6</v>
      </c>
      <c r="LI372" t="s">
        <v>679</v>
      </c>
      <c r="LJ372">
        <v>0</v>
      </c>
      <c r="LL372">
        <v>26</v>
      </c>
      <c r="LM372" t="s">
        <v>679</v>
      </c>
      <c r="LN372">
        <v>0</v>
      </c>
      <c r="LP372">
        <v>0</v>
      </c>
      <c r="LR372">
        <v>3</v>
      </c>
      <c r="LS372" t="s">
        <v>679</v>
      </c>
      <c r="LT372">
        <v>15</v>
      </c>
      <c r="LU372" t="s">
        <v>679</v>
      </c>
      <c r="LV372">
        <v>0</v>
      </c>
      <c r="LX372">
        <v>62</v>
      </c>
      <c r="LY372" t="s">
        <v>679</v>
      </c>
      <c r="LZ372">
        <v>16</v>
      </c>
      <c r="MA372" t="s">
        <v>679</v>
      </c>
      <c r="MB372">
        <v>0</v>
      </c>
      <c r="MD372">
        <v>0</v>
      </c>
      <c r="MF372">
        <v>3</v>
      </c>
      <c r="MG372" t="s">
        <v>679</v>
      </c>
      <c r="MH372">
        <v>1</v>
      </c>
      <c r="MI372" t="s">
        <v>679</v>
      </c>
      <c r="MJ372">
        <v>0</v>
      </c>
      <c r="ML372">
        <v>0</v>
      </c>
      <c r="MN372">
        <v>26</v>
      </c>
      <c r="MO372" t="s">
        <v>679</v>
      </c>
      <c r="MP372">
        <v>14</v>
      </c>
      <c r="MQ372" t="s">
        <v>679</v>
      </c>
      <c r="MR372">
        <v>25</v>
      </c>
      <c r="MS372" t="s">
        <v>679</v>
      </c>
      <c r="MT372">
        <v>137</v>
      </c>
      <c r="MU372" t="s">
        <v>679</v>
      </c>
      <c r="MV372">
        <v>299</v>
      </c>
      <c r="MW372" t="s">
        <v>679</v>
      </c>
      <c r="MX372">
        <v>64</v>
      </c>
      <c r="MY372" t="s">
        <v>679</v>
      </c>
      <c r="MZ372">
        <v>15</v>
      </c>
      <c r="NA372" t="s">
        <v>679</v>
      </c>
      <c r="NB372">
        <v>537</v>
      </c>
      <c r="NC372" t="s">
        <v>679</v>
      </c>
      <c r="ND372">
        <v>0</v>
      </c>
      <c r="NF372">
        <v>6</v>
      </c>
      <c r="NG372" t="s">
        <v>679</v>
      </c>
      <c r="NH372">
        <v>3</v>
      </c>
      <c r="NI372" t="s">
        <v>679</v>
      </c>
      <c r="NJ372">
        <v>7</v>
      </c>
      <c r="NK372" t="s">
        <v>679</v>
      </c>
      <c r="NL372">
        <v>3</v>
      </c>
      <c r="NM372" t="s">
        <v>679</v>
      </c>
      <c r="NN372">
        <v>15</v>
      </c>
      <c r="NO372" t="s">
        <v>679</v>
      </c>
      <c r="NP372">
        <v>0</v>
      </c>
      <c r="NR372">
        <v>32</v>
      </c>
      <c r="NS372" t="s">
        <v>679</v>
      </c>
      <c r="NT372">
        <v>27</v>
      </c>
      <c r="NU372" t="s">
        <v>679</v>
      </c>
      <c r="NV372">
        <v>134</v>
      </c>
      <c r="NW372" t="s">
        <v>679</v>
      </c>
      <c r="NX372">
        <v>0</v>
      </c>
      <c r="NZ372">
        <v>22</v>
      </c>
      <c r="OA372" t="s">
        <v>679</v>
      </c>
      <c r="OB372">
        <v>0</v>
      </c>
      <c r="OD372">
        <v>0</v>
      </c>
      <c r="OF372">
        <v>71</v>
      </c>
      <c r="OG372" t="s">
        <v>679</v>
      </c>
      <c r="OH372">
        <v>187</v>
      </c>
      <c r="OI372" t="s">
        <v>679</v>
      </c>
      <c r="OJ372">
        <v>21</v>
      </c>
      <c r="OK372" t="s">
        <v>679</v>
      </c>
      <c r="OL372">
        <v>0</v>
      </c>
      <c r="ON372">
        <v>0</v>
      </c>
      <c r="OP372">
        <v>49</v>
      </c>
      <c r="OQ372" t="s">
        <v>679</v>
      </c>
      <c r="OR372">
        <v>0</v>
      </c>
      <c r="OT372">
        <v>100</v>
      </c>
      <c r="OU372" t="s">
        <v>679</v>
      </c>
      <c r="OV372">
        <v>0</v>
      </c>
      <c r="OX372">
        <v>1089</v>
      </c>
      <c r="OY372" t="s">
        <v>679</v>
      </c>
      <c r="OZ372">
        <v>0</v>
      </c>
      <c r="PB372">
        <v>39</v>
      </c>
      <c r="PC372" t="s">
        <v>679</v>
      </c>
      <c r="PD372">
        <v>935</v>
      </c>
      <c r="PE372" t="s">
        <v>679</v>
      </c>
      <c r="PF372">
        <v>0</v>
      </c>
      <c r="PH372">
        <v>786</v>
      </c>
      <c r="PI372" t="s">
        <v>679</v>
      </c>
      <c r="PJ372">
        <v>0</v>
      </c>
      <c r="PL372">
        <v>0</v>
      </c>
      <c r="PN372">
        <v>54</v>
      </c>
      <c r="PO372" t="s">
        <v>679</v>
      </c>
      <c r="PP372">
        <v>31</v>
      </c>
      <c r="PQ372" t="s">
        <v>679</v>
      </c>
      <c r="PR372">
        <v>0</v>
      </c>
      <c r="PT372">
        <v>0</v>
      </c>
      <c r="PV372">
        <v>156</v>
      </c>
      <c r="PW372" t="s">
        <v>679</v>
      </c>
      <c r="PX372">
        <v>4</v>
      </c>
      <c r="PY372" t="s">
        <v>679</v>
      </c>
      <c r="PZ372">
        <v>0</v>
      </c>
      <c r="QB372">
        <v>54</v>
      </c>
      <c r="QC372" t="s">
        <v>679</v>
      </c>
      <c r="QD372">
        <v>0</v>
      </c>
      <c r="QF372">
        <v>6</v>
      </c>
      <c r="QG372" t="s">
        <v>679</v>
      </c>
      <c r="QH372">
        <v>8</v>
      </c>
      <c r="QI372" t="s">
        <v>679</v>
      </c>
      <c r="QJ372">
        <v>45</v>
      </c>
      <c r="QK372" t="s">
        <v>679</v>
      </c>
      <c r="QL372">
        <v>2673</v>
      </c>
      <c r="QM372" t="s">
        <v>679</v>
      </c>
      <c r="QN372">
        <v>2030</v>
      </c>
      <c r="QO372" t="s">
        <v>679</v>
      </c>
      <c r="QP372">
        <v>1248</v>
      </c>
      <c r="QQ372" t="s">
        <v>679</v>
      </c>
      <c r="QR372">
        <v>2024</v>
      </c>
      <c r="QS372" t="s">
        <v>679</v>
      </c>
      <c r="QT372">
        <v>1491</v>
      </c>
      <c r="QU372" t="s">
        <v>679</v>
      </c>
      <c r="QV372">
        <v>52</v>
      </c>
      <c r="QW372" t="s">
        <v>679</v>
      </c>
      <c r="QX372">
        <v>439</v>
      </c>
      <c r="QY372" t="s">
        <v>679</v>
      </c>
      <c r="QZ372">
        <v>676</v>
      </c>
      <c r="RA372" t="s">
        <v>679</v>
      </c>
      <c r="RB372">
        <v>282</v>
      </c>
      <c r="RC372" t="s">
        <v>679</v>
      </c>
      <c r="RD372">
        <v>535</v>
      </c>
      <c r="RE372" t="s">
        <v>679</v>
      </c>
      <c r="RF372">
        <v>410</v>
      </c>
      <c r="RG372" t="s">
        <v>679</v>
      </c>
      <c r="RH372">
        <v>486</v>
      </c>
      <c r="RI372" t="s">
        <v>679</v>
      </c>
      <c r="RJ372">
        <v>921</v>
      </c>
      <c r="RK372" t="s">
        <v>679</v>
      </c>
      <c r="RL372">
        <v>188</v>
      </c>
      <c r="RM372" t="s">
        <v>679</v>
      </c>
      <c r="RN372">
        <v>611</v>
      </c>
      <c r="RO372" t="s">
        <v>679</v>
      </c>
      <c r="RP372">
        <v>80</v>
      </c>
      <c r="RQ372" t="s">
        <v>679</v>
      </c>
      <c r="RR372">
        <v>3</v>
      </c>
      <c r="RS372" t="s">
        <v>679</v>
      </c>
      <c r="RT372">
        <v>80</v>
      </c>
      <c r="RU372" t="s">
        <v>679</v>
      </c>
      <c r="RV372">
        <v>3172</v>
      </c>
      <c r="RW372" t="s">
        <v>679</v>
      </c>
      <c r="RX372">
        <v>1404</v>
      </c>
      <c r="RY372" t="s">
        <v>679</v>
      </c>
      <c r="RZ372">
        <v>916</v>
      </c>
      <c r="SA372" t="s">
        <v>679</v>
      </c>
      <c r="SB372">
        <v>1395</v>
      </c>
      <c r="SC372" t="s">
        <v>679</v>
      </c>
      <c r="SD372">
        <v>568</v>
      </c>
      <c r="SE372" t="s">
        <v>679</v>
      </c>
      <c r="SF372">
        <v>110</v>
      </c>
      <c r="SG372" t="s">
        <v>679</v>
      </c>
      <c r="SH372">
        <v>1211</v>
      </c>
      <c r="SI372" t="s">
        <v>679</v>
      </c>
      <c r="SJ372">
        <v>1581</v>
      </c>
      <c r="SK372" t="s">
        <v>679</v>
      </c>
      <c r="SL372">
        <v>353</v>
      </c>
      <c r="SM372" t="s">
        <v>679</v>
      </c>
      <c r="SN372">
        <v>601</v>
      </c>
      <c r="SO372" t="s">
        <v>679</v>
      </c>
      <c r="SP372">
        <v>1038</v>
      </c>
      <c r="SQ372" t="s">
        <v>679</v>
      </c>
      <c r="SR372">
        <v>5793</v>
      </c>
      <c r="SS372" t="s">
        <v>679</v>
      </c>
      <c r="ST372">
        <v>1341</v>
      </c>
      <c r="SU372" t="s">
        <v>679</v>
      </c>
      <c r="SV372">
        <v>171</v>
      </c>
      <c r="SW372" t="s">
        <v>679</v>
      </c>
      <c r="SX372">
        <v>1971</v>
      </c>
      <c r="SY372" t="s">
        <v>679</v>
      </c>
      <c r="SZ372">
        <v>1519</v>
      </c>
      <c r="TA372" t="s">
        <v>679</v>
      </c>
      <c r="TB372">
        <v>542</v>
      </c>
      <c r="TC372" t="s">
        <v>679</v>
      </c>
      <c r="TD372">
        <v>1417</v>
      </c>
      <c r="TE372" t="s">
        <v>679</v>
      </c>
      <c r="TF372">
        <v>6</v>
      </c>
      <c r="TG372" t="s">
        <v>679</v>
      </c>
      <c r="TH372">
        <v>650</v>
      </c>
      <c r="TI372" t="s">
        <v>679</v>
      </c>
      <c r="TJ372">
        <v>51</v>
      </c>
      <c r="TK372" t="s">
        <v>679</v>
      </c>
      <c r="TL372">
        <v>316</v>
      </c>
      <c r="TM372" t="s">
        <v>679</v>
      </c>
      <c r="TN372">
        <v>2076</v>
      </c>
      <c r="TO372" t="s">
        <v>679</v>
      </c>
      <c r="TP372">
        <v>2873</v>
      </c>
      <c r="TQ372" t="s">
        <v>679</v>
      </c>
      <c r="TR372">
        <v>128</v>
      </c>
      <c r="TS372" t="s">
        <v>679</v>
      </c>
      <c r="TT372">
        <v>573</v>
      </c>
      <c r="TU372" t="s">
        <v>679</v>
      </c>
      <c r="TV372">
        <v>0</v>
      </c>
      <c r="TX372">
        <v>268</v>
      </c>
      <c r="TY372" t="s">
        <v>679</v>
      </c>
      <c r="TZ372">
        <v>557</v>
      </c>
      <c r="UA372" t="s">
        <v>679</v>
      </c>
      <c r="UB372">
        <v>313</v>
      </c>
      <c r="UC372" t="s">
        <v>679</v>
      </c>
      <c r="UD372">
        <v>257</v>
      </c>
      <c r="UE372" t="s">
        <v>679</v>
      </c>
      <c r="UF372">
        <v>6</v>
      </c>
      <c r="UG372" t="s">
        <v>679</v>
      </c>
      <c r="UH372">
        <v>1067</v>
      </c>
      <c r="UI372" t="s">
        <v>679</v>
      </c>
      <c r="UJ372">
        <v>1588</v>
      </c>
      <c r="UK372" t="s">
        <v>679</v>
      </c>
      <c r="UL372">
        <v>2848</v>
      </c>
      <c r="UM372" t="s">
        <v>679</v>
      </c>
      <c r="UN372">
        <v>2206</v>
      </c>
      <c r="UO372" t="s">
        <v>679</v>
      </c>
      <c r="UP372">
        <v>1218</v>
      </c>
      <c r="UQ372" t="s">
        <v>679</v>
      </c>
      <c r="UR372">
        <v>2625</v>
      </c>
      <c r="US372" t="s">
        <v>679</v>
      </c>
      <c r="UT372">
        <v>25</v>
      </c>
      <c r="UU372" t="s">
        <v>679</v>
      </c>
      <c r="UV372">
        <v>739</v>
      </c>
      <c r="UW372" t="s">
        <v>679</v>
      </c>
      <c r="UX372">
        <v>493</v>
      </c>
      <c r="UY372" t="s">
        <v>679</v>
      </c>
      <c r="UZ372">
        <v>1135</v>
      </c>
      <c r="VA372" t="s">
        <v>679</v>
      </c>
      <c r="VB372">
        <v>1363</v>
      </c>
      <c r="VC372" t="s">
        <v>679</v>
      </c>
      <c r="VD372">
        <v>1512</v>
      </c>
      <c r="VE372" t="s">
        <v>679</v>
      </c>
      <c r="VF372">
        <v>272</v>
      </c>
      <c r="VG372" t="s">
        <v>679</v>
      </c>
      <c r="VH372">
        <v>299</v>
      </c>
      <c r="VI372" t="s">
        <v>679</v>
      </c>
      <c r="VJ372">
        <v>854</v>
      </c>
      <c r="VK372" t="s">
        <v>679</v>
      </c>
      <c r="VL372">
        <v>41</v>
      </c>
      <c r="VM372" t="s">
        <v>679</v>
      </c>
      <c r="VN372">
        <v>0</v>
      </c>
      <c r="VP372">
        <v>239</v>
      </c>
      <c r="VQ372" t="s">
        <v>679</v>
      </c>
      <c r="VR372">
        <v>0</v>
      </c>
      <c r="VT372">
        <v>105</v>
      </c>
      <c r="VU372" t="s">
        <v>679</v>
      </c>
      <c r="VV372">
        <v>43</v>
      </c>
      <c r="VW372" t="s">
        <v>679</v>
      </c>
      <c r="VX372">
        <v>142</v>
      </c>
      <c r="VY372" t="s">
        <v>679</v>
      </c>
      <c r="VZ372">
        <v>1152</v>
      </c>
      <c r="WA372" t="s">
        <v>679</v>
      </c>
      <c r="WB372">
        <v>13495</v>
      </c>
      <c r="WC372" t="s">
        <v>679</v>
      </c>
      <c r="WD372">
        <v>3108</v>
      </c>
      <c r="WE372" t="s">
        <v>679</v>
      </c>
      <c r="WF372">
        <v>212</v>
      </c>
      <c r="WG372" t="s">
        <v>679</v>
      </c>
      <c r="WH372">
        <v>1270</v>
      </c>
      <c r="WI372" t="s">
        <v>679</v>
      </c>
      <c r="WJ372">
        <v>431</v>
      </c>
      <c r="WK372" t="s">
        <v>679</v>
      </c>
      <c r="WL372">
        <v>220</v>
      </c>
      <c r="WM372" t="s">
        <v>679</v>
      </c>
      <c r="WN372">
        <v>1960</v>
      </c>
      <c r="WO372" t="s">
        <v>679</v>
      </c>
      <c r="WP372">
        <v>637</v>
      </c>
      <c r="WQ372" t="s">
        <v>679</v>
      </c>
      <c r="WR372">
        <v>0</v>
      </c>
      <c r="WT372">
        <v>881</v>
      </c>
      <c r="WU372" t="s">
        <v>679</v>
      </c>
      <c r="WV372">
        <v>5207</v>
      </c>
      <c r="WW372" t="s">
        <v>679</v>
      </c>
      <c r="WX372">
        <v>959</v>
      </c>
      <c r="WY372" t="s">
        <v>679</v>
      </c>
      <c r="WZ372">
        <v>570</v>
      </c>
      <c r="XA372" t="s">
        <v>679</v>
      </c>
      <c r="XB372">
        <v>26</v>
      </c>
      <c r="XC372" t="s">
        <v>679</v>
      </c>
      <c r="XD372">
        <v>469</v>
      </c>
      <c r="XE372" t="s">
        <v>679</v>
      </c>
      <c r="XF372">
        <v>9948</v>
      </c>
      <c r="XG372" t="s">
        <v>679</v>
      </c>
      <c r="XH372">
        <v>1002</v>
      </c>
      <c r="XI372" t="s">
        <v>679</v>
      </c>
      <c r="XJ372">
        <v>257</v>
      </c>
      <c r="XK372" t="s">
        <v>679</v>
      </c>
      <c r="XL372">
        <v>159</v>
      </c>
      <c r="XM372" t="s">
        <v>679</v>
      </c>
      <c r="XN372">
        <v>26</v>
      </c>
      <c r="XO372" t="s">
        <v>679</v>
      </c>
      <c r="XP372">
        <v>42</v>
      </c>
      <c r="XQ372" t="s">
        <v>679</v>
      </c>
      <c r="XR372">
        <v>4145</v>
      </c>
      <c r="XS372" t="s">
        <v>679</v>
      </c>
      <c r="XT372">
        <v>423</v>
      </c>
      <c r="XU372" t="s">
        <v>679</v>
      </c>
      <c r="XV372">
        <v>141</v>
      </c>
      <c r="XW372" t="s">
        <v>679</v>
      </c>
      <c r="XX372">
        <v>448</v>
      </c>
      <c r="XY372" t="s">
        <v>679</v>
      </c>
      <c r="XZ372">
        <v>251</v>
      </c>
      <c r="YA372" t="s">
        <v>679</v>
      </c>
      <c r="YB372">
        <v>848</v>
      </c>
      <c r="YC372" t="s">
        <v>679</v>
      </c>
      <c r="YD372">
        <v>72</v>
      </c>
      <c r="YE372" t="s">
        <v>679</v>
      </c>
      <c r="YF372">
        <v>390</v>
      </c>
      <c r="YG372" t="s">
        <v>679</v>
      </c>
      <c r="YH372">
        <v>2571</v>
      </c>
      <c r="YI372" t="s">
        <v>679</v>
      </c>
      <c r="YJ372">
        <v>59</v>
      </c>
      <c r="YK372" t="s">
        <v>679</v>
      </c>
      <c r="YL372">
        <v>148</v>
      </c>
      <c r="YM372" t="s">
        <v>679</v>
      </c>
      <c r="YN372">
        <v>786</v>
      </c>
      <c r="YO372" t="s">
        <v>679</v>
      </c>
      <c r="YP372">
        <v>135</v>
      </c>
      <c r="YQ372" t="s">
        <v>679</v>
      </c>
      <c r="YR372">
        <v>0</v>
      </c>
      <c r="YT372">
        <v>0</v>
      </c>
      <c r="YV372">
        <v>152036</v>
      </c>
      <c r="YW372" t="s">
        <v>280</v>
      </c>
      <c r="YY372">
        <v>108456</v>
      </c>
      <c r="YZ372">
        <v>12587</v>
      </c>
      <c r="ZA372">
        <v>40481</v>
      </c>
      <c r="ZB372">
        <v>43580</v>
      </c>
      <c r="ZC372">
        <v>30006</v>
      </c>
      <c r="ZD372">
        <v>648</v>
      </c>
      <c r="ZE372">
        <v>58392</v>
      </c>
      <c r="ZF372">
        <v>50038</v>
      </c>
      <c r="ZG372">
        <v>267</v>
      </c>
      <c r="ZH372">
        <v>141</v>
      </c>
      <c r="ZI372">
        <v>30273</v>
      </c>
      <c r="ZJ372">
        <v>30147</v>
      </c>
      <c r="ZK372">
        <v>9466</v>
      </c>
      <c r="ZL372">
        <v>30530</v>
      </c>
      <c r="ZM372">
        <v>32535</v>
      </c>
      <c r="ZN372">
        <v>12554</v>
      </c>
      <c r="ZO372">
        <v>109202</v>
      </c>
      <c r="ZP372">
        <v>865</v>
      </c>
      <c r="ZQ372">
        <v>10848</v>
      </c>
      <c r="ZR372">
        <v>1672</v>
      </c>
      <c r="ZS372">
        <v>11486</v>
      </c>
      <c r="ZT372">
        <v>132</v>
      </c>
      <c r="ZU372">
        <v>141</v>
      </c>
      <c r="ZV372">
        <v>2211</v>
      </c>
      <c r="ZW372">
        <v>14334</v>
      </c>
      <c r="ZX372">
        <v>257</v>
      </c>
      <c r="ZY372">
        <v>8118</v>
      </c>
      <c r="AAA372" s="26"/>
    </row>
    <row r="373" spans="1:703" x14ac:dyDescent="0.25">
      <c r="A373" t="s">
        <v>1001</v>
      </c>
      <c r="B373">
        <v>0</v>
      </c>
      <c r="D373">
        <v>55</v>
      </c>
      <c r="E373" t="s">
        <v>679</v>
      </c>
      <c r="F373">
        <v>0</v>
      </c>
      <c r="H373">
        <v>21</v>
      </c>
      <c r="I373" t="s">
        <v>679</v>
      </c>
      <c r="J373">
        <v>800</v>
      </c>
      <c r="K373" t="s">
        <v>679</v>
      </c>
      <c r="L373">
        <v>0</v>
      </c>
      <c r="N373">
        <v>0</v>
      </c>
      <c r="P373">
        <v>0</v>
      </c>
      <c r="R373">
        <v>1</v>
      </c>
      <c r="S373" t="s">
        <v>679</v>
      </c>
      <c r="T373">
        <v>9</v>
      </c>
      <c r="U373" t="s">
        <v>679</v>
      </c>
      <c r="V373">
        <v>17</v>
      </c>
      <c r="W373" t="s">
        <v>679</v>
      </c>
      <c r="X373">
        <v>0</v>
      </c>
      <c r="Z373">
        <v>435</v>
      </c>
      <c r="AA373" t="s">
        <v>679</v>
      </c>
      <c r="AB373">
        <v>2043</v>
      </c>
      <c r="AC373" t="s">
        <v>679</v>
      </c>
      <c r="AD373">
        <v>0</v>
      </c>
      <c r="AF373">
        <v>112</v>
      </c>
      <c r="AG373" t="s">
        <v>679</v>
      </c>
      <c r="AH373">
        <v>0</v>
      </c>
      <c r="AJ373">
        <v>38</v>
      </c>
      <c r="AK373" t="s">
        <v>679</v>
      </c>
      <c r="AL373">
        <v>0</v>
      </c>
      <c r="AN373">
        <v>222</v>
      </c>
      <c r="AO373" t="s">
        <v>679</v>
      </c>
      <c r="AP373">
        <v>10</v>
      </c>
      <c r="AQ373" t="s">
        <v>679</v>
      </c>
      <c r="AR373">
        <v>8</v>
      </c>
      <c r="AS373" t="s">
        <v>679</v>
      </c>
      <c r="AT373">
        <v>121</v>
      </c>
      <c r="AU373" t="s">
        <v>679</v>
      </c>
      <c r="AV373">
        <v>256</v>
      </c>
      <c r="AW373" t="s">
        <v>679</v>
      </c>
      <c r="AX373">
        <v>15</v>
      </c>
      <c r="AY373" t="s">
        <v>679</v>
      </c>
      <c r="AZ373">
        <v>0</v>
      </c>
      <c r="BB373">
        <v>0</v>
      </c>
      <c r="BD373">
        <v>27</v>
      </c>
      <c r="BE373" t="s">
        <v>679</v>
      </c>
      <c r="BF373">
        <v>1</v>
      </c>
      <c r="BG373" t="s">
        <v>679</v>
      </c>
      <c r="BH373">
        <v>2</v>
      </c>
      <c r="BI373" t="s">
        <v>679</v>
      </c>
      <c r="BJ373">
        <v>0</v>
      </c>
      <c r="BL373">
        <v>0</v>
      </c>
      <c r="BN373">
        <v>38</v>
      </c>
      <c r="BO373" t="s">
        <v>679</v>
      </c>
      <c r="BP373">
        <v>0</v>
      </c>
      <c r="BR373">
        <v>0</v>
      </c>
      <c r="BT373">
        <v>0</v>
      </c>
      <c r="BV373">
        <v>0</v>
      </c>
      <c r="BX373">
        <v>3</v>
      </c>
      <c r="BY373" t="s">
        <v>679</v>
      </c>
      <c r="BZ373">
        <v>807</v>
      </c>
      <c r="CA373" t="s">
        <v>679</v>
      </c>
      <c r="CB373">
        <v>666</v>
      </c>
      <c r="CC373" t="s">
        <v>679</v>
      </c>
      <c r="CD373">
        <v>0</v>
      </c>
      <c r="CF373">
        <v>0</v>
      </c>
      <c r="CH373">
        <v>23</v>
      </c>
      <c r="CI373" t="s">
        <v>679</v>
      </c>
      <c r="CJ373">
        <v>0</v>
      </c>
      <c r="CL373">
        <v>0</v>
      </c>
      <c r="CN373">
        <v>0</v>
      </c>
      <c r="CP373">
        <v>13</v>
      </c>
      <c r="CQ373" t="s">
        <v>679</v>
      </c>
      <c r="CR373">
        <v>6</v>
      </c>
      <c r="CS373" t="s">
        <v>679</v>
      </c>
      <c r="CT373">
        <v>0</v>
      </c>
      <c r="CV373">
        <v>0</v>
      </c>
      <c r="CX373">
        <v>0</v>
      </c>
      <c r="CZ373">
        <v>9</v>
      </c>
      <c r="DA373" t="s">
        <v>679</v>
      </c>
      <c r="DB373">
        <v>0</v>
      </c>
      <c r="DD373">
        <v>0</v>
      </c>
      <c r="DF373">
        <v>0</v>
      </c>
      <c r="DH373">
        <v>0</v>
      </c>
      <c r="DJ373">
        <v>154</v>
      </c>
      <c r="DK373" t="s">
        <v>679</v>
      </c>
      <c r="DL373">
        <v>0</v>
      </c>
      <c r="DN373">
        <v>0</v>
      </c>
      <c r="DP373">
        <v>0</v>
      </c>
      <c r="DR373">
        <v>60</v>
      </c>
      <c r="DS373" t="s">
        <v>679</v>
      </c>
      <c r="DT373">
        <v>114</v>
      </c>
      <c r="DU373" t="s">
        <v>679</v>
      </c>
      <c r="DV373">
        <v>12</v>
      </c>
      <c r="DW373" t="s">
        <v>679</v>
      </c>
      <c r="DX373">
        <v>18</v>
      </c>
      <c r="DY373" t="s">
        <v>679</v>
      </c>
      <c r="DZ373">
        <v>635</v>
      </c>
      <c r="EA373" t="s">
        <v>679</v>
      </c>
      <c r="EB373">
        <v>4</v>
      </c>
      <c r="EC373" t="s">
        <v>679</v>
      </c>
      <c r="ED373">
        <v>0</v>
      </c>
      <c r="EF373">
        <v>0</v>
      </c>
      <c r="EH373">
        <v>0</v>
      </c>
      <c r="EJ373">
        <v>0</v>
      </c>
      <c r="EL373">
        <v>0</v>
      </c>
      <c r="EN373">
        <v>83</v>
      </c>
      <c r="EO373" t="s">
        <v>679</v>
      </c>
      <c r="EP373">
        <v>0</v>
      </c>
      <c r="ER373">
        <v>165</v>
      </c>
      <c r="ES373" t="s">
        <v>679</v>
      </c>
      <c r="ET373">
        <v>202</v>
      </c>
      <c r="EU373" t="s">
        <v>679</v>
      </c>
      <c r="EV373">
        <v>3</v>
      </c>
      <c r="EW373" t="s">
        <v>679</v>
      </c>
      <c r="EX373">
        <v>32</v>
      </c>
      <c r="EY373" t="s">
        <v>679</v>
      </c>
      <c r="EZ373">
        <v>0</v>
      </c>
      <c r="FB373">
        <v>23</v>
      </c>
      <c r="FC373" t="s">
        <v>679</v>
      </c>
      <c r="FD373">
        <v>21</v>
      </c>
      <c r="FE373" t="s">
        <v>679</v>
      </c>
      <c r="FF373">
        <v>0</v>
      </c>
      <c r="FH373">
        <v>20</v>
      </c>
      <c r="FI373" t="s">
        <v>679</v>
      </c>
      <c r="FJ373">
        <v>0</v>
      </c>
      <c r="FL373">
        <v>139</v>
      </c>
      <c r="FM373" t="s">
        <v>679</v>
      </c>
      <c r="FN373">
        <v>80</v>
      </c>
      <c r="FO373" t="s">
        <v>679</v>
      </c>
      <c r="FP373">
        <v>22</v>
      </c>
      <c r="FQ373" t="s">
        <v>679</v>
      </c>
      <c r="FR373">
        <v>10</v>
      </c>
      <c r="FS373" t="s">
        <v>679</v>
      </c>
      <c r="FT373">
        <v>3</v>
      </c>
      <c r="FU373" t="s">
        <v>679</v>
      </c>
      <c r="FV373">
        <v>0</v>
      </c>
      <c r="FX373">
        <v>0</v>
      </c>
      <c r="FZ373">
        <v>0</v>
      </c>
      <c r="GB373">
        <v>721</v>
      </c>
      <c r="GC373" t="s">
        <v>679</v>
      </c>
      <c r="GD373">
        <v>108</v>
      </c>
      <c r="GE373" t="s">
        <v>679</v>
      </c>
      <c r="GF373">
        <v>130</v>
      </c>
      <c r="GG373" t="s">
        <v>679</v>
      </c>
      <c r="GH373">
        <v>232</v>
      </c>
      <c r="GI373" t="s">
        <v>679</v>
      </c>
      <c r="GJ373">
        <v>684</v>
      </c>
      <c r="GK373" t="s">
        <v>679</v>
      </c>
      <c r="GL373">
        <v>0</v>
      </c>
      <c r="GN373">
        <v>0</v>
      </c>
      <c r="GP373">
        <v>2000</v>
      </c>
      <c r="GQ373" t="s">
        <v>679</v>
      </c>
      <c r="GR373">
        <v>0</v>
      </c>
      <c r="GT373">
        <v>2</v>
      </c>
      <c r="GU373" t="s">
        <v>679</v>
      </c>
      <c r="GV373">
        <v>3</v>
      </c>
      <c r="GW373" t="s">
        <v>679</v>
      </c>
      <c r="GX373">
        <v>158</v>
      </c>
      <c r="GY373" t="s">
        <v>679</v>
      </c>
      <c r="GZ373">
        <v>188</v>
      </c>
      <c r="HA373" t="s">
        <v>679</v>
      </c>
      <c r="HB373">
        <v>0</v>
      </c>
      <c r="HD373">
        <v>0</v>
      </c>
      <c r="HF373">
        <v>8</v>
      </c>
      <c r="HG373" t="s">
        <v>679</v>
      </c>
      <c r="HH373">
        <v>0</v>
      </c>
      <c r="HJ373">
        <v>110</v>
      </c>
      <c r="HK373" t="s">
        <v>679</v>
      </c>
      <c r="HL373">
        <v>3</v>
      </c>
      <c r="HM373" t="s">
        <v>679</v>
      </c>
      <c r="HN373">
        <v>21</v>
      </c>
      <c r="HO373" t="s">
        <v>679</v>
      </c>
      <c r="HP373">
        <v>0</v>
      </c>
      <c r="HR373">
        <v>0</v>
      </c>
      <c r="HT373">
        <v>137</v>
      </c>
      <c r="HU373" t="s">
        <v>679</v>
      </c>
      <c r="HV373">
        <v>54</v>
      </c>
      <c r="HW373" t="s">
        <v>679</v>
      </c>
      <c r="HX373">
        <v>0</v>
      </c>
      <c r="HZ373">
        <v>0</v>
      </c>
      <c r="IB373">
        <v>7</v>
      </c>
      <c r="IC373" t="s">
        <v>679</v>
      </c>
      <c r="ID373">
        <v>0</v>
      </c>
      <c r="IF373">
        <v>15</v>
      </c>
      <c r="IG373" t="s">
        <v>679</v>
      </c>
      <c r="IH373">
        <v>0</v>
      </c>
      <c r="IJ373">
        <v>0</v>
      </c>
      <c r="IL373">
        <v>3</v>
      </c>
      <c r="IM373" t="s">
        <v>679</v>
      </c>
      <c r="IN373">
        <v>8202</v>
      </c>
      <c r="IO373" t="s">
        <v>679</v>
      </c>
      <c r="IP373">
        <v>1</v>
      </c>
      <c r="IQ373" t="s">
        <v>679</v>
      </c>
      <c r="IR373">
        <v>0</v>
      </c>
      <c r="IT373">
        <v>3</v>
      </c>
      <c r="IU373" t="s">
        <v>679</v>
      </c>
      <c r="IV373">
        <v>0</v>
      </c>
      <c r="IX373">
        <v>0</v>
      </c>
      <c r="IZ373">
        <v>417</v>
      </c>
      <c r="JA373" t="s">
        <v>679</v>
      </c>
      <c r="JB373">
        <v>0</v>
      </c>
      <c r="JD373">
        <v>6</v>
      </c>
      <c r="JE373" t="s">
        <v>679</v>
      </c>
      <c r="JF373">
        <v>0</v>
      </c>
      <c r="JH373">
        <v>0</v>
      </c>
      <c r="JJ373">
        <v>0</v>
      </c>
      <c r="JL373">
        <v>0</v>
      </c>
      <c r="JN373">
        <v>0</v>
      </c>
      <c r="JP373">
        <v>44</v>
      </c>
      <c r="JQ373" t="s">
        <v>679</v>
      </c>
      <c r="JR373">
        <v>12</v>
      </c>
      <c r="JS373" t="s">
        <v>679</v>
      </c>
      <c r="JT373">
        <v>0</v>
      </c>
      <c r="JV373">
        <v>13</v>
      </c>
      <c r="JW373" t="s">
        <v>679</v>
      </c>
      <c r="JX373">
        <v>366</v>
      </c>
      <c r="JY373" t="s">
        <v>679</v>
      </c>
      <c r="JZ373">
        <v>0</v>
      </c>
      <c r="KB373">
        <v>25</v>
      </c>
      <c r="KC373" t="s">
        <v>679</v>
      </c>
      <c r="KD373">
        <v>0</v>
      </c>
      <c r="KF373">
        <v>0</v>
      </c>
      <c r="KH373">
        <v>113</v>
      </c>
      <c r="KI373" t="s">
        <v>679</v>
      </c>
      <c r="KJ373">
        <v>0</v>
      </c>
      <c r="KL373">
        <v>0</v>
      </c>
      <c r="KN373">
        <v>15</v>
      </c>
      <c r="KO373" t="s">
        <v>679</v>
      </c>
      <c r="KP373">
        <v>174</v>
      </c>
      <c r="KQ373" t="s">
        <v>679</v>
      </c>
      <c r="KR373">
        <v>0</v>
      </c>
      <c r="KT373">
        <v>0</v>
      </c>
      <c r="KV373">
        <v>226</v>
      </c>
      <c r="KW373" t="s">
        <v>679</v>
      </c>
      <c r="KX373">
        <v>0</v>
      </c>
      <c r="KZ373">
        <v>0</v>
      </c>
      <c r="LB373">
        <v>11</v>
      </c>
      <c r="LC373" t="s">
        <v>679</v>
      </c>
      <c r="LD373">
        <v>0</v>
      </c>
      <c r="LF373">
        <v>0</v>
      </c>
      <c r="LH373">
        <v>0</v>
      </c>
      <c r="LJ373">
        <v>0</v>
      </c>
      <c r="LL373">
        <v>0</v>
      </c>
      <c r="LN373">
        <v>0</v>
      </c>
      <c r="LP373">
        <v>4</v>
      </c>
      <c r="LQ373" t="s">
        <v>679</v>
      </c>
      <c r="LR373">
        <v>0</v>
      </c>
      <c r="LT373">
        <v>64</v>
      </c>
      <c r="LU373" t="s">
        <v>679</v>
      </c>
      <c r="LV373">
        <v>0</v>
      </c>
      <c r="LX373">
        <v>25</v>
      </c>
      <c r="LY373" t="s">
        <v>679</v>
      </c>
      <c r="LZ373">
        <v>0</v>
      </c>
      <c r="MB373">
        <v>0</v>
      </c>
      <c r="MD373">
        <v>0</v>
      </c>
      <c r="MF373">
        <v>446</v>
      </c>
      <c r="MG373" t="s">
        <v>679</v>
      </c>
      <c r="MH373">
        <v>0</v>
      </c>
      <c r="MJ373">
        <v>0</v>
      </c>
      <c r="ML373">
        <v>0</v>
      </c>
      <c r="MN373">
        <v>0</v>
      </c>
      <c r="MP373">
        <v>0</v>
      </c>
      <c r="MR373">
        <v>3</v>
      </c>
      <c r="MS373" t="s">
        <v>679</v>
      </c>
      <c r="MT373">
        <v>9</v>
      </c>
      <c r="MU373" t="s">
        <v>679</v>
      </c>
      <c r="MV373">
        <v>0</v>
      </c>
      <c r="MX373">
        <v>287</v>
      </c>
      <c r="MY373" t="s">
        <v>679</v>
      </c>
      <c r="MZ373">
        <v>0</v>
      </c>
      <c r="NB373">
        <v>1061</v>
      </c>
      <c r="NC373" t="s">
        <v>679</v>
      </c>
      <c r="ND373">
        <v>0</v>
      </c>
      <c r="NF373">
        <v>0</v>
      </c>
      <c r="NH373">
        <v>0</v>
      </c>
      <c r="NJ373">
        <v>131</v>
      </c>
      <c r="NK373" t="s">
        <v>679</v>
      </c>
      <c r="NL373">
        <v>35</v>
      </c>
      <c r="NM373" t="s">
        <v>679</v>
      </c>
      <c r="NN373">
        <v>1</v>
      </c>
      <c r="NO373" t="s">
        <v>679</v>
      </c>
      <c r="NP373">
        <v>0</v>
      </c>
      <c r="NR373">
        <v>193</v>
      </c>
      <c r="NS373" t="s">
        <v>679</v>
      </c>
      <c r="NT373">
        <v>751</v>
      </c>
      <c r="NU373" t="s">
        <v>679</v>
      </c>
      <c r="NV373">
        <v>64</v>
      </c>
      <c r="NW373" t="s">
        <v>679</v>
      </c>
      <c r="NX373">
        <v>33</v>
      </c>
      <c r="NY373" t="s">
        <v>679</v>
      </c>
      <c r="NZ373">
        <v>3</v>
      </c>
      <c r="OA373" t="s">
        <v>679</v>
      </c>
      <c r="OB373">
        <v>139</v>
      </c>
      <c r="OC373" t="s">
        <v>679</v>
      </c>
      <c r="OD373">
        <v>11</v>
      </c>
      <c r="OE373" t="s">
        <v>679</v>
      </c>
      <c r="OF373">
        <v>659</v>
      </c>
      <c r="OG373" t="s">
        <v>679</v>
      </c>
      <c r="OH373">
        <v>42</v>
      </c>
      <c r="OI373" t="s">
        <v>679</v>
      </c>
      <c r="OJ373">
        <v>51</v>
      </c>
      <c r="OK373" t="s">
        <v>679</v>
      </c>
      <c r="OL373">
        <v>0</v>
      </c>
      <c r="ON373">
        <v>0</v>
      </c>
      <c r="OP373">
        <v>0</v>
      </c>
      <c r="OR373">
        <v>0</v>
      </c>
      <c r="OT373">
        <v>367</v>
      </c>
      <c r="OU373" t="s">
        <v>679</v>
      </c>
      <c r="OV373">
        <v>0</v>
      </c>
      <c r="OX373">
        <v>39</v>
      </c>
      <c r="OY373" t="s">
        <v>679</v>
      </c>
      <c r="OZ373">
        <v>0</v>
      </c>
      <c r="PB373">
        <v>0</v>
      </c>
      <c r="PD373">
        <v>384</v>
      </c>
      <c r="PE373" t="s">
        <v>679</v>
      </c>
      <c r="PF373">
        <v>0</v>
      </c>
      <c r="PH373">
        <v>315</v>
      </c>
      <c r="PI373" t="s">
        <v>679</v>
      </c>
      <c r="PJ373">
        <v>0</v>
      </c>
      <c r="PL373">
        <v>0</v>
      </c>
      <c r="PN373">
        <v>101</v>
      </c>
      <c r="PO373" t="s">
        <v>679</v>
      </c>
      <c r="PP373">
        <v>0</v>
      </c>
      <c r="PR373">
        <v>0</v>
      </c>
      <c r="PT373">
        <v>125</v>
      </c>
      <c r="PU373" t="s">
        <v>679</v>
      </c>
      <c r="PV373">
        <v>21</v>
      </c>
      <c r="PW373" t="s">
        <v>679</v>
      </c>
      <c r="PX373">
        <v>1</v>
      </c>
      <c r="PY373" t="s">
        <v>679</v>
      </c>
      <c r="PZ373">
        <v>4</v>
      </c>
      <c r="QA373" t="s">
        <v>679</v>
      </c>
      <c r="QB373">
        <v>118</v>
      </c>
      <c r="QC373" t="s">
        <v>679</v>
      </c>
      <c r="QD373">
        <v>0</v>
      </c>
      <c r="QF373">
        <v>3</v>
      </c>
      <c r="QG373" t="s">
        <v>679</v>
      </c>
      <c r="QH373">
        <v>29</v>
      </c>
      <c r="QI373" t="s">
        <v>679</v>
      </c>
      <c r="QJ373">
        <v>144</v>
      </c>
      <c r="QK373" t="s">
        <v>679</v>
      </c>
      <c r="QL373">
        <v>1673</v>
      </c>
      <c r="QM373" t="s">
        <v>679</v>
      </c>
      <c r="QN373">
        <v>701</v>
      </c>
      <c r="QO373" t="s">
        <v>679</v>
      </c>
      <c r="QP373">
        <v>875</v>
      </c>
      <c r="QQ373" t="s">
        <v>679</v>
      </c>
      <c r="QR373">
        <v>1068</v>
      </c>
      <c r="QS373" t="s">
        <v>679</v>
      </c>
      <c r="QT373">
        <v>234</v>
      </c>
      <c r="QU373" t="s">
        <v>679</v>
      </c>
      <c r="QV373">
        <v>10</v>
      </c>
      <c r="QW373" t="s">
        <v>679</v>
      </c>
      <c r="QX373">
        <v>222</v>
      </c>
      <c r="QY373" t="s">
        <v>679</v>
      </c>
      <c r="QZ373">
        <v>600</v>
      </c>
      <c r="RA373" t="s">
        <v>679</v>
      </c>
      <c r="RB373">
        <v>36</v>
      </c>
      <c r="RC373" t="s">
        <v>679</v>
      </c>
      <c r="RD373">
        <v>157</v>
      </c>
      <c r="RE373" t="s">
        <v>679</v>
      </c>
      <c r="RF373">
        <v>154</v>
      </c>
      <c r="RG373" t="s">
        <v>679</v>
      </c>
      <c r="RH373">
        <v>24</v>
      </c>
      <c r="RI373" t="s">
        <v>679</v>
      </c>
      <c r="RJ373">
        <v>783</v>
      </c>
      <c r="RK373" t="s">
        <v>679</v>
      </c>
      <c r="RL373">
        <v>127</v>
      </c>
      <c r="RM373" t="s">
        <v>679</v>
      </c>
      <c r="RN373">
        <v>176</v>
      </c>
      <c r="RO373" t="s">
        <v>679</v>
      </c>
      <c r="RP373">
        <v>30</v>
      </c>
      <c r="RQ373" t="s">
        <v>679</v>
      </c>
      <c r="RR373">
        <v>5</v>
      </c>
      <c r="RS373" t="s">
        <v>679</v>
      </c>
      <c r="RT373">
        <v>16</v>
      </c>
      <c r="RU373" t="s">
        <v>679</v>
      </c>
      <c r="RV373">
        <v>2211</v>
      </c>
      <c r="RW373" t="s">
        <v>679</v>
      </c>
      <c r="RX373">
        <v>847</v>
      </c>
      <c r="RY373" t="s">
        <v>679</v>
      </c>
      <c r="RZ373">
        <v>322</v>
      </c>
      <c r="SA373" t="s">
        <v>679</v>
      </c>
      <c r="SB373">
        <v>351</v>
      </c>
      <c r="SC373" t="s">
        <v>679</v>
      </c>
      <c r="SD373">
        <v>119</v>
      </c>
      <c r="SE373" t="s">
        <v>679</v>
      </c>
      <c r="SF373">
        <v>85</v>
      </c>
      <c r="SG373" t="s">
        <v>679</v>
      </c>
      <c r="SH373">
        <v>350</v>
      </c>
      <c r="SI373" t="s">
        <v>679</v>
      </c>
      <c r="SJ373">
        <v>407</v>
      </c>
      <c r="SK373" t="s">
        <v>679</v>
      </c>
      <c r="SL373">
        <v>117</v>
      </c>
      <c r="SM373" t="s">
        <v>679</v>
      </c>
      <c r="SN373">
        <v>208</v>
      </c>
      <c r="SO373" t="s">
        <v>679</v>
      </c>
      <c r="SP373">
        <v>181</v>
      </c>
      <c r="SQ373" t="s">
        <v>679</v>
      </c>
      <c r="SR373">
        <v>694</v>
      </c>
      <c r="SS373" t="s">
        <v>679</v>
      </c>
      <c r="ST373">
        <v>227</v>
      </c>
      <c r="SU373" t="s">
        <v>679</v>
      </c>
      <c r="SV373">
        <v>86</v>
      </c>
      <c r="SW373" t="s">
        <v>679</v>
      </c>
      <c r="SX373">
        <v>789</v>
      </c>
      <c r="SY373" t="s">
        <v>679</v>
      </c>
      <c r="SZ373">
        <v>1245</v>
      </c>
      <c r="TA373" t="s">
        <v>679</v>
      </c>
      <c r="TB373">
        <v>174</v>
      </c>
      <c r="TC373" t="s">
        <v>679</v>
      </c>
      <c r="TD373">
        <v>777</v>
      </c>
      <c r="TE373" t="s">
        <v>679</v>
      </c>
      <c r="TF373">
        <v>85</v>
      </c>
      <c r="TG373" t="s">
        <v>679</v>
      </c>
      <c r="TH373">
        <v>406</v>
      </c>
      <c r="TI373" t="s">
        <v>679</v>
      </c>
      <c r="TJ373">
        <v>5</v>
      </c>
      <c r="TK373" t="s">
        <v>679</v>
      </c>
      <c r="TL373">
        <v>139</v>
      </c>
      <c r="TM373" t="s">
        <v>679</v>
      </c>
      <c r="TN373">
        <v>12</v>
      </c>
      <c r="TO373" t="s">
        <v>679</v>
      </c>
      <c r="TP373">
        <v>512</v>
      </c>
      <c r="TQ373" t="s">
        <v>679</v>
      </c>
      <c r="TR373">
        <v>136</v>
      </c>
      <c r="TS373" t="s">
        <v>679</v>
      </c>
      <c r="TT373">
        <v>342</v>
      </c>
      <c r="TU373" t="s">
        <v>679</v>
      </c>
      <c r="TV373">
        <v>0</v>
      </c>
      <c r="TX373">
        <v>52</v>
      </c>
      <c r="TY373" t="s">
        <v>679</v>
      </c>
      <c r="TZ373">
        <v>0</v>
      </c>
      <c r="UB373">
        <v>249</v>
      </c>
      <c r="UC373" t="s">
        <v>679</v>
      </c>
      <c r="UD373">
        <v>296</v>
      </c>
      <c r="UE373" t="s">
        <v>679</v>
      </c>
      <c r="UF373">
        <v>0</v>
      </c>
      <c r="UH373">
        <v>236</v>
      </c>
      <c r="UI373" t="s">
        <v>679</v>
      </c>
      <c r="UJ373">
        <v>214</v>
      </c>
      <c r="UK373" t="s">
        <v>679</v>
      </c>
      <c r="UL373">
        <v>110</v>
      </c>
      <c r="UM373" t="s">
        <v>679</v>
      </c>
      <c r="UN373">
        <v>367</v>
      </c>
      <c r="UO373" t="s">
        <v>679</v>
      </c>
      <c r="UP373">
        <v>199</v>
      </c>
      <c r="UQ373" t="s">
        <v>679</v>
      </c>
      <c r="UR373">
        <v>169</v>
      </c>
      <c r="US373" t="s">
        <v>679</v>
      </c>
      <c r="UT373">
        <v>1</v>
      </c>
      <c r="UU373" t="s">
        <v>679</v>
      </c>
      <c r="UV373">
        <v>35</v>
      </c>
      <c r="UW373" t="s">
        <v>679</v>
      </c>
      <c r="UX373">
        <v>87</v>
      </c>
      <c r="UY373" t="s">
        <v>679</v>
      </c>
      <c r="UZ373">
        <v>196</v>
      </c>
      <c r="VA373" t="s">
        <v>679</v>
      </c>
      <c r="VB373">
        <v>108</v>
      </c>
      <c r="VC373" t="s">
        <v>679</v>
      </c>
      <c r="VD373">
        <v>611</v>
      </c>
      <c r="VE373" t="s">
        <v>679</v>
      </c>
      <c r="VF373">
        <v>4</v>
      </c>
      <c r="VG373" t="s">
        <v>679</v>
      </c>
      <c r="VH373">
        <v>37</v>
      </c>
      <c r="VI373" t="s">
        <v>679</v>
      </c>
      <c r="VJ373">
        <v>119</v>
      </c>
      <c r="VK373" t="s">
        <v>679</v>
      </c>
      <c r="VL373">
        <v>11</v>
      </c>
      <c r="VM373" t="s">
        <v>679</v>
      </c>
      <c r="VN373">
        <v>0</v>
      </c>
      <c r="VP373">
        <v>113</v>
      </c>
      <c r="VQ373" t="s">
        <v>679</v>
      </c>
      <c r="VR373">
        <v>2</v>
      </c>
      <c r="VS373" t="s">
        <v>679</v>
      </c>
      <c r="VT373">
        <v>75</v>
      </c>
      <c r="VU373" t="s">
        <v>679</v>
      </c>
      <c r="VV373">
        <v>5</v>
      </c>
      <c r="VW373" t="s">
        <v>679</v>
      </c>
      <c r="VX373">
        <v>0</v>
      </c>
      <c r="VZ373">
        <v>946</v>
      </c>
      <c r="WA373" t="s">
        <v>679</v>
      </c>
      <c r="WB373">
        <v>802</v>
      </c>
      <c r="WC373" t="s">
        <v>679</v>
      </c>
      <c r="WD373">
        <v>834</v>
      </c>
      <c r="WE373" t="s">
        <v>679</v>
      </c>
      <c r="WF373">
        <v>47</v>
      </c>
      <c r="WG373" t="s">
        <v>679</v>
      </c>
      <c r="WH373">
        <v>516</v>
      </c>
      <c r="WI373" t="s">
        <v>679</v>
      </c>
      <c r="WJ373">
        <v>181</v>
      </c>
      <c r="WK373" t="s">
        <v>679</v>
      </c>
      <c r="WL373">
        <v>95</v>
      </c>
      <c r="WM373" t="s">
        <v>679</v>
      </c>
      <c r="WN373">
        <v>437</v>
      </c>
      <c r="WO373" t="s">
        <v>679</v>
      </c>
      <c r="WP373">
        <v>532</v>
      </c>
      <c r="WQ373" t="s">
        <v>679</v>
      </c>
      <c r="WR373">
        <v>126</v>
      </c>
      <c r="WS373" t="s">
        <v>679</v>
      </c>
      <c r="WT373">
        <v>656</v>
      </c>
      <c r="WU373" t="s">
        <v>679</v>
      </c>
      <c r="WV373">
        <v>36</v>
      </c>
      <c r="WW373" t="s">
        <v>679</v>
      </c>
      <c r="WX373">
        <v>4143</v>
      </c>
      <c r="WY373" t="s">
        <v>679</v>
      </c>
      <c r="WZ373">
        <v>860</v>
      </c>
      <c r="XA373" t="s">
        <v>679</v>
      </c>
      <c r="XB373">
        <v>4</v>
      </c>
      <c r="XC373" t="s">
        <v>679</v>
      </c>
      <c r="XD373">
        <v>1127</v>
      </c>
      <c r="XE373" t="s">
        <v>679</v>
      </c>
      <c r="XF373">
        <v>1691</v>
      </c>
      <c r="XG373" t="s">
        <v>679</v>
      </c>
      <c r="XH373">
        <v>118</v>
      </c>
      <c r="XI373" t="s">
        <v>679</v>
      </c>
      <c r="XJ373">
        <v>144</v>
      </c>
      <c r="XK373" t="s">
        <v>679</v>
      </c>
      <c r="XL373">
        <v>117</v>
      </c>
      <c r="XM373" t="s">
        <v>679</v>
      </c>
      <c r="XN373">
        <v>4</v>
      </c>
      <c r="XO373" t="s">
        <v>679</v>
      </c>
      <c r="XP373">
        <v>15</v>
      </c>
      <c r="XQ373" t="s">
        <v>679</v>
      </c>
      <c r="XR373">
        <v>1902</v>
      </c>
      <c r="XS373" t="s">
        <v>679</v>
      </c>
      <c r="XT373">
        <v>31</v>
      </c>
      <c r="XU373" t="s">
        <v>679</v>
      </c>
      <c r="XV373">
        <v>30</v>
      </c>
      <c r="XW373" t="s">
        <v>679</v>
      </c>
      <c r="XX373">
        <v>180</v>
      </c>
      <c r="XY373" t="s">
        <v>679</v>
      </c>
      <c r="XZ373">
        <v>34</v>
      </c>
      <c r="YA373" t="s">
        <v>679</v>
      </c>
      <c r="YB373">
        <v>13</v>
      </c>
      <c r="YC373" t="s">
        <v>679</v>
      </c>
      <c r="YD373">
        <v>16</v>
      </c>
      <c r="YE373" t="s">
        <v>679</v>
      </c>
      <c r="YF373">
        <v>189</v>
      </c>
      <c r="YG373" t="s">
        <v>679</v>
      </c>
      <c r="YH373">
        <v>1244</v>
      </c>
      <c r="YI373" t="s">
        <v>679</v>
      </c>
      <c r="YJ373">
        <v>205</v>
      </c>
      <c r="YK373" t="s">
        <v>679</v>
      </c>
      <c r="YL373">
        <v>57</v>
      </c>
      <c r="YM373" t="s">
        <v>679</v>
      </c>
      <c r="YN373">
        <v>253</v>
      </c>
      <c r="YO373" t="s">
        <v>679</v>
      </c>
      <c r="YP373">
        <v>34</v>
      </c>
      <c r="YQ373" t="s">
        <v>679</v>
      </c>
      <c r="YR373">
        <v>0</v>
      </c>
      <c r="YT373">
        <v>0</v>
      </c>
      <c r="YV373">
        <v>66066</v>
      </c>
      <c r="YW373" t="s">
        <v>280</v>
      </c>
      <c r="YY373">
        <v>53611</v>
      </c>
      <c r="YZ373">
        <v>2684</v>
      </c>
      <c r="ZA373">
        <v>16784</v>
      </c>
      <c r="ZB373">
        <v>12455</v>
      </c>
      <c r="ZC373">
        <v>23951</v>
      </c>
      <c r="ZD373">
        <v>43</v>
      </c>
      <c r="ZE373">
        <v>34718</v>
      </c>
      <c r="ZF373">
        <v>18763</v>
      </c>
      <c r="ZG373">
        <v>892</v>
      </c>
      <c r="ZH373">
        <v>816</v>
      </c>
      <c r="ZI373">
        <v>24843</v>
      </c>
      <c r="ZJ373">
        <v>24767</v>
      </c>
      <c r="ZK373">
        <v>4551</v>
      </c>
      <c r="ZL373">
        <v>25139</v>
      </c>
      <c r="ZM373">
        <v>10380</v>
      </c>
      <c r="ZN373">
        <v>2159</v>
      </c>
      <c r="ZO373">
        <v>34082</v>
      </c>
      <c r="ZP373">
        <v>428</v>
      </c>
      <c r="ZQ373">
        <v>4845</v>
      </c>
      <c r="ZR373">
        <v>1948</v>
      </c>
      <c r="ZS373">
        <v>13699</v>
      </c>
      <c r="ZT373">
        <v>539</v>
      </c>
      <c r="ZU373">
        <v>815</v>
      </c>
      <c r="ZV373">
        <v>8202</v>
      </c>
      <c r="ZW373">
        <v>8766</v>
      </c>
      <c r="ZX373">
        <v>296</v>
      </c>
      <c r="ZY373">
        <v>1835</v>
      </c>
      <c r="AAA373" s="26"/>
    </row>
    <row r="374" spans="1:703" x14ac:dyDescent="0.25">
      <c r="A374" t="s">
        <v>1002</v>
      </c>
      <c r="B374">
        <v>0</v>
      </c>
      <c r="D374">
        <v>56</v>
      </c>
      <c r="E374" t="s">
        <v>679</v>
      </c>
      <c r="F374">
        <v>0</v>
      </c>
      <c r="H374">
        <v>0</v>
      </c>
      <c r="J374">
        <v>3930</v>
      </c>
      <c r="K374" t="s">
        <v>679</v>
      </c>
      <c r="L374">
        <v>0</v>
      </c>
      <c r="N374">
        <v>0</v>
      </c>
      <c r="P374">
        <v>322</v>
      </c>
      <c r="Q374" t="s">
        <v>679</v>
      </c>
      <c r="R374">
        <v>0</v>
      </c>
      <c r="T374">
        <v>98</v>
      </c>
      <c r="U374" t="s">
        <v>679</v>
      </c>
      <c r="V374">
        <v>0</v>
      </c>
      <c r="X374">
        <v>0</v>
      </c>
      <c r="Z374">
        <v>109</v>
      </c>
      <c r="AA374" t="s">
        <v>679</v>
      </c>
      <c r="AB374">
        <v>134</v>
      </c>
      <c r="AC374" t="s">
        <v>679</v>
      </c>
      <c r="AD374">
        <v>0</v>
      </c>
      <c r="AF374">
        <v>29</v>
      </c>
      <c r="AG374" t="s">
        <v>679</v>
      </c>
      <c r="AH374">
        <v>0</v>
      </c>
      <c r="AJ374">
        <v>303</v>
      </c>
      <c r="AK374" t="s">
        <v>679</v>
      </c>
      <c r="AL374">
        <v>206</v>
      </c>
      <c r="AM374" t="s">
        <v>679</v>
      </c>
      <c r="AN374">
        <v>4</v>
      </c>
      <c r="AO374" t="s">
        <v>679</v>
      </c>
      <c r="AP374">
        <v>0</v>
      </c>
      <c r="AR374">
        <v>0</v>
      </c>
      <c r="AT374">
        <v>0</v>
      </c>
      <c r="AV374">
        <v>0</v>
      </c>
      <c r="AX374">
        <v>0</v>
      </c>
      <c r="AZ374">
        <v>0</v>
      </c>
      <c r="BB374">
        <v>0</v>
      </c>
      <c r="BD374">
        <v>0</v>
      </c>
      <c r="BF374">
        <v>0</v>
      </c>
      <c r="BH374">
        <v>6</v>
      </c>
      <c r="BI374" t="s">
        <v>679</v>
      </c>
      <c r="BJ374">
        <v>35</v>
      </c>
      <c r="BK374" t="s">
        <v>679</v>
      </c>
      <c r="BL374">
        <v>0</v>
      </c>
      <c r="BN374">
        <v>1</v>
      </c>
      <c r="BO374" t="s">
        <v>679</v>
      </c>
      <c r="BP374">
        <v>0</v>
      </c>
      <c r="BR374">
        <v>0</v>
      </c>
      <c r="BT374">
        <v>0</v>
      </c>
      <c r="BV374">
        <v>28</v>
      </c>
      <c r="BW374" t="s">
        <v>679</v>
      </c>
      <c r="BX374">
        <v>116</v>
      </c>
      <c r="BY374" t="s">
        <v>679</v>
      </c>
      <c r="BZ374">
        <v>7</v>
      </c>
      <c r="CA374" t="s">
        <v>679</v>
      </c>
      <c r="CB374">
        <v>275</v>
      </c>
      <c r="CC374" t="s">
        <v>679</v>
      </c>
      <c r="CD374">
        <v>8</v>
      </c>
      <c r="CE374" t="s">
        <v>679</v>
      </c>
      <c r="CF374">
        <v>0</v>
      </c>
      <c r="CH374">
        <v>121</v>
      </c>
      <c r="CI374" t="s">
        <v>679</v>
      </c>
      <c r="CJ374">
        <v>0</v>
      </c>
      <c r="CL374">
        <v>0</v>
      </c>
      <c r="CN374">
        <v>50</v>
      </c>
      <c r="CO374" t="s">
        <v>679</v>
      </c>
      <c r="CP374">
        <v>0</v>
      </c>
      <c r="CR374">
        <v>0</v>
      </c>
      <c r="CT374">
        <v>0</v>
      </c>
      <c r="CV374">
        <v>0</v>
      </c>
      <c r="CX374">
        <v>0</v>
      </c>
      <c r="CZ374">
        <v>0</v>
      </c>
      <c r="DB374">
        <v>0</v>
      </c>
      <c r="DD374">
        <v>0</v>
      </c>
      <c r="DF374">
        <v>0</v>
      </c>
      <c r="DH374">
        <v>0</v>
      </c>
      <c r="DJ374">
        <v>0</v>
      </c>
      <c r="DL374">
        <v>0</v>
      </c>
      <c r="DN374">
        <v>9</v>
      </c>
      <c r="DO374" t="s">
        <v>679</v>
      </c>
      <c r="DP374">
        <v>0</v>
      </c>
      <c r="DR374">
        <v>38</v>
      </c>
      <c r="DS374" t="s">
        <v>679</v>
      </c>
      <c r="DT374">
        <v>109</v>
      </c>
      <c r="DU374" t="s">
        <v>679</v>
      </c>
      <c r="DV374">
        <v>0</v>
      </c>
      <c r="DX374">
        <v>131</v>
      </c>
      <c r="DY374" t="s">
        <v>679</v>
      </c>
      <c r="DZ374">
        <v>76</v>
      </c>
      <c r="EA374" t="s">
        <v>679</v>
      </c>
      <c r="EB374">
        <v>8</v>
      </c>
      <c r="EC374" t="s">
        <v>679</v>
      </c>
      <c r="ED374">
        <v>0</v>
      </c>
      <c r="EF374">
        <v>0</v>
      </c>
      <c r="EH374">
        <v>132</v>
      </c>
      <c r="EI374" t="s">
        <v>679</v>
      </c>
      <c r="EJ374">
        <v>0</v>
      </c>
      <c r="EL374">
        <v>0</v>
      </c>
      <c r="EN374">
        <v>0</v>
      </c>
      <c r="EP374">
        <v>0</v>
      </c>
      <c r="ER374">
        <v>164</v>
      </c>
      <c r="ES374" t="s">
        <v>679</v>
      </c>
      <c r="ET374">
        <v>126</v>
      </c>
      <c r="EU374" t="s">
        <v>679</v>
      </c>
      <c r="EV374">
        <v>2</v>
      </c>
      <c r="EW374" t="s">
        <v>679</v>
      </c>
      <c r="EX374">
        <v>0</v>
      </c>
      <c r="EZ374">
        <v>0</v>
      </c>
      <c r="FB374">
        <v>28</v>
      </c>
      <c r="FC374" t="s">
        <v>679</v>
      </c>
      <c r="FD374">
        <v>24</v>
      </c>
      <c r="FE374" t="s">
        <v>679</v>
      </c>
      <c r="FF374">
        <v>0</v>
      </c>
      <c r="FH374">
        <v>135</v>
      </c>
      <c r="FI374" t="s">
        <v>679</v>
      </c>
      <c r="FJ374">
        <v>0</v>
      </c>
      <c r="FL374">
        <v>9</v>
      </c>
      <c r="FM374" t="s">
        <v>679</v>
      </c>
      <c r="FN374">
        <v>0</v>
      </c>
      <c r="FP374">
        <v>0</v>
      </c>
      <c r="FR374">
        <v>106</v>
      </c>
      <c r="FS374" t="s">
        <v>679</v>
      </c>
      <c r="FT374">
        <v>14</v>
      </c>
      <c r="FU374" t="s">
        <v>679</v>
      </c>
      <c r="FV374">
        <v>0</v>
      </c>
      <c r="FX374">
        <v>0</v>
      </c>
      <c r="FZ374">
        <v>7</v>
      </c>
      <c r="GA374" t="s">
        <v>679</v>
      </c>
      <c r="GB374">
        <v>0</v>
      </c>
      <c r="GD374">
        <v>46</v>
      </c>
      <c r="GE374" t="s">
        <v>679</v>
      </c>
      <c r="GF374">
        <v>2</v>
      </c>
      <c r="GG374" t="s">
        <v>679</v>
      </c>
      <c r="GH374">
        <v>1</v>
      </c>
      <c r="GI374" t="s">
        <v>679</v>
      </c>
      <c r="GJ374">
        <v>7</v>
      </c>
      <c r="GK374" t="s">
        <v>679</v>
      </c>
      <c r="GL374">
        <v>0</v>
      </c>
      <c r="GN374">
        <v>0</v>
      </c>
      <c r="GP374">
        <v>566</v>
      </c>
      <c r="GQ374" t="s">
        <v>679</v>
      </c>
      <c r="GR374">
        <v>0</v>
      </c>
      <c r="GT374">
        <v>0</v>
      </c>
      <c r="GV374">
        <v>44</v>
      </c>
      <c r="GW374" t="s">
        <v>679</v>
      </c>
      <c r="GX374">
        <v>485</v>
      </c>
      <c r="GY374" t="s">
        <v>679</v>
      </c>
      <c r="GZ374">
        <v>1927</v>
      </c>
      <c r="HA374" t="s">
        <v>679</v>
      </c>
      <c r="HB374">
        <v>4</v>
      </c>
      <c r="HC374" t="s">
        <v>679</v>
      </c>
      <c r="HD374">
        <v>0</v>
      </c>
      <c r="HF374">
        <v>328</v>
      </c>
      <c r="HG374" t="s">
        <v>679</v>
      </c>
      <c r="HH374">
        <v>0</v>
      </c>
      <c r="HJ374">
        <v>1118</v>
      </c>
      <c r="HK374" t="s">
        <v>679</v>
      </c>
      <c r="HL374">
        <v>0</v>
      </c>
      <c r="HN374">
        <v>4</v>
      </c>
      <c r="HO374" t="s">
        <v>679</v>
      </c>
      <c r="HP374">
        <v>1034</v>
      </c>
      <c r="HQ374" t="s">
        <v>679</v>
      </c>
      <c r="HR374">
        <v>0</v>
      </c>
      <c r="HT374">
        <v>11</v>
      </c>
      <c r="HU374" t="s">
        <v>679</v>
      </c>
      <c r="HV374">
        <v>3</v>
      </c>
      <c r="HW374" t="s">
        <v>679</v>
      </c>
      <c r="HX374">
        <v>0</v>
      </c>
      <c r="HZ374">
        <v>121</v>
      </c>
      <c r="IA374" t="s">
        <v>679</v>
      </c>
      <c r="IB374">
        <v>0</v>
      </c>
      <c r="ID374">
        <v>0</v>
      </c>
      <c r="IF374">
        <v>0</v>
      </c>
      <c r="IH374">
        <v>0</v>
      </c>
      <c r="IJ374">
        <v>0</v>
      </c>
      <c r="IL374">
        <v>159</v>
      </c>
      <c r="IM374" t="s">
        <v>679</v>
      </c>
      <c r="IN374">
        <v>4387</v>
      </c>
      <c r="IO374" t="s">
        <v>679</v>
      </c>
      <c r="IP374">
        <v>0</v>
      </c>
      <c r="IR374">
        <v>0</v>
      </c>
      <c r="IT374">
        <v>0</v>
      </c>
      <c r="IV374">
        <v>0</v>
      </c>
      <c r="IX374">
        <v>0</v>
      </c>
      <c r="IZ374">
        <v>18</v>
      </c>
      <c r="JA374" t="s">
        <v>679</v>
      </c>
      <c r="JB374">
        <v>8</v>
      </c>
      <c r="JC374" t="s">
        <v>679</v>
      </c>
      <c r="JD374">
        <v>0</v>
      </c>
      <c r="JF374">
        <v>0</v>
      </c>
      <c r="JH374">
        <v>0</v>
      </c>
      <c r="JJ374">
        <v>0</v>
      </c>
      <c r="JL374">
        <v>0</v>
      </c>
      <c r="JN374">
        <v>0</v>
      </c>
      <c r="JP374">
        <v>26</v>
      </c>
      <c r="JQ374" t="s">
        <v>679</v>
      </c>
      <c r="JR374">
        <v>48</v>
      </c>
      <c r="JS374" t="s">
        <v>679</v>
      </c>
      <c r="JT374">
        <v>0</v>
      </c>
      <c r="JV374">
        <v>0</v>
      </c>
      <c r="JX374">
        <v>0</v>
      </c>
      <c r="JZ374">
        <v>0</v>
      </c>
      <c r="KB374">
        <v>0</v>
      </c>
      <c r="KD374">
        <v>0</v>
      </c>
      <c r="KF374">
        <v>0</v>
      </c>
      <c r="KH374">
        <v>219</v>
      </c>
      <c r="KI374" t="s">
        <v>679</v>
      </c>
      <c r="KJ374">
        <v>0</v>
      </c>
      <c r="KL374">
        <v>0</v>
      </c>
      <c r="KN374">
        <v>22</v>
      </c>
      <c r="KO374" t="s">
        <v>679</v>
      </c>
      <c r="KP374">
        <v>0</v>
      </c>
      <c r="KR374">
        <v>0</v>
      </c>
      <c r="KT374">
        <v>112</v>
      </c>
      <c r="KU374" t="s">
        <v>679</v>
      </c>
      <c r="KV374">
        <v>0</v>
      </c>
      <c r="KX374">
        <v>0</v>
      </c>
      <c r="KZ374">
        <v>0</v>
      </c>
      <c r="LB374">
        <v>0</v>
      </c>
      <c r="LD374">
        <v>0</v>
      </c>
      <c r="LF374">
        <v>0</v>
      </c>
      <c r="LH374">
        <v>0</v>
      </c>
      <c r="LJ374">
        <v>0</v>
      </c>
      <c r="LL374">
        <v>0</v>
      </c>
      <c r="LN374">
        <v>0</v>
      </c>
      <c r="LP374">
        <v>0</v>
      </c>
      <c r="LR374">
        <v>0</v>
      </c>
      <c r="LT374">
        <v>0</v>
      </c>
      <c r="LV374">
        <v>0</v>
      </c>
      <c r="LX374">
        <v>0</v>
      </c>
      <c r="LZ374">
        <v>0</v>
      </c>
      <c r="MB374">
        <v>0</v>
      </c>
      <c r="MD374">
        <v>0</v>
      </c>
      <c r="MF374">
        <v>0</v>
      </c>
      <c r="MH374">
        <v>0</v>
      </c>
      <c r="MJ374">
        <v>0</v>
      </c>
      <c r="ML374">
        <v>1</v>
      </c>
      <c r="MM374" t="s">
        <v>679</v>
      </c>
      <c r="MN374">
        <v>16</v>
      </c>
      <c r="MO374" t="s">
        <v>679</v>
      </c>
      <c r="MP374">
        <v>0</v>
      </c>
      <c r="MR374">
        <v>159</v>
      </c>
      <c r="MS374" t="s">
        <v>679</v>
      </c>
      <c r="MT374">
        <v>59</v>
      </c>
      <c r="MU374" t="s">
        <v>679</v>
      </c>
      <c r="MV374">
        <v>40</v>
      </c>
      <c r="MW374" t="s">
        <v>679</v>
      </c>
      <c r="MX374">
        <v>15</v>
      </c>
      <c r="MY374" t="s">
        <v>679</v>
      </c>
      <c r="MZ374">
        <v>0</v>
      </c>
      <c r="NB374">
        <v>539</v>
      </c>
      <c r="NC374" t="s">
        <v>679</v>
      </c>
      <c r="ND374">
        <v>0</v>
      </c>
      <c r="NF374">
        <v>0</v>
      </c>
      <c r="NH374">
        <v>0</v>
      </c>
      <c r="NJ374">
        <v>53</v>
      </c>
      <c r="NK374" t="s">
        <v>679</v>
      </c>
      <c r="NL374">
        <v>0</v>
      </c>
      <c r="NN374">
        <v>0</v>
      </c>
      <c r="NP374">
        <v>0</v>
      </c>
      <c r="NR374">
        <v>169</v>
      </c>
      <c r="NS374" t="s">
        <v>679</v>
      </c>
      <c r="NT374">
        <v>15</v>
      </c>
      <c r="NU374" t="s">
        <v>679</v>
      </c>
      <c r="NV374">
        <v>18</v>
      </c>
      <c r="NW374" t="s">
        <v>679</v>
      </c>
      <c r="NX374">
        <v>0</v>
      </c>
      <c r="NZ374">
        <v>0</v>
      </c>
      <c r="OB374">
        <v>0</v>
      </c>
      <c r="OD374">
        <v>0</v>
      </c>
      <c r="OF374">
        <v>422</v>
      </c>
      <c r="OG374" t="s">
        <v>679</v>
      </c>
      <c r="OH374">
        <v>23</v>
      </c>
      <c r="OI374" t="s">
        <v>679</v>
      </c>
      <c r="OJ374">
        <v>0</v>
      </c>
      <c r="OL374">
        <v>0</v>
      </c>
      <c r="ON374">
        <v>0</v>
      </c>
      <c r="OP374">
        <v>0</v>
      </c>
      <c r="OR374">
        <v>0</v>
      </c>
      <c r="OT374">
        <v>0</v>
      </c>
      <c r="OV374">
        <v>752</v>
      </c>
      <c r="OW374" t="s">
        <v>679</v>
      </c>
      <c r="OX374">
        <v>233</v>
      </c>
      <c r="OY374" t="s">
        <v>679</v>
      </c>
      <c r="OZ374">
        <v>0</v>
      </c>
      <c r="PB374">
        <v>0</v>
      </c>
      <c r="PD374">
        <v>122</v>
      </c>
      <c r="PE374" t="s">
        <v>679</v>
      </c>
      <c r="PF374">
        <v>0</v>
      </c>
      <c r="PH374">
        <v>30</v>
      </c>
      <c r="PI374" t="s">
        <v>679</v>
      </c>
      <c r="PJ374">
        <v>0</v>
      </c>
      <c r="PL374">
        <v>0</v>
      </c>
      <c r="PN374">
        <v>0</v>
      </c>
      <c r="PP374">
        <v>0</v>
      </c>
      <c r="PR374">
        <v>0</v>
      </c>
      <c r="PT374">
        <v>0</v>
      </c>
      <c r="PV374">
        <v>196</v>
      </c>
      <c r="PW374" t="s">
        <v>679</v>
      </c>
      <c r="PX374">
        <v>17</v>
      </c>
      <c r="PY374" t="s">
        <v>679</v>
      </c>
      <c r="PZ374">
        <v>0</v>
      </c>
      <c r="QB374">
        <v>45</v>
      </c>
      <c r="QC374" t="s">
        <v>679</v>
      </c>
      <c r="QD374">
        <v>0</v>
      </c>
      <c r="QF374">
        <v>0</v>
      </c>
      <c r="QH374">
        <v>0</v>
      </c>
      <c r="QJ374">
        <v>0</v>
      </c>
      <c r="QL374">
        <v>1249</v>
      </c>
      <c r="QM374" t="s">
        <v>679</v>
      </c>
      <c r="QN374">
        <v>253</v>
      </c>
      <c r="QO374" t="s">
        <v>679</v>
      </c>
      <c r="QP374">
        <v>686</v>
      </c>
      <c r="QQ374" t="s">
        <v>679</v>
      </c>
      <c r="QR374">
        <v>311</v>
      </c>
      <c r="QS374" t="s">
        <v>679</v>
      </c>
      <c r="QT374">
        <v>244</v>
      </c>
      <c r="QU374" t="s">
        <v>679</v>
      </c>
      <c r="QV374">
        <v>0</v>
      </c>
      <c r="QX374">
        <v>328</v>
      </c>
      <c r="QY374" t="s">
        <v>679</v>
      </c>
      <c r="QZ374">
        <v>397</v>
      </c>
      <c r="RA374" t="s">
        <v>679</v>
      </c>
      <c r="RB374">
        <v>11</v>
      </c>
      <c r="RC374" t="s">
        <v>679</v>
      </c>
      <c r="RD374">
        <v>39</v>
      </c>
      <c r="RE374" t="s">
        <v>679</v>
      </c>
      <c r="RF374">
        <v>26</v>
      </c>
      <c r="RG374" t="s">
        <v>679</v>
      </c>
      <c r="RH374">
        <v>54</v>
      </c>
      <c r="RI374" t="s">
        <v>679</v>
      </c>
      <c r="RJ374">
        <v>422</v>
      </c>
      <c r="RK374" t="s">
        <v>679</v>
      </c>
      <c r="RL374">
        <v>8</v>
      </c>
      <c r="RM374" t="s">
        <v>679</v>
      </c>
      <c r="RN374">
        <v>99</v>
      </c>
      <c r="RO374" t="s">
        <v>679</v>
      </c>
      <c r="RP374">
        <v>0</v>
      </c>
      <c r="RR374">
        <v>5</v>
      </c>
      <c r="RS374" t="s">
        <v>679</v>
      </c>
      <c r="RT374">
        <v>3</v>
      </c>
      <c r="RU374" t="s">
        <v>679</v>
      </c>
      <c r="RV374">
        <v>1832</v>
      </c>
      <c r="RW374" t="s">
        <v>679</v>
      </c>
      <c r="RX374">
        <v>634</v>
      </c>
      <c r="RY374" t="s">
        <v>679</v>
      </c>
      <c r="RZ374">
        <v>255</v>
      </c>
      <c r="SA374" t="s">
        <v>679</v>
      </c>
      <c r="SB374">
        <v>328</v>
      </c>
      <c r="SC374" t="s">
        <v>679</v>
      </c>
      <c r="SD374">
        <v>116</v>
      </c>
      <c r="SE374" t="s">
        <v>679</v>
      </c>
      <c r="SF374">
        <v>15</v>
      </c>
      <c r="SG374" t="s">
        <v>679</v>
      </c>
      <c r="SH374">
        <v>400</v>
      </c>
      <c r="SI374" t="s">
        <v>679</v>
      </c>
      <c r="SJ374">
        <v>296</v>
      </c>
      <c r="SK374" t="s">
        <v>679</v>
      </c>
      <c r="SL374">
        <v>203</v>
      </c>
      <c r="SM374" t="s">
        <v>679</v>
      </c>
      <c r="SN374">
        <v>301</v>
      </c>
      <c r="SO374" t="s">
        <v>679</v>
      </c>
      <c r="SP374">
        <v>189</v>
      </c>
      <c r="SQ374" t="s">
        <v>679</v>
      </c>
      <c r="SR374">
        <v>520</v>
      </c>
      <c r="SS374" t="s">
        <v>679</v>
      </c>
      <c r="ST374">
        <v>261</v>
      </c>
      <c r="SU374" t="s">
        <v>679</v>
      </c>
      <c r="SV374">
        <v>46</v>
      </c>
      <c r="SW374" t="s">
        <v>679</v>
      </c>
      <c r="SX374">
        <v>1012</v>
      </c>
      <c r="SY374" t="s">
        <v>679</v>
      </c>
      <c r="SZ374">
        <v>1302</v>
      </c>
      <c r="TA374" t="s">
        <v>679</v>
      </c>
      <c r="TB374">
        <v>266</v>
      </c>
      <c r="TC374" t="s">
        <v>679</v>
      </c>
      <c r="TD374">
        <v>234</v>
      </c>
      <c r="TE374" t="s">
        <v>679</v>
      </c>
      <c r="TF374">
        <v>0</v>
      </c>
      <c r="TH374">
        <v>125</v>
      </c>
      <c r="TI374" t="s">
        <v>679</v>
      </c>
      <c r="TJ374">
        <v>31</v>
      </c>
      <c r="TK374" t="s">
        <v>679</v>
      </c>
      <c r="TL374">
        <v>26</v>
      </c>
      <c r="TM374" t="s">
        <v>679</v>
      </c>
      <c r="TN374">
        <v>93</v>
      </c>
      <c r="TO374" t="s">
        <v>679</v>
      </c>
      <c r="TP374">
        <v>786</v>
      </c>
      <c r="TQ374" t="s">
        <v>679</v>
      </c>
      <c r="TR374">
        <v>16</v>
      </c>
      <c r="TS374" t="s">
        <v>679</v>
      </c>
      <c r="TT374">
        <v>148</v>
      </c>
      <c r="TU374" t="s">
        <v>679</v>
      </c>
      <c r="TV374">
        <v>0</v>
      </c>
      <c r="TX374">
        <v>92</v>
      </c>
      <c r="TY374" t="s">
        <v>679</v>
      </c>
      <c r="TZ374">
        <v>0</v>
      </c>
      <c r="UB374">
        <v>31</v>
      </c>
      <c r="UC374" t="s">
        <v>679</v>
      </c>
      <c r="UD374">
        <v>405</v>
      </c>
      <c r="UE374" t="s">
        <v>679</v>
      </c>
      <c r="UF374">
        <v>0</v>
      </c>
      <c r="UH374">
        <v>174</v>
      </c>
      <c r="UI374" t="s">
        <v>679</v>
      </c>
      <c r="UJ374">
        <v>174</v>
      </c>
      <c r="UK374" t="s">
        <v>679</v>
      </c>
      <c r="UL374">
        <v>30</v>
      </c>
      <c r="UM374" t="s">
        <v>679</v>
      </c>
      <c r="UN374">
        <v>304</v>
      </c>
      <c r="UO374" t="s">
        <v>679</v>
      </c>
      <c r="UP374">
        <v>171</v>
      </c>
      <c r="UQ374" t="s">
        <v>679</v>
      </c>
      <c r="UR374">
        <v>166</v>
      </c>
      <c r="US374" t="s">
        <v>679</v>
      </c>
      <c r="UT374">
        <v>0</v>
      </c>
      <c r="UV374">
        <v>29</v>
      </c>
      <c r="UW374" t="s">
        <v>679</v>
      </c>
      <c r="UX374">
        <v>36</v>
      </c>
      <c r="UY374" t="s">
        <v>679</v>
      </c>
      <c r="UZ374">
        <v>286</v>
      </c>
      <c r="VA374" t="s">
        <v>679</v>
      </c>
      <c r="VB374">
        <v>76</v>
      </c>
      <c r="VC374" t="s">
        <v>679</v>
      </c>
      <c r="VD374">
        <v>60</v>
      </c>
      <c r="VE374" t="s">
        <v>679</v>
      </c>
      <c r="VF374">
        <v>2</v>
      </c>
      <c r="VG374" t="s">
        <v>679</v>
      </c>
      <c r="VH374">
        <v>6</v>
      </c>
      <c r="VI374" t="s">
        <v>679</v>
      </c>
      <c r="VJ374">
        <v>35</v>
      </c>
      <c r="VK374" t="s">
        <v>679</v>
      </c>
      <c r="VL374">
        <v>0</v>
      </c>
      <c r="VN374">
        <v>0</v>
      </c>
      <c r="VP374">
        <v>62</v>
      </c>
      <c r="VQ374" t="s">
        <v>679</v>
      </c>
      <c r="VR374">
        <v>0</v>
      </c>
      <c r="VT374">
        <v>96</v>
      </c>
      <c r="VU374" t="s">
        <v>679</v>
      </c>
      <c r="VV374">
        <v>0</v>
      </c>
      <c r="VX374">
        <v>0</v>
      </c>
      <c r="VZ374">
        <v>223</v>
      </c>
      <c r="WA374" t="s">
        <v>679</v>
      </c>
      <c r="WB374">
        <v>310</v>
      </c>
      <c r="WC374" t="s">
        <v>679</v>
      </c>
      <c r="WD374">
        <v>824</v>
      </c>
      <c r="WE374" t="s">
        <v>679</v>
      </c>
      <c r="WF374">
        <v>24</v>
      </c>
      <c r="WG374" t="s">
        <v>679</v>
      </c>
      <c r="WH374">
        <v>574</v>
      </c>
      <c r="WI374" t="s">
        <v>679</v>
      </c>
      <c r="WJ374">
        <v>204</v>
      </c>
      <c r="WK374" t="s">
        <v>679</v>
      </c>
      <c r="WL374">
        <v>20</v>
      </c>
      <c r="WM374" t="s">
        <v>679</v>
      </c>
      <c r="WN374">
        <v>921</v>
      </c>
      <c r="WO374" t="s">
        <v>679</v>
      </c>
      <c r="WP374">
        <v>471</v>
      </c>
      <c r="WQ374" t="s">
        <v>679</v>
      </c>
      <c r="WR374">
        <v>8</v>
      </c>
      <c r="WS374" t="s">
        <v>679</v>
      </c>
      <c r="WT374">
        <v>100</v>
      </c>
      <c r="WU374" t="s">
        <v>679</v>
      </c>
      <c r="WV374">
        <v>1</v>
      </c>
      <c r="WW374" t="s">
        <v>679</v>
      </c>
      <c r="WX374">
        <v>3304</v>
      </c>
      <c r="WY374" t="s">
        <v>679</v>
      </c>
      <c r="WZ374">
        <v>969</v>
      </c>
      <c r="XA374" t="s">
        <v>679</v>
      </c>
      <c r="XB374">
        <v>10</v>
      </c>
      <c r="XC374" t="s">
        <v>679</v>
      </c>
      <c r="XD374">
        <v>0</v>
      </c>
      <c r="XF374">
        <v>1829</v>
      </c>
      <c r="XG374" t="s">
        <v>679</v>
      </c>
      <c r="XH374">
        <v>449</v>
      </c>
      <c r="XI374" t="s">
        <v>679</v>
      </c>
      <c r="XJ374">
        <v>91</v>
      </c>
      <c r="XK374" t="s">
        <v>679</v>
      </c>
      <c r="XL374">
        <v>66</v>
      </c>
      <c r="XM374" t="s">
        <v>679</v>
      </c>
      <c r="XN374">
        <v>0</v>
      </c>
      <c r="XP374">
        <v>4</v>
      </c>
      <c r="XQ374" t="s">
        <v>679</v>
      </c>
      <c r="XR374">
        <v>1681</v>
      </c>
      <c r="XS374" t="s">
        <v>679</v>
      </c>
      <c r="XT374">
        <v>68</v>
      </c>
      <c r="XU374" t="s">
        <v>679</v>
      </c>
      <c r="XV374">
        <v>20</v>
      </c>
      <c r="XW374" t="s">
        <v>679</v>
      </c>
      <c r="XX374">
        <v>95</v>
      </c>
      <c r="XY374" t="s">
        <v>679</v>
      </c>
      <c r="XZ374">
        <v>47</v>
      </c>
      <c r="YA374" t="s">
        <v>679</v>
      </c>
      <c r="YB374">
        <v>18</v>
      </c>
      <c r="YC374" t="s">
        <v>679</v>
      </c>
      <c r="YD374">
        <v>0</v>
      </c>
      <c r="YF374">
        <v>142</v>
      </c>
      <c r="YG374" t="s">
        <v>679</v>
      </c>
      <c r="YH374">
        <v>1133</v>
      </c>
      <c r="YI374" t="s">
        <v>679</v>
      </c>
      <c r="YJ374">
        <v>9</v>
      </c>
      <c r="YK374" t="s">
        <v>679</v>
      </c>
      <c r="YL374">
        <v>58</v>
      </c>
      <c r="YM374" t="s">
        <v>679</v>
      </c>
      <c r="YN374">
        <v>206</v>
      </c>
      <c r="YO374" t="s">
        <v>679</v>
      </c>
      <c r="YP374">
        <v>182</v>
      </c>
      <c r="YQ374" t="s">
        <v>679</v>
      </c>
      <c r="YR374">
        <v>0</v>
      </c>
      <c r="YT374">
        <v>0</v>
      </c>
      <c r="YV374">
        <v>50446</v>
      </c>
      <c r="YW374" t="s">
        <v>280</v>
      </c>
      <c r="YY374">
        <v>38708</v>
      </c>
      <c r="YZ374">
        <v>1323</v>
      </c>
      <c r="ZA374">
        <v>12113</v>
      </c>
      <c r="ZB374">
        <v>11738</v>
      </c>
      <c r="ZC374">
        <v>16322</v>
      </c>
      <c r="ZD374">
        <v>1084</v>
      </c>
      <c r="ZE374">
        <v>24085</v>
      </c>
      <c r="ZF374">
        <v>14615</v>
      </c>
      <c r="ZG374">
        <v>3986</v>
      </c>
      <c r="ZH374">
        <v>3930</v>
      </c>
      <c r="ZI374">
        <v>20308</v>
      </c>
      <c r="ZJ374">
        <v>20252</v>
      </c>
      <c r="ZK374">
        <v>2743</v>
      </c>
      <c r="ZL374">
        <v>20713</v>
      </c>
      <c r="ZM374">
        <v>8533</v>
      </c>
      <c r="ZN374">
        <v>1949</v>
      </c>
      <c r="ZO374">
        <v>27123</v>
      </c>
      <c r="ZP374">
        <v>284</v>
      </c>
      <c r="ZQ374">
        <v>4414</v>
      </c>
      <c r="ZR374">
        <v>1297</v>
      </c>
      <c r="ZS374">
        <v>10800</v>
      </c>
      <c r="ZT374">
        <v>0</v>
      </c>
      <c r="ZU374">
        <v>3930</v>
      </c>
      <c r="ZV374">
        <v>4387</v>
      </c>
      <c r="ZW374">
        <v>3991</v>
      </c>
      <c r="ZX374">
        <v>405</v>
      </c>
      <c r="ZY374">
        <v>1745</v>
      </c>
      <c r="AAA374" s="26"/>
    </row>
    <row r="375" spans="1:703" s="20" customFormat="1" x14ac:dyDescent="0.25">
      <c r="A375" s="20" t="s">
        <v>296</v>
      </c>
      <c r="B375" s="20">
        <v>0</v>
      </c>
      <c r="D375" s="20">
        <v>125</v>
      </c>
      <c r="E375" s="20" t="s">
        <v>679</v>
      </c>
      <c r="F375" s="20">
        <v>0</v>
      </c>
      <c r="H375" s="20">
        <v>0</v>
      </c>
      <c r="J375" s="20">
        <v>4010</v>
      </c>
      <c r="K375" s="20" t="s">
        <v>679</v>
      </c>
      <c r="L375" s="20">
        <v>0</v>
      </c>
      <c r="N375" s="20">
        <v>0</v>
      </c>
      <c r="P375" s="20">
        <v>275</v>
      </c>
      <c r="Q375" s="20" t="s">
        <v>679</v>
      </c>
      <c r="R375" s="20">
        <v>33</v>
      </c>
      <c r="S375" s="20" t="s">
        <v>679</v>
      </c>
      <c r="T375" s="20">
        <v>0</v>
      </c>
      <c r="V375" s="20">
        <v>38</v>
      </c>
      <c r="W375" s="20" t="s">
        <v>679</v>
      </c>
      <c r="X375" s="20">
        <v>0</v>
      </c>
      <c r="Z375" s="20">
        <v>626</v>
      </c>
      <c r="AA375" s="20" t="s">
        <v>679</v>
      </c>
      <c r="AB375" s="20">
        <v>606</v>
      </c>
      <c r="AC375" s="20" t="s">
        <v>679</v>
      </c>
      <c r="AD375" s="20">
        <v>0</v>
      </c>
      <c r="AF375" s="20">
        <v>344</v>
      </c>
      <c r="AG375" s="20" t="s">
        <v>679</v>
      </c>
      <c r="AH375" s="20">
        <v>0</v>
      </c>
      <c r="AJ375" s="20">
        <v>395</v>
      </c>
      <c r="AK375" s="20" t="s">
        <v>679</v>
      </c>
      <c r="AL375" s="20">
        <v>241</v>
      </c>
      <c r="AM375" s="20" t="s">
        <v>679</v>
      </c>
      <c r="AN375" s="20">
        <v>7</v>
      </c>
      <c r="AO375" s="20" t="s">
        <v>679</v>
      </c>
      <c r="AP375" s="20">
        <v>0</v>
      </c>
      <c r="AR375" s="20">
        <v>1</v>
      </c>
      <c r="AS375" s="20" t="s">
        <v>679</v>
      </c>
      <c r="AT375" s="20">
        <v>23</v>
      </c>
      <c r="AU375" s="20" t="s">
        <v>679</v>
      </c>
      <c r="AV375" s="20">
        <v>0</v>
      </c>
      <c r="AX375" s="20">
        <v>24</v>
      </c>
      <c r="AY375" s="20" t="s">
        <v>679</v>
      </c>
      <c r="AZ375" s="20">
        <v>0</v>
      </c>
      <c r="BB375" s="20">
        <v>0</v>
      </c>
      <c r="BD375" s="20">
        <v>0</v>
      </c>
      <c r="BF375" s="20">
        <v>0</v>
      </c>
      <c r="BH375" s="20">
        <v>7</v>
      </c>
      <c r="BI375" s="20" t="s">
        <v>679</v>
      </c>
      <c r="BJ375" s="20">
        <v>14</v>
      </c>
      <c r="BK375" s="20" t="s">
        <v>679</v>
      </c>
      <c r="BL375" s="20">
        <v>3</v>
      </c>
      <c r="BM375" s="20" t="s">
        <v>679</v>
      </c>
      <c r="BN375" s="20">
        <v>59</v>
      </c>
      <c r="BO375" s="20" t="s">
        <v>679</v>
      </c>
      <c r="BP375" s="20">
        <v>0</v>
      </c>
      <c r="BR375" s="20">
        <v>18</v>
      </c>
      <c r="BS375" s="20" t="s">
        <v>679</v>
      </c>
      <c r="BT375" s="20">
        <v>0</v>
      </c>
      <c r="BV375" s="20">
        <v>2686</v>
      </c>
      <c r="BW375" s="20" t="s">
        <v>679</v>
      </c>
      <c r="BX375" s="20">
        <v>0</v>
      </c>
      <c r="BZ375" s="20">
        <v>7</v>
      </c>
      <c r="CA375" s="20" t="s">
        <v>679</v>
      </c>
      <c r="CB375" s="20">
        <v>0</v>
      </c>
      <c r="CD375" s="20">
        <v>51</v>
      </c>
      <c r="CE375" s="20" t="s">
        <v>679</v>
      </c>
      <c r="CF375" s="20">
        <v>0</v>
      </c>
      <c r="CH375" s="20">
        <v>39</v>
      </c>
      <c r="CI375" s="20" t="s">
        <v>679</v>
      </c>
      <c r="CJ375" s="20">
        <v>0</v>
      </c>
      <c r="CL375" s="20">
        <v>0</v>
      </c>
      <c r="CN375" s="20">
        <v>283</v>
      </c>
      <c r="CO375" s="20" t="s">
        <v>679</v>
      </c>
      <c r="CP375" s="20">
        <v>2</v>
      </c>
      <c r="CQ375" s="20" t="s">
        <v>679</v>
      </c>
      <c r="CR375" s="20">
        <v>0</v>
      </c>
      <c r="CT375" s="20">
        <v>0</v>
      </c>
      <c r="CV375" s="20">
        <v>0</v>
      </c>
      <c r="CX375" s="20">
        <v>0</v>
      </c>
      <c r="CZ375" s="20">
        <v>15</v>
      </c>
      <c r="DA375" s="20" t="s">
        <v>679</v>
      </c>
      <c r="DB375" s="20">
        <v>0</v>
      </c>
      <c r="DD375" s="20">
        <v>0</v>
      </c>
      <c r="DF375" s="20">
        <v>364</v>
      </c>
      <c r="DG375" s="20" t="s">
        <v>679</v>
      </c>
      <c r="DH375" s="20">
        <v>0</v>
      </c>
      <c r="DJ375" s="20">
        <v>4</v>
      </c>
      <c r="DK375" s="20" t="s">
        <v>679</v>
      </c>
      <c r="DL375" s="20">
        <v>0</v>
      </c>
      <c r="DN375" s="20">
        <v>43</v>
      </c>
      <c r="DO375" s="20" t="s">
        <v>679</v>
      </c>
      <c r="DP375" s="20">
        <v>0</v>
      </c>
      <c r="DR375" s="20">
        <v>134</v>
      </c>
      <c r="DS375" s="20" t="s">
        <v>679</v>
      </c>
      <c r="DT375" s="20">
        <v>0</v>
      </c>
      <c r="DV375" s="20">
        <v>50</v>
      </c>
      <c r="DW375" s="20" t="s">
        <v>679</v>
      </c>
      <c r="DX375" s="20">
        <v>5</v>
      </c>
      <c r="DY375" s="20" t="s">
        <v>679</v>
      </c>
      <c r="DZ375" s="20">
        <v>20</v>
      </c>
      <c r="EA375" s="20" t="s">
        <v>679</v>
      </c>
      <c r="EB375" s="20">
        <v>30</v>
      </c>
      <c r="EC375" s="20" t="s">
        <v>679</v>
      </c>
      <c r="ED375" s="20">
        <v>149</v>
      </c>
      <c r="EE375" s="20" t="s">
        <v>679</v>
      </c>
      <c r="EF375" s="20">
        <v>0</v>
      </c>
      <c r="EH375" s="20">
        <v>0</v>
      </c>
      <c r="EJ375" s="20">
        <v>0</v>
      </c>
      <c r="EL375" s="20">
        <v>0</v>
      </c>
      <c r="EN375" s="20">
        <v>0</v>
      </c>
      <c r="EP375" s="20">
        <v>0</v>
      </c>
      <c r="ER375" s="20">
        <v>299</v>
      </c>
      <c r="ES375" s="20" t="s">
        <v>679</v>
      </c>
      <c r="ET375" s="20">
        <v>110</v>
      </c>
      <c r="EU375" s="20" t="s">
        <v>679</v>
      </c>
      <c r="EV375" s="20">
        <v>169</v>
      </c>
      <c r="EW375" s="20" t="s">
        <v>679</v>
      </c>
      <c r="EX375" s="20">
        <v>8</v>
      </c>
      <c r="EY375" s="20" t="s">
        <v>679</v>
      </c>
      <c r="EZ375" s="20">
        <v>0</v>
      </c>
      <c r="FB375" s="20">
        <v>55</v>
      </c>
      <c r="FC375" s="20" t="s">
        <v>679</v>
      </c>
      <c r="FD375" s="20">
        <v>122</v>
      </c>
      <c r="FE375" s="20" t="s">
        <v>679</v>
      </c>
      <c r="FF375" s="20">
        <v>247</v>
      </c>
      <c r="FG375" s="20" t="s">
        <v>679</v>
      </c>
      <c r="FH375" s="20">
        <v>5</v>
      </c>
      <c r="FI375" s="20" t="s">
        <v>679</v>
      </c>
      <c r="FJ375" s="20">
        <v>0</v>
      </c>
      <c r="FL375" s="20">
        <v>3</v>
      </c>
      <c r="FM375" s="20" t="s">
        <v>679</v>
      </c>
      <c r="FN375" s="20">
        <v>1</v>
      </c>
      <c r="FO375" s="20" t="s">
        <v>679</v>
      </c>
      <c r="FP375" s="20">
        <v>0</v>
      </c>
      <c r="FR375" s="20">
        <v>1508</v>
      </c>
      <c r="FS375" s="20" t="s">
        <v>679</v>
      </c>
      <c r="FT375" s="20">
        <v>401</v>
      </c>
      <c r="FU375" s="20" t="s">
        <v>679</v>
      </c>
      <c r="FV375" s="20">
        <v>0</v>
      </c>
      <c r="FX375" s="20">
        <v>299</v>
      </c>
      <c r="FY375" s="20" t="s">
        <v>679</v>
      </c>
      <c r="FZ375" s="20">
        <v>0</v>
      </c>
      <c r="GB375" s="20">
        <v>32</v>
      </c>
      <c r="GC375" s="20" t="s">
        <v>679</v>
      </c>
      <c r="GD375" s="20">
        <v>240</v>
      </c>
      <c r="GE375" s="20" t="s">
        <v>679</v>
      </c>
      <c r="GF375" s="20">
        <v>91</v>
      </c>
      <c r="GG375" s="20" t="s">
        <v>679</v>
      </c>
      <c r="GH375" s="20">
        <v>42</v>
      </c>
      <c r="GI375" s="20" t="s">
        <v>679</v>
      </c>
      <c r="GJ375" s="20">
        <v>266</v>
      </c>
      <c r="GK375" s="20" t="s">
        <v>679</v>
      </c>
      <c r="GL375" s="20">
        <v>28</v>
      </c>
      <c r="GM375" s="20" t="s">
        <v>679</v>
      </c>
      <c r="GN375" s="20">
        <v>0</v>
      </c>
      <c r="GP375" s="20">
        <v>969</v>
      </c>
      <c r="GQ375" s="20" t="s">
        <v>679</v>
      </c>
      <c r="GR375" s="20">
        <v>0</v>
      </c>
      <c r="GT375" s="20">
        <v>0</v>
      </c>
      <c r="GV375" s="20">
        <v>0</v>
      </c>
      <c r="GX375" s="20">
        <v>0</v>
      </c>
      <c r="GZ375" s="20">
        <v>678</v>
      </c>
      <c r="HA375" s="20" t="s">
        <v>679</v>
      </c>
      <c r="HB375" s="20">
        <v>0</v>
      </c>
      <c r="HD375" s="20">
        <v>0</v>
      </c>
      <c r="HF375" s="20">
        <v>23</v>
      </c>
      <c r="HG375" s="20" t="s">
        <v>679</v>
      </c>
      <c r="HH375" s="20">
        <v>0</v>
      </c>
      <c r="HJ375" s="20">
        <v>0</v>
      </c>
      <c r="HL375" s="20">
        <v>33</v>
      </c>
      <c r="HM375" s="20" t="s">
        <v>679</v>
      </c>
      <c r="HN375" s="20">
        <v>33</v>
      </c>
      <c r="HO375" s="20" t="s">
        <v>679</v>
      </c>
      <c r="HP375" s="20">
        <v>253</v>
      </c>
      <c r="HQ375" s="20" t="s">
        <v>679</v>
      </c>
      <c r="HR375" s="20">
        <v>0</v>
      </c>
      <c r="HT375" s="20">
        <v>1326</v>
      </c>
      <c r="HU375" s="20" t="s">
        <v>679</v>
      </c>
      <c r="HV375" s="20">
        <v>70</v>
      </c>
      <c r="HW375" s="20" t="s">
        <v>679</v>
      </c>
      <c r="HX375" s="20">
        <v>9</v>
      </c>
      <c r="HY375" s="20" t="s">
        <v>679</v>
      </c>
      <c r="HZ375" s="20">
        <v>0</v>
      </c>
      <c r="IB375" s="20">
        <v>2</v>
      </c>
      <c r="IC375" s="20" t="s">
        <v>679</v>
      </c>
      <c r="ID375" s="20">
        <v>16</v>
      </c>
      <c r="IE375" s="20" t="s">
        <v>679</v>
      </c>
      <c r="IF375" s="20">
        <v>18</v>
      </c>
      <c r="IG375" s="20" t="s">
        <v>679</v>
      </c>
      <c r="IH375" s="20">
        <v>2</v>
      </c>
      <c r="II375" s="20" t="s">
        <v>679</v>
      </c>
      <c r="IJ375" s="20">
        <v>0</v>
      </c>
      <c r="IL375" s="20">
        <v>628</v>
      </c>
      <c r="IM375" s="20" t="s">
        <v>679</v>
      </c>
      <c r="IN375" s="20">
        <v>3416</v>
      </c>
      <c r="IO375" s="20" t="s">
        <v>679</v>
      </c>
      <c r="IP375" s="20">
        <v>0</v>
      </c>
      <c r="IR375" s="20">
        <v>0</v>
      </c>
      <c r="IT375" s="20">
        <v>0</v>
      </c>
      <c r="IV375" s="20">
        <v>723</v>
      </c>
      <c r="IW375" s="20" t="s">
        <v>679</v>
      </c>
      <c r="IX375" s="20">
        <v>6</v>
      </c>
      <c r="IY375" s="20" t="s">
        <v>679</v>
      </c>
      <c r="IZ375" s="20">
        <v>116</v>
      </c>
      <c r="JA375" s="20" t="s">
        <v>679</v>
      </c>
      <c r="JB375" s="20">
        <v>84</v>
      </c>
      <c r="JC375" s="20" t="s">
        <v>679</v>
      </c>
      <c r="JD375" s="20">
        <v>0</v>
      </c>
      <c r="JF375" s="20">
        <v>0</v>
      </c>
      <c r="JH375" s="20">
        <v>18</v>
      </c>
      <c r="JI375" s="20" t="s">
        <v>679</v>
      </c>
      <c r="JJ375" s="20">
        <v>251</v>
      </c>
      <c r="JK375" s="20" t="s">
        <v>679</v>
      </c>
      <c r="JL375" s="20">
        <v>0</v>
      </c>
      <c r="JN375" s="20">
        <v>0</v>
      </c>
      <c r="JP375" s="20">
        <v>72</v>
      </c>
      <c r="JQ375" s="20" t="s">
        <v>679</v>
      </c>
      <c r="JR375" s="20">
        <v>195</v>
      </c>
      <c r="JS375" s="20" t="s">
        <v>679</v>
      </c>
      <c r="JT375" s="20">
        <v>0</v>
      </c>
      <c r="JV375" s="20">
        <v>114</v>
      </c>
      <c r="JW375" s="20" t="s">
        <v>679</v>
      </c>
      <c r="JX375" s="20">
        <v>77</v>
      </c>
      <c r="JY375" s="20" t="s">
        <v>679</v>
      </c>
      <c r="JZ375" s="20">
        <v>1</v>
      </c>
      <c r="KA375" s="20" t="s">
        <v>679</v>
      </c>
      <c r="KB375" s="20">
        <v>12</v>
      </c>
      <c r="KC375" s="20" t="s">
        <v>679</v>
      </c>
      <c r="KD375" s="20">
        <v>0</v>
      </c>
      <c r="KF375" s="20">
        <v>0</v>
      </c>
      <c r="KH375" s="20">
        <v>428</v>
      </c>
      <c r="KI375" s="20" t="s">
        <v>679</v>
      </c>
      <c r="KJ375" s="20">
        <v>0</v>
      </c>
      <c r="KL375" s="20">
        <v>0</v>
      </c>
      <c r="KN375" s="20">
        <v>31</v>
      </c>
      <c r="KO375" s="20" t="s">
        <v>679</v>
      </c>
      <c r="KP375" s="20">
        <v>39</v>
      </c>
      <c r="KQ375" s="20" t="s">
        <v>679</v>
      </c>
      <c r="KR375" s="20">
        <v>14</v>
      </c>
      <c r="KS375" s="20" t="s">
        <v>679</v>
      </c>
      <c r="KT375" s="20">
        <v>0</v>
      </c>
      <c r="KV375" s="20">
        <v>0</v>
      </c>
      <c r="KX375" s="20">
        <v>0</v>
      </c>
      <c r="KZ375" s="20">
        <v>0</v>
      </c>
      <c r="LB375" s="20">
        <v>915</v>
      </c>
      <c r="LC375" s="20" t="s">
        <v>679</v>
      </c>
      <c r="LD375" s="20">
        <v>226</v>
      </c>
      <c r="LE375" s="20" t="s">
        <v>679</v>
      </c>
      <c r="LF375" s="20">
        <v>0</v>
      </c>
      <c r="LH375" s="20">
        <v>0</v>
      </c>
      <c r="LJ375" s="20">
        <v>0</v>
      </c>
      <c r="LL375" s="20">
        <v>0</v>
      </c>
      <c r="LN375" s="20">
        <v>0</v>
      </c>
      <c r="LP375" s="20">
        <v>0</v>
      </c>
      <c r="LR375" s="20">
        <v>0</v>
      </c>
      <c r="LT375" s="20">
        <v>0</v>
      </c>
      <c r="LV375" s="20">
        <v>0</v>
      </c>
      <c r="LX375" s="20">
        <v>31</v>
      </c>
      <c r="LY375" s="20" t="s">
        <v>679</v>
      </c>
      <c r="LZ375" s="20">
        <v>3</v>
      </c>
      <c r="MA375" s="20" t="s">
        <v>679</v>
      </c>
      <c r="MB375" s="20">
        <v>0</v>
      </c>
      <c r="MD375" s="20">
        <v>5</v>
      </c>
      <c r="ME375" s="20" t="s">
        <v>679</v>
      </c>
      <c r="MF375" s="20">
        <v>0</v>
      </c>
      <c r="MH375" s="20">
        <v>0</v>
      </c>
      <c r="MJ375" s="20">
        <v>0</v>
      </c>
      <c r="ML375" s="20">
        <v>1</v>
      </c>
      <c r="MM375" s="20" t="s">
        <v>679</v>
      </c>
      <c r="MN375" s="20">
        <v>0</v>
      </c>
      <c r="MP375" s="20">
        <v>13</v>
      </c>
      <c r="MQ375" s="20" t="s">
        <v>679</v>
      </c>
      <c r="MR375" s="20">
        <v>45</v>
      </c>
      <c r="MS375" s="20" t="s">
        <v>679</v>
      </c>
      <c r="MT375" s="20">
        <v>523</v>
      </c>
      <c r="MU375" s="20" t="s">
        <v>679</v>
      </c>
      <c r="MV375" s="20">
        <v>0</v>
      </c>
      <c r="MX375" s="20">
        <v>74</v>
      </c>
      <c r="MY375" s="20" t="s">
        <v>679</v>
      </c>
      <c r="MZ375" s="20">
        <v>0</v>
      </c>
      <c r="NB375" s="20">
        <v>753</v>
      </c>
      <c r="NC375" s="20" t="s">
        <v>679</v>
      </c>
      <c r="ND375" s="20">
        <v>0</v>
      </c>
      <c r="NF375" s="20">
        <v>2</v>
      </c>
      <c r="NG375" s="20" t="s">
        <v>679</v>
      </c>
      <c r="NH375" s="20">
        <v>0</v>
      </c>
      <c r="NJ375" s="20">
        <v>61</v>
      </c>
      <c r="NK375" s="20" t="s">
        <v>679</v>
      </c>
      <c r="NL375" s="20">
        <v>180</v>
      </c>
      <c r="NM375" s="20" t="s">
        <v>679</v>
      </c>
      <c r="NN375" s="20">
        <v>0</v>
      </c>
      <c r="NP375" s="20">
        <v>9</v>
      </c>
      <c r="NQ375" s="20" t="s">
        <v>679</v>
      </c>
      <c r="NR375" s="20">
        <v>88</v>
      </c>
      <c r="NS375" s="20" t="s">
        <v>679</v>
      </c>
      <c r="NT375" s="20">
        <v>0</v>
      </c>
      <c r="NV375" s="20">
        <v>36</v>
      </c>
      <c r="NW375" s="20" t="s">
        <v>679</v>
      </c>
      <c r="NX375" s="20">
        <v>20</v>
      </c>
      <c r="NY375" s="20" t="s">
        <v>679</v>
      </c>
      <c r="NZ375" s="20">
        <v>53</v>
      </c>
      <c r="OA375" s="20" t="s">
        <v>679</v>
      </c>
      <c r="OB375" s="20">
        <v>37</v>
      </c>
      <c r="OC375" s="20" t="s">
        <v>679</v>
      </c>
      <c r="OD375" s="20">
        <v>0</v>
      </c>
      <c r="OF375" s="20">
        <v>724</v>
      </c>
      <c r="OG375" s="20" t="s">
        <v>679</v>
      </c>
      <c r="OH375" s="20">
        <v>81</v>
      </c>
      <c r="OI375" s="20" t="s">
        <v>679</v>
      </c>
      <c r="OJ375" s="20">
        <v>8</v>
      </c>
      <c r="OK375" s="20" t="s">
        <v>679</v>
      </c>
      <c r="OL375" s="20">
        <v>0</v>
      </c>
      <c r="ON375" s="20">
        <v>0</v>
      </c>
      <c r="OP375" s="20">
        <v>365</v>
      </c>
      <c r="OQ375" s="20" t="s">
        <v>679</v>
      </c>
      <c r="OR375" s="20">
        <v>81</v>
      </c>
      <c r="OS375" s="20" t="s">
        <v>679</v>
      </c>
      <c r="OT375" s="20">
        <v>247</v>
      </c>
      <c r="OU375" s="20" t="s">
        <v>679</v>
      </c>
      <c r="OV375" s="20">
        <v>10</v>
      </c>
      <c r="OW375" s="20" t="s">
        <v>679</v>
      </c>
      <c r="OX375" s="20">
        <v>281</v>
      </c>
      <c r="OY375" s="20" t="s">
        <v>679</v>
      </c>
      <c r="OZ375" s="20">
        <v>0</v>
      </c>
      <c r="PB375" s="20">
        <v>39</v>
      </c>
      <c r="PC375" s="20" t="s">
        <v>679</v>
      </c>
      <c r="PD375" s="20">
        <v>1329</v>
      </c>
      <c r="PE375" s="20" t="s">
        <v>679</v>
      </c>
      <c r="PF375" s="20">
        <v>465</v>
      </c>
      <c r="PG375" s="20" t="s">
        <v>679</v>
      </c>
      <c r="PH375" s="20">
        <v>63</v>
      </c>
      <c r="PI375" s="20" t="s">
        <v>679</v>
      </c>
      <c r="PJ375" s="20">
        <v>0</v>
      </c>
      <c r="PL375" s="20">
        <v>0</v>
      </c>
      <c r="PN375" s="20">
        <v>0</v>
      </c>
      <c r="PP375" s="20">
        <v>0</v>
      </c>
      <c r="PR375" s="20">
        <v>23</v>
      </c>
      <c r="PS375" s="20" t="s">
        <v>679</v>
      </c>
      <c r="PT375" s="20">
        <v>121</v>
      </c>
      <c r="PU375" s="20" t="s">
        <v>679</v>
      </c>
      <c r="PV375" s="20">
        <v>141</v>
      </c>
      <c r="PW375" s="20" t="s">
        <v>679</v>
      </c>
      <c r="PX375" s="20">
        <v>49</v>
      </c>
      <c r="PY375" s="20" t="s">
        <v>679</v>
      </c>
      <c r="PZ375" s="20">
        <v>9</v>
      </c>
      <c r="QA375" s="20" t="s">
        <v>679</v>
      </c>
      <c r="QB375" s="20">
        <v>4</v>
      </c>
      <c r="QC375" s="20" t="s">
        <v>679</v>
      </c>
      <c r="QD375" s="20">
        <v>32</v>
      </c>
      <c r="QE375" s="20" t="s">
        <v>679</v>
      </c>
      <c r="QF375" s="20">
        <v>23</v>
      </c>
      <c r="QG375" s="20" t="s">
        <v>679</v>
      </c>
      <c r="QH375" s="20">
        <v>0</v>
      </c>
      <c r="QJ375" s="20">
        <v>20</v>
      </c>
      <c r="QK375" s="20" t="s">
        <v>679</v>
      </c>
      <c r="QL375" s="20">
        <v>1918</v>
      </c>
      <c r="QM375" s="20" t="s">
        <v>679</v>
      </c>
      <c r="QN375" s="20">
        <v>828</v>
      </c>
      <c r="QO375" s="20" t="s">
        <v>679</v>
      </c>
      <c r="QP375" s="20">
        <v>934</v>
      </c>
      <c r="QQ375" s="20" t="s">
        <v>679</v>
      </c>
      <c r="QR375" s="20">
        <v>424</v>
      </c>
      <c r="QS375" s="20" t="s">
        <v>679</v>
      </c>
      <c r="QT375" s="20">
        <v>459</v>
      </c>
      <c r="QU375" s="20" t="s">
        <v>679</v>
      </c>
      <c r="QV375" s="20">
        <v>18</v>
      </c>
      <c r="QW375" s="20" t="s">
        <v>679</v>
      </c>
      <c r="QX375" s="20">
        <v>338</v>
      </c>
      <c r="QY375" s="20" t="s">
        <v>679</v>
      </c>
      <c r="QZ375" s="20">
        <v>347</v>
      </c>
      <c r="RA375" s="20" t="s">
        <v>679</v>
      </c>
      <c r="RB375" s="20">
        <v>78</v>
      </c>
      <c r="RC375" s="20" t="s">
        <v>679</v>
      </c>
      <c r="RD375" s="20">
        <v>179</v>
      </c>
      <c r="RE375" s="20" t="s">
        <v>679</v>
      </c>
      <c r="RF375" s="20">
        <v>111</v>
      </c>
      <c r="RG375" s="20" t="s">
        <v>679</v>
      </c>
      <c r="RH375" s="20">
        <v>23</v>
      </c>
      <c r="RI375" s="20" t="s">
        <v>679</v>
      </c>
      <c r="RJ375" s="20">
        <v>1012</v>
      </c>
      <c r="RK375" s="20" t="s">
        <v>679</v>
      </c>
      <c r="RL375" s="20">
        <v>67</v>
      </c>
      <c r="RM375" s="20" t="s">
        <v>679</v>
      </c>
      <c r="RN375" s="20">
        <v>210</v>
      </c>
      <c r="RO375" s="20" t="s">
        <v>679</v>
      </c>
      <c r="RP375" s="20">
        <v>35</v>
      </c>
      <c r="RQ375" s="20" t="s">
        <v>679</v>
      </c>
      <c r="RR375" s="20">
        <v>0</v>
      </c>
      <c r="RT375" s="20">
        <v>0</v>
      </c>
      <c r="RV375" s="20">
        <v>3004</v>
      </c>
      <c r="RW375" s="20" t="s">
        <v>679</v>
      </c>
      <c r="RX375" s="20">
        <v>737</v>
      </c>
      <c r="RY375" s="20" t="s">
        <v>679</v>
      </c>
      <c r="RZ375" s="20">
        <v>629</v>
      </c>
      <c r="SA375" s="20" t="s">
        <v>679</v>
      </c>
      <c r="SB375" s="20">
        <v>809</v>
      </c>
      <c r="SC375" s="20" t="s">
        <v>679</v>
      </c>
      <c r="SD375" s="20">
        <v>285</v>
      </c>
      <c r="SE375" s="20" t="s">
        <v>679</v>
      </c>
      <c r="SF375" s="20">
        <v>197</v>
      </c>
      <c r="SG375" s="20" t="s">
        <v>679</v>
      </c>
      <c r="SH375" s="20">
        <v>829</v>
      </c>
      <c r="SI375" s="20" t="s">
        <v>679</v>
      </c>
      <c r="SJ375" s="20">
        <v>902</v>
      </c>
      <c r="SK375" s="20" t="s">
        <v>679</v>
      </c>
      <c r="SL375" s="20">
        <v>181</v>
      </c>
      <c r="SM375" s="20" t="s">
        <v>679</v>
      </c>
      <c r="SN375" s="20">
        <v>402</v>
      </c>
      <c r="SO375" s="20" t="s">
        <v>679</v>
      </c>
      <c r="SP375" s="20">
        <v>470</v>
      </c>
      <c r="SQ375" s="20" t="s">
        <v>679</v>
      </c>
      <c r="SR375" s="20">
        <v>8406</v>
      </c>
      <c r="SS375" s="20" t="s">
        <v>679</v>
      </c>
      <c r="ST375" s="20">
        <v>587</v>
      </c>
      <c r="SU375" s="20" t="s">
        <v>679</v>
      </c>
      <c r="SV375" s="20">
        <v>191</v>
      </c>
      <c r="SW375" s="20" t="s">
        <v>679</v>
      </c>
      <c r="SX375" s="20">
        <v>1569</v>
      </c>
      <c r="SY375" s="20" t="s">
        <v>679</v>
      </c>
      <c r="SZ375" s="20">
        <v>1783</v>
      </c>
      <c r="TA375" s="20" t="s">
        <v>679</v>
      </c>
      <c r="TB375" s="20">
        <v>124</v>
      </c>
      <c r="TC375" s="20" t="s">
        <v>679</v>
      </c>
      <c r="TD375" s="20">
        <v>319</v>
      </c>
      <c r="TE375" s="20" t="s">
        <v>679</v>
      </c>
      <c r="TF375" s="20">
        <v>0</v>
      </c>
      <c r="TH375" s="20">
        <v>410</v>
      </c>
      <c r="TI375" s="20" t="s">
        <v>679</v>
      </c>
      <c r="TJ375" s="20">
        <v>19</v>
      </c>
      <c r="TK375" s="20" t="s">
        <v>679</v>
      </c>
      <c r="TL375" s="20">
        <v>95</v>
      </c>
      <c r="TM375" s="20" t="s">
        <v>679</v>
      </c>
      <c r="TN375" s="20">
        <v>425</v>
      </c>
      <c r="TO375" s="20" t="s">
        <v>679</v>
      </c>
      <c r="TP375" s="20">
        <v>1469</v>
      </c>
      <c r="TQ375" s="20" t="s">
        <v>679</v>
      </c>
      <c r="TR375" s="20">
        <v>97</v>
      </c>
      <c r="TS375" s="20" t="s">
        <v>679</v>
      </c>
      <c r="TT375" s="20">
        <v>501</v>
      </c>
      <c r="TU375" s="20" t="s">
        <v>679</v>
      </c>
      <c r="TV375" s="20">
        <v>0</v>
      </c>
      <c r="TX375" s="20">
        <v>0</v>
      </c>
      <c r="TZ375" s="20">
        <v>0</v>
      </c>
      <c r="UB375" s="20">
        <v>41</v>
      </c>
      <c r="UC375" s="20" t="s">
        <v>679</v>
      </c>
      <c r="UD375" s="20">
        <v>349</v>
      </c>
      <c r="UE375" s="20" t="s">
        <v>679</v>
      </c>
      <c r="UF375" s="20">
        <v>8</v>
      </c>
      <c r="UG375" s="20" t="s">
        <v>679</v>
      </c>
      <c r="UH375" s="20">
        <v>472</v>
      </c>
      <c r="UI375" s="20" t="s">
        <v>679</v>
      </c>
      <c r="UJ375" s="20">
        <v>685</v>
      </c>
      <c r="UK375" s="20" t="s">
        <v>679</v>
      </c>
      <c r="UL375" s="20">
        <v>489</v>
      </c>
      <c r="UM375" s="20" t="s">
        <v>679</v>
      </c>
      <c r="UN375" s="20">
        <v>768</v>
      </c>
      <c r="UO375" s="20" t="s">
        <v>679</v>
      </c>
      <c r="UP375" s="20">
        <v>543</v>
      </c>
      <c r="UQ375" s="20" t="s">
        <v>679</v>
      </c>
      <c r="UR375" s="20">
        <v>399</v>
      </c>
      <c r="US375" s="20" t="s">
        <v>679</v>
      </c>
      <c r="UT375" s="20">
        <v>5</v>
      </c>
      <c r="UU375" s="20" t="s">
        <v>679</v>
      </c>
      <c r="UV375" s="20">
        <v>172</v>
      </c>
      <c r="UW375" s="20" t="s">
        <v>679</v>
      </c>
      <c r="UX375" s="20">
        <v>310</v>
      </c>
      <c r="UY375" s="20" t="s">
        <v>679</v>
      </c>
      <c r="UZ375" s="20">
        <v>423</v>
      </c>
      <c r="VA375" s="20" t="s">
        <v>679</v>
      </c>
      <c r="VB375" s="20">
        <v>256</v>
      </c>
      <c r="VC375" s="20" t="s">
        <v>679</v>
      </c>
      <c r="VD375" s="20">
        <v>213</v>
      </c>
      <c r="VE375" s="20" t="s">
        <v>679</v>
      </c>
      <c r="VF375" s="20">
        <v>57</v>
      </c>
      <c r="VG375" s="20" t="s">
        <v>679</v>
      </c>
      <c r="VH375" s="20">
        <v>81</v>
      </c>
      <c r="VI375" s="20" t="s">
        <v>679</v>
      </c>
      <c r="VJ375" s="20">
        <v>367</v>
      </c>
      <c r="VK375" s="20" t="s">
        <v>679</v>
      </c>
      <c r="VL375" s="20">
        <v>9</v>
      </c>
      <c r="VM375" s="20" t="s">
        <v>679</v>
      </c>
      <c r="VN375" s="20">
        <v>6</v>
      </c>
      <c r="VO375" s="20" t="s">
        <v>679</v>
      </c>
      <c r="VP375" s="20">
        <v>70</v>
      </c>
      <c r="VQ375" s="20" t="s">
        <v>679</v>
      </c>
      <c r="VR375" s="20">
        <v>10</v>
      </c>
      <c r="VS375" s="20" t="s">
        <v>679</v>
      </c>
      <c r="VT375" s="20">
        <v>164</v>
      </c>
      <c r="VU375" s="20" t="s">
        <v>679</v>
      </c>
      <c r="VV375" s="20">
        <v>44</v>
      </c>
      <c r="VW375" s="20" t="s">
        <v>679</v>
      </c>
      <c r="VX375" s="20">
        <v>58</v>
      </c>
      <c r="VY375" s="20" t="s">
        <v>679</v>
      </c>
      <c r="VZ375" s="20">
        <v>725</v>
      </c>
      <c r="WA375" s="20" t="s">
        <v>679</v>
      </c>
      <c r="WB375" s="20">
        <v>1063</v>
      </c>
      <c r="WC375" s="20" t="s">
        <v>679</v>
      </c>
      <c r="WD375" s="20">
        <v>523</v>
      </c>
      <c r="WE375" s="20" t="s">
        <v>679</v>
      </c>
      <c r="WF375" s="20">
        <v>90</v>
      </c>
      <c r="WG375" s="20" t="s">
        <v>679</v>
      </c>
      <c r="WH375" s="20">
        <v>704</v>
      </c>
      <c r="WI375" s="20" t="s">
        <v>679</v>
      </c>
      <c r="WJ375" s="20">
        <v>314</v>
      </c>
      <c r="WK375" s="20" t="s">
        <v>679</v>
      </c>
      <c r="WL375" s="20">
        <v>11</v>
      </c>
      <c r="WM375" s="20" t="s">
        <v>679</v>
      </c>
      <c r="WN375" s="20">
        <v>2078</v>
      </c>
      <c r="WO375" s="20" t="s">
        <v>679</v>
      </c>
      <c r="WP375" s="20">
        <v>888</v>
      </c>
      <c r="WQ375" s="20" t="s">
        <v>679</v>
      </c>
      <c r="WR375" s="20">
        <v>24</v>
      </c>
      <c r="WS375" s="20" t="s">
        <v>679</v>
      </c>
      <c r="WT375" s="20">
        <v>421</v>
      </c>
      <c r="WU375" s="20" t="s">
        <v>679</v>
      </c>
      <c r="WV375" s="20">
        <v>272</v>
      </c>
      <c r="WW375" s="20" t="s">
        <v>679</v>
      </c>
      <c r="WX375" s="20">
        <v>6241</v>
      </c>
      <c r="WY375" s="20" t="s">
        <v>679</v>
      </c>
      <c r="WZ375" s="20">
        <v>1318</v>
      </c>
      <c r="XA375" s="20" t="s">
        <v>679</v>
      </c>
      <c r="XB375" s="20">
        <v>3</v>
      </c>
      <c r="XC375" s="20" t="s">
        <v>679</v>
      </c>
      <c r="XD375" s="20">
        <v>35</v>
      </c>
      <c r="XE375" s="20" t="s">
        <v>679</v>
      </c>
      <c r="XF375" s="20">
        <v>4908</v>
      </c>
      <c r="XG375" s="20" t="s">
        <v>679</v>
      </c>
      <c r="XH375" s="20">
        <v>873</v>
      </c>
      <c r="XI375" s="20" t="s">
        <v>679</v>
      </c>
      <c r="XJ375" s="20">
        <v>210</v>
      </c>
      <c r="XK375" s="20" t="s">
        <v>679</v>
      </c>
      <c r="XL375" s="20">
        <v>103</v>
      </c>
      <c r="XM375" s="20" t="s">
        <v>679</v>
      </c>
      <c r="XN375" s="20">
        <v>19</v>
      </c>
      <c r="XO375" s="20" t="s">
        <v>679</v>
      </c>
      <c r="XP375" s="20">
        <v>25</v>
      </c>
      <c r="XQ375" s="20" t="s">
        <v>679</v>
      </c>
      <c r="XR375" s="20">
        <v>2902</v>
      </c>
      <c r="XS375" s="20" t="s">
        <v>679</v>
      </c>
      <c r="XT375" s="20">
        <v>58</v>
      </c>
      <c r="XU375" s="20" t="s">
        <v>679</v>
      </c>
      <c r="XV375" s="20">
        <v>51</v>
      </c>
      <c r="XW375" s="20" t="s">
        <v>679</v>
      </c>
      <c r="XX375" s="20">
        <v>217</v>
      </c>
      <c r="XY375" s="20" t="s">
        <v>679</v>
      </c>
      <c r="XZ375" s="20">
        <v>30</v>
      </c>
      <c r="YA375" s="20" t="s">
        <v>679</v>
      </c>
      <c r="YB375" s="20">
        <v>118</v>
      </c>
      <c r="YC375" s="20" t="s">
        <v>679</v>
      </c>
      <c r="YD375" s="20">
        <v>5</v>
      </c>
      <c r="YE375" s="20" t="s">
        <v>679</v>
      </c>
      <c r="YF375" s="20">
        <v>243</v>
      </c>
      <c r="YG375" s="20" t="s">
        <v>679</v>
      </c>
      <c r="YH375" s="20">
        <v>1943</v>
      </c>
      <c r="YI375" s="20" t="s">
        <v>679</v>
      </c>
      <c r="YJ375" s="20">
        <v>265</v>
      </c>
      <c r="YK375" s="20" t="s">
        <v>679</v>
      </c>
      <c r="YL375" s="20">
        <v>73</v>
      </c>
      <c r="YM375" s="20" t="s">
        <v>679</v>
      </c>
      <c r="YN375" s="20">
        <v>408</v>
      </c>
      <c r="YO375" s="20" t="s">
        <v>679</v>
      </c>
      <c r="YP375" s="20">
        <v>106</v>
      </c>
      <c r="YQ375" s="20" t="s">
        <v>679</v>
      </c>
      <c r="YR375" s="20">
        <v>0</v>
      </c>
      <c r="YT375" s="20">
        <v>0</v>
      </c>
      <c r="YV375" s="20">
        <v>96191</v>
      </c>
      <c r="YW375" s="20" t="s">
        <v>296</v>
      </c>
      <c r="YY375" s="20">
        <v>73693</v>
      </c>
      <c r="YZ375" s="20">
        <v>3651</v>
      </c>
      <c r="ZA375" s="20">
        <v>29439</v>
      </c>
      <c r="ZB375" s="20">
        <v>22498</v>
      </c>
      <c r="ZC375" s="20">
        <v>25736</v>
      </c>
      <c r="ZD375" s="20">
        <v>367</v>
      </c>
      <c r="ZE375" s="20">
        <v>39357</v>
      </c>
      <c r="ZF375" s="20">
        <v>34293</v>
      </c>
      <c r="ZG375" s="20">
        <v>4192</v>
      </c>
      <c r="ZH375" s="20">
        <v>4067</v>
      </c>
      <c r="ZI375" s="20">
        <v>29928</v>
      </c>
      <c r="ZJ375" s="20">
        <v>29803</v>
      </c>
      <c r="ZK375" s="20">
        <v>4563</v>
      </c>
      <c r="ZL375" s="20">
        <v>30277</v>
      </c>
      <c r="ZM375" s="20">
        <v>23409</v>
      </c>
      <c r="ZN375" s="20">
        <v>4536</v>
      </c>
      <c r="ZO375" s="20">
        <v>60124</v>
      </c>
      <c r="ZP375" s="20">
        <v>1803</v>
      </c>
      <c r="ZQ375" s="20">
        <v>6882</v>
      </c>
      <c r="ZR375" s="20">
        <v>1464</v>
      </c>
      <c r="ZS375" s="20">
        <v>8991</v>
      </c>
      <c r="ZT375" s="20">
        <v>39</v>
      </c>
      <c r="ZU375" s="20">
        <v>4034</v>
      </c>
      <c r="ZV375" s="20">
        <v>3416</v>
      </c>
      <c r="ZW375" s="20">
        <v>12154</v>
      </c>
      <c r="ZX375" s="20">
        <v>349</v>
      </c>
      <c r="ZY375" s="20">
        <v>3362</v>
      </c>
      <c r="ZZ375" s="20">
        <v>1887</v>
      </c>
      <c r="AAA375" s="26"/>
    </row>
    <row r="376" spans="1:703" x14ac:dyDescent="0.25">
      <c r="A376" t="s">
        <v>1003</v>
      </c>
      <c r="B376">
        <v>0</v>
      </c>
      <c r="D376">
        <v>685</v>
      </c>
      <c r="E376" t="s">
        <v>679</v>
      </c>
      <c r="F376">
        <v>0</v>
      </c>
      <c r="H376">
        <v>0</v>
      </c>
      <c r="J376">
        <v>0</v>
      </c>
      <c r="L376">
        <v>0</v>
      </c>
      <c r="N376">
        <v>0</v>
      </c>
      <c r="P376">
        <v>0</v>
      </c>
      <c r="R376">
        <v>21</v>
      </c>
      <c r="S376" t="s">
        <v>679</v>
      </c>
      <c r="T376">
        <v>0</v>
      </c>
      <c r="V376">
        <v>0</v>
      </c>
      <c r="X376">
        <v>0</v>
      </c>
      <c r="Z376">
        <v>423</v>
      </c>
      <c r="AA376" t="s">
        <v>679</v>
      </c>
      <c r="AB376">
        <v>2</v>
      </c>
      <c r="AC376" t="s">
        <v>679</v>
      </c>
      <c r="AD376">
        <v>0</v>
      </c>
      <c r="AF376">
        <v>1</v>
      </c>
      <c r="AG376" t="s">
        <v>679</v>
      </c>
      <c r="AH376">
        <v>0</v>
      </c>
      <c r="AJ376">
        <v>2710</v>
      </c>
      <c r="AK376" t="s">
        <v>679</v>
      </c>
      <c r="AL376">
        <v>0</v>
      </c>
      <c r="AN376">
        <v>5</v>
      </c>
      <c r="AO376" t="s">
        <v>679</v>
      </c>
      <c r="AP376">
        <v>25</v>
      </c>
      <c r="AQ376" t="s">
        <v>679</v>
      </c>
      <c r="AR376">
        <v>6</v>
      </c>
      <c r="AS376" t="s">
        <v>679</v>
      </c>
      <c r="AT376">
        <v>0</v>
      </c>
      <c r="AV376">
        <v>16</v>
      </c>
      <c r="AW376" t="s">
        <v>679</v>
      </c>
      <c r="AX376">
        <v>22</v>
      </c>
      <c r="AY376" t="s">
        <v>679</v>
      </c>
      <c r="AZ376">
        <v>0</v>
      </c>
      <c r="BB376">
        <v>0</v>
      </c>
      <c r="BD376">
        <v>143</v>
      </c>
      <c r="BE376" t="s">
        <v>679</v>
      </c>
      <c r="BF376">
        <v>20</v>
      </c>
      <c r="BG376" t="s">
        <v>679</v>
      </c>
      <c r="BH376">
        <v>61</v>
      </c>
      <c r="BI376" t="s">
        <v>679</v>
      </c>
      <c r="BJ376">
        <v>9</v>
      </c>
      <c r="BK376" t="s">
        <v>679</v>
      </c>
      <c r="BL376">
        <v>0</v>
      </c>
      <c r="BN376">
        <v>15</v>
      </c>
      <c r="BO376" t="s">
        <v>679</v>
      </c>
      <c r="BP376">
        <v>0</v>
      </c>
      <c r="BR376">
        <v>0</v>
      </c>
      <c r="BT376">
        <v>0</v>
      </c>
      <c r="BV376">
        <v>3</v>
      </c>
      <c r="BW376" t="s">
        <v>679</v>
      </c>
      <c r="BX376">
        <v>35</v>
      </c>
      <c r="BY376" t="s">
        <v>679</v>
      </c>
      <c r="BZ376">
        <v>10</v>
      </c>
      <c r="CA376" t="s">
        <v>679</v>
      </c>
      <c r="CB376">
        <v>0</v>
      </c>
      <c r="CD376">
        <v>160</v>
      </c>
      <c r="CE376" t="s">
        <v>679</v>
      </c>
      <c r="CF376">
        <v>3</v>
      </c>
      <c r="CG376" t="s">
        <v>679</v>
      </c>
      <c r="CH376">
        <v>68</v>
      </c>
      <c r="CI376" t="s">
        <v>679</v>
      </c>
      <c r="CJ376">
        <v>0</v>
      </c>
      <c r="CL376">
        <v>0</v>
      </c>
      <c r="CN376">
        <v>24</v>
      </c>
      <c r="CO376" t="s">
        <v>679</v>
      </c>
      <c r="CP376">
        <v>0</v>
      </c>
      <c r="CR376">
        <v>60</v>
      </c>
      <c r="CS376" t="s">
        <v>679</v>
      </c>
      <c r="CT376">
        <v>0</v>
      </c>
      <c r="CV376">
        <v>0</v>
      </c>
      <c r="CX376">
        <v>0</v>
      </c>
      <c r="CZ376">
        <v>7</v>
      </c>
      <c r="DA376" t="s">
        <v>679</v>
      </c>
      <c r="DB376">
        <v>0</v>
      </c>
      <c r="DD376">
        <v>0</v>
      </c>
      <c r="DF376">
        <v>0</v>
      </c>
      <c r="DH376">
        <v>0</v>
      </c>
      <c r="DJ376">
        <v>35</v>
      </c>
      <c r="DK376" t="s">
        <v>679</v>
      </c>
      <c r="DL376">
        <v>0</v>
      </c>
      <c r="DN376">
        <v>0</v>
      </c>
      <c r="DP376">
        <v>0</v>
      </c>
      <c r="DR376">
        <v>100</v>
      </c>
      <c r="DS376" t="s">
        <v>679</v>
      </c>
      <c r="DT376">
        <v>0</v>
      </c>
      <c r="DV376">
        <v>13</v>
      </c>
      <c r="DW376" t="s">
        <v>679</v>
      </c>
      <c r="DX376">
        <v>12</v>
      </c>
      <c r="DY376" t="s">
        <v>679</v>
      </c>
      <c r="DZ376">
        <v>9</v>
      </c>
      <c r="EA376" t="s">
        <v>679</v>
      </c>
      <c r="EB376">
        <v>13</v>
      </c>
      <c r="EC376" t="s">
        <v>679</v>
      </c>
      <c r="ED376">
        <v>0</v>
      </c>
      <c r="EF376">
        <v>0</v>
      </c>
      <c r="EH376">
        <v>0</v>
      </c>
      <c r="EJ376">
        <v>0</v>
      </c>
      <c r="EL376">
        <v>0</v>
      </c>
      <c r="EN376">
        <v>49</v>
      </c>
      <c r="EO376" t="s">
        <v>679</v>
      </c>
      <c r="EP376">
        <v>0</v>
      </c>
      <c r="ER376">
        <v>51</v>
      </c>
      <c r="ES376" t="s">
        <v>679</v>
      </c>
      <c r="ET376">
        <v>45</v>
      </c>
      <c r="EU376" t="s">
        <v>679</v>
      </c>
      <c r="EV376">
        <v>5</v>
      </c>
      <c r="EW376" t="s">
        <v>679</v>
      </c>
      <c r="EX376">
        <v>0</v>
      </c>
      <c r="EZ376">
        <v>0</v>
      </c>
      <c r="FB376">
        <v>0</v>
      </c>
      <c r="FD376">
        <v>0</v>
      </c>
      <c r="FF376">
        <v>0</v>
      </c>
      <c r="FH376">
        <v>0</v>
      </c>
      <c r="FJ376">
        <v>0</v>
      </c>
      <c r="FL376">
        <v>5</v>
      </c>
      <c r="FM376" t="s">
        <v>679</v>
      </c>
      <c r="FN376">
        <v>0</v>
      </c>
      <c r="FP376">
        <v>0</v>
      </c>
      <c r="FR376">
        <v>41</v>
      </c>
      <c r="FS376" t="s">
        <v>679</v>
      </c>
      <c r="FT376">
        <v>0</v>
      </c>
      <c r="FV376">
        <v>0</v>
      </c>
      <c r="FX376">
        <v>31</v>
      </c>
      <c r="FY376" t="s">
        <v>679</v>
      </c>
      <c r="FZ376">
        <v>13</v>
      </c>
      <c r="GA376" t="s">
        <v>679</v>
      </c>
      <c r="GB376">
        <v>2</v>
      </c>
      <c r="GC376" t="s">
        <v>679</v>
      </c>
      <c r="GD376">
        <v>0</v>
      </c>
      <c r="GF376">
        <v>0</v>
      </c>
      <c r="GH376">
        <v>0</v>
      </c>
      <c r="GJ376">
        <v>21</v>
      </c>
      <c r="GK376" t="s">
        <v>679</v>
      </c>
      <c r="GL376">
        <v>0</v>
      </c>
      <c r="GN376">
        <v>0</v>
      </c>
      <c r="GP376">
        <v>103</v>
      </c>
      <c r="GQ376" t="s">
        <v>679</v>
      </c>
      <c r="GR376">
        <v>1</v>
      </c>
      <c r="GS376" t="s">
        <v>679</v>
      </c>
      <c r="GT376">
        <v>0</v>
      </c>
      <c r="GV376">
        <v>0</v>
      </c>
      <c r="GX376">
        <v>0</v>
      </c>
      <c r="GZ376">
        <v>32</v>
      </c>
      <c r="HA376" t="s">
        <v>679</v>
      </c>
      <c r="HB376">
        <v>0</v>
      </c>
      <c r="HD376">
        <v>0</v>
      </c>
      <c r="HF376">
        <v>11</v>
      </c>
      <c r="HG376" t="s">
        <v>679</v>
      </c>
      <c r="HH376">
        <v>0</v>
      </c>
      <c r="HJ376">
        <v>0</v>
      </c>
      <c r="HL376">
        <v>0</v>
      </c>
      <c r="HN376">
        <v>71</v>
      </c>
      <c r="HO376" t="s">
        <v>679</v>
      </c>
      <c r="HP376">
        <v>0</v>
      </c>
      <c r="HR376">
        <v>0</v>
      </c>
      <c r="HT376">
        <v>0</v>
      </c>
      <c r="HV376">
        <v>29</v>
      </c>
      <c r="HW376" t="s">
        <v>679</v>
      </c>
      <c r="HX376">
        <v>5</v>
      </c>
      <c r="HY376" t="s">
        <v>679</v>
      </c>
      <c r="HZ376">
        <v>0</v>
      </c>
      <c r="IB376">
        <v>0</v>
      </c>
      <c r="ID376">
        <v>0</v>
      </c>
      <c r="IF376">
        <v>5</v>
      </c>
      <c r="IG376" t="s">
        <v>679</v>
      </c>
      <c r="IH376">
        <v>46</v>
      </c>
      <c r="II376" t="s">
        <v>679</v>
      </c>
      <c r="IJ376">
        <v>0</v>
      </c>
      <c r="IL376">
        <v>11</v>
      </c>
      <c r="IM376" t="s">
        <v>679</v>
      </c>
      <c r="IN376">
        <v>8</v>
      </c>
      <c r="IO376" t="s">
        <v>679</v>
      </c>
      <c r="IP376">
        <v>25</v>
      </c>
      <c r="IQ376" t="s">
        <v>679</v>
      </c>
      <c r="IR376">
        <v>0</v>
      </c>
      <c r="IT376">
        <v>0</v>
      </c>
      <c r="IV376">
        <v>4430</v>
      </c>
      <c r="IW376" t="s">
        <v>679</v>
      </c>
      <c r="IX376">
        <v>0</v>
      </c>
      <c r="IZ376">
        <v>19</v>
      </c>
      <c r="JA376" t="s">
        <v>679</v>
      </c>
      <c r="JB376">
        <v>4</v>
      </c>
      <c r="JC376" t="s">
        <v>679</v>
      </c>
      <c r="JD376">
        <v>0</v>
      </c>
      <c r="JF376">
        <v>0</v>
      </c>
      <c r="JH376">
        <v>0</v>
      </c>
      <c r="JJ376">
        <v>0</v>
      </c>
      <c r="JL376">
        <v>0</v>
      </c>
      <c r="JN376">
        <v>0</v>
      </c>
      <c r="JP376">
        <v>0</v>
      </c>
      <c r="JR376">
        <v>23</v>
      </c>
      <c r="JS376" t="s">
        <v>679</v>
      </c>
      <c r="JT376">
        <v>359</v>
      </c>
      <c r="JU376" t="s">
        <v>679</v>
      </c>
      <c r="JV376">
        <v>0</v>
      </c>
      <c r="JX376">
        <v>30</v>
      </c>
      <c r="JY376" t="s">
        <v>679</v>
      </c>
      <c r="JZ376">
        <v>0</v>
      </c>
      <c r="KB376">
        <v>0</v>
      </c>
      <c r="KD376">
        <v>0</v>
      </c>
      <c r="KF376">
        <v>0</v>
      </c>
      <c r="KH376">
        <v>502</v>
      </c>
      <c r="KI376" t="s">
        <v>679</v>
      </c>
      <c r="KJ376">
        <v>0</v>
      </c>
      <c r="KL376">
        <v>0</v>
      </c>
      <c r="KN376">
        <v>0</v>
      </c>
      <c r="KP376">
        <v>1</v>
      </c>
      <c r="KQ376" t="s">
        <v>679</v>
      </c>
      <c r="KR376">
        <v>0</v>
      </c>
      <c r="KT376">
        <v>0</v>
      </c>
      <c r="KV376">
        <v>0</v>
      </c>
      <c r="KX376">
        <v>0</v>
      </c>
      <c r="KZ376">
        <v>0</v>
      </c>
      <c r="LB376">
        <v>8</v>
      </c>
      <c r="LC376" t="s">
        <v>679</v>
      </c>
      <c r="LD376">
        <v>86</v>
      </c>
      <c r="LE376" t="s">
        <v>679</v>
      </c>
      <c r="LF376">
        <v>0</v>
      </c>
      <c r="LH376">
        <v>0</v>
      </c>
      <c r="LJ376">
        <v>0</v>
      </c>
      <c r="LL376">
        <v>0</v>
      </c>
      <c r="LN376">
        <v>0</v>
      </c>
      <c r="LP376">
        <v>0</v>
      </c>
      <c r="LR376">
        <v>0</v>
      </c>
      <c r="LT376">
        <v>0</v>
      </c>
      <c r="LV376">
        <v>0</v>
      </c>
      <c r="LX376">
        <v>0</v>
      </c>
      <c r="LZ376">
        <v>0</v>
      </c>
      <c r="MB376">
        <v>0</v>
      </c>
      <c r="MD376">
        <v>0</v>
      </c>
      <c r="MF376">
        <v>0</v>
      </c>
      <c r="MH376">
        <v>0</v>
      </c>
      <c r="MJ376">
        <v>0</v>
      </c>
      <c r="ML376">
        <v>0</v>
      </c>
      <c r="MN376">
        <v>0</v>
      </c>
      <c r="MP376">
        <v>0</v>
      </c>
      <c r="MR376">
        <v>0</v>
      </c>
      <c r="MT376">
        <v>0</v>
      </c>
      <c r="MV376">
        <v>0</v>
      </c>
      <c r="MX376">
        <v>0</v>
      </c>
      <c r="MZ376">
        <v>0</v>
      </c>
      <c r="NB376">
        <v>0</v>
      </c>
      <c r="ND376">
        <v>0</v>
      </c>
      <c r="NF376">
        <v>0</v>
      </c>
      <c r="NH376">
        <v>0</v>
      </c>
      <c r="NJ376">
        <v>11</v>
      </c>
      <c r="NK376" t="s">
        <v>679</v>
      </c>
      <c r="NL376">
        <v>0</v>
      </c>
      <c r="NN376">
        <v>0</v>
      </c>
      <c r="NP376">
        <v>0</v>
      </c>
      <c r="NR376">
        <v>104</v>
      </c>
      <c r="NS376" t="s">
        <v>679</v>
      </c>
      <c r="NT376">
        <v>84</v>
      </c>
      <c r="NU376" t="s">
        <v>679</v>
      </c>
      <c r="NV376">
        <v>42</v>
      </c>
      <c r="NW376" t="s">
        <v>679</v>
      </c>
      <c r="NX376">
        <v>35</v>
      </c>
      <c r="NY376" t="s">
        <v>679</v>
      </c>
      <c r="NZ376">
        <v>22</v>
      </c>
      <c r="OA376" t="s">
        <v>679</v>
      </c>
      <c r="OB376">
        <v>0</v>
      </c>
      <c r="OD376">
        <v>0</v>
      </c>
      <c r="OF376">
        <v>141</v>
      </c>
      <c r="OG376" t="s">
        <v>679</v>
      </c>
      <c r="OH376">
        <v>6</v>
      </c>
      <c r="OI376" t="s">
        <v>679</v>
      </c>
      <c r="OJ376">
        <v>0</v>
      </c>
      <c r="OL376">
        <v>0</v>
      </c>
      <c r="ON376">
        <v>0</v>
      </c>
      <c r="OP376">
        <v>1</v>
      </c>
      <c r="OQ376" t="s">
        <v>679</v>
      </c>
      <c r="OR376">
        <v>32</v>
      </c>
      <c r="OS376" t="s">
        <v>679</v>
      </c>
      <c r="OT376">
        <v>56</v>
      </c>
      <c r="OU376" t="s">
        <v>679</v>
      </c>
      <c r="OV376">
        <v>391</v>
      </c>
      <c r="OW376" t="s">
        <v>679</v>
      </c>
      <c r="OX376">
        <v>8</v>
      </c>
      <c r="OY376" t="s">
        <v>679</v>
      </c>
      <c r="OZ376">
        <v>0</v>
      </c>
      <c r="PB376">
        <v>0</v>
      </c>
      <c r="PD376">
        <v>16</v>
      </c>
      <c r="PE376" t="s">
        <v>679</v>
      </c>
      <c r="PF376">
        <v>0</v>
      </c>
      <c r="PH376">
        <v>0</v>
      </c>
      <c r="PJ376">
        <v>0</v>
      </c>
      <c r="PL376">
        <v>0</v>
      </c>
      <c r="PN376">
        <v>0</v>
      </c>
      <c r="PP376">
        <v>0</v>
      </c>
      <c r="PR376">
        <v>0</v>
      </c>
      <c r="PT376">
        <v>0</v>
      </c>
      <c r="PV376">
        <v>18</v>
      </c>
      <c r="PW376" t="s">
        <v>679</v>
      </c>
      <c r="PX376">
        <v>0</v>
      </c>
      <c r="PZ376">
        <v>0</v>
      </c>
      <c r="QB376">
        <v>8</v>
      </c>
      <c r="QC376" t="s">
        <v>679</v>
      </c>
      <c r="QD376">
        <v>0</v>
      </c>
      <c r="QF376">
        <v>0</v>
      </c>
      <c r="QH376">
        <v>0</v>
      </c>
      <c r="QJ376">
        <v>23</v>
      </c>
      <c r="QK376" t="s">
        <v>679</v>
      </c>
      <c r="QL376">
        <v>484</v>
      </c>
      <c r="QM376" t="s">
        <v>679</v>
      </c>
      <c r="QN376">
        <v>308</v>
      </c>
      <c r="QO376" t="s">
        <v>679</v>
      </c>
      <c r="QP376">
        <v>368</v>
      </c>
      <c r="QQ376" t="s">
        <v>679</v>
      </c>
      <c r="QR376">
        <v>57</v>
      </c>
      <c r="QS376" t="s">
        <v>679</v>
      </c>
      <c r="QT376">
        <v>122</v>
      </c>
      <c r="QU376" t="s">
        <v>679</v>
      </c>
      <c r="QV376">
        <v>3</v>
      </c>
      <c r="QW376" t="s">
        <v>679</v>
      </c>
      <c r="QX376">
        <v>98</v>
      </c>
      <c r="QY376" t="s">
        <v>679</v>
      </c>
      <c r="QZ376">
        <v>388</v>
      </c>
      <c r="RA376" t="s">
        <v>679</v>
      </c>
      <c r="RB376">
        <v>86</v>
      </c>
      <c r="RC376" t="s">
        <v>679</v>
      </c>
      <c r="RD376">
        <v>67</v>
      </c>
      <c r="RE376" t="s">
        <v>679</v>
      </c>
      <c r="RF376">
        <v>23</v>
      </c>
      <c r="RG376" t="s">
        <v>679</v>
      </c>
      <c r="RH376">
        <v>0</v>
      </c>
      <c r="RJ376">
        <v>163</v>
      </c>
      <c r="RK376" t="s">
        <v>679</v>
      </c>
      <c r="RL376">
        <v>0</v>
      </c>
      <c r="RN376">
        <v>8</v>
      </c>
      <c r="RO376" t="s">
        <v>679</v>
      </c>
      <c r="RP376">
        <v>13</v>
      </c>
      <c r="RQ376" t="s">
        <v>679</v>
      </c>
      <c r="RR376">
        <v>21</v>
      </c>
      <c r="RS376" t="s">
        <v>679</v>
      </c>
      <c r="RT376">
        <v>1</v>
      </c>
      <c r="RU376" t="s">
        <v>679</v>
      </c>
      <c r="RV376">
        <v>535</v>
      </c>
      <c r="RW376" t="s">
        <v>679</v>
      </c>
      <c r="RX376">
        <v>172</v>
      </c>
      <c r="RY376" t="s">
        <v>679</v>
      </c>
      <c r="RZ376">
        <v>91</v>
      </c>
      <c r="SA376" t="s">
        <v>679</v>
      </c>
      <c r="SB376">
        <v>52</v>
      </c>
      <c r="SC376" t="s">
        <v>679</v>
      </c>
      <c r="SD376">
        <v>8</v>
      </c>
      <c r="SE376" t="s">
        <v>679</v>
      </c>
      <c r="SF376">
        <v>10</v>
      </c>
      <c r="SG376" t="s">
        <v>679</v>
      </c>
      <c r="SH376">
        <v>137</v>
      </c>
      <c r="SI376" t="s">
        <v>679</v>
      </c>
      <c r="SJ376">
        <v>280</v>
      </c>
      <c r="SK376" t="s">
        <v>679</v>
      </c>
      <c r="SL376">
        <v>86</v>
      </c>
      <c r="SM376" t="s">
        <v>679</v>
      </c>
      <c r="SN376">
        <v>62</v>
      </c>
      <c r="SO376" t="s">
        <v>679</v>
      </c>
      <c r="SP376">
        <v>84</v>
      </c>
      <c r="SQ376" t="s">
        <v>679</v>
      </c>
      <c r="SR376">
        <v>27</v>
      </c>
      <c r="SS376" t="s">
        <v>679</v>
      </c>
      <c r="ST376">
        <v>28</v>
      </c>
      <c r="SU376" t="s">
        <v>679</v>
      </c>
      <c r="SV376">
        <v>7</v>
      </c>
      <c r="SW376" t="s">
        <v>679</v>
      </c>
      <c r="SX376">
        <v>225</v>
      </c>
      <c r="SY376" t="s">
        <v>679</v>
      </c>
      <c r="SZ376">
        <v>282</v>
      </c>
      <c r="TA376" t="s">
        <v>679</v>
      </c>
      <c r="TB376">
        <v>51</v>
      </c>
      <c r="TC376" t="s">
        <v>679</v>
      </c>
      <c r="TD376">
        <v>5</v>
      </c>
      <c r="TE376" t="s">
        <v>679</v>
      </c>
      <c r="TF376">
        <v>2</v>
      </c>
      <c r="TG376" t="s">
        <v>679</v>
      </c>
      <c r="TH376">
        <v>840</v>
      </c>
      <c r="TI376" t="s">
        <v>679</v>
      </c>
      <c r="TJ376">
        <v>0</v>
      </c>
      <c r="TL376">
        <v>10</v>
      </c>
      <c r="TM376" t="s">
        <v>679</v>
      </c>
      <c r="TN376">
        <v>9</v>
      </c>
      <c r="TO376" t="s">
        <v>679</v>
      </c>
      <c r="TP376">
        <v>16</v>
      </c>
      <c r="TQ376" t="s">
        <v>679</v>
      </c>
      <c r="TR376">
        <v>0</v>
      </c>
      <c r="TT376">
        <v>418</v>
      </c>
      <c r="TU376" t="s">
        <v>679</v>
      </c>
      <c r="TV376">
        <v>0</v>
      </c>
      <c r="TX376">
        <v>0</v>
      </c>
      <c r="TZ376">
        <v>0</v>
      </c>
      <c r="UB376">
        <v>1</v>
      </c>
      <c r="UC376" t="s">
        <v>679</v>
      </c>
      <c r="UD376">
        <v>0</v>
      </c>
      <c r="UF376">
        <v>0</v>
      </c>
      <c r="UH376">
        <v>37</v>
      </c>
      <c r="UI376" t="s">
        <v>679</v>
      </c>
      <c r="UJ376">
        <v>75</v>
      </c>
      <c r="UK376" t="s">
        <v>679</v>
      </c>
      <c r="UL376">
        <v>100</v>
      </c>
      <c r="UM376" t="s">
        <v>679</v>
      </c>
      <c r="UN376">
        <v>172</v>
      </c>
      <c r="UO376" t="s">
        <v>679</v>
      </c>
      <c r="UP376">
        <v>18</v>
      </c>
      <c r="UQ376" t="s">
        <v>679</v>
      </c>
      <c r="UR376">
        <v>11</v>
      </c>
      <c r="US376" t="s">
        <v>679</v>
      </c>
      <c r="UT376">
        <v>0</v>
      </c>
      <c r="UV376">
        <v>12</v>
      </c>
      <c r="UW376" t="s">
        <v>679</v>
      </c>
      <c r="UX376">
        <v>31</v>
      </c>
      <c r="UY376" t="s">
        <v>679</v>
      </c>
      <c r="UZ376">
        <v>42</v>
      </c>
      <c r="VA376" t="s">
        <v>679</v>
      </c>
      <c r="VB376">
        <v>16</v>
      </c>
      <c r="VC376" t="s">
        <v>679</v>
      </c>
      <c r="VD376">
        <v>126</v>
      </c>
      <c r="VE376" t="s">
        <v>679</v>
      </c>
      <c r="VF376">
        <v>3</v>
      </c>
      <c r="VG376" t="s">
        <v>679</v>
      </c>
      <c r="VH376">
        <v>0</v>
      </c>
      <c r="VJ376">
        <v>1</v>
      </c>
      <c r="VK376" t="s">
        <v>679</v>
      </c>
      <c r="VL376">
        <v>6</v>
      </c>
      <c r="VM376" t="s">
        <v>679</v>
      </c>
      <c r="VN376">
        <v>0</v>
      </c>
      <c r="VP376">
        <v>164</v>
      </c>
      <c r="VQ376" t="s">
        <v>679</v>
      </c>
      <c r="VR376">
        <v>0</v>
      </c>
      <c r="VT376">
        <v>0</v>
      </c>
      <c r="VV376">
        <v>26</v>
      </c>
      <c r="VW376" t="s">
        <v>679</v>
      </c>
      <c r="VX376">
        <v>21</v>
      </c>
      <c r="VY376" t="s">
        <v>679</v>
      </c>
      <c r="VZ376">
        <v>11</v>
      </c>
      <c r="WA376" t="s">
        <v>679</v>
      </c>
      <c r="WB376">
        <v>17</v>
      </c>
      <c r="WC376" t="s">
        <v>679</v>
      </c>
      <c r="WD376">
        <v>344</v>
      </c>
      <c r="WE376" t="s">
        <v>679</v>
      </c>
      <c r="WF376">
        <v>0</v>
      </c>
      <c r="WH376">
        <v>70</v>
      </c>
      <c r="WI376" t="s">
        <v>679</v>
      </c>
      <c r="WJ376">
        <v>41</v>
      </c>
      <c r="WK376" t="s">
        <v>679</v>
      </c>
      <c r="WL376">
        <v>571</v>
      </c>
      <c r="WM376" t="s">
        <v>679</v>
      </c>
      <c r="WN376">
        <v>55</v>
      </c>
      <c r="WO376" t="s">
        <v>679</v>
      </c>
      <c r="WP376">
        <v>29</v>
      </c>
      <c r="WQ376" t="s">
        <v>679</v>
      </c>
      <c r="WR376">
        <v>0</v>
      </c>
      <c r="WT376">
        <v>22</v>
      </c>
      <c r="WU376" t="s">
        <v>679</v>
      </c>
      <c r="WV376">
        <v>0</v>
      </c>
      <c r="WX376">
        <v>1253</v>
      </c>
      <c r="WY376" t="s">
        <v>679</v>
      </c>
      <c r="WZ376">
        <v>697</v>
      </c>
      <c r="XA376" t="s">
        <v>679</v>
      </c>
      <c r="XB376">
        <v>7</v>
      </c>
      <c r="XC376" t="s">
        <v>679</v>
      </c>
      <c r="XD376">
        <v>26</v>
      </c>
      <c r="XE376" t="s">
        <v>679</v>
      </c>
      <c r="XF376">
        <v>344</v>
      </c>
      <c r="XG376" t="s">
        <v>679</v>
      </c>
      <c r="XH376">
        <v>9</v>
      </c>
      <c r="XI376" t="s">
        <v>679</v>
      </c>
      <c r="XJ376">
        <v>48</v>
      </c>
      <c r="XK376" t="s">
        <v>679</v>
      </c>
      <c r="XL376">
        <v>16</v>
      </c>
      <c r="XM376" t="s">
        <v>679</v>
      </c>
      <c r="XN376">
        <v>0</v>
      </c>
      <c r="XP376">
        <v>3</v>
      </c>
      <c r="XQ376" t="s">
        <v>679</v>
      </c>
      <c r="XR376">
        <v>227</v>
      </c>
      <c r="XS376" t="s">
        <v>679</v>
      </c>
      <c r="XT376">
        <v>4</v>
      </c>
      <c r="XU376" t="s">
        <v>679</v>
      </c>
      <c r="XV376">
        <v>5</v>
      </c>
      <c r="XW376" t="s">
        <v>679</v>
      </c>
      <c r="XX376">
        <v>43</v>
      </c>
      <c r="XY376" t="s">
        <v>679</v>
      </c>
      <c r="XZ376">
        <v>0</v>
      </c>
      <c r="YB376">
        <v>0</v>
      </c>
      <c r="YD376">
        <v>0</v>
      </c>
      <c r="YF376">
        <v>68</v>
      </c>
      <c r="YG376" t="s">
        <v>679</v>
      </c>
      <c r="YH376">
        <v>348</v>
      </c>
      <c r="YI376" t="s">
        <v>679</v>
      </c>
      <c r="YJ376">
        <v>4</v>
      </c>
      <c r="YK376" t="s">
        <v>679</v>
      </c>
      <c r="YL376">
        <v>25</v>
      </c>
      <c r="YM376" t="s">
        <v>679</v>
      </c>
      <c r="YN376">
        <v>64</v>
      </c>
      <c r="YO376" t="s">
        <v>679</v>
      </c>
      <c r="YP376">
        <v>9</v>
      </c>
      <c r="YQ376" t="s">
        <v>679</v>
      </c>
      <c r="YR376">
        <v>0</v>
      </c>
      <c r="YT376">
        <v>0</v>
      </c>
      <c r="YV376">
        <v>22655</v>
      </c>
      <c r="YW376" t="e">
        <v>#N/A</v>
      </c>
      <c r="YY376">
        <v>18934</v>
      </c>
      <c r="YZ376">
        <v>417</v>
      </c>
      <c r="ZA376">
        <v>4736</v>
      </c>
      <c r="ZB376">
        <v>3721</v>
      </c>
      <c r="ZC376">
        <v>10632</v>
      </c>
      <c r="ZD376">
        <v>0</v>
      </c>
      <c r="ZE376">
        <v>13899</v>
      </c>
      <c r="ZF376">
        <v>5035</v>
      </c>
      <c r="ZG376">
        <v>728</v>
      </c>
      <c r="ZH376">
        <v>43</v>
      </c>
      <c r="ZI376">
        <v>11360</v>
      </c>
      <c r="ZJ376">
        <v>10675</v>
      </c>
      <c r="ZK376">
        <v>1339</v>
      </c>
      <c r="ZL376">
        <v>11360</v>
      </c>
      <c r="ZM376">
        <v>2931</v>
      </c>
      <c r="ZN376">
        <v>656</v>
      </c>
      <c r="ZO376">
        <v>9530</v>
      </c>
      <c r="ZP376">
        <v>5357</v>
      </c>
      <c r="ZQ376">
        <v>1016</v>
      </c>
      <c r="ZR376">
        <v>3054</v>
      </c>
      <c r="ZS376">
        <v>655</v>
      </c>
      <c r="ZT376">
        <v>0</v>
      </c>
      <c r="ZU376">
        <v>22</v>
      </c>
      <c r="ZV376">
        <v>8</v>
      </c>
      <c r="ZW376">
        <v>2435</v>
      </c>
      <c r="ZX376">
        <v>0</v>
      </c>
      <c r="ZY376">
        <v>481</v>
      </c>
      <c r="AAA376" s="26"/>
    </row>
    <row r="377" spans="1:703" x14ac:dyDescent="0.25">
      <c r="A377" t="s">
        <v>1004</v>
      </c>
      <c r="B377">
        <v>0</v>
      </c>
      <c r="D377">
        <v>606</v>
      </c>
      <c r="E377" t="s">
        <v>679</v>
      </c>
      <c r="F377">
        <v>0</v>
      </c>
      <c r="H377">
        <v>0</v>
      </c>
      <c r="J377">
        <v>0</v>
      </c>
      <c r="L377">
        <v>0</v>
      </c>
      <c r="N377">
        <v>0</v>
      </c>
      <c r="P377">
        <v>0</v>
      </c>
      <c r="R377">
        <v>7</v>
      </c>
      <c r="S377" t="s">
        <v>679</v>
      </c>
      <c r="T377">
        <v>0</v>
      </c>
      <c r="V377">
        <v>5</v>
      </c>
      <c r="W377" t="s">
        <v>679</v>
      </c>
      <c r="X377">
        <v>0</v>
      </c>
      <c r="Z377">
        <v>0</v>
      </c>
      <c r="AB377">
        <v>96</v>
      </c>
      <c r="AC377" t="s">
        <v>679</v>
      </c>
      <c r="AD377">
        <v>0</v>
      </c>
      <c r="AF377">
        <v>18</v>
      </c>
      <c r="AG377" t="s">
        <v>679</v>
      </c>
      <c r="AH377">
        <v>0</v>
      </c>
      <c r="AJ377">
        <v>0</v>
      </c>
      <c r="AL377">
        <v>0</v>
      </c>
      <c r="AN377">
        <v>0</v>
      </c>
      <c r="AP377">
        <v>0</v>
      </c>
      <c r="AR377">
        <v>0</v>
      </c>
      <c r="AT377">
        <v>41</v>
      </c>
      <c r="AU377" t="s">
        <v>679</v>
      </c>
      <c r="AV377">
        <v>0</v>
      </c>
      <c r="AX377">
        <v>272</v>
      </c>
      <c r="AY377" t="s">
        <v>679</v>
      </c>
      <c r="AZ377">
        <v>0</v>
      </c>
      <c r="BB377">
        <v>0</v>
      </c>
      <c r="BD377">
        <v>0</v>
      </c>
      <c r="BF377">
        <v>0</v>
      </c>
      <c r="BH377">
        <v>8</v>
      </c>
      <c r="BI377" t="s">
        <v>679</v>
      </c>
      <c r="BJ377">
        <v>51</v>
      </c>
      <c r="BK377" t="s">
        <v>679</v>
      </c>
      <c r="BL377">
        <v>0</v>
      </c>
      <c r="BN377">
        <v>0</v>
      </c>
      <c r="BP377">
        <v>0</v>
      </c>
      <c r="BR377">
        <v>0</v>
      </c>
      <c r="BT377">
        <v>0</v>
      </c>
      <c r="BV377">
        <v>0</v>
      </c>
      <c r="BX377">
        <v>0</v>
      </c>
      <c r="BZ377">
        <v>0</v>
      </c>
      <c r="CB377">
        <v>0</v>
      </c>
      <c r="CD377">
        <v>0</v>
      </c>
      <c r="CF377">
        <v>0</v>
      </c>
      <c r="CH377">
        <v>0</v>
      </c>
      <c r="CJ377">
        <v>0</v>
      </c>
      <c r="CL377">
        <v>0</v>
      </c>
      <c r="CN377">
        <v>5</v>
      </c>
      <c r="CO377" t="s">
        <v>679</v>
      </c>
      <c r="CP377">
        <v>0</v>
      </c>
      <c r="CR377">
        <v>0</v>
      </c>
      <c r="CT377">
        <v>0</v>
      </c>
      <c r="CV377">
        <v>0</v>
      </c>
      <c r="CX377">
        <v>0</v>
      </c>
      <c r="CZ377">
        <v>0</v>
      </c>
      <c r="DB377">
        <v>0</v>
      </c>
      <c r="DD377">
        <v>0</v>
      </c>
      <c r="DF377">
        <v>0</v>
      </c>
      <c r="DH377">
        <v>0</v>
      </c>
      <c r="DJ377">
        <v>0</v>
      </c>
      <c r="DL377">
        <v>0</v>
      </c>
      <c r="DN377">
        <v>0</v>
      </c>
      <c r="DP377">
        <v>0</v>
      </c>
      <c r="DR377">
        <v>13</v>
      </c>
      <c r="DS377" t="s">
        <v>679</v>
      </c>
      <c r="DT377">
        <v>0</v>
      </c>
      <c r="DV377">
        <v>0</v>
      </c>
      <c r="DX377">
        <v>0</v>
      </c>
      <c r="DZ377">
        <v>0</v>
      </c>
      <c r="EB377">
        <v>0</v>
      </c>
      <c r="ED377">
        <v>0</v>
      </c>
      <c r="EF377">
        <v>0</v>
      </c>
      <c r="EH377">
        <v>0</v>
      </c>
      <c r="EJ377">
        <v>0</v>
      </c>
      <c r="EL377">
        <v>0</v>
      </c>
      <c r="EN377">
        <v>0</v>
      </c>
      <c r="EP377">
        <v>0</v>
      </c>
      <c r="ER377">
        <v>23</v>
      </c>
      <c r="ES377" t="s">
        <v>679</v>
      </c>
      <c r="ET377">
        <v>0</v>
      </c>
      <c r="EV377">
        <v>72</v>
      </c>
      <c r="EW377" t="s">
        <v>679</v>
      </c>
      <c r="EX377">
        <v>0</v>
      </c>
      <c r="EZ377">
        <v>0</v>
      </c>
      <c r="FB377">
        <v>26</v>
      </c>
      <c r="FC377" t="s">
        <v>679</v>
      </c>
      <c r="FD377">
        <v>235</v>
      </c>
      <c r="FE377" t="s">
        <v>679</v>
      </c>
      <c r="FF377">
        <v>0</v>
      </c>
      <c r="FH377">
        <v>0</v>
      </c>
      <c r="FJ377">
        <v>0</v>
      </c>
      <c r="FL377">
        <v>5</v>
      </c>
      <c r="FM377" t="s">
        <v>679</v>
      </c>
      <c r="FN377">
        <v>0</v>
      </c>
      <c r="FP377">
        <v>0</v>
      </c>
      <c r="FR377">
        <v>0</v>
      </c>
      <c r="FT377">
        <v>0</v>
      </c>
      <c r="FV377">
        <v>0</v>
      </c>
      <c r="FX377">
        <v>0</v>
      </c>
      <c r="FZ377">
        <v>0</v>
      </c>
      <c r="GB377">
        <v>0</v>
      </c>
      <c r="GD377">
        <v>0</v>
      </c>
      <c r="GF377">
        <v>27</v>
      </c>
      <c r="GG377" t="s">
        <v>679</v>
      </c>
      <c r="GH377">
        <v>0</v>
      </c>
      <c r="GJ377">
        <v>13</v>
      </c>
      <c r="GK377" t="s">
        <v>679</v>
      </c>
      <c r="GL377">
        <v>0</v>
      </c>
      <c r="GN377">
        <v>0</v>
      </c>
      <c r="GP377">
        <v>52</v>
      </c>
      <c r="GQ377" t="s">
        <v>679</v>
      </c>
      <c r="GR377">
        <v>0</v>
      </c>
      <c r="GT377">
        <v>0</v>
      </c>
      <c r="GV377">
        <v>0</v>
      </c>
      <c r="GX377">
        <v>0</v>
      </c>
      <c r="GZ377">
        <v>0</v>
      </c>
      <c r="HB377">
        <v>0</v>
      </c>
      <c r="HD377">
        <v>2</v>
      </c>
      <c r="HE377" t="s">
        <v>679</v>
      </c>
      <c r="HF377">
        <v>0</v>
      </c>
      <c r="HH377">
        <v>0</v>
      </c>
      <c r="HJ377">
        <v>0</v>
      </c>
      <c r="HL377">
        <v>0</v>
      </c>
      <c r="HN377">
        <v>0</v>
      </c>
      <c r="HP377">
        <v>0</v>
      </c>
      <c r="HR377">
        <v>0</v>
      </c>
      <c r="HT377">
        <v>115</v>
      </c>
      <c r="HU377" t="s">
        <v>679</v>
      </c>
      <c r="HV377">
        <v>5</v>
      </c>
      <c r="HW377" t="s">
        <v>679</v>
      </c>
      <c r="HX377">
        <v>0</v>
      </c>
      <c r="HZ377">
        <v>53</v>
      </c>
      <c r="IA377" t="s">
        <v>679</v>
      </c>
      <c r="IB377">
        <v>0</v>
      </c>
      <c r="ID377">
        <v>0</v>
      </c>
      <c r="IF377">
        <v>1</v>
      </c>
      <c r="IG377" t="s">
        <v>679</v>
      </c>
      <c r="IH377">
        <v>0</v>
      </c>
      <c r="IJ377">
        <v>0</v>
      </c>
      <c r="IL377">
        <v>601</v>
      </c>
      <c r="IM377" t="s">
        <v>679</v>
      </c>
      <c r="IN377">
        <v>0</v>
      </c>
      <c r="IP377">
        <v>0</v>
      </c>
      <c r="IR377">
        <v>0</v>
      </c>
      <c r="IT377">
        <v>0</v>
      </c>
      <c r="IV377">
        <v>0</v>
      </c>
      <c r="IX377">
        <v>0</v>
      </c>
      <c r="IZ377">
        <v>0</v>
      </c>
      <c r="JB377">
        <v>0</v>
      </c>
      <c r="JD377">
        <v>0</v>
      </c>
      <c r="JF377">
        <v>0</v>
      </c>
      <c r="JH377">
        <v>0</v>
      </c>
      <c r="JJ377">
        <v>0</v>
      </c>
      <c r="JL377">
        <v>0</v>
      </c>
      <c r="JN377">
        <v>0</v>
      </c>
      <c r="JP377">
        <v>0</v>
      </c>
      <c r="JR377">
        <v>14</v>
      </c>
      <c r="JS377" t="s">
        <v>679</v>
      </c>
      <c r="JT377">
        <v>0</v>
      </c>
      <c r="JV377">
        <v>0</v>
      </c>
      <c r="JX377">
        <v>138</v>
      </c>
      <c r="JY377" t="s">
        <v>679</v>
      </c>
      <c r="JZ377">
        <v>0</v>
      </c>
      <c r="KB377">
        <v>0</v>
      </c>
      <c r="KD377">
        <v>0</v>
      </c>
      <c r="KF377">
        <v>0</v>
      </c>
      <c r="KH377">
        <v>146</v>
      </c>
      <c r="KI377" t="s">
        <v>679</v>
      </c>
      <c r="KJ377">
        <v>0</v>
      </c>
      <c r="KL377">
        <v>0</v>
      </c>
      <c r="KN377">
        <v>10</v>
      </c>
      <c r="KO377" t="s">
        <v>679</v>
      </c>
      <c r="KP377">
        <v>0</v>
      </c>
      <c r="KR377">
        <v>0</v>
      </c>
      <c r="KT377">
        <v>0</v>
      </c>
      <c r="KV377">
        <v>0</v>
      </c>
      <c r="KX377">
        <v>0</v>
      </c>
      <c r="KZ377">
        <v>0</v>
      </c>
      <c r="LB377">
        <v>44</v>
      </c>
      <c r="LC377" t="s">
        <v>679</v>
      </c>
      <c r="LD377">
        <v>16</v>
      </c>
      <c r="LE377" t="s">
        <v>679</v>
      </c>
      <c r="LF377">
        <v>0</v>
      </c>
      <c r="LH377">
        <v>2</v>
      </c>
      <c r="LI377" t="s">
        <v>679</v>
      </c>
      <c r="LJ377">
        <v>0</v>
      </c>
      <c r="LL377">
        <v>1</v>
      </c>
      <c r="LM377" t="s">
        <v>679</v>
      </c>
      <c r="LN377">
        <v>0</v>
      </c>
      <c r="LP377">
        <v>0</v>
      </c>
      <c r="LR377">
        <v>0</v>
      </c>
      <c r="LT377">
        <v>3</v>
      </c>
      <c r="LU377" t="s">
        <v>679</v>
      </c>
      <c r="LV377">
        <v>0</v>
      </c>
      <c r="LX377">
        <v>0</v>
      </c>
      <c r="LZ377">
        <v>0</v>
      </c>
      <c r="MB377">
        <v>0</v>
      </c>
      <c r="MD377">
        <v>0</v>
      </c>
      <c r="MF377">
        <v>0</v>
      </c>
      <c r="MH377">
        <v>0</v>
      </c>
      <c r="MJ377">
        <v>0</v>
      </c>
      <c r="ML377">
        <v>35</v>
      </c>
      <c r="MM377" t="s">
        <v>679</v>
      </c>
      <c r="MN377">
        <v>0</v>
      </c>
      <c r="MP377">
        <v>0</v>
      </c>
      <c r="MR377">
        <v>0</v>
      </c>
      <c r="MT377">
        <v>0</v>
      </c>
      <c r="MV377">
        <v>5</v>
      </c>
      <c r="MW377" t="s">
        <v>679</v>
      </c>
      <c r="MX377">
        <v>0</v>
      </c>
      <c r="MZ377">
        <v>9</v>
      </c>
      <c r="NA377" t="s">
        <v>679</v>
      </c>
      <c r="NB377">
        <v>109</v>
      </c>
      <c r="NC377" t="s">
        <v>679</v>
      </c>
      <c r="ND377">
        <v>0</v>
      </c>
      <c r="NF377">
        <v>0</v>
      </c>
      <c r="NH377">
        <v>0</v>
      </c>
      <c r="NJ377">
        <v>0</v>
      </c>
      <c r="NL377">
        <v>0</v>
      </c>
      <c r="NN377">
        <v>2</v>
      </c>
      <c r="NO377" t="s">
        <v>679</v>
      </c>
      <c r="NP377">
        <v>0</v>
      </c>
      <c r="NR377">
        <v>4</v>
      </c>
      <c r="NS377" t="s">
        <v>679</v>
      </c>
      <c r="NT377">
        <v>0</v>
      </c>
      <c r="NV377">
        <v>34</v>
      </c>
      <c r="NW377" t="s">
        <v>679</v>
      </c>
      <c r="NX377">
        <v>0</v>
      </c>
      <c r="NZ377">
        <v>1</v>
      </c>
      <c r="OA377" t="s">
        <v>679</v>
      </c>
      <c r="OB377">
        <v>0</v>
      </c>
      <c r="OD377">
        <v>0</v>
      </c>
      <c r="OF377">
        <v>286</v>
      </c>
      <c r="OG377" t="s">
        <v>679</v>
      </c>
      <c r="OH377">
        <v>0</v>
      </c>
      <c r="OJ377">
        <v>0</v>
      </c>
      <c r="OL377">
        <v>0</v>
      </c>
      <c r="ON377">
        <v>0</v>
      </c>
      <c r="OP377">
        <v>0</v>
      </c>
      <c r="OR377">
        <v>0</v>
      </c>
      <c r="OT377">
        <v>0</v>
      </c>
      <c r="OV377">
        <v>0</v>
      </c>
      <c r="OX377">
        <v>25</v>
      </c>
      <c r="OY377" t="s">
        <v>679</v>
      </c>
      <c r="OZ377">
        <v>0</v>
      </c>
      <c r="PB377">
        <v>0</v>
      </c>
      <c r="PD377">
        <v>31</v>
      </c>
      <c r="PE377" t="s">
        <v>679</v>
      </c>
      <c r="PF377">
        <v>0</v>
      </c>
      <c r="PH377">
        <v>0</v>
      </c>
      <c r="PJ377">
        <v>0</v>
      </c>
      <c r="PL377">
        <v>0</v>
      </c>
      <c r="PN377">
        <v>0</v>
      </c>
      <c r="PP377">
        <v>0</v>
      </c>
      <c r="PR377">
        <v>276</v>
      </c>
      <c r="PS377" t="s">
        <v>679</v>
      </c>
      <c r="PT377">
        <v>0</v>
      </c>
      <c r="PV377">
        <v>35</v>
      </c>
      <c r="PW377" t="s">
        <v>679</v>
      </c>
      <c r="PX377">
        <v>0</v>
      </c>
      <c r="PZ377">
        <v>0</v>
      </c>
      <c r="QB377">
        <v>0</v>
      </c>
      <c r="QD377">
        <v>7</v>
      </c>
      <c r="QE377" t="s">
        <v>679</v>
      </c>
      <c r="QF377">
        <v>0</v>
      </c>
      <c r="QH377">
        <v>0</v>
      </c>
      <c r="QJ377">
        <v>0</v>
      </c>
      <c r="QL377">
        <v>258</v>
      </c>
      <c r="QM377" t="s">
        <v>679</v>
      </c>
      <c r="QN377">
        <v>29</v>
      </c>
      <c r="QO377" t="s">
        <v>679</v>
      </c>
      <c r="QP377">
        <v>263</v>
      </c>
      <c r="QQ377" t="s">
        <v>679</v>
      </c>
      <c r="QR377">
        <v>129</v>
      </c>
      <c r="QS377" t="s">
        <v>679</v>
      </c>
      <c r="QT377">
        <v>43</v>
      </c>
      <c r="QU377" t="s">
        <v>679</v>
      </c>
      <c r="QV377">
        <v>2</v>
      </c>
      <c r="QW377" t="s">
        <v>679</v>
      </c>
      <c r="QX377">
        <v>23</v>
      </c>
      <c r="QY377" t="s">
        <v>679</v>
      </c>
      <c r="QZ377">
        <v>54</v>
      </c>
      <c r="RA377" t="s">
        <v>679</v>
      </c>
      <c r="RB377">
        <v>25</v>
      </c>
      <c r="RC377" t="s">
        <v>679</v>
      </c>
      <c r="RD377">
        <v>14</v>
      </c>
      <c r="RE377" t="s">
        <v>679</v>
      </c>
      <c r="RF377">
        <v>23</v>
      </c>
      <c r="RG377" t="s">
        <v>679</v>
      </c>
      <c r="RH377">
        <v>0</v>
      </c>
      <c r="RJ377">
        <v>133</v>
      </c>
      <c r="RK377" t="s">
        <v>679</v>
      </c>
      <c r="RL377">
        <v>0</v>
      </c>
      <c r="RN377">
        <v>37</v>
      </c>
      <c r="RO377" t="s">
        <v>679</v>
      </c>
      <c r="RP377">
        <v>0</v>
      </c>
      <c r="RR377">
        <v>0</v>
      </c>
      <c r="RT377">
        <v>8</v>
      </c>
      <c r="RU377" t="s">
        <v>679</v>
      </c>
      <c r="RV377">
        <v>570</v>
      </c>
      <c r="RW377" t="s">
        <v>679</v>
      </c>
      <c r="RX377">
        <v>185</v>
      </c>
      <c r="RY377" t="s">
        <v>679</v>
      </c>
      <c r="RZ377">
        <v>90</v>
      </c>
      <c r="SA377" t="s">
        <v>679</v>
      </c>
      <c r="SB377">
        <v>67</v>
      </c>
      <c r="SC377" t="s">
        <v>679</v>
      </c>
      <c r="SD377">
        <v>21</v>
      </c>
      <c r="SE377" t="s">
        <v>679</v>
      </c>
      <c r="SF377">
        <v>41</v>
      </c>
      <c r="SG377" t="s">
        <v>679</v>
      </c>
      <c r="SH377">
        <v>149</v>
      </c>
      <c r="SI377" t="s">
        <v>679</v>
      </c>
      <c r="SJ377">
        <v>441</v>
      </c>
      <c r="SK377" t="s">
        <v>679</v>
      </c>
      <c r="SL377">
        <v>125</v>
      </c>
      <c r="SM377" t="s">
        <v>679</v>
      </c>
      <c r="SN377">
        <v>39</v>
      </c>
      <c r="SO377" t="s">
        <v>679</v>
      </c>
      <c r="SP377">
        <v>43</v>
      </c>
      <c r="SQ377" t="s">
        <v>679</v>
      </c>
      <c r="SR377">
        <v>78</v>
      </c>
      <c r="SS377" t="s">
        <v>679</v>
      </c>
      <c r="ST377">
        <v>119</v>
      </c>
      <c r="SU377" t="s">
        <v>679</v>
      </c>
      <c r="SV377">
        <v>41</v>
      </c>
      <c r="SW377" t="s">
        <v>679</v>
      </c>
      <c r="SX377">
        <v>142</v>
      </c>
      <c r="SY377" t="s">
        <v>679</v>
      </c>
      <c r="SZ377">
        <v>120</v>
      </c>
      <c r="TA377" t="s">
        <v>679</v>
      </c>
      <c r="TB377">
        <v>48</v>
      </c>
      <c r="TC377" t="s">
        <v>679</v>
      </c>
      <c r="TD377">
        <v>272</v>
      </c>
      <c r="TE377" t="s">
        <v>679</v>
      </c>
      <c r="TF377">
        <v>184</v>
      </c>
      <c r="TG377" t="s">
        <v>679</v>
      </c>
      <c r="TH377">
        <v>77</v>
      </c>
      <c r="TI377" t="s">
        <v>679</v>
      </c>
      <c r="TJ377">
        <v>0</v>
      </c>
      <c r="TL377">
        <v>12</v>
      </c>
      <c r="TM377" t="s">
        <v>679</v>
      </c>
      <c r="TN377">
        <v>124</v>
      </c>
      <c r="TO377" t="s">
        <v>679</v>
      </c>
      <c r="TP377">
        <v>18</v>
      </c>
      <c r="TQ377" t="s">
        <v>679</v>
      </c>
      <c r="TR377">
        <v>2</v>
      </c>
      <c r="TS377" t="s">
        <v>679</v>
      </c>
      <c r="TT377">
        <v>99</v>
      </c>
      <c r="TU377" t="s">
        <v>679</v>
      </c>
      <c r="TV377">
        <v>0</v>
      </c>
      <c r="TX377">
        <v>0</v>
      </c>
      <c r="TZ377">
        <v>0</v>
      </c>
      <c r="UB377">
        <v>0</v>
      </c>
      <c r="UD377">
        <v>0</v>
      </c>
      <c r="UF377">
        <v>0</v>
      </c>
      <c r="UH377">
        <v>30</v>
      </c>
      <c r="UI377" t="s">
        <v>679</v>
      </c>
      <c r="UJ377">
        <v>105</v>
      </c>
      <c r="UK377" t="s">
        <v>679</v>
      </c>
      <c r="UL377">
        <v>159</v>
      </c>
      <c r="UM377" t="s">
        <v>679</v>
      </c>
      <c r="UN377">
        <v>326</v>
      </c>
      <c r="UO377" t="s">
        <v>679</v>
      </c>
      <c r="UP377">
        <v>95</v>
      </c>
      <c r="UQ377" t="s">
        <v>679</v>
      </c>
      <c r="UR377">
        <v>138</v>
      </c>
      <c r="US377" t="s">
        <v>679</v>
      </c>
      <c r="UT377">
        <v>1</v>
      </c>
      <c r="UU377" t="s">
        <v>679</v>
      </c>
      <c r="UV377">
        <v>13</v>
      </c>
      <c r="UW377" t="s">
        <v>679</v>
      </c>
      <c r="UX377">
        <v>66</v>
      </c>
      <c r="UY377" t="s">
        <v>679</v>
      </c>
      <c r="UZ377">
        <v>85</v>
      </c>
      <c r="VA377" t="s">
        <v>679</v>
      </c>
      <c r="VB377">
        <v>40</v>
      </c>
      <c r="VC377" t="s">
        <v>679</v>
      </c>
      <c r="VD377">
        <v>104</v>
      </c>
      <c r="VE377" t="s">
        <v>679</v>
      </c>
      <c r="VF377">
        <v>0</v>
      </c>
      <c r="VH377">
        <v>0</v>
      </c>
      <c r="VJ377">
        <v>30</v>
      </c>
      <c r="VK377" t="s">
        <v>679</v>
      </c>
      <c r="VL377">
        <v>38</v>
      </c>
      <c r="VM377" t="s">
        <v>679</v>
      </c>
      <c r="VN377">
        <v>0</v>
      </c>
      <c r="VP377">
        <v>16</v>
      </c>
      <c r="VQ377" t="s">
        <v>679</v>
      </c>
      <c r="VR377">
        <v>0</v>
      </c>
      <c r="VT377">
        <v>39</v>
      </c>
      <c r="VU377" t="s">
        <v>679</v>
      </c>
      <c r="VV377">
        <v>0</v>
      </c>
      <c r="VX377">
        <v>9</v>
      </c>
      <c r="VY377" t="s">
        <v>679</v>
      </c>
      <c r="VZ377">
        <v>64</v>
      </c>
      <c r="WA377" t="s">
        <v>679</v>
      </c>
      <c r="WB377">
        <v>301</v>
      </c>
      <c r="WC377" t="s">
        <v>679</v>
      </c>
      <c r="WD377">
        <v>239</v>
      </c>
      <c r="WE377" t="s">
        <v>679</v>
      </c>
      <c r="WF377">
        <v>0</v>
      </c>
      <c r="WH377">
        <v>403</v>
      </c>
      <c r="WI377" t="s">
        <v>679</v>
      </c>
      <c r="WJ377">
        <v>75</v>
      </c>
      <c r="WK377" t="s">
        <v>679</v>
      </c>
      <c r="WL377">
        <v>8</v>
      </c>
      <c r="WM377" t="s">
        <v>679</v>
      </c>
      <c r="WN377">
        <v>118</v>
      </c>
      <c r="WO377" t="s">
        <v>679</v>
      </c>
      <c r="WP377">
        <v>60</v>
      </c>
      <c r="WQ377" t="s">
        <v>679</v>
      </c>
      <c r="WR377">
        <v>0</v>
      </c>
      <c r="WT377">
        <v>6</v>
      </c>
      <c r="WU377" t="s">
        <v>679</v>
      </c>
      <c r="WV377">
        <v>1</v>
      </c>
      <c r="WW377" t="s">
        <v>679</v>
      </c>
      <c r="WX377">
        <v>1236</v>
      </c>
      <c r="WY377" t="s">
        <v>679</v>
      </c>
      <c r="WZ377">
        <v>455</v>
      </c>
      <c r="XA377" t="s">
        <v>679</v>
      </c>
      <c r="XB377">
        <v>0</v>
      </c>
      <c r="XD377">
        <v>4</v>
      </c>
      <c r="XE377" t="s">
        <v>679</v>
      </c>
      <c r="XF377">
        <v>1583</v>
      </c>
      <c r="XG377" t="s">
        <v>679</v>
      </c>
      <c r="XH377">
        <v>49</v>
      </c>
      <c r="XI377" t="s">
        <v>679</v>
      </c>
      <c r="XJ377">
        <v>50</v>
      </c>
      <c r="XK377" t="s">
        <v>679</v>
      </c>
      <c r="XL377">
        <v>32</v>
      </c>
      <c r="XM377" t="s">
        <v>679</v>
      </c>
      <c r="XN377">
        <v>0</v>
      </c>
      <c r="XP377">
        <v>3</v>
      </c>
      <c r="XQ377" t="s">
        <v>679</v>
      </c>
      <c r="XR377">
        <v>502</v>
      </c>
      <c r="XS377" t="s">
        <v>679</v>
      </c>
      <c r="XT377">
        <v>3</v>
      </c>
      <c r="XU377" t="s">
        <v>679</v>
      </c>
      <c r="XV377">
        <v>18</v>
      </c>
      <c r="XW377" t="s">
        <v>679</v>
      </c>
      <c r="XX377">
        <v>64</v>
      </c>
      <c r="XY377" t="s">
        <v>679</v>
      </c>
      <c r="XZ377">
        <v>8</v>
      </c>
      <c r="YA377" t="s">
        <v>679</v>
      </c>
      <c r="YB377">
        <v>14</v>
      </c>
      <c r="YC377" t="s">
        <v>679</v>
      </c>
      <c r="YD377">
        <v>4</v>
      </c>
      <c r="YE377" t="s">
        <v>679</v>
      </c>
      <c r="YF377">
        <v>53</v>
      </c>
      <c r="YG377" t="s">
        <v>679</v>
      </c>
      <c r="YH377">
        <v>271</v>
      </c>
      <c r="YI377" t="s">
        <v>679</v>
      </c>
      <c r="YJ377">
        <v>0</v>
      </c>
      <c r="YL377">
        <v>11</v>
      </c>
      <c r="YM377" t="s">
        <v>679</v>
      </c>
      <c r="YN377">
        <v>53</v>
      </c>
      <c r="YO377" t="s">
        <v>679</v>
      </c>
      <c r="YP377">
        <v>10</v>
      </c>
      <c r="YQ377" t="s">
        <v>679</v>
      </c>
      <c r="YR377">
        <v>0</v>
      </c>
      <c r="YT377">
        <v>0</v>
      </c>
      <c r="YV377">
        <v>14725</v>
      </c>
      <c r="YW377" t="e">
        <v>#N/A</v>
      </c>
      <c r="YY377">
        <v>9613</v>
      </c>
      <c r="YZ377">
        <v>904</v>
      </c>
      <c r="ZA377">
        <v>3865</v>
      </c>
      <c r="ZB377">
        <v>5112</v>
      </c>
      <c r="ZC377">
        <v>2586</v>
      </c>
      <c r="ZD377">
        <v>0</v>
      </c>
      <c r="ZE377">
        <v>5772</v>
      </c>
      <c r="ZF377">
        <v>3841</v>
      </c>
      <c r="ZG377">
        <v>885</v>
      </c>
      <c r="ZH377">
        <v>279</v>
      </c>
      <c r="ZI377">
        <v>3471</v>
      </c>
      <c r="ZJ377">
        <v>2865</v>
      </c>
      <c r="ZK377">
        <v>722</v>
      </c>
      <c r="ZL377">
        <v>3471</v>
      </c>
      <c r="ZM377">
        <v>2601</v>
      </c>
      <c r="ZN377">
        <v>537</v>
      </c>
      <c r="ZO377">
        <v>10418</v>
      </c>
      <c r="ZP377">
        <v>679</v>
      </c>
      <c r="ZQ377">
        <v>1268</v>
      </c>
      <c r="ZR377">
        <v>77</v>
      </c>
      <c r="ZS377">
        <v>837</v>
      </c>
      <c r="ZT377">
        <v>6</v>
      </c>
      <c r="ZU377">
        <v>272</v>
      </c>
      <c r="ZV377">
        <v>0</v>
      </c>
      <c r="ZW377">
        <v>1238</v>
      </c>
      <c r="ZX377">
        <v>0</v>
      </c>
      <c r="ZY377">
        <v>273</v>
      </c>
      <c r="AAA377" s="26"/>
    </row>
    <row r="378" spans="1:703" x14ac:dyDescent="0.25">
      <c r="A378" t="s">
        <v>1005</v>
      </c>
      <c r="B378">
        <v>0</v>
      </c>
      <c r="D378">
        <v>513</v>
      </c>
      <c r="E378" t="s">
        <v>679</v>
      </c>
      <c r="F378">
        <v>33</v>
      </c>
      <c r="G378" t="s">
        <v>679</v>
      </c>
      <c r="H378">
        <v>0</v>
      </c>
      <c r="J378">
        <v>776</v>
      </c>
      <c r="K378" t="s">
        <v>679</v>
      </c>
      <c r="L378">
        <v>0</v>
      </c>
      <c r="N378">
        <v>0</v>
      </c>
      <c r="P378">
        <v>0</v>
      </c>
      <c r="R378">
        <v>0</v>
      </c>
      <c r="T378">
        <v>0</v>
      </c>
      <c r="V378">
        <v>0</v>
      </c>
      <c r="X378">
        <v>0</v>
      </c>
      <c r="Z378">
        <v>37</v>
      </c>
      <c r="AA378" t="s">
        <v>679</v>
      </c>
      <c r="AB378">
        <v>97</v>
      </c>
      <c r="AC378" t="s">
        <v>679</v>
      </c>
      <c r="AD378">
        <v>0</v>
      </c>
      <c r="AF378">
        <v>0</v>
      </c>
      <c r="AH378">
        <v>10</v>
      </c>
      <c r="AI378" t="s">
        <v>679</v>
      </c>
      <c r="AJ378">
        <v>4</v>
      </c>
      <c r="AK378" t="s">
        <v>679</v>
      </c>
      <c r="AL378">
        <v>5</v>
      </c>
      <c r="AM378" t="s">
        <v>679</v>
      </c>
      <c r="AN378">
        <v>88</v>
      </c>
      <c r="AO378" t="s">
        <v>679</v>
      </c>
      <c r="AP378">
        <v>0</v>
      </c>
      <c r="AR378">
        <v>0</v>
      </c>
      <c r="AT378">
        <v>6</v>
      </c>
      <c r="AU378" t="s">
        <v>679</v>
      </c>
      <c r="AV378">
        <v>0</v>
      </c>
      <c r="AX378">
        <v>275</v>
      </c>
      <c r="AY378" t="s">
        <v>679</v>
      </c>
      <c r="AZ378">
        <v>0</v>
      </c>
      <c r="BB378">
        <v>0</v>
      </c>
      <c r="BD378">
        <v>0</v>
      </c>
      <c r="BF378">
        <v>456</v>
      </c>
      <c r="BG378" t="s">
        <v>679</v>
      </c>
      <c r="BH378">
        <v>4</v>
      </c>
      <c r="BI378" t="s">
        <v>679</v>
      </c>
      <c r="BJ378">
        <v>18</v>
      </c>
      <c r="BK378" t="s">
        <v>679</v>
      </c>
      <c r="BL378">
        <v>0</v>
      </c>
      <c r="BN378">
        <v>6</v>
      </c>
      <c r="BO378" t="s">
        <v>679</v>
      </c>
      <c r="BP378">
        <v>0</v>
      </c>
      <c r="BR378">
        <v>0</v>
      </c>
      <c r="BT378">
        <v>0</v>
      </c>
      <c r="BV378">
        <v>0</v>
      </c>
      <c r="BX378">
        <v>12</v>
      </c>
      <c r="BY378" t="s">
        <v>679</v>
      </c>
      <c r="BZ378">
        <v>4</v>
      </c>
      <c r="CA378" t="s">
        <v>679</v>
      </c>
      <c r="CB378">
        <v>25</v>
      </c>
      <c r="CC378" t="s">
        <v>679</v>
      </c>
      <c r="CD378">
        <v>97</v>
      </c>
      <c r="CE378" t="s">
        <v>679</v>
      </c>
      <c r="CF378">
        <v>0</v>
      </c>
      <c r="CH378">
        <v>0</v>
      </c>
      <c r="CJ378">
        <v>0</v>
      </c>
      <c r="CL378">
        <v>0</v>
      </c>
      <c r="CN378">
        <v>0</v>
      </c>
      <c r="CP378">
        <v>0</v>
      </c>
      <c r="CR378">
        <v>0</v>
      </c>
      <c r="CT378">
        <v>0</v>
      </c>
      <c r="CV378">
        <v>0</v>
      </c>
      <c r="CX378">
        <v>42</v>
      </c>
      <c r="CY378" t="s">
        <v>679</v>
      </c>
      <c r="CZ378">
        <v>0</v>
      </c>
      <c r="DB378">
        <v>0</v>
      </c>
      <c r="DD378">
        <v>0</v>
      </c>
      <c r="DF378">
        <v>2</v>
      </c>
      <c r="DG378" t="s">
        <v>679</v>
      </c>
      <c r="DH378">
        <v>0</v>
      </c>
      <c r="DJ378">
        <v>0</v>
      </c>
      <c r="DL378">
        <v>0</v>
      </c>
      <c r="DN378">
        <v>40</v>
      </c>
      <c r="DO378" t="s">
        <v>679</v>
      </c>
      <c r="DP378">
        <v>1289</v>
      </c>
      <c r="DQ378" t="s">
        <v>679</v>
      </c>
      <c r="DR378">
        <v>0</v>
      </c>
      <c r="DT378">
        <v>0</v>
      </c>
      <c r="DV378">
        <v>0</v>
      </c>
      <c r="DX378">
        <v>0</v>
      </c>
      <c r="DZ378">
        <v>0</v>
      </c>
      <c r="EB378">
        <v>0</v>
      </c>
      <c r="ED378">
        <v>5</v>
      </c>
      <c r="EE378" t="s">
        <v>679</v>
      </c>
      <c r="EF378">
        <v>0</v>
      </c>
      <c r="EH378">
        <v>12</v>
      </c>
      <c r="EI378" t="s">
        <v>679</v>
      </c>
      <c r="EJ378">
        <v>0</v>
      </c>
      <c r="EL378">
        <v>0</v>
      </c>
      <c r="EN378">
        <v>0</v>
      </c>
      <c r="EP378">
        <v>0</v>
      </c>
      <c r="ER378">
        <v>13</v>
      </c>
      <c r="ES378" t="s">
        <v>679</v>
      </c>
      <c r="ET378">
        <v>9</v>
      </c>
      <c r="EU378" t="s">
        <v>679</v>
      </c>
      <c r="EV378">
        <v>0</v>
      </c>
      <c r="EX378">
        <v>4</v>
      </c>
      <c r="EY378" t="s">
        <v>679</v>
      </c>
      <c r="EZ378">
        <v>0</v>
      </c>
      <c r="FB378">
        <v>0</v>
      </c>
      <c r="FD378">
        <v>0</v>
      </c>
      <c r="FF378">
        <v>0</v>
      </c>
      <c r="FH378">
        <v>0</v>
      </c>
      <c r="FJ378">
        <v>0</v>
      </c>
      <c r="FL378">
        <v>9</v>
      </c>
      <c r="FM378" t="s">
        <v>679</v>
      </c>
      <c r="FN378">
        <v>0</v>
      </c>
      <c r="FP378">
        <v>0</v>
      </c>
      <c r="FR378">
        <v>106</v>
      </c>
      <c r="FS378" t="s">
        <v>679</v>
      </c>
      <c r="FT378">
        <v>0</v>
      </c>
      <c r="FV378">
        <v>0</v>
      </c>
      <c r="FX378">
        <v>0</v>
      </c>
      <c r="FZ378">
        <v>0</v>
      </c>
      <c r="GB378">
        <v>0</v>
      </c>
      <c r="GD378">
        <v>0</v>
      </c>
      <c r="GF378">
        <v>4</v>
      </c>
      <c r="GG378" t="s">
        <v>679</v>
      </c>
      <c r="GH378">
        <v>0</v>
      </c>
      <c r="GJ378">
        <v>6</v>
      </c>
      <c r="GK378" t="s">
        <v>679</v>
      </c>
      <c r="GL378">
        <v>0</v>
      </c>
      <c r="GN378">
        <v>0</v>
      </c>
      <c r="GP378">
        <v>80</v>
      </c>
      <c r="GQ378" t="s">
        <v>679</v>
      </c>
      <c r="GR378">
        <v>0</v>
      </c>
      <c r="GT378">
        <v>0</v>
      </c>
      <c r="GV378">
        <v>5</v>
      </c>
      <c r="GW378" t="s">
        <v>679</v>
      </c>
      <c r="GX378">
        <v>0</v>
      </c>
      <c r="GZ378">
        <v>0</v>
      </c>
      <c r="HB378">
        <v>0</v>
      </c>
      <c r="HD378">
        <v>0</v>
      </c>
      <c r="HF378">
        <v>6</v>
      </c>
      <c r="HG378" t="s">
        <v>679</v>
      </c>
      <c r="HH378">
        <v>0</v>
      </c>
      <c r="HJ378">
        <v>0</v>
      </c>
      <c r="HL378">
        <v>0</v>
      </c>
      <c r="HN378">
        <v>0</v>
      </c>
      <c r="HP378">
        <v>0</v>
      </c>
      <c r="HR378">
        <v>0</v>
      </c>
      <c r="HT378">
        <v>0</v>
      </c>
      <c r="HV378">
        <v>0</v>
      </c>
      <c r="HX378">
        <v>0</v>
      </c>
      <c r="HZ378">
        <v>0</v>
      </c>
      <c r="IB378">
        <v>0</v>
      </c>
      <c r="ID378">
        <v>17</v>
      </c>
      <c r="IE378" t="s">
        <v>679</v>
      </c>
      <c r="IF378">
        <v>0</v>
      </c>
      <c r="IH378">
        <v>0</v>
      </c>
      <c r="IJ378">
        <v>0</v>
      </c>
      <c r="IL378">
        <v>0</v>
      </c>
      <c r="IN378">
        <v>0</v>
      </c>
      <c r="IP378">
        <v>0</v>
      </c>
      <c r="IR378">
        <v>0</v>
      </c>
      <c r="IT378">
        <v>34</v>
      </c>
      <c r="IU378" t="s">
        <v>679</v>
      </c>
      <c r="IV378">
        <v>2</v>
      </c>
      <c r="IW378" t="s">
        <v>679</v>
      </c>
      <c r="IX378">
        <v>0</v>
      </c>
      <c r="IZ378">
        <v>21</v>
      </c>
      <c r="JA378" t="s">
        <v>679</v>
      </c>
      <c r="JB378">
        <v>0</v>
      </c>
      <c r="JD378">
        <v>0</v>
      </c>
      <c r="JF378">
        <v>0</v>
      </c>
      <c r="JH378">
        <v>0</v>
      </c>
      <c r="JJ378">
        <v>0</v>
      </c>
      <c r="JL378">
        <v>0</v>
      </c>
      <c r="JN378">
        <v>0</v>
      </c>
      <c r="JP378">
        <v>29</v>
      </c>
      <c r="JQ378" t="s">
        <v>679</v>
      </c>
      <c r="JR378">
        <v>110</v>
      </c>
      <c r="JS378" t="s">
        <v>679</v>
      </c>
      <c r="JT378">
        <v>0</v>
      </c>
      <c r="JV378">
        <v>0</v>
      </c>
      <c r="JX378">
        <v>0</v>
      </c>
      <c r="JZ378">
        <v>4</v>
      </c>
      <c r="KA378" t="s">
        <v>679</v>
      </c>
      <c r="KB378">
        <v>0</v>
      </c>
      <c r="KD378">
        <v>0</v>
      </c>
      <c r="KF378">
        <v>0</v>
      </c>
      <c r="KH378">
        <v>104</v>
      </c>
      <c r="KI378" t="s">
        <v>679</v>
      </c>
      <c r="KJ378">
        <v>0</v>
      </c>
      <c r="KL378">
        <v>0</v>
      </c>
      <c r="KN378">
        <v>0</v>
      </c>
      <c r="KP378">
        <v>3</v>
      </c>
      <c r="KQ378" t="s">
        <v>679</v>
      </c>
      <c r="KR378">
        <v>0</v>
      </c>
      <c r="KT378">
        <v>0</v>
      </c>
      <c r="KV378">
        <v>0</v>
      </c>
      <c r="KX378">
        <v>0</v>
      </c>
      <c r="KZ378">
        <v>0</v>
      </c>
      <c r="LB378">
        <v>12</v>
      </c>
      <c r="LC378" t="s">
        <v>679</v>
      </c>
      <c r="LD378">
        <v>36</v>
      </c>
      <c r="LE378" t="s">
        <v>679</v>
      </c>
      <c r="LF378">
        <v>0</v>
      </c>
      <c r="LH378">
        <v>41</v>
      </c>
      <c r="LI378" t="s">
        <v>679</v>
      </c>
      <c r="LJ378">
        <v>330</v>
      </c>
      <c r="LK378" t="s">
        <v>679</v>
      </c>
      <c r="LL378">
        <v>10</v>
      </c>
      <c r="LM378" t="s">
        <v>679</v>
      </c>
      <c r="LN378">
        <v>0</v>
      </c>
      <c r="LP378">
        <v>0</v>
      </c>
      <c r="LR378">
        <v>0</v>
      </c>
      <c r="LT378">
        <v>0</v>
      </c>
      <c r="LV378">
        <v>0</v>
      </c>
      <c r="LX378">
        <v>0</v>
      </c>
      <c r="LZ378">
        <v>0</v>
      </c>
      <c r="MB378">
        <v>0</v>
      </c>
      <c r="MD378">
        <v>0</v>
      </c>
      <c r="MF378">
        <v>0</v>
      </c>
      <c r="MH378">
        <v>136</v>
      </c>
      <c r="MI378" t="s">
        <v>679</v>
      </c>
      <c r="MJ378">
        <v>0</v>
      </c>
      <c r="ML378">
        <v>0</v>
      </c>
      <c r="MN378">
        <v>0</v>
      </c>
      <c r="MP378">
        <v>0</v>
      </c>
      <c r="MR378">
        <v>0</v>
      </c>
      <c r="MT378">
        <v>0</v>
      </c>
      <c r="MV378">
        <v>7</v>
      </c>
      <c r="MW378" t="s">
        <v>679</v>
      </c>
      <c r="MX378">
        <v>0</v>
      </c>
      <c r="MZ378">
        <v>44</v>
      </c>
      <c r="NA378" t="s">
        <v>679</v>
      </c>
      <c r="NB378">
        <v>290</v>
      </c>
      <c r="NC378" t="s">
        <v>679</v>
      </c>
      <c r="ND378">
        <v>0</v>
      </c>
      <c r="NF378">
        <v>0</v>
      </c>
      <c r="NH378">
        <v>0</v>
      </c>
      <c r="NJ378">
        <v>0</v>
      </c>
      <c r="NL378">
        <v>0</v>
      </c>
      <c r="NN378">
        <v>0</v>
      </c>
      <c r="NP378">
        <v>0</v>
      </c>
      <c r="NR378">
        <v>21</v>
      </c>
      <c r="NS378" t="s">
        <v>679</v>
      </c>
      <c r="NT378">
        <v>2</v>
      </c>
      <c r="NU378" t="s">
        <v>679</v>
      </c>
      <c r="NV378">
        <v>65</v>
      </c>
      <c r="NW378" t="s">
        <v>679</v>
      </c>
      <c r="NX378">
        <v>38</v>
      </c>
      <c r="NY378" t="s">
        <v>679</v>
      </c>
      <c r="NZ378">
        <v>0</v>
      </c>
      <c r="OB378">
        <v>0</v>
      </c>
      <c r="OD378">
        <v>0</v>
      </c>
      <c r="OF378">
        <v>19</v>
      </c>
      <c r="OG378" t="s">
        <v>679</v>
      </c>
      <c r="OH378">
        <v>10</v>
      </c>
      <c r="OI378" t="s">
        <v>679</v>
      </c>
      <c r="OJ378">
        <v>152</v>
      </c>
      <c r="OK378" t="s">
        <v>679</v>
      </c>
      <c r="OL378">
        <v>0</v>
      </c>
      <c r="ON378">
        <v>0</v>
      </c>
      <c r="OP378">
        <v>0</v>
      </c>
      <c r="OR378">
        <v>35</v>
      </c>
      <c r="OS378" t="s">
        <v>679</v>
      </c>
      <c r="OT378">
        <v>2</v>
      </c>
      <c r="OU378" t="s">
        <v>679</v>
      </c>
      <c r="OV378">
        <v>17</v>
      </c>
      <c r="OW378" t="s">
        <v>679</v>
      </c>
      <c r="OX378">
        <v>19</v>
      </c>
      <c r="OY378" t="s">
        <v>679</v>
      </c>
      <c r="OZ378">
        <v>0</v>
      </c>
      <c r="PB378">
        <v>0</v>
      </c>
      <c r="PD378">
        <v>126</v>
      </c>
      <c r="PE378" t="s">
        <v>679</v>
      </c>
      <c r="PF378">
        <v>0</v>
      </c>
      <c r="PH378">
        <v>0</v>
      </c>
      <c r="PJ378">
        <v>0</v>
      </c>
      <c r="PL378">
        <v>0</v>
      </c>
      <c r="PN378">
        <v>0</v>
      </c>
      <c r="PP378">
        <v>0</v>
      </c>
      <c r="PR378">
        <v>9</v>
      </c>
      <c r="PS378" t="s">
        <v>679</v>
      </c>
      <c r="PT378">
        <v>54</v>
      </c>
      <c r="PU378" t="s">
        <v>679</v>
      </c>
      <c r="PV378">
        <v>0</v>
      </c>
      <c r="PX378">
        <v>0</v>
      </c>
      <c r="PZ378">
        <v>0</v>
      </c>
      <c r="QB378">
        <v>0</v>
      </c>
      <c r="QD378">
        <v>0</v>
      </c>
      <c r="QF378">
        <v>0</v>
      </c>
      <c r="QH378">
        <v>0</v>
      </c>
      <c r="QJ378">
        <v>0</v>
      </c>
      <c r="QL378">
        <v>249</v>
      </c>
      <c r="QM378" t="s">
        <v>679</v>
      </c>
      <c r="QN378">
        <v>68</v>
      </c>
      <c r="QO378" t="s">
        <v>679</v>
      </c>
      <c r="QP378">
        <v>200</v>
      </c>
      <c r="QQ378" t="s">
        <v>679</v>
      </c>
      <c r="QR378">
        <v>42</v>
      </c>
      <c r="QS378" t="s">
        <v>679</v>
      </c>
      <c r="QT378">
        <v>61</v>
      </c>
      <c r="QU378" t="s">
        <v>679</v>
      </c>
      <c r="QV378">
        <v>36</v>
      </c>
      <c r="QW378" t="s">
        <v>679</v>
      </c>
      <c r="QX378">
        <v>69</v>
      </c>
      <c r="QY378" t="s">
        <v>679</v>
      </c>
      <c r="QZ378">
        <v>26</v>
      </c>
      <c r="RA378" t="s">
        <v>679</v>
      </c>
      <c r="RB378">
        <v>19</v>
      </c>
      <c r="RC378" t="s">
        <v>679</v>
      </c>
      <c r="RD378">
        <v>25</v>
      </c>
      <c r="RE378" t="s">
        <v>679</v>
      </c>
      <c r="RF378">
        <v>2</v>
      </c>
      <c r="RG378" t="s">
        <v>679</v>
      </c>
      <c r="RH378">
        <v>0</v>
      </c>
      <c r="RJ378">
        <v>19</v>
      </c>
      <c r="RK378" t="s">
        <v>679</v>
      </c>
      <c r="RL378">
        <v>0</v>
      </c>
      <c r="RN378">
        <v>12</v>
      </c>
      <c r="RO378" t="s">
        <v>679</v>
      </c>
      <c r="RP378">
        <v>4</v>
      </c>
      <c r="RQ378" t="s">
        <v>679</v>
      </c>
      <c r="RR378">
        <v>46</v>
      </c>
      <c r="RS378" t="s">
        <v>679</v>
      </c>
      <c r="RT378">
        <v>0</v>
      </c>
      <c r="RV378">
        <v>536</v>
      </c>
      <c r="RW378" t="s">
        <v>679</v>
      </c>
      <c r="RX378">
        <v>155</v>
      </c>
      <c r="RY378" t="s">
        <v>679</v>
      </c>
      <c r="RZ378">
        <v>107</v>
      </c>
      <c r="SA378" t="s">
        <v>679</v>
      </c>
      <c r="SB378">
        <v>89</v>
      </c>
      <c r="SC378" t="s">
        <v>679</v>
      </c>
      <c r="SD378">
        <v>35</v>
      </c>
      <c r="SE378" t="s">
        <v>679</v>
      </c>
      <c r="SF378">
        <v>16</v>
      </c>
      <c r="SG378" t="s">
        <v>679</v>
      </c>
      <c r="SH378">
        <v>142</v>
      </c>
      <c r="SI378" t="s">
        <v>679</v>
      </c>
      <c r="SJ378">
        <v>140</v>
      </c>
      <c r="SK378" t="s">
        <v>679</v>
      </c>
      <c r="SL378">
        <v>72</v>
      </c>
      <c r="SM378" t="s">
        <v>679</v>
      </c>
      <c r="SN378">
        <v>29</v>
      </c>
      <c r="SO378" t="s">
        <v>679</v>
      </c>
      <c r="SP378">
        <v>52</v>
      </c>
      <c r="SQ378" t="s">
        <v>679</v>
      </c>
      <c r="SR378">
        <v>91</v>
      </c>
      <c r="SS378" t="s">
        <v>679</v>
      </c>
      <c r="ST378">
        <v>243</v>
      </c>
      <c r="SU378" t="s">
        <v>679</v>
      </c>
      <c r="SV378">
        <v>8</v>
      </c>
      <c r="SW378" t="s">
        <v>679</v>
      </c>
      <c r="SX378">
        <v>120</v>
      </c>
      <c r="SY378" t="s">
        <v>679</v>
      </c>
      <c r="SZ378">
        <v>214</v>
      </c>
      <c r="TA378" t="s">
        <v>679</v>
      </c>
      <c r="TB378">
        <v>41</v>
      </c>
      <c r="TC378" t="s">
        <v>679</v>
      </c>
      <c r="TD378">
        <v>96</v>
      </c>
      <c r="TE378" t="s">
        <v>679</v>
      </c>
      <c r="TF378">
        <v>66</v>
      </c>
      <c r="TG378" t="s">
        <v>679</v>
      </c>
      <c r="TH378">
        <v>147</v>
      </c>
      <c r="TI378" t="s">
        <v>679</v>
      </c>
      <c r="TJ378">
        <v>0</v>
      </c>
      <c r="TL378">
        <v>1</v>
      </c>
      <c r="TM378" t="s">
        <v>679</v>
      </c>
      <c r="TN378">
        <v>5</v>
      </c>
      <c r="TO378" t="s">
        <v>679</v>
      </c>
      <c r="TP378">
        <v>96</v>
      </c>
      <c r="TQ378" t="s">
        <v>679</v>
      </c>
      <c r="TR378">
        <v>85</v>
      </c>
      <c r="TS378" t="s">
        <v>679</v>
      </c>
      <c r="TT378">
        <v>150</v>
      </c>
      <c r="TU378" t="s">
        <v>679</v>
      </c>
      <c r="TV378">
        <v>0</v>
      </c>
      <c r="TX378">
        <v>0</v>
      </c>
      <c r="TZ378">
        <v>0</v>
      </c>
      <c r="UB378">
        <v>0</v>
      </c>
      <c r="UD378">
        <v>73</v>
      </c>
      <c r="UE378" t="s">
        <v>679</v>
      </c>
      <c r="UF378">
        <v>0</v>
      </c>
      <c r="UH378">
        <v>20</v>
      </c>
      <c r="UI378" t="s">
        <v>679</v>
      </c>
      <c r="UJ378">
        <v>141</v>
      </c>
      <c r="UK378" t="s">
        <v>679</v>
      </c>
      <c r="UL378">
        <v>22</v>
      </c>
      <c r="UM378" t="s">
        <v>679</v>
      </c>
      <c r="UN378">
        <v>211</v>
      </c>
      <c r="UO378" t="s">
        <v>679</v>
      </c>
      <c r="UP378">
        <v>21</v>
      </c>
      <c r="UQ378" t="s">
        <v>679</v>
      </c>
      <c r="UR378">
        <v>46</v>
      </c>
      <c r="US378" t="s">
        <v>679</v>
      </c>
      <c r="UT378">
        <v>0</v>
      </c>
      <c r="UV378">
        <v>21</v>
      </c>
      <c r="UW378" t="s">
        <v>679</v>
      </c>
      <c r="UX378">
        <v>91</v>
      </c>
      <c r="UY378" t="s">
        <v>679</v>
      </c>
      <c r="UZ378">
        <v>80</v>
      </c>
      <c r="VA378" t="s">
        <v>679</v>
      </c>
      <c r="VB378">
        <v>28</v>
      </c>
      <c r="VC378" t="s">
        <v>679</v>
      </c>
      <c r="VD378">
        <v>43</v>
      </c>
      <c r="VE378" t="s">
        <v>679</v>
      </c>
      <c r="VF378">
        <v>0</v>
      </c>
      <c r="VH378">
        <v>1</v>
      </c>
      <c r="VI378" t="s">
        <v>679</v>
      </c>
      <c r="VJ378">
        <v>8</v>
      </c>
      <c r="VK378" t="s">
        <v>679</v>
      </c>
      <c r="VL378">
        <v>0</v>
      </c>
      <c r="VN378">
        <v>0</v>
      </c>
      <c r="VP378">
        <v>17</v>
      </c>
      <c r="VQ378" t="s">
        <v>679</v>
      </c>
      <c r="VR378">
        <v>0</v>
      </c>
      <c r="VT378">
        <v>9</v>
      </c>
      <c r="VU378" t="s">
        <v>679</v>
      </c>
      <c r="VV378">
        <v>2</v>
      </c>
      <c r="VW378" t="s">
        <v>679</v>
      </c>
      <c r="VX378">
        <v>0</v>
      </c>
      <c r="VZ378">
        <v>122</v>
      </c>
      <c r="WA378" t="s">
        <v>679</v>
      </c>
      <c r="WB378">
        <v>151</v>
      </c>
      <c r="WC378" t="s">
        <v>679</v>
      </c>
      <c r="WD378">
        <v>3751</v>
      </c>
      <c r="WE378" t="s">
        <v>679</v>
      </c>
      <c r="WF378">
        <v>33</v>
      </c>
      <c r="WG378" t="s">
        <v>679</v>
      </c>
      <c r="WH378">
        <v>193</v>
      </c>
      <c r="WI378" t="s">
        <v>679</v>
      </c>
      <c r="WJ378">
        <v>2</v>
      </c>
      <c r="WK378" t="s">
        <v>679</v>
      </c>
      <c r="WL378">
        <v>15</v>
      </c>
      <c r="WM378" t="s">
        <v>679</v>
      </c>
      <c r="WN378">
        <v>71</v>
      </c>
      <c r="WO378" t="s">
        <v>679</v>
      </c>
      <c r="WP378">
        <v>0</v>
      </c>
      <c r="WR378">
        <v>4</v>
      </c>
      <c r="WS378" t="s">
        <v>679</v>
      </c>
      <c r="WT378">
        <v>18</v>
      </c>
      <c r="WU378" t="s">
        <v>679</v>
      </c>
      <c r="WV378">
        <v>0</v>
      </c>
      <c r="WX378">
        <v>1357</v>
      </c>
      <c r="WY378" t="s">
        <v>679</v>
      </c>
      <c r="WZ378">
        <v>188</v>
      </c>
      <c r="XA378" t="s">
        <v>679</v>
      </c>
      <c r="XB378">
        <v>0</v>
      </c>
      <c r="XD378">
        <v>77</v>
      </c>
      <c r="XE378" t="s">
        <v>679</v>
      </c>
      <c r="XF378">
        <v>515</v>
      </c>
      <c r="XG378" t="s">
        <v>679</v>
      </c>
      <c r="XH378">
        <v>4</v>
      </c>
      <c r="XI378" t="s">
        <v>679</v>
      </c>
      <c r="XJ378">
        <v>38</v>
      </c>
      <c r="XK378" t="s">
        <v>679</v>
      </c>
      <c r="XL378">
        <v>29</v>
      </c>
      <c r="XM378" t="s">
        <v>679</v>
      </c>
      <c r="XN378">
        <v>0</v>
      </c>
      <c r="XP378">
        <v>13</v>
      </c>
      <c r="XQ378" t="s">
        <v>679</v>
      </c>
      <c r="XR378">
        <v>269</v>
      </c>
      <c r="XS378" t="s">
        <v>679</v>
      </c>
      <c r="XT378">
        <v>5</v>
      </c>
      <c r="XU378" t="s">
        <v>679</v>
      </c>
      <c r="XV378">
        <v>20</v>
      </c>
      <c r="XW378" t="s">
        <v>679</v>
      </c>
      <c r="XX378">
        <v>47</v>
      </c>
      <c r="XY378" t="s">
        <v>679</v>
      </c>
      <c r="XZ378">
        <v>0</v>
      </c>
      <c r="YB378">
        <v>75</v>
      </c>
      <c r="YC378" t="s">
        <v>679</v>
      </c>
      <c r="YD378">
        <v>0</v>
      </c>
      <c r="YF378">
        <v>105</v>
      </c>
      <c r="YG378" t="s">
        <v>679</v>
      </c>
      <c r="YH378">
        <v>190</v>
      </c>
      <c r="YI378" t="s">
        <v>679</v>
      </c>
      <c r="YJ378">
        <v>0</v>
      </c>
      <c r="YL378">
        <v>14</v>
      </c>
      <c r="YM378" t="s">
        <v>679</v>
      </c>
      <c r="YN378">
        <v>68</v>
      </c>
      <c r="YO378" t="s">
        <v>679</v>
      </c>
      <c r="YP378">
        <v>4</v>
      </c>
      <c r="YQ378" t="s">
        <v>679</v>
      </c>
      <c r="YR378">
        <v>0</v>
      </c>
      <c r="YT378">
        <v>0</v>
      </c>
      <c r="YV378">
        <v>17723</v>
      </c>
      <c r="YW378" t="e">
        <v>#N/A</v>
      </c>
      <c r="YY378">
        <v>11107</v>
      </c>
      <c r="YZ378">
        <v>573</v>
      </c>
      <c r="ZA378">
        <v>3425</v>
      </c>
      <c r="ZB378">
        <v>6616</v>
      </c>
      <c r="ZC378">
        <v>4156</v>
      </c>
      <c r="ZD378">
        <v>6</v>
      </c>
      <c r="ZE378">
        <v>7147</v>
      </c>
      <c r="ZF378">
        <v>3956</v>
      </c>
      <c r="ZG378">
        <v>1607</v>
      </c>
      <c r="ZH378">
        <v>1061</v>
      </c>
      <c r="ZI378">
        <v>5763</v>
      </c>
      <c r="ZJ378">
        <v>5217</v>
      </c>
      <c r="ZK378">
        <v>620</v>
      </c>
      <c r="ZL378">
        <v>5836</v>
      </c>
      <c r="ZM378">
        <v>2402</v>
      </c>
      <c r="ZN378">
        <v>592</v>
      </c>
      <c r="ZO378">
        <v>11206</v>
      </c>
      <c r="ZP378">
        <v>200</v>
      </c>
      <c r="ZQ378">
        <v>1158</v>
      </c>
      <c r="ZR378">
        <v>142</v>
      </c>
      <c r="ZS378">
        <v>305</v>
      </c>
      <c r="ZT378">
        <v>517</v>
      </c>
      <c r="ZU378">
        <v>1061</v>
      </c>
      <c r="ZV378">
        <v>0</v>
      </c>
      <c r="ZW378">
        <v>3257</v>
      </c>
      <c r="ZX378">
        <v>73</v>
      </c>
      <c r="ZY378">
        <v>429</v>
      </c>
      <c r="AAA378" s="26"/>
    </row>
    <row r="379" spans="1:703" x14ac:dyDescent="0.25">
      <c r="A379" t="s">
        <v>1006</v>
      </c>
      <c r="B379">
        <v>0</v>
      </c>
      <c r="D379">
        <v>936</v>
      </c>
      <c r="E379" t="s">
        <v>679</v>
      </c>
      <c r="F379">
        <v>82</v>
      </c>
      <c r="G379" t="s">
        <v>679</v>
      </c>
      <c r="H379">
        <v>2</v>
      </c>
      <c r="I379" t="s">
        <v>679</v>
      </c>
      <c r="J379">
        <v>0</v>
      </c>
      <c r="L379">
        <v>0</v>
      </c>
      <c r="N379">
        <v>0</v>
      </c>
      <c r="P379">
        <v>0</v>
      </c>
      <c r="R379">
        <v>0</v>
      </c>
      <c r="T379">
        <v>0</v>
      </c>
      <c r="V379">
        <v>0</v>
      </c>
      <c r="X379">
        <v>0</v>
      </c>
      <c r="Z379">
        <v>30</v>
      </c>
      <c r="AA379" t="s">
        <v>679</v>
      </c>
      <c r="AB379">
        <v>0</v>
      </c>
      <c r="AD379">
        <v>0</v>
      </c>
      <c r="AF379">
        <v>1</v>
      </c>
      <c r="AG379" t="s">
        <v>679</v>
      </c>
      <c r="AH379">
        <v>0</v>
      </c>
      <c r="AJ379">
        <v>0</v>
      </c>
      <c r="AL379">
        <v>44</v>
      </c>
      <c r="AM379" t="s">
        <v>679</v>
      </c>
      <c r="AN379">
        <v>0</v>
      </c>
      <c r="AP379">
        <v>0</v>
      </c>
      <c r="AR379">
        <v>0</v>
      </c>
      <c r="AT379">
        <v>0</v>
      </c>
      <c r="AV379">
        <v>0</v>
      </c>
      <c r="AX379">
        <v>74</v>
      </c>
      <c r="AY379" t="s">
        <v>679</v>
      </c>
      <c r="AZ379">
        <v>0</v>
      </c>
      <c r="BB379">
        <v>0</v>
      </c>
      <c r="BD379">
        <v>0</v>
      </c>
      <c r="BF379">
        <v>4</v>
      </c>
      <c r="BG379" t="s">
        <v>679</v>
      </c>
      <c r="BH379">
        <v>15</v>
      </c>
      <c r="BI379" t="s">
        <v>679</v>
      </c>
      <c r="BJ379">
        <v>116</v>
      </c>
      <c r="BK379" t="s">
        <v>679</v>
      </c>
      <c r="BL379">
        <v>0</v>
      </c>
      <c r="BN379">
        <v>4</v>
      </c>
      <c r="BO379" t="s">
        <v>679</v>
      </c>
      <c r="BP379">
        <v>0</v>
      </c>
      <c r="BR379">
        <v>0</v>
      </c>
      <c r="BT379">
        <v>0</v>
      </c>
      <c r="BV379">
        <v>13</v>
      </c>
      <c r="BW379" t="s">
        <v>679</v>
      </c>
      <c r="BX379">
        <v>0</v>
      </c>
      <c r="BZ379">
        <v>9</v>
      </c>
      <c r="CA379" t="s">
        <v>679</v>
      </c>
      <c r="CB379">
        <v>0</v>
      </c>
      <c r="CD379">
        <v>0</v>
      </c>
      <c r="CF379">
        <v>51</v>
      </c>
      <c r="CG379" t="s">
        <v>679</v>
      </c>
      <c r="CH379">
        <v>56</v>
      </c>
      <c r="CI379" t="s">
        <v>679</v>
      </c>
      <c r="CJ379">
        <v>0</v>
      </c>
      <c r="CL379">
        <v>0</v>
      </c>
      <c r="CN379">
        <v>0</v>
      </c>
      <c r="CP379">
        <v>0</v>
      </c>
      <c r="CR379">
        <v>0</v>
      </c>
      <c r="CT379">
        <v>0</v>
      </c>
      <c r="CV379">
        <v>0</v>
      </c>
      <c r="CX379">
        <v>0</v>
      </c>
      <c r="CZ379">
        <v>0</v>
      </c>
      <c r="DB379">
        <v>0</v>
      </c>
      <c r="DD379">
        <v>0</v>
      </c>
      <c r="DF379">
        <v>0</v>
      </c>
      <c r="DH379">
        <v>0</v>
      </c>
      <c r="DJ379">
        <v>0</v>
      </c>
      <c r="DL379">
        <v>0</v>
      </c>
      <c r="DN379">
        <v>0</v>
      </c>
      <c r="DP379">
        <v>3</v>
      </c>
      <c r="DQ379" t="s">
        <v>679</v>
      </c>
      <c r="DR379">
        <v>0</v>
      </c>
      <c r="DT379">
        <v>0</v>
      </c>
      <c r="DV379">
        <v>0</v>
      </c>
      <c r="DX379">
        <v>1</v>
      </c>
      <c r="DY379" t="s">
        <v>679</v>
      </c>
      <c r="DZ379">
        <v>0</v>
      </c>
      <c r="EB379">
        <v>0</v>
      </c>
      <c r="ED379">
        <v>5</v>
      </c>
      <c r="EE379" t="s">
        <v>679</v>
      </c>
      <c r="EF379">
        <v>0</v>
      </c>
      <c r="EH379">
        <v>0</v>
      </c>
      <c r="EJ379">
        <v>0</v>
      </c>
      <c r="EL379">
        <v>0</v>
      </c>
      <c r="EN379">
        <v>0</v>
      </c>
      <c r="EP379">
        <v>4</v>
      </c>
      <c r="EQ379" t="s">
        <v>679</v>
      </c>
      <c r="ER379">
        <v>19</v>
      </c>
      <c r="ES379" t="s">
        <v>679</v>
      </c>
      <c r="ET379">
        <v>16</v>
      </c>
      <c r="EU379" t="s">
        <v>679</v>
      </c>
      <c r="EV379">
        <v>28</v>
      </c>
      <c r="EW379" t="s">
        <v>679</v>
      </c>
      <c r="EX379">
        <v>11</v>
      </c>
      <c r="EY379" t="s">
        <v>679</v>
      </c>
      <c r="EZ379">
        <v>0</v>
      </c>
      <c r="FB379">
        <v>14</v>
      </c>
      <c r="FC379" t="s">
        <v>679</v>
      </c>
      <c r="FD379">
        <v>0</v>
      </c>
      <c r="FF379">
        <v>0</v>
      </c>
      <c r="FH379">
        <v>0</v>
      </c>
      <c r="FJ379">
        <v>0</v>
      </c>
      <c r="FL379">
        <v>0</v>
      </c>
      <c r="FN379">
        <v>0</v>
      </c>
      <c r="FP379">
        <v>0</v>
      </c>
      <c r="FR379">
        <v>0</v>
      </c>
      <c r="FT379">
        <v>0</v>
      </c>
      <c r="FV379">
        <v>0</v>
      </c>
      <c r="FX379">
        <v>0</v>
      </c>
      <c r="FZ379">
        <v>0</v>
      </c>
      <c r="GB379">
        <v>4</v>
      </c>
      <c r="GC379" t="s">
        <v>679</v>
      </c>
      <c r="GD379">
        <v>4</v>
      </c>
      <c r="GE379" t="s">
        <v>679</v>
      </c>
      <c r="GF379">
        <v>0</v>
      </c>
      <c r="GH379">
        <v>0</v>
      </c>
      <c r="GJ379">
        <v>0</v>
      </c>
      <c r="GL379">
        <v>0</v>
      </c>
      <c r="GN379">
        <v>0</v>
      </c>
      <c r="GP379">
        <v>48</v>
      </c>
      <c r="GQ379" t="s">
        <v>679</v>
      </c>
      <c r="GR379">
        <v>0</v>
      </c>
      <c r="GT379">
        <v>0</v>
      </c>
      <c r="GV379">
        <v>0</v>
      </c>
      <c r="GX379">
        <v>0</v>
      </c>
      <c r="GZ379">
        <v>0</v>
      </c>
      <c r="HB379">
        <v>0</v>
      </c>
      <c r="HD379">
        <v>0</v>
      </c>
      <c r="HF379">
        <v>0</v>
      </c>
      <c r="HH379">
        <v>0</v>
      </c>
      <c r="HJ379">
        <v>0</v>
      </c>
      <c r="HL379">
        <v>0</v>
      </c>
      <c r="HN379">
        <v>0</v>
      </c>
      <c r="HP379">
        <v>0</v>
      </c>
      <c r="HR379">
        <v>0</v>
      </c>
      <c r="HT379">
        <v>0</v>
      </c>
      <c r="HV379">
        <v>0</v>
      </c>
      <c r="HX379">
        <v>0</v>
      </c>
      <c r="HZ379">
        <v>0</v>
      </c>
      <c r="IB379">
        <v>0</v>
      </c>
      <c r="ID379">
        <v>0</v>
      </c>
      <c r="IF379">
        <v>0</v>
      </c>
      <c r="IH379">
        <v>125</v>
      </c>
      <c r="II379" t="s">
        <v>679</v>
      </c>
      <c r="IJ379">
        <v>0</v>
      </c>
      <c r="IL379">
        <v>0</v>
      </c>
      <c r="IN379">
        <v>32</v>
      </c>
      <c r="IO379" t="s">
        <v>679</v>
      </c>
      <c r="IP379">
        <v>0</v>
      </c>
      <c r="IR379">
        <v>0</v>
      </c>
      <c r="IT379">
        <v>0</v>
      </c>
      <c r="IV379">
        <v>0</v>
      </c>
      <c r="IX379">
        <v>0</v>
      </c>
      <c r="IZ379">
        <v>0</v>
      </c>
      <c r="JB379">
        <v>0</v>
      </c>
      <c r="JD379">
        <v>0</v>
      </c>
      <c r="JF379">
        <v>0</v>
      </c>
      <c r="JH379">
        <v>0</v>
      </c>
      <c r="JJ379">
        <v>0</v>
      </c>
      <c r="JL379">
        <v>0</v>
      </c>
      <c r="JN379">
        <v>0</v>
      </c>
      <c r="JP379">
        <v>11</v>
      </c>
      <c r="JQ379" t="s">
        <v>679</v>
      </c>
      <c r="JR379">
        <v>0</v>
      </c>
      <c r="JT379">
        <v>0</v>
      </c>
      <c r="JV379">
        <v>0</v>
      </c>
      <c r="JX379">
        <v>194</v>
      </c>
      <c r="JY379" t="s">
        <v>679</v>
      </c>
      <c r="JZ379">
        <v>0</v>
      </c>
      <c r="KB379">
        <v>0</v>
      </c>
      <c r="KD379">
        <v>0</v>
      </c>
      <c r="KF379">
        <v>0</v>
      </c>
      <c r="KH379">
        <v>30</v>
      </c>
      <c r="KI379" t="s">
        <v>679</v>
      </c>
      <c r="KJ379">
        <v>0</v>
      </c>
      <c r="KL379">
        <v>0</v>
      </c>
      <c r="KN379">
        <v>0</v>
      </c>
      <c r="KP379">
        <v>50</v>
      </c>
      <c r="KQ379" t="s">
        <v>679</v>
      </c>
      <c r="KR379">
        <v>0</v>
      </c>
      <c r="KT379">
        <v>0</v>
      </c>
      <c r="KV379">
        <v>6</v>
      </c>
      <c r="KW379" t="s">
        <v>679</v>
      </c>
      <c r="KX379">
        <v>0</v>
      </c>
      <c r="KZ379">
        <v>0</v>
      </c>
      <c r="LB379">
        <v>0</v>
      </c>
      <c r="LD379">
        <v>20</v>
      </c>
      <c r="LE379" t="s">
        <v>679</v>
      </c>
      <c r="LF379">
        <v>0</v>
      </c>
      <c r="LH379">
        <v>12</v>
      </c>
      <c r="LI379" t="s">
        <v>679</v>
      </c>
      <c r="LJ379">
        <v>0</v>
      </c>
      <c r="LL379">
        <v>0</v>
      </c>
      <c r="LN379">
        <v>0</v>
      </c>
      <c r="LP379">
        <v>0</v>
      </c>
      <c r="LR379">
        <v>0</v>
      </c>
      <c r="LT379">
        <v>0</v>
      </c>
      <c r="LV379">
        <v>0</v>
      </c>
      <c r="LX379">
        <v>0</v>
      </c>
      <c r="LZ379">
        <v>0</v>
      </c>
      <c r="MB379">
        <v>0</v>
      </c>
      <c r="MD379">
        <v>0</v>
      </c>
      <c r="MF379">
        <v>0</v>
      </c>
      <c r="MH379">
        <v>0</v>
      </c>
      <c r="MJ379">
        <v>0</v>
      </c>
      <c r="ML379">
        <v>2</v>
      </c>
      <c r="MM379" t="s">
        <v>679</v>
      </c>
      <c r="MN379">
        <v>0</v>
      </c>
      <c r="MP379">
        <v>0</v>
      </c>
      <c r="MR379">
        <v>0</v>
      </c>
      <c r="MT379">
        <v>0</v>
      </c>
      <c r="MV379">
        <v>18</v>
      </c>
      <c r="MW379" t="s">
        <v>679</v>
      </c>
      <c r="MX379">
        <v>0</v>
      </c>
      <c r="MZ379">
        <v>144</v>
      </c>
      <c r="NA379" t="s">
        <v>679</v>
      </c>
      <c r="NB379">
        <v>0</v>
      </c>
      <c r="ND379">
        <v>0</v>
      </c>
      <c r="NF379">
        <v>0</v>
      </c>
      <c r="NH379">
        <v>0</v>
      </c>
      <c r="NJ379">
        <v>0</v>
      </c>
      <c r="NL379">
        <v>0</v>
      </c>
      <c r="NN379">
        <v>0</v>
      </c>
      <c r="NP379">
        <v>0</v>
      </c>
      <c r="NR379">
        <v>28</v>
      </c>
      <c r="NS379" t="s">
        <v>679</v>
      </c>
      <c r="NT379">
        <v>255</v>
      </c>
      <c r="NU379" t="s">
        <v>679</v>
      </c>
      <c r="NV379">
        <v>11</v>
      </c>
      <c r="NW379" t="s">
        <v>679</v>
      </c>
      <c r="NX379">
        <v>0</v>
      </c>
      <c r="NZ379">
        <v>0</v>
      </c>
      <c r="OB379">
        <v>0</v>
      </c>
      <c r="OD379">
        <v>0</v>
      </c>
      <c r="OF379">
        <v>85</v>
      </c>
      <c r="OG379" t="s">
        <v>679</v>
      </c>
      <c r="OH379">
        <v>0</v>
      </c>
      <c r="OJ379">
        <v>0</v>
      </c>
      <c r="OL379">
        <v>0</v>
      </c>
      <c r="ON379">
        <v>0</v>
      </c>
      <c r="OP379">
        <v>4</v>
      </c>
      <c r="OQ379" t="s">
        <v>679</v>
      </c>
      <c r="OR379">
        <v>0</v>
      </c>
      <c r="OT379">
        <v>0</v>
      </c>
      <c r="OV379">
        <v>0</v>
      </c>
      <c r="OX379">
        <v>11</v>
      </c>
      <c r="OY379" t="s">
        <v>679</v>
      </c>
      <c r="OZ379">
        <v>0</v>
      </c>
      <c r="PB379">
        <v>0</v>
      </c>
      <c r="PD379">
        <v>339</v>
      </c>
      <c r="PE379" t="s">
        <v>679</v>
      </c>
      <c r="PF379">
        <v>0</v>
      </c>
      <c r="PH379">
        <v>42</v>
      </c>
      <c r="PI379" t="s">
        <v>679</v>
      </c>
      <c r="PJ379">
        <v>0</v>
      </c>
      <c r="PL379">
        <v>0</v>
      </c>
      <c r="PN379">
        <v>0</v>
      </c>
      <c r="PP379">
        <v>0</v>
      </c>
      <c r="PR379">
        <v>0</v>
      </c>
      <c r="PT379">
        <v>0</v>
      </c>
      <c r="PV379">
        <v>20</v>
      </c>
      <c r="PW379" t="s">
        <v>679</v>
      </c>
      <c r="PX379">
        <v>46</v>
      </c>
      <c r="PY379" t="s">
        <v>679</v>
      </c>
      <c r="PZ379">
        <v>0</v>
      </c>
      <c r="QB379">
        <v>0</v>
      </c>
      <c r="QD379">
        <v>0</v>
      </c>
      <c r="QF379">
        <v>0</v>
      </c>
      <c r="QH379">
        <v>0</v>
      </c>
      <c r="QJ379">
        <v>19</v>
      </c>
      <c r="QK379" t="s">
        <v>679</v>
      </c>
      <c r="QL379">
        <v>424</v>
      </c>
      <c r="QM379" t="s">
        <v>679</v>
      </c>
      <c r="QN379">
        <v>45</v>
      </c>
      <c r="QO379" t="s">
        <v>679</v>
      </c>
      <c r="QP379">
        <v>91</v>
      </c>
      <c r="QQ379" t="s">
        <v>679</v>
      </c>
      <c r="QR379">
        <v>34</v>
      </c>
      <c r="QS379" t="s">
        <v>679</v>
      </c>
      <c r="QT379">
        <v>17</v>
      </c>
      <c r="QU379" t="s">
        <v>679</v>
      </c>
      <c r="QV379">
        <v>299</v>
      </c>
      <c r="QW379" t="s">
        <v>679</v>
      </c>
      <c r="QX379">
        <v>26</v>
      </c>
      <c r="QY379" t="s">
        <v>679</v>
      </c>
      <c r="QZ379">
        <v>52</v>
      </c>
      <c r="RA379" t="s">
        <v>679</v>
      </c>
      <c r="RB379">
        <v>5</v>
      </c>
      <c r="RC379" t="s">
        <v>679</v>
      </c>
      <c r="RD379">
        <v>50</v>
      </c>
      <c r="RE379" t="s">
        <v>679</v>
      </c>
      <c r="RF379">
        <v>0</v>
      </c>
      <c r="RH379">
        <v>0</v>
      </c>
      <c r="RJ379">
        <v>75</v>
      </c>
      <c r="RK379" t="s">
        <v>679</v>
      </c>
      <c r="RL379">
        <v>2</v>
      </c>
      <c r="RM379" t="s">
        <v>679</v>
      </c>
      <c r="RN379">
        <v>1</v>
      </c>
      <c r="RO379" t="s">
        <v>679</v>
      </c>
      <c r="RP379">
        <v>0</v>
      </c>
      <c r="RR379">
        <v>4</v>
      </c>
      <c r="RS379" t="s">
        <v>679</v>
      </c>
      <c r="RT379">
        <v>7</v>
      </c>
      <c r="RU379" t="s">
        <v>679</v>
      </c>
      <c r="RV379">
        <v>231</v>
      </c>
      <c r="RW379" t="s">
        <v>679</v>
      </c>
      <c r="RX379">
        <v>82</v>
      </c>
      <c r="RY379" t="s">
        <v>679</v>
      </c>
      <c r="RZ379">
        <v>63</v>
      </c>
      <c r="SA379" t="s">
        <v>679</v>
      </c>
      <c r="SB379">
        <v>61</v>
      </c>
      <c r="SC379" t="s">
        <v>679</v>
      </c>
      <c r="SD379">
        <v>8</v>
      </c>
      <c r="SE379" t="s">
        <v>679</v>
      </c>
      <c r="SF379">
        <v>0</v>
      </c>
      <c r="SH379">
        <v>98</v>
      </c>
      <c r="SI379" t="s">
        <v>679</v>
      </c>
      <c r="SJ379">
        <v>84</v>
      </c>
      <c r="SK379" t="s">
        <v>679</v>
      </c>
      <c r="SL379">
        <v>47</v>
      </c>
      <c r="SM379" t="s">
        <v>679</v>
      </c>
      <c r="SN379">
        <v>52</v>
      </c>
      <c r="SO379" t="s">
        <v>679</v>
      </c>
      <c r="SP379">
        <v>23</v>
      </c>
      <c r="SQ379" t="s">
        <v>679</v>
      </c>
      <c r="SR379">
        <v>17</v>
      </c>
      <c r="SS379" t="s">
        <v>679</v>
      </c>
      <c r="ST379">
        <v>167</v>
      </c>
      <c r="SU379" t="s">
        <v>679</v>
      </c>
      <c r="SV379">
        <v>3</v>
      </c>
      <c r="SW379" t="s">
        <v>679</v>
      </c>
      <c r="SX379">
        <v>92</v>
      </c>
      <c r="SY379" t="s">
        <v>679</v>
      </c>
      <c r="SZ379">
        <v>51</v>
      </c>
      <c r="TA379" t="s">
        <v>679</v>
      </c>
      <c r="TB379">
        <v>0</v>
      </c>
      <c r="TD379">
        <v>343</v>
      </c>
      <c r="TE379" t="s">
        <v>679</v>
      </c>
      <c r="TF379">
        <v>17</v>
      </c>
      <c r="TG379" t="s">
        <v>679</v>
      </c>
      <c r="TH379">
        <v>53</v>
      </c>
      <c r="TI379" t="s">
        <v>679</v>
      </c>
      <c r="TJ379">
        <v>0</v>
      </c>
      <c r="TL379">
        <v>1</v>
      </c>
      <c r="TM379" t="s">
        <v>679</v>
      </c>
      <c r="TN379">
        <v>6</v>
      </c>
      <c r="TO379" t="s">
        <v>679</v>
      </c>
      <c r="TP379">
        <v>59</v>
      </c>
      <c r="TQ379" t="s">
        <v>679</v>
      </c>
      <c r="TR379">
        <v>4</v>
      </c>
      <c r="TS379" t="s">
        <v>679</v>
      </c>
      <c r="TT379">
        <v>205</v>
      </c>
      <c r="TU379" t="s">
        <v>679</v>
      </c>
      <c r="TV379">
        <v>0</v>
      </c>
      <c r="TX379">
        <v>0</v>
      </c>
      <c r="TZ379">
        <v>0</v>
      </c>
      <c r="UB379">
        <v>2</v>
      </c>
      <c r="UC379" t="s">
        <v>679</v>
      </c>
      <c r="UD379">
        <v>0</v>
      </c>
      <c r="UF379">
        <v>0</v>
      </c>
      <c r="UH379">
        <v>8</v>
      </c>
      <c r="UI379" t="s">
        <v>679</v>
      </c>
      <c r="UJ379">
        <v>142</v>
      </c>
      <c r="UK379" t="s">
        <v>679</v>
      </c>
      <c r="UL379">
        <v>24</v>
      </c>
      <c r="UM379" t="s">
        <v>679</v>
      </c>
      <c r="UN379">
        <v>121</v>
      </c>
      <c r="UO379" t="s">
        <v>679</v>
      </c>
      <c r="UP379">
        <v>12</v>
      </c>
      <c r="UQ379" t="s">
        <v>679</v>
      </c>
      <c r="UR379">
        <v>0</v>
      </c>
      <c r="UT379">
        <v>0</v>
      </c>
      <c r="UV379">
        <v>2</v>
      </c>
      <c r="UW379" t="s">
        <v>679</v>
      </c>
      <c r="UX379">
        <v>23</v>
      </c>
      <c r="UY379" t="s">
        <v>679</v>
      </c>
      <c r="UZ379">
        <v>61</v>
      </c>
      <c r="VA379" t="s">
        <v>679</v>
      </c>
      <c r="VB379">
        <v>36</v>
      </c>
      <c r="VC379" t="s">
        <v>679</v>
      </c>
      <c r="VD379">
        <v>28</v>
      </c>
      <c r="VE379" t="s">
        <v>679</v>
      </c>
      <c r="VF379">
        <v>0</v>
      </c>
      <c r="VH379">
        <v>0</v>
      </c>
      <c r="VJ379">
        <v>13</v>
      </c>
      <c r="VK379" t="s">
        <v>679</v>
      </c>
      <c r="VL379">
        <v>7</v>
      </c>
      <c r="VM379" t="s">
        <v>679</v>
      </c>
      <c r="VN379">
        <v>0</v>
      </c>
      <c r="VP379">
        <v>17</v>
      </c>
      <c r="VQ379" t="s">
        <v>679</v>
      </c>
      <c r="VR379">
        <v>0</v>
      </c>
      <c r="VT379">
        <v>0</v>
      </c>
      <c r="VV379">
        <v>1</v>
      </c>
      <c r="VW379" t="s">
        <v>679</v>
      </c>
      <c r="VX379">
        <v>12</v>
      </c>
      <c r="VY379" t="s">
        <v>679</v>
      </c>
      <c r="VZ379">
        <v>27</v>
      </c>
      <c r="WA379" t="s">
        <v>679</v>
      </c>
      <c r="WB379">
        <v>129</v>
      </c>
      <c r="WC379" t="s">
        <v>679</v>
      </c>
      <c r="WD379">
        <v>510</v>
      </c>
      <c r="WE379" t="s">
        <v>679</v>
      </c>
      <c r="WF379">
        <v>9</v>
      </c>
      <c r="WG379" t="s">
        <v>679</v>
      </c>
      <c r="WH379">
        <v>14</v>
      </c>
      <c r="WI379" t="s">
        <v>679</v>
      </c>
      <c r="WJ379">
        <v>0</v>
      </c>
      <c r="WL379">
        <v>0</v>
      </c>
      <c r="WN379">
        <v>1</v>
      </c>
      <c r="WO379" t="s">
        <v>679</v>
      </c>
      <c r="WP379">
        <v>0</v>
      </c>
      <c r="WR379">
        <v>0</v>
      </c>
      <c r="WT379">
        <v>3</v>
      </c>
      <c r="WU379" t="s">
        <v>679</v>
      </c>
      <c r="WV379">
        <v>0</v>
      </c>
      <c r="WX379">
        <v>1048</v>
      </c>
      <c r="WY379" t="s">
        <v>679</v>
      </c>
      <c r="WZ379">
        <v>73</v>
      </c>
      <c r="XA379" t="s">
        <v>679</v>
      </c>
      <c r="XB379">
        <v>0</v>
      </c>
      <c r="XD379">
        <v>9</v>
      </c>
      <c r="XE379" t="s">
        <v>679</v>
      </c>
      <c r="XF379">
        <v>1119</v>
      </c>
      <c r="XG379" t="s">
        <v>679</v>
      </c>
      <c r="XH379">
        <v>24</v>
      </c>
      <c r="XI379" t="s">
        <v>679</v>
      </c>
      <c r="XJ379">
        <v>50</v>
      </c>
      <c r="XK379" t="s">
        <v>679</v>
      </c>
      <c r="XL379">
        <v>21</v>
      </c>
      <c r="XM379" t="s">
        <v>679</v>
      </c>
      <c r="XN379">
        <v>0</v>
      </c>
      <c r="XP379">
        <v>14</v>
      </c>
      <c r="XQ379" t="s">
        <v>679</v>
      </c>
      <c r="XR379">
        <v>358</v>
      </c>
      <c r="XS379" t="s">
        <v>679</v>
      </c>
      <c r="XT379">
        <v>8</v>
      </c>
      <c r="XU379" t="s">
        <v>679</v>
      </c>
      <c r="XV379">
        <v>8</v>
      </c>
      <c r="XW379" t="s">
        <v>679</v>
      </c>
      <c r="XX379">
        <v>28</v>
      </c>
      <c r="XY379" t="s">
        <v>679</v>
      </c>
      <c r="XZ379">
        <v>0</v>
      </c>
      <c r="YB379">
        <v>2</v>
      </c>
      <c r="YC379" t="s">
        <v>679</v>
      </c>
      <c r="YD379">
        <v>0</v>
      </c>
      <c r="YF379">
        <v>26</v>
      </c>
      <c r="YG379" t="s">
        <v>679</v>
      </c>
      <c r="YH379">
        <v>19</v>
      </c>
      <c r="YI379" t="s">
        <v>679</v>
      </c>
      <c r="YJ379">
        <v>35</v>
      </c>
      <c r="YK379" t="s">
        <v>679</v>
      </c>
      <c r="YL379">
        <v>2</v>
      </c>
      <c r="YM379" t="s">
        <v>679</v>
      </c>
      <c r="YN379">
        <v>42</v>
      </c>
      <c r="YO379" t="s">
        <v>679</v>
      </c>
      <c r="YP379">
        <v>1</v>
      </c>
      <c r="YQ379" t="s">
        <v>679</v>
      </c>
      <c r="YR379">
        <v>0</v>
      </c>
      <c r="YT379">
        <v>0</v>
      </c>
      <c r="YV379">
        <v>10086</v>
      </c>
      <c r="YW379" t="e">
        <v>#N/A</v>
      </c>
      <c r="YY379">
        <v>6730</v>
      </c>
      <c r="YZ379">
        <v>294</v>
      </c>
      <c r="ZA379">
        <v>2277</v>
      </c>
      <c r="ZB379">
        <v>3356</v>
      </c>
      <c r="ZC379">
        <v>1973</v>
      </c>
      <c r="ZD379">
        <v>0</v>
      </c>
      <c r="ZE379">
        <v>4488</v>
      </c>
      <c r="ZF379">
        <v>2242</v>
      </c>
      <c r="ZG379">
        <v>1094</v>
      </c>
      <c r="ZH379">
        <v>74</v>
      </c>
      <c r="ZI379">
        <v>3067</v>
      </c>
      <c r="ZJ379">
        <v>2047</v>
      </c>
      <c r="ZK379">
        <v>611</v>
      </c>
      <c r="ZL379">
        <v>3067</v>
      </c>
      <c r="ZM379">
        <v>1741</v>
      </c>
      <c r="ZN379">
        <v>450</v>
      </c>
      <c r="ZO379">
        <v>6377</v>
      </c>
      <c r="ZP379">
        <v>178</v>
      </c>
      <c r="ZQ379">
        <v>720</v>
      </c>
      <c r="ZR379">
        <v>89</v>
      </c>
      <c r="ZS379">
        <v>218</v>
      </c>
      <c r="ZT379">
        <v>12</v>
      </c>
      <c r="ZU379">
        <v>74</v>
      </c>
      <c r="ZV379">
        <v>32</v>
      </c>
      <c r="ZW379">
        <v>1479</v>
      </c>
      <c r="ZX379">
        <v>0</v>
      </c>
      <c r="ZY379">
        <v>284</v>
      </c>
      <c r="AAA379" s="26"/>
    </row>
    <row r="380" spans="1:703" x14ac:dyDescent="0.25">
      <c r="A380" t="s">
        <v>1007</v>
      </c>
      <c r="B380">
        <v>0</v>
      </c>
      <c r="D380">
        <v>180</v>
      </c>
      <c r="E380" t="s">
        <v>679</v>
      </c>
      <c r="F380">
        <v>0</v>
      </c>
      <c r="H380">
        <v>0</v>
      </c>
      <c r="J380">
        <v>0</v>
      </c>
      <c r="L380">
        <v>0</v>
      </c>
      <c r="N380">
        <v>0</v>
      </c>
      <c r="P380">
        <v>0</v>
      </c>
      <c r="R380">
        <v>0</v>
      </c>
      <c r="T380">
        <v>0</v>
      </c>
      <c r="V380">
        <v>0</v>
      </c>
      <c r="X380">
        <v>0</v>
      </c>
      <c r="Z380">
        <v>299</v>
      </c>
      <c r="AA380" t="s">
        <v>679</v>
      </c>
      <c r="AB380">
        <v>141</v>
      </c>
      <c r="AC380" t="s">
        <v>679</v>
      </c>
      <c r="AD380">
        <v>0</v>
      </c>
      <c r="AF380">
        <v>0</v>
      </c>
      <c r="AH380">
        <v>0</v>
      </c>
      <c r="AJ380">
        <v>0</v>
      </c>
      <c r="AL380">
        <v>0</v>
      </c>
      <c r="AN380">
        <v>0</v>
      </c>
      <c r="AP380">
        <v>0</v>
      </c>
      <c r="AR380">
        <v>0</v>
      </c>
      <c r="AT380">
        <v>0</v>
      </c>
      <c r="AV380">
        <v>0</v>
      </c>
      <c r="AX380">
        <v>17</v>
      </c>
      <c r="AY380" t="s">
        <v>679</v>
      </c>
      <c r="AZ380">
        <v>0</v>
      </c>
      <c r="BB380">
        <v>0</v>
      </c>
      <c r="BD380">
        <v>0</v>
      </c>
      <c r="BF380">
        <v>0</v>
      </c>
      <c r="BH380">
        <v>1</v>
      </c>
      <c r="BI380" t="s">
        <v>679</v>
      </c>
      <c r="BJ380">
        <v>10</v>
      </c>
      <c r="BK380" t="s">
        <v>679</v>
      </c>
      <c r="BL380">
        <v>0</v>
      </c>
      <c r="BN380">
        <v>7</v>
      </c>
      <c r="BO380" t="s">
        <v>679</v>
      </c>
      <c r="BP380">
        <v>0</v>
      </c>
      <c r="BR380">
        <v>0</v>
      </c>
      <c r="BT380">
        <v>0</v>
      </c>
      <c r="BV380">
        <v>554</v>
      </c>
      <c r="BW380" t="s">
        <v>679</v>
      </c>
      <c r="BX380">
        <v>0</v>
      </c>
      <c r="BZ380">
        <v>0</v>
      </c>
      <c r="CB380">
        <v>0</v>
      </c>
      <c r="CD380">
        <v>0</v>
      </c>
      <c r="CF380">
        <v>0</v>
      </c>
      <c r="CH380">
        <v>0</v>
      </c>
      <c r="CJ380">
        <v>0</v>
      </c>
      <c r="CL380">
        <v>0</v>
      </c>
      <c r="CN380">
        <v>0</v>
      </c>
      <c r="CP380">
        <v>0</v>
      </c>
      <c r="CR380">
        <v>0</v>
      </c>
      <c r="CT380">
        <v>0</v>
      </c>
      <c r="CV380">
        <v>0</v>
      </c>
      <c r="CX380">
        <v>0</v>
      </c>
      <c r="CZ380">
        <v>0</v>
      </c>
      <c r="DB380">
        <v>0</v>
      </c>
      <c r="DD380">
        <v>0</v>
      </c>
      <c r="DF380">
        <v>0</v>
      </c>
      <c r="DH380">
        <v>0</v>
      </c>
      <c r="DJ380">
        <v>0</v>
      </c>
      <c r="DL380">
        <v>0</v>
      </c>
      <c r="DN380">
        <v>4</v>
      </c>
      <c r="DO380" t="s">
        <v>679</v>
      </c>
      <c r="DP380">
        <v>0</v>
      </c>
      <c r="DR380">
        <v>0</v>
      </c>
      <c r="DT380">
        <v>0</v>
      </c>
      <c r="DV380">
        <v>0</v>
      </c>
      <c r="DX380">
        <v>3</v>
      </c>
      <c r="DY380" t="s">
        <v>679</v>
      </c>
      <c r="DZ380">
        <v>5</v>
      </c>
      <c r="EA380" t="s">
        <v>679</v>
      </c>
      <c r="EB380">
        <v>8</v>
      </c>
      <c r="EC380" t="s">
        <v>679</v>
      </c>
      <c r="ED380">
        <v>0</v>
      </c>
      <c r="EF380">
        <v>0</v>
      </c>
      <c r="EH380">
        <v>0</v>
      </c>
      <c r="EJ380">
        <v>35</v>
      </c>
      <c r="EK380" t="s">
        <v>679</v>
      </c>
      <c r="EL380">
        <v>0</v>
      </c>
      <c r="EN380">
        <v>0</v>
      </c>
      <c r="EP380">
        <v>0</v>
      </c>
      <c r="ER380">
        <v>76</v>
      </c>
      <c r="ES380" t="s">
        <v>679</v>
      </c>
      <c r="ET380">
        <v>0</v>
      </c>
      <c r="EV380">
        <v>0</v>
      </c>
      <c r="EX380">
        <v>0</v>
      </c>
      <c r="EZ380">
        <v>0</v>
      </c>
      <c r="FB380">
        <v>0</v>
      </c>
      <c r="FD380">
        <v>5</v>
      </c>
      <c r="FE380" t="s">
        <v>679</v>
      </c>
      <c r="FF380">
        <v>0</v>
      </c>
      <c r="FH380">
        <v>0</v>
      </c>
      <c r="FJ380">
        <v>0</v>
      </c>
      <c r="FL380">
        <v>0</v>
      </c>
      <c r="FN380">
        <v>0</v>
      </c>
      <c r="FP380">
        <v>0</v>
      </c>
      <c r="FR380">
        <v>0</v>
      </c>
      <c r="FT380">
        <v>0</v>
      </c>
      <c r="FV380">
        <v>0</v>
      </c>
      <c r="FX380">
        <v>0</v>
      </c>
      <c r="FZ380">
        <v>2</v>
      </c>
      <c r="GA380" t="s">
        <v>679</v>
      </c>
      <c r="GB380">
        <v>0</v>
      </c>
      <c r="GD380">
        <v>0</v>
      </c>
      <c r="GF380">
        <v>0</v>
      </c>
      <c r="GH380">
        <v>0</v>
      </c>
      <c r="GJ380">
        <v>5</v>
      </c>
      <c r="GK380" t="s">
        <v>679</v>
      </c>
      <c r="GL380">
        <v>0</v>
      </c>
      <c r="GN380">
        <v>0</v>
      </c>
      <c r="GP380">
        <v>0</v>
      </c>
      <c r="GR380">
        <v>0</v>
      </c>
      <c r="GT380">
        <v>0</v>
      </c>
      <c r="GV380">
        <v>0</v>
      </c>
      <c r="GX380">
        <v>3</v>
      </c>
      <c r="GY380" t="s">
        <v>679</v>
      </c>
      <c r="GZ380">
        <v>2</v>
      </c>
      <c r="HA380" t="s">
        <v>679</v>
      </c>
      <c r="HB380">
        <v>0</v>
      </c>
      <c r="HD380">
        <v>0</v>
      </c>
      <c r="HF380">
        <v>5</v>
      </c>
      <c r="HG380" t="s">
        <v>679</v>
      </c>
      <c r="HH380">
        <v>6</v>
      </c>
      <c r="HI380" t="s">
        <v>679</v>
      </c>
      <c r="HJ380">
        <v>0</v>
      </c>
      <c r="HL380">
        <v>0</v>
      </c>
      <c r="HN380">
        <v>0</v>
      </c>
      <c r="HP380">
        <v>0</v>
      </c>
      <c r="HR380">
        <v>0</v>
      </c>
      <c r="HT380">
        <v>0</v>
      </c>
      <c r="HV380">
        <v>0</v>
      </c>
      <c r="HX380">
        <v>0</v>
      </c>
      <c r="HZ380">
        <v>0</v>
      </c>
      <c r="IB380">
        <v>0</v>
      </c>
      <c r="ID380">
        <v>0</v>
      </c>
      <c r="IF380">
        <v>0</v>
      </c>
      <c r="IH380">
        <v>0</v>
      </c>
      <c r="IJ380">
        <v>0</v>
      </c>
      <c r="IL380">
        <v>0</v>
      </c>
      <c r="IN380">
        <v>0</v>
      </c>
      <c r="IP380">
        <v>0</v>
      </c>
      <c r="IR380">
        <v>0</v>
      </c>
      <c r="IT380">
        <v>0</v>
      </c>
      <c r="IV380">
        <v>0</v>
      </c>
      <c r="IX380">
        <v>0</v>
      </c>
      <c r="IZ380">
        <v>3</v>
      </c>
      <c r="JA380" t="s">
        <v>679</v>
      </c>
      <c r="JB380">
        <v>1</v>
      </c>
      <c r="JC380" t="s">
        <v>679</v>
      </c>
      <c r="JD380">
        <v>2</v>
      </c>
      <c r="JE380" t="s">
        <v>679</v>
      </c>
      <c r="JF380">
        <v>552</v>
      </c>
      <c r="JG380" t="s">
        <v>679</v>
      </c>
      <c r="JH380">
        <v>61</v>
      </c>
      <c r="JI380" t="s">
        <v>679</v>
      </c>
      <c r="JJ380">
        <v>0</v>
      </c>
      <c r="JL380">
        <v>0</v>
      </c>
      <c r="JN380">
        <v>0</v>
      </c>
      <c r="JP380">
        <v>0</v>
      </c>
      <c r="JR380">
        <v>20</v>
      </c>
      <c r="JS380" t="s">
        <v>679</v>
      </c>
      <c r="JT380">
        <v>0</v>
      </c>
      <c r="JV380">
        <v>0</v>
      </c>
      <c r="JX380">
        <v>24</v>
      </c>
      <c r="JY380" t="s">
        <v>679</v>
      </c>
      <c r="JZ380">
        <v>49</v>
      </c>
      <c r="KA380" t="s">
        <v>679</v>
      </c>
      <c r="KB380">
        <v>0</v>
      </c>
      <c r="KD380">
        <v>0</v>
      </c>
      <c r="KF380">
        <v>0</v>
      </c>
      <c r="KH380">
        <v>42</v>
      </c>
      <c r="KI380" t="s">
        <v>679</v>
      </c>
      <c r="KJ380">
        <v>0</v>
      </c>
      <c r="KL380">
        <v>0</v>
      </c>
      <c r="KN380">
        <v>0</v>
      </c>
      <c r="KP380">
        <v>0</v>
      </c>
      <c r="KR380">
        <v>0</v>
      </c>
      <c r="KT380">
        <v>0</v>
      </c>
      <c r="KV380">
        <v>0</v>
      </c>
      <c r="KX380">
        <v>0</v>
      </c>
      <c r="KZ380">
        <v>0</v>
      </c>
      <c r="LB380">
        <v>0</v>
      </c>
      <c r="LD380">
        <v>0</v>
      </c>
      <c r="LF380">
        <v>0</v>
      </c>
      <c r="LH380">
        <v>0</v>
      </c>
      <c r="LJ380">
        <v>0</v>
      </c>
      <c r="LL380">
        <v>0</v>
      </c>
      <c r="LN380">
        <v>0</v>
      </c>
      <c r="LP380">
        <v>0</v>
      </c>
      <c r="LR380">
        <v>0</v>
      </c>
      <c r="LT380">
        <v>0</v>
      </c>
      <c r="LV380">
        <v>0</v>
      </c>
      <c r="LX380">
        <v>1</v>
      </c>
      <c r="LY380" t="s">
        <v>679</v>
      </c>
      <c r="LZ380">
        <v>0</v>
      </c>
      <c r="MB380">
        <v>0</v>
      </c>
      <c r="MD380">
        <v>0</v>
      </c>
      <c r="MF380">
        <v>0</v>
      </c>
      <c r="MH380">
        <v>0</v>
      </c>
      <c r="MJ380">
        <v>0</v>
      </c>
      <c r="ML380">
        <v>0</v>
      </c>
      <c r="MN380">
        <v>0</v>
      </c>
      <c r="MP380">
        <v>1</v>
      </c>
      <c r="MQ380" t="s">
        <v>679</v>
      </c>
      <c r="MR380">
        <v>0</v>
      </c>
      <c r="MT380">
        <v>0</v>
      </c>
      <c r="MV380">
        <v>0</v>
      </c>
      <c r="MX380">
        <v>0</v>
      </c>
      <c r="MZ380">
        <v>0</v>
      </c>
      <c r="NB380">
        <v>0</v>
      </c>
      <c r="ND380">
        <v>0</v>
      </c>
      <c r="NF380">
        <v>0</v>
      </c>
      <c r="NH380">
        <v>0</v>
      </c>
      <c r="NJ380">
        <v>35</v>
      </c>
      <c r="NK380" t="s">
        <v>679</v>
      </c>
      <c r="NL380">
        <v>10</v>
      </c>
      <c r="NM380" t="s">
        <v>679</v>
      </c>
      <c r="NN380">
        <v>0</v>
      </c>
      <c r="NP380">
        <v>0</v>
      </c>
      <c r="NR380">
        <v>7</v>
      </c>
      <c r="NS380" t="s">
        <v>679</v>
      </c>
      <c r="NT380">
        <v>0</v>
      </c>
      <c r="NV380">
        <v>22</v>
      </c>
      <c r="NW380" t="s">
        <v>679</v>
      </c>
      <c r="NX380">
        <v>0</v>
      </c>
      <c r="NZ380">
        <v>0</v>
      </c>
      <c r="OB380">
        <v>42</v>
      </c>
      <c r="OC380" t="s">
        <v>679</v>
      </c>
      <c r="OD380">
        <v>0</v>
      </c>
      <c r="OF380">
        <v>0</v>
      </c>
      <c r="OH380">
        <v>12</v>
      </c>
      <c r="OI380" t="s">
        <v>679</v>
      </c>
      <c r="OJ380">
        <v>0</v>
      </c>
      <c r="OL380">
        <v>0</v>
      </c>
      <c r="ON380">
        <v>0</v>
      </c>
      <c r="OP380">
        <v>0</v>
      </c>
      <c r="OR380">
        <v>0</v>
      </c>
      <c r="OT380">
        <v>0</v>
      </c>
      <c r="OV380">
        <v>0</v>
      </c>
      <c r="OX380">
        <v>33</v>
      </c>
      <c r="OY380" t="s">
        <v>679</v>
      </c>
      <c r="OZ380">
        <v>0</v>
      </c>
      <c r="PB380">
        <v>0</v>
      </c>
      <c r="PD380">
        <v>37</v>
      </c>
      <c r="PE380" t="s">
        <v>679</v>
      </c>
      <c r="PF380">
        <v>0</v>
      </c>
      <c r="PH380">
        <v>0</v>
      </c>
      <c r="PJ380">
        <v>0</v>
      </c>
      <c r="PL380">
        <v>0</v>
      </c>
      <c r="PN380">
        <v>0</v>
      </c>
      <c r="PP380">
        <v>0</v>
      </c>
      <c r="PR380">
        <v>0</v>
      </c>
      <c r="PT380">
        <v>0</v>
      </c>
      <c r="PV380">
        <v>0</v>
      </c>
      <c r="PX380">
        <v>0</v>
      </c>
      <c r="PZ380">
        <v>0</v>
      </c>
      <c r="QB380">
        <v>0</v>
      </c>
      <c r="QD380">
        <v>0</v>
      </c>
      <c r="QF380">
        <v>0</v>
      </c>
      <c r="QH380">
        <v>0</v>
      </c>
      <c r="QJ380">
        <v>0</v>
      </c>
      <c r="QL380">
        <v>288</v>
      </c>
      <c r="QM380" t="s">
        <v>679</v>
      </c>
      <c r="QN380">
        <v>113</v>
      </c>
      <c r="QO380" t="s">
        <v>679</v>
      </c>
      <c r="QP380">
        <v>95</v>
      </c>
      <c r="QQ380" t="s">
        <v>679</v>
      </c>
      <c r="QR380">
        <v>64</v>
      </c>
      <c r="QS380" t="s">
        <v>679</v>
      </c>
      <c r="QT380">
        <v>53</v>
      </c>
      <c r="QU380" t="s">
        <v>679</v>
      </c>
      <c r="QV380">
        <v>31</v>
      </c>
      <c r="QW380" t="s">
        <v>679</v>
      </c>
      <c r="QX380">
        <v>95</v>
      </c>
      <c r="QY380" t="s">
        <v>679</v>
      </c>
      <c r="QZ380">
        <v>109</v>
      </c>
      <c r="RA380" t="s">
        <v>679</v>
      </c>
      <c r="RB380">
        <v>21</v>
      </c>
      <c r="RC380" t="s">
        <v>679</v>
      </c>
      <c r="RD380">
        <v>65</v>
      </c>
      <c r="RE380" t="s">
        <v>679</v>
      </c>
      <c r="RF380">
        <v>4</v>
      </c>
      <c r="RG380" t="s">
        <v>679</v>
      </c>
      <c r="RH380">
        <v>14</v>
      </c>
      <c r="RI380" t="s">
        <v>679</v>
      </c>
      <c r="RJ380">
        <v>408</v>
      </c>
      <c r="RK380" t="s">
        <v>679</v>
      </c>
      <c r="RL380">
        <v>0</v>
      </c>
      <c r="RN380">
        <v>63</v>
      </c>
      <c r="RO380" t="s">
        <v>679</v>
      </c>
      <c r="RP380">
        <v>2</v>
      </c>
      <c r="RQ380" t="s">
        <v>679</v>
      </c>
      <c r="RR380">
        <v>9</v>
      </c>
      <c r="RS380" t="s">
        <v>679</v>
      </c>
      <c r="RT380">
        <v>0</v>
      </c>
      <c r="RV380">
        <v>588</v>
      </c>
      <c r="RW380" t="s">
        <v>679</v>
      </c>
      <c r="RX380">
        <v>182</v>
      </c>
      <c r="RY380" t="s">
        <v>679</v>
      </c>
      <c r="RZ380">
        <v>184</v>
      </c>
      <c r="SA380" t="s">
        <v>679</v>
      </c>
      <c r="SB380">
        <v>171</v>
      </c>
      <c r="SC380" t="s">
        <v>679</v>
      </c>
      <c r="SD380">
        <v>80</v>
      </c>
      <c r="SE380" t="s">
        <v>679</v>
      </c>
      <c r="SF380">
        <v>27</v>
      </c>
      <c r="SG380" t="s">
        <v>679</v>
      </c>
      <c r="SH380">
        <v>169</v>
      </c>
      <c r="SI380" t="s">
        <v>679</v>
      </c>
      <c r="SJ380">
        <v>140</v>
      </c>
      <c r="SK380" t="s">
        <v>679</v>
      </c>
      <c r="SL380">
        <v>99</v>
      </c>
      <c r="SM380" t="s">
        <v>679</v>
      </c>
      <c r="SN380">
        <v>52</v>
      </c>
      <c r="SO380" t="s">
        <v>679</v>
      </c>
      <c r="SP380">
        <v>122</v>
      </c>
      <c r="SQ380" t="s">
        <v>679</v>
      </c>
      <c r="SR380">
        <v>216</v>
      </c>
      <c r="SS380" t="s">
        <v>679</v>
      </c>
      <c r="ST380">
        <v>440</v>
      </c>
      <c r="SU380" t="s">
        <v>679</v>
      </c>
      <c r="SV380">
        <v>77</v>
      </c>
      <c r="SW380" t="s">
        <v>679</v>
      </c>
      <c r="SX380">
        <v>192</v>
      </c>
      <c r="SY380" t="s">
        <v>679</v>
      </c>
      <c r="SZ380">
        <v>155</v>
      </c>
      <c r="TA380" t="s">
        <v>679</v>
      </c>
      <c r="TB380">
        <v>21</v>
      </c>
      <c r="TC380" t="s">
        <v>679</v>
      </c>
      <c r="TD380">
        <v>263</v>
      </c>
      <c r="TE380" t="s">
        <v>679</v>
      </c>
      <c r="TF380">
        <v>823</v>
      </c>
      <c r="TG380" t="s">
        <v>679</v>
      </c>
      <c r="TH380">
        <v>107</v>
      </c>
      <c r="TI380" t="s">
        <v>679</v>
      </c>
      <c r="TJ380">
        <v>3</v>
      </c>
      <c r="TK380" t="s">
        <v>679</v>
      </c>
      <c r="TL380">
        <v>48</v>
      </c>
      <c r="TM380" t="s">
        <v>679</v>
      </c>
      <c r="TN380">
        <v>3</v>
      </c>
      <c r="TO380" t="s">
        <v>679</v>
      </c>
      <c r="TP380">
        <v>228</v>
      </c>
      <c r="TQ380" t="s">
        <v>679</v>
      </c>
      <c r="TR380">
        <v>23</v>
      </c>
      <c r="TS380" t="s">
        <v>679</v>
      </c>
      <c r="TT380">
        <v>101</v>
      </c>
      <c r="TU380" t="s">
        <v>679</v>
      </c>
      <c r="TV380">
        <v>0</v>
      </c>
      <c r="TX380">
        <v>0</v>
      </c>
      <c r="TZ380">
        <v>0</v>
      </c>
      <c r="UB380">
        <v>26</v>
      </c>
      <c r="UC380" t="s">
        <v>679</v>
      </c>
      <c r="UD380">
        <v>0</v>
      </c>
      <c r="UF380">
        <v>0</v>
      </c>
      <c r="UH380">
        <v>22</v>
      </c>
      <c r="UI380" t="s">
        <v>679</v>
      </c>
      <c r="UJ380">
        <v>214</v>
      </c>
      <c r="UK380" t="s">
        <v>679</v>
      </c>
      <c r="UL380">
        <v>164</v>
      </c>
      <c r="UM380" t="s">
        <v>679</v>
      </c>
      <c r="UN380">
        <v>225</v>
      </c>
      <c r="UO380" t="s">
        <v>679</v>
      </c>
      <c r="UP380">
        <v>69</v>
      </c>
      <c r="UQ380" t="s">
        <v>679</v>
      </c>
      <c r="UR380">
        <v>96</v>
      </c>
      <c r="US380" t="s">
        <v>679</v>
      </c>
      <c r="UT380">
        <v>0</v>
      </c>
      <c r="UV380">
        <v>22</v>
      </c>
      <c r="UW380" t="s">
        <v>679</v>
      </c>
      <c r="UX380">
        <v>68</v>
      </c>
      <c r="UY380" t="s">
        <v>679</v>
      </c>
      <c r="UZ380">
        <v>126</v>
      </c>
      <c r="VA380" t="s">
        <v>679</v>
      </c>
      <c r="VB380">
        <v>84</v>
      </c>
      <c r="VC380" t="s">
        <v>679</v>
      </c>
      <c r="VD380">
        <v>26</v>
      </c>
      <c r="VE380" t="s">
        <v>679</v>
      </c>
      <c r="VF380">
        <v>0</v>
      </c>
      <c r="VH380">
        <v>0</v>
      </c>
      <c r="VJ380">
        <v>17</v>
      </c>
      <c r="VK380" t="s">
        <v>679</v>
      </c>
      <c r="VL380">
        <v>5</v>
      </c>
      <c r="VM380" t="s">
        <v>679</v>
      </c>
      <c r="VN380">
        <v>0</v>
      </c>
      <c r="VP380">
        <v>6</v>
      </c>
      <c r="VQ380" t="s">
        <v>679</v>
      </c>
      <c r="VR380">
        <v>0</v>
      </c>
      <c r="VT380">
        <v>28</v>
      </c>
      <c r="VU380" t="s">
        <v>679</v>
      </c>
      <c r="VV380">
        <v>1</v>
      </c>
      <c r="VW380" t="s">
        <v>679</v>
      </c>
      <c r="VX380">
        <v>0</v>
      </c>
      <c r="VZ380">
        <v>6</v>
      </c>
      <c r="WA380" t="s">
        <v>679</v>
      </c>
      <c r="WB380">
        <v>374</v>
      </c>
      <c r="WC380" t="s">
        <v>679</v>
      </c>
      <c r="WD380">
        <v>256</v>
      </c>
      <c r="WE380" t="s">
        <v>679</v>
      </c>
      <c r="WF380">
        <v>12</v>
      </c>
      <c r="WG380" t="s">
        <v>679</v>
      </c>
      <c r="WH380">
        <v>220</v>
      </c>
      <c r="WI380" t="s">
        <v>679</v>
      </c>
      <c r="WJ380">
        <v>109</v>
      </c>
      <c r="WK380" t="s">
        <v>679</v>
      </c>
      <c r="WL380">
        <v>16</v>
      </c>
      <c r="WM380" t="s">
        <v>679</v>
      </c>
      <c r="WN380">
        <v>209</v>
      </c>
      <c r="WO380" t="s">
        <v>679</v>
      </c>
      <c r="WP380">
        <v>89</v>
      </c>
      <c r="WQ380" t="s">
        <v>679</v>
      </c>
      <c r="WR380">
        <v>0</v>
      </c>
      <c r="WT380">
        <v>195</v>
      </c>
      <c r="WU380" t="s">
        <v>679</v>
      </c>
      <c r="WV380">
        <v>5</v>
      </c>
      <c r="WW380" t="s">
        <v>679</v>
      </c>
      <c r="WX380">
        <v>758</v>
      </c>
      <c r="WY380" t="s">
        <v>679</v>
      </c>
      <c r="WZ380">
        <v>17</v>
      </c>
      <c r="XA380" t="s">
        <v>679</v>
      </c>
      <c r="XB380">
        <v>0</v>
      </c>
      <c r="XD380">
        <v>0</v>
      </c>
      <c r="XF380">
        <v>898</v>
      </c>
      <c r="XG380" t="s">
        <v>679</v>
      </c>
      <c r="XH380">
        <v>344</v>
      </c>
      <c r="XI380" t="s">
        <v>679</v>
      </c>
      <c r="XJ380">
        <v>11</v>
      </c>
      <c r="XK380" t="s">
        <v>679</v>
      </c>
      <c r="XL380">
        <v>54</v>
      </c>
      <c r="XM380" t="s">
        <v>679</v>
      </c>
      <c r="XN380">
        <v>6</v>
      </c>
      <c r="XO380" t="s">
        <v>679</v>
      </c>
      <c r="XP380">
        <v>3</v>
      </c>
      <c r="XQ380" t="s">
        <v>679</v>
      </c>
      <c r="XR380">
        <v>484</v>
      </c>
      <c r="XS380" t="s">
        <v>679</v>
      </c>
      <c r="XT380">
        <v>8</v>
      </c>
      <c r="XU380" t="s">
        <v>679</v>
      </c>
      <c r="XV380">
        <v>63</v>
      </c>
      <c r="XW380" t="s">
        <v>679</v>
      </c>
      <c r="XX380">
        <v>21</v>
      </c>
      <c r="XY380" t="s">
        <v>679</v>
      </c>
      <c r="XZ380">
        <v>22</v>
      </c>
      <c r="YA380" t="s">
        <v>679</v>
      </c>
      <c r="YB380">
        <v>0</v>
      </c>
      <c r="YD380">
        <v>1</v>
      </c>
      <c r="YE380" t="s">
        <v>679</v>
      </c>
      <c r="YF380">
        <v>46</v>
      </c>
      <c r="YG380" t="s">
        <v>679</v>
      </c>
      <c r="YH380">
        <v>581</v>
      </c>
      <c r="YI380" t="s">
        <v>679</v>
      </c>
      <c r="YJ380">
        <v>38</v>
      </c>
      <c r="YK380" t="s">
        <v>679</v>
      </c>
      <c r="YL380">
        <v>14</v>
      </c>
      <c r="YM380" t="s">
        <v>679</v>
      </c>
      <c r="YN380">
        <v>87</v>
      </c>
      <c r="YO380" t="s">
        <v>679</v>
      </c>
      <c r="YP380">
        <v>13</v>
      </c>
      <c r="YQ380" t="s">
        <v>679</v>
      </c>
      <c r="YR380">
        <v>0</v>
      </c>
      <c r="YT380">
        <v>0</v>
      </c>
      <c r="YV380">
        <v>14429</v>
      </c>
      <c r="YW380" t="e">
        <v>#N/A</v>
      </c>
      <c r="YY380">
        <v>10573</v>
      </c>
      <c r="YZ380">
        <v>659</v>
      </c>
      <c r="ZA380">
        <v>6198</v>
      </c>
      <c r="ZB380">
        <v>3856</v>
      </c>
      <c r="ZC380">
        <v>1685</v>
      </c>
      <c r="ZD380">
        <v>0</v>
      </c>
      <c r="ZE380">
        <v>5064</v>
      </c>
      <c r="ZF380">
        <v>5503</v>
      </c>
      <c r="ZG380">
        <v>197</v>
      </c>
      <c r="ZH380">
        <v>17</v>
      </c>
      <c r="ZI380">
        <v>1882</v>
      </c>
      <c r="ZJ380">
        <v>1702</v>
      </c>
      <c r="ZK380">
        <v>613</v>
      </c>
      <c r="ZL380">
        <v>1882</v>
      </c>
      <c r="ZM380">
        <v>3771</v>
      </c>
      <c r="ZN380">
        <v>781</v>
      </c>
      <c r="ZO380">
        <v>11494</v>
      </c>
      <c r="ZP380">
        <v>107</v>
      </c>
      <c r="ZQ380">
        <v>2599</v>
      </c>
      <c r="ZR380">
        <v>92</v>
      </c>
      <c r="ZS380">
        <v>121</v>
      </c>
      <c r="ZT380">
        <v>1</v>
      </c>
      <c r="ZU380">
        <v>17</v>
      </c>
      <c r="ZV380">
        <v>0</v>
      </c>
      <c r="ZW380">
        <v>1512</v>
      </c>
      <c r="ZX380">
        <v>0</v>
      </c>
      <c r="ZY380">
        <v>403</v>
      </c>
      <c r="AAA380" s="26"/>
    </row>
    <row r="381" spans="1:703" x14ac:dyDescent="0.25">
      <c r="A381" t="s">
        <v>1008</v>
      </c>
      <c r="B381">
        <v>0</v>
      </c>
      <c r="D381">
        <v>741</v>
      </c>
      <c r="E381" t="s">
        <v>679</v>
      </c>
      <c r="F381">
        <v>3</v>
      </c>
      <c r="G381" t="s">
        <v>679</v>
      </c>
      <c r="H381">
        <v>0</v>
      </c>
      <c r="J381">
        <v>657</v>
      </c>
      <c r="K381" t="s">
        <v>679</v>
      </c>
      <c r="L381">
        <v>53</v>
      </c>
      <c r="M381" t="s">
        <v>679</v>
      </c>
      <c r="N381">
        <v>0</v>
      </c>
      <c r="P381">
        <v>0</v>
      </c>
      <c r="R381">
        <v>0</v>
      </c>
      <c r="T381">
        <v>0</v>
      </c>
      <c r="V381">
        <v>0</v>
      </c>
      <c r="X381">
        <v>0</v>
      </c>
      <c r="Z381">
        <v>365</v>
      </c>
      <c r="AA381" t="s">
        <v>679</v>
      </c>
      <c r="AB381">
        <v>399</v>
      </c>
      <c r="AC381" t="s">
        <v>679</v>
      </c>
      <c r="AD381">
        <v>0</v>
      </c>
      <c r="AF381">
        <v>153</v>
      </c>
      <c r="AG381" t="s">
        <v>679</v>
      </c>
      <c r="AH381">
        <v>0</v>
      </c>
      <c r="AJ381">
        <v>1557</v>
      </c>
      <c r="AK381" t="s">
        <v>679</v>
      </c>
      <c r="AL381">
        <v>0</v>
      </c>
      <c r="AN381">
        <v>47</v>
      </c>
      <c r="AO381" t="s">
        <v>679</v>
      </c>
      <c r="AP381">
        <v>0</v>
      </c>
      <c r="AR381">
        <v>71</v>
      </c>
      <c r="AS381" t="s">
        <v>679</v>
      </c>
      <c r="AT381">
        <v>0</v>
      </c>
      <c r="AV381">
        <v>0</v>
      </c>
      <c r="AX381">
        <v>206</v>
      </c>
      <c r="AY381" t="s">
        <v>679</v>
      </c>
      <c r="AZ381">
        <v>0</v>
      </c>
      <c r="BB381">
        <v>0</v>
      </c>
      <c r="BD381">
        <v>433</v>
      </c>
      <c r="BE381" t="s">
        <v>679</v>
      </c>
      <c r="BF381">
        <v>0</v>
      </c>
      <c r="BH381">
        <v>25</v>
      </c>
      <c r="BI381" t="s">
        <v>679</v>
      </c>
      <c r="BJ381">
        <v>127</v>
      </c>
      <c r="BK381" t="s">
        <v>679</v>
      </c>
      <c r="BL381">
        <v>0</v>
      </c>
      <c r="BN381">
        <v>12</v>
      </c>
      <c r="BO381" t="s">
        <v>679</v>
      </c>
      <c r="BP381">
        <v>0</v>
      </c>
      <c r="BR381">
        <v>0</v>
      </c>
      <c r="BT381">
        <v>0</v>
      </c>
      <c r="BV381">
        <v>688</v>
      </c>
      <c r="BW381" t="s">
        <v>679</v>
      </c>
      <c r="BX381">
        <v>95</v>
      </c>
      <c r="BY381" t="s">
        <v>679</v>
      </c>
      <c r="BZ381">
        <v>160</v>
      </c>
      <c r="CA381" t="s">
        <v>679</v>
      </c>
      <c r="CB381">
        <v>682</v>
      </c>
      <c r="CC381" t="s">
        <v>679</v>
      </c>
      <c r="CD381">
        <v>0</v>
      </c>
      <c r="CF381">
        <v>17</v>
      </c>
      <c r="CG381" t="s">
        <v>679</v>
      </c>
      <c r="CH381">
        <v>0</v>
      </c>
      <c r="CJ381">
        <v>0</v>
      </c>
      <c r="CL381">
        <v>0</v>
      </c>
      <c r="CN381">
        <v>113</v>
      </c>
      <c r="CO381" t="s">
        <v>679</v>
      </c>
      <c r="CP381">
        <v>0</v>
      </c>
      <c r="CR381">
        <v>0</v>
      </c>
      <c r="CT381">
        <v>0</v>
      </c>
      <c r="CV381">
        <v>0</v>
      </c>
      <c r="CX381">
        <v>0</v>
      </c>
      <c r="CZ381">
        <v>18</v>
      </c>
      <c r="DA381" t="s">
        <v>679</v>
      </c>
      <c r="DB381">
        <v>0</v>
      </c>
      <c r="DD381">
        <v>0</v>
      </c>
      <c r="DF381">
        <v>184</v>
      </c>
      <c r="DG381" t="s">
        <v>679</v>
      </c>
      <c r="DH381">
        <v>0</v>
      </c>
      <c r="DJ381">
        <v>22</v>
      </c>
      <c r="DK381" t="s">
        <v>679</v>
      </c>
      <c r="DL381">
        <v>0</v>
      </c>
      <c r="DN381">
        <v>11</v>
      </c>
      <c r="DO381" t="s">
        <v>679</v>
      </c>
      <c r="DP381">
        <v>711</v>
      </c>
      <c r="DQ381" t="s">
        <v>679</v>
      </c>
      <c r="DR381">
        <v>11</v>
      </c>
      <c r="DS381" t="s">
        <v>679</v>
      </c>
      <c r="DT381">
        <v>0</v>
      </c>
      <c r="DV381">
        <v>0</v>
      </c>
      <c r="DX381">
        <v>0</v>
      </c>
      <c r="DZ381">
        <v>0</v>
      </c>
      <c r="EB381">
        <v>0</v>
      </c>
      <c r="ED381">
        <v>0</v>
      </c>
      <c r="EF381">
        <v>0</v>
      </c>
      <c r="EH381">
        <v>0</v>
      </c>
      <c r="EJ381">
        <v>128</v>
      </c>
      <c r="EK381" t="s">
        <v>679</v>
      </c>
      <c r="EL381">
        <v>0</v>
      </c>
      <c r="EN381">
        <v>0</v>
      </c>
      <c r="EP381">
        <v>1</v>
      </c>
      <c r="EQ381" t="s">
        <v>679</v>
      </c>
      <c r="ER381">
        <v>20</v>
      </c>
      <c r="ES381" t="s">
        <v>679</v>
      </c>
      <c r="ET381">
        <v>115</v>
      </c>
      <c r="EU381" t="s">
        <v>679</v>
      </c>
      <c r="EV381">
        <v>0</v>
      </c>
      <c r="EX381">
        <v>11</v>
      </c>
      <c r="EY381" t="s">
        <v>679</v>
      </c>
      <c r="EZ381">
        <v>0</v>
      </c>
      <c r="FB381">
        <v>18</v>
      </c>
      <c r="FC381" t="s">
        <v>679</v>
      </c>
      <c r="FD381">
        <v>7</v>
      </c>
      <c r="FE381" t="s">
        <v>679</v>
      </c>
      <c r="FF381">
        <v>0</v>
      </c>
      <c r="FH381">
        <v>83</v>
      </c>
      <c r="FI381" t="s">
        <v>679</v>
      </c>
      <c r="FJ381">
        <v>0</v>
      </c>
      <c r="FL381">
        <v>0</v>
      </c>
      <c r="FN381">
        <v>0</v>
      </c>
      <c r="FP381">
        <v>8</v>
      </c>
      <c r="FQ381" t="s">
        <v>679</v>
      </c>
      <c r="FR381">
        <v>0</v>
      </c>
      <c r="FT381">
        <v>36</v>
      </c>
      <c r="FU381" t="s">
        <v>679</v>
      </c>
      <c r="FV381">
        <v>0</v>
      </c>
      <c r="FX381">
        <v>0</v>
      </c>
      <c r="FZ381">
        <v>0</v>
      </c>
      <c r="GB381">
        <v>0</v>
      </c>
      <c r="GD381">
        <v>3</v>
      </c>
      <c r="GE381" t="s">
        <v>679</v>
      </c>
      <c r="GF381">
        <v>3</v>
      </c>
      <c r="GG381" t="s">
        <v>679</v>
      </c>
      <c r="GH381">
        <v>0</v>
      </c>
      <c r="GJ381">
        <v>55</v>
      </c>
      <c r="GK381" t="s">
        <v>679</v>
      </c>
      <c r="GL381">
        <v>0</v>
      </c>
      <c r="GN381">
        <v>0</v>
      </c>
      <c r="GP381">
        <v>286</v>
      </c>
      <c r="GQ381" t="s">
        <v>679</v>
      </c>
      <c r="GR381">
        <v>0</v>
      </c>
      <c r="GT381">
        <v>0</v>
      </c>
      <c r="GV381">
        <v>66</v>
      </c>
      <c r="GW381" t="s">
        <v>679</v>
      </c>
      <c r="GX381">
        <v>924</v>
      </c>
      <c r="GY381" t="s">
        <v>679</v>
      </c>
      <c r="GZ381">
        <v>28</v>
      </c>
      <c r="HA381" t="s">
        <v>679</v>
      </c>
      <c r="HB381">
        <v>0</v>
      </c>
      <c r="HD381">
        <v>0</v>
      </c>
      <c r="HF381">
        <v>39</v>
      </c>
      <c r="HG381" t="s">
        <v>679</v>
      </c>
      <c r="HH381">
        <v>0</v>
      </c>
      <c r="HJ381">
        <v>0</v>
      </c>
      <c r="HL381">
        <v>24</v>
      </c>
      <c r="HM381" t="s">
        <v>679</v>
      </c>
      <c r="HN381">
        <v>0</v>
      </c>
      <c r="HP381">
        <v>0</v>
      </c>
      <c r="HR381">
        <v>0</v>
      </c>
      <c r="HT381">
        <v>232</v>
      </c>
      <c r="HU381" t="s">
        <v>679</v>
      </c>
      <c r="HV381">
        <v>0</v>
      </c>
      <c r="HX381">
        <v>0</v>
      </c>
      <c r="HZ381">
        <v>0</v>
      </c>
      <c r="IB381">
        <v>0</v>
      </c>
      <c r="ID381">
        <v>2</v>
      </c>
      <c r="IE381" t="s">
        <v>679</v>
      </c>
      <c r="IF381">
        <v>78</v>
      </c>
      <c r="IG381" t="s">
        <v>679</v>
      </c>
      <c r="IH381">
        <v>0</v>
      </c>
      <c r="IJ381">
        <v>0</v>
      </c>
      <c r="IL381">
        <v>165</v>
      </c>
      <c r="IM381" t="s">
        <v>679</v>
      </c>
      <c r="IN381">
        <v>0</v>
      </c>
      <c r="IP381">
        <v>0</v>
      </c>
      <c r="IR381">
        <v>10</v>
      </c>
      <c r="IS381" t="s">
        <v>679</v>
      </c>
      <c r="IT381">
        <v>0</v>
      </c>
      <c r="IV381">
        <v>19</v>
      </c>
      <c r="IW381" t="s">
        <v>679</v>
      </c>
      <c r="IX381">
        <v>0</v>
      </c>
      <c r="IZ381">
        <v>0</v>
      </c>
      <c r="JB381">
        <v>5</v>
      </c>
      <c r="JC381" t="s">
        <v>679</v>
      </c>
      <c r="JD381">
        <v>0</v>
      </c>
      <c r="JF381">
        <v>0</v>
      </c>
      <c r="JH381">
        <v>0</v>
      </c>
      <c r="JJ381">
        <v>0</v>
      </c>
      <c r="JL381">
        <v>0</v>
      </c>
      <c r="JN381">
        <v>0</v>
      </c>
      <c r="JP381">
        <v>42</v>
      </c>
      <c r="JQ381" t="s">
        <v>679</v>
      </c>
      <c r="JR381">
        <v>157</v>
      </c>
      <c r="JS381" t="s">
        <v>679</v>
      </c>
      <c r="JT381">
        <v>17</v>
      </c>
      <c r="JU381" t="s">
        <v>679</v>
      </c>
      <c r="JV381">
        <v>0</v>
      </c>
      <c r="JX381">
        <v>397</v>
      </c>
      <c r="JY381" t="s">
        <v>679</v>
      </c>
      <c r="JZ381">
        <v>0</v>
      </c>
      <c r="KB381">
        <v>0</v>
      </c>
      <c r="KD381">
        <v>36</v>
      </c>
      <c r="KE381" t="s">
        <v>679</v>
      </c>
      <c r="KF381">
        <v>0</v>
      </c>
      <c r="KH381">
        <v>253</v>
      </c>
      <c r="KI381" t="s">
        <v>679</v>
      </c>
      <c r="KJ381">
        <v>0</v>
      </c>
      <c r="KL381">
        <v>0</v>
      </c>
      <c r="KN381">
        <v>0</v>
      </c>
      <c r="KP381">
        <v>8</v>
      </c>
      <c r="KQ381" t="s">
        <v>679</v>
      </c>
      <c r="KR381">
        <v>0</v>
      </c>
      <c r="KT381">
        <v>66</v>
      </c>
      <c r="KU381" t="s">
        <v>679</v>
      </c>
      <c r="KV381">
        <v>16</v>
      </c>
      <c r="KW381" t="s">
        <v>679</v>
      </c>
      <c r="KX381">
        <v>0</v>
      </c>
      <c r="KZ381">
        <v>0</v>
      </c>
      <c r="LB381">
        <v>496</v>
      </c>
      <c r="LC381" t="s">
        <v>679</v>
      </c>
      <c r="LD381">
        <v>0</v>
      </c>
      <c r="LF381">
        <v>0</v>
      </c>
      <c r="LH381">
        <v>170</v>
      </c>
      <c r="LI381" t="s">
        <v>679</v>
      </c>
      <c r="LJ381">
        <v>0</v>
      </c>
      <c r="LL381">
        <v>34</v>
      </c>
      <c r="LM381" t="s">
        <v>679</v>
      </c>
      <c r="LN381">
        <v>0</v>
      </c>
      <c r="LP381">
        <v>0</v>
      </c>
      <c r="LR381">
        <v>0</v>
      </c>
      <c r="LT381">
        <v>0</v>
      </c>
      <c r="LV381">
        <v>0</v>
      </c>
      <c r="LX381">
        <v>19</v>
      </c>
      <c r="LY381" t="s">
        <v>679</v>
      </c>
      <c r="LZ381">
        <v>0</v>
      </c>
      <c r="MB381">
        <v>0</v>
      </c>
      <c r="MD381">
        <v>0</v>
      </c>
      <c r="MF381">
        <v>17</v>
      </c>
      <c r="MG381" t="s">
        <v>679</v>
      </c>
      <c r="MH381">
        <v>3</v>
      </c>
      <c r="MI381" t="s">
        <v>679</v>
      </c>
      <c r="MJ381">
        <v>0</v>
      </c>
      <c r="ML381">
        <v>4</v>
      </c>
      <c r="MM381" t="s">
        <v>679</v>
      </c>
      <c r="MN381">
        <v>0</v>
      </c>
      <c r="MP381">
        <v>0</v>
      </c>
      <c r="MR381">
        <v>0</v>
      </c>
      <c r="MT381">
        <v>81</v>
      </c>
      <c r="MU381" t="s">
        <v>679</v>
      </c>
      <c r="MV381">
        <v>103</v>
      </c>
      <c r="MW381" t="s">
        <v>679</v>
      </c>
      <c r="MX381">
        <v>0</v>
      </c>
      <c r="MZ381">
        <v>0</v>
      </c>
      <c r="NB381">
        <v>212</v>
      </c>
      <c r="NC381" t="s">
        <v>679</v>
      </c>
      <c r="ND381">
        <v>0</v>
      </c>
      <c r="NF381">
        <v>0</v>
      </c>
      <c r="NH381">
        <v>224</v>
      </c>
      <c r="NI381" t="s">
        <v>679</v>
      </c>
      <c r="NJ381">
        <v>0</v>
      </c>
      <c r="NL381">
        <v>0</v>
      </c>
      <c r="NN381">
        <v>95</v>
      </c>
      <c r="NO381" t="s">
        <v>679</v>
      </c>
      <c r="NP381">
        <v>0</v>
      </c>
      <c r="NR381">
        <v>29</v>
      </c>
      <c r="NS381" t="s">
        <v>679</v>
      </c>
      <c r="NT381">
        <v>0</v>
      </c>
      <c r="NV381">
        <v>61</v>
      </c>
      <c r="NW381" t="s">
        <v>679</v>
      </c>
      <c r="NX381">
        <v>55</v>
      </c>
      <c r="NY381" t="s">
        <v>679</v>
      </c>
      <c r="NZ381">
        <v>24</v>
      </c>
      <c r="OA381" t="s">
        <v>679</v>
      </c>
      <c r="OB381">
        <v>0</v>
      </c>
      <c r="OD381">
        <v>0</v>
      </c>
      <c r="OF381">
        <v>349</v>
      </c>
      <c r="OG381" t="s">
        <v>679</v>
      </c>
      <c r="OH381">
        <v>7</v>
      </c>
      <c r="OI381" t="s">
        <v>679</v>
      </c>
      <c r="OJ381">
        <v>13</v>
      </c>
      <c r="OK381" t="s">
        <v>679</v>
      </c>
      <c r="OL381">
        <v>0</v>
      </c>
      <c r="ON381">
        <v>0</v>
      </c>
      <c r="OP381">
        <v>2</v>
      </c>
      <c r="OQ381" t="s">
        <v>679</v>
      </c>
      <c r="OR381">
        <v>0</v>
      </c>
      <c r="OT381">
        <v>0</v>
      </c>
      <c r="OV381">
        <v>259</v>
      </c>
      <c r="OW381" t="s">
        <v>679</v>
      </c>
      <c r="OX381">
        <v>62</v>
      </c>
      <c r="OY381" t="s">
        <v>679</v>
      </c>
      <c r="OZ381">
        <v>0</v>
      </c>
      <c r="PB381">
        <v>0</v>
      </c>
      <c r="PD381">
        <v>89</v>
      </c>
      <c r="PE381" t="s">
        <v>679</v>
      </c>
      <c r="PF381">
        <v>76</v>
      </c>
      <c r="PG381" t="s">
        <v>679</v>
      </c>
      <c r="PH381">
        <v>431</v>
      </c>
      <c r="PI381" t="s">
        <v>679</v>
      </c>
      <c r="PJ381">
        <v>0</v>
      </c>
      <c r="PL381">
        <v>0</v>
      </c>
      <c r="PN381">
        <v>0</v>
      </c>
      <c r="PP381">
        <v>0</v>
      </c>
      <c r="PR381">
        <v>0</v>
      </c>
      <c r="PT381">
        <v>138</v>
      </c>
      <c r="PU381" t="s">
        <v>679</v>
      </c>
      <c r="PV381">
        <v>321</v>
      </c>
      <c r="PW381" t="s">
        <v>679</v>
      </c>
      <c r="PX381">
        <v>5</v>
      </c>
      <c r="PY381" t="s">
        <v>679</v>
      </c>
      <c r="PZ381">
        <v>0</v>
      </c>
      <c r="QB381">
        <v>0</v>
      </c>
      <c r="QD381">
        <v>84</v>
      </c>
      <c r="QE381" t="s">
        <v>679</v>
      </c>
      <c r="QF381">
        <v>11</v>
      </c>
      <c r="QG381" t="s">
        <v>679</v>
      </c>
      <c r="QH381">
        <v>0</v>
      </c>
      <c r="QJ381">
        <v>0</v>
      </c>
      <c r="QL381">
        <v>575</v>
      </c>
      <c r="QM381" t="s">
        <v>679</v>
      </c>
      <c r="QN381">
        <v>331</v>
      </c>
      <c r="QO381" t="s">
        <v>679</v>
      </c>
      <c r="QP381">
        <v>314</v>
      </c>
      <c r="QQ381" t="s">
        <v>679</v>
      </c>
      <c r="QR381">
        <v>156</v>
      </c>
      <c r="QS381" t="s">
        <v>679</v>
      </c>
      <c r="QT381">
        <v>87</v>
      </c>
      <c r="QU381" t="s">
        <v>679</v>
      </c>
      <c r="QV381">
        <v>12</v>
      </c>
      <c r="QW381" t="s">
        <v>679</v>
      </c>
      <c r="QX381">
        <v>145</v>
      </c>
      <c r="QY381" t="s">
        <v>679</v>
      </c>
      <c r="QZ381">
        <v>195</v>
      </c>
      <c r="RA381" t="s">
        <v>679</v>
      </c>
      <c r="RB381">
        <v>73</v>
      </c>
      <c r="RC381" t="s">
        <v>679</v>
      </c>
      <c r="RD381">
        <v>69</v>
      </c>
      <c r="RE381" t="s">
        <v>679</v>
      </c>
      <c r="RF381">
        <v>34</v>
      </c>
      <c r="RG381" t="s">
        <v>679</v>
      </c>
      <c r="RH381">
        <v>6</v>
      </c>
      <c r="RI381" t="s">
        <v>679</v>
      </c>
      <c r="RJ381">
        <v>660</v>
      </c>
      <c r="RK381" t="s">
        <v>679</v>
      </c>
      <c r="RL381">
        <v>177</v>
      </c>
      <c r="RM381" t="s">
        <v>679</v>
      </c>
      <c r="RN381">
        <v>52</v>
      </c>
      <c r="RO381" t="s">
        <v>679</v>
      </c>
      <c r="RP381">
        <v>71</v>
      </c>
      <c r="RQ381" t="s">
        <v>679</v>
      </c>
      <c r="RR381">
        <v>25</v>
      </c>
      <c r="RS381" t="s">
        <v>679</v>
      </c>
      <c r="RT381">
        <v>0</v>
      </c>
      <c r="RV381">
        <v>977</v>
      </c>
      <c r="RW381" t="s">
        <v>679</v>
      </c>
      <c r="RX381">
        <v>220</v>
      </c>
      <c r="RY381" t="s">
        <v>679</v>
      </c>
      <c r="RZ381">
        <v>219</v>
      </c>
      <c r="SA381" t="s">
        <v>679</v>
      </c>
      <c r="SB381">
        <v>288</v>
      </c>
      <c r="SC381" t="s">
        <v>679</v>
      </c>
      <c r="SD381">
        <v>141</v>
      </c>
      <c r="SE381" t="s">
        <v>679</v>
      </c>
      <c r="SF381">
        <v>44</v>
      </c>
      <c r="SG381" t="s">
        <v>679</v>
      </c>
      <c r="SH381">
        <v>348</v>
      </c>
      <c r="SI381" t="s">
        <v>679</v>
      </c>
      <c r="SJ381">
        <v>284</v>
      </c>
      <c r="SK381" t="s">
        <v>679</v>
      </c>
      <c r="SL381">
        <v>184</v>
      </c>
      <c r="SM381" t="s">
        <v>679</v>
      </c>
      <c r="SN381">
        <v>81</v>
      </c>
      <c r="SO381" t="s">
        <v>679</v>
      </c>
      <c r="SP381">
        <v>161</v>
      </c>
      <c r="SQ381" t="s">
        <v>679</v>
      </c>
      <c r="SR381">
        <v>566</v>
      </c>
      <c r="SS381" t="s">
        <v>679</v>
      </c>
      <c r="ST381">
        <v>180</v>
      </c>
      <c r="SU381" t="s">
        <v>679</v>
      </c>
      <c r="SV381">
        <v>39</v>
      </c>
      <c r="SW381" t="s">
        <v>679</v>
      </c>
      <c r="SX381">
        <v>312</v>
      </c>
      <c r="SY381" t="s">
        <v>679</v>
      </c>
      <c r="SZ381">
        <v>387</v>
      </c>
      <c r="TA381" t="s">
        <v>679</v>
      </c>
      <c r="TB381">
        <v>135</v>
      </c>
      <c r="TC381" t="s">
        <v>679</v>
      </c>
      <c r="TD381">
        <v>121</v>
      </c>
      <c r="TE381" t="s">
        <v>679</v>
      </c>
      <c r="TF381">
        <v>1</v>
      </c>
      <c r="TG381" t="s">
        <v>679</v>
      </c>
      <c r="TH381">
        <v>222</v>
      </c>
      <c r="TI381" t="s">
        <v>679</v>
      </c>
      <c r="TJ381">
        <v>7</v>
      </c>
      <c r="TK381" t="s">
        <v>679</v>
      </c>
      <c r="TL381">
        <v>70</v>
      </c>
      <c r="TM381" t="s">
        <v>679</v>
      </c>
      <c r="TN381">
        <v>205</v>
      </c>
      <c r="TO381" t="s">
        <v>679</v>
      </c>
      <c r="TP381">
        <v>326</v>
      </c>
      <c r="TQ381" t="s">
        <v>679</v>
      </c>
      <c r="TR381">
        <v>15</v>
      </c>
      <c r="TS381" t="s">
        <v>679</v>
      </c>
      <c r="TT381">
        <v>312</v>
      </c>
      <c r="TU381" t="s">
        <v>679</v>
      </c>
      <c r="TV381">
        <v>0</v>
      </c>
      <c r="TX381">
        <v>0</v>
      </c>
      <c r="TZ381">
        <v>0</v>
      </c>
      <c r="UB381">
        <v>13</v>
      </c>
      <c r="UC381" t="s">
        <v>679</v>
      </c>
      <c r="UD381">
        <v>0</v>
      </c>
      <c r="UF381">
        <v>0</v>
      </c>
      <c r="UH381">
        <v>82</v>
      </c>
      <c r="UI381" t="s">
        <v>679</v>
      </c>
      <c r="UJ381">
        <v>332</v>
      </c>
      <c r="UK381" t="s">
        <v>679</v>
      </c>
      <c r="UL381">
        <v>300</v>
      </c>
      <c r="UM381" t="s">
        <v>679</v>
      </c>
      <c r="UN381">
        <v>324</v>
      </c>
      <c r="UO381" t="s">
        <v>679</v>
      </c>
      <c r="UP381">
        <v>94</v>
      </c>
      <c r="UQ381" t="s">
        <v>679</v>
      </c>
      <c r="UR381">
        <v>147</v>
      </c>
      <c r="US381" t="s">
        <v>679</v>
      </c>
      <c r="UT381">
        <v>0</v>
      </c>
      <c r="UV381">
        <v>34</v>
      </c>
      <c r="UW381" t="s">
        <v>679</v>
      </c>
      <c r="UX381">
        <v>72</v>
      </c>
      <c r="UY381" t="s">
        <v>679</v>
      </c>
      <c r="UZ381">
        <v>159</v>
      </c>
      <c r="VA381" t="s">
        <v>679</v>
      </c>
      <c r="VB381">
        <v>81</v>
      </c>
      <c r="VC381" t="s">
        <v>679</v>
      </c>
      <c r="VD381">
        <v>80</v>
      </c>
      <c r="VE381" t="s">
        <v>679</v>
      </c>
      <c r="VF381">
        <v>0</v>
      </c>
      <c r="VH381">
        <v>0</v>
      </c>
      <c r="VJ381">
        <v>179</v>
      </c>
      <c r="VK381" t="s">
        <v>679</v>
      </c>
      <c r="VL381">
        <v>58</v>
      </c>
      <c r="VM381" t="s">
        <v>679</v>
      </c>
      <c r="VN381">
        <v>0</v>
      </c>
      <c r="VP381">
        <v>68</v>
      </c>
      <c r="VQ381" t="s">
        <v>679</v>
      </c>
      <c r="VR381">
        <v>5</v>
      </c>
      <c r="VS381" t="s">
        <v>679</v>
      </c>
      <c r="VT381">
        <v>38</v>
      </c>
      <c r="VU381" t="s">
        <v>679</v>
      </c>
      <c r="VV381">
        <v>2</v>
      </c>
      <c r="VW381" t="s">
        <v>679</v>
      </c>
      <c r="VX381">
        <v>0</v>
      </c>
      <c r="VZ381">
        <v>107</v>
      </c>
      <c r="WA381" t="s">
        <v>679</v>
      </c>
      <c r="WB381">
        <v>1023</v>
      </c>
      <c r="WC381" t="s">
        <v>679</v>
      </c>
      <c r="WD381">
        <v>564</v>
      </c>
      <c r="WE381" t="s">
        <v>679</v>
      </c>
      <c r="WF381">
        <v>17</v>
      </c>
      <c r="WG381" t="s">
        <v>679</v>
      </c>
      <c r="WH381">
        <v>307</v>
      </c>
      <c r="WI381" t="s">
        <v>679</v>
      </c>
      <c r="WJ381">
        <v>81</v>
      </c>
      <c r="WK381" t="s">
        <v>679</v>
      </c>
      <c r="WL381">
        <v>27</v>
      </c>
      <c r="WM381" t="s">
        <v>679</v>
      </c>
      <c r="WN381">
        <v>330</v>
      </c>
      <c r="WO381" t="s">
        <v>679</v>
      </c>
      <c r="WP381">
        <v>164</v>
      </c>
      <c r="WQ381" t="s">
        <v>679</v>
      </c>
      <c r="WR381">
        <v>12</v>
      </c>
      <c r="WS381" t="s">
        <v>679</v>
      </c>
      <c r="WT381">
        <v>85</v>
      </c>
      <c r="WU381" t="s">
        <v>679</v>
      </c>
      <c r="WV381">
        <v>261</v>
      </c>
      <c r="WW381" t="s">
        <v>679</v>
      </c>
      <c r="WX381">
        <v>2406</v>
      </c>
      <c r="WY381" t="s">
        <v>679</v>
      </c>
      <c r="WZ381">
        <v>46</v>
      </c>
      <c r="XA381" t="s">
        <v>679</v>
      </c>
      <c r="XB381">
        <v>7</v>
      </c>
      <c r="XC381" t="s">
        <v>679</v>
      </c>
      <c r="XD381">
        <v>0</v>
      </c>
      <c r="XF381">
        <v>1964</v>
      </c>
      <c r="XG381" t="s">
        <v>679</v>
      </c>
      <c r="XH381">
        <v>429</v>
      </c>
      <c r="XI381" t="s">
        <v>679</v>
      </c>
      <c r="XJ381">
        <v>175</v>
      </c>
      <c r="XK381" t="s">
        <v>679</v>
      </c>
      <c r="XL381">
        <v>35</v>
      </c>
      <c r="XM381" t="s">
        <v>679</v>
      </c>
      <c r="XN381">
        <v>1</v>
      </c>
      <c r="XO381" t="s">
        <v>679</v>
      </c>
      <c r="XP381">
        <v>29</v>
      </c>
      <c r="XQ381" t="s">
        <v>679</v>
      </c>
      <c r="XR381">
        <v>652</v>
      </c>
      <c r="XS381" t="s">
        <v>679</v>
      </c>
      <c r="XT381">
        <v>110</v>
      </c>
      <c r="XU381" t="s">
        <v>679</v>
      </c>
      <c r="XV381">
        <v>30</v>
      </c>
      <c r="XW381" t="s">
        <v>679</v>
      </c>
      <c r="XX381">
        <v>204</v>
      </c>
      <c r="XY381" t="s">
        <v>679</v>
      </c>
      <c r="XZ381">
        <v>17</v>
      </c>
      <c r="YA381" t="s">
        <v>679</v>
      </c>
      <c r="YB381">
        <v>11</v>
      </c>
      <c r="YC381" t="s">
        <v>679</v>
      </c>
      <c r="YD381">
        <v>1</v>
      </c>
      <c r="YE381" t="s">
        <v>679</v>
      </c>
      <c r="YF381">
        <v>95</v>
      </c>
      <c r="YG381" t="s">
        <v>679</v>
      </c>
      <c r="YH381">
        <v>612</v>
      </c>
      <c r="YI381" t="s">
        <v>679</v>
      </c>
      <c r="YJ381">
        <v>3</v>
      </c>
      <c r="YK381" t="s">
        <v>679</v>
      </c>
      <c r="YL381">
        <v>35</v>
      </c>
      <c r="YM381" t="s">
        <v>679</v>
      </c>
      <c r="YN381">
        <v>154</v>
      </c>
      <c r="YO381" t="s">
        <v>679</v>
      </c>
      <c r="YP381">
        <v>36</v>
      </c>
      <c r="YQ381" t="s">
        <v>679</v>
      </c>
      <c r="YR381">
        <v>0</v>
      </c>
      <c r="YT381">
        <v>0</v>
      </c>
      <c r="YV381">
        <v>35318</v>
      </c>
      <c r="YW381" t="e">
        <v>#N/A</v>
      </c>
      <c r="YY381">
        <v>26837</v>
      </c>
      <c r="YZ381">
        <v>1084</v>
      </c>
      <c r="ZA381">
        <v>8312</v>
      </c>
      <c r="ZB381">
        <v>8481</v>
      </c>
      <c r="ZC381">
        <v>11816</v>
      </c>
      <c r="ZD381">
        <v>90</v>
      </c>
      <c r="ZE381">
        <v>18014</v>
      </c>
      <c r="ZF381">
        <v>8810</v>
      </c>
      <c r="ZG381">
        <v>1660</v>
      </c>
      <c r="ZH381">
        <v>916</v>
      </c>
      <c r="ZI381">
        <v>13476</v>
      </c>
      <c r="ZJ381">
        <v>12732</v>
      </c>
      <c r="ZK381">
        <v>1463</v>
      </c>
      <c r="ZL381">
        <v>13476</v>
      </c>
      <c r="ZM381">
        <v>6204</v>
      </c>
      <c r="ZN381">
        <v>1585</v>
      </c>
      <c r="ZO381">
        <v>19462</v>
      </c>
      <c r="ZP381">
        <v>496</v>
      </c>
      <c r="ZQ381">
        <v>1894</v>
      </c>
      <c r="ZR381">
        <v>1822</v>
      </c>
      <c r="ZS381">
        <v>1992</v>
      </c>
      <c r="ZT381">
        <v>243</v>
      </c>
      <c r="ZU381">
        <v>916</v>
      </c>
      <c r="ZV381">
        <v>0</v>
      </c>
      <c r="ZW381">
        <v>7172</v>
      </c>
      <c r="ZX381">
        <v>0</v>
      </c>
      <c r="ZY381">
        <v>953</v>
      </c>
      <c r="AAA381" s="26"/>
    </row>
    <row r="382" spans="1:703" x14ac:dyDescent="0.25">
      <c r="A382" t="s">
        <v>1009</v>
      </c>
      <c r="B382">
        <v>0</v>
      </c>
      <c r="D382">
        <v>1582</v>
      </c>
      <c r="E382" t="s">
        <v>679</v>
      </c>
      <c r="F382">
        <v>70</v>
      </c>
      <c r="G382" t="s">
        <v>679</v>
      </c>
      <c r="H382">
        <v>4</v>
      </c>
      <c r="I382" t="s">
        <v>679</v>
      </c>
      <c r="J382">
        <v>1</v>
      </c>
      <c r="K382" t="s">
        <v>679</v>
      </c>
      <c r="L382">
        <v>0</v>
      </c>
      <c r="N382">
        <v>0</v>
      </c>
      <c r="P382">
        <v>0</v>
      </c>
      <c r="R382">
        <v>0</v>
      </c>
      <c r="T382">
        <v>0</v>
      </c>
      <c r="V382">
        <v>0</v>
      </c>
      <c r="X382">
        <v>0</v>
      </c>
      <c r="Z382">
        <v>252</v>
      </c>
      <c r="AA382" t="s">
        <v>679</v>
      </c>
      <c r="AB382">
        <v>10</v>
      </c>
      <c r="AC382" t="s">
        <v>679</v>
      </c>
      <c r="AD382">
        <v>0</v>
      </c>
      <c r="AF382">
        <v>113</v>
      </c>
      <c r="AG382" t="s">
        <v>679</v>
      </c>
      <c r="AH382">
        <v>0</v>
      </c>
      <c r="AJ382">
        <v>3</v>
      </c>
      <c r="AK382" t="s">
        <v>679</v>
      </c>
      <c r="AL382">
        <v>0</v>
      </c>
      <c r="AN382">
        <v>0</v>
      </c>
      <c r="AP382">
        <v>0</v>
      </c>
      <c r="AR382">
        <v>0</v>
      </c>
      <c r="AT382">
        <v>0</v>
      </c>
      <c r="AV382">
        <v>0</v>
      </c>
      <c r="AX382">
        <v>114</v>
      </c>
      <c r="AY382" t="s">
        <v>679</v>
      </c>
      <c r="AZ382">
        <v>0</v>
      </c>
      <c r="BB382">
        <v>0</v>
      </c>
      <c r="BD382">
        <v>0</v>
      </c>
      <c r="BF382">
        <v>16</v>
      </c>
      <c r="BG382" t="s">
        <v>679</v>
      </c>
      <c r="BH382">
        <v>10</v>
      </c>
      <c r="BI382" t="s">
        <v>679</v>
      </c>
      <c r="BJ382">
        <v>10</v>
      </c>
      <c r="BK382" t="s">
        <v>679</v>
      </c>
      <c r="BL382">
        <v>0</v>
      </c>
      <c r="BN382">
        <v>1</v>
      </c>
      <c r="BO382" t="s">
        <v>679</v>
      </c>
      <c r="BP382">
        <v>0</v>
      </c>
      <c r="BR382">
        <v>0</v>
      </c>
      <c r="BT382">
        <v>0</v>
      </c>
      <c r="BV382">
        <v>10</v>
      </c>
      <c r="BW382" t="s">
        <v>679</v>
      </c>
      <c r="BX382">
        <v>0</v>
      </c>
      <c r="BZ382">
        <v>12</v>
      </c>
      <c r="CA382" t="s">
        <v>679</v>
      </c>
      <c r="CB382">
        <v>0</v>
      </c>
      <c r="CD382">
        <v>0</v>
      </c>
      <c r="CF382">
        <v>0</v>
      </c>
      <c r="CH382">
        <v>0</v>
      </c>
      <c r="CJ382">
        <v>0</v>
      </c>
      <c r="CL382">
        <v>0</v>
      </c>
      <c r="CN382">
        <v>0</v>
      </c>
      <c r="CP382">
        <v>0</v>
      </c>
      <c r="CR382">
        <v>0</v>
      </c>
      <c r="CT382">
        <v>0</v>
      </c>
      <c r="CV382">
        <v>0</v>
      </c>
      <c r="CX382">
        <v>0</v>
      </c>
      <c r="CZ382">
        <v>3</v>
      </c>
      <c r="DA382" t="s">
        <v>679</v>
      </c>
      <c r="DB382">
        <v>0</v>
      </c>
      <c r="DD382">
        <v>0</v>
      </c>
      <c r="DF382">
        <v>0</v>
      </c>
      <c r="DH382">
        <v>0</v>
      </c>
      <c r="DJ382">
        <v>4</v>
      </c>
      <c r="DK382" t="s">
        <v>679</v>
      </c>
      <c r="DL382">
        <v>0</v>
      </c>
      <c r="DN382">
        <v>0</v>
      </c>
      <c r="DP382">
        <v>0</v>
      </c>
      <c r="DR382">
        <v>0</v>
      </c>
      <c r="DT382">
        <v>0</v>
      </c>
      <c r="DV382">
        <v>0</v>
      </c>
      <c r="DX382">
        <v>5</v>
      </c>
      <c r="DY382" t="s">
        <v>679</v>
      </c>
      <c r="DZ382">
        <v>0</v>
      </c>
      <c r="EB382">
        <v>0</v>
      </c>
      <c r="ED382">
        <v>0</v>
      </c>
      <c r="EF382">
        <v>0</v>
      </c>
      <c r="EH382">
        <v>0</v>
      </c>
      <c r="EJ382">
        <v>0</v>
      </c>
      <c r="EL382">
        <v>0</v>
      </c>
      <c r="EN382">
        <v>0</v>
      </c>
      <c r="EP382">
        <v>0</v>
      </c>
      <c r="ER382">
        <v>0</v>
      </c>
      <c r="ET382">
        <v>3</v>
      </c>
      <c r="EU382" t="s">
        <v>679</v>
      </c>
      <c r="EV382">
        <v>0</v>
      </c>
      <c r="EX382">
        <v>14</v>
      </c>
      <c r="EY382" t="s">
        <v>679</v>
      </c>
      <c r="EZ382">
        <v>10</v>
      </c>
      <c r="FA382" t="s">
        <v>679</v>
      </c>
      <c r="FB382">
        <v>0</v>
      </c>
      <c r="FD382">
        <v>7</v>
      </c>
      <c r="FE382" t="s">
        <v>679</v>
      </c>
      <c r="FF382">
        <v>0</v>
      </c>
      <c r="FH382">
        <v>0</v>
      </c>
      <c r="FJ382">
        <v>0</v>
      </c>
      <c r="FL382">
        <v>0</v>
      </c>
      <c r="FN382">
        <v>0</v>
      </c>
      <c r="FP382">
        <v>0</v>
      </c>
      <c r="FR382">
        <v>8</v>
      </c>
      <c r="FS382" t="s">
        <v>679</v>
      </c>
      <c r="FT382">
        <v>0</v>
      </c>
      <c r="FV382">
        <v>0</v>
      </c>
      <c r="FX382">
        <v>0</v>
      </c>
      <c r="FZ382">
        <v>0</v>
      </c>
      <c r="GB382">
        <v>0</v>
      </c>
      <c r="GD382">
        <v>0</v>
      </c>
      <c r="GF382">
        <v>0</v>
      </c>
      <c r="GH382">
        <v>0</v>
      </c>
      <c r="GJ382">
        <v>4</v>
      </c>
      <c r="GK382" t="s">
        <v>679</v>
      </c>
      <c r="GL382">
        <v>0</v>
      </c>
      <c r="GN382">
        <v>0</v>
      </c>
      <c r="GP382">
        <v>0</v>
      </c>
      <c r="GR382">
        <v>0</v>
      </c>
      <c r="GT382">
        <v>0</v>
      </c>
      <c r="GV382">
        <v>3</v>
      </c>
      <c r="GW382" t="s">
        <v>679</v>
      </c>
      <c r="GX382">
        <v>0</v>
      </c>
      <c r="GZ382">
        <v>3</v>
      </c>
      <c r="HA382" t="s">
        <v>679</v>
      </c>
      <c r="HB382">
        <v>0</v>
      </c>
      <c r="HD382">
        <v>10</v>
      </c>
      <c r="HE382" t="s">
        <v>679</v>
      </c>
      <c r="HF382">
        <v>4</v>
      </c>
      <c r="HG382" t="s">
        <v>679</v>
      </c>
      <c r="HH382">
        <v>4</v>
      </c>
      <c r="HI382" t="s">
        <v>679</v>
      </c>
      <c r="HJ382">
        <v>0</v>
      </c>
      <c r="HL382">
        <v>0</v>
      </c>
      <c r="HN382">
        <v>0</v>
      </c>
      <c r="HP382">
        <v>86</v>
      </c>
      <c r="HQ382" t="s">
        <v>679</v>
      </c>
      <c r="HR382">
        <v>0</v>
      </c>
      <c r="HT382">
        <v>0</v>
      </c>
      <c r="HV382">
        <v>1</v>
      </c>
      <c r="HW382" t="s">
        <v>679</v>
      </c>
      <c r="HX382">
        <v>0</v>
      </c>
      <c r="HZ382">
        <v>0</v>
      </c>
      <c r="IB382">
        <v>0</v>
      </c>
      <c r="ID382">
        <v>0</v>
      </c>
      <c r="IF382">
        <v>0</v>
      </c>
      <c r="IH382">
        <v>0</v>
      </c>
      <c r="IJ382">
        <v>0</v>
      </c>
      <c r="IL382">
        <v>0</v>
      </c>
      <c r="IN382">
        <v>0</v>
      </c>
      <c r="IP382">
        <v>0</v>
      </c>
      <c r="IR382">
        <v>0</v>
      </c>
      <c r="IT382">
        <v>0</v>
      </c>
      <c r="IV382">
        <v>0</v>
      </c>
      <c r="IX382">
        <v>0</v>
      </c>
      <c r="IZ382">
        <v>3</v>
      </c>
      <c r="JA382" t="s">
        <v>679</v>
      </c>
      <c r="JB382">
        <v>0</v>
      </c>
      <c r="JD382">
        <v>0</v>
      </c>
      <c r="JF382">
        <v>0</v>
      </c>
      <c r="JH382">
        <v>0</v>
      </c>
      <c r="JJ382">
        <v>0</v>
      </c>
      <c r="JL382">
        <v>0</v>
      </c>
      <c r="JN382">
        <v>0</v>
      </c>
      <c r="JP382">
        <v>5</v>
      </c>
      <c r="JQ382" t="s">
        <v>679</v>
      </c>
      <c r="JR382">
        <v>0</v>
      </c>
      <c r="JT382">
        <v>0</v>
      </c>
      <c r="JV382">
        <v>0</v>
      </c>
      <c r="JX382">
        <v>389</v>
      </c>
      <c r="JY382" t="s">
        <v>679</v>
      </c>
      <c r="JZ382">
        <v>0</v>
      </c>
      <c r="KB382">
        <v>0</v>
      </c>
      <c r="KD382">
        <v>0</v>
      </c>
      <c r="KF382">
        <v>0</v>
      </c>
      <c r="KH382">
        <v>58</v>
      </c>
      <c r="KI382" t="s">
        <v>679</v>
      </c>
      <c r="KJ382">
        <v>0</v>
      </c>
      <c r="KL382">
        <v>0</v>
      </c>
      <c r="KN382">
        <v>101</v>
      </c>
      <c r="KO382" t="s">
        <v>679</v>
      </c>
      <c r="KP382">
        <v>0</v>
      </c>
      <c r="KR382">
        <v>159</v>
      </c>
      <c r="KS382" t="s">
        <v>679</v>
      </c>
      <c r="KT382">
        <v>19</v>
      </c>
      <c r="KU382" t="s">
        <v>679</v>
      </c>
      <c r="KV382">
        <v>0</v>
      </c>
      <c r="KX382">
        <v>0</v>
      </c>
      <c r="KZ382">
        <v>0</v>
      </c>
      <c r="LB382">
        <v>0</v>
      </c>
      <c r="LD382">
        <v>19</v>
      </c>
      <c r="LE382" t="s">
        <v>679</v>
      </c>
      <c r="LF382">
        <v>0</v>
      </c>
      <c r="LH382">
        <v>28</v>
      </c>
      <c r="LI382" t="s">
        <v>679</v>
      </c>
      <c r="LJ382">
        <v>0</v>
      </c>
      <c r="LL382">
        <v>4</v>
      </c>
      <c r="LM382" t="s">
        <v>679</v>
      </c>
      <c r="LN382">
        <v>0</v>
      </c>
      <c r="LP382">
        <v>0</v>
      </c>
      <c r="LR382">
        <v>0</v>
      </c>
      <c r="LT382">
        <v>0</v>
      </c>
      <c r="LV382">
        <v>0</v>
      </c>
      <c r="LX382">
        <v>0</v>
      </c>
      <c r="LZ382">
        <v>0</v>
      </c>
      <c r="MB382">
        <v>0</v>
      </c>
      <c r="MD382">
        <v>0</v>
      </c>
      <c r="MF382">
        <v>0</v>
      </c>
      <c r="MH382">
        <v>12</v>
      </c>
      <c r="MI382" t="s">
        <v>679</v>
      </c>
      <c r="MJ382">
        <v>0</v>
      </c>
      <c r="ML382">
        <v>0</v>
      </c>
      <c r="MN382">
        <v>0</v>
      </c>
      <c r="MP382">
        <v>0</v>
      </c>
      <c r="MR382">
        <v>0</v>
      </c>
      <c r="MT382">
        <v>0</v>
      </c>
      <c r="MV382">
        <v>0</v>
      </c>
      <c r="MX382">
        <v>0</v>
      </c>
      <c r="MZ382">
        <v>0</v>
      </c>
      <c r="NB382">
        <v>0</v>
      </c>
      <c r="ND382">
        <v>0</v>
      </c>
      <c r="NF382">
        <v>9</v>
      </c>
      <c r="NG382" t="s">
        <v>679</v>
      </c>
      <c r="NH382">
        <v>0</v>
      </c>
      <c r="NJ382">
        <v>0</v>
      </c>
      <c r="NL382">
        <v>11</v>
      </c>
      <c r="NM382" t="s">
        <v>679</v>
      </c>
      <c r="NN382">
        <v>0</v>
      </c>
      <c r="NP382">
        <v>0</v>
      </c>
      <c r="NR382">
        <v>53</v>
      </c>
      <c r="NS382" t="s">
        <v>679</v>
      </c>
      <c r="NT382">
        <v>0</v>
      </c>
      <c r="NV382">
        <v>3</v>
      </c>
      <c r="NW382" t="s">
        <v>679</v>
      </c>
      <c r="NX382">
        <v>0</v>
      </c>
      <c r="NZ382">
        <v>0</v>
      </c>
      <c r="OB382">
        <v>0</v>
      </c>
      <c r="OD382">
        <v>0</v>
      </c>
      <c r="OF382">
        <v>0</v>
      </c>
      <c r="OH382">
        <v>0</v>
      </c>
      <c r="OJ382">
        <v>0</v>
      </c>
      <c r="OL382">
        <v>0</v>
      </c>
      <c r="ON382">
        <v>0</v>
      </c>
      <c r="OP382">
        <v>0</v>
      </c>
      <c r="OR382">
        <v>0</v>
      </c>
      <c r="OT382">
        <v>0</v>
      </c>
      <c r="OV382">
        <v>0</v>
      </c>
      <c r="OX382">
        <v>44</v>
      </c>
      <c r="OY382" t="s">
        <v>679</v>
      </c>
      <c r="OZ382">
        <v>0</v>
      </c>
      <c r="PB382">
        <v>0</v>
      </c>
      <c r="PD382">
        <v>23</v>
      </c>
      <c r="PE382" t="s">
        <v>679</v>
      </c>
      <c r="PF382">
        <v>0</v>
      </c>
      <c r="PH382">
        <v>0</v>
      </c>
      <c r="PJ382">
        <v>0</v>
      </c>
      <c r="PL382">
        <v>0</v>
      </c>
      <c r="PN382">
        <v>0</v>
      </c>
      <c r="PP382">
        <v>0</v>
      </c>
      <c r="PR382">
        <v>0</v>
      </c>
      <c r="PT382">
        <v>0</v>
      </c>
      <c r="PV382">
        <v>0</v>
      </c>
      <c r="PX382">
        <v>4</v>
      </c>
      <c r="PY382" t="s">
        <v>679</v>
      </c>
      <c r="PZ382">
        <v>0</v>
      </c>
      <c r="QB382">
        <v>0</v>
      </c>
      <c r="QD382">
        <v>0</v>
      </c>
      <c r="QF382">
        <v>0</v>
      </c>
      <c r="QH382">
        <v>0</v>
      </c>
      <c r="QJ382">
        <v>40</v>
      </c>
      <c r="QK382" t="s">
        <v>679</v>
      </c>
      <c r="QL382">
        <v>206</v>
      </c>
      <c r="QM382" t="s">
        <v>679</v>
      </c>
      <c r="QN382">
        <v>156</v>
      </c>
      <c r="QO382" t="s">
        <v>679</v>
      </c>
      <c r="QP382">
        <v>219</v>
      </c>
      <c r="QQ382" t="s">
        <v>679</v>
      </c>
      <c r="QR382">
        <v>16</v>
      </c>
      <c r="QS382" t="s">
        <v>679</v>
      </c>
      <c r="QT382">
        <v>37</v>
      </c>
      <c r="QU382" t="s">
        <v>679</v>
      </c>
      <c r="QV382">
        <v>147</v>
      </c>
      <c r="QW382" t="s">
        <v>679</v>
      </c>
      <c r="QX382">
        <v>55</v>
      </c>
      <c r="QY382" t="s">
        <v>679</v>
      </c>
      <c r="QZ382">
        <v>26</v>
      </c>
      <c r="RA382" t="s">
        <v>679</v>
      </c>
      <c r="RB382">
        <v>45</v>
      </c>
      <c r="RC382" t="s">
        <v>679</v>
      </c>
      <c r="RD382">
        <v>46</v>
      </c>
      <c r="RE382" t="s">
        <v>679</v>
      </c>
      <c r="RF382">
        <v>26</v>
      </c>
      <c r="RG382" t="s">
        <v>679</v>
      </c>
      <c r="RH382">
        <v>7</v>
      </c>
      <c r="RI382" t="s">
        <v>679</v>
      </c>
      <c r="RJ382">
        <v>441</v>
      </c>
      <c r="RK382" t="s">
        <v>679</v>
      </c>
      <c r="RL382">
        <v>6</v>
      </c>
      <c r="RM382" t="s">
        <v>679</v>
      </c>
      <c r="RN382">
        <v>51</v>
      </c>
      <c r="RO382" t="s">
        <v>679</v>
      </c>
      <c r="RP382">
        <v>0</v>
      </c>
      <c r="RR382">
        <v>0</v>
      </c>
      <c r="RT382">
        <v>0</v>
      </c>
      <c r="RV382">
        <v>359</v>
      </c>
      <c r="RW382" t="s">
        <v>679</v>
      </c>
      <c r="RX382">
        <v>110</v>
      </c>
      <c r="RY382" t="s">
        <v>679</v>
      </c>
      <c r="RZ382">
        <v>99</v>
      </c>
      <c r="SA382" t="s">
        <v>679</v>
      </c>
      <c r="SB382">
        <v>74</v>
      </c>
      <c r="SC382" t="s">
        <v>679</v>
      </c>
      <c r="SD382">
        <v>55</v>
      </c>
      <c r="SE382" t="s">
        <v>679</v>
      </c>
      <c r="SF382">
        <v>13</v>
      </c>
      <c r="SG382" t="s">
        <v>679</v>
      </c>
      <c r="SH382">
        <v>76</v>
      </c>
      <c r="SI382" t="s">
        <v>679</v>
      </c>
      <c r="SJ382">
        <v>215</v>
      </c>
      <c r="SK382" t="s">
        <v>679</v>
      </c>
      <c r="SL382">
        <v>87</v>
      </c>
      <c r="SM382" t="s">
        <v>679</v>
      </c>
      <c r="SN382">
        <v>14</v>
      </c>
      <c r="SO382" t="s">
        <v>679</v>
      </c>
      <c r="SP382">
        <v>61</v>
      </c>
      <c r="SQ382" t="s">
        <v>679</v>
      </c>
      <c r="SR382">
        <v>208</v>
      </c>
      <c r="SS382" t="s">
        <v>679</v>
      </c>
      <c r="ST382">
        <v>145</v>
      </c>
      <c r="SU382" t="s">
        <v>679</v>
      </c>
      <c r="SV382">
        <v>17</v>
      </c>
      <c r="SW382" t="s">
        <v>679</v>
      </c>
      <c r="SX382">
        <v>58</v>
      </c>
      <c r="SY382" t="s">
        <v>679</v>
      </c>
      <c r="SZ382">
        <v>41</v>
      </c>
      <c r="TA382" t="s">
        <v>679</v>
      </c>
      <c r="TB382">
        <v>5</v>
      </c>
      <c r="TC382" t="s">
        <v>679</v>
      </c>
      <c r="TD382">
        <v>159</v>
      </c>
      <c r="TE382" t="s">
        <v>679</v>
      </c>
      <c r="TF382">
        <v>150</v>
      </c>
      <c r="TG382" t="s">
        <v>679</v>
      </c>
      <c r="TH382">
        <v>132</v>
      </c>
      <c r="TI382" t="s">
        <v>679</v>
      </c>
      <c r="TJ382">
        <v>0</v>
      </c>
      <c r="TL382">
        <v>20</v>
      </c>
      <c r="TM382" t="s">
        <v>679</v>
      </c>
      <c r="TN382">
        <v>238</v>
      </c>
      <c r="TO382" t="s">
        <v>679</v>
      </c>
      <c r="TP382">
        <v>94</v>
      </c>
      <c r="TQ382" t="s">
        <v>679</v>
      </c>
      <c r="TR382">
        <v>0</v>
      </c>
      <c r="TT382">
        <v>178</v>
      </c>
      <c r="TU382" t="s">
        <v>679</v>
      </c>
      <c r="TV382">
        <v>0</v>
      </c>
      <c r="TX382">
        <v>0</v>
      </c>
      <c r="TZ382">
        <v>0</v>
      </c>
      <c r="UB382">
        <v>239</v>
      </c>
      <c r="UC382" t="s">
        <v>679</v>
      </c>
      <c r="UD382">
        <v>0</v>
      </c>
      <c r="UF382">
        <v>0</v>
      </c>
      <c r="UH382">
        <v>15</v>
      </c>
      <c r="UI382" t="s">
        <v>679</v>
      </c>
      <c r="UJ382">
        <v>218</v>
      </c>
      <c r="UK382" t="s">
        <v>679</v>
      </c>
      <c r="UL382">
        <v>275</v>
      </c>
      <c r="UM382" t="s">
        <v>679</v>
      </c>
      <c r="UN382">
        <v>228</v>
      </c>
      <c r="UO382" t="s">
        <v>679</v>
      </c>
      <c r="UP382">
        <v>72</v>
      </c>
      <c r="UQ382" t="s">
        <v>679</v>
      </c>
      <c r="UR382">
        <v>96</v>
      </c>
      <c r="US382" t="s">
        <v>679</v>
      </c>
      <c r="UT382">
        <v>0</v>
      </c>
      <c r="UV382">
        <v>11</v>
      </c>
      <c r="UW382" t="s">
        <v>679</v>
      </c>
      <c r="UX382">
        <v>96</v>
      </c>
      <c r="UY382" t="s">
        <v>679</v>
      </c>
      <c r="UZ382">
        <v>80</v>
      </c>
      <c r="VA382" t="s">
        <v>679</v>
      </c>
      <c r="VB382">
        <v>62</v>
      </c>
      <c r="VC382" t="s">
        <v>679</v>
      </c>
      <c r="VD382">
        <v>460</v>
      </c>
      <c r="VE382" t="s">
        <v>679</v>
      </c>
      <c r="VF382">
        <v>0</v>
      </c>
      <c r="VH382">
        <v>8</v>
      </c>
      <c r="VI382" t="s">
        <v>679</v>
      </c>
      <c r="VJ382">
        <v>3</v>
      </c>
      <c r="VK382" t="s">
        <v>679</v>
      </c>
      <c r="VL382">
        <v>0</v>
      </c>
      <c r="VN382">
        <v>0</v>
      </c>
      <c r="VP382">
        <v>55</v>
      </c>
      <c r="VQ382" t="s">
        <v>679</v>
      </c>
      <c r="VR382">
        <v>0</v>
      </c>
      <c r="VT382">
        <v>29</v>
      </c>
      <c r="VU382" t="s">
        <v>679</v>
      </c>
      <c r="VV382">
        <v>1</v>
      </c>
      <c r="VW382" t="s">
        <v>679</v>
      </c>
      <c r="VX382">
        <v>0</v>
      </c>
      <c r="VZ382">
        <v>23</v>
      </c>
      <c r="WA382" t="s">
        <v>679</v>
      </c>
      <c r="WB382">
        <v>734</v>
      </c>
      <c r="WC382" t="s">
        <v>679</v>
      </c>
      <c r="WD382">
        <v>3861</v>
      </c>
      <c r="WE382" t="s">
        <v>679</v>
      </c>
      <c r="WF382">
        <v>36</v>
      </c>
      <c r="WG382" t="s">
        <v>679</v>
      </c>
      <c r="WH382">
        <v>193</v>
      </c>
      <c r="WI382" t="s">
        <v>679</v>
      </c>
      <c r="WJ382">
        <v>245</v>
      </c>
      <c r="WK382" t="s">
        <v>679</v>
      </c>
      <c r="WL382">
        <v>357</v>
      </c>
      <c r="WM382" t="s">
        <v>679</v>
      </c>
      <c r="WN382">
        <v>65</v>
      </c>
      <c r="WO382" t="s">
        <v>679</v>
      </c>
      <c r="WP382">
        <v>0</v>
      </c>
      <c r="WR382">
        <v>31</v>
      </c>
      <c r="WS382" t="s">
        <v>679</v>
      </c>
      <c r="WT382">
        <v>0</v>
      </c>
      <c r="WV382">
        <v>172</v>
      </c>
      <c r="WW382" t="s">
        <v>679</v>
      </c>
      <c r="WX382">
        <v>16</v>
      </c>
      <c r="WY382" t="s">
        <v>679</v>
      </c>
      <c r="WZ382">
        <v>4</v>
      </c>
      <c r="XA382" t="s">
        <v>679</v>
      </c>
      <c r="XB382">
        <v>2</v>
      </c>
      <c r="XC382" t="s">
        <v>679</v>
      </c>
      <c r="XD382">
        <v>13</v>
      </c>
      <c r="XE382" t="s">
        <v>679</v>
      </c>
      <c r="XF382">
        <v>1562</v>
      </c>
      <c r="XG382" t="s">
        <v>679</v>
      </c>
      <c r="XH382">
        <v>192</v>
      </c>
      <c r="XI382" t="s">
        <v>679</v>
      </c>
      <c r="XJ382">
        <v>39</v>
      </c>
      <c r="XK382" t="s">
        <v>679</v>
      </c>
      <c r="XL382">
        <v>42</v>
      </c>
      <c r="XM382" t="s">
        <v>679</v>
      </c>
      <c r="XN382">
        <v>0</v>
      </c>
      <c r="XP382">
        <v>29</v>
      </c>
      <c r="XQ382" t="s">
        <v>679</v>
      </c>
      <c r="XR382">
        <v>500</v>
      </c>
      <c r="XS382" t="s">
        <v>679</v>
      </c>
      <c r="XT382">
        <v>25</v>
      </c>
      <c r="XU382" t="s">
        <v>679</v>
      </c>
      <c r="XV382">
        <v>43</v>
      </c>
      <c r="XW382" t="s">
        <v>679</v>
      </c>
      <c r="XX382">
        <v>12</v>
      </c>
      <c r="XY382" t="s">
        <v>679</v>
      </c>
      <c r="XZ382">
        <v>6</v>
      </c>
      <c r="YA382" t="s">
        <v>679</v>
      </c>
      <c r="YB382">
        <v>4</v>
      </c>
      <c r="YC382" t="s">
        <v>679</v>
      </c>
      <c r="YD382">
        <v>0</v>
      </c>
      <c r="YF382">
        <v>78</v>
      </c>
      <c r="YG382" t="s">
        <v>679</v>
      </c>
      <c r="YH382">
        <v>31</v>
      </c>
      <c r="YI382" t="s">
        <v>679</v>
      </c>
      <c r="YJ382">
        <v>0</v>
      </c>
      <c r="YL382">
        <v>9</v>
      </c>
      <c r="YM382" t="s">
        <v>679</v>
      </c>
      <c r="YN382">
        <v>64</v>
      </c>
      <c r="YO382" t="s">
        <v>679</v>
      </c>
      <c r="YP382">
        <v>2</v>
      </c>
      <c r="YQ382" t="s">
        <v>679</v>
      </c>
      <c r="YR382">
        <v>0</v>
      </c>
      <c r="YT382">
        <v>0</v>
      </c>
      <c r="YV382">
        <v>17791</v>
      </c>
      <c r="YW382" t="e">
        <v>#N/A</v>
      </c>
      <c r="YY382">
        <v>9773</v>
      </c>
      <c r="YZ382">
        <v>1040</v>
      </c>
      <c r="ZA382">
        <v>3481</v>
      </c>
      <c r="ZB382">
        <v>8018</v>
      </c>
      <c r="ZC382">
        <v>1215</v>
      </c>
      <c r="ZD382">
        <v>97</v>
      </c>
      <c r="ZE382">
        <v>6331</v>
      </c>
      <c r="ZF382">
        <v>3411</v>
      </c>
      <c r="ZG382">
        <v>1771</v>
      </c>
      <c r="ZH382">
        <v>115</v>
      </c>
      <c r="ZI382">
        <v>2986</v>
      </c>
      <c r="ZJ382">
        <v>1330</v>
      </c>
      <c r="ZK382">
        <v>634</v>
      </c>
      <c r="ZL382">
        <v>2986</v>
      </c>
      <c r="ZM382">
        <v>3147</v>
      </c>
      <c r="ZN382">
        <v>1257</v>
      </c>
      <c r="ZO382">
        <v>13796</v>
      </c>
      <c r="ZP382">
        <v>132</v>
      </c>
      <c r="ZQ382">
        <v>688</v>
      </c>
      <c r="ZR382">
        <v>11</v>
      </c>
      <c r="ZS382">
        <v>355</v>
      </c>
      <c r="ZT382">
        <v>44</v>
      </c>
      <c r="ZU382">
        <v>115</v>
      </c>
      <c r="ZV382">
        <v>0</v>
      </c>
      <c r="ZW382">
        <v>1013</v>
      </c>
      <c r="ZX382">
        <v>0</v>
      </c>
      <c r="ZY382">
        <v>764</v>
      </c>
      <c r="AAA382" s="26"/>
    </row>
    <row r="383" spans="1:703" x14ac:dyDescent="0.25">
      <c r="A383" t="s">
        <v>1010</v>
      </c>
      <c r="B383">
        <v>0</v>
      </c>
      <c r="D383">
        <v>1959</v>
      </c>
      <c r="E383" t="s">
        <v>679</v>
      </c>
      <c r="F383">
        <v>222</v>
      </c>
      <c r="G383" t="s">
        <v>679</v>
      </c>
      <c r="H383">
        <v>1</v>
      </c>
      <c r="I383" t="s">
        <v>679</v>
      </c>
      <c r="J383">
        <v>40</v>
      </c>
      <c r="K383" t="s">
        <v>679</v>
      </c>
      <c r="L383">
        <v>0</v>
      </c>
      <c r="N383">
        <v>0</v>
      </c>
      <c r="P383">
        <v>0</v>
      </c>
      <c r="R383">
        <v>0</v>
      </c>
      <c r="T383">
        <v>0</v>
      </c>
      <c r="V383">
        <v>0</v>
      </c>
      <c r="X383">
        <v>0</v>
      </c>
      <c r="Z383">
        <v>135</v>
      </c>
      <c r="AA383" t="s">
        <v>679</v>
      </c>
      <c r="AB383">
        <v>26</v>
      </c>
      <c r="AC383" t="s">
        <v>679</v>
      </c>
      <c r="AD383">
        <v>0</v>
      </c>
      <c r="AF383">
        <v>122</v>
      </c>
      <c r="AG383" t="s">
        <v>679</v>
      </c>
      <c r="AH383">
        <v>0</v>
      </c>
      <c r="AJ383">
        <v>2</v>
      </c>
      <c r="AK383" t="s">
        <v>679</v>
      </c>
      <c r="AL383">
        <v>0</v>
      </c>
      <c r="AN383">
        <v>0</v>
      </c>
      <c r="AP383">
        <v>0</v>
      </c>
      <c r="AR383">
        <v>0</v>
      </c>
      <c r="AT383">
        <v>0</v>
      </c>
      <c r="AV383">
        <v>0</v>
      </c>
      <c r="AX383">
        <v>65</v>
      </c>
      <c r="AY383" t="s">
        <v>679</v>
      </c>
      <c r="AZ383">
        <v>0</v>
      </c>
      <c r="BB383">
        <v>0</v>
      </c>
      <c r="BD383">
        <v>0</v>
      </c>
      <c r="BF383">
        <v>0</v>
      </c>
      <c r="BH383">
        <v>4</v>
      </c>
      <c r="BI383" t="s">
        <v>679</v>
      </c>
      <c r="BJ383">
        <v>11</v>
      </c>
      <c r="BK383" t="s">
        <v>679</v>
      </c>
      <c r="BL383">
        <v>0</v>
      </c>
      <c r="BN383">
        <v>1</v>
      </c>
      <c r="BO383" t="s">
        <v>679</v>
      </c>
      <c r="BP383">
        <v>0</v>
      </c>
      <c r="BR383">
        <v>0</v>
      </c>
      <c r="BT383">
        <v>0</v>
      </c>
      <c r="BV383">
        <v>0</v>
      </c>
      <c r="BX383">
        <v>0</v>
      </c>
      <c r="BZ383">
        <v>15</v>
      </c>
      <c r="CA383" t="s">
        <v>679</v>
      </c>
      <c r="CB383">
        <v>0</v>
      </c>
      <c r="CD383">
        <v>0</v>
      </c>
      <c r="CF383">
        <v>0</v>
      </c>
      <c r="CH383">
        <v>0</v>
      </c>
      <c r="CJ383">
        <v>0</v>
      </c>
      <c r="CL383">
        <v>0</v>
      </c>
      <c r="CN383">
        <v>0</v>
      </c>
      <c r="CP383">
        <v>0</v>
      </c>
      <c r="CR383">
        <v>0</v>
      </c>
      <c r="CT383">
        <v>0</v>
      </c>
      <c r="CV383">
        <v>0</v>
      </c>
      <c r="CX383">
        <v>0</v>
      </c>
      <c r="CZ383">
        <v>0</v>
      </c>
      <c r="DB383">
        <v>0</v>
      </c>
      <c r="DD383">
        <v>0</v>
      </c>
      <c r="DF383">
        <v>0</v>
      </c>
      <c r="DH383">
        <v>0</v>
      </c>
      <c r="DJ383">
        <v>0</v>
      </c>
      <c r="DL383">
        <v>0</v>
      </c>
      <c r="DN383">
        <v>0</v>
      </c>
      <c r="DP383">
        <v>0</v>
      </c>
      <c r="DR383">
        <v>0</v>
      </c>
      <c r="DT383">
        <v>0</v>
      </c>
      <c r="DV383">
        <v>0</v>
      </c>
      <c r="DX383">
        <v>0</v>
      </c>
      <c r="DZ383">
        <v>0</v>
      </c>
      <c r="EB383">
        <v>0</v>
      </c>
      <c r="ED383">
        <v>0</v>
      </c>
      <c r="EF383">
        <v>0</v>
      </c>
      <c r="EH383">
        <v>0</v>
      </c>
      <c r="EJ383">
        <v>0</v>
      </c>
      <c r="EL383">
        <v>0</v>
      </c>
      <c r="EN383">
        <v>0</v>
      </c>
      <c r="EP383">
        <v>0</v>
      </c>
      <c r="ER383">
        <v>24</v>
      </c>
      <c r="ES383" t="s">
        <v>679</v>
      </c>
      <c r="ET383">
        <v>9</v>
      </c>
      <c r="EU383" t="s">
        <v>679</v>
      </c>
      <c r="EV383">
        <v>0</v>
      </c>
      <c r="EX383">
        <v>7</v>
      </c>
      <c r="EY383" t="s">
        <v>679</v>
      </c>
      <c r="EZ383">
        <v>0</v>
      </c>
      <c r="FB383">
        <v>0</v>
      </c>
      <c r="FD383">
        <v>0</v>
      </c>
      <c r="FF383">
        <v>0</v>
      </c>
      <c r="FH383">
        <v>0</v>
      </c>
      <c r="FJ383">
        <v>0</v>
      </c>
      <c r="FL383">
        <v>0</v>
      </c>
      <c r="FN383">
        <v>0</v>
      </c>
      <c r="FP383">
        <v>0</v>
      </c>
      <c r="FR383">
        <v>0</v>
      </c>
      <c r="FT383">
        <v>4</v>
      </c>
      <c r="FU383" t="s">
        <v>679</v>
      </c>
      <c r="FV383">
        <v>0</v>
      </c>
      <c r="FX383">
        <v>0</v>
      </c>
      <c r="FZ383">
        <v>0</v>
      </c>
      <c r="GB383">
        <v>0</v>
      </c>
      <c r="GD383">
        <v>0</v>
      </c>
      <c r="GF383">
        <v>5</v>
      </c>
      <c r="GG383" t="s">
        <v>679</v>
      </c>
      <c r="GH383">
        <v>0</v>
      </c>
      <c r="GJ383">
        <v>0</v>
      </c>
      <c r="GL383">
        <v>0</v>
      </c>
      <c r="GN383">
        <v>0</v>
      </c>
      <c r="GP383">
        <v>0</v>
      </c>
      <c r="GR383">
        <v>0</v>
      </c>
      <c r="GT383">
        <v>0</v>
      </c>
      <c r="GV383">
        <v>0</v>
      </c>
      <c r="GX383">
        <v>0</v>
      </c>
      <c r="GZ383">
        <v>0</v>
      </c>
      <c r="HB383">
        <v>0</v>
      </c>
      <c r="HD383">
        <v>0</v>
      </c>
      <c r="HF383">
        <v>0</v>
      </c>
      <c r="HH383">
        <v>0</v>
      </c>
      <c r="HJ383">
        <v>0</v>
      </c>
      <c r="HL383">
        <v>0</v>
      </c>
      <c r="HN383">
        <v>0</v>
      </c>
      <c r="HP383">
        <v>0</v>
      </c>
      <c r="HR383">
        <v>0</v>
      </c>
      <c r="HT383">
        <v>0</v>
      </c>
      <c r="HV383">
        <v>0</v>
      </c>
      <c r="HX383">
        <v>0</v>
      </c>
      <c r="HZ383">
        <v>0</v>
      </c>
      <c r="IB383">
        <v>0</v>
      </c>
      <c r="ID383">
        <v>0</v>
      </c>
      <c r="IF383">
        <v>15</v>
      </c>
      <c r="IG383" t="s">
        <v>679</v>
      </c>
      <c r="IH383">
        <v>0</v>
      </c>
      <c r="IJ383">
        <v>0</v>
      </c>
      <c r="IL383">
        <v>13</v>
      </c>
      <c r="IM383" t="s">
        <v>679</v>
      </c>
      <c r="IN383">
        <v>16</v>
      </c>
      <c r="IO383" t="s">
        <v>679</v>
      </c>
      <c r="IP383">
        <v>5</v>
      </c>
      <c r="IQ383" t="s">
        <v>679</v>
      </c>
      <c r="IR383">
        <v>0</v>
      </c>
      <c r="IT383">
        <v>0</v>
      </c>
      <c r="IV383">
        <v>0</v>
      </c>
      <c r="IX383">
        <v>0</v>
      </c>
      <c r="IZ383">
        <v>0</v>
      </c>
      <c r="JB383">
        <v>1</v>
      </c>
      <c r="JC383" t="s">
        <v>679</v>
      </c>
      <c r="JD383">
        <v>0</v>
      </c>
      <c r="JF383">
        <v>0</v>
      </c>
      <c r="JH383">
        <v>0</v>
      </c>
      <c r="JJ383">
        <v>0</v>
      </c>
      <c r="JL383">
        <v>0</v>
      </c>
      <c r="JN383">
        <v>0</v>
      </c>
      <c r="JP383">
        <v>1</v>
      </c>
      <c r="JQ383" t="s">
        <v>679</v>
      </c>
      <c r="JR383">
        <v>0</v>
      </c>
      <c r="JT383">
        <v>0</v>
      </c>
      <c r="JV383">
        <v>8</v>
      </c>
      <c r="JW383" t="s">
        <v>679</v>
      </c>
      <c r="JX383">
        <v>162</v>
      </c>
      <c r="JY383" t="s">
        <v>679</v>
      </c>
      <c r="JZ383">
        <v>0</v>
      </c>
      <c r="KB383">
        <v>15</v>
      </c>
      <c r="KC383" t="s">
        <v>679</v>
      </c>
      <c r="KD383">
        <v>0</v>
      </c>
      <c r="KF383">
        <v>0</v>
      </c>
      <c r="KH383">
        <v>34</v>
      </c>
      <c r="KI383" t="s">
        <v>679</v>
      </c>
      <c r="KJ383">
        <v>0</v>
      </c>
      <c r="KL383">
        <v>0</v>
      </c>
      <c r="KN383">
        <v>0</v>
      </c>
      <c r="KP383">
        <v>11</v>
      </c>
      <c r="KQ383" t="s">
        <v>679</v>
      </c>
      <c r="KR383">
        <v>0</v>
      </c>
      <c r="KT383">
        <v>0</v>
      </c>
      <c r="KV383">
        <v>0</v>
      </c>
      <c r="KX383">
        <v>0</v>
      </c>
      <c r="KZ383">
        <v>0</v>
      </c>
      <c r="LB383">
        <v>0</v>
      </c>
      <c r="LD383">
        <v>0</v>
      </c>
      <c r="LF383">
        <v>0</v>
      </c>
      <c r="LH383">
        <v>3</v>
      </c>
      <c r="LI383" t="s">
        <v>679</v>
      </c>
      <c r="LJ383">
        <v>0</v>
      </c>
      <c r="LL383">
        <v>0</v>
      </c>
      <c r="LN383">
        <v>0</v>
      </c>
      <c r="LP383">
        <v>0</v>
      </c>
      <c r="LR383">
        <v>0</v>
      </c>
      <c r="LT383">
        <v>0</v>
      </c>
      <c r="LV383">
        <v>0</v>
      </c>
      <c r="LX383">
        <v>0</v>
      </c>
      <c r="LZ383">
        <v>0</v>
      </c>
      <c r="MB383">
        <v>0</v>
      </c>
      <c r="MD383">
        <v>0</v>
      </c>
      <c r="MF383">
        <v>0</v>
      </c>
      <c r="MH383">
        <v>0</v>
      </c>
      <c r="MJ383">
        <v>0</v>
      </c>
      <c r="ML383">
        <v>0</v>
      </c>
      <c r="MN383">
        <v>0</v>
      </c>
      <c r="MP383">
        <v>0</v>
      </c>
      <c r="MR383">
        <v>0</v>
      </c>
      <c r="MT383">
        <v>62</v>
      </c>
      <c r="MU383" t="s">
        <v>679</v>
      </c>
      <c r="MV383">
        <v>311</v>
      </c>
      <c r="MW383" t="s">
        <v>679</v>
      </c>
      <c r="MX383">
        <v>0</v>
      </c>
      <c r="MZ383">
        <v>0</v>
      </c>
      <c r="NB383">
        <v>7</v>
      </c>
      <c r="NC383" t="s">
        <v>679</v>
      </c>
      <c r="ND383">
        <v>0</v>
      </c>
      <c r="NF383">
        <v>0</v>
      </c>
      <c r="NH383">
        <v>0</v>
      </c>
      <c r="NJ383">
        <v>0</v>
      </c>
      <c r="NL383">
        <v>0</v>
      </c>
      <c r="NN383">
        <v>0</v>
      </c>
      <c r="NP383">
        <v>0</v>
      </c>
      <c r="NR383">
        <v>51</v>
      </c>
      <c r="NS383" t="s">
        <v>679</v>
      </c>
      <c r="NT383">
        <v>0</v>
      </c>
      <c r="NV383">
        <v>7</v>
      </c>
      <c r="NW383" t="s">
        <v>679</v>
      </c>
      <c r="NX383">
        <v>81</v>
      </c>
      <c r="NY383" t="s">
        <v>679</v>
      </c>
      <c r="NZ383">
        <v>2</v>
      </c>
      <c r="OA383" t="s">
        <v>679</v>
      </c>
      <c r="OB383">
        <v>0</v>
      </c>
      <c r="OD383">
        <v>0</v>
      </c>
      <c r="OF383">
        <v>7</v>
      </c>
      <c r="OG383" t="s">
        <v>679</v>
      </c>
      <c r="OH383">
        <v>0</v>
      </c>
      <c r="OJ383">
        <v>0</v>
      </c>
      <c r="OL383">
        <v>0</v>
      </c>
      <c r="ON383">
        <v>0</v>
      </c>
      <c r="OP383">
        <v>0</v>
      </c>
      <c r="OR383">
        <v>0</v>
      </c>
      <c r="OT383">
        <v>0</v>
      </c>
      <c r="OV383">
        <v>0</v>
      </c>
      <c r="OX383">
        <v>31</v>
      </c>
      <c r="OY383" t="s">
        <v>679</v>
      </c>
      <c r="OZ383">
        <v>1</v>
      </c>
      <c r="PA383" t="s">
        <v>679</v>
      </c>
      <c r="PB383">
        <v>0</v>
      </c>
      <c r="PD383">
        <v>190</v>
      </c>
      <c r="PE383" t="s">
        <v>679</v>
      </c>
      <c r="PF383">
        <v>0</v>
      </c>
      <c r="PH383">
        <v>0</v>
      </c>
      <c r="PJ383">
        <v>0</v>
      </c>
      <c r="PL383">
        <v>0</v>
      </c>
      <c r="PN383">
        <v>0</v>
      </c>
      <c r="PP383">
        <v>0</v>
      </c>
      <c r="PR383">
        <v>0</v>
      </c>
      <c r="PT383">
        <v>0</v>
      </c>
      <c r="PV383">
        <v>0</v>
      </c>
      <c r="PX383">
        <v>0</v>
      </c>
      <c r="PZ383">
        <v>0</v>
      </c>
      <c r="QB383">
        <v>0</v>
      </c>
      <c r="QD383">
        <v>4</v>
      </c>
      <c r="QE383" t="s">
        <v>679</v>
      </c>
      <c r="QF383">
        <v>0</v>
      </c>
      <c r="QH383">
        <v>0</v>
      </c>
      <c r="QJ383">
        <v>0</v>
      </c>
      <c r="QL383">
        <v>238</v>
      </c>
      <c r="QM383" t="s">
        <v>679</v>
      </c>
      <c r="QN383">
        <v>69</v>
      </c>
      <c r="QO383" t="s">
        <v>679</v>
      </c>
      <c r="QP383">
        <v>52</v>
      </c>
      <c r="QQ383" t="s">
        <v>679</v>
      </c>
      <c r="QR383">
        <v>38</v>
      </c>
      <c r="QS383" t="s">
        <v>679</v>
      </c>
      <c r="QT383">
        <v>37</v>
      </c>
      <c r="QU383" t="s">
        <v>679</v>
      </c>
      <c r="QV383">
        <v>97</v>
      </c>
      <c r="QW383" t="s">
        <v>679</v>
      </c>
      <c r="QX383">
        <v>33</v>
      </c>
      <c r="QY383" t="s">
        <v>679</v>
      </c>
      <c r="QZ383">
        <v>133</v>
      </c>
      <c r="RA383" t="s">
        <v>679</v>
      </c>
      <c r="RB383">
        <v>12</v>
      </c>
      <c r="RC383" t="s">
        <v>679</v>
      </c>
      <c r="RD383">
        <v>14</v>
      </c>
      <c r="RE383" t="s">
        <v>679</v>
      </c>
      <c r="RF383">
        <v>21</v>
      </c>
      <c r="RG383" t="s">
        <v>679</v>
      </c>
      <c r="RH383">
        <v>2</v>
      </c>
      <c r="RI383" t="s">
        <v>679</v>
      </c>
      <c r="RJ383">
        <v>177</v>
      </c>
      <c r="RK383" t="s">
        <v>679</v>
      </c>
      <c r="RL383">
        <v>7</v>
      </c>
      <c r="RM383" t="s">
        <v>679</v>
      </c>
      <c r="RN383">
        <v>65</v>
      </c>
      <c r="RO383" t="s">
        <v>679</v>
      </c>
      <c r="RP383">
        <v>0</v>
      </c>
      <c r="RR383">
        <v>0</v>
      </c>
      <c r="RT383">
        <v>0</v>
      </c>
      <c r="RV383">
        <v>556</v>
      </c>
      <c r="RW383" t="s">
        <v>679</v>
      </c>
      <c r="RX383">
        <v>115</v>
      </c>
      <c r="RY383" t="s">
        <v>679</v>
      </c>
      <c r="RZ383">
        <v>115</v>
      </c>
      <c r="SA383" t="s">
        <v>679</v>
      </c>
      <c r="SB383">
        <v>143</v>
      </c>
      <c r="SC383" t="s">
        <v>679</v>
      </c>
      <c r="SD383">
        <v>58</v>
      </c>
      <c r="SE383" t="s">
        <v>679</v>
      </c>
      <c r="SF383">
        <v>12</v>
      </c>
      <c r="SG383" t="s">
        <v>679</v>
      </c>
      <c r="SH383">
        <v>114</v>
      </c>
      <c r="SI383" t="s">
        <v>679</v>
      </c>
      <c r="SJ383">
        <v>159</v>
      </c>
      <c r="SK383" t="s">
        <v>679</v>
      </c>
      <c r="SL383">
        <v>46</v>
      </c>
      <c r="SM383" t="s">
        <v>679</v>
      </c>
      <c r="SN383">
        <v>42</v>
      </c>
      <c r="SO383" t="s">
        <v>679</v>
      </c>
      <c r="SP383">
        <v>73</v>
      </c>
      <c r="SQ383" t="s">
        <v>679</v>
      </c>
      <c r="SR383">
        <v>163</v>
      </c>
      <c r="SS383" t="s">
        <v>679</v>
      </c>
      <c r="ST383">
        <v>227</v>
      </c>
      <c r="SU383" t="s">
        <v>679</v>
      </c>
      <c r="SV383">
        <v>22</v>
      </c>
      <c r="SW383" t="s">
        <v>679</v>
      </c>
      <c r="SX383">
        <v>56</v>
      </c>
      <c r="SY383" t="s">
        <v>679</v>
      </c>
      <c r="SZ383">
        <v>79</v>
      </c>
      <c r="TA383" t="s">
        <v>679</v>
      </c>
      <c r="TB383">
        <v>43</v>
      </c>
      <c r="TC383" t="s">
        <v>679</v>
      </c>
      <c r="TD383">
        <v>382</v>
      </c>
      <c r="TE383" t="s">
        <v>679</v>
      </c>
      <c r="TF383">
        <v>150</v>
      </c>
      <c r="TG383" t="s">
        <v>679</v>
      </c>
      <c r="TH383">
        <v>108</v>
      </c>
      <c r="TI383" t="s">
        <v>679</v>
      </c>
      <c r="TJ383">
        <v>0</v>
      </c>
      <c r="TL383">
        <v>1</v>
      </c>
      <c r="TM383" t="s">
        <v>679</v>
      </c>
      <c r="TN383">
        <v>36</v>
      </c>
      <c r="TO383" t="s">
        <v>679</v>
      </c>
      <c r="TP383">
        <v>92</v>
      </c>
      <c r="TQ383" t="s">
        <v>679</v>
      </c>
      <c r="TR383">
        <v>15</v>
      </c>
      <c r="TS383" t="s">
        <v>679</v>
      </c>
      <c r="TT383">
        <v>32</v>
      </c>
      <c r="TU383" t="s">
        <v>679</v>
      </c>
      <c r="TV383">
        <v>1</v>
      </c>
      <c r="TW383" t="s">
        <v>679</v>
      </c>
      <c r="TX383">
        <v>0</v>
      </c>
      <c r="TZ383">
        <v>0</v>
      </c>
      <c r="UB383">
        <v>18</v>
      </c>
      <c r="UC383" t="s">
        <v>679</v>
      </c>
      <c r="UD383">
        <v>0</v>
      </c>
      <c r="UF383">
        <v>6</v>
      </c>
      <c r="UG383" t="s">
        <v>679</v>
      </c>
      <c r="UH383">
        <v>9</v>
      </c>
      <c r="UI383" t="s">
        <v>679</v>
      </c>
      <c r="UJ383">
        <v>384</v>
      </c>
      <c r="UK383" t="s">
        <v>679</v>
      </c>
      <c r="UL383">
        <v>19</v>
      </c>
      <c r="UM383" t="s">
        <v>679</v>
      </c>
      <c r="UN383">
        <v>273</v>
      </c>
      <c r="UO383" t="s">
        <v>679</v>
      </c>
      <c r="UP383">
        <v>49</v>
      </c>
      <c r="UQ383" t="s">
        <v>679</v>
      </c>
      <c r="UR383">
        <v>96</v>
      </c>
      <c r="US383" t="s">
        <v>679</v>
      </c>
      <c r="UT383">
        <v>0</v>
      </c>
      <c r="UV383">
        <v>18</v>
      </c>
      <c r="UW383" t="s">
        <v>679</v>
      </c>
      <c r="UX383">
        <v>40</v>
      </c>
      <c r="UY383" t="s">
        <v>679</v>
      </c>
      <c r="UZ383">
        <v>116</v>
      </c>
      <c r="VA383" t="s">
        <v>679</v>
      </c>
      <c r="VB383">
        <v>69</v>
      </c>
      <c r="VC383" t="s">
        <v>679</v>
      </c>
      <c r="VD383">
        <v>312</v>
      </c>
      <c r="VE383" t="s">
        <v>679</v>
      </c>
      <c r="VF383">
        <v>0</v>
      </c>
      <c r="VH383">
        <v>0</v>
      </c>
      <c r="VJ383">
        <v>21</v>
      </c>
      <c r="VK383" t="s">
        <v>679</v>
      </c>
      <c r="VL383">
        <v>2</v>
      </c>
      <c r="VM383" t="s">
        <v>679</v>
      </c>
      <c r="VN383">
        <v>27</v>
      </c>
      <c r="VO383" t="s">
        <v>679</v>
      </c>
      <c r="VP383">
        <v>37</v>
      </c>
      <c r="VQ383" t="s">
        <v>679</v>
      </c>
      <c r="VR383">
        <v>0</v>
      </c>
      <c r="VT383">
        <v>2</v>
      </c>
      <c r="VU383" t="s">
        <v>679</v>
      </c>
      <c r="VV383">
        <v>1</v>
      </c>
      <c r="VW383" t="s">
        <v>679</v>
      </c>
      <c r="VX383">
        <v>0</v>
      </c>
      <c r="VZ383">
        <v>17</v>
      </c>
      <c r="WA383" t="s">
        <v>679</v>
      </c>
      <c r="WB383">
        <v>442</v>
      </c>
      <c r="WC383" t="s">
        <v>679</v>
      </c>
      <c r="WD383">
        <v>2051</v>
      </c>
      <c r="WE383" t="s">
        <v>679</v>
      </c>
      <c r="WF383">
        <v>16</v>
      </c>
      <c r="WG383" t="s">
        <v>679</v>
      </c>
      <c r="WH383">
        <v>252</v>
      </c>
      <c r="WI383" t="s">
        <v>679</v>
      </c>
      <c r="WJ383">
        <v>97</v>
      </c>
      <c r="WK383" t="s">
        <v>679</v>
      </c>
      <c r="WL383">
        <v>644</v>
      </c>
      <c r="WM383" t="s">
        <v>679</v>
      </c>
      <c r="WN383">
        <v>100</v>
      </c>
      <c r="WO383" t="s">
        <v>679</v>
      </c>
      <c r="WP383">
        <v>1</v>
      </c>
      <c r="WQ383" t="s">
        <v>679</v>
      </c>
      <c r="WR383">
        <v>19</v>
      </c>
      <c r="WS383" t="s">
        <v>679</v>
      </c>
      <c r="WT383">
        <v>1</v>
      </c>
      <c r="WU383" t="s">
        <v>679</v>
      </c>
      <c r="WV383">
        <v>1294</v>
      </c>
      <c r="WW383" t="s">
        <v>679</v>
      </c>
      <c r="WX383">
        <v>163</v>
      </c>
      <c r="WY383" t="s">
        <v>679</v>
      </c>
      <c r="WZ383">
        <v>75</v>
      </c>
      <c r="XA383" t="s">
        <v>679</v>
      </c>
      <c r="XB383">
        <v>2</v>
      </c>
      <c r="XC383" t="s">
        <v>679</v>
      </c>
      <c r="XD383">
        <v>489</v>
      </c>
      <c r="XE383" t="s">
        <v>679</v>
      </c>
      <c r="XF383">
        <v>856</v>
      </c>
      <c r="XG383" t="s">
        <v>679</v>
      </c>
      <c r="XH383">
        <v>159</v>
      </c>
      <c r="XI383" t="s">
        <v>679</v>
      </c>
      <c r="XJ383">
        <v>54</v>
      </c>
      <c r="XK383" t="s">
        <v>679</v>
      </c>
      <c r="XL383">
        <v>23</v>
      </c>
      <c r="XM383" t="s">
        <v>679</v>
      </c>
      <c r="XN383">
        <v>1</v>
      </c>
      <c r="XO383" t="s">
        <v>679</v>
      </c>
      <c r="XP383">
        <v>23</v>
      </c>
      <c r="XQ383" t="s">
        <v>679</v>
      </c>
      <c r="XR383">
        <v>443</v>
      </c>
      <c r="XS383" t="s">
        <v>679</v>
      </c>
      <c r="XT383">
        <v>102</v>
      </c>
      <c r="XU383" t="s">
        <v>679</v>
      </c>
      <c r="XV383">
        <v>53</v>
      </c>
      <c r="XW383" t="s">
        <v>679</v>
      </c>
      <c r="XX383">
        <v>35</v>
      </c>
      <c r="XY383" t="s">
        <v>679</v>
      </c>
      <c r="XZ383">
        <v>8</v>
      </c>
      <c r="YA383" t="s">
        <v>679</v>
      </c>
      <c r="YB383">
        <v>7</v>
      </c>
      <c r="YC383" t="s">
        <v>679</v>
      </c>
      <c r="YD383">
        <v>0</v>
      </c>
      <c r="YF383">
        <v>53</v>
      </c>
      <c r="YG383" t="s">
        <v>679</v>
      </c>
      <c r="YH383">
        <v>82</v>
      </c>
      <c r="YI383" t="s">
        <v>679</v>
      </c>
      <c r="YJ383">
        <v>0</v>
      </c>
      <c r="YL383">
        <v>13</v>
      </c>
      <c r="YM383" t="s">
        <v>679</v>
      </c>
      <c r="YN383">
        <v>39</v>
      </c>
      <c r="YO383" t="s">
        <v>679</v>
      </c>
      <c r="YP383">
        <v>7</v>
      </c>
      <c r="YQ383" t="s">
        <v>679</v>
      </c>
      <c r="YR383">
        <v>0</v>
      </c>
      <c r="YT383">
        <v>0</v>
      </c>
      <c r="YV383">
        <v>16645</v>
      </c>
      <c r="YW383" t="e">
        <v>#N/A</v>
      </c>
      <c r="YY383">
        <v>9975</v>
      </c>
      <c r="YZ383">
        <v>952</v>
      </c>
      <c r="ZA383">
        <v>4287</v>
      </c>
      <c r="ZB383">
        <v>6670</v>
      </c>
      <c r="ZC383">
        <v>1120</v>
      </c>
      <c r="ZD383">
        <v>0</v>
      </c>
      <c r="ZE383">
        <v>6197</v>
      </c>
      <c r="ZF383">
        <v>3758</v>
      </c>
      <c r="ZG383">
        <v>2287</v>
      </c>
      <c r="ZH383">
        <v>105</v>
      </c>
      <c r="ZI383">
        <v>3407</v>
      </c>
      <c r="ZJ383">
        <v>1225</v>
      </c>
      <c r="ZK383">
        <v>434</v>
      </c>
      <c r="ZL383">
        <v>3407</v>
      </c>
      <c r="ZM383">
        <v>2615</v>
      </c>
      <c r="ZN383">
        <v>612</v>
      </c>
      <c r="ZO383">
        <v>12521</v>
      </c>
      <c r="ZP383">
        <v>141</v>
      </c>
      <c r="ZQ383">
        <v>1101</v>
      </c>
      <c r="ZR383">
        <v>35</v>
      </c>
      <c r="ZS383">
        <v>80</v>
      </c>
      <c r="ZT383">
        <v>3</v>
      </c>
      <c r="ZU383">
        <v>105</v>
      </c>
      <c r="ZV383">
        <v>16</v>
      </c>
      <c r="ZW383">
        <v>1004</v>
      </c>
      <c r="ZX383">
        <v>0</v>
      </c>
      <c r="ZY383">
        <v>209</v>
      </c>
      <c r="AAA383" s="26"/>
    </row>
    <row r="384" spans="1:703" x14ac:dyDescent="0.25">
      <c r="A384" t="s">
        <v>1011</v>
      </c>
      <c r="B384">
        <v>0</v>
      </c>
      <c r="D384">
        <v>812</v>
      </c>
      <c r="E384" t="s">
        <v>679</v>
      </c>
      <c r="F384">
        <v>40</v>
      </c>
      <c r="G384" t="s">
        <v>679</v>
      </c>
      <c r="H384">
        <v>0</v>
      </c>
      <c r="J384">
        <v>916</v>
      </c>
      <c r="K384" t="s">
        <v>679</v>
      </c>
      <c r="L384">
        <v>158</v>
      </c>
      <c r="M384" t="s">
        <v>679</v>
      </c>
      <c r="N384">
        <v>0</v>
      </c>
      <c r="P384">
        <v>0</v>
      </c>
      <c r="R384">
        <v>0</v>
      </c>
      <c r="T384">
        <v>0</v>
      </c>
      <c r="V384">
        <v>0</v>
      </c>
      <c r="X384">
        <v>0</v>
      </c>
      <c r="Z384">
        <v>0</v>
      </c>
      <c r="AB384">
        <v>2</v>
      </c>
      <c r="AC384" t="s">
        <v>679</v>
      </c>
      <c r="AD384">
        <v>0</v>
      </c>
      <c r="AF384">
        <v>56</v>
      </c>
      <c r="AG384" t="s">
        <v>679</v>
      </c>
      <c r="AH384">
        <v>0</v>
      </c>
      <c r="AJ384">
        <v>75</v>
      </c>
      <c r="AK384" t="s">
        <v>679</v>
      </c>
      <c r="AL384">
        <v>0</v>
      </c>
      <c r="AN384">
        <v>2</v>
      </c>
      <c r="AO384" t="s">
        <v>679</v>
      </c>
      <c r="AP384">
        <v>0</v>
      </c>
      <c r="AR384">
        <v>0</v>
      </c>
      <c r="AT384">
        <v>0</v>
      </c>
      <c r="AV384">
        <v>0</v>
      </c>
      <c r="AX384">
        <v>53</v>
      </c>
      <c r="AY384" t="s">
        <v>679</v>
      </c>
      <c r="AZ384">
        <v>0</v>
      </c>
      <c r="BB384">
        <v>0</v>
      </c>
      <c r="BD384">
        <v>32</v>
      </c>
      <c r="BE384" t="s">
        <v>679</v>
      </c>
      <c r="BF384">
        <v>0</v>
      </c>
      <c r="BH384">
        <v>2</v>
      </c>
      <c r="BI384" t="s">
        <v>679</v>
      </c>
      <c r="BJ384">
        <v>138</v>
      </c>
      <c r="BK384" t="s">
        <v>679</v>
      </c>
      <c r="BL384">
        <v>0</v>
      </c>
      <c r="BN384">
        <v>3</v>
      </c>
      <c r="BO384" t="s">
        <v>679</v>
      </c>
      <c r="BP384">
        <v>0</v>
      </c>
      <c r="BR384">
        <v>0</v>
      </c>
      <c r="BT384">
        <v>0</v>
      </c>
      <c r="BV384">
        <v>0</v>
      </c>
      <c r="BX384">
        <v>0</v>
      </c>
      <c r="BZ384">
        <v>0</v>
      </c>
      <c r="CB384">
        <v>0</v>
      </c>
      <c r="CD384">
        <v>0</v>
      </c>
      <c r="CF384">
        <v>0</v>
      </c>
      <c r="CH384">
        <v>0</v>
      </c>
      <c r="CJ384">
        <v>0</v>
      </c>
      <c r="CL384">
        <v>0</v>
      </c>
      <c r="CN384">
        <v>0</v>
      </c>
      <c r="CP384">
        <v>0</v>
      </c>
      <c r="CR384">
        <v>0</v>
      </c>
      <c r="CT384">
        <v>0</v>
      </c>
      <c r="CV384">
        <v>0</v>
      </c>
      <c r="CX384">
        <v>0</v>
      </c>
      <c r="CZ384">
        <v>2</v>
      </c>
      <c r="DA384" t="s">
        <v>679</v>
      </c>
      <c r="DB384">
        <v>0</v>
      </c>
      <c r="DD384">
        <v>0</v>
      </c>
      <c r="DF384">
        <v>0</v>
      </c>
      <c r="DH384">
        <v>0</v>
      </c>
      <c r="DJ384">
        <v>0</v>
      </c>
      <c r="DL384">
        <v>0</v>
      </c>
      <c r="DN384">
        <v>0</v>
      </c>
      <c r="DP384">
        <v>0</v>
      </c>
      <c r="DR384">
        <v>0</v>
      </c>
      <c r="DT384">
        <v>0</v>
      </c>
      <c r="DV384">
        <v>0</v>
      </c>
      <c r="DX384">
        <v>0</v>
      </c>
      <c r="DZ384">
        <v>17</v>
      </c>
      <c r="EA384" t="s">
        <v>679</v>
      </c>
      <c r="EB384">
        <v>0</v>
      </c>
      <c r="ED384">
        <v>0</v>
      </c>
      <c r="EF384">
        <v>0</v>
      </c>
      <c r="EH384">
        <v>0</v>
      </c>
      <c r="EJ384">
        <v>0</v>
      </c>
      <c r="EL384">
        <v>0</v>
      </c>
      <c r="EN384">
        <v>0</v>
      </c>
      <c r="EP384">
        <v>0</v>
      </c>
      <c r="ER384">
        <v>114</v>
      </c>
      <c r="ES384" t="s">
        <v>679</v>
      </c>
      <c r="ET384">
        <v>56</v>
      </c>
      <c r="EU384" t="s">
        <v>679</v>
      </c>
      <c r="EV384">
        <v>6</v>
      </c>
      <c r="EW384" t="s">
        <v>679</v>
      </c>
      <c r="EX384">
        <v>0</v>
      </c>
      <c r="EZ384">
        <v>0</v>
      </c>
      <c r="FB384">
        <v>13</v>
      </c>
      <c r="FC384" t="s">
        <v>679</v>
      </c>
      <c r="FD384">
        <v>0</v>
      </c>
      <c r="FF384">
        <v>0</v>
      </c>
      <c r="FH384">
        <v>0</v>
      </c>
      <c r="FJ384">
        <v>0</v>
      </c>
      <c r="FL384">
        <v>0</v>
      </c>
      <c r="FN384">
        <v>0</v>
      </c>
      <c r="FP384">
        <v>0</v>
      </c>
      <c r="FR384">
        <v>20</v>
      </c>
      <c r="FS384" t="s">
        <v>679</v>
      </c>
      <c r="FT384">
        <v>1</v>
      </c>
      <c r="FU384" t="s">
        <v>679</v>
      </c>
      <c r="FV384">
        <v>0</v>
      </c>
      <c r="FX384">
        <v>0</v>
      </c>
      <c r="FZ384">
        <v>0</v>
      </c>
      <c r="GB384">
        <v>0</v>
      </c>
      <c r="GD384">
        <v>4</v>
      </c>
      <c r="GE384" t="s">
        <v>679</v>
      </c>
      <c r="GF384">
        <v>0</v>
      </c>
      <c r="GH384">
        <v>0</v>
      </c>
      <c r="GJ384">
        <v>0</v>
      </c>
      <c r="GL384">
        <v>0</v>
      </c>
      <c r="GN384">
        <v>0</v>
      </c>
      <c r="GP384">
        <v>0</v>
      </c>
      <c r="GR384">
        <v>0</v>
      </c>
      <c r="GT384">
        <v>0</v>
      </c>
      <c r="GV384">
        <v>0</v>
      </c>
      <c r="GX384">
        <v>0</v>
      </c>
      <c r="GZ384">
        <v>0</v>
      </c>
      <c r="HB384">
        <v>0</v>
      </c>
      <c r="HD384">
        <v>0</v>
      </c>
      <c r="HF384">
        <v>0</v>
      </c>
      <c r="HH384">
        <v>0</v>
      </c>
      <c r="HJ384">
        <v>0</v>
      </c>
      <c r="HL384">
        <v>0</v>
      </c>
      <c r="HN384">
        <v>1</v>
      </c>
      <c r="HO384" t="s">
        <v>679</v>
      </c>
      <c r="HP384">
        <v>0</v>
      </c>
      <c r="HR384">
        <v>0</v>
      </c>
      <c r="HT384">
        <v>0</v>
      </c>
      <c r="HV384">
        <v>0</v>
      </c>
      <c r="HX384">
        <v>0</v>
      </c>
      <c r="HZ384">
        <v>0</v>
      </c>
      <c r="IB384">
        <v>0</v>
      </c>
      <c r="ID384">
        <v>0</v>
      </c>
      <c r="IF384">
        <v>0</v>
      </c>
      <c r="IH384">
        <v>0</v>
      </c>
      <c r="IJ384">
        <v>0</v>
      </c>
      <c r="IL384">
        <v>673</v>
      </c>
      <c r="IM384" t="s">
        <v>679</v>
      </c>
      <c r="IN384">
        <v>0</v>
      </c>
      <c r="IP384">
        <v>0</v>
      </c>
      <c r="IR384">
        <v>0</v>
      </c>
      <c r="IT384">
        <v>0</v>
      </c>
      <c r="IV384">
        <v>0</v>
      </c>
      <c r="IX384">
        <v>0</v>
      </c>
      <c r="IZ384">
        <v>0</v>
      </c>
      <c r="JB384">
        <v>0</v>
      </c>
      <c r="JD384">
        <v>0</v>
      </c>
      <c r="JF384">
        <v>0</v>
      </c>
      <c r="JH384">
        <v>0</v>
      </c>
      <c r="JJ384">
        <v>0</v>
      </c>
      <c r="JL384">
        <v>0</v>
      </c>
      <c r="JN384">
        <v>0</v>
      </c>
      <c r="JP384">
        <v>0</v>
      </c>
      <c r="JR384">
        <v>4</v>
      </c>
      <c r="JS384" t="s">
        <v>679</v>
      </c>
      <c r="JT384">
        <v>0</v>
      </c>
      <c r="JV384">
        <v>0</v>
      </c>
      <c r="JX384">
        <v>199</v>
      </c>
      <c r="JY384" t="s">
        <v>679</v>
      </c>
      <c r="JZ384">
        <v>0</v>
      </c>
      <c r="KB384">
        <v>0</v>
      </c>
      <c r="KD384">
        <v>0</v>
      </c>
      <c r="KF384">
        <v>0</v>
      </c>
      <c r="KH384">
        <v>46</v>
      </c>
      <c r="KI384" t="s">
        <v>679</v>
      </c>
      <c r="KJ384">
        <v>0</v>
      </c>
      <c r="KL384">
        <v>0</v>
      </c>
      <c r="KN384">
        <v>8</v>
      </c>
      <c r="KO384" t="s">
        <v>679</v>
      </c>
      <c r="KP384">
        <v>0</v>
      </c>
      <c r="KR384">
        <v>3</v>
      </c>
      <c r="KS384" t="s">
        <v>679</v>
      </c>
      <c r="KT384">
        <v>0</v>
      </c>
      <c r="KV384">
        <v>0</v>
      </c>
      <c r="KX384">
        <v>0</v>
      </c>
      <c r="KZ384">
        <v>0</v>
      </c>
      <c r="LB384">
        <v>0</v>
      </c>
      <c r="LD384">
        <v>5</v>
      </c>
      <c r="LE384" t="s">
        <v>679</v>
      </c>
      <c r="LF384">
        <v>0</v>
      </c>
      <c r="LH384">
        <v>2</v>
      </c>
      <c r="LI384" t="s">
        <v>679</v>
      </c>
      <c r="LJ384">
        <v>0</v>
      </c>
      <c r="LL384">
        <v>0</v>
      </c>
      <c r="LN384">
        <v>0</v>
      </c>
      <c r="LP384">
        <v>0</v>
      </c>
      <c r="LR384">
        <v>0</v>
      </c>
      <c r="LT384">
        <v>338</v>
      </c>
      <c r="LU384" t="s">
        <v>679</v>
      </c>
      <c r="LV384">
        <v>0</v>
      </c>
      <c r="LX384">
        <v>0</v>
      </c>
      <c r="LZ384">
        <v>0</v>
      </c>
      <c r="MB384">
        <v>0</v>
      </c>
      <c r="MD384">
        <v>0</v>
      </c>
      <c r="MF384">
        <v>0</v>
      </c>
      <c r="MH384">
        <v>0</v>
      </c>
      <c r="MJ384">
        <v>0</v>
      </c>
      <c r="ML384">
        <v>20</v>
      </c>
      <c r="MM384" t="s">
        <v>679</v>
      </c>
      <c r="MN384">
        <v>7</v>
      </c>
      <c r="MO384" t="s">
        <v>679</v>
      </c>
      <c r="MP384">
        <v>0</v>
      </c>
      <c r="MR384">
        <v>0</v>
      </c>
      <c r="MT384">
        <v>0</v>
      </c>
      <c r="MV384">
        <v>25</v>
      </c>
      <c r="MW384" t="s">
        <v>679</v>
      </c>
      <c r="MX384">
        <v>0</v>
      </c>
      <c r="MZ384">
        <v>0</v>
      </c>
      <c r="NB384">
        <v>2</v>
      </c>
      <c r="NC384" t="s">
        <v>679</v>
      </c>
      <c r="ND384">
        <v>0</v>
      </c>
      <c r="NF384">
        <v>0</v>
      </c>
      <c r="NH384">
        <v>0</v>
      </c>
      <c r="NJ384">
        <v>0</v>
      </c>
      <c r="NL384">
        <v>0</v>
      </c>
      <c r="NN384">
        <v>0</v>
      </c>
      <c r="NP384">
        <v>0</v>
      </c>
      <c r="NR384">
        <v>34</v>
      </c>
      <c r="NS384" t="s">
        <v>679</v>
      </c>
      <c r="NT384">
        <v>0</v>
      </c>
      <c r="NV384">
        <v>14</v>
      </c>
      <c r="NW384" t="s">
        <v>679</v>
      </c>
      <c r="NX384">
        <v>0</v>
      </c>
      <c r="NZ384">
        <v>0</v>
      </c>
      <c r="OB384">
        <v>48</v>
      </c>
      <c r="OC384" t="s">
        <v>679</v>
      </c>
      <c r="OD384">
        <v>0</v>
      </c>
      <c r="OF384">
        <v>75</v>
      </c>
      <c r="OG384" t="s">
        <v>679</v>
      </c>
      <c r="OH384">
        <v>0</v>
      </c>
      <c r="OJ384">
        <v>0</v>
      </c>
      <c r="OL384">
        <v>0</v>
      </c>
      <c r="ON384">
        <v>0</v>
      </c>
      <c r="OP384">
        <v>0</v>
      </c>
      <c r="OR384">
        <v>0</v>
      </c>
      <c r="OT384">
        <v>0</v>
      </c>
      <c r="OV384">
        <v>0</v>
      </c>
      <c r="OX384">
        <v>24</v>
      </c>
      <c r="OY384" t="s">
        <v>679</v>
      </c>
      <c r="OZ384">
        <v>0</v>
      </c>
      <c r="PB384">
        <v>6</v>
      </c>
      <c r="PC384" t="s">
        <v>679</v>
      </c>
      <c r="PD384">
        <v>29</v>
      </c>
      <c r="PE384" t="s">
        <v>679</v>
      </c>
      <c r="PF384">
        <v>0</v>
      </c>
      <c r="PH384">
        <v>0</v>
      </c>
      <c r="PJ384">
        <v>0</v>
      </c>
      <c r="PL384">
        <v>0</v>
      </c>
      <c r="PN384">
        <v>0</v>
      </c>
      <c r="PP384">
        <v>0</v>
      </c>
      <c r="PR384">
        <v>0</v>
      </c>
      <c r="PT384">
        <v>0</v>
      </c>
      <c r="PV384">
        <v>74</v>
      </c>
      <c r="PW384" t="s">
        <v>679</v>
      </c>
      <c r="PX384">
        <v>0</v>
      </c>
      <c r="PZ384">
        <v>0</v>
      </c>
      <c r="QB384">
        <v>0</v>
      </c>
      <c r="QD384">
        <v>0</v>
      </c>
      <c r="QF384">
        <v>0</v>
      </c>
      <c r="QH384">
        <v>0</v>
      </c>
      <c r="QJ384">
        <v>0</v>
      </c>
      <c r="QL384">
        <v>137</v>
      </c>
      <c r="QM384" t="s">
        <v>679</v>
      </c>
      <c r="QN384">
        <v>86</v>
      </c>
      <c r="QO384" t="s">
        <v>679</v>
      </c>
      <c r="QP384">
        <v>179</v>
      </c>
      <c r="QQ384" t="s">
        <v>679</v>
      </c>
      <c r="QR384">
        <v>9</v>
      </c>
      <c r="QS384" t="s">
        <v>679</v>
      </c>
      <c r="QT384">
        <v>22</v>
      </c>
      <c r="QU384" t="s">
        <v>679</v>
      </c>
      <c r="QV384">
        <v>76</v>
      </c>
      <c r="QW384" t="s">
        <v>679</v>
      </c>
      <c r="QX384">
        <v>72</v>
      </c>
      <c r="QY384" t="s">
        <v>679</v>
      </c>
      <c r="QZ384">
        <v>72</v>
      </c>
      <c r="RA384" t="s">
        <v>679</v>
      </c>
      <c r="RB384">
        <v>8</v>
      </c>
      <c r="RC384" t="s">
        <v>679</v>
      </c>
      <c r="RD384">
        <v>18</v>
      </c>
      <c r="RE384" t="s">
        <v>679</v>
      </c>
      <c r="RF384">
        <v>0</v>
      </c>
      <c r="RH384">
        <v>1</v>
      </c>
      <c r="RI384" t="s">
        <v>679</v>
      </c>
      <c r="RJ384">
        <v>21</v>
      </c>
      <c r="RK384" t="s">
        <v>679</v>
      </c>
      <c r="RL384">
        <v>0</v>
      </c>
      <c r="RN384">
        <v>3</v>
      </c>
      <c r="RO384" t="s">
        <v>679</v>
      </c>
      <c r="RP384">
        <v>2</v>
      </c>
      <c r="RQ384" t="s">
        <v>679</v>
      </c>
      <c r="RR384">
        <v>0</v>
      </c>
      <c r="RT384">
        <v>7</v>
      </c>
      <c r="RU384" t="s">
        <v>679</v>
      </c>
      <c r="RV384">
        <v>254</v>
      </c>
      <c r="RW384" t="s">
        <v>679</v>
      </c>
      <c r="RX384">
        <v>56</v>
      </c>
      <c r="RY384" t="s">
        <v>679</v>
      </c>
      <c r="RZ384">
        <v>39</v>
      </c>
      <c r="SA384" t="s">
        <v>679</v>
      </c>
      <c r="SB384">
        <v>19</v>
      </c>
      <c r="SC384" t="s">
        <v>679</v>
      </c>
      <c r="SD384">
        <v>18</v>
      </c>
      <c r="SE384" t="s">
        <v>679</v>
      </c>
      <c r="SF384">
        <v>6</v>
      </c>
      <c r="SG384" t="s">
        <v>679</v>
      </c>
      <c r="SH384">
        <v>77</v>
      </c>
      <c r="SI384" t="s">
        <v>679</v>
      </c>
      <c r="SJ384">
        <v>55</v>
      </c>
      <c r="SK384" t="s">
        <v>679</v>
      </c>
      <c r="SL384">
        <v>119</v>
      </c>
      <c r="SM384" t="s">
        <v>679</v>
      </c>
      <c r="SN384">
        <v>1</v>
      </c>
      <c r="SO384" t="s">
        <v>679</v>
      </c>
      <c r="SP384">
        <v>7</v>
      </c>
      <c r="SQ384" t="s">
        <v>679</v>
      </c>
      <c r="SR384">
        <v>87</v>
      </c>
      <c r="SS384" t="s">
        <v>679</v>
      </c>
      <c r="ST384">
        <v>49</v>
      </c>
      <c r="SU384" t="s">
        <v>679</v>
      </c>
      <c r="SV384">
        <v>0</v>
      </c>
      <c r="SX384">
        <v>75</v>
      </c>
      <c r="SY384" t="s">
        <v>679</v>
      </c>
      <c r="SZ384">
        <v>144</v>
      </c>
      <c r="TA384" t="s">
        <v>679</v>
      </c>
      <c r="TB384">
        <v>12</v>
      </c>
      <c r="TC384" t="s">
        <v>679</v>
      </c>
      <c r="TD384">
        <v>136</v>
      </c>
      <c r="TE384" t="s">
        <v>679</v>
      </c>
      <c r="TF384">
        <v>5</v>
      </c>
      <c r="TG384" t="s">
        <v>679</v>
      </c>
      <c r="TH384">
        <v>24</v>
      </c>
      <c r="TI384" t="s">
        <v>679</v>
      </c>
      <c r="TJ384">
        <v>3</v>
      </c>
      <c r="TK384" t="s">
        <v>679</v>
      </c>
      <c r="TL384">
        <v>0</v>
      </c>
      <c r="TN384">
        <v>0</v>
      </c>
      <c r="TP384">
        <v>20</v>
      </c>
      <c r="TQ384" t="s">
        <v>679</v>
      </c>
      <c r="TR384">
        <v>8</v>
      </c>
      <c r="TS384" t="s">
        <v>679</v>
      </c>
      <c r="TT384">
        <v>90</v>
      </c>
      <c r="TU384" t="s">
        <v>679</v>
      </c>
      <c r="TV384">
        <v>0</v>
      </c>
      <c r="TX384">
        <v>0</v>
      </c>
      <c r="TZ384">
        <v>0</v>
      </c>
      <c r="UB384">
        <v>0</v>
      </c>
      <c r="UD384">
        <v>0</v>
      </c>
      <c r="UF384">
        <v>0</v>
      </c>
      <c r="UH384">
        <v>5</v>
      </c>
      <c r="UI384" t="s">
        <v>679</v>
      </c>
      <c r="UJ384">
        <v>111</v>
      </c>
      <c r="UK384" t="s">
        <v>679</v>
      </c>
      <c r="UL384">
        <v>25</v>
      </c>
      <c r="UM384" t="s">
        <v>679</v>
      </c>
      <c r="UN384">
        <v>122</v>
      </c>
      <c r="UO384" t="s">
        <v>679</v>
      </c>
      <c r="UP384">
        <v>14</v>
      </c>
      <c r="UQ384" t="s">
        <v>679</v>
      </c>
      <c r="UR384">
        <v>13</v>
      </c>
      <c r="US384" t="s">
        <v>679</v>
      </c>
      <c r="UT384">
        <v>3</v>
      </c>
      <c r="UU384" t="s">
        <v>679</v>
      </c>
      <c r="UV384">
        <v>6</v>
      </c>
      <c r="UW384" t="s">
        <v>679</v>
      </c>
      <c r="UX384">
        <v>94</v>
      </c>
      <c r="UY384" t="s">
        <v>679</v>
      </c>
      <c r="UZ384">
        <v>43</v>
      </c>
      <c r="VA384" t="s">
        <v>679</v>
      </c>
      <c r="VB384">
        <v>41</v>
      </c>
      <c r="VC384" t="s">
        <v>679</v>
      </c>
      <c r="VD384">
        <v>150</v>
      </c>
      <c r="VE384" t="s">
        <v>679</v>
      </c>
      <c r="VF384">
        <v>0</v>
      </c>
      <c r="VH384">
        <v>1</v>
      </c>
      <c r="VI384" t="s">
        <v>679</v>
      </c>
      <c r="VJ384">
        <v>34</v>
      </c>
      <c r="VK384" t="s">
        <v>679</v>
      </c>
      <c r="VL384">
        <v>16</v>
      </c>
      <c r="VM384" t="s">
        <v>679</v>
      </c>
      <c r="VN384">
        <v>0</v>
      </c>
      <c r="VP384">
        <v>68</v>
      </c>
      <c r="VQ384" t="s">
        <v>679</v>
      </c>
      <c r="VR384">
        <v>0</v>
      </c>
      <c r="VT384">
        <v>11</v>
      </c>
      <c r="VU384" t="s">
        <v>679</v>
      </c>
      <c r="VV384">
        <v>0</v>
      </c>
      <c r="VX384">
        <v>0</v>
      </c>
      <c r="VZ384">
        <v>5</v>
      </c>
      <c r="WA384" t="s">
        <v>679</v>
      </c>
      <c r="WB384">
        <v>13</v>
      </c>
      <c r="WC384" t="s">
        <v>679</v>
      </c>
      <c r="WD384">
        <v>253</v>
      </c>
      <c r="WE384" t="s">
        <v>679</v>
      </c>
      <c r="WF384">
        <v>11</v>
      </c>
      <c r="WG384" t="s">
        <v>679</v>
      </c>
      <c r="WH384">
        <v>0</v>
      </c>
      <c r="WJ384">
        <v>0</v>
      </c>
      <c r="WL384">
        <v>0</v>
      </c>
      <c r="WN384">
        <v>90</v>
      </c>
      <c r="WO384" t="s">
        <v>679</v>
      </c>
      <c r="WP384">
        <v>0</v>
      </c>
      <c r="WR384">
        <v>19</v>
      </c>
      <c r="WS384" t="s">
        <v>679</v>
      </c>
      <c r="WT384">
        <v>3</v>
      </c>
      <c r="WU384" t="s">
        <v>679</v>
      </c>
      <c r="WV384">
        <v>1</v>
      </c>
      <c r="WW384" t="s">
        <v>679</v>
      </c>
      <c r="WX384">
        <v>132</v>
      </c>
      <c r="WY384" t="s">
        <v>679</v>
      </c>
      <c r="WZ384">
        <v>1</v>
      </c>
      <c r="XA384" t="s">
        <v>679</v>
      </c>
      <c r="XB384">
        <v>0</v>
      </c>
      <c r="XD384">
        <v>0</v>
      </c>
      <c r="XF384">
        <v>138</v>
      </c>
      <c r="XG384" t="s">
        <v>679</v>
      </c>
      <c r="XH384">
        <v>5</v>
      </c>
      <c r="XI384" t="s">
        <v>679</v>
      </c>
      <c r="XJ384">
        <v>42</v>
      </c>
      <c r="XK384" t="s">
        <v>679</v>
      </c>
      <c r="XL384">
        <v>17</v>
      </c>
      <c r="XM384" t="s">
        <v>679</v>
      </c>
      <c r="XN384">
        <v>0</v>
      </c>
      <c r="XP384">
        <v>17</v>
      </c>
      <c r="XQ384" t="s">
        <v>679</v>
      </c>
      <c r="XR384">
        <v>116</v>
      </c>
      <c r="XS384" t="s">
        <v>679</v>
      </c>
      <c r="XT384">
        <v>2</v>
      </c>
      <c r="XU384" t="s">
        <v>679</v>
      </c>
      <c r="XV384">
        <v>39</v>
      </c>
      <c r="XW384" t="s">
        <v>679</v>
      </c>
      <c r="XX384">
        <v>0</v>
      </c>
      <c r="XZ384">
        <v>8</v>
      </c>
      <c r="YA384" t="s">
        <v>679</v>
      </c>
      <c r="YB384">
        <v>0</v>
      </c>
      <c r="YD384">
        <v>0</v>
      </c>
      <c r="YF384">
        <v>0</v>
      </c>
      <c r="YH384">
        <v>39</v>
      </c>
      <c r="YI384" t="s">
        <v>679</v>
      </c>
      <c r="YJ384">
        <v>0</v>
      </c>
      <c r="YL384">
        <v>13</v>
      </c>
      <c r="YM384" t="s">
        <v>679</v>
      </c>
      <c r="YN384">
        <v>40</v>
      </c>
      <c r="YO384" t="s">
        <v>679</v>
      </c>
      <c r="YP384">
        <v>4</v>
      </c>
      <c r="YQ384" t="s">
        <v>679</v>
      </c>
      <c r="YR384">
        <v>0</v>
      </c>
      <c r="YT384">
        <v>0</v>
      </c>
      <c r="YV384">
        <v>7941</v>
      </c>
      <c r="YW384" t="e">
        <v>#N/A</v>
      </c>
      <c r="YY384">
        <v>7122</v>
      </c>
      <c r="YZ384">
        <v>414</v>
      </c>
      <c r="ZA384">
        <v>1857</v>
      </c>
      <c r="ZB384">
        <v>819</v>
      </c>
      <c r="ZC384">
        <v>2122</v>
      </c>
      <c r="ZD384">
        <v>1</v>
      </c>
      <c r="ZE384">
        <v>5232</v>
      </c>
      <c r="ZF384">
        <v>1871</v>
      </c>
      <c r="ZG384">
        <v>1979</v>
      </c>
      <c r="ZH384">
        <v>1127</v>
      </c>
      <c r="ZI384">
        <v>4101</v>
      </c>
      <c r="ZJ384">
        <v>3249</v>
      </c>
      <c r="ZK384">
        <v>433</v>
      </c>
      <c r="ZL384">
        <v>4101</v>
      </c>
      <c r="ZM384">
        <v>1190</v>
      </c>
      <c r="ZN384">
        <v>259</v>
      </c>
      <c r="ZO384">
        <v>3349</v>
      </c>
      <c r="ZP384">
        <v>697</v>
      </c>
      <c r="ZQ384">
        <v>460</v>
      </c>
      <c r="ZR384">
        <v>264</v>
      </c>
      <c r="ZS384">
        <v>190</v>
      </c>
      <c r="ZT384">
        <v>340</v>
      </c>
      <c r="ZU384">
        <v>1127</v>
      </c>
      <c r="ZV384">
        <v>0</v>
      </c>
      <c r="ZW384">
        <v>965</v>
      </c>
      <c r="ZX384">
        <v>0</v>
      </c>
      <c r="ZY384">
        <v>123</v>
      </c>
      <c r="AAA384" s="26"/>
    </row>
    <row r="385" spans="1:703" x14ac:dyDescent="0.25">
      <c r="A385" t="s">
        <v>1012</v>
      </c>
      <c r="B385">
        <v>0</v>
      </c>
      <c r="D385">
        <v>581</v>
      </c>
      <c r="E385" t="s">
        <v>679</v>
      </c>
      <c r="F385">
        <v>17</v>
      </c>
      <c r="G385" t="s">
        <v>679</v>
      </c>
      <c r="H385">
        <v>0</v>
      </c>
      <c r="J385">
        <v>1663</v>
      </c>
      <c r="K385" t="s">
        <v>679</v>
      </c>
      <c r="L385">
        <v>59</v>
      </c>
      <c r="M385" t="s">
        <v>679</v>
      </c>
      <c r="N385">
        <v>0</v>
      </c>
      <c r="P385">
        <v>0</v>
      </c>
      <c r="R385">
        <v>0</v>
      </c>
      <c r="T385">
        <v>46</v>
      </c>
      <c r="U385" t="s">
        <v>679</v>
      </c>
      <c r="V385">
        <v>0</v>
      </c>
      <c r="X385">
        <v>0</v>
      </c>
      <c r="Z385">
        <v>323</v>
      </c>
      <c r="AA385" t="s">
        <v>679</v>
      </c>
      <c r="AB385">
        <v>85</v>
      </c>
      <c r="AC385" t="s">
        <v>679</v>
      </c>
      <c r="AD385">
        <v>0</v>
      </c>
      <c r="AF385">
        <v>53</v>
      </c>
      <c r="AG385" t="s">
        <v>679</v>
      </c>
      <c r="AH385">
        <v>0</v>
      </c>
      <c r="AJ385">
        <v>2234</v>
      </c>
      <c r="AK385" t="s">
        <v>679</v>
      </c>
      <c r="AL385">
        <v>0</v>
      </c>
      <c r="AN385">
        <v>0</v>
      </c>
      <c r="AP385">
        <v>0</v>
      </c>
      <c r="AR385">
        <v>18</v>
      </c>
      <c r="AS385" t="s">
        <v>679</v>
      </c>
      <c r="AT385">
        <v>181</v>
      </c>
      <c r="AU385" t="s">
        <v>679</v>
      </c>
      <c r="AV385">
        <v>58</v>
      </c>
      <c r="AW385" t="s">
        <v>679</v>
      </c>
      <c r="AX385">
        <v>47</v>
      </c>
      <c r="AY385" t="s">
        <v>679</v>
      </c>
      <c r="AZ385">
        <v>0</v>
      </c>
      <c r="BB385">
        <v>0</v>
      </c>
      <c r="BD385">
        <v>0</v>
      </c>
      <c r="BF385">
        <v>0</v>
      </c>
      <c r="BH385">
        <v>32</v>
      </c>
      <c r="BI385" t="s">
        <v>679</v>
      </c>
      <c r="BJ385">
        <v>8</v>
      </c>
      <c r="BK385" t="s">
        <v>679</v>
      </c>
      <c r="BL385">
        <v>0</v>
      </c>
      <c r="BN385">
        <v>0</v>
      </c>
      <c r="BP385">
        <v>0</v>
      </c>
      <c r="BR385">
        <v>0</v>
      </c>
      <c r="BT385">
        <v>0</v>
      </c>
      <c r="BV385">
        <v>0</v>
      </c>
      <c r="BX385">
        <v>3</v>
      </c>
      <c r="BY385" t="s">
        <v>679</v>
      </c>
      <c r="BZ385">
        <v>0</v>
      </c>
      <c r="CB385">
        <v>77</v>
      </c>
      <c r="CC385" t="s">
        <v>679</v>
      </c>
      <c r="CD385">
        <v>0</v>
      </c>
      <c r="CF385">
        <v>29</v>
      </c>
      <c r="CG385" t="s">
        <v>679</v>
      </c>
      <c r="CH385">
        <v>0</v>
      </c>
      <c r="CJ385">
        <v>0</v>
      </c>
      <c r="CL385">
        <v>0</v>
      </c>
      <c r="CN385">
        <v>19</v>
      </c>
      <c r="CO385" t="s">
        <v>679</v>
      </c>
      <c r="CP385">
        <v>0</v>
      </c>
      <c r="CR385">
        <v>0</v>
      </c>
      <c r="CT385">
        <v>0</v>
      </c>
      <c r="CV385">
        <v>0</v>
      </c>
      <c r="CX385">
        <v>0</v>
      </c>
      <c r="CZ385">
        <v>5</v>
      </c>
      <c r="DA385" t="s">
        <v>679</v>
      </c>
      <c r="DB385">
        <v>0</v>
      </c>
      <c r="DD385">
        <v>0</v>
      </c>
      <c r="DF385">
        <v>10</v>
      </c>
      <c r="DG385" t="s">
        <v>679</v>
      </c>
      <c r="DH385">
        <v>0</v>
      </c>
      <c r="DJ385">
        <v>0</v>
      </c>
      <c r="DL385">
        <v>0</v>
      </c>
      <c r="DN385">
        <v>0</v>
      </c>
      <c r="DP385">
        <v>0</v>
      </c>
      <c r="DR385">
        <v>0</v>
      </c>
      <c r="DT385">
        <v>0</v>
      </c>
      <c r="DV385">
        <v>7</v>
      </c>
      <c r="DW385" t="s">
        <v>679</v>
      </c>
      <c r="DX385">
        <v>0</v>
      </c>
      <c r="DZ385">
        <v>5</v>
      </c>
      <c r="EA385" t="s">
        <v>679</v>
      </c>
      <c r="EB385">
        <v>38</v>
      </c>
      <c r="EC385" t="s">
        <v>679</v>
      </c>
      <c r="ED385">
        <v>0</v>
      </c>
      <c r="EF385">
        <v>0</v>
      </c>
      <c r="EH385">
        <v>0</v>
      </c>
      <c r="EJ385">
        <v>0</v>
      </c>
      <c r="EL385">
        <v>0</v>
      </c>
      <c r="EN385">
        <v>0</v>
      </c>
      <c r="EP385">
        <v>0</v>
      </c>
      <c r="ER385">
        <v>108</v>
      </c>
      <c r="ES385" t="s">
        <v>679</v>
      </c>
      <c r="ET385">
        <v>487</v>
      </c>
      <c r="EU385" t="s">
        <v>679</v>
      </c>
      <c r="EV385">
        <v>0</v>
      </c>
      <c r="EX385">
        <v>0</v>
      </c>
      <c r="EZ385">
        <v>0</v>
      </c>
      <c r="FB385">
        <v>5</v>
      </c>
      <c r="FC385" t="s">
        <v>679</v>
      </c>
      <c r="FD385">
        <v>0</v>
      </c>
      <c r="FF385">
        <v>0</v>
      </c>
      <c r="FH385">
        <v>0</v>
      </c>
      <c r="FJ385">
        <v>0</v>
      </c>
      <c r="FL385">
        <v>3</v>
      </c>
      <c r="FM385" t="s">
        <v>679</v>
      </c>
      <c r="FN385">
        <v>0</v>
      </c>
      <c r="FP385">
        <v>0</v>
      </c>
      <c r="FR385">
        <v>0</v>
      </c>
      <c r="FT385">
        <v>0</v>
      </c>
      <c r="FV385">
        <v>241</v>
      </c>
      <c r="FW385" t="s">
        <v>679</v>
      </c>
      <c r="FX385">
        <v>0</v>
      </c>
      <c r="FZ385">
        <v>0</v>
      </c>
      <c r="GB385">
        <v>0</v>
      </c>
      <c r="GD385">
        <v>30</v>
      </c>
      <c r="GE385" t="s">
        <v>679</v>
      </c>
      <c r="GF385">
        <v>0</v>
      </c>
      <c r="GH385">
        <v>0</v>
      </c>
      <c r="GJ385">
        <v>22</v>
      </c>
      <c r="GK385" t="s">
        <v>679</v>
      </c>
      <c r="GL385">
        <v>0</v>
      </c>
      <c r="GN385">
        <v>0</v>
      </c>
      <c r="GP385">
        <v>144</v>
      </c>
      <c r="GQ385" t="s">
        <v>679</v>
      </c>
      <c r="GR385">
        <v>0</v>
      </c>
      <c r="GT385">
        <v>0</v>
      </c>
      <c r="GV385">
        <v>0</v>
      </c>
      <c r="GX385">
        <v>69</v>
      </c>
      <c r="GY385" t="s">
        <v>679</v>
      </c>
      <c r="GZ385">
        <v>12</v>
      </c>
      <c r="HA385" t="s">
        <v>679</v>
      </c>
      <c r="HB385">
        <v>0</v>
      </c>
      <c r="HD385">
        <v>0</v>
      </c>
      <c r="HF385">
        <v>4</v>
      </c>
      <c r="HG385" t="s">
        <v>679</v>
      </c>
      <c r="HH385">
        <v>0</v>
      </c>
      <c r="HJ385">
        <v>0</v>
      </c>
      <c r="HL385">
        <v>0</v>
      </c>
      <c r="HN385">
        <v>0</v>
      </c>
      <c r="HP385">
        <v>0</v>
      </c>
      <c r="HR385">
        <v>152</v>
      </c>
      <c r="HS385" t="s">
        <v>679</v>
      </c>
      <c r="HT385">
        <v>36</v>
      </c>
      <c r="HU385" t="s">
        <v>679</v>
      </c>
      <c r="HV385">
        <v>0</v>
      </c>
      <c r="HX385">
        <v>1</v>
      </c>
      <c r="HY385" t="s">
        <v>679</v>
      </c>
      <c r="HZ385">
        <v>0</v>
      </c>
      <c r="IB385">
        <v>0</v>
      </c>
      <c r="ID385">
        <v>0</v>
      </c>
      <c r="IF385">
        <v>0</v>
      </c>
      <c r="IH385">
        <v>3</v>
      </c>
      <c r="II385" t="s">
        <v>679</v>
      </c>
      <c r="IJ385">
        <v>0</v>
      </c>
      <c r="IL385">
        <v>3418</v>
      </c>
      <c r="IM385" t="s">
        <v>679</v>
      </c>
      <c r="IN385">
        <v>3</v>
      </c>
      <c r="IO385" t="s">
        <v>679</v>
      </c>
      <c r="IP385">
        <v>25</v>
      </c>
      <c r="IQ385" t="s">
        <v>679</v>
      </c>
      <c r="IR385">
        <v>0</v>
      </c>
      <c r="IT385">
        <v>0</v>
      </c>
      <c r="IV385">
        <v>0</v>
      </c>
      <c r="IX385">
        <v>0</v>
      </c>
      <c r="IZ385">
        <v>0</v>
      </c>
      <c r="JB385">
        <v>272</v>
      </c>
      <c r="JC385" t="s">
        <v>679</v>
      </c>
      <c r="JD385">
        <v>7</v>
      </c>
      <c r="JE385" t="s">
        <v>679</v>
      </c>
      <c r="JF385">
        <v>0</v>
      </c>
      <c r="JH385">
        <v>0</v>
      </c>
      <c r="JJ385">
        <v>0</v>
      </c>
      <c r="JL385">
        <v>0</v>
      </c>
      <c r="JN385">
        <v>0</v>
      </c>
      <c r="JP385">
        <v>0</v>
      </c>
      <c r="JR385">
        <v>5</v>
      </c>
      <c r="JS385" t="s">
        <v>679</v>
      </c>
      <c r="JT385">
        <v>0</v>
      </c>
      <c r="JV385">
        <v>0</v>
      </c>
      <c r="JX385">
        <v>0</v>
      </c>
      <c r="JZ385">
        <v>0</v>
      </c>
      <c r="KB385">
        <v>20</v>
      </c>
      <c r="KC385" t="s">
        <v>679</v>
      </c>
      <c r="KD385">
        <v>0</v>
      </c>
      <c r="KF385">
        <v>0</v>
      </c>
      <c r="KH385">
        <v>166</v>
      </c>
      <c r="KI385" t="s">
        <v>679</v>
      </c>
      <c r="KJ385">
        <v>0</v>
      </c>
      <c r="KL385">
        <v>0</v>
      </c>
      <c r="KN385">
        <v>0</v>
      </c>
      <c r="KP385">
        <v>0</v>
      </c>
      <c r="KR385">
        <v>0</v>
      </c>
      <c r="KT385">
        <v>0</v>
      </c>
      <c r="KV385">
        <v>0</v>
      </c>
      <c r="KX385">
        <v>0</v>
      </c>
      <c r="KZ385">
        <v>0</v>
      </c>
      <c r="LB385">
        <v>238</v>
      </c>
      <c r="LC385" t="s">
        <v>679</v>
      </c>
      <c r="LD385">
        <v>13</v>
      </c>
      <c r="LE385" t="s">
        <v>679</v>
      </c>
      <c r="LF385">
        <v>0</v>
      </c>
      <c r="LH385">
        <v>0</v>
      </c>
      <c r="LJ385">
        <v>0</v>
      </c>
      <c r="LL385">
        <v>3</v>
      </c>
      <c r="LM385" t="s">
        <v>679</v>
      </c>
      <c r="LN385">
        <v>0</v>
      </c>
      <c r="LP385">
        <v>0</v>
      </c>
      <c r="LR385">
        <v>0</v>
      </c>
      <c r="LT385">
        <v>0</v>
      </c>
      <c r="LV385">
        <v>0</v>
      </c>
      <c r="LX385">
        <v>0</v>
      </c>
      <c r="LZ385">
        <v>0</v>
      </c>
      <c r="MB385">
        <v>0</v>
      </c>
      <c r="MD385">
        <v>0</v>
      </c>
      <c r="MF385">
        <v>0</v>
      </c>
      <c r="MH385">
        <v>0</v>
      </c>
      <c r="MJ385">
        <v>0</v>
      </c>
      <c r="ML385">
        <v>0</v>
      </c>
      <c r="MN385">
        <v>0</v>
      </c>
      <c r="MP385">
        <v>0</v>
      </c>
      <c r="MR385">
        <v>0</v>
      </c>
      <c r="MT385">
        <v>0</v>
      </c>
      <c r="MV385">
        <v>3</v>
      </c>
      <c r="MW385" t="s">
        <v>679</v>
      </c>
      <c r="MX385">
        <v>0</v>
      </c>
      <c r="MZ385">
        <v>0</v>
      </c>
      <c r="NB385">
        <v>203</v>
      </c>
      <c r="NC385" t="s">
        <v>679</v>
      </c>
      <c r="ND385">
        <v>0</v>
      </c>
      <c r="NF385">
        <v>0</v>
      </c>
      <c r="NH385">
        <v>0</v>
      </c>
      <c r="NJ385">
        <v>23</v>
      </c>
      <c r="NK385" t="s">
        <v>679</v>
      </c>
      <c r="NL385">
        <v>0</v>
      </c>
      <c r="NN385">
        <v>0</v>
      </c>
      <c r="NP385">
        <v>0</v>
      </c>
      <c r="NR385">
        <v>33</v>
      </c>
      <c r="NS385" t="s">
        <v>679</v>
      </c>
      <c r="NT385">
        <v>0</v>
      </c>
      <c r="NV385">
        <v>31</v>
      </c>
      <c r="NW385" t="s">
        <v>679</v>
      </c>
      <c r="NX385">
        <v>0</v>
      </c>
      <c r="NZ385">
        <v>0</v>
      </c>
      <c r="OB385">
        <v>0</v>
      </c>
      <c r="OD385">
        <v>0</v>
      </c>
      <c r="OF385">
        <v>19</v>
      </c>
      <c r="OG385" t="s">
        <v>679</v>
      </c>
      <c r="OH385">
        <v>54</v>
      </c>
      <c r="OI385" t="s">
        <v>679</v>
      </c>
      <c r="OJ385">
        <v>0</v>
      </c>
      <c r="OL385">
        <v>0</v>
      </c>
      <c r="ON385">
        <v>0</v>
      </c>
      <c r="OP385">
        <v>0</v>
      </c>
      <c r="OR385">
        <v>0</v>
      </c>
      <c r="OT385">
        <v>0</v>
      </c>
      <c r="OV385">
        <v>0</v>
      </c>
      <c r="OX385">
        <v>29</v>
      </c>
      <c r="OY385" t="s">
        <v>679</v>
      </c>
      <c r="OZ385">
        <v>0</v>
      </c>
      <c r="PB385">
        <v>0</v>
      </c>
      <c r="PD385">
        <v>1</v>
      </c>
      <c r="PE385" t="s">
        <v>679</v>
      </c>
      <c r="PF385">
        <v>0</v>
      </c>
      <c r="PH385">
        <v>815</v>
      </c>
      <c r="PI385" t="s">
        <v>679</v>
      </c>
      <c r="PJ385">
        <v>0</v>
      </c>
      <c r="PL385">
        <v>0</v>
      </c>
      <c r="PN385">
        <v>0</v>
      </c>
      <c r="PP385">
        <v>0</v>
      </c>
      <c r="PR385">
        <v>0</v>
      </c>
      <c r="PT385">
        <v>0</v>
      </c>
      <c r="PV385">
        <v>25</v>
      </c>
      <c r="PW385" t="s">
        <v>679</v>
      </c>
      <c r="PX385">
        <v>5</v>
      </c>
      <c r="PY385" t="s">
        <v>679</v>
      </c>
      <c r="PZ385">
        <v>184</v>
      </c>
      <c r="QA385" t="s">
        <v>679</v>
      </c>
      <c r="QB385">
        <v>0</v>
      </c>
      <c r="QD385">
        <v>3</v>
      </c>
      <c r="QE385" t="s">
        <v>679</v>
      </c>
      <c r="QF385">
        <v>4</v>
      </c>
      <c r="QG385" t="s">
        <v>679</v>
      </c>
      <c r="QH385">
        <v>0</v>
      </c>
      <c r="QJ385">
        <v>88</v>
      </c>
      <c r="QK385" t="s">
        <v>679</v>
      </c>
      <c r="QL385">
        <v>384</v>
      </c>
      <c r="QM385" t="s">
        <v>679</v>
      </c>
      <c r="QN385">
        <v>91</v>
      </c>
      <c r="QO385" t="s">
        <v>679</v>
      </c>
      <c r="QP385">
        <v>343</v>
      </c>
      <c r="QQ385" t="s">
        <v>679</v>
      </c>
      <c r="QR385">
        <v>75</v>
      </c>
      <c r="QS385" t="s">
        <v>679</v>
      </c>
      <c r="QT385">
        <v>60</v>
      </c>
      <c r="QU385" t="s">
        <v>679</v>
      </c>
      <c r="QV385">
        <v>7</v>
      </c>
      <c r="QW385" t="s">
        <v>679</v>
      </c>
      <c r="QX385">
        <v>87</v>
      </c>
      <c r="QY385" t="s">
        <v>679</v>
      </c>
      <c r="QZ385">
        <v>196</v>
      </c>
      <c r="RA385" t="s">
        <v>679</v>
      </c>
      <c r="RB385">
        <v>21</v>
      </c>
      <c r="RC385" t="s">
        <v>679</v>
      </c>
      <c r="RD385">
        <v>13</v>
      </c>
      <c r="RE385" t="s">
        <v>679</v>
      </c>
      <c r="RF385">
        <v>47</v>
      </c>
      <c r="RG385" t="s">
        <v>679</v>
      </c>
      <c r="RH385">
        <v>10</v>
      </c>
      <c r="RI385" t="s">
        <v>679</v>
      </c>
      <c r="RJ385">
        <v>169</v>
      </c>
      <c r="RK385" t="s">
        <v>679</v>
      </c>
      <c r="RL385">
        <v>0</v>
      </c>
      <c r="RN385">
        <v>0</v>
      </c>
      <c r="RP385">
        <v>2</v>
      </c>
      <c r="RQ385" t="s">
        <v>679</v>
      </c>
      <c r="RR385">
        <v>0</v>
      </c>
      <c r="RT385">
        <v>1</v>
      </c>
      <c r="RU385" t="s">
        <v>679</v>
      </c>
      <c r="RV385">
        <v>367</v>
      </c>
      <c r="RW385" t="s">
        <v>679</v>
      </c>
      <c r="RX385">
        <v>93</v>
      </c>
      <c r="RY385" t="s">
        <v>679</v>
      </c>
      <c r="RZ385">
        <v>124</v>
      </c>
      <c r="SA385" t="s">
        <v>679</v>
      </c>
      <c r="SB385">
        <v>161</v>
      </c>
      <c r="SC385" t="s">
        <v>679</v>
      </c>
      <c r="SD385">
        <v>55</v>
      </c>
      <c r="SE385" t="s">
        <v>679</v>
      </c>
      <c r="SF385">
        <v>16</v>
      </c>
      <c r="SG385" t="s">
        <v>679</v>
      </c>
      <c r="SH385">
        <v>139</v>
      </c>
      <c r="SI385" t="s">
        <v>679</v>
      </c>
      <c r="SJ385">
        <v>117</v>
      </c>
      <c r="SK385" t="s">
        <v>679</v>
      </c>
      <c r="SL385">
        <v>78</v>
      </c>
      <c r="SM385" t="s">
        <v>679</v>
      </c>
      <c r="SN385">
        <v>19</v>
      </c>
      <c r="SO385" t="s">
        <v>679</v>
      </c>
      <c r="SP385">
        <v>53</v>
      </c>
      <c r="SQ385" t="s">
        <v>679</v>
      </c>
      <c r="SR385">
        <v>317</v>
      </c>
      <c r="SS385" t="s">
        <v>679</v>
      </c>
      <c r="ST385">
        <v>126</v>
      </c>
      <c r="SU385" t="s">
        <v>679</v>
      </c>
      <c r="SV385">
        <v>31</v>
      </c>
      <c r="SW385" t="s">
        <v>679</v>
      </c>
      <c r="SX385">
        <v>113</v>
      </c>
      <c r="SY385" t="s">
        <v>679</v>
      </c>
      <c r="SZ385">
        <v>307</v>
      </c>
      <c r="TA385" t="s">
        <v>679</v>
      </c>
      <c r="TB385">
        <v>16</v>
      </c>
      <c r="TC385" t="s">
        <v>679</v>
      </c>
      <c r="TD385">
        <v>148</v>
      </c>
      <c r="TE385" t="s">
        <v>679</v>
      </c>
      <c r="TF385">
        <v>33</v>
      </c>
      <c r="TG385" t="s">
        <v>679</v>
      </c>
      <c r="TH385">
        <v>176</v>
      </c>
      <c r="TI385" t="s">
        <v>679</v>
      </c>
      <c r="TJ385">
        <v>1</v>
      </c>
      <c r="TK385" t="s">
        <v>679</v>
      </c>
      <c r="TL385">
        <v>27</v>
      </c>
      <c r="TM385" t="s">
        <v>679</v>
      </c>
      <c r="TN385">
        <v>389</v>
      </c>
      <c r="TO385" t="s">
        <v>679</v>
      </c>
      <c r="TP385">
        <v>237</v>
      </c>
      <c r="TQ385" t="s">
        <v>679</v>
      </c>
      <c r="TR385">
        <v>12</v>
      </c>
      <c r="TS385" t="s">
        <v>679</v>
      </c>
      <c r="TT385">
        <v>229</v>
      </c>
      <c r="TU385" t="s">
        <v>679</v>
      </c>
      <c r="TV385">
        <v>0</v>
      </c>
      <c r="TX385">
        <v>0</v>
      </c>
      <c r="TZ385">
        <v>0</v>
      </c>
      <c r="UB385">
        <v>0</v>
      </c>
      <c r="UD385">
        <v>0</v>
      </c>
      <c r="UF385">
        <v>0</v>
      </c>
      <c r="UH385">
        <v>63</v>
      </c>
      <c r="UI385" t="s">
        <v>679</v>
      </c>
      <c r="UJ385">
        <v>203</v>
      </c>
      <c r="UK385" t="s">
        <v>679</v>
      </c>
      <c r="UL385">
        <v>1</v>
      </c>
      <c r="UM385" t="s">
        <v>679</v>
      </c>
      <c r="UN385">
        <v>196</v>
      </c>
      <c r="UO385" t="s">
        <v>679</v>
      </c>
      <c r="UP385">
        <v>56</v>
      </c>
      <c r="UQ385" t="s">
        <v>679</v>
      </c>
      <c r="UR385">
        <v>64</v>
      </c>
      <c r="US385" t="s">
        <v>679</v>
      </c>
      <c r="UT385">
        <v>0</v>
      </c>
      <c r="UV385">
        <v>7</v>
      </c>
      <c r="UW385" t="s">
        <v>679</v>
      </c>
      <c r="UX385">
        <v>71</v>
      </c>
      <c r="UY385" t="s">
        <v>679</v>
      </c>
      <c r="UZ385">
        <v>79</v>
      </c>
      <c r="VA385" t="s">
        <v>679</v>
      </c>
      <c r="VB385">
        <v>43</v>
      </c>
      <c r="VC385" t="s">
        <v>679</v>
      </c>
      <c r="VD385">
        <v>180</v>
      </c>
      <c r="VE385" t="s">
        <v>679</v>
      </c>
      <c r="VF385">
        <v>0</v>
      </c>
      <c r="VH385">
        <v>0</v>
      </c>
      <c r="VJ385">
        <v>10</v>
      </c>
      <c r="VK385" t="s">
        <v>679</v>
      </c>
      <c r="VL385">
        <v>15</v>
      </c>
      <c r="VM385" t="s">
        <v>679</v>
      </c>
      <c r="VN385">
        <v>0</v>
      </c>
      <c r="VP385">
        <v>36</v>
      </c>
      <c r="VQ385" t="s">
        <v>679</v>
      </c>
      <c r="VR385">
        <v>0</v>
      </c>
      <c r="VT385">
        <v>8</v>
      </c>
      <c r="VU385" t="s">
        <v>679</v>
      </c>
      <c r="VV385">
        <v>35</v>
      </c>
      <c r="VW385" t="s">
        <v>679</v>
      </c>
      <c r="VX385">
        <v>0</v>
      </c>
      <c r="VZ385">
        <v>5</v>
      </c>
      <c r="WA385" t="s">
        <v>679</v>
      </c>
      <c r="WB385">
        <v>121</v>
      </c>
      <c r="WC385" t="s">
        <v>679</v>
      </c>
      <c r="WD385">
        <v>1918</v>
      </c>
      <c r="WE385" t="s">
        <v>679</v>
      </c>
      <c r="WF385">
        <v>26</v>
      </c>
      <c r="WG385" t="s">
        <v>679</v>
      </c>
      <c r="WH385">
        <v>286</v>
      </c>
      <c r="WI385" t="s">
        <v>679</v>
      </c>
      <c r="WJ385">
        <v>0</v>
      </c>
      <c r="WL385">
        <v>660</v>
      </c>
      <c r="WM385" t="s">
        <v>679</v>
      </c>
      <c r="WN385">
        <v>178</v>
      </c>
      <c r="WO385" t="s">
        <v>679</v>
      </c>
      <c r="WP385">
        <v>17</v>
      </c>
      <c r="WQ385" t="s">
        <v>679</v>
      </c>
      <c r="WR385">
        <v>22</v>
      </c>
      <c r="WS385" t="s">
        <v>679</v>
      </c>
      <c r="WT385">
        <v>90</v>
      </c>
      <c r="WU385" t="s">
        <v>679</v>
      </c>
      <c r="WV385">
        <v>0</v>
      </c>
      <c r="WX385">
        <v>22</v>
      </c>
      <c r="WY385" t="s">
        <v>679</v>
      </c>
      <c r="WZ385">
        <v>28</v>
      </c>
      <c r="XA385" t="s">
        <v>679</v>
      </c>
      <c r="XB385">
        <v>5</v>
      </c>
      <c r="XC385" t="s">
        <v>679</v>
      </c>
      <c r="XD385">
        <v>2</v>
      </c>
      <c r="XE385" t="s">
        <v>679</v>
      </c>
      <c r="XF385">
        <v>835</v>
      </c>
      <c r="XG385" t="s">
        <v>679</v>
      </c>
      <c r="XH385">
        <v>190</v>
      </c>
      <c r="XI385" t="s">
        <v>679</v>
      </c>
      <c r="XJ385">
        <v>45</v>
      </c>
      <c r="XK385" t="s">
        <v>679</v>
      </c>
      <c r="XL385">
        <v>27</v>
      </c>
      <c r="XM385" t="s">
        <v>679</v>
      </c>
      <c r="XN385">
        <v>0</v>
      </c>
      <c r="XP385">
        <v>9</v>
      </c>
      <c r="XQ385" t="s">
        <v>679</v>
      </c>
      <c r="XR385">
        <v>480</v>
      </c>
      <c r="XS385" t="s">
        <v>679</v>
      </c>
      <c r="XT385">
        <v>302</v>
      </c>
      <c r="XU385" t="s">
        <v>679</v>
      </c>
      <c r="XV385">
        <v>43</v>
      </c>
      <c r="XW385" t="s">
        <v>679</v>
      </c>
      <c r="XX385">
        <v>22</v>
      </c>
      <c r="XY385" t="s">
        <v>679</v>
      </c>
      <c r="XZ385">
        <v>32</v>
      </c>
      <c r="YA385" t="s">
        <v>679</v>
      </c>
      <c r="YB385">
        <v>0</v>
      </c>
      <c r="YD385">
        <v>0</v>
      </c>
      <c r="YF385">
        <v>33</v>
      </c>
      <c r="YG385" t="s">
        <v>679</v>
      </c>
      <c r="YH385">
        <v>194</v>
      </c>
      <c r="YI385" t="s">
        <v>679</v>
      </c>
      <c r="YJ385">
        <v>36</v>
      </c>
      <c r="YK385" t="s">
        <v>679</v>
      </c>
      <c r="YL385">
        <v>9</v>
      </c>
      <c r="YM385" t="s">
        <v>679</v>
      </c>
      <c r="YN385">
        <v>70</v>
      </c>
      <c r="YO385" t="s">
        <v>679</v>
      </c>
      <c r="YP385">
        <v>1</v>
      </c>
      <c r="YQ385" t="s">
        <v>679</v>
      </c>
      <c r="YR385">
        <v>0</v>
      </c>
      <c r="YT385">
        <v>0</v>
      </c>
      <c r="YV385">
        <v>24270</v>
      </c>
      <c r="YW385" t="e">
        <v>#N/A</v>
      </c>
      <c r="YY385">
        <v>19437</v>
      </c>
      <c r="YZ385">
        <v>645</v>
      </c>
      <c r="ZA385">
        <v>4100</v>
      </c>
      <c r="ZB385">
        <v>4833</v>
      </c>
      <c r="ZC385">
        <v>9777</v>
      </c>
      <c r="ZD385">
        <v>0</v>
      </c>
      <c r="ZE385">
        <v>14860</v>
      </c>
      <c r="ZF385">
        <v>4555</v>
      </c>
      <c r="ZG385">
        <v>2367</v>
      </c>
      <c r="ZH385">
        <v>1769</v>
      </c>
      <c r="ZI385">
        <v>12144</v>
      </c>
      <c r="ZJ385">
        <v>11546</v>
      </c>
      <c r="ZK385">
        <v>953</v>
      </c>
      <c r="ZL385">
        <v>12144</v>
      </c>
      <c r="ZM385">
        <v>3179</v>
      </c>
      <c r="ZN385">
        <v>1134</v>
      </c>
      <c r="ZO385">
        <v>10712</v>
      </c>
      <c r="ZP385">
        <v>3622</v>
      </c>
      <c r="ZQ385">
        <v>1001</v>
      </c>
      <c r="ZR385">
        <v>3136</v>
      </c>
      <c r="ZS385">
        <v>816</v>
      </c>
      <c r="ZT385">
        <v>3</v>
      </c>
      <c r="ZU385">
        <v>1769</v>
      </c>
      <c r="ZV385">
        <v>3</v>
      </c>
      <c r="ZW385">
        <v>2387</v>
      </c>
      <c r="ZX385">
        <v>0</v>
      </c>
      <c r="ZY385">
        <v>930</v>
      </c>
      <c r="AAA385" s="26"/>
    </row>
    <row r="386" spans="1:703" x14ac:dyDescent="0.25">
      <c r="A386" t="s">
        <v>1013</v>
      </c>
      <c r="B386">
        <v>0</v>
      </c>
      <c r="D386">
        <v>2492</v>
      </c>
      <c r="E386" t="s">
        <v>679</v>
      </c>
      <c r="F386">
        <v>0</v>
      </c>
      <c r="H386">
        <v>39</v>
      </c>
      <c r="I386" t="s">
        <v>679</v>
      </c>
      <c r="J386">
        <v>0</v>
      </c>
      <c r="L386">
        <v>0</v>
      </c>
      <c r="N386">
        <v>0</v>
      </c>
      <c r="P386">
        <v>0</v>
      </c>
      <c r="R386">
        <v>0</v>
      </c>
      <c r="T386">
        <v>1100</v>
      </c>
      <c r="U386" t="s">
        <v>679</v>
      </c>
      <c r="V386">
        <v>0</v>
      </c>
      <c r="X386">
        <v>0</v>
      </c>
      <c r="Z386">
        <v>256</v>
      </c>
      <c r="AA386" t="s">
        <v>679</v>
      </c>
      <c r="AB386">
        <v>83</v>
      </c>
      <c r="AC386" t="s">
        <v>679</v>
      </c>
      <c r="AD386">
        <v>0</v>
      </c>
      <c r="AF386">
        <v>347</v>
      </c>
      <c r="AG386" t="s">
        <v>679</v>
      </c>
      <c r="AH386">
        <v>0</v>
      </c>
      <c r="AJ386">
        <v>0</v>
      </c>
      <c r="AL386">
        <v>0</v>
      </c>
      <c r="AN386">
        <v>0</v>
      </c>
      <c r="AP386">
        <v>0</v>
      </c>
      <c r="AR386">
        <v>0</v>
      </c>
      <c r="AT386">
        <v>0</v>
      </c>
      <c r="AV386">
        <v>0</v>
      </c>
      <c r="AX386">
        <v>60</v>
      </c>
      <c r="AY386" t="s">
        <v>679</v>
      </c>
      <c r="AZ386">
        <v>0</v>
      </c>
      <c r="BB386">
        <v>0</v>
      </c>
      <c r="BD386">
        <v>45</v>
      </c>
      <c r="BE386" t="s">
        <v>679</v>
      </c>
      <c r="BF386">
        <v>0</v>
      </c>
      <c r="BH386">
        <v>24</v>
      </c>
      <c r="BI386" t="s">
        <v>679</v>
      </c>
      <c r="BJ386">
        <v>14</v>
      </c>
      <c r="BK386" t="s">
        <v>679</v>
      </c>
      <c r="BL386">
        <v>0</v>
      </c>
      <c r="BN386">
        <v>0</v>
      </c>
      <c r="BP386">
        <v>0</v>
      </c>
      <c r="BR386">
        <v>0</v>
      </c>
      <c r="BT386">
        <v>0</v>
      </c>
      <c r="BV386">
        <v>0</v>
      </c>
      <c r="BX386">
        <v>0</v>
      </c>
      <c r="BZ386">
        <v>20</v>
      </c>
      <c r="CA386" t="s">
        <v>679</v>
      </c>
      <c r="CB386">
        <v>0</v>
      </c>
      <c r="CD386">
        <v>0</v>
      </c>
      <c r="CF386">
        <v>0</v>
      </c>
      <c r="CH386">
        <v>0</v>
      </c>
      <c r="CJ386">
        <v>0</v>
      </c>
      <c r="CL386">
        <v>0</v>
      </c>
      <c r="CN386">
        <v>0</v>
      </c>
      <c r="CP386">
        <v>0</v>
      </c>
      <c r="CR386">
        <v>0</v>
      </c>
      <c r="CT386">
        <v>0</v>
      </c>
      <c r="CV386">
        <v>0</v>
      </c>
      <c r="CX386">
        <v>0</v>
      </c>
      <c r="CZ386">
        <v>0</v>
      </c>
      <c r="DB386">
        <v>0</v>
      </c>
      <c r="DD386">
        <v>0</v>
      </c>
      <c r="DF386">
        <v>0</v>
      </c>
      <c r="DH386">
        <v>0</v>
      </c>
      <c r="DJ386">
        <v>0</v>
      </c>
      <c r="DL386">
        <v>0</v>
      </c>
      <c r="DN386">
        <v>0</v>
      </c>
      <c r="DP386">
        <v>0</v>
      </c>
      <c r="DR386">
        <v>0</v>
      </c>
      <c r="DT386">
        <v>0</v>
      </c>
      <c r="DV386">
        <v>0</v>
      </c>
      <c r="DX386">
        <v>1</v>
      </c>
      <c r="DY386" t="s">
        <v>679</v>
      </c>
      <c r="DZ386">
        <v>0</v>
      </c>
      <c r="EB386">
        <v>0</v>
      </c>
      <c r="ED386">
        <v>0</v>
      </c>
      <c r="EF386">
        <v>0</v>
      </c>
      <c r="EH386">
        <v>0</v>
      </c>
      <c r="EJ386">
        <v>0</v>
      </c>
      <c r="EL386">
        <v>0</v>
      </c>
      <c r="EN386">
        <v>0</v>
      </c>
      <c r="EP386">
        <v>0</v>
      </c>
      <c r="ER386">
        <v>80</v>
      </c>
      <c r="ES386" t="s">
        <v>679</v>
      </c>
      <c r="ET386">
        <v>110</v>
      </c>
      <c r="EU386" t="s">
        <v>679</v>
      </c>
      <c r="EV386">
        <v>0</v>
      </c>
      <c r="EX386">
        <v>12</v>
      </c>
      <c r="EY386" t="s">
        <v>679</v>
      </c>
      <c r="EZ386">
        <v>0</v>
      </c>
      <c r="FB386">
        <v>0</v>
      </c>
      <c r="FD386">
        <v>0</v>
      </c>
      <c r="FF386">
        <v>0</v>
      </c>
      <c r="FH386">
        <v>0</v>
      </c>
      <c r="FJ386">
        <v>0</v>
      </c>
      <c r="FL386">
        <v>0</v>
      </c>
      <c r="FN386">
        <v>0</v>
      </c>
      <c r="FP386">
        <v>0</v>
      </c>
      <c r="FR386">
        <v>0</v>
      </c>
      <c r="FT386">
        <v>0</v>
      </c>
      <c r="FV386">
        <v>0</v>
      </c>
      <c r="FX386">
        <v>0</v>
      </c>
      <c r="FZ386">
        <v>0</v>
      </c>
      <c r="GB386">
        <v>6</v>
      </c>
      <c r="GC386" t="s">
        <v>679</v>
      </c>
      <c r="GD386">
        <v>0</v>
      </c>
      <c r="GF386">
        <v>3</v>
      </c>
      <c r="GG386" t="s">
        <v>679</v>
      </c>
      <c r="GH386">
        <v>4</v>
      </c>
      <c r="GI386" t="s">
        <v>679</v>
      </c>
      <c r="GJ386">
        <v>0</v>
      </c>
      <c r="GL386">
        <v>0</v>
      </c>
      <c r="GN386">
        <v>0</v>
      </c>
      <c r="GP386">
        <v>15</v>
      </c>
      <c r="GQ386" t="s">
        <v>679</v>
      </c>
      <c r="GR386">
        <v>0</v>
      </c>
      <c r="GT386">
        <v>2</v>
      </c>
      <c r="GU386" t="s">
        <v>679</v>
      </c>
      <c r="GV386">
        <v>0</v>
      </c>
      <c r="GX386">
        <v>0</v>
      </c>
      <c r="GZ386">
        <v>1</v>
      </c>
      <c r="HA386" t="s">
        <v>679</v>
      </c>
      <c r="HB386">
        <v>0</v>
      </c>
      <c r="HD386">
        <v>0</v>
      </c>
      <c r="HF386">
        <v>0</v>
      </c>
      <c r="HH386">
        <v>0</v>
      </c>
      <c r="HJ386">
        <v>0</v>
      </c>
      <c r="HL386">
        <v>4</v>
      </c>
      <c r="HM386" t="s">
        <v>679</v>
      </c>
      <c r="HN386">
        <v>6</v>
      </c>
      <c r="HO386" t="s">
        <v>679</v>
      </c>
      <c r="HP386">
        <v>0</v>
      </c>
      <c r="HR386">
        <v>0</v>
      </c>
      <c r="HT386">
        <v>0</v>
      </c>
      <c r="HV386">
        <v>0</v>
      </c>
      <c r="HX386">
        <v>152</v>
      </c>
      <c r="HY386" t="s">
        <v>679</v>
      </c>
      <c r="HZ386">
        <v>0</v>
      </c>
      <c r="IB386">
        <v>0</v>
      </c>
      <c r="ID386">
        <v>0</v>
      </c>
      <c r="IF386">
        <v>0</v>
      </c>
      <c r="IH386">
        <v>0</v>
      </c>
      <c r="IJ386">
        <v>0</v>
      </c>
      <c r="IL386">
        <v>0</v>
      </c>
      <c r="IN386">
        <v>110</v>
      </c>
      <c r="IO386" t="s">
        <v>679</v>
      </c>
      <c r="IP386">
        <v>2</v>
      </c>
      <c r="IQ386" t="s">
        <v>679</v>
      </c>
      <c r="IR386">
        <v>0</v>
      </c>
      <c r="IT386">
        <v>0</v>
      </c>
      <c r="IV386">
        <v>0</v>
      </c>
      <c r="IX386">
        <v>0</v>
      </c>
      <c r="IZ386">
        <v>109</v>
      </c>
      <c r="JA386" t="s">
        <v>679</v>
      </c>
      <c r="JB386">
        <v>9</v>
      </c>
      <c r="JC386" t="s">
        <v>679</v>
      </c>
      <c r="JD386">
        <v>0</v>
      </c>
      <c r="JF386">
        <v>0</v>
      </c>
      <c r="JH386">
        <v>0</v>
      </c>
      <c r="JJ386">
        <v>0</v>
      </c>
      <c r="JL386">
        <v>0</v>
      </c>
      <c r="JN386">
        <v>0</v>
      </c>
      <c r="JP386">
        <v>0</v>
      </c>
      <c r="JR386">
        <v>0</v>
      </c>
      <c r="JT386">
        <v>0</v>
      </c>
      <c r="JV386">
        <v>0</v>
      </c>
      <c r="JX386">
        <v>201</v>
      </c>
      <c r="JY386" t="s">
        <v>679</v>
      </c>
      <c r="JZ386">
        <v>19</v>
      </c>
      <c r="KA386" t="s">
        <v>679</v>
      </c>
      <c r="KB386">
        <v>0</v>
      </c>
      <c r="KD386">
        <v>0</v>
      </c>
      <c r="KF386">
        <v>0</v>
      </c>
      <c r="KH386">
        <v>61</v>
      </c>
      <c r="KI386" t="s">
        <v>679</v>
      </c>
      <c r="KJ386">
        <v>0</v>
      </c>
      <c r="KL386">
        <v>0</v>
      </c>
      <c r="KN386">
        <v>5</v>
      </c>
      <c r="KO386" t="s">
        <v>679</v>
      </c>
      <c r="KP386">
        <v>0</v>
      </c>
      <c r="KR386">
        <v>0</v>
      </c>
      <c r="KT386">
        <v>0</v>
      </c>
      <c r="KV386">
        <v>12</v>
      </c>
      <c r="KW386" t="s">
        <v>679</v>
      </c>
      <c r="KX386">
        <v>0</v>
      </c>
      <c r="KZ386">
        <v>0</v>
      </c>
      <c r="LB386">
        <v>0</v>
      </c>
      <c r="LD386">
        <v>19</v>
      </c>
      <c r="LE386" t="s">
        <v>679</v>
      </c>
      <c r="LF386">
        <v>0</v>
      </c>
      <c r="LH386">
        <v>9</v>
      </c>
      <c r="LI386" t="s">
        <v>679</v>
      </c>
      <c r="LJ386">
        <v>0</v>
      </c>
      <c r="LL386">
        <v>0</v>
      </c>
      <c r="LN386">
        <v>0</v>
      </c>
      <c r="LP386">
        <v>0</v>
      </c>
      <c r="LR386">
        <v>0</v>
      </c>
      <c r="LT386">
        <v>0</v>
      </c>
      <c r="LV386">
        <v>0</v>
      </c>
      <c r="LX386">
        <v>0</v>
      </c>
      <c r="LZ386">
        <v>0</v>
      </c>
      <c r="MB386">
        <v>0</v>
      </c>
      <c r="MD386">
        <v>0</v>
      </c>
      <c r="MF386">
        <v>0</v>
      </c>
      <c r="MH386">
        <v>0</v>
      </c>
      <c r="MJ386">
        <v>0</v>
      </c>
      <c r="ML386">
        <v>0</v>
      </c>
      <c r="MN386">
        <v>0</v>
      </c>
      <c r="MP386">
        <v>0</v>
      </c>
      <c r="MR386">
        <v>0</v>
      </c>
      <c r="MT386">
        <v>0</v>
      </c>
      <c r="MV386">
        <v>100</v>
      </c>
      <c r="MW386" t="s">
        <v>679</v>
      </c>
      <c r="MX386">
        <v>0</v>
      </c>
      <c r="MZ386">
        <v>0</v>
      </c>
      <c r="NB386">
        <v>18</v>
      </c>
      <c r="NC386" t="s">
        <v>679</v>
      </c>
      <c r="ND386">
        <v>0</v>
      </c>
      <c r="NF386">
        <v>33</v>
      </c>
      <c r="NG386" t="s">
        <v>679</v>
      </c>
      <c r="NH386">
        <v>0</v>
      </c>
      <c r="NJ386">
        <v>0</v>
      </c>
      <c r="NL386">
        <v>0</v>
      </c>
      <c r="NN386">
        <v>0</v>
      </c>
      <c r="NP386">
        <v>0</v>
      </c>
      <c r="NR386">
        <v>70</v>
      </c>
      <c r="NS386" t="s">
        <v>679</v>
      </c>
      <c r="NT386">
        <v>0</v>
      </c>
      <c r="NV386">
        <v>41</v>
      </c>
      <c r="NW386" t="s">
        <v>679</v>
      </c>
      <c r="NX386">
        <v>0</v>
      </c>
      <c r="NZ386">
        <v>0</v>
      </c>
      <c r="OB386">
        <v>0</v>
      </c>
      <c r="OD386">
        <v>0</v>
      </c>
      <c r="OF386">
        <v>9</v>
      </c>
      <c r="OG386" t="s">
        <v>679</v>
      </c>
      <c r="OH386">
        <v>3</v>
      </c>
      <c r="OI386" t="s">
        <v>679</v>
      </c>
      <c r="OJ386">
        <v>0</v>
      </c>
      <c r="OL386">
        <v>0</v>
      </c>
      <c r="ON386">
        <v>0</v>
      </c>
      <c r="OP386">
        <v>0</v>
      </c>
      <c r="OR386">
        <v>0</v>
      </c>
      <c r="OT386">
        <v>0</v>
      </c>
      <c r="OV386">
        <v>0</v>
      </c>
      <c r="OX386">
        <v>113</v>
      </c>
      <c r="OY386" t="s">
        <v>679</v>
      </c>
      <c r="OZ386">
        <v>0</v>
      </c>
      <c r="PB386">
        <v>0</v>
      </c>
      <c r="PD386">
        <v>28</v>
      </c>
      <c r="PE386" t="s">
        <v>679</v>
      </c>
      <c r="PF386">
        <v>0</v>
      </c>
      <c r="PH386">
        <v>0</v>
      </c>
      <c r="PJ386">
        <v>0</v>
      </c>
      <c r="PL386">
        <v>0</v>
      </c>
      <c r="PN386">
        <v>0</v>
      </c>
      <c r="PP386">
        <v>0</v>
      </c>
      <c r="PR386">
        <v>0</v>
      </c>
      <c r="PT386">
        <v>0</v>
      </c>
      <c r="PV386">
        <v>138</v>
      </c>
      <c r="PW386" t="s">
        <v>679</v>
      </c>
      <c r="PX386">
        <v>0</v>
      </c>
      <c r="PZ386">
        <v>0</v>
      </c>
      <c r="QB386">
        <v>0</v>
      </c>
      <c r="QD386">
        <v>0</v>
      </c>
      <c r="QF386">
        <v>0</v>
      </c>
      <c r="QH386">
        <v>0</v>
      </c>
      <c r="QJ386">
        <v>0</v>
      </c>
      <c r="QL386">
        <v>298</v>
      </c>
      <c r="QM386" t="s">
        <v>679</v>
      </c>
      <c r="QN386">
        <v>100</v>
      </c>
      <c r="QO386" t="s">
        <v>679</v>
      </c>
      <c r="QP386">
        <v>333</v>
      </c>
      <c r="QQ386" t="s">
        <v>679</v>
      </c>
      <c r="QR386">
        <v>127</v>
      </c>
      <c r="QS386" t="s">
        <v>679</v>
      </c>
      <c r="QT386">
        <v>77</v>
      </c>
      <c r="QU386" t="s">
        <v>679</v>
      </c>
      <c r="QV386">
        <v>50</v>
      </c>
      <c r="QW386" t="s">
        <v>679</v>
      </c>
      <c r="QX386">
        <v>107</v>
      </c>
      <c r="QY386" t="s">
        <v>679</v>
      </c>
      <c r="QZ386">
        <v>223</v>
      </c>
      <c r="RA386" t="s">
        <v>679</v>
      </c>
      <c r="RB386">
        <v>30</v>
      </c>
      <c r="RC386" t="s">
        <v>679</v>
      </c>
      <c r="RD386">
        <v>123</v>
      </c>
      <c r="RE386" t="s">
        <v>679</v>
      </c>
      <c r="RF386">
        <v>38</v>
      </c>
      <c r="RG386" t="s">
        <v>679</v>
      </c>
      <c r="RH386">
        <v>10</v>
      </c>
      <c r="RI386" t="s">
        <v>679</v>
      </c>
      <c r="RJ386">
        <v>269</v>
      </c>
      <c r="RK386" t="s">
        <v>679</v>
      </c>
      <c r="RL386">
        <v>0</v>
      </c>
      <c r="RN386">
        <v>18</v>
      </c>
      <c r="RO386" t="s">
        <v>679</v>
      </c>
      <c r="RP386">
        <v>13</v>
      </c>
      <c r="RQ386" t="s">
        <v>679</v>
      </c>
      <c r="RR386">
        <v>5</v>
      </c>
      <c r="RS386" t="s">
        <v>679</v>
      </c>
      <c r="RT386">
        <v>0</v>
      </c>
      <c r="RV386">
        <v>559</v>
      </c>
      <c r="RW386" t="s">
        <v>679</v>
      </c>
      <c r="RX386">
        <v>184</v>
      </c>
      <c r="RY386" t="s">
        <v>679</v>
      </c>
      <c r="RZ386">
        <v>144</v>
      </c>
      <c r="SA386" t="s">
        <v>679</v>
      </c>
      <c r="SB386">
        <v>115</v>
      </c>
      <c r="SC386" t="s">
        <v>679</v>
      </c>
      <c r="SD386">
        <v>45</v>
      </c>
      <c r="SE386" t="s">
        <v>679</v>
      </c>
      <c r="SF386">
        <v>15</v>
      </c>
      <c r="SG386" t="s">
        <v>679</v>
      </c>
      <c r="SH386">
        <v>160</v>
      </c>
      <c r="SI386" t="s">
        <v>679</v>
      </c>
      <c r="SJ386">
        <v>248</v>
      </c>
      <c r="SK386" t="s">
        <v>679</v>
      </c>
      <c r="SL386">
        <v>102</v>
      </c>
      <c r="SM386" t="s">
        <v>679</v>
      </c>
      <c r="SN386">
        <v>38</v>
      </c>
      <c r="SO386" t="s">
        <v>679</v>
      </c>
      <c r="SP386">
        <v>67</v>
      </c>
      <c r="SQ386" t="s">
        <v>679</v>
      </c>
      <c r="SR386">
        <v>240</v>
      </c>
      <c r="SS386" t="s">
        <v>679</v>
      </c>
      <c r="ST386">
        <v>178</v>
      </c>
      <c r="SU386" t="s">
        <v>679</v>
      </c>
      <c r="SV386">
        <v>9</v>
      </c>
      <c r="SW386" t="s">
        <v>679</v>
      </c>
      <c r="SX386">
        <v>135</v>
      </c>
      <c r="SY386" t="s">
        <v>679</v>
      </c>
      <c r="SZ386">
        <v>84</v>
      </c>
      <c r="TA386" t="s">
        <v>679</v>
      </c>
      <c r="TB386">
        <v>52</v>
      </c>
      <c r="TC386" t="s">
        <v>679</v>
      </c>
      <c r="TD386">
        <v>367</v>
      </c>
      <c r="TE386" t="s">
        <v>679</v>
      </c>
      <c r="TF386">
        <v>56</v>
      </c>
      <c r="TG386" t="s">
        <v>679</v>
      </c>
      <c r="TH386">
        <v>204</v>
      </c>
      <c r="TI386" t="s">
        <v>679</v>
      </c>
      <c r="TJ386">
        <v>1</v>
      </c>
      <c r="TK386" t="s">
        <v>679</v>
      </c>
      <c r="TL386">
        <v>0</v>
      </c>
      <c r="TN386">
        <v>80</v>
      </c>
      <c r="TO386" t="s">
        <v>679</v>
      </c>
      <c r="TP386">
        <v>140</v>
      </c>
      <c r="TQ386" t="s">
        <v>679</v>
      </c>
      <c r="TR386">
        <v>2</v>
      </c>
      <c r="TS386" t="s">
        <v>679</v>
      </c>
      <c r="TT386">
        <v>254</v>
      </c>
      <c r="TU386" t="s">
        <v>679</v>
      </c>
      <c r="TV386">
        <v>0</v>
      </c>
      <c r="TX386">
        <v>468</v>
      </c>
      <c r="TY386" t="s">
        <v>679</v>
      </c>
      <c r="TZ386">
        <v>0</v>
      </c>
      <c r="UB386">
        <v>20</v>
      </c>
      <c r="UC386" t="s">
        <v>679</v>
      </c>
      <c r="UD386">
        <v>118</v>
      </c>
      <c r="UE386" t="s">
        <v>679</v>
      </c>
      <c r="UF386">
        <v>0</v>
      </c>
      <c r="UH386">
        <v>52</v>
      </c>
      <c r="UI386" t="s">
        <v>679</v>
      </c>
      <c r="UJ386">
        <v>204</v>
      </c>
      <c r="UK386" t="s">
        <v>679</v>
      </c>
      <c r="UL386">
        <v>357</v>
      </c>
      <c r="UM386" t="s">
        <v>679</v>
      </c>
      <c r="UN386">
        <v>228</v>
      </c>
      <c r="UO386" t="s">
        <v>679</v>
      </c>
      <c r="UP386">
        <v>79</v>
      </c>
      <c r="UQ386" t="s">
        <v>679</v>
      </c>
      <c r="UR386">
        <v>120</v>
      </c>
      <c r="US386" t="s">
        <v>679</v>
      </c>
      <c r="UT386">
        <v>0</v>
      </c>
      <c r="UV386">
        <v>19</v>
      </c>
      <c r="UW386" t="s">
        <v>679</v>
      </c>
      <c r="UX386">
        <v>52</v>
      </c>
      <c r="UY386" t="s">
        <v>679</v>
      </c>
      <c r="UZ386">
        <v>99</v>
      </c>
      <c r="VA386" t="s">
        <v>679</v>
      </c>
      <c r="VB386">
        <v>99</v>
      </c>
      <c r="VC386" t="s">
        <v>679</v>
      </c>
      <c r="VD386">
        <v>254</v>
      </c>
      <c r="VE386" t="s">
        <v>679</v>
      </c>
      <c r="VF386">
        <v>0</v>
      </c>
      <c r="VH386">
        <v>7</v>
      </c>
      <c r="VI386" t="s">
        <v>679</v>
      </c>
      <c r="VJ386">
        <v>5</v>
      </c>
      <c r="VK386" t="s">
        <v>679</v>
      </c>
      <c r="VL386">
        <v>36</v>
      </c>
      <c r="VM386" t="s">
        <v>679</v>
      </c>
      <c r="VN386">
        <v>0</v>
      </c>
      <c r="VP386">
        <v>102</v>
      </c>
      <c r="VQ386" t="s">
        <v>679</v>
      </c>
      <c r="VR386">
        <v>0</v>
      </c>
      <c r="VT386">
        <v>51</v>
      </c>
      <c r="VU386" t="s">
        <v>679</v>
      </c>
      <c r="VV386">
        <v>2</v>
      </c>
      <c r="VW386" t="s">
        <v>679</v>
      </c>
      <c r="VX386">
        <v>24</v>
      </c>
      <c r="VY386" t="s">
        <v>679</v>
      </c>
      <c r="VZ386">
        <v>18</v>
      </c>
      <c r="WA386" t="s">
        <v>679</v>
      </c>
      <c r="WB386">
        <v>606</v>
      </c>
      <c r="WC386" t="s">
        <v>679</v>
      </c>
      <c r="WD386">
        <v>3100</v>
      </c>
      <c r="WE386" t="s">
        <v>679</v>
      </c>
      <c r="WF386">
        <v>30</v>
      </c>
      <c r="WG386" t="s">
        <v>679</v>
      </c>
      <c r="WH386">
        <v>261</v>
      </c>
      <c r="WI386" t="s">
        <v>679</v>
      </c>
      <c r="WJ386">
        <v>225</v>
      </c>
      <c r="WK386" t="s">
        <v>679</v>
      </c>
      <c r="WL386">
        <v>1065</v>
      </c>
      <c r="WM386" t="s">
        <v>679</v>
      </c>
      <c r="WN386">
        <v>111</v>
      </c>
      <c r="WO386" t="s">
        <v>679</v>
      </c>
      <c r="WP386">
        <v>0</v>
      </c>
      <c r="WR386">
        <v>18</v>
      </c>
      <c r="WS386" t="s">
        <v>679</v>
      </c>
      <c r="WT386">
        <v>10</v>
      </c>
      <c r="WU386" t="s">
        <v>679</v>
      </c>
      <c r="WV386">
        <v>0</v>
      </c>
      <c r="WX386">
        <v>15</v>
      </c>
      <c r="WY386" t="s">
        <v>679</v>
      </c>
      <c r="WZ386">
        <v>14</v>
      </c>
      <c r="XA386" t="s">
        <v>679</v>
      </c>
      <c r="XB386">
        <v>0</v>
      </c>
      <c r="XD386">
        <v>0</v>
      </c>
      <c r="XF386">
        <v>1000</v>
      </c>
      <c r="XG386" t="s">
        <v>679</v>
      </c>
      <c r="XH386">
        <v>7</v>
      </c>
      <c r="XI386" t="s">
        <v>679</v>
      </c>
      <c r="XJ386">
        <v>39</v>
      </c>
      <c r="XK386" t="s">
        <v>679</v>
      </c>
      <c r="XL386">
        <v>17</v>
      </c>
      <c r="XM386" t="s">
        <v>679</v>
      </c>
      <c r="XN386">
        <v>0</v>
      </c>
      <c r="XP386">
        <v>29</v>
      </c>
      <c r="XQ386" t="s">
        <v>679</v>
      </c>
      <c r="XR386">
        <v>494</v>
      </c>
      <c r="XS386" t="s">
        <v>679</v>
      </c>
      <c r="XT386">
        <v>20</v>
      </c>
      <c r="XU386" t="s">
        <v>679</v>
      </c>
      <c r="XV386">
        <v>21</v>
      </c>
      <c r="XW386" t="s">
        <v>679</v>
      </c>
      <c r="XX386">
        <v>16</v>
      </c>
      <c r="XY386" t="s">
        <v>679</v>
      </c>
      <c r="XZ386">
        <v>29</v>
      </c>
      <c r="YA386" t="s">
        <v>679</v>
      </c>
      <c r="YB386">
        <v>51</v>
      </c>
      <c r="YC386" t="s">
        <v>679</v>
      </c>
      <c r="YD386">
        <v>0</v>
      </c>
      <c r="YF386">
        <v>61</v>
      </c>
      <c r="YG386" t="s">
        <v>679</v>
      </c>
      <c r="YH386">
        <v>177</v>
      </c>
      <c r="YI386" t="s">
        <v>679</v>
      </c>
      <c r="YJ386">
        <v>95</v>
      </c>
      <c r="YK386" t="s">
        <v>679</v>
      </c>
      <c r="YL386">
        <v>12</v>
      </c>
      <c r="YM386" t="s">
        <v>679</v>
      </c>
      <c r="YN386">
        <v>87</v>
      </c>
      <c r="YO386" t="s">
        <v>679</v>
      </c>
      <c r="YP386">
        <v>13</v>
      </c>
      <c r="YQ386" t="s">
        <v>679</v>
      </c>
      <c r="YR386">
        <v>0</v>
      </c>
      <c r="YT386">
        <v>0</v>
      </c>
      <c r="YV386">
        <v>21322</v>
      </c>
      <c r="YW386" t="e">
        <v>#N/A</v>
      </c>
      <c r="YY386">
        <v>14338</v>
      </c>
      <c r="YZ386">
        <v>959</v>
      </c>
      <c r="ZA386">
        <v>4764</v>
      </c>
      <c r="ZB386">
        <v>6984</v>
      </c>
      <c r="ZC386">
        <v>2708</v>
      </c>
      <c r="ZD386">
        <v>11</v>
      </c>
      <c r="ZE386">
        <v>9596</v>
      </c>
      <c r="ZF386">
        <v>4724</v>
      </c>
      <c r="ZG386">
        <v>2591</v>
      </c>
      <c r="ZH386">
        <v>60</v>
      </c>
      <c r="ZI386">
        <v>5299</v>
      </c>
      <c r="ZJ386">
        <v>2768</v>
      </c>
      <c r="ZK386">
        <v>935</v>
      </c>
      <c r="ZL386">
        <v>5417</v>
      </c>
      <c r="ZM386">
        <v>4124</v>
      </c>
      <c r="ZN386">
        <v>1695</v>
      </c>
      <c r="ZO386">
        <v>14402</v>
      </c>
      <c r="ZP386">
        <v>206</v>
      </c>
      <c r="ZQ386">
        <v>1170</v>
      </c>
      <c r="ZR386">
        <v>191</v>
      </c>
      <c r="ZS386">
        <v>648</v>
      </c>
      <c r="ZT386">
        <v>9</v>
      </c>
      <c r="ZU386">
        <v>60</v>
      </c>
      <c r="ZV386">
        <v>110</v>
      </c>
      <c r="ZW386">
        <v>1017</v>
      </c>
      <c r="ZX386">
        <v>118</v>
      </c>
      <c r="ZY386">
        <v>1134</v>
      </c>
      <c r="AAA386" s="26"/>
    </row>
    <row r="387" spans="1:703" x14ac:dyDescent="0.25">
      <c r="A387" t="s">
        <v>1014</v>
      </c>
      <c r="B387">
        <v>0</v>
      </c>
      <c r="D387">
        <v>1043</v>
      </c>
      <c r="E387" t="s">
        <v>679</v>
      </c>
      <c r="F387">
        <v>17</v>
      </c>
      <c r="G387" t="s">
        <v>679</v>
      </c>
      <c r="H387">
        <v>0</v>
      </c>
      <c r="J387">
        <v>0</v>
      </c>
      <c r="L387">
        <v>0</v>
      </c>
      <c r="N387">
        <v>0</v>
      </c>
      <c r="P387">
        <v>0</v>
      </c>
      <c r="R387">
        <v>0</v>
      </c>
      <c r="T387">
        <v>35</v>
      </c>
      <c r="U387" t="s">
        <v>679</v>
      </c>
      <c r="V387">
        <v>0</v>
      </c>
      <c r="X387">
        <v>0</v>
      </c>
      <c r="Z387">
        <v>579</v>
      </c>
      <c r="AA387" t="s">
        <v>679</v>
      </c>
      <c r="AB387">
        <v>26</v>
      </c>
      <c r="AC387" t="s">
        <v>679</v>
      </c>
      <c r="AD387">
        <v>0</v>
      </c>
      <c r="AF387">
        <v>32</v>
      </c>
      <c r="AG387" t="s">
        <v>679</v>
      </c>
      <c r="AH387">
        <v>0</v>
      </c>
      <c r="AJ387">
        <v>17</v>
      </c>
      <c r="AK387" t="s">
        <v>679</v>
      </c>
      <c r="AL387">
        <v>0</v>
      </c>
      <c r="AN387">
        <v>0</v>
      </c>
      <c r="AP387">
        <v>0</v>
      </c>
      <c r="AR387">
        <v>6</v>
      </c>
      <c r="AS387" t="s">
        <v>679</v>
      </c>
      <c r="AT387">
        <v>0</v>
      </c>
      <c r="AV387">
        <v>0</v>
      </c>
      <c r="AX387">
        <v>10</v>
      </c>
      <c r="AY387" t="s">
        <v>679</v>
      </c>
      <c r="AZ387">
        <v>0</v>
      </c>
      <c r="BB387">
        <v>0</v>
      </c>
      <c r="BD387">
        <v>0</v>
      </c>
      <c r="BF387">
        <v>7</v>
      </c>
      <c r="BG387" t="s">
        <v>679</v>
      </c>
      <c r="BH387">
        <v>3</v>
      </c>
      <c r="BI387" t="s">
        <v>679</v>
      </c>
      <c r="BJ387">
        <v>2</v>
      </c>
      <c r="BK387" t="s">
        <v>679</v>
      </c>
      <c r="BL387">
        <v>0</v>
      </c>
      <c r="BN387">
        <v>0</v>
      </c>
      <c r="BP387">
        <v>0</v>
      </c>
      <c r="BR387">
        <v>0</v>
      </c>
      <c r="BT387">
        <v>0</v>
      </c>
      <c r="BV387">
        <v>31</v>
      </c>
      <c r="BW387" t="s">
        <v>679</v>
      </c>
      <c r="BX387">
        <v>0</v>
      </c>
      <c r="BZ387">
        <v>2</v>
      </c>
      <c r="CA387" t="s">
        <v>679</v>
      </c>
      <c r="CB387">
        <v>0</v>
      </c>
      <c r="CD387">
        <v>0</v>
      </c>
      <c r="CF387">
        <v>0</v>
      </c>
      <c r="CH387">
        <v>0</v>
      </c>
      <c r="CJ387">
        <v>0</v>
      </c>
      <c r="CL387">
        <v>0</v>
      </c>
      <c r="CN387">
        <v>0</v>
      </c>
      <c r="CP387">
        <v>0</v>
      </c>
      <c r="CR387">
        <v>0</v>
      </c>
      <c r="CT387">
        <v>0</v>
      </c>
      <c r="CV387">
        <v>0</v>
      </c>
      <c r="CX387">
        <v>0</v>
      </c>
      <c r="CZ387">
        <v>0</v>
      </c>
      <c r="DB387">
        <v>0</v>
      </c>
      <c r="DD387">
        <v>0</v>
      </c>
      <c r="DF387">
        <v>0</v>
      </c>
      <c r="DH387">
        <v>0</v>
      </c>
      <c r="DJ387">
        <v>3</v>
      </c>
      <c r="DK387" t="s">
        <v>679</v>
      </c>
      <c r="DL387">
        <v>0</v>
      </c>
      <c r="DN387">
        <v>0</v>
      </c>
      <c r="DP387">
        <v>10</v>
      </c>
      <c r="DQ387" t="s">
        <v>679</v>
      </c>
      <c r="DR387">
        <v>0</v>
      </c>
      <c r="DT387">
        <v>0</v>
      </c>
      <c r="DV387">
        <v>0</v>
      </c>
      <c r="DX387">
        <v>58</v>
      </c>
      <c r="DY387" t="s">
        <v>679</v>
      </c>
      <c r="DZ387">
        <v>0</v>
      </c>
      <c r="EB387">
        <v>0</v>
      </c>
      <c r="ED387">
        <v>0</v>
      </c>
      <c r="EF387">
        <v>0</v>
      </c>
      <c r="EH387">
        <v>0</v>
      </c>
      <c r="EJ387">
        <v>0</v>
      </c>
      <c r="EL387">
        <v>0</v>
      </c>
      <c r="EN387">
        <v>0</v>
      </c>
      <c r="EP387">
        <v>0</v>
      </c>
      <c r="ER387">
        <v>0</v>
      </c>
      <c r="ET387">
        <v>296</v>
      </c>
      <c r="EU387" t="s">
        <v>679</v>
      </c>
      <c r="EV387">
        <v>26</v>
      </c>
      <c r="EW387" t="s">
        <v>679</v>
      </c>
      <c r="EX387">
        <v>7</v>
      </c>
      <c r="EY387" t="s">
        <v>679</v>
      </c>
      <c r="EZ387">
        <v>0</v>
      </c>
      <c r="FB387">
        <v>0</v>
      </c>
      <c r="FD387">
        <v>11</v>
      </c>
      <c r="FE387" t="s">
        <v>679</v>
      </c>
      <c r="FF387">
        <v>0</v>
      </c>
      <c r="FH387">
        <v>0</v>
      </c>
      <c r="FJ387">
        <v>0</v>
      </c>
      <c r="FL387">
        <v>11</v>
      </c>
      <c r="FM387" t="s">
        <v>679</v>
      </c>
      <c r="FN387">
        <v>0</v>
      </c>
      <c r="FP387">
        <v>0</v>
      </c>
      <c r="FR387">
        <v>0</v>
      </c>
      <c r="FT387">
        <v>0</v>
      </c>
      <c r="FV387">
        <v>0</v>
      </c>
      <c r="FX387">
        <v>0</v>
      </c>
      <c r="FZ387">
        <v>0</v>
      </c>
      <c r="GB387">
        <v>108</v>
      </c>
      <c r="GC387" t="s">
        <v>679</v>
      </c>
      <c r="GD387">
        <v>0</v>
      </c>
      <c r="GF387">
        <v>0</v>
      </c>
      <c r="GH387">
        <v>0</v>
      </c>
      <c r="GJ387">
        <v>0</v>
      </c>
      <c r="GL387">
        <v>0</v>
      </c>
      <c r="GN387">
        <v>0</v>
      </c>
      <c r="GP387">
        <v>0</v>
      </c>
      <c r="GR387">
        <v>0</v>
      </c>
      <c r="GT387">
        <v>0</v>
      </c>
      <c r="GV387">
        <v>11</v>
      </c>
      <c r="GW387" t="s">
        <v>679</v>
      </c>
      <c r="GX387">
        <v>0</v>
      </c>
      <c r="GZ387">
        <v>9</v>
      </c>
      <c r="HA387" t="s">
        <v>679</v>
      </c>
      <c r="HB387">
        <v>0</v>
      </c>
      <c r="HD387">
        <v>0</v>
      </c>
      <c r="HF387">
        <v>0</v>
      </c>
      <c r="HH387">
        <v>0</v>
      </c>
      <c r="HJ387">
        <v>0</v>
      </c>
      <c r="HL387">
        <v>0</v>
      </c>
      <c r="HN387">
        <v>0</v>
      </c>
      <c r="HP387">
        <v>0</v>
      </c>
      <c r="HR387">
        <v>0</v>
      </c>
      <c r="HT387">
        <v>0</v>
      </c>
      <c r="HV387">
        <v>0</v>
      </c>
      <c r="HX387">
        <v>0</v>
      </c>
      <c r="HZ387">
        <v>0</v>
      </c>
      <c r="IB387">
        <v>24</v>
      </c>
      <c r="IC387" t="s">
        <v>679</v>
      </c>
      <c r="ID387">
        <v>0</v>
      </c>
      <c r="IF387">
        <v>21</v>
      </c>
      <c r="IG387" t="s">
        <v>679</v>
      </c>
      <c r="IH387">
        <v>0</v>
      </c>
      <c r="IJ387">
        <v>0</v>
      </c>
      <c r="IL387">
        <v>0</v>
      </c>
      <c r="IN387">
        <v>2</v>
      </c>
      <c r="IO387" t="s">
        <v>679</v>
      </c>
      <c r="IP387">
        <v>0</v>
      </c>
      <c r="IR387">
        <v>0</v>
      </c>
      <c r="IT387">
        <v>0</v>
      </c>
      <c r="IV387">
        <v>0</v>
      </c>
      <c r="IX387">
        <v>0</v>
      </c>
      <c r="IZ387">
        <v>6</v>
      </c>
      <c r="JA387" t="s">
        <v>679</v>
      </c>
      <c r="JB387">
        <v>0</v>
      </c>
      <c r="JD387">
        <v>0</v>
      </c>
      <c r="JF387">
        <v>0</v>
      </c>
      <c r="JH387">
        <v>0</v>
      </c>
      <c r="JJ387">
        <v>0</v>
      </c>
      <c r="JL387">
        <v>0</v>
      </c>
      <c r="JN387">
        <v>0</v>
      </c>
      <c r="JP387">
        <v>6</v>
      </c>
      <c r="JQ387" t="s">
        <v>679</v>
      </c>
      <c r="JR387">
        <v>16</v>
      </c>
      <c r="JS387" t="s">
        <v>679</v>
      </c>
      <c r="JT387">
        <v>0</v>
      </c>
      <c r="JV387">
        <v>0</v>
      </c>
      <c r="JX387">
        <v>21</v>
      </c>
      <c r="JY387" t="s">
        <v>679</v>
      </c>
      <c r="JZ387">
        <v>0</v>
      </c>
      <c r="KB387">
        <v>0</v>
      </c>
      <c r="KD387">
        <v>2</v>
      </c>
      <c r="KE387" t="s">
        <v>679</v>
      </c>
      <c r="KF387">
        <v>0</v>
      </c>
      <c r="KH387">
        <v>60</v>
      </c>
      <c r="KI387" t="s">
        <v>679</v>
      </c>
      <c r="KJ387">
        <v>0</v>
      </c>
      <c r="KL387">
        <v>0</v>
      </c>
      <c r="KN387">
        <v>0</v>
      </c>
      <c r="KP387">
        <v>0</v>
      </c>
      <c r="KR387">
        <v>0</v>
      </c>
      <c r="KT387">
        <v>0</v>
      </c>
      <c r="KV387">
        <v>0</v>
      </c>
      <c r="KX387">
        <v>0</v>
      </c>
      <c r="KZ387">
        <v>0</v>
      </c>
      <c r="LB387">
        <v>7</v>
      </c>
      <c r="LC387" t="s">
        <v>679</v>
      </c>
      <c r="LD387">
        <v>0</v>
      </c>
      <c r="LF387">
        <v>0</v>
      </c>
      <c r="LH387">
        <v>0</v>
      </c>
      <c r="LJ387">
        <v>0</v>
      </c>
      <c r="LL387">
        <v>0</v>
      </c>
      <c r="LN387">
        <v>0</v>
      </c>
      <c r="LP387">
        <v>0</v>
      </c>
      <c r="LR387">
        <v>0</v>
      </c>
      <c r="LT387">
        <v>0</v>
      </c>
      <c r="LV387">
        <v>0</v>
      </c>
      <c r="LX387">
        <v>0</v>
      </c>
      <c r="LZ387">
        <v>0</v>
      </c>
      <c r="MB387">
        <v>0</v>
      </c>
      <c r="MD387">
        <v>0</v>
      </c>
      <c r="MF387">
        <v>0</v>
      </c>
      <c r="MH387">
        <v>0</v>
      </c>
      <c r="MJ387">
        <v>0</v>
      </c>
      <c r="ML387">
        <v>0</v>
      </c>
      <c r="MN387">
        <v>2</v>
      </c>
      <c r="MO387" t="s">
        <v>679</v>
      </c>
      <c r="MP387">
        <v>0</v>
      </c>
      <c r="MR387">
        <v>0</v>
      </c>
      <c r="MT387">
        <v>0</v>
      </c>
      <c r="MV387">
        <v>0</v>
      </c>
      <c r="MX387">
        <v>0</v>
      </c>
      <c r="MZ387">
        <v>0</v>
      </c>
      <c r="NB387">
        <v>1</v>
      </c>
      <c r="NC387" t="s">
        <v>679</v>
      </c>
      <c r="ND387">
        <v>0</v>
      </c>
      <c r="NF387">
        <v>0</v>
      </c>
      <c r="NH387">
        <v>0</v>
      </c>
      <c r="NJ387">
        <v>0</v>
      </c>
      <c r="NL387">
        <v>0</v>
      </c>
      <c r="NN387">
        <v>0</v>
      </c>
      <c r="NP387">
        <v>0</v>
      </c>
      <c r="NR387">
        <v>43</v>
      </c>
      <c r="NS387" t="s">
        <v>679</v>
      </c>
      <c r="NT387">
        <v>0</v>
      </c>
      <c r="NV387">
        <v>10</v>
      </c>
      <c r="NW387" t="s">
        <v>679</v>
      </c>
      <c r="NX387">
        <v>0</v>
      </c>
      <c r="NZ387">
        <v>0</v>
      </c>
      <c r="OB387">
        <v>0</v>
      </c>
      <c r="OD387">
        <v>0</v>
      </c>
      <c r="OF387">
        <v>1</v>
      </c>
      <c r="OG387" t="s">
        <v>679</v>
      </c>
      <c r="OH387">
        <v>0</v>
      </c>
      <c r="OJ387">
        <v>0</v>
      </c>
      <c r="OL387">
        <v>0</v>
      </c>
      <c r="ON387">
        <v>0</v>
      </c>
      <c r="OP387">
        <v>0</v>
      </c>
      <c r="OR387">
        <v>0</v>
      </c>
      <c r="OT387">
        <v>0</v>
      </c>
      <c r="OV387">
        <v>0</v>
      </c>
      <c r="OX387">
        <v>18</v>
      </c>
      <c r="OY387" t="s">
        <v>679</v>
      </c>
      <c r="OZ387">
        <v>0</v>
      </c>
      <c r="PB387">
        <v>0</v>
      </c>
      <c r="PD387">
        <v>52</v>
      </c>
      <c r="PE387" t="s">
        <v>679</v>
      </c>
      <c r="PF387">
        <v>0</v>
      </c>
      <c r="PH387">
        <v>0</v>
      </c>
      <c r="PJ387">
        <v>0</v>
      </c>
      <c r="PL387">
        <v>0</v>
      </c>
      <c r="PN387">
        <v>0</v>
      </c>
      <c r="PP387">
        <v>0</v>
      </c>
      <c r="PR387">
        <v>0</v>
      </c>
      <c r="PT387">
        <v>0</v>
      </c>
      <c r="PV387">
        <v>0</v>
      </c>
      <c r="PX387">
        <v>0</v>
      </c>
      <c r="PZ387">
        <v>0</v>
      </c>
      <c r="QB387">
        <v>0</v>
      </c>
      <c r="QD387">
        <v>1</v>
      </c>
      <c r="QE387" t="s">
        <v>679</v>
      </c>
      <c r="QF387">
        <v>0</v>
      </c>
      <c r="QH387">
        <v>0</v>
      </c>
      <c r="QJ387">
        <v>1</v>
      </c>
      <c r="QK387" t="s">
        <v>679</v>
      </c>
      <c r="QL387">
        <v>489</v>
      </c>
      <c r="QM387" t="s">
        <v>679</v>
      </c>
      <c r="QN387">
        <v>432</v>
      </c>
      <c r="QO387" t="s">
        <v>679</v>
      </c>
      <c r="QP387">
        <v>1091</v>
      </c>
      <c r="QQ387" t="s">
        <v>679</v>
      </c>
      <c r="QR387">
        <v>654</v>
      </c>
      <c r="QS387" t="s">
        <v>679</v>
      </c>
      <c r="QT387">
        <v>34</v>
      </c>
      <c r="QU387" t="s">
        <v>679</v>
      </c>
      <c r="QV387">
        <v>15</v>
      </c>
      <c r="QW387" t="s">
        <v>679</v>
      </c>
      <c r="QX387">
        <v>453</v>
      </c>
      <c r="QY387" t="s">
        <v>679</v>
      </c>
      <c r="QZ387">
        <v>93</v>
      </c>
      <c r="RA387" t="s">
        <v>679</v>
      </c>
      <c r="RB387">
        <v>8</v>
      </c>
      <c r="RC387" t="s">
        <v>679</v>
      </c>
      <c r="RD387">
        <v>56</v>
      </c>
      <c r="RE387" t="s">
        <v>679</v>
      </c>
      <c r="RF387">
        <v>21</v>
      </c>
      <c r="RG387" t="s">
        <v>679</v>
      </c>
      <c r="RH387">
        <v>5</v>
      </c>
      <c r="RI387" t="s">
        <v>679</v>
      </c>
      <c r="RJ387">
        <v>152</v>
      </c>
      <c r="RK387" t="s">
        <v>679</v>
      </c>
      <c r="RL387">
        <v>0</v>
      </c>
      <c r="RN387">
        <v>9</v>
      </c>
      <c r="RO387" t="s">
        <v>679</v>
      </c>
      <c r="RP387">
        <v>0</v>
      </c>
      <c r="RR387">
        <v>0</v>
      </c>
      <c r="RT387">
        <v>4</v>
      </c>
      <c r="RU387" t="s">
        <v>679</v>
      </c>
      <c r="RV387">
        <v>294</v>
      </c>
      <c r="RW387" t="s">
        <v>679</v>
      </c>
      <c r="RX387">
        <v>58</v>
      </c>
      <c r="RY387" t="s">
        <v>679</v>
      </c>
      <c r="RZ387">
        <v>86</v>
      </c>
      <c r="SA387" t="s">
        <v>679</v>
      </c>
      <c r="SB387">
        <v>72</v>
      </c>
      <c r="SC387" t="s">
        <v>679</v>
      </c>
      <c r="SD387">
        <v>28</v>
      </c>
      <c r="SE387" t="s">
        <v>679</v>
      </c>
      <c r="SF387">
        <v>2</v>
      </c>
      <c r="SG387" t="s">
        <v>679</v>
      </c>
      <c r="SH387">
        <v>115</v>
      </c>
      <c r="SI387" t="s">
        <v>679</v>
      </c>
      <c r="SJ387">
        <v>62</v>
      </c>
      <c r="SK387" t="s">
        <v>679</v>
      </c>
      <c r="SL387">
        <v>57</v>
      </c>
      <c r="SM387" t="s">
        <v>679</v>
      </c>
      <c r="SN387">
        <v>20</v>
      </c>
      <c r="SO387" t="s">
        <v>679</v>
      </c>
      <c r="SP387">
        <v>93</v>
      </c>
      <c r="SQ387" t="s">
        <v>679</v>
      </c>
      <c r="SR387">
        <v>163</v>
      </c>
      <c r="SS387" t="s">
        <v>679</v>
      </c>
      <c r="ST387">
        <v>248</v>
      </c>
      <c r="SU387" t="s">
        <v>679</v>
      </c>
      <c r="SV387">
        <v>18</v>
      </c>
      <c r="SW387" t="s">
        <v>679</v>
      </c>
      <c r="SX387">
        <v>173</v>
      </c>
      <c r="SY387" t="s">
        <v>679</v>
      </c>
      <c r="SZ387">
        <v>146</v>
      </c>
      <c r="TA387" t="s">
        <v>679</v>
      </c>
      <c r="TB387">
        <v>26</v>
      </c>
      <c r="TC387" t="s">
        <v>679</v>
      </c>
      <c r="TD387">
        <v>639</v>
      </c>
      <c r="TE387" t="s">
        <v>679</v>
      </c>
      <c r="TF387">
        <v>204</v>
      </c>
      <c r="TG387" t="s">
        <v>679</v>
      </c>
      <c r="TH387">
        <v>123</v>
      </c>
      <c r="TI387" t="s">
        <v>679</v>
      </c>
      <c r="TJ387">
        <v>0</v>
      </c>
      <c r="TL387">
        <v>0</v>
      </c>
      <c r="TN387">
        <v>0</v>
      </c>
      <c r="TP387">
        <v>122</v>
      </c>
      <c r="TQ387" t="s">
        <v>679</v>
      </c>
      <c r="TR387">
        <v>24</v>
      </c>
      <c r="TS387" t="s">
        <v>679</v>
      </c>
      <c r="TT387">
        <v>50</v>
      </c>
      <c r="TU387" t="s">
        <v>679</v>
      </c>
      <c r="TV387">
        <v>0</v>
      </c>
      <c r="TX387">
        <v>74</v>
      </c>
      <c r="TY387" t="s">
        <v>679</v>
      </c>
      <c r="TZ387">
        <v>0</v>
      </c>
      <c r="UB387">
        <v>107</v>
      </c>
      <c r="UC387" t="s">
        <v>679</v>
      </c>
      <c r="UD387">
        <v>92</v>
      </c>
      <c r="UE387" t="s">
        <v>679</v>
      </c>
      <c r="UF387">
        <v>0</v>
      </c>
      <c r="UH387">
        <v>18</v>
      </c>
      <c r="UI387" t="s">
        <v>679</v>
      </c>
      <c r="UJ387">
        <v>129</v>
      </c>
      <c r="UK387" t="s">
        <v>679</v>
      </c>
      <c r="UL387">
        <v>0</v>
      </c>
      <c r="UN387">
        <v>172</v>
      </c>
      <c r="UO387" t="s">
        <v>679</v>
      </c>
      <c r="UP387">
        <v>22</v>
      </c>
      <c r="UQ387" t="s">
        <v>679</v>
      </c>
      <c r="UR387">
        <v>21</v>
      </c>
      <c r="US387" t="s">
        <v>679</v>
      </c>
      <c r="UT387">
        <v>0</v>
      </c>
      <c r="UV387">
        <v>0</v>
      </c>
      <c r="UX387">
        <v>57</v>
      </c>
      <c r="UY387" t="s">
        <v>679</v>
      </c>
      <c r="UZ387">
        <v>47</v>
      </c>
      <c r="VA387" t="s">
        <v>679</v>
      </c>
      <c r="VB387">
        <v>32</v>
      </c>
      <c r="VC387" t="s">
        <v>679</v>
      </c>
      <c r="VD387">
        <v>110</v>
      </c>
      <c r="VE387" t="s">
        <v>679</v>
      </c>
      <c r="VF387">
        <v>0</v>
      </c>
      <c r="VH387">
        <v>0</v>
      </c>
      <c r="VJ387">
        <v>34</v>
      </c>
      <c r="VK387" t="s">
        <v>679</v>
      </c>
      <c r="VL387">
        <v>21</v>
      </c>
      <c r="VM387" t="s">
        <v>679</v>
      </c>
      <c r="VN387">
        <v>1</v>
      </c>
      <c r="VO387" t="s">
        <v>679</v>
      </c>
      <c r="VP387">
        <v>35</v>
      </c>
      <c r="VQ387" t="s">
        <v>679</v>
      </c>
      <c r="VR387">
        <v>0</v>
      </c>
      <c r="VT387">
        <v>0</v>
      </c>
      <c r="VV387">
        <v>3</v>
      </c>
      <c r="VW387" t="s">
        <v>679</v>
      </c>
      <c r="VX387">
        <v>20</v>
      </c>
      <c r="VY387" t="s">
        <v>679</v>
      </c>
      <c r="VZ387">
        <v>68</v>
      </c>
      <c r="WA387" t="s">
        <v>679</v>
      </c>
      <c r="WB387">
        <v>42</v>
      </c>
      <c r="WC387" t="s">
        <v>679</v>
      </c>
      <c r="WD387">
        <v>440</v>
      </c>
      <c r="WE387" t="s">
        <v>679</v>
      </c>
      <c r="WF387">
        <v>0</v>
      </c>
      <c r="WH387">
        <v>0</v>
      </c>
      <c r="WJ387">
        <v>0</v>
      </c>
      <c r="WL387">
        <v>355</v>
      </c>
      <c r="WM387" t="s">
        <v>679</v>
      </c>
      <c r="WN387">
        <v>80</v>
      </c>
      <c r="WO387" t="s">
        <v>679</v>
      </c>
      <c r="WP387">
        <v>55</v>
      </c>
      <c r="WQ387" t="s">
        <v>679</v>
      </c>
      <c r="WR387">
        <v>14</v>
      </c>
      <c r="WS387" t="s">
        <v>679</v>
      </c>
      <c r="WT387">
        <v>0</v>
      </c>
      <c r="WV387">
        <v>0</v>
      </c>
      <c r="WX387">
        <v>26</v>
      </c>
      <c r="WY387" t="s">
        <v>679</v>
      </c>
      <c r="WZ387">
        <v>7</v>
      </c>
      <c r="XA387" t="s">
        <v>679</v>
      </c>
      <c r="XB387">
        <v>0</v>
      </c>
      <c r="XD387">
        <v>16</v>
      </c>
      <c r="XE387" t="s">
        <v>679</v>
      </c>
      <c r="XF387">
        <v>211</v>
      </c>
      <c r="XG387" t="s">
        <v>679</v>
      </c>
      <c r="XH387">
        <v>8</v>
      </c>
      <c r="XI387" t="s">
        <v>679</v>
      </c>
      <c r="XJ387">
        <v>37</v>
      </c>
      <c r="XK387" t="s">
        <v>679</v>
      </c>
      <c r="XL387">
        <v>21</v>
      </c>
      <c r="XM387" t="s">
        <v>679</v>
      </c>
      <c r="XN387">
        <v>0</v>
      </c>
      <c r="XP387">
        <v>5</v>
      </c>
      <c r="XQ387" t="s">
        <v>679</v>
      </c>
      <c r="XR387">
        <v>85</v>
      </c>
      <c r="XS387" t="s">
        <v>679</v>
      </c>
      <c r="XT387">
        <v>2</v>
      </c>
      <c r="XU387" t="s">
        <v>679</v>
      </c>
      <c r="XV387">
        <v>18</v>
      </c>
      <c r="XW387" t="s">
        <v>679</v>
      </c>
      <c r="XX387">
        <v>17</v>
      </c>
      <c r="XY387" t="s">
        <v>679</v>
      </c>
      <c r="XZ387">
        <v>23</v>
      </c>
      <c r="YA387" t="s">
        <v>679</v>
      </c>
      <c r="YB387">
        <v>0</v>
      </c>
      <c r="YD387">
        <v>0</v>
      </c>
      <c r="YF387">
        <v>33</v>
      </c>
      <c r="YG387" t="s">
        <v>679</v>
      </c>
      <c r="YH387">
        <v>152</v>
      </c>
      <c r="YI387" t="s">
        <v>679</v>
      </c>
      <c r="YJ387">
        <v>0</v>
      </c>
      <c r="YL387">
        <v>9</v>
      </c>
      <c r="YM387" t="s">
        <v>679</v>
      </c>
      <c r="YN387">
        <v>30</v>
      </c>
      <c r="YO387" t="s">
        <v>679</v>
      </c>
      <c r="YP387">
        <v>16</v>
      </c>
      <c r="YQ387" t="s">
        <v>679</v>
      </c>
      <c r="YR387">
        <v>0</v>
      </c>
      <c r="YT387">
        <v>0</v>
      </c>
      <c r="YV387">
        <v>11758</v>
      </c>
      <c r="YW387" t="e">
        <v>#N/A</v>
      </c>
      <c r="YY387">
        <v>10391</v>
      </c>
      <c r="YZ387">
        <v>493</v>
      </c>
      <c r="ZA387">
        <v>3928</v>
      </c>
      <c r="ZB387">
        <v>1367</v>
      </c>
      <c r="ZC387">
        <v>947</v>
      </c>
      <c r="ZD387">
        <v>11</v>
      </c>
      <c r="ZE387">
        <v>5943</v>
      </c>
      <c r="ZF387">
        <v>4434</v>
      </c>
      <c r="ZG387">
        <v>1070</v>
      </c>
      <c r="ZH387">
        <v>10</v>
      </c>
      <c r="ZI387">
        <v>2017</v>
      </c>
      <c r="ZJ387">
        <v>957</v>
      </c>
      <c r="ZK387">
        <v>2700</v>
      </c>
      <c r="ZL387">
        <v>2109</v>
      </c>
      <c r="ZM387">
        <v>2619</v>
      </c>
      <c r="ZN387">
        <v>616</v>
      </c>
      <c r="ZO387">
        <v>6404</v>
      </c>
      <c r="ZP387">
        <v>144</v>
      </c>
      <c r="ZQ387">
        <v>1639</v>
      </c>
      <c r="ZR387">
        <v>377</v>
      </c>
      <c r="ZS387">
        <v>1289</v>
      </c>
      <c r="ZT387">
        <v>0</v>
      </c>
      <c r="ZU387">
        <v>10</v>
      </c>
      <c r="ZV387">
        <v>2</v>
      </c>
      <c r="ZW387">
        <v>293</v>
      </c>
      <c r="ZX387">
        <v>92</v>
      </c>
      <c r="ZY387">
        <v>487</v>
      </c>
      <c r="AAA387" s="26"/>
    </row>
    <row r="388" spans="1:703" x14ac:dyDescent="0.25">
      <c r="A388" t="s">
        <v>1015</v>
      </c>
      <c r="B388">
        <v>0</v>
      </c>
      <c r="D388">
        <v>79</v>
      </c>
      <c r="E388" t="s">
        <v>679</v>
      </c>
      <c r="F388">
        <v>0</v>
      </c>
      <c r="H388">
        <v>0</v>
      </c>
      <c r="J388">
        <v>3549</v>
      </c>
      <c r="K388" t="s">
        <v>679</v>
      </c>
      <c r="L388">
        <v>0</v>
      </c>
      <c r="N388">
        <v>0</v>
      </c>
      <c r="P388">
        <v>0</v>
      </c>
      <c r="R388">
        <v>0</v>
      </c>
      <c r="T388">
        <v>31</v>
      </c>
      <c r="U388" t="s">
        <v>679</v>
      </c>
      <c r="V388">
        <v>0</v>
      </c>
      <c r="X388">
        <v>0</v>
      </c>
      <c r="Z388">
        <v>0</v>
      </c>
      <c r="AB388">
        <v>113</v>
      </c>
      <c r="AC388" t="s">
        <v>679</v>
      </c>
      <c r="AD388">
        <v>0</v>
      </c>
      <c r="AF388">
        <v>41</v>
      </c>
      <c r="AG388" t="s">
        <v>679</v>
      </c>
      <c r="AH388">
        <v>0</v>
      </c>
      <c r="AJ388">
        <v>2745</v>
      </c>
      <c r="AK388" t="s">
        <v>679</v>
      </c>
      <c r="AL388">
        <v>67</v>
      </c>
      <c r="AM388" t="s">
        <v>679</v>
      </c>
      <c r="AN388">
        <v>0</v>
      </c>
      <c r="AP388">
        <v>0</v>
      </c>
      <c r="AR388">
        <v>0</v>
      </c>
      <c r="AT388">
        <v>0</v>
      </c>
      <c r="AV388">
        <v>0</v>
      </c>
      <c r="AX388">
        <v>0</v>
      </c>
      <c r="AZ388">
        <v>0</v>
      </c>
      <c r="BB388">
        <v>0</v>
      </c>
      <c r="BD388">
        <v>0</v>
      </c>
      <c r="BF388">
        <v>0</v>
      </c>
      <c r="BH388">
        <v>6</v>
      </c>
      <c r="BI388" t="s">
        <v>679</v>
      </c>
      <c r="BJ388">
        <v>7</v>
      </c>
      <c r="BK388" t="s">
        <v>679</v>
      </c>
      <c r="BL388">
        <v>5</v>
      </c>
      <c r="BM388" t="s">
        <v>679</v>
      </c>
      <c r="BN388">
        <v>9</v>
      </c>
      <c r="BO388" t="s">
        <v>679</v>
      </c>
      <c r="BP388">
        <v>0</v>
      </c>
      <c r="BR388">
        <v>0</v>
      </c>
      <c r="BT388">
        <v>0</v>
      </c>
      <c r="BV388">
        <v>0</v>
      </c>
      <c r="BX388">
        <v>0</v>
      </c>
      <c r="BZ388">
        <v>0</v>
      </c>
      <c r="CB388">
        <v>32</v>
      </c>
      <c r="CC388" t="s">
        <v>679</v>
      </c>
      <c r="CD388">
        <v>0</v>
      </c>
      <c r="CF388">
        <v>0</v>
      </c>
      <c r="CH388">
        <v>0</v>
      </c>
      <c r="CJ388">
        <v>0</v>
      </c>
      <c r="CL388">
        <v>0</v>
      </c>
      <c r="CN388">
        <v>0</v>
      </c>
      <c r="CP388">
        <v>0</v>
      </c>
      <c r="CR388">
        <v>0</v>
      </c>
      <c r="CT388">
        <v>0</v>
      </c>
      <c r="CV388">
        <v>0</v>
      </c>
      <c r="CX388">
        <v>0</v>
      </c>
      <c r="CZ388">
        <v>0</v>
      </c>
      <c r="DB388">
        <v>0</v>
      </c>
      <c r="DD388">
        <v>0</v>
      </c>
      <c r="DF388">
        <v>0</v>
      </c>
      <c r="DH388">
        <v>0</v>
      </c>
      <c r="DJ388">
        <v>0</v>
      </c>
      <c r="DL388">
        <v>9</v>
      </c>
      <c r="DM388" t="s">
        <v>679</v>
      </c>
      <c r="DN388">
        <v>0</v>
      </c>
      <c r="DP388">
        <v>0</v>
      </c>
      <c r="DR388">
        <v>79</v>
      </c>
      <c r="DS388" t="s">
        <v>679</v>
      </c>
      <c r="DT388">
        <v>0</v>
      </c>
      <c r="DV388">
        <v>0</v>
      </c>
      <c r="DX388">
        <v>0</v>
      </c>
      <c r="DZ388">
        <v>6</v>
      </c>
      <c r="EA388" t="s">
        <v>679</v>
      </c>
      <c r="EB388">
        <v>0</v>
      </c>
      <c r="ED388">
        <v>0</v>
      </c>
      <c r="EF388">
        <v>7</v>
      </c>
      <c r="EG388" t="s">
        <v>679</v>
      </c>
      <c r="EH388">
        <v>0</v>
      </c>
      <c r="EJ388">
        <v>306</v>
      </c>
      <c r="EK388" t="s">
        <v>679</v>
      </c>
      <c r="EL388">
        <v>0</v>
      </c>
      <c r="EN388">
        <v>0</v>
      </c>
      <c r="EP388">
        <v>61</v>
      </c>
      <c r="EQ388" t="s">
        <v>679</v>
      </c>
      <c r="ER388">
        <v>44</v>
      </c>
      <c r="ES388" t="s">
        <v>679</v>
      </c>
      <c r="ET388">
        <v>2</v>
      </c>
      <c r="EU388" t="s">
        <v>679</v>
      </c>
      <c r="EV388">
        <v>0</v>
      </c>
      <c r="EX388">
        <v>32</v>
      </c>
      <c r="EY388" t="s">
        <v>679</v>
      </c>
      <c r="EZ388">
        <v>7</v>
      </c>
      <c r="FA388" t="s">
        <v>679</v>
      </c>
      <c r="FB388">
        <v>0</v>
      </c>
      <c r="FD388">
        <v>9</v>
      </c>
      <c r="FE388" t="s">
        <v>679</v>
      </c>
      <c r="FF388">
        <v>132</v>
      </c>
      <c r="FG388" t="s">
        <v>679</v>
      </c>
      <c r="FH388">
        <v>0</v>
      </c>
      <c r="FJ388">
        <v>0</v>
      </c>
      <c r="FL388">
        <v>5</v>
      </c>
      <c r="FM388" t="s">
        <v>679</v>
      </c>
      <c r="FN388">
        <v>0</v>
      </c>
      <c r="FP388">
        <v>12</v>
      </c>
      <c r="FQ388" t="s">
        <v>679</v>
      </c>
      <c r="FR388">
        <v>18</v>
      </c>
      <c r="FS388" t="s">
        <v>679</v>
      </c>
      <c r="FT388">
        <v>0</v>
      </c>
      <c r="FV388">
        <v>0</v>
      </c>
      <c r="FX388">
        <v>123</v>
      </c>
      <c r="FY388" t="s">
        <v>679</v>
      </c>
      <c r="FZ388">
        <v>0</v>
      </c>
      <c r="GB388">
        <v>0</v>
      </c>
      <c r="GD388">
        <v>22</v>
      </c>
      <c r="GE388" t="s">
        <v>679</v>
      </c>
      <c r="GF388">
        <v>2</v>
      </c>
      <c r="GG388" t="s">
        <v>679</v>
      </c>
      <c r="GH388">
        <v>0</v>
      </c>
      <c r="GJ388">
        <v>77</v>
      </c>
      <c r="GK388" t="s">
        <v>679</v>
      </c>
      <c r="GL388">
        <v>0</v>
      </c>
      <c r="GN388">
        <v>0</v>
      </c>
      <c r="GP388">
        <v>105</v>
      </c>
      <c r="GQ388" t="s">
        <v>679</v>
      </c>
      <c r="GR388">
        <v>0</v>
      </c>
      <c r="GT388">
        <v>0</v>
      </c>
      <c r="GV388">
        <v>873</v>
      </c>
      <c r="GW388" t="s">
        <v>679</v>
      </c>
      <c r="GX388">
        <v>0</v>
      </c>
      <c r="GZ388">
        <v>29</v>
      </c>
      <c r="HA388" t="s">
        <v>679</v>
      </c>
      <c r="HB388">
        <v>0</v>
      </c>
      <c r="HD388">
        <v>0</v>
      </c>
      <c r="HF388">
        <v>0</v>
      </c>
      <c r="HH388">
        <v>0</v>
      </c>
      <c r="HJ388">
        <v>0</v>
      </c>
      <c r="HL388">
        <v>0</v>
      </c>
      <c r="HN388">
        <v>0</v>
      </c>
      <c r="HP388">
        <v>0</v>
      </c>
      <c r="HR388">
        <v>0</v>
      </c>
      <c r="HT388">
        <v>85</v>
      </c>
      <c r="HU388" t="s">
        <v>679</v>
      </c>
      <c r="HV388">
        <v>0</v>
      </c>
      <c r="HX388">
        <v>0</v>
      </c>
      <c r="HZ388">
        <v>0</v>
      </c>
      <c r="IB388">
        <v>0</v>
      </c>
      <c r="ID388">
        <v>117</v>
      </c>
      <c r="IE388" t="s">
        <v>679</v>
      </c>
      <c r="IF388">
        <v>0</v>
      </c>
      <c r="IH388">
        <v>0</v>
      </c>
      <c r="IJ388">
        <v>0</v>
      </c>
      <c r="IL388">
        <v>552</v>
      </c>
      <c r="IM388" t="s">
        <v>679</v>
      </c>
      <c r="IN388">
        <v>0</v>
      </c>
      <c r="IP388">
        <v>0</v>
      </c>
      <c r="IR388">
        <v>0</v>
      </c>
      <c r="IT388">
        <v>11</v>
      </c>
      <c r="IU388" t="s">
        <v>679</v>
      </c>
      <c r="IV388">
        <v>31</v>
      </c>
      <c r="IW388" t="s">
        <v>679</v>
      </c>
      <c r="IX388">
        <v>0</v>
      </c>
      <c r="IZ388">
        <v>0</v>
      </c>
      <c r="JB388">
        <v>0</v>
      </c>
      <c r="JD388">
        <v>0</v>
      </c>
      <c r="JF388">
        <v>0</v>
      </c>
      <c r="JH388">
        <v>0</v>
      </c>
      <c r="JJ388">
        <v>0</v>
      </c>
      <c r="JL388">
        <v>0</v>
      </c>
      <c r="JN388">
        <v>0</v>
      </c>
      <c r="JP388">
        <v>14</v>
      </c>
      <c r="JQ388" t="s">
        <v>679</v>
      </c>
      <c r="JR388">
        <v>21</v>
      </c>
      <c r="JS388" t="s">
        <v>679</v>
      </c>
      <c r="JT388">
        <v>0</v>
      </c>
      <c r="JV388">
        <v>0</v>
      </c>
      <c r="JX388">
        <v>0</v>
      </c>
      <c r="JZ388">
        <v>0</v>
      </c>
      <c r="KB388">
        <v>0</v>
      </c>
      <c r="KD388">
        <v>0</v>
      </c>
      <c r="KF388">
        <v>0</v>
      </c>
      <c r="KH388">
        <v>13</v>
      </c>
      <c r="KI388" t="s">
        <v>679</v>
      </c>
      <c r="KJ388">
        <v>0</v>
      </c>
      <c r="KL388">
        <v>0</v>
      </c>
      <c r="KN388">
        <v>19</v>
      </c>
      <c r="KO388" t="s">
        <v>679</v>
      </c>
      <c r="KP388">
        <v>0</v>
      </c>
      <c r="KR388">
        <v>0</v>
      </c>
      <c r="KT388">
        <v>0</v>
      </c>
      <c r="KV388">
        <v>0</v>
      </c>
      <c r="KX388">
        <v>0</v>
      </c>
      <c r="KZ388">
        <v>0</v>
      </c>
      <c r="LB388">
        <v>0</v>
      </c>
      <c r="LD388">
        <v>0</v>
      </c>
      <c r="LF388">
        <v>0</v>
      </c>
      <c r="LH388">
        <v>0</v>
      </c>
      <c r="LJ388">
        <v>0</v>
      </c>
      <c r="LL388">
        <v>37</v>
      </c>
      <c r="LM388" t="s">
        <v>679</v>
      </c>
      <c r="LN388">
        <v>0</v>
      </c>
      <c r="LP388">
        <v>0</v>
      </c>
      <c r="LR388">
        <v>0</v>
      </c>
      <c r="LT388">
        <v>0</v>
      </c>
      <c r="LV388">
        <v>0</v>
      </c>
      <c r="LX388">
        <v>0</v>
      </c>
      <c r="LZ388">
        <v>1</v>
      </c>
      <c r="MA388" t="s">
        <v>679</v>
      </c>
      <c r="MB388">
        <v>0</v>
      </c>
      <c r="MD388">
        <v>0</v>
      </c>
      <c r="MF388">
        <v>0</v>
      </c>
      <c r="MH388">
        <v>0</v>
      </c>
      <c r="MJ388">
        <v>0</v>
      </c>
      <c r="ML388">
        <v>0</v>
      </c>
      <c r="MN388">
        <v>103</v>
      </c>
      <c r="MO388" t="s">
        <v>679</v>
      </c>
      <c r="MP388">
        <v>230</v>
      </c>
      <c r="MQ388" t="s">
        <v>679</v>
      </c>
      <c r="MR388">
        <v>140</v>
      </c>
      <c r="MS388" t="s">
        <v>679</v>
      </c>
      <c r="MT388">
        <v>2</v>
      </c>
      <c r="MU388" t="s">
        <v>679</v>
      </c>
      <c r="MV388">
        <v>39</v>
      </c>
      <c r="MW388" t="s">
        <v>679</v>
      </c>
      <c r="MX388">
        <v>75</v>
      </c>
      <c r="MY388" t="s">
        <v>679</v>
      </c>
      <c r="MZ388">
        <v>0</v>
      </c>
      <c r="NB388">
        <v>0</v>
      </c>
      <c r="ND388">
        <v>0</v>
      </c>
      <c r="NF388">
        <v>0</v>
      </c>
      <c r="NH388">
        <v>233</v>
      </c>
      <c r="NI388" t="s">
        <v>679</v>
      </c>
      <c r="NJ388">
        <v>0</v>
      </c>
      <c r="NL388">
        <v>0</v>
      </c>
      <c r="NN388">
        <v>93</v>
      </c>
      <c r="NO388" t="s">
        <v>679</v>
      </c>
      <c r="NP388">
        <v>24</v>
      </c>
      <c r="NQ388" t="s">
        <v>679</v>
      </c>
      <c r="NR388">
        <v>0</v>
      </c>
      <c r="NT388">
        <v>0</v>
      </c>
      <c r="NV388">
        <v>3</v>
      </c>
      <c r="NW388" t="s">
        <v>679</v>
      </c>
      <c r="NX388">
        <v>0</v>
      </c>
      <c r="NZ388">
        <v>0</v>
      </c>
      <c r="OB388">
        <v>0</v>
      </c>
      <c r="OD388">
        <v>0</v>
      </c>
      <c r="OF388">
        <v>294</v>
      </c>
      <c r="OG388" t="s">
        <v>679</v>
      </c>
      <c r="OH388">
        <v>0</v>
      </c>
      <c r="OJ388">
        <v>0</v>
      </c>
      <c r="OL388">
        <v>2</v>
      </c>
      <c r="OM388" t="s">
        <v>679</v>
      </c>
      <c r="ON388">
        <v>0</v>
      </c>
      <c r="OP388">
        <v>0</v>
      </c>
      <c r="OR388">
        <v>0</v>
      </c>
      <c r="OT388">
        <v>0</v>
      </c>
      <c r="OV388">
        <v>0</v>
      </c>
      <c r="OX388">
        <v>11</v>
      </c>
      <c r="OY388" t="s">
        <v>679</v>
      </c>
      <c r="OZ388">
        <v>0</v>
      </c>
      <c r="PB388">
        <v>0</v>
      </c>
      <c r="PD388">
        <v>41</v>
      </c>
      <c r="PE388" t="s">
        <v>679</v>
      </c>
      <c r="PF388">
        <v>0</v>
      </c>
      <c r="PH388">
        <v>13</v>
      </c>
      <c r="PI388" t="s">
        <v>679</v>
      </c>
      <c r="PJ388">
        <v>0</v>
      </c>
      <c r="PL388">
        <v>0</v>
      </c>
      <c r="PN388">
        <v>16</v>
      </c>
      <c r="PO388" t="s">
        <v>679</v>
      </c>
      <c r="PP388">
        <v>715</v>
      </c>
      <c r="PQ388" t="s">
        <v>679</v>
      </c>
      <c r="PR388">
        <v>3</v>
      </c>
      <c r="PS388" t="s">
        <v>679</v>
      </c>
      <c r="PT388">
        <v>0</v>
      </c>
      <c r="PV388">
        <v>13</v>
      </c>
      <c r="PW388" t="s">
        <v>679</v>
      </c>
      <c r="PX388">
        <v>0</v>
      </c>
      <c r="PZ388">
        <v>0</v>
      </c>
      <c r="QB388">
        <v>0</v>
      </c>
      <c r="QD388">
        <v>149</v>
      </c>
      <c r="QE388" t="s">
        <v>679</v>
      </c>
      <c r="QF388">
        <v>0</v>
      </c>
      <c r="QH388">
        <v>0</v>
      </c>
      <c r="QJ388">
        <v>0</v>
      </c>
      <c r="QL388">
        <v>331</v>
      </c>
      <c r="QM388" t="s">
        <v>679</v>
      </c>
      <c r="QN388">
        <v>70</v>
      </c>
      <c r="QO388" t="s">
        <v>679</v>
      </c>
      <c r="QP388">
        <v>469</v>
      </c>
      <c r="QQ388" t="s">
        <v>679</v>
      </c>
      <c r="QR388">
        <v>111</v>
      </c>
      <c r="QS388" t="s">
        <v>679</v>
      </c>
      <c r="QT388">
        <v>45</v>
      </c>
      <c r="QU388" t="s">
        <v>679</v>
      </c>
      <c r="QV388">
        <v>3</v>
      </c>
      <c r="QW388" t="s">
        <v>679</v>
      </c>
      <c r="QX388">
        <v>35</v>
      </c>
      <c r="QY388" t="s">
        <v>679</v>
      </c>
      <c r="QZ388">
        <v>36</v>
      </c>
      <c r="RA388" t="s">
        <v>679</v>
      </c>
      <c r="RB388">
        <v>6</v>
      </c>
      <c r="RC388" t="s">
        <v>679</v>
      </c>
      <c r="RD388">
        <v>88</v>
      </c>
      <c r="RE388" t="s">
        <v>679</v>
      </c>
      <c r="RF388">
        <v>0</v>
      </c>
      <c r="RH388">
        <v>4</v>
      </c>
      <c r="RI388" t="s">
        <v>679</v>
      </c>
      <c r="RJ388">
        <v>280</v>
      </c>
      <c r="RK388" t="s">
        <v>679</v>
      </c>
      <c r="RL388">
        <v>0</v>
      </c>
      <c r="RN388">
        <v>18</v>
      </c>
      <c r="RO388" t="s">
        <v>679</v>
      </c>
      <c r="RP388">
        <v>14</v>
      </c>
      <c r="RQ388" t="s">
        <v>679</v>
      </c>
      <c r="RR388">
        <v>2</v>
      </c>
      <c r="RS388" t="s">
        <v>679</v>
      </c>
      <c r="RT388">
        <v>0</v>
      </c>
      <c r="RV388">
        <v>562</v>
      </c>
      <c r="RW388" t="s">
        <v>679</v>
      </c>
      <c r="RX388">
        <v>159</v>
      </c>
      <c r="RY388" t="s">
        <v>679</v>
      </c>
      <c r="RZ388">
        <v>87</v>
      </c>
      <c r="SA388" t="s">
        <v>679</v>
      </c>
      <c r="SB388">
        <v>78</v>
      </c>
      <c r="SC388" t="s">
        <v>679</v>
      </c>
      <c r="SD388">
        <v>32</v>
      </c>
      <c r="SE388" t="s">
        <v>679</v>
      </c>
      <c r="SF388">
        <v>7</v>
      </c>
      <c r="SG388" t="s">
        <v>679</v>
      </c>
      <c r="SH388">
        <v>83</v>
      </c>
      <c r="SI388" t="s">
        <v>679</v>
      </c>
      <c r="SJ388">
        <v>67</v>
      </c>
      <c r="SK388" t="s">
        <v>679</v>
      </c>
      <c r="SL388">
        <v>147</v>
      </c>
      <c r="SM388" t="s">
        <v>679</v>
      </c>
      <c r="SN388">
        <v>20</v>
      </c>
      <c r="SO388" t="s">
        <v>679</v>
      </c>
      <c r="SP388">
        <v>53</v>
      </c>
      <c r="SQ388" t="s">
        <v>679</v>
      </c>
      <c r="SR388">
        <v>138</v>
      </c>
      <c r="SS388" t="s">
        <v>679</v>
      </c>
      <c r="ST388">
        <v>59</v>
      </c>
      <c r="SU388" t="s">
        <v>679</v>
      </c>
      <c r="SV388">
        <v>35</v>
      </c>
      <c r="SW388" t="s">
        <v>679</v>
      </c>
      <c r="SX388">
        <v>44</v>
      </c>
      <c r="SY388" t="s">
        <v>679</v>
      </c>
      <c r="SZ388">
        <v>436</v>
      </c>
      <c r="TA388" t="s">
        <v>679</v>
      </c>
      <c r="TB388">
        <v>59</v>
      </c>
      <c r="TC388" t="s">
        <v>679</v>
      </c>
      <c r="TD388">
        <v>28</v>
      </c>
      <c r="TE388" t="s">
        <v>679</v>
      </c>
      <c r="TF388">
        <v>2</v>
      </c>
      <c r="TG388" t="s">
        <v>679</v>
      </c>
      <c r="TH388">
        <v>72</v>
      </c>
      <c r="TI388" t="s">
        <v>679</v>
      </c>
      <c r="TJ388">
        <v>1</v>
      </c>
      <c r="TK388" t="s">
        <v>679</v>
      </c>
      <c r="TL388">
        <v>5</v>
      </c>
      <c r="TM388" t="s">
        <v>679</v>
      </c>
      <c r="TN388">
        <v>67</v>
      </c>
      <c r="TO388" t="s">
        <v>679</v>
      </c>
      <c r="TP388">
        <v>273</v>
      </c>
      <c r="TQ388" t="s">
        <v>679</v>
      </c>
      <c r="TR388">
        <v>9</v>
      </c>
      <c r="TS388" t="s">
        <v>679</v>
      </c>
      <c r="TT388">
        <v>182</v>
      </c>
      <c r="TU388" t="s">
        <v>679</v>
      </c>
      <c r="TV388">
        <v>0</v>
      </c>
      <c r="TX388">
        <v>0</v>
      </c>
      <c r="TZ388">
        <v>0</v>
      </c>
      <c r="UB388">
        <v>0</v>
      </c>
      <c r="UD388">
        <v>0</v>
      </c>
      <c r="UF388">
        <v>0</v>
      </c>
      <c r="UH388">
        <v>100</v>
      </c>
      <c r="UI388" t="s">
        <v>679</v>
      </c>
      <c r="UJ388">
        <v>162</v>
      </c>
      <c r="UK388" t="s">
        <v>679</v>
      </c>
      <c r="UL388">
        <v>17</v>
      </c>
      <c r="UM388" t="s">
        <v>679</v>
      </c>
      <c r="UN388">
        <v>172</v>
      </c>
      <c r="UO388" t="s">
        <v>679</v>
      </c>
      <c r="UP388">
        <v>27</v>
      </c>
      <c r="UQ388" t="s">
        <v>679</v>
      </c>
      <c r="UR388">
        <v>112</v>
      </c>
      <c r="US388" t="s">
        <v>679</v>
      </c>
      <c r="UT388">
        <v>0</v>
      </c>
      <c r="UV388">
        <v>11</v>
      </c>
      <c r="UW388" t="s">
        <v>679</v>
      </c>
      <c r="UX388">
        <v>16</v>
      </c>
      <c r="UY388" t="s">
        <v>679</v>
      </c>
      <c r="UZ388">
        <v>99</v>
      </c>
      <c r="VA388" t="s">
        <v>679</v>
      </c>
      <c r="VB388">
        <v>38</v>
      </c>
      <c r="VC388" t="s">
        <v>679</v>
      </c>
      <c r="VD388">
        <v>9</v>
      </c>
      <c r="VE388" t="s">
        <v>679</v>
      </c>
      <c r="VF388">
        <v>4</v>
      </c>
      <c r="VG388" t="s">
        <v>679</v>
      </c>
      <c r="VH388">
        <v>0</v>
      </c>
      <c r="VJ388">
        <v>4</v>
      </c>
      <c r="VK388" t="s">
        <v>679</v>
      </c>
      <c r="VL388">
        <v>0</v>
      </c>
      <c r="VN388">
        <v>0</v>
      </c>
      <c r="VP388">
        <v>14</v>
      </c>
      <c r="VQ388" t="s">
        <v>679</v>
      </c>
      <c r="VR388">
        <v>0</v>
      </c>
      <c r="VT388">
        <v>8</v>
      </c>
      <c r="VU388" t="s">
        <v>679</v>
      </c>
      <c r="VV388">
        <v>1</v>
      </c>
      <c r="VW388" t="s">
        <v>679</v>
      </c>
      <c r="VX388">
        <v>4</v>
      </c>
      <c r="VY388" t="s">
        <v>679</v>
      </c>
      <c r="VZ388">
        <v>209</v>
      </c>
      <c r="WA388" t="s">
        <v>679</v>
      </c>
      <c r="WB388">
        <v>46</v>
      </c>
      <c r="WC388" t="s">
        <v>679</v>
      </c>
      <c r="WD388">
        <v>750</v>
      </c>
      <c r="WE388" t="s">
        <v>679</v>
      </c>
      <c r="WF388">
        <v>36</v>
      </c>
      <c r="WG388" t="s">
        <v>679</v>
      </c>
      <c r="WH388">
        <v>0</v>
      </c>
      <c r="WJ388">
        <v>80</v>
      </c>
      <c r="WK388" t="s">
        <v>679</v>
      </c>
      <c r="WL388">
        <v>2</v>
      </c>
      <c r="WM388" t="s">
        <v>679</v>
      </c>
      <c r="WN388">
        <v>198</v>
      </c>
      <c r="WO388" t="s">
        <v>679</v>
      </c>
      <c r="WP388">
        <v>0</v>
      </c>
      <c r="WR388">
        <v>0</v>
      </c>
      <c r="WT388">
        <v>0</v>
      </c>
      <c r="WV388">
        <v>0</v>
      </c>
      <c r="WX388">
        <v>1937</v>
      </c>
      <c r="WY388" t="s">
        <v>679</v>
      </c>
      <c r="WZ388">
        <v>9</v>
      </c>
      <c r="XA388" t="s">
        <v>679</v>
      </c>
      <c r="XB388">
        <v>0</v>
      </c>
      <c r="XD388">
        <v>6</v>
      </c>
      <c r="XE388" t="s">
        <v>679</v>
      </c>
      <c r="XF388">
        <v>474</v>
      </c>
      <c r="XG388" t="s">
        <v>679</v>
      </c>
      <c r="XH388">
        <v>180</v>
      </c>
      <c r="XI388" t="s">
        <v>679</v>
      </c>
      <c r="XJ388">
        <v>43</v>
      </c>
      <c r="XK388" t="s">
        <v>679</v>
      </c>
      <c r="XL388">
        <v>28</v>
      </c>
      <c r="XM388" t="s">
        <v>679</v>
      </c>
      <c r="XN388">
        <v>118</v>
      </c>
      <c r="XO388" t="s">
        <v>679</v>
      </c>
      <c r="XP388">
        <v>0</v>
      </c>
      <c r="XR388">
        <v>567</v>
      </c>
      <c r="XS388" t="s">
        <v>679</v>
      </c>
      <c r="XT388">
        <v>0</v>
      </c>
      <c r="XV388">
        <v>13</v>
      </c>
      <c r="XW388" t="s">
        <v>679</v>
      </c>
      <c r="XX388">
        <v>2</v>
      </c>
      <c r="XY388" t="s">
        <v>679</v>
      </c>
      <c r="XZ388">
        <v>0</v>
      </c>
      <c r="YB388">
        <v>0</v>
      </c>
      <c r="YD388">
        <v>0</v>
      </c>
      <c r="YF388">
        <v>0</v>
      </c>
      <c r="YH388">
        <v>197</v>
      </c>
      <c r="YI388" t="s">
        <v>679</v>
      </c>
      <c r="YJ388">
        <v>1</v>
      </c>
      <c r="YK388" t="s">
        <v>679</v>
      </c>
      <c r="YL388">
        <v>10</v>
      </c>
      <c r="YM388" t="s">
        <v>679</v>
      </c>
      <c r="YN388">
        <v>84</v>
      </c>
      <c r="YO388" t="s">
        <v>679</v>
      </c>
      <c r="YP388">
        <v>2</v>
      </c>
      <c r="YQ388" t="s">
        <v>679</v>
      </c>
      <c r="YR388">
        <v>0</v>
      </c>
      <c r="YT388">
        <v>0</v>
      </c>
      <c r="YV388">
        <v>21751</v>
      </c>
      <c r="YW388" t="e">
        <v>#N/A</v>
      </c>
      <c r="YY388">
        <v>17401</v>
      </c>
      <c r="YZ388">
        <v>681</v>
      </c>
      <c r="ZA388">
        <v>3140</v>
      </c>
      <c r="ZB388">
        <v>4350</v>
      </c>
      <c r="ZC388">
        <v>7962</v>
      </c>
      <c r="ZD388">
        <v>873</v>
      </c>
      <c r="ZE388">
        <v>13324</v>
      </c>
      <c r="ZF388">
        <v>3959</v>
      </c>
      <c r="ZG388">
        <v>3628</v>
      </c>
      <c r="ZH388">
        <v>3549</v>
      </c>
      <c r="ZI388">
        <v>11590</v>
      </c>
      <c r="ZJ388">
        <v>11511</v>
      </c>
      <c r="ZK388">
        <v>1026</v>
      </c>
      <c r="ZL388">
        <v>11590</v>
      </c>
      <c r="ZM388">
        <v>2644</v>
      </c>
      <c r="ZN388">
        <v>810</v>
      </c>
      <c r="ZO388">
        <v>8981</v>
      </c>
      <c r="ZP388">
        <v>783</v>
      </c>
      <c r="ZQ388">
        <v>860</v>
      </c>
      <c r="ZR388">
        <v>3011</v>
      </c>
      <c r="ZS388">
        <v>1835</v>
      </c>
      <c r="ZT388">
        <v>38</v>
      </c>
      <c r="ZU388">
        <v>3549</v>
      </c>
      <c r="ZV388">
        <v>0</v>
      </c>
      <c r="ZW388">
        <v>2345</v>
      </c>
      <c r="ZX388">
        <v>0</v>
      </c>
      <c r="ZY388">
        <v>631</v>
      </c>
      <c r="AAA388" s="26"/>
    </row>
    <row r="389" spans="1:703" x14ac:dyDescent="0.25">
      <c r="A389" t="s">
        <v>1016</v>
      </c>
      <c r="B389">
        <v>0</v>
      </c>
      <c r="D389">
        <v>51</v>
      </c>
      <c r="E389" t="s">
        <v>679</v>
      </c>
      <c r="F389">
        <v>18</v>
      </c>
      <c r="G389" t="s">
        <v>679</v>
      </c>
      <c r="H389">
        <v>0</v>
      </c>
      <c r="J389">
        <v>3011</v>
      </c>
      <c r="K389" t="s">
        <v>679</v>
      </c>
      <c r="L389">
        <v>0</v>
      </c>
      <c r="N389">
        <v>0</v>
      </c>
      <c r="P389">
        <v>0</v>
      </c>
      <c r="R389">
        <v>0</v>
      </c>
      <c r="T389">
        <v>0</v>
      </c>
      <c r="V389">
        <v>0</v>
      </c>
      <c r="X389">
        <v>0</v>
      </c>
      <c r="Z389">
        <v>9</v>
      </c>
      <c r="AA389" t="s">
        <v>679</v>
      </c>
      <c r="AB389">
        <v>92</v>
      </c>
      <c r="AC389" t="s">
        <v>679</v>
      </c>
      <c r="AD389">
        <v>0</v>
      </c>
      <c r="AF389">
        <v>70</v>
      </c>
      <c r="AG389" t="s">
        <v>679</v>
      </c>
      <c r="AH389">
        <v>4</v>
      </c>
      <c r="AI389" t="s">
        <v>679</v>
      </c>
      <c r="AJ389">
        <v>0</v>
      </c>
      <c r="AL389">
        <v>0</v>
      </c>
      <c r="AN389">
        <v>0</v>
      </c>
      <c r="AP389">
        <v>17</v>
      </c>
      <c r="AQ389" t="s">
        <v>679</v>
      </c>
      <c r="AR389">
        <v>0</v>
      </c>
      <c r="AT389">
        <v>0</v>
      </c>
      <c r="AV389">
        <v>27</v>
      </c>
      <c r="AW389" t="s">
        <v>679</v>
      </c>
      <c r="AX389">
        <v>15</v>
      </c>
      <c r="AY389" t="s">
        <v>679</v>
      </c>
      <c r="AZ389">
        <v>0</v>
      </c>
      <c r="BB389">
        <v>0</v>
      </c>
      <c r="BD389">
        <v>0</v>
      </c>
      <c r="BF389">
        <v>0</v>
      </c>
      <c r="BH389">
        <v>8</v>
      </c>
      <c r="BI389" t="s">
        <v>679</v>
      </c>
      <c r="BJ389">
        <v>0</v>
      </c>
      <c r="BL389">
        <v>0</v>
      </c>
      <c r="BN389">
        <v>0</v>
      </c>
      <c r="BP389">
        <v>0</v>
      </c>
      <c r="BR389">
        <v>0</v>
      </c>
      <c r="BT389">
        <v>0</v>
      </c>
      <c r="BV389">
        <v>0</v>
      </c>
      <c r="BX389">
        <v>2</v>
      </c>
      <c r="BY389" t="s">
        <v>679</v>
      </c>
      <c r="BZ389">
        <v>0</v>
      </c>
      <c r="CB389">
        <v>0</v>
      </c>
      <c r="CD389">
        <v>0</v>
      </c>
      <c r="CF389">
        <v>0</v>
      </c>
      <c r="CH389">
        <v>103</v>
      </c>
      <c r="CI389" t="s">
        <v>679</v>
      </c>
      <c r="CJ389">
        <v>0</v>
      </c>
      <c r="CL389">
        <v>0</v>
      </c>
      <c r="CN389">
        <v>0</v>
      </c>
      <c r="CP389">
        <v>0</v>
      </c>
      <c r="CR389">
        <v>0</v>
      </c>
      <c r="CT389">
        <v>0</v>
      </c>
      <c r="CV389">
        <v>0</v>
      </c>
      <c r="CX389">
        <v>0</v>
      </c>
      <c r="CZ389">
        <v>0</v>
      </c>
      <c r="DB389">
        <v>0</v>
      </c>
      <c r="DD389">
        <v>0</v>
      </c>
      <c r="DF389">
        <v>0</v>
      </c>
      <c r="DH389">
        <v>0</v>
      </c>
      <c r="DJ389">
        <v>3</v>
      </c>
      <c r="DK389" t="s">
        <v>679</v>
      </c>
      <c r="DL389">
        <v>0</v>
      </c>
      <c r="DN389">
        <v>0</v>
      </c>
      <c r="DP389">
        <v>357</v>
      </c>
      <c r="DQ389" t="s">
        <v>679</v>
      </c>
      <c r="DR389">
        <v>259</v>
      </c>
      <c r="DS389" t="s">
        <v>679</v>
      </c>
      <c r="DT389">
        <v>0</v>
      </c>
      <c r="DV389">
        <v>0</v>
      </c>
      <c r="DX389">
        <v>0</v>
      </c>
      <c r="DZ389">
        <v>0</v>
      </c>
      <c r="EB389">
        <v>7</v>
      </c>
      <c r="EC389" t="s">
        <v>679</v>
      </c>
      <c r="ED389">
        <v>0</v>
      </c>
      <c r="EF389">
        <v>0</v>
      </c>
      <c r="EH389">
        <v>0</v>
      </c>
      <c r="EJ389">
        <v>7</v>
      </c>
      <c r="EK389" t="s">
        <v>679</v>
      </c>
      <c r="EL389">
        <v>0</v>
      </c>
      <c r="EN389">
        <v>0</v>
      </c>
      <c r="EP389">
        <v>0</v>
      </c>
      <c r="ER389">
        <v>68</v>
      </c>
      <c r="ES389" t="s">
        <v>679</v>
      </c>
      <c r="ET389">
        <v>53</v>
      </c>
      <c r="EU389" t="s">
        <v>679</v>
      </c>
      <c r="EV389">
        <v>83</v>
      </c>
      <c r="EW389" t="s">
        <v>679</v>
      </c>
      <c r="EX389">
        <v>0</v>
      </c>
      <c r="EZ389">
        <v>0</v>
      </c>
      <c r="FB389">
        <v>0</v>
      </c>
      <c r="FD389">
        <v>28</v>
      </c>
      <c r="FE389" t="s">
        <v>679</v>
      </c>
      <c r="FF389">
        <v>0</v>
      </c>
      <c r="FH389">
        <v>72</v>
      </c>
      <c r="FI389" t="s">
        <v>679</v>
      </c>
      <c r="FJ389">
        <v>0</v>
      </c>
      <c r="FL389">
        <v>33</v>
      </c>
      <c r="FM389" t="s">
        <v>679</v>
      </c>
      <c r="FN389">
        <v>0</v>
      </c>
      <c r="FP389">
        <v>0</v>
      </c>
      <c r="FR389">
        <v>261</v>
      </c>
      <c r="FS389" t="s">
        <v>679</v>
      </c>
      <c r="FT389">
        <v>6</v>
      </c>
      <c r="FU389" t="s">
        <v>679</v>
      </c>
      <c r="FV389">
        <v>0</v>
      </c>
      <c r="FX389">
        <v>0</v>
      </c>
      <c r="FZ389">
        <v>0</v>
      </c>
      <c r="GB389">
        <v>0</v>
      </c>
      <c r="GD389">
        <v>7</v>
      </c>
      <c r="GE389" t="s">
        <v>679</v>
      </c>
      <c r="GF389">
        <v>0</v>
      </c>
      <c r="GH389">
        <v>0</v>
      </c>
      <c r="GJ389">
        <v>17</v>
      </c>
      <c r="GK389" t="s">
        <v>679</v>
      </c>
      <c r="GL389">
        <v>0</v>
      </c>
      <c r="GN389">
        <v>0</v>
      </c>
      <c r="GP389">
        <v>174</v>
      </c>
      <c r="GQ389" t="s">
        <v>679</v>
      </c>
      <c r="GR389">
        <v>0</v>
      </c>
      <c r="GT389">
        <v>0</v>
      </c>
      <c r="GV389">
        <v>0</v>
      </c>
      <c r="GX389">
        <v>0</v>
      </c>
      <c r="GZ389">
        <v>760</v>
      </c>
      <c r="HA389" t="s">
        <v>679</v>
      </c>
      <c r="HB389">
        <v>0</v>
      </c>
      <c r="HD389">
        <v>28</v>
      </c>
      <c r="HE389" t="s">
        <v>679</v>
      </c>
      <c r="HF389">
        <v>2</v>
      </c>
      <c r="HG389" t="s">
        <v>679</v>
      </c>
      <c r="HH389">
        <v>0</v>
      </c>
      <c r="HJ389">
        <v>1121</v>
      </c>
      <c r="HK389" t="s">
        <v>679</v>
      </c>
      <c r="HL389">
        <v>154</v>
      </c>
      <c r="HM389" t="s">
        <v>679</v>
      </c>
      <c r="HN389">
        <v>0</v>
      </c>
      <c r="HP389">
        <v>81</v>
      </c>
      <c r="HQ389" t="s">
        <v>679</v>
      </c>
      <c r="HR389">
        <v>0</v>
      </c>
      <c r="HT389">
        <v>475</v>
      </c>
      <c r="HU389" t="s">
        <v>679</v>
      </c>
      <c r="HV389">
        <v>117</v>
      </c>
      <c r="HW389" t="s">
        <v>679</v>
      </c>
      <c r="HX389">
        <v>35</v>
      </c>
      <c r="HY389" t="s">
        <v>679</v>
      </c>
      <c r="HZ389">
        <v>0</v>
      </c>
      <c r="IB389">
        <v>0</v>
      </c>
      <c r="ID389">
        <v>0</v>
      </c>
      <c r="IF389">
        <v>0</v>
      </c>
      <c r="IH389">
        <v>8</v>
      </c>
      <c r="II389" t="s">
        <v>679</v>
      </c>
      <c r="IJ389">
        <v>102</v>
      </c>
      <c r="IK389" t="s">
        <v>679</v>
      </c>
      <c r="IL389">
        <v>3</v>
      </c>
      <c r="IM389" t="s">
        <v>679</v>
      </c>
      <c r="IN389">
        <v>0</v>
      </c>
      <c r="IP389">
        <v>0</v>
      </c>
      <c r="IR389">
        <v>0</v>
      </c>
      <c r="IT389">
        <v>0</v>
      </c>
      <c r="IV389">
        <v>0</v>
      </c>
      <c r="IX389">
        <v>0</v>
      </c>
      <c r="IZ389">
        <v>58</v>
      </c>
      <c r="JA389" t="s">
        <v>679</v>
      </c>
      <c r="JB389">
        <v>0</v>
      </c>
      <c r="JD389">
        <v>0</v>
      </c>
      <c r="JF389">
        <v>0</v>
      </c>
      <c r="JH389">
        <v>0</v>
      </c>
      <c r="JJ389">
        <v>0</v>
      </c>
      <c r="JL389">
        <v>0</v>
      </c>
      <c r="JN389">
        <v>0</v>
      </c>
      <c r="JP389">
        <v>0</v>
      </c>
      <c r="JR389">
        <v>28</v>
      </c>
      <c r="JS389" t="s">
        <v>679</v>
      </c>
      <c r="JT389">
        <v>0</v>
      </c>
      <c r="JV389">
        <v>0</v>
      </c>
      <c r="JX389">
        <v>0</v>
      </c>
      <c r="JZ389">
        <v>0</v>
      </c>
      <c r="KB389">
        <v>0</v>
      </c>
      <c r="KD389">
        <v>0</v>
      </c>
      <c r="KF389">
        <v>0</v>
      </c>
      <c r="KH389">
        <v>161</v>
      </c>
      <c r="KI389" t="s">
        <v>679</v>
      </c>
      <c r="KJ389">
        <v>0</v>
      </c>
      <c r="KL389">
        <v>0</v>
      </c>
      <c r="KN389">
        <v>0</v>
      </c>
      <c r="KP389">
        <v>0</v>
      </c>
      <c r="KR389">
        <v>0</v>
      </c>
      <c r="KT389">
        <v>0</v>
      </c>
      <c r="KV389">
        <v>223</v>
      </c>
      <c r="KW389" t="s">
        <v>679</v>
      </c>
      <c r="KX389">
        <v>0</v>
      </c>
      <c r="KZ389">
        <v>0</v>
      </c>
      <c r="LB389">
        <v>0</v>
      </c>
      <c r="LD389">
        <v>0</v>
      </c>
      <c r="LF389">
        <v>0</v>
      </c>
      <c r="LH389">
        <v>0</v>
      </c>
      <c r="LJ389">
        <v>0</v>
      </c>
      <c r="LL389">
        <v>0</v>
      </c>
      <c r="LN389">
        <v>0</v>
      </c>
      <c r="LP389">
        <v>0</v>
      </c>
      <c r="LR389">
        <v>0</v>
      </c>
      <c r="LT389">
        <v>0</v>
      </c>
      <c r="LV389">
        <v>0</v>
      </c>
      <c r="LX389">
        <v>0</v>
      </c>
      <c r="LZ389">
        <v>130</v>
      </c>
      <c r="MA389" t="s">
        <v>679</v>
      </c>
      <c r="MB389">
        <v>0</v>
      </c>
      <c r="MD389">
        <v>0</v>
      </c>
      <c r="MF389">
        <v>0</v>
      </c>
      <c r="MH389">
        <v>0</v>
      </c>
      <c r="MJ389">
        <v>0</v>
      </c>
      <c r="ML389">
        <v>0</v>
      </c>
      <c r="MN389">
        <v>0</v>
      </c>
      <c r="MP389">
        <v>0</v>
      </c>
      <c r="MR389">
        <v>0</v>
      </c>
      <c r="MT389">
        <v>6</v>
      </c>
      <c r="MU389" t="s">
        <v>679</v>
      </c>
      <c r="MV389">
        <v>0</v>
      </c>
      <c r="MX389">
        <v>22</v>
      </c>
      <c r="MY389" t="s">
        <v>679</v>
      </c>
      <c r="MZ389">
        <v>0</v>
      </c>
      <c r="NB389">
        <v>134</v>
      </c>
      <c r="NC389" t="s">
        <v>679</v>
      </c>
      <c r="ND389">
        <v>0</v>
      </c>
      <c r="NF389">
        <v>0</v>
      </c>
      <c r="NH389">
        <v>204</v>
      </c>
      <c r="NI389" t="s">
        <v>679</v>
      </c>
      <c r="NJ389">
        <v>0</v>
      </c>
      <c r="NL389">
        <v>0</v>
      </c>
      <c r="NN389">
        <v>0</v>
      </c>
      <c r="NP389">
        <v>0</v>
      </c>
      <c r="NR389">
        <v>0</v>
      </c>
      <c r="NT389">
        <v>0</v>
      </c>
      <c r="NV389">
        <v>0</v>
      </c>
      <c r="NX389">
        <v>13</v>
      </c>
      <c r="NY389" t="s">
        <v>679</v>
      </c>
      <c r="NZ389">
        <v>12</v>
      </c>
      <c r="OA389" t="s">
        <v>679</v>
      </c>
      <c r="OB389">
        <v>0</v>
      </c>
      <c r="OD389">
        <v>0</v>
      </c>
      <c r="OF389">
        <v>14</v>
      </c>
      <c r="OG389" t="s">
        <v>679</v>
      </c>
      <c r="OH389">
        <v>0</v>
      </c>
      <c r="OJ389">
        <v>0</v>
      </c>
      <c r="OL389">
        <v>2</v>
      </c>
      <c r="OM389" t="s">
        <v>679</v>
      </c>
      <c r="ON389">
        <v>0</v>
      </c>
      <c r="OP389">
        <v>15</v>
      </c>
      <c r="OQ389" t="s">
        <v>679</v>
      </c>
      <c r="OR389">
        <v>0</v>
      </c>
      <c r="OT389">
        <v>276</v>
      </c>
      <c r="OU389" t="s">
        <v>679</v>
      </c>
      <c r="OV389">
        <v>0</v>
      </c>
      <c r="OX389">
        <v>4</v>
      </c>
      <c r="OY389" t="s">
        <v>679</v>
      </c>
      <c r="OZ389">
        <v>132</v>
      </c>
      <c r="PA389" t="s">
        <v>679</v>
      </c>
      <c r="PB389">
        <v>1</v>
      </c>
      <c r="PC389" t="s">
        <v>679</v>
      </c>
      <c r="PD389">
        <v>15</v>
      </c>
      <c r="PE389" t="s">
        <v>679</v>
      </c>
      <c r="PF389">
        <v>0</v>
      </c>
      <c r="PH389">
        <v>0</v>
      </c>
      <c r="PJ389">
        <v>1</v>
      </c>
      <c r="PK389" t="s">
        <v>679</v>
      </c>
      <c r="PL389">
        <v>0</v>
      </c>
      <c r="PN389">
        <v>0</v>
      </c>
      <c r="PP389">
        <v>0</v>
      </c>
      <c r="PR389">
        <v>15</v>
      </c>
      <c r="PS389" t="s">
        <v>679</v>
      </c>
      <c r="PT389">
        <v>60</v>
      </c>
      <c r="PU389" t="s">
        <v>679</v>
      </c>
      <c r="PV389">
        <v>134</v>
      </c>
      <c r="PW389" t="s">
        <v>679</v>
      </c>
      <c r="PX389">
        <v>0</v>
      </c>
      <c r="PZ389">
        <v>0</v>
      </c>
      <c r="QB389">
        <v>0</v>
      </c>
      <c r="QD389">
        <v>188</v>
      </c>
      <c r="QE389" t="s">
        <v>679</v>
      </c>
      <c r="QF389">
        <v>0</v>
      </c>
      <c r="QH389">
        <v>100</v>
      </c>
      <c r="QI389" t="s">
        <v>679</v>
      </c>
      <c r="QJ389">
        <v>71</v>
      </c>
      <c r="QK389" t="s">
        <v>679</v>
      </c>
      <c r="QL389">
        <v>400</v>
      </c>
      <c r="QM389" t="s">
        <v>679</v>
      </c>
      <c r="QN389">
        <v>315</v>
      </c>
      <c r="QO389" t="s">
        <v>679</v>
      </c>
      <c r="QP389">
        <v>117</v>
      </c>
      <c r="QQ389" t="s">
        <v>679</v>
      </c>
      <c r="QR389">
        <v>47</v>
      </c>
      <c r="QS389" t="s">
        <v>679</v>
      </c>
      <c r="QT389">
        <v>194</v>
      </c>
      <c r="QU389" t="s">
        <v>679</v>
      </c>
      <c r="QV389">
        <v>0</v>
      </c>
      <c r="QX389">
        <v>222</v>
      </c>
      <c r="QY389" t="s">
        <v>679</v>
      </c>
      <c r="QZ389">
        <v>34</v>
      </c>
      <c r="RA389" t="s">
        <v>679</v>
      </c>
      <c r="RB389">
        <v>3</v>
      </c>
      <c r="RC389" t="s">
        <v>679</v>
      </c>
      <c r="RD389">
        <v>28</v>
      </c>
      <c r="RE389" t="s">
        <v>679</v>
      </c>
      <c r="RF389">
        <v>4</v>
      </c>
      <c r="RG389" t="s">
        <v>679</v>
      </c>
      <c r="RH389">
        <v>2</v>
      </c>
      <c r="RI389" t="s">
        <v>679</v>
      </c>
      <c r="RJ389">
        <v>93</v>
      </c>
      <c r="RK389" t="s">
        <v>679</v>
      </c>
      <c r="RL389">
        <v>0</v>
      </c>
      <c r="RN389">
        <v>23</v>
      </c>
      <c r="RO389" t="s">
        <v>679</v>
      </c>
      <c r="RP389">
        <v>18</v>
      </c>
      <c r="RQ389" t="s">
        <v>679</v>
      </c>
      <c r="RR389">
        <v>0</v>
      </c>
      <c r="RT389">
        <v>0</v>
      </c>
      <c r="RV389">
        <v>380</v>
      </c>
      <c r="RW389" t="s">
        <v>679</v>
      </c>
      <c r="RX389">
        <v>59</v>
      </c>
      <c r="RY389" t="s">
        <v>679</v>
      </c>
      <c r="RZ389">
        <v>71</v>
      </c>
      <c r="SA389" t="s">
        <v>679</v>
      </c>
      <c r="SB389">
        <v>84</v>
      </c>
      <c r="SC389" t="s">
        <v>679</v>
      </c>
      <c r="SD389">
        <v>33</v>
      </c>
      <c r="SE389" t="s">
        <v>679</v>
      </c>
      <c r="SF389">
        <v>15</v>
      </c>
      <c r="SG389" t="s">
        <v>679</v>
      </c>
      <c r="SH389">
        <v>93</v>
      </c>
      <c r="SI389" t="s">
        <v>679</v>
      </c>
      <c r="SJ389">
        <v>219</v>
      </c>
      <c r="SK389" t="s">
        <v>679</v>
      </c>
      <c r="SL389">
        <v>21</v>
      </c>
      <c r="SM389" t="s">
        <v>679</v>
      </c>
      <c r="SN389">
        <v>14</v>
      </c>
      <c r="SO389" t="s">
        <v>679</v>
      </c>
      <c r="SP389">
        <v>40</v>
      </c>
      <c r="SQ389" t="s">
        <v>679</v>
      </c>
      <c r="SR389">
        <v>152</v>
      </c>
      <c r="SS389" t="s">
        <v>679</v>
      </c>
      <c r="ST389">
        <v>38</v>
      </c>
      <c r="SU389" t="s">
        <v>679</v>
      </c>
      <c r="SV389">
        <v>18</v>
      </c>
      <c r="SW389" t="s">
        <v>679</v>
      </c>
      <c r="SX389">
        <v>101</v>
      </c>
      <c r="SY389" t="s">
        <v>679</v>
      </c>
      <c r="SZ389">
        <v>308</v>
      </c>
      <c r="TA389" t="s">
        <v>679</v>
      </c>
      <c r="TB389">
        <v>37</v>
      </c>
      <c r="TC389" t="s">
        <v>679</v>
      </c>
      <c r="TD389">
        <v>149</v>
      </c>
      <c r="TE389" t="s">
        <v>679</v>
      </c>
      <c r="TF389">
        <v>0</v>
      </c>
      <c r="TH389">
        <v>82</v>
      </c>
      <c r="TI389" t="s">
        <v>679</v>
      </c>
      <c r="TJ389">
        <v>0</v>
      </c>
      <c r="TL389">
        <v>4</v>
      </c>
      <c r="TM389" t="s">
        <v>679</v>
      </c>
      <c r="TN389">
        <v>4</v>
      </c>
      <c r="TO389" t="s">
        <v>679</v>
      </c>
      <c r="TP389">
        <v>224</v>
      </c>
      <c r="TQ389" t="s">
        <v>679</v>
      </c>
      <c r="TR389">
        <v>0</v>
      </c>
      <c r="TT389">
        <v>260</v>
      </c>
      <c r="TU389" t="s">
        <v>679</v>
      </c>
      <c r="TV389">
        <v>0</v>
      </c>
      <c r="TX389">
        <v>0</v>
      </c>
      <c r="TZ389">
        <v>0</v>
      </c>
      <c r="UB389">
        <v>0</v>
      </c>
      <c r="UD389">
        <v>0</v>
      </c>
      <c r="UF389">
        <v>0</v>
      </c>
      <c r="UH389">
        <v>220</v>
      </c>
      <c r="UI389" t="s">
        <v>679</v>
      </c>
      <c r="UJ389">
        <v>128</v>
      </c>
      <c r="UK389" t="s">
        <v>679</v>
      </c>
      <c r="UL389">
        <v>20</v>
      </c>
      <c r="UM389" t="s">
        <v>679</v>
      </c>
      <c r="UN389">
        <v>164</v>
      </c>
      <c r="UO389" t="s">
        <v>679</v>
      </c>
      <c r="UP389">
        <v>37</v>
      </c>
      <c r="UQ389" t="s">
        <v>679</v>
      </c>
      <c r="UR389">
        <v>21</v>
      </c>
      <c r="US389" t="s">
        <v>679</v>
      </c>
      <c r="UT389">
        <v>2</v>
      </c>
      <c r="UU389" t="s">
        <v>679</v>
      </c>
      <c r="UV389">
        <v>7</v>
      </c>
      <c r="UW389" t="s">
        <v>679</v>
      </c>
      <c r="UX389">
        <v>13</v>
      </c>
      <c r="UY389" t="s">
        <v>679</v>
      </c>
      <c r="UZ389">
        <v>67</v>
      </c>
      <c r="VA389" t="s">
        <v>679</v>
      </c>
      <c r="VB389">
        <v>13</v>
      </c>
      <c r="VC389" t="s">
        <v>679</v>
      </c>
      <c r="VD389">
        <v>69</v>
      </c>
      <c r="VE389" t="s">
        <v>679</v>
      </c>
      <c r="VF389">
        <v>2</v>
      </c>
      <c r="VG389" t="s">
        <v>679</v>
      </c>
      <c r="VH389">
        <v>1</v>
      </c>
      <c r="VI389" t="s">
        <v>679</v>
      </c>
      <c r="VJ389">
        <v>33</v>
      </c>
      <c r="VK389" t="s">
        <v>679</v>
      </c>
      <c r="VL389">
        <v>0</v>
      </c>
      <c r="VN389">
        <v>0</v>
      </c>
      <c r="VP389">
        <v>44</v>
      </c>
      <c r="VQ389" t="s">
        <v>679</v>
      </c>
      <c r="VR389">
        <v>0</v>
      </c>
      <c r="VT389">
        <v>107</v>
      </c>
      <c r="VU389" t="s">
        <v>679</v>
      </c>
      <c r="VV389">
        <v>11</v>
      </c>
      <c r="VW389" t="s">
        <v>679</v>
      </c>
      <c r="VX389">
        <v>0</v>
      </c>
      <c r="VZ389">
        <v>74</v>
      </c>
      <c r="WA389" t="s">
        <v>679</v>
      </c>
      <c r="WB389">
        <v>58</v>
      </c>
      <c r="WC389" t="s">
        <v>679</v>
      </c>
      <c r="WD389">
        <v>476</v>
      </c>
      <c r="WE389" t="s">
        <v>679</v>
      </c>
      <c r="WF389">
        <v>92</v>
      </c>
      <c r="WG389" t="s">
        <v>679</v>
      </c>
      <c r="WH389">
        <v>0</v>
      </c>
      <c r="WJ389">
        <v>0</v>
      </c>
      <c r="WL389">
        <v>5</v>
      </c>
      <c r="WM389" t="s">
        <v>679</v>
      </c>
      <c r="WN389">
        <v>105</v>
      </c>
      <c r="WO389" t="s">
        <v>679</v>
      </c>
      <c r="WP389">
        <v>0</v>
      </c>
      <c r="WR389">
        <v>18</v>
      </c>
      <c r="WS389" t="s">
        <v>679</v>
      </c>
      <c r="WT389">
        <v>0</v>
      </c>
      <c r="WV389">
        <v>0</v>
      </c>
      <c r="WX389">
        <v>1538</v>
      </c>
      <c r="WY389" t="s">
        <v>679</v>
      </c>
      <c r="WZ389">
        <v>51</v>
      </c>
      <c r="XA389" t="s">
        <v>679</v>
      </c>
      <c r="XB389">
        <v>0</v>
      </c>
      <c r="XD389">
        <v>0</v>
      </c>
      <c r="XF389">
        <v>29</v>
      </c>
      <c r="XG389" t="s">
        <v>679</v>
      </c>
      <c r="XH389">
        <v>166</v>
      </c>
      <c r="XI389" t="s">
        <v>679</v>
      </c>
      <c r="XJ389">
        <v>22</v>
      </c>
      <c r="XK389" t="s">
        <v>679</v>
      </c>
      <c r="XL389">
        <v>28</v>
      </c>
      <c r="XM389" t="s">
        <v>679</v>
      </c>
      <c r="XN389">
        <v>1</v>
      </c>
      <c r="XO389" t="s">
        <v>679</v>
      </c>
      <c r="XP389">
        <v>2</v>
      </c>
      <c r="XQ389" t="s">
        <v>679</v>
      </c>
      <c r="XR389">
        <v>91</v>
      </c>
      <c r="XS389" t="s">
        <v>679</v>
      </c>
      <c r="XT389">
        <v>5</v>
      </c>
      <c r="XU389" t="s">
        <v>679</v>
      </c>
      <c r="XV389">
        <v>20</v>
      </c>
      <c r="XW389" t="s">
        <v>679</v>
      </c>
      <c r="XX389">
        <v>70</v>
      </c>
      <c r="XY389" t="s">
        <v>679</v>
      </c>
      <c r="XZ389">
        <v>0</v>
      </c>
      <c r="YB389">
        <v>12</v>
      </c>
      <c r="YC389" t="s">
        <v>679</v>
      </c>
      <c r="YD389">
        <v>0</v>
      </c>
      <c r="YF389">
        <v>0</v>
      </c>
      <c r="YH389">
        <v>160</v>
      </c>
      <c r="YI389" t="s">
        <v>679</v>
      </c>
      <c r="YJ389">
        <v>6</v>
      </c>
      <c r="YK389" t="s">
        <v>679</v>
      </c>
      <c r="YL389">
        <v>6</v>
      </c>
      <c r="YM389" t="s">
        <v>679</v>
      </c>
      <c r="YN389">
        <v>39</v>
      </c>
      <c r="YO389" t="s">
        <v>679</v>
      </c>
      <c r="YP389">
        <v>4</v>
      </c>
      <c r="YQ389" t="s">
        <v>679</v>
      </c>
      <c r="YR389">
        <v>0</v>
      </c>
      <c r="YT389">
        <v>0</v>
      </c>
      <c r="YV389">
        <v>17710</v>
      </c>
      <c r="YW389" t="e">
        <v>#N/A</v>
      </c>
      <c r="YY389">
        <v>15049</v>
      </c>
      <c r="YZ389">
        <v>457</v>
      </c>
      <c r="ZA389">
        <v>2896</v>
      </c>
      <c r="ZB389">
        <v>2661</v>
      </c>
      <c r="ZC389">
        <v>6497</v>
      </c>
      <c r="ZD389">
        <v>236</v>
      </c>
      <c r="ZE389">
        <v>11074</v>
      </c>
      <c r="ZF389">
        <v>3956</v>
      </c>
      <c r="ZG389">
        <v>3099</v>
      </c>
      <c r="ZH389">
        <v>3030</v>
      </c>
      <c r="ZI389">
        <v>9596</v>
      </c>
      <c r="ZJ389">
        <v>9527</v>
      </c>
      <c r="ZK389">
        <v>1073</v>
      </c>
      <c r="ZL389">
        <v>9596</v>
      </c>
      <c r="ZM389">
        <v>2372</v>
      </c>
      <c r="ZN389">
        <v>856</v>
      </c>
      <c r="ZO389">
        <v>6870</v>
      </c>
      <c r="ZP389">
        <v>195</v>
      </c>
      <c r="ZQ389">
        <v>823</v>
      </c>
      <c r="ZR389">
        <v>431</v>
      </c>
      <c r="ZS389">
        <v>3199</v>
      </c>
      <c r="ZT389">
        <v>130</v>
      </c>
      <c r="ZU389">
        <v>3030</v>
      </c>
      <c r="ZV389">
        <v>0</v>
      </c>
      <c r="ZW389">
        <v>2484</v>
      </c>
      <c r="ZX389">
        <v>0</v>
      </c>
      <c r="ZY389">
        <v>708</v>
      </c>
      <c r="AAA389" s="26"/>
    </row>
    <row r="390" spans="1:703" x14ac:dyDescent="0.25">
      <c r="A390" t="s">
        <v>1017</v>
      </c>
      <c r="B390">
        <v>0</v>
      </c>
      <c r="D390">
        <v>1348</v>
      </c>
      <c r="E390" t="s">
        <v>679</v>
      </c>
      <c r="F390">
        <v>36</v>
      </c>
      <c r="G390" t="s">
        <v>679</v>
      </c>
      <c r="H390">
        <v>2</v>
      </c>
      <c r="I390" t="s">
        <v>679</v>
      </c>
      <c r="J390">
        <v>5</v>
      </c>
      <c r="K390" t="s">
        <v>679</v>
      </c>
      <c r="L390">
        <v>0</v>
      </c>
      <c r="N390">
        <v>0</v>
      </c>
      <c r="P390">
        <v>0</v>
      </c>
      <c r="R390">
        <v>0</v>
      </c>
      <c r="T390">
        <v>0</v>
      </c>
      <c r="V390">
        <v>0</v>
      </c>
      <c r="X390">
        <v>0</v>
      </c>
      <c r="Z390">
        <v>0</v>
      </c>
      <c r="AB390">
        <v>24</v>
      </c>
      <c r="AC390" t="s">
        <v>679</v>
      </c>
      <c r="AD390">
        <v>0</v>
      </c>
      <c r="AF390">
        <v>189</v>
      </c>
      <c r="AG390" t="s">
        <v>679</v>
      </c>
      <c r="AH390">
        <v>0</v>
      </c>
      <c r="AJ390">
        <v>0</v>
      </c>
      <c r="AL390">
        <v>0</v>
      </c>
      <c r="AN390">
        <v>26</v>
      </c>
      <c r="AO390" t="s">
        <v>679</v>
      </c>
      <c r="AP390">
        <v>0</v>
      </c>
      <c r="AR390">
        <v>82</v>
      </c>
      <c r="AS390" t="s">
        <v>679</v>
      </c>
      <c r="AT390">
        <v>0</v>
      </c>
      <c r="AV390">
        <v>0</v>
      </c>
      <c r="AX390">
        <v>63</v>
      </c>
      <c r="AY390" t="s">
        <v>679</v>
      </c>
      <c r="AZ390">
        <v>0</v>
      </c>
      <c r="BB390">
        <v>0</v>
      </c>
      <c r="BD390">
        <v>31</v>
      </c>
      <c r="BE390" t="s">
        <v>679</v>
      </c>
      <c r="BF390">
        <v>0</v>
      </c>
      <c r="BH390">
        <v>5</v>
      </c>
      <c r="BI390" t="s">
        <v>679</v>
      </c>
      <c r="BJ390">
        <v>22</v>
      </c>
      <c r="BK390" t="s">
        <v>679</v>
      </c>
      <c r="BL390">
        <v>0</v>
      </c>
      <c r="BN390">
        <v>0</v>
      </c>
      <c r="BP390">
        <v>0</v>
      </c>
      <c r="BR390">
        <v>0</v>
      </c>
      <c r="BT390">
        <v>0</v>
      </c>
      <c r="BV390">
        <v>0</v>
      </c>
      <c r="BX390">
        <v>0</v>
      </c>
      <c r="BZ390">
        <v>0</v>
      </c>
      <c r="CB390">
        <v>0</v>
      </c>
      <c r="CD390">
        <v>0</v>
      </c>
      <c r="CF390">
        <v>0</v>
      </c>
      <c r="CH390">
        <v>0</v>
      </c>
      <c r="CJ390">
        <v>0</v>
      </c>
      <c r="CL390">
        <v>14</v>
      </c>
      <c r="CM390" t="s">
        <v>679</v>
      </c>
      <c r="CN390">
        <v>0</v>
      </c>
      <c r="CP390">
        <v>0</v>
      </c>
      <c r="CR390">
        <v>0</v>
      </c>
      <c r="CT390">
        <v>0</v>
      </c>
      <c r="CV390">
        <v>0</v>
      </c>
      <c r="CX390">
        <v>0</v>
      </c>
      <c r="CZ390">
        <v>16</v>
      </c>
      <c r="DA390" t="s">
        <v>679</v>
      </c>
      <c r="DB390">
        <v>0</v>
      </c>
      <c r="DD390">
        <v>0</v>
      </c>
      <c r="DF390">
        <v>11</v>
      </c>
      <c r="DG390" t="s">
        <v>679</v>
      </c>
      <c r="DH390">
        <v>0</v>
      </c>
      <c r="DJ390">
        <v>0</v>
      </c>
      <c r="DL390">
        <v>0</v>
      </c>
      <c r="DN390">
        <v>0</v>
      </c>
      <c r="DP390">
        <v>0</v>
      </c>
      <c r="DR390">
        <v>12</v>
      </c>
      <c r="DS390" t="s">
        <v>679</v>
      </c>
      <c r="DT390">
        <v>0</v>
      </c>
      <c r="DV390">
        <v>0</v>
      </c>
      <c r="DX390">
        <v>1</v>
      </c>
      <c r="DY390" t="s">
        <v>679</v>
      </c>
      <c r="DZ390">
        <v>55</v>
      </c>
      <c r="EA390" t="s">
        <v>679</v>
      </c>
      <c r="EB390">
        <v>4</v>
      </c>
      <c r="EC390" t="s">
        <v>679</v>
      </c>
      <c r="ED390">
        <v>0</v>
      </c>
      <c r="EF390">
        <v>0</v>
      </c>
      <c r="EH390">
        <v>0</v>
      </c>
      <c r="EJ390">
        <v>383</v>
      </c>
      <c r="EK390" t="s">
        <v>679</v>
      </c>
      <c r="EL390">
        <v>0</v>
      </c>
      <c r="EN390">
        <v>0</v>
      </c>
      <c r="EP390">
        <v>0</v>
      </c>
      <c r="ER390">
        <v>36</v>
      </c>
      <c r="ES390" t="s">
        <v>679</v>
      </c>
      <c r="ET390">
        <v>439</v>
      </c>
      <c r="EU390" t="s">
        <v>679</v>
      </c>
      <c r="EV390">
        <v>0</v>
      </c>
      <c r="EX390">
        <v>9</v>
      </c>
      <c r="EY390" t="s">
        <v>679</v>
      </c>
      <c r="EZ390">
        <v>0</v>
      </c>
      <c r="FB390">
        <v>4</v>
      </c>
      <c r="FC390" t="s">
        <v>679</v>
      </c>
      <c r="FD390">
        <v>0</v>
      </c>
      <c r="FF390">
        <v>0</v>
      </c>
      <c r="FH390">
        <v>2</v>
      </c>
      <c r="FI390" t="s">
        <v>679</v>
      </c>
      <c r="FJ390">
        <v>5</v>
      </c>
      <c r="FK390" t="s">
        <v>679</v>
      </c>
      <c r="FL390">
        <v>0</v>
      </c>
      <c r="FN390">
        <v>0</v>
      </c>
      <c r="FP390">
        <v>25</v>
      </c>
      <c r="FQ390" t="s">
        <v>679</v>
      </c>
      <c r="FR390">
        <v>0</v>
      </c>
      <c r="FT390">
        <v>0</v>
      </c>
      <c r="FV390">
        <v>0</v>
      </c>
      <c r="FX390">
        <v>1</v>
      </c>
      <c r="FY390" t="s">
        <v>679</v>
      </c>
      <c r="FZ390">
        <v>1</v>
      </c>
      <c r="GA390" t="s">
        <v>679</v>
      </c>
      <c r="GB390">
        <v>0</v>
      </c>
      <c r="GD390">
        <v>0</v>
      </c>
      <c r="GF390">
        <v>364</v>
      </c>
      <c r="GG390" t="s">
        <v>679</v>
      </c>
      <c r="GH390">
        <v>0</v>
      </c>
      <c r="GJ390">
        <v>38</v>
      </c>
      <c r="GK390" t="s">
        <v>679</v>
      </c>
      <c r="GL390">
        <v>27</v>
      </c>
      <c r="GM390" t="s">
        <v>679</v>
      </c>
      <c r="GN390">
        <v>0</v>
      </c>
      <c r="GP390">
        <v>87</v>
      </c>
      <c r="GQ390" t="s">
        <v>679</v>
      </c>
      <c r="GR390">
        <v>2707</v>
      </c>
      <c r="GS390" t="s">
        <v>679</v>
      </c>
      <c r="GT390">
        <v>0</v>
      </c>
      <c r="GV390">
        <v>0</v>
      </c>
      <c r="GX390">
        <v>0</v>
      </c>
      <c r="GZ390">
        <v>0</v>
      </c>
      <c r="HB390">
        <v>0</v>
      </c>
      <c r="HD390">
        <v>0</v>
      </c>
      <c r="HF390">
        <v>0</v>
      </c>
      <c r="HH390">
        <v>0</v>
      </c>
      <c r="HJ390">
        <v>0</v>
      </c>
      <c r="HL390">
        <v>0</v>
      </c>
      <c r="HN390">
        <v>0</v>
      </c>
      <c r="HP390">
        <v>0</v>
      </c>
      <c r="HR390">
        <v>0</v>
      </c>
      <c r="HT390">
        <v>0</v>
      </c>
      <c r="HV390">
        <v>0</v>
      </c>
      <c r="HX390">
        <v>0</v>
      </c>
      <c r="HZ390">
        <v>0</v>
      </c>
      <c r="IB390">
        <v>5</v>
      </c>
      <c r="IC390" t="s">
        <v>679</v>
      </c>
      <c r="ID390">
        <v>0</v>
      </c>
      <c r="IF390">
        <v>5</v>
      </c>
      <c r="IG390" t="s">
        <v>679</v>
      </c>
      <c r="IH390">
        <v>0</v>
      </c>
      <c r="IJ390">
        <v>0</v>
      </c>
      <c r="IL390">
        <v>352</v>
      </c>
      <c r="IM390" t="s">
        <v>679</v>
      </c>
      <c r="IN390">
        <v>0</v>
      </c>
      <c r="IP390">
        <v>0</v>
      </c>
      <c r="IR390">
        <v>0</v>
      </c>
      <c r="IT390">
        <v>0</v>
      </c>
      <c r="IV390">
        <v>0</v>
      </c>
      <c r="IX390">
        <v>0</v>
      </c>
      <c r="IZ390">
        <v>14</v>
      </c>
      <c r="JA390" t="s">
        <v>679</v>
      </c>
      <c r="JB390">
        <v>0</v>
      </c>
      <c r="JD390">
        <v>0</v>
      </c>
      <c r="JF390">
        <v>0</v>
      </c>
      <c r="JH390">
        <v>0</v>
      </c>
      <c r="JJ390">
        <v>0</v>
      </c>
      <c r="JL390">
        <v>0</v>
      </c>
      <c r="JN390">
        <v>0</v>
      </c>
      <c r="JP390">
        <v>9</v>
      </c>
      <c r="JQ390" t="s">
        <v>679</v>
      </c>
      <c r="JR390">
        <v>131</v>
      </c>
      <c r="JS390" t="s">
        <v>679</v>
      </c>
      <c r="JT390">
        <v>0</v>
      </c>
      <c r="JV390">
        <v>0</v>
      </c>
      <c r="JX390">
        <v>188</v>
      </c>
      <c r="JY390" t="s">
        <v>679</v>
      </c>
      <c r="JZ390">
        <v>0</v>
      </c>
      <c r="KB390">
        <v>0</v>
      </c>
      <c r="KD390">
        <v>0</v>
      </c>
      <c r="KF390">
        <v>0</v>
      </c>
      <c r="KH390">
        <v>43</v>
      </c>
      <c r="KI390" t="s">
        <v>679</v>
      </c>
      <c r="KJ390">
        <v>0</v>
      </c>
      <c r="KL390">
        <v>0</v>
      </c>
      <c r="KN390">
        <v>0</v>
      </c>
      <c r="KP390">
        <v>155</v>
      </c>
      <c r="KQ390" t="s">
        <v>679</v>
      </c>
      <c r="KR390">
        <v>13</v>
      </c>
      <c r="KS390" t="s">
        <v>679</v>
      </c>
      <c r="KT390">
        <v>4</v>
      </c>
      <c r="KU390" t="s">
        <v>679</v>
      </c>
      <c r="KV390">
        <v>13</v>
      </c>
      <c r="KW390" t="s">
        <v>679</v>
      </c>
      <c r="KX390">
        <v>0</v>
      </c>
      <c r="KZ390">
        <v>0</v>
      </c>
      <c r="LB390">
        <v>25</v>
      </c>
      <c r="LC390" t="s">
        <v>679</v>
      </c>
      <c r="LD390">
        <v>0</v>
      </c>
      <c r="LF390">
        <v>0</v>
      </c>
      <c r="LH390">
        <v>3</v>
      </c>
      <c r="LI390" t="s">
        <v>679</v>
      </c>
      <c r="LJ390">
        <v>0</v>
      </c>
      <c r="LL390">
        <v>0</v>
      </c>
      <c r="LN390">
        <v>0</v>
      </c>
      <c r="LP390">
        <v>0</v>
      </c>
      <c r="LR390">
        <v>0</v>
      </c>
      <c r="LT390">
        <v>0</v>
      </c>
      <c r="LV390">
        <v>0</v>
      </c>
      <c r="LX390">
        <v>0</v>
      </c>
      <c r="LZ390">
        <v>0</v>
      </c>
      <c r="MB390">
        <v>0</v>
      </c>
      <c r="MD390">
        <v>0</v>
      </c>
      <c r="MF390">
        <v>0</v>
      </c>
      <c r="MH390">
        <v>0</v>
      </c>
      <c r="MJ390">
        <v>0</v>
      </c>
      <c r="ML390">
        <v>0</v>
      </c>
      <c r="MN390">
        <v>8</v>
      </c>
      <c r="MO390" t="s">
        <v>679</v>
      </c>
      <c r="MP390">
        <v>0</v>
      </c>
      <c r="MR390">
        <v>0</v>
      </c>
      <c r="MT390">
        <v>0</v>
      </c>
      <c r="MV390">
        <v>0</v>
      </c>
      <c r="MX390">
        <v>0</v>
      </c>
      <c r="MZ390">
        <v>0</v>
      </c>
      <c r="NB390">
        <v>111</v>
      </c>
      <c r="NC390" t="s">
        <v>679</v>
      </c>
      <c r="ND390">
        <v>0</v>
      </c>
      <c r="NF390">
        <v>0</v>
      </c>
      <c r="NH390">
        <v>129</v>
      </c>
      <c r="NI390" t="s">
        <v>679</v>
      </c>
      <c r="NJ390">
        <v>2</v>
      </c>
      <c r="NK390" t="s">
        <v>679</v>
      </c>
      <c r="NL390">
        <v>0</v>
      </c>
      <c r="NN390">
        <v>0</v>
      </c>
      <c r="NP390">
        <v>0</v>
      </c>
      <c r="NR390">
        <v>93</v>
      </c>
      <c r="NS390" t="s">
        <v>679</v>
      </c>
      <c r="NT390">
        <v>0</v>
      </c>
      <c r="NV390">
        <v>11</v>
      </c>
      <c r="NW390" t="s">
        <v>679</v>
      </c>
      <c r="NX390">
        <v>0</v>
      </c>
      <c r="NZ390">
        <v>28</v>
      </c>
      <c r="OA390" t="s">
        <v>679</v>
      </c>
      <c r="OB390">
        <v>183</v>
      </c>
      <c r="OC390" t="s">
        <v>679</v>
      </c>
      <c r="OD390">
        <v>0</v>
      </c>
      <c r="OF390">
        <v>13</v>
      </c>
      <c r="OG390" t="s">
        <v>679</v>
      </c>
      <c r="OH390">
        <v>0</v>
      </c>
      <c r="OJ390">
        <v>253</v>
      </c>
      <c r="OK390" t="s">
        <v>679</v>
      </c>
      <c r="OL390">
        <v>0</v>
      </c>
      <c r="ON390">
        <v>0</v>
      </c>
      <c r="OP390">
        <v>0</v>
      </c>
      <c r="OR390">
        <v>0</v>
      </c>
      <c r="OT390">
        <v>174</v>
      </c>
      <c r="OU390" t="s">
        <v>679</v>
      </c>
      <c r="OV390">
        <v>0</v>
      </c>
      <c r="OX390">
        <v>35</v>
      </c>
      <c r="OY390" t="s">
        <v>679</v>
      </c>
      <c r="OZ390">
        <v>0</v>
      </c>
      <c r="PB390">
        <v>6</v>
      </c>
      <c r="PC390" t="s">
        <v>679</v>
      </c>
      <c r="PD390">
        <v>117</v>
      </c>
      <c r="PE390" t="s">
        <v>679</v>
      </c>
      <c r="PF390">
        <v>0</v>
      </c>
      <c r="PH390">
        <v>14</v>
      </c>
      <c r="PI390" t="s">
        <v>679</v>
      </c>
      <c r="PJ390">
        <v>0</v>
      </c>
      <c r="PL390">
        <v>0</v>
      </c>
      <c r="PN390">
        <v>0</v>
      </c>
      <c r="PP390">
        <v>0</v>
      </c>
      <c r="PR390">
        <v>0</v>
      </c>
      <c r="PT390">
        <v>0</v>
      </c>
      <c r="PV390">
        <v>0</v>
      </c>
      <c r="PX390">
        <v>0</v>
      </c>
      <c r="PZ390">
        <v>0</v>
      </c>
      <c r="QB390">
        <v>13</v>
      </c>
      <c r="QC390" t="s">
        <v>679</v>
      </c>
      <c r="QD390">
        <v>14</v>
      </c>
      <c r="QE390" t="s">
        <v>679</v>
      </c>
      <c r="QF390">
        <v>6</v>
      </c>
      <c r="QG390" t="s">
        <v>679</v>
      </c>
      <c r="QH390">
        <v>0</v>
      </c>
      <c r="QJ390">
        <v>0</v>
      </c>
      <c r="QL390">
        <v>899</v>
      </c>
      <c r="QM390" t="s">
        <v>679</v>
      </c>
      <c r="QN390">
        <v>148</v>
      </c>
      <c r="QO390" t="s">
        <v>679</v>
      </c>
      <c r="QP390">
        <v>437</v>
      </c>
      <c r="QQ390" t="s">
        <v>679</v>
      </c>
      <c r="QR390">
        <v>94</v>
      </c>
      <c r="QS390" t="s">
        <v>679</v>
      </c>
      <c r="QT390">
        <v>16</v>
      </c>
      <c r="QU390" t="s">
        <v>679</v>
      </c>
      <c r="QV390">
        <v>63</v>
      </c>
      <c r="QW390" t="s">
        <v>679</v>
      </c>
      <c r="QX390">
        <v>61</v>
      </c>
      <c r="QY390" t="s">
        <v>679</v>
      </c>
      <c r="QZ390">
        <v>84</v>
      </c>
      <c r="RA390" t="s">
        <v>679</v>
      </c>
      <c r="RB390">
        <v>13</v>
      </c>
      <c r="RC390" t="s">
        <v>679</v>
      </c>
      <c r="RD390">
        <v>116</v>
      </c>
      <c r="RE390" t="s">
        <v>679</v>
      </c>
      <c r="RF390">
        <v>5</v>
      </c>
      <c r="RG390" t="s">
        <v>679</v>
      </c>
      <c r="RH390">
        <v>3</v>
      </c>
      <c r="RI390" t="s">
        <v>679</v>
      </c>
      <c r="RJ390">
        <v>117</v>
      </c>
      <c r="RK390" t="s">
        <v>679</v>
      </c>
      <c r="RL390">
        <v>2</v>
      </c>
      <c r="RM390" t="s">
        <v>679</v>
      </c>
      <c r="RN390">
        <v>47</v>
      </c>
      <c r="RO390" t="s">
        <v>679</v>
      </c>
      <c r="RP390">
        <v>35</v>
      </c>
      <c r="RQ390" t="s">
        <v>679</v>
      </c>
      <c r="RR390">
        <v>17</v>
      </c>
      <c r="RS390" t="s">
        <v>679</v>
      </c>
      <c r="RT390">
        <v>5</v>
      </c>
      <c r="RU390" t="s">
        <v>679</v>
      </c>
      <c r="RV390">
        <v>583</v>
      </c>
      <c r="RW390" t="s">
        <v>679</v>
      </c>
      <c r="RX390">
        <v>148</v>
      </c>
      <c r="RY390" t="s">
        <v>679</v>
      </c>
      <c r="RZ390">
        <v>174</v>
      </c>
      <c r="SA390" t="s">
        <v>679</v>
      </c>
      <c r="SB390">
        <v>122</v>
      </c>
      <c r="SC390" t="s">
        <v>679</v>
      </c>
      <c r="SD390">
        <v>66</v>
      </c>
      <c r="SE390" t="s">
        <v>679</v>
      </c>
      <c r="SF390">
        <v>44</v>
      </c>
      <c r="SG390" t="s">
        <v>679</v>
      </c>
      <c r="SH390">
        <v>157</v>
      </c>
      <c r="SI390" t="s">
        <v>679</v>
      </c>
      <c r="SJ390">
        <v>251</v>
      </c>
      <c r="SK390" t="s">
        <v>679</v>
      </c>
      <c r="SL390">
        <v>176</v>
      </c>
      <c r="SM390" t="s">
        <v>679</v>
      </c>
      <c r="SN390">
        <v>29</v>
      </c>
      <c r="SO390" t="s">
        <v>679</v>
      </c>
      <c r="SP390">
        <v>74</v>
      </c>
      <c r="SQ390" t="s">
        <v>679</v>
      </c>
      <c r="SR390">
        <v>224</v>
      </c>
      <c r="SS390" t="s">
        <v>679</v>
      </c>
      <c r="ST390">
        <v>183</v>
      </c>
      <c r="SU390" t="s">
        <v>679</v>
      </c>
      <c r="SV390">
        <v>38</v>
      </c>
      <c r="SW390" t="s">
        <v>679</v>
      </c>
      <c r="SX390">
        <v>244</v>
      </c>
      <c r="SY390" t="s">
        <v>679</v>
      </c>
      <c r="SZ390">
        <v>114</v>
      </c>
      <c r="TA390" t="s">
        <v>679</v>
      </c>
      <c r="TB390">
        <v>27</v>
      </c>
      <c r="TC390" t="s">
        <v>679</v>
      </c>
      <c r="TD390">
        <v>471</v>
      </c>
      <c r="TE390" t="s">
        <v>679</v>
      </c>
      <c r="TF390">
        <v>8</v>
      </c>
      <c r="TG390" t="s">
        <v>679</v>
      </c>
      <c r="TH390">
        <v>157</v>
      </c>
      <c r="TI390" t="s">
        <v>679</v>
      </c>
      <c r="TJ390">
        <v>0</v>
      </c>
      <c r="TL390">
        <v>2</v>
      </c>
      <c r="TM390" t="s">
        <v>679</v>
      </c>
      <c r="TN390">
        <v>26</v>
      </c>
      <c r="TO390" t="s">
        <v>679</v>
      </c>
      <c r="TP390">
        <v>333</v>
      </c>
      <c r="TQ390" t="s">
        <v>679</v>
      </c>
      <c r="TR390">
        <v>15</v>
      </c>
      <c r="TS390" t="s">
        <v>679</v>
      </c>
      <c r="TT390">
        <v>276</v>
      </c>
      <c r="TU390" t="s">
        <v>679</v>
      </c>
      <c r="TV390">
        <v>0</v>
      </c>
      <c r="TX390">
        <v>0</v>
      </c>
      <c r="TZ390">
        <v>0</v>
      </c>
      <c r="UB390">
        <v>29</v>
      </c>
      <c r="UC390" t="s">
        <v>679</v>
      </c>
      <c r="UD390">
        <v>0</v>
      </c>
      <c r="UF390">
        <v>0</v>
      </c>
      <c r="UH390">
        <v>38</v>
      </c>
      <c r="UI390" t="s">
        <v>679</v>
      </c>
      <c r="UJ390">
        <v>205</v>
      </c>
      <c r="UK390" t="s">
        <v>679</v>
      </c>
      <c r="UL390">
        <v>186</v>
      </c>
      <c r="UM390" t="s">
        <v>679</v>
      </c>
      <c r="UN390">
        <v>254</v>
      </c>
      <c r="UO390" t="s">
        <v>679</v>
      </c>
      <c r="UP390">
        <v>49</v>
      </c>
      <c r="UQ390" t="s">
        <v>679</v>
      </c>
      <c r="UR390">
        <v>21</v>
      </c>
      <c r="US390" t="s">
        <v>679</v>
      </c>
      <c r="UT390">
        <v>0</v>
      </c>
      <c r="UV390">
        <v>15</v>
      </c>
      <c r="UW390" t="s">
        <v>679</v>
      </c>
      <c r="UX390">
        <v>84</v>
      </c>
      <c r="UY390" t="s">
        <v>679</v>
      </c>
      <c r="UZ390">
        <v>139</v>
      </c>
      <c r="VA390" t="s">
        <v>679</v>
      </c>
      <c r="VB390">
        <v>102</v>
      </c>
      <c r="VC390" t="s">
        <v>679</v>
      </c>
      <c r="VD390">
        <v>34</v>
      </c>
      <c r="VE390" t="s">
        <v>679</v>
      </c>
      <c r="VF390">
        <v>2</v>
      </c>
      <c r="VG390" t="s">
        <v>679</v>
      </c>
      <c r="VH390">
        <v>112</v>
      </c>
      <c r="VI390" t="s">
        <v>679</v>
      </c>
      <c r="VJ390">
        <v>9</v>
      </c>
      <c r="VK390" t="s">
        <v>679</v>
      </c>
      <c r="VL390">
        <v>28</v>
      </c>
      <c r="VM390" t="s">
        <v>679</v>
      </c>
      <c r="VN390">
        <v>0</v>
      </c>
      <c r="VP390">
        <v>74</v>
      </c>
      <c r="VQ390" t="s">
        <v>679</v>
      </c>
      <c r="VR390">
        <v>0</v>
      </c>
      <c r="VT390">
        <v>58</v>
      </c>
      <c r="VU390" t="s">
        <v>679</v>
      </c>
      <c r="VV390">
        <v>0</v>
      </c>
      <c r="VX390">
        <v>7</v>
      </c>
      <c r="VY390" t="s">
        <v>679</v>
      </c>
      <c r="VZ390">
        <v>29</v>
      </c>
      <c r="WA390" t="s">
        <v>679</v>
      </c>
      <c r="WB390">
        <v>221</v>
      </c>
      <c r="WC390" t="s">
        <v>679</v>
      </c>
      <c r="WD390">
        <v>512</v>
      </c>
      <c r="WE390" t="s">
        <v>679</v>
      </c>
      <c r="WF390">
        <v>222</v>
      </c>
      <c r="WG390" t="s">
        <v>679</v>
      </c>
      <c r="WH390">
        <v>47</v>
      </c>
      <c r="WI390" t="s">
        <v>679</v>
      </c>
      <c r="WJ390">
        <v>69</v>
      </c>
      <c r="WK390" t="s">
        <v>679</v>
      </c>
      <c r="WL390">
        <v>149</v>
      </c>
      <c r="WM390" t="s">
        <v>679</v>
      </c>
      <c r="WN390">
        <v>30</v>
      </c>
      <c r="WO390" t="s">
        <v>679</v>
      </c>
      <c r="WP390">
        <v>5</v>
      </c>
      <c r="WQ390" t="s">
        <v>679</v>
      </c>
      <c r="WR390">
        <v>24</v>
      </c>
      <c r="WS390" t="s">
        <v>679</v>
      </c>
      <c r="WT390">
        <v>25</v>
      </c>
      <c r="WU390" t="s">
        <v>679</v>
      </c>
      <c r="WV390">
        <v>7</v>
      </c>
      <c r="WW390" t="s">
        <v>679</v>
      </c>
      <c r="WX390">
        <v>2128</v>
      </c>
      <c r="WY390" t="s">
        <v>679</v>
      </c>
      <c r="WZ390">
        <v>38</v>
      </c>
      <c r="XA390" t="s">
        <v>679</v>
      </c>
      <c r="XB390">
        <v>0</v>
      </c>
      <c r="XD390">
        <v>11</v>
      </c>
      <c r="XE390" t="s">
        <v>679</v>
      </c>
      <c r="XF390">
        <v>3363</v>
      </c>
      <c r="XG390" t="s">
        <v>679</v>
      </c>
      <c r="XH390">
        <v>142</v>
      </c>
      <c r="XI390" t="s">
        <v>679</v>
      </c>
      <c r="XJ390">
        <v>37</v>
      </c>
      <c r="XK390" t="s">
        <v>679</v>
      </c>
      <c r="XL390">
        <v>35</v>
      </c>
      <c r="XM390" t="s">
        <v>679</v>
      </c>
      <c r="XN390">
        <v>0</v>
      </c>
      <c r="XP390">
        <v>46</v>
      </c>
      <c r="XQ390" t="s">
        <v>679</v>
      </c>
      <c r="XR390">
        <v>611</v>
      </c>
      <c r="XS390" t="s">
        <v>679</v>
      </c>
      <c r="XT390">
        <v>5</v>
      </c>
      <c r="XU390" t="s">
        <v>679</v>
      </c>
      <c r="XV390">
        <v>8</v>
      </c>
      <c r="XW390" t="s">
        <v>679</v>
      </c>
      <c r="XX390">
        <v>15</v>
      </c>
      <c r="XY390" t="s">
        <v>679</v>
      </c>
      <c r="XZ390">
        <v>12</v>
      </c>
      <c r="YA390" t="s">
        <v>679</v>
      </c>
      <c r="YB390">
        <v>16</v>
      </c>
      <c r="YC390" t="s">
        <v>679</v>
      </c>
      <c r="YD390">
        <v>1</v>
      </c>
      <c r="YE390" t="s">
        <v>679</v>
      </c>
      <c r="YF390">
        <v>0</v>
      </c>
      <c r="YH390">
        <v>207</v>
      </c>
      <c r="YI390" t="s">
        <v>679</v>
      </c>
      <c r="YJ390">
        <v>79</v>
      </c>
      <c r="YK390" t="s">
        <v>679</v>
      </c>
      <c r="YL390">
        <v>12</v>
      </c>
      <c r="YM390" t="s">
        <v>679</v>
      </c>
      <c r="YN390">
        <v>119</v>
      </c>
      <c r="YO390" t="s">
        <v>679</v>
      </c>
      <c r="YP390">
        <v>1</v>
      </c>
      <c r="YQ390" t="s">
        <v>679</v>
      </c>
      <c r="YR390">
        <v>0</v>
      </c>
      <c r="YT390">
        <v>0</v>
      </c>
      <c r="YV390">
        <v>24020</v>
      </c>
      <c r="YW390" t="e">
        <v>#N/A</v>
      </c>
      <c r="YY390">
        <v>16404</v>
      </c>
      <c r="YZ390">
        <v>785</v>
      </c>
      <c r="ZA390">
        <v>4673</v>
      </c>
      <c r="ZB390">
        <v>7616</v>
      </c>
      <c r="ZC390">
        <v>6577</v>
      </c>
      <c r="ZD390">
        <v>112</v>
      </c>
      <c r="ZE390">
        <v>10723</v>
      </c>
      <c r="ZF390">
        <v>5657</v>
      </c>
      <c r="ZG390">
        <v>1454</v>
      </c>
      <c r="ZH390">
        <v>68</v>
      </c>
      <c r="ZI390">
        <v>8031</v>
      </c>
      <c r="ZJ390">
        <v>6645</v>
      </c>
      <c r="ZK390">
        <v>1594</v>
      </c>
      <c r="ZL390">
        <v>8031</v>
      </c>
      <c r="ZM390">
        <v>3554</v>
      </c>
      <c r="ZN390">
        <v>1108</v>
      </c>
      <c r="ZO390">
        <v>14182</v>
      </c>
      <c r="ZP390">
        <v>514</v>
      </c>
      <c r="ZQ390">
        <v>1309</v>
      </c>
      <c r="ZR390">
        <v>655</v>
      </c>
      <c r="ZS390">
        <v>967</v>
      </c>
      <c r="ZT390">
        <v>3</v>
      </c>
      <c r="ZU390">
        <v>68</v>
      </c>
      <c r="ZV390">
        <v>0</v>
      </c>
      <c r="ZW390">
        <v>1849</v>
      </c>
      <c r="ZX390">
        <v>0</v>
      </c>
      <c r="ZY390">
        <v>717</v>
      </c>
      <c r="AAA390" s="26"/>
    </row>
    <row r="391" spans="1:703" x14ac:dyDescent="0.25">
      <c r="A391" t="s">
        <v>281</v>
      </c>
      <c r="B391">
        <v>0</v>
      </c>
      <c r="D391">
        <v>268</v>
      </c>
      <c r="E391" t="s">
        <v>679</v>
      </c>
      <c r="F391">
        <v>13</v>
      </c>
      <c r="G391" t="s">
        <v>679</v>
      </c>
      <c r="H391">
        <v>0</v>
      </c>
      <c r="J391">
        <v>10</v>
      </c>
      <c r="K391" t="s">
        <v>679</v>
      </c>
      <c r="L391">
        <v>0</v>
      </c>
      <c r="N391">
        <v>0</v>
      </c>
      <c r="P391">
        <v>2</v>
      </c>
      <c r="Q391" t="s">
        <v>679</v>
      </c>
      <c r="R391">
        <v>0</v>
      </c>
      <c r="T391">
        <v>30</v>
      </c>
      <c r="U391" t="s">
        <v>679</v>
      </c>
      <c r="V391">
        <v>9</v>
      </c>
      <c r="W391" t="s">
        <v>679</v>
      </c>
      <c r="X391">
        <v>0</v>
      </c>
      <c r="Z391">
        <v>526</v>
      </c>
      <c r="AA391" t="s">
        <v>679</v>
      </c>
      <c r="AB391">
        <v>416</v>
      </c>
      <c r="AC391" t="s">
        <v>679</v>
      </c>
      <c r="AD391">
        <v>4</v>
      </c>
      <c r="AE391" t="s">
        <v>679</v>
      </c>
      <c r="AF391">
        <v>142</v>
      </c>
      <c r="AG391" t="s">
        <v>679</v>
      </c>
      <c r="AH391">
        <v>0</v>
      </c>
      <c r="AJ391">
        <v>6617</v>
      </c>
      <c r="AK391" t="s">
        <v>679</v>
      </c>
      <c r="AL391">
        <v>39</v>
      </c>
      <c r="AM391" t="s">
        <v>679</v>
      </c>
      <c r="AN391">
        <v>16</v>
      </c>
      <c r="AO391" t="s">
        <v>679</v>
      </c>
      <c r="AP391">
        <v>492</v>
      </c>
      <c r="AQ391" t="s">
        <v>679</v>
      </c>
      <c r="AR391">
        <v>1797</v>
      </c>
      <c r="AS391" t="s">
        <v>679</v>
      </c>
      <c r="AT391">
        <v>0</v>
      </c>
      <c r="AV391">
        <v>3</v>
      </c>
      <c r="AW391" t="s">
        <v>679</v>
      </c>
      <c r="AX391">
        <v>74</v>
      </c>
      <c r="AY391" t="s">
        <v>679</v>
      </c>
      <c r="AZ391">
        <v>0</v>
      </c>
      <c r="BB391">
        <v>0</v>
      </c>
      <c r="BD391">
        <v>0</v>
      </c>
      <c r="BF391">
        <v>1</v>
      </c>
      <c r="BG391" t="s">
        <v>679</v>
      </c>
      <c r="BH391">
        <v>17</v>
      </c>
      <c r="BI391" t="s">
        <v>679</v>
      </c>
      <c r="BJ391">
        <v>110</v>
      </c>
      <c r="BK391" t="s">
        <v>679</v>
      </c>
      <c r="BL391">
        <v>0</v>
      </c>
      <c r="BN391">
        <v>64</v>
      </c>
      <c r="BO391" t="s">
        <v>679</v>
      </c>
      <c r="BP391">
        <v>0</v>
      </c>
      <c r="BR391">
        <v>0</v>
      </c>
      <c r="BT391">
        <v>0</v>
      </c>
      <c r="BV391">
        <v>16</v>
      </c>
      <c r="BW391" t="s">
        <v>679</v>
      </c>
      <c r="BX391">
        <v>22</v>
      </c>
      <c r="BY391" t="s">
        <v>679</v>
      </c>
      <c r="BZ391">
        <v>17</v>
      </c>
      <c r="CA391" t="s">
        <v>679</v>
      </c>
      <c r="CB391">
        <v>758</v>
      </c>
      <c r="CC391" t="s">
        <v>679</v>
      </c>
      <c r="CD391">
        <v>15</v>
      </c>
      <c r="CE391" t="s">
        <v>679</v>
      </c>
      <c r="CF391">
        <v>0</v>
      </c>
      <c r="CH391">
        <v>29</v>
      </c>
      <c r="CI391" t="s">
        <v>679</v>
      </c>
      <c r="CJ391">
        <v>0</v>
      </c>
      <c r="CL391">
        <v>0</v>
      </c>
      <c r="CN391">
        <v>52</v>
      </c>
      <c r="CO391" t="s">
        <v>679</v>
      </c>
      <c r="CP391">
        <v>0</v>
      </c>
      <c r="CR391">
        <v>7</v>
      </c>
      <c r="CS391" t="s">
        <v>679</v>
      </c>
      <c r="CT391">
        <v>0</v>
      </c>
      <c r="CV391">
        <v>0</v>
      </c>
      <c r="CX391">
        <v>0</v>
      </c>
      <c r="CZ391">
        <v>40</v>
      </c>
      <c r="DA391" t="s">
        <v>679</v>
      </c>
      <c r="DB391">
        <v>0</v>
      </c>
      <c r="DD391">
        <v>0</v>
      </c>
      <c r="DF391">
        <v>0</v>
      </c>
      <c r="DH391">
        <v>0</v>
      </c>
      <c r="DJ391">
        <v>0</v>
      </c>
      <c r="DL391">
        <v>0</v>
      </c>
      <c r="DN391">
        <v>0</v>
      </c>
      <c r="DP391">
        <v>0</v>
      </c>
      <c r="DR391">
        <v>23</v>
      </c>
      <c r="DS391" t="s">
        <v>679</v>
      </c>
      <c r="DT391">
        <v>8</v>
      </c>
      <c r="DU391" t="s">
        <v>679</v>
      </c>
      <c r="DV391">
        <v>0</v>
      </c>
      <c r="DX391">
        <v>9</v>
      </c>
      <c r="DY391" t="s">
        <v>679</v>
      </c>
      <c r="DZ391">
        <v>18</v>
      </c>
      <c r="EA391" t="s">
        <v>679</v>
      </c>
      <c r="EB391">
        <v>0</v>
      </c>
      <c r="ED391">
        <v>7</v>
      </c>
      <c r="EE391" t="s">
        <v>679</v>
      </c>
      <c r="EF391">
        <v>0</v>
      </c>
      <c r="EH391">
        <v>0</v>
      </c>
      <c r="EJ391">
        <v>0</v>
      </c>
      <c r="EL391">
        <v>0</v>
      </c>
      <c r="EN391">
        <v>0</v>
      </c>
      <c r="EP391">
        <v>0</v>
      </c>
      <c r="ER391">
        <v>87</v>
      </c>
      <c r="ES391" t="s">
        <v>679</v>
      </c>
      <c r="ET391">
        <v>131</v>
      </c>
      <c r="EU391" t="s">
        <v>679</v>
      </c>
      <c r="EV391">
        <v>20</v>
      </c>
      <c r="EW391" t="s">
        <v>679</v>
      </c>
      <c r="EX391">
        <v>0</v>
      </c>
      <c r="EZ391">
        <v>0</v>
      </c>
      <c r="FB391">
        <v>9</v>
      </c>
      <c r="FC391" t="s">
        <v>679</v>
      </c>
      <c r="FD391">
        <v>30</v>
      </c>
      <c r="FE391" t="s">
        <v>679</v>
      </c>
      <c r="FF391">
        <v>0</v>
      </c>
      <c r="FH391">
        <v>0</v>
      </c>
      <c r="FJ391">
        <v>0</v>
      </c>
      <c r="FL391">
        <v>4</v>
      </c>
      <c r="FM391" t="s">
        <v>679</v>
      </c>
      <c r="FN391">
        <v>0</v>
      </c>
      <c r="FP391">
        <v>129</v>
      </c>
      <c r="FQ391" t="s">
        <v>679</v>
      </c>
      <c r="FR391">
        <v>43</v>
      </c>
      <c r="FS391" t="s">
        <v>679</v>
      </c>
      <c r="FT391">
        <v>5</v>
      </c>
      <c r="FU391" t="s">
        <v>679</v>
      </c>
      <c r="FV391">
        <v>0</v>
      </c>
      <c r="FX391">
        <v>0</v>
      </c>
      <c r="FZ391">
        <v>0</v>
      </c>
      <c r="GB391">
        <v>5</v>
      </c>
      <c r="GC391" t="s">
        <v>679</v>
      </c>
      <c r="GD391">
        <v>0</v>
      </c>
      <c r="GF391">
        <v>18</v>
      </c>
      <c r="GG391" t="s">
        <v>679</v>
      </c>
      <c r="GH391">
        <v>10</v>
      </c>
      <c r="GI391" t="s">
        <v>679</v>
      </c>
      <c r="GJ391">
        <v>544</v>
      </c>
      <c r="GK391" t="s">
        <v>679</v>
      </c>
      <c r="GL391">
        <v>5</v>
      </c>
      <c r="GM391" t="s">
        <v>679</v>
      </c>
      <c r="GN391">
        <v>332</v>
      </c>
      <c r="GO391" t="s">
        <v>679</v>
      </c>
      <c r="GP391">
        <v>345</v>
      </c>
      <c r="GQ391" t="s">
        <v>679</v>
      </c>
      <c r="GR391">
        <v>0</v>
      </c>
      <c r="GT391">
        <v>0</v>
      </c>
      <c r="GV391">
        <v>2</v>
      </c>
      <c r="GW391" t="s">
        <v>679</v>
      </c>
      <c r="GX391">
        <v>1012</v>
      </c>
      <c r="GY391" t="s">
        <v>679</v>
      </c>
      <c r="GZ391">
        <v>17</v>
      </c>
      <c r="HA391" t="s">
        <v>679</v>
      </c>
      <c r="HB391">
        <v>716</v>
      </c>
      <c r="HC391" t="s">
        <v>679</v>
      </c>
      <c r="HD391">
        <v>0</v>
      </c>
      <c r="HF391">
        <v>16</v>
      </c>
      <c r="HG391" t="s">
        <v>679</v>
      </c>
      <c r="HH391">
        <v>0</v>
      </c>
      <c r="HJ391">
        <v>539</v>
      </c>
      <c r="HK391" t="s">
        <v>679</v>
      </c>
      <c r="HL391">
        <v>0</v>
      </c>
      <c r="HN391">
        <v>57</v>
      </c>
      <c r="HO391" t="s">
        <v>679</v>
      </c>
      <c r="HP391">
        <v>0</v>
      </c>
      <c r="HR391">
        <v>0</v>
      </c>
      <c r="HT391">
        <v>0</v>
      </c>
      <c r="HV391">
        <v>482</v>
      </c>
      <c r="HW391" t="s">
        <v>679</v>
      </c>
      <c r="HX391">
        <v>486</v>
      </c>
      <c r="HY391" t="s">
        <v>679</v>
      </c>
      <c r="HZ391">
        <v>6</v>
      </c>
      <c r="IA391" t="s">
        <v>679</v>
      </c>
      <c r="IB391">
        <v>2</v>
      </c>
      <c r="IC391" t="s">
        <v>679</v>
      </c>
      <c r="ID391">
        <v>0</v>
      </c>
      <c r="IF391">
        <v>139</v>
      </c>
      <c r="IG391" t="s">
        <v>679</v>
      </c>
      <c r="IH391">
        <v>4</v>
      </c>
      <c r="II391" t="s">
        <v>679</v>
      </c>
      <c r="IJ391">
        <v>0</v>
      </c>
      <c r="IL391">
        <v>3</v>
      </c>
      <c r="IM391" t="s">
        <v>679</v>
      </c>
      <c r="IN391">
        <v>71</v>
      </c>
      <c r="IO391" t="s">
        <v>679</v>
      </c>
      <c r="IP391">
        <v>1</v>
      </c>
      <c r="IQ391" t="s">
        <v>679</v>
      </c>
      <c r="IR391">
        <v>4</v>
      </c>
      <c r="IS391" t="s">
        <v>679</v>
      </c>
      <c r="IT391">
        <v>0</v>
      </c>
      <c r="IV391">
        <v>25</v>
      </c>
      <c r="IW391" t="s">
        <v>679</v>
      </c>
      <c r="IX391">
        <v>0</v>
      </c>
      <c r="IZ391">
        <v>0</v>
      </c>
      <c r="JB391">
        <v>0</v>
      </c>
      <c r="JD391">
        <v>0</v>
      </c>
      <c r="JF391">
        <v>0</v>
      </c>
      <c r="JH391">
        <v>0</v>
      </c>
      <c r="JJ391">
        <v>0</v>
      </c>
      <c r="JL391">
        <v>0</v>
      </c>
      <c r="JN391">
        <v>0</v>
      </c>
      <c r="JP391">
        <v>5</v>
      </c>
      <c r="JQ391" t="s">
        <v>679</v>
      </c>
      <c r="JR391">
        <v>3</v>
      </c>
      <c r="JS391" t="s">
        <v>679</v>
      </c>
      <c r="JT391">
        <v>0</v>
      </c>
      <c r="JV391">
        <v>1</v>
      </c>
      <c r="JW391" t="s">
        <v>679</v>
      </c>
      <c r="JX391">
        <v>200</v>
      </c>
      <c r="JY391" t="s">
        <v>679</v>
      </c>
      <c r="JZ391">
        <v>0</v>
      </c>
      <c r="KB391">
        <v>0</v>
      </c>
      <c r="KD391">
        <v>0</v>
      </c>
      <c r="KF391">
        <v>0</v>
      </c>
      <c r="KH391">
        <v>598</v>
      </c>
      <c r="KI391" t="s">
        <v>679</v>
      </c>
      <c r="KJ391">
        <v>0</v>
      </c>
      <c r="KL391">
        <v>0</v>
      </c>
      <c r="KN391">
        <v>0</v>
      </c>
      <c r="KP391">
        <v>205</v>
      </c>
      <c r="KQ391" t="s">
        <v>679</v>
      </c>
      <c r="KR391">
        <v>0</v>
      </c>
      <c r="KT391">
        <v>30</v>
      </c>
      <c r="KU391" t="s">
        <v>679</v>
      </c>
      <c r="KV391">
        <v>0</v>
      </c>
      <c r="KX391">
        <v>0</v>
      </c>
      <c r="KZ391">
        <v>0</v>
      </c>
      <c r="LB391">
        <v>1</v>
      </c>
      <c r="LC391" t="s">
        <v>679</v>
      </c>
      <c r="LD391">
        <v>0</v>
      </c>
      <c r="LF391">
        <v>0</v>
      </c>
      <c r="LH391">
        <v>0</v>
      </c>
      <c r="LJ391">
        <v>4</v>
      </c>
      <c r="LK391" t="s">
        <v>679</v>
      </c>
      <c r="LL391">
        <v>0</v>
      </c>
      <c r="LN391">
        <v>0</v>
      </c>
      <c r="LP391">
        <v>0</v>
      </c>
      <c r="LR391">
        <v>0</v>
      </c>
      <c r="LT391">
        <v>23</v>
      </c>
      <c r="LU391" t="s">
        <v>679</v>
      </c>
      <c r="LV391">
        <v>0</v>
      </c>
      <c r="LX391">
        <v>13</v>
      </c>
      <c r="LY391" t="s">
        <v>679</v>
      </c>
      <c r="LZ391">
        <v>85</v>
      </c>
      <c r="MA391" t="s">
        <v>679</v>
      </c>
      <c r="MB391">
        <v>0</v>
      </c>
      <c r="MD391">
        <v>0</v>
      </c>
      <c r="MF391">
        <v>0</v>
      </c>
      <c r="MH391">
        <v>0</v>
      </c>
      <c r="MJ391">
        <v>0</v>
      </c>
      <c r="ML391">
        <v>8</v>
      </c>
      <c r="MM391" t="s">
        <v>679</v>
      </c>
      <c r="MN391">
        <v>9</v>
      </c>
      <c r="MO391" t="s">
        <v>679</v>
      </c>
      <c r="MP391">
        <v>0</v>
      </c>
      <c r="MR391">
        <v>51</v>
      </c>
      <c r="MS391" t="s">
        <v>679</v>
      </c>
      <c r="MT391">
        <v>361</v>
      </c>
      <c r="MU391" t="s">
        <v>679</v>
      </c>
      <c r="MV391">
        <v>3</v>
      </c>
      <c r="MW391" t="s">
        <v>679</v>
      </c>
      <c r="MX391">
        <v>38</v>
      </c>
      <c r="MY391" t="s">
        <v>679</v>
      </c>
      <c r="MZ391">
        <v>0</v>
      </c>
      <c r="NB391">
        <v>38</v>
      </c>
      <c r="NC391" t="s">
        <v>679</v>
      </c>
      <c r="ND391">
        <v>0</v>
      </c>
      <c r="NF391">
        <v>0</v>
      </c>
      <c r="NH391">
        <v>39</v>
      </c>
      <c r="NI391" t="s">
        <v>679</v>
      </c>
      <c r="NJ391">
        <v>15</v>
      </c>
      <c r="NK391" t="s">
        <v>679</v>
      </c>
      <c r="NL391">
        <v>38</v>
      </c>
      <c r="NM391" t="s">
        <v>679</v>
      </c>
      <c r="NN391">
        <v>0</v>
      </c>
      <c r="NP391">
        <v>0</v>
      </c>
      <c r="NR391">
        <v>35</v>
      </c>
      <c r="NS391" t="s">
        <v>679</v>
      </c>
      <c r="NT391">
        <v>11</v>
      </c>
      <c r="NU391" t="s">
        <v>679</v>
      </c>
      <c r="NV391">
        <v>49</v>
      </c>
      <c r="NW391" t="s">
        <v>679</v>
      </c>
      <c r="NX391">
        <v>6</v>
      </c>
      <c r="NY391" t="s">
        <v>679</v>
      </c>
      <c r="NZ391">
        <v>34</v>
      </c>
      <c r="OA391" t="s">
        <v>679</v>
      </c>
      <c r="OB391">
        <v>0</v>
      </c>
      <c r="OD391">
        <v>0</v>
      </c>
      <c r="OF391">
        <v>95</v>
      </c>
      <c r="OG391" t="s">
        <v>679</v>
      </c>
      <c r="OH391">
        <v>70</v>
      </c>
      <c r="OI391" t="s">
        <v>679</v>
      </c>
      <c r="OJ391">
        <v>1</v>
      </c>
      <c r="OK391" t="s">
        <v>679</v>
      </c>
      <c r="OL391">
        <v>0</v>
      </c>
      <c r="ON391">
        <v>0</v>
      </c>
      <c r="OP391">
        <v>2</v>
      </c>
      <c r="OQ391" t="s">
        <v>679</v>
      </c>
      <c r="OR391">
        <v>0</v>
      </c>
      <c r="OT391">
        <v>345</v>
      </c>
      <c r="OU391" t="s">
        <v>679</v>
      </c>
      <c r="OV391">
        <v>46</v>
      </c>
      <c r="OW391" t="s">
        <v>679</v>
      </c>
      <c r="OX391">
        <v>256</v>
      </c>
      <c r="OY391" t="s">
        <v>679</v>
      </c>
      <c r="OZ391">
        <v>0</v>
      </c>
      <c r="PB391">
        <v>2</v>
      </c>
      <c r="PC391" t="s">
        <v>679</v>
      </c>
      <c r="PD391">
        <v>112</v>
      </c>
      <c r="PE391" t="s">
        <v>679</v>
      </c>
      <c r="PF391">
        <v>0</v>
      </c>
      <c r="PH391">
        <v>41</v>
      </c>
      <c r="PI391" t="s">
        <v>679</v>
      </c>
      <c r="PJ391">
        <v>0</v>
      </c>
      <c r="PL391">
        <v>12</v>
      </c>
      <c r="PM391" t="s">
        <v>679</v>
      </c>
      <c r="PN391">
        <v>0</v>
      </c>
      <c r="PP391">
        <v>0</v>
      </c>
      <c r="PR391">
        <v>15</v>
      </c>
      <c r="PS391" t="s">
        <v>679</v>
      </c>
      <c r="PT391">
        <v>0</v>
      </c>
      <c r="PV391">
        <v>14</v>
      </c>
      <c r="PW391" t="s">
        <v>679</v>
      </c>
      <c r="PX391">
        <v>0</v>
      </c>
      <c r="PZ391">
        <v>0</v>
      </c>
      <c r="QB391">
        <v>3</v>
      </c>
      <c r="QC391" t="s">
        <v>679</v>
      </c>
      <c r="QD391">
        <v>40</v>
      </c>
      <c r="QE391" t="s">
        <v>679</v>
      </c>
      <c r="QF391">
        <v>11</v>
      </c>
      <c r="QG391" t="s">
        <v>679</v>
      </c>
      <c r="QH391">
        <v>0</v>
      </c>
      <c r="QJ391">
        <v>1</v>
      </c>
      <c r="QK391" t="s">
        <v>679</v>
      </c>
      <c r="QL391">
        <v>1190</v>
      </c>
      <c r="QM391" t="s">
        <v>679</v>
      </c>
      <c r="QN391">
        <v>647</v>
      </c>
      <c r="QO391" t="s">
        <v>679</v>
      </c>
      <c r="QP391">
        <v>697</v>
      </c>
      <c r="QQ391" t="s">
        <v>679</v>
      </c>
      <c r="QR391">
        <v>350</v>
      </c>
      <c r="QS391" t="s">
        <v>679</v>
      </c>
      <c r="QT391">
        <v>190</v>
      </c>
      <c r="QU391" t="s">
        <v>679</v>
      </c>
      <c r="QV391">
        <v>35</v>
      </c>
      <c r="QW391" t="s">
        <v>679</v>
      </c>
      <c r="QX391">
        <v>364</v>
      </c>
      <c r="QY391" t="s">
        <v>679</v>
      </c>
      <c r="QZ391">
        <v>535</v>
      </c>
      <c r="RA391" t="s">
        <v>679</v>
      </c>
      <c r="RB391">
        <v>65</v>
      </c>
      <c r="RC391" t="s">
        <v>679</v>
      </c>
      <c r="RD391">
        <v>86</v>
      </c>
      <c r="RE391" t="s">
        <v>679</v>
      </c>
      <c r="RF391">
        <v>176</v>
      </c>
      <c r="RG391" t="s">
        <v>679</v>
      </c>
      <c r="RH391">
        <v>6</v>
      </c>
      <c r="RI391" t="s">
        <v>679</v>
      </c>
      <c r="RJ391">
        <v>661</v>
      </c>
      <c r="RK391" t="s">
        <v>679</v>
      </c>
      <c r="RL391">
        <v>64</v>
      </c>
      <c r="RM391" t="s">
        <v>679</v>
      </c>
      <c r="RN391">
        <v>198</v>
      </c>
      <c r="RO391" t="s">
        <v>679</v>
      </c>
      <c r="RP391">
        <v>321</v>
      </c>
      <c r="RQ391" t="s">
        <v>679</v>
      </c>
      <c r="RR391">
        <v>69</v>
      </c>
      <c r="RS391" t="s">
        <v>679</v>
      </c>
      <c r="RT391">
        <v>29</v>
      </c>
      <c r="RU391" t="s">
        <v>679</v>
      </c>
      <c r="RV391">
        <v>1156</v>
      </c>
      <c r="RW391" t="s">
        <v>679</v>
      </c>
      <c r="RX391">
        <v>366</v>
      </c>
      <c r="RY391" t="s">
        <v>679</v>
      </c>
      <c r="RZ391">
        <v>358</v>
      </c>
      <c r="SA391" t="s">
        <v>679</v>
      </c>
      <c r="SB391">
        <v>393</v>
      </c>
      <c r="SC391" t="s">
        <v>679</v>
      </c>
      <c r="SD391">
        <v>160</v>
      </c>
      <c r="SE391" t="s">
        <v>679</v>
      </c>
      <c r="SF391">
        <v>79</v>
      </c>
      <c r="SG391" t="s">
        <v>679</v>
      </c>
      <c r="SH391">
        <v>323</v>
      </c>
      <c r="SI391" t="s">
        <v>679</v>
      </c>
      <c r="SJ391">
        <v>724</v>
      </c>
      <c r="SK391" t="s">
        <v>679</v>
      </c>
      <c r="SL391">
        <v>157</v>
      </c>
      <c r="SM391" t="s">
        <v>679</v>
      </c>
      <c r="SN391">
        <v>119</v>
      </c>
      <c r="SO391" t="s">
        <v>679</v>
      </c>
      <c r="SP391">
        <v>232</v>
      </c>
      <c r="SQ391" t="s">
        <v>679</v>
      </c>
      <c r="SR391">
        <v>621</v>
      </c>
      <c r="SS391" t="s">
        <v>679</v>
      </c>
      <c r="ST391">
        <v>358</v>
      </c>
      <c r="SU391" t="s">
        <v>679</v>
      </c>
      <c r="SV391">
        <v>34</v>
      </c>
      <c r="SW391" t="s">
        <v>679</v>
      </c>
      <c r="SX391">
        <v>581</v>
      </c>
      <c r="SY391" t="s">
        <v>679</v>
      </c>
      <c r="SZ391">
        <v>635</v>
      </c>
      <c r="TA391" t="s">
        <v>679</v>
      </c>
      <c r="TB391">
        <v>214</v>
      </c>
      <c r="TC391" t="s">
        <v>679</v>
      </c>
      <c r="TD391">
        <v>339</v>
      </c>
      <c r="TE391" t="s">
        <v>679</v>
      </c>
      <c r="TF391">
        <v>21</v>
      </c>
      <c r="TG391" t="s">
        <v>679</v>
      </c>
      <c r="TH391">
        <v>462</v>
      </c>
      <c r="TI391" t="s">
        <v>679</v>
      </c>
      <c r="TJ391">
        <v>24</v>
      </c>
      <c r="TK391" t="s">
        <v>679</v>
      </c>
      <c r="TL391">
        <v>34</v>
      </c>
      <c r="TM391" t="s">
        <v>679</v>
      </c>
      <c r="TN391">
        <v>1045</v>
      </c>
      <c r="TO391" t="s">
        <v>679</v>
      </c>
      <c r="TP391">
        <v>332</v>
      </c>
      <c r="TQ391" t="s">
        <v>679</v>
      </c>
      <c r="TR391">
        <v>14</v>
      </c>
      <c r="TS391" t="s">
        <v>679</v>
      </c>
      <c r="TT391">
        <v>656</v>
      </c>
      <c r="TU391" t="s">
        <v>679</v>
      </c>
      <c r="TV391">
        <v>0</v>
      </c>
      <c r="TX391">
        <v>188</v>
      </c>
      <c r="TY391" t="s">
        <v>679</v>
      </c>
      <c r="TZ391">
        <v>0</v>
      </c>
      <c r="UB391">
        <v>25</v>
      </c>
      <c r="UC391" t="s">
        <v>679</v>
      </c>
      <c r="UD391">
        <v>768</v>
      </c>
      <c r="UE391" t="s">
        <v>679</v>
      </c>
      <c r="UF391">
        <v>0</v>
      </c>
      <c r="UH391">
        <v>246</v>
      </c>
      <c r="UI391" t="s">
        <v>679</v>
      </c>
      <c r="UJ391">
        <v>655</v>
      </c>
      <c r="UK391" t="s">
        <v>679</v>
      </c>
      <c r="UL391">
        <v>574</v>
      </c>
      <c r="UM391" t="s">
        <v>679</v>
      </c>
      <c r="UN391">
        <v>530</v>
      </c>
      <c r="UO391" t="s">
        <v>679</v>
      </c>
      <c r="UP391">
        <v>189</v>
      </c>
      <c r="UQ391" t="s">
        <v>679</v>
      </c>
      <c r="UR391">
        <v>248</v>
      </c>
      <c r="US391" t="s">
        <v>679</v>
      </c>
      <c r="UT391">
        <v>0</v>
      </c>
      <c r="UV391">
        <v>136</v>
      </c>
      <c r="UW391" t="s">
        <v>679</v>
      </c>
      <c r="UX391">
        <v>116</v>
      </c>
      <c r="UY391" t="s">
        <v>679</v>
      </c>
      <c r="UZ391">
        <v>296</v>
      </c>
      <c r="VA391" t="s">
        <v>679</v>
      </c>
      <c r="VB391">
        <v>262</v>
      </c>
      <c r="VC391" t="s">
        <v>679</v>
      </c>
      <c r="VD391">
        <v>335</v>
      </c>
      <c r="VE391" t="s">
        <v>679</v>
      </c>
      <c r="VF391">
        <v>3</v>
      </c>
      <c r="VG391" t="s">
        <v>679</v>
      </c>
      <c r="VH391">
        <v>4</v>
      </c>
      <c r="VI391" t="s">
        <v>679</v>
      </c>
      <c r="VJ391">
        <v>554</v>
      </c>
      <c r="VK391" t="s">
        <v>679</v>
      </c>
      <c r="VL391">
        <v>0</v>
      </c>
      <c r="VN391">
        <v>0</v>
      </c>
      <c r="VP391">
        <v>171</v>
      </c>
      <c r="VQ391" t="s">
        <v>679</v>
      </c>
      <c r="VR391">
        <v>0</v>
      </c>
      <c r="VT391">
        <v>108</v>
      </c>
      <c r="VU391" t="s">
        <v>679</v>
      </c>
      <c r="VV391">
        <v>28</v>
      </c>
      <c r="VW391" t="s">
        <v>679</v>
      </c>
      <c r="VX391">
        <v>6</v>
      </c>
      <c r="VY391" t="s">
        <v>679</v>
      </c>
      <c r="VZ391">
        <v>203</v>
      </c>
      <c r="WA391" t="s">
        <v>679</v>
      </c>
      <c r="WB391">
        <v>1963</v>
      </c>
      <c r="WC391" t="s">
        <v>679</v>
      </c>
      <c r="WD391">
        <v>627</v>
      </c>
      <c r="WE391" t="s">
        <v>679</v>
      </c>
      <c r="WF391">
        <v>0</v>
      </c>
      <c r="WH391">
        <v>498</v>
      </c>
      <c r="WI391" t="s">
        <v>679</v>
      </c>
      <c r="WJ391">
        <v>0</v>
      </c>
      <c r="WL391">
        <v>78</v>
      </c>
      <c r="WM391" t="s">
        <v>679</v>
      </c>
      <c r="WN391">
        <v>334</v>
      </c>
      <c r="WO391" t="s">
        <v>679</v>
      </c>
      <c r="WP391">
        <v>12</v>
      </c>
      <c r="WQ391" t="s">
        <v>679</v>
      </c>
      <c r="WR391">
        <v>212</v>
      </c>
      <c r="WS391" t="s">
        <v>679</v>
      </c>
      <c r="WT391">
        <v>463</v>
      </c>
      <c r="WU391" t="s">
        <v>679</v>
      </c>
      <c r="WV391">
        <v>3</v>
      </c>
      <c r="WW391" t="s">
        <v>679</v>
      </c>
      <c r="WX391">
        <v>4331</v>
      </c>
      <c r="WY391" t="s">
        <v>679</v>
      </c>
      <c r="WZ391">
        <v>371</v>
      </c>
      <c r="XA391" t="s">
        <v>679</v>
      </c>
      <c r="XB391">
        <v>2</v>
      </c>
      <c r="XC391" t="s">
        <v>679</v>
      </c>
      <c r="XD391">
        <v>5</v>
      </c>
      <c r="XE391" t="s">
        <v>679</v>
      </c>
      <c r="XF391">
        <v>3856</v>
      </c>
      <c r="XG391" t="s">
        <v>679</v>
      </c>
      <c r="XH391">
        <v>372</v>
      </c>
      <c r="XI391" t="s">
        <v>679</v>
      </c>
      <c r="XJ391">
        <v>80</v>
      </c>
      <c r="XK391" t="s">
        <v>679</v>
      </c>
      <c r="XL391">
        <v>91</v>
      </c>
      <c r="XM391" t="s">
        <v>679</v>
      </c>
      <c r="XN391">
        <v>3</v>
      </c>
      <c r="XO391" t="s">
        <v>679</v>
      </c>
      <c r="XP391">
        <v>11</v>
      </c>
      <c r="XQ391" t="s">
        <v>679</v>
      </c>
      <c r="XR391">
        <v>1189</v>
      </c>
      <c r="XS391" t="s">
        <v>679</v>
      </c>
      <c r="XT391">
        <v>23</v>
      </c>
      <c r="XU391" t="s">
        <v>679</v>
      </c>
      <c r="XV391">
        <v>29</v>
      </c>
      <c r="XW391" t="s">
        <v>679</v>
      </c>
      <c r="XX391">
        <v>26</v>
      </c>
      <c r="XY391" t="s">
        <v>679</v>
      </c>
      <c r="XZ391">
        <v>56</v>
      </c>
      <c r="YA391" t="s">
        <v>679</v>
      </c>
      <c r="YB391">
        <v>0</v>
      </c>
      <c r="YD391">
        <v>0</v>
      </c>
      <c r="YF391">
        <v>24</v>
      </c>
      <c r="YG391" t="s">
        <v>679</v>
      </c>
      <c r="YH391">
        <v>653</v>
      </c>
      <c r="YI391" t="s">
        <v>679</v>
      </c>
      <c r="YJ391">
        <v>102</v>
      </c>
      <c r="YK391" t="s">
        <v>679</v>
      </c>
      <c r="YL391">
        <v>22</v>
      </c>
      <c r="YM391" t="s">
        <v>679</v>
      </c>
      <c r="YN391">
        <v>169</v>
      </c>
      <c r="YO391" t="s">
        <v>679</v>
      </c>
      <c r="YP391">
        <v>56</v>
      </c>
      <c r="YQ391" t="s">
        <v>679</v>
      </c>
      <c r="YR391">
        <v>0</v>
      </c>
      <c r="YT391">
        <v>0</v>
      </c>
      <c r="YV391">
        <v>56365</v>
      </c>
      <c r="YW391" t="s">
        <v>281</v>
      </c>
      <c r="YY391">
        <v>42560</v>
      </c>
      <c r="YZ391">
        <v>2206</v>
      </c>
      <c r="ZA391">
        <v>12838</v>
      </c>
      <c r="ZB391">
        <v>13805</v>
      </c>
      <c r="ZC391">
        <v>18486</v>
      </c>
      <c r="ZD391">
        <v>6</v>
      </c>
      <c r="ZE391">
        <v>27709</v>
      </c>
      <c r="ZF391">
        <v>14636</v>
      </c>
      <c r="ZG391">
        <v>365</v>
      </c>
      <c r="ZH391">
        <v>84</v>
      </c>
      <c r="ZI391">
        <v>18851</v>
      </c>
      <c r="ZJ391">
        <v>18570</v>
      </c>
      <c r="ZK391">
        <v>3074</v>
      </c>
      <c r="ZL391">
        <v>19619</v>
      </c>
      <c r="ZM391">
        <v>10963</v>
      </c>
      <c r="ZN391">
        <v>4503</v>
      </c>
      <c r="ZO391">
        <v>33352</v>
      </c>
      <c r="ZP391">
        <v>638</v>
      </c>
      <c r="ZQ391">
        <v>2859</v>
      </c>
      <c r="ZR391">
        <v>9247</v>
      </c>
      <c r="ZS391">
        <v>5412</v>
      </c>
      <c r="ZT391">
        <v>125</v>
      </c>
      <c r="ZU391">
        <v>84</v>
      </c>
      <c r="ZV391">
        <v>71</v>
      </c>
      <c r="ZW391">
        <v>3925</v>
      </c>
      <c r="ZX391">
        <v>768</v>
      </c>
      <c r="ZY391">
        <v>3274</v>
      </c>
      <c r="AAA391" s="26"/>
    </row>
    <row r="392" spans="1:703" x14ac:dyDescent="0.25">
      <c r="A392" t="s">
        <v>1018</v>
      </c>
      <c r="B392">
        <v>0</v>
      </c>
      <c r="D392">
        <v>116</v>
      </c>
      <c r="E392" t="s">
        <v>679</v>
      </c>
      <c r="F392">
        <v>0</v>
      </c>
      <c r="H392">
        <v>0</v>
      </c>
      <c r="J392">
        <v>523</v>
      </c>
      <c r="K392" t="s">
        <v>679</v>
      </c>
      <c r="L392">
        <v>0</v>
      </c>
      <c r="N392">
        <v>0</v>
      </c>
      <c r="P392">
        <v>0</v>
      </c>
      <c r="R392">
        <v>0</v>
      </c>
      <c r="T392">
        <v>0</v>
      </c>
      <c r="V392">
        <v>0</v>
      </c>
      <c r="X392">
        <v>0</v>
      </c>
      <c r="Z392">
        <v>456</v>
      </c>
      <c r="AA392" t="s">
        <v>679</v>
      </c>
      <c r="AB392">
        <v>122</v>
      </c>
      <c r="AC392" t="s">
        <v>679</v>
      </c>
      <c r="AD392">
        <v>0</v>
      </c>
      <c r="AF392">
        <v>41</v>
      </c>
      <c r="AG392" t="s">
        <v>679</v>
      </c>
      <c r="AH392">
        <v>0</v>
      </c>
      <c r="AJ392">
        <v>835</v>
      </c>
      <c r="AK392" t="s">
        <v>679</v>
      </c>
      <c r="AL392">
        <v>6</v>
      </c>
      <c r="AM392" t="s">
        <v>679</v>
      </c>
      <c r="AN392">
        <v>19</v>
      </c>
      <c r="AO392" t="s">
        <v>679</v>
      </c>
      <c r="AP392">
        <v>7</v>
      </c>
      <c r="AQ392" t="s">
        <v>679</v>
      </c>
      <c r="AR392">
        <v>0</v>
      </c>
      <c r="AT392">
        <v>0</v>
      </c>
      <c r="AV392">
        <v>0</v>
      </c>
      <c r="AX392">
        <v>14</v>
      </c>
      <c r="AY392" t="s">
        <v>679</v>
      </c>
      <c r="AZ392">
        <v>0</v>
      </c>
      <c r="BB392">
        <v>0</v>
      </c>
      <c r="BD392">
        <v>62</v>
      </c>
      <c r="BE392" t="s">
        <v>679</v>
      </c>
      <c r="BF392">
        <v>0</v>
      </c>
      <c r="BH392">
        <v>3</v>
      </c>
      <c r="BI392" t="s">
        <v>679</v>
      </c>
      <c r="BJ392">
        <v>73</v>
      </c>
      <c r="BK392" t="s">
        <v>679</v>
      </c>
      <c r="BL392">
        <v>0</v>
      </c>
      <c r="BN392">
        <v>5</v>
      </c>
      <c r="BO392" t="s">
        <v>679</v>
      </c>
      <c r="BP392">
        <v>0</v>
      </c>
      <c r="BR392">
        <v>0</v>
      </c>
      <c r="BT392">
        <v>0</v>
      </c>
      <c r="BV392">
        <v>432</v>
      </c>
      <c r="BW392" t="s">
        <v>679</v>
      </c>
      <c r="BX392">
        <v>0</v>
      </c>
      <c r="BZ392">
        <v>10</v>
      </c>
      <c r="CA392" t="s">
        <v>679</v>
      </c>
      <c r="CB392">
        <v>0</v>
      </c>
      <c r="CD392">
        <v>0</v>
      </c>
      <c r="CF392">
        <v>0</v>
      </c>
      <c r="CH392">
        <v>9</v>
      </c>
      <c r="CI392" t="s">
        <v>679</v>
      </c>
      <c r="CJ392">
        <v>0</v>
      </c>
      <c r="CL392">
        <v>0</v>
      </c>
      <c r="CN392">
        <v>17</v>
      </c>
      <c r="CO392" t="s">
        <v>679</v>
      </c>
      <c r="CP392">
        <v>0</v>
      </c>
      <c r="CR392">
        <v>29</v>
      </c>
      <c r="CS392" t="s">
        <v>679</v>
      </c>
      <c r="CT392">
        <v>0</v>
      </c>
      <c r="CV392">
        <v>0</v>
      </c>
      <c r="CX392">
        <v>0</v>
      </c>
      <c r="CZ392">
        <v>15</v>
      </c>
      <c r="DA392" t="s">
        <v>679</v>
      </c>
      <c r="DB392">
        <v>0</v>
      </c>
      <c r="DD392">
        <v>0</v>
      </c>
      <c r="DF392">
        <v>1073</v>
      </c>
      <c r="DG392" t="s">
        <v>679</v>
      </c>
      <c r="DH392">
        <v>0</v>
      </c>
      <c r="DJ392">
        <v>127</v>
      </c>
      <c r="DK392" t="s">
        <v>679</v>
      </c>
      <c r="DL392">
        <v>0</v>
      </c>
      <c r="DN392">
        <v>30</v>
      </c>
      <c r="DO392" t="s">
        <v>679</v>
      </c>
      <c r="DP392">
        <v>1389</v>
      </c>
      <c r="DQ392" t="s">
        <v>679</v>
      </c>
      <c r="DR392">
        <v>26</v>
      </c>
      <c r="DS392" t="s">
        <v>679</v>
      </c>
      <c r="DT392">
        <v>0</v>
      </c>
      <c r="DV392">
        <v>273</v>
      </c>
      <c r="DW392" t="s">
        <v>679</v>
      </c>
      <c r="DX392">
        <v>0</v>
      </c>
      <c r="DZ392">
        <v>0</v>
      </c>
      <c r="EB392">
        <v>56</v>
      </c>
      <c r="EC392" t="s">
        <v>679</v>
      </c>
      <c r="ED392">
        <v>5</v>
      </c>
      <c r="EE392" t="s">
        <v>679</v>
      </c>
      <c r="EF392">
        <v>0</v>
      </c>
      <c r="EH392">
        <v>3</v>
      </c>
      <c r="EI392" t="s">
        <v>679</v>
      </c>
      <c r="EJ392">
        <v>260</v>
      </c>
      <c r="EK392" t="s">
        <v>679</v>
      </c>
      <c r="EL392">
        <v>2</v>
      </c>
      <c r="EM392" t="s">
        <v>679</v>
      </c>
      <c r="EN392">
        <v>0</v>
      </c>
      <c r="EP392">
        <v>0</v>
      </c>
      <c r="ER392">
        <v>13</v>
      </c>
      <c r="ES392" t="s">
        <v>679</v>
      </c>
      <c r="ET392">
        <v>72</v>
      </c>
      <c r="EU392" t="s">
        <v>679</v>
      </c>
      <c r="EV392">
        <v>51</v>
      </c>
      <c r="EW392" t="s">
        <v>679</v>
      </c>
      <c r="EX392">
        <v>266</v>
      </c>
      <c r="EY392" t="s">
        <v>679</v>
      </c>
      <c r="EZ392">
        <v>0</v>
      </c>
      <c r="FB392">
        <v>0</v>
      </c>
      <c r="FD392">
        <v>32</v>
      </c>
      <c r="FE392" t="s">
        <v>679</v>
      </c>
      <c r="FF392">
        <v>0</v>
      </c>
      <c r="FH392">
        <v>0</v>
      </c>
      <c r="FJ392">
        <v>0</v>
      </c>
      <c r="FL392">
        <v>0</v>
      </c>
      <c r="FN392">
        <v>0</v>
      </c>
      <c r="FP392">
        <v>0</v>
      </c>
      <c r="FR392">
        <v>66</v>
      </c>
      <c r="FS392" t="s">
        <v>679</v>
      </c>
      <c r="FT392">
        <v>0</v>
      </c>
      <c r="FV392">
        <v>0</v>
      </c>
      <c r="FX392">
        <v>0</v>
      </c>
      <c r="FZ392">
        <v>0</v>
      </c>
      <c r="GB392">
        <v>0</v>
      </c>
      <c r="GD392">
        <v>987</v>
      </c>
      <c r="GE392" t="s">
        <v>679</v>
      </c>
      <c r="GF392">
        <v>48</v>
      </c>
      <c r="GG392" t="s">
        <v>679</v>
      </c>
      <c r="GH392">
        <v>31</v>
      </c>
      <c r="GI392" t="s">
        <v>679</v>
      </c>
      <c r="GJ392">
        <v>0</v>
      </c>
      <c r="GL392">
        <v>0</v>
      </c>
      <c r="GN392">
        <v>0</v>
      </c>
      <c r="GP392">
        <v>648</v>
      </c>
      <c r="GQ392" t="s">
        <v>679</v>
      </c>
      <c r="GR392">
        <v>0</v>
      </c>
      <c r="GT392">
        <v>0</v>
      </c>
      <c r="GV392">
        <v>0</v>
      </c>
      <c r="GX392">
        <v>0</v>
      </c>
      <c r="GZ392">
        <v>50</v>
      </c>
      <c r="HA392" t="s">
        <v>679</v>
      </c>
      <c r="HB392">
        <v>49</v>
      </c>
      <c r="HC392" t="s">
        <v>679</v>
      </c>
      <c r="HD392">
        <v>0</v>
      </c>
      <c r="HF392">
        <v>1</v>
      </c>
      <c r="HG392" t="s">
        <v>679</v>
      </c>
      <c r="HH392">
        <v>0</v>
      </c>
      <c r="HJ392">
        <v>4</v>
      </c>
      <c r="HK392" t="s">
        <v>679</v>
      </c>
      <c r="HL392">
        <v>0</v>
      </c>
      <c r="HN392">
        <v>0</v>
      </c>
      <c r="HP392">
        <v>0</v>
      </c>
      <c r="HR392">
        <v>0</v>
      </c>
      <c r="HT392">
        <v>58</v>
      </c>
      <c r="HU392" t="s">
        <v>679</v>
      </c>
      <c r="HV392">
        <v>38</v>
      </c>
      <c r="HW392" t="s">
        <v>679</v>
      </c>
      <c r="HX392">
        <v>9</v>
      </c>
      <c r="HY392" t="s">
        <v>679</v>
      </c>
      <c r="HZ392">
        <v>0</v>
      </c>
      <c r="IB392">
        <v>0</v>
      </c>
      <c r="ID392">
        <v>0</v>
      </c>
      <c r="IF392">
        <v>0</v>
      </c>
      <c r="IH392">
        <v>45</v>
      </c>
      <c r="II392" t="s">
        <v>679</v>
      </c>
      <c r="IJ392">
        <v>19</v>
      </c>
      <c r="IK392" t="s">
        <v>679</v>
      </c>
      <c r="IL392">
        <v>3715</v>
      </c>
      <c r="IM392" t="s">
        <v>679</v>
      </c>
      <c r="IN392">
        <v>0</v>
      </c>
      <c r="IP392">
        <v>0</v>
      </c>
      <c r="IR392">
        <v>0</v>
      </c>
      <c r="IT392">
        <v>109</v>
      </c>
      <c r="IU392" t="s">
        <v>679</v>
      </c>
      <c r="IV392">
        <v>83</v>
      </c>
      <c r="IW392" t="s">
        <v>679</v>
      </c>
      <c r="IX392">
        <v>0</v>
      </c>
      <c r="IZ392">
        <v>0</v>
      </c>
      <c r="JB392">
        <v>0</v>
      </c>
      <c r="JD392">
        <v>0</v>
      </c>
      <c r="JF392">
        <v>0</v>
      </c>
      <c r="JH392">
        <v>0</v>
      </c>
      <c r="JJ392">
        <v>0</v>
      </c>
      <c r="JL392">
        <v>0</v>
      </c>
      <c r="JN392">
        <v>4</v>
      </c>
      <c r="JO392" t="s">
        <v>679</v>
      </c>
      <c r="JP392">
        <v>0</v>
      </c>
      <c r="JR392">
        <v>47</v>
      </c>
      <c r="JS392" t="s">
        <v>679</v>
      </c>
      <c r="JT392">
        <v>0</v>
      </c>
      <c r="JV392">
        <v>0</v>
      </c>
      <c r="JX392">
        <v>0</v>
      </c>
      <c r="JZ392">
        <v>0</v>
      </c>
      <c r="KB392">
        <v>0</v>
      </c>
      <c r="KD392">
        <v>0</v>
      </c>
      <c r="KF392">
        <v>0</v>
      </c>
      <c r="KH392">
        <v>36</v>
      </c>
      <c r="KI392" t="s">
        <v>679</v>
      </c>
      <c r="KJ392">
        <v>801</v>
      </c>
      <c r="KK392" t="s">
        <v>679</v>
      </c>
      <c r="KL392">
        <v>0</v>
      </c>
      <c r="KN392">
        <v>0</v>
      </c>
      <c r="KP392">
        <v>17</v>
      </c>
      <c r="KQ392" t="s">
        <v>679</v>
      </c>
      <c r="KR392">
        <v>0</v>
      </c>
      <c r="KT392">
        <v>0</v>
      </c>
      <c r="KV392">
        <v>10</v>
      </c>
      <c r="KW392" t="s">
        <v>679</v>
      </c>
      <c r="KX392">
        <v>0</v>
      </c>
      <c r="KZ392">
        <v>0</v>
      </c>
      <c r="LB392">
        <v>0</v>
      </c>
      <c r="LD392">
        <v>0</v>
      </c>
      <c r="LF392">
        <v>0</v>
      </c>
      <c r="LH392">
        <v>0</v>
      </c>
      <c r="LJ392">
        <v>0</v>
      </c>
      <c r="LL392">
        <v>0</v>
      </c>
      <c r="LN392">
        <v>0</v>
      </c>
      <c r="LP392">
        <v>0</v>
      </c>
      <c r="LR392">
        <v>0</v>
      </c>
      <c r="LT392">
        <v>0</v>
      </c>
      <c r="LV392">
        <v>0</v>
      </c>
      <c r="LX392">
        <v>19</v>
      </c>
      <c r="LY392" t="s">
        <v>679</v>
      </c>
      <c r="LZ392">
        <v>0</v>
      </c>
      <c r="MB392">
        <v>0</v>
      </c>
      <c r="MD392">
        <v>0</v>
      </c>
      <c r="MF392">
        <v>0</v>
      </c>
      <c r="MH392">
        <v>0</v>
      </c>
      <c r="MJ392">
        <v>6</v>
      </c>
      <c r="MK392" t="s">
        <v>679</v>
      </c>
      <c r="ML392">
        <v>0</v>
      </c>
      <c r="MN392">
        <v>0</v>
      </c>
      <c r="MP392">
        <v>0</v>
      </c>
      <c r="MR392">
        <v>0</v>
      </c>
      <c r="MT392">
        <v>0</v>
      </c>
      <c r="MV392">
        <v>34</v>
      </c>
      <c r="MW392" t="s">
        <v>679</v>
      </c>
      <c r="MX392">
        <v>0</v>
      </c>
      <c r="MZ392">
        <v>0</v>
      </c>
      <c r="NB392">
        <v>193</v>
      </c>
      <c r="NC392" t="s">
        <v>679</v>
      </c>
      <c r="ND392">
        <v>0</v>
      </c>
      <c r="NF392">
        <v>0</v>
      </c>
      <c r="NH392">
        <v>243</v>
      </c>
      <c r="NI392" t="s">
        <v>679</v>
      </c>
      <c r="NJ392">
        <v>21</v>
      </c>
      <c r="NK392" t="s">
        <v>679</v>
      </c>
      <c r="NL392">
        <v>0</v>
      </c>
      <c r="NN392">
        <v>8</v>
      </c>
      <c r="NO392" t="s">
        <v>679</v>
      </c>
      <c r="NP392">
        <v>0</v>
      </c>
      <c r="NR392">
        <v>9</v>
      </c>
      <c r="NS392" t="s">
        <v>679</v>
      </c>
      <c r="NT392">
        <v>0</v>
      </c>
      <c r="NV392">
        <v>58</v>
      </c>
      <c r="NW392" t="s">
        <v>679</v>
      </c>
      <c r="NX392">
        <v>8</v>
      </c>
      <c r="NY392" t="s">
        <v>679</v>
      </c>
      <c r="NZ392">
        <v>0</v>
      </c>
      <c r="OB392">
        <v>39</v>
      </c>
      <c r="OC392" t="s">
        <v>679</v>
      </c>
      <c r="OD392">
        <v>0</v>
      </c>
      <c r="OF392">
        <v>18</v>
      </c>
      <c r="OG392" t="s">
        <v>679</v>
      </c>
      <c r="OH392">
        <v>0</v>
      </c>
      <c r="OJ392">
        <v>56</v>
      </c>
      <c r="OK392" t="s">
        <v>679</v>
      </c>
      <c r="OL392">
        <v>0</v>
      </c>
      <c r="ON392">
        <v>0</v>
      </c>
      <c r="OP392">
        <v>0</v>
      </c>
      <c r="OR392">
        <v>42</v>
      </c>
      <c r="OS392" t="s">
        <v>679</v>
      </c>
      <c r="OT392">
        <v>0</v>
      </c>
      <c r="OV392">
        <v>8</v>
      </c>
      <c r="OW392" t="s">
        <v>679</v>
      </c>
      <c r="OX392">
        <v>27</v>
      </c>
      <c r="OY392" t="s">
        <v>679</v>
      </c>
      <c r="OZ392">
        <v>13</v>
      </c>
      <c r="PA392" t="s">
        <v>679</v>
      </c>
      <c r="PB392">
        <v>0</v>
      </c>
      <c r="PD392">
        <v>43</v>
      </c>
      <c r="PE392" t="s">
        <v>679</v>
      </c>
      <c r="PF392">
        <v>0</v>
      </c>
      <c r="PH392">
        <v>46</v>
      </c>
      <c r="PI392" t="s">
        <v>679</v>
      </c>
      <c r="PJ392">
        <v>0</v>
      </c>
      <c r="PL392">
        <v>0</v>
      </c>
      <c r="PN392">
        <v>0</v>
      </c>
      <c r="PP392">
        <v>0</v>
      </c>
      <c r="PR392">
        <v>0</v>
      </c>
      <c r="PT392">
        <v>0</v>
      </c>
      <c r="PV392">
        <v>49</v>
      </c>
      <c r="PW392" t="s">
        <v>679</v>
      </c>
      <c r="PX392">
        <v>0</v>
      </c>
      <c r="PZ392">
        <v>0</v>
      </c>
      <c r="QB392">
        <v>0</v>
      </c>
      <c r="QD392">
        <v>113</v>
      </c>
      <c r="QE392" t="s">
        <v>679</v>
      </c>
      <c r="QF392">
        <v>0</v>
      </c>
      <c r="QH392">
        <v>0</v>
      </c>
      <c r="QJ392">
        <v>22</v>
      </c>
      <c r="QK392" t="s">
        <v>679</v>
      </c>
      <c r="QL392">
        <v>810</v>
      </c>
      <c r="QM392" t="s">
        <v>679</v>
      </c>
      <c r="QN392">
        <v>419</v>
      </c>
      <c r="QO392" t="s">
        <v>679</v>
      </c>
      <c r="QP392">
        <v>348</v>
      </c>
      <c r="QQ392" t="s">
        <v>679</v>
      </c>
      <c r="QR392">
        <v>194</v>
      </c>
      <c r="QS392" t="s">
        <v>679</v>
      </c>
      <c r="QT392">
        <v>132</v>
      </c>
      <c r="QU392" t="s">
        <v>679</v>
      </c>
      <c r="QV392">
        <v>0</v>
      </c>
      <c r="QX392">
        <v>76</v>
      </c>
      <c r="QY392" t="s">
        <v>679</v>
      </c>
      <c r="QZ392">
        <v>129</v>
      </c>
      <c r="RA392" t="s">
        <v>679</v>
      </c>
      <c r="RB392">
        <v>54</v>
      </c>
      <c r="RC392" t="s">
        <v>679</v>
      </c>
      <c r="RD392">
        <v>98</v>
      </c>
      <c r="RE392" t="s">
        <v>679</v>
      </c>
      <c r="RF392">
        <v>2</v>
      </c>
      <c r="RG392" t="s">
        <v>679</v>
      </c>
      <c r="RH392">
        <v>8</v>
      </c>
      <c r="RI392" t="s">
        <v>679</v>
      </c>
      <c r="RJ392">
        <v>231</v>
      </c>
      <c r="RK392" t="s">
        <v>679</v>
      </c>
      <c r="RL392">
        <v>6</v>
      </c>
      <c r="RM392" t="s">
        <v>679</v>
      </c>
      <c r="RN392">
        <v>11</v>
      </c>
      <c r="RO392" t="s">
        <v>679</v>
      </c>
      <c r="RP392">
        <v>19</v>
      </c>
      <c r="RQ392" t="s">
        <v>679</v>
      </c>
      <c r="RR392">
        <v>9</v>
      </c>
      <c r="RS392" t="s">
        <v>679</v>
      </c>
      <c r="RT392">
        <v>10</v>
      </c>
      <c r="RU392" t="s">
        <v>679</v>
      </c>
      <c r="RV392">
        <v>803</v>
      </c>
      <c r="RW392" t="s">
        <v>679</v>
      </c>
      <c r="RX392">
        <v>163</v>
      </c>
      <c r="RY392" t="s">
        <v>679</v>
      </c>
      <c r="RZ392">
        <v>198</v>
      </c>
      <c r="SA392" t="s">
        <v>679</v>
      </c>
      <c r="SB392">
        <v>180</v>
      </c>
      <c r="SC392" t="s">
        <v>679</v>
      </c>
      <c r="SD392">
        <v>63</v>
      </c>
      <c r="SE392" t="s">
        <v>679</v>
      </c>
      <c r="SF392">
        <v>4</v>
      </c>
      <c r="SG392" t="s">
        <v>679</v>
      </c>
      <c r="SH392">
        <v>98</v>
      </c>
      <c r="SI392" t="s">
        <v>679</v>
      </c>
      <c r="SJ392">
        <v>153</v>
      </c>
      <c r="SK392" t="s">
        <v>679</v>
      </c>
      <c r="SL392">
        <v>132</v>
      </c>
      <c r="SM392" t="s">
        <v>679</v>
      </c>
      <c r="SN392">
        <v>88</v>
      </c>
      <c r="SO392" t="s">
        <v>679</v>
      </c>
      <c r="SP392">
        <v>117</v>
      </c>
      <c r="SQ392" t="s">
        <v>679</v>
      </c>
      <c r="SR392">
        <v>291</v>
      </c>
      <c r="SS392" t="s">
        <v>679</v>
      </c>
      <c r="ST392">
        <v>70</v>
      </c>
      <c r="SU392" t="s">
        <v>679</v>
      </c>
      <c r="SV392">
        <v>56</v>
      </c>
      <c r="SW392" t="s">
        <v>679</v>
      </c>
      <c r="SX392">
        <v>218</v>
      </c>
      <c r="SY392" t="s">
        <v>679</v>
      </c>
      <c r="SZ392">
        <v>259</v>
      </c>
      <c r="TA392" t="s">
        <v>679</v>
      </c>
      <c r="TB392">
        <v>96</v>
      </c>
      <c r="TC392" t="s">
        <v>679</v>
      </c>
      <c r="TD392">
        <v>94</v>
      </c>
      <c r="TE392" t="s">
        <v>679</v>
      </c>
      <c r="TF392">
        <v>2</v>
      </c>
      <c r="TG392" t="s">
        <v>679</v>
      </c>
      <c r="TH392">
        <v>92</v>
      </c>
      <c r="TI392" t="s">
        <v>679</v>
      </c>
      <c r="TJ392">
        <v>6</v>
      </c>
      <c r="TK392" t="s">
        <v>679</v>
      </c>
      <c r="TL392">
        <v>21</v>
      </c>
      <c r="TM392" t="s">
        <v>679</v>
      </c>
      <c r="TN392">
        <v>70</v>
      </c>
      <c r="TO392" t="s">
        <v>679</v>
      </c>
      <c r="TP392">
        <v>224</v>
      </c>
      <c r="TQ392" t="s">
        <v>679</v>
      </c>
      <c r="TR392">
        <v>9</v>
      </c>
      <c r="TS392" t="s">
        <v>679</v>
      </c>
      <c r="TT392">
        <v>231</v>
      </c>
      <c r="TU392" t="s">
        <v>679</v>
      </c>
      <c r="TV392">
        <v>0</v>
      </c>
      <c r="TX392">
        <v>0</v>
      </c>
      <c r="TZ392">
        <v>0</v>
      </c>
      <c r="UB392">
        <v>0</v>
      </c>
      <c r="UD392">
        <v>0</v>
      </c>
      <c r="UF392">
        <v>0</v>
      </c>
      <c r="UH392">
        <v>102</v>
      </c>
      <c r="UI392" t="s">
        <v>679</v>
      </c>
      <c r="UJ392">
        <v>173</v>
      </c>
      <c r="UK392" t="s">
        <v>679</v>
      </c>
      <c r="UL392">
        <v>64</v>
      </c>
      <c r="UM392" t="s">
        <v>679</v>
      </c>
      <c r="UN392">
        <v>219</v>
      </c>
      <c r="UO392" t="s">
        <v>679</v>
      </c>
      <c r="UP392">
        <v>61</v>
      </c>
      <c r="UQ392" t="s">
        <v>679</v>
      </c>
      <c r="UR392">
        <v>54</v>
      </c>
      <c r="US392" t="s">
        <v>679</v>
      </c>
      <c r="UT392">
        <v>0</v>
      </c>
      <c r="UV392">
        <v>21</v>
      </c>
      <c r="UW392" t="s">
        <v>679</v>
      </c>
      <c r="UX392">
        <v>21</v>
      </c>
      <c r="UY392" t="s">
        <v>679</v>
      </c>
      <c r="UZ392">
        <v>102</v>
      </c>
      <c r="VA392" t="s">
        <v>679</v>
      </c>
      <c r="VB392">
        <v>35</v>
      </c>
      <c r="VC392" t="s">
        <v>679</v>
      </c>
      <c r="VD392">
        <v>5</v>
      </c>
      <c r="VE392" t="s">
        <v>679</v>
      </c>
      <c r="VF392">
        <v>0</v>
      </c>
      <c r="VH392">
        <v>198</v>
      </c>
      <c r="VI392" t="s">
        <v>679</v>
      </c>
      <c r="VJ392">
        <v>10</v>
      </c>
      <c r="VK392" t="s">
        <v>679</v>
      </c>
      <c r="VL392">
        <v>2</v>
      </c>
      <c r="VM392" t="s">
        <v>679</v>
      </c>
      <c r="VN392">
        <v>0</v>
      </c>
      <c r="VP392">
        <v>45</v>
      </c>
      <c r="VQ392" t="s">
        <v>679</v>
      </c>
      <c r="VR392">
        <v>0</v>
      </c>
      <c r="VT392">
        <v>67</v>
      </c>
      <c r="VU392" t="s">
        <v>679</v>
      </c>
      <c r="VV392">
        <v>13</v>
      </c>
      <c r="VW392" t="s">
        <v>679</v>
      </c>
      <c r="VX392">
        <v>23</v>
      </c>
      <c r="VY392" t="s">
        <v>679</v>
      </c>
      <c r="VZ392">
        <v>3</v>
      </c>
      <c r="WA392" t="s">
        <v>679</v>
      </c>
      <c r="WB392">
        <v>333</v>
      </c>
      <c r="WC392" t="s">
        <v>679</v>
      </c>
      <c r="WD392">
        <v>2456</v>
      </c>
      <c r="WE392" t="s">
        <v>679</v>
      </c>
      <c r="WF392">
        <v>61</v>
      </c>
      <c r="WG392" t="s">
        <v>679</v>
      </c>
      <c r="WH392">
        <v>122</v>
      </c>
      <c r="WI392" t="s">
        <v>679</v>
      </c>
      <c r="WJ392">
        <v>0</v>
      </c>
      <c r="WL392">
        <v>0</v>
      </c>
      <c r="WN392">
        <v>240</v>
      </c>
      <c r="WO392" t="s">
        <v>679</v>
      </c>
      <c r="WP392">
        <v>22</v>
      </c>
      <c r="WQ392" t="s">
        <v>679</v>
      </c>
      <c r="WR392">
        <v>0</v>
      </c>
      <c r="WT392">
        <v>123</v>
      </c>
      <c r="WU392" t="s">
        <v>679</v>
      </c>
      <c r="WV392">
        <v>3</v>
      </c>
      <c r="WW392" t="s">
        <v>679</v>
      </c>
      <c r="WX392">
        <v>2458</v>
      </c>
      <c r="WY392" t="s">
        <v>679</v>
      </c>
      <c r="WZ392">
        <v>0</v>
      </c>
      <c r="XB392">
        <v>4</v>
      </c>
      <c r="XC392" t="s">
        <v>679</v>
      </c>
      <c r="XD392">
        <v>0</v>
      </c>
      <c r="XF392">
        <v>1303</v>
      </c>
      <c r="XG392" t="s">
        <v>679</v>
      </c>
      <c r="XH392">
        <v>136</v>
      </c>
      <c r="XI392" t="s">
        <v>679</v>
      </c>
      <c r="XJ392">
        <v>66</v>
      </c>
      <c r="XK392" t="s">
        <v>679</v>
      </c>
      <c r="XL392">
        <v>39</v>
      </c>
      <c r="XM392" t="s">
        <v>679</v>
      </c>
      <c r="XN392">
        <v>0</v>
      </c>
      <c r="XP392">
        <v>0</v>
      </c>
      <c r="XR392">
        <v>640</v>
      </c>
      <c r="XS392" t="s">
        <v>679</v>
      </c>
      <c r="XT392">
        <v>2</v>
      </c>
      <c r="XU392" t="s">
        <v>679</v>
      </c>
      <c r="XV392">
        <v>25</v>
      </c>
      <c r="XW392" t="s">
        <v>679</v>
      </c>
      <c r="XX392">
        <v>0</v>
      </c>
      <c r="XZ392">
        <v>0</v>
      </c>
      <c r="YB392">
        <v>0</v>
      </c>
      <c r="YD392">
        <v>0</v>
      </c>
      <c r="YF392">
        <v>6</v>
      </c>
      <c r="YG392" t="s">
        <v>679</v>
      </c>
      <c r="YH392">
        <v>348</v>
      </c>
      <c r="YI392" t="s">
        <v>679</v>
      </c>
      <c r="YJ392">
        <v>73</v>
      </c>
      <c r="YK392" t="s">
        <v>679</v>
      </c>
      <c r="YL392">
        <v>10</v>
      </c>
      <c r="YM392" t="s">
        <v>679</v>
      </c>
      <c r="YN392">
        <v>145</v>
      </c>
      <c r="YO392" t="s">
        <v>679</v>
      </c>
      <c r="YP392">
        <v>39</v>
      </c>
      <c r="YQ392" t="s">
        <v>679</v>
      </c>
      <c r="YR392">
        <v>0</v>
      </c>
      <c r="YT392">
        <v>0</v>
      </c>
      <c r="YV392">
        <v>30588</v>
      </c>
      <c r="YW392" t="e">
        <v>#N/A</v>
      </c>
      <c r="YY392">
        <v>22709</v>
      </c>
      <c r="YZ392">
        <v>700</v>
      </c>
      <c r="ZA392">
        <v>4811</v>
      </c>
      <c r="ZB392">
        <v>7879</v>
      </c>
      <c r="ZC392">
        <v>13150</v>
      </c>
      <c r="ZD392">
        <v>198</v>
      </c>
      <c r="ZE392">
        <v>16416</v>
      </c>
      <c r="ZF392">
        <v>6293</v>
      </c>
      <c r="ZG392">
        <v>653</v>
      </c>
      <c r="ZH392">
        <v>537</v>
      </c>
      <c r="ZI392">
        <v>13803</v>
      </c>
      <c r="ZJ392">
        <v>13687</v>
      </c>
      <c r="ZK392">
        <v>1903</v>
      </c>
      <c r="ZL392">
        <v>13803</v>
      </c>
      <c r="ZM392">
        <v>3705</v>
      </c>
      <c r="ZN392">
        <v>873</v>
      </c>
      <c r="ZO392">
        <v>14263</v>
      </c>
      <c r="ZP392">
        <v>4063</v>
      </c>
      <c r="ZQ392">
        <v>1149</v>
      </c>
      <c r="ZR392">
        <v>1315</v>
      </c>
      <c r="ZS392">
        <v>2620</v>
      </c>
      <c r="ZT392">
        <v>25</v>
      </c>
      <c r="ZU392">
        <v>537</v>
      </c>
      <c r="ZV392">
        <v>0</v>
      </c>
      <c r="ZW392">
        <v>5121</v>
      </c>
      <c r="ZX392">
        <v>0</v>
      </c>
      <c r="ZY392">
        <v>636</v>
      </c>
      <c r="AAA392" s="26"/>
    </row>
    <row r="393" spans="1:703" x14ac:dyDescent="0.25">
      <c r="A393" t="s">
        <v>1019</v>
      </c>
      <c r="B393">
        <v>0</v>
      </c>
      <c r="D393">
        <v>368</v>
      </c>
      <c r="E393" t="s">
        <v>679</v>
      </c>
      <c r="F393">
        <v>81</v>
      </c>
      <c r="G393" t="s">
        <v>679</v>
      </c>
      <c r="H393">
        <v>1</v>
      </c>
      <c r="I393" t="s">
        <v>679</v>
      </c>
      <c r="J393">
        <v>0</v>
      </c>
      <c r="L393">
        <v>0</v>
      </c>
      <c r="N393">
        <v>0</v>
      </c>
      <c r="P393">
        <v>0</v>
      </c>
      <c r="R393">
        <v>0</v>
      </c>
      <c r="T393">
        <v>0</v>
      </c>
      <c r="V393">
        <v>0</v>
      </c>
      <c r="X393">
        <v>0</v>
      </c>
      <c r="Z393">
        <v>97</v>
      </c>
      <c r="AA393" t="s">
        <v>679</v>
      </c>
      <c r="AB393">
        <v>26</v>
      </c>
      <c r="AC393" t="s">
        <v>679</v>
      </c>
      <c r="AD393">
        <v>0</v>
      </c>
      <c r="AF393">
        <v>0</v>
      </c>
      <c r="AH393">
        <v>0</v>
      </c>
      <c r="AJ393">
        <v>0</v>
      </c>
      <c r="AL393">
        <v>0</v>
      </c>
      <c r="AN393">
        <v>0</v>
      </c>
      <c r="AP393">
        <v>0</v>
      </c>
      <c r="AR393">
        <v>396</v>
      </c>
      <c r="AS393" t="s">
        <v>679</v>
      </c>
      <c r="AT393">
        <v>0</v>
      </c>
      <c r="AV393">
        <v>2</v>
      </c>
      <c r="AW393" t="s">
        <v>679</v>
      </c>
      <c r="AX393">
        <v>120</v>
      </c>
      <c r="AY393" t="s">
        <v>679</v>
      </c>
      <c r="AZ393">
        <v>0</v>
      </c>
      <c r="BB393">
        <v>0</v>
      </c>
      <c r="BD393">
        <v>0</v>
      </c>
      <c r="BF393">
        <v>0</v>
      </c>
      <c r="BH393">
        <v>0</v>
      </c>
      <c r="BJ393">
        <v>10</v>
      </c>
      <c r="BK393" t="s">
        <v>679</v>
      </c>
      <c r="BL393">
        <v>0</v>
      </c>
      <c r="BN393">
        <v>0</v>
      </c>
      <c r="BP393">
        <v>0</v>
      </c>
      <c r="BR393">
        <v>0</v>
      </c>
      <c r="BT393">
        <v>0</v>
      </c>
      <c r="BV393">
        <v>0</v>
      </c>
      <c r="BX393">
        <v>0</v>
      </c>
      <c r="BZ393">
        <v>5</v>
      </c>
      <c r="CA393" t="s">
        <v>679</v>
      </c>
      <c r="CB393">
        <v>0</v>
      </c>
      <c r="CD393">
        <v>0</v>
      </c>
      <c r="CF393">
        <v>0</v>
      </c>
      <c r="CH393">
        <v>0</v>
      </c>
      <c r="CJ393">
        <v>0</v>
      </c>
      <c r="CL393">
        <v>0</v>
      </c>
      <c r="CN393">
        <v>0</v>
      </c>
      <c r="CP393">
        <v>0</v>
      </c>
      <c r="CR393">
        <v>0</v>
      </c>
      <c r="CT393">
        <v>0</v>
      </c>
      <c r="CV393">
        <v>0</v>
      </c>
      <c r="CX393">
        <v>0</v>
      </c>
      <c r="CZ393">
        <v>0</v>
      </c>
      <c r="DB393">
        <v>0</v>
      </c>
      <c r="DD393">
        <v>0</v>
      </c>
      <c r="DF393">
        <v>1</v>
      </c>
      <c r="DG393" t="s">
        <v>679</v>
      </c>
      <c r="DH393">
        <v>0</v>
      </c>
      <c r="DJ393">
        <v>3</v>
      </c>
      <c r="DK393" t="s">
        <v>679</v>
      </c>
      <c r="DL393">
        <v>0</v>
      </c>
      <c r="DN393">
        <v>0</v>
      </c>
      <c r="DP393">
        <v>0</v>
      </c>
      <c r="DR393">
        <v>0</v>
      </c>
      <c r="DT393">
        <v>0</v>
      </c>
      <c r="DV393">
        <v>0</v>
      </c>
      <c r="DX393">
        <v>0</v>
      </c>
      <c r="DZ393">
        <v>0</v>
      </c>
      <c r="EB393">
        <v>18</v>
      </c>
      <c r="EC393" t="s">
        <v>679</v>
      </c>
      <c r="ED393">
        <v>0</v>
      </c>
      <c r="EF393">
        <v>0</v>
      </c>
      <c r="EH393">
        <v>0</v>
      </c>
      <c r="EJ393">
        <v>3</v>
      </c>
      <c r="EK393" t="s">
        <v>679</v>
      </c>
      <c r="EL393">
        <v>0</v>
      </c>
      <c r="EN393">
        <v>0</v>
      </c>
      <c r="EP393">
        <v>0</v>
      </c>
      <c r="ER393">
        <v>12</v>
      </c>
      <c r="ES393" t="s">
        <v>679</v>
      </c>
      <c r="ET393">
        <v>0</v>
      </c>
      <c r="EV393">
        <v>0</v>
      </c>
      <c r="EX393">
        <v>0</v>
      </c>
      <c r="EZ393">
        <v>0</v>
      </c>
      <c r="FB393">
        <v>0</v>
      </c>
      <c r="FD393">
        <v>82</v>
      </c>
      <c r="FE393" t="s">
        <v>679</v>
      </c>
      <c r="FF393">
        <v>0</v>
      </c>
      <c r="FH393">
        <v>0</v>
      </c>
      <c r="FJ393">
        <v>0</v>
      </c>
      <c r="FL393">
        <v>0</v>
      </c>
      <c r="FN393">
        <v>0</v>
      </c>
      <c r="FP393">
        <v>0</v>
      </c>
      <c r="FR393">
        <v>0</v>
      </c>
      <c r="FT393">
        <v>0</v>
      </c>
      <c r="FV393">
        <v>0</v>
      </c>
      <c r="FX393">
        <v>0</v>
      </c>
      <c r="FZ393">
        <v>0</v>
      </c>
      <c r="GB393">
        <v>5</v>
      </c>
      <c r="GC393" t="s">
        <v>679</v>
      </c>
      <c r="GD393">
        <v>0</v>
      </c>
      <c r="GF393">
        <v>0</v>
      </c>
      <c r="GH393">
        <v>0</v>
      </c>
      <c r="GJ393">
        <v>8</v>
      </c>
      <c r="GK393" t="s">
        <v>679</v>
      </c>
      <c r="GL393">
        <v>0</v>
      </c>
      <c r="GN393">
        <v>0</v>
      </c>
      <c r="GP393">
        <v>13</v>
      </c>
      <c r="GQ393" t="s">
        <v>679</v>
      </c>
      <c r="GR393">
        <v>0</v>
      </c>
      <c r="GT393">
        <v>4</v>
      </c>
      <c r="GU393" t="s">
        <v>679</v>
      </c>
      <c r="GV393">
        <v>0</v>
      </c>
      <c r="GX393">
        <v>0</v>
      </c>
      <c r="GZ393">
        <v>9</v>
      </c>
      <c r="HA393" t="s">
        <v>679</v>
      </c>
      <c r="HB393">
        <v>0</v>
      </c>
      <c r="HD393">
        <v>0</v>
      </c>
      <c r="HF393">
        <v>0</v>
      </c>
      <c r="HH393">
        <v>0</v>
      </c>
      <c r="HJ393">
        <v>0</v>
      </c>
      <c r="HL393">
        <v>0</v>
      </c>
      <c r="HN393">
        <v>0</v>
      </c>
      <c r="HP393">
        <v>0</v>
      </c>
      <c r="HR393">
        <v>0</v>
      </c>
      <c r="HT393">
        <v>0</v>
      </c>
      <c r="HV393">
        <v>37</v>
      </c>
      <c r="HW393" t="s">
        <v>679</v>
      </c>
      <c r="HX393">
        <v>1780</v>
      </c>
      <c r="HY393" t="s">
        <v>679</v>
      </c>
      <c r="HZ393">
        <v>0</v>
      </c>
      <c r="IB393">
        <v>0</v>
      </c>
      <c r="ID393">
        <v>10</v>
      </c>
      <c r="IE393" t="s">
        <v>679</v>
      </c>
      <c r="IF393">
        <v>0</v>
      </c>
      <c r="IH393">
        <v>0</v>
      </c>
      <c r="IJ393">
        <v>0</v>
      </c>
      <c r="IL393">
        <v>3</v>
      </c>
      <c r="IM393" t="s">
        <v>679</v>
      </c>
      <c r="IN393">
        <v>4</v>
      </c>
      <c r="IO393" t="s">
        <v>679</v>
      </c>
      <c r="IP393">
        <v>0</v>
      </c>
      <c r="IR393">
        <v>0</v>
      </c>
      <c r="IT393">
        <v>0</v>
      </c>
      <c r="IV393">
        <v>0</v>
      </c>
      <c r="IX393">
        <v>0</v>
      </c>
      <c r="IZ393">
        <v>31</v>
      </c>
      <c r="JA393" t="s">
        <v>679</v>
      </c>
      <c r="JB393">
        <v>0</v>
      </c>
      <c r="JD393">
        <v>0</v>
      </c>
      <c r="JF393">
        <v>0</v>
      </c>
      <c r="JH393">
        <v>0</v>
      </c>
      <c r="JJ393">
        <v>0</v>
      </c>
      <c r="JL393">
        <v>0</v>
      </c>
      <c r="JN393">
        <v>0</v>
      </c>
      <c r="JP393">
        <v>0</v>
      </c>
      <c r="JR393">
        <v>0</v>
      </c>
      <c r="JT393">
        <v>0</v>
      </c>
      <c r="JV393">
        <v>0</v>
      </c>
      <c r="JX393">
        <v>0</v>
      </c>
      <c r="JZ393">
        <v>0</v>
      </c>
      <c r="KB393">
        <v>0</v>
      </c>
      <c r="KD393">
        <v>0</v>
      </c>
      <c r="KF393">
        <v>0</v>
      </c>
      <c r="KH393">
        <v>87</v>
      </c>
      <c r="KI393" t="s">
        <v>679</v>
      </c>
      <c r="KJ393">
        <v>0</v>
      </c>
      <c r="KL393">
        <v>0</v>
      </c>
      <c r="KN393">
        <v>25</v>
      </c>
      <c r="KO393" t="s">
        <v>679</v>
      </c>
      <c r="KP393">
        <v>0</v>
      </c>
      <c r="KR393">
        <v>0</v>
      </c>
      <c r="KT393">
        <v>5</v>
      </c>
      <c r="KU393" t="s">
        <v>679</v>
      </c>
      <c r="KV393">
        <v>0</v>
      </c>
      <c r="KX393">
        <v>0</v>
      </c>
      <c r="KZ393">
        <v>0</v>
      </c>
      <c r="LB393">
        <v>0</v>
      </c>
      <c r="LD393">
        <v>10</v>
      </c>
      <c r="LE393" t="s">
        <v>679</v>
      </c>
      <c r="LF393">
        <v>0</v>
      </c>
      <c r="LH393">
        <v>38</v>
      </c>
      <c r="LI393" t="s">
        <v>679</v>
      </c>
      <c r="LJ393">
        <v>0</v>
      </c>
      <c r="LL393">
        <v>3</v>
      </c>
      <c r="LM393" t="s">
        <v>679</v>
      </c>
      <c r="LN393">
        <v>0</v>
      </c>
      <c r="LP393">
        <v>0</v>
      </c>
      <c r="LR393">
        <v>0</v>
      </c>
      <c r="LT393">
        <v>41</v>
      </c>
      <c r="LU393" t="s">
        <v>679</v>
      </c>
      <c r="LV393">
        <v>0</v>
      </c>
      <c r="LX393">
        <v>0</v>
      </c>
      <c r="LZ393">
        <v>0</v>
      </c>
      <c r="MB393">
        <v>0</v>
      </c>
      <c r="MD393">
        <v>0</v>
      </c>
      <c r="MF393">
        <v>0</v>
      </c>
      <c r="MH393">
        <v>0</v>
      </c>
      <c r="MJ393">
        <v>0</v>
      </c>
      <c r="ML393">
        <v>2</v>
      </c>
      <c r="MM393" t="s">
        <v>679</v>
      </c>
      <c r="MN393">
        <v>0</v>
      </c>
      <c r="MP393">
        <v>0</v>
      </c>
      <c r="MR393">
        <v>0</v>
      </c>
      <c r="MT393">
        <v>0</v>
      </c>
      <c r="MV393">
        <v>3</v>
      </c>
      <c r="MW393" t="s">
        <v>679</v>
      </c>
      <c r="MX393">
        <v>0</v>
      </c>
      <c r="MZ393">
        <v>0</v>
      </c>
      <c r="NB393">
        <v>20</v>
      </c>
      <c r="NC393" t="s">
        <v>679</v>
      </c>
      <c r="ND393">
        <v>0</v>
      </c>
      <c r="NF393">
        <v>0</v>
      </c>
      <c r="NH393">
        <v>0</v>
      </c>
      <c r="NJ393">
        <v>12</v>
      </c>
      <c r="NK393" t="s">
        <v>679</v>
      </c>
      <c r="NL393">
        <v>10</v>
      </c>
      <c r="NM393" t="s">
        <v>679</v>
      </c>
      <c r="NN393">
        <v>0</v>
      </c>
      <c r="NP393">
        <v>0</v>
      </c>
      <c r="NR393">
        <v>0</v>
      </c>
      <c r="NT393">
        <v>0</v>
      </c>
      <c r="NV393">
        <v>3</v>
      </c>
      <c r="NW393" t="s">
        <v>679</v>
      </c>
      <c r="NX393">
        <v>0</v>
      </c>
      <c r="NZ393">
        <v>0</v>
      </c>
      <c r="OB393">
        <v>97</v>
      </c>
      <c r="OC393" t="s">
        <v>679</v>
      </c>
      <c r="OD393">
        <v>0</v>
      </c>
      <c r="OF393">
        <v>1</v>
      </c>
      <c r="OG393" t="s">
        <v>679</v>
      </c>
      <c r="OH393">
        <v>0</v>
      </c>
      <c r="OJ393">
        <v>0</v>
      </c>
      <c r="OL393">
        <v>0</v>
      </c>
      <c r="ON393">
        <v>0</v>
      </c>
      <c r="OP393">
        <v>2</v>
      </c>
      <c r="OQ393" t="s">
        <v>679</v>
      </c>
      <c r="OR393">
        <v>0</v>
      </c>
      <c r="OT393">
        <v>0</v>
      </c>
      <c r="OV393">
        <v>0</v>
      </c>
      <c r="OX393">
        <v>39</v>
      </c>
      <c r="OY393" t="s">
        <v>679</v>
      </c>
      <c r="OZ393">
        <v>0</v>
      </c>
      <c r="PB393">
        <v>1</v>
      </c>
      <c r="PC393" t="s">
        <v>679</v>
      </c>
      <c r="PD393">
        <v>97</v>
      </c>
      <c r="PE393" t="s">
        <v>679</v>
      </c>
      <c r="PF393">
        <v>0</v>
      </c>
      <c r="PH393">
        <v>1</v>
      </c>
      <c r="PI393" t="s">
        <v>679</v>
      </c>
      <c r="PJ393">
        <v>0</v>
      </c>
      <c r="PL393">
        <v>0</v>
      </c>
      <c r="PN393">
        <v>0</v>
      </c>
      <c r="PP393">
        <v>0</v>
      </c>
      <c r="PR393">
        <v>0</v>
      </c>
      <c r="PT393">
        <v>0</v>
      </c>
      <c r="PV393">
        <v>0</v>
      </c>
      <c r="PX393">
        <v>1</v>
      </c>
      <c r="PY393" t="s">
        <v>679</v>
      </c>
      <c r="PZ393">
        <v>0</v>
      </c>
      <c r="QB393">
        <v>9</v>
      </c>
      <c r="QC393" t="s">
        <v>679</v>
      </c>
      <c r="QD393">
        <v>13</v>
      </c>
      <c r="QE393" t="s">
        <v>679</v>
      </c>
      <c r="QF393">
        <v>0</v>
      </c>
      <c r="QH393">
        <v>0</v>
      </c>
      <c r="QJ393">
        <v>0</v>
      </c>
      <c r="QL393">
        <v>355</v>
      </c>
      <c r="QM393" t="s">
        <v>679</v>
      </c>
      <c r="QN393">
        <v>347</v>
      </c>
      <c r="QO393" t="s">
        <v>679</v>
      </c>
      <c r="QP393">
        <v>34</v>
      </c>
      <c r="QQ393" t="s">
        <v>679</v>
      </c>
      <c r="QR393">
        <v>73</v>
      </c>
      <c r="QS393" t="s">
        <v>679</v>
      </c>
      <c r="QT393">
        <v>46</v>
      </c>
      <c r="QU393" t="s">
        <v>679</v>
      </c>
      <c r="QV393">
        <v>19</v>
      </c>
      <c r="QW393" t="s">
        <v>679</v>
      </c>
      <c r="QX393">
        <v>35</v>
      </c>
      <c r="QY393" t="s">
        <v>679</v>
      </c>
      <c r="QZ393">
        <v>65</v>
      </c>
      <c r="RA393" t="s">
        <v>679</v>
      </c>
      <c r="RB393">
        <v>0</v>
      </c>
      <c r="RD393">
        <v>10</v>
      </c>
      <c r="RE393" t="s">
        <v>679</v>
      </c>
      <c r="RF393">
        <v>33</v>
      </c>
      <c r="RG393" t="s">
        <v>679</v>
      </c>
      <c r="RH393">
        <v>2</v>
      </c>
      <c r="RI393" t="s">
        <v>679</v>
      </c>
      <c r="RJ393">
        <v>166</v>
      </c>
      <c r="RK393" t="s">
        <v>679</v>
      </c>
      <c r="RL393">
        <v>36</v>
      </c>
      <c r="RM393" t="s">
        <v>679</v>
      </c>
      <c r="RN393">
        <v>7</v>
      </c>
      <c r="RO393" t="s">
        <v>679</v>
      </c>
      <c r="RP393">
        <v>7</v>
      </c>
      <c r="RQ393" t="s">
        <v>679</v>
      </c>
      <c r="RR393">
        <v>0</v>
      </c>
      <c r="RT393">
        <v>0</v>
      </c>
      <c r="RV393">
        <v>550</v>
      </c>
      <c r="RW393" t="s">
        <v>679</v>
      </c>
      <c r="RX393">
        <v>206</v>
      </c>
      <c r="RY393" t="s">
        <v>679</v>
      </c>
      <c r="RZ393">
        <v>174</v>
      </c>
      <c r="SA393" t="s">
        <v>679</v>
      </c>
      <c r="SB393">
        <v>79</v>
      </c>
      <c r="SC393" t="s">
        <v>679</v>
      </c>
      <c r="SD393">
        <v>73</v>
      </c>
      <c r="SE393" t="s">
        <v>679</v>
      </c>
      <c r="SF393">
        <v>15</v>
      </c>
      <c r="SG393" t="s">
        <v>679</v>
      </c>
      <c r="SH393">
        <v>215</v>
      </c>
      <c r="SI393" t="s">
        <v>679</v>
      </c>
      <c r="SJ393">
        <v>244</v>
      </c>
      <c r="SK393" t="s">
        <v>679</v>
      </c>
      <c r="SL393">
        <v>84</v>
      </c>
      <c r="SM393" t="s">
        <v>679</v>
      </c>
      <c r="SN393">
        <v>104</v>
      </c>
      <c r="SO393" t="s">
        <v>679</v>
      </c>
      <c r="SP393">
        <v>146</v>
      </c>
      <c r="SQ393" t="s">
        <v>679</v>
      </c>
      <c r="SR393">
        <v>358</v>
      </c>
      <c r="SS393" t="s">
        <v>679</v>
      </c>
      <c r="ST393">
        <v>343</v>
      </c>
      <c r="SU393" t="s">
        <v>679</v>
      </c>
      <c r="SV393">
        <v>21</v>
      </c>
      <c r="SW393" t="s">
        <v>679</v>
      </c>
      <c r="SX393">
        <v>93</v>
      </c>
      <c r="SY393" t="s">
        <v>679</v>
      </c>
      <c r="SZ393">
        <v>197</v>
      </c>
      <c r="TA393" t="s">
        <v>679</v>
      </c>
      <c r="TB393">
        <v>16</v>
      </c>
      <c r="TC393" t="s">
        <v>679</v>
      </c>
      <c r="TD393">
        <v>1551</v>
      </c>
      <c r="TE393" t="s">
        <v>679</v>
      </c>
      <c r="TF393">
        <v>173</v>
      </c>
      <c r="TG393" t="s">
        <v>679</v>
      </c>
      <c r="TH393">
        <v>217</v>
      </c>
      <c r="TI393" t="s">
        <v>679</v>
      </c>
      <c r="TJ393">
        <v>1</v>
      </c>
      <c r="TK393" t="s">
        <v>679</v>
      </c>
      <c r="TL393">
        <v>3</v>
      </c>
      <c r="TM393" t="s">
        <v>679</v>
      </c>
      <c r="TN393">
        <v>241</v>
      </c>
      <c r="TO393" t="s">
        <v>679</v>
      </c>
      <c r="TP393">
        <v>190</v>
      </c>
      <c r="TQ393" t="s">
        <v>679</v>
      </c>
      <c r="TR393">
        <v>9</v>
      </c>
      <c r="TS393" t="s">
        <v>679</v>
      </c>
      <c r="TT393">
        <v>56</v>
      </c>
      <c r="TU393" t="s">
        <v>679</v>
      </c>
      <c r="TV393">
        <v>10</v>
      </c>
      <c r="TW393" t="s">
        <v>679</v>
      </c>
      <c r="TX393">
        <v>2</v>
      </c>
      <c r="TY393" t="s">
        <v>679</v>
      </c>
      <c r="TZ393">
        <v>0</v>
      </c>
      <c r="UB393">
        <v>4</v>
      </c>
      <c r="UC393" t="s">
        <v>679</v>
      </c>
      <c r="UD393">
        <v>3</v>
      </c>
      <c r="UE393" t="s">
        <v>679</v>
      </c>
      <c r="UF393">
        <v>0</v>
      </c>
      <c r="UH393">
        <v>14</v>
      </c>
      <c r="UI393" t="s">
        <v>679</v>
      </c>
      <c r="UJ393">
        <v>182</v>
      </c>
      <c r="UK393" t="s">
        <v>679</v>
      </c>
      <c r="UL393">
        <v>80</v>
      </c>
      <c r="UM393" t="s">
        <v>679</v>
      </c>
      <c r="UN393">
        <v>211</v>
      </c>
      <c r="UO393" t="s">
        <v>679</v>
      </c>
      <c r="UP393">
        <v>40</v>
      </c>
      <c r="UQ393" t="s">
        <v>679</v>
      </c>
      <c r="UR393">
        <v>89</v>
      </c>
      <c r="US393" t="s">
        <v>679</v>
      </c>
      <c r="UT393">
        <v>0</v>
      </c>
      <c r="UV393">
        <v>13</v>
      </c>
      <c r="UW393" t="s">
        <v>679</v>
      </c>
      <c r="UX393">
        <v>42</v>
      </c>
      <c r="UY393" t="s">
        <v>679</v>
      </c>
      <c r="UZ393">
        <v>82</v>
      </c>
      <c r="VA393" t="s">
        <v>679</v>
      </c>
      <c r="VB393">
        <v>54</v>
      </c>
      <c r="VC393" t="s">
        <v>679</v>
      </c>
      <c r="VD393">
        <v>400</v>
      </c>
      <c r="VE393" t="s">
        <v>679</v>
      </c>
      <c r="VF393">
        <v>0</v>
      </c>
      <c r="VH393">
        <v>0</v>
      </c>
      <c r="VJ393">
        <v>78</v>
      </c>
      <c r="VK393" t="s">
        <v>679</v>
      </c>
      <c r="VL393">
        <v>0</v>
      </c>
      <c r="VN393">
        <v>0</v>
      </c>
      <c r="VP393">
        <v>30</v>
      </c>
      <c r="VQ393" t="s">
        <v>679</v>
      </c>
      <c r="VR393">
        <v>0</v>
      </c>
      <c r="VT393">
        <v>15</v>
      </c>
      <c r="VU393" t="s">
        <v>679</v>
      </c>
      <c r="VV393">
        <v>0</v>
      </c>
      <c r="VX393">
        <v>0</v>
      </c>
      <c r="VZ393">
        <v>62</v>
      </c>
      <c r="WA393" t="s">
        <v>679</v>
      </c>
      <c r="WB393">
        <v>91</v>
      </c>
      <c r="WC393" t="s">
        <v>679</v>
      </c>
      <c r="WD393">
        <v>1411</v>
      </c>
      <c r="WE393" t="s">
        <v>679</v>
      </c>
      <c r="WF393">
        <v>0</v>
      </c>
      <c r="WH393">
        <v>205</v>
      </c>
      <c r="WI393" t="s">
        <v>679</v>
      </c>
      <c r="WJ393">
        <v>0</v>
      </c>
      <c r="WL393">
        <v>10</v>
      </c>
      <c r="WM393" t="s">
        <v>679</v>
      </c>
      <c r="WN393">
        <v>15</v>
      </c>
      <c r="WO393" t="s">
        <v>679</v>
      </c>
      <c r="WP393">
        <v>50</v>
      </c>
      <c r="WQ393" t="s">
        <v>679</v>
      </c>
      <c r="WR393">
        <v>0</v>
      </c>
      <c r="WT393">
        <v>6</v>
      </c>
      <c r="WU393" t="s">
        <v>679</v>
      </c>
      <c r="WV393">
        <v>0</v>
      </c>
      <c r="WX393">
        <v>112</v>
      </c>
      <c r="WY393" t="s">
        <v>679</v>
      </c>
      <c r="WZ393">
        <v>71</v>
      </c>
      <c r="XA393" t="s">
        <v>679</v>
      </c>
      <c r="XB393">
        <v>0</v>
      </c>
      <c r="XD393">
        <v>42</v>
      </c>
      <c r="XE393" t="s">
        <v>679</v>
      </c>
      <c r="XF393">
        <v>1160</v>
      </c>
      <c r="XG393" t="s">
        <v>679</v>
      </c>
      <c r="XH393">
        <v>129</v>
      </c>
      <c r="XI393" t="s">
        <v>679</v>
      </c>
      <c r="XJ393">
        <v>50</v>
      </c>
      <c r="XK393" t="s">
        <v>679</v>
      </c>
      <c r="XL393">
        <v>24</v>
      </c>
      <c r="XM393" t="s">
        <v>679</v>
      </c>
      <c r="XN393">
        <v>0</v>
      </c>
      <c r="XP393">
        <v>3</v>
      </c>
      <c r="XQ393" t="s">
        <v>679</v>
      </c>
      <c r="XR393">
        <v>724</v>
      </c>
      <c r="XS393" t="s">
        <v>679</v>
      </c>
      <c r="XT393">
        <v>2</v>
      </c>
      <c r="XU393" t="s">
        <v>679</v>
      </c>
      <c r="XV393">
        <v>35</v>
      </c>
      <c r="XW393" t="s">
        <v>679</v>
      </c>
      <c r="XX393">
        <v>18</v>
      </c>
      <c r="XY393" t="s">
        <v>679</v>
      </c>
      <c r="XZ393">
        <v>31</v>
      </c>
      <c r="YA393" t="s">
        <v>679</v>
      </c>
      <c r="YB393">
        <v>12</v>
      </c>
      <c r="YC393" t="s">
        <v>679</v>
      </c>
      <c r="YD393">
        <v>0</v>
      </c>
      <c r="YF393">
        <v>8</v>
      </c>
      <c r="YG393" t="s">
        <v>679</v>
      </c>
      <c r="YH393">
        <v>343</v>
      </c>
      <c r="YI393" t="s">
        <v>679</v>
      </c>
      <c r="YJ393">
        <v>102</v>
      </c>
      <c r="YK393" t="s">
        <v>679</v>
      </c>
      <c r="YL393">
        <v>5</v>
      </c>
      <c r="YM393" t="s">
        <v>679</v>
      </c>
      <c r="YN393">
        <v>109</v>
      </c>
      <c r="YO393" t="s">
        <v>679</v>
      </c>
      <c r="YP393">
        <v>10</v>
      </c>
      <c r="YQ393" t="s">
        <v>679</v>
      </c>
      <c r="YR393">
        <v>0</v>
      </c>
      <c r="YT393">
        <v>0</v>
      </c>
      <c r="YV393">
        <v>16432</v>
      </c>
      <c r="YW393" t="e">
        <v>#N/A</v>
      </c>
      <c r="YY393">
        <v>12380</v>
      </c>
      <c r="YZ393">
        <v>951</v>
      </c>
      <c r="ZA393">
        <v>6134</v>
      </c>
      <c r="ZB393">
        <v>4052</v>
      </c>
      <c r="ZC393">
        <v>2956</v>
      </c>
      <c r="ZD393">
        <v>0</v>
      </c>
      <c r="ZE393">
        <v>7075</v>
      </c>
      <c r="ZF393">
        <v>5305</v>
      </c>
      <c r="ZG393">
        <v>570</v>
      </c>
      <c r="ZH393">
        <v>120</v>
      </c>
      <c r="ZI393">
        <v>3526</v>
      </c>
      <c r="ZJ393">
        <v>3076</v>
      </c>
      <c r="ZK393">
        <v>855</v>
      </c>
      <c r="ZL393">
        <v>3529</v>
      </c>
      <c r="ZM393">
        <v>3521</v>
      </c>
      <c r="ZN393">
        <v>791</v>
      </c>
      <c r="ZO393">
        <v>11928</v>
      </c>
      <c r="ZP393">
        <v>230</v>
      </c>
      <c r="ZQ393">
        <v>2757</v>
      </c>
      <c r="ZR393">
        <v>428</v>
      </c>
      <c r="ZS393">
        <v>1976</v>
      </c>
      <c r="ZT393">
        <v>82</v>
      </c>
      <c r="ZU393">
        <v>120</v>
      </c>
      <c r="ZV393">
        <v>4</v>
      </c>
      <c r="ZW393">
        <v>560</v>
      </c>
      <c r="ZX393">
        <v>3</v>
      </c>
      <c r="ZY393">
        <v>529</v>
      </c>
      <c r="AAA393" s="26"/>
    </row>
    <row r="394" spans="1:703" x14ac:dyDescent="0.25">
      <c r="A394" t="s">
        <v>1020</v>
      </c>
      <c r="B394">
        <v>0</v>
      </c>
      <c r="D394">
        <v>356</v>
      </c>
      <c r="E394" t="s">
        <v>679</v>
      </c>
      <c r="F394">
        <v>7</v>
      </c>
      <c r="G394" t="s">
        <v>679</v>
      </c>
      <c r="H394">
        <v>0</v>
      </c>
      <c r="J394">
        <v>0</v>
      </c>
      <c r="L394">
        <v>0</v>
      </c>
      <c r="N394">
        <v>0</v>
      </c>
      <c r="P394">
        <v>0</v>
      </c>
      <c r="R394">
        <v>0</v>
      </c>
      <c r="T394">
        <v>0</v>
      </c>
      <c r="V394">
        <v>0</v>
      </c>
      <c r="X394">
        <v>0</v>
      </c>
      <c r="Z394">
        <v>375</v>
      </c>
      <c r="AA394" t="s">
        <v>679</v>
      </c>
      <c r="AB394">
        <v>70</v>
      </c>
      <c r="AC394" t="s">
        <v>679</v>
      </c>
      <c r="AD394">
        <v>0</v>
      </c>
      <c r="AF394">
        <v>496</v>
      </c>
      <c r="AG394" t="s">
        <v>679</v>
      </c>
      <c r="AH394">
        <v>0</v>
      </c>
      <c r="AJ394">
        <v>0</v>
      </c>
      <c r="AL394">
        <v>0</v>
      </c>
      <c r="AN394">
        <v>0</v>
      </c>
      <c r="AP394">
        <v>0</v>
      </c>
      <c r="AR394">
        <v>0</v>
      </c>
      <c r="AT394">
        <v>0</v>
      </c>
      <c r="AV394">
        <v>0</v>
      </c>
      <c r="AX394">
        <v>443</v>
      </c>
      <c r="AY394" t="s">
        <v>679</v>
      </c>
      <c r="AZ394">
        <v>0</v>
      </c>
      <c r="BB394">
        <v>0</v>
      </c>
      <c r="BD394">
        <v>51</v>
      </c>
      <c r="BE394" t="s">
        <v>679</v>
      </c>
      <c r="BF394">
        <v>0</v>
      </c>
      <c r="BH394">
        <v>17</v>
      </c>
      <c r="BI394" t="s">
        <v>679</v>
      </c>
      <c r="BJ394">
        <v>8</v>
      </c>
      <c r="BK394" t="s">
        <v>679</v>
      </c>
      <c r="BL394">
        <v>637</v>
      </c>
      <c r="BM394" t="s">
        <v>679</v>
      </c>
      <c r="BN394">
        <v>11</v>
      </c>
      <c r="BO394" t="s">
        <v>679</v>
      </c>
      <c r="BP394">
        <v>0</v>
      </c>
      <c r="BR394">
        <v>0</v>
      </c>
      <c r="BT394">
        <v>0</v>
      </c>
      <c r="BV394">
        <v>0</v>
      </c>
      <c r="BX394">
        <v>0</v>
      </c>
      <c r="BZ394">
        <v>1</v>
      </c>
      <c r="CA394" t="s">
        <v>679</v>
      </c>
      <c r="CB394">
        <v>0</v>
      </c>
      <c r="CD394">
        <v>0</v>
      </c>
      <c r="CF394">
        <v>0</v>
      </c>
      <c r="CH394">
        <v>0</v>
      </c>
      <c r="CJ394">
        <v>0</v>
      </c>
      <c r="CL394">
        <v>0</v>
      </c>
      <c r="CN394">
        <v>16</v>
      </c>
      <c r="CO394" t="s">
        <v>679</v>
      </c>
      <c r="CP394">
        <v>0</v>
      </c>
      <c r="CR394">
        <v>3</v>
      </c>
      <c r="CS394" t="s">
        <v>679</v>
      </c>
      <c r="CT394">
        <v>0</v>
      </c>
      <c r="CV394">
        <v>0</v>
      </c>
      <c r="CX394">
        <v>0</v>
      </c>
      <c r="CZ394">
        <v>0</v>
      </c>
      <c r="DB394">
        <v>0</v>
      </c>
      <c r="DD394">
        <v>0</v>
      </c>
      <c r="DF394">
        <v>0</v>
      </c>
      <c r="DH394">
        <v>0</v>
      </c>
      <c r="DJ394">
        <v>0</v>
      </c>
      <c r="DL394">
        <v>0</v>
      </c>
      <c r="DN394">
        <v>0</v>
      </c>
      <c r="DP394">
        <v>0</v>
      </c>
      <c r="DR394">
        <v>9</v>
      </c>
      <c r="DS394" t="s">
        <v>679</v>
      </c>
      <c r="DT394">
        <v>53</v>
      </c>
      <c r="DU394" t="s">
        <v>679</v>
      </c>
      <c r="DV394">
        <v>0</v>
      </c>
      <c r="DX394">
        <v>0</v>
      </c>
      <c r="DZ394">
        <v>0</v>
      </c>
      <c r="EB394">
        <v>0</v>
      </c>
      <c r="ED394">
        <v>0</v>
      </c>
      <c r="EF394">
        <v>0</v>
      </c>
      <c r="EH394">
        <v>0</v>
      </c>
      <c r="EJ394">
        <v>0</v>
      </c>
      <c r="EL394">
        <v>0</v>
      </c>
      <c r="EN394">
        <v>0</v>
      </c>
      <c r="EP394">
        <v>3</v>
      </c>
      <c r="EQ394" t="s">
        <v>679</v>
      </c>
      <c r="ER394">
        <v>14</v>
      </c>
      <c r="ES394" t="s">
        <v>679</v>
      </c>
      <c r="ET394">
        <v>85</v>
      </c>
      <c r="EU394" t="s">
        <v>679</v>
      </c>
      <c r="EV394">
        <v>0</v>
      </c>
      <c r="EX394">
        <v>0</v>
      </c>
      <c r="EZ394">
        <v>0</v>
      </c>
      <c r="FB394">
        <v>0</v>
      </c>
      <c r="FD394">
        <v>2</v>
      </c>
      <c r="FE394" t="s">
        <v>679</v>
      </c>
      <c r="FF394">
        <v>0</v>
      </c>
      <c r="FH394">
        <v>0</v>
      </c>
      <c r="FJ394">
        <v>0</v>
      </c>
      <c r="FL394">
        <v>45</v>
      </c>
      <c r="FM394" t="s">
        <v>679</v>
      </c>
      <c r="FN394">
        <v>27</v>
      </c>
      <c r="FO394" t="s">
        <v>679</v>
      </c>
      <c r="FP394">
        <v>0</v>
      </c>
      <c r="FR394">
        <v>0</v>
      </c>
      <c r="FT394">
        <v>0</v>
      </c>
      <c r="FV394">
        <v>0</v>
      </c>
      <c r="FX394">
        <v>0</v>
      </c>
      <c r="FZ394">
        <v>0</v>
      </c>
      <c r="GB394">
        <v>0</v>
      </c>
      <c r="GD394">
        <v>0</v>
      </c>
      <c r="GF394">
        <v>0</v>
      </c>
      <c r="GH394">
        <v>0</v>
      </c>
      <c r="GJ394">
        <v>0</v>
      </c>
      <c r="GL394">
        <v>0</v>
      </c>
      <c r="GN394">
        <v>0</v>
      </c>
      <c r="GP394">
        <v>4</v>
      </c>
      <c r="GQ394" t="s">
        <v>679</v>
      </c>
      <c r="GR394">
        <v>0</v>
      </c>
      <c r="GT394">
        <v>0</v>
      </c>
      <c r="GV394">
        <v>0</v>
      </c>
      <c r="GX394">
        <v>0</v>
      </c>
      <c r="GZ394">
        <v>17</v>
      </c>
      <c r="HA394" t="s">
        <v>679</v>
      </c>
      <c r="HB394">
        <v>0</v>
      </c>
      <c r="HD394">
        <v>0</v>
      </c>
      <c r="HF394">
        <v>0</v>
      </c>
      <c r="HH394">
        <v>0</v>
      </c>
      <c r="HJ394">
        <v>685</v>
      </c>
      <c r="HK394" t="s">
        <v>679</v>
      </c>
      <c r="HL394">
        <v>0</v>
      </c>
      <c r="HN394">
        <v>0</v>
      </c>
      <c r="HP394">
        <v>0</v>
      </c>
      <c r="HR394">
        <v>0</v>
      </c>
      <c r="HT394">
        <v>0</v>
      </c>
      <c r="HV394">
        <v>0</v>
      </c>
      <c r="HX394">
        <v>0</v>
      </c>
      <c r="HZ394">
        <v>0</v>
      </c>
      <c r="IB394">
        <v>0</v>
      </c>
      <c r="ID394">
        <v>0</v>
      </c>
      <c r="IF394">
        <v>0</v>
      </c>
      <c r="IH394">
        <v>0</v>
      </c>
      <c r="IJ394">
        <v>0</v>
      </c>
      <c r="IL394">
        <v>4</v>
      </c>
      <c r="IM394" t="s">
        <v>679</v>
      </c>
      <c r="IN394">
        <v>22</v>
      </c>
      <c r="IO394" t="s">
        <v>679</v>
      </c>
      <c r="IP394">
        <v>0</v>
      </c>
      <c r="IR394">
        <v>0</v>
      </c>
      <c r="IT394">
        <v>0</v>
      </c>
      <c r="IV394">
        <v>0</v>
      </c>
      <c r="IX394">
        <v>0</v>
      </c>
      <c r="IZ394">
        <v>4</v>
      </c>
      <c r="JA394" t="s">
        <v>679</v>
      </c>
      <c r="JB394">
        <v>0</v>
      </c>
      <c r="JD394">
        <v>0</v>
      </c>
      <c r="JF394">
        <v>0</v>
      </c>
      <c r="JH394">
        <v>0</v>
      </c>
      <c r="JJ394">
        <v>0</v>
      </c>
      <c r="JL394">
        <v>0</v>
      </c>
      <c r="JN394">
        <v>0</v>
      </c>
      <c r="JP394">
        <v>48</v>
      </c>
      <c r="JQ394" t="s">
        <v>679</v>
      </c>
      <c r="JR394">
        <v>125</v>
      </c>
      <c r="JS394" t="s">
        <v>679</v>
      </c>
      <c r="JT394">
        <v>0</v>
      </c>
      <c r="JV394">
        <v>0</v>
      </c>
      <c r="JX394">
        <v>0</v>
      </c>
      <c r="JZ394">
        <v>0</v>
      </c>
      <c r="KB394">
        <v>1</v>
      </c>
      <c r="KC394" t="s">
        <v>679</v>
      </c>
      <c r="KD394">
        <v>0</v>
      </c>
      <c r="KF394">
        <v>0</v>
      </c>
      <c r="KH394">
        <v>73</v>
      </c>
      <c r="KI394" t="s">
        <v>679</v>
      </c>
      <c r="KJ394">
        <v>0</v>
      </c>
      <c r="KL394">
        <v>0</v>
      </c>
      <c r="KN394">
        <v>0</v>
      </c>
      <c r="KP394">
        <v>4</v>
      </c>
      <c r="KQ394" t="s">
        <v>679</v>
      </c>
      <c r="KR394">
        <v>0</v>
      </c>
      <c r="KT394">
        <v>0</v>
      </c>
      <c r="KV394">
        <v>0</v>
      </c>
      <c r="KX394">
        <v>0</v>
      </c>
      <c r="KZ394">
        <v>0</v>
      </c>
      <c r="LB394">
        <v>0</v>
      </c>
      <c r="LD394">
        <v>0</v>
      </c>
      <c r="LF394">
        <v>0</v>
      </c>
      <c r="LH394">
        <v>0</v>
      </c>
      <c r="LJ394">
        <v>0</v>
      </c>
      <c r="LL394">
        <v>0</v>
      </c>
      <c r="LN394">
        <v>0</v>
      </c>
      <c r="LP394">
        <v>0</v>
      </c>
      <c r="LR394">
        <v>0</v>
      </c>
      <c r="LT394">
        <v>0</v>
      </c>
      <c r="LV394">
        <v>0</v>
      </c>
      <c r="LX394">
        <v>0</v>
      </c>
      <c r="LZ394">
        <v>0</v>
      </c>
      <c r="MB394">
        <v>0</v>
      </c>
      <c r="MD394">
        <v>0</v>
      </c>
      <c r="MF394">
        <v>0</v>
      </c>
      <c r="MH394">
        <v>0</v>
      </c>
      <c r="MJ394">
        <v>0</v>
      </c>
      <c r="ML394">
        <v>0</v>
      </c>
      <c r="MN394">
        <v>54</v>
      </c>
      <c r="MO394" t="s">
        <v>679</v>
      </c>
      <c r="MP394">
        <v>0</v>
      </c>
      <c r="MR394">
        <v>181</v>
      </c>
      <c r="MS394" t="s">
        <v>679</v>
      </c>
      <c r="MT394">
        <v>25</v>
      </c>
      <c r="MU394" t="s">
        <v>679</v>
      </c>
      <c r="MV394">
        <v>88</v>
      </c>
      <c r="MW394" t="s">
        <v>679</v>
      </c>
      <c r="MX394">
        <v>0</v>
      </c>
      <c r="MZ394">
        <v>0</v>
      </c>
      <c r="NB394">
        <v>0</v>
      </c>
      <c r="ND394">
        <v>0</v>
      </c>
      <c r="NF394">
        <v>0</v>
      </c>
      <c r="NH394">
        <v>0</v>
      </c>
      <c r="NJ394">
        <v>18</v>
      </c>
      <c r="NK394" t="s">
        <v>679</v>
      </c>
      <c r="NL394">
        <v>0</v>
      </c>
      <c r="NN394">
        <v>0</v>
      </c>
      <c r="NP394">
        <v>0</v>
      </c>
      <c r="NR394">
        <v>11</v>
      </c>
      <c r="NS394" t="s">
        <v>679</v>
      </c>
      <c r="NT394">
        <v>0</v>
      </c>
      <c r="NV394">
        <v>1</v>
      </c>
      <c r="NW394" t="s">
        <v>679</v>
      </c>
      <c r="NX394">
        <v>0</v>
      </c>
      <c r="NZ394">
        <v>0</v>
      </c>
      <c r="OB394">
        <v>0</v>
      </c>
      <c r="OD394">
        <v>0</v>
      </c>
      <c r="OF394">
        <v>0</v>
      </c>
      <c r="OH394">
        <v>0</v>
      </c>
      <c r="OJ394">
        <v>0</v>
      </c>
      <c r="OL394">
        <v>0</v>
      </c>
      <c r="ON394">
        <v>0</v>
      </c>
      <c r="OP394">
        <v>0</v>
      </c>
      <c r="OR394">
        <v>0</v>
      </c>
      <c r="OT394">
        <v>0</v>
      </c>
      <c r="OV394">
        <v>0</v>
      </c>
      <c r="OX394">
        <v>68</v>
      </c>
      <c r="OY394" t="s">
        <v>679</v>
      </c>
      <c r="OZ394">
        <v>0</v>
      </c>
      <c r="PB394">
        <v>0</v>
      </c>
      <c r="PD394">
        <v>38</v>
      </c>
      <c r="PE394" t="s">
        <v>679</v>
      </c>
      <c r="PF394">
        <v>0</v>
      </c>
      <c r="PH394">
        <v>0</v>
      </c>
      <c r="PJ394">
        <v>0</v>
      </c>
      <c r="PL394">
        <v>0</v>
      </c>
      <c r="PN394">
        <v>0</v>
      </c>
      <c r="PP394">
        <v>0</v>
      </c>
      <c r="PR394">
        <v>0</v>
      </c>
      <c r="PT394">
        <v>0</v>
      </c>
      <c r="PV394">
        <v>105</v>
      </c>
      <c r="PW394" t="s">
        <v>679</v>
      </c>
      <c r="PX394">
        <v>0</v>
      </c>
      <c r="PZ394">
        <v>0</v>
      </c>
      <c r="QB394">
        <v>0</v>
      </c>
      <c r="QD394">
        <v>0</v>
      </c>
      <c r="QF394">
        <v>0</v>
      </c>
      <c r="QH394">
        <v>0</v>
      </c>
      <c r="QJ394">
        <v>0</v>
      </c>
      <c r="QL394">
        <v>715</v>
      </c>
      <c r="QM394" t="s">
        <v>679</v>
      </c>
      <c r="QN394">
        <v>133</v>
      </c>
      <c r="QO394" t="s">
        <v>679</v>
      </c>
      <c r="QP394">
        <v>941</v>
      </c>
      <c r="QQ394" t="s">
        <v>679</v>
      </c>
      <c r="QR394">
        <v>271</v>
      </c>
      <c r="QS394" t="s">
        <v>679</v>
      </c>
      <c r="QT394">
        <v>33</v>
      </c>
      <c r="QU394" t="s">
        <v>679</v>
      </c>
      <c r="QV394">
        <v>73</v>
      </c>
      <c r="QW394" t="s">
        <v>679</v>
      </c>
      <c r="QX394">
        <v>79</v>
      </c>
      <c r="QY394" t="s">
        <v>679</v>
      </c>
      <c r="QZ394">
        <v>97</v>
      </c>
      <c r="RA394" t="s">
        <v>679</v>
      </c>
      <c r="RB394">
        <v>28</v>
      </c>
      <c r="RC394" t="s">
        <v>679</v>
      </c>
      <c r="RD394">
        <v>17</v>
      </c>
      <c r="RE394" t="s">
        <v>679</v>
      </c>
      <c r="RF394">
        <v>15</v>
      </c>
      <c r="RG394" t="s">
        <v>679</v>
      </c>
      <c r="RH394">
        <v>14</v>
      </c>
      <c r="RI394" t="s">
        <v>679</v>
      </c>
      <c r="RJ394">
        <v>211</v>
      </c>
      <c r="RK394" t="s">
        <v>679</v>
      </c>
      <c r="RL394">
        <v>0</v>
      </c>
      <c r="RN394">
        <v>45</v>
      </c>
      <c r="RO394" t="s">
        <v>679</v>
      </c>
      <c r="RP394">
        <v>0</v>
      </c>
      <c r="RR394">
        <v>0</v>
      </c>
      <c r="RT394">
        <v>1</v>
      </c>
      <c r="RU394" t="s">
        <v>679</v>
      </c>
      <c r="RV394">
        <v>512</v>
      </c>
      <c r="RW394" t="s">
        <v>679</v>
      </c>
      <c r="RX394">
        <v>79</v>
      </c>
      <c r="RY394" t="s">
        <v>679</v>
      </c>
      <c r="RZ394">
        <v>118</v>
      </c>
      <c r="SA394" t="s">
        <v>679</v>
      </c>
      <c r="SB394">
        <v>185</v>
      </c>
      <c r="SC394" t="s">
        <v>679</v>
      </c>
      <c r="SD394">
        <v>79</v>
      </c>
      <c r="SE394" t="s">
        <v>679</v>
      </c>
      <c r="SF394">
        <v>13</v>
      </c>
      <c r="SG394" t="s">
        <v>679</v>
      </c>
      <c r="SH394">
        <v>183</v>
      </c>
      <c r="SI394" t="s">
        <v>679</v>
      </c>
      <c r="SJ394">
        <v>125</v>
      </c>
      <c r="SK394" t="s">
        <v>679</v>
      </c>
      <c r="SL394">
        <v>82</v>
      </c>
      <c r="SM394" t="s">
        <v>679</v>
      </c>
      <c r="SN394">
        <v>94</v>
      </c>
      <c r="SO394" t="s">
        <v>679</v>
      </c>
      <c r="SP394">
        <v>56</v>
      </c>
      <c r="SQ394" t="s">
        <v>679</v>
      </c>
      <c r="SR394">
        <v>211</v>
      </c>
      <c r="SS394" t="s">
        <v>679</v>
      </c>
      <c r="ST394">
        <v>144</v>
      </c>
      <c r="SU394" t="s">
        <v>679</v>
      </c>
      <c r="SV394">
        <v>22</v>
      </c>
      <c r="SW394" t="s">
        <v>679</v>
      </c>
      <c r="SX394">
        <v>104</v>
      </c>
      <c r="SY394" t="s">
        <v>679</v>
      </c>
      <c r="SZ394">
        <v>141</v>
      </c>
      <c r="TA394" t="s">
        <v>679</v>
      </c>
      <c r="TB394">
        <v>65</v>
      </c>
      <c r="TC394" t="s">
        <v>679</v>
      </c>
      <c r="TD394">
        <v>271</v>
      </c>
      <c r="TE394" t="s">
        <v>679</v>
      </c>
      <c r="TF394">
        <v>89</v>
      </c>
      <c r="TG394" t="s">
        <v>679</v>
      </c>
      <c r="TH394">
        <v>90</v>
      </c>
      <c r="TI394" t="s">
        <v>679</v>
      </c>
      <c r="TJ394">
        <v>7</v>
      </c>
      <c r="TK394" t="s">
        <v>679</v>
      </c>
      <c r="TL394">
        <v>31</v>
      </c>
      <c r="TM394" t="s">
        <v>679</v>
      </c>
      <c r="TN394">
        <v>223</v>
      </c>
      <c r="TO394" t="s">
        <v>679</v>
      </c>
      <c r="TP394">
        <v>172</v>
      </c>
      <c r="TQ394" t="s">
        <v>679</v>
      </c>
      <c r="TR394">
        <v>0</v>
      </c>
      <c r="TT394">
        <v>65</v>
      </c>
      <c r="TU394" t="s">
        <v>679</v>
      </c>
      <c r="TV394">
        <v>4</v>
      </c>
      <c r="TW394" t="s">
        <v>679</v>
      </c>
      <c r="TX394">
        <v>0</v>
      </c>
      <c r="TZ394">
        <v>0</v>
      </c>
      <c r="UB394">
        <v>17</v>
      </c>
      <c r="UC394" t="s">
        <v>679</v>
      </c>
      <c r="UD394">
        <v>8</v>
      </c>
      <c r="UE394" t="s">
        <v>679</v>
      </c>
      <c r="UF394">
        <v>0</v>
      </c>
      <c r="UH394">
        <v>35</v>
      </c>
      <c r="UI394" t="s">
        <v>679</v>
      </c>
      <c r="UJ394">
        <v>256</v>
      </c>
      <c r="UK394" t="s">
        <v>679</v>
      </c>
      <c r="UL394">
        <v>256</v>
      </c>
      <c r="UM394" t="s">
        <v>679</v>
      </c>
      <c r="UN394">
        <v>272</v>
      </c>
      <c r="UO394" t="s">
        <v>679</v>
      </c>
      <c r="UP394">
        <v>76</v>
      </c>
      <c r="UQ394" t="s">
        <v>679</v>
      </c>
      <c r="UR394">
        <v>126</v>
      </c>
      <c r="US394" t="s">
        <v>679</v>
      </c>
      <c r="UT394">
        <v>10</v>
      </c>
      <c r="UU394" t="s">
        <v>679</v>
      </c>
      <c r="UV394">
        <v>9</v>
      </c>
      <c r="UW394" t="s">
        <v>679</v>
      </c>
      <c r="UX394">
        <v>41</v>
      </c>
      <c r="UY394" t="s">
        <v>679</v>
      </c>
      <c r="UZ394">
        <v>78</v>
      </c>
      <c r="VA394" t="s">
        <v>679</v>
      </c>
      <c r="VB394">
        <v>70</v>
      </c>
      <c r="VC394" t="s">
        <v>679</v>
      </c>
      <c r="VD394">
        <v>123</v>
      </c>
      <c r="VE394" t="s">
        <v>679</v>
      </c>
      <c r="VF394">
        <v>0</v>
      </c>
      <c r="VH394">
        <v>1</v>
      </c>
      <c r="VI394" t="s">
        <v>679</v>
      </c>
      <c r="VJ394">
        <v>30</v>
      </c>
      <c r="VK394" t="s">
        <v>679</v>
      </c>
      <c r="VL394">
        <v>0</v>
      </c>
      <c r="VN394">
        <v>0</v>
      </c>
      <c r="VP394">
        <v>55</v>
      </c>
      <c r="VQ394" t="s">
        <v>679</v>
      </c>
      <c r="VR394">
        <v>0</v>
      </c>
      <c r="VT394">
        <v>31</v>
      </c>
      <c r="VU394" t="s">
        <v>679</v>
      </c>
      <c r="VV394">
        <v>3</v>
      </c>
      <c r="VW394" t="s">
        <v>679</v>
      </c>
      <c r="VX394">
        <v>0</v>
      </c>
      <c r="VZ394">
        <v>70</v>
      </c>
      <c r="WA394" t="s">
        <v>679</v>
      </c>
      <c r="WB394">
        <v>644</v>
      </c>
      <c r="WC394" t="s">
        <v>679</v>
      </c>
      <c r="WD394">
        <v>3175</v>
      </c>
      <c r="WE394" t="s">
        <v>679</v>
      </c>
      <c r="WF394">
        <v>5</v>
      </c>
      <c r="WG394" t="s">
        <v>679</v>
      </c>
      <c r="WH394">
        <v>209</v>
      </c>
      <c r="WI394" t="s">
        <v>679</v>
      </c>
      <c r="WJ394">
        <v>0</v>
      </c>
      <c r="WL394">
        <v>8</v>
      </c>
      <c r="WM394" t="s">
        <v>679</v>
      </c>
      <c r="WN394">
        <v>113</v>
      </c>
      <c r="WO394" t="s">
        <v>679</v>
      </c>
      <c r="WP394">
        <v>0</v>
      </c>
      <c r="WR394">
        <v>148</v>
      </c>
      <c r="WS394" t="s">
        <v>679</v>
      </c>
      <c r="WT394">
        <v>3</v>
      </c>
      <c r="WU394" t="s">
        <v>679</v>
      </c>
      <c r="WV394">
        <v>1394</v>
      </c>
      <c r="WW394" t="s">
        <v>679</v>
      </c>
      <c r="WX394">
        <v>64</v>
      </c>
      <c r="WY394" t="s">
        <v>679</v>
      </c>
      <c r="WZ394">
        <v>15</v>
      </c>
      <c r="XA394" t="s">
        <v>679</v>
      </c>
      <c r="XB394">
        <v>2</v>
      </c>
      <c r="XC394" t="s">
        <v>679</v>
      </c>
      <c r="XD394">
        <v>53</v>
      </c>
      <c r="XE394" t="s">
        <v>679</v>
      </c>
      <c r="XF394">
        <v>1839</v>
      </c>
      <c r="XG394" t="s">
        <v>679</v>
      </c>
      <c r="XH394">
        <v>182</v>
      </c>
      <c r="XI394" t="s">
        <v>679</v>
      </c>
      <c r="XJ394">
        <v>57</v>
      </c>
      <c r="XK394" t="s">
        <v>679</v>
      </c>
      <c r="XL394">
        <v>42</v>
      </c>
      <c r="XM394" t="s">
        <v>679</v>
      </c>
      <c r="XN394">
        <v>0</v>
      </c>
      <c r="XP394">
        <v>3</v>
      </c>
      <c r="XQ394" t="s">
        <v>679</v>
      </c>
      <c r="XR394">
        <v>608</v>
      </c>
      <c r="XS394" t="s">
        <v>679</v>
      </c>
      <c r="XT394">
        <v>11</v>
      </c>
      <c r="XU394" t="s">
        <v>679</v>
      </c>
      <c r="XV394">
        <v>31</v>
      </c>
      <c r="XW394" t="s">
        <v>679</v>
      </c>
      <c r="XX394">
        <v>68</v>
      </c>
      <c r="XY394" t="s">
        <v>679</v>
      </c>
      <c r="XZ394">
        <v>44</v>
      </c>
      <c r="YA394" t="s">
        <v>679</v>
      </c>
      <c r="YB394">
        <v>89</v>
      </c>
      <c r="YC394" t="s">
        <v>679</v>
      </c>
      <c r="YD394">
        <v>1</v>
      </c>
      <c r="YE394" t="s">
        <v>679</v>
      </c>
      <c r="YF394">
        <v>22</v>
      </c>
      <c r="YG394" t="s">
        <v>679</v>
      </c>
      <c r="YH394">
        <v>181</v>
      </c>
      <c r="YI394" t="s">
        <v>679</v>
      </c>
      <c r="YJ394">
        <v>2</v>
      </c>
      <c r="YK394" t="s">
        <v>679</v>
      </c>
      <c r="YL394">
        <v>16</v>
      </c>
      <c r="YM394" t="s">
        <v>679</v>
      </c>
      <c r="YN394">
        <v>58</v>
      </c>
      <c r="YO394" t="s">
        <v>679</v>
      </c>
      <c r="YP394">
        <v>6</v>
      </c>
      <c r="YQ394" t="s">
        <v>679</v>
      </c>
      <c r="YR394">
        <v>0</v>
      </c>
      <c r="YT394">
        <v>0</v>
      </c>
      <c r="YV394">
        <v>20803</v>
      </c>
      <c r="YW394" t="e">
        <v>#N/A</v>
      </c>
      <c r="YY394">
        <v>12448</v>
      </c>
      <c r="YZ394">
        <v>835</v>
      </c>
      <c r="ZA394">
        <v>4179</v>
      </c>
      <c r="ZB394">
        <v>8355</v>
      </c>
      <c r="ZC394">
        <v>2558</v>
      </c>
      <c r="ZD394">
        <v>1</v>
      </c>
      <c r="ZE394">
        <v>7563</v>
      </c>
      <c r="ZF394">
        <v>4737</v>
      </c>
      <c r="ZG394">
        <v>806</v>
      </c>
      <c r="ZH394">
        <v>443</v>
      </c>
      <c r="ZI394">
        <v>3364</v>
      </c>
      <c r="ZJ394">
        <v>3001</v>
      </c>
      <c r="ZK394">
        <v>2093</v>
      </c>
      <c r="ZL394">
        <v>3372</v>
      </c>
      <c r="ZM394">
        <v>3007</v>
      </c>
      <c r="ZN394">
        <v>1036</v>
      </c>
      <c r="ZO394">
        <v>14405</v>
      </c>
      <c r="ZP394">
        <v>94</v>
      </c>
      <c r="ZQ394">
        <v>1129</v>
      </c>
      <c r="ZR394">
        <v>164</v>
      </c>
      <c r="ZS394">
        <v>1671</v>
      </c>
      <c r="ZT394">
        <v>0</v>
      </c>
      <c r="ZU394">
        <v>443</v>
      </c>
      <c r="ZV394">
        <v>22</v>
      </c>
      <c r="ZW394">
        <v>864</v>
      </c>
      <c r="ZX394">
        <v>8</v>
      </c>
      <c r="ZY394">
        <v>524</v>
      </c>
      <c r="AAA394" s="26"/>
    </row>
    <row r="395" spans="1:703" x14ac:dyDescent="0.25">
      <c r="A395" t="s">
        <v>1021</v>
      </c>
      <c r="B395">
        <v>0</v>
      </c>
      <c r="D395">
        <v>547</v>
      </c>
      <c r="E395" t="s">
        <v>679</v>
      </c>
      <c r="F395">
        <v>29</v>
      </c>
      <c r="G395" t="s">
        <v>679</v>
      </c>
      <c r="H395">
        <v>0</v>
      </c>
      <c r="J395">
        <v>0</v>
      </c>
      <c r="L395">
        <v>0</v>
      </c>
      <c r="N395">
        <v>0</v>
      </c>
      <c r="P395">
        <v>0</v>
      </c>
      <c r="R395">
        <v>0</v>
      </c>
      <c r="T395">
        <v>0</v>
      </c>
      <c r="V395">
        <v>0</v>
      </c>
      <c r="X395">
        <v>0</v>
      </c>
      <c r="Z395">
        <v>25</v>
      </c>
      <c r="AA395" t="s">
        <v>679</v>
      </c>
      <c r="AB395">
        <v>12</v>
      </c>
      <c r="AC395" t="s">
        <v>679</v>
      </c>
      <c r="AD395">
        <v>0</v>
      </c>
      <c r="AF395">
        <v>0</v>
      </c>
      <c r="AH395">
        <v>0</v>
      </c>
      <c r="AJ395">
        <v>0</v>
      </c>
      <c r="AL395">
        <v>12</v>
      </c>
      <c r="AM395" t="s">
        <v>679</v>
      </c>
      <c r="AN395">
        <v>0</v>
      </c>
      <c r="AP395">
        <v>0</v>
      </c>
      <c r="AR395">
        <v>0</v>
      </c>
      <c r="AT395">
        <v>9</v>
      </c>
      <c r="AU395" t="s">
        <v>679</v>
      </c>
      <c r="AV395">
        <v>0</v>
      </c>
      <c r="AX395">
        <v>14</v>
      </c>
      <c r="AY395" t="s">
        <v>679</v>
      </c>
      <c r="AZ395">
        <v>0</v>
      </c>
      <c r="BB395">
        <v>0</v>
      </c>
      <c r="BD395">
        <v>0</v>
      </c>
      <c r="BF395">
        <v>1</v>
      </c>
      <c r="BG395" t="s">
        <v>679</v>
      </c>
      <c r="BH395">
        <v>7</v>
      </c>
      <c r="BI395" t="s">
        <v>679</v>
      </c>
      <c r="BJ395">
        <v>9</v>
      </c>
      <c r="BK395" t="s">
        <v>679</v>
      </c>
      <c r="BL395">
        <v>0</v>
      </c>
      <c r="BN395">
        <v>5</v>
      </c>
      <c r="BO395" t="s">
        <v>679</v>
      </c>
      <c r="BP395">
        <v>0</v>
      </c>
      <c r="BR395">
        <v>0</v>
      </c>
      <c r="BT395">
        <v>0</v>
      </c>
      <c r="BV395">
        <v>0</v>
      </c>
      <c r="BX395">
        <v>0</v>
      </c>
      <c r="BZ395">
        <v>14</v>
      </c>
      <c r="CA395" t="s">
        <v>679</v>
      </c>
      <c r="CB395">
        <v>0</v>
      </c>
      <c r="CD395">
        <v>0</v>
      </c>
      <c r="CF395">
        <v>0</v>
      </c>
      <c r="CH395">
        <v>0</v>
      </c>
      <c r="CJ395">
        <v>0</v>
      </c>
      <c r="CL395">
        <v>0</v>
      </c>
      <c r="CN395">
        <v>0</v>
      </c>
      <c r="CP395">
        <v>0</v>
      </c>
      <c r="CR395">
        <v>0</v>
      </c>
      <c r="CT395">
        <v>0</v>
      </c>
      <c r="CV395">
        <v>0</v>
      </c>
      <c r="CX395">
        <v>0</v>
      </c>
      <c r="CZ395">
        <v>0</v>
      </c>
      <c r="DB395">
        <v>0</v>
      </c>
      <c r="DD395">
        <v>0</v>
      </c>
      <c r="DF395">
        <v>0</v>
      </c>
      <c r="DH395">
        <v>0</v>
      </c>
      <c r="DJ395">
        <v>0</v>
      </c>
      <c r="DL395">
        <v>0</v>
      </c>
      <c r="DN395">
        <v>0</v>
      </c>
      <c r="DP395">
        <v>0</v>
      </c>
      <c r="DR395">
        <v>0</v>
      </c>
      <c r="DT395">
        <v>0</v>
      </c>
      <c r="DV395">
        <v>2</v>
      </c>
      <c r="DW395" t="s">
        <v>679</v>
      </c>
      <c r="DX395">
        <v>1</v>
      </c>
      <c r="DY395" t="s">
        <v>679</v>
      </c>
      <c r="DZ395">
        <v>0</v>
      </c>
      <c r="EB395">
        <v>0</v>
      </c>
      <c r="ED395">
        <v>0</v>
      </c>
      <c r="EF395">
        <v>0</v>
      </c>
      <c r="EH395">
        <v>0</v>
      </c>
      <c r="EJ395">
        <v>0</v>
      </c>
      <c r="EL395">
        <v>7</v>
      </c>
      <c r="EM395" t="s">
        <v>679</v>
      </c>
      <c r="EN395">
        <v>0</v>
      </c>
      <c r="EP395">
        <v>0</v>
      </c>
      <c r="ER395">
        <v>5</v>
      </c>
      <c r="ES395" t="s">
        <v>679</v>
      </c>
      <c r="ET395">
        <v>0</v>
      </c>
      <c r="EV395">
        <v>0</v>
      </c>
      <c r="EX395">
        <v>3</v>
      </c>
      <c r="EY395" t="s">
        <v>679</v>
      </c>
      <c r="EZ395">
        <v>0</v>
      </c>
      <c r="FB395">
        <v>0</v>
      </c>
      <c r="FD395">
        <v>0</v>
      </c>
      <c r="FF395">
        <v>0</v>
      </c>
      <c r="FH395">
        <v>0</v>
      </c>
      <c r="FJ395">
        <v>0</v>
      </c>
      <c r="FL395">
        <v>0</v>
      </c>
      <c r="FN395">
        <v>0</v>
      </c>
      <c r="FP395">
        <v>0</v>
      </c>
      <c r="FR395">
        <v>2</v>
      </c>
      <c r="FS395" t="s">
        <v>679</v>
      </c>
      <c r="FT395">
        <v>0</v>
      </c>
      <c r="FV395">
        <v>0</v>
      </c>
      <c r="FX395">
        <v>0</v>
      </c>
      <c r="FZ395">
        <v>0</v>
      </c>
      <c r="GB395">
        <v>1</v>
      </c>
      <c r="GC395" t="s">
        <v>679</v>
      </c>
      <c r="GD395">
        <v>0</v>
      </c>
      <c r="GF395">
        <v>0</v>
      </c>
      <c r="GH395">
        <v>0</v>
      </c>
      <c r="GJ395">
        <v>0</v>
      </c>
      <c r="GL395">
        <v>0</v>
      </c>
      <c r="GN395">
        <v>0</v>
      </c>
      <c r="GP395">
        <v>20</v>
      </c>
      <c r="GQ395" t="s">
        <v>679</v>
      </c>
      <c r="GR395">
        <v>0</v>
      </c>
      <c r="GT395">
        <v>0</v>
      </c>
      <c r="GV395">
        <v>0</v>
      </c>
      <c r="GX395">
        <v>0</v>
      </c>
      <c r="GZ395">
        <v>0</v>
      </c>
      <c r="HB395">
        <v>0</v>
      </c>
      <c r="HD395">
        <v>0</v>
      </c>
      <c r="HF395">
        <v>4</v>
      </c>
      <c r="HG395" t="s">
        <v>679</v>
      </c>
      <c r="HH395">
        <v>0</v>
      </c>
      <c r="HJ395">
        <v>0</v>
      </c>
      <c r="HL395">
        <v>0</v>
      </c>
      <c r="HN395">
        <v>0</v>
      </c>
      <c r="HP395">
        <v>0</v>
      </c>
      <c r="HR395">
        <v>0</v>
      </c>
      <c r="HT395">
        <v>0</v>
      </c>
      <c r="HV395">
        <v>0</v>
      </c>
      <c r="HX395">
        <v>0</v>
      </c>
      <c r="HZ395">
        <v>0</v>
      </c>
      <c r="IB395">
        <v>0</v>
      </c>
      <c r="ID395">
        <v>0</v>
      </c>
      <c r="IF395">
        <v>6</v>
      </c>
      <c r="IG395" t="s">
        <v>679</v>
      </c>
      <c r="IH395">
        <v>0</v>
      </c>
      <c r="IJ395">
        <v>0</v>
      </c>
      <c r="IL395">
        <v>0</v>
      </c>
      <c r="IN395">
        <v>36</v>
      </c>
      <c r="IO395" t="s">
        <v>679</v>
      </c>
      <c r="IP395">
        <v>0</v>
      </c>
      <c r="IR395">
        <v>0</v>
      </c>
      <c r="IT395">
        <v>0</v>
      </c>
      <c r="IV395">
        <v>0</v>
      </c>
      <c r="IX395">
        <v>0</v>
      </c>
      <c r="IZ395">
        <v>0</v>
      </c>
      <c r="JB395">
        <v>0</v>
      </c>
      <c r="JD395">
        <v>0</v>
      </c>
      <c r="JF395">
        <v>0</v>
      </c>
      <c r="JH395">
        <v>0</v>
      </c>
      <c r="JJ395">
        <v>0</v>
      </c>
      <c r="JL395">
        <v>0</v>
      </c>
      <c r="JN395">
        <v>0</v>
      </c>
      <c r="JP395">
        <v>0</v>
      </c>
      <c r="JR395">
        <v>0</v>
      </c>
      <c r="JT395">
        <v>0</v>
      </c>
      <c r="JV395">
        <v>0</v>
      </c>
      <c r="JX395">
        <v>128</v>
      </c>
      <c r="JY395" t="s">
        <v>679</v>
      </c>
      <c r="JZ395">
        <v>14</v>
      </c>
      <c r="KA395" t="s">
        <v>679</v>
      </c>
      <c r="KB395">
        <v>0</v>
      </c>
      <c r="KD395">
        <v>5</v>
      </c>
      <c r="KE395" t="s">
        <v>679</v>
      </c>
      <c r="KF395">
        <v>0</v>
      </c>
      <c r="KH395">
        <v>82</v>
      </c>
      <c r="KI395" t="s">
        <v>679</v>
      </c>
      <c r="KJ395">
        <v>0</v>
      </c>
      <c r="KL395">
        <v>0</v>
      </c>
      <c r="KN395">
        <v>0</v>
      </c>
      <c r="KP395">
        <v>0</v>
      </c>
      <c r="KR395">
        <v>0</v>
      </c>
      <c r="KT395">
        <v>0</v>
      </c>
      <c r="KV395">
        <v>0</v>
      </c>
      <c r="KX395">
        <v>0</v>
      </c>
      <c r="KZ395">
        <v>0</v>
      </c>
      <c r="LB395">
        <v>0</v>
      </c>
      <c r="LD395">
        <v>0</v>
      </c>
      <c r="LF395">
        <v>0</v>
      </c>
      <c r="LH395">
        <v>42</v>
      </c>
      <c r="LI395" t="s">
        <v>679</v>
      </c>
      <c r="LJ395">
        <v>0</v>
      </c>
      <c r="LL395">
        <v>0</v>
      </c>
      <c r="LN395">
        <v>0</v>
      </c>
      <c r="LP395">
        <v>0</v>
      </c>
      <c r="LR395">
        <v>0</v>
      </c>
      <c r="LT395">
        <v>13</v>
      </c>
      <c r="LU395" t="s">
        <v>679</v>
      </c>
      <c r="LV395">
        <v>0</v>
      </c>
      <c r="LX395">
        <v>0</v>
      </c>
      <c r="LZ395">
        <v>0</v>
      </c>
      <c r="MB395">
        <v>0</v>
      </c>
      <c r="MD395">
        <v>0</v>
      </c>
      <c r="MF395">
        <v>0</v>
      </c>
      <c r="MH395">
        <v>0</v>
      </c>
      <c r="MJ395">
        <v>0</v>
      </c>
      <c r="ML395">
        <v>0</v>
      </c>
      <c r="MN395">
        <v>0</v>
      </c>
      <c r="MP395">
        <v>27</v>
      </c>
      <c r="MQ395" t="s">
        <v>679</v>
      </c>
      <c r="MR395">
        <v>0</v>
      </c>
      <c r="MT395">
        <v>0</v>
      </c>
      <c r="MV395">
        <v>0</v>
      </c>
      <c r="MX395">
        <v>0</v>
      </c>
      <c r="MZ395">
        <v>0</v>
      </c>
      <c r="NB395">
        <v>9</v>
      </c>
      <c r="NC395" t="s">
        <v>679</v>
      </c>
      <c r="ND395">
        <v>0</v>
      </c>
      <c r="NF395">
        <v>0</v>
      </c>
      <c r="NH395">
        <v>0</v>
      </c>
      <c r="NJ395">
        <v>17</v>
      </c>
      <c r="NK395" t="s">
        <v>679</v>
      </c>
      <c r="NL395">
        <v>4</v>
      </c>
      <c r="NM395" t="s">
        <v>679</v>
      </c>
      <c r="NN395">
        <v>0</v>
      </c>
      <c r="NP395">
        <v>0</v>
      </c>
      <c r="NR395">
        <v>12</v>
      </c>
      <c r="NS395" t="s">
        <v>679</v>
      </c>
      <c r="NT395">
        <v>0</v>
      </c>
      <c r="NV395">
        <v>2</v>
      </c>
      <c r="NW395" t="s">
        <v>679</v>
      </c>
      <c r="NX395">
        <v>0</v>
      </c>
      <c r="NZ395">
        <v>3</v>
      </c>
      <c r="OA395" t="s">
        <v>679</v>
      </c>
      <c r="OB395">
        <v>0</v>
      </c>
      <c r="OD395">
        <v>0</v>
      </c>
      <c r="OF395">
        <v>0</v>
      </c>
      <c r="OH395">
        <v>0</v>
      </c>
      <c r="OJ395">
        <v>0</v>
      </c>
      <c r="OL395">
        <v>0</v>
      </c>
      <c r="ON395">
        <v>0</v>
      </c>
      <c r="OP395">
        <v>0</v>
      </c>
      <c r="OR395">
        <v>0</v>
      </c>
      <c r="OT395">
        <v>0</v>
      </c>
      <c r="OV395">
        <v>0</v>
      </c>
      <c r="OX395">
        <v>0</v>
      </c>
      <c r="OZ395">
        <v>0</v>
      </c>
      <c r="PB395">
        <v>0</v>
      </c>
      <c r="PD395">
        <v>5</v>
      </c>
      <c r="PE395" t="s">
        <v>679</v>
      </c>
      <c r="PF395">
        <v>0</v>
      </c>
      <c r="PH395">
        <v>0</v>
      </c>
      <c r="PJ395">
        <v>0</v>
      </c>
      <c r="PL395">
        <v>0</v>
      </c>
      <c r="PN395">
        <v>0</v>
      </c>
      <c r="PP395">
        <v>0</v>
      </c>
      <c r="PR395">
        <v>0</v>
      </c>
      <c r="PT395">
        <v>0</v>
      </c>
      <c r="PV395">
        <v>0</v>
      </c>
      <c r="PX395">
        <v>4</v>
      </c>
      <c r="PY395" t="s">
        <v>679</v>
      </c>
      <c r="PZ395">
        <v>0</v>
      </c>
      <c r="QB395">
        <v>0</v>
      </c>
      <c r="QD395">
        <v>0</v>
      </c>
      <c r="QF395">
        <v>0</v>
      </c>
      <c r="QH395">
        <v>0</v>
      </c>
      <c r="QJ395">
        <v>0</v>
      </c>
      <c r="QL395">
        <v>264</v>
      </c>
      <c r="QM395" t="s">
        <v>679</v>
      </c>
      <c r="QN395">
        <v>33</v>
      </c>
      <c r="QO395" t="s">
        <v>679</v>
      </c>
      <c r="QP395">
        <v>63</v>
      </c>
      <c r="QQ395" t="s">
        <v>679</v>
      </c>
      <c r="QR395">
        <v>9</v>
      </c>
      <c r="QS395" t="s">
        <v>679</v>
      </c>
      <c r="QT395">
        <v>62</v>
      </c>
      <c r="QU395" t="s">
        <v>679</v>
      </c>
      <c r="QV395">
        <v>38</v>
      </c>
      <c r="QW395" t="s">
        <v>679</v>
      </c>
      <c r="QX395">
        <v>14</v>
      </c>
      <c r="QY395" t="s">
        <v>679</v>
      </c>
      <c r="QZ395">
        <v>70</v>
      </c>
      <c r="RA395" t="s">
        <v>679</v>
      </c>
      <c r="RB395">
        <v>11</v>
      </c>
      <c r="RC395" t="s">
        <v>679</v>
      </c>
      <c r="RD395">
        <v>38</v>
      </c>
      <c r="RE395" t="s">
        <v>679</v>
      </c>
      <c r="RF395">
        <v>1</v>
      </c>
      <c r="RG395" t="s">
        <v>679</v>
      </c>
      <c r="RH395">
        <v>36</v>
      </c>
      <c r="RI395" t="s">
        <v>679</v>
      </c>
      <c r="RJ395">
        <v>41</v>
      </c>
      <c r="RK395" t="s">
        <v>679</v>
      </c>
      <c r="RL395">
        <v>0</v>
      </c>
      <c r="RN395">
        <v>88</v>
      </c>
      <c r="RO395" t="s">
        <v>679</v>
      </c>
      <c r="RP395">
        <v>0</v>
      </c>
      <c r="RR395">
        <v>0</v>
      </c>
      <c r="RT395">
        <v>3</v>
      </c>
      <c r="RU395" t="s">
        <v>679</v>
      </c>
      <c r="RV395">
        <v>338</v>
      </c>
      <c r="RW395" t="s">
        <v>679</v>
      </c>
      <c r="RX395">
        <v>71</v>
      </c>
      <c r="RY395" t="s">
        <v>679</v>
      </c>
      <c r="RZ395">
        <v>37</v>
      </c>
      <c r="SA395" t="s">
        <v>679</v>
      </c>
      <c r="SB395">
        <v>91</v>
      </c>
      <c r="SC395" t="s">
        <v>679</v>
      </c>
      <c r="SD395">
        <v>37</v>
      </c>
      <c r="SE395" t="s">
        <v>679</v>
      </c>
      <c r="SF395">
        <v>2</v>
      </c>
      <c r="SG395" t="s">
        <v>679</v>
      </c>
      <c r="SH395">
        <v>106</v>
      </c>
      <c r="SI395" t="s">
        <v>679</v>
      </c>
      <c r="SJ395">
        <v>24</v>
      </c>
      <c r="SK395" t="s">
        <v>679</v>
      </c>
      <c r="SL395">
        <v>63</v>
      </c>
      <c r="SM395" t="s">
        <v>679</v>
      </c>
      <c r="SN395">
        <v>19</v>
      </c>
      <c r="SO395" t="s">
        <v>679</v>
      </c>
      <c r="SP395">
        <v>75</v>
      </c>
      <c r="SQ395" t="s">
        <v>679</v>
      </c>
      <c r="SR395">
        <v>65</v>
      </c>
      <c r="SS395" t="s">
        <v>679</v>
      </c>
      <c r="ST395">
        <v>166</v>
      </c>
      <c r="SU395" t="s">
        <v>679</v>
      </c>
      <c r="SV395">
        <v>10</v>
      </c>
      <c r="SW395" t="s">
        <v>679</v>
      </c>
      <c r="SX395">
        <v>72</v>
      </c>
      <c r="SY395" t="s">
        <v>679</v>
      </c>
      <c r="SZ395">
        <v>51</v>
      </c>
      <c r="TA395" t="s">
        <v>679</v>
      </c>
      <c r="TB395">
        <v>9</v>
      </c>
      <c r="TC395" t="s">
        <v>679</v>
      </c>
      <c r="TD395">
        <v>342</v>
      </c>
      <c r="TE395" t="s">
        <v>679</v>
      </c>
      <c r="TF395">
        <v>881</v>
      </c>
      <c r="TG395" t="s">
        <v>679</v>
      </c>
      <c r="TH395">
        <v>62</v>
      </c>
      <c r="TI395" t="s">
        <v>679</v>
      </c>
      <c r="TJ395">
        <v>0</v>
      </c>
      <c r="TL395">
        <v>4</v>
      </c>
      <c r="TM395" t="s">
        <v>679</v>
      </c>
      <c r="TN395">
        <v>102</v>
      </c>
      <c r="TO395" t="s">
        <v>679</v>
      </c>
      <c r="TP395">
        <v>74</v>
      </c>
      <c r="TQ395" t="s">
        <v>679</v>
      </c>
      <c r="TR395">
        <v>5</v>
      </c>
      <c r="TS395" t="s">
        <v>679</v>
      </c>
      <c r="TT395">
        <v>18</v>
      </c>
      <c r="TU395" t="s">
        <v>679</v>
      </c>
      <c r="TV395">
        <v>0</v>
      </c>
      <c r="TX395">
        <v>0</v>
      </c>
      <c r="TZ395">
        <v>0</v>
      </c>
      <c r="UB395">
        <v>8</v>
      </c>
      <c r="UC395" t="s">
        <v>679</v>
      </c>
      <c r="UD395">
        <v>0</v>
      </c>
      <c r="UF395">
        <v>0</v>
      </c>
      <c r="UH395">
        <v>24</v>
      </c>
      <c r="UI395" t="s">
        <v>679</v>
      </c>
      <c r="UJ395">
        <v>86</v>
      </c>
      <c r="UK395" t="s">
        <v>679</v>
      </c>
      <c r="UL395">
        <v>65</v>
      </c>
      <c r="UM395" t="s">
        <v>679</v>
      </c>
      <c r="UN395">
        <v>130</v>
      </c>
      <c r="UO395" t="s">
        <v>679</v>
      </c>
      <c r="UP395">
        <v>9</v>
      </c>
      <c r="UQ395" t="s">
        <v>679</v>
      </c>
      <c r="UR395">
        <v>47</v>
      </c>
      <c r="US395" t="s">
        <v>679</v>
      </c>
      <c r="UT395">
        <v>0</v>
      </c>
      <c r="UV395">
        <v>6</v>
      </c>
      <c r="UW395" t="s">
        <v>679</v>
      </c>
      <c r="UX395">
        <v>15</v>
      </c>
      <c r="UY395" t="s">
        <v>679</v>
      </c>
      <c r="UZ395">
        <v>50</v>
      </c>
      <c r="VA395" t="s">
        <v>679</v>
      </c>
      <c r="VB395">
        <v>50</v>
      </c>
      <c r="VC395" t="s">
        <v>679</v>
      </c>
      <c r="VD395">
        <v>2</v>
      </c>
      <c r="VE395" t="s">
        <v>679</v>
      </c>
      <c r="VF395">
        <v>0</v>
      </c>
      <c r="VH395">
        <v>2</v>
      </c>
      <c r="VI395" t="s">
        <v>679</v>
      </c>
      <c r="VJ395">
        <v>1</v>
      </c>
      <c r="VK395" t="s">
        <v>679</v>
      </c>
      <c r="VL395">
        <v>0</v>
      </c>
      <c r="VN395">
        <v>0</v>
      </c>
      <c r="VP395">
        <v>12</v>
      </c>
      <c r="VQ395" t="s">
        <v>679</v>
      </c>
      <c r="VR395">
        <v>0</v>
      </c>
      <c r="VT395">
        <v>16</v>
      </c>
      <c r="VU395" t="s">
        <v>679</v>
      </c>
      <c r="VV395">
        <v>0</v>
      </c>
      <c r="VX395">
        <v>0</v>
      </c>
      <c r="VZ395">
        <v>1</v>
      </c>
      <c r="WA395" t="s">
        <v>679</v>
      </c>
      <c r="WB395">
        <v>95</v>
      </c>
      <c r="WC395" t="s">
        <v>679</v>
      </c>
      <c r="WD395">
        <v>931</v>
      </c>
      <c r="WE395" t="s">
        <v>679</v>
      </c>
      <c r="WF395">
        <v>5</v>
      </c>
      <c r="WG395" t="s">
        <v>679</v>
      </c>
      <c r="WH395">
        <v>61</v>
      </c>
      <c r="WI395" t="s">
        <v>679</v>
      </c>
      <c r="WJ395">
        <v>0</v>
      </c>
      <c r="WL395">
        <v>0</v>
      </c>
      <c r="WN395">
        <v>70</v>
      </c>
      <c r="WO395" t="s">
        <v>679</v>
      </c>
      <c r="WP395">
        <v>0</v>
      </c>
      <c r="WR395">
        <v>0</v>
      </c>
      <c r="WT395">
        <v>0</v>
      </c>
      <c r="WV395">
        <v>0</v>
      </c>
      <c r="WX395">
        <v>22</v>
      </c>
      <c r="WY395" t="s">
        <v>679</v>
      </c>
      <c r="WZ395">
        <v>4</v>
      </c>
      <c r="XA395" t="s">
        <v>679</v>
      </c>
      <c r="XB395">
        <v>0</v>
      </c>
      <c r="XD395">
        <v>0</v>
      </c>
      <c r="XF395">
        <v>174</v>
      </c>
      <c r="XG395" t="s">
        <v>679</v>
      </c>
      <c r="XH395">
        <v>61</v>
      </c>
      <c r="XI395" t="s">
        <v>679</v>
      </c>
      <c r="XJ395">
        <v>34</v>
      </c>
      <c r="XK395" t="s">
        <v>679</v>
      </c>
      <c r="XL395">
        <v>12</v>
      </c>
      <c r="XM395" t="s">
        <v>679</v>
      </c>
      <c r="XN395">
        <v>0</v>
      </c>
      <c r="XP395">
        <v>8</v>
      </c>
      <c r="XQ395" t="s">
        <v>679</v>
      </c>
      <c r="XR395">
        <v>261</v>
      </c>
      <c r="XS395" t="s">
        <v>679</v>
      </c>
      <c r="XT395">
        <v>2</v>
      </c>
      <c r="XU395" t="s">
        <v>679</v>
      </c>
      <c r="XV395">
        <v>9</v>
      </c>
      <c r="XW395" t="s">
        <v>679</v>
      </c>
      <c r="XX395">
        <v>6</v>
      </c>
      <c r="XY395" t="s">
        <v>679</v>
      </c>
      <c r="XZ395">
        <v>8</v>
      </c>
      <c r="YA395" t="s">
        <v>679</v>
      </c>
      <c r="YB395">
        <v>0</v>
      </c>
      <c r="YD395">
        <v>0</v>
      </c>
      <c r="YF395">
        <v>2</v>
      </c>
      <c r="YG395" t="s">
        <v>679</v>
      </c>
      <c r="YH395">
        <v>76</v>
      </c>
      <c r="YI395" t="s">
        <v>679</v>
      </c>
      <c r="YJ395">
        <v>69</v>
      </c>
      <c r="YK395" t="s">
        <v>679</v>
      </c>
      <c r="YL395">
        <v>0</v>
      </c>
      <c r="YN395">
        <v>28</v>
      </c>
      <c r="YO395" t="s">
        <v>679</v>
      </c>
      <c r="YP395">
        <v>0</v>
      </c>
      <c r="YR395">
        <v>0</v>
      </c>
      <c r="YT395">
        <v>0</v>
      </c>
      <c r="YV395">
        <v>7095</v>
      </c>
      <c r="YW395" t="e">
        <v>#N/A</v>
      </c>
      <c r="YY395">
        <v>5365</v>
      </c>
      <c r="YZ395">
        <v>297</v>
      </c>
      <c r="ZA395">
        <v>3117</v>
      </c>
      <c r="ZB395">
        <v>1730</v>
      </c>
      <c r="ZC395">
        <v>511</v>
      </c>
      <c r="ZD395">
        <v>2</v>
      </c>
      <c r="ZE395">
        <v>3151</v>
      </c>
      <c r="ZF395">
        <v>2214</v>
      </c>
      <c r="ZG395">
        <v>590</v>
      </c>
      <c r="ZH395">
        <v>14</v>
      </c>
      <c r="ZI395">
        <v>1101</v>
      </c>
      <c r="ZJ395">
        <v>525</v>
      </c>
      <c r="ZK395">
        <v>431</v>
      </c>
      <c r="ZL395">
        <v>1101</v>
      </c>
      <c r="ZM395">
        <v>1675</v>
      </c>
      <c r="ZN395">
        <v>382</v>
      </c>
      <c r="ZO395">
        <v>5526</v>
      </c>
      <c r="ZP395">
        <v>68</v>
      </c>
      <c r="ZQ395">
        <v>1609</v>
      </c>
      <c r="ZR395">
        <v>29</v>
      </c>
      <c r="ZS395">
        <v>127</v>
      </c>
      <c r="ZT395">
        <v>55</v>
      </c>
      <c r="ZU395">
        <v>14</v>
      </c>
      <c r="ZV395">
        <v>36</v>
      </c>
      <c r="ZW395">
        <v>381</v>
      </c>
      <c r="ZX395">
        <v>0</v>
      </c>
      <c r="ZY395">
        <v>231</v>
      </c>
      <c r="AAA395" s="26"/>
    </row>
    <row r="396" spans="1:703" x14ac:dyDescent="0.25">
      <c r="A396" t="s">
        <v>1022</v>
      </c>
      <c r="B396">
        <v>0</v>
      </c>
      <c r="D396">
        <v>694</v>
      </c>
      <c r="E396" t="s">
        <v>679</v>
      </c>
      <c r="F396">
        <v>87</v>
      </c>
      <c r="G396" t="s">
        <v>679</v>
      </c>
      <c r="H396">
        <v>0</v>
      </c>
      <c r="J396">
        <v>0</v>
      </c>
      <c r="L396">
        <v>0</v>
      </c>
      <c r="N396">
        <v>0</v>
      </c>
      <c r="P396">
        <v>0</v>
      </c>
      <c r="R396">
        <v>0</v>
      </c>
      <c r="T396">
        <v>0</v>
      </c>
      <c r="V396">
        <v>0</v>
      </c>
      <c r="X396">
        <v>0</v>
      </c>
      <c r="Z396">
        <v>704</v>
      </c>
      <c r="AA396" t="s">
        <v>679</v>
      </c>
      <c r="AB396">
        <v>13</v>
      </c>
      <c r="AC396" t="s">
        <v>679</v>
      </c>
      <c r="AD396">
        <v>0</v>
      </c>
      <c r="AF396">
        <v>0</v>
      </c>
      <c r="AH396">
        <v>0</v>
      </c>
      <c r="AJ396">
        <v>0</v>
      </c>
      <c r="AL396">
        <v>21</v>
      </c>
      <c r="AM396" t="s">
        <v>679</v>
      </c>
      <c r="AN396">
        <v>0</v>
      </c>
      <c r="AP396">
        <v>0</v>
      </c>
      <c r="AR396">
        <v>0</v>
      </c>
      <c r="AT396">
        <v>0</v>
      </c>
      <c r="AV396">
        <v>0</v>
      </c>
      <c r="AX396">
        <v>125</v>
      </c>
      <c r="AY396" t="s">
        <v>679</v>
      </c>
      <c r="AZ396">
        <v>0</v>
      </c>
      <c r="BB396">
        <v>0</v>
      </c>
      <c r="BD396">
        <v>0</v>
      </c>
      <c r="BF396">
        <v>0</v>
      </c>
      <c r="BH396">
        <v>1</v>
      </c>
      <c r="BI396" t="s">
        <v>679</v>
      </c>
      <c r="BJ396">
        <v>0</v>
      </c>
      <c r="BL396">
        <v>0</v>
      </c>
      <c r="BN396">
        <v>117</v>
      </c>
      <c r="BO396" t="s">
        <v>679</v>
      </c>
      <c r="BP396">
        <v>0</v>
      </c>
      <c r="BR396">
        <v>1</v>
      </c>
      <c r="BS396" t="s">
        <v>679</v>
      </c>
      <c r="BT396">
        <v>0</v>
      </c>
      <c r="BV396">
        <v>0</v>
      </c>
      <c r="BX396">
        <v>0</v>
      </c>
      <c r="BZ396">
        <v>20</v>
      </c>
      <c r="CA396" t="s">
        <v>679</v>
      </c>
      <c r="CB396">
        <v>0</v>
      </c>
      <c r="CD396">
        <v>0</v>
      </c>
      <c r="CF396">
        <v>9</v>
      </c>
      <c r="CG396" t="s">
        <v>679</v>
      </c>
      <c r="CH396">
        <v>0</v>
      </c>
      <c r="CJ396">
        <v>0</v>
      </c>
      <c r="CL396">
        <v>0</v>
      </c>
      <c r="CN396">
        <v>0</v>
      </c>
      <c r="CP396">
        <v>0</v>
      </c>
      <c r="CR396">
        <v>0</v>
      </c>
      <c r="CT396">
        <v>0</v>
      </c>
      <c r="CV396">
        <v>0</v>
      </c>
      <c r="CX396">
        <v>189</v>
      </c>
      <c r="CY396" t="s">
        <v>679</v>
      </c>
      <c r="CZ396">
        <v>0</v>
      </c>
      <c r="DB396">
        <v>0</v>
      </c>
      <c r="DD396">
        <v>0</v>
      </c>
      <c r="DF396">
        <v>0</v>
      </c>
      <c r="DH396">
        <v>0</v>
      </c>
      <c r="DJ396">
        <v>0</v>
      </c>
      <c r="DL396">
        <v>0</v>
      </c>
      <c r="DN396">
        <v>1</v>
      </c>
      <c r="DO396" t="s">
        <v>679</v>
      </c>
      <c r="DP396">
        <v>0</v>
      </c>
      <c r="DR396">
        <v>0</v>
      </c>
      <c r="DT396">
        <v>0</v>
      </c>
      <c r="DV396">
        <v>0</v>
      </c>
      <c r="DX396">
        <v>31</v>
      </c>
      <c r="DY396" t="s">
        <v>679</v>
      </c>
      <c r="DZ396">
        <v>0</v>
      </c>
      <c r="EB396">
        <v>0</v>
      </c>
      <c r="ED396">
        <v>0</v>
      </c>
      <c r="EF396">
        <v>0</v>
      </c>
      <c r="EH396">
        <v>0</v>
      </c>
      <c r="EJ396">
        <v>0</v>
      </c>
      <c r="EL396">
        <v>0</v>
      </c>
      <c r="EN396">
        <v>0</v>
      </c>
      <c r="EP396">
        <v>0</v>
      </c>
      <c r="ER396">
        <v>4</v>
      </c>
      <c r="ES396" t="s">
        <v>679</v>
      </c>
      <c r="ET396">
        <v>0</v>
      </c>
      <c r="EV396">
        <v>0</v>
      </c>
      <c r="EX396">
        <v>0</v>
      </c>
      <c r="EZ396">
        <v>0</v>
      </c>
      <c r="FB396">
        <v>0</v>
      </c>
      <c r="FD396">
        <v>0</v>
      </c>
      <c r="FF396">
        <v>0</v>
      </c>
      <c r="FH396">
        <v>0</v>
      </c>
      <c r="FJ396">
        <v>0</v>
      </c>
      <c r="FL396">
        <v>0</v>
      </c>
      <c r="FN396">
        <v>0</v>
      </c>
      <c r="FP396">
        <v>0</v>
      </c>
      <c r="FR396">
        <v>0</v>
      </c>
      <c r="FT396">
        <v>0</v>
      </c>
      <c r="FV396">
        <v>0</v>
      </c>
      <c r="FX396">
        <v>0</v>
      </c>
      <c r="FZ396">
        <v>0</v>
      </c>
      <c r="GB396">
        <v>4</v>
      </c>
      <c r="GC396" t="s">
        <v>679</v>
      </c>
      <c r="GD396">
        <v>0</v>
      </c>
      <c r="GF396">
        <v>0</v>
      </c>
      <c r="GH396">
        <v>0</v>
      </c>
      <c r="GJ396">
        <v>51</v>
      </c>
      <c r="GK396" t="s">
        <v>679</v>
      </c>
      <c r="GL396">
        <v>0</v>
      </c>
      <c r="GN396">
        <v>0</v>
      </c>
      <c r="GP396">
        <v>21</v>
      </c>
      <c r="GQ396" t="s">
        <v>679</v>
      </c>
      <c r="GR396">
        <v>0</v>
      </c>
      <c r="GT396">
        <v>0</v>
      </c>
      <c r="GV396">
        <v>2</v>
      </c>
      <c r="GW396" t="s">
        <v>679</v>
      </c>
      <c r="GX396">
        <v>0</v>
      </c>
      <c r="GZ396">
        <v>0</v>
      </c>
      <c r="HB396">
        <v>0</v>
      </c>
      <c r="HD396">
        <v>0</v>
      </c>
      <c r="HF396">
        <v>0</v>
      </c>
      <c r="HH396">
        <v>0</v>
      </c>
      <c r="HJ396">
        <v>20</v>
      </c>
      <c r="HK396" t="s">
        <v>679</v>
      </c>
      <c r="HL396">
        <v>0</v>
      </c>
      <c r="HN396">
        <v>0</v>
      </c>
      <c r="HP396">
        <v>0</v>
      </c>
      <c r="HR396">
        <v>0</v>
      </c>
      <c r="HT396">
        <v>0</v>
      </c>
      <c r="HV396">
        <v>0</v>
      </c>
      <c r="HX396">
        <v>0</v>
      </c>
      <c r="HZ396">
        <v>0</v>
      </c>
      <c r="IB396">
        <v>4</v>
      </c>
      <c r="IC396" t="s">
        <v>679</v>
      </c>
      <c r="ID396">
        <v>0</v>
      </c>
      <c r="IF396">
        <v>3</v>
      </c>
      <c r="IG396" t="s">
        <v>679</v>
      </c>
      <c r="IH396">
        <v>0</v>
      </c>
      <c r="IJ396">
        <v>0</v>
      </c>
      <c r="IL396">
        <v>0</v>
      </c>
      <c r="IN396">
        <v>0</v>
      </c>
      <c r="IP396">
        <v>0</v>
      </c>
      <c r="IR396">
        <v>0</v>
      </c>
      <c r="IT396">
        <v>0</v>
      </c>
      <c r="IV396">
        <v>271</v>
      </c>
      <c r="IW396" t="s">
        <v>679</v>
      </c>
      <c r="IX396">
        <v>0</v>
      </c>
      <c r="IZ396">
        <v>0</v>
      </c>
      <c r="JB396">
        <v>0</v>
      </c>
      <c r="JD396">
        <v>0</v>
      </c>
      <c r="JF396">
        <v>0</v>
      </c>
      <c r="JH396">
        <v>0</v>
      </c>
      <c r="JJ396">
        <v>2</v>
      </c>
      <c r="JK396" t="s">
        <v>679</v>
      </c>
      <c r="JL396">
        <v>0</v>
      </c>
      <c r="JN396">
        <v>0</v>
      </c>
      <c r="JP396">
        <v>0</v>
      </c>
      <c r="JR396">
        <v>0</v>
      </c>
      <c r="JT396">
        <v>0</v>
      </c>
      <c r="JV396">
        <v>0</v>
      </c>
      <c r="JX396">
        <v>0</v>
      </c>
      <c r="JZ396">
        <v>0</v>
      </c>
      <c r="KB396">
        <v>0</v>
      </c>
      <c r="KD396">
        <v>0</v>
      </c>
      <c r="KF396">
        <v>0</v>
      </c>
      <c r="KH396">
        <v>35</v>
      </c>
      <c r="KI396" t="s">
        <v>679</v>
      </c>
      <c r="KJ396">
        <v>0</v>
      </c>
      <c r="KL396">
        <v>0</v>
      </c>
      <c r="KN396">
        <v>0</v>
      </c>
      <c r="KP396">
        <v>17</v>
      </c>
      <c r="KQ396" t="s">
        <v>679</v>
      </c>
      <c r="KR396">
        <v>0</v>
      </c>
      <c r="KT396">
        <v>0</v>
      </c>
      <c r="KV396">
        <v>0</v>
      </c>
      <c r="KX396">
        <v>0</v>
      </c>
      <c r="KZ396">
        <v>0</v>
      </c>
      <c r="LB396">
        <v>0</v>
      </c>
      <c r="LD396">
        <v>0</v>
      </c>
      <c r="LF396">
        <v>0</v>
      </c>
      <c r="LH396">
        <v>21</v>
      </c>
      <c r="LI396" t="s">
        <v>679</v>
      </c>
      <c r="LJ396">
        <v>0</v>
      </c>
      <c r="LL396">
        <v>0</v>
      </c>
      <c r="LN396">
        <v>0</v>
      </c>
      <c r="LP396">
        <v>0</v>
      </c>
      <c r="LR396">
        <v>0</v>
      </c>
      <c r="LT396">
        <v>0</v>
      </c>
      <c r="LV396">
        <v>0</v>
      </c>
      <c r="LX396">
        <v>0</v>
      </c>
      <c r="LZ396">
        <v>0</v>
      </c>
      <c r="MB396">
        <v>0</v>
      </c>
      <c r="MD396">
        <v>0</v>
      </c>
      <c r="MF396">
        <v>0</v>
      </c>
      <c r="MH396">
        <v>0</v>
      </c>
      <c r="MJ396">
        <v>0</v>
      </c>
      <c r="ML396">
        <v>36</v>
      </c>
      <c r="MM396" t="s">
        <v>679</v>
      </c>
      <c r="MN396">
        <v>0</v>
      </c>
      <c r="MP396">
        <v>0</v>
      </c>
      <c r="MR396">
        <v>0</v>
      </c>
      <c r="MT396">
        <v>0</v>
      </c>
      <c r="MV396">
        <v>1</v>
      </c>
      <c r="MW396" t="s">
        <v>679</v>
      </c>
      <c r="MX396">
        <v>0</v>
      </c>
      <c r="MZ396">
        <v>52</v>
      </c>
      <c r="NA396" t="s">
        <v>679</v>
      </c>
      <c r="NB396">
        <v>6</v>
      </c>
      <c r="NC396" t="s">
        <v>679</v>
      </c>
      <c r="ND396">
        <v>0</v>
      </c>
      <c r="NF396">
        <v>0</v>
      </c>
      <c r="NH396">
        <v>0</v>
      </c>
      <c r="NJ396">
        <v>0</v>
      </c>
      <c r="NL396">
        <v>0</v>
      </c>
      <c r="NN396">
        <v>2</v>
      </c>
      <c r="NO396" t="s">
        <v>679</v>
      </c>
      <c r="NP396">
        <v>0</v>
      </c>
      <c r="NR396">
        <v>0</v>
      </c>
      <c r="NT396">
        <v>0</v>
      </c>
      <c r="NV396">
        <v>7</v>
      </c>
      <c r="NW396" t="s">
        <v>679</v>
      </c>
      <c r="NX396">
        <v>0</v>
      </c>
      <c r="NZ396">
        <v>0</v>
      </c>
      <c r="OB396">
        <v>0</v>
      </c>
      <c r="OD396">
        <v>0</v>
      </c>
      <c r="OF396">
        <v>0</v>
      </c>
      <c r="OH396">
        <v>0</v>
      </c>
      <c r="OJ396">
        <v>0</v>
      </c>
      <c r="OL396">
        <v>0</v>
      </c>
      <c r="ON396">
        <v>0</v>
      </c>
      <c r="OP396">
        <v>0</v>
      </c>
      <c r="OR396">
        <v>0</v>
      </c>
      <c r="OT396">
        <v>0</v>
      </c>
      <c r="OV396">
        <v>0</v>
      </c>
      <c r="OX396">
        <v>0</v>
      </c>
      <c r="OZ396">
        <v>0</v>
      </c>
      <c r="PB396">
        <v>0</v>
      </c>
      <c r="PD396">
        <v>7</v>
      </c>
      <c r="PE396" t="s">
        <v>679</v>
      </c>
      <c r="PF396">
        <v>0</v>
      </c>
      <c r="PH396">
        <v>0</v>
      </c>
      <c r="PJ396">
        <v>0</v>
      </c>
      <c r="PL396">
        <v>0</v>
      </c>
      <c r="PN396">
        <v>0</v>
      </c>
      <c r="PP396">
        <v>0</v>
      </c>
      <c r="PR396">
        <v>0</v>
      </c>
      <c r="PT396">
        <v>0</v>
      </c>
      <c r="PV396">
        <v>46</v>
      </c>
      <c r="PW396" t="s">
        <v>679</v>
      </c>
      <c r="PX396">
        <v>0</v>
      </c>
      <c r="PZ396">
        <v>1</v>
      </c>
      <c r="QA396" t="s">
        <v>679</v>
      </c>
      <c r="QB396">
        <v>0</v>
      </c>
      <c r="QD396">
        <v>6</v>
      </c>
      <c r="QE396" t="s">
        <v>679</v>
      </c>
      <c r="QF396">
        <v>0</v>
      </c>
      <c r="QH396">
        <v>0</v>
      </c>
      <c r="QJ396">
        <v>4</v>
      </c>
      <c r="QK396" t="s">
        <v>679</v>
      </c>
      <c r="QL396">
        <v>291</v>
      </c>
      <c r="QM396" t="s">
        <v>679</v>
      </c>
      <c r="QN396">
        <v>27</v>
      </c>
      <c r="QO396" t="s">
        <v>679</v>
      </c>
      <c r="QP396">
        <v>82</v>
      </c>
      <c r="QQ396" t="s">
        <v>679</v>
      </c>
      <c r="QR396">
        <v>9</v>
      </c>
      <c r="QS396" t="s">
        <v>679</v>
      </c>
      <c r="QT396">
        <v>7</v>
      </c>
      <c r="QU396" t="s">
        <v>679</v>
      </c>
      <c r="QV396">
        <v>6</v>
      </c>
      <c r="QW396" t="s">
        <v>679</v>
      </c>
      <c r="QX396">
        <v>22</v>
      </c>
      <c r="QY396" t="s">
        <v>679</v>
      </c>
      <c r="QZ396">
        <v>29</v>
      </c>
      <c r="RA396" t="s">
        <v>679</v>
      </c>
      <c r="RB396">
        <v>3</v>
      </c>
      <c r="RC396" t="s">
        <v>679</v>
      </c>
      <c r="RD396">
        <v>22</v>
      </c>
      <c r="RE396" t="s">
        <v>679</v>
      </c>
      <c r="RF396">
        <v>27</v>
      </c>
      <c r="RG396" t="s">
        <v>679</v>
      </c>
      <c r="RH396">
        <v>10</v>
      </c>
      <c r="RI396" t="s">
        <v>679</v>
      </c>
      <c r="RJ396">
        <v>43</v>
      </c>
      <c r="RK396" t="s">
        <v>679</v>
      </c>
      <c r="RL396">
        <v>0</v>
      </c>
      <c r="RN396">
        <v>1</v>
      </c>
      <c r="RO396" t="s">
        <v>679</v>
      </c>
      <c r="RP396">
        <v>0</v>
      </c>
      <c r="RR396">
        <v>0</v>
      </c>
      <c r="RT396">
        <v>0</v>
      </c>
      <c r="RV396">
        <v>253</v>
      </c>
      <c r="RW396" t="s">
        <v>679</v>
      </c>
      <c r="RX396">
        <v>42</v>
      </c>
      <c r="RY396" t="s">
        <v>679</v>
      </c>
      <c r="RZ396">
        <v>33</v>
      </c>
      <c r="SA396" t="s">
        <v>679</v>
      </c>
      <c r="SB396">
        <v>36</v>
      </c>
      <c r="SC396" t="s">
        <v>679</v>
      </c>
      <c r="SD396">
        <v>11</v>
      </c>
      <c r="SE396" t="s">
        <v>679</v>
      </c>
      <c r="SF396">
        <v>0</v>
      </c>
      <c r="SH396">
        <v>76</v>
      </c>
      <c r="SI396" t="s">
        <v>679</v>
      </c>
      <c r="SJ396">
        <v>15</v>
      </c>
      <c r="SK396" t="s">
        <v>679</v>
      </c>
      <c r="SL396">
        <v>96</v>
      </c>
      <c r="SM396" t="s">
        <v>679</v>
      </c>
      <c r="SN396">
        <v>13</v>
      </c>
      <c r="SO396" t="s">
        <v>679</v>
      </c>
      <c r="SP396">
        <v>33</v>
      </c>
      <c r="SQ396" t="s">
        <v>679</v>
      </c>
      <c r="SR396">
        <v>71</v>
      </c>
      <c r="SS396" t="s">
        <v>679</v>
      </c>
      <c r="ST396">
        <v>201</v>
      </c>
      <c r="SU396" t="s">
        <v>679</v>
      </c>
      <c r="SV396">
        <v>5</v>
      </c>
      <c r="SW396" t="s">
        <v>679</v>
      </c>
      <c r="SX396">
        <v>38</v>
      </c>
      <c r="SY396" t="s">
        <v>679</v>
      </c>
      <c r="SZ396">
        <v>32</v>
      </c>
      <c r="TA396" t="s">
        <v>679</v>
      </c>
      <c r="TB396">
        <v>0</v>
      </c>
      <c r="TD396">
        <v>623</v>
      </c>
      <c r="TE396" t="s">
        <v>679</v>
      </c>
      <c r="TF396">
        <v>154</v>
      </c>
      <c r="TG396" t="s">
        <v>679</v>
      </c>
      <c r="TH396">
        <v>69</v>
      </c>
      <c r="TI396" t="s">
        <v>679</v>
      </c>
      <c r="TJ396">
        <v>0</v>
      </c>
      <c r="TL396">
        <v>0</v>
      </c>
      <c r="TN396">
        <v>157</v>
      </c>
      <c r="TO396" t="s">
        <v>679</v>
      </c>
      <c r="TP396">
        <v>34</v>
      </c>
      <c r="TQ396" t="s">
        <v>679</v>
      </c>
      <c r="TR396">
        <v>0</v>
      </c>
      <c r="TT396">
        <v>18</v>
      </c>
      <c r="TU396" t="s">
        <v>679</v>
      </c>
      <c r="TV396">
        <v>0</v>
      </c>
      <c r="TX396">
        <v>0</v>
      </c>
      <c r="TZ396">
        <v>0</v>
      </c>
      <c r="UB396">
        <v>9</v>
      </c>
      <c r="UC396" t="s">
        <v>679</v>
      </c>
      <c r="UD396">
        <v>1</v>
      </c>
      <c r="UE396" t="s">
        <v>679</v>
      </c>
      <c r="UF396">
        <v>0</v>
      </c>
      <c r="UH396">
        <v>71</v>
      </c>
      <c r="UI396" t="s">
        <v>679</v>
      </c>
      <c r="UJ396">
        <v>117</v>
      </c>
      <c r="UK396" t="s">
        <v>679</v>
      </c>
      <c r="UL396">
        <v>13</v>
      </c>
      <c r="UM396" t="s">
        <v>679</v>
      </c>
      <c r="UN396">
        <v>125</v>
      </c>
      <c r="UO396" t="s">
        <v>679</v>
      </c>
      <c r="UP396">
        <v>8</v>
      </c>
      <c r="UQ396" t="s">
        <v>679</v>
      </c>
      <c r="UR396">
        <v>20</v>
      </c>
      <c r="US396" t="s">
        <v>679</v>
      </c>
      <c r="UT396">
        <v>0</v>
      </c>
      <c r="UV396">
        <v>8</v>
      </c>
      <c r="UW396" t="s">
        <v>679</v>
      </c>
      <c r="UX396">
        <v>21</v>
      </c>
      <c r="UY396" t="s">
        <v>679</v>
      </c>
      <c r="UZ396">
        <v>52</v>
      </c>
      <c r="VA396" t="s">
        <v>679</v>
      </c>
      <c r="VB396">
        <v>28</v>
      </c>
      <c r="VC396" t="s">
        <v>679</v>
      </c>
      <c r="VD396">
        <v>57</v>
      </c>
      <c r="VE396" t="s">
        <v>679</v>
      </c>
      <c r="VF396">
        <v>0</v>
      </c>
      <c r="VH396">
        <v>0</v>
      </c>
      <c r="VJ396">
        <v>4</v>
      </c>
      <c r="VK396" t="s">
        <v>679</v>
      </c>
      <c r="VL396">
        <v>0</v>
      </c>
      <c r="VN396">
        <v>0</v>
      </c>
      <c r="VP396">
        <v>29</v>
      </c>
      <c r="VQ396" t="s">
        <v>679</v>
      </c>
      <c r="VR396">
        <v>0</v>
      </c>
      <c r="VT396">
        <v>27</v>
      </c>
      <c r="VU396" t="s">
        <v>679</v>
      </c>
      <c r="VV396">
        <v>0</v>
      </c>
      <c r="VX396">
        <v>0</v>
      </c>
      <c r="VZ396">
        <v>19</v>
      </c>
      <c r="WA396" t="s">
        <v>679</v>
      </c>
      <c r="WB396">
        <v>80</v>
      </c>
      <c r="WC396" t="s">
        <v>679</v>
      </c>
      <c r="WD396">
        <v>1067</v>
      </c>
      <c r="WE396" t="s">
        <v>679</v>
      </c>
      <c r="WF396">
        <v>3</v>
      </c>
      <c r="WG396" t="s">
        <v>679</v>
      </c>
      <c r="WH396">
        <v>91</v>
      </c>
      <c r="WI396" t="s">
        <v>679</v>
      </c>
      <c r="WJ396">
        <v>0</v>
      </c>
      <c r="WL396">
        <v>15</v>
      </c>
      <c r="WM396" t="s">
        <v>679</v>
      </c>
      <c r="WN396">
        <v>24</v>
      </c>
      <c r="WO396" t="s">
        <v>679</v>
      </c>
      <c r="WP396">
        <v>3</v>
      </c>
      <c r="WQ396" t="s">
        <v>679</v>
      </c>
      <c r="WR396">
        <v>0</v>
      </c>
      <c r="WT396">
        <v>0</v>
      </c>
      <c r="WV396">
        <v>7</v>
      </c>
      <c r="WW396" t="s">
        <v>679</v>
      </c>
      <c r="WX396">
        <v>131</v>
      </c>
      <c r="WY396" t="s">
        <v>679</v>
      </c>
      <c r="WZ396">
        <v>120</v>
      </c>
      <c r="XA396" t="s">
        <v>679</v>
      </c>
      <c r="XB396">
        <v>0</v>
      </c>
      <c r="XD396">
        <v>7</v>
      </c>
      <c r="XE396" t="s">
        <v>679</v>
      </c>
      <c r="XF396">
        <v>349</v>
      </c>
      <c r="XG396" t="s">
        <v>679</v>
      </c>
      <c r="XH396">
        <v>67</v>
      </c>
      <c r="XI396" t="s">
        <v>679</v>
      </c>
      <c r="XJ396">
        <v>21</v>
      </c>
      <c r="XK396" t="s">
        <v>679</v>
      </c>
      <c r="XL396">
        <v>4</v>
      </c>
      <c r="XM396" t="s">
        <v>679</v>
      </c>
      <c r="XN396">
        <v>0</v>
      </c>
      <c r="XP396">
        <v>3</v>
      </c>
      <c r="XQ396" t="s">
        <v>679</v>
      </c>
      <c r="XR396">
        <v>394</v>
      </c>
      <c r="XS396" t="s">
        <v>679</v>
      </c>
      <c r="XT396">
        <v>2</v>
      </c>
      <c r="XU396" t="s">
        <v>679</v>
      </c>
      <c r="XV396">
        <v>9</v>
      </c>
      <c r="XW396" t="s">
        <v>679</v>
      </c>
      <c r="XX396">
        <v>78</v>
      </c>
      <c r="XY396" t="s">
        <v>679</v>
      </c>
      <c r="XZ396">
        <v>0</v>
      </c>
      <c r="YB396">
        <v>0</v>
      </c>
      <c r="YD396">
        <v>0</v>
      </c>
      <c r="YF396">
        <v>0</v>
      </c>
      <c r="YH396">
        <v>136</v>
      </c>
      <c r="YI396" t="s">
        <v>679</v>
      </c>
      <c r="YJ396">
        <v>0</v>
      </c>
      <c r="YL396">
        <v>13</v>
      </c>
      <c r="YM396" t="s">
        <v>679</v>
      </c>
      <c r="YN396">
        <v>25</v>
      </c>
      <c r="YO396" t="s">
        <v>679</v>
      </c>
      <c r="YP396">
        <v>3</v>
      </c>
      <c r="YQ396" t="s">
        <v>679</v>
      </c>
      <c r="YR396">
        <v>0</v>
      </c>
      <c r="YT396">
        <v>0</v>
      </c>
      <c r="YV396">
        <v>8486</v>
      </c>
      <c r="YW396" t="e">
        <v>#N/A</v>
      </c>
      <c r="YY396">
        <v>6110</v>
      </c>
      <c r="YZ396">
        <v>317</v>
      </c>
      <c r="ZA396">
        <v>2321</v>
      </c>
      <c r="ZB396">
        <v>2376</v>
      </c>
      <c r="ZC396">
        <v>1013</v>
      </c>
      <c r="ZD396">
        <v>2</v>
      </c>
      <c r="ZE396">
        <v>4075</v>
      </c>
      <c r="ZF396">
        <v>2035</v>
      </c>
      <c r="ZG396">
        <v>906</v>
      </c>
      <c r="ZH396">
        <v>125</v>
      </c>
      <c r="ZI396">
        <v>1919</v>
      </c>
      <c r="ZJ396">
        <v>1138</v>
      </c>
      <c r="ZK396">
        <v>416</v>
      </c>
      <c r="ZL396">
        <v>1920</v>
      </c>
      <c r="ZM396">
        <v>1338</v>
      </c>
      <c r="ZN396">
        <v>420</v>
      </c>
      <c r="ZO396">
        <v>5434</v>
      </c>
      <c r="ZP396">
        <v>343</v>
      </c>
      <c r="ZQ396">
        <v>1189</v>
      </c>
      <c r="ZR396">
        <v>56</v>
      </c>
      <c r="ZS396">
        <v>184</v>
      </c>
      <c r="ZT396">
        <v>21</v>
      </c>
      <c r="ZU396">
        <v>125</v>
      </c>
      <c r="ZV396">
        <v>0</v>
      </c>
      <c r="ZW396">
        <v>463</v>
      </c>
      <c r="ZX396">
        <v>1</v>
      </c>
      <c r="ZY396">
        <v>290</v>
      </c>
      <c r="AAA396" s="26"/>
    </row>
    <row r="397" spans="1:703" x14ac:dyDescent="0.25">
      <c r="A397" t="s">
        <v>1023</v>
      </c>
      <c r="B397">
        <v>0</v>
      </c>
      <c r="D397">
        <v>1073</v>
      </c>
      <c r="E397" t="s">
        <v>679</v>
      </c>
      <c r="F397">
        <v>6</v>
      </c>
      <c r="G397" t="s">
        <v>679</v>
      </c>
      <c r="H397">
        <v>1</v>
      </c>
      <c r="I397" t="s">
        <v>679</v>
      </c>
      <c r="J397">
        <v>0</v>
      </c>
      <c r="L397">
        <v>0</v>
      </c>
      <c r="N397">
        <v>0</v>
      </c>
      <c r="P397">
        <v>0</v>
      </c>
      <c r="R397">
        <v>43</v>
      </c>
      <c r="S397" t="s">
        <v>679</v>
      </c>
      <c r="T397">
        <v>3</v>
      </c>
      <c r="U397" t="s">
        <v>679</v>
      </c>
      <c r="V397">
        <v>0</v>
      </c>
      <c r="X397">
        <v>0</v>
      </c>
      <c r="Z397">
        <v>742</v>
      </c>
      <c r="AA397" t="s">
        <v>679</v>
      </c>
      <c r="AB397">
        <v>23</v>
      </c>
      <c r="AC397" t="s">
        <v>679</v>
      </c>
      <c r="AD397">
        <v>0</v>
      </c>
      <c r="AF397">
        <v>0</v>
      </c>
      <c r="AH397">
        <v>0</v>
      </c>
      <c r="AJ397">
        <v>0</v>
      </c>
      <c r="AL397">
        <v>0</v>
      </c>
      <c r="AN397">
        <v>0</v>
      </c>
      <c r="AP397">
        <v>0</v>
      </c>
      <c r="AR397">
        <v>1368</v>
      </c>
      <c r="AS397" t="s">
        <v>679</v>
      </c>
      <c r="AT397">
        <v>0</v>
      </c>
      <c r="AV397">
        <v>0</v>
      </c>
      <c r="AX397">
        <v>64</v>
      </c>
      <c r="AY397" t="s">
        <v>679</v>
      </c>
      <c r="AZ397">
        <v>0</v>
      </c>
      <c r="BB397">
        <v>0</v>
      </c>
      <c r="BD397">
        <v>2</v>
      </c>
      <c r="BE397" t="s">
        <v>679</v>
      </c>
      <c r="BF397">
        <v>0</v>
      </c>
      <c r="BH397">
        <v>3</v>
      </c>
      <c r="BI397" t="s">
        <v>679</v>
      </c>
      <c r="BJ397">
        <v>19</v>
      </c>
      <c r="BK397" t="s">
        <v>679</v>
      </c>
      <c r="BL397">
        <v>0</v>
      </c>
      <c r="BN397">
        <v>2</v>
      </c>
      <c r="BO397" t="s">
        <v>679</v>
      </c>
      <c r="BP397">
        <v>0</v>
      </c>
      <c r="BR397">
        <v>0</v>
      </c>
      <c r="BT397">
        <v>0</v>
      </c>
      <c r="BV397">
        <v>0</v>
      </c>
      <c r="BX397">
        <v>0</v>
      </c>
      <c r="BZ397">
        <v>53</v>
      </c>
      <c r="CA397" t="s">
        <v>679</v>
      </c>
      <c r="CB397">
        <v>150</v>
      </c>
      <c r="CC397" t="s">
        <v>679</v>
      </c>
      <c r="CD397">
        <v>108</v>
      </c>
      <c r="CE397" t="s">
        <v>679</v>
      </c>
      <c r="CF397">
        <v>0</v>
      </c>
      <c r="CH397">
        <v>104</v>
      </c>
      <c r="CI397" t="s">
        <v>679</v>
      </c>
      <c r="CJ397">
        <v>0</v>
      </c>
      <c r="CL397">
        <v>0</v>
      </c>
      <c r="CN397">
        <v>6</v>
      </c>
      <c r="CO397" t="s">
        <v>679</v>
      </c>
      <c r="CP397">
        <v>0</v>
      </c>
      <c r="CR397">
        <v>0</v>
      </c>
      <c r="CT397">
        <v>0</v>
      </c>
      <c r="CV397">
        <v>0</v>
      </c>
      <c r="CX397">
        <v>0</v>
      </c>
      <c r="CZ397">
        <v>0</v>
      </c>
      <c r="DB397">
        <v>0</v>
      </c>
      <c r="DD397">
        <v>0</v>
      </c>
      <c r="DF397">
        <v>0</v>
      </c>
      <c r="DH397">
        <v>0</v>
      </c>
      <c r="DJ397">
        <v>1</v>
      </c>
      <c r="DK397" t="s">
        <v>679</v>
      </c>
      <c r="DL397">
        <v>0</v>
      </c>
      <c r="DN397">
        <v>0</v>
      </c>
      <c r="DP397">
        <v>0</v>
      </c>
      <c r="DR397">
        <v>0</v>
      </c>
      <c r="DT397">
        <v>0</v>
      </c>
      <c r="DV397">
        <v>4</v>
      </c>
      <c r="DW397" t="s">
        <v>679</v>
      </c>
      <c r="DX397">
        <v>0</v>
      </c>
      <c r="DZ397">
        <v>0</v>
      </c>
      <c r="EB397">
        <v>0</v>
      </c>
      <c r="ED397">
        <v>0</v>
      </c>
      <c r="EF397">
        <v>0</v>
      </c>
      <c r="EH397">
        <v>0</v>
      </c>
      <c r="EJ397">
        <v>0</v>
      </c>
      <c r="EL397">
        <v>1</v>
      </c>
      <c r="EM397" t="s">
        <v>679</v>
      </c>
      <c r="EN397">
        <v>0</v>
      </c>
      <c r="EP397">
        <v>0</v>
      </c>
      <c r="ER397">
        <v>10</v>
      </c>
      <c r="ES397" t="s">
        <v>679</v>
      </c>
      <c r="ET397">
        <v>33</v>
      </c>
      <c r="EU397" t="s">
        <v>679</v>
      </c>
      <c r="EV397">
        <v>0</v>
      </c>
      <c r="EX397">
        <v>1</v>
      </c>
      <c r="EY397" t="s">
        <v>679</v>
      </c>
      <c r="EZ397">
        <v>0</v>
      </c>
      <c r="FB397">
        <v>0</v>
      </c>
      <c r="FD397">
        <v>0</v>
      </c>
      <c r="FF397">
        <v>0</v>
      </c>
      <c r="FH397">
        <v>0</v>
      </c>
      <c r="FJ397">
        <v>0</v>
      </c>
      <c r="FL397">
        <v>0</v>
      </c>
      <c r="FN397">
        <v>0</v>
      </c>
      <c r="FP397">
        <v>0</v>
      </c>
      <c r="FR397">
        <v>13</v>
      </c>
      <c r="FS397" t="s">
        <v>679</v>
      </c>
      <c r="FT397">
        <v>8</v>
      </c>
      <c r="FU397" t="s">
        <v>679</v>
      </c>
      <c r="FV397">
        <v>0</v>
      </c>
      <c r="FX397">
        <v>0</v>
      </c>
      <c r="FZ397">
        <v>113</v>
      </c>
      <c r="GA397" t="s">
        <v>679</v>
      </c>
      <c r="GB397">
        <v>5</v>
      </c>
      <c r="GC397" t="s">
        <v>679</v>
      </c>
      <c r="GD397">
        <v>0</v>
      </c>
      <c r="GF397">
        <v>12</v>
      </c>
      <c r="GG397" t="s">
        <v>679</v>
      </c>
      <c r="GH397">
        <v>0</v>
      </c>
      <c r="GJ397">
        <v>4</v>
      </c>
      <c r="GK397" t="s">
        <v>679</v>
      </c>
      <c r="GL397">
        <v>0</v>
      </c>
      <c r="GN397">
        <v>0</v>
      </c>
      <c r="GP397">
        <v>321</v>
      </c>
      <c r="GQ397" t="s">
        <v>679</v>
      </c>
      <c r="GR397">
        <v>0</v>
      </c>
      <c r="GT397">
        <v>0</v>
      </c>
      <c r="GV397">
        <v>0</v>
      </c>
      <c r="GX397">
        <v>0</v>
      </c>
      <c r="GZ397">
        <v>0</v>
      </c>
      <c r="HB397">
        <v>0</v>
      </c>
      <c r="HD397">
        <v>0</v>
      </c>
      <c r="HF397">
        <v>328</v>
      </c>
      <c r="HG397" t="s">
        <v>679</v>
      </c>
      <c r="HH397">
        <v>4</v>
      </c>
      <c r="HI397" t="s">
        <v>679</v>
      </c>
      <c r="HJ397">
        <v>0</v>
      </c>
      <c r="HL397">
        <v>0</v>
      </c>
      <c r="HN397">
        <v>0</v>
      </c>
      <c r="HP397">
        <v>0</v>
      </c>
      <c r="HR397">
        <v>0</v>
      </c>
      <c r="HT397">
        <v>0</v>
      </c>
      <c r="HV397">
        <v>21</v>
      </c>
      <c r="HW397" t="s">
        <v>679</v>
      </c>
      <c r="HX397">
        <v>0</v>
      </c>
      <c r="HZ397">
        <v>0</v>
      </c>
      <c r="IB397">
        <v>0</v>
      </c>
      <c r="ID397">
        <v>0</v>
      </c>
      <c r="IF397">
        <v>9</v>
      </c>
      <c r="IG397" t="s">
        <v>679</v>
      </c>
      <c r="IH397">
        <v>0</v>
      </c>
      <c r="IJ397">
        <v>0</v>
      </c>
      <c r="IL397">
        <v>0</v>
      </c>
      <c r="IN397">
        <v>105</v>
      </c>
      <c r="IO397" t="s">
        <v>679</v>
      </c>
      <c r="IP397">
        <v>0</v>
      </c>
      <c r="IR397">
        <v>0</v>
      </c>
      <c r="IT397">
        <v>0</v>
      </c>
      <c r="IV397">
        <v>0</v>
      </c>
      <c r="IX397">
        <v>0</v>
      </c>
      <c r="IZ397">
        <v>20</v>
      </c>
      <c r="JA397" t="s">
        <v>679</v>
      </c>
      <c r="JB397">
        <v>0</v>
      </c>
      <c r="JD397">
        <v>0</v>
      </c>
      <c r="JF397">
        <v>0</v>
      </c>
      <c r="JH397">
        <v>0</v>
      </c>
      <c r="JJ397">
        <v>0</v>
      </c>
      <c r="JL397">
        <v>0</v>
      </c>
      <c r="JN397">
        <v>0</v>
      </c>
      <c r="JP397">
        <v>11</v>
      </c>
      <c r="JQ397" t="s">
        <v>679</v>
      </c>
      <c r="JR397">
        <v>0</v>
      </c>
      <c r="JT397">
        <v>276</v>
      </c>
      <c r="JU397" t="s">
        <v>679</v>
      </c>
      <c r="JV397">
        <v>0</v>
      </c>
      <c r="JX397">
        <v>66</v>
      </c>
      <c r="JY397" t="s">
        <v>679</v>
      </c>
      <c r="JZ397">
        <v>0</v>
      </c>
      <c r="KB397">
        <v>0</v>
      </c>
      <c r="KD397">
        <v>0</v>
      </c>
      <c r="KF397">
        <v>0</v>
      </c>
      <c r="KH397">
        <v>44</v>
      </c>
      <c r="KI397" t="s">
        <v>679</v>
      </c>
      <c r="KJ397">
        <v>0</v>
      </c>
      <c r="KL397">
        <v>0</v>
      </c>
      <c r="KN397">
        <v>0</v>
      </c>
      <c r="KP397">
        <v>6</v>
      </c>
      <c r="KQ397" t="s">
        <v>679</v>
      </c>
      <c r="KR397">
        <v>0</v>
      </c>
      <c r="KT397">
        <v>12</v>
      </c>
      <c r="KU397" t="s">
        <v>679</v>
      </c>
      <c r="KV397">
        <v>0</v>
      </c>
      <c r="KX397">
        <v>0</v>
      </c>
      <c r="KZ397">
        <v>0</v>
      </c>
      <c r="LB397">
        <v>3</v>
      </c>
      <c r="LC397" t="s">
        <v>679</v>
      </c>
      <c r="LD397">
        <v>0</v>
      </c>
      <c r="LF397">
        <v>0</v>
      </c>
      <c r="LH397">
        <v>0</v>
      </c>
      <c r="LJ397">
        <v>0</v>
      </c>
      <c r="LL397">
        <v>0</v>
      </c>
      <c r="LN397">
        <v>0</v>
      </c>
      <c r="LP397">
        <v>0</v>
      </c>
      <c r="LR397">
        <v>0</v>
      </c>
      <c r="LT397">
        <v>0</v>
      </c>
      <c r="LV397">
        <v>0</v>
      </c>
      <c r="LX397">
        <v>52</v>
      </c>
      <c r="LY397" t="s">
        <v>679</v>
      </c>
      <c r="LZ397">
        <v>0</v>
      </c>
      <c r="MB397">
        <v>0</v>
      </c>
      <c r="MD397">
        <v>0</v>
      </c>
      <c r="MF397">
        <v>0</v>
      </c>
      <c r="MH397">
        <v>0</v>
      </c>
      <c r="MJ397">
        <v>0</v>
      </c>
      <c r="ML397">
        <v>1</v>
      </c>
      <c r="MM397" t="s">
        <v>679</v>
      </c>
      <c r="MN397">
        <v>0</v>
      </c>
      <c r="MP397">
        <v>0</v>
      </c>
      <c r="MR397">
        <v>0</v>
      </c>
      <c r="MT397">
        <v>0</v>
      </c>
      <c r="MV397">
        <v>0</v>
      </c>
      <c r="MX397">
        <v>0</v>
      </c>
      <c r="MZ397">
        <v>0</v>
      </c>
      <c r="NB397">
        <v>78</v>
      </c>
      <c r="NC397" t="s">
        <v>679</v>
      </c>
      <c r="ND397">
        <v>0</v>
      </c>
      <c r="NF397">
        <v>0</v>
      </c>
      <c r="NH397">
        <v>0</v>
      </c>
      <c r="NJ397">
        <v>0</v>
      </c>
      <c r="NL397">
        <v>0</v>
      </c>
      <c r="NN397">
        <v>2</v>
      </c>
      <c r="NO397" t="s">
        <v>679</v>
      </c>
      <c r="NP397">
        <v>0</v>
      </c>
      <c r="NR397">
        <v>0</v>
      </c>
      <c r="NT397">
        <v>0</v>
      </c>
      <c r="NV397">
        <v>12</v>
      </c>
      <c r="NW397" t="s">
        <v>679</v>
      </c>
      <c r="NX397">
        <v>0</v>
      </c>
      <c r="NZ397">
        <v>6</v>
      </c>
      <c r="OA397" t="s">
        <v>679</v>
      </c>
      <c r="OB397">
        <v>2</v>
      </c>
      <c r="OC397" t="s">
        <v>679</v>
      </c>
      <c r="OD397">
        <v>0</v>
      </c>
      <c r="OF397">
        <v>11</v>
      </c>
      <c r="OG397" t="s">
        <v>679</v>
      </c>
      <c r="OH397">
        <v>0</v>
      </c>
      <c r="OJ397">
        <v>0</v>
      </c>
      <c r="OL397">
        <v>0</v>
      </c>
      <c r="ON397">
        <v>0</v>
      </c>
      <c r="OP397">
        <v>0</v>
      </c>
      <c r="OR397">
        <v>0</v>
      </c>
      <c r="OT397">
        <v>0</v>
      </c>
      <c r="OV397">
        <v>0</v>
      </c>
      <c r="OX397">
        <v>8</v>
      </c>
      <c r="OY397" t="s">
        <v>679</v>
      </c>
      <c r="OZ397">
        <v>0</v>
      </c>
      <c r="PB397">
        <v>0</v>
      </c>
      <c r="PD397">
        <v>140</v>
      </c>
      <c r="PE397" t="s">
        <v>679</v>
      </c>
      <c r="PF397">
        <v>0</v>
      </c>
      <c r="PH397">
        <v>0</v>
      </c>
      <c r="PJ397">
        <v>0</v>
      </c>
      <c r="PL397">
        <v>0</v>
      </c>
      <c r="PN397">
        <v>0</v>
      </c>
      <c r="PP397">
        <v>0</v>
      </c>
      <c r="PR397">
        <v>0</v>
      </c>
      <c r="PT397">
        <v>0</v>
      </c>
      <c r="PV397">
        <v>4</v>
      </c>
      <c r="PW397" t="s">
        <v>679</v>
      </c>
      <c r="PX397">
        <v>0</v>
      </c>
      <c r="PZ397">
        <v>0</v>
      </c>
      <c r="QB397">
        <v>0</v>
      </c>
      <c r="QD397">
        <v>135</v>
      </c>
      <c r="QE397" t="s">
        <v>679</v>
      </c>
      <c r="QF397">
        <v>0</v>
      </c>
      <c r="QH397">
        <v>0</v>
      </c>
      <c r="QJ397">
        <v>10</v>
      </c>
      <c r="QK397" t="s">
        <v>679</v>
      </c>
      <c r="QL397">
        <v>605</v>
      </c>
      <c r="QM397" t="s">
        <v>679</v>
      </c>
      <c r="QN397">
        <v>184</v>
      </c>
      <c r="QO397" t="s">
        <v>679</v>
      </c>
      <c r="QP397">
        <v>98</v>
      </c>
      <c r="QQ397" t="s">
        <v>679</v>
      </c>
      <c r="QR397">
        <v>32</v>
      </c>
      <c r="QS397" t="s">
        <v>679</v>
      </c>
      <c r="QT397">
        <v>45</v>
      </c>
      <c r="QU397" t="s">
        <v>679</v>
      </c>
      <c r="QV397">
        <v>28</v>
      </c>
      <c r="QW397" t="s">
        <v>679</v>
      </c>
      <c r="QX397">
        <v>36</v>
      </c>
      <c r="QY397" t="s">
        <v>679</v>
      </c>
      <c r="QZ397">
        <v>142</v>
      </c>
      <c r="RA397" t="s">
        <v>679</v>
      </c>
      <c r="RB397">
        <v>7</v>
      </c>
      <c r="RC397" t="s">
        <v>679</v>
      </c>
      <c r="RD397">
        <v>48</v>
      </c>
      <c r="RE397" t="s">
        <v>679</v>
      </c>
      <c r="RF397">
        <v>20</v>
      </c>
      <c r="RG397" t="s">
        <v>679</v>
      </c>
      <c r="RH397">
        <v>14</v>
      </c>
      <c r="RI397" t="s">
        <v>679</v>
      </c>
      <c r="RJ397">
        <v>87</v>
      </c>
      <c r="RK397" t="s">
        <v>679</v>
      </c>
      <c r="RL397">
        <v>0</v>
      </c>
      <c r="RN397">
        <v>34</v>
      </c>
      <c r="RO397" t="s">
        <v>679</v>
      </c>
      <c r="RP397">
        <v>0</v>
      </c>
      <c r="RR397">
        <v>0</v>
      </c>
      <c r="RT397">
        <v>0</v>
      </c>
      <c r="RV397">
        <v>483</v>
      </c>
      <c r="RW397" t="s">
        <v>679</v>
      </c>
      <c r="RX397">
        <v>190</v>
      </c>
      <c r="RY397" t="s">
        <v>679</v>
      </c>
      <c r="RZ397">
        <v>101</v>
      </c>
      <c r="SA397" t="s">
        <v>679</v>
      </c>
      <c r="SB397">
        <v>65</v>
      </c>
      <c r="SC397" t="s">
        <v>679</v>
      </c>
      <c r="SD397">
        <v>34</v>
      </c>
      <c r="SE397" t="s">
        <v>679</v>
      </c>
      <c r="SF397">
        <v>12</v>
      </c>
      <c r="SG397" t="s">
        <v>679</v>
      </c>
      <c r="SH397">
        <v>120</v>
      </c>
      <c r="SI397" t="s">
        <v>679</v>
      </c>
      <c r="SJ397">
        <v>146</v>
      </c>
      <c r="SK397" t="s">
        <v>679</v>
      </c>
      <c r="SL397">
        <v>76</v>
      </c>
      <c r="SM397" t="s">
        <v>679</v>
      </c>
      <c r="SN397">
        <v>38</v>
      </c>
      <c r="SO397" t="s">
        <v>679</v>
      </c>
      <c r="SP397">
        <v>17</v>
      </c>
      <c r="SQ397" t="s">
        <v>679</v>
      </c>
      <c r="SR397">
        <v>65</v>
      </c>
      <c r="SS397" t="s">
        <v>679</v>
      </c>
      <c r="ST397">
        <v>226</v>
      </c>
      <c r="SU397" t="s">
        <v>679</v>
      </c>
      <c r="SV397">
        <v>27</v>
      </c>
      <c r="SW397" t="s">
        <v>679</v>
      </c>
      <c r="SX397">
        <v>104</v>
      </c>
      <c r="SY397" t="s">
        <v>679</v>
      </c>
      <c r="SZ397">
        <v>134</v>
      </c>
      <c r="TA397" t="s">
        <v>679</v>
      </c>
      <c r="TB397">
        <v>33</v>
      </c>
      <c r="TC397" t="s">
        <v>679</v>
      </c>
      <c r="TD397">
        <v>456</v>
      </c>
      <c r="TE397" t="s">
        <v>679</v>
      </c>
      <c r="TF397">
        <v>52</v>
      </c>
      <c r="TG397" t="s">
        <v>679</v>
      </c>
      <c r="TH397">
        <v>104</v>
      </c>
      <c r="TI397" t="s">
        <v>679</v>
      </c>
      <c r="TJ397">
        <v>0</v>
      </c>
      <c r="TL397">
        <v>0</v>
      </c>
      <c r="TN397">
        <v>215</v>
      </c>
      <c r="TO397" t="s">
        <v>679</v>
      </c>
      <c r="TP397">
        <v>60</v>
      </c>
      <c r="TQ397" t="s">
        <v>679</v>
      </c>
      <c r="TR397">
        <v>0</v>
      </c>
      <c r="TT397">
        <v>32</v>
      </c>
      <c r="TU397" t="s">
        <v>679</v>
      </c>
      <c r="TV397">
        <v>0</v>
      </c>
      <c r="TX397">
        <v>1233</v>
      </c>
      <c r="TY397" t="s">
        <v>679</v>
      </c>
      <c r="TZ397">
        <v>0</v>
      </c>
      <c r="UB397">
        <v>0</v>
      </c>
      <c r="UD397">
        <v>98</v>
      </c>
      <c r="UE397" t="s">
        <v>679</v>
      </c>
      <c r="UF397">
        <v>0</v>
      </c>
      <c r="UH397">
        <v>0</v>
      </c>
      <c r="UJ397">
        <v>135</v>
      </c>
      <c r="UK397" t="s">
        <v>679</v>
      </c>
      <c r="UL397">
        <v>81</v>
      </c>
      <c r="UM397" t="s">
        <v>679</v>
      </c>
      <c r="UN397">
        <v>238</v>
      </c>
      <c r="UO397" t="s">
        <v>679</v>
      </c>
      <c r="UP397">
        <v>16</v>
      </c>
      <c r="UQ397" t="s">
        <v>679</v>
      </c>
      <c r="UR397">
        <v>23</v>
      </c>
      <c r="US397" t="s">
        <v>679</v>
      </c>
      <c r="UT397">
        <v>0</v>
      </c>
      <c r="UV397">
        <v>11</v>
      </c>
      <c r="UW397" t="s">
        <v>679</v>
      </c>
      <c r="UX397">
        <v>50</v>
      </c>
      <c r="UY397" t="s">
        <v>679</v>
      </c>
      <c r="UZ397">
        <v>90</v>
      </c>
      <c r="VA397" t="s">
        <v>679</v>
      </c>
      <c r="VB397">
        <v>25</v>
      </c>
      <c r="VC397" t="s">
        <v>679</v>
      </c>
      <c r="VD397">
        <v>15</v>
      </c>
      <c r="VE397" t="s">
        <v>679</v>
      </c>
      <c r="VF397">
        <v>0</v>
      </c>
      <c r="VH397">
        <v>0</v>
      </c>
      <c r="VJ397">
        <v>15</v>
      </c>
      <c r="VK397" t="s">
        <v>679</v>
      </c>
      <c r="VL397">
        <v>0</v>
      </c>
      <c r="VN397">
        <v>0</v>
      </c>
      <c r="VP397">
        <v>16</v>
      </c>
      <c r="VQ397" t="s">
        <v>679</v>
      </c>
      <c r="VR397">
        <v>0</v>
      </c>
      <c r="VT397">
        <v>10</v>
      </c>
      <c r="VU397" t="s">
        <v>679</v>
      </c>
      <c r="VV397">
        <v>4</v>
      </c>
      <c r="VW397" t="s">
        <v>679</v>
      </c>
      <c r="VX397">
        <v>0</v>
      </c>
      <c r="VZ397">
        <v>103</v>
      </c>
      <c r="WA397" t="s">
        <v>679</v>
      </c>
      <c r="WB397">
        <v>325</v>
      </c>
      <c r="WC397" t="s">
        <v>679</v>
      </c>
      <c r="WD397">
        <v>2043</v>
      </c>
      <c r="WE397" t="s">
        <v>679</v>
      </c>
      <c r="WF397">
        <v>0</v>
      </c>
      <c r="WH397">
        <v>163</v>
      </c>
      <c r="WI397" t="s">
        <v>679</v>
      </c>
      <c r="WJ397">
        <v>0</v>
      </c>
      <c r="WL397">
        <v>300</v>
      </c>
      <c r="WM397" t="s">
        <v>679</v>
      </c>
      <c r="WN397">
        <v>121</v>
      </c>
      <c r="WO397" t="s">
        <v>679</v>
      </c>
      <c r="WP397">
        <v>180</v>
      </c>
      <c r="WQ397" t="s">
        <v>679</v>
      </c>
      <c r="WR397">
        <v>0</v>
      </c>
      <c r="WT397">
        <v>77</v>
      </c>
      <c r="WU397" t="s">
        <v>679</v>
      </c>
      <c r="WV397">
        <v>3</v>
      </c>
      <c r="WW397" t="s">
        <v>679</v>
      </c>
      <c r="WX397">
        <v>30</v>
      </c>
      <c r="WY397" t="s">
        <v>679</v>
      </c>
      <c r="WZ397">
        <v>79</v>
      </c>
      <c r="XA397" t="s">
        <v>679</v>
      </c>
      <c r="XB397">
        <v>0</v>
      </c>
      <c r="XD397">
        <v>0</v>
      </c>
      <c r="XF397">
        <v>242</v>
      </c>
      <c r="XG397" t="s">
        <v>679</v>
      </c>
      <c r="XH397">
        <v>94</v>
      </c>
      <c r="XI397" t="s">
        <v>679</v>
      </c>
      <c r="XJ397">
        <v>58</v>
      </c>
      <c r="XK397" t="s">
        <v>679</v>
      </c>
      <c r="XL397">
        <v>28</v>
      </c>
      <c r="XM397" t="s">
        <v>679</v>
      </c>
      <c r="XN397">
        <v>0</v>
      </c>
      <c r="XP397">
        <v>11</v>
      </c>
      <c r="XQ397" t="s">
        <v>679</v>
      </c>
      <c r="XR397">
        <v>653</v>
      </c>
      <c r="XS397" t="s">
        <v>679</v>
      </c>
      <c r="XT397">
        <v>15</v>
      </c>
      <c r="XU397" t="s">
        <v>679</v>
      </c>
      <c r="XV397">
        <v>9</v>
      </c>
      <c r="XW397" t="s">
        <v>679</v>
      </c>
      <c r="XX397">
        <v>5</v>
      </c>
      <c r="XY397" t="s">
        <v>679</v>
      </c>
      <c r="XZ397">
        <v>0</v>
      </c>
      <c r="YB397">
        <v>12</v>
      </c>
      <c r="YC397" t="s">
        <v>679</v>
      </c>
      <c r="YD397">
        <v>0</v>
      </c>
      <c r="YF397">
        <v>0</v>
      </c>
      <c r="YH397">
        <v>159</v>
      </c>
      <c r="YI397" t="s">
        <v>679</v>
      </c>
      <c r="YJ397">
        <v>0</v>
      </c>
      <c r="YL397">
        <v>5</v>
      </c>
      <c r="YM397" t="s">
        <v>679</v>
      </c>
      <c r="YN397">
        <v>56</v>
      </c>
      <c r="YO397" t="s">
        <v>679</v>
      </c>
      <c r="YP397">
        <v>1</v>
      </c>
      <c r="YQ397" t="s">
        <v>679</v>
      </c>
      <c r="YR397">
        <v>0</v>
      </c>
      <c r="YT397">
        <v>0</v>
      </c>
      <c r="YV397">
        <v>16664</v>
      </c>
      <c r="YW397" t="e">
        <v>#N/A</v>
      </c>
      <c r="YY397">
        <v>12345</v>
      </c>
      <c r="YZ397">
        <v>521</v>
      </c>
      <c r="ZA397">
        <v>3344</v>
      </c>
      <c r="ZB397">
        <v>4319</v>
      </c>
      <c r="ZC397">
        <v>3710</v>
      </c>
      <c r="ZD397">
        <v>0</v>
      </c>
      <c r="ZE397">
        <v>8575</v>
      </c>
      <c r="ZF397">
        <v>3770</v>
      </c>
      <c r="ZG397">
        <v>1187</v>
      </c>
      <c r="ZH397">
        <v>107</v>
      </c>
      <c r="ZI397">
        <v>4897</v>
      </c>
      <c r="ZJ397">
        <v>3817</v>
      </c>
      <c r="ZK397">
        <v>964</v>
      </c>
      <c r="ZL397">
        <v>4995</v>
      </c>
      <c r="ZM397">
        <v>3654</v>
      </c>
      <c r="ZN397">
        <v>1854</v>
      </c>
      <c r="ZO397">
        <v>10038</v>
      </c>
      <c r="ZP397">
        <v>113</v>
      </c>
      <c r="ZQ397">
        <v>1203</v>
      </c>
      <c r="ZR397">
        <v>1415</v>
      </c>
      <c r="ZS397">
        <v>899</v>
      </c>
      <c r="ZT397">
        <v>52</v>
      </c>
      <c r="ZU397">
        <v>64</v>
      </c>
      <c r="ZV397">
        <v>105</v>
      </c>
      <c r="ZW397">
        <v>1321</v>
      </c>
      <c r="ZX397">
        <v>98</v>
      </c>
      <c r="ZY397">
        <v>1638</v>
      </c>
      <c r="AAA397" s="26"/>
    </row>
    <row r="398" spans="1:703" x14ac:dyDescent="0.25">
      <c r="A398" t="s">
        <v>1024</v>
      </c>
      <c r="B398">
        <v>0</v>
      </c>
      <c r="D398">
        <v>54</v>
      </c>
      <c r="E398" t="s">
        <v>679</v>
      </c>
      <c r="F398">
        <v>31</v>
      </c>
      <c r="G398" t="s">
        <v>679</v>
      </c>
      <c r="H398">
        <v>0</v>
      </c>
      <c r="J398">
        <v>2681</v>
      </c>
      <c r="K398" t="s">
        <v>679</v>
      </c>
      <c r="L398">
        <v>76</v>
      </c>
      <c r="M398" t="s">
        <v>679</v>
      </c>
      <c r="N398">
        <v>0</v>
      </c>
      <c r="P398">
        <v>568</v>
      </c>
      <c r="Q398" t="s">
        <v>679</v>
      </c>
      <c r="R398">
        <v>0</v>
      </c>
      <c r="T398">
        <v>0</v>
      </c>
      <c r="V398">
        <v>0</v>
      </c>
      <c r="X398">
        <v>0</v>
      </c>
      <c r="Z398">
        <v>0</v>
      </c>
      <c r="AB398">
        <v>83</v>
      </c>
      <c r="AC398" t="s">
        <v>679</v>
      </c>
      <c r="AD398">
        <v>0</v>
      </c>
      <c r="AF398">
        <v>49</v>
      </c>
      <c r="AG398" t="s">
        <v>679</v>
      </c>
      <c r="AH398">
        <v>0</v>
      </c>
      <c r="AJ398">
        <v>4</v>
      </c>
      <c r="AK398" t="s">
        <v>679</v>
      </c>
      <c r="AL398">
        <v>0</v>
      </c>
      <c r="AN398">
        <v>0</v>
      </c>
      <c r="AP398">
        <v>0</v>
      </c>
      <c r="AR398">
        <v>0</v>
      </c>
      <c r="AT398">
        <v>0</v>
      </c>
      <c r="AV398">
        <v>0</v>
      </c>
      <c r="AX398">
        <v>34</v>
      </c>
      <c r="AY398" t="s">
        <v>679</v>
      </c>
      <c r="AZ398">
        <v>0</v>
      </c>
      <c r="BB398">
        <v>0</v>
      </c>
      <c r="BD398">
        <v>0</v>
      </c>
      <c r="BF398">
        <v>0</v>
      </c>
      <c r="BH398">
        <v>30</v>
      </c>
      <c r="BI398" t="s">
        <v>679</v>
      </c>
      <c r="BJ398">
        <v>9</v>
      </c>
      <c r="BK398" t="s">
        <v>679</v>
      </c>
      <c r="BL398">
        <v>0</v>
      </c>
      <c r="BN398">
        <v>8</v>
      </c>
      <c r="BO398" t="s">
        <v>679</v>
      </c>
      <c r="BP398">
        <v>0</v>
      </c>
      <c r="BR398">
        <v>0</v>
      </c>
      <c r="BT398">
        <v>0</v>
      </c>
      <c r="BV398">
        <v>0</v>
      </c>
      <c r="BX398">
        <v>0</v>
      </c>
      <c r="BZ398">
        <v>5</v>
      </c>
      <c r="CA398" t="s">
        <v>679</v>
      </c>
      <c r="CB398">
        <v>0</v>
      </c>
      <c r="CD398">
        <v>0</v>
      </c>
      <c r="CF398">
        <v>0</v>
      </c>
      <c r="CH398">
        <v>503</v>
      </c>
      <c r="CI398" t="s">
        <v>679</v>
      </c>
      <c r="CJ398">
        <v>0</v>
      </c>
      <c r="CL398">
        <v>0</v>
      </c>
      <c r="CN398">
        <v>0</v>
      </c>
      <c r="CP398">
        <v>0</v>
      </c>
      <c r="CR398">
        <v>18</v>
      </c>
      <c r="CS398" t="s">
        <v>679</v>
      </c>
      <c r="CT398">
        <v>0</v>
      </c>
      <c r="CV398">
        <v>0</v>
      </c>
      <c r="CX398">
        <v>0</v>
      </c>
      <c r="CZ398">
        <v>0</v>
      </c>
      <c r="DB398">
        <v>0</v>
      </c>
      <c r="DD398">
        <v>0</v>
      </c>
      <c r="DF398">
        <v>0</v>
      </c>
      <c r="DH398">
        <v>0</v>
      </c>
      <c r="DJ398">
        <v>0</v>
      </c>
      <c r="DL398">
        <v>0</v>
      </c>
      <c r="DN398">
        <v>0</v>
      </c>
      <c r="DP398">
        <v>0</v>
      </c>
      <c r="DR398">
        <v>0</v>
      </c>
      <c r="DT398">
        <v>0</v>
      </c>
      <c r="DV398">
        <v>0</v>
      </c>
      <c r="DX398">
        <v>0</v>
      </c>
      <c r="DZ398">
        <v>5</v>
      </c>
      <c r="EA398" t="s">
        <v>679</v>
      </c>
      <c r="EB398">
        <v>0</v>
      </c>
      <c r="ED398">
        <v>0</v>
      </c>
      <c r="EF398">
        <v>0</v>
      </c>
      <c r="EH398">
        <v>0</v>
      </c>
      <c r="EJ398">
        <v>0</v>
      </c>
      <c r="EL398">
        <v>0</v>
      </c>
      <c r="EN398">
        <v>0</v>
      </c>
      <c r="EP398">
        <v>0</v>
      </c>
      <c r="ER398">
        <v>106</v>
      </c>
      <c r="ES398" t="s">
        <v>679</v>
      </c>
      <c r="ET398">
        <v>8</v>
      </c>
      <c r="EU398" t="s">
        <v>679</v>
      </c>
      <c r="EV398">
        <v>44</v>
      </c>
      <c r="EW398" t="s">
        <v>679</v>
      </c>
      <c r="EX398">
        <v>0</v>
      </c>
      <c r="EZ398">
        <v>0</v>
      </c>
      <c r="FB398">
        <v>0</v>
      </c>
      <c r="FD398">
        <v>74</v>
      </c>
      <c r="FE398" t="s">
        <v>679</v>
      </c>
      <c r="FF398">
        <v>0</v>
      </c>
      <c r="FH398">
        <v>0</v>
      </c>
      <c r="FJ398">
        <v>0</v>
      </c>
      <c r="FL398">
        <v>0</v>
      </c>
      <c r="FN398">
        <v>28</v>
      </c>
      <c r="FO398" t="s">
        <v>679</v>
      </c>
      <c r="FP398">
        <v>0</v>
      </c>
      <c r="FR398">
        <v>0</v>
      </c>
      <c r="FT398">
        <v>0</v>
      </c>
      <c r="FV398">
        <v>0</v>
      </c>
      <c r="FX398">
        <v>0</v>
      </c>
      <c r="FZ398">
        <v>0</v>
      </c>
      <c r="GB398">
        <v>0</v>
      </c>
      <c r="GD398">
        <v>68</v>
      </c>
      <c r="GE398" t="s">
        <v>679</v>
      </c>
      <c r="GF398">
        <v>0</v>
      </c>
      <c r="GH398">
        <v>105</v>
      </c>
      <c r="GI398" t="s">
        <v>679</v>
      </c>
      <c r="GJ398">
        <v>0</v>
      </c>
      <c r="GL398">
        <v>0</v>
      </c>
      <c r="GN398">
        <v>0</v>
      </c>
      <c r="GP398">
        <v>205</v>
      </c>
      <c r="GQ398" t="s">
        <v>679</v>
      </c>
      <c r="GR398">
        <v>0</v>
      </c>
      <c r="GT398">
        <v>0</v>
      </c>
      <c r="GV398">
        <v>3</v>
      </c>
      <c r="GW398" t="s">
        <v>679</v>
      </c>
      <c r="GX398">
        <v>258</v>
      </c>
      <c r="GY398" t="s">
        <v>679</v>
      </c>
      <c r="GZ398">
        <v>36</v>
      </c>
      <c r="HA398" t="s">
        <v>679</v>
      </c>
      <c r="HB398">
        <v>0</v>
      </c>
      <c r="HD398">
        <v>0</v>
      </c>
      <c r="HF398">
        <v>0</v>
      </c>
      <c r="HH398">
        <v>0</v>
      </c>
      <c r="HJ398">
        <v>0</v>
      </c>
      <c r="HL398">
        <v>0</v>
      </c>
      <c r="HN398">
        <v>0</v>
      </c>
      <c r="HP398">
        <v>720</v>
      </c>
      <c r="HQ398" t="s">
        <v>679</v>
      </c>
      <c r="HR398">
        <v>0</v>
      </c>
      <c r="HT398">
        <v>146</v>
      </c>
      <c r="HU398" t="s">
        <v>679</v>
      </c>
      <c r="HV398">
        <v>2174</v>
      </c>
      <c r="HW398" t="s">
        <v>679</v>
      </c>
      <c r="HX398">
        <v>0</v>
      </c>
      <c r="HZ398">
        <v>0</v>
      </c>
      <c r="IB398">
        <v>0</v>
      </c>
      <c r="ID398">
        <v>0</v>
      </c>
      <c r="IF398">
        <v>1</v>
      </c>
      <c r="IG398" t="s">
        <v>679</v>
      </c>
      <c r="IH398">
        <v>0</v>
      </c>
      <c r="IJ398">
        <v>0</v>
      </c>
      <c r="IL398">
        <v>0</v>
      </c>
      <c r="IN398">
        <v>0</v>
      </c>
      <c r="IP398">
        <v>0</v>
      </c>
      <c r="IR398">
        <v>0</v>
      </c>
      <c r="IT398">
        <v>0</v>
      </c>
      <c r="IV398">
        <v>0</v>
      </c>
      <c r="IX398">
        <v>0</v>
      </c>
      <c r="IZ398">
        <v>9</v>
      </c>
      <c r="JA398" t="s">
        <v>679</v>
      </c>
      <c r="JB398">
        <v>95</v>
      </c>
      <c r="JC398" t="s">
        <v>679</v>
      </c>
      <c r="JD398">
        <v>0</v>
      </c>
      <c r="JF398">
        <v>0</v>
      </c>
      <c r="JH398">
        <v>0</v>
      </c>
      <c r="JJ398">
        <v>0</v>
      </c>
      <c r="JL398">
        <v>0</v>
      </c>
      <c r="JN398">
        <v>0</v>
      </c>
      <c r="JP398">
        <v>0</v>
      </c>
      <c r="JR398">
        <v>17</v>
      </c>
      <c r="JS398" t="s">
        <v>679</v>
      </c>
      <c r="JT398">
        <v>119</v>
      </c>
      <c r="JU398" t="s">
        <v>679</v>
      </c>
      <c r="JV398">
        <v>0</v>
      </c>
      <c r="JX398">
        <v>161</v>
      </c>
      <c r="JY398" t="s">
        <v>679</v>
      </c>
      <c r="JZ398">
        <v>0</v>
      </c>
      <c r="KB398">
        <v>0</v>
      </c>
      <c r="KD398">
        <v>0</v>
      </c>
      <c r="KF398">
        <v>0</v>
      </c>
      <c r="KH398">
        <v>276</v>
      </c>
      <c r="KI398" t="s">
        <v>679</v>
      </c>
      <c r="KJ398">
        <v>0</v>
      </c>
      <c r="KL398">
        <v>0</v>
      </c>
      <c r="KN398">
        <v>0</v>
      </c>
      <c r="KP398">
        <v>0</v>
      </c>
      <c r="KR398">
        <v>0</v>
      </c>
      <c r="KT398">
        <v>0</v>
      </c>
      <c r="KV398">
        <v>0</v>
      </c>
      <c r="KX398">
        <v>0</v>
      </c>
      <c r="KZ398">
        <v>0</v>
      </c>
      <c r="LB398">
        <v>0</v>
      </c>
      <c r="LD398">
        <v>24</v>
      </c>
      <c r="LE398" t="s">
        <v>679</v>
      </c>
      <c r="LF398">
        <v>0</v>
      </c>
      <c r="LH398">
        <v>14</v>
      </c>
      <c r="LI398" t="s">
        <v>679</v>
      </c>
      <c r="LJ398">
        <v>0</v>
      </c>
      <c r="LL398">
        <v>0</v>
      </c>
      <c r="LN398">
        <v>0</v>
      </c>
      <c r="LP398">
        <v>0</v>
      </c>
      <c r="LR398">
        <v>0</v>
      </c>
      <c r="LT398">
        <v>0</v>
      </c>
      <c r="LV398">
        <v>0</v>
      </c>
      <c r="LX398">
        <v>0</v>
      </c>
      <c r="LZ398">
        <v>26</v>
      </c>
      <c r="MA398" t="s">
        <v>679</v>
      </c>
      <c r="MB398">
        <v>0</v>
      </c>
      <c r="MD398">
        <v>0</v>
      </c>
      <c r="MF398">
        <v>0</v>
      </c>
      <c r="MH398">
        <v>0</v>
      </c>
      <c r="MJ398">
        <v>0</v>
      </c>
      <c r="ML398">
        <v>0</v>
      </c>
      <c r="MN398">
        <v>0</v>
      </c>
      <c r="MP398">
        <v>10</v>
      </c>
      <c r="MQ398" t="s">
        <v>679</v>
      </c>
      <c r="MR398">
        <v>0</v>
      </c>
      <c r="MT398">
        <v>0</v>
      </c>
      <c r="MV398">
        <v>56</v>
      </c>
      <c r="MW398" t="s">
        <v>679</v>
      </c>
      <c r="MX398">
        <v>0</v>
      </c>
      <c r="MZ398">
        <v>0</v>
      </c>
      <c r="NB398">
        <v>26</v>
      </c>
      <c r="NC398" t="s">
        <v>679</v>
      </c>
      <c r="ND398">
        <v>0</v>
      </c>
      <c r="NF398">
        <v>70</v>
      </c>
      <c r="NG398" t="s">
        <v>679</v>
      </c>
      <c r="NH398">
        <v>1</v>
      </c>
      <c r="NI398" t="s">
        <v>679</v>
      </c>
      <c r="NJ398">
        <v>0</v>
      </c>
      <c r="NL398">
        <v>0</v>
      </c>
      <c r="NN398">
        <v>0</v>
      </c>
      <c r="NP398">
        <v>0</v>
      </c>
      <c r="NR398">
        <v>0</v>
      </c>
      <c r="NT398">
        <v>0</v>
      </c>
      <c r="NV398">
        <v>71</v>
      </c>
      <c r="NW398" t="s">
        <v>679</v>
      </c>
      <c r="NX398">
        <v>0</v>
      </c>
      <c r="NZ398">
        <v>0</v>
      </c>
      <c r="OB398">
        <v>0</v>
      </c>
      <c r="OD398">
        <v>0</v>
      </c>
      <c r="OF398">
        <v>135</v>
      </c>
      <c r="OG398" t="s">
        <v>679</v>
      </c>
      <c r="OH398">
        <v>9</v>
      </c>
      <c r="OI398" t="s">
        <v>679</v>
      </c>
      <c r="OJ398">
        <v>0</v>
      </c>
      <c r="OL398">
        <v>0</v>
      </c>
      <c r="ON398">
        <v>0</v>
      </c>
      <c r="OP398">
        <v>0</v>
      </c>
      <c r="OR398">
        <v>0</v>
      </c>
      <c r="OT398">
        <v>0</v>
      </c>
      <c r="OV398">
        <v>0</v>
      </c>
      <c r="OX398">
        <v>10</v>
      </c>
      <c r="OY398" t="s">
        <v>679</v>
      </c>
      <c r="OZ398">
        <v>0</v>
      </c>
      <c r="PB398">
        <v>0</v>
      </c>
      <c r="PD398">
        <v>21</v>
      </c>
      <c r="PE398" t="s">
        <v>679</v>
      </c>
      <c r="PF398">
        <v>0</v>
      </c>
      <c r="PH398">
        <v>20</v>
      </c>
      <c r="PI398" t="s">
        <v>679</v>
      </c>
      <c r="PJ398">
        <v>0</v>
      </c>
      <c r="PL398">
        <v>0</v>
      </c>
      <c r="PN398">
        <v>0</v>
      </c>
      <c r="PP398">
        <v>0</v>
      </c>
      <c r="PR398">
        <v>11</v>
      </c>
      <c r="PS398" t="s">
        <v>679</v>
      </c>
      <c r="PT398">
        <v>0</v>
      </c>
      <c r="PV398">
        <v>34</v>
      </c>
      <c r="PW398" t="s">
        <v>679</v>
      </c>
      <c r="PX398">
        <v>0</v>
      </c>
      <c r="PZ398">
        <v>0</v>
      </c>
      <c r="QB398">
        <v>0</v>
      </c>
      <c r="QD398">
        <v>0</v>
      </c>
      <c r="QF398">
        <v>0</v>
      </c>
      <c r="QH398">
        <v>0</v>
      </c>
      <c r="QJ398">
        <v>0</v>
      </c>
      <c r="QL398">
        <v>348</v>
      </c>
      <c r="QM398" t="s">
        <v>679</v>
      </c>
      <c r="QN398">
        <v>89</v>
      </c>
      <c r="QO398" t="s">
        <v>679</v>
      </c>
      <c r="QP398">
        <v>512</v>
      </c>
      <c r="QQ398" t="s">
        <v>679</v>
      </c>
      <c r="QR398">
        <v>64</v>
      </c>
      <c r="QS398" t="s">
        <v>679</v>
      </c>
      <c r="QT398">
        <v>16</v>
      </c>
      <c r="QU398" t="s">
        <v>679</v>
      </c>
      <c r="QV398">
        <v>0</v>
      </c>
      <c r="QX398">
        <v>39</v>
      </c>
      <c r="QY398" t="s">
        <v>679</v>
      </c>
      <c r="QZ398">
        <v>87</v>
      </c>
      <c r="RA398" t="s">
        <v>679</v>
      </c>
      <c r="RB398">
        <v>5</v>
      </c>
      <c r="RC398" t="s">
        <v>679</v>
      </c>
      <c r="RD398">
        <v>4</v>
      </c>
      <c r="RE398" t="s">
        <v>679</v>
      </c>
      <c r="RF398">
        <v>0</v>
      </c>
      <c r="RH398">
        <v>0</v>
      </c>
      <c r="RJ398">
        <v>63</v>
      </c>
      <c r="RK398" t="s">
        <v>679</v>
      </c>
      <c r="RL398">
        <v>0</v>
      </c>
      <c r="RN398">
        <v>0</v>
      </c>
      <c r="RP398">
        <v>0</v>
      </c>
      <c r="RR398">
        <v>0</v>
      </c>
      <c r="RT398">
        <v>2</v>
      </c>
      <c r="RU398" t="s">
        <v>679</v>
      </c>
      <c r="RV398">
        <v>398</v>
      </c>
      <c r="RW398" t="s">
        <v>679</v>
      </c>
      <c r="RX398">
        <v>96</v>
      </c>
      <c r="RY398" t="s">
        <v>679</v>
      </c>
      <c r="RZ398">
        <v>103</v>
      </c>
      <c r="SA398" t="s">
        <v>679</v>
      </c>
      <c r="SB398">
        <v>52</v>
      </c>
      <c r="SC398" t="s">
        <v>679</v>
      </c>
      <c r="SD398">
        <v>41</v>
      </c>
      <c r="SE398" t="s">
        <v>679</v>
      </c>
      <c r="SF398">
        <v>8</v>
      </c>
      <c r="SG398" t="s">
        <v>679</v>
      </c>
      <c r="SH398">
        <v>89</v>
      </c>
      <c r="SI398" t="s">
        <v>679</v>
      </c>
      <c r="SJ398">
        <v>100</v>
      </c>
      <c r="SK398" t="s">
        <v>679</v>
      </c>
      <c r="SL398">
        <v>39</v>
      </c>
      <c r="SM398" t="s">
        <v>679</v>
      </c>
      <c r="SN398">
        <v>32</v>
      </c>
      <c r="SO398" t="s">
        <v>679</v>
      </c>
      <c r="SP398">
        <v>28</v>
      </c>
      <c r="SQ398" t="s">
        <v>679</v>
      </c>
      <c r="SR398">
        <v>262</v>
      </c>
      <c r="SS398" t="s">
        <v>679</v>
      </c>
      <c r="ST398">
        <v>30</v>
      </c>
      <c r="SU398" t="s">
        <v>679</v>
      </c>
      <c r="SV398">
        <v>14</v>
      </c>
      <c r="SW398" t="s">
        <v>679</v>
      </c>
      <c r="SX398">
        <v>50</v>
      </c>
      <c r="SY398" t="s">
        <v>679</v>
      </c>
      <c r="SZ398">
        <v>278</v>
      </c>
      <c r="TA398" t="s">
        <v>679</v>
      </c>
      <c r="TB398">
        <v>82</v>
      </c>
      <c r="TC398" t="s">
        <v>679</v>
      </c>
      <c r="TD398">
        <v>118</v>
      </c>
      <c r="TE398" t="s">
        <v>679</v>
      </c>
      <c r="TF398">
        <v>0</v>
      </c>
      <c r="TH398">
        <v>33</v>
      </c>
      <c r="TI398" t="s">
        <v>679</v>
      </c>
      <c r="TJ398">
        <v>4</v>
      </c>
      <c r="TK398" t="s">
        <v>679</v>
      </c>
      <c r="TL398">
        <v>26</v>
      </c>
      <c r="TM398" t="s">
        <v>679</v>
      </c>
      <c r="TN398">
        <v>56</v>
      </c>
      <c r="TO398" t="s">
        <v>679</v>
      </c>
      <c r="TP398">
        <v>167</v>
      </c>
      <c r="TQ398" t="s">
        <v>679</v>
      </c>
      <c r="TR398">
        <v>3</v>
      </c>
      <c r="TS398" t="s">
        <v>679</v>
      </c>
      <c r="TT398">
        <v>147</v>
      </c>
      <c r="TU398" t="s">
        <v>679</v>
      </c>
      <c r="TV398">
        <v>0</v>
      </c>
      <c r="TX398">
        <v>0</v>
      </c>
      <c r="TZ398">
        <v>0</v>
      </c>
      <c r="UB398">
        <v>0</v>
      </c>
      <c r="UD398">
        <v>0</v>
      </c>
      <c r="UF398">
        <v>0</v>
      </c>
      <c r="UH398">
        <v>5</v>
      </c>
      <c r="UI398" t="s">
        <v>679</v>
      </c>
      <c r="UJ398">
        <v>90</v>
      </c>
      <c r="UK398" t="s">
        <v>679</v>
      </c>
      <c r="UL398">
        <v>6</v>
      </c>
      <c r="UM398" t="s">
        <v>679</v>
      </c>
      <c r="UN398">
        <v>122</v>
      </c>
      <c r="UO398" t="s">
        <v>679</v>
      </c>
      <c r="UP398">
        <v>39</v>
      </c>
      <c r="UQ398" t="s">
        <v>679</v>
      </c>
      <c r="UR398">
        <v>51</v>
      </c>
      <c r="US398" t="s">
        <v>679</v>
      </c>
      <c r="UT398">
        <v>0</v>
      </c>
      <c r="UV398">
        <v>16</v>
      </c>
      <c r="UW398" t="s">
        <v>679</v>
      </c>
      <c r="UX398">
        <v>13</v>
      </c>
      <c r="UY398" t="s">
        <v>679</v>
      </c>
      <c r="UZ398">
        <v>62</v>
      </c>
      <c r="VA398" t="s">
        <v>679</v>
      </c>
      <c r="VB398">
        <v>36</v>
      </c>
      <c r="VC398" t="s">
        <v>679</v>
      </c>
      <c r="VD398">
        <v>15</v>
      </c>
      <c r="VE398" t="s">
        <v>679</v>
      </c>
      <c r="VF398">
        <v>0</v>
      </c>
      <c r="VH398">
        <v>2</v>
      </c>
      <c r="VI398" t="s">
        <v>679</v>
      </c>
      <c r="VJ398">
        <v>18</v>
      </c>
      <c r="VK398" t="s">
        <v>679</v>
      </c>
      <c r="VL398">
        <v>0</v>
      </c>
      <c r="VN398">
        <v>0</v>
      </c>
      <c r="VP398">
        <v>4</v>
      </c>
      <c r="VQ398" t="s">
        <v>679</v>
      </c>
      <c r="VR398">
        <v>0</v>
      </c>
      <c r="VT398">
        <v>36</v>
      </c>
      <c r="VU398" t="s">
        <v>679</v>
      </c>
      <c r="VV398">
        <v>3</v>
      </c>
      <c r="VW398" t="s">
        <v>679</v>
      </c>
      <c r="VX398">
        <v>0</v>
      </c>
      <c r="VZ398">
        <v>38</v>
      </c>
      <c r="WA398" t="s">
        <v>679</v>
      </c>
      <c r="WB398">
        <v>57</v>
      </c>
      <c r="WC398" t="s">
        <v>679</v>
      </c>
      <c r="WD398">
        <v>322</v>
      </c>
      <c r="WE398" t="s">
        <v>679</v>
      </c>
      <c r="WF398">
        <v>20</v>
      </c>
      <c r="WG398" t="s">
        <v>679</v>
      </c>
      <c r="WH398">
        <v>312</v>
      </c>
      <c r="WI398" t="s">
        <v>679</v>
      </c>
      <c r="WJ398">
        <v>73</v>
      </c>
      <c r="WK398" t="s">
        <v>679</v>
      </c>
      <c r="WL398">
        <v>0</v>
      </c>
      <c r="WN398">
        <v>143</v>
      </c>
      <c r="WO398" t="s">
        <v>679</v>
      </c>
      <c r="WP398">
        <v>98</v>
      </c>
      <c r="WQ398" t="s">
        <v>679</v>
      </c>
      <c r="WR398">
        <v>0</v>
      </c>
      <c r="WT398">
        <v>25</v>
      </c>
      <c r="WU398" t="s">
        <v>679</v>
      </c>
      <c r="WV398">
        <v>0</v>
      </c>
      <c r="WX398">
        <v>1382</v>
      </c>
      <c r="WY398" t="s">
        <v>679</v>
      </c>
      <c r="WZ398">
        <v>527</v>
      </c>
      <c r="XA398" t="s">
        <v>679</v>
      </c>
      <c r="XB398">
        <v>0</v>
      </c>
      <c r="XD398">
        <v>2</v>
      </c>
      <c r="XE398" t="s">
        <v>679</v>
      </c>
      <c r="XF398">
        <v>593</v>
      </c>
      <c r="XG398" t="s">
        <v>679</v>
      </c>
      <c r="XH398">
        <v>46</v>
      </c>
      <c r="XI398" t="s">
        <v>679</v>
      </c>
      <c r="XJ398">
        <v>30</v>
      </c>
      <c r="XK398" t="s">
        <v>679</v>
      </c>
      <c r="XL398">
        <v>27</v>
      </c>
      <c r="XM398" t="s">
        <v>679</v>
      </c>
      <c r="XN398">
        <v>0</v>
      </c>
      <c r="XP398">
        <v>2</v>
      </c>
      <c r="XQ398" t="s">
        <v>679</v>
      </c>
      <c r="XR398">
        <v>289</v>
      </c>
      <c r="XS398" t="s">
        <v>679</v>
      </c>
      <c r="XT398">
        <v>2</v>
      </c>
      <c r="XU398" t="s">
        <v>679</v>
      </c>
      <c r="XV398">
        <v>13</v>
      </c>
      <c r="XW398" t="s">
        <v>679</v>
      </c>
      <c r="XX398">
        <v>15</v>
      </c>
      <c r="XY398" t="s">
        <v>679</v>
      </c>
      <c r="XZ398">
        <v>7</v>
      </c>
      <c r="YA398" t="s">
        <v>679</v>
      </c>
      <c r="YB398">
        <v>0</v>
      </c>
      <c r="YD398">
        <v>1</v>
      </c>
      <c r="YE398" t="s">
        <v>679</v>
      </c>
      <c r="YF398">
        <v>42</v>
      </c>
      <c r="YG398" t="s">
        <v>679</v>
      </c>
      <c r="YH398">
        <v>302</v>
      </c>
      <c r="YI398" t="s">
        <v>679</v>
      </c>
      <c r="YJ398">
        <v>1</v>
      </c>
      <c r="YK398" t="s">
        <v>679</v>
      </c>
      <c r="YL398">
        <v>9</v>
      </c>
      <c r="YM398" t="s">
        <v>679</v>
      </c>
      <c r="YN398">
        <v>29</v>
      </c>
      <c r="YO398" t="s">
        <v>679</v>
      </c>
      <c r="YP398">
        <v>10</v>
      </c>
      <c r="YQ398" t="s">
        <v>679</v>
      </c>
      <c r="YR398">
        <v>0</v>
      </c>
      <c r="YT398">
        <v>0</v>
      </c>
      <c r="YV398">
        <v>17769</v>
      </c>
      <c r="YW398" t="e">
        <v>#N/A</v>
      </c>
      <c r="YY398">
        <v>13850</v>
      </c>
      <c r="YZ398">
        <v>381</v>
      </c>
      <c r="ZA398">
        <v>2617</v>
      </c>
      <c r="ZB398">
        <v>3919</v>
      </c>
      <c r="ZC398">
        <v>6341</v>
      </c>
      <c r="ZD398">
        <v>725</v>
      </c>
      <c r="ZE398">
        <v>10659</v>
      </c>
      <c r="ZF398">
        <v>3191</v>
      </c>
      <c r="ZG398">
        <v>2876</v>
      </c>
      <c r="ZH398">
        <v>2791</v>
      </c>
      <c r="ZI398">
        <v>9217</v>
      </c>
      <c r="ZJ398">
        <v>9132</v>
      </c>
      <c r="ZK398">
        <v>1029</v>
      </c>
      <c r="ZL398">
        <v>9217</v>
      </c>
      <c r="ZM398">
        <v>1870</v>
      </c>
      <c r="ZN398">
        <v>474</v>
      </c>
      <c r="ZO398">
        <v>7391</v>
      </c>
      <c r="ZP398">
        <v>34</v>
      </c>
      <c r="ZQ398">
        <v>917</v>
      </c>
      <c r="ZR398">
        <v>123</v>
      </c>
      <c r="ZS398">
        <v>4345</v>
      </c>
      <c r="ZT398">
        <v>40</v>
      </c>
      <c r="ZU398">
        <v>2791</v>
      </c>
      <c r="ZV398">
        <v>0</v>
      </c>
      <c r="ZW398">
        <v>1741</v>
      </c>
      <c r="ZX398">
        <v>0</v>
      </c>
      <c r="ZY398">
        <v>378</v>
      </c>
      <c r="AAA398" s="26"/>
    </row>
    <row r="399" spans="1:703" x14ac:dyDescent="0.25">
      <c r="A399" t="s">
        <v>1025</v>
      </c>
      <c r="B399">
        <v>0</v>
      </c>
      <c r="D399">
        <v>63</v>
      </c>
      <c r="E399" t="s">
        <v>679</v>
      </c>
      <c r="F399">
        <v>16</v>
      </c>
      <c r="G399" t="s">
        <v>679</v>
      </c>
      <c r="H399">
        <v>0</v>
      </c>
      <c r="J399">
        <v>3004</v>
      </c>
      <c r="K399" t="s">
        <v>679</v>
      </c>
      <c r="L399">
        <v>0</v>
      </c>
      <c r="N399">
        <v>0</v>
      </c>
      <c r="P399">
        <v>0</v>
      </c>
      <c r="R399">
        <v>0</v>
      </c>
      <c r="T399">
        <v>0</v>
      </c>
      <c r="V399">
        <v>31</v>
      </c>
      <c r="W399" t="s">
        <v>679</v>
      </c>
      <c r="X399">
        <v>0</v>
      </c>
      <c r="Z399">
        <v>0</v>
      </c>
      <c r="AB399">
        <v>49</v>
      </c>
      <c r="AC399" t="s">
        <v>679</v>
      </c>
      <c r="AD399">
        <v>0</v>
      </c>
      <c r="AF399">
        <v>116</v>
      </c>
      <c r="AG399" t="s">
        <v>679</v>
      </c>
      <c r="AH399">
        <v>0</v>
      </c>
      <c r="AJ399">
        <v>355</v>
      </c>
      <c r="AK399" t="s">
        <v>679</v>
      </c>
      <c r="AL399">
        <v>0</v>
      </c>
      <c r="AN399">
        <v>0</v>
      </c>
      <c r="AP399">
        <v>0</v>
      </c>
      <c r="AR399">
        <v>0</v>
      </c>
      <c r="AT399">
        <v>0</v>
      </c>
      <c r="AV399">
        <v>0</v>
      </c>
      <c r="AX399">
        <v>163</v>
      </c>
      <c r="AY399" t="s">
        <v>679</v>
      </c>
      <c r="AZ399">
        <v>0</v>
      </c>
      <c r="BB399">
        <v>0</v>
      </c>
      <c r="BD399">
        <v>73</v>
      </c>
      <c r="BE399" t="s">
        <v>679</v>
      </c>
      <c r="BF399">
        <v>0</v>
      </c>
      <c r="BH399">
        <v>15</v>
      </c>
      <c r="BI399" t="s">
        <v>679</v>
      </c>
      <c r="BJ399">
        <v>0</v>
      </c>
      <c r="BL399">
        <v>0</v>
      </c>
      <c r="BN399">
        <v>0</v>
      </c>
      <c r="BP399">
        <v>0</v>
      </c>
      <c r="BR399">
        <v>0</v>
      </c>
      <c r="BT399">
        <v>0</v>
      </c>
      <c r="BV399">
        <v>0</v>
      </c>
      <c r="BX399">
        <v>0</v>
      </c>
      <c r="BZ399">
        <v>0</v>
      </c>
      <c r="CB399">
        <v>0</v>
      </c>
      <c r="CD399">
        <v>0</v>
      </c>
      <c r="CF399">
        <v>0</v>
      </c>
      <c r="CH399">
        <v>0</v>
      </c>
      <c r="CJ399">
        <v>0</v>
      </c>
      <c r="CL399">
        <v>0</v>
      </c>
      <c r="CN399">
        <v>0</v>
      </c>
      <c r="CP399">
        <v>0</v>
      </c>
      <c r="CR399">
        <v>0</v>
      </c>
      <c r="CT399">
        <v>0</v>
      </c>
      <c r="CV399">
        <v>0</v>
      </c>
      <c r="CX399">
        <v>0</v>
      </c>
      <c r="CZ399">
        <v>0</v>
      </c>
      <c r="DB399">
        <v>0</v>
      </c>
      <c r="DD399">
        <v>0</v>
      </c>
      <c r="DF399">
        <v>0</v>
      </c>
      <c r="DH399">
        <v>0</v>
      </c>
      <c r="DJ399">
        <v>0</v>
      </c>
      <c r="DL399">
        <v>0</v>
      </c>
      <c r="DN399">
        <v>0</v>
      </c>
      <c r="DP399">
        <v>23</v>
      </c>
      <c r="DQ399" t="s">
        <v>679</v>
      </c>
      <c r="DR399">
        <v>356</v>
      </c>
      <c r="DS399" t="s">
        <v>679</v>
      </c>
      <c r="DT399">
        <v>0</v>
      </c>
      <c r="DV399">
        <v>0</v>
      </c>
      <c r="DX399">
        <v>0</v>
      </c>
      <c r="DZ399">
        <v>19</v>
      </c>
      <c r="EA399" t="s">
        <v>679</v>
      </c>
      <c r="EB399">
        <v>3</v>
      </c>
      <c r="EC399" t="s">
        <v>679</v>
      </c>
      <c r="ED399">
        <v>0</v>
      </c>
      <c r="EF399">
        <v>0</v>
      </c>
      <c r="EH399">
        <v>0</v>
      </c>
      <c r="EJ399">
        <v>0</v>
      </c>
      <c r="EL399">
        <v>0</v>
      </c>
      <c r="EN399">
        <v>213</v>
      </c>
      <c r="EO399" t="s">
        <v>679</v>
      </c>
      <c r="EP399">
        <v>0</v>
      </c>
      <c r="ER399">
        <v>156</v>
      </c>
      <c r="ES399" t="s">
        <v>679</v>
      </c>
      <c r="ET399">
        <v>3</v>
      </c>
      <c r="EU399" t="s">
        <v>679</v>
      </c>
      <c r="EV399">
        <v>0</v>
      </c>
      <c r="EX399">
        <v>0</v>
      </c>
      <c r="EZ399">
        <v>0</v>
      </c>
      <c r="FB399">
        <v>0</v>
      </c>
      <c r="FD399">
        <v>0</v>
      </c>
      <c r="FF399">
        <v>0</v>
      </c>
      <c r="FH399">
        <v>0</v>
      </c>
      <c r="FJ399">
        <v>0</v>
      </c>
      <c r="FL399">
        <v>0</v>
      </c>
      <c r="FN399">
        <v>0</v>
      </c>
      <c r="FP399">
        <v>12</v>
      </c>
      <c r="FQ399" t="s">
        <v>679</v>
      </c>
      <c r="FR399">
        <v>0</v>
      </c>
      <c r="FT399">
        <v>2</v>
      </c>
      <c r="FU399" t="s">
        <v>679</v>
      </c>
      <c r="FV399">
        <v>0</v>
      </c>
      <c r="FX399">
        <v>0</v>
      </c>
      <c r="FZ399">
        <v>0</v>
      </c>
      <c r="GB399">
        <v>0</v>
      </c>
      <c r="GD399">
        <v>0</v>
      </c>
      <c r="GF399">
        <v>0</v>
      </c>
      <c r="GH399">
        <v>6</v>
      </c>
      <c r="GI399" t="s">
        <v>679</v>
      </c>
      <c r="GJ399">
        <v>0</v>
      </c>
      <c r="GL399">
        <v>0</v>
      </c>
      <c r="GN399">
        <v>0</v>
      </c>
      <c r="GP399">
        <v>104</v>
      </c>
      <c r="GQ399" t="s">
        <v>679</v>
      </c>
      <c r="GR399">
        <v>0</v>
      </c>
      <c r="GT399">
        <v>0</v>
      </c>
      <c r="GV399">
        <v>0</v>
      </c>
      <c r="GX399">
        <v>0</v>
      </c>
      <c r="GZ399">
        <v>16</v>
      </c>
      <c r="HA399" t="s">
        <v>679</v>
      </c>
      <c r="HB399">
        <v>16</v>
      </c>
      <c r="HC399" t="s">
        <v>679</v>
      </c>
      <c r="HD399">
        <v>0</v>
      </c>
      <c r="HF399">
        <v>0</v>
      </c>
      <c r="HH399">
        <v>0</v>
      </c>
      <c r="HJ399">
        <v>0</v>
      </c>
      <c r="HL399">
        <v>0</v>
      </c>
      <c r="HN399">
        <v>0</v>
      </c>
      <c r="HP399">
        <v>0</v>
      </c>
      <c r="HR399">
        <v>0</v>
      </c>
      <c r="HT399">
        <v>0</v>
      </c>
      <c r="HV399">
        <v>0</v>
      </c>
      <c r="HX399">
        <v>2993</v>
      </c>
      <c r="HY399" t="s">
        <v>679</v>
      </c>
      <c r="HZ399">
        <v>866</v>
      </c>
      <c r="IA399" t="s">
        <v>679</v>
      </c>
      <c r="IB399">
        <v>0</v>
      </c>
      <c r="ID399">
        <v>0</v>
      </c>
      <c r="IF399">
        <v>0</v>
      </c>
      <c r="IH399">
        <v>0</v>
      </c>
      <c r="IJ399">
        <v>0</v>
      </c>
      <c r="IL399">
        <v>102</v>
      </c>
      <c r="IM399" t="s">
        <v>679</v>
      </c>
      <c r="IN399">
        <v>0</v>
      </c>
      <c r="IP399">
        <v>0</v>
      </c>
      <c r="IR399">
        <v>0</v>
      </c>
      <c r="IT399">
        <v>0</v>
      </c>
      <c r="IV399">
        <v>0</v>
      </c>
      <c r="IX399">
        <v>0</v>
      </c>
      <c r="IZ399">
        <v>0</v>
      </c>
      <c r="JB399">
        <v>0</v>
      </c>
      <c r="JD399">
        <v>0</v>
      </c>
      <c r="JF399">
        <v>0</v>
      </c>
      <c r="JH399">
        <v>0</v>
      </c>
      <c r="JJ399">
        <v>0</v>
      </c>
      <c r="JL399">
        <v>0</v>
      </c>
      <c r="JN399">
        <v>0</v>
      </c>
      <c r="JP399">
        <v>0</v>
      </c>
      <c r="JR399">
        <v>0</v>
      </c>
      <c r="JT399">
        <v>0</v>
      </c>
      <c r="JV399">
        <v>0</v>
      </c>
      <c r="JX399">
        <v>0</v>
      </c>
      <c r="JZ399">
        <v>0</v>
      </c>
      <c r="KB399">
        <v>0</v>
      </c>
      <c r="KD399">
        <v>0</v>
      </c>
      <c r="KF399">
        <v>0</v>
      </c>
      <c r="KH399">
        <v>34</v>
      </c>
      <c r="KI399" t="s">
        <v>679</v>
      </c>
      <c r="KJ399">
        <v>0</v>
      </c>
      <c r="KL399">
        <v>0</v>
      </c>
      <c r="KN399">
        <v>0</v>
      </c>
      <c r="KP399">
        <v>1042</v>
      </c>
      <c r="KQ399" t="s">
        <v>679</v>
      </c>
      <c r="KR399">
        <v>0</v>
      </c>
      <c r="KT399">
        <v>0</v>
      </c>
      <c r="KV399">
        <v>0</v>
      </c>
      <c r="KX399">
        <v>0</v>
      </c>
      <c r="KZ399">
        <v>0</v>
      </c>
      <c r="LB399">
        <v>0</v>
      </c>
      <c r="LD399">
        <v>34</v>
      </c>
      <c r="LE399" t="s">
        <v>679</v>
      </c>
      <c r="LF399">
        <v>0</v>
      </c>
      <c r="LH399">
        <v>0</v>
      </c>
      <c r="LJ399">
        <v>0</v>
      </c>
      <c r="LL399">
        <v>0</v>
      </c>
      <c r="LN399">
        <v>0</v>
      </c>
      <c r="LP399">
        <v>0</v>
      </c>
      <c r="LR399">
        <v>0</v>
      </c>
      <c r="LT399">
        <v>0</v>
      </c>
      <c r="LV399">
        <v>0</v>
      </c>
      <c r="LX399">
        <v>0</v>
      </c>
      <c r="LZ399">
        <v>0</v>
      </c>
      <c r="MB399">
        <v>0</v>
      </c>
      <c r="MD399">
        <v>0</v>
      </c>
      <c r="MF399">
        <v>0</v>
      </c>
      <c r="MH399">
        <v>0</v>
      </c>
      <c r="MJ399">
        <v>0</v>
      </c>
      <c r="ML399">
        <v>4</v>
      </c>
      <c r="MM399" t="s">
        <v>679</v>
      </c>
      <c r="MN399">
        <v>0</v>
      </c>
      <c r="MP399">
        <v>0</v>
      </c>
      <c r="MR399">
        <v>0</v>
      </c>
      <c r="MT399">
        <v>2</v>
      </c>
      <c r="MU399" t="s">
        <v>679</v>
      </c>
      <c r="MV399">
        <v>2</v>
      </c>
      <c r="MW399" t="s">
        <v>679</v>
      </c>
      <c r="MX399">
        <v>0</v>
      </c>
      <c r="MZ399">
        <v>0</v>
      </c>
      <c r="NB399">
        <v>151</v>
      </c>
      <c r="NC399" t="s">
        <v>679</v>
      </c>
      <c r="ND399">
        <v>0</v>
      </c>
      <c r="NF399">
        <v>0</v>
      </c>
      <c r="NH399">
        <v>135</v>
      </c>
      <c r="NI399" t="s">
        <v>679</v>
      </c>
      <c r="NJ399">
        <v>0</v>
      </c>
      <c r="NL399">
        <v>0</v>
      </c>
      <c r="NN399">
        <v>0</v>
      </c>
      <c r="NP399">
        <v>0</v>
      </c>
      <c r="NR399">
        <v>0</v>
      </c>
      <c r="NT399">
        <v>0</v>
      </c>
      <c r="NV399">
        <v>3</v>
      </c>
      <c r="NW399" t="s">
        <v>679</v>
      </c>
      <c r="NX399">
        <v>14</v>
      </c>
      <c r="NY399" t="s">
        <v>679</v>
      </c>
      <c r="NZ399">
        <v>0</v>
      </c>
      <c r="OB399">
        <v>43</v>
      </c>
      <c r="OC399" t="s">
        <v>679</v>
      </c>
      <c r="OD399">
        <v>0</v>
      </c>
      <c r="OF399">
        <v>15</v>
      </c>
      <c r="OG399" t="s">
        <v>679</v>
      </c>
      <c r="OH399">
        <v>0</v>
      </c>
      <c r="OJ399">
        <v>45</v>
      </c>
      <c r="OK399" t="s">
        <v>679</v>
      </c>
      <c r="OL399">
        <v>0</v>
      </c>
      <c r="ON399">
        <v>0</v>
      </c>
      <c r="OP399">
        <v>0</v>
      </c>
      <c r="OR399">
        <v>47</v>
      </c>
      <c r="OS399" t="s">
        <v>679</v>
      </c>
      <c r="OT399">
        <v>2</v>
      </c>
      <c r="OU399" t="s">
        <v>679</v>
      </c>
      <c r="OV399">
        <v>0</v>
      </c>
      <c r="OX399">
        <v>178</v>
      </c>
      <c r="OY399" t="s">
        <v>679</v>
      </c>
      <c r="OZ399">
        <v>0</v>
      </c>
      <c r="PB399">
        <v>0</v>
      </c>
      <c r="PD399">
        <v>34</v>
      </c>
      <c r="PE399" t="s">
        <v>679</v>
      </c>
      <c r="PF399">
        <v>12</v>
      </c>
      <c r="PG399" t="s">
        <v>679</v>
      </c>
      <c r="PH399">
        <v>0</v>
      </c>
      <c r="PJ399">
        <v>0</v>
      </c>
      <c r="PL399">
        <v>0</v>
      </c>
      <c r="PN399">
        <v>0</v>
      </c>
      <c r="PP399">
        <v>0</v>
      </c>
      <c r="PR399">
        <v>0</v>
      </c>
      <c r="PT399">
        <v>0</v>
      </c>
      <c r="PV399">
        <v>68</v>
      </c>
      <c r="PW399" t="s">
        <v>679</v>
      </c>
      <c r="PX399">
        <v>0</v>
      </c>
      <c r="PZ399">
        <v>0</v>
      </c>
      <c r="QB399">
        <v>0</v>
      </c>
      <c r="QD399">
        <v>111</v>
      </c>
      <c r="QE399" t="s">
        <v>679</v>
      </c>
      <c r="QF399">
        <v>0</v>
      </c>
      <c r="QH399">
        <v>0</v>
      </c>
      <c r="QJ399">
        <v>80</v>
      </c>
      <c r="QK399" t="s">
        <v>679</v>
      </c>
      <c r="QL399">
        <v>127</v>
      </c>
      <c r="QM399" t="s">
        <v>679</v>
      </c>
      <c r="QN399">
        <v>57</v>
      </c>
      <c r="QO399" t="s">
        <v>679</v>
      </c>
      <c r="QP399">
        <v>576</v>
      </c>
      <c r="QQ399" t="s">
        <v>679</v>
      </c>
      <c r="QR399">
        <v>77</v>
      </c>
      <c r="QS399" t="s">
        <v>679</v>
      </c>
      <c r="QT399">
        <v>101</v>
      </c>
      <c r="QU399" t="s">
        <v>679</v>
      </c>
      <c r="QV399">
        <v>0</v>
      </c>
      <c r="QX399">
        <v>91</v>
      </c>
      <c r="QY399" t="s">
        <v>679</v>
      </c>
      <c r="QZ399">
        <v>43</v>
      </c>
      <c r="RA399" t="s">
        <v>679</v>
      </c>
      <c r="RB399">
        <v>10</v>
      </c>
      <c r="RC399" t="s">
        <v>679</v>
      </c>
      <c r="RD399">
        <v>0</v>
      </c>
      <c r="RF399">
        <v>25</v>
      </c>
      <c r="RG399" t="s">
        <v>679</v>
      </c>
      <c r="RH399">
        <v>11</v>
      </c>
      <c r="RI399" t="s">
        <v>679</v>
      </c>
      <c r="RJ399">
        <v>358</v>
      </c>
      <c r="RK399" t="s">
        <v>679</v>
      </c>
      <c r="RL399">
        <v>0</v>
      </c>
      <c r="RN399">
        <v>103</v>
      </c>
      <c r="RO399" t="s">
        <v>679</v>
      </c>
      <c r="RP399">
        <v>2</v>
      </c>
      <c r="RQ399" t="s">
        <v>679</v>
      </c>
      <c r="RR399">
        <v>0</v>
      </c>
      <c r="RT399">
        <v>11</v>
      </c>
      <c r="RU399" t="s">
        <v>679</v>
      </c>
      <c r="RV399">
        <v>607</v>
      </c>
      <c r="RW399" t="s">
        <v>679</v>
      </c>
      <c r="RX399">
        <v>67</v>
      </c>
      <c r="RY399" t="s">
        <v>679</v>
      </c>
      <c r="RZ399">
        <v>111</v>
      </c>
      <c r="SA399" t="s">
        <v>679</v>
      </c>
      <c r="SB399">
        <v>109</v>
      </c>
      <c r="SC399" t="s">
        <v>679</v>
      </c>
      <c r="SD399">
        <v>53</v>
      </c>
      <c r="SE399" t="s">
        <v>679</v>
      </c>
      <c r="SF399">
        <v>3</v>
      </c>
      <c r="SG399" t="s">
        <v>679</v>
      </c>
      <c r="SH399">
        <v>91</v>
      </c>
      <c r="SI399" t="s">
        <v>679</v>
      </c>
      <c r="SJ399">
        <v>198</v>
      </c>
      <c r="SK399" t="s">
        <v>679</v>
      </c>
      <c r="SL399">
        <v>29</v>
      </c>
      <c r="SM399" t="s">
        <v>679</v>
      </c>
      <c r="SN399">
        <v>46</v>
      </c>
      <c r="SO399" t="s">
        <v>679</v>
      </c>
      <c r="SP399">
        <v>47</v>
      </c>
      <c r="SQ399" t="s">
        <v>679</v>
      </c>
      <c r="SR399">
        <v>242</v>
      </c>
      <c r="SS399" t="s">
        <v>679</v>
      </c>
      <c r="ST399">
        <v>57</v>
      </c>
      <c r="SU399" t="s">
        <v>679</v>
      </c>
      <c r="SV399">
        <v>2</v>
      </c>
      <c r="SW399" t="s">
        <v>679</v>
      </c>
      <c r="SX399">
        <v>53</v>
      </c>
      <c r="SY399" t="s">
        <v>679</v>
      </c>
      <c r="SZ399">
        <v>267</v>
      </c>
      <c r="TA399" t="s">
        <v>679</v>
      </c>
      <c r="TB399">
        <v>22</v>
      </c>
      <c r="TC399" t="s">
        <v>679</v>
      </c>
      <c r="TD399">
        <v>75</v>
      </c>
      <c r="TE399" t="s">
        <v>679</v>
      </c>
      <c r="TF399">
        <v>0</v>
      </c>
      <c r="TH399">
        <v>136</v>
      </c>
      <c r="TI399" t="s">
        <v>679</v>
      </c>
      <c r="TJ399">
        <v>3</v>
      </c>
      <c r="TK399" t="s">
        <v>679</v>
      </c>
      <c r="TL399">
        <v>24</v>
      </c>
      <c r="TM399" t="s">
        <v>679</v>
      </c>
      <c r="TN399">
        <v>31</v>
      </c>
      <c r="TO399" t="s">
        <v>679</v>
      </c>
      <c r="TP399">
        <v>205</v>
      </c>
      <c r="TQ399" t="s">
        <v>679</v>
      </c>
      <c r="TR399">
        <v>0</v>
      </c>
      <c r="TT399">
        <v>94</v>
      </c>
      <c r="TU399" t="s">
        <v>679</v>
      </c>
      <c r="TV399">
        <v>0</v>
      </c>
      <c r="TX399">
        <v>0</v>
      </c>
      <c r="TZ399">
        <v>0</v>
      </c>
      <c r="UB399">
        <v>0</v>
      </c>
      <c r="UD399">
        <v>0</v>
      </c>
      <c r="UF399">
        <v>0</v>
      </c>
      <c r="UH399">
        <v>11</v>
      </c>
      <c r="UI399" t="s">
        <v>679</v>
      </c>
      <c r="UJ399">
        <v>108</v>
      </c>
      <c r="UK399" t="s">
        <v>679</v>
      </c>
      <c r="UL399">
        <v>212</v>
      </c>
      <c r="UM399" t="s">
        <v>679</v>
      </c>
      <c r="UN399">
        <v>139</v>
      </c>
      <c r="UO399" t="s">
        <v>679</v>
      </c>
      <c r="UP399">
        <v>83</v>
      </c>
      <c r="UQ399" t="s">
        <v>679</v>
      </c>
      <c r="UR399">
        <v>119</v>
      </c>
      <c r="US399" t="s">
        <v>679</v>
      </c>
      <c r="UT399">
        <v>9</v>
      </c>
      <c r="UU399" t="s">
        <v>679</v>
      </c>
      <c r="UV399">
        <v>12</v>
      </c>
      <c r="UW399" t="s">
        <v>679</v>
      </c>
      <c r="UX399">
        <v>11</v>
      </c>
      <c r="UY399" t="s">
        <v>679</v>
      </c>
      <c r="UZ399">
        <v>59</v>
      </c>
      <c r="VA399" t="s">
        <v>679</v>
      </c>
      <c r="VB399">
        <v>15</v>
      </c>
      <c r="VC399" t="s">
        <v>679</v>
      </c>
      <c r="VD399">
        <v>17</v>
      </c>
      <c r="VE399" t="s">
        <v>679</v>
      </c>
      <c r="VF399">
        <v>0</v>
      </c>
      <c r="VH399">
        <v>0</v>
      </c>
      <c r="VJ399">
        <v>64</v>
      </c>
      <c r="VK399" t="s">
        <v>679</v>
      </c>
      <c r="VL399">
        <v>0</v>
      </c>
      <c r="VN399">
        <v>0</v>
      </c>
      <c r="VP399">
        <v>20</v>
      </c>
      <c r="VQ399" t="s">
        <v>679</v>
      </c>
      <c r="VR399">
        <v>0</v>
      </c>
      <c r="VT399">
        <v>38</v>
      </c>
      <c r="VU399" t="s">
        <v>679</v>
      </c>
      <c r="VV399">
        <v>7</v>
      </c>
      <c r="VW399" t="s">
        <v>679</v>
      </c>
      <c r="VX399">
        <v>0</v>
      </c>
      <c r="VZ399">
        <v>3</v>
      </c>
      <c r="WA399" t="s">
        <v>679</v>
      </c>
      <c r="WB399">
        <v>189</v>
      </c>
      <c r="WC399" t="s">
        <v>679</v>
      </c>
      <c r="WD399">
        <v>257</v>
      </c>
      <c r="WE399" t="s">
        <v>679</v>
      </c>
      <c r="WF399">
        <v>51</v>
      </c>
      <c r="WG399" t="s">
        <v>679</v>
      </c>
      <c r="WH399">
        <v>406</v>
      </c>
      <c r="WI399" t="s">
        <v>679</v>
      </c>
      <c r="WJ399">
        <v>104</v>
      </c>
      <c r="WK399" t="s">
        <v>679</v>
      </c>
      <c r="WL399">
        <v>0</v>
      </c>
      <c r="WN399">
        <v>167</v>
      </c>
      <c r="WO399" t="s">
        <v>679</v>
      </c>
      <c r="WP399">
        <v>7</v>
      </c>
      <c r="WQ399" t="s">
        <v>679</v>
      </c>
      <c r="WR399">
        <v>0</v>
      </c>
      <c r="WT399">
        <v>42</v>
      </c>
      <c r="WU399" t="s">
        <v>679</v>
      </c>
      <c r="WV399">
        <v>0</v>
      </c>
      <c r="WX399">
        <v>1349</v>
      </c>
      <c r="WY399" t="s">
        <v>679</v>
      </c>
      <c r="WZ399">
        <v>177</v>
      </c>
      <c r="XA399" t="s">
        <v>679</v>
      </c>
      <c r="XB399">
        <v>0</v>
      </c>
      <c r="XD399">
        <v>50</v>
      </c>
      <c r="XE399" t="s">
        <v>679</v>
      </c>
      <c r="XF399">
        <v>919</v>
      </c>
      <c r="XG399" t="s">
        <v>679</v>
      </c>
      <c r="XH399">
        <v>288</v>
      </c>
      <c r="XI399" t="s">
        <v>679</v>
      </c>
      <c r="XJ399">
        <v>43</v>
      </c>
      <c r="XK399" t="s">
        <v>679</v>
      </c>
      <c r="XL399">
        <v>20</v>
      </c>
      <c r="XM399" t="s">
        <v>679</v>
      </c>
      <c r="XN399">
        <v>0</v>
      </c>
      <c r="XP399">
        <v>3</v>
      </c>
      <c r="XQ399" t="s">
        <v>679</v>
      </c>
      <c r="XR399">
        <v>215</v>
      </c>
      <c r="XS399" t="s">
        <v>679</v>
      </c>
      <c r="XT399">
        <v>5</v>
      </c>
      <c r="XU399" t="s">
        <v>679</v>
      </c>
      <c r="XV399">
        <v>30</v>
      </c>
      <c r="XW399" t="s">
        <v>679</v>
      </c>
      <c r="XX399">
        <v>54</v>
      </c>
      <c r="XY399" t="s">
        <v>679</v>
      </c>
      <c r="XZ399">
        <v>12</v>
      </c>
      <c r="YA399" t="s">
        <v>679</v>
      </c>
      <c r="YB399">
        <v>0</v>
      </c>
      <c r="YD399">
        <v>0</v>
      </c>
      <c r="YF399">
        <v>0</v>
      </c>
      <c r="YH399">
        <v>361</v>
      </c>
      <c r="YI399" t="s">
        <v>679</v>
      </c>
      <c r="YJ399">
        <v>2</v>
      </c>
      <c r="YK399" t="s">
        <v>679</v>
      </c>
      <c r="YL399">
        <v>13</v>
      </c>
      <c r="YM399" t="s">
        <v>679</v>
      </c>
      <c r="YN399">
        <v>71</v>
      </c>
      <c r="YO399" t="s">
        <v>679</v>
      </c>
      <c r="YP399">
        <v>18</v>
      </c>
      <c r="YQ399" t="s">
        <v>679</v>
      </c>
      <c r="YR399">
        <v>0</v>
      </c>
      <c r="YT399">
        <v>0</v>
      </c>
      <c r="YV399">
        <v>20775</v>
      </c>
      <c r="YW399" t="e">
        <v>#N/A</v>
      </c>
      <c r="YY399">
        <v>16583</v>
      </c>
      <c r="YZ399">
        <v>456</v>
      </c>
      <c r="ZA399">
        <v>3697</v>
      </c>
      <c r="ZB399">
        <v>4192</v>
      </c>
      <c r="ZC399">
        <v>7420</v>
      </c>
      <c r="ZD399">
        <v>0</v>
      </c>
      <c r="ZE399">
        <v>12965</v>
      </c>
      <c r="ZF399">
        <v>3618</v>
      </c>
      <c r="ZG399">
        <v>3246</v>
      </c>
      <c r="ZH399">
        <v>3167</v>
      </c>
      <c r="ZI399">
        <v>10666</v>
      </c>
      <c r="ZJ399">
        <v>10587</v>
      </c>
      <c r="ZK399">
        <v>938</v>
      </c>
      <c r="ZL399">
        <v>10666</v>
      </c>
      <c r="ZM399">
        <v>2657</v>
      </c>
      <c r="ZN399">
        <v>661</v>
      </c>
      <c r="ZO399">
        <v>9006</v>
      </c>
      <c r="ZP399">
        <v>238</v>
      </c>
      <c r="ZQ399">
        <v>837</v>
      </c>
      <c r="ZR399">
        <v>1105</v>
      </c>
      <c r="ZS399">
        <v>4577</v>
      </c>
      <c r="ZT399">
        <v>0</v>
      </c>
      <c r="ZU399">
        <v>3167</v>
      </c>
      <c r="ZV399">
        <v>0</v>
      </c>
      <c r="ZW399">
        <v>2079</v>
      </c>
      <c r="ZX399">
        <v>0</v>
      </c>
      <c r="ZY399">
        <v>341</v>
      </c>
      <c r="AAA399" s="26"/>
    </row>
    <row r="400" spans="1:703" x14ac:dyDescent="0.25">
      <c r="A400" t="s">
        <v>1026</v>
      </c>
      <c r="B400">
        <v>0</v>
      </c>
      <c r="D400">
        <v>330</v>
      </c>
      <c r="E400" t="s">
        <v>679</v>
      </c>
      <c r="F400">
        <v>0</v>
      </c>
      <c r="H400">
        <v>0</v>
      </c>
      <c r="J400">
        <v>3919</v>
      </c>
      <c r="K400" t="s">
        <v>679</v>
      </c>
      <c r="L400">
        <v>128</v>
      </c>
      <c r="M400" t="s">
        <v>679</v>
      </c>
      <c r="N400">
        <v>0</v>
      </c>
      <c r="P400">
        <v>0</v>
      </c>
      <c r="R400">
        <v>0</v>
      </c>
      <c r="T400">
        <v>0</v>
      </c>
      <c r="V400">
        <v>0</v>
      </c>
      <c r="X400">
        <v>0</v>
      </c>
      <c r="Z400">
        <v>283</v>
      </c>
      <c r="AA400" t="s">
        <v>679</v>
      </c>
      <c r="AB400">
        <v>110</v>
      </c>
      <c r="AC400" t="s">
        <v>679</v>
      </c>
      <c r="AD400">
        <v>0</v>
      </c>
      <c r="AF400">
        <v>194</v>
      </c>
      <c r="AG400" t="s">
        <v>679</v>
      </c>
      <c r="AH400">
        <v>0</v>
      </c>
      <c r="AJ400">
        <v>91</v>
      </c>
      <c r="AK400" t="s">
        <v>679</v>
      </c>
      <c r="AL400">
        <v>21</v>
      </c>
      <c r="AM400" t="s">
        <v>679</v>
      </c>
      <c r="AN400">
        <v>15</v>
      </c>
      <c r="AO400" t="s">
        <v>679</v>
      </c>
      <c r="AP400">
        <v>0</v>
      </c>
      <c r="AR400">
        <v>64</v>
      </c>
      <c r="AS400" t="s">
        <v>679</v>
      </c>
      <c r="AT400">
        <v>0</v>
      </c>
      <c r="AV400">
        <v>101</v>
      </c>
      <c r="AW400" t="s">
        <v>679</v>
      </c>
      <c r="AX400">
        <v>101</v>
      </c>
      <c r="AY400" t="s">
        <v>679</v>
      </c>
      <c r="AZ400">
        <v>0</v>
      </c>
      <c r="BB400">
        <v>0</v>
      </c>
      <c r="BD400">
        <v>0</v>
      </c>
      <c r="BF400">
        <v>7</v>
      </c>
      <c r="BG400" t="s">
        <v>679</v>
      </c>
      <c r="BH400">
        <v>36</v>
      </c>
      <c r="BI400" t="s">
        <v>679</v>
      </c>
      <c r="BJ400">
        <v>111</v>
      </c>
      <c r="BK400" t="s">
        <v>679</v>
      </c>
      <c r="BL400">
        <v>0</v>
      </c>
      <c r="BN400">
        <v>7</v>
      </c>
      <c r="BO400" t="s">
        <v>679</v>
      </c>
      <c r="BP400">
        <v>0</v>
      </c>
      <c r="BR400">
        <v>137</v>
      </c>
      <c r="BS400" t="s">
        <v>679</v>
      </c>
      <c r="BT400">
        <v>0</v>
      </c>
      <c r="BV400">
        <v>0</v>
      </c>
      <c r="BX400">
        <v>35</v>
      </c>
      <c r="BY400" t="s">
        <v>679</v>
      </c>
      <c r="BZ400">
        <v>86</v>
      </c>
      <c r="CA400" t="s">
        <v>679</v>
      </c>
      <c r="CB400">
        <v>5</v>
      </c>
      <c r="CC400" t="s">
        <v>679</v>
      </c>
      <c r="CD400">
        <v>4</v>
      </c>
      <c r="CE400" t="s">
        <v>679</v>
      </c>
      <c r="CF400">
        <v>0</v>
      </c>
      <c r="CH400">
        <v>4</v>
      </c>
      <c r="CI400" t="s">
        <v>679</v>
      </c>
      <c r="CJ400">
        <v>0</v>
      </c>
      <c r="CL400">
        <v>0</v>
      </c>
      <c r="CN400">
        <v>18</v>
      </c>
      <c r="CO400" t="s">
        <v>679</v>
      </c>
      <c r="CP400">
        <v>0</v>
      </c>
      <c r="CR400">
        <v>6</v>
      </c>
      <c r="CS400" t="s">
        <v>679</v>
      </c>
      <c r="CT400">
        <v>0</v>
      </c>
      <c r="CV400">
        <v>0</v>
      </c>
      <c r="CX400">
        <v>0</v>
      </c>
      <c r="CZ400">
        <v>9</v>
      </c>
      <c r="DA400" t="s">
        <v>679</v>
      </c>
      <c r="DB400">
        <v>0</v>
      </c>
      <c r="DD400">
        <v>0</v>
      </c>
      <c r="DF400">
        <v>498</v>
      </c>
      <c r="DG400" t="s">
        <v>679</v>
      </c>
      <c r="DH400">
        <v>0</v>
      </c>
      <c r="DJ400">
        <v>342</v>
      </c>
      <c r="DK400" t="s">
        <v>679</v>
      </c>
      <c r="DL400">
        <v>0</v>
      </c>
      <c r="DN400">
        <v>31</v>
      </c>
      <c r="DO400" t="s">
        <v>679</v>
      </c>
      <c r="DP400">
        <v>0</v>
      </c>
      <c r="DR400">
        <v>0</v>
      </c>
      <c r="DT400">
        <v>23</v>
      </c>
      <c r="DU400" t="s">
        <v>679</v>
      </c>
      <c r="DV400">
        <v>17</v>
      </c>
      <c r="DW400" t="s">
        <v>679</v>
      </c>
      <c r="DX400">
        <v>5</v>
      </c>
      <c r="DY400" t="s">
        <v>679</v>
      </c>
      <c r="DZ400">
        <v>13</v>
      </c>
      <c r="EA400" t="s">
        <v>679</v>
      </c>
      <c r="EB400">
        <v>22</v>
      </c>
      <c r="EC400" t="s">
        <v>679</v>
      </c>
      <c r="ED400">
        <v>261</v>
      </c>
      <c r="EE400" t="s">
        <v>679</v>
      </c>
      <c r="EF400">
        <v>0</v>
      </c>
      <c r="EH400">
        <v>0</v>
      </c>
      <c r="EJ400">
        <v>26</v>
      </c>
      <c r="EK400" t="s">
        <v>679</v>
      </c>
      <c r="EL400">
        <v>6</v>
      </c>
      <c r="EM400" t="s">
        <v>679</v>
      </c>
      <c r="EN400">
        <v>0</v>
      </c>
      <c r="EP400">
        <v>1</v>
      </c>
      <c r="EQ400" t="s">
        <v>679</v>
      </c>
      <c r="ER400">
        <v>174</v>
      </c>
      <c r="ES400" t="s">
        <v>679</v>
      </c>
      <c r="ET400">
        <v>140</v>
      </c>
      <c r="EU400" t="s">
        <v>679</v>
      </c>
      <c r="EV400">
        <v>0</v>
      </c>
      <c r="EX400">
        <v>7</v>
      </c>
      <c r="EY400" t="s">
        <v>679</v>
      </c>
      <c r="EZ400">
        <v>0</v>
      </c>
      <c r="FB400">
        <v>12</v>
      </c>
      <c r="FC400" t="s">
        <v>679</v>
      </c>
      <c r="FD400">
        <v>30</v>
      </c>
      <c r="FE400" t="s">
        <v>679</v>
      </c>
      <c r="FF400">
        <v>0</v>
      </c>
      <c r="FH400">
        <v>0</v>
      </c>
      <c r="FJ400">
        <v>13</v>
      </c>
      <c r="FK400" t="s">
        <v>679</v>
      </c>
      <c r="FL400">
        <v>9</v>
      </c>
      <c r="FM400" t="s">
        <v>679</v>
      </c>
      <c r="FN400">
        <v>0</v>
      </c>
      <c r="FP400">
        <v>7</v>
      </c>
      <c r="FQ400" t="s">
        <v>679</v>
      </c>
      <c r="FR400">
        <v>36</v>
      </c>
      <c r="FS400" t="s">
        <v>679</v>
      </c>
      <c r="FT400">
        <v>0</v>
      </c>
      <c r="FV400">
        <v>0</v>
      </c>
      <c r="FX400">
        <v>0</v>
      </c>
      <c r="FZ400">
        <v>0</v>
      </c>
      <c r="GB400">
        <v>0</v>
      </c>
      <c r="GD400">
        <v>43</v>
      </c>
      <c r="GE400" t="s">
        <v>679</v>
      </c>
      <c r="GF400">
        <v>10</v>
      </c>
      <c r="GG400" t="s">
        <v>679</v>
      </c>
      <c r="GH400">
        <v>5</v>
      </c>
      <c r="GI400" t="s">
        <v>679</v>
      </c>
      <c r="GJ400">
        <v>90</v>
      </c>
      <c r="GK400" t="s">
        <v>679</v>
      </c>
      <c r="GL400">
        <v>0</v>
      </c>
      <c r="GN400">
        <v>9</v>
      </c>
      <c r="GO400" t="s">
        <v>679</v>
      </c>
      <c r="GP400">
        <v>113</v>
      </c>
      <c r="GQ400" t="s">
        <v>679</v>
      </c>
      <c r="GR400">
        <v>0</v>
      </c>
      <c r="GT400">
        <v>0</v>
      </c>
      <c r="GV400">
        <v>21</v>
      </c>
      <c r="GW400" t="s">
        <v>679</v>
      </c>
      <c r="GX400">
        <v>0</v>
      </c>
      <c r="GZ400">
        <v>481</v>
      </c>
      <c r="HA400" t="s">
        <v>679</v>
      </c>
      <c r="HB400">
        <v>0</v>
      </c>
      <c r="HD400">
        <v>0</v>
      </c>
      <c r="HF400">
        <v>19</v>
      </c>
      <c r="HG400" t="s">
        <v>679</v>
      </c>
      <c r="HH400">
        <v>0</v>
      </c>
      <c r="HJ400">
        <v>0</v>
      </c>
      <c r="HL400">
        <v>6</v>
      </c>
      <c r="HM400" t="s">
        <v>679</v>
      </c>
      <c r="HN400">
        <v>0</v>
      </c>
      <c r="HP400">
        <v>0</v>
      </c>
      <c r="HR400">
        <v>0</v>
      </c>
      <c r="HT400">
        <v>106</v>
      </c>
      <c r="HU400" t="s">
        <v>679</v>
      </c>
      <c r="HV400">
        <v>895</v>
      </c>
      <c r="HW400" t="s">
        <v>679</v>
      </c>
      <c r="HX400">
        <v>128</v>
      </c>
      <c r="HY400" t="s">
        <v>679</v>
      </c>
      <c r="HZ400">
        <v>0</v>
      </c>
      <c r="IB400">
        <v>0</v>
      </c>
      <c r="ID400">
        <v>0</v>
      </c>
      <c r="IF400">
        <v>11</v>
      </c>
      <c r="IG400" t="s">
        <v>679</v>
      </c>
      <c r="IH400">
        <v>12</v>
      </c>
      <c r="II400" t="s">
        <v>679</v>
      </c>
      <c r="IJ400">
        <v>0</v>
      </c>
      <c r="IL400">
        <v>1881</v>
      </c>
      <c r="IM400" t="s">
        <v>679</v>
      </c>
      <c r="IN400">
        <v>8</v>
      </c>
      <c r="IO400" t="s">
        <v>679</v>
      </c>
      <c r="IP400">
        <v>0</v>
      </c>
      <c r="IR400">
        <v>0</v>
      </c>
      <c r="IT400">
        <v>0</v>
      </c>
      <c r="IV400">
        <v>161</v>
      </c>
      <c r="IW400" t="s">
        <v>679</v>
      </c>
      <c r="IX400">
        <v>0</v>
      </c>
      <c r="IZ400">
        <v>0</v>
      </c>
      <c r="JB400">
        <v>505</v>
      </c>
      <c r="JC400" t="s">
        <v>679</v>
      </c>
      <c r="JD400">
        <v>0</v>
      </c>
      <c r="JF400">
        <v>0</v>
      </c>
      <c r="JH400">
        <v>0</v>
      </c>
      <c r="JJ400">
        <v>0</v>
      </c>
      <c r="JL400">
        <v>0</v>
      </c>
      <c r="JN400">
        <v>0</v>
      </c>
      <c r="JP400">
        <v>0</v>
      </c>
      <c r="JR400">
        <v>0</v>
      </c>
      <c r="JT400">
        <v>0</v>
      </c>
      <c r="JV400">
        <v>0</v>
      </c>
      <c r="JX400">
        <v>69</v>
      </c>
      <c r="JY400" t="s">
        <v>679</v>
      </c>
      <c r="JZ400">
        <v>0</v>
      </c>
      <c r="KB400">
        <v>0</v>
      </c>
      <c r="KD400">
        <v>0</v>
      </c>
      <c r="KF400">
        <v>0</v>
      </c>
      <c r="KH400">
        <v>101</v>
      </c>
      <c r="KI400" t="s">
        <v>679</v>
      </c>
      <c r="KJ400">
        <v>0</v>
      </c>
      <c r="KL400">
        <v>0</v>
      </c>
      <c r="KN400">
        <v>0</v>
      </c>
      <c r="KP400">
        <v>136</v>
      </c>
      <c r="KQ400" t="s">
        <v>679</v>
      </c>
      <c r="KR400">
        <v>0</v>
      </c>
      <c r="KT400">
        <v>0</v>
      </c>
      <c r="KV400">
        <v>0</v>
      </c>
      <c r="KX400">
        <v>0</v>
      </c>
      <c r="KZ400">
        <v>0</v>
      </c>
      <c r="LB400">
        <v>0</v>
      </c>
      <c r="LD400">
        <v>0</v>
      </c>
      <c r="LF400">
        <v>0</v>
      </c>
      <c r="LH400">
        <v>0</v>
      </c>
      <c r="LJ400">
        <v>0</v>
      </c>
      <c r="LL400">
        <v>4</v>
      </c>
      <c r="LM400" t="s">
        <v>679</v>
      </c>
      <c r="LN400">
        <v>0</v>
      </c>
      <c r="LP400">
        <v>0</v>
      </c>
      <c r="LR400">
        <v>0</v>
      </c>
      <c r="LT400">
        <v>0</v>
      </c>
      <c r="LV400">
        <v>0</v>
      </c>
      <c r="LX400">
        <v>0</v>
      </c>
      <c r="LZ400">
        <v>0</v>
      </c>
      <c r="MB400">
        <v>0</v>
      </c>
      <c r="MD400">
        <v>0</v>
      </c>
      <c r="MF400">
        <v>0</v>
      </c>
      <c r="MH400">
        <v>0</v>
      </c>
      <c r="MJ400">
        <v>0</v>
      </c>
      <c r="ML400">
        <v>0</v>
      </c>
      <c r="MN400">
        <v>0</v>
      </c>
      <c r="MP400">
        <v>470</v>
      </c>
      <c r="MQ400" t="s">
        <v>679</v>
      </c>
      <c r="MR400">
        <v>0</v>
      </c>
      <c r="MT400">
        <v>15</v>
      </c>
      <c r="MU400" t="s">
        <v>679</v>
      </c>
      <c r="MV400">
        <v>1</v>
      </c>
      <c r="MW400" t="s">
        <v>679</v>
      </c>
      <c r="MX400">
        <v>0</v>
      </c>
      <c r="MZ400">
        <v>0</v>
      </c>
      <c r="NB400">
        <v>334</v>
      </c>
      <c r="NC400" t="s">
        <v>679</v>
      </c>
      <c r="ND400">
        <v>0</v>
      </c>
      <c r="NF400">
        <v>0</v>
      </c>
      <c r="NH400">
        <v>44</v>
      </c>
      <c r="NI400" t="s">
        <v>679</v>
      </c>
      <c r="NJ400">
        <v>0</v>
      </c>
      <c r="NL400">
        <v>10</v>
      </c>
      <c r="NM400" t="s">
        <v>679</v>
      </c>
      <c r="NN400">
        <v>0</v>
      </c>
      <c r="NP400">
        <v>0</v>
      </c>
      <c r="NR400">
        <v>0</v>
      </c>
      <c r="NT400">
        <v>0</v>
      </c>
      <c r="NV400">
        <v>18</v>
      </c>
      <c r="NW400" t="s">
        <v>679</v>
      </c>
      <c r="NX400">
        <v>0</v>
      </c>
      <c r="NZ400">
        <v>11</v>
      </c>
      <c r="OA400" t="s">
        <v>679</v>
      </c>
      <c r="OB400">
        <v>0</v>
      </c>
      <c r="OD400">
        <v>0</v>
      </c>
      <c r="OF400">
        <v>1240</v>
      </c>
      <c r="OG400" t="s">
        <v>679</v>
      </c>
      <c r="OH400">
        <v>1</v>
      </c>
      <c r="OI400" t="s">
        <v>679</v>
      </c>
      <c r="OJ400">
        <v>0</v>
      </c>
      <c r="OL400">
        <v>0</v>
      </c>
      <c r="ON400">
        <v>934</v>
      </c>
      <c r="OO400" t="s">
        <v>679</v>
      </c>
      <c r="OP400">
        <v>0</v>
      </c>
      <c r="OR400">
        <v>0</v>
      </c>
      <c r="OT400">
        <v>0</v>
      </c>
      <c r="OV400">
        <v>0</v>
      </c>
      <c r="OX400">
        <v>38</v>
      </c>
      <c r="OY400" t="s">
        <v>679</v>
      </c>
      <c r="OZ400">
        <v>0</v>
      </c>
      <c r="PB400">
        <v>0</v>
      </c>
      <c r="PD400">
        <v>151</v>
      </c>
      <c r="PE400" t="s">
        <v>679</v>
      </c>
      <c r="PF400">
        <v>0</v>
      </c>
      <c r="PH400">
        <v>572</v>
      </c>
      <c r="PI400" t="s">
        <v>679</v>
      </c>
      <c r="PJ400">
        <v>0</v>
      </c>
      <c r="PL400">
        <v>0</v>
      </c>
      <c r="PN400">
        <v>0</v>
      </c>
      <c r="PP400">
        <v>0</v>
      </c>
      <c r="PR400">
        <v>2</v>
      </c>
      <c r="PS400" t="s">
        <v>679</v>
      </c>
      <c r="PT400">
        <v>159</v>
      </c>
      <c r="PU400" t="s">
        <v>679</v>
      </c>
      <c r="PV400">
        <v>13</v>
      </c>
      <c r="PW400" t="s">
        <v>679</v>
      </c>
      <c r="PX400">
        <v>0</v>
      </c>
      <c r="PZ400">
        <v>3</v>
      </c>
      <c r="QA400" t="s">
        <v>679</v>
      </c>
      <c r="QB400">
        <v>83</v>
      </c>
      <c r="QC400" t="s">
        <v>679</v>
      </c>
      <c r="QD400">
        <v>126</v>
      </c>
      <c r="QE400" t="s">
        <v>679</v>
      </c>
      <c r="QF400">
        <v>57</v>
      </c>
      <c r="QG400" t="s">
        <v>679</v>
      </c>
      <c r="QH400">
        <v>354</v>
      </c>
      <c r="QI400" t="s">
        <v>679</v>
      </c>
      <c r="QJ400">
        <v>111</v>
      </c>
      <c r="QK400" t="s">
        <v>679</v>
      </c>
      <c r="QL400">
        <v>830</v>
      </c>
      <c r="QM400" t="s">
        <v>679</v>
      </c>
      <c r="QN400">
        <v>548</v>
      </c>
      <c r="QO400" t="s">
        <v>679</v>
      </c>
      <c r="QP400">
        <v>639</v>
      </c>
      <c r="QQ400" t="s">
        <v>679</v>
      </c>
      <c r="QR400">
        <v>317</v>
      </c>
      <c r="QS400" t="s">
        <v>679</v>
      </c>
      <c r="QT400">
        <v>116</v>
      </c>
      <c r="QU400" t="s">
        <v>679</v>
      </c>
      <c r="QV400">
        <v>44</v>
      </c>
      <c r="QW400" t="s">
        <v>679</v>
      </c>
      <c r="QX400">
        <v>312</v>
      </c>
      <c r="QY400" t="s">
        <v>679</v>
      </c>
      <c r="QZ400">
        <v>104</v>
      </c>
      <c r="RA400" t="s">
        <v>679</v>
      </c>
      <c r="RB400">
        <v>70</v>
      </c>
      <c r="RC400" t="s">
        <v>679</v>
      </c>
      <c r="RD400">
        <v>139</v>
      </c>
      <c r="RE400" t="s">
        <v>679</v>
      </c>
      <c r="RF400">
        <v>15</v>
      </c>
      <c r="RG400" t="s">
        <v>679</v>
      </c>
      <c r="RH400">
        <v>41</v>
      </c>
      <c r="RI400" t="s">
        <v>679</v>
      </c>
      <c r="RJ400">
        <v>257</v>
      </c>
      <c r="RK400" t="s">
        <v>679</v>
      </c>
      <c r="RL400">
        <v>7</v>
      </c>
      <c r="RM400" t="s">
        <v>679</v>
      </c>
      <c r="RN400">
        <v>28</v>
      </c>
      <c r="RO400" t="s">
        <v>679</v>
      </c>
      <c r="RP400">
        <v>59</v>
      </c>
      <c r="RQ400" t="s">
        <v>679</v>
      </c>
      <c r="RR400">
        <v>21</v>
      </c>
      <c r="RS400" t="s">
        <v>679</v>
      </c>
      <c r="RT400">
        <v>0</v>
      </c>
      <c r="RV400">
        <v>975</v>
      </c>
      <c r="RW400" t="s">
        <v>679</v>
      </c>
      <c r="RX400">
        <v>238</v>
      </c>
      <c r="RY400" t="s">
        <v>679</v>
      </c>
      <c r="RZ400">
        <v>270</v>
      </c>
      <c r="SA400" t="s">
        <v>679</v>
      </c>
      <c r="SB400">
        <v>234</v>
      </c>
      <c r="SC400" t="s">
        <v>679</v>
      </c>
      <c r="SD400">
        <v>127</v>
      </c>
      <c r="SE400" t="s">
        <v>679</v>
      </c>
      <c r="SF400">
        <v>49</v>
      </c>
      <c r="SG400" t="s">
        <v>679</v>
      </c>
      <c r="SH400">
        <v>220</v>
      </c>
      <c r="SI400" t="s">
        <v>679</v>
      </c>
      <c r="SJ400">
        <v>301</v>
      </c>
      <c r="SK400" t="s">
        <v>679</v>
      </c>
      <c r="SL400">
        <v>127</v>
      </c>
      <c r="SM400" t="s">
        <v>679</v>
      </c>
      <c r="SN400">
        <v>125</v>
      </c>
      <c r="SO400" t="s">
        <v>679</v>
      </c>
      <c r="SP400">
        <v>189</v>
      </c>
      <c r="SQ400" t="s">
        <v>679</v>
      </c>
      <c r="SR400">
        <v>303</v>
      </c>
      <c r="SS400" t="s">
        <v>679</v>
      </c>
      <c r="ST400">
        <v>252</v>
      </c>
      <c r="SU400" t="s">
        <v>679</v>
      </c>
      <c r="SV400">
        <v>103</v>
      </c>
      <c r="SW400" t="s">
        <v>679</v>
      </c>
      <c r="SX400">
        <v>394</v>
      </c>
      <c r="SY400" t="s">
        <v>679</v>
      </c>
      <c r="SZ400">
        <v>639</v>
      </c>
      <c r="TA400" t="s">
        <v>679</v>
      </c>
      <c r="TB400">
        <v>133</v>
      </c>
      <c r="TC400" t="s">
        <v>679</v>
      </c>
      <c r="TD400">
        <v>344</v>
      </c>
      <c r="TE400" t="s">
        <v>679</v>
      </c>
      <c r="TF400">
        <v>110</v>
      </c>
      <c r="TG400" t="s">
        <v>679</v>
      </c>
      <c r="TH400">
        <v>201</v>
      </c>
      <c r="TI400" t="s">
        <v>679</v>
      </c>
      <c r="TJ400">
        <v>3</v>
      </c>
      <c r="TK400" t="s">
        <v>679</v>
      </c>
      <c r="TL400">
        <v>34</v>
      </c>
      <c r="TM400" t="s">
        <v>679</v>
      </c>
      <c r="TN400">
        <v>105</v>
      </c>
      <c r="TO400" t="s">
        <v>679</v>
      </c>
      <c r="TP400">
        <v>572</v>
      </c>
      <c r="TQ400" t="s">
        <v>679</v>
      </c>
      <c r="TR400">
        <v>65</v>
      </c>
      <c r="TS400" t="s">
        <v>679</v>
      </c>
      <c r="TT400">
        <v>428</v>
      </c>
      <c r="TU400" t="s">
        <v>679</v>
      </c>
      <c r="TV400">
        <v>67</v>
      </c>
      <c r="TW400" t="s">
        <v>679</v>
      </c>
      <c r="TX400">
        <v>0</v>
      </c>
      <c r="TZ400">
        <v>3</v>
      </c>
      <c r="UA400" t="s">
        <v>679</v>
      </c>
      <c r="UB400">
        <v>46</v>
      </c>
      <c r="UC400" t="s">
        <v>679</v>
      </c>
      <c r="UD400">
        <v>1</v>
      </c>
      <c r="UE400" t="s">
        <v>679</v>
      </c>
      <c r="UF400">
        <v>0</v>
      </c>
      <c r="UH400">
        <v>23</v>
      </c>
      <c r="UI400" t="s">
        <v>679</v>
      </c>
      <c r="UJ400">
        <v>282</v>
      </c>
      <c r="UK400" t="s">
        <v>679</v>
      </c>
      <c r="UL400">
        <v>267</v>
      </c>
      <c r="UM400" t="s">
        <v>679</v>
      </c>
      <c r="UN400">
        <v>370</v>
      </c>
      <c r="UO400" t="s">
        <v>679</v>
      </c>
      <c r="UP400">
        <v>94</v>
      </c>
      <c r="UQ400" t="s">
        <v>679</v>
      </c>
      <c r="UR400">
        <v>137</v>
      </c>
      <c r="US400" t="s">
        <v>679</v>
      </c>
      <c r="UT400">
        <v>0</v>
      </c>
      <c r="UV400">
        <v>58</v>
      </c>
      <c r="UW400" t="s">
        <v>679</v>
      </c>
      <c r="UX400">
        <v>58</v>
      </c>
      <c r="UY400" t="s">
        <v>679</v>
      </c>
      <c r="UZ400">
        <v>171</v>
      </c>
      <c r="VA400" t="s">
        <v>679</v>
      </c>
      <c r="VB400">
        <v>73</v>
      </c>
      <c r="VC400" t="s">
        <v>679</v>
      </c>
      <c r="VD400">
        <v>355</v>
      </c>
      <c r="VE400" t="s">
        <v>679</v>
      </c>
      <c r="VF400">
        <v>2</v>
      </c>
      <c r="VG400" t="s">
        <v>679</v>
      </c>
      <c r="VH400">
        <v>34</v>
      </c>
      <c r="VI400" t="s">
        <v>679</v>
      </c>
      <c r="VJ400">
        <v>134</v>
      </c>
      <c r="VK400" t="s">
        <v>679</v>
      </c>
      <c r="VL400">
        <v>43</v>
      </c>
      <c r="VM400" t="s">
        <v>679</v>
      </c>
      <c r="VN400">
        <v>1</v>
      </c>
      <c r="VO400" t="s">
        <v>679</v>
      </c>
      <c r="VP400">
        <v>532</v>
      </c>
      <c r="VQ400" t="s">
        <v>679</v>
      </c>
      <c r="VR400">
        <v>0</v>
      </c>
      <c r="VT400">
        <v>84</v>
      </c>
      <c r="VU400" t="s">
        <v>679</v>
      </c>
      <c r="VV400">
        <v>36</v>
      </c>
      <c r="VW400" t="s">
        <v>679</v>
      </c>
      <c r="VX400">
        <v>18</v>
      </c>
      <c r="VY400" t="s">
        <v>679</v>
      </c>
      <c r="VZ400">
        <v>59</v>
      </c>
      <c r="WA400" t="s">
        <v>679</v>
      </c>
      <c r="WB400">
        <v>289</v>
      </c>
      <c r="WC400" t="s">
        <v>679</v>
      </c>
      <c r="WD400">
        <v>417</v>
      </c>
      <c r="WE400" t="s">
        <v>679</v>
      </c>
      <c r="WF400">
        <v>33</v>
      </c>
      <c r="WG400" t="s">
        <v>679</v>
      </c>
      <c r="WH400">
        <v>904</v>
      </c>
      <c r="WI400" t="s">
        <v>679</v>
      </c>
      <c r="WJ400">
        <v>206</v>
      </c>
      <c r="WK400" t="s">
        <v>679</v>
      </c>
      <c r="WL400">
        <v>69</v>
      </c>
      <c r="WM400" t="s">
        <v>679</v>
      </c>
      <c r="WN400">
        <v>279</v>
      </c>
      <c r="WO400" t="s">
        <v>679</v>
      </c>
      <c r="WP400">
        <v>283</v>
      </c>
      <c r="WQ400" t="s">
        <v>679</v>
      </c>
      <c r="WR400">
        <v>170</v>
      </c>
      <c r="WS400" t="s">
        <v>679</v>
      </c>
      <c r="WT400">
        <v>103</v>
      </c>
      <c r="WU400" t="s">
        <v>679</v>
      </c>
      <c r="WV400">
        <v>40</v>
      </c>
      <c r="WW400" t="s">
        <v>679</v>
      </c>
      <c r="WX400">
        <v>3136</v>
      </c>
      <c r="WY400" t="s">
        <v>679</v>
      </c>
      <c r="WZ400">
        <v>257</v>
      </c>
      <c r="XA400" t="s">
        <v>679</v>
      </c>
      <c r="XB400">
        <v>2</v>
      </c>
      <c r="XC400" t="s">
        <v>679</v>
      </c>
      <c r="XD400">
        <v>3</v>
      </c>
      <c r="XE400" t="s">
        <v>679</v>
      </c>
      <c r="XF400">
        <v>3255</v>
      </c>
      <c r="XG400" t="s">
        <v>679</v>
      </c>
      <c r="XH400">
        <v>116</v>
      </c>
      <c r="XI400" t="s">
        <v>679</v>
      </c>
      <c r="XJ400">
        <v>160</v>
      </c>
      <c r="XK400" t="s">
        <v>679</v>
      </c>
      <c r="XL400">
        <v>72</v>
      </c>
      <c r="XM400" t="s">
        <v>679</v>
      </c>
      <c r="XN400">
        <v>1</v>
      </c>
      <c r="XO400" t="s">
        <v>679</v>
      </c>
      <c r="XP400">
        <v>11</v>
      </c>
      <c r="XQ400" t="s">
        <v>679</v>
      </c>
      <c r="XR400">
        <v>774</v>
      </c>
      <c r="XS400" t="s">
        <v>679</v>
      </c>
      <c r="XT400">
        <v>21</v>
      </c>
      <c r="XU400" t="s">
        <v>679</v>
      </c>
      <c r="XV400">
        <v>39</v>
      </c>
      <c r="XW400" t="s">
        <v>679</v>
      </c>
      <c r="XX400">
        <v>11</v>
      </c>
      <c r="XY400" t="s">
        <v>679</v>
      </c>
      <c r="XZ400">
        <v>21</v>
      </c>
      <c r="YA400" t="s">
        <v>679</v>
      </c>
      <c r="YB400">
        <v>21</v>
      </c>
      <c r="YC400" t="s">
        <v>679</v>
      </c>
      <c r="YD400">
        <v>2</v>
      </c>
      <c r="YE400" t="s">
        <v>679</v>
      </c>
      <c r="YF400">
        <v>201</v>
      </c>
      <c r="YG400" t="s">
        <v>679</v>
      </c>
      <c r="YH400">
        <v>628</v>
      </c>
      <c r="YI400" t="s">
        <v>679</v>
      </c>
      <c r="YJ400">
        <v>6</v>
      </c>
      <c r="YK400" t="s">
        <v>679</v>
      </c>
      <c r="YL400">
        <v>32</v>
      </c>
      <c r="YM400" t="s">
        <v>679</v>
      </c>
      <c r="YN400">
        <v>150</v>
      </c>
      <c r="YO400" t="s">
        <v>679</v>
      </c>
      <c r="YP400">
        <v>17</v>
      </c>
      <c r="YQ400" t="s">
        <v>679</v>
      </c>
      <c r="YR400">
        <v>0</v>
      </c>
      <c r="YT400">
        <v>0</v>
      </c>
      <c r="YV400">
        <v>41821</v>
      </c>
      <c r="YW400" t="e">
        <v>#N/A</v>
      </c>
      <c r="YY400">
        <v>31531</v>
      </c>
      <c r="YZ400">
        <v>1396</v>
      </c>
      <c r="ZA400">
        <v>8770</v>
      </c>
      <c r="ZB400">
        <v>10290</v>
      </c>
      <c r="ZC400">
        <v>11991</v>
      </c>
      <c r="ZD400">
        <v>61</v>
      </c>
      <c r="ZE400">
        <v>21243</v>
      </c>
      <c r="ZF400">
        <v>10117</v>
      </c>
      <c r="ZG400">
        <v>4478</v>
      </c>
      <c r="ZH400">
        <v>4148</v>
      </c>
      <c r="ZI400">
        <v>16469</v>
      </c>
      <c r="ZJ400">
        <v>16139</v>
      </c>
      <c r="ZK400">
        <v>2450</v>
      </c>
      <c r="ZL400">
        <v>16470</v>
      </c>
      <c r="ZM400">
        <v>5920</v>
      </c>
      <c r="ZN400">
        <v>1859</v>
      </c>
      <c r="ZO400">
        <v>22315</v>
      </c>
      <c r="ZP400">
        <v>2266</v>
      </c>
      <c r="ZQ400">
        <v>2827</v>
      </c>
      <c r="ZR400">
        <v>948</v>
      </c>
      <c r="ZS400">
        <v>2610</v>
      </c>
      <c r="ZT400">
        <v>4</v>
      </c>
      <c r="ZU400">
        <v>4148</v>
      </c>
      <c r="ZV400">
        <v>8</v>
      </c>
      <c r="ZW400">
        <v>6737</v>
      </c>
      <c r="ZX400">
        <v>1</v>
      </c>
      <c r="ZY400">
        <v>1310</v>
      </c>
      <c r="AAA400" s="26"/>
    </row>
    <row r="401" spans="1:703" x14ac:dyDescent="0.25">
      <c r="A401" t="s">
        <v>1027</v>
      </c>
      <c r="B401">
        <v>0</v>
      </c>
      <c r="D401">
        <v>69</v>
      </c>
      <c r="E401" t="s">
        <v>679</v>
      </c>
      <c r="F401">
        <v>15</v>
      </c>
      <c r="G401" t="s">
        <v>679</v>
      </c>
      <c r="H401">
        <v>0</v>
      </c>
      <c r="J401">
        <v>917</v>
      </c>
      <c r="K401" t="s">
        <v>679</v>
      </c>
      <c r="L401">
        <v>0</v>
      </c>
      <c r="N401">
        <v>0</v>
      </c>
      <c r="P401">
        <v>0</v>
      </c>
      <c r="R401">
        <v>0</v>
      </c>
      <c r="T401">
        <v>0</v>
      </c>
      <c r="V401">
        <v>0</v>
      </c>
      <c r="X401">
        <v>0</v>
      </c>
      <c r="Z401">
        <v>5</v>
      </c>
      <c r="AA401" t="s">
        <v>679</v>
      </c>
      <c r="AB401">
        <v>68</v>
      </c>
      <c r="AC401" t="s">
        <v>679</v>
      </c>
      <c r="AD401">
        <v>0</v>
      </c>
      <c r="AF401">
        <v>56</v>
      </c>
      <c r="AG401" t="s">
        <v>679</v>
      </c>
      <c r="AH401">
        <v>0</v>
      </c>
      <c r="AJ401">
        <v>14</v>
      </c>
      <c r="AK401" t="s">
        <v>679</v>
      </c>
      <c r="AL401">
        <v>97</v>
      </c>
      <c r="AM401" t="s">
        <v>679</v>
      </c>
      <c r="AN401">
        <v>0</v>
      </c>
      <c r="AP401">
        <v>0</v>
      </c>
      <c r="AR401">
        <v>0</v>
      </c>
      <c r="AT401">
        <v>24</v>
      </c>
      <c r="AU401" t="s">
        <v>679</v>
      </c>
      <c r="AV401">
        <v>0</v>
      </c>
      <c r="AX401">
        <v>0</v>
      </c>
      <c r="AZ401">
        <v>0</v>
      </c>
      <c r="BB401">
        <v>0</v>
      </c>
      <c r="BD401">
        <v>0</v>
      </c>
      <c r="BF401">
        <v>0</v>
      </c>
      <c r="BH401">
        <v>0</v>
      </c>
      <c r="BJ401">
        <v>6</v>
      </c>
      <c r="BK401" t="s">
        <v>679</v>
      </c>
      <c r="BL401">
        <v>0</v>
      </c>
      <c r="BN401">
        <v>20</v>
      </c>
      <c r="BO401" t="s">
        <v>679</v>
      </c>
      <c r="BP401">
        <v>0</v>
      </c>
      <c r="BR401">
        <v>0</v>
      </c>
      <c r="BT401">
        <v>0</v>
      </c>
      <c r="BV401">
        <v>8</v>
      </c>
      <c r="BW401" t="s">
        <v>679</v>
      </c>
      <c r="BX401">
        <v>0</v>
      </c>
      <c r="BZ401">
        <v>0</v>
      </c>
      <c r="CB401">
        <v>0</v>
      </c>
      <c r="CD401">
        <v>0</v>
      </c>
      <c r="CF401">
        <v>0</v>
      </c>
      <c r="CH401">
        <v>0</v>
      </c>
      <c r="CJ401">
        <v>0</v>
      </c>
      <c r="CL401">
        <v>0</v>
      </c>
      <c r="CN401">
        <v>46</v>
      </c>
      <c r="CO401" t="s">
        <v>679</v>
      </c>
      <c r="CP401">
        <v>0</v>
      </c>
      <c r="CR401">
        <v>0</v>
      </c>
      <c r="CT401">
        <v>0</v>
      </c>
      <c r="CV401">
        <v>0</v>
      </c>
      <c r="CX401">
        <v>0</v>
      </c>
      <c r="CZ401">
        <v>0</v>
      </c>
      <c r="DB401">
        <v>0</v>
      </c>
      <c r="DD401">
        <v>0</v>
      </c>
      <c r="DF401">
        <v>0</v>
      </c>
      <c r="DH401">
        <v>0</v>
      </c>
      <c r="DJ401">
        <v>0</v>
      </c>
      <c r="DL401">
        <v>0</v>
      </c>
      <c r="DN401">
        <v>0</v>
      </c>
      <c r="DP401">
        <v>0</v>
      </c>
      <c r="DR401">
        <v>0</v>
      </c>
      <c r="DT401">
        <v>0</v>
      </c>
      <c r="DV401">
        <v>0</v>
      </c>
      <c r="DX401">
        <v>0</v>
      </c>
      <c r="DZ401">
        <v>49</v>
      </c>
      <c r="EA401" t="s">
        <v>679</v>
      </c>
      <c r="EB401">
        <v>0</v>
      </c>
      <c r="ED401">
        <v>0</v>
      </c>
      <c r="EF401">
        <v>0</v>
      </c>
      <c r="EH401">
        <v>0</v>
      </c>
      <c r="EJ401">
        <v>0</v>
      </c>
      <c r="EL401">
        <v>0</v>
      </c>
      <c r="EN401">
        <v>0</v>
      </c>
      <c r="EP401">
        <v>1</v>
      </c>
      <c r="EQ401" t="s">
        <v>679</v>
      </c>
      <c r="ER401">
        <v>54</v>
      </c>
      <c r="ES401" t="s">
        <v>679</v>
      </c>
      <c r="ET401">
        <v>35</v>
      </c>
      <c r="EU401" t="s">
        <v>679</v>
      </c>
      <c r="EV401">
        <v>0</v>
      </c>
      <c r="EX401">
        <v>0</v>
      </c>
      <c r="EZ401">
        <v>0</v>
      </c>
      <c r="FB401">
        <v>0</v>
      </c>
      <c r="FD401">
        <v>25</v>
      </c>
      <c r="FE401" t="s">
        <v>679</v>
      </c>
      <c r="FF401">
        <v>0</v>
      </c>
      <c r="FH401">
        <v>0</v>
      </c>
      <c r="FJ401">
        <v>0</v>
      </c>
      <c r="FL401">
        <v>0</v>
      </c>
      <c r="FN401">
        <v>0</v>
      </c>
      <c r="FP401">
        <v>0</v>
      </c>
      <c r="FR401">
        <v>0</v>
      </c>
      <c r="FT401">
        <v>8</v>
      </c>
      <c r="FU401" t="s">
        <v>679</v>
      </c>
      <c r="FV401">
        <v>0</v>
      </c>
      <c r="FX401">
        <v>0</v>
      </c>
      <c r="FZ401">
        <v>0</v>
      </c>
      <c r="GB401">
        <v>0</v>
      </c>
      <c r="GD401">
        <v>0</v>
      </c>
      <c r="GF401">
        <v>0</v>
      </c>
      <c r="GH401">
        <v>0</v>
      </c>
      <c r="GJ401">
        <v>290</v>
      </c>
      <c r="GK401" t="s">
        <v>679</v>
      </c>
      <c r="GL401">
        <v>0</v>
      </c>
      <c r="GN401">
        <v>0</v>
      </c>
      <c r="GP401">
        <v>244</v>
      </c>
      <c r="GQ401" t="s">
        <v>679</v>
      </c>
      <c r="GR401">
        <v>0</v>
      </c>
      <c r="GT401">
        <v>0</v>
      </c>
      <c r="GV401">
        <v>0</v>
      </c>
      <c r="GX401">
        <v>0</v>
      </c>
      <c r="GZ401">
        <v>0</v>
      </c>
      <c r="HB401">
        <v>0</v>
      </c>
      <c r="HD401">
        <v>298</v>
      </c>
      <c r="HE401" t="s">
        <v>679</v>
      </c>
      <c r="HF401">
        <v>0</v>
      </c>
      <c r="HH401">
        <v>0</v>
      </c>
      <c r="HJ401">
        <v>0</v>
      </c>
      <c r="HL401">
        <v>0</v>
      </c>
      <c r="HN401">
        <v>0</v>
      </c>
      <c r="HP401">
        <v>0</v>
      </c>
      <c r="HR401">
        <v>0</v>
      </c>
      <c r="HT401">
        <v>1063</v>
      </c>
      <c r="HU401" t="s">
        <v>679</v>
      </c>
      <c r="HV401">
        <v>0</v>
      </c>
      <c r="HX401">
        <v>0</v>
      </c>
      <c r="HZ401">
        <v>0</v>
      </c>
      <c r="IB401">
        <v>0</v>
      </c>
      <c r="ID401">
        <v>0</v>
      </c>
      <c r="IF401">
        <v>0</v>
      </c>
      <c r="IH401">
        <v>29</v>
      </c>
      <c r="II401" t="s">
        <v>679</v>
      </c>
      <c r="IJ401">
        <v>0</v>
      </c>
      <c r="IL401">
        <v>484</v>
      </c>
      <c r="IM401" t="s">
        <v>679</v>
      </c>
      <c r="IN401">
        <v>0</v>
      </c>
      <c r="IP401">
        <v>0</v>
      </c>
      <c r="IR401">
        <v>0</v>
      </c>
      <c r="IT401">
        <v>0</v>
      </c>
      <c r="IV401">
        <v>0</v>
      </c>
      <c r="IX401">
        <v>0</v>
      </c>
      <c r="IZ401">
        <v>0</v>
      </c>
      <c r="JB401">
        <v>0</v>
      </c>
      <c r="JD401">
        <v>0</v>
      </c>
      <c r="JF401">
        <v>0</v>
      </c>
      <c r="JH401">
        <v>0</v>
      </c>
      <c r="JJ401">
        <v>0</v>
      </c>
      <c r="JL401">
        <v>0</v>
      </c>
      <c r="JN401">
        <v>0</v>
      </c>
      <c r="JP401">
        <v>3</v>
      </c>
      <c r="JQ401" t="s">
        <v>679</v>
      </c>
      <c r="JR401">
        <v>0</v>
      </c>
      <c r="JT401">
        <v>0</v>
      </c>
      <c r="JV401">
        <v>0</v>
      </c>
      <c r="JX401">
        <v>140</v>
      </c>
      <c r="JY401" t="s">
        <v>679</v>
      </c>
      <c r="JZ401">
        <v>0</v>
      </c>
      <c r="KB401">
        <v>0</v>
      </c>
      <c r="KD401">
        <v>0</v>
      </c>
      <c r="KF401">
        <v>0</v>
      </c>
      <c r="KH401">
        <v>23</v>
      </c>
      <c r="KI401" t="s">
        <v>679</v>
      </c>
      <c r="KJ401">
        <v>0</v>
      </c>
      <c r="KL401">
        <v>0</v>
      </c>
      <c r="KN401">
        <v>3</v>
      </c>
      <c r="KO401" t="s">
        <v>679</v>
      </c>
      <c r="KP401">
        <v>0</v>
      </c>
      <c r="KR401">
        <v>0</v>
      </c>
      <c r="KT401">
        <v>0</v>
      </c>
      <c r="KV401">
        <v>0</v>
      </c>
      <c r="KX401">
        <v>0</v>
      </c>
      <c r="KZ401">
        <v>0</v>
      </c>
      <c r="LB401">
        <v>0</v>
      </c>
      <c r="LD401">
        <v>34</v>
      </c>
      <c r="LE401" t="s">
        <v>679</v>
      </c>
      <c r="LF401">
        <v>0</v>
      </c>
      <c r="LH401">
        <v>0</v>
      </c>
      <c r="LJ401">
        <v>0</v>
      </c>
      <c r="LL401">
        <v>0</v>
      </c>
      <c r="LN401">
        <v>0</v>
      </c>
      <c r="LP401">
        <v>0</v>
      </c>
      <c r="LR401">
        <v>0</v>
      </c>
      <c r="LT401">
        <v>0</v>
      </c>
      <c r="LV401">
        <v>0</v>
      </c>
      <c r="LX401">
        <v>43</v>
      </c>
      <c r="LY401" t="s">
        <v>679</v>
      </c>
      <c r="LZ401">
        <v>0</v>
      </c>
      <c r="MB401">
        <v>0</v>
      </c>
      <c r="MD401">
        <v>0</v>
      </c>
      <c r="MF401">
        <v>0</v>
      </c>
      <c r="MH401">
        <v>306</v>
      </c>
      <c r="MI401" t="s">
        <v>679</v>
      </c>
      <c r="MJ401">
        <v>0</v>
      </c>
      <c r="ML401">
        <v>6</v>
      </c>
      <c r="MM401" t="s">
        <v>679</v>
      </c>
      <c r="MN401">
        <v>119</v>
      </c>
      <c r="MO401" t="s">
        <v>679</v>
      </c>
      <c r="MP401">
        <v>0</v>
      </c>
      <c r="MR401">
        <v>0</v>
      </c>
      <c r="MT401">
        <v>538</v>
      </c>
      <c r="MU401" t="s">
        <v>679</v>
      </c>
      <c r="MV401">
        <v>0</v>
      </c>
      <c r="MX401">
        <v>0</v>
      </c>
      <c r="MZ401">
        <v>0</v>
      </c>
      <c r="NB401">
        <v>16</v>
      </c>
      <c r="NC401" t="s">
        <v>679</v>
      </c>
      <c r="ND401">
        <v>66</v>
      </c>
      <c r="NE401" t="s">
        <v>679</v>
      </c>
      <c r="NF401">
        <v>0</v>
      </c>
      <c r="NH401">
        <v>50</v>
      </c>
      <c r="NI401" t="s">
        <v>679</v>
      </c>
      <c r="NJ401">
        <v>99</v>
      </c>
      <c r="NK401" t="s">
        <v>679</v>
      </c>
      <c r="NL401">
        <v>0</v>
      </c>
      <c r="NN401">
        <v>18</v>
      </c>
      <c r="NO401" t="s">
        <v>679</v>
      </c>
      <c r="NP401">
        <v>0</v>
      </c>
      <c r="NR401">
        <v>4</v>
      </c>
      <c r="NS401" t="s">
        <v>679</v>
      </c>
      <c r="NT401">
        <v>0</v>
      </c>
      <c r="NV401">
        <v>9</v>
      </c>
      <c r="NW401" t="s">
        <v>679</v>
      </c>
      <c r="NX401">
        <v>0</v>
      </c>
      <c r="NZ401">
        <v>0</v>
      </c>
      <c r="OB401">
        <v>0</v>
      </c>
      <c r="OD401">
        <v>0</v>
      </c>
      <c r="OF401">
        <v>305</v>
      </c>
      <c r="OG401" t="s">
        <v>679</v>
      </c>
      <c r="OH401">
        <v>0</v>
      </c>
      <c r="OJ401">
        <v>0</v>
      </c>
      <c r="OL401">
        <v>0</v>
      </c>
      <c r="ON401">
        <v>0</v>
      </c>
      <c r="OP401">
        <v>0</v>
      </c>
      <c r="OR401">
        <v>0</v>
      </c>
      <c r="OT401">
        <v>221</v>
      </c>
      <c r="OU401" t="s">
        <v>679</v>
      </c>
      <c r="OV401">
        <v>0</v>
      </c>
      <c r="OX401">
        <v>3</v>
      </c>
      <c r="OY401" t="s">
        <v>679</v>
      </c>
      <c r="OZ401">
        <v>0</v>
      </c>
      <c r="PB401">
        <v>0</v>
      </c>
      <c r="PD401">
        <v>154</v>
      </c>
      <c r="PE401" t="s">
        <v>679</v>
      </c>
      <c r="PF401">
        <v>0</v>
      </c>
      <c r="PH401">
        <v>68</v>
      </c>
      <c r="PI401" t="s">
        <v>679</v>
      </c>
      <c r="PJ401">
        <v>0</v>
      </c>
      <c r="PL401">
        <v>0</v>
      </c>
      <c r="PN401">
        <v>0</v>
      </c>
      <c r="PP401">
        <v>0</v>
      </c>
      <c r="PR401">
        <v>0</v>
      </c>
      <c r="PT401">
        <v>0</v>
      </c>
      <c r="PV401">
        <v>632</v>
      </c>
      <c r="PW401" t="s">
        <v>679</v>
      </c>
      <c r="PX401">
        <v>3</v>
      </c>
      <c r="PY401" t="s">
        <v>679</v>
      </c>
      <c r="PZ401">
        <v>10</v>
      </c>
      <c r="QA401" t="s">
        <v>679</v>
      </c>
      <c r="QB401">
        <v>0</v>
      </c>
      <c r="QD401">
        <v>0</v>
      </c>
      <c r="QF401">
        <v>0</v>
      </c>
      <c r="QH401">
        <v>0</v>
      </c>
      <c r="QJ401">
        <v>0</v>
      </c>
      <c r="QL401">
        <v>391</v>
      </c>
      <c r="QM401" t="s">
        <v>679</v>
      </c>
      <c r="QN401">
        <v>350</v>
      </c>
      <c r="QO401" t="s">
        <v>679</v>
      </c>
      <c r="QP401">
        <v>14</v>
      </c>
      <c r="QQ401" t="s">
        <v>679</v>
      </c>
      <c r="QR401">
        <v>66</v>
      </c>
      <c r="QS401" t="s">
        <v>679</v>
      </c>
      <c r="QT401">
        <v>115</v>
      </c>
      <c r="QU401" t="s">
        <v>679</v>
      </c>
      <c r="QV401">
        <v>2</v>
      </c>
      <c r="QW401" t="s">
        <v>679</v>
      </c>
      <c r="QX401">
        <v>10</v>
      </c>
      <c r="QY401" t="s">
        <v>679</v>
      </c>
      <c r="QZ401">
        <v>100</v>
      </c>
      <c r="RA401" t="s">
        <v>679</v>
      </c>
      <c r="RB401">
        <v>0</v>
      </c>
      <c r="RD401">
        <v>34</v>
      </c>
      <c r="RE401" t="s">
        <v>679</v>
      </c>
      <c r="RF401">
        <v>8</v>
      </c>
      <c r="RG401" t="s">
        <v>679</v>
      </c>
      <c r="RH401">
        <v>1</v>
      </c>
      <c r="RI401" t="s">
        <v>679</v>
      </c>
      <c r="RJ401">
        <v>102</v>
      </c>
      <c r="RK401" t="s">
        <v>679</v>
      </c>
      <c r="RL401">
        <v>0</v>
      </c>
      <c r="RN401">
        <v>10</v>
      </c>
      <c r="RO401" t="s">
        <v>679</v>
      </c>
      <c r="RP401">
        <v>0</v>
      </c>
      <c r="RR401">
        <v>6</v>
      </c>
      <c r="RS401" t="s">
        <v>679</v>
      </c>
      <c r="RT401">
        <v>0</v>
      </c>
      <c r="RV401">
        <v>507</v>
      </c>
      <c r="RW401" t="s">
        <v>679</v>
      </c>
      <c r="RX401">
        <v>94</v>
      </c>
      <c r="RY401" t="s">
        <v>679</v>
      </c>
      <c r="RZ401">
        <v>112</v>
      </c>
      <c r="SA401" t="s">
        <v>679</v>
      </c>
      <c r="SB401">
        <v>83</v>
      </c>
      <c r="SC401" t="s">
        <v>679</v>
      </c>
      <c r="SD401">
        <v>35</v>
      </c>
      <c r="SE401" t="s">
        <v>679</v>
      </c>
      <c r="SF401">
        <v>15</v>
      </c>
      <c r="SG401" t="s">
        <v>679</v>
      </c>
      <c r="SH401">
        <v>62</v>
      </c>
      <c r="SI401" t="s">
        <v>679</v>
      </c>
      <c r="SJ401">
        <v>48</v>
      </c>
      <c r="SK401" t="s">
        <v>679</v>
      </c>
      <c r="SL401">
        <v>93</v>
      </c>
      <c r="SM401" t="s">
        <v>679</v>
      </c>
      <c r="SN401">
        <v>41</v>
      </c>
      <c r="SO401" t="s">
        <v>679</v>
      </c>
      <c r="SP401">
        <v>77</v>
      </c>
      <c r="SQ401" t="s">
        <v>679</v>
      </c>
      <c r="SR401">
        <v>105</v>
      </c>
      <c r="SS401" t="s">
        <v>679</v>
      </c>
      <c r="ST401">
        <v>34</v>
      </c>
      <c r="SU401" t="s">
        <v>679</v>
      </c>
      <c r="SV401">
        <v>6</v>
      </c>
      <c r="SW401" t="s">
        <v>679</v>
      </c>
      <c r="SX401">
        <v>45</v>
      </c>
      <c r="SY401" t="s">
        <v>679</v>
      </c>
      <c r="SZ401">
        <v>499</v>
      </c>
      <c r="TA401" t="s">
        <v>679</v>
      </c>
      <c r="TB401">
        <v>111</v>
      </c>
      <c r="TC401" t="s">
        <v>679</v>
      </c>
      <c r="TD401">
        <v>11</v>
      </c>
      <c r="TE401" t="s">
        <v>679</v>
      </c>
      <c r="TF401">
        <v>0</v>
      </c>
      <c r="TH401">
        <v>166</v>
      </c>
      <c r="TI401" t="s">
        <v>679</v>
      </c>
      <c r="TJ401">
        <v>0</v>
      </c>
      <c r="TL401">
        <v>3</v>
      </c>
      <c r="TM401" t="s">
        <v>679</v>
      </c>
      <c r="TN401">
        <v>60</v>
      </c>
      <c r="TO401" t="s">
        <v>679</v>
      </c>
      <c r="TP401">
        <v>323</v>
      </c>
      <c r="TQ401" t="s">
        <v>679</v>
      </c>
      <c r="TR401">
        <v>13</v>
      </c>
      <c r="TS401" t="s">
        <v>679</v>
      </c>
      <c r="TT401">
        <v>73</v>
      </c>
      <c r="TU401" t="s">
        <v>679</v>
      </c>
      <c r="TV401">
        <v>0</v>
      </c>
      <c r="TX401">
        <v>0</v>
      </c>
      <c r="TZ401">
        <v>0</v>
      </c>
      <c r="UB401">
        <v>0</v>
      </c>
      <c r="UD401">
        <v>0</v>
      </c>
      <c r="UF401">
        <v>0</v>
      </c>
      <c r="UH401">
        <v>17</v>
      </c>
      <c r="UI401" t="s">
        <v>679</v>
      </c>
      <c r="UJ401">
        <v>135</v>
      </c>
      <c r="UK401" t="s">
        <v>679</v>
      </c>
      <c r="UL401">
        <v>11</v>
      </c>
      <c r="UM401" t="s">
        <v>679</v>
      </c>
      <c r="UN401">
        <v>156</v>
      </c>
      <c r="UO401" t="s">
        <v>679</v>
      </c>
      <c r="UP401">
        <v>29</v>
      </c>
      <c r="UQ401" t="s">
        <v>679</v>
      </c>
      <c r="UR401">
        <v>35</v>
      </c>
      <c r="US401" t="s">
        <v>679</v>
      </c>
      <c r="UT401">
        <v>0</v>
      </c>
      <c r="UV401">
        <v>27</v>
      </c>
      <c r="UW401" t="s">
        <v>679</v>
      </c>
      <c r="UX401">
        <v>35</v>
      </c>
      <c r="UY401" t="s">
        <v>679</v>
      </c>
      <c r="UZ401">
        <v>69</v>
      </c>
      <c r="VA401" t="s">
        <v>679</v>
      </c>
      <c r="VB401">
        <v>34</v>
      </c>
      <c r="VC401" t="s">
        <v>679</v>
      </c>
      <c r="VD401">
        <v>34</v>
      </c>
      <c r="VE401" t="s">
        <v>679</v>
      </c>
      <c r="VF401">
        <v>0</v>
      </c>
      <c r="VH401">
        <v>2</v>
      </c>
      <c r="VI401" t="s">
        <v>679</v>
      </c>
      <c r="VJ401">
        <v>3</v>
      </c>
      <c r="VK401" t="s">
        <v>679</v>
      </c>
      <c r="VL401">
        <v>0</v>
      </c>
      <c r="VN401">
        <v>0</v>
      </c>
      <c r="VP401">
        <v>7</v>
      </c>
      <c r="VQ401" t="s">
        <v>679</v>
      </c>
      <c r="VR401">
        <v>0</v>
      </c>
      <c r="VT401">
        <v>106</v>
      </c>
      <c r="VU401" t="s">
        <v>679</v>
      </c>
      <c r="VV401">
        <v>0</v>
      </c>
      <c r="VX401">
        <v>0</v>
      </c>
      <c r="VZ401">
        <v>80</v>
      </c>
      <c r="WA401" t="s">
        <v>679</v>
      </c>
      <c r="WB401">
        <v>17</v>
      </c>
      <c r="WC401" t="s">
        <v>679</v>
      </c>
      <c r="WD401">
        <v>62</v>
      </c>
      <c r="WE401" t="s">
        <v>679</v>
      </c>
      <c r="WF401">
        <v>0</v>
      </c>
      <c r="WH401">
        <v>0</v>
      </c>
      <c r="WJ401">
        <v>96</v>
      </c>
      <c r="WK401" t="s">
        <v>679</v>
      </c>
      <c r="WL401">
        <v>0</v>
      </c>
      <c r="WN401">
        <v>247</v>
      </c>
      <c r="WO401" t="s">
        <v>679</v>
      </c>
      <c r="WP401">
        <v>478</v>
      </c>
      <c r="WQ401" t="s">
        <v>679</v>
      </c>
      <c r="WR401">
        <v>0</v>
      </c>
      <c r="WT401">
        <v>24</v>
      </c>
      <c r="WU401" t="s">
        <v>679</v>
      </c>
      <c r="WV401">
        <v>0</v>
      </c>
      <c r="WX401">
        <v>1465</v>
      </c>
      <c r="WY401" t="s">
        <v>679</v>
      </c>
      <c r="WZ401">
        <v>227</v>
      </c>
      <c r="XA401" t="s">
        <v>679</v>
      </c>
      <c r="XB401">
        <v>0</v>
      </c>
      <c r="XD401">
        <v>1</v>
      </c>
      <c r="XE401" t="s">
        <v>679</v>
      </c>
      <c r="XF401">
        <v>1113</v>
      </c>
      <c r="XG401" t="s">
        <v>679</v>
      </c>
      <c r="XH401">
        <v>55</v>
      </c>
      <c r="XI401" t="s">
        <v>679</v>
      </c>
      <c r="XJ401">
        <v>48</v>
      </c>
      <c r="XK401" t="s">
        <v>679</v>
      </c>
      <c r="XL401">
        <v>47</v>
      </c>
      <c r="XM401" t="s">
        <v>679</v>
      </c>
      <c r="XN401">
        <v>0</v>
      </c>
      <c r="XP401">
        <v>0</v>
      </c>
      <c r="XR401">
        <v>449</v>
      </c>
      <c r="XS401" t="s">
        <v>679</v>
      </c>
      <c r="XT401">
        <v>5</v>
      </c>
      <c r="XU401" t="s">
        <v>679</v>
      </c>
      <c r="XV401">
        <v>12</v>
      </c>
      <c r="XW401" t="s">
        <v>679</v>
      </c>
      <c r="XX401">
        <v>6</v>
      </c>
      <c r="XY401" t="s">
        <v>679</v>
      </c>
      <c r="XZ401">
        <v>22</v>
      </c>
      <c r="YA401" t="s">
        <v>679</v>
      </c>
      <c r="YB401">
        <v>30</v>
      </c>
      <c r="YC401" t="s">
        <v>679</v>
      </c>
      <c r="YD401">
        <v>0</v>
      </c>
      <c r="YF401">
        <v>47</v>
      </c>
      <c r="YG401" t="s">
        <v>679</v>
      </c>
      <c r="YH401">
        <v>237</v>
      </c>
      <c r="YI401" t="s">
        <v>679</v>
      </c>
      <c r="YJ401">
        <v>3</v>
      </c>
      <c r="YK401" t="s">
        <v>679</v>
      </c>
      <c r="YL401">
        <v>55</v>
      </c>
      <c r="YM401" t="s">
        <v>679</v>
      </c>
      <c r="YN401">
        <v>32</v>
      </c>
      <c r="YO401" t="s">
        <v>679</v>
      </c>
      <c r="YP401">
        <v>57</v>
      </c>
      <c r="YQ401" t="s">
        <v>679</v>
      </c>
      <c r="YR401">
        <v>0</v>
      </c>
      <c r="YT401">
        <v>0</v>
      </c>
      <c r="YV401">
        <v>16238</v>
      </c>
      <c r="YW401" t="e">
        <v>#N/A</v>
      </c>
      <c r="YY401">
        <v>11934</v>
      </c>
      <c r="YZ401">
        <v>466</v>
      </c>
      <c r="ZA401">
        <v>3102</v>
      </c>
      <c r="ZB401">
        <v>4304</v>
      </c>
      <c r="ZC401">
        <v>5668</v>
      </c>
      <c r="ZD401">
        <v>2</v>
      </c>
      <c r="ZE401">
        <v>7573</v>
      </c>
      <c r="ZF401">
        <v>4361</v>
      </c>
      <c r="ZG401">
        <v>1001</v>
      </c>
      <c r="ZH401">
        <v>917</v>
      </c>
      <c r="ZI401">
        <v>6669</v>
      </c>
      <c r="ZJ401">
        <v>6585</v>
      </c>
      <c r="ZK401">
        <v>936</v>
      </c>
      <c r="ZL401">
        <v>6669</v>
      </c>
      <c r="ZM401">
        <v>2071</v>
      </c>
      <c r="ZN401">
        <v>632</v>
      </c>
      <c r="ZO401">
        <v>8504</v>
      </c>
      <c r="ZP401">
        <v>679</v>
      </c>
      <c r="ZQ401">
        <v>1020</v>
      </c>
      <c r="ZR401">
        <v>274</v>
      </c>
      <c r="ZS401">
        <v>1934</v>
      </c>
      <c r="ZT401">
        <v>349</v>
      </c>
      <c r="ZU401">
        <v>917</v>
      </c>
      <c r="ZV401">
        <v>0</v>
      </c>
      <c r="ZW401">
        <v>2927</v>
      </c>
      <c r="ZX401">
        <v>0</v>
      </c>
      <c r="ZY401">
        <v>486</v>
      </c>
      <c r="AAA401" s="26"/>
    </row>
    <row r="402" spans="1:703" x14ac:dyDescent="0.25">
      <c r="A402" t="s">
        <v>1028</v>
      </c>
      <c r="B402">
        <v>0</v>
      </c>
      <c r="D402">
        <v>330</v>
      </c>
      <c r="E402" t="s">
        <v>679</v>
      </c>
      <c r="F402">
        <v>22</v>
      </c>
      <c r="G402" t="s">
        <v>679</v>
      </c>
      <c r="H402">
        <v>0</v>
      </c>
      <c r="J402">
        <v>4151</v>
      </c>
      <c r="K402" t="s">
        <v>679</v>
      </c>
      <c r="L402">
        <v>0</v>
      </c>
      <c r="N402">
        <v>76</v>
      </c>
      <c r="O402" t="s">
        <v>679</v>
      </c>
      <c r="P402">
        <v>99</v>
      </c>
      <c r="Q402" t="s">
        <v>679</v>
      </c>
      <c r="R402">
        <v>0</v>
      </c>
      <c r="T402">
        <v>0</v>
      </c>
      <c r="V402">
        <v>0</v>
      </c>
      <c r="X402">
        <v>0</v>
      </c>
      <c r="Z402">
        <v>286</v>
      </c>
      <c r="AA402" t="s">
        <v>679</v>
      </c>
      <c r="AB402">
        <v>139</v>
      </c>
      <c r="AC402" t="s">
        <v>679</v>
      </c>
      <c r="AD402">
        <v>0</v>
      </c>
      <c r="AF402">
        <v>254</v>
      </c>
      <c r="AG402" t="s">
        <v>679</v>
      </c>
      <c r="AH402">
        <v>0</v>
      </c>
      <c r="AJ402">
        <v>222</v>
      </c>
      <c r="AK402" t="s">
        <v>679</v>
      </c>
      <c r="AL402">
        <v>0</v>
      </c>
      <c r="AN402">
        <v>59</v>
      </c>
      <c r="AO402" t="s">
        <v>679</v>
      </c>
      <c r="AP402">
        <v>0</v>
      </c>
      <c r="AR402">
        <v>373</v>
      </c>
      <c r="AS402" t="s">
        <v>679</v>
      </c>
      <c r="AT402">
        <v>0</v>
      </c>
      <c r="AV402">
        <v>19</v>
      </c>
      <c r="AW402" t="s">
        <v>679</v>
      </c>
      <c r="AX402">
        <v>99</v>
      </c>
      <c r="AY402" t="s">
        <v>679</v>
      </c>
      <c r="AZ402">
        <v>0</v>
      </c>
      <c r="BB402">
        <v>0</v>
      </c>
      <c r="BD402">
        <v>0</v>
      </c>
      <c r="BF402">
        <v>0</v>
      </c>
      <c r="BH402">
        <v>2</v>
      </c>
      <c r="BI402" t="s">
        <v>679</v>
      </c>
      <c r="BJ402">
        <v>26</v>
      </c>
      <c r="BK402" t="s">
        <v>679</v>
      </c>
      <c r="BL402">
        <v>0</v>
      </c>
      <c r="BN402">
        <v>2</v>
      </c>
      <c r="BO402" t="s">
        <v>679</v>
      </c>
      <c r="BP402">
        <v>0</v>
      </c>
      <c r="BR402">
        <v>0</v>
      </c>
      <c r="BT402">
        <v>0</v>
      </c>
      <c r="BV402">
        <v>133</v>
      </c>
      <c r="BW402" t="s">
        <v>679</v>
      </c>
      <c r="BX402">
        <v>0</v>
      </c>
      <c r="BZ402">
        <v>0</v>
      </c>
      <c r="CB402">
        <v>118</v>
      </c>
      <c r="CC402" t="s">
        <v>679</v>
      </c>
      <c r="CD402">
        <v>0</v>
      </c>
      <c r="CF402">
        <v>0</v>
      </c>
      <c r="CH402">
        <v>431</v>
      </c>
      <c r="CI402" t="s">
        <v>679</v>
      </c>
      <c r="CJ402">
        <v>0</v>
      </c>
      <c r="CL402">
        <v>0</v>
      </c>
      <c r="CN402">
        <v>0</v>
      </c>
      <c r="CP402">
        <v>0</v>
      </c>
      <c r="CR402">
        <v>1</v>
      </c>
      <c r="CS402" t="s">
        <v>679</v>
      </c>
      <c r="CT402">
        <v>0</v>
      </c>
      <c r="CV402">
        <v>0</v>
      </c>
      <c r="CX402">
        <v>0</v>
      </c>
      <c r="CZ402">
        <v>0</v>
      </c>
      <c r="DB402">
        <v>0</v>
      </c>
      <c r="DD402">
        <v>0</v>
      </c>
      <c r="DF402">
        <v>92</v>
      </c>
      <c r="DG402" t="s">
        <v>679</v>
      </c>
      <c r="DH402">
        <v>0</v>
      </c>
      <c r="DJ402">
        <v>0</v>
      </c>
      <c r="DL402">
        <v>0</v>
      </c>
      <c r="DN402">
        <v>0</v>
      </c>
      <c r="DP402">
        <v>0</v>
      </c>
      <c r="DR402">
        <v>18</v>
      </c>
      <c r="DS402" t="s">
        <v>679</v>
      </c>
      <c r="DT402">
        <v>122</v>
      </c>
      <c r="DU402" t="s">
        <v>679</v>
      </c>
      <c r="DV402">
        <v>0</v>
      </c>
      <c r="DX402">
        <v>5</v>
      </c>
      <c r="DY402" t="s">
        <v>679</v>
      </c>
      <c r="DZ402">
        <v>38</v>
      </c>
      <c r="EA402" t="s">
        <v>679</v>
      </c>
      <c r="EB402">
        <v>0</v>
      </c>
      <c r="ED402">
        <v>0</v>
      </c>
      <c r="EF402">
        <v>0</v>
      </c>
      <c r="EH402">
        <v>0</v>
      </c>
      <c r="EJ402">
        <v>0</v>
      </c>
      <c r="EL402">
        <v>0</v>
      </c>
      <c r="EN402">
        <v>237</v>
      </c>
      <c r="EO402" t="s">
        <v>679</v>
      </c>
      <c r="EP402">
        <v>0</v>
      </c>
      <c r="ER402">
        <v>204</v>
      </c>
      <c r="ES402" t="s">
        <v>679</v>
      </c>
      <c r="ET402">
        <v>87</v>
      </c>
      <c r="EU402" t="s">
        <v>679</v>
      </c>
      <c r="EV402">
        <v>66</v>
      </c>
      <c r="EW402" t="s">
        <v>679</v>
      </c>
      <c r="EX402">
        <v>0</v>
      </c>
      <c r="EZ402">
        <v>0</v>
      </c>
      <c r="FB402">
        <v>15</v>
      </c>
      <c r="FC402" t="s">
        <v>679</v>
      </c>
      <c r="FD402">
        <v>211</v>
      </c>
      <c r="FE402" t="s">
        <v>679</v>
      </c>
      <c r="FF402">
        <v>0</v>
      </c>
      <c r="FH402">
        <v>0</v>
      </c>
      <c r="FJ402">
        <v>0</v>
      </c>
      <c r="FL402">
        <v>0</v>
      </c>
      <c r="FN402">
        <v>0</v>
      </c>
      <c r="FP402">
        <v>696</v>
      </c>
      <c r="FQ402" t="s">
        <v>679</v>
      </c>
      <c r="FR402">
        <v>91</v>
      </c>
      <c r="FS402" t="s">
        <v>679</v>
      </c>
      <c r="FT402">
        <v>2</v>
      </c>
      <c r="FU402" t="s">
        <v>679</v>
      </c>
      <c r="FV402">
        <v>0</v>
      </c>
      <c r="FX402">
        <v>0</v>
      </c>
      <c r="FZ402">
        <v>0</v>
      </c>
      <c r="GB402">
        <v>0</v>
      </c>
      <c r="GD402">
        <v>0</v>
      </c>
      <c r="GF402">
        <v>201</v>
      </c>
      <c r="GG402" t="s">
        <v>679</v>
      </c>
      <c r="GH402">
        <v>0</v>
      </c>
      <c r="GJ402">
        <v>71</v>
      </c>
      <c r="GK402" t="s">
        <v>679</v>
      </c>
      <c r="GL402">
        <v>0</v>
      </c>
      <c r="GN402">
        <v>0</v>
      </c>
      <c r="GP402">
        <v>162</v>
      </c>
      <c r="GQ402" t="s">
        <v>679</v>
      </c>
      <c r="GR402">
        <v>0</v>
      </c>
      <c r="GT402">
        <v>0</v>
      </c>
      <c r="GV402">
        <v>11</v>
      </c>
      <c r="GW402" t="s">
        <v>679</v>
      </c>
      <c r="GX402">
        <v>0</v>
      </c>
      <c r="GZ402">
        <v>53</v>
      </c>
      <c r="HA402" t="s">
        <v>679</v>
      </c>
      <c r="HB402">
        <v>0</v>
      </c>
      <c r="HD402">
        <v>40</v>
      </c>
      <c r="HE402" t="s">
        <v>679</v>
      </c>
      <c r="HF402">
        <v>211</v>
      </c>
      <c r="HG402" t="s">
        <v>679</v>
      </c>
      <c r="HH402">
        <v>22</v>
      </c>
      <c r="HI402" t="s">
        <v>679</v>
      </c>
      <c r="HJ402">
        <v>0</v>
      </c>
      <c r="HL402">
        <v>0</v>
      </c>
      <c r="HN402">
        <v>0</v>
      </c>
      <c r="HP402">
        <v>0</v>
      </c>
      <c r="HR402">
        <v>0</v>
      </c>
      <c r="HT402">
        <v>94</v>
      </c>
      <c r="HU402" t="s">
        <v>679</v>
      </c>
      <c r="HV402">
        <v>0</v>
      </c>
      <c r="HX402">
        <v>0</v>
      </c>
      <c r="HZ402">
        <v>0</v>
      </c>
      <c r="IB402">
        <v>0</v>
      </c>
      <c r="ID402">
        <v>0</v>
      </c>
      <c r="IF402">
        <v>37</v>
      </c>
      <c r="IG402" t="s">
        <v>679</v>
      </c>
      <c r="IH402">
        <v>0</v>
      </c>
      <c r="IJ402">
        <v>0</v>
      </c>
      <c r="IL402">
        <v>326</v>
      </c>
      <c r="IM402" t="s">
        <v>679</v>
      </c>
      <c r="IN402">
        <v>0</v>
      </c>
      <c r="IP402">
        <v>0</v>
      </c>
      <c r="IR402">
        <v>0</v>
      </c>
      <c r="IT402">
        <v>0</v>
      </c>
      <c r="IV402">
        <v>0</v>
      </c>
      <c r="IX402">
        <v>0</v>
      </c>
      <c r="IZ402">
        <v>12</v>
      </c>
      <c r="JA402" t="s">
        <v>679</v>
      </c>
      <c r="JB402">
        <v>51</v>
      </c>
      <c r="JC402" t="s">
        <v>679</v>
      </c>
      <c r="JD402">
        <v>9</v>
      </c>
      <c r="JE402" t="s">
        <v>679</v>
      </c>
      <c r="JF402">
        <v>0</v>
      </c>
      <c r="JH402">
        <v>0</v>
      </c>
      <c r="JJ402">
        <v>0</v>
      </c>
      <c r="JL402">
        <v>0</v>
      </c>
      <c r="JN402">
        <v>0</v>
      </c>
      <c r="JP402">
        <v>0</v>
      </c>
      <c r="JR402">
        <v>0</v>
      </c>
      <c r="JT402">
        <v>0</v>
      </c>
      <c r="JV402">
        <v>0</v>
      </c>
      <c r="JX402">
        <v>46</v>
      </c>
      <c r="JY402" t="s">
        <v>679</v>
      </c>
      <c r="JZ402">
        <v>0</v>
      </c>
      <c r="KB402">
        <v>0</v>
      </c>
      <c r="KD402">
        <v>0</v>
      </c>
      <c r="KF402">
        <v>0</v>
      </c>
      <c r="KH402">
        <v>10</v>
      </c>
      <c r="KI402" t="s">
        <v>679</v>
      </c>
      <c r="KJ402">
        <v>0</v>
      </c>
      <c r="KL402">
        <v>0</v>
      </c>
      <c r="KN402">
        <v>7</v>
      </c>
      <c r="KO402" t="s">
        <v>679</v>
      </c>
      <c r="KP402">
        <v>0</v>
      </c>
      <c r="KR402">
        <v>0</v>
      </c>
      <c r="KT402">
        <v>0</v>
      </c>
      <c r="KV402">
        <v>393</v>
      </c>
      <c r="KW402" t="s">
        <v>679</v>
      </c>
      <c r="KX402">
        <v>0</v>
      </c>
      <c r="KZ402">
        <v>0</v>
      </c>
      <c r="LB402">
        <v>0</v>
      </c>
      <c r="LD402">
        <v>0</v>
      </c>
      <c r="LF402">
        <v>0</v>
      </c>
      <c r="LH402">
        <v>0</v>
      </c>
      <c r="LJ402">
        <v>0</v>
      </c>
      <c r="LL402">
        <v>0</v>
      </c>
      <c r="LN402">
        <v>206</v>
      </c>
      <c r="LO402" t="s">
        <v>679</v>
      </c>
      <c r="LP402">
        <v>0</v>
      </c>
      <c r="LR402">
        <v>0</v>
      </c>
      <c r="LT402">
        <v>302</v>
      </c>
      <c r="LU402" t="s">
        <v>679</v>
      </c>
      <c r="LV402">
        <v>0</v>
      </c>
      <c r="LX402">
        <v>121</v>
      </c>
      <c r="LY402" t="s">
        <v>679</v>
      </c>
      <c r="LZ402">
        <v>0</v>
      </c>
      <c r="MB402">
        <v>0</v>
      </c>
      <c r="MD402">
        <v>0</v>
      </c>
      <c r="MF402">
        <v>0</v>
      </c>
      <c r="MH402">
        <v>0</v>
      </c>
      <c r="MJ402">
        <v>0</v>
      </c>
      <c r="ML402">
        <v>0</v>
      </c>
      <c r="MN402">
        <v>13</v>
      </c>
      <c r="MO402" t="s">
        <v>679</v>
      </c>
      <c r="MP402">
        <v>0</v>
      </c>
      <c r="MR402">
        <v>15</v>
      </c>
      <c r="MS402" t="s">
        <v>679</v>
      </c>
      <c r="MT402">
        <v>49</v>
      </c>
      <c r="MU402" t="s">
        <v>679</v>
      </c>
      <c r="MV402">
        <v>3</v>
      </c>
      <c r="MW402" t="s">
        <v>679</v>
      </c>
      <c r="MX402">
        <v>6</v>
      </c>
      <c r="MY402" t="s">
        <v>679</v>
      </c>
      <c r="MZ402">
        <v>0</v>
      </c>
      <c r="NB402">
        <v>148</v>
      </c>
      <c r="NC402" t="s">
        <v>679</v>
      </c>
      <c r="ND402">
        <v>0</v>
      </c>
      <c r="NF402">
        <v>19</v>
      </c>
      <c r="NG402" t="s">
        <v>679</v>
      </c>
      <c r="NH402">
        <v>152</v>
      </c>
      <c r="NI402" t="s">
        <v>679</v>
      </c>
      <c r="NJ402">
        <v>0</v>
      </c>
      <c r="NL402">
        <v>0</v>
      </c>
      <c r="NN402">
        <v>0</v>
      </c>
      <c r="NP402">
        <v>0</v>
      </c>
      <c r="NR402">
        <v>57</v>
      </c>
      <c r="NS402" t="s">
        <v>679</v>
      </c>
      <c r="NT402">
        <v>0</v>
      </c>
      <c r="NV402">
        <v>11</v>
      </c>
      <c r="NW402" t="s">
        <v>679</v>
      </c>
      <c r="NX402">
        <v>1</v>
      </c>
      <c r="NY402" t="s">
        <v>679</v>
      </c>
      <c r="NZ402">
        <v>10</v>
      </c>
      <c r="OA402" t="s">
        <v>679</v>
      </c>
      <c r="OB402">
        <v>0</v>
      </c>
      <c r="OD402">
        <v>0</v>
      </c>
      <c r="OF402">
        <v>79</v>
      </c>
      <c r="OG402" t="s">
        <v>679</v>
      </c>
      <c r="OH402">
        <v>0</v>
      </c>
      <c r="OJ402">
        <v>0</v>
      </c>
      <c r="OL402">
        <v>70</v>
      </c>
      <c r="OM402" t="s">
        <v>679</v>
      </c>
      <c r="ON402">
        <v>0</v>
      </c>
      <c r="OP402">
        <v>88</v>
      </c>
      <c r="OQ402" t="s">
        <v>679</v>
      </c>
      <c r="OR402">
        <v>40</v>
      </c>
      <c r="OS402" t="s">
        <v>679</v>
      </c>
      <c r="OT402">
        <v>102</v>
      </c>
      <c r="OU402" t="s">
        <v>679</v>
      </c>
      <c r="OV402">
        <v>199</v>
      </c>
      <c r="OW402" t="s">
        <v>679</v>
      </c>
      <c r="OX402">
        <v>2</v>
      </c>
      <c r="OY402" t="s">
        <v>679</v>
      </c>
      <c r="OZ402">
        <v>0</v>
      </c>
      <c r="PB402">
        <v>0</v>
      </c>
      <c r="PD402">
        <v>447</v>
      </c>
      <c r="PE402" t="s">
        <v>679</v>
      </c>
      <c r="PF402">
        <v>0</v>
      </c>
      <c r="PH402">
        <v>14</v>
      </c>
      <c r="PI402" t="s">
        <v>679</v>
      </c>
      <c r="PJ402">
        <v>0</v>
      </c>
      <c r="PL402">
        <v>0</v>
      </c>
      <c r="PN402">
        <v>0</v>
      </c>
      <c r="PP402">
        <v>0</v>
      </c>
      <c r="PR402">
        <v>0</v>
      </c>
      <c r="PT402">
        <v>14</v>
      </c>
      <c r="PU402" t="s">
        <v>679</v>
      </c>
      <c r="PV402">
        <v>309</v>
      </c>
      <c r="PW402" t="s">
        <v>679</v>
      </c>
      <c r="PX402">
        <v>5</v>
      </c>
      <c r="PY402" t="s">
        <v>679</v>
      </c>
      <c r="PZ402">
        <v>9</v>
      </c>
      <c r="QA402" t="s">
        <v>679</v>
      </c>
      <c r="QB402">
        <v>0</v>
      </c>
      <c r="QD402">
        <v>41</v>
      </c>
      <c r="QE402" t="s">
        <v>679</v>
      </c>
      <c r="QF402">
        <v>65</v>
      </c>
      <c r="QG402" t="s">
        <v>679</v>
      </c>
      <c r="QH402">
        <v>0</v>
      </c>
      <c r="QJ402">
        <v>99</v>
      </c>
      <c r="QK402" t="s">
        <v>679</v>
      </c>
      <c r="QL402">
        <v>415</v>
      </c>
      <c r="QM402" t="s">
        <v>679</v>
      </c>
      <c r="QN402">
        <v>199</v>
      </c>
      <c r="QO402" t="s">
        <v>679</v>
      </c>
      <c r="QP402">
        <v>94</v>
      </c>
      <c r="QQ402" t="s">
        <v>679</v>
      </c>
      <c r="QR402">
        <v>285</v>
      </c>
      <c r="QS402" t="s">
        <v>679</v>
      </c>
      <c r="QT402">
        <v>39</v>
      </c>
      <c r="QU402" t="s">
        <v>679</v>
      </c>
      <c r="QV402">
        <v>1</v>
      </c>
      <c r="QW402" t="s">
        <v>679</v>
      </c>
      <c r="QX402">
        <v>119</v>
      </c>
      <c r="QY402" t="s">
        <v>679</v>
      </c>
      <c r="QZ402">
        <v>66</v>
      </c>
      <c r="RA402" t="s">
        <v>679</v>
      </c>
      <c r="RB402">
        <v>24</v>
      </c>
      <c r="RC402" t="s">
        <v>679</v>
      </c>
      <c r="RD402">
        <v>110</v>
      </c>
      <c r="RE402" t="s">
        <v>679</v>
      </c>
      <c r="RF402">
        <v>60</v>
      </c>
      <c r="RG402" t="s">
        <v>679</v>
      </c>
      <c r="RH402">
        <v>42</v>
      </c>
      <c r="RI402" t="s">
        <v>679</v>
      </c>
      <c r="RJ402">
        <v>330</v>
      </c>
      <c r="RK402" t="s">
        <v>679</v>
      </c>
      <c r="RL402">
        <v>44</v>
      </c>
      <c r="RM402" t="s">
        <v>679</v>
      </c>
      <c r="RN402">
        <v>56</v>
      </c>
      <c r="RO402" t="s">
        <v>679</v>
      </c>
      <c r="RP402">
        <v>27</v>
      </c>
      <c r="RQ402" t="s">
        <v>679</v>
      </c>
      <c r="RR402">
        <v>35</v>
      </c>
      <c r="RS402" t="s">
        <v>679</v>
      </c>
      <c r="RT402">
        <v>7</v>
      </c>
      <c r="RU402" t="s">
        <v>679</v>
      </c>
      <c r="RV402">
        <v>434</v>
      </c>
      <c r="RW402" t="s">
        <v>679</v>
      </c>
      <c r="RX402">
        <v>119</v>
      </c>
      <c r="RY402" t="s">
        <v>679</v>
      </c>
      <c r="RZ402">
        <v>127</v>
      </c>
      <c r="SA402" t="s">
        <v>679</v>
      </c>
      <c r="SB402">
        <v>121</v>
      </c>
      <c r="SC402" t="s">
        <v>679</v>
      </c>
      <c r="SD402">
        <v>44</v>
      </c>
      <c r="SE402" t="s">
        <v>679</v>
      </c>
      <c r="SF402">
        <v>27</v>
      </c>
      <c r="SG402" t="s">
        <v>679</v>
      </c>
      <c r="SH402">
        <v>155</v>
      </c>
      <c r="SI402" t="s">
        <v>679</v>
      </c>
      <c r="SJ402">
        <v>176</v>
      </c>
      <c r="SK402" t="s">
        <v>679</v>
      </c>
      <c r="SL402">
        <v>193</v>
      </c>
      <c r="SM402" t="s">
        <v>679</v>
      </c>
      <c r="SN402">
        <v>60</v>
      </c>
      <c r="SO402" t="s">
        <v>679</v>
      </c>
      <c r="SP402">
        <v>51</v>
      </c>
      <c r="SQ402" t="s">
        <v>679</v>
      </c>
      <c r="SR402">
        <v>96</v>
      </c>
      <c r="SS402" t="s">
        <v>679</v>
      </c>
      <c r="ST402">
        <v>138</v>
      </c>
      <c r="SU402" t="s">
        <v>679</v>
      </c>
      <c r="SV402">
        <v>32</v>
      </c>
      <c r="SW402" t="s">
        <v>679</v>
      </c>
      <c r="SX402">
        <v>304</v>
      </c>
      <c r="SY402" t="s">
        <v>679</v>
      </c>
      <c r="SZ402">
        <v>449</v>
      </c>
      <c r="TA402" t="s">
        <v>679</v>
      </c>
      <c r="TB402">
        <v>75</v>
      </c>
      <c r="TC402" t="s">
        <v>679</v>
      </c>
      <c r="TD402">
        <v>73</v>
      </c>
      <c r="TE402" t="s">
        <v>679</v>
      </c>
      <c r="TF402">
        <v>0</v>
      </c>
      <c r="TH402">
        <v>94</v>
      </c>
      <c r="TI402" t="s">
        <v>679</v>
      </c>
      <c r="TJ402">
        <v>11</v>
      </c>
      <c r="TK402" t="s">
        <v>679</v>
      </c>
      <c r="TL402">
        <v>1</v>
      </c>
      <c r="TM402" t="s">
        <v>679</v>
      </c>
      <c r="TN402">
        <v>138</v>
      </c>
      <c r="TO402" t="s">
        <v>679</v>
      </c>
      <c r="TP402">
        <v>311</v>
      </c>
      <c r="TQ402" t="s">
        <v>679</v>
      </c>
      <c r="TR402">
        <v>15</v>
      </c>
      <c r="TS402" t="s">
        <v>679</v>
      </c>
      <c r="TT402">
        <v>237</v>
      </c>
      <c r="TU402" t="s">
        <v>679</v>
      </c>
      <c r="TV402">
        <v>0</v>
      </c>
      <c r="TX402">
        <v>0</v>
      </c>
      <c r="TZ402">
        <v>0</v>
      </c>
      <c r="UB402">
        <v>0</v>
      </c>
      <c r="UD402">
        <v>0</v>
      </c>
      <c r="UF402">
        <v>0</v>
      </c>
      <c r="UH402">
        <v>54</v>
      </c>
      <c r="UI402" t="s">
        <v>679</v>
      </c>
      <c r="UJ402">
        <v>159</v>
      </c>
      <c r="UK402" t="s">
        <v>679</v>
      </c>
      <c r="UL402">
        <v>11</v>
      </c>
      <c r="UM402" t="s">
        <v>679</v>
      </c>
      <c r="UN402">
        <v>247</v>
      </c>
      <c r="UO402" t="s">
        <v>679</v>
      </c>
      <c r="UP402">
        <v>114</v>
      </c>
      <c r="UQ402" t="s">
        <v>679</v>
      </c>
      <c r="UR402">
        <v>30</v>
      </c>
      <c r="US402" t="s">
        <v>679</v>
      </c>
      <c r="UT402">
        <v>0</v>
      </c>
      <c r="UV402">
        <v>22</v>
      </c>
      <c r="UW402" t="s">
        <v>679</v>
      </c>
      <c r="UX402">
        <v>19</v>
      </c>
      <c r="UY402" t="s">
        <v>679</v>
      </c>
      <c r="UZ402">
        <v>108</v>
      </c>
      <c r="VA402" t="s">
        <v>679</v>
      </c>
      <c r="VB402">
        <v>49</v>
      </c>
      <c r="VC402" t="s">
        <v>679</v>
      </c>
      <c r="VD402">
        <v>177</v>
      </c>
      <c r="VE402" t="s">
        <v>679</v>
      </c>
      <c r="VF402">
        <v>9</v>
      </c>
      <c r="VG402" t="s">
        <v>679</v>
      </c>
      <c r="VH402">
        <v>10</v>
      </c>
      <c r="VI402" t="s">
        <v>679</v>
      </c>
      <c r="VJ402">
        <v>10</v>
      </c>
      <c r="VK402" t="s">
        <v>679</v>
      </c>
      <c r="VL402">
        <v>10</v>
      </c>
      <c r="VM402" t="s">
        <v>679</v>
      </c>
      <c r="VN402">
        <v>0</v>
      </c>
      <c r="VP402">
        <v>189</v>
      </c>
      <c r="VQ402" t="s">
        <v>679</v>
      </c>
      <c r="VR402">
        <v>0</v>
      </c>
      <c r="VT402">
        <v>13</v>
      </c>
      <c r="VU402" t="s">
        <v>679</v>
      </c>
      <c r="VV402">
        <v>0</v>
      </c>
      <c r="VX402">
        <v>4</v>
      </c>
      <c r="VY402" t="s">
        <v>679</v>
      </c>
      <c r="VZ402">
        <v>106</v>
      </c>
      <c r="WA402" t="s">
        <v>679</v>
      </c>
      <c r="WB402">
        <v>111</v>
      </c>
      <c r="WC402" t="s">
        <v>679</v>
      </c>
      <c r="WD402">
        <v>544</v>
      </c>
      <c r="WE402" t="s">
        <v>679</v>
      </c>
      <c r="WF402">
        <v>18</v>
      </c>
      <c r="WG402" t="s">
        <v>679</v>
      </c>
      <c r="WH402">
        <v>0</v>
      </c>
      <c r="WJ402">
        <v>104</v>
      </c>
      <c r="WK402" t="s">
        <v>679</v>
      </c>
      <c r="WL402">
        <v>0</v>
      </c>
      <c r="WN402">
        <v>255</v>
      </c>
      <c r="WO402" t="s">
        <v>679</v>
      </c>
      <c r="WP402">
        <v>722</v>
      </c>
      <c r="WQ402" t="s">
        <v>679</v>
      </c>
      <c r="WR402">
        <v>0</v>
      </c>
      <c r="WT402">
        <v>0</v>
      </c>
      <c r="WV402">
        <v>0</v>
      </c>
      <c r="WX402">
        <v>2297</v>
      </c>
      <c r="WY402" t="s">
        <v>679</v>
      </c>
      <c r="WZ402">
        <v>182</v>
      </c>
      <c r="XA402" t="s">
        <v>679</v>
      </c>
      <c r="XB402">
        <v>2</v>
      </c>
      <c r="XC402" t="s">
        <v>679</v>
      </c>
      <c r="XD402">
        <v>3</v>
      </c>
      <c r="XE402" t="s">
        <v>679</v>
      </c>
      <c r="XF402">
        <v>1056</v>
      </c>
      <c r="XG402" t="s">
        <v>679</v>
      </c>
      <c r="XH402">
        <v>231</v>
      </c>
      <c r="XI402" t="s">
        <v>679</v>
      </c>
      <c r="XJ402">
        <v>89</v>
      </c>
      <c r="XK402" t="s">
        <v>679</v>
      </c>
      <c r="XL402">
        <v>30</v>
      </c>
      <c r="XM402" t="s">
        <v>679</v>
      </c>
      <c r="XN402">
        <v>0</v>
      </c>
      <c r="XP402">
        <v>8</v>
      </c>
      <c r="XQ402" t="s">
        <v>679</v>
      </c>
      <c r="XR402">
        <v>420</v>
      </c>
      <c r="XS402" t="s">
        <v>679</v>
      </c>
      <c r="XT402">
        <v>5</v>
      </c>
      <c r="XU402" t="s">
        <v>679</v>
      </c>
      <c r="XV402">
        <v>20</v>
      </c>
      <c r="XW402" t="s">
        <v>679</v>
      </c>
      <c r="XX402">
        <v>139</v>
      </c>
      <c r="XY402" t="s">
        <v>679</v>
      </c>
      <c r="XZ402">
        <v>31</v>
      </c>
      <c r="YA402" t="s">
        <v>679</v>
      </c>
      <c r="YB402">
        <v>0</v>
      </c>
      <c r="YD402">
        <v>0</v>
      </c>
      <c r="YF402">
        <v>0</v>
      </c>
      <c r="YH402">
        <v>209</v>
      </c>
      <c r="YI402" t="s">
        <v>679</v>
      </c>
      <c r="YJ402">
        <v>25</v>
      </c>
      <c r="YK402" t="s">
        <v>679</v>
      </c>
      <c r="YL402">
        <v>31</v>
      </c>
      <c r="YM402" t="s">
        <v>679</v>
      </c>
      <c r="YN402">
        <v>66</v>
      </c>
      <c r="YO402" t="s">
        <v>679</v>
      </c>
      <c r="YP402">
        <v>8</v>
      </c>
      <c r="YQ402" t="s">
        <v>679</v>
      </c>
      <c r="YR402">
        <v>0</v>
      </c>
      <c r="YT402">
        <v>0</v>
      </c>
      <c r="YV402">
        <v>26559</v>
      </c>
      <c r="YW402" t="e">
        <v>#N/A</v>
      </c>
      <c r="YY402">
        <v>20500</v>
      </c>
      <c r="YZ402">
        <v>882</v>
      </c>
      <c r="ZA402">
        <v>4483</v>
      </c>
      <c r="ZB402">
        <v>6059</v>
      </c>
      <c r="ZC402">
        <v>7897</v>
      </c>
      <c r="ZD402">
        <v>21</v>
      </c>
      <c r="ZE402">
        <v>15246</v>
      </c>
      <c r="ZF402">
        <v>5254</v>
      </c>
      <c r="ZG402">
        <v>4602</v>
      </c>
      <c r="ZH402">
        <v>4250</v>
      </c>
      <c r="ZI402">
        <v>12499</v>
      </c>
      <c r="ZJ402">
        <v>12147</v>
      </c>
      <c r="ZK402">
        <v>1032</v>
      </c>
      <c r="ZL402">
        <v>12499</v>
      </c>
      <c r="ZM402">
        <v>3449</v>
      </c>
      <c r="ZN402">
        <v>925</v>
      </c>
      <c r="ZO402">
        <v>12349</v>
      </c>
      <c r="ZP402">
        <v>457</v>
      </c>
      <c r="ZQ402">
        <v>1280</v>
      </c>
      <c r="ZR402">
        <v>1384</v>
      </c>
      <c r="ZS402">
        <v>1236</v>
      </c>
      <c r="ZT402">
        <v>629</v>
      </c>
      <c r="ZU402">
        <v>4250</v>
      </c>
      <c r="ZV402">
        <v>0</v>
      </c>
      <c r="ZW402">
        <v>3999</v>
      </c>
      <c r="ZX402">
        <v>0</v>
      </c>
      <c r="ZY402">
        <v>755</v>
      </c>
      <c r="AAA402" s="26"/>
    </row>
    <row r="403" spans="1:703" x14ac:dyDescent="0.25">
      <c r="A403" t="s">
        <v>1029</v>
      </c>
      <c r="B403">
        <v>0</v>
      </c>
      <c r="D403">
        <v>283</v>
      </c>
      <c r="E403" t="s">
        <v>679</v>
      </c>
      <c r="F403">
        <v>2</v>
      </c>
      <c r="G403" t="s">
        <v>679</v>
      </c>
      <c r="H403">
        <v>0</v>
      </c>
      <c r="J403">
        <v>2312</v>
      </c>
      <c r="K403" t="s">
        <v>679</v>
      </c>
      <c r="L403">
        <v>21</v>
      </c>
      <c r="M403" t="s">
        <v>679</v>
      </c>
      <c r="N403">
        <v>0</v>
      </c>
      <c r="P403">
        <v>754</v>
      </c>
      <c r="Q403" t="s">
        <v>679</v>
      </c>
      <c r="R403">
        <v>0</v>
      </c>
      <c r="T403">
        <v>0</v>
      </c>
      <c r="V403">
        <v>0</v>
      </c>
      <c r="X403">
        <v>0</v>
      </c>
      <c r="Z403">
        <v>830</v>
      </c>
      <c r="AA403" t="s">
        <v>679</v>
      </c>
      <c r="AB403">
        <v>129</v>
      </c>
      <c r="AC403" t="s">
        <v>679</v>
      </c>
      <c r="AD403">
        <v>0</v>
      </c>
      <c r="AF403">
        <v>60</v>
      </c>
      <c r="AG403" t="s">
        <v>679</v>
      </c>
      <c r="AH403">
        <v>0</v>
      </c>
      <c r="AJ403">
        <v>0</v>
      </c>
      <c r="AL403">
        <v>0</v>
      </c>
      <c r="AN403">
        <v>18</v>
      </c>
      <c r="AO403" t="s">
        <v>679</v>
      </c>
      <c r="AP403">
        <v>0</v>
      </c>
      <c r="AR403">
        <v>0</v>
      </c>
      <c r="AT403">
        <v>50</v>
      </c>
      <c r="AU403" t="s">
        <v>679</v>
      </c>
      <c r="AV403">
        <v>0</v>
      </c>
      <c r="AX403">
        <v>136</v>
      </c>
      <c r="AY403" t="s">
        <v>679</v>
      </c>
      <c r="AZ403">
        <v>0</v>
      </c>
      <c r="BB403">
        <v>0</v>
      </c>
      <c r="BD403">
        <v>0</v>
      </c>
      <c r="BF403">
        <v>21</v>
      </c>
      <c r="BG403" t="s">
        <v>679</v>
      </c>
      <c r="BH403">
        <v>81</v>
      </c>
      <c r="BI403" t="s">
        <v>679</v>
      </c>
      <c r="BJ403">
        <v>132</v>
      </c>
      <c r="BK403" t="s">
        <v>679</v>
      </c>
      <c r="BL403">
        <v>0</v>
      </c>
      <c r="BN403">
        <v>44</v>
      </c>
      <c r="BO403" t="s">
        <v>679</v>
      </c>
      <c r="BP403">
        <v>0</v>
      </c>
      <c r="BR403">
        <v>0</v>
      </c>
      <c r="BT403">
        <v>0</v>
      </c>
      <c r="BV403">
        <v>98</v>
      </c>
      <c r="BW403" t="s">
        <v>679</v>
      </c>
      <c r="BX403">
        <v>0</v>
      </c>
      <c r="BZ403">
        <v>237</v>
      </c>
      <c r="CA403" t="s">
        <v>679</v>
      </c>
      <c r="CB403">
        <v>157</v>
      </c>
      <c r="CC403" t="s">
        <v>679</v>
      </c>
      <c r="CD403">
        <v>0</v>
      </c>
      <c r="CF403">
        <v>0</v>
      </c>
      <c r="CH403">
        <v>122</v>
      </c>
      <c r="CI403" t="s">
        <v>679</v>
      </c>
      <c r="CJ403">
        <v>0</v>
      </c>
      <c r="CL403">
        <v>0</v>
      </c>
      <c r="CN403">
        <v>112</v>
      </c>
      <c r="CO403" t="s">
        <v>679</v>
      </c>
      <c r="CP403">
        <v>0</v>
      </c>
      <c r="CR403">
        <v>62</v>
      </c>
      <c r="CS403" t="s">
        <v>679</v>
      </c>
      <c r="CT403">
        <v>0</v>
      </c>
      <c r="CV403">
        <v>0</v>
      </c>
      <c r="CX403">
        <v>0</v>
      </c>
      <c r="CZ403">
        <v>82</v>
      </c>
      <c r="DA403" t="s">
        <v>679</v>
      </c>
      <c r="DB403">
        <v>0</v>
      </c>
      <c r="DD403">
        <v>0</v>
      </c>
      <c r="DF403">
        <v>0</v>
      </c>
      <c r="DH403">
        <v>3</v>
      </c>
      <c r="DI403" t="s">
        <v>679</v>
      </c>
      <c r="DJ403">
        <v>675</v>
      </c>
      <c r="DK403" t="s">
        <v>679</v>
      </c>
      <c r="DL403">
        <v>0</v>
      </c>
      <c r="DN403">
        <v>0</v>
      </c>
      <c r="DP403">
        <v>0</v>
      </c>
      <c r="DR403">
        <v>14</v>
      </c>
      <c r="DS403" t="s">
        <v>679</v>
      </c>
      <c r="DT403">
        <v>2</v>
      </c>
      <c r="DU403" t="s">
        <v>679</v>
      </c>
      <c r="DV403">
        <v>170</v>
      </c>
      <c r="DW403" t="s">
        <v>679</v>
      </c>
      <c r="DX403">
        <v>0</v>
      </c>
      <c r="DZ403">
        <v>175</v>
      </c>
      <c r="EA403" t="s">
        <v>679</v>
      </c>
      <c r="EB403">
        <v>27</v>
      </c>
      <c r="EC403" t="s">
        <v>679</v>
      </c>
      <c r="ED403">
        <v>18</v>
      </c>
      <c r="EE403" t="s">
        <v>679</v>
      </c>
      <c r="EF403">
        <v>0</v>
      </c>
      <c r="EH403">
        <v>0</v>
      </c>
      <c r="EJ403">
        <v>8</v>
      </c>
      <c r="EK403" t="s">
        <v>679</v>
      </c>
      <c r="EL403">
        <v>22</v>
      </c>
      <c r="EM403" t="s">
        <v>679</v>
      </c>
      <c r="EN403">
        <v>0</v>
      </c>
      <c r="EP403">
        <v>0</v>
      </c>
      <c r="ER403">
        <v>26</v>
      </c>
      <c r="ES403" t="s">
        <v>679</v>
      </c>
      <c r="ET403">
        <v>9</v>
      </c>
      <c r="EU403" t="s">
        <v>679</v>
      </c>
      <c r="EV403">
        <v>0</v>
      </c>
      <c r="EX403">
        <v>0</v>
      </c>
      <c r="EZ403">
        <v>0</v>
      </c>
      <c r="FB403">
        <v>46</v>
      </c>
      <c r="FC403" t="s">
        <v>679</v>
      </c>
      <c r="FD403">
        <v>67</v>
      </c>
      <c r="FE403" t="s">
        <v>679</v>
      </c>
      <c r="FF403">
        <v>0</v>
      </c>
      <c r="FH403">
        <v>0</v>
      </c>
      <c r="FJ403">
        <v>0</v>
      </c>
      <c r="FL403">
        <v>0</v>
      </c>
      <c r="FN403">
        <v>0</v>
      </c>
      <c r="FP403">
        <v>278</v>
      </c>
      <c r="FQ403" t="s">
        <v>679</v>
      </c>
      <c r="FR403">
        <v>93</v>
      </c>
      <c r="FS403" t="s">
        <v>679</v>
      </c>
      <c r="FT403">
        <v>0</v>
      </c>
      <c r="FV403">
        <v>0</v>
      </c>
      <c r="FX403">
        <v>51</v>
      </c>
      <c r="FY403" t="s">
        <v>679</v>
      </c>
      <c r="FZ403">
        <v>1</v>
      </c>
      <c r="GA403" t="s">
        <v>679</v>
      </c>
      <c r="GB403">
        <v>0</v>
      </c>
      <c r="GD403">
        <v>243</v>
      </c>
      <c r="GE403" t="s">
        <v>679</v>
      </c>
      <c r="GF403">
        <v>12</v>
      </c>
      <c r="GG403" t="s">
        <v>679</v>
      </c>
      <c r="GH403">
        <v>0</v>
      </c>
      <c r="GJ403">
        <v>287</v>
      </c>
      <c r="GK403" t="s">
        <v>679</v>
      </c>
      <c r="GL403">
        <v>0</v>
      </c>
      <c r="GN403">
        <v>0</v>
      </c>
      <c r="GP403">
        <v>456</v>
      </c>
      <c r="GQ403" t="s">
        <v>679</v>
      </c>
      <c r="GR403">
        <v>0</v>
      </c>
      <c r="GT403">
        <v>0</v>
      </c>
      <c r="GV403">
        <v>67</v>
      </c>
      <c r="GW403" t="s">
        <v>679</v>
      </c>
      <c r="GX403">
        <v>0</v>
      </c>
      <c r="GZ403">
        <v>4</v>
      </c>
      <c r="HA403" t="s">
        <v>679</v>
      </c>
      <c r="HB403">
        <v>0</v>
      </c>
      <c r="HD403">
        <v>0</v>
      </c>
      <c r="HF403">
        <v>329</v>
      </c>
      <c r="HG403" t="s">
        <v>679</v>
      </c>
      <c r="HH403">
        <v>0</v>
      </c>
      <c r="HJ403">
        <v>1281</v>
      </c>
      <c r="HK403" t="s">
        <v>679</v>
      </c>
      <c r="HL403">
        <v>6</v>
      </c>
      <c r="HM403" t="s">
        <v>679</v>
      </c>
      <c r="HN403">
        <v>9</v>
      </c>
      <c r="HO403" t="s">
        <v>679</v>
      </c>
      <c r="HP403">
        <v>0</v>
      </c>
      <c r="HR403">
        <v>0</v>
      </c>
      <c r="HT403">
        <v>0</v>
      </c>
      <c r="HV403">
        <v>8</v>
      </c>
      <c r="HW403" t="s">
        <v>679</v>
      </c>
      <c r="HX403">
        <v>5</v>
      </c>
      <c r="HY403" t="s">
        <v>679</v>
      </c>
      <c r="HZ403">
        <v>0</v>
      </c>
      <c r="IB403">
        <v>0</v>
      </c>
      <c r="ID403">
        <v>0</v>
      </c>
      <c r="IF403">
        <v>3</v>
      </c>
      <c r="IG403" t="s">
        <v>679</v>
      </c>
      <c r="IH403">
        <v>4</v>
      </c>
      <c r="II403" t="s">
        <v>679</v>
      </c>
      <c r="IJ403">
        <v>0</v>
      </c>
      <c r="IL403">
        <v>808</v>
      </c>
      <c r="IM403" t="s">
        <v>679</v>
      </c>
      <c r="IN403">
        <v>0</v>
      </c>
      <c r="IP403">
        <v>0</v>
      </c>
      <c r="IR403">
        <v>0</v>
      </c>
      <c r="IT403">
        <v>0</v>
      </c>
      <c r="IV403">
        <v>1266</v>
      </c>
      <c r="IW403" t="s">
        <v>679</v>
      </c>
      <c r="IX403">
        <v>0</v>
      </c>
      <c r="IZ403">
        <v>173</v>
      </c>
      <c r="JA403" t="s">
        <v>679</v>
      </c>
      <c r="JB403">
        <v>6</v>
      </c>
      <c r="JC403" t="s">
        <v>679</v>
      </c>
      <c r="JD403">
        <v>4</v>
      </c>
      <c r="JE403" t="s">
        <v>679</v>
      </c>
      <c r="JF403">
        <v>10</v>
      </c>
      <c r="JG403" t="s">
        <v>679</v>
      </c>
      <c r="JH403">
        <v>0</v>
      </c>
      <c r="JJ403">
        <v>0</v>
      </c>
      <c r="JL403">
        <v>0</v>
      </c>
      <c r="JN403">
        <v>0</v>
      </c>
      <c r="JP403">
        <v>0</v>
      </c>
      <c r="JR403">
        <v>5</v>
      </c>
      <c r="JS403" t="s">
        <v>679</v>
      </c>
      <c r="JT403">
        <v>0</v>
      </c>
      <c r="JV403">
        <v>0</v>
      </c>
      <c r="JX403">
        <v>0</v>
      </c>
      <c r="JZ403">
        <v>0</v>
      </c>
      <c r="KB403">
        <v>7</v>
      </c>
      <c r="KC403" t="s">
        <v>679</v>
      </c>
      <c r="KD403">
        <v>0</v>
      </c>
      <c r="KF403">
        <v>0</v>
      </c>
      <c r="KH403">
        <v>425</v>
      </c>
      <c r="KI403" t="s">
        <v>679</v>
      </c>
      <c r="KJ403">
        <v>0</v>
      </c>
      <c r="KL403">
        <v>0</v>
      </c>
      <c r="KN403">
        <v>0</v>
      </c>
      <c r="KP403">
        <v>0</v>
      </c>
      <c r="KR403">
        <v>0</v>
      </c>
      <c r="KT403">
        <v>0</v>
      </c>
      <c r="KV403">
        <v>0</v>
      </c>
      <c r="KX403">
        <v>0</v>
      </c>
      <c r="KZ403">
        <v>0</v>
      </c>
      <c r="LB403">
        <v>165</v>
      </c>
      <c r="LC403" t="s">
        <v>679</v>
      </c>
      <c r="LD403">
        <v>0</v>
      </c>
      <c r="LF403">
        <v>0</v>
      </c>
      <c r="LH403">
        <v>3</v>
      </c>
      <c r="LI403" t="s">
        <v>679</v>
      </c>
      <c r="LJ403">
        <v>0</v>
      </c>
      <c r="LL403">
        <v>20</v>
      </c>
      <c r="LM403" t="s">
        <v>679</v>
      </c>
      <c r="LN403">
        <v>0</v>
      </c>
      <c r="LP403">
        <v>0</v>
      </c>
      <c r="LR403">
        <v>0</v>
      </c>
      <c r="LT403">
        <v>165</v>
      </c>
      <c r="LU403" t="s">
        <v>679</v>
      </c>
      <c r="LV403">
        <v>0</v>
      </c>
      <c r="LX403">
        <v>85</v>
      </c>
      <c r="LY403" t="s">
        <v>679</v>
      </c>
      <c r="LZ403">
        <v>0</v>
      </c>
      <c r="MB403">
        <v>0</v>
      </c>
      <c r="MD403">
        <v>0</v>
      </c>
      <c r="MF403">
        <v>0</v>
      </c>
      <c r="MH403">
        <v>0</v>
      </c>
      <c r="MJ403">
        <v>17</v>
      </c>
      <c r="MK403" t="s">
        <v>679</v>
      </c>
      <c r="ML403">
        <v>6</v>
      </c>
      <c r="MM403" t="s">
        <v>679</v>
      </c>
      <c r="MN403">
        <v>21</v>
      </c>
      <c r="MO403" t="s">
        <v>679</v>
      </c>
      <c r="MP403">
        <v>8</v>
      </c>
      <c r="MQ403" t="s">
        <v>679</v>
      </c>
      <c r="MR403">
        <v>122</v>
      </c>
      <c r="MS403" t="s">
        <v>679</v>
      </c>
      <c r="MT403">
        <v>57</v>
      </c>
      <c r="MU403" t="s">
        <v>679</v>
      </c>
      <c r="MV403">
        <v>292</v>
      </c>
      <c r="MW403" t="s">
        <v>679</v>
      </c>
      <c r="MX403">
        <v>0</v>
      </c>
      <c r="MZ403">
        <v>0</v>
      </c>
      <c r="NB403">
        <v>30</v>
      </c>
      <c r="NC403" t="s">
        <v>679</v>
      </c>
      <c r="ND403">
        <v>0</v>
      </c>
      <c r="NF403">
        <v>0</v>
      </c>
      <c r="NH403">
        <v>0</v>
      </c>
      <c r="NJ403">
        <v>0</v>
      </c>
      <c r="NL403">
        <v>0</v>
      </c>
      <c r="NN403">
        <v>0</v>
      </c>
      <c r="NP403">
        <v>0</v>
      </c>
      <c r="NR403">
        <v>0</v>
      </c>
      <c r="NT403">
        <v>0</v>
      </c>
      <c r="NV403">
        <v>3</v>
      </c>
      <c r="NW403" t="s">
        <v>679</v>
      </c>
      <c r="NX403">
        <v>7</v>
      </c>
      <c r="NY403" t="s">
        <v>679</v>
      </c>
      <c r="NZ403">
        <v>0</v>
      </c>
      <c r="OB403">
        <v>0</v>
      </c>
      <c r="OD403">
        <v>0</v>
      </c>
      <c r="OF403">
        <v>493</v>
      </c>
      <c r="OG403" t="s">
        <v>679</v>
      </c>
      <c r="OH403">
        <v>0</v>
      </c>
      <c r="OJ403">
        <v>77</v>
      </c>
      <c r="OK403" t="s">
        <v>679</v>
      </c>
      <c r="OL403">
        <v>0</v>
      </c>
      <c r="ON403">
        <v>0</v>
      </c>
      <c r="OP403">
        <v>559</v>
      </c>
      <c r="OQ403" t="s">
        <v>679</v>
      </c>
      <c r="OR403">
        <v>0</v>
      </c>
      <c r="OT403">
        <v>0</v>
      </c>
      <c r="OV403">
        <v>560</v>
      </c>
      <c r="OW403" t="s">
        <v>679</v>
      </c>
      <c r="OX403">
        <v>17</v>
      </c>
      <c r="OY403" t="s">
        <v>679</v>
      </c>
      <c r="OZ403">
        <v>0</v>
      </c>
      <c r="PB403">
        <v>0</v>
      </c>
      <c r="PD403">
        <v>108</v>
      </c>
      <c r="PE403" t="s">
        <v>679</v>
      </c>
      <c r="PF403">
        <v>0</v>
      </c>
      <c r="PH403">
        <v>34</v>
      </c>
      <c r="PI403" t="s">
        <v>679</v>
      </c>
      <c r="PJ403">
        <v>0</v>
      </c>
      <c r="PL403">
        <v>0</v>
      </c>
      <c r="PN403">
        <v>0</v>
      </c>
      <c r="PP403">
        <v>0</v>
      </c>
      <c r="PR403">
        <v>0</v>
      </c>
      <c r="PT403">
        <v>0</v>
      </c>
      <c r="PV403">
        <v>343</v>
      </c>
      <c r="PW403" t="s">
        <v>679</v>
      </c>
      <c r="PX403">
        <v>1653</v>
      </c>
      <c r="PY403" t="s">
        <v>679</v>
      </c>
      <c r="PZ403">
        <v>46</v>
      </c>
      <c r="QA403" t="s">
        <v>679</v>
      </c>
      <c r="QB403">
        <v>0</v>
      </c>
      <c r="QD403">
        <v>3</v>
      </c>
      <c r="QE403" t="s">
        <v>679</v>
      </c>
      <c r="QF403">
        <v>3</v>
      </c>
      <c r="QG403" t="s">
        <v>679</v>
      </c>
      <c r="QH403">
        <v>241</v>
      </c>
      <c r="QI403" t="s">
        <v>679</v>
      </c>
      <c r="QJ403">
        <v>0</v>
      </c>
      <c r="QL403">
        <v>754</v>
      </c>
      <c r="QM403" t="s">
        <v>679</v>
      </c>
      <c r="QN403">
        <v>321</v>
      </c>
      <c r="QO403" t="s">
        <v>679</v>
      </c>
      <c r="QP403">
        <v>325</v>
      </c>
      <c r="QQ403" t="s">
        <v>679</v>
      </c>
      <c r="QR403">
        <v>103</v>
      </c>
      <c r="QS403" t="s">
        <v>679</v>
      </c>
      <c r="QT403">
        <v>135</v>
      </c>
      <c r="QU403" t="s">
        <v>679</v>
      </c>
      <c r="QV403">
        <v>2</v>
      </c>
      <c r="QW403" t="s">
        <v>679</v>
      </c>
      <c r="QX403">
        <v>64</v>
      </c>
      <c r="QY403" t="s">
        <v>679</v>
      </c>
      <c r="QZ403">
        <v>94</v>
      </c>
      <c r="RA403" t="s">
        <v>679</v>
      </c>
      <c r="RB403">
        <v>0</v>
      </c>
      <c r="RD403">
        <v>13</v>
      </c>
      <c r="RE403" t="s">
        <v>679</v>
      </c>
      <c r="RF403">
        <v>46</v>
      </c>
      <c r="RG403" t="s">
        <v>679</v>
      </c>
      <c r="RH403">
        <v>10</v>
      </c>
      <c r="RI403" t="s">
        <v>679</v>
      </c>
      <c r="RJ403">
        <v>172</v>
      </c>
      <c r="RK403" t="s">
        <v>679</v>
      </c>
      <c r="RL403">
        <v>0</v>
      </c>
      <c r="RN403">
        <v>53</v>
      </c>
      <c r="RO403" t="s">
        <v>679</v>
      </c>
      <c r="RP403">
        <v>9</v>
      </c>
      <c r="RQ403" t="s">
        <v>679</v>
      </c>
      <c r="RR403">
        <v>8</v>
      </c>
      <c r="RS403" t="s">
        <v>679</v>
      </c>
      <c r="RT403">
        <v>1</v>
      </c>
      <c r="RU403" t="s">
        <v>679</v>
      </c>
      <c r="RV403">
        <v>949</v>
      </c>
      <c r="RW403" t="s">
        <v>679</v>
      </c>
      <c r="RX403">
        <v>184</v>
      </c>
      <c r="RY403" t="s">
        <v>679</v>
      </c>
      <c r="RZ403">
        <v>215</v>
      </c>
      <c r="SA403" t="s">
        <v>679</v>
      </c>
      <c r="SB403">
        <v>148</v>
      </c>
      <c r="SC403" t="s">
        <v>679</v>
      </c>
      <c r="SD403">
        <v>82</v>
      </c>
      <c r="SE403" t="s">
        <v>679</v>
      </c>
      <c r="SF403">
        <v>28</v>
      </c>
      <c r="SG403" t="s">
        <v>679</v>
      </c>
      <c r="SH403">
        <v>97</v>
      </c>
      <c r="SI403" t="s">
        <v>679</v>
      </c>
      <c r="SJ403">
        <v>269</v>
      </c>
      <c r="SK403" t="s">
        <v>679</v>
      </c>
      <c r="SL403">
        <v>71</v>
      </c>
      <c r="SM403" t="s">
        <v>679</v>
      </c>
      <c r="SN403">
        <v>28</v>
      </c>
      <c r="SO403" t="s">
        <v>679</v>
      </c>
      <c r="SP403">
        <v>118</v>
      </c>
      <c r="SQ403" t="s">
        <v>679</v>
      </c>
      <c r="SR403">
        <v>797</v>
      </c>
      <c r="SS403" t="s">
        <v>679</v>
      </c>
      <c r="ST403">
        <v>187</v>
      </c>
      <c r="SU403" t="s">
        <v>679</v>
      </c>
      <c r="SV403">
        <v>20</v>
      </c>
      <c r="SW403" t="s">
        <v>679</v>
      </c>
      <c r="SX403">
        <v>141</v>
      </c>
      <c r="SY403" t="s">
        <v>679</v>
      </c>
      <c r="SZ403">
        <v>446</v>
      </c>
      <c r="TA403" t="s">
        <v>679</v>
      </c>
      <c r="TB403">
        <v>79</v>
      </c>
      <c r="TC403" t="s">
        <v>679</v>
      </c>
      <c r="TD403">
        <v>15</v>
      </c>
      <c r="TE403" t="s">
        <v>679</v>
      </c>
      <c r="TF403">
        <v>2</v>
      </c>
      <c r="TG403" t="s">
        <v>679</v>
      </c>
      <c r="TH403">
        <v>268</v>
      </c>
      <c r="TI403" t="s">
        <v>679</v>
      </c>
      <c r="TJ403">
        <v>5</v>
      </c>
      <c r="TK403" t="s">
        <v>679</v>
      </c>
      <c r="TL403">
        <v>8</v>
      </c>
      <c r="TM403" t="s">
        <v>679</v>
      </c>
      <c r="TN403">
        <v>190</v>
      </c>
      <c r="TO403" t="s">
        <v>679</v>
      </c>
      <c r="TP403">
        <v>246</v>
      </c>
      <c r="TQ403" t="s">
        <v>679</v>
      </c>
      <c r="TR403">
        <v>19</v>
      </c>
      <c r="TS403" t="s">
        <v>679</v>
      </c>
      <c r="TT403">
        <v>283</v>
      </c>
      <c r="TU403" t="s">
        <v>679</v>
      </c>
      <c r="TV403">
        <v>0</v>
      </c>
      <c r="TX403">
        <v>0</v>
      </c>
      <c r="TZ403">
        <v>0</v>
      </c>
      <c r="UB403">
        <v>0</v>
      </c>
      <c r="UD403">
        <v>0</v>
      </c>
      <c r="UF403">
        <v>0</v>
      </c>
      <c r="UH403">
        <v>121</v>
      </c>
      <c r="UI403" t="s">
        <v>679</v>
      </c>
      <c r="UJ403">
        <v>205</v>
      </c>
      <c r="UK403" t="s">
        <v>679</v>
      </c>
      <c r="UL403">
        <v>473</v>
      </c>
      <c r="UM403" t="s">
        <v>679</v>
      </c>
      <c r="UN403">
        <v>248</v>
      </c>
      <c r="UO403" t="s">
        <v>679</v>
      </c>
      <c r="UP403">
        <v>80</v>
      </c>
      <c r="UQ403" t="s">
        <v>679</v>
      </c>
      <c r="UR403">
        <v>167</v>
      </c>
      <c r="US403" t="s">
        <v>679</v>
      </c>
      <c r="UT403">
        <v>6</v>
      </c>
      <c r="UU403" t="s">
        <v>679</v>
      </c>
      <c r="UV403">
        <v>36</v>
      </c>
      <c r="UW403" t="s">
        <v>679</v>
      </c>
      <c r="UX403">
        <v>47</v>
      </c>
      <c r="UY403" t="s">
        <v>679</v>
      </c>
      <c r="UZ403">
        <v>117</v>
      </c>
      <c r="VA403" t="s">
        <v>679</v>
      </c>
      <c r="VB403">
        <v>100</v>
      </c>
      <c r="VC403" t="s">
        <v>679</v>
      </c>
      <c r="VD403">
        <v>90</v>
      </c>
      <c r="VE403" t="s">
        <v>679</v>
      </c>
      <c r="VF403">
        <v>0</v>
      </c>
      <c r="VH403">
        <v>1</v>
      </c>
      <c r="VI403" t="s">
        <v>679</v>
      </c>
      <c r="VJ403">
        <v>36</v>
      </c>
      <c r="VK403" t="s">
        <v>679</v>
      </c>
      <c r="VL403">
        <v>2</v>
      </c>
      <c r="VM403" t="s">
        <v>679</v>
      </c>
      <c r="VN403">
        <v>0</v>
      </c>
      <c r="VP403">
        <v>203</v>
      </c>
      <c r="VQ403" t="s">
        <v>679</v>
      </c>
      <c r="VR403">
        <v>1</v>
      </c>
      <c r="VS403" t="s">
        <v>679</v>
      </c>
      <c r="VT403">
        <v>106</v>
      </c>
      <c r="VU403" t="s">
        <v>679</v>
      </c>
      <c r="VV403">
        <v>4</v>
      </c>
      <c r="VW403" t="s">
        <v>679</v>
      </c>
      <c r="VX403">
        <v>23</v>
      </c>
      <c r="VY403" t="s">
        <v>679</v>
      </c>
      <c r="VZ403">
        <v>54</v>
      </c>
      <c r="WA403" t="s">
        <v>679</v>
      </c>
      <c r="WB403">
        <v>652</v>
      </c>
      <c r="WC403" t="s">
        <v>679</v>
      </c>
      <c r="WD403">
        <v>485</v>
      </c>
      <c r="WE403" t="s">
        <v>679</v>
      </c>
      <c r="WF403">
        <v>39</v>
      </c>
      <c r="WG403" t="s">
        <v>679</v>
      </c>
      <c r="WH403">
        <v>616</v>
      </c>
      <c r="WI403" t="s">
        <v>679</v>
      </c>
      <c r="WJ403">
        <v>195</v>
      </c>
      <c r="WK403" t="s">
        <v>679</v>
      </c>
      <c r="WL403">
        <v>1</v>
      </c>
      <c r="WM403" t="s">
        <v>679</v>
      </c>
      <c r="WN403">
        <v>169</v>
      </c>
      <c r="WO403" t="s">
        <v>679</v>
      </c>
      <c r="WP403">
        <v>301</v>
      </c>
      <c r="WQ403" t="s">
        <v>679</v>
      </c>
      <c r="WR403">
        <v>3</v>
      </c>
      <c r="WS403" t="s">
        <v>679</v>
      </c>
      <c r="WT403">
        <v>46</v>
      </c>
      <c r="WU403" t="s">
        <v>679</v>
      </c>
      <c r="WV403">
        <v>958</v>
      </c>
      <c r="WW403" t="s">
        <v>679</v>
      </c>
      <c r="WX403">
        <v>2309</v>
      </c>
      <c r="WY403" t="s">
        <v>679</v>
      </c>
      <c r="WZ403">
        <v>968</v>
      </c>
      <c r="XA403" t="s">
        <v>679</v>
      </c>
      <c r="XB403">
        <v>0</v>
      </c>
      <c r="XD403">
        <v>77</v>
      </c>
      <c r="XE403" t="s">
        <v>679</v>
      </c>
      <c r="XF403">
        <v>3213</v>
      </c>
      <c r="XG403" t="s">
        <v>679</v>
      </c>
      <c r="XH403">
        <v>85</v>
      </c>
      <c r="XI403" t="s">
        <v>679</v>
      </c>
      <c r="XJ403">
        <v>99</v>
      </c>
      <c r="XK403" t="s">
        <v>679</v>
      </c>
      <c r="XL403">
        <v>27</v>
      </c>
      <c r="XM403" t="s">
        <v>679</v>
      </c>
      <c r="XN403">
        <v>0</v>
      </c>
      <c r="XP403">
        <v>0</v>
      </c>
      <c r="XR403">
        <v>565</v>
      </c>
      <c r="XS403" t="s">
        <v>679</v>
      </c>
      <c r="XT403">
        <v>41</v>
      </c>
      <c r="XU403" t="s">
        <v>679</v>
      </c>
      <c r="XV403">
        <v>9</v>
      </c>
      <c r="XW403" t="s">
        <v>679</v>
      </c>
      <c r="XX403">
        <v>61</v>
      </c>
      <c r="XY403" t="s">
        <v>679</v>
      </c>
      <c r="XZ403">
        <v>10</v>
      </c>
      <c r="YA403" t="s">
        <v>679</v>
      </c>
      <c r="YB403">
        <v>0</v>
      </c>
      <c r="YD403">
        <v>0</v>
      </c>
      <c r="YF403">
        <v>0</v>
      </c>
      <c r="YH403">
        <v>207</v>
      </c>
      <c r="YI403" t="s">
        <v>679</v>
      </c>
      <c r="YJ403">
        <v>7</v>
      </c>
      <c r="YK403" t="s">
        <v>679</v>
      </c>
      <c r="YL403">
        <v>19</v>
      </c>
      <c r="YM403" t="s">
        <v>679</v>
      </c>
      <c r="YN403">
        <v>83</v>
      </c>
      <c r="YO403" t="s">
        <v>679</v>
      </c>
      <c r="YP403">
        <v>27</v>
      </c>
      <c r="YQ403" t="s">
        <v>679</v>
      </c>
      <c r="YR403">
        <v>0</v>
      </c>
      <c r="YT403">
        <v>0</v>
      </c>
      <c r="YV403">
        <v>38381</v>
      </c>
      <c r="YW403" t="e">
        <v>#N/A</v>
      </c>
      <c r="YY403">
        <v>27699</v>
      </c>
      <c r="YZ403">
        <v>901</v>
      </c>
      <c r="ZA403">
        <v>5639</v>
      </c>
      <c r="ZB403">
        <v>10682</v>
      </c>
      <c r="ZC403">
        <v>14211</v>
      </c>
      <c r="ZD403">
        <v>74</v>
      </c>
      <c r="ZE403">
        <v>20479</v>
      </c>
      <c r="ZF403">
        <v>7217</v>
      </c>
      <c r="ZG403">
        <v>2754</v>
      </c>
      <c r="ZH403">
        <v>2469</v>
      </c>
      <c r="ZI403">
        <v>16965</v>
      </c>
      <c r="ZJ403">
        <v>16680</v>
      </c>
      <c r="ZK403">
        <v>1638</v>
      </c>
      <c r="ZL403">
        <v>16965</v>
      </c>
      <c r="ZM403">
        <v>4524</v>
      </c>
      <c r="ZN403">
        <v>1537</v>
      </c>
      <c r="ZO403">
        <v>18759</v>
      </c>
      <c r="ZP403">
        <v>2349</v>
      </c>
      <c r="ZQ403">
        <v>1097</v>
      </c>
      <c r="ZR403">
        <v>509</v>
      </c>
      <c r="ZS403">
        <v>3099</v>
      </c>
      <c r="ZT403">
        <v>290</v>
      </c>
      <c r="ZU403">
        <v>2469</v>
      </c>
      <c r="ZV403">
        <v>0</v>
      </c>
      <c r="ZW403">
        <v>7316</v>
      </c>
      <c r="ZX403">
        <v>0</v>
      </c>
      <c r="ZY403">
        <v>859</v>
      </c>
      <c r="AAA403" s="26"/>
    </row>
    <row r="404" spans="1:703" x14ac:dyDescent="0.25">
      <c r="A404" t="s">
        <v>1030</v>
      </c>
      <c r="B404">
        <v>0</v>
      </c>
      <c r="D404">
        <v>915</v>
      </c>
      <c r="E404" t="s">
        <v>679</v>
      </c>
      <c r="F404">
        <v>77</v>
      </c>
      <c r="G404" t="s">
        <v>679</v>
      </c>
      <c r="H404">
        <v>0</v>
      </c>
      <c r="J404">
        <v>826</v>
      </c>
      <c r="K404" t="s">
        <v>679</v>
      </c>
      <c r="L404">
        <v>116</v>
      </c>
      <c r="M404" t="s">
        <v>679</v>
      </c>
      <c r="N404">
        <v>0</v>
      </c>
      <c r="P404">
        <v>0</v>
      </c>
      <c r="R404">
        <v>0</v>
      </c>
      <c r="T404">
        <v>0</v>
      </c>
      <c r="V404">
        <v>0</v>
      </c>
      <c r="X404">
        <v>0</v>
      </c>
      <c r="Z404">
        <v>223</v>
      </c>
      <c r="AA404" t="s">
        <v>679</v>
      </c>
      <c r="AB404">
        <v>12</v>
      </c>
      <c r="AC404" t="s">
        <v>679</v>
      </c>
      <c r="AD404">
        <v>0</v>
      </c>
      <c r="AF404">
        <v>255</v>
      </c>
      <c r="AG404" t="s">
        <v>679</v>
      </c>
      <c r="AH404">
        <v>0</v>
      </c>
      <c r="AJ404">
        <v>0</v>
      </c>
      <c r="AL404">
        <v>0</v>
      </c>
      <c r="AN404">
        <v>0</v>
      </c>
      <c r="AP404">
        <v>0</v>
      </c>
      <c r="AR404">
        <v>0</v>
      </c>
      <c r="AT404">
        <v>0</v>
      </c>
      <c r="AV404">
        <v>0</v>
      </c>
      <c r="AX404">
        <v>12</v>
      </c>
      <c r="AY404" t="s">
        <v>679</v>
      </c>
      <c r="AZ404">
        <v>0</v>
      </c>
      <c r="BB404">
        <v>0</v>
      </c>
      <c r="BD404">
        <v>0</v>
      </c>
      <c r="BF404">
        <v>0</v>
      </c>
      <c r="BH404">
        <v>0</v>
      </c>
      <c r="BJ404">
        <v>0</v>
      </c>
      <c r="BL404">
        <v>0</v>
      </c>
      <c r="BN404">
        <v>0</v>
      </c>
      <c r="BP404">
        <v>0</v>
      </c>
      <c r="BR404">
        <v>0</v>
      </c>
      <c r="BT404">
        <v>0</v>
      </c>
      <c r="BV404">
        <v>0</v>
      </c>
      <c r="BX404">
        <v>0</v>
      </c>
      <c r="BZ404">
        <v>0</v>
      </c>
      <c r="CB404">
        <v>0</v>
      </c>
      <c r="CD404">
        <v>0</v>
      </c>
      <c r="CF404">
        <v>0</v>
      </c>
      <c r="CH404">
        <v>13</v>
      </c>
      <c r="CI404" t="s">
        <v>679</v>
      </c>
      <c r="CJ404">
        <v>0</v>
      </c>
      <c r="CL404">
        <v>0</v>
      </c>
      <c r="CN404">
        <v>0</v>
      </c>
      <c r="CP404">
        <v>0</v>
      </c>
      <c r="CR404">
        <v>0</v>
      </c>
      <c r="CT404">
        <v>0</v>
      </c>
      <c r="CV404">
        <v>0</v>
      </c>
      <c r="CX404">
        <v>0</v>
      </c>
      <c r="CZ404">
        <v>4</v>
      </c>
      <c r="DA404" t="s">
        <v>679</v>
      </c>
      <c r="DB404">
        <v>0</v>
      </c>
      <c r="DD404">
        <v>0</v>
      </c>
      <c r="DF404">
        <v>0</v>
      </c>
      <c r="DH404">
        <v>0</v>
      </c>
      <c r="DJ404">
        <v>0</v>
      </c>
      <c r="DL404">
        <v>0</v>
      </c>
      <c r="DN404">
        <v>0</v>
      </c>
      <c r="DP404">
        <v>0</v>
      </c>
      <c r="DR404">
        <v>0</v>
      </c>
      <c r="DT404">
        <v>0</v>
      </c>
      <c r="DV404">
        <v>16</v>
      </c>
      <c r="DW404" t="s">
        <v>679</v>
      </c>
      <c r="DX404">
        <v>0</v>
      </c>
      <c r="DZ404">
        <v>0</v>
      </c>
      <c r="EB404">
        <v>0</v>
      </c>
      <c r="ED404">
        <v>0</v>
      </c>
      <c r="EF404">
        <v>36</v>
      </c>
      <c r="EG404" t="s">
        <v>679</v>
      </c>
      <c r="EH404">
        <v>0</v>
      </c>
      <c r="EJ404">
        <v>0</v>
      </c>
      <c r="EL404">
        <v>0</v>
      </c>
      <c r="EN404">
        <v>0</v>
      </c>
      <c r="EP404">
        <v>0</v>
      </c>
      <c r="ER404">
        <v>4</v>
      </c>
      <c r="ES404" t="s">
        <v>679</v>
      </c>
      <c r="ET404">
        <v>0</v>
      </c>
      <c r="EV404">
        <v>52</v>
      </c>
      <c r="EW404" t="s">
        <v>679</v>
      </c>
      <c r="EX404">
        <v>4</v>
      </c>
      <c r="EY404" t="s">
        <v>679</v>
      </c>
      <c r="EZ404">
        <v>0</v>
      </c>
      <c r="FB404">
        <v>0</v>
      </c>
      <c r="FD404">
        <v>0</v>
      </c>
      <c r="FF404">
        <v>0</v>
      </c>
      <c r="FH404">
        <v>0</v>
      </c>
      <c r="FJ404">
        <v>0</v>
      </c>
      <c r="FL404">
        <v>0</v>
      </c>
      <c r="FN404">
        <v>0</v>
      </c>
      <c r="FP404">
        <v>0</v>
      </c>
      <c r="FR404">
        <v>7</v>
      </c>
      <c r="FS404" t="s">
        <v>679</v>
      </c>
      <c r="FT404">
        <v>0</v>
      </c>
      <c r="FV404">
        <v>0</v>
      </c>
      <c r="FX404">
        <v>0</v>
      </c>
      <c r="FZ404">
        <v>0</v>
      </c>
      <c r="GB404">
        <v>0</v>
      </c>
      <c r="GD404">
        <v>0</v>
      </c>
      <c r="GF404">
        <v>0</v>
      </c>
      <c r="GH404">
        <v>0</v>
      </c>
      <c r="GJ404">
        <v>2</v>
      </c>
      <c r="GK404" t="s">
        <v>679</v>
      </c>
      <c r="GL404">
        <v>0</v>
      </c>
      <c r="GN404">
        <v>0</v>
      </c>
      <c r="GP404">
        <v>49</v>
      </c>
      <c r="GQ404" t="s">
        <v>679</v>
      </c>
      <c r="GR404">
        <v>0</v>
      </c>
      <c r="GT404">
        <v>0</v>
      </c>
      <c r="GV404">
        <v>0</v>
      </c>
      <c r="GX404">
        <v>5</v>
      </c>
      <c r="GY404" t="s">
        <v>679</v>
      </c>
      <c r="GZ404">
        <v>5</v>
      </c>
      <c r="HA404" t="s">
        <v>679</v>
      </c>
      <c r="HB404">
        <v>0</v>
      </c>
      <c r="HD404">
        <v>0</v>
      </c>
      <c r="HF404">
        <v>818</v>
      </c>
      <c r="HG404" t="s">
        <v>679</v>
      </c>
      <c r="HH404">
        <v>0</v>
      </c>
      <c r="HJ404">
        <v>0</v>
      </c>
      <c r="HL404">
        <v>12</v>
      </c>
      <c r="HM404" t="s">
        <v>679</v>
      </c>
      <c r="HN404">
        <v>0</v>
      </c>
      <c r="HP404">
        <v>26</v>
      </c>
      <c r="HQ404" t="s">
        <v>679</v>
      </c>
      <c r="HR404">
        <v>0</v>
      </c>
      <c r="HT404">
        <v>0</v>
      </c>
      <c r="HV404">
        <v>1</v>
      </c>
      <c r="HW404" t="s">
        <v>679</v>
      </c>
      <c r="HX404">
        <v>0</v>
      </c>
      <c r="HZ404">
        <v>0</v>
      </c>
      <c r="IB404">
        <v>0</v>
      </c>
      <c r="ID404">
        <v>0</v>
      </c>
      <c r="IF404">
        <v>0</v>
      </c>
      <c r="IH404">
        <v>0</v>
      </c>
      <c r="IJ404">
        <v>0</v>
      </c>
      <c r="IL404">
        <v>19</v>
      </c>
      <c r="IM404" t="s">
        <v>679</v>
      </c>
      <c r="IN404">
        <v>0</v>
      </c>
      <c r="IP404">
        <v>0</v>
      </c>
      <c r="IR404">
        <v>0</v>
      </c>
      <c r="IT404">
        <v>0</v>
      </c>
      <c r="IV404">
        <v>0</v>
      </c>
      <c r="IX404">
        <v>0</v>
      </c>
      <c r="IZ404">
        <v>0</v>
      </c>
      <c r="JB404">
        <v>0</v>
      </c>
      <c r="JD404">
        <v>0</v>
      </c>
      <c r="JF404">
        <v>0</v>
      </c>
      <c r="JH404">
        <v>0</v>
      </c>
      <c r="JJ404">
        <v>9</v>
      </c>
      <c r="JK404" t="s">
        <v>679</v>
      </c>
      <c r="JL404">
        <v>0</v>
      </c>
      <c r="JN404">
        <v>0</v>
      </c>
      <c r="JP404">
        <v>28</v>
      </c>
      <c r="JQ404" t="s">
        <v>679</v>
      </c>
      <c r="JR404">
        <v>0</v>
      </c>
      <c r="JT404">
        <v>0</v>
      </c>
      <c r="JV404">
        <v>0</v>
      </c>
      <c r="JX404">
        <v>0</v>
      </c>
      <c r="JZ404">
        <v>0</v>
      </c>
      <c r="KB404">
        <v>0</v>
      </c>
      <c r="KD404">
        <v>2</v>
      </c>
      <c r="KE404" t="s">
        <v>679</v>
      </c>
      <c r="KF404">
        <v>0</v>
      </c>
      <c r="KH404">
        <v>12</v>
      </c>
      <c r="KI404" t="s">
        <v>679</v>
      </c>
      <c r="KJ404">
        <v>0</v>
      </c>
      <c r="KL404">
        <v>0</v>
      </c>
      <c r="KN404">
        <v>0</v>
      </c>
      <c r="KP404">
        <v>3</v>
      </c>
      <c r="KQ404" t="s">
        <v>679</v>
      </c>
      <c r="KR404">
        <v>3</v>
      </c>
      <c r="KS404" t="s">
        <v>679</v>
      </c>
      <c r="KT404">
        <v>12</v>
      </c>
      <c r="KU404" t="s">
        <v>679</v>
      </c>
      <c r="KV404">
        <v>0</v>
      </c>
      <c r="KX404">
        <v>5</v>
      </c>
      <c r="KY404" t="s">
        <v>679</v>
      </c>
      <c r="KZ404">
        <v>0</v>
      </c>
      <c r="LB404">
        <v>0</v>
      </c>
      <c r="LD404">
        <v>0</v>
      </c>
      <c r="LF404">
        <v>0</v>
      </c>
      <c r="LH404">
        <v>78</v>
      </c>
      <c r="LI404" t="s">
        <v>679</v>
      </c>
      <c r="LJ404">
        <v>0</v>
      </c>
      <c r="LL404">
        <v>0</v>
      </c>
      <c r="LN404">
        <v>0</v>
      </c>
      <c r="LP404">
        <v>0</v>
      </c>
      <c r="LR404">
        <v>0</v>
      </c>
      <c r="LT404">
        <v>87</v>
      </c>
      <c r="LU404" t="s">
        <v>679</v>
      </c>
      <c r="LV404">
        <v>0</v>
      </c>
      <c r="LX404">
        <v>0</v>
      </c>
      <c r="LZ404">
        <v>0</v>
      </c>
      <c r="MB404">
        <v>0</v>
      </c>
      <c r="MD404">
        <v>0</v>
      </c>
      <c r="MF404">
        <v>0</v>
      </c>
      <c r="MH404">
        <v>0</v>
      </c>
      <c r="MJ404">
        <v>0</v>
      </c>
      <c r="ML404">
        <v>0</v>
      </c>
      <c r="MN404">
        <v>0</v>
      </c>
      <c r="MP404">
        <v>0</v>
      </c>
      <c r="MR404">
        <v>0</v>
      </c>
      <c r="MT404">
        <v>51</v>
      </c>
      <c r="MU404" t="s">
        <v>679</v>
      </c>
      <c r="MV404">
        <v>2</v>
      </c>
      <c r="MW404" t="s">
        <v>679</v>
      </c>
      <c r="MX404">
        <v>57</v>
      </c>
      <c r="MY404" t="s">
        <v>679</v>
      </c>
      <c r="MZ404">
        <v>0</v>
      </c>
      <c r="NB404">
        <v>35</v>
      </c>
      <c r="NC404" t="s">
        <v>679</v>
      </c>
      <c r="ND404">
        <v>0</v>
      </c>
      <c r="NF404">
        <v>0</v>
      </c>
      <c r="NH404">
        <v>0</v>
      </c>
      <c r="NJ404">
        <v>0</v>
      </c>
      <c r="NL404">
        <v>0</v>
      </c>
      <c r="NN404">
        <v>0</v>
      </c>
      <c r="NP404">
        <v>0</v>
      </c>
      <c r="NR404">
        <v>34</v>
      </c>
      <c r="NS404" t="s">
        <v>679</v>
      </c>
      <c r="NT404">
        <v>0</v>
      </c>
      <c r="NV404">
        <v>18</v>
      </c>
      <c r="NW404" t="s">
        <v>679</v>
      </c>
      <c r="NX404">
        <v>0</v>
      </c>
      <c r="NZ404">
        <v>4</v>
      </c>
      <c r="OA404" t="s">
        <v>679</v>
      </c>
      <c r="OB404">
        <v>0</v>
      </c>
      <c r="OD404">
        <v>0</v>
      </c>
      <c r="OF404">
        <v>52</v>
      </c>
      <c r="OG404" t="s">
        <v>679</v>
      </c>
      <c r="OH404">
        <v>0</v>
      </c>
      <c r="OJ404">
        <v>0</v>
      </c>
      <c r="OL404">
        <v>0</v>
      </c>
      <c r="ON404">
        <v>0</v>
      </c>
      <c r="OP404">
        <v>0</v>
      </c>
      <c r="OR404">
        <v>0</v>
      </c>
      <c r="OT404">
        <v>3</v>
      </c>
      <c r="OU404" t="s">
        <v>679</v>
      </c>
      <c r="OV404">
        <v>0</v>
      </c>
      <c r="OX404">
        <v>26</v>
      </c>
      <c r="OY404" t="s">
        <v>679</v>
      </c>
      <c r="OZ404">
        <v>0</v>
      </c>
      <c r="PB404">
        <v>0</v>
      </c>
      <c r="PD404">
        <v>86</v>
      </c>
      <c r="PE404" t="s">
        <v>679</v>
      </c>
      <c r="PF404">
        <v>0</v>
      </c>
      <c r="PH404">
        <v>0</v>
      </c>
      <c r="PJ404">
        <v>0</v>
      </c>
      <c r="PL404">
        <v>0</v>
      </c>
      <c r="PN404">
        <v>0</v>
      </c>
      <c r="PP404">
        <v>0</v>
      </c>
      <c r="PR404">
        <v>7</v>
      </c>
      <c r="PS404" t="s">
        <v>679</v>
      </c>
      <c r="PT404">
        <v>0</v>
      </c>
      <c r="PV404">
        <v>12</v>
      </c>
      <c r="PW404" t="s">
        <v>679</v>
      </c>
      <c r="PX404">
        <v>1</v>
      </c>
      <c r="PY404" t="s">
        <v>679</v>
      </c>
      <c r="PZ404">
        <v>0</v>
      </c>
      <c r="QB404">
        <v>0</v>
      </c>
      <c r="QD404">
        <v>0</v>
      </c>
      <c r="QF404">
        <v>10</v>
      </c>
      <c r="QG404" t="s">
        <v>679</v>
      </c>
      <c r="QH404">
        <v>0</v>
      </c>
      <c r="QJ404">
        <v>57</v>
      </c>
      <c r="QK404" t="s">
        <v>679</v>
      </c>
      <c r="QL404">
        <v>261</v>
      </c>
      <c r="QM404" t="s">
        <v>679</v>
      </c>
      <c r="QN404">
        <v>26</v>
      </c>
      <c r="QO404" t="s">
        <v>679</v>
      </c>
      <c r="QP404">
        <v>126</v>
      </c>
      <c r="QQ404" t="s">
        <v>679</v>
      </c>
      <c r="QR404">
        <v>26</v>
      </c>
      <c r="QS404" t="s">
        <v>679</v>
      </c>
      <c r="QT404">
        <v>5</v>
      </c>
      <c r="QU404" t="s">
        <v>679</v>
      </c>
      <c r="QV404">
        <v>81</v>
      </c>
      <c r="QW404" t="s">
        <v>679</v>
      </c>
      <c r="QX404">
        <v>22</v>
      </c>
      <c r="QY404" t="s">
        <v>679</v>
      </c>
      <c r="QZ404">
        <v>32</v>
      </c>
      <c r="RA404" t="s">
        <v>679</v>
      </c>
      <c r="RB404">
        <v>6</v>
      </c>
      <c r="RC404" t="s">
        <v>679</v>
      </c>
      <c r="RD404">
        <v>22</v>
      </c>
      <c r="RE404" t="s">
        <v>679</v>
      </c>
      <c r="RF404">
        <v>0</v>
      </c>
      <c r="RH404">
        <v>11</v>
      </c>
      <c r="RI404" t="s">
        <v>679</v>
      </c>
      <c r="RJ404">
        <v>25</v>
      </c>
      <c r="RK404" t="s">
        <v>679</v>
      </c>
      <c r="RL404">
        <v>0</v>
      </c>
      <c r="RN404">
        <v>0</v>
      </c>
      <c r="RP404">
        <v>0</v>
      </c>
      <c r="RR404">
        <v>0</v>
      </c>
      <c r="RT404">
        <v>0</v>
      </c>
      <c r="RV404">
        <v>278</v>
      </c>
      <c r="RW404" t="s">
        <v>679</v>
      </c>
      <c r="RX404">
        <v>55</v>
      </c>
      <c r="RY404" t="s">
        <v>679</v>
      </c>
      <c r="RZ404">
        <v>78</v>
      </c>
      <c r="SA404" t="s">
        <v>679</v>
      </c>
      <c r="SB404">
        <v>53</v>
      </c>
      <c r="SC404" t="s">
        <v>679</v>
      </c>
      <c r="SD404">
        <v>9</v>
      </c>
      <c r="SE404" t="s">
        <v>679</v>
      </c>
      <c r="SF404">
        <v>0</v>
      </c>
      <c r="SH404">
        <v>74</v>
      </c>
      <c r="SI404" t="s">
        <v>679</v>
      </c>
      <c r="SJ404">
        <v>80</v>
      </c>
      <c r="SK404" t="s">
        <v>679</v>
      </c>
      <c r="SL404">
        <v>121</v>
      </c>
      <c r="SM404" t="s">
        <v>679</v>
      </c>
      <c r="SN404">
        <v>42</v>
      </c>
      <c r="SO404" t="s">
        <v>679</v>
      </c>
      <c r="SP404">
        <v>60</v>
      </c>
      <c r="SQ404" t="s">
        <v>679</v>
      </c>
      <c r="SR404">
        <v>61</v>
      </c>
      <c r="SS404" t="s">
        <v>679</v>
      </c>
      <c r="ST404">
        <v>82</v>
      </c>
      <c r="SU404" t="s">
        <v>679</v>
      </c>
      <c r="SV404">
        <v>26</v>
      </c>
      <c r="SW404" t="s">
        <v>679</v>
      </c>
      <c r="SX404">
        <v>31</v>
      </c>
      <c r="SY404" t="s">
        <v>679</v>
      </c>
      <c r="SZ404">
        <v>123</v>
      </c>
      <c r="TA404" t="s">
        <v>679</v>
      </c>
      <c r="TB404">
        <v>45</v>
      </c>
      <c r="TC404" t="s">
        <v>679</v>
      </c>
      <c r="TD404">
        <v>372</v>
      </c>
      <c r="TE404" t="s">
        <v>679</v>
      </c>
      <c r="TF404">
        <v>130</v>
      </c>
      <c r="TG404" t="s">
        <v>679</v>
      </c>
      <c r="TH404">
        <v>87</v>
      </c>
      <c r="TI404" t="s">
        <v>679</v>
      </c>
      <c r="TJ404">
        <v>0</v>
      </c>
      <c r="TL404">
        <v>4</v>
      </c>
      <c r="TM404" t="s">
        <v>679</v>
      </c>
      <c r="TN404">
        <v>280</v>
      </c>
      <c r="TO404" t="s">
        <v>679</v>
      </c>
      <c r="TP404">
        <v>90</v>
      </c>
      <c r="TQ404" t="s">
        <v>679</v>
      </c>
      <c r="TR404">
        <v>2</v>
      </c>
      <c r="TS404" t="s">
        <v>679</v>
      </c>
      <c r="TT404">
        <v>167</v>
      </c>
      <c r="TU404" t="s">
        <v>679</v>
      </c>
      <c r="TV404">
        <v>0</v>
      </c>
      <c r="TX404">
        <v>0</v>
      </c>
      <c r="TZ404">
        <v>0</v>
      </c>
      <c r="UB404">
        <v>18</v>
      </c>
      <c r="UC404" t="s">
        <v>679</v>
      </c>
      <c r="UD404">
        <v>0</v>
      </c>
      <c r="UF404">
        <v>0</v>
      </c>
      <c r="UH404">
        <v>10</v>
      </c>
      <c r="UI404" t="s">
        <v>679</v>
      </c>
      <c r="UJ404">
        <v>106</v>
      </c>
      <c r="UK404" t="s">
        <v>679</v>
      </c>
      <c r="UL404">
        <v>27</v>
      </c>
      <c r="UM404" t="s">
        <v>679</v>
      </c>
      <c r="UN404">
        <v>139</v>
      </c>
      <c r="UO404" t="s">
        <v>679</v>
      </c>
      <c r="UP404">
        <v>22</v>
      </c>
      <c r="UQ404" t="s">
        <v>679</v>
      </c>
      <c r="UR404">
        <v>13</v>
      </c>
      <c r="US404" t="s">
        <v>679</v>
      </c>
      <c r="UT404">
        <v>0</v>
      </c>
      <c r="UV404">
        <v>4</v>
      </c>
      <c r="UW404" t="s">
        <v>679</v>
      </c>
      <c r="UX404">
        <v>49</v>
      </c>
      <c r="UY404" t="s">
        <v>679</v>
      </c>
      <c r="UZ404">
        <v>62</v>
      </c>
      <c r="VA404" t="s">
        <v>679</v>
      </c>
      <c r="VB404">
        <v>47</v>
      </c>
      <c r="VC404" t="s">
        <v>679</v>
      </c>
      <c r="VD404">
        <v>7</v>
      </c>
      <c r="VE404" t="s">
        <v>679</v>
      </c>
      <c r="VF404">
        <v>0</v>
      </c>
      <c r="VH404">
        <v>2</v>
      </c>
      <c r="VI404" t="s">
        <v>679</v>
      </c>
      <c r="VJ404">
        <v>4</v>
      </c>
      <c r="VK404" t="s">
        <v>679</v>
      </c>
      <c r="VL404">
        <v>0</v>
      </c>
      <c r="VN404">
        <v>0</v>
      </c>
      <c r="VP404">
        <v>4</v>
      </c>
      <c r="VQ404" t="s">
        <v>679</v>
      </c>
      <c r="VR404">
        <v>0</v>
      </c>
      <c r="VT404">
        <v>4</v>
      </c>
      <c r="VU404" t="s">
        <v>679</v>
      </c>
      <c r="VV404">
        <v>0</v>
      </c>
      <c r="VX404">
        <v>1</v>
      </c>
      <c r="VY404" t="s">
        <v>679</v>
      </c>
      <c r="VZ404">
        <v>13</v>
      </c>
      <c r="WA404" t="s">
        <v>679</v>
      </c>
      <c r="WB404">
        <v>207</v>
      </c>
      <c r="WC404" t="s">
        <v>679</v>
      </c>
      <c r="WD404">
        <v>496</v>
      </c>
      <c r="WE404" t="s">
        <v>679</v>
      </c>
      <c r="WF404">
        <v>0</v>
      </c>
      <c r="WH404">
        <v>0</v>
      </c>
      <c r="WJ404">
        <v>132</v>
      </c>
      <c r="WK404" t="s">
        <v>679</v>
      </c>
      <c r="WL404">
        <v>463</v>
      </c>
      <c r="WM404" t="s">
        <v>679</v>
      </c>
      <c r="WN404">
        <v>12</v>
      </c>
      <c r="WO404" t="s">
        <v>679</v>
      </c>
      <c r="WP404">
        <v>1</v>
      </c>
      <c r="WQ404" t="s">
        <v>679</v>
      </c>
      <c r="WR404">
        <v>0</v>
      </c>
      <c r="WT404">
        <v>0</v>
      </c>
      <c r="WV404">
        <v>0</v>
      </c>
      <c r="WX404">
        <v>1193</v>
      </c>
      <c r="WY404" t="s">
        <v>679</v>
      </c>
      <c r="WZ404">
        <v>93</v>
      </c>
      <c r="XA404" t="s">
        <v>679</v>
      </c>
      <c r="XB404">
        <v>0</v>
      </c>
      <c r="XD404">
        <v>0</v>
      </c>
      <c r="XF404">
        <v>1101</v>
      </c>
      <c r="XG404" t="s">
        <v>679</v>
      </c>
      <c r="XH404">
        <v>123</v>
      </c>
      <c r="XI404" t="s">
        <v>679</v>
      </c>
      <c r="XJ404">
        <v>75</v>
      </c>
      <c r="XK404" t="s">
        <v>679</v>
      </c>
      <c r="XL404">
        <v>16</v>
      </c>
      <c r="XM404" t="s">
        <v>679</v>
      </c>
      <c r="XN404">
        <v>4</v>
      </c>
      <c r="XO404" t="s">
        <v>679</v>
      </c>
      <c r="XP404">
        <v>17</v>
      </c>
      <c r="XQ404" t="s">
        <v>679</v>
      </c>
      <c r="XR404">
        <v>164</v>
      </c>
      <c r="XS404" t="s">
        <v>679</v>
      </c>
      <c r="XT404">
        <v>11</v>
      </c>
      <c r="XU404" t="s">
        <v>679</v>
      </c>
      <c r="XV404">
        <v>7</v>
      </c>
      <c r="XW404" t="s">
        <v>679</v>
      </c>
      <c r="XX404">
        <v>214</v>
      </c>
      <c r="XY404" t="s">
        <v>679</v>
      </c>
      <c r="XZ404">
        <v>5</v>
      </c>
      <c r="YA404" t="s">
        <v>679</v>
      </c>
      <c r="YB404">
        <v>0</v>
      </c>
      <c r="YD404">
        <v>4</v>
      </c>
      <c r="YE404" t="s">
        <v>679</v>
      </c>
      <c r="YF404">
        <v>66</v>
      </c>
      <c r="YG404" t="s">
        <v>679</v>
      </c>
      <c r="YH404">
        <v>109</v>
      </c>
      <c r="YI404" t="s">
        <v>679</v>
      </c>
      <c r="YJ404">
        <v>3</v>
      </c>
      <c r="YK404" t="s">
        <v>679</v>
      </c>
      <c r="YL404">
        <v>6</v>
      </c>
      <c r="YM404" t="s">
        <v>679</v>
      </c>
      <c r="YN404">
        <v>41</v>
      </c>
      <c r="YO404" t="s">
        <v>679</v>
      </c>
      <c r="YP404">
        <v>2</v>
      </c>
      <c r="YQ404" t="s">
        <v>679</v>
      </c>
      <c r="YR404">
        <v>0</v>
      </c>
      <c r="YT404">
        <v>0</v>
      </c>
      <c r="YV404">
        <v>12293</v>
      </c>
      <c r="YW404" t="e">
        <v>#N/A</v>
      </c>
      <c r="YY404">
        <v>8217</v>
      </c>
      <c r="YZ404">
        <v>309</v>
      </c>
      <c r="ZA404">
        <v>2561</v>
      </c>
      <c r="ZB404">
        <v>4076</v>
      </c>
      <c r="ZC404">
        <v>1767</v>
      </c>
      <c r="ZD404">
        <v>40</v>
      </c>
      <c r="ZE404">
        <v>5704</v>
      </c>
      <c r="ZF404">
        <v>2509</v>
      </c>
      <c r="ZG404">
        <v>1946</v>
      </c>
      <c r="ZH404">
        <v>954</v>
      </c>
      <c r="ZI404">
        <v>3713</v>
      </c>
      <c r="ZJ404">
        <v>2721</v>
      </c>
      <c r="ZK404">
        <v>444</v>
      </c>
      <c r="ZL404">
        <v>3713</v>
      </c>
      <c r="ZM404">
        <v>1785</v>
      </c>
      <c r="ZN404">
        <v>700</v>
      </c>
      <c r="ZO404">
        <v>7646</v>
      </c>
      <c r="ZP404">
        <v>106</v>
      </c>
      <c r="ZQ404">
        <v>988</v>
      </c>
      <c r="ZR404">
        <v>56</v>
      </c>
      <c r="ZS404">
        <v>1100</v>
      </c>
      <c r="ZT404">
        <v>165</v>
      </c>
      <c r="ZU404">
        <v>954</v>
      </c>
      <c r="ZV404">
        <v>0</v>
      </c>
      <c r="ZW404">
        <v>711</v>
      </c>
      <c r="ZX404">
        <v>0</v>
      </c>
      <c r="ZY404">
        <v>567</v>
      </c>
      <c r="AAA404" s="26"/>
    </row>
    <row r="405" spans="1:703" x14ac:dyDescent="0.25">
      <c r="A405" t="s">
        <v>1031</v>
      </c>
      <c r="B405">
        <v>0</v>
      </c>
      <c r="D405">
        <v>1665</v>
      </c>
      <c r="E405" t="s">
        <v>679</v>
      </c>
      <c r="F405">
        <v>204</v>
      </c>
      <c r="G405" t="s">
        <v>679</v>
      </c>
      <c r="H405">
        <v>1</v>
      </c>
      <c r="I405" t="s">
        <v>679</v>
      </c>
      <c r="J405">
        <v>0</v>
      </c>
      <c r="L405">
        <v>0</v>
      </c>
      <c r="N405">
        <v>0</v>
      </c>
      <c r="P405">
        <v>0</v>
      </c>
      <c r="R405">
        <v>0</v>
      </c>
      <c r="T405">
        <v>0</v>
      </c>
      <c r="V405">
        <v>5</v>
      </c>
      <c r="W405" t="s">
        <v>679</v>
      </c>
      <c r="X405">
        <v>0</v>
      </c>
      <c r="Z405">
        <v>73</v>
      </c>
      <c r="AA405" t="s">
        <v>679</v>
      </c>
      <c r="AB405">
        <v>53</v>
      </c>
      <c r="AC405" t="s">
        <v>679</v>
      </c>
      <c r="AD405">
        <v>0</v>
      </c>
      <c r="AF405">
        <v>159</v>
      </c>
      <c r="AG405" t="s">
        <v>679</v>
      </c>
      <c r="AH405">
        <v>0</v>
      </c>
      <c r="AJ405">
        <v>0</v>
      </c>
      <c r="AL405">
        <v>0</v>
      </c>
      <c r="AN405">
        <v>0</v>
      </c>
      <c r="AP405">
        <v>0</v>
      </c>
      <c r="AR405">
        <v>2</v>
      </c>
      <c r="AS405" t="s">
        <v>679</v>
      </c>
      <c r="AT405">
        <v>188</v>
      </c>
      <c r="AU405" t="s">
        <v>679</v>
      </c>
      <c r="AV405">
        <v>0</v>
      </c>
      <c r="AX405">
        <v>124</v>
      </c>
      <c r="AY405" t="s">
        <v>679</v>
      </c>
      <c r="AZ405">
        <v>0</v>
      </c>
      <c r="BB405">
        <v>0</v>
      </c>
      <c r="BD405">
        <v>47</v>
      </c>
      <c r="BE405" t="s">
        <v>679</v>
      </c>
      <c r="BF405">
        <v>0</v>
      </c>
      <c r="BH405">
        <v>3</v>
      </c>
      <c r="BI405" t="s">
        <v>679</v>
      </c>
      <c r="BJ405">
        <v>47</v>
      </c>
      <c r="BK405" t="s">
        <v>679</v>
      </c>
      <c r="BL405">
        <v>0</v>
      </c>
      <c r="BN405">
        <v>17</v>
      </c>
      <c r="BO405" t="s">
        <v>679</v>
      </c>
      <c r="BP405">
        <v>0</v>
      </c>
      <c r="BR405">
        <v>0</v>
      </c>
      <c r="BT405">
        <v>0</v>
      </c>
      <c r="BV405">
        <v>0</v>
      </c>
      <c r="BX405">
        <v>0</v>
      </c>
      <c r="BZ405">
        <v>0</v>
      </c>
      <c r="CB405">
        <v>0</v>
      </c>
      <c r="CD405">
        <v>0</v>
      </c>
      <c r="CF405">
        <v>0</v>
      </c>
      <c r="CH405">
        <v>19</v>
      </c>
      <c r="CI405" t="s">
        <v>679</v>
      </c>
      <c r="CJ405">
        <v>0</v>
      </c>
      <c r="CL405">
        <v>0</v>
      </c>
      <c r="CN405">
        <v>0</v>
      </c>
      <c r="CP405">
        <v>0</v>
      </c>
      <c r="CR405">
        <v>0</v>
      </c>
      <c r="CT405">
        <v>0</v>
      </c>
      <c r="CV405">
        <v>0</v>
      </c>
      <c r="CX405">
        <v>0</v>
      </c>
      <c r="CZ405">
        <v>7</v>
      </c>
      <c r="DA405" t="s">
        <v>679</v>
      </c>
      <c r="DB405">
        <v>0</v>
      </c>
      <c r="DD405">
        <v>0</v>
      </c>
      <c r="DF405">
        <v>0</v>
      </c>
      <c r="DH405">
        <v>0</v>
      </c>
      <c r="DJ405">
        <v>0</v>
      </c>
      <c r="DL405">
        <v>0</v>
      </c>
      <c r="DN405">
        <v>0</v>
      </c>
      <c r="DP405">
        <v>0</v>
      </c>
      <c r="DR405">
        <v>0</v>
      </c>
      <c r="DT405">
        <v>144</v>
      </c>
      <c r="DU405" t="s">
        <v>679</v>
      </c>
      <c r="DV405">
        <v>0</v>
      </c>
      <c r="DX405">
        <v>18</v>
      </c>
      <c r="DY405" t="s">
        <v>679</v>
      </c>
      <c r="DZ405">
        <v>0</v>
      </c>
      <c r="EB405">
        <v>22</v>
      </c>
      <c r="EC405" t="s">
        <v>679</v>
      </c>
      <c r="ED405">
        <v>0</v>
      </c>
      <c r="EF405">
        <v>0</v>
      </c>
      <c r="EH405">
        <v>0</v>
      </c>
      <c r="EJ405">
        <v>3</v>
      </c>
      <c r="EK405" t="s">
        <v>679</v>
      </c>
      <c r="EL405">
        <v>0</v>
      </c>
      <c r="EN405">
        <v>76</v>
      </c>
      <c r="EO405" t="s">
        <v>679</v>
      </c>
      <c r="EP405">
        <v>0</v>
      </c>
      <c r="ER405">
        <v>233</v>
      </c>
      <c r="ES405" t="s">
        <v>679</v>
      </c>
      <c r="ET405">
        <v>175</v>
      </c>
      <c r="EU405" t="s">
        <v>679</v>
      </c>
      <c r="EV405">
        <v>0</v>
      </c>
      <c r="EX405">
        <v>62</v>
      </c>
      <c r="EY405" t="s">
        <v>679</v>
      </c>
      <c r="EZ405">
        <v>0</v>
      </c>
      <c r="FB405">
        <v>93</v>
      </c>
      <c r="FC405" t="s">
        <v>679</v>
      </c>
      <c r="FD405">
        <v>0</v>
      </c>
      <c r="FF405">
        <v>0</v>
      </c>
      <c r="FH405">
        <v>5</v>
      </c>
      <c r="FI405" t="s">
        <v>679</v>
      </c>
      <c r="FJ405">
        <v>2</v>
      </c>
      <c r="FK405" t="s">
        <v>679</v>
      </c>
      <c r="FL405">
        <v>0</v>
      </c>
      <c r="FN405">
        <v>0</v>
      </c>
      <c r="FP405">
        <v>1</v>
      </c>
      <c r="FQ405" t="s">
        <v>679</v>
      </c>
      <c r="FR405">
        <v>0</v>
      </c>
      <c r="FT405">
        <v>0</v>
      </c>
      <c r="FV405">
        <v>0</v>
      </c>
      <c r="FX405">
        <v>0</v>
      </c>
      <c r="FZ405">
        <v>0</v>
      </c>
      <c r="GB405">
        <v>0</v>
      </c>
      <c r="GD405">
        <v>18</v>
      </c>
      <c r="GE405" t="s">
        <v>679</v>
      </c>
      <c r="GF405">
        <v>0</v>
      </c>
      <c r="GH405">
        <v>0</v>
      </c>
      <c r="GJ405">
        <v>3</v>
      </c>
      <c r="GK405" t="s">
        <v>679</v>
      </c>
      <c r="GL405">
        <v>10</v>
      </c>
      <c r="GM405" t="s">
        <v>679</v>
      </c>
      <c r="GN405">
        <v>0</v>
      </c>
      <c r="GP405">
        <v>27</v>
      </c>
      <c r="GQ405" t="s">
        <v>679</v>
      </c>
      <c r="GR405">
        <v>0</v>
      </c>
      <c r="GT405">
        <v>0</v>
      </c>
      <c r="GV405">
        <v>4</v>
      </c>
      <c r="GW405" t="s">
        <v>679</v>
      </c>
      <c r="GX405">
        <v>0</v>
      </c>
      <c r="GZ405">
        <v>32</v>
      </c>
      <c r="HA405" t="s">
        <v>679</v>
      </c>
      <c r="HB405">
        <v>0</v>
      </c>
      <c r="HD405">
        <v>0</v>
      </c>
      <c r="HF405">
        <v>60</v>
      </c>
      <c r="HG405" t="s">
        <v>679</v>
      </c>
      <c r="HH405">
        <v>0</v>
      </c>
      <c r="HJ405">
        <v>0</v>
      </c>
      <c r="HL405">
        <v>20</v>
      </c>
      <c r="HM405" t="s">
        <v>679</v>
      </c>
      <c r="HN405">
        <v>0</v>
      </c>
      <c r="HP405">
        <v>64</v>
      </c>
      <c r="HQ405" t="s">
        <v>679</v>
      </c>
      <c r="HR405">
        <v>0</v>
      </c>
      <c r="HT405">
        <v>12</v>
      </c>
      <c r="HU405" t="s">
        <v>679</v>
      </c>
      <c r="HV405">
        <v>7</v>
      </c>
      <c r="HW405" t="s">
        <v>679</v>
      </c>
      <c r="HX405">
        <v>2</v>
      </c>
      <c r="HY405" t="s">
        <v>679</v>
      </c>
      <c r="HZ405">
        <v>58</v>
      </c>
      <c r="IA405" t="s">
        <v>679</v>
      </c>
      <c r="IB405">
        <v>0</v>
      </c>
      <c r="ID405">
        <v>28</v>
      </c>
      <c r="IE405" t="s">
        <v>679</v>
      </c>
      <c r="IF405">
        <v>0</v>
      </c>
      <c r="IH405">
        <v>0</v>
      </c>
      <c r="IJ405">
        <v>0</v>
      </c>
      <c r="IL405">
        <v>144</v>
      </c>
      <c r="IM405" t="s">
        <v>679</v>
      </c>
      <c r="IN405">
        <v>0</v>
      </c>
      <c r="IP405">
        <v>0</v>
      </c>
      <c r="IR405">
        <v>0</v>
      </c>
      <c r="IT405">
        <v>0</v>
      </c>
      <c r="IV405">
        <v>85</v>
      </c>
      <c r="IW405" t="s">
        <v>679</v>
      </c>
      <c r="IX405">
        <v>0</v>
      </c>
      <c r="IZ405">
        <v>0</v>
      </c>
      <c r="JB405">
        <v>37</v>
      </c>
      <c r="JC405" t="s">
        <v>679</v>
      </c>
      <c r="JD405">
        <v>0</v>
      </c>
      <c r="JF405">
        <v>0</v>
      </c>
      <c r="JH405">
        <v>0</v>
      </c>
      <c r="JJ405">
        <v>0</v>
      </c>
      <c r="JL405">
        <v>0</v>
      </c>
      <c r="JN405">
        <v>0</v>
      </c>
      <c r="JP405">
        <v>25</v>
      </c>
      <c r="JQ405" t="s">
        <v>679</v>
      </c>
      <c r="JR405">
        <v>0</v>
      </c>
      <c r="JT405">
        <v>11</v>
      </c>
      <c r="JU405" t="s">
        <v>679</v>
      </c>
      <c r="JV405">
        <v>0</v>
      </c>
      <c r="JX405">
        <v>108</v>
      </c>
      <c r="JY405" t="s">
        <v>679</v>
      </c>
      <c r="JZ405">
        <v>0</v>
      </c>
      <c r="KB405">
        <v>0</v>
      </c>
      <c r="KD405">
        <v>74</v>
      </c>
      <c r="KE405" t="s">
        <v>679</v>
      </c>
      <c r="KF405">
        <v>0</v>
      </c>
      <c r="KH405">
        <v>7</v>
      </c>
      <c r="KI405" t="s">
        <v>679</v>
      </c>
      <c r="KJ405">
        <v>0</v>
      </c>
      <c r="KL405">
        <v>0</v>
      </c>
      <c r="KN405">
        <v>0</v>
      </c>
      <c r="KP405">
        <v>6</v>
      </c>
      <c r="KQ405" t="s">
        <v>679</v>
      </c>
      <c r="KR405">
        <v>4</v>
      </c>
      <c r="KS405" t="s">
        <v>679</v>
      </c>
      <c r="KT405">
        <v>0</v>
      </c>
      <c r="KV405">
        <v>7</v>
      </c>
      <c r="KW405" t="s">
        <v>679</v>
      </c>
      <c r="KX405">
        <v>0</v>
      </c>
      <c r="KZ405">
        <v>0</v>
      </c>
      <c r="LB405">
        <v>0</v>
      </c>
      <c r="LD405">
        <v>0</v>
      </c>
      <c r="LF405">
        <v>0</v>
      </c>
      <c r="LH405">
        <v>30</v>
      </c>
      <c r="LI405" t="s">
        <v>679</v>
      </c>
      <c r="LJ405">
        <v>0</v>
      </c>
      <c r="LL405">
        <v>3</v>
      </c>
      <c r="LM405" t="s">
        <v>679</v>
      </c>
      <c r="LN405">
        <v>0</v>
      </c>
      <c r="LP405">
        <v>0</v>
      </c>
      <c r="LR405">
        <v>0</v>
      </c>
      <c r="LT405">
        <v>0</v>
      </c>
      <c r="LV405">
        <v>0</v>
      </c>
      <c r="LX405">
        <v>365</v>
      </c>
      <c r="LY405" t="s">
        <v>679</v>
      </c>
      <c r="LZ405">
        <v>0</v>
      </c>
      <c r="MB405">
        <v>0</v>
      </c>
      <c r="MD405">
        <v>0</v>
      </c>
      <c r="MF405">
        <v>0</v>
      </c>
      <c r="MH405">
        <v>0</v>
      </c>
      <c r="MJ405">
        <v>0</v>
      </c>
      <c r="ML405">
        <v>79</v>
      </c>
      <c r="MM405" t="s">
        <v>679</v>
      </c>
      <c r="MN405">
        <v>68</v>
      </c>
      <c r="MO405" t="s">
        <v>679</v>
      </c>
      <c r="MP405">
        <v>0</v>
      </c>
      <c r="MR405">
        <v>0</v>
      </c>
      <c r="MT405">
        <v>55</v>
      </c>
      <c r="MU405" t="s">
        <v>679</v>
      </c>
      <c r="MV405">
        <v>0</v>
      </c>
      <c r="MX405">
        <v>0</v>
      </c>
      <c r="MZ405">
        <v>0</v>
      </c>
      <c r="NB405">
        <v>342</v>
      </c>
      <c r="NC405" t="s">
        <v>679</v>
      </c>
      <c r="ND405">
        <v>0</v>
      </c>
      <c r="NF405">
        <v>0</v>
      </c>
      <c r="NH405">
        <v>251</v>
      </c>
      <c r="NI405" t="s">
        <v>679</v>
      </c>
      <c r="NJ405">
        <v>0</v>
      </c>
      <c r="NL405">
        <v>0</v>
      </c>
      <c r="NN405">
        <v>0</v>
      </c>
      <c r="NP405">
        <v>0</v>
      </c>
      <c r="NR405">
        <v>2</v>
      </c>
      <c r="NS405" t="s">
        <v>679</v>
      </c>
      <c r="NT405">
        <v>14</v>
      </c>
      <c r="NU405" t="s">
        <v>679</v>
      </c>
      <c r="NV405">
        <v>13</v>
      </c>
      <c r="NW405" t="s">
        <v>679</v>
      </c>
      <c r="NX405">
        <v>52</v>
      </c>
      <c r="NY405" t="s">
        <v>679</v>
      </c>
      <c r="NZ405">
        <v>5</v>
      </c>
      <c r="OA405" t="s">
        <v>679</v>
      </c>
      <c r="OB405">
        <v>0</v>
      </c>
      <c r="OD405">
        <v>0</v>
      </c>
      <c r="OF405">
        <v>44</v>
      </c>
      <c r="OG405" t="s">
        <v>679</v>
      </c>
      <c r="OH405">
        <v>0</v>
      </c>
      <c r="OJ405">
        <v>0</v>
      </c>
      <c r="OL405">
        <v>0</v>
      </c>
      <c r="ON405">
        <v>0</v>
      </c>
      <c r="OP405">
        <v>0</v>
      </c>
      <c r="OR405">
        <v>0</v>
      </c>
      <c r="OT405">
        <v>0</v>
      </c>
      <c r="OV405">
        <v>0</v>
      </c>
      <c r="OX405">
        <v>16</v>
      </c>
      <c r="OY405" t="s">
        <v>679</v>
      </c>
      <c r="OZ405">
        <v>75</v>
      </c>
      <c r="PA405" t="s">
        <v>679</v>
      </c>
      <c r="PB405">
        <v>4</v>
      </c>
      <c r="PC405" t="s">
        <v>679</v>
      </c>
      <c r="PD405">
        <v>136</v>
      </c>
      <c r="PE405" t="s">
        <v>679</v>
      </c>
      <c r="PF405">
        <v>0</v>
      </c>
      <c r="PH405">
        <v>115</v>
      </c>
      <c r="PI405" t="s">
        <v>679</v>
      </c>
      <c r="PJ405">
        <v>0</v>
      </c>
      <c r="PL405">
        <v>0</v>
      </c>
      <c r="PN405">
        <v>0</v>
      </c>
      <c r="PP405">
        <v>30</v>
      </c>
      <c r="PQ405" t="s">
        <v>679</v>
      </c>
      <c r="PR405">
        <v>31</v>
      </c>
      <c r="PS405" t="s">
        <v>679</v>
      </c>
      <c r="PT405">
        <v>117</v>
      </c>
      <c r="PU405" t="s">
        <v>679</v>
      </c>
      <c r="PV405">
        <v>7</v>
      </c>
      <c r="PW405" t="s">
        <v>679</v>
      </c>
      <c r="PX405">
        <v>2</v>
      </c>
      <c r="PY405" t="s">
        <v>679</v>
      </c>
      <c r="PZ405">
        <v>0</v>
      </c>
      <c r="QB405">
        <v>1</v>
      </c>
      <c r="QC405" t="s">
        <v>679</v>
      </c>
      <c r="QD405">
        <v>12</v>
      </c>
      <c r="QE405" t="s">
        <v>679</v>
      </c>
      <c r="QF405">
        <v>47</v>
      </c>
      <c r="QG405" t="s">
        <v>679</v>
      </c>
      <c r="QH405">
        <v>0</v>
      </c>
      <c r="QJ405">
        <v>10</v>
      </c>
      <c r="QK405" t="s">
        <v>679</v>
      </c>
      <c r="QL405">
        <v>209</v>
      </c>
      <c r="QM405" t="s">
        <v>679</v>
      </c>
      <c r="QN405">
        <v>62</v>
      </c>
      <c r="QO405" t="s">
        <v>679</v>
      </c>
      <c r="QP405">
        <v>242</v>
      </c>
      <c r="QQ405" t="s">
        <v>679</v>
      </c>
      <c r="QR405">
        <v>24</v>
      </c>
      <c r="QS405" t="s">
        <v>679</v>
      </c>
      <c r="QT405">
        <v>49</v>
      </c>
      <c r="QU405" t="s">
        <v>679</v>
      </c>
      <c r="QV405">
        <v>154</v>
      </c>
      <c r="QW405" t="s">
        <v>679</v>
      </c>
      <c r="QX405">
        <v>36</v>
      </c>
      <c r="QY405" t="s">
        <v>679</v>
      </c>
      <c r="QZ405">
        <v>80</v>
      </c>
      <c r="RA405" t="s">
        <v>679</v>
      </c>
      <c r="RB405">
        <v>33</v>
      </c>
      <c r="RC405" t="s">
        <v>679</v>
      </c>
      <c r="RD405">
        <v>56</v>
      </c>
      <c r="RE405" t="s">
        <v>679</v>
      </c>
      <c r="RF405">
        <v>5</v>
      </c>
      <c r="RG405" t="s">
        <v>679</v>
      </c>
      <c r="RH405">
        <v>2</v>
      </c>
      <c r="RI405" t="s">
        <v>679</v>
      </c>
      <c r="RJ405">
        <v>255</v>
      </c>
      <c r="RK405" t="s">
        <v>679</v>
      </c>
      <c r="RL405">
        <v>23</v>
      </c>
      <c r="RM405" t="s">
        <v>679</v>
      </c>
      <c r="RN405">
        <v>2</v>
      </c>
      <c r="RO405" t="s">
        <v>679</v>
      </c>
      <c r="RP405">
        <v>0</v>
      </c>
      <c r="RR405">
        <v>7</v>
      </c>
      <c r="RS405" t="s">
        <v>679</v>
      </c>
      <c r="RT405">
        <v>0</v>
      </c>
      <c r="RV405">
        <v>299</v>
      </c>
      <c r="RW405" t="s">
        <v>679</v>
      </c>
      <c r="RX405">
        <v>67</v>
      </c>
      <c r="RY405" t="s">
        <v>679</v>
      </c>
      <c r="RZ405">
        <v>62</v>
      </c>
      <c r="SA405" t="s">
        <v>679</v>
      </c>
      <c r="SB405">
        <v>51</v>
      </c>
      <c r="SC405" t="s">
        <v>679</v>
      </c>
      <c r="SD405">
        <v>27</v>
      </c>
      <c r="SE405" t="s">
        <v>679</v>
      </c>
      <c r="SF405">
        <v>0</v>
      </c>
      <c r="SH405">
        <v>195</v>
      </c>
      <c r="SI405" t="s">
        <v>679</v>
      </c>
      <c r="SJ405">
        <v>194</v>
      </c>
      <c r="SK405" t="s">
        <v>679</v>
      </c>
      <c r="SL405">
        <v>130</v>
      </c>
      <c r="SM405" t="s">
        <v>679</v>
      </c>
      <c r="SN405">
        <v>49</v>
      </c>
      <c r="SO405" t="s">
        <v>679</v>
      </c>
      <c r="SP405">
        <v>25</v>
      </c>
      <c r="SQ405" t="s">
        <v>679</v>
      </c>
      <c r="SR405">
        <v>183</v>
      </c>
      <c r="SS405" t="s">
        <v>679</v>
      </c>
      <c r="ST405">
        <v>97</v>
      </c>
      <c r="SU405" t="s">
        <v>679</v>
      </c>
      <c r="SV405">
        <v>4</v>
      </c>
      <c r="SW405" t="s">
        <v>679</v>
      </c>
      <c r="SX405">
        <v>39</v>
      </c>
      <c r="SY405" t="s">
        <v>679</v>
      </c>
      <c r="SZ405">
        <v>37</v>
      </c>
      <c r="TA405" t="s">
        <v>679</v>
      </c>
      <c r="TB405">
        <v>58</v>
      </c>
      <c r="TC405" t="s">
        <v>679</v>
      </c>
      <c r="TD405">
        <v>290</v>
      </c>
      <c r="TE405" t="s">
        <v>679</v>
      </c>
      <c r="TF405">
        <v>19</v>
      </c>
      <c r="TG405" t="s">
        <v>679</v>
      </c>
      <c r="TH405">
        <v>66</v>
      </c>
      <c r="TI405" t="s">
        <v>679</v>
      </c>
      <c r="TJ405">
        <v>0</v>
      </c>
      <c r="TL405">
        <v>3</v>
      </c>
      <c r="TM405" t="s">
        <v>679</v>
      </c>
      <c r="TN405">
        <v>97</v>
      </c>
      <c r="TO405" t="s">
        <v>679</v>
      </c>
      <c r="TP405">
        <v>94</v>
      </c>
      <c r="TQ405" t="s">
        <v>679</v>
      </c>
      <c r="TR405">
        <v>12</v>
      </c>
      <c r="TS405" t="s">
        <v>679</v>
      </c>
      <c r="TT405">
        <v>202</v>
      </c>
      <c r="TU405" t="s">
        <v>679</v>
      </c>
      <c r="TV405">
        <v>0</v>
      </c>
      <c r="TX405">
        <v>0</v>
      </c>
      <c r="TZ405">
        <v>0</v>
      </c>
      <c r="UB405">
        <v>22</v>
      </c>
      <c r="UC405" t="s">
        <v>679</v>
      </c>
      <c r="UD405">
        <v>0</v>
      </c>
      <c r="UF405">
        <v>0</v>
      </c>
      <c r="UH405">
        <v>20</v>
      </c>
      <c r="UI405" t="s">
        <v>679</v>
      </c>
      <c r="UJ405">
        <v>208</v>
      </c>
      <c r="UK405" t="s">
        <v>679</v>
      </c>
      <c r="UL405">
        <v>116</v>
      </c>
      <c r="UM405" t="s">
        <v>679</v>
      </c>
      <c r="UN405">
        <v>171</v>
      </c>
      <c r="UO405" t="s">
        <v>679</v>
      </c>
      <c r="UP405">
        <v>22</v>
      </c>
      <c r="UQ405" t="s">
        <v>679</v>
      </c>
      <c r="UR405">
        <v>25</v>
      </c>
      <c r="US405" t="s">
        <v>679</v>
      </c>
      <c r="UT405">
        <v>0</v>
      </c>
      <c r="UV405">
        <v>17</v>
      </c>
      <c r="UW405" t="s">
        <v>679</v>
      </c>
      <c r="UX405">
        <v>56</v>
      </c>
      <c r="UY405" t="s">
        <v>679</v>
      </c>
      <c r="UZ405">
        <v>105</v>
      </c>
      <c r="VA405" t="s">
        <v>679</v>
      </c>
      <c r="VB405">
        <v>66</v>
      </c>
      <c r="VC405" t="s">
        <v>679</v>
      </c>
      <c r="VD405">
        <v>20</v>
      </c>
      <c r="VE405" t="s">
        <v>679</v>
      </c>
      <c r="VF405">
        <v>6</v>
      </c>
      <c r="VG405" t="s">
        <v>679</v>
      </c>
      <c r="VH405">
        <v>0</v>
      </c>
      <c r="VJ405">
        <v>10</v>
      </c>
      <c r="VK405" t="s">
        <v>679</v>
      </c>
      <c r="VL405">
        <v>0</v>
      </c>
      <c r="VN405">
        <v>0</v>
      </c>
      <c r="VP405">
        <v>40</v>
      </c>
      <c r="VQ405" t="s">
        <v>679</v>
      </c>
      <c r="VR405">
        <v>0</v>
      </c>
      <c r="VT405">
        <v>6</v>
      </c>
      <c r="VU405" t="s">
        <v>679</v>
      </c>
      <c r="VV405">
        <v>0</v>
      </c>
      <c r="VX405">
        <v>0</v>
      </c>
      <c r="VZ405">
        <v>17</v>
      </c>
      <c r="WA405" t="s">
        <v>679</v>
      </c>
      <c r="WB405">
        <v>130</v>
      </c>
      <c r="WC405" t="s">
        <v>679</v>
      </c>
      <c r="WD405">
        <v>786</v>
      </c>
      <c r="WE405" t="s">
        <v>679</v>
      </c>
      <c r="WF405">
        <v>7</v>
      </c>
      <c r="WG405" t="s">
        <v>679</v>
      </c>
      <c r="WH405">
        <v>264</v>
      </c>
      <c r="WI405" t="s">
        <v>679</v>
      </c>
      <c r="WJ405">
        <v>113</v>
      </c>
      <c r="WK405" t="s">
        <v>679</v>
      </c>
      <c r="WL405">
        <v>0</v>
      </c>
      <c r="WN405">
        <v>89</v>
      </c>
      <c r="WO405" t="s">
        <v>679</v>
      </c>
      <c r="WP405">
        <v>0</v>
      </c>
      <c r="WR405">
        <v>7</v>
      </c>
      <c r="WS405" t="s">
        <v>679</v>
      </c>
      <c r="WT405">
        <v>4</v>
      </c>
      <c r="WU405" t="s">
        <v>679</v>
      </c>
      <c r="WV405">
        <v>30</v>
      </c>
      <c r="WW405" t="s">
        <v>679</v>
      </c>
      <c r="WX405">
        <v>1144</v>
      </c>
      <c r="WY405" t="s">
        <v>679</v>
      </c>
      <c r="WZ405">
        <v>172</v>
      </c>
      <c r="XA405" t="s">
        <v>679</v>
      </c>
      <c r="XB405">
        <v>0</v>
      </c>
      <c r="XD405">
        <v>90</v>
      </c>
      <c r="XE405" t="s">
        <v>679</v>
      </c>
      <c r="XF405">
        <v>663</v>
      </c>
      <c r="XG405" t="s">
        <v>679</v>
      </c>
      <c r="XH405">
        <v>124</v>
      </c>
      <c r="XI405" t="s">
        <v>679</v>
      </c>
      <c r="XJ405">
        <v>32</v>
      </c>
      <c r="XK405" t="s">
        <v>679</v>
      </c>
      <c r="XL405">
        <v>30</v>
      </c>
      <c r="XM405" t="s">
        <v>679</v>
      </c>
      <c r="XN405">
        <v>0</v>
      </c>
      <c r="XP405">
        <v>28</v>
      </c>
      <c r="XQ405" t="s">
        <v>679</v>
      </c>
      <c r="XR405">
        <v>158</v>
      </c>
      <c r="XS405" t="s">
        <v>679</v>
      </c>
      <c r="XT405">
        <v>11</v>
      </c>
      <c r="XU405" t="s">
        <v>679</v>
      </c>
      <c r="XV405">
        <v>21</v>
      </c>
      <c r="XW405" t="s">
        <v>679</v>
      </c>
      <c r="XX405">
        <v>122</v>
      </c>
      <c r="XY405" t="s">
        <v>679</v>
      </c>
      <c r="XZ405">
        <v>31</v>
      </c>
      <c r="YA405" t="s">
        <v>679</v>
      </c>
      <c r="YB405">
        <v>5</v>
      </c>
      <c r="YC405" t="s">
        <v>679</v>
      </c>
      <c r="YD405">
        <v>0</v>
      </c>
      <c r="YF405">
        <v>34</v>
      </c>
      <c r="YG405" t="s">
        <v>679</v>
      </c>
      <c r="YH405">
        <v>52</v>
      </c>
      <c r="YI405" t="s">
        <v>679</v>
      </c>
      <c r="YJ405">
        <v>0</v>
      </c>
      <c r="YL405">
        <v>4</v>
      </c>
      <c r="YM405" t="s">
        <v>679</v>
      </c>
      <c r="YN405">
        <v>29</v>
      </c>
      <c r="YO405" t="s">
        <v>679</v>
      </c>
      <c r="YP405">
        <v>10</v>
      </c>
      <c r="YQ405" t="s">
        <v>679</v>
      </c>
      <c r="YR405">
        <v>0</v>
      </c>
      <c r="YT405">
        <v>0</v>
      </c>
      <c r="YV405">
        <v>14883</v>
      </c>
      <c r="YW405" t="e">
        <v>#N/A</v>
      </c>
      <c r="YY405">
        <v>11141</v>
      </c>
      <c r="YZ405">
        <v>449</v>
      </c>
      <c r="ZA405">
        <v>3108</v>
      </c>
      <c r="ZB405">
        <v>3742</v>
      </c>
      <c r="ZC405">
        <v>3948</v>
      </c>
      <c r="ZD405">
        <v>88</v>
      </c>
      <c r="ZE405">
        <v>8236</v>
      </c>
      <c r="ZF405">
        <v>2898</v>
      </c>
      <c r="ZG405">
        <v>1994</v>
      </c>
      <c r="ZH405">
        <v>124</v>
      </c>
      <c r="ZI405">
        <v>5942</v>
      </c>
      <c r="ZJ405">
        <v>4072</v>
      </c>
      <c r="ZK405">
        <v>586</v>
      </c>
      <c r="ZL405">
        <v>5942</v>
      </c>
      <c r="ZM405">
        <v>2483</v>
      </c>
      <c r="ZN405">
        <v>771</v>
      </c>
      <c r="ZO405">
        <v>8070</v>
      </c>
      <c r="ZP405">
        <v>323</v>
      </c>
      <c r="ZQ405">
        <v>635</v>
      </c>
      <c r="ZR405">
        <v>858</v>
      </c>
      <c r="ZS405">
        <v>621</v>
      </c>
      <c r="ZT405">
        <v>398</v>
      </c>
      <c r="ZU405">
        <v>124</v>
      </c>
      <c r="ZV405">
        <v>0</v>
      </c>
      <c r="ZW405">
        <v>2231</v>
      </c>
      <c r="ZX405">
        <v>0</v>
      </c>
      <c r="ZY405">
        <v>447</v>
      </c>
      <c r="AAA405" s="26"/>
    </row>
    <row r="406" spans="1:703" x14ac:dyDescent="0.25">
      <c r="A406" t="s">
        <v>1032</v>
      </c>
      <c r="B406">
        <v>0</v>
      </c>
      <c r="D406">
        <v>844</v>
      </c>
      <c r="E406" t="s">
        <v>679</v>
      </c>
      <c r="F406">
        <v>54</v>
      </c>
      <c r="G406" t="s">
        <v>679</v>
      </c>
      <c r="H406">
        <v>0</v>
      </c>
      <c r="J406">
        <v>0</v>
      </c>
      <c r="L406">
        <v>0</v>
      </c>
      <c r="N406">
        <v>0</v>
      </c>
      <c r="P406">
        <v>0</v>
      </c>
      <c r="R406">
        <v>0</v>
      </c>
      <c r="T406">
        <v>0</v>
      </c>
      <c r="V406">
        <v>0</v>
      </c>
      <c r="X406">
        <v>0</v>
      </c>
      <c r="Z406">
        <v>0</v>
      </c>
      <c r="AB406">
        <v>7</v>
      </c>
      <c r="AC406" t="s">
        <v>679</v>
      </c>
      <c r="AD406">
        <v>0</v>
      </c>
      <c r="AF406">
        <v>121</v>
      </c>
      <c r="AG406" t="s">
        <v>679</v>
      </c>
      <c r="AH406">
        <v>0</v>
      </c>
      <c r="AJ406">
        <v>0</v>
      </c>
      <c r="AL406">
        <v>0</v>
      </c>
      <c r="AN406">
        <v>0</v>
      </c>
      <c r="AP406">
        <v>0</v>
      </c>
      <c r="AR406">
        <v>1</v>
      </c>
      <c r="AS406" t="s">
        <v>679</v>
      </c>
      <c r="AT406">
        <v>0</v>
      </c>
      <c r="AV406">
        <v>0</v>
      </c>
      <c r="AX406">
        <v>140</v>
      </c>
      <c r="AY406" t="s">
        <v>679</v>
      </c>
      <c r="AZ406">
        <v>0</v>
      </c>
      <c r="BB406">
        <v>0</v>
      </c>
      <c r="BD406">
        <v>0</v>
      </c>
      <c r="BF406">
        <v>0</v>
      </c>
      <c r="BH406">
        <v>2</v>
      </c>
      <c r="BI406" t="s">
        <v>679</v>
      </c>
      <c r="BJ406">
        <v>1</v>
      </c>
      <c r="BK406" t="s">
        <v>679</v>
      </c>
      <c r="BL406">
        <v>0</v>
      </c>
      <c r="BN406">
        <v>0</v>
      </c>
      <c r="BP406">
        <v>0</v>
      </c>
      <c r="BR406">
        <v>0</v>
      </c>
      <c r="BT406">
        <v>0</v>
      </c>
      <c r="BV406">
        <v>12</v>
      </c>
      <c r="BW406" t="s">
        <v>679</v>
      </c>
      <c r="BX406">
        <v>0</v>
      </c>
      <c r="BZ406">
        <v>0</v>
      </c>
      <c r="CB406">
        <v>0</v>
      </c>
      <c r="CD406">
        <v>0</v>
      </c>
      <c r="CF406">
        <v>0</v>
      </c>
      <c r="CH406">
        <v>0</v>
      </c>
      <c r="CJ406">
        <v>0</v>
      </c>
      <c r="CL406">
        <v>0</v>
      </c>
      <c r="CN406">
        <v>0</v>
      </c>
      <c r="CP406">
        <v>0</v>
      </c>
      <c r="CR406">
        <v>0</v>
      </c>
      <c r="CT406">
        <v>0</v>
      </c>
      <c r="CV406">
        <v>0</v>
      </c>
      <c r="CX406">
        <v>0</v>
      </c>
      <c r="CZ406">
        <v>0</v>
      </c>
      <c r="DB406">
        <v>0</v>
      </c>
      <c r="DD406">
        <v>0</v>
      </c>
      <c r="DF406">
        <v>0</v>
      </c>
      <c r="DH406">
        <v>0</v>
      </c>
      <c r="DJ406">
        <v>0</v>
      </c>
      <c r="DL406">
        <v>0</v>
      </c>
      <c r="DN406">
        <v>0</v>
      </c>
      <c r="DP406">
        <v>0</v>
      </c>
      <c r="DR406">
        <v>0</v>
      </c>
      <c r="DT406">
        <v>163</v>
      </c>
      <c r="DU406" t="s">
        <v>679</v>
      </c>
      <c r="DV406">
        <v>0</v>
      </c>
      <c r="DX406">
        <v>16</v>
      </c>
      <c r="DY406" t="s">
        <v>679</v>
      </c>
      <c r="DZ406">
        <v>0</v>
      </c>
      <c r="EB406">
        <v>0</v>
      </c>
      <c r="ED406">
        <v>0</v>
      </c>
      <c r="EF406">
        <v>0</v>
      </c>
      <c r="EH406">
        <v>0</v>
      </c>
      <c r="EJ406">
        <v>3</v>
      </c>
      <c r="EK406" t="s">
        <v>679</v>
      </c>
      <c r="EL406">
        <v>0</v>
      </c>
      <c r="EN406">
        <v>0</v>
      </c>
      <c r="EP406">
        <v>0</v>
      </c>
      <c r="ER406">
        <v>0</v>
      </c>
      <c r="ET406">
        <v>0</v>
      </c>
      <c r="EV406">
        <v>0</v>
      </c>
      <c r="EX406">
        <v>31</v>
      </c>
      <c r="EY406" t="s">
        <v>679</v>
      </c>
      <c r="EZ406">
        <v>0</v>
      </c>
      <c r="FB406">
        <v>0</v>
      </c>
      <c r="FD406">
        <v>0</v>
      </c>
      <c r="FF406">
        <v>0</v>
      </c>
      <c r="FH406">
        <v>0</v>
      </c>
      <c r="FJ406">
        <v>0</v>
      </c>
      <c r="FL406">
        <v>14</v>
      </c>
      <c r="FM406" t="s">
        <v>679</v>
      </c>
      <c r="FN406">
        <v>0</v>
      </c>
      <c r="FP406">
        <v>0</v>
      </c>
      <c r="FR406">
        <v>0</v>
      </c>
      <c r="FT406">
        <v>0</v>
      </c>
      <c r="FV406">
        <v>0</v>
      </c>
      <c r="FX406">
        <v>0</v>
      </c>
      <c r="FZ406">
        <v>0</v>
      </c>
      <c r="GB406">
        <v>0</v>
      </c>
      <c r="GD406">
        <v>0</v>
      </c>
      <c r="GF406">
        <v>0</v>
      </c>
      <c r="GH406">
        <v>0</v>
      </c>
      <c r="GJ406">
        <v>16</v>
      </c>
      <c r="GK406" t="s">
        <v>679</v>
      </c>
      <c r="GL406">
        <v>0</v>
      </c>
      <c r="GN406">
        <v>0</v>
      </c>
      <c r="GP406">
        <v>94</v>
      </c>
      <c r="GQ406" t="s">
        <v>679</v>
      </c>
      <c r="GR406">
        <v>0</v>
      </c>
      <c r="GT406">
        <v>0</v>
      </c>
      <c r="GV406">
        <v>0</v>
      </c>
      <c r="GX406">
        <v>0</v>
      </c>
      <c r="GZ406">
        <v>0</v>
      </c>
      <c r="HB406">
        <v>0</v>
      </c>
      <c r="HD406">
        <v>0</v>
      </c>
      <c r="HF406">
        <v>0</v>
      </c>
      <c r="HH406">
        <v>0</v>
      </c>
      <c r="HJ406">
        <v>0</v>
      </c>
      <c r="HL406">
        <v>0</v>
      </c>
      <c r="HN406">
        <v>0</v>
      </c>
      <c r="HP406">
        <v>0</v>
      </c>
      <c r="HR406">
        <v>0</v>
      </c>
      <c r="HT406">
        <v>0</v>
      </c>
      <c r="HV406">
        <v>0</v>
      </c>
      <c r="HX406">
        <v>0</v>
      </c>
      <c r="HZ406">
        <v>0</v>
      </c>
      <c r="IB406">
        <v>0</v>
      </c>
      <c r="ID406">
        <v>0</v>
      </c>
      <c r="IF406">
        <v>0</v>
      </c>
      <c r="IH406">
        <v>0</v>
      </c>
      <c r="IJ406">
        <v>0</v>
      </c>
      <c r="IL406">
        <v>0</v>
      </c>
      <c r="IN406">
        <v>0</v>
      </c>
      <c r="IP406">
        <v>0</v>
      </c>
      <c r="IR406">
        <v>0</v>
      </c>
      <c r="IT406">
        <v>0</v>
      </c>
      <c r="IV406">
        <v>0</v>
      </c>
      <c r="IX406">
        <v>9</v>
      </c>
      <c r="IY406" t="s">
        <v>679</v>
      </c>
      <c r="IZ406">
        <v>0</v>
      </c>
      <c r="JB406">
        <v>0</v>
      </c>
      <c r="JD406">
        <v>0</v>
      </c>
      <c r="JF406">
        <v>0</v>
      </c>
      <c r="JH406">
        <v>0</v>
      </c>
      <c r="JJ406">
        <v>0</v>
      </c>
      <c r="JL406">
        <v>0</v>
      </c>
      <c r="JN406">
        <v>0</v>
      </c>
      <c r="JP406">
        <v>11</v>
      </c>
      <c r="JQ406" t="s">
        <v>679</v>
      </c>
      <c r="JR406">
        <v>0</v>
      </c>
      <c r="JT406">
        <v>0</v>
      </c>
      <c r="JV406">
        <v>0</v>
      </c>
      <c r="JX406">
        <v>0</v>
      </c>
      <c r="JZ406">
        <v>0</v>
      </c>
      <c r="KB406">
        <v>0</v>
      </c>
      <c r="KD406">
        <v>0</v>
      </c>
      <c r="KF406">
        <v>0</v>
      </c>
      <c r="KH406">
        <v>0</v>
      </c>
      <c r="KJ406">
        <v>0</v>
      </c>
      <c r="KL406">
        <v>0</v>
      </c>
      <c r="KN406">
        <v>0</v>
      </c>
      <c r="KP406">
        <v>0</v>
      </c>
      <c r="KR406">
        <v>35</v>
      </c>
      <c r="KS406" t="s">
        <v>679</v>
      </c>
      <c r="KT406">
        <v>86</v>
      </c>
      <c r="KU406" t="s">
        <v>679</v>
      </c>
      <c r="KV406">
        <v>0</v>
      </c>
      <c r="KX406">
        <v>0</v>
      </c>
      <c r="KZ406">
        <v>0</v>
      </c>
      <c r="LB406">
        <v>0</v>
      </c>
      <c r="LD406">
        <v>0</v>
      </c>
      <c r="LF406">
        <v>0</v>
      </c>
      <c r="LH406">
        <v>58</v>
      </c>
      <c r="LI406" t="s">
        <v>679</v>
      </c>
      <c r="LJ406">
        <v>0</v>
      </c>
      <c r="LL406">
        <v>0</v>
      </c>
      <c r="LN406">
        <v>0</v>
      </c>
      <c r="LP406">
        <v>0</v>
      </c>
      <c r="LR406">
        <v>0</v>
      </c>
      <c r="LT406">
        <v>11</v>
      </c>
      <c r="LU406" t="s">
        <v>679</v>
      </c>
      <c r="LV406">
        <v>0</v>
      </c>
      <c r="LX406">
        <v>0</v>
      </c>
      <c r="LZ406">
        <v>0</v>
      </c>
      <c r="MB406">
        <v>0</v>
      </c>
      <c r="MD406">
        <v>0</v>
      </c>
      <c r="MF406">
        <v>0</v>
      </c>
      <c r="MH406">
        <v>0</v>
      </c>
      <c r="MJ406">
        <v>0</v>
      </c>
      <c r="ML406">
        <v>0</v>
      </c>
      <c r="MN406">
        <v>0</v>
      </c>
      <c r="MP406">
        <v>0</v>
      </c>
      <c r="MR406">
        <v>0</v>
      </c>
      <c r="MT406">
        <v>114</v>
      </c>
      <c r="MU406" t="s">
        <v>679</v>
      </c>
      <c r="MV406">
        <v>0</v>
      </c>
      <c r="MX406">
        <v>0</v>
      </c>
      <c r="MZ406">
        <v>0</v>
      </c>
      <c r="NB406">
        <v>0</v>
      </c>
      <c r="ND406">
        <v>0</v>
      </c>
      <c r="NF406">
        <v>0</v>
      </c>
      <c r="NH406">
        <v>0</v>
      </c>
      <c r="NJ406">
        <v>0</v>
      </c>
      <c r="NL406">
        <v>0</v>
      </c>
      <c r="NN406">
        <v>0</v>
      </c>
      <c r="NP406">
        <v>0</v>
      </c>
      <c r="NR406">
        <v>48</v>
      </c>
      <c r="NS406" t="s">
        <v>679</v>
      </c>
      <c r="NT406">
        <v>4</v>
      </c>
      <c r="NU406" t="s">
        <v>679</v>
      </c>
      <c r="NV406">
        <v>0</v>
      </c>
      <c r="NX406">
        <v>0</v>
      </c>
      <c r="NZ406">
        <v>0</v>
      </c>
      <c r="OB406">
        <v>0</v>
      </c>
      <c r="OD406">
        <v>0</v>
      </c>
      <c r="OF406">
        <v>14</v>
      </c>
      <c r="OG406" t="s">
        <v>679</v>
      </c>
      <c r="OH406">
        <v>0</v>
      </c>
      <c r="OJ406">
        <v>0</v>
      </c>
      <c r="OL406">
        <v>0</v>
      </c>
      <c r="ON406">
        <v>0</v>
      </c>
      <c r="OP406">
        <v>216</v>
      </c>
      <c r="OQ406" t="s">
        <v>679</v>
      </c>
      <c r="OR406">
        <v>0</v>
      </c>
      <c r="OT406">
        <v>0</v>
      </c>
      <c r="OV406">
        <v>0</v>
      </c>
      <c r="OX406">
        <v>0</v>
      </c>
      <c r="OZ406">
        <v>0</v>
      </c>
      <c r="PB406">
        <v>0</v>
      </c>
      <c r="PD406">
        <v>0</v>
      </c>
      <c r="PF406">
        <v>0</v>
      </c>
      <c r="PH406">
        <v>0</v>
      </c>
      <c r="PJ406">
        <v>13</v>
      </c>
      <c r="PK406" t="s">
        <v>679</v>
      </c>
      <c r="PL406">
        <v>0</v>
      </c>
      <c r="PN406">
        <v>0</v>
      </c>
      <c r="PP406">
        <v>0</v>
      </c>
      <c r="PR406">
        <v>0</v>
      </c>
      <c r="PT406">
        <v>0</v>
      </c>
      <c r="PV406">
        <v>0</v>
      </c>
      <c r="PX406">
        <v>0</v>
      </c>
      <c r="PZ406">
        <v>0</v>
      </c>
      <c r="QB406">
        <v>0</v>
      </c>
      <c r="QD406">
        <v>5</v>
      </c>
      <c r="QE406" t="s">
        <v>679</v>
      </c>
      <c r="QF406">
        <v>0</v>
      </c>
      <c r="QH406">
        <v>0</v>
      </c>
      <c r="QJ406">
        <v>0</v>
      </c>
      <c r="QL406">
        <v>197</v>
      </c>
      <c r="QM406" t="s">
        <v>679</v>
      </c>
      <c r="QN406">
        <v>48</v>
      </c>
      <c r="QO406" t="s">
        <v>679</v>
      </c>
      <c r="QP406">
        <v>18</v>
      </c>
      <c r="QQ406" t="s">
        <v>679</v>
      </c>
      <c r="QR406">
        <v>4</v>
      </c>
      <c r="QS406" t="s">
        <v>679</v>
      </c>
      <c r="QT406">
        <v>0</v>
      </c>
      <c r="QV406">
        <v>28</v>
      </c>
      <c r="QW406" t="s">
        <v>679</v>
      </c>
      <c r="QX406">
        <v>7</v>
      </c>
      <c r="QY406" t="s">
        <v>679</v>
      </c>
      <c r="QZ406">
        <v>29</v>
      </c>
      <c r="RA406" t="s">
        <v>679</v>
      </c>
      <c r="RB406">
        <v>90</v>
      </c>
      <c r="RC406" t="s">
        <v>679</v>
      </c>
      <c r="RD406">
        <v>28</v>
      </c>
      <c r="RE406" t="s">
        <v>679</v>
      </c>
      <c r="RF406">
        <v>12</v>
      </c>
      <c r="RG406" t="s">
        <v>679</v>
      </c>
      <c r="RH406">
        <v>0</v>
      </c>
      <c r="RJ406">
        <v>35</v>
      </c>
      <c r="RK406" t="s">
        <v>679</v>
      </c>
      <c r="RL406">
        <v>0</v>
      </c>
      <c r="RN406">
        <v>0</v>
      </c>
      <c r="RP406">
        <v>0</v>
      </c>
      <c r="RR406">
        <v>0</v>
      </c>
      <c r="RT406">
        <v>0</v>
      </c>
      <c r="RV406">
        <v>90</v>
      </c>
      <c r="RW406" t="s">
        <v>679</v>
      </c>
      <c r="RX406">
        <v>72</v>
      </c>
      <c r="RY406" t="s">
        <v>679</v>
      </c>
      <c r="RZ406">
        <v>38</v>
      </c>
      <c r="SA406" t="s">
        <v>679</v>
      </c>
      <c r="SB406">
        <v>15</v>
      </c>
      <c r="SC406" t="s">
        <v>679</v>
      </c>
      <c r="SD406">
        <v>4</v>
      </c>
      <c r="SE406" t="s">
        <v>679</v>
      </c>
      <c r="SF406">
        <v>0</v>
      </c>
      <c r="SH406">
        <v>33</v>
      </c>
      <c r="SI406" t="s">
        <v>679</v>
      </c>
      <c r="SJ406">
        <v>34</v>
      </c>
      <c r="SK406" t="s">
        <v>679</v>
      </c>
      <c r="SL406">
        <v>18</v>
      </c>
      <c r="SM406" t="s">
        <v>679</v>
      </c>
      <c r="SN406">
        <v>0</v>
      </c>
      <c r="SP406">
        <v>17</v>
      </c>
      <c r="SQ406" t="s">
        <v>679</v>
      </c>
      <c r="SR406">
        <v>8</v>
      </c>
      <c r="SS406" t="s">
        <v>679</v>
      </c>
      <c r="ST406">
        <v>35</v>
      </c>
      <c r="SU406" t="s">
        <v>679</v>
      </c>
      <c r="SV406">
        <v>0</v>
      </c>
      <c r="SX406">
        <v>36</v>
      </c>
      <c r="SY406" t="s">
        <v>679</v>
      </c>
      <c r="SZ406">
        <v>13</v>
      </c>
      <c r="TA406" t="s">
        <v>679</v>
      </c>
      <c r="TB406">
        <v>0</v>
      </c>
      <c r="TD406">
        <v>198</v>
      </c>
      <c r="TE406" t="s">
        <v>679</v>
      </c>
      <c r="TF406">
        <v>13</v>
      </c>
      <c r="TG406" t="s">
        <v>679</v>
      </c>
      <c r="TH406">
        <v>57</v>
      </c>
      <c r="TI406" t="s">
        <v>679</v>
      </c>
      <c r="TJ406">
        <v>0</v>
      </c>
      <c r="TL406">
        <v>0</v>
      </c>
      <c r="TN406">
        <v>40</v>
      </c>
      <c r="TO406" t="s">
        <v>679</v>
      </c>
      <c r="TP406">
        <v>18</v>
      </c>
      <c r="TQ406" t="s">
        <v>679</v>
      </c>
      <c r="TR406">
        <v>0</v>
      </c>
      <c r="TT406">
        <v>122</v>
      </c>
      <c r="TU406" t="s">
        <v>679</v>
      </c>
      <c r="TV406">
        <v>0</v>
      </c>
      <c r="TX406">
        <v>0</v>
      </c>
      <c r="TZ406">
        <v>0</v>
      </c>
      <c r="UB406">
        <v>0</v>
      </c>
      <c r="UD406">
        <v>0</v>
      </c>
      <c r="UF406">
        <v>0</v>
      </c>
      <c r="UH406">
        <v>7</v>
      </c>
      <c r="UI406" t="s">
        <v>679</v>
      </c>
      <c r="UJ406">
        <v>131</v>
      </c>
      <c r="UK406" t="s">
        <v>679</v>
      </c>
      <c r="UL406">
        <v>13</v>
      </c>
      <c r="UM406" t="s">
        <v>679</v>
      </c>
      <c r="UN406">
        <v>70</v>
      </c>
      <c r="UO406" t="s">
        <v>679</v>
      </c>
      <c r="UP406">
        <v>9</v>
      </c>
      <c r="UQ406" t="s">
        <v>679</v>
      </c>
      <c r="UR406">
        <v>0</v>
      </c>
      <c r="UT406">
        <v>0</v>
      </c>
      <c r="UV406">
        <v>3</v>
      </c>
      <c r="UW406" t="s">
        <v>679</v>
      </c>
      <c r="UX406">
        <v>18</v>
      </c>
      <c r="UY406" t="s">
        <v>679</v>
      </c>
      <c r="UZ406">
        <v>28</v>
      </c>
      <c r="VA406" t="s">
        <v>679</v>
      </c>
      <c r="VB406">
        <v>20</v>
      </c>
      <c r="VC406" t="s">
        <v>679</v>
      </c>
      <c r="VD406">
        <v>8</v>
      </c>
      <c r="VE406" t="s">
        <v>679</v>
      </c>
      <c r="VF406">
        <v>0</v>
      </c>
      <c r="VH406">
        <v>0</v>
      </c>
      <c r="VJ406">
        <v>3</v>
      </c>
      <c r="VK406" t="s">
        <v>679</v>
      </c>
      <c r="VL406">
        <v>0</v>
      </c>
      <c r="VN406">
        <v>0</v>
      </c>
      <c r="VP406">
        <v>0</v>
      </c>
      <c r="VR406">
        <v>0</v>
      </c>
      <c r="VT406">
        <v>0</v>
      </c>
      <c r="VV406">
        <v>0</v>
      </c>
      <c r="VX406">
        <v>0</v>
      </c>
      <c r="VZ406">
        <v>4</v>
      </c>
      <c r="WA406" t="s">
        <v>679</v>
      </c>
      <c r="WB406">
        <v>110</v>
      </c>
      <c r="WC406" t="s">
        <v>679</v>
      </c>
      <c r="WD406">
        <v>517</v>
      </c>
      <c r="WE406" t="s">
        <v>679</v>
      </c>
      <c r="WF406">
        <v>0</v>
      </c>
      <c r="WH406">
        <v>0</v>
      </c>
      <c r="WJ406">
        <v>57</v>
      </c>
      <c r="WK406" t="s">
        <v>679</v>
      </c>
      <c r="WL406">
        <v>1</v>
      </c>
      <c r="WM406" t="s">
        <v>679</v>
      </c>
      <c r="WN406">
        <v>21</v>
      </c>
      <c r="WO406" t="s">
        <v>679</v>
      </c>
      <c r="WP406">
        <v>0</v>
      </c>
      <c r="WR406">
        <v>0</v>
      </c>
      <c r="WT406">
        <v>12</v>
      </c>
      <c r="WU406" t="s">
        <v>679</v>
      </c>
      <c r="WV406">
        <v>1</v>
      </c>
      <c r="WW406" t="s">
        <v>679</v>
      </c>
      <c r="WX406">
        <v>497</v>
      </c>
      <c r="WY406" t="s">
        <v>679</v>
      </c>
      <c r="WZ406">
        <v>24</v>
      </c>
      <c r="XA406" t="s">
        <v>679</v>
      </c>
      <c r="XB406">
        <v>0</v>
      </c>
      <c r="XD406">
        <v>0</v>
      </c>
      <c r="XF406">
        <v>196</v>
      </c>
      <c r="XG406" t="s">
        <v>679</v>
      </c>
      <c r="XH406">
        <v>46</v>
      </c>
      <c r="XI406" t="s">
        <v>679</v>
      </c>
      <c r="XJ406">
        <v>21</v>
      </c>
      <c r="XK406" t="s">
        <v>679</v>
      </c>
      <c r="XL406">
        <v>6</v>
      </c>
      <c r="XM406" t="s">
        <v>679</v>
      </c>
      <c r="XN406">
        <v>0</v>
      </c>
      <c r="XP406">
        <v>4</v>
      </c>
      <c r="XQ406" t="s">
        <v>679</v>
      </c>
      <c r="XR406">
        <v>210</v>
      </c>
      <c r="XS406" t="s">
        <v>679</v>
      </c>
      <c r="XT406">
        <v>2</v>
      </c>
      <c r="XU406" t="s">
        <v>679</v>
      </c>
      <c r="XV406">
        <v>5</v>
      </c>
      <c r="XW406" t="s">
        <v>679</v>
      </c>
      <c r="XX406">
        <v>161</v>
      </c>
      <c r="XY406" t="s">
        <v>679</v>
      </c>
      <c r="XZ406">
        <v>0</v>
      </c>
      <c r="YB406">
        <v>0</v>
      </c>
      <c r="YD406">
        <v>0</v>
      </c>
      <c r="YF406">
        <v>28</v>
      </c>
      <c r="YG406" t="s">
        <v>679</v>
      </c>
      <c r="YH406">
        <v>5</v>
      </c>
      <c r="YI406" t="s">
        <v>679</v>
      </c>
      <c r="YJ406">
        <v>1</v>
      </c>
      <c r="YK406" t="s">
        <v>679</v>
      </c>
      <c r="YL406">
        <v>1</v>
      </c>
      <c r="YM406" t="s">
        <v>679</v>
      </c>
      <c r="YN406">
        <v>19</v>
      </c>
      <c r="YO406" t="s">
        <v>679</v>
      </c>
      <c r="YP406">
        <v>0</v>
      </c>
      <c r="YR406">
        <v>0</v>
      </c>
      <c r="YT406">
        <v>0</v>
      </c>
      <c r="YV406">
        <v>5759</v>
      </c>
      <c r="YW406" t="e">
        <v>#N/A</v>
      </c>
      <c r="YY406">
        <v>4052</v>
      </c>
      <c r="YZ406">
        <v>142</v>
      </c>
      <c r="ZA406">
        <v>1169</v>
      </c>
      <c r="ZB406">
        <v>1707</v>
      </c>
      <c r="ZC406">
        <v>977</v>
      </c>
      <c r="ZD406">
        <v>0</v>
      </c>
      <c r="ZE406">
        <v>2869</v>
      </c>
      <c r="ZF406">
        <v>1183</v>
      </c>
      <c r="ZG406">
        <v>1038</v>
      </c>
      <c r="ZH406">
        <v>140</v>
      </c>
      <c r="ZI406">
        <v>2015</v>
      </c>
      <c r="ZJ406">
        <v>1117</v>
      </c>
      <c r="ZK406">
        <v>267</v>
      </c>
      <c r="ZL406">
        <v>2015</v>
      </c>
      <c r="ZM406">
        <v>780</v>
      </c>
      <c r="ZN406">
        <v>331</v>
      </c>
      <c r="ZO406">
        <v>3349</v>
      </c>
      <c r="ZP406">
        <v>66</v>
      </c>
      <c r="ZQ406">
        <v>328</v>
      </c>
      <c r="ZR406">
        <v>180</v>
      </c>
      <c r="ZS406">
        <v>159</v>
      </c>
      <c r="ZT406">
        <v>69</v>
      </c>
      <c r="ZU406">
        <v>140</v>
      </c>
      <c r="ZV406">
        <v>0</v>
      </c>
      <c r="ZW406">
        <v>627</v>
      </c>
      <c r="ZX406">
        <v>0</v>
      </c>
      <c r="ZY406">
        <v>187</v>
      </c>
      <c r="AAA406" s="26"/>
    </row>
    <row r="407" spans="1:703" x14ac:dyDescent="0.25">
      <c r="A407" t="s">
        <v>258</v>
      </c>
      <c r="B407">
        <v>0</v>
      </c>
      <c r="D407">
        <v>50</v>
      </c>
      <c r="E407" t="s">
        <v>679</v>
      </c>
      <c r="F407">
        <v>137</v>
      </c>
      <c r="G407" t="s">
        <v>679</v>
      </c>
      <c r="H407">
        <v>0</v>
      </c>
      <c r="J407">
        <v>671</v>
      </c>
      <c r="K407" t="s">
        <v>679</v>
      </c>
      <c r="L407">
        <v>62</v>
      </c>
      <c r="M407" t="s">
        <v>679</v>
      </c>
      <c r="N407">
        <v>25</v>
      </c>
      <c r="O407" t="s">
        <v>679</v>
      </c>
      <c r="P407">
        <v>2</v>
      </c>
      <c r="Q407" t="s">
        <v>679</v>
      </c>
      <c r="R407">
        <v>6</v>
      </c>
      <c r="S407" t="s">
        <v>679</v>
      </c>
      <c r="T407">
        <v>20</v>
      </c>
      <c r="U407" t="s">
        <v>679</v>
      </c>
      <c r="V407">
        <v>44</v>
      </c>
      <c r="W407" t="s">
        <v>679</v>
      </c>
      <c r="X407">
        <v>0</v>
      </c>
      <c r="Z407">
        <v>1206</v>
      </c>
      <c r="AA407" t="s">
        <v>679</v>
      </c>
      <c r="AB407">
        <v>1817</v>
      </c>
      <c r="AC407" t="s">
        <v>679</v>
      </c>
      <c r="AD407">
        <v>0</v>
      </c>
      <c r="AF407">
        <v>345</v>
      </c>
      <c r="AG407" t="s">
        <v>679</v>
      </c>
      <c r="AH407">
        <v>0</v>
      </c>
      <c r="AJ407">
        <v>2107</v>
      </c>
      <c r="AK407" t="s">
        <v>679</v>
      </c>
      <c r="AL407">
        <v>0</v>
      </c>
      <c r="AN407">
        <v>722</v>
      </c>
      <c r="AO407" t="s">
        <v>679</v>
      </c>
      <c r="AP407">
        <v>176</v>
      </c>
      <c r="AQ407" t="s">
        <v>679</v>
      </c>
      <c r="AR407">
        <v>27</v>
      </c>
      <c r="AS407" t="s">
        <v>679</v>
      </c>
      <c r="AT407">
        <v>0</v>
      </c>
      <c r="AV407">
        <v>0</v>
      </c>
      <c r="AX407">
        <v>10</v>
      </c>
      <c r="AY407" t="s">
        <v>679</v>
      </c>
      <c r="AZ407">
        <v>0</v>
      </c>
      <c r="BB407">
        <v>0</v>
      </c>
      <c r="BD407">
        <v>0</v>
      </c>
      <c r="BF407">
        <v>10</v>
      </c>
      <c r="BG407" t="s">
        <v>679</v>
      </c>
      <c r="BH407">
        <v>65</v>
      </c>
      <c r="BI407" t="s">
        <v>679</v>
      </c>
      <c r="BJ407">
        <v>34</v>
      </c>
      <c r="BK407" t="s">
        <v>679</v>
      </c>
      <c r="BL407">
        <v>20</v>
      </c>
      <c r="BM407" t="s">
        <v>679</v>
      </c>
      <c r="BN407">
        <v>33</v>
      </c>
      <c r="BO407" t="s">
        <v>679</v>
      </c>
      <c r="BP407">
        <v>16</v>
      </c>
      <c r="BQ407" t="s">
        <v>679</v>
      </c>
      <c r="BR407">
        <v>81</v>
      </c>
      <c r="BS407" t="s">
        <v>679</v>
      </c>
      <c r="BT407">
        <v>0</v>
      </c>
      <c r="BV407">
        <v>43</v>
      </c>
      <c r="BW407" t="s">
        <v>679</v>
      </c>
      <c r="BX407">
        <v>27</v>
      </c>
      <c r="BY407" t="s">
        <v>679</v>
      </c>
      <c r="BZ407">
        <v>30</v>
      </c>
      <c r="CA407" t="s">
        <v>679</v>
      </c>
      <c r="CB407">
        <v>413</v>
      </c>
      <c r="CC407" t="s">
        <v>679</v>
      </c>
      <c r="CD407">
        <v>0</v>
      </c>
      <c r="CF407">
        <v>0</v>
      </c>
      <c r="CH407">
        <v>0</v>
      </c>
      <c r="CJ407">
        <v>0</v>
      </c>
      <c r="CL407">
        <v>0</v>
      </c>
      <c r="CN407">
        <v>27</v>
      </c>
      <c r="CO407" t="s">
        <v>679</v>
      </c>
      <c r="CP407">
        <v>0</v>
      </c>
      <c r="CR407">
        <v>0</v>
      </c>
      <c r="CT407">
        <v>0</v>
      </c>
      <c r="CV407">
        <v>0</v>
      </c>
      <c r="CX407">
        <v>0</v>
      </c>
      <c r="CZ407">
        <v>156</v>
      </c>
      <c r="DA407" t="s">
        <v>679</v>
      </c>
      <c r="DB407">
        <v>0</v>
      </c>
      <c r="DD407">
        <v>0</v>
      </c>
      <c r="DF407">
        <v>16</v>
      </c>
      <c r="DG407" t="s">
        <v>679</v>
      </c>
      <c r="DH407">
        <v>14</v>
      </c>
      <c r="DI407" t="s">
        <v>679</v>
      </c>
      <c r="DJ407">
        <v>1</v>
      </c>
      <c r="DK407" t="s">
        <v>679</v>
      </c>
      <c r="DL407">
        <v>0</v>
      </c>
      <c r="DN407">
        <v>29</v>
      </c>
      <c r="DO407" t="s">
        <v>679</v>
      </c>
      <c r="DP407">
        <v>0</v>
      </c>
      <c r="DR407">
        <v>477</v>
      </c>
      <c r="DS407" t="s">
        <v>679</v>
      </c>
      <c r="DT407">
        <v>54</v>
      </c>
      <c r="DU407" t="s">
        <v>679</v>
      </c>
      <c r="DV407">
        <v>2</v>
      </c>
      <c r="DW407" t="s">
        <v>679</v>
      </c>
      <c r="DX407">
        <v>308</v>
      </c>
      <c r="DY407" t="s">
        <v>679</v>
      </c>
      <c r="DZ407">
        <v>220</v>
      </c>
      <c r="EA407" t="s">
        <v>679</v>
      </c>
      <c r="EB407">
        <v>87</v>
      </c>
      <c r="EC407" t="s">
        <v>679</v>
      </c>
      <c r="ED407">
        <v>18</v>
      </c>
      <c r="EE407" t="s">
        <v>679</v>
      </c>
      <c r="EF407">
        <v>0</v>
      </c>
      <c r="EH407">
        <v>9</v>
      </c>
      <c r="EI407" t="s">
        <v>679</v>
      </c>
      <c r="EJ407">
        <v>20</v>
      </c>
      <c r="EK407" t="s">
        <v>679</v>
      </c>
      <c r="EL407">
        <v>0</v>
      </c>
      <c r="EN407">
        <v>0</v>
      </c>
      <c r="EP407">
        <v>3</v>
      </c>
      <c r="EQ407" t="s">
        <v>679</v>
      </c>
      <c r="ER407">
        <v>880</v>
      </c>
      <c r="ES407" t="s">
        <v>679</v>
      </c>
      <c r="ET407">
        <v>496</v>
      </c>
      <c r="EU407" t="s">
        <v>679</v>
      </c>
      <c r="EV407">
        <v>80</v>
      </c>
      <c r="EW407" t="s">
        <v>679</v>
      </c>
      <c r="EX407">
        <v>78</v>
      </c>
      <c r="EY407" t="s">
        <v>679</v>
      </c>
      <c r="EZ407">
        <v>0</v>
      </c>
      <c r="FB407">
        <v>0</v>
      </c>
      <c r="FD407">
        <v>57</v>
      </c>
      <c r="FE407" t="s">
        <v>679</v>
      </c>
      <c r="FF407">
        <v>0</v>
      </c>
      <c r="FH407">
        <v>53</v>
      </c>
      <c r="FI407" t="s">
        <v>679</v>
      </c>
      <c r="FJ407">
        <v>3</v>
      </c>
      <c r="FK407" t="s">
        <v>679</v>
      </c>
      <c r="FL407">
        <v>0</v>
      </c>
      <c r="FN407">
        <v>6</v>
      </c>
      <c r="FO407" t="s">
        <v>679</v>
      </c>
      <c r="FP407">
        <v>118</v>
      </c>
      <c r="FQ407" t="s">
        <v>679</v>
      </c>
      <c r="FR407">
        <v>111</v>
      </c>
      <c r="FS407" t="s">
        <v>679</v>
      </c>
      <c r="FT407">
        <v>16</v>
      </c>
      <c r="FU407" t="s">
        <v>679</v>
      </c>
      <c r="FV407">
        <v>291</v>
      </c>
      <c r="FW407" t="s">
        <v>679</v>
      </c>
      <c r="FX407">
        <v>0</v>
      </c>
      <c r="FZ407">
        <v>66</v>
      </c>
      <c r="GA407" t="s">
        <v>679</v>
      </c>
      <c r="GB407">
        <v>60</v>
      </c>
      <c r="GC407" t="s">
        <v>679</v>
      </c>
      <c r="GD407">
        <v>89</v>
      </c>
      <c r="GE407" t="s">
        <v>679</v>
      </c>
      <c r="GF407">
        <v>134</v>
      </c>
      <c r="GG407" t="s">
        <v>679</v>
      </c>
      <c r="GH407">
        <v>24</v>
      </c>
      <c r="GI407" t="s">
        <v>679</v>
      </c>
      <c r="GJ407">
        <v>557</v>
      </c>
      <c r="GK407" t="s">
        <v>679</v>
      </c>
      <c r="GL407">
        <v>0</v>
      </c>
      <c r="GN407">
        <v>0</v>
      </c>
      <c r="GP407">
        <v>1460</v>
      </c>
      <c r="GQ407" t="s">
        <v>679</v>
      </c>
      <c r="GR407">
        <v>147</v>
      </c>
      <c r="GS407" t="s">
        <v>679</v>
      </c>
      <c r="GT407">
        <v>41</v>
      </c>
      <c r="GU407" t="s">
        <v>679</v>
      </c>
      <c r="GV407">
        <v>105</v>
      </c>
      <c r="GW407" t="s">
        <v>679</v>
      </c>
      <c r="GX407">
        <v>25</v>
      </c>
      <c r="GY407" t="s">
        <v>679</v>
      </c>
      <c r="GZ407">
        <v>288</v>
      </c>
      <c r="HA407" t="s">
        <v>679</v>
      </c>
      <c r="HB407">
        <v>152</v>
      </c>
      <c r="HC407" t="s">
        <v>679</v>
      </c>
      <c r="HD407">
        <v>77</v>
      </c>
      <c r="HE407" t="s">
        <v>679</v>
      </c>
      <c r="HF407">
        <v>133</v>
      </c>
      <c r="HG407" t="s">
        <v>679</v>
      </c>
      <c r="HH407">
        <v>70</v>
      </c>
      <c r="HI407" t="s">
        <v>679</v>
      </c>
      <c r="HJ407">
        <v>9</v>
      </c>
      <c r="HK407" t="s">
        <v>679</v>
      </c>
      <c r="HL407">
        <v>43</v>
      </c>
      <c r="HM407" t="s">
        <v>679</v>
      </c>
      <c r="HN407">
        <v>522</v>
      </c>
      <c r="HO407" t="s">
        <v>679</v>
      </c>
      <c r="HP407">
        <v>44</v>
      </c>
      <c r="HQ407" t="s">
        <v>679</v>
      </c>
      <c r="HR407">
        <v>0</v>
      </c>
      <c r="HT407">
        <v>73</v>
      </c>
      <c r="HU407" t="s">
        <v>679</v>
      </c>
      <c r="HV407">
        <v>7</v>
      </c>
      <c r="HW407" t="s">
        <v>679</v>
      </c>
      <c r="HX407">
        <v>120</v>
      </c>
      <c r="HY407" t="s">
        <v>679</v>
      </c>
      <c r="HZ407">
        <v>2</v>
      </c>
      <c r="IA407" t="s">
        <v>679</v>
      </c>
      <c r="IB407">
        <v>2</v>
      </c>
      <c r="IC407" t="s">
        <v>679</v>
      </c>
      <c r="ID407">
        <v>228</v>
      </c>
      <c r="IE407" t="s">
        <v>679</v>
      </c>
      <c r="IF407">
        <v>9</v>
      </c>
      <c r="IG407" t="s">
        <v>679</v>
      </c>
      <c r="IH407">
        <v>4</v>
      </c>
      <c r="II407" t="s">
        <v>679</v>
      </c>
      <c r="IJ407">
        <v>0</v>
      </c>
      <c r="IL407">
        <v>688</v>
      </c>
      <c r="IM407" t="s">
        <v>679</v>
      </c>
      <c r="IN407">
        <v>446</v>
      </c>
      <c r="IO407" t="s">
        <v>679</v>
      </c>
      <c r="IP407">
        <v>171</v>
      </c>
      <c r="IQ407" t="s">
        <v>679</v>
      </c>
      <c r="IR407">
        <v>0</v>
      </c>
      <c r="IT407">
        <v>0</v>
      </c>
      <c r="IV407">
        <v>127</v>
      </c>
      <c r="IW407" t="s">
        <v>679</v>
      </c>
      <c r="IX407">
        <v>0</v>
      </c>
      <c r="IZ407">
        <v>47</v>
      </c>
      <c r="JA407" t="s">
        <v>679</v>
      </c>
      <c r="JB407">
        <v>146</v>
      </c>
      <c r="JC407" t="s">
        <v>679</v>
      </c>
      <c r="JD407">
        <v>26</v>
      </c>
      <c r="JE407" t="s">
        <v>679</v>
      </c>
      <c r="JF407">
        <v>57</v>
      </c>
      <c r="JG407" t="s">
        <v>679</v>
      </c>
      <c r="JH407">
        <v>135</v>
      </c>
      <c r="JI407" t="s">
        <v>679</v>
      </c>
      <c r="JJ407">
        <v>6</v>
      </c>
      <c r="JK407" t="s">
        <v>679</v>
      </c>
      <c r="JL407">
        <v>0</v>
      </c>
      <c r="JN407">
        <v>0</v>
      </c>
      <c r="JP407">
        <v>12</v>
      </c>
      <c r="JQ407" t="s">
        <v>679</v>
      </c>
      <c r="JR407">
        <v>31</v>
      </c>
      <c r="JS407" t="s">
        <v>679</v>
      </c>
      <c r="JT407">
        <v>0</v>
      </c>
      <c r="JV407">
        <v>6</v>
      </c>
      <c r="JW407" t="s">
        <v>679</v>
      </c>
      <c r="JX407">
        <v>58</v>
      </c>
      <c r="JY407" t="s">
        <v>679</v>
      </c>
      <c r="JZ407">
        <v>253</v>
      </c>
      <c r="KA407" t="s">
        <v>679</v>
      </c>
      <c r="KB407">
        <v>0</v>
      </c>
      <c r="KD407">
        <v>5</v>
      </c>
      <c r="KE407" t="s">
        <v>679</v>
      </c>
      <c r="KF407">
        <v>0</v>
      </c>
      <c r="KH407">
        <v>1791</v>
      </c>
      <c r="KI407" t="s">
        <v>679</v>
      </c>
      <c r="KJ407">
        <v>0</v>
      </c>
      <c r="KL407">
        <v>0</v>
      </c>
      <c r="KN407">
        <v>35</v>
      </c>
      <c r="KO407" t="s">
        <v>679</v>
      </c>
      <c r="KP407">
        <v>43</v>
      </c>
      <c r="KQ407" t="s">
        <v>679</v>
      </c>
      <c r="KR407">
        <v>0</v>
      </c>
      <c r="KT407">
        <v>4</v>
      </c>
      <c r="KU407" t="s">
        <v>679</v>
      </c>
      <c r="KV407">
        <v>275</v>
      </c>
      <c r="KW407" t="s">
        <v>679</v>
      </c>
      <c r="KX407">
        <v>0</v>
      </c>
      <c r="KZ407">
        <v>0</v>
      </c>
      <c r="LB407">
        <v>718</v>
      </c>
      <c r="LC407" t="s">
        <v>679</v>
      </c>
      <c r="LD407">
        <v>558</v>
      </c>
      <c r="LE407" t="s">
        <v>679</v>
      </c>
      <c r="LF407">
        <v>624</v>
      </c>
      <c r="LG407" t="s">
        <v>679</v>
      </c>
      <c r="LH407">
        <v>0</v>
      </c>
      <c r="LJ407">
        <v>254</v>
      </c>
      <c r="LK407" t="s">
        <v>679</v>
      </c>
      <c r="LL407">
        <v>1</v>
      </c>
      <c r="LM407" t="s">
        <v>679</v>
      </c>
      <c r="LN407">
        <v>0</v>
      </c>
      <c r="LP407">
        <v>0</v>
      </c>
      <c r="LR407">
        <v>0</v>
      </c>
      <c r="LT407">
        <v>0</v>
      </c>
      <c r="LV407">
        <v>0</v>
      </c>
      <c r="LX407">
        <v>23</v>
      </c>
      <c r="LY407" t="s">
        <v>679</v>
      </c>
      <c r="LZ407">
        <v>0</v>
      </c>
      <c r="MB407">
        <v>0</v>
      </c>
      <c r="MD407">
        <v>0</v>
      </c>
      <c r="MF407">
        <v>29</v>
      </c>
      <c r="MG407" t="s">
        <v>679</v>
      </c>
      <c r="MH407">
        <v>54</v>
      </c>
      <c r="MI407" t="s">
        <v>679</v>
      </c>
      <c r="MJ407">
        <v>0</v>
      </c>
      <c r="ML407">
        <v>9</v>
      </c>
      <c r="MM407" t="s">
        <v>679</v>
      </c>
      <c r="MN407">
        <v>18</v>
      </c>
      <c r="MO407" t="s">
        <v>679</v>
      </c>
      <c r="MP407">
        <v>17</v>
      </c>
      <c r="MQ407" t="s">
        <v>679</v>
      </c>
      <c r="MR407">
        <v>0</v>
      </c>
      <c r="MT407">
        <v>21</v>
      </c>
      <c r="MU407" t="s">
        <v>679</v>
      </c>
      <c r="MV407">
        <v>78</v>
      </c>
      <c r="MW407" t="s">
        <v>679</v>
      </c>
      <c r="MX407">
        <v>0</v>
      </c>
      <c r="MZ407">
        <v>0</v>
      </c>
      <c r="NB407">
        <v>26</v>
      </c>
      <c r="NC407" t="s">
        <v>679</v>
      </c>
      <c r="ND407">
        <v>0</v>
      </c>
      <c r="NF407">
        <v>0</v>
      </c>
      <c r="NH407">
        <v>6</v>
      </c>
      <c r="NI407" t="s">
        <v>679</v>
      </c>
      <c r="NJ407">
        <v>0</v>
      </c>
      <c r="NL407">
        <v>12</v>
      </c>
      <c r="NM407" t="s">
        <v>679</v>
      </c>
      <c r="NN407">
        <v>66</v>
      </c>
      <c r="NO407" t="s">
        <v>679</v>
      </c>
      <c r="NP407">
        <v>0</v>
      </c>
      <c r="NR407">
        <v>184</v>
      </c>
      <c r="NS407" t="s">
        <v>679</v>
      </c>
      <c r="NT407">
        <v>0</v>
      </c>
      <c r="NV407">
        <v>113</v>
      </c>
      <c r="NW407" t="s">
        <v>679</v>
      </c>
      <c r="NX407">
        <v>16</v>
      </c>
      <c r="NY407" t="s">
        <v>679</v>
      </c>
      <c r="NZ407">
        <v>19</v>
      </c>
      <c r="OA407" t="s">
        <v>679</v>
      </c>
      <c r="OB407">
        <v>0</v>
      </c>
      <c r="OD407">
        <v>0</v>
      </c>
      <c r="OF407">
        <v>74</v>
      </c>
      <c r="OG407" t="s">
        <v>679</v>
      </c>
      <c r="OH407">
        <v>86</v>
      </c>
      <c r="OI407" t="s">
        <v>679</v>
      </c>
      <c r="OJ407">
        <v>876</v>
      </c>
      <c r="OK407" t="s">
        <v>679</v>
      </c>
      <c r="OL407">
        <v>0</v>
      </c>
      <c r="ON407">
        <v>0</v>
      </c>
      <c r="OP407">
        <v>23</v>
      </c>
      <c r="OQ407" t="s">
        <v>679</v>
      </c>
      <c r="OR407">
        <v>0</v>
      </c>
      <c r="OT407">
        <v>0</v>
      </c>
      <c r="OV407">
        <v>0</v>
      </c>
      <c r="OX407">
        <v>923</v>
      </c>
      <c r="OY407" t="s">
        <v>679</v>
      </c>
      <c r="OZ407">
        <v>0</v>
      </c>
      <c r="PB407">
        <v>2</v>
      </c>
      <c r="PC407" t="s">
        <v>679</v>
      </c>
      <c r="PD407">
        <v>792</v>
      </c>
      <c r="PE407" t="s">
        <v>679</v>
      </c>
      <c r="PF407">
        <v>15</v>
      </c>
      <c r="PG407" t="s">
        <v>679</v>
      </c>
      <c r="PH407">
        <v>142</v>
      </c>
      <c r="PI407" t="s">
        <v>679</v>
      </c>
      <c r="PJ407">
        <v>1</v>
      </c>
      <c r="PK407" t="s">
        <v>679</v>
      </c>
      <c r="PL407">
        <v>18</v>
      </c>
      <c r="PM407" t="s">
        <v>679</v>
      </c>
      <c r="PN407">
        <v>0</v>
      </c>
      <c r="PP407">
        <v>0</v>
      </c>
      <c r="PR407">
        <v>0</v>
      </c>
      <c r="PT407">
        <v>0</v>
      </c>
      <c r="PV407">
        <v>105</v>
      </c>
      <c r="PW407" t="s">
        <v>679</v>
      </c>
      <c r="PX407">
        <v>10</v>
      </c>
      <c r="PY407" t="s">
        <v>679</v>
      </c>
      <c r="PZ407">
        <v>4</v>
      </c>
      <c r="QA407" t="s">
        <v>679</v>
      </c>
      <c r="QB407">
        <v>13</v>
      </c>
      <c r="QC407" t="s">
        <v>679</v>
      </c>
      <c r="QD407">
        <v>5</v>
      </c>
      <c r="QE407" t="s">
        <v>679</v>
      </c>
      <c r="QF407">
        <v>5</v>
      </c>
      <c r="QG407" t="s">
        <v>679</v>
      </c>
      <c r="QH407">
        <v>0</v>
      </c>
      <c r="QJ407">
        <v>17</v>
      </c>
      <c r="QK407" t="s">
        <v>679</v>
      </c>
      <c r="QL407">
        <v>2571</v>
      </c>
      <c r="QM407" t="s">
        <v>679</v>
      </c>
      <c r="QN407">
        <v>2027</v>
      </c>
      <c r="QO407" t="s">
        <v>679</v>
      </c>
      <c r="QP407">
        <v>1522</v>
      </c>
      <c r="QQ407" t="s">
        <v>679</v>
      </c>
      <c r="QR407">
        <v>967</v>
      </c>
      <c r="QS407" t="s">
        <v>679</v>
      </c>
      <c r="QT407">
        <v>783</v>
      </c>
      <c r="QU407" t="s">
        <v>679</v>
      </c>
      <c r="QV407">
        <v>31</v>
      </c>
      <c r="QW407" t="s">
        <v>679</v>
      </c>
      <c r="QX407">
        <v>806</v>
      </c>
      <c r="QY407" t="s">
        <v>679</v>
      </c>
      <c r="QZ407">
        <v>1061</v>
      </c>
      <c r="RA407" t="s">
        <v>679</v>
      </c>
      <c r="RB407">
        <v>274</v>
      </c>
      <c r="RC407" t="s">
        <v>679</v>
      </c>
      <c r="RD407">
        <v>824</v>
      </c>
      <c r="RE407" t="s">
        <v>679</v>
      </c>
      <c r="RF407">
        <v>367</v>
      </c>
      <c r="RG407" t="s">
        <v>679</v>
      </c>
      <c r="RH407">
        <v>233</v>
      </c>
      <c r="RI407" t="s">
        <v>679</v>
      </c>
      <c r="RJ407">
        <v>2186</v>
      </c>
      <c r="RK407" t="s">
        <v>679</v>
      </c>
      <c r="RL407">
        <v>108</v>
      </c>
      <c r="RM407" t="s">
        <v>679</v>
      </c>
      <c r="RN407">
        <v>708</v>
      </c>
      <c r="RO407" t="s">
        <v>679</v>
      </c>
      <c r="RP407">
        <v>98</v>
      </c>
      <c r="RQ407" t="s">
        <v>679</v>
      </c>
      <c r="RR407">
        <v>25</v>
      </c>
      <c r="RS407" t="s">
        <v>679</v>
      </c>
      <c r="RT407">
        <v>102</v>
      </c>
      <c r="RU407" t="s">
        <v>679</v>
      </c>
      <c r="RV407">
        <v>2421</v>
      </c>
      <c r="RW407" t="s">
        <v>679</v>
      </c>
      <c r="RX407">
        <v>722</v>
      </c>
      <c r="RY407" t="s">
        <v>679</v>
      </c>
      <c r="RZ407">
        <v>891</v>
      </c>
      <c r="SA407" t="s">
        <v>679</v>
      </c>
      <c r="SB407">
        <v>1531</v>
      </c>
      <c r="SC407" t="s">
        <v>679</v>
      </c>
      <c r="SD407">
        <v>425</v>
      </c>
      <c r="SE407" t="s">
        <v>679</v>
      </c>
      <c r="SF407">
        <v>180</v>
      </c>
      <c r="SG407" t="s">
        <v>679</v>
      </c>
      <c r="SH407">
        <v>873</v>
      </c>
      <c r="SI407" t="s">
        <v>679</v>
      </c>
      <c r="SJ407">
        <v>1287</v>
      </c>
      <c r="SK407" t="s">
        <v>679</v>
      </c>
      <c r="SL407">
        <v>254</v>
      </c>
      <c r="SM407" t="s">
        <v>679</v>
      </c>
      <c r="SN407">
        <v>440</v>
      </c>
      <c r="SO407" t="s">
        <v>679</v>
      </c>
      <c r="SP407">
        <v>670</v>
      </c>
      <c r="SQ407" t="s">
        <v>679</v>
      </c>
      <c r="SR407">
        <v>3134</v>
      </c>
      <c r="SS407" t="s">
        <v>679</v>
      </c>
      <c r="ST407">
        <v>1101</v>
      </c>
      <c r="SU407" t="s">
        <v>679</v>
      </c>
      <c r="SV407">
        <v>155</v>
      </c>
      <c r="SW407" t="s">
        <v>679</v>
      </c>
      <c r="SX407">
        <v>1790</v>
      </c>
      <c r="SY407" t="s">
        <v>679</v>
      </c>
      <c r="SZ407">
        <v>981</v>
      </c>
      <c r="TA407" t="s">
        <v>679</v>
      </c>
      <c r="TB407">
        <v>433</v>
      </c>
      <c r="TC407" t="s">
        <v>679</v>
      </c>
      <c r="TD407">
        <v>1018</v>
      </c>
      <c r="TE407" t="s">
        <v>679</v>
      </c>
      <c r="TF407">
        <v>57</v>
      </c>
      <c r="TG407" t="s">
        <v>679</v>
      </c>
      <c r="TH407">
        <v>986</v>
      </c>
      <c r="TI407" t="s">
        <v>679</v>
      </c>
      <c r="TJ407">
        <v>26</v>
      </c>
      <c r="TK407" t="s">
        <v>679</v>
      </c>
      <c r="TL407">
        <v>191</v>
      </c>
      <c r="TM407" t="s">
        <v>679</v>
      </c>
      <c r="TN407">
        <v>2421</v>
      </c>
      <c r="TO407" t="s">
        <v>679</v>
      </c>
      <c r="TP407">
        <v>1017</v>
      </c>
      <c r="TQ407" t="s">
        <v>679</v>
      </c>
      <c r="TR407">
        <v>63</v>
      </c>
      <c r="TS407" t="s">
        <v>679</v>
      </c>
      <c r="TT407">
        <v>1477</v>
      </c>
      <c r="TU407" t="s">
        <v>679</v>
      </c>
      <c r="TV407">
        <v>33</v>
      </c>
      <c r="TW407" t="s">
        <v>679</v>
      </c>
      <c r="TX407">
        <v>641</v>
      </c>
      <c r="TY407" t="s">
        <v>679</v>
      </c>
      <c r="TZ407">
        <v>27</v>
      </c>
      <c r="UA407" t="s">
        <v>679</v>
      </c>
      <c r="UB407">
        <v>250</v>
      </c>
      <c r="UC407" t="s">
        <v>679</v>
      </c>
      <c r="UD407">
        <v>1079</v>
      </c>
      <c r="UE407" t="s">
        <v>679</v>
      </c>
      <c r="UF407">
        <v>0</v>
      </c>
      <c r="UH407">
        <v>575</v>
      </c>
      <c r="UI407" t="s">
        <v>679</v>
      </c>
      <c r="UJ407">
        <v>2252</v>
      </c>
      <c r="UK407" t="s">
        <v>679</v>
      </c>
      <c r="UL407">
        <v>2407</v>
      </c>
      <c r="UM407" t="s">
        <v>679</v>
      </c>
      <c r="UN407">
        <v>2161</v>
      </c>
      <c r="UO407" t="s">
        <v>679</v>
      </c>
      <c r="UP407">
        <v>1376</v>
      </c>
      <c r="UQ407" t="s">
        <v>679</v>
      </c>
      <c r="UR407">
        <v>2192</v>
      </c>
      <c r="US407" t="s">
        <v>679</v>
      </c>
      <c r="UT407">
        <v>40</v>
      </c>
      <c r="UU407" t="s">
        <v>679</v>
      </c>
      <c r="UV407">
        <v>350</v>
      </c>
      <c r="UW407" t="s">
        <v>679</v>
      </c>
      <c r="UX407">
        <v>466</v>
      </c>
      <c r="UY407" t="s">
        <v>679</v>
      </c>
      <c r="UZ407">
        <v>1024</v>
      </c>
      <c r="VA407" t="s">
        <v>679</v>
      </c>
      <c r="VB407">
        <v>923</v>
      </c>
      <c r="VC407" t="s">
        <v>679</v>
      </c>
      <c r="VD407">
        <v>1875</v>
      </c>
      <c r="VE407" t="s">
        <v>679</v>
      </c>
      <c r="VF407">
        <v>213</v>
      </c>
      <c r="VG407" t="s">
        <v>679</v>
      </c>
      <c r="VH407">
        <v>366</v>
      </c>
      <c r="VI407" t="s">
        <v>679</v>
      </c>
      <c r="VJ407">
        <v>1230</v>
      </c>
      <c r="VK407" t="s">
        <v>679</v>
      </c>
      <c r="VL407">
        <v>4</v>
      </c>
      <c r="VM407" t="s">
        <v>679</v>
      </c>
      <c r="VN407">
        <v>0</v>
      </c>
      <c r="VP407">
        <v>526</v>
      </c>
      <c r="VQ407" t="s">
        <v>679</v>
      </c>
      <c r="VR407">
        <v>8</v>
      </c>
      <c r="VS407" t="s">
        <v>679</v>
      </c>
      <c r="VT407">
        <v>263</v>
      </c>
      <c r="VU407" t="s">
        <v>679</v>
      </c>
      <c r="VV407">
        <v>81</v>
      </c>
      <c r="VW407" t="s">
        <v>679</v>
      </c>
      <c r="VX407">
        <v>51</v>
      </c>
      <c r="VY407" t="s">
        <v>679</v>
      </c>
      <c r="VZ407">
        <v>726</v>
      </c>
      <c r="WA407" t="s">
        <v>679</v>
      </c>
      <c r="WB407">
        <v>10480</v>
      </c>
      <c r="WC407" t="s">
        <v>679</v>
      </c>
      <c r="WD407">
        <v>2628</v>
      </c>
      <c r="WE407" t="s">
        <v>679</v>
      </c>
      <c r="WF407">
        <v>766</v>
      </c>
      <c r="WG407" t="s">
        <v>679</v>
      </c>
      <c r="WH407">
        <v>1258</v>
      </c>
      <c r="WI407" t="s">
        <v>679</v>
      </c>
      <c r="WJ407">
        <v>263</v>
      </c>
      <c r="WK407" t="s">
        <v>679</v>
      </c>
      <c r="WL407">
        <v>395</v>
      </c>
      <c r="WM407" t="s">
        <v>679</v>
      </c>
      <c r="WN407">
        <v>783</v>
      </c>
      <c r="WO407" t="s">
        <v>679</v>
      </c>
      <c r="WP407">
        <v>578</v>
      </c>
      <c r="WQ407" t="s">
        <v>679</v>
      </c>
      <c r="WR407">
        <v>7</v>
      </c>
      <c r="WS407" t="s">
        <v>679</v>
      </c>
      <c r="WT407">
        <v>2013</v>
      </c>
      <c r="WU407" t="s">
        <v>679</v>
      </c>
      <c r="WV407">
        <v>3952</v>
      </c>
      <c r="WW407" t="s">
        <v>679</v>
      </c>
      <c r="WX407">
        <v>5547</v>
      </c>
      <c r="WY407" t="s">
        <v>679</v>
      </c>
      <c r="WZ407">
        <v>1934</v>
      </c>
      <c r="XA407" t="s">
        <v>679</v>
      </c>
      <c r="XB407">
        <v>14</v>
      </c>
      <c r="XC407" t="s">
        <v>679</v>
      </c>
      <c r="XD407">
        <v>53</v>
      </c>
      <c r="XE407" t="s">
        <v>679</v>
      </c>
      <c r="XF407">
        <v>8578</v>
      </c>
      <c r="XG407" t="s">
        <v>679</v>
      </c>
      <c r="XH407">
        <v>2905</v>
      </c>
      <c r="XI407" t="s">
        <v>679</v>
      </c>
      <c r="XJ407">
        <v>179</v>
      </c>
      <c r="XK407" t="s">
        <v>679</v>
      </c>
      <c r="XL407">
        <v>268</v>
      </c>
      <c r="XM407" t="s">
        <v>679</v>
      </c>
      <c r="XN407">
        <v>4</v>
      </c>
      <c r="XO407" t="s">
        <v>679</v>
      </c>
      <c r="XP407">
        <v>36</v>
      </c>
      <c r="XQ407" t="s">
        <v>679</v>
      </c>
      <c r="XR407">
        <v>2957</v>
      </c>
      <c r="XS407" t="s">
        <v>679</v>
      </c>
      <c r="XT407">
        <v>320</v>
      </c>
      <c r="XU407" t="s">
        <v>679</v>
      </c>
      <c r="XV407">
        <v>949</v>
      </c>
      <c r="XW407" t="s">
        <v>679</v>
      </c>
      <c r="XX407">
        <v>378</v>
      </c>
      <c r="XY407" t="s">
        <v>679</v>
      </c>
      <c r="XZ407">
        <v>154</v>
      </c>
      <c r="YA407" t="s">
        <v>679</v>
      </c>
      <c r="YB407">
        <v>1697</v>
      </c>
      <c r="YC407" t="s">
        <v>679</v>
      </c>
      <c r="YD407">
        <v>323</v>
      </c>
      <c r="YE407" t="s">
        <v>679</v>
      </c>
      <c r="YF407">
        <v>483</v>
      </c>
      <c r="YG407" t="s">
        <v>679</v>
      </c>
      <c r="YH407">
        <v>2874</v>
      </c>
      <c r="YI407" t="s">
        <v>679</v>
      </c>
      <c r="YJ407">
        <v>213</v>
      </c>
      <c r="YK407" t="s">
        <v>679</v>
      </c>
      <c r="YL407">
        <v>196</v>
      </c>
      <c r="YM407" t="s">
        <v>679</v>
      </c>
      <c r="YN407">
        <v>564</v>
      </c>
      <c r="YO407" t="s">
        <v>679</v>
      </c>
      <c r="YP407">
        <v>188</v>
      </c>
      <c r="YQ407" t="s">
        <v>679</v>
      </c>
      <c r="YR407">
        <v>0</v>
      </c>
      <c r="YT407">
        <v>0</v>
      </c>
      <c r="YV407">
        <v>140952</v>
      </c>
      <c r="YW407" t="s">
        <v>258</v>
      </c>
      <c r="YY407">
        <v>97481</v>
      </c>
      <c r="YZ407">
        <v>11250</v>
      </c>
      <c r="ZA407">
        <v>39480</v>
      </c>
      <c r="ZB407">
        <v>43471</v>
      </c>
      <c r="ZC407">
        <v>22335</v>
      </c>
      <c r="ZD407">
        <v>558</v>
      </c>
      <c r="ZE407">
        <v>54841</v>
      </c>
      <c r="ZF407">
        <v>42629</v>
      </c>
      <c r="ZG407">
        <v>936</v>
      </c>
      <c r="ZH407">
        <v>749</v>
      </c>
      <c r="ZI407">
        <v>23271</v>
      </c>
      <c r="ZJ407">
        <v>23084</v>
      </c>
      <c r="ZK407">
        <v>7870</v>
      </c>
      <c r="ZL407">
        <v>24350</v>
      </c>
      <c r="ZM407">
        <v>28490</v>
      </c>
      <c r="ZN407">
        <v>12242</v>
      </c>
      <c r="ZO407">
        <v>106443</v>
      </c>
      <c r="ZP407">
        <v>2213</v>
      </c>
      <c r="ZQ407">
        <v>10912</v>
      </c>
      <c r="ZR407">
        <v>5586</v>
      </c>
      <c r="ZS407">
        <v>6220</v>
      </c>
      <c r="ZT407">
        <v>361</v>
      </c>
      <c r="ZU407">
        <v>743</v>
      </c>
      <c r="ZV407">
        <v>446</v>
      </c>
      <c r="ZW407">
        <v>9740</v>
      </c>
      <c r="ZX407">
        <v>1079</v>
      </c>
      <c r="ZY407">
        <v>7583</v>
      </c>
      <c r="AAA407" s="26"/>
    </row>
    <row r="408" spans="1:703" x14ac:dyDescent="0.25">
      <c r="A408" t="s">
        <v>1033</v>
      </c>
      <c r="B408">
        <v>0</v>
      </c>
      <c r="D408">
        <v>576</v>
      </c>
      <c r="E408" t="s">
        <v>679</v>
      </c>
      <c r="F408">
        <v>29</v>
      </c>
      <c r="G408" t="s">
        <v>679</v>
      </c>
      <c r="H408">
        <v>0</v>
      </c>
      <c r="J408">
        <v>0</v>
      </c>
      <c r="L408">
        <v>222</v>
      </c>
      <c r="M408" t="s">
        <v>679</v>
      </c>
      <c r="N408">
        <v>0</v>
      </c>
      <c r="P408">
        <v>0</v>
      </c>
      <c r="R408">
        <v>0</v>
      </c>
      <c r="T408">
        <v>0</v>
      </c>
      <c r="V408">
        <v>0</v>
      </c>
      <c r="X408">
        <v>0</v>
      </c>
      <c r="Z408">
        <v>1271</v>
      </c>
      <c r="AA408" t="s">
        <v>679</v>
      </c>
      <c r="AB408">
        <v>63</v>
      </c>
      <c r="AC408" t="s">
        <v>679</v>
      </c>
      <c r="AD408">
        <v>0</v>
      </c>
      <c r="AF408">
        <v>29</v>
      </c>
      <c r="AG408" t="s">
        <v>679</v>
      </c>
      <c r="AH408">
        <v>0</v>
      </c>
      <c r="AJ408">
        <v>28</v>
      </c>
      <c r="AK408" t="s">
        <v>679</v>
      </c>
      <c r="AL408">
        <v>6</v>
      </c>
      <c r="AM408" t="s">
        <v>679</v>
      </c>
      <c r="AN408">
        <v>0</v>
      </c>
      <c r="AP408">
        <v>0</v>
      </c>
      <c r="AR408">
        <v>0</v>
      </c>
      <c r="AT408">
        <v>3</v>
      </c>
      <c r="AU408" t="s">
        <v>679</v>
      </c>
      <c r="AV408">
        <v>0</v>
      </c>
      <c r="AX408">
        <v>56</v>
      </c>
      <c r="AY408" t="s">
        <v>679</v>
      </c>
      <c r="AZ408">
        <v>0</v>
      </c>
      <c r="BB408">
        <v>0</v>
      </c>
      <c r="BD408">
        <v>3</v>
      </c>
      <c r="BE408" t="s">
        <v>679</v>
      </c>
      <c r="BF408">
        <v>590</v>
      </c>
      <c r="BG408" t="s">
        <v>679</v>
      </c>
      <c r="BH408">
        <v>12</v>
      </c>
      <c r="BI408" t="s">
        <v>679</v>
      </c>
      <c r="BJ408">
        <v>32</v>
      </c>
      <c r="BK408" t="s">
        <v>679</v>
      </c>
      <c r="BL408">
        <v>0</v>
      </c>
      <c r="BN408">
        <v>8</v>
      </c>
      <c r="BO408" t="s">
        <v>679</v>
      </c>
      <c r="BP408">
        <v>0</v>
      </c>
      <c r="BR408">
        <v>0</v>
      </c>
      <c r="BT408">
        <v>0</v>
      </c>
      <c r="BV408">
        <v>7</v>
      </c>
      <c r="BW408" t="s">
        <v>679</v>
      </c>
      <c r="BX408">
        <v>0</v>
      </c>
      <c r="BZ408">
        <v>0</v>
      </c>
      <c r="CB408">
        <v>0</v>
      </c>
      <c r="CD408">
        <v>0</v>
      </c>
      <c r="CF408">
        <v>0</v>
      </c>
      <c r="CH408">
        <v>2111</v>
      </c>
      <c r="CI408" t="s">
        <v>679</v>
      </c>
      <c r="CJ408">
        <v>0</v>
      </c>
      <c r="CL408">
        <v>0</v>
      </c>
      <c r="CN408">
        <v>3</v>
      </c>
      <c r="CO408" t="s">
        <v>679</v>
      </c>
      <c r="CP408">
        <v>0</v>
      </c>
      <c r="CR408">
        <v>0</v>
      </c>
      <c r="CT408">
        <v>0</v>
      </c>
      <c r="CV408">
        <v>0</v>
      </c>
      <c r="CX408">
        <v>0</v>
      </c>
      <c r="CZ408">
        <v>7</v>
      </c>
      <c r="DA408" t="s">
        <v>679</v>
      </c>
      <c r="DB408">
        <v>0</v>
      </c>
      <c r="DD408">
        <v>0</v>
      </c>
      <c r="DF408">
        <v>0</v>
      </c>
      <c r="DH408">
        <v>0</v>
      </c>
      <c r="DJ408">
        <v>0</v>
      </c>
      <c r="DL408">
        <v>0</v>
      </c>
      <c r="DN408">
        <v>10</v>
      </c>
      <c r="DO408" t="s">
        <v>679</v>
      </c>
      <c r="DP408">
        <v>0</v>
      </c>
      <c r="DR408">
        <v>0</v>
      </c>
      <c r="DT408">
        <v>0</v>
      </c>
      <c r="DV408">
        <v>3</v>
      </c>
      <c r="DW408" t="s">
        <v>679</v>
      </c>
      <c r="DX408">
        <v>0</v>
      </c>
      <c r="DZ408">
        <v>9</v>
      </c>
      <c r="EA408" t="s">
        <v>679</v>
      </c>
      <c r="EB408">
        <v>0</v>
      </c>
      <c r="ED408">
        <v>0</v>
      </c>
      <c r="EF408">
        <v>0</v>
      </c>
      <c r="EH408">
        <v>0</v>
      </c>
      <c r="EJ408">
        <v>0</v>
      </c>
      <c r="EL408">
        <v>0</v>
      </c>
      <c r="EN408">
        <v>0</v>
      </c>
      <c r="EP408">
        <v>0</v>
      </c>
      <c r="ER408">
        <v>35</v>
      </c>
      <c r="ES408" t="s">
        <v>679</v>
      </c>
      <c r="ET408">
        <v>124</v>
      </c>
      <c r="EU408" t="s">
        <v>679</v>
      </c>
      <c r="EV408">
        <v>50</v>
      </c>
      <c r="EW408" t="s">
        <v>679</v>
      </c>
      <c r="EX408">
        <v>2</v>
      </c>
      <c r="EY408" t="s">
        <v>679</v>
      </c>
      <c r="EZ408">
        <v>0</v>
      </c>
      <c r="FB408">
        <v>1</v>
      </c>
      <c r="FC408" t="s">
        <v>679</v>
      </c>
      <c r="FD408">
        <v>7</v>
      </c>
      <c r="FE408" t="s">
        <v>679</v>
      </c>
      <c r="FF408">
        <v>0</v>
      </c>
      <c r="FH408">
        <v>0</v>
      </c>
      <c r="FJ408">
        <v>25</v>
      </c>
      <c r="FK408" t="s">
        <v>679</v>
      </c>
      <c r="FL408">
        <v>4</v>
      </c>
      <c r="FM408" t="s">
        <v>679</v>
      </c>
      <c r="FN408">
        <v>0</v>
      </c>
      <c r="FP408">
        <v>0</v>
      </c>
      <c r="FR408">
        <v>0</v>
      </c>
      <c r="FT408">
        <v>0</v>
      </c>
      <c r="FV408">
        <v>0</v>
      </c>
      <c r="FX408">
        <v>0</v>
      </c>
      <c r="FZ408">
        <v>0</v>
      </c>
      <c r="GB408">
        <v>36</v>
      </c>
      <c r="GC408" t="s">
        <v>679</v>
      </c>
      <c r="GD408">
        <v>19</v>
      </c>
      <c r="GE408" t="s">
        <v>679</v>
      </c>
      <c r="GF408">
        <v>1</v>
      </c>
      <c r="GG408" t="s">
        <v>679</v>
      </c>
      <c r="GH408">
        <v>0</v>
      </c>
      <c r="GJ408">
        <v>17</v>
      </c>
      <c r="GK408" t="s">
        <v>679</v>
      </c>
      <c r="GL408">
        <v>0</v>
      </c>
      <c r="GN408">
        <v>0</v>
      </c>
      <c r="GP408">
        <v>81</v>
      </c>
      <c r="GQ408" t="s">
        <v>679</v>
      </c>
      <c r="GR408">
        <v>0</v>
      </c>
      <c r="GT408">
        <v>0</v>
      </c>
      <c r="GV408">
        <v>0</v>
      </c>
      <c r="GX408">
        <v>0</v>
      </c>
      <c r="GZ408">
        <v>79</v>
      </c>
      <c r="HA408" t="s">
        <v>679</v>
      </c>
      <c r="HB408">
        <v>0</v>
      </c>
      <c r="HD408">
        <v>0</v>
      </c>
      <c r="HF408">
        <v>2</v>
      </c>
      <c r="HG408" t="s">
        <v>679</v>
      </c>
      <c r="HH408">
        <v>0</v>
      </c>
      <c r="HJ408">
        <v>47</v>
      </c>
      <c r="HK408" t="s">
        <v>679</v>
      </c>
      <c r="HL408">
        <v>4</v>
      </c>
      <c r="HM408" t="s">
        <v>679</v>
      </c>
      <c r="HN408">
        <v>5</v>
      </c>
      <c r="HO408" t="s">
        <v>679</v>
      </c>
      <c r="HP408">
        <v>0</v>
      </c>
      <c r="HR408">
        <v>0</v>
      </c>
      <c r="HT408">
        <v>0</v>
      </c>
      <c r="HV408">
        <v>3</v>
      </c>
      <c r="HW408" t="s">
        <v>679</v>
      </c>
      <c r="HX408">
        <v>0</v>
      </c>
      <c r="HZ408">
        <v>0</v>
      </c>
      <c r="IB408">
        <v>0</v>
      </c>
      <c r="ID408">
        <v>0</v>
      </c>
      <c r="IF408">
        <v>0</v>
      </c>
      <c r="IH408">
        <v>0</v>
      </c>
      <c r="IJ408">
        <v>0</v>
      </c>
      <c r="IL408">
        <v>16</v>
      </c>
      <c r="IM408" t="s">
        <v>679</v>
      </c>
      <c r="IN408">
        <v>0</v>
      </c>
      <c r="IP408">
        <v>0</v>
      </c>
      <c r="IR408">
        <v>0</v>
      </c>
      <c r="IT408">
        <v>0</v>
      </c>
      <c r="IV408">
        <v>10</v>
      </c>
      <c r="IW408" t="s">
        <v>679</v>
      </c>
      <c r="IX408">
        <v>0</v>
      </c>
      <c r="IZ408">
        <v>3</v>
      </c>
      <c r="JA408" t="s">
        <v>679</v>
      </c>
      <c r="JB408">
        <v>0</v>
      </c>
      <c r="JD408">
        <v>0</v>
      </c>
      <c r="JF408">
        <v>0</v>
      </c>
      <c r="JH408">
        <v>2</v>
      </c>
      <c r="JI408" t="s">
        <v>679</v>
      </c>
      <c r="JJ408">
        <v>0</v>
      </c>
      <c r="JL408">
        <v>0</v>
      </c>
      <c r="JN408">
        <v>0</v>
      </c>
      <c r="JP408">
        <v>0</v>
      </c>
      <c r="JR408">
        <v>0</v>
      </c>
      <c r="JT408">
        <v>0</v>
      </c>
      <c r="JV408">
        <v>0</v>
      </c>
      <c r="JX408">
        <v>0</v>
      </c>
      <c r="JZ408">
        <v>17</v>
      </c>
      <c r="KA408" t="s">
        <v>679</v>
      </c>
      <c r="KB408">
        <v>0</v>
      </c>
      <c r="KD408">
        <v>120</v>
      </c>
      <c r="KE408" t="s">
        <v>679</v>
      </c>
      <c r="KF408">
        <v>0</v>
      </c>
      <c r="KH408">
        <v>103</v>
      </c>
      <c r="KI408" t="s">
        <v>679</v>
      </c>
      <c r="KJ408">
        <v>35</v>
      </c>
      <c r="KK408" t="s">
        <v>679</v>
      </c>
      <c r="KL408">
        <v>60</v>
      </c>
      <c r="KM408" t="s">
        <v>679</v>
      </c>
      <c r="KN408">
        <v>1</v>
      </c>
      <c r="KO408" t="s">
        <v>679</v>
      </c>
      <c r="KP408">
        <v>9</v>
      </c>
      <c r="KQ408" t="s">
        <v>679</v>
      </c>
      <c r="KR408">
        <v>0</v>
      </c>
      <c r="KT408">
        <v>0</v>
      </c>
      <c r="KV408">
        <v>0</v>
      </c>
      <c r="KX408">
        <v>0</v>
      </c>
      <c r="KZ408">
        <v>0</v>
      </c>
      <c r="LB408">
        <v>0</v>
      </c>
      <c r="LD408">
        <v>0</v>
      </c>
      <c r="LF408">
        <v>0</v>
      </c>
      <c r="LH408">
        <v>0</v>
      </c>
      <c r="LJ408">
        <v>0</v>
      </c>
      <c r="LL408">
        <v>0</v>
      </c>
      <c r="LN408">
        <v>0</v>
      </c>
      <c r="LP408">
        <v>0</v>
      </c>
      <c r="LR408">
        <v>0</v>
      </c>
      <c r="LT408">
        <v>0</v>
      </c>
      <c r="LV408">
        <v>0</v>
      </c>
      <c r="LX408">
        <v>0</v>
      </c>
      <c r="LZ408">
        <v>0</v>
      </c>
      <c r="MB408">
        <v>0</v>
      </c>
      <c r="MD408">
        <v>0</v>
      </c>
      <c r="MF408">
        <v>6</v>
      </c>
      <c r="MG408" t="s">
        <v>679</v>
      </c>
      <c r="MH408">
        <v>0</v>
      </c>
      <c r="MJ408">
        <v>0</v>
      </c>
      <c r="ML408">
        <v>0</v>
      </c>
      <c r="MN408">
        <v>0</v>
      </c>
      <c r="MP408">
        <v>0</v>
      </c>
      <c r="MR408">
        <v>0</v>
      </c>
      <c r="MT408">
        <v>22</v>
      </c>
      <c r="MU408" t="s">
        <v>679</v>
      </c>
      <c r="MV408">
        <v>0</v>
      </c>
      <c r="MX408">
        <v>0</v>
      </c>
      <c r="MZ408">
        <v>0</v>
      </c>
      <c r="NB408">
        <v>0</v>
      </c>
      <c r="ND408">
        <v>0</v>
      </c>
      <c r="NF408">
        <v>0</v>
      </c>
      <c r="NH408">
        <v>0</v>
      </c>
      <c r="NJ408">
        <v>0</v>
      </c>
      <c r="NL408">
        <v>0</v>
      </c>
      <c r="NN408">
        <v>0</v>
      </c>
      <c r="NP408">
        <v>4</v>
      </c>
      <c r="NQ408" t="s">
        <v>679</v>
      </c>
      <c r="NR408">
        <v>15</v>
      </c>
      <c r="NS408" t="s">
        <v>679</v>
      </c>
      <c r="NT408">
        <v>22</v>
      </c>
      <c r="NU408" t="s">
        <v>679</v>
      </c>
      <c r="NV408">
        <v>134</v>
      </c>
      <c r="NW408" t="s">
        <v>679</v>
      </c>
      <c r="NX408">
        <v>74</v>
      </c>
      <c r="NY408" t="s">
        <v>679</v>
      </c>
      <c r="NZ408">
        <v>1</v>
      </c>
      <c r="OA408" t="s">
        <v>679</v>
      </c>
      <c r="OB408">
        <v>0</v>
      </c>
      <c r="OD408">
        <v>0</v>
      </c>
      <c r="OF408">
        <v>83</v>
      </c>
      <c r="OG408" t="s">
        <v>679</v>
      </c>
      <c r="OH408">
        <v>4</v>
      </c>
      <c r="OI408" t="s">
        <v>679</v>
      </c>
      <c r="OJ408">
        <v>0</v>
      </c>
      <c r="OL408">
        <v>0</v>
      </c>
      <c r="ON408">
        <v>0</v>
      </c>
      <c r="OP408">
        <v>0</v>
      </c>
      <c r="OR408">
        <v>0</v>
      </c>
      <c r="OT408">
        <v>0</v>
      </c>
      <c r="OV408">
        <v>0</v>
      </c>
      <c r="OX408">
        <v>24</v>
      </c>
      <c r="OY408" t="s">
        <v>679</v>
      </c>
      <c r="OZ408">
        <v>0</v>
      </c>
      <c r="PB408">
        <v>0</v>
      </c>
      <c r="PD408">
        <v>52</v>
      </c>
      <c r="PE408" t="s">
        <v>679</v>
      </c>
      <c r="PF408">
        <v>22</v>
      </c>
      <c r="PG408" t="s">
        <v>679</v>
      </c>
      <c r="PH408">
        <v>0</v>
      </c>
      <c r="PJ408">
        <v>0</v>
      </c>
      <c r="PL408">
        <v>0</v>
      </c>
      <c r="PN408">
        <v>0</v>
      </c>
      <c r="PP408">
        <v>0</v>
      </c>
      <c r="PR408">
        <v>0</v>
      </c>
      <c r="PT408">
        <v>0</v>
      </c>
      <c r="PV408">
        <v>0</v>
      </c>
      <c r="PX408">
        <v>26</v>
      </c>
      <c r="PY408" t="s">
        <v>679</v>
      </c>
      <c r="PZ408">
        <v>0</v>
      </c>
      <c r="QB408">
        <v>0</v>
      </c>
      <c r="QD408">
        <v>0</v>
      </c>
      <c r="QF408">
        <v>9</v>
      </c>
      <c r="QG408" t="s">
        <v>679</v>
      </c>
      <c r="QH408">
        <v>0</v>
      </c>
      <c r="QJ408">
        <v>10</v>
      </c>
      <c r="QK408" t="s">
        <v>679</v>
      </c>
      <c r="QL408">
        <v>967</v>
      </c>
      <c r="QM408" t="s">
        <v>679</v>
      </c>
      <c r="QN408">
        <v>295</v>
      </c>
      <c r="QO408" t="s">
        <v>679</v>
      </c>
      <c r="QP408">
        <v>240</v>
      </c>
      <c r="QQ408" t="s">
        <v>679</v>
      </c>
      <c r="QR408">
        <v>233</v>
      </c>
      <c r="QS408" t="s">
        <v>679</v>
      </c>
      <c r="QT408">
        <v>448</v>
      </c>
      <c r="QU408" t="s">
        <v>679</v>
      </c>
      <c r="QV408">
        <v>14</v>
      </c>
      <c r="QW408" t="s">
        <v>679</v>
      </c>
      <c r="QX408">
        <v>66</v>
      </c>
      <c r="QY408" t="s">
        <v>679</v>
      </c>
      <c r="QZ408">
        <v>140</v>
      </c>
      <c r="RA408" t="s">
        <v>679</v>
      </c>
      <c r="RB408">
        <v>23</v>
      </c>
      <c r="RC408" t="s">
        <v>679</v>
      </c>
      <c r="RD408">
        <v>32</v>
      </c>
      <c r="RE408" t="s">
        <v>679</v>
      </c>
      <c r="RF408">
        <v>20</v>
      </c>
      <c r="RG408" t="s">
        <v>679</v>
      </c>
      <c r="RH408">
        <v>26</v>
      </c>
      <c r="RI408" t="s">
        <v>679</v>
      </c>
      <c r="RJ408">
        <v>88</v>
      </c>
      <c r="RK408" t="s">
        <v>679</v>
      </c>
      <c r="RL408">
        <v>42</v>
      </c>
      <c r="RM408" t="s">
        <v>679</v>
      </c>
      <c r="RN408">
        <v>92</v>
      </c>
      <c r="RO408" t="s">
        <v>679</v>
      </c>
      <c r="RP408">
        <v>12</v>
      </c>
      <c r="RQ408" t="s">
        <v>679</v>
      </c>
      <c r="RR408">
        <v>5</v>
      </c>
      <c r="RS408" t="s">
        <v>679</v>
      </c>
      <c r="RT408">
        <v>0</v>
      </c>
      <c r="RV408">
        <v>809</v>
      </c>
      <c r="RW408" t="s">
        <v>679</v>
      </c>
      <c r="RX408">
        <v>184</v>
      </c>
      <c r="RY408" t="s">
        <v>679</v>
      </c>
      <c r="RZ408">
        <v>175</v>
      </c>
      <c r="SA408" t="s">
        <v>679</v>
      </c>
      <c r="SB408">
        <v>91</v>
      </c>
      <c r="SC408" t="s">
        <v>679</v>
      </c>
      <c r="SD408">
        <v>63</v>
      </c>
      <c r="SE408" t="s">
        <v>679</v>
      </c>
      <c r="SF408">
        <v>10</v>
      </c>
      <c r="SG408" t="s">
        <v>679</v>
      </c>
      <c r="SH408">
        <v>185</v>
      </c>
      <c r="SI408" t="s">
        <v>679</v>
      </c>
      <c r="SJ408">
        <v>96</v>
      </c>
      <c r="SK408" t="s">
        <v>679</v>
      </c>
      <c r="SL408">
        <v>52</v>
      </c>
      <c r="SM408" t="s">
        <v>679</v>
      </c>
      <c r="SN408">
        <v>71</v>
      </c>
      <c r="SO408" t="s">
        <v>679</v>
      </c>
      <c r="SP408">
        <v>75</v>
      </c>
      <c r="SQ408" t="s">
        <v>679</v>
      </c>
      <c r="SR408">
        <v>251</v>
      </c>
      <c r="SS408" t="s">
        <v>679</v>
      </c>
      <c r="ST408">
        <v>294</v>
      </c>
      <c r="SU408" t="s">
        <v>679</v>
      </c>
      <c r="SV408">
        <v>11</v>
      </c>
      <c r="SW408" t="s">
        <v>679</v>
      </c>
      <c r="SX408">
        <v>416</v>
      </c>
      <c r="SY408" t="s">
        <v>679</v>
      </c>
      <c r="SZ408">
        <v>361</v>
      </c>
      <c r="TA408" t="s">
        <v>679</v>
      </c>
      <c r="TB408">
        <v>228</v>
      </c>
      <c r="TC408" t="s">
        <v>679</v>
      </c>
      <c r="TD408">
        <v>283</v>
      </c>
      <c r="TE408" t="s">
        <v>679</v>
      </c>
      <c r="TF408">
        <v>912</v>
      </c>
      <c r="TG408" t="s">
        <v>679</v>
      </c>
      <c r="TH408">
        <v>151</v>
      </c>
      <c r="TI408" t="s">
        <v>679</v>
      </c>
      <c r="TJ408">
        <v>3</v>
      </c>
      <c r="TK408" t="s">
        <v>679</v>
      </c>
      <c r="TL408">
        <v>31</v>
      </c>
      <c r="TM408" t="s">
        <v>679</v>
      </c>
      <c r="TN408">
        <v>197</v>
      </c>
      <c r="TO408" t="s">
        <v>679</v>
      </c>
      <c r="TP408">
        <v>172</v>
      </c>
      <c r="TQ408" t="s">
        <v>679</v>
      </c>
      <c r="TR408">
        <v>2</v>
      </c>
      <c r="TS408" t="s">
        <v>679</v>
      </c>
      <c r="TT408">
        <v>166</v>
      </c>
      <c r="TU408" t="s">
        <v>679</v>
      </c>
      <c r="TV408">
        <v>0</v>
      </c>
      <c r="TX408">
        <v>498</v>
      </c>
      <c r="TY408" t="s">
        <v>679</v>
      </c>
      <c r="TZ408">
        <v>46</v>
      </c>
      <c r="UA408" t="s">
        <v>679</v>
      </c>
      <c r="UB408">
        <v>18</v>
      </c>
      <c r="UC408" t="s">
        <v>679</v>
      </c>
      <c r="UD408">
        <v>404</v>
      </c>
      <c r="UE408" t="s">
        <v>679</v>
      </c>
      <c r="UF408">
        <v>175</v>
      </c>
      <c r="UG408" t="s">
        <v>679</v>
      </c>
      <c r="UH408">
        <v>115</v>
      </c>
      <c r="UI408" t="s">
        <v>679</v>
      </c>
      <c r="UJ408">
        <v>188</v>
      </c>
      <c r="UK408" t="s">
        <v>679</v>
      </c>
      <c r="UL408">
        <v>18</v>
      </c>
      <c r="UM408" t="s">
        <v>679</v>
      </c>
      <c r="UN408">
        <v>313</v>
      </c>
      <c r="UO408" t="s">
        <v>679</v>
      </c>
      <c r="UP408">
        <v>53</v>
      </c>
      <c r="UQ408" t="s">
        <v>679</v>
      </c>
      <c r="UR408">
        <v>121</v>
      </c>
      <c r="US408" t="s">
        <v>679</v>
      </c>
      <c r="UT408">
        <v>1</v>
      </c>
      <c r="UU408" t="s">
        <v>679</v>
      </c>
      <c r="UV408">
        <v>23</v>
      </c>
      <c r="UW408" t="s">
        <v>679</v>
      </c>
      <c r="UX408">
        <v>37</v>
      </c>
      <c r="UY408" t="s">
        <v>679</v>
      </c>
      <c r="UZ408">
        <v>98</v>
      </c>
      <c r="VA408" t="s">
        <v>679</v>
      </c>
      <c r="VB408">
        <v>64</v>
      </c>
      <c r="VC408" t="s">
        <v>679</v>
      </c>
      <c r="VD408">
        <v>147</v>
      </c>
      <c r="VE408" t="s">
        <v>679</v>
      </c>
      <c r="VF408">
        <v>58</v>
      </c>
      <c r="VG408" t="s">
        <v>679</v>
      </c>
      <c r="VH408">
        <v>0</v>
      </c>
      <c r="VJ408">
        <v>18</v>
      </c>
      <c r="VK408" t="s">
        <v>679</v>
      </c>
      <c r="VL408">
        <v>0</v>
      </c>
      <c r="VN408">
        <v>0</v>
      </c>
      <c r="VP408">
        <v>139</v>
      </c>
      <c r="VQ408" t="s">
        <v>679</v>
      </c>
      <c r="VR408">
        <v>0</v>
      </c>
      <c r="VT408">
        <v>18</v>
      </c>
      <c r="VU408" t="s">
        <v>679</v>
      </c>
      <c r="VV408">
        <v>1</v>
      </c>
      <c r="VW408" t="s">
        <v>679</v>
      </c>
      <c r="VX408">
        <v>4</v>
      </c>
      <c r="VY408" t="s">
        <v>679</v>
      </c>
      <c r="VZ408">
        <v>43</v>
      </c>
      <c r="WA408" t="s">
        <v>679</v>
      </c>
      <c r="WB408">
        <v>132</v>
      </c>
      <c r="WC408" t="s">
        <v>679</v>
      </c>
      <c r="WD408">
        <v>523</v>
      </c>
      <c r="WE408" t="s">
        <v>679</v>
      </c>
      <c r="WF408">
        <v>50</v>
      </c>
      <c r="WG408" t="s">
        <v>679</v>
      </c>
      <c r="WH408">
        <v>230</v>
      </c>
      <c r="WI408" t="s">
        <v>679</v>
      </c>
      <c r="WJ408">
        <v>129</v>
      </c>
      <c r="WK408" t="s">
        <v>679</v>
      </c>
      <c r="WL408">
        <v>1088</v>
      </c>
      <c r="WM408" t="s">
        <v>679</v>
      </c>
      <c r="WN408">
        <v>140</v>
      </c>
      <c r="WO408" t="s">
        <v>679</v>
      </c>
      <c r="WP408">
        <v>7</v>
      </c>
      <c r="WQ408" t="s">
        <v>679</v>
      </c>
      <c r="WR408">
        <v>0</v>
      </c>
      <c r="WT408">
        <v>572</v>
      </c>
      <c r="WU408" t="s">
        <v>679</v>
      </c>
      <c r="WV408">
        <v>159</v>
      </c>
      <c r="WW408" t="s">
        <v>679</v>
      </c>
      <c r="WX408">
        <v>2206</v>
      </c>
      <c r="WY408" t="s">
        <v>679</v>
      </c>
      <c r="WZ408">
        <v>323</v>
      </c>
      <c r="XA408" t="s">
        <v>679</v>
      </c>
      <c r="XB408">
        <v>3</v>
      </c>
      <c r="XC408" t="s">
        <v>679</v>
      </c>
      <c r="XD408">
        <v>276</v>
      </c>
      <c r="XE408" t="s">
        <v>679</v>
      </c>
      <c r="XF408">
        <v>1784</v>
      </c>
      <c r="XG408" t="s">
        <v>679</v>
      </c>
      <c r="XH408">
        <v>200</v>
      </c>
      <c r="XI408" t="s">
        <v>679</v>
      </c>
      <c r="XJ408">
        <v>32</v>
      </c>
      <c r="XK408" t="s">
        <v>679</v>
      </c>
      <c r="XL408">
        <v>42</v>
      </c>
      <c r="XM408" t="s">
        <v>679</v>
      </c>
      <c r="XN408">
        <v>33</v>
      </c>
      <c r="XO408" t="s">
        <v>679</v>
      </c>
      <c r="XP408">
        <v>7</v>
      </c>
      <c r="XQ408" t="s">
        <v>679</v>
      </c>
      <c r="XR408">
        <v>694</v>
      </c>
      <c r="XS408" t="s">
        <v>679</v>
      </c>
      <c r="XT408">
        <v>8</v>
      </c>
      <c r="XU408" t="s">
        <v>679</v>
      </c>
      <c r="XV408">
        <v>21</v>
      </c>
      <c r="XW408" t="s">
        <v>679</v>
      </c>
      <c r="XX408">
        <v>11</v>
      </c>
      <c r="XY408" t="s">
        <v>679</v>
      </c>
      <c r="XZ408">
        <v>12</v>
      </c>
      <c r="YA408" t="s">
        <v>679</v>
      </c>
      <c r="YB408">
        <v>76</v>
      </c>
      <c r="YC408" t="s">
        <v>679</v>
      </c>
      <c r="YD408">
        <v>4</v>
      </c>
      <c r="YE408" t="s">
        <v>679</v>
      </c>
      <c r="YF408">
        <v>237</v>
      </c>
      <c r="YG408" t="s">
        <v>679</v>
      </c>
      <c r="YH408">
        <v>288</v>
      </c>
      <c r="YI408" t="s">
        <v>679</v>
      </c>
      <c r="YJ408">
        <v>9</v>
      </c>
      <c r="YK408" t="s">
        <v>679</v>
      </c>
      <c r="YL408">
        <v>114</v>
      </c>
      <c r="YM408" t="s">
        <v>679</v>
      </c>
      <c r="YN408">
        <v>75</v>
      </c>
      <c r="YO408" t="s">
        <v>679</v>
      </c>
      <c r="YP408">
        <v>16</v>
      </c>
      <c r="YQ408" t="s">
        <v>679</v>
      </c>
      <c r="YR408">
        <v>0</v>
      </c>
      <c r="YT408">
        <v>0</v>
      </c>
      <c r="YV408">
        <v>26637</v>
      </c>
      <c r="YW408" t="e">
        <v>#N/A</v>
      </c>
      <c r="YY408">
        <v>18898</v>
      </c>
      <c r="YZ408">
        <v>921</v>
      </c>
      <c r="ZA408">
        <v>7291</v>
      </c>
      <c r="ZB408">
        <v>7739</v>
      </c>
      <c r="ZC408">
        <v>4258</v>
      </c>
      <c r="ZD408">
        <v>4</v>
      </c>
      <c r="ZE408">
        <v>10509</v>
      </c>
      <c r="ZF408">
        <v>8356</v>
      </c>
      <c r="ZG408">
        <v>883</v>
      </c>
      <c r="ZH408">
        <v>278</v>
      </c>
      <c r="ZI408">
        <v>5141</v>
      </c>
      <c r="ZJ408">
        <v>4536</v>
      </c>
      <c r="ZK408">
        <v>2183</v>
      </c>
      <c r="ZL408">
        <v>5545</v>
      </c>
      <c r="ZM408">
        <v>4720</v>
      </c>
      <c r="ZN408">
        <v>1999</v>
      </c>
      <c r="ZO408">
        <v>17950</v>
      </c>
      <c r="ZP408">
        <v>177</v>
      </c>
      <c r="ZQ408">
        <v>3110</v>
      </c>
      <c r="ZR408">
        <v>208</v>
      </c>
      <c r="ZS408">
        <v>593</v>
      </c>
      <c r="ZT408">
        <v>6</v>
      </c>
      <c r="ZU408">
        <v>278</v>
      </c>
      <c r="ZV408">
        <v>0</v>
      </c>
      <c r="ZW408">
        <v>2996</v>
      </c>
      <c r="ZX408">
        <v>404</v>
      </c>
      <c r="ZY408">
        <v>1793</v>
      </c>
      <c r="AAA408" s="26"/>
    </row>
    <row r="409" spans="1:703" x14ac:dyDescent="0.25">
      <c r="A409" t="s">
        <v>1034</v>
      </c>
      <c r="B409">
        <v>0</v>
      </c>
      <c r="D409">
        <v>36</v>
      </c>
      <c r="E409" t="s">
        <v>679</v>
      </c>
      <c r="F409">
        <v>6</v>
      </c>
      <c r="G409" t="s">
        <v>679</v>
      </c>
      <c r="H409">
        <v>0</v>
      </c>
      <c r="J409">
        <v>2079</v>
      </c>
      <c r="K409" t="s">
        <v>679</v>
      </c>
      <c r="L409">
        <v>139</v>
      </c>
      <c r="M409" t="s">
        <v>679</v>
      </c>
      <c r="N409">
        <v>0</v>
      </c>
      <c r="P409">
        <v>0</v>
      </c>
      <c r="R409">
        <v>0</v>
      </c>
      <c r="T409">
        <v>0</v>
      </c>
      <c r="V409">
        <v>0</v>
      </c>
      <c r="X409">
        <v>0</v>
      </c>
      <c r="Z409">
        <v>204</v>
      </c>
      <c r="AA409" t="s">
        <v>679</v>
      </c>
      <c r="AB409">
        <v>0</v>
      </c>
      <c r="AD409">
        <v>0</v>
      </c>
      <c r="AF409">
        <v>103</v>
      </c>
      <c r="AG409" t="s">
        <v>679</v>
      </c>
      <c r="AH409">
        <v>0</v>
      </c>
      <c r="AJ409">
        <v>1400</v>
      </c>
      <c r="AK409" t="s">
        <v>679</v>
      </c>
      <c r="AL409">
        <v>206</v>
      </c>
      <c r="AM409" t="s">
        <v>679</v>
      </c>
      <c r="AN409">
        <v>0</v>
      </c>
      <c r="AP409">
        <v>0</v>
      </c>
      <c r="AR409">
        <v>80</v>
      </c>
      <c r="AS409" t="s">
        <v>679</v>
      </c>
      <c r="AT409">
        <v>0</v>
      </c>
      <c r="AV409">
        <v>985</v>
      </c>
      <c r="AW409" t="s">
        <v>679</v>
      </c>
      <c r="AX409">
        <v>0</v>
      </c>
      <c r="AZ409">
        <v>0</v>
      </c>
      <c r="BB409">
        <v>0</v>
      </c>
      <c r="BD409">
        <v>0</v>
      </c>
      <c r="BF409">
        <v>0</v>
      </c>
      <c r="BH409">
        <v>0</v>
      </c>
      <c r="BJ409">
        <v>13</v>
      </c>
      <c r="BK409" t="s">
        <v>679</v>
      </c>
      <c r="BL409">
        <v>0</v>
      </c>
      <c r="BN409">
        <v>0</v>
      </c>
      <c r="BP409">
        <v>50</v>
      </c>
      <c r="BQ409" t="s">
        <v>679</v>
      </c>
      <c r="BR409">
        <v>0</v>
      </c>
      <c r="BT409">
        <v>0</v>
      </c>
      <c r="BV409">
        <v>13</v>
      </c>
      <c r="BW409" t="s">
        <v>679</v>
      </c>
      <c r="BX409">
        <v>0</v>
      </c>
      <c r="BZ409">
        <v>0</v>
      </c>
      <c r="CB409">
        <v>0</v>
      </c>
      <c r="CD409">
        <v>0</v>
      </c>
      <c r="CF409">
        <v>0</v>
      </c>
      <c r="CH409">
        <v>0</v>
      </c>
      <c r="CJ409">
        <v>0</v>
      </c>
      <c r="CL409">
        <v>0</v>
      </c>
      <c r="CN409">
        <v>0</v>
      </c>
      <c r="CP409">
        <v>0</v>
      </c>
      <c r="CR409">
        <v>0</v>
      </c>
      <c r="CT409">
        <v>0</v>
      </c>
      <c r="CV409">
        <v>0</v>
      </c>
      <c r="CX409">
        <v>0</v>
      </c>
      <c r="CZ409">
        <v>0</v>
      </c>
      <c r="DB409">
        <v>0</v>
      </c>
      <c r="DD409">
        <v>0</v>
      </c>
      <c r="DF409">
        <v>0</v>
      </c>
      <c r="DH409">
        <v>0</v>
      </c>
      <c r="DJ409">
        <v>0</v>
      </c>
      <c r="DL409">
        <v>0</v>
      </c>
      <c r="DN409">
        <v>0</v>
      </c>
      <c r="DP409">
        <v>0</v>
      </c>
      <c r="DR409">
        <v>23</v>
      </c>
      <c r="DS409" t="s">
        <v>679</v>
      </c>
      <c r="DT409">
        <v>0</v>
      </c>
      <c r="DV409">
        <v>1</v>
      </c>
      <c r="DW409" t="s">
        <v>679</v>
      </c>
      <c r="DX409">
        <v>0</v>
      </c>
      <c r="DZ409">
        <v>0</v>
      </c>
      <c r="EB409">
        <v>0</v>
      </c>
      <c r="ED409">
        <v>19</v>
      </c>
      <c r="EE409" t="s">
        <v>679</v>
      </c>
      <c r="EF409">
        <v>0</v>
      </c>
      <c r="EH409">
        <v>0</v>
      </c>
      <c r="EJ409">
        <v>81</v>
      </c>
      <c r="EK409" t="s">
        <v>679</v>
      </c>
      <c r="EL409">
        <v>0</v>
      </c>
      <c r="EN409">
        <v>0</v>
      </c>
      <c r="EP409">
        <v>0</v>
      </c>
      <c r="ER409">
        <v>266</v>
      </c>
      <c r="ES409" t="s">
        <v>679</v>
      </c>
      <c r="ET409">
        <v>55</v>
      </c>
      <c r="EU409" t="s">
        <v>679</v>
      </c>
      <c r="EV409">
        <v>4</v>
      </c>
      <c r="EW409" t="s">
        <v>679</v>
      </c>
      <c r="EX409">
        <v>0</v>
      </c>
      <c r="EZ409">
        <v>0</v>
      </c>
      <c r="FB409">
        <v>203</v>
      </c>
      <c r="FC409" t="s">
        <v>679</v>
      </c>
      <c r="FD409">
        <v>0</v>
      </c>
      <c r="FF409">
        <v>0</v>
      </c>
      <c r="FH409">
        <v>0</v>
      </c>
      <c r="FJ409">
        <v>0</v>
      </c>
      <c r="FL409">
        <v>0</v>
      </c>
      <c r="FN409">
        <v>0</v>
      </c>
      <c r="FP409">
        <v>11</v>
      </c>
      <c r="FQ409" t="s">
        <v>679</v>
      </c>
      <c r="FR409">
        <v>0</v>
      </c>
      <c r="FT409">
        <v>0</v>
      </c>
      <c r="FV409">
        <v>0</v>
      </c>
      <c r="FX409">
        <v>0</v>
      </c>
      <c r="FZ409">
        <v>0</v>
      </c>
      <c r="GB409">
        <v>0</v>
      </c>
      <c r="GD409">
        <v>4</v>
      </c>
      <c r="GE409" t="s">
        <v>679</v>
      </c>
      <c r="GF409">
        <v>200</v>
      </c>
      <c r="GG409" t="s">
        <v>679</v>
      </c>
      <c r="GH409">
        <v>0</v>
      </c>
      <c r="GJ409">
        <v>13</v>
      </c>
      <c r="GK409" t="s">
        <v>679</v>
      </c>
      <c r="GL409">
        <v>0</v>
      </c>
      <c r="GN409">
        <v>0</v>
      </c>
      <c r="GP409">
        <v>312</v>
      </c>
      <c r="GQ409" t="s">
        <v>679</v>
      </c>
      <c r="GR409">
        <v>0</v>
      </c>
      <c r="GT409">
        <v>0</v>
      </c>
      <c r="GV409">
        <v>0</v>
      </c>
      <c r="GX409">
        <v>0</v>
      </c>
      <c r="GZ409">
        <v>7</v>
      </c>
      <c r="HA409" t="s">
        <v>679</v>
      </c>
      <c r="HB409">
        <v>101</v>
      </c>
      <c r="HC409" t="s">
        <v>679</v>
      </c>
      <c r="HD409">
        <v>0</v>
      </c>
      <c r="HF409">
        <v>0</v>
      </c>
      <c r="HH409">
        <v>0</v>
      </c>
      <c r="HJ409">
        <v>0</v>
      </c>
      <c r="HL409">
        <v>0</v>
      </c>
      <c r="HN409">
        <v>1</v>
      </c>
      <c r="HO409" t="s">
        <v>679</v>
      </c>
      <c r="HP409">
        <v>0</v>
      </c>
      <c r="HR409">
        <v>0</v>
      </c>
      <c r="HT409">
        <v>0</v>
      </c>
      <c r="HV409">
        <v>0</v>
      </c>
      <c r="HX409">
        <v>0</v>
      </c>
      <c r="HZ409">
        <v>0</v>
      </c>
      <c r="IB409">
        <v>0</v>
      </c>
      <c r="ID409">
        <v>0</v>
      </c>
      <c r="IF409">
        <v>0</v>
      </c>
      <c r="IH409">
        <v>0</v>
      </c>
      <c r="IJ409">
        <v>0</v>
      </c>
      <c r="IL409">
        <v>0</v>
      </c>
      <c r="IN409">
        <v>20</v>
      </c>
      <c r="IO409" t="s">
        <v>679</v>
      </c>
      <c r="IP409">
        <v>0</v>
      </c>
      <c r="IR409">
        <v>0</v>
      </c>
      <c r="IT409">
        <v>0</v>
      </c>
      <c r="IV409">
        <v>0</v>
      </c>
      <c r="IX409">
        <v>0</v>
      </c>
      <c r="IZ409">
        <v>0</v>
      </c>
      <c r="JB409">
        <v>0</v>
      </c>
      <c r="JD409">
        <v>0</v>
      </c>
      <c r="JF409">
        <v>0</v>
      </c>
      <c r="JH409">
        <v>0</v>
      </c>
      <c r="JJ409">
        <v>0</v>
      </c>
      <c r="JL409">
        <v>0</v>
      </c>
      <c r="JN409">
        <v>0</v>
      </c>
      <c r="JP409">
        <v>0</v>
      </c>
      <c r="JR409">
        <v>0</v>
      </c>
      <c r="JT409">
        <v>0</v>
      </c>
      <c r="JV409">
        <v>0</v>
      </c>
      <c r="JX409">
        <v>0</v>
      </c>
      <c r="JZ409">
        <v>0</v>
      </c>
      <c r="KB409">
        <v>0</v>
      </c>
      <c r="KD409">
        <v>0</v>
      </c>
      <c r="KF409">
        <v>0</v>
      </c>
      <c r="KH409">
        <v>83</v>
      </c>
      <c r="KI409" t="s">
        <v>679</v>
      </c>
      <c r="KJ409">
        <v>0</v>
      </c>
      <c r="KL409">
        <v>0</v>
      </c>
      <c r="KN409">
        <v>0</v>
      </c>
      <c r="KP409">
        <v>0</v>
      </c>
      <c r="KR409">
        <v>0</v>
      </c>
      <c r="KT409">
        <v>0</v>
      </c>
      <c r="KV409">
        <v>0</v>
      </c>
      <c r="KX409">
        <v>0</v>
      </c>
      <c r="KZ409">
        <v>0</v>
      </c>
      <c r="LB409">
        <v>0</v>
      </c>
      <c r="LD409">
        <v>12</v>
      </c>
      <c r="LE409" t="s">
        <v>679</v>
      </c>
      <c r="LF409">
        <v>0</v>
      </c>
      <c r="LH409">
        <v>0</v>
      </c>
      <c r="LJ409">
        <v>0</v>
      </c>
      <c r="LL409">
        <v>0</v>
      </c>
      <c r="LN409">
        <v>0</v>
      </c>
      <c r="LP409">
        <v>0</v>
      </c>
      <c r="LR409">
        <v>0</v>
      </c>
      <c r="LT409">
        <v>0</v>
      </c>
      <c r="LV409">
        <v>0</v>
      </c>
      <c r="LX409">
        <v>0</v>
      </c>
      <c r="LZ409">
        <v>0</v>
      </c>
      <c r="MB409">
        <v>0</v>
      </c>
      <c r="MD409">
        <v>0</v>
      </c>
      <c r="MF409">
        <v>0</v>
      </c>
      <c r="MH409">
        <v>0</v>
      </c>
      <c r="MJ409">
        <v>0</v>
      </c>
      <c r="ML409">
        <v>4</v>
      </c>
      <c r="MM409" t="s">
        <v>679</v>
      </c>
      <c r="MN409">
        <v>0</v>
      </c>
      <c r="MP409">
        <v>0</v>
      </c>
      <c r="MR409">
        <v>0</v>
      </c>
      <c r="MT409">
        <v>237</v>
      </c>
      <c r="MU409" t="s">
        <v>679</v>
      </c>
      <c r="MV409">
        <v>0</v>
      </c>
      <c r="MX409">
        <v>2</v>
      </c>
      <c r="MY409" t="s">
        <v>679</v>
      </c>
      <c r="MZ409">
        <v>0</v>
      </c>
      <c r="NB409">
        <v>3</v>
      </c>
      <c r="NC409" t="s">
        <v>679</v>
      </c>
      <c r="ND409">
        <v>0</v>
      </c>
      <c r="NF409">
        <v>5</v>
      </c>
      <c r="NG409" t="s">
        <v>679</v>
      </c>
      <c r="NH409">
        <v>146</v>
      </c>
      <c r="NI409" t="s">
        <v>679</v>
      </c>
      <c r="NJ409">
        <v>0</v>
      </c>
      <c r="NL409">
        <v>0</v>
      </c>
      <c r="NN409">
        <v>0</v>
      </c>
      <c r="NP409">
        <v>0</v>
      </c>
      <c r="NR409">
        <v>6</v>
      </c>
      <c r="NS409" t="s">
        <v>679</v>
      </c>
      <c r="NT409">
        <v>8</v>
      </c>
      <c r="NU409" t="s">
        <v>679</v>
      </c>
      <c r="NV409">
        <v>26</v>
      </c>
      <c r="NW409" t="s">
        <v>679</v>
      </c>
      <c r="NX409">
        <v>16</v>
      </c>
      <c r="NY409" t="s">
        <v>679</v>
      </c>
      <c r="NZ409">
        <v>0</v>
      </c>
      <c r="OB409">
        <v>0</v>
      </c>
      <c r="OD409">
        <v>0</v>
      </c>
      <c r="OF409">
        <v>280</v>
      </c>
      <c r="OG409" t="s">
        <v>679</v>
      </c>
      <c r="OH409">
        <v>0</v>
      </c>
      <c r="OJ409">
        <v>0</v>
      </c>
      <c r="OL409">
        <v>0</v>
      </c>
      <c r="ON409">
        <v>0</v>
      </c>
      <c r="OP409">
        <v>0</v>
      </c>
      <c r="OR409">
        <v>0</v>
      </c>
      <c r="OT409">
        <v>0</v>
      </c>
      <c r="OV409">
        <v>0</v>
      </c>
      <c r="OX409">
        <v>8</v>
      </c>
      <c r="OY409" t="s">
        <v>679</v>
      </c>
      <c r="OZ409">
        <v>0</v>
      </c>
      <c r="PB409">
        <v>0</v>
      </c>
      <c r="PD409">
        <v>27</v>
      </c>
      <c r="PE409" t="s">
        <v>679</v>
      </c>
      <c r="PF409">
        <v>0</v>
      </c>
      <c r="PH409">
        <v>0</v>
      </c>
      <c r="PJ409">
        <v>0</v>
      </c>
      <c r="PL409">
        <v>0</v>
      </c>
      <c r="PN409">
        <v>0</v>
      </c>
      <c r="PP409">
        <v>0</v>
      </c>
      <c r="PR409">
        <v>0</v>
      </c>
      <c r="PT409">
        <v>38</v>
      </c>
      <c r="PU409" t="s">
        <v>679</v>
      </c>
      <c r="PV409">
        <v>775</v>
      </c>
      <c r="PW409" t="s">
        <v>679</v>
      </c>
      <c r="PX409">
        <v>0</v>
      </c>
      <c r="PZ409">
        <v>0</v>
      </c>
      <c r="QB409">
        <v>0</v>
      </c>
      <c r="QD409">
        <v>1</v>
      </c>
      <c r="QE409" t="s">
        <v>679</v>
      </c>
      <c r="QF409">
        <v>0</v>
      </c>
      <c r="QH409">
        <v>0</v>
      </c>
      <c r="QJ409">
        <v>3</v>
      </c>
      <c r="QK409" t="s">
        <v>679</v>
      </c>
      <c r="QL409">
        <v>214</v>
      </c>
      <c r="QM409" t="s">
        <v>679</v>
      </c>
      <c r="QN409">
        <v>69</v>
      </c>
      <c r="QO409" t="s">
        <v>679</v>
      </c>
      <c r="QP409">
        <v>327</v>
      </c>
      <c r="QQ409" t="s">
        <v>679</v>
      </c>
      <c r="QR409">
        <v>32</v>
      </c>
      <c r="QS409" t="s">
        <v>679</v>
      </c>
      <c r="QT409">
        <v>44</v>
      </c>
      <c r="QU409" t="s">
        <v>679</v>
      </c>
      <c r="QV409">
        <v>6</v>
      </c>
      <c r="QW409" t="s">
        <v>679</v>
      </c>
      <c r="QX409">
        <v>338</v>
      </c>
      <c r="QY409" t="s">
        <v>679</v>
      </c>
      <c r="QZ409">
        <v>75</v>
      </c>
      <c r="RA409" t="s">
        <v>679</v>
      </c>
      <c r="RB409">
        <v>30</v>
      </c>
      <c r="RC409" t="s">
        <v>679</v>
      </c>
      <c r="RD409">
        <v>23</v>
      </c>
      <c r="RE409" t="s">
        <v>679</v>
      </c>
      <c r="RF409">
        <v>50</v>
      </c>
      <c r="RG409" t="s">
        <v>679</v>
      </c>
      <c r="RH409">
        <v>0</v>
      </c>
      <c r="RJ409">
        <v>97</v>
      </c>
      <c r="RK409" t="s">
        <v>679</v>
      </c>
      <c r="RL409">
        <v>22</v>
      </c>
      <c r="RM409" t="s">
        <v>679</v>
      </c>
      <c r="RN409">
        <v>0</v>
      </c>
      <c r="RP409">
        <v>18</v>
      </c>
      <c r="RQ409" t="s">
        <v>679</v>
      </c>
      <c r="RR409">
        <v>4</v>
      </c>
      <c r="RS409" t="s">
        <v>679</v>
      </c>
      <c r="RT409">
        <v>0</v>
      </c>
      <c r="RV409">
        <v>232</v>
      </c>
      <c r="RW409" t="s">
        <v>679</v>
      </c>
      <c r="RX409">
        <v>47</v>
      </c>
      <c r="RY409" t="s">
        <v>679</v>
      </c>
      <c r="RZ409">
        <v>89</v>
      </c>
      <c r="SA409" t="s">
        <v>679</v>
      </c>
      <c r="SB409">
        <v>33</v>
      </c>
      <c r="SC409" t="s">
        <v>679</v>
      </c>
      <c r="SD409">
        <v>9</v>
      </c>
      <c r="SE409" t="s">
        <v>679</v>
      </c>
      <c r="SF409">
        <v>28</v>
      </c>
      <c r="SG409" t="s">
        <v>679</v>
      </c>
      <c r="SH409">
        <v>241</v>
      </c>
      <c r="SI409" t="s">
        <v>679</v>
      </c>
      <c r="SJ409">
        <v>34</v>
      </c>
      <c r="SK409" t="s">
        <v>679</v>
      </c>
      <c r="SL409">
        <v>222</v>
      </c>
      <c r="SM409" t="s">
        <v>679</v>
      </c>
      <c r="SN409">
        <v>80</v>
      </c>
      <c r="SO409" t="s">
        <v>679</v>
      </c>
      <c r="SP409">
        <v>26</v>
      </c>
      <c r="SQ409" t="s">
        <v>679</v>
      </c>
      <c r="SR409">
        <v>6</v>
      </c>
      <c r="SS409" t="s">
        <v>679</v>
      </c>
      <c r="ST409">
        <v>51</v>
      </c>
      <c r="SU409" t="s">
        <v>679</v>
      </c>
      <c r="SV409">
        <v>2</v>
      </c>
      <c r="SW409" t="s">
        <v>679</v>
      </c>
      <c r="SX409">
        <v>110</v>
      </c>
      <c r="SY409" t="s">
        <v>679</v>
      </c>
      <c r="SZ409">
        <v>328</v>
      </c>
      <c r="TA409" t="s">
        <v>679</v>
      </c>
      <c r="TB409">
        <v>71</v>
      </c>
      <c r="TC409" t="s">
        <v>679</v>
      </c>
      <c r="TD409">
        <v>12</v>
      </c>
      <c r="TE409" t="s">
        <v>679</v>
      </c>
      <c r="TF409">
        <v>0</v>
      </c>
      <c r="TH409">
        <v>165</v>
      </c>
      <c r="TI409" t="s">
        <v>679</v>
      </c>
      <c r="TJ409">
        <v>0</v>
      </c>
      <c r="TL409">
        <v>0</v>
      </c>
      <c r="TN409">
        <v>17</v>
      </c>
      <c r="TO409" t="s">
        <v>679</v>
      </c>
      <c r="TP409">
        <v>198</v>
      </c>
      <c r="TQ409" t="s">
        <v>679</v>
      </c>
      <c r="TR409">
        <v>6</v>
      </c>
      <c r="TS409" t="s">
        <v>679</v>
      </c>
      <c r="TT409">
        <v>228</v>
      </c>
      <c r="TU409" t="s">
        <v>679</v>
      </c>
      <c r="TV409">
        <v>0</v>
      </c>
      <c r="TX409">
        <v>2</v>
      </c>
      <c r="TY409" t="s">
        <v>679</v>
      </c>
      <c r="TZ409">
        <v>0</v>
      </c>
      <c r="UB409">
        <v>2</v>
      </c>
      <c r="UC409" t="s">
        <v>679</v>
      </c>
      <c r="UD409">
        <v>0</v>
      </c>
      <c r="UF409">
        <v>0</v>
      </c>
      <c r="UH409">
        <v>21</v>
      </c>
      <c r="UI409" t="s">
        <v>679</v>
      </c>
      <c r="UJ409">
        <v>115</v>
      </c>
      <c r="UK409" t="s">
        <v>679</v>
      </c>
      <c r="UL409">
        <v>0</v>
      </c>
      <c r="UN409">
        <v>152</v>
      </c>
      <c r="UO409" t="s">
        <v>679</v>
      </c>
      <c r="UP409">
        <v>8</v>
      </c>
      <c r="UQ409" t="s">
        <v>679</v>
      </c>
      <c r="UR409">
        <v>14</v>
      </c>
      <c r="US409" t="s">
        <v>679</v>
      </c>
      <c r="UT409">
        <v>0</v>
      </c>
      <c r="UV409">
        <v>6</v>
      </c>
      <c r="UW409" t="s">
        <v>679</v>
      </c>
      <c r="UX409">
        <v>6</v>
      </c>
      <c r="UY409" t="s">
        <v>679</v>
      </c>
      <c r="UZ409">
        <v>42</v>
      </c>
      <c r="VA409" t="s">
        <v>679</v>
      </c>
      <c r="VB409">
        <v>19</v>
      </c>
      <c r="VC409" t="s">
        <v>679</v>
      </c>
      <c r="VD409">
        <v>3</v>
      </c>
      <c r="VE409" t="s">
        <v>679</v>
      </c>
      <c r="VF409">
        <v>0</v>
      </c>
      <c r="VH409">
        <v>54</v>
      </c>
      <c r="VI409" t="s">
        <v>679</v>
      </c>
      <c r="VJ409">
        <v>4</v>
      </c>
      <c r="VK409" t="s">
        <v>679</v>
      </c>
      <c r="VL409">
        <v>0</v>
      </c>
      <c r="VN409">
        <v>0</v>
      </c>
      <c r="VP409">
        <v>39</v>
      </c>
      <c r="VQ409" t="s">
        <v>679</v>
      </c>
      <c r="VR409">
        <v>0</v>
      </c>
      <c r="VT409">
        <v>4</v>
      </c>
      <c r="VU409" t="s">
        <v>679</v>
      </c>
      <c r="VV409">
        <v>21</v>
      </c>
      <c r="VW409" t="s">
        <v>679</v>
      </c>
      <c r="VX409">
        <v>0</v>
      </c>
      <c r="VZ409">
        <v>129</v>
      </c>
      <c r="WA409" t="s">
        <v>679</v>
      </c>
      <c r="WB409">
        <v>35</v>
      </c>
      <c r="WC409" t="s">
        <v>679</v>
      </c>
      <c r="WD409">
        <v>1480</v>
      </c>
      <c r="WE409" t="s">
        <v>679</v>
      </c>
      <c r="WF409">
        <v>7</v>
      </c>
      <c r="WG409" t="s">
        <v>679</v>
      </c>
      <c r="WH409">
        <v>0</v>
      </c>
      <c r="WJ409">
        <v>101</v>
      </c>
      <c r="WK409" t="s">
        <v>679</v>
      </c>
      <c r="WL409">
        <v>0</v>
      </c>
      <c r="WN409">
        <v>9</v>
      </c>
      <c r="WO409" t="s">
        <v>679</v>
      </c>
      <c r="WP409">
        <v>10</v>
      </c>
      <c r="WQ409" t="s">
        <v>679</v>
      </c>
      <c r="WR409">
        <v>13</v>
      </c>
      <c r="WS409" t="s">
        <v>679</v>
      </c>
      <c r="WT409">
        <v>65</v>
      </c>
      <c r="WU409" t="s">
        <v>679</v>
      </c>
      <c r="WV409">
        <v>0</v>
      </c>
      <c r="WX409">
        <v>1162</v>
      </c>
      <c r="WY409" t="s">
        <v>679</v>
      </c>
      <c r="WZ409">
        <v>77</v>
      </c>
      <c r="XA409" t="s">
        <v>679</v>
      </c>
      <c r="XB409">
        <v>0</v>
      </c>
      <c r="XD409">
        <v>0</v>
      </c>
      <c r="XF409">
        <v>263</v>
      </c>
      <c r="XG409" t="s">
        <v>679</v>
      </c>
      <c r="XH409">
        <v>59</v>
      </c>
      <c r="XI409" t="s">
        <v>679</v>
      </c>
      <c r="XJ409">
        <v>45</v>
      </c>
      <c r="XK409" t="s">
        <v>679</v>
      </c>
      <c r="XL409">
        <v>27</v>
      </c>
      <c r="XM409" t="s">
        <v>679</v>
      </c>
      <c r="XN409">
        <v>0</v>
      </c>
      <c r="XP409">
        <v>0</v>
      </c>
      <c r="XR409">
        <v>13</v>
      </c>
      <c r="XS409" t="s">
        <v>679</v>
      </c>
      <c r="XT409">
        <v>0</v>
      </c>
      <c r="XV409">
        <v>25</v>
      </c>
      <c r="XW409" t="s">
        <v>679</v>
      </c>
      <c r="XX409">
        <v>1</v>
      </c>
      <c r="XY409" t="s">
        <v>679</v>
      </c>
      <c r="XZ409">
        <v>0</v>
      </c>
      <c r="YB409">
        <v>34</v>
      </c>
      <c r="YC409" t="s">
        <v>679</v>
      </c>
      <c r="YD409">
        <v>0</v>
      </c>
      <c r="YF409">
        <v>2</v>
      </c>
      <c r="YG409" t="s">
        <v>679</v>
      </c>
      <c r="YH409">
        <v>88</v>
      </c>
      <c r="YI409" t="s">
        <v>679</v>
      </c>
      <c r="YJ409">
        <v>75</v>
      </c>
      <c r="YK409" t="s">
        <v>679</v>
      </c>
      <c r="YL409">
        <v>4</v>
      </c>
      <c r="YM409" t="s">
        <v>679</v>
      </c>
      <c r="YN409">
        <v>50</v>
      </c>
      <c r="YO409" t="s">
        <v>679</v>
      </c>
      <c r="YP409">
        <v>0</v>
      </c>
      <c r="YR409">
        <v>0</v>
      </c>
      <c r="YT409">
        <v>0</v>
      </c>
      <c r="YV409">
        <v>16185</v>
      </c>
      <c r="YW409" t="e">
        <v>#N/A</v>
      </c>
      <c r="YY409">
        <v>12897</v>
      </c>
      <c r="YZ409">
        <v>427</v>
      </c>
      <c r="ZA409">
        <v>2880</v>
      </c>
      <c r="ZB409">
        <v>3288</v>
      </c>
      <c r="ZC409">
        <v>5748</v>
      </c>
      <c r="ZD409">
        <v>54</v>
      </c>
      <c r="ZE409">
        <v>9817</v>
      </c>
      <c r="ZF409">
        <v>3067</v>
      </c>
      <c r="ZG409">
        <v>2260</v>
      </c>
      <c r="ZH409">
        <v>2218</v>
      </c>
      <c r="ZI409">
        <v>8008</v>
      </c>
      <c r="ZJ409">
        <v>7966</v>
      </c>
      <c r="ZK409">
        <v>686</v>
      </c>
      <c r="ZL409">
        <v>8008</v>
      </c>
      <c r="ZM409">
        <v>2237</v>
      </c>
      <c r="ZN409">
        <v>589</v>
      </c>
      <c r="ZO409">
        <v>7184</v>
      </c>
      <c r="ZP409">
        <v>165</v>
      </c>
      <c r="ZQ409">
        <v>698</v>
      </c>
      <c r="ZR409">
        <v>3035</v>
      </c>
      <c r="ZS409">
        <v>989</v>
      </c>
      <c r="ZT409">
        <v>0</v>
      </c>
      <c r="ZU409">
        <v>2218</v>
      </c>
      <c r="ZV409">
        <v>20</v>
      </c>
      <c r="ZW409">
        <v>1743</v>
      </c>
      <c r="ZX409">
        <v>0</v>
      </c>
      <c r="ZY409">
        <v>474</v>
      </c>
      <c r="AAA409" s="26"/>
    </row>
    <row r="410" spans="1:703" x14ac:dyDescent="0.25">
      <c r="A410" t="s">
        <v>1035</v>
      </c>
      <c r="B410">
        <v>0</v>
      </c>
      <c r="D410">
        <v>118</v>
      </c>
      <c r="E410" t="s">
        <v>679</v>
      </c>
      <c r="F410">
        <v>80</v>
      </c>
      <c r="G410" t="s">
        <v>679</v>
      </c>
      <c r="H410">
        <v>0</v>
      </c>
      <c r="J410">
        <v>1788</v>
      </c>
      <c r="K410" t="s">
        <v>679</v>
      </c>
      <c r="L410">
        <v>5</v>
      </c>
      <c r="M410" t="s">
        <v>679</v>
      </c>
      <c r="N410">
        <v>0</v>
      </c>
      <c r="P410">
        <v>0</v>
      </c>
      <c r="R410">
        <v>0</v>
      </c>
      <c r="T410">
        <v>1560</v>
      </c>
      <c r="U410" t="s">
        <v>679</v>
      </c>
      <c r="V410">
        <v>0</v>
      </c>
      <c r="X410">
        <v>0</v>
      </c>
      <c r="Z410">
        <v>0</v>
      </c>
      <c r="AB410">
        <v>495</v>
      </c>
      <c r="AC410" t="s">
        <v>679</v>
      </c>
      <c r="AD410">
        <v>0</v>
      </c>
      <c r="AF410">
        <v>10</v>
      </c>
      <c r="AG410" t="s">
        <v>679</v>
      </c>
      <c r="AH410">
        <v>0</v>
      </c>
      <c r="AJ410">
        <v>0</v>
      </c>
      <c r="AL410">
        <v>0</v>
      </c>
      <c r="AN410">
        <v>0</v>
      </c>
      <c r="AP410">
        <v>0</v>
      </c>
      <c r="AR410">
        <v>479</v>
      </c>
      <c r="AS410" t="s">
        <v>679</v>
      </c>
      <c r="AT410">
        <v>0</v>
      </c>
      <c r="AV410">
        <v>0</v>
      </c>
      <c r="AX410">
        <v>21</v>
      </c>
      <c r="AY410" t="s">
        <v>679</v>
      </c>
      <c r="AZ410">
        <v>0</v>
      </c>
      <c r="BB410">
        <v>0</v>
      </c>
      <c r="BD410">
        <v>0</v>
      </c>
      <c r="BF410">
        <v>0</v>
      </c>
      <c r="BH410">
        <v>10</v>
      </c>
      <c r="BI410" t="s">
        <v>679</v>
      </c>
      <c r="BJ410">
        <v>20</v>
      </c>
      <c r="BK410" t="s">
        <v>679</v>
      </c>
      <c r="BL410">
        <v>8</v>
      </c>
      <c r="BM410" t="s">
        <v>679</v>
      </c>
      <c r="BN410">
        <v>4</v>
      </c>
      <c r="BO410" t="s">
        <v>679</v>
      </c>
      <c r="BP410">
        <v>0</v>
      </c>
      <c r="BR410">
        <v>0</v>
      </c>
      <c r="BT410">
        <v>0</v>
      </c>
      <c r="BV410">
        <v>0</v>
      </c>
      <c r="BX410">
        <v>15</v>
      </c>
      <c r="BY410" t="s">
        <v>679</v>
      </c>
      <c r="BZ410">
        <v>3</v>
      </c>
      <c r="CA410" t="s">
        <v>679</v>
      </c>
      <c r="CB410">
        <v>0</v>
      </c>
      <c r="CD410">
        <v>0</v>
      </c>
      <c r="CF410">
        <v>0</v>
      </c>
      <c r="CH410">
        <v>27</v>
      </c>
      <c r="CI410" t="s">
        <v>679</v>
      </c>
      <c r="CJ410">
        <v>0</v>
      </c>
      <c r="CL410">
        <v>0</v>
      </c>
      <c r="CN410">
        <v>0</v>
      </c>
      <c r="CP410">
        <v>0</v>
      </c>
      <c r="CR410">
        <v>0</v>
      </c>
      <c r="CT410">
        <v>0</v>
      </c>
      <c r="CV410">
        <v>0</v>
      </c>
      <c r="CX410">
        <v>0</v>
      </c>
      <c r="CZ410">
        <v>10</v>
      </c>
      <c r="DA410" t="s">
        <v>679</v>
      </c>
      <c r="DB410">
        <v>0</v>
      </c>
      <c r="DD410">
        <v>0</v>
      </c>
      <c r="DF410">
        <v>0</v>
      </c>
      <c r="DH410">
        <v>0</v>
      </c>
      <c r="DJ410">
        <v>0</v>
      </c>
      <c r="DL410">
        <v>0</v>
      </c>
      <c r="DN410">
        <v>0</v>
      </c>
      <c r="DP410">
        <v>0</v>
      </c>
      <c r="DR410">
        <v>1</v>
      </c>
      <c r="DS410" t="s">
        <v>679</v>
      </c>
      <c r="DT410">
        <v>0</v>
      </c>
      <c r="DV410">
        <v>0</v>
      </c>
      <c r="DX410">
        <v>1</v>
      </c>
      <c r="DY410" t="s">
        <v>679</v>
      </c>
      <c r="DZ410">
        <v>2</v>
      </c>
      <c r="EA410" t="s">
        <v>679</v>
      </c>
      <c r="EB410">
        <v>18</v>
      </c>
      <c r="EC410" t="s">
        <v>679</v>
      </c>
      <c r="ED410">
        <v>0</v>
      </c>
      <c r="EF410">
        <v>0</v>
      </c>
      <c r="EH410">
        <v>0</v>
      </c>
      <c r="EJ410">
        <v>1747</v>
      </c>
      <c r="EK410" t="s">
        <v>679</v>
      </c>
      <c r="EL410">
        <v>0</v>
      </c>
      <c r="EN410">
        <v>1</v>
      </c>
      <c r="EO410" t="s">
        <v>679</v>
      </c>
      <c r="EP410">
        <v>0</v>
      </c>
      <c r="ER410">
        <v>115</v>
      </c>
      <c r="ES410" t="s">
        <v>679</v>
      </c>
      <c r="ET410">
        <v>156</v>
      </c>
      <c r="EU410" t="s">
        <v>679</v>
      </c>
      <c r="EV410">
        <v>0</v>
      </c>
      <c r="EX410">
        <v>0</v>
      </c>
      <c r="EZ410">
        <v>0</v>
      </c>
      <c r="FB410">
        <v>0</v>
      </c>
      <c r="FD410">
        <v>0</v>
      </c>
      <c r="FF410">
        <v>0</v>
      </c>
      <c r="FH410">
        <v>0</v>
      </c>
      <c r="FJ410">
        <v>0</v>
      </c>
      <c r="FL410">
        <v>0</v>
      </c>
      <c r="FN410">
        <v>4</v>
      </c>
      <c r="FO410" t="s">
        <v>679</v>
      </c>
      <c r="FP410">
        <v>0</v>
      </c>
      <c r="FR410">
        <v>0</v>
      </c>
      <c r="FT410">
        <v>0</v>
      </c>
      <c r="FV410">
        <v>0</v>
      </c>
      <c r="FX410">
        <v>0</v>
      </c>
      <c r="FZ410">
        <v>0</v>
      </c>
      <c r="GB410">
        <v>0</v>
      </c>
      <c r="GD410">
        <v>0</v>
      </c>
      <c r="GF410">
        <v>0</v>
      </c>
      <c r="GH410">
        <v>0</v>
      </c>
      <c r="GJ410">
        <v>7</v>
      </c>
      <c r="GK410" t="s">
        <v>679</v>
      </c>
      <c r="GL410">
        <v>0</v>
      </c>
      <c r="GN410">
        <v>0</v>
      </c>
      <c r="GP410">
        <v>101</v>
      </c>
      <c r="GQ410" t="s">
        <v>679</v>
      </c>
      <c r="GR410">
        <v>30</v>
      </c>
      <c r="GS410" t="s">
        <v>679</v>
      </c>
      <c r="GT410">
        <v>0</v>
      </c>
      <c r="GV410">
        <v>0</v>
      </c>
      <c r="GX410">
        <v>0</v>
      </c>
      <c r="GZ410">
        <v>14</v>
      </c>
      <c r="HA410" t="s">
        <v>679</v>
      </c>
      <c r="HB410">
        <v>0</v>
      </c>
      <c r="HD410">
        <v>0</v>
      </c>
      <c r="HF410">
        <v>0</v>
      </c>
      <c r="HH410">
        <v>0</v>
      </c>
      <c r="HJ410">
        <v>0</v>
      </c>
      <c r="HL410">
        <v>1</v>
      </c>
      <c r="HM410" t="s">
        <v>679</v>
      </c>
      <c r="HN410">
        <v>4</v>
      </c>
      <c r="HO410" t="s">
        <v>679</v>
      </c>
      <c r="HP410">
        <v>0</v>
      </c>
      <c r="HR410">
        <v>0</v>
      </c>
      <c r="HT410">
        <v>0</v>
      </c>
      <c r="HV410">
        <v>0</v>
      </c>
      <c r="HX410">
        <v>0</v>
      </c>
      <c r="HZ410">
        <v>7</v>
      </c>
      <c r="IA410" t="s">
        <v>679</v>
      </c>
      <c r="IB410">
        <v>0</v>
      </c>
      <c r="ID410">
        <v>0</v>
      </c>
      <c r="IF410">
        <v>21</v>
      </c>
      <c r="IG410" t="s">
        <v>679</v>
      </c>
      <c r="IH410">
        <v>10</v>
      </c>
      <c r="II410" t="s">
        <v>679</v>
      </c>
      <c r="IJ410">
        <v>0</v>
      </c>
      <c r="IL410">
        <v>911</v>
      </c>
      <c r="IM410" t="s">
        <v>679</v>
      </c>
      <c r="IN410">
        <v>0</v>
      </c>
      <c r="IP410">
        <v>0</v>
      </c>
      <c r="IR410">
        <v>0</v>
      </c>
      <c r="IT410">
        <v>0</v>
      </c>
      <c r="IV410">
        <v>0</v>
      </c>
      <c r="IX410">
        <v>0</v>
      </c>
      <c r="IZ410">
        <v>0</v>
      </c>
      <c r="JB410">
        <v>7</v>
      </c>
      <c r="JC410" t="s">
        <v>679</v>
      </c>
      <c r="JD410">
        <v>0</v>
      </c>
      <c r="JF410">
        <v>0</v>
      </c>
      <c r="JH410">
        <v>0</v>
      </c>
      <c r="JJ410">
        <v>0</v>
      </c>
      <c r="JL410">
        <v>0</v>
      </c>
      <c r="JN410">
        <v>0</v>
      </c>
      <c r="JP410">
        <v>0</v>
      </c>
      <c r="JR410">
        <v>14</v>
      </c>
      <c r="JS410" t="s">
        <v>679</v>
      </c>
      <c r="JT410">
        <v>0</v>
      </c>
      <c r="JV410">
        <v>0</v>
      </c>
      <c r="JX410">
        <v>0</v>
      </c>
      <c r="JZ410">
        <v>0</v>
      </c>
      <c r="KB410">
        <v>0</v>
      </c>
      <c r="KD410">
        <v>0</v>
      </c>
      <c r="KF410">
        <v>0</v>
      </c>
      <c r="KH410">
        <v>30</v>
      </c>
      <c r="KI410" t="s">
        <v>679</v>
      </c>
      <c r="KJ410">
        <v>0</v>
      </c>
      <c r="KL410">
        <v>0</v>
      </c>
      <c r="KN410">
        <v>0</v>
      </c>
      <c r="KP410">
        <v>0</v>
      </c>
      <c r="KR410">
        <v>0</v>
      </c>
      <c r="KT410">
        <v>0</v>
      </c>
      <c r="KV410">
        <v>0</v>
      </c>
      <c r="KX410">
        <v>0</v>
      </c>
      <c r="KZ410">
        <v>0</v>
      </c>
      <c r="LB410">
        <v>13</v>
      </c>
      <c r="LC410" t="s">
        <v>679</v>
      </c>
      <c r="LD410">
        <v>7</v>
      </c>
      <c r="LE410" t="s">
        <v>679</v>
      </c>
      <c r="LF410">
        <v>0</v>
      </c>
      <c r="LH410">
        <v>0</v>
      </c>
      <c r="LJ410">
        <v>0</v>
      </c>
      <c r="LL410">
        <v>0</v>
      </c>
      <c r="LN410">
        <v>0</v>
      </c>
      <c r="LP410">
        <v>0</v>
      </c>
      <c r="LR410">
        <v>0</v>
      </c>
      <c r="LT410">
        <v>0</v>
      </c>
      <c r="LV410">
        <v>0</v>
      </c>
      <c r="LX410">
        <v>0</v>
      </c>
      <c r="LZ410">
        <v>0</v>
      </c>
      <c r="MB410">
        <v>0</v>
      </c>
      <c r="MD410">
        <v>0</v>
      </c>
      <c r="MF410">
        <v>0</v>
      </c>
      <c r="MH410">
        <v>0</v>
      </c>
      <c r="MJ410">
        <v>0</v>
      </c>
      <c r="ML410">
        <v>0</v>
      </c>
      <c r="MN410">
        <v>4</v>
      </c>
      <c r="MO410" t="s">
        <v>679</v>
      </c>
      <c r="MP410">
        <v>0</v>
      </c>
      <c r="MR410">
        <v>0</v>
      </c>
      <c r="MT410">
        <v>0</v>
      </c>
      <c r="MV410">
        <v>0</v>
      </c>
      <c r="MX410">
        <v>36</v>
      </c>
      <c r="MY410" t="s">
        <v>679</v>
      </c>
      <c r="MZ410">
        <v>0</v>
      </c>
      <c r="NB410">
        <v>2</v>
      </c>
      <c r="NC410" t="s">
        <v>679</v>
      </c>
      <c r="ND410">
        <v>0</v>
      </c>
      <c r="NF410">
        <v>0</v>
      </c>
      <c r="NH410">
        <v>0</v>
      </c>
      <c r="NJ410">
        <v>0</v>
      </c>
      <c r="NL410">
        <v>3</v>
      </c>
      <c r="NM410" t="s">
        <v>679</v>
      </c>
      <c r="NN410">
        <v>0</v>
      </c>
      <c r="NP410">
        <v>0</v>
      </c>
      <c r="NR410">
        <v>11</v>
      </c>
      <c r="NS410" t="s">
        <v>679</v>
      </c>
      <c r="NT410">
        <v>0</v>
      </c>
      <c r="NV410">
        <v>35</v>
      </c>
      <c r="NW410" t="s">
        <v>679</v>
      </c>
      <c r="NX410">
        <v>0</v>
      </c>
      <c r="NZ410">
        <v>0</v>
      </c>
      <c r="OB410">
        <v>2</v>
      </c>
      <c r="OC410" t="s">
        <v>679</v>
      </c>
      <c r="OD410">
        <v>0</v>
      </c>
      <c r="OF410">
        <v>15</v>
      </c>
      <c r="OG410" t="s">
        <v>679</v>
      </c>
      <c r="OH410">
        <v>0</v>
      </c>
      <c r="OJ410">
        <v>0</v>
      </c>
      <c r="OL410">
        <v>0</v>
      </c>
      <c r="ON410">
        <v>0</v>
      </c>
      <c r="OP410">
        <v>0</v>
      </c>
      <c r="OR410">
        <v>0</v>
      </c>
      <c r="OT410">
        <v>332</v>
      </c>
      <c r="OU410" t="s">
        <v>679</v>
      </c>
      <c r="OV410">
        <v>123</v>
      </c>
      <c r="OW410" t="s">
        <v>679</v>
      </c>
      <c r="OX410">
        <v>16</v>
      </c>
      <c r="OY410" t="s">
        <v>679</v>
      </c>
      <c r="OZ410">
        <v>0</v>
      </c>
      <c r="PB410">
        <v>3</v>
      </c>
      <c r="PC410" t="s">
        <v>679</v>
      </c>
      <c r="PD410">
        <v>22</v>
      </c>
      <c r="PE410" t="s">
        <v>679</v>
      </c>
      <c r="PF410">
        <v>0</v>
      </c>
      <c r="PH410">
        <v>11</v>
      </c>
      <c r="PI410" t="s">
        <v>679</v>
      </c>
      <c r="PJ410">
        <v>0</v>
      </c>
      <c r="PL410">
        <v>0</v>
      </c>
      <c r="PN410">
        <v>0</v>
      </c>
      <c r="PP410">
        <v>0</v>
      </c>
      <c r="PR410">
        <v>0</v>
      </c>
      <c r="PT410">
        <v>0</v>
      </c>
      <c r="PV410">
        <v>0</v>
      </c>
      <c r="PX410">
        <v>0</v>
      </c>
      <c r="PZ410">
        <v>0</v>
      </c>
      <c r="QB410">
        <v>42</v>
      </c>
      <c r="QC410" t="s">
        <v>679</v>
      </c>
      <c r="QD410">
        <v>0</v>
      </c>
      <c r="QF410">
        <v>28</v>
      </c>
      <c r="QG410" t="s">
        <v>679</v>
      </c>
      <c r="QH410">
        <v>0</v>
      </c>
      <c r="QJ410">
        <v>0</v>
      </c>
      <c r="QL410">
        <v>376</v>
      </c>
      <c r="QM410" t="s">
        <v>679</v>
      </c>
      <c r="QN410">
        <v>385</v>
      </c>
      <c r="QO410" t="s">
        <v>679</v>
      </c>
      <c r="QP410">
        <v>817</v>
      </c>
      <c r="QQ410" t="s">
        <v>679</v>
      </c>
      <c r="QR410">
        <v>109</v>
      </c>
      <c r="QS410" t="s">
        <v>679</v>
      </c>
      <c r="QT410">
        <v>126</v>
      </c>
      <c r="QU410" t="s">
        <v>679</v>
      </c>
      <c r="QV410">
        <v>4</v>
      </c>
      <c r="QW410" t="s">
        <v>679</v>
      </c>
      <c r="QX410">
        <v>123</v>
      </c>
      <c r="QY410" t="s">
        <v>679</v>
      </c>
      <c r="QZ410">
        <v>64</v>
      </c>
      <c r="RA410" t="s">
        <v>679</v>
      </c>
      <c r="RB410">
        <v>15</v>
      </c>
      <c r="RC410" t="s">
        <v>679</v>
      </c>
      <c r="RD410">
        <v>3</v>
      </c>
      <c r="RE410" t="s">
        <v>679</v>
      </c>
      <c r="RF410">
        <v>14</v>
      </c>
      <c r="RG410" t="s">
        <v>679</v>
      </c>
      <c r="RH410">
        <v>8</v>
      </c>
      <c r="RI410" t="s">
        <v>679</v>
      </c>
      <c r="RJ410">
        <v>128</v>
      </c>
      <c r="RK410" t="s">
        <v>679</v>
      </c>
      <c r="RL410">
        <v>0</v>
      </c>
      <c r="RN410">
        <v>132</v>
      </c>
      <c r="RO410" t="s">
        <v>679</v>
      </c>
      <c r="RP410">
        <v>58</v>
      </c>
      <c r="RQ410" t="s">
        <v>679</v>
      </c>
      <c r="RR410">
        <v>19</v>
      </c>
      <c r="RS410" t="s">
        <v>679</v>
      </c>
      <c r="RT410">
        <v>8</v>
      </c>
      <c r="RU410" t="s">
        <v>679</v>
      </c>
      <c r="RV410">
        <v>727</v>
      </c>
      <c r="RW410" t="s">
        <v>679</v>
      </c>
      <c r="RX410">
        <v>71</v>
      </c>
      <c r="RY410" t="s">
        <v>679</v>
      </c>
      <c r="RZ410">
        <v>144</v>
      </c>
      <c r="SA410" t="s">
        <v>679</v>
      </c>
      <c r="SB410">
        <v>99</v>
      </c>
      <c r="SC410" t="s">
        <v>679</v>
      </c>
      <c r="SD410">
        <v>55</v>
      </c>
      <c r="SE410" t="s">
        <v>679</v>
      </c>
      <c r="SF410">
        <v>13</v>
      </c>
      <c r="SG410" t="s">
        <v>679</v>
      </c>
      <c r="SH410">
        <v>116</v>
      </c>
      <c r="SI410" t="s">
        <v>679</v>
      </c>
      <c r="SJ410">
        <v>123</v>
      </c>
      <c r="SK410" t="s">
        <v>679</v>
      </c>
      <c r="SL410">
        <v>95</v>
      </c>
      <c r="SM410" t="s">
        <v>679</v>
      </c>
      <c r="SN410">
        <v>17</v>
      </c>
      <c r="SO410" t="s">
        <v>679</v>
      </c>
      <c r="SP410">
        <v>84</v>
      </c>
      <c r="SQ410" t="s">
        <v>679</v>
      </c>
      <c r="SR410">
        <v>300</v>
      </c>
      <c r="SS410" t="s">
        <v>679</v>
      </c>
      <c r="ST410">
        <v>79</v>
      </c>
      <c r="SU410" t="s">
        <v>679</v>
      </c>
      <c r="SV410">
        <v>21</v>
      </c>
      <c r="SW410" t="s">
        <v>679</v>
      </c>
      <c r="SX410">
        <v>169</v>
      </c>
      <c r="SY410" t="s">
        <v>679</v>
      </c>
      <c r="SZ410">
        <v>363</v>
      </c>
      <c r="TA410" t="s">
        <v>679</v>
      </c>
      <c r="TB410">
        <v>45</v>
      </c>
      <c r="TC410" t="s">
        <v>679</v>
      </c>
      <c r="TD410">
        <v>125</v>
      </c>
      <c r="TE410" t="s">
        <v>679</v>
      </c>
      <c r="TF410">
        <v>0</v>
      </c>
      <c r="TH410">
        <v>89</v>
      </c>
      <c r="TI410" t="s">
        <v>679</v>
      </c>
      <c r="TJ410">
        <v>6</v>
      </c>
      <c r="TK410" t="s">
        <v>679</v>
      </c>
      <c r="TL410">
        <v>33</v>
      </c>
      <c r="TM410" t="s">
        <v>679</v>
      </c>
      <c r="TN410">
        <v>0</v>
      </c>
      <c r="TP410">
        <v>307</v>
      </c>
      <c r="TQ410" t="s">
        <v>679</v>
      </c>
      <c r="TR410">
        <v>1</v>
      </c>
      <c r="TS410" t="s">
        <v>679</v>
      </c>
      <c r="TT410">
        <v>356</v>
      </c>
      <c r="TU410" t="s">
        <v>679</v>
      </c>
      <c r="TV410">
        <v>0</v>
      </c>
      <c r="TX410">
        <v>0</v>
      </c>
      <c r="TZ410">
        <v>0</v>
      </c>
      <c r="UB410">
        <v>0</v>
      </c>
      <c r="UD410">
        <v>15</v>
      </c>
      <c r="UE410" t="s">
        <v>679</v>
      </c>
      <c r="UF410">
        <v>0</v>
      </c>
      <c r="UH410">
        <v>34</v>
      </c>
      <c r="UI410" t="s">
        <v>679</v>
      </c>
      <c r="UJ410">
        <v>116</v>
      </c>
      <c r="UK410" t="s">
        <v>679</v>
      </c>
      <c r="UL410">
        <v>1</v>
      </c>
      <c r="UM410" t="s">
        <v>679</v>
      </c>
      <c r="UN410">
        <v>184</v>
      </c>
      <c r="UO410" t="s">
        <v>679</v>
      </c>
      <c r="UP410">
        <v>60</v>
      </c>
      <c r="UQ410" t="s">
        <v>679</v>
      </c>
      <c r="UR410">
        <v>59</v>
      </c>
      <c r="US410" t="s">
        <v>679</v>
      </c>
      <c r="UT410">
        <v>0</v>
      </c>
      <c r="UV410">
        <v>22</v>
      </c>
      <c r="UW410" t="s">
        <v>679</v>
      </c>
      <c r="UX410">
        <v>27</v>
      </c>
      <c r="UY410" t="s">
        <v>679</v>
      </c>
      <c r="UZ410">
        <v>75</v>
      </c>
      <c r="VA410" t="s">
        <v>679</v>
      </c>
      <c r="VB410">
        <v>63</v>
      </c>
      <c r="VC410" t="s">
        <v>679</v>
      </c>
      <c r="VD410">
        <v>34</v>
      </c>
      <c r="VE410" t="s">
        <v>679</v>
      </c>
      <c r="VF410">
        <v>0</v>
      </c>
      <c r="VH410">
        <v>0</v>
      </c>
      <c r="VJ410">
        <v>15</v>
      </c>
      <c r="VK410" t="s">
        <v>679</v>
      </c>
      <c r="VL410">
        <v>5</v>
      </c>
      <c r="VM410" t="s">
        <v>679</v>
      </c>
      <c r="VN410">
        <v>0</v>
      </c>
      <c r="VP410">
        <v>46</v>
      </c>
      <c r="VQ410" t="s">
        <v>679</v>
      </c>
      <c r="VR410">
        <v>0</v>
      </c>
      <c r="VT410">
        <v>13</v>
      </c>
      <c r="VU410" t="s">
        <v>679</v>
      </c>
      <c r="VV410">
        <v>1</v>
      </c>
      <c r="VW410" t="s">
        <v>679</v>
      </c>
      <c r="VX410">
        <v>0</v>
      </c>
      <c r="VZ410">
        <v>9</v>
      </c>
      <c r="WA410" t="s">
        <v>679</v>
      </c>
      <c r="WB410">
        <v>329</v>
      </c>
      <c r="WC410" t="s">
        <v>679</v>
      </c>
      <c r="WD410">
        <v>1080</v>
      </c>
      <c r="WE410" t="s">
        <v>679</v>
      </c>
      <c r="WF410">
        <v>28</v>
      </c>
      <c r="WG410" t="s">
        <v>679</v>
      </c>
      <c r="WH410">
        <v>95</v>
      </c>
      <c r="WI410" t="s">
        <v>679</v>
      </c>
      <c r="WJ410">
        <v>95</v>
      </c>
      <c r="WK410" t="s">
        <v>679</v>
      </c>
      <c r="WL410">
        <v>1</v>
      </c>
      <c r="WM410" t="s">
        <v>679</v>
      </c>
      <c r="WN410">
        <v>150</v>
      </c>
      <c r="WO410" t="s">
        <v>679</v>
      </c>
      <c r="WP410">
        <v>129</v>
      </c>
      <c r="WQ410" t="s">
        <v>679</v>
      </c>
      <c r="WR410">
        <v>8</v>
      </c>
      <c r="WS410" t="s">
        <v>679</v>
      </c>
      <c r="WT410">
        <v>25</v>
      </c>
      <c r="WU410" t="s">
        <v>679</v>
      </c>
      <c r="WV410">
        <v>0</v>
      </c>
      <c r="WX410">
        <v>1381</v>
      </c>
      <c r="WY410" t="s">
        <v>679</v>
      </c>
      <c r="WZ410">
        <v>159</v>
      </c>
      <c r="XA410" t="s">
        <v>679</v>
      </c>
      <c r="XB410">
        <v>2</v>
      </c>
      <c r="XC410" t="s">
        <v>679</v>
      </c>
      <c r="XD410">
        <v>15</v>
      </c>
      <c r="XE410" t="s">
        <v>679</v>
      </c>
      <c r="XF410">
        <v>1687</v>
      </c>
      <c r="XG410" t="s">
        <v>679</v>
      </c>
      <c r="XH410">
        <v>42</v>
      </c>
      <c r="XI410" t="s">
        <v>679</v>
      </c>
      <c r="XJ410">
        <v>22</v>
      </c>
      <c r="XK410" t="s">
        <v>679</v>
      </c>
      <c r="XL410">
        <v>21</v>
      </c>
      <c r="XM410" t="s">
        <v>679</v>
      </c>
      <c r="XN410">
        <v>0</v>
      </c>
      <c r="XP410">
        <v>10</v>
      </c>
      <c r="XQ410" t="s">
        <v>679</v>
      </c>
      <c r="XR410">
        <v>454</v>
      </c>
      <c r="XS410" t="s">
        <v>679</v>
      </c>
      <c r="XT410">
        <v>7</v>
      </c>
      <c r="XU410" t="s">
        <v>679</v>
      </c>
      <c r="XV410">
        <v>29</v>
      </c>
      <c r="XW410" t="s">
        <v>679</v>
      </c>
      <c r="XX410">
        <v>23</v>
      </c>
      <c r="XY410" t="s">
        <v>679</v>
      </c>
      <c r="XZ410">
        <v>0</v>
      </c>
      <c r="YB410">
        <v>6</v>
      </c>
      <c r="YC410" t="s">
        <v>679</v>
      </c>
      <c r="YD410">
        <v>0</v>
      </c>
      <c r="YF410">
        <v>11</v>
      </c>
      <c r="YG410" t="s">
        <v>679</v>
      </c>
      <c r="YH410">
        <v>204</v>
      </c>
      <c r="YI410" t="s">
        <v>679</v>
      </c>
      <c r="YJ410">
        <v>0</v>
      </c>
      <c r="YL410">
        <v>6</v>
      </c>
      <c r="YM410" t="s">
        <v>679</v>
      </c>
      <c r="YN410">
        <v>73</v>
      </c>
      <c r="YO410" t="s">
        <v>679</v>
      </c>
      <c r="YP410">
        <v>3</v>
      </c>
      <c r="YQ410" t="s">
        <v>679</v>
      </c>
      <c r="YR410">
        <v>0</v>
      </c>
      <c r="YT410">
        <v>0</v>
      </c>
      <c r="YV410">
        <v>21261</v>
      </c>
      <c r="YW410" t="e">
        <v>#N/A</v>
      </c>
      <c r="YY410">
        <v>15588</v>
      </c>
      <c r="YZ410">
        <v>511</v>
      </c>
      <c r="ZA410">
        <v>3874</v>
      </c>
      <c r="ZB410">
        <v>5673</v>
      </c>
      <c r="ZC410">
        <v>6043</v>
      </c>
      <c r="ZD410">
        <v>1</v>
      </c>
      <c r="ZE410">
        <v>10750</v>
      </c>
      <c r="ZF410">
        <v>4830</v>
      </c>
      <c r="ZG410">
        <v>2012</v>
      </c>
      <c r="ZH410">
        <v>1814</v>
      </c>
      <c r="ZI410">
        <v>8055</v>
      </c>
      <c r="ZJ410">
        <v>7857</v>
      </c>
      <c r="ZK410">
        <v>1813</v>
      </c>
      <c r="ZL410">
        <v>8070</v>
      </c>
      <c r="ZM410">
        <v>3233</v>
      </c>
      <c r="ZN410">
        <v>830</v>
      </c>
      <c r="ZO410">
        <v>10888</v>
      </c>
      <c r="ZP410">
        <v>1031</v>
      </c>
      <c r="ZQ410">
        <v>1023</v>
      </c>
      <c r="ZR410">
        <v>773</v>
      </c>
      <c r="ZS410">
        <v>951</v>
      </c>
      <c r="ZT410">
        <v>0</v>
      </c>
      <c r="ZU410">
        <v>1814</v>
      </c>
      <c r="ZV410">
        <v>0</v>
      </c>
      <c r="ZW410">
        <v>811</v>
      </c>
      <c r="ZX410">
        <v>15</v>
      </c>
      <c r="ZY410">
        <v>713</v>
      </c>
      <c r="AAA410" s="26"/>
    </row>
    <row r="411" spans="1:703" x14ac:dyDescent="0.25">
      <c r="A411" t="s">
        <v>1036</v>
      </c>
      <c r="B411">
        <v>0</v>
      </c>
      <c r="D411">
        <v>72</v>
      </c>
      <c r="E411" t="s">
        <v>679</v>
      </c>
      <c r="F411">
        <v>40</v>
      </c>
      <c r="G411" t="s">
        <v>679</v>
      </c>
      <c r="H411">
        <v>0</v>
      </c>
      <c r="J411">
        <v>11</v>
      </c>
      <c r="K411" t="s">
        <v>679</v>
      </c>
      <c r="L411">
        <v>3</v>
      </c>
      <c r="M411" t="s">
        <v>679</v>
      </c>
      <c r="N411">
        <v>0</v>
      </c>
      <c r="P411">
        <v>2</v>
      </c>
      <c r="Q411" t="s">
        <v>679</v>
      </c>
      <c r="R411">
        <v>0</v>
      </c>
      <c r="T411">
        <v>0</v>
      </c>
      <c r="V411">
        <v>0</v>
      </c>
      <c r="X411">
        <v>0</v>
      </c>
      <c r="Z411">
        <v>0</v>
      </c>
      <c r="AB411">
        <v>30</v>
      </c>
      <c r="AC411" t="s">
        <v>679</v>
      </c>
      <c r="AD411">
        <v>0</v>
      </c>
      <c r="AF411">
        <v>35</v>
      </c>
      <c r="AG411" t="s">
        <v>679</v>
      </c>
      <c r="AH411">
        <v>0</v>
      </c>
      <c r="AJ411">
        <v>5953</v>
      </c>
      <c r="AK411" t="s">
        <v>679</v>
      </c>
      <c r="AL411">
        <v>0</v>
      </c>
      <c r="AN411">
        <v>0</v>
      </c>
      <c r="AP411">
        <v>0</v>
      </c>
      <c r="AR411">
        <v>0</v>
      </c>
      <c r="AT411">
        <v>0</v>
      </c>
      <c r="AV411">
        <v>0</v>
      </c>
      <c r="AX411">
        <v>0</v>
      </c>
      <c r="AZ411">
        <v>0</v>
      </c>
      <c r="BB411">
        <v>0</v>
      </c>
      <c r="BD411">
        <v>0</v>
      </c>
      <c r="BF411">
        <v>0</v>
      </c>
      <c r="BH411">
        <v>63</v>
      </c>
      <c r="BI411" t="s">
        <v>679</v>
      </c>
      <c r="BJ411">
        <v>30</v>
      </c>
      <c r="BK411" t="s">
        <v>679</v>
      </c>
      <c r="BL411">
        <v>0</v>
      </c>
      <c r="BN411">
        <v>0</v>
      </c>
      <c r="BP411">
        <v>0</v>
      </c>
      <c r="BR411">
        <v>0</v>
      </c>
      <c r="BT411">
        <v>0</v>
      </c>
      <c r="BV411">
        <v>0</v>
      </c>
      <c r="BX411">
        <v>0</v>
      </c>
      <c r="BZ411">
        <v>0</v>
      </c>
      <c r="CB411">
        <v>1874</v>
      </c>
      <c r="CC411" t="s">
        <v>679</v>
      </c>
      <c r="CD411">
        <v>0</v>
      </c>
      <c r="CF411">
        <v>0</v>
      </c>
      <c r="CH411">
        <v>20</v>
      </c>
      <c r="CI411" t="s">
        <v>679</v>
      </c>
      <c r="CJ411">
        <v>0</v>
      </c>
      <c r="CL411">
        <v>0</v>
      </c>
      <c r="CN411">
        <v>0</v>
      </c>
      <c r="CP411">
        <v>0</v>
      </c>
      <c r="CR411">
        <v>0</v>
      </c>
      <c r="CT411">
        <v>0</v>
      </c>
      <c r="CV411">
        <v>0</v>
      </c>
      <c r="CX411">
        <v>0</v>
      </c>
      <c r="CZ411">
        <v>266</v>
      </c>
      <c r="DA411" t="s">
        <v>679</v>
      </c>
      <c r="DB411">
        <v>0</v>
      </c>
      <c r="DD411">
        <v>0</v>
      </c>
      <c r="DF411">
        <v>0</v>
      </c>
      <c r="DH411">
        <v>0</v>
      </c>
      <c r="DJ411">
        <v>0</v>
      </c>
      <c r="DL411">
        <v>0</v>
      </c>
      <c r="DN411">
        <v>20</v>
      </c>
      <c r="DO411" t="s">
        <v>679</v>
      </c>
      <c r="DP411">
        <v>0</v>
      </c>
      <c r="DR411">
        <v>0</v>
      </c>
      <c r="DT411">
        <v>0</v>
      </c>
      <c r="DV411">
        <v>0</v>
      </c>
      <c r="DX411">
        <v>0</v>
      </c>
      <c r="DZ411">
        <v>4</v>
      </c>
      <c r="EA411" t="s">
        <v>679</v>
      </c>
      <c r="EB411">
        <v>0</v>
      </c>
      <c r="ED411">
        <v>0</v>
      </c>
      <c r="EF411">
        <v>0</v>
      </c>
      <c r="EH411">
        <v>0</v>
      </c>
      <c r="EJ411">
        <v>128</v>
      </c>
      <c r="EK411" t="s">
        <v>679</v>
      </c>
      <c r="EL411">
        <v>0</v>
      </c>
      <c r="EN411">
        <v>0</v>
      </c>
      <c r="EP411">
        <v>7</v>
      </c>
      <c r="EQ411" t="s">
        <v>679</v>
      </c>
      <c r="ER411">
        <v>110</v>
      </c>
      <c r="ES411" t="s">
        <v>679</v>
      </c>
      <c r="ET411">
        <v>32</v>
      </c>
      <c r="EU411" t="s">
        <v>679</v>
      </c>
      <c r="EV411">
        <v>94</v>
      </c>
      <c r="EW411" t="s">
        <v>679</v>
      </c>
      <c r="EX411">
        <v>0</v>
      </c>
      <c r="EZ411">
        <v>0</v>
      </c>
      <c r="FB411">
        <v>0</v>
      </c>
      <c r="FD411">
        <v>0</v>
      </c>
      <c r="FF411">
        <v>0</v>
      </c>
      <c r="FH411">
        <v>0</v>
      </c>
      <c r="FJ411">
        <v>0</v>
      </c>
      <c r="FL411">
        <v>19</v>
      </c>
      <c r="FM411" t="s">
        <v>679</v>
      </c>
      <c r="FN411">
        <v>0</v>
      </c>
      <c r="FP411">
        <v>0</v>
      </c>
      <c r="FR411">
        <v>6</v>
      </c>
      <c r="FS411" t="s">
        <v>679</v>
      </c>
      <c r="FT411">
        <v>0</v>
      </c>
      <c r="FV411">
        <v>0</v>
      </c>
      <c r="FX411">
        <v>0</v>
      </c>
      <c r="FZ411">
        <v>0</v>
      </c>
      <c r="GB411">
        <v>0</v>
      </c>
      <c r="GD411">
        <v>0</v>
      </c>
      <c r="GF411">
        <v>22</v>
      </c>
      <c r="GG411" t="s">
        <v>679</v>
      </c>
      <c r="GH411">
        <v>0</v>
      </c>
      <c r="GJ411">
        <v>0</v>
      </c>
      <c r="GL411">
        <v>0</v>
      </c>
      <c r="GN411">
        <v>0</v>
      </c>
      <c r="GP411">
        <v>29</v>
      </c>
      <c r="GQ411" t="s">
        <v>679</v>
      </c>
      <c r="GR411">
        <v>0</v>
      </c>
      <c r="GT411">
        <v>0</v>
      </c>
      <c r="GV411">
        <v>0</v>
      </c>
      <c r="GX411">
        <v>0</v>
      </c>
      <c r="GZ411">
        <v>3</v>
      </c>
      <c r="HA411" t="s">
        <v>679</v>
      </c>
      <c r="HB411">
        <v>169</v>
      </c>
      <c r="HC411" t="s">
        <v>679</v>
      </c>
      <c r="HD411">
        <v>1</v>
      </c>
      <c r="HE411" t="s">
        <v>679</v>
      </c>
      <c r="HF411">
        <v>20</v>
      </c>
      <c r="HG411" t="s">
        <v>679</v>
      </c>
      <c r="HH411">
        <v>0</v>
      </c>
      <c r="HJ411">
        <v>0</v>
      </c>
      <c r="HL411">
        <v>0</v>
      </c>
      <c r="HN411">
        <v>0</v>
      </c>
      <c r="HP411">
        <v>0</v>
      </c>
      <c r="HR411">
        <v>0</v>
      </c>
      <c r="HT411">
        <v>0</v>
      </c>
      <c r="HV411">
        <v>0</v>
      </c>
      <c r="HX411">
        <v>0</v>
      </c>
      <c r="HZ411">
        <v>0</v>
      </c>
      <c r="IB411">
        <v>0</v>
      </c>
      <c r="ID411">
        <v>0</v>
      </c>
      <c r="IF411">
        <v>0</v>
      </c>
      <c r="IH411">
        <v>0</v>
      </c>
      <c r="IJ411">
        <v>0</v>
      </c>
      <c r="IL411">
        <v>1168</v>
      </c>
      <c r="IM411" t="s">
        <v>679</v>
      </c>
      <c r="IN411">
        <v>12</v>
      </c>
      <c r="IO411" t="s">
        <v>679</v>
      </c>
      <c r="IP411">
        <v>10</v>
      </c>
      <c r="IQ411" t="s">
        <v>679</v>
      </c>
      <c r="IR411">
        <v>0</v>
      </c>
      <c r="IT411">
        <v>0</v>
      </c>
      <c r="IV411">
        <v>3</v>
      </c>
      <c r="IW411" t="s">
        <v>679</v>
      </c>
      <c r="IX411">
        <v>0</v>
      </c>
      <c r="IZ411">
        <v>224</v>
      </c>
      <c r="JA411" t="s">
        <v>679</v>
      </c>
      <c r="JB411">
        <v>0</v>
      </c>
      <c r="JD411">
        <v>0</v>
      </c>
      <c r="JF411">
        <v>0</v>
      </c>
      <c r="JH411">
        <v>0</v>
      </c>
      <c r="JJ411">
        <v>0</v>
      </c>
      <c r="JL411">
        <v>0</v>
      </c>
      <c r="JN411">
        <v>0</v>
      </c>
      <c r="JP411">
        <v>16</v>
      </c>
      <c r="JQ411" t="s">
        <v>679</v>
      </c>
      <c r="JR411">
        <v>8</v>
      </c>
      <c r="JS411" t="s">
        <v>679</v>
      </c>
      <c r="JT411">
        <v>0</v>
      </c>
      <c r="JV411">
        <v>0</v>
      </c>
      <c r="JX411">
        <v>0</v>
      </c>
      <c r="JZ411">
        <v>0</v>
      </c>
      <c r="KB411">
        <v>0</v>
      </c>
      <c r="KD411">
        <v>0</v>
      </c>
      <c r="KF411">
        <v>0</v>
      </c>
      <c r="KH411">
        <v>57</v>
      </c>
      <c r="KI411" t="s">
        <v>679</v>
      </c>
      <c r="KJ411">
        <v>0</v>
      </c>
      <c r="KL411">
        <v>0</v>
      </c>
      <c r="KN411">
        <v>13</v>
      </c>
      <c r="KO411" t="s">
        <v>679</v>
      </c>
      <c r="KP411">
        <v>0</v>
      </c>
      <c r="KR411">
        <v>0</v>
      </c>
      <c r="KT411">
        <v>0</v>
      </c>
      <c r="KV411">
        <v>0</v>
      </c>
      <c r="KX411">
        <v>0</v>
      </c>
      <c r="KZ411">
        <v>0</v>
      </c>
      <c r="LB411">
        <v>0</v>
      </c>
      <c r="LD411">
        <v>13</v>
      </c>
      <c r="LE411" t="s">
        <v>679</v>
      </c>
      <c r="LF411">
        <v>590</v>
      </c>
      <c r="LG411" t="s">
        <v>679</v>
      </c>
      <c r="LH411">
        <v>0</v>
      </c>
      <c r="LJ411">
        <v>0</v>
      </c>
      <c r="LL411">
        <v>0</v>
      </c>
      <c r="LN411">
        <v>0</v>
      </c>
      <c r="LP411">
        <v>0</v>
      </c>
      <c r="LR411">
        <v>0</v>
      </c>
      <c r="LT411">
        <v>0</v>
      </c>
      <c r="LV411">
        <v>0</v>
      </c>
      <c r="LX411">
        <v>0</v>
      </c>
      <c r="LZ411">
        <v>0</v>
      </c>
      <c r="MB411">
        <v>0</v>
      </c>
      <c r="MD411">
        <v>0</v>
      </c>
      <c r="MF411">
        <v>0</v>
      </c>
      <c r="MH411">
        <v>0</v>
      </c>
      <c r="MJ411">
        <v>0</v>
      </c>
      <c r="ML411">
        <v>0</v>
      </c>
      <c r="MN411">
        <v>0</v>
      </c>
      <c r="MP411">
        <v>0</v>
      </c>
      <c r="MR411">
        <v>0</v>
      </c>
      <c r="MT411">
        <v>1</v>
      </c>
      <c r="MU411" t="s">
        <v>679</v>
      </c>
      <c r="MV411">
        <v>197</v>
      </c>
      <c r="MW411" t="s">
        <v>679</v>
      </c>
      <c r="MX411">
        <v>0</v>
      </c>
      <c r="MZ411">
        <v>92</v>
      </c>
      <c r="NA411" t="s">
        <v>679</v>
      </c>
      <c r="NB411">
        <v>187</v>
      </c>
      <c r="NC411" t="s">
        <v>679</v>
      </c>
      <c r="ND411">
        <v>0</v>
      </c>
      <c r="NF411">
        <v>0</v>
      </c>
      <c r="NH411">
        <v>0</v>
      </c>
      <c r="NJ411">
        <v>0</v>
      </c>
      <c r="NL411">
        <v>0</v>
      </c>
      <c r="NN411">
        <v>0</v>
      </c>
      <c r="NP411">
        <v>0</v>
      </c>
      <c r="NR411">
        <v>59</v>
      </c>
      <c r="NS411" t="s">
        <v>679</v>
      </c>
      <c r="NT411">
        <v>0</v>
      </c>
      <c r="NV411">
        <v>0</v>
      </c>
      <c r="NX411">
        <v>0</v>
      </c>
      <c r="NZ411">
        <v>0</v>
      </c>
      <c r="OB411">
        <v>0</v>
      </c>
      <c r="OD411">
        <v>0</v>
      </c>
      <c r="OF411">
        <v>0</v>
      </c>
      <c r="OH411">
        <v>0</v>
      </c>
      <c r="OJ411">
        <v>0</v>
      </c>
      <c r="OL411">
        <v>0</v>
      </c>
      <c r="ON411">
        <v>0</v>
      </c>
      <c r="OP411">
        <v>0</v>
      </c>
      <c r="OR411">
        <v>0</v>
      </c>
      <c r="OT411">
        <v>0</v>
      </c>
      <c r="OV411">
        <v>0</v>
      </c>
      <c r="OX411">
        <v>6</v>
      </c>
      <c r="OY411" t="s">
        <v>679</v>
      </c>
      <c r="OZ411">
        <v>0</v>
      </c>
      <c r="PB411">
        <v>0</v>
      </c>
      <c r="PD411">
        <v>31</v>
      </c>
      <c r="PE411" t="s">
        <v>679</v>
      </c>
      <c r="PF411">
        <v>0</v>
      </c>
      <c r="PH411">
        <v>0</v>
      </c>
      <c r="PJ411">
        <v>0</v>
      </c>
      <c r="PL411">
        <v>0</v>
      </c>
      <c r="PN411">
        <v>5</v>
      </c>
      <c r="PO411" t="s">
        <v>679</v>
      </c>
      <c r="PP411">
        <v>0</v>
      </c>
      <c r="PR411">
        <v>0</v>
      </c>
      <c r="PT411">
        <v>0</v>
      </c>
      <c r="PV411">
        <v>0</v>
      </c>
      <c r="PX411">
        <v>0</v>
      </c>
      <c r="PZ411">
        <v>0</v>
      </c>
      <c r="QB411">
        <v>0</v>
      </c>
      <c r="QD411">
        <v>0</v>
      </c>
      <c r="QF411">
        <v>0</v>
      </c>
      <c r="QH411">
        <v>0</v>
      </c>
      <c r="QJ411">
        <v>7</v>
      </c>
      <c r="QK411" t="s">
        <v>679</v>
      </c>
      <c r="QL411">
        <v>363</v>
      </c>
      <c r="QM411" t="s">
        <v>679</v>
      </c>
      <c r="QN411">
        <v>277</v>
      </c>
      <c r="QO411" t="s">
        <v>679</v>
      </c>
      <c r="QP411">
        <v>1448</v>
      </c>
      <c r="QQ411" t="s">
        <v>679</v>
      </c>
      <c r="QR411">
        <v>106</v>
      </c>
      <c r="QS411" t="s">
        <v>679</v>
      </c>
      <c r="QT411">
        <v>121</v>
      </c>
      <c r="QU411" t="s">
        <v>679</v>
      </c>
      <c r="QV411">
        <v>0</v>
      </c>
      <c r="QX411">
        <v>35</v>
      </c>
      <c r="QY411" t="s">
        <v>679</v>
      </c>
      <c r="QZ411">
        <v>20</v>
      </c>
      <c r="RA411" t="s">
        <v>679</v>
      </c>
      <c r="RB411">
        <v>4</v>
      </c>
      <c r="RC411" t="s">
        <v>679</v>
      </c>
      <c r="RD411">
        <v>54</v>
      </c>
      <c r="RE411" t="s">
        <v>679</v>
      </c>
      <c r="RF411">
        <v>26</v>
      </c>
      <c r="RG411" t="s">
        <v>679</v>
      </c>
      <c r="RH411">
        <v>10</v>
      </c>
      <c r="RI411" t="s">
        <v>679</v>
      </c>
      <c r="RJ411">
        <v>150</v>
      </c>
      <c r="RK411" t="s">
        <v>679</v>
      </c>
      <c r="RL411">
        <v>0</v>
      </c>
      <c r="RN411">
        <v>0</v>
      </c>
      <c r="RP411">
        <v>111</v>
      </c>
      <c r="RQ411" t="s">
        <v>679</v>
      </c>
      <c r="RR411">
        <v>0</v>
      </c>
      <c r="RT411">
        <v>3</v>
      </c>
      <c r="RU411" t="s">
        <v>679</v>
      </c>
      <c r="RV411">
        <v>474</v>
      </c>
      <c r="RW411" t="s">
        <v>679</v>
      </c>
      <c r="RX411">
        <v>119</v>
      </c>
      <c r="RY411" t="s">
        <v>679</v>
      </c>
      <c r="RZ411">
        <v>108</v>
      </c>
      <c r="SA411" t="s">
        <v>679</v>
      </c>
      <c r="SB411">
        <v>82</v>
      </c>
      <c r="SC411" t="s">
        <v>679</v>
      </c>
      <c r="SD411">
        <v>51</v>
      </c>
      <c r="SE411" t="s">
        <v>679</v>
      </c>
      <c r="SF411">
        <v>0</v>
      </c>
      <c r="SH411">
        <v>111</v>
      </c>
      <c r="SI411" t="s">
        <v>679</v>
      </c>
      <c r="SJ411">
        <v>63</v>
      </c>
      <c r="SK411" t="s">
        <v>679</v>
      </c>
      <c r="SL411">
        <v>95</v>
      </c>
      <c r="SM411" t="s">
        <v>679</v>
      </c>
      <c r="SN411">
        <v>40</v>
      </c>
      <c r="SO411" t="s">
        <v>679</v>
      </c>
      <c r="SP411">
        <v>49</v>
      </c>
      <c r="SQ411" t="s">
        <v>679</v>
      </c>
      <c r="SR411">
        <v>82</v>
      </c>
      <c r="SS411" t="s">
        <v>679</v>
      </c>
      <c r="ST411">
        <v>75</v>
      </c>
      <c r="SU411" t="s">
        <v>679</v>
      </c>
      <c r="SV411">
        <v>4</v>
      </c>
      <c r="SW411" t="s">
        <v>679</v>
      </c>
      <c r="SX411">
        <v>75</v>
      </c>
      <c r="SY411" t="s">
        <v>679</v>
      </c>
      <c r="SZ411">
        <v>420</v>
      </c>
      <c r="TA411" t="s">
        <v>679</v>
      </c>
      <c r="TB411">
        <v>153</v>
      </c>
      <c r="TC411" t="s">
        <v>679</v>
      </c>
      <c r="TD411">
        <v>264</v>
      </c>
      <c r="TE411" t="s">
        <v>679</v>
      </c>
      <c r="TF411">
        <v>0</v>
      </c>
      <c r="TH411">
        <v>127</v>
      </c>
      <c r="TI411" t="s">
        <v>679</v>
      </c>
      <c r="TJ411">
        <v>2</v>
      </c>
      <c r="TK411" t="s">
        <v>679</v>
      </c>
      <c r="TL411">
        <v>4</v>
      </c>
      <c r="TM411" t="s">
        <v>679</v>
      </c>
      <c r="TN411">
        <v>606</v>
      </c>
      <c r="TO411" t="s">
        <v>679</v>
      </c>
      <c r="TP411">
        <v>93</v>
      </c>
      <c r="TQ411" t="s">
        <v>679</v>
      </c>
      <c r="TR411">
        <v>0</v>
      </c>
      <c r="TT411">
        <v>329</v>
      </c>
      <c r="TU411" t="s">
        <v>679</v>
      </c>
      <c r="TV411">
        <v>0</v>
      </c>
      <c r="TX411">
        <v>10</v>
      </c>
      <c r="TY411" t="s">
        <v>679</v>
      </c>
      <c r="TZ411">
        <v>0</v>
      </c>
      <c r="UB411">
        <v>0</v>
      </c>
      <c r="UD411">
        <v>11</v>
      </c>
      <c r="UE411" t="s">
        <v>679</v>
      </c>
      <c r="UF411">
        <v>0</v>
      </c>
      <c r="UH411">
        <v>12</v>
      </c>
      <c r="UI411" t="s">
        <v>679</v>
      </c>
      <c r="UJ411">
        <v>94</v>
      </c>
      <c r="UK411" t="s">
        <v>679</v>
      </c>
      <c r="UL411">
        <v>0</v>
      </c>
      <c r="UN411">
        <v>154</v>
      </c>
      <c r="UO411" t="s">
        <v>679</v>
      </c>
      <c r="UP411">
        <v>37</v>
      </c>
      <c r="UQ411" t="s">
        <v>679</v>
      </c>
      <c r="UR411">
        <v>97</v>
      </c>
      <c r="US411" t="s">
        <v>679</v>
      </c>
      <c r="UT411">
        <v>0</v>
      </c>
      <c r="UV411">
        <v>16</v>
      </c>
      <c r="UW411" t="s">
        <v>679</v>
      </c>
      <c r="UX411">
        <v>1</v>
      </c>
      <c r="UY411" t="s">
        <v>679</v>
      </c>
      <c r="UZ411">
        <v>77</v>
      </c>
      <c r="VA411" t="s">
        <v>679</v>
      </c>
      <c r="VB411">
        <v>46</v>
      </c>
      <c r="VC411" t="s">
        <v>679</v>
      </c>
      <c r="VD411">
        <v>20</v>
      </c>
      <c r="VE411" t="s">
        <v>679</v>
      </c>
      <c r="VF411">
        <v>0</v>
      </c>
      <c r="VH411">
        <v>0</v>
      </c>
      <c r="VJ411">
        <v>5</v>
      </c>
      <c r="VK411" t="s">
        <v>679</v>
      </c>
      <c r="VL411">
        <v>0</v>
      </c>
      <c r="VN411">
        <v>0</v>
      </c>
      <c r="VP411">
        <v>60</v>
      </c>
      <c r="VQ411" t="s">
        <v>679</v>
      </c>
      <c r="VR411">
        <v>0</v>
      </c>
      <c r="VT411">
        <v>0</v>
      </c>
      <c r="VV411">
        <v>0</v>
      </c>
      <c r="VX411">
        <v>28</v>
      </c>
      <c r="VY411" t="s">
        <v>679</v>
      </c>
      <c r="VZ411">
        <v>75</v>
      </c>
      <c r="WA411" t="s">
        <v>679</v>
      </c>
      <c r="WB411">
        <v>333</v>
      </c>
      <c r="WC411" t="s">
        <v>679</v>
      </c>
      <c r="WD411">
        <v>1868</v>
      </c>
      <c r="WE411" t="s">
        <v>679</v>
      </c>
      <c r="WF411">
        <v>0</v>
      </c>
      <c r="WH411">
        <v>311</v>
      </c>
      <c r="WI411" t="s">
        <v>679</v>
      </c>
      <c r="WJ411">
        <v>61</v>
      </c>
      <c r="WK411" t="s">
        <v>679</v>
      </c>
      <c r="WL411">
        <v>0</v>
      </c>
      <c r="WN411">
        <v>174</v>
      </c>
      <c r="WO411" t="s">
        <v>679</v>
      </c>
      <c r="WP411">
        <v>6</v>
      </c>
      <c r="WQ411" t="s">
        <v>679</v>
      </c>
      <c r="WR411">
        <v>4</v>
      </c>
      <c r="WS411" t="s">
        <v>679</v>
      </c>
      <c r="WT411">
        <v>270</v>
      </c>
      <c r="WU411" t="s">
        <v>679</v>
      </c>
      <c r="WV411">
        <v>0</v>
      </c>
      <c r="WX411">
        <v>1215</v>
      </c>
      <c r="WY411" t="s">
        <v>679</v>
      </c>
      <c r="WZ411">
        <v>158</v>
      </c>
      <c r="XA411" t="s">
        <v>679</v>
      </c>
      <c r="XB411">
        <v>0</v>
      </c>
      <c r="XD411">
        <v>183</v>
      </c>
      <c r="XE411" t="s">
        <v>679</v>
      </c>
      <c r="XF411">
        <v>250</v>
      </c>
      <c r="XG411" t="s">
        <v>679</v>
      </c>
      <c r="XH411">
        <v>42</v>
      </c>
      <c r="XI411" t="s">
        <v>679</v>
      </c>
      <c r="XJ411">
        <v>21</v>
      </c>
      <c r="XK411" t="s">
        <v>679</v>
      </c>
      <c r="XL411">
        <v>29</v>
      </c>
      <c r="XM411" t="s">
        <v>679</v>
      </c>
      <c r="XN411">
        <v>0</v>
      </c>
      <c r="XP411">
        <v>1</v>
      </c>
      <c r="XQ411" t="s">
        <v>679</v>
      </c>
      <c r="XR411">
        <v>391</v>
      </c>
      <c r="XS411" t="s">
        <v>679</v>
      </c>
      <c r="XT411">
        <v>1</v>
      </c>
      <c r="XU411" t="s">
        <v>679</v>
      </c>
      <c r="XV411">
        <v>11</v>
      </c>
      <c r="XW411" t="s">
        <v>679</v>
      </c>
      <c r="XX411">
        <v>30</v>
      </c>
      <c r="XY411" t="s">
        <v>679</v>
      </c>
      <c r="XZ411">
        <v>26</v>
      </c>
      <c r="YA411" t="s">
        <v>679</v>
      </c>
      <c r="YB411">
        <v>0</v>
      </c>
      <c r="YD411">
        <v>0</v>
      </c>
      <c r="YF411">
        <v>0</v>
      </c>
      <c r="YH411">
        <v>383</v>
      </c>
      <c r="YI411" t="s">
        <v>679</v>
      </c>
      <c r="YJ411">
        <v>39</v>
      </c>
      <c r="YK411" t="s">
        <v>679</v>
      </c>
      <c r="YL411">
        <v>6</v>
      </c>
      <c r="YM411" t="s">
        <v>679</v>
      </c>
      <c r="YN411">
        <v>55</v>
      </c>
      <c r="YO411" t="s">
        <v>679</v>
      </c>
      <c r="YP411">
        <v>7</v>
      </c>
      <c r="YQ411" t="s">
        <v>679</v>
      </c>
      <c r="YR411">
        <v>0</v>
      </c>
      <c r="YT411">
        <v>0</v>
      </c>
      <c r="YV411">
        <v>24534</v>
      </c>
      <c r="YW411" t="e">
        <v>#N/A</v>
      </c>
      <c r="YY411">
        <v>19675</v>
      </c>
      <c r="YZ411">
        <v>522</v>
      </c>
      <c r="ZA411">
        <v>3921</v>
      </c>
      <c r="ZB411">
        <v>4859</v>
      </c>
      <c r="ZC411">
        <v>11571</v>
      </c>
      <c r="ZD411">
        <v>0</v>
      </c>
      <c r="ZE411">
        <v>15256</v>
      </c>
      <c r="ZF411">
        <v>4415</v>
      </c>
      <c r="ZG411">
        <v>126</v>
      </c>
      <c r="ZH411">
        <v>14</v>
      </c>
      <c r="ZI411">
        <v>11697</v>
      </c>
      <c r="ZJ411">
        <v>11585</v>
      </c>
      <c r="ZK411">
        <v>2315</v>
      </c>
      <c r="ZL411">
        <v>11708</v>
      </c>
      <c r="ZM411">
        <v>2827</v>
      </c>
      <c r="ZN411">
        <v>1155</v>
      </c>
      <c r="ZO411">
        <v>10457</v>
      </c>
      <c r="ZP411">
        <v>1308</v>
      </c>
      <c r="ZQ411">
        <v>1374</v>
      </c>
      <c r="ZR411">
        <v>6106</v>
      </c>
      <c r="ZS411">
        <v>1798</v>
      </c>
      <c r="ZT411">
        <v>0</v>
      </c>
      <c r="ZU411">
        <v>14</v>
      </c>
      <c r="ZV411">
        <v>12</v>
      </c>
      <c r="ZW411">
        <v>3686</v>
      </c>
      <c r="ZX411">
        <v>11</v>
      </c>
      <c r="ZY411">
        <v>1061</v>
      </c>
      <c r="AAA411" s="26"/>
    </row>
    <row r="412" spans="1:703" x14ac:dyDescent="0.25">
      <c r="A412" t="s">
        <v>297</v>
      </c>
      <c r="B412">
        <v>0</v>
      </c>
      <c r="D412">
        <v>465</v>
      </c>
      <c r="E412" t="s">
        <v>679</v>
      </c>
      <c r="F412">
        <v>1</v>
      </c>
      <c r="G412" t="s">
        <v>679</v>
      </c>
      <c r="H412">
        <v>0</v>
      </c>
      <c r="J412">
        <v>117</v>
      </c>
      <c r="K412" t="s">
        <v>679</v>
      </c>
      <c r="L412">
        <v>0</v>
      </c>
      <c r="N412">
        <v>0</v>
      </c>
      <c r="P412">
        <v>0</v>
      </c>
      <c r="R412">
        <v>0</v>
      </c>
      <c r="T412">
        <v>12</v>
      </c>
      <c r="U412" t="s">
        <v>679</v>
      </c>
      <c r="V412">
        <v>0</v>
      </c>
      <c r="X412">
        <v>0</v>
      </c>
      <c r="Z412">
        <v>642</v>
      </c>
      <c r="AA412" t="s">
        <v>679</v>
      </c>
      <c r="AB412">
        <v>174</v>
      </c>
      <c r="AC412" t="s">
        <v>679</v>
      </c>
      <c r="AD412">
        <v>0</v>
      </c>
      <c r="AF412">
        <v>501</v>
      </c>
      <c r="AG412" t="s">
        <v>679</v>
      </c>
      <c r="AH412">
        <v>0</v>
      </c>
      <c r="AJ412">
        <v>294</v>
      </c>
      <c r="AK412" t="s">
        <v>679</v>
      </c>
      <c r="AL412">
        <v>309</v>
      </c>
      <c r="AM412" t="s">
        <v>679</v>
      </c>
      <c r="AN412">
        <v>0</v>
      </c>
      <c r="AP412">
        <v>0</v>
      </c>
      <c r="AR412">
        <v>1219</v>
      </c>
      <c r="AS412" t="s">
        <v>679</v>
      </c>
      <c r="AT412">
        <v>131</v>
      </c>
      <c r="AU412" t="s">
        <v>679</v>
      </c>
      <c r="AV412">
        <v>570</v>
      </c>
      <c r="AW412" t="s">
        <v>679</v>
      </c>
      <c r="AX412">
        <v>14</v>
      </c>
      <c r="AY412" t="s">
        <v>679</v>
      </c>
      <c r="AZ412">
        <v>0</v>
      </c>
      <c r="BB412">
        <v>0</v>
      </c>
      <c r="BD412">
        <v>20</v>
      </c>
      <c r="BE412" t="s">
        <v>679</v>
      </c>
      <c r="BF412">
        <v>0</v>
      </c>
      <c r="BH412">
        <v>16</v>
      </c>
      <c r="BI412" t="s">
        <v>679</v>
      </c>
      <c r="BJ412">
        <v>6</v>
      </c>
      <c r="BK412" t="s">
        <v>679</v>
      </c>
      <c r="BL412">
        <v>9</v>
      </c>
      <c r="BM412" t="s">
        <v>679</v>
      </c>
      <c r="BN412">
        <v>15</v>
      </c>
      <c r="BO412" t="s">
        <v>679</v>
      </c>
      <c r="BP412">
        <v>0</v>
      </c>
      <c r="BR412">
        <v>7</v>
      </c>
      <c r="BS412" t="s">
        <v>679</v>
      </c>
      <c r="BT412">
        <v>0</v>
      </c>
      <c r="BV412">
        <v>0</v>
      </c>
      <c r="BX412">
        <v>14</v>
      </c>
      <c r="BY412" t="s">
        <v>679</v>
      </c>
      <c r="BZ412">
        <v>11</v>
      </c>
      <c r="CA412" t="s">
        <v>679</v>
      </c>
      <c r="CB412">
        <v>113</v>
      </c>
      <c r="CC412" t="s">
        <v>679</v>
      </c>
      <c r="CD412">
        <v>18</v>
      </c>
      <c r="CE412" t="s">
        <v>679</v>
      </c>
      <c r="CF412">
        <v>19</v>
      </c>
      <c r="CG412" t="s">
        <v>679</v>
      </c>
      <c r="CH412">
        <v>23</v>
      </c>
      <c r="CI412" t="s">
        <v>679</v>
      </c>
      <c r="CJ412">
        <v>0</v>
      </c>
      <c r="CL412">
        <v>0</v>
      </c>
      <c r="CN412">
        <v>14</v>
      </c>
      <c r="CO412" t="s">
        <v>679</v>
      </c>
      <c r="CP412">
        <v>0</v>
      </c>
      <c r="CR412">
        <v>0</v>
      </c>
      <c r="CT412">
        <v>0</v>
      </c>
      <c r="CV412">
        <v>0</v>
      </c>
      <c r="CX412">
        <v>0</v>
      </c>
      <c r="CZ412">
        <v>8</v>
      </c>
      <c r="DA412" t="s">
        <v>679</v>
      </c>
      <c r="DB412">
        <v>0</v>
      </c>
      <c r="DD412">
        <v>0</v>
      </c>
      <c r="DF412">
        <v>0</v>
      </c>
      <c r="DH412">
        <v>0</v>
      </c>
      <c r="DJ412">
        <v>2</v>
      </c>
      <c r="DK412" t="s">
        <v>679</v>
      </c>
      <c r="DL412">
        <v>0</v>
      </c>
      <c r="DN412">
        <v>7</v>
      </c>
      <c r="DO412" t="s">
        <v>679</v>
      </c>
      <c r="DP412">
        <v>8</v>
      </c>
      <c r="DQ412" t="s">
        <v>679</v>
      </c>
      <c r="DR412">
        <v>97</v>
      </c>
      <c r="DS412" t="s">
        <v>679</v>
      </c>
      <c r="DT412">
        <v>0</v>
      </c>
      <c r="DV412">
        <v>323</v>
      </c>
      <c r="DW412" t="s">
        <v>679</v>
      </c>
      <c r="DX412">
        <v>27</v>
      </c>
      <c r="DY412" t="s">
        <v>679</v>
      </c>
      <c r="DZ412">
        <v>47</v>
      </c>
      <c r="EA412" t="s">
        <v>679</v>
      </c>
      <c r="EB412">
        <v>56</v>
      </c>
      <c r="EC412" t="s">
        <v>679</v>
      </c>
      <c r="ED412">
        <v>0</v>
      </c>
      <c r="EF412">
        <v>0</v>
      </c>
      <c r="EH412">
        <v>2</v>
      </c>
      <c r="EI412" t="s">
        <v>679</v>
      </c>
      <c r="EJ412">
        <v>476</v>
      </c>
      <c r="EK412" t="s">
        <v>679</v>
      </c>
      <c r="EL412">
        <v>0</v>
      </c>
      <c r="EN412">
        <v>0</v>
      </c>
      <c r="EP412">
        <v>4</v>
      </c>
      <c r="EQ412" t="s">
        <v>679</v>
      </c>
      <c r="ER412">
        <v>382</v>
      </c>
      <c r="ES412" t="s">
        <v>679</v>
      </c>
      <c r="ET412">
        <v>155</v>
      </c>
      <c r="EU412" t="s">
        <v>679</v>
      </c>
      <c r="EV412">
        <v>0</v>
      </c>
      <c r="EX412">
        <v>0</v>
      </c>
      <c r="EZ412">
        <v>0</v>
      </c>
      <c r="FB412">
        <v>0</v>
      </c>
      <c r="FD412">
        <v>6</v>
      </c>
      <c r="FE412" t="s">
        <v>679</v>
      </c>
      <c r="FF412">
        <v>0</v>
      </c>
      <c r="FH412">
        <v>270</v>
      </c>
      <c r="FI412" t="s">
        <v>679</v>
      </c>
      <c r="FJ412">
        <v>95</v>
      </c>
      <c r="FK412" t="s">
        <v>679</v>
      </c>
      <c r="FL412">
        <v>2</v>
      </c>
      <c r="FM412" t="s">
        <v>679</v>
      </c>
      <c r="FN412">
        <v>57</v>
      </c>
      <c r="FO412" t="s">
        <v>679</v>
      </c>
      <c r="FP412">
        <v>0</v>
      </c>
      <c r="FR412">
        <v>91</v>
      </c>
      <c r="FS412" t="s">
        <v>679</v>
      </c>
      <c r="FT412">
        <v>0</v>
      </c>
      <c r="FV412">
        <v>2</v>
      </c>
      <c r="FW412" t="s">
        <v>679</v>
      </c>
      <c r="FX412">
        <v>0</v>
      </c>
      <c r="FZ412">
        <v>0</v>
      </c>
      <c r="GB412">
        <v>25</v>
      </c>
      <c r="GC412" t="s">
        <v>679</v>
      </c>
      <c r="GD412">
        <v>0</v>
      </c>
      <c r="GF412">
        <v>27</v>
      </c>
      <c r="GG412" t="s">
        <v>679</v>
      </c>
      <c r="GH412">
        <v>11</v>
      </c>
      <c r="GI412" t="s">
        <v>679</v>
      </c>
      <c r="GJ412">
        <v>310</v>
      </c>
      <c r="GK412" t="s">
        <v>679</v>
      </c>
      <c r="GL412">
        <v>0</v>
      </c>
      <c r="GN412">
        <v>0</v>
      </c>
      <c r="GP412">
        <v>139</v>
      </c>
      <c r="GQ412" t="s">
        <v>679</v>
      </c>
      <c r="GR412">
        <v>0</v>
      </c>
      <c r="GT412">
        <v>7</v>
      </c>
      <c r="GU412" t="s">
        <v>679</v>
      </c>
      <c r="GV412">
        <v>6</v>
      </c>
      <c r="GW412" t="s">
        <v>679</v>
      </c>
      <c r="GX412">
        <v>0</v>
      </c>
      <c r="GZ412">
        <v>162</v>
      </c>
      <c r="HA412" t="s">
        <v>679</v>
      </c>
      <c r="HB412">
        <v>0</v>
      </c>
      <c r="HD412">
        <v>10</v>
      </c>
      <c r="HE412" t="s">
        <v>679</v>
      </c>
      <c r="HF412">
        <v>20</v>
      </c>
      <c r="HG412" t="s">
        <v>679</v>
      </c>
      <c r="HH412">
        <v>782</v>
      </c>
      <c r="HI412" t="s">
        <v>679</v>
      </c>
      <c r="HJ412">
        <v>4</v>
      </c>
      <c r="HK412" t="s">
        <v>679</v>
      </c>
      <c r="HL412">
        <v>0</v>
      </c>
      <c r="HN412">
        <v>1</v>
      </c>
      <c r="HO412" t="s">
        <v>679</v>
      </c>
      <c r="HP412">
        <v>11</v>
      </c>
      <c r="HQ412" t="s">
        <v>679</v>
      </c>
      <c r="HR412">
        <v>8</v>
      </c>
      <c r="HS412" t="s">
        <v>679</v>
      </c>
      <c r="HT412">
        <v>940</v>
      </c>
      <c r="HU412" t="s">
        <v>679</v>
      </c>
      <c r="HV412">
        <v>6</v>
      </c>
      <c r="HW412" t="s">
        <v>679</v>
      </c>
      <c r="HX412">
        <v>22</v>
      </c>
      <c r="HY412" t="s">
        <v>679</v>
      </c>
      <c r="HZ412">
        <v>0</v>
      </c>
      <c r="IB412">
        <v>8</v>
      </c>
      <c r="IC412" t="s">
        <v>679</v>
      </c>
      <c r="ID412">
        <v>19</v>
      </c>
      <c r="IE412" t="s">
        <v>679</v>
      </c>
      <c r="IF412">
        <v>8</v>
      </c>
      <c r="IG412" t="s">
        <v>679</v>
      </c>
      <c r="IH412">
        <v>0</v>
      </c>
      <c r="IJ412">
        <v>0</v>
      </c>
      <c r="IL412">
        <v>2157</v>
      </c>
      <c r="IM412" t="s">
        <v>679</v>
      </c>
      <c r="IN412">
        <v>13</v>
      </c>
      <c r="IO412" t="s">
        <v>679</v>
      </c>
      <c r="IP412">
        <v>0</v>
      </c>
      <c r="IR412">
        <v>0</v>
      </c>
      <c r="IT412">
        <v>0</v>
      </c>
      <c r="IV412">
        <v>0</v>
      </c>
      <c r="IX412">
        <v>0</v>
      </c>
      <c r="IZ412">
        <v>15</v>
      </c>
      <c r="JA412" t="s">
        <v>679</v>
      </c>
      <c r="JB412">
        <v>8</v>
      </c>
      <c r="JC412" t="s">
        <v>679</v>
      </c>
      <c r="JD412">
        <v>28</v>
      </c>
      <c r="JE412" t="s">
        <v>679</v>
      </c>
      <c r="JF412">
        <v>0</v>
      </c>
      <c r="JH412">
        <v>14</v>
      </c>
      <c r="JI412" t="s">
        <v>679</v>
      </c>
      <c r="JJ412">
        <v>0</v>
      </c>
      <c r="JL412">
        <v>0</v>
      </c>
      <c r="JN412">
        <v>0</v>
      </c>
      <c r="JP412">
        <v>17</v>
      </c>
      <c r="JQ412" t="s">
        <v>679</v>
      </c>
      <c r="JR412">
        <v>238</v>
      </c>
      <c r="JS412" t="s">
        <v>679</v>
      </c>
      <c r="JT412">
        <v>0</v>
      </c>
      <c r="JV412">
        <v>0</v>
      </c>
      <c r="JX412">
        <v>266</v>
      </c>
      <c r="JY412" t="s">
        <v>679</v>
      </c>
      <c r="JZ412">
        <v>0</v>
      </c>
      <c r="KB412">
        <v>0</v>
      </c>
      <c r="KD412">
        <v>0</v>
      </c>
      <c r="KF412">
        <v>0</v>
      </c>
      <c r="KH412">
        <v>230</v>
      </c>
      <c r="KI412" t="s">
        <v>679</v>
      </c>
      <c r="KJ412">
        <v>0</v>
      </c>
      <c r="KL412">
        <v>0</v>
      </c>
      <c r="KN412">
        <v>1</v>
      </c>
      <c r="KO412" t="s">
        <v>679</v>
      </c>
      <c r="KP412">
        <v>2</v>
      </c>
      <c r="KQ412" t="s">
        <v>679</v>
      </c>
      <c r="KR412">
        <v>0</v>
      </c>
      <c r="KT412">
        <v>0</v>
      </c>
      <c r="KV412">
        <v>335</v>
      </c>
      <c r="KW412" t="s">
        <v>679</v>
      </c>
      <c r="KX412">
        <v>0</v>
      </c>
      <c r="KZ412">
        <v>0</v>
      </c>
      <c r="LB412">
        <v>1</v>
      </c>
      <c r="LC412" t="s">
        <v>679</v>
      </c>
      <c r="LD412">
        <v>21</v>
      </c>
      <c r="LE412" t="s">
        <v>679</v>
      </c>
      <c r="LF412">
        <v>0</v>
      </c>
      <c r="LH412">
        <v>0</v>
      </c>
      <c r="LJ412">
        <v>0</v>
      </c>
      <c r="LL412">
        <v>7</v>
      </c>
      <c r="LM412" t="s">
        <v>679</v>
      </c>
      <c r="LN412">
        <v>0</v>
      </c>
      <c r="LP412">
        <v>0</v>
      </c>
      <c r="LR412">
        <v>2</v>
      </c>
      <c r="LS412" t="s">
        <v>679</v>
      </c>
      <c r="LT412">
        <v>0</v>
      </c>
      <c r="LV412">
        <v>0</v>
      </c>
      <c r="LX412">
        <v>0</v>
      </c>
      <c r="LZ412">
        <v>0</v>
      </c>
      <c r="MB412">
        <v>0</v>
      </c>
      <c r="MD412">
        <v>0</v>
      </c>
      <c r="MF412">
        <v>0</v>
      </c>
      <c r="MH412">
        <v>0</v>
      </c>
      <c r="MJ412">
        <v>0</v>
      </c>
      <c r="ML412">
        <v>15</v>
      </c>
      <c r="MM412" t="s">
        <v>679</v>
      </c>
      <c r="MN412">
        <v>0</v>
      </c>
      <c r="MP412">
        <v>0</v>
      </c>
      <c r="MR412">
        <v>0</v>
      </c>
      <c r="MT412">
        <v>1</v>
      </c>
      <c r="MU412" t="s">
        <v>679</v>
      </c>
      <c r="MV412">
        <v>263</v>
      </c>
      <c r="MW412" t="s">
        <v>679</v>
      </c>
      <c r="MX412">
        <v>21</v>
      </c>
      <c r="MY412" t="s">
        <v>679</v>
      </c>
      <c r="MZ412">
        <v>0</v>
      </c>
      <c r="NB412">
        <v>140</v>
      </c>
      <c r="NC412" t="s">
        <v>679</v>
      </c>
      <c r="ND412">
        <v>0</v>
      </c>
      <c r="NF412">
        <v>0</v>
      </c>
      <c r="NH412">
        <v>0</v>
      </c>
      <c r="NJ412">
        <v>6</v>
      </c>
      <c r="NK412" t="s">
        <v>679</v>
      </c>
      <c r="NL412">
        <v>5</v>
      </c>
      <c r="NM412" t="s">
        <v>679</v>
      </c>
      <c r="NN412">
        <v>30</v>
      </c>
      <c r="NO412" t="s">
        <v>679</v>
      </c>
      <c r="NP412">
        <v>0</v>
      </c>
      <c r="NR412">
        <v>4</v>
      </c>
      <c r="NS412" t="s">
        <v>679</v>
      </c>
      <c r="NT412">
        <v>0</v>
      </c>
      <c r="NV412">
        <v>8</v>
      </c>
      <c r="NW412" t="s">
        <v>679</v>
      </c>
      <c r="NX412">
        <v>5</v>
      </c>
      <c r="NY412" t="s">
        <v>679</v>
      </c>
      <c r="NZ412">
        <v>14</v>
      </c>
      <c r="OA412" t="s">
        <v>679</v>
      </c>
      <c r="OB412">
        <v>661</v>
      </c>
      <c r="OC412" t="s">
        <v>679</v>
      </c>
      <c r="OD412">
        <v>0</v>
      </c>
      <c r="OF412">
        <v>192</v>
      </c>
      <c r="OG412" t="s">
        <v>679</v>
      </c>
      <c r="OH412">
        <v>44</v>
      </c>
      <c r="OI412" t="s">
        <v>679</v>
      </c>
      <c r="OJ412">
        <v>0</v>
      </c>
      <c r="OL412">
        <v>0</v>
      </c>
      <c r="ON412">
        <v>0</v>
      </c>
      <c r="OP412">
        <v>0</v>
      </c>
      <c r="OR412">
        <v>0</v>
      </c>
      <c r="OT412">
        <v>122</v>
      </c>
      <c r="OU412" t="s">
        <v>679</v>
      </c>
      <c r="OV412">
        <v>0</v>
      </c>
      <c r="OX412">
        <v>276</v>
      </c>
      <c r="OY412" t="s">
        <v>679</v>
      </c>
      <c r="OZ412">
        <v>0</v>
      </c>
      <c r="PB412">
        <v>29</v>
      </c>
      <c r="PC412" t="s">
        <v>679</v>
      </c>
      <c r="PD412">
        <v>118</v>
      </c>
      <c r="PE412" t="s">
        <v>679</v>
      </c>
      <c r="PF412">
        <v>0</v>
      </c>
      <c r="PH412">
        <v>90</v>
      </c>
      <c r="PI412" t="s">
        <v>679</v>
      </c>
      <c r="PJ412">
        <v>0</v>
      </c>
      <c r="PL412">
        <v>0</v>
      </c>
      <c r="PN412">
        <v>0</v>
      </c>
      <c r="PP412">
        <v>0</v>
      </c>
      <c r="PR412">
        <v>0</v>
      </c>
      <c r="PT412">
        <v>183</v>
      </c>
      <c r="PU412" t="s">
        <v>679</v>
      </c>
      <c r="PV412">
        <v>140</v>
      </c>
      <c r="PW412" t="s">
        <v>679</v>
      </c>
      <c r="PX412">
        <v>3</v>
      </c>
      <c r="PY412" t="s">
        <v>679</v>
      </c>
      <c r="PZ412">
        <v>0</v>
      </c>
      <c r="QB412">
        <v>6</v>
      </c>
      <c r="QC412" t="s">
        <v>679</v>
      </c>
      <c r="QD412">
        <v>1797</v>
      </c>
      <c r="QE412" t="s">
        <v>679</v>
      </c>
      <c r="QF412">
        <v>0</v>
      </c>
      <c r="QH412">
        <v>0</v>
      </c>
      <c r="QJ412">
        <v>45</v>
      </c>
      <c r="QK412" t="s">
        <v>679</v>
      </c>
      <c r="QL412">
        <v>1081</v>
      </c>
      <c r="QM412" t="s">
        <v>679</v>
      </c>
      <c r="QN412">
        <v>483</v>
      </c>
      <c r="QO412" t="s">
        <v>679</v>
      </c>
      <c r="QP412">
        <v>1399</v>
      </c>
      <c r="QQ412" t="s">
        <v>679</v>
      </c>
      <c r="QR412">
        <v>266</v>
      </c>
      <c r="QS412" t="s">
        <v>679</v>
      </c>
      <c r="QT412">
        <v>172</v>
      </c>
      <c r="QU412" t="s">
        <v>679</v>
      </c>
      <c r="QV412">
        <v>7</v>
      </c>
      <c r="QW412" t="s">
        <v>679</v>
      </c>
      <c r="QX412">
        <v>367</v>
      </c>
      <c r="QY412" t="s">
        <v>679</v>
      </c>
      <c r="QZ412">
        <v>605</v>
      </c>
      <c r="RA412" t="s">
        <v>679</v>
      </c>
      <c r="RB412">
        <v>122</v>
      </c>
      <c r="RC412" t="s">
        <v>679</v>
      </c>
      <c r="RD412">
        <v>176</v>
      </c>
      <c r="RE412" t="s">
        <v>679</v>
      </c>
      <c r="RF412">
        <v>182</v>
      </c>
      <c r="RG412" t="s">
        <v>679</v>
      </c>
      <c r="RH412">
        <v>294</v>
      </c>
      <c r="RI412" t="s">
        <v>679</v>
      </c>
      <c r="RJ412">
        <v>987</v>
      </c>
      <c r="RK412" t="s">
        <v>679</v>
      </c>
      <c r="RL412">
        <v>179</v>
      </c>
      <c r="RM412" t="s">
        <v>679</v>
      </c>
      <c r="RN412">
        <v>263</v>
      </c>
      <c r="RO412" t="s">
        <v>679</v>
      </c>
      <c r="RP412">
        <v>87</v>
      </c>
      <c r="RQ412" t="s">
        <v>679</v>
      </c>
      <c r="RR412">
        <v>19</v>
      </c>
      <c r="RS412" t="s">
        <v>679</v>
      </c>
      <c r="RT412">
        <v>83</v>
      </c>
      <c r="RU412" t="s">
        <v>679</v>
      </c>
      <c r="RV412">
        <v>1897</v>
      </c>
      <c r="RW412" t="s">
        <v>679</v>
      </c>
      <c r="RX412">
        <v>482</v>
      </c>
      <c r="RY412" t="s">
        <v>679</v>
      </c>
      <c r="RZ412">
        <v>666</v>
      </c>
      <c r="SA412" t="s">
        <v>679</v>
      </c>
      <c r="SB412">
        <v>819</v>
      </c>
      <c r="SC412" t="s">
        <v>679</v>
      </c>
      <c r="SD412">
        <v>261</v>
      </c>
      <c r="SE412" t="s">
        <v>679</v>
      </c>
      <c r="SF412">
        <v>101</v>
      </c>
      <c r="SG412" t="s">
        <v>679</v>
      </c>
      <c r="SH412">
        <v>527</v>
      </c>
      <c r="SI412" t="s">
        <v>679</v>
      </c>
      <c r="SJ412">
        <v>724</v>
      </c>
      <c r="SK412" t="s">
        <v>679</v>
      </c>
      <c r="SL412">
        <v>339</v>
      </c>
      <c r="SM412" t="s">
        <v>679</v>
      </c>
      <c r="SN412">
        <v>162</v>
      </c>
      <c r="SO412" t="s">
        <v>679</v>
      </c>
      <c r="SP412">
        <v>387</v>
      </c>
      <c r="SQ412" t="s">
        <v>679</v>
      </c>
      <c r="SR412">
        <v>1663</v>
      </c>
      <c r="SS412" t="s">
        <v>679</v>
      </c>
      <c r="ST412">
        <v>967</v>
      </c>
      <c r="SU412" t="s">
        <v>679</v>
      </c>
      <c r="SV412">
        <v>98</v>
      </c>
      <c r="SW412" t="s">
        <v>679</v>
      </c>
      <c r="SX412">
        <v>817</v>
      </c>
      <c r="SY412" t="s">
        <v>679</v>
      </c>
      <c r="SZ412">
        <v>951</v>
      </c>
      <c r="TA412" t="s">
        <v>679</v>
      </c>
      <c r="TB412">
        <v>136</v>
      </c>
      <c r="TC412" t="s">
        <v>679</v>
      </c>
      <c r="TD412">
        <v>745</v>
      </c>
      <c r="TE412" t="s">
        <v>679</v>
      </c>
      <c r="TF412">
        <v>29</v>
      </c>
      <c r="TG412" t="s">
        <v>679</v>
      </c>
      <c r="TH412">
        <v>687</v>
      </c>
      <c r="TI412" t="s">
        <v>679</v>
      </c>
      <c r="TJ412">
        <v>24</v>
      </c>
      <c r="TK412" t="s">
        <v>679</v>
      </c>
      <c r="TL412">
        <v>74</v>
      </c>
      <c r="TM412" t="s">
        <v>679</v>
      </c>
      <c r="TN412">
        <v>436</v>
      </c>
      <c r="TO412" t="s">
        <v>679</v>
      </c>
      <c r="TP412">
        <v>1555</v>
      </c>
      <c r="TQ412" t="s">
        <v>679</v>
      </c>
      <c r="TR412">
        <v>34</v>
      </c>
      <c r="TS412" t="s">
        <v>679</v>
      </c>
      <c r="TT412">
        <v>688</v>
      </c>
      <c r="TU412" t="s">
        <v>679</v>
      </c>
      <c r="TV412">
        <v>4</v>
      </c>
      <c r="TW412" t="s">
        <v>679</v>
      </c>
      <c r="TX412">
        <v>34</v>
      </c>
      <c r="TY412" t="s">
        <v>679</v>
      </c>
      <c r="TZ412">
        <v>1</v>
      </c>
      <c r="UA412" t="s">
        <v>679</v>
      </c>
      <c r="UB412">
        <v>39</v>
      </c>
      <c r="UC412" t="s">
        <v>679</v>
      </c>
      <c r="UD412">
        <v>1066</v>
      </c>
      <c r="UE412" t="s">
        <v>679</v>
      </c>
      <c r="UF412">
        <v>0</v>
      </c>
      <c r="UH412">
        <v>250</v>
      </c>
      <c r="UI412" t="s">
        <v>679</v>
      </c>
      <c r="UJ412">
        <v>744</v>
      </c>
      <c r="UK412" t="s">
        <v>679</v>
      </c>
      <c r="UL412">
        <v>1240</v>
      </c>
      <c r="UM412" t="s">
        <v>679</v>
      </c>
      <c r="UN412">
        <v>881</v>
      </c>
      <c r="UO412" t="s">
        <v>679</v>
      </c>
      <c r="UP412">
        <v>336</v>
      </c>
      <c r="UQ412" t="s">
        <v>679</v>
      </c>
      <c r="UR412">
        <v>640</v>
      </c>
      <c r="US412" t="s">
        <v>679</v>
      </c>
      <c r="UT412">
        <v>10</v>
      </c>
      <c r="UU412" t="s">
        <v>679</v>
      </c>
      <c r="UV412">
        <v>107</v>
      </c>
      <c r="UW412" t="s">
        <v>679</v>
      </c>
      <c r="UX412">
        <v>207</v>
      </c>
      <c r="UY412" t="s">
        <v>679</v>
      </c>
      <c r="UZ412">
        <v>425</v>
      </c>
      <c r="VA412" t="s">
        <v>679</v>
      </c>
      <c r="VB412">
        <v>330</v>
      </c>
      <c r="VC412" t="s">
        <v>679</v>
      </c>
      <c r="VD412">
        <v>526</v>
      </c>
      <c r="VE412" t="s">
        <v>679</v>
      </c>
      <c r="VF412">
        <v>13</v>
      </c>
      <c r="VG412" t="s">
        <v>679</v>
      </c>
      <c r="VH412">
        <v>7</v>
      </c>
      <c r="VI412" t="s">
        <v>679</v>
      </c>
      <c r="VJ412">
        <v>409</v>
      </c>
      <c r="VK412" t="s">
        <v>679</v>
      </c>
      <c r="VL412">
        <v>14</v>
      </c>
      <c r="VM412" t="s">
        <v>679</v>
      </c>
      <c r="VN412">
        <v>0</v>
      </c>
      <c r="VP412">
        <v>122</v>
      </c>
      <c r="VQ412" t="s">
        <v>679</v>
      </c>
      <c r="VR412">
        <v>23</v>
      </c>
      <c r="VS412" t="s">
        <v>679</v>
      </c>
      <c r="VT412">
        <v>208</v>
      </c>
      <c r="VU412" t="s">
        <v>679</v>
      </c>
      <c r="VV412">
        <v>32</v>
      </c>
      <c r="VW412" t="s">
        <v>679</v>
      </c>
      <c r="VX412">
        <v>12</v>
      </c>
      <c r="VY412" t="s">
        <v>679</v>
      </c>
      <c r="VZ412">
        <v>705</v>
      </c>
      <c r="WA412" t="s">
        <v>679</v>
      </c>
      <c r="WB412">
        <v>7678</v>
      </c>
      <c r="WC412" t="s">
        <v>679</v>
      </c>
      <c r="WD412">
        <v>3267</v>
      </c>
      <c r="WE412" t="s">
        <v>679</v>
      </c>
      <c r="WF412">
        <v>431</v>
      </c>
      <c r="WG412" t="s">
        <v>679</v>
      </c>
      <c r="WH412">
        <v>685</v>
      </c>
      <c r="WI412" t="s">
        <v>679</v>
      </c>
      <c r="WJ412">
        <v>231</v>
      </c>
      <c r="WK412" t="s">
        <v>679</v>
      </c>
      <c r="WL412">
        <v>34</v>
      </c>
      <c r="WM412" t="s">
        <v>679</v>
      </c>
      <c r="WN412">
        <v>523</v>
      </c>
      <c r="WO412" t="s">
        <v>679</v>
      </c>
      <c r="WP412">
        <v>626</v>
      </c>
      <c r="WQ412" t="s">
        <v>679</v>
      </c>
      <c r="WR412">
        <v>81</v>
      </c>
      <c r="WS412" t="s">
        <v>679</v>
      </c>
      <c r="WT412">
        <v>675</v>
      </c>
      <c r="WU412" t="s">
        <v>679</v>
      </c>
      <c r="WV412">
        <v>1487</v>
      </c>
      <c r="WW412" t="s">
        <v>679</v>
      </c>
      <c r="WX412">
        <v>3843</v>
      </c>
      <c r="WY412" t="s">
        <v>679</v>
      </c>
      <c r="WZ412">
        <v>974</v>
      </c>
      <c r="XA412" t="s">
        <v>679</v>
      </c>
      <c r="XB412">
        <v>16</v>
      </c>
      <c r="XC412" t="s">
        <v>679</v>
      </c>
      <c r="XD412">
        <v>17</v>
      </c>
      <c r="XE412" t="s">
        <v>679</v>
      </c>
      <c r="XF412">
        <v>4237</v>
      </c>
      <c r="XG412" t="s">
        <v>679</v>
      </c>
      <c r="XH412">
        <v>465</v>
      </c>
      <c r="XI412" t="s">
        <v>679</v>
      </c>
      <c r="XJ412">
        <v>171</v>
      </c>
      <c r="XK412" t="s">
        <v>679</v>
      </c>
      <c r="XL412">
        <v>179</v>
      </c>
      <c r="XM412" t="s">
        <v>679</v>
      </c>
      <c r="XN412">
        <v>57</v>
      </c>
      <c r="XO412" t="s">
        <v>679</v>
      </c>
      <c r="XP412">
        <v>21</v>
      </c>
      <c r="XQ412" t="s">
        <v>679</v>
      </c>
      <c r="XR412">
        <v>2009</v>
      </c>
      <c r="XS412" t="s">
        <v>679</v>
      </c>
      <c r="XT412">
        <v>50</v>
      </c>
      <c r="XU412" t="s">
        <v>679</v>
      </c>
      <c r="XV412">
        <v>62</v>
      </c>
      <c r="XW412" t="s">
        <v>679</v>
      </c>
      <c r="XX412">
        <v>88</v>
      </c>
      <c r="XY412" t="s">
        <v>679</v>
      </c>
      <c r="XZ412">
        <v>28</v>
      </c>
      <c r="YA412" t="s">
        <v>679</v>
      </c>
      <c r="YB412">
        <v>112</v>
      </c>
      <c r="YC412" t="s">
        <v>679</v>
      </c>
      <c r="YD412">
        <v>0</v>
      </c>
      <c r="YF412">
        <v>188</v>
      </c>
      <c r="YG412" t="s">
        <v>679</v>
      </c>
      <c r="YH412">
        <v>1310</v>
      </c>
      <c r="YI412" t="s">
        <v>679</v>
      </c>
      <c r="YJ412">
        <v>68</v>
      </c>
      <c r="YK412" t="s">
        <v>679</v>
      </c>
      <c r="YL412">
        <v>71</v>
      </c>
      <c r="YM412" t="s">
        <v>679</v>
      </c>
      <c r="YN412">
        <v>277</v>
      </c>
      <c r="YO412" t="s">
        <v>679</v>
      </c>
      <c r="YP412">
        <v>79</v>
      </c>
      <c r="YQ412" t="s">
        <v>679</v>
      </c>
      <c r="YR412">
        <v>0</v>
      </c>
      <c r="YT412">
        <v>0</v>
      </c>
      <c r="YV412">
        <v>77416</v>
      </c>
      <c r="YW412" t="s">
        <v>297</v>
      </c>
      <c r="YY412">
        <v>50576</v>
      </c>
      <c r="YZ412">
        <v>3994</v>
      </c>
      <c r="ZA412">
        <v>20140</v>
      </c>
      <c r="ZB412">
        <v>26840</v>
      </c>
      <c r="ZC412">
        <v>15036</v>
      </c>
      <c r="ZD412">
        <v>24</v>
      </c>
      <c r="ZE412">
        <v>27804</v>
      </c>
      <c r="ZF412">
        <v>22634</v>
      </c>
      <c r="ZG412">
        <v>597</v>
      </c>
      <c r="ZH412">
        <v>131</v>
      </c>
      <c r="ZI412">
        <v>15633</v>
      </c>
      <c r="ZJ412">
        <v>15167</v>
      </c>
      <c r="ZK412">
        <v>3401</v>
      </c>
      <c r="ZL412">
        <v>16699</v>
      </c>
      <c r="ZM412">
        <v>16571</v>
      </c>
      <c r="ZN412">
        <v>6091</v>
      </c>
      <c r="ZO412">
        <v>57065</v>
      </c>
      <c r="ZP412">
        <v>2871</v>
      </c>
      <c r="ZQ412">
        <v>5353</v>
      </c>
      <c r="ZR412">
        <v>3616</v>
      </c>
      <c r="ZS412">
        <v>3917</v>
      </c>
      <c r="ZT412">
        <v>9</v>
      </c>
      <c r="ZU412">
        <v>131</v>
      </c>
      <c r="ZV412">
        <v>13</v>
      </c>
      <c r="ZW412">
        <v>5647</v>
      </c>
      <c r="ZX412">
        <v>1066</v>
      </c>
      <c r="ZY412">
        <v>4107</v>
      </c>
      <c r="AAA412" s="26"/>
    </row>
    <row r="413" spans="1:703" x14ac:dyDescent="0.25">
      <c r="A413" t="s">
        <v>1037</v>
      </c>
      <c r="B413">
        <v>0</v>
      </c>
      <c r="D413">
        <v>1033</v>
      </c>
      <c r="E413" t="s">
        <v>679</v>
      </c>
      <c r="F413">
        <v>7</v>
      </c>
      <c r="G413" t="s">
        <v>679</v>
      </c>
      <c r="H413">
        <v>1</v>
      </c>
      <c r="I413" t="s">
        <v>679</v>
      </c>
      <c r="J413">
        <v>0</v>
      </c>
      <c r="L413">
        <v>0</v>
      </c>
      <c r="N413">
        <v>0</v>
      </c>
      <c r="P413">
        <v>0</v>
      </c>
      <c r="R413">
        <v>0</v>
      </c>
      <c r="T413">
        <v>0</v>
      </c>
      <c r="V413">
        <v>0</v>
      </c>
      <c r="X413">
        <v>0</v>
      </c>
      <c r="Z413">
        <v>0</v>
      </c>
      <c r="AB413">
        <v>0</v>
      </c>
      <c r="AD413">
        <v>0</v>
      </c>
      <c r="AF413">
        <v>0</v>
      </c>
      <c r="AH413">
        <v>0</v>
      </c>
      <c r="AJ413">
        <v>0</v>
      </c>
      <c r="AL413">
        <v>0</v>
      </c>
      <c r="AN413">
        <v>0</v>
      </c>
      <c r="AP413">
        <v>0</v>
      </c>
      <c r="AR413">
        <v>0</v>
      </c>
      <c r="AT413">
        <v>0</v>
      </c>
      <c r="AV413">
        <v>0</v>
      </c>
      <c r="AX413">
        <v>20</v>
      </c>
      <c r="AY413" t="s">
        <v>679</v>
      </c>
      <c r="AZ413">
        <v>0</v>
      </c>
      <c r="BB413">
        <v>0</v>
      </c>
      <c r="BD413">
        <v>0</v>
      </c>
      <c r="BF413">
        <v>0</v>
      </c>
      <c r="BH413">
        <v>0</v>
      </c>
      <c r="BJ413">
        <v>0</v>
      </c>
      <c r="BL413">
        <v>0</v>
      </c>
      <c r="BN413">
        <v>0</v>
      </c>
      <c r="BP413">
        <v>0</v>
      </c>
      <c r="BR413">
        <v>0</v>
      </c>
      <c r="BT413">
        <v>0</v>
      </c>
      <c r="BV413">
        <v>0</v>
      </c>
      <c r="BX413">
        <v>0</v>
      </c>
      <c r="BZ413">
        <v>0</v>
      </c>
      <c r="CB413">
        <v>19</v>
      </c>
      <c r="CC413" t="s">
        <v>679</v>
      </c>
      <c r="CD413">
        <v>0</v>
      </c>
      <c r="CF413">
        <v>0</v>
      </c>
      <c r="CH413">
        <v>0</v>
      </c>
      <c r="CJ413">
        <v>0</v>
      </c>
      <c r="CL413">
        <v>0</v>
      </c>
      <c r="CN413">
        <v>0</v>
      </c>
      <c r="CP413">
        <v>0</v>
      </c>
      <c r="CR413">
        <v>3</v>
      </c>
      <c r="CS413" t="s">
        <v>679</v>
      </c>
      <c r="CT413">
        <v>0</v>
      </c>
      <c r="CV413">
        <v>0</v>
      </c>
      <c r="CX413">
        <v>0</v>
      </c>
      <c r="CZ413">
        <v>0</v>
      </c>
      <c r="DB413">
        <v>0</v>
      </c>
      <c r="DD413">
        <v>0</v>
      </c>
      <c r="DF413">
        <v>0</v>
      </c>
      <c r="DH413">
        <v>0</v>
      </c>
      <c r="DJ413">
        <v>0</v>
      </c>
      <c r="DL413">
        <v>0</v>
      </c>
      <c r="DN413">
        <v>0</v>
      </c>
      <c r="DP413">
        <v>0</v>
      </c>
      <c r="DR413">
        <v>0</v>
      </c>
      <c r="DT413">
        <v>0</v>
      </c>
      <c r="DV413">
        <v>0</v>
      </c>
      <c r="DX413">
        <v>3</v>
      </c>
      <c r="DY413" t="s">
        <v>679</v>
      </c>
      <c r="DZ413">
        <v>0</v>
      </c>
      <c r="EB413">
        <v>0</v>
      </c>
      <c r="ED413">
        <v>0</v>
      </c>
      <c r="EF413">
        <v>0</v>
      </c>
      <c r="EH413">
        <v>0</v>
      </c>
      <c r="EJ413">
        <v>0</v>
      </c>
      <c r="EL413">
        <v>0</v>
      </c>
      <c r="EN413">
        <v>0</v>
      </c>
      <c r="EP413">
        <v>0</v>
      </c>
      <c r="ER413">
        <v>4</v>
      </c>
      <c r="ES413" t="s">
        <v>679</v>
      </c>
      <c r="ET413">
        <v>7</v>
      </c>
      <c r="EU413" t="s">
        <v>679</v>
      </c>
      <c r="EV413">
        <v>0</v>
      </c>
      <c r="EX413">
        <v>44</v>
      </c>
      <c r="EY413" t="s">
        <v>679</v>
      </c>
      <c r="EZ413">
        <v>0</v>
      </c>
      <c r="FB413">
        <v>0</v>
      </c>
      <c r="FD413">
        <v>0</v>
      </c>
      <c r="FF413">
        <v>0</v>
      </c>
      <c r="FH413">
        <v>0</v>
      </c>
      <c r="FJ413">
        <v>0</v>
      </c>
      <c r="FL413">
        <v>0</v>
      </c>
      <c r="FN413">
        <v>0</v>
      </c>
      <c r="FP413">
        <v>0</v>
      </c>
      <c r="FR413">
        <v>0</v>
      </c>
      <c r="FT413">
        <v>0</v>
      </c>
      <c r="FV413">
        <v>0</v>
      </c>
      <c r="FX413">
        <v>0</v>
      </c>
      <c r="FZ413">
        <v>0</v>
      </c>
      <c r="GB413">
        <v>4</v>
      </c>
      <c r="GC413" t="s">
        <v>679</v>
      </c>
      <c r="GD413">
        <v>0</v>
      </c>
      <c r="GF413">
        <v>0</v>
      </c>
      <c r="GH413">
        <v>0</v>
      </c>
      <c r="GJ413">
        <v>0</v>
      </c>
      <c r="GL413">
        <v>0</v>
      </c>
      <c r="GN413">
        <v>0</v>
      </c>
      <c r="GP413">
        <v>10</v>
      </c>
      <c r="GQ413" t="s">
        <v>679</v>
      </c>
      <c r="GR413">
        <v>0</v>
      </c>
      <c r="GT413">
        <v>0</v>
      </c>
      <c r="GV413">
        <v>0</v>
      </c>
      <c r="GX413">
        <v>0</v>
      </c>
      <c r="GZ413">
        <v>0</v>
      </c>
      <c r="HB413">
        <v>0</v>
      </c>
      <c r="HD413">
        <v>0</v>
      </c>
      <c r="HF413">
        <v>0</v>
      </c>
      <c r="HH413">
        <v>0</v>
      </c>
      <c r="HJ413">
        <v>0</v>
      </c>
      <c r="HL413">
        <v>0</v>
      </c>
      <c r="HN413">
        <v>0</v>
      </c>
      <c r="HP413">
        <v>0</v>
      </c>
      <c r="HR413">
        <v>0</v>
      </c>
      <c r="HT413">
        <v>0</v>
      </c>
      <c r="HV413">
        <v>0</v>
      </c>
      <c r="HX413">
        <v>0</v>
      </c>
      <c r="HZ413">
        <v>0</v>
      </c>
      <c r="IB413">
        <v>0</v>
      </c>
      <c r="ID413">
        <v>0</v>
      </c>
      <c r="IF413">
        <v>1</v>
      </c>
      <c r="IG413" t="s">
        <v>679</v>
      </c>
      <c r="IH413">
        <v>0</v>
      </c>
      <c r="IJ413">
        <v>0</v>
      </c>
      <c r="IL413">
        <v>0</v>
      </c>
      <c r="IN413">
        <v>33</v>
      </c>
      <c r="IO413" t="s">
        <v>679</v>
      </c>
      <c r="IP413">
        <v>0</v>
      </c>
      <c r="IR413">
        <v>0</v>
      </c>
      <c r="IT413">
        <v>0</v>
      </c>
      <c r="IV413">
        <v>0</v>
      </c>
      <c r="IX413">
        <v>0</v>
      </c>
      <c r="IZ413">
        <v>0</v>
      </c>
      <c r="JB413">
        <v>0</v>
      </c>
      <c r="JD413">
        <v>0</v>
      </c>
      <c r="JF413">
        <v>0</v>
      </c>
      <c r="JH413">
        <v>0</v>
      </c>
      <c r="JJ413">
        <v>0</v>
      </c>
      <c r="JL413">
        <v>0</v>
      </c>
      <c r="JN413">
        <v>0</v>
      </c>
      <c r="JP413">
        <v>0</v>
      </c>
      <c r="JR413">
        <v>52</v>
      </c>
      <c r="JS413" t="s">
        <v>679</v>
      </c>
      <c r="JT413">
        <v>0</v>
      </c>
      <c r="JV413">
        <v>0</v>
      </c>
      <c r="JX413">
        <v>0</v>
      </c>
      <c r="JZ413">
        <v>198</v>
      </c>
      <c r="KA413" t="s">
        <v>679</v>
      </c>
      <c r="KB413">
        <v>147</v>
      </c>
      <c r="KC413" t="s">
        <v>679</v>
      </c>
      <c r="KD413">
        <v>19</v>
      </c>
      <c r="KE413" t="s">
        <v>679</v>
      </c>
      <c r="KF413">
        <v>0</v>
      </c>
      <c r="KH413">
        <v>0</v>
      </c>
      <c r="KJ413">
        <v>0</v>
      </c>
      <c r="KL413">
        <v>0</v>
      </c>
      <c r="KN413">
        <v>0</v>
      </c>
      <c r="KP413">
        <v>5</v>
      </c>
      <c r="KQ413" t="s">
        <v>679</v>
      </c>
      <c r="KR413">
        <v>0</v>
      </c>
      <c r="KT413">
        <v>0</v>
      </c>
      <c r="KV413">
        <v>1</v>
      </c>
      <c r="KW413" t="s">
        <v>679</v>
      </c>
      <c r="KX413">
        <v>0</v>
      </c>
      <c r="KZ413">
        <v>0</v>
      </c>
      <c r="LB413">
        <v>0</v>
      </c>
      <c r="LD413">
        <v>0</v>
      </c>
      <c r="LF413">
        <v>0</v>
      </c>
      <c r="LH413">
        <v>0</v>
      </c>
      <c r="LJ413">
        <v>0</v>
      </c>
      <c r="LL413">
        <v>0</v>
      </c>
      <c r="LN413">
        <v>0</v>
      </c>
      <c r="LP413">
        <v>0</v>
      </c>
      <c r="LR413">
        <v>0</v>
      </c>
      <c r="LT413">
        <v>85</v>
      </c>
      <c r="LU413" t="s">
        <v>679</v>
      </c>
      <c r="LV413">
        <v>0</v>
      </c>
      <c r="LX413">
        <v>2</v>
      </c>
      <c r="LY413" t="s">
        <v>679</v>
      </c>
      <c r="LZ413">
        <v>0</v>
      </c>
      <c r="MB413">
        <v>0</v>
      </c>
      <c r="MD413">
        <v>38</v>
      </c>
      <c r="ME413" t="s">
        <v>679</v>
      </c>
      <c r="MF413">
        <v>0</v>
      </c>
      <c r="MH413">
        <v>0</v>
      </c>
      <c r="MJ413">
        <v>250</v>
      </c>
      <c r="MK413" t="s">
        <v>679</v>
      </c>
      <c r="ML413">
        <v>1</v>
      </c>
      <c r="MM413" t="s">
        <v>679</v>
      </c>
      <c r="MN413">
        <v>0</v>
      </c>
      <c r="MP413">
        <v>0</v>
      </c>
      <c r="MR413">
        <v>0</v>
      </c>
      <c r="MT413">
        <v>0</v>
      </c>
      <c r="MV413">
        <v>0</v>
      </c>
      <c r="MX413">
        <v>0</v>
      </c>
      <c r="MZ413">
        <v>0</v>
      </c>
      <c r="NB413">
        <v>0</v>
      </c>
      <c r="ND413">
        <v>0</v>
      </c>
      <c r="NF413">
        <v>0</v>
      </c>
      <c r="NH413">
        <v>9</v>
      </c>
      <c r="NI413" t="s">
        <v>679</v>
      </c>
      <c r="NJ413">
        <v>0</v>
      </c>
      <c r="NL413">
        <v>0</v>
      </c>
      <c r="NN413">
        <v>21</v>
      </c>
      <c r="NO413" t="s">
        <v>679</v>
      </c>
      <c r="NP413">
        <v>0</v>
      </c>
      <c r="NR413">
        <v>28</v>
      </c>
      <c r="NS413" t="s">
        <v>679</v>
      </c>
      <c r="NT413">
        <v>1</v>
      </c>
      <c r="NU413" t="s">
        <v>679</v>
      </c>
      <c r="NV413">
        <v>25</v>
      </c>
      <c r="NW413" t="s">
        <v>679</v>
      </c>
      <c r="NX413">
        <v>0</v>
      </c>
      <c r="NZ413">
        <v>1</v>
      </c>
      <c r="OA413" t="s">
        <v>679</v>
      </c>
      <c r="OB413">
        <v>0</v>
      </c>
      <c r="OD413">
        <v>0</v>
      </c>
      <c r="OF413">
        <v>6</v>
      </c>
      <c r="OG413" t="s">
        <v>679</v>
      </c>
      <c r="OH413">
        <v>0</v>
      </c>
      <c r="OJ413">
        <v>0</v>
      </c>
      <c r="OL413">
        <v>0</v>
      </c>
      <c r="ON413">
        <v>0</v>
      </c>
      <c r="OP413">
        <v>0</v>
      </c>
      <c r="OR413">
        <v>0</v>
      </c>
      <c r="OT413">
        <v>0</v>
      </c>
      <c r="OV413">
        <v>0</v>
      </c>
      <c r="OX413">
        <v>1</v>
      </c>
      <c r="OY413" t="s">
        <v>679</v>
      </c>
      <c r="OZ413">
        <v>0</v>
      </c>
      <c r="PB413">
        <v>0</v>
      </c>
      <c r="PD413">
        <v>8</v>
      </c>
      <c r="PE413" t="s">
        <v>679</v>
      </c>
      <c r="PF413">
        <v>0</v>
      </c>
      <c r="PH413">
        <v>0</v>
      </c>
      <c r="PJ413">
        <v>0</v>
      </c>
      <c r="PL413">
        <v>0</v>
      </c>
      <c r="PN413">
        <v>0</v>
      </c>
      <c r="PP413">
        <v>0</v>
      </c>
      <c r="PR413">
        <v>3</v>
      </c>
      <c r="PS413" t="s">
        <v>679</v>
      </c>
      <c r="PT413">
        <v>0</v>
      </c>
      <c r="PV413">
        <v>0</v>
      </c>
      <c r="PX413">
        <v>0</v>
      </c>
      <c r="PZ413">
        <v>0</v>
      </c>
      <c r="QB413">
        <v>0</v>
      </c>
      <c r="QD413">
        <v>2</v>
      </c>
      <c r="QE413" t="s">
        <v>679</v>
      </c>
      <c r="QF413">
        <v>0</v>
      </c>
      <c r="QH413">
        <v>0</v>
      </c>
      <c r="QJ413">
        <v>0</v>
      </c>
      <c r="QL413">
        <v>125</v>
      </c>
      <c r="QM413" t="s">
        <v>679</v>
      </c>
      <c r="QN413">
        <v>24</v>
      </c>
      <c r="QO413" t="s">
        <v>679</v>
      </c>
      <c r="QP413">
        <v>55</v>
      </c>
      <c r="QQ413" t="s">
        <v>679</v>
      </c>
      <c r="QR413">
        <v>29</v>
      </c>
      <c r="QS413" t="s">
        <v>679</v>
      </c>
      <c r="QT413">
        <v>70</v>
      </c>
      <c r="QU413" t="s">
        <v>679</v>
      </c>
      <c r="QV413">
        <v>26</v>
      </c>
      <c r="QW413" t="s">
        <v>679</v>
      </c>
      <c r="QX413">
        <v>28</v>
      </c>
      <c r="QY413" t="s">
        <v>679</v>
      </c>
      <c r="QZ413">
        <v>23</v>
      </c>
      <c r="RA413" t="s">
        <v>679</v>
      </c>
      <c r="RB413">
        <v>0</v>
      </c>
      <c r="RD413">
        <v>83</v>
      </c>
      <c r="RE413" t="s">
        <v>679</v>
      </c>
      <c r="RF413">
        <v>0</v>
      </c>
      <c r="RH413">
        <v>0</v>
      </c>
      <c r="RJ413">
        <v>65</v>
      </c>
      <c r="RK413" t="s">
        <v>679</v>
      </c>
      <c r="RL413">
        <v>0</v>
      </c>
      <c r="RN413">
        <v>27</v>
      </c>
      <c r="RO413" t="s">
        <v>679</v>
      </c>
      <c r="RP413">
        <v>2</v>
      </c>
      <c r="RQ413" t="s">
        <v>679</v>
      </c>
      <c r="RR413">
        <v>8</v>
      </c>
      <c r="RS413" t="s">
        <v>679</v>
      </c>
      <c r="RT413">
        <v>0</v>
      </c>
      <c r="RV413">
        <v>182</v>
      </c>
      <c r="RW413" t="s">
        <v>679</v>
      </c>
      <c r="RX413">
        <v>31</v>
      </c>
      <c r="RY413" t="s">
        <v>679</v>
      </c>
      <c r="RZ413">
        <v>25</v>
      </c>
      <c r="SA413" t="s">
        <v>679</v>
      </c>
      <c r="SB413">
        <v>17</v>
      </c>
      <c r="SC413" t="s">
        <v>679</v>
      </c>
      <c r="SD413">
        <v>13</v>
      </c>
      <c r="SE413" t="s">
        <v>679</v>
      </c>
      <c r="SF413">
        <v>0</v>
      </c>
      <c r="SH413">
        <v>20</v>
      </c>
      <c r="SI413" t="s">
        <v>679</v>
      </c>
      <c r="SJ413">
        <v>41</v>
      </c>
      <c r="SK413" t="s">
        <v>679</v>
      </c>
      <c r="SL413">
        <v>51</v>
      </c>
      <c r="SM413" t="s">
        <v>679</v>
      </c>
      <c r="SN413">
        <v>3</v>
      </c>
      <c r="SO413" t="s">
        <v>679</v>
      </c>
      <c r="SP413">
        <v>0</v>
      </c>
      <c r="SR413">
        <v>11</v>
      </c>
      <c r="SS413" t="s">
        <v>679</v>
      </c>
      <c r="ST413">
        <v>31</v>
      </c>
      <c r="SU413" t="s">
        <v>679</v>
      </c>
      <c r="SV413">
        <v>8</v>
      </c>
      <c r="SW413" t="s">
        <v>679</v>
      </c>
      <c r="SX413">
        <v>0</v>
      </c>
      <c r="SZ413">
        <v>26</v>
      </c>
      <c r="TA413" t="s">
        <v>679</v>
      </c>
      <c r="TB413">
        <v>0</v>
      </c>
      <c r="TD413">
        <v>101</v>
      </c>
      <c r="TE413" t="s">
        <v>679</v>
      </c>
      <c r="TF413">
        <v>5</v>
      </c>
      <c r="TG413" t="s">
        <v>679</v>
      </c>
      <c r="TH413">
        <v>64</v>
      </c>
      <c r="TI413" t="s">
        <v>679</v>
      </c>
      <c r="TJ413">
        <v>0</v>
      </c>
      <c r="TL413">
        <v>2</v>
      </c>
      <c r="TM413" t="s">
        <v>679</v>
      </c>
      <c r="TN413">
        <v>0</v>
      </c>
      <c r="TP413">
        <v>5</v>
      </c>
      <c r="TQ413" t="s">
        <v>679</v>
      </c>
      <c r="TR413">
        <v>5</v>
      </c>
      <c r="TS413" t="s">
        <v>679</v>
      </c>
      <c r="TT413">
        <v>54</v>
      </c>
      <c r="TU413" t="s">
        <v>679</v>
      </c>
      <c r="TV413">
        <v>0</v>
      </c>
      <c r="TX413">
        <v>0</v>
      </c>
      <c r="TZ413">
        <v>0</v>
      </c>
      <c r="UB413">
        <v>0</v>
      </c>
      <c r="UD413">
        <v>8</v>
      </c>
      <c r="UE413" t="s">
        <v>679</v>
      </c>
      <c r="UF413">
        <v>0</v>
      </c>
      <c r="UH413">
        <v>0</v>
      </c>
      <c r="UJ413">
        <v>35</v>
      </c>
      <c r="UK413" t="s">
        <v>679</v>
      </c>
      <c r="UL413">
        <v>13</v>
      </c>
      <c r="UM413" t="s">
        <v>679</v>
      </c>
      <c r="UN413">
        <v>52</v>
      </c>
      <c r="UO413" t="s">
        <v>679</v>
      </c>
      <c r="UP413">
        <v>2</v>
      </c>
      <c r="UQ413" t="s">
        <v>679</v>
      </c>
      <c r="UR413">
        <v>0</v>
      </c>
      <c r="UT413">
        <v>0</v>
      </c>
      <c r="UV413">
        <v>0</v>
      </c>
      <c r="UX413">
        <v>12</v>
      </c>
      <c r="UY413" t="s">
        <v>679</v>
      </c>
      <c r="UZ413">
        <v>40</v>
      </c>
      <c r="VA413" t="s">
        <v>679</v>
      </c>
      <c r="VB413">
        <v>6</v>
      </c>
      <c r="VC413" t="s">
        <v>679</v>
      </c>
      <c r="VD413">
        <v>21</v>
      </c>
      <c r="VE413" t="s">
        <v>679</v>
      </c>
      <c r="VF413">
        <v>0</v>
      </c>
      <c r="VH413">
        <v>0</v>
      </c>
      <c r="VJ413">
        <v>0</v>
      </c>
      <c r="VL413">
        <v>0</v>
      </c>
      <c r="VN413">
        <v>0</v>
      </c>
      <c r="VP413">
        <v>4</v>
      </c>
      <c r="VQ413" t="s">
        <v>679</v>
      </c>
      <c r="VR413">
        <v>0</v>
      </c>
      <c r="VT413">
        <v>0</v>
      </c>
      <c r="VV413">
        <v>3</v>
      </c>
      <c r="VW413" t="s">
        <v>679</v>
      </c>
      <c r="VX413">
        <v>0</v>
      </c>
      <c r="VZ413">
        <v>12</v>
      </c>
      <c r="WA413" t="s">
        <v>679</v>
      </c>
      <c r="WB413">
        <v>12</v>
      </c>
      <c r="WC413" t="s">
        <v>679</v>
      </c>
      <c r="WD413">
        <v>9</v>
      </c>
      <c r="WE413" t="s">
        <v>679</v>
      </c>
      <c r="WF413">
        <v>3</v>
      </c>
      <c r="WG413" t="s">
        <v>679</v>
      </c>
      <c r="WH413">
        <v>32</v>
      </c>
      <c r="WI413" t="s">
        <v>679</v>
      </c>
      <c r="WJ413">
        <v>32</v>
      </c>
      <c r="WK413" t="s">
        <v>679</v>
      </c>
      <c r="WL413">
        <v>0</v>
      </c>
      <c r="WN413">
        <v>8</v>
      </c>
      <c r="WO413" t="s">
        <v>679</v>
      </c>
      <c r="WP413">
        <v>70</v>
      </c>
      <c r="WQ413" t="s">
        <v>679</v>
      </c>
      <c r="WR413">
        <v>0</v>
      </c>
      <c r="WT413">
        <v>1</v>
      </c>
      <c r="WU413" t="s">
        <v>679</v>
      </c>
      <c r="WV413">
        <v>0</v>
      </c>
      <c r="WX413">
        <v>337</v>
      </c>
      <c r="WY413" t="s">
        <v>679</v>
      </c>
      <c r="WZ413">
        <v>0</v>
      </c>
      <c r="XB413">
        <v>0</v>
      </c>
      <c r="XD413">
        <v>6</v>
      </c>
      <c r="XE413" t="s">
        <v>679</v>
      </c>
      <c r="XF413">
        <v>113</v>
      </c>
      <c r="XG413" t="s">
        <v>679</v>
      </c>
      <c r="XH413">
        <v>17</v>
      </c>
      <c r="XI413" t="s">
        <v>679</v>
      </c>
      <c r="XJ413">
        <v>2</v>
      </c>
      <c r="XK413" t="s">
        <v>679</v>
      </c>
      <c r="XL413">
        <v>2</v>
      </c>
      <c r="XM413" t="s">
        <v>679</v>
      </c>
      <c r="XN413">
        <v>0</v>
      </c>
      <c r="XP413">
        <v>7</v>
      </c>
      <c r="XQ413" t="s">
        <v>679</v>
      </c>
      <c r="XR413">
        <v>33</v>
      </c>
      <c r="XS413" t="s">
        <v>679</v>
      </c>
      <c r="XT413">
        <v>2</v>
      </c>
      <c r="XU413" t="s">
        <v>679</v>
      </c>
      <c r="XV413">
        <v>2</v>
      </c>
      <c r="XW413" t="s">
        <v>679</v>
      </c>
      <c r="XX413">
        <v>0</v>
      </c>
      <c r="XZ413">
        <v>0</v>
      </c>
      <c r="YB413">
        <v>0</v>
      </c>
      <c r="YD413">
        <v>0</v>
      </c>
      <c r="YF413">
        <v>0</v>
      </c>
      <c r="YH413">
        <v>14</v>
      </c>
      <c r="YI413" t="s">
        <v>679</v>
      </c>
      <c r="YJ413">
        <v>0</v>
      </c>
      <c r="YL413">
        <v>0</v>
      </c>
      <c r="YN413">
        <v>18</v>
      </c>
      <c r="YO413" t="s">
        <v>679</v>
      </c>
      <c r="YP413">
        <v>0</v>
      </c>
      <c r="YR413">
        <v>0</v>
      </c>
      <c r="YT413">
        <v>0</v>
      </c>
      <c r="YV413">
        <v>4280</v>
      </c>
      <c r="YW413" t="e">
        <v>#N/A</v>
      </c>
      <c r="YY413">
        <v>3610</v>
      </c>
      <c r="YZ413">
        <v>133</v>
      </c>
      <c r="ZA413">
        <v>962</v>
      </c>
      <c r="ZB413">
        <v>670</v>
      </c>
      <c r="ZC413">
        <v>1031</v>
      </c>
      <c r="ZD413">
        <v>0</v>
      </c>
      <c r="ZE413">
        <v>2653</v>
      </c>
      <c r="ZF413">
        <v>957</v>
      </c>
      <c r="ZG413">
        <v>1061</v>
      </c>
      <c r="ZH413">
        <v>20</v>
      </c>
      <c r="ZI413">
        <v>2092</v>
      </c>
      <c r="ZJ413">
        <v>1051</v>
      </c>
      <c r="ZK413">
        <v>303</v>
      </c>
      <c r="ZL413">
        <v>2100</v>
      </c>
      <c r="ZM413">
        <v>767</v>
      </c>
      <c r="ZN413">
        <v>120</v>
      </c>
      <c r="ZO413">
        <v>1885</v>
      </c>
      <c r="ZP413">
        <v>65</v>
      </c>
      <c r="ZQ413">
        <v>185</v>
      </c>
      <c r="ZR413">
        <v>14</v>
      </c>
      <c r="ZS413">
        <v>146</v>
      </c>
      <c r="ZT413">
        <v>375</v>
      </c>
      <c r="ZU413">
        <v>20</v>
      </c>
      <c r="ZV413">
        <v>33</v>
      </c>
      <c r="ZW413">
        <v>925</v>
      </c>
      <c r="ZX413">
        <v>8</v>
      </c>
      <c r="ZY413">
        <v>72</v>
      </c>
      <c r="AAA413" s="26"/>
    </row>
    <row r="414" spans="1:703" x14ac:dyDescent="0.25">
      <c r="A414" t="s">
        <v>1038</v>
      </c>
      <c r="B414">
        <v>0</v>
      </c>
      <c r="D414">
        <v>864</v>
      </c>
      <c r="E414" t="s">
        <v>679</v>
      </c>
      <c r="F414">
        <v>4</v>
      </c>
      <c r="G414" t="s">
        <v>679</v>
      </c>
      <c r="H414">
        <v>0</v>
      </c>
      <c r="J414">
        <v>12</v>
      </c>
      <c r="K414" t="s">
        <v>679</v>
      </c>
      <c r="L414">
        <v>0</v>
      </c>
      <c r="N414">
        <v>0</v>
      </c>
      <c r="P414">
        <v>0</v>
      </c>
      <c r="R414">
        <v>0</v>
      </c>
      <c r="T414">
        <v>0</v>
      </c>
      <c r="V414">
        <v>0</v>
      </c>
      <c r="X414">
        <v>0</v>
      </c>
      <c r="Z414">
        <v>245</v>
      </c>
      <c r="AA414" t="s">
        <v>679</v>
      </c>
      <c r="AB414">
        <v>45</v>
      </c>
      <c r="AC414" t="s">
        <v>679</v>
      </c>
      <c r="AD414">
        <v>0</v>
      </c>
      <c r="AF414">
        <v>7</v>
      </c>
      <c r="AG414" t="s">
        <v>679</v>
      </c>
      <c r="AH414">
        <v>0</v>
      </c>
      <c r="AJ414">
        <v>2</v>
      </c>
      <c r="AK414" t="s">
        <v>679</v>
      </c>
      <c r="AL414">
        <v>0</v>
      </c>
      <c r="AN414">
        <v>0</v>
      </c>
      <c r="AP414">
        <v>0</v>
      </c>
      <c r="AR414">
        <v>0</v>
      </c>
      <c r="AT414">
        <v>0</v>
      </c>
      <c r="AV414">
        <v>0</v>
      </c>
      <c r="AX414">
        <v>179</v>
      </c>
      <c r="AY414" t="s">
        <v>679</v>
      </c>
      <c r="AZ414">
        <v>0</v>
      </c>
      <c r="BB414">
        <v>0</v>
      </c>
      <c r="BD414">
        <v>0</v>
      </c>
      <c r="BF414">
        <v>0</v>
      </c>
      <c r="BH414">
        <v>12</v>
      </c>
      <c r="BI414" t="s">
        <v>679</v>
      </c>
      <c r="BJ414">
        <v>1</v>
      </c>
      <c r="BK414" t="s">
        <v>679</v>
      </c>
      <c r="BL414">
        <v>0</v>
      </c>
      <c r="BN414">
        <v>3</v>
      </c>
      <c r="BO414" t="s">
        <v>679</v>
      </c>
      <c r="BP414">
        <v>0</v>
      </c>
      <c r="BR414">
        <v>8</v>
      </c>
      <c r="BS414" t="s">
        <v>679</v>
      </c>
      <c r="BT414">
        <v>0</v>
      </c>
      <c r="BV414">
        <v>12</v>
      </c>
      <c r="BW414" t="s">
        <v>679</v>
      </c>
      <c r="BX414">
        <v>0</v>
      </c>
      <c r="BZ414">
        <v>1</v>
      </c>
      <c r="CA414" t="s">
        <v>679</v>
      </c>
      <c r="CB414">
        <v>4</v>
      </c>
      <c r="CC414" t="s">
        <v>679</v>
      </c>
      <c r="CD414">
        <v>0</v>
      </c>
      <c r="CF414">
        <v>0</v>
      </c>
      <c r="CH414">
        <v>0</v>
      </c>
      <c r="CJ414">
        <v>0</v>
      </c>
      <c r="CL414">
        <v>0</v>
      </c>
      <c r="CN414">
        <v>0</v>
      </c>
      <c r="CP414">
        <v>0</v>
      </c>
      <c r="CR414">
        <v>0</v>
      </c>
      <c r="CT414">
        <v>0</v>
      </c>
      <c r="CV414">
        <v>0</v>
      </c>
      <c r="CX414">
        <v>0</v>
      </c>
      <c r="CZ414">
        <v>0</v>
      </c>
      <c r="DB414">
        <v>0</v>
      </c>
      <c r="DD414">
        <v>0</v>
      </c>
      <c r="DF414">
        <v>0</v>
      </c>
      <c r="DH414">
        <v>0</v>
      </c>
      <c r="DJ414">
        <v>36</v>
      </c>
      <c r="DK414" t="s">
        <v>679</v>
      </c>
      <c r="DL414">
        <v>0</v>
      </c>
      <c r="DN414">
        <v>107</v>
      </c>
      <c r="DO414" t="s">
        <v>679</v>
      </c>
      <c r="DP414">
        <v>0</v>
      </c>
      <c r="DR414">
        <v>0</v>
      </c>
      <c r="DT414">
        <v>0</v>
      </c>
      <c r="DV414">
        <v>2</v>
      </c>
      <c r="DW414" t="s">
        <v>679</v>
      </c>
      <c r="DX414">
        <v>0</v>
      </c>
      <c r="DZ414">
        <v>0</v>
      </c>
      <c r="EB414">
        <v>10</v>
      </c>
      <c r="EC414" t="s">
        <v>679</v>
      </c>
      <c r="ED414">
        <v>0</v>
      </c>
      <c r="EF414">
        <v>0</v>
      </c>
      <c r="EH414">
        <v>0</v>
      </c>
      <c r="EJ414">
        <v>0</v>
      </c>
      <c r="EL414">
        <v>0</v>
      </c>
      <c r="EN414">
        <v>0</v>
      </c>
      <c r="EP414">
        <v>0</v>
      </c>
      <c r="ER414">
        <v>28</v>
      </c>
      <c r="ES414" t="s">
        <v>679</v>
      </c>
      <c r="ET414">
        <v>0</v>
      </c>
      <c r="EV414">
        <v>0</v>
      </c>
      <c r="EX414">
        <v>30</v>
      </c>
      <c r="EY414" t="s">
        <v>679</v>
      </c>
      <c r="EZ414">
        <v>0</v>
      </c>
      <c r="FB414">
        <v>6</v>
      </c>
      <c r="FC414" t="s">
        <v>679</v>
      </c>
      <c r="FD414">
        <v>4</v>
      </c>
      <c r="FE414" t="s">
        <v>679</v>
      </c>
      <c r="FF414">
        <v>48</v>
      </c>
      <c r="FG414" t="s">
        <v>679</v>
      </c>
      <c r="FH414">
        <v>25</v>
      </c>
      <c r="FI414" t="s">
        <v>679</v>
      </c>
      <c r="FJ414">
        <v>0</v>
      </c>
      <c r="FL414">
        <v>0</v>
      </c>
      <c r="FN414">
        <v>0</v>
      </c>
      <c r="FP414">
        <v>0</v>
      </c>
      <c r="FR414">
        <v>0</v>
      </c>
      <c r="FT414">
        <v>0</v>
      </c>
      <c r="FV414">
        <v>0</v>
      </c>
      <c r="FX414">
        <v>0</v>
      </c>
      <c r="FZ414">
        <v>0</v>
      </c>
      <c r="GB414">
        <v>0</v>
      </c>
      <c r="GD414">
        <v>0</v>
      </c>
      <c r="GF414">
        <v>0</v>
      </c>
      <c r="GH414">
        <v>2</v>
      </c>
      <c r="GI414" t="s">
        <v>679</v>
      </c>
      <c r="GJ414">
        <v>5</v>
      </c>
      <c r="GK414" t="s">
        <v>679</v>
      </c>
      <c r="GL414">
        <v>11</v>
      </c>
      <c r="GM414" t="s">
        <v>679</v>
      </c>
      <c r="GN414">
        <v>0</v>
      </c>
      <c r="GP414">
        <v>94</v>
      </c>
      <c r="GQ414" t="s">
        <v>679</v>
      </c>
      <c r="GR414">
        <v>0</v>
      </c>
      <c r="GT414">
        <v>0</v>
      </c>
      <c r="GV414">
        <v>5</v>
      </c>
      <c r="GW414" t="s">
        <v>679</v>
      </c>
      <c r="GX414">
        <v>0</v>
      </c>
      <c r="GZ414">
        <v>1</v>
      </c>
      <c r="HA414" t="s">
        <v>679</v>
      </c>
      <c r="HB414">
        <v>0</v>
      </c>
      <c r="HD414">
        <v>0</v>
      </c>
      <c r="HF414">
        <v>0</v>
      </c>
      <c r="HH414">
        <v>0</v>
      </c>
      <c r="HJ414">
        <v>1</v>
      </c>
      <c r="HK414" t="s">
        <v>679</v>
      </c>
      <c r="HL414">
        <v>0</v>
      </c>
      <c r="HN414">
        <v>0</v>
      </c>
      <c r="HP414">
        <v>627</v>
      </c>
      <c r="HQ414" t="s">
        <v>679</v>
      </c>
      <c r="HR414">
        <v>0</v>
      </c>
      <c r="HT414">
        <v>265</v>
      </c>
      <c r="HU414" t="s">
        <v>679</v>
      </c>
      <c r="HV414">
        <v>0</v>
      </c>
      <c r="HX414">
        <v>0</v>
      </c>
      <c r="HZ414">
        <v>0</v>
      </c>
      <c r="IB414">
        <v>0</v>
      </c>
      <c r="ID414">
        <v>0</v>
      </c>
      <c r="IF414">
        <v>0</v>
      </c>
      <c r="IH414">
        <v>0</v>
      </c>
      <c r="IJ414">
        <v>0</v>
      </c>
      <c r="IL414">
        <v>1</v>
      </c>
      <c r="IM414" t="s">
        <v>679</v>
      </c>
      <c r="IN414">
        <v>0</v>
      </c>
      <c r="IP414">
        <v>0</v>
      </c>
      <c r="IR414">
        <v>0</v>
      </c>
      <c r="IT414">
        <v>0</v>
      </c>
      <c r="IV414">
        <v>0</v>
      </c>
      <c r="IX414">
        <v>0</v>
      </c>
      <c r="IZ414">
        <v>0</v>
      </c>
      <c r="JB414">
        <v>33</v>
      </c>
      <c r="JC414" t="s">
        <v>679</v>
      </c>
      <c r="JD414">
        <v>0</v>
      </c>
      <c r="JF414">
        <v>0</v>
      </c>
      <c r="JH414">
        <v>0</v>
      </c>
      <c r="JJ414">
        <v>0</v>
      </c>
      <c r="JL414">
        <v>0</v>
      </c>
      <c r="JN414">
        <v>0</v>
      </c>
      <c r="JP414">
        <v>32</v>
      </c>
      <c r="JQ414" t="s">
        <v>679</v>
      </c>
      <c r="JR414">
        <v>0</v>
      </c>
      <c r="JT414">
        <v>0</v>
      </c>
      <c r="JV414">
        <v>0</v>
      </c>
      <c r="JX414">
        <v>36</v>
      </c>
      <c r="JY414" t="s">
        <v>679</v>
      </c>
      <c r="JZ414">
        <v>0</v>
      </c>
      <c r="KB414">
        <v>0</v>
      </c>
      <c r="KD414">
        <v>0</v>
      </c>
      <c r="KF414">
        <v>0</v>
      </c>
      <c r="KH414">
        <v>273</v>
      </c>
      <c r="KI414" t="s">
        <v>679</v>
      </c>
      <c r="KJ414">
        <v>0</v>
      </c>
      <c r="KL414">
        <v>0</v>
      </c>
      <c r="KN414">
        <v>0</v>
      </c>
      <c r="KP414">
        <v>0</v>
      </c>
      <c r="KR414">
        <v>0</v>
      </c>
      <c r="KT414">
        <v>0</v>
      </c>
      <c r="KV414">
        <v>0</v>
      </c>
      <c r="KX414">
        <v>0</v>
      </c>
      <c r="KZ414">
        <v>0</v>
      </c>
      <c r="LB414">
        <v>9</v>
      </c>
      <c r="LC414" t="s">
        <v>679</v>
      </c>
      <c r="LD414">
        <v>0</v>
      </c>
      <c r="LF414">
        <v>0</v>
      </c>
      <c r="LH414">
        <v>1346</v>
      </c>
      <c r="LI414" t="s">
        <v>679</v>
      </c>
      <c r="LJ414">
        <v>0</v>
      </c>
      <c r="LL414">
        <v>59</v>
      </c>
      <c r="LM414" t="s">
        <v>679</v>
      </c>
      <c r="LN414">
        <v>0</v>
      </c>
      <c r="LP414">
        <v>0</v>
      </c>
      <c r="LR414">
        <v>0</v>
      </c>
      <c r="LT414">
        <v>262</v>
      </c>
      <c r="LU414" t="s">
        <v>679</v>
      </c>
      <c r="LV414">
        <v>0</v>
      </c>
      <c r="LX414">
        <v>406</v>
      </c>
      <c r="LY414" t="s">
        <v>679</v>
      </c>
      <c r="LZ414">
        <v>0</v>
      </c>
      <c r="MB414">
        <v>0</v>
      </c>
      <c r="MD414">
        <v>0</v>
      </c>
      <c r="MF414">
        <v>0</v>
      </c>
      <c r="MH414">
        <v>0</v>
      </c>
      <c r="MJ414">
        <v>0</v>
      </c>
      <c r="ML414">
        <v>5</v>
      </c>
      <c r="MM414" t="s">
        <v>679</v>
      </c>
      <c r="MN414">
        <v>18</v>
      </c>
      <c r="MO414" t="s">
        <v>679</v>
      </c>
      <c r="MP414">
        <v>0</v>
      </c>
      <c r="MR414">
        <v>0</v>
      </c>
      <c r="MT414">
        <v>197</v>
      </c>
      <c r="MU414" t="s">
        <v>679</v>
      </c>
      <c r="MV414">
        <v>0</v>
      </c>
      <c r="MX414">
        <v>0</v>
      </c>
      <c r="MZ414">
        <v>0</v>
      </c>
      <c r="NB414">
        <v>6</v>
      </c>
      <c r="NC414" t="s">
        <v>679</v>
      </c>
      <c r="ND414">
        <v>0</v>
      </c>
      <c r="NF414">
        <v>0</v>
      </c>
      <c r="NH414">
        <v>39</v>
      </c>
      <c r="NI414" t="s">
        <v>679</v>
      </c>
      <c r="NJ414">
        <v>0</v>
      </c>
      <c r="NL414">
        <v>0</v>
      </c>
      <c r="NN414">
        <v>12</v>
      </c>
      <c r="NO414" t="s">
        <v>679</v>
      </c>
      <c r="NP414">
        <v>14</v>
      </c>
      <c r="NQ414" t="s">
        <v>679</v>
      </c>
      <c r="NR414">
        <v>90</v>
      </c>
      <c r="NS414" t="s">
        <v>679</v>
      </c>
      <c r="NT414">
        <v>0</v>
      </c>
      <c r="NV414">
        <v>4</v>
      </c>
      <c r="NW414" t="s">
        <v>679</v>
      </c>
      <c r="NX414">
        <v>0</v>
      </c>
      <c r="NZ414">
        <v>13</v>
      </c>
      <c r="OA414" t="s">
        <v>679</v>
      </c>
      <c r="OB414">
        <v>0</v>
      </c>
      <c r="OD414">
        <v>0</v>
      </c>
      <c r="OF414">
        <v>12</v>
      </c>
      <c r="OG414" t="s">
        <v>679</v>
      </c>
      <c r="OH414">
        <v>8</v>
      </c>
      <c r="OI414" t="s">
        <v>679</v>
      </c>
      <c r="OJ414">
        <v>0</v>
      </c>
      <c r="OL414">
        <v>0</v>
      </c>
      <c r="ON414">
        <v>0</v>
      </c>
      <c r="OP414">
        <v>0</v>
      </c>
      <c r="OR414">
        <v>0</v>
      </c>
      <c r="OT414">
        <v>0</v>
      </c>
      <c r="OV414">
        <v>0</v>
      </c>
      <c r="OX414">
        <v>102</v>
      </c>
      <c r="OY414" t="s">
        <v>679</v>
      </c>
      <c r="OZ414">
        <v>9</v>
      </c>
      <c r="PA414" t="s">
        <v>679</v>
      </c>
      <c r="PB414">
        <v>0</v>
      </c>
      <c r="PD414">
        <v>87</v>
      </c>
      <c r="PE414" t="s">
        <v>679</v>
      </c>
      <c r="PF414">
        <v>0</v>
      </c>
      <c r="PH414">
        <v>0</v>
      </c>
      <c r="PJ414">
        <v>0</v>
      </c>
      <c r="PL414">
        <v>0</v>
      </c>
      <c r="PN414">
        <v>0</v>
      </c>
      <c r="PP414">
        <v>0</v>
      </c>
      <c r="PR414">
        <v>0</v>
      </c>
      <c r="PT414">
        <v>0</v>
      </c>
      <c r="PV414">
        <v>0</v>
      </c>
      <c r="PX414">
        <v>0</v>
      </c>
      <c r="PZ414">
        <v>0</v>
      </c>
      <c r="QB414">
        <v>0</v>
      </c>
      <c r="QD414">
        <v>4</v>
      </c>
      <c r="QE414" t="s">
        <v>679</v>
      </c>
      <c r="QF414">
        <v>0</v>
      </c>
      <c r="QH414">
        <v>0</v>
      </c>
      <c r="QJ414">
        <v>0</v>
      </c>
      <c r="QL414">
        <v>424</v>
      </c>
      <c r="QM414" t="s">
        <v>679</v>
      </c>
      <c r="QN414">
        <v>67</v>
      </c>
      <c r="QO414" t="s">
        <v>679</v>
      </c>
      <c r="QP414">
        <v>412</v>
      </c>
      <c r="QQ414" t="s">
        <v>679</v>
      </c>
      <c r="QR414">
        <v>92</v>
      </c>
      <c r="QS414" t="s">
        <v>679</v>
      </c>
      <c r="QT414">
        <v>105</v>
      </c>
      <c r="QU414" t="s">
        <v>679</v>
      </c>
      <c r="QV414">
        <v>88</v>
      </c>
      <c r="QW414" t="s">
        <v>679</v>
      </c>
      <c r="QX414">
        <v>186</v>
      </c>
      <c r="QY414" t="s">
        <v>679</v>
      </c>
      <c r="QZ414">
        <v>78</v>
      </c>
      <c r="RA414" t="s">
        <v>679</v>
      </c>
      <c r="RB414">
        <v>12</v>
      </c>
      <c r="RC414" t="s">
        <v>679</v>
      </c>
      <c r="RD414">
        <v>12</v>
      </c>
      <c r="RE414" t="s">
        <v>679</v>
      </c>
      <c r="RF414">
        <v>0</v>
      </c>
      <c r="RH414">
        <v>37</v>
      </c>
      <c r="RI414" t="s">
        <v>679</v>
      </c>
      <c r="RJ414">
        <v>57</v>
      </c>
      <c r="RK414" t="s">
        <v>679</v>
      </c>
      <c r="RL414">
        <v>0</v>
      </c>
      <c r="RN414">
        <v>17</v>
      </c>
      <c r="RO414" t="s">
        <v>679</v>
      </c>
      <c r="RP414">
        <v>0</v>
      </c>
      <c r="RR414">
        <v>0</v>
      </c>
      <c r="RT414">
        <v>4</v>
      </c>
      <c r="RU414" t="s">
        <v>679</v>
      </c>
      <c r="RV414">
        <v>273</v>
      </c>
      <c r="RW414" t="s">
        <v>679</v>
      </c>
      <c r="RX414">
        <v>107</v>
      </c>
      <c r="RY414" t="s">
        <v>679</v>
      </c>
      <c r="RZ414">
        <v>64</v>
      </c>
      <c r="SA414" t="s">
        <v>679</v>
      </c>
      <c r="SB414">
        <v>66</v>
      </c>
      <c r="SC414" t="s">
        <v>679</v>
      </c>
      <c r="SD414">
        <v>47</v>
      </c>
      <c r="SE414" t="s">
        <v>679</v>
      </c>
      <c r="SF414">
        <v>5</v>
      </c>
      <c r="SG414" t="s">
        <v>679</v>
      </c>
      <c r="SH414">
        <v>122</v>
      </c>
      <c r="SI414" t="s">
        <v>679</v>
      </c>
      <c r="SJ414">
        <v>86</v>
      </c>
      <c r="SK414" t="s">
        <v>679</v>
      </c>
      <c r="SL414">
        <v>38</v>
      </c>
      <c r="SM414" t="s">
        <v>679</v>
      </c>
      <c r="SN414">
        <v>33</v>
      </c>
      <c r="SO414" t="s">
        <v>679</v>
      </c>
      <c r="SP414">
        <v>49</v>
      </c>
      <c r="SQ414" t="s">
        <v>679</v>
      </c>
      <c r="SR414">
        <v>51</v>
      </c>
      <c r="SS414" t="s">
        <v>679</v>
      </c>
      <c r="ST414">
        <v>31</v>
      </c>
      <c r="SU414" t="s">
        <v>679</v>
      </c>
      <c r="SV414">
        <v>4</v>
      </c>
      <c r="SW414" t="s">
        <v>679</v>
      </c>
      <c r="SX414">
        <v>113</v>
      </c>
      <c r="SY414" t="s">
        <v>679</v>
      </c>
      <c r="SZ414">
        <v>90</v>
      </c>
      <c r="TA414" t="s">
        <v>679</v>
      </c>
      <c r="TB414">
        <v>115</v>
      </c>
      <c r="TC414" t="s">
        <v>679</v>
      </c>
      <c r="TD414">
        <v>455</v>
      </c>
      <c r="TE414" t="s">
        <v>679</v>
      </c>
      <c r="TF414">
        <v>10</v>
      </c>
      <c r="TG414" t="s">
        <v>679</v>
      </c>
      <c r="TH414">
        <v>161</v>
      </c>
      <c r="TI414" t="s">
        <v>679</v>
      </c>
      <c r="TJ414">
        <v>5</v>
      </c>
      <c r="TK414" t="s">
        <v>679</v>
      </c>
      <c r="TL414">
        <v>2</v>
      </c>
      <c r="TM414" t="s">
        <v>679</v>
      </c>
      <c r="TN414">
        <v>0</v>
      </c>
      <c r="TP414">
        <v>72</v>
      </c>
      <c r="TQ414" t="s">
        <v>679</v>
      </c>
      <c r="TR414">
        <v>1</v>
      </c>
      <c r="TS414" t="s">
        <v>679</v>
      </c>
      <c r="TT414">
        <v>68</v>
      </c>
      <c r="TU414" t="s">
        <v>679</v>
      </c>
      <c r="TV414">
        <v>0</v>
      </c>
      <c r="TX414">
        <v>15</v>
      </c>
      <c r="TY414" t="s">
        <v>679</v>
      </c>
      <c r="TZ414">
        <v>0</v>
      </c>
      <c r="UB414">
        <v>0</v>
      </c>
      <c r="UD414">
        <v>0</v>
      </c>
      <c r="UF414">
        <v>0</v>
      </c>
      <c r="UH414">
        <v>22</v>
      </c>
      <c r="UI414" t="s">
        <v>679</v>
      </c>
      <c r="UJ414">
        <v>110</v>
      </c>
      <c r="UK414" t="s">
        <v>679</v>
      </c>
      <c r="UL414">
        <v>164</v>
      </c>
      <c r="UM414" t="s">
        <v>679</v>
      </c>
      <c r="UN414">
        <v>142</v>
      </c>
      <c r="UO414" t="s">
        <v>679</v>
      </c>
      <c r="UP414">
        <v>32</v>
      </c>
      <c r="UQ414" t="s">
        <v>679</v>
      </c>
      <c r="UR414">
        <v>86</v>
      </c>
      <c r="US414" t="s">
        <v>679</v>
      </c>
      <c r="UT414">
        <v>0</v>
      </c>
      <c r="UV414">
        <v>8</v>
      </c>
      <c r="UW414" t="s">
        <v>679</v>
      </c>
      <c r="UX414">
        <v>45</v>
      </c>
      <c r="UY414" t="s">
        <v>679</v>
      </c>
      <c r="UZ414">
        <v>38</v>
      </c>
      <c r="VA414" t="s">
        <v>679</v>
      </c>
      <c r="VB414">
        <v>42</v>
      </c>
      <c r="VC414" t="s">
        <v>679</v>
      </c>
      <c r="VD414">
        <v>82</v>
      </c>
      <c r="VE414" t="s">
        <v>679</v>
      </c>
      <c r="VF414">
        <v>2</v>
      </c>
      <c r="VG414" t="s">
        <v>679</v>
      </c>
      <c r="VH414">
        <v>0</v>
      </c>
      <c r="VJ414">
        <v>4</v>
      </c>
      <c r="VK414" t="s">
        <v>679</v>
      </c>
      <c r="VL414">
        <v>0</v>
      </c>
      <c r="VN414">
        <v>0</v>
      </c>
      <c r="VP414">
        <v>1</v>
      </c>
      <c r="VQ414" t="s">
        <v>679</v>
      </c>
      <c r="VR414">
        <v>0</v>
      </c>
      <c r="VT414">
        <v>16</v>
      </c>
      <c r="VU414" t="s">
        <v>679</v>
      </c>
      <c r="VV414">
        <v>2</v>
      </c>
      <c r="VW414" t="s">
        <v>679</v>
      </c>
      <c r="VX414">
        <v>0</v>
      </c>
      <c r="VZ414">
        <v>126</v>
      </c>
      <c r="WA414" t="s">
        <v>679</v>
      </c>
      <c r="WB414">
        <v>535</v>
      </c>
      <c r="WC414" t="s">
        <v>679</v>
      </c>
      <c r="WD414">
        <v>567</v>
      </c>
      <c r="WE414" t="s">
        <v>679</v>
      </c>
      <c r="WF414">
        <v>7</v>
      </c>
      <c r="WG414" t="s">
        <v>679</v>
      </c>
      <c r="WH414">
        <v>91</v>
      </c>
      <c r="WI414" t="s">
        <v>679</v>
      </c>
      <c r="WJ414">
        <v>81</v>
      </c>
      <c r="WK414" t="s">
        <v>679</v>
      </c>
      <c r="WL414">
        <v>4</v>
      </c>
      <c r="WM414" t="s">
        <v>679</v>
      </c>
      <c r="WN414">
        <v>124</v>
      </c>
      <c r="WO414" t="s">
        <v>679</v>
      </c>
      <c r="WP414">
        <v>70</v>
      </c>
      <c r="WQ414" t="s">
        <v>679</v>
      </c>
      <c r="WR414">
        <v>147</v>
      </c>
      <c r="WS414" t="s">
        <v>679</v>
      </c>
      <c r="WT414">
        <v>0</v>
      </c>
      <c r="WV414">
        <v>0</v>
      </c>
      <c r="WX414">
        <v>669</v>
      </c>
      <c r="WY414" t="s">
        <v>679</v>
      </c>
      <c r="WZ414">
        <v>160</v>
      </c>
      <c r="XA414" t="s">
        <v>679</v>
      </c>
      <c r="XB414">
        <v>0</v>
      </c>
      <c r="XD414">
        <v>15</v>
      </c>
      <c r="XE414" t="s">
        <v>679</v>
      </c>
      <c r="XF414">
        <v>702</v>
      </c>
      <c r="XG414" t="s">
        <v>679</v>
      </c>
      <c r="XH414">
        <v>33</v>
      </c>
      <c r="XI414" t="s">
        <v>679</v>
      </c>
      <c r="XJ414">
        <v>32</v>
      </c>
      <c r="XK414" t="s">
        <v>679</v>
      </c>
      <c r="XL414">
        <v>26</v>
      </c>
      <c r="XM414" t="s">
        <v>679</v>
      </c>
      <c r="XN414">
        <v>0</v>
      </c>
      <c r="XP414">
        <v>17</v>
      </c>
      <c r="XQ414" t="s">
        <v>679</v>
      </c>
      <c r="XR414">
        <v>907</v>
      </c>
      <c r="XS414" t="s">
        <v>679</v>
      </c>
      <c r="XT414">
        <v>6</v>
      </c>
      <c r="XU414" t="s">
        <v>679</v>
      </c>
      <c r="XV414">
        <v>12</v>
      </c>
      <c r="XW414" t="s">
        <v>679</v>
      </c>
      <c r="XX414">
        <v>35</v>
      </c>
      <c r="XY414" t="s">
        <v>679</v>
      </c>
      <c r="XZ414">
        <v>0</v>
      </c>
      <c r="YB414">
        <v>7</v>
      </c>
      <c r="YC414" t="s">
        <v>679</v>
      </c>
      <c r="YD414">
        <v>0</v>
      </c>
      <c r="YF414">
        <v>56</v>
      </c>
      <c r="YG414" t="s">
        <v>679</v>
      </c>
      <c r="YH414">
        <v>150</v>
      </c>
      <c r="YI414" t="s">
        <v>679</v>
      </c>
      <c r="YJ414">
        <v>22</v>
      </c>
      <c r="YK414" t="s">
        <v>679</v>
      </c>
      <c r="YL414">
        <v>3</v>
      </c>
      <c r="YM414" t="s">
        <v>679</v>
      </c>
      <c r="YN414">
        <v>32</v>
      </c>
      <c r="YO414" t="s">
        <v>679</v>
      </c>
      <c r="YP414">
        <v>8</v>
      </c>
      <c r="YQ414" t="s">
        <v>679</v>
      </c>
      <c r="YR414">
        <v>0</v>
      </c>
      <c r="YT414">
        <v>0</v>
      </c>
      <c r="YV414">
        <v>14897</v>
      </c>
      <c r="YW414" t="e">
        <v>#N/A</v>
      </c>
      <c r="YY414">
        <v>10889</v>
      </c>
      <c r="YZ414">
        <v>558</v>
      </c>
      <c r="ZA414">
        <v>2996</v>
      </c>
      <c r="ZB414">
        <v>4008</v>
      </c>
      <c r="ZC414">
        <v>4427</v>
      </c>
      <c r="ZD414">
        <v>632</v>
      </c>
      <c r="ZE414">
        <v>7772</v>
      </c>
      <c r="ZF414">
        <v>2970</v>
      </c>
      <c r="ZG414">
        <v>1059</v>
      </c>
      <c r="ZH414">
        <v>191</v>
      </c>
      <c r="ZI414">
        <v>5486</v>
      </c>
      <c r="ZJ414">
        <v>4618</v>
      </c>
      <c r="ZK414">
        <v>1100</v>
      </c>
      <c r="ZL414">
        <v>5486</v>
      </c>
      <c r="ZM414">
        <v>1645</v>
      </c>
      <c r="ZN414">
        <v>452</v>
      </c>
      <c r="ZO414">
        <v>8014</v>
      </c>
      <c r="ZP414">
        <v>162</v>
      </c>
      <c r="ZQ414">
        <v>1031</v>
      </c>
      <c r="ZR414">
        <v>42</v>
      </c>
      <c r="ZS414">
        <v>1505</v>
      </c>
      <c r="ZT414">
        <v>2073</v>
      </c>
      <c r="ZU414">
        <v>191</v>
      </c>
      <c r="ZV414">
        <v>0</v>
      </c>
      <c r="ZW414">
        <v>3244</v>
      </c>
      <c r="ZX414">
        <v>0</v>
      </c>
      <c r="ZY414">
        <v>178</v>
      </c>
      <c r="AAA414" s="26"/>
    </row>
    <row r="415" spans="1:703" x14ac:dyDescent="0.25">
      <c r="A415" t="s">
        <v>1039</v>
      </c>
      <c r="B415">
        <v>0</v>
      </c>
      <c r="D415">
        <v>1127</v>
      </c>
      <c r="E415" t="s">
        <v>679</v>
      </c>
      <c r="F415">
        <v>225</v>
      </c>
      <c r="G415" t="s">
        <v>679</v>
      </c>
      <c r="H415">
        <v>4</v>
      </c>
      <c r="I415" t="s">
        <v>679</v>
      </c>
      <c r="J415">
        <v>0</v>
      </c>
      <c r="L415">
        <v>0</v>
      </c>
      <c r="N415">
        <v>0</v>
      </c>
      <c r="P415">
        <v>0</v>
      </c>
      <c r="R415">
        <v>0</v>
      </c>
      <c r="T415">
        <v>0</v>
      </c>
      <c r="V415">
        <v>0</v>
      </c>
      <c r="X415">
        <v>0</v>
      </c>
      <c r="Z415">
        <v>3</v>
      </c>
      <c r="AA415" t="s">
        <v>679</v>
      </c>
      <c r="AB415">
        <v>3</v>
      </c>
      <c r="AC415" t="s">
        <v>679</v>
      </c>
      <c r="AD415">
        <v>0</v>
      </c>
      <c r="AF415">
        <v>0</v>
      </c>
      <c r="AH415">
        <v>0</v>
      </c>
      <c r="AJ415">
        <v>17</v>
      </c>
      <c r="AK415" t="s">
        <v>679</v>
      </c>
      <c r="AL415">
        <v>0</v>
      </c>
      <c r="AN415">
        <v>8</v>
      </c>
      <c r="AO415" t="s">
        <v>679</v>
      </c>
      <c r="AP415">
        <v>0</v>
      </c>
      <c r="AR415">
        <v>0</v>
      </c>
      <c r="AT415">
        <v>0</v>
      </c>
      <c r="AV415">
        <v>0</v>
      </c>
      <c r="AX415">
        <v>13</v>
      </c>
      <c r="AY415" t="s">
        <v>679</v>
      </c>
      <c r="AZ415">
        <v>0</v>
      </c>
      <c r="BB415">
        <v>0</v>
      </c>
      <c r="BD415">
        <v>0</v>
      </c>
      <c r="BF415">
        <v>0</v>
      </c>
      <c r="BH415">
        <v>2</v>
      </c>
      <c r="BI415" t="s">
        <v>679</v>
      </c>
      <c r="BJ415">
        <v>50</v>
      </c>
      <c r="BK415" t="s">
        <v>679</v>
      </c>
      <c r="BL415">
        <v>0</v>
      </c>
      <c r="BN415">
        <v>0</v>
      </c>
      <c r="BP415">
        <v>0</v>
      </c>
      <c r="BR415">
        <v>0</v>
      </c>
      <c r="BT415">
        <v>0</v>
      </c>
      <c r="BV415">
        <v>0</v>
      </c>
      <c r="BX415">
        <v>14</v>
      </c>
      <c r="BY415" t="s">
        <v>679</v>
      </c>
      <c r="BZ415">
        <v>11</v>
      </c>
      <c r="CA415" t="s">
        <v>679</v>
      </c>
      <c r="CB415">
        <v>0</v>
      </c>
      <c r="CD415">
        <v>0</v>
      </c>
      <c r="CF415">
        <v>0</v>
      </c>
      <c r="CH415">
        <v>0</v>
      </c>
      <c r="CJ415">
        <v>0</v>
      </c>
      <c r="CL415">
        <v>0</v>
      </c>
      <c r="CN415">
        <v>1</v>
      </c>
      <c r="CO415" t="s">
        <v>679</v>
      </c>
      <c r="CP415">
        <v>0</v>
      </c>
      <c r="CR415">
        <v>0</v>
      </c>
      <c r="CT415">
        <v>0</v>
      </c>
      <c r="CV415">
        <v>0</v>
      </c>
      <c r="CX415">
        <v>0</v>
      </c>
      <c r="CZ415">
        <v>0</v>
      </c>
      <c r="DB415">
        <v>0</v>
      </c>
      <c r="DD415">
        <v>0</v>
      </c>
      <c r="DF415">
        <v>0</v>
      </c>
      <c r="DH415">
        <v>0</v>
      </c>
      <c r="DJ415">
        <v>0</v>
      </c>
      <c r="DL415">
        <v>0</v>
      </c>
      <c r="DN415">
        <v>0</v>
      </c>
      <c r="DP415">
        <v>0</v>
      </c>
      <c r="DR415">
        <v>0</v>
      </c>
      <c r="DT415">
        <v>0</v>
      </c>
      <c r="DV415">
        <v>1</v>
      </c>
      <c r="DW415" t="s">
        <v>679</v>
      </c>
      <c r="DX415">
        <v>21</v>
      </c>
      <c r="DY415" t="s">
        <v>679</v>
      </c>
      <c r="DZ415">
        <v>0</v>
      </c>
      <c r="EB415">
        <v>62</v>
      </c>
      <c r="EC415" t="s">
        <v>679</v>
      </c>
      <c r="ED415">
        <v>0</v>
      </c>
      <c r="EF415">
        <v>0</v>
      </c>
      <c r="EH415">
        <v>0</v>
      </c>
      <c r="EJ415">
        <v>0</v>
      </c>
      <c r="EL415">
        <v>0</v>
      </c>
      <c r="EN415">
        <v>0</v>
      </c>
      <c r="EP415">
        <v>0</v>
      </c>
      <c r="ER415">
        <v>5</v>
      </c>
      <c r="ES415" t="s">
        <v>679</v>
      </c>
      <c r="ET415">
        <v>0</v>
      </c>
      <c r="EV415">
        <v>0</v>
      </c>
      <c r="EX415">
        <v>175</v>
      </c>
      <c r="EY415" t="s">
        <v>679</v>
      </c>
      <c r="EZ415">
        <v>0</v>
      </c>
      <c r="FB415">
        <v>0</v>
      </c>
      <c r="FD415">
        <v>411</v>
      </c>
      <c r="FE415" t="s">
        <v>679</v>
      </c>
      <c r="FF415">
        <v>40</v>
      </c>
      <c r="FG415" t="s">
        <v>679</v>
      </c>
      <c r="FH415">
        <v>0</v>
      </c>
      <c r="FJ415">
        <v>0</v>
      </c>
      <c r="FL415">
        <v>0</v>
      </c>
      <c r="FN415">
        <v>0</v>
      </c>
      <c r="FP415">
        <v>0</v>
      </c>
      <c r="FR415">
        <v>4</v>
      </c>
      <c r="FS415" t="s">
        <v>679</v>
      </c>
      <c r="FT415">
        <v>0</v>
      </c>
      <c r="FV415">
        <v>3</v>
      </c>
      <c r="FW415" t="s">
        <v>679</v>
      </c>
      <c r="FX415">
        <v>0</v>
      </c>
      <c r="FZ415">
        <v>0</v>
      </c>
      <c r="GB415">
        <v>0</v>
      </c>
      <c r="GD415">
        <v>0</v>
      </c>
      <c r="GF415">
        <v>0</v>
      </c>
      <c r="GH415">
        <v>8</v>
      </c>
      <c r="GI415" t="s">
        <v>679</v>
      </c>
      <c r="GJ415">
        <v>0</v>
      </c>
      <c r="GL415">
        <v>0</v>
      </c>
      <c r="GN415">
        <v>0</v>
      </c>
      <c r="GP415">
        <v>24</v>
      </c>
      <c r="GQ415" t="s">
        <v>679</v>
      </c>
      <c r="GR415">
        <v>0</v>
      </c>
      <c r="GT415">
        <v>0</v>
      </c>
      <c r="GV415">
        <v>0</v>
      </c>
      <c r="GX415">
        <v>0</v>
      </c>
      <c r="GZ415">
        <v>8</v>
      </c>
      <c r="HA415" t="s">
        <v>679</v>
      </c>
      <c r="HB415">
        <v>0</v>
      </c>
      <c r="HD415">
        <v>0</v>
      </c>
      <c r="HF415">
        <v>0</v>
      </c>
      <c r="HH415">
        <v>0</v>
      </c>
      <c r="HJ415">
        <v>0</v>
      </c>
      <c r="HL415">
        <v>0</v>
      </c>
      <c r="HN415">
        <v>0</v>
      </c>
      <c r="HP415">
        <v>0</v>
      </c>
      <c r="HR415">
        <v>0</v>
      </c>
      <c r="HT415">
        <v>262</v>
      </c>
      <c r="HU415" t="s">
        <v>679</v>
      </c>
      <c r="HV415">
        <v>14</v>
      </c>
      <c r="HW415" t="s">
        <v>679</v>
      </c>
      <c r="HX415">
        <v>0</v>
      </c>
      <c r="HZ415">
        <v>0</v>
      </c>
      <c r="IB415">
        <v>0</v>
      </c>
      <c r="ID415">
        <v>12</v>
      </c>
      <c r="IE415" t="s">
        <v>679</v>
      </c>
      <c r="IF415">
        <v>1</v>
      </c>
      <c r="IG415" t="s">
        <v>679</v>
      </c>
      <c r="IH415">
        <v>0</v>
      </c>
      <c r="IJ415">
        <v>0</v>
      </c>
      <c r="IL415">
        <v>3</v>
      </c>
      <c r="IM415" t="s">
        <v>679</v>
      </c>
      <c r="IN415">
        <v>0</v>
      </c>
      <c r="IP415">
        <v>0</v>
      </c>
      <c r="IR415">
        <v>0</v>
      </c>
      <c r="IT415">
        <v>0</v>
      </c>
      <c r="IV415">
        <v>0</v>
      </c>
      <c r="IX415">
        <v>0</v>
      </c>
      <c r="IZ415">
        <v>0</v>
      </c>
      <c r="JB415">
        <v>0</v>
      </c>
      <c r="JD415">
        <v>0</v>
      </c>
      <c r="JF415">
        <v>0</v>
      </c>
      <c r="JH415">
        <v>0</v>
      </c>
      <c r="JJ415">
        <v>0</v>
      </c>
      <c r="JL415">
        <v>0</v>
      </c>
      <c r="JN415">
        <v>0</v>
      </c>
      <c r="JP415">
        <v>106</v>
      </c>
      <c r="JQ415" t="s">
        <v>679</v>
      </c>
      <c r="JR415">
        <v>13</v>
      </c>
      <c r="JS415" t="s">
        <v>679</v>
      </c>
      <c r="JT415">
        <v>0</v>
      </c>
      <c r="JV415">
        <v>11</v>
      </c>
      <c r="JW415" t="s">
        <v>679</v>
      </c>
      <c r="JX415">
        <v>0</v>
      </c>
      <c r="JZ415">
        <v>4</v>
      </c>
      <c r="KA415" t="s">
        <v>679</v>
      </c>
      <c r="KB415">
        <v>0</v>
      </c>
      <c r="KD415">
        <v>42</v>
      </c>
      <c r="KE415" t="s">
        <v>679</v>
      </c>
      <c r="KF415">
        <v>0</v>
      </c>
      <c r="KH415">
        <v>72</v>
      </c>
      <c r="KI415" t="s">
        <v>679</v>
      </c>
      <c r="KJ415">
        <v>0</v>
      </c>
      <c r="KL415">
        <v>0</v>
      </c>
      <c r="KN415">
        <v>0</v>
      </c>
      <c r="KP415">
        <v>0</v>
      </c>
      <c r="KR415">
        <v>10</v>
      </c>
      <c r="KS415" t="s">
        <v>679</v>
      </c>
      <c r="KT415">
        <v>0</v>
      </c>
      <c r="KV415">
        <v>0</v>
      </c>
      <c r="KX415">
        <v>0</v>
      </c>
      <c r="KZ415">
        <v>0</v>
      </c>
      <c r="LB415">
        <v>0</v>
      </c>
      <c r="LD415">
        <v>63</v>
      </c>
      <c r="LE415" t="s">
        <v>679</v>
      </c>
      <c r="LF415">
        <v>0</v>
      </c>
      <c r="LH415">
        <v>228</v>
      </c>
      <c r="LI415" t="s">
        <v>679</v>
      </c>
      <c r="LJ415">
        <v>0</v>
      </c>
      <c r="LL415">
        <v>0</v>
      </c>
      <c r="LN415">
        <v>0</v>
      </c>
      <c r="LP415">
        <v>0</v>
      </c>
      <c r="LR415">
        <v>0</v>
      </c>
      <c r="LT415">
        <v>3575</v>
      </c>
      <c r="LU415" t="s">
        <v>679</v>
      </c>
      <c r="LV415">
        <v>0</v>
      </c>
      <c r="LX415">
        <v>59</v>
      </c>
      <c r="LY415" t="s">
        <v>679</v>
      </c>
      <c r="LZ415">
        <v>0</v>
      </c>
      <c r="MB415">
        <v>0</v>
      </c>
      <c r="MD415">
        <v>2</v>
      </c>
      <c r="ME415" t="s">
        <v>679</v>
      </c>
      <c r="MF415">
        <v>0</v>
      </c>
      <c r="MH415">
        <v>0</v>
      </c>
      <c r="MJ415">
        <v>0</v>
      </c>
      <c r="ML415">
        <v>70</v>
      </c>
      <c r="MM415" t="s">
        <v>679</v>
      </c>
      <c r="MN415">
        <v>4</v>
      </c>
      <c r="MO415" t="s">
        <v>679</v>
      </c>
      <c r="MP415">
        <v>0</v>
      </c>
      <c r="MR415">
        <v>0</v>
      </c>
      <c r="MT415">
        <v>0</v>
      </c>
      <c r="MV415">
        <v>12</v>
      </c>
      <c r="MW415" t="s">
        <v>679</v>
      </c>
      <c r="MX415">
        <v>0</v>
      </c>
      <c r="MZ415">
        <v>0</v>
      </c>
      <c r="NB415">
        <v>24</v>
      </c>
      <c r="NC415" t="s">
        <v>679</v>
      </c>
      <c r="ND415">
        <v>0</v>
      </c>
      <c r="NF415">
        <v>0</v>
      </c>
      <c r="NH415">
        <v>0</v>
      </c>
      <c r="NJ415">
        <v>0</v>
      </c>
      <c r="NL415">
        <v>0</v>
      </c>
      <c r="NN415">
        <v>20</v>
      </c>
      <c r="NO415" t="s">
        <v>679</v>
      </c>
      <c r="NP415">
        <v>0</v>
      </c>
      <c r="NR415">
        <v>4</v>
      </c>
      <c r="NS415" t="s">
        <v>679</v>
      </c>
      <c r="NT415">
        <v>0</v>
      </c>
      <c r="NV415">
        <v>6</v>
      </c>
      <c r="NW415" t="s">
        <v>679</v>
      </c>
      <c r="NX415">
        <v>0</v>
      </c>
      <c r="NZ415">
        <v>3</v>
      </c>
      <c r="OA415" t="s">
        <v>679</v>
      </c>
      <c r="OB415">
        <v>0</v>
      </c>
      <c r="OD415">
        <v>0</v>
      </c>
      <c r="OF415">
        <v>33</v>
      </c>
      <c r="OG415" t="s">
        <v>679</v>
      </c>
      <c r="OH415">
        <v>0</v>
      </c>
      <c r="OJ415">
        <v>0</v>
      </c>
      <c r="OL415">
        <v>0</v>
      </c>
      <c r="ON415">
        <v>0</v>
      </c>
      <c r="OP415">
        <v>0</v>
      </c>
      <c r="OR415">
        <v>0</v>
      </c>
      <c r="OT415">
        <v>0</v>
      </c>
      <c r="OV415">
        <v>0</v>
      </c>
      <c r="OX415">
        <v>26</v>
      </c>
      <c r="OY415" t="s">
        <v>679</v>
      </c>
      <c r="OZ415">
        <v>0</v>
      </c>
      <c r="PB415">
        <v>0</v>
      </c>
      <c r="PD415">
        <v>41</v>
      </c>
      <c r="PE415" t="s">
        <v>679</v>
      </c>
      <c r="PF415">
        <v>0</v>
      </c>
      <c r="PH415">
        <v>0</v>
      </c>
      <c r="PJ415">
        <v>0</v>
      </c>
      <c r="PL415">
        <v>0</v>
      </c>
      <c r="PN415">
        <v>0</v>
      </c>
      <c r="PP415">
        <v>0</v>
      </c>
      <c r="PR415">
        <v>33</v>
      </c>
      <c r="PS415" t="s">
        <v>679</v>
      </c>
      <c r="PT415">
        <v>0</v>
      </c>
      <c r="PV415">
        <v>116</v>
      </c>
      <c r="PW415" t="s">
        <v>679</v>
      </c>
      <c r="PX415">
        <v>3</v>
      </c>
      <c r="PY415" t="s">
        <v>679</v>
      </c>
      <c r="PZ415">
        <v>0</v>
      </c>
      <c r="QB415">
        <v>0</v>
      </c>
      <c r="QD415">
        <v>66</v>
      </c>
      <c r="QE415" t="s">
        <v>679</v>
      </c>
      <c r="QF415">
        <v>8</v>
      </c>
      <c r="QG415" t="s">
        <v>679</v>
      </c>
      <c r="QH415">
        <v>0</v>
      </c>
      <c r="QJ415">
        <v>16</v>
      </c>
      <c r="QK415" t="s">
        <v>679</v>
      </c>
      <c r="QL415">
        <v>262</v>
      </c>
      <c r="QM415" t="s">
        <v>679</v>
      </c>
      <c r="QN415">
        <v>55</v>
      </c>
      <c r="QO415" t="s">
        <v>679</v>
      </c>
      <c r="QP415">
        <v>33</v>
      </c>
      <c r="QQ415" t="s">
        <v>679</v>
      </c>
      <c r="QR415">
        <v>133</v>
      </c>
      <c r="QS415" t="s">
        <v>679</v>
      </c>
      <c r="QT415">
        <v>159</v>
      </c>
      <c r="QU415" t="s">
        <v>679</v>
      </c>
      <c r="QV415">
        <v>18</v>
      </c>
      <c r="QW415" t="s">
        <v>679</v>
      </c>
      <c r="QX415">
        <v>52</v>
      </c>
      <c r="QY415" t="s">
        <v>679</v>
      </c>
      <c r="QZ415">
        <v>0</v>
      </c>
      <c r="RB415">
        <v>17</v>
      </c>
      <c r="RC415" t="s">
        <v>679</v>
      </c>
      <c r="RD415">
        <v>26</v>
      </c>
      <c r="RE415" t="s">
        <v>679</v>
      </c>
      <c r="RF415">
        <v>11</v>
      </c>
      <c r="RG415" t="s">
        <v>679</v>
      </c>
      <c r="RH415">
        <v>17</v>
      </c>
      <c r="RI415" t="s">
        <v>679</v>
      </c>
      <c r="RJ415">
        <v>137</v>
      </c>
      <c r="RK415" t="s">
        <v>679</v>
      </c>
      <c r="RL415">
        <v>0</v>
      </c>
      <c r="RN415">
        <v>0</v>
      </c>
      <c r="RP415">
        <v>0</v>
      </c>
      <c r="RR415">
        <v>0</v>
      </c>
      <c r="RT415">
        <v>4</v>
      </c>
      <c r="RU415" t="s">
        <v>679</v>
      </c>
      <c r="RV415">
        <v>333</v>
      </c>
      <c r="RW415" t="s">
        <v>679</v>
      </c>
      <c r="RX415">
        <v>65</v>
      </c>
      <c r="RY415" t="s">
        <v>679</v>
      </c>
      <c r="RZ415">
        <v>82</v>
      </c>
      <c r="SA415" t="s">
        <v>679</v>
      </c>
      <c r="SB415">
        <v>239</v>
      </c>
      <c r="SC415" t="s">
        <v>679</v>
      </c>
      <c r="SD415">
        <v>20</v>
      </c>
      <c r="SE415" t="s">
        <v>679</v>
      </c>
      <c r="SF415">
        <v>16</v>
      </c>
      <c r="SG415" t="s">
        <v>679</v>
      </c>
      <c r="SH415">
        <v>115</v>
      </c>
      <c r="SI415" t="s">
        <v>679</v>
      </c>
      <c r="SJ415">
        <v>110</v>
      </c>
      <c r="SK415" t="s">
        <v>679</v>
      </c>
      <c r="SL415">
        <v>43</v>
      </c>
      <c r="SM415" t="s">
        <v>679</v>
      </c>
      <c r="SN415">
        <v>28</v>
      </c>
      <c r="SO415" t="s">
        <v>679</v>
      </c>
      <c r="SP415">
        <v>38</v>
      </c>
      <c r="SQ415" t="s">
        <v>679</v>
      </c>
      <c r="SR415">
        <v>220</v>
      </c>
      <c r="SS415" t="s">
        <v>679</v>
      </c>
      <c r="ST415">
        <v>71</v>
      </c>
      <c r="SU415" t="s">
        <v>679</v>
      </c>
      <c r="SV415">
        <v>13</v>
      </c>
      <c r="SW415" t="s">
        <v>679</v>
      </c>
      <c r="SX415">
        <v>66</v>
      </c>
      <c r="SY415" t="s">
        <v>679</v>
      </c>
      <c r="SZ415">
        <v>158</v>
      </c>
      <c r="TA415" t="s">
        <v>679</v>
      </c>
      <c r="TB415">
        <v>8</v>
      </c>
      <c r="TC415" t="s">
        <v>679</v>
      </c>
      <c r="TD415">
        <v>253</v>
      </c>
      <c r="TE415" t="s">
        <v>679</v>
      </c>
      <c r="TF415">
        <v>7</v>
      </c>
      <c r="TG415" t="s">
        <v>679</v>
      </c>
      <c r="TH415">
        <v>131</v>
      </c>
      <c r="TI415" t="s">
        <v>679</v>
      </c>
      <c r="TJ415">
        <v>2</v>
      </c>
      <c r="TK415" t="s">
        <v>679</v>
      </c>
      <c r="TL415">
        <v>6</v>
      </c>
      <c r="TM415" t="s">
        <v>679</v>
      </c>
      <c r="TN415">
        <v>0</v>
      </c>
      <c r="TP415">
        <v>85</v>
      </c>
      <c r="TQ415" t="s">
        <v>679</v>
      </c>
      <c r="TR415">
        <v>0</v>
      </c>
      <c r="TT415">
        <v>83</v>
      </c>
      <c r="TU415" t="s">
        <v>679</v>
      </c>
      <c r="TV415">
        <v>0</v>
      </c>
      <c r="TX415">
        <v>0</v>
      </c>
      <c r="TZ415">
        <v>8</v>
      </c>
      <c r="UA415" t="s">
        <v>679</v>
      </c>
      <c r="UB415">
        <v>0</v>
      </c>
      <c r="UD415">
        <v>0</v>
      </c>
      <c r="UF415">
        <v>0</v>
      </c>
      <c r="UH415">
        <v>11</v>
      </c>
      <c r="UI415" t="s">
        <v>679</v>
      </c>
      <c r="UJ415">
        <v>103</v>
      </c>
      <c r="UK415" t="s">
        <v>679</v>
      </c>
      <c r="UL415">
        <v>25</v>
      </c>
      <c r="UM415" t="s">
        <v>679</v>
      </c>
      <c r="UN415">
        <v>138</v>
      </c>
      <c r="UO415" t="s">
        <v>679</v>
      </c>
      <c r="UP415">
        <v>27</v>
      </c>
      <c r="UQ415" t="s">
        <v>679</v>
      </c>
      <c r="UR415">
        <v>36</v>
      </c>
      <c r="US415" t="s">
        <v>679</v>
      </c>
      <c r="UT415">
        <v>0</v>
      </c>
      <c r="UV415">
        <v>14</v>
      </c>
      <c r="UW415" t="s">
        <v>679</v>
      </c>
      <c r="UX415">
        <v>2</v>
      </c>
      <c r="UY415" t="s">
        <v>679</v>
      </c>
      <c r="UZ415">
        <v>63</v>
      </c>
      <c r="VA415" t="s">
        <v>679</v>
      </c>
      <c r="VB415">
        <v>61</v>
      </c>
      <c r="VC415" t="s">
        <v>679</v>
      </c>
      <c r="VD415">
        <v>44</v>
      </c>
      <c r="VE415" t="s">
        <v>679</v>
      </c>
      <c r="VF415">
        <v>0</v>
      </c>
      <c r="VH415">
        <v>0</v>
      </c>
      <c r="VJ415">
        <v>17</v>
      </c>
      <c r="VK415" t="s">
        <v>679</v>
      </c>
      <c r="VL415">
        <v>0</v>
      </c>
      <c r="VN415">
        <v>0</v>
      </c>
      <c r="VP415">
        <v>0</v>
      </c>
      <c r="VR415">
        <v>0</v>
      </c>
      <c r="VT415">
        <v>20</v>
      </c>
      <c r="VU415" t="s">
        <v>679</v>
      </c>
      <c r="VV415">
        <v>6</v>
      </c>
      <c r="VW415" t="s">
        <v>679</v>
      </c>
      <c r="VX415">
        <v>0</v>
      </c>
      <c r="VZ415">
        <v>146</v>
      </c>
      <c r="WA415" t="s">
        <v>679</v>
      </c>
      <c r="WB415">
        <v>31</v>
      </c>
      <c r="WC415" t="s">
        <v>679</v>
      </c>
      <c r="WD415">
        <v>51</v>
      </c>
      <c r="WE415" t="s">
        <v>679</v>
      </c>
      <c r="WF415">
        <v>8</v>
      </c>
      <c r="WG415" t="s">
        <v>679</v>
      </c>
      <c r="WH415">
        <v>114</v>
      </c>
      <c r="WI415" t="s">
        <v>679</v>
      </c>
      <c r="WJ415">
        <v>83</v>
      </c>
      <c r="WK415" t="s">
        <v>679</v>
      </c>
      <c r="WL415">
        <v>0</v>
      </c>
      <c r="WN415">
        <v>1</v>
      </c>
      <c r="WO415" t="s">
        <v>679</v>
      </c>
      <c r="WP415">
        <v>71</v>
      </c>
      <c r="WQ415" t="s">
        <v>679</v>
      </c>
      <c r="WR415">
        <v>0</v>
      </c>
      <c r="WT415">
        <v>3</v>
      </c>
      <c r="WU415" t="s">
        <v>679</v>
      </c>
      <c r="WV415">
        <v>0</v>
      </c>
      <c r="WX415">
        <v>710</v>
      </c>
      <c r="WY415" t="s">
        <v>679</v>
      </c>
      <c r="WZ415">
        <v>12</v>
      </c>
      <c r="XA415" t="s">
        <v>679</v>
      </c>
      <c r="XB415">
        <v>1</v>
      </c>
      <c r="XC415" t="s">
        <v>679</v>
      </c>
      <c r="XD415">
        <v>0</v>
      </c>
      <c r="XF415">
        <v>330</v>
      </c>
      <c r="XG415" t="s">
        <v>679</v>
      </c>
      <c r="XH415">
        <v>51</v>
      </c>
      <c r="XI415" t="s">
        <v>679</v>
      </c>
      <c r="XJ415">
        <v>21</v>
      </c>
      <c r="XK415" t="s">
        <v>679</v>
      </c>
      <c r="XL415">
        <v>27</v>
      </c>
      <c r="XM415" t="s">
        <v>679</v>
      </c>
      <c r="XN415">
        <v>0</v>
      </c>
      <c r="XP415">
        <v>10</v>
      </c>
      <c r="XQ415" t="s">
        <v>679</v>
      </c>
      <c r="XR415">
        <v>76</v>
      </c>
      <c r="XS415" t="s">
        <v>679</v>
      </c>
      <c r="XT415">
        <v>9</v>
      </c>
      <c r="XU415" t="s">
        <v>679</v>
      </c>
      <c r="XV415">
        <v>14</v>
      </c>
      <c r="XW415" t="s">
        <v>679</v>
      </c>
      <c r="XX415">
        <v>5</v>
      </c>
      <c r="XY415" t="s">
        <v>679</v>
      </c>
      <c r="XZ415">
        <v>9</v>
      </c>
      <c r="YA415" t="s">
        <v>679</v>
      </c>
      <c r="YB415">
        <v>1</v>
      </c>
      <c r="YC415" t="s">
        <v>679</v>
      </c>
      <c r="YD415">
        <v>0</v>
      </c>
      <c r="YF415">
        <v>0</v>
      </c>
      <c r="YH415">
        <v>168</v>
      </c>
      <c r="YI415" t="s">
        <v>679</v>
      </c>
      <c r="YJ415">
        <v>34</v>
      </c>
      <c r="YK415" t="s">
        <v>679</v>
      </c>
      <c r="YL415">
        <v>0</v>
      </c>
      <c r="YN415">
        <v>50</v>
      </c>
      <c r="YO415" t="s">
        <v>679</v>
      </c>
      <c r="YP415">
        <v>7</v>
      </c>
      <c r="YQ415" t="s">
        <v>679</v>
      </c>
      <c r="YR415">
        <v>0</v>
      </c>
      <c r="YT415">
        <v>0</v>
      </c>
      <c r="YV415">
        <v>12936</v>
      </c>
      <c r="YW415" t="e">
        <v>#N/A</v>
      </c>
      <c r="YY415">
        <v>11350</v>
      </c>
      <c r="YZ415">
        <v>529</v>
      </c>
      <c r="ZA415">
        <v>2662</v>
      </c>
      <c r="ZB415">
        <v>1586</v>
      </c>
      <c r="ZC415">
        <v>5827</v>
      </c>
      <c r="ZD415">
        <v>0</v>
      </c>
      <c r="ZE415">
        <v>8175</v>
      </c>
      <c r="ZF415">
        <v>3175</v>
      </c>
      <c r="ZG415">
        <v>1369</v>
      </c>
      <c r="ZH415">
        <v>13</v>
      </c>
      <c r="ZI415">
        <v>7196</v>
      </c>
      <c r="ZJ415">
        <v>5840</v>
      </c>
      <c r="ZK415">
        <v>642</v>
      </c>
      <c r="ZL415">
        <v>7196</v>
      </c>
      <c r="ZM415">
        <v>1862</v>
      </c>
      <c r="ZN415">
        <v>315</v>
      </c>
      <c r="ZO415">
        <v>5092</v>
      </c>
      <c r="ZP415">
        <v>147</v>
      </c>
      <c r="ZQ415">
        <v>745</v>
      </c>
      <c r="ZR415">
        <v>114</v>
      </c>
      <c r="ZS415">
        <v>975</v>
      </c>
      <c r="ZT415">
        <v>3864</v>
      </c>
      <c r="ZU415">
        <v>13</v>
      </c>
      <c r="ZV415">
        <v>0</v>
      </c>
      <c r="ZW415">
        <v>4696</v>
      </c>
      <c r="ZX415">
        <v>0</v>
      </c>
      <c r="ZY415">
        <v>187</v>
      </c>
      <c r="AAA415" s="26"/>
    </row>
    <row r="416" spans="1:703" x14ac:dyDescent="0.25">
      <c r="A416" t="s">
        <v>1040</v>
      </c>
      <c r="B416">
        <v>0</v>
      </c>
      <c r="D416">
        <v>376</v>
      </c>
      <c r="E416" t="s">
        <v>679</v>
      </c>
      <c r="F416">
        <v>74</v>
      </c>
      <c r="G416" t="s">
        <v>679</v>
      </c>
      <c r="H416">
        <v>2</v>
      </c>
      <c r="I416" t="s">
        <v>679</v>
      </c>
      <c r="J416">
        <v>0</v>
      </c>
      <c r="L416">
        <v>0</v>
      </c>
      <c r="N416">
        <v>0</v>
      </c>
      <c r="P416">
        <v>0</v>
      </c>
      <c r="R416">
        <v>0</v>
      </c>
      <c r="T416">
        <v>0</v>
      </c>
      <c r="V416">
        <v>0</v>
      </c>
      <c r="X416">
        <v>0</v>
      </c>
      <c r="Z416">
        <v>0</v>
      </c>
      <c r="AB416">
        <v>4</v>
      </c>
      <c r="AC416" t="s">
        <v>679</v>
      </c>
      <c r="AD416">
        <v>0</v>
      </c>
      <c r="AF416">
        <v>7</v>
      </c>
      <c r="AG416" t="s">
        <v>679</v>
      </c>
      <c r="AH416">
        <v>0</v>
      </c>
      <c r="AJ416">
        <v>0</v>
      </c>
      <c r="AL416">
        <v>0</v>
      </c>
      <c r="AN416">
        <v>0</v>
      </c>
      <c r="AP416">
        <v>0</v>
      </c>
      <c r="AR416">
        <v>0</v>
      </c>
      <c r="AT416">
        <v>0</v>
      </c>
      <c r="AV416">
        <v>0</v>
      </c>
      <c r="AX416">
        <v>60</v>
      </c>
      <c r="AY416" t="s">
        <v>679</v>
      </c>
      <c r="AZ416">
        <v>0</v>
      </c>
      <c r="BB416">
        <v>0</v>
      </c>
      <c r="BD416">
        <v>0</v>
      </c>
      <c r="BF416">
        <v>0</v>
      </c>
      <c r="BH416">
        <v>2</v>
      </c>
      <c r="BI416" t="s">
        <v>679</v>
      </c>
      <c r="BJ416">
        <v>0</v>
      </c>
      <c r="BL416">
        <v>0</v>
      </c>
      <c r="BN416">
        <v>0</v>
      </c>
      <c r="BP416">
        <v>0</v>
      </c>
      <c r="BR416">
        <v>0</v>
      </c>
      <c r="BT416">
        <v>0</v>
      </c>
      <c r="BV416">
        <v>0</v>
      </c>
      <c r="BX416">
        <v>0</v>
      </c>
      <c r="BZ416">
        <v>0</v>
      </c>
      <c r="CB416">
        <v>0</v>
      </c>
      <c r="CD416">
        <v>0</v>
      </c>
      <c r="CF416">
        <v>0</v>
      </c>
      <c r="CH416">
        <v>6</v>
      </c>
      <c r="CI416" t="s">
        <v>679</v>
      </c>
      <c r="CJ416">
        <v>0</v>
      </c>
      <c r="CL416">
        <v>0</v>
      </c>
      <c r="CN416">
        <v>0</v>
      </c>
      <c r="CP416">
        <v>0</v>
      </c>
      <c r="CR416">
        <v>0</v>
      </c>
      <c r="CT416">
        <v>0</v>
      </c>
      <c r="CV416">
        <v>0</v>
      </c>
      <c r="CX416">
        <v>0</v>
      </c>
      <c r="CZ416">
        <v>4</v>
      </c>
      <c r="DA416" t="s">
        <v>679</v>
      </c>
      <c r="DB416">
        <v>0</v>
      </c>
      <c r="DD416">
        <v>0</v>
      </c>
      <c r="DF416">
        <v>0</v>
      </c>
      <c r="DH416">
        <v>0</v>
      </c>
      <c r="DJ416">
        <v>0</v>
      </c>
      <c r="DL416">
        <v>0</v>
      </c>
      <c r="DN416">
        <v>0</v>
      </c>
      <c r="DP416">
        <v>164</v>
      </c>
      <c r="DQ416" t="s">
        <v>679</v>
      </c>
      <c r="DR416">
        <v>0</v>
      </c>
      <c r="DT416">
        <v>0</v>
      </c>
      <c r="DV416">
        <v>0</v>
      </c>
      <c r="DX416">
        <v>4</v>
      </c>
      <c r="DY416" t="s">
        <v>679</v>
      </c>
      <c r="DZ416">
        <v>0</v>
      </c>
      <c r="EB416">
        <v>0</v>
      </c>
      <c r="ED416">
        <v>0</v>
      </c>
      <c r="EF416">
        <v>0</v>
      </c>
      <c r="EH416">
        <v>0</v>
      </c>
      <c r="EJ416">
        <v>0</v>
      </c>
      <c r="EL416">
        <v>0</v>
      </c>
      <c r="EN416">
        <v>0</v>
      </c>
      <c r="EP416">
        <v>4</v>
      </c>
      <c r="EQ416" t="s">
        <v>679</v>
      </c>
      <c r="ER416">
        <v>3</v>
      </c>
      <c r="ES416" t="s">
        <v>679</v>
      </c>
      <c r="ET416">
        <v>0</v>
      </c>
      <c r="EV416">
        <v>0</v>
      </c>
      <c r="EX416">
        <v>6</v>
      </c>
      <c r="EY416" t="s">
        <v>679</v>
      </c>
      <c r="EZ416">
        <v>0</v>
      </c>
      <c r="FB416">
        <v>0</v>
      </c>
      <c r="FD416">
        <v>0</v>
      </c>
      <c r="FF416">
        <v>0</v>
      </c>
      <c r="FH416">
        <v>0</v>
      </c>
      <c r="FJ416">
        <v>0</v>
      </c>
      <c r="FL416">
        <v>0</v>
      </c>
      <c r="FN416">
        <v>0</v>
      </c>
      <c r="FP416">
        <v>0</v>
      </c>
      <c r="FR416">
        <v>11</v>
      </c>
      <c r="FS416" t="s">
        <v>679</v>
      </c>
      <c r="FT416">
        <v>0</v>
      </c>
      <c r="FV416">
        <v>0</v>
      </c>
      <c r="FX416">
        <v>0</v>
      </c>
      <c r="FZ416">
        <v>0</v>
      </c>
      <c r="GB416">
        <v>0</v>
      </c>
      <c r="GD416">
        <v>0</v>
      </c>
      <c r="GF416">
        <v>0</v>
      </c>
      <c r="GH416">
        <v>0</v>
      </c>
      <c r="GJ416">
        <v>0</v>
      </c>
      <c r="GL416">
        <v>0</v>
      </c>
      <c r="GN416">
        <v>0</v>
      </c>
      <c r="GP416">
        <v>11</v>
      </c>
      <c r="GQ416" t="s">
        <v>679</v>
      </c>
      <c r="GR416">
        <v>0</v>
      </c>
      <c r="GT416">
        <v>0</v>
      </c>
      <c r="GV416">
        <v>0</v>
      </c>
      <c r="GX416">
        <v>0</v>
      </c>
      <c r="GZ416">
        <v>0</v>
      </c>
      <c r="HB416">
        <v>0</v>
      </c>
      <c r="HD416">
        <v>0</v>
      </c>
      <c r="HF416">
        <v>0</v>
      </c>
      <c r="HH416">
        <v>0</v>
      </c>
      <c r="HJ416">
        <v>0</v>
      </c>
      <c r="HL416">
        <v>0</v>
      </c>
      <c r="HN416">
        <v>0</v>
      </c>
      <c r="HP416">
        <v>0</v>
      </c>
      <c r="HR416">
        <v>0</v>
      </c>
      <c r="HT416">
        <v>55</v>
      </c>
      <c r="HU416" t="s">
        <v>679</v>
      </c>
      <c r="HV416">
        <v>0</v>
      </c>
      <c r="HX416">
        <v>0</v>
      </c>
      <c r="HZ416">
        <v>0</v>
      </c>
      <c r="IB416">
        <v>0</v>
      </c>
      <c r="ID416">
        <v>1</v>
      </c>
      <c r="IE416" t="s">
        <v>679</v>
      </c>
      <c r="IF416">
        <v>0</v>
      </c>
      <c r="IH416">
        <v>0</v>
      </c>
      <c r="IJ416">
        <v>0</v>
      </c>
      <c r="IL416">
        <v>0</v>
      </c>
      <c r="IN416">
        <v>0</v>
      </c>
      <c r="IP416">
        <v>0</v>
      </c>
      <c r="IR416">
        <v>0</v>
      </c>
      <c r="IT416">
        <v>0</v>
      </c>
      <c r="IV416">
        <v>0</v>
      </c>
      <c r="IX416">
        <v>0</v>
      </c>
      <c r="IZ416">
        <v>0</v>
      </c>
      <c r="JB416">
        <v>0</v>
      </c>
      <c r="JD416">
        <v>0</v>
      </c>
      <c r="JF416">
        <v>0</v>
      </c>
      <c r="JH416">
        <v>0</v>
      </c>
      <c r="JJ416">
        <v>0</v>
      </c>
      <c r="JL416">
        <v>0</v>
      </c>
      <c r="JN416">
        <v>0</v>
      </c>
      <c r="JP416">
        <v>0</v>
      </c>
      <c r="JR416">
        <v>0</v>
      </c>
      <c r="JT416">
        <v>0</v>
      </c>
      <c r="JV416">
        <v>0</v>
      </c>
      <c r="JX416">
        <v>0</v>
      </c>
      <c r="JZ416">
        <v>0</v>
      </c>
      <c r="KB416">
        <v>0</v>
      </c>
      <c r="KD416">
        <v>0</v>
      </c>
      <c r="KF416">
        <v>0</v>
      </c>
      <c r="KH416">
        <v>19</v>
      </c>
      <c r="KI416" t="s">
        <v>679</v>
      </c>
      <c r="KJ416">
        <v>0</v>
      </c>
      <c r="KL416">
        <v>0</v>
      </c>
      <c r="KN416">
        <v>0</v>
      </c>
      <c r="KP416">
        <v>0</v>
      </c>
      <c r="KR416">
        <v>0</v>
      </c>
      <c r="KT416">
        <v>0</v>
      </c>
      <c r="KV416">
        <v>0</v>
      </c>
      <c r="KX416">
        <v>0</v>
      </c>
      <c r="KZ416">
        <v>0</v>
      </c>
      <c r="LB416">
        <v>0</v>
      </c>
      <c r="LD416">
        <v>4</v>
      </c>
      <c r="LE416" t="s">
        <v>679</v>
      </c>
      <c r="LF416">
        <v>0</v>
      </c>
      <c r="LH416">
        <v>453</v>
      </c>
      <c r="LI416" t="s">
        <v>679</v>
      </c>
      <c r="LJ416">
        <v>0</v>
      </c>
      <c r="LL416">
        <v>10</v>
      </c>
      <c r="LM416" t="s">
        <v>679</v>
      </c>
      <c r="LN416">
        <v>0</v>
      </c>
      <c r="LP416">
        <v>0</v>
      </c>
      <c r="LR416">
        <v>0</v>
      </c>
      <c r="LT416">
        <v>562</v>
      </c>
      <c r="LU416" t="s">
        <v>679</v>
      </c>
      <c r="LV416">
        <v>0</v>
      </c>
      <c r="LX416">
        <v>0</v>
      </c>
      <c r="LZ416">
        <v>0</v>
      </c>
      <c r="MB416">
        <v>0</v>
      </c>
      <c r="MD416">
        <v>0</v>
      </c>
      <c r="MF416">
        <v>0</v>
      </c>
      <c r="MH416">
        <v>0</v>
      </c>
      <c r="MJ416">
        <v>0</v>
      </c>
      <c r="ML416">
        <v>0</v>
      </c>
      <c r="MN416">
        <v>0</v>
      </c>
      <c r="MP416">
        <v>0</v>
      </c>
      <c r="MR416">
        <v>0</v>
      </c>
      <c r="MT416">
        <v>1</v>
      </c>
      <c r="MU416" t="s">
        <v>679</v>
      </c>
      <c r="MV416">
        <v>0</v>
      </c>
      <c r="MX416">
        <v>0</v>
      </c>
      <c r="MZ416">
        <v>0</v>
      </c>
      <c r="NB416">
        <v>0</v>
      </c>
      <c r="ND416">
        <v>0</v>
      </c>
      <c r="NF416">
        <v>0</v>
      </c>
      <c r="NH416">
        <v>0</v>
      </c>
      <c r="NJ416">
        <v>0</v>
      </c>
      <c r="NL416">
        <v>0</v>
      </c>
      <c r="NN416">
        <v>0</v>
      </c>
      <c r="NP416">
        <v>0</v>
      </c>
      <c r="NR416">
        <v>27</v>
      </c>
      <c r="NS416" t="s">
        <v>679</v>
      </c>
      <c r="NT416">
        <v>0</v>
      </c>
      <c r="NV416">
        <v>10</v>
      </c>
      <c r="NW416" t="s">
        <v>679</v>
      </c>
      <c r="NX416">
        <v>0</v>
      </c>
      <c r="NZ416">
        <v>0</v>
      </c>
      <c r="OB416">
        <v>0</v>
      </c>
      <c r="OD416">
        <v>0</v>
      </c>
      <c r="OF416">
        <v>3</v>
      </c>
      <c r="OG416" t="s">
        <v>679</v>
      </c>
      <c r="OH416">
        <v>0</v>
      </c>
      <c r="OJ416">
        <v>0</v>
      </c>
      <c r="OL416">
        <v>0</v>
      </c>
      <c r="ON416">
        <v>0</v>
      </c>
      <c r="OP416">
        <v>0</v>
      </c>
      <c r="OR416">
        <v>0</v>
      </c>
      <c r="OT416">
        <v>0</v>
      </c>
      <c r="OV416">
        <v>0</v>
      </c>
      <c r="OX416">
        <v>3</v>
      </c>
      <c r="OY416" t="s">
        <v>679</v>
      </c>
      <c r="OZ416">
        <v>0</v>
      </c>
      <c r="PB416">
        <v>0</v>
      </c>
      <c r="PD416">
        <v>2</v>
      </c>
      <c r="PE416" t="s">
        <v>679</v>
      </c>
      <c r="PF416">
        <v>0</v>
      </c>
      <c r="PH416">
        <v>0</v>
      </c>
      <c r="PJ416">
        <v>0</v>
      </c>
      <c r="PL416">
        <v>0</v>
      </c>
      <c r="PN416">
        <v>0</v>
      </c>
      <c r="PP416">
        <v>0</v>
      </c>
      <c r="PR416">
        <v>0</v>
      </c>
      <c r="PT416">
        <v>0</v>
      </c>
      <c r="PV416">
        <v>0</v>
      </c>
      <c r="PX416">
        <v>0</v>
      </c>
      <c r="PZ416">
        <v>0</v>
      </c>
      <c r="QB416">
        <v>0</v>
      </c>
      <c r="QD416">
        <v>0</v>
      </c>
      <c r="QF416">
        <v>0</v>
      </c>
      <c r="QH416">
        <v>0</v>
      </c>
      <c r="QJ416">
        <v>0</v>
      </c>
      <c r="QL416">
        <v>55</v>
      </c>
      <c r="QM416" t="s">
        <v>679</v>
      </c>
      <c r="QN416">
        <v>35</v>
      </c>
      <c r="QO416" t="s">
        <v>679</v>
      </c>
      <c r="QP416">
        <v>1</v>
      </c>
      <c r="QQ416" t="s">
        <v>679</v>
      </c>
      <c r="QR416">
        <v>2</v>
      </c>
      <c r="QS416" t="s">
        <v>679</v>
      </c>
      <c r="QT416">
        <v>36</v>
      </c>
      <c r="QU416" t="s">
        <v>679</v>
      </c>
      <c r="QV416">
        <v>6</v>
      </c>
      <c r="QW416" t="s">
        <v>679</v>
      </c>
      <c r="QX416">
        <v>51</v>
      </c>
      <c r="QY416" t="s">
        <v>679</v>
      </c>
      <c r="QZ416">
        <v>0</v>
      </c>
      <c r="RB416">
        <v>0</v>
      </c>
      <c r="RD416">
        <v>0</v>
      </c>
      <c r="RF416">
        <v>0</v>
      </c>
      <c r="RH416">
        <v>109</v>
      </c>
      <c r="RI416" t="s">
        <v>679</v>
      </c>
      <c r="RJ416">
        <v>0</v>
      </c>
      <c r="RL416">
        <v>0</v>
      </c>
      <c r="RN416">
        <v>15</v>
      </c>
      <c r="RO416" t="s">
        <v>679</v>
      </c>
      <c r="RP416">
        <v>0</v>
      </c>
      <c r="RR416">
        <v>0</v>
      </c>
      <c r="RT416">
        <v>0</v>
      </c>
      <c r="RV416">
        <v>133</v>
      </c>
      <c r="RW416" t="s">
        <v>679</v>
      </c>
      <c r="RX416">
        <v>52</v>
      </c>
      <c r="RY416" t="s">
        <v>679</v>
      </c>
      <c r="RZ416">
        <v>53</v>
      </c>
      <c r="SA416" t="s">
        <v>679</v>
      </c>
      <c r="SB416">
        <v>71</v>
      </c>
      <c r="SC416" t="s">
        <v>679</v>
      </c>
      <c r="SD416">
        <v>4</v>
      </c>
      <c r="SE416" t="s">
        <v>679</v>
      </c>
      <c r="SF416">
        <v>0</v>
      </c>
      <c r="SH416">
        <v>24</v>
      </c>
      <c r="SI416" t="s">
        <v>679</v>
      </c>
      <c r="SJ416">
        <v>13</v>
      </c>
      <c r="SK416" t="s">
        <v>679</v>
      </c>
      <c r="SL416">
        <v>36</v>
      </c>
      <c r="SM416" t="s">
        <v>679</v>
      </c>
      <c r="SN416">
        <v>2</v>
      </c>
      <c r="SO416" t="s">
        <v>679</v>
      </c>
      <c r="SP416">
        <v>24</v>
      </c>
      <c r="SQ416" t="s">
        <v>679</v>
      </c>
      <c r="SR416">
        <v>14</v>
      </c>
      <c r="SS416" t="s">
        <v>679</v>
      </c>
      <c r="ST416">
        <v>16</v>
      </c>
      <c r="SU416" t="s">
        <v>679</v>
      </c>
      <c r="SV416">
        <v>0</v>
      </c>
      <c r="SX416">
        <v>63</v>
      </c>
      <c r="SY416" t="s">
        <v>679</v>
      </c>
      <c r="SZ416">
        <v>49</v>
      </c>
      <c r="TA416" t="s">
        <v>679</v>
      </c>
      <c r="TB416">
        <v>1</v>
      </c>
      <c r="TC416" t="s">
        <v>679</v>
      </c>
      <c r="TD416">
        <v>454</v>
      </c>
      <c r="TE416" t="s">
        <v>679</v>
      </c>
      <c r="TF416">
        <v>45</v>
      </c>
      <c r="TG416" t="s">
        <v>679</v>
      </c>
      <c r="TH416">
        <v>54</v>
      </c>
      <c r="TI416" t="s">
        <v>679</v>
      </c>
      <c r="TJ416">
        <v>0</v>
      </c>
      <c r="TL416">
        <v>0</v>
      </c>
      <c r="TN416">
        <v>0</v>
      </c>
      <c r="TP416">
        <v>21</v>
      </c>
      <c r="TQ416" t="s">
        <v>679</v>
      </c>
      <c r="TR416">
        <v>15</v>
      </c>
      <c r="TS416" t="s">
        <v>679</v>
      </c>
      <c r="TT416">
        <v>45</v>
      </c>
      <c r="TU416" t="s">
        <v>679</v>
      </c>
      <c r="TV416">
        <v>0</v>
      </c>
      <c r="TX416">
        <v>0</v>
      </c>
      <c r="TZ416">
        <v>0</v>
      </c>
      <c r="UB416">
        <v>0</v>
      </c>
      <c r="UD416">
        <v>0</v>
      </c>
      <c r="UF416">
        <v>0</v>
      </c>
      <c r="UH416">
        <v>4</v>
      </c>
      <c r="UI416" t="s">
        <v>679</v>
      </c>
      <c r="UJ416">
        <v>28</v>
      </c>
      <c r="UK416" t="s">
        <v>679</v>
      </c>
      <c r="UL416">
        <v>4</v>
      </c>
      <c r="UM416" t="s">
        <v>679</v>
      </c>
      <c r="UN416">
        <v>38</v>
      </c>
      <c r="UO416" t="s">
        <v>679</v>
      </c>
      <c r="UP416">
        <v>7</v>
      </c>
      <c r="UQ416" t="s">
        <v>679</v>
      </c>
      <c r="UR416">
        <v>3</v>
      </c>
      <c r="US416" t="s">
        <v>679</v>
      </c>
      <c r="UT416">
        <v>0</v>
      </c>
      <c r="UV416">
        <v>0</v>
      </c>
      <c r="UX416">
        <v>0</v>
      </c>
      <c r="UZ416">
        <v>37</v>
      </c>
      <c r="VA416" t="s">
        <v>679</v>
      </c>
      <c r="VB416">
        <v>5</v>
      </c>
      <c r="VC416" t="s">
        <v>679</v>
      </c>
      <c r="VD416">
        <v>9</v>
      </c>
      <c r="VE416" t="s">
        <v>679</v>
      </c>
      <c r="VF416">
        <v>0</v>
      </c>
      <c r="VH416">
        <v>0</v>
      </c>
      <c r="VJ416">
        <v>2</v>
      </c>
      <c r="VK416" t="s">
        <v>679</v>
      </c>
      <c r="VL416">
        <v>0</v>
      </c>
      <c r="VN416">
        <v>26</v>
      </c>
      <c r="VO416" t="s">
        <v>679</v>
      </c>
      <c r="VP416">
        <v>0</v>
      </c>
      <c r="VR416">
        <v>0</v>
      </c>
      <c r="VT416">
        <v>2</v>
      </c>
      <c r="VU416" t="s">
        <v>679</v>
      </c>
      <c r="VV416">
        <v>0</v>
      </c>
      <c r="VX416">
        <v>0</v>
      </c>
      <c r="VZ416">
        <v>19</v>
      </c>
      <c r="WA416" t="s">
        <v>679</v>
      </c>
      <c r="WB416">
        <v>5</v>
      </c>
      <c r="WC416" t="s">
        <v>679</v>
      </c>
      <c r="WD416">
        <v>108</v>
      </c>
      <c r="WE416" t="s">
        <v>679</v>
      </c>
      <c r="WF416">
        <v>3</v>
      </c>
      <c r="WG416" t="s">
        <v>679</v>
      </c>
      <c r="WH416">
        <v>24</v>
      </c>
      <c r="WI416" t="s">
        <v>679</v>
      </c>
      <c r="WJ416">
        <v>34</v>
      </c>
      <c r="WK416" t="s">
        <v>679</v>
      </c>
      <c r="WL416">
        <v>0</v>
      </c>
      <c r="WN416">
        <v>0</v>
      </c>
      <c r="WP416">
        <v>0</v>
      </c>
      <c r="WR416">
        <v>0</v>
      </c>
      <c r="WT416">
        <v>44</v>
      </c>
      <c r="WU416" t="s">
        <v>679</v>
      </c>
      <c r="WV416">
        <v>0</v>
      </c>
      <c r="WX416">
        <v>292</v>
      </c>
      <c r="WY416" t="s">
        <v>679</v>
      </c>
      <c r="WZ416">
        <v>39</v>
      </c>
      <c r="XA416" t="s">
        <v>679</v>
      </c>
      <c r="XB416">
        <v>0</v>
      </c>
      <c r="XD416">
        <v>12</v>
      </c>
      <c r="XE416" t="s">
        <v>679</v>
      </c>
      <c r="XF416">
        <v>98</v>
      </c>
      <c r="XG416" t="s">
        <v>679</v>
      </c>
      <c r="XH416">
        <v>2</v>
      </c>
      <c r="XI416" t="s">
        <v>679</v>
      </c>
      <c r="XJ416">
        <v>14</v>
      </c>
      <c r="XK416" t="s">
        <v>679</v>
      </c>
      <c r="XL416">
        <v>4</v>
      </c>
      <c r="XM416" t="s">
        <v>679</v>
      </c>
      <c r="XN416">
        <v>0</v>
      </c>
      <c r="XP416">
        <v>0</v>
      </c>
      <c r="XR416">
        <v>48</v>
      </c>
      <c r="XS416" t="s">
        <v>679</v>
      </c>
      <c r="XT416">
        <v>0</v>
      </c>
      <c r="XV416">
        <v>2</v>
      </c>
      <c r="XW416" t="s">
        <v>679</v>
      </c>
      <c r="XX416">
        <v>0</v>
      </c>
      <c r="XZ416">
        <v>0</v>
      </c>
      <c r="YB416">
        <v>0</v>
      </c>
      <c r="YD416">
        <v>0</v>
      </c>
      <c r="YF416">
        <v>17</v>
      </c>
      <c r="YG416" t="s">
        <v>679</v>
      </c>
      <c r="YH416">
        <v>3</v>
      </c>
      <c r="YI416" t="s">
        <v>679</v>
      </c>
      <c r="YJ416">
        <v>18</v>
      </c>
      <c r="YK416" t="s">
        <v>679</v>
      </c>
      <c r="YL416">
        <v>1</v>
      </c>
      <c r="YM416" t="s">
        <v>679</v>
      </c>
      <c r="YN416">
        <v>18</v>
      </c>
      <c r="YO416" t="s">
        <v>679</v>
      </c>
      <c r="YP416">
        <v>0</v>
      </c>
      <c r="YR416">
        <v>0</v>
      </c>
      <c r="YT416">
        <v>0</v>
      </c>
      <c r="YV416">
        <v>4357</v>
      </c>
      <c r="YW416" t="e">
        <v>#N/A</v>
      </c>
      <c r="YY416">
        <v>3686</v>
      </c>
      <c r="YZ416">
        <v>118</v>
      </c>
      <c r="ZA416">
        <v>1434</v>
      </c>
      <c r="ZB416">
        <v>671</v>
      </c>
      <c r="ZC416">
        <v>1365</v>
      </c>
      <c r="ZD416">
        <v>0</v>
      </c>
      <c r="ZE416">
        <v>2689</v>
      </c>
      <c r="ZF416">
        <v>997</v>
      </c>
      <c r="ZG416">
        <v>512</v>
      </c>
      <c r="ZH416">
        <v>60</v>
      </c>
      <c r="ZI416">
        <v>1877</v>
      </c>
      <c r="ZJ416">
        <v>1425</v>
      </c>
      <c r="ZK416">
        <v>129</v>
      </c>
      <c r="ZL416">
        <v>1877</v>
      </c>
      <c r="ZM416">
        <v>708</v>
      </c>
      <c r="ZN416">
        <v>117</v>
      </c>
      <c r="ZO416">
        <v>2340</v>
      </c>
      <c r="ZP416">
        <v>55</v>
      </c>
      <c r="ZQ416">
        <v>648</v>
      </c>
      <c r="ZR416">
        <v>11</v>
      </c>
      <c r="ZS416">
        <v>73</v>
      </c>
      <c r="ZT416">
        <v>1025</v>
      </c>
      <c r="ZU416">
        <v>60</v>
      </c>
      <c r="ZV416">
        <v>0</v>
      </c>
      <c r="ZW416">
        <v>1268</v>
      </c>
      <c r="ZX416">
        <v>0</v>
      </c>
      <c r="ZY416">
        <v>85</v>
      </c>
      <c r="AAA416" s="26"/>
    </row>
    <row r="417" spans="1:703" x14ac:dyDescent="0.25">
      <c r="A417" t="s">
        <v>1041</v>
      </c>
      <c r="B417">
        <v>0</v>
      </c>
      <c r="D417">
        <v>141</v>
      </c>
      <c r="E417" t="s">
        <v>679</v>
      </c>
      <c r="F417">
        <v>2</v>
      </c>
      <c r="G417" t="s">
        <v>679</v>
      </c>
      <c r="H417">
        <v>0</v>
      </c>
      <c r="J417">
        <v>1641</v>
      </c>
      <c r="K417" t="s">
        <v>679</v>
      </c>
      <c r="L417">
        <v>3</v>
      </c>
      <c r="M417" t="s">
        <v>679</v>
      </c>
      <c r="N417">
        <v>0</v>
      </c>
      <c r="P417">
        <v>0</v>
      </c>
      <c r="R417">
        <v>0</v>
      </c>
      <c r="T417">
        <v>0</v>
      </c>
      <c r="V417">
        <v>0</v>
      </c>
      <c r="X417">
        <v>0</v>
      </c>
      <c r="Z417">
        <v>0</v>
      </c>
      <c r="AB417">
        <v>44</v>
      </c>
      <c r="AC417" t="s">
        <v>679</v>
      </c>
      <c r="AD417">
        <v>0</v>
      </c>
      <c r="AF417">
        <v>0</v>
      </c>
      <c r="AH417">
        <v>0</v>
      </c>
      <c r="AJ417">
        <v>0</v>
      </c>
      <c r="AL417">
        <v>0</v>
      </c>
      <c r="AN417">
        <v>0</v>
      </c>
      <c r="AP417">
        <v>0</v>
      </c>
      <c r="AR417">
        <v>0</v>
      </c>
      <c r="AT417">
        <v>0</v>
      </c>
      <c r="AV417">
        <v>0</v>
      </c>
      <c r="AX417">
        <v>26</v>
      </c>
      <c r="AY417" t="s">
        <v>679</v>
      </c>
      <c r="AZ417">
        <v>0</v>
      </c>
      <c r="BB417">
        <v>28</v>
      </c>
      <c r="BC417" t="s">
        <v>679</v>
      </c>
      <c r="BD417">
        <v>0</v>
      </c>
      <c r="BF417">
        <v>0</v>
      </c>
      <c r="BH417">
        <v>0</v>
      </c>
      <c r="BJ417">
        <v>9</v>
      </c>
      <c r="BK417" t="s">
        <v>679</v>
      </c>
      <c r="BL417">
        <v>0</v>
      </c>
      <c r="BN417">
        <v>0</v>
      </c>
      <c r="BP417">
        <v>0</v>
      </c>
      <c r="BR417">
        <v>0</v>
      </c>
      <c r="BT417">
        <v>613</v>
      </c>
      <c r="BU417" t="s">
        <v>679</v>
      </c>
      <c r="BV417">
        <v>12</v>
      </c>
      <c r="BW417" t="s">
        <v>679</v>
      </c>
      <c r="BX417">
        <v>0</v>
      </c>
      <c r="BZ417">
        <v>0</v>
      </c>
      <c r="CB417">
        <v>0</v>
      </c>
      <c r="CD417">
        <v>0</v>
      </c>
      <c r="CF417">
        <v>0</v>
      </c>
      <c r="CH417">
        <v>0</v>
      </c>
      <c r="CJ417">
        <v>0</v>
      </c>
      <c r="CL417">
        <v>0</v>
      </c>
      <c r="CN417">
        <v>0</v>
      </c>
      <c r="CP417">
        <v>0</v>
      </c>
      <c r="CR417">
        <v>0</v>
      </c>
      <c r="CT417">
        <v>0</v>
      </c>
      <c r="CV417">
        <v>0</v>
      </c>
      <c r="CX417">
        <v>0</v>
      </c>
      <c r="CZ417">
        <v>0</v>
      </c>
      <c r="DB417">
        <v>0</v>
      </c>
      <c r="DD417">
        <v>0</v>
      </c>
      <c r="DF417">
        <v>0</v>
      </c>
      <c r="DH417">
        <v>0</v>
      </c>
      <c r="DJ417">
        <v>0</v>
      </c>
      <c r="DL417">
        <v>0</v>
      </c>
      <c r="DN417">
        <v>0</v>
      </c>
      <c r="DP417">
        <v>0</v>
      </c>
      <c r="DR417">
        <v>0</v>
      </c>
      <c r="DT417">
        <v>10</v>
      </c>
      <c r="DU417" t="s">
        <v>679</v>
      </c>
      <c r="DV417">
        <v>3</v>
      </c>
      <c r="DW417" t="s">
        <v>679</v>
      </c>
      <c r="DX417">
        <v>0</v>
      </c>
      <c r="DZ417">
        <v>1</v>
      </c>
      <c r="EA417" t="s">
        <v>679</v>
      </c>
      <c r="EB417">
        <v>0</v>
      </c>
      <c r="ED417">
        <v>0</v>
      </c>
      <c r="EF417">
        <v>0</v>
      </c>
      <c r="EH417">
        <v>0</v>
      </c>
      <c r="EJ417">
        <v>0</v>
      </c>
      <c r="EL417">
        <v>0</v>
      </c>
      <c r="EN417">
        <v>0</v>
      </c>
      <c r="EP417">
        <v>0</v>
      </c>
      <c r="ER417">
        <v>40</v>
      </c>
      <c r="ES417" t="s">
        <v>679</v>
      </c>
      <c r="ET417">
        <v>0</v>
      </c>
      <c r="EV417">
        <v>6</v>
      </c>
      <c r="EW417" t="s">
        <v>679</v>
      </c>
      <c r="EX417">
        <v>1</v>
      </c>
      <c r="EY417" t="s">
        <v>679</v>
      </c>
      <c r="EZ417">
        <v>0</v>
      </c>
      <c r="FB417">
        <v>0</v>
      </c>
      <c r="FD417">
        <v>0</v>
      </c>
      <c r="FF417">
        <v>0</v>
      </c>
      <c r="FH417">
        <v>0</v>
      </c>
      <c r="FJ417">
        <v>0</v>
      </c>
      <c r="FL417">
        <v>0</v>
      </c>
      <c r="FN417">
        <v>0</v>
      </c>
      <c r="FP417">
        <v>9</v>
      </c>
      <c r="FQ417" t="s">
        <v>679</v>
      </c>
      <c r="FR417">
        <v>0</v>
      </c>
      <c r="FT417">
        <v>2</v>
      </c>
      <c r="FU417" t="s">
        <v>679</v>
      </c>
      <c r="FV417">
        <v>0</v>
      </c>
      <c r="FX417">
        <v>0</v>
      </c>
      <c r="FZ417">
        <v>0</v>
      </c>
      <c r="GB417">
        <v>0</v>
      </c>
      <c r="GD417">
        <v>1051</v>
      </c>
      <c r="GE417" t="s">
        <v>679</v>
      </c>
      <c r="GF417">
        <v>0</v>
      </c>
      <c r="GH417">
        <v>0</v>
      </c>
      <c r="GJ417">
        <v>130</v>
      </c>
      <c r="GK417" t="s">
        <v>679</v>
      </c>
      <c r="GL417">
        <v>0</v>
      </c>
      <c r="GN417">
        <v>0</v>
      </c>
      <c r="GP417">
        <v>148</v>
      </c>
      <c r="GQ417" t="s">
        <v>679</v>
      </c>
      <c r="GR417">
        <v>0</v>
      </c>
      <c r="GT417">
        <v>0</v>
      </c>
      <c r="GV417">
        <v>0</v>
      </c>
      <c r="GX417">
        <v>0</v>
      </c>
      <c r="GZ417">
        <v>17</v>
      </c>
      <c r="HA417" t="s">
        <v>679</v>
      </c>
      <c r="HB417">
        <v>0</v>
      </c>
      <c r="HD417">
        <v>0</v>
      </c>
      <c r="HF417">
        <v>0</v>
      </c>
      <c r="HH417">
        <v>0</v>
      </c>
      <c r="HJ417">
        <v>0</v>
      </c>
      <c r="HL417">
        <v>0</v>
      </c>
      <c r="HN417">
        <v>0</v>
      </c>
      <c r="HP417">
        <v>0</v>
      </c>
      <c r="HR417">
        <v>0</v>
      </c>
      <c r="HT417">
        <v>0</v>
      </c>
      <c r="HV417">
        <v>0</v>
      </c>
      <c r="HX417">
        <v>0</v>
      </c>
      <c r="HZ417">
        <v>0</v>
      </c>
      <c r="IB417">
        <v>0</v>
      </c>
      <c r="ID417">
        <v>0</v>
      </c>
      <c r="IF417">
        <v>2</v>
      </c>
      <c r="IG417" t="s">
        <v>679</v>
      </c>
      <c r="IH417">
        <v>0</v>
      </c>
      <c r="IJ417">
        <v>0</v>
      </c>
      <c r="IL417">
        <v>0</v>
      </c>
      <c r="IN417">
        <v>0</v>
      </c>
      <c r="IP417">
        <v>0</v>
      </c>
      <c r="IR417">
        <v>0</v>
      </c>
      <c r="IT417">
        <v>0</v>
      </c>
      <c r="IV417">
        <v>0</v>
      </c>
      <c r="IX417">
        <v>0</v>
      </c>
      <c r="IZ417">
        <v>2</v>
      </c>
      <c r="JA417" t="s">
        <v>679</v>
      </c>
      <c r="JB417">
        <v>0</v>
      </c>
      <c r="JD417">
        <v>3</v>
      </c>
      <c r="JE417" t="s">
        <v>679</v>
      </c>
      <c r="JF417">
        <v>0</v>
      </c>
      <c r="JH417">
        <v>0</v>
      </c>
      <c r="JJ417">
        <v>0</v>
      </c>
      <c r="JL417">
        <v>0</v>
      </c>
      <c r="JN417">
        <v>0</v>
      </c>
      <c r="JP417">
        <v>0</v>
      </c>
      <c r="JR417">
        <v>0</v>
      </c>
      <c r="JT417">
        <v>0</v>
      </c>
      <c r="JV417">
        <v>0</v>
      </c>
      <c r="JX417">
        <v>0</v>
      </c>
      <c r="JZ417">
        <v>0</v>
      </c>
      <c r="KB417">
        <v>0</v>
      </c>
      <c r="KD417">
        <v>0</v>
      </c>
      <c r="KF417">
        <v>0</v>
      </c>
      <c r="KH417">
        <v>8</v>
      </c>
      <c r="KI417" t="s">
        <v>679</v>
      </c>
      <c r="KJ417">
        <v>0</v>
      </c>
      <c r="KL417">
        <v>0</v>
      </c>
      <c r="KN417">
        <v>0</v>
      </c>
      <c r="KP417">
        <v>0</v>
      </c>
      <c r="KR417">
        <v>0</v>
      </c>
      <c r="KT417">
        <v>0</v>
      </c>
      <c r="KV417">
        <v>285</v>
      </c>
      <c r="KW417" t="s">
        <v>679</v>
      </c>
      <c r="KX417">
        <v>857</v>
      </c>
      <c r="KY417" t="s">
        <v>679</v>
      </c>
      <c r="KZ417">
        <v>0</v>
      </c>
      <c r="LB417">
        <v>467</v>
      </c>
      <c r="LC417" t="s">
        <v>679</v>
      </c>
      <c r="LD417">
        <v>0</v>
      </c>
      <c r="LF417">
        <v>0</v>
      </c>
      <c r="LH417">
        <v>1391</v>
      </c>
      <c r="LI417" t="s">
        <v>679</v>
      </c>
      <c r="LJ417">
        <v>0</v>
      </c>
      <c r="LL417">
        <v>0</v>
      </c>
      <c r="LN417">
        <v>0</v>
      </c>
      <c r="LP417">
        <v>0</v>
      </c>
      <c r="LR417">
        <v>90</v>
      </c>
      <c r="LS417" t="s">
        <v>679</v>
      </c>
      <c r="LT417">
        <v>337</v>
      </c>
      <c r="LU417" t="s">
        <v>679</v>
      </c>
      <c r="LV417">
        <v>0</v>
      </c>
      <c r="LX417">
        <v>158</v>
      </c>
      <c r="LY417" t="s">
        <v>679</v>
      </c>
      <c r="LZ417">
        <v>0</v>
      </c>
      <c r="MB417">
        <v>0</v>
      </c>
      <c r="MD417">
        <v>0</v>
      </c>
      <c r="MF417">
        <v>0</v>
      </c>
      <c r="MH417">
        <v>0</v>
      </c>
      <c r="MJ417">
        <v>0</v>
      </c>
      <c r="ML417">
        <v>0</v>
      </c>
      <c r="MN417">
        <v>0</v>
      </c>
      <c r="MP417">
        <v>0</v>
      </c>
      <c r="MR417">
        <v>0</v>
      </c>
      <c r="MT417">
        <v>40</v>
      </c>
      <c r="MU417" t="s">
        <v>679</v>
      </c>
      <c r="MV417">
        <v>87</v>
      </c>
      <c r="MW417" t="s">
        <v>679</v>
      </c>
      <c r="MX417">
        <v>0</v>
      </c>
      <c r="MZ417">
        <v>0</v>
      </c>
      <c r="NB417">
        <v>271</v>
      </c>
      <c r="NC417" t="s">
        <v>679</v>
      </c>
      <c r="ND417">
        <v>0</v>
      </c>
      <c r="NF417">
        <v>0</v>
      </c>
      <c r="NH417">
        <v>0</v>
      </c>
      <c r="NJ417">
        <v>0</v>
      </c>
      <c r="NL417">
        <v>0</v>
      </c>
      <c r="NN417">
        <v>0</v>
      </c>
      <c r="NP417">
        <v>0</v>
      </c>
      <c r="NR417">
        <v>0</v>
      </c>
      <c r="NT417">
        <v>0</v>
      </c>
      <c r="NV417">
        <v>0</v>
      </c>
      <c r="NX417">
        <v>22</v>
      </c>
      <c r="NY417" t="s">
        <v>679</v>
      </c>
      <c r="NZ417">
        <v>0</v>
      </c>
      <c r="OB417">
        <v>0</v>
      </c>
      <c r="OD417">
        <v>0</v>
      </c>
      <c r="OF417">
        <v>3</v>
      </c>
      <c r="OG417" t="s">
        <v>679</v>
      </c>
      <c r="OH417">
        <v>15</v>
      </c>
      <c r="OI417" t="s">
        <v>679</v>
      </c>
      <c r="OJ417">
        <v>366</v>
      </c>
      <c r="OK417" t="s">
        <v>679</v>
      </c>
      <c r="OL417">
        <v>0</v>
      </c>
      <c r="ON417">
        <v>0</v>
      </c>
      <c r="OP417">
        <v>0</v>
      </c>
      <c r="OR417">
        <v>0</v>
      </c>
      <c r="OT417">
        <v>0</v>
      </c>
      <c r="OV417">
        <v>0</v>
      </c>
      <c r="OX417">
        <v>0</v>
      </c>
      <c r="OZ417">
        <v>0</v>
      </c>
      <c r="PB417">
        <v>0</v>
      </c>
      <c r="PD417">
        <v>100</v>
      </c>
      <c r="PE417" t="s">
        <v>679</v>
      </c>
      <c r="PF417">
        <v>0</v>
      </c>
      <c r="PH417">
        <v>0</v>
      </c>
      <c r="PJ417">
        <v>0</v>
      </c>
      <c r="PL417">
        <v>0</v>
      </c>
      <c r="PN417">
        <v>0</v>
      </c>
      <c r="PP417">
        <v>0</v>
      </c>
      <c r="PR417">
        <v>0</v>
      </c>
      <c r="PT417">
        <v>0</v>
      </c>
      <c r="PV417">
        <v>137</v>
      </c>
      <c r="PW417" t="s">
        <v>679</v>
      </c>
      <c r="PX417">
        <v>0</v>
      </c>
      <c r="PZ417">
        <v>0</v>
      </c>
      <c r="QB417">
        <v>0</v>
      </c>
      <c r="QD417">
        <v>0</v>
      </c>
      <c r="QF417">
        <v>0</v>
      </c>
      <c r="QH417">
        <v>0</v>
      </c>
      <c r="QJ417">
        <v>15</v>
      </c>
      <c r="QK417" t="s">
        <v>679</v>
      </c>
      <c r="QL417">
        <v>224</v>
      </c>
      <c r="QM417" t="s">
        <v>679</v>
      </c>
      <c r="QN417">
        <v>10</v>
      </c>
      <c r="QO417" t="s">
        <v>679</v>
      </c>
      <c r="QP417">
        <v>196</v>
      </c>
      <c r="QQ417" t="s">
        <v>679</v>
      </c>
      <c r="QR417">
        <v>46</v>
      </c>
      <c r="QS417" t="s">
        <v>679</v>
      </c>
      <c r="QT417">
        <v>30</v>
      </c>
      <c r="QU417" t="s">
        <v>679</v>
      </c>
      <c r="QV417">
        <v>0</v>
      </c>
      <c r="QX417">
        <v>25</v>
      </c>
      <c r="QY417" t="s">
        <v>679</v>
      </c>
      <c r="QZ417">
        <v>9</v>
      </c>
      <c r="RA417" t="s">
        <v>679</v>
      </c>
      <c r="RB417">
        <v>11</v>
      </c>
      <c r="RC417" t="s">
        <v>679</v>
      </c>
      <c r="RD417">
        <v>19</v>
      </c>
      <c r="RE417" t="s">
        <v>679</v>
      </c>
      <c r="RF417">
        <v>0</v>
      </c>
      <c r="RH417">
        <v>4</v>
      </c>
      <c r="RI417" t="s">
        <v>679</v>
      </c>
      <c r="RJ417">
        <v>41</v>
      </c>
      <c r="RK417" t="s">
        <v>679</v>
      </c>
      <c r="RL417">
        <v>0</v>
      </c>
      <c r="RN417">
        <v>29</v>
      </c>
      <c r="RO417" t="s">
        <v>679</v>
      </c>
      <c r="RP417">
        <v>0</v>
      </c>
      <c r="RR417">
        <v>0</v>
      </c>
      <c r="RT417">
        <v>0</v>
      </c>
      <c r="RV417">
        <v>499</v>
      </c>
      <c r="RW417" t="s">
        <v>679</v>
      </c>
      <c r="RX417">
        <v>90</v>
      </c>
      <c r="RY417" t="s">
        <v>679</v>
      </c>
      <c r="RZ417">
        <v>98</v>
      </c>
      <c r="SA417" t="s">
        <v>679</v>
      </c>
      <c r="SB417">
        <v>78</v>
      </c>
      <c r="SC417" t="s">
        <v>679</v>
      </c>
      <c r="SD417">
        <v>19</v>
      </c>
      <c r="SE417" t="s">
        <v>679</v>
      </c>
      <c r="SF417">
        <v>13</v>
      </c>
      <c r="SG417" t="s">
        <v>679</v>
      </c>
      <c r="SH417">
        <v>116</v>
      </c>
      <c r="SI417" t="s">
        <v>679</v>
      </c>
      <c r="SJ417">
        <v>35</v>
      </c>
      <c r="SK417" t="s">
        <v>679</v>
      </c>
      <c r="SL417">
        <v>115</v>
      </c>
      <c r="SM417" t="s">
        <v>679</v>
      </c>
      <c r="SN417">
        <v>32</v>
      </c>
      <c r="SO417" t="s">
        <v>679</v>
      </c>
      <c r="SP417">
        <v>31</v>
      </c>
      <c r="SQ417" t="s">
        <v>679</v>
      </c>
      <c r="SR417">
        <v>120</v>
      </c>
      <c r="SS417" t="s">
        <v>679</v>
      </c>
      <c r="ST417">
        <v>52</v>
      </c>
      <c r="SU417" t="s">
        <v>679</v>
      </c>
      <c r="SV417">
        <v>14</v>
      </c>
      <c r="SW417" t="s">
        <v>679</v>
      </c>
      <c r="SX417">
        <v>132</v>
      </c>
      <c r="SY417" t="s">
        <v>679</v>
      </c>
      <c r="SZ417">
        <v>83</v>
      </c>
      <c r="TA417" t="s">
        <v>679</v>
      </c>
      <c r="TB417">
        <v>61</v>
      </c>
      <c r="TC417" t="s">
        <v>679</v>
      </c>
      <c r="TD417">
        <v>122</v>
      </c>
      <c r="TE417" t="s">
        <v>679</v>
      </c>
      <c r="TF417">
        <v>0</v>
      </c>
      <c r="TH417">
        <v>53</v>
      </c>
      <c r="TI417" t="s">
        <v>679</v>
      </c>
      <c r="TJ417">
        <v>9</v>
      </c>
      <c r="TK417" t="s">
        <v>679</v>
      </c>
      <c r="TL417">
        <v>18</v>
      </c>
      <c r="TM417" t="s">
        <v>679</v>
      </c>
      <c r="TN417">
        <v>0</v>
      </c>
      <c r="TP417">
        <v>93</v>
      </c>
      <c r="TQ417" t="s">
        <v>679</v>
      </c>
      <c r="TR417">
        <v>42</v>
      </c>
      <c r="TS417" t="s">
        <v>679</v>
      </c>
      <c r="TT417">
        <v>154</v>
      </c>
      <c r="TU417" t="s">
        <v>679</v>
      </c>
      <c r="TV417">
        <v>0</v>
      </c>
      <c r="TX417">
        <v>0</v>
      </c>
      <c r="TZ417">
        <v>0</v>
      </c>
      <c r="UB417">
        <v>0</v>
      </c>
      <c r="UD417">
        <v>0</v>
      </c>
      <c r="UF417">
        <v>0</v>
      </c>
      <c r="UH417">
        <v>65</v>
      </c>
      <c r="UI417" t="s">
        <v>679</v>
      </c>
      <c r="UJ417">
        <v>52</v>
      </c>
      <c r="UK417" t="s">
        <v>679</v>
      </c>
      <c r="UL417">
        <v>0</v>
      </c>
      <c r="UN417">
        <v>130</v>
      </c>
      <c r="UO417" t="s">
        <v>679</v>
      </c>
      <c r="UP417">
        <v>12</v>
      </c>
      <c r="UQ417" t="s">
        <v>679</v>
      </c>
      <c r="UR417">
        <v>45</v>
      </c>
      <c r="US417" t="s">
        <v>679</v>
      </c>
      <c r="UT417">
        <v>0</v>
      </c>
      <c r="UV417">
        <v>6</v>
      </c>
      <c r="UW417" t="s">
        <v>679</v>
      </c>
      <c r="UX417">
        <v>0</v>
      </c>
      <c r="UZ417">
        <v>47</v>
      </c>
      <c r="VA417" t="s">
        <v>679</v>
      </c>
      <c r="VB417">
        <v>7</v>
      </c>
      <c r="VC417" t="s">
        <v>679</v>
      </c>
      <c r="VD417">
        <v>6</v>
      </c>
      <c r="VE417" t="s">
        <v>679</v>
      </c>
      <c r="VF417">
        <v>0</v>
      </c>
      <c r="VH417">
        <v>2</v>
      </c>
      <c r="VI417" t="s">
        <v>679</v>
      </c>
      <c r="VJ417">
        <v>0</v>
      </c>
      <c r="VL417">
        <v>0</v>
      </c>
      <c r="VN417">
        <v>0</v>
      </c>
      <c r="VP417">
        <v>6</v>
      </c>
      <c r="VQ417" t="s">
        <v>679</v>
      </c>
      <c r="VR417">
        <v>0</v>
      </c>
      <c r="VT417">
        <v>8</v>
      </c>
      <c r="VU417" t="s">
        <v>679</v>
      </c>
      <c r="VV417">
        <v>5</v>
      </c>
      <c r="VW417" t="s">
        <v>679</v>
      </c>
      <c r="VX417">
        <v>0</v>
      </c>
      <c r="VZ417">
        <v>2</v>
      </c>
      <c r="WA417" t="s">
        <v>679</v>
      </c>
      <c r="WB417">
        <v>67</v>
      </c>
      <c r="WC417" t="s">
        <v>679</v>
      </c>
      <c r="WD417">
        <v>1862</v>
      </c>
      <c r="WE417" t="s">
        <v>679</v>
      </c>
      <c r="WF417">
        <v>336</v>
      </c>
      <c r="WG417" t="s">
        <v>679</v>
      </c>
      <c r="WH417">
        <v>62</v>
      </c>
      <c r="WI417" t="s">
        <v>679</v>
      </c>
      <c r="WJ417">
        <v>63</v>
      </c>
      <c r="WK417" t="s">
        <v>679</v>
      </c>
      <c r="WL417">
        <v>1</v>
      </c>
      <c r="WM417" t="s">
        <v>679</v>
      </c>
      <c r="WN417">
        <v>26</v>
      </c>
      <c r="WO417" t="s">
        <v>679</v>
      </c>
      <c r="WP417">
        <v>0</v>
      </c>
      <c r="WR417">
        <v>68</v>
      </c>
      <c r="WS417" t="s">
        <v>679</v>
      </c>
      <c r="WT417">
        <v>0</v>
      </c>
      <c r="WV417">
        <v>0</v>
      </c>
      <c r="WX417">
        <v>173</v>
      </c>
      <c r="WY417" t="s">
        <v>679</v>
      </c>
      <c r="WZ417">
        <v>6</v>
      </c>
      <c r="XA417" t="s">
        <v>679</v>
      </c>
      <c r="XB417">
        <v>4</v>
      </c>
      <c r="XC417" t="s">
        <v>679</v>
      </c>
      <c r="XD417">
        <v>197</v>
      </c>
      <c r="XE417" t="s">
        <v>679</v>
      </c>
      <c r="XF417">
        <v>222</v>
      </c>
      <c r="XG417" t="s">
        <v>679</v>
      </c>
      <c r="XH417">
        <v>28</v>
      </c>
      <c r="XI417" t="s">
        <v>679</v>
      </c>
      <c r="XJ417">
        <v>21</v>
      </c>
      <c r="XK417" t="s">
        <v>679</v>
      </c>
      <c r="XL417">
        <v>25</v>
      </c>
      <c r="XM417" t="s">
        <v>679</v>
      </c>
      <c r="XN417">
        <v>0</v>
      </c>
      <c r="XP417">
        <v>0</v>
      </c>
      <c r="XR417">
        <v>393</v>
      </c>
      <c r="XS417" t="s">
        <v>679</v>
      </c>
      <c r="XT417">
        <v>0</v>
      </c>
      <c r="XV417">
        <v>18</v>
      </c>
      <c r="XW417" t="s">
        <v>679</v>
      </c>
      <c r="XX417">
        <v>0</v>
      </c>
      <c r="XZ417">
        <v>0</v>
      </c>
      <c r="YB417">
        <v>0</v>
      </c>
      <c r="YD417">
        <v>3</v>
      </c>
      <c r="YE417" t="s">
        <v>679</v>
      </c>
      <c r="YF417">
        <v>29</v>
      </c>
      <c r="YG417" t="s">
        <v>679</v>
      </c>
      <c r="YH417">
        <v>115</v>
      </c>
      <c r="YI417" t="s">
        <v>679</v>
      </c>
      <c r="YJ417">
        <v>2</v>
      </c>
      <c r="YK417" t="s">
        <v>679</v>
      </c>
      <c r="YL417">
        <v>5</v>
      </c>
      <c r="YM417" t="s">
        <v>679</v>
      </c>
      <c r="YN417">
        <v>72</v>
      </c>
      <c r="YO417" t="s">
        <v>679</v>
      </c>
      <c r="YP417">
        <v>5</v>
      </c>
      <c r="YQ417" t="s">
        <v>679</v>
      </c>
      <c r="YR417">
        <v>0</v>
      </c>
      <c r="YT417">
        <v>0</v>
      </c>
      <c r="YV417">
        <v>15512</v>
      </c>
      <c r="YW417" t="e">
        <v>#N/A</v>
      </c>
      <c r="YY417">
        <v>12227</v>
      </c>
      <c r="YZ417">
        <v>257</v>
      </c>
      <c r="ZA417">
        <v>2465</v>
      </c>
      <c r="ZB417">
        <v>3285</v>
      </c>
      <c r="ZC417">
        <v>6708</v>
      </c>
      <c r="ZD417">
        <v>2</v>
      </c>
      <c r="ZE417">
        <v>9604</v>
      </c>
      <c r="ZF417">
        <v>2555</v>
      </c>
      <c r="ZG417">
        <v>1841</v>
      </c>
      <c r="ZH417">
        <v>1698</v>
      </c>
      <c r="ZI417">
        <v>8549</v>
      </c>
      <c r="ZJ417">
        <v>8406</v>
      </c>
      <c r="ZK417">
        <v>506</v>
      </c>
      <c r="ZL417">
        <v>8549</v>
      </c>
      <c r="ZM417">
        <v>1804</v>
      </c>
      <c r="ZN417">
        <v>406</v>
      </c>
      <c r="ZO417">
        <v>6413</v>
      </c>
      <c r="ZP417">
        <v>55</v>
      </c>
      <c r="ZQ417">
        <v>611</v>
      </c>
      <c r="ZR417">
        <v>54</v>
      </c>
      <c r="ZS417">
        <v>1549</v>
      </c>
      <c r="ZT417">
        <v>1976</v>
      </c>
      <c r="ZU417">
        <v>1698</v>
      </c>
      <c r="ZV417">
        <v>0</v>
      </c>
      <c r="ZW417">
        <v>5279</v>
      </c>
      <c r="ZX417">
        <v>0</v>
      </c>
      <c r="ZY417">
        <v>354</v>
      </c>
      <c r="AAA417" s="26"/>
    </row>
    <row r="418" spans="1:703" x14ac:dyDescent="0.25">
      <c r="A418" t="s">
        <v>1042</v>
      </c>
      <c r="B418">
        <v>0</v>
      </c>
      <c r="D418">
        <v>327</v>
      </c>
      <c r="E418" t="s">
        <v>679</v>
      </c>
      <c r="F418">
        <v>0</v>
      </c>
      <c r="H418">
        <v>0</v>
      </c>
      <c r="J418">
        <v>390</v>
      </c>
      <c r="K418" t="s">
        <v>679</v>
      </c>
      <c r="L418">
        <v>41</v>
      </c>
      <c r="M418" t="s">
        <v>679</v>
      </c>
      <c r="N418">
        <v>0</v>
      </c>
      <c r="P418">
        <v>0</v>
      </c>
      <c r="R418">
        <v>75</v>
      </c>
      <c r="S418" t="s">
        <v>679</v>
      </c>
      <c r="T418">
        <v>1569</v>
      </c>
      <c r="U418" t="s">
        <v>679</v>
      </c>
      <c r="V418">
        <v>0</v>
      </c>
      <c r="X418">
        <v>0</v>
      </c>
      <c r="Z418">
        <v>719</v>
      </c>
      <c r="AA418" t="s">
        <v>679</v>
      </c>
      <c r="AB418">
        <v>142</v>
      </c>
      <c r="AC418" t="s">
        <v>679</v>
      </c>
      <c r="AD418">
        <v>0</v>
      </c>
      <c r="AF418">
        <v>0</v>
      </c>
      <c r="AH418">
        <v>0</v>
      </c>
      <c r="AJ418">
        <v>19</v>
      </c>
      <c r="AK418" t="s">
        <v>679</v>
      </c>
      <c r="AL418">
        <v>0</v>
      </c>
      <c r="AN418">
        <v>27</v>
      </c>
      <c r="AO418" t="s">
        <v>679</v>
      </c>
      <c r="AP418">
        <v>5</v>
      </c>
      <c r="AQ418" t="s">
        <v>679</v>
      </c>
      <c r="AR418">
        <v>1224</v>
      </c>
      <c r="AS418" t="s">
        <v>679</v>
      </c>
      <c r="AT418">
        <v>20</v>
      </c>
      <c r="AU418" t="s">
        <v>679</v>
      </c>
      <c r="AV418">
        <v>1</v>
      </c>
      <c r="AW418" t="s">
        <v>679</v>
      </c>
      <c r="AX418">
        <v>29</v>
      </c>
      <c r="AY418" t="s">
        <v>679</v>
      </c>
      <c r="AZ418">
        <v>0</v>
      </c>
      <c r="BB418">
        <v>0</v>
      </c>
      <c r="BD418">
        <v>48</v>
      </c>
      <c r="BE418" t="s">
        <v>679</v>
      </c>
      <c r="BF418">
        <v>0</v>
      </c>
      <c r="BH418">
        <v>209</v>
      </c>
      <c r="BI418" t="s">
        <v>679</v>
      </c>
      <c r="BJ418">
        <v>151</v>
      </c>
      <c r="BK418" t="s">
        <v>679</v>
      </c>
      <c r="BL418">
        <v>0</v>
      </c>
      <c r="BN418">
        <v>21</v>
      </c>
      <c r="BO418" t="s">
        <v>679</v>
      </c>
      <c r="BP418">
        <v>0</v>
      </c>
      <c r="BR418">
        <v>8</v>
      </c>
      <c r="BS418" t="s">
        <v>679</v>
      </c>
      <c r="BT418">
        <v>0</v>
      </c>
      <c r="BV418">
        <v>11</v>
      </c>
      <c r="BW418" t="s">
        <v>679</v>
      </c>
      <c r="BX418">
        <v>802</v>
      </c>
      <c r="BY418" t="s">
        <v>679</v>
      </c>
      <c r="BZ418">
        <v>23</v>
      </c>
      <c r="CA418" t="s">
        <v>679</v>
      </c>
      <c r="CB418">
        <v>2667</v>
      </c>
      <c r="CC418" t="s">
        <v>679</v>
      </c>
      <c r="CD418">
        <v>1572</v>
      </c>
      <c r="CE418" t="s">
        <v>679</v>
      </c>
      <c r="CF418">
        <v>32</v>
      </c>
      <c r="CG418" t="s">
        <v>679</v>
      </c>
      <c r="CH418">
        <v>877</v>
      </c>
      <c r="CI418" t="s">
        <v>679</v>
      </c>
      <c r="CJ418">
        <v>200</v>
      </c>
      <c r="CK418" t="s">
        <v>679</v>
      </c>
      <c r="CL418">
        <v>0</v>
      </c>
      <c r="CN418">
        <v>0</v>
      </c>
      <c r="CP418">
        <v>0</v>
      </c>
      <c r="CR418">
        <v>0</v>
      </c>
      <c r="CT418">
        <v>0</v>
      </c>
      <c r="CV418">
        <v>0</v>
      </c>
      <c r="CX418">
        <v>0</v>
      </c>
      <c r="CZ418">
        <v>101</v>
      </c>
      <c r="DA418" t="s">
        <v>679</v>
      </c>
      <c r="DB418">
        <v>0</v>
      </c>
      <c r="DD418">
        <v>0</v>
      </c>
      <c r="DF418">
        <v>0</v>
      </c>
      <c r="DH418">
        <v>110</v>
      </c>
      <c r="DI418" t="s">
        <v>679</v>
      </c>
      <c r="DJ418">
        <v>2</v>
      </c>
      <c r="DK418" t="s">
        <v>679</v>
      </c>
      <c r="DL418">
        <v>0</v>
      </c>
      <c r="DN418">
        <v>0</v>
      </c>
      <c r="DP418">
        <v>0</v>
      </c>
      <c r="DR418">
        <v>2570</v>
      </c>
      <c r="DS418" t="s">
        <v>679</v>
      </c>
      <c r="DT418">
        <v>0</v>
      </c>
      <c r="DV418">
        <v>0</v>
      </c>
      <c r="DX418">
        <v>38</v>
      </c>
      <c r="DY418" t="s">
        <v>679</v>
      </c>
      <c r="DZ418">
        <v>2</v>
      </c>
      <c r="EA418" t="s">
        <v>679</v>
      </c>
      <c r="EB418">
        <v>6</v>
      </c>
      <c r="EC418" t="s">
        <v>679</v>
      </c>
      <c r="ED418">
        <v>0</v>
      </c>
      <c r="EF418">
        <v>124</v>
      </c>
      <c r="EG418" t="s">
        <v>679</v>
      </c>
      <c r="EH418">
        <v>0</v>
      </c>
      <c r="EJ418">
        <v>1</v>
      </c>
      <c r="EK418" t="s">
        <v>679</v>
      </c>
      <c r="EL418">
        <v>5</v>
      </c>
      <c r="EM418" t="s">
        <v>679</v>
      </c>
      <c r="EN418">
        <v>0</v>
      </c>
      <c r="EP418">
        <v>38</v>
      </c>
      <c r="EQ418" t="s">
        <v>679</v>
      </c>
      <c r="ER418">
        <v>160</v>
      </c>
      <c r="ES418" t="s">
        <v>679</v>
      </c>
      <c r="ET418">
        <v>145</v>
      </c>
      <c r="EU418" t="s">
        <v>679</v>
      </c>
      <c r="EV418">
        <v>11</v>
      </c>
      <c r="EW418" t="s">
        <v>679</v>
      </c>
      <c r="EX418">
        <v>0</v>
      </c>
      <c r="EZ418">
        <v>0</v>
      </c>
      <c r="FB418">
        <v>29</v>
      </c>
      <c r="FC418" t="s">
        <v>679</v>
      </c>
      <c r="FD418">
        <v>23</v>
      </c>
      <c r="FE418" t="s">
        <v>679</v>
      </c>
      <c r="FF418">
        <v>0</v>
      </c>
      <c r="FH418">
        <v>0</v>
      </c>
      <c r="FJ418">
        <v>0</v>
      </c>
      <c r="FL418">
        <v>17</v>
      </c>
      <c r="FM418" t="s">
        <v>679</v>
      </c>
      <c r="FN418">
        <v>0</v>
      </c>
      <c r="FP418">
        <v>0</v>
      </c>
      <c r="FR418">
        <v>97</v>
      </c>
      <c r="FS418" t="s">
        <v>679</v>
      </c>
      <c r="FT418">
        <v>0</v>
      </c>
      <c r="FV418">
        <v>0</v>
      </c>
      <c r="FX418">
        <v>12</v>
      </c>
      <c r="FY418" t="s">
        <v>679</v>
      </c>
      <c r="FZ418">
        <v>0</v>
      </c>
      <c r="GB418">
        <v>0</v>
      </c>
      <c r="GD418">
        <v>39</v>
      </c>
      <c r="GE418" t="s">
        <v>679</v>
      </c>
      <c r="GF418">
        <v>0</v>
      </c>
      <c r="GH418">
        <v>30</v>
      </c>
      <c r="GI418" t="s">
        <v>679</v>
      </c>
      <c r="GJ418">
        <v>6</v>
      </c>
      <c r="GK418" t="s">
        <v>679</v>
      </c>
      <c r="GL418">
        <v>0</v>
      </c>
      <c r="GN418">
        <v>0</v>
      </c>
      <c r="GP418">
        <v>91</v>
      </c>
      <c r="GQ418" t="s">
        <v>679</v>
      </c>
      <c r="GR418">
        <v>0</v>
      </c>
      <c r="GT418">
        <v>0</v>
      </c>
      <c r="GV418">
        <v>0</v>
      </c>
      <c r="GX418">
        <v>0</v>
      </c>
      <c r="GZ418">
        <v>52</v>
      </c>
      <c r="HA418" t="s">
        <v>679</v>
      </c>
      <c r="HB418">
        <v>0</v>
      </c>
      <c r="HD418">
        <v>13</v>
      </c>
      <c r="HE418" t="s">
        <v>679</v>
      </c>
      <c r="HF418">
        <v>13</v>
      </c>
      <c r="HG418" t="s">
        <v>679</v>
      </c>
      <c r="HH418">
        <v>0</v>
      </c>
      <c r="HJ418">
        <v>0</v>
      </c>
      <c r="HL418">
        <v>11</v>
      </c>
      <c r="HM418" t="s">
        <v>679</v>
      </c>
      <c r="HN418">
        <v>0</v>
      </c>
      <c r="HP418">
        <v>0</v>
      </c>
      <c r="HR418">
        <v>0</v>
      </c>
      <c r="HT418">
        <v>0</v>
      </c>
      <c r="HV418">
        <v>1</v>
      </c>
      <c r="HW418" t="s">
        <v>679</v>
      </c>
      <c r="HX418">
        <v>616</v>
      </c>
      <c r="HY418" t="s">
        <v>679</v>
      </c>
      <c r="HZ418">
        <v>0</v>
      </c>
      <c r="IB418">
        <v>0</v>
      </c>
      <c r="ID418">
        <v>9</v>
      </c>
      <c r="IE418" t="s">
        <v>679</v>
      </c>
      <c r="IF418">
        <v>0</v>
      </c>
      <c r="IH418">
        <v>29</v>
      </c>
      <c r="II418" t="s">
        <v>679</v>
      </c>
      <c r="IJ418">
        <v>53</v>
      </c>
      <c r="IK418" t="s">
        <v>679</v>
      </c>
      <c r="IL418">
        <v>989</v>
      </c>
      <c r="IM418" t="s">
        <v>679</v>
      </c>
      <c r="IN418">
        <v>146</v>
      </c>
      <c r="IO418" t="s">
        <v>679</v>
      </c>
      <c r="IP418">
        <v>0</v>
      </c>
      <c r="IR418">
        <v>0</v>
      </c>
      <c r="IT418">
        <v>0</v>
      </c>
      <c r="IV418">
        <v>0</v>
      </c>
      <c r="IX418">
        <v>0</v>
      </c>
      <c r="IZ418">
        <v>210</v>
      </c>
      <c r="JA418" t="s">
        <v>679</v>
      </c>
      <c r="JB418">
        <v>5</v>
      </c>
      <c r="JC418" t="s">
        <v>679</v>
      </c>
      <c r="JD418">
        <v>4</v>
      </c>
      <c r="JE418" t="s">
        <v>679</v>
      </c>
      <c r="JF418">
        <v>0</v>
      </c>
      <c r="JH418">
        <v>0</v>
      </c>
      <c r="JJ418">
        <v>0</v>
      </c>
      <c r="JL418">
        <v>0</v>
      </c>
      <c r="JN418">
        <v>0</v>
      </c>
      <c r="JP418">
        <v>0</v>
      </c>
      <c r="JR418">
        <v>146</v>
      </c>
      <c r="JS418" t="s">
        <v>679</v>
      </c>
      <c r="JT418">
        <v>0</v>
      </c>
      <c r="JV418">
        <v>0</v>
      </c>
      <c r="JX418">
        <v>148</v>
      </c>
      <c r="JY418" t="s">
        <v>679</v>
      </c>
      <c r="JZ418">
        <v>12</v>
      </c>
      <c r="KA418" t="s">
        <v>679</v>
      </c>
      <c r="KB418">
        <v>0</v>
      </c>
      <c r="KD418">
        <v>0</v>
      </c>
      <c r="KF418">
        <v>19</v>
      </c>
      <c r="KG418" t="s">
        <v>679</v>
      </c>
      <c r="KH418">
        <v>151</v>
      </c>
      <c r="KI418" t="s">
        <v>679</v>
      </c>
      <c r="KJ418">
        <v>0</v>
      </c>
      <c r="KL418">
        <v>5</v>
      </c>
      <c r="KM418" t="s">
        <v>679</v>
      </c>
      <c r="KN418">
        <v>28</v>
      </c>
      <c r="KO418" t="s">
        <v>679</v>
      </c>
      <c r="KP418">
        <v>129</v>
      </c>
      <c r="KQ418" t="s">
        <v>679</v>
      </c>
      <c r="KR418">
        <v>29</v>
      </c>
      <c r="KS418" t="s">
        <v>679</v>
      </c>
      <c r="KT418">
        <v>0</v>
      </c>
      <c r="KV418">
        <v>0</v>
      </c>
      <c r="KX418">
        <v>210</v>
      </c>
      <c r="KY418" t="s">
        <v>679</v>
      </c>
      <c r="KZ418">
        <v>0</v>
      </c>
      <c r="LB418">
        <v>0</v>
      </c>
      <c r="LD418">
        <v>86</v>
      </c>
      <c r="LE418" t="s">
        <v>679</v>
      </c>
      <c r="LF418">
        <v>0</v>
      </c>
      <c r="LH418">
        <v>0</v>
      </c>
      <c r="LJ418">
        <v>0</v>
      </c>
      <c r="LL418">
        <v>46</v>
      </c>
      <c r="LM418" t="s">
        <v>679</v>
      </c>
      <c r="LN418">
        <v>0</v>
      </c>
      <c r="LP418">
        <v>6</v>
      </c>
      <c r="LQ418" t="s">
        <v>679</v>
      </c>
      <c r="LR418">
        <v>0</v>
      </c>
      <c r="LT418">
        <v>157</v>
      </c>
      <c r="LU418" t="s">
        <v>679</v>
      </c>
      <c r="LV418">
        <v>0</v>
      </c>
      <c r="LX418">
        <v>0</v>
      </c>
      <c r="LZ418">
        <v>0</v>
      </c>
      <c r="MB418">
        <v>0</v>
      </c>
      <c r="MD418">
        <v>0</v>
      </c>
      <c r="MF418">
        <v>0</v>
      </c>
      <c r="MH418">
        <v>0</v>
      </c>
      <c r="MJ418">
        <v>0</v>
      </c>
      <c r="ML418">
        <v>18</v>
      </c>
      <c r="MM418" t="s">
        <v>679</v>
      </c>
      <c r="MN418">
        <v>0</v>
      </c>
      <c r="MP418">
        <v>47</v>
      </c>
      <c r="MQ418" t="s">
        <v>679</v>
      </c>
      <c r="MR418">
        <v>116</v>
      </c>
      <c r="MS418" t="s">
        <v>679</v>
      </c>
      <c r="MT418">
        <v>0</v>
      </c>
      <c r="MV418">
        <v>11</v>
      </c>
      <c r="MW418" t="s">
        <v>679</v>
      </c>
      <c r="MX418">
        <v>1089</v>
      </c>
      <c r="MY418" t="s">
        <v>679</v>
      </c>
      <c r="MZ418">
        <v>396</v>
      </c>
      <c r="NA418" t="s">
        <v>679</v>
      </c>
      <c r="NB418">
        <v>788</v>
      </c>
      <c r="NC418" t="s">
        <v>679</v>
      </c>
      <c r="ND418">
        <v>0</v>
      </c>
      <c r="NF418">
        <v>0</v>
      </c>
      <c r="NH418">
        <v>154</v>
      </c>
      <c r="NI418" t="s">
        <v>679</v>
      </c>
      <c r="NJ418">
        <v>0</v>
      </c>
      <c r="NL418">
        <v>6</v>
      </c>
      <c r="NM418" t="s">
        <v>679</v>
      </c>
      <c r="NN418">
        <v>0</v>
      </c>
      <c r="NP418">
        <v>0</v>
      </c>
      <c r="NR418">
        <v>523</v>
      </c>
      <c r="NS418" t="s">
        <v>679</v>
      </c>
      <c r="NT418">
        <v>0</v>
      </c>
      <c r="NV418">
        <v>548</v>
      </c>
      <c r="NW418" t="s">
        <v>679</v>
      </c>
      <c r="NX418">
        <v>61</v>
      </c>
      <c r="NY418" t="s">
        <v>679</v>
      </c>
      <c r="NZ418">
        <v>19</v>
      </c>
      <c r="OA418" t="s">
        <v>679</v>
      </c>
      <c r="OB418">
        <v>0</v>
      </c>
      <c r="OD418">
        <v>0</v>
      </c>
      <c r="OF418">
        <v>46</v>
      </c>
      <c r="OG418" t="s">
        <v>679</v>
      </c>
      <c r="OH418">
        <v>5</v>
      </c>
      <c r="OI418" t="s">
        <v>679</v>
      </c>
      <c r="OJ418">
        <v>421</v>
      </c>
      <c r="OK418" t="s">
        <v>679</v>
      </c>
      <c r="OL418">
        <v>0</v>
      </c>
      <c r="ON418">
        <v>0</v>
      </c>
      <c r="OP418">
        <v>61</v>
      </c>
      <c r="OQ418" t="s">
        <v>679</v>
      </c>
      <c r="OR418">
        <v>0</v>
      </c>
      <c r="OT418">
        <v>0</v>
      </c>
      <c r="OV418">
        <v>0</v>
      </c>
      <c r="OX418">
        <v>134</v>
      </c>
      <c r="OY418" t="s">
        <v>679</v>
      </c>
      <c r="OZ418">
        <v>0</v>
      </c>
      <c r="PB418">
        <v>0</v>
      </c>
      <c r="PD418">
        <v>436</v>
      </c>
      <c r="PE418" t="s">
        <v>679</v>
      </c>
      <c r="PF418">
        <v>0</v>
      </c>
      <c r="PH418">
        <v>0</v>
      </c>
      <c r="PJ418">
        <v>0</v>
      </c>
      <c r="PL418">
        <v>0</v>
      </c>
      <c r="PN418">
        <v>476</v>
      </c>
      <c r="PO418" t="s">
        <v>679</v>
      </c>
      <c r="PP418">
        <v>0</v>
      </c>
      <c r="PR418">
        <v>0</v>
      </c>
      <c r="PT418">
        <v>0</v>
      </c>
      <c r="PV418">
        <v>32</v>
      </c>
      <c r="PW418" t="s">
        <v>679</v>
      </c>
      <c r="PX418">
        <v>1</v>
      </c>
      <c r="PY418" t="s">
        <v>679</v>
      </c>
      <c r="PZ418">
        <v>0</v>
      </c>
      <c r="QB418">
        <v>0</v>
      </c>
      <c r="QD418">
        <v>0</v>
      </c>
      <c r="QF418">
        <v>0</v>
      </c>
      <c r="QH418">
        <v>0</v>
      </c>
      <c r="QJ418">
        <v>13</v>
      </c>
      <c r="QK418" t="s">
        <v>679</v>
      </c>
      <c r="QL418">
        <v>1698</v>
      </c>
      <c r="QM418" t="s">
        <v>679</v>
      </c>
      <c r="QN418">
        <v>775</v>
      </c>
      <c r="QO418" t="s">
        <v>679</v>
      </c>
      <c r="QP418">
        <v>1224</v>
      </c>
      <c r="QQ418" t="s">
        <v>679</v>
      </c>
      <c r="QR418">
        <v>763</v>
      </c>
      <c r="QS418" t="s">
        <v>679</v>
      </c>
      <c r="QT418">
        <v>288</v>
      </c>
      <c r="QU418" t="s">
        <v>679</v>
      </c>
      <c r="QV418">
        <v>16</v>
      </c>
      <c r="QW418" t="s">
        <v>679</v>
      </c>
      <c r="QX418">
        <v>435</v>
      </c>
      <c r="QY418" t="s">
        <v>679</v>
      </c>
      <c r="QZ418">
        <v>646</v>
      </c>
      <c r="RA418" t="s">
        <v>679</v>
      </c>
      <c r="RB418">
        <v>40</v>
      </c>
      <c r="RC418" t="s">
        <v>679</v>
      </c>
      <c r="RD418">
        <v>109</v>
      </c>
      <c r="RE418" t="s">
        <v>679</v>
      </c>
      <c r="RF418">
        <v>48</v>
      </c>
      <c r="RG418" t="s">
        <v>679</v>
      </c>
      <c r="RH418">
        <v>16</v>
      </c>
      <c r="RI418" t="s">
        <v>679</v>
      </c>
      <c r="RJ418">
        <v>152</v>
      </c>
      <c r="RK418" t="s">
        <v>679</v>
      </c>
      <c r="RL418">
        <v>0</v>
      </c>
      <c r="RN418">
        <v>126</v>
      </c>
      <c r="RO418" t="s">
        <v>679</v>
      </c>
      <c r="RP418">
        <v>5</v>
      </c>
      <c r="RQ418" t="s">
        <v>679</v>
      </c>
      <c r="RR418">
        <v>50</v>
      </c>
      <c r="RS418" t="s">
        <v>679</v>
      </c>
      <c r="RT418">
        <v>6</v>
      </c>
      <c r="RU418" t="s">
        <v>679</v>
      </c>
      <c r="RV418">
        <v>1736</v>
      </c>
      <c r="RW418" t="s">
        <v>679</v>
      </c>
      <c r="RX418">
        <v>319</v>
      </c>
      <c r="RY418" t="s">
        <v>679</v>
      </c>
      <c r="RZ418">
        <v>494</v>
      </c>
      <c r="SA418" t="s">
        <v>679</v>
      </c>
      <c r="SB418">
        <v>293</v>
      </c>
      <c r="SC418" t="s">
        <v>679</v>
      </c>
      <c r="SD418">
        <v>110</v>
      </c>
      <c r="SE418" t="s">
        <v>679</v>
      </c>
      <c r="SF418">
        <v>54</v>
      </c>
      <c r="SG418" t="s">
        <v>679</v>
      </c>
      <c r="SH418">
        <v>353</v>
      </c>
      <c r="SI418" t="s">
        <v>679</v>
      </c>
      <c r="SJ418">
        <v>372</v>
      </c>
      <c r="SK418" t="s">
        <v>679</v>
      </c>
      <c r="SL418">
        <v>291</v>
      </c>
      <c r="SM418" t="s">
        <v>679</v>
      </c>
      <c r="SN418">
        <v>71</v>
      </c>
      <c r="SO418" t="s">
        <v>679</v>
      </c>
      <c r="SP418">
        <v>164</v>
      </c>
      <c r="SQ418" t="s">
        <v>679</v>
      </c>
      <c r="SR418">
        <v>496</v>
      </c>
      <c r="SS418" t="s">
        <v>679</v>
      </c>
      <c r="ST418">
        <v>549</v>
      </c>
      <c r="SU418" t="s">
        <v>679</v>
      </c>
      <c r="SV418">
        <v>66</v>
      </c>
      <c r="SW418" t="s">
        <v>679</v>
      </c>
      <c r="SX418">
        <v>403</v>
      </c>
      <c r="SY418" t="s">
        <v>679</v>
      </c>
      <c r="SZ418">
        <v>624</v>
      </c>
      <c r="TA418" t="s">
        <v>679</v>
      </c>
      <c r="TB418">
        <v>241</v>
      </c>
      <c r="TC418" t="s">
        <v>679</v>
      </c>
      <c r="TD418">
        <v>709</v>
      </c>
      <c r="TE418" t="s">
        <v>679</v>
      </c>
      <c r="TF418">
        <v>2</v>
      </c>
      <c r="TG418" t="s">
        <v>679</v>
      </c>
      <c r="TH418">
        <v>558</v>
      </c>
      <c r="TI418" t="s">
        <v>679</v>
      </c>
      <c r="TJ418">
        <v>15</v>
      </c>
      <c r="TK418" t="s">
        <v>679</v>
      </c>
      <c r="TL418">
        <v>43</v>
      </c>
      <c r="TM418" t="s">
        <v>679</v>
      </c>
      <c r="TN418">
        <v>366</v>
      </c>
      <c r="TO418" t="s">
        <v>679</v>
      </c>
      <c r="TP418">
        <v>654</v>
      </c>
      <c r="TQ418" t="s">
        <v>679</v>
      </c>
      <c r="TR418">
        <v>30</v>
      </c>
      <c r="TS418" t="s">
        <v>679</v>
      </c>
      <c r="TT418">
        <v>1071</v>
      </c>
      <c r="TU418" t="s">
        <v>679</v>
      </c>
      <c r="TV418">
        <v>0</v>
      </c>
      <c r="TX418">
        <v>57</v>
      </c>
      <c r="TY418" t="s">
        <v>679</v>
      </c>
      <c r="TZ418">
        <v>0</v>
      </c>
      <c r="UB418">
        <v>0</v>
      </c>
      <c r="UD418">
        <v>645</v>
      </c>
      <c r="UE418" t="s">
        <v>679</v>
      </c>
      <c r="UF418">
        <v>0</v>
      </c>
      <c r="UH418">
        <v>319</v>
      </c>
      <c r="UI418" t="s">
        <v>679</v>
      </c>
      <c r="UJ418">
        <v>249</v>
      </c>
      <c r="UK418" t="s">
        <v>679</v>
      </c>
      <c r="UL418">
        <v>257</v>
      </c>
      <c r="UM418" t="s">
        <v>679</v>
      </c>
      <c r="UN418">
        <v>490</v>
      </c>
      <c r="UO418" t="s">
        <v>679</v>
      </c>
      <c r="UP418">
        <v>128</v>
      </c>
      <c r="UQ418" t="s">
        <v>679</v>
      </c>
      <c r="UR418">
        <v>121</v>
      </c>
      <c r="US418" t="s">
        <v>679</v>
      </c>
      <c r="UT418">
        <v>0</v>
      </c>
      <c r="UV418">
        <v>24</v>
      </c>
      <c r="UW418" t="s">
        <v>679</v>
      </c>
      <c r="UX418">
        <v>9</v>
      </c>
      <c r="UY418" t="s">
        <v>679</v>
      </c>
      <c r="UZ418">
        <v>162</v>
      </c>
      <c r="VA418" t="s">
        <v>679</v>
      </c>
      <c r="VB418">
        <v>62</v>
      </c>
      <c r="VC418" t="s">
        <v>679</v>
      </c>
      <c r="VD418">
        <v>177</v>
      </c>
      <c r="VE418" t="s">
        <v>679</v>
      </c>
      <c r="VF418">
        <v>0</v>
      </c>
      <c r="VH418">
        <v>17</v>
      </c>
      <c r="VI418" t="s">
        <v>679</v>
      </c>
      <c r="VJ418">
        <v>329</v>
      </c>
      <c r="VK418" t="s">
        <v>679</v>
      </c>
      <c r="VL418">
        <v>31</v>
      </c>
      <c r="VM418" t="s">
        <v>679</v>
      </c>
      <c r="VN418">
        <v>1</v>
      </c>
      <c r="VO418" t="s">
        <v>679</v>
      </c>
      <c r="VP418">
        <v>133</v>
      </c>
      <c r="VQ418" t="s">
        <v>679</v>
      </c>
      <c r="VR418">
        <v>47</v>
      </c>
      <c r="VS418" t="s">
        <v>679</v>
      </c>
      <c r="VT418">
        <v>49</v>
      </c>
      <c r="VU418" t="s">
        <v>679</v>
      </c>
      <c r="VV418">
        <v>29</v>
      </c>
      <c r="VW418" t="s">
        <v>679</v>
      </c>
      <c r="VX418">
        <v>7</v>
      </c>
      <c r="VY418" t="s">
        <v>679</v>
      </c>
      <c r="VZ418">
        <v>132</v>
      </c>
      <c r="WA418" t="s">
        <v>679</v>
      </c>
      <c r="WB418">
        <v>157</v>
      </c>
      <c r="WC418" t="s">
        <v>679</v>
      </c>
      <c r="WD418">
        <v>4336</v>
      </c>
      <c r="WE418" t="s">
        <v>679</v>
      </c>
      <c r="WF418">
        <v>246</v>
      </c>
      <c r="WG418" t="s">
        <v>679</v>
      </c>
      <c r="WH418">
        <v>214</v>
      </c>
      <c r="WI418" t="s">
        <v>679</v>
      </c>
      <c r="WJ418">
        <v>174</v>
      </c>
      <c r="WK418" t="s">
        <v>679</v>
      </c>
      <c r="WL418">
        <v>4</v>
      </c>
      <c r="WM418" t="s">
        <v>679</v>
      </c>
      <c r="WN418">
        <v>318</v>
      </c>
      <c r="WO418" t="s">
        <v>679</v>
      </c>
      <c r="WP418">
        <v>425</v>
      </c>
      <c r="WQ418" t="s">
        <v>679</v>
      </c>
      <c r="WR418">
        <v>131</v>
      </c>
      <c r="WS418" t="s">
        <v>679</v>
      </c>
      <c r="WT418">
        <v>91</v>
      </c>
      <c r="WU418" t="s">
        <v>679</v>
      </c>
      <c r="WV418">
        <v>149</v>
      </c>
      <c r="WW418" t="s">
        <v>679</v>
      </c>
      <c r="WX418">
        <v>7</v>
      </c>
      <c r="WY418" t="s">
        <v>679</v>
      </c>
      <c r="WZ418">
        <v>25</v>
      </c>
      <c r="XA418" t="s">
        <v>679</v>
      </c>
      <c r="XB418">
        <v>8</v>
      </c>
      <c r="XC418" t="s">
        <v>679</v>
      </c>
      <c r="XD418">
        <v>0</v>
      </c>
      <c r="XF418">
        <v>3976</v>
      </c>
      <c r="XG418" t="s">
        <v>679</v>
      </c>
      <c r="XH418">
        <v>289</v>
      </c>
      <c r="XI418" t="s">
        <v>679</v>
      </c>
      <c r="XJ418">
        <v>94</v>
      </c>
      <c r="XK418" t="s">
        <v>679</v>
      </c>
      <c r="XL418">
        <v>61</v>
      </c>
      <c r="XM418" t="s">
        <v>679</v>
      </c>
      <c r="XN418">
        <v>0</v>
      </c>
      <c r="XP418">
        <v>12</v>
      </c>
      <c r="XQ418" t="s">
        <v>679</v>
      </c>
      <c r="XR418">
        <v>1100</v>
      </c>
      <c r="XS418" t="s">
        <v>679</v>
      </c>
      <c r="XT418">
        <v>18</v>
      </c>
      <c r="XU418" t="s">
        <v>679</v>
      </c>
      <c r="XV418">
        <v>34</v>
      </c>
      <c r="XW418" t="s">
        <v>679</v>
      </c>
      <c r="XX418">
        <v>1</v>
      </c>
      <c r="XY418" t="s">
        <v>679</v>
      </c>
      <c r="XZ418">
        <v>77</v>
      </c>
      <c r="YA418" t="s">
        <v>679</v>
      </c>
      <c r="YB418">
        <v>20</v>
      </c>
      <c r="YC418" t="s">
        <v>679</v>
      </c>
      <c r="YD418">
        <v>0</v>
      </c>
      <c r="YF418">
        <v>113</v>
      </c>
      <c r="YG418" t="s">
        <v>679</v>
      </c>
      <c r="YH418">
        <v>809</v>
      </c>
      <c r="YI418" t="s">
        <v>679</v>
      </c>
      <c r="YJ418">
        <v>79</v>
      </c>
      <c r="YK418" t="s">
        <v>679</v>
      </c>
      <c r="YL418">
        <v>22</v>
      </c>
      <c r="YM418" t="s">
        <v>679</v>
      </c>
      <c r="YN418">
        <v>300</v>
      </c>
      <c r="YO418" t="s">
        <v>679</v>
      </c>
      <c r="YP418">
        <v>46</v>
      </c>
      <c r="YQ418" t="s">
        <v>679</v>
      </c>
      <c r="YR418">
        <v>0</v>
      </c>
      <c r="YT418">
        <v>0</v>
      </c>
      <c r="YV418">
        <v>56882</v>
      </c>
      <c r="YW418" t="e">
        <v>#N/A</v>
      </c>
      <c r="YY418">
        <v>45307</v>
      </c>
      <c r="YZ418">
        <v>1344</v>
      </c>
      <c r="ZA418">
        <v>11977</v>
      </c>
      <c r="ZB418">
        <v>11575</v>
      </c>
      <c r="ZC418">
        <v>21867</v>
      </c>
      <c r="ZD418">
        <v>28</v>
      </c>
      <c r="ZE418">
        <v>30278</v>
      </c>
      <c r="ZF418">
        <v>14898</v>
      </c>
      <c r="ZG418">
        <v>862</v>
      </c>
      <c r="ZH418">
        <v>535</v>
      </c>
      <c r="ZI418">
        <v>22729</v>
      </c>
      <c r="ZJ418">
        <v>22402</v>
      </c>
      <c r="ZK418">
        <v>4748</v>
      </c>
      <c r="ZL418">
        <v>23374</v>
      </c>
      <c r="ZM418">
        <v>10159</v>
      </c>
      <c r="ZN418">
        <v>3648</v>
      </c>
      <c r="ZO418">
        <v>28544</v>
      </c>
      <c r="ZP418">
        <v>1638</v>
      </c>
      <c r="ZQ418">
        <v>3536</v>
      </c>
      <c r="ZR418">
        <v>4379</v>
      </c>
      <c r="ZS418">
        <v>2276</v>
      </c>
      <c r="ZT418">
        <v>209</v>
      </c>
      <c r="ZU418">
        <v>460</v>
      </c>
      <c r="ZV418">
        <v>146</v>
      </c>
      <c r="ZW418">
        <v>13197</v>
      </c>
      <c r="ZX418">
        <v>645</v>
      </c>
      <c r="ZY418">
        <v>3142</v>
      </c>
      <c r="AAA418" s="26"/>
    </row>
    <row r="419" spans="1:703" x14ac:dyDescent="0.25">
      <c r="A419" t="s">
        <v>1043</v>
      </c>
      <c r="B419">
        <v>0</v>
      </c>
      <c r="D419">
        <v>737</v>
      </c>
      <c r="E419" t="s">
        <v>679</v>
      </c>
      <c r="F419">
        <v>205</v>
      </c>
      <c r="G419" t="s">
        <v>679</v>
      </c>
      <c r="H419">
        <v>14</v>
      </c>
      <c r="I419" t="s">
        <v>679</v>
      </c>
      <c r="J419">
        <v>263</v>
      </c>
      <c r="K419" t="s">
        <v>679</v>
      </c>
      <c r="L419">
        <v>0</v>
      </c>
      <c r="N419">
        <v>0</v>
      </c>
      <c r="P419">
        <v>0</v>
      </c>
      <c r="R419">
        <v>0</v>
      </c>
      <c r="T419">
        <v>0</v>
      </c>
      <c r="V419">
        <v>0</v>
      </c>
      <c r="X419">
        <v>0</v>
      </c>
      <c r="Z419">
        <v>90</v>
      </c>
      <c r="AA419" t="s">
        <v>679</v>
      </c>
      <c r="AB419">
        <v>4</v>
      </c>
      <c r="AC419" t="s">
        <v>679</v>
      </c>
      <c r="AD419">
        <v>0</v>
      </c>
      <c r="AF419">
        <v>105</v>
      </c>
      <c r="AG419" t="s">
        <v>679</v>
      </c>
      <c r="AH419">
        <v>0</v>
      </c>
      <c r="AJ419">
        <v>6</v>
      </c>
      <c r="AK419" t="s">
        <v>679</v>
      </c>
      <c r="AL419">
        <v>0</v>
      </c>
      <c r="AN419">
        <v>0</v>
      </c>
      <c r="AP419">
        <v>0</v>
      </c>
      <c r="AR419">
        <v>0</v>
      </c>
      <c r="AT419">
        <v>0</v>
      </c>
      <c r="AV419">
        <v>0</v>
      </c>
      <c r="AX419">
        <v>121</v>
      </c>
      <c r="AY419" t="s">
        <v>679</v>
      </c>
      <c r="AZ419">
        <v>0</v>
      </c>
      <c r="BB419">
        <v>0</v>
      </c>
      <c r="BD419">
        <v>22</v>
      </c>
      <c r="BE419" t="s">
        <v>679</v>
      </c>
      <c r="BF419">
        <v>0</v>
      </c>
      <c r="BH419">
        <v>9</v>
      </c>
      <c r="BI419" t="s">
        <v>679</v>
      </c>
      <c r="BJ419">
        <v>321</v>
      </c>
      <c r="BK419" t="s">
        <v>679</v>
      </c>
      <c r="BL419">
        <v>0</v>
      </c>
      <c r="BN419">
        <v>2</v>
      </c>
      <c r="BO419" t="s">
        <v>679</v>
      </c>
      <c r="BP419">
        <v>0</v>
      </c>
      <c r="BR419">
        <v>0</v>
      </c>
      <c r="BT419">
        <v>58</v>
      </c>
      <c r="BU419" t="s">
        <v>679</v>
      </c>
      <c r="BV419">
        <v>601</v>
      </c>
      <c r="BW419" t="s">
        <v>679</v>
      </c>
      <c r="BX419">
        <v>13</v>
      </c>
      <c r="BY419" t="s">
        <v>679</v>
      </c>
      <c r="BZ419">
        <v>6</v>
      </c>
      <c r="CA419" t="s">
        <v>679</v>
      </c>
      <c r="CB419">
        <v>0</v>
      </c>
      <c r="CD419">
        <v>0</v>
      </c>
      <c r="CF419">
        <v>0</v>
      </c>
      <c r="CH419">
        <v>26</v>
      </c>
      <c r="CI419" t="s">
        <v>679</v>
      </c>
      <c r="CJ419">
        <v>0</v>
      </c>
      <c r="CL419">
        <v>0</v>
      </c>
      <c r="CN419">
        <v>1</v>
      </c>
      <c r="CO419" t="s">
        <v>679</v>
      </c>
      <c r="CP419">
        <v>0</v>
      </c>
      <c r="CR419">
        <v>9</v>
      </c>
      <c r="CS419" t="s">
        <v>679</v>
      </c>
      <c r="CT419">
        <v>0</v>
      </c>
      <c r="CV419">
        <v>0</v>
      </c>
      <c r="CX419">
        <v>0</v>
      </c>
      <c r="CZ419">
        <v>5</v>
      </c>
      <c r="DA419" t="s">
        <v>679</v>
      </c>
      <c r="DB419">
        <v>0</v>
      </c>
      <c r="DD419">
        <v>0</v>
      </c>
      <c r="DF419">
        <v>0</v>
      </c>
      <c r="DH419">
        <v>0</v>
      </c>
      <c r="DJ419">
        <v>8</v>
      </c>
      <c r="DK419" t="s">
        <v>679</v>
      </c>
      <c r="DL419">
        <v>0</v>
      </c>
      <c r="DN419">
        <v>0</v>
      </c>
      <c r="DP419">
        <v>0</v>
      </c>
      <c r="DR419">
        <v>2</v>
      </c>
      <c r="DS419" t="s">
        <v>679</v>
      </c>
      <c r="DT419">
        <v>0</v>
      </c>
      <c r="DV419">
        <v>6</v>
      </c>
      <c r="DW419" t="s">
        <v>679</v>
      </c>
      <c r="DX419">
        <v>0</v>
      </c>
      <c r="DZ419">
        <v>0</v>
      </c>
      <c r="EB419">
        <v>0</v>
      </c>
      <c r="ED419">
        <v>0</v>
      </c>
      <c r="EF419">
        <v>0</v>
      </c>
      <c r="EH419">
        <v>0</v>
      </c>
      <c r="EJ419">
        <v>625</v>
      </c>
      <c r="EK419" t="s">
        <v>679</v>
      </c>
      <c r="EL419">
        <v>9</v>
      </c>
      <c r="EM419" t="s">
        <v>679</v>
      </c>
      <c r="EN419">
        <v>0</v>
      </c>
      <c r="EP419">
        <v>0</v>
      </c>
      <c r="ER419">
        <v>51</v>
      </c>
      <c r="ES419" t="s">
        <v>679</v>
      </c>
      <c r="ET419">
        <v>76</v>
      </c>
      <c r="EU419" t="s">
        <v>679</v>
      </c>
      <c r="EV419">
        <v>0</v>
      </c>
      <c r="EX419">
        <v>13</v>
      </c>
      <c r="EY419" t="s">
        <v>679</v>
      </c>
      <c r="EZ419">
        <v>0</v>
      </c>
      <c r="FB419">
        <v>0</v>
      </c>
      <c r="FD419">
        <v>0</v>
      </c>
      <c r="FF419">
        <v>0</v>
      </c>
      <c r="FH419">
        <v>0</v>
      </c>
      <c r="FJ419">
        <v>16</v>
      </c>
      <c r="FK419" t="s">
        <v>679</v>
      </c>
      <c r="FL419">
        <v>0</v>
      </c>
      <c r="FN419">
        <v>0</v>
      </c>
      <c r="FP419">
        <v>14</v>
      </c>
      <c r="FQ419" t="s">
        <v>679</v>
      </c>
      <c r="FR419">
        <v>0</v>
      </c>
      <c r="FT419">
        <v>34</v>
      </c>
      <c r="FU419" t="s">
        <v>679</v>
      </c>
      <c r="FV419">
        <v>0</v>
      </c>
      <c r="FX419">
        <v>0</v>
      </c>
      <c r="FZ419">
        <v>13</v>
      </c>
      <c r="GA419" t="s">
        <v>679</v>
      </c>
      <c r="GB419">
        <v>3</v>
      </c>
      <c r="GC419" t="s">
        <v>679</v>
      </c>
      <c r="GD419">
        <v>0</v>
      </c>
      <c r="GF419">
        <v>4</v>
      </c>
      <c r="GG419" t="s">
        <v>679</v>
      </c>
      <c r="GH419">
        <v>0</v>
      </c>
      <c r="GJ419">
        <v>0</v>
      </c>
      <c r="GL419">
        <v>0</v>
      </c>
      <c r="GN419">
        <v>0</v>
      </c>
      <c r="GP419">
        <v>44</v>
      </c>
      <c r="GQ419" t="s">
        <v>679</v>
      </c>
      <c r="GR419">
        <v>0</v>
      </c>
      <c r="GT419">
        <v>0</v>
      </c>
      <c r="GV419">
        <v>9</v>
      </c>
      <c r="GW419" t="s">
        <v>679</v>
      </c>
      <c r="GX419">
        <v>0</v>
      </c>
      <c r="GZ419">
        <v>0</v>
      </c>
      <c r="HB419">
        <v>0</v>
      </c>
      <c r="HD419">
        <v>0</v>
      </c>
      <c r="HF419">
        <v>0</v>
      </c>
      <c r="HH419">
        <v>0</v>
      </c>
      <c r="HJ419">
        <v>0</v>
      </c>
      <c r="HL419">
        <v>4</v>
      </c>
      <c r="HM419" t="s">
        <v>679</v>
      </c>
      <c r="HN419">
        <v>4</v>
      </c>
      <c r="HO419" t="s">
        <v>679</v>
      </c>
      <c r="HP419">
        <v>0</v>
      </c>
      <c r="HR419">
        <v>0</v>
      </c>
      <c r="HT419">
        <v>0</v>
      </c>
      <c r="HV419">
        <v>1</v>
      </c>
      <c r="HW419" t="s">
        <v>679</v>
      </c>
      <c r="HX419">
        <v>41</v>
      </c>
      <c r="HY419" t="s">
        <v>679</v>
      </c>
      <c r="HZ419">
        <v>0</v>
      </c>
      <c r="IB419">
        <v>0</v>
      </c>
      <c r="ID419">
        <v>0</v>
      </c>
      <c r="IF419">
        <v>0</v>
      </c>
      <c r="IH419">
        <v>0</v>
      </c>
      <c r="IJ419">
        <v>0</v>
      </c>
      <c r="IL419">
        <v>5</v>
      </c>
      <c r="IM419" t="s">
        <v>679</v>
      </c>
      <c r="IN419">
        <v>2</v>
      </c>
      <c r="IO419" t="s">
        <v>679</v>
      </c>
      <c r="IP419">
        <v>0</v>
      </c>
      <c r="IR419">
        <v>0</v>
      </c>
      <c r="IT419">
        <v>0</v>
      </c>
      <c r="IV419">
        <v>0</v>
      </c>
      <c r="IX419">
        <v>0</v>
      </c>
      <c r="IZ419">
        <v>0</v>
      </c>
      <c r="JB419">
        <v>21</v>
      </c>
      <c r="JC419" t="s">
        <v>679</v>
      </c>
      <c r="JD419">
        <v>7</v>
      </c>
      <c r="JE419" t="s">
        <v>679</v>
      </c>
      <c r="JF419">
        <v>0</v>
      </c>
      <c r="JH419">
        <v>0</v>
      </c>
      <c r="JJ419">
        <v>0</v>
      </c>
      <c r="JL419">
        <v>0</v>
      </c>
      <c r="JN419">
        <v>0</v>
      </c>
      <c r="JP419">
        <v>151</v>
      </c>
      <c r="JQ419" t="s">
        <v>679</v>
      </c>
      <c r="JR419">
        <v>182</v>
      </c>
      <c r="JS419" t="s">
        <v>679</v>
      </c>
      <c r="JT419">
        <v>0</v>
      </c>
      <c r="JV419">
        <v>0</v>
      </c>
      <c r="JX419">
        <v>7</v>
      </c>
      <c r="JY419" t="s">
        <v>679</v>
      </c>
      <c r="JZ419">
        <v>0</v>
      </c>
      <c r="KB419">
        <v>0</v>
      </c>
      <c r="KD419">
        <v>0</v>
      </c>
      <c r="KF419">
        <v>0</v>
      </c>
      <c r="KH419">
        <v>67</v>
      </c>
      <c r="KI419" t="s">
        <v>679</v>
      </c>
      <c r="KJ419">
        <v>0</v>
      </c>
      <c r="KL419">
        <v>0</v>
      </c>
      <c r="KN419">
        <v>10</v>
      </c>
      <c r="KO419" t="s">
        <v>679</v>
      </c>
      <c r="KP419">
        <v>25</v>
      </c>
      <c r="KQ419" t="s">
        <v>679</v>
      </c>
      <c r="KR419">
        <v>0</v>
      </c>
      <c r="KT419">
        <v>0</v>
      </c>
      <c r="KV419">
        <v>0</v>
      </c>
      <c r="KX419">
        <v>31</v>
      </c>
      <c r="KY419" t="s">
        <v>679</v>
      </c>
      <c r="KZ419">
        <v>0</v>
      </c>
      <c r="LB419">
        <v>0</v>
      </c>
      <c r="LD419">
        <v>30</v>
      </c>
      <c r="LE419" t="s">
        <v>679</v>
      </c>
      <c r="LF419">
        <v>528</v>
      </c>
      <c r="LG419" t="s">
        <v>679</v>
      </c>
      <c r="LH419">
        <v>2</v>
      </c>
      <c r="LI419" t="s">
        <v>679</v>
      </c>
      <c r="LJ419">
        <v>0</v>
      </c>
      <c r="LL419">
        <v>0</v>
      </c>
      <c r="LN419">
        <v>0</v>
      </c>
      <c r="LP419">
        <v>0</v>
      </c>
      <c r="LR419">
        <v>0</v>
      </c>
      <c r="LT419">
        <v>0</v>
      </c>
      <c r="LV419">
        <v>0</v>
      </c>
      <c r="LX419">
        <v>0</v>
      </c>
      <c r="LZ419">
        <v>0</v>
      </c>
      <c r="MB419">
        <v>0</v>
      </c>
      <c r="MD419">
        <v>0</v>
      </c>
      <c r="MF419">
        <v>0</v>
      </c>
      <c r="MH419">
        <v>0</v>
      </c>
      <c r="MJ419">
        <v>0</v>
      </c>
      <c r="ML419">
        <v>6</v>
      </c>
      <c r="MM419" t="s">
        <v>679</v>
      </c>
      <c r="MN419">
        <v>0</v>
      </c>
      <c r="MP419">
        <v>0</v>
      </c>
      <c r="MR419">
        <v>0</v>
      </c>
      <c r="MT419">
        <v>0</v>
      </c>
      <c r="MV419">
        <v>0</v>
      </c>
      <c r="MX419">
        <v>1</v>
      </c>
      <c r="MY419" t="s">
        <v>679</v>
      </c>
      <c r="MZ419">
        <v>0</v>
      </c>
      <c r="NB419">
        <v>0</v>
      </c>
      <c r="ND419">
        <v>0</v>
      </c>
      <c r="NF419">
        <v>0</v>
      </c>
      <c r="NH419">
        <v>0</v>
      </c>
      <c r="NJ419">
        <v>0</v>
      </c>
      <c r="NL419">
        <v>0</v>
      </c>
      <c r="NN419">
        <v>0</v>
      </c>
      <c r="NP419">
        <v>88</v>
      </c>
      <c r="NQ419" t="s">
        <v>679</v>
      </c>
      <c r="NR419">
        <v>18</v>
      </c>
      <c r="NS419" t="s">
        <v>679</v>
      </c>
      <c r="NT419">
        <v>200</v>
      </c>
      <c r="NU419" t="s">
        <v>679</v>
      </c>
      <c r="NV419">
        <v>30</v>
      </c>
      <c r="NW419" t="s">
        <v>679</v>
      </c>
      <c r="NX419">
        <v>53</v>
      </c>
      <c r="NY419" t="s">
        <v>679</v>
      </c>
      <c r="NZ419">
        <v>7</v>
      </c>
      <c r="OA419" t="s">
        <v>679</v>
      </c>
      <c r="OB419">
        <v>0</v>
      </c>
      <c r="OD419">
        <v>0</v>
      </c>
      <c r="OF419">
        <v>63</v>
      </c>
      <c r="OG419" t="s">
        <v>679</v>
      </c>
      <c r="OH419">
        <v>0</v>
      </c>
      <c r="OJ419">
        <v>61</v>
      </c>
      <c r="OK419" t="s">
        <v>679</v>
      </c>
      <c r="OL419">
        <v>0</v>
      </c>
      <c r="ON419">
        <v>0</v>
      </c>
      <c r="OP419">
        <v>0</v>
      </c>
      <c r="OR419">
        <v>0</v>
      </c>
      <c r="OT419">
        <v>0</v>
      </c>
      <c r="OV419">
        <v>0</v>
      </c>
      <c r="OX419">
        <v>89</v>
      </c>
      <c r="OY419" t="s">
        <v>679</v>
      </c>
      <c r="OZ419">
        <v>0</v>
      </c>
      <c r="PB419">
        <v>0</v>
      </c>
      <c r="PD419">
        <v>31</v>
      </c>
      <c r="PE419" t="s">
        <v>679</v>
      </c>
      <c r="PF419">
        <v>0</v>
      </c>
      <c r="PH419">
        <v>86</v>
      </c>
      <c r="PI419" t="s">
        <v>679</v>
      </c>
      <c r="PJ419">
        <v>0</v>
      </c>
      <c r="PL419">
        <v>0</v>
      </c>
      <c r="PN419">
        <v>0</v>
      </c>
      <c r="PP419">
        <v>0</v>
      </c>
      <c r="PR419">
        <v>6</v>
      </c>
      <c r="PS419" t="s">
        <v>679</v>
      </c>
      <c r="PT419">
        <v>0</v>
      </c>
      <c r="PV419">
        <v>5</v>
      </c>
      <c r="PW419" t="s">
        <v>679</v>
      </c>
      <c r="PX419">
        <v>0</v>
      </c>
      <c r="PZ419">
        <v>1</v>
      </c>
      <c r="QA419" t="s">
        <v>679</v>
      </c>
      <c r="QB419">
        <v>0</v>
      </c>
      <c r="QD419">
        <v>0</v>
      </c>
      <c r="QF419">
        <v>0</v>
      </c>
      <c r="QH419">
        <v>0</v>
      </c>
      <c r="QJ419">
        <v>0</v>
      </c>
      <c r="QL419">
        <v>590</v>
      </c>
      <c r="QM419" t="s">
        <v>679</v>
      </c>
      <c r="QN419">
        <v>248</v>
      </c>
      <c r="QO419" t="s">
        <v>679</v>
      </c>
      <c r="QP419">
        <v>230</v>
      </c>
      <c r="QQ419" t="s">
        <v>679</v>
      </c>
      <c r="QR419">
        <v>329</v>
      </c>
      <c r="QS419" t="s">
        <v>679</v>
      </c>
      <c r="QT419">
        <v>138</v>
      </c>
      <c r="QU419" t="s">
        <v>679</v>
      </c>
      <c r="QV419">
        <v>134</v>
      </c>
      <c r="QW419" t="s">
        <v>679</v>
      </c>
      <c r="QX419">
        <v>114</v>
      </c>
      <c r="QY419" t="s">
        <v>679</v>
      </c>
      <c r="QZ419">
        <v>91</v>
      </c>
      <c r="RA419" t="s">
        <v>679</v>
      </c>
      <c r="RB419">
        <v>42</v>
      </c>
      <c r="RC419" t="s">
        <v>679</v>
      </c>
      <c r="RD419">
        <v>108</v>
      </c>
      <c r="RE419" t="s">
        <v>679</v>
      </c>
      <c r="RF419">
        <v>34</v>
      </c>
      <c r="RG419" t="s">
        <v>679</v>
      </c>
      <c r="RH419">
        <v>38</v>
      </c>
      <c r="RI419" t="s">
        <v>679</v>
      </c>
      <c r="RJ419">
        <v>254</v>
      </c>
      <c r="RK419" t="s">
        <v>679</v>
      </c>
      <c r="RL419">
        <v>32</v>
      </c>
      <c r="RM419" t="s">
        <v>679</v>
      </c>
      <c r="RN419">
        <v>100</v>
      </c>
      <c r="RO419" t="s">
        <v>679</v>
      </c>
      <c r="RP419">
        <v>0</v>
      </c>
      <c r="RR419">
        <v>0</v>
      </c>
      <c r="RT419">
        <v>8</v>
      </c>
      <c r="RU419" t="s">
        <v>679</v>
      </c>
      <c r="RV419">
        <v>839</v>
      </c>
      <c r="RW419" t="s">
        <v>679</v>
      </c>
      <c r="RX419">
        <v>317</v>
      </c>
      <c r="RY419" t="s">
        <v>679</v>
      </c>
      <c r="RZ419">
        <v>226</v>
      </c>
      <c r="SA419" t="s">
        <v>679</v>
      </c>
      <c r="SB419">
        <v>345</v>
      </c>
      <c r="SC419" t="s">
        <v>679</v>
      </c>
      <c r="SD419">
        <v>109</v>
      </c>
      <c r="SE419" t="s">
        <v>679</v>
      </c>
      <c r="SF419">
        <v>45</v>
      </c>
      <c r="SG419" t="s">
        <v>679</v>
      </c>
      <c r="SH419">
        <v>264</v>
      </c>
      <c r="SI419" t="s">
        <v>679</v>
      </c>
      <c r="SJ419">
        <v>337</v>
      </c>
      <c r="SK419" t="s">
        <v>679</v>
      </c>
      <c r="SL419">
        <v>96</v>
      </c>
      <c r="SM419" t="s">
        <v>679</v>
      </c>
      <c r="SN419">
        <v>47</v>
      </c>
      <c r="SO419" t="s">
        <v>679</v>
      </c>
      <c r="SP419">
        <v>144</v>
      </c>
      <c r="SQ419" t="s">
        <v>679</v>
      </c>
      <c r="SR419">
        <v>1013</v>
      </c>
      <c r="SS419" t="s">
        <v>679</v>
      </c>
      <c r="ST419">
        <v>293</v>
      </c>
      <c r="SU419" t="s">
        <v>679</v>
      </c>
      <c r="SV419">
        <v>20</v>
      </c>
      <c r="SW419" t="s">
        <v>679</v>
      </c>
      <c r="SX419">
        <v>338</v>
      </c>
      <c r="SY419" t="s">
        <v>679</v>
      </c>
      <c r="SZ419">
        <v>136</v>
      </c>
      <c r="TA419" t="s">
        <v>679</v>
      </c>
      <c r="TB419">
        <v>123</v>
      </c>
      <c r="TC419" t="s">
        <v>679</v>
      </c>
      <c r="TD419">
        <v>1424</v>
      </c>
      <c r="TE419" t="s">
        <v>679</v>
      </c>
      <c r="TF419">
        <v>285</v>
      </c>
      <c r="TG419" t="s">
        <v>679</v>
      </c>
      <c r="TH419">
        <v>546</v>
      </c>
      <c r="TI419" t="s">
        <v>679</v>
      </c>
      <c r="TJ419">
        <v>11</v>
      </c>
      <c r="TK419" t="s">
        <v>679</v>
      </c>
      <c r="TL419">
        <v>24</v>
      </c>
      <c r="TM419" t="s">
        <v>679</v>
      </c>
      <c r="TN419">
        <v>185</v>
      </c>
      <c r="TO419" t="s">
        <v>679</v>
      </c>
      <c r="TP419">
        <v>252</v>
      </c>
      <c r="TQ419" t="s">
        <v>679</v>
      </c>
      <c r="TR419">
        <v>0</v>
      </c>
      <c r="TT419">
        <v>349</v>
      </c>
      <c r="TU419" t="s">
        <v>679</v>
      </c>
      <c r="TV419">
        <v>0</v>
      </c>
      <c r="TX419">
        <v>11</v>
      </c>
      <c r="TY419" t="s">
        <v>679</v>
      </c>
      <c r="TZ419">
        <v>0</v>
      </c>
      <c r="UB419">
        <v>3</v>
      </c>
      <c r="UC419" t="s">
        <v>679</v>
      </c>
      <c r="UD419">
        <v>0</v>
      </c>
      <c r="UF419">
        <v>0</v>
      </c>
      <c r="UH419">
        <v>85</v>
      </c>
      <c r="UI419" t="s">
        <v>679</v>
      </c>
      <c r="UJ419">
        <v>217</v>
      </c>
      <c r="UK419" t="s">
        <v>679</v>
      </c>
      <c r="UL419">
        <v>289</v>
      </c>
      <c r="UM419" t="s">
        <v>679</v>
      </c>
      <c r="UN419">
        <v>345</v>
      </c>
      <c r="UO419" t="s">
        <v>679</v>
      </c>
      <c r="UP419">
        <v>86</v>
      </c>
      <c r="UQ419" t="s">
        <v>679</v>
      </c>
      <c r="UR419">
        <v>672</v>
      </c>
      <c r="US419" t="s">
        <v>679</v>
      </c>
      <c r="UT419">
        <v>4</v>
      </c>
      <c r="UU419" t="s">
        <v>679</v>
      </c>
      <c r="UV419">
        <v>24</v>
      </c>
      <c r="UW419" t="s">
        <v>679</v>
      </c>
      <c r="UX419">
        <v>49</v>
      </c>
      <c r="UY419" t="s">
        <v>679</v>
      </c>
      <c r="UZ419">
        <v>153</v>
      </c>
      <c r="VA419" t="s">
        <v>679</v>
      </c>
      <c r="VB419">
        <v>82</v>
      </c>
      <c r="VC419" t="s">
        <v>679</v>
      </c>
      <c r="VD419">
        <v>70</v>
      </c>
      <c r="VE419" t="s">
        <v>679</v>
      </c>
      <c r="VF419">
        <v>0</v>
      </c>
      <c r="VH419">
        <v>0</v>
      </c>
      <c r="VJ419">
        <v>39</v>
      </c>
      <c r="VK419" t="s">
        <v>679</v>
      </c>
      <c r="VL419">
        <v>14</v>
      </c>
      <c r="VM419" t="s">
        <v>679</v>
      </c>
      <c r="VN419">
        <v>0</v>
      </c>
      <c r="VP419">
        <v>44</v>
      </c>
      <c r="VQ419" t="s">
        <v>679</v>
      </c>
      <c r="VR419">
        <v>0</v>
      </c>
      <c r="VT419">
        <v>66</v>
      </c>
      <c r="VU419" t="s">
        <v>679</v>
      </c>
      <c r="VV419">
        <v>73</v>
      </c>
      <c r="VW419" t="s">
        <v>679</v>
      </c>
      <c r="VX419">
        <v>1</v>
      </c>
      <c r="VY419" t="s">
        <v>679</v>
      </c>
      <c r="VZ419">
        <v>52</v>
      </c>
      <c r="WA419" t="s">
        <v>679</v>
      </c>
      <c r="WB419">
        <v>260</v>
      </c>
      <c r="WC419" t="s">
        <v>679</v>
      </c>
      <c r="WD419">
        <v>5853</v>
      </c>
      <c r="WE419" t="s">
        <v>679</v>
      </c>
      <c r="WF419">
        <v>211</v>
      </c>
      <c r="WG419" t="s">
        <v>679</v>
      </c>
      <c r="WH419">
        <v>246</v>
      </c>
      <c r="WI419" t="s">
        <v>679</v>
      </c>
      <c r="WJ419">
        <v>553</v>
      </c>
      <c r="WK419" t="s">
        <v>679</v>
      </c>
      <c r="WL419">
        <v>261</v>
      </c>
      <c r="WM419" t="s">
        <v>679</v>
      </c>
      <c r="WN419">
        <v>193</v>
      </c>
      <c r="WO419" t="s">
        <v>679</v>
      </c>
      <c r="WP419">
        <v>30</v>
      </c>
      <c r="WQ419" t="s">
        <v>679</v>
      </c>
      <c r="WR419">
        <v>182</v>
      </c>
      <c r="WS419" t="s">
        <v>679</v>
      </c>
      <c r="WT419">
        <v>91</v>
      </c>
      <c r="WU419" t="s">
        <v>679</v>
      </c>
      <c r="WV419">
        <v>1191</v>
      </c>
      <c r="WW419" t="s">
        <v>679</v>
      </c>
      <c r="WX419">
        <v>135</v>
      </c>
      <c r="WY419" t="s">
        <v>679</v>
      </c>
      <c r="WZ419">
        <v>16</v>
      </c>
      <c r="XA419" t="s">
        <v>679</v>
      </c>
      <c r="XB419">
        <v>0</v>
      </c>
      <c r="XD419">
        <v>6</v>
      </c>
      <c r="XE419" t="s">
        <v>679</v>
      </c>
      <c r="XF419">
        <v>2163</v>
      </c>
      <c r="XG419" t="s">
        <v>679</v>
      </c>
      <c r="XH419">
        <v>38</v>
      </c>
      <c r="XI419" t="s">
        <v>679</v>
      </c>
      <c r="XJ419">
        <v>61</v>
      </c>
      <c r="XK419" t="s">
        <v>679</v>
      </c>
      <c r="XL419">
        <v>54</v>
      </c>
      <c r="XM419" t="s">
        <v>679</v>
      </c>
      <c r="XN419">
        <v>2</v>
      </c>
      <c r="XO419" t="s">
        <v>679</v>
      </c>
      <c r="XP419">
        <v>15</v>
      </c>
      <c r="XQ419" t="s">
        <v>679</v>
      </c>
      <c r="XR419">
        <v>1131</v>
      </c>
      <c r="XS419" t="s">
        <v>679</v>
      </c>
      <c r="XT419">
        <v>19</v>
      </c>
      <c r="XU419" t="s">
        <v>679</v>
      </c>
      <c r="XV419">
        <v>43</v>
      </c>
      <c r="XW419" t="s">
        <v>679</v>
      </c>
      <c r="XX419">
        <v>48</v>
      </c>
      <c r="XY419" t="s">
        <v>679</v>
      </c>
      <c r="XZ419">
        <v>15</v>
      </c>
      <c r="YA419" t="s">
        <v>679</v>
      </c>
      <c r="YB419">
        <v>0</v>
      </c>
      <c r="YD419">
        <v>3</v>
      </c>
      <c r="YE419" t="s">
        <v>679</v>
      </c>
      <c r="YF419">
        <v>51</v>
      </c>
      <c r="YG419" t="s">
        <v>679</v>
      </c>
      <c r="YH419">
        <v>295</v>
      </c>
      <c r="YI419" t="s">
        <v>679</v>
      </c>
      <c r="YJ419">
        <v>131</v>
      </c>
      <c r="YK419" t="s">
        <v>679</v>
      </c>
      <c r="YL419">
        <v>14</v>
      </c>
      <c r="YM419" t="s">
        <v>679</v>
      </c>
      <c r="YN419">
        <v>181</v>
      </c>
      <c r="YO419" t="s">
        <v>679</v>
      </c>
      <c r="YP419">
        <v>5</v>
      </c>
      <c r="YQ419" t="s">
        <v>679</v>
      </c>
      <c r="YR419">
        <v>0</v>
      </c>
      <c r="YT419">
        <v>0</v>
      </c>
      <c r="YV419">
        <v>31542</v>
      </c>
      <c r="YW419" t="e">
        <v>#N/A</v>
      </c>
      <c r="YY419">
        <v>19146</v>
      </c>
      <c r="YZ419">
        <v>1502</v>
      </c>
      <c r="ZA419">
        <v>9310</v>
      </c>
      <c r="ZB419">
        <v>12396</v>
      </c>
      <c r="ZC419">
        <v>3869</v>
      </c>
      <c r="ZD419">
        <v>13</v>
      </c>
      <c r="ZE419">
        <v>10406</v>
      </c>
      <c r="ZF419">
        <v>8556</v>
      </c>
      <c r="ZG419">
        <v>1340</v>
      </c>
      <c r="ZH419">
        <v>384</v>
      </c>
      <c r="ZI419">
        <v>5209</v>
      </c>
      <c r="ZJ419">
        <v>4253</v>
      </c>
      <c r="ZK419">
        <v>1535</v>
      </c>
      <c r="ZL419">
        <v>5209</v>
      </c>
      <c r="ZM419">
        <v>5935</v>
      </c>
      <c r="ZN419">
        <v>1391</v>
      </c>
      <c r="ZO419">
        <v>24599</v>
      </c>
      <c r="ZP419">
        <v>551</v>
      </c>
      <c r="ZQ419">
        <v>2968</v>
      </c>
      <c r="ZR419">
        <v>141</v>
      </c>
      <c r="ZS419">
        <v>355</v>
      </c>
      <c r="ZT419">
        <v>2</v>
      </c>
      <c r="ZU419">
        <v>384</v>
      </c>
      <c r="ZV419">
        <v>2</v>
      </c>
      <c r="ZW419">
        <v>2533</v>
      </c>
      <c r="ZX419">
        <v>0</v>
      </c>
      <c r="ZY419">
        <v>885</v>
      </c>
      <c r="AAA419" s="26"/>
    </row>
    <row r="420" spans="1:703" x14ac:dyDescent="0.25">
      <c r="A420" t="s">
        <v>1044</v>
      </c>
      <c r="B420">
        <v>0</v>
      </c>
      <c r="D420">
        <v>1158</v>
      </c>
      <c r="E420" t="s">
        <v>679</v>
      </c>
      <c r="F420">
        <v>211</v>
      </c>
      <c r="G420" t="s">
        <v>679</v>
      </c>
      <c r="H420">
        <v>16</v>
      </c>
      <c r="I420" t="s">
        <v>679</v>
      </c>
      <c r="J420">
        <v>0</v>
      </c>
      <c r="L420">
        <v>0</v>
      </c>
      <c r="N420">
        <v>0</v>
      </c>
      <c r="P420">
        <v>0</v>
      </c>
      <c r="R420">
        <v>0</v>
      </c>
      <c r="T420">
        <v>0</v>
      </c>
      <c r="V420">
        <v>0</v>
      </c>
      <c r="X420">
        <v>0</v>
      </c>
      <c r="Z420">
        <v>697</v>
      </c>
      <c r="AA420" t="s">
        <v>679</v>
      </c>
      <c r="AB420">
        <v>12</v>
      </c>
      <c r="AC420" t="s">
        <v>679</v>
      </c>
      <c r="AD420">
        <v>0</v>
      </c>
      <c r="AF420">
        <v>70</v>
      </c>
      <c r="AG420" t="s">
        <v>679</v>
      </c>
      <c r="AH420">
        <v>0</v>
      </c>
      <c r="AJ420">
        <v>0</v>
      </c>
      <c r="AL420">
        <v>0</v>
      </c>
      <c r="AN420">
        <v>0</v>
      </c>
      <c r="AP420">
        <v>0</v>
      </c>
      <c r="AR420">
        <v>0</v>
      </c>
      <c r="AT420">
        <v>0</v>
      </c>
      <c r="AV420">
        <v>0</v>
      </c>
      <c r="AX420">
        <v>33</v>
      </c>
      <c r="AY420" t="s">
        <v>679</v>
      </c>
      <c r="AZ420">
        <v>0</v>
      </c>
      <c r="BB420">
        <v>0</v>
      </c>
      <c r="BD420">
        <v>113</v>
      </c>
      <c r="BE420" t="s">
        <v>679</v>
      </c>
      <c r="BF420">
        <v>0</v>
      </c>
      <c r="BH420">
        <v>0</v>
      </c>
      <c r="BJ420">
        <v>4</v>
      </c>
      <c r="BK420" t="s">
        <v>679</v>
      </c>
      <c r="BL420">
        <v>0</v>
      </c>
      <c r="BN420">
        <v>27</v>
      </c>
      <c r="BO420" t="s">
        <v>679</v>
      </c>
      <c r="BP420">
        <v>0</v>
      </c>
      <c r="BR420">
        <v>0</v>
      </c>
      <c r="BT420">
        <v>0</v>
      </c>
      <c r="BV420">
        <v>0</v>
      </c>
      <c r="BX420">
        <v>0</v>
      </c>
      <c r="BZ420">
        <v>0</v>
      </c>
      <c r="CB420">
        <v>205</v>
      </c>
      <c r="CC420" t="s">
        <v>679</v>
      </c>
      <c r="CD420">
        <v>0</v>
      </c>
      <c r="CF420">
        <v>0</v>
      </c>
      <c r="CH420">
        <v>0</v>
      </c>
      <c r="CJ420">
        <v>0</v>
      </c>
      <c r="CL420">
        <v>28</v>
      </c>
      <c r="CM420" t="s">
        <v>679</v>
      </c>
      <c r="CN420">
        <v>0</v>
      </c>
      <c r="CP420">
        <v>0</v>
      </c>
      <c r="CR420">
        <v>0</v>
      </c>
      <c r="CT420">
        <v>0</v>
      </c>
      <c r="CV420">
        <v>0</v>
      </c>
      <c r="CX420">
        <v>113</v>
      </c>
      <c r="CY420" t="s">
        <v>679</v>
      </c>
      <c r="CZ420">
        <v>6</v>
      </c>
      <c r="DA420" t="s">
        <v>679</v>
      </c>
      <c r="DB420">
        <v>0</v>
      </c>
      <c r="DD420">
        <v>0</v>
      </c>
      <c r="DF420">
        <v>0</v>
      </c>
      <c r="DH420">
        <v>0</v>
      </c>
      <c r="DJ420">
        <v>1</v>
      </c>
      <c r="DK420" t="s">
        <v>679</v>
      </c>
      <c r="DL420">
        <v>0</v>
      </c>
      <c r="DN420">
        <v>0</v>
      </c>
      <c r="DP420">
        <v>0</v>
      </c>
      <c r="DR420">
        <v>0</v>
      </c>
      <c r="DT420">
        <v>0</v>
      </c>
      <c r="DV420">
        <v>0</v>
      </c>
      <c r="DX420">
        <v>6</v>
      </c>
      <c r="DY420" t="s">
        <v>679</v>
      </c>
      <c r="DZ420">
        <v>0</v>
      </c>
      <c r="EB420">
        <v>0</v>
      </c>
      <c r="ED420">
        <v>0</v>
      </c>
      <c r="EF420">
        <v>0</v>
      </c>
      <c r="EH420">
        <v>0</v>
      </c>
      <c r="EJ420">
        <v>0</v>
      </c>
      <c r="EL420">
        <v>0</v>
      </c>
      <c r="EN420">
        <v>0</v>
      </c>
      <c r="EP420">
        <v>12</v>
      </c>
      <c r="EQ420" t="s">
        <v>679</v>
      </c>
      <c r="ER420">
        <v>127</v>
      </c>
      <c r="ES420" t="s">
        <v>679</v>
      </c>
      <c r="ET420">
        <v>12</v>
      </c>
      <c r="EU420" t="s">
        <v>679</v>
      </c>
      <c r="EV420">
        <v>550</v>
      </c>
      <c r="EW420" t="s">
        <v>679</v>
      </c>
      <c r="EX420">
        <v>41</v>
      </c>
      <c r="EY420" t="s">
        <v>679</v>
      </c>
      <c r="EZ420">
        <v>0</v>
      </c>
      <c r="FB420">
        <v>0</v>
      </c>
      <c r="FD420">
        <v>0</v>
      </c>
      <c r="FF420">
        <v>0</v>
      </c>
      <c r="FH420">
        <v>0</v>
      </c>
      <c r="FJ420">
        <v>55</v>
      </c>
      <c r="FK420" t="s">
        <v>679</v>
      </c>
      <c r="FL420">
        <v>4</v>
      </c>
      <c r="FM420" t="s">
        <v>679</v>
      </c>
      <c r="FN420">
        <v>0</v>
      </c>
      <c r="FP420">
        <v>0</v>
      </c>
      <c r="FR420">
        <v>154</v>
      </c>
      <c r="FS420" t="s">
        <v>679</v>
      </c>
      <c r="FT420">
        <v>0</v>
      </c>
      <c r="FV420">
        <v>0</v>
      </c>
      <c r="FX420">
        <v>0</v>
      </c>
      <c r="FZ420">
        <v>0</v>
      </c>
      <c r="GB420">
        <v>0</v>
      </c>
      <c r="GD420">
        <v>0</v>
      </c>
      <c r="GF420">
        <v>0</v>
      </c>
      <c r="GH420">
        <v>0</v>
      </c>
      <c r="GJ420">
        <v>0</v>
      </c>
      <c r="GL420">
        <v>0</v>
      </c>
      <c r="GN420">
        <v>0</v>
      </c>
      <c r="GP420">
        <v>11</v>
      </c>
      <c r="GQ420" t="s">
        <v>679</v>
      </c>
      <c r="GR420">
        <v>0</v>
      </c>
      <c r="GT420">
        <v>0</v>
      </c>
      <c r="GV420">
        <v>2</v>
      </c>
      <c r="GW420" t="s">
        <v>679</v>
      </c>
      <c r="GX420">
        <v>0</v>
      </c>
      <c r="GZ420">
        <v>0</v>
      </c>
      <c r="HB420">
        <v>0</v>
      </c>
      <c r="HD420">
        <v>0</v>
      </c>
      <c r="HF420">
        <v>0</v>
      </c>
      <c r="HH420">
        <v>0</v>
      </c>
      <c r="HJ420">
        <v>0</v>
      </c>
      <c r="HL420">
        <v>0</v>
      </c>
      <c r="HN420">
        <v>0</v>
      </c>
      <c r="HP420">
        <v>0</v>
      </c>
      <c r="HR420">
        <v>2</v>
      </c>
      <c r="HS420" t="s">
        <v>679</v>
      </c>
      <c r="HT420">
        <v>0</v>
      </c>
      <c r="HV420">
        <v>0</v>
      </c>
      <c r="HX420">
        <v>0</v>
      </c>
      <c r="HZ420">
        <v>0</v>
      </c>
      <c r="IB420">
        <v>0</v>
      </c>
      <c r="ID420">
        <v>0</v>
      </c>
      <c r="IF420">
        <v>0</v>
      </c>
      <c r="IH420">
        <v>0</v>
      </c>
      <c r="IJ420">
        <v>0</v>
      </c>
      <c r="IL420">
        <v>6</v>
      </c>
      <c r="IM420" t="s">
        <v>679</v>
      </c>
      <c r="IN420">
        <v>0</v>
      </c>
      <c r="IP420">
        <v>0</v>
      </c>
      <c r="IR420">
        <v>0</v>
      </c>
      <c r="IT420">
        <v>0</v>
      </c>
      <c r="IV420">
        <v>0</v>
      </c>
      <c r="IX420">
        <v>0</v>
      </c>
      <c r="IZ420">
        <v>0</v>
      </c>
      <c r="JB420">
        <v>0</v>
      </c>
      <c r="JD420">
        <v>0</v>
      </c>
      <c r="JF420">
        <v>0</v>
      </c>
      <c r="JH420">
        <v>0</v>
      </c>
      <c r="JJ420">
        <v>0</v>
      </c>
      <c r="JL420">
        <v>0</v>
      </c>
      <c r="JN420">
        <v>0</v>
      </c>
      <c r="JP420">
        <v>64</v>
      </c>
      <c r="JQ420" t="s">
        <v>679</v>
      </c>
      <c r="JR420">
        <v>0</v>
      </c>
      <c r="JT420">
        <v>0</v>
      </c>
      <c r="JV420">
        <v>0</v>
      </c>
      <c r="JX420">
        <v>52</v>
      </c>
      <c r="JY420" t="s">
        <v>679</v>
      </c>
      <c r="JZ420">
        <v>0</v>
      </c>
      <c r="KB420">
        <v>428</v>
      </c>
      <c r="KC420" t="s">
        <v>679</v>
      </c>
      <c r="KD420">
        <v>0</v>
      </c>
      <c r="KF420">
        <v>0</v>
      </c>
      <c r="KH420">
        <v>61</v>
      </c>
      <c r="KI420" t="s">
        <v>679</v>
      </c>
      <c r="KJ420">
        <v>0</v>
      </c>
      <c r="KL420">
        <v>0</v>
      </c>
      <c r="KN420">
        <v>0</v>
      </c>
      <c r="KP420">
        <v>4</v>
      </c>
      <c r="KQ420" t="s">
        <v>679</v>
      </c>
      <c r="KR420">
        <v>0</v>
      </c>
      <c r="KT420">
        <v>0</v>
      </c>
      <c r="KV420">
        <v>0</v>
      </c>
      <c r="KX420">
        <v>0</v>
      </c>
      <c r="KZ420">
        <v>0</v>
      </c>
      <c r="LB420">
        <v>0</v>
      </c>
      <c r="LD420">
        <v>23</v>
      </c>
      <c r="LE420" t="s">
        <v>679</v>
      </c>
      <c r="LF420">
        <v>0</v>
      </c>
      <c r="LH420">
        <v>384</v>
      </c>
      <c r="LI420" t="s">
        <v>679</v>
      </c>
      <c r="LJ420">
        <v>0</v>
      </c>
      <c r="LL420">
        <v>0</v>
      </c>
      <c r="LN420">
        <v>0</v>
      </c>
      <c r="LP420">
        <v>0</v>
      </c>
      <c r="LR420">
        <v>0</v>
      </c>
      <c r="LT420">
        <v>42</v>
      </c>
      <c r="LU420" t="s">
        <v>679</v>
      </c>
      <c r="LV420">
        <v>0</v>
      </c>
      <c r="LX420">
        <v>140</v>
      </c>
      <c r="LY420" t="s">
        <v>679</v>
      </c>
      <c r="LZ420">
        <v>0</v>
      </c>
      <c r="MB420">
        <v>0</v>
      </c>
      <c r="MD420">
        <v>0</v>
      </c>
      <c r="MF420">
        <v>0</v>
      </c>
      <c r="MH420">
        <v>0</v>
      </c>
      <c r="MJ420">
        <v>0</v>
      </c>
      <c r="ML420">
        <v>10</v>
      </c>
      <c r="MM420" t="s">
        <v>679</v>
      </c>
      <c r="MN420">
        <v>43</v>
      </c>
      <c r="MO420" t="s">
        <v>679</v>
      </c>
      <c r="MP420">
        <v>0</v>
      </c>
      <c r="MR420">
        <v>6</v>
      </c>
      <c r="MS420" t="s">
        <v>679</v>
      </c>
      <c r="MT420">
        <v>78</v>
      </c>
      <c r="MU420" t="s">
        <v>679</v>
      </c>
      <c r="MV420">
        <v>59</v>
      </c>
      <c r="MW420" t="s">
        <v>679</v>
      </c>
      <c r="MX420">
        <v>0</v>
      </c>
      <c r="MZ420">
        <v>0</v>
      </c>
      <c r="NB420">
        <v>0</v>
      </c>
      <c r="ND420">
        <v>0</v>
      </c>
      <c r="NF420">
        <v>0</v>
      </c>
      <c r="NH420">
        <v>0</v>
      </c>
      <c r="NJ420">
        <v>0</v>
      </c>
      <c r="NL420">
        <v>0</v>
      </c>
      <c r="NN420">
        <v>0</v>
      </c>
      <c r="NP420">
        <v>0</v>
      </c>
      <c r="NR420">
        <v>31</v>
      </c>
      <c r="NS420" t="s">
        <v>679</v>
      </c>
      <c r="NT420">
        <v>6</v>
      </c>
      <c r="NU420" t="s">
        <v>679</v>
      </c>
      <c r="NV420">
        <v>26</v>
      </c>
      <c r="NW420" t="s">
        <v>679</v>
      </c>
      <c r="NX420">
        <v>1</v>
      </c>
      <c r="NY420" t="s">
        <v>679</v>
      </c>
      <c r="NZ420">
        <v>56</v>
      </c>
      <c r="OA420" t="s">
        <v>679</v>
      </c>
      <c r="OB420">
        <v>0</v>
      </c>
      <c r="OD420">
        <v>0</v>
      </c>
      <c r="OF420">
        <v>13</v>
      </c>
      <c r="OG420" t="s">
        <v>679</v>
      </c>
      <c r="OH420">
        <v>0</v>
      </c>
      <c r="OJ420">
        <v>0</v>
      </c>
      <c r="OL420">
        <v>0</v>
      </c>
      <c r="ON420">
        <v>0</v>
      </c>
      <c r="OP420">
        <v>0</v>
      </c>
      <c r="OR420">
        <v>0</v>
      </c>
      <c r="OT420">
        <v>0</v>
      </c>
      <c r="OV420">
        <v>87</v>
      </c>
      <c r="OW420" t="s">
        <v>679</v>
      </c>
      <c r="OX420">
        <v>0</v>
      </c>
      <c r="OZ420">
        <v>0</v>
      </c>
      <c r="PB420">
        <v>0</v>
      </c>
      <c r="PD420">
        <v>57</v>
      </c>
      <c r="PE420" t="s">
        <v>679</v>
      </c>
      <c r="PF420">
        <v>28</v>
      </c>
      <c r="PG420" t="s">
        <v>679</v>
      </c>
      <c r="PH420">
        <v>0</v>
      </c>
      <c r="PJ420">
        <v>0</v>
      </c>
      <c r="PL420">
        <v>0</v>
      </c>
      <c r="PN420">
        <v>0</v>
      </c>
      <c r="PP420">
        <v>0</v>
      </c>
      <c r="PR420">
        <v>0</v>
      </c>
      <c r="PT420">
        <v>0</v>
      </c>
      <c r="PV420">
        <v>0</v>
      </c>
      <c r="PX420">
        <v>0</v>
      </c>
      <c r="PZ420">
        <v>0</v>
      </c>
      <c r="QB420">
        <v>0</v>
      </c>
      <c r="QD420">
        <v>0</v>
      </c>
      <c r="QF420">
        <v>0</v>
      </c>
      <c r="QH420">
        <v>0</v>
      </c>
      <c r="QJ420">
        <v>0</v>
      </c>
      <c r="QL420">
        <v>347</v>
      </c>
      <c r="QM420" t="s">
        <v>679</v>
      </c>
      <c r="QN420">
        <v>90</v>
      </c>
      <c r="QO420" t="s">
        <v>679</v>
      </c>
      <c r="QP420">
        <v>135</v>
      </c>
      <c r="QQ420" t="s">
        <v>679</v>
      </c>
      <c r="QR420">
        <v>66</v>
      </c>
      <c r="QS420" t="s">
        <v>679</v>
      </c>
      <c r="QT420">
        <v>101</v>
      </c>
      <c r="QU420" t="s">
        <v>679</v>
      </c>
      <c r="QV420">
        <v>15</v>
      </c>
      <c r="QW420" t="s">
        <v>679</v>
      </c>
      <c r="QX420">
        <v>22</v>
      </c>
      <c r="QY420" t="s">
        <v>679</v>
      </c>
      <c r="QZ420">
        <v>14</v>
      </c>
      <c r="RA420" t="s">
        <v>679</v>
      </c>
      <c r="RB420">
        <v>5</v>
      </c>
      <c r="RC420" t="s">
        <v>679</v>
      </c>
      <c r="RD420">
        <v>13</v>
      </c>
      <c r="RE420" t="s">
        <v>679</v>
      </c>
      <c r="RF420">
        <v>0</v>
      </c>
      <c r="RH420">
        <v>0</v>
      </c>
      <c r="RJ420">
        <v>147</v>
      </c>
      <c r="RK420" t="s">
        <v>679</v>
      </c>
      <c r="RL420">
        <v>0</v>
      </c>
      <c r="RN420">
        <v>3</v>
      </c>
      <c r="RO420" t="s">
        <v>679</v>
      </c>
      <c r="RP420">
        <v>3</v>
      </c>
      <c r="RQ420" t="s">
        <v>679</v>
      </c>
      <c r="RR420">
        <v>0</v>
      </c>
      <c r="RT420">
        <v>4</v>
      </c>
      <c r="RU420" t="s">
        <v>679</v>
      </c>
      <c r="RV420">
        <v>452</v>
      </c>
      <c r="RW420" t="s">
        <v>679</v>
      </c>
      <c r="RX420">
        <v>95</v>
      </c>
      <c r="RY420" t="s">
        <v>679</v>
      </c>
      <c r="RZ420">
        <v>52</v>
      </c>
      <c r="SA420" t="s">
        <v>679</v>
      </c>
      <c r="SB420">
        <v>133</v>
      </c>
      <c r="SC420" t="s">
        <v>679</v>
      </c>
      <c r="SD420">
        <v>14</v>
      </c>
      <c r="SE420" t="s">
        <v>679</v>
      </c>
      <c r="SF420">
        <v>5</v>
      </c>
      <c r="SG420" t="s">
        <v>679</v>
      </c>
      <c r="SH420">
        <v>62</v>
      </c>
      <c r="SI420" t="s">
        <v>679</v>
      </c>
      <c r="SJ420">
        <v>62</v>
      </c>
      <c r="SK420" t="s">
        <v>679</v>
      </c>
      <c r="SL420">
        <v>169</v>
      </c>
      <c r="SM420" t="s">
        <v>679</v>
      </c>
      <c r="SN420">
        <v>7</v>
      </c>
      <c r="SO420" t="s">
        <v>679</v>
      </c>
      <c r="SP420">
        <v>9</v>
      </c>
      <c r="SQ420" t="s">
        <v>679</v>
      </c>
      <c r="SR420">
        <v>18</v>
      </c>
      <c r="SS420" t="s">
        <v>679</v>
      </c>
      <c r="ST420">
        <v>87</v>
      </c>
      <c r="SU420" t="s">
        <v>679</v>
      </c>
      <c r="SV420">
        <v>8</v>
      </c>
      <c r="SW420" t="s">
        <v>679</v>
      </c>
      <c r="SX420">
        <v>42</v>
      </c>
      <c r="SY420" t="s">
        <v>679</v>
      </c>
      <c r="SZ420">
        <v>75</v>
      </c>
      <c r="TA420" t="s">
        <v>679</v>
      </c>
      <c r="TB420">
        <v>38</v>
      </c>
      <c r="TC420" t="s">
        <v>679</v>
      </c>
      <c r="TD420">
        <v>660</v>
      </c>
      <c r="TE420" t="s">
        <v>679</v>
      </c>
      <c r="TF420">
        <v>27</v>
      </c>
      <c r="TG420" t="s">
        <v>679</v>
      </c>
      <c r="TH420">
        <v>53</v>
      </c>
      <c r="TI420" t="s">
        <v>679</v>
      </c>
      <c r="TJ420">
        <v>1</v>
      </c>
      <c r="TK420" t="s">
        <v>679</v>
      </c>
      <c r="TL420">
        <v>0</v>
      </c>
      <c r="TN420">
        <v>66</v>
      </c>
      <c r="TO420" t="s">
        <v>679</v>
      </c>
      <c r="TP420">
        <v>8</v>
      </c>
      <c r="TQ420" t="s">
        <v>679</v>
      </c>
      <c r="TR420">
        <v>21</v>
      </c>
      <c r="TS420" t="s">
        <v>679</v>
      </c>
      <c r="TT420">
        <v>234</v>
      </c>
      <c r="TU420" t="s">
        <v>679</v>
      </c>
      <c r="TV420">
        <v>0</v>
      </c>
      <c r="TX420">
        <v>0</v>
      </c>
      <c r="TZ420">
        <v>14</v>
      </c>
      <c r="UA420" t="s">
        <v>679</v>
      </c>
      <c r="UB420">
        <v>0</v>
      </c>
      <c r="UD420">
        <v>0</v>
      </c>
      <c r="UF420">
        <v>0</v>
      </c>
      <c r="UH420">
        <v>34</v>
      </c>
      <c r="UI420" t="s">
        <v>679</v>
      </c>
      <c r="UJ420">
        <v>74</v>
      </c>
      <c r="UK420" t="s">
        <v>679</v>
      </c>
      <c r="UL420">
        <v>18</v>
      </c>
      <c r="UM420" t="s">
        <v>679</v>
      </c>
      <c r="UN420">
        <v>124</v>
      </c>
      <c r="UO420" t="s">
        <v>679</v>
      </c>
      <c r="UP420">
        <v>18</v>
      </c>
      <c r="UQ420" t="s">
        <v>679</v>
      </c>
      <c r="UR420">
        <v>0</v>
      </c>
      <c r="UT420">
        <v>0</v>
      </c>
      <c r="UV420">
        <v>2</v>
      </c>
      <c r="UW420" t="s">
        <v>679</v>
      </c>
      <c r="UX420">
        <v>29</v>
      </c>
      <c r="UY420" t="s">
        <v>679</v>
      </c>
      <c r="UZ420">
        <v>66</v>
      </c>
      <c r="VA420" t="s">
        <v>679</v>
      </c>
      <c r="VB420">
        <v>17</v>
      </c>
      <c r="VC420" t="s">
        <v>679</v>
      </c>
      <c r="VD420">
        <v>4</v>
      </c>
      <c r="VE420" t="s">
        <v>679</v>
      </c>
      <c r="VF420">
        <v>0</v>
      </c>
      <c r="VH420">
        <v>0</v>
      </c>
      <c r="VJ420">
        <v>10</v>
      </c>
      <c r="VK420" t="s">
        <v>679</v>
      </c>
      <c r="VL420">
        <v>0</v>
      </c>
      <c r="VN420">
        <v>0</v>
      </c>
      <c r="VP420">
        <v>4</v>
      </c>
      <c r="VQ420" t="s">
        <v>679</v>
      </c>
      <c r="VR420">
        <v>0</v>
      </c>
      <c r="VT420">
        <v>4</v>
      </c>
      <c r="VU420" t="s">
        <v>679</v>
      </c>
      <c r="VV420">
        <v>0</v>
      </c>
      <c r="VX420">
        <v>0</v>
      </c>
      <c r="VZ420">
        <v>20</v>
      </c>
      <c r="WA420" t="s">
        <v>679</v>
      </c>
      <c r="WB420">
        <v>13</v>
      </c>
      <c r="WC420" t="s">
        <v>679</v>
      </c>
      <c r="WD420">
        <v>135</v>
      </c>
      <c r="WE420" t="s">
        <v>679</v>
      </c>
      <c r="WF420">
        <v>0</v>
      </c>
      <c r="WH420">
        <v>20</v>
      </c>
      <c r="WI420" t="s">
        <v>679</v>
      </c>
      <c r="WJ420">
        <v>0</v>
      </c>
      <c r="WL420">
        <v>7</v>
      </c>
      <c r="WM420" t="s">
        <v>679</v>
      </c>
      <c r="WN420">
        <v>1</v>
      </c>
      <c r="WO420" t="s">
        <v>679</v>
      </c>
      <c r="WP420">
        <v>62</v>
      </c>
      <c r="WQ420" t="s">
        <v>679</v>
      </c>
      <c r="WR420">
        <v>0</v>
      </c>
      <c r="WT420">
        <v>12</v>
      </c>
      <c r="WU420" t="s">
        <v>679</v>
      </c>
      <c r="WV420">
        <v>0</v>
      </c>
      <c r="WX420">
        <v>538</v>
      </c>
      <c r="WY420" t="s">
        <v>679</v>
      </c>
      <c r="WZ420">
        <v>5</v>
      </c>
      <c r="XA420" t="s">
        <v>679</v>
      </c>
      <c r="XB420">
        <v>0</v>
      </c>
      <c r="XD420">
        <v>8</v>
      </c>
      <c r="XE420" t="s">
        <v>679</v>
      </c>
      <c r="XF420">
        <v>201</v>
      </c>
      <c r="XG420" t="s">
        <v>679</v>
      </c>
      <c r="XH420">
        <v>29</v>
      </c>
      <c r="XI420" t="s">
        <v>679</v>
      </c>
      <c r="XJ420">
        <v>47</v>
      </c>
      <c r="XK420" t="s">
        <v>679</v>
      </c>
      <c r="XL420">
        <v>10</v>
      </c>
      <c r="XM420" t="s">
        <v>679</v>
      </c>
      <c r="XN420">
        <v>0</v>
      </c>
      <c r="XP420">
        <v>14</v>
      </c>
      <c r="XQ420" t="s">
        <v>679</v>
      </c>
      <c r="XR420">
        <v>412</v>
      </c>
      <c r="XS420" t="s">
        <v>679</v>
      </c>
      <c r="XT420">
        <v>0</v>
      </c>
      <c r="XV420">
        <v>12</v>
      </c>
      <c r="XW420" t="s">
        <v>679</v>
      </c>
      <c r="XX420">
        <v>7</v>
      </c>
      <c r="XY420" t="s">
        <v>679</v>
      </c>
      <c r="XZ420">
        <v>57</v>
      </c>
      <c r="YA420" t="s">
        <v>679</v>
      </c>
      <c r="YB420">
        <v>0</v>
      </c>
      <c r="YD420">
        <v>3</v>
      </c>
      <c r="YE420" t="s">
        <v>679</v>
      </c>
      <c r="YF420">
        <v>11</v>
      </c>
      <c r="YG420" t="s">
        <v>679</v>
      </c>
      <c r="YH420">
        <v>121</v>
      </c>
      <c r="YI420" t="s">
        <v>679</v>
      </c>
      <c r="YJ420">
        <v>0</v>
      </c>
      <c r="YL420">
        <v>0</v>
      </c>
      <c r="YN420">
        <v>29</v>
      </c>
      <c r="YO420" t="s">
        <v>679</v>
      </c>
      <c r="YP420">
        <v>28</v>
      </c>
      <c r="YQ420" t="s">
        <v>679</v>
      </c>
      <c r="YR420">
        <v>0</v>
      </c>
      <c r="YT420">
        <v>0</v>
      </c>
      <c r="YV420">
        <v>10958</v>
      </c>
      <c r="YW420" t="e">
        <v>#N/A</v>
      </c>
      <c r="YY420">
        <v>9478</v>
      </c>
      <c r="YZ420">
        <v>251</v>
      </c>
      <c r="ZA420">
        <v>2644</v>
      </c>
      <c r="ZB420">
        <v>1480</v>
      </c>
      <c r="ZC420">
        <v>3178</v>
      </c>
      <c r="ZD420">
        <v>2</v>
      </c>
      <c r="ZE420">
        <v>6974</v>
      </c>
      <c r="ZF420">
        <v>2504</v>
      </c>
      <c r="ZG420">
        <v>1418</v>
      </c>
      <c r="ZH420">
        <v>33</v>
      </c>
      <c r="ZI420">
        <v>4596</v>
      </c>
      <c r="ZJ420">
        <v>3211</v>
      </c>
      <c r="ZK420">
        <v>739</v>
      </c>
      <c r="ZL420">
        <v>4596</v>
      </c>
      <c r="ZM420">
        <v>1776</v>
      </c>
      <c r="ZN420">
        <v>469</v>
      </c>
      <c r="ZO420">
        <v>4844</v>
      </c>
      <c r="ZP420">
        <v>59</v>
      </c>
      <c r="ZQ420">
        <v>1072</v>
      </c>
      <c r="ZR420">
        <v>157</v>
      </c>
      <c r="ZS420">
        <v>741</v>
      </c>
      <c r="ZT420">
        <v>566</v>
      </c>
      <c r="ZU420">
        <v>33</v>
      </c>
      <c r="ZV420">
        <v>0</v>
      </c>
      <c r="ZW420">
        <v>2052</v>
      </c>
      <c r="ZX420">
        <v>0</v>
      </c>
      <c r="ZY420">
        <v>377</v>
      </c>
      <c r="AAA420" s="26"/>
    </row>
    <row r="421" spans="1:703" x14ac:dyDescent="0.25">
      <c r="A421" t="s">
        <v>1045</v>
      </c>
      <c r="B421">
        <v>0</v>
      </c>
      <c r="D421">
        <v>1141</v>
      </c>
      <c r="E421" t="s">
        <v>679</v>
      </c>
      <c r="F421">
        <v>467</v>
      </c>
      <c r="G421" t="s">
        <v>679</v>
      </c>
      <c r="H421">
        <v>5</v>
      </c>
      <c r="I421" t="s">
        <v>679</v>
      </c>
      <c r="J421">
        <v>0</v>
      </c>
      <c r="L421">
        <v>40</v>
      </c>
      <c r="M421" t="s">
        <v>679</v>
      </c>
      <c r="N421">
        <v>0</v>
      </c>
      <c r="P421">
        <v>0</v>
      </c>
      <c r="R421">
        <v>0</v>
      </c>
      <c r="T421">
        <v>0</v>
      </c>
      <c r="V421">
        <v>0</v>
      </c>
      <c r="X421">
        <v>0</v>
      </c>
      <c r="Z421">
        <v>263</v>
      </c>
      <c r="AA421" t="s">
        <v>679</v>
      </c>
      <c r="AB421">
        <v>112</v>
      </c>
      <c r="AC421" t="s">
        <v>679</v>
      </c>
      <c r="AD421">
        <v>0</v>
      </c>
      <c r="AF421">
        <v>67</v>
      </c>
      <c r="AG421" t="s">
        <v>679</v>
      </c>
      <c r="AH421">
        <v>0</v>
      </c>
      <c r="AJ421">
        <v>22</v>
      </c>
      <c r="AK421" t="s">
        <v>679</v>
      </c>
      <c r="AL421">
        <v>0</v>
      </c>
      <c r="AN421">
        <v>0</v>
      </c>
      <c r="AP421">
        <v>0</v>
      </c>
      <c r="AR421">
        <v>209</v>
      </c>
      <c r="AS421" t="s">
        <v>679</v>
      </c>
      <c r="AT421">
        <v>0</v>
      </c>
      <c r="AV421">
        <v>0</v>
      </c>
      <c r="AX421">
        <v>100</v>
      </c>
      <c r="AY421" t="s">
        <v>679</v>
      </c>
      <c r="AZ421">
        <v>0</v>
      </c>
      <c r="BB421">
        <v>0</v>
      </c>
      <c r="BD421">
        <v>0</v>
      </c>
      <c r="BF421">
        <v>0</v>
      </c>
      <c r="BH421">
        <v>1</v>
      </c>
      <c r="BI421" t="s">
        <v>679</v>
      </c>
      <c r="BJ421">
        <v>23</v>
      </c>
      <c r="BK421" t="s">
        <v>679</v>
      </c>
      <c r="BL421">
        <v>0</v>
      </c>
      <c r="BN421">
        <v>0</v>
      </c>
      <c r="BP421">
        <v>0</v>
      </c>
      <c r="BR421">
        <v>0</v>
      </c>
      <c r="BT421">
        <v>0</v>
      </c>
      <c r="BV421">
        <v>0</v>
      </c>
      <c r="BX421">
        <v>0</v>
      </c>
      <c r="BZ421">
        <v>0</v>
      </c>
      <c r="CB421">
        <v>41</v>
      </c>
      <c r="CC421" t="s">
        <v>679</v>
      </c>
      <c r="CD421">
        <v>0</v>
      </c>
      <c r="CF421">
        <v>83</v>
      </c>
      <c r="CG421" t="s">
        <v>679</v>
      </c>
      <c r="CH421">
        <v>1387</v>
      </c>
      <c r="CI421" t="s">
        <v>679</v>
      </c>
      <c r="CJ421">
        <v>0</v>
      </c>
      <c r="CL421">
        <v>0</v>
      </c>
      <c r="CN421">
        <v>0</v>
      </c>
      <c r="CP421">
        <v>0</v>
      </c>
      <c r="CR421">
        <v>0</v>
      </c>
      <c r="CT421">
        <v>0</v>
      </c>
      <c r="CV421">
        <v>0</v>
      </c>
      <c r="CX421">
        <v>188</v>
      </c>
      <c r="CY421" t="s">
        <v>679</v>
      </c>
      <c r="CZ421">
        <v>0</v>
      </c>
      <c r="DB421">
        <v>0</v>
      </c>
      <c r="DD421">
        <v>0</v>
      </c>
      <c r="DF421">
        <v>0</v>
      </c>
      <c r="DH421">
        <v>0</v>
      </c>
      <c r="DJ421">
        <v>4</v>
      </c>
      <c r="DK421" t="s">
        <v>679</v>
      </c>
      <c r="DL421">
        <v>0</v>
      </c>
      <c r="DN421">
        <v>0</v>
      </c>
      <c r="DP421">
        <v>0</v>
      </c>
      <c r="DR421">
        <v>0</v>
      </c>
      <c r="DT421">
        <v>0</v>
      </c>
      <c r="DV421">
        <v>2</v>
      </c>
      <c r="DW421" t="s">
        <v>679</v>
      </c>
      <c r="DX421">
        <v>0</v>
      </c>
      <c r="DZ421">
        <v>0</v>
      </c>
      <c r="EB421">
        <v>16</v>
      </c>
      <c r="EC421" t="s">
        <v>679</v>
      </c>
      <c r="ED421">
        <v>0</v>
      </c>
      <c r="EF421">
        <v>0</v>
      </c>
      <c r="EH421">
        <v>0</v>
      </c>
      <c r="EJ421">
        <v>0</v>
      </c>
      <c r="EL421">
        <v>0</v>
      </c>
      <c r="EN421">
        <v>0</v>
      </c>
      <c r="EP421">
        <v>0</v>
      </c>
      <c r="ER421">
        <v>15</v>
      </c>
      <c r="ES421" t="s">
        <v>679</v>
      </c>
      <c r="ET421">
        <v>5</v>
      </c>
      <c r="EU421" t="s">
        <v>679</v>
      </c>
      <c r="EV421">
        <v>0</v>
      </c>
      <c r="EX421">
        <v>98</v>
      </c>
      <c r="EY421" t="s">
        <v>679</v>
      </c>
      <c r="EZ421">
        <v>0</v>
      </c>
      <c r="FB421">
        <v>0</v>
      </c>
      <c r="FD421">
        <v>0</v>
      </c>
      <c r="FF421">
        <v>0</v>
      </c>
      <c r="FH421">
        <v>5</v>
      </c>
      <c r="FI421" t="s">
        <v>679</v>
      </c>
      <c r="FJ421">
        <v>52</v>
      </c>
      <c r="FK421" t="s">
        <v>679</v>
      </c>
      <c r="FL421">
        <v>0</v>
      </c>
      <c r="FN421">
        <v>0</v>
      </c>
      <c r="FP421">
        <v>0</v>
      </c>
      <c r="FR421">
        <v>0</v>
      </c>
      <c r="FT421">
        <v>0</v>
      </c>
      <c r="FV421">
        <v>0</v>
      </c>
      <c r="FX421">
        <v>0</v>
      </c>
      <c r="FZ421">
        <v>0</v>
      </c>
      <c r="GB421">
        <v>0</v>
      </c>
      <c r="GD421">
        <v>0</v>
      </c>
      <c r="GF421">
        <v>1</v>
      </c>
      <c r="GG421" t="s">
        <v>679</v>
      </c>
      <c r="GH421">
        <v>2</v>
      </c>
      <c r="GI421" t="s">
        <v>679</v>
      </c>
      <c r="GJ421">
        <v>0</v>
      </c>
      <c r="GL421">
        <v>0</v>
      </c>
      <c r="GN421">
        <v>0</v>
      </c>
      <c r="GP421">
        <v>83</v>
      </c>
      <c r="GQ421" t="s">
        <v>679</v>
      </c>
      <c r="GR421">
        <v>0</v>
      </c>
      <c r="GT421">
        <v>0</v>
      </c>
      <c r="GV421">
        <v>0</v>
      </c>
      <c r="GX421">
        <v>0</v>
      </c>
      <c r="GZ421">
        <v>13</v>
      </c>
      <c r="HA421" t="s">
        <v>679</v>
      </c>
      <c r="HB421">
        <v>0</v>
      </c>
      <c r="HD421">
        <v>0</v>
      </c>
      <c r="HF421">
        <v>14</v>
      </c>
      <c r="HG421" t="s">
        <v>679</v>
      </c>
      <c r="HH421">
        <v>0</v>
      </c>
      <c r="HJ421">
        <v>0</v>
      </c>
      <c r="HL421">
        <v>0</v>
      </c>
      <c r="HN421">
        <v>0</v>
      </c>
      <c r="HP421">
        <v>0</v>
      </c>
      <c r="HR421">
        <v>0</v>
      </c>
      <c r="HT421">
        <v>0</v>
      </c>
      <c r="HV421">
        <v>2</v>
      </c>
      <c r="HW421" t="s">
        <v>679</v>
      </c>
      <c r="HX421">
        <v>0</v>
      </c>
      <c r="HZ421">
        <v>0</v>
      </c>
      <c r="IB421">
        <v>0</v>
      </c>
      <c r="ID421">
        <v>0</v>
      </c>
      <c r="IF421">
        <v>27</v>
      </c>
      <c r="IG421" t="s">
        <v>679</v>
      </c>
      <c r="IH421">
        <v>0</v>
      </c>
      <c r="IJ421">
        <v>0</v>
      </c>
      <c r="IL421">
        <v>170</v>
      </c>
      <c r="IM421" t="s">
        <v>679</v>
      </c>
      <c r="IN421">
        <v>0</v>
      </c>
      <c r="IP421">
        <v>0</v>
      </c>
      <c r="IR421">
        <v>0</v>
      </c>
      <c r="IT421">
        <v>0</v>
      </c>
      <c r="IV421">
        <v>0</v>
      </c>
      <c r="IX421">
        <v>0</v>
      </c>
      <c r="IZ421">
        <v>0</v>
      </c>
      <c r="JB421">
        <v>0</v>
      </c>
      <c r="JD421">
        <v>0</v>
      </c>
      <c r="JF421">
        <v>0</v>
      </c>
      <c r="JH421">
        <v>0</v>
      </c>
      <c r="JJ421">
        <v>0</v>
      </c>
      <c r="JL421">
        <v>0</v>
      </c>
      <c r="JN421">
        <v>0</v>
      </c>
      <c r="JP421">
        <v>0</v>
      </c>
      <c r="JR421">
        <v>0</v>
      </c>
      <c r="JT421">
        <v>0</v>
      </c>
      <c r="JV421">
        <v>37</v>
      </c>
      <c r="JW421" t="s">
        <v>679</v>
      </c>
      <c r="JX421">
        <v>447</v>
      </c>
      <c r="JY421" t="s">
        <v>679</v>
      </c>
      <c r="JZ421">
        <v>0</v>
      </c>
      <c r="KB421">
        <v>0</v>
      </c>
      <c r="KD421">
        <v>13</v>
      </c>
      <c r="KE421" t="s">
        <v>679</v>
      </c>
      <c r="KF421">
        <v>0</v>
      </c>
      <c r="KH421">
        <v>55</v>
      </c>
      <c r="KI421" t="s">
        <v>679</v>
      </c>
      <c r="KJ421">
        <v>0</v>
      </c>
      <c r="KL421">
        <v>0</v>
      </c>
      <c r="KN421">
        <v>0</v>
      </c>
      <c r="KP421">
        <v>0</v>
      </c>
      <c r="KR421">
        <v>0</v>
      </c>
      <c r="KT421">
        <v>63</v>
      </c>
      <c r="KU421" t="s">
        <v>679</v>
      </c>
      <c r="KV421">
        <v>0</v>
      </c>
      <c r="KX421">
        <v>0</v>
      </c>
      <c r="KZ421">
        <v>0</v>
      </c>
      <c r="LB421">
        <v>21</v>
      </c>
      <c r="LC421" t="s">
        <v>679</v>
      </c>
      <c r="LD421">
        <v>18</v>
      </c>
      <c r="LE421" t="s">
        <v>679</v>
      </c>
      <c r="LF421">
        <v>0</v>
      </c>
      <c r="LH421">
        <v>66</v>
      </c>
      <c r="LI421" t="s">
        <v>679</v>
      </c>
      <c r="LJ421">
        <v>0</v>
      </c>
      <c r="LL421">
        <v>0</v>
      </c>
      <c r="LN421">
        <v>0</v>
      </c>
      <c r="LP421">
        <v>0</v>
      </c>
      <c r="LR421">
        <v>8</v>
      </c>
      <c r="LS421" t="s">
        <v>679</v>
      </c>
      <c r="LT421">
        <v>896</v>
      </c>
      <c r="LU421" t="s">
        <v>679</v>
      </c>
      <c r="LV421">
        <v>0</v>
      </c>
      <c r="LX421">
        <v>0</v>
      </c>
      <c r="LZ421">
        <v>26</v>
      </c>
      <c r="MA421" t="s">
        <v>679</v>
      </c>
      <c r="MB421">
        <v>0</v>
      </c>
      <c r="MD421">
        <v>0</v>
      </c>
      <c r="MF421">
        <v>0</v>
      </c>
      <c r="MH421">
        <v>0</v>
      </c>
      <c r="MJ421">
        <v>0</v>
      </c>
      <c r="ML421">
        <v>5</v>
      </c>
      <c r="MM421" t="s">
        <v>679</v>
      </c>
      <c r="MN421">
        <v>0</v>
      </c>
      <c r="MP421">
        <v>0</v>
      </c>
      <c r="MR421">
        <v>0</v>
      </c>
      <c r="MT421">
        <v>102</v>
      </c>
      <c r="MU421" t="s">
        <v>679</v>
      </c>
      <c r="MV421">
        <v>69</v>
      </c>
      <c r="MW421" t="s">
        <v>679</v>
      </c>
      <c r="MX421">
        <v>0</v>
      </c>
      <c r="MZ421">
        <v>0</v>
      </c>
      <c r="NB421">
        <v>0</v>
      </c>
      <c r="ND421">
        <v>0</v>
      </c>
      <c r="NF421">
        <v>0</v>
      </c>
      <c r="NH421">
        <v>0</v>
      </c>
      <c r="NJ421">
        <v>0</v>
      </c>
      <c r="NL421">
        <v>0</v>
      </c>
      <c r="NN421">
        <v>4</v>
      </c>
      <c r="NO421" t="s">
        <v>679</v>
      </c>
      <c r="NP421">
        <v>0</v>
      </c>
      <c r="NR421">
        <v>77</v>
      </c>
      <c r="NS421" t="s">
        <v>679</v>
      </c>
      <c r="NT421">
        <v>0</v>
      </c>
      <c r="NV421">
        <v>68</v>
      </c>
      <c r="NW421" t="s">
        <v>679</v>
      </c>
      <c r="NX421">
        <v>0</v>
      </c>
      <c r="NZ421">
        <v>0</v>
      </c>
      <c r="OB421">
        <v>0</v>
      </c>
      <c r="OD421">
        <v>0</v>
      </c>
      <c r="OF421">
        <v>11</v>
      </c>
      <c r="OG421" t="s">
        <v>679</v>
      </c>
      <c r="OH421">
        <v>0</v>
      </c>
      <c r="OJ421">
        <v>0</v>
      </c>
      <c r="OL421">
        <v>0</v>
      </c>
      <c r="ON421">
        <v>0</v>
      </c>
      <c r="OP421">
        <v>0</v>
      </c>
      <c r="OR421">
        <v>0</v>
      </c>
      <c r="OT421">
        <v>124</v>
      </c>
      <c r="OU421" t="s">
        <v>679</v>
      </c>
      <c r="OV421">
        <v>0</v>
      </c>
      <c r="OX421">
        <v>133</v>
      </c>
      <c r="OY421" t="s">
        <v>679</v>
      </c>
      <c r="OZ421">
        <v>0</v>
      </c>
      <c r="PB421">
        <v>0</v>
      </c>
      <c r="PD421">
        <v>90</v>
      </c>
      <c r="PE421" t="s">
        <v>679</v>
      </c>
      <c r="PF421">
        <v>0</v>
      </c>
      <c r="PH421">
        <v>1041</v>
      </c>
      <c r="PI421" t="s">
        <v>679</v>
      </c>
      <c r="PJ421">
        <v>0</v>
      </c>
      <c r="PL421">
        <v>0</v>
      </c>
      <c r="PN421">
        <v>0</v>
      </c>
      <c r="PP421">
        <v>0</v>
      </c>
      <c r="PR421">
        <v>0</v>
      </c>
      <c r="PT421">
        <v>0</v>
      </c>
      <c r="PV421">
        <v>20</v>
      </c>
      <c r="PW421" t="s">
        <v>679</v>
      </c>
      <c r="PX421">
        <v>0</v>
      </c>
      <c r="PZ421">
        <v>0</v>
      </c>
      <c r="QB421">
        <v>4</v>
      </c>
      <c r="QC421" t="s">
        <v>679</v>
      </c>
      <c r="QD421">
        <v>9</v>
      </c>
      <c r="QE421" t="s">
        <v>679</v>
      </c>
      <c r="QF421">
        <v>46</v>
      </c>
      <c r="QG421" t="s">
        <v>679</v>
      </c>
      <c r="QH421">
        <v>0</v>
      </c>
      <c r="QJ421">
        <v>0</v>
      </c>
      <c r="QL421">
        <v>563</v>
      </c>
      <c r="QM421" t="s">
        <v>679</v>
      </c>
      <c r="QN421">
        <v>103</v>
      </c>
      <c r="QO421" t="s">
        <v>679</v>
      </c>
      <c r="QP421">
        <v>114</v>
      </c>
      <c r="QQ421" t="s">
        <v>679</v>
      </c>
      <c r="QR421">
        <v>172</v>
      </c>
      <c r="QS421" t="s">
        <v>679</v>
      </c>
      <c r="QT421">
        <v>189</v>
      </c>
      <c r="QU421" t="s">
        <v>679</v>
      </c>
      <c r="QV421">
        <v>94</v>
      </c>
      <c r="QW421" t="s">
        <v>679</v>
      </c>
      <c r="QX421">
        <v>50</v>
      </c>
      <c r="QY421" t="s">
        <v>679</v>
      </c>
      <c r="QZ421">
        <v>162</v>
      </c>
      <c r="RA421" t="s">
        <v>679</v>
      </c>
      <c r="RB421">
        <v>92</v>
      </c>
      <c r="RC421" t="s">
        <v>679</v>
      </c>
      <c r="RD421">
        <v>70</v>
      </c>
      <c r="RE421" t="s">
        <v>679</v>
      </c>
      <c r="RF421">
        <v>13</v>
      </c>
      <c r="RG421" t="s">
        <v>679</v>
      </c>
      <c r="RH421">
        <v>11</v>
      </c>
      <c r="RI421" t="s">
        <v>679</v>
      </c>
      <c r="RJ421">
        <v>225</v>
      </c>
      <c r="RK421" t="s">
        <v>679</v>
      </c>
      <c r="RL421">
        <v>22</v>
      </c>
      <c r="RM421" t="s">
        <v>679</v>
      </c>
      <c r="RN421">
        <v>109</v>
      </c>
      <c r="RO421" t="s">
        <v>679</v>
      </c>
      <c r="RP421">
        <v>8</v>
      </c>
      <c r="RQ421" t="s">
        <v>679</v>
      </c>
      <c r="RR421">
        <v>0</v>
      </c>
      <c r="RT421">
        <v>0</v>
      </c>
      <c r="RV421">
        <v>715</v>
      </c>
      <c r="RW421" t="s">
        <v>679</v>
      </c>
      <c r="RX421">
        <v>162</v>
      </c>
      <c r="RY421" t="s">
        <v>679</v>
      </c>
      <c r="RZ421">
        <v>183</v>
      </c>
      <c r="SA421" t="s">
        <v>679</v>
      </c>
      <c r="SB421">
        <v>350</v>
      </c>
      <c r="SC421" t="s">
        <v>679</v>
      </c>
      <c r="SD421">
        <v>53</v>
      </c>
      <c r="SE421" t="s">
        <v>679</v>
      </c>
      <c r="SF421">
        <v>5</v>
      </c>
      <c r="SG421" t="s">
        <v>679</v>
      </c>
      <c r="SH421">
        <v>313</v>
      </c>
      <c r="SI421" t="s">
        <v>679</v>
      </c>
      <c r="SJ421">
        <v>308</v>
      </c>
      <c r="SK421" t="s">
        <v>679</v>
      </c>
      <c r="SL421">
        <v>261</v>
      </c>
      <c r="SM421" t="s">
        <v>679</v>
      </c>
      <c r="SN421">
        <v>85</v>
      </c>
      <c r="SO421" t="s">
        <v>679</v>
      </c>
      <c r="SP421">
        <v>117</v>
      </c>
      <c r="SQ421" t="s">
        <v>679</v>
      </c>
      <c r="SR421">
        <v>207</v>
      </c>
      <c r="SS421" t="s">
        <v>679</v>
      </c>
      <c r="ST421">
        <v>154</v>
      </c>
      <c r="SU421" t="s">
        <v>679</v>
      </c>
      <c r="SV421">
        <v>80</v>
      </c>
      <c r="SW421" t="s">
        <v>679</v>
      </c>
      <c r="SX421">
        <v>157</v>
      </c>
      <c r="SY421" t="s">
        <v>679</v>
      </c>
      <c r="SZ421">
        <v>149</v>
      </c>
      <c r="TA421" t="s">
        <v>679</v>
      </c>
      <c r="TB421">
        <v>0</v>
      </c>
      <c r="TD421">
        <v>506</v>
      </c>
      <c r="TE421" t="s">
        <v>679</v>
      </c>
      <c r="TF421">
        <v>13</v>
      </c>
      <c r="TG421" t="s">
        <v>679</v>
      </c>
      <c r="TH421">
        <v>155</v>
      </c>
      <c r="TI421" t="s">
        <v>679</v>
      </c>
      <c r="TJ421">
        <v>5</v>
      </c>
      <c r="TK421" t="s">
        <v>679</v>
      </c>
      <c r="TL421">
        <v>11</v>
      </c>
      <c r="TM421" t="s">
        <v>679</v>
      </c>
      <c r="TN421">
        <v>160</v>
      </c>
      <c r="TO421" t="s">
        <v>679</v>
      </c>
      <c r="TP421">
        <v>39</v>
      </c>
      <c r="TQ421" t="s">
        <v>679</v>
      </c>
      <c r="TR421">
        <v>68</v>
      </c>
      <c r="TS421" t="s">
        <v>679</v>
      </c>
      <c r="TT421">
        <v>301</v>
      </c>
      <c r="TU421" t="s">
        <v>679</v>
      </c>
      <c r="TV421">
        <v>3</v>
      </c>
      <c r="TW421" t="s">
        <v>679</v>
      </c>
      <c r="TX421">
        <v>6</v>
      </c>
      <c r="TY421" t="s">
        <v>679</v>
      </c>
      <c r="TZ421">
        <v>0</v>
      </c>
      <c r="UB421">
        <v>0</v>
      </c>
      <c r="UD421">
        <v>0</v>
      </c>
      <c r="UF421">
        <v>0</v>
      </c>
      <c r="UH421">
        <v>54</v>
      </c>
      <c r="UI421" t="s">
        <v>679</v>
      </c>
      <c r="UJ421">
        <v>340</v>
      </c>
      <c r="UK421" t="s">
        <v>679</v>
      </c>
      <c r="UL421">
        <v>257</v>
      </c>
      <c r="UM421" t="s">
        <v>679</v>
      </c>
      <c r="UN421">
        <v>215</v>
      </c>
      <c r="UO421" t="s">
        <v>679</v>
      </c>
      <c r="UP421">
        <v>77</v>
      </c>
      <c r="UQ421" t="s">
        <v>679</v>
      </c>
      <c r="UR421">
        <v>165</v>
      </c>
      <c r="US421" t="s">
        <v>679</v>
      </c>
      <c r="UT421">
        <v>2</v>
      </c>
      <c r="UU421" t="s">
        <v>679</v>
      </c>
      <c r="UV421">
        <v>20</v>
      </c>
      <c r="UW421" t="s">
        <v>679</v>
      </c>
      <c r="UX421">
        <v>47</v>
      </c>
      <c r="UY421" t="s">
        <v>679</v>
      </c>
      <c r="UZ421">
        <v>158</v>
      </c>
      <c r="VA421" t="s">
        <v>679</v>
      </c>
      <c r="VB421">
        <v>78</v>
      </c>
      <c r="VC421" t="s">
        <v>679</v>
      </c>
      <c r="VD421">
        <v>167</v>
      </c>
      <c r="VE421" t="s">
        <v>679</v>
      </c>
      <c r="VF421">
        <v>0</v>
      </c>
      <c r="VH421">
        <v>8</v>
      </c>
      <c r="VI421" t="s">
        <v>679</v>
      </c>
      <c r="VJ421">
        <v>48</v>
      </c>
      <c r="VK421" t="s">
        <v>679</v>
      </c>
      <c r="VL421">
        <v>1</v>
      </c>
      <c r="VM421" t="s">
        <v>679</v>
      </c>
      <c r="VN421">
        <v>0</v>
      </c>
      <c r="VP421">
        <v>6</v>
      </c>
      <c r="VQ421" t="s">
        <v>679</v>
      </c>
      <c r="VR421">
        <v>0</v>
      </c>
      <c r="VT421">
        <v>32</v>
      </c>
      <c r="VU421" t="s">
        <v>679</v>
      </c>
      <c r="VV421">
        <v>0</v>
      </c>
      <c r="VX421">
        <v>0</v>
      </c>
      <c r="VZ421">
        <v>77</v>
      </c>
      <c r="WA421" t="s">
        <v>679</v>
      </c>
      <c r="WB421">
        <v>513</v>
      </c>
      <c r="WC421" t="s">
        <v>679</v>
      </c>
      <c r="WD421">
        <v>461</v>
      </c>
      <c r="WE421" t="s">
        <v>679</v>
      </c>
      <c r="WF421">
        <v>132</v>
      </c>
      <c r="WG421" t="s">
        <v>679</v>
      </c>
      <c r="WH421">
        <v>131</v>
      </c>
      <c r="WI421" t="s">
        <v>679</v>
      </c>
      <c r="WJ421">
        <v>168</v>
      </c>
      <c r="WK421" t="s">
        <v>679</v>
      </c>
      <c r="WL421">
        <v>5</v>
      </c>
      <c r="WM421" t="s">
        <v>679</v>
      </c>
      <c r="WN421">
        <v>171</v>
      </c>
      <c r="WO421" t="s">
        <v>679</v>
      </c>
      <c r="WP421">
        <v>106</v>
      </c>
      <c r="WQ421" t="s">
        <v>679</v>
      </c>
      <c r="WR421">
        <v>99</v>
      </c>
      <c r="WS421" t="s">
        <v>679</v>
      </c>
      <c r="WT421">
        <v>1</v>
      </c>
      <c r="WU421" t="s">
        <v>679</v>
      </c>
      <c r="WV421">
        <v>36</v>
      </c>
      <c r="WW421" t="s">
        <v>679</v>
      </c>
      <c r="WX421">
        <v>1163</v>
      </c>
      <c r="WY421" t="s">
        <v>679</v>
      </c>
      <c r="WZ421">
        <v>164</v>
      </c>
      <c r="XA421" t="s">
        <v>679</v>
      </c>
      <c r="XB421">
        <v>0</v>
      </c>
      <c r="XD421">
        <v>1</v>
      </c>
      <c r="XE421" t="s">
        <v>679</v>
      </c>
      <c r="XF421">
        <v>2872</v>
      </c>
      <c r="XG421" t="s">
        <v>679</v>
      </c>
      <c r="XH421">
        <v>56</v>
      </c>
      <c r="XI421" t="s">
        <v>679</v>
      </c>
      <c r="XJ421">
        <v>139</v>
      </c>
      <c r="XK421" t="s">
        <v>679</v>
      </c>
      <c r="XL421">
        <v>22</v>
      </c>
      <c r="XM421" t="s">
        <v>679</v>
      </c>
      <c r="XN421">
        <v>0</v>
      </c>
      <c r="XP421">
        <v>28</v>
      </c>
      <c r="XQ421" t="s">
        <v>679</v>
      </c>
      <c r="XR421">
        <v>419</v>
      </c>
      <c r="XS421" t="s">
        <v>679</v>
      </c>
      <c r="XT421">
        <v>15</v>
      </c>
      <c r="XU421" t="s">
        <v>679</v>
      </c>
      <c r="XV421">
        <v>21</v>
      </c>
      <c r="XW421" t="s">
        <v>679</v>
      </c>
      <c r="XX421">
        <v>3</v>
      </c>
      <c r="XY421" t="s">
        <v>679</v>
      </c>
      <c r="XZ421">
        <v>19</v>
      </c>
      <c r="YA421" t="s">
        <v>679</v>
      </c>
      <c r="YB421">
        <v>0</v>
      </c>
      <c r="YD421">
        <v>1</v>
      </c>
      <c r="YE421" t="s">
        <v>679</v>
      </c>
      <c r="YF421">
        <v>81</v>
      </c>
      <c r="YG421" t="s">
        <v>679</v>
      </c>
      <c r="YH421">
        <v>336</v>
      </c>
      <c r="YI421" t="s">
        <v>679</v>
      </c>
      <c r="YJ421">
        <v>81</v>
      </c>
      <c r="YK421" t="s">
        <v>679</v>
      </c>
      <c r="YL421">
        <v>6</v>
      </c>
      <c r="YM421" t="s">
        <v>679</v>
      </c>
      <c r="YN421">
        <v>118</v>
      </c>
      <c r="YO421" t="s">
        <v>679</v>
      </c>
      <c r="YP421">
        <v>24</v>
      </c>
      <c r="YQ421" t="s">
        <v>679</v>
      </c>
      <c r="YR421">
        <v>0</v>
      </c>
      <c r="YT421">
        <v>0</v>
      </c>
      <c r="YV421">
        <v>23818</v>
      </c>
      <c r="YW421" t="e">
        <v>#N/A</v>
      </c>
      <c r="YY421">
        <v>17260</v>
      </c>
      <c r="YZ421">
        <v>968</v>
      </c>
      <c r="ZA421">
        <v>5812</v>
      </c>
      <c r="ZB421">
        <v>6558</v>
      </c>
      <c r="ZC421">
        <v>5916</v>
      </c>
      <c r="ZD421">
        <v>8</v>
      </c>
      <c r="ZE421">
        <v>11040</v>
      </c>
      <c r="ZF421">
        <v>6121</v>
      </c>
      <c r="ZG421">
        <v>1753</v>
      </c>
      <c r="ZH421">
        <v>140</v>
      </c>
      <c r="ZI421">
        <v>7669</v>
      </c>
      <c r="ZJ421">
        <v>6056</v>
      </c>
      <c r="ZK421">
        <v>1141</v>
      </c>
      <c r="ZL421">
        <v>7669</v>
      </c>
      <c r="ZM421">
        <v>4480</v>
      </c>
      <c r="ZN421">
        <v>1228</v>
      </c>
      <c r="ZO421">
        <v>14566</v>
      </c>
      <c r="ZP421">
        <v>352</v>
      </c>
      <c r="ZQ421">
        <v>1477</v>
      </c>
      <c r="ZR421">
        <v>269</v>
      </c>
      <c r="ZS421">
        <v>327</v>
      </c>
      <c r="ZT421">
        <v>996</v>
      </c>
      <c r="ZU421">
        <v>140</v>
      </c>
      <c r="ZV421">
        <v>0</v>
      </c>
      <c r="ZW421">
        <v>5156</v>
      </c>
      <c r="ZX421">
        <v>0</v>
      </c>
      <c r="ZY421">
        <v>631</v>
      </c>
      <c r="AAA421" s="26"/>
    </row>
    <row r="422" spans="1:703" x14ac:dyDescent="0.25">
      <c r="A422" t="s">
        <v>1046</v>
      </c>
      <c r="B422">
        <v>0</v>
      </c>
      <c r="D422">
        <v>1178</v>
      </c>
      <c r="E422" t="s">
        <v>679</v>
      </c>
      <c r="F422">
        <v>269</v>
      </c>
      <c r="G422" t="s">
        <v>679</v>
      </c>
      <c r="H422">
        <v>37</v>
      </c>
      <c r="I422" t="s">
        <v>679</v>
      </c>
      <c r="J422">
        <v>0</v>
      </c>
      <c r="L422">
        <v>0</v>
      </c>
      <c r="N422">
        <v>0</v>
      </c>
      <c r="P422">
        <v>0</v>
      </c>
      <c r="R422">
        <v>0</v>
      </c>
      <c r="T422">
        <v>0</v>
      </c>
      <c r="V422">
        <v>0</v>
      </c>
      <c r="X422">
        <v>0</v>
      </c>
      <c r="Z422">
        <v>90</v>
      </c>
      <c r="AA422" t="s">
        <v>679</v>
      </c>
      <c r="AB422">
        <v>0</v>
      </c>
      <c r="AD422">
        <v>0</v>
      </c>
      <c r="AF422">
        <v>21</v>
      </c>
      <c r="AG422" t="s">
        <v>679</v>
      </c>
      <c r="AH422">
        <v>0</v>
      </c>
      <c r="AJ422">
        <v>0</v>
      </c>
      <c r="AL422">
        <v>0</v>
      </c>
      <c r="AN422">
        <v>0</v>
      </c>
      <c r="AP422">
        <v>0</v>
      </c>
      <c r="AR422">
        <v>0</v>
      </c>
      <c r="AT422">
        <v>0</v>
      </c>
      <c r="AV422">
        <v>0</v>
      </c>
      <c r="AX422">
        <v>30</v>
      </c>
      <c r="AY422" t="s">
        <v>679</v>
      </c>
      <c r="AZ422">
        <v>0</v>
      </c>
      <c r="BB422">
        <v>0</v>
      </c>
      <c r="BD422">
        <v>0</v>
      </c>
      <c r="BF422">
        <v>0</v>
      </c>
      <c r="BH422">
        <v>3</v>
      </c>
      <c r="BI422" t="s">
        <v>679</v>
      </c>
      <c r="BJ422">
        <v>0</v>
      </c>
      <c r="BL422">
        <v>0</v>
      </c>
      <c r="BN422">
        <v>18</v>
      </c>
      <c r="BO422" t="s">
        <v>679</v>
      </c>
      <c r="BP422">
        <v>0</v>
      </c>
      <c r="BR422">
        <v>0</v>
      </c>
      <c r="BT422">
        <v>0</v>
      </c>
      <c r="BV422">
        <v>29</v>
      </c>
      <c r="BW422" t="s">
        <v>679</v>
      </c>
      <c r="BX422">
        <v>0</v>
      </c>
      <c r="BZ422">
        <v>0</v>
      </c>
      <c r="CB422">
        <v>0</v>
      </c>
      <c r="CD422">
        <v>0</v>
      </c>
      <c r="CF422">
        <v>0</v>
      </c>
      <c r="CH422">
        <v>0</v>
      </c>
      <c r="CJ422">
        <v>0</v>
      </c>
      <c r="CL422">
        <v>0</v>
      </c>
      <c r="CN422">
        <v>0</v>
      </c>
      <c r="CP422">
        <v>0</v>
      </c>
      <c r="CR422">
        <v>0</v>
      </c>
      <c r="CT422">
        <v>0</v>
      </c>
      <c r="CV422">
        <v>0</v>
      </c>
      <c r="CX422">
        <v>0</v>
      </c>
      <c r="CZ422">
        <v>0</v>
      </c>
      <c r="DB422">
        <v>0</v>
      </c>
      <c r="DD422">
        <v>0</v>
      </c>
      <c r="DF422">
        <v>0</v>
      </c>
      <c r="DH422">
        <v>0</v>
      </c>
      <c r="DJ422">
        <v>73</v>
      </c>
      <c r="DK422" t="s">
        <v>679</v>
      </c>
      <c r="DL422">
        <v>0</v>
      </c>
      <c r="DN422">
        <v>0</v>
      </c>
      <c r="DP422">
        <v>0</v>
      </c>
      <c r="DR422">
        <v>13</v>
      </c>
      <c r="DS422" t="s">
        <v>679</v>
      </c>
      <c r="DT422">
        <v>0</v>
      </c>
      <c r="DV422">
        <v>0</v>
      </c>
      <c r="DX422">
        <v>0</v>
      </c>
      <c r="DZ422">
        <v>0</v>
      </c>
      <c r="EB422">
        <v>0</v>
      </c>
      <c r="ED422">
        <v>0</v>
      </c>
      <c r="EF422">
        <v>0</v>
      </c>
      <c r="EH422">
        <v>0</v>
      </c>
      <c r="EJ422">
        <v>279</v>
      </c>
      <c r="EK422" t="s">
        <v>679</v>
      </c>
      <c r="EL422">
        <v>0</v>
      </c>
      <c r="EN422">
        <v>2</v>
      </c>
      <c r="EO422" t="s">
        <v>679</v>
      </c>
      <c r="EP422">
        <v>7</v>
      </c>
      <c r="EQ422" t="s">
        <v>679</v>
      </c>
      <c r="ER422">
        <v>1</v>
      </c>
      <c r="ES422" t="s">
        <v>679</v>
      </c>
      <c r="ET422">
        <v>0</v>
      </c>
      <c r="EV422">
        <v>0</v>
      </c>
      <c r="EX422">
        <v>60</v>
      </c>
      <c r="EY422" t="s">
        <v>679</v>
      </c>
      <c r="EZ422">
        <v>0</v>
      </c>
      <c r="FB422">
        <v>0</v>
      </c>
      <c r="FD422">
        <v>0</v>
      </c>
      <c r="FF422">
        <v>0</v>
      </c>
      <c r="FH422">
        <v>0</v>
      </c>
      <c r="FJ422">
        <v>61</v>
      </c>
      <c r="FK422" t="s">
        <v>679</v>
      </c>
      <c r="FL422">
        <v>0</v>
      </c>
      <c r="FN422">
        <v>0</v>
      </c>
      <c r="FP422">
        <v>0</v>
      </c>
      <c r="FR422">
        <v>0</v>
      </c>
      <c r="FT422">
        <v>0</v>
      </c>
      <c r="FV422">
        <v>0</v>
      </c>
      <c r="FX422">
        <v>0</v>
      </c>
      <c r="FZ422">
        <v>0</v>
      </c>
      <c r="GB422">
        <v>2</v>
      </c>
      <c r="GC422" t="s">
        <v>679</v>
      </c>
      <c r="GD422">
        <v>0</v>
      </c>
      <c r="GF422">
        <v>290</v>
      </c>
      <c r="GG422" t="s">
        <v>679</v>
      </c>
      <c r="GH422">
        <v>0</v>
      </c>
      <c r="GJ422">
        <v>0</v>
      </c>
      <c r="GL422">
        <v>0</v>
      </c>
      <c r="GN422">
        <v>0</v>
      </c>
      <c r="GP422">
        <v>0</v>
      </c>
      <c r="GR422">
        <v>0</v>
      </c>
      <c r="GT422">
        <v>0</v>
      </c>
      <c r="GV422">
        <v>0</v>
      </c>
      <c r="GX422">
        <v>0</v>
      </c>
      <c r="GZ422">
        <v>2</v>
      </c>
      <c r="HA422" t="s">
        <v>679</v>
      </c>
      <c r="HB422">
        <v>0</v>
      </c>
      <c r="HD422">
        <v>0</v>
      </c>
      <c r="HF422">
        <v>5</v>
      </c>
      <c r="HG422" t="s">
        <v>679</v>
      </c>
      <c r="HH422">
        <v>0</v>
      </c>
      <c r="HJ422">
        <v>0</v>
      </c>
      <c r="HL422">
        <v>0</v>
      </c>
      <c r="HN422">
        <v>0</v>
      </c>
      <c r="HP422">
        <v>0</v>
      </c>
      <c r="HR422">
        <v>0</v>
      </c>
      <c r="HT422">
        <v>0</v>
      </c>
      <c r="HV422">
        <v>0</v>
      </c>
      <c r="HX422">
        <v>0</v>
      </c>
      <c r="HZ422">
        <v>0</v>
      </c>
      <c r="IB422">
        <v>0</v>
      </c>
      <c r="ID422">
        <v>0</v>
      </c>
      <c r="IF422">
        <v>0</v>
      </c>
      <c r="IH422">
        <v>0</v>
      </c>
      <c r="IJ422">
        <v>0</v>
      </c>
      <c r="IL422">
        <v>5</v>
      </c>
      <c r="IM422" t="s">
        <v>679</v>
      </c>
      <c r="IN422">
        <v>9</v>
      </c>
      <c r="IO422" t="s">
        <v>679</v>
      </c>
      <c r="IP422">
        <v>0</v>
      </c>
      <c r="IR422">
        <v>0</v>
      </c>
      <c r="IT422">
        <v>0</v>
      </c>
      <c r="IV422">
        <v>0</v>
      </c>
      <c r="IX422">
        <v>0</v>
      </c>
      <c r="IZ422">
        <v>0</v>
      </c>
      <c r="JB422">
        <v>0</v>
      </c>
      <c r="JD422">
        <v>0</v>
      </c>
      <c r="JF422">
        <v>0</v>
      </c>
      <c r="JH422">
        <v>0</v>
      </c>
      <c r="JJ422">
        <v>0</v>
      </c>
      <c r="JL422">
        <v>0</v>
      </c>
      <c r="JN422">
        <v>0</v>
      </c>
      <c r="JP422">
        <v>5</v>
      </c>
      <c r="JQ422" t="s">
        <v>679</v>
      </c>
      <c r="JR422">
        <v>0</v>
      </c>
      <c r="JT422">
        <v>0</v>
      </c>
      <c r="JV422">
        <v>2</v>
      </c>
      <c r="JW422" t="s">
        <v>679</v>
      </c>
      <c r="JX422">
        <v>93</v>
      </c>
      <c r="JY422" t="s">
        <v>679</v>
      </c>
      <c r="JZ422">
        <v>0</v>
      </c>
      <c r="KB422">
        <v>195</v>
      </c>
      <c r="KC422" t="s">
        <v>679</v>
      </c>
      <c r="KD422">
        <v>0</v>
      </c>
      <c r="KF422">
        <v>0</v>
      </c>
      <c r="KH422">
        <v>44</v>
      </c>
      <c r="KI422" t="s">
        <v>679</v>
      </c>
      <c r="KJ422">
        <v>0</v>
      </c>
      <c r="KL422">
        <v>0</v>
      </c>
      <c r="KN422">
        <v>0</v>
      </c>
      <c r="KP422">
        <v>0</v>
      </c>
      <c r="KR422">
        <v>39</v>
      </c>
      <c r="KS422" t="s">
        <v>679</v>
      </c>
      <c r="KT422">
        <v>0</v>
      </c>
      <c r="KV422">
        <v>0</v>
      </c>
      <c r="KX422">
        <v>0</v>
      </c>
      <c r="KZ422">
        <v>0</v>
      </c>
      <c r="LB422">
        <v>0</v>
      </c>
      <c r="LD422">
        <v>0</v>
      </c>
      <c r="LF422">
        <v>0</v>
      </c>
      <c r="LH422">
        <v>0</v>
      </c>
      <c r="LJ422">
        <v>0</v>
      </c>
      <c r="LL422">
        <v>0</v>
      </c>
      <c r="LN422">
        <v>0</v>
      </c>
      <c r="LP422">
        <v>0</v>
      </c>
      <c r="LR422">
        <v>0</v>
      </c>
      <c r="LT422">
        <v>106</v>
      </c>
      <c r="LU422" t="s">
        <v>679</v>
      </c>
      <c r="LV422">
        <v>0</v>
      </c>
      <c r="LX422">
        <v>0</v>
      </c>
      <c r="LZ422">
        <v>0</v>
      </c>
      <c r="MB422">
        <v>0</v>
      </c>
      <c r="MD422">
        <v>0</v>
      </c>
      <c r="MF422">
        <v>0</v>
      </c>
      <c r="MH422">
        <v>0</v>
      </c>
      <c r="MJ422">
        <v>0</v>
      </c>
      <c r="ML422">
        <v>0</v>
      </c>
      <c r="MN422">
        <v>0</v>
      </c>
      <c r="MP422">
        <v>0</v>
      </c>
      <c r="MR422">
        <v>0</v>
      </c>
      <c r="MT422">
        <v>7</v>
      </c>
      <c r="MU422" t="s">
        <v>679</v>
      </c>
      <c r="MV422">
        <v>0</v>
      </c>
      <c r="MX422">
        <v>2</v>
      </c>
      <c r="MY422" t="s">
        <v>679</v>
      </c>
      <c r="MZ422">
        <v>0</v>
      </c>
      <c r="NB422">
        <v>1</v>
      </c>
      <c r="NC422" t="s">
        <v>679</v>
      </c>
      <c r="ND422">
        <v>0</v>
      </c>
      <c r="NF422">
        <v>0</v>
      </c>
      <c r="NH422">
        <v>0</v>
      </c>
      <c r="NJ422">
        <v>0</v>
      </c>
      <c r="NL422">
        <v>0</v>
      </c>
      <c r="NN422">
        <v>0</v>
      </c>
      <c r="NP422">
        <v>0</v>
      </c>
      <c r="NR422">
        <v>16</v>
      </c>
      <c r="NS422" t="s">
        <v>679</v>
      </c>
      <c r="NT422">
        <v>0</v>
      </c>
      <c r="NV422">
        <v>12</v>
      </c>
      <c r="NW422" t="s">
        <v>679</v>
      </c>
      <c r="NX422">
        <v>0</v>
      </c>
      <c r="NZ422">
        <v>0</v>
      </c>
      <c r="OB422">
        <v>0</v>
      </c>
      <c r="OD422">
        <v>0</v>
      </c>
      <c r="OF422">
        <v>3</v>
      </c>
      <c r="OG422" t="s">
        <v>679</v>
      </c>
      <c r="OH422">
        <v>0</v>
      </c>
      <c r="OJ422">
        <v>0</v>
      </c>
      <c r="OL422">
        <v>0</v>
      </c>
      <c r="ON422">
        <v>0</v>
      </c>
      <c r="OP422">
        <v>0</v>
      </c>
      <c r="OR422">
        <v>0</v>
      </c>
      <c r="OT422">
        <v>0</v>
      </c>
      <c r="OV422">
        <v>0</v>
      </c>
      <c r="OX422">
        <v>6</v>
      </c>
      <c r="OY422" t="s">
        <v>679</v>
      </c>
      <c r="OZ422">
        <v>0</v>
      </c>
      <c r="PB422">
        <v>0</v>
      </c>
      <c r="PD422">
        <v>14</v>
      </c>
      <c r="PE422" t="s">
        <v>679</v>
      </c>
      <c r="PF422">
        <v>0</v>
      </c>
      <c r="PH422">
        <v>0</v>
      </c>
      <c r="PJ422">
        <v>0</v>
      </c>
      <c r="PL422">
        <v>0</v>
      </c>
      <c r="PN422">
        <v>0</v>
      </c>
      <c r="PP422">
        <v>0</v>
      </c>
      <c r="PR422">
        <v>0</v>
      </c>
      <c r="PT422">
        <v>0</v>
      </c>
      <c r="PV422">
        <v>11</v>
      </c>
      <c r="PW422" t="s">
        <v>679</v>
      </c>
      <c r="PX422">
        <v>0</v>
      </c>
      <c r="PZ422">
        <v>0</v>
      </c>
      <c r="QB422">
        <v>0</v>
      </c>
      <c r="QD422">
        <v>0</v>
      </c>
      <c r="QF422">
        <v>0</v>
      </c>
      <c r="QH422">
        <v>0</v>
      </c>
      <c r="QJ422">
        <v>0</v>
      </c>
      <c r="QL422">
        <v>329</v>
      </c>
      <c r="QM422" t="s">
        <v>679</v>
      </c>
      <c r="QN422">
        <v>109</v>
      </c>
      <c r="QO422" t="s">
        <v>679</v>
      </c>
      <c r="QP422">
        <v>11</v>
      </c>
      <c r="QQ422" t="s">
        <v>679</v>
      </c>
      <c r="QR422">
        <v>57</v>
      </c>
      <c r="QS422" t="s">
        <v>679</v>
      </c>
      <c r="QT422">
        <v>43</v>
      </c>
      <c r="QU422" t="s">
        <v>679</v>
      </c>
      <c r="QV422">
        <v>106</v>
      </c>
      <c r="QW422" t="s">
        <v>679</v>
      </c>
      <c r="QX422">
        <v>32</v>
      </c>
      <c r="QY422" t="s">
        <v>679</v>
      </c>
      <c r="QZ422">
        <v>45</v>
      </c>
      <c r="RA422" t="s">
        <v>679</v>
      </c>
      <c r="RB422">
        <v>4</v>
      </c>
      <c r="RC422" t="s">
        <v>679</v>
      </c>
      <c r="RD422">
        <v>9</v>
      </c>
      <c r="RE422" t="s">
        <v>679</v>
      </c>
      <c r="RF422">
        <v>0</v>
      </c>
      <c r="RH422">
        <v>0</v>
      </c>
      <c r="RJ422">
        <v>93</v>
      </c>
      <c r="RK422" t="s">
        <v>679</v>
      </c>
      <c r="RL422">
        <v>0</v>
      </c>
      <c r="RN422">
        <v>1</v>
      </c>
      <c r="RO422" t="s">
        <v>679</v>
      </c>
      <c r="RP422">
        <v>0</v>
      </c>
      <c r="RR422">
        <v>0</v>
      </c>
      <c r="RT422">
        <v>0</v>
      </c>
      <c r="RV422">
        <v>200</v>
      </c>
      <c r="RW422" t="s">
        <v>679</v>
      </c>
      <c r="RX422">
        <v>65</v>
      </c>
      <c r="RY422" t="s">
        <v>679</v>
      </c>
      <c r="RZ422">
        <v>21</v>
      </c>
      <c r="SA422" t="s">
        <v>679</v>
      </c>
      <c r="SB422">
        <v>77</v>
      </c>
      <c r="SC422" t="s">
        <v>679</v>
      </c>
      <c r="SD422">
        <v>14</v>
      </c>
      <c r="SE422" t="s">
        <v>679</v>
      </c>
      <c r="SF422">
        <v>2</v>
      </c>
      <c r="SG422" t="s">
        <v>679</v>
      </c>
      <c r="SH422">
        <v>55</v>
      </c>
      <c r="SI422" t="s">
        <v>679</v>
      </c>
      <c r="SJ422">
        <v>30</v>
      </c>
      <c r="SK422" t="s">
        <v>679</v>
      </c>
      <c r="SL422">
        <v>81</v>
      </c>
      <c r="SM422" t="s">
        <v>679</v>
      </c>
      <c r="SN422">
        <v>14</v>
      </c>
      <c r="SO422" t="s">
        <v>679</v>
      </c>
      <c r="SP422">
        <v>54</v>
      </c>
      <c r="SQ422" t="s">
        <v>679</v>
      </c>
      <c r="SR422">
        <v>39</v>
      </c>
      <c r="SS422" t="s">
        <v>679</v>
      </c>
      <c r="ST422">
        <v>35</v>
      </c>
      <c r="SU422" t="s">
        <v>679</v>
      </c>
      <c r="SV422">
        <v>13</v>
      </c>
      <c r="SW422" t="s">
        <v>679</v>
      </c>
      <c r="SX422">
        <v>29</v>
      </c>
      <c r="SY422" t="s">
        <v>679</v>
      </c>
      <c r="SZ422">
        <v>4</v>
      </c>
      <c r="TA422" t="s">
        <v>679</v>
      </c>
      <c r="TB422">
        <v>0</v>
      </c>
      <c r="TD422">
        <v>379</v>
      </c>
      <c r="TE422" t="s">
        <v>679</v>
      </c>
      <c r="TF422">
        <v>87</v>
      </c>
      <c r="TG422" t="s">
        <v>679</v>
      </c>
      <c r="TH422">
        <v>75</v>
      </c>
      <c r="TI422" t="s">
        <v>679</v>
      </c>
      <c r="TJ422">
        <v>0</v>
      </c>
      <c r="TL422">
        <v>19</v>
      </c>
      <c r="TM422" t="s">
        <v>679</v>
      </c>
      <c r="TN422">
        <v>0</v>
      </c>
      <c r="TP422">
        <v>5</v>
      </c>
      <c r="TQ422" t="s">
        <v>679</v>
      </c>
      <c r="TR422">
        <v>0</v>
      </c>
      <c r="TT422">
        <v>112</v>
      </c>
      <c r="TU422" t="s">
        <v>679</v>
      </c>
      <c r="TV422">
        <v>0</v>
      </c>
      <c r="TX422">
        <v>0</v>
      </c>
      <c r="TZ422">
        <v>0</v>
      </c>
      <c r="UB422">
        <v>0</v>
      </c>
      <c r="UD422">
        <v>2</v>
      </c>
      <c r="UE422" t="s">
        <v>679</v>
      </c>
      <c r="UF422">
        <v>0</v>
      </c>
      <c r="UH422">
        <v>4</v>
      </c>
      <c r="UI422" t="s">
        <v>679</v>
      </c>
      <c r="UJ422">
        <v>58</v>
      </c>
      <c r="UK422" t="s">
        <v>679</v>
      </c>
      <c r="UL422">
        <v>21</v>
      </c>
      <c r="UM422" t="s">
        <v>679</v>
      </c>
      <c r="UN422">
        <v>100</v>
      </c>
      <c r="UO422" t="s">
        <v>679</v>
      </c>
      <c r="UP422">
        <v>12</v>
      </c>
      <c r="UQ422" t="s">
        <v>679</v>
      </c>
      <c r="UR422">
        <v>0</v>
      </c>
      <c r="UT422">
        <v>0</v>
      </c>
      <c r="UV422">
        <v>1</v>
      </c>
      <c r="UW422" t="s">
        <v>679</v>
      </c>
      <c r="UX422">
        <v>3</v>
      </c>
      <c r="UY422" t="s">
        <v>679</v>
      </c>
      <c r="UZ422">
        <v>69</v>
      </c>
      <c r="VA422" t="s">
        <v>679</v>
      </c>
      <c r="VB422">
        <v>20</v>
      </c>
      <c r="VC422" t="s">
        <v>679</v>
      </c>
      <c r="VD422">
        <v>6</v>
      </c>
      <c r="VE422" t="s">
        <v>679</v>
      </c>
      <c r="VF422">
        <v>0</v>
      </c>
      <c r="VH422">
        <v>0</v>
      </c>
      <c r="VJ422">
        <v>26</v>
      </c>
      <c r="VK422" t="s">
        <v>679</v>
      </c>
      <c r="VL422">
        <v>0</v>
      </c>
      <c r="VN422">
        <v>0</v>
      </c>
      <c r="VP422">
        <v>3</v>
      </c>
      <c r="VQ422" t="s">
        <v>679</v>
      </c>
      <c r="VR422">
        <v>0</v>
      </c>
      <c r="VT422">
        <v>0</v>
      </c>
      <c r="VV422">
        <v>0</v>
      </c>
      <c r="VX422">
        <v>0</v>
      </c>
      <c r="VZ422">
        <v>35</v>
      </c>
      <c r="WA422" t="s">
        <v>679</v>
      </c>
      <c r="WB422">
        <v>24</v>
      </c>
      <c r="WC422" t="s">
        <v>679</v>
      </c>
      <c r="WD422">
        <v>99</v>
      </c>
      <c r="WE422" t="s">
        <v>679</v>
      </c>
      <c r="WF422">
        <v>5</v>
      </c>
      <c r="WG422" t="s">
        <v>679</v>
      </c>
      <c r="WH422">
        <v>9</v>
      </c>
      <c r="WI422" t="s">
        <v>679</v>
      </c>
      <c r="WJ422">
        <v>0</v>
      </c>
      <c r="WL422">
        <v>105</v>
      </c>
      <c r="WM422" t="s">
        <v>679</v>
      </c>
      <c r="WN422">
        <v>0</v>
      </c>
      <c r="WP422">
        <v>47</v>
      </c>
      <c r="WQ422" t="s">
        <v>679</v>
      </c>
      <c r="WR422">
        <v>0</v>
      </c>
      <c r="WT422">
        <v>8</v>
      </c>
      <c r="WU422" t="s">
        <v>679</v>
      </c>
      <c r="WV422">
        <v>0</v>
      </c>
      <c r="WX422">
        <v>435</v>
      </c>
      <c r="WY422" t="s">
        <v>679</v>
      </c>
      <c r="WZ422">
        <v>3</v>
      </c>
      <c r="XA422" t="s">
        <v>679</v>
      </c>
      <c r="XB422">
        <v>0</v>
      </c>
      <c r="XD422">
        <v>19</v>
      </c>
      <c r="XE422" t="s">
        <v>679</v>
      </c>
      <c r="XF422">
        <v>75</v>
      </c>
      <c r="XG422" t="s">
        <v>679</v>
      </c>
      <c r="XH422">
        <v>19</v>
      </c>
      <c r="XI422" t="s">
        <v>679</v>
      </c>
      <c r="XJ422">
        <v>9</v>
      </c>
      <c r="XK422" t="s">
        <v>679</v>
      </c>
      <c r="XL422">
        <v>8</v>
      </c>
      <c r="XM422" t="s">
        <v>679</v>
      </c>
      <c r="XN422">
        <v>0</v>
      </c>
      <c r="XP422">
        <v>10</v>
      </c>
      <c r="XQ422" t="s">
        <v>679</v>
      </c>
      <c r="XR422">
        <v>221</v>
      </c>
      <c r="XS422" t="s">
        <v>679</v>
      </c>
      <c r="XT422">
        <v>2</v>
      </c>
      <c r="XU422" t="s">
        <v>679</v>
      </c>
      <c r="XV422">
        <v>4</v>
      </c>
      <c r="XW422" t="s">
        <v>679</v>
      </c>
      <c r="XX422">
        <v>7</v>
      </c>
      <c r="XY422" t="s">
        <v>679</v>
      </c>
      <c r="XZ422">
        <v>4</v>
      </c>
      <c r="YA422" t="s">
        <v>679</v>
      </c>
      <c r="YB422">
        <v>0</v>
      </c>
      <c r="YD422">
        <v>0</v>
      </c>
      <c r="YF422">
        <v>16</v>
      </c>
      <c r="YG422" t="s">
        <v>679</v>
      </c>
      <c r="YH422">
        <v>39</v>
      </c>
      <c r="YI422" t="s">
        <v>679</v>
      </c>
      <c r="YJ422">
        <v>0</v>
      </c>
      <c r="YL422">
        <v>0</v>
      </c>
      <c r="YN422">
        <v>45</v>
      </c>
      <c r="YO422" t="s">
        <v>679</v>
      </c>
      <c r="YP422">
        <v>6</v>
      </c>
      <c r="YQ422" t="s">
        <v>679</v>
      </c>
      <c r="YR422">
        <v>0</v>
      </c>
      <c r="YT422">
        <v>0</v>
      </c>
      <c r="YV422">
        <v>6868</v>
      </c>
      <c r="YW422" t="e">
        <v>#N/A</v>
      </c>
      <c r="YY422">
        <v>5809</v>
      </c>
      <c r="YZ422">
        <v>243</v>
      </c>
      <c r="ZA422">
        <v>1775</v>
      </c>
      <c r="ZB422">
        <v>1059</v>
      </c>
      <c r="ZC422">
        <v>1415</v>
      </c>
      <c r="ZD422">
        <v>0</v>
      </c>
      <c r="ZE422">
        <v>4108</v>
      </c>
      <c r="ZF422">
        <v>1701</v>
      </c>
      <c r="ZG422">
        <v>1514</v>
      </c>
      <c r="ZH422">
        <v>30</v>
      </c>
      <c r="ZI422">
        <v>2929</v>
      </c>
      <c r="ZJ422">
        <v>1445</v>
      </c>
      <c r="ZK422">
        <v>549</v>
      </c>
      <c r="ZL422">
        <v>2931</v>
      </c>
      <c r="ZM422">
        <v>1113</v>
      </c>
      <c r="ZN422">
        <v>202</v>
      </c>
      <c r="ZO422">
        <v>3279</v>
      </c>
      <c r="ZP422">
        <v>80</v>
      </c>
      <c r="ZQ422">
        <v>602</v>
      </c>
      <c r="ZR422">
        <v>23</v>
      </c>
      <c r="ZS422">
        <v>379</v>
      </c>
      <c r="ZT422">
        <v>106</v>
      </c>
      <c r="ZU422">
        <v>30</v>
      </c>
      <c r="ZV422">
        <v>9</v>
      </c>
      <c r="ZW422">
        <v>658</v>
      </c>
      <c r="ZX422">
        <v>2</v>
      </c>
      <c r="ZY422">
        <v>123</v>
      </c>
      <c r="AAA422" s="26"/>
    </row>
    <row r="423" spans="1:703" x14ac:dyDescent="0.25">
      <c r="A423" t="s">
        <v>1047</v>
      </c>
      <c r="B423">
        <v>0</v>
      </c>
      <c r="D423">
        <v>1456</v>
      </c>
      <c r="E423" t="s">
        <v>679</v>
      </c>
      <c r="F423">
        <v>163</v>
      </c>
      <c r="G423" t="s">
        <v>679</v>
      </c>
      <c r="H423">
        <v>6</v>
      </c>
      <c r="I423" t="s">
        <v>679</v>
      </c>
      <c r="J423">
        <v>0</v>
      </c>
      <c r="L423">
        <v>0</v>
      </c>
      <c r="N423">
        <v>0</v>
      </c>
      <c r="P423">
        <v>0</v>
      </c>
      <c r="R423">
        <v>0</v>
      </c>
      <c r="T423">
        <v>0</v>
      </c>
      <c r="V423">
        <v>0</v>
      </c>
      <c r="X423">
        <v>0</v>
      </c>
      <c r="Z423">
        <v>64</v>
      </c>
      <c r="AA423" t="s">
        <v>679</v>
      </c>
      <c r="AB423">
        <v>9</v>
      </c>
      <c r="AC423" t="s">
        <v>679</v>
      </c>
      <c r="AD423">
        <v>0</v>
      </c>
      <c r="AF423">
        <v>21</v>
      </c>
      <c r="AG423" t="s">
        <v>679</v>
      </c>
      <c r="AH423">
        <v>0</v>
      </c>
      <c r="AJ423">
        <v>0</v>
      </c>
      <c r="AL423">
        <v>0</v>
      </c>
      <c r="AN423">
        <v>0</v>
      </c>
      <c r="AP423">
        <v>0</v>
      </c>
      <c r="AR423">
        <v>0</v>
      </c>
      <c r="AT423">
        <v>0</v>
      </c>
      <c r="AV423">
        <v>0</v>
      </c>
      <c r="AX423">
        <v>42</v>
      </c>
      <c r="AY423" t="s">
        <v>679</v>
      </c>
      <c r="AZ423">
        <v>0</v>
      </c>
      <c r="BB423">
        <v>0</v>
      </c>
      <c r="BD423">
        <v>0</v>
      </c>
      <c r="BF423">
        <v>0</v>
      </c>
      <c r="BH423">
        <v>5</v>
      </c>
      <c r="BI423" t="s">
        <v>679</v>
      </c>
      <c r="BJ423">
        <v>96</v>
      </c>
      <c r="BK423" t="s">
        <v>679</v>
      </c>
      <c r="BL423">
        <v>0</v>
      </c>
      <c r="BN423">
        <v>0</v>
      </c>
      <c r="BP423">
        <v>0</v>
      </c>
      <c r="BR423">
        <v>0</v>
      </c>
      <c r="BT423">
        <v>0</v>
      </c>
      <c r="BV423">
        <v>0</v>
      </c>
      <c r="BX423">
        <v>0</v>
      </c>
      <c r="BZ423">
        <v>0</v>
      </c>
      <c r="CB423">
        <v>0</v>
      </c>
      <c r="CD423">
        <v>0</v>
      </c>
      <c r="CF423">
        <v>0</v>
      </c>
      <c r="CH423">
        <v>0</v>
      </c>
      <c r="CJ423">
        <v>0</v>
      </c>
      <c r="CL423">
        <v>0</v>
      </c>
      <c r="CN423">
        <v>0</v>
      </c>
      <c r="CP423">
        <v>0</v>
      </c>
      <c r="CR423">
        <v>0</v>
      </c>
      <c r="CT423">
        <v>0</v>
      </c>
      <c r="CV423">
        <v>0</v>
      </c>
      <c r="CX423">
        <v>0</v>
      </c>
      <c r="CZ423">
        <v>0</v>
      </c>
      <c r="DB423">
        <v>0</v>
      </c>
      <c r="DD423">
        <v>0</v>
      </c>
      <c r="DF423">
        <v>0</v>
      </c>
      <c r="DH423">
        <v>0</v>
      </c>
      <c r="DJ423">
        <v>0</v>
      </c>
      <c r="DL423">
        <v>0</v>
      </c>
      <c r="DN423">
        <v>0</v>
      </c>
      <c r="DP423">
        <v>0</v>
      </c>
      <c r="DR423">
        <v>0</v>
      </c>
      <c r="DT423">
        <v>0</v>
      </c>
      <c r="DV423">
        <v>0</v>
      </c>
      <c r="DX423">
        <v>0</v>
      </c>
      <c r="DZ423">
        <v>2</v>
      </c>
      <c r="EA423" t="s">
        <v>679</v>
      </c>
      <c r="EB423">
        <v>0</v>
      </c>
      <c r="ED423">
        <v>0</v>
      </c>
      <c r="EF423">
        <v>0</v>
      </c>
      <c r="EH423">
        <v>0</v>
      </c>
      <c r="EJ423">
        <v>0</v>
      </c>
      <c r="EL423">
        <v>0</v>
      </c>
      <c r="EN423">
        <v>0</v>
      </c>
      <c r="EP423">
        <v>3</v>
      </c>
      <c r="EQ423" t="s">
        <v>679</v>
      </c>
      <c r="ER423">
        <v>8</v>
      </c>
      <c r="ES423" t="s">
        <v>679</v>
      </c>
      <c r="ET423">
        <v>4</v>
      </c>
      <c r="EU423" t="s">
        <v>679</v>
      </c>
      <c r="EV423">
        <v>0</v>
      </c>
      <c r="EX423">
        <v>63</v>
      </c>
      <c r="EY423" t="s">
        <v>679</v>
      </c>
      <c r="EZ423">
        <v>0</v>
      </c>
      <c r="FB423">
        <v>0</v>
      </c>
      <c r="FD423">
        <v>0</v>
      </c>
      <c r="FF423">
        <v>0</v>
      </c>
      <c r="FH423">
        <v>0</v>
      </c>
      <c r="FJ423">
        <v>60</v>
      </c>
      <c r="FK423" t="s">
        <v>679</v>
      </c>
      <c r="FL423">
        <v>2</v>
      </c>
      <c r="FM423" t="s">
        <v>679</v>
      </c>
      <c r="FN423">
        <v>0</v>
      </c>
      <c r="FP423">
        <v>0</v>
      </c>
      <c r="FR423">
        <v>0</v>
      </c>
      <c r="FT423">
        <v>0</v>
      </c>
      <c r="FV423">
        <v>0</v>
      </c>
      <c r="FX423">
        <v>0</v>
      </c>
      <c r="FZ423">
        <v>0</v>
      </c>
      <c r="GB423">
        <v>0</v>
      </c>
      <c r="GD423">
        <v>0</v>
      </c>
      <c r="GF423">
        <v>0</v>
      </c>
      <c r="GH423">
        <v>1</v>
      </c>
      <c r="GI423" t="s">
        <v>679</v>
      </c>
      <c r="GJ423">
        <v>0</v>
      </c>
      <c r="GL423">
        <v>0</v>
      </c>
      <c r="GN423">
        <v>0</v>
      </c>
      <c r="GP423">
        <v>5</v>
      </c>
      <c r="GQ423" t="s">
        <v>679</v>
      </c>
      <c r="GR423">
        <v>0</v>
      </c>
      <c r="GT423">
        <v>0</v>
      </c>
      <c r="GV423">
        <v>0</v>
      </c>
      <c r="GX423">
        <v>0</v>
      </c>
      <c r="GZ423">
        <v>0</v>
      </c>
      <c r="HB423">
        <v>0</v>
      </c>
      <c r="HD423">
        <v>0</v>
      </c>
      <c r="HF423">
        <v>0</v>
      </c>
      <c r="HH423">
        <v>0</v>
      </c>
      <c r="HJ423">
        <v>0</v>
      </c>
      <c r="HL423">
        <v>0</v>
      </c>
      <c r="HN423">
        <v>5</v>
      </c>
      <c r="HO423" t="s">
        <v>679</v>
      </c>
      <c r="HP423">
        <v>0</v>
      </c>
      <c r="HR423">
        <v>0</v>
      </c>
      <c r="HT423">
        <v>6</v>
      </c>
      <c r="HU423" t="s">
        <v>679</v>
      </c>
      <c r="HV423">
        <v>0</v>
      </c>
      <c r="HX423">
        <v>0</v>
      </c>
      <c r="HZ423">
        <v>0</v>
      </c>
      <c r="IB423">
        <v>0</v>
      </c>
      <c r="ID423">
        <v>0</v>
      </c>
      <c r="IF423">
        <v>0</v>
      </c>
      <c r="IH423">
        <v>0</v>
      </c>
      <c r="IJ423">
        <v>0</v>
      </c>
      <c r="IL423">
        <v>10</v>
      </c>
      <c r="IM423" t="s">
        <v>679</v>
      </c>
      <c r="IN423">
        <v>0</v>
      </c>
      <c r="IP423">
        <v>0</v>
      </c>
      <c r="IR423">
        <v>0</v>
      </c>
      <c r="IT423">
        <v>0</v>
      </c>
      <c r="IV423">
        <v>11</v>
      </c>
      <c r="IW423" t="s">
        <v>679</v>
      </c>
      <c r="IX423">
        <v>0</v>
      </c>
      <c r="IZ423">
        <v>1</v>
      </c>
      <c r="JA423" t="s">
        <v>679</v>
      </c>
      <c r="JB423">
        <v>0</v>
      </c>
      <c r="JD423">
        <v>0</v>
      </c>
      <c r="JF423">
        <v>0</v>
      </c>
      <c r="JH423">
        <v>0</v>
      </c>
      <c r="JJ423">
        <v>0</v>
      </c>
      <c r="JL423">
        <v>0</v>
      </c>
      <c r="JN423">
        <v>0</v>
      </c>
      <c r="JP423">
        <v>1</v>
      </c>
      <c r="JQ423" t="s">
        <v>679</v>
      </c>
      <c r="JR423">
        <v>13</v>
      </c>
      <c r="JS423" t="s">
        <v>679</v>
      </c>
      <c r="JT423">
        <v>0</v>
      </c>
      <c r="JV423">
        <v>2</v>
      </c>
      <c r="JW423" t="s">
        <v>679</v>
      </c>
      <c r="JX423">
        <v>422</v>
      </c>
      <c r="JY423" t="s">
        <v>679</v>
      </c>
      <c r="JZ423">
        <v>0</v>
      </c>
      <c r="KB423">
        <v>2</v>
      </c>
      <c r="KC423" t="s">
        <v>679</v>
      </c>
      <c r="KD423">
        <v>0</v>
      </c>
      <c r="KF423">
        <v>0</v>
      </c>
      <c r="KH423">
        <v>45</v>
      </c>
      <c r="KI423" t="s">
        <v>679</v>
      </c>
      <c r="KJ423">
        <v>0</v>
      </c>
      <c r="KL423">
        <v>0</v>
      </c>
      <c r="KN423">
        <v>0</v>
      </c>
      <c r="KP423">
        <v>131</v>
      </c>
      <c r="KQ423" t="s">
        <v>679</v>
      </c>
      <c r="KR423">
        <v>0</v>
      </c>
      <c r="KT423">
        <v>0</v>
      </c>
      <c r="KV423">
        <v>0</v>
      </c>
      <c r="KX423">
        <v>11</v>
      </c>
      <c r="KY423" t="s">
        <v>679</v>
      </c>
      <c r="KZ423">
        <v>0</v>
      </c>
      <c r="LB423">
        <v>0</v>
      </c>
      <c r="LD423">
        <v>14</v>
      </c>
      <c r="LE423" t="s">
        <v>679</v>
      </c>
      <c r="LF423">
        <v>0</v>
      </c>
      <c r="LH423">
        <v>86</v>
      </c>
      <c r="LI423" t="s">
        <v>679</v>
      </c>
      <c r="LJ423">
        <v>0</v>
      </c>
      <c r="LL423">
        <v>0</v>
      </c>
      <c r="LN423">
        <v>0</v>
      </c>
      <c r="LP423">
        <v>0</v>
      </c>
      <c r="LR423">
        <v>0</v>
      </c>
      <c r="LT423">
        <v>20</v>
      </c>
      <c r="LU423" t="s">
        <v>679</v>
      </c>
      <c r="LV423">
        <v>0</v>
      </c>
      <c r="LX423">
        <v>0</v>
      </c>
      <c r="LZ423">
        <v>0</v>
      </c>
      <c r="MB423">
        <v>0</v>
      </c>
      <c r="MD423">
        <v>0</v>
      </c>
      <c r="MF423">
        <v>0</v>
      </c>
      <c r="MH423">
        <v>0</v>
      </c>
      <c r="MJ423">
        <v>0</v>
      </c>
      <c r="ML423">
        <v>0</v>
      </c>
      <c r="MN423">
        <v>2</v>
      </c>
      <c r="MO423" t="s">
        <v>679</v>
      </c>
      <c r="MP423">
        <v>96</v>
      </c>
      <c r="MQ423" t="s">
        <v>679</v>
      </c>
      <c r="MR423">
        <v>0</v>
      </c>
      <c r="MT423">
        <v>0</v>
      </c>
      <c r="MV423">
        <v>3</v>
      </c>
      <c r="MW423" t="s">
        <v>679</v>
      </c>
      <c r="MX423">
        <v>0</v>
      </c>
      <c r="MZ423">
        <v>0</v>
      </c>
      <c r="NB423">
        <v>127</v>
      </c>
      <c r="NC423" t="s">
        <v>679</v>
      </c>
      <c r="ND423">
        <v>0</v>
      </c>
      <c r="NF423">
        <v>0</v>
      </c>
      <c r="NH423">
        <v>0</v>
      </c>
      <c r="NJ423">
        <v>0</v>
      </c>
      <c r="NL423">
        <v>0</v>
      </c>
      <c r="NN423">
        <v>0</v>
      </c>
      <c r="NP423">
        <v>0</v>
      </c>
      <c r="NR423">
        <v>0</v>
      </c>
      <c r="NT423">
        <v>0</v>
      </c>
      <c r="NV423">
        <v>33</v>
      </c>
      <c r="NW423" t="s">
        <v>679</v>
      </c>
      <c r="NX423">
        <v>0</v>
      </c>
      <c r="NZ423">
        <v>0</v>
      </c>
      <c r="OB423">
        <v>0</v>
      </c>
      <c r="OD423">
        <v>0</v>
      </c>
      <c r="OF423">
        <v>0</v>
      </c>
      <c r="OH423">
        <v>0</v>
      </c>
      <c r="OJ423">
        <v>0</v>
      </c>
      <c r="OL423">
        <v>0</v>
      </c>
      <c r="ON423">
        <v>0</v>
      </c>
      <c r="OP423">
        <v>0</v>
      </c>
      <c r="OR423">
        <v>0</v>
      </c>
      <c r="OT423">
        <v>0</v>
      </c>
      <c r="OV423">
        <v>0</v>
      </c>
      <c r="OX423">
        <v>32</v>
      </c>
      <c r="OY423" t="s">
        <v>679</v>
      </c>
      <c r="OZ423">
        <v>32</v>
      </c>
      <c r="PA423" t="s">
        <v>679</v>
      </c>
      <c r="PB423">
        <v>18</v>
      </c>
      <c r="PC423" t="s">
        <v>679</v>
      </c>
      <c r="PD423">
        <v>4</v>
      </c>
      <c r="PE423" t="s">
        <v>679</v>
      </c>
      <c r="PF423">
        <v>0</v>
      </c>
      <c r="PH423">
        <v>0</v>
      </c>
      <c r="PJ423">
        <v>0</v>
      </c>
      <c r="PL423">
        <v>0</v>
      </c>
      <c r="PN423">
        <v>0</v>
      </c>
      <c r="PP423">
        <v>0</v>
      </c>
      <c r="PR423">
        <v>0</v>
      </c>
      <c r="PT423">
        <v>0</v>
      </c>
      <c r="PV423">
        <v>146</v>
      </c>
      <c r="PW423" t="s">
        <v>679</v>
      </c>
      <c r="PX423">
        <v>1</v>
      </c>
      <c r="PY423" t="s">
        <v>679</v>
      </c>
      <c r="PZ423">
        <v>0</v>
      </c>
      <c r="QB423">
        <v>0</v>
      </c>
      <c r="QD423">
        <v>0</v>
      </c>
      <c r="QF423">
        <v>0</v>
      </c>
      <c r="QH423">
        <v>0</v>
      </c>
      <c r="QJ423">
        <v>0</v>
      </c>
      <c r="QL423">
        <v>257</v>
      </c>
      <c r="QM423" t="s">
        <v>679</v>
      </c>
      <c r="QN423">
        <v>58</v>
      </c>
      <c r="QO423" t="s">
        <v>679</v>
      </c>
      <c r="QP423">
        <v>14</v>
      </c>
      <c r="QQ423" t="s">
        <v>679</v>
      </c>
      <c r="QR423">
        <v>75</v>
      </c>
      <c r="QS423" t="s">
        <v>679</v>
      </c>
      <c r="QT423">
        <v>58</v>
      </c>
      <c r="QU423" t="s">
        <v>679</v>
      </c>
      <c r="QV423">
        <v>27</v>
      </c>
      <c r="QW423" t="s">
        <v>679</v>
      </c>
      <c r="QX423">
        <v>35</v>
      </c>
      <c r="QY423" t="s">
        <v>679</v>
      </c>
      <c r="QZ423">
        <v>57</v>
      </c>
      <c r="RA423" t="s">
        <v>679</v>
      </c>
      <c r="RB423">
        <v>13</v>
      </c>
      <c r="RC423" t="s">
        <v>679</v>
      </c>
      <c r="RD423">
        <v>38</v>
      </c>
      <c r="RE423" t="s">
        <v>679</v>
      </c>
      <c r="RF423">
        <v>0</v>
      </c>
      <c r="RH423">
        <v>0</v>
      </c>
      <c r="RJ423">
        <v>79</v>
      </c>
      <c r="RK423" t="s">
        <v>679</v>
      </c>
      <c r="RL423">
        <v>0</v>
      </c>
      <c r="RN423">
        <v>0</v>
      </c>
      <c r="RP423">
        <v>1</v>
      </c>
      <c r="RQ423" t="s">
        <v>679</v>
      </c>
      <c r="RR423">
        <v>0</v>
      </c>
      <c r="RT423">
        <v>0</v>
      </c>
      <c r="RV423">
        <v>436</v>
      </c>
      <c r="RW423" t="s">
        <v>679</v>
      </c>
      <c r="RX423">
        <v>99</v>
      </c>
      <c r="RY423" t="s">
        <v>679</v>
      </c>
      <c r="RZ423">
        <v>56</v>
      </c>
      <c r="SA423" t="s">
        <v>679</v>
      </c>
      <c r="SB423">
        <v>56</v>
      </c>
      <c r="SC423" t="s">
        <v>679</v>
      </c>
      <c r="SD423">
        <v>23</v>
      </c>
      <c r="SE423" t="s">
        <v>679</v>
      </c>
      <c r="SF423">
        <v>13</v>
      </c>
      <c r="SG423" t="s">
        <v>679</v>
      </c>
      <c r="SH423">
        <v>106</v>
      </c>
      <c r="SI423" t="s">
        <v>679</v>
      </c>
      <c r="SJ423">
        <v>144</v>
      </c>
      <c r="SK423" t="s">
        <v>679</v>
      </c>
      <c r="SL423">
        <v>115</v>
      </c>
      <c r="SM423" t="s">
        <v>679</v>
      </c>
      <c r="SN423">
        <v>8</v>
      </c>
      <c r="SO423" t="s">
        <v>679</v>
      </c>
      <c r="SP423">
        <v>24</v>
      </c>
      <c r="SQ423" t="s">
        <v>679</v>
      </c>
      <c r="SR423">
        <v>50</v>
      </c>
      <c r="SS423" t="s">
        <v>679</v>
      </c>
      <c r="ST423">
        <v>105</v>
      </c>
      <c r="SU423" t="s">
        <v>679</v>
      </c>
      <c r="SV423">
        <v>0</v>
      </c>
      <c r="SX423">
        <v>41</v>
      </c>
      <c r="SY423" t="s">
        <v>679</v>
      </c>
      <c r="SZ423">
        <v>31</v>
      </c>
      <c r="TA423" t="s">
        <v>679</v>
      </c>
      <c r="TB423">
        <v>0</v>
      </c>
      <c r="TD423">
        <v>417</v>
      </c>
      <c r="TE423" t="s">
        <v>679</v>
      </c>
      <c r="TF423">
        <v>36</v>
      </c>
      <c r="TG423" t="s">
        <v>679</v>
      </c>
      <c r="TH423">
        <v>14</v>
      </c>
      <c r="TI423" t="s">
        <v>679</v>
      </c>
      <c r="TJ423">
        <v>0</v>
      </c>
      <c r="TL423">
        <v>2</v>
      </c>
      <c r="TM423" t="s">
        <v>679</v>
      </c>
      <c r="TN423">
        <v>296</v>
      </c>
      <c r="TO423" t="s">
        <v>679</v>
      </c>
      <c r="TP423">
        <v>1</v>
      </c>
      <c r="TQ423" t="s">
        <v>679</v>
      </c>
      <c r="TR423">
        <v>1</v>
      </c>
      <c r="TS423" t="s">
        <v>679</v>
      </c>
      <c r="TT423">
        <v>198</v>
      </c>
      <c r="TU423" t="s">
        <v>679</v>
      </c>
      <c r="TV423">
        <v>0</v>
      </c>
      <c r="TX423">
        <v>1290</v>
      </c>
      <c r="TY423" t="s">
        <v>679</v>
      </c>
      <c r="TZ423">
        <v>0</v>
      </c>
      <c r="UB423">
        <v>0</v>
      </c>
      <c r="UD423">
        <v>13</v>
      </c>
      <c r="UE423" t="s">
        <v>679</v>
      </c>
      <c r="UF423">
        <v>4</v>
      </c>
      <c r="UG423" t="s">
        <v>679</v>
      </c>
      <c r="UH423">
        <v>9</v>
      </c>
      <c r="UI423" t="s">
        <v>679</v>
      </c>
      <c r="UJ423">
        <v>81</v>
      </c>
      <c r="UK423" t="s">
        <v>679</v>
      </c>
      <c r="UL423">
        <v>120</v>
      </c>
      <c r="UM423" t="s">
        <v>679</v>
      </c>
      <c r="UN423">
        <v>122</v>
      </c>
      <c r="UO423" t="s">
        <v>679</v>
      </c>
      <c r="UP423">
        <v>13</v>
      </c>
      <c r="UQ423" t="s">
        <v>679</v>
      </c>
      <c r="UR423">
        <v>44</v>
      </c>
      <c r="US423" t="s">
        <v>679</v>
      </c>
      <c r="UT423">
        <v>0</v>
      </c>
      <c r="UV423">
        <v>3</v>
      </c>
      <c r="UW423" t="s">
        <v>679</v>
      </c>
      <c r="UX423">
        <v>0</v>
      </c>
      <c r="UZ423">
        <v>51</v>
      </c>
      <c r="VA423" t="s">
        <v>679</v>
      </c>
      <c r="VB423">
        <v>57</v>
      </c>
      <c r="VC423" t="s">
        <v>679</v>
      </c>
      <c r="VD423">
        <v>27</v>
      </c>
      <c r="VE423" t="s">
        <v>679</v>
      </c>
      <c r="VF423">
        <v>0</v>
      </c>
      <c r="VH423">
        <v>0</v>
      </c>
      <c r="VJ423">
        <v>4</v>
      </c>
      <c r="VK423" t="s">
        <v>679</v>
      </c>
      <c r="VL423">
        <v>0</v>
      </c>
      <c r="VN423">
        <v>0</v>
      </c>
      <c r="VP423">
        <v>34</v>
      </c>
      <c r="VQ423" t="s">
        <v>679</v>
      </c>
      <c r="VR423">
        <v>0</v>
      </c>
      <c r="VT423">
        <v>3</v>
      </c>
      <c r="VU423" t="s">
        <v>679</v>
      </c>
      <c r="VV423">
        <v>1</v>
      </c>
      <c r="VW423" t="s">
        <v>679</v>
      </c>
      <c r="VX423">
        <v>0</v>
      </c>
      <c r="VZ423">
        <v>71</v>
      </c>
      <c r="WA423" t="s">
        <v>679</v>
      </c>
      <c r="WB423">
        <v>55</v>
      </c>
      <c r="WC423" t="s">
        <v>679</v>
      </c>
      <c r="WD423">
        <v>475</v>
      </c>
      <c r="WE423" t="s">
        <v>679</v>
      </c>
      <c r="WF423">
        <v>40</v>
      </c>
      <c r="WG423" t="s">
        <v>679</v>
      </c>
      <c r="WH423">
        <v>70</v>
      </c>
      <c r="WI423" t="s">
        <v>679</v>
      </c>
      <c r="WJ423">
        <v>20</v>
      </c>
      <c r="WK423" t="s">
        <v>679</v>
      </c>
      <c r="WL423">
        <v>154</v>
      </c>
      <c r="WM423" t="s">
        <v>679</v>
      </c>
      <c r="WN423">
        <v>72</v>
      </c>
      <c r="WO423" t="s">
        <v>679</v>
      </c>
      <c r="WP423">
        <v>69</v>
      </c>
      <c r="WQ423" t="s">
        <v>679</v>
      </c>
      <c r="WR423">
        <v>0</v>
      </c>
      <c r="WT423">
        <v>6</v>
      </c>
      <c r="WU423" t="s">
        <v>679</v>
      </c>
      <c r="WV423">
        <v>0</v>
      </c>
      <c r="WX423">
        <v>487</v>
      </c>
      <c r="WY423" t="s">
        <v>679</v>
      </c>
      <c r="WZ423">
        <v>5</v>
      </c>
      <c r="XA423" t="s">
        <v>679</v>
      </c>
      <c r="XB423">
        <v>0</v>
      </c>
      <c r="XD423">
        <v>42</v>
      </c>
      <c r="XE423" t="s">
        <v>679</v>
      </c>
      <c r="XF423">
        <v>268</v>
      </c>
      <c r="XG423" t="s">
        <v>679</v>
      </c>
      <c r="XH423">
        <v>39</v>
      </c>
      <c r="XI423" t="s">
        <v>679</v>
      </c>
      <c r="XJ423">
        <v>21</v>
      </c>
      <c r="XK423" t="s">
        <v>679</v>
      </c>
      <c r="XL423">
        <v>13</v>
      </c>
      <c r="XM423" t="s">
        <v>679</v>
      </c>
      <c r="XN423">
        <v>0</v>
      </c>
      <c r="XP423">
        <v>14</v>
      </c>
      <c r="XQ423" t="s">
        <v>679</v>
      </c>
      <c r="XR423">
        <v>222</v>
      </c>
      <c r="XS423" t="s">
        <v>679</v>
      </c>
      <c r="XT423">
        <v>5</v>
      </c>
      <c r="XU423" t="s">
        <v>679</v>
      </c>
      <c r="XV423">
        <v>3</v>
      </c>
      <c r="XW423" t="s">
        <v>679</v>
      </c>
      <c r="XX423">
        <v>4</v>
      </c>
      <c r="XY423" t="s">
        <v>679</v>
      </c>
      <c r="XZ423">
        <v>13</v>
      </c>
      <c r="YA423" t="s">
        <v>679</v>
      </c>
      <c r="YB423">
        <v>3</v>
      </c>
      <c r="YC423" t="s">
        <v>679</v>
      </c>
      <c r="YD423">
        <v>0</v>
      </c>
      <c r="YF423">
        <v>13</v>
      </c>
      <c r="YG423" t="s">
        <v>679</v>
      </c>
      <c r="YH423">
        <v>87</v>
      </c>
      <c r="YI423" t="s">
        <v>679</v>
      </c>
      <c r="YJ423">
        <v>4</v>
      </c>
      <c r="YK423" t="s">
        <v>679</v>
      </c>
      <c r="YL423">
        <v>9</v>
      </c>
      <c r="YM423" t="s">
        <v>679</v>
      </c>
      <c r="YN423">
        <v>45</v>
      </c>
      <c r="YO423" t="s">
        <v>679</v>
      </c>
      <c r="YP423">
        <v>45</v>
      </c>
      <c r="YQ423" t="s">
        <v>679</v>
      </c>
      <c r="YR423">
        <v>0</v>
      </c>
      <c r="YT423">
        <v>0</v>
      </c>
      <c r="YV423">
        <v>10518</v>
      </c>
      <c r="YW423" t="e">
        <v>#N/A</v>
      </c>
      <c r="YY423">
        <v>8508</v>
      </c>
      <c r="YZ423">
        <v>388</v>
      </c>
      <c r="ZA423">
        <v>2361</v>
      </c>
      <c r="ZB423">
        <v>2010</v>
      </c>
      <c r="ZC423">
        <v>1523</v>
      </c>
      <c r="ZD423">
        <v>0</v>
      </c>
      <c r="ZE423">
        <v>6175</v>
      </c>
      <c r="ZF423">
        <v>2333</v>
      </c>
      <c r="ZG423">
        <v>1667</v>
      </c>
      <c r="ZH423">
        <v>42</v>
      </c>
      <c r="ZI423">
        <v>3190</v>
      </c>
      <c r="ZJ423">
        <v>1565</v>
      </c>
      <c r="ZK423">
        <v>462</v>
      </c>
      <c r="ZL423">
        <v>3203</v>
      </c>
      <c r="ZM423">
        <v>3297</v>
      </c>
      <c r="ZN423">
        <v>2013</v>
      </c>
      <c r="ZO423">
        <v>6772</v>
      </c>
      <c r="ZP423">
        <v>35</v>
      </c>
      <c r="ZQ423">
        <v>733</v>
      </c>
      <c r="ZR423">
        <v>17</v>
      </c>
      <c r="ZS423">
        <v>94</v>
      </c>
      <c r="ZT423">
        <v>106</v>
      </c>
      <c r="ZU423">
        <v>42</v>
      </c>
      <c r="ZV423">
        <v>0</v>
      </c>
      <c r="ZW423">
        <v>1242</v>
      </c>
      <c r="ZX423">
        <v>13</v>
      </c>
      <c r="ZY423">
        <v>1812</v>
      </c>
      <c r="AAA423" s="26"/>
    </row>
    <row r="424" spans="1:703" x14ac:dyDescent="0.25">
      <c r="A424" t="s">
        <v>1048</v>
      </c>
      <c r="B424">
        <v>0</v>
      </c>
      <c r="D424">
        <v>352</v>
      </c>
      <c r="E424" t="s">
        <v>679</v>
      </c>
      <c r="F424">
        <v>32</v>
      </c>
      <c r="G424" t="s">
        <v>679</v>
      </c>
      <c r="H424">
        <v>0</v>
      </c>
      <c r="J424">
        <v>3862</v>
      </c>
      <c r="K424" t="s">
        <v>679</v>
      </c>
      <c r="L424">
        <v>194</v>
      </c>
      <c r="M424" t="s">
        <v>679</v>
      </c>
      <c r="N424">
        <v>0</v>
      </c>
      <c r="P424">
        <v>62</v>
      </c>
      <c r="Q424" t="s">
        <v>679</v>
      </c>
      <c r="R424">
        <v>0</v>
      </c>
      <c r="T424">
        <v>0</v>
      </c>
      <c r="V424">
        <v>0</v>
      </c>
      <c r="X424">
        <v>0</v>
      </c>
      <c r="Z424">
        <v>1592</v>
      </c>
      <c r="AA424" t="s">
        <v>679</v>
      </c>
      <c r="AB424">
        <v>44</v>
      </c>
      <c r="AC424" t="s">
        <v>679</v>
      </c>
      <c r="AD424">
        <v>0</v>
      </c>
      <c r="AF424">
        <v>0</v>
      </c>
      <c r="AH424">
        <v>0</v>
      </c>
      <c r="AJ424">
        <v>0</v>
      </c>
      <c r="AL424">
        <v>0</v>
      </c>
      <c r="AN424">
        <v>0</v>
      </c>
      <c r="AP424">
        <v>0</v>
      </c>
      <c r="AR424">
        <v>0</v>
      </c>
      <c r="AT424">
        <v>0</v>
      </c>
      <c r="AV424">
        <v>0</v>
      </c>
      <c r="AX424">
        <v>145</v>
      </c>
      <c r="AY424" t="s">
        <v>679</v>
      </c>
      <c r="AZ424">
        <v>0</v>
      </c>
      <c r="BB424">
        <v>0</v>
      </c>
      <c r="BD424">
        <v>0</v>
      </c>
      <c r="BF424">
        <v>0</v>
      </c>
      <c r="BH424">
        <v>24</v>
      </c>
      <c r="BI424" t="s">
        <v>679</v>
      </c>
      <c r="BJ424">
        <v>18</v>
      </c>
      <c r="BK424" t="s">
        <v>679</v>
      </c>
      <c r="BL424">
        <v>0</v>
      </c>
      <c r="BN424">
        <v>0</v>
      </c>
      <c r="BP424">
        <v>0</v>
      </c>
      <c r="BR424">
        <v>0</v>
      </c>
      <c r="BT424">
        <v>10</v>
      </c>
      <c r="BU424" t="s">
        <v>679</v>
      </c>
      <c r="BV424">
        <v>56</v>
      </c>
      <c r="BW424" t="s">
        <v>679</v>
      </c>
      <c r="BX424">
        <v>0</v>
      </c>
      <c r="BZ424">
        <v>1</v>
      </c>
      <c r="CA424" t="s">
        <v>679</v>
      </c>
      <c r="CB424">
        <v>0</v>
      </c>
      <c r="CD424">
        <v>0</v>
      </c>
      <c r="CF424">
        <v>15</v>
      </c>
      <c r="CG424" t="s">
        <v>679</v>
      </c>
      <c r="CH424">
        <v>6</v>
      </c>
      <c r="CI424" t="s">
        <v>679</v>
      </c>
      <c r="CJ424">
        <v>0</v>
      </c>
      <c r="CL424">
        <v>0</v>
      </c>
      <c r="CN424">
        <v>0</v>
      </c>
      <c r="CP424">
        <v>0</v>
      </c>
      <c r="CR424">
        <v>7</v>
      </c>
      <c r="CS424" t="s">
        <v>679</v>
      </c>
      <c r="CT424">
        <v>0</v>
      </c>
      <c r="CV424">
        <v>0</v>
      </c>
      <c r="CX424">
        <v>267</v>
      </c>
      <c r="CY424" t="s">
        <v>679</v>
      </c>
      <c r="CZ424">
        <v>0</v>
      </c>
      <c r="DB424">
        <v>0</v>
      </c>
      <c r="DD424">
        <v>0</v>
      </c>
      <c r="DF424">
        <v>0</v>
      </c>
      <c r="DH424">
        <v>0</v>
      </c>
      <c r="DJ424">
        <v>2</v>
      </c>
      <c r="DK424" t="s">
        <v>679</v>
      </c>
      <c r="DL424">
        <v>0</v>
      </c>
      <c r="DN424">
        <v>0</v>
      </c>
      <c r="DP424">
        <v>0</v>
      </c>
      <c r="DR424">
        <v>42</v>
      </c>
      <c r="DS424" t="s">
        <v>679</v>
      </c>
      <c r="DT424">
        <v>43</v>
      </c>
      <c r="DU424" t="s">
        <v>679</v>
      </c>
      <c r="DV424">
        <v>9</v>
      </c>
      <c r="DW424" t="s">
        <v>679</v>
      </c>
      <c r="DX424">
        <v>0</v>
      </c>
      <c r="DZ424">
        <v>0</v>
      </c>
      <c r="EB424">
        <v>26</v>
      </c>
      <c r="EC424" t="s">
        <v>679</v>
      </c>
      <c r="ED424">
        <v>0</v>
      </c>
      <c r="EF424">
        <v>0</v>
      </c>
      <c r="EH424">
        <v>0</v>
      </c>
      <c r="EJ424">
        <v>0</v>
      </c>
      <c r="EL424">
        <v>0</v>
      </c>
      <c r="EN424">
        <v>0</v>
      </c>
      <c r="EP424">
        <v>0</v>
      </c>
      <c r="ER424">
        <v>147</v>
      </c>
      <c r="ES424" t="s">
        <v>679</v>
      </c>
      <c r="ET424">
        <v>178</v>
      </c>
      <c r="EU424" t="s">
        <v>679</v>
      </c>
      <c r="EV424">
        <v>258</v>
      </c>
      <c r="EW424" t="s">
        <v>679</v>
      </c>
      <c r="EX424">
        <v>15</v>
      </c>
      <c r="EY424" t="s">
        <v>679</v>
      </c>
      <c r="EZ424">
        <v>2</v>
      </c>
      <c r="FA424" t="s">
        <v>679</v>
      </c>
      <c r="FB424">
        <v>24</v>
      </c>
      <c r="FC424" t="s">
        <v>679</v>
      </c>
      <c r="FD424">
        <v>0</v>
      </c>
      <c r="FF424">
        <v>0</v>
      </c>
      <c r="FH424">
        <v>0</v>
      </c>
      <c r="FJ424">
        <v>0</v>
      </c>
      <c r="FL424">
        <v>0</v>
      </c>
      <c r="FN424">
        <v>0</v>
      </c>
      <c r="FP424">
        <v>8</v>
      </c>
      <c r="FQ424" t="s">
        <v>679</v>
      </c>
      <c r="FR424">
        <v>0</v>
      </c>
      <c r="FT424">
        <v>6</v>
      </c>
      <c r="FU424" t="s">
        <v>679</v>
      </c>
      <c r="FV424">
        <v>0</v>
      </c>
      <c r="FX424">
        <v>0</v>
      </c>
      <c r="FZ424">
        <v>21</v>
      </c>
      <c r="GA424" t="s">
        <v>679</v>
      </c>
      <c r="GB424">
        <v>0</v>
      </c>
      <c r="GD424">
        <v>250</v>
      </c>
      <c r="GE424" t="s">
        <v>679</v>
      </c>
      <c r="GF424">
        <v>8</v>
      </c>
      <c r="GG424" t="s">
        <v>679</v>
      </c>
      <c r="GH424">
        <v>18</v>
      </c>
      <c r="GI424" t="s">
        <v>679</v>
      </c>
      <c r="GJ424">
        <v>96</v>
      </c>
      <c r="GK424" t="s">
        <v>679</v>
      </c>
      <c r="GL424">
        <v>0</v>
      </c>
      <c r="GN424">
        <v>250</v>
      </c>
      <c r="GO424" t="s">
        <v>679</v>
      </c>
      <c r="GP424">
        <v>39</v>
      </c>
      <c r="GQ424" t="s">
        <v>679</v>
      </c>
      <c r="GR424">
        <v>0</v>
      </c>
      <c r="GT424">
        <v>0</v>
      </c>
      <c r="GV424">
        <v>176</v>
      </c>
      <c r="GW424" t="s">
        <v>679</v>
      </c>
      <c r="GX424">
        <v>225</v>
      </c>
      <c r="GY424" t="s">
        <v>679</v>
      </c>
      <c r="GZ424">
        <v>24</v>
      </c>
      <c r="HA424" t="s">
        <v>679</v>
      </c>
      <c r="HB424">
        <v>0</v>
      </c>
      <c r="HD424">
        <v>3</v>
      </c>
      <c r="HE424" t="s">
        <v>679</v>
      </c>
      <c r="HF424">
        <v>0</v>
      </c>
      <c r="HH424">
        <v>0</v>
      </c>
      <c r="HJ424">
        <v>0</v>
      </c>
      <c r="HL424">
        <v>5</v>
      </c>
      <c r="HM424" t="s">
        <v>679</v>
      </c>
      <c r="HN424">
        <v>156</v>
      </c>
      <c r="HO424" t="s">
        <v>679</v>
      </c>
      <c r="HP424">
        <v>13</v>
      </c>
      <c r="HQ424" t="s">
        <v>679</v>
      </c>
      <c r="HR424">
        <v>0</v>
      </c>
      <c r="HT424">
        <v>1011</v>
      </c>
      <c r="HU424" t="s">
        <v>679</v>
      </c>
      <c r="HV424">
        <v>2652</v>
      </c>
      <c r="HW424" t="s">
        <v>679</v>
      </c>
      <c r="HX424">
        <v>0</v>
      </c>
      <c r="HZ424">
        <v>0</v>
      </c>
      <c r="IB424">
        <v>0</v>
      </c>
      <c r="ID424">
        <v>31</v>
      </c>
      <c r="IE424" t="s">
        <v>679</v>
      </c>
      <c r="IF424">
        <v>43</v>
      </c>
      <c r="IG424" t="s">
        <v>679</v>
      </c>
      <c r="IH424">
        <v>0</v>
      </c>
      <c r="IJ424">
        <v>0</v>
      </c>
      <c r="IL424">
        <v>49</v>
      </c>
      <c r="IM424" t="s">
        <v>679</v>
      </c>
      <c r="IN424">
        <v>6661</v>
      </c>
      <c r="IO424" t="s">
        <v>679</v>
      </c>
      <c r="IP424">
        <v>0</v>
      </c>
      <c r="IR424">
        <v>0</v>
      </c>
      <c r="IT424">
        <v>0</v>
      </c>
      <c r="IV424">
        <v>5</v>
      </c>
      <c r="IW424" t="s">
        <v>679</v>
      </c>
      <c r="IX424">
        <v>0</v>
      </c>
      <c r="IZ424">
        <v>5</v>
      </c>
      <c r="JA424" t="s">
        <v>679</v>
      </c>
      <c r="JB424">
        <v>0</v>
      </c>
      <c r="JD424">
        <v>0</v>
      </c>
      <c r="JF424">
        <v>0</v>
      </c>
      <c r="JH424">
        <v>0</v>
      </c>
      <c r="JJ424">
        <v>0</v>
      </c>
      <c r="JL424">
        <v>0</v>
      </c>
      <c r="JN424">
        <v>0</v>
      </c>
      <c r="JP424">
        <v>28</v>
      </c>
      <c r="JQ424" t="s">
        <v>679</v>
      </c>
      <c r="JR424">
        <v>27</v>
      </c>
      <c r="JS424" t="s">
        <v>679</v>
      </c>
      <c r="JT424">
        <v>0</v>
      </c>
      <c r="JV424">
        <v>0</v>
      </c>
      <c r="JX424">
        <v>26</v>
      </c>
      <c r="JY424" t="s">
        <v>679</v>
      </c>
      <c r="JZ424">
        <v>0</v>
      </c>
      <c r="KB424">
        <v>3</v>
      </c>
      <c r="KC424" t="s">
        <v>679</v>
      </c>
      <c r="KD424">
        <v>0</v>
      </c>
      <c r="KF424">
        <v>0</v>
      </c>
      <c r="KH424">
        <v>581</v>
      </c>
      <c r="KI424" t="s">
        <v>679</v>
      </c>
      <c r="KJ424">
        <v>0</v>
      </c>
      <c r="KL424">
        <v>0</v>
      </c>
      <c r="KN424">
        <v>16</v>
      </c>
      <c r="KO424" t="s">
        <v>679</v>
      </c>
      <c r="KP424">
        <v>0</v>
      </c>
      <c r="KR424">
        <v>11</v>
      </c>
      <c r="KS424" t="s">
        <v>679</v>
      </c>
      <c r="KT424">
        <v>0</v>
      </c>
      <c r="KV424">
        <v>0</v>
      </c>
      <c r="KX424">
        <v>175</v>
      </c>
      <c r="KY424" t="s">
        <v>679</v>
      </c>
      <c r="KZ424">
        <v>0</v>
      </c>
      <c r="LB424">
        <v>72</v>
      </c>
      <c r="LC424" t="s">
        <v>679</v>
      </c>
      <c r="LD424">
        <v>143</v>
      </c>
      <c r="LE424" t="s">
        <v>679</v>
      </c>
      <c r="LF424">
        <v>0</v>
      </c>
      <c r="LH424">
        <v>50</v>
      </c>
      <c r="LI424" t="s">
        <v>679</v>
      </c>
      <c r="LJ424">
        <v>184</v>
      </c>
      <c r="LK424" t="s">
        <v>679</v>
      </c>
      <c r="LL424">
        <v>124</v>
      </c>
      <c r="LM424" t="s">
        <v>679</v>
      </c>
      <c r="LN424">
        <v>0</v>
      </c>
      <c r="LP424">
        <v>0</v>
      </c>
      <c r="LR424">
        <v>0</v>
      </c>
      <c r="LT424">
        <v>258</v>
      </c>
      <c r="LU424" t="s">
        <v>679</v>
      </c>
      <c r="LV424">
        <v>0</v>
      </c>
      <c r="LX424">
        <v>9</v>
      </c>
      <c r="LY424" t="s">
        <v>679</v>
      </c>
      <c r="LZ424">
        <v>0</v>
      </c>
      <c r="MB424">
        <v>0</v>
      </c>
      <c r="MD424">
        <v>0</v>
      </c>
      <c r="MF424">
        <v>0</v>
      </c>
      <c r="MH424">
        <v>0</v>
      </c>
      <c r="MJ424">
        <v>0</v>
      </c>
      <c r="ML424">
        <v>8</v>
      </c>
      <c r="MM424" t="s">
        <v>679</v>
      </c>
      <c r="MN424">
        <v>0</v>
      </c>
      <c r="MP424">
        <v>0</v>
      </c>
      <c r="MR424">
        <v>403</v>
      </c>
      <c r="MS424" t="s">
        <v>679</v>
      </c>
      <c r="MT424">
        <v>187</v>
      </c>
      <c r="MU424" t="s">
        <v>679</v>
      </c>
      <c r="MV424">
        <v>0</v>
      </c>
      <c r="MX424">
        <v>53</v>
      </c>
      <c r="MY424" t="s">
        <v>679</v>
      </c>
      <c r="MZ424">
        <v>0</v>
      </c>
      <c r="NB424">
        <v>837</v>
      </c>
      <c r="NC424" t="s">
        <v>679</v>
      </c>
      <c r="ND424">
        <v>0</v>
      </c>
      <c r="NF424">
        <v>0</v>
      </c>
      <c r="NH424">
        <v>0</v>
      </c>
      <c r="NJ424">
        <v>0</v>
      </c>
      <c r="NL424">
        <v>0</v>
      </c>
      <c r="NN424">
        <v>0</v>
      </c>
      <c r="NP424">
        <v>0</v>
      </c>
      <c r="NR424">
        <v>81</v>
      </c>
      <c r="NS424" t="s">
        <v>679</v>
      </c>
      <c r="NT424">
        <v>0</v>
      </c>
      <c r="NV424">
        <v>107</v>
      </c>
      <c r="NW424" t="s">
        <v>679</v>
      </c>
      <c r="NX424">
        <v>7</v>
      </c>
      <c r="NY424" t="s">
        <v>679</v>
      </c>
      <c r="NZ424">
        <v>25</v>
      </c>
      <c r="OA424" t="s">
        <v>679</v>
      </c>
      <c r="OB424">
        <v>0</v>
      </c>
      <c r="OD424">
        <v>0</v>
      </c>
      <c r="OF424">
        <v>36</v>
      </c>
      <c r="OG424" t="s">
        <v>679</v>
      </c>
      <c r="OH424">
        <v>135</v>
      </c>
      <c r="OI424" t="s">
        <v>679</v>
      </c>
      <c r="OJ424">
        <v>322</v>
      </c>
      <c r="OK424" t="s">
        <v>679</v>
      </c>
      <c r="OL424">
        <v>0</v>
      </c>
      <c r="ON424">
        <v>0</v>
      </c>
      <c r="OP424">
        <v>0</v>
      </c>
      <c r="OR424">
        <v>0</v>
      </c>
      <c r="OT424">
        <v>0</v>
      </c>
      <c r="OV424">
        <v>0</v>
      </c>
      <c r="OX424">
        <v>150</v>
      </c>
      <c r="OY424" t="s">
        <v>679</v>
      </c>
      <c r="OZ424">
        <v>0</v>
      </c>
      <c r="PB424">
        <v>0</v>
      </c>
      <c r="PD424">
        <v>55</v>
      </c>
      <c r="PE424" t="s">
        <v>679</v>
      </c>
      <c r="PF424">
        <v>0</v>
      </c>
      <c r="PH424">
        <v>0</v>
      </c>
      <c r="PJ424">
        <v>0</v>
      </c>
      <c r="PL424">
        <v>0</v>
      </c>
      <c r="PN424">
        <v>0</v>
      </c>
      <c r="PP424">
        <v>0</v>
      </c>
      <c r="PR424">
        <v>0</v>
      </c>
      <c r="PT424">
        <v>18</v>
      </c>
      <c r="PU424" t="s">
        <v>679</v>
      </c>
      <c r="PV424">
        <v>0</v>
      </c>
      <c r="PX424">
        <v>5</v>
      </c>
      <c r="PY424" t="s">
        <v>679</v>
      </c>
      <c r="PZ424">
        <v>0</v>
      </c>
      <c r="QB424">
        <v>0</v>
      </c>
      <c r="QD424">
        <v>0</v>
      </c>
      <c r="QF424">
        <v>3</v>
      </c>
      <c r="QG424" t="s">
        <v>679</v>
      </c>
      <c r="QH424">
        <v>60</v>
      </c>
      <c r="QI424" t="s">
        <v>679</v>
      </c>
      <c r="QJ424">
        <v>225</v>
      </c>
      <c r="QK424" t="s">
        <v>679</v>
      </c>
      <c r="QL424">
        <v>1093</v>
      </c>
      <c r="QM424" t="s">
        <v>679</v>
      </c>
      <c r="QN424">
        <v>543</v>
      </c>
      <c r="QO424" t="s">
        <v>679</v>
      </c>
      <c r="QP424">
        <v>719</v>
      </c>
      <c r="QQ424" t="s">
        <v>679</v>
      </c>
      <c r="QR424">
        <v>372</v>
      </c>
      <c r="QS424" t="s">
        <v>679</v>
      </c>
      <c r="QT424">
        <v>189</v>
      </c>
      <c r="QU424" t="s">
        <v>679</v>
      </c>
      <c r="QV424">
        <v>1</v>
      </c>
      <c r="QW424" t="s">
        <v>679</v>
      </c>
      <c r="QX424">
        <v>74</v>
      </c>
      <c r="QY424" t="s">
        <v>679</v>
      </c>
      <c r="QZ424">
        <v>44</v>
      </c>
      <c r="RA424" t="s">
        <v>679</v>
      </c>
      <c r="RB424">
        <v>97</v>
      </c>
      <c r="RC424" t="s">
        <v>679</v>
      </c>
      <c r="RD424">
        <v>44</v>
      </c>
      <c r="RE424" t="s">
        <v>679</v>
      </c>
      <c r="RF424">
        <v>27</v>
      </c>
      <c r="RG424" t="s">
        <v>679</v>
      </c>
      <c r="RH424">
        <v>18</v>
      </c>
      <c r="RI424" t="s">
        <v>679</v>
      </c>
      <c r="RJ424">
        <v>279</v>
      </c>
      <c r="RK424" t="s">
        <v>679</v>
      </c>
      <c r="RL424">
        <v>0</v>
      </c>
      <c r="RN424">
        <v>85</v>
      </c>
      <c r="RO424" t="s">
        <v>679</v>
      </c>
      <c r="RP424">
        <v>66</v>
      </c>
      <c r="RQ424" t="s">
        <v>679</v>
      </c>
      <c r="RR424">
        <v>0</v>
      </c>
      <c r="RT424">
        <v>1</v>
      </c>
      <c r="RU424" t="s">
        <v>679</v>
      </c>
      <c r="RV424">
        <v>1277</v>
      </c>
      <c r="RW424" t="s">
        <v>679</v>
      </c>
      <c r="RX424">
        <v>192</v>
      </c>
      <c r="RY424" t="s">
        <v>679</v>
      </c>
      <c r="RZ424">
        <v>260</v>
      </c>
      <c r="SA424" t="s">
        <v>679</v>
      </c>
      <c r="SB424">
        <v>245</v>
      </c>
      <c r="SC424" t="s">
        <v>679</v>
      </c>
      <c r="SD424">
        <v>76</v>
      </c>
      <c r="SE424" t="s">
        <v>679</v>
      </c>
      <c r="SF424">
        <v>28</v>
      </c>
      <c r="SG424" t="s">
        <v>679</v>
      </c>
      <c r="SH424">
        <v>418</v>
      </c>
      <c r="SI424" t="s">
        <v>679</v>
      </c>
      <c r="SJ424">
        <v>382</v>
      </c>
      <c r="SK424" t="s">
        <v>679</v>
      </c>
      <c r="SL424">
        <v>119</v>
      </c>
      <c r="SM424" t="s">
        <v>679</v>
      </c>
      <c r="SN424">
        <v>104</v>
      </c>
      <c r="SO424" t="s">
        <v>679</v>
      </c>
      <c r="SP424">
        <v>90</v>
      </c>
      <c r="SQ424" t="s">
        <v>679</v>
      </c>
      <c r="SR424">
        <v>920</v>
      </c>
      <c r="SS424" t="s">
        <v>679</v>
      </c>
      <c r="ST424">
        <v>233</v>
      </c>
      <c r="SU424" t="s">
        <v>679</v>
      </c>
      <c r="SV424">
        <v>50</v>
      </c>
      <c r="SW424" t="s">
        <v>679</v>
      </c>
      <c r="SX424">
        <v>351</v>
      </c>
      <c r="SY424" t="s">
        <v>679</v>
      </c>
      <c r="SZ424">
        <v>485</v>
      </c>
      <c r="TA424" t="s">
        <v>679</v>
      </c>
      <c r="TB424">
        <v>102</v>
      </c>
      <c r="TC424" t="s">
        <v>679</v>
      </c>
      <c r="TD424">
        <v>440</v>
      </c>
      <c r="TE424" t="s">
        <v>679</v>
      </c>
      <c r="TF424">
        <v>8</v>
      </c>
      <c r="TG424" t="s">
        <v>679</v>
      </c>
      <c r="TH424">
        <v>134</v>
      </c>
      <c r="TI424" t="s">
        <v>679</v>
      </c>
      <c r="TJ424">
        <v>4</v>
      </c>
      <c r="TK424" t="s">
        <v>679</v>
      </c>
      <c r="TL424">
        <v>35</v>
      </c>
      <c r="TM424" t="s">
        <v>679</v>
      </c>
      <c r="TN424">
        <v>261</v>
      </c>
      <c r="TO424" t="s">
        <v>679</v>
      </c>
      <c r="TP424">
        <v>395</v>
      </c>
      <c r="TQ424" t="s">
        <v>679</v>
      </c>
      <c r="TR424">
        <v>58</v>
      </c>
      <c r="TS424" t="s">
        <v>679</v>
      </c>
      <c r="TT424">
        <v>380</v>
      </c>
      <c r="TU424" t="s">
        <v>679</v>
      </c>
      <c r="TV424">
        <v>0</v>
      </c>
      <c r="TX424">
        <v>0</v>
      </c>
      <c r="TZ424">
        <v>0</v>
      </c>
      <c r="UB424">
        <v>0</v>
      </c>
      <c r="UD424">
        <v>0</v>
      </c>
      <c r="UF424">
        <v>0</v>
      </c>
      <c r="UH424">
        <v>77</v>
      </c>
      <c r="UI424" t="s">
        <v>679</v>
      </c>
      <c r="UJ424">
        <v>188</v>
      </c>
      <c r="UK424" t="s">
        <v>679</v>
      </c>
      <c r="UL424">
        <v>139</v>
      </c>
      <c r="UM424" t="s">
        <v>679</v>
      </c>
      <c r="UN424">
        <v>388</v>
      </c>
      <c r="UO424" t="s">
        <v>679</v>
      </c>
      <c r="UP424">
        <v>153</v>
      </c>
      <c r="UQ424" t="s">
        <v>679</v>
      </c>
      <c r="UR424">
        <v>185</v>
      </c>
      <c r="US424" t="s">
        <v>679</v>
      </c>
      <c r="UT424">
        <v>6</v>
      </c>
      <c r="UU424" t="s">
        <v>679</v>
      </c>
      <c r="UV424">
        <v>36</v>
      </c>
      <c r="UW424" t="s">
        <v>679</v>
      </c>
      <c r="UX424">
        <v>40</v>
      </c>
      <c r="UY424" t="s">
        <v>679</v>
      </c>
      <c r="UZ424">
        <v>199</v>
      </c>
      <c r="VA424" t="s">
        <v>679</v>
      </c>
      <c r="VB424">
        <v>57</v>
      </c>
      <c r="VC424" t="s">
        <v>679</v>
      </c>
      <c r="VD424">
        <v>182</v>
      </c>
      <c r="VE424" t="s">
        <v>679</v>
      </c>
      <c r="VF424">
        <v>0</v>
      </c>
      <c r="VH424">
        <v>5</v>
      </c>
      <c r="VI424" t="s">
        <v>679</v>
      </c>
      <c r="VJ424">
        <v>68</v>
      </c>
      <c r="VK424" t="s">
        <v>679</v>
      </c>
      <c r="VL424">
        <v>4</v>
      </c>
      <c r="VM424" t="s">
        <v>679</v>
      </c>
      <c r="VN424">
        <v>0</v>
      </c>
      <c r="VP424">
        <v>117</v>
      </c>
      <c r="VQ424" t="s">
        <v>679</v>
      </c>
      <c r="VR424">
        <v>0</v>
      </c>
      <c r="VT424">
        <v>51</v>
      </c>
      <c r="VU424" t="s">
        <v>679</v>
      </c>
      <c r="VV424">
        <v>5</v>
      </c>
      <c r="VW424" t="s">
        <v>679</v>
      </c>
      <c r="VX424">
        <v>0</v>
      </c>
      <c r="VZ424">
        <v>13</v>
      </c>
      <c r="WA424" t="s">
        <v>679</v>
      </c>
      <c r="WB424">
        <v>1024</v>
      </c>
      <c r="WC424" t="s">
        <v>679</v>
      </c>
      <c r="WD424">
        <v>473</v>
      </c>
      <c r="WE424" t="s">
        <v>679</v>
      </c>
      <c r="WF424">
        <v>24</v>
      </c>
      <c r="WG424" t="s">
        <v>679</v>
      </c>
      <c r="WH424">
        <v>135</v>
      </c>
      <c r="WI424" t="s">
        <v>679</v>
      </c>
      <c r="WJ424">
        <v>0</v>
      </c>
      <c r="WL424">
        <v>1557</v>
      </c>
      <c r="WM424" t="s">
        <v>679</v>
      </c>
      <c r="WN424">
        <v>250</v>
      </c>
      <c r="WO424" t="s">
        <v>679</v>
      </c>
      <c r="WP424">
        <v>193</v>
      </c>
      <c r="WQ424" t="s">
        <v>679</v>
      </c>
      <c r="WR424">
        <v>0</v>
      </c>
      <c r="WT424">
        <v>1</v>
      </c>
      <c r="WU424" t="s">
        <v>679</v>
      </c>
      <c r="WV424">
        <v>0</v>
      </c>
      <c r="WX424">
        <v>2586</v>
      </c>
      <c r="WY424" t="s">
        <v>679</v>
      </c>
      <c r="WZ424">
        <v>40</v>
      </c>
      <c r="XA424" t="s">
        <v>679</v>
      </c>
      <c r="XB424">
        <v>4</v>
      </c>
      <c r="XC424" t="s">
        <v>679</v>
      </c>
      <c r="XD424">
        <v>392</v>
      </c>
      <c r="XE424" t="s">
        <v>679</v>
      </c>
      <c r="XF424">
        <v>1474</v>
      </c>
      <c r="XG424" t="s">
        <v>679</v>
      </c>
      <c r="XH424">
        <v>62</v>
      </c>
      <c r="XI424" t="s">
        <v>679</v>
      </c>
      <c r="XJ424">
        <v>93</v>
      </c>
      <c r="XK424" t="s">
        <v>679</v>
      </c>
      <c r="XL424">
        <v>64</v>
      </c>
      <c r="XM424" t="s">
        <v>679</v>
      </c>
      <c r="XN424">
        <v>0</v>
      </c>
      <c r="XP424">
        <v>15</v>
      </c>
      <c r="XQ424" t="s">
        <v>679</v>
      </c>
      <c r="XR424">
        <v>458</v>
      </c>
      <c r="XS424" t="s">
        <v>679</v>
      </c>
      <c r="XT424">
        <v>14</v>
      </c>
      <c r="XU424" t="s">
        <v>679</v>
      </c>
      <c r="XV424">
        <v>42</v>
      </c>
      <c r="XW424" t="s">
        <v>679</v>
      </c>
      <c r="XX424">
        <v>15</v>
      </c>
      <c r="XY424" t="s">
        <v>679</v>
      </c>
      <c r="XZ424">
        <v>22</v>
      </c>
      <c r="YA424" t="s">
        <v>679</v>
      </c>
      <c r="YB424">
        <v>5</v>
      </c>
      <c r="YC424" t="s">
        <v>679</v>
      </c>
      <c r="YD424">
        <v>0</v>
      </c>
      <c r="YF424">
        <v>83</v>
      </c>
      <c r="YG424" t="s">
        <v>679</v>
      </c>
      <c r="YH424">
        <v>467</v>
      </c>
      <c r="YI424" t="s">
        <v>679</v>
      </c>
      <c r="YJ424">
        <v>35</v>
      </c>
      <c r="YK424" t="s">
        <v>679</v>
      </c>
      <c r="YL424">
        <v>12</v>
      </c>
      <c r="YM424" t="s">
        <v>679</v>
      </c>
      <c r="YN424">
        <v>294</v>
      </c>
      <c r="YO424" t="s">
        <v>679</v>
      </c>
      <c r="YP424">
        <v>16</v>
      </c>
      <c r="YQ424" t="s">
        <v>679</v>
      </c>
      <c r="YR424">
        <v>0</v>
      </c>
      <c r="YT424">
        <v>0</v>
      </c>
      <c r="YV424">
        <v>46074</v>
      </c>
      <c r="YW424" t="e">
        <v>#N/A</v>
      </c>
      <c r="YY424">
        <v>37641</v>
      </c>
      <c r="YZ424">
        <v>1228</v>
      </c>
      <c r="ZA424">
        <v>8387</v>
      </c>
      <c r="ZB424">
        <v>8433</v>
      </c>
      <c r="ZC424">
        <v>17391</v>
      </c>
      <c r="ZD424">
        <v>199</v>
      </c>
      <c r="ZE424">
        <v>27674</v>
      </c>
      <c r="ZF424">
        <v>9967</v>
      </c>
      <c r="ZG424">
        <v>4585</v>
      </c>
      <c r="ZH424">
        <v>4201</v>
      </c>
      <c r="ZI424">
        <v>21976</v>
      </c>
      <c r="ZJ424">
        <v>21592</v>
      </c>
      <c r="ZK424">
        <v>2916</v>
      </c>
      <c r="ZL424">
        <v>21976</v>
      </c>
      <c r="ZM424">
        <v>6301</v>
      </c>
      <c r="ZN424">
        <v>1498</v>
      </c>
      <c r="ZO424">
        <v>19546</v>
      </c>
      <c r="ZP424">
        <v>262</v>
      </c>
      <c r="ZQ424">
        <v>2224</v>
      </c>
      <c r="ZR424">
        <v>445</v>
      </c>
      <c r="ZS424">
        <v>12579</v>
      </c>
      <c r="ZT424">
        <v>625</v>
      </c>
      <c r="ZU424">
        <v>4201</v>
      </c>
      <c r="ZV424">
        <v>6661</v>
      </c>
      <c r="ZW424">
        <v>4793</v>
      </c>
      <c r="ZX424">
        <v>0</v>
      </c>
      <c r="ZY424">
        <v>1171</v>
      </c>
      <c r="AAA424" s="26"/>
    </row>
    <row r="425" spans="1:703" x14ac:dyDescent="0.25">
      <c r="A425" t="s">
        <v>1049</v>
      </c>
      <c r="B425">
        <v>0</v>
      </c>
      <c r="D425">
        <v>515</v>
      </c>
      <c r="E425" t="s">
        <v>679</v>
      </c>
      <c r="F425">
        <v>86</v>
      </c>
      <c r="G425" t="s">
        <v>679</v>
      </c>
      <c r="H425">
        <v>0</v>
      </c>
      <c r="J425">
        <v>2870</v>
      </c>
      <c r="K425" t="s">
        <v>679</v>
      </c>
      <c r="L425">
        <v>509</v>
      </c>
      <c r="M425" t="s">
        <v>679</v>
      </c>
      <c r="N425">
        <v>0</v>
      </c>
      <c r="P425">
        <v>0</v>
      </c>
      <c r="R425">
        <v>7</v>
      </c>
      <c r="S425" t="s">
        <v>679</v>
      </c>
      <c r="T425">
        <v>0</v>
      </c>
      <c r="V425">
        <v>0</v>
      </c>
      <c r="X425">
        <v>0</v>
      </c>
      <c r="Z425">
        <v>459</v>
      </c>
      <c r="AA425" t="s">
        <v>679</v>
      </c>
      <c r="AB425">
        <v>75</v>
      </c>
      <c r="AC425" t="s">
        <v>679</v>
      </c>
      <c r="AD425">
        <v>5</v>
      </c>
      <c r="AE425" t="s">
        <v>679</v>
      </c>
      <c r="AF425">
        <v>0</v>
      </c>
      <c r="AH425">
        <v>12</v>
      </c>
      <c r="AI425" t="s">
        <v>679</v>
      </c>
      <c r="AJ425">
        <v>684</v>
      </c>
      <c r="AK425" t="s">
        <v>679</v>
      </c>
      <c r="AL425">
        <v>0</v>
      </c>
      <c r="AN425">
        <v>302</v>
      </c>
      <c r="AO425" t="s">
        <v>679</v>
      </c>
      <c r="AP425">
        <v>0</v>
      </c>
      <c r="AR425">
        <v>650</v>
      </c>
      <c r="AS425" t="s">
        <v>679</v>
      </c>
      <c r="AT425">
        <v>61</v>
      </c>
      <c r="AU425" t="s">
        <v>679</v>
      </c>
      <c r="AV425">
        <v>13</v>
      </c>
      <c r="AW425" t="s">
        <v>679</v>
      </c>
      <c r="AX425">
        <v>16</v>
      </c>
      <c r="AY425" t="s">
        <v>679</v>
      </c>
      <c r="AZ425">
        <v>0</v>
      </c>
      <c r="BB425">
        <v>0</v>
      </c>
      <c r="BD425">
        <v>59</v>
      </c>
      <c r="BE425" t="s">
        <v>679</v>
      </c>
      <c r="BF425">
        <v>0</v>
      </c>
      <c r="BH425">
        <v>17</v>
      </c>
      <c r="BI425" t="s">
        <v>679</v>
      </c>
      <c r="BJ425">
        <v>46</v>
      </c>
      <c r="BK425" t="s">
        <v>679</v>
      </c>
      <c r="BL425">
        <v>0</v>
      </c>
      <c r="BN425">
        <v>3</v>
      </c>
      <c r="BO425" t="s">
        <v>679</v>
      </c>
      <c r="BP425">
        <v>0</v>
      </c>
      <c r="BR425">
        <v>0</v>
      </c>
      <c r="BT425">
        <v>177</v>
      </c>
      <c r="BU425" t="s">
        <v>679</v>
      </c>
      <c r="BV425">
        <v>31</v>
      </c>
      <c r="BW425" t="s">
        <v>679</v>
      </c>
      <c r="BX425">
        <v>0</v>
      </c>
      <c r="BZ425">
        <v>2</v>
      </c>
      <c r="CA425" t="s">
        <v>679</v>
      </c>
      <c r="CB425">
        <v>0</v>
      </c>
      <c r="CD425">
        <v>0</v>
      </c>
      <c r="CF425">
        <v>0</v>
      </c>
      <c r="CH425">
        <v>41</v>
      </c>
      <c r="CI425" t="s">
        <v>679</v>
      </c>
      <c r="CJ425">
        <v>0</v>
      </c>
      <c r="CL425">
        <v>0</v>
      </c>
      <c r="CN425">
        <v>23</v>
      </c>
      <c r="CO425" t="s">
        <v>679</v>
      </c>
      <c r="CP425">
        <v>0</v>
      </c>
      <c r="CR425">
        <v>0</v>
      </c>
      <c r="CT425">
        <v>0</v>
      </c>
      <c r="CV425">
        <v>0</v>
      </c>
      <c r="CX425">
        <v>0</v>
      </c>
      <c r="CZ425">
        <v>545</v>
      </c>
      <c r="DA425" t="s">
        <v>679</v>
      </c>
      <c r="DB425">
        <v>0</v>
      </c>
      <c r="DD425">
        <v>0</v>
      </c>
      <c r="DF425">
        <v>55</v>
      </c>
      <c r="DG425" t="s">
        <v>679</v>
      </c>
      <c r="DH425">
        <v>0</v>
      </c>
      <c r="DJ425">
        <v>0</v>
      </c>
      <c r="DL425">
        <v>0</v>
      </c>
      <c r="DN425">
        <v>3</v>
      </c>
      <c r="DO425" t="s">
        <v>679</v>
      </c>
      <c r="DP425">
        <v>0</v>
      </c>
      <c r="DR425">
        <v>14</v>
      </c>
      <c r="DS425" t="s">
        <v>679</v>
      </c>
      <c r="DT425">
        <v>0</v>
      </c>
      <c r="DV425">
        <v>2</v>
      </c>
      <c r="DW425" t="s">
        <v>679</v>
      </c>
      <c r="DX425">
        <v>12</v>
      </c>
      <c r="DY425" t="s">
        <v>679</v>
      </c>
      <c r="DZ425">
        <v>27</v>
      </c>
      <c r="EA425" t="s">
        <v>679</v>
      </c>
      <c r="EB425">
        <v>22</v>
      </c>
      <c r="EC425" t="s">
        <v>679</v>
      </c>
      <c r="ED425">
        <v>0</v>
      </c>
      <c r="EF425">
        <v>0</v>
      </c>
      <c r="EH425">
        <v>9</v>
      </c>
      <c r="EI425" t="s">
        <v>679</v>
      </c>
      <c r="EJ425">
        <v>0</v>
      </c>
      <c r="EL425">
        <v>0</v>
      </c>
      <c r="EN425">
        <v>0</v>
      </c>
      <c r="EP425">
        <v>0</v>
      </c>
      <c r="ER425">
        <v>310</v>
      </c>
      <c r="ES425" t="s">
        <v>679</v>
      </c>
      <c r="ET425">
        <v>332</v>
      </c>
      <c r="EU425" t="s">
        <v>679</v>
      </c>
      <c r="EV425">
        <v>32</v>
      </c>
      <c r="EW425" t="s">
        <v>679</v>
      </c>
      <c r="EX425">
        <v>26</v>
      </c>
      <c r="EY425" t="s">
        <v>679</v>
      </c>
      <c r="EZ425">
        <v>0</v>
      </c>
      <c r="FB425">
        <v>0</v>
      </c>
      <c r="FD425">
        <v>0</v>
      </c>
      <c r="FF425">
        <v>0</v>
      </c>
      <c r="FH425">
        <v>0</v>
      </c>
      <c r="FJ425">
        <v>0</v>
      </c>
      <c r="FL425">
        <v>0</v>
      </c>
      <c r="FN425">
        <v>328</v>
      </c>
      <c r="FO425" t="s">
        <v>679</v>
      </c>
      <c r="FP425">
        <v>0</v>
      </c>
      <c r="FR425">
        <v>40</v>
      </c>
      <c r="FS425" t="s">
        <v>679</v>
      </c>
      <c r="FT425">
        <v>13</v>
      </c>
      <c r="FU425" t="s">
        <v>679</v>
      </c>
      <c r="FV425">
        <v>0</v>
      </c>
      <c r="FX425">
        <v>81</v>
      </c>
      <c r="FY425" t="s">
        <v>679</v>
      </c>
      <c r="FZ425">
        <v>0</v>
      </c>
      <c r="GB425">
        <v>0</v>
      </c>
      <c r="GD425">
        <v>510</v>
      </c>
      <c r="GE425" t="s">
        <v>679</v>
      </c>
      <c r="GF425">
        <v>23</v>
      </c>
      <c r="GG425" t="s">
        <v>679</v>
      </c>
      <c r="GH425">
        <v>5</v>
      </c>
      <c r="GI425" t="s">
        <v>679</v>
      </c>
      <c r="GJ425">
        <v>20</v>
      </c>
      <c r="GK425" t="s">
        <v>679</v>
      </c>
      <c r="GL425">
        <v>0</v>
      </c>
      <c r="GN425">
        <v>0</v>
      </c>
      <c r="GP425">
        <v>335</v>
      </c>
      <c r="GQ425" t="s">
        <v>679</v>
      </c>
      <c r="GR425">
        <v>0</v>
      </c>
      <c r="GT425">
        <v>0</v>
      </c>
      <c r="GV425">
        <v>532</v>
      </c>
      <c r="GW425" t="s">
        <v>679</v>
      </c>
      <c r="GX425">
        <v>205</v>
      </c>
      <c r="GY425" t="s">
        <v>679</v>
      </c>
      <c r="GZ425">
        <v>33</v>
      </c>
      <c r="HA425" t="s">
        <v>679</v>
      </c>
      <c r="HB425">
        <v>13</v>
      </c>
      <c r="HC425" t="s">
        <v>679</v>
      </c>
      <c r="HD425">
        <v>0</v>
      </c>
      <c r="HF425">
        <v>314</v>
      </c>
      <c r="HG425" t="s">
        <v>679</v>
      </c>
      <c r="HH425">
        <v>0</v>
      </c>
      <c r="HJ425">
        <v>2245</v>
      </c>
      <c r="HK425" t="s">
        <v>679</v>
      </c>
      <c r="HL425">
        <v>1</v>
      </c>
      <c r="HM425" t="s">
        <v>679</v>
      </c>
      <c r="HN425">
        <v>0</v>
      </c>
      <c r="HP425">
        <v>0</v>
      </c>
      <c r="HR425">
        <v>0</v>
      </c>
      <c r="HT425">
        <v>869</v>
      </c>
      <c r="HU425" t="s">
        <v>679</v>
      </c>
      <c r="HV425">
        <v>430</v>
      </c>
      <c r="HW425" t="s">
        <v>679</v>
      </c>
      <c r="HX425">
        <v>0</v>
      </c>
      <c r="HZ425">
        <v>19</v>
      </c>
      <c r="IA425" t="s">
        <v>679</v>
      </c>
      <c r="IB425">
        <v>0</v>
      </c>
      <c r="ID425">
        <v>9</v>
      </c>
      <c r="IE425" t="s">
        <v>679</v>
      </c>
      <c r="IF425">
        <v>12</v>
      </c>
      <c r="IG425" t="s">
        <v>679</v>
      </c>
      <c r="IH425">
        <v>0</v>
      </c>
      <c r="IJ425">
        <v>0</v>
      </c>
      <c r="IL425">
        <v>31</v>
      </c>
      <c r="IM425" t="s">
        <v>679</v>
      </c>
      <c r="IN425">
        <v>339</v>
      </c>
      <c r="IO425" t="s">
        <v>679</v>
      </c>
      <c r="IP425">
        <v>0</v>
      </c>
      <c r="IR425">
        <v>0</v>
      </c>
      <c r="IT425">
        <v>0</v>
      </c>
      <c r="IV425">
        <v>0</v>
      </c>
      <c r="IX425">
        <v>12</v>
      </c>
      <c r="IY425" t="s">
        <v>679</v>
      </c>
      <c r="IZ425">
        <v>202</v>
      </c>
      <c r="JA425" t="s">
        <v>679</v>
      </c>
      <c r="JB425">
        <v>0</v>
      </c>
      <c r="JD425">
        <v>0</v>
      </c>
      <c r="JF425">
        <v>0</v>
      </c>
      <c r="JH425">
        <v>8</v>
      </c>
      <c r="JI425" t="s">
        <v>679</v>
      </c>
      <c r="JJ425">
        <v>0</v>
      </c>
      <c r="JL425">
        <v>0</v>
      </c>
      <c r="JN425">
        <v>3</v>
      </c>
      <c r="JO425" t="s">
        <v>679</v>
      </c>
      <c r="JP425">
        <v>33</v>
      </c>
      <c r="JQ425" t="s">
        <v>679</v>
      </c>
      <c r="JR425">
        <v>51</v>
      </c>
      <c r="JS425" t="s">
        <v>679</v>
      </c>
      <c r="JT425">
        <v>0</v>
      </c>
      <c r="JV425">
        <v>0</v>
      </c>
      <c r="JX425">
        <v>15</v>
      </c>
      <c r="JY425" t="s">
        <v>679</v>
      </c>
      <c r="JZ425">
        <v>0</v>
      </c>
      <c r="KB425">
        <v>44</v>
      </c>
      <c r="KC425" t="s">
        <v>679</v>
      </c>
      <c r="KD425">
        <v>71</v>
      </c>
      <c r="KE425" t="s">
        <v>679</v>
      </c>
      <c r="KF425">
        <v>0</v>
      </c>
      <c r="KH425">
        <v>407</v>
      </c>
      <c r="KI425" t="s">
        <v>679</v>
      </c>
      <c r="KJ425">
        <v>7</v>
      </c>
      <c r="KK425" t="s">
        <v>679</v>
      </c>
      <c r="KL425">
        <v>0</v>
      </c>
      <c r="KN425">
        <v>8</v>
      </c>
      <c r="KO425" t="s">
        <v>679</v>
      </c>
      <c r="KP425">
        <v>43</v>
      </c>
      <c r="KQ425" t="s">
        <v>679</v>
      </c>
      <c r="KR425">
        <v>43</v>
      </c>
      <c r="KS425" t="s">
        <v>679</v>
      </c>
      <c r="KT425">
        <v>0</v>
      </c>
      <c r="KV425">
        <v>0</v>
      </c>
      <c r="KX425">
        <v>2173</v>
      </c>
      <c r="KY425" t="s">
        <v>679</v>
      </c>
      <c r="KZ425">
        <v>0</v>
      </c>
      <c r="LB425">
        <v>90</v>
      </c>
      <c r="LC425" t="s">
        <v>679</v>
      </c>
      <c r="LD425">
        <v>100</v>
      </c>
      <c r="LE425" t="s">
        <v>679</v>
      </c>
      <c r="LF425">
        <v>0</v>
      </c>
      <c r="LH425">
        <v>0</v>
      </c>
      <c r="LJ425">
        <v>70</v>
      </c>
      <c r="LK425" t="s">
        <v>679</v>
      </c>
      <c r="LL425">
        <v>292</v>
      </c>
      <c r="LM425" t="s">
        <v>679</v>
      </c>
      <c r="LN425">
        <v>0</v>
      </c>
      <c r="LP425">
        <v>0</v>
      </c>
      <c r="LR425">
        <v>144</v>
      </c>
      <c r="LS425" t="s">
        <v>679</v>
      </c>
      <c r="LT425">
        <v>224</v>
      </c>
      <c r="LU425" t="s">
        <v>679</v>
      </c>
      <c r="LV425">
        <v>0</v>
      </c>
      <c r="LX425">
        <v>174</v>
      </c>
      <c r="LY425" t="s">
        <v>679</v>
      </c>
      <c r="LZ425">
        <v>74</v>
      </c>
      <c r="MA425" t="s">
        <v>679</v>
      </c>
      <c r="MB425">
        <v>0</v>
      </c>
      <c r="MD425">
        <v>0</v>
      </c>
      <c r="MF425">
        <v>0</v>
      </c>
      <c r="MH425">
        <v>0</v>
      </c>
      <c r="MJ425">
        <v>0</v>
      </c>
      <c r="ML425">
        <v>81</v>
      </c>
      <c r="MM425" t="s">
        <v>679</v>
      </c>
      <c r="MN425">
        <v>6</v>
      </c>
      <c r="MO425" t="s">
        <v>679</v>
      </c>
      <c r="MP425">
        <v>20</v>
      </c>
      <c r="MQ425" t="s">
        <v>679</v>
      </c>
      <c r="MR425">
        <v>0</v>
      </c>
      <c r="MT425">
        <v>0</v>
      </c>
      <c r="MV425">
        <v>0</v>
      </c>
      <c r="MX425">
        <v>0</v>
      </c>
      <c r="MZ425">
        <v>36</v>
      </c>
      <c r="NA425" t="s">
        <v>679</v>
      </c>
      <c r="NB425">
        <v>420</v>
      </c>
      <c r="NC425" t="s">
        <v>679</v>
      </c>
      <c r="ND425">
        <v>0</v>
      </c>
      <c r="NF425">
        <v>0</v>
      </c>
      <c r="NH425">
        <v>114</v>
      </c>
      <c r="NI425" t="s">
        <v>679</v>
      </c>
      <c r="NJ425">
        <v>1</v>
      </c>
      <c r="NK425" t="s">
        <v>679</v>
      </c>
      <c r="NL425">
        <v>0</v>
      </c>
      <c r="NN425">
        <v>32</v>
      </c>
      <c r="NO425" t="s">
        <v>679</v>
      </c>
      <c r="NP425">
        <v>0</v>
      </c>
      <c r="NR425">
        <v>167</v>
      </c>
      <c r="NS425" t="s">
        <v>679</v>
      </c>
      <c r="NT425">
        <v>24</v>
      </c>
      <c r="NU425" t="s">
        <v>679</v>
      </c>
      <c r="NV425">
        <v>159</v>
      </c>
      <c r="NW425" t="s">
        <v>679</v>
      </c>
      <c r="NX425">
        <v>69</v>
      </c>
      <c r="NY425" t="s">
        <v>679</v>
      </c>
      <c r="NZ425">
        <v>18</v>
      </c>
      <c r="OA425" t="s">
        <v>679</v>
      </c>
      <c r="OB425">
        <v>0</v>
      </c>
      <c r="OD425">
        <v>0</v>
      </c>
      <c r="OF425">
        <v>453</v>
      </c>
      <c r="OG425" t="s">
        <v>679</v>
      </c>
      <c r="OH425">
        <v>36</v>
      </c>
      <c r="OI425" t="s">
        <v>679</v>
      </c>
      <c r="OJ425">
        <v>2213</v>
      </c>
      <c r="OK425" t="s">
        <v>679</v>
      </c>
      <c r="OL425">
        <v>5</v>
      </c>
      <c r="OM425" t="s">
        <v>679</v>
      </c>
      <c r="ON425">
        <v>0</v>
      </c>
      <c r="OP425">
        <v>28</v>
      </c>
      <c r="OQ425" t="s">
        <v>679</v>
      </c>
      <c r="OR425">
        <v>0</v>
      </c>
      <c r="OT425">
        <v>0</v>
      </c>
      <c r="OV425">
        <v>0</v>
      </c>
      <c r="OX425">
        <v>66</v>
      </c>
      <c r="OY425" t="s">
        <v>679</v>
      </c>
      <c r="OZ425">
        <v>55</v>
      </c>
      <c r="PA425" t="s">
        <v>679</v>
      </c>
      <c r="PB425">
        <v>0</v>
      </c>
      <c r="PD425">
        <v>179</v>
      </c>
      <c r="PE425" t="s">
        <v>679</v>
      </c>
      <c r="PF425">
        <v>0</v>
      </c>
      <c r="PH425">
        <v>96</v>
      </c>
      <c r="PI425" t="s">
        <v>679</v>
      </c>
      <c r="PJ425">
        <v>0</v>
      </c>
      <c r="PL425">
        <v>0</v>
      </c>
      <c r="PN425">
        <v>2</v>
      </c>
      <c r="PO425" t="s">
        <v>679</v>
      </c>
      <c r="PP425">
        <v>1113</v>
      </c>
      <c r="PQ425" t="s">
        <v>679</v>
      </c>
      <c r="PR425">
        <v>50</v>
      </c>
      <c r="PS425" t="s">
        <v>679</v>
      </c>
      <c r="PT425">
        <v>0</v>
      </c>
      <c r="PV425">
        <v>73</v>
      </c>
      <c r="PW425" t="s">
        <v>679</v>
      </c>
      <c r="PX425">
        <v>0</v>
      </c>
      <c r="PZ425">
        <v>0</v>
      </c>
      <c r="QB425">
        <v>0</v>
      </c>
      <c r="QD425">
        <v>250</v>
      </c>
      <c r="QE425" t="s">
        <v>679</v>
      </c>
      <c r="QF425">
        <v>54</v>
      </c>
      <c r="QG425" t="s">
        <v>679</v>
      </c>
      <c r="QH425">
        <v>0</v>
      </c>
      <c r="QJ425">
        <v>0</v>
      </c>
      <c r="QL425">
        <v>1351</v>
      </c>
      <c r="QM425" t="s">
        <v>679</v>
      </c>
      <c r="QN425">
        <v>647</v>
      </c>
      <c r="QO425" t="s">
        <v>679</v>
      </c>
      <c r="QP425">
        <v>943</v>
      </c>
      <c r="QQ425" t="s">
        <v>679</v>
      </c>
      <c r="QR425">
        <v>342</v>
      </c>
      <c r="QS425" t="s">
        <v>679</v>
      </c>
      <c r="QT425">
        <v>491</v>
      </c>
      <c r="QU425" t="s">
        <v>679</v>
      </c>
      <c r="QV425">
        <v>2</v>
      </c>
      <c r="QW425" t="s">
        <v>679</v>
      </c>
      <c r="QX425">
        <v>220</v>
      </c>
      <c r="QY425" t="s">
        <v>679</v>
      </c>
      <c r="QZ425">
        <v>184</v>
      </c>
      <c r="RA425" t="s">
        <v>679</v>
      </c>
      <c r="RB425">
        <v>51</v>
      </c>
      <c r="RC425" t="s">
        <v>679</v>
      </c>
      <c r="RD425">
        <v>198</v>
      </c>
      <c r="RE425" t="s">
        <v>679</v>
      </c>
      <c r="RF425">
        <v>71</v>
      </c>
      <c r="RG425" t="s">
        <v>679</v>
      </c>
      <c r="RH425">
        <v>29</v>
      </c>
      <c r="RI425" t="s">
        <v>679</v>
      </c>
      <c r="RJ425">
        <v>466</v>
      </c>
      <c r="RK425" t="s">
        <v>679</v>
      </c>
      <c r="RL425">
        <v>5</v>
      </c>
      <c r="RM425" t="s">
        <v>679</v>
      </c>
      <c r="RN425">
        <v>121</v>
      </c>
      <c r="RO425" t="s">
        <v>679</v>
      </c>
      <c r="RP425">
        <v>24</v>
      </c>
      <c r="RQ425" t="s">
        <v>679</v>
      </c>
      <c r="RR425">
        <v>16</v>
      </c>
      <c r="RS425" t="s">
        <v>679</v>
      </c>
      <c r="RT425">
        <v>3</v>
      </c>
      <c r="RU425" t="s">
        <v>679</v>
      </c>
      <c r="RV425">
        <v>2232</v>
      </c>
      <c r="RW425" t="s">
        <v>679</v>
      </c>
      <c r="RX425">
        <v>556</v>
      </c>
      <c r="RY425" t="s">
        <v>679</v>
      </c>
      <c r="RZ425">
        <v>317</v>
      </c>
      <c r="SA425" t="s">
        <v>679</v>
      </c>
      <c r="SB425">
        <v>364</v>
      </c>
      <c r="SC425" t="s">
        <v>679</v>
      </c>
      <c r="SD425">
        <v>187</v>
      </c>
      <c r="SE425" t="s">
        <v>679</v>
      </c>
      <c r="SF425">
        <v>51</v>
      </c>
      <c r="SG425" t="s">
        <v>679</v>
      </c>
      <c r="SH425">
        <v>339</v>
      </c>
      <c r="SI425" t="s">
        <v>679</v>
      </c>
      <c r="SJ425">
        <v>346</v>
      </c>
      <c r="SK425" t="s">
        <v>679</v>
      </c>
      <c r="SL425">
        <v>158</v>
      </c>
      <c r="SM425" t="s">
        <v>679</v>
      </c>
      <c r="SN425">
        <v>123</v>
      </c>
      <c r="SO425" t="s">
        <v>679</v>
      </c>
      <c r="SP425">
        <v>188</v>
      </c>
      <c r="SQ425" t="s">
        <v>679</v>
      </c>
      <c r="SR425">
        <v>977</v>
      </c>
      <c r="SS425" t="s">
        <v>679</v>
      </c>
      <c r="ST425">
        <v>379</v>
      </c>
      <c r="SU425" t="s">
        <v>679</v>
      </c>
      <c r="SV425">
        <v>71</v>
      </c>
      <c r="SW425" t="s">
        <v>679</v>
      </c>
      <c r="SX425">
        <v>593</v>
      </c>
      <c r="SY425" t="s">
        <v>679</v>
      </c>
      <c r="SZ425">
        <v>431</v>
      </c>
      <c r="TA425" t="s">
        <v>679</v>
      </c>
      <c r="TB425">
        <v>100</v>
      </c>
      <c r="TC425" t="s">
        <v>679</v>
      </c>
      <c r="TD425">
        <v>940</v>
      </c>
      <c r="TE425" t="s">
        <v>679</v>
      </c>
      <c r="TF425">
        <v>20</v>
      </c>
      <c r="TG425" t="s">
        <v>679</v>
      </c>
      <c r="TH425">
        <v>407</v>
      </c>
      <c r="TI425" t="s">
        <v>679</v>
      </c>
      <c r="TJ425">
        <v>25</v>
      </c>
      <c r="TK425" t="s">
        <v>679</v>
      </c>
      <c r="TL425">
        <v>48</v>
      </c>
      <c r="TM425" t="s">
        <v>679</v>
      </c>
      <c r="TN425">
        <v>343</v>
      </c>
      <c r="TO425" t="s">
        <v>679</v>
      </c>
      <c r="TP425">
        <v>529</v>
      </c>
      <c r="TQ425" t="s">
        <v>679</v>
      </c>
      <c r="TR425">
        <v>102</v>
      </c>
      <c r="TS425" t="s">
        <v>679</v>
      </c>
      <c r="TT425">
        <v>408</v>
      </c>
      <c r="TU425" t="s">
        <v>679</v>
      </c>
      <c r="TV425">
        <v>0</v>
      </c>
      <c r="TX425">
        <v>0</v>
      </c>
      <c r="TZ425">
        <v>0</v>
      </c>
      <c r="UB425">
        <v>0</v>
      </c>
      <c r="UD425">
        <v>198</v>
      </c>
      <c r="UE425" t="s">
        <v>679</v>
      </c>
      <c r="UF425">
        <v>0</v>
      </c>
      <c r="UH425">
        <v>196</v>
      </c>
      <c r="UI425" t="s">
        <v>679</v>
      </c>
      <c r="UJ425">
        <v>282</v>
      </c>
      <c r="UK425" t="s">
        <v>679</v>
      </c>
      <c r="UL425">
        <v>325</v>
      </c>
      <c r="UM425" t="s">
        <v>679</v>
      </c>
      <c r="UN425">
        <v>511</v>
      </c>
      <c r="UO425" t="s">
        <v>679</v>
      </c>
      <c r="UP425">
        <v>159</v>
      </c>
      <c r="UQ425" t="s">
        <v>679</v>
      </c>
      <c r="UR425">
        <v>222</v>
      </c>
      <c r="US425" t="s">
        <v>679</v>
      </c>
      <c r="UT425">
        <v>0</v>
      </c>
      <c r="UV425">
        <v>48</v>
      </c>
      <c r="UW425" t="s">
        <v>679</v>
      </c>
      <c r="UX425">
        <v>356</v>
      </c>
      <c r="UY425" t="s">
        <v>679</v>
      </c>
      <c r="UZ425">
        <v>204</v>
      </c>
      <c r="VA425" t="s">
        <v>679</v>
      </c>
      <c r="VB425">
        <v>136</v>
      </c>
      <c r="VC425" t="s">
        <v>679</v>
      </c>
      <c r="VD425">
        <v>228</v>
      </c>
      <c r="VE425" t="s">
        <v>679</v>
      </c>
      <c r="VF425">
        <v>3</v>
      </c>
      <c r="VG425" t="s">
        <v>679</v>
      </c>
      <c r="VH425">
        <v>2</v>
      </c>
      <c r="VI425" t="s">
        <v>679</v>
      </c>
      <c r="VJ425">
        <v>76</v>
      </c>
      <c r="VK425" t="s">
        <v>679</v>
      </c>
      <c r="VL425">
        <v>36</v>
      </c>
      <c r="VM425" t="s">
        <v>679</v>
      </c>
      <c r="VN425">
        <v>0</v>
      </c>
      <c r="VP425">
        <v>35</v>
      </c>
      <c r="VQ425" t="s">
        <v>679</v>
      </c>
      <c r="VR425">
        <v>0</v>
      </c>
      <c r="VT425">
        <v>49</v>
      </c>
      <c r="VU425" t="s">
        <v>679</v>
      </c>
      <c r="VV425">
        <v>5</v>
      </c>
      <c r="VW425" t="s">
        <v>679</v>
      </c>
      <c r="VX425">
        <v>0</v>
      </c>
      <c r="VZ425">
        <v>22</v>
      </c>
      <c r="WA425" t="s">
        <v>679</v>
      </c>
      <c r="WB425">
        <v>237</v>
      </c>
      <c r="WC425" t="s">
        <v>679</v>
      </c>
      <c r="WD425">
        <v>1529</v>
      </c>
      <c r="WE425" t="s">
        <v>679</v>
      </c>
      <c r="WF425">
        <v>29</v>
      </c>
      <c r="WG425" t="s">
        <v>679</v>
      </c>
      <c r="WH425">
        <v>807</v>
      </c>
      <c r="WI425" t="s">
        <v>679</v>
      </c>
      <c r="WJ425">
        <v>410</v>
      </c>
      <c r="WK425" t="s">
        <v>679</v>
      </c>
      <c r="WL425">
        <v>5</v>
      </c>
      <c r="WM425" t="s">
        <v>679</v>
      </c>
      <c r="WN425">
        <v>378</v>
      </c>
      <c r="WO425" t="s">
        <v>679</v>
      </c>
      <c r="WP425">
        <v>299</v>
      </c>
      <c r="WQ425" t="s">
        <v>679</v>
      </c>
      <c r="WR425">
        <v>5</v>
      </c>
      <c r="WS425" t="s">
        <v>679</v>
      </c>
      <c r="WT425">
        <v>61</v>
      </c>
      <c r="WU425" t="s">
        <v>679</v>
      </c>
      <c r="WV425">
        <v>0</v>
      </c>
      <c r="WX425">
        <v>3259</v>
      </c>
      <c r="WY425" t="s">
        <v>679</v>
      </c>
      <c r="WZ425">
        <v>3</v>
      </c>
      <c r="XA425" t="s">
        <v>679</v>
      </c>
      <c r="XB425">
        <v>0</v>
      </c>
      <c r="XD425">
        <v>168</v>
      </c>
      <c r="XE425" t="s">
        <v>679</v>
      </c>
      <c r="XF425">
        <v>2984</v>
      </c>
      <c r="XG425" t="s">
        <v>679</v>
      </c>
      <c r="XH425">
        <v>72</v>
      </c>
      <c r="XI425" t="s">
        <v>679</v>
      </c>
      <c r="XJ425">
        <v>115</v>
      </c>
      <c r="XK425" t="s">
        <v>679</v>
      </c>
      <c r="XL425">
        <v>92</v>
      </c>
      <c r="XM425" t="s">
        <v>679</v>
      </c>
      <c r="XN425">
        <v>15</v>
      </c>
      <c r="XO425" t="s">
        <v>679</v>
      </c>
      <c r="XP425">
        <v>9</v>
      </c>
      <c r="XQ425" t="s">
        <v>679</v>
      </c>
      <c r="XR425">
        <v>2323</v>
      </c>
      <c r="XS425" t="s">
        <v>679</v>
      </c>
      <c r="XT425">
        <v>8</v>
      </c>
      <c r="XU425" t="s">
        <v>679</v>
      </c>
      <c r="XV425">
        <v>40</v>
      </c>
      <c r="XW425" t="s">
        <v>679</v>
      </c>
      <c r="XX425">
        <v>29</v>
      </c>
      <c r="XY425" t="s">
        <v>679</v>
      </c>
      <c r="XZ425">
        <v>41</v>
      </c>
      <c r="YA425" t="s">
        <v>679</v>
      </c>
      <c r="YB425">
        <v>15</v>
      </c>
      <c r="YC425" t="s">
        <v>679</v>
      </c>
      <c r="YD425">
        <v>3</v>
      </c>
      <c r="YE425" t="s">
        <v>679</v>
      </c>
      <c r="YF425">
        <v>143</v>
      </c>
      <c r="YG425" t="s">
        <v>679</v>
      </c>
      <c r="YH425">
        <v>1590</v>
      </c>
      <c r="YI425" t="s">
        <v>679</v>
      </c>
      <c r="YJ425">
        <v>82</v>
      </c>
      <c r="YK425" t="s">
        <v>679</v>
      </c>
      <c r="YL425">
        <v>18</v>
      </c>
      <c r="YM425" t="s">
        <v>679</v>
      </c>
      <c r="YN425">
        <v>196</v>
      </c>
      <c r="YO425" t="s">
        <v>679</v>
      </c>
      <c r="YP425">
        <v>36</v>
      </c>
      <c r="YQ425" t="s">
        <v>679</v>
      </c>
      <c r="YR425">
        <v>0</v>
      </c>
      <c r="YT425">
        <v>0</v>
      </c>
      <c r="YV425">
        <v>58059</v>
      </c>
      <c r="YW425" t="e">
        <v>#N/A</v>
      </c>
      <c r="YY425">
        <v>45517</v>
      </c>
      <c r="YZ425">
        <v>1571</v>
      </c>
      <c r="ZA425">
        <v>13222</v>
      </c>
      <c r="ZB425">
        <v>12542</v>
      </c>
      <c r="ZC425">
        <v>20013</v>
      </c>
      <c r="ZD425">
        <v>535</v>
      </c>
      <c r="ZE425">
        <v>30405</v>
      </c>
      <c r="ZF425">
        <v>15092</v>
      </c>
      <c r="ZG425">
        <v>4015</v>
      </c>
      <c r="ZH425">
        <v>3414</v>
      </c>
      <c r="ZI425">
        <v>24028</v>
      </c>
      <c r="ZJ425">
        <v>23427</v>
      </c>
      <c r="ZK425">
        <v>3774</v>
      </c>
      <c r="ZL425">
        <v>24226</v>
      </c>
      <c r="ZM425">
        <v>9454</v>
      </c>
      <c r="ZN425">
        <v>2383</v>
      </c>
      <c r="ZO425">
        <v>29718</v>
      </c>
      <c r="ZP425">
        <v>471</v>
      </c>
      <c r="ZQ425">
        <v>4285</v>
      </c>
      <c r="ZR425">
        <v>2438</v>
      </c>
      <c r="ZS425">
        <v>6894</v>
      </c>
      <c r="ZT425">
        <v>978</v>
      </c>
      <c r="ZU425">
        <v>3407</v>
      </c>
      <c r="ZV425">
        <v>339</v>
      </c>
      <c r="ZW425">
        <v>10973</v>
      </c>
      <c r="ZX425">
        <v>198</v>
      </c>
      <c r="ZY425">
        <v>1776</v>
      </c>
      <c r="AAA425" s="26"/>
    </row>
    <row r="426" spans="1:703" x14ac:dyDescent="0.25">
      <c r="A426" t="s">
        <v>1050</v>
      </c>
      <c r="B426">
        <v>0</v>
      </c>
      <c r="D426">
        <v>1244</v>
      </c>
      <c r="E426" t="s">
        <v>679</v>
      </c>
      <c r="F426">
        <v>28</v>
      </c>
      <c r="G426" t="s">
        <v>679</v>
      </c>
      <c r="H426">
        <v>15</v>
      </c>
      <c r="I426" t="s">
        <v>679</v>
      </c>
      <c r="J426">
        <v>0</v>
      </c>
      <c r="L426">
        <v>0</v>
      </c>
      <c r="N426">
        <v>0</v>
      </c>
      <c r="P426">
        <v>0</v>
      </c>
      <c r="R426">
        <v>0</v>
      </c>
      <c r="T426">
        <v>0</v>
      </c>
      <c r="V426">
        <v>0</v>
      </c>
      <c r="X426">
        <v>0</v>
      </c>
      <c r="Z426">
        <v>0</v>
      </c>
      <c r="AB426">
        <v>0</v>
      </c>
      <c r="AD426">
        <v>0</v>
      </c>
      <c r="AF426">
        <v>0</v>
      </c>
      <c r="AH426">
        <v>9</v>
      </c>
      <c r="AI426" t="s">
        <v>679</v>
      </c>
      <c r="AJ426">
        <v>0</v>
      </c>
      <c r="AL426">
        <v>0</v>
      </c>
      <c r="AN426">
        <v>0</v>
      </c>
      <c r="AP426">
        <v>5</v>
      </c>
      <c r="AQ426" t="s">
        <v>679</v>
      </c>
      <c r="AR426">
        <v>0</v>
      </c>
      <c r="AT426">
        <v>0</v>
      </c>
      <c r="AV426">
        <v>0</v>
      </c>
      <c r="AX426">
        <v>165</v>
      </c>
      <c r="AY426" t="s">
        <v>679</v>
      </c>
      <c r="AZ426">
        <v>0</v>
      </c>
      <c r="BB426">
        <v>0</v>
      </c>
      <c r="BD426">
        <v>0</v>
      </c>
      <c r="BF426">
        <v>4</v>
      </c>
      <c r="BG426" t="s">
        <v>679</v>
      </c>
      <c r="BH426">
        <v>13</v>
      </c>
      <c r="BI426" t="s">
        <v>679</v>
      </c>
      <c r="BJ426">
        <v>60</v>
      </c>
      <c r="BK426" t="s">
        <v>679</v>
      </c>
      <c r="BL426">
        <v>0</v>
      </c>
      <c r="BN426">
        <v>2</v>
      </c>
      <c r="BO426" t="s">
        <v>679</v>
      </c>
      <c r="BP426">
        <v>0</v>
      </c>
      <c r="BR426">
        <v>0</v>
      </c>
      <c r="BT426">
        <v>0</v>
      </c>
      <c r="BV426">
        <v>5</v>
      </c>
      <c r="BW426" t="s">
        <v>679</v>
      </c>
      <c r="BX426">
        <v>13</v>
      </c>
      <c r="BY426" t="s">
        <v>679</v>
      </c>
      <c r="BZ426">
        <v>0</v>
      </c>
      <c r="CB426">
        <v>9</v>
      </c>
      <c r="CC426" t="s">
        <v>679</v>
      </c>
      <c r="CD426">
        <v>0</v>
      </c>
      <c r="CF426">
        <v>0</v>
      </c>
      <c r="CH426">
        <v>3</v>
      </c>
      <c r="CI426" t="s">
        <v>679</v>
      </c>
      <c r="CJ426">
        <v>0</v>
      </c>
      <c r="CL426">
        <v>0</v>
      </c>
      <c r="CN426">
        <v>0</v>
      </c>
      <c r="CP426">
        <v>0</v>
      </c>
      <c r="CR426">
        <v>0</v>
      </c>
      <c r="CT426">
        <v>0</v>
      </c>
      <c r="CV426">
        <v>0</v>
      </c>
      <c r="CX426">
        <v>0</v>
      </c>
      <c r="CZ426">
        <v>0</v>
      </c>
      <c r="DB426">
        <v>0</v>
      </c>
      <c r="DD426">
        <v>0</v>
      </c>
      <c r="DF426">
        <v>0</v>
      </c>
      <c r="DH426">
        <v>0</v>
      </c>
      <c r="DJ426">
        <v>0</v>
      </c>
      <c r="DL426">
        <v>0</v>
      </c>
      <c r="DN426">
        <v>0</v>
      </c>
      <c r="DP426">
        <v>0</v>
      </c>
      <c r="DR426">
        <v>83</v>
      </c>
      <c r="DS426" t="s">
        <v>679</v>
      </c>
      <c r="DT426">
        <v>0</v>
      </c>
      <c r="DV426">
        <v>4</v>
      </c>
      <c r="DW426" t="s">
        <v>679</v>
      </c>
      <c r="DX426">
        <v>23</v>
      </c>
      <c r="DY426" t="s">
        <v>679</v>
      </c>
      <c r="DZ426">
        <v>0</v>
      </c>
      <c r="EB426">
        <v>0</v>
      </c>
      <c r="ED426">
        <v>4</v>
      </c>
      <c r="EE426" t="s">
        <v>679</v>
      </c>
      <c r="EF426">
        <v>0</v>
      </c>
      <c r="EH426">
        <v>0</v>
      </c>
      <c r="EJ426">
        <v>0</v>
      </c>
      <c r="EL426">
        <v>0</v>
      </c>
      <c r="EN426">
        <v>0</v>
      </c>
      <c r="EP426">
        <v>0</v>
      </c>
      <c r="ER426">
        <v>7</v>
      </c>
      <c r="ES426" t="s">
        <v>679</v>
      </c>
      <c r="ET426">
        <v>97</v>
      </c>
      <c r="EU426" t="s">
        <v>679</v>
      </c>
      <c r="EV426">
        <v>0</v>
      </c>
      <c r="EX426">
        <v>66</v>
      </c>
      <c r="EY426" t="s">
        <v>679</v>
      </c>
      <c r="EZ426">
        <v>0</v>
      </c>
      <c r="FB426">
        <v>0</v>
      </c>
      <c r="FD426">
        <v>0</v>
      </c>
      <c r="FF426">
        <v>18</v>
      </c>
      <c r="FG426" t="s">
        <v>679</v>
      </c>
      <c r="FH426">
        <v>0</v>
      </c>
      <c r="FJ426">
        <v>0</v>
      </c>
      <c r="FL426">
        <v>0</v>
      </c>
      <c r="FN426">
        <v>0</v>
      </c>
      <c r="FP426">
        <v>0</v>
      </c>
      <c r="FR426">
        <v>3</v>
      </c>
      <c r="FS426" t="s">
        <v>679</v>
      </c>
      <c r="FT426">
        <v>0</v>
      </c>
      <c r="FV426">
        <v>0</v>
      </c>
      <c r="FX426">
        <v>0</v>
      </c>
      <c r="FZ426">
        <v>2</v>
      </c>
      <c r="GA426" t="s">
        <v>679</v>
      </c>
      <c r="GB426">
        <v>7</v>
      </c>
      <c r="GC426" t="s">
        <v>679</v>
      </c>
      <c r="GD426">
        <v>0</v>
      </c>
      <c r="GF426">
        <v>0</v>
      </c>
      <c r="GH426">
        <v>18</v>
      </c>
      <c r="GI426" t="s">
        <v>679</v>
      </c>
      <c r="GJ426">
        <v>37</v>
      </c>
      <c r="GK426" t="s">
        <v>679</v>
      </c>
      <c r="GL426">
        <v>0</v>
      </c>
      <c r="GN426">
        <v>0</v>
      </c>
      <c r="GP426">
        <v>29</v>
      </c>
      <c r="GQ426" t="s">
        <v>679</v>
      </c>
      <c r="GR426">
        <v>0</v>
      </c>
      <c r="GT426">
        <v>0</v>
      </c>
      <c r="GV426">
        <v>0</v>
      </c>
      <c r="GX426">
        <v>0</v>
      </c>
      <c r="GZ426">
        <v>11</v>
      </c>
      <c r="HA426" t="s">
        <v>679</v>
      </c>
      <c r="HB426">
        <v>0</v>
      </c>
      <c r="HD426">
        <v>0</v>
      </c>
      <c r="HF426">
        <v>0</v>
      </c>
      <c r="HH426">
        <v>0</v>
      </c>
      <c r="HJ426">
        <v>0</v>
      </c>
      <c r="HL426">
        <v>2</v>
      </c>
      <c r="HM426" t="s">
        <v>679</v>
      </c>
      <c r="HN426">
        <v>0</v>
      </c>
      <c r="HP426">
        <v>0</v>
      </c>
      <c r="HR426">
        <v>0</v>
      </c>
      <c r="HT426">
        <v>0</v>
      </c>
      <c r="HV426">
        <v>0</v>
      </c>
      <c r="HX426">
        <v>0</v>
      </c>
      <c r="HZ426">
        <v>0</v>
      </c>
      <c r="IB426">
        <v>0</v>
      </c>
      <c r="ID426">
        <v>1</v>
      </c>
      <c r="IE426" t="s">
        <v>679</v>
      </c>
      <c r="IF426">
        <v>0</v>
      </c>
      <c r="IH426">
        <v>0</v>
      </c>
      <c r="IJ426">
        <v>8</v>
      </c>
      <c r="IK426" t="s">
        <v>679</v>
      </c>
      <c r="IL426">
        <v>0</v>
      </c>
      <c r="IN426">
        <v>58</v>
      </c>
      <c r="IO426" t="s">
        <v>679</v>
      </c>
      <c r="IP426">
        <v>0</v>
      </c>
      <c r="IR426">
        <v>0</v>
      </c>
      <c r="IT426">
        <v>0</v>
      </c>
      <c r="IV426">
        <v>5</v>
      </c>
      <c r="IW426" t="s">
        <v>679</v>
      </c>
      <c r="IX426">
        <v>0</v>
      </c>
      <c r="IZ426">
        <v>31</v>
      </c>
      <c r="JA426" t="s">
        <v>679</v>
      </c>
      <c r="JB426">
        <v>15</v>
      </c>
      <c r="JC426" t="s">
        <v>679</v>
      </c>
      <c r="JD426">
        <v>0</v>
      </c>
      <c r="JF426">
        <v>0</v>
      </c>
      <c r="JH426">
        <v>0</v>
      </c>
      <c r="JJ426">
        <v>6</v>
      </c>
      <c r="JK426" t="s">
        <v>679</v>
      </c>
      <c r="JL426">
        <v>0</v>
      </c>
      <c r="JN426">
        <v>0</v>
      </c>
      <c r="JP426">
        <v>0</v>
      </c>
      <c r="JR426">
        <v>0</v>
      </c>
      <c r="JT426">
        <v>0</v>
      </c>
      <c r="JV426">
        <v>0</v>
      </c>
      <c r="JX426">
        <v>68</v>
      </c>
      <c r="JY426" t="s">
        <v>679</v>
      </c>
      <c r="JZ426">
        <v>0</v>
      </c>
      <c r="KB426">
        <v>16</v>
      </c>
      <c r="KC426" t="s">
        <v>679</v>
      </c>
      <c r="KD426">
        <v>115</v>
      </c>
      <c r="KE426" t="s">
        <v>679</v>
      </c>
      <c r="KF426">
        <v>0</v>
      </c>
      <c r="KH426">
        <v>60</v>
      </c>
      <c r="KI426" t="s">
        <v>679</v>
      </c>
      <c r="KJ426">
        <v>0</v>
      </c>
      <c r="KL426">
        <v>0</v>
      </c>
      <c r="KN426">
        <v>1</v>
      </c>
      <c r="KO426" t="s">
        <v>679</v>
      </c>
      <c r="KP426">
        <v>0</v>
      </c>
      <c r="KR426">
        <v>19</v>
      </c>
      <c r="KS426" t="s">
        <v>679</v>
      </c>
      <c r="KT426">
        <v>5</v>
      </c>
      <c r="KU426" t="s">
        <v>679</v>
      </c>
      <c r="KV426">
        <v>0</v>
      </c>
      <c r="KX426">
        <v>0</v>
      </c>
      <c r="KZ426">
        <v>0</v>
      </c>
      <c r="LB426">
        <v>0</v>
      </c>
      <c r="LD426">
        <v>98</v>
      </c>
      <c r="LE426" t="s">
        <v>679</v>
      </c>
      <c r="LF426">
        <v>0</v>
      </c>
      <c r="LH426">
        <v>0</v>
      </c>
      <c r="LJ426">
        <v>11</v>
      </c>
      <c r="LK426" t="s">
        <v>679</v>
      </c>
      <c r="LL426">
        <v>5</v>
      </c>
      <c r="LM426" t="s">
        <v>679</v>
      </c>
      <c r="LN426">
        <v>0</v>
      </c>
      <c r="LP426">
        <v>0</v>
      </c>
      <c r="LR426">
        <v>191</v>
      </c>
      <c r="LS426" t="s">
        <v>679</v>
      </c>
      <c r="LT426">
        <v>130</v>
      </c>
      <c r="LU426" t="s">
        <v>679</v>
      </c>
      <c r="LV426">
        <v>0</v>
      </c>
      <c r="LX426">
        <v>0</v>
      </c>
      <c r="LZ426">
        <v>0</v>
      </c>
      <c r="MB426">
        <v>0</v>
      </c>
      <c r="MD426">
        <v>0</v>
      </c>
      <c r="MF426">
        <v>0</v>
      </c>
      <c r="MH426">
        <v>0</v>
      </c>
      <c r="MJ426">
        <v>0</v>
      </c>
      <c r="ML426">
        <v>10</v>
      </c>
      <c r="MM426" t="s">
        <v>679</v>
      </c>
      <c r="MN426">
        <v>0</v>
      </c>
      <c r="MP426">
        <v>0</v>
      </c>
      <c r="MR426">
        <v>67</v>
      </c>
      <c r="MS426" t="s">
        <v>679</v>
      </c>
      <c r="MT426">
        <v>0</v>
      </c>
      <c r="MV426">
        <v>0</v>
      </c>
      <c r="MX426">
        <v>0</v>
      </c>
      <c r="MZ426">
        <v>17</v>
      </c>
      <c r="NA426" t="s">
        <v>679</v>
      </c>
      <c r="NB426">
        <v>0</v>
      </c>
      <c r="ND426">
        <v>0</v>
      </c>
      <c r="NF426">
        <v>0</v>
      </c>
      <c r="NH426">
        <v>0</v>
      </c>
      <c r="NJ426">
        <v>0</v>
      </c>
      <c r="NL426">
        <v>13</v>
      </c>
      <c r="NM426" t="s">
        <v>679</v>
      </c>
      <c r="NN426">
        <v>0</v>
      </c>
      <c r="NP426">
        <v>0</v>
      </c>
      <c r="NR426">
        <v>111</v>
      </c>
      <c r="NS426" t="s">
        <v>679</v>
      </c>
      <c r="NT426">
        <v>0</v>
      </c>
      <c r="NV426">
        <v>56</v>
      </c>
      <c r="NW426" t="s">
        <v>679</v>
      </c>
      <c r="NX426">
        <v>0</v>
      </c>
      <c r="NZ426">
        <v>12</v>
      </c>
      <c r="OA426" t="s">
        <v>679</v>
      </c>
      <c r="OB426">
        <v>6</v>
      </c>
      <c r="OC426" t="s">
        <v>679</v>
      </c>
      <c r="OD426">
        <v>0</v>
      </c>
      <c r="OF426">
        <v>0</v>
      </c>
      <c r="OH426">
        <v>0</v>
      </c>
      <c r="OJ426">
        <v>373</v>
      </c>
      <c r="OK426" t="s">
        <v>679</v>
      </c>
      <c r="OL426">
        <v>0</v>
      </c>
      <c r="ON426">
        <v>0</v>
      </c>
      <c r="OP426">
        <v>0</v>
      </c>
      <c r="OR426">
        <v>140</v>
      </c>
      <c r="OS426" t="s">
        <v>679</v>
      </c>
      <c r="OT426">
        <v>0</v>
      </c>
      <c r="OV426">
        <v>0</v>
      </c>
      <c r="OX426">
        <v>15</v>
      </c>
      <c r="OY426" t="s">
        <v>679</v>
      </c>
      <c r="OZ426">
        <v>0</v>
      </c>
      <c r="PB426">
        <v>0</v>
      </c>
      <c r="PD426">
        <v>4</v>
      </c>
      <c r="PE426" t="s">
        <v>679</v>
      </c>
      <c r="PF426">
        <v>0</v>
      </c>
      <c r="PH426">
        <v>0</v>
      </c>
      <c r="PJ426">
        <v>0</v>
      </c>
      <c r="PL426">
        <v>0</v>
      </c>
      <c r="PN426">
        <v>0</v>
      </c>
      <c r="PP426">
        <v>0</v>
      </c>
      <c r="PR426">
        <v>0</v>
      </c>
      <c r="PT426">
        <v>0</v>
      </c>
      <c r="PV426">
        <v>0</v>
      </c>
      <c r="PX426">
        <v>29</v>
      </c>
      <c r="PY426" t="s">
        <v>679</v>
      </c>
      <c r="PZ426">
        <v>0</v>
      </c>
      <c r="QB426">
        <v>0</v>
      </c>
      <c r="QD426">
        <v>12</v>
      </c>
      <c r="QE426" t="s">
        <v>679</v>
      </c>
      <c r="QF426">
        <v>52</v>
      </c>
      <c r="QG426" t="s">
        <v>679</v>
      </c>
      <c r="QH426">
        <v>0</v>
      </c>
      <c r="QJ426">
        <v>0</v>
      </c>
      <c r="QL426">
        <v>414</v>
      </c>
      <c r="QM426" t="s">
        <v>679</v>
      </c>
      <c r="QN426">
        <v>108</v>
      </c>
      <c r="QO426" t="s">
        <v>679</v>
      </c>
      <c r="QP426">
        <v>324</v>
      </c>
      <c r="QQ426" t="s">
        <v>679</v>
      </c>
      <c r="QR426">
        <v>130</v>
      </c>
      <c r="QS426" t="s">
        <v>679</v>
      </c>
      <c r="QT426">
        <v>264</v>
      </c>
      <c r="QU426" t="s">
        <v>679</v>
      </c>
      <c r="QV426">
        <v>55</v>
      </c>
      <c r="QW426" t="s">
        <v>679</v>
      </c>
      <c r="QX426">
        <v>55</v>
      </c>
      <c r="QY426" t="s">
        <v>679</v>
      </c>
      <c r="QZ426">
        <v>32</v>
      </c>
      <c r="RA426" t="s">
        <v>679</v>
      </c>
      <c r="RB426">
        <v>6</v>
      </c>
      <c r="RC426" t="s">
        <v>679</v>
      </c>
      <c r="RD426">
        <v>115</v>
      </c>
      <c r="RE426" t="s">
        <v>679</v>
      </c>
      <c r="RF426">
        <v>2</v>
      </c>
      <c r="RG426" t="s">
        <v>679</v>
      </c>
      <c r="RH426">
        <v>0</v>
      </c>
      <c r="RJ426">
        <v>122</v>
      </c>
      <c r="RK426" t="s">
        <v>679</v>
      </c>
      <c r="RL426">
        <v>0</v>
      </c>
      <c r="RN426">
        <v>3</v>
      </c>
      <c r="RO426" t="s">
        <v>679</v>
      </c>
      <c r="RP426">
        <v>0</v>
      </c>
      <c r="RR426">
        <v>0</v>
      </c>
      <c r="RT426">
        <v>2</v>
      </c>
      <c r="RU426" t="s">
        <v>679</v>
      </c>
      <c r="RV426">
        <v>788</v>
      </c>
      <c r="RW426" t="s">
        <v>679</v>
      </c>
      <c r="RX426">
        <v>170</v>
      </c>
      <c r="RY426" t="s">
        <v>679</v>
      </c>
      <c r="RZ426">
        <v>111</v>
      </c>
      <c r="SA426" t="s">
        <v>679</v>
      </c>
      <c r="SB426">
        <v>146</v>
      </c>
      <c r="SC426" t="s">
        <v>679</v>
      </c>
      <c r="SD426">
        <v>55</v>
      </c>
      <c r="SE426" t="s">
        <v>679</v>
      </c>
      <c r="SF426">
        <v>0</v>
      </c>
      <c r="SH426">
        <v>135</v>
      </c>
      <c r="SI426" t="s">
        <v>679</v>
      </c>
      <c r="SJ426">
        <v>124</v>
      </c>
      <c r="SK426" t="s">
        <v>679</v>
      </c>
      <c r="SL426">
        <v>103</v>
      </c>
      <c r="SM426" t="s">
        <v>679</v>
      </c>
      <c r="SN426">
        <v>149</v>
      </c>
      <c r="SO426" t="s">
        <v>679</v>
      </c>
      <c r="SP426">
        <v>79</v>
      </c>
      <c r="SQ426" t="s">
        <v>679</v>
      </c>
      <c r="SR426">
        <v>60</v>
      </c>
      <c r="SS426" t="s">
        <v>679</v>
      </c>
      <c r="ST426">
        <v>267</v>
      </c>
      <c r="SU426" t="s">
        <v>679</v>
      </c>
      <c r="SV426">
        <v>15</v>
      </c>
      <c r="SW426" t="s">
        <v>679</v>
      </c>
      <c r="SX426">
        <v>122</v>
      </c>
      <c r="SY426" t="s">
        <v>679</v>
      </c>
      <c r="SZ426">
        <v>74</v>
      </c>
      <c r="TA426" t="s">
        <v>679</v>
      </c>
      <c r="TB426">
        <v>4</v>
      </c>
      <c r="TC426" t="s">
        <v>679</v>
      </c>
      <c r="TD426">
        <v>719</v>
      </c>
      <c r="TE426" t="s">
        <v>679</v>
      </c>
      <c r="TF426">
        <v>46</v>
      </c>
      <c r="TG426" t="s">
        <v>679</v>
      </c>
      <c r="TH426">
        <v>311</v>
      </c>
      <c r="TI426" t="s">
        <v>679</v>
      </c>
      <c r="TJ426">
        <v>3</v>
      </c>
      <c r="TK426" t="s">
        <v>679</v>
      </c>
      <c r="TL426">
        <v>9</v>
      </c>
      <c r="TM426" t="s">
        <v>679</v>
      </c>
      <c r="TN426">
        <v>77</v>
      </c>
      <c r="TO426" t="s">
        <v>679</v>
      </c>
      <c r="TP426">
        <v>101</v>
      </c>
      <c r="TQ426" t="s">
        <v>679</v>
      </c>
      <c r="TR426">
        <v>22</v>
      </c>
      <c r="TS426" t="s">
        <v>679</v>
      </c>
      <c r="TT426">
        <v>182</v>
      </c>
      <c r="TU426" t="s">
        <v>679</v>
      </c>
      <c r="TV426">
        <v>0</v>
      </c>
      <c r="TX426">
        <v>0</v>
      </c>
      <c r="TZ426">
        <v>0</v>
      </c>
      <c r="UB426">
        <v>0</v>
      </c>
      <c r="UD426">
        <v>4</v>
      </c>
      <c r="UE426" t="s">
        <v>679</v>
      </c>
      <c r="UF426">
        <v>0</v>
      </c>
      <c r="UH426">
        <v>23</v>
      </c>
      <c r="UI426" t="s">
        <v>679</v>
      </c>
      <c r="UJ426">
        <v>111</v>
      </c>
      <c r="UK426" t="s">
        <v>679</v>
      </c>
      <c r="UL426">
        <v>54</v>
      </c>
      <c r="UM426" t="s">
        <v>679</v>
      </c>
      <c r="UN426">
        <v>341</v>
      </c>
      <c r="UO426" t="s">
        <v>679</v>
      </c>
      <c r="UP426">
        <v>41</v>
      </c>
      <c r="UQ426" t="s">
        <v>679</v>
      </c>
      <c r="UR426">
        <v>61</v>
      </c>
      <c r="US426" t="s">
        <v>679</v>
      </c>
      <c r="UT426">
        <v>0</v>
      </c>
      <c r="UV426">
        <v>9</v>
      </c>
      <c r="UW426" t="s">
        <v>679</v>
      </c>
      <c r="UX426">
        <v>4</v>
      </c>
      <c r="UY426" t="s">
        <v>679</v>
      </c>
      <c r="UZ426">
        <v>181</v>
      </c>
      <c r="VA426" t="s">
        <v>679</v>
      </c>
      <c r="VB426">
        <v>63</v>
      </c>
      <c r="VC426" t="s">
        <v>679</v>
      </c>
      <c r="VD426">
        <v>68</v>
      </c>
      <c r="VE426" t="s">
        <v>679</v>
      </c>
      <c r="VF426">
        <v>0</v>
      </c>
      <c r="VH426">
        <v>0</v>
      </c>
      <c r="VJ426">
        <v>18</v>
      </c>
      <c r="VK426" t="s">
        <v>679</v>
      </c>
      <c r="VL426">
        <v>0</v>
      </c>
      <c r="VN426">
        <v>0</v>
      </c>
      <c r="VP426">
        <v>92</v>
      </c>
      <c r="VQ426" t="s">
        <v>679</v>
      </c>
      <c r="VR426">
        <v>0</v>
      </c>
      <c r="VT426">
        <v>0</v>
      </c>
      <c r="VV426">
        <v>0</v>
      </c>
      <c r="VX426">
        <v>1</v>
      </c>
      <c r="VY426" t="s">
        <v>679</v>
      </c>
      <c r="VZ426">
        <v>26</v>
      </c>
      <c r="WA426" t="s">
        <v>679</v>
      </c>
      <c r="WB426">
        <v>248</v>
      </c>
      <c r="WC426" t="s">
        <v>679</v>
      </c>
      <c r="WD426">
        <v>395</v>
      </c>
      <c r="WE426" t="s">
        <v>679</v>
      </c>
      <c r="WF426">
        <v>9</v>
      </c>
      <c r="WG426" t="s">
        <v>679</v>
      </c>
      <c r="WH426">
        <v>0</v>
      </c>
      <c r="WJ426">
        <v>0</v>
      </c>
      <c r="WL426">
        <v>246</v>
      </c>
      <c r="WM426" t="s">
        <v>679</v>
      </c>
      <c r="WN426">
        <v>6</v>
      </c>
      <c r="WO426" t="s">
        <v>679</v>
      </c>
      <c r="WP426">
        <v>154</v>
      </c>
      <c r="WQ426" t="s">
        <v>679</v>
      </c>
      <c r="WR426">
        <v>0</v>
      </c>
      <c r="WT426">
        <v>33</v>
      </c>
      <c r="WU426" t="s">
        <v>679</v>
      </c>
      <c r="WV426">
        <v>1585</v>
      </c>
      <c r="WW426" t="s">
        <v>679</v>
      </c>
      <c r="WX426">
        <v>1266</v>
      </c>
      <c r="WY426" t="s">
        <v>679</v>
      </c>
      <c r="WZ426">
        <v>190</v>
      </c>
      <c r="XA426" t="s">
        <v>679</v>
      </c>
      <c r="XB426">
        <v>0</v>
      </c>
      <c r="XD426">
        <v>2</v>
      </c>
      <c r="XE426" t="s">
        <v>679</v>
      </c>
      <c r="XF426">
        <v>1462</v>
      </c>
      <c r="XG426" t="s">
        <v>679</v>
      </c>
      <c r="XH426">
        <v>17</v>
      </c>
      <c r="XI426" t="s">
        <v>679</v>
      </c>
      <c r="XJ426">
        <v>49</v>
      </c>
      <c r="XK426" t="s">
        <v>679</v>
      </c>
      <c r="XL426">
        <v>27</v>
      </c>
      <c r="XM426" t="s">
        <v>679</v>
      </c>
      <c r="XN426">
        <v>0</v>
      </c>
      <c r="XP426">
        <v>9</v>
      </c>
      <c r="XQ426" t="s">
        <v>679</v>
      </c>
      <c r="XR426">
        <v>193</v>
      </c>
      <c r="XS426" t="s">
        <v>679</v>
      </c>
      <c r="XT426">
        <v>0</v>
      </c>
      <c r="XV426">
        <v>25</v>
      </c>
      <c r="XW426" t="s">
        <v>679</v>
      </c>
      <c r="XX426">
        <v>12</v>
      </c>
      <c r="XY426" t="s">
        <v>679</v>
      </c>
      <c r="XZ426">
        <v>12</v>
      </c>
      <c r="YA426" t="s">
        <v>679</v>
      </c>
      <c r="YB426">
        <v>26</v>
      </c>
      <c r="YC426" t="s">
        <v>679</v>
      </c>
      <c r="YD426">
        <v>3</v>
      </c>
      <c r="YE426" t="s">
        <v>679</v>
      </c>
      <c r="YF426">
        <v>46</v>
      </c>
      <c r="YG426" t="s">
        <v>679</v>
      </c>
      <c r="YH426">
        <v>512</v>
      </c>
      <c r="YI426" t="s">
        <v>679</v>
      </c>
      <c r="YJ426">
        <v>51</v>
      </c>
      <c r="YK426" t="s">
        <v>679</v>
      </c>
      <c r="YL426">
        <v>7</v>
      </c>
      <c r="YM426" t="s">
        <v>679</v>
      </c>
      <c r="YN426">
        <v>128</v>
      </c>
      <c r="YO426" t="s">
        <v>679</v>
      </c>
      <c r="YP426">
        <v>9</v>
      </c>
      <c r="YQ426" t="s">
        <v>679</v>
      </c>
      <c r="YR426">
        <v>0</v>
      </c>
      <c r="YT426">
        <v>5</v>
      </c>
      <c r="YU426" t="s">
        <v>679</v>
      </c>
      <c r="YV426">
        <v>17074</v>
      </c>
      <c r="YW426" t="e">
        <v>#N/A</v>
      </c>
      <c r="YY426">
        <v>11227</v>
      </c>
      <c r="YZ426">
        <v>790</v>
      </c>
      <c r="ZA426">
        <v>4877</v>
      </c>
      <c r="ZB426">
        <v>5847</v>
      </c>
      <c r="ZC426">
        <v>2285</v>
      </c>
      <c r="ZD426">
        <v>2</v>
      </c>
      <c r="ZE426">
        <v>6119</v>
      </c>
      <c r="ZF426">
        <v>5108</v>
      </c>
      <c r="ZG426">
        <v>1461</v>
      </c>
      <c r="ZH426">
        <v>174</v>
      </c>
      <c r="ZI426">
        <v>3746</v>
      </c>
      <c r="ZJ426">
        <v>2459</v>
      </c>
      <c r="ZK426">
        <v>1240</v>
      </c>
      <c r="ZL426">
        <v>3750</v>
      </c>
      <c r="ZM426">
        <v>3003</v>
      </c>
      <c r="ZN426">
        <v>574</v>
      </c>
      <c r="ZO426">
        <v>12088</v>
      </c>
      <c r="ZP426">
        <v>325</v>
      </c>
      <c r="ZQ426">
        <v>1834</v>
      </c>
      <c r="ZR426">
        <v>223</v>
      </c>
      <c r="ZS426">
        <v>570</v>
      </c>
      <c r="ZT426">
        <v>337</v>
      </c>
      <c r="ZU426">
        <v>174</v>
      </c>
      <c r="ZV426">
        <v>58</v>
      </c>
      <c r="ZW426">
        <v>1718</v>
      </c>
      <c r="ZX426">
        <v>4</v>
      </c>
      <c r="ZY426">
        <v>409</v>
      </c>
      <c r="AAA426" s="26"/>
    </row>
    <row r="427" spans="1:703" x14ac:dyDescent="0.25">
      <c r="A427" t="s">
        <v>1051</v>
      </c>
      <c r="B427">
        <v>0</v>
      </c>
      <c r="D427">
        <v>346</v>
      </c>
      <c r="E427" t="s">
        <v>679</v>
      </c>
      <c r="F427">
        <v>170</v>
      </c>
      <c r="G427" t="s">
        <v>679</v>
      </c>
      <c r="H427">
        <v>735</v>
      </c>
      <c r="I427" t="s">
        <v>679</v>
      </c>
      <c r="J427">
        <v>5</v>
      </c>
      <c r="K427" t="s">
        <v>679</v>
      </c>
      <c r="L427">
        <v>12</v>
      </c>
      <c r="M427" t="s">
        <v>679</v>
      </c>
      <c r="N427">
        <v>0</v>
      </c>
      <c r="P427">
        <v>0</v>
      </c>
      <c r="R427">
        <v>13929</v>
      </c>
      <c r="S427" t="s">
        <v>679</v>
      </c>
      <c r="T427">
        <v>1098</v>
      </c>
      <c r="U427" t="s">
        <v>679</v>
      </c>
      <c r="V427">
        <v>15</v>
      </c>
      <c r="W427" t="s">
        <v>679</v>
      </c>
      <c r="X427">
        <v>0</v>
      </c>
      <c r="Z427">
        <v>659</v>
      </c>
      <c r="AA427" t="s">
        <v>679</v>
      </c>
      <c r="AB427">
        <v>369</v>
      </c>
      <c r="AC427" t="s">
        <v>679</v>
      </c>
      <c r="AD427">
        <v>0</v>
      </c>
      <c r="AF427">
        <v>364</v>
      </c>
      <c r="AG427" t="s">
        <v>679</v>
      </c>
      <c r="AH427">
        <v>0</v>
      </c>
      <c r="AJ427">
        <v>10</v>
      </c>
      <c r="AK427" t="s">
        <v>679</v>
      </c>
      <c r="AL427">
        <v>18</v>
      </c>
      <c r="AM427" t="s">
        <v>679</v>
      </c>
      <c r="AN427">
        <v>377</v>
      </c>
      <c r="AO427" t="s">
        <v>679</v>
      </c>
      <c r="AP427">
        <v>6</v>
      </c>
      <c r="AQ427" t="s">
        <v>679</v>
      </c>
      <c r="AR427">
        <v>0</v>
      </c>
      <c r="AT427">
        <v>15</v>
      </c>
      <c r="AU427" t="s">
        <v>679</v>
      </c>
      <c r="AV427">
        <v>3</v>
      </c>
      <c r="AW427" t="s">
        <v>679</v>
      </c>
      <c r="AX427">
        <v>53</v>
      </c>
      <c r="AY427" t="s">
        <v>679</v>
      </c>
      <c r="AZ427">
        <v>0</v>
      </c>
      <c r="BB427">
        <v>5</v>
      </c>
      <c r="BC427" t="s">
        <v>679</v>
      </c>
      <c r="BD427">
        <v>0</v>
      </c>
      <c r="BF427">
        <v>12</v>
      </c>
      <c r="BG427" t="s">
        <v>679</v>
      </c>
      <c r="BH427">
        <v>53</v>
      </c>
      <c r="BI427" t="s">
        <v>679</v>
      </c>
      <c r="BJ427">
        <v>184</v>
      </c>
      <c r="BK427" t="s">
        <v>679</v>
      </c>
      <c r="BL427">
        <v>9</v>
      </c>
      <c r="BM427" t="s">
        <v>679</v>
      </c>
      <c r="BN427">
        <v>165</v>
      </c>
      <c r="BO427" t="s">
        <v>679</v>
      </c>
      <c r="BP427">
        <v>0</v>
      </c>
      <c r="BR427">
        <v>120</v>
      </c>
      <c r="BS427" t="s">
        <v>679</v>
      </c>
      <c r="BT427">
        <v>0</v>
      </c>
      <c r="BV427">
        <v>51</v>
      </c>
      <c r="BW427" t="s">
        <v>679</v>
      </c>
      <c r="BX427">
        <v>0</v>
      </c>
      <c r="BZ427">
        <v>0</v>
      </c>
      <c r="CB427">
        <v>60</v>
      </c>
      <c r="CC427" t="s">
        <v>679</v>
      </c>
      <c r="CD427">
        <v>1</v>
      </c>
      <c r="CE427" t="s">
        <v>679</v>
      </c>
      <c r="CF427">
        <v>189</v>
      </c>
      <c r="CG427" t="s">
        <v>679</v>
      </c>
      <c r="CH427">
        <v>0</v>
      </c>
      <c r="CJ427">
        <v>0</v>
      </c>
      <c r="CL427">
        <v>0</v>
      </c>
      <c r="CN427">
        <v>2</v>
      </c>
      <c r="CO427" t="s">
        <v>679</v>
      </c>
      <c r="CP427">
        <v>0</v>
      </c>
      <c r="CR427">
        <v>8</v>
      </c>
      <c r="CS427" t="s">
        <v>679</v>
      </c>
      <c r="CT427">
        <v>0</v>
      </c>
      <c r="CV427">
        <v>0</v>
      </c>
      <c r="CX427">
        <v>4</v>
      </c>
      <c r="CY427" t="s">
        <v>679</v>
      </c>
      <c r="CZ427">
        <v>234</v>
      </c>
      <c r="DA427" t="s">
        <v>679</v>
      </c>
      <c r="DB427">
        <v>0</v>
      </c>
      <c r="DD427">
        <v>0</v>
      </c>
      <c r="DF427">
        <v>73</v>
      </c>
      <c r="DG427" t="s">
        <v>679</v>
      </c>
      <c r="DH427">
        <v>0</v>
      </c>
      <c r="DJ427">
        <v>4</v>
      </c>
      <c r="DK427" t="s">
        <v>679</v>
      </c>
      <c r="DL427">
        <v>0</v>
      </c>
      <c r="DN427">
        <v>0</v>
      </c>
      <c r="DP427">
        <v>0</v>
      </c>
      <c r="DR427">
        <v>0</v>
      </c>
      <c r="DT427">
        <v>0</v>
      </c>
      <c r="DV427">
        <v>1</v>
      </c>
      <c r="DW427" t="s">
        <v>679</v>
      </c>
      <c r="DX427">
        <v>19</v>
      </c>
      <c r="DY427" t="s">
        <v>679</v>
      </c>
      <c r="DZ427">
        <v>37</v>
      </c>
      <c r="EA427" t="s">
        <v>679</v>
      </c>
      <c r="EB427">
        <v>0</v>
      </c>
      <c r="ED427">
        <v>0</v>
      </c>
      <c r="EF427">
        <v>0</v>
      </c>
      <c r="EH427">
        <v>0</v>
      </c>
      <c r="EJ427">
        <v>92</v>
      </c>
      <c r="EK427" t="s">
        <v>679</v>
      </c>
      <c r="EL427">
        <v>0</v>
      </c>
      <c r="EN427">
        <v>3</v>
      </c>
      <c r="EO427" t="s">
        <v>679</v>
      </c>
      <c r="EP427">
        <v>0</v>
      </c>
      <c r="ER427">
        <v>1090</v>
      </c>
      <c r="ES427" t="s">
        <v>679</v>
      </c>
      <c r="ET427">
        <v>248</v>
      </c>
      <c r="EU427" t="s">
        <v>679</v>
      </c>
      <c r="EV427">
        <v>106</v>
      </c>
      <c r="EW427" t="s">
        <v>679</v>
      </c>
      <c r="EX427">
        <v>106</v>
      </c>
      <c r="EY427" t="s">
        <v>679</v>
      </c>
      <c r="EZ427">
        <v>50</v>
      </c>
      <c r="FA427" t="s">
        <v>679</v>
      </c>
      <c r="FB427">
        <v>9</v>
      </c>
      <c r="FC427" t="s">
        <v>679</v>
      </c>
      <c r="FD427">
        <v>398</v>
      </c>
      <c r="FE427" t="s">
        <v>679</v>
      </c>
      <c r="FF427">
        <v>0</v>
      </c>
      <c r="FH427">
        <v>17</v>
      </c>
      <c r="FI427" t="s">
        <v>679</v>
      </c>
      <c r="FJ427">
        <v>74</v>
      </c>
      <c r="FK427" t="s">
        <v>679</v>
      </c>
      <c r="FL427">
        <v>53</v>
      </c>
      <c r="FM427" t="s">
        <v>679</v>
      </c>
      <c r="FN427">
        <v>0</v>
      </c>
      <c r="FP427">
        <v>411</v>
      </c>
      <c r="FQ427" t="s">
        <v>679</v>
      </c>
      <c r="FR427">
        <v>272</v>
      </c>
      <c r="FS427" t="s">
        <v>679</v>
      </c>
      <c r="FT427">
        <v>0</v>
      </c>
      <c r="FV427">
        <v>5</v>
      </c>
      <c r="FW427" t="s">
        <v>679</v>
      </c>
      <c r="FX427">
        <v>0</v>
      </c>
      <c r="FZ427">
        <v>0</v>
      </c>
      <c r="GB427">
        <v>62</v>
      </c>
      <c r="GC427" t="s">
        <v>679</v>
      </c>
      <c r="GD427">
        <v>465</v>
      </c>
      <c r="GE427" t="s">
        <v>679</v>
      </c>
      <c r="GF427">
        <v>121</v>
      </c>
      <c r="GG427" t="s">
        <v>679</v>
      </c>
      <c r="GH427">
        <v>13</v>
      </c>
      <c r="GI427" t="s">
        <v>679</v>
      </c>
      <c r="GJ427">
        <v>148</v>
      </c>
      <c r="GK427" t="s">
        <v>679</v>
      </c>
      <c r="GL427">
        <v>0</v>
      </c>
      <c r="GN427">
        <v>7</v>
      </c>
      <c r="GO427" t="s">
        <v>679</v>
      </c>
      <c r="GP427">
        <v>1160</v>
      </c>
      <c r="GQ427" t="s">
        <v>679</v>
      </c>
      <c r="GR427">
        <v>2</v>
      </c>
      <c r="GS427" t="s">
        <v>679</v>
      </c>
      <c r="GT427">
        <v>85</v>
      </c>
      <c r="GU427" t="s">
        <v>679</v>
      </c>
      <c r="GV427">
        <v>21</v>
      </c>
      <c r="GW427" t="s">
        <v>679</v>
      </c>
      <c r="GX427">
        <v>54</v>
      </c>
      <c r="GY427" t="s">
        <v>679</v>
      </c>
      <c r="GZ427">
        <v>494</v>
      </c>
      <c r="HA427" t="s">
        <v>679</v>
      </c>
      <c r="HB427">
        <v>0</v>
      </c>
      <c r="HD427">
        <v>59</v>
      </c>
      <c r="HE427" t="s">
        <v>679</v>
      </c>
      <c r="HF427">
        <v>41</v>
      </c>
      <c r="HG427" t="s">
        <v>679</v>
      </c>
      <c r="HH427">
        <v>3</v>
      </c>
      <c r="HI427" t="s">
        <v>679</v>
      </c>
      <c r="HJ427">
        <v>0</v>
      </c>
      <c r="HL427">
        <v>18</v>
      </c>
      <c r="HM427" t="s">
        <v>679</v>
      </c>
      <c r="HN427">
        <v>98</v>
      </c>
      <c r="HO427" t="s">
        <v>679</v>
      </c>
      <c r="HP427">
        <v>0</v>
      </c>
      <c r="HR427">
        <v>0</v>
      </c>
      <c r="HT427">
        <v>0</v>
      </c>
      <c r="HV427">
        <v>43</v>
      </c>
      <c r="HW427" t="s">
        <v>679</v>
      </c>
      <c r="HX427">
        <v>25</v>
      </c>
      <c r="HY427" t="s">
        <v>679</v>
      </c>
      <c r="HZ427">
        <v>0</v>
      </c>
      <c r="IB427">
        <v>19</v>
      </c>
      <c r="IC427" t="s">
        <v>679</v>
      </c>
      <c r="ID427">
        <v>105</v>
      </c>
      <c r="IE427" t="s">
        <v>679</v>
      </c>
      <c r="IF427">
        <v>49</v>
      </c>
      <c r="IG427" t="s">
        <v>679</v>
      </c>
      <c r="IH427">
        <v>0</v>
      </c>
      <c r="IJ427">
        <v>0</v>
      </c>
      <c r="IL427">
        <v>80</v>
      </c>
      <c r="IM427" t="s">
        <v>679</v>
      </c>
      <c r="IN427">
        <v>1844</v>
      </c>
      <c r="IO427" t="s">
        <v>679</v>
      </c>
      <c r="IP427">
        <v>0</v>
      </c>
      <c r="IR427">
        <v>0</v>
      </c>
      <c r="IT427">
        <v>0</v>
      </c>
      <c r="IV427">
        <v>296</v>
      </c>
      <c r="IW427" t="s">
        <v>679</v>
      </c>
      <c r="IX427">
        <v>0</v>
      </c>
      <c r="IZ427">
        <v>250</v>
      </c>
      <c r="JA427" t="s">
        <v>679</v>
      </c>
      <c r="JB427">
        <v>32</v>
      </c>
      <c r="JC427" t="s">
        <v>679</v>
      </c>
      <c r="JD427">
        <v>13</v>
      </c>
      <c r="JE427" t="s">
        <v>679</v>
      </c>
      <c r="JF427">
        <v>18</v>
      </c>
      <c r="JG427" t="s">
        <v>679</v>
      </c>
      <c r="JH427">
        <v>4</v>
      </c>
      <c r="JI427" t="s">
        <v>679</v>
      </c>
      <c r="JJ427">
        <v>0</v>
      </c>
      <c r="JL427">
        <v>0</v>
      </c>
      <c r="JN427">
        <v>14</v>
      </c>
      <c r="JO427" t="s">
        <v>679</v>
      </c>
      <c r="JP427">
        <v>16</v>
      </c>
      <c r="JQ427" t="s">
        <v>679</v>
      </c>
      <c r="JR427">
        <v>705</v>
      </c>
      <c r="JS427" t="s">
        <v>679</v>
      </c>
      <c r="JT427">
        <v>189</v>
      </c>
      <c r="JU427" t="s">
        <v>679</v>
      </c>
      <c r="JV427">
        <v>3</v>
      </c>
      <c r="JW427" t="s">
        <v>679</v>
      </c>
      <c r="JX427">
        <v>164</v>
      </c>
      <c r="JY427" t="s">
        <v>679</v>
      </c>
      <c r="JZ427">
        <v>0</v>
      </c>
      <c r="KB427">
        <v>1065</v>
      </c>
      <c r="KC427" t="s">
        <v>679</v>
      </c>
      <c r="KD427">
        <v>0</v>
      </c>
      <c r="KF427">
        <v>0</v>
      </c>
      <c r="KH427">
        <v>901</v>
      </c>
      <c r="KI427" t="s">
        <v>679</v>
      </c>
      <c r="KJ427">
        <v>35</v>
      </c>
      <c r="KK427" t="s">
        <v>679</v>
      </c>
      <c r="KL427">
        <v>0</v>
      </c>
      <c r="KN427">
        <v>69</v>
      </c>
      <c r="KO427" t="s">
        <v>679</v>
      </c>
      <c r="KP427">
        <v>0</v>
      </c>
      <c r="KR427">
        <v>197</v>
      </c>
      <c r="KS427" t="s">
        <v>679</v>
      </c>
      <c r="KT427">
        <v>73</v>
      </c>
      <c r="KU427" t="s">
        <v>679</v>
      </c>
      <c r="KV427">
        <v>63</v>
      </c>
      <c r="KW427" t="s">
        <v>679</v>
      </c>
      <c r="KX427">
        <v>3</v>
      </c>
      <c r="KY427" t="s">
        <v>679</v>
      </c>
      <c r="KZ427">
        <v>0</v>
      </c>
      <c r="LB427">
        <v>13</v>
      </c>
      <c r="LC427" t="s">
        <v>679</v>
      </c>
      <c r="LD427">
        <v>213</v>
      </c>
      <c r="LE427" t="s">
        <v>679</v>
      </c>
      <c r="LF427">
        <v>0</v>
      </c>
      <c r="LH427">
        <v>668</v>
      </c>
      <c r="LI427" t="s">
        <v>679</v>
      </c>
      <c r="LJ427">
        <v>626</v>
      </c>
      <c r="LK427" t="s">
        <v>679</v>
      </c>
      <c r="LL427">
        <v>0</v>
      </c>
      <c r="LN427">
        <v>0</v>
      </c>
      <c r="LP427">
        <v>0</v>
      </c>
      <c r="LR427">
        <v>0</v>
      </c>
      <c r="LT427">
        <v>413</v>
      </c>
      <c r="LU427" t="s">
        <v>679</v>
      </c>
      <c r="LV427">
        <v>0</v>
      </c>
      <c r="LX427">
        <v>4</v>
      </c>
      <c r="LY427" t="s">
        <v>679</v>
      </c>
      <c r="LZ427">
        <v>0</v>
      </c>
      <c r="MB427">
        <v>0</v>
      </c>
      <c r="MD427">
        <v>0</v>
      </c>
      <c r="MF427">
        <v>11</v>
      </c>
      <c r="MG427" t="s">
        <v>679</v>
      </c>
      <c r="MH427">
        <v>0</v>
      </c>
      <c r="MJ427">
        <v>0</v>
      </c>
      <c r="ML427">
        <v>6</v>
      </c>
      <c r="MM427" t="s">
        <v>679</v>
      </c>
      <c r="MN427">
        <v>8</v>
      </c>
      <c r="MO427" t="s">
        <v>679</v>
      </c>
      <c r="MP427">
        <v>15</v>
      </c>
      <c r="MQ427" t="s">
        <v>679</v>
      </c>
      <c r="MR427">
        <v>23</v>
      </c>
      <c r="MS427" t="s">
        <v>679</v>
      </c>
      <c r="MT427">
        <v>6</v>
      </c>
      <c r="MU427" t="s">
        <v>679</v>
      </c>
      <c r="MV427">
        <v>3</v>
      </c>
      <c r="MW427" t="s">
        <v>679</v>
      </c>
      <c r="MX427">
        <v>37</v>
      </c>
      <c r="MY427" t="s">
        <v>679</v>
      </c>
      <c r="MZ427">
        <v>0</v>
      </c>
      <c r="NB427">
        <v>6</v>
      </c>
      <c r="NC427" t="s">
        <v>679</v>
      </c>
      <c r="ND427">
        <v>0</v>
      </c>
      <c r="NF427">
        <v>0</v>
      </c>
      <c r="NH427">
        <v>0</v>
      </c>
      <c r="NJ427">
        <v>174</v>
      </c>
      <c r="NK427" t="s">
        <v>679</v>
      </c>
      <c r="NL427">
        <v>24</v>
      </c>
      <c r="NM427" t="s">
        <v>679</v>
      </c>
      <c r="NN427">
        <v>40</v>
      </c>
      <c r="NO427" t="s">
        <v>679</v>
      </c>
      <c r="NP427">
        <v>2</v>
      </c>
      <c r="NQ427" t="s">
        <v>679</v>
      </c>
      <c r="NR427">
        <v>42</v>
      </c>
      <c r="NS427" t="s">
        <v>679</v>
      </c>
      <c r="NT427">
        <v>25</v>
      </c>
      <c r="NU427" t="s">
        <v>679</v>
      </c>
      <c r="NV427">
        <v>149</v>
      </c>
      <c r="NW427" t="s">
        <v>679</v>
      </c>
      <c r="NX427">
        <v>265</v>
      </c>
      <c r="NY427" t="s">
        <v>679</v>
      </c>
      <c r="NZ427">
        <v>25</v>
      </c>
      <c r="OA427" t="s">
        <v>679</v>
      </c>
      <c r="OB427">
        <v>0</v>
      </c>
      <c r="OD427">
        <v>0</v>
      </c>
      <c r="OF427">
        <v>228</v>
      </c>
      <c r="OG427" t="s">
        <v>679</v>
      </c>
      <c r="OH427">
        <v>41</v>
      </c>
      <c r="OI427" t="s">
        <v>679</v>
      </c>
      <c r="OJ427">
        <v>1223</v>
      </c>
      <c r="OK427" t="s">
        <v>679</v>
      </c>
      <c r="OL427">
        <v>0</v>
      </c>
      <c r="ON427">
        <v>0</v>
      </c>
      <c r="OP427">
        <v>373</v>
      </c>
      <c r="OQ427" t="s">
        <v>679</v>
      </c>
      <c r="OR427">
        <v>198</v>
      </c>
      <c r="OS427" t="s">
        <v>679</v>
      </c>
      <c r="OT427">
        <v>109</v>
      </c>
      <c r="OU427" t="s">
        <v>679</v>
      </c>
      <c r="OV427">
        <v>22</v>
      </c>
      <c r="OW427" t="s">
        <v>679</v>
      </c>
      <c r="OX427">
        <v>850</v>
      </c>
      <c r="OY427" t="s">
        <v>679</v>
      </c>
      <c r="OZ427">
        <v>24</v>
      </c>
      <c r="PA427" t="s">
        <v>679</v>
      </c>
      <c r="PB427">
        <v>0</v>
      </c>
      <c r="PD427">
        <v>434</v>
      </c>
      <c r="PE427" t="s">
        <v>679</v>
      </c>
      <c r="PF427">
        <v>4</v>
      </c>
      <c r="PG427" t="s">
        <v>679</v>
      </c>
      <c r="PH427">
        <v>0</v>
      </c>
      <c r="PJ427">
        <v>0</v>
      </c>
      <c r="PL427">
        <v>0</v>
      </c>
      <c r="PN427">
        <v>2</v>
      </c>
      <c r="PO427" t="s">
        <v>679</v>
      </c>
      <c r="PP427">
        <v>0</v>
      </c>
      <c r="PR427">
        <v>0</v>
      </c>
      <c r="PT427">
        <v>3</v>
      </c>
      <c r="PU427" t="s">
        <v>679</v>
      </c>
      <c r="PV427">
        <v>122</v>
      </c>
      <c r="PW427" t="s">
        <v>679</v>
      </c>
      <c r="PX427">
        <v>1</v>
      </c>
      <c r="PY427" t="s">
        <v>679</v>
      </c>
      <c r="PZ427">
        <v>0</v>
      </c>
      <c r="QB427">
        <v>52</v>
      </c>
      <c r="QC427" t="s">
        <v>679</v>
      </c>
      <c r="QD427">
        <v>0</v>
      </c>
      <c r="QF427">
        <v>61</v>
      </c>
      <c r="QG427" t="s">
        <v>679</v>
      </c>
      <c r="QH427">
        <v>0</v>
      </c>
      <c r="QJ427">
        <v>2</v>
      </c>
      <c r="QK427" t="s">
        <v>679</v>
      </c>
      <c r="QL427">
        <v>2686</v>
      </c>
      <c r="QM427" t="s">
        <v>679</v>
      </c>
      <c r="QN427">
        <v>1854</v>
      </c>
      <c r="QO427" t="s">
        <v>679</v>
      </c>
      <c r="QP427">
        <v>1897</v>
      </c>
      <c r="QQ427" t="s">
        <v>679</v>
      </c>
      <c r="QR427">
        <v>1203</v>
      </c>
      <c r="QS427" t="s">
        <v>679</v>
      </c>
      <c r="QT427">
        <v>978</v>
      </c>
      <c r="QU427" t="s">
        <v>679</v>
      </c>
      <c r="QV427">
        <v>293</v>
      </c>
      <c r="QW427" t="s">
        <v>679</v>
      </c>
      <c r="QX427">
        <v>724</v>
      </c>
      <c r="QY427" t="s">
        <v>679</v>
      </c>
      <c r="QZ427">
        <v>732</v>
      </c>
      <c r="RA427" t="s">
        <v>679</v>
      </c>
      <c r="RB427">
        <v>187</v>
      </c>
      <c r="RC427" t="s">
        <v>679</v>
      </c>
      <c r="RD427">
        <v>981</v>
      </c>
      <c r="RE427" t="s">
        <v>679</v>
      </c>
      <c r="RF427">
        <v>528</v>
      </c>
      <c r="RG427" t="s">
        <v>679</v>
      </c>
      <c r="RH427">
        <v>147</v>
      </c>
      <c r="RI427" t="s">
        <v>679</v>
      </c>
      <c r="RJ427">
        <v>2653</v>
      </c>
      <c r="RK427" t="s">
        <v>679</v>
      </c>
      <c r="RL427">
        <v>158</v>
      </c>
      <c r="RM427" t="s">
        <v>679</v>
      </c>
      <c r="RN427">
        <v>421</v>
      </c>
      <c r="RO427" t="s">
        <v>679</v>
      </c>
      <c r="RP427">
        <v>33</v>
      </c>
      <c r="RQ427" t="s">
        <v>679</v>
      </c>
      <c r="RR427">
        <v>112</v>
      </c>
      <c r="RS427" t="s">
        <v>679</v>
      </c>
      <c r="RT427">
        <v>27</v>
      </c>
      <c r="RU427" t="s">
        <v>679</v>
      </c>
      <c r="RV427">
        <v>3855</v>
      </c>
      <c r="RW427" t="s">
        <v>679</v>
      </c>
      <c r="RX427">
        <v>952</v>
      </c>
      <c r="RY427" t="s">
        <v>679</v>
      </c>
      <c r="RZ427">
        <v>516</v>
      </c>
      <c r="SA427" t="s">
        <v>679</v>
      </c>
      <c r="SB427">
        <v>754</v>
      </c>
      <c r="SC427" t="s">
        <v>679</v>
      </c>
      <c r="SD427">
        <v>285</v>
      </c>
      <c r="SE427" t="s">
        <v>679</v>
      </c>
      <c r="SF427">
        <v>54</v>
      </c>
      <c r="SG427" t="s">
        <v>679</v>
      </c>
      <c r="SH427">
        <v>790</v>
      </c>
      <c r="SI427" t="s">
        <v>679</v>
      </c>
      <c r="SJ427">
        <v>959</v>
      </c>
      <c r="SK427" t="s">
        <v>679</v>
      </c>
      <c r="SL427">
        <v>506</v>
      </c>
      <c r="SM427" t="s">
        <v>679</v>
      </c>
      <c r="SN427">
        <v>222</v>
      </c>
      <c r="SO427" t="s">
        <v>679</v>
      </c>
      <c r="SP427">
        <v>562</v>
      </c>
      <c r="SQ427" t="s">
        <v>679</v>
      </c>
      <c r="SR427">
        <v>2217</v>
      </c>
      <c r="SS427" t="s">
        <v>679</v>
      </c>
      <c r="ST427">
        <v>1218</v>
      </c>
      <c r="SU427" t="s">
        <v>679</v>
      </c>
      <c r="SV427">
        <v>249</v>
      </c>
      <c r="SW427" t="s">
        <v>679</v>
      </c>
      <c r="SX427">
        <v>1316</v>
      </c>
      <c r="SY427" t="s">
        <v>679</v>
      </c>
      <c r="SZ427">
        <v>951</v>
      </c>
      <c r="TA427" t="s">
        <v>679</v>
      </c>
      <c r="TB427">
        <v>1422</v>
      </c>
      <c r="TC427" t="s">
        <v>679</v>
      </c>
      <c r="TD427">
        <v>2854</v>
      </c>
      <c r="TE427" t="s">
        <v>679</v>
      </c>
      <c r="TF427">
        <v>12</v>
      </c>
      <c r="TG427" t="s">
        <v>679</v>
      </c>
      <c r="TH427">
        <v>653</v>
      </c>
      <c r="TI427" t="s">
        <v>679</v>
      </c>
      <c r="TJ427">
        <v>27</v>
      </c>
      <c r="TK427" t="s">
        <v>679</v>
      </c>
      <c r="TL427">
        <v>121</v>
      </c>
      <c r="TM427" t="s">
        <v>679</v>
      </c>
      <c r="TN427">
        <v>607</v>
      </c>
      <c r="TO427" t="s">
        <v>679</v>
      </c>
      <c r="TP427">
        <v>500</v>
      </c>
      <c r="TQ427" t="s">
        <v>679</v>
      </c>
      <c r="TR427">
        <v>222</v>
      </c>
      <c r="TS427" t="s">
        <v>679</v>
      </c>
      <c r="TT427">
        <v>1404</v>
      </c>
      <c r="TU427" t="s">
        <v>679</v>
      </c>
      <c r="TV427">
        <v>17</v>
      </c>
      <c r="TW427" t="s">
        <v>679</v>
      </c>
      <c r="TX427">
        <v>532</v>
      </c>
      <c r="TY427" t="s">
        <v>679</v>
      </c>
      <c r="TZ427">
        <v>757</v>
      </c>
      <c r="UA427" t="s">
        <v>679</v>
      </c>
      <c r="UB427">
        <v>78</v>
      </c>
      <c r="UC427" t="s">
        <v>679</v>
      </c>
      <c r="UD427">
        <v>493</v>
      </c>
      <c r="UE427" t="s">
        <v>679</v>
      </c>
      <c r="UF427">
        <v>748</v>
      </c>
      <c r="UG427" t="s">
        <v>679</v>
      </c>
      <c r="UH427">
        <v>860</v>
      </c>
      <c r="UI427" t="s">
        <v>679</v>
      </c>
      <c r="UJ427">
        <v>1545</v>
      </c>
      <c r="UK427" t="s">
        <v>679</v>
      </c>
      <c r="UL427">
        <v>1855</v>
      </c>
      <c r="UM427" t="s">
        <v>679</v>
      </c>
      <c r="UN427">
        <v>1387</v>
      </c>
      <c r="UO427" t="s">
        <v>679</v>
      </c>
      <c r="UP427">
        <v>327</v>
      </c>
      <c r="UQ427" t="s">
        <v>679</v>
      </c>
      <c r="UR427">
        <v>924</v>
      </c>
      <c r="US427" t="s">
        <v>679</v>
      </c>
      <c r="UT427">
        <v>20</v>
      </c>
      <c r="UU427" t="s">
        <v>679</v>
      </c>
      <c r="UV427">
        <v>197</v>
      </c>
      <c r="UW427" t="s">
        <v>679</v>
      </c>
      <c r="UX427">
        <v>129</v>
      </c>
      <c r="UY427" t="s">
        <v>679</v>
      </c>
      <c r="UZ427">
        <v>957</v>
      </c>
      <c r="VA427" t="s">
        <v>679</v>
      </c>
      <c r="VB427">
        <v>579</v>
      </c>
      <c r="VC427" t="s">
        <v>679</v>
      </c>
      <c r="VD427">
        <v>1504</v>
      </c>
      <c r="VE427" t="s">
        <v>679</v>
      </c>
      <c r="VF427">
        <v>86</v>
      </c>
      <c r="VG427" t="s">
        <v>679</v>
      </c>
      <c r="VH427">
        <v>61</v>
      </c>
      <c r="VI427" t="s">
        <v>679</v>
      </c>
      <c r="VJ427">
        <v>1333</v>
      </c>
      <c r="VK427" t="s">
        <v>679</v>
      </c>
      <c r="VL427">
        <v>201</v>
      </c>
      <c r="VM427" t="s">
        <v>679</v>
      </c>
      <c r="VN427">
        <v>0</v>
      </c>
      <c r="VP427">
        <v>901</v>
      </c>
      <c r="VQ427" t="s">
        <v>679</v>
      </c>
      <c r="VR427">
        <v>0</v>
      </c>
      <c r="VT427">
        <v>107</v>
      </c>
      <c r="VU427" t="s">
        <v>679</v>
      </c>
      <c r="VV427">
        <v>107</v>
      </c>
      <c r="VW427" t="s">
        <v>679</v>
      </c>
      <c r="VX427">
        <v>29</v>
      </c>
      <c r="VY427" t="s">
        <v>679</v>
      </c>
      <c r="VZ427">
        <v>118</v>
      </c>
      <c r="WA427" t="s">
        <v>679</v>
      </c>
      <c r="WB427">
        <v>2360</v>
      </c>
      <c r="WC427" t="s">
        <v>679</v>
      </c>
      <c r="WD427">
        <v>4935</v>
      </c>
      <c r="WE427" t="s">
        <v>679</v>
      </c>
      <c r="WF427">
        <v>123</v>
      </c>
      <c r="WG427" t="s">
        <v>679</v>
      </c>
      <c r="WH427">
        <v>1144</v>
      </c>
      <c r="WI427" t="s">
        <v>679</v>
      </c>
      <c r="WJ427">
        <v>250</v>
      </c>
      <c r="WK427" t="s">
        <v>679</v>
      </c>
      <c r="WL427">
        <v>149</v>
      </c>
      <c r="WM427" t="s">
        <v>679</v>
      </c>
      <c r="WN427">
        <v>428</v>
      </c>
      <c r="WO427" t="s">
        <v>679</v>
      </c>
      <c r="WP427">
        <v>509</v>
      </c>
      <c r="WQ427" t="s">
        <v>679</v>
      </c>
      <c r="WR427">
        <v>0</v>
      </c>
      <c r="WT427">
        <v>729</v>
      </c>
      <c r="WU427" t="s">
        <v>679</v>
      </c>
      <c r="WV427">
        <v>3424</v>
      </c>
      <c r="WW427" t="s">
        <v>679</v>
      </c>
      <c r="WX427">
        <v>1566</v>
      </c>
      <c r="WY427" t="s">
        <v>679</v>
      </c>
      <c r="WZ427">
        <v>2353</v>
      </c>
      <c r="XA427" t="s">
        <v>679</v>
      </c>
      <c r="XB427">
        <v>14</v>
      </c>
      <c r="XC427" t="s">
        <v>679</v>
      </c>
      <c r="XD427">
        <v>1071</v>
      </c>
      <c r="XE427" t="s">
        <v>679</v>
      </c>
      <c r="XF427">
        <v>6939</v>
      </c>
      <c r="XG427" t="s">
        <v>679</v>
      </c>
      <c r="XH427">
        <v>844</v>
      </c>
      <c r="XI427" t="s">
        <v>679</v>
      </c>
      <c r="XJ427">
        <v>223</v>
      </c>
      <c r="XK427" t="s">
        <v>679</v>
      </c>
      <c r="XL427">
        <v>158</v>
      </c>
      <c r="XM427" t="s">
        <v>679</v>
      </c>
      <c r="XN427">
        <v>16</v>
      </c>
      <c r="XO427" t="s">
        <v>679</v>
      </c>
      <c r="XP427">
        <v>29</v>
      </c>
      <c r="XQ427" t="s">
        <v>679</v>
      </c>
      <c r="XR427">
        <v>4398</v>
      </c>
      <c r="XS427" t="s">
        <v>679</v>
      </c>
      <c r="XT427">
        <v>252</v>
      </c>
      <c r="XU427" t="s">
        <v>679</v>
      </c>
      <c r="XV427">
        <v>102</v>
      </c>
      <c r="XW427" t="s">
        <v>679</v>
      </c>
      <c r="XX427">
        <v>234</v>
      </c>
      <c r="XY427" t="s">
        <v>679</v>
      </c>
      <c r="XZ427">
        <v>101</v>
      </c>
      <c r="YA427" t="s">
        <v>679</v>
      </c>
      <c r="YB427">
        <v>317</v>
      </c>
      <c r="YC427" t="s">
        <v>679</v>
      </c>
      <c r="YD427">
        <v>8</v>
      </c>
      <c r="YE427" t="s">
        <v>679</v>
      </c>
      <c r="YF427">
        <v>36</v>
      </c>
      <c r="YG427" t="s">
        <v>679</v>
      </c>
      <c r="YH427">
        <v>758</v>
      </c>
      <c r="YI427" t="s">
        <v>679</v>
      </c>
      <c r="YJ427">
        <v>149</v>
      </c>
      <c r="YK427" t="s">
        <v>679</v>
      </c>
      <c r="YL427">
        <v>189</v>
      </c>
      <c r="YM427" t="s">
        <v>679</v>
      </c>
      <c r="YN427">
        <v>681</v>
      </c>
      <c r="YO427" t="s">
        <v>679</v>
      </c>
      <c r="YP427">
        <v>27</v>
      </c>
      <c r="YQ427" t="s">
        <v>679</v>
      </c>
      <c r="YR427">
        <v>0</v>
      </c>
      <c r="YT427">
        <v>0</v>
      </c>
      <c r="YV427">
        <v>127232</v>
      </c>
      <c r="YW427" t="s">
        <v>244</v>
      </c>
      <c r="YY427">
        <v>97429</v>
      </c>
      <c r="YZ427">
        <v>6361</v>
      </c>
      <c r="ZA427">
        <v>34810</v>
      </c>
      <c r="ZB427">
        <v>29803</v>
      </c>
      <c r="ZC427">
        <v>21375</v>
      </c>
      <c r="ZD427">
        <v>100</v>
      </c>
      <c r="ZE427">
        <v>62301</v>
      </c>
      <c r="ZF427">
        <v>35112</v>
      </c>
      <c r="ZG427">
        <v>15255</v>
      </c>
      <c r="ZH427">
        <v>14004</v>
      </c>
      <c r="ZI427">
        <v>36630</v>
      </c>
      <c r="ZJ427">
        <v>35379</v>
      </c>
      <c r="ZK427">
        <v>8618</v>
      </c>
      <c r="ZL427">
        <v>37123</v>
      </c>
      <c r="ZM427">
        <v>26353</v>
      </c>
      <c r="ZN427">
        <v>9618</v>
      </c>
      <c r="ZO427">
        <v>80592</v>
      </c>
      <c r="ZP427">
        <v>1183</v>
      </c>
      <c r="ZQ427">
        <v>9141</v>
      </c>
      <c r="ZR427">
        <v>1827</v>
      </c>
      <c r="ZS427">
        <v>7287</v>
      </c>
      <c r="ZT427">
        <v>1722</v>
      </c>
      <c r="ZU427">
        <v>75</v>
      </c>
      <c r="ZV427">
        <v>1844</v>
      </c>
      <c r="ZW427">
        <v>11107</v>
      </c>
      <c r="ZX427">
        <v>493</v>
      </c>
      <c r="ZY427">
        <v>6218</v>
      </c>
      <c r="AAA427" s="26"/>
    </row>
    <row r="428" spans="1:703" x14ac:dyDescent="0.25">
      <c r="A428" t="s">
        <v>1052</v>
      </c>
      <c r="B428">
        <v>0</v>
      </c>
      <c r="D428">
        <v>1992</v>
      </c>
      <c r="E428" t="s">
        <v>679</v>
      </c>
      <c r="F428">
        <v>7</v>
      </c>
      <c r="G428" t="s">
        <v>679</v>
      </c>
      <c r="H428">
        <v>136</v>
      </c>
      <c r="I428" t="s">
        <v>679</v>
      </c>
      <c r="J428">
        <v>0</v>
      </c>
      <c r="L428">
        <v>0</v>
      </c>
      <c r="N428">
        <v>0</v>
      </c>
      <c r="P428">
        <v>0</v>
      </c>
      <c r="R428">
        <v>387</v>
      </c>
      <c r="S428" t="s">
        <v>679</v>
      </c>
      <c r="T428">
        <v>0</v>
      </c>
      <c r="V428">
        <v>0</v>
      </c>
      <c r="X428">
        <v>0</v>
      </c>
      <c r="Z428">
        <v>431</v>
      </c>
      <c r="AA428" t="s">
        <v>679</v>
      </c>
      <c r="AB428">
        <v>87</v>
      </c>
      <c r="AC428" t="s">
        <v>679</v>
      </c>
      <c r="AD428">
        <v>0</v>
      </c>
      <c r="AF428">
        <v>122</v>
      </c>
      <c r="AG428" t="s">
        <v>679</v>
      </c>
      <c r="AH428">
        <v>0</v>
      </c>
      <c r="AJ428">
        <v>0</v>
      </c>
      <c r="AL428">
        <v>0</v>
      </c>
      <c r="AN428">
        <v>0</v>
      </c>
      <c r="AP428">
        <v>0</v>
      </c>
      <c r="AR428">
        <v>0</v>
      </c>
      <c r="AT428">
        <v>0</v>
      </c>
      <c r="AV428">
        <v>0</v>
      </c>
      <c r="AX428">
        <v>69</v>
      </c>
      <c r="AY428" t="s">
        <v>679</v>
      </c>
      <c r="AZ428">
        <v>0</v>
      </c>
      <c r="BB428">
        <v>6</v>
      </c>
      <c r="BC428" t="s">
        <v>679</v>
      </c>
      <c r="BD428">
        <v>32</v>
      </c>
      <c r="BE428" t="s">
        <v>679</v>
      </c>
      <c r="BF428">
        <v>1</v>
      </c>
      <c r="BG428" t="s">
        <v>679</v>
      </c>
      <c r="BH428">
        <v>0</v>
      </c>
      <c r="BJ428">
        <v>22</v>
      </c>
      <c r="BK428" t="s">
        <v>679</v>
      </c>
      <c r="BL428">
        <v>0</v>
      </c>
      <c r="BN428">
        <v>33</v>
      </c>
      <c r="BO428" t="s">
        <v>679</v>
      </c>
      <c r="BP428">
        <v>0</v>
      </c>
      <c r="BR428">
        <v>0</v>
      </c>
      <c r="BT428">
        <v>0</v>
      </c>
      <c r="BV428">
        <v>0</v>
      </c>
      <c r="BX428">
        <v>0</v>
      </c>
      <c r="BZ428">
        <v>5</v>
      </c>
      <c r="CA428" t="s">
        <v>679</v>
      </c>
      <c r="CB428">
        <v>0</v>
      </c>
      <c r="CD428">
        <v>0</v>
      </c>
      <c r="CF428">
        <v>1</v>
      </c>
      <c r="CG428" t="s">
        <v>679</v>
      </c>
      <c r="CH428">
        <v>0</v>
      </c>
      <c r="CJ428">
        <v>0</v>
      </c>
      <c r="CL428">
        <v>0</v>
      </c>
      <c r="CN428">
        <v>0</v>
      </c>
      <c r="CP428">
        <v>0</v>
      </c>
      <c r="CR428">
        <v>0</v>
      </c>
      <c r="CT428">
        <v>0</v>
      </c>
      <c r="CV428">
        <v>0</v>
      </c>
      <c r="CX428">
        <v>0</v>
      </c>
      <c r="CZ428">
        <v>7</v>
      </c>
      <c r="DA428" t="s">
        <v>679</v>
      </c>
      <c r="DB428">
        <v>0</v>
      </c>
      <c r="DD428">
        <v>0</v>
      </c>
      <c r="DF428">
        <v>0</v>
      </c>
      <c r="DH428">
        <v>0</v>
      </c>
      <c r="DJ428">
        <v>0</v>
      </c>
      <c r="DL428">
        <v>0</v>
      </c>
      <c r="DN428">
        <v>0</v>
      </c>
      <c r="DP428">
        <v>0</v>
      </c>
      <c r="DR428">
        <v>0</v>
      </c>
      <c r="DT428">
        <v>0</v>
      </c>
      <c r="DV428">
        <v>9</v>
      </c>
      <c r="DW428" t="s">
        <v>679</v>
      </c>
      <c r="DX428">
        <v>12</v>
      </c>
      <c r="DY428" t="s">
        <v>679</v>
      </c>
      <c r="DZ428">
        <v>0</v>
      </c>
      <c r="EB428">
        <v>0</v>
      </c>
      <c r="ED428">
        <v>1</v>
      </c>
      <c r="EE428" t="s">
        <v>679</v>
      </c>
      <c r="EF428">
        <v>0</v>
      </c>
      <c r="EH428">
        <v>0</v>
      </c>
      <c r="EJ428">
        <v>0</v>
      </c>
      <c r="EL428">
        <v>0</v>
      </c>
      <c r="EN428">
        <v>0</v>
      </c>
      <c r="EP428">
        <v>0</v>
      </c>
      <c r="ER428">
        <v>100</v>
      </c>
      <c r="ES428" t="s">
        <v>679</v>
      </c>
      <c r="ET428">
        <v>222</v>
      </c>
      <c r="EU428" t="s">
        <v>679</v>
      </c>
      <c r="EV428">
        <v>68</v>
      </c>
      <c r="EW428" t="s">
        <v>679</v>
      </c>
      <c r="EX428">
        <v>172</v>
      </c>
      <c r="EY428" t="s">
        <v>679</v>
      </c>
      <c r="EZ428">
        <v>0</v>
      </c>
      <c r="FB428">
        <v>0</v>
      </c>
      <c r="FD428">
        <v>555</v>
      </c>
      <c r="FE428" t="s">
        <v>679</v>
      </c>
      <c r="FF428">
        <v>0</v>
      </c>
      <c r="FH428">
        <v>0</v>
      </c>
      <c r="FJ428">
        <v>0</v>
      </c>
      <c r="FL428">
        <v>193</v>
      </c>
      <c r="FM428" t="s">
        <v>679</v>
      </c>
      <c r="FN428">
        <v>0</v>
      </c>
      <c r="FP428">
        <v>310</v>
      </c>
      <c r="FQ428" t="s">
        <v>679</v>
      </c>
      <c r="FR428">
        <v>0</v>
      </c>
      <c r="FT428">
        <v>0</v>
      </c>
      <c r="FV428">
        <v>0</v>
      </c>
      <c r="FX428">
        <v>4</v>
      </c>
      <c r="FY428" t="s">
        <v>679</v>
      </c>
      <c r="FZ428">
        <v>0</v>
      </c>
      <c r="GB428">
        <v>112</v>
      </c>
      <c r="GC428" t="s">
        <v>679</v>
      </c>
      <c r="GD428">
        <v>486</v>
      </c>
      <c r="GE428" t="s">
        <v>679</v>
      </c>
      <c r="GF428">
        <v>0</v>
      </c>
      <c r="GH428">
        <v>0</v>
      </c>
      <c r="GJ428">
        <v>0</v>
      </c>
      <c r="GL428">
        <v>0</v>
      </c>
      <c r="GN428">
        <v>0</v>
      </c>
      <c r="GP428">
        <v>94</v>
      </c>
      <c r="GQ428" t="s">
        <v>679</v>
      </c>
      <c r="GR428">
        <v>0</v>
      </c>
      <c r="GT428">
        <v>0</v>
      </c>
      <c r="GV428">
        <v>0</v>
      </c>
      <c r="GX428">
        <v>0</v>
      </c>
      <c r="GZ428">
        <v>37</v>
      </c>
      <c r="HA428" t="s">
        <v>679</v>
      </c>
      <c r="HB428">
        <v>0</v>
      </c>
      <c r="HD428">
        <v>0</v>
      </c>
      <c r="HF428">
        <v>18</v>
      </c>
      <c r="HG428" t="s">
        <v>679</v>
      </c>
      <c r="HH428">
        <v>0</v>
      </c>
      <c r="HJ428">
        <v>0</v>
      </c>
      <c r="HL428">
        <v>0</v>
      </c>
      <c r="HN428">
        <v>18</v>
      </c>
      <c r="HO428" t="s">
        <v>679</v>
      </c>
      <c r="HP428">
        <v>0</v>
      </c>
      <c r="HR428">
        <v>0</v>
      </c>
      <c r="HT428">
        <v>0</v>
      </c>
      <c r="HV428">
        <v>0</v>
      </c>
      <c r="HX428">
        <v>0</v>
      </c>
      <c r="HZ428">
        <v>0</v>
      </c>
      <c r="IB428">
        <v>0</v>
      </c>
      <c r="ID428">
        <v>0</v>
      </c>
      <c r="IF428">
        <v>1</v>
      </c>
      <c r="IG428" t="s">
        <v>679</v>
      </c>
      <c r="IH428">
        <v>0</v>
      </c>
      <c r="IJ428">
        <v>0</v>
      </c>
      <c r="IL428">
        <v>11</v>
      </c>
      <c r="IM428" t="s">
        <v>679</v>
      </c>
      <c r="IN428">
        <v>418</v>
      </c>
      <c r="IO428" t="s">
        <v>679</v>
      </c>
      <c r="IP428">
        <v>0</v>
      </c>
      <c r="IR428">
        <v>0</v>
      </c>
      <c r="IT428">
        <v>0</v>
      </c>
      <c r="IV428">
        <v>0</v>
      </c>
      <c r="IX428">
        <v>0</v>
      </c>
      <c r="IZ428">
        <v>58</v>
      </c>
      <c r="JA428" t="s">
        <v>679</v>
      </c>
      <c r="JB428">
        <v>0</v>
      </c>
      <c r="JD428">
        <v>0</v>
      </c>
      <c r="JF428">
        <v>0</v>
      </c>
      <c r="JH428">
        <v>0</v>
      </c>
      <c r="JJ428">
        <v>1</v>
      </c>
      <c r="JK428" t="s">
        <v>679</v>
      </c>
      <c r="JL428">
        <v>0</v>
      </c>
      <c r="JN428">
        <v>0</v>
      </c>
      <c r="JP428">
        <v>223</v>
      </c>
      <c r="JQ428" t="s">
        <v>679</v>
      </c>
      <c r="JR428">
        <v>65</v>
      </c>
      <c r="JS428" t="s">
        <v>679</v>
      </c>
      <c r="JT428">
        <v>75</v>
      </c>
      <c r="JU428" t="s">
        <v>679</v>
      </c>
      <c r="JV428">
        <v>5</v>
      </c>
      <c r="JW428" t="s">
        <v>679</v>
      </c>
      <c r="JX428">
        <v>24</v>
      </c>
      <c r="JY428" t="s">
        <v>679</v>
      </c>
      <c r="JZ428">
        <v>511</v>
      </c>
      <c r="KA428" t="s">
        <v>679</v>
      </c>
      <c r="KB428">
        <v>1850</v>
      </c>
      <c r="KC428" t="s">
        <v>679</v>
      </c>
      <c r="KD428">
        <v>18</v>
      </c>
      <c r="KE428" t="s">
        <v>679</v>
      </c>
      <c r="KF428">
        <v>0</v>
      </c>
      <c r="KH428">
        <v>126</v>
      </c>
      <c r="KI428" t="s">
        <v>679</v>
      </c>
      <c r="KJ428">
        <v>0</v>
      </c>
      <c r="KL428">
        <v>0</v>
      </c>
      <c r="KN428">
        <v>0</v>
      </c>
      <c r="KP428">
        <v>3</v>
      </c>
      <c r="KQ428" t="s">
        <v>679</v>
      </c>
      <c r="KR428">
        <v>83</v>
      </c>
      <c r="KS428" t="s">
        <v>679</v>
      </c>
      <c r="KT428">
        <v>29</v>
      </c>
      <c r="KU428" t="s">
        <v>679</v>
      </c>
      <c r="KV428">
        <v>22</v>
      </c>
      <c r="KW428" t="s">
        <v>679</v>
      </c>
      <c r="KX428">
        <v>97</v>
      </c>
      <c r="KY428" t="s">
        <v>679</v>
      </c>
      <c r="KZ428">
        <v>0</v>
      </c>
      <c r="LB428">
        <v>18</v>
      </c>
      <c r="LC428" t="s">
        <v>679</v>
      </c>
      <c r="LD428">
        <v>20</v>
      </c>
      <c r="LE428" t="s">
        <v>679</v>
      </c>
      <c r="LF428">
        <v>0</v>
      </c>
      <c r="LH428">
        <v>307</v>
      </c>
      <c r="LI428" t="s">
        <v>679</v>
      </c>
      <c r="LJ428">
        <v>0</v>
      </c>
      <c r="LL428">
        <v>0</v>
      </c>
      <c r="LN428">
        <v>0</v>
      </c>
      <c r="LP428">
        <v>1</v>
      </c>
      <c r="LQ428" t="s">
        <v>679</v>
      </c>
      <c r="LR428">
        <v>0</v>
      </c>
      <c r="LT428">
        <v>70</v>
      </c>
      <c r="LU428" t="s">
        <v>679</v>
      </c>
      <c r="LV428">
        <v>0</v>
      </c>
      <c r="LX428">
        <v>32</v>
      </c>
      <c r="LY428" t="s">
        <v>679</v>
      </c>
      <c r="LZ428">
        <v>0</v>
      </c>
      <c r="MB428">
        <v>0</v>
      </c>
      <c r="MD428">
        <v>0</v>
      </c>
      <c r="MF428">
        <v>50</v>
      </c>
      <c r="MG428" t="s">
        <v>679</v>
      </c>
      <c r="MH428">
        <v>0</v>
      </c>
      <c r="MJ428">
        <v>0</v>
      </c>
      <c r="ML428">
        <v>0</v>
      </c>
      <c r="MN428">
        <v>0</v>
      </c>
      <c r="MP428">
        <v>0</v>
      </c>
      <c r="MR428">
        <v>0</v>
      </c>
      <c r="MT428">
        <v>0</v>
      </c>
      <c r="MV428">
        <v>0</v>
      </c>
      <c r="MX428">
        <v>0</v>
      </c>
      <c r="MZ428">
        <v>0</v>
      </c>
      <c r="NB428">
        <v>0</v>
      </c>
      <c r="ND428">
        <v>0</v>
      </c>
      <c r="NF428">
        <v>0</v>
      </c>
      <c r="NH428">
        <v>0</v>
      </c>
      <c r="NJ428">
        <v>0</v>
      </c>
      <c r="NL428">
        <v>0</v>
      </c>
      <c r="NN428">
        <v>0</v>
      </c>
      <c r="NP428">
        <v>0</v>
      </c>
      <c r="NR428">
        <v>70</v>
      </c>
      <c r="NS428" t="s">
        <v>679</v>
      </c>
      <c r="NT428">
        <v>0</v>
      </c>
      <c r="NV428">
        <v>46</v>
      </c>
      <c r="NW428" t="s">
        <v>679</v>
      </c>
      <c r="NX428">
        <v>38</v>
      </c>
      <c r="NY428" t="s">
        <v>679</v>
      </c>
      <c r="NZ428">
        <v>3</v>
      </c>
      <c r="OA428" t="s">
        <v>679</v>
      </c>
      <c r="OB428">
        <v>0</v>
      </c>
      <c r="OD428">
        <v>0</v>
      </c>
      <c r="OF428">
        <v>0</v>
      </c>
      <c r="OH428">
        <v>0</v>
      </c>
      <c r="OJ428">
        <v>0</v>
      </c>
      <c r="OL428">
        <v>0</v>
      </c>
      <c r="ON428">
        <v>0</v>
      </c>
      <c r="OP428">
        <v>0</v>
      </c>
      <c r="OR428">
        <v>0</v>
      </c>
      <c r="OT428">
        <v>0</v>
      </c>
      <c r="OV428">
        <v>0</v>
      </c>
      <c r="OX428">
        <v>25</v>
      </c>
      <c r="OY428" t="s">
        <v>679</v>
      </c>
      <c r="OZ428">
        <v>0</v>
      </c>
      <c r="PB428">
        <v>0</v>
      </c>
      <c r="PD428">
        <v>67</v>
      </c>
      <c r="PE428" t="s">
        <v>679</v>
      </c>
      <c r="PF428">
        <v>0</v>
      </c>
      <c r="PH428">
        <v>2</v>
      </c>
      <c r="PI428" t="s">
        <v>679</v>
      </c>
      <c r="PJ428">
        <v>0</v>
      </c>
      <c r="PL428">
        <v>0</v>
      </c>
      <c r="PN428">
        <v>0</v>
      </c>
      <c r="PP428">
        <v>0</v>
      </c>
      <c r="PR428">
        <v>0</v>
      </c>
      <c r="PT428">
        <v>0</v>
      </c>
      <c r="PV428">
        <v>0</v>
      </c>
      <c r="PX428">
        <v>0</v>
      </c>
      <c r="PZ428">
        <v>0</v>
      </c>
      <c r="QB428">
        <v>0</v>
      </c>
      <c r="QD428">
        <v>0</v>
      </c>
      <c r="QF428">
        <v>11</v>
      </c>
      <c r="QG428" t="s">
        <v>679</v>
      </c>
      <c r="QH428">
        <v>202</v>
      </c>
      <c r="QI428" t="s">
        <v>679</v>
      </c>
      <c r="QJ428">
        <v>2</v>
      </c>
      <c r="QK428" t="s">
        <v>679</v>
      </c>
      <c r="QL428">
        <v>948</v>
      </c>
      <c r="QM428" t="s">
        <v>679</v>
      </c>
      <c r="QN428">
        <v>260</v>
      </c>
      <c r="QO428" t="s">
        <v>679</v>
      </c>
      <c r="QP428">
        <v>659</v>
      </c>
      <c r="QQ428" t="s">
        <v>679</v>
      </c>
      <c r="QR428">
        <v>809</v>
      </c>
      <c r="QS428" t="s">
        <v>679</v>
      </c>
      <c r="QT428">
        <v>202</v>
      </c>
      <c r="QU428" t="s">
        <v>679</v>
      </c>
      <c r="QV428">
        <v>181</v>
      </c>
      <c r="QW428" t="s">
        <v>679</v>
      </c>
      <c r="QX428">
        <v>91</v>
      </c>
      <c r="QY428" t="s">
        <v>679</v>
      </c>
      <c r="QZ428">
        <v>51</v>
      </c>
      <c r="RA428" t="s">
        <v>679</v>
      </c>
      <c r="RB428">
        <v>3</v>
      </c>
      <c r="RC428" t="s">
        <v>679</v>
      </c>
      <c r="RD428">
        <v>78</v>
      </c>
      <c r="RE428" t="s">
        <v>679</v>
      </c>
      <c r="RF428">
        <v>11</v>
      </c>
      <c r="RG428" t="s">
        <v>679</v>
      </c>
      <c r="RH428">
        <v>32</v>
      </c>
      <c r="RI428" t="s">
        <v>679</v>
      </c>
      <c r="RJ428">
        <v>424</v>
      </c>
      <c r="RK428" t="s">
        <v>679</v>
      </c>
      <c r="RL428">
        <v>0</v>
      </c>
      <c r="RN428">
        <v>27</v>
      </c>
      <c r="RO428" t="s">
        <v>679</v>
      </c>
      <c r="RP428">
        <v>0</v>
      </c>
      <c r="RR428">
        <v>6</v>
      </c>
      <c r="RS428" t="s">
        <v>679</v>
      </c>
      <c r="RT428">
        <v>21</v>
      </c>
      <c r="RU428" t="s">
        <v>679</v>
      </c>
      <c r="RV428">
        <v>1014</v>
      </c>
      <c r="RW428" t="s">
        <v>679</v>
      </c>
      <c r="RX428">
        <v>233</v>
      </c>
      <c r="RY428" t="s">
        <v>679</v>
      </c>
      <c r="RZ428">
        <v>174</v>
      </c>
      <c r="SA428" t="s">
        <v>679</v>
      </c>
      <c r="SB428">
        <v>195</v>
      </c>
      <c r="SC428" t="s">
        <v>679</v>
      </c>
      <c r="SD428">
        <v>65</v>
      </c>
      <c r="SE428" t="s">
        <v>679</v>
      </c>
      <c r="SF428">
        <v>38</v>
      </c>
      <c r="SG428" t="s">
        <v>679</v>
      </c>
      <c r="SH428">
        <v>229</v>
      </c>
      <c r="SI428" t="s">
        <v>679</v>
      </c>
      <c r="SJ428">
        <v>167</v>
      </c>
      <c r="SK428" t="s">
        <v>679</v>
      </c>
      <c r="SL428">
        <v>150</v>
      </c>
      <c r="SM428" t="s">
        <v>679</v>
      </c>
      <c r="SN428">
        <v>92</v>
      </c>
      <c r="SO428" t="s">
        <v>679</v>
      </c>
      <c r="SP428">
        <v>71</v>
      </c>
      <c r="SQ428" t="s">
        <v>679</v>
      </c>
      <c r="SR428">
        <v>88</v>
      </c>
      <c r="SS428" t="s">
        <v>679</v>
      </c>
      <c r="ST428">
        <v>86</v>
      </c>
      <c r="SU428" t="s">
        <v>679</v>
      </c>
      <c r="SV428">
        <v>36</v>
      </c>
      <c r="SW428" t="s">
        <v>679</v>
      </c>
      <c r="SX428">
        <v>133</v>
      </c>
      <c r="SY428" t="s">
        <v>679</v>
      </c>
      <c r="SZ428">
        <v>196</v>
      </c>
      <c r="TA428" t="s">
        <v>679</v>
      </c>
      <c r="TB428">
        <v>240</v>
      </c>
      <c r="TC428" t="s">
        <v>679</v>
      </c>
      <c r="TD428">
        <v>640</v>
      </c>
      <c r="TE428" t="s">
        <v>679</v>
      </c>
      <c r="TF428">
        <v>1</v>
      </c>
      <c r="TG428" t="s">
        <v>679</v>
      </c>
      <c r="TH428">
        <v>142</v>
      </c>
      <c r="TI428" t="s">
        <v>679</v>
      </c>
      <c r="TJ428">
        <v>3</v>
      </c>
      <c r="TK428" t="s">
        <v>679</v>
      </c>
      <c r="TL428">
        <v>35</v>
      </c>
      <c r="TM428" t="s">
        <v>679</v>
      </c>
      <c r="TN428">
        <v>0</v>
      </c>
      <c r="TP428">
        <v>144</v>
      </c>
      <c r="TQ428" t="s">
        <v>679</v>
      </c>
      <c r="TR428">
        <v>38</v>
      </c>
      <c r="TS428" t="s">
        <v>679</v>
      </c>
      <c r="TT428">
        <v>317</v>
      </c>
      <c r="TU428" t="s">
        <v>679</v>
      </c>
      <c r="TV428">
        <v>0</v>
      </c>
      <c r="TX428">
        <v>0</v>
      </c>
      <c r="TZ428">
        <v>164</v>
      </c>
      <c r="UA428" t="s">
        <v>679</v>
      </c>
      <c r="UB428">
        <v>10</v>
      </c>
      <c r="UC428" t="s">
        <v>679</v>
      </c>
      <c r="UD428">
        <v>112</v>
      </c>
      <c r="UE428" t="s">
        <v>679</v>
      </c>
      <c r="UF428">
        <v>13</v>
      </c>
      <c r="UG428" t="s">
        <v>679</v>
      </c>
      <c r="UH428">
        <v>92</v>
      </c>
      <c r="UI428" t="s">
        <v>679</v>
      </c>
      <c r="UJ428">
        <v>134</v>
      </c>
      <c r="UK428" t="s">
        <v>679</v>
      </c>
      <c r="UL428">
        <v>127</v>
      </c>
      <c r="UM428" t="s">
        <v>679</v>
      </c>
      <c r="UN428">
        <v>312</v>
      </c>
      <c r="UO428" t="s">
        <v>679</v>
      </c>
      <c r="UP428">
        <v>48</v>
      </c>
      <c r="UQ428" t="s">
        <v>679</v>
      </c>
      <c r="UR428">
        <v>69</v>
      </c>
      <c r="US428" t="s">
        <v>679</v>
      </c>
      <c r="UT428">
        <v>0</v>
      </c>
      <c r="UV428">
        <v>9</v>
      </c>
      <c r="UW428" t="s">
        <v>679</v>
      </c>
      <c r="UX428">
        <v>10</v>
      </c>
      <c r="UY428" t="s">
        <v>679</v>
      </c>
      <c r="UZ428">
        <v>155</v>
      </c>
      <c r="VA428" t="s">
        <v>679</v>
      </c>
      <c r="VB428">
        <v>74</v>
      </c>
      <c r="VC428" t="s">
        <v>679</v>
      </c>
      <c r="VD428">
        <v>39</v>
      </c>
      <c r="VE428" t="s">
        <v>679</v>
      </c>
      <c r="VF428">
        <v>0</v>
      </c>
      <c r="VH428">
        <v>0</v>
      </c>
      <c r="VJ428">
        <v>105</v>
      </c>
      <c r="VK428" t="s">
        <v>679</v>
      </c>
      <c r="VL428">
        <v>0</v>
      </c>
      <c r="VN428">
        <v>0</v>
      </c>
      <c r="VP428">
        <v>62</v>
      </c>
      <c r="VQ428" t="s">
        <v>679</v>
      </c>
      <c r="VR428">
        <v>0</v>
      </c>
      <c r="VT428">
        <v>0</v>
      </c>
      <c r="VV428">
        <v>0</v>
      </c>
      <c r="VX428">
        <v>0</v>
      </c>
      <c r="VZ428">
        <v>5</v>
      </c>
      <c r="WA428" t="s">
        <v>679</v>
      </c>
      <c r="WB428">
        <v>165</v>
      </c>
      <c r="WC428" t="s">
        <v>679</v>
      </c>
      <c r="WD428">
        <v>307</v>
      </c>
      <c r="WE428" t="s">
        <v>679</v>
      </c>
      <c r="WF428">
        <v>218</v>
      </c>
      <c r="WG428" t="s">
        <v>679</v>
      </c>
      <c r="WH428">
        <v>15</v>
      </c>
      <c r="WI428" t="s">
        <v>679</v>
      </c>
      <c r="WJ428">
        <v>93</v>
      </c>
      <c r="WK428" t="s">
        <v>679</v>
      </c>
      <c r="WL428">
        <v>82</v>
      </c>
      <c r="WM428" t="s">
        <v>679</v>
      </c>
      <c r="WN428">
        <v>129</v>
      </c>
      <c r="WO428" t="s">
        <v>679</v>
      </c>
      <c r="WP428">
        <v>154</v>
      </c>
      <c r="WQ428" t="s">
        <v>679</v>
      </c>
      <c r="WR428">
        <v>0</v>
      </c>
      <c r="WT428">
        <v>8</v>
      </c>
      <c r="WU428" t="s">
        <v>679</v>
      </c>
      <c r="WV428">
        <v>48</v>
      </c>
      <c r="WW428" t="s">
        <v>679</v>
      </c>
      <c r="WX428">
        <v>964</v>
      </c>
      <c r="WY428" t="s">
        <v>679</v>
      </c>
      <c r="WZ428">
        <v>491</v>
      </c>
      <c r="XA428" t="s">
        <v>679</v>
      </c>
      <c r="XB428">
        <v>0</v>
      </c>
      <c r="XD428">
        <v>0</v>
      </c>
      <c r="XF428">
        <v>931</v>
      </c>
      <c r="XG428" t="s">
        <v>679</v>
      </c>
      <c r="XH428">
        <v>187</v>
      </c>
      <c r="XI428" t="s">
        <v>679</v>
      </c>
      <c r="XJ428">
        <v>37</v>
      </c>
      <c r="XK428" t="s">
        <v>679</v>
      </c>
      <c r="XL428">
        <v>12</v>
      </c>
      <c r="XM428" t="s">
        <v>679</v>
      </c>
      <c r="XN428">
        <v>0</v>
      </c>
      <c r="XP428">
        <v>22</v>
      </c>
      <c r="XQ428" t="s">
        <v>679</v>
      </c>
      <c r="XR428">
        <v>231</v>
      </c>
      <c r="XS428" t="s">
        <v>679</v>
      </c>
      <c r="XT428">
        <v>0</v>
      </c>
      <c r="XV428">
        <v>28</v>
      </c>
      <c r="XW428" t="s">
        <v>679</v>
      </c>
      <c r="XX428">
        <v>34</v>
      </c>
      <c r="XY428" t="s">
        <v>679</v>
      </c>
      <c r="XZ428">
        <v>9</v>
      </c>
      <c r="YA428" t="s">
        <v>679</v>
      </c>
      <c r="YB428">
        <v>0</v>
      </c>
      <c r="YD428">
        <v>0</v>
      </c>
      <c r="YF428">
        <v>71</v>
      </c>
      <c r="YG428" t="s">
        <v>679</v>
      </c>
      <c r="YH428">
        <v>373</v>
      </c>
      <c r="YI428" t="s">
        <v>679</v>
      </c>
      <c r="YJ428">
        <v>24</v>
      </c>
      <c r="YK428" t="s">
        <v>679</v>
      </c>
      <c r="YL428">
        <v>11</v>
      </c>
      <c r="YM428" t="s">
        <v>679</v>
      </c>
      <c r="YN428">
        <v>92</v>
      </c>
      <c r="YO428" t="s">
        <v>679</v>
      </c>
      <c r="YP428">
        <v>9</v>
      </c>
      <c r="YQ428" t="s">
        <v>679</v>
      </c>
      <c r="YR428">
        <v>0</v>
      </c>
      <c r="YT428">
        <v>0</v>
      </c>
      <c r="YV428">
        <v>24948</v>
      </c>
      <c r="YW428" t="e">
        <v>#N/A</v>
      </c>
      <c r="YY428">
        <v>20884</v>
      </c>
      <c r="YZ428">
        <v>711</v>
      </c>
      <c r="ZA428">
        <v>5811</v>
      </c>
      <c r="ZB428">
        <v>4064</v>
      </c>
      <c r="ZC428">
        <v>7096</v>
      </c>
      <c r="ZD428">
        <v>0</v>
      </c>
      <c r="ZE428">
        <v>13730</v>
      </c>
      <c r="ZF428">
        <v>7154</v>
      </c>
      <c r="ZG428">
        <v>2597</v>
      </c>
      <c r="ZH428">
        <v>462</v>
      </c>
      <c r="ZI428">
        <v>9693</v>
      </c>
      <c r="ZJ428">
        <v>7558</v>
      </c>
      <c r="ZK428">
        <v>2878</v>
      </c>
      <c r="ZL428">
        <v>9805</v>
      </c>
      <c r="ZM428">
        <v>4453</v>
      </c>
      <c r="ZN428">
        <v>1151</v>
      </c>
      <c r="ZO428">
        <v>11737</v>
      </c>
      <c r="ZP428">
        <v>154</v>
      </c>
      <c r="ZQ428">
        <v>1776</v>
      </c>
      <c r="ZR428">
        <v>344</v>
      </c>
      <c r="ZS428">
        <v>2637</v>
      </c>
      <c r="ZT428">
        <v>460</v>
      </c>
      <c r="ZU428">
        <v>75</v>
      </c>
      <c r="ZV428">
        <v>418</v>
      </c>
      <c r="ZW428">
        <v>4167</v>
      </c>
      <c r="ZX428">
        <v>112</v>
      </c>
      <c r="ZY428">
        <v>890</v>
      </c>
      <c r="AAA428" s="26"/>
    </row>
    <row r="429" spans="1:703" x14ac:dyDescent="0.25">
      <c r="A429" t="s">
        <v>1053</v>
      </c>
      <c r="B429">
        <v>0</v>
      </c>
      <c r="D429">
        <v>2184</v>
      </c>
      <c r="E429" t="s">
        <v>679</v>
      </c>
      <c r="F429">
        <v>81</v>
      </c>
      <c r="G429" t="s">
        <v>679</v>
      </c>
      <c r="H429">
        <v>1</v>
      </c>
      <c r="I429" t="s">
        <v>679</v>
      </c>
      <c r="J429">
        <v>0</v>
      </c>
      <c r="L429">
        <v>0</v>
      </c>
      <c r="N429">
        <v>0</v>
      </c>
      <c r="P429">
        <v>0</v>
      </c>
      <c r="R429">
        <v>262</v>
      </c>
      <c r="S429" t="s">
        <v>679</v>
      </c>
      <c r="T429">
        <v>0</v>
      </c>
      <c r="V429">
        <v>0</v>
      </c>
      <c r="X429">
        <v>0</v>
      </c>
      <c r="Z429">
        <v>16</v>
      </c>
      <c r="AA429" t="s">
        <v>679</v>
      </c>
      <c r="AB429">
        <v>0</v>
      </c>
      <c r="AD429">
        <v>0</v>
      </c>
      <c r="AF429">
        <v>87</v>
      </c>
      <c r="AG429" t="s">
        <v>679</v>
      </c>
      <c r="AH429">
        <v>0</v>
      </c>
      <c r="AJ429">
        <v>4</v>
      </c>
      <c r="AK429" t="s">
        <v>679</v>
      </c>
      <c r="AL429">
        <v>13</v>
      </c>
      <c r="AM429" t="s">
        <v>679</v>
      </c>
      <c r="AN429">
        <v>0</v>
      </c>
      <c r="AP429">
        <v>54</v>
      </c>
      <c r="AQ429" t="s">
        <v>679</v>
      </c>
      <c r="AR429">
        <v>0</v>
      </c>
      <c r="AT429">
        <v>0</v>
      </c>
      <c r="AV429">
        <v>0</v>
      </c>
      <c r="AX429">
        <v>185</v>
      </c>
      <c r="AY429" t="s">
        <v>679</v>
      </c>
      <c r="AZ429">
        <v>0</v>
      </c>
      <c r="BB429">
        <v>0</v>
      </c>
      <c r="BD429">
        <v>0</v>
      </c>
      <c r="BF429">
        <v>0</v>
      </c>
      <c r="BH429">
        <v>3</v>
      </c>
      <c r="BI429" t="s">
        <v>679</v>
      </c>
      <c r="BJ429">
        <v>41</v>
      </c>
      <c r="BK429" t="s">
        <v>679</v>
      </c>
      <c r="BL429">
        <v>0</v>
      </c>
      <c r="BN429">
        <v>1</v>
      </c>
      <c r="BO429" t="s">
        <v>679</v>
      </c>
      <c r="BP429">
        <v>0</v>
      </c>
      <c r="BR429">
        <v>0</v>
      </c>
      <c r="BT429">
        <v>0</v>
      </c>
      <c r="BV429">
        <v>19</v>
      </c>
      <c r="BW429" t="s">
        <v>679</v>
      </c>
      <c r="BX429">
        <v>0</v>
      </c>
      <c r="BZ429">
        <v>0</v>
      </c>
      <c r="CB429">
        <v>0</v>
      </c>
      <c r="CD429">
        <v>0</v>
      </c>
      <c r="CF429">
        <v>0</v>
      </c>
      <c r="CH429">
        <v>0</v>
      </c>
      <c r="CJ429">
        <v>0</v>
      </c>
      <c r="CL429">
        <v>0</v>
      </c>
      <c r="CN429">
        <v>0</v>
      </c>
      <c r="CP429">
        <v>0</v>
      </c>
      <c r="CR429">
        <v>0</v>
      </c>
      <c r="CT429">
        <v>0</v>
      </c>
      <c r="CV429">
        <v>0</v>
      </c>
      <c r="CX429">
        <v>0</v>
      </c>
      <c r="CZ429">
        <v>0</v>
      </c>
      <c r="DB429">
        <v>0</v>
      </c>
      <c r="DD429">
        <v>0</v>
      </c>
      <c r="DF429">
        <v>0</v>
      </c>
      <c r="DH429">
        <v>0</v>
      </c>
      <c r="DJ429">
        <v>0</v>
      </c>
      <c r="DL429">
        <v>0</v>
      </c>
      <c r="DN429">
        <v>0</v>
      </c>
      <c r="DP429">
        <v>0</v>
      </c>
      <c r="DR429">
        <v>4</v>
      </c>
      <c r="DS429" t="s">
        <v>679</v>
      </c>
      <c r="DT429">
        <v>0</v>
      </c>
      <c r="DV429">
        <v>6</v>
      </c>
      <c r="DW429" t="s">
        <v>679</v>
      </c>
      <c r="DX429">
        <v>0</v>
      </c>
      <c r="DZ429">
        <v>0</v>
      </c>
      <c r="EB429">
        <v>1</v>
      </c>
      <c r="EC429" t="s">
        <v>679</v>
      </c>
      <c r="ED429">
        <v>2</v>
      </c>
      <c r="EE429" t="s">
        <v>679</v>
      </c>
      <c r="EF429">
        <v>0</v>
      </c>
      <c r="EH429">
        <v>0</v>
      </c>
      <c r="EJ429">
        <v>0</v>
      </c>
      <c r="EL429">
        <v>0</v>
      </c>
      <c r="EN429">
        <v>0</v>
      </c>
      <c r="EP429">
        <v>11</v>
      </c>
      <c r="EQ429" t="s">
        <v>679</v>
      </c>
      <c r="ER429">
        <v>37</v>
      </c>
      <c r="ES429" t="s">
        <v>679</v>
      </c>
      <c r="ET429">
        <v>135</v>
      </c>
      <c r="EU429" t="s">
        <v>679</v>
      </c>
      <c r="EV429">
        <v>3</v>
      </c>
      <c r="EW429" t="s">
        <v>679</v>
      </c>
      <c r="EX429">
        <v>41</v>
      </c>
      <c r="EY429" t="s">
        <v>679</v>
      </c>
      <c r="EZ429">
        <v>0</v>
      </c>
      <c r="FB429">
        <v>0</v>
      </c>
      <c r="FD429">
        <v>0</v>
      </c>
      <c r="FF429">
        <v>0</v>
      </c>
      <c r="FH429">
        <v>0</v>
      </c>
      <c r="FJ429">
        <v>0</v>
      </c>
      <c r="FL429">
        <v>0</v>
      </c>
      <c r="FN429">
        <v>0</v>
      </c>
      <c r="FP429">
        <v>5</v>
      </c>
      <c r="FQ429" t="s">
        <v>679</v>
      </c>
      <c r="FR429">
        <v>215</v>
      </c>
      <c r="FS429" t="s">
        <v>679</v>
      </c>
      <c r="FT429">
        <v>3</v>
      </c>
      <c r="FU429" t="s">
        <v>679</v>
      </c>
      <c r="FV429">
        <v>0</v>
      </c>
      <c r="FX429">
        <v>0</v>
      </c>
      <c r="FZ429">
        <v>0</v>
      </c>
      <c r="GB429">
        <v>0</v>
      </c>
      <c r="GD429">
        <v>0</v>
      </c>
      <c r="GF429">
        <v>9</v>
      </c>
      <c r="GG429" t="s">
        <v>679</v>
      </c>
      <c r="GH429">
        <v>0</v>
      </c>
      <c r="GJ429">
        <v>7</v>
      </c>
      <c r="GK429" t="s">
        <v>679</v>
      </c>
      <c r="GL429">
        <v>0</v>
      </c>
      <c r="GN429">
        <v>0</v>
      </c>
      <c r="GP429">
        <v>19</v>
      </c>
      <c r="GQ429" t="s">
        <v>679</v>
      </c>
      <c r="GR429">
        <v>0</v>
      </c>
      <c r="GT429">
        <v>0</v>
      </c>
      <c r="GV429">
        <v>0</v>
      </c>
      <c r="GX429">
        <v>0</v>
      </c>
      <c r="GZ429">
        <v>168</v>
      </c>
      <c r="HA429" t="s">
        <v>679</v>
      </c>
      <c r="HB429">
        <v>0</v>
      </c>
      <c r="HD429">
        <v>0</v>
      </c>
      <c r="HF429">
        <v>0</v>
      </c>
      <c r="HH429">
        <v>0</v>
      </c>
      <c r="HJ429">
        <v>0</v>
      </c>
      <c r="HL429">
        <v>0</v>
      </c>
      <c r="HN429">
        <v>48</v>
      </c>
      <c r="HO429" t="s">
        <v>679</v>
      </c>
      <c r="HP429">
        <v>0</v>
      </c>
      <c r="HR429">
        <v>0</v>
      </c>
      <c r="HT429">
        <v>0</v>
      </c>
      <c r="HV429">
        <v>2</v>
      </c>
      <c r="HW429" t="s">
        <v>679</v>
      </c>
      <c r="HX429">
        <v>0</v>
      </c>
      <c r="HZ429">
        <v>0</v>
      </c>
      <c r="IB429">
        <v>0</v>
      </c>
      <c r="ID429">
        <v>0</v>
      </c>
      <c r="IF429">
        <v>43</v>
      </c>
      <c r="IG429" t="s">
        <v>679</v>
      </c>
      <c r="IH429">
        <v>0</v>
      </c>
      <c r="IJ429">
        <v>0</v>
      </c>
      <c r="IL429">
        <v>3</v>
      </c>
      <c r="IM429" t="s">
        <v>679</v>
      </c>
      <c r="IN429">
        <v>0</v>
      </c>
      <c r="IP429">
        <v>0</v>
      </c>
      <c r="IR429">
        <v>0</v>
      </c>
      <c r="IT429">
        <v>0</v>
      </c>
      <c r="IV429">
        <v>0</v>
      </c>
      <c r="IX429">
        <v>0</v>
      </c>
      <c r="IZ429">
        <v>4</v>
      </c>
      <c r="JA429" t="s">
        <v>679</v>
      </c>
      <c r="JB429">
        <v>0</v>
      </c>
      <c r="JD429">
        <v>0</v>
      </c>
      <c r="JF429">
        <v>0</v>
      </c>
      <c r="JH429">
        <v>0</v>
      </c>
      <c r="JJ429">
        <v>0</v>
      </c>
      <c r="JL429">
        <v>0</v>
      </c>
      <c r="JN429">
        <v>0</v>
      </c>
      <c r="JP429">
        <v>0</v>
      </c>
      <c r="JR429">
        <v>71</v>
      </c>
      <c r="JS429" t="s">
        <v>679</v>
      </c>
      <c r="JT429">
        <v>82</v>
      </c>
      <c r="JU429" t="s">
        <v>679</v>
      </c>
      <c r="JV429">
        <v>20</v>
      </c>
      <c r="JW429" t="s">
        <v>679</v>
      </c>
      <c r="JX429">
        <v>0</v>
      </c>
      <c r="JZ429">
        <v>0</v>
      </c>
      <c r="KB429">
        <v>11</v>
      </c>
      <c r="KC429" t="s">
        <v>679</v>
      </c>
      <c r="KD429">
        <v>28</v>
      </c>
      <c r="KE429" t="s">
        <v>679</v>
      </c>
      <c r="KF429">
        <v>0</v>
      </c>
      <c r="KH429">
        <v>113</v>
      </c>
      <c r="KI429" t="s">
        <v>679</v>
      </c>
      <c r="KJ429">
        <v>0</v>
      </c>
      <c r="KL429">
        <v>0</v>
      </c>
      <c r="KN429">
        <v>11</v>
      </c>
      <c r="KO429" t="s">
        <v>679</v>
      </c>
      <c r="KP429">
        <v>0</v>
      </c>
      <c r="KR429">
        <v>52</v>
      </c>
      <c r="KS429" t="s">
        <v>679</v>
      </c>
      <c r="KT429">
        <v>16</v>
      </c>
      <c r="KU429" t="s">
        <v>679</v>
      </c>
      <c r="KV429">
        <v>0</v>
      </c>
      <c r="KX429">
        <v>101</v>
      </c>
      <c r="KY429" t="s">
        <v>679</v>
      </c>
      <c r="KZ429">
        <v>0</v>
      </c>
      <c r="LB429">
        <v>0</v>
      </c>
      <c r="LD429">
        <v>70</v>
      </c>
      <c r="LE429" t="s">
        <v>679</v>
      </c>
      <c r="LF429">
        <v>0</v>
      </c>
      <c r="LH429">
        <v>0</v>
      </c>
      <c r="LJ429">
        <v>0</v>
      </c>
      <c r="LL429">
        <v>0</v>
      </c>
      <c r="LN429">
        <v>0</v>
      </c>
      <c r="LP429">
        <v>0</v>
      </c>
      <c r="LR429">
        <v>0</v>
      </c>
      <c r="LT429">
        <v>109</v>
      </c>
      <c r="LU429" t="s">
        <v>679</v>
      </c>
      <c r="LV429">
        <v>0</v>
      </c>
      <c r="LX429">
        <v>0</v>
      </c>
      <c r="LZ429">
        <v>0</v>
      </c>
      <c r="MB429">
        <v>0</v>
      </c>
      <c r="MD429">
        <v>0</v>
      </c>
      <c r="MF429">
        <v>0</v>
      </c>
      <c r="MH429">
        <v>0</v>
      </c>
      <c r="MJ429">
        <v>0</v>
      </c>
      <c r="ML429">
        <v>14</v>
      </c>
      <c r="MM429" t="s">
        <v>679</v>
      </c>
      <c r="MN429">
        <v>5</v>
      </c>
      <c r="MO429" t="s">
        <v>679</v>
      </c>
      <c r="MP429">
        <v>0</v>
      </c>
      <c r="MR429">
        <v>0</v>
      </c>
      <c r="MT429">
        <v>0</v>
      </c>
      <c r="MV429">
        <v>0</v>
      </c>
      <c r="MX429">
        <v>0</v>
      </c>
      <c r="MZ429">
        <v>0</v>
      </c>
      <c r="NB429">
        <v>1</v>
      </c>
      <c r="NC429" t="s">
        <v>679</v>
      </c>
      <c r="ND429">
        <v>0</v>
      </c>
      <c r="NF429">
        <v>0</v>
      </c>
      <c r="NH429">
        <v>0</v>
      </c>
      <c r="NJ429">
        <v>0</v>
      </c>
      <c r="NL429">
        <v>0</v>
      </c>
      <c r="NN429">
        <v>0</v>
      </c>
      <c r="NP429">
        <v>0</v>
      </c>
      <c r="NR429">
        <v>188</v>
      </c>
      <c r="NS429" t="s">
        <v>679</v>
      </c>
      <c r="NT429">
        <v>0</v>
      </c>
      <c r="NV429">
        <v>54</v>
      </c>
      <c r="NW429" t="s">
        <v>679</v>
      </c>
      <c r="NX429">
        <v>2</v>
      </c>
      <c r="NY429" t="s">
        <v>679</v>
      </c>
      <c r="NZ429">
        <v>32</v>
      </c>
      <c r="OA429" t="s">
        <v>679</v>
      </c>
      <c r="OB429">
        <v>0</v>
      </c>
      <c r="OD429">
        <v>0</v>
      </c>
      <c r="OF429">
        <v>5</v>
      </c>
      <c r="OG429" t="s">
        <v>679</v>
      </c>
      <c r="OH429">
        <v>0</v>
      </c>
      <c r="OJ429">
        <v>267</v>
      </c>
      <c r="OK429" t="s">
        <v>679</v>
      </c>
      <c r="OL429">
        <v>0</v>
      </c>
      <c r="ON429">
        <v>0</v>
      </c>
      <c r="OP429">
        <v>0</v>
      </c>
      <c r="OR429">
        <v>0</v>
      </c>
      <c r="OT429">
        <v>0</v>
      </c>
      <c r="OV429">
        <v>0</v>
      </c>
      <c r="OX429">
        <v>7</v>
      </c>
      <c r="OY429" t="s">
        <v>679</v>
      </c>
      <c r="OZ429">
        <v>0</v>
      </c>
      <c r="PB429">
        <v>0</v>
      </c>
      <c r="PD429">
        <v>14</v>
      </c>
      <c r="PE429" t="s">
        <v>679</v>
      </c>
      <c r="PF429">
        <v>0</v>
      </c>
      <c r="PH429">
        <v>0</v>
      </c>
      <c r="PJ429">
        <v>0</v>
      </c>
      <c r="PL429">
        <v>0</v>
      </c>
      <c r="PN429">
        <v>0</v>
      </c>
      <c r="PP429">
        <v>0</v>
      </c>
      <c r="PR429">
        <v>0</v>
      </c>
      <c r="PT429">
        <v>0</v>
      </c>
      <c r="PV429">
        <v>0</v>
      </c>
      <c r="PX429">
        <v>1</v>
      </c>
      <c r="PY429" t="s">
        <v>679</v>
      </c>
      <c r="PZ429">
        <v>0</v>
      </c>
      <c r="QB429">
        <v>0</v>
      </c>
      <c r="QD429">
        <v>0</v>
      </c>
      <c r="QF429">
        <v>0</v>
      </c>
      <c r="QH429">
        <v>0</v>
      </c>
      <c r="QJ429">
        <v>0</v>
      </c>
      <c r="QL429">
        <v>549</v>
      </c>
      <c r="QM429" t="s">
        <v>679</v>
      </c>
      <c r="QN429">
        <v>383</v>
      </c>
      <c r="QO429" t="s">
        <v>679</v>
      </c>
      <c r="QP429">
        <v>425</v>
      </c>
      <c r="QQ429" t="s">
        <v>679</v>
      </c>
      <c r="QR429">
        <v>64</v>
      </c>
      <c r="QS429" t="s">
        <v>679</v>
      </c>
      <c r="QT429">
        <v>151</v>
      </c>
      <c r="QU429" t="s">
        <v>679</v>
      </c>
      <c r="QV429">
        <v>61</v>
      </c>
      <c r="QW429" t="s">
        <v>679</v>
      </c>
      <c r="QX429">
        <v>77</v>
      </c>
      <c r="QY429" t="s">
        <v>679</v>
      </c>
      <c r="QZ429">
        <v>153</v>
      </c>
      <c r="RA429" t="s">
        <v>679</v>
      </c>
      <c r="RB429">
        <v>12</v>
      </c>
      <c r="RC429" t="s">
        <v>679</v>
      </c>
      <c r="RD429">
        <v>103</v>
      </c>
      <c r="RE429" t="s">
        <v>679</v>
      </c>
      <c r="RF429">
        <v>0</v>
      </c>
      <c r="RH429">
        <v>11</v>
      </c>
      <c r="RI429" t="s">
        <v>679</v>
      </c>
      <c r="RJ429">
        <v>240</v>
      </c>
      <c r="RK429" t="s">
        <v>679</v>
      </c>
      <c r="RL429">
        <v>2</v>
      </c>
      <c r="RM429" t="s">
        <v>679</v>
      </c>
      <c r="RN429">
        <v>32</v>
      </c>
      <c r="RO429" t="s">
        <v>679</v>
      </c>
      <c r="RP429">
        <v>3</v>
      </c>
      <c r="RQ429" t="s">
        <v>679</v>
      </c>
      <c r="RR429">
        <v>0</v>
      </c>
      <c r="RT429">
        <v>4</v>
      </c>
      <c r="RU429" t="s">
        <v>679</v>
      </c>
      <c r="RV429">
        <v>490</v>
      </c>
      <c r="RW429" t="s">
        <v>679</v>
      </c>
      <c r="RX429">
        <v>199</v>
      </c>
      <c r="RY429" t="s">
        <v>679</v>
      </c>
      <c r="RZ429">
        <v>75</v>
      </c>
      <c r="SA429" t="s">
        <v>679</v>
      </c>
      <c r="SB429">
        <v>97</v>
      </c>
      <c r="SC429" t="s">
        <v>679</v>
      </c>
      <c r="SD429">
        <v>29</v>
      </c>
      <c r="SE429" t="s">
        <v>679</v>
      </c>
      <c r="SF429">
        <v>15</v>
      </c>
      <c r="SG429" t="s">
        <v>679</v>
      </c>
      <c r="SH429">
        <v>123</v>
      </c>
      <c r="SI429" t="s">
        <v>679</v>
      </c>
      <c r="SJ429">
        <v>131</v>
      </c>
      <c r="SK429" t="s">
        <v>679</v>
      </c>
      <c r="SL429">
        <v>90</v>
      </c>
      <c r="SM429" t="s">
        <v>679</v>
      </c>
      <c r="SN429">
        <v>31</v>
      </c>
      <c r="SO429" t="s">
        <v>679</v>
      </c>
      <c r="SP429">
        <v>50</v>
      </c>
      <c r="SQ429" t="s">
        <v>679</v>
      </c>
      <c r="SR429">
        <v>74</v>
      </c>
      <c r="SS429" t="s">
        <v>679</v>
      </c>
      <c r="ST429">
        <v>30</v>
      </c>
      <c r="SU429" t="s">
        <v>679</v>
      </c>
      <c r="SV429">
        <v>36</v>
      </c>
      <c r="SW429" t="s">
        <v>679</v>
      </c>
      <c r="SX429">
        <v>70</v>
      </c>
      <c r="SY429" t="s">
        <v>679</v>
      </c>
      <c r="SZ429">
        <v>93</v>
      </c>
      <c r="TA429" t="s">
        <v>679</v>
      </c>
      <c r="TB429">
        <v>67</v>
      </c>
      <c r="TC429" t="s">
        <v>679</v>
      </c>
      <c r="TD429">
        <v>752</v>
      </c>
      <c r="TE429" t="s">
        <v>679</v>
      </c>
      <c r="TF429">
        <v>0</v>
      </c>
      <c r="TH429">
        <v>126</v>
      </c>
      <c r="TI429" t="s">
        <v>679</v>
      </c>
      <c r="TJ429">
        <v>0</v>
      </c>
      <c r="TL429">
        <v>0</v>
      </c>
      <c r="TN429">
        <v>40</v>
      </c>
      <c r="TO429" t="s">
        <v>679</v>
      </c>
      <c r="TP429">
        <v>50</v>
      </c>
      <c r="TQ429" t="s">
        <v>679</v>
      </c>
      <c r="TR429">
        <v>20</v>
      </c>
      <c r="TS429" t="s">
        <v>679</v>
      </c>
      <c r="TT429">
        <v>201</v>
      </c>
      <c r="TU429" t="s">
        <v>679</v>
      </c>
      <c r="TV429">
        <v>0</v>
      </c>
      <c r="TX429">
        <v>0</v>
      </c>
      <c r="TZ429">
        <v>0</v>
      </c>
      <c r="UB429">
        <v>11</v>
      </c>
      <c r="UC429" t="s">
        <v>679</v>
      </c>
      <c r="UD429">
        <v>0</v>
      </c>
      <c r="UF429">
        <v>0</v>
      </c>
      <c r="UH429">
        <v>13</v>
      </c>
      <c r="UI429" t="s">
        <v>679</v>
      </c>
      <c r="UJ429">
        <v>104</v>
      </c>
      <c r="UK429" t="s">
        <v>679</v>
      </c>
      <c r="UL429">
        <v>84</v>
      </c>
      <c r="UM429" t="s">
        <v>679</v>
      </c>
      <c r="UN429">
        <v>249</v>
      </c>
      <c r="UO429" t="s">
        <v>679</v>
      </c>
      <c r="UP429">
        <v>11</v>
      </c>
      <c r="UQ429" t="s">
        <v>679</v>
      </c>
      <c r="UR429">
        <v>23</v>
      </c>
      <c r="US429" t="s">
        <v>679</v>
      </c>
      <c r="UT429">
        <v>0</v>
      </c>
      <c r="UV429">
        <v>5</v>
      </c>
      <c r="UW429" t="s">
        <v>679</v>
      </c>
      <c r="UX429">
        <v>11</v>
      </c>
      <c r="UY429" t="s">
        <v>679</v>
      </c>
      <c r="UZ429">
        <v>52</v>
      </c>
      <c r="VA429" t="s">
        <v>679</v>
      </c>
      <c r="VB429">
        <v>43</v>
      </c>
      <c r="VC429" t="s">
        <v>679</v>
      </c>
      <c r="VD429">
        <v>76</v>
      </c>
      <c r="VE429" t="s">
        <v>679</v>
      </c>
      <c r="VF429">
        <v>0</v>
      </c>
      <c r="VH429">
        <v>4</v>
      </c>
      <c r="VI429" t="s">
        <v>679</v>
      </c>
      <c r="VJ429">
        <v>42</v>
      </c>
      <c r="VK429" t="s">
        <v>679</v>
      </c>
      <c r="VL429">
        <v>0</v>
      </c>
      <c r="VN429">
        <v>0</v>
      </c>
      <c r="VP429">
        <v>187</v>
      </c>
      <c r="VQ429" t="s">
        <v>679</v>
      </c>
      <c r="VR429">
        <v>0</v>
      </c>
      <c r="VT429">
        <v>1</v>
      </c>
      <c r="VU429" t="s">
        <v>679</v>
      </c>
      <c r="VV429">
        <v>0</v>
      </c>
      <c r="VX429">
        <v>0</v>
      </c>
      <c r="VZ429">
        <v>186</v>
      </c>
      <c r="WA429" t="s">
        <v>679</v>
      </c>
      <c r="WB429">
        <v>14</v>
      </c>
      <c r="WC429" t="s">
        <v>679</v>
      </c>
      <c r="WD429">
        <v>856</v>
      </c>
      <c r="WE429" t="s">
        <v>679</v>
      </c>
      <c r="WF429">
        <v>0</v>
      </c>
      <c r="WH429">
        <v>176</v>
      </c>
      <c r="WI429" t="s">
        <v>679</v>
      </c>
      <c r="WJ429">
        <v>126</v>
      </c>
      <c r="WK429" t="s">
        <v>679</v>
      </c>
      <c r="WL429">
        <v>131</v>
      </c>
      <c r="WM429" t="s">
        <v>679</v>
      </c>
      <c r="WN429">
        <v>0</v>
      </c>
      <c r="WP429">
        <v>122</v>
      </c>
      <c r="WQ429" t="s">
        <v>679</v>
      </c>
      <c r="WR429">
        <v>0</v>
      </c>
      <c r="WT429">
        <v>0</v>
      </c>
      <c r="WV429">
        <v>23</v>
      </c>
      <c r="WW429" t="s">
        <v>679</v>
      </c>
      <c r="WX429">
        <v>487</v>
      </c>
      <c r="WY429" t="s">
        <v>679</v>
      </c>
      <c r="WZ429">
        <v>561</v>
      </c>
      <c r="XA429" t="s">
        <v>679</v>
      </c>
      <c r="XB429">
        <v>0</v>
      </c>
      <c r="XD429">
        <v>0</v>
      </c>
      <c r="XF429">
        <v>196</v>
      </c>
      <c r="XG429" t="s">
        <v>679</v>
      </c>
      <c r="XH429">
        <v>711</v>
      </c>
      <c r="XI429" t="s">
        <v>679</v>
      </c>
      <c r="XJ429">
        <v>39</v>
      </c>
      <c r="XK429" t="s">
        <v>679</v>
      </c>
      <c r="XL429">
        <v>13</v>
      </c>
      <c r="XM429" t="s">
        <v>679</v>
      </c>
      <c r="XN429">
        <v>2</v>
      </c>
      <c r="XO429" t="s">
        <v>679</v>
      </c>
      <c r="XP429">
        <v>31</v>
      </c>
      <c r="XQ429" t="s">
        <v>679</v>
      </c>
      <c r="XR429">
        <v>197</v>
      </c>
      <c r="XS429" t="s">
        <v>679</v>
      </c>
      <c r="XT429">
        <v>0</v>
      </c>
      <c r="XV429">
        <v>10</v>
      </c>
      <c r="XW429" t="s">
        <v>679</v>
      </c>
      <c r="XX429">
        <v>40</v>
      </c>
      <c r="XY429" t="s">
        <v>679</v>
      </c>
      <c r="XZ429">
        <v>10</v>
      </c>
      <c r="YA429" t="s">
        <v>679</v>
      </c>
      <c r="YB429">
        <v>10</v>
      </c>
      <c r="YC429" t="s">
        <v>679</v>
      </c>
      <c r="YD429">
        <v>3</v>
      </c>
      <c r="YE429" t="s">
        <v>679</v>
      </c>
      <c r="YF429">
        <v>22</v>
      </c>
      <c r="YG429" t="s">
        <v>679</v>
      </c>
      <c r="YH429">
        <v>112</v>
      </c>
      <c r="YI429" t="s">
        <v>679</v>
      </c>
      <c r="YJ429">
        <v>5</v>
      </c>
      <c r="YK429" t="s">
        <v>679</v>
      </c>
      <c r="YL429">
        <v>3</v>
      </c>
      <c r="YM429" t="s">
        <v>679</v>
      </c>
      <c r="YN429">
        <v>86</v>
      </c>
      <c r="YO429" t="s">
        <v>679</v>
      </c>
      <c r="YP429">
        <v>4</v>
      </c>
      <c r="YQ429" t="s">
        <v>679</v>
      </c>
      <c r="YR429">
        <v>0</v>
      </c>
      <c r="YT429">
        <v>0</v>
      </c>
      <c r="YV429">
        <v>15242</v>
      </c>
      <c r="YW429" t="e">
        <v>#N/A</v>
      </c>
      <c r="YY429">
        <v>11590</v>
      </c>
      <c r="YZ429">
        <v>649</v>
      </c>
      <c r="ZA429">
        <v>3855</v>
      </c>
      <c r="ZB429">
        <v>3652</v>
      </c>
      <c r="ZC429">
        <v>2175</v>
      </c>
      <c r="ZD429">
        <v>4</v>
      </c>
      <c r="ZE429">
        <v>7617</v>
      </c>
      <c r="ZF429">
        <v>3971</v>
      </c>
      <c r="ZG429">
        <v>2713</v>
      </c>
      <c r="ZH429">
        <v>447</v>
      </c>
      <c r="ZI429">
        <v>4888</v>
      </c>
      <c r="ZJ429">
        <v>2622</v>
      </c>
      <c r="ZK429">
        <v>1572</v>
      </c>
      <c r="ZL429">
        <v>4888</v>
      </c>
      <c r="ZM429">
        <v>2503</v>
      </c>
      <c r="ZN429">
        <v>523</v>
      </c>
      <c r="ZO429">
        <v>8679</v>
      </c>
      <c r="ZP429">
        <v>172</v>
      </c>
      <c r="ZQ429">
        <v>1195</v>
      </c>
      <c r="ZR429">
        <v>267</v>
      </c>
      <c r="ZS429">
        <v>722</v>
      </c>
      <c r="ZT429">
        <v>109</v>
      </c>
      <c r="ZU429">
        <v>185</v>
      </c>
      <c r="ZV429">
        <v>0</v>
      </c>
      <c r="ZW429">
        <v>1297</v>
      </c>
      <c r="ZX429">
        <v>0</v>
      </c>
      <c r="ZY429">
        <v>335</v>
      </c>
      <c r="AAA429" s="26"/>
    </row>
    <row r="430" spans="1:703" x14ac:dyDescent="0.25">
      <c r="A430" t="s">
        <v>1054</v>
      </c>
      <c r="B430">
        <v>0</v>
      </c>
      <c r="D430">
        <v>1416</v>
      </c>
      <c r="E430" t="s">
        <v>679</v>
      </c>
      <c r="F430">
        <v>67</v>
      </c>
      <c r="G430" t="s">
        <v>679</v>
      </c>
      <c r="H430">
        <v>0</v>
      </c>
      <c r="J430">
        <v>0</v>
      </c>
      <c r="L430">
        <v>0</v>
      </c>
      <c r="N430">
        <v>0</v>
      </c>
      <c r="P430">
        <v>0</v>
      </c>
      <c r="R430">
        <v>19</v>
      </c>
      <c r="S430" t="s">
        <v>679</v>
      </c>
      <c r="T430">
        <v>0</v>
      </c>
      <c r="V430">
        <v>0</v>
      </c>
      <c r="X430">
        <v>0</v>
      </c>
      <c r="Z430">
        <v>3</v>
      </c>
      <c r="AA430" t="s">
        <v>679</v>
      </c>
      <c r="AB430">
        <v>8</v>
      </c>
      <c r="AC430" t="s">
        <v>679</v>
      </c>
      <c r="AD430">
        <v>0</v>
      </c>
      <c r="AF430">
        <v>99</v>
      </c>
      <c r="AG430" t="s">
        <v>679</v>
      </c>
      <c r="AH430">
        <v>0</v>
      </c>
      <c r="AJ430">
        <v>12</v>
      </c>
      <c r="AK430" t="s">
        <v>679</v>
      </c>
      <c r="AL430">
        <v>0</v>
      </c>
      <c r="AN430">
        <v>0</v>
      </c>
      <c r="AP430">
        <v>0</v>
      </c>
      <c r="AR430">
        <v>0</v>
      </c>
      <c r="AT430">
        <v>0</v>
      </c>
      <c r="AV430">
        <v>0</v>
      </c>
      <c r="AX430">
        <v>19</v>
      </c>
      <c r="AY430" t="s">
        <v>679</v>
      </c>
      <c r="AZ430">
        <v>0</v>
      </c>
      <c r="BB430">
        <v>0</v>
      </c>
      <c r="BD430">
        <v>0</v>
      </c>
      <c r="BF430">
        <v>0</v>
      </c>
      <c r="BH430">
        <v>0</v>
      </c>
      <c r="BJ430">
        <v>8</v>
      </c>
      <c r="BK430" t="s">
        <v>679</v>
      </c>
      <c r="BL430">
        <v>0</v>
      </c>
      <c r="BN430">
        <v>0</v>
      </c>
      <c r="BP430">
        <v>0</v>
      </c>
      <c r="BR430">
        <v>0</v>
      </c>
      <c r="BT430">
        <v>0</v>
      </c>
      <c r="BV430">
        <v>0</v>
      </c>
      <c r="BX430">
        <v>0</v>
      </c>
      <c r="BZ430">
        <v>0</v>
      </c>
      <c r="CB430">
        <v>0</v>
      </c>
      <c r="CD430">
        <v>0</v>
      </c>
      <c r="CF430">
        <v>0</v>
      </c>
      <c r="CH430">
        <v>0</v>
      </c>
      <c r="CJ430">
        <v>0</v>
      </c>
      <c r="CL430">
        <v>0</v>
      </c>
      <c r="CN430">
        <v>0</v>
      </c>
      <c r="CP430">
        <v>0</v>
      </c>
      <c r="CR430">
        <v>0</v>
      </c>
      <c r="CT430">
        <v>0</v>
      </c>
      <c r="CV430">
        <v>0</v>
      </c>
      <c r="CX430">
        <v>0</v>
      </c>
      <c r="CZ430">
        <v>0</v>
      </c>
      <c r="DB430">
        <v>0</v>
      </c>
      <c r="DD430">
        <v>0</v>
      </c>
      <c r="DF430">
        <v>0</v>
      </c>
      <c r="DH430">
        <v>0</v>
      </c>
      <c r="DJ430">
        <v>9</v>
      </c>
      <c r="DK430" t="s">
        <v>679</v>
      </c>
      <c r="DL430">
        <v>0</v>
      </c>
      <c r="DN430">
        <v>10</v>
      </c>
      <c r="DO430" t="s">
        <v>679</v>
      </c>
      <c r="DP430">
        <v>0</v>
      </c>
      <c r="DR430">
        <v>0</v>
      </c>
      <c r="DT430">
        <v>0</v>
      </c>
      <c r="DV430">
        <v>0</v>
      </c>
      <c r="DX430">
        <v>0</v>
      </c>
      <c r="DZ430">
        <v>0</v>
      </c>
      <c r="EB430">
        <v>0</v>
      </c>
      <c r="ED430">
        <v>0</v>
      </c>
      <c r="EF430">
        <v>0</v>
      </c>
      <c r="EH430">
        <v>0</v>
      </c>
      <c r="EJ430">
        <v>0</v>
      </c>
      <c r="EL430">
        <v>0</v>
      </c>
      <c r="EN430">
        <v>0</v>
      </c>
      <c r="EP430">
        <v>0</v>
      </c>
      <c r="ER430">
        <v>16</v>
      </c>
      <c r="ES430" t="s">
        <v>679</v>
      </c>
      <c r="ET430">
        <v>48</v>
      </c>
      <c r="EU430" t="s">
        <v>679</v>
      </c>
      <c r="EV430">
        <v>0</v>
      </c>
      <c r="EX430">
        <v>36</v>
      </c>
      <c r="EY430" t="s">
        <v>679</v>
      </c>
      <c r="EZ430">
        <v>0</v>
      </c>
      <c r="FB430">
        <v>0</v>
      </c>
      <c r="FD430">
        <v>0</v>
      </c>
      <c r="FF430">
        <v>0</v>
      </c>
      <c r="FH430">
        <v>0</v>
      </c>
      <c r="FJ430">
        <v>0</v>
      </c>
      <c r="FL430">
        <v>0</v>
      </c>
      <c r="FN430">
        <v>0</v>
      </c>
      <c r="FP430">
        <v>0</v>
      </c>
      <c r="FR430">
        <v>0</v>
      </c>
      <c r="FT430">
        <v>0</v>
      </c>
      <c r="FV430">
        <v>0</v>
      </c>
      <c r="FX430">
        <v>0</v>
      </c>
      <c r="FZ430">
        <v>0</v>
      </c>
      <c r="GB430">
        <v>0</v>
      </c>
      <c r="GD430">
        <v>1</v>
      </c>
      <c r="GE430" t="s">
        <v>679</v>
      </c>
      <c r="GF430">
        <v>0</v>
      </c>
      <c r="GH430">
        <v>0</v>
      </c>
      <c r="GJ430">
        <v>0</v>
      </c>
      <c r="GL430">
        <v>0</v>
      </c>
      <c r="GN430">
        <v>0</v>
      </c>
      <c r="GP430">
        <v>13</v>
      </c>
      <c r="GQ430" t="s">
        <v>679</v>
      </c>
      <c r="GR430">
        <v>0</v>
      </c>
      <c r="GT430">
        <v>0</v>
      </c>
      <c r="GV430">
        <v>0</v>
      </c>
      <c r="GX430">
        <v>0</v>
      </c>
      <c r="GZ430">
        <v>2</v>
      </c>
      <c r="HA430" t="s">
        <v>679</v>
      </c>
      <c r="HB430">
        <v>0</v>
      </c>
      <c r="HD430">
        <v>0</v>
      </c>
      <c r="HF430">
        <v>4</v>
      </c>
      <c r="HG430" t="s">
        <v>679</v>
      </c>
      <c r="HH430">
        <v>0</v>
      </c>
      <c r="HJ430">
        <v>0</v>
      </c>
      <c r="HL430">
        <v>0</v>
      </c>
      <c r="HN430">
        <v>0</v>
      </c>
      <c r="HP430">
        <v>0</v>
      </c>
      <c r="HR430">
        <v>0</v>
      </c>
      <c r="HT430">
        <v>0</v>
      </c>
      <c r="HV430">
        <v>12</v>
      </c>
      <c r="HW430" t="s">
        <v>679</v>
      </c>
      <c r="HX430">
        <v>0</v>
      </c>
      <c r="HZ430">
        <v>0</v>
      </c>
      <c r="IB430">
        <v>0</v>
      </c>
      <c r="ID430">
        <v>0</v>
      </c>
      <c r="IF430">
        <v>14</v>
      </c>
      <c r="IG430" t="s">
        <v>679</v>
      </c>
      <c r="IH430">
        <v>2</v>
      </c>
      <c r="II430" t="s">
        <v>679</v>
      </c>
      <c r="IJ430">
        <v>0</v>
      </c>
      <c r="IL430">
        <v>0</v>
      </c>
      <c r="IN430">
        <v>9</v>
      </c>
      <c r="IO430" t="s">
        <v>679</v>
      </c>
      <c r="IP430">
        <v>0</v>
      </c>
      <c r="IR430">
        <v>0</v>
      </c>
      <c r="IT430">
        <v>0</v>
      </c>
      <c r="IV430">
        <v>0</v>
      </c>
      <c r="IX430">
        <v>0</v>
      </c>
      <c r="IZ430">
        <v>0</v>
      </c>
      <c r="JB430">
        <v>0</v>
      </c>
      <c r="JD430">
        <v>0</v>
      </c>
      <c r="JF430">
        <v>0</v>
      </c>
      <c r="JH430">
        <v>0</v>
      </c>
      <c r="JJ430">
        <v>0</v>
      </c>
      <c r="JL430">
        <v>0</v>
      </c>
      <c r="JN430">
        <v>0</v>
      </c>
      <c r="JP430">
        <v>367</v>
      </c>
      <c r="JQ430" t="s">
        <v>679</v>
      </c>
      <c r="JR430">
        <v>0</v>
      </c>
      <c r="JT430">
        <v>0</v>
      </c>
      <c r="JV430">
        <v>0</v>
      </c>
      <c r="JX430">
        <v>0</v>
      </c>
      <c r="JZ430">
        <v>0</v>
      </c>
      <c r="KB430">
        <v>197</v>
      </c>
      <c r="KC430" t="s">
        <v>679</v>
      </c>
      <c r="KD430">
        <v>0</v>
      </c>
      <c r="KF430">
        <v>0</v>
      </c>
      <c r="KH430">
        <v>28</v>
      </c>
      <c r="KI430" t="s">
        <v>679</v>
      </c>
      <c r="KJ430">
        <v>0</v>
      </c>
      <c r="KL430">
        <v>0</v>
      </c>
      <c r="KN430">
        <v>0</v>
      </c>
      <c r="KP430">
        <v>0</v>
      </c>
      <c r="KR430">
        <v>3</v>
      </c>
      <c r="KS430" t="s">
        <v>679</v>
      </c>
      <c r="KT430">
        <v>0</v>
      </c>
      <c r="KV430">
        <v>0</v>
      </c>
      <c r="KX430">
        <v>56</v>
      </c>
      <c r="KY430" t="s">
        <v>679</v>
      </c>
      <c r="KZ430">
        <v>0</v>
      </c>
      <c r="LB430">
        <v>0</v>
      </c>
      <c r="LD430">
        <v>0</v>
      </c>
      <c r="LF430">
        <v>0</v>
      </c>
      <c r="LH430">
        <v>0</v>
      </c>
      <c r="LJ430">
        <v>45</v>
      </c>
      <c r="LK430" t="s">
        <v>679</v>
      </c>
      <c r="LL430">
        <v>0</v>
      </c>
      <c r="LN430">
        <v>0</v>
      </c>
      <c r="LP430">
        <v>0</v>
      </c>
      <c r="LR430">
        <v>98</v>
      </c>
      <c r="LS430" t="s">
        <v>679</v>
      </c>
      <c r="LT430">
        <v>0</v>
      </c>
      <c r="LV430">
        <v>0</v>
      </c>
      <c r="LX430">
        <v>0</v>
      </c>
      <c r="LZ430">
        <v>0</v>
      </c>
      <c r="MB430">
        <v>0</v>
      </c>
      <c r="MD430">
        <v>0</v>
      </c>
      <c r="MF430">
        <v>0</v>
      </c>
      <c r="MH430">
        <v>0</v>
      </c>
      <c r="MJ430">
        <v>0</v>
      </c>
      <c r="ML430">
        <v>0</v>
      </c>
      <c r="MN430">
        <v>0</v>
      </c>
      <c r="MP430">
        <v>0</v>
      </c>
      <c r="MR430">
        <v>0</v>
      </c>
      <c r="MT430">
        <v>0</v>
      </c>
      <c r="MV430">
        <v>0</v>
      </c>
      <c r="MX430">
        <v>0</v>
      </c>
      <c r="MZ430">
        <v>0</v>
      </c>
      <c r="NB430">
        <v>0</v>
      </c>
      <c r="ND430">
        <v>0</v>
      </c>
      <c r="NF430">
        <v>0</v>
      </c>
      <c r="NH430">
        <v>0</v>
      </c>
      <c r="NJ430">
        <v>0</v>
      </c>
      <c r="NL430">
        <v>0</v>
      </c>
      <c r="NN430">
        <v>0</v>
      </c>
      <c r="NP430">
        <v>0</v>
      </c>
      <c r="NR430">
        <v>134</v>
      </c>
      <c r="NS430" t="s">
        <v>679</v>
      </c>
      <c r="NT430">
        <v>0</v>
      </c>
      <c r="NV430">
        <v>25</v>
      </c>
      <c r="NW430" t="s">
        <v>679</v>
      </c>
      <c r="NX430">
        <v>22</v>
      </c>
      <c r="NY430" t="s">
        <v>679</v>
      </c>
      <c r="NZ430">
        <v>3</v>
      </c>
      <c r="OA430" t="s">
        <v>679</v>
      </c>
      <c r="OB430">
        <v>0</v>
      </c>
      <c r="OD430">
        <v>0</v>
      </c>
      <c r="OF430">
        <v>15</v>
      </c>
      <c r="OG430" t="s">
        <v>679</v>
      </c>
      <c r="OH430">
        <v>0</v>
      </c>
      <c r="OJ430">
        <v>0</v>
      </c>
      <c r="OL430">
        <v>0</v>
      </c>
      <c r="ON430">
        <v>0</v>
      </c>
      <c r="OP430">
        <v>0</v>
      </c>
      <c r="OR430">
        <v>0</v>
      </c>
      <c r="OT430">
        <v>0</v>
      </c>
      <c r="OV430">
        <v>0</v>
      </c>
      <c r="OX430">
        <v>4</v>
      </c>
      <c r="OY430" t="s">
        <v>679</v>
      </c>
      <c r="OZ430">
        <v>0</v>
      </c>
      <c r="PB430">
        <v>0</v>
      </c>
      <c r="PD430">
        <v>8</v>
      </c>
      <c r="PE430" t="s">
        <v>679</v>
      </c>
      <c r="PF430">
        <v>0</v>
      </c>
      <c r="PH430">
        <v>0</v>
      </c>
      <c r="PJ430">
        <v>0</v>
      </c>
      <c r="PL430">
        <v>0</v>
      </c>
      <c r="PN430">
        <v>0</v>
      </c>
      <c r="PP430">
        <v>0</v>
      </c>
      <c r="PR430">
        <v>0</v>
      </c>
      <c r="PT430">
        <v>12</v>
      </c>
      <c r="PU430" t="s">
        <v>679</v>
      </c>
      <c r="PV430">
        <v>64</v>
      </c>
      <c r="PW430" t="s">
        <v>679</v>
      </c>
      <c r="PX430">
        <v>0</v>
      </c>
      <c r="PZ430">
        <v>0</v>
      </c>
      <c r="QB430">
        <v>0</v>
      </c>
      <c r="QD430">
        <v>0</v>
      </c>
      <c r="QF430">
        <v>1</v>
      </c>
      <c r="QG430" t="s">
        <v>679</v>
      </c>
      <c r="QH430">
        <v>4</v>
      </c>
      <c r="QI430" t="s">
        <v>679</v>
      </c>
      <c r="QJ430">
        <v>0</v>
      </c>
      <c r="QL430">
        <v>323</v>
      </c>
      <c r="QM430" t="s">
        <v>679</v>
      </c>
      <c r="QN430">
        <v>194</v>
      </c>
      <c r="QO430" t="s">
        <v>679</v>
      </c>
      <c r="QP430">
        <v>285</v>
      </c>
      <c r="QQ430" t="s">
        <v>679</v>
      </c>
      <c r="QR430">
        <v>69</v>
      </c>
      <c r="QS430" t="s">
        <v>679</v>
      </c>
      <c r="QT430">
        <v>77</v>
      </c>
      <c r="QU430" t="s">
        <v>679</v>
      </c>
      <c r="QV430">
        <v>1</v>
      </c>
      <c r="QW430" t="s">
        <v>679</v>
      </c>
      <c r="QX430">
        <v>42</v>
      </c>
      <c r="QY430" t="s">
        <v>679</v>
      </c>
      <c r="QZ430">
        <v>65</v>
      </c>
      <c r="RA430" t="s">
        <v>679</v>
      </c>
      <c r="RB430">
        <v>3</v>
      </c>
      <c r="RC430" t="s">
        <v>679</v>
      </c>
      <c r="RD430">
        <v>37</v>
      </c>
      <c r="RE430" t="s">
        <v>679</v>
      </c>
      <c r="RF430">
        <v>0</v>
      </c>
      <c r="RH430">
        <v>3</v>
      </c>
      <c r="RI430" t="s">
        <v>679</v>
      </c>
      <c r="RJ430">
        <v>192</v>
      </c>
      <c r="RK430" t="s">
        <v>679</v>
      </c>
      <c r="RL430">
        <v>0</v>
      </c>
      <c r="RN430">
        <v>12</v>
      </c>
      <c r="RO430" t="s">
        <v>679</v>
      </c>
      <c r="RP430">
        <v>0</v>
      </c>
      <c r="RR430">
        <v>0</v>
      </c>
      <c r="RT430">
        <v>0</v>
      </c>
      <c r="RV430">
        <v>356</v>
      </c>
      <c r="RW430" t="s">
        <v>679</v>
      </c>
      <c r="RX430">
        <v>69</v>
      </c>
      <c r="RY430" t="s">
        <v>679</v>
      </c>
      <c r="RZ430">
        <v>57</v>
      </c>
      <c r="SA430" t="s">
        <v>679</v>
      </c>
      <c r="SB430">
        <v>77</v>
      </c>
      <c r="SC430" t="s">
        <v>679</v>
      </c>
      <c r="SD430">
        <v>11</v>
      </c>
      <c r="SE430" t="s">
        <v>679</v>
      </c>
      <c r="SF430">
        <v>26</v>
      </c>
      <c r="SG430" t="s">
        <v>679</v>
      </c>
      <c r="SH430">
        <v>98</v>
      </c>
      <c r="SI430" t="s">
        <v>679</v>
      </c>
      <c r="SJ430">
        <v>31</v>
      </c>
      <c r="SK430" t="s">
        <v>679</v>
      </c>
      <c r="SL430">
        <v>116</v>
      </c>
      <c r="SM430" t="s">
        <v>679</v>
      </c>
      <c r="SN430">
        <v>4</v>
      </c>
      <c r="SO430" t="s">
        <v>679</v>
      </c>
      <c r="SP430">
        <v>12</v>
      </c>
      <c r="SQ430" t="s">
        <v>679</v>
      </c>
      <c r="SR430">
        <v>11</v>
      </c>
      <c r="SS430" t="s">
        <v>679</v>
      </c>
      <c r="ST430">
        <v>151</v>
      </c>
      <c r="SU430" t="s">
        <v>679</v>
      </c>
      <c r="SV430">
        <v>25</v>
      </c>
      <c r="SW430" t="s">
        <v>679</v>
      </c>
      <c r="SX430">
        <v>26</v>
      </c>
      <c r="SY430" t="s">
        <v>679</v>
      </c>
      <c r="SZ430">
        <v>99</v>
      </c>
      <c r="TA430" t="s">
        <v>679</v>
      </c>
      <c r="TB430">
        <v>71</v>
      </c>
      <c r="TC430" t="s">
        <v>679</v>
      </c>
      <c r="TD430">
        <v>800</v>
      </c>
      <c r="TE430" t="s">
        <v>679</v>
      </c>
      <c r="TF430">
        <v>18</v>
      </c>
      <c r="TG430" t="s">
        <v>679</v>
      </c>
      <c r="TH430">
        <v>83</v>
      </c>
      <c r="TI430" t="s">
        <v>679</v>
      </c>
      <c r="TJ430">
        <v>0</v>
      </c>
      <c r="TL430">
        <v>0</v>
      </c>
      <c r="TN430">
        <v>6</v>
      </c>
      <c r="TO430" t="s">
        <v>679</v>
      </c>
      <c r="TP430">
        <v>42</v>
      </c>
      <c r="TQ430" t="s">
        <v>679</v>
      </c>
      <c r="TR430">
        <v>27</v>
      </c>
      <c r="TS430" t="s">
        <v>679</v>
      </c>
      <c r="TT430">
        <v>47</v>
      </c>
      <c r="TU430" t="s">
        <v>679</v>
      </c>
      <c r="TV430">
        <v>0</v>
      </c>
      <c r="TX430">
        <v>0</v>
      </c>
      <c r="TZ430">
        <v>0</v>
      </c>
      <c r="UB430">
        <v>14</v>
      </c>
      <c r="UC430" t="s">
        <v>679</v>
      </c>
      <c r="UD430">
        <v>7</v>
      </c>
      <c r="UE430" t="s">
        <v>679</v>
      </c>
      <c r="UF430">
        <v>0</v>
      </c>
      <c r="UH430">
        <v>2</v>
      </c>
      <c r="UI430" t="s">
        <v>679</v>
      </c>
      <c r="UJ430">
        <v>63</v>
      </c>
      <c r="UK430" t="s">
        <v>679</v>
      </c>
      <c r="UL430">
        <v>34</v>
      </c>
      <c r="UM430" t="s">
        <v>679</v>
      </c>
      <c r="UN430">
        <v>149</v>
      </c>
      <c r="UO430" t="s">
        <v>679</v>
      </c>
      <c r="UP430">
        <v>10</v>
      </c>
      <c r="UQ430" t="s">
        <v>679</v>
      </c>
      <c r="UR430">
        <v>20</v>
      </c>
      <c r="US430" t="s">
        <v>679</v>
      </c>
      <c r="UT430">
        <v>0</v>
      </c>
      <c r="UV430">
        <v>0</v>
      </c>
      <c r="UX430">
        <v>46</v>
      </c>
      <c r="UY430" t="s">
        <v>679</v>
      </c>
      <c r="UZ430">
        <v>37</v>
      </c>
      <c r="VA430" t="s">
        <v>679</v>
      </c>
      <c r="VB430">
        <v>6</v>
      </c>
      <c r="VC430" t="s">
        <v>679</v>
      </c>
      <c r="VD430">
        <v>19</v>
      </c>
      <c r="VE430" t="s">
        <v>679</v>
      </c>
      <c r="VF430">
        <v>0</v>
      </c>
      <c r="VH430">
        <v>0</v>
      </c>
      <c r="VJ430">
        <v>17</v>
      </c>
      <c r="VK430" t="s">
        <v>679</v>
      </c>
      <c r="VL430">
        <v>2</v>
      </c>
      <c r="VM430" t="s">
        <v>679</v>
      </c>
      <c r="VN430">
        <v>0</v>
      </c>
      <c r="VP430">
        <v>36</v>
      </c>
      <c r="VQ430" t="s">
        <v>679</v>
      </c>
      <c r="VR430">
        <v>0</v>
      </c>
      <c r="VT430">
        <v>0</v>
      </c>
      <c r="VV430">
        <v>0</v>
      </c>
      <c r="VX430">
        <v>5</v>
      </c>
      <c r="VY430" t="s">
        <v>679</v>
      </c>
      <c r="VZ430">
        <v>84</v>
      </c>
      <c r="WA430" t="s">
        <v>679</v>
      </c>
      <c r="WB430">
        <v>29</v>
      </c>
      <c r="WC430" t="s">
        <v>679</v>
      </c>
      <c r="WD430">
        <v>249</v>
      </c>
      <c r="WE430" t="s">
        <v>679</v>
      </c>
      <c r="WF430">
        <v>9</v>
      </c>
      <c r="WG430" t="s">
        <v>679</v>
      </c>
      <c r="WH430">
        <v>5</v>
      </c>
      <c r="WI430" t="s">
        <v>679</v>
      </c>
      <c r="WJ430">
        <v>68</v>
      </c>
      <c r="WK430" t="s">
        <v>679</v>
      </c>
      <c r="WL430">
        <v>171</v>
      </c>
      <c r="WM430" t="s">
        <v>679</v>
      </c>
      <c r="WN430">
        <v>0</v>
      </c>
      <c r="WP430">
        <v>85</v>
      </c>
      <c r="WQ430" t="s">
        <v>679</v>
      </c>
      <c r="WR430">
        <v>7</v>
      </c>
      <c r="WS430" t="s">
        <v>679</v>
      </c>
      <c r="WT430">
        <v>11</v>
      </c>
      <c r="WU430" t="s">
        <v>679</v>
      </c>
      <c r="WV430">
        <v>3</v>
      </c>
      <c r="WW430" t="s">
        <v>679</v>
      </c>
      <c r="WX430">
        <v>479</v>
      </c>
      <c r="WY430" t="s">
        <v>679</v>
      </c>
      <c r="WZ430">
        <v>207</v>
      </c>
      <c r="XA430" t="s">
        <v>679</v>
      </c>
      <c r="XB430">
        <v>0</v>
      </c>
      <c r="XD430">
        <v>22</v>
      </c>
      <c r="XE430" t="s">
        <v>679</v>
      </c>
      <c r="XF430">
        <v>382</v>
      </c>
      <c r="XG430" t="s">
        <v>679</v>
      </c>
      <c r="XH430">
        <v>21</v>
      </c>
      <c r="XI430" t="s">
        <v>679</v>
      </c>
      <c r="XJ430">
        <v>34</v>
      </c>
      <c r="XK430" t="s">
        <v>679</v>
      </c>
      <c r="XL430">
        <v>4</v>
      </c>
      <c r="XM430" t="s">
        <v>679</v>
      </c>
      <c r="XN430">
        <v>0</v>
      </c>
      <c r="XP430">
        <v>20</v>
      </c>
      <c r="XQ430" t="s">
        <v>679</v>
      </c>
      <c r="XR430">
        <v>422</v>
      </c>
      <c r="XS430" t="s">
        <v>679</v>
      </c>
      <c r="XT430">
        <v>1</v>
      </c>
      <c r="XU430" t="s">
        <v>679</v>
      </c>
      <c r="XV430">
        <v>12</v>
      </c>
      <c r="XW430" t="s">
        <v>679</v>
      </c>
      <c r="XX430">
        <v>4</v>
      </c>
      <c r="XY430" t="s">
        <v>679</v>
      </c>
      <c r="XZ430">
        <v>0</v>
      </c>
      <c r="YB430">
        <v>22</v>
      </c>
      <c r="YC430" t="s">
        <v>679</v>
      </c>
      <c r="YD430">
        <v>0</v>
      </c>
      <c r="YF430">
        <v>24</v>
      </c>
      <c r="YG430" t="s">
        <v>679</v>
      </c>
      <c r="YH430">
        <v>100</v>
      </c>
      <c r="YI430" t="s">
        <v>679</v>
      </c>
      <c r="YJ430">
        <v>0</v>
      </c>
      <c r="YL430">
        <v>2</v>
      </c>
      <c r="YM430" t="s">
        <v>679</v>
      </c>
      <c r="YN430">
        <v>47</v>
      </c>
      <c r="YO430" t="s">
        <v>679</v>
      </c>
      <c r="YP430">
        <v>9</v>
      </c>
      <c r="YQ430" t="s">
        <v>679</v>
      </c>
      <c r="YR430">
        <v>0</v>
      </c>
      <c r="YT430">
        <v>0</v>
      </c>
      <c r="YV430">
        <v>9479</v>
      </c>
      <c r="YW430" t="e">
        <v>#N/A</v>
      </c>
      <c r="YY430">
        <v>7311</v>
      </c>
      <c r="YZ430">
        <v>327</v>
      </c>
      <c r="ZA430">
        <v>2881</v>
      </c>
      <c r="ZB430">
        <v>2168</v>
      </c>
      <c r="ZC430">
        <v>1282</v>
      </c>
      <c r="ZD430">
        <v>0</v>
      </c>
      <c r="ZE430">
        <v>4719</v>
      </c>
      <c r="ZF430">
        <v>2585</v>
      </c>
      <c r="ZG430">
        <v>1521</v>
      </c>
      <c r="ZH430">
        <v>38</v>
      </c>
      <c r="ZI430">
        <v>2803</v>
      </c>
      <c r="ZJ430">
        <v>1320</v>
      </c>
      <c r="ZK430">
        <v>948</v>
      </c>
      <c r="ZL430">
        <v>2810</v>
      </c>
      <c r="ZM430">
        <v>1544</v>
      </c>
      <c r="ZN430">
        <v>242</v>
      </c>
      <c r="ZO430">
        <v>5618</v>
      </c>
      <c r="ZP430">
        <v>99</v>
      </c>
      <c r="ZQ430">
        <v>1336</v>
      </c>
      <c r="ZR430">
        <v>76</v>
      </c>
      <c r="ZS430">
        <v>362</v>
      </c>
      <c r="ZT430">
        <v>143</v>
      </c>
      <c r="ZU430">
        <v>19</v>
      </c>
      <c r="ZV430">
        <v>9</v>
      </c>
      <c r="ZW430">
        <v>1105</v>
      </c>
      <c r="ZX430">
        <v>7</v>
      </c>
      <c r="ZY430">
        <v>145</v>
      </c>
      <c r="AAA430" s="26"/>
    </row>
    <row r="431" spans="1:703" x14ac:dyDescent="0.25">
      <c r="A431" t="s">
        <v>1055</v>
      </c>
      <c r="B431">
        <v>0</v>
      </c>
      <c r="D431">
        <v>1136</v>
      </c>
      <c r="E431" t="s">
        <v>679</v>
      </c>
      <c r="F431">
        <v>205</v>
      </c>
      <c r="G431" t="s">
        <v>679</v>
      </c>
      <c r="H431">
        <v>80</v>
      </c>
      <c r="I431" t="s">
        <v>679</v>
      </c>
      <c r="J431">
        <v>0</v>
      </c>
      <c r="L431">
        <v>0</v>
      </c>
      <c r="N431">
        <v>0</v>
      </c>
      <c r="P431">
        <v>0</v>
      </c>
      <c r="R431">
        <v>0</v>
      </c>
      <c r="T431">
        <v>0</v>
      </c>
      <c r="V431">
        <v>0</v>
      </c>
      <c r="X431">
        <v>0</v>
      </c>
      <c r="Z431">
        <v>312</v>
      </c>
      <c r="AA431" t="s">
        <v>679</v>
      </c>
      <c r="AB431">
        <v>16</v>
      </c>
      <c r="AC431" t="s">
        <v>679</v>
      </c>
      <c r="AD431">
        <v>0</v>
      </c>
      <c r="AF431">
        <v>491</v>
      </c>
      <c r="AG431" t="s">
        <v>679</v>
      </c>
      <c r="AH431">
        <v>8</v>
      </c>
      <c r="AI431" t="s">
        <v>679</v>
      </c>
      <c r="AJ431">
        <v>0</v>
      </c>
      <c r="AL431">
        <v>0</v>
      </c>
      <c r="AN431">
        <v>0</v>
      </c>
      <c r="AP431">
        <v>23</v>
      </c>
      <c r="AQ431" t="s">
        <v>679</v>
      </c>
      <c r="AR431">
        <v>0</v>
      </c>
      <c r="AT431">
        <v>0</v>
      </c>
      <c r="AV431">
        <v>0</v>
      </c>
      <c r="AX431">
        <v>129</v>
      </c>
      <c r="AY431" t="s">
        <v>679</v>
      </c>
      <c r="AZ431">
        <v>0</v>
      </c>
      <c r="BB431">
        <v>0</v>
      </c>
      <c r="BD431">
        <v>0</v>
      </c>
      <c r="BF431">
        <v>0</v>
      </c>
      <c r="BH431">
        <v>0</v>
      </c>
      <c r="BJ431">
        <v>24</v>
      </c>
      <c r="BK431" t="s">
        <v>679</v>
      </c>
      <c r="BL431">
        <v>0</v>
      </c>
      <c r="BN431">
        <v>16</v>
      </c>
      <c r="BO431" t="s">
        <v>679</v>
      </c>
      <c r="BP431">
        <v>0</v>
      </c>
      <c r="BR431">
        <v>23</v>
      </c>
      <c r="BS431" t="s">
        <v>679</v>
      </c>
      <c r="BT431">
        <v>0</v>
      </c>
      <c r="BV431">
        <v>0</v>
      </c>
      <c r="BX431">
        <v>0</v>
      </c>
      <c r="BZ431">
        <v>0</v>
      </c>
      <c r="CB431">
        <v>3</v>
      </c>
      <c r="CC431" t="s">
        <v>679</v>
      </c>
      <c r="CD431">
        <v>0</v>
      </c>
      <c r="CF431">
        <v>1</v>
      </c>
      <c r="CG431" t="s">
        <v>679</v>
      </c>
      <c r="CH431">
        <v>0</v>
      </c>
      <c r="CJ431">
        <v>0</v>
      </c>
      <c r="CL431">
        <v>0</v>
      </c>
      <c r="CN431">
        <v>0</v>
      </c>
      <c r="CP431">
        <v>0</v>
      </c>
      <c r="CR431">
        <v>0</v>
      </c>
      <c r="CT431">
        <v>0</v>
      </c>
      <c r="CV431">
        <v>0</v>
      </c>
      <c r="CX431">
        <v>0</v>
      </c>
      <c r="CZ431">
        <v>1</v>
      </c>
      <c r="DA431" t="s">
        <v>679</v>
      </c>
      <c r="DB431">
        <v>0</v>
      </c>
      <c r="DD431">
        <v>0</v>
      </c>
      <c r="DF431">
        <v>0</v>
      </c>
      <c r="DH431">
        <v>0</v>
      </c>
      <c r="DJ431">
        <v>0</v>
      </c>
      <c r="DL431">
        <v>0</v>
      </c>
      <c r="DN431">
        <v>0</v>
      </c>
      <c r="DP431">
        <v>0</v>
      </c>
      <c r="DR431">
        <v>29</v>
      </c>
      <c r="DS431" t="s">
        <v>679</v>
      </c>
      <c r="DT431">
        <v>0</v>
      </c>
      <c r="DV431">
        <v>4</v>
      </c>
      <c r="DW431" t="s">
        <v>679</v>
      </c>
      <c r="DX431">
        <v>4</v>
      </c>
      <c r="DY431" t="s">
        <v>679</v>
      </c>
      <c r="DZ431">
        <v>0</v>
      </c>
      <c r="EB431">
        <v>21</v>
      </c>
      <c r="EC431" t="s">
        <v>679</v>
      </c>
      <c r="ED431">
        <v>0</v>
      </c>
      <c r="EF431">
        <v>0</v>
      </c>
      <c r="EH431">
        <v>0</v>
      </c>
      <c r="EJ431">
        <v>0</v>
      </c>
      <c r="EL431">
        <v>0</v>
      </c>
      <c r="EN431">
        <v>0</v>
      </c>
      <c r="EP431">
        <v>8</v>
      </c>
      <c r="EQ431" t="s">
        <v>679</v>
      </c>
      <c r="ER431">
        <v>94</v>
      </c>
      <c r="ES431" t="s">
        <v>679</v>
      </c>
      <c r="ET431">
        <v>0</v>
      </c>
      <c r="EV431">
        <v>0</v>
      </c>
      <c r="EX431">
        <v>185</v>
      </c>
      <c r="EY431" t="s">
        <v>679</v>
      </c>
      <c r="EZ431">
        <v>0</v>
      </c>
      <c r="FB431">
        <v>7</v>
      </c>
      <c r="FC431" t="s">
        <v>679</v>
      </c>
      <c r="FD431">
        <v>0</v>
      </c>
      <c r="FF431">
        <v>0</v>
      </c>
      <c r="FH431">
        <v>0</v>
      </c>
      <c r="FJ431">
        <v>0</v>
      </c>
      <c r="FL431">
        <v>0</v>
      </c>
      <c r="FN431">
        <v>0</v>
      </c>
      <c r="FP431">
        <v>0</v>
      </c>
      <c r="FR431">
        <v>16</v>
      </c>
      <c r="FS431" t="s">
        <v>679</v>
      </c>
      <c r="FT431">
        <v>1</v>
      </c>
      <c r="FU431" t="s">
        <v>679</v>
      </c>
      <c r="FV431">
        <v>0</v>
      </c>
      <c r="FX431">
        <v>0</v>
      </c>
      <c r="FZ431">
        <v>4</v>
      </c>
      <c r="GA431" t="s">
        <v>679</v>
      </c>
      <c r="GB431">
        <v>22</v>
      </c>
      <c r="GC431" t="s">
        <v>679</v>
      </c>
      <c r="GD431">
        <v>30</v>
      </c>
      <c r="GE431" t="s">
        <v>679</v>
      </c>
      <c r="GF431">
        <v>3</v>
      </c>
      <c r="GG431" t="s">
        <v>679</v>
      </c>
      <c r="GH431">
        <v>2</v>
      </c>
      <c r="GI431" t="s">
        <v>679</v>
      </c>
      <c r="GJ431">
        <v>0</v>
      </c>
      <c r="GL431">
        <v>0</v>
      </c>
      <c r="GN431">
        <v>0</v>
      </c>
      <c r="GP431">
        <v>148</v>
      </c>
      <c r="GQ431" t="s">
        <v>679</v>
      </c>
      <c r="GR431">
        <v>0</v>
      </c>
      <c r="GT431">
        <v>6</v>
      </c>
      <c r="GU431" t="s">
        <v>679</v>
      </c>
      <c r="GV431">
        <v>0</v>
      </c>
      <c r="GX431">
        <v>12</v>
      </c>
      <c r="GY431" t="s">
        <v>679</v>
      </c>
      <c r="GZ431">
        <v>0</v>
      </c>
      <c r="HB431">
        <v>0</v>
      </c>
      <c r="HD431">
        <v>0</v>
      </c>
      <c r="HF431">
        <v>2</v>
      </c>
      <c r="HG431" t="s">
        <v>679</v>
      </c>
      <c r="HH431">
        <v>0</v>
      </c>
      <c r="HJ431">
        <v>0</v>
      </c>
      <c r="HL431">
        <v>0</v>
      </c>
      <c r="HN431">
        <v>12</v>
      </c>
      <c r="HO431" t="s">
        <v>679</v>
      </c>
      <c r="HP431">
        <v>4</v>
      </c>
      <c r="HQ431" t="s">
        <v>679</v>
      </c>
      <c r="HR431">
        <v>0</v>
      </c>
      <c r="HT431">
        <v>0</v>
      </c>
      <c r="HV431">
        <v>18</v>
      </c>
      <c r="HW431" t="s">
        <v>679</v>
      </c>
      <c r="HX431">
        <v>7</v>
      </c>
      <c r="HY431" t="s">
        <v>679</v>
      </c>
      <c r="HZ431">
        <v>297</v>
      </c>
      <c r="IA431" t="s">
        <v>679</v>
      </c>
      <c r="IB431">
        <v>0</v>
      </c>
      <c r="ID431">
        <v>9</v>
      </c>
      <c r="IE431" t="s">
        <v>679</v>
      </c>
      <c r="IF431">
        <v>16</v>
      </c>
      <c r="IG431" t="s">
        <v>679</v>
      </c>
      <c r="IH431">
        <v>2</v>
      </c>
      <c r="II431" t="s">
        <v>679</v>
      </c>
      <c r="IJ431">
        <v>0</v>
      </c>
      <c r="IL431">
        <v>0</v>
      </c>
      <c r="IN431">
        <v>194</v>
      </c>
      <c r="IO431" t="s">
        <v>679</v>
      </c>
      <c r="IP431">
        <v>0</v>
      </c>
      <c r="IR431">
        <v>0</v>
      </c>
      <c r="IT431">
        <v>0</v>
      </c>
      <c r="IV431">
        <v>18</v>
      </c>
      <c r="IW431" t="s">
        <v>679</v>
      </c>
      <c r="IX431">
        <v>0</v>
      </c>
      <c r="IZ431">
        <v>0</v>
      </c>
      <c r="JB431">
        <v>3</v>
      </c>
      <c r="JC431" t="s">
        <v>679</v>
      </c>
      <c r="JD431">
        <v>0</v>
      </c>
      <c r="JF431">
        <v>0</v>
      </c>
      <c r="JH431">
        <v>0</v>
      </c>
      <c r="JJ431">
        <v>0</v>
      </c>
      <c r="JL431">
        <v>0</v>
      </c>
      <c r="JN431">
        <v>0</v>
      </c>
      <c r="JP431">
        <v>33</v>
      </c>
      <c r="JQ431" t="s">
        <v>679</v>
      </c>
      <c r="JR431">
        <v>97</v>
      </c>
      <c r="JS431" t="s">
        <v>679</v>
      </c>
      <c r="JT431">
        <v>462</v>
      </c>
      <c r="JU431" t="s">
        <v>679</v>
      </c>
      <c r="JV431">
        <v>2</v>
      </c>
      <c r="JW431" t="s">
        <v>679</v>
      </c>
      <c r="JX431">
        <v>72</v>
      </c>
      <c r="JY431" t="s">
        <v>679</v>
      </c>
      <c r="JZ431">
        <v>7</v>
      </c>
      <c r="KA431" t="s">
        <v>679</v>
      </c>
      <c r="KB431">
        <v>276</v>
      </c>
      <c r="KC431" t="s">
        <v>679</v>
      </c>
      <c r="KD431">
        <v>11</v>
      </c>
      <c r="KE431" t="s">
        <v>679</v>
      </c>
      <c r="KF431">
        <v>0</v>
      </c>
      <c r="KH431">
        <v>292</v>
      </c>
      <c r="KI431" t="s">
        <v>679</v>
      </c>
      <c r="KJ431">
        <v>0</v>
      </c>
      <c r="KL431">
        <v>0</v>
      </c>
      <c r="KN431">
        <v>0</v>
      </c>
      <c r="KP431">
        <v>0</v>
      </c>
      <c r="KR431">
        <v>61</v>
      </c>
      <c r="KS431" t="s">
        <v>679</v>
      </c>
      <c r="KT431">
        <v>10</v>
      </c>
      <c r="KU431" t="s">
        <v>679</v>
      </c>
      <c r="KV431">
        <v>4</v>
      </c>
      <c r="KW431" t="s">
        <v>679</v>
      </c>
      <c r="KX431">
        <v>1703</v>
      </c>
      <c r="KY431" t="s">
        <v>679</v>
      </c>
      <c r="KZ431">
        <v>0</v>
      </c>
      <c r="LB431">
        <v>38</v>
      </c>
      <c r="LC431" t="s">
        <v>679</v>
      </c>
      <c r="LD431">
        <v>72</v>
      </c>
      <c r="LE431" t="s">
        <v>679</v>
      </c>
      <c r="LF431">
        <v>0</v>
      </c>
      <c r="LH431">
        <v>520</v>
      </c>
      <c r="LI431" t="s">
        <v>679</v>
      </c>
      <c r="LJ431">
        <v>0</v>
      </c>
      <c r="LL431">
        <v>0</v>
      </c>
      <c r="LN431">
        <v>0</v>
      </c>
      <c r="LP431">
        <v>0</v>
      </c>
      <c r="LR431">
        <v>0</v>
      </c>
      <c r="LT431">
        <v>0</v>
      </c>
      <c r="LV431">
        <v>0</v>
      </c>
      <c r="LX431">
        <v>0</v>
      </c>
      <c r="LZ431">
        <v>0</v>
      </c>
      <c r="MB431">
        <v>0</v>
      </c>
      <c r="MD431">
        <v>0</v>
      </c>
      <c r="MF431">
        <v>6</v>
      </c>
      <c r="MG431" t="s">
        <v>679</v>
      </c>
      <c r="MH431">
        <v>0</v>
      </c>
      <c r="MJ431">
        <v>0</v>
      </c>
      <c r="ML431">
        <v>0</v>
      </c>
      <c r="MN431">
        <v>0</v>
      </c>
      <c r="MP431">
        <v>6</v>
      </c>
      <c r="MQ431" t="s">
        <v>679</v>
      </c>
      <c r="MR431">
        <v>0</v>
      </c>
      <c r="MT431">
        <v>3</v>
      </c>
      <c r="MU431" t="s">
        <v>679</v>
      </c>
      <c r="MV431">
        <v>3</v>
      </c>
      <c r="MW431" t="s">
        <v>679</v>
      </c>
      <c r="MX431">
        <v>0</v>
      </c>
      <c r="MZ431">
        <v>0</v>
      </c>
      <c r="NB431">
        <v>2</v>
      </c>
      <c r="NC431" t="s">
        <v>679</v>
      </c>
      <c r="ND431">
        <v>0</v>
      </c>
      <c r="NF431">
        <v>0</v>
      </c>
      <c r="NH431">
        <v>0</v>
      </c>
      <c r="NJ431">
        <v>0</v>
      </c>
      <c r="NL431">
        <v>0</v>
      </c>
      <c r="NN431">
        <v>0</v>
      </c>
      <c r="NP431">
        <v>0</v>
      </c>
      <c r="NR431">
        <v>239</v>
      </c>
      <c r="NS431" t="s">
        <v>679</v>
      </c>
      <c r="NT431">
        <v>0</v>
      </c>
      <c r="NV431">
        <v>22</v>
      </c>
      <c r="NW431" t="s">
        <v>679</v>
      </c>
      <c r="NX431">
        <v>122</v>
      </c>
      <c r="NY431" t="s">
        <v>679</v>
      </c>
      <c r="NZ431">
        <v>9</v>
      </c>
      <c r="OA431" t="s">
        <v>679</v>
      </c>
      <c r="OB431">
        <v>0</v>
      </c>
      <c r="OD431">
        <v>0</v>
      </c>
      <c r="OF431">
        <v>10</v>
      </c>
      <c r="OG431" t="s">
        <v>679</v>
      </c>
      <c r="OH431">
        <v>5</v>
      </c>
      <c r="OI431" t="s">
        <v>679</v>
      </c>
      <c r="OJ431">
        <v>0</v>
      </c>
      <c r="OL431">
        <v>0</v>
      </c>
      <c r="ON431">
        <v>0</v>
      </c>
      <c r="OP431">
        <v>0</v>
      </c>
      <c r="OR431">
        <v>0</v>
      </c>
      <c r="OT431">
        <v>0</v>
      </c>
      <c r="OV431">
        <v>0</v>
      </c>
      <c r="OX431">
        <v>74</v>
      </c>
      <c r="OY431" t="s">
        <v>679</v>
      </c>
      <c r="OZ431">
        <v>22</v>
      </c>
      <c r="PA431" t="s">
        <v>679</v>
      </c>
      <c r="PB431">
        <v>0</v>
      </c>
      <c r="PD431">
        <v>7</v>
      </c>
      <c r="PE431" t="s">
        <v>679</v>
      </c>
      <c r="PF431">
        <v>0</v>
      </c>
      <c r="PH431">
        <v>0</v>
      </c>
      <c r="PJ431">
        <v>0</v>
      </c>
      <c r="PL431">
        <v>0</v>
      </c>
      <c r="PN431">
        <v>0</v>
      </c>
      <c r="PP431">
        <v>0</v>
      </c>
      <c r="PR431">
        <v>0</v>
      </c>
      <c r="PT431">
        <v>0</v>
      </c>
      <c r="PV431">
        <v>0</v>
      </c>
      <c r="PX431">
        <v>0</v>
      </c>
      <c r="PZ431">
        <v>0</v>
      </c>
      <c r="QB431">
        <v>0</v>
      </c>
      <c r="QD431">
        <v>0</v>
      </c>
      <c r="QF431">
        <v>0</v>
      </c>
      <c r="QH431">
        <v>0</v>
      </c>
      <c r="QJ431">
        <v>0</v>
      </c>
      <c r="QL431">
        <v>623</v>
      </c>
      <c r="QM431" t="s">
        <v>679</v>
      </c>
      <c r="QN431">
        <v>113</v>
      </c>
      <c r="QO431" t="s">
        <v>679</v>
      </c>
      <c r="QP431">
        <v>566</v>
      </c>
      <c r="QQ431" t="s">
        <v>679</v>
      </c>
      <c r="QR431">
        <v>357</v>
      </c>
      <c r="QS431" t="s">
        <v>679</v>
      </c>
      <c r="QT431">
        <v>223</v>
      </c>
      <c r="QU431" t="s">
        <v>679</v>
      </c>
      <c r="QV431">
        <v>54</v>
      </c>
      <c r="QW431" t="s">
        <v>679</v>
      </c>
      <c r="QX431">
        <v>246</v>
      </c>
      <c r="QY431" t="s">
        <v>679</v>
      </c>
      <c r="QZ431">
        <v>239</v>
      </c>
      <c r="RA431" t="s">
        <v>679</v>
      </c>
      <c r="RB431">
        <v>55</v>
      </c>
      <c r="RC431" t="s">
        <v>679</v>
      </c>
      <c r="RD431">
        <v>108</v>
      </c>
      <c r="RE431" t="s">
        <v>679</v>
      </c>
      <c r="RF431">
        <v>35</v>
      </c>
      <c r="RG431" t="s">
        <v>679</v>
      </c>
      <c r="RH431">
        <v>5</v>
      </c>
      <c r="RI431" t="s">
        <v>679</v>
      </c>
      <c r="RJ431">
        <v>309</v>
      </c>
      <c r="RK431" t="s">
        <v>679</v>
      </c>
      <c r="RL431">
        <v>0</v>
      </c>
      <c r="RN431">
        <v>5</v>
      </c>
      <c r="RO431" t="s">
        <v>679</v>
      </c>
      <c r="RP431">
        <v>2</v>
      </c>
      <c r="RQ431" t="s">
        <v>679</v>
      </c>
      <c r="RR431">
        <v>0</v>
      </c>
      <c r="RT431">
        <v>0</v>
      </c>
      <c r="RV431">
        <v>1138</v>
      </c>
      <c r="RW431" t="s">
        <v>679</v>
      </c>
      <c r="RX431">
        <v>351</v>
      </c>
      <c r="RY431" t="s">
        <v>679</v>
      </c>
      <c r="RZ431">
        <v>222</v>
      </c>
      <c r="SA431" t="s">
        <v>679</v>
      </c>
      <c r="SB431">
        <v>209</v>
      </c>
      <c r="SC431" t="s">
        <v>679</v>
      </c>
      <c r="SD431">
        <v>93</v>
      </c>
      <c r="SE431" t="s">
        <v>679</v>
      </c>
      <c r="SF431">
        <v>50</v>
      </c>
      <c r="SG431" t="s">
        <v>679</v>
      </c>
      <c r="SH431">
        <v>222</v>
      </c>
      <c r="SI431" t="s">
        <v>679</v>
      </c>
      <c r="SJ431">
        <v>357</v>
      </c>
      <c r="SK431" t="s">
        <v>679</v>
      </c>
      <c r="SL431">
        <v>135</v>
      </c>
      <c r="SM431" t="s">
        <v>679</v>
      </c>
      <c r="SN431">
        <v>48</v>
      </c>
      <c r="SO431" t="s">
        <v>679</v>
      </c>
      <c r="SP431">
        <v>130</v>
      </c>
      <c r="SQ431" t="s">
        <v>679</v>
      </c>
      <c r="SR431">
        <v>123</v>
      </c>
      <c r="SS431" t="s">
        <v>679</v>
      </c>
      <c r="ST431">
        <v>248</v>
      </c>
      <c r="SU431" t="s">
        <v>679</v>
      </c>
      <c r="SV431">
        <v>53</v>
      </c>
      <c r="SW431" t="s">
        <v>679</v>
      </c>
      <c r="SX431">
        <v>147</v>
      </c>
      <c r="SY431" t="s">
        <v>679</v>
      </c>
      <c r="SZ431">
        <v>226</v>
      </c>
      <c r="TA431" t="s">
        <v>679</v>
      </c>
      <c r="TB431">
        <v>73</v>
      </c>
      <c r="TC431" t="s">
        <v>679</v>
      </c>
      <c r="TD431">
        <v>675</v>
      </c>
      <c r="TE431" t="s">
        <v>679</v>
      </c>
      <c r="TF431">
        <v>95</v>
      </c>
      <c r="TG431" t="s">
        <v>679</v>
      </c>
      <c r="TH431">
        <v>295</v>
      </c>
      <c r="TI431" t="s">
        <v>679</v>
      </c>
      <c r="TJ431">
        <v>7</v>
      </c>
      <c r="TK431" t="s">
        <v>679</v>
      </c>
      <c r="TL431">
        <v>17</v>
      </c>
      <c r="TM431" t="s">
        <v>679</v>
      </c>
      <c r="TN431">
        <v>2</v>
      </c>
      <c r="TO431" t="s">
        <v>679</v>
      </c>
      <c r="TP431">
        <v>160</v>
      </c>
      <c r="TQ431" t="s">
        <v>679</v>
      </c>
      <c r="TR431">
        <v>55</v>
      </c>
      <c r="TS431" t="s">
        <v>679</v>
      </c>
      <c r="TT431">
        <v>264</v>
      </c>
      <c r="TU431" t="s">
        <v>679</v>
      </c>
      <c r="TV431">
        <v>0</v>
      </c>
      <c r="TX431">
        <v>0</v>
      </c>
      <c r="TZ431">
        <v>0</v>
      </c>
      <c r="UB431">
        <v>18</v>
      </c>
      <c r="UC431" t="s">
        <v>679</v>
      </c>
      <c r="UD431">
        <v>40</v>
      </c>
      <c r="UE431" t="s">
        <v>679</v>
      </c>
      <c r="UF431">
        <v>0</v>
      </c>
      <c r="UH431">
        <v>209</v>
      </c>
      <c r="UI431" t="s">
        <v>679</v>
      </c>
      <c r="UJ431">
        <v>169</v>
      </c>
      <c r="UK431" t="s">
        <v>679</v>
      </c>
      <c r="UL431">
        <v>149</v>
      </c>
      <c r="UM431" t="s">
        <v>679</v>
      </c>
      <c r="UN431">
        <v>353</v>
      </c>
      <c r="UO431" t="s">
        <v>679</v>
      </c>
      <c r="UP431">
        <v>34</v>
      </c>
      <c r="UQ431" t="s">
        <v>679</v>
      </c>
      <c r="UR431">
        <v>128</v>
      </c>
      <c r="US431" t="s">
        <v>679</v>
      </c>
      <c r="UT431">
        <v>0</v>
      </c>
      <c r="UV431">
        <v>28</v>
      </c>
      <c r="UW431" t="s">
        <v>679</v>
      </c>
      <c r="UX431">
        <v>24</v>
      </c>
      <c r="UY431" t="s">
        <v>679</v>
      </c>
      <c r="UZ431">
        <v>133</v>
      </c>
      <c r="VA431" t="s">
        <v>679</v>
      </c>
      <c r="VB431">
        <v>111</v>
      </c>
      <c r="VC431" t="s">
        <v>679</v>
      </c>
      <c r="VD431">
        <v>172</v>
      </c>
      <c r="VE431" t="s">
        <v>679</v>
      </c>
      <c r="VF431">
        <v>0</v>
      </c>
      <c r="VH431">
        <v>3</v>
      </c>
      <c r="VI431" t="s">
        <v>679</v>
      </c>
      <c r="VJ431">
        <v>80</v>
      </c>
      <c r="VK431" t="s">
        <v>679</v>
      </c>
      <c r="VL431">
        <v>0</v>
      </c>
      <c r="VN431">
        <v>0</v>
      </c>
      <c r="VP431">
        <v>114</v>
      </c>
      <c r="VQ431" t="s">
        <v>679</v>
      </c>
      <c r="VR431">
        <v>0</v>
      </c>
      <c r="VT431">
        <v>12</v>
      </c>
      <c r="VU431" t="s">
        <v>679</v>
      </c>
      <c r="VV431">
        <v>0</v>
      </c>
      <c r="VX431">
        <v>0</v>
      </c>
      <c r="VZ431">
        <v>65</v>
      </c>
      <c r="WA431" t="s">
        <v>679</v>
      </c>
      <c r="WB431">
        <v>363</v>
      </c>
      <c r="WC431" t="s">
        <v>679</v>
      </c>
      <c r="WD431">
        <v>638</v>
      </c>
      <c r="WE431" t="s">
        <v>679</v>
      </c>
      <c r="WF431">
        <v>16</v>
      </c>
      <c r="WG431" t="s">
        <v>679</v>
      </c>
      <c r="WH431">
        <v>159</v>
      </c>
      <c r="WI431" t="s">
        <v>679</v>
      </c>
      <c r="WJ431">
        <v>137</v>
      </c>
      <c r="WK431" t="s">
        <v>679</v>
      </c>
      <c r="WL431">
        <v>663</v>
      </c>
      <c r="WM431" t="s">
        <v>679</v>
      </c>
      <c r="WN431">
        <v>145</v>
      </c>
      <c r="WO431" t="s">
        <v>679</v>
      </c>
      <c r="WP431">
        <v>2</v>
      </c>
      <c r="WQ431" t="s">
        <v>679</v>
      </c>
      <c r="WR431">
        <v>0</v>
      </c>
      <c r="WT431">
        <v>156</v>
      </c>
      <c r="WU431" t="s">
        <v>679</v>
      </c>
      <c r="WV431">
        <v>80</v>
      </c>
      <c r="WW431" t="s">
        <v>679</v>
      </c>
      <c r="WX431">
        <v>1152</v>
      </c>
      <c r="WY431" t="s">
        <v>679</v>
      </c>
      <c r="WZ431">
        <v>554</v>
      </c>
      <c r="XA431" t="s">
        <v>679</v>
      </c>
      <c r="XB431">
        <v>2</v>
      </c>
      <c r="XC431" t="s">
        <v>679</v>
      </c>
      <c r="XD431">
        <v>1</v>
      </c>
      <c r="XE431" t="s">
        <v>679</v>
      </c>
      <c r="XF431">
        <v>869</v>
      </c>
      <c r="XG431" t="s">
        <v>679</v>
      </c>
      <c r="XH431">
        <v>167</v>
      </c>
      <c r="XI431" t="s">
        <v>679</v>
      </c>
      <c r="XJ431">
        <v>51</v>
      </c>
      <c r="XK431" t="s">
        <v>679</v>
      </c>
      <c r="XL431">
        <v>57</v>
      </c>
      <c r="XM431" t="s">
        <v>679</v>
      </c>
      <c r="XN431">
        <v>7</v>
      </c>
      <c r="XO431" t="s">
        <v>679</v>
      </c>
      <c r="XP431">
        <v>16</v>
      </c>
      <c r="XQ431" t="s">
        <v>679</v>
      </c>
      <c r="XR431">
        <v>332</v>
      </c>
      <c r="XS431" t="s">
        <v>679</v>
      </c>
      <c r="XT431">
        <v>0</v>
      </c>
      <c r="XV431">
        <v>29</v>
      </c>
      <c r="XW431" t="s">
        <v>679</v>
      </c>
      <c r="XX431">
        <v>111</v>
      </c>
      <c r="XY431" t="s">
        <v>679</v>
      </c>
      <c r="XZ431">
        <v>28</v>
      </c>
      <c r="YA431" t="s">
        <v>679</v>
      </c>
      <c r="YB431">
        <v>4</v>
      </c>
      <c r="YC431" t="s">
        <v>679</v>
      </c>
      <c r="YD431">
        <v>2</v>
      </c>
      <c r="YE431" t="s">
        <v>679</v>
      </c>
      <c r="YF431">
        <v>65</v>
      </c>
      <c r="YG431" t="s">
        <v>679</v>
      </c>
      <c r="YH431">
        <v>379</v>
      </c>
      <c r="YI431" t="s">
        <v>679</v>
      </c>
      <c r="YJ431">
        <v>29</v>
      </c>
      <c r="YK431" t="s">
        <v>679</v>
      </c>
      <c r="YL431">
        <v>9</v>
      </c>
      <c r="YM431" t="s">
        <v>679</v>
      </c>
      <c r="YN431">
        <v>152</v>
      </c>
      <c r="YO431" t="s">
        <v>679</v>
      </c>
      <c r="YP431">
        <v>21</v>
      </c>
      <c r="YQ431" t="s">
        <v>679</v>
      </c>
      <c r="YR431">
        <v>0</v>
      </c>
      <c r="YT431">
        <v>0</v>
      </c>
      <c r="YV431">
        <v>24409</v>
      </c>
      <c r="YW431" t="e">
        <v>#N/A</v>
      </c>
      <c r="YY431">
        <v>19024</v>
      </c>
      <c r="YZ431">
        <v>1027</v>
      </c>
      <c r="ZA431">
        <v>7213</v>
      </c>
      <c r="ZB431">
        <v>5385</v>
      </c>
      <c r="ZC431">
        <v>5459</v>
      </c>
      <c r="ZD431">
        <v>7</v>
      </c>
      <c r="ZE431">
        <v>11476</v>
      </c>
      <c r="ZF431">
        <v>7541</v>
      </c>
      <c r="ZG431">
        <v>1558</v>
      </c>
      <c r="ZH431">
        <v>137</v>
      </c>
      <c r="ZI431">
        <v>7017</v>
      </c>
      <c r="ZJ431">
        <v>5596</v>
      </c>
      <c r="ZK431">
        <v>1882</v>
      </c>
      <c r="ZL431">
        <v>7057</v>
      </c>
      <c r="ZM431">
        <v>5185</v>
      </c>
      <c r="ZN431">
        <v>1066</v>
      </c>
      <c r="ZO431">
        <v>14691</v>
      </c>
      <c r="ZP431">
        <v>340</v>
      </c>
      <c r="ZQ431">
        <v>1967</v>
      </c>
      <c r="ZR431">
        <v>183</v>
      </c>
      <c r="ZS431">
        <v>1508</v>
      </c>
      <c r="ZT431">
        <v>526</v>
      </c>
      <c r="ZU431">
        <v>137</v>
      </c>
      <c r="ZV431">
        <v>194</v>
      </c>
      <c r="ZW431">
        <v>4221</v>
      </c>
      <c r="ZX431">
        <v>40</v>
      </c>
      <c r="ZY431">
        <v>748</v>
      </c>
      <c r="AAA431" s="26"/>
    </row>
    <row r="432" spans="1:703" x14ac:dyDescent="0.25">
      <c r="A432" t="s">
        <v>1056</v>
      </c>
      <c r="B432">
        <v>0</v>
      </c>
      <c r="D432">
        <v>191</v>
      </c>
      <c r="E432" t="s">
        <v>679</v>
      </c>
      <c r="F432">
        <v>62</v>
      </c>
      <c r="G432" t="s">
        <v>679</v>
      </c>
      <c r="H432">
        <v>0</v>
      </c>
      <c r="J432">
        <v>0</v>
      </c>
      <c r="L432">
        <v>0</v>
      </c>
      <c r="N432">
        <v>0</v>
      </c>
      <c r="P432">
        <v>0</v>
      </c>
      <c r="R432">
        <v>0</v>
      </c>
      <c r="T432">
        <v>0</v>
      </c>
      <c r="V432">
        <v>0</v>
      </c>
      <c r="X432">
        <v>0</v>
      </c>
      <c r="Z432">
        <v>13</v>
      </c>
      <c r="AA432" t="s">
        <v>679</v>
      </c>
      <c r="AB432">
        <v>0</v>
      </c>
      <c r="AD432">
        <v>0</v>
      </c>
      <c r="AF432">
        <v>0</v>
      </c>
      <c r="AH432">
        <v>0</v>
      </c>
      <c r="AJ432">
        <v>0</v>
      </c>
      <c r="AL432">
        <v>0</v>
      </c>
      <c r="AN432">
        <v>0</v>
      </c>
      <c r="AP432">
        <v>0</v>
      </c>
      <c r="AR432">
        <v>0</v>
      </c>
      <c r="AT432">
        <v>0</v>
      </c>
      <c r="AV432">
        <v>0</v>
      </c>
      <c r="AX432">
        <v>6</v>
      </c>
      <c r="AY432" t="s">
        <v>679</v>
      </c>
      <c r="AZ432">
        <v>0</v>
      </c>
      <c r="BB432">
        <v>0</v>
      </c>
      <c r="BD432">
        <v>0</v>
      </c>
      <c r="BF432">
        <v>0</v>
      </c>
      <c r="BH432">
        <v>0</v>
      </c>
      <c r="BJ432">
        <v>6</v>
      </c>
      <c r="BK432" t="s">
        <v>679</v>
      </c>
      <c r="BL432">
        <v>0</v>
      </c>
      <c r="BN432">
        <v>0</v>
      </c>
      <c r="BP432">
        <v>0</v>
      </c>
      <c r="BR432">
        <v>0</v>
      </c>
      <c r="BT432">
        <v>0</v>
      </c>
      <c r="BV432">
        <v>0</v>
      </c>
      <c r="BX432">
        <v>0</v>
      </c>
      <c r="BZ432">
        <v>42</v>
      </c>
      <c r="CA432" t="s">
        <v>679</v>
      </c>
      <c r="CB432">
        <v>0</v>
      </c>
      <c r="CD432">
        <v>0</v>
      </c>
      <c r="CF432">
        <v>0</v>
      </c>
      <c r="CH432">
        <v>0</v>
      </c>
      <c r="CJ432">
        <v>0</v>
      </c>
      <c r="CL432">
        <v>0</v>
      </c>
      <c r="CN432">
        <v>0</v>
      </c>
      <c r="CP432">
        <v>0</v>
      </c>
      <c r="CR432">
        <v>0</v>
      </c>
      <c r="CT432">
        <v>0</v>
      </c>
      <c r="CV432">
        <v>0</v>
      </c>
      <c r="CX432">
        <v>0</v>
      </c>
      <c r="CZ432">
        <v>0</v>
      </c>
      <c r="DB432">
        <v>0</v>
      </c>
      <c r="DD432">
        <v>0</v>
      </c>
      <c r="DF432">
        <v>0</v>
      </c>
      <c r="DH432">
        <v>0</v>
      </c>
      <c r="DJ432">
        <v>0</v>
      </c>
      <c r="DL432">
        <v>0</v>
      </c>
      <c r="DN432">
        <v>0</v>
      </c>
      <c r="DP432">
        <v>0</v>
      </c>
      <c r="DR432">
        <v>0</v>
      </c>
      <c r="DT432">
        <v>0</v>
      </c>
      <c r="DV432">
        <v>5</v>
      </c>
      <c r="DW432" t="s">
        <v>679</v>
      </c>
      <c r="DX432">
        <v>6</v>
      </c>
      <c r="DY432" t="s">
        <v>679</v>
      </c>
      <c r="DZ432">
        <v>0</v>
      </c>
      <c r="EB432">
        <v>0</v>
      </c>
      <c r="ED432">
        <v>0</v>
      </c>
      <c r="EF432">
        <v>0</v>
      </c>
      <c r="EH432">
        <v>0</v>
      </c>
      <c r="EJ432">
        <v>0</v>
      </c>
      <c r="EL432">
        <v>0</v>
      </c>
      <c r="EN432">
        <v>0</v>
      </c>
      <c r="EP432">
        <v>0</v>
      </c>
      <c r="ER432">
        <v>1</v>
      </c>
      <c r="ES432" t="s">
        <v>679</v>
      </c>
      <c r="ET432">
        <v>7</v>
      </c>
      <c r="EU432" t="s">
        <v>679</v>
      </c>
      <c r="EV432">
        <v>0</v>
      </c>
      <c r="EX432">
        <v>0</v>
      </c>
      <c r="EZ432">
        <v>0</v>
      </c>
      <c r="FB432">
        <v>0</v>
      </c>
      <c r="FD432">
        <v>0</v>
      </c>
      <c r="FF432">
        <v>0</v>
      </c>
      <c r="FH432">
        <v>0</v>
      </c>
      <c r="FJ432">
        <v>0</v>
      </c>
      <c r="FL432">
        <v>0</v>
      </c>
      <c r="FN432">
        <v>0</v>
      </c>
      <c r="FP432">
        <v>0</v>
      </c>
      <c r="FR432">
        <v>0</v>
      </c>
      <c r="FT432">
        <v>0</v>
      </c>
      <c r="FV432">
        <v>0</v>
      </c>
      <c r="FX432">
        <v>0</v>
      </c>
      <c r="FZ432">
        <v>0</v>
      </c>
      <c r="GB432">
        <v>0</v>
      </c>
      <c r="GD432">
        <v>0</v>
      </c>
      <c r="GF432">
        <v>0</v>
      </c>
      <c r="GH432">
        <v>0</v>
      </c>
      <c r="GJ432">
        <v>0</v>
      </c>
      <c r="GL432">
        <v>0</v>
      </c>
      <c r="GN432">
        <v>0</v>
      </c>
      <c r="GP432">
        <v>33</v>
      </c>
      <c r="GQ432" t="s">
        <v>679</v>
      </c>
      <c r="GR432">
        <v>0</v>
      </c>
      <c r="GT432">
        <v>0</v>
      </c>
      <c r="GV432">
        <v>2</v>
      </c>
      <c r="GW432" t="s">
        <v>679</v>
      </c>
      <c r="GX432">
        <v>0</v>
      </c>
      <c r="GZ432">
        <v>0</v>
      </c>
      <c r="HB432">
        <v>0</v>
      </c>
      <c r="HD432">
        <v>0</v>
      </c>
      <c r="HF432">
        <v>1</v>
      </c>
      <c r="HG432" t="s">
        <v>679</v>
      </c>
      <c r="HH432">
        <v>0</v>
      </c>
      <c r="HJ432">
        <v>0</v>
      </c>
      <c r="HL432">
        <v>0</v>
      </c>
      <c r="HN432">
        <v>0</v>
      </c>
      <c r="HP432">
        <v>0</v>
      </c>
      <c r="HR432">
        <v>0</v>
      </c>
      <c r="HT432">
        <v>0</v>
      </c>
      <c r="HV432">
        <v>0</v>
      </c>
      <c r="HX432">
        <v>0</v>
      </c>
      <c r="HZ432">
        <v>0</v>
      </c>
      <c r="IB432">
        <v>0</v>
      </c>
      <c r="ID432">
        <v>0</v>
      </c>
      <c r="IF432">
        <v>0</v>
      </c>
      <c r="IH432">
        <v>0</v>
      </c>
      <c r="IJ432">
        <v>0</v>
      </c>
      <c r="IL432">
        <v>0</v>
      </c>
      <c r="IN432">
        <v>0</v>
      </c>
      <c r="IP432">
        <v>0</v>
      </c>
      <c r="IR432">
        <v>0</v>
      </c>
      <c r="IT432">
        <v>0</v>
      </c>
      <c r="IV432">
        <v>0</v>
      </c>
      <c r="IX432">
        <v>0</v>
      </c>
      <c r="IZ432">
        <v>5</v>
      </c>
      <c r="JA432" t="s">
        <v>679</v>
      </c>
      <c r="JB432">
        <v>0</v>
      </c>
      <c r="JD432">
        <v>0</v>
      </c>
      <c r="JF432">
        <v>0</v>
      </c>
      <c r="JH432">
        <v>0</v>
      </c>
      <c r="JJ432">
        <v>0</v>
      </c>
      <c r="JL432">
        <v>0</v>
      </c>
      <c r="JN432">
        <v>0</v>
      </c>
      <c r="JP432">
        <v>0</v>
      </c>
      <c r="JR432">
        <v>0</v>
      </c>
      <c r="JT432">
        <v>0</v>
      </c>
      <c r="JV432">
        <v>0</v>
      </c>
      <c r="JX432">
        <v>0</v>
      </c>
      <c r="JZ432">
        <v>0</v>
      </c>
      <c r="KB432">
        <v>0</v>
      </c>
      <c r="KD432">
        <v>0</v>
      </c>
      <c r="KF432">
        <v>0</v>
      </c>
      <c r="KH432">
        <v>12</v>
      </c>
      <c r="KI432" t="s">
        <v>679</v>
      </c>
      <c r="KJ432">
        <v>0</v>
      </c>
      <c r="KL432">
        <v>0</v>
      </c>
      <c r="KN432">
        <v>0</v>
      </c>
      <c r="KP432">
        <v>0</v>
      </c>
      <c r="KR432">
        <v>0</v>
      </c>
      <c r="KT432">
        <v>0</v>
      </c>
      <c r="KV432">
        <v>0</v>
      </c>
      <c r="KX432">
        <v>76</v>
      </c>
      <c r="KY432" t="s">
        <v>679</v>
      </c>
      <c r="KZ432">
        <v>0</v>
      </c>
      <c r="LB432">
        <v>0</v>
      </c>
      <c r="LD432">
        <v>0</v>
      </c>
      <c r="LF432">
        <v>0</v>
      </c>
      <c r="LH432">
        <v>0</v>
      </c>
      <c r="LJ432">
        <v>0</v>
      </c>
      <c r="LL432">
        <v>0</v>
      </c>
      <c r="LN432">
        <v>0</v>
      </c>
      <c r="LP432">
        <v>0</v>
      </c>
      <c r="LR432">
        <v>0</v>
      </c>
      <c r="LT432">
        <v>6</v>
      </c>
      <c r="LU432" t="s">
        <v>679</v>
      </c>
      <c r="LV432">
        <v>0</v>
      </c>
      <c r="LX432">
        <v>0</v>
      </c>
      <c r="LZ432">
        <v>0</v>
      </c>
      <c r="MB432">
        <v>0</v>
      </c>
      <c r="MD432">
        <v>0</v>
      </c>
      <c r="MF432">
        <v>0</v>
      </c>
      <c r="MH432">
        <v>0</v>
      </c>
      <c r="MJ432">
        <v>0</v>
      </c>
      <c r="ML432">
        <v>0</v>
      </c>
      <c r="MN432">
        <v>0</v>
      </c>
      <c r="MP432">
        <v>0</v>
      </c>
      <c r="MR432">
        <v>0</v>
      </c>
      <c r="MT432">
        <v>0</v>
      </c>
      <c r="MV432">
        <v>0</v>
      </c>
      <c r="MX432">
        <v>0</v>
      </c>
      <c r="MZ432">
        <v>0</v>
      </c>
      <c r="NB432">
        <v>0</v>
      </c>
      <c r="ND432">
        <v>0</v>
      </c>
      <c r="NF432">
        <v>0</v>
      </c>
      <c r="NH432">
        <v>0</v>
      </c>
      <c r="NJ432">
        <v>0</v>
      </c>
      <c r="NL432">
        <v>0</v>
      </c>
      <c r="NN432">
        <v>0</v>
      </c>
      <c r="NP432">
        <v>0</v>
      </c>
      <c r="NR432">
        <v>38</v>
      </c>
      <c r="NS432" t="s">
        <v>679</v>
      </c>
      <c r="NT432">
        <v>0</v>
      </c>
      <c r="NV432">
        <v>2</v>
      </c>
      <c r="NW432" t="s">
        <v>679</v>
      </c>
      <c r="NX432">
        <v>0</v>
      </c>
      <c r="NZ432">
        <v>1</v>
      </c>
      <c r="OA432" t="s">
        <v>679</v>
      </c>
      <c r="OB432">
        <v>0</v>
      </c>
      <c r="OD432">
        <v>0</v>
      </c>
      <c r="OF432">
        <v>8</v>
      </c>
      <c r="OG432" t="s">
        <v>679</v>
      </c>
      <c r="OH432">
        <v>0</v>
      </c>
      <c r="OJ432">
        <v>2</v>
      </c>
      <c r="OK432" t="s">
        <v>679</v>
      </c>
      <c r="OL432">
        <v>0</v>
      </c>
      <c r="ON432">
        <v>0</v>
      </c>
      <c r="OP432">
        <v>0</v>
      </c>
      <c r="OR432">
        <v>0</v>
      </c>
      <c r="OT432">
        <v>0</v>
      </c>
      <c r="OV432">
        <v>0</v>
      </c>
      <c r="OX432">
        <v>2</v>
      </c>
      <c r="OY432" t="s">
        <v>679</v>
      </c>
      <c r="OZ432">
        <v>0</v>
      </c>
      <c r="PB432">
        <v>0</v>
      </c>
      <c r="PD432">
        <v>0</v>
      </c>
      <c r="PF432">
        <v>0</v>
      </c>
      <c r="PH432">
        <v>0</v>
      </c>
      <c r="PJ432">
        <v>0</v>
      </c>
      <c r="PL432">
        <v>0</v>
      </c>
      <c r="PN432">
        <v>0</v>
      </c>
      <c r="PP432">
        <v>0</v>
      </c>
      <c r="PR432">
        <v>0</v>
      </c>
      <c r="PT432">
        <v>0</v>
      </c>
      <c r="PV432">
        <v>0</v>
      </c>
      <c r="PX432">
        <v>2</v>
      </c>
      <c r="PY432" t="s">
        <v>679</v>
      </c>
      <c r="PZ432">
        <v>0</v>
      </c>
      <c r="QB432">
        <v>0</v>
      </c>
      <c r="QD432">
        <v>0</v>
      </c>
      <c r="QF432">
        <v>7</v>
      </c>
      <c r="QG432" t="s">
        <v>679</v>
      </c>
      <c r="QH432">
        <v>0</v>
      </c>
      <c r="QJ432">
        <v>0</v>
      </c>
      <c r="QL432">
        <v>80</v>
      </c>
      <c r="QM432" t="s">
        <v>679</v>
      </c>
      <c r="QN432">
        <v>6</v>
      </c>
      <c r="QO432" t="s">
        <v>679</v>
      </c>
      <c r="QP432">
        <v>64</v>
      </c>
      <c r="QQ432" t="s">
        <v>679</v>
      </c>
      <c r="QR432">
        <v>18</v>
      </c>
      <c r="QS432" t="s">
        <v>679</v>
      </c>
      <c r="QT432">
        <v>32</v>
      </c>
      <c r="QU432" t="s">
        <v>679</v>
      </c>
      <c r="QV432">
        <v>0</v>
      </c>
      <c r="QX432">
        <v>1</v>
      </c>
      <c r="QY432" t="s">
        <v>679</v>
      </c>
      <c r="QZ432">
        <v>3</v>
      </c>
      <c r="RA432" t="s">
        <v>679</v>
      </c>
      <c r="RB432">
        <v>0</v>
      </c>
      <c r="RD432">
        <v>0</v>
      </c>
      <c r="RF432">
        <v>0</v>
      </c>
      <c r="RH432">
        <v>0</v>
      </c>
      <c r="RJ432">
        <v>28</v>
      </c>
      <c r="RK432" t="s">
        <v>679</v>
      </c>
      <c r="RL432">
        <v>0</v>
      </c>
      <c r="RN432">
        <v>0</v>
      </c>
      <c r="RP432">
        <v>0</v>
      </c>
      <c r="RR432">
        <v>0</v>
      </c>
      <c r="RT432">
        <v>0</v>
      </c>
      <c r="RV432">
        <v>107</v>
      </c>
      <c r="RW432" t="s">
        <v>679</v>
      </c>
      <c r="RX432">
        <v>64</v>
      </c>
      <c r="RY432" t="s">
        <v>679</v>
      </c>
      <c r="RZ432">
        <v>16</v>
      </c>
      <c r="SA432" t="s">
        <v>679</v>
      </c>
      <c r="SB432">
        <v>26</v>
      </c>
      <c r="SC432" t="s">
        <v>679</v>
      </c>
      <c r="SD432">
        <v>5</v>
      </c>
      <c r="SE432" t="s">
        <v>679</v>
      </c>
      <c r="SF432">
        <v>0</v>
      </c>
      <c r="SH432">
        <v>30</v>
      </c>
      <c r="SI432" t="s">
        <v>679</v>
      </c>
      <c r="SJ432">
        <v>12</v>
      </c>
      <c r="SK432" t="s">
        <v>679</v>
      </c>
      <c r="SL432">
        <v>50</v>
      </c>
      <c r="SM432" t="s">
        <v>679</v>
      </c>
      <c r="SN432">
        <v>46</v>
      </c>
      <c r="SO432" t="s">
        <v>679</v>
      </c>
      <c r="SP432">
        <v>24</v>
      </c>
      <c r="SQ432" t="s">
        <v>679</v>
      </c>
      <c r="SR432">
        <v>13</v>
      </c>
      <c r="SS432" t="s">
        <v>679</v>
      </c>
      <c r="ST432">
        <v>65</v>
      </c>
      <c r="SU432" t="s">
        <v>679</v>
      </c>
      <c r="SV432">
        <v>2</v>
      </c>
      <c r="SW432" t="s">
        <v>679</v>
      </c>
      <c r="SX432">
        <v>0</v>
      </c>
      <c r="SZ432">
        <v>6</v>
      </c>
      <c r="TA432" t="s">
        <v>679</v>
      </c>
      <c r="TB432">
        <v>0</v>
      </c>
      <c r="TD432">
        <v>885</v>
      </c>
      <c r="TE432" t="s">
        <v>679</v>
      </c>
      <c r="TF432">
        <v>243</v>
      </c>
      <c r="TG432" t="s">
        <v>679</v>
      </c>
      <c r="TH432">
        <v>26</v>
      </c>
      <c r="TI432" t="s">
        <v>679</v>
      </c>
      <c r="TJ432">
        <v>0</v>
      </c>
      <c r="TL432">
        <v>0</v>
      </c>
      <c r="TN432">
        <v>74</v>
      </c>
      <c r="TO432" t="s">
        <v>679</v>
      </c>
      <c r="TP432">
        <v>0</v>
      </c>
      <c r="TR432">
        <v>0</v>
      </c>
      <c r="TT432">
        <v>2</v>
      </c>
      <c r="TU432" t="s">
        <v>679</v>
      </c>
      <c r="TV432">
        <v>0</v>
      </c>
      <c r="TX432">
        <v>0</v>
      </c>
      <c r="TZ432">
        <v>0</v>
      </c>
      <c r="UB432">
        <v>0</v>
      </c>
      <c r="UD432">
        <v>0</v>
      </c>
      <c r="UF432">
        <v>0</v>
      </c>
      <c r="UH432">
        <v>0</v>
      </c>
      <c r="UJ432">
        <v>34</v>
      </c>
      <c r="UK432" t="s">
        <v>679</v>
      </c>
      <c r="UL432">
        <v>33</v>
      </c>
      <c r="UM432" t="s">
        <v>679</v>
      </c>
      <c r="UN432">
        <v>39</v>
      </c>
      <c r="UO432" t="s">
        <v>679</v>
      </c>
      <c r="UP432">
        <v>0</v>
      </c>
      <c r="UR432">
        <v>0</v>
      </c>
      <c r="UT432">
        <v>0</v>
      </c>
      <c r="UV432">
        <v>0</v>
      </c>
      <c r="UX432">
        <v>34</v>
      </c>
      <c r="UY432" t="s">
        <v>679</v>
      </c>
      <c r="UZ432">
        <v>9</v>
      </c>
      <c r="VA432" t="s">
        <v>679</v>
      </c>
      <c r="VB432">
        <v>0</v>
      </c>
      <c r="VD432">
        <v>2</v>
      </c>
      <c r="VE432" t="s">
        <v>679</v>
      </c>
      <c r="VF432">
        <v>0</v>
      </c>
      <c r="VH432">
        <v>0</v>
      </c>
      <c r="VJ432">
        <v>0</v>
      </c>
      <c r="VL432">
        <v>0</v>
      </c>
      <c r="VN432">
        <v>0</v>
      </c>
      <c r="VP432">
        <v>9</v>
      </c>
      <c r="VQ432" t="s">
        <v>679</v>
      </c>
      <c r="VR432">
        <v>0</v>
      </c>
      <c r="VT432">
        <v>4</v>
      </c>
      <c r="VU432" t="s">
        <v>679</v>
      </c>
      <c r="VV432">
        <v>2</v>
      </c>
      <c r="VW432" t="s">
        <v>679</v>
      </c>
      <c r="VX432">
        <v>0</v>
      </c>
      <c r="VZ432">
        <v>58</v>
      </c>
      <c r="WA432" t="s">
        <v>679</v>
      </c>
      <c r="WB432">
        <v>10</v>
      </c>
      <c r="WC432" t="s">
        <v>679</v>
      </c>
      <c r="WD432">
        <v>34</v>
      </c>
      <c r="WE432" t="s">
        <v>679</v>
      </c>
      <c r="WF432">
        <v>0</v>
      </c>
      <c r="WH432">
        <v>37</v>
      </c>
      <c r="WI432" t="s">
        <v>679</v>
      </c>
      <c r="WJ432">
        <v>32</v>
      </c>
      <c r="WK432" t="s">
        <v>679</v>
      </c>
      <c r="WL432">
        <v>0</v>
      </c>
      <c r="WN432">
        <v>0</v>
      </c>
      <c r="WP432">
        <v>27</v>
      </c>
      <c r="WQ432" t="s">
        <v>679</v>
      </c>
      <c r="WR432">
        <v>0</v>
      </c>
      <c r="WT432">
        <v>3</v>
      </c>
      <c r="WU432" t="s">
        <v>679</v>
      </c>
      <c r="WV432">
        <v>0</v>
      </c>
      <c r="WX432">
        <v>13</v>
      </c>
      <c r="WY432" t="s">
        <v>679</v>
      </c>
      <c r="WZ432">
        <v>33</v>
      </c>
      <c r="XA432" t="s">
        <v>679</v>
      </c>
      <c r="XB432">
        <v>0</v>
      </c>
      <c r="XD432">
        <v>1</v>
      </c>
      <c r="XE432" t="s">
        <v>679</v>
      </c>
      <c r="XF432">
        <v>31</v>
      </c>
      <c r="XG432" t="s">
        <v>679</v>
      </c>
      <c r="XH432">
        <v>14</v>
      </c>
      <c r="XI432" t="s">
        <v>679</v>
      </c>
      <c r="XJ432">
        <v>7</v>
      </c>
      <c r="XK432" t="s">
        <v>679</v>
      </c>
      <c r="XL432">
        <v>8</v>
      </c>
      <c r="XM432" t="s">
        <v>679</v>
      </c>
      <c r="XN432">
        <v>0</v>
      </c>
      <c r="XP432">
        <v>3</v>
      </c>
      <c r="XQ432" t="s">
        <v>679</v>
      </c>
      <c r="XR432">
        <v>37</v>
      </c>
      <c r="XS432" t="s">
        <v>679</v>
      </c>
      <c r="XT432">
        <v>0</v>
      </c>
      <c r="XV432">
        <v>2</v>
      </c>
      <c r="XW432" t="s">
        <v>679</v>
      </c>
      <c r="XX432">
        <v>14</v>
      </c>
      <c r="XY432" t="s">
        <v>679</v>
      </c>
      <c r="XZ432">
        <v>0</v>
      </c>
      <c r="YB432">
        <v>0</v>
      </c>
      <c r="YD432">
        <v>0</v>
      </c>
      <c r="YF432">
        <v>18</v>
      </c>
      <c r="YG432" t="s">
        <v>679</v>
      </c>
      <c r="YH432">
        <v>174</v>
      </c>
      <c r="YI432" t="s">
        <v>679</v>
      </c>
      <c r="YJ432">
        <v>2</v>
      </c>
      <c r="YK432" t="s">
        <v>679</v>
      </c>
      <c r="YL432">
        <v>0</v>
      </c>
      <c r="YN432">
        <v>10</v>
      </c>
      <c r="YO432" t="s">
        <v>679</v>
      </c>
      <c r="YP432">
        <v>1</v>
      </c>
      <c r="YQ432" t="s">
        <v>679</v>
      </c>
      <c r="YR432">
        <v>0</v>
      </c>
      <c r="YT432">
        <v>0</v>
      </c>
      <c r="YV432">
        <v>3199</v>
      </c>
      <c r="YW432" t="e">
        <v>#N/A</v>
      </c>
      <c r="YY432">
        <v>2916</v>
      </c>
      <c r="YZ432">
        <v>108</v>
      </c>
      <c r="ZA432">
        <v>1929</v>
      </c>
      <c r="ZB432">
        <v>283</v>
      </c>
      <c r="ZC432">
        <v>264</v>
      </c>
      <c r="ZD432">
        <v>2</v>
      </c>
      <c r="ZE432">
        <v>1911</v>
      </c>
      <c r="ZF432">
        <v>1005</v>
      </c>
      <c r="ZG432">
        <v>259</v>
      </c>
      <c r="ZH432">
        <v>6</v>
      </c>
      <c r="ZI432">
        <v>523</v>
      </c>
      <c r="ZJ432">
        <v>270</v>
      </c>
      <c r="ZK432">
        <v>200</v>
      </c>
      <c r="ZL432">
        <v>523</v>
      </c>
      <c r="ZM432">
        <v>568</v>
      </c>
      <c r="ZN432">
        <v>143</v>
      </c>
      <c r="ZO432">
        <v>2463</v>
      </c>
      <c r="ZP432">
        <v>26</v>
      </c>
      <c r="ZQ432">
        <v>1393</v>
      </c>
      <c r="ZR432">
        <v>19</v>
      </c>
      <c r="ZS432">
        <v>100</v>
      </c>
      <c r="ZT432">
        <v>6</v>
      </c>
      <c r="ZU432">
        <v>6</v>
      </c>
      <c r="ZV432">
        <v>0</v>
      </c>
      <c r="ZW432">
        <v>203</v>
      </c>
      <c r="ZX432">
        <v>0</v>
      </c>
      <c r="ZY432">
        <v>76</v>
      </c>
      <c r="AAA432" s="26"/>
    </row>
    <row r="433" spans="1:703" x14ac:dyDescent="0.25">
      <c r="A433" t="s">
        <v>1057</v>
      </c>
      <c r="B433">
        <v>0</v>
      </c>
      <c r="D433">
        <v>526</v>
      </c>
      <c r="E433" t="s">
        <v>679</v>
      </c>
      <c r="F433">
        <v>40</v>
      </c>
      <c r="G433" t="s">
        <v>679</v>
      </c>
      <c r="H433">
        <v>60</v>
      </c>
      <c r="I433" t="s">
        <v>679</v>
      </c>
      <c r="J433">
        <v>0</v>
      </c>
      <c r="L433">
        <v>0</v>
      </c>
      <c r="N433">
        <v>0</v>
      </c>
      <c r="P433">
        <v>0</v>
      </c>
      <c r="R433">
        <v>0</v>
      </c>
      <c r="T433">
        <v>0</v>
      </c>
      <c r="V433">
        <v>0</v>
      </c>
      <c r="X433">
        <v>0</v>
      </c>
      <c r="Z433">
        <v>44</v>
      </c>
      <c r="AA433" t="s">
        <v>679</v>
      </c>
      <c r="AB433">
        <v>15</v>
      </c>
      <c r="AC433" t="s">
        <v>679</v>
      </c>
      <c r="AD433">
        <v>0</v>
      </c>
      <c r="AF433">
        <v>79</v>
      </c>
      <c r="AG433" t="s">
        <v>679</v>
      </c>
      <c r="AH433">
        <v>0</v>
      </c>
      <c r="AJ433">
        <v>0</v>
      </c>
      <c r="AL433">
        <v>0</v>
      </c>
      <c r="AN433">
        <v>0</v>
      </c>
      <c r="AP433">
        <v>0</v>
      </c>
      <c r="AR433">
        <v>0</v>
      </c>
      <c r="AT433">
        <v>0</v>
      </c>
      <c r="AV433">
        <v>0</v>
      </c>
      <c r="AX433">
        <v>12</v>
      </c>
      <c r="AY433" t="s">
        <v>679</v>
      </c>
      <c r="AZ433">
        <v>0</v>
      </c>
      <c r="BB433">
        <v>0</v>
      </c>
      <c r="BD433">
        <v>6</v>
      </c>
      <c r="BE433" t="s">
        <v>679</v>
      </c>
      <c r="BF433">
        <v>0</v>
      </c>
      <c r="BH433">
        <v>0</v>
      </c>
      <c r="BJ433">
        <v>18</v>
      </c>
      <c r="BK433" t="s">
        <v>679</v>
      </c>
      <c r="BL433">
        <v>0</v>
      </c>
      <c r="BN433">
        <v>5</v>
      </c>
      <c r="BO433" t="s">
        <v>679</v>
      </c>
      <c r="BP433">
        <v>0</v>
      </c>
      <c r="BR433">
        <v>0</v>
      </c>
      <c r="BT433">
        <v>0</v>
      </c>
      <c r="BV433">
        <v>85</v>
      </c>
      <c r="BW433" t="s">
        <v>679</v>
      </c>
      <c r="BX433">
        <v>0</v>
      </c>
      <c r="BZ433">
        <v>1</v>
      </c>
      <c r="CA433" t="s">
        <v>679</v>
      </c>
      <c r="CB433">
        <v>0</v>
      </c>
      <c r="CD433">
        <v>0</v>
      </c>
      <c r="CF433">
        <v>0</v>
      </c>
      <c r="CH433">
        <v>0</v>
      </c>
      <c r="CJ433">
        <v>0</v>
      </c>
      <c r="CL433">
        <v>0</v>
      </c>
      <c r="CN433">
        <v>0</v>
      </c>
      <c r="CP433">
        <v>0</v>
      </c>
      <c r="CR433">
        <v>0</v>
      </c>
      <c r="CT433">
        <v>0</v>
      </c>
      <c r="CV433">
        <v>0</v>
      </c>
      <c r="CX433">
        <v>0</v>
      </c>
      <c r="CZ433">
        <v>0</v>
      </c>
      <c r="DB433">
        <v>0</v>
      </c>
      <c r="DD433">
        <v>0</v>
      </c>
      <c r="DF433">
        <v>0</v>
      </c>
      <c r="DH433">
        <v>0</v>
      </c>
      <c r="DJ433">
        <v>0</v>
      </c>
      <c r="DL433">
        <v>0</v>
      </c>
      <c r="DN433">
        <v>0</v>
      </c>
      <c r="DP433">
        <v>0</v>
      </c>
      <c r="DR433">
        <v>0</v>
      </c>
      <c r="DT433">
        <v>0</v>
      </c>
      <c r="DV433">
        <v>0</v>
      </c>
      <c r="DX433">
        <v>0</v>
      </c>
      <c r="DZ433">
        <v>0</v>
      </c>
      <c r="EB433">
        <v>0</v>
      </c>
      <c r="ED433">
        <v>0</v>
      </c>
      <c r="EF433">
        <v>0</v>
      </c>
      <c r="EH433">
        <v>0</v>
      </c>
      <c r="EJ433">
        <v>0</v>
      </c>
      <c r="EL433">
        <v>0</v>
      </c>
      <c r="EN433">
        <v>0</v>
      </c>
      <c r="EP433">
        <v>7</v>
      </c>
      <c r="EQ433" t="s">
        <v>679</v>
      </c>
      <c r="ER433">
        <v>15</v>
      </c>
      <c r="ES433" t="s">
        <v>679</v>
      </c>
      <c r="ET433">
        <v>34</v>
      </c>
      <c r="EU433" t="s">
        <v>679</v>
      </c>
      <c r="EV433">
        <v>337</v>
      </c>
      <c r="EW433" t="s">
        <v>679</v>
      </c>
      <c r="EX433">
        <v>31</v>
      </c>
      <c r="EY433" t="s">
        <v>679</v>
      </c>
      <c r="EZ433">
        <v>0</v>
      </c>
      <c r="FB433">
        <v>0</v>
      </c>
      <c r="FD433">
        <v>0</v>
      </c>
      <c r="FF433">
        <v>0</v>
      </c>
      <c r="FH433">
        <v>0</v>
      </c>
      <c r="FJ433">
        <v>0</v>
      </c>
      <c r="FL433">
        <v>0</v>
      </c>
      <c r="FN433">
        <v>0</v>
      </c>
      <c r="FP433">
        <v>0</v>
      </c>
      <c r="FR433">
        <v>0</v>
      </c>
      <c r="FT433">
        <v>0</v>
      </c>
      <c r="FV433">
        <v>0</v>
      </c>
      <c r="FX433">
        <v>0</v>
      </c>
      <c r="FZ433">
        <v>0</v>
      </c>
      <c r="GB433">
        <v>0</v>
      </c>
      <c r="GD433">
        <v>0</v>
      </c>
      <c r="GF433">
        <v>0</v>
      </c>
      <c r="GH433">
        <v>0</v>
      </c>
      <c r="GJ433">
        <v>0</v>
      </c>
      <c r="GL433">
        <v>0</v>
      </c>
      <c r="GN433">
        <v>0</v>
      </c>
      <c r="GP433">
        <v>1</v>
      </c>
      <c r="GQ433" t="s">
        <v>679</v>
      </c>
      <c r="GR433">
        <v>0</v>
      </c>
      <c r="GT433">
        <v>2</v>
      </c>
      <c r="GU433" t="s">
        <v>679</v>
      </c>
      <c r="GV433">
        <v>0</v>
      </c>
      <c r="GX433">
        <v>0</v>
      </c>
      <c r="GZ433">
        <v>0</v>
      </c>
      <c r="HB433">
        <v>0</v>
      </c>
      <c r="HD433">
        <v>0</v>
      </c>
      <c r="HF433">
        <v>0</v>
      </c>
      <c r="HH433">
        <v>0</v>
      </c>
      <c r="HJ433">
        <v>0</v>
      </c>
      <c r="HL433">
        <v>0</v>
      </c>
      <c r="HN433">
        <v>2</v>
      </c>
      <c r="HO433" t="s">
        <v>679</v>
      </c>
      <c r="HP433">
        <v>0</v>
      </c>
      <c r="HR433">
        <v>26</v>
      </c>
      <c r="HS433" t="s">
        <v>679</v>
      </c>
      <c r="HT433">
        <v>0</v>
      </c>
      <c r="HV433">
        <v>0</v>
      </c>
      <c r="HX433">
        <v>56</v>
      </c>
      <c r="HY433" t="s">
        <v>679</v>
      </c>
      <c r="HZ433">
        <v>0</v>
      </c>
      <c r="IB433">
        <v>0</v>
      </c>
      <c r="ID433">
        <v>0</v>
      </c>
      <c r="IF433">
        <v>6</v>
      </c>
      <c r="IG433" t="s">
        <v>679</v>
      </c>
      <c r="IH433">
        <v>0</v>
      </c>
      <c r="IJ433">
        <v>0</v>
      </c>
      <c r="IL433">
        <v>0</v>
      </c>
      <c r="IN433">
        <v>17</v>
      </c>
      <c r="IO433" t="s">
        <v>679</v>
      </c>
      <c r="IP433">
        <v>0</v>
      </c>
      <c r="IR433">
        <v>0</v>
      </c>
      <c r="IT433">
        <v>0</v>
      </c>
      <c r="IV433">
        <v>0</v>
      </c>
      <c r="IX433">
        <v>0</v>
      </c>
      <c r="IZ433">
        <v>53</v>
      </c>
      <c r="JA433" t="s">
        <v>679</v>
      </c>
      <c r="JB433">
        <v>0</v>
      </c>
      <c r="JD433">
        <v>0</v>
      </c>
      <c r="JF433">
        <v>35</v>
      </c>
      <c r="JG433" t="s">
        <v>679</v>
      </c>
      <c r="JH433">
        <v>0</v>
      </c>
      <c r="JJ433">
        <v>0</v>
      </c>
      <c r="JL433">
        <v>0</v>
      </c>
      <c r="JN433">
        <v>0</v>
      </c>
      <c r="JP433">
        <v>6</v>
      </c>
      <c r="JQ433" t="s">
        <v>679</v>
      </c>
      <c r="JR433">
        <v>9</v>
      </c>
      <c r="JS433" t="s">
        <v>679</v>
      </c>
      <c r="JT433">
        <v>0</v>
      </c>
      <c r="JV433">
        <v>0</v>
      </c>
      <c r="JX433">
        <v>28</v>
      </c>
      <c r="JY433" t="s">
        <v>679</v>
      </c>
      <c r="JZ433">
        <v>0</v>
      </c>
      <c r="KB433">
        <v>0</v>
      </c>
      <c r="KD433">
        <v>0</v>
      </c>
      <c r="KF433">
        <v>0</v>
      </c>
      <c r="KH433">
        <v>103</v>
      </c>
      <c r="KI433" t="s">
        <v>679</v>
      </c>
      <c r="KJ433">
        <v>0</v>
      </c>
      <c r="KL433">
        <v>0</v>
      </c>
      <c r="KN433">
        <v>0</v>
      </c>
      <c r="KP433">
        <v>7</v>
      </c>
      <c r="KQ433" t="s">
        <v>679</v>
      </c>
      <c r="KR433">
        <v>0</v>
      </c>
      <c r="KT433">
        <v>0</v>
      </c>
      <c r="KV433">
        <v>2</v>
      </c>
      <c r="KW433" t="s">
        <v>679</v>
      </c>
      <c r="KX433">
        <v>16</v>
      </c>
      <c r="KY433" t="s">
        <v>679</v>
      </c>
      <c r="KZ433">
        <v>0</v>
      </c>
      <c r="LB433">
        <v>0</v>
      </c>
      <c r="LD433">
        <v>7</v>
      </c>
      <c r="LE433" t="s">
        <v>679</v>
      </c>
      <c r="LF433">
        <v>0</v>
      </c>
      <c r="LH433">
        <v>0</v>
      </c>
      <c r="LJ433">
        <v>0</v>
      </c>
      <c r="LL433">
        <v>0</v>
      </c>
      <c r="LN433">
        <v>0</v>
      </c>
      <c r="LP433">
        <v>0</v>
      </c>
      <c r="LR433">
        <v>0</v>
      </c>
      <c r="LT433">
        <v>0</v>
      </c>
      <c r="LV433">
        <v>0</v>
      </c>
      <c r="LX433">
        <v>0</v>
      </c>
      <c r="LZ433">
        <v>0</v>
      </c>
      <c r="MB433">
        <v>0</v>
      </c>
      <c r="MD433">
        <v>0</v>
      </c>
      <c r="MF433">
        <v>0</v>
      </c>
      <c r="MH433">
        <v>0</v>
      </c>
      <c r="MJ433">
        <v>0</v>
      </c>
      <c r="ML433">
        <v>1</v>
      </c>
      <c r="MM433" t="s">
        <v>679</v>
      </c>
      <c r="MN433">
        <v>0</v>
      </c>
      <c r="MP433">
        <v>0</v>
      </c>
      <c r="MR433">
        <v>8</v>
      </c>
      <c r="MS433" t="s">
        <v>679</v>
      </c>
      <c r="MT433">
        <v>0</v>
      </c>
      <c r="MV433">
        <v>0</v>
      </c>
      <c r="MX433">
        <v>0</v>
      </c>
      <c r="MZ433">
        <v>0</v>
      </c>
      <c r="NB433">
        <v>0</v>
      </c>
      <c r="ND433">
        <v>0</v>
      </c>
      <c r="NF433">
        <v>7</v>
      </c>
      <c r="NG433" t="s">
        <v>679</v>
      </c>
      <c r="NH433">
        <v>67</v>
      </c>
      <c r="NI433" t="s">
        <v>679</v>
      </c>
      <c r="NJ433">
        <v>0</v>
      </c>
      <c r="NL433">
        <v>0</v>
      </c>
      <c r="NN433">
        <v>0</v>
      </c>
      <c r="NP433">
        <v>0</v>
      </c>
      <c r="NR433">
        <v>14</v>
      </c>
      <c r="NS433" t="s">
        <v>679</v>
      </c>
      <c r="NT433">
        <v>0</v>
      </c>
      <c r="NV433">
        <v>8</v>
      </c>
      <c r="NW433" t="s">
        <v>679</v>
      </c>
      <c r="NX433">
        <v>0</v>
      </c>
      <c r="NZ433">
        <v>0</v>
      </c>
      <c r="OB433">
        <v>0</v>
      </c>
      <c r="OD433">
        <v>0</v>
      </c>
      <c r="OF433">
        <v>0</v>
      </c>
      <c r="OH433">
        <v>2</v>
      </c>
      <c r="OI433" t="s">
        <v>679</v>
      </c>
      <c r="OJ433">
        <v>0</v>
      </c>
      <c r="OL433">
        <v>0</v>
      </c>
      <c r="ON433">
        <v>0</v>
      </c>
      <c r="OP433">
        <v>0</v>
      </c>
      <c r="OR433">
        <v>0</v>
      </c>
      <c r="OT433">
        <v>0</v>
      </c>
      <c r="OV433">
        <v>0</v>
      </c>
      <c r="OX433">
        <v>0</v>
      </c>
      <c r="OZ433">
        <v>0</v>
      </c>
      <c r="PB433">
        <v>0</v>
      </c>
      <c r="PD433">
        <v>24</v>
      </c>
      <c r="PE433" t="s">
        <v>679</v>
      </c>
      <c r="PF433">
        <v>0</v>
      </c>
      <c r="PH433">
        <v>0</v>
      </c>
      <c r="PJ433">
        <v>0</v>
      </c>
      <c r="PL433">
        <v>0</v>
      </c>
      <c r="PN433">
        <v>0</v>
      </c>
      <c r="PP433">
        <v>0</v>
      </c>
      <c r="PR433">
        <v>0</v>
      </c>
      <c r="PT433">
        <v>23</v>
      </c>
      <c r="PU433" t="s">
        <v>679</v>
      </c>
      <c r="PV433">
        <v>0</v>
      </c>
      <c r="PX433">
        <v>38</v>
      </c>
      <c r="PY433" t="s">
        <v>679</v>
      </c>
      <c r="PZ433">
        <v>0</v>
      </c>
      <c r="QB433">
        <v>1</v>
      </c>
      <c r="QC433" t="s">
        <v>679</v>
      </c>
      <c r="QD433">
        <v>0</v>
      </c>
      <c r="QF433">
        <v>0</v>
      </c>
      <c r="QH433">
        <v>0</v>
      </c>
      <c r="QJ433">
        <v>4</v>
      </c>
      <c r="QK433" t="s">
        <v>679</v>
      </c>
      <c r="QL433">
        <v>520</v>
      </c>
      <c r="QM433" t="s">
        <v>679</v>
      </c>
      <c r="QN433">
        <v>47</v>
      </c>
      <c r="QO433" t="s">
        <v>679</v>
      </c>
      <c r="QP433">
        <v>142</v>
      </c>
      <c r="QQ433" t="s">
        <v>679</v>
      </c>
      <c r="QR433">
        <v>49</v>
      </c>
      <c r="QS433" t="s">
        <v>679</v>
      </c>
      <c r="QT433">
        <v>56</v>
      </c>
      <c r="QU433" t="s">
        <v>679</v>
      </c>
      <c r="QV433">
        <v>30</v>
      </c>
      <c r="QW433" t="s">
        <v>679</v>
      </c>
      <c r="QX433">
        <v>38</v>
      </c>
      <c r="QY433" t="s">
        <v>679</v>
      </c>
      <c r="QZ433">
        <v>45</v>
      </c>
      <c r="RA433" t="s">
        <v>679</v>
      </c>
      <c r="RB433">
        <v>0</v>
      </c>
      <c r="RD433">
        <v>10</v>
      </c>
      <c r="RE433" t="s">
        <v>679</v>
      </c>
      <c r="RF433">
        <v>0</v>
      </c>
      <c r="RH433">
        <v>0</v>
      </c>
      <c r="RJ433">
        <v>61</v>
      </c>
      <c r="RK433" t="s">
        <v>679</v>
      </c>
      <c r="RL433">
        <v>0</v>
      </c>
      <c r="RN433">
        <v>0</v>
      </c>
      <c r="RP433">
        <v>0</v>
      </c>
      <c r="RR433">
        <v>0</v>
      </c>
      <c r="RT433">
        <v>0</v>
      </c>
      <c r="RV433">
        <v>270</v>
      </c>
      <c r="RW433" t="s">
        <v>679</v>
      </c>
      <c r="RX433">
        <v>34</v>
      </c>
      <c r="RY433" t="s">
        <v>679</v>
      </c>
      <c r="RZ433">
        <v>47</v>
      </c>
      <c r="SA433" t="s">
        <v>679</v>
      </c>
      <c r="SB433">
        <v>65</v>
      </c>
      <c r="SC433" t="s">
        <v>679</v>
      </c>
      <c r="SD433">
        <v>34</v>
      </c>
      <c r="SE433" t="s">
        <v>679</v>
      </c>
      <c r="SF433">
        <v>0</v>
      </c>
      <c r="SH433">
        <v>102</v>
      </c>
      <c r="SI433" t="s">
        <v>679</v>
      </c>
      <c r="SJ433">
        <v>122</v>
      </c>
      <c r="SK433" t="s">
        <v>679</v>
      </c>
      <c r="SL433">
        <v>36</v>
      </c>
      <c r="SM433" t="s">
        <v>679</v>
      </c>
      <c r="SN433">
        <v>34</v>
      </c>
      <c r="SO433" t="s">
        <v>679</v>
      </c>
      <c r="SP433">
        <v>37</v>
      </c>
      <c r="SQ433" t="s">
        <v>679</v>
      </c>
      <c r="SR433">
        <v>41</v>
      </c>
      <c r="SS433" t="s">
        <v>679</v>
      </c>
      <c r="ST433">
        <v>126</v>
      </c>
      <c r="SU433" t="s">
        <v>679</v>
      </c>
      <c r="SV433">
        <v>2</v>
      </c>
      <c r="SW433" t="s">
        <v>679</v>
      </c>
      <c r="SX433">
        <v>25</v>
      </c>
      <c r="SY433" t="s">
        <v>679</v>
      </c>
      <c r="SZ433">
        <v>64</v>
      </c>
      <c r="TA433" t="s">
        <v>679</v>
      </c>
      <c r="TB433">
        <v>7</v>
      </c>
      <c r="TC433" t="s">
        <v>679</v>
      </c>
      <c r="TD433">
        <v>371</v>
      </c>
      <c r="TE433" t="s">
        <v>679</v>
      </c>
      <c r="TF433">
        <v>4</v>
      </c>
      <c r="TG433" t="s">
        <v>679</v>
      </c>
      <c r="TH433">
        <v>81</v>
      </c>
      <c r="TI433" t="s">
        <v>679</v>
      </c>
      <c r="TJ433">
        <v>0</v>
      </c>
      <c r="TL433">
        <v>2</v>
      </c>
      <c r="TM433" t="s">
        <v>679</v>
      </c>
      <c r="TN433">
        <v>62</v>
      </c>
      <c r="TO433" t="s">
        <v>679</v>
      </c>
      <c r="TP433">
        <v>75</v>
      </c>
      <c r="TQ433" t="s">
        <v>679</v>
      </c>
      <c r="TR433">
        <v>0</v>
      </c>
      <c r="TT433">
        <v>45</v>
      </c>
      <c r="TU433" t="s">
        <v>679</v>
      </c>
      <c r="TV433">
        <v>0</v>
      </c>
      <c r="TX433">
        <v>9</v>
      </c>
      <c r="TY433" t="s">
        <v>679</v>
      </c>
      <c r="TZ433">
        <v>1</v>
      </c>
      <c r="UA433" t="s">
        <v>679</v>
      </c>
      <c r="UB433">
        <v>0</v>
      </c>
      <c r="UD433">
        <v>29</v>
      </c>
      <c r="UE433" t="s">
        <v>679</v>
      </c>
      <c r="UF433">
        <v>21</v>
      </c>
      <c r="UG433" t="s">
        <v>679</v>
      </c>
      <c r="UH433">
        <v>8</v>
      </c>
      <c r="UI433" t="s">
        <v>679</v>
      </c>
      <c r="UJ433">
        <v>95</v>
      </c>
      <c r="UK433" t="s">
        <v>679</v>
      </c>
      <c r="UL433">
        <v>132</v>
      </c>
      <c r="UM433" t="s">
        <v>679</v>
      </c>
      <c r="UN433">
        <v>131</v>
      </c>
      <c r="UO433" t="s">
        <v>679</v>
      </c>
      <c r="UP433">
        <v>13</v>
      </c>
      <c r="UQ433" t="s">
        <v>679</v>
      </c>
      <c r="UR433">
        <v>73</v>
      </c>
      <c r="US433" t="s">
        <v>679</v>
      </c>
      <c r="UT433">
        <v>0</v>
      </c>
      <c r="UV433">
        <v>0</v>
      </c>
      <c r="UX433">
        <v>31</v>
      </c>
      <c r="UY433" t="s">
        <v>679</v>
      </c>
      <c r="UZ433">
        <v>25</v>
      </c>
      <c r="VA433" t="s">
        <v>679</v>
      </c>
      <c r="VB433">
        <v>38</v>
      </c>
      <c r="VC433" t="s">
        <v>679</v>
      </c>
      <c r="VD433">
        <v>26</v>
      </c>
      <c r="VE433" t="s">
        <v>679</v>
      </c>
      <c r="VF433">
        <v>0</v>
      </c>
      <c r="VH433">
        <v>0</v>
      </c>
      <c r="VJ433">
        <v>51</v>
      </c>
      <c r="VK433" t="s">
        <v>679</v>
      </c>
      <c r="VL433">
        <v>0</v>
      </c>
      <c r="VN433">
        <v>0</v>
      </c>
      <c r="VP433">
        <v>0</v>
      </c>
      <c r="VR433">
        <v>0</v>
      </c>
      <c r="VT433">
        <v>0</v>
      </c>
      <c r="VV433">
        <v>0</v>
      </c>
      <c r="VX433">
        <v>0</v>
      </c>
      <c r="VZ433">
        <v>18</v>
      </c>
      <c r="WA433" t="s">
        <v>679</v>
      </c>
      <c r="WB433">
        <v>188</v>
      </c>
      <c r="WC433" t="s">
        <v>679</v>
      </c>
      <c r="WD433">
        <v>534</v>
      </c>
      <c r="WE433" t="s">
        <v>679</v>
      </c>
      <c r="WF433">
        <v>7</v>
      </c>
      <c r="WG433" t="s">
        <v>679</v>
      </c>
      <c r="WH433">
        <v>130</v>
      </c>
      <c r="WI433" t="s">
        <v>679</v>
      </c>
      <c r="WJ433">
        <v>32</v>
      </c>
      <c r="WK433" t="s">
        <v>679</v>
      </c>
      <c r="WL433">
        <v>69</v>
      </c>
      <c r="WM433" t="s">
        <v>679</v>
      </c>
      <c r="WN433">
        <v>89</v>
      </c>
      <c r="WO433" t="s">
        <v>679</v>
      </c>
      <c r="WP433">
        <v>35</v>
      </c>
      <c r="WQ433" t="s">
        <v>679</v>
      </c>
      <c r="WR433">
        <v>0</v>
      </c>
      <c r="WT433">
        <v>59</v>
      </c>
      <c r="WU433" t="s">
        <v>679</v>
      </c>
      <c r="WV433">
        <v>2</v>
      </c>
      <c r="WW433" t="s">
        <v>679</v>
      </c>
      <c r="WX433">
        <v>0</v>
      </c>
      <c r="WZ433">
        <v>15</v>
      </c>
      <c r="XA433" t="s">
        <v>679</v>
      </c>
      <c r="XB433">
        <v>1</v>
      </c>
      <c r="XC433" t="s">
        <v>679</v>
      </c>
      <c r="XD433">
        <v>2394</v>
      </c>
      <c r="XE433" t="s">
        <v>679</v>
      </c>
      <c r="XF433">
        <v>290</v>
      </c>
      <c r="XG433" t="s">
        <v>679</v>
      </c>
      <c r="XH433">
        <v>66</v>
      </c>
      <c r="XI433" t="s">
        <v>679</v>
      </c>
      <c r="XJ433">
        <v>18</v>
      </c>
      <c r="XK433" t="s">
        <v>679</v>
      </c>
      <c r="XL433">
        <v>10</v>
      </c>
      <c r="XM433" t="s">
        <v>679</v>
      </c>
      <c r="XN433">
        <v>0</v>
      </c>
      <c r="XP433">
        <v>9</v>
      </c>
      <c r="XQ433" t="s">
        <v>679</v>
      </c>
      <c r="XR433">
        <v>475</v>
      </c>
      <c r="XS433" t="s">
        <v>679</v>
      </c>
      <c r="XT433">
        <v>5</v>
      </c>
      <c r="XU433" t="s">
        <v>679</v>
      </c>
      <c r="XV433">
        <v>2</v>
      </c>
      <c r="XW433" t="s">
        <v>679</v>
      </c>
      <c r="XX433">
        <v>14</v>
      </c>
      <c r="XY433" t="s">
        <v>679</v>
      </c>
      <c r="XZ433">
        <v>29</v>
      </c>
      <c r="YA433" t="s">
        <v>679</v>
      </c>
      <c r="YB433">
        <v>11</v>
      </c>
      <c r="YC433" t="s">
        <v>679</v>
      </c>
      <c r="YD433">
        <v>0</v>
      </c>
      <c r="YF433">
        <v>0</v>
      </c>
      <c r="YH433">
        <v>100</v>
      </c>
      <c r="YI433" t="s">
        <v>679</v>
      </c>
      <c r="YJ433">
        <v>37</v>
      </c>
      <c r="YK433" t="s">
        <v>679</v>
      </c>
      <c r="YL433">
        <v>0</v>
      </c>
      <c r="YN433">
        <v>26</v>
      </c>
      <c r="YO433" t="s">
        <v>679</v>
      </c>
      <c r="YP433">
        <v>0</v>
      </c>
      <c r="YR433">
        <v>0</v>
      </c>
      <c r="YT433">
        <v>0</v>
      </c>
      <c r="YV433">
        <v>9920</v>
      </c>
      <c r="YW433" t="e">
        <v>#N/A</v>
      </c>
      <c r="YY433">
        <v>7960</v>
      </c>
      <c r="YZ433">
        <v>324</v>
      </c>
      <c r="ZA433">
        <v>4457</v>
      </c>
      <c r="ZB433">
        <v>1960</v>
      </c>
      <c r="ZC433">
        <v>1112</v>
      </c>
      <c r="ZD433">
        <v>0</v>
      </c>
      <c r="ZE433">
        <v>5566</v>
      </c>
      <c r="ZF433">
        <v>2394</v>
      </c>
      <c r="ZG433">
        <v>638</v>
      </c>
      <c r="ZH433">
        <v>12</v>
      </c>
      <c r="ZI433">
        <v>1750</v>
      </c>
      <c r="ZJ433">
        <v>1124</v>
      </c>
      <c r="ZK433">
        <v>814</v>
      </c>
      <c r="ZL433">
        <v>1779</v>
      </c>
      <c r="ZM433">
        <v>1384</v>
      </c>
      <c r="ZN433">
        <v>477</v>
      </c>
      <c r="ZO433">
        <v>7218</v>
      </c>
      <c r="ZP433">
        <v>87</v>
      </c>
      <c r="ZQ433">
        <v>710</v>
      </c>
      <c r="ZR433">
        <v>56</v>
      </c>
      <c r="ZS433">
        <v>614</v>
      </c>
      <c r="ZT433">
        <v>0</v>
      </c>
      <c r="ZU433">
        <v>12</v>
      </c>
      <c r="ZV433">
        <v>17</v>
      </c>
      <c r="ZW433">
        <v>549</v>
      </c>
      <c r="ZX433">
        <v>29</v>
      </c>
      <c r="ZY433">
        <v>250</v>
      </c>
      <c r="AAA433" s="26"/>
    </row>
    <row r="434" spans="1:703" x14ac:dyDescent="0.25">
      <c r="A434" t="s">
        <v>1058</v>
      </c>
      <c r="B434">
        <v>0</v>
      </c>
      <c r="D434">
        <v>372</v>
      </c>
      <c r="E434" t="s">
        <v>679</v>
      </c>
      <c r="F434">
        <v>368</v>
      </c>
      <c r="G434" t="s">
        <v>679</v>
      </c>
      <c r="H434">
        <v>21</v>
      </c>
      <c r="I434" t="s">
        <v>679</v>
      </c>
      <c r="J434">
        <v>0</v>
      </c>
      <c r="L434">
        <v>0</v>
      </c>
      <c r="N434">
        <v>0</v>
      </c>
      <c r="P434">
        <v>0</v>
      </c>
      <c r="R434">
        <v>14</v>
      </c>
      <c r="S434" t="s">
        <v>679</v>
      </c>
      <c r="T434">
        <v>24</v>
      </c>
      <c r="U434" t="s">
        <v>679</v>
      </c>
      <c r="V434">
        <v>0</v>
      </c>
      <c r="X434">
        <v>0</v>
      </c>
      <c r="Z434">
        <v>186</v>
      </c>
      <c r="AA434" t="s">
        <v>679</v>
      </c>
      <c r="AB434">
        <v>18</v>
      </c>
      <c r="AC434" t="s">
        <v>679</v>
      </c>
      <c r="AD434">
        <v>0</v>
      </c>
      <c r="AF434">
        <v>152</v>
      </c>
      <c r="AG434" t="s">
        <v>679</v>
      </c>
      <c r="AH434">
        <v>0</v>
      </c>
      <c r="AJ434">
        <v>0</v>
      </c>
      <c r="AL434">
        <v>0</v>
      </c>
      <c r="AN434">
        <v>0</v>
      </c>
      <c r="AP434">
        <v>0</v>
      </c>
      <c r="AR434">
        <v>18</v>
      </c>
      <c r="AS434" t="s">
        <v>679</v>
      </c>
      <c r="AT434">
        <v>0</v>
      </c>
      <c r="AV434">
        <v>0</v>
      </c>
      <c r="AX434">
        <v>0</v>
      </c>
      <c r="AZ434">
        <v>0</v>
      </c>
      <c r="BB434">
        <v>0</v>
      </c>
      <c r="BD434">
        <v>0</v>
      </c>
      <c r="BF434">
        <v>0</v>
      </c>
      <c r="BH434">
        <v>0</v>
      </c>
      <c r="BJ434">
        <v>136</v>
      </c>
      <c r="BK434" t="s">
        <v>679</v>
      </c>
      <c r="BL434">
        <v>0</v>
      </c>
      <c r="BN434">
        <v>9</v>
      </c>
      <c r="BO434" t="s">
        <v>679</v>
      </c>
      <c r="BP434">
        <v>0</v>
      </c>
      <c r="BR434">
        <v>0</v>
      </c>
      <c r="BT434">
        <v>0</v>
      </c>
      <c r="BV434">
        <v>6</v>
      </c>
      <c r="BW434" t="s">
        <v>679</v>
      </c>
      <c r="BX434">
        <v>0</v>
      </c>
      <c r="BZ434">
        <v>7</v>
      </c>
      <c r="CA434" t="s">
        <v>679</v>
      </c>
      <c r="CB434">
        <v>21</v>
      </c>
      <c r="CC434" t="s">
        <v>679</v>
      </c>
      <c r="CD434">
        <v>0</v>
      </c>
      <c r="CF434">
        <v>7</v>
      </c>
      <c r="CG434" t="s">
        <v>679</v>
      </c>
      <c r="CH434">
        <v>0</v>
      </c>
      <c r="CJ434">
        <v>0</v>
      </c>
      <c r="CL434">
        <v>0</v>
      </c>
      <c r="CN434">
        <v>0</v>
      </c>
      <c r="CP434">
        <v>0</v>
      </c>
      <c r="CR434">
        <v>0</v>
      </c>
      <c r="CT434">
        <v>0</v>
      </c>
      <c r="CV434">
        <v>0</v>
      </c>
      <c r="CX434">
        <v>0</v>
      </c>
      <c r="CZ434">
        <v>8</v>
      </c>
      <c r="DA434" t="s">
        <v>679</v>
      </c>
      <c r="DB434">
        <v>0</v>
      </c>
      <c r="DD434">
        <v>0</v>
      </c>
      <c r="DF434">
        <v>0</v>
      </c>
      <c r="DH434">
        <v>11</v>
      </c>
      <c r="DI434" t="s">
        <v>679</v>
      </c>
      <c r="DJ434">
        <v>0</v>
      </c>
      <c r="DL434">
        <v>0</v>
      </c>
      <c r="DN434">
        <v>0</v>
      </c>
      <c r="DP434">
        <v>0</v>
      </c>
      <c r="DR434">
        <v>0</v>
      </c>
      <c r="DT434">
        <v>0</v>
      </c>
      <c r="DV434">
        <v>10</v>
      </c>
      <c r="DW434" t="s">
        <v>679</v>
      </c>
      <c r="DX434">
        <v>0</v>
      </c>
      <c r="DZ434">
        <v>0</v>
      </c>
      <c r="EB434">
        <v>0</v>
      </c>
      <c r="ED434">
        <v>0</v>
      </c>
      <c r="EF434">
        <v>0</v>
      </c>
      <c r="EH434">
        <v>0</v>
      </c>
      <c r="EJ434">
        <v>0</v>
      </c>
      <c r="EL434">
        <v>0</v>
      </c>
      <c r="EN434">
        <v>0</v>
      </c>
      <c r="EP434">
        <v>0</v>
      </c>
      <c r="ER434">
        <v>62</v>
      </c>
      <c r="ES434" t="s">
        <v>679</v>
      </c>
      <c r="ET434">
        <v>55</v>
      </c>
      <c r="EU434" t="s">
        <v>679</v>
      </c>
      <c r="EV434">
        <v>1879</v>
      </c>
      <c r="EW434" t="s">
        <v>679</v>
      </c>
      <c r="EX434">
        <v>2</v>
      </c>
      <c r="EY434" t="s">
        <v>679</v>
      </c>
      <c r="EZ434">
        <v>0</v>
      </c>
      <c r="FB434">
        <v>0</v>
      </c>
      <c r="FD434">
        <v>0</v>
      </c>
      <c r="FF434">
        <v>0</v>
      </c>
      <c r="FH434">
        <v>0</v>
      </c>
      <c r="FJ434">
        <v>0</v>
      </c>
      <c r="FL434">
        <v>0</v>
      </c>
      <c r="FN434">
        <v>0</v>
      </c>
      <c r="FP434">
        <v>0</v>
      </c>
      <c r="FR434">
        <v>0</v>
      </c>
      <c r="FT434">
        <v>0</v>
      </c>
      <c r="FV434">
        <v>0</v>
      </c>
      <c r="FX434">
        <v>0</v>
      </c>
      <c r="FZ434">
        <v>15</v>
      </c>
      <c r="GA434" t="s">
        <v>679</v>
      </c>
      <c r="GB434">
        <v>3</v>
      </c>
      <c r="GC434" t="s">
        <v>679</v>
      </c>
      <c r="GD434">
        <v>3</v>
      </c>
      <c r="GE434" t="s">
        <v>679</v>
      </c>
      <c r="GF434">
        <v>6</v>
      </c>
      <c r="GG434" t="s">
        <v>679</v>
      </c>
      <c r="GH434">
        <v>3</v>
      </c>
      <c r="GI434" t="s">
        <v>679</v>
      </c>
      <c r="GJ434">
        <v>5</v>
      </c>
      <c r="GK434" t="s">
        <v>679</v>
      </c>
      <c r="GL434">
        <v>0</v>
      </c>
      <c r="GN434">
        <v>0</v>
      </c>
      <c r="GP434">
        <v>223</v>
      </c>
      <c r="GQ434" t="s">
        <v>679</v>
      </c>
      <c r="GR434">
        <v>0</v>
      </c>
      <c r="GT434">
        <v>14</v>
      </c>
      <c r="GU434" t="s">
        <v>679</v>
      </c>
      <c r="GV434">
        <v>0</v>
      </c>
      <c r="GX434">
        <v>0</v>
      </c>
      <c r="GZ434">
        <v>3</v>
      </c>
      <c r="HA434" t="s">
        <v>679</v>
      </c>
      <c r="HB434">
        <v>0</v>
      </c>
      <c r="HD434">
        <v>2</v>
      </c>
      <c r="HE434" t="s">
        <v>679</v>
      </c>
      <c r="HF434">
        <v>2</v>
      </c>
      <c r="HG434" t="s">
        <v>679</v>
      </c>
      <c r="HH434">
        <v>0</v>
      </c>
      <c r="HJ434">
        <v>0</v>
      </c>
      <c r="HL434">
        <v>2</v>
      </c>
      <c r="HM434" t="s">
        <v>679</v>
      </c>
      <c r="HN434">
        <v>0</v>
      </c>
      <c r="HP434">
        <v>15</v>
      </c>
      <c r="HQ434" t="s">
        <v>679</v>
      </c>
      <c r="HR434">
        <v>0</v>
      </c>
      <c r="HT434">
        <v>0</v>
      </c>
      <c r="HV434">
        <v>0</v>
      </c>
      <c r="HX434">
        <v>0</v>
      </c>
      <c r="HZ434">
        <v>0</v>
      </c>
      <c r="IB434">
        <v>0</v>
      </c>
      <c r="ID434">
        <v>3</v>
      </c>
      <c r="IE434" t="s">
        <v>679</v>
      </c>
      <c r="IF434">
        <v>12</v>
      </c>
      <c r="IG434" t="s">
        <v>679</v>
      </c>
      <c r="IH434">
        <v>0</v>
      </c>
      <c r="IJ434">
        <v>0</v>
      </c>
      <c r="IL434">
        <v>5</v>
      </c>
      <c r="IM434" t="s">
        <v>679</v>
      </c>
      <c r="IN434">
        <v>21</v>
      </c>
      <c r="IO434" t="s">
        <v>679</v>
      </c>
      <c r="IP434">
        <v>0</v>
      </c>
      <c r="IR434">
        <v>0</v>
      </c>
      <c r="IT434">
        <v>0</v>
      </c>
      <c r="IV434">
        <v>0</v>
      </c>
      <c r="IX434">
        <v>0</v>
      </c>
      <c r="IZ434">
        <v>123</v>
      </c>
      <c r="JA434" t="s">
        <v>679</v>
      </c>
      <c r="JB434">
        <v>0</v>
      </c>
      <c r="JD434">
        <v>0</v>
      </c>
      <c r="JF434">
        <v>0</v>
      </c>
      <c r="JH434">
        <v>0</v>
      </c>
      <c r="JJ434">
        <v>0</v>
      </c>
      <c r="JL434">
        <v>0</v>
      </c>
      <c r="JN434">
        <v>0</v>
      </c>
      <c r="JP434">
        <v>0</v>
      </c>
      <c r="JR434">
        <v>11</v>
      </c>
      <c r="JS434" t="s">
        <v>679</v>
      </c>
      <c r="JT434">
        <v>0</v>
      </c>
      <c r="JV434">
        <v>6</v>
      </c>
      <c r="JW434" t="s">
        <v>679</v>
      </c>
      <c r="JX434">
        <v>27</v>
      </c>
      <c r="JY434" t="s">
        <v>679</v>
      </c>
      <c r="JZ434">
        <v>0</v>
      </c>
      <c r="KB434">
        <v>155</v>
      </c>
      <c r="KC434" t="s">
        <v>679</v>
      </c>
      <c r="KD434">
        <v>0</v>
      </c>
      <c r="KF434">
        <v>0</v>
      </c>
      <c r="KH434">
        <v>421</v>
      </c>
      <c r="KI434" t="s">
        <v>679</v>
      </c>
      <c r="KJ434">
        <v>0</v>
      </c>
      <c r="KL434">
        <v>0</v>
      </c>
      <c r="KN434">
        <v>0</v>
      </c>
      <c r="KP434">
        <v>0</v>
      </c>
      <c r="KR434">
        <v>0</v>
      </c>
      <c r="KT434">
        <v>10</v>
      </c>
      <c r="KU434" t="s">
        <v>679</v>
      </c>
      <c r="KV434">
        <v>0</v>
      </c>
      <c r="KX434">
        <v>96</v>
      </c>
      <c r="KY434" t="s">
        <v>679</v>
      </c>
      <c r="KZ434">
        <v>0</v>
      </c>
      <c r="LB434">
        <v>75</v>
      </c>
      <c r="LC434" t="s">
        <v>679</v>
      </c>
      <c r="LD434">
        <v>56</v>
      </c>
      <c r="LE434" t="s">
        <v>679</v>
      </c>
      <c r="LF434">
        <v>0</v>
      </c>
      <c r="LH434">
        <v>60</v>
      </c>
      <c r="LI434" t="s">
        <v>679</v>
      </c>
      <c r="LJ434">
        <v>0</v>
      </c>
      <c r="LL434">
        <v>0</v>
      </c>
      <c r="LN434">
        <v>0</v>
      </c>
      <c r="LP434">
        <v>0</v>
      </c>
      <c r="LR434">
        <v>0</v>
      </c>
      <c r="LT434">
        <v>22</v>
      </c>
      <c r="LU434" t="s">
        <v>679</v>
      </c>
      <c r="LV434">
        <v>0</v>
      </c>
      <c r="LX434">
        <v>0</v>
      </c>
      <c r="LZ434">
        <v>0</v>
      </c>
      <c r="MB434">
        <v>0</v>
      </c>
      <c r="MD434">
        <v>0</v>
      </c>
      <c r="MF434">
        <v>0</v>
      </c>
      <c r="MH434">
        <v>0</v>
      </c>
      <c r="MJ434">
        <v>0</v>
      </c>
      <c r="ML434">
        <v>0</v>
      </c>
      <c r="MN434">
        <v>0</v>
      </c>
      <c r="MP434">
        <v>0</v>
      </c>
      <c r="MR434">
        <v>0</v>
      </c>
      <c r="MT434">
        <v>24</v>
      </c>
      <c r="MU434" t="s">
        <v>679</v>
      </c>
      <c r="MV434">
        <v>0</v>
      </c>
      <c r="MX434">
        <v>0</v>
      </c>
      <c r="MZ434">
        <v>0</v>
      </c>
      <c r="NB434">
        <v>6</v>
      </c>
      <c r="NC434" t="s">
        <v>679</v>
      </c>
      <c r="ND434">
        <v>0</v>
      </c>
      <c r="NF434">
        <v>0</v>
      </c>
      <c r="NH434">
        <v>0</v>
      </c>
      <c r="NJ434">
        <v>0</v>
      </c>
      <c r="NL434">
        <v>0</v>
      </c>
      <c r="NN434">
        <v>39</v>
      </c>
      <c r="NO434" t="s">
        <v>679</v>
      </c>
      <c r="NP434">
        <v>0</v>
      </c>
      <c r="NR434">
        <v>50</v>
      </c>
      <c r="NS434" t="s">
        <v>679</v>
      </c>
      <c r="NT434">
        <v>0</v>
      </c>
      <c r="NV434">
        <v>8</v>
      </c>
      <c r="NW434" t="s">
        <v>679</v>
      </c>
      <c r="NX434">
        <v>0</v>
      </c>
      <c r="NZ434">
        <v>0</v>
      </c>
      <c r="OB434">
        <v>0</v>
      </c>
      <c r="OD434">
        <v>0</v>
      </c>
      <c r="OF434">
        <v>17</v>
      </c>
      <c r="OG434" t="s">
        <v>679</v>
      </c>
      <c r="OH434">
        <v>8</v>
      </c>
      <c r="OI434" t="s">
        <v>679</v>
      </c>
      <c r="OJ434">
        <v>0</v>
      </c>
      <c r="OL434">
        <v>0</v>
      </c>
      <c r="ON434">
        <v>0</v>
      </c>
      <c r="OP434">
        <v>0</v>
      </c>
      <c r="OR434">
        <v>0</v>
      </c>
      <c r="OT434">
        <v>0</v>
      </c>
      <c r="OV434">
        <v>0</v>
      </c>
      <c r="OX434">
        <v>86</v>
      </c>
      <c r="OY434" t="s">
        <v>679</v>
      </c>
      <c r="OZ434">
        <v>4</v>
      </c>
      <c r="PA434" t="s">
        <v>679</v>
      </c>
      <c r="PB434">
        <v>0</v>
      </c>
      <c r="PD434">
        <v>142</v>
      </c>
      <c r="PE434" t="s">
        <v>679</v>
      </c>
      <c r="PF434">
        <v>0</v>
      </c>
      <c r="PH434">
        <v>0</v>
      </c>
      <c r="PJ434">
        <v>0</v>
      </c>
      <c r="PL434">
        <v>0</v>
      </c>
      <c r="PN434">
        <v>0</v>
      </c>
      <c r="PP434">
        <v>0</v>
      </c>
      <c r="PR434">
        <v>0</v>
      </c>
      <c r="PT434">
        <v>0</v>
      </c>
      <c r="PV434">
        <v>0</v>
      </c>
      <c r="PX434">
        <v>10</v>
      </c>
      <c r="PY434" t="s">
        <v>679</v>
      </c>
      <c r="PZ434">
        <v>0</v>
      </c>
      <c r="QB434">
        <v>0</v>
      </c>
      <c r="QD434">
        <v>0</v>
      </c>
      <c r="QF434">
        <v>3</v>
      </c>
      <c r="QG434" t="s">
        <v>679</v>
      </c>
      <c r="QH434">
        <v>0</v>
      </c>
      <c r="QJ434">
        <v>2</v>
      </c>
      <c r="QK434" t="s">
        <v>679</v>
      </c>
      <c r="QL434">
        <v>974</v>
      </c>
      <c r="QM434" t="s">
        <v>679</v>
      </c>
      <c r="QN434">
        <v>498</v>
      </c>
      <c r="QO434" t="s">
        <v>679</v>
      </c>
      <c r="QP434">
        <v>744</v>
      </c>
      <c r="QQ434" t="s">
        <v>679</v>
      </c>
      <c r="QR434">
        <v>204</v>
      </c>
      <c r="QS434" t="s">
        <v>679</v>
      </c>
      <c r="QT434">
        <v>118</v>
      </c>
      <c r="QU434" t="s">
        <v>679</v>
      </c>
      <c r="QV434">
        <v>21</v>
      </c>
      <c r="QW434" t="s">
        <v>679</v>
      </c>
      <c r="QX434">
        <v>260</v>
      </c>
      <c r="QY434" t="s">
        <v>679</v>
      </c>
      <c r="QZ434">
        <v>214</v>
      </c>
      <c r="RA434" t="s">
        <v>679</v>
      </c>
      <c r="RB434">
        <v>51</v>
      </c>
      <c r="RC434" t="s">
        <v>679</v>
      </c>
      <c r="RD434">
        <v>48</v>
      </c>
      <c r="RE434" t="s">
        <v>679</v>
      </c>
      <c r="RF434">
        <v>104</v>
      </c>
      <c r="RG434" t="s">
        <v>679</v>
      </c>
      <c r="RH434">
        <v>12</v>
      </c>
      <c r="RI434" t="s">
        <v>679</v>
      </c>
      <c r="RJ434">
        <v>488</v>
      </c>
      <c r="RK434" t="s">
        <v>679</v>
      </c>
      <c r="RL434">
        <v>7</v>
      </c>
      <c r="RM434" t="s">
        <v>679</v>
      </c>
      <c r="RN434">
        <v>77</v>
      </c>
      <c r="RO434" t="s">
        <v>679</v>
      </c>
      <c r="RP434">
        <v>4</v>
      </c>
      <c r="RQ434" t="s">
        <v>679</v>
      </c>
      <c r="RR434">
        <v>0</v>
      </c>
      <c r="RT434">
        <v>0</v>
      </c>
      <c r="RV434">
        <v>970</v>
      </c>
      <c r="RW434" t="s">
        <v>679</v>
      </c>
      <c r="RX434">
        <v>282</v>
      </c>
      <c r="RY434" t="s">
        <v>679</v>
      </c>
      <c r="RZ434">
        <v>183</v>
      </c>
      <c r="SA434" t="s">
        <v>679</v>
      </c>
      <c r="SB434">
        <v>282</v>
      </c>
      <c r="SC434" t="s">
        <v>679</v>
      </c>
      <c r="SD434">
        <v>71</v>
      </c>
      <c r="SE434" t="s">
        <v>679</v>
      </c>
      <c r="SF434">
        <v>38</v>
      </c>
      <c r="SG434" t="s">
        <v>679</v>
      </c>
      <c r="SH434">
        <v>203</v>
      </c>
      <c r="SI434" t="s">
        <v>679</v>
      </c>
      <c r="SJ434">
        <v>472</v>
      </c>
      <c r="SK434" t="s">
        <v>679</v>
      </c>
      <c r="SL434">
        <v>148</v>
      </c>
      <c r="SM434" t="s">
        <v>679</v>
      </c>
      <c r="SN434">
        <v>66</v>
      </c>
      <c r="SO434" t="s">
        <v>679</v>
      </c>
      <c r="SP434">
        <v>125</v>
      </c>
      <c r="SQ434" t="s">
        <v>679</v>
      </c>
      <c r="SR434">
        <v>577</v>
      </c>
      <c r="SS434" t="s">
        <v>679</v>
      </c>
      <c r="ST434">
        <v>316</v>
      </c>
      <c r="SU434" t="s">
        <v>679</v>
      </c>
      <c r="SV434">
        <v>25</v>
      </c>
      <c r="SW434" t="s">
        <v>679</v>
      </c>
      <c r="SX434">
        <v>245</v>
      </c>
      <c r="SY434" t="s">
        <v>679</v>
      </c>
      <c r="SZ434">
        <v>137</v>
      </c>
      <c r="TA434" t="s">
        <v>679</v>
      </c>
      <c r="TB434">
        <v>85</v>
      </c>
      <c r="TC434" t="s">
        <v>679</v>
      </c>
      <c r="TD434">
        <v>1071</v>
      </c>
      <c r="TE434" t="s">
        <v>679</v>
      </c>
      <c r="TF434">
        <v>63</v>
      </c>
      <c r="TG434" t="s">
        <v>679</v>
      </c>
      <c r="TH434">
        <v>357</v>
      </c>
      <c r="TI434" t="s">
        <v>679</v>
      </c>
      <c r="TJ434">
        <v>8</v>
      </c>
      <c r="TK434" t="s">
        <v>679</v>
      </c>
      <c r="TL434">
        <v>33</v>
      </c>
      <c r="TM434" t="s">
        <v>679</v>
      </c>
      <c r="TN434">
        <v>716</v>
      </c>
      <c r="TO434" t="s">
        <v>679</v>
      </c>
      <c r="TP434">
        <v>73</v>
      </c>
      <c r="TQ434" t="s">
        <v>679</v>
      </c>
      <c r="TR434">
        <v>24</v>
      </c>
      <c r="TS434" t="s">
        <v>679</v>
      </c>
      <c r="TT434">
        <v>190</v>
      </c>
      <c r="TU434" t="s">
        <v>679</v>
      </c>
      <c r="TV434">
        <v>1</v>
      </c>
      <c r="TW434" t="s">
        <v>679</v>
      </c>
      <c r="TX434">
        <v>5</v>
      </c>
      <c r="TY434" t="s">
        <v>679</v>
      </c>
      <c r="TZ434">
        <v>52</v>
      </c>
      <c r="UA434" t="s">
        <v>679</v>
      </c>
      <c r="UB434">
        <v>36</v>
      </c>
      <c r="UC434" t="s">
        <v>679</v>
      </c>
      <c r="UD434">
        <v>8</v>
      </c>
      <c r="UE434" t="s">
        <v>679</v>
      </c>
      <c r="UF434">
        <v>41</v>
      </c>
      <c r="UG434" t="s">
        <v>679</v>
      </c>
      <c r="UH434">
        <v>94</v>
      </c>
      <c r="UI434" t="s">
        <v>679</v>
      </c>
      <c r="UJ434">
        <v>184</v>
      </c>
      <c r="UK434" t="s">
        <v>679</v>
      </c>
      <c r="UL434">
        <v>593</v>
      </c>
      <c r="UM434" t="s">
        <v>679</v>
      </c>
      <c r="UN434">
        <v>293</v>
      </c>
      <c r="UO434" t="s">
        <v>679</v>
      </c>
      <c r="UP434">
        <v>123</v>
      </c>
      <c r="UQ434" t="s">
        <v>679</v>
      </c>
      <c r="UR434">
        <v>336</v>
      </c>
      <c r="US434" t="s">
        <v>679</v>
      </c>
      <c r="UT434">
        <v>8</v>
      </c>
      <c r="UU434" t="s">
        <v>679</v>
      </c>
      <c r="UV434">
        <v>35</v>
      </c>
      <c r="UW434" t="s">
        <v>679</v>
      </c>
      <c r="UX434">
        <v>44</v>
      </c>
      <c r="UY434" t="s">
        <v>679</v>
      </c>
      <c r="UZ434">
        <v>250</v>
      </c>
      <c r="VA434" t="s">
        <v>679</v>
      </c>
      <c r="VB434">
        <v>167</v>
      </c>
      <c r="VC434" t="s">
        <v>679</v>
      </c>
      <c r="VD434">
        <v>193</v>
      </c>
      <c r="VE434" t="s">
        <v>679</v>
      </c>
      <c r="VF434">
        <v>6</v>
      </c>
      <c r="VG434" t="s">
        <v>679</v>
      </c>
      <c r="VH434">
        <v>27</v>
      </c>
      <c r="VI434" t="s">
        <v>679</v>
      </c>
      <c r="VJ434">
        <v>237</v>
      </c>
      <c r="VK434" t="s">
        <v>679</v>
      </c>
      <c r="VL434">
        <v>6</v>
      </c>
      <c r="VM434" t="s">
        <v>679</v>
      </c>
      <c r="VN434">
        <v>0</v>
      </c>
      <c r="VP434">
        <v>148</v>
      </c>
      <c r="VQ434" t="s">
        <v>679</v>
      </c>
      <c r="VR434">
        <v>0</v>
      </c>
      <c r="VT434">
        <v>1</v>
      </c>
      <c r="VU434" t="s">
        <v>679</v>
      </c>
      <c r="VV434">
        <v>33</v>
      </c>
      <c r="VW434" t="s">
        <v>679</v>
      </c>
      <c r="VX434">
        <v>0</v>
      </c>
      <c r="VZ434">
        <v>55</v>
      </c>
      <c r="WA434" t="s">
        <v>679</v>
      </c>
      <c r="WB434">
        <v>2071</v>
      </c>
      <c r="WC434" t="s">
        <v>679</v>
      </c>
      <c r="WD434">
        <v>1963</v>
      </c>
      <c r="WE434" t="s">
        <v>679</v>
      </c>
      <c r="WF434">
        <v>102</v>
      </c>
      <c r="WG434" t="s">
        <v>679</v>
      </c>
      <c r="WH434">
        <v>375</v>
      </c>
      <c r="WI434" t="s">
        <v>679</v>
      </c>
      <c r="WJ434">
        <v>123</v>
      </c>
      <c r="WK434" t="s">
        <v>679</v>
      </c>
      <c r="WL434">
        <v>71</v>
      </c>
      <c r="WM434" t="s">
        <v>679</v>
      </c>
      <c r="WN434">
        <v>217</v>
      </c>
      <c r="WO434" t="s">
        <v>679</v>
      </c>
      <c r="WP434">
        <v>107</v>
      </c>
      <c r="WQ434" t="s">
        <v>679</v>
      </c>
      <c r="WR434">
        <v>0</v>
      </c>
      <c r="WT434">
        <v>82</v>
      </c>
      <c r="WU434" t="s">
        <v>679</v>
      </c>
      <c r="WV434">
        <v>4</v>
      </c>
      <c r="WW434" t="s">
        <v>679</v>
      </c>
      <c r="WX434">
        <v>37</v>
      </c>
      <c r="WY434" t="s">
        <v>679</v>
      </c>
      <c r="WZ434">
        <v>2568</v>
      </c>
      <c r="XA434" t="s">
        <v>679</v>
      </c>
      <c r="XB434">
        <v>13</v>
      </c>
      <c r="XC434" t="s">
        <v>679</v>
      </c>
      <c r="XD434">
        <v>17</v>
      </c>
      <c r="XE434" t="s">
        <v>679</v>
      </c>
      <c r="XF434">
        <v>1785</v>
      </c>
      <c r="XG434" t="s">
        <v>679</v>
      </c>
      <c r="XH434">
        <v>781</v>
      </c>
      <c r="XI434" t="s">
        <v>679</v>
      </c>
      <c r="XJ434">
        <v>64</v>
      </c>
      <c r="XK434" t="s">
        <v>679</v>
      </c>
      <c r="XL434">
        <v>45</v>
      </c>
      <c r="XM434" t="s">
        <v>679</v>
      </c>
      <c r="XN434">
        <v>1</v>
      </c>
      <c r="XO434" t="s">
        <v>679</v>
      </c>
      <c r="XP434">
        <v>15</v>
      </c>
      <c r="XQ434" t="s">
        <v>679</v>
      </c>
      <c r="XR434">
        <v>521</v>
      </c>
      <c r="XS434" t="s">
        <v>679</v>
      </c>
      <c r="XT434">
        <v>64</v>
      </c>
      <c r="XU434" t="s">
        <v>679</v>
      </c>
      <c r="XV434">
        <v>15</v>
      </c>
      <c r="XW434" t="s">
        <v>679</v>
      </c>
      <c r="XX434">
        <v>65</v>
      </c>
      <c r="XY434" t="s">
        <v>679</v>
      </c>
      <c r="XZ434">
        <v>48</v>
      </c>
      <c r="YA434" t="s">
        <v>679</v>
      </c>
      <c r="YB434">
        <v>144</v>
      </c>
      <c r="YC434" t="s">
        <v>679</v>
      </c>
      <c r="YD434">
        <v>0</v>
      </c>
      <c r="YF434">
        <v>22</v>
      </c>
      <c r="YG434" t="s">
        <v>679</v>
      </c>
      <c r="YH434">
        <v>399</v>
      </c>
      <c r="YI434" t="s">
        <v>679</v>
      </c>
      <c r="YJ434">
        <v>5</v>
      </c>
      <c r="YK434" t="s">
        <v>679</v>
      </c>
      <c r="YL434">
        <v>11</v>
      </c>
      <c r="YM434" t="s">
        <v>679</v>
      </c>
      <c r="YN434">
        <v>122</v>
      </c>
      <c r="YO434" t="s">
        <v>679</v>
      </c>
      <c r="YP434">
        <v>16</v>
      </c>
      <c r="YQ434" t="s">
        <v>679</v>
      </c>
      <c r="YR434">
        <v>0</v>
      </c>
      <c r="YT434">
        <v>0</v>
      </c>
      <c r="YV434">
        <v>30617</v>
      </c>
      <c r="YW434" t="e">
        <v>#N/A</v>
      </c>
      <c r="YY434">
        <v>19783</v>
      </c>
      <c r="YZ434">
        <v>1499</v>
      </c>
      <c r="ZA434">
        <v>8545</v>
      </c>
      <c r="ZB434">
        <v>10834</v>
      </c>
      <c r="ZC434">
        <v>4053</v>
      </c>
      <c r="ZD434">
        <v>44</v>
      </c>
      <c r="ZE434">
        <v>11373</v>
      </c>
      <c r="ZF434">
        <v>8409</v>
      </c>
      <c r="ZG434">
        <v>775</v>
      </c>
      <c r="ZH434">
        <v>14</v>
      </c>
      <c r="ZI434">
        <v>4828</v>
      </c>
      <c r="ZJ434">
        <v>4067</v>
      </c>
      <c r="ZK434">
        <v>2538</v>
      </c>
      <c r="ZL434">
        <v>4836</v>
      </c>
      <c r="ZM434">
        <v>6284</v>
      </c>
      <c r="ZN434">
        <v>2017</v>
      </c>
      <c r="ZO434">
        <v>22895</v>
      </c>
      <c r="ZP434">
        <v>377</v>
      </c>
      <c r="ZQ434">
        <v>2507</v>
      </c>
      <c r="ZR434">
        <v>145</v>
      </c>
      <c r="ZS434">
        <v>2927</v>
      </c>
      <c r="ZT434">
        <v>82</v>
      </c>
      <c r="ZU434">
        <v>0</v>
      </c>
      <c r="ZV434">
        <v>21</v>
      </c>
      <c r="ZW434">
        <v>1521</v>
      </c>
      <c r="ZX434">
        <v>8</v>
      </c>
      <c r="ZY434">
        <v>1240</v>
      </c>
      <c r="AAA434" s="26"/>
    </row>
    <row r="435" spans="1:703" x14ac:dyDescent="0.25">
      <c r="A435" t="s">
        <v>1059</v>
      </c>
      <c r="B435">
        <v>0</v>
      </c>
      <c r="D435">
        <v>162</v>
      </c>
      <c r="E435" t="s">
        <v>679</v>
      </c>
      <c r="F435">
        <v>173</v>
      </c>
      <c r="G435" t="s">
        <v>679</v>
      </c>
      <c r="H435">
        <v>50</v>
      </c>
      <c r="I435" t="s">
        <v>679</v>
      </c>
      <c r="J435">
        <v>0</v>
      </c>
      <c r="L435">
        <v>0</v>
      </c>
      <c r="N435">
        <v>0</v>
      </c>
      <c r="P435">
        <v>0</v>
      </c>
      <c r="R435">
        <v>0</v>
      </c>
      <c r="T435">
        <v>0</v>
      </c>
      <c r="V435">
        <v>0</v>
      </c>
      <c r="X435">
        <v>0</v>
      </c>
      <c r="Z435">
        <v>35</v>
      </c>
      <c r="AA435" t="s">
        <v>679</v>
      </c>
      <c r="AB435">
        <v>0</v>
      </c>
      <c r="AD435">
        <v>0</v>
      </c>
      <c r="AF435">
        <v>10</v>
      </c>
      <c r="AG435" t="s">
        <v>679</v>
      </c>
      <c r="AH435">
        <v>0</v>
      </c>
      <c r="AJ435">
        <v>0</v>
      </c>
      <c r="AL435">
        <v>0</v>
      </c>
      <c r="AN435">
        <v>0</v>
      </c>
      <c r="AP435">
        <v>0</v>
      </c>
      <c r="AR435">
        <v>693</v>
      </c>
      <c r="AS435" t="s">
        <v>679</v>
      </c>
      <c r="AT435">
        <v>0</v>
      </c>
      <c r="AV435">
        <v>0</v>
      </c>
      <c r="AX435">
        <v>65</v>
      </c>
      <c r="AY435" t="s">
        <v>679</v>
      </c>
      <c r="AZ435">
        <v>0</v>
      </c>
      <c r="BB435">
        <v>0</v>
      </c>
      <c r="BD435">
        <v>0</v>
      </c>
      <c r="BF435">
        <v>0</v>
      </c>
      <c r="BH435">
        <v>0</v>
      </c>
      <c r="BJ435">
        <v>1</v>
      </c>
      <c r="BK435" t="s">
        <v>679</v>
      </c>
      <c r="BL435">
        <v>0</v>
      </c>
      <c r="BN435">
        <v>0</v>
      </c>
      <c r="BP435">
        <v>0</v>
      </c>
      <c r="BR435">
        <v>0</v>
      </c>
      <c r="BT435">
        <v>0</v>
      </c>
      <c r="BV435">
        <v>0</v>
      </c>
      <c r="BX435">
        <v>0</v>
      </c>
      <c r="BZ435">
        <v>0</v>
      </c>
      <c r="CB435">
        <v>0</v>
      </c>
      <c r="CD435">
        <v>0</v>
      </c>
      <c r="CF435">
        <v>0</v>
      </c>
      <c r="CH435">
        <v>0</v>
      </c>
      <c r="CJ435">
        <v>0</v>
      </c>
      <c r="CL435">
        <v>0</v>
      </c>
      <c r="CN435">
        <v>0</v>
      </c>
      <c r="CP435">
        <v>0</v>
      </c>
      <c r="CR435">
        <v>0</v>
      </c>
      <c r="CT435">
        <v>0</v>
      </c>
      <c r="CV435">
        <v>0</v>
      </c>
      <c r="CX435">
        <v>0</v>
      </c>
      <c r="CZ435">
        <v>0</v>
      </c>
      <c r="DB435">
        <v>0</v>
      </c>
      <c r="DD435">
        <v>0</v>
      </c>
      <c r="DF435">
        <v>0</v>
      </c>
      <c r="DH435">
        <v>0</v>
      </c>
      <c r="DJ435">
        <v>0</v>
      </c>
      <c r="DL435">
        <v>0</v>
      </c>
      <c r="DN435">
        <v>0</v>
      </c>
      <c r="DP435">
        <v>0</v>
      </c>
      <c r="DR435">
        <v>0</v>
      </c>
      <c r="DT435">
        <v>0</v>
      </c>
      <c r="DV435">
        <v>0</v>
      </c>
      <c r="DX435">
        <v>0</v>
      </c>
      <c r="DZ435">
        <v>0</v>
      </c>
      <c r="EB435">
        <v>0</v>
      </c>
      <c r="ED435">
        <v>0</v>
      </c>
      <c r="EF435">
        <v>0</v>
      </c>
      <c r="EH435">
        <v>0</v>
      </c>
      <c r="EJ435">
        <v>0</v>
      </c>
      <c r="EL435">
        <v>0</v>
      </c>
      <c r="EN435">
        <v>0</v>
      </c>
      <c r="EP435">
        <v>0</v>
      </c>
      <c r="ER435">
        <v>0</v>
      </c>
      <c r="ET435">
        <v>4</v>
      </c>
      <c r="EU435" t="s">
        <v>679</v>
      </c>
      <c r="EV435">
        <v>0</v>
      </c>
      <c r="EX435">
        <v>0</v>
      </c>
      <c r="EZ435">
        <v>0</v>
      </c>
      <c r="FB435">
        <v>0</v>
      </c>
      <c r="FD435">
        <v>0</v>
      </c>
      <c r="FF435">
        <v>0</v>
      </c>
      <c r="FH435">
        <v>0</v>
      </c>
      <c r="FJ435">
        <v>0</v>
      </c>
      <c r="FL435">
        <v>0</v>
      </c>
      <c r="FN435">
        <v>0</v>
      </c>
      <c r="FP435">
        <v>0</v>
      </c>
      <c r="FR435">
        <v>0</v>
      </c>
      <c r="FT435">
        <v>0</v>
      </c>
      <c r="FV435">
        <v>0</v>
      </c>
      <c r="FX435">
        <v>0</v>
      </c>
      <c r="FZ435">
        <v>0</v>
      </c>
      <c r="GB435">
        <v>0</v>
      </c>
      <c r="GD435">
        <v>0</v>
      </c>
      <c r="GF435">
        <v>0</v>
      </c>
      <c r="GH435">
        <v>0</v>
      </c>
      <c r="GJ435">
        <v>0</v>
      </c>
      <c r="GL435">
        <v>0</v>
      </c>
      <c r="GN435">
        <v>0</v>
      </c>
      <c r="GP435">
        <v>24</v>
      </c>
      <c r="GQ435" t="s">
        <v>679</v>
      </c>
      <c r="GR435">
        <v>0</v>
      </c>
      <c r="GT435">
        <v>0</v>
      </c>
      <c r="GV435">
        <v>0</v>
      </c>
      <c r="GX435">
        <v>0</v>
      </c>
      <c r="GZ435">
        <v>5</v>
      </c>
      <c r="HA435" t="s">
        <v>679</v>
      </c>
      <c r="HB435">
        <v>0</v>
      </c>
      <c r="HD435">
        <v>0</v>
      </c>
      <c r="HF435">
        <v>0</v>
      </c>
      <c r="HH435">
        <v>0</v>
      </c>
      <c r="HJ435">
        <v>0</v>
      </c>
      <c r="HL435">
        <v>0</v>
      </c>
      <c r="HN435">
        <v>0</v>
      </c>
      <c r="HP435">
        <v>0</v>
      </c>
      <c r="HR435">
        <v>0</v>
      </c>
      <c r="HT435">
        <v>0</v>
      </c>
      <c r="HV435">
        <v>0</v>
      </c>
      <c r="HX435">
        <v>0</v>
      </c>
      <c r="HZ435">
        <v>0</v>
      </c>
      <c r="IB435">
        <v>0</v>
      </c>
      <c r="ID435">
        <v>0</v>
      </c>
      <c r="IF435">
        <v>0</v>
      </c>
      <c r="IH435">
        <v>0</v>
      </c>
      <c r="IJ435">
        <v>0</v>
      </c>
      <c r="IL435">
        <v>0</v>
      </c>
      <c r="IN435">
        <v>33</v>
      </c>
      <c r="IO435" t="s">
        <v>679</v>
      </c>
      <c r="IP435">
        <v>0</v>
      </c>
      <c r="IR435">
        <v>0</v>
      </c>
      <c r="IT435">
        <v>0</v>
      </c>
      <c r="IV435">
        <v>0</v>
      </c>
      <c r="IX435">
        <v>0</v>
      </c>
      <c r="IZ435">
        <v>0</v>
      </c>
      <c r="JB435">
        <v>0</v>
      </c>
      <c r="JD435">
        <v>0</v>
      </c>
      <c r="JF435">
        <v>0</v>
      </c>
      <c r="JH435">
        <v>0</v>
      </c>
      <c r="JJ435">
        <v>0</v>
      </c>
      <c r="JL435">
        <v>0</v>
      </c>
      <c r="JN435">
        <v>0</v>
      </c>
      <c r="JP435">
        <v>0</v>
      </c>
      <c r="JR435">
        <v>0</v>
      </c>
      <c r="JT435">
        <v>0</v>
      </c>
      <c r="JV435">
        <v>0</v>
      </c>
      <c r="JX435">
        <v>29</v>
      </c>
      <c r="JY435" t="s">
        <v>679</v>
      </c>
      <c r="JZ435">
        <v>0</v>
      </c>
      <c r="KB435">
        <v>12</v>
      </c>
      <c r="KC435" t="s">
        <v>679</v>
      </c>
      <c r="KD435">
        <v>0</v>
      </c>
      <c r="KF435">
        <v>0</v>
      </c>
      <c r="KH435">
        <v>5</v>
      </c>
      <c r="KI435" t="s">
        <v>679</v>
      </c>
      <c r="KJ435">
        <v>0</v>
      </c>
      <c r="KL435">
        <v>0</v>
      </c>
      <c r="KN435">
        <v>3</v>
      </c>
      <c r="KO435" t="s">
        <v>679</v>
      </c>
      <c r="KP435">
        <v>0</v>
      </c>
      <c r="KR435">
        <v>0</v>
      </c>
      <c r="KT435">
        <v>0</v>
      </c>
      <c r="KV435">
        <v>0</v>
      </c>
      <c r="KX435">
        <v>21</v>
      </c>
      <c r="KY435" t="s">
        <v>679</v>
      </c>
      <c r="KZ435">
        <v>0</v>
      </c>
      <c r="LB435">
        <v>0</v>
      </c>
      <c r="LD435">
        <v>0</v>
      </c>
      <c r="LF435">
        <v>0</v>
      </c>
      <c r="LH435">
        <v>0</v>
      </c>
      <c r="LJ435">
        <v>0</v>
      </c>
      <c r="LL435">
        <v>0</v>
      </c>
      <c r="LN435">
        <v>0</v>
      </c>
      <c r="LP435">
        <v>0</v>
      </c>
      <c r="LR435">
        <v>0</v>
      </c>
      <c r="LT435">
        <v>0</v>
      </c>
      <c r="LV435">
        <v>0</v>
      </c>
      <c r="LX435">
        <v>0</v>
      </c>
      <c r="LZ435">
        <v>0</v>
      </c>
      <c r="MB435">
        <v>0</v>
      </c>
      <c r="MD435">
        <v>0</v>
      </c>
      <c r="MF435">
        <v>0</v>
      </c>
      <c r="MH435">
        <v>0</v>
      </c>
      <c r="MJ435">
        <v>0</v>
      </c>
      <c r="ML435">
        <v>0</v>
      </c>
      <c r="MN435">
        <v>0</v>
      </c>
      <c r="MP435">
        <v>0</v>
      </c>
      <c r="MR435">
        <v>0</v>
      </c>
      <c r="MT435">
        <v>0</v>
      </c>
      <c r="MV435">
        <v>0</v>
      </c>
      <c r="MX435">
        <v>0</v>
      </c>
      <c r="MZ435">
        <v>0</v>
      </c>
      <c r="NB435">
        <v>0</v>
      </c>
      <c r="ND435">
        <v>0</v>
      </c>
      <c r="NF435">
        <v>0</v>
      </c>
      <c r="NH435">
        <v>0</v>
      </c>
      <c r="NJ435">
        <v>0</v>
      </c>
      <c r="NL435">
        <v>0</v>
      </c>
      <c r="NN435">
        <v>0</v>
      </c>
      <c r="NP435">
        <v>0</v>
      </c>
      <c r="NR435">
        <v>116</v>
      </c>
      <c r="NS435" t="s">
        <v>679</v>
      </c>
      <c r="NT435">
        <v>0</v>
      </c>
      <c r="NV435">
        <v>1</v>
      </c>
      <c r="NW435" t="s">
        <v>679</v>
      </c>
      <c r="NX435">
        <v>0</v>
      </c>
      <c r="NZ435">
        <v>6</v>
      </c>
      <c r="OA435" t="s">
        <v>679</v>
      </c>
      <c r="OB435">
        <v>0</v>
      </c>
      <c r="OD435">
        <v>0</v>
      </c>
      <c r="OF435">
        <v>0</v>
      </c>
      <c r="OH435">
        <v>0</v>
      </c>
      <c r="OJ435">
        <v>474</v>
      </c>
      <c r="OK435" t="s">
        <v>679</v>
      </c>
      <c r="OL435">
        <v>0</v>
      </c>
      <c r="ON435">
        <v>0</v>
      </c>
      <c r="OP435">
        <v>0</v>
      </c>
      <c r="OR435">
        <v>0</v>
      </c>
      <c r="OT435">
        <v>0</v>
      </c>
      <c r="OV435">
        <v>0</v>
      </c>
      <c r="OX435">
        <v>0</v>
      </c>
      <c r="OZ435">
        <v>0</v>
      </c>
      <c r="PB435">
        <v>0</v>
      </c>
      <c r="PD435">
        <v>22</v>
      </c>
      <c r="PE435" t="s">
        <v>679</v>
      </c>
      <c r="PF435">
        <v>0</v>
      </c>
      <c r="PH435">
        <v>0</v>
      </c>
      <c r="PJ435">
        <v>0</v>
      </c>
      <c r="PL435">
        <v>0</v>
      </c>
      <c r="PN435">
        <v>0</v>
      </c>
      <c r="PP435">
        <v>0</v>
      </c>
      <c r="PR435">
        <v>0</v>
      </c>
      <c r="PT435">
        <v>0</v>
      </c>
      <c r="PV435">
        <v>0</v>
      </c>
      <c r="PX435">
        <v>7</v>
      </c>
      <c r="PY435" t="s">
        <v>679</v>
      </c>
      <c r="PZ435">
        <v>0</v>
      </c>
      <c r="QB435">
        <v>0</v>
      </c>
      <c r="QD435">
        <v>0</v>
      </c>
      <c r="QF435">
        <v>0</v>
      </c>
      <c r="QH435">
        <v>0</v>
      </c>
      <c r="QJ435">
        <v>0</v>
      </c>
      <c r="QL435">
        <v>371</v>
      </c>
      <c r="QM435" t="s">
        <v>679</v>
      </c>
      <c r="QN435">
        <v>64</v>
      </c>
      <c r="QO435" t="s">
        <v>679</v>
      </c>
      <c r="QP435">
        <v>190</v>
      </c>
      <c r="QQ435" t="s">
        <v>679</v>
      </c>
      <c r="QR435">
        <v>71</v>
      </c>
      <c r="QS435" t="s">
        <v>679</v>
      </c>
      <c r="QT435">
        <v>64</v>
      </c>
      <c r="QU435" t="s">
        <v>679</v>
      </c>
      <c r="QV435">
        <v>0</v>
      </c>
      <c r="QX435">
        <v>28</v>
      </c>
      <c r="QY435" t="s">
        <v>679</v>
      </c>
      <c r="QZ435">
        <v>8</v>
      </c>
      <c r="RA435" t="s">
        <v>679</v>
      </c>
      <c r="RB435">
        <v>5</v>
      </c>
      <c r="RC435" t="s">
        <v>679</v>
      </c>
      <c r="RD435">
        <v>0</v>
      </c>
      <c r="RF435">
        <v>0</v>
      </c>
      <c r="RH435">
        <v>0</v>
      </c>
      <c r="RJ435">
        <v>8</v>
      </c>
      <c r="RK435" t="s">
        <v>679</v>
      </c>
      <c r="RL435">
        <v>0</v>
      </c>
      <c r="RN435">
        <v>15</v>
      </c>
      <c r="RO435" t="s">
        <v>679</v>
      </c>
      <c r="RP435">
        <v>0</v>
      </c>
      <c r="RR435">
        <v>0</v>
      </c>
      <c r="RT435">
        <v>0</v>
      </c>
      <c r="RV435">
        <v>304</v>
      </c>
      <c r="RW435" t="s">
        <v>679</v>
      </c>
      <c r="RX435">
        <v>99</v>
      </c>
      <c r="RY435" t="s">
        <v>679</v>
      </c>
      <c r="RZ435">
        <v>32</v>
      </c>
      <c r="SA435" t="s">
        <v>679</v>
      </c>
      <c r="SB435">
        <v>177</v>
      </c>
      <c r="SC435" t="s">
        <v>679</v>
      </c>
      <c r="SD435">
        <v>25</v>
      </c>
      <c r="SE435" t="s">
        <v>679</v>
      </c>
      <c r="SF435">
        <v>0</v>
      </c>
      <c r="SH435">
        <v>105</v>
      </c>
      <c r="SI435" t="s">
        <v>679</v>
      </c>
      <c r="SJ435">
        <v>60</v>
      </c>
      <c r="SK435" t="s">
        <v>679</v>
      </c>
      <c r="SL435">
        <v>32</v>
      </c>
      <c r="SM435" t="s">
        <v>679</v>
      </c>
      <c r="SN435">
        <v>45</v>
      </c>
      <c r="SO435" t="s">
        <v>679</v>
      </c>
      <c r="SP435">
        <v>47</v>
      </c>
      <c r="SQ435" t="s">
        <v>679</v>
      </c>
      <c r="SR435">
        <v>96</v>
      </c>
      <c r="SS435" t="s">
        <v>679</v>
      </c>
      <c r="ST435">
        <v>132</v>
      </c>
      <c r="SU435" t="s">
        <v>679</v>
      </c>
      <c r="SV435">
        <v>18</v>
      </c>
      <c r="SW435" t="s">
        <v>679</v>
      </c>
      <c r="SX435">
        <v>98</v>
      </c>
      <c r="SY435" t="s">
        <v>679</v>
      </c>
      <c r="SZ435">
        <v>40</v>
      </c>
      <c r="TA435" t="s">
        <v>679</v>
      </c>
      <c r="TB435">
        <v>15</v>
      </c>
      <c r="TC435" t="s">
        <v>679</v>
      </c>
      <c r="TD435">
        <v>956</v>
      </c>
      <c r="TE435" t="s">
        <v>679</v>
      </c>
      <c r="TF435">
        <v>19</v>
      </c>
      <c r="TG435" t="s">
        <v>679</v>
      </c>
      <c r="TH435">
        <v>56</v>
      </c>
      <c r="TI435" t="s">
        <v>679</v>
      </c>
      <c r="TJ435">
        <v>0</v>
      </c>
      <c r="TL435">
        <v>0</v>
      </c>
      <c r="TN435">
        <v>201</v>
      </c>
      <c r="TO435" t="s">
        <v>679</v>
      </c>
      <c r="TP435">
        <v>40</v>
      </c>
      <c r="TQ435" t="s">
        <v>679</v>
      </c>
      <c r="TR435">
        <v>14</v>
      </c>
      <c r="TS435" t="s">
        <v>679</v>
      </c>
      <c r="TT435">
        <v>28</v>
      </c>
      <c r="TU435" t="s">
        <v>679</v>
      </c>
      <c r="TV435">
        <v>0</v>
      </c>
      <c r="TX435">
        <v>8</v>
      </c>
      <c r="TY435" t="s">
        <v>679</v>
      </c>
      <c r="TZ435">
        <v>0</v>
      </c>
      <c r="UB435">
        <v>0</v>
      </c>
      <c r="UD435">
        <v>19</v>
      </c>
      <c r="UE435" t="s">
        <v>679</v>
      </c>
      <c r="UF435">
        <v>0</v>
      </c>
      <c r="UH435">
        <v>15</v>
      </c>
      <c r="UI435" t="s">
        <v>679</v>
      </c>
      <c r="UJ435">
        <v>77</v>
      </c>
      <c r="UK435" t="s">
        <v>679</v>
      </c>
      <c r="UL435">
        <v>78</v>
      </c>
      <c r="UM435" t="s">
        <v>679</v>
      </c>
      <c r="UN435">
        <v>84</v>
      </c>
      <c r="UO435" t="s">
        <v>679</v>
      </c>
      <c r="UP435">
        <v>2</v>
      </c>
      <c r="UQ435" t="s">
        <v>679</v>
      </c>
      <c r="UR435">
        <v>37</v>
      </c>
      <c r="US435" t="s">
        <v>679</v>
      </c>
      <c r="UT435">
        <v>0</v>
      </c>
      <c r="UV435">
        <v>2</v>
      </c>
      <c r="UW435" t="s">
        <v>679</v>
      </c>
      <c r="UX435">
        <v>29</v>
      </c>
      <c r="UY435" t="s">
        <v>679</v>
      </c>
      <c r="UZ435">
        <v>24</v>
      </c>
      <c r="VA435" t="s">
        <v>679</v>
      </c>
      <c r="VB435">
        <v>11</v>
      </c>
      <c r="VC435" t="s">
        <v>679</v>
      </c>
      <c r="VD435">
        <v>18</v>
      </c>
      <c r="VE435" t="s">
        <v>679</v>
      </c>
      <c r="VF435">
        <v>0</v>
      </c>
      <c r="VH435">
        <v>0</v>
      </c>
      <c r="VJ435">
        <v>30</v>
      </c>
      <c r="VK435" t="s">
        <v>679</v>
      </c>
      <c r="VL435">
        <v>0</v>
      </c>
      <c r="VN435">
        <v>0</v>
      </c>
      <c r="VP435">
        <v>0</v>
      </c>
      <c r="VR435">
        <v>0</v>
      </c>
      <c r="VT435">
        <v>0</v>
      </c>
      <c r="VV435">
        <v>3</v>
      </c>
      <c r="VW435" t="s">
        <v>679</v>
      </c>
      <c r="VX435">
        <v>0</v>
      </c>
      <c r="VZ435">
        <v>14</v>
      </c>
      <c r="WA435" t="s">
        <v>679</v>
      </c>
      <c r="WB435">
        <v>21</v>
      </c>
      <c r="WC435" t="s">
        <v>679</v>
      </c>
      <c r="WD435">
        <v>440</v>
      </c>
      <c r="WE435" t="s">
        <v>679</v>
      </c>
      <c r="WF435">
        <v>6</v>
      </c>
      <c r="WG435" t="s">
        <v>679</v>
      </c>
      <c r="WH435">
        <v>40</v>
      </c>
      <c r="WI435" t="s">
        <v>679</v>
      </c>
      <c r="WJ435">
        <v>46</v>
      </c>
      <c r="WK435" t="s">
        <v>679</v>
      </c>
      <c r="WL435">
        <v>0</v>
      </c>
      <c r="WN435">
        <v>46</v>
      </c>
      <c r="WO435" t="s">
        <v>679</v>
      </c>
      <c r="WP435">
        <v>72</v>
      </c>
      <c r="WQ435" t="s">
        <v>679</v>
      </c>
      <c r="WR435">
        <v>0</v>
      </c>
      <c r="WT435">
        <v>3</v>
      </c>
      <c r="WU435" t="s">
        <v>679</v>
      </c>
      <c r="WV435">
        <v>0</v>
      </c>
      <c r="WX435">
        <v>39</v>
      </c>
      <c r="WY435" t="s">
        <v>679</v>
      </c>
      <c r="WZ435">
        <v>32</v>
      </c>
      <c r="XA435" t="s">
        <v>679</v>
      </c>
      <c r="XB435">
        <v>1</v>
      </c>
      <c r="XC435" t="s">
        <v>679</v>
      </c>
      <c r="XD435">
        <v>10</v>
      </c>
      <c r="XE435" t="s">
        <v>679</v>
      </c>
      <c r="XF435">
        <v>148</v>
      </c>
      <c r="XG435" t="s">
        <v>679</v>
      </c>
      <c r="XH435">
        <v>7</v>
      </c>
      <c r="XI435" t="s">
        <v>679</v>
      </c>
      <c r="XJ435">
        <v>28</v>
      </c>
      <c r="XK435" t="s">
        <v>679</v>
      </c>
      <c r="XL435">
        <v>6</v>
      </c>
      <c r="XM435" t="s">
        <v>679</v>
      </c>
      <c r="XN435">
        <v>0</v>
      </c>
      <c r="XP435">
        <v>0</v>
      </c>
      <c r="XR435">
        <v>202</v>
      </c>
      <c r="XS435" t="s">
        <v>679</v>
      </c>
      <c r="XT435">
        <v>0</v>
      </c>
      <c r="XV435">
        <v>4</v>
      </c>
      <c r="XW435" t="s">
        <v>679</v>
      </c>
      <c r="XX435">
        <v>16</v>
      </c>
      <c r="XY435" t="s">
        <v>679</v>
      </c>
      <c r="XZ435">
        <v>0</v>
      </c>
      <c r="YB435">
        <v>7</v>
      </c>
      <c r="YC435" t="s">
        <v>679</v>
      </c>
      <c r="YD435">
        <v>0</v>
      </c>
      <c r="YF435">
        <v>4</v>
      </c>
      <c r="YG435" t="s">
        <v>679</v>
      </c>
      <c r="YH435">
        <v>31</v>
      </c>
      <c r="YI435" t="s">
        <v>679</v>
      </c>
      <c r="YJ435">
        <v>2</v>
      </c>
      <c r="YK435" t="s">
        <v>679</v>
      </c>
      <c r="YL435">
        <v>0</v>
      </c>
      <c r="YN435">
        <v>22</v>
      </c>
      <c r="YO435" t="s">
        <v>679</v>
      </c>
      <c r="YP435">
        <v>44</v>
      </c>
      <c r="YQ435" t="s">
        <v>679</v>
      </c>
      <c r="YR435">
        <v>0</v>
      </c>
      <c r="YT435">
        <v>0</v>
      </c>
      <c r="YV435">
        <v>7142</v>
      </c>
      <c r="YW435" t="e">
        <v>#N/A</v>
      </c>
      <c r="YY435">
        <v>6009</v>
      </c>
      <c r="YZ435">
        <v>192</v>
      </c>
      <c r="ZA435">
        <v>2626</v>
      </c>
      <c r="ZB435">
        <v>1133</v>
      </c>
      <c r="ZC435">
        <v>1456</v>
      </c>
      <c r="ZD435">
        <v>0</v>
      </c>
      <c r="ZE435">
        <v>3685</v>
      </c>
      <c r="ZF435">
        <v>2324</v>
      </c>
      <c r="ZG435">
        <v>450</v>
      </c>
      <c r="ZH435">
        <v>65</v>
      </c>
      <c r="ZI435">
        <v>1906</v>
      </c>
      <c r="ZJ435">
        <v>1521</v>
      </c>
      <c r="ZK435">
        <v>760</v>
      </c>
      <c r="ZL435">
        <v>1925</v>
      </c>
      <c r="ZM435">
        <v>1561</v>
      </c>
      <c r="ZN435">
        <v>480</v>
      </c>
      <c r="ZO435">
        <v>4431</v>
      </c>
      <c r="ZP435">
        <v>56</v>
      </c>
      <c r="ZQ435">
        <v>1320</v>
      </c>
      <c r="ZR435">
        <v>697</v>
      </c>
      <c r="ZS435">
        <v>252</v>
      </c>
      <c r="ZT435">
        <v>0</v>
      </c>
      <c r="ZU435">
        <v>65</v>
      </c>
      <c r="ZV435">
        <v>33</v>
      </c>
      <c r="ZW435">
        <v>696</v>
      </c>
      <c r="ZX435">
        <v>19</v>
      </c>
      <c r="ZY435">
        <v>325</v>
      </c>
      <c r="AAA435" s="26"/>
    </row>
    <row r="436" spans="1:703" x14ac:dyDescent="0.25">
      <c r="A436" t="s">
        <v>1060</v>
      </c>
      <c r="B436">
        <v>0</v>
      </c>
      <c r="D436">
        <v>159</v>
      </c>
      <c r="E436" t="s">
        <v>679</v>
      </c>
      <c r="F436">
        <v>52</v>
      </c>
      <c r="G436" t="s">
        <v>679</v>
      </c>
      <c r="H436">
        <v>4</v>
      </c>
      <c r="I436" t="s">
        <v>679</v>
      </c>
      <c r="J436">
        <v>0</v>
      </c>
      <c r="L436">
        <v>0</v>
      </c>
      <c r="N436">
        <v>0</v>
      </c>
      <c r="P436">
        <v>0</v>
      </c>
      <c r="R436">
        <v>16</v>
      </c>
      <c r="S436" t="s">
        <v>679</v>
      </c>
      <c r="T436">
        <v>0</v>
      </c>
      <c r="V436">
        <v>14</v>
      </c>
      <c r="W436" t="s">
        <v>679</v>
      </c>
      <c r="X436">
        <v>0</v>
      </c>
      <c r="Z436">
        <v>12</v>
      </c>
      <c r="AA436" t="s">
        <v>679</v>
      </c>
      <c r="AB436">
        <v>0</v>
      </c>
      <c r="AD436">
        <v>0</v>
      </c>
      <c r="AF436">
        <v>0</v>
      </c>
      <c r="AH436">
        <v>0</v>
      </c>
      <c r="AJ436">
        <v>0</v>
      </c>
      <c r="AL436">
        <v>0</v>
      </c>
      <c r="AN436">
        <v>0</v>
      </c>
      <c r="AP436">
        <v>0</v>
      </c>
      <c r="AR436">
        <v>0</v>
      </c>
      <c r="AT436">
        <v>0</v>
      </c>
      <c r="AV436">
        <v>0</v>
      </c>
      <c r="AX436">
        <v>0</v>
      </c>
      <c r="AZ436">
        <v>0</v>
      </c>
      <c r="BB436">
        <v>0</v>
      </c>
      <c r="BD436">
        <v>22</v>
      </c>
      <c r="BE436" t="s">
        <v>679</v>
      </c>
      <c r="BF436">
        <v>0</v>
      </c>
      <c r="BH436">
        <v>0</v>
      </c>
      <c r="BJ436">
        <v>0</v>
      </c>
      <c r="BL436">
        <v>0</v>
      </c>
      <c r="BN436">
        <v>0</v>
      </c>
      <c r="BP436">
        <v>0</v>
      </c>
      <c r="BR436">
        <v>0</v>
      </c>
      <c r="BT436">
        <v>0</v>
      </c>
      <c r="BV436">
        <v>0</v>
      </c>
      <c r="BX436">
        <v>0</v>
      </c>
      <c r="BZ436">
        <v>0</v>
      </c>
      <c r="CB436">
        <v>0</v>
      </c>
      <c r="CD436">
        <v>0</v>
      </c>
      <c r="CF436">
        <v>0</v>
      </c>
      <c r="CH436">
        <v>0</v>
      </c>
      <c r="CJ436">
        <v>0</v>
      </c>
      <c r="CL436">
        <v>0</v>
      </c>
      <c r="CN436">
        <v>0</v>
      </c>
      <c r="CP436">
        <v>0</v>
      </c>
      <c r="CR436">
        <v>0</v>
      </c>
      <c r="CT436">
        <v>0</v>
      </c>
      <c r="CV436">
        <v>0</v>
      </c>
      <c r="CX436">
        <v>0</v>
      </c>
      <c r="CZ436">
        <v>0</v>
      </c>
      <c r="DB436">
        <v>0</v>
      </c>
      <c r="DD436">
        <v>0</v>
      </c>
      <c r="DF436">
        <v>0</v>
      </c>
      <c r="DH436">
        <v>0</v>
      </c>
      <c r="DJ436">
        <v>0</v>
      </c>
      <c r="DL436">
        <v>0</v>
      </c>
      <c r="DN436">
        <v>0</v>
      </c>
      <c r="DP436">
        <v>0</v>
      </c>
      <c r="DR436">
        <v>0</v>
      </c>
      <c r="DT436">
        <v>0</v>
      </c>
      <c r="DV436">
        <v>0</v>
      </c>
      <c r="DX436">
        <v>3</v>
      </c>
      <c r="DY436" t="s">
        <v>679</v>
      </c>
      <c r="DZ436">
        <v>0</v>
      </c>
      <c r="EB436">
        <v>0</v>
      </c>
      <c r="ED436">
        <v>0</v>
      </c>
      <c r="EF436">
        <v>0</v>
      </c>
      <c r="EH436">
        <v>0</v>
      </c>
      <c r="EJ436">
        <v>0</v>
      </c>
      <c r="EL436">
        <v>0</v>
      </c>
      <c r="EN436">
        <v>0</v>
      </c>
      <c r="EP436">
        <v>0</v>
      </c>
      <c r="ER436">
        <v>3</v>
      </c>
      <c r="ES436" t="s">
        <v>679</v>
      </c>
      <c r="ET436">
        <v>1</v>
      </c>
      <c r="EU436" t="s">
        <v>679</v>
      </c>
      <c r="EV436">
        <v>0</v>
      </c>
      <c r="EX436">
        <v>0</v>
      </c>
      <c r="EZ436">
        <v>0</v>
      </c>
      <c r="FB436">
        <v>0</v>
      </c>
      <c r="FD436">
        <v>0</v>
      </c>
      <c r="FF436">
        <v>0</v>
      </c>
      <c r="FH436">
        <v>0</v>
      </c>
      <c r="FJ436">
        <v>0</v>
      </c>
      <c r="FL436">
        <v>0</v>
      </c>
      <c r="FN436">
        <v>0</v>
      </c>
      <c r="FP436">
        <v>0</v>
      </c>
      <c r="FR436">
        <v>0</v>
      </c>
      <c r="FT436">
        <v>0</v>
      </c>
      <c r="FV436">
        <v>0</v>
      </c>
      <c r="FX436">
        <v>0</v>
      </c>
      <c r="FZ436">
        <v>0</v>
      </c>
      <c r="GB436">
        <v>0</v>
      </c>
      <c r="GD436">
        <v>0</v>
      </c>
      <c r="GF436">
        <v>0</v>
      </c>
      <c r="GH436">
        <v>0</v>
      </c>
      <c r="GJ436">
        <v>0</v>
      </c>
      <c r="GL436">
        <v>0</v>
      </c>
      <c r="GN436">
        <v>0</v>
      </c>
      <c r="GP436">
        <v>0</v>
      </c>
      <c r="GR436">
        <v>0</v>
      </c>
      <c r="GT436">
        <v>0</v>
      </c>
      <c r="GV436">
        <v>0</v>
      </c>
      <c r="GX436">
        <v>0</v>
      </c>
      <c r="GZ436">
        <v>0</v>
      </c>
      <c r="HB436">
        <v>0</v>
      </c>
      <c r="HD436">
        <v>0</v>
      </c>
      <c r="HF436">
        <v>0</v>
      </c>
      <c r="HH436">
        <v>0</v>
      </c>
      <c r="HJ436">
        <v>0</v>
      </c>
      <c r="HL436">
        <v>0</v>
      </c>
      <c r="HN436">
        <v>0</v>
      </c>
      <c r="HP436">
        <v>0</v>
      </c>
      <c r="HR436">
        <v>0</v>
      </c>
      <c r="HT436">
        <v>0</v>
      </c>
      <c r="HV436">
        <v>0</v>
      </c>
      <c r="HX436">
        <v>0</v>
      </c>
      <c r="HZ436">
        <v>0</v>
      </c>
      <c r="IB436">
        <v>0</v>
      </c>
      <c r="ID436">
        <v>0</v>
      </c>
      <c r="IF436">
        <v>0</v>
      </c>
      <c r="IH436">
        <v>0</v>
      </c>
      <c r="IJ436">
        <v>0</v>
      </c>
      <c r="IL436">
        <v>0</v>
      </c>
      <c r="IN436">
        <v>0</v>
      </c>
      <c r="IP436">
        <v>0</v>
      </c>
      <c r="IR436">
        <v>0</v>
      </c>
      <c r="IT436">
        <v>0</v>
      </c>
      <c r="IV436">
        <v>0</v>
      </c>
      <c r="IX436">
        <v>0</v>
      </c>
      <c r="IZ436">
        <v>0</v>
      </c>
      <c r="JB436">
        <v>0</v>
      </c>
      <c r="JD436">
        <v>0</v>
      </c>
      <c r="JF436">
        <v>0</v>
      </c>
      <c r="JH436">
        <v>0</v>
      </c>
      <c r="JJ436">
        <v>0</v>
      </c>
      <c r="JL436">
        <v>0</v>
      </c>
      <c r="JN436">
        <v>0</v>
      </c>
      <c r="JP436">
        <v>0</v>
      </c>
      <c r="JR436">
        <v>6</v>
      </c>
      <c r="JS436" t="s">
        <v>679</v>
      </c>
      <c r="JT436">
        <v>0</v>
      </c>
      <c r="JV436">
        <v>0</v>
      </c>
      <c r="JX436">
        <v>62</v>
      </c>
      <c r="JY436" t="s">
        <v>679</v>
      </c>
      <c r="JZ436">
        <v>0</v>
      </c>
      <c r="KB436">
        <v>0</v>
      </c>
      <c r="KD436">
        <v>0</v>
      </c>
      <c r="KF436">
        <v>0</v>
      </c>
      <c r="KH436">
        <v>31</v>
      </c>
      <c r="KI436" t="s">
        <v>679</v>
      </c>
      <c r="KJ436">
        <v>0</v>
      </c>
      <c r="KL436">
        <v>0</v>
      </c>
      <c r="KN436">
        <v>0</v>
      </c>
      <c r="KP436">
        <v>0</v>
      </c>
      <c r="KR436">
        <v>0</v>
      </c>
      <c r="KT436">
        <v>0</v>
      </c>
      <c r="KV436">
        <v>0</v>
      </c>
      <c r="KX436">
        <v>24</v>
      </c>
      <c r="KY436" t="s">
        <v>679</v>
      </c>
      <c r="KZ436">
        <v>0</v>
      </c>
      <c r="LB436">
        <v>0</v>
      </c>
      <c r="LD436">
        <v>5</v>
      </c>
      <c r="LE436" t="s">
        <v>679</v>
      </c>
      <c r="LF436">
        <v>0</v>
      </c>
      <c r="LH436">
        <v>0</v>
      </c>
      <c r="LJ436">
        <v>0</v>
      </c>
      <c r="LL436">
        <v>0</v>
      </c>
      <c r="LN436">
        <v>0</v>
      </c>
      <c r="LP436">
        <v>0</v>
      </c>
      <c r="LR436">
        <v>0</v>
      </c>
      <c r="LT436">
        <v>0</v>
      </c>
      <c r="LV436">
        <v>0</v>
      </c>
      <c r="LX436">
        <v>0</v>
      </c>
      <c r="LZ436">
        <v>0</v>
      </c>
      <c r="MB436">
        <v>0</v>
      </c>
      <c r="MD436">
        <v>0</v>
      </c>
      <c r="MF436">
        <v>0</v>
      </c>
      <c r="MH436">
        <v>0</v>
      </c>
      <c r="MJ436">
        <v>0</v>
      </c>
      <c r="ML436">
        <v>0</v>
      </c>
      <c r="MN436">
        <v>0</v>
      </c>
      <c r="MP436">
        <v>0</v>
      </c>
      <c r="MR436">
        <v>0</v>
      </c>
      <c r="MT436">
        <v>0</v>
      </c>
      <c r="MV436">
        <v>0</v>
      </c>
      <c r="MX436">
        <v>0</v>
      </c>
      <c r="MZ436">
        <v>0</v>
      </c>
      <c r="NB436">
        <v>0</v>
      </c>
      <c r="ND436">
        <v>0</v>
      </c>
      <c r="NF436">
        <v>0</v>
      </c>
      <c r="NH436">
        <v>0</v>
      </c>
      <c r="NJ436">
        <v>0</v>
      </c>
      <c r="NL436">
        <v>0</v>
      </c>
      <c r="NN436">
        <v>0</v>
      </c>
      <c r="NP436">
        <v>0</v>
      </c>
      <c r="NR436">
        <v>18</v>
      </c>
      <c r="NS436" t="s">
        <v>679</v>
      </c>
      <c r="NT436">
        <v>0</v>
      </c>
      <c r="NV436">
        <v>0</v>
      </c>
      <c r="NX436">
        <v>0</v>
      </c>
      <c r="NZ436">
        <v>0</v>
      </c>
      <c r="OB436">
        <v>0</v>
      </c>
      <c r="OD436">
        <v>0</v>
      </c>
      <c r="OF436">
        <v>0</v>
      </c>
      <c r="OH436">
        <v>4</v>
      </c>
      <c r="OI436" t="s">
        <v>679</v>
      </c>
      <c r="OJ436">
        <v>0</v>
      </c>
      <c r="OL436">
        <v>0</v>
      </c>
      <c r="ON436">
        <v>0</v>
      </c>
      <c r="OP436">
        <v>0</v>
      </c>
      <c r="OR436">
        <v>0</v>
      </c>
      <c r="OT436">
        <v>0</v>
      </c>
      <c r="OV436">
        <v>0</v>
      </c>
      <c r="OX436">
        <v>10</v>
      </c>
      <c r="OY436" t="s">
        <v>679</v>
      </c>
      <c r="OZ436">
        <v>0</v>
      </c>
      <c r="PB436">
        <v>0</v>
      </c>
      <c r="PD436">
        <v>0</v>
      </c>
      <c r="PF436">
        <v>0</v>
      </c>
      <c r="PH436">
        <v>0</v>
      </c>
      <c r="PJ436">
        <v>0</v>
      </c>
      <c r="PL436">
        <v>0</v>
      </c>
      <c r="PN436">
        <v>0</v>
      </c>
      <c r="PP436">
        <v>0</v>
      </c>
      <c r="PR436">
        <v>0</v>
      </c>
      <c r="PT436">
        <v>0</v>
      </c>
      <c r="PV436">
        <v>0</v>
      </c>
      <c r="PX436">
        <v>0</v>
      </c>
      <c r="PZ436">
        <v>0</v>
      </c>
      <c r="QB436">
        <v>0</v>
      </c>
      <c r="QD436">
        <v>0</v>
      </c>
      <c r="QF436">
        <v>0</v>
      </c>
      <c r="QH436">
        <v>0</v>
      </c>
      <c r="QJ436">
        <v>0</v>
      </c>
      <c r="QL436">
        <v>27</v>
      </c>
      <c r="QM436" t="s">
        <v>679</v>
      </c>
      <c r="QN436">
        <v>71</v>
      </c>
      <c r="QO436" t="s">
        <v>679</v>
      </c>
      <c r="QP436">
        <v>0</v>
      </c>
      <c r="QR436">
        <v>25</v>
      </c>
      <c r="QS436" t="s">
        <v>679</v>
      </c>
      <c r="QT436">
        <v>79</v>
      </c>
      <c r="QU436" t="s">
        <v>679</v>
      </c>
      <c r="QV436">
        <v>0</v>
      </c>
      <c r="QX436">
        <v>0</v>
      </c>
      <c r="QZ436">
        <v>63</v>
      </c>
      <c r="RA436" t="s">
        <v>679</v>
      </c>
      <c r="RB436">
        <v>0</v>
      </c>
      <c r="RD436">
        <v>1</v>
      </c>
      <c r="RE436" t="s">
        <v>679</v>
      </c>
      <c r="RF436">
        <v>2</v>
      </c>
      <c r="RG436" t="s">
        <v>679</v>
      </c>
      <c r="RH436">
        <v>0</v>
      </c>
      <c r="RJ436">
        <v>6</v>
      </c>
      <c r="RK436" t="s">
        <v>679</v>
      </c>
      <c r="RL436">
        <v>0</v>
      </c>
      <c r="RN436">
        <v>0</v>
      </c>
      <c r="RP436">
        <v>0</v>
      </c>
      <c r="RR436">
        <v>0</v>
      </c>
      <c r="RT436">
        <v>0</v>
      </c>
      <c r="RV436">
        <v>106</v>
      </c>
      <c r="RW436" t="s">
        <v>679</v>
      </c>
      <c r="RX436">
        <v>18</v>
      </c>
      <c r="RY436" t="s">
        <v>679</v>
      </c>
      <c r="RZ436">
        <v>31</v>
      </c>
      <c r="SA436" t="s">
        <v>679</v>
      </c>
      <c r="SB436">
        <v>22</v>
      </c>
      <c r="SC436" t="s">
        <v>679</v>
      </c>
      <c r="SD436">
        <v>10</v>
      </c>
      <c r="SE436" t="s">
        <v>679</v>
      </c>
      <c r="SF436">
        <v>1</v>
      </c>
      <c r="SG436" t="s">
        <v>679</v>
      </c>
      <c r="SH436">
        <v>39</v>
      </c>
      <c r="SI436" t="s">
        <v>679</v>
      </c>
      <c r="SJ436">
        <v>48</v>
      </c>
      <c r="SK436" t="s">
        <v>679</v>
      </c>
      <c r="SL436">
        <v>4</v>
      </c>
      <c r="SM436" t="s">
        <v>679</v>
      </c>
      <c r="SN436">
        <v>20</v>
      </c>
      <c r="SO436" t="s">
        <v>679</v>
      </c>
      <c r="SP436">
        <v>3</v>
      </c>
      <c r="SQ436" t="s">
        <v>679</v>
      </c>
      <c r="SR436">
        <v>15</v>
      </c>
      <c r="SS436" t="s">
        <v>679</v>
      </c>
      <c r="ST436">
        <v>36</v>
      </c>
      <c r="SU436" t="s">
        <v>679</v>
      </c>
      <c r="SV436">
        <v>12</v>
      </c>
      <c r="SW436" t="s">
        <v>679</v>
      </c>
      <c r="SX436">
        <v>9</v>
      </c>
      <c r="SY436" t="s">
        <v>679</v>
      </c>
      <c r="SZ436">
        <v>20</v>
      </c>
      <c r="TA436" t="s">
        <v>679</v>
      </c>
      <c r="TB436">
        <v>0</v>
      </c>
      <c r="TD436">
        <v>268</v>
      </c>
      <c r="TE436" t="s">
        <v>679</v>
      </c>
      <c r="TF436">
        <v>8</v>
      </c>
      <c r="TG436" t="s">
        <v>679</v>
      </c>
      <c r="TH436">
        <v>2</v>
      </c>
      <c r="TI436" t="s">
        <v>679</v>
      </c>
      <c r="TJ436">
        <v>0</v>
      </c>
      <c r="TL436">
        <v>0</v>
      </c>
      <c r="TN436">
        <v>0</v>
      </c>
      <c r="TP436">
        <v>5</v>
      </c>
      <c r="TQ436" t="s">
        <v>679</v>
      </c>
      <c r="TR436">
        <v>9</v>
      </c>
      <c r="TS436" t="s">
        <v>679</v>
      </c>
      <c r="TT436">
        <v>24</v>
      </c>
      <c r="TU436" t="s">
        <v>679</v>
      </c>
      <c r="TV436">
        <v>0</v>
      </c>
      <c r="TX436">
        <v>0</v>
      </c>
      <c r="TZ436">
        <v>0</v>
      </c>
      <c r="UB436">
        <v>0</v>
      </c>
      <c r="UD436">
        <v>0</v>
      </c>
      <c r="UF436">
        <v>0</v>
      </c>
      <c r="UH436">
        <v>4</v>
      </c>
      <c r="UI436" t="s">
        <v>679</v>
      </c>
      <c r="UJ436">
        <v>23</v>
      </c>
      <c r="UK436" t="s">
        <v>679</v>
      </c>
      <c r="UL436">
        <v>2</v>
      </c>
      <c r="UM436" t="s">
        <v>679</v>
      </c>
      <c r="UN436">
        <v>47</v>
      </c>
      <c r="UO436" t="s">
        <v>679</v>
      </c>
      <c r="UP436">
        <v>3</v>
      </c>
      <c r="UQ436" t="s">
        <v>679</v>
      </c>
      <c r="UR436">
        <v>0</v>
      </c>
      <c r="UT436">
        <v>0</v>
      </c>
      <c r="UV436">
        <v>5</v>
      </c>
      <c r="UW436" t="s">
        <v>679</v>
      </c>
      <c r="UX436">
        <v>44</v>
      </c>
      <c r="UY436" t="s">
        <v>679</v>
      </c>
      <c r="UZ436">
        <v>17</v>
      </c>
      <c r="VA436" t="s">
        <v>679</v>
      </c>
      <c r="VB436">
        <v>18</v>
      </c>
      <c r="VC436" t="s">
        <v>679</v>
      </c>
      <c r="VD436">
        <v>2</v>
      </c>
      <c r="VE436" t="s">
        <v>679</v>
      </c>
      <c r="VF436">
        <v>0</v>
      </c>
      <c r="VH436">
        <v>0</v>
      </c>
      <c r="VJ436">
        <v>0</v>
      </c>
      <c r="VL436">
        <v>0</v>
      </c>
      <c r="VN436">
        <v>0</v>
      </c>
      <c r="VP436">
        <v>11</v>
      </c>
      <c r="VQ436" t="s">
        <v>679</v>
      </c>
      <c r="VR436">
        <v>12</v>
      </c>
      <c r="VS436" t="s">
        <v>679</v>
      </c>
      <c r="VT436">
        <v>0</v>
      </c>
      <c r="VV436">
        <v>0</v>
      </c>
      <c r="VX436">
        <v>0</v>
      </c>
      <c r="VZ436">
        <v>27</v>
      </c>
      <c r="WA436" t="s">
        <v>679</v>
      </c>
      <c r="WB436">
        <v>18</v>
      </c>
      <c r="WC436" t="s">
        <v>679</v>
      </c>
      <c r="WD436">
        <v>102</v>
      </c>
      <c r="WE436" t="s">
        <v>679</v>
      </c>
      <c r="WF436">
        <v>0</v>
      </c>
      <c r="WH436">
        <v>17</v>
      </c>
      <c r="WI436" t="s">
        <v>679</v>
      </c>
      <c r="WJ436">
        <v>16</v>
      </c>
      <c r="WK436" t="s">
        <v>679</v>
      </c>
      <c r="WL436">
        <v>3</v>
      </c>
      <c r="WM436" t="s">
        <v>679</v>
      </c>
      <c r="WN436">
        <v>0</v>
      </c>
      <c r="WP436">
        <v>17</v>
      </c>
      <c r="WQ436" t="s">
        <v>679</v>
      </c>
      <c r="WR436">
        <v>0</v>
      </c>
      <c r="WT436">
        <v>0</v>
      </c>
      <c r="WV436">
        <v>0</v>
      </c>
      <c r="WX436">
        <v>0</v>
      </c>
      <c r="WZ436">
        <v>0</v>
      </c>
      <c r="XB436">
        <v>0</v>
      </c>
      <c r="XD436">
        <v>0</v>
      </c>
      <c r="XF436">
        <v>46</v>
      </c>
      <c r="XG436" t="s">
        <v>679</v>
      </c>
      <c r="XH436">
        <v>2</v>
      </c>
      <c r="XI436" t="s">
        <v>679</v>
      </c>
      <c r="XJ436">
        <v>5</v>
      </c>
      <c r="XK436" t="s">
        <v>679</v>
      </c>
      <c r="XL436">
        <v>5</v>
      </c>
      <c r="XM436" t="s">
        <v>679</v>
      </c>
      <c r="XN436">
        <v>1</v>
      </c>
      <c r="XO436" t="s">
        <v>679</v>
      </c>
      <c r="XP436">
        <v>0</v>
      </c>
      <c r="XR436">
        <v>26</v>
      </c>
      <c r="XS436" t="s">
        <v>679</v>
      </c>
      <c r="XT436">
        <v>1</v>
      </c>
      <c r="XU436" t="s">
        <v>679</v>
      </c>
      <c r="XV436">
        <v>5</v>
      </c>
      <c r="XW436" t="s">
        <v>679</v>
      </c>
      <c r="XX436">
        <v>0</v>
      </c>
      <c r="XZ436">
        <v>2</v>
      </c>
      <c r="YA436" t="s">
        <v>679</v>
      </c>
      <c r="YB436">
        <v>0</v>
      </c>
      <c r="YD436">
        <v>0</v>
      </c>
      <c r="YF436">
        <v>0</v>
      </c>
      <c r="YH436">
        <v>94</v>
      </c>
      <c r="YI436" t="s">
        <v>679</v>
      </c>
      <c r="YJ436">
        <v>7</v>
      </c>
      <c r="YK436" t="s">
        <v>679</v>
      </c>
      <c r="YL436">
        <v>0</v>
      </c>
      <c r="YN436">
        <v>5</v>
      </c>
      <c r="YO436" t="s">
        <v>679</v>
      </c>
      <c r="YP436">
        <v>0</v>
      </c>
      <c r="YR436">
        <v>0</v>
      </c>
      <c r="YT436">
        <v>0</v>
      </c>
      <c r="YV436">
        <v>2017</v>
      </c>
      <c r="YW436" t="e">
        <v>#N/A</v>
      </c>
      <c r="YY436">
        <v>1760</v>
      </c>
      <c r="YZ436">
        <v>119</v>
      </c>
      <c r="ZA436">
        <v>926</v>
      </c>
      <c r="ZB436">
        <v>257</v>
      </c>
      <c r="ZC436">
        <v>203</v>
      </c>
      <c r="ZD436">
        <v>0</v>
      </c>
      <c r="ZE436">
        <v>879</v>
      </c>
      <c r="ZF436">
        <v>880</v>
      </c>
      <c r="ZG436">
        <v>231</v>
      </c>
      <c r="ZH436">
        <v>16</v>
      </c>
      <c r="ZI436">
        <v>434</v>
      </c>
      <c r="ZJ436">
        <v>219</v>
      </c>
      <c r="ZK436">
        <v>202</v>
      </c>
      <c r="ZL436">
        <v>434</v>
      </c>
      <c r="ZM436">
        <v>479</v>
      </c>
      <c r="ZN436">
        <v>67</v>
      </c>
      <c r="ZO436">
        <v>1369</v>
      </c>
      <c r="ZP436">
        <v>2</v>
      </c>
      <c r="ZQ436">
        <v>447</v>
      </c>
      <c r="ZR436">
        <v>7</v>
      </c>
      <c r="ZS436">
        <v>0</v>
      </c>
      <c r="ZT436">
        <v>0</v>
      </c>
      <c r="ZU436">
        <v>0</v>
      </c>
      <c r="ZV436">
        <v>0</v>
      </c>
      <c r="ZW436">
        <v>160</v>
      </c>
      <c r="ZX436">
        <v>0</v>
      </c>
      <c r="ZY436">
        <v>42</v>
      </c>
      <c r="AAA436" s="26"/>
    </row>
    <row r="437" spans="1:703" x14ac:dyDescent="0.25">
      <c r="A437" t="s">
        <v>1061</v>
      </c>
      <c r="B437">
        <v>0</v>
      </c>
      <c r="D437">
        <v>796</v>
      </c>
      <c r="E437" t="s">
        <v>679</v>
      </c>
      <c r="F437">
        <v>122</v>
      </c>
      <c r="G437" t="s">
        <v>679</v>
      </c>
      <c r="H437">
        <v>33</v>
      </c>
      <c r="I437" t="s">
        <v>679</v>
      </c>
      <c r="J437">
        <v>0</v>
      </c>
      <c r="L437">
        <v>0</v>
      </c>
      <c r="N437">
        <v>0</v>
      </c>
      <c r="P437">
        <v>0</v>
      </c>
      <c r="R437">
        <v>0</v>
      </c>
      <c r="T437">
        <v>0</v>
      </c>
      <c r="V437">
        <v>0</v>
      </c>
      <c r="X437">
        <v>0</v>
      </c>
      <c r="Z437">
        <v>186</v>
      </c>
      <c r="AA437" t="s">
        <v>679</v>
      </c>
      <c r="AB437">
        <v>9</v>
      </c>
      <c r="AC437" t="s">
        <v>679</v>
      </c>
      <c r="AD437">
        <v>0</v>
      </c>
      <c r="AF437">
        <v>111</v>
      </c>
      <c r="AG437" t="s">
        <v>679</v>
      </c>
      <c r="AH437">
        <v>0</v>
      </c>
      <c r="AJ437">
        <v>0</v>
      </c>
      <c r="AL437">
        <v>0</v>
      </c>
      <c r="AN437">
        <v>0</v>
      </c>
      <c r="AP437">
        <v>0</v>
      </c>
      <c r="AR437">
        <v>908</v>
      </c>
      <c r="AS437" t="s">
        <v>679</v>
      </c>
      <c r="AT437">
        <v>3</v>
      </c>
      <c r="AU437" t="s">
        <v>679</v>
      </c>
      <c r="AV437">
        <v>0</v>
      </c>
      <c r="AX437">
        <v>85</v>
      </c>
      <c r="AY437" t="s">
        <v>679</v>
      </c>
      <c r="AZ437">
        <v>0</v>
      </c>
      <c r="BB437">
        <v>0</v>
      </c>
      <c r="BD437">
        <v>0</v>
      </c>
      <c r="BF437">
        <v>0</v>
      </c>
      <c r="BH437">
        <v>0</v>
      </c>
      <c r="BJ437">
        <v>95</v>
      </c>
      <c r="BK437" t="s">
        <v>679</v>
      </c>
      <c r="BL437">
        <v>0</v>
      </c>
      <c r="BN437">
        <v>4</v>
      </c>
      <c r="BO437" t="s">
        <v>679</v>
      </c>
      <c r="BP437">
        <v>0</v>
      </c>
      <c r="BR437">
        <v>0</v>
      </c>
      <c r="BT437">
        <v>0</v>
      </c>
      <c r="BV437">
        <v>0</v>
      </c>
      <c r="BX437">
        <v>0</v>
      </c>
      <c r="BZ437">
        <v>0</v>
      </c>
      <c r="CB437">
        <v>0</v>
      </c>
      <c r="CD437">
        <v>0</v>
      </c>
      <c r="CF437">
        <v>0</v>
      </c>
      <c r="CH437">
        <v>0</v>
      </c>
      <c r="CJ437">
        <v>0</v>
      </c>
      <c r="CL437">
        <v>0</v>
      </c>
      <c r="CN437">
        <v>0</v>
      </c>
      <c r="CP437">
        <v>0</v>
      </c>
      <c r="CR437">
        <v>0</v>
      </c>
      <c r="CT437">
        <v>0</v>
      </c>
      <c r="CV437">
        <v>0</v>
      </c>
      <c r="CX437">
        <v>0</v>
      </c>
      <c r="CZ437">
        <v>0</v>
      </c>
      <c r="DB437">
        <v>0</v>
      </c>
      <c r="DD437">
        <v>0</v>
      </c>
      <c r="DF437">
        <v>0</v>
      </c>
      <c r="DH437">
        <v>0</v>
      </c>
      <c r="DJ437">
        <v>1</v>
      </c>
      <c r="DK437" t="s">
        <v>679</v>
      </c>
      <c r="DL437">
        <v>0</v>
      </c>
      <c r="DN437">
        <v>0</v>
      </c>
      <c r="DP437">
        <v>0</v>
      </c>
      <c r="DR437">
        <v>0</v>
      </c>
      <c r="DT437">
        <v>0</v>
      </c>
      <c r="DV437">
        <v>5</v>
      </c>
      <c r="DW437" t="s">
        <v>679</v>
      </c>
      <c r="DX437">
        <v>88</v>
      </c>
      <c r="DY437" t="s">
        <v>679</v>
      </c>
      <c r="DZ437">
        <v>2</v>
      </c>
      <c r="EA437" t="s">
        <v>679</v>
      </c>
      <c r="EB437">
        <v>0</v>
      </c>
      <c r="ED437">
        <v>0</v>
      </c>
      <c r="EF437">
        <v>0</v>
      </c>
      <c r="EH437">
        <v>51</v>
      </c>
      <c r="EI437" t="s">
        <v>679</v>
      </c>
      <c r="EJ437">
        <v>0</v>
      </c>
      <c r="EL437">
        <v>0</v>
      </c>
      <c r="EN437">
        <v>0</v>
      </c>
      <c r="EP437">
        <v>7</v>
      </c>
      <c r="EQ437" t="s">
        <v>679</v>
      </c>
      <c r="ER437">
        <v>52</v>
      </c>
      <c r="ES437" t="s">
        <v>679</v>
      </c>
      <c r="ET437">
        <v>69</v>
      </c>
      <c r="EU437" t="s">
        <v>679</v>
      </c>
      <c r="EV437">
        <v>0</v>
      </c>
      <c r="EX437">
        <v>43</v>
      </c>
      <c r="EY437" t="s">
        <v>679</v>
      </c>
      <c r="EZ437">
        <v>0</v>
      </c>
      <c r="FB437">
        <v>12</v>
      </c>
      <c r="FC437" t="s">
        <v>679</v>
      </c>
      <c r="FD437">
        <v>0</v>
      </c>
      <c r="FF437">
        <v>45</v>
      </c>
      <c r="FG437" t="s">
        <v>679</v>
      </c>
      <c r="FH437">
        <v>0</v>
      </c>
      <c r="FJ437">
        <v>0</v>
      </c>
      <c r="FL437">
        <v>0</v>
      </c>
      <c r="FN437">
        <v>0</v>
      </c>
      <c r="FP437">
        <v>1</v>
      </c>
      <c r="FQ437" t="s">
        <v>679</v>
      </c>
      <c r="FR437">
        <v>15</v>
      </c>
      <c r="FS437" t="s">
        <v>679</v>
      </c>
      <c r="FT437">
        <v>0</v>
      </c>
      <c r="FV437">
        <v>0</v>
      </c>
      <c r="FX437">
        <v>0</v>
      </c>
      <c r="FZ437">
        <v>0</v>
      </c>
      <c r="GB437">
        <v>0</v>
      </c>
      <c r="GD437">
        <v>0</v>
      </c>
      <c r="GF437">
        <v>0</v>
      </c>
      <c r="GH437">
        <v>0</v>
      </c>
      <c r="GJ437">
        <v>0</v>
      </c>
      <c r="GL437">
        <v>0</v>
      </c>
      <c r="GN437">
        <v>0</v>
      </c>
      <c r="GP437">
        <v>204</v>
      </c>
      <c r="GQ437" t="s">
        <v>679</v>
      </c>
      <c r="GR437">
        <v>3</v>
      </c>
      <c r="GS437" t="s">
        <v>679</v>
      </c>
      <c r="GT437">
        <v>6</v>
      </c>
      <c r="GU437" t="s">
        <v>679</v>
      </c>
      <c r="GV437">
        <v>0</v>
      </c>
      <c r="GX437">
        <v>0</v>
      </c>
      <c r="GZ437">
        <v>5</v>
      </c>
      <c r="HA437" t="s">
        <v>679</v>
      </c>
      <c r="HB437">
        <v>0</v>
      </c>
      <c r="HD437">
        <v>0</v>
      </c>
      <c r="HF437">
        <v>0</v>
      </c>
      <c r="HH437">
        <v>0</v>
      </c>
      <c r="HJ437">
        <v>0</v>
      </c>
      <c r="HL437">
        <v>0</v>
      </c>
      <c r="HN437">
        <v>4</v>
      </c>
      <c r="HO437" t="s">
        <v>679</v>
      </c>
      <c r="HP437">
        <v>0</v>
      </c>
      <c r="HR437">
        <v>0</v>
      </c>
      <c r="HT437">
        <v>0</v>
      </c>
      <c r="HV437">
        <v>2</v>
      </c>
      <c r="HW437" t="s">
        <v>679</v>
      </c>
      <c r="HX437">
        <v>0</v>
      </c>
      <c r="HZ437">
        <v>0</v>
      </c>
      <c r="IB437">
        <v>0</v>
      </c>
      <c r="ID437">
        <v>0</v>
      </c>
      <c r="IF437">
        <v>0</v>
      </c>
      <c r="IH437">
        <v>0</v>
      </c>
      <c r="IJ437">
        <v>0</v>
      </c>
      <c r="IL437">
        <v>0</v>
      </c>
      <c r="IN437">
        <v>2377</v>
      </c>
      <c r="IO437" t="s">
        <v>679</v>
      </c>
      <c r="IP437">
        <v>0</v>
      </c>
      <c r="IR437">
        <v>0</v>
      </c>
      <c r="IT437">
        <v>3</v>
      </c>
      <c r="IU437" t="s">
        <v>679</v>
      </c>
      <c r="IV437">
        <v>0</v>
      </c>
      <c r="IX437">
        <v>0</v>
      </c>
      <c r="IZ437">
        <v>0</v>
      </c>
      <c r="JB437">
        <v>8</v>
      </c>
      <c r="JC437" t="s">
        <v>679</v>
      </c>
      <c r="JD437">
        <v>0</v>
      </c>
      <c r="JF437">
        <v>0</v>
      </c>
      <c r="JH437">
        <v>0</v>
      </c>
      <c r="JJ437">
        <v>0</v>
      </c>
      <c r="JL437">
        <v>0</v>
      </c>
      <c r="JN437">
        <v>0</v>
      </c>
      <c r="JP437">
        <v>13</v>
      </c>
      <c r="JQ437" t="s">
        <v>679</v>
      </c>
      <c r="JR437">
        <v>4</v>
      </c>
      <c r="JS437" t="s">
        <v>679</v>
      </c>
      <c r="JT437">
        <v>0</v>
      </c>
      <c r="JV437">
        <v>0</v>
      </c>
      <c r="JX437">
        <v>62</v>
      </c>
      <c r="JY437" t="s">
        <v>679</v>
      </c>
      <c r="JZ437">
        <v>0</v>
      </c>
      <c r="KB437">
        <v>83</v>
      </c>
      <c r="KC437" t="s">
        <v>679</v>
      </c>
      <c r="KD437">
        <v>0</v>
      </c>
      <c r="KF437">
        <v>0</v>
      </c>
      <c r="KH437">
        <v>63</v>
      </c>
      <c r="KI437" t="s">
        <v>679</v>
      </c>
      <c r="KJ437">
        <v>0</v>
      </c>
      <c r="KL437">
        <v>0</v>
      </c>
      <c r="KN437">
        <v>0</v>
      </c>
      <c r="KP437">
        <v>0</v>
      </c>
      <c r="KR437">
        <v>6</v>
      </c>
      <c r="KS437" t="s">
        <v>679</v>
      </c>
      <c r="KT437">
        <v>0</v>
      </c>
      <c r="KV437">
        <v>0</v>
      </c>
      <c r="KX437">
        <v>361</v>
      </c>
      <c r="KY437" t="s">
        <v>679</v>
      </c>
      <c r="KZ437">
        <v>0</v>
      </c>
      <c r="LB437">
        <v>0</v>
      </c>
      <c r="LD437">
        <v>44</v>
      </c>
      <c r="LE437" t="s">
        <v>679</v>
      </c>
      <c r="LF437">
        <v>0</v>
      </c>
      <c r="LH437">
        <v>0</v>
      </c>
      <c r="LJ437">
        <v>0</v>
      </c>
      <c r="LL437">
        <v>0</v>
      </c>
      <c r="LN437">
        <v>0</v>
      </c>
      <c r="LP437">
        <v>0</v>
      </c>
      <c r="LR437">
        <v>0</v>
      </c>
      <c r="LT437">
        <v>0</v>
      </c>
      <c r="LV437">
        <v>0</v>
      </c>
      <c r="LX437">
        <v>0</v>
      </c>
      <c r="LZ437">
        <v>0</v>
      </c>
      <c r="MB437">
        <v>0</v>
      </c>
      <c r="MD437">
        <v>0</v>
      </c>
      <c r="MF437">
        <v>0</v>
      </c>
      <c r="MH437">
        <v>0</v>
      </c>
      <c r="MJ437">
        <v>0</v>
      </c>
      <c r="ML437">
        <v>0</v>
      </c>
      <c r="MN437">
        <v>0</v>
      </c>
      <c r="MP437">
        <v>0</v>
      </c>
      <c r="MR437">
        <v>0</v>
      </c>
      <c r="MT437">
        <v>0</v>
      </c>
      <c r="MV437">
        <v>0</v>
      </c>
      <c r="MX437">
        <v>0</v>
      </c>
      <c r="MZ437">
        <v>0</v>
      </c>
      <c r="NB437">
        <v>0</v>
      </c>
      <c r="ND437">
        <v>0</v>
      </c>
      <c r="NF437">
        <v>0</v>
      </c>
      <c r="NH437">
        <v>0</v>
      </c>
      <c r="NJ437">
        <v>0</v>
      </c>
      <c r="NL437">
        <v>0</v>
      </c>
      <c r="NN437">
        <v>0</v>
      </c>
      <c r="NP437">
        <v>0</v>
      </c>
      <c r="NR437">
        <v>21</v>
      </c>
      <c r="NS437" t="s">
        <v>679</v>
      </c>
      <c r="NT437">
        <v>1</v>
      </c>
      <c r="NU437" t="s">
        <v>679</v>
      </c>
      <c r="NV437">
        <v>19</v>
      </c>
      <c r="NW437" t="s">
        <v>679</v>
      </c>
      <c r="NX437">
        <v>0</v>
      </c>
      <c r="NZ437">
        <v>13</v>
      </c>
      <c r="OA437" t="s">
        <v>679</v>
      </c>
      <c r="OB437">
        <v>0</v>
      </c>
      <c r="OD437">
        <v>0</v>
      </c>
      <c r="OF437">
        <v>0</v>
      </c>
      <c r="OH437">
        <v>2</v>
      </c>
      <c r="OI437" t="s">
        <v>679</v>
      </c>
      <c r="OJ437">
        <v>0</v>
      </c>
      <c r="OL437">
        <v>0</v>
      </c>
      <c r="ON437">
        <v>0</v>
      </c>
      <c r="OP437">
        <v>0</v>
      </c>
      <c r="OR437">
        <v>0</v>
      </c>
      <c r="OT437">
        <v>0</v>
      </c>
      <c r="OV437">
        <v>0</v>
      </c>
      <c r="OX437">
        <v>0</v>
      </c>
      <c r="OZ437">
        <v>0</v>
      </c>
      <c r="PB437">
        <v>15</v>
      </c>
      <c r="PC437" t="s">
        <v>679</v>
      </c>
      <c r="PD437">
        <v>8</v>
      </c>
      <c r="PE437" t="s">
        <v>679</v>
      </c>
      <c r="PF437">
        <v>0</v>
      </c>
      <c r="PH437">
        <v>0</v>
      </c>
      <c r="PJ437">
        <v>0</v>
      </c>
      <c r="PL437">
        <v>0</v>
      </c>
      <c r="PN437">
        <v>0</v>
      </c>
      <c r="PP437">
        <v>0</v>
      </c>
      <c r="PR437">
        <v>0</v>
      </c>
      <c r="PT437">
        <v>0</v>
      </c>
      <c r="PV437">
        <v>0</v>
      </c>
      <c r="PX437">
        <v>0</v>
      </c>
      <c r="PZ437">
        <v>0</v>
      </c>
      <c r="QB437">
        <v>0</v>
      </c>
      <c r="QD437">
        <v>4</v>
      </c>
      <c r="QE437" t="s">
        <v>679</v>
      </c>
      <c r="QF437">
        <v>0</v>
      </c>
      <c r="QH437">
        <v>0</v>
      </c>
      <c r="QJ437">
        <v>0</v>
      </c>
      <c r="QL437">
        <v>269</v>
      </c>
      <c r="QM437" t="s">
        <v>679</v>
      </c>
      <c r="QN437">
        <v>256</v>
      </c>
      <c r="QO437" t="s">
        <v>679</v>
      </c>
      <c r="QP437">
        <v>1822</v>
      </c>
      <c r="QQ437" t="s">
        <v>679</v>
      </c>
      <c r="QR437">
        <v>171</v>
      </c>
      <c r="QS437" t="s">
        <v>679</v>
      </c>
      <c r="QT437">
        <v>68</v>
      </c>
      <c r="QU437" t="s">
        <v>679</v>
      </c>
      <c r="QV437">
        <v>48</v>
      </c>
      <c r="QW437" t="s">
        <v>679</v>
      </c>
      <c r="QX437">
        <v>59</v>
      </c>
      <c r="QY437" t="s">
        <v>679</v>
      </c>
      <c r="QZ437">
        <v>86</v>
      </c>
      <c r="RA437" t="s">
        <v>679</v>
      </c>
      <c r="RB437">
        <v>16</v>
      </c>
      <c r="RC437" t="s">
        <v>679</v>
      </c>
      <c r="RD437">
        <v>44</v>
      </c>
      <c r="RE437" t="s">
        <v>679</v>
      </c>
      <c r="RF437">
        <v>99</v>
      </c>
      <c r="RG437" t="s">
        <v>679</v>
      </c>
      <c r="RH437">
        <v>0</v>
      </c>
      <c r="RJ437">
        <v>108</v>
      </c>
      <c r="RK437" t="s">
        <v>679</v>
      </c>
      <c r="RL437">
        <v>0</v>
      </c>
      <c r="RN437">
        <v>1</v>
      </c>
      <c r="RO437" t="s">
        <v>679</v>
      </c>
      <c r="RP437">
        <v>7</v>
      </c>
      <c r="RQ437" t="s">
        <v>679</v>
      </c>
      <c r="RR437">
        <v>0</v>
      </c>
      <c r="RT437">
        <v>0</v>
      </c>
      <c r="RV437">
        <v>452</v>
      </c>
      <c r="RW437" t="s">
        <v>679</v>
      </c>
      <c r="RX437">
        <v>142</v>
      </c>
      <c r="RY437" t="s">
        <v>679</v>
      </c>
      <c r="RZ437">
        <v>65</v>
      </c>
      <c r="SA437" t="s">
        <v>679</v>
      </c>
      <c r="SB437">
        <v>106</v>
      </c>
      <c r="SC437" t="s">
        <v>679</v>
      </c>
      <c r="SD437">
        <v>30</v>
      </c>
      <c r="SE437" t="s">
        <v>679</v>
      </c>
      <c r="SF437">
        <v>2</v>
      </c>
      <c r="SG437" t="s">
        <v>679</v>
      </c>
      <c r="SH437">
        <v>85</v>
      </c>
      <c r="SI437" t="s">
        <v>679</v>
      </c>
      <c r="SJ437">
        <v>107</v>
      </c>
      <c r="SK437" t="s">
        <v>679</v>
      </c>
      <c r="SL437">
        <v>98</v>
      </c>
      <c r="SM437" t="s">
        <v>679</v>
      </c>
      <c r="SN437">
        <v>22</v>
      </c>
      <c r="SO437" t="s">
        <v>679</v>
      </c>
      <c r="SP437">
        <v>23</v>
      </c>
      <c r="SQ437" t="s">
        <v>679</v>
      </c>
      <c r="SR437">
        <v>51</v>
      </c>
      <c r="SS437" t="s">
        <v>679</v>
      </c>
      <c r="ST437">
        <v>68</v>
      </c>
      <c r="SU437" t="s">
        <v>679</v>
      </c>
      <c r="SV437">
        <v>20</v>
      </c>
      <c r="SW437" t="s">
        <v>679</v>
      </c>
      <c r="SX437">
        <v>81</v>
      </c>
      <c r="SY437" t="s">
        <v>679</v>
      </c>
      <c r="SZ437">
        <v>103</v>
      </c>
      <c r="TA437" t="s">
        <v>679</v>
      </c>
      <c r="TB437">
        <v>221</v>
      </c>
      <c r="TC437" t="s">
        <v>679</v>
      </c>
      <c r="TD437">
        <v>775</v>
      </c>
      <c r="TE437" t="s">
        <v>679</v>
      </c>
      <c r="TF437">
        <v>22</v>
      </c>
      <c r="TG437" t="s">
        <v>679</v>
      </c>
      <c r="TH437">
        <v>189</v>
      </c>
      <c r="TI437" t="s">
        <v>679</v>
      </c>
      <c r="TJ437">
        <v>0</v>
      </c>
      <c r="TL437">
        <v>12</v>
      </c>
      <c r="TM437" t="s">
        <v>679</v>
      </c>
      <c r="TN437">
        <v>31</v>
      </c>
      <c r="TO437" t="s">
        <v>679</v>
      </c>
      <c r="TP437">
        <v>53</v>
      </c>
      <c r="TQ437" t="s">
        <v>679</v>
      </c>
      <c r="TR437">
        <v>89</v>
      </c>
      <c r="TS437" t="s">
        <v>679</v>
      </c>
      <c r="TT437">
        <v>124</v>
      </c>
      <c r="TU437" t="s">
        <v>679</v>
      </c>
      <c r="TV437">
        <v>0</v>
      </c>
      <c r="TX437">
        <v>15</v>
      </c>
      <c r="TY437" t="s">
        <v>679</v>
      </c>
      <c r="TZ437">
        <v>0</v>
      </c>
      <c r="UB437">
        <v>0</v>
      </c>
      <c r="UD437">
        <v>40</v>
      </c>
      <c r="UE437" t="s">
        <v>679</v>
      </c>
      <c r="UF437">
        <v>0</v>
      </c>
      <c r="UH437">
        <v>18</v>
      </c>
      <c r="UI437" t="s">
        <v>679</v>
      </c>
      <c r="UJ437">
        <v>152</v>
      </c>
      <c r="UK437" t="s">
        <v>679</v>
      </c>
      <c r="UL437">
        <v>96</v>
      </c>
      <c r="UM437" t="s">
        <v>679</v>
      </c>
      <c r="UN437">
        <v>172</v>
      </c>
      <c r="UO437" t="s">
        <v>679</v>
      </c>
      <c r="UP437">
        <v>4</v>
      </c>
      <c r="UQ437" t="s">
        <v>679</v>
      </c>
      <c r="UR437">
        <v>38</v>
      </c>
      <c r="US437" t="s">
        <v>679</v>
      </c>
      <c r="UT437">
        <v>0</v>
      </c>
      <c r="UV437">
        <v>0</v>
      </c>
      <c r="UX437">
        <v>25</v>
      </c>
      <c r="UY437" t="s">
        <v>679</v>
      </c>
      <c r="UZ437">
        <v>56</v>
      </c>
      <c r="VA437" t="s">
        <v>679</v>
      </c>
      <c r="VB437">
        <v>39</v>
      </c>
      <c r="VC437" t="s">
        <v>679</v>
      </c>
      <c r="VD437">
        <v>56</v>
      </c>
      <c r="VE437" t="s">
        <v>679</v>
      </c>
      <c r="VF437">
        <v>0</v>
      </c>
      <c r="VH437">
        <v>0</v>
      </c>
      <c r="VJ437">
        <v>81</v>
      </c>
      <c r="VK437" t="s">
        <v>679</v>
      </c>
      <c r="VL437">
        <v>0</v>
      </c>
      <c r="VN437">
        <v>0</v>
      </c>
      <c r="VP437">
        <v>104</v>
      </c>
      <c r="VQ437" t="s">
        <v>679</v>
      </c>
      <c r="VR437">
        <v>0</v>
      </c>
      <c r="VT437">
        <v>0</v>
      </c>
      <c r="VV437">
        <v>1</v>
      </c>
      <c r="VW437" t="s">
        <v>679</v>
      </c>
      <c r="VX437">
        <v>1</v>
      </c>
      <c r="VY437" t="s">
        <v>679</v>
      </c>
      <c r="VZ437">
        <v>48</v>
      </c>
      <c r="WA437" t="s">
        <v>679</v>
      </c>
      <c r="WB437">
        <v>69</v>
      </c>
      <c r="WC437" t="s">
        <v>679</v>
      </c>
      <c r="WD437">
        <v>850</v>
      </c>
      <c r="WE437" t="s">
        <v>679</v>
      </c>
      <c r="WF437">
        <v>19</v>
      </c>
      <c r="WG437" t="s">
        <v>679</v>
      </c>
      <c r="WH437">
        <v>165</v>
      </c>
      <c r="WI437" t="s">
        <v>679</v>
      </c>
      <c r="WJ437">
        <v>64</v>
      </c>
      <c r="WK437" t="s">
        <v>679</v>
      </c>
      <c r="WL437">
        <v>70</v>
      </c>
      <c r="WM437" t="s">
        <v>679</v>
      </c>
      <c r="WN437">
        <v>22</v>
      </c>
      <c r="WO437" t="s">
        <v>679</v>
      </c>
      <c r="WP437">
        <v>39</v>
      </c>
      <c r="WQ437" t="s">
        <v>679</v>
      </c>
      <c r="WR437">
        <v>0</v>
      </c>
      <c r="WT437">
        <v>0</v>
      </c>
      <c r="WV437">
        <v>2</v>
      </c>
      <c r="WW437" t="s">
        <v>679</v>
      </c>
      <c r="WX437">
        <v>3</v>
      </c>
      <c r="WY437" t="s">
        <v>679</v>
      </c>
      <c r="WZ437">
        <v>5</v>
      </c>
      <c r="XA437" t="s">
        <v>679</v>
      </c>
      <c r="XB437">
        <v>0</v>
      </c>
      <c r="XD437">
        <v>0</v>
      </c>
      <c r="XF437">
        <v>225</v>
      </c>
      <c r="XG437" t="s">
        <v>679</v>
      </c>
      <c r="XH437">
        <v>36</v>
      </c>
      <c r="XI437" t="s">
        <v>679</v>
      </c>
      <c r="XJ437">
        <v>49</v>
      </c>
      <c r="XK437" t="s">
        <v>679</v>
      </c>
      <c r="XL437">
        <v>19</v>
      </c>
      <c r="XM437" t="s">
        <v>679</v>
      </c>
      <c r="XN437">
        <v>0</v>
      </c>
      <c r="XP437">
        <v>8</v>
      </c>
      <c r="XQ437" t="s">
        <v>679</v>
      </c>
      <c r="XR437">
        <v>421</v>
      </c>
      <c r="XS437" t="s">
        <v>679</v>
      </c>
      <c r="XT437">
        <v>2</v>
      </c>
      <c r="XU437" t="s">
        <v>679</v>
      </c>
      <c r="XV437">
        <v>7</v>
      </c>
      <c r="XW437" t="s">
        <v>679</v>
      </c>
      <c r="XX437">
        <v>22</v>
      </c>
      <c r="XY437" t="s">
        <v>679</v>
      </c>
      <c r="XZ437">
        <v>6</v>
      </c>
      <c r="YA437" t="s">
        <v>679</v>
      </c>
      <c r="YB437">
        <v>24</v>
      </c>
      <c r="YC437" t="s">
        <v>679</v>
      </c>
      <c r="YD437">
        <v>0</v>
      </c>
      <c r="YF437">
        <v>29</v>
      </c>
      <c r="YG437" t="s">
        <v>679</v>
      </c>
      <c r="YH437">
        <v>102</v>
      </c>
      <c r="YI437" t="s">
        <v>679</v>
      </c>
      <c r="YJ437">
        <v>6</v>
      </c>
      <c r="YK437" t="s">
        <v>679</v>
      </c>
      <c r="YL437">
        <v>4</v>
      </c>
      <c r="YM437" t="s">
        <v>679</v>
      </c>
      <c r="YN437">
        <v>35</v>
      </c>
      <c r="YO437" t="s">
        <v>679</v>
      </c>
      <c r="YP437">
        <v>8</v>
      </c>
      <c r="YQ437" t="s">
        <v>679</v>
      </c>
      <c r="YR437">
        <v>0</v>
      </c>
      <c r="YT437">
        <v>0</v>
      </c>
      <c r="YV437">
        <v>15356</v>
      </c>
      <c r="YW437" t="e">
        <v>#N/A</v>
      </c>
      <c r="YY437">
        <v>13298</v>
      </c>
      <c r="YZ437">
        <v>413</v>
      </c>
      <c r="ZA437">
        <v>3607</v>
      </c>
      <c r="ZB437">
        <v>2058</v>
      </c>
      <c r="ZC437">
        <v>4732</v>
      </c>
      <c r="ZD437">
        <v>0</v>
      </c>
      <c r="ZE437">
        <v>9801</v>
      </c>
      <c r="ZF437">
        <v>3497</v>
      </c>
      <c r="ZG437">
        <v>1036</v>
      </c>
      <c r="ZH437">
        <v>85</v>
      </c>
      <c r="ZI437">
        <v>5768</v>
      </c>
      <c r="ZJ437">
        <v>4817</v>
      </c>
      <c r="ZK437">
        <v>2586</v>
      </c>
      <c r="ZL437">
        <v>5808</v>
      </c>
      <c r="ZM437">
        <v>2109</v>
      </c>
      <c r="ZN437">
        <v>618</v>
      </c>
      <c r="ZO437">
        <v>6696</v>
      </c>
      <c r="ZP437">
        <v>192</v>
      </c>
      <c r="ZQ437">
        <v>1445</v>
      </c>
      <c r="ZR437">
        <v>1185</v>
      </c>
      <c r="ZS437">
        <v>4508</v>
      </c>
      <c r="ZT437">
        <v>0</v>
      </c>
      <c r="ZU437">
        <v>85</v>
      </c>
      <c r="ZV437">
        <v>2377</v>
      </c>
      <c r="ZW437">
        <v>728</v>
      </c>
      <c r="ZX437">
        <v>40</v>
      </c>
      <c r="ZY437">
        <v>370</v>
      </c>
      <c r="AAA437" s="26"/>
    </row>
    <row r="438" spans="1:703" x14ac:dyDescent="0.25">
      <c r="A438" t="s">
        <v>1062</v>
      </c>
      <c r="B438">
        <v>0</v>
      </c>
      <c r="D438">
        <v>165</v>
      </c>
      <c r="E438" t="s">
        <v>679</v>
      </c>
      <c r="F438">
        <v>61</v>
      </c>
      <c r="G438" t="s">
        <v>679</v>
      </c>
      <c r="H438">
        <v>1</v>
      </c>
      <c r="I438" t="s">
        <v>679</v>
      </c>
      <c r="J438">
        <v>0</v>
      </c>
      <c r="L438">
        <v>0</v>
      </c>
      <c r="N438">
        <v>0</v>
      </c>
      <c r="P438">
        <v>0</v>
      </c>
      <c r="R438">
        <v>0</v>
      </c>
      <c r="T438">
        <v>0</v>
      </c>
      <c r="V438">
        <v>0</v>
      </c>
      <c r="X438">
        <v>0</v>
      </c>
      <c r="Z438">
        <v>33</v>
      </c>
      <c r="AA438" t="s">
        <v>679</v>
      </c>
      <c r="AB438">
        <v>0</v>
      </c>
      <c r="AD438">
        <v>0</v>
      </c>
      <c r="AF438">
        <v>0</v>
      </c>
      <c r="AH438">
        <v>0</v>
      </c>
      <c r="AJ438">
        <v>0</v>
      </c>
      <c r="AL438">
        <v>0</v>
      </c>
      <c r="AN438">
        <v>0</v>
      </c>
      <c r="AP438">
        <v>0</v>
      </c>
      <c r="AR438">
        <v>0</v>
      </c>
      <c r="AT438">
        <v>0</v>
      </c>
      <c r="AV438">
        <v>0</v>
      </c>
      <c r="AX438">
        <v>0</v>
      </c>
      <c r="AZ438">
        <v>0</v>
      </c>
      <c r="BB438">
        <v>0</v>
      </c>
      <c r="BD438">
        <v>0</v>
      </c>
      <c r="BF438">
        <v>0</v>
      </c>
      <c r="BH438">
        <v>0</v>
      </c>
      <c r="BJ438">
        <v>0</v>
      </c>
      <c r="BL438">
        <v>0</v>
      </c>
      <c r="BN438">
        <v>0</v>
      </c>
      <c r="BP438">
        <v>0</v>
      </c>
      <c r="BR438">
        <v>0</v>
      </c>
      <c r="BT438">
        <v>0</v>
      </c>
      <c r="BV438">
        <v>0</v>
      </c>
      <c r="BX438">
        <v>0</v>
      </c>
      <c r="BZ438">
        <v>8</v>
      </c>
      <c r="CA438" t="s">
        <v>679</v>
      </c>
      <c r="CB438">
        <v>0</v>
      </c>
      <c r="CD438">
        <v>0</v>
      </c>
      <c r="CF438">
        <v>0</v>
      </c>
      <c r="CH438">
        <v>0</v>
      </c>
      <c r="CJ438">
        <v>0</v>
      </c>
      <c r="CL438">
        <v>0</v>
      </c>
      <c r="CN438">
        <v>0</v>
      </c>
      <c r="CP438">
        <v>0</v>
      </c>
      <c r="CR438">
        <v>0</v>
      </c>
      <c r="CT438">
        <v>0</v>
      </c>
      <c r="CV438">
        <v>0</v>
      </c>
      <c r="CX438">
        <v>0</v>
      </c>
      <c r="CZ438">
        <v>0</v>
      </c>
      <c r="DB438">
        <v>0</v>
      </c>
      <c r="DD438">
        <v>0</v>
      </c>
      <c r="DF438">
        <v>0</v>
      </c>
      <c r="DH438">
        <v>0</v>
      </c>
      <c r="DJ438">
        <v>0</v>
      </c>
      <c r="DL438">
        <v>0</v>
      </c>
      <c r="DN438">
        <v>0</v>
      </c>
      <c r="DP438">
        <v>0</v>
      </c>
      <c r="DR438">
        <v>0</v>
      </c>
      <c r="DT438">
        <v>0</v>
      </c>
      <c r="DV438">
        <v>0</v>
      </c>
      <c r="DX438">
        <v>0</v>
      </c>
      <c r="DZ438">
        <v>0</v>
      </c>
      <c r="EB438">
        <v>0</v>
      </c>
      <c r="ED438">
        <v>0</v>
      </c>
      <c r="EF438">
        <v>0</v>
      </c>
      <c r="EH438">
        <v>0</v>
      </c>
      <c r="EJ438">
        <v>0</v>
      </c>
      <c r="EL438">
        <v>0</v>
      </c>
      <c r="EN438">
        <v>0</v>
      </c>
      <c r="EP438">
        <v>0</v>
      </c>
      <c r="ER438">
        <v>5</v>
      </c>
      <c r="ES438" t="s">
        <v>679</v>
      </c>
      <c r="ET438">
        <v>0</v>
      </c>
      <c r="EV438">
        <v>0</v>
      </c>
      <c r="EX438">
        <v>0</v>
      </c>
      <c r="EZ438">
        <v>0</v>
      </c>
      <c r="FB438">
        <v>0</v>
      </c>
      <c r="FD438">
        <v>0</v>
      </c>
      <c r="FF438">
        <v>0</v>
      </c>
      <c r="FH438">
        <v>0</v>
      </c>
      <c r="FJ438">
        <v>0</v>
      </c>
      <c r="FL438">
        <v>0</v>
      </c>
      <c r="FN438">
        <v>0</v>
      </c>
      <c r="FP438">
        <v>0</v>
      </c>
      <c r="FR438">
        <v>0</v>
      </c>
      <c r="FT438">
        <v>0</v>
      </c>
      <c r="FV438">
        <v>0</v>
      </c>
      <c r="FX438">
        <v>0</v>
      </c>
      <c r="FZ438">
        <v>0</v>
      </c>
      <c r="GB438">
        <v>0</v>
      </c>
      <c r="GD438">
        <v>0</v>
      </c>
      <c r="GF438">
        <v>0</v>
      </c>
      <c r="GH438">
        <v>0</v>
      </c>
      <c r="GJ438">
        <v>0</v>
      </c>
      <c r="GL438">
        <v>0</v>
      </c>
      <c r="GN438">
        <v>0</v>
      </c>
      <c r="GP438">
        <v>0</v>
      </c>
      <c r="GR438">
        <v>0</v>
      </c>
      <c r="GT438">
        <v>0</v>
      </c>
      <c r="GV438">
        <v>0</v>
      </c>
      <c r="GX438">
        <v>0</v>
      </c>
      <c r="GZ438">
        <v>0</v>
      </c>
      <c r="HB438">
        <v>0</v>
      </c>
      <c r="HD438">
        <v>0</v>
      </c>
      <c r="HF438">
        <v>0</v>
      </c>
      <c r="HH438">
        <v>0</v>
      </c>
      <c r="HJ438">
        <v>0</v>
      </c>
      <c r="HL438">
        <v>0</v>
      </c>
      <c r="HN438">
        <v>0</v>
      </c>
      <c r="HP438">
        <v>29</v>
      </c>
      <c r="HQ438" t="s">
        <v>679</v>
      </c>
      <c r="HR438">
        <v>0</v>
      </c>
      <c r="HT438">
        <v>0</v>
      </c>
      <c r="HV438">
        <v>2</v>
      </c>
      <c r="HW438" t="s">
        <v>679</v>
      </c>
      <c r="HX438">
        <v>0</v>
      </c>
      <c r="HZ438">
        <v>0</v>
      </c>
      <c r="IB438">
        <v>0</v>
      </c>
      <c r="ID438">
        <v>0</v>
      </c>
      <c r="IF438">
        <v>0</v>
      </c>
      <c r="IH438">
        <v>0</v>
      </c>
      <c r="IJ438">
        <v>0</v>
      </c>
      <c r="IL438">
        <v>0</v>
      </c>
      <c r="IN438">
        <v>2</v>
      </c>
      <c r="IO438" t="s">
        <v>679</v>
      </c>
      <c r="IP438">
        <v>0</v>
      </c>
      <c r="IR438">
        <v>0</v>
      </c>
      <c r="IT438">
        <v>0</v>
      </c>
      <c r="IV438">
        <v>0</v>
      </c>
      <c r="IX438">
        <v>0</v>
      </c>
      <c r="IZ438">
        <v>0</v>
      </c>
      <c r="JB438">
        <v>0</v>
      </c>
      <c r="JD438">
        <v>0</v>
      </c>
      <c r="JF438">
        <v>0</v>
      </c>
      <c r="JH438">
        <v>0</v>
      </c>
      <c r="JJ438">
        <v>0</v>
      </c>
      <c r="JL438">
        <v>0</v>
      </c>
      <c r="JN438">
        <v>0</v>
      </c>
      <c r="JP438">
        <v>0</v>
      </c>
      <c r="JR438">
        <v>0</v>
      </c>
      <c r="JT438">
        <v>0</v>
      </c>
      <c r="JV438">
        <v>0</v>
      </c>
      <c r="JX438">
        <v>0</v>
      </c>
      <c r="JZ438">
        <v>0</v>
      </c>
      <c r="KB438">
        <v>7</v>
      </c>
      <c r="KC438" t="s">
        <v>679</v>
      </c>
      <c r="KD438">
        <v>0</v>
      </c>
      <c r="KF438">
        <v>0</v>
      </c>
      <c r="KH438">
        <v>0</v>
      </c>
      <c r="KJ438">
        <v>0</v>
      </c>
      <c r="KL438">
        <v>0</v>
      </c>
      <c r="KN438">
        <v>0</v>
      </c>
      <c r="KP438">
        <v>0</v>
      </c>
      <c r="KR438">
        <v>0</v>
      </c>
      <c r="KT438">
        <v>0</v>
      </c>
      <c r="KV438">
        <v>0</v>
      </c>
      <c r="KX438">
        <v>26</v>
      </c>
      <c r="KY438" t="s">
        <v>679</v>
      </c>
      <c r="KZ438">
        <v>0</v>
      </c>
      <c r="LB438">
        <v>0</v>
      </c>
      <c r="LD438">
        <v>0</v>
      </c>
      <c r="LF438">
        <v>0</v>
      </c>
      <c r="LH438">
        <v>0</v>
      </c>
      <c r="LJ438">
        <v>0</v>
      </c>
      <c r="LL438">
        <v>0</v>
      </c>
      <c r="LN438">
        <v>0</v>
      </c>
      <c r="LP438">
        <v>0</v>
      </c>
      <c r="LR438">
        <v>0</v>
      </c>
      <c r="LT438">
        <v>14</v>
      </c>
      <c r="LU438" t="s">
        <v>679</v>
      </c>
      <c r="LV438">
        <v>0</v>
      </c>
      <c r="LX438">
        <v>0</v>
      </c>
      <c r="LZ438">
        <v>0</v>
      </c>
      <c r="MB438">
        <v>0</v>
      </c>
      <c r="MD438">
        <v>0</v>
      </c>
      <c r="MF438">
        <v>0</v>
      </c>
      <c r="MH438">
        <v>0</v>
      </c>
      <c r="MJ438">
        <v>0</v>
      </c>
      <c r="ML438">
        <v>0</v>
      </c>
      <c r="MN438">
        <v>0</v>
      </c>
      <c r="MP438">
        <v>0</v>
      </c>
      <c r="MR438">
        <v>0</v>
      </c>
      <c r="MT438">
        <v>0</v>
      </c>
      <c r="MV438">
        <v>0</v>
      </c>
      <c r="MX438">
        <v>0</v>
      </c>
      <c r="MZ438">
        <v>0</v>
      </c>
      <c r="NB438">
        <v>0</v>
      </c>
      <c r="ND438">
        <v>0</v>
      </c>
      <c r="NF438">
        <v>0</v>
      </c>
      <c r="NH438">
        <v>0</v>
      </c>
      <c r="NJ438">
        <v>0</v>
      </c>
      <c r="NL438">
        <v>0</v>
      </c>
      <c r="NN438">
        <v>0</v>
      </c>
      <c r="NP438">
        <v>0</v>
      </c>
      <c r="NR438">
        <v>13</v>
      </c>
      <c r="NS438" t="s">
        <v>679</v>
      </c>
      <c r="NT438">
        <v>0</v>
      </c>
      <c r="NV438">
        <v>0</v>
      </c>
      <c r="NX438">
        <v>0</v>
      </c>
      <c r="NZ438">
        <v>3</v>
      </c>
      <c r="OA438" t="s">
        <v>679</v>
      </c>
      <c r="OB438">
        <v>0</v>
      </c>
      <c r="OD438">
        <v>0</v>
      </c>
      <c r="OF438">
        <v>1</v>
      </c>
      <c r="OG438" t="s">
        <v>679</v>
      </c>
      <c r="OH438">
        <v>0</v>
      </c>
      <c r="OJ438">
        <v>0</v>
      </c>
      <c r="OL438">
        <v>0</v>
      </c>
      <c r="ON438">
        <v>0</v>
      </c>
      <c r="OP438">
        <v>0</v>
      </c>
      <c r="OR438">
        <v>0</v>
      </c>
      <c r="OT438">
        <v>0</v>
      </c>
      <c r="OV438">
        <v>0</v>
      </c>
      <c r="OX438">
        <v>0</v>
      </c>
      <c r="OZ438">
        <v>0</v>
      </c>
      <c r="PB438">
        <v>0</v>
      </c>
      <c r="PD438">
        <v>11</v>
      </c>
      <c r="PE438" t="s">
        <v>679</v>
      </c>
      <c r="PF438">
        <v>0</v>
      </c>
      <c r="PH438">
        <v>0</v>
      </c>
      <c r="PJ438">
        <v>0</v>
      </c>
      <c r="PL438">
        <v>0</v>
      </c>
      <c r="PN438">
        <v>0</v>
      </c>
      <c r="PP438">
        <v>0</v>
      </c>
      <c r="PR438">
        <v>0</v>
      </c>
      <c r="PT438">
        <v>0</v>
      </c>
      <c r="PV438">
        <v>0</v>
      </c>
      <c r="PX438">
        <v>0</v>
      </c>
      <c r="PZ438">
        <v>0</v>
      </c>
      <c r="QB438">
        <v>0</v>
      </c>
      <c r="QD438">
        <v>0</v>
      </c>
      <c r="QF438">
        <v>0</v>
      </c>
      <c r="QH438">
        <v>0</v>
      </c>
      <c r="QJ438">
        <v>14</v>
      </c>
      <c r="QK438" t="s">
        <v>679</v>
      </c>
      <c r="QL438">
        <v>162</v>
      </c>
      <c r="QM438" t="s">
        <v>679</v>
      </c>
      <c r="QN438">
        <v>28</v>
      </c>
      <c r="QO438" t="s">
        <v>679</v>
      </c>
      <c r="QP438">
        <v>124</v>
      </c>
      <c r="QQ438" t="s">
        <v>679</v>
      </c>
      <c r="QR438">
        <v>7</v>
      </c>
      <c r="QS438" t="s">
        <v>679</v>
      </c>
      <c r="QT438">
        <v>16</v>
      </c>
      <c r="QU438" t="s">
        <v>679</v>
      </c>
      <c r="QV438">
        <v>7</v>
      </c>
      <c r="QW438" t="s">
        <v>679</v>
      </c>
      <c r="QX438">
        <v>9</v>
      </c>
      <c r="QY438" t="s">
        <v>679</v>
      </c>
      <c r="QZ438">
        <v>0</v>
      </c>
      <c r="RB438">
        <v>0</v>
      </c>
      <c r="RD438">
        <v>5</v>
      </c>
      <c r="RE438" t="s">
        <v>679</v>
      </c>
      <c r="RF438">
        <v>0</v>
      </c>
      <c r="RH438">
        <v>0</v>
      </c>
      <c r="RJ438">
        <v>32</v>
      </c>
      <c r="RK438" t="s">
        <v>679</v>
      </c>
      <c r="RL438">
        <v>0</v>
      </c>
      <c r="RN438">
        <v>0</v>
      </c>
      <c r="RP438">
        <v>0</v>
      </c>
      <c r="RR438">
        <v>0</v>
      </c>
      <c r="RT438">
        <v>0</v>
      </c>
      <c r="RV438">
        <v>120</v>
      </c>
      <c r="RW438" t="s">
        <v>679</v>
      </c>
      <c r="RX438">
        <v>10</v>
      </c>
      <c r="RY438" t="s">
        <v>679</v>
      </c>
      <c r="RZ438">
        <v>20</v>
      </c>
      <c r="SA438" t="s">
        <v>679</v>
      </c>
      <c r="SB438">
        <v>40</v>
      </c>
      <c r="SC438" t="s">
        <v>679</v>
      </c>
      <c r="SD438">
        <v>0</v>
      </c>
      <c r="SF438">
        <v>0</v>
      </c>
      <c r="SH438">
        <v>22</v>
      </c>
      <c r="SI438" t="s">
        <v>679</v>
      </c>
      <c r="SJ438">
        <v>25</v>
      </c>
      <c r="SK438" t="s">
        <v>679</v>
      </c>
      <c r="SL438">
        <v>16</v>
      </c>
      <c r="SM438" t="s">
        <v>679</v>
      </c>
      <c r="SN438">
        <v>0</v>
      </c>
      <c r="SP438">
        <v>1</v>
      </c>
      <c r="SQ438" t="s">
        <v>679</v>
      </c>
      <c r="SR438">
        <v>30</v>
      </c>
      <c r="SS438" t="s">
        <v>679</v>
      </c>
      <c r="ST438">
        <v>69</v>
      </c>
      <c r="SU438" t="s">
        <v>679</v>
      </c>
      <c r="SV438">
        <v>2</v>
      </c>
      <c r="SW438" t="s">
        <v>679</v>
      </c>
      <c r="SX438">
        <v>16</v>
      </c>
      <c r="SY438" t="s">
        <v>679</v>
      </c>
      <c r="SZ438">
        <v>2</v>
      </c>
      <c r="TA438" t="s">
        <v>679</v>
      </c>
      <c r="TB438">
        <v>0</v>
      </c>
      <c r="TD438">
        <v>587</v>
      </c>
      <c r="TE438" t="s">
        <v>679</v>
      </c>
      <c r="TF438">
        <v>13</v>
      </c>
      <c r="TG438" t="s">
        <v>679</v>
      </c>
      <c r="TH438">
        <v>30</v>
      </c>
      <c r="TI438" t="s">
        <v>679</v>
      </c>
      <c r="TJ438">
        <v>0</v>
      </c>
      <c r="TL438">
        <v>0</v>
      </c>
      <c r="TN438">
        <v>39</v>
      </c>
      <c r="TO438" t="s">
        <v>679</v>
      </c>
      <c r="TP438">
        <v>19</v>
      </c>
      <c r="TQ438" t="s">
        <v>679</v>
      </c>
      <c r="TR438">
        <v>0</v>
      </c>
      <c r="TT438">
        <v>25</v>
      </c>
      <c r="TU438" t="s">
        <v>679</v>
      </c>
      <c r="TV438">
        <v>2</v>
      </c>
      <c r="TW438" t="s">
        <v>679</v>
      </c>
      <c r="TX438">
        <v>18</v>
      </c>
      <c r="TY438" t="s">
        <v>679</v>
      </c>
      <c r="TZ438">
        <v>7</v>
      </c>
      <c r="UA438" t="s">
        <v>679</v>
      </c>
      <c r="UB438">
        <v>0</v>
      </c>
      <c r="UD438">
        <v>22</v>
      </c>
      <c r="UE438" t="s">
        <v>679</v>
      </c>
      <c r="UF438">
        <v>0</v>
      </c>
      <c r="UH438">
        <v>0</v>
      </c>
      <c r="UJ438">
        <v>57</v>
      </c>
      <c r="UK438" t="s">
        <v>679</v>
      </c>
      <c r="UL438">
        <v>61</v>
      </c>
      <c r="UM438" t="s">
        <v>679</v>
      </c>
      <c r="UN438">
        <v>37</v>
      </c>
      <c r="UO438" t="s">
        <v>679</v>
      </c>
      <c r="UP438">
        <v>0</v>
      </c>
      <c r="UR438">
        <v>0</v>
      </c>
      <c r="UT438">
        <v>0</v>
      </c>
      <c r="UV438">
        <v>0</v>
      </c>
      <c r="UX438">
        <v>0</v>
      </c>
      <c r="UZ438">
        <v>17</v>
      </c>
      <c r="VA438" t="s">
        <v>679</v>
      </c>
      <c r="VB438">
        <v>3</v>
      </c>
      <c r="VC438" t="s">
        <v>679</v>
      </c>
      <c r="VD438">
        <v>4</v>
      </c>
      <c r="VE438" t="s">
        <v>679</v>
      </c>
      <c r="VF438">
        <v>0</v>
      </c>
      <c r="VH438">
        <v>0</v>
      </c>
      <c r="VJ438">
        <v>0</v>
      </c>
      <c r="VL438">
        <v>0</v>
      </c>
      <c r="VN438">
        <v>0</v>
      </c>
      <c r="VP438">
        <v>0</v>
      </c>
      <c r="VR438">
        <v>0</v>
      </c>
      <c r="VT438">
        <v>0</v>
      </c>
      <c r="VV438">
        <v>0</v>
      </c>
      <c r="VX438">
        <v>0</v>
      </c>
      <c r="VZ438">
        <v>4</v>
      </c>
      <c r="WA438" t="s">
        <v>679</v>
      </c>
      <c r="WB438">
        <v>24</v>
      </c>
      <c r="WC438" t="s">
        <v>679</v>
      </c>
      <c r="WD438">
        <v>102</v>
      </c>
      <c r="WE438" t="s">
        <v>679</v>
      </c>
      <c r="WF438">
        <v>4</v>
      </c>
      <c r="WG438" t="s">
        <v>679</v>
      </c>
      <c r="WH438">
        <v>22</v>
      </c>
      <c r="WI438" t="s">
        <v>679</v>
      </c>
      <c r="WJ438">
        <v>28</v>
      </c>
      <c r="WK438" t="s">
        <v>679</v>
      </c>
      <c r="WL438">
        <v>23</v>
      </c>
      <c r="WM438" t="s">
        <v>679</v>
      </c>
      <c r="WN438">
        <v>1</v>
      </c>
      <c r="WO438" t="s">
        <v>679</v>
      </c>
      <c r="WP438">
        <v>1</v>
      </c>
      <c r="WQ438" t="s">
        <v>679</v>
      </c>
      <c r="WR438">
        <v>0</v>
      </c>
      <c r="WT438">
        <v>0</v>
      </c>
      <c r="WV438">
        <v>2</v>
      </c>
      <c r="WW438" t="s">
        <v>679</v>
      </c>
      <c r="WX438">
        <v>2</v>
      </c>
      <c r="WY438" t="s">
        <v>679</v>
      </c>
      <c r="WZ438">
        <v>3</v>
      </c>
      <c r="XA438" t="s">
        <v>679</v>
      </c>
      <c r="XB438">
        <v>0</v>
      </c>
      <c r="XD438">
        <v>24</v>
      </c>
      <c r="XE438" t="s">
        <v>679</v>
      </c>
      <c r="XF438">
        <v>89</v>
      </c>
      <c r="XG438" t="s">
        <v>679</v>
      </c>
      <c r="XH438">
        <v>4</v>
      </c>
      <c r="XI438" t="s">
        <v>679</v>
      </c>
      <c r="XJ438">
        <v>9</v>
      </c>
      <c r="XK438" t="s">
        <v>679</v>
      </c>
      <c r="XL438">
        <v>1</v>
      </c>
      <c r="XM438" t="s">
        <v>679</v>
      </c>
      <c r="XN438">
        <v>0</v>
      </c>
      <c r="XP438">
        <v>0</v>
      </c>
      <c r="XR438">
        <v>27</v>
      </c>
      <c r="XS438" t="s">
        <v>679</v>
      </c>
      <c r="XT438">
        <v>0</v>
      </c>
      <c r="XV438">
        <v>0</v>
      </c>
      <c r="XX438">
        <v>3</v>
      </c>
      <c r="XY438" t="s">
        <v>679</v>
      </c>
      <c r="XZ438">
        <v>0</v>
      </c>
      <c r="YB438">
        <v>0</v>
      </c>
      <c r="YD438">
        <v>0</v>
      </c>
      <c r="YF438">
        <v>0</v>
      </c>
      <c r="YH438">
        <v>2</v>
      </c>
      <c r="YI438" t="s">
        <v>679</v>
      </c>
      <c r="YJ438">
        <v>6</v>
      </c>
      <c r="YK438" t="s">
        <v>679</v>
      </c>
      <c r="YL438">
        <v>0</v>
      </c>
      <c r="YN438">
        <v>9</v>
      </c>
      <c r="YO438" t="s">
        <v>679</v>
      </c>
      <c r="YP438">
        <v>0</v>
      </c>
      <c r="YR438">
        <v>0</v>
      </c>
      <c r="YT438">
        <v>0</v>
      </c>
      <c r="YV438">
        <v>2489</v>
      </c>
      <c r="YW438" t="e">
        <v>#N/A</v>
      </c>
      <c r="YY438">
        <v>2147</v>
      </c>
      <c r="YZ438">
        <v>65</v>
      </c>
      <c r="ZA438">
        <v>1100</v>
      </c>
      <c r="ZB438">
        <v>342</v>
      </c>
      <c r="ZC438">
        <v>135</v>
      </c>
      <c r="ZD438">
        <v>29</v>
      </c>
      <c r="ZE438">
        <v>1387</v>
      </c>
      <c r="ZF438">
        <v>760</v>
      </c>
      <c r="ZG438">
        <v>227</v>
      </c>
      <c r="ZH438">
        <v>0</v>
      </c>
      <c r="ZI438">
        <v>362</v>
      </c>
      <c r="ZJ438">
        <v>135</v>
      </c>
      <c r="ZK438">
        <v>337</v>
      </c>
      <c r="ZL438">
        <v>384</v>
      </c>
      <c r="ZM438">
        <v>540</v>
      </c>
      <c r="ZN438">
        <v>250</v>
      </c>
      <c r="ZO438">
        <v>1757</v>
      </c>
      <c r="ZP438">
        <v>30</v>
      </c>
      <c r="ZQ438">
        <v>691</v>
      </c>
      <c r="ZR438">
        <v>5</v>
      </c>
      <c r="ZS438">
        <v>157</v>
      </c>
      <c r="ZT438">
        <v>14</v>
      </c>
      <c r="ZU438">
        <v>0</v>
      </c>
      <c r="ZV438">
        <v>2</v>
      </c>
      <c r="ZW438">
        <v>97</v>
      </c>
      <c r="ZX438">
        <v>22</v>
      </c>
      <c r="ZY438">
        <v>132</v>
      </c>
      <c r="AAA438" s="26"/>
    </row>
    <row r="439" spans="1:703" x14ac:dyDescent="0.25">
      <c r="A439" t="s">
        <v>1063</v>
      </c>
      <c r="B439">
        <v>0</v>
      </c>
      <c r="D439">
        <v>267</v>
      </c>
      <c r="E439" t="s">
        <v>679</v>
      </c>
      <c r="F439">
        <v>94</v>
      </c>
      <c r="G439" t="s">
        <v>679</v>
      </c>
      <c r="H439">
        <v>45</v>
      </c>
      <c r="I439" t="s">
        <v>679</v>
      </c>
      <c r="J439">
        <v>0</v>
      </c>
      <c r="L439">
        <v>0</v>
      </c>
      <c r="N439">
        <v>0</v>
      </c>
      <c r="P439">
        <v>0</v>
      </c>
      <c r="R439">
        <v>0</v>
      </c>
      <c r="T439">
        <v>0</v>
      </c>
      <c r="V439">
        <v>0</v>
      </c>
      <c r="X439">
        <v>0</v>
      </c>
      <c r="Z439">
        <v>13</v>
      </c>
      <c r="AA439" t="s">
        <v>679</v>
      </c>
      <c r="AB439">
        <v>0</v>
      </c>
      <c r="AD439">
        <v>0</v>
      </c>
      <c r="AF439">
        <v>0</v>
      </c>
      <c r="AH439">
        <v>0</v>
      </c>
      <c r="AJ439">
        <v>0</v>
      </c>
      <c r="AL439">
        <v>0</v>
      </c>
      <c r="AN439">
        <v>0</v>
      </c>
      <c r="AP439">
        <v>0</v>
      </c>
      <c r="AR439">
        <v>0</v>
      </c>
      <c r="AT439">
        <v>0</v>
      </c>
      <c r="AV439">
        <v>0</v>
      </c>
      <c r="AX439">
        <v>1</v>
      </c>
      <c r="AY439" t="s">
        <v>679</v>
      </c>
      <c r="AZ439">
        <v>0</v>
      </c>
      <c r="BB439">
        <v>0</v>
      </c>
      <c r="BD439">
        <v>0</v>
      </c>
      <c r="BF439">
        <v>0</v>
      </c>
      <c r="BH439">
        <v>0</v>
      </c>
      <c r="BJ439">
        <v>0</v>
      </c>
      <c r="BL439">
        <v>0</v>
      </c>
      <c r="BN439">
        <v>0</v>
      </c>
      <c r="BP439">
        <v>0</v>
      </c>
      <c r="BR439">
        <v>0</v>
      </c>
      <c r="BT439">
        <v>0</v>
      </c>
      <c r="BV439">
        <v>0</v>
      </c>
      <c r="BX439">
        <v>0</v>
      </c>
      <c r="BZ439">
        <v>18</v>
      </c>
      <c r="CA439" t="s">
        <v>679</v>
      </c>
      <c r="CB439">
        <v>0</v>
      </c>
      <c r="CD439">
        <v>0</v>
      </c>
      <c r="CF439">
        <v>0</v>
      </c>
      <c r="CH439">
        <v>0</v>
      </c>
      <c r="CJ439">
        <v>0</v>
      </c>
      <c r="CL439">
        <v>0</v>
      </c>
      <c r="CN439">
        <v>0</v>
      </c>
      <c r="CP439">
        <v>0</v>
      </c>
      <c r="CR439">
        <v>0</v>
      </c>
      <c r="CT439">
        <v>0</v>
      </c>
      <c r="CV439">
        <v>0</v>
      </c>
      <c r="CX439">
        <v>0</v>
      </c>
      <c r="CZ439">
        <v>0</v>
      </c>
      <c r="DB439">
        <v>0</v>
      </c>
      <c r="DD439">
        <v>0</v>
      </c>
      <c r="DF439">
        <v>0</v>
      </c>
      <c r="DH439">
        <v>0</v>
      </c>
      <c r="DJ439">
        <v>0</v>
      </c>
      <c r="DL439">
        <v>0</v>
      </c>
      <c r="DN439">
        <v>0</v>
      </c>
      <c r="DP439">
        <v>0</v>
      </c>
      <c r="DR439">
        <v>0</v>
      </c>
      <c r="DT439">
        <v>0</v>
      </c>
      <c r="DV439">
        <v>0</v>
      </c>
      <c r="DX439">
        <v>1</v>
      </c>
      <c r="DY439" t="s">
        <v>679</v>
      </c>
      <c r="DZ439">
        <v>0</v>
      </c>
      <c r="EB439">
        <v>0</v>
      </c>
      <c r="ED439">
        <v>0</v>
      </c>
      <c r="EF439">
        <v>0</v>
      </c>
      <c r="EH439">
        <v>0</v>
      </c>
      <c r="EJ439">
        <v>0</v>
      </c>
      <c r="EL439">
        <v>0</v>
      </c>
      <c r="EN439">
        <v>0</v>
      </c>
      <c r="EP439">
        <v>0</v>
      </c>
      <c r="ER439">
        <v>0</v>
      </c>
      <c r="ET439">
        <v>0</v>
      </c>
      <c r="EV439">
        <v>0</v>
      </c>
      <c r="EX439">
        <v>0</v>
      </c>
      <c r="EZ439">
        <v>0</v>
      </c>
      <c r="FB439">
        <v>0</v>
      </c>
      <c r="FD439">
        <v>0</v>
      </c>
      <c r="FF439">
        <v>0</v>
      </c>
      <c r="FH439">
        <v>0</v>
      </c>
      <c r="FJ439">
        <v>0</v>
      </c>
      <c r="FL439">
        <v>0</v>
      </c>
      <c r="FN439">
        <v>0</v>
      </c>
      <c r="FP439">
        <v>0</v>
      </c>
      <c r="FR439">
        <v>0</v>
      </c>
      <c r="FT439">
        <v>0</v>
      </c>
      <c r="FV439">
        <v>0</v>
      </c>
      <c r="FX439">
        <v>0</v>
      </c>
      <c r="FZ439">
        <v>0</v>
      </c>
      <c r="GB439">
        <v>0</v>
      </c>
      <c r="GD439">
        <v>0</v>
      </c>
      <c r="GF439">
        <v>0</v>
      </c>
      <c r="GH439">
        <v>0</v>
      </c>
      <c r="GJ439">
        <v>0</v>
      </c>
      <c r="GL439">
        <v>0</v>
      </c>
      <c r="GN439">
        <v>0</v>
      </c>
      <c r="GP439">
        <v>21</v>
      </c>
      <c r="GQ439" t="s">
        <v>679</v>
      </c>
      <c r="GR439">
        <v>0</v>
      </c>
      <c r="GT439">
        <v>0</v>
      </c>
      <c r="GV439">
        <v>0</v>
      </c>
      <c r="GX439">
        <v>0</v>
      </c>
      <c r="GZ439">
        <v>0</v>
      </c>
      <c r="HB439">
        <v>0</v>
      </c>
      <c r="HD439">
        <v>0</v>
      </c>
      <c r="HF439">
        <v>0</v>
      </c>
      <c r="HH439">
        <v>0</v>
      </c>
      <c r="HJ439">
        <v>0</v>
      </c>
      <c r="HL439">
        <v>0</v>
      </c>
      <c r="HN439">
        <v>0</v>
      </c>
      <c r="HP439">
        <v>0</v>
      </c>
      <c r="HR439">
        <v>0</v>
      </c>
      <c r="HT439">
        <v>0</v>
      </c>
      <c r="HV439">
        <v>0</v>
      </c>
      <c r="HX439">
        <v>0</v>
      </c>
      <c r="HZ439">
        <v>0</v>
      </c>
      <c r="IB439">
        <v>0</v>
      </c>
      <c r="ID439">
        <v>0</v>
      </c>
      <c r="IF439">
        <v>0</v>
      </c>
      <c r="IH439">
        <v>0</v>
      </c>
      <c r="IJ439">
        <v>0</v>
      </c>
      <c r="IL439">
        <v>0</v>
      </c>
      <c r="IN439">
        <v>0</v>
      </c>
      <c r="IP439">
        <v>0</v>
      </c>
      <c r="IR439">
        <v>0</v>
      </c>
      <c r="IT439">
        <v>0</v>
      </c>
      <c r="IV439">
        <v>0</v>
      </c>
      <c r="IX439">
        <v>0</v>
      </c>
      <c r="IZ439">
        <v>0</v>
      </c>
      <c r="JB439">
        <v>0</v>
      </c>
      <c r="JD439">
        <v>0</v>
      </c>
      <c r="JF439">
        <v>0</v>
      </c>
      <c r="JH439">
        <v>0</v>
      </c>
      <c r="JJ439">
        <v>0</v>
      </c>
      <c r="JL439">
        <v>0</v>
      </c>
      <c r="JN439">
        <v>0</v>
      </c>
      <c r="JP439">
        <v>0</v>
      </c>
      <c r="JR439">
        <v>0</v>
      </c>
      <c r="JT439">
        <v>0</v>
      </c>
      <c r="JV439">
        <v>0</v>
      </c>
      <c r="JX439">
        <v>0</v>
      </c>
      <c r="JZ439">
        <v>0</v>
      </c>
      <c r="KB439">
        <v>11</v>
      </c>
      <c r="KC439" t="s">
        <v>679</v>
      </c>
      <c r="KD439">
        <v>0</v>
      </c>
      <c r="KF439">
        <v>0</v>
      </c>
      <c r="KH439">
        <v>29</v>
      </c>
      <c r="KI439" t="s">
        <v>679</v>
      </c>
      <c r="KJ439">
        <v>0</v>
      </c>
      <c r="KL439">
        <v>0</v>
      </c>
      <c r="KN439">
        <v>0</v>
      </c>
      <c r="KP439">
        <v>0</v>
      </c>
      <c r="KR439">
        <v>0</v>
      </c>
      <c r="KT439">
        <v>10</v>
      </c>
      <c r="KU439" t="s">
        <v>679</v>
      </c>
      <c r="KV439">
        <v>0</v>
      </c>
      <c r="KX439">
        <v>44</v>
      </c>
      <c r="KY439" t="s">
        <v>679</v>
      </c>
      <c r="KZ439">
        <v>0</v>
      </c>
      <c r="LB439">
        <v>0</v>
      </c>
      <c r="LD439">
        <v>0</v>
      </c>
      <c r="LF439">
        <v>0</v>
      </c>
      <c r="LH439">
        <v>114</v>
      </c>
      <c r="LI439" t="s">
        <v>679</v>
      </c>
      <c r="LJ439">
        <v>0</v>
      </c>
      <c r="LL439">
        <v>0</v>
      </c>
      <c r="LN439">
        <v>0</v>
      </c>
      <c r="LP439">
        <v>0</v>
      </c>
      <c r="LR439">
        <v>0</v>
      </c>
      <c r="LT439">
        <v>0</v>
      </c>
      <c r="LV439">
        <v>0</v>
      </c>
      <c r="LX439">
        <v>0</v>
      </c>
      <c r="LZ439">
        <v>0</v>
      </c>
      <c r="MB439">
        <v>0</v>
      </c>
      <c r="MD439">
        <v>0</v>
      </c>
      <c r="MF439">
        <v>0</v>
      </c>
      <c r="MH439">
        <v>0</v>
      </c>
      <c r="MJ439">
        <v>0</v>
      </c>
      <c r="ML439">
        <v>0</v>
      </c>
      <c r="MN439">
        <v>0</v>
      </c>
      <c r="MP439">
        <v>0</v>
      </c>
      <c r="MR439">
        <v>0</v>
      </c>
      <c r="MT439">
        <v>0</v>
      </c>
      <c r="MV439">
        <v>0</v>
      </c>
      <c r="MX439">
        <v>0</v>
      </c>
      <c r="MZ439">
        <v>0</v>
      </c>
      <c r="NB439">
        <v>0</v>
      </c>
      <c r="ND439">
        <v>0</v>
      </c>
      <c r="NF439">
        <v>0</v>
      </c>
      <c r="NH439">
        <v>0</v>
      </c>
      <c r="NJ439">
        <v>0</v>
      </c>
      <c r="NL439">
        <v>0</v>
      </c>
      <c r="NN439">
        <v>0</v>
      </c>
      <c r="NP439">
        <v>0</v>
      </c>
      <c r="NR439">
        <v>0</v>
      </c>
      <c r="NT439">
        <v>0</v>
      </c>
      <c r="NV439">
        <v>1</v>
      </c>
      <c r="NW439" t="s">
        <v>679</v>
      </c>
      <c r="NX439">
        <v>0</v>
      </c>
      <c r="NZ439">
        <v>0</v>
      </c>
      <c r="OB439">
        <v>0</v>
      </c>
      <c r="OD439">
        <v>0</v>
      </c>
      <c r="OF439">
        <v>1</v>
      </c>
      <c r="OG439" t="s">
        <v>679</v>
      </c>
      <c r="OH439">
        <v>0</v>
      </c>
      <c r="OJ439">
        <v>3</v>
      </c>
      <c r="OK439" t="s">
        <v>679</v>
      </c>
      <c r="OL439">
        <v>0</v>
      </c>
      <c r="ON439">
        <v>0</v>
      </c>
      <c r="OP439">
        <v>0</v>
      </c>
      <c r="OR439">
        <v>0</v>
      </c>
      <c r="OT439">
        <v>0</v>
      </c>
      <c r="OV439">
        <v>0</v>
      </c>
      <c r="OX439">
        <v>0</v>
      </c>
      <c r="OZ439">
        <v>0</v>
      </c>
      <c r="PB439">
        <v>0</v>
      </c>
      <c r="PD439">
        <v>45</v>
      </c>
      <c r="PE439" t="s">
        <v>679</v>
      </c>
      <c r="PF439">
        <v>0</v>
      </c>
      <c r="PH439">
        <v>0</v>
      </c>
      <c r="PJ439">
        <v>0</v>
      </c>
      <c r="PL439">
        <v>0</v>
      </c>
      <c r="PN439">
        <v>0</v>
      </c>
      <c r="PP439">
        <v>0</v>
      </c>
      <c r="PR439">
        <v>0</v>
      </c>
      <c r="PT439">
        <v>0</v>
      </c>
      <c r="PV439">
        <v>0</v>
      </c>
      <c r="PX439">
        <v>10</v>
      </c>
      <c r="PY439" t="s">
        <v>679</v>
      </c>
      <c r="PZ439">
        <v>0</v>
      </c>
      <c r="QB439">
        <v>0</v>
      </c>
      <c r="QD439">
        <v>0</v>
      </c>
      <c r="QF439">
        <v>4</v>
      </c>
      <c r="QG439" t="s">
        <v>679</v>
      </c>
      <c r="QH439">
        <v>0</v>
      </c>
      <c r="QJ439">
        <v>0</v>
      </c>
      <c r="QL439">
        <v>285</v>
      </c>
      <c r="QM439" t="s">
        <v>679</v>
      </c>
      <c r="QN439">
        <v>21</v>
      </c>
      <c r="QO439" t="s">
        <v>679</v>
      </c>
      <c r="QP439">
        <v>5</v>
      </c>
      <c r="QQ439" t="s">
        <v>679</v>
      </c>
      <c r="QR439">
        <v>18</v>
      </c>
      <c r="QS439" t="s">
        <v>679</v>
      </c>
      <c r="QT439">
        <v>26</v>
      </c>
      <c r="QU439" t="s">
        <v>679</v>
      </c>
      <c r="QV439">
        <v>0</v>
      </c>
      <c r="QX439">
        <v>23</v>
      </c>
      <c r="QY439" t="s">
        <v>679</v>
      </c>
      <c r="QZ439">
        <v>0</v>
      </c>
      <c r="RB439">
        <v>0</v>
      </c>
      <c r="RD439">
        <v>3</v>
      </c>
      <c r="RE439" t="s">
        <v>679</v>
      </c>
      <c r="RF439">
        <v>0</v>
      </c>
      <c r="RH439">
        <v>0</v>
      </c>
      <c r="RJ439">
        <v>108</v>
      </c>
      <c r="RK439" t="s">
        <v>679</v>
      </c>
      <c r="RL439">
        <v>0</v>
      </c>
      <c r="RN439">
        <v>8</v>
      </c>
      <c r="RO439" t="s">
        <v>679</v>
      </c>
      <c r="RP439">
        <v>0</v>
      </c>
      <c r="RR439">
        <v>0</v>
      </c>
      <c r="RT439">
        <v>0</v>
      </c>
      <c r="RV439">
        <v>162</v>
      </c>
      <c r="RW439" t="s">
        <v>679</v>
      </c>
      <c r="RX439">
        <v>24</v>
      </c>
      <c r="RY439" t="s">
        <v>679</v>
      </c>
      <c r="RZ439">
        <v>8</v>
      </c>
      <c r="SA439" t="s">
        <v>679</v>
      </c>
      <c r="SB439">
        <v>12</v>
      </c>
      <c r="SC439" t="s">
        <v>679</v>
      </c>
      <c r="SD439">
        <v>19</v>
      </c>
      <c r="SE439" t="s">
        <v>679</v>
      </c>
      <c r="SF439">
        <v>0</v>
      </c>
      <c r="SH439">
        <v>20</v>
      </c>
      <c r="SI439" t="s">
        <v>679</v>
      </c>
      <c r="SJ439">
        <v>20</v>
      </c>
      <c r="SK439" t="s">
        <v>679</v>
      </c>
      <c r="SL439">
        <v>31</v>
      </c>
      <c r="SM439" t="s">
        <v>679</v>
      </c>
      <c r="SN439">
        <v>4</v>
      </c>
      <c r="SO439" t="s">
        <v>679</v>
      </c>
      <c r="SP439">
        <v>3</v>
      </c>
      <c r="SQ439" t="s">
        <v>679</v>
      </c>
      <c r="SR439">
        <v>14</v>
      </c>
      <c r="SS439" t="s">
        <v>679</v>
      </c>
      <c r="ST439">
        <v>38</v>
      </c>
      <c r="SU439" t="s">
        <v>679</v>
      </c>
      <c r="SV439">
        <v>1</v>
      </c>
      <c r="SW439" t="s">
        <v>679</v>
      </c>
      <c r="SX439">
        <v>40</v>
      </c>
      <c r="SY439" t="s">
        <v>679</v>
      </c>
      <c r="SZ439">
        <v>4</v>
      </c>
      <c r="TA439" t="s">
        <v>679</v>
      </c>
      <c r="TB439">
        <v>3</v>
      </c>
      <c r="TC439" t="s">
        <v>679</v>
      </c>
      <c r="TD439">
        <v>468</v>
      </c>
      <c r="TE439" t="s">
        <v>679</v>
      </c>
      <c r="TF439">
        <v>12</v>
      </c>
      <c r="TG439" t="s">
        <v>679</v>
      </c>
      <c r="TH439">
        <v>24</v>
      </c>
      <c r="TI439" t="s">
        <v>679</v>
      </c>
      <c r="TJ439">
        <v>0</v>
      </c>
      <c r="TL439">
        <v>0</v>
      </c>
      <c r="TN439">
        <v>0</v>
      </c>
      <c r="TP439">
        <v>5</v>
      </c>
      <c r="TQ439" t="s">
        <v>679</v>
      </c>
      <c r="TR439">
        <v>0</v>
      </c>
      <c r="TT439">
        <v>13</v>
      </c>
      <c r="TU439" t="s">
        <v>679</v>
      </c>
      <c r="TV439">
        <v>0</v>
      </c>
      <c r="TX439">
        <v>0</v>
      </c>
      <c r="TZ439">
        <v>0</v>
      </c>
      <c r="UB439">
        <v>0</v>
      </c>
      <c r="UD439">
        <v>15</v>
      </c>
      <c r="UE439" t="s">
        <v>679</v>
      </c>
      <c r="UF439">
        <v>0</v>
      </c>
      <c r="UH439">
        <v>0</v>
      </c>
      <c r="UJ439">
        <v>74</v>
      </c>
      <c r="UK439" t="s">
        <v>679</v>
      </c>
      <c r="UL439">
        <v>17</v>
      </c>
      <c r="UM439" t="s">
        <v>679</v>
      </c>
      <c r="UN439">
        <v>29</v>
      </c>
      <c r="UO439" t="s">
        <v>679</v>
      </c>
      <c r="UP439">
        <v>0</v>
      </c>
      <c r="UR439">
        <v>0</v>
      </c>
      <c r="UT439">
        <v>0</v>
      </c>
      <c r="UV439">
        <v>0</v>
      </c>
      <c r="UX439">
        <v>13</v>
      </c>
      <c r="UY439" t="s">
        <v>679</v>
      </c>
      <c r="UZ439">
        <v>3</v>
      </c>
      <c r="VA439" t="s">
        <v>679</v>
      </c>
      <c r="VB439">
        <v>0</v>
      </c>
      <c r="VD439">
        <v>5</v>
      </c>
      <c r="VE439" t="s">
        <v>679</v>
      </c>
      <c r="VF439">
        <v>0</v>
      </c>
      <c r="VH439">
        <v>0</v>
      </c>
      <c r="VJ439">
        <v>0</v>
      </c>
      <c r="VL439">
        <v>0</v>
      </c>
      <c r="VN439">
        <v>0</v>
      </c>
      <c r="VP439">
        <v>3</v>
      </c>
      <c r="VQ439" t="s">
        <v>679</v>
      </c>
      <c r="VR439">
        <v>0</v>
      </c>
      <c r="VT439">
        <v>0</v>
      </c>
      <c r="VV439">
        <v>8</v>
      </c>
      <c r="VW439" t="s">
        <v>679</v>
      </c>
      <c r="VX439">
        <v>0</v>
      </c>
      <c r="VZ439">
        <v>64</v>
      </c>
      <c r="WA439" t="s">
        <v>679</v>
      </c>
      <c r="WB439">
        <v>62</v>
      </c>
      <c r="WC439" t="s">
        <v>679</v>
      </c>
      <c r="WD439">
        <v>413</v>
      </c>
      <c r="WE439" t="s">
        <v>679</v>
      </c>
      <c r="WF439">
        <v>4</v>
      </c>
      <c r="WG439" t="s">
        <v>679</v>
      </c>
      <c r="WH439">
        <v>36</v>
      </c>
      <c r="WI439" t="s">
        <v>679</v>
      </c>
      <c r="WJ439">
        <v>30</v>
      </c>
      <c r="WK439" t="s">
        <v>679</v>
      </c>
      <c r="WL439">
        <v>1</v>
      </c>
      <c r="WM439" t="s">
        <v>679</v>
      </c>
      <c r="WN439">
        <v>0</v>
      </c>
      <c r="WP439">
        <v>27</v>
      </c>
      <c r="WQ439" t="s">
        <v>679</v>
      </c>
      <c r="WR439">
        <v>0</v>
      </c>
      <c r="WT439">
        <v>0</v>
      </c>
      <c r="WV439">
        <v>0</v>
      </c>
      <c r="WX439">
        <v>0</v>
      </c>
      <c r="WZ439">
        <v>3</v>
      </c>
      <c r="XA439" t="s">
        <v>679</v>
      </c>
      <c r="XB439">
        <v>0</v>
      </c>
      <c r="XD439">
        <v>2</v>
      </c>
      <c r="XE439" t="s">
        <v>679</v>
      </c>
      <c r="XF439">
        <v>136</v>
      </c>
      <c r="XG439" t="s">
        <v>679</v>
      </c>
      <c r="XH439">
        <v>53</v>
      </c>
      <c r="XI439" t="s">
        <v>679</v>
      </c>
      <c r="XJ439">
        <v>14</v>
      </c>
      <c r="XK439" t="s">
        <v>679</v>
      </c>
      <c r="XL439">
        <v>7</v>
      </c>
      <c r="XM439" t="s">
        <v>679</v>
      </c>
      <c r="XN439">
        <v>0</v>
      </c>
      <c r="XP439">
        <v>5</v>
      </c>
      <c r="XQ439" t="s">
        <v>679</v>
      </c>
      <c r="XR439">
        <v>20</v>
      </c>
      <c r="XS439" t="s">
        <v>679</v>
      </c>
      <c r="XT439">
        <v>0</v>
      </c>
      <c r="XV439">
        <v>0</v>
      </c>
      <c r="XX439">
        <v>19</v>
      </c>
      <c r="XY439" t="s">
        <v>679</v>
      </c>
      <c r="XZ439">
        <v>0</v>
      </c>
      <c r="YB439">
        <v>0</v>
      </c>
      <c r="YD439">
        <v>0</v>
      </c>
      <c r="YF439">
        <v>4</v>
      </c>
      <c r="YG439" t="s">
        <v>679</v>
      </c>
      <c r="YH439">
        <v>76</v>
      </c>
      <c r="YI439" t="s">
        <v>679</v>
      </c>
      <c r="YJ439">
        <v>39</v>
      </c>
      <c r="YK439" t="s">
        <v>679</v>
      </c>
      <c r="YL439">
        <v>0</v>
      </c>
      <c r="YN439">
        <v>4</v>
      </c>
      <c r="YO439" t="s">
        <v>679</v>
      </c>
      <c r="YP439">
        <v>0</v>
      </c>
      <c r="YR439">
        <v>0</v>
      </c>
      <c r="YT439">
        <v>0</v>
      </c>
      <c r="YV439">
        <v>3340</v>
      </c>
      <c r="YW439" t="e">
        <v>#N/A</v>
      </c>
      <c r="YY439">
        <v>2534</v>
      </c>
      <c r="YZ439">
        <v>101</v>
      </c>
      <c r="ZA439">
        <v>1222</v>
      </c>
      <c r="ZB439">
        <v>806</v>
      </c>
      <c r="ZC439">
        <v>312</v>
      </c>
      <c r="ZD439">
        <v>0</v>
      </c>
      <c r="ZE439">
        <v>1425</v>
      </c>
      <c r="ZF439">
        <v>1109</v>
      </c>
      <c r="ZG439">
        <v>407</v>
      </c>
      <c r="ZH439">
        <v>1</v>
      </c>
      <c r="ZI439">
        <v>719</v>
      </c>
      <c r="ZJ439">
        <v>313</v>
      </c>
      <c r="ZK439">
        <v>355</v>
      </c>
      <c r="ZL439">
        <v>734</v>
      </c>
      <c r="ZM439">
        <v>531</v>
      </c>
      <c r="ZN439">
        <v>124</v>
      </c>
      <c r="ZO439">
        <v>2253</v>
      </c>
      <c r="ZP439">
        <v>24</v>
      </c>
      <c r="ZQ439">
        <v>646</v>
      </c>
      <c r="ZR439">
        <v>1</v>
      </c>
      <c r="ZS439">
        <v>26</v>
      </c>
      <c r="ZT439">
        <v>114</v>
      </c>
      <c r="ZU439">
        <v>1</v>
      </c>
      <c r="ZV439">
        <v>0</v>
      </c>
      <c r="ZW439">
        <v>290</v>
      </c>
      <c r="ZX439">
        <v>15</v>
      </c>
      <c r="ZY439">
        <v>33</v>
      </c>
      <c r="AAA439" s="26"/>
    </row>
    <row r="440" spans="1:703" x14ac:dyDescent="0.25">
      <c r="A440" t="s">
        <v>1064</v>
      </c>
      <c r="B440">
        <v>0</v>
      </c>
      <c r="D440">
        <v>1250</v>
      </c>
      <c r="E440" t="s">
        <v>679</v>
      </c>
      <c r="F440">
        <v>17</v>
      </c>
      <c r="G440" t="s">
        <v>679</v>
      </c>
      <c r="H440">
        <v>0</v>
      </c>
      <c r="J440">
        <v>84</v>
      </c>
      <c r="K440" t="s">
        <v>679</v>
      </c>
      <c r="L440">
        <v>165</v>
      </c>
      <c r="M440" t="s">
        <v>679</v>
      </c>
      <c r="N440">
        <v>0</v>
      </c>
      <c r="P440">
        <v>0</v>
      </c>
      <c r="R440">
        <v>0</v>
      </c>
      <c r="T440">
        <v>0</v>
      </c>
      <c r="V440">
        <v>0</v>
      </c>
      <c r="X440">
        <v>0</v>
      </c>
      <c r="Z440">
        <v>848</v>
      </c>
      <c r="AA440" t="s">
        <v>679</v>
      </c>
      <c r="AB440">
        <v>171</v>
      </c>
      <c r="AC440" t="s">
        <v>679</v>
      </c>
      <c r="AD440">
        <v>0</v>
      </c>
      <c r="AF440">
        <v>23</v>
      </c>
      <c r="AG440" t="s">
        <v>679</v>
      </c>
      <c r="AH440">
        <v>0</v>
      </c>
      <c r="AJ440">
        <v>32</v>
      </c>
      <c r="AK440" t="s">
        <v>679</v>
      </c>
      <c r="AL440">
        <v>0</v>
      </c>
      <c r="AN440">
        <v>680</v>
      </c>
      <c r="AO440" t="s">
        <v>679</v>
      </c>
      <c r="AP440">
        <v>3</v>
      </c>
      <c r="AQ440" t="s">
        <v>679</v>
      </c>
      <c r="AR440">
        <v>33</v>
      </c>
      <c r="AS440" t="s">
        <v>679</v>
      </c>
      <c r="AT440">
        <v>0</v>
      </c>
      <c r="AV440">
        <v>0</v>
      </c>
      <c r="AX440">
        <v>16</v>
      </c>
      <c r="AY440" t="s">
        <v>679</v>
      </c>
      <c r="AZ440">
        <v>0</v>
      </c>
      <c r="BB440">
        <v>0</v>
      </c>
      <c r="BD440">
        <v>0</v>
      </c>
      <c r="BF440">
        <v>537</v>
      </c>
      <c r="BG440" t="s">
        <v>679</v>
      </c>
      <c r="BH440">
        <v>4</v>
      </c>
      <c r="BI440" t="s">
        <v>679</v>
      </c>
      <c r="BJ440">
        <v>0</v>
      </c>
      <c r="BL440">
        <v>0</v>
      </c>
      <c r="BN440">
        <v>0</v>
      </c>
      <c r="BP440">
        <v>0</v>
      </c>
      <c r="BR440">
        <v>0</v>
      </c>
      <c r="BT440">
        <v>0</v>
      </c>
      <c r="BV440">
        <v>2</v>
      </c>
      <c r="BW440" t="s">
        <v>679</v>
      </c>
      <c r="BX440">
        <v>0</v>
      </c>
      <c r="BZ440">
        <v>0</v>
      </c>
      <c r="CB440">
        <v>0</v>
      </c>
      <c r="CD440">
        <v>0</v>
      </c>
      <c r="CF440">
        <v>0</v>
      </c>
      <c r="CH440">
        <v>0</v>
      </c>
      <c r="CJ440">
        <v>0</v>
      </c>
      <c r="CL440">
        <v>0</v>
      </c>
      <c r="CN440">
        <v>0</v>
      </c>
      <c r="CP440">
        <v>0</v>
      </c>
      <c r="CR440">
        <v>0</v>
      </c>
      <c r="CT440">
        <v>0</v>
      </c>
      <c r="CV440">
        <v>0</v>
      </c>
      <c r="CX440">
        <v>0</v>
      </c>
      <c r="CZ440">
        <v>0</v>
      </c>
      <c r="DB440">
        <v>0</v>
      </c>
      <c r="DD440">
        <v>0</v>
      </c>
      <c r="DF440">
        <v>0</v>
      </c>
      <c r="DH440">
        <v>0</v>
      </c>
      <c r="DJ440">
        <v>0</v>
      </c>
      <c r="DL440">
        <v>0</v>
      </c>
      <c r="DN440">
        <v>16</v>
      </c>
      <c r="DO440" t="s">
        <v>679</v>
      </c>
      <c r="DP440">
        <v>0</v>
      </c>
      <c r="DR440">
        <v>0</v>
      </c>
      <c r="DT440">
        <v>0</v>
      </c>
      <c r="DV440">
        <v>2</v>
      </c>
      <c r="DW440" t="s">
        <v>679</v>
      </c>
      <c r="DX440">
        <v>0</v>
      </c>
      <c r="DZ440">
        <v>11</v>
      </c>
      <c r="EA440" t="s">
        <v>679</v>
      </c>
      <c r="EB440">
        <v>0</v>
      </c>
      <c r="ED440">
        <v>0</v>
      </c>
      <c r="EF440">
        <v>0</v>
      </c>
      <c r="EH440">
        <v>0</v>
      </c>
      <c r="EJ440">
        <v>0</v>
      </c>
      <c r="EL440">
        <v>0</v>
      </c>
      <c r="EN440">
        <v>0</v>
      </c>
      <c r="EP440">
        <v>0</v>
      </c>
      <c r="ER440">
        <v>68</v>
      </c>
      <c r="ES440" t="s">
        <v>679</v>
      </c>
      <c r="ET440">
        <v>67</v>
      </c>
      <c r="EU440" t="s">
        <v>679</v>
      </c>
      <c r="EV440">
        <v>22</v>
      </c>
      <c r="EW440" t="s">
        <v>679</v>
      </c>
      <c r="EX440">
        <v>79</v>
      </c>
      <c r="EY440" t="s">
        <v>679</v>
      </c>
      <c r="EZ440">
        <v>0</v>
      </c>
      <c r="FB440">
        <v>20</v>
      </c>
      <c r="FC440" t="s">
        <v>679</v>
      </c>
      <c r="FD440">
        <v>0</v>
      </c>
      <c r="FF440">
        <v>0</v>
      </c>
      <c r="FH440">
        <v>0</v>
      </c>
      <c r="FJ440">
        <v>0</v>
      </c>
      <c r="FL440">
        <v>0</v>
      </c>
      <c r="FN440">
        <v>0</v>
      </c>
      <c r="FP440">
        <v>0</v>
      </c>
      <c r="FR440">
        <v>6</v>
      </c>
      <c r="FS440" t="s">
        <v>679</v>
      </c>
      <c r="FT440">
        <v>0</v>
      </c>
      <c r="FV440">
        <v>0</v>
      </c>
      <c r="FX440">
        <v>0</v>
      </c>
      <c r="FZ440">
        <v>0</v>
      </c>
      <c r="GB440">
        <v>0</v>
      </c>
      <c r="GD440">
        <v>0</v>
      </c>
      <c r="GF440">
        <v>0</v>
      </c>
      <c r="GH440">
        <v>0</v>
      </c>
      <c r="GJ440">
        <v>0</v>
      </c>
      <c r="GL440">
        <v>0</v>
      </c>
      <c r="GN440">
        <v>0</v>
      </c>
      <c r="GP440">
        <v>156</v>
      </c>
      <c r="GQ440" t="s">
        <v>679</v>
      </c>
      <c r="GR440">
        <v>0</v>
      </c>
      <c r="GT440">
        <v>0</v>
      </c>
      <c r="GV440">
        <v>0</v>
      </c>
      <c r="GX440">
        <v>0</v>
      </c>
      <c r="GZ440">
        <v>8</v>
      </c>
      <c r="HA440" t="s">
        <v>679</v>
      </c>
      <c r="HB440">
        <v>0</v>
      </c>
      <c r="HD440">
        <v>0</v>
      </c>
      <c r="HF440">
        <v>11</v>
      </c>
      <c r="HG440" t="s">
        <v>679</v>
      </c>
      <c r="HH440">
        <v>0</v>
      </c>
      <c r="HJ440">
        <v>0</v>
      </c>
      <c r="HL440">
        <v>0</v>
      </c>
      <c r="HN440">
        <v>0</v>
      </c>
      <c r="HP440">
        <v>0</v>
      </c>
      <c r="HR440">
        <v>0</v>
      </c>
      <c r="HT440">
        <v>0</v>
      </c>
      <c r="HV440">
        <v>0</v>
      </c>
      <c r="HX440">
        <v>190</v>
      </c>
      <c r="HY440" t="s">
        <v>679</v>
      </c>
      <c r="HZ440">
        <v>0</v>
      </c>
      <c r="IB440">
        <v>0</v>
      </c>
      <c r="ID440">
        <v>8</v>
      </c>
      <c r="IE440" t="s">
        <v>679</v>
      </c>
      <c r="IF440">
        <v>7</v>
      </c>
      <c r="IG440" t="s">
        <v>679</v>
      </c>
      <c r="IH440">
        <v>0</v>
      </c>
      <c r="IJ440">
        <v>0</v>
      </c>
      <c r="IL440">
        <v>0</v>
      </c>
      <c r="IN440">
        <v>17</v>
      </c>
      <c r="IO440" t="s">
        <v>679</v>
      </c>
      <c r="IP440">
        <v>5</v>
      </c>
      <c r="IQ440" t="s">
        <v>679</v>
      </c>
      <c r="IR440">
        <v>0</v>
      </c>
      <c r="IT440">
        <v>0</v>
      </c>
      <c r="IV440">
        <v>0</v>
      </c>
      <c r="IX440">
        <v>0</v>
      </c>
      <c r="IZ440">
        <v>2</v>
      </c>
      <c r="JA440" t="s">
        <v>679</v>
      </c>
      <c r="JB440">
        <v>3</v>
      </c>
      <c r="JC440" t="s">
        <v>679</v>
      </c>
      <c r="JD440">
        <v>0</v>
      </c>
      <c r="JF440">
        <v>0</v>
      </c>
      <c r="JH440">
        <v>0</v>
      </c>
      <c r="JJ440">
        <v>0</v>
      </c>
      <c r="JL440">
        <v>0</v>
      </c>
      <c r="JN440">
        <v>0</v>
      </c>
      <c r="JP440">
        <v>0</v>
      </c>
      <c r="JR440">
        <v>9</v>
      </c>
      <c r="JS440" t="s">
        <v>679</v>
      </c>
      <c r="JT440">
        <v>0</v>
      </c>
      <c r="JV440">
        <v>4</v>
      </c>
      <c r="JW440" t="s">
        <v>679</v>
      </c>
      <c r="JX440">
        <v>28</v>
      </c>
      <c r="JY440" t="s">
        <v>679</v>
      </c>
      <c r="JZ440">
        <v>0</v>
      </c>
      <c r="KB440">
        <v>20</v>
      </c>
      <c r="KC440" t="s">
        <v>679</v>
      </c>
      <c r="KD440">
        <v>0</v>
      </c>
      <c r="KF440">
        <v>0</v>
      </c>
      <c r="KH440">
        <v>68</v>
      </c>
      <c r="KI440" t="s">
        <v>679</v>
      </c>
      <c r="KJ440">
        <v>0</v>
      </c>
      <c r="KL440">
        <v>0</v>
      </c>
      <c r="KN440">
        <v>7</v>
      </c>
      <c r="KO440" t="s">
        <v>679</v>
      </c>
      <c r="KP440">
        <v>10</v>
      </c>
      <c r="KQ440" t="s">
        <v>679</v>
      </c>
      <c r="KR440">
        <v>0</v>
      </c>
      <c r="KT440">
        <v>0</v>
      </c>
      <c r="KV440">
        <v>55</v>
      </c>
      <c r="KW440" t="s">
        <v>679</v>
      </c>
      <c r="KX440">
        <v>29</v>
      </c>
      <c r="KY440" t="s">
        <v>679</v>
      </c>
      <c r="KZ440">
        <v>0</v>
      </c>
      <c r="LB440">
        <v>113</v>
      </c>
      <c r="LC440" t="s">
        <v>679</v>
      </c>
      <c r="LD440">
        <v>4</v>
      </c>
      <c r="LE440" t="s">
        <v>679</v>
      </c>
      <c r="LF440">
        <v>0</v>
      </c>
      <c r="LH440">
        <v>32</v>
      </c>
      <c r="LI440" t="s">
        <v>679</v>
      </c>
      <c r="LJ440">
        <v>0</v>
      </c>
      <c r="LL440">
        <v>0</v>
      </c>
      <c r="LN440">
        <v>0</v>
      </c>
      <c r="LP440">
        <v>0</v>
      </c>
      <c r="LR440">
        <v>0</v>
      </c>
      <c r="LT440">
        <v>99</v>
      </c>
      <c r="LU440" t="s">
        <v>679</v>
      </c>
      <c r="LV440">
        <v>0</v>
      </c>
      <c r="LX440">
        <v>1</v>
      </c>
      <c r="LY440" t="s">
        <v>679</v>
      </c>
      <c r="LZ440">
        <v>0</v>
      </c>
      <c r="MB440">
        <v>0</v>
      </c>
      <c r="MD440">
        <v>0</v>
      </c>
      <c r="MF440">
        <v>21</v>
      </c>
      <c r="MG440" t="s">
        <v>679</v>
      </c>
      <c r="MH440">
        <v>0</v>
      </c>
      <c r="MJ440">
        <v>0</v>
      </c>
      <c r="ML440">
        <v>5</v>
      </c>
      <c r="MM440" t="s">
        <v>679</v>
      </c>
      <c r="MN440">
        <v>0</v>
      </c>
      <c r="MP440">
        <v>2</v>
      </c>
      <c r="MQ440" t="s">
        <v>679</v>
      </c>
      <c r="MR440">
        <v>0</v>
      </c>
      <c r="MT440">
        <v>0</v>
      </c>
      <c r="MV440">
        <v>0</v>
      </c>
      <c r="MX440">
        <v>0</v>
      </c>
      <c r="MZ440">
        <v>0</v>
      </c>
      <c r="NB440">
        <v>0</v>
      </c>
      <c r="ND440">
        <v>0</v>
      </c>
      <c r="NF440">
        <v>0</v>
      </c>
      <c r="NH440">
        <v>0</v>
      </c>
      <c r="NJ440">
        <v>0</v>
      </c>
      <c r="NL440">
        <v>0</v>
      </c>
      <c r="NN440">
        <v>0</v>
      </c>
      <c r="NP440">
        <v>0</v>
      </c>
      <c r="NR440">
        <v>56</v>
      </c>
      <c r="NS440" t="s">
        <v>679</v>
      </c>
      <c r="NT440">
        <v>0</v>
      </c>
      <c r="NV440">
        <v>65</v>
      </c>
      <c r="NW440" t="s">
        <v>679</v>
      </c>
      <c r="NX440">
        <v>0</v>
      </c>
      <c r="NZ440">
        <v>33</v>
      </c>
      <c r="OA440" t="s">
        <v>679</v>
      </c>
      <c r="OB440">
        <v>0</v>
      </c>
      <c r="OD440">
        <v>0</v>
      </c>
      <c r="OF440">
        <v>5</v>
      </c>
      <c r="OG440" t="s">
        <v>679</v>
      </c>
      <c r="OH440">
        <v>2</v>
      </c>
      <c r="OI440" t="s">
        <v>679</v>
      </c>
      <c r="OJ440">
        <v>25</v>
      </c>
      <c r="OK440" t="s">
        <v>679</v>
      </c>
      <c r="OL440">
        <v>0</v>
      </c>
      <c r="ON440">
        <v>0</v>
      </c>
      <c r="OP440">
        <v>0</v>
      </c>
      <c r="OR440">
        <v>0</v>
      </c>
      <c r="OT440">
        <v>0</v>
      </c>
      <c r="OV440">
        <v>8</v>
      </c>
      <c r="OW440" t="s">
        <v>679</v>
      </c>
      <c r="OX440">
        <v>1</v>
      </c>
      <c r="OY440" t="s">
        <v>679</v>
      </c>
      <c r="OZ440">
        <v>0</v>
      </c>
      <c r="PB440">
        <v>0</v>
      </c>
      <c r="PD440">
        <v>88</v>
      </c>
      <c r="PE440" t="s">
        <v>679</v>
      </c>
      <c r="PF440">
        <v>0</v>
      </c>
      <c r="PH440">
        <v>0</v>
      </c>
      <c r="PJ440">
        <v>0</v>
      </c>
      <c r="PL440">
        <v>71</v>
      </c>
      <c r="PM440" t="s">
        <v>679</v>
      </c>
      <c r="PN440">
        <v>0</v>
      </c>
      <c r="PP440">
        <v>0</v>
      </c>
      <c r="PR440">
        <v>0</v>
      </c>
      <c r="PT440">
        <v>0</v>
      </c>
      <c r="PV440">
        <v>8</v>
      </c>
      <c r="PW440" t="s">
        <v>679</v>
      </c>
      <c r="PX440">
        <v>0</v>
      </c>
      <c r="PZ440">
        <v>0</v>
      </c>
      <c r="QB440">
        <v>0</v>
      </c>
      <c r="QD440">
        <v>25</v>
      </c>
      <c r="QE440" t="s">
        <v>679</v>
      </c>
      <c r="QF440">
        <v>91</v>
      </c>
      <c r="QG440" t="s">
        <v>679</v>
      </c>
      <c r="QH440">
        <v>51</v>
      </c>
      <c r="QI440" t="s">
        <v>679</v>
      </c>
      <c r="QJ440">
        <v>0</v>
      </c>
      <c r="QL440">
        <v>2738</v>
      </c>
      <c r="QM440" t="s">
        <v>679</v>
      </c>
      <c r="QN440">
        <v>537</v>
      </c>
      <c r="QO440" t="s">
        <v>679</v>
      </c>
      <c r="QP440">
        <v>318</v>
      </c>
      <c r="QQ440" t="s">
        <v>679</v>
      </c>
      <c r="QR440">
        <v>120</v>
      </c>
      <c r="QS440" t="s">
        <v>679</v>
      </c>
      <c r="QT440">
        <v>120</v>
      </c>
      <c r="QU440" t="s">
        <v>679</v>
      </c>
      <c r="QV440">
        <v>37</v>
      </c>
      <c r="QW440" t="s">
        <v>679</v>
      </c>
      <c r="QX440">
        <v>33</v>
      </c>
      <c r="QY440" t="s">
        <v>679</v>
      </c>
      <c r="QZ440">
        <v>33</v>
      </c>
      <c r="RA440" t="s">
        <v>679</v>
      </c>
      <c r="RB440">
        <v>8</v>
      </c>
      <c r="RC440" t="s">
        <v>679</v>
      </c>
      <c r="RD440">
        <v>10</v>
      </c>
      <c r="RE440" t="s">
        <v>679</v>
      </c>
      <c r="RF440">
        <v>0</v>
      </c>
      <c r="RH440">
        <v>0</v>
      </c>
      <c r="RJ440">
        <v>54</v>
      </c>
      <c r="RK440" t="s">
        <v>679</v>
      </c>
      <c r="RL440">
        <v>0</v>
      </c>
      <c r="RN440">
        <v>2</v>
      </c>
      <c r="RO440" t="s">
        <v>679</v>
      </c>
      <c r="RP440">
        <v>0</v>
      </c>
      <c r="RR440">
        <v>0</v>
      </c>
      <c r="RT440">
        <v>0</v>
      </c>
      <c r="RV440">
        <v>865</v>
      </c>
      <c r="RW440" t="s">
        <v>679</v>
      </c>
      <c r="RX440">
        <v>164</v>
      </c>
      <c r="RY440" t="s">
        <v>679</v>
      </c>
      <c r="RZ440">
        <v>159</v>
      </c>
      <c r="SA440" t="s">
        <v>679</v>
      </c>
      <c r="SB440">
        <v>171</v>
      </c>
      <c r="SC440" t="s">
        <v>679</v>
      </c>
      <c r="SD440">
        <v>42</v>
      </c>
      <c r="SE440" t="s">
        <v>679</v>
      </c>
      <c r="SF440">
        <v>45</v>
      </c>
      <c r="SG440" t="s">
        <v>679</v>
      </c>
      <c r="SH440">
        <v>139</v>
      </c>
      <c r="SI440" t="s">
        <v>679</v>
      </c>
      <c r="SJ440">
        <v>131</v>
      </c>
      <c r="SK440" t="s">
        <v>679</v>
      </c>
      <c r="SL440">
        <v>116</v>
      </c>
      <c r="SM440" t="s">
        <v>679</v>
      </c>
      <c r="SN440">
        <v>38</v>
      </c>
      <c r="SO440" t="s">
        <v>679</v>
      </c>
      <c r="SP440">
        <v>36</v>
      </c>
      <c r="SQ440" t="s">
        <v>679</v>
      </c>
      <c r="SR440">
        <v>73</v>
      </c>
      <c r="SS440" t="s">
        <v>679</v>
      </c>
      <c r="ST440">
        <v>169</v>
      </c>
      <c r="SU440" t="s">
        <v>679</v>
      </c>
      <c r="SV440">
        <v>19</v>
      </c>
      <c r="SW440" t="s">
        <v>679</v>
      </c>
      <c r="SX440">
        <v>210</v>
      </c>
      <c r="SY440" t="s">
        <v>679</v>
      </c>
      <c r="SZ440">
        <v>304</v>
      </c>
      <c r="TA440" t="s">
        <v>679</v>
      </c>
      <c r="TB440">
        <v>151</v>
      </c>
      <c r="TC440" t="s">
        <v>679</v>
      </c>
      <c r="TD440">
        <v>783</v>
      </c>
      <c r="TE440" t="s">
        <v>679</v>
      </c>
      <c r="TF440">
        <v>26</v>
      </c>
      <c r="TG440" t="s">
        <v>679</v>
      </c>
      <c r="TH440">
        <v>135</v>
      </c>
      <c r="TI440" t="s">
        <v>679</v>
      </c>
      <c r="TJ440">
        <v>1</v>
      </c>
      <c r="TK440" t="s">
        <v>679</v>
      </c>
      <c r="TL440">
        <v>52</v>
      </c>
      <c r="TM440" t="s">
        <v>679</v>
      </c>
      <c r="TN440">
        <v>85</v>
      </c>
      <c r="TO440" t="s">
        <v>679</v>
      </c>
      <c r="TP440">
        <v>193</v>
      </c>
      <c r="TQ440" t="s">
        <v>679</v>
      </c>
      <c r="TR440">
        <v>5</v>
      </c>
      <c r="TS440" t="s">
        <v>679</v>
      </c>
      <c r="TT440">
        <v>279</v>
      </c>
      <c r="TU440" t="s">
        <v>679</v>
      </c>
      <c r="TV440">
        <v>1</v>
      </c>
      <c r="TW440" t="s">
        <v>679</v>
      </c>
      <c r="TX440">
        <v>0</v>
      </c>
      <c r="TZ440">
        <v>0</v>
      </c>
      <c r="UB440">
        <v>0</v>
      </c>
      <c r="UD440">
        <v>6</v>
      </c>
      <c r="UE440" t="s">
        <v>679</v>
      </c>
      <c r="UF440">
        <v>0</v>
      </c>
      <c r="UH440">
        <v>41</v>
      </c>
      <c r="UI440" t="s">
        <v>679</v>
      </c>
      <c r="UJ440">
        <v>151</v>
      </c>
      <c r="UK440" t="s">
        <v>679</v>
      </c>
      <c r="UL440">
        <v>42</v>
      </c>
      <c r="UM440" t="s">
        <v>679</v>
      </c>
      <c r="UN440">
        <v>274</v>
      </c>
      <c r="UO440" t="s">
        <v>679</v>
      </c>
      <c r="UP440">
        <v>38</v>
      </c>
      <c r="UQ440" t="s">
        <v>679</v>
      </c>
      <c r="UR440">
        <v>82</v>
      </c>
      <c r="US440" t="s">
        <v>679</v>
      </c>
      <c r="UT440">
        <v>3</v>
      </c>
      <c r="UU440" t="s">
        <v>679</v>
      </c>
      <c r="UV440">
        <v>1</v>
      </c>
      <c r="UW440" t="s">
        <v>679</v>
      </c>
      <c r="UX440">
        <v>1</v>
      </c>
      <c r="UY440" t="s">
        <v>679</v>
      </c>
      <c r="UZ440">
        <v>67</v>
      </c>
      <c r="VA440" t="s">
        <v>679</v>
      </c>
      <c r="VB440">
        <v>18</v>
      </c>
      <c r="VC440" t="s">
        <v>679</v>
      </c>
      <c r="VD440">
        <v>185</v>
      </c>
      <c r="VE440" t="s">
        <v>679</v>
      </c>
      <c r="VF440">
        <v>3</v>
      </c>
      <c r="VG440" t="s">
        <v>679</v>
      </c>
      <c r="VH440">
        <v>0</v>
      </c>
      <c r="VJ440">
        <v>8</v>
      </c>
      <c r="VK440" t="s">
        <v>679</v>
      </c>
      <c r="VL440">
        <v>12</v>
      </c>
      <c r="VM440" t="s">
        <v>679</v>
      </c>
      <c r="VN440">
        <v>0</v>
      </c>
      <c r="VP440">
        <v>32</v>
      </c>
      <c r="VQ440" t="s">
        <v>679</v>
      </c>
      <c r="VR440">
        <v>6</v>
      </c>
      <c r="VS440" t="s">
        <v>679</v>
      </c>
      <c r="VT440">
        <v>23</v>
      </c>
      <c r="VU440" t="s">
        <v>679</v>
      </c>
      <c r="VV440">
        <v>1</v>
      </c>
      <c r="VW440" t="s">
        <v>679</v>
      </c>
      <c r="VX440">
        <v>0</v>
      </c>
      <c r="VZ440">
        <v>37</v>
      </c>
      <c r="WA440" t="s">
        <v>679</v>
      </c>
      <c r="WB440">
        <v>114</v>
      </c>
      <c r="WC440" t="s">
        <v>679</v>
      </c>
      <c r="WD440">
        <v>389</v>
      </c>
      <c r="WE440" t="s">
        <v>679</v>
      </c>
      <c r="WF440">
        <v>10</v>
      </c>
      <c r="WG440" t="s">
        <v>679</v>
      </c>
      <c r="WH440">
        <v>155</v>
      </c>
      <c r="WI440" t="s">
        <v>679</v>
      </c>
      <c r="WJ440">
        <v>129</v>
      </c>
      <c r="WK440" t="s">
        <v>679</v>
      </c>
      <c r="WL440">
        <v>0</v>
      </c>
      <c r="WN440">
        <v>45</v>
      </c>
      <c r="WO440" t="s">
        <v>679</v>
      </c>
      <c r="WP440">
        <v>29</v>
      </c>
      <c r="WQ440" t="s">
        <v>679</v>
      </c>
      <c r="WR440">
        <v>9</v>
      </c>
      <c r="WS440" t="s">
        <v>679</v>
      </c>
      <c r="WT440">
        <v>3</v>
      </c>
      <c r="WU440" t="s">
        <v>679</v>
      </c>
      <c r="WV440">
        <v>0</v>
      </c>
      <c r="WX440">
        <v>1720</v>
      </c>
      <c r="WY440" t="s">
        <v>679</v>
      </c>
      <c r="WZ440">
        <v>24</v>
      </c>
      <c r="XA440" t="s">
        <v>679</v>
      </c>
      <c r="XB440">
        <v>0</v>
      </c>
      <c r="XD440">
        <v>227</v>
      </c>
      <c r="XE440" t="s">
        <v>679</v>
      </c>
      <c r="XF440">
        <v>1211</v>
      </c>
      <c r="XG440" t="s">
        <v>679</v>
      </c>
      <c r="XH440">
        <v>58</v>
      </c>
      <c r="XI440" t="s">
        <v>679</v>
      </c>
      <c r="XJ440">
        <v>64</v>
      </c>
      <c r="XK440" t="s">
        <v>679</v>
      </c>
      <c r="XL440">
        <v>56</v>
      </c>
      <c r="XM440" t="s">
        <v>679</v>
      </c>
      <c r="XN440">
        <v>0</v>
      </c>
      <c r="XP440">
        <v>9</v>
      </c>
      <c r="XQ440" t="s">
        <v>679</v>
      </c>
      <c r="XR440">
        <v>1190</v>
      </c>
      <c r="XS440" t="s">
        <v>679</v>
      </c>
      <c r="XT440">
        <v>6</v>
      </c>
      <c r="XU440" t="s">
        <v>679</v>
      </c>
      <c r="XV440">
        <v>19</v>
      </c>
      <c r="XW440" t="s">
        <v>679</v>
      </c>
      <c r="XX440">
        <v>25</v>
      </c>
      <c r="XY440" t="s">
        <v>679</v>
      </c>
      <c r="XZ440">
        <v>24</v>
      </c>
      <c r="YA440" t="s">
        <v>679</v>
      </c>
      <c r="YB440">
        <v>0</v>
      </c>
      <c r="YD440">
        <v>0</v>
      </c>
      <c r="YF440">
        <v>136</v>
      </c>
      <c r="YG440" t="s">
        <v>679</v>
      </c>
      <c r="YH440">
        <v>498</v>
      </c>
      <c r="YI440" t="s">
        <v>679</v>
      </c>
      <c r="YJ440">
        <v>69</v>
      </c>
      <c r="YK440" t="s">
        <v>679</v>
      </c>
      <c r="YL440">
        <v>11</v>
      </c>
      <c r="YM440" t="s">
        <v>679</v>
      </c>
      <c r="YN440">
        <v>119</v>
      </c>
      <c r="YO440" t="s">
        <v>679</v>
      </c>
      <c r="YP440">
        <v>5</v>
      </c>
      <c r="YQ440" t="s">
        <v>679</v>
      </c>
      <c r="YR440">
        <v>0</v>
      </c>
      <c r="YT440">
        <v>0</v>
      </c>
      <c r="YV440">
        <v>21386</v>
      </c>
      <c r="YW440" t="e">
        <v>#N/A</v>
      </c>
      <c r="YY440">
        <v>16192</v>
      </c>
      <c r="YZ440">
        <v>720</v>
      </c>
      <c r="ZA440">
        <v>5237</v>
      </c>
      <c r="ZB440">
        <v>5194</v>
      </c>
      <c r="ZC440">
        <v>3025</v>
      </c>
      <c r="ZD440">
        <v>0</v>
      </c>
      <c r="ZE440">
        <v>8166</v>
      </c>
      <c r="ZF440">
        <v>8017</v>
      </c>
      <c r="ZG440">
        <v>1532</v>
      </c>
      <c r="ZH440">
        <v>265</v>
      </c>
      <c r="ZI440">
        <v>4557</v>
      </c>
      <c r="ZJ440">
        <v>3290</v>
      </c>
      <c r="ZK440">
        <v>3833</v>
      </c>
      <c r="ZL440">
        <v>4563</v>
      </c>
      <c r="ZM440">
        <v>2954</v>
      </c>
      <c r="ZN440">
        <v>803</v>
      </c>
      <c r="ZO440">
        <v>11954</v>
      </c>
      <c r="ZP440">
        <v>155</v>
      </c>
      <c r="ZQ440">
        <v>2296</v>
      </c>
      <c r="ZR440">
        <v>896</v>
      </c>
      <c r="ZS440">
        <v>801</v>
      </c>
      <c r="ZT440">
        <v>153</v>
      </c>
      <c r="ZU440">
        <v>265</v>
      </c>
      <c r="ZV440">
        <v>17</v>
      </c>
      <c r="ZW440">
        <v>1059</v>
      </c>
      <c r="ZX440">
        <v>6</v>
      </c>
      <c r="ZY440">
        <v>610</v>
      </c>
      <c r="AAA440" s="26"/>
    </row>
    <row r="441" spans="1:703" x14ac:dyDescent="0.25">
      <c r="A441" t="s">
        <v>1065</v>
      </c>
      <c r="B441">
        <v>0</v>
      </c>
      <c r="D441">
        <v>370</v>
      </c>
      <c r="E441" t="s">
        <v>679</v>
      </c>
      <c r="F441">
        <v>448</v>
      </c>
      <c r="G441" t="s">
        <v>679</v>
      </c>
      <c r="H441">
        <v>122</v>
      </c>
      <c r="I441" t="s">
        <v>679</v>
      </c>
      <c r="J441">
        <v>218</v>
      </c>
      <c r="K441" t="s">
        <v>679</v>
      </c>
      <c r="L441">
        <v>0</v>
      </c>
      <c r="N441">
        <v>0</v>
      </c>
      <c r="P441">
        <v>0</v>
      </c>
      <c r="R441">
        <v>17</v>
      </c>
      <c r="S441" t="s">
        <v>679</v>
      </c>
      <c r="T441">
        <v>48</v>
      </c>
      <c r="U441" t="s">
        <v>679</v>
      </c>
      <c r="V441">
        <v>31</v>
      </c>
      <c r="W441" t="s">
        <v>679</v>
      </c>
      <c r="X441">
        <v>0</v>
      </c>
      <c r="Z441">
        <v>1138</v>
      </c>
      <c r="AA441" t="s">
        <v>679</v>
      </c>
      <c r="AB441">
        <v>2436</v>
      </c>
      <c r="AC441" t="s">
        <v>679</v>
      </c>
      <c r="AD441">
        <v>0</v>
      </c>
      <c r="AF441">
        <v>408</v>
      </c>
      <c r="AG441" t="s">
        <v>679</v>
      </c>
      <c r="AH441">
        <v>0</v>
      </c>
      <c r="AJ441">
        <v>91</v>
      </c>
      <c r="AK441" t="s">
        <v>679</v>
      </c>
      <c r="AL441">
        <v>402</v>
      </c>
      <c r="AM441" t="s">
        <v>679</v>
      </c>
      <c r="AN441">
        <v>427</v>
      </c>
      <c r="AO441" t="s">
        <v>679</v>
      </c>
      <c r="AP441">
        <v>1</v>
      </c>
      <c r="AQ441" t="s">
        <v>679</v>
      </c>
      <c r="AR441">
        <v>16</v>
      </c>
      <c r="AS441" t="s">
        <v>679</v>
      </c>
      <c r="AT441">
        <v>112</v>
      </c>
      <c r="AU441" t="s">
        <v>679</v>
      </c>
      <c r="AV441">
        <v>0</v>
      </c>
      <c r="AX441">
        <v>193</v>
      </c>
      <c r="AY441" t="s">
        <v>679</v>
      </c>
      <c r="AZ441">
        <v>0</v>
      </c>
      <c r="BB441">
        <v>0</v>
      </c>
      <c r="BD441">
        <v>75</v>
      </c>
      <c r="BE441" t="s">
        <v>679</v>
      </c>
      <c r="BF441">
        <v>0</v>
      </c>
      <c r="BH441">
        <v>7</v>
      </c>
      <c r="BI441" t="s">
        <v>679</v>
      </c>
      <c r="BJ441">
        <v>53</v>
      </c>
      <c r="BK441" t="s">
        <v>679</v>
      </c>
      <c r="BL441">
        <v>17</v>
      </c>
      <c r="BM441" t="s">
        <v>679</v>
      </c>
      <c r="BN441">
        <v>61</v>
      </c>
      <c r="BO441" t="s">
        <v>679</v>
      </c>
      <c r="BP441">
        <v>0</v>
      </c>
      <c r="BR441">
        <v>6</v>
      </c>
      <c r="BS441" t="s">
        <v>679</v>
      </c>
      <c r="BT441">
        <v>5</v>
      </c>
      <c r="BU441" t="s">
        <v>679</v>
      </c>
      <c r="BV441">
        <v>48</v>
      </c>
      <c r="BW441" t="s">
        <v>679</v>
      </c>
      <c r="BX441">
        <v>0</v>
      </c>
      <c r="BZ441">
        <v>29</v>
      </c>
      <c r="CA441" t="s">
        <v>679</v>
      </c>
      <c r="CB441">
        <v>58</v>
      </c>
      <c r="CC441" t="s">
        <v>679</v>
      </c>
      <c r="CD441">
        <v>3</v>
      </c>
      <c r="CE441" t="s">
        <v>679</v>
      </c>
      <c r="CF441">
        <v>436</v>
      </c>
      <c r="CG441" t="s">
        <v>679</v>
      </c>
      <c r="CH441">
        <v>135</v>
      </c>
      <c r="CI441" t="s">
        <v>679</v>
      </c>
      <c r="CJ441">
        <v>0</v>
      </c>
      <c r="CL441">
        <v>0</v>
      </c>
      <c r="CN441">
        <v>203</v>
      </c>
      <c r="CO441" t="s">
        <v>679</v>
      </c>
      <c r="CP441">
        <v>215</v>
      </c>
      <c r="CQ441" t="s">
        <v>679</v>
      </c>
      <c r="CR441">
        <v>2</v>
      </c>
      <c r="CS441" t="s">
        <v>679</v>
      </c>
      <c r="CT441">
        <v>0</v>
      </c>
      <c r="CV441">
        <v>0</v>
      </c>
      <c r="CX441">
        <v>0</v>
      </c>
      <c r="CZ441">
        <v>6</v>
      </c>
      <c r="DA441" t="s">
        <v>679</v>
      </c>
      <c r="DB441">
        <v>0</v>
      </c>
      <c r="DD441">
        <v>0</v>
      </c>
      <c r="DF441">
        <v>1234</v>
      </c>
      <c r="DG441" t="s">
        <v>679</v>
      </c>
      <c r="DH441">
        <v>2</v>
      </c>
      <c r="DI441" t="s">
        <v>679</v>
      </c>
      <c r="DJ441">
        <v>11</v>
      </c>
      <c r="DK441" t="s">
        <v>679</v>
      </c>
      <c r="DL441">
        <v>0</v>
      </c>
      <c r="DN441">
        <v>55</v>
      </c>
      <c r="DO441" t="s">
        <v>679</v>
      </c>
      <c r="DP441">
        <v>0</v>
      </c>
      <c r="DR441">
        <v>17</v>
      </c>
      <c r="DS441" t="s">
        <v>679</v>
      </c>
      <c r="DT441">
        <v>3</v>
      </c>
      <c r="DU441" t="s">
        <v>679</v>
      </c>
      <c r="DV441">
        <v>2</v>
      </c>
      <c r="DW441" t="s">
        <v>679</v>
      </c>
      <c r="DX441">
        <v>6</v>
      </c>
      <c r="DY441" t="s">
        <v>679</v>
      </c>
      <c r="DZ441">
        <v>68</v>
      </c>
      <c r="EA441" t="s">
        <v>679</v>
      </c>
      <c r="EB441">
        <v>34</v>
      </c>
      <c r="EC441" t="s">
        <v>679</v>
      </c>
      <c r="ED441">
        <v>8</v>
      </c>
      <c r="EE441" t="s">
        <v>679</v>
      </c>
      <c r="EF441">
        <v>0</v>
      </c>
      <c r="EH441">
        <v>0</v>
      </c>
      <c r="EJ441">
        <v>93</v>
      </c>
      <c r="EK441" t="s">
        <v>679</v>
      </c>
      <c r="EL441">
        <v>0</v>
      </c>
      <c r="EN441">
        <v>12</v>
      </c>
      <c r="EO441" t="s">
        <v>679</v>
      </c>
      <c r="EP441">
        <v>8</v>
      </c>
      <c r="EQ441" t="s">
        <v>679</v>
      </c>
      <c r="ER441">
        <v>626</v>
      </c>
      <c r="ES441" t="s">
        <v>679</v>
      </c>
      <c r="ET441">
        <v>114</v>
      </c>
      <c r="EU441" t="s">
        <v>679</v>
      </c>
      <c r="EV441">
        <v>75</v>
      </c>
      <c r="EW441" t="s">
        <v>679</v>
      </c>
      <c r="EX441">
        <v>155</v>
      </c>
      <c r="EY441" t="s">
        <v>679</v>
      </c>
      <c r="EZ441">
        <v>0</v>
      </c>
      <c r="FB441">
        <v>0</v>
      </c>
      <c r="FD441">
        <v>5</v>
      </c>
      <c r="FE441" t="s">
        <v>679</v>
      </c>
      <c r="FF441">
        <v>0</v>
      </c>
      <c r="FH441">
        <v>140</v>
      </c>
      <c r="FI441" t="s">
        <v>679</v>
      </c>
      <c r="FJ441">
        <v>0</v>
      </c>
      <c r="FL441">
        <v>0</v>
      </c>
      <c r="FN441">
        <v>0</v>
      </c>
      <c r="FP441">
        <v>0</v>
      </c>
      <c r="FR441">
        <v>86</v>
      </c>
      <c r="FS441" t="s">
        <v>679</v>
      </c>
      <c r="FT441">
        <v>0</v>
      </c>
      <c r="FV441">
        <v>1</v>
      </c>
      <c r="FW441" t="s">
        <v>679</v>
      </c>
      <c r="FX441">
        <v>12</v>
      </c>
      <c r="FY441" t="s">
        <v>679</v>
      </c>
      <c r="FZ441">
        <v>18</v>
      </c>
      <c r="GA441" t="s">
        <v>679</v>
      </c>
      <c r="GB441">
        <v>509</v>
      </c>
      <c r="GC441" t="s">
        <v>679</v>
      </c>
      <c r="GD441">
        <v>6</v>
      </c>
      <c r="GE441" t="s">
        <v>679</v>
      </c>
      <c r="GF441">
        <v>160</v>
      </c>
      <c r="GG441" t="s">
        <v>679</v>
      </c>
      <c r="GH441">
        <v>20</v>
      </c>
      <c r="GI441" t="s">
        <v>679</v>
      </c>
      <c r="GJ441">
        <v>195</v>
      </c>
      <c r="GK441" t="s">
        <v>679</v>
      </c>
      <c r="GL441">
        <v>0</v>
      </c>
      <c r="GN441">
        <v>0</v>
      </c>
      <c r="GP441">
        <v>700</v>
      </c>
      <c r="GQ441" t="s">
        <v>679</v>
      </c>
      <c r="GR441">
        <v>0</v>
      </c>
      <c r="GT441">
        <v>192</v>
      </c>
      <c r="GU441" t="s">
        <v>679</v>
      </c>
      <c r="GV441">
        <v>362</v>
      </c>
      <c r="GW441" t="s">
        <v>679</v>
      </c>
      <c r="GX441">
        <v>6</v>
      </c>
      <c r="GY441" t="s">
        <v>679</v>
      </c>
      <c r="GZ441">
        <v>1091</v>
      </c>
      <c r="HA441" t="s">
        <v>679</v>
      </c>
      <c r="HB441">
        <v>31</v>
      </c>
      <c r="HC441" t="s">
        <v>679</v>
      </c>
      <c r="HD441">
        <v>189</v>
      </c>
      <c r="HE441" t="s">
        <v>679</v>
      </c>
      <c r="HF441">
        <v>2</v>
      </c>
      <c r="HG441" t="s">
        <v>679</v>
      </c>
      <c r="HH441">
        <v>0</v>
      </c>
      <c r="HJ441">
        <v>82</v>
      </c>
      <c r="HK441" t="s">
        <v>679</v>
      </c>
      <c r="HL441">
        <v>177</v>
      </c>
      <c r="HM441" t="s">
        <v>679</v>
      </c>
      <c r="HN441">
        <v>6461</v>
      </c>
      <c r="HO441" t="s">
        <v>679</v>
      </c>
      <c r="HP441">
        <v>176</v>
      </c>
      <c r="HQ441" t="s">
        <v>679</v>
      </c>
      <c r="HR441">
        <v>3</v>
      </c>
      <c r="HS441" t="s">
        <v>679</v>
      </c>
      <c r="HT441">
        <v>0</v>
      </c>
      <c r="HV441">
        <v>8</v>
      </c>
      <c r="HW441" t="s">
        <v>679</v>
      </c>
      <c r="HX441">
        <v>33</v>
      </c>
      <c r="HY441" t="s">
        <v>679</v>
      </c>
      <c r="HZ441">
        <v>4</v>
      </c>
      <c r="IA441" t="s">
        <v>679</v>
      </c>
      <c r="IB441">
        <v>0</v>
      </c>
      <c r="ID441">
        <v>243</v>
      </c>
      <c r="IE441" t="s">
        <v>679</v>
      </c>
      <c r="IF441">
        <v>244</v>
      </c>
      <c r="IG441" t="s">
        <v>679</v>
      </c>
      <c r="IH441">
        <v>69</v>
      </c>
      <c r="II441" t="s">
        <v>679</v>
      </c>
      <c r="IJ441">
        <v>0</v>
      </c>
      <c r="IL441">
        <v>76</v>
      </c>
      <c r="IM441" t="s">
        <v>679</v>
      </c>
      <c r="IN441">
        <v>812</v>
      </c>
      <c r="IO441" t="s">
        <v>679</v>
      </c>
      <c r="IP441">
        <v>0</v>
      </c>
      <c r="IR441">
        <v>0</v>
      </c>
      <c r="IT441">
        <v>0</v>
      </c>
      <c r="IV441">
        <v>86</v>
      </c>
      <c r="IW441" t="s">
        <v>679</v>
      </c>
      <c r="IX441">
        <v>0</v>
      </c>
      <c r="IZ441">
        <v>830</v>
      </c>
      <c r="JA441" t="s">
        <v>679</v>
      </c>
      <c r="JB441">
        <v>177</v>
      </c>
      <c r="JC441" t="s">
        <v>679</v>
      </c>
      <c r="JD441">
        <v>76</v>
      </c>
      <c r="JE441" t="s">
        <v>679</v>
      </c>
      <c r="JF441">
        <v>23</v>
      </c>
      <c r="JG441" t="s">
        <v>679</v>
      </c>
      <c r="JH441">
        <v>0</v>
      </c>
      <c r="JJ441">
        <v>26</v>
      </c>
      <c r="JK441" t="s">
        <v>679</v>
      </c>
      <c r="JL441">
        <v>0</v>
      </c>
      <c r="JN441">
        <v>0</v>
      </c>
      <c r="JP441">
        <v>77</v>
      </c>
      <c r="JQ441" t="s">
        <v>679</v>
      </c>
      <c r="JR441">
        <v>217</v>
      </c>
      <c r="JS441" t="s">
        <v>679</v>
      </c>
      <c r="JT441">
        <v>865</v>
      </c>
      <c r="JU441" t="s">
        <v>679</v>
      </c>
      <c r="JV441">
        <v>21</v>
      </c>
      <c r="JW441" t="s">
        <v>679</v>
      </c>
      <c r="JX441">
        <v>90</v>
      </c>
      <c r="JY441" t="s">
        <v>679</v>
      </c>
      <c r="JZ441">
        <v>0</v>
      </c>
      <c r="KB441">
        <v>86</v>
      </c>
      <c r="KC441" t="s">
        <v>679</v>
      </c>
      <c r="KD441">
        <v>501</v>
      </c>
      <c r="KE441" t="s">
        <v>679</v>
      </c>
      <c r="KF441">
        <v>0</v>
      </c>
      <c r="KH441">
        <v>1236</v>
      </c>
      <c r="KI441" t="s">
        <v>679</v>
      </c>
      <c r="KJ441">
        <v>1338</v>
      </c>
      <c r="KK441" t="s">
        <v>679</v>
      </c>
      <c r="KL441">
        <v>0</v>
      </c>
      <c r="KN441">
        <v>28</v>
      </c>
      <c r="KO441" t="s">
        <v>679</v>
      </c>
      <c r="KP441">
        <v>1245</v>
      </c>
      <c r="KQ441" t="s">
        <v>679</v>
      </c>
      <c r="KR441">
        <v>57</v>
      </c>
      <c r="KS441" t="s">
        <v>679</v>
      </c>
      <c r="KT441">
        <v>10</v>
      </c>
      <c r="KU441" t="s">
        <v>679</v>
      </c>
      <c r="KV441">
        <v>274</v>
      </c>
      <c r="KW441" t="s">
        <v>679</v>
      </c>
      <c r="KX441">
        <v>2688</v>
      </c>
      <c r="KY441" t="s">
        <v>679</v>
      </c>
      <c r="KZ441">
        <v>0</v>
      </c>
      <c r="LB441">
        <v>5714</v>
      </c>
      <c r="LC441" t="s">
        <v>679</v>
      </c>
      <c r="LD441">
        <v>163</v>
      </c>
      <c r="LE441" t="s">
        <v>679</v>
      </c>
      <c r="LF441">
        <v>0</v>
      </c>
      <c r="LH441">
        <v>21</v>
      </c>
      <c r="LI441" t="s">
        <v>679</v>
      </c>
      <c r="LJ441">
        <v>3</v>
      </c>
      <c r="LK441" t="s">
        <v>679</v>
      </c>
      <c r="LL441">
        <v>28</v>
      </c>
      <c r="LM441" t="s">
        <v>679</v>
      </c>
      <c r="LN441">
        <v>0</v>
      </c>
      <c r="LP441">
        <v>3</v>
      </c>
      <c r="LQ441" t="s">
        <v>679</v>
      </c>
      <c r="LR441">
        <v>0</v>
      </c>
      <c r="LT441">
        <v>93</v>
      </c>
      <c r="LU441" t="s">
        <v>679</v>
      </c>
      <c r="LV441">
        <v>0</v>
      </c>
      <c r="LX441">
        <v>42</v>
      </c>
      <c r="LY441" t="s">
        <v>679</v>
      </c>
      <c r="LZ441">
        <v>0</v>
      </c>
      <c r="MB441">
        <v>0</v>
      </c>
      <c r="MD441">
        <v>0</v>
      </c>
      <c r="MF441">
        <v>25</v>
      </c>
      <c r="MG441" t="s">
        <v>679</v>
      </c>
      <c r="MH441">
        <v>3</v>
      </c>
      <c r="MI441" t="s">
        <v>679</v>
      </c>
      <c r="MJ441">
        <v>6</v>
      </c>
      <c r="MK441" t="s">
        <v>679</v>
      </c>
      <c r="ML441">
        <v>142</v>
      </c>
      <c r="MM441" t="s">
        <v>679</v>
      </c>
      <c r="MN441">
        <v>4</v>
      </c>
      <c r="MO441" t="s">
        <v>679</v>
      </c>
      <c r="MP441">
        <v>25</v>
      </c>
      <c r="MQ441" t="s">
        <v>679</v>
      </c>
      <c r="MR441">
        <v>25</v>
      </c>
      <c r="MS441" t="s">
        <v>679</v>
      </c>
      <c r="MT441">
        <v>119</v>
      </c>
      <c r="MU441" t="s">
        <v>679</v>
      </c>
      <c r="MV441">
        <v>182</v>
      </c>
      <c r="MW441" t="s">
        <v>679</v>
      </c>
      <c r="MX441">
        <v>0</v>
      </c>
      <c r="MZ441">
        <v>0</v>
      </c>
      <c r="NB441">
        <v>53</v>
      </c>
      <c r="NC441" t="s">
        <v>679</v>
      </c>
      <c r="ND441">
        <v>0</v>
      </c>
      <c r="NF441">
        <v>0</v>
      </c>
      <c r="NH441">
        <v>57</v>
      </c>
      <c r="NI441" t="s">
        <v>679</v>
      </c>
      <c r="NJ441">
        <v>59</v>
      </c>
      <c r="NK441" t="s">
        <v>679</v>
      </c>
      <c r="NL441">
        <v>32</v>
      </c>
      <c r="NM441" t="s">
        <v>679</v>
      </c>
      <c r="NN441">
        <v>16</v>
      </c>
      <c r="NO441" t="s">
        <v>679</v>
      </c>
      <c r="NP441">
        <v>678</v>
      </c>
      <c r="NQ441" t="s">
        <v>679</v>
      </c>
      <c r="NR441">
        <v>182</v>
      </c>
      <c r="NS441" t="s">
        <v>679</v>
      </c>
      <c r="NT441">
        <v>28</v>
      </c>
      <c r="NU441" t="s">
        <v>679</v>
      </c>
      <c r="NV441">
        <v>266</v>
      </c>
      <c r="NW441" t="s">
        <v>679</v>
      </c>
      <c r="NX441">
        <v>90</v>
      </c>
      <c r="NY441" t="s">
        <v>679</v>
      </c>
      <c r="NZ441">
        <v>61</v>
      </c>
      <c r="OA441" t="s">
        <v>679</v>
      </c>
      <c r="OB441">
        <v>26</v>
      </c>
      <c r="OC441" t="s">
        <v>679</v>
      </c>
      <c r="OD441">
        <v>5</v>
      </c>
      <c r="OE441" t="s">
        <v>679</v>
      </c>
      <c r="OF441">
        <v>311</v>
      </c>
      <c r="OG441" t="s">
        <v>679</v>
      </c>
      <c r="OH441">
        <v>377</v>
      </c>
      <c r="OI441" t="s">
        <v>679</v>
      </c>
      <c r="OJ441">
        <v>264</v>
      </c>
      <c r="OK441" t="s">
        <v>679</v>
      </c>
      <c r="OL441">
        <v>0</v>
      </c>
      <c r="ON441">
        <v>0</v>
      </c>
      <c r="OP441">
        <v>700</v>
      </c>
      <c r="OQ441" t="s">
        <v>679</v>
      </c>
      <c r="OR441">
        <v>16</v>
      </c>
      <c r="OS441" t="s">
        <v>679</v>
      </c>
      <c r="OT441">
        <v>1038</v>
      </c>
      <c r="OU441" t="s">
        <v>679</v>
      </c>
      <c r="OV441">
        <v>2</v>
      </c>
      <c r="OW441" t="s">
        <v>679</v>
      </c>
      <c r="OX441">
        <v>1198</v>
      </c>
      <c r="OY441" t="s">
        <v>679</v>
      </c>
      <c r="OZ441">
        <v>27</v>
      </c>
      <c r="PA441" t="s">
        <v>679</v>
      </c>
      <c r="PB441">
        <v>117</v>
      </c>
      <c r="PC441" t="s">
        <v>679</v>
      </c>
      <c r="PD441">
        <v>2995</v>
      </c>
      <c r="PE441" t="s">
        <v>679</v>
      </c>
      <c r="PF441">
        <v>8</v>
      </c>
      <c r="PG441" t="s">
        <v>679</v>
      </c>
      <c r="PH441">
        <v>99</v>
      </c>
      <c r="PI441" t="s">
        <v>679</v>
      </c>
      <c r="PJ441">
        <v>0</v>
      </c>
      <c r="PL441">
        <v>1</v>
      </c>
      <c r="PM441" t="s">
        <v>679</v>
      </c>
      <c r="PN441">
        <v>84</v>
      </c>
      <c r="PO441" t="s">
        <v>679</v>
      </c>
      <c r="PP441">
        <v>0</v>
      </c>
      <c r="PR441">
        <v>5</v>
      </c>
      <c r="PS441" t="s">
        <v>679</v>
      </c>
      <c r="PT441">
        <v>212</v>
      </c>
      <c r="PU441" t="s">
        <v>679</v>
      </c>
      <c r="PV441">
        <v>69</v>
      </c>
      <c r="PW441" t="s">
        <v>679</v>
      </c>
      <c r="PX441">
        <v>77</v>
      </c>
      <c r="PY441" t="s">
        <v>679</v>
      </c>
      <c r="PZ441">
        <v>29</v>
      </c>
      <c r="QA441" t="s">
        <v>679</v>
      </c>
      <c r="QB441">
        <v>24</v>
      </c>
      <c r="QC441" t="s">
        <v>679</v>
      </c>
      <c r="QD441">
        <v>2</v>
      </c>
      <c r="QE441" t="s">
        <v>679</v>
      </c>
      <c r="QF441">
        <v>32</v>
      </c>
      <c r="QG441" t="s">
        <v>679</v>
      </c>
      <c r="QH441">
        <v>0</v>
      </c>
      <c r="QJ441">
        <v>154</v>
      </c>
      <c r="QK441" t="s">
        <v>679</v>
      </c>
      <c r="QL441">
        <v>3998</v>
      </c>
      <c r="QM441" t="s">
        <v>679</v>
      </c>
      <c r="QN441">
        <v>2351</v>
      </c>
      <c r="QO441" t="s">
        <v>679</v>
      </c>
      <c r="QP441">
        <v>2439</v>
      </c>
      <c r="QQ441" t="s">
        <v>679</v>
      </c>
      <c r="QR441">
        <v>2063</v>
      </c>
      <c r="QS441" t="s">
        <v>679</v>
      </c>
      <c r="QT441">
        <v>2337</v>
      </c>
      <c r="QU441" t="s">
        <v>679</v>
      </c>
      <c r="QV441">
        <v>180</v>
      </c>
      <c r="QW441" t="s">
        <v>679</v>
      </c>
      <c r="QX441">
        <v>472</v>
      </c>
      <c r="QY441" t="s">
        <v>679</v>
      </c>
      <c r="QZ441">
        <v>804</v>
      </c>
      <c r="RA441" t="s">
        <v>679</v>
      </c>
      <c r="RB441">
        <v>174</v>
      </c>
      <c r="RC441" t="s">
        <v>679</v>
      </c>
      <c r="RD441">
        <v>542</v>
      </c>
      <c r="RE441" t="s">
        <v>679</v>
      </c>
      <c r="RF441">
        <v>590</v>
      </c>
      <c r="RG441" t="s">
        <v>679</v>
      </c>
      <c r="RH441">
        <v>212</v>
      </c>
      <c r="RI441" t="s">
        <v>679</v>
      </c>
      <c r="RJ441">
        <v>4342</v>
      </c>
      <c r="RK441" t="s">
        <v>679</v>
      </c>
      <c r="RL441">
        <v>339</v>
      </c>
      <c r="RM441" t="s">
        <v>679</v>
      </c>
      <c r="RN441">
        <v>750</v>
      </c>
      <c r="RO441" t="s">
        <v>679</v>
      </c>
      <c r="RP441">
        <v>122</v>
      </c>
      <c r="RQ441" t="s">
        <v>679</v>
      </c>
      <c r="RR441">
        <v>25</v>
      </c>
      <c r="RS441" t="s">
        <v>679</v>
      </c>
      <c r="RT441">
        <v>25</v>
      </c>
      <c r="RU441" t="s">
        <v>679</v>
      </c>
      <c r="RV441">
        <v>5316</v>
      </c>
      <c r="RW441" t="s">
        <v>679</v>
      </c>
      <c r="RX441">
        <v>2129</v>
      </c>
      <c r="RY441" t="s">
        <v>679</v>
      </c>
      <c r="RZ441">
        <v>1239</v>
      </c>
      <c r="SA441" t="s">
        <v>679</v>
      </c>
      <c r="SB441">
        <v>2175</v>
      </c>
      <c r="SC441" t="s">
        <v>679</v>
      </c>
      <c r="SD441">
        <v>676</v>
      </c>
      <c r="SE441" t="s">
        <v>679</v>
      </c>
      <c r="SF441">
        <v>518</v>
      </c>
      <c r="SG441" t="s">
        <v>679</v>
      </c>
      <c r="SH441">
        <v>1742</v>
      </c>
      <c r="SI441" t="s">
        <v>679</v>
      </c>
      <c r="SJ441">
        <v>2898</v>
      </c>
      <c r="SK441" t="s">
        <v>679</v>
      </c>
      <c r="SL441">
        <v>1031</v>
      </c>
      <c r="SM441" t="s">
        <v>679</v>
      </c>
      <c r="SN441">
        <v>926</v>
      </c>
      <c r="SO441" t="s">
        <v>679</v>
      </c>
      <c r="SP441">
        <v>1011</v>
      </c>
      <c r="SQ441" t="s">
        <v>679</v>
      </c>
      <c r="SR441">
        <v>3234</v>
      </c>
      <c r="SS441" t="s">
        <v>679</v>
      </c>
      <c r="ST441">
        <v>2555</v>
      </c>
      <c r="SU441" t="s">
        <v>679</v>
      </c>
      <c r="SV441">
        <v>333</v>
      </c>
      <c r="SW441" t="s">
        <v>679</v>
      </c>
      <c r="SX441">
        <v>2796</v>
      </c>
      <c r="SY441" t="s">
        <v>679</v>
      </c>
      <c r="SZ441">
        <v>836</v>
      </c>
      <c r="TA441" t="s">
        <v>679</v>
      </c>
      <c r="TB441">
        <v>847</v>
      </c>
      <c r="TC441" t="s">
        <v>679</v>
      </c>
      <c r="TD441">
        <v>4435</v>
      </c>
      <c r="TE441" t="s">
        <v>679</v>
      </c>
      <c r="TF441">
        <v>97</v>
      </c>
      <c r="TG441" t="s">
        <v>679</v>
      </c>
      <c r="TH441">
        <v>1229</v>
      </c>
      <c r="TI441" t="s">
        <v>679</v>
      </c>
      <c r="TJ441">
        <v>55</v>
      </c>
      <c r="TK441" t="s">
        <v>679</v>
      </c>
      <c r="TL441">
        <v>277</v>
      </c>
      <c r="TM441" t="s">
        <v>679</v>
      </c>
      <c r="TN441">
        <v>1994</v>
      </c>
      <c r="TO441" t="s">
        <v>679</v>
      </c>
      <c r="TP441">
        <v>3510</v>
      </c>
      <c r="TQ441" t="s">
        <v>679</v>
      </c>
      <c r="TR441">
        <v>105</v>
      </c>
      <c r="TS441" t="s">
        <v>679</v>
      </c>
      <c r="TT441">
        <v>940</v>
      </c>
      <c r="TU441" t="s">
        <v>679</v>
      </c>
      <c r="TV441">
        <v>42</v>
      </c>
      <c r="TW441" t="s">
        <v>679</v>
      </c>
      <c r="TX441">
        <v>1468</v>
      </c>
      <c r="TY441" t="s">
        <v>679</v>
      </c>
      <c r="TZ441">
        <v>304</v>
      </c>
      <c r="UA441" t="s">
        <v>679</v>
      </c>
      <c r="UB441">
        <v>91</v>
      </c>
      <c r="UC441" t="s">
        <v>679</v>
      </c>
      <c r="UD441">
        <v>930</v>
      </c>
      <c r="UE441" t="s">
        <v>679</v>
      </c>
      <c r="UF441">
        <v>435</v>
      </c>
      <c r="UG441" t="s">
        <v>679</v>
      </c>
      <c r="UH441">
        <v>1207</v>
      </c>
      <c r="UI441" t="s">
        <v>679</v>
      </c>
      <c r="UJ441">
        <v>3077</v>
      </c>
      <c r="UK441" t="s">
        <v>679</v>
      </c>
      <c r="UL441">
        <v>3337</v>
      </c>
      <c r="UM441" t="s">
        <v>679</v>
      </c>
      <c r="UN441">
        <v>6409</v>
      </c>
      <c r="UO441" t="s">
        <v>679</v>
      </c>
      <c r="UP441">
        <v>1734</v>
      </c>
      <c r="UQ441" t="s">
        <v>679</v>
      </c>
      <c r="UR441">
        <v>5600</v>
      </c>
      <c r="US441" t="s">
        <v>679</v>
      </c>
      <c r="UT441">
        <v>396</v>
      </c>
      <c r="UU441" t="s">
        <v>679</v>
      </c>
      <c r="UV441">
        <v>379</v>
      </c>
      <c r="UW441" t="s">
        <v>679</v>
      </c>
      <c r="UX441">
        <v>408</v>
      </c>
      <c r="UY441" t="s">
        <v>679</v>
      </c>
      <c r="UZ441">
        <v>3321</v>
      </c>
      <c r="VA441" t="s">
        <v>679</v>
      </c>
      <c r="VB441">
        <v>1831</v>
      </c>
      <c r="VC441" t="s">
        <v>679</v>
      </c>
      <c r="VD441">
        <v>2743</v>
      </c>
      <c r="VE441" t="s">
        <v>679</v>
      </c>
      <c r="VF441">
        <v>387</v>
      </c>
      <c r="VG441" t="s">
        <v>679</v>
      </c>
      <c r="VH441">
        <v>218</v>
      </c>
      <c r="VI441" t="s">
        <v>679</v>
      </c>
      <c r="VJ441">
        <v>1941</v>
      </c>
      <c r="VK441" t="s">
        <v>679</v>
      </c>
      <c r="VL441">
        <v>381</v>
      </c>
      <c r="VM441" t="s">
        <v>679</v>
      </c>
      <c r="VN441">
        <v>0</v>
      </c>
      <c r="VP441">
        <v>201</v>
      </c>
      <c r="VQ441" t="s">
        <v>679</v>
      </c>
      <c r="VR441">
        <v>13</v>
      </c>
      <c r="VS441" t="s">
        <v>679</v>
      </c>
      <c r="VT441">
        <v>202</v>
      </c>
      <c r="VU441" t="s">
        <v>679</v>
      </c>
      <c r="VV441">
        <v>163</v>
      </c>
      <c r="VW441" t="s">
        <v>679</v>
      </c>
      <c r="VX441">
        <v>92</v>
      </c>
      <c r="VY441" t="s">
        <v>679</v>
      </c>
      <c r="VZ441">
        <v>1484</v>
      </c>
      <c r="WA441" t="s">
        <v>679</v>
      </c>
      <c r="WB441">
        <v>11084</v>
      </c>
      <c r="WC441" t="s">
        <v>679</v>
      </c>
      <c r="WD441">
        <v>4406</v>
      </c>
      <c r="WE441" t="s">
        <v>679</v>
      </c>
      <c r="WF441">
        <v>707</v>
      </c>
      <c r="WG441" t="s">
        <v>679</v>
      </c>
      <c r="WH441">
        <v>2268</v>
      </c>
      <c r="WI441" t="s">
        <v>679</v>
      </c>
      <c r="WJ441">
        <v>558</v>
      </c>
      <c r="WK441" t="s">
        <v>679</v>
      </c>
      <c r="WL441">
        <v>686</v>
      </c>
      <c r="WM441" t="s">
        <v>679</v>
      </c>
      <c r="WN441">
        <v>1718</v>
      </c>
      <c r="WO441" t="s">
        <v>679</v>
      </c>
      <c r="WP441">
        <v>1225</v>
      </c>
      <c r="WQ441" t="s">
        <v>679</v>
      </c>
      <c r="WR441">
        <v>57</v>
      </c>
      <c r="WS441" t="s">
        <v>679</v>
      </c>
      <c r="WT441">
        <v>2759</v>
      </c>
      <c r="WU441" t="s">
        <v>679</v>
      </c>
      <c r="WV441">
        <v>3082</v>
      </c>
      <c r="WW441" t="s">
        <v>679</v>
      </c>
      <c r="WX441">
        <v>10822</v>
      </c>
      <c r="WY441" t="s">
        <v>679</v>
      </c>
      <c r="WZ441">
        <v>8056</v>
      </c>
      <c r="XA441" t="s">
        <v>679</v>
      </c>
      <c r="XB441">
        <v>10</v>
      </c>
      <c r="XC441" t="s">
        <v>679</v>
      </c>
      <c r="XD441">
        <v>1511</v>
      </c>
      <c r="XE441" t="s">
        <v>679</v>
      </c>
      <c r="XF441">
        <v>16831</v>
      </c>
      <c r="XG441" t="s">
        <v>679</v>
      </c>
      <c r="XH441">
        <v>1013</v>
      </c>
      <c r="XI441" t="s">
        <v>679</v>
      </c>
      <c r="XJ441">
        <v>410</v>
      </c>
      <c r="XK441" t="s">
        <v>679</v>
      </c>
      <c r="XL441">
        <v>302</v>
      </c>
      <c r="XM441" t="s">
        <v>679</v>
      </c>
      <c r="XN441">
        <v>32</v>
      </c>
      <c r="XO441" t="s">
        <v>679</v>
      </c>
      <c r="XP441">
        <v>72</v>
      </c>
      <c r="XQ441" t="s">
        <v>679</v>
      </c>
      <c r="XR441">
        <v>8251</v>
      </c>
      <c r="XS441" t="s">
        <v>679</v>
      </c>
      <c r="XT441">
        <v>653</v>
      </c>
      <c r="XU441" t="s">
        <v>679</v>
      </c>
      <c r="XV441">
        <v>2387</v>
      </c>
      <c r="XW441" t="s">
        <v>679</v>
      </c>
      <c r="XX441">
        <v>677</v>
      </c>
      <c r="XY441" t="s">
        <v>679</v>
      </c>
      <c r="XZ441">
        <v>389</v>
      </c>
      <c r="YA441" t="s">
        <v>679</v>
      </c>
      <c r="YB441">
        <v>608</v>
      </c>
      <c r="YC441" t="s">
        <v>679</v>
      </c>
      <c r="YD441">
        <v>62</v>
      </c>
      <c r="YE441" t="s">
        <v>679</v>
      </c>
      <c r="YF441">
        <v>1062</v>
      </c>
      <c r="YG441" t="s">
        <v>679</v>
      </c>
      <c r="YH441">
        <v>3398</v>
      </c>
      <c r="YI441" t="s">
        <v>679</v>
      </c>
      <c r="YJ441">
        <v>358</v>
      </c>
      <c r="YK441" t="s">
        <v>679</v>
      </c>
      <c r="YL441">
        <v>370</v>
      </c>
      <c r="YM441" t="s">
        <v>679</v>
      </c>
      <c r="YN441">
        <v>1011</v>
      </c>
      <c r="YO441" t="s">
        <v>679</v>
      </c>
      <c r="YP441">
        <v>246</v>
      </c>
      <c r="YQ441" t="s">
        <v>679</v>
      </c>
      <c r="YR441">
        <v>0</v>
      </c>
      <c r="YT441">
        <v>10</v>
      </c>
      <c r="YU441" t="s">
        <v>679</v>
      </c>
      <c r="YV441">
        <v>238970</v>
      </c>
      <c r="YW441" t="s">
        <v>264</v>
      </c>
      <c r="YY441">
        <v>167551</v>
      </c>
      <c r="YZ441">
        <v>24883</v>
      </c>
      <c r="ZA441">
        <v>63624</v>
      </c>
      <c r="ZB441">
        <v>71419</v>
      </c>
      <c r="ZC441">
        <v>43066</v>
      </c>
      <c r="ZD441">
        <v>933</v>
      </c>
      <c r="ZE441">
        <v>94593</v>
      </c>
      <c r="ZF441">
        <v>72869</v>
      </c>
      <c r="ZG441">
        <v>1368</v>
      </c>
      <c r="ZH441">
        <v>428</v>
      </c>
      <c r="ZI441">
        <v>44434</v>
      </c>
      <c r="ZJ441">
        <v>43494</v>
      </c>
      <c r="ZK441">
        <v>13188</v>
      </c>
      <c r="ZL441">
        <v>45364</v>
      </c>
      <c r="ZM441">
        <v>45386</v>
      </c>
      <c r="ZN441">
        <v>17440</v>
      </c>
      <c r="ZO441">
        <v>177366</v>
      </c>
      <c r="ZP441">
        <v>1947</v>
      </c>
      <c r="ZQ441">
        <v>17029</v>
      </c>
      <c r="ZR441">
        <v>1947</v>
      </c>
      <c r="ZS441">
        <v>13893</v>
      </c>
      <c r="ZT441">
        <v>224</v>
      </c>
      <c r="ZU441">
        <v>411</v>
      </c>
      <c r="ZV441">
        <v>812</v>
      </c>
      <c r="ZW441">
        <v>28305</v>
      </c>
      <c r="ZX441">
        <v>930</v>
      </c>
      <c r="ZY441">
        <v>11026</v>
      </c>
      <c r="AAA441" s="26"/>
    </row>
    <row r="442" spans="1:703" x14ac:dyDescent="0.25">
      <c r="A442" t="s">
        <v>1066</v>
      </c>
      <c r="B442">
        <v>0</v>
      </c>
      <c r="D442">
        <v>442</v>
      </c>
      <c r="E442" t="s">
        <v>679</v>
      </c>
      <c r="F442">
        <v>65</v>
      </c>
      <c r="G442" t="s">
        <v>679</v>
      </c>
      <c r="H442">
        <v>0</v>
      </c>
      <c r="J442">
        <v>5053</v>
      </c>
      <c r="K442" t="s">
        <v>679</v>
      </c>
      <c r="L442">
        <v>0</v>
      </c>
      <c r="N442">
        <v>0</v>
      </c>
      <c r="P442">
        <v>0</v>
      </c>
      <c r="R442">
        <v>0</v>
      </c>
      <c r="T442">
        <v>5</v>
      </c>
      <c r="U442" t="s">
        <v>679</v>
      </c>
      <c r="V442">
        <v>0</v>
      </c>
      <c r="X442">
        <v>0</v>
      </c>
      <c r="Z442">
        <v>0</v>
      </c>
      <c r="AB442">
        <v>2</v>
      </c>
      <c r="AC442" t="s">
        <v>679</v>
      </c>
      <c r="AD442">
        <v>0</v>
      </c>
      <c r="AF442">
        <v>8</v>
      </c>
      <c r="AG442" t="s">
        <v>679</v>
      </c>
      <c r="AH442">
        <v>0</v>
      </c>
      <c r="AJ442">
        <v>0</v>
      </c>
      <c r="AL442">
        <v>0</v>
      </c>
      <c r="AN442">
        <v>0</v>
      </c>
      <c r="AP442">
        <v>3</v>
      </c>
      <c r="AQ442" t="s">
        <v>679</v>
      </c>
      <c r="AR442">
        <v>0</v>
      </c>
      <c r="AT442">
        <v>0</v>
      </c>
      <c r="AV442">
        <v>0</v>
      </c>
      <c r="AX442">
        <v>18</v>
      </c>
      <c r="AY442" t="s">
        <v>679</v>
      </c>
      <c r="AZ442">
        <v>0</v>
      </c>
      <c r="BB442">
        <v>0</v>
      </c>
      <c r="BD442">
        <v>0</v>
      </c>
      <c r="BF442">
        <v>31</v>
      </c>
      <c r="BG442" t="s">
        <v>679</v>
      </c>
      <c r="BH442">
        <v>38</v>
      </c>
      <c r="BI442" t="s">
        <v>679</v>
      </c>
      <c r="BJ442">
        <v>6</v>
      </c>
      <c r="BK442" t="s">
        <v>679</v>
      </c>
      <c r="BL442">
        <v>0</v>
      </c>
      <c r="BN442">
        <v>12</v>
      </c>
      <c r="BO442" t="s">
        <v>679</v>
      </c>
      <c r="BP442">
        <v>0</v>
      </c>
      <c r="BR442">
        <v>0</v>
      </c>
      <c r="BT442">
        <v>0</v>
      </c>
      <c r="BV442">
        <v>374</v>
      </c>
      <c r="BW442" t="s">
        <v>679</v>
      </c>
      <c r="BX442">
        <v>0</v>
      </c>
      <c r="BZ442">
        <v>0</v>
      </c>
      <c r="CB442">
        <v>8</v>
      </c>
      <c r="CC442" t="s">
        <v>679</v>
      </c>
      <c r="CD442">
        <v>0</v>
      </c>
      <c r="CF442">
        <v>0</v>
      </c>
      <c r="CH442">
        <v>17</v>
      </c>
      <c r="CI442" t="s">
        <v>679</v>
      </c>
      <c r="CJ442">
        <v>0</v>
      </c>
      <c r="CL442">
        <v>0</v>
      </c>
      <c r="CN442">
        <v>11</v>
      </c>
      <c r="CO442" t="s">
        <v>679</v>
      </c>
      <c r="CP442">
        <v>0</v>
      </c>
      <c r="CR442">
        <v>0</v>
      </c>
      <c r="CT442">
        <v>0</v>
      </c>
      <c r="CV442">
        <v>8</v>
      </c>
      <c r="CW442" t="s">
        <v>679</v>
      </c>
      <c r="CX442">
        <v>0</v>
      </c>
      <c r="CZ442">
        <v>0</v>
      </c>
      <c r="DB442">
        <v>0</v>
      </c>
      <c r="DD442">
        <v>0</v>
      </c>
      <c r="DF442">
        <v>0</v>
      </c>
      <c r="DH442">
        <v>0</v>
      </c>
      <c r="DJ442">
        <v>0</v>
      </c>
      <c r="DL442">
        <v>0</v>
      </c>
      <c r="DN442">
        <v>0</v>
      </c>
      <c r="DP442">
        <v>0</v>
      </c>
      <c r="DR442">
        <v>17</v>
      </c>
      <c r="DS442" t="s">
        <v>679</v>
      </c>
      <c r="DT442">
        <v>0</v>
      </c>
      <c r="DV442">
        <v>0</v>
      </c>
      <c r="DX442">
        <v>0</v>
      </c>
      <c r="DZ442">
        <v>0</v>
      </c>
      <c r="EB442">
        <v>0</v>
      </c>
      <c r="ED442">
        <v>8</v>
      </c>
      <c r="EE442" t="s">
        <v>679</v>
      </c>
      <c r="EF442">
        <v>0</v>
      </c>
      <c r="EH442">
        <v>0</v>
      </c>
      <c r="EJ442">
        <v>0</v>
      </c>
      <c r="EL442">
        <v>0</v>
      </c>
      <c r="EN442">
        <v>74</v>
      </c>
      <c r="EO442" t="s">
        <v>679</v>
      </c>
      <c r="EP442">
        <v>4</v>
      </c>
      <c r="EQ442" t="s">
        <v>679</v>
      </c>
      <c r="ER442">
        <v>51</v>
      </c>
      <c r="ES442" t="s">
        <v>679</v>
      </c>
      <c r="ET442">
        <v>75</v>
      </c>
      <c r="EU442" t="s">
        <v>679</v>
      </c>
      <c r="EV442">
        <v>0</v>
      </c>
      <c r="EX442">
        <v>0</v>
      </c>
      <c r="EZ442">
        <v>0</v>
      </c>
      <c r="FB442">
        <v>0</v>
      </c>
      <c r="FD442">
        <v>0</v>
      </c>
      <c r="FF442">
        <v>0</v>
      </c>
      <c r="FH442">
        <v>0</v>
      </c>
      <c r="FJ442">
        <v>0</v>
      </c>
      <c r="FL442">
        <v>0</v>
      </c>
      <c r="FN442">
        <v>0</v>
      </c>
      <c r="FP442">
        <v>0</v>
      </c>
      <c r="FR442">
        <v>609</v>
      </c>
      <c r="FS442" t="s">
        <v>679</v>
      </c>
      <c r="FT442">
        <v>0</v>
      </c>
      <c r="FV442">
        <v>0</v>
      </c>
      <c r="FX442">
        <v>0</v>
      </c>
      <c r="FZ442">
        <v>0</v>
      </c>
      <c r="GB442">
        <v>0</v>
      </c>
      <c r="GD442">
        <v>0</v>
      </c>
      <c r="GF442">
        <v>4</v>
      </c>
      <c r="GG442" t="s">
        <v>679</v>
      </c>
      <c r="GH442">
        <v>0</v>
      </c>
      <c r="GJ442">
        <v>10</v>
      </c>
      <c r="GK442" t="s">
        <v>679</v>
      </c>
      <c r="GL442">
        <v>0</v>
      </c>
      <c r="GN442">
        <v>0</v>
      </c>
      <c r="GP442">
        <v>221</v>
      </c>
      <c r="GQ442" t="s">
        <v>679</v>
      </c>
      <c r="GR442">
        <v>0</v>
      </c>
      <c r="GT442">
        <v>23</v>
      </c>
      <c r="GU442" t="s">
        <v>679</v>
      </c>
      <c r="GV442">
        <v>101</v>
      </c>
      <c r="GW442" t="s">
        <v>679</v>
      </c>
      <c r="GX442">
        <v>0</v>
      </c>
      <c r="GZ442">
        <v>5</v>
      </c>
      <c r="HA442" t="s">
        <v>679</v>
      </c>
      <c r="HB442">
        <v>0</v>
      </c>
      <c r="HD442">
        <v>5</v>
      </c>
      <c r="HE442" t="s">
        <v>679</v>
      </c>
      <c r="HF442">
        <v>0</v>
      </c>
      <c r="HH442">
        <v>0</v>
      </c>
      <c r="HJ442">
        <v>0</v>
      </c>
      <c r="HL442">
        <v>0</v>
      </c>
      <c r="HN442">
        <v>0</v>
      </c>
      <c r="HP442">
        <v>512</v>
      </c>
      <c r="HQ442" t="s">
        <v>679</v>
      </c>
      <c r="HR442">
        <v>0</v>
      </c>
      <c r="HT442">
        <v>38</v>
      </c>
      <c r="HU442" t="s">
        <v>679</v>
      </c>
      <c r="HV442">
        <v>0</v>
      </c>
      <c r="HX442">
        <v>0</v>
      </c>
      <c r="HZ442">
        <v>0</v>
      </c>
      <c r="IB442">
        <v>0</v>
      </c>
      <c r="ID442">
        <v>5</v>
      </c>
      <c r="IE442" t="s">
        <v>679</v>
      </c>
      <c r="IF442">
        <v>30</v>
      </c>
      <c r="IG442" t="s">
        <v>679</v>
      </c>
      <c r="IH442">
        <v>1</v>
      </c>
      <c r="II442" t="s">
        <v>679</v>
      </c>
      <c r="IJ442">
        <v>0</v>
      </c>
      <c r="IL442">
        <v>12</v>
      </c>
      <c r="IM442" t="s">
        <v>679</v>
      </c>
      <c r="IN442">
        <v>0</v>
      </c>
      <c r="IP442">
        <v>0</v>
      </c>
      <c r="IR442">
        <v>0</v>
      </c>
      <c r="IT442">
        <v>0</v>
      </c>
      <c r="IV442">
        <v>0</v>
      </c>
      <c r="IX442">
        <v>0</v>
      </c>
      <c r="IZ442">
        <v>59</v>
      </c>
      <c r="JA442" t="s">
        <v>679</v>
      </c>
      <c r="JB442">
        <v>0</v>
      </c>
      <c r="JD442">
        <v>0</v>
      </c>
      <c r="JF442">
        <v>0</v>
      </c>
      <c r="JH442">
        <v>0</v>
      </c>
      <c r="JJ442">
        <v>0</v>
      </c>
      <c r="JL442">
        <v>0</v>
      </c>
      <c r="JN442">
        <v>0</v>
      </c>
      <c r="JP442">
        <v>0</v>
      </c>
      <c r="JR442">
        <v>0</v>
      </c>
      <c r="JT442">
        <v>0</v>
      </c>
      <c r="JV442">
        <v>1</v>
      </c>
      <c r="JW442" t="s">
        <v>679</v>
      </c>
      <c r="JX442">
        <v>30</v>
      </c>
      <c r="JY442" t="s">
        <v>679</v>
      </c>
      <c r="JZ442">
        <v>19</v>
      </c>
      <c r="KA442" t="s">
        <v>679</v>
      </c>
      <c r="KB442">
        <v>10</v>
      </c>
      <c r="KC442" t="s">
        <v>679</v>
      </c>
      <c r="KD442">
        <v>0</v>
      </c>
      <c r="KF442">
        <v>0</v>
      </c>
      <c r="KH442">
        <v>44</v>
      </c>
      <c r="KI442" t="s">
        <v>679</v>
      </c>
      <c r="KJ442">
        <v>0</v>
      </c>
      <c r="KL442">
        <v>0</v>
      </c>
      <c r="KN442">
        <v>0</v>
      </c>
      <c r="KP442">
        <v>57</v>
      </c>
      <c r="KQ442" t="s">
        <v>679</v>
      </c>
      <c r="KR442">
        <v>0</v>
      </c>
      <c r="KT442">
        <v>0</v>
      </c>
      <c r="KV442">
        <v>0</v>
      </c>
      <c r="KX442">
        <v>112</v>
      </c>
      <c r="KY442" t="s">
        <v>679</v>
      </c>
      <c r="KZ442">
        <v>0</v>
      </c>
      <c r="LB442">
        <v>0</v>
      </c>
      <c r="LD442">
        <v>121</v>
      </c>
      <c r="LE442" t="s">
        <v>679</v>
      </c>
      <c r="LF442">
        <v>0</v>
      </c>
      <c r="LH442">
        <v>290</v>
      </c>
      <c r="LI442" t="s">
        <v>679</v>
      </c>
      <c r="LJ442">
        <v>0</v>
      </c>
      <c r="LL442">
        <v>0</v>
      </c>
      <c r="LN442">
        <v>0</v>
      </c>
      <c r="LP442">
        <v>0</v>
      </c>
      <c r="LR442">
        <v>0</v>
      </c>
      <c r="LT442">
        <v>190</v>
      </c>
      <c r="LU442" t="s">
        <v>679</v>
      </c>
      <c r="LV442">
        <v>0</v>
      </c>
      <c r="LX442">
        <v>0</v>
      </c>
      <c r="LZ442">
        <v>379</v>
      </c>
      <c r="MA442" t="s">
        <v>679</v>
      </c>
      <c r="MB442">
        <v>0</v>
      </c>
      <c r="MD442">
        <v>0</v>
      </c>
      <c r="MF442">
        <v>0</v>
      </c>
      <c r="MH442">
        <v>0</v>
      </c>
      <c r="MJ442">
        <v>0</v>
      </c>
      <c r="ML442">
        <v>9</v>
      </c>
      <c r="MM442" t="s">
        <v>679</v>
      </c>
      <c r="MN442">
        <v>0</v>
      </c>
      <c r="MP442">
        <v>2</v>
      </c>
      <c r="MQ442" t="s">
        <v>679</v>
      </c>
      <c r="MR442">
        <v>0</v>
      </c>
      <c r="MT442">
        <v>69</v>
      </c>
      <c r="MU442" t="s">
        <v>679</v>
      </c>
      <c r="MV442">
        <v>5</v>
      </c>
      <c r="MW442" t="s">
        <v>679</v>
      </c>
      <c r="MX442">
        <v>81</v>
      </c>
      <c r="MY442" t="s">
        <v>679</v>
      </c>
      <c r="MZ442">
        <v>217</v>
      </c>
      <c r="NA442" t="s">
        <v>679</v>
      </c>
      <c r="NB442">
        <v>0</v>
      </c>
      <c r="ND442">
        <v>0</v>
      </c>
      <c r="NF442">
        <v>0</v>
      </c>
      <c r="NH442">
        <v>0</v>
      </c>
      <c r="NJ442">
        <v>0</v>
      </c>
      <c r="NL442">
        <v>0</v>
      </c>
      <c r="NN442">
        <v>0</v>
      </c>
      <c r="NP442">
        <v>0</v>
      </c>
      <c r="NR442">
        <v>0</v>
      </c>
      <c r="NT442">
        <v>0</v>
      </c>
      <c r="NV442">
        <v>19</v>
      </c>
      <c r="NW442" t="s">
        <v>679</v>
      </c>
      <c r="NX442">
        <v>0</v>
      </c>
      <c r="NZ442">
        <v>3</v>
      </c>
      <c r="OA442" t="s">
        <v>679</v>
      </c>
      <c r="OB442">
        <v>13</v>
      </c>
      <c r="OC442" t="s">
        <v>679</v>
      </c>
      <c r="OD442">
        <v>0</v>
      </c>
      <c r="OF442">
        <v>2</v>
      </c>
      <c r="OG442" t="s">
        <v>679</v>
      </c>
      <c r="OH442">
        <v>41</v>
      </c>
      <c r="OI442" t="s">
        <v>679</v>
      </c>
      <c r="OJ442">
        <v>174</v>
      </c>
      <c r="OK442" t="s">
        <v>679</v>
      </c>
      <c r="OL442">
        <v>0</v>
      </c>
      <c r="ON442">
        <v>0</v>
      </c>
      <c r="OP442">
        <v>298</v>
      </c>
      <c r="OQ442" t="s">
        <v>679</v>
      </c>
      <c r="OR442">
        <v>0</v>
      </c>
      <c r="OT442">
        <v>0</v>
      </c>
      <c r="OV442">
        <v>0</v>
      </c>
      <c r="OX442">
        <v>0</v>
      </c>
      <c r="OZ442">
        <v>0</v>
      </c>
      <c r="PB442">
        <v>449</v>
      </c>
      <c r="PC442" t="s">
        <v>679</v>
      </c>
      <c r="PD442">
        <v>537</v>
      </c>
      <c r="PE442" t="s">
        <v>679</v>
      </c>
      <c r="PF442">
        <v>0</v>
      </c>
      <c r="PH442">
        <v>0</v>
      </c>
      <c r="PJ442">
        <v>0</v>
      </c>
      <c r="PL442">
        <v>0</v>
      </c>
      <c r="PN442">
        <v>0</v>
      </c>
      <c r="PP442">
        <v>0</v>
      </c>
      <c r="PR442">
        <v>0</v>
      </c>
      <c r="PT442">
        <v>0</v>
      </c>
      <c r="PV442">
        <v>37</v>
      </c>
      <c r="PW442" t="s">
        <v>679</v>
      </c>
      <c r="PX442">
        <v>0</v>
      </c>
      <c r="PZ442">
        <v>0</v>
      </c>
      <c r="QB442">
        <v>84</v>
      </c>
      <c r="QC442" t="s">
        <v>679</v>
      </c>
      <c r="QD442">
        <v>0</v>
      </c>
      <c r="QF442">
        <v>0</v>
      </c>
      <c r="QH442">
        <v>0</v>
      </c>
      <c r="QJ442">
        <v>0</v>
      </c>
      <c r="QL442">
        <v>308</v>
      </c>
      <c r="QM442" t="s">
        <v>679</v>
      </c>
      <c r="QN442">
        <v>393</v>
      </c>
      <c r="QO442" t="s">
        <v>679</v>
      </c>
      <c r="QP442">
        <v>191</v>
      </c>
      <c r="QQ442" t="s">
        <v>679</v>
      </c>
      <c r="QR442">
        <v>95</v>
      </c>
      <c r="QS442" t="s">
        <v>679</v>
      </c>
      <c r="QT442">
        <v>127</v>
      </c>
      <c r="QU442" t="s">
        <v>679</v>
      </c>
      <c r="QV442">
        <v>42</v>
      </c>
      <c r="QW442" t="s">
        <v>679</v>
      </c>
      <c r="QX442">
        <v>42</v>
      </c>
      <c r="QY442" t="s">
        <v>679</v>
      </c>
      <c r="QZ442">
        <v>52</v>
      </c>
      <c r="RA442" t="s">
        <v>679</v>
      </c>
      <c r="RB442">
        <v>0</v>
      </c>
      <c r="RD442">
        <v>19</v>
      </c>
      <c r="RE442" t="s">
        <v>679</v>
      </c>
      <c r="RF442">
        <v>0</v>
      </c>
      <c r="RH442">
        <v>0</v>
      </c>
      <c r="RJ442">
        <v>160</v>
      </c>
      <c r="RK442" t="s">
        <v>679</v>
      </c>
      <c r="RL442">
        <v>0</v>
      </c>
      <c r="RN442">
        <v>1</v>
      </c>
      <c r="RO442" t="s">
        <v>679</v>
      </c>
      <c r="RP442">
        <v>4</v>
      </c>
      <c r="RQ442" t="s">
        <v>679</v>
      </c>
      <c r="RR442">
        <v>0</v>
      </c>
      <c r="RT442">
        <v>0</v>
      </c>
      <c r="RV442">
        <v>795</v>
      </c>
      <c r="RW442" t="s">
        <v>679</v>
      </c>
      <c r="RX442">
        <v>285</v>
      </c>
      <c r="RY442" t="s">
        <v>679</v>
      </c>
      <c r="RZ442">
        <v>140</v>
      </c>
      <c r="SA442" t="s">
        <v>679</v>
      </c>
      <c r="SB442">
        <v>84</v>
      </c>
      <c r="SC442" t="s">
        <v>679</v>
      </c>
      <c r="SD442">
        <v>29</v>
      </c>
      <c r="SE442" t="s">
        <v>679</v>
      </c>
      <c r="SF442">
        <v>8</v>
      </c>
      <c r="SG442" t="s">
        <v>679</v>
      </c>
      <c r="SH442">
        <v>124</v>
      </c>
      <c r="SI442" t="s">
        <v>679</v>
      </c>
      <c r="SJ442">
        <v>118</v>
      </c>
      <c r="SK442" t="s">
        <v>679</v>
      </c>
      <c r="SL442">
        <v>125</v>
      </c>
      <c r="SM442" t="s">
        <v>679</v>
      </c>
      <c r="SN442">
        <v>30</v>
      </c>
      <c r="SO442" t="s">
        <v>679</v>
      </c>
      <c r="SP442">
        <v>58</v>
      </c>
      <c r="SQ442" t="s">
        <v>679</v>
      </c>
      <c r="SR442">
        <v>68</v>
      </c>
      <c r="SS442" t="s">
        <v>679</v>
      </c>
      <c r="ST442">
        <v>156</v>
      </c>
      <c r="SU442" t="s">
        <v>679</v>
      </c>
      <c r="SV442">
        <v>24</v>
      </c>
      <c r="SW442" t="s">
        <v>679</v>
      </c>
      <c r="SX442">
        <v>279</v>
      </c>
      <c r="SY442" t="s">
        <v>679</v>
      </c>
      <c r="SZ442">
        <v>369</v>
      </c>
      <c r="TA442" t="s">
        <v>679</v>
      </c>
      <c r="TB442">
        <v>30</v>
      </c>
      <c r="TC442" t="s">
        <v>679</v>
      </c>
      <c r="TD442">
        <v>262</v>
      </c>
      <c r="TE442" t="s">
        <v>679</v>
      </c>
      <c r="TF442">
        <v>43</v>
      </c>
      <c r="TG442" t="s">
        <v>679</v>
      </c>
      <c r="TH442">
        <v>122</v>
      </c>
      <c r="TI442" t="s">
        <v>679</v>
      </c>
      <c r="TJ442">
        <v>0</v>
      </c>
      <c r="TL442">
        <v>64</v>
      </c>
      <c r="TM442" t="s">
        <v>679</v>
      </c>
      <c r="TN442">
        <v>473</v>
      </c>
      <c r="TO442" t="s">
        <v>679</v>
      </c>
      <c r="TP442">
        <v>255</v>
      </c>
      <c r="TQ442" t="s">
        <v>679</v>
      </c>
      <c r="TR442">
        <v>29</v>
      </c>
      <c r="TS442" t="s">
        <v>679</v>
      </c>
      <c r="TT442">
        <v>273</v>
      </c>
      <c r="TU442" t="s">
        <v>679</v>
      </c>
      <c r="TV442">
        <v>0</v>
      </c>
      <c r="TX442">
        <v>0</v>
      </c>
      <c r="TZ442">
        <v>0</v>
      </c>
      <c r="UB442">
        <v>0</v>
      </c>
      <c r="UD442">
        <v>7</v>
      </c>
      <c r="UE442" t="s">
        <v>679</v>
      </c>
      <c r="UF442">
        <v>0</v>
      </c>
      <c r="UH442">
        <v>23</v>
      </c>
      <c r="UI442" t="s">
        <v>679</v>
      </c>
      <c r="UJ442">
        <v>112</v>
      </c>
      <c r="UK442" t="s">
        <v>679</v>
      </c>
      <c r="UL442">
        <v>31</v>
      </c>
      <c r="UM442" t="s">
        <v>679</v>
      </c>
      <c r="UN442">
        <v>245</v>
      </c>
      <c r="UO442" t="s">
        <v>679</v>
      </c>
      <c r="UP442">
        <v>26</v>
      </c>
      <c r="UQ442" t="s">
        <v>679</v>
      </c>
      <c r="UR442">
        <v>83</v>
      </c>
      <c r="US442" t="s">
        <v>679</v>
      </c>
      <c r="UT442">
        <v>2</v>
      </c>
      <c r="UU442" t="s">
        <v>679</v>
      </c>
      <c r="UV442">
        <v>15</v>
      </c>
      <c r="UW442" t="s">
        <v>679</v>
      </c>
      <c r="UX442">
        <v>10</v>
      </c>
      <c r="UY442" t="s">
        <v>679</v>
      </c>
      <c r="UZ442">
        <v>39</v>
      </c>
      <c r="VA442" t="s">
        <v>679</v>
      </c>
      <c r="VB442">
        <v>14</v>
      </c>
      <c r="VC442" t="s">
        <v>679</v>
      </c>
      <c r="VD442">
        <v>96</v>
      </c>
      <c r="VE442" t="s">
        <v>679</v>
      </c>
      <c r="VF442">
        <v>0</v>
      </c>
      <c r="VH442">
        <v>2</v>
      </c>
      <c r="VI442" t="s">
        <v>679</v>
      </c>
      <c r="VJ442">
        <v>9</v>
      </c>
      <c r="VK442" t="s">
        <v>679</v>
      </c>
      <c r="VL442">
        <v>0</v>
      </c>
      <c r="VN442">
        <v>0</v>
      </c>
      <c r="VP442">
        <v>22</v>
      </c>
      <c r="VQ442" t="s">
        <v>679</v>
      </c>
      <c r="VR442">
        <v>0</v>
      </c>
      <c r="VT442">
        <v>5</v>
      </c>
      <c r="VU442" t="s">
        <v>679</v>
      </c>
      <c r="VV442">
        <v>0</v>
      </c>
      <c r="VX442">
        <v>0</v>
      </c>
      <c r="VZ442">
        <v>60</v>
      </c>
      <c r="WA442" t="s">
        <v>679</v>
      </c>
      <c r="WB442">
        <v>129</v>
      </c>
      <c r="WC442" t="s">
        <v>679</v>
      </c>
      <c r="WD442">
        <v>354</v>
      </c>
      <c r="WE442" t="s">
        <v>679</v>
      </c>
      <c r="WF442">
        <v>12</v>
      </c>
      <c r="WG442" t="s">
        <v>679</v>
      </c>
      <c r="WH442">
        <v>232</v>
      </c>
      <c r="WI442" t="s">
        <v>679</v>
      </c>
      <c r="WJ442">
        <v>41</v>
      </c>
      <c r="WK442" t="s">
        <v>679</v>
      </c>
      <c r="WL442">
        <v>151</v>
      </c>
      <c r="WM442" t="s">
        <v>679</v>
      </c>
      <c r="WN442">
        <v>40</v>
      </c>
      <c r="WO442" t="s">
        <v>679</v>
      </c>
      <c r="WP442">
        <v>151</v>
      </c>
      <c r="WQ442" t="s">
        <v>679</v>
      </c>
      <c r="WR442">
        <v>1</v>
      </c>
      <c r="WS442" t="s">
        <v>679</v>
      </c>
      <c r="WT442">
        <v>36</v>
      </c>
      <c r="WU442" t="s">
        <v>679</v>
      </c>
      <c r="WV442">
        <v>206</v>
      </c>
      <c r="WW442" t="s">
        <v>679</v>
      </c>
      <c r="WX442">
        <v>1925</v>
      </c>
      <c r="WY442" t="s">
        <v>679</v>
      </c>
      <c r="WZ442">
        <v>376</v>
      </c>
      <c r="XA442" t="s">
        <v>679</v>
      </c>
      <c r="XB442">
        <v>0</v>
      </c>
      <c r="XD442">
        <v>438</v>
      </c>
      <c r="XE442" t="s">
        <v>679</v>
      </c>
      <c r="XF442">
        <v>660</v>
      </c>
      <c r="XG442" t="s">
        <v>679</v>
      </c>
      <c r="XH442">
        <v>35</v>
      </c>
      <c r="XI442" t="s">
        <v>679</v>
      </c>
      <c r="XJ442">
        <v>57</v>
      </c>
      <c r="XK442" t="s">
        <v>679</v>
      </c>
      <c r="XL442">
        <v>17</v>
      </c>
      <c r="XM442" t="s">
        <v>679</v>
      </c>
      <c r="XN442">
        <v>2</v>
      </c>
      <c r="XO442" t="s">
        <v>679</v>
      </c>
      <c r="XP442">
        <v>1</v>
      </c>
      <c r="XQ442" t="s">
        <v>679</v>
      </c>
      <c r="XR442">
        <v>954</v>
      </c>
      <c r="XS442" t="s">
        <v>679</v>
      </c>
      <c r="XT442">
        <v>4</v>
      </c>
      <c r="XU442" t="s">
        <v>679</v>
      </c>
      <c r="XV442">
        <v>8</v>
      </c>
      <c r="XW442" t="s">
        <v>679</v>
      </c>
      <c r="XX442">
        <v>14</v>
      </c>
      <c r="XY442" t="s">
        <v>679</v>
      </c>
      <c r="XZ442">
        <v>25</v>
      </c>
      <c r="YA442" t="s">
        <v>679</v>
      </c>
      <c r="YB442">
        <v>4</v>
      </c>
      <c r="YC442" t="s">
        <v>679</v>
      </c>
      <c r="YD442">
        <v>0</v>
      </c>
      <c r="YF442">
        <v>51</v>
      </c>
      <c r="YG442" t="s">
        <v>679</v>
      </c>
      <c r="YH442">
        <v>461</v>
      </c>
      <c r="YI442" t="s">
        <v>679</v>
      </c>
      <c r="YJ442">
        <v>0</v>
      </c>
      <c r="YL442">
        <v>5</v>
      </c>
      <c r="YM442" t="s">
        <v>679</v>
      </c>
      <c r="YN442">
        <v>80</v>
      </c>
      <c r="YO442" t="s">
        <v>679</v>
      </c>
      <c r="YP442">
        <v>2</v>
      </c>
      <c r="YQ442" t="s">
        <v>679</v>
      </c>
      <c r="YR442">
        <v>0</v>
      </c>
      <c r="YT442">
        <v>0</v>
      </c>
      <c r="YV442">
        <v>24208</v>
      </c>
      <c r="YW442" t="e">
        <v>#N/A</v>
      </c>
      <c r="YY442">
        <v>18868</v>
      </c>
      <c r="YZ442">
        <v>582</v>
      </c>
      <c r="ZA442">
        <v>4711</v>
      </c>
      <c r="ZB442">
        <v>5340</v>
      </c>
      <c r="ZC442">
        <v>5670</v>
      </c>
      <c r="ZD442">
        <v>615</v>
      </c>
      <c r="ZE442">
        <v>13792</v>
      </c>
      <c r="ZF442">
        <v>5073</v>
      </c>
      <c r="ZG442">
        <v>5578</v>
      </c>
      <c r="ZH442">
        <v>5071</v>
      </c>
      <c r="ZI442">
        <v>11248</v>
      </c>
      <c r="ZJ442">
        <v>10741</v>
      </c>
      <c r="ZK442">
        <v>1114</v>
      </c>
      <c r="ZL442">
        <v>11255</v>
      </c>
      <c r="ZM442">
        <v>3424</v>
      </c>
      <c r="ZN442">
        <v>1203</v>
      </c>
      <c r="ZO442">
        <v>11836</v>
      </c>
      <c r="ZP442">
        <v>170</v>
      </c>
      <c r="ZQ442">
        <v>1679</v>
      </c>
      <c r="ZR442">
        <v>232</v>
      </c>
      <c r="ZS442">
        <v>1110</v>
      </c>
      <c r="ZT442">
        <v>859</v>
      </c>
      <c r="ZU442">
        <v>5071</v>
      </c>
      <c r="ZV442">
        <v>0</v>
      </c>
      <c r="ZW442">
        <v>3770</v>
      </c>
      <c r="ZX442">
        <v>7</v>
      </c>
      <c r="ZY442">
        <v>1060</v>
      </c>
      <c r="AAA442" s="26"/>
    </row>
    <row r="443" spans="1:703" x14ac:dyDescent="0.25">
      <c r="A443" t="s">
        <v>1067</v>
      </c>
      <c r="B443">
        <v>0</v>
      </c>
      <c r="D443">
        <v>489</v>
      </c>
      <c r="E443" t="s">
        <v>679</v>
      </c>
      <c r="F443">
        <v>34</v>
      </c>
      <c r="G443" t="s">
        <v>679</v>
      </c>
      <c r="H443">
        <v>0</v>
      </c>
      <c r="J443">
        <v>1409</v>
      </c>
      <c r="K443" t="s">
        <v>679</v>
      </c>
      <c r="L443">
        <v>12</v>
      </c>
      <c r="M443" t="s">
        <v>679</v>
      </c>
      <c r="N443">
        <v>0</v>
      </c>
      <c r="P443">
        <v>0</v>
      </c>
      <c r="R443">
        <v>3</v>
      </c>
      <c r="S443" t="s">
        <v>679</v>
      </c>
      <c r="T443">
        <v>6</v>
      </c>
      <c r="U443" t="s">
        <v>679</v>
      </c>
      <c r="V443">
        <v>0</v>
      </c>
      <c r="X443">
        <v>0</v>
      </c>
      <c r="Z443">
        <v>262</v>
      </c>
      <c r="AA443" t="s">
        <v>679</v>
      </c>
      <c r="AB443">
        <v>61</v>
      </c>
      <c r="AC443" t="s">
        <v>679</v>
      </c>
      <c r="AD443">
        <v>0</v>
      </c>
      <c r="AF443">
        <v>61</v>
      </c>
      <c r="AG443" t="s">
        <v>679</v>
      </c>
      <c r="AH443">
        <v>0</v>
      </c>
      <c r="AJ443">
        <v>831</v>
      </c>
      <c r="AK443" t="s">
        <v>679</v>
      </c>
      <c r="AL443">
        <v>186</v>
      </c>
      <c r="AM443" t="s">
        <v>679</v>
      </c>
      <c r="AN443">
        <v>26</v>
      </c>
      <c r="AO443" t="s">
        <v>679</v>
      </c>
      <c r="AP443">
        <v>0</v>
      </c>
      <c r="AR443">
        <v>6</v>
      </c>
      <c r="AS443" t="s">
        <v>679</v>
      </c>
      <c r="AT443">
        <v>0</v>
      </c>
      <c r="AV443">
        <v>32</v>
      </c>
      <c r="AW443" t="s">
        <v>679</v>
      </c>
      <c r="AX443">
        <v>50</v>
      </c>
      <c r="AY443" t="s">
        <v>679</v>
      </c>
      <c r="AZ443">
        <v>0</v>
      </c>
      <c r="BB443">
        <v>0</v>
      </c>
      <c r="BD443">
        <v>16</v>
      </c>
      <c r="BE443" t="s">
        <v>679</v>
      </c>
      <c r="BF443">
        <v>12</v>
      </c>
      <c r="BG443" t="s">
        <v>679</v>
      </c>
      <c r="BH443">
        <v>19</v>
      </c>
      <c r="BI443" t="s">
        <v>679</v>
      </c>
      <c r="BJ443">
        <v>209</v>
      </c>
      <c r="BK443" t="s">
        <v>679</v>
      </c>
      <c r="BL443">
        <v>0</v>
      </c>
      <c r="BN443">
        <v>68</v>
      </c>
      <c r="BO443" t="s">
        <v>679</v>
      </c>
      <c r="BP443">
        <v>0</v>
      </c>
      <c r="BR443">
        <v>0</v>
      </c>
      <c r="BT443">
        <v>0</v>
      </c>
      <c r="BV443">
        <v>0</v>
      </c>
      <c r="BX443">
        <v>53</v>
      </c>
      <c r="BY443" t="s">
        <v>679</v>
      </c>
      <c r="BZ443">
        <v>0</v>
      </c>
      <c r="CB443">
        <v>48</v>
      </c>
      <c r="CC443" t="s">
        <v>679</v>
      </c>
      <c r="CD443">
        <v>0</v>
      </c>
      <c r="CF443">
        <v>18</v>
      </c>
      <c r="CG443" t="s">
        <v>679</v>
      </c>
      <c r="CH443">
        <v>49</v>
      </c>
      <c r="CI443" t="s">
        <v>679</v>
      </c>
      <c r="CJ443">
        <v>0</v>
      </c>
      <c r="CL443">
        <v>0</v>
      </c>
      <c r="CN443">
        <v>0</v>
      </c>
      <c r="CP443">
        <v>0</v>
      </c>
      <c r="CR443">
        <v>24</v>
      </c>
      <c r="CS443" t="s">
        <v>679</v>
      </c>
      <c r="CT443">
        <v>0</v>
      </c>
      <c r="CV443">
        <v>0</v>
      </c>
      <c r="CX443">
        <v>0</v>
      </c>
      <c r="CZ443">
        <v>7</v>
      </c>
      <c r="DA443" t="s">
        <v>679</v>
      </c>
      <c r="DB443">
        <v>0</v>
      </c>
      <c r="DD443">
        <v>0</v>
      </c>
      <c r="DF443">
        <v>79</v>
      </c>
      <c r="DG443" t="s">
        <v>679</v>
      </c>
      <c r="DH443">
        <v>215</v>
      </c>
      <c r="DI443" t="s">
        <v>679</v>
      </c>
      <c r="DJ443">
        <v>0</v>
      </c>
      <c r="DL443">
        <v>0</v>
      </c>
      <c r="DN443">
        <v>0</v>
      </c>
      <c r="DP443">
        <v>34</v>
      </c>
      <c r="DQ443" t="s">
        <v>679</v>
      </c>
      <c r="DR443">
        <v>5</v>
      </c>
      <c r="DS443" t="s">
        <v>679</v>
      </c>
      <c r="DT443">
        <v>0</v>
      </c>
      <c r="DV443">
        <v>4</v>
      </c>
      <c r="DW443" t="s">
        <v>679</v>
      </c>
      <c r="DX443">
        <v>15</v>
      </c>
      <c r="DY443" t="s">
        <v>679</v>
      </c>
      <c r="DZ443">
        <v>23</v>
      </c>
      <c r="EA443" t="s">
        <v>679</v>
      </c>
      <c r="EB443">
        <v>53</v>
      </c>
      <c r="EC443" t="s">
        <v>679</v>
      </c>
      <c r="ED443">
        <v>150</v>
      </c>
      <c r="EE443" t="s">
        <v>679</v>
      </c>
      <c r="EF443">
        <v>0</v>
      </c>
      <c r="EH443">
        <v>0</v>
      </c>
      <c r="EJ443">
        <v>6</v>
      </c>
      <c r="EK443" t="s">
        <v>679</v>
      </c>
      <c r="EL443">
        <v>18</v>
      </c>
      <c r="EM443" t="s">
        <v>679</v>
      </c>
      <c r="EN443">
        <v>0</v>
      </c>
      <c r="EP443">
        <v>4</v>
      </c>
      <c r="EQ443" t="s">
        <v>679</v>
      </c>
      <c r="ER443">
        <v>85</v>
      </c>
      <c r="ES443" t="s">
        <v>679</v>
      </c>
      <c r="ET443">
        <v>0</v>
      </c>
      <c r="EV443">
        <v>224</v>
      </c>
      <c r="EW443" t="s">
        <v>679</v>
      </c>
      <c r="EX443">
        <v>38</v>
      </c>
      <c r="EY443" t="s">
        <v>679</v>
      </c>
      <c r="EZ443">
        <v>0</v>
      </c>
      <c r="FB443">
        <v>0</v>
      </c>
      <c r="FD443">
        <v>39</v>
      </c>
      <c r="FE443" t="s">
        <v>679</v>
      </c>
      <c r="FF443">
        <v>0</v>
      </c>
      <c r="FH443">
        <v>39</v>
      </c>
      <c r="FI443" t="s">
        <v>679</v>
      </c>
      <c r="FJ443">
        <v>0</v>
      </c>
      <c r="FL443">
        <v>0</v>
      </c>
      <c r="FN443">
        <v>0</v>
      </c>
      <c r="FP443">
        <v>26</v>
      </c>
      <c r="FQ443" t="s">
        <v>679</v>
      </c>
      <c r="FR443">
        <v>16</v>
      </c>
      <c r="FS443" t="s">
        <v>679</v>
      </c>
      <c r="FT443">
        <v>0</v>
      </c>
      <c r="FV443">
        <v>0</v>
      </c>
      <c r="FX443">
        <v>0</v>
      </c>
      <c r="FZ443">
        <v>7</v>
      </c>
      <c r="GA443" t="s">
        <v>679</v>
      </c>
      <c r="GB443">
        <v>0</v>
      </c>
      <c r="GD443">
        <v>1188</v>
      </c>
      <c r="GE443" t="s">
        <v>679</v>
      </c>
      <c r="GF443">
        <v>26</v>
      </c>
      <c r="GG443" t="s">
        <v>679</v>
      </c>
      <c r="GH443">
        <v>3</v>
      </c>
      <c r="GI443" t="s">
        <v>679</v>
      </c>
      <c r="GJ443">
        <v>0</v>
      </c>
      <c r="GL443">
        <v>0</v>
      </c>
      <c r="GN443">
        <v>12</v>
      </c>
      <c r="GO443" t="s">
        <v>679</v>
      </c>
      <c r="GP443">
        <v>241</v>
      </c>
      <c r="GQ443" t="s">
        <v>679</v>
      </c>
      <c r="GR443">
        <v>5</v>
      </c>
      <c r="GS443" t="s">
        <v>679</v>
      </c>
      <c r="GT443">
        <v>61</v>
      </c>
      <c r="GU443" t="s">
        <v>679</v>
      </c>
      <c r="GV443">
        <v>515</v>
      </c>
      <c r="GW443" t="s">
        <v>679</v>
      </c>
      <c r="GX443">
        <v>0</v>
      </c>
      <c r="GZ443">
        <v>368</v>
      </c>
      <c r="HA443" t="s">
        <v>679</v>
      </c>
      <c r="HB443">
        <v>0</v>
      </c>
      <c r="HD443">
        <v>4</v>
      </c>
      <c r="HE443" t="s">
        <v>679</v>
      </c>
      <c r="HF443">
        <v>0</v>
      </c>
      <c r="HH443">
        <v>27</v>
      </c>
      <c r="HI443" t="s">
        <v>679</v>
      </c>
      <c r="HJ443">
        <v>0</v>
      </c>
      <c r="HL443">
        <v>0</v>
      </c>
      <c r="HN443">
        <v>0</v>
      </c>
      <c r="HP443">
        <v>332</v>
      </c>
      <c r="HQ443" t="s">
        <v>679</v>
      </c>
      <c r="HR443">
        <v>0</v>
      </c>
      <c r="HT443">
        <v>0</v>
      </c>
      <c r="HV443">
        <v>4</v>
      </c>
      <c r="HW443" t="s">
        <v>679</v>
      </c>
      <c r="HX443">
        <v>20</v>
      </c>
      <c r="HY443" t="s">
        <v>679</v>
      </c>
      <c r="HZ443">
        <v>0</v>
      </c>
      <c r="IB443">
        <v>0</v>
      </c>
      <c r="ID443">
        <v>3989</v>
      </c>
      <c r="IE443" t="s">
        <v>679</v>
      </c>
      <c r="IF443">
        <v>73</v>
      </c>
      <c r="IG443" t="s">
        <v>679</v>
      </c>
      <c r="IH443">
        <v>50</v>
      </c>
      <c r="II443" t="s">
        <v>679</v>
      </c>
      <c r="IJ443">
        <v>0</v>
      </c>
      <c r="IL443">
        <v>4</v>
      </c>
      <c r="IM443" t="s">
        <v>679</v>
      </c>
      <c r="IN443">
        <v>0</v>
      </c>
      <c r="IP443">
        <v>0</v>
      </c>
      <c r="IR443">
        <v>0</v>
      </c>
      <c r="IT443">
        <v>0</v>
      </c>
      <c r="IV443">
        <v>0</v>
      </c>
      <c r="IX443">
        <v>0</v>
      </c>
      <c r="IZ443">
        <v>68</v>
      </c>
      <c r="JA443" t="s">
        <v>679</v>
      </c>
      <c r="JB443">
        <v>4</v>
      </c>
      <c r="JC443" t="s">
        <v>679</v>
      </c>
      <c r="JD443">
        <v>0</v>
      </c>
      <c r="JF443">
        <v>73</v>
      </c>
      <c r="JG443" t="s">
        <v>679</v>
      </c>
      <c r="JH443">
        <v>11</v>
      </c>
      <c r="JI443" t="s">
        <v>679</v>
      </c>
      <c r="JJ443">
        <v>0</v>
      </c>
      <c r="JL443">
        <v>0</v>
      </c>
      <c r="JN443">
        <v>0</v>
      </c>
      <c r="JP443">
        <v>32</v>
      </c>
      <c r="JQ443" t="s">
        <v>679</v>
      </c>
      <c r="JR443">
        <v>642</v>
      </c>
      <c r="JS443" t="s">
        <v>679</v>
      </c>
      <c r="JT443">
        <v>25</v>
      </c>
      <c r="JU443" t="s">
        <v>679</v>
      </c>
      <c r="JV443">
        <v>2</v>
      </c>
      <c r="JW443" t="s">
        <v>679</v>
      </c>
      <c r="JX443">
        <v>17</v>
      </c>
      <c r="JY443" t="s">
        <v>679</v>
      </c>
      <c r="JZ443">
        <v>0</v>
      </c>
      <c r="KB443">
        <v>0</v>
      </c>
      <c r="KD443">
        <v>9</v>
      </c>
      <c r="KE443" t="s">
        <v>679</v>
      </c>
      <c r="KF443">
        <v>0</v>
      </c>
      <c r="KH443">
        <v>48</v>
      </c>
      <c r="KI443" t="s">
        <v>679</v>
      </c>
      <c r="KJ443">
        <v>192</v>
      </c>
      <c r="KK443" t="s">
        <v>679</v>
      </c>
      <c r="KL443">
        <v>0</v>
      </c>
      <c r="KN443">
        <v>0</v>
      </c>
      <c r="KP443">
        <v>0</v>
      </c>
      <c r="KR443">
        <v>0</v>
      </c>
      <c r="KT443">
        <v>0</v>
      </c>
      <c r="KV443">
        <v>545</v>
      </c>
      <c r="KW443" t="s">
        <v>679</v>
      </c>
      <c r="KX443">
        <v>309</v>
      </c>
      <c r="KY443" t="s">
        <v>679</v>
      </c>
      <c r="KZ443">
        <v>0</v>
      </c>
      <c r="LB443">
        <v>12</v>
      </c>
      <c r="LC443" t="s">
        <v>679</v>
      </c>
      <c r="LD443">
        <v>0</v>
      </c>
      <c r="LF443">
        <v>0</v>
      </c>
      <c r="LH443">
        <v>2</v>
      </c>
      <c r="LI443" t="s">
        <v>679</v>
      </c>
      <c r="LJ443">
        <v>0</v>
      </c>
      <c r="LL443">
        <v>78</v>
      </c>
      <c r="LM443" t="s">
        <v>679</v>
      </c>
      <c r="LN443">
        <v>0</v>
      </c>
      <c r="LP443">
        <v>0</v>
      </c>
      <c r="LR443">
        <v>0</v>
      </c>
      <c r="LT443">
        <v>30</v>
      </c>
      <c r="LU443" t="s">
        <v>679</v>
      </c>
      <c r="LV443">
        <v>0</v>
      </c>
      <c r="LX443">
        <v>0</v>
      </c>
      <c r="LZ443">
        <v>0</v>
      </c>
      <c r="MB443">
        <v>0</v>
      </c>
      <c r="MD443">
        <v>0</v>
      </c>
      <c r="MF443">
        <v>0</v>
      </c>
      <c r="MH443">
        <v>0</v>
      </c>
      <c r="MJ443">
        <v>0</v>
      </c>
      <c r="ML443">
        <v>0</v>
      </c>
      <c r="MN443">
        <v>2</v>
      </c>
      <c r="MO443" t="s">
        <v>679</v>
      </c>
      <c r="MP443">
        <v>0</v>
      </c>
      <c r="MR443">
        <v>0</v>
      </c>
      <c r="MT443">
        <v>435</v>
      </c>
      <c r="MU443" t="s">
        <v>679</v>
      </c>
      <c r="MV443">
        <v>0</v>
      </c>
      <c r="MX443">
        <v>293</v>
      </c>
      <c r="MY443" t="s">
        <v>679</v>
      </c>
      <c r="MZ443">
        <v>0</v>
      </c>
      <c r="NB443">
        <v>0</v>
      </c>
      <c r="ND443">
        <v>0</v>
      </c>
      <c r="NF443">
        <v>0</v>
      </c>
      <c r="NH443">
        <v>0</v>
      </c>
      <c r="NJ443">
        <v>0</v>
      </c>
      <c r="NL443">
        <v>59</v>
      </c>
      <c r="NM443" t="s">
        <v>679</v>
      </c>
      <c r="NN443">
        <v>257</v>
      </c>
      <c r="NO443" t="s">
        <v>679</v>
      </c>
      <c r="NP443">
        <v>0</v>
      </c>
      <c r="NR443">
        <v>36</v>
      </c>
      <c r="NS443" t="s">
        <v>679</v>
      </c>
      <c r="NT443">
        <v>6</v>
      </c>
      <c r="NU443" t="s">
        <v>679</v>
      </c>
      <c r="NV443">
        <v>97</v>
      </c>
      <c r="NW443" t="s">
        <v>679</v>
      </c>
      <c r="NX443">
        <v>18</v>
      </c>
      <c r="NY443" t="s">
        <v>679</v>
      </c>
      <c r="NZ443">
        <v>12</v>
      </c>
      <c r="OA443" t="s">
        <v>679</v>
      </c>
      <c r="OB443">
        <v>0</v>
      </c>
      <c r="OD443">
        <v>0</v>
      </c>
      <c r="OF443">
        <v>32</v>
      </c>
      <c r="OG443" t="s">
        <v>679</v>
      </c>
      <c r="OH443">
        <v>10</v>
      </c>
      <c r="OI443" t="s">
        <v>679</v>
      </c>
      <c r="OJ443">
        <v>277</v>
      </c>
      <c r="OK443" t="s">
        <v>679</v>
      </c>
      <c r="OL443">
        <v>0</v>
      </c>
      <c r="ON443">
        <v>0</v>
      </c>
      <c r="OP443">
        <v>0</v>
      </c>
      <c r="OR443">
        <v>0</v>
      </c>
      <c r="OT443">
        <v>290</v>
      </c>
      <c r="OU443" t="s">
        <v>679</v>
      </c>
      <c r="OV443">
        <v>13</v>
      </c>
      <c r="OW443" t="s">
        <v>679</v>
      </c>
      <c r="OX443">
        <v>32</v>
      </c>
      <c r="OY443" t="s">
        <v>679</v>
      </c>
      <c r="OZ443">
        <v>0</v>
      </c>
      <c r="PB443">
        <v>0</v>
      </c>
      <c r="PD443">
        <v>95</v>
      </c>
      <c r="PE443" t="s">
        <v>679</v>
      </c>
      <c r="PF443">
        <v>5</v>
      </c>
      <c r="PG443" t="s">
        <v>679</v>
      </c>
      <c r="PH443">
        <v>137</v>
      </c>
      <c r="PI443" t="s">
        <v>679</v>
      </c>
      <c r="PJ443">
        <v>0</v>
      </c>
      <c r="PL443">
        <v>0</v>
      </c>
      <c r="PN443">
        <v>0</v>
      </c>
      <c r="PP443">
        <v>0</v>
      </c>
      <c r="PR443">
        <v>7</v>
      </c>
      <c r="PS443" t="s">
        <v>679</v>
      </c>
      <c r="PT443">
        <v>0</v>
      </c>
      <c r="PV443">
        <v>171</v>
      </c>
      <c r="PW443" t="s">
        <v>679</v>
      </c>
      <c r="PX443">
        <v>190</v>
      </c>
      <c r="PY443" t="s">
        <v>679</v>
      </c>
      <c r="PZ443">
        <v>0</v>
      </c>
      <c r="QB443">
        <v>23</v>
      </c>
      <c r="QC443" t="s">
        <v>679</v>
      </c>
      <c r="QD443">
        <v>0</v>
      </c>
      <c r="QF443">
        <v>0</v>
      </c>
      <c r="QH443">
        <v>3</v>
      </c>
      <c r="QI443" t="s">
        <v>679</v>
      </c>
      <c r="QJ443">
        <v>0</v>
      </c>
      <c r="QL443">
        <v>1577</v>
      </c>
      <c r="QM443" t="s">
        <v>679</v>
      </c>
      <c r="QN443">
        <v>594</v>
      </c>
      <c r="QO443" t="s">
        <v>679</v>
      </c>
      <c r="QP443">
        <v>714</v>
      </c>
      <c r="QQ443" t="s">
        <v>679</v>
      </c>
      <c r="QR443">
        <v>169</v>
      </c>
      <c r="QS443" t="s">
        <v>679</v>
      </c>
      <c r="QT443">
        <v>112</v>
      </c>
      <c r="QU443" t="s">
        <v>679</v>
      </c>
      <c r="QV443">
        <v>0</v>
      </c>
      <c r="QX443">
        <v>218</v>
      </c>
      <c r="QY443" t="s">
        <v>679</v>
      </c>
      <c r="QZ443">
        <v>83</v>
      </c>
      <c r="RA443" t="s">
        <v>679</v>
      </c>
      <c r="RB443">
        <v>98</v>
      </c>
      <c r="RC443" t="s">
        <v>679</v>
      </c>
      <c r="RD443">
        <v>240</v>
      </c>
      <c r="RE443" t="s">
        <v>679</v>
      </c>
      <c r="RF443">
        <v>11</v>
      </c>
      <c r="RG443" t="s">
        <v>679</v>
      </c>
      <c r="RH443">
        <v>0</v>
      </c>
      <c r="RJ443">
        <v>912</v>
      </c>
      <c r="RK443" t="s">
        <v>679</v>
      </c>
      <c r="RL443">
        <v>124</v>
      </c>
      <c r="RM443" t="s">
        <v>679</v>
      </c>
      <c r="RN443">
        <v>24</v>
      </c>
      <c r="RO443" t="s">
        <v>679</v>
      </c>
      <c r="RP443">
        <v>0</v>
      </c>
      <c r="RR443">
        <v>16</v>
      </c>
      <c r="RS443" t="s">
        <v>679</v>
      </c>
      <c r="RT443">
        <v>1</v>
      </c>
      <c r="RU443" t="s">
        <v>679</v>
      </c>
      <c r="RV443">
        <v>1433</v>
      </c>
      <c r="RW443" t="s">
        <v>679</v>
      </c>
      <c r="RX443">
        <v>358</v>
      </c>
      <c r="RY443" t="s">
        <v>679</v>
      </c>
      <c r="RZ443">
        <v>192</v>
      </c>
      <c r="SA443" t="s">
        <v>679</v>
      </c>
      <c r="SB443">
        <v>223</v>
      </c>
      <c r="SC443" t="s">
        <v>679</v>
      </c>
      <c r="SD443">
        <v>86</v>
      </c>
      <c r="SE443" t="s">
        <v>679</v>
      </c>
      <c r="SF443">
        <v>31</v>
      </c>
      <c r="SG443" t="s">
        <v>679</v>
      </c>
      <c r="SH443">
        <v>318</v>
      </c>
      <c r="SI443" t="s">
        <v>679</v>
      </c>
      <c r="SJ443">
        <v>183</v>
      </c>
      <c r="SK443" t="s">
        <v>679</v>
      </c>
      <c r="SL443">
        <v>90</v>
      </c>
      <c r="SM443" t="s">
        <v>679</v>
      </c>
      <c r="SN443">
        <v>100</v>
      </c>
      <c r="SO443" t="s">
        <v>679</v>
      </c>
      <c r="SP443">
        <v>124</v>
      </c>
      <c r="SQ443" t="s">
        <v>679</v>
      </c>
      <c r="SR443">
        <v>186</v>
      </c>
      <c r="SS443" t="s">
        <v>679</v>
      </c>
      <c r="ST443">
        <v>158</v>
      </c>
      <c r="SU443" t="s">
        <v>679</v>
      </c>
      <c r="SV443">
        <v>27</v>
      </c>
      <c r="SW443" t="s">
        <v>679</v>
      </c>
      <c r="SX443">
        <v>293</v>
      </c>
      <c r="SY443" t="s">
        <v>679</v>
      </c>
      <c r="SZ443">
        <v>366</v>
      </c>
      <c r="TA443" t="s">
        <v>679</v>
      </c>
      <c r="TB443">
        <v>147</v>
      </c>
      <c r="TC443" t="s">
        <v>679</v>
      </c>
      <c r="TD443">
        <v>210</v>
      </c>
      <c r="TE443" t="s">
        <v>679</v>
      </c>
      <c r="TF443">
        <v>2</v>
      </c>
      <c r="TG443" t="s">
        <v>679</v>
      </c>
      <c r="TH443">
        <v>473</v>
      </c>
      <c r="TI443" t="s">
        <v>679</v>
      </c>
      <c r="TJ443">
        <v>9</v>
      </c>
      <c r="TK443" t="s">
        <v>679</v>
      </c>
      <c r="TL443">
        <v>76</v>
      </c>
      <c r="TM443" t="s">
        <v>679</v>
      </c>
      <c r="TN443">
        <v>53</v>
      </c>
      <c r="TO443" t="s">
        <v>679</v>
      </c>
      <c r="TP443">
        <v>471</v>
      </c>
      <c r="TQ443" t="s">
        <v>679</v>
      </c>
      <c r="TR443">
        <v>28</v>
      </c>
      <c r="TS443" t="s">
        <v>679</v>
      </c>
      <c r="TT443">
        <v>580</v>
      </c>
      <c r="TU443" t="s">
        <v>679</v>
      </c>
      <c r="TV443">
        <v>0</v>
      </c>
      <c r="TX443">
        <v>0</v>
      </c>
      <c r="TZ443">
        <v>0</v>
      </c>
      <c r="UB443">
        <v>10</v>
      </c>
      <c r="UC443" t="s">
        <v>679</v>
      </c>
      <c r="UD443">
        <v>0</v>
      </c>
      <c r="UF443">
        <v>0</v>
      </c>
      <c r="UH443">
        <v>391</v>
      </c>
      <c r="UI443" t="s">
        <v>679</v>
      </c>
      <c r="UJ443">
        <v>326</v>
      </c>
      <c r="UK443" t="s">
        <v>679</v>
      </c>
      <c r="UL443">
        <v>189</v>
      </c>
      <c r="UM443" t="s">
        <v>679</v>
      </c>
      <c r="UN443">
        <v>374</v>
      </c>
      <c r="UO443" t="s">
        <v>679</v>
      </c>
      <c r="UP443">
        <v>47</v>
      </c>
      <c r="UQ443" t="s">
        <v>679</v>
      </c>
      <c r="UR443">
        <v>207</v>
      </c>
      <c r="US443" t="s">
        <v>679</v>
      </c>
      <c r="UT443">
        <v>5</v>
      </c>
      <c r="UU443" t="s">
        <v>679</v>
      </c>
      <c r="UV443">
        <v>15</v>
      </c>
      <c r="UW443" t="s">
        <v>679</v>
      </c>
      <c r="UX443">
        <v>24</v>
      </c>
      <c r="UY443" t="s">
        <v>679</v>
      </c>
      <c r="UZ443">
        <v>151</v>
      </c>
      <c r="VA443" t="s">
        <v>679</v>
      </c>
      <c r="VB443">
        <v>33</v>
      </c>
      <c r="VC443" t="s">
        <v>679</v>
      </c>
      <c r="VD443">
        <v>83</v>
      </c>
      <c r="VE443" t="s">
        <v>679</v>
      </c>
      <c r="VF443">
        <v>0</v>
      </c>
      <c r="VH443">
        <v>19</v>
      </c>
      <c r="VI443" t="s">
        <v>679</v>
      </c>
      <c r="VJ443">
        <v>85</v>
      </c>
      <c r="VK443" t="s">
        <v>679</v>
      </c>
      <c r="VL443">
        <v>10</v>
      </c>
      <c r="VM443" t="s">
        <v>679</v>
      </c>
      <c r="VN443">
        <v>0</v>
      </c>
      <c r="VP443">
        <v>81</v>
      </c>
      <c r="VQ443" t="s">
        <v>679</v>
      </c>
      <c r="VR443">
        <v>0</v>
      </c>
      <c r="VT443">
        <v>65</v>
      </c>
      <c r="VU443" t="s">
        <v>679</v>
      </c>
      <c r="VV443">
        <v>2</v>
      </c>
      <c r="VW443" t="s">
        <v>679</v>
      </c>
      <c r="VX443">
        <v>112</v>
      </c>
      <c r="VY443" t="s">
        <v>679</v>
      </c>
      <c r="VZ443">
        <v>417</v>
      </c>
      <c r="WA443" t="s">
        <v>679</v>
      </c>
      <c r="WB443">
        <v>471</v>
      </c>
      <c r="WC443" t="s">
        <v>679</v>
      </c>
      <c r="WD443">
        <v>802</v>
      </c>
      <c r="WE443" t="s">
        <v>679</v>
      </c>
      <c r="WF443">
        <v>46</v>
      </c>
      <c r="WG443" t="s">
        <v>679</v>
      </c>
      <c r="WH443">
        <v>321</v>
      </c>
      <c r="WI443" t="s">
        <v>679</v>
      </c>
      <c r="WJ443">
        <v>131</v>
      </c>
      <c r="WK443" t="s">
        <v>679</v>
      </c>
      <c r="WL443">
        <v>66</v>
      </c>
      <c r="WM443" t="s">
        <v>679</v>
      </c>
      <c r="WN443">
        <v>510</v>
      </c>
      <c r="WO443" t="s">
        <v>679</v>
      </c>
      <c r="WP443">
        <v>308</v>
      </c>
      <c r="WQ443" t="s">
        <v>679</v>
      </c>
      <c r="WR443">
        <v>4</v>
      </c>
      <c r="WS443" t="s">
        <v>679</v>
      </c>
      <c r="WT443">
        <v>125</v>
      </c>
      <c r="WU443" t="s">
        <v>679</v>
      </c>
      <c r="WV443">
        <v>221</v>
      </c>
      <c r="WW443" t="s">
        <v>679</v>
      </c>
      <c r="WX443">
        <v>3173</v>
      </c>
      <c r="WY443" t="s">
        <v>679</v>
      </c>
      <c r="WZ443">
        <v>24</v>
      </c>
      <c r="XA443" t="s">
        <v>679</v>
      </c>
      <c r="XB443">
        <v>0</v>
      </c>
      <c r="XD443">
        <v>13</v>
      </c>
      <c r="XE443" t="s">
        <v>679</v>
      </c>
      <c r="XF443">
        <v>3027</v>
      </c>
      <c r="XG443" t="s">
        <v>679</v>
      </c>
      <c r="XH443">
        <v>144</v>
      </c>
      <c r="XI443" t="s">
        <v>679</v>
      </c>
      <c r="XJ443">
        <v>63</v>
      </c>
      <c r="XK443" t="s">
        <v>679</v>
      </c>
      <c r="XL443">
        <v>44</v>
      </c>
      <c r="XM443" t="s">
        <v>679</v>
      </c>
      <c r="XN443">
        <v>0</v>
      </c>
      <c r="XP443">
        <v>11</v>
      </c>
      <c r="XQ443" t="s">
        <v>679</v>
      </c>
      <c r="XR443">
        <v>1200</v>
      </c>
      <c r="XS443" t="s">
        <v>679</v>
      </c>
      <c r="XT443">
        <v>0</v>
      </c>
      <c r="XV443">
        <v>17</v>
      </c>
      <c r="XW443" t="s">
        <v>679</v>
      </c>
      <c r="XX443">
        <v>34</v>
      </c>
      <c r="XY443" t="s">
        <v>679</v>
      </c>
      <c r="XZ443">
        <v>27</v>
      </c>
      <c r="YA443" t="s">
        <v>679</v>
      </c>
      <c r="YB443">
        <v>0</v>
      </c>
      <c r="YD443">
        <v>1</v>
      </c>
      <c r="YE443" t="s">
        <v>679</v>
      </c>
      <c r="YF443">
        <v>110</v>
      </c>
      <c r="YG443" t="s">
        <v>679</v>
      </c>
      <c r="YH443">
        <v>716</v>
      </c>
      <c r="YI443" t="s">
        <v>679</v>
      </c>
      <c r="YJ443">
        <v>0</v>
      </c>
      <c r="YL443">
        <v>15</v>
      </c>
      <c r="YM443" t="s">
        <v>679</v>
      </c>
      <c r="YN443">
        <v>164</v>
      </c>
      <c r="YO443" t="s">
        <v>679</v>
      </c>
      <c r="YP443">
        <v>50</v>
      </c>
      <c r="YQ443" t="s">
        <v>679</v>
      </c>
      <c r="YR443">
        <v>0</v>
      </c>
      <c r="YT443">
        <v>0</v>
      </c>
      <c r="YV443">
        <v>42186</v>
      </c>
      <c r="YW443" t="e">
        <v>#N/A</v>
      </c>
      <c r="YY443">
        <v>31635</v>
      </c>
      <c r="YZ443">
        <v>1361</v>
      </c>
      <c r="ZA443">
        <v>8468</v>
      </c>
      <c r="ZB443">
        <v>10551</v>
      </c>
      <c r="ZC443">
        <v>14211</v>
      </c>
      <c r="ZD443">
        <v>866</v>
      </c>
      <c r="ZE443">
        <v>20936</v>
      </c>
      <c r="ZF443">
        <v>10695</v>
      </c>
      <c r="ZG443">
        <v>1997</v>
      </c>
      <c r="ZH443">
        <v>1474</v>
      </c>
      <c r="ZI443">
        <v>16208</v>
      </c>
      <c r="ZJ443">
        <v>15685</v>
      </c>
      <c r="ZK443">
        <v>3166</v>
      </c>
      <c r="ZL443">
        <v>16208</v>
      </c>
      <c r="ZM443">
        <v>6769</v>
      </c>
      <c r="ZN443">
        <v>2048</v>
      </c>
      <c r="ZO443">
        <v>22428</v>
      </c>
      <c r="ZP443">
        <v>4589</v>
      </c>
      <c r="ZQ443">
        <v>2030</v>
      </c>
      <c r="ZR443">
        <v>1420</v>
      </c>
      <c r="ZS443">
        <v>3816</v>
      </c>
      <c r="ZT443">
        <v>110</v>
      </c>
      <c r="ZU443">
        <v>1471</v>
      </c>
      <c r="ZV443">
        <v>0</v>
      </c>
      <c r="ZW443">
        <v>5126</v>
      </c>
      <c r="ZX443">
        <v>0</v>
      </c>
      <c r="ZY443">
        <v>1533</v>
      </c>
      <c r="AAA443" s="26"/>
    </row>
    <row r="444" spans="1:703" x14ac:dyDescent="0.25">
      <c r="A444" t="s">
        <v>1068</v>
      </c>
      <c r="B444">
        <v>0</v>
      </c>
      <c r="D444">
        <v>1224</v>
      </c>
      <c r="E444" t="s">
        <v>679</v>
      </c>
      <c r="F444">
        <v>508</v>
      </c>
      <c r="G444" t="s">
        <v>679</v>
      </c>
      <c r="H444">
        <v>116</v>
      </c>
      <c r="I444" t="s">
        <v>679</v>
      </c>
      <c r="J444">
        <v>0</v>
      </c>
      <c r="L444">
        <v>0</v>
      </c>
      <c r="N444">
        <v>0</v>
      </c>
      <c r="P444">
        <v>0</v>
      </c>
      <c r="R444">
        <v>0</v>
      </c>
      <c r="T444">
        <v>0</v>
      </c>
      <c r="V444">
        <v>0</v>
      </c>
      <c r="X444">
        <v>0</v>
      </c>
      <c r="Z444">
        <v>320</v>
      </c>
      <c r="AA444" t="s">
        <v>679</v>
      </c>
      <c r="AB444">
        <v>58</v>
      </c>
      <c r="AC444" t="s">
        <v>679</v>
      </c>
      <c r="AD444">
        <v>0</v>
      </c>
      <c r="AF444">
        <v>3</v>
      </c>
      <c r="AG444" t="s">
        <v>679</v>
      </c>
      <c r="AH444">
        <v>0</v>
      </c>
      <c r="AJ444">
        <v>0</v>
      </c>
      <c r="AL444">
        <v>0</v>
      </c>
      <c r="AN444">
        <v>0</v>
      </c>
      <c r="AP444">
        <v>0</v>
      </c>
      <c r="AR444">
        <v>0</v>
      </c>
      <c r="AT444">
        <v>0</v>
      </c>
      <c r="AV444">
        <v>0</v>
      </c>
      <c r="AX444">
        <v>65</v>
      </c>
      <c r="AY444" t="s">
        <v>679</v>
      </c>
      <c r="AZ444">
        <v>0</v>
      </c>
      <c r="BB444">
        <v>0</v>
      </c>
      <c r="BD444">
        <v>0</v>
      </c>
      <c r="BF444">
        <v>0</v>
      </c>
      <c r="BH444">
        <v>0</v>
      </c>
      <c r="BJ444">
        <v>2</v>
      </c>
      <c r="BK444" t="s">
        <v>679</v>
      </c>
      <c r="BL444">
        <v>0</v>
      </c>
      <c r="BN444">
        <v>1</v>
      </c>
      <c r="BO444" t="s">
        <v>679</v>
      </c>
      <c r="BP444">
        <v>0</v>
      </c>
      <c r="BR444">
        <v>0</v>
      </c>
      <c r="BT444">
        <v>0</v>
      </c>
      <c r="BV444">
        <v>21</v>
      </c>
      <c r="BW444" t="s">
        <v>679</v>
      </c>
      <c r="BX444">
        <v>0</v>
      </c>
      <c r="BZ444">
        <v>88</v>
      </c>
      <c r="CA444" t="s">
        <v>679</v>
      </c>
      <c r="CB444">
        <v>151</v>
      </c>
      <c r="CC444" t="s">
        <v>679</v>
      </c>
      <c r="CD444">
        <v>27</v>
      </c>
      <c r="CE444" t="s">
        <v>679</v>
      </c>
      <c r="CF444">
        <v>0</v>
      </c>
      <c r="CH444">
        <v>0</v>
      </c>
      <c r="CJ444">
        <v>0</v>
      </c>
      <c r="CL444">
        <v>0</v>
      </c>
      <c r="CN444">
        <v>0</v>
      </c>
      <c r="CP444">
        <v>0</v>
      </c>
      <c r="CR444">
        <v>0</v>
      </c>
      <c r="CT444">
        <v>0</v>
      </c>
      <c r="CV444">
        <v>0</v>
      </c>
      <c r="CX444">
        <v>0</v>
      </c>
      <c r="CZ444">
        <v>6</v>
      </c>
      <c r="DA444" t="s">
        <v>679</v>
      </c>
      <c r="DB444">
        <v>0</v>
      </c>
      <c r="DD444">
        <v>0</v>
      </c>
      <c r="DF444">
        <v>0</v>
      </c>
      <c r="DH444">
        <v>0</v>
      </c>
      <c r="DJ444">
        <v>6</v>
      </c>
      <c r="DK444" t="s">
        <v>679</v>
      </c>
      <c r="DL444">
        <v>0</v>
      </c>
      <c r="DN444">
        <v>0</v>
      </c>
      <c r="DP444">
        <v>0</v>
      </c>
      <c r="DR444">
        <v>0</v>
      </c>
      <c r="DT444">
        <v>0</v>
      </c>
      <c r="DV444">
        <v>5</v>
      </c>
      <c r="DW444" t="s">
        <v>679</v>
      </c>
      <c r="DX444">
        <v>0</v>
      </c>
      <c r="DZ444">
        <v>0</v>
      </c>
      <c r="EB444">
        <v>0</v>
      </c>
      <c r="ED444">
        <v>0</v>
      </c>
      <c r="EF444">
        <v>0</v>
      </c>
      <c r="EH444">
        <v>0</v>
      </c>
      <c r="EJ444">
        <v>0</v>
      </c>
      <c r="EL444">
        <v>0</v>
      </c>
      <c r="EN444">
        <v>0</v>
      </c>
      <c r="EP444">
        <v>0</v>
      </c>
      <c r="ER444">
        <v>2</v>
      </c>
      <c r="ES444" t="s">
        <v>679</v>
      </c>
      <c r="ET444">
        <v>0</v>
      </c>
      <c r="EV444">
        <v>0</v>
      </c>
      <c r="EX444">
        <v>0</v>
      </c>
      <c r="EZ444">
        <v>0</v>
      </c>
      <c r="FB444">
        <v>0</v>
      </c>
      <c r="FD444">
        <v>0</v>
      </c>
      <c r="FF444">
        <v>0</v>
      </c>
      <c r="FH444">
        <v>0</v>
      </c>
      <c r="FJ444">
        <v>0</v>
      </c>
      <c r="FL444">
        <v>0</v>
      </c>
      <c r="FN444">
        <v>0</v>
      </c>
      <c r="FP444">
        <v>0</v>
      </c>
      <c r="FR444">
        <v>0</v>
      </c>
      <c r="FT444">
        <v>0</v>
      </c>
      <c r="FV444">
        <v>0</v>
      </c>
      <c r="FX444">
        <v>0</v>
      </c>
      <c r="FZ444">
        <v>0</v>
      </c>
      <c r="GB444">
        <v>20</v>
      </c>
      <c r="GC444" t="s">
        <v>679</v>
      </c>
      <c r="GD444">
        <v>0</v>
      </c>
      <c r="GF444">
        <v>0</v>
      </c>
      <c r="GH444">
        <v>0</v>
      </c>
      <c r="GJ444">
        <v>0</v>
      </c>
      <c r="GL444">
        <v>0</v>
      </c>
      <c r="GN444">
        <v>0</v>
      </c>
      <c r="GP444">
        <v>19</v>
      </c>
      <c r="GQ444" t="s">
        <v>679</v>
      </c>
      <c r="GR444">
        <v>0</v>
      </c>
      <c r="GT444">
        <v>0</v>
      </c>
      <c r="GV444">
        <v>0</v>
      </c>
      <c r="GX444">
        <v>0</v>
      </c>
      <c r="GZ444">
        <v>4</v>
      </c>
      <c r="HA444" t="s">
        <v>679</v>
      </c>
      <c r="HB444">
        <v>0</v>
      </c>
      <c r="HD444">
        <v>0</v>
      </c>
      <c r="HF444">
        <v>1</v>
      </c>
      <c r="HG444" t="s">
        <v>679</v>
      </c>
      <c r="HH444">
        <v>0</v>
      </c>
      <c r="HJ444">
        <v>0</v>
      </c>
      <c r="HL444">
        <v>0</v>
      </c>
      <c r="HN444">
        <v>0</v>
      </c>
      <c r="HP444">
        <v>0</v>
      </c>
      <c r="HR444">
        <v>0</v>
      </c>
      <c r="HT444">
        <v>0</v>
      </c>
      <c r="HV444">
        <v>0</v>
      </c>
      <c r="HX444">
        <v>0</v>
      </c>
      <c r="HZ444">
        <v>0</v>
      </c>
      <c r="IB444">
        <v>0</v>
      </c>
      <c r="ID444">
        <v>8</v>
      </c>
      <c r="IE444" t="s">
        <v>679</v>
      </c>
      <c r="IF444">
        <v>0</v>
      </c>
      <c r="IH444">
        <v>0</v>
      </c>
      <c r="IJ444">
        <v>0</v>
      </c>
      <c r="IL444">
        <v>5</v>
      </c>
      <c r="IM444" t="s">
        <v>679</v>
      </c>
      <c r="IN444">
        <v>289</v>
      </c>
      <c r="IO444" t="s">
        <v>679</v>
      </c>
      <c r="IP444">
        <v>0</v>
      </c>
      <c r="IR444">
        <v>0</v>
      </c>
      <c r="IT444">
        <v>0</v>
      </c>
      <c r="IV444">
        <v>0</v>
      </c>
      <c r="IX444">
        <v>0</v>
      </c>
      <c r="IZ444">
        <v>0</v>
      </c>
      <c r="JB444">
        <v>0</v>
      </c>
      <c r="JD444">
        <v>0</v>
      </c>
      <c r="JF444">
        <v>0</v>
      </c>
      <c r="JH444">
        <v>0</v>
      </c>
      <c r="JJ444">
        <v>0</v>
      </c>
      <c r="JL444">
        <v>0</v>
      </c>
      <c r="JN444">
        <v>0</v>
      </c>
      <c r="JP444">
        <v>1</v>
      </c>
      <c r="JQ444" t="s">
        <v>679</v>
      </c>
      <c r="JR444">
        <v>3</v>
      </c>
      <c r="JS444" t="s">
        <v>679</v>
      </c>
      <c r="JT444">
        <v>0</v>
      </c>
      <c r="JV444">
        <v>0</v>
      </c>
      <c r="JX444">
        <v>118</v>
      </c>
      <c r="JY444" t="s">
        <v>679</v>
      </c>
      <c r="JZ444">
        <v>0</v>
      </c>
      <c r="KB444">
        <v>107</v>
      </c>
      <c r="KC444" t="s">
        <v>679</v>
      </c>
      <c r="KD444">
        <v>0</v>
      </c>
      <c r="KF444">
        <v>0</v>
      </c>
      <c r="KH444">
        <v>221</v>
      </c>
      <c r="KI444" t="s">
        <v>679</v>
      </c>
      <c r="KJ444">
        <v>0</v>
      </c>
      <c r="KL444">
        <v>0</v>
      </c>
      <c r="KN444">
        <v>0</v>
      </c>
      <c r="KP444">
        <v>1</v>
      </c>
      <c r="KQ444" t="s">
        <v>679</v>
      </c>
      <c r="KR444">
        <v>0</v>
      </c>
      <c r="KT444">
        <v>0</v>
      </c>
      <c r="KV444">
        <v>3</v>
      </c>
      <c r="KW444" t="s">
        <v>679</v>
      </c>
      <c r="KX444">
        <v>291</v>
      </c>
      <c r="KY444" t="s">
        <v>679</v>
      </c>
      <c r="KZ444">
        <v>0</v>
      </c>
      <c r="LB444">
        <v>0</v>
      </c>
      <c r="LD444">
        <v>35</v>
      </c>
      <c r="LE444" t="s">
        <v>679</v>
      </c>
      <c r="LF444">
        <v>0</v>
      </c>
      <c r="LH444">
        <v>0</v>
      </c>
      <c r="LJ444">
        <v>0</v>
      </c>
      <c r="LL444">
        <v>0</v>
      </c>
      <c r="LN444">
        <v>0</v>
      </c>
      <c r="LP444">
        <v>0</v>
      </c>
      <c r="LR444">
        <v>0</v>
      </c>
      <c r="LT444">
        <v>12</v>
      </c>
      <c r="LU444" t="s">
        <v>679</v>
      </c>
      <c r="LV444">
        <v>0</v>
      </c>
      <c r="LX444">
        <v>3</v>
      </c>
      <c r="LY444" t="s">
        <v>679</v>
      </c>
      <c r="LZ444">
        <v>0</v>
      </c>
      <c r="MB444">
        <v>0</v>
      </c>
      <c r="MD444">
        <v>5</v>
      </c>
      <c r="ME444" t="s">
        <v>679</v>
      </c>
      <c r="MF444">
        <v>0</v>
      </c>
      <c r="MH444">
        <v>0</v>
      </c>
      <c r="MJ444">
        <v>0</v>
      </c>
      <c r="ML444">
        <v>1</v>
      </c>
      <c r="MM444" t="s">
        <v>679</v>
      </c>
      <c r="MN444">
        <v>0</v>
      </c>
      <c r="MP444">
        <v>0</v>
      </c>
      <c r="MR444">
        <v>0</v>
      </c>
      <c r="MT444">
        <v>170</v>
      </c>
      <c r="MU444" t="s">
        <v>679</v>
      </c>
      <c r="MV444">
        <v>1</v>
      </c>
      <c r="MW444" t="s">
        <v>679</v>
      </c>
      <c r="MX444">
        <v>0</v>
      </c>
      <c r="MZ444">
        <v>0</v>
      </c>
      <c r="NB444">
        <v>12</v>
      </c>
      <c r="NC444" t="s">
        <v>679</v>
      </c>
      <c r="ND444">
        <v>0</v>
      </c>
      <c r="NF444">
        <v>0</v>
      </c>
      <c r="NH444">
        <v>0</v>
      </c>
      <c r="NJ444">
        <v>0</v>
      </c>
      <c r="NL444">
        <v>5</v>
      </c>
      <c r="NM444" t="s">
        <v>679</v>
      </c>
      <c r="NN444">
        <v>0</v>
      </c>
      <c r="NP444">
        <v>5</v>
      </c>
      <c r="NQ444" t="s">
        <v>679</v>
      </c>
      <c r="NR444">
        <v>116</v>
      </c>
      <c r="NS444" t="s">
        <v>679</v>
      </c>
      <c r="NT444">
        <v>0</v>
      </c>
      <c r="NV444">
        <v>28</v>
      </c>
      <c r="NW444" t="s">
        <v>679</v>
      </c>
      <c r="NX444">
        <v>0</v>
      </c>
      <c r="NZ444">
        <v>11</v>
      </c>
      <c r="OA444" t="s">
        <v>679</v>
      </c>
      <c r="OB444">
        <v>0</v>
      </c>
      <c r="OD444">
        <v>0</v>
      </c>
      <c r="OF444">
        <v>0</v>
      </c>
      <c r="OH444">
        <v>0</v>
      </c>
      <c r="OJ444">
        <v>2</v>
      </c>
      <c r="OK444" t="s">
        <v>679</v>
      </c>
      <c r="OL444">
        <v>0</v>
      </c>
      <c r="ON444">
        <v>0</v>
      </c>
      <c r="OP444">
        <v>0</v>
      </c>
      <c r="OR444">
        <v>0</v>
      </c>
      <c r="OT444">
        <v>0</v>
      </c>
      <c r="OV444">
        <v>0</v>
      </c>
      <c r="OX444">
        <v>43</v>
      </c>
      <c r="OY444" t="s">
        <v>679</v>
      </c>
      <c r="OZ444">
        <v>0</v>
      </c>
      <c r="PB444">
        <v>0</v>
      </c>
      <c r="PD444">
        <v>54</v>
      </c>
      <c r="PE444" t="s">
        <v>679</v>
      </c>
      <c r="PF444">
        <v>0</v>
      </c>
      <c r="PH444">
        <v>0</v>
      </c>
      <c r="PJ444">
        <v>0</v>
      </c>
      <c r="PL444">
        <v>0</v>
      </c>
      <c r="PN444">
        <v>0</v>
      </c>
      <c r="PP444">
        <v>0</v>
      </c>
      <c r="PR444">
        <v>0</v>
      </c>
      <c r="PT444">
        <v>0</v>
      </c>
      <c r="PV444">
        <v>4</v>
      </c>
      <c r="PW444" t="s">
        <v>679</v>
      </c>
      <c r="PX444">
        <v>6</v>
      </c>
      <c r="PY444" t="s">
        <v>679</v>
      </c>
      <c r="PZ444">
        <v>0</v>
      </c>
      <c r="QB444">
        <v>2</v>
      </c>
      <c r="QC444" t="s">
        <v>679</v>
      </c>
      <c r="QD444">
        <v>0</v>
      </c>
      <c r="QF444">
        <v>1</v>
      </c>
      <c r="QG444" t="s">
        <v>679</v>
      </c>
      <c r="QH444">
        <v>0</v>
      </c>
      <c r="QJ444">
        <v>0</v>
      </c>
      <c r="QL444">
        <v>917</v>
      </c>
      <c r="QM444" t="s">
        <v>679</v>
      </c>
      <c r="QN444">
        <v>184</v>
      </c>
      <c r="QO444" t="s">
        <v>679</v>
      </c>
      <c r="QP444">
        <v>203</v>
      </c>
      <c r="QQ444" t="s">
        <v>679</v>
      </c>
      <c r="QR444">
        <v>185</v>
      </c>
      <c r="QS444" t="s">
        <v>679</v>
      </c>
      <c r="QT444">
        <v>119</v>
      </c>
      <c r="QU444" t="s">
        <v>679</v>
      </c>
      <c r="QV444">
        <v>104</v>
      </c>
      <c r="QW444" t="s">
        <v>679</v>
      </c>
      <c r="QX444">
        <v>79</v>
      </c>
      <c r="QY444" t="s">
        <v>679</v>
      </c>
      <c r="QZ444">
        <v>50</v>
      </c>
      <c r="RA444" t="s">
        <v>679</v>
      </c>
      <c r="RB444">
        <v>8</v>
      </c>
      <c r="RC444" t="s">
        <v>679</v>
      </c>
      <c r="RD444">
        <v>12</v>
      </c>
      <c r="RE444" t="s">
        <v>679</v>
      </c>
      <c r="RF444">
        <v>5</v>
      </c>
      <c r="RG444" t="s">
        <v>679</v>
      </c>
      <c r="RH444">
        <v>9</v>
      </c>
      <c r="RI444" t="s">
        <v>679</v>
      </c>
      <c r="RJ444">
        <v>130</v>
      </c>
      <c r="RK444" t="s">
        <v>679</v>
      </c>
      <c r="RL444">
        <v>11</v>
      </c>
      <c r="RM444" t="s">
        <v>679</v>
      </c>
      <c r="RN444">
        <v>20</v>
      </c>
      <c r="RO444" t="s">
        <v>679</v>
      </c>
      <c r="RP444">
        <v>0</v>
      </c>
      <c r="RR444">
        <v>0</v>
      </c>
      <c r="RT444">
        <v>0</v>
      </c>
      <c r="RV444">
        <v>796</v>
      </c>
      <c r="RW444" t="s">
        <v>679</v>
      </c>
      <c r="RX444">
        <v>145</v>
      </c>
      <c r="RY444" t="s">
        <v>679</v>
      </c>
      <c r="RZ444">
        <v>140</v>
      </c>
      <c r="SA444" t="s">
        <v>679</v>
      </c>
      <c r="SB444">
        <v>180</v>
      </c>
      <c r="SC444" t="s">
        <v>679</v>
      </c>
      <c r="SD444">
        <v>44</v>
      </c>
      <c r="SE444" t="s">
        <v>679</v>
      </c>
      <c r="SF444">
        <v>7</v>
      </c>
      <c r="SG444" t="s">
        <v>679</v>
      </c>
      <c r="SH444">
        <v>154</v>
      </c>
      <c r="SI444" t="s">
        <v>679</v>
      </c>
      <c r="SJ444">
        <v>131</v>
      </c>
      <c r="SK444" t="s">
        <v>679</v>
      </c>
      <c r="SL444">
        <v>149</v>
      </c>
      <c r="SM444" t="s">
        <v>679</v>
      </c>
      <c r="SN444">
        <v>21</v>
      </c>
      <c r="SO444" t="s">
        <v>679</v>
      </c>
      <c r="SP444">
        <v>49</v>
      </c>
      <c r="SQ444" t="s">
        <v>679</v>
      </c>
      <c r="SR444">
        <v>138</v>
      </c>
      <c r="SS444" t="s">
        <v>679</v>
      </c>
      <c r="ST444">
        <v>288</v>
      </c>
      <c r="SU444" t="s">
        <v>679</v>
      </c>
      <c r="SV444">
        <v>28</v>
      </c>
      <c r="SW444" t="s">
        <v>679</v>
      </c>
      <c r="SX444">
        <v>77</v>
      </c>
      <c r="SY444" t="s">
        <v>679</v>
      </c>
      <c r="SZ444">
        <v>27</v>
      </c>
      <c r="TA444" t="s">
        <v>679</v>
      </c>
      <c r="TB444">
        <v>24</v>
      </c>
      <c r="TC444" t="s">
        <v>679</v>
      </c>
      <c r="TD444">
        <v>2135</v>
      </c>
      <c r="TE444" t="s">
        <v>679</v>
      </c>
      <c r="TF444">
        <v>91</v>
      </c>
      <c r="TG444" t="s">
        <v>679</v>
      </c>
      <c r="TH444">
        <v>182</v>
      </c>
      <c r="TI444" t="s">
        <v>679</v>
      </c>
      <c r="TJ444">
        <v>5</v>
      </c>
      <c r="TK444" t="s">
        <v>679</v>
      </c>
      <c r="TL444">
        <v>5</v>
      </c>
      <c r="TM444" t="s">
        <v>679</v>
      </c>
      <c r="TN444">
        <v>37</v>
      </c>
      <c r="TO444" t="s">
        <v>679</v>
      </c>
      <c r="TP444">
        <v>87</v>
      </c>
      <c r="TQ444" t="s">
        <v>679</v>
      </c>
      <c r="TR444">
        <v>62</v>
      </c>
      <c r="TS444" t="s">
        <v>679</v>
      </c>
      <c r="TT444">
        <v>185</v>
      </c>
      <c r="TU444" t="s">
        <v>679</v>
      </c>
      <c r="TV444">
        <v>2</v>
      </c>
      <c r="TW444" t="s">
        <v>679</v>
      </c>
      <c r="TX444">
        <v>440</v>
      </c>
      <c r="TY444" t="s">
        <v>679</v>
      </c>
      <c r="TZ444">
        <v>5</v>
      </c>
      <c r="UA444" t="s">
        <v>679</v>
      </c>
      <c r="UB444">
        <v>19</v>
      </c>
      <c r="UC444" t="s">
        <v>679</v>
      </c>
      <c r="UD444">
        <v>124</v>
      </c>
      <c r="UE444" t="s">
        <v>679</v>
      </c>
      <c r="UF444">
        <v>25</v>
      </c>
      <c r="UG444" t="s">
        <v>679</v>
      </c>
      <c r="UH444">
        <v>54</v>
      </c>
      <c r="UI444" t="s">
        <v>679</v>
      </c>
      <c r="UJ444">
        <v>219</v>
      </c>
      <c r="UK444" t="s">
        <v>679</v>
      </c>
      <c r="UL444">
        <v>261</v>
      </c>
      <c r="UM444" t="s">
        <v>679</v>
      </c>
      <c r="UN444">
        <v>334</v>
      </c>
      <c r="UO444" t="s">
        <v>679</v>
      </c>
      <c r="UP444">
        <v>33</v>
      </c>
      <c r="UQ444" t="s">
        <v>679</v>
      </c>
      <c r="UR444">
        <v>72</v>
      </c>
      <c r="US444" t="s">
        <v>679</v>
      </c>
      <c r="UT444">
        <v>0</v>
      </c>
      <c r="UV444">
        <v>4</v>
      </c>
      <c r="UW444" t="s">
        <v>679</v>
      </c>
      <c r="UX444">
        <v>50</v>
      </c>
      <c r="UY444" t="s">
        <v>679</v>
      </c>
      <c r="UZ444">
        <v>143</v>
      </c>
      <c r="VA444" t="s">
        <v>679</v>
      </c>
      <c r="VB444">
        <v>67</v>
      </c>
      <c r="VC444" t="s">
        <v>679</v>
      </c>
      <c r="VD444">
        <v>166</v>
      </c>
      <c r="VE444" t="s">
        <v>679</v>
      </c>
      <c r="VF444">
        <v>0</v>
      </c>
      <c r="VH444">
        <v>6</v>
      </c>
      <c r="VI444" t="s">
        <v>679</v>
      </c>
      <c r="VJ444">
        <v>11</v>
      </c>
      <c r="VK444" t="s">
        <v>679</v>
      </c>
      <c r="VL444">
        <v>0</v>
      </c>
      <c r="VN444">
        <v>0</v>
      </c>
      <c r="VP444">
        <v>51</v>
      </c>
      <c r="VQ444" t="s">
        <v>679</v>
      </c>
      <c r="VR444">
        <v>0</v>
      </c>
      <c r="VT444">
        <v>27</v>
      </c>
      <c r="VU444" t="s">
        <v>679</v>
      </c>
      <c r="VV444">
        <v>2</v>
      </c>
      <c r="VW444" t="s">
        <v>679</v>
      </c>
      <c r="VX444">
        <v>0</v>
      </c>
      <c r="VZ444">
        <v>142</v>
      </c>
      <c r="WA444" t="s">
        <v>679</v>
      </c>
      <c r="WB444">
        <v>304</v>
      </c>
      <c r="WC444" t="s">
        <v>679</v>
      </c>
      <c r="WD444">
        <v>1274</v>
      </c>
      <c r="WE444" t="s">
        <v>679</v>
      </c>
      <c r="WF444">
        <v>20</v>
      </c>
      <c r="WG444" t="s">
        <v>679</v>
      </c>
      <c r="WH444">
        <v>281</v>
      </c>
      <c r="WI444" t="s">
        <v>679</v>
      </c>
      <c r="WJ444">
        <v>145</v>
      </c>
      <c r="WK444" t="s">
        <v>679</v>
      </c>
      <c r="WL444">
        <v>95</v>
      </c>
      <c r="WM444" t="s">
        <v>679</v>
      </c>
      <c r="WN444">
        <v>96</v>
      </c>
      <c r="WO444" t="s">
        <v>679</v>
      </c>
      <c r="WP444">
        <v>0</v>
      </c>
      <c r="WR444">
        <v>0</v>
      </c>
      <c r="WT444">
        <v>23</v>
      </c>
      <c r="WU444" t="s">
        <v>679</v>
      </c>
      <c r="WV444">
        <v>1</v>
      </c>
      <c r="WW444" t="s">
        <v>679</v>
      </c>
      <c r="WX444">
        <v>72</v>
      </c>
      <c r="WY444" t="s">
        <v>679</v>
      </c>
      <c r="WZ444">
        <v>1479</v>
      </c>
      <c r="XA444" t="s">
        <v>679</v>
      </c>
      <c r="XB444">
        <v>0</v>
      </c>
      <c r="XD444">
        <v>149</v>
      </c>
      <c r="XE444" t="s">
        <v>679</v>
      </c>
      <c r="XF444">
        <v>1543</v>
      </c>
      <c r="XG444" t="s">
        <v>679</v>
      </c>
      <c r="XH444">
        <v>64</v>
      </c>
      <c r="XI444" t="s">
        <v>679</v>
      </c>
      <c r="XJ444">
        <v>46</v>
      </c>
      <c r="XK444" t="s">
        <v>679</v>
      </c>
      <c r="XL444">
        <v>24</v>
      </c>
      <c r="XM444" t="s">
        <v>679</v>
      </c>
      <c r="XN444">
        <v>13</v>
      </c>
      <c r="XO444" t="s">
        <v>679</v>
      </c>
      <c r="XP444">
        <v>11</v>
      </c>
      <c r="XQ444" t="s">
        <v>679</v>
      </c>
      <c r="XR444">
        <v>685</v>
      </c>
      <c r="XS444" t="s">
        <v>679</v>
      </c>
      <c r="XT444">
        <v>1</v>
      </c>
      <c r="XU444" t="s">
        <v>679</v>
      </c>
      <c r="XV444">
        <v>28</v>
      </c>
      <c r="XW444" t="s">
        <v>679</v>
      </c>
      <c r="XX444">
        <v>67</v>
      </c>
      <c r="XY444" t="s">
        <v>679</v>
      </c>
      <c r="XZ444">
        <v>20</v>
      </c>
      <c r="YA444" t="s">
        <v>679</v>
      </c>
      <c r="YB444">
        <v>3</v>
      </c>
      <c r="YC444" t="s">
        <v>679</v>
      </c>
      <c r="YD444">
        <v>2</v>
      </c>
      <c r="YE444" t="s">
        <v>679</v>
      </c>
      <c r="YF444">
        <v>38</v>
      </c>
      <c r="YG444" t="s">
        <v>679</v>
      </c>
      <c r="YH444">
        <v>168</v>
      </c>
      <c r="YI444" t="s">
        <v>679</v>
      </c>
      <c r="YJ444">
        <v>32</v>
      </c>
      <c r="YK444" t="s">
        <v>679</v>
      </c>
      <c r="YL444">
        <v>7</v>
      </c>
      <c r="YM444" t="s">
        <v>679</v>
      </c>
      <c r="YN444">
        <v>65</v>
      </c>
      <c r="YO444" t="s">
        <v>679</v>
      </c>
      <c r="YP444">
        <v>27</v>
      </c>
      <c r="YQ444" t="s">
        <v>679</v>
      </c>
      <c r="YR444">
        <v>0</v>
      </c>
      <c r="YT444">
        <v>0</v>
      </c>
      <c r="YV444">
        <v>20473</v>
      </c>
      <c r="YW444" t="e">
        <v>#N/A</v>
      </c>
      <c r="YY444">
        <v>14344</v>
      </c>
      <c r="YZ444">
        <v>967</v>
      </c>
      <c r="ZA444">
        <v>6039</v>
      </c>
      <c r="ZB444">
        <v>6129</v>
      </c>
      <c r="ZC444">
        <v>1916</v>
      </c>
      <c r="ZD444">
        <v>6</v>
      </c>
      <c r="ZE444">
        <v>8795</v>
      </c>
      <c r="ZF444">
        <v>5536</v>
      </c>
      <c r="ZG444">
        <v>1913</v>
      </c>
      <c r="ZH444">
        <v>65</v>
      </c>
      <c r="ZI444">
        <v>3829</v>
      </c>
      <c r="ZJ444">
        <v>1981</v>
      </c>
      <c r="ZK444">
        <v>1608</v>
      </c>
      <c r="ZL444">
        <v>3953</v>
      </c>
      <c r="ZM444">
        <v>3738</v>
      </c>
      <c r="ZN444">
        <v>1520</v>
      </c>
      <c r="ZO444">
        <v>14655</v>
      </c>
      <c r="ZP444">
        <v>195</v>
      </c>
      <c r="ZQ444">
        <v>2881</v>
      </c>
      <c r="ZR444">
        <v>7</v>
      </c>
      <c r="ZS444">
        <v>536</v>
      </c>
      <c r="ZT444">
        <v>20</v>
      </c>
      <c r="ZU444">
        <v>65</v>
      </c>
      <c r="ZV444">
        <v>289</v>
      </c>
      <c r="ZW444">
        <v>1560</v>
      </c>
      <c r="ZX444">
        <v>124</v>
      </c>
      <c r="ZY444">
        <v>1040</v>
      </c>
      <c r="AAA444" s="26"/>
    </row>
    <row r="445" spans="1:703" x14ac:dyDescent="0.25">
      <c r="A445" t="s">
        <v>1069</v>
      </c>
      <c r="B445">
        <v>0</v>
      </c>
      <c r="D445">
        <v>27</v>
      </c>
      <c r="E445" t="s">
        <v>679</v>
      </c>
      <c r="F445">
        <v>0</v>
      </c>
      <c r="H445">
        <v>0</v>
      </c>
      <c r="J445">
        <v>0</v>
      </c>
      <c r="L445">
        <v>0</v>
      </c>
      <c r="N445">
        <v>0</v>
      </c>
      <c r="P445">
        <v>0</v>
      </c>
      <c r="R445">
        <v>0</v>
      </c>
      <c r="T445">
        <v>0</v>
      </c>
      <c r="V445">
        <v>0</v>
      </c>
      <c r="X445">
        <v>0</v>
      </c>
      <c r="Z445">
        <v>0</v>
      </c>
      <c r="AB445">
        <v>0</v>
      </c>
      <c r="AD445">
        <v>0</v>
      </c>
      <c r="AF445">
        <v>18</v>
      </c>
      <c r="AG445" t="s">
        <v>679</v>
      </c>
      <c r="AH445">
        <v>0</v>
      </c>
      <c r="AJ445">
        <v>0</v>
      </c>
      <c r="AL445">
        <v>193</v>
      </c>
      <c r="AM445" t="s">
        <v>679</v>
      </c>
      <c r="AN445">
        <v>0</v>
      </c>
      <c r="AP445">
        <v>0</v>
      </c>
      <c r="AR445">
        <v>3</v>
      </c>
      <c r="AS445" t="s">
        <v>679</v>
      </c>
      <c r="AT445">
        <v>0</v>
      </c>
      <c r="AV445">
        <v>0</v>
      </c>
      <c r="AX445">
        <v>25</v>
      </c>
      <c r="AY445" t="s">
        <v>679</v>
      </c>
      <c r="AZ445">
        <v>0</v>
      </c>
      <c r="BB445">
        <v>0</v>
      </c>
      <c r="BD445">
        <v>0</v>
      </c>
      <c r="BF445">
        <v>0</v>
      </c>
      <c r="BH445">
        <v>0</v>
      </c>
      <c r="BJ445">
        <v>0</v>
      </c>
      <c r="BL445">
        <v>0</v>
      </c>
      <c r="BN445">
        <v>0</v>
      </c>
      <c r="BP445">
        <v>0</v>
      </c>
      <c r="BR445">
        <v>0</v>
      </c>
      <c r="BT445">
        <v>0</v>
      </c>
      <c r="BV445">
        <v>36</v>
      </c>
      <c r="BW445" t="s">
        <v>679</v>
      </c>
      <c r="BX445">
        <v>0</v>
      </c>
      <c r="BZ445">
        <v>0</v>
      </c>
      <c r="CB445">
        <v>2</v>
      </c>
      <c r="CC445" t="s">
        <v>679</v>
      </c>
      <c r="CD445">
        <v>0</v>
      </c>
      <c r="CF445">
        <v>0</v>
      </c>
      <c r="CH445">
        <v>0</v>
      </c>
      <c r="CJ445">
        <v>0</v>
      </c>
      <c r="CL445">
        <v>0</v>
      </c>
      <c r="CN445">
        <v>8</v>
      </c>
      <c r="CO445" t="s">
        <v>679</v>
      </c>
      <c r="CP445">
        <v>0</v>
      </c>
      <c r="CR445">
        <v>0</v>
      </c>
      <c r="CT445">
        <v>0</v>
      </c>
      <c r="CV445">
        <v>0</v>
      </c>
      <c r="CX445">
        <v>0</v>
      </c>
      <c r="CZ445">
        <v>0</v>
      </c>
      <c r="DB445">
        <v>0</v>
      </c>
      <c r="DD445">
        <v>0</v>
      </c>
      <c r="DF445">
        <v>0</v>
      </c>
      <c r="DH445">
        <v>0</v>
      </c>
      <c r="DJ445">
        <v>0</v>
      </c>
      <c r="DL445">
        <v>0</v>
      </c>
      <c r="DN445">
        <v>0</v>
      </c>
      <c r="DP445">
        <v>0</v>
      </c>
      <c r="DR445">
        <v>0</v>
      </c>
      <c r="DT445">
        <v>0</v>
      </c>
      <c r="DV445">
        <v>3</v>
      </c>
      <c r="DW445" t="s">
        <v>679</v>
      </c>
      <c r="DX445">
        <v>0</v>
      </c>
      <c r="DZ445">
        <v>0</v>
      </c>
      <c r="EB445">
        <v>0</v>
      </c>
      <c r="ED445">
        <v>0</v>
      </c>
      <c r="EF445">
        <v>0</v>
      </c>
      <c r="EH445">
        <v>0</v>
      </c>
      <c r="EJ445">
        <v>0</v>
      </c>
      <c r="EL445">
        <v>0</v>
      </c>
      <c r="EN445">
        <v>0</v>
      </c>
      <c r="EP445">
        <v>0</v>
      </c>
      <c r="ER445">
        <v>0</v>
      </c>
      <c r="ET445">
        <v>0</v>
      </c>
      <c r="EV445">
        <v>0</v>
      </c>
      <c r="EX445">
        <v>1</v>
      </c>
      <c r="EY445" t="s">
        <v>679</v>
      </c>
      <c r="EZ445">
        <v>0</v>
      </c>
      <c r="FB445">
        <v>0</v>
      </c>
      <c r="FD445">
        <v>0</v>
      </c>
      <c r="FF445">
        <v>0</v>
      </c>
      <c r="FH445">
        <v>0</v>
      </c>
      <c r="FJ445">
        <v>0</v>
      </c>
      <c r="FL445">
        <v>0</v>
      </c>
      <c r="FN445">
        <v>0</v>
      </c>
      <c r="FP445">
        <v>7</v>
      </c>
      <c r="FQ445" t="s">
        <v>679</v>
      </c>
      <c r="FR445">
        <v>0</v>
      </c>
      <c r="FT445">
        <v>0</v>
      </c>
      <c r="FV445">
        <v>0</v>
      </c>
      <c r="FX445">
        <v>0</v>
      </c>
      <c r="FZ445">
        <v>0</v>
      </c>
      <c r="GB445">
        <v>0</v>
      </c>
      <c r="GD445">
        <v>57</v>
      </c>
      <c r="GE445" t="s">
        <v>679</v>
      </c>
      <c r="GF445">
        <v>0</v>
      </c>
      <c r="GH445">
        <v>0</v>
      </c>
      <c r="GJ445">
        <v>0</v>
      </c>
      <c r="GL445">
        <v>3</v>
      </c>
      <c r="GM445" t="s">
        <v>679</v>
      </c>
      <c r="GN445">
        <v>0</v>
      </c>
      <c r="GP445">
        <v>9</v>
      </c>
      <c r="GQ445" t="s">
        <v>679</v>
      </c>
      <c r="GR445">
        <v>0</v>
      </c>
      <c r="GT445">
        <v>0</v>
      </c>
      <c r="GV445">
        <v>0</v>
      </c>
      <c r="GX445">
        <v>0</v>
      </c>
      <c r="GZ445">
        <v>74</v>
      </c>
      <c r="HA445" t="s">
        <v>679</v>
      </c>
      <c r="HB445">
        <v>0</v>
      </c>
      <c r="HD445">
        <v>0</v>
      </c>
      <c r="HF445">
        <v>0</v>
      </c>
      <c r="HH445">
        <v>0</v>
      </c>
      <c r="HJ445">
        <v>0</v>
      </c>
      <c r="HL445">
        <v>0</v>
      </c>
      <c r="HN445">
        <v>0</v>
      </c>
      <c r="HP445">
        <v>0</v>
      </c>
      <c r="HR445">
        <v>0</v>
      </c>
      <c r="HT445">
        <v>0</v>
      </c>
      <c r="HV445">
        <v>0</v>
      </c>
      <c r="HX445">
        <v>0</v>
      </c>
      <c r="HZ445">
        <v>0</v>
      </c>
      <c r="IB445">
        <v>0</v>
      </c>
      <c r="ID445">
        <v>0</v>
      </c>
      <c r="IF445">
        <v>0</v>
      </c>
      <c r="IH445">
        <v>0</v>
      </c>
      <c r="IJ445">
        <v>0</v>
      </c>
      <c r="IL445">
        <v>2</v>
      </c>
      <c r="IM445" t="s">
        <v>679</v>
      </c>
      <c r="IN445">
        <v>0</v>
      </c>
      <c r="IP445">
        <v>0</v>
      </c>
      <c r="IR445">
        <v>0</v>
      </c>
      <c r="IT445">
        <v>0</v>
      </c>
      <c r="IV445">
        <v>0</v>
      </c>
      <c r="IX445">
        <v>0</v>
      </c>
      <c r="IZ445">
        <v>0</v>
      </c>
      <c r="JB445">
        <v>0</v>
      </c>
      <c r="JD445">
        <v>0</v>
      </c>
      <c r="JF445">
        <v>0</v>
      </c>
      <c r="JH445">
        <v>0</v>
      </c>
      <c r="JJ445">
        <v>0</v>
      </c>
      <c r="JL445">
        <v>0</v>
      </c>
      <c r="JN445">
        <v>0</v>
      </c>
      <c r="JP445">
        <v>0</v>
      </c>
      <c r="JR445">
        <v>0</v>
      </c>
      <c r="JT445">
        <v>0</v>
      </c>
      <c r="JV445">
        <v>0</v>
      </c>
      <c r="JX445">
        <v>0</v>
      </c>
      <c r="JZ445">
        <v>0</v>
      </c>
      <c r="KB445">
        <v>0</v>
      </c>
      <c r="KD445">
        <v>0</v>
      </c>
      <c r="KF445">
        <v>0</v>
      </c>
      <c r="KH445">
        <v>0</v>
      </c>
      <c r="KJ445">
        <v>0</v>
      </c>
      <c r="KL445">
        <v>0</v>
      </c>
      <c r="KN445">
        <v>0</v>
      </c>
      <c r="KP445">
        <v>0</v>
      </c>
      <c r="KR445">
        <v>0</v>
      </c>
      <c r="KT445">
        <v>0</v>
      </c>
      <c r="KV445">
        <v>0</v>
      </c>
      <c r="KX445">
        <v>0</v>
      </c>
      <c r="KZ445">
        <v>0</v>
      </c>
      <c r="LB445">
        <v>0</v>
      </c>
      <c r="LD445">
        <v>87</v>
      </c>
      <c r="LE445" t="s">
        <v>679</v>
      </c>
      <c r="LF445">
        <v>0</v>
      </c>
      <c r="LH445">
        <v>6</v>
      </c>
      <c r="LI445" t="s">
        <v>679</v>
      </c>
      <c r="LJ445">
        <v>0</v>
      </c>
      <c r="LL445">
        <v>0</v>
      </c>
      <c r="LN445">
        <v>0</v>
      </c>
      <c r="LP445">
        <v>0</v>
      </c>
      <c r="LR445">
        <v>0</v>
      </c>
      <c r="LT445">
        <v>0</v>
      </c>
      <c r="LV445">
        <v>0</v>
      </c>
      <c r="LX445">
        <v>0</v>
      </c>
      <c r="LZ445">
        <v>0</v>
      </c>
      <c r="MB445">
        <v>0</v>
      </c>
      <c r="MD445">
        <v>0</v>
      </c>
      <c r="MF445">
        <v>0</v>
      </c>
      <c r="MH445">
        <v>0</v>
      </c>
      <c r="MJ445">
        <v>0</v>
      </c>
      <c r="ML445">
        <v>6</v>
      </c>
      <c r="MM445" t="s">
        <v>679</v>
      </c>
      <c r="MN445">
        <v>0</v>
      </c>
      <c r="MP445">
        <v>0</v>
      </c>
      <c r="MR445">
        <v>0</v>
      </c>
      <c r="MT445">
        <v>0</v>
      </c>
      <c r="MV445">
        <v>0</v>
      </c>
      <c r="MX445">
        <v>0</v>
      </c>
      <c r="MZ445">
        <v>0</v>
      </c>
      <c r="NB445">
        <v>0</v>
      </c>
      <c r="ND445">
        <v>0</v>
      </c>
      <c r="NF445">
        <v>0</v>
      </c>
      <c r="NH445">
        <v>0</v>
      </c>
      <c r="NJ445">
        <v>0</v>
      </c>
      <c r="NL445">
        <v>0</v>
      </c>
      <c r="NN445">
        <v>7</v>
      </c>
      <c r="NO445" t="s">
        <v>679</v>
      </c>
      <c r="NP445">
        <v>0</v>
      </c>
      <c r="NR445">
        <v>7</v>
      </c>
      <c r="NS445" t="s">
        <v>679</v>
      </c>
      <c r="NT445">
        <v>0</v>
      </c>
      <c r="NV445">
        <v>12</v>
      </c>
      <c r="NW445" t="s">
        <v>679</v>
      </c>
      <c r="NX445">
        <v>0</v>
      </c>
      <c r="NZ445">
        <v>4</v>
      </c>
      <c r="OA445" t="s">
        <v>679</v>
      </c>
      <c r="OB445">
        <v>0</v>
      </c>
      <c r="OD445">
        <v>0</v>
      </c>
      <c r="OF445">
        <v>0</v>
      </c>
      <c r="OH445">
        <v>8</v>
      </c>
      <c r="OI445" t="s">
        <v>679</v>
      </c>
      <c r="OJ445">
        <v>0</v>
      </c>
      <c r="OL445">
        <v>0</v>
      </c>
      <c r="ON445">
        <v>0</v>
      </c>
      <c r="OP445">
        <v>0</v>
      </c>
      <c r="OR445">
        <v>0</v>
      </c>
      <c r="OT445">
        <v>334</v>
      </c>
      <c r="OU445" t="s">
        <v>679</v>
      </c>
      <c r="OV445">
        <v>0</v>
      </c>
      <c r="OX445">
        <v>7</v>
      </c>
      <c r="OY445" t="s">
        <v>679</v>
      </c>
      <c r="OZ445">
        <v>4</v>
      </c>
      <c r="PA445" t="s">
        <v>679</v>
      </c>
      <c r="PB445">
        <v>0</v>
      </c>
      <c r="PD445">
        <v>23</v>
      </c>
      <c r="PE445" t="s">
        <v>679</v>
      </c>
      <c r="PF445">
        <v>0</v>
      </c>
      <c r="PH445">
        <v>0</v>
      </c>
      <c r="PJ445">
        <v>0</v>
      </c>
      <c r="PL445">
        <v>0</v>
      </c>
      <c r="PN445">
        <v>0</v>
      </c>
      <c r="PP445">
        <v>0</v>
      </c>
      <c r="PR445">
        <v>0</v>
      </c>
      <c r="PT445">
        <v>0</v>
      </c>
      <c r="PV445">
        <v>2</v>
      </c>
      <c r="PW445" t="s">
        <v>679</v>
      </c>
      <c r="PX445">
        <v>0</v>
      </c>
      <c r="PZ445">
        <v>0</v>
      </c>
      <c r="QB445">
        <v>0</v>
      </c>
      <c r="QD445">
        <v>0</v>
      </c>
      <c r="QF445">
        <v>85</v>
      </c>
      <c r="QG445" t="s">
        <v>679</v>
      </c>
      <c r="QH445">
        <v>0</v>
      </c>
      <c r="QJ445">
        <v>0</v>
      </c>
      <c r="QL445">
        <v>156</v>
      </c>
      <c r="QM445" t="s">
        <v>679</v>
      </c>
      <c r="QN445">
        <v>71</v>
      </c>
      <c r="QO445" t="s">
        <v>679</v>
      </c>
      <c r="QP445">
        <v>3</v>
      </c>
      <c r="QQ445" t="s">
        <v>679</v>
      </c>
      <c r="QR445">
        <v>69</v>
      </c>
      <c r="QS445" t="s">
        <v>679</v>
      </c>
      <c r="QT445">
        <v>76</v>
      </c>
      <c r="QU445" t="s">
        <v>679</v>
      </c>
      <c r="QV445">
        <v>0</v>
      </c>
      <c r="QX445">
        <v>0</v>
      </c>
      <c r="QZ445">
        <v>5</v>
      </c>
      <c r="RA445" t="s">
        <v>679</v>
      </c>
      <c r="RB445">
        <v>4</v>
      </c>
      <c r="RC445" t="s">
        <v>679</v>
      </c>
      <c r="RD445">
        <v>11</v>
      </c>
      <c r="RE445" t="s">
        <v>679</v>
      </c>
      <c r="RF445">
        <v>0</v>
      </c>
      <c r="RH445">
        <v>0</v>
      </c>
      <c r="RJ445">
        <v>8</v>
      </c>
      <c r="RK445" t="s">
        <v>679</v>
      </c>
      <c r="RL445">
        <v>0</v>
      </c>
      <c r="RN445">
        <v>13</v>
      </c>
      <c r="RO445" t="s">
        <v>679</v>
      </c>
      <c r="RP445">
        <v>6</v>
      </c>
      <c r="RQ445" t="s">
        <v>679</v>
      </c>
      <c r="RR445">
        <v>0</v>
      </c>
      <c r="RT445">
        <v>0</v>
      </c>
      <c r="RV445">
        <v>515</v>
      </c>
      <c r="RW445" t="s">
        <v>679</v>
      </c>
      <c r="RX445">
        <v>122</v>
      </c>
      <c r="RY445" t="s">
        <v>679</v>
      </c>
      <c r="RZ445">
        <v>36</v>
      </c>
      <c r="SA445" t="s">
        <v>679</v>
      </c>
      <c r="SB445">
        <v>83</v>
      </c>
      <c r="SC445" t="s">
        <v>679</v>
      </c>
      <c r="SD445">
        <v>25</v>
      </c>
      <c r="SE445" t="s">
        <v>679</v>
      </c>
      <c r="SF445">
        <v>0</v>
      </c>
      <c r="SH445">
        <v>24</v>
      </c>
      <c r="SI445" t="s">
        <v>679</v>
      </c>
      <c r="SJ445">
        <v>96</v>
      </c>
      <c r="SK445" t="s">
        <v>679</v>
      </c>
      <c r="SL445">
        <v>56</v>
      </c>
      <c r="SM445" t="s">
        <v>679</v>
      </c>
      <c r="SN445">
        <v>33</v>
      </c>
      <c r="SO445" t="s">
        <v>679</v>
      </c>
      <c r="SP445">
        <v>59</v>
      </c>
      <c r="SQ445" t="s">
        <v>679</v>
      </c>
      <c r="SR445">
        <v>0</v>
      </c>
      <c r="ST445">
        <v>31</v>
      </c>
      <c r="SU445" t="s">
        <v>679</v>
      </c>
      <c r="SV445">
        <v>0</v>
      </c>
      <c r="SX445">
        <v>95</v>
      </c>
      <c r="SY445" t="s">
        <v>679</v>
      </c>
      <c r="SZ445">
        <v>21</v>
      </c>
      <c r="TA445" t="s">
        <v>679</v>
      </c>
      <c r="TB445">
        <v>16</v>
      </c>
      <c r="TC445" t="s">
        <v>679</v>
      </c>
      <c r="TD445">
        <v>96</v>
      </c>
      <c r="TE445" t="s">
        <v>679</v>
      </c>
      <c r="TF445">
        <v>0</v>
      </c>
      <c r="TH445">
        <v>139</v>
      </c>
      <c r="TI445" t="s">
        <v>679</v>
      </c>
      <c r="TJ445">
        <v>4</v>
      </c>
      <c r="TK445" t="s">
        <v>679</v>
      </c>
      <c r="TL445">
        <v>9</v>
      </c>
      <c r="TM445" t="s">
        <v>679</v>
      </c>
      <c r="TN445">
        <v>0</v>
      </c>
      <c r="TP445">
        <v>216</v>
      </c>
      <c r="TQ445" t="s">
        <v>679</v>
      </c>
      <c r="TR445">
        <v>7</v>
      </c>
      <c r="TS445" t="s">
        <v>679</v>
      </c>
      <c r="TT445">
        <v>0</v>
      </c>
      <c r="TV445">
        <v>0</v>
      </c>
      <c r="TX445">
        <v>0</v>
      </c>
      <c r="TZ445">
        <v>0</v>
      </c>
      <c r="UB445">
        <v>0</v>
      </c>
      <c r="UD445">
        <v>0</v>
      </c>
      <c r="UF445">
        <v>0</v>
      </c>
      <c r="UH445">
        <v>14</v>
      </c>
      <c r="UI445" t="s">
        <v>679</v>
      </c>
      <c r="UJ445">
        <v>76</v>
      </c>
      <c r="UK445" t="s">
        <v>679</v>
      </c>
      <c r="UL445">
        <v>22</v>
      </c>
      <c r="UM445" t="s">
        <v>679</v>
      </c>
      <c r="UN445">
        <v>113</v>
      </c>
      <c r="UO445" t="s">
        <v>679</v>
      </c>
      <c r="UP445">
        <v>2</v>
      </c>
      <c r="UQ445" t="s">
        <v>679</v>
      </c>
      <c r="UR445">
        <v>0</v>
      </c>
      <c r="UT445">
        <v>0</v>
      </c>
      <c r="UV445">
        <v>11</v>
      </c>
      <c r="UW445" t="s">
        <v>679</v>
      </c>
      <c r="UX445">
        <v>85</v>
      </c>
      <c r="UY445" t="s">
        <v>679</v>
      </c>
      <c r="UZ445">
        <v>19</v>
      </c>
      <c r="VA445" t="s">
        <v>679</v>
      </c>
      <c r="VB445">
        <v>5</v>
      </c>
      <c r="VC445" t="s">
        <v>679</v>
      </c>
      <c r="VD445">
        <v>58</v>
      </c>
      <c r="VE445" t="s">
        <v>679</v>
      </c>
      <c r="VF445">
        <v>0</v>
      </c>
      <c r="VH445">
        <v>3</v>
      </c>
      <c r="VI445" t="s">
        <v>679</v>
      </c>
      <c r="VJ445">
        <v>31</v>
      </c>
      <c r="VK445" t="s">
        <v>679</v>
      </c>
      <c r="VL445">
        <v>0</v>
      </c>
      <c r="VN445">
        <v>0</v>
      </c>
      <c r="VP445">
        <v>2</v>
      </c>
      <c r="VQ445" t="s">
        <v>679</v>
      </c>
      <c r="VR445">
        <v>0</v>
      </c>
      <c r="VT445">
        <v>7</v>
      </c>
      <c r="VU445" t="s">
        <v>679</v>
      </c>
      <c r="VV445">
        <v>14</v>
      </c>
      <c r="VW445" t="s">
        <v>679</v>
      </c>
      <c r="VX445">
        <v>0</v>
      </c>
      <c r="VZ445">
        <v>5</v>
      </c>
      <c r="WA445" t="s">
        <v>679</v>
      </c>
      <c r="WB445">
        <v>0</v>
      </c>
      <c r="WD445">
        <v>196</v>
      </c>
      <c r="WE445" t="s">
        <v>679</v>
      </c>
      <c r="WF445">
        <v>0</v>
      </c>
      <c r="WH445">
        <v>113</v>
      </c>
      <c r="WI445" t="s">
        <v>679</v>
      </c>
      <c r="WJ445">
        <v>39</v>
      </c>
      <c r="WK445" t="s">
        <v>679</v>
      </c>
      <c r="WL445">
        <v>0</v>
      </c>
      <c r="WN445">
        <v>0</v>
      </c>
      <c r="WP445">
        <v>67</v>
      </c>
      <c r="WQ445" t="s">
        <v>679</v>
      </c>
      <c r="WR445">
        <v>2</v>
      </c>
      <c r="WS445" t="s">
        <v>679</v>
      </c>
      <c r="WT445">
        <v>17</v>
      </c>
      <c r="WU445" t="s">
        <v>679</v>
      </c>
      <c r="WV445">
        <v>262</v>
      </c>
      <c r="WW445" t="s">
        <v>679</v>
      </c>
      <c r="WX445">
        <v>682</v>
      </c>
      <c r="WY445" t="s">
        <v>679</v>
      </c>
      <c r="WZ445">
        <v>0</v>
      </c>
      <c r="XB445">
        <v>0</v>
      </c>
      <c r="XD445">
        <v>2</v>
      </c>
      <c r="XE445" t="s">
        <v>679</v>
      </c>
      <c r="XF445">
        <v>941</v>
      </c>
      <c r="XG445" t="s">
        <v>679</v>
      </c>
      <c r="XH445">
        <v>36</v>
      </c>
      <c r="XI445" t="s">
        <v>679</v>
      </c>
      <c r="XJ445">
        <v>40</v>
      </c>
      <c r="XK445" t="s">
        <v>679</v>
      </c>
      <c r="XL445">
        <v>14</v>
      </c>
      <c r="XM445" t="s">
        <v>679</v>
      </c>
      <c r="XN445">
        <v>0</v>
      </c>
      <c r="XP445">
        <v>5</v>
      </c>
      <c r="XQ445" t="s">
        <v>679</v>
      </c>
      <c r="XR445">
        <v>85</v>
      </c>
      <c r="XS445" t="s">
        <v>679</v>
      </c>
      <c r="XT445">
        <v>9</v>
      </c>
      <c r="XU445" t="s">
        <v>679</v>
      </c>
      <c r="XV445">
        <v>50</v>
      </c>
      <c r="XW445" t="s">
        <v>679</v>
      </c>
      <c r="XX445">
        <v>17</v>
      </c>
      <c r="XY445" t="s">
        <v>679</v>
      </c>
      <c r="XZ445">
        <v>12</v>
      </c>
      <c r="YA445" t="s">
        <v>679</v>
      </c>
      <c r="YB445">
        <v>0</v>
      </c>
      <c r="YD445">
        <v>0</v>
      </c>
      <c r="YF445">
        <v>49</v>
      </c>
      <c r="YG445" t="s">
        <v>679</v>
      </c>
      <c r="YH445">
        <v>195</v>
      </c>
      <c r="YI445" t="s">
        <v>679</v>
      </c>
      <c r="YJ445">
        <v>0</v>
      </c>
      <c r="YL445">
        <v>10</v>
      </c>
      <c r="YM445" t="s">
        <v>679</v>
      </c>
      <c r="YN445">
        <v>91</v>
      </c>
      <c r="YO445" t="s">
        <v>679</v>
      </c>
      <c r="YP445">
        <v>6</v>
      </c>
      <c r="YQ445" t="s">
        <v>679</v>
      </c>
      <c r="YR445">
        <v>0</v>
      </c>
      <c r="YT445">
        <v>0</v>
      </c>
      <c r="YV445">
        <v>6572</v>
      </c>
      <c r="YW445" t="s">
        <v>266</v>
      </c>
      <c r="YY445">
        <v>4097</v>
      </c>
      <c r="YZ445">
        <v>216</v>
      </c>
      <c r="ZA445">
        <v>2111</v>
      </c>
      <c r="ZB445">
        <v>2475</v>
      </c>
      <c r="ZC445">
        <v>990</v>
      </c>
      <c r="ZD445">
        <v>3</v>
      </c>
      <c r="ZE445">
        <v>1454</v>
      </c>
      <c r="ZF445">
        <v>2641</v>
      </c>
      <c r="ZG445">
        <v>52</v>
      </c>
      <c r="ZH445">
        <v>25</v>
      </c>
      <c r="ZI445">
        <v>1042</v>
      </c>
      <c r="ZJ445">
        <v>1015</v>
      </c>
      <c r="ZK445">
        <v>375</v>
      </c>
      <c r="ZL445">
        <v>1042</v>
      </c>
      <c r="ZM445">
        <v>1364</v>
      </c>
      <c r="ZN445">
        <v>335</v>
      </c>
      <c r="ZO445">
        <v>5137</v>
      </c>
      <c r="ZP445">
        <v>141</v>
      </c>
      <c r="ZQ445">
        <v>503</v>
      </c>
      <c r="ZR445">
        <v>199</v>
      </c>
      <c r="ZS445">
        <v>147</v>
      </c>
      <c r="ZT445">
        <v>6</v>
      </c>
      <c r="ZU445">
        <v>25</v>
      </c>
      <c r="ZV445">
        <v>0</v>
      </c>
      <c r="ZW445">
        <v>638</v>
      </c>
      <c r="ZX445">
        <v>0</v>
      </c>
      <c r="ZY445">
        <v>237</v>
      </c>
      <c r="AAA445" s="26"/>
    </row>
    <row r="446" spans="1:703" x14ac:dyDescent="0.25">
      <c r="A446" t="s">
        <v>1070</v>
      </c>
      <c r="B446">
        <v>0</v>
      </c>
      <c r="D446">
        <v>26</v>
      </c>
      <c r="E446" t="s">
        <v>679</v>
      </c>
      <c r="F446">
        <v>0</v>
      </c>
      <c r="H446">
        <v>0</v>
      </c>
      <c r="J446">
        <v>0</v>
      </c>
      <c r="L446">
        <v>0</v>
      </c>
      <c r="N446">
        <v>0</v>
      </c>
      <c r="P446">
        <v>0</v>
      </c>
      <c r="R446">
        <v>0</v>
      </c>
      <c r="T446">
        <v>0</v>
      </c>
      <c r="V446">
        <v>0</v>
      </c>
      <c r="X446">
        <v>0</v>
      </c>
      <c r="Z446">
        <v>29</v>
      </c>
      <c r="AA446" t="s">
        <v>679</v>
      </c>
      <c r="AB446">
        <v>0</v>
      </c>
      <c r="AD446">
        <v>0</v>
      </c>
      <c r="AF446">
        <v>53</v>
      </c>
      <c r="AG446" t="s">
        <v>679</v>
      </c>
      <c r="AH446">
        <v>0</v>
      </c>
      <c r="AJ446">
        <v>0</v>
      </c>
      <c r="AL446">
        <v>0</v>
      </c>
      <c r="AN446">
        <v>1</v>
      </c>
      <c r="AO446" t="s">
        <v>679</v>
      </c>
      <c r="AP446">
        <v>0</v>
      </c>
      <c r="AR446">
        <v>0</v>
      </c>
      <c r="AT446">
        <v>0</v>
      </c>
      <c r="AV446">
        <v>0</v>
      </c>
      <c r="AX446">
        <v>0</v>
      </c>
      <c r="AZ446">
        <v>0</v>
      </c>
      <c r="BB446">
        <v>0</v>
      </c>
      <c r="BD446">
        <v>0</v>
      </c>
      <c r="BF446">
        <v>0</v>
      </c>
      <c r="BH446">
        <v>0</v>
      </c>
      <c r="BJ446">
        <v>0</v>
      </c>
      <c r="BL446">
        <v>0</v>
      </c>
      <c r="BN446">
        <v>0</v>
      </c>
      <c r="BP446">
        <v>0</v>
      </c>
      <c r="BR446">
        <v>0</v>
      </c>
      <c r="BT446">
        <v>0</v>
      </c>
      <c r="BV446">
        <v>0</v>
      </c>
      <c r="BX446">
        <v>0</v>
      </c>
      <c r="BZ446">
        <v>0</v>
      </c>
      <c r="CB446">
        <v>0</v>
      </c>
      <c r="CD446">
        <v>0</v>
      </c>
      <c r="CF446">
        <v>0</v>
      </c>
      <c r="CH446">
        <v>0</v>
      </c>
      <c r="CJ446">
        <v>0</v>
      </c>
      <c r="CL446">
        <v>0</v>
      </c>
      <c r="CN446">
        <v>5</v>
      </c>
      <c r="CO446" t="s">
        <v>679</v>
      </c>
      <c r="CP446">
        <v>0</v>
      </c>
      <c r="CR446">
        <v>0</v>
      </c>
      <c r="CT446">
        <v>0</v>
      </c>
      <c r="CV446">
        <v>0</v>
      </c>
      <c r="CX446">
        <v>0</v>
      </c>
      <c r="CZ446">
        <v>0</v>
      </c>
      <c r="DB446">
        <v>0</v>
      </c>
      <c r="DD446">
        <v>0</v>
      </c>
      <c r="DF446">
        <v>30</v>
      </c>
      <c r="DG446" t="s">
        <v>679</v>
      </c>
      <c r="DH446">
        <v>0</v>
      </c>
      <c r="DJ446">
        <v>0</v>
      </c>
      <c r="DL446">
        <v>0</v>
      </c>
      <c r="DN446">
        <v>0</v>
      </c>
      <c r="DP446">
        <v>0</v>
      </c>
      <c r="DR446">
        <v>13</v>
      </c>
      <c r="DS446" t="s">
        <v>679</v>
      </c>
      <c r="DT446">
        <v>0</v>
      </c>
      <c r="DV446">
        <v>0</v>
      </c>
      <c r="DX446">
        <v>0</v>
      </c>
      <c r="DZ446">
        <v>0</v>
      </c>
      <c r="EB446">
        <v>18</v>
      </c>
      <c r="EC446" t="s">
        <v>679</v>
      </c>
      <c r="ED446">
        <v>0</v>
      </c>
      <c r="EF446">
        <v>0</v>
      </c>
      <c r="EH446">
        <v>0</v>
      </c>
      <c r="EJ446">
        <v>0</v>
      </c>
      <c r="EL446">
        <v>0</v>
      </c>
      <c r="EN446">
        <v>0</v>
      </c>
      <c r="EP446">
        <v>0</v>
      </c>
      <c r="ER446">
        <v>18</v>
      </c>
      <c r="ES446" t="s">
        <v>679</v>
      </c>
      <c r="ET446">
        <v>3</v>
      </c>
      <c r="EU446" t="s">
        <v>679</v>
      </c>
      <c r="EV446">
        <v>0</v>
      </c>
      <c r="EX446">
        <v>0</v>
      </c>
      <c r="EZ446">
        <v>0</v>
      </c>
      <c r="FB446">
        <v>22</v>
      </c>
      <c r="FC446" t="s">
        <v>679</v>
      </c>
      <c r="FD446">
        <v>45</v>
      </c>
      <c r="FE446" t="s">
        <v>679</v>
      </c>
      <c r="FF446">
        <v>0</v>
      </c>
      <c r="FH446">
        <v>0</v>
      </c>
      <c r="FJ446">
        <v>0</v>
      </c>
      <c r="FL446">
        <v>2</v>
      </c>
      <c r="FM446" t="s">
        <v>679</v>
      </c>
      <c r="FN446">
        <v>0</v>
      </c>
      <c r="FP446">
        <v>0</v>
      </c>
      <c r="FR446">
        <v>0</v>
      </c>
      <c r="FT446">
        <v>0</v>
      </c>
      <c r="FV446">
        <v>0</v>
      </c>
      <c r="FX446">
        <v>10</v>
      </c>
      <c r="FY446" t="s">
        <v>679</v>
      </c>
      <c r="FZ446">
        <v>0</v>
      </c>
      <c r="GB446">
        <v>1655</v>
      </c>
      <c r="GC446" t="s">
        <v>679</v>
      </c>
      <c r="GD446">
        <v>199</v>
      </c>
      <c r="GE446" t="s">
        <v>679</v>
      </c>
      <c r="GF446">
        <v>9</v>
      </c>
      <c r="GG446" t="s">
        <v>679</v>
      </c>
      <c r="GH446">
        <v>0</v>
      </c>
      <c r="GJ446">
        <v>164</v>
      </c>
      <c r="GK446" t="s">
        <v>679</v>
      </c>
      <c r="GL446">
        <v>0</v>
      </c>
      <c r="GN446">
        <v>6</v>
      </c>
      <c r="GO446" t="s">
        <v>679</v>
      </c>
      <c r="GP446">
        <v>30</v>
      </c>
      <c r="GQ446" t="s">
        <v>679</v>
      </c>
      <c r="GR446">
        <v>0</v>
      </c>
      <c r="GT446">
        <v>0</v>
      </c>
      <c r="GV446">
        <v>0</v>
      </c>
      <c r="GX446">
        <v>0</v>
      </c>
      <c r="GZ446">
        <v>0</v>
      </c>
      <c r="HB446">
        <v>0</v>
      </c>
      <c r="HD446">
        <v>0</v>
      </c>
      <c r="HF446">
        <v>0</v>
      </c>
      <c r="HH446">
        <v>0</v>
      </c>
      <c r="HJ446">
        <v>0</v>
      </c>
      <c r="HL446">
        <v>0</v>
      </c>
      <c r="HN446">
        <v>0</v>
      </c>
      <c r="HP446">
        <v>0</v>
      </c>
      <c r="HR446">
        <v>0</v>
      </c>
      <c r="HT446">
        <v>0</v>
      </c>
      <c r="HV446">
        <v>0</v>
      </c>
      <c r="HX446">
        <v>0</v>
      </c>
      <c r="HZ446">
        <v>0</v>
      </c>
      <c r="IB446">
        <v>0</v>
      </c>
      <c r="ID446">
        <v>6</v>
      </c>
      <c r="IE446" t="s">
        <v>679</v>
      </c>
      <c r="IF446">
        <v>0</v>
      </c>
      <c r="IH446">
        <v>0</v>
      </c>
      <c r="IJ446">
        <v>0</v>
      </c>
      <c r="IL446">
        <v>3</v>
      </c>
      <c r="IM446" t="s">
        <v>679</v>
      </c>
      <c r="IN446">
        <v>1015</v>
      </c>
      <c r="IO446" t="s">
        <v>679</v>
      </c>
      <c r="IP446">
        <v>0</v>
      </c>
      <c r="IR446">
        <v>0</v>
      </c>
      <c r="IT446">
        <v>0</v>
      </c>
      <c r="IV446">
        <v>0</v>
      </c>
      <c r="IX446">
        <v>0</v>
      </c>
      <c r="IZ446">
        <v>0</v>
      </c>
      <c r="JB446">
        <v>0</v>
      </c>
      <c r="JD446">
        <v>0</v>
      </c>
      <c r="JF446">
        <v>0</v>
      </c>
      <c r="JH446">
        <v>0</v>
      </c>
      <c r="JJ446">
        <v>0</v>
      </c>
      <c r="JL446">
        <v>0</v>
      </c>
      <c r="JN446">
        <v>0</v>
      </c>
      <c r="JP446">
        <v>0</v>
      </c>
      <c r="JR446">
        <v>11</v>
      </c>
      <c r="JS446" t="s">
        <v>679</v>
      </c>
      <c r="JT446">
        <v>0</v>
      </c>
      <c r="JV446">
        <v>0</v>
      </c>
      <c r="JX446">
        <v>19</v>
      </c>
      <c r="JY446" t="s">
        <v>679</v>
      </c>
      <c r="JZ446">
        <v>28</v>
      </c>
      <c r="KA446" t="s">
        <v>679</v>
      </c>
      <c r="KB446">
        <v>0</v>
      </c>
      <c r="KD446">
        <v>0</v>
      </c>
      <c r="KF446">
        <v>0</v>
      </c>
      <c r="KH446">
        <v>174</v>
      </c>
      <c r="KI446" t="s">
        <v>679</v>
      </c>
      <c r="KJ446">
        <v>0</v>
      </c>
      <c r="KL446">
        <v>0</v>
      </c>
      <c r="KN446">
        <v>0</v>
      </c>
      <c r="KP446">
        <v>0</v>
      </c>
      <c r="KR446">
        <v>0</v>
      </c>
      <c r="KT446">
        <v>0</v>
      </c>
      <c r="KV446">
        <v>0</v>
      </c>
      <c r="KX446">
        <v>218</v>
      </c>
      <c r="KY446" t="s">
        <v>679</v>
      </c>
      <c r="KZ446">
        <v>0</v>
      </c>
      <c r="LB446">
        <v>0</v>
      </c>
      <c r="LD446">
        <v>22</v>
      </c>
      <c r="LE446" t="s">
        <v>679</v>
      </c>
      <c r="LF446">
        <v>0</v>
      </c>
      <c r="LH446">
        <v>0</v>
      </c>
      <c r="LJ446">
        <v>0</v>
      </c>
      <c r="LL446">
        <v>0</v>
      </c>
      <c r="LN446">
        <v>0</v>
      </c>
      <c r="LP446">
        <v>0</v>
      </c>
      <c r="LR446">
        <v>0</v>
      </c>
      <c r="LT446">
        <v>0</v>
      </c>
      <c r="LV446">
        <v>0</v>
      </c>
      <c r="LX446">
        <v>0</v>
      </c>
      <c r="LZ446">
        <v>0</v>
      </c>
      <c r="MB446">
        <v>0</v>
      </c>
      <c r="MD446">
        <v>0</v>
      </c>
      <c r="MF446">
        <v>0</v>
      </c>
      <c r="MH446">
        <v>0</v>
      </c>
      <c r="MJ446">
        <v>0</v>
      </c>
      <c r="ML446">
        <v>0</v>
      </c>
      <c r="MN446">
        <v>0</v>
      </c>
      <c r="MP446">
        <v>4</v>
      </c>
      <c r="MQ446" t="s">
        <v>679</v>
      </c>
      <c r="MR446">
        <v>0</v>
      </c>
      <c r="MT446">
        <v>0</v>
      </c>
      <c r="MV446">
        <v>0</v>
      </c>
      <c r="MX446">
        <v>0</v>
      </c>
      <c r="MZ446">
        <v>0</v>
      </c>
      <c r="NB446">
        <v>0</v>
      </c>
      <c r="ND446">
        <v>0</v>
      </c>
      <c r="NF446">
        <v>0</v>
      </c>
      <c r="NH446">
        <v>0</v>
      </c>
      <c r="NJ446">
        <v>0</v>
      </c>
      <c r="NL446">
        <v>0</v>
      </c>
      <c r="NN446">
        <v>0</v>
      </c>
      <c r="NP446">
        <v>0</v>
      </c>
      <c r="NR446">
        <v>0</v>
      </c>
      <c r="NT446">
        <v>0</v>
      </c>
      <c r="NV446">
        <v>0</v>
      </c>
      <c r="NX446">
        <v>0</v>
      </c>
      <c r="NZ446">
        <v>0</v>
      </c>
      <c r="OB446">
        <v>0</v>
      </c>
      <c r="OD446">
        <v>0</v>
      </c>
      <c r="OF446">
        <v>2</v>
      </c>
      <c r="OG446" t="s">
        <v>679</v>
      </c>
      <c r="OH446">
        <v>10</v>
      </c>
      <c r="OI446" t="s">
        <v>679</v>
      </c>
      <c r="OJ446">
        <v>0</v>
      </c>
      <c r="OL446">
        <v>0</v>
      </c>
      <c r="ON446">
        <v>0</v>
      </c>
      <c r="OP446">
        <v>0</v>
      </c>
      <c r="OR446">
        <v>0</v>
      </c>
      <c r="OT446">
        <v>56</v>
      </c>
      <c r="OU446" t="s">
        <v>679</v>
      </c>
      <c r="OV446">
        <v>0</v>
      </c>
      <c r="OX446">
        <v>9</v>
      </c>
      <c r="OY446" t="s">
        <v>679</v>
      </c>
      <c r="OZ446">
        <v>0</v>
      </c>
      <c r="PB446">
        <v>0</v>
      </c>
      <c r="PD446">
        <v>23</v>
      </c>
      <c r="PE446" t="s">
        <v>679</v>
      </c>
      <c r="PF446">
        <v>0</v>
      </c>
      <c r="PH446">
        <v>0</v>
      </c>
      <c r="PJ446">
        <v>0</v>
      </c>
      <c r="PL446">
        <v>0</v>
      </c>
      <c r="PN446">
        <v>0</v>
      </c>
      <c r="PP446">
        <v>59</v>
      </c>
      <c r="PQ446" t="s">
        <v>679</v>
      </c>
      <c r="PR446">
        <v>0</v>
      </c>
      <c r="PT446">
        <v>0</v>
      </c>
      <c r="PV446">
        <v>2</v>
      </c>
      <c r="PW446" t="s">
        <v>679</v>
      </c>
      <c r="PX446">
        <v>0</v>
      </c>
      <c r="PZ446">
        <v>0</v>
      </c>
      <c r="QB446">
        <v>0</v>
      </c>
      <c r="QD446">
        <v>0</v>
      </c>
      <c r="QF446">
        <v>5</v>
      </c>
      <c r="QG446" t="s">
        <v>679</v>
      </c>
      <c r="QH446">
        <v>0</v>
      </c>
      <c r="QJ446">
        <v>0</v>
      </c>
      <c r="QL446">
        <v>410</v>
      </c>
      <c r="QM446" t="s">
        <v>679</v>
      </c>
      <c r="QN446">
        <v>139</v>
      </c>
      <c r="QO446" t="s">
        <v>679</v>
      </c>
      <c r="QP446">
        <v>41</v>
      </c>
      <c r="QQ446" t="s">
        <v>679</v>
      </c>
      <c r="QR446">
        <v>60</v>
      </c>
      <c r="QS446" t="s">
        <v>679</v>
      </c>
      <c r="QT446">
        <v>105</v>
      </c>
      <c r="QU446" t="s">
        <v>679</v>
      </c>
      <c r="QV446">
        <v>0</v>
      </c>
      <c r="QX446">
        <v>55</v>
      </c>
      <c r="QY446" t="s">
        <v>679</v>
      </c>
      <c r="QZ446">
        <v>0</v>
      </c>
      <c r="RB446">
        <v>0</v>
      </c>
      <c r="RD446">
        <v>31</v>
      </c>
      <c r="RE446" t="s">
        <v>679</v>
      </c>
      <c r="RF446">
        <v>0</v>
      </c>
      <c r="RH446">
        <v>0</v>
      </c>
      <c r="RJ446">
        <v>90</v>
      </c>
      <c r="RK446" t="s">
        <v>679</v>
      </c>
      <c r="RL446">
        <v>0</v>
      </c>
      <c r="RN446">
        <v>77</v>
      </c>
      <c r="RO446" t="s">
        <v>679</v>
      </c>
      <c r="RP446">
        <v>30</v>
      </c>
      <c r="RQ446" t="s">
        <v>679</v>
      </c>
      <c r="RR446">
        <v>0</v>
      </c>
      <c r="RT446">
        <v>2</v>
      </c>
      <c r="RU446" t="s">
        <v>679</v>
      </c>
      <c r="RV446">
        <v>658</v>
      </c>
      <c r="RW446" t="s">
        <v>679</v>
      </c>
      <c r="RX446">
        <v>91</v>
      </c>
      <c r="RY446" t="s">
        <v>679</v>
      </c>
      <c r="RZ446">
        <v>86</v>
      </c>
      <c r="SA446" t="s">
        <v>679</v>
      </c>
      <c r="SB446">
        <v>146</v>
      </c>
      <c r="SC446" t="s">
        <v>679</v>
      </c>
      <c r="SD446">
        <v>62</v>
      </c>
      <c r="SE446" t="s">
        <v>679</v>
      </c>
      <c r="SF446">
        <v>16</v>
      </c>
      <c r="SG446" t="s">
        <v>679</v>
      </c>
      <c r="SH446">
        <v>112</v>
      </c>
      <c r="SI446" t="s">
        <v>679</v>
      </c>
      <c r="SJ446">
        <v>49</v>
      </c>
      <c r="SK446" t="s">
        <v>679</v>
      </c>
      <c r="SL446">
        <v>13</v>
      </c>
      <c r="SM446" t="s">
        <v>679</v>
      </c>
      <c r="SN446">
        <v>6</v>
      </c>
      <c r="SO446" t="s">
        <v>679</v>
      </c>
      <c r="SP446">
        <v>64</v>
      </c>
      <c r="SQ446" t="s">
        <v>679</v>
      </c>
      <c r="SR446">
        <v>212</v>
      </c>
      <c r="SS446" t="s">
        <v>679</v>
      </c>
      <c r="ST446">
        <v>51</v>
      </c>
      <c r="SU446" t="s">
        <v>679</v>
      </c>
      <c r="SV446">
        <v>1</v>
      </c>
      <c r="SW446" t="s">
        <v>679</v>
      </c>
      <c r="SX446">
        <v>115</v>
      </c>
      <c r="SY446" t="s">
        <v>679</v>
      </c>
      <c r="SZ446">
        <v>142</v>
      </c>
      <c r="TA446" t="s">
        <v>679</v>
      </c>
      <c r="TB446">
        <v>23</v>
      </c>
      <c r="TC446" t="s">
        <v>679</v>
      </c>
      <c r="TD446">
        <v>229</v>
      </c>
      <c r="TE446" t="s">
        <v>679</v>
      </c>
      <c r="TF446">
        <v>0</v>
      </c>
      <c r="TH446">
        <v>46</v>
      </c>
      <c r="TI446" t="s">
        <v>679</v>
      </c>
      <c r="TJ446">
        <v>6</v>
      </c>
      <c r="TK446" t="s">
        <v>679</v>
      </c>
      <c r="TL446">
        <v>27</v>
      </c>
      <c r="TM446" t="s">
        <v>679</v>
      </c>
      <c r="TN446">
        <v>0</v>
      </c>
      <c r="TP446">
        <v>244</v>
      </c>
      <c r="TQ446" t="s">
        <v>679</v>
      </c>
      <c r="TR446">
        <v>12</v>
      </c>
      <c r="TS446" t="s">
        <v>679</v>
      </c>
      <c r="TT446">
        <v>50</v>
      </c>
      <c r="TU446" t="s">
        <v>679</v>
      </c>
      <c r="TV446">
        <v>0</v>
      </c>
      <c r="TX446">
        <v>0</v>
      </c>
      <c r="TZ446">
        <v>0</v>
      </c>
      <c r="UB446">
        <v>0</v>
      </c>
      <c r="UD446">
        <v>5</v>
      </c>
      <c r="UE446" t="s">
        <v>679</v>
      </c>
      <c r="UF446">
        <v>0</v>
      </c>
      <c r="UH446">
        <v>21</v>
      </c>
      <c r="UI446" t="s">
        <v>679</v>
      </c>
      <c r="UJ446">
        <v>83</v>
      </c>
      <c r="UK446" t="s">
        <v>679</v>
      </c>
      <c r="UL446">
        <v>14</v>
      </c>
      <c r="UM446" t="s">
        <v>679</v>
      </c>
      <c r="UN446">
        <v>86</v>
      </c>
      <c r="UO446" t="s">
        <v>679</v>
      </c>
      <c r="UP446">
        <v>1</v>
      </c>
      <c r="UQ446" t="s">
        <v>679</v>
      </c>
      <c r="UR446">
        <v>38</v>
      </c>
      <c r="US446" t="s">
        <v>679</v>
      </c>
      <c r="UT446">
        <v>0</v>
      </c>
      <c r="UV446">
        <v>18</v>
      </c>
      <c r="UW446" t="s">
        <v>679</v>
      </c>
      <c r="UX446">
        <v>27</v>
      </c>
      <c r="UY446" t="s">
        <v>679</v>
      </c>
      <c r="UZ446">
        <v>10</v>
      </c>
      <c r="VA446" t="s">
        <v>679</v>
      </c>
      <c r="VB446">
        <v>0</v>
      </c>
      <c r="VD446">
        <v>30</v>
      </c>
      <c r="VE446" t="s">
        <v>679</v>
      </c>
      <c r="VF446">
        <v>0</v>
      </c>
      <c r="VH446">
        <v>0</v>
      </c>
      <c r="VJ446">
        <v>172</v>
      </c>
      <c r="VK446" t="s">
        <v>679</v>
      </c>
      <c r="VL446">
        <v>0</v>
      </c>
      <c r="VN446">
        <v>0</v>
      </c>
      <c r="VP446">
        <v>2</v>
      </c>
      <c r="VQ446" t="s">
        <v>679</v>
      </c>
      <c r="VR446">
        <v>0</v>
      </c>
      <c r="VT446">
        <v>11</v>
      </c>
      <c r="VU446" t="s">
        <v>679</v>
      </c>
      <c r="VV446">
        <v>0</v>
      </c>
      <c r="VX446">
        <v>0</v>
      </c>
      <c r="VZ446">
        <v>73</v>
      </c>
      <c r="WA446" t="s">
        <v>679</v>
      </c>
      <c r="WB446">
        <v>35</v>
      </c>
      <c r="WC446" t="s">
        <v>679</v>
      </c>
      <c r="WD446">
        <v>354</v>
      </c>
      <c r="WE446" t="s">
        <v>679</v>
      </c>
      <c r="WF446">
        <v>0</v>
      </c>
      <c r="WH446">
        <v>369</v>
      </c>
      <c r="WI446" t="s">
        <v>679</v>
      </c>
      <c r="WJ446">
        <v>113</v>
      </c>
      <c r="WK446" t="s">
        <v>679</v>
      </c>
      <c r="WL446">
        <v>59</v>
      </c>
      <c r="WM446" t="s">
        <v>679</v>
      </c>
      <c r="WN446">
        <v>148</v>
      </c>
      <c r="WO446" t="s">
        <v>679</v>
      </c>
      <c r="WP446">
        <v>146</v>
      </c>
      <c r="WQ446" t="s">
        <v>679</v>
      </c>
      <c r="WR446">
        <v>36</v>
      </c>
      <c r="WS446" t="s">
        <v>679</v>
      </c>
      <c r="WT446">
        <v>60</v>
      </c>
      <c r="WU446" t="s">
        <v>679</v>
      </c>
      <c r="WV446">
        <v>0</v>
      </c>
      <c r="WX446">
        <v>1006</v>
      </c>
      <c r="WY446" t="s">
        <v>679</v>
      </c>
      <c r="WZ446">
        <v>346</v>
      </c>
      <c r="XA446" t="s">
        <v>679</v>
      </c>
      <c r="XB446">
        <v>4</v>
      </c>
      <c r="XC446" t="s">
        <v>679</v>
      </c>
      <c r="XD446">
        <v>0</v>
      </c>
      <c r="XF446">
        <v>169</v>
      </c>
      <c r="XG446" t="s">
        <v>679</v>
      </c>
      <c r="XH446">
        <v>168</v>
      </c>
      <c r="XI446" t="s">
        <v>679</v>
      </c>
      <c r="XJ446">
        <v>4</v>
      </c>
      <c r="XK446" t="s">
        <v>679</v>
      </c>
      <c r="XL446">
        <v>22</v>
      </c>
      <c r="XM446" t="s">
        <v>679</v>
      </c>
      <c r="XN446">
        <v>0</v>
      </c>
      <c r="XP446">
        <v>0</v>
      </c>
      <c r="XR446">
        <v>420</v>
      </c>
      <c r="XS446" t="s">
        <v>679</v>
      </c>
      <c r="XT446">
        <v>0</v>
      </c>
      <c r="XV446">
        <v>11</v>
      </c>
      <c r="XW446" t="s">
        <v>679</v>
      </c>
      <c r="XX446">
        <v>20</v>
      </c>
      <c r="XY446" t="s">
        <v>679</v>
      </c>
      <c r="XZ446">
        <v>12</v>
      </c>
      <c r="YA446" t="s">
        <v>679</v>
      </c>
      <c r="YB446">
        <v>0</v>
      </c>
      <c r="YD446">
        <v>0</v>
      </c>
      <c r="YF446">
        <v>55</v>
      </c>
      <c r="YG446" t="s">
        <v>679</v>
      </c>
      <c r="YH446">
        <v>198</v>
      </c>
      <c r="YI446" t="s">
        <v>679</v>
      </c>
      <c r="YJ446">
        <v>0</v>
      </c>
      <c r="YL446">
        <v>4</v>
      </c>
      <c r="YM446" t="s">
        <v>679</v>
      </c>
      <c r="YN446">
        <v>37</v>
      </c>
      <c r="YO446" t="s">
        <v>679</v>
      </c>
      <c r="YP446">
        <v>15</v>
      </c>
      <c r="YQ446" t="s">
        <v>679</v>
      </c>
      <c r="YR446">
        <v>0</v>
      </c>
      <c r="YT446">
        <v>0</v>
      </c>
      <c r="YV446">
        <v>11907</v>
      </c>
      <c r="YW446" t="s">
        <v>266</v>
      </c>
      <c r="YY446">
        <v>8548</v>
      </c>
      <c r="YZ446">
        <v>256</v>
      </c>
      <c r="ZA446">
        <v>3104</v>
      </c>
      <c r="ZB446">
        <v>3359</v>
      </c>
      <c r="ZC446">
        <v>3896</v>
      </c>
      <c r="ZD446">
        <v>0</v>
      </c>
      <c r="ZE446">
        <v>4948</v>
      </c>
      <c r="ZF446">
        <v>3564</v>
      </c>
      <c r="ZG446">
        <v>26</v>
      </c>
      <c r="ZH446">
        <v>0</v>
      </c>
      <c r="ZI446">
        <v>3922</v>
      </c>
      <c r="ZJ446">
        <v>3896</v>
      </c>
      <c r="ZK446">
        <v>755</v>
      </c>
      <c r="ZL446">
        <v>3927</v>
      </c>
      <c r="ZM446">
        <v>2184</v>
      </c>
      <c r="ZN446">
        <v>429</v>
      </c>
      <c r="ZO446">
        <v>7148</v>
      </c>
      <c r="ZP446">
        <v>55</v>
      </c>
      <c r="ZQ446">
        <v>814</v>
      </c>
      <c r="ZR446">
        <v>53</v>
      </c>
      <c r="ZS446">
        <v>3164</v>
      </c>
      <c r="ZT446">
        <v>0</v>
      </c>
      <c r="ZU446">
        <v>0</v>
      </c>
      <c r="ZV446">
        <v>1015</v>
      </c>
      <c r="ZW446">
        <v>677</v>
      </c>
      <c r="ZX446">
        <v>5</v>
      </c>
      <c r="ZY446">
        <v>332</v>
      </c>
      <c r="AAA446" s="26"/>
    </row>
    <row r="447" spans="1:703" x14ac:dyDescent="0.25">
      <c r="A447" t="s">
        <v>1071</v>
      </c>
      <c r="B447">
        <v>0</v>
      </c>
      <c r="D447">
        <v>1127</v>
      </c>
      <c r="E447" t="s">
        <v>679</v>
      </c>
      <c r="F447">
        <v>18</v>
      </c>
      <c r="G447" t="s">
        <v>679</v>
      </c>
      <c r="H447">
        <v>0</v>
      </c>
      <c r="J447">
        <v>516</v>
      </c>
      <c r="K447" t="s">
        <v>679</v>
      </c>
      <c r="L447">
        <v>105</v>
      </c>
      <c r="M447" t="s">
        <v>679</v>
      </c>
      <c r="N447">
        <v>0</v>
      </c>
      <c r="P447">
        <v>0</v>
      </c>
      <c r="R447">
        <v>0</v>
      </c>
      <c r="T447">
        <v>0</v>
      </c>
      <c r="V447">
        <v>0</v>
      </c>
      <c r="X447">
        <v>0</v>
      </c>
      <c r="Z447">
        <v>8</v>
      </c>
      <c r="AA447" t="s">
        <v>679</v>
      </c>
      <c r="AB447">
        <v>0</v>
      </c>
      <c r="AD447">
        <v>0</v>
      </c>
      <c r="AF447">
        <v>62</v>
      </c>
      <c r="AG447" t="s">
        <v>679</v>
      </c>
      <c r="AH447">
        <v>0</v>
      </c>
      <c r="AJ447">
        <v>0</v>
      </c>
      <c r="AL447">
        <v>0</v>
      </c>
      <c r="AN447">
        <v>2</v>
      </c>
      <c r="AO447" t="s">
        <v>679</v>
      </c>
      <c r="AP447">
        <v>10</v>
      </c>
      <c r="AQ447" t="s">
        <v>679</v>
      </c>
      <c r="AR447">
        <v>34</v>
      </c>
      <c r="AS447" t="s">
        <v>679</v>
      </c>
      <c r="AT447">
        <v>7</v>
      </c>
      <c r="AU447" t="s">
        <v>679</v>
      </c>
      <c r="AV447">
        <v>0</v>
      </c>
      <c r="AX447">
        <v>99</v>
      </c>
      <c r="AY447" t="s">
        <v>679</v>
      </c>
      <c r="AZ447">
        <v>0</v>
      </c>
      <c r="BB447">
        <v>0</v>
      </c>
      <c r="BD447">
        <v>100</v>
      </c>
      <c r="BE447" t="s">
        <v>679</v>
      </c>
      <c r="BF447">
        <v>0</v>
      </c>
      <c r="BH447">
        <v>1</v>
      </c>
      <c r="BI447" t="s">
        <v>679</v>
      </c>
      <c r="BJ447">
        <v>132</v>
      </c>
      <c r="BK447" t="s">
        <v>679</v>
      </c>
      <c r="BL447">
        <v>0</v>
      </c>
      <c r="BN447">
        <v>21</v>
      </c>
      <c r="BO447" t="s">
        <v>679</v>
      </c>
      <c r="BP447">
        <v>0</v>
      </c>
      <c r="BR447">
        <v>0</v>
      </c>
      <c r="BT447">
        <v>0</v>
      </c>
      <c r="BV447">
        <v>32</v>
      </c>
      <c r="BW447" t="s">
        <v>679</v>
      </c>
      <c r="BX447">
        <v>0</v>
      </c>
      <c r="BZ447">
        <v>0</v>
      </c>
      <c r="CB447">
        <v>16</v>
      </c>
      <c r="CC447" t="s">
        <v>679</v>
      </c>
      <c r="CD447">
        <v>0</v>
      </c>
      <c r="CF447">
        <v>11</v>
      </c>
      <c r="CG447" t="s">
        <v>679</v>
      </c>
      <c r="CH447">
        <v>7</v>
      </c>
      <c r="CI447" t="s">
        <v>679</v>
      </c>
      <c r="CJ447">
        <v>0</v>
      </c>
      <c r="CL447">
        <v>0</v>
      </c>
      <c r="CN447">
        <v>0</v>
      </c>
      <c r="CP447">
        <v>0</v>
      </c>
      <c r="CR447">
        <v>0</v>
      </c>
      <c r="CT447">
        <v>0</v>
      </c>
      <c r="CV447">
        <v>0</v>
      </c>
      <c r="CX447">
        <v>0</v>
      </c>
      <c r="CZ447">
        <v>0</v>
      </c>
      <c r="DB447">
        <v>0</v>
      </c>
      <c r="DD447">
        <v>0</v>
      </c>
      <c r="DF447">
        <v>0</v>
      </c>
      <c r="DH447">
        <v>0</v>
      </c>
      <c r="DJ447">
        <v>2</v>
      </c>
      <c r="DK447" t="s">
        <v>679</v>
      </c>
      <c r="DL447">
        <v>0</v>
      </c>
      <c r="DN447">
        <v>0</v>
      </c>
      <c r="DP447">
        <v>0</v>
      </c>
      <c r="DR447">
        <v>19</v>
      </c>
      <c r="DS447" t="s">
        <v>679</v>
      </c>
      <c r="DT447">
        <v>0</v>
      </c>
      <c r="DV447">
        <v>0</v>
      </c>
      <c r="DX447">
        <v>0</v>
      </c>
      <c r="DZ447">
        <v>0</v>
      </c>
      <c r="EB447">
        <v>6</v>
      </c>
      <c r="EC447" t="s">
        <v>679</v>
      </c>
      <c r="ED447">
        <v>0</v>
      </c>
      <c r="EF447">
        <v>0</v>
      </c>
      <c r="EH447">
        <v>0</v>
      </c>
      <c r="EJ447">
        <v>0</v>
      </c>
      <c r="EL447">
        <v>0</v>
      </c>
      <c r="EN447">
        <v>0</v>
      </c>
      <c r="EP447">
        <v>0</v>
      </c>
      <c r="ER447">
        <v>44</v>
      </c>
      <c r="ES447" t="s">
        <v>679</v>
      </c>
      <c r="ET447">
        <v>272</v>
      </c>
      <c r="EU447" t="s">
        <v>679</v>
      </c>
      <c r="EV447">
        <v>0</v>
      </c>
      <c r="EX447">
        <v>81</v>
      </c>
      <c r="EY447" t="s">
        <v>679</v>
      </c>
      <c r="EZ447">
        <v>0</v>
      </c>
      <c r="FB447">
        <v>5</v>
      </c>
      <c r="FC447" t="s">
        <v>679</v>
      </c>
      <c r="FD447">
        <v>6</v>
      </c>
      <c r="FE447" t="s">
        <v>679</v>
      </c>
      <c r="FF447">
        <v>0</v>
      </c>
      <c r="FH447">
        <v>0</v>
      </c>
      <c r="FJ447">
        <v>0</v>
      </c>
      <c r="FL447">
        <v>0</v>
      </c>
      <c r="FN447">
        <v>0</v>
      </c>
      <c r="FP447">
        <v>0</v>
      </c>
      <c r="FR447">
        <v>165</v>
      </c>
      <c r="FS447" t="s">
        <v>679</v>
      </c>
      <c r="FT447">
        <v>7</v>
      </c>
      <c r="FU447" t="s">
        <v>679</v>
      </c>
      <c r="FV447">
        <v>0</v>
      </c>
      <c r="FX447">
        <v>0</v>
      </c>
      <c r="FZ447">
        <v>0</v>
      </c>
      <c r="GB447">
        <v>0</v>
      </c>
      <c r="GD447">
        <v>0</v>
      </c>
      <c r="GF447">
        <v>1</v>
      </c>
      <c r="GG447" t="s">
        <v>679</v>
      </c>
      <c r="GH447">
        <v>0</v>
      </c>
      <c r="GJ447">
        <v>0</v>
      </c>
      <c r="GL447">
        <v>0</v>
      </c>
      <c r="GN447">
        <v>0</v>
      </c>
      <c r="GP447">
        <v>218</v>
      </c>
      <c r="GQ447" t="s">
        <v>679</v>
      </c>
      <c r="GR447">
        <v>0</v>
      </c>
      <c r="GT447">
        <v>0</v>
      </c>
      <c r="GV447">
        <v>0</v>
      </c>
      <c r="GX447">
        <v>0</v>
      </c>
      <c r="GZ447">
        <v>4</v>
      </c>
      <c r="HA447" t="s">
        <v>679</v>
      </c>
      <c r="HB447">
        <v>0</v>
      </c>
      <c r="HD447">
        <v>0</v>
      </c>
      <c r="HF447">
        <v>0</v>
      </c>
      <c r="HH447">
        <v>0</v>
      </c>
      <c r="HJ447">
        <v>0</v>
      </c>
      <c r="HL447">
        <v>0</v>
      </c>
      <c r="HN447">
        <v>11</v>
      </c>
      <c r="HO447" t="s">
        <v>679</v>
      </c>
      <c r="HP447">
        <v>0</v>
      </c>
      <c r="HR447">
        <v>8</v>
      </c>
      <c r="HS447" t="s">
        <v>679</v>
      </c>
      <c r="HT447">
        <v>0</v>
      </c>
      <c r="HV447">
        <v>0</v>
      </c>
      <c r="HX447">
        <v>0</v>
      </c>
      <c r="HZ447">
        <v>0</v>
      </c>
      <c r="IB447">
        <v>3</v>
      </c>
      <c r="IC447" t="s">
        <v>679</v>
      </c>
      <c r="ID447">
        <v>5</v>
      </c>
      <c r="IE447" t="s">
        <v>679</v>
      </c>
      <c r="IF447">
        <v>0</v>
      </c>
      <c r="IH447">
        <v>0</v>
      </c>
      <c r="IJ447">
        <v>0</v>
      </c>
      <c r="IL447">
        <v>4</v>
      </c>
      <c r="IM447" t="s">
        <v>679</v>
      </c>
      <c r="IN447">
        <v>0</v>
      </c>
      <c r="IP447">
        <v>0</v>
      </c>
      <c r="IR447">
        <v>0</v>
      </c>
      <c r="IT447">
        <v>0</v>
      </c>
      <c r="IV447">
        <v>0</v>
      </c>
      <c r="IX447">
        <v>0</v>
      </c>
      <c r="IZ447">
        <v>30</v>
      </c>
      <c r="JA447" t="s">
        <v>679</v>
      </c>
      <c r="JB447">
        <v>7</v>
      </c>
      <c r="JC447" t="s">
        <v>679</v>
      </c>
      <c r="JD447">
        <v>0</v>
      </c>
      <c r="JF447">
        <v>0</v>
      </c>
      <c r="JH447">
        <v>0</v>
      </c>
      <c r="JJ447">
        <v>0</v>
      </c>
      <c r="JL447">
        <v>0</v>
      </c>
      <c r="JN447">
        <v>0</v>
      </c>
      <c r="JP447">
        <v>17</v>
      </c>
      <c r="JQ447" t="s">
        <v>679</v>
      </c>
      <c r="JR447">
        <v>0</v>
      </c>
      <c r="JT447">
        <v>0</v>
      </c>
      <c r="JV447">
        <v>0</v>
      </c>
      <c r="JX447">
        <v>12</v>
      </c>
      <c r="JY447" t="s">
        <v>679</v>
      </c>
      <c r="JZ447">
        <v>217</v>
      </c>
      <c r="KA447" t="s">
        <v>679</v>
      </c>
      <c r="KB447">
        <v>0</v>
      </c>
      <c r="KD447">
        <v>0</v>
      </c>
      <c r="KF447">
        <v>0</v>
      </c>
      <c r="KH447">
        <v>36</v>
      </c>
      <c r="KI447" t="s">
        <v>679</v>
      </c>
      <c r="KJ447">
        <v>12</v>
      </c>
      <c r="KK447" t="s">
        <v>679</v>
      </c>
      <c r="KL447">
        <v>0</v>
      </c>
      <c r="KN447">
        <v>0</v>
      </c>
      <c r="KP447">
        <v>0</v>
      </c>
      <c r="KR447">
        <v>4</v>
      </c>
      <c r="KS447" t="s">
        <v>679</v>
      </c>
      <c r="KT447">
        <v>0</v>
      </c>
      <c r="KV447">
        <v>0</v>
      </c>
      <c r="KX447">
        <v>0</v>
      </c>
      <c r="KZ447">
        <v>0</v>
      </c>
      <c r="LB447">
        <v>12</v>
      </c>
      <c r="LC447" t="s">
        <v>679</v>
      </c>
      <c r="LD447">
        <v>0</v>
      </c>
      <c r="LF447">
        <v>0</v>
      </c>
      <c r="LH447">
        <v>30</v>
      </c>
      <c r="LI447" t="s">
        <v>679</v>
      </c>
      <c r="LJ447">
        <v>0</v>
      </c>
      <c r="LL447">
        <v>0</v>
      </c>
      <c r="LN447">
        <v>0</v>
      </c>
      <c r="LP447">
        <v>0</v>
      </c>
      <c r="LR447">
        <v>0</v>
      </c>
      <c r="LT447">
        <v>224</v>
      </c>
      <c r="LU447" t="s">
        <v>679</v>
      </c>
      <c r="LV447">
        <v>0</v>
      </c>
      <c r="LX447">
        <v>0</v>
      </c>
      <c r="LZ447">
        <v>0</v>
      </c>
      <c r="MB447">
        <v>0</v>
      </c>
      <c r="MD447">
        <v>0</v>
      </c>
      <c r="MF447">
        <v>0</v>
      </c>
      <c r="MH447">
        <v>0</v>
      </c>
      <c r="MJ447">
        <v>0</v>
      </c>
      <c r="ML447">
        <v>88</v>
      </c>
      <c r="MM447" t="s">
        <v>679</v>
      </c>
      <c r="MN447">
        <v>0</v>
      </c>
      <c r="MP447">
        <v>0</v>
      </c>
      <c r="MR447">
        <v>0</v>
      </c>
      <c r="MT447">
        <v>0</v>
      </c>
      <c r="MV447">
        <v>2</v>
      </c>
      <c r="MW447" t="s">
        <v>679</v>
      </c>
      <c r="MX447">
        <v>0</v>
      </c>
      <c r="MZ447">
        <v>155</v>
      </c>
      <c r="NA447" t="s">
        <v>679</v>
      </c>
      <c r="NB447">
        <v>0</v>
      </c>
      <c r="ND447">
        <v>0</v>
      </c>
      <c r="NF447">
        <v>0</v>
      </c>
      <c r="NH447">
        <v>25</v>
      </c>
      <c r="NI447" t="s">
        <v>679</v>
      </c>
      <c r="NJ447">
        <v>0</v>
      </c>
      <c r="NL447">
        <v>0</v>
      </c>
      <c r="NN447">
        <v>18</v>
      </c>
      <c r="NO447" t="s">
        <v>679</v>
      </c>
      <c r="NP447">
        <v>0</v>
      </c>
      <c r="NR447">
        <v>57</v>
      </c>
      <c r="NS447" t="s">
        <v>679</v>
      </c>
      <c r="NT447">
        <v>1</v>
      </c>
      <c r="NU447" t="s">
        <v>679</v>
      </c>
      <c r="NV447">
        <v>38</v>
      </c>
      <c r="NW447" t="s">
        <v>679</v>
      </c>
      <c r="NX447">
        <v>27</v>
      </c>
      <c r="NY447" t="s">
        <v>679</v>
      </c>
      <c r="NZ447">
        <v>12</v>
      </c>
      <c r="OA447" t="s">
        <v>679</v>
      </c>
      <c r="OB447">
        <v>0</v>
      </c>
      <c r="OD447">
        <v>0</v>
      </c>
      <c r="OF447">
        <v>12</v>
      </c>
      <c r="OG447" t="s">
        <v>679</v>
      </c>
      <c r="OH447">
        <v>0</v>
      </c>
      <c r="OJ447">
        <v>0</v>
      </c>
      <c r="OL447">
        <v>0</v>
      </c>
      <c r="ON447">
        <v>0</v>
      </c>
      <c r="OP447">
        <v>0</v>
      </c>
      <c r="OR447">
        <v>0</v>
      </c>
      <c r="OT447">
        <v>0</v>
      </c>
      <c r="OV447">
        <v>0</v>
      </c>
      <c r="OX447">
        <v>13</v>
      </c>
      <c r="OY447" t="s">
        <v>679</v>
      </c>
      <c r="OZ447">
        <v>0</v>
      </c>
      <c r="PB447">
        <v>0</v>
      </c>
      <c r="PD447">
        <v>16</v>
      </c>
      <c r="PE447" t="s">
        <v>679</v>
      </c>
      <c r="PF447">
        <v>0</v>
      </c>
      <c r="PH447">
        <v>0</v>
      </c>
      <c r="PJ447">
        <v>0</v>
      </c>
      <c r="PL447">
        <v>0</v>
      </c>
      <c r="PN447">
        <v>0</v>
      </c>
      <c r="PP447">
        <v>0</v>
      </c>
      <c r="PR447">
        <v>0</v>
      </c>
      <c r="PT447">
        <v>0</v>
      </c>
      <c r="PV447">
        <v>53</v>
      </c>
      <c r="PW447" t="s">
        <v>679</v>
      </c>
      <c r="PX447">
        <v>0</v>
      </c>
      <c r="PZ447">
        <v>0</v>
      </c>
      <c r="QB447">
        <v>0</v>
      </c>
      <c r="QD447">
        <v>0</v>
      </c>
      <c r="QF447">
        <v>10</v>
      </c>
      <c r="QG447" t="s">
        <v>679</v>
      </c>
      <c r="QH447">
        <v>0</v>
      </c>
      <c r="QJ447">
        <v>0</v>
      </c>
      <c r="QL447">
        <v>299</v>
      </c>
      <c r="QM447" t="s">
        <v>679</v>
      </c>
      <c r="QN447">
        <v>181</v>
      </c>
      <c r="QO447" t="s">
        <v>679</v>
      </c>
      <c r="QP447">
        <v>194</v>
      </c>
      <c r="QQ447" t="s">
        <v>679</v>
      </c>
      <c r="QR447">
        <v>98</v>
      </c>
      <c r="QS447" t="s">
        <v>679</v>
      </c>
      <c r="QT447">
        <v>121</v>
      </c>
      <c r="QU447" t="s">
        <v>679</v>
      </c>
      <c r="QV447">
        <v>10</v>
      </c>
      <c r="QW447" t="s">
        <v>679</v>
      </c>
      <c r="QX447">
        <v>36</v>
      </c>
      <c r="QY447" t="s">
        <v>679</v>
      </c>
      <c r="QZ447">
        <v>0</v>
      </c>
      <c r="RB447">
        <v>8</v>
      </c>
      <c r="RC447" t="s">
        <v>679</v>
      </c>
      <c r="RD447">
        <v>101</v>
      </c>
      <c r="RE447" t="s">
        <v>679</v>
      </c>
      <c r="RF447">
        <v>0</v>
      </c>
      <c r="RH447">
        <v>18</v>
      </c>
      <c r="RI447" t="s">
        <v>679</v>
      </c>
      <c r="RJ447">
        <v>149</v>
      </c>
      <c r="RK447" t="s">
        <v>679</v>
      </c>
      <c r="RL447">
        <v>0</v>
      </c>
      <c r="RN447">
        <v>21</v>
      </c>
      <c r="RO447" t="s">
        <v>679</v>
      </c>
      <c r="RP447">
        <v>4</v>
      </c>
      <c r="RQ447" t="s">
        <v>679</v>
      </c>
      <c r="RR447">
        <v>0</v>
      </c>
      <c r="RT447">
        <v>0</v>
      </c>
      <c r="RV447">
        <v>586</v>
      </c>
      <c r="RW447" t="s">
        <v>679</v>
      </c>
      <c r="RX447">
        <v>127</v>
      </c>
      <c r="RY447" t="s">
        <v>679</v>
      </c>
      <c r="RZ447">
        <v>76</v>
      </c>
      <c r="SA447" t="s">
        <v>679</v>
      </c>
      <c r="SB447">
        <v>91</v>
      </c>
      <c r="SC447" t="s">
        <v>679</v>
      </c>
      <c r="SD447">
        <v>21</v>
      </c>
      <c r="SE447" t="s">
        <v>679</v>
      </c>
      <c r="SF447">
        <v>9</v>
      </c>
      <c r="SG447" t="s">
        <v>679</v>
      </c>
      <c r="SH447">
        <v>88</v>
      </c>
      <c r="SI447" t="s">
        <v>679</v>
      </c>
      <c r="SJ447">
        <v>96</v>
      </c>
      <c r="SK447" t="s">
        <v>679</v>
      </c>
      <c r="SL447">
        <v>97</v>
      </c>
      <c r="SM447" t="s">
        <v>679</v>
      </c>
      <c r="SN447">
        <v>33</v>
      </c>
      <c r="SO447" t="s">
        <v>679</v>
      </c>
      <c r="SP447">
        <v>97</v>
      </c>
      <c r="SQ447" t="s">
        <v>679</v>
      </c>
      <c r="SR447">
        <v>29</v>
      </c>
      <c r="SS447" t="s">
        <v>679</v>
      </c>
      <c r="ST447">
        <v>129</v>
      </c>
      <c r="SU447" t="s">
        <v>679</v>
      </c>
      <c r="SV447">
        <v>6</v>
      </c>
      <c r="SW447" t="s">
        <v>679</v>
      </c>
      <c r="SX447">
        <v>62</v>
      </c>
      <c r="SY447" t="s">
        <v>679</v>
      </c>
      <c r="SZ447">
        <v>95</v>
      </c>
      <c r="TA447" t="s">
        <v>679</v>
      </c>
      <c r="TB447">
        <v>25</v>
      </c>
      <c r="TC447" t="s">
        <v>679</v>
      </c>
      <c r="TD447">
        <v>238</v>
      </c>
      <c r="TE447" t="s">
        <v>679</v>
      </c>
      <c r="TF447">
        <v>18</v>
      </c>
      <c r="TG447" t="s">
        <v>679</v>
      </c>
      <c r="TH447">
        <v>158</v>
      </c>
      <c r="TI447" t="s">
        <v>679</v>
      </c>
      <c r="TJ447">
        <v>5</v>
      </c>
      <c r="TK447" t="s">
        <v>679</v>
      </c>
      <c r="TL447">
        <v>3</v>
      </c>
      <c r="TM447" t="s">
        <v>679</v>
      </c>
      <c r="TN447">
        <v>228</v>
      </c>
      <c r="TO447" t="s">
        <v>679</v>
      </c>
      <c r="TP447">
        <v>66</v>
      </c>
      <c r="TQ447" t="s">
        <v>679</v>
      </c>
      <c r="TR447">
        <v>2</v>
      </c>
      <c r="TS447" t="s">
        <v>679</v>
      </c>
      <c r="TT447">
        <v>319</v>
      </c>
      <c r="TU447" t="s">
        <v>679</v>
      </c>
      <c r="TV447">
        <v>0</v>
      </c>
      <c r="TX447">
        <v>0</v>
      </c>
      <c r="TZ447">
        <v>0</v>
      </c>
      <c r="UB447">
        <v>0</v>
      </c>
      <c r="UD447">
        <v>0</v>
      </c>
      <c r="UF447">
        <v>22</v>
      </c>
      <c r="UG447" t="s">
        <v>679</v>
      </c>
      <c r="UH447">
        <v>10</v>
      </c>
      <c r="UI447" t="s">
        <v>679</v>
      </c>
      <c r="UJ447">
        <v>111</v>
      </c>
      <c r="UK447" t="s">
        <v>679</v>
      </c>
      <c r="UL447">
        <v>62</v>
      </c>
      <c r="UM447" t="s">
        <v>679</v>
      </c>
      <c r="UN447">
        <v>167</v>
      </c>
      <c r="UO447" t="s">
        <v>679</v>
      </c>
      <c r="UP447">
        <v>7</v>
      </c>
      <c r="UQ447" t="s">
        <v>679</v>
      </c>
      <c r="UR447">
        <v>40</v>
      </c>
      <c r="US447" t="s">
        <v>679</v>
      </c>
      <c r="UT447">
        <v>0</v>
      </c>
      <c r="UV447">
        <v>8</v>
      </c>
      <c r="UW447" t="s">
        <v>679</v>
      </c>
      <c r="UX447">
        <v>35</v>
      </c>
      <c r="UY447" t="s">
        <v>679</v>
      </c>
      <c r="UZ447">
        <v>37</v>
      </c>
      <c r="VA447" t="s">
        <v>679</v>
      </c>
      <c r="VB447">
        <v>45</v>
      </c>
      <c r="VC447" t="s">
        <v>679</v>
      </c>
      <c r="VD447">
        <v>11</v>
      </c>
      <c r="VE447" t="s">
        <v>679</v>
      </c>
      <c r="VF447">
        <v>0</v>
      </c>
      <c r="VH447">
        <v>2</v>
      </c>
      <c r="VI447" t="s">
        <v>679</v>
      </c>
      <c r="VJ447">
        <v>87</v>
      </c>
      <c r="VK447" t="s">
        <v>679</v>
      </c>
      <c r="VL447">
        <v>5</v>
      </c>
      <c r="VM447" t="s">
        <v>679</v>
      </c>
      <c r="VN447">
        <v>0</v>
      </c>
      <c r="VP447">
        <v>18</v>
      </c>
      <c r="VQ447" t="s">
        <v>679</v>
      </c>
      <c r="VR447">
        <v>0</v>
      </c>
      <c r="VT447">
        <v>8</v>
      </c>
      <c r="VU447" t="s">
        <v>679</v>
      </c>
      <c r="VV447">
        <v>0</v>
      </c>
      <c r="VX447">
        <v>0</v>
      </c>
      <c r="VZ447">
        <v>25</v>
      </c>
      <c r="WA447" t="s">
        <v>679</v>
      </c>
      <c r="WB447">
        <v>33</v>
      </c>
      <c r="WC447" t="s">
        <v>679</v>
      </c>
      <c r="WD447">
        <v>276</v>
      </c>
      <c r="WE447" t="s">
        <v>679</v>
      </c>
      <c r="WF447">
        <v>9</v>
      </c>
      <c r="WG447" t="s">
        <v>679</v>
      </c>
      <c r="WH447">
        <v>121</v>
      </c>
      <c r="WI447" t="s">
        <v>679</v>
      </c>
      <c r="WJ447">
        <v>41</v>
      </c>
      <c r="WK447" t="s">
        <v>679</v>
      </c>
      <c r="WL447">
        <v>57</v>
      </c>
      <c r="WM447" t="s">
        <v>679</v>
      </c>
      <c r="WN447">
        <v>39</v>
      </c>
      <c r="WO447" t="s">
        <v>679</v>
      </c>
      <c r="WP447">
        <v>109</v>
      </c>
      <c r="WQ447" t="s">
        <v>679</v>
      </c>
      <c r="WR447">
        <v>25</v>
      </c>
      <c r="WS447" t="s">
        <v>679</v>
      </c>
      <c r="WT447">
        <v>35</v>
      </c>
      <c r="WU447" t="s">
        <v>679</v>
      </c>
      <c r="WV447">
        <v>0</v>
      </c>
      <c r="WX447">
        <v>1127</v>
      </c>
      <c r="WY447" t="s">
        <v>679</v>
      </c>
      <c r="WZ447">
        <v>38</v>
      </c>
      <c r="XA447" t="s">
        <v>679</v>
      </c>
      <c r="XB447">
        <v>0</v>
      </c>
      <c r="XD447">
        <v>0</v>
      </c>
      <c r="XF447">
        <v>3028</v>
      </c>
      <c r="XG447" t="s">
        <v>679</v>
      </c>
      <c r="XH447">
        <v>752</v>
      </c>
      <c r="XI447" t="s">
        <v>679</v>
      </c>
      <c r="XJ447">
        <v>29</v>
      </c>
      <c r="XK447" t="s">
        <v>679</v>
      </c>
      <c r="XL447">
        <v>24</v>
      </c>
      <c r="XM447" t="s">
        <v>679</v>
      </c>
      <c r="XN447">
        <v>0</v>
      </c>
      <c r="XP447">
        <v>34</v>
      </c>
      <c r="XQ447" t="s">
        <v>679</v>
      </c>
      <c r="XR447">
        <v>261</v>
      </c>
      <c r="XS447" t="s">
        <v>679</v>
      </c>
      <c r="XT447">
        <v>8</v>
      </c>
      <c r="XU447" t="s">
        <v>679</v>
      </c>
      <c r="XV447">
        <v>17</v>
      </c>
      <c r="XW447" t="s">
        <v>679</v>
      </c>
      <c r="XX447">
        <v>33</v>
      </c>
      <c r="XY447" t="s">
        <v>679</v>
      </c>
      <c r="XZ447">
        <v>25</v>
      </c>
      <c r="YA447" t="s">
        <v>679</v>
      </c>
      <c r="YB447">
        <v>4</v>
      </c>
      <c r="YC447" t="s">
        <v>679</v>
      </c>
      <c r="YD447">
        <v>0</v>
      </c>
      <c r="YF447">
        <v>31</v>
      </c>
      <c r="YG447" t="s">
        <v>679</v>
      </c>
      <c r="YH447">
        <v>270</v>
      </c>
      <c r="YI447" t="s">
        <v>679</v>
      </c>
      <c r="YJ447">
        <v>0</v>
      </c>
      <c r="YL447">
        <v>6</v>
      </c>
      <c r="YM447" t="s">
        <v>679</v>
      </c>
      <c r="YN447">
        <v>62</v>
      </c>
      <c r="YO447" t="s">
        <v>679</v>
      </c>
      <c r="YP447">
        <v>31</v>
      </c>
      <c r="YQ447" t="s">
        <v>679</v>
      </c>
      <c r="YR447">
        <v>0</v>
      </c>
      <c r="YT447">
        <v>0</v>
      </c>
      <c r="YV447">
        <v>15466</v>
      </c>
      <c r="YW447" t="e">
        <v>#N/A</v>
      </c>
      <c r="YY447">
        <v>9522</v>
      </c>
      <c r="YZ447">
        <v>347</v>
      </c>
      <c r="ZA447">
        <v>3165</v>
      </c>
      <c r="ZB447">
        <v>5944</v>
      </c>
      <c r="ZC447">
        <v>2362</v>
      </c>
      <c r="ZD447">
        <v>2</v>
      </c>
      <c r="ZE447">
        <v>6055</v>
      </c>
      <c r="ZF447">
        <v>3442</v>
      </c>
      <c r="ZG447">
        <v>1865</v>
      </c>
      <c r="ZH447">
        <v>720</v>
      </c>
      <c r="ZI447">
        <v>4227</v>
      </c>
      <c r="ZJ447">
        <v>3082</v>
      </c>
      <c r="ZK447">
        <v>893</v>
      </c>
      <c r="ZL447">
        <v>4227</v>
      </c>
      <c r="ZM447">
        <v>2479</v>
      </c>
      <c r="ZN447">
        <v>820</v>
      </c>
      <c r="ZO447">
        <v>10276</v>
      </c>
      <c r="ZP447">
        <v>167</v>
      </c>
      <c r="ZQ447">
        <v>878</v>
      </c>
      <c r="ZR447">
        <v>394</v>
      </c>
      <c r="ZS447">
        <v>526</v>
      </c>
      <c r="ZT447">
        <v>254</v>
      </c>
      <c r="ZU447">
        <v>720</v>
      </c>
      <c r="ZV447">
        <v>0</v>
      </c>
      <c r="ZW447">
        <v>1196</v>
      </c>
      <c r="ZX447">
        <v>0</v>
      </c>
      <c r="ZY447">
        <v>647</v>
      </c>
      <c r="AAA447" s="26"/>
    </row>
    <row r="448" spans="1:703" x14ac:dyDescent="0.25">
      <c r="A448" t="s">
        <v>1072</v>
      </c>
      <c r="B448">
        <v>0</v>
      </c>
      <c r="D448">
        <v>59</v>
      </c>
      <c r="E448" t="s">
        <v>679</v>
      </c>
      <c r="F448">
        <v>0</v>
      </c>
      <c r="H448">
        <v>0</v>
      </c>
      <c r="J448">
        <v>0</v>
      </c>
      <c r="L448">
        <v>0</v>
      </c>
      <c r="N448">
        <v>0</v>
      </c>
      <c r="P448">
        <v>0</v>
      </c>
      <c r="R448">
        <v>0</v>
      </c>
      <c r="T448">
        <v>14</v>
      </c>
      <c r="U448" t="s">
        <v>679</v>
      </c>
      <c r="V448">
        <v>0</v>
      </c>
      <c r="X448">
        <v>0</v>
      </c>
      <c r="Z448">
        <v>326</v>
      </c>
      <c r="AA448" t="s">
        <v>679</v>
      </c>
      <c r="AB448">
        <v>0</v>
      </c>
      <c r="AD448">
        <v>0</v>
      </c>
      <c r="AF448">
        <v>0</v>
      </c>
      <c r="AH448">
        <v>0</v>
      </c>
      <c r="AJ448">
        <v>28</v>
      </c>
      <c r="AK448" t="s">
        <v>679</v>
      </c>
      <c r="AL448">
        <v>39</v>
      </c>
      <c r="AM448" t="s">
        <v>679</v>
      </c>
      <c r="AN448">
        <v>0</v>
      </c>
      <c r="AP448">
        <v>0</v>
      </c>
      <c r="AR448">
        <v>0</v>
      </c>
      <c r="AT448">
        <v>0</v>
      </c>
      <c r="AV448">
        <v>0</v>
      </c>
      <c r="AX448">
        <v>47</v>
      </c>
      <c r="AY448" t="s">
        <v>679</v>
      </c>
      <c r="AZ448">
        <v>0</v>
      </c>
      <c r="BB448">
        <v>0</v>
      </c>
      <c r="BD448">
        <v>0</v>
      </c>
      <c r="BF448">
        <v>0</v>
      </c>
      <c r="BH448">
        <v>15</v>
      </c>
      <c r="BI448" t="s">
        <v>679</v>
      </c>
      <c r="BJ448">
        <v>0</v>
      </c>
      <c r="BL448">
        <v>11</v>
      </c>
      <c r="BM448" t="s">
        <v>679</v>
      </c>
      <c r="BN448">
        <v>14</v>
      </c>
      <c r="BO448" t="s">
        <v>679</v>
      </c>
      <c r="BP448">
        <v>0</v>
      </c>
      <c r="BR448">
        <v>50</v>
      </c>
      <c r="BS448" t="s">
        <v>679</v>
      </c>
      <c r="BT448">
        <v>0</v>
      </c>
      <c r="BV448">
        <v>3</v>
      </c>
      <c r="BW448" t="s">
        <v>679</v>
      </c>
      <c r="BX448">
        <v>0</v>
      </c>
      <c r="BZ448">
        <v>0</v>
      </c>
      <c r="CB448">
        <v>9</v>
      </c>
      <c r="CC448" t="s">
        <v>679</v>
      </c>
      <c r="CD448">
        <v>36</v>
      </c>
      <c r="CE448" t="s">
        <v>679</v>
      </c>
      <c r="CF448">
        <v>0</v>
      </c>
      <c r="CH448">
        <v>21</v>
      </c>
      <c r="CI448" t="s">
        <v>679</v>
      </c>
      <c r="CJ448">
        <v>0</v>
      </c>
      <c r="CL448">
        <v>0</v>
      </c>
      <c r="CN448">
        <v>54</v>
      </c>
      <c r="CO448" t="s">
        <v>679</v>
      </c>
      <c r="CP448">
        <v>16</v>
      </c>
      <c r="CQ448" t="s">
        <v>679</v>
      </c>
      <c r="CR448">
        <v>0</v>
      </c>
      <c r="CT448">
        <v>0</v>
      </c>
      <c r="CV448">
        <v>0</v>
      </c>
      <c r="CX448">
        <v>0</v>
      </c>
      <c r="CZ448">
        <v>23</v>
      </c>
      <c r="DA448" t="s">
        <v>679</v>
      </c>
      <c r="DB448">
        <v>0</v>
      </c>
      <c r="DD448">
        <v>94</v>
      </c>
      <c r="DE448" t="s">
        <v>679</v>
      </c>
      <c r="DF448">
        <v>0</v>
      </c>
      <c r="DH448">
        <v>0</v>
      </c>
      <c r="DJ448">
        <v>0</v>
      </c>
      <c r="DL448">
        <v>0</v>
      </c>
      <c r="DN448">
        <v>6</v>
      </c>
      <c r="DO448" t="s">
        <v>679</v>
      </c>
      <c r="DP448">
        <v>0</v>
      </c>
      <c r="DR448">
        <v>113</v>
      </c>
      <c r="DS448" t="s">
        <v>679</v>
      </c>
      <c r="DT448">
        <v>0</v>
      </c>
      <c r="DV448">
        <v>0</v>
      </c>
      <c r="DX448">
        <v>13</v>
      </c>
      <c r="DY448" t="s">
        <v>679</v>
      </c>
      <c r="DZ448">
        <v>4</v>
      </c>
      <c r="EA448" t="s">
        <v>679</v>
      </c>
      <c r="EB448">
        <v>21</v>
      </c>
      <c r="EC448" t="s">
        <v>679</v>
      </c>
      <c r="ED448">
        <v>0</v>
      </c>
      <c r="EF448">
        <v>0</v>
      </c>
      <c r="EH448">
        <v>0</v>
      </c>
      <c r="EJ448">
        <v>0</v>
      </c>
      <c r="EL448">
        <v>5</v>
      </c>
      <c r="EM448" t="s">
        <v>679</v>
      </c>
      <c r="EN448">
        <v>0</v>
      </c>
      <c r="EP448">
        <v>0</v>
      </c>
      <c r="ER448">
        <v>23</v>
      </c>
      <c r="ES448" t="s">
        <v>679</v>
      </c>
      <c r="ET448">
        <v>24</v>
      </c>
      <c r="EU448" t="s">
        <v>679</v>
      </c>
      <c r="EV448">
        <v>0</v>
      </c>
      <c r="EX448">
        <v>0</v>
      </c>
      <c r="EZ448">
        <v>0</v>
      </c>
      <c r="FB448">
        <v>13</v>
      </c>
      <c r="FC448" t="s">
        <v>679</v>
      </c>
      <c r="FD448">
        <v>0</v>
      </c>
      <c r="FF448">
        <v>0</v>
      </c>
      <c r="FH448">
        <v>11</v>
      </c>
      <c r="FI448" t="s">
        <v>679</v>
      </c>
      <c r="FJ448">
        <v>0</v>
      </c>
      <c r="FL448">
        <v>0</v>
      </c>
      <c r="FN448">
        <v>0</v>
      </c>
      <c r="FP448">
        <v>33</v>
      </c>
      <c r="FQ448" t="s">
        <v>679</v>
      </c>
      <c r="FR448">
        <v>139</v>
      </c>
      <c r="FS448" t="s">
        <v>679</v>
      </c>
      <c r="FT448">
        <v>0</v>
      </c>
      <c r="FV448">
        <v>4</v>
      </c>
      <c r="FW448" t="s">
        <v>679</v>
      </c>
      <c r="FX448">
        <v>4</v>
      </c>
      <c r="FY448" t="s">
        <v>679</v>
      </c>
      <c r="FZ448">
        <v>0</v>
      </c>
      <c r="GB448">
        <v>0</v>
      </c>
      <c r="GD448">
        <v>164</v>
      </c>
      <c r="GE448" t="s">
        <v>679</v>
      </c>
      <c r="GF448">
        <v>11</v>
      </c>
      <c r="GG448" t="s">
        <v>679</v>
      </c>
      <c r="GH448">
        <v>47</v>
      </c>
      <c r="GI448" t="s">
        <v>679</v>
      </c>
      <c r="GJ448">
        <v>0</v>
      </c>
      <c r="GL448">
        <v>0</v>
      </c>
      <c r="GN448">
        <v>0</v>
      </c>
      <c r="GP448">
        <v>73</v>
      </c>
      <c r="GQ448" t="s">
        <v>679</v>
      </c>
      <c r="GR448">
        <v>0</v>
      </c>
      <c r="GT448">
        <v>52</v>
      </c>
      <c r="GU448" t="s">
        <v>679</v>
      </c>
      <c r="GV448">
        <v>14</v>
      </c>
      <c r="GW448" t="s">
        <v>679</v>
      </c>
      <c r="GX448">
        <v>51</v>
      </c>
      <c r="GY448" t="s">
        <v>679</v>
      </c>
      <c r="GZ448">
        <v>46</v>
      </c>
      <c r="HA448" t="s">
        <v>679</v>
      </c>
      <c r="HB448">
        <v>10</v>
      </c>
      <c r="HC448" t="s">
        <v>679</v>
      </c>
      <c r="HD448">
        <v>0</v>
      </c>
      <c r="HF448">
        <v>0</v>
      </c>
      <c r="HH448">
        <v>0</v>
      </c>
      <c r="HJ448">
        <v>6</v>
      </c>
      <c r="HK448" t="s">
        <v>679</v>
      </c>
      <c r="HL448">
        <v>1</v>
      </c>
      <c r="HM448" t="s">
        <v>679</v>
      </c>
      <c r="HN448">
        <v>13</v>
      </c>
      <c r="HO448" t="s">
        <v>679</v>
      </c>
      <c r="HP448">
        <v>40</v>
      </c>
      <c r="HQ448" t="s">
        <v>679</v>
      </c>
      <c r="HR448">
        <v>0</v>
      </c>
      <c r="HT448">
        <v>0</v>
      </c>
      <c r="HV448">
        <v>0</v>
      </c>
      <c r="HX448">
        <v>0</v>
      </c>
      <c r="HZ448">
        <v>57</v>
      </c>
      <c r="IA448" t="s">
        <v>679</v>
      </c>
      <c r="IB448">
        <v>0</v>
      </c>
      <c r="ID448">
        <v>22</v>
      </c>
      <c r="IE448" t="s">
        <v>679</v>
      </c>
      <c r="IF448">
        <v>0</v>
      </c>
      <c r="IH448">
        <v>53</v>
      </c>
      <c r="II448" t="s">
        <v>679</v>
      </c>
      <c r="IJ448">
        <v>0</v>
      </c>
      <c r="IL448">
        <v>31</v>
      </c>
      <c r="IM448" t="s">
        <v>679</v>
      </c>
      <c r="IN448">
        <v>0</v>
      </c>
      <c r="IP448">
        <v>0</v>
      </c>
      <c r="IR448">
        <v>0</v>
      </c>
      <c r="IT448">
        <v>0</v>
      </c>
      <c r="IV448">
        <v>0</v>
      </c>
      <c r="IX448">
        <v>0</v>
      </c>
      <c r="IZ448">
        <v>39</v>
      </c>
      <c r="JA448" t="s">
        <v>679</v>
      </c>
      <c r="JB448">
        <v>0</v>
      </c>
      <c r="JD448">
        <v>14</v>
      </c>
      <c r="JE448" t="s">
        <v>679</v>
      </c>
      <c r="JF448">
        <v>0</v>
      </c>
      <c r="JH448">
        <v>0</v>
      </c>
      <c r="JJ448">
        <v>0</v>
      </c>
      <c r="JL448">
        <v>0</v>
      </c>
      <c r="JN448">
        <v>0</v>
      </c>
      <c r="JP448">
        <v>0</v>
      </c>
      <c r="JR448">
        <v>0</v>
      </c>
      <c r="JT448">
        <v>0</v>
      </c>
      <c r="JV448">
        <v>0</v>
      </c>
      <c r="JX448">
        <v>0</v>
      </c>
      <c r="JZ448">
        <v>0</v>
      </c>
      <c r="KB448">
        <v>0</v>
      </c>
      <c r="KD448">
        <v>0</v>
      </c>
      <c r="KF448">
        <v>0</v>
      </c>
      <c r="KH448">
        <v>107</v>
      </c>
      <c r="KI448" t="s">
        <v>679</v>
      </c>
      <c r="KJ448">
        <v>0</v>
      </c>
      <c r="KL448">
        <v>0</v>
      </c>
      <c r="KN448">
        <v>0</v>
      </c>
      <c r="KP448">
        <v>0</v>
      </c>
      <c r="KR448">
        <v>0</v>
      </c>
      <c r="KT448">
        <v>0</v>
      </c>
      <c r="KV448">
        <v>45</v>
      </c>
      <c r="KW448" t="s">
        <v>679</v>
      </c>
      <c r="KX448">
        <v>0</v>
      </c>
      <c r="KZ448">
        <v>0</v>
      </c>
      <c r="LB448">
        <v>0</v>
      </c>
      <c r="LD448">
        <v>0</v>
      </c>
      <c r="LF448">
        <v>0</v>
      </c>
      <c r="LH448">
        <v>0</v>
      </c>
      <c r="LJ448">
        <v>0</v>
      </c>
      <c r="LL448">
        <v>0</v>
      </c>
      <c r="LN448">
        <v>0</v>
      </c>
      <c r="LP448">
        <v>0</v>
      </c>
      <c r="LR448">
        <v>0</v>
      </c>
      <c r="LT448">
        <v>140</v>
      </c>
      <c r="LU448" t="s">
        <v>679</v>
      </c>
      <c r="LV448">
        <v>0</v>
      </c>
      <c r="LX448">
        <v>0</v>
      </c>
      <c r="LZ448">
        <v>47</v>
      </c>
      <c r="MA448" t="s">
        <v>679</v>
      </c>
      <c r="MB448">
        <v>0</v>
      </c>
      <c r="MD448">
        <v>0</v>
      </c>
      <c r="MF448">
        <v>0</v>
      </c>
      <c r="MH448">
        <v>0</v>
      </c>
      <c r="MJ448">
        <v>0</v>
      </c>
      <c r="ML448">
        <v>0</v>
      </c>
      <c r="MN448">
        <v>0</v>
      </c>
      <c r="MP448">
        <v>10</v>
      </c>
      <c r="MQ448" t="s">
        <v>679</v>
      </c>
      <c r="MR448">
        <v>22</v>
      </c>
      <c r="MS448" t="s">
        <v>679</v>
      </c>
      <c r="MT448">
        <v>96</v>
      </c>
      <c r="MU448" t="s">
        <v>679</v>
      </c>
      <c r="MV448">
        <v>16</v>
      </c>
      <c r="MW448" t="s">
        <v>679</v>
      </c>
      <c r="MX448">
        <v>0</v>
      </c>
      <c r="MZ448">
        <v>0</v>
      </c>
      <c r="NB448">
        <v>31</v>
      </c>
      <c r="NC448" t="s">
        <v>679</v>
      </c>
      <c r="ND448">
        <v>0</v>
      </c>
      <c r="NF448">
        <v>0</v>
      </c>
      <c r="NH448">
        <v>599</v>
      </c>
      <c r="NI448" t="s">
        <v>679</v>
      </c>
      <c r="NJ448">
        <v>0</v>
      </c>
      <c r="NL448">
        <v>0</v>
      </c>
      <c r="NN448">
        <v>0</v>
      </c>
      <c r="NP448">
        <v>0</v>
      </c>
      <c r="NR448">
        <v>17</v>
      </c>
      <c r="NS448" t="s">
        <v>679</v>
      </c>
      <c r="NT448">
        <v>0</v>
      </c>
      <c r="NV448">
        <v>58</v>
      </c>
      <c r="NW448" t="s">
        <v>679</v>
      </c>
      <c r="NX448">
        <v>0</v>
      </c>
      <c r="NZ448">
        <v>90</v>
      </c>
      <c r="OA448" t="s">
        <v>679</v>
      </c>
      <c r="OB448">
        <v>0</v>
      </c>
      <c r="OD448">
        <v>0</v>
      </c>
      <c r="OF448">
        <v>85</v>
      </c>
      <c r="OG448" t="s">
        <v>679</v>
      </c>
      <c r="OH448">
        <v>11</v>
      </c>
      <c r="OI448" t="s">
        <v>679</v>
      </c>
      <c r="OJ448">
        <v>0</v>
      </c>
      <c r="OL448">
        <v>0</v>
      </c>
      <c r="ON448">
        <v>0</v>
      </c>
      <c r="OP448">
        <v>12</v>
      </c>
      <c r="OQ448" t="s">
        <v>679</v>
      </c>
      <c r="OR448">
        <v>0</v>
      </c>
      <c r="OT448">
        <v>236</v>
      </c>
      <c r="OU448" t="s">
        <v>679</v>
      </c>
      <c r="OV448">
        <v>0</v>
      </c>
      <c r="OX448">
        <v>13</v>
      </c>
      <c r="OY448" t="s">
        <v>679</v>
      </c>
      <c r="OZ448">
        <v>0</v>
      </c>
      <c r="PB448">
        <v>0</v>
      </c>
      <c r="PD448">
        <v>16</v>
      </c>
      <c r="PE448" t="s">
        <v>679</v>
      </c>
      <c r="PF448">
        <v>0</v>
      </c>
      <c r="PH448">
        <v>0</v>
      </c>
      <c r="PJ448">
        <v>28</v>
      </c>
      <c r="PK448" t="s">
        <v>679</v>
      </c>
      <c r="PL448">
        <v>0</v>
      </c>
      <c r="PN448">
        <v>0</v>
      </c>
      <c r="PP448">
        <v>0</v>
      </c>
      <c r="PR448">
        <v>54</v>
      </c>
      <c r="PS448" t="s">
        <v>679</v>
      </c>
      <c r="PT448">
        <v>0</v>
      </c>
      <c r="PV448">
        <v>3</v>
      </c>
      <c r="PW448" t="s">
        <v>679</v>
      </c>
      <c r="PX448">
        <v>0</v>
      </c>
      <c r="PZ448">
        <v>0</v>
      </c>
      <c r="QB448">
        <v>0</v>
      </c>
      <c r="QD448">
        <v>0</v>
      </c>
      <c r="QF448">
        <v>0</v>
      </c>
      <c r="QH448">
        <v>0</v>
      </c>
      <c r="QJ448">
        <v>0</v>
      </c>
      <c r="QL448">
        <v>622</v>
      </c>
      <c r="QM448" t="s">
        <v>679</v>
      </c>
      <c r="QN448">
        <v>527</v>
      </c>
      <c r="QO448" t="s">
        <v>679</v>
      </c>
      <c r="QP448">
        <v>462</v>
      </c>
      <c r="QQ448" t="s">
        <v>679</v>
      </c>
      <c r="QR448">
        <v>84</v>
      </c>
      <c r="QS448" t="s">
        <v>679</v>
      </c>
      <c r="QT448">
        <v>39</v>
      </c>
      <c r="QU448" t="s">
        <v>679</v>
      </c>
      <c r="QV448">
        <v>4</v>
      </c>
      <c r="QW448" t="s">
        <v>679</v>
      </c>
      <c r="QX448">
        <v>96</v>
      </c>
      <c r="QY448" t="s">
        <v>679</v>
      </c>
      <c r="QZ448">
        <v>36</v>
      </c>
      <c r="RA448" t="s">
        <v>679</v>
      </c>
      <c r="RB448">
        <v>42</v>
      </c>
      <c r="RC448" t="s">
        <v>679</v>
      </c>
      <c r="RD448">
        <v>146</v>
      </c>
      <c r="RE448" t="s">
        <v>679</v>
      </c>
      <c r="RF448">
        <v>66</v>
      </c>
      <c r="RG448" t="s">
        <v>679</v>
      </c>
      <c r="RH448">
        <v>80</v>
      </c>
      <c r="RI448" t="s">
        <v>679</v>
      </c>
      <c r="RJ448">
        <v>425</v>
      </c>
      <c r="RK448" t="s">
        <v>679</v>
      </c>
      <c r="RL448">
        <v>28</v>
      </c>
      <c r="RM448" t="s">
        <v>679</v>
      </c>
      <c r="RN448">
        <v>171</v>
      </c>
      <c r="RO448" t="s">
        <v>679</v>
      </c>
      <c r="RP448">
        <v>0</v>
      </c>
      <c r="RR448">
        <v>11</v>
      </c>
      <c r="RS448" t="s">
        <v>679</v>
      </c>
      <c r="RT448">
        <v>0</v>
      </c>
      <c r="RV448">
        <v>667</v>
      </c>
      <c r="RW448" t="s">
        <v>679</v>
      </c>
      <c r="RX448">
        <v>80</v>
      </c>
      <c r="RY448" t="s">
        <v>679</v>
      </c>
      <c r="RZ448">
        <v>84</v>
      </c>
      <c r="SA448" t="s">
        <v>679</v>
      </c>
      <c r="SB448">
        <v>56</v>
      </c>
      <c r="SC448" t="s">
        <v>679</v>
      </c>
      <c r="SD448">
        <v>45</v>
      </c>
      <c r="SE448" t="s">
        <v>679</v>
      </c>
      <c r="SF448">
        <v>5</v>
      </c>
      <c r="SG448" t="s">
        <v>679</v>
      </c>
      <c r="SH448">
        <v>41</v>
      </c>
      <c r="SI448" t="s">
        <v>679</v>
      </c>
      <c r="SJ448">
        <v>59</v>
      </c>
      <c r="SK448" t="s">
        <v>679</v>
      </c>
      <c r="SL448">
        <v>24</v>
      </c>
      <c r="SM448" t="s">
        <v>679</v>
      </c>
      <c r="SN448">
        <v>13</v>
      </c>
      <c r="SO448" t="s">
        <v>679</v>
      </c>
      <c r="SP448">
        <v>28</v>
      </c>
      <c r="SQ448" t="s">
        <v>679</v>
      </c>
      <c r="SR448">
        <v>288</v>
      </c>
      <c r="SS448" t="s">
        <v>679</v>
      </c>
      <c r="ST448">
        <v>135</v>
      </c>
      <c r="SU448" t="s">
        <v>679</v>
      </c>
      <c r="SV448">
        <v>18</v>
      </c>
      <c r="SW448" t="s">
        <v>679</v>
      </c>
      <c r="SX448">
        <v>161</v>
      </c>
      <c r="SY448" t="s">
        <v>679</v>
      </c>
      <c r="SZ448">
        <v>184</v>
      </c>
      <c r="TA448" t="s">
        <v>679</v>
      </c>
      <c r="TB448">
        <v>22</v>
      </c>
      <c r="TC448" t="s">
        <v>679</v>
      </c>
      <c r="TD448">
        <v>72</v>
      </c>
      <c r="TE448" t="s">
        <v>679</v>
      </c>
      <c r="TF448">
        <v>0</v>
      </c>
      <c r="TH448">
        <v>61</v>
      </c>
      <c r="TI448" t="s">
        <v>679</v>
      </c>
      <c r="TJ448">
        <v>9</v>
      </c>
      <c r="TK448" t="s">
        <v>679</v>
      </c>
      <c r="TL448">
        <v>29</v>
      </c>
      <c r="TM448" t="s">
        <v>679</v>
      </c>
      <c r="TN448">
        <v>0</v>
      </c>
      <c r="TP448">
        <v>181</v>
      </c>
      <c r="TQ448" t="s">
        <v>679</v>
      </c>
      <c r="TR448">
        <v>33</v>
      </c>
      <c r="TS448" t="s">
        <v>679</v>
      </c>
      <c r="TT448">
        <v>271</v>
      </c>
      <c r="TU448" t="s">
        <v>679</v>
      </c>
      <c r="TV448">
        <v>0</v>
      </c>
      <c r="TX448">
        <v>0</v>
      </c>
      <c r="TZ448">
        <v>0</v>
      </c>
      <c r="UB448">
        <v>0</v>
      </c>
      <c r="UD448">
        <v>7</v>
      </c>
      <c r="UE448" t="s">
        <v>679</v>
      </c>
      <c r="UF448">
        <v>0</v>
      </c>
      <c r="UH448">
        <v>125</v>
      </c>
      <c r="UI448" t="s">
        <v>679</v>
      </c>
      <c r="UJ448">
        <v>91</v>
      </c>
      <c r="UK448" t="s">
        <v>679</v>
      </c>
      <c r="UL448">
        <v>85</v>
      </c>
      <c r="UM448" t="s">
        <v>679</v>
      </c>
      <c r="UN448">
        <v>168</v>
      </c>
      <c r="UO448" t="s">
        <v>679</v>
      </c>
      <c r="UP448">
        <v>10</v>
      </c>
      <c r="UQ448" t="s">
        <v>679</v>
      </c>
      <c r="UR448">
        <v>11</v>
      </c>
      <c r="US448" t="s">
        <v>679</v>
      </c>
      <c r="UT448">
        <v>0</v>
      </c>
      <c r="UV448">
        <v>6</v>
      </c>
      <c r="UW448" t="s">
        <v>679</v>
      </c>
      <c r="UX448">
        <v>3</v>
      </c>
      <c r="UY448" t="s">
        <v>679</v>
      </c>
      <c r="UZ448">
        <v>34</v>
      </c>
      <c r="VA448" t="s">
        <v>679</v>
      </c>
      <c r="VB448">
        <v>0</v>
      </c>
      <c r="VD448">
        <v>37</v>
      </c>
      <c r="VE448" t="s">
        <v>679</v>
      </c>
      <c r="VF448">
        <v>0</v>
      </c>
      <c r="VH448">
        <v>1</v>
      </c>
      <c r="VI448" t="s">
        <v>679</v>
      </c>
      <c r="VJ448">
        <v>25</v>
      </c>
      <c r="VK448" t="s">
        <v>679</v>
      </c>
      <c r="VL448">
        <v>0</v>
      </c>
      <c r="VN448">
        <v>0</v>
      </c>
      <c r="VP448">
        <v>18</v>
      </c>
      <c r="VQ448" t="s">
        <v>679</v>
      </c>
      <c r="VR448">
        <v>0</v>
      </c>
      <c r="VT448">
        <v>44</v>
      </c>
      <c r="VU448" t="s">
        <v>679</v>
      </c>
      <c r="VV448">
        <v>0</v>
      </c>
      <c r="VX448">
        <v>0</v>
      </c>
      <c r="VZ448">
        <v>335</v>
      </c>
      <c r="WA448" t="s">
        <v>679</v>
      </c>
      <c r="WB448">
        <v>716</v>
      </c>
      <c r="WC448" t="s">
        <v>679</v>
      </c>
      <c r="WD448">
        <v>436</v>
      </c>
      <c r="WE448" t="s">
        <v>679</v>
      </c>
      <c r="WF448">
        <v>0</v>
      </c>
      <c r="WH448">
        <v>131</v>
      </c>
      <c r="WI448" t="s">
        <v>679</v>
      </c>
      <c r="WJ448">
        <v>52</v>
      </c>
      <c r="WK448" t="s">
        <v>679</v>
      </c>
      <c r="WL448">
        <v>4</v>
      </c>
      <c r="WM448" t="s">
        <v>679</v>
      </c>
      <c r="WN448">
        <v>206</v>
      </c>
      <c r="WO448" t="s">
        <v>679</v>
      </c>
      <c r="WP448">
        <v>136</v>
      </c>
      <c r="WQ448" t="s">
        <v>679</v>
      </c>
      <c r="WR448">
        <v>14</v>
      </c>
      <c r="WS448" t="s">
        <v>679</v>
      </c>
      <c r="WT448">
        <v>4</v>
      </c>
      <c r="WU448" t="s">
        <v>679</v>
      </c>
      <c r="WV448">
        <v>88</v>
      </c>
      <c r="WW448" t="s">
        <v>679</v>
      </c>
      <c r="WX448">
        <v>1372</v>
      </c>
      <c r="WY448" t="s">
        <v>679</v>
      </c>
      <c r="WZ448">
        <v>30</v>
      </c>
      <c r="XA448" t="s">
        <v>679</v>
      </c>
      <c r="XB448">
        <v>0</v>
      </c>
      <c r="XD448">
        <v>125</v>
      </c>
      <c r="XE448" t="s">
        <v>679</v>
      </c>
      <c r="XF448">
        <v>27</v>
      </c>
      <c r="XG448" t="s">
        <v>679</v>
      </c>
      <c r="XH448">
        <v>15</v>
      </c>
      <c r="XI448" t="s">
        <v>679</v>
      </c>
      <c r="XJ448">
        <v>47</v>
      </c>
      <c r="XK448" t="s">
        <v>679</v>
      </c>
      <c r="XL448">
        <v>9</v>
      </c>
      <c r="XM448" t="s">
        <v>679</v>
      </c>
      <c r="XN448">
        <v>0</v>
      </c>
      <c r="XP448">
        <v>0</v>
      </c>
      <c r="XR448">
        <v>174</v>
      </c>
      <c r="XS448" t="s">
        <v>679</v>
      </c>
      <c r="XT448">
        <v>0</v>
      </c>
      <c r="XV448">
        <v>11</v>
      </c>
      <c r="XW448" t="s">
        <v>679</v>
      </c>
      <c r="XX448">
        <v>13</v>
      </c>
      <c r="XY448" t="s">
        <v>679</v>
      </c>
      <c r="XZ448">
        <v>0</v>
      </c>
      <c r="YB448">
        <v>65</v>
      </c>
      <c r="YC448" t="s">
        <v>679</v>
      </c>
      <c r="YD448">
        <v>0</v>
      </c>
      <c r="YF448">
        <v>44</v>
      </c>
      <c r="YG448" t="s">
        <v>679</v>
      </c>
      <c r="YH448">
        <v>220</v>
      </c>
      <c r="YI448" t="s">
        <v>679</v>
      </c>
      <c r="YJ448">
        <v>6</v>
      </c>
      <c r="YK448" t="s">
        <v>679</v>
      </c>
      <c r="YL448">
        <v>11</v>
      </c>
      <c r="YM448" t="s">
        <v>679</v>
      </c>
      <c r="YN448">
        <v>61</v>
      </c>
      <c r="YO448" t="s">
        <v>679</v>
      </c>
      <c r="YP448">
        <v>6</v>
      </c>
      <c r="YQ448" t="s">
        <v>679</v>
      </c>
      <c r="YR448">
        <v>0</v>
      </c>
      <c r="YT448">
        <v>0</v>
      </c>
      <c r="YV448">
        <v>14180</v>
      </c>
      <c r="YW448" t="e">
        <v>#N/A</v>
      </c>
      <c r="YY448">
        <v>10737</v>
      </c>
      <c r="YZ448">
        <v>602</v>
      </c>
      <c r="ZA448">
        <v>3856</v>
      </c>
      <c r="ZB448">
        <v>3443</v>
      </c>
      <c r="ZC448">
        <v>3320</v>
      </c>
      <c r="ZD448">
        <v>56</v>
      </c>
      <c r="ZE448">
        <v>6184</v>
      </c>
      <c r="ZF448">
        <v>4539</v>
      </c>
      <c r="ZG448">
        <v>106</v>
      </c>
      <c r="ZH448">
        <v>47</v>
      </c>
      <c r="ZI448">
        <v>3426</v>
      </c>
      <c r="ZJ448">
        <v>3367</v>
      </c>
      <c r="ZK448">
        <v>1734</v>
      </c>
      <c r="ZL448">
        <v>3433</v>
      </c>
      <c r="ZM448">
        <v>3265</v>
      </c>
      <c r="ZN448">
        <v>793</v>
      </c>
      <c r="ZO448">
        <v>8694</v>
      </c>
      <c r="ZP448">
        <v>167</v>
      </c>
      <c r="ZQ448">
        <v>921</v>
      </c>
      <c r="ZR448">
        <v>265</v>
      </c>
      <c r="ZS448">
        <v>1047</v>
      </c>
      <c r="ZT448">
        <v>187</v>
      </c>
      <c r="ZU448">
        <v>47</v>
      </c>
      <c r="ZV448">
        <v>0</v>
      </c>
      <c r="ZW448">
        <v>2101</v>
      </c>
      <c r="ZX448">
        <v>7</v>
      </c>
      <c r="ZY448">
        <v>617</v>
      </c>
      <c r="AAA448" s="26"/>
    </row>
    <row r="449" spans="1:703" x14ac:dyDescent="0.25">
      <c r="A449" t="s">
        <v>1073</v>
      </c>
      <c r="B449">
        <v>0</v>
      </c>
      <c r="D449">
        <v>507</v>
      </c>
      <c r="E449" t="s">
        <v>679</v>
      </c>
      <c r="F449">
        <v>14</v>
      </c>
      <c r="G449" t="s">
        <v>679</v>
      </c>
      <c r="H449">
        <v>0</v>
      </c>
      <c r="J449">
        <v>3936</v>
      </c>
      <c r="K449" t="s">
        <v>679</v>
      </c>
      <c r="L449">
        <v>101</v>
      </c>
      <c r="M449" t="s">
        <v>679</v>
      </c>
      <c r="N449">
        <v>0</v>
      </c>
      <c r="P449">
        <v>0</v>
      </c>
      <c r="R449">
        <v>0</v>
      </c>
      <c r="T449">
        <v>0</v>
      </c>
      <c r="V449">
        <v>0</v>
      </c>
      <c r="X449">
        <v>0</v>
      </c>
      <c r="Z449">
        <v>178</v>
      </c>
      <c r="AA449" t="s">
        <v>679</v>
      </c>
      <c r="AB449">
        <v>0</v>
      </c>
      <c r="AD449">
        <v>0</v>
      </c>
      <c r="AF449">
        <v>0</v>
      </c>
      <c r="AH449">
        <v>0</v>
      </c>
      <c r="AJ449">
        <v>0</v>
      </c>
      <c r="AL449">
        <v>0</v>
      </c>
      <c r="AN449">
        <v>0</v>
      </c>
      <c r="AP449">
        <v>0</v>
      </c>
      <c r="AR449">
        <v>0</v>
      </c>
      <c r="AT449">
        <v>0</v>
      </c>
      <c r="AV449">
        <v>0</v>
      </c>
      <c r="AX449">
        <v>0</v>
      </c>
      <c r="AZ449">
        <v>0</v>
      </c>
      <c r="BB449">
        <v>0</v>
      </c>
      <c r="BD449">
        <v>37</v>
      </c>
      <c r="BE449" t="s">
        <v>679</v>
      </c>
      <c r="BF449">
        <v>0</v>
      </c>
      <c r="BH449">
        <v>3</v>
      </c>
      <c r="BI449" t="s">
        <v>679</v>
      </c>
      <c r="BJ449">
        <v>0</v>
      </c>
      <c r="BL449">
        <v>0</v>
      </c>
      <c r="BN449">
        <v>8</v>
      </c>
      <c r="BO449" t="s">
        <v>679</v>
      </c>
      <c r="BP449">
        <v>0</v>
      </c>
      <c r="BR449">
        <v>0</v>
      </c>
      <c r="BT449">
        <v>0</v>
      </c>
      <c r="BV449">
        <v>0</v>
      </c>
      <c r="BX449">
        <v>0</v>
      </c>
      <c r="BZ449">
        <v>0</v>
      </c>
      <c r="CB449">
        <v>0</v>
      </c>
      <c r="CD449">
        <v>0</v>
      </c>
      <c r="CF449">
        <v>0</v>
      </c>
      <c r="CH449">
        <v>7</v>
      </c>
      <c r="CI449" t="s">
        <v>679</v>
      </c>
      <c r="CJ449">
        <v>0</v>
      </c>
      <c r="CL449">
        <v>0</v>
      </c>
      <c r="CN449">
        <v>0</v>
      </c>
      <c r="CP449">
        <v>0</v>
      </c>
      <c r="CR449">
        <v>0</v>
      </c>
      <c r="CT449">
        <v>0</v>
      </c>
      <c r="CV449">
        <v>0</v>
      </c>
      <c r="CX449">
        <v>6</v>
      </c>
      <c r="CY449" t="s">
        <v>679</v>
      </c>
      <c r="CZ449">
        <v>0</v>
      </c>
      <c r="DB449">
        <v>0</v>
      </c>
      <c r="DD449">
        <v>0</v>
      </c>
      <c r="DF449">
        <v>0</v>
      </c>
      <c r="DH449">
        <v>0</v>
      </c>
      <c r="DJ449">
        <v>0</v>
      </c>
      <c r="DL449">
        <v>0</v>
      </c>
      <c r="DN449">
        <v>0</v>
      </c>
      <c r="DP449">
        <v>0</v>
      </c>
      <c r="DR449">
        <v>0</v>
      </c>
      <c r="DT449">
        <v>0</v>
      </c>
      <c r="DV449">
        <v>0</v>
      </c>
      <c r="DX449">
        <v>0</v>
      </c>
      <c r="DZ449">
        <v>0</v>
      </c>
      <c r="EB449">
        <v>0</v>
      </c>
      <c r="ED449">
        <v>0</v>
      </c>
      <c r="EF449">
        <v>0</v>
      </c>
      <c r="EH449">
        <v>0</v>
      </c>
      <c r="EJ449">
        <v>0</v>
      </c>
      <c r="EL449">
        <v>0</v>
      </c>
      <c r="EN449">
        <v>0</v>
      </c>
      <c r="EP449">
        <v>0</v>
      </c>
      <c r="ER449">
        <v>15</v>
      </c>
      <c r="ES449" t="s">
        <v>679</v>
      </c>
      <c r="ET449">
        <v>16</v>
      </c>
      <c r="EU449" t="s">
        <v>679</v>
      </c>
      <c r="EV449">
        <v>0</v>
      </c>
      <c r="EX449">
        <v>35</v>
      </c>
      <c r="EY449" t="s">
        <v>679</v>
      </c>
      <c r="EZ449">
        <v>0</v>
      </c>
      <c r="FB449">
        <v>0</v>
      </c>
      <c r="FD449">
        <v>0</v>
      </c>
      <c r="FF449">
        <v>0</v>
      </c>
      <c r="FH449">
        <v>0</v>
      </c>
      <c r="FJ449">
        <v>0</v>
      </c>
      <c r="FL449">
        <v>0</v>
      </c>
      <c r="FN449">
        <v>0</v>
      </c>
      <c r="FP449">
        <v>0</v>
      </c>
      <c r="FR449">
        <v>0</v>
      </c>
      <c r="FT449">
        <v>0</v>
      </c>
      <c r="FV449">
        <v>0</v>
      </c>
      <c r="FX449">
        <v>0</v>
      </c>
      <c r="FZ449">
        <v>0</v>
      </c>
      <c r="GB449">
        <v>0</v>
      </c>
      <c r="GD449">
        <v>0</v>
      </c>
      <c r="GF449">
        <v>0</v>
      </c>
      <c r="GH449">
        <v>0</v>
      </c>
      <c r="GJ449">
        <v>88</v>
      </c>
      <c r="GK449" t="s">
        <v>679</v>
      </c>
      <c r="GL449">
        <v>0</v>
      </c>
      <c r="GN449">
        <v>0</v>
      </c>
      <c r="GP449">
        <v>0</v>
      </c>
      <c r="GR449">
        <v>0</v>
      </c>
      <c r="GT449">
        <v>0</v>
      </c>
      <c r="GV449">
        <v>0</v>
      </c>
      <c r="GX449">
        <v>0</v>
      </c>
      <c r="GZ449">
        <v>12</v>
      </c>
      <c r="HA449" t="s">
        <v>679</v>
      </c>
      <c r="HB449">
        <v>0</v>
      </c>
      <c r="HD449">
        <v>0</v>
      </c>
      <c r="HF449">
        <v>0</v>
      </c>
      <c r="HH449">
        <v>0</v>
      </c>
      <c r="HJ449">
        <v>0</v>
      </c>
      <c r="HL449">
        <v>0</v>
      </c>
      <c r="HN449">
        <v>132</v>
      </c>
      <c r="HO449" t="s">
        <v>679</v>
      </c>
      <c r="HP449">
        <v>0</v>
      </c>
      <c r="HR449">
        <v>0</v>
      </c>
      <c r="HT449">
        <v>0</v>
      </c>
      <c r="HV449">
        <v>0</v>
      </c>
      <c r="HX449">
        <v>0</v>
      </c>
      <c r="HZ449">
        <v>0</v>
      </c>
      <c r="IB449">
        <v>0</v>
      </c>
      <c r="ID449">
        <v>51</v>
      </c>
      <c r="IE449" t="s">
        <v>679</v>
      </c>
      <c r="IF449">
        <v>17</v>
      </c>
      <c r="IG449" t="s">
        <v>679</v>
      </c>
      <c r="IH449">
        <v>0</v>
      </c>
      <c r="IJ449">
        <v>0</v>
      </c>
      <c r="IL449">
        <v>4</v>
      </c>
      <c r="IM449" t="s">
        <v>679</v>
      </c>
      <c r="IN449">
        <v>0</v>
      </c>
      <c r="IP449">
        <v>0</v>
      </c>
      <c r="IR449">
        <v>0</v>
      </c>
      <c r="IT449">
        <v>0</v>
      </c>
      <c r="IV449">
        <v>0</v>
      </c>
      <c r="IX449">
        <v>0</v>
      </c>
      <c r="IZ449">
        <v>0</v>
      </c>
      <c r="JB449">
        <v>0</v>
      </c>
      <c r="JD449">
        <v>141</v>
      </c>
      <c r="JE449" t="s">
        <v>679</v>
      </c>
      <c r="JF449">
        <v>0</v>
      </c>
      <c r="JH449">
        <v>0</v>
      </c>
      <c r="JJ449">
        <v>0</v>
      </c>
      <c r="JL449">
        <v>0</v>
      </c>
      <c r="JN449">
        <v>0</v>
      </c>
      <c r="JP449">
        <v>0</v>
      </c>
      <c r="JR449">
        <v>0</v>
      </c>
      <c r="JT449">
        <v>0</v>
      </c>
      <c r="JV449">
        <v>0</v>
      </c>
      <c r="JX449">
        <v>165</v>
      </c>
      <c r="JY449" t="s">
        <v>679</v>
      </c>
      <c r="JZ449">
        <v>0</v>
      </c>
      <c r="KB449">
        <v>0</v>
      </c>
      <c r="KD449">
        <v>0</v>
      </c>
      <c r="KF449">
        <v>0</v>
      </c>
      <c r="KH449">
        <v>32</v>
      </c>
      <c r="KI449" t="s">
        <v>679</v>
      </c>
      <c r="KJ449">
        <v>0</v>
      </c>
      <c r="KL449">
        <v>0</v>
      </c>
      <c r="KN449">
        <v>14</v>
      </c>
      <c r="KO449" t="s">
        <v>679</v>
      </c>
      <c r="KP449">
        <v>0</v>
      </c>
      <c r="KR449">
        <v>0</v>
      </c>
      <c r="KT449">
        <v>49</v>
      </c>
      <c r="KU449" t="s">
        <v>679</v>
      </c>
      <c r="KV449">
        <v>0</v>
      </c>
      <c r="KX449">
        <v>50</v>
      </c>
      <c r="KY449" t="s">
        <v>679</v>
      </c>
      <c r="KZ449">
        <v>0</v>
      </c>
      <c r="LB449">
        <v>0</v>
      </c>
      <c r="LD449">
        <v>95</v>
      </c>
      <c r="LE449" t="s">
        <v>679</v>
      </c>
      <c r="LF449">
        <v>0</v>
      </c>
      <c r="LH449">
        <v>0</v>
      </c>
      <c r="LJ449">
        <v>0</v>
      </c>
      <c r="LL449">
        <v>0</v>
      </c>
      <c r="LN449">
        <v>0</v>
      </c>
      <c r="LP449">
        <v>0</v>
      </c>
      <c r="LR449">
        <v>0</v>
      </c>
      <c r="LT449">
        <v>491</v>
      </c>
      <c r="LU449" t="s">
        <v>679</v>
      </c>
      <c r="LV449">
        <v>0</v>
      </c>
      <c r="LX449">
        <v>0</v>
      </c>
      <c r="LZ449">
        <v>220</v>
      </c>
      <c r="MA449" t="s">
        <v>679</v>
      </c>
      <c r="MB449">
        <v>0</v>
      </c>
      <c r="MD449">
        <v>0</v>
      </c>
      <c r="MF449">
        <v>0</v>
      </c>
      <c r="MH449">
        <v>0</v>
      </c>
      <c r="MJ449">
        <v>0</v>
      </c>
      <c r="ML449">
        <v>0</v>
      </c>
      <c r="MN449">
        <v>0</v>
      </c>
      <c r="MP449">
        <v>149</v>
      </c>
      <c r="MQ449" t="s">
        <v>679</v>
      </c>
      <c r="MR449">
        <v>68</v>
      </c>
      <c r="MS449" t="s">
        <v>679</v>
      </c>
      <c r="MT449">
        <v>0</v>
      </c>
      <c r="MV449">
        <v>0</v>
      </c>
      <c r="MX449">
        <v>681</v>
      </c>
      <c r="MY449" t="s">
        <v>679</v>
      </c>
      <c r="MZ449">
        <v>0</v>
      </c>
      <c r="NB449">
        <v>641</v>
      </c>
      <c r="NC449" t="s">
        <v>679</v>
      </c>
      <c r="ND449">
        <v>0</v>
      </c>
      <c r="NF449">
        <v>0</v>
      </c>
      <c r="NH449">
        <v>0</v>
      </c>
      <c r="NJ449">
        <v>0</v>
      </c>
      <c r="NL449">
        <v>0</v>
      </c>
      <c r="NN449">
        <v>0</v>
      </c>
      <c r="NP449">
        <v>0</v>
      </c>
      <c r="NR449">
        <v>39</v>
      </c>
      <c r="NS449" t="s">
        <v>679</v>
      </c>
      <c r="NT449">
        <v>0</v>
      </c>
      <c r="NV449">
        <v>32</v>
      </c>
      <c r="NW449" t="s">
        <v>679</v>
      </c>
      <c r="NX449">
        <v>3</v>
      </c>
      <c r="NY449" t="s">
        <v>679</v>
      </c>
      <c r="NZ449">
        <v>0</v>
      </c>
      <c r="OB449">
        <v>0</v>
      </c>
      <c r="OD449">
        <v>0</v>
      </c>
      <c r="OF449">
        <v>14</v>
      </c>
      <c r="OG449" t="s">
        <v>679</v>
      </c>
      <c r="OH449">
        <v>0</v>
      </c>
      <c r="OJ449">
        <v>0</v>
      </c>
      <c r="OL449">
        <v>0</v>
      </c>
      <c r="ON449">
        <v>0</v>
      </c>
      <c r="OP449">
        <v>0</v>
      </c>
      <c r="OR449">
        <v>0</v>
      </c>
      <c r="OT449">
        <v>0</v>
      </c>
      <c r="OV449">
        <v>0</v>
      </c>
      <c r="OX449">
        <v>9</v>
      </c>
      <c r="OY449" t="s">
        <v>679</v>
      </c>
      <c r="OZ449">
        <v>9</v>
      </c>
      <c r="PA449" t="s">
        <v>679</v>
      </c>
      <c r="PB449">
        <v>1</v>
      </c>
      <c r="PC449" t="s">
        <v>679</v>
      </c>
      <c r="PD449">
        <v>3</v>
      </c>
      <c r="PE449" t="s">
        <v>679</v>
      </c>
      <c r="PF449">
        <v>0</v>
      </c>
      <c r="PH449">
        <v>0</v>
      </c>
      <c r="PJ449">
        <v>0</v>
      </c>
      <c r="PL449">
        <v>0</v>
      </c>
      <c r="PN449">
        <v>0</v>
      </c>
      <c r="PP449">
        <v>0</v>
      </c>
      <c r="PR449">
        <v>0</v>
      </c>
      <c r="PT449">
        <v>0</v>
      </c>
      <c r="PV449">
        <v>0</v>
      </c>
      <c r="PX449">
        <v>0</v>
      </c>
      <c r="PZ449">
        <v>0</v>
      </c>
      <c r="QB449">
        <v>0</v>
      </c>
      <c r="QD449">
        <v>0</v>
      </c>
      <c r="QF449">
        <v>0</v>
      </c>
      <c r="QH449">
        <v>0</v>
      </c>
      <c r="QJ449">
        <v>0</v>
      </c>
      <c r="QL449">
        <v>247</v>
      </c>
      <c r="QM449" t="s">
        <v>679</v>
      </c>
      <c r="QN449">
        <v>51</v>
      </c>
      <c r="QO449" t="s">
        <v>679</v>
      </c>
      <c r="QP449">
        <v>88</v>
      </c>
      <c r="QQ449" t="s">
        <v>679</v>
      </c>
      <c r="QR449">
        <v>41</v>
      </c>
      <c r="QS449" t="s">
        <v>679</v>
      </c>
      <c r="QT449">
        <v>60</v>
      </c>
      <c r="QU449" t="s">
        <v>679</v>
      </c>
      <c r="QV449">
        <v>11</v>
      </c>
      <c r="QW449" t="s">
        <v>679</v>
      </c>
      <c r="QX449">
        <v>19</v>
      </c>
      <c r="QY449" t="s">
        <v>679</v>
      </c>
      <c r="QZ449">
        <v>3</v>
      </c>
      <c r="RA449" t="s">
        <v>679</v>
      </c>
      <c r="RB449">
        <v>5</v>
      </c>
      <c r="RC449" t="s">
        <v>679</v>
      </c>
      <c r="RD449">
        <v>0</v>
      </c>
      <c r="RF449">
        <v>0</v>
      </c>
      <c r="RH449">
        <v>6</v>
      </c>
      <c r="RI449" t="s">
        <v>679</v>
      </c>
      <c r="RJ449">
        <v>68</v>
      </c>
      <c r="RK449" t="s">
        <v>679</v>
      </c>
      <c r="RL449">
        <v>0</v>
      </c>
      <c r="RN449">
        <v>0</v>
      </c>
      <c r="RP449">
        <v>3</v>
      </c>
      <c r="RQ449" t="s">
        <v>679</v>
      </c>
      <c r="RR449">
        <v>0</v>
      </c>
      <c r="RT449">
        <v>0</v>
      </c>
      <c r="RV449">
        <v>323</v>
      </c>
      <c r="RW449" t="s">
        <v>679</v>
      </c>
      <c r="RX449">
        <v>24</v>
      </c>
      <c r="RY449" t="s">
        <v>679</v>
      </c>
      <c r="RZ449">
        <v>58</v>
      </c>
      <c r="SA449" t="s">
        <v>679</v>
      </c>
      <c r="SB449">
        <v>64</v>
      </c>
      <c r="SC449" t="s">
        <v>679</v>
      </c>
      <c r="SD449">
        <v>10</v>
      </c>
      <c r="SE449" t="s">
        <v>679</v>
      </c>
      <c r="SF449">
        <v>11</v>
      </c>
      <c r="SG449" t="s">
        <v>679</v>
      </c>
      <c r="SH449">
        <v>58</v>
      </c>
      <c r="SI449" t="s">
        <v>679</v>
      </c>
      <c r="SJ449">
        <v>50</v>
      </c>
      <c r="SK449" t="s">
        <v>679</v>
      </c>
      <c r="SL449">
        <v>156</v>
      </c>
      <c r="SM449" t="s">
        <v>679</v>
      </c>
      <c r="SN449">
        <v>14</v>
      </c>
      <c r="SO449" t="s">
        <v>679</v>
      </c>
      <c r="SP449">
        <v>3</v>
      </c>
      <c r="SQ449" t="s">
        <v>679</v>
      </c>
      <c r="SR449">
        <v>46</v>
      </c>
      <c r="SS449" t="s">
        <v>679</v>
      </c>
      <c r="ST449">
        <v>31</v>
      </c>
      <c r="SU449" t="s">
        <v>679</v>
      </c>
      <c r="SV449">
        <v>0</v>
      </c>
      <c r="SX449">
        <v>36</v>
      </c>
      <c r="SY449" t="s">
        <v>679</v>
      </c>
      <c r="SZ449">
        <v>232</v>
      </c>
      <c r="TA449" t="s">
        <v>679</v>
      </c>
      <c r="TB449">
        <v>0</v>
      </c>
      <c r="TD449">
        <v>120</v>
      </c>
      <c r="TE449" t="s">
        <v>679</v>
      </c>
      <c r="TF449">
        <v>11</v>
      </c>
      <c r="TG449" t="s">
        <v>679</v>
      </c>
      <c r="TH449">
        <v>72</v>
      </c>
      <c r="TI449" t="s">
        <v>679</v>
      </c>
      <c r="TJ449">
        <v>0</v>
      </c>
      <c r="TL449">
        <v>2</v>
      </c>
      <c r="TM449" t="s">
        <v>679</v>
      </c>
      <c r="TN449">
        <v>38</v>
      </c>
      <c r="TO449" t="s">
        <v>679</v>
      </c>
      <c r="TP449">
        <v>35</v>
      </c>
      <c r="TQ449" t="s">
        <v>679</v>
      </c>
      <c r="TR449">
        <v>6</v>
      </c>
      <c r="TS449" t="s">
        <v>679</v>
      </c>
      <c r="TT449">
        <v>108</v>
      </c>
      <c r="TU449" t="s">
        <v>679</v>
      </c>
      <c r="TV449">
        <v>0</v>
      </c>
      <c r="TX449">
        <v>0</v>
      </c>
      <c r="TZ449">
        <v>0</v>
      </c>
      <c r="UB449">
        <v>0</v>
      </c>
      <c r="UD449">
        <v>0</v>
      </c>
      <c r="UF449">
        <v>0</v>
      </c>
      <c r="UH449">
        <v>7</v>
      </c>
      <c r="UI449" t="s">
        <v>679</v>
      </c>
      <c r="UJ449">
        <v>18</v>
      </c>
      <c r="UK449" t="s">
        <v>679</v>
      </c>
      <c r="UL449">
        <v>1</v>
      </c>
      <c r="UM449" t="s">
        <v>679</v>
      </c>
      <c r="UN449">
        <v>107</v>
      </c>
      <c r="UO449" t="s">
        <v>679</v>
      </c>
      <c r="UP449">
        <v>0</v>
      </c>
      <c r="UR449">
        <v>13</v>
      </c>
      <c r="US449" t="s">
        <v>679</v>
      </c>
      <c r="UT449">
        <v>0</v>
      </c>
      <c r="UV449">
        <v>0</v>
      </c>
      <c r="UX449">
        <v>0</v>
      </c>
      <c r="UZ449">
        <v>22</v>
      </c>
      <c r="VA449" t="s">
        <v>679</v>
      </c>
      <c r="VB449">
        <v>17</v>
      </c>
      <c r="VC449" t="s">
        <v>679</v>
      </c>
      <c r="VD449">
        <v>0</v>
      </c>
      <c r="VF449">
        <v>2</v>
      </c>
      <c r="VG449" t="s">
        <v>679</v>
      </c>
      <c r="VH449">
        <v>0</v>
      </c>
      <c r="VJ449">
        <v>1</v>
      </c>
      <c r="VK449" t="s">
        <v>679</v>
      </c>
      <c r="VL449">
        <v>0</v>
      </c>
      <c r="VN449">
        <v>0</v>
      </c>
      <c r="VP449">
        <v>0</v>
      </c>
      <c r="VR449">
        <v>0</v>
      </c>
      <c r="VT449">
        <v>8</v>
      </c>
      <c r="VU449" t="s">
        <v>679</v>
      </c>
      <c r="VV449">
        <v>0</v>
      </c>
      <c r="VX449">
        <v>0</v>
      </c>
      <c r="VZ449">
        <v>16</v>
      </c>
      <c r="WA449" t="s">
        <v>679</v>
      </c>
      <c r="WB449">
        <v>14</v>
      </c>
      <c r="WC449" t="s">
        <v>679</v>
      </c>
      <c r="WD449">
        <v>160</v>
      </c>
      <c r="WE449" t="s">
        <v>679</v>
      </c>
      <c r="WF449">
        <v>0</v>
      </c>
      <c r="WH449">
        <v>83</v>
      </c>
      <c r="WI449" t="s">
        <v>679</v>
      </c>
      <c r="WJ449">
        <v>0</v>
      </c>
      <c r="WL449">
        <v>0</v>
      </c>
      <c r="WN449">
        <v>57</v>
      </c>
      <c r="WO449" t="s">
        <v>679</v>
      </c>
      <c r="WP449">
        <v>38</v>
      </c>
      <c r="WQ449" t="s">
        <v>679</v>
      </c>
      <c r="WR449">
        <v>0</v>
      </c>
      <c r="WT449">
        <v>10</v>
      </c>
      <c r="WU449" t="s">
        <v>679</v>
      </c>
      <c r="WV449">
        <v>0</v>
      </c>
      <c r="WX449">
        <v>899</v>
      </c>
      <c r="WY449" t="s">
        <v>679</v>
      </c>
      <c r="WZ449">
        <v>0</v>
      </c>
      <c r="XB449">
        <v>0</v>
      </c>
      <c r="XD449">
        <v>0</v>
      </c>
      <c r="XF449">
        <v>835</v>
      </c>
      <c r="XG449" t="s">
        <v>679</v>
      </c>
      <c r="XH449">
        <v>148</v>
      </c>
      <c r="XI449" t="s">
        <v>679</v>
      </c>
      <c r="XJ449">
        <v>22</v>
      </c>
      <c r="XK449" t="s">
        <v>679</v>
      </c>
      <c r="XL449">
        <v>11</v>
      </c>
      <c r="XM449" t="s">
        <v>679</v>
      </c>
      <c r="XN449">
        <v>0</v>
      </c>
      <c r="XP449">
        <v>5</v>
      </c>
      <c r="XQ449" t="s">
        <v>679</v>
      </c>
      <c r="XR449">
        <v>1</v>
      </c>
      <c r="XS449" t="s">
        <v>679</v>
      </c>
      <c r="XT449">
        <v>0</v>
      </c>
      <c r="XV449">
        <v>2</v>
      </c>
      <c r="XW449" t="s">
        <v>679</v>
      </c>
      <c r="XX449">
        <v>4</v>
      </c>
      <c r="XY449" t="s">
        <v>679</v>
      </c>
      <c r="XZ449">
        <v>0</v>
      </c>
      <c r="YB449">
        <v>0</v>
      </c>
      <c r="YD449">
        <v>5</v>
      </c>
      <c r="YE449" t="s">
        <v>679</v>
      </c>
      <c r="YF449">
        <v>47</v>
      </c>
      <c r="YG449" t="s">
        <v>679</v>
      </c>
      <c r="YH449">
        <v>104</v>
      </c>
      <c r="YI449" t="s">
        <v>679</v>
      </c>
      <c r="YJ449">
        <v>0</v>
      </c>
      <c r="YL449">
        <v>1</v>
      </c>
      <c r="YM449" t="s">
        <v>679</v>
      </c>
      <c r="YN449">
        <v>21</v>
      </c>
      <c r="YO449" t="s">
        <v>679</v>
      </c>
      <c r="YP449">
        <v>0</v>
      </c>
      <c r="YR449">
        <v>0</v>
      </c>
      <c r="YT449">
        <v>0</v>
      </c>
      <c r="YV449">
        <v>12862</v>
      </c>
      <c r="YW449" t="e">
        <v>#N/A</v>
      </c>
      <c r="YY449">
        <v>10594</v>
      </c>
      <c r="YZ449">
        <v>177</v>
      </c>
      <c r="ZA449">
        <v>1644</v>
      </c>
      <c r="ZB449">
        <v>2268</v>
      </c>
      <c r="ZC449">
        <v>3337</v>
      </c>
      <c r="ZD449">
        <v>0</v>
      </c>
      <c r="ZE449">
        <v>8679</v>
      </c>
      <c r="ZF449">
        <v>1915</v>
      </c>
      <c r="ZG449">
        <v>4558</v>
      </c>
      <c r="ZH449">
        <v>4037</v>
      </c>
      <c r="ZI449">
        <v>7895</v>
      </c>
      <c r="ZJ449">
        <v>7374</v>
      </c>
      <c r="ZK449">
        <v>487</v>
      </c>
      <c r="ZL449">
        <v>7895</v>
      </c>
      <c r="ZM449">
        <v>1157</v>
      </c>
      <c r="ZN449">
        <v>213</v>
      </c>
      <c r="ZO449">
        <v>4302</v>
      </c>
      <c r="ZP449">
        <v>144</v>
      </c>
      <c r="ZQ449">
        <v>586</v>
      </c>
      <c r="ZR449">
        <v>31</v>
      </c>
      <c r="ZS449">
        <v>355</v>
      </c>
      <c r="ZT449">
        <v>711</v>
      </c>
      <c r="ZU449">
        <v>4037</v>
      </c>
      <c r="ZV449">
        <v>0</v>
      </c>
      <c r="ZW449">
        <v>2919</v>
      </c>
      <c r="ZX449">
        <v>0</v>
      </c>
      <c r="ZY449">
        <v>194</v>
      </c>
      <c r="AAA449" s="26"/>
    </row>
    <row r="450" spans="1:703" x14ac:dyDescent="0.25">
      <c r="A450" t="s">
        <v>1074</v>
      </c>
      <c r="B450">
        <v>0</v>
      </c>
      <c r="D450">
        <v>594</v>
      </c>
      <c r="E450" t="s">
        <v>679</v>
      </c>
      <c r="F450">
        <v>14</v>
      </c>
      <c r="G450" t="s">
        <v>679</v>
      </c>
      <c r="H450">
        <v>30</v>
      </c>
      <c r="I450" t="s">
        <v>679</v>
      </c>
      <c r="J450">
        <v>0</v>
      </c>
      <c r="L450">
        <v>0</v>
      </c>
      <c r="N450">
        <v>0</v>
      </c>
      <c r="P450">
        <v>0</v>
      </c>
      <c r="R450">
        <v>0</v>
      </c>
      <c r="T450">
        <v>109</v>
      </c>
      <c r="U450" t="s">
        <v>679</v>
      </c>
      <c r="V450">
        <v>0</v>
      </c>
      <c r="X450">
        <v>0</v>
      </c>
      <c r="Z450">
        <v>1272</v>
      </c>
      <c r="AA450" t="s">
        <v>679</v>
      </c>
      <c r="AB450">
        <v>42</v>
      </c>
      <c r="AC450" t="s">
        <v>679</v>
      </c>
      <c r="AD450">
        <v>0</v>
      </c>
      <c r="AF450">
        <v>4</v>
      </c>
      <c r="AG450" t="s">
        <v>679</v>
      </c>
      <c r="AH450">
        <v>0</v>
      </c>
      <c r="AJ450">
        <v>292</v>
      </c>
      <c r="AK450" t="s">
        <v>679</v>
      </c>
      <c r="AL450">
        <v>11</v>
      </c>
      <c r="AM450" t="s">
        <v>679</v>
      </c>
      <c r="AN450">
        <v>0</v>
      </c>
      <c r="AP450">
        <v>0</v>
      </c>
      <c r="AR450">
        <v>0</v>
      </c>
      <c r="AT450">
        <v>0</v>
      </c>
      <c r="AV450">
        <v>23</v>
      </c>
      <c r="AW450" t="s">
        <v>679</v>
      </c>
      <c r="AX450">
        <v>180</v>
      </c>
      <c r="AY450" t="s">
        <v>679</v>
      </c>
      <c r="AZ450">
        <v>0</v>
      </c>
      <c r="BB450">
        <v>0</v>
      </c>
      <c r="BD450">
        <v>89</v>
      </c>
      <c r="BE450" t="s">
        <v>679</v>
      </c>
      <c r="BF450">
        <v>4</v>
      </c>
      <c r="BG450" t="s">
        <v>679</v>
      </c>
      <c r="BH450">
        <v>3</v>
      </c>
      <c r="BI450" t="s">
        <v>679</v>
      </c>
      <c r="BJ450">
        <v>96</v>
      </c>
      <c r="BK450" t="s">
        <v>679</v>
      </c>
      <c r="BL450">
        <v>48</v>
      </c>
      <c r="BM450" t="s">
        <v>679</v>
      </c>
      <c r="BN450">
        <v>2</v>
      </c>
      <c r="BO450" t="s">
        <v>679</v>
      </c>
      <c r="BP450">
        <v>0</v>
      </c>
      <c r="BR450">
        <v>25</v>
      </c>
      <c r="BS450" t="s">
        <v>679</v>
      </c>
      <c r="BT450">
        <v>337</v>
      </c>
      <c r="BU450" t="s">
        <v>679</v>
      </c>
      <c r="BV450">
        <v>0</v>
      </c>
      <c r="BX450">
        <v>33</v>
      </c>
      <c r="BY450" t="s">
        <v>679</v>
      </c>
      <c r="BZ450">
        <v>4</v>
      </c>
      <c r="CA450" t="s">
        <v>679</v>
      </c>
      <c r="CB450">
        <v>53</v>
      </c>
      <c r="CC450" t="s">
        <v>679</v>
      </c>
      <c r="CD450">
        <v>1161</v>
      </c>
      <c r="CE450" t="s">
        <v>679</v>
      </c>
      <c r="CF450">
        <v>0</v>
      </c>
      <c r="CH450">
        <v>0</v>
      </c>
      <c r="CJ450">
        <v>0</v>
      </c>
      <c r="CL450">
        <v>0</v>
      </c>
      <c r="CN450">
        <v>0</v>
      </c>
      <c r="CP450">
        <v>0</v>
      </c>
      <c r="CR450">
        <v>7</v>
      </c>
      <c r="CS450" t="s">
        <v>679</v>
      </c>
      <c r="CT450">
        <v>0</v>
      </c>
      <c r="CV450">
        <v>0</v>
      </c>
      <c r="CX450">
        <v>1749</v>
      </c>
      <c r="CY450" t="s">
        <v>679</v>
      </c>
      <c r="CZ450">
        <v>0</v>
      </c>
      <c r="DB450">
        <v>0</v>
      </c>
      <c r="DD450">
        <v>0</v>
      </c>
      <c r="DF450">
        <v>1121</v>
      </c>
      <c r="DG450" t="s">
        <v>679</v>
      </c>
      <c r="DH450">
        <v>0</v>
      </c>
      <c r="DJ450">
        <v>0</v>
      </c>
      <c r="DL450">
        <v>0</v>
      </c>
      <c r="DN450">
        <v>1</v>
      </c>
      <c r="DO450" t="s">
        <v>679</v>
      </c>
      <c r="DP450">
        <v>0</v>
      </c>
      <c r="DR450">
        <v>248</v>
      </c>
      <c r="DS450" t="s">
        <v>679</v>
      </c>
      <c r="DT450">
        <v>25</v>
      </c>
      <c r="DU450" t="s">
        <v>679</v>
      </c>
      <c r="DV450">
        <v>240</v>
      </c>
      <c r="DW450" t="s">
        <v>679</v>
      </c>
      <c r="DX450">
        <v>0</v>
      </c>
      <c r="DZ450">
        <v>116</v>
      </c>
      <c r="EA450" t="s">
        <v>679</v>
      </c>
      <c r="EB450">
        <v>36</v>
      </c>
      <c r="EC450" t="s">
        <v>679</v>
      </c>
      <c r="ED450">
        <v>5</v>
      </c>
      <c r="EE450" t="s">
        <v>679</v>
      </c>
      <c r="EF450">
        <v>0</v>
      </c>
      <c r="EH450">
        <v>0</v>
      </c>
      <c r="EJ450">
        <v>7</v>
      </c>
      <c r="EK450" t="s">
        <v>679</v>
      </c>
      <c r="EL450">
        <v>0</v>
      </c>
      <c r="EN450">
        <v>0</v>
      </c>
      <c r="EP450">
        <v>0</v>
      </c>
      <c r="ER450">
        <v>526</v>
      </c>
      <c r="ES450" t="s">
        <v>679</v>
      </c>
      <c r="ET450">
        <v>32</v>
      </c>
      <c r="EU450" t="s">
        <v>679</v>
      </c>
      <c r="EV450">
        <v>183</v>
      </c>
      <c r="EW450" t="s">
        <v>679</v>
      </c>
      <c r="EX450">
        <v>0</v>
      </c>
      <c r="EZ450">
        <v>0</v>
      </c>
      <c r="FB450">
        <v>0</v>
      </c>
      <c r="FD450">
        <v>14</v>
      </c>
      <c r="FE450" t="s">
        <v>679</v>
      </c>
      <c r="FF450">
        <v>28</v>
      </c>
      <c r="FG450" t="s">
        <v>679</v>
      </c>
      <c r="FH450">
        <v>0</v>
      </c>
      <c r="FJ450">
        <v>0</v>
      </c>
      <c r="FL450">
        <v>46</v>
      </c>
      <c r="FM450" t="s">
        <v>679</v>
      </c>
      <c r="FN450">
        <v>0</v>
      </c>
      <c r="FP450">
        <v>0</v>
      </c>
      <c r="FR450">
        <v>690</v>
      </c>
      <c r="FS450" t="s">
        <v>679</v>
      </c>
      <c r="FT450">
        <v>413</v>
      </c>
      <c r="FU450" t="s">
        <v>679</v>
      </c>
      <c r="FV450">
        <v>105</v>
      </c>
      <c r="FW450" t="s">
        <v>679</v>
      </c>
      <c r="FX450">
        <v>0</v>
      </c>
      <c r="FZ450">
        <v>0</v>
      </c>
      <c r="GB450">
        <v>0</v>
      </c>
      <c r="GD450">
        <v>15</v>
      </c>
      <c r="GE450" t="s">
        <v>679</v>
      </c>
      <c r="GF450">
        <v>22</v>
      </c>
      <c r="GG450" t="s">
        <v>679</v>
      </c>
      <c r="GH450">
        <v>5</v>
      </c>
      <c r="GI450" t="s">
        <v>679</v>
      </c>
      <c r="GJ450">
        <v>6</v>
      </c>
      <c r="GK450" t="s">
        <v>679</v>
      </c>
      <c r="GL450">
        <v>0</v>
      </c>
      <c r="GN450">
        <v>0</v>
      </c>
      <c r="GP450">
        <v>322</v>
      </c>
      <c r="GQ450" t="s">
        <v>679</v>
      </c>
      <c r="GR450">
        <v>0</v>
      </c>
      <c r="GT450">
        <v>31</v>
      </c>
      <c r="GU450" t="s">
        <v>679</v>
      </c>
      <c r="GV450">
        <v>0</v>
      </c>
      <c r="GX450">
        <v>0</v>
      </c>
      <c r="GZ450">
        <v>14</v>
      </c>
      <c r="HA450" t="s">
        <v>679</v>
      </c>
      <c r="HB450">
        <v>0</v>
      </c>
      <c r="HD450">
        <v>0</v>
      </c>
      <c r="HF450">
        <v>26</v>
      </c>
      <c r="HG450" t="s">
        <v>679</v>
      </c>
      <c r="HH450">
        <v>11</v>
      </c>
      <c r="HI450" t="s">
        <v>679</v>
      </c>
      <c r="HJ450">
        <v>0</v>
      </c>
      <c r="HL450">
        <v>0</v>
      </c>
      <c r="HN450">
        <v>104</v>
      </c>
      <c r="HO450" t="s">
        <v>679</v>
      </c>
      <c r="HP450">
        <v>0</v>
      </c>
      <c r="HR450">
        <v>0</v>
      </c>
      <c r="HT450">
        <v>4</v>
      </c>
      <c r="HU450" t="s">
        <v>679</v>
      </c>
      <c r="HV450">
        <v>0</v>
      </c>
      <c r="HX450">
        <v>71</v>
      </c>
      <c r="HY450" t="s">
        <v>679</v>
      </c>
      <c r="HZ450">
        <v>11</v>
      </c>
      <c r="IA450" t="s">
        <v>679</v>
      </c>
      <c r="IB450">
        <v>17</v>
      </c>
      <c r="IC450" t="s">
        <v>679</v>
      </c>
      <c r="ID450">
        <v>452</v>
      </c>
      <c r="IE450" t="s">
        <v>679</v>
      </c>
      <c r="IF450">
        <v>11</v>
      </c>
      <c r="IG450" t="s">
        <v>679</v>
      </c>
      <c r="IH450">
        <v>0</v>
      </c>
      <c r="IJ450">
        <v>0</v>
      </c>
      <c r="IL450">
        <v>58</v>
      </c>
      <c r="IM450" t="s">
        <v>679</v>
      </c>
      <c r="IN450">
        <v>93</v>
      </c>
      <c r="IO450" t="s">
        <v>679</v>
      </c>
      <c r="IP450">
        <v>0</v>
      </c>
      <c r="IR450">
        <v>0</v>
      </c>
      <c r="IT450">
        <v>0</v>
      </c>
      <c r="IV450">
        <v>0</v>
      </c>
      <c r="IX450">
        <v>0</v>
      </c>
      <c r="IZ450">
        <v>4</v>
      </c>
      <c r="JA450" t="s">
        <v>679</v>
      </c>
      <c r="JB450">
        <v>2</v>
      </c>
      <c r="JC450" t="s">
        <v>679</v>
      </c>
      <c r="JD450">
        <v>11</v>
      </c>
      <c r="JE450" t="s">
        <v>679</v>
      </c>
      <c r="JF450">
        <v>0</v>
      </c>
      <c r="JH450">
        <v>8</v>
      </c>
      <c r="JI450" t="s">
        <v>679</v>
      </c>
      <c r="JJ450">
        <v>0</v>
      </c>
      <c r="JL450">
        <v>0</v>
      </c>
      <c r="JN450">
        <v>0</v>
      </c>
      <c r="JP450">
        <v>0</v>
      </c>
      <c r="JR450">
        <v>349</v>
      </c>
      <c r="JS450" t="s">
        <v>679</v>
      </c>
      <c r="JT450">
        <v>0</v>
      </c>
      <c r="JV450">
        <v>0</v>
      </c>
      <c r="JX450">
        <v>27</v>
      </c>
      <c r="JY450" t="s">
        <v>679</v>
      </c>
      <c r="JZ450">
        <v>0</v>
      </c>
      <c r="KB450">
        <v>0</v>
      </c>
      <c r="KD450">
        <v>0</v>
      </c>
      <c r="KF450">
        <v>0</v>
      </c>
      <c r="KH450">
        <v>75</v>
      </c>
      <c r="KI450" t="s">
        <v>679</v>
      </c>
      <c r="KJ450">
        <v>0</v>
      </c>
      <c r="KL450">
        <v>0</v>
      </c>
      <c r="KN450">
        <v>5</v>
      </c>
      <c r="KO450" t="s">
        <v>679</v>
      </c>
      <c r="KP450">
        <v>0</v>
      </c>
      <c r="KR450">
        <v>0</v>
      </c>
      <c r="KT450">
        <v>0</v>
      </c>
      <c r="KV450">
        <v>0</v>
      </c>
      <c r="KX450">
        <v>116</v>
      </c>
      <c r="KY450" t="s">
        <v>679</v>
      </c>
      <c r="KZ450">
        <v>0</v>
      </c>
      <c r="LB450">
        <v>7</v>
      </c>
      <c r="LC450" t="s">
        <v>679</v>
      </c>
      <c r="LD450">
        <v>0</v>
      </c>
      <c r="LF450">
        <v>0</v>
      </c>
      <c r="LH450">
        <v>264</v>
      </c>
      <c r="LI450" t="s">
        <v>679</v>
      </c>
      <c r="LJ450">
        <v>0</v>
      </c>
      <c r="LL450">
        <v>1</v>
      </c>
      <c r="LM450" t="s">
        <v>679</v>
      </c>
      <c r="LN450">
        <v>0</v>
      </c>
      <c r="LP450">
        <v>0</v>
      </c>
      <c r="LR450">
        <v>0</v>
      </c>
      <c r="LT450">
        <v>944</v>
      </c>
      <c r="LU450" t="s">
        <v>679</v>
      </c>
      <c r="LV450">
        <v>0</v>
      </c>
      <c r="LX450">
        <v>127</v>
      </c>
      <c r="LY450" t="s">
        <v>679</v>
      </c>
      <c r="LZ450">
        <v>23</v>
      </c>
      <c r="MA450" t="s">
        <v>679</v>
      </c>
      <c r="MB450">
        <v>0</v>
      </c>
      <c r="MD450">
        <v>0</v>
      </c>
      <c r="MF450">
        <v>103</v>
      </c>
      <c r="MG450" t="s">
        <v>679</v>
      </c>
      <c r="MH450">
        <v>0</v>
      </c>
      <c r="MJ450">
        <v>0</v>
      </c>
      <c r="ML450">
        <v>24</v>
      </c>
      <c r="MM450" t="s">
        <v>679</v>
      </c>
      <c r="MN450">
        <v>3</v>
      </c>
      <c r="MO450" t="s">
        <v>679</v>
      </c>
      <c r="MP450">
        <v>0</v>
      </c>
      <c r="MR450">
        <v>9</v>
      </c>
      <c r="MS450" t="s">
        <v>679</v>
      </c>
      <c r="MT450">
        <v>35</v>
      </c>
      <c r="MU450" t="s">
        <v>679</v>
      </c>
      <c r="MV450">
        <v>0</v>
      </c>
      <c r="MX450">
        <v>196</v>
      </c>
      <c r="MY450" t="s">
        <v>679</v>
      </c>
      <c r="MZ450">
        <v>208</v>
      </c>
      <c r="NA450" t="s">
        <v>679</v>
      </c>
      <c r="NB450">
        <v>137</v>
      </c>
      <c r="NC450" t="s">
        <v>679</v>
      </c>
      <c r="ND450">
        <v>0</v>
      </c>
      <c r="NF450">
        <v>0</v>
      </c>
      <c r="NH450">
        <v>0</v>
      </c>
      <c r="NJ450">
        <v>0</v>
      </c>
      <c r="NL450">
        <v>0</v>
      </c>
      <c r="NN450">
        <v>2</v>
      </c>
      <c r="NO450" t="s">
        <v>679</v>
      </c>
      <c r="NP450">
        <v>0</v>
      </c>
      <c r="NR450">
        <v>68</v>
      </c>
      <c r="NS450" t="s">
        <v>679</v>
      </c>
      <c r="NT450">
        <v>136</v>
      </c>
      <c r="NU450" t="s">
        <v>679</v>
      </c>
      <c r="NV450">
        <v>38</v>
      </c>
      <c r="NW450" t="s">
        <v>679</v>
      </c>
      <c r="NX450">
        <v>0</v>
      </c>
      <c r="NZ450">
        <v>11</v>
      </c>
      <c r="OA450" t="s">
        <v>679</v>
      </c>
      <c r="OB450">
        <v>0</v>
      </c>
      <c r="OD450">
        <v>0</v>
      </c>
      <c r="OF450">
        <v>135</v>
      </c>
      <c r="OG450" t="s">
        <v>679</v>
      </c>
      <c r="OH450">
        <v>1</v>
      </c>
      <c r="OI450" t="s">
        <v>679</v>
      </c>
      <c r="OJ450">
        <v>0</v>
      </c>
      <c r="OL450">
        <v>0</v>
      </c>
      <c r="ON450">
        <v>0</v>
      </c>
      <c r="OP450">
        <v>0</v>
      </c>
      <c r="OR450">
        <v>0</v>
      </c>
      <c r="OT450">
        <v>41</v>
      </c>
      <c r="OU450" t="s">
        <v>679</v>
      </c>
      <c r="OV450">
        <v>0</v>
      </c>
      <c r="OX450">
        <v>194</v>
      </c>
      <c r="OY450" t="s">
        <v>679</v>
      </c>
      <c r="OZ450">
        <v>0</v>
      </c>
      <c r="PB450">
        <v>3</v>
      </c>
      <c r="PC450" t="s">
        <v>679</v>
      </c>
      <c r="PD450">
        <v>103</v>
      </c>
      <c r="PE450" t="s">
        <v>679</v>
      </c>
      <c r="PF450">
        <v>0</v>
      </c>
      <c r="PH450">
        <v>10</v>
      </c>
      <c r="PI450" t="s">
        <v>679</v>
      </c>
      <c r="PJ450">
        <v>0</v>
      </c>
      <c r="PL450">
        <v>0</v>
      </c>
      <c r="PN450">
        <v>45</v>
      </c>
      <c r="PO450" t="s">
        <v>679</v>
      </c>
      <c r="PP450">
        <v>0</v>
      </c>
      <c r="PR450">
        <v>0</v>
      </c>
      <c r="PT450">
        <v>53</v>
      </c>
      <c r="PU450" t="s">
        <v>679</v>
      </c>
      <c r="PV450">
        <v>85</v>
      </c>
      <c r="PW450" t="s">
        <v>679</v>
      </c>
      <c r="PX450">
        <v>1</v>
      </c>
      <c r="PY450" t="s">
        <v>679</v>
      </c>
      <c r="PZ450">
        <v>0</v>
      </c>
      <c r="QB450">
        <v>0</v>
      </c>
      <c r="QD450">
        <v>0</v>
      </c>
      <c r="QF450">
        <v>206</v>
      </c>
      <c r="QG450" t="s">
        <v>679</v>
      </c>
      <c r="QH450">
        <v>0</v>
      </c>
      <c r="QJ450">
        <v>115</v>
      </c>
      <c r="QK450" t="s">
        <v>679</v>
      </c>
      <c r="QL450">
        <v>1503</v>
      </c>
      <c r="QM450" t="s">
        <v>679</v>
      </c>
      <c r="QN450">
        <v>337</v>
      </c>
      <c r="QO450" t="s">
        <v>679</v>
      </c>
      <c r="QP450">
        <v>335</v>
      </c>
      <c r="QQ450" t="s">
        <v>679</v>
      </c>
      <c r="QR450">
        <v>369</v>
      </c>
      <c r="QS450" t="s">
        <v>679</v>
      </c>
      <c r="QT450">
        <v>568</v>
      </c>
      <c r="QU450" t="s">
        <v>679</v>
      </c>
      <c r="QV450">
        <v>0</v>
      </c>
      <c r="QX450">
        <v>121</v>
      </c>
      <c r="QY450" t="s">
        <v>679</v>
      </c>
      <c r="QZ450">
        <v>71</v>
      </c>
      <c r="RA450" t="s">
        <v>679</v>
      </c>
      <c r="RB450">
        <v>9</v>
      </c>
      <c r="RC450" t="s">
        <v>679</v>
      </c>
      <c r="RD450">
        <v>35</v>
      </c>
      <c r="RE450" t="s">
        <v>679</v>
      </c>
      <c r="RF450">
        <v>34</v>
      </c>
      <c r="RG450" t="s">
        <v>679</v>
      </c>
      <c r="RH450">
        <v>14</v>
      </c>
      <c r="RI450" t="s">
        <v>679</v>
      </c>
      <c r="RJ450">
        <v>96</v>
      </c>
      <c r="RK450" t="s">
        <v>679</v>
      </c>
      <c r="RL450">
        <v>0</v>
      </c>
      <c r="RN450">
        <v>39</v>
      </c>
      <c r="RO450" t="s">
        <v>679</v>
      </c>
      <c r="RP450">
        <v>1</v>
      </c>
      <c r="RQ450" t="s">
        <v>679</v>
      </c>
      <c r="RR450">
        <v>2</v>
      </c>
      <c r="RS450" t="s">
        <v>679</v>
      </c>
      <c r="RT450">
        <v>4</v>
      </c>
      <c r="RU450" t="s">
        <v>679</v>
      </c>
      <c r="RV450">
        <v>1588</v>
      </c>
      <c r="RW450" t="s">
        <v>679</v>
      </c>
      <c r="RX450">
        <v>346</v>
      </c>
      <c r="RY450" t="s">
        <v>679</v>
      </c>
      <c r="RZ450">
        <v>297</v>
      </c>
      <c r="SA450" t="s">
        <v>679</v>
      </c>
      <c r="SB450">
        <v>333</v>
      </c>
      <c r="SC450" t="s">
        <v>679</v>
      </c>
      <c r="SD450">
        <v>111</v>
      </c>
      <c r="SE450" t="s">
        <v>679</v>
      </c>
      <c r="SF450">
        <v>20</v>
      </c>
      <c r="SG450" t="s">
        <v>679</v>
      </c>
      <c r="SH450">
        <v>206</v>
      </c>
      <c r="SI450" t="s">
        <v>679</v>
      </c>
      <c r="SJ450">
        <v>223</v>
      </c>
      <c r="SK450" t="s">
        <v>679</v>
      </c>
      <c r="SL450">
        <v>204</v>
      </c>
      <c r="SM450" t="s">
        <v>679</v>
      </c>
      <c r="SN450">
        <v>99</v>
      </c>
      <c r="SO450" t="s">
        <v>679</v>
      </c>
      <c r="SP450">
        <v>107</v>
      </c>
      <c r="SQ450" t="s">
        <v>679</v>
      </c>
      <c r="SR450">
        <v>268</v>
      </c>
      <c r="SS450" t="s">
        <v>679</v>
      </c>
      <c r="ST450">
        <v>594</v>
      </c>
      <c r="SU450" t="s">
        <v>679</v>
      </c>
      <c r="SV450">
        <v>36</v>
      </c>
      <c r="SW450" t="s">
        <v>679</v>
      </c>
      <c r="SX450">
        <v>466</v>
      </c>
      <c r="SY450" t="s">
        <v>679</v>
      </c>
      <c r="SZ450">
        <v>222</v>
      </c>
      <c r="TA450" t="s">
        <v>679</v>
      </c>
      <c r="TB450">
        <v>89</v>
      </c>
      <c r="TC450" t="s">
        <v>679</v>
      </c>
      <c r="TD450">
        <v>863</v>
      </c>
      <c r="TE450" t="s">
        <v>679</v>
      </c>
      <c r="TF450">
        <v>103</v>
      </c>
      <c r="TG450" t="s">
        <v>679</v>
      </c>
      <c r="TH450">
        <v>242</v>
      </c>
      <c r="TI450" t="s">
        <v>679</v>
      </c>
      <c r="TJ450">
        <v>10</v>
      </c>
      <c r="TK450" t="s">
        <v>679</v>
      </c>
      <c r="TL450">
        <v>27</v>
      </c>
      <c r="TM450" t="s">
        <v>679</v>
      </c>
      <c r="TN450">
        <v>332</v>
      </c>
      <c r="TO450" t="s">
        <v>679</v>
      </c>
      <c r="TP450">
        <v>228</v>
      </c>
      <c r="TQ450" t="s">
        <v>679</v>
      </c>
      <c r="TR450">
        <v>41</v>
      </c>
      <c r="TS450" t="s">
        <v>679</v>
      </c>
      <c r="TT450">
        <v>407</v>
      </c>
      <c r="TU450" t="s">
        <v>679</v>
      </c>
      <c r="TV450">
        <v>0</v>
      </c>
      <c r="TX450">
        <v>22</v>
      </c>
      <c r="TY450" t="s">
        <v>679</v>
      </c>
      <c r="TZ450">
        <v>0</v>
      </c>
      <c r="UB450">
        <v>0</v>
      </c>
      <c r="UD450">
        <v>166</v>
      </c>
      <c r="UE450" t="s">
        <v>679</v>
      </c>
      <c r="UF450">
        <v>0</v>
      </c>
      <c r="UH450">
        <v>347</v>
      </c>
      <c r="UI450" t="s">
        <v>679</v>
      </c>
      <c r="UJ450">
        <v>53</v>
      </c>
      <c r="UK450" t="s">
        <v>679</v>
      </c>
      <c r="UL450">
        <v>388</v>
      </c>
      <c r="UM450" t="s">
        <v>679</v>
      </c>
      <c r="UN450">
        <v>472</v>
      </c>
      <c r="UO450" t="s">
        <v>679</v>
      </c>
      <c r="UP450">
        <v>61</v>
      </c>
      <c r="UQ450" t="s">
        <v>679</v>
      </c>
      <c r="UR450">
        <v>76</v>
      </c>
      <c r="US450" t="s">
        <v>679</v>
      </c>
      <c r="UT450">
        <v>0</v>
      </c>
      <c r="UV450">
        <v>30</v>
      </c>
      <c r="UW450" t="s">
        <v>679</v>
      </c>
      <c r="UX450">
        <v>23</v>
      </c>
      <c r="UY450" t="s">
        <v>679</v>
      </c>
      <c r="UZ450">
        <v>199</v>
      </c>
      <c r="VA450" t="s">
        <v>679</v>
      </c>
      <c r="VB450">
        <v>39</v>
      </c>
      <c r="VC450" t="s">
        <v>679</v>
      </c>
      <c r="VD450">
        <v>66</v>
      </c>
      <c r="VE450" t="s">
        <v>679</v>
      </c>
      <c r="VF450">
        <v>0</v>
      </c>
      <c r="VH450">
        <v>0</v>
      </c>
      <c r="VJ450">
        <v>31</v>
      </c>
      <c r="VK450" t="s">
        <v>679</v>
      </c>
      <c r="VL450">
        <v>14</v>
      </c>
      <c r="VM450" t="s">
        <v>679</v>
      </c>
      <c r="VN450">
        <v>0</v>
      </c>
      <c r="VP450">
        <v>49</v>
      </c>
      <c r="VQ450" t="s">
        <v>679</v>
      </c>
      <c r="VR450">
        <v>0</v>
      </c>
      <c r="VT450">
        <v>69</v>
      </c>
      <c r="VU450" t="s">
        <v>679</v>
      </c>
      <c r="VV450">
        <v>4</v>
      </c>
      <c r="VW450" t="s">
        <v>679</v>
      </c>
      <c r="VX450">
        <v>5</v>
      </c>
      <c r="VY450" t="s">
        <v>679</v>
      </c>
      <c r="VZ450">
        <v>366</v>
      </c>
      <c r="WA450" t="s">
        <v>679</v>
      </c>
      <c r="WB450">
        <v>137</v>
      </c>
      <c r="WC450" t="s">
        <v>679</v>
      </c>
      <c r="WD450">
        <v>914</v>
      </c>
      <c r="WE450" t="s">
        <v>679</v>
      </c>
      <c r="WF450">
        <v>0</v>
      </c>
      <c r="WH450">
        <v>304</v>
      </c>
      <c r="WI450" t="s">
        <v>679</v>
      </c>
      <c r="WJ450">
        <v>77</v>
      </c>
      <c r="WK450" t="s">
        <v>679</v>
      </c>
      <c r="WL450">
        <v>301</v>
      </c>
      <c r="WM450" t="s">
        <v>679</v>
      </c>
      <c r="WN450">
        <v>296</v>
      </c>
      <c r="WO450" t="s">
        <v>679</v>
      </c>
      <c r="WP450">
        <v>42</v>
      </c>
      <c r="WQ450" t="s">
        <v>679</v>
      </c>
      <c r="WR450">
        <v>1</v>
      </c>
      <c r="WS450" t="s">
        <v>679</v>
      </c>
      <c r="WT450">
        <v>43</v>
      </c>
      <c r="WU450" t="s">
        <v>679</v>
      </c>
      <c r="WV450">
        <v>48</v>
      </c>
      <c r="WW450" t="s">
        <v>679</v>
      </c>
      <c r="WX450">
        <v>2074</v>
      </c>
      <c r="WY450" t="s">
        <v>679</v>
      </c>
      <c r="WZ450">
        <v>88</v>
      </c>
      <c r="XA450" t="s">
        <v>679</v>
      </c>
      <c r="XB450">
        <v>0</v>
      </c>
      <c r="XD450">
        <v>13</v>
      </c>
      <c r="XE450" t="s">
        <v>679</v>
      </c>
      <c r="XF450">
        <v>1643</v>
      </c>
      <c r="XG450" t="s">
        <v>679</v>
      </c>
      <c r="XH450">
        <v>451</v>
      </c>
      <c r="XI450" t="s">
        <v>679</v>
      </c>
      <c r="XJ450">
        <v>88</v>
      </c>
      <c r="XK450" t="s">
        <v>679</v>
      </c>
      <c r="XL450">
        <v>60</v>
      </c>
      <c r="XM450" t="s">
        <v>679</v>
      </c>
      <c r="XN450">
        <v>0</v>
      </c>
      <c r="XP450">
        <v>13</v>
      </c>
      <c r="XQ450" t="s">
        <v>679</v>
      </c>
      <c r="XR450">
        <v>304</v>
      </c>
      <c r="XS450" t="s">
        <v>679</v>
      </c>
      <c r="XT450">
        <v>21</v>
      </c>
      <c r="XU450" t="s">
        <v>679</v>
      </c>
      <c r="XV450">
        <v>65</v>
      </c>
      <c r="XW450" t="s">
        <v>679</v>
      </c>
      <c r="XX450">
        <v>9</v>
      </c>
      <c r="XY450" t="s">
        <v>679</v>
      </c>
      <c r="XZ450">
        <v>52</v>
      </c>
      <c r="YA450" t="s">
        <v>679</v>
      </c>
      <c r="YB450">
        <v>25</v>
      </c>
      <c r="YC450" t="s">
        <v>679</v>
      </c>
      <c r="YD450">
        <v>0</v>
      </c>
      <c r="YF450">
        <v>5</v>
      </c>
      <c r="YG450" t="s">
        <v>679</v>
      </c>
      <c r="YH450">
        <v>839</v>
      </c>
      <c r="YI450" t="s">
        <v>679</v>
      </c>
      <c r="YJ450">
        <v>79</v>
      </c>
      <c r="YK450" t="s">
        <v>679</v>
      </c>
      <c r="YL450">
        <v>102</v>
      </c>
      <c r="YM450" t="s">
        <v>679</v>
      </c>
      <c r="YN450">
        <v>145</v>
      </c>
      <c r="YO450" t="s">
        <v>679</v>
      </c>
      <c r="YP450">
        <v>14</v>
      </c>
      <c r="YQ450" t="s">
        <v>679</v>
      </c>
      <c r="YR450">
        <v>0</v>
      </c>
      <c r="YT450">
        <v>0</v>
      </c>
      <c r="YV450">
        <v>36949</v>
      </c>
      <c r="YW450" t="e">
        <v>#N/A</v>
      </c>
      <c r="YY450">
        <v>30122</v>
      </c>
      <c r="YZ450">
        <v>1323</v>
      </c>
      <c r="ZA450">
        <v>8487</v>
      </c>
      <c r="ZB450">
        <v>6827</v>
      </c>
      <c r="ZC450">
        <v>13080</v>
      </c>
      <c r="ZD450">
        <v>0</v>
      </c>
      <c r="ZE450">
        <v>18925</v>
      </c>
      <c r="ZF450">
        <v>11196</v>
      </c>
      <c r="ZG450">
        <v>818</v>
      </c>
      <c r="ZH450">
        <v>180</v>
      </c>
      <c r="ZI450">
        <v>13898</v>
      </c>
      <c r="ZJ450">
        <v>13260</v>
      </c>
      <c r="ZK450">
        <v>3112</v>
      </c>
      <c r="ZL450">
        <v>14064</v>
      </c>
      <c r="ZM450">
        <v>6401</v>
      </c>
      <c r="ZN450">
        <v>1984</v>
      </c>
      <c r="ZO450">
        <v>18621</v>
      </c>
      <c r="ZP450">
        <v>763</v>
      </c>
      <c r="ZQ450">
        <v>3242</v>
      </c>
      <c r="ZR450">
        <v>1554</v>
      </c>
      <c r="ZS450">
        <v>1312</v>
      </c>
      <c r="ZT450">
        <v>1462</v>
      </c>
      <c r="ZU450">
        <v>180</v>
      </c>
      <c r="ZV450">
        <v>93</v>
      </c>
      <c r="ZW450">
        <v>8416</v>
      </c>
      <c r="ZX450">
        <v>166</v>
      </c>
      <c r="ZY450">
        <v>1543</v>
      </c>
      <c r="AAA450" s="26"/>
    </row>
    <row r="451" spans="1:703" x14ac:dyDescent="0.25">
      <c r="A451" t="s">
        <v>1075</v>
      </c>
      <c r="B451">
        <v>0</v>
      </c>
      <c r="D451">
        <v>197</v>
      </c>
      <c r="E451" t="s">
        <v>679</v>
      </c>
      <c r="F451">
        <v>0</v>
      </c>
      <c r="H451">
        <v>0</v>
      </c>
      <c r="J451">
        <v>0</v>
      </c>
      <c r="L451">
        <v>0</v>
      </c>
      <c r="N451">
        <v>0</v>
      </c>
      <c r="P451">
        <v>0</v>
      </c>
      <c r="R451">
        <v>0</v>
      </c>
      <c r="T451">
        <v>47</v>
      </c>
      <c r="U451" t="s">
        <v>679</v>
      </c>
      <c r="V451">
        <v>0</v>
      </c>
      <c r="X451">
        <v>0</v>
      </c>
      <c r="Z451">
        <v>115</v>
      </c>
      <c r="AA451" t="s">
        <v>679</v>
      </c>
      <c r="AB451">
        <v>36</v>
      </c>
      <c r="AC451" t="s">
        <v>679</v>
      </c>
      <c r="AD451">
        <v>0</v>
      </c>
      <c r="AF451">
        <v>54</v>
      </c>
      <c r="AG451" t="s">
        <v>679</v>
      </c>
      <c r="AH451">
        <v>0</v>
      </c>
      <c r="AJ451">
        <v>0</v>
      </c>
      <c r="AL451">
        <v>182</v>
      </c>
      <c r="AM451" t="s">
        <v>679</v>
      </c>
      <c r="AN451">
        <v>0</v>
      </c>
      <c r="AP451">
        <v>0</v>
      </c>
      <c r="AR451">
        <v>0</v>
      </c>
      <c r="AT451">
        <v>0</v>
      </c>
      <c r="AV451">
        <v>0</v>
      </c>
      <c r="AX451">
        <v>31</v>
      </c>
      <c r="AY451" t="s">
        <v>679</v>
      </c>
      <c r="AZ451">
        <v>0</v>
      </c>
      <c r="BB451">
        <v>0</v>
      </c>
      <c r="BD451">
        <v>0</v>
      </c>
      <c r="BF451">
        <v>0</v>
      </c>
      <c r="BH451">
        <v>0</v>
      </c>
      <c r="BJ451">
        <v>2</v>
      </c>
      <c r="BK451" t="s">
        <v>679</v>
      </c>
      <c r="BL451">
        <v>0</v>
      </c>
      <c r="BN451">
        <v>4</v>
      </c>
      <c r="BO451" t="s">
        <v>679</v>
      </c>
      <c r="BP451">
        <v>0</v>
      </c>
      <c r="BR451">
        <v>10</v>
      </c>
      <c r="BS451" t="s">
        <v>679</v>
      </c>
      <c r="BT451">
        <v>0</v>
      </c>
      <c r="BV451">
        <v>3</v>
      </c>
      <c r="BW451" t="s">
        <v>679</v>
      </c>
      <c r="BX451">
        <v>0</v>
      </c>
      <c r="BZ451">
        <v>11</v>
      </c>
      <c r="CA451" t="s">
        <v>679</v>
      </c>
      <c r="CB451">
        <v>0</v>
      </c>
      <c r="CD451">
        <v>0</v>
      </c>
      <c r="CF451">
        <v>0</v>
      </c>
      <c r="CH451">
        <v>0</v>
      </c>
      <c r="CJ451">
        <v>0</v>
      </c>
      <c r="CL451">
        <v>0</v>
      </c>
      <c r="CN451">
        <v>0</v>
      </c>
      <c r="CP451">
        <v>0</v>
      </c>
      <c r="CR451">
        <v>0</v>
      </c>
      <c r="CT451">
        <v>0</v>
      </c>
      <c r="CV451">
        <v>0</v>
      </c>
      <c r="CX451">
        <v>0</v>
      </c>
      <c r="CZ451">
        <v>0</v>
      </c>
      <c r="DB451">
        <v>5</v>
      </c>
      <c r="DC451" t="s">
        <v>679</v>
      </c>
      <c r="DD451">
        <v>0</v>
      </c>
      <c r="DF451">
        <v>0</v>
      </c>
      <c r="DH451">
        <v>0</v>
      </c>
      <c r="DJ451">
        <v>0</v>
      </c>
      <c r="DL451">
        <v>0</v>
      </c>
      <c r="DN451">
        <v>0</v>
      </c>
      <c r="DP451">
        <v>0</v>
      </c>
      <c r="DR451">
        <v>0</v>
      </c>
      <c r="DT451">
        <v>10</v>
      </c>
      <c r="DU451" t="s">
        <v>679</v>
      </c>
      <c r="DV451">
        <v>0</v>
      </c>
      <c r="DX451">
        <v>0</v>
      </c>
      <c r="DZ451">
        <v>4</v>
      </c>
      <c r="EA451" t="s">
        <v>679</v>
      </c>
      <c r="EB451">
        <v>5</v>
      </c>
      <c r="EC451" t="s">
        <v>679</v>
      </c>
      <c r="ED451">
        <v>0</v>
      </c>
      <c r="EF451">
        <v>0</v>
      </c>
      <c r="EH451">
        <v>0</v>
      </c>
      <c r="EJ451">
        <v>0</v>
      </c>
      <c r="EL451">
        <v>0</v>
      </c>
      <c r="EN451">
        <v>0</v>
      </c>
      <c r="EP451">
        <v>0</v>
      </c>
      <c r="ER451">
        <v>93</v>
      </c>
      <c r="ES451" t="s">
        <v>679</v>
      </c>
      <c r="ET451">
        <v>36</v>
      </c>
      <c r="EU451" t="s">
        <v>679</v>
      </c>
      <c r="EV451">
        <v>58</v>
      </c>
      <c r="EW451" t="s">
        <v>679</v>
      </c>
      <c r="EX451">
        <v>0</v>
      </c>
      <c r="EZ451">
        <v>0</v>
      </c>
      <c r="FB451">
        <v>0</v>
      </c>
      <c r="FD451">
        <v>21</v>
      </c>
      <c r="FE451" t="s">
        <v>679</v>
      </c>
      <c r="FF451">
        <v>0</v>
      </c>
      <c r="FH451">
        <v>0</v>
      </c>
      <c r="FJ451">
        <v>0</v>
      </c>
      <c r="FL451">
        <v>0</v>
      </c>
      <c r="FN451">
        <v>0</v>
      </c>
      <c r="FP451">
        <v>0</v>
      </c>
      <c r="FR451">
        <v>16</v>
      </c>
      <c r="FS451" t="s">
        <v>679</v>
      </c>
      <c r="FT451">
        <v>799</v>
      </c>
      <c r="FU451" t="s">
        <v>679</v>
      </c>
      <c r="FV451">
        <v>0</v>
      </c>
      <c r="FX451">
        <v>0</v>
      </c>
      <c r="FZ451">
        <v>0</v>
      </c>
      <c r="GB451">
        <v>28</v>
      </c>
      <c r="GC451" t="s">
        <v>679</v>
      </c>
      <c r="GD451">
        <v>0</v>
      </c>
      <c r="GF451">
        <v>8</v>
      </c>
      <c r="GG451" t="s">
        <v>679</v>
      </c>
      <c r="GH451">
        <v>0</v>
      </c>
      <c r="GJ451">
        <v>300</v>
      </c>
      <c r="GK451" t="s">
        <v>679</v>
      </c>
      <c r="GL451">
        <v>0</v>
      </c>
      <c r="GN451">
        <v>0</v>
      </c>
      <c r="GP451">
        <v>2</v>
      </c>
      <c r="GQ451" t="s">
        <v>679</v>
      </c>
      <c r="GR451">
        <v>0</v>
      </c>
      <c r="GT451">
        <v>0</v>
      </c>
      <c r="GV451">
        <v>2</v>
      </c>
      <c r="GW451" t="s">
        <v>679</v>
      </c>
      <c r="GX451">
        <v>0</v>
      </c>
      <c r="GZ451">
        <v>0</v>
      </c>
      <c r="HB451">
        <v>0</v>
      </c>
      <c r="HD451">
        <v>0</v>
      </c>
      <c r="HF451">
        <v>0</v>
      </c>
      <c r="HH451">
        <v>0</v>
      </c>
      <c r="HJ451">
        <v>0</v>
      </c>
      <c r="HL451">
        <v>0</v>
      </c>
      <c r="HN451">
        <v>0</v>
      </c>
      <c r="HP451">
        <v>0</v>
      </c>
      <c r="HR451">
        <v>0</v>
      </c>
      <c r="HT451">
        <v>0</v>
      </c>
      <c r="HV451">
        <v>0</v>
      </c>
      <c r="HX451">
        <v>0</v>
      </c>
      <c r="HZ451">
        <v>0</v>
      </c>
      <c r="IB451">
        <v>0</v>
      </c>
      <c r="ID451">
        <v>0</v>
      </c>
      <c r="IF451">
        <v>9</v>
      </c>
      <c r="IG451" t="s">
        <v>679</v>
      </c>
      <c r="IH451">
        <v>0</v>
      </c>
      <c r="IJ451">
        <v>0</v>
      </c>
      <c r="IL451">
        <v>2</v>
      </c>
      <c r="IM451" t="s">
        <v>679</v>
      </c>
      <c r="IN451">
        <v>191</v>
      </c>
      <c r="IO451" t="s">
        <v>679</v>
      </c>
      <c r="IP451">
        <v>4</v>
      </c>
      <c r="IQ451" t="s">
        <v>679</v>
      </c>
      <c r="IR451">
        <v>0</v>
      </c>
      <c r="IT451">
        <v>0</v>
      </c>
      <c r="IV451">
        <v>2</v>
      </c>
      <c r="IW451" t="s">
        <v>679</v>
      </c>
      <c r="IX451">
        <v>0</v>
      </c>
      <c r="IZ451">
        <v>66</v>
      </c>
      <c r="JA451" t="s">
        <v>679</v>
      </c>
      <c r="JB451">
        <v>0</v>
      </c>
      <c r="JD451">
        <v>0</v>
      </c>
      <c r="JF451">
        <v>0</v>
      </c>
      <c r="JH451">
        <v>1</v>
      </c>
      <c r="JI451" t="s">
        <v>679</v>
      </c>
      <c r="JJ451">
        <v>346</v>
      </c>
      <c r="JK451" t="s">
        <v>679</v>
      </c>
      <c r="JL451">
        <v>0</v>
      </c>
      <c r="JN451">
        <v>0</v>
      </c>
      <c r="JP451">
        <v>0</v>
      </c>
      <c r="JR451">
        <v>0</v>
      </c>
      <c r="JT451">
        <v>0</v>
      </c>
      <c r="JV451">
        <v>0</v>
      </c>
      <c r="JX451">
        <v>44</v>
      </c>
      <c r="JY451" t="s">
        <v>679</v>
      </c>
      <c r="JZ451">
        <v>0</v>
      </c>
      <c r="KB451">
        <v>0</v>
      </c>
      <c r="KD451">
        <v>0</v>
      </c>
      <c r="KF451">
        <v>0</v>
      </c>
      <c r="KH451">
        <v>14</v>
      </c>
      <c r="KI451" t="s">
        <v>679</v>
      </c>
      <c r="KJ451">
        <v>0</v>
      </c>
      <c r="KL451">
        <v>0</v>
      </c>
      <c r="KN451">
        <v>0</v>
      </c>
      <c r="KP451">
        <v>0</v>
      </c>
      <c r="KR451">
        <v>0</v>
      </c>
      <c r="KT451">
        <v>0</v>
      </c>
      <c r="KV451">
        <v>0</v>
      </c>
      <c r="KX451">
        <v>2348</v>
      </c>
      <c r="KY451" t="s">
        <v>679</v>
      </c>
      <c r="KZ451">
        <v>0</v>
      </c>
      <c r="LB451">
        <v>0</v>
      </c>
      <c r="LD451">
        <v>19</v>
      </c>
      <c r="LE451" t="s">
        <v>679</v>
      </c>
      <c r="LF451">
        <v>0</v>
      </c>
      <c r="LH451">
        <v>0</v>
      </c>
      <c r="LJ451">
        <v>0</v>
      </c>
      <c r="LL451">
        <v>0</v>
      </c>
      <c r="LN451">
        <v>0</v>
      </c>
      <c r="LP451">
        <v>0</v>
      </c>
      <c r="LR451">
        <v>0</v>
      </c>
      <c r="LT451">
        <v>22</v>
      </c>
      <c r="LU451" t="s">
        <v>679</v>
      </c>
      <c r="LV451">
        <v>0</v>
      </c>
      <c r="LX451">
        <v>0</v>
      </c>
      <c r="LZ451">
        <v>0</v>
      </c>
      <c r="MB451">
        <v>0</v>
      </c>
      <c r="MD451">
        <v>0</v>
      </c>
      <c r="MF451">
        <v>0</v>
      </c>
      <c r="MH451">
        <v>0</v>
      </c>
      <c r="MJ451">
        <v>0</v>
      </c>
      <c r="ML451">
        <v>3</v>
      </c>
      <c r="MM451" t="s">
        <v>679</v>
      </c>
      <c r="MN451">
        <v>0</v>
      </c>
      <c r="MP451">
        <v>0</v>
      </c>
      <c r="MR451">
        <v>0</v>
      </c>
      <c r="MT451">
        <v>0</v>
      </c>
      <c r="MV451">
        <v>3</v>
      </c>
      <c r="MW451" t="s">
        <v>679</v>
      </c>
      <c r="MX451">
        <v>0</v>
      </c>
      <c r="MZ451">
        <v>0</v>
      </c>
      <c r="NB451">
        <v>37</v>
      </c>
      <c r="NC451" t="s">
        <v>679</v>
      </c>
      <c r="ND451">
        <v>0</v>
      </c>
      <c r="NF451">
        <v>0</v>
      </c>
      <c r="NH451">
        <v>0</v>
      </c>
      <c r="NJ451">
        <v>0</v>
      </c>
      <c r="NL451">
        <v>0</v>
      </c>
      <c r="NN451">
        <v>0</v>
      </c>
      <c r="NP451">
        <v>0</v>
      </c>
      <c r="NR451">
        <v>61</v>
      </c>
      <c r="NS451" t="s">
        <v>679</v>
      </c>
      <c r="NT451">
        <v>0</v>
      </c>
      <c r="NV451">
        <v>7</v>
      </c>
      <c r="NW451" t="s">
        <v>679</v>
      </c>
      <c r="NX451">
        <v>1</v>
      </c>
      <c r="NY451" t="s">
        <v>679</v>
      </c>
      <c r="NZ451">
        <v>3</v>
      </c>
      <c r="OA451" t="s">
        <v>679</v>
      </c>
      <c r="OB451">
        <v>0</v>
      </c>
      <c r="OD451">
        <v>0</v>
      </c>
      <c r="OF451">
        <v>276</v>
      </c>
      <c r="OG451" t="s">
        <v>679</v>
      </c>
      <c r="OH451">
        <v>12</v>
      </c>
      <c r="OI451" t="s">
        <v>679</v>
      </c>
      <c r="OJ451">
        <v>0</v>
      </c>
      <c r="OL451">
        <v>0</v>
      </c>
      <c r="ON451">
        <v>0</v>
      </c>
      <c r="OP451">
        <v>0</v>
      </c>
      <c r="OR451">
        <v>0</v>
      </c>
      <c r="OT451">
        <v>0</v>
      </c>
      <c r="OV451">
        <v>0</v>
      </c>
      <c r="OX451">
        <v>63</v>
      </c>
      <c r="OY451" t="s">
        <v>679</v>
      </c>
      <c r="OZ451">
        <v>2</v>
      </c>
      <c r="PA451" t="s">
        <v>679</v>
      </c>
      <c r="PB451">
        <v>5</v>
      </c>
      <c r="PC451" t="s">
        <v>679</v>
      </c>
      <c r="PD451">
        <v>320</v>
      </c>
      <c r="PE451" t="s">
        <v>679</v>
      </c>
      <c r="PF451">
        <v>0</v>
      </c>
      <c r="PH451">
        <v>0</v>
      </c>
      <c r="PJ451">
        <v>0</v>
      </c>
      <c r="PL451">
        <v>0</v>
      </c>
      <c r="PN451">
        <v>0</v>
      </c>
      <c r="PP451">
        <v>0</v>
      </c>
      <c r="PR451">
        <v>0</v>
      </c>
      <c r="PT451">
        <v>0</v>
      </c>
      <c r="PV451">
        <v>9</v>
      </c>
      <c r="PW451" t="s">
        <v>679</v>
      </c>
      <c r="PX451">
        <v>0</v>
      </c>
      <c r="PZ451">
        <v>1</v>
      </c>
      <c r="QA451" t="s">
        <v>679</v>
      </c>
      <c r="QB451">
        <v>0</v>
      </c>
      <c r="QD451">
        <v>0</v>
      </c>
      <c r="QF451">
        <v>0</v>
      </c>
      <c r="QH451">
        <v>0</v>
      </c>
      <c r="QJ451">
        <v>0</v>
      </c>
      <c r="QL451">
        <v>724</v>
      </c>
      <c r="QM451" t="s">
        <v>679</v>
      </c>
      <c r="QN451">
        <v>139</v>
      </c>
      <c r="QO451" t="s">
        <v>679</v>
      </c>
      <c r="QP451">
        <v>59</v>
      </c>
      <c r="QQ451" t="s">
        <v>679</v>
      </c>
      <c r="QR451">
        <v>207</v>
      </c>
      <c r="QS451" t="s">
        <v>679</v>
      </c>
      <c r="QT451">
        <v>124</v>
      </c>
      <c r="QU451" t="s">
        <v>679</v>
      </c>
      <c r="QV451">
        <v>0</v>
      </c>
      <c r="QX451">
        <v>209</v>
      </c>
      <c r="QY451" t="s">
        <v>679</v>
      </c>
      <c r="QZ451">
        <v>68</v>
      </c>
      <c r="RA451" t="s">
        <v>679</v>
      </c>
      <c r="RB451">
        <v>4</v>
      </c>
      <c r="RC451" t="s">
        <v>679</v>
      </c>
      <c r="RD451">
        <v>13</v>
      </c>
      <c r="RE451" t="s">
        <v>679</v>
      </c>
      <c r="RF451">
        <v>3</v>
      </c>
      <c r="RG451" t="s">
        <v>679</v>
      </c>
      <c r="RH451">
        <v>51</v>
      </c>
      <c r="RI451" t="s">
        <v>679</v>
      </c>
      <c r="RJ451">
        <v>37</v>
      </c>
      <c r="RK451" t="s">
        <v>679</v>
      </c>
      <c r="RL451">
        <v>0</v>
      </c>
      <c r="RN451">
        <v>4</v>
      </c>
      <c r="RO451" t="s">
        <v>679</v>
      </c>
      <c r="RP451">
        <v>7</v>
      </c>
      <c r="RQ451" t="s">
        <v>679</v>
      </c>
      <c r="RR451">
        <v>0</v>
      </c>
      <c r="RT451">
        <v>5</v>
      </c>
      <c r="RU451" t="s">
        <v>679</v>
      </c>
      <c r="RV451">
        <v>797</v>
      </c>
      <c r="RW451" t="s">
        <v>679</v>
      </c>
      <c r="RX451">
        <v>233</v>
      </c>
      <c r="RY451" t="s">
        <v>679</v>
      </c>
      <c r="RZ451">
        <v>220</v>
      </c>
      <c r="SA451" t="s">
        <v>679</v>
      </c>
      <c r="SB451">
        <v>365</v>
      </c>
      <c r="SC451" t="s">
        <v>679</v>
      </c>
      <c r="SD451">
        <v>66</v>
      </c>
      <c r="SE451" t="s">
        <v>679</v>
      </c>
      <c r="SF451">
        <v>70</v>
      </c>
      <c r="SG451" t="s">
        <v>679</v>
      </c>
      <c r="SH451">
        <v>281</v>
      </c>
      <c r="SI451" t="s">
        <v>679</v>
      </c>
      <c r="SJ451">
        <v>172</v>
      </c>
      <c r="SK451" t="s">
        <v>679</v>
      </c>
      <c r="SL451">
        <v>126</v>
      </c>
      <c r="SM451" t="s">
        <v>679</v>
      </c>
      <c r="SN451">
        <v>19</v>
      </c>
      <c r="SO451" t="s">
        <v>679</v>
      </c>
      <c r="SP451">
        <v>75</v>
      </c>
      <c r="SQ451" t="s">
        <v>679</v>
      </c>
      <c r="SR451">
        <v>66</v>
      </c>
      <c r="SS451" t="s">
        <v>679</v>
      </c>
      <c r="ST451">
        <v>210</v>
      </c>
      <c r="SU451" t="s">
        <v>679</v>
      </c>
      <c r="SV451">
        <v>7</v>
      </c>
      <c r="SW451" t="s">
        <v>679</v>
      </c>
      <c r="SX451">
        <v>301</v>
      </c>
      <c r="SY451" t="s">
        <v>679</v>
      </c>
      <c r="SZ451">
        <v>148</v>
      </c>
      <c r="TA451" t="s">
        <v>679</v>
      </c>
      <c r="TB451">
        <v>102</v>
      </c>
      <c r="TC451" t="s">
        <v>679</v>
      </c>
      <c r="TD451">
        <v>501</v>
      </c>
      <c r="TE451" t="s">
        <v>679</v>
      </c>
      <c r="TF451">
        <v>52</v>
      </c>
      <c r="TG451" t="s">
        <v>679</v>
      </c>
      <c r="TH451">
        <v>296</v>
      </c>
      <c r="TI451" t="s">
        <v>679</v>
      </c>
      <c r="TJ451">
        <v>5</v>
      </c>
      <c r="TK451" t="s">
        <v>679</v>
      </c>
      <c r="TL451">
        <v>4</v>
      </c>
      <c r="TM451" t="s">
        <v>679</v>
      </c>
      <c r="TN451">
        <v>116</v>
      </c>
      <c r="TO451" t="s">
        <v>679</v>
      </c>
      <c r="TP451">
        <v>22</v>
      </c>
      <c r="TQ451" t="s">
        <v>679</v>
      </c>
      <c r="TR451">
        <v>22</v>
      </c>
      <c r="TS451" t="s">
        <v>679</v>
      </c>
      <c r="TT451">
        <v>198</v>
      </c>
      <c r="TU451" t="s">
        <v>679</v>
      </c>
      <c r="TV451">
        <v>2</v>
      </c>
      <c r="TW451" t="s">
        <v>679</v>
      </c>
      <c r="TX451">
        <v>5</v>
      </c>
      <c r="TY451" t="s">
        <v>679</v>
      </c>
      <c r="TZ451">
        <v>0</v>
      </c>
      <c r="UB451">
        <v>0</v>
      </c>
      <c r="UD451">
        <v>3</v>
      </c>
      <c r="UE451" t="s">
        <v>679</v>
      </c>
      <c r="UF451">
        <v>0</v>
      </c>
      <c r="UH451">
        <v>55</v>
      </c>
      <c r="UI451" t="s">
        <v>679</v>
      </c>
      <c r="UJ451">
        <v>300</v>
      </c>
      <c r="UK451" t="s">
        <v>679</v>
      </c>
      <c r="UL451">
        <v>183</v>
      </c>
      <c r="UM451" t="s">
        <v>679</v>
      </c>
      <c r="UN451">
        <v>259</v>
      </c>
      <c r="UO451" t="s">
        <v>679</v>
      </c>
      <c r="UP451">
        <v>49</v>
      </c>
      <c r="UQ451" t="s">
        <v>679</v>
      </c>
      <c r="UR451">
        <v>80</v>
      </c>
      <c r="US451" t="s">
        <v>679</v>
      </c>
      <c r="UT451">
        <v>0</v>
      </c>
      <c r="UV451">
        <v>12</v>
      </c>
      <c r="UW451" t="s">
        <v>679</v>
      </c>
      <c r="UX451">
        <v>35</v>
      </c>
      <c r="UY451" t="s">
        <v>679</v>
      </c>
      <c r="UZ451">
        <v>92</v>
      </c>
      <c r="VA451" t="s">
        <v>679</v>
      </c>
      <c r="VB451">
        <v>40</v>
      </c>
      <c r="VC451" t="s">
        <v>679</v>
      </c>
      <c r="VD451">
        <v>100</v>
      </c>
      <c r="VE451" t="s">
        <v>679</v>
      </c>
      <c r="VF451">
        <v>29</v>
      </c>
      <c r="VG451" t="s">
        <v>679</v>
      </c>
      <c r="VH451">
        <v>2</v>
      </c>
      <c r="VI451" t="s">
        <v>679</v>
      </c>
      <c r="VJ451">
        <v>35</v>
      </c>
      <c r="VK451" t="s">
        <v>679</v>
      </c>
      <c r="VL451">
        <v>0</v>
      </c>
      <c r="VN451">
        <v>0</v>
      </c>
      <c r="VP451">
        <v>5</v>
      </c>
      <c r="VQ451" t="s">
        <v>679</v>
      </c>
      <c r="VR451">
        <v>0</v>
      </c>
      <c r="VT451">
        <v>78</v>
      </c>
      <c r="VU451" t="s">
        <v>679</v>
      </c>
      <c r="VV451">
        <v>0</v>
      </c>
      <c r="VX451">
        <v>0</v>
      </c>
      <c r="VZ451">
        <v>234</v>
      </c>
      <c r="WA451" t="s">
        <v>679</v>
      </c>
      <c r="WB451">
        <v>360</v>
      </c>
      <c r="WC451" t="s">
        <v>679</v>
      </c>
      <c r="WD451">
        <v>1063</v>
      </c>
      <c r="WE451" t="s">
        <v>679</v>
      </c>
      <c r="WF451">
        <v>41</v>
      </c>
      <c r="WG451" t="s">
        <v>679</v>
      </c>
      <c r="WH451">
        <v>438</v>
      </c>
      <c r="WI451" t="s">
        <v>679</v>
      </c>
      <c r="WJ451">
        <v>143</v>
      </c>
      <c r="WK451" t="s">
        <v>679</v>
      </c>
      <c r="WL451">
        <v>3072</v>
      </c>
      <c r="WM451" t="s">
        <v>679</v>
      </c>
      <c r="WN451">
        <v>159</v>
      </c>
      <c r="WO451" t="s">
        <v>679</v>
      </c>
      <c r="WP451">
        <v>238</v>
      </c>
      <c r="WQ451" t="s">
        <v>679</v>
      </c>
      <c r="WR451">
        <v>73</v>
      </c>
      <c r="WS451" t="s">
        <v>679</v>
      </c>
      <c r="WT451">
        <v>7</v>
      </c>
      <c r="WU451" t="s">
        <v>679</v>
      </c>
      <c r="WV451">
        <v>1</v>
      </c>
      <c r="WW451" t="s">
        <v>679</v>
      </c>
      <c r="WX451">
        <v>1565</v>
      </c>
      <c r="WY451" t="s">
        <v>679</v>
      </c>
      <c r="WZ451">
        <v>115</v>
      </c>
      <c r="XA451" t="s">
        <v>679</v>
      </c>
      <c r="XB451">
        <v>0</v>
      </c>
      <c r="XD451">
        <v>47</v>
      </c>
      <c r="XE451" t="s">
        <v>679</v>
      </c>
      <c r="XF451">
        <v>1202</v>
      </c>
      <c r="XG451" t="s">
        <v>679</v>
      </c>
      <c r="XH451">
        <v>243</v>
      </c>
      <c r="XI451" t="s">
        <v>679</v>
      </c>
      <c r="XJ451">
        <v>52</v>
      </c>
      <c r="XK451" t="s">
        <v>679</v>
      </c>
      <c r="XL451">
        <v>29</v>
      </c>
      <c r="XM451" t="s">
        <v>679</v>
      </c>
      <c r="XN451">
        <v>0</v>
      </c>
      <c r="XP451">
        <v>3</v>
      </c>
      <c r="XQ451" t="s">
        <v>679</v>
      </c>
      <c r="XR451">
        <v>615</v>
      </c>
      <c r="XS451" t="s">
        <v>679</v>
      </c>
      <c r="XT451">
        <v>3</v>
      </c>
      <c r="XU451" t="s">
        <v>679</v>
      </c>
      <c r="XV451">
        <v>17</v>
      </c>
      <c r="XW451" t="s">
        <v>679</v>
      </c>
      <c r="XX451">
        <v>63</v>
      </c>
      <c r="XY451" t="s">
        <v>679</v>
      </c>
      <c r="XZ451">
        <v>26</v>
      </c>
      <c r="YA451" t="s">
        <v>679</v>
      </c>
      <c r="YB451">
        <v>2</v>
      </c>
      <c r="YC451" t="s">
        <v>679</v>
      </c>
      <c r="YD451">
        <v>12</v>
      </c>
      <c r="YE451" t="s">
        <v>679</v>
      </c>
      <c r="YF451">
        <v>76</v>
      </c>
      <c r="YG451" t="s">
        <v>679</v>
      </c>
      <c r="YH451">
        <v>534</v>
      </c>
      <c r="YI451" t="s">
        <v>679</v>
      </c>
      <c r="YJ451">
        <v>4</v>
      </c>
      <c r="YK451" t="s">
        <v>679</v>
      </c>
      <c r="YL451">
        <v>17</v>
      </c>
      <c r="YM451" t="s">
        <v>679</v>
      </c>
      <c r="YN451">
        <v>107</v>
      </c>
      <c r="YO451" t="s">
        <v>679</v>
      </c>
      <c r="YP451">
        <v>35</v>
      </c>
      <c r="YQ451" t="s">
        <v>679</v>
      </c>
      <c r="YR451">
        <v>0</v>
      </c>
      <c r="YT451">
        <v>0</v>
      </c>
      <c r="YV451">
        <v>24038</v>
      </c>
      <c r="YW451" t="s">
        <v>266</v>
      </c>
      <c r="YY451">
        <v>14702</v>
      </c>
      <c r="YZ451">
        <v>897</v>
      </c>
      <c r="ZA451">
        <v>5696</v>
      </c>
      <c r="ZB451">
        <v>9336</v>
      </c>
      <c r="ZC451">
        <v>5517</v>
      </c>
      <c r="ZD451">
        <v>4</v>
      </c>
      <c r="ZE451">
        <v>8106</v>
      </c>
      <c r="ZF451">
        <v>6523</v>
      </c>
      <c r="ZG451">
        <v>228</v>
      </c>
      <c r="ZH451">
        <v>31</v>
      </c>
      <c r="ZI451">
        <v>5745</v>
      </c>
      <c r="ZJ451">
        <v>5548</v>
      </c>
      <c r="ZK451">
        <v>1253</v>
      </c>
      <c r="ZL451">
        <v>5748</v>
      </c>
      <c r="ZM451">
        <v>3531</v>
      </c>
      <c r="ZN451">
        <v>906</v>
      </c>
      <c r="ZO451">
        <v>16835</v>
      </c>
      <c r="ZP451">
        <v>313</v>
      </c>
      <c r="ZQ451">
        <v>1945</v>
      </c>
      <c r="ZR451">
        <v>330</v>
      </c>
      <c r="ZS451">
        <v>669</v>
      </c>
      <c r="ZT451">
        <v>22</v>
      </c>
      <c r="ZU451">
        <v>31</v>
      </c>
      <c r="ZV451">
        <v>191</v>
      </c>
      <c r="ZW451">
        <v>3692</v>
      </c>
      <c r="ZX451">
        <v>3</v>
      </c>
      <c r="ZY451">
        <v>423</v>
      </c>
      <c r="AAA451" s="26"/>
    </row>
    <row r="452" spans="1:703" x14ac:dyDescent="0.25">
      <c r="A452" t="s">
        <v>1076</v>
      </c>
      <c r="B452">
        <v>0</v>
      </c>
      <c r="D452">
        <v>277</v>
      </c>
      <c r="E452" t="s">
        <v>679</v>
      </c>
      <c r="F452">
        <v>0</v>
      </c>
      <c r="H452">
        <v>3</v>
      </c>
      <c r="I452" t="s">
        <v>679</v>
      </c>
      <c r="J452">
        <v>0</v>
      </c>
      <c r="L452">
        <v>6</v>
      </c>
      <c r="M452" t="s">
        <v>679</v>
      </c>
      <c r="N452">
        <v>0</v>
      </c>
      <c r="P452">
        <v>0</v>
      </c>
      <c r="R452">
        <v>0</v>
      </c>
      <c r="T452">
        <v>0</v>
      </c>
      <c r="V452">
        <v>0</v>
      </c>
      <c r="X452">
        <v>0</v>
      </c>
      <c r="Z452">
        <v>0</v>
      </c>
      <c r="AB452">
        <v>0</v>
      </c>
      <c r="AD452">
        <v>0</v>
      </c>
      <c r="AF452">
        <v>16</v>
      </c>
      <c r="AG452" t="s">
        <v>679</v>
      </c>
      <c r="AH452">
        <v>0</v>
      </c>
      <c r="AJ452">
        <v>23</v>
      </c>
      <c r="AK452" t="s">
        <v>679</v>
      </c>
      <c r="AL452">
        <v>0</v>
      </c>
      <c r="AN452">
        <v>17</v>
      </c>
      <c r="AO452" t="s">
        <v>679</v>
      </c>
      <c r="AP452">
        <v>0</v>
      </c>
      <c r="AR452">
        <v>0</v>
      </c>
      <c r="AT452">
        <v>0</v>
      </c>
      <c r="AV452">
        <v>0</v>
      </c>
      <c r="AX452">
        <v>7</v>
      </c>
      <c r="AY452" t="s">
        <v>679</v>
      </c>
      <c r="AZ452">
        <v>0</v>
      </c>
      <c r="BB452">
        <v>0</v>
      </c>
      <c r="BD452">
        <v>0</v>
      </c>
      <c r="BF452">
        <v>0</v>
      </c>
      <c r="BH452">
        <v>85</v>
      </c>
      <c r="BI452" t="s">
        <v>679</v>
      </c>
      <c r="BJ452">
        <v>0</v>
      </c>
      <c r="BL452">
        <v>0</v>
      </c>
      <c r="BN452">
        <v>0</v>
      </c>
      <c r="BP452">
        <v>0</v>
      </c>
      <c r="BR452">
        <v>12</v>
      </c>
      <c r="BS452" t="s">
        <v>679</v>
      </c>
      <c r="BT452">
        <v>0</v>
      </c>
      <c r="BV452">
        <v>37</v>
      </c>
      <c r="BW452" t="s">
        <v>679</v>
      </c>
      <c r="BX452">
        <v>0</v>
      </c>
      <c r="BZ452">
        <v>0</v>
      </c>
      <c r="CB452">
        <v>4</v>
      </c>
      <c r="CC452" t="s">
        <v>679</v>
      </c>
      <c r="CD452">
        <v>0</v>
      </c>
      <c r="CF452">
        <v>0</v>
      </c>
      <c r="CH452">
        <v>4</v>
      </c>
      <c r="CI452" t="s">
        <v>679</v>
      </c>
      <c r="CJ452">
        <v>0</v>
      </c>
      <c r="CL452">
        <v>0</v>
      </c>
      <c r="CN452">
        <v>65</v>
      </c>
      <c r="CO452" t="s">
        <v>679</v>
      </c>
      <c r="CP452">
        <v>0</v>
      </c>
      <c r="CR452">
        <v>10</v>
      </c>
      <c r="CS452" t="s">
        <v>679</v>
      </c>
      <c r="CT452">
        <v>0</v>
      </c>
      <c r="CV452">
        <v>0</v>
      </c>
      <c r="CX452">
        <v>148</v>
      </c>
      <c r="CY452" t="s">
        <v>679</v>
      </c>
      <c r="CZ452">
        <v>38</v>
      </c>
      <c r="DA452" t="s">
        <v>679</v>
      </c>
      <c r="DB452">
        <v>0</v>
      </c>
      <c r="DD452">
        <v>0</v>
      </c>
      <c r="DF452">
        <v>2</v>
      </c>
      <c r="DG452" t="s">
        <v>679</v>
      </c>
      <c r="DH452">
        <v>0</v>
      </c>
      <c r="DJ452">
        <v>0</v>
      </c>
      <c r="DL452">
        <v>0</v>
      </c>
      <c r="DN452">
        <v>0</v>
      </c>
      <c r="DP452">
        <v>0</v>
      </c>
      <c r="DR452">
        <v>0</v>
      </c>
      <c r="DT452">
        <v>0</v>
      </c>
      <c r="DV452">
        <v>0</v>
      </c>
      <c r="DX452">
        <v>90</v>
      </c>
      <c r="DY452" t="s">
        <v>679</v>
      </c>
      <c r="DZ452">
        <v>4</v>
      </c>
      <c r="EA452" t="s">
        <v>679</v>
      </c>
      <c r="EB452">
        <v>61</v>
      </c>
      <c r="EC452" t="s">
        <v>679</v>
      </c>
      <c r="ED452">
        <v>0</v>
      </c>
      <c r="EF452">
        <v>0</v>
      </c>
      <c r="EH452">
        <v>0</v>
      </c>
      <c r="EJ452">
        <v>60</v>
      </c>
      <c r="EK452" t="s">
        <v>679</v>
      </c>
      <c r="EL452">
        <v>0</v>
      </c>
      <c r="EN452">
        <v>0</v>
      </c>
      <c r="EP452">
        <v>0</v>
      </c>
      <c r="ER452">
        <v>109</v>
      </c>
      <c r="ES452" t="s">
        <v>679</v>
      </c>
      <c r="ET452">
        <v>40</v>
      </c>
      <c r="EU452" t="s">
        <v>679</v>
      </c>
      <c r="EV452">
        <v>0</v>
      </c>
      <c r="EX452">
        <v>7</v>
      </c>
      <c r="EY452" t="s">
        <v>679</v>
      </c>
      <c r="EZ452">
        <v>0</v>
      </c>
      <c r="FB452">
        <v>39</v>
      </c>
      <c r="FC452" t="s">
        <v>679</v>
      </c>
      <c r="FD452">
        <v>126</v>
      </c>
      <c r="FE452" t="s">
        <v>679</v>
      </c>
      <c r="FF452">
        <v>0</v>
      </c>
      <c r="FH452">
        <v>12</v>
      </c>
      <c r="FI452" t="s">
        <v>679</v>
      </c>
      <c r="FJ452">
        <v>23</v>
      </c>
      <c r="FK452" t="s">
        <v>679</v>
      </c>
      <c r="FL452">
        <v>2</v>
      </c>
      <c r="FM452" t="s">
        <v>679</v>
      </c>
      <c r="FN452">
        <v>0</v>
      </c>
      <c r="FP452">
        <v>9</v>
      </c>
      <c r="FQ452" t="s">
        <v>679</v>
      </c>
      <c r="FR452">
        <v>317</v>
      </c>
      <c r="FS452" t="s">
        <v>679</v>
      </c>
      <c r="FT452">
        <v>0</v>
      </c>
      <c r="FV452">
        <v>12</v>
      </c>
      <c r="FW452" t="s">
        <v>679</v>
      </c>
      <c r="FX452">
        <v>0</v>
      </c>
      <c r="FZ452">
        <v>1</v>
      </c>
      <c r="GA452" t="s">
        <v>679</v>
      </c>
      <c r="GB452">
        <v>27</v>
      </c>
      <c r="GC452" t="s">
        <v>679</v>
      </c>
      <c r="GD452">
        <v>493</v>
      </c>
      <c r="GE452" t="s">
        <v>679</v>
      </c>
      <c r="GF452">
        <v>42</v>
      </c>
      <c r="GG452" t="s">
        <v>679</v>
      </c>
      <c r="GH452">
        <v>88</v>
      </c>
      <c r="GI452" t="s">
        <v>679</v>
      </c>
      <c r="GJ452">
        <v>189</v>
      </c>
      <c r="GK452" t="s">
        <v>679</v>
      </c>
      <c r="GL452">
        <v>0</v>
      </c>
      <c r="GN452">
        <v>15</v>
      </c>
      <c r="GO452" t="s">
        <v>679</v>
      </c>
      <c r="GP452">
        <v>304</v>
      </c>
      <c r="GQ452" t="s">
        <v>679</v>
      </c>
      <c r="GR452">
        <v>0</v>
      </c>
      <c r="GT452">
        <v>0</v>
      </c>
      <c r="GV452">
        <v>5</v>
      </c>
      <c r="GW452" t="s">
        <v>679</v>
      </c>
      <c r="GX452">
        <v>0</v>
      </c>
      <c r="GZ452">
        <v>38</v>
      </c>
      <c r="HA452" t="s">
        <v>679</v>
      </c>
      <c r="HB452">
        <v>24</v>
      </c>
      <c r="HC452" t="s">
        <v>679</v>
      </c>
      <c r="HD452">
        <v>225</v>
      </c>
      <c r="HE452" t="s">
        <v>679</v>
      </c>
      <c r="HF452">
        <v>17</v>
      </c>
      <c r="HG452" t="s">
        <v>679</v>
      </c>
      <c r="HH452">
        <v>63</v>
      </c>
      <c r="HI452" t="s">
        <v>679</v>
      </c>
      <c r="HJ452">
        <v>0</v>
      </c>
      <c r="HL452">
        <v>51</v>
      </c>
      <c r="HM452" t="s">
        <v>679</v>
      </c>
      <c r="HN452">
        <v>21</v>
      </c>
      <c r="HO452" t="s">
        <v>679</v>
      </c>
      <c r="HP452">
        <v>16</v>
      </c>
      <c r="HQ452" t="s">
        <v>679</v>
      </c>
      <c r="HR452">
        <v>0</v>
      </c>
      <c r="HT452">
        <v>1413</v>
      </c>
      <c r="HU452" t="s">
        <v>679</v>
      </c>
      <c r="HV452">
        <v>5</v>
      </c>
      <c r="HW452" t="s">
        <v>679</v>
      </c>
      <c r="HX452">
        <v>323</v>
      </c>
      <c r="HY452" t="s">
        <v>679</v>
      </c>
      <c r="HZ452">
        <v>0</v>
      </c>
      <c r="IB452">
        <v>0</v>
      </c>
      <c r="ID452">
        <v>18</v>
      </c>
      <c r="IE452" t="s">
        <v>679</v>
      </c>
      <c r="IF452">
        <v>44</v>
      </c>
      <c r="IG452" t="s">
        <v>679</v>
      </c>
      <c r="IH452">
        <v>0</v>
      </c>
      <c r="IJ452">
        <v>0</v>
      </c>
      <c r="IL452">
        <v>36</v>
      </c>
      <c r="IM452" t="s">
        <v>679</v>
      </c>
      <c r="IN452">
        <v>0</v>
      </c>
      <c r="IP452">
        <v>0</v>
      </c>
      <c r="IR452">
        <v>0</v>
      </c>
      <c r="IT452">
        <v>0</v>
      </c>
      <c r="IV452">
        <v>2604</v>
      </c>
      <c r="IW452" t="s">
        <v>679</v>
      </c>
      <c r="IX452">
        <v>6</v>
      </c>
      <c r="IY452" t="s">
        <v>679</v>
      </c>
      <c r="IZ452">
        <v>75</v>
      </c>
      <c r="JA452" t="s">
        <v>679</v>
      </c>
      <c r="JB452">
        <v>0</v>
      </c>
      <c r="JD452">
        <v>0</v>
      </c>
      <c r="JF452">
        <v>0</v>
      </c>
      <c r="JH452">
        <v>0</v>
      </c>
      <c r="JJ452">
        <v>0</v>
      </c>
      <c r="JL452">
        <v>0</v>
      </c>
      <c r="JN452">
        <v>0</v>
      </c>
      <c r="JP452">
        <v>31</v>
      </c>
      <c r="JQ452" t="s">
        <v>679</v>
      </c>
      <c r="JR452">
        <v>294</v>
      </c>
      <c r="JS452" t="s">
        <v>679</v>
      </c>
      <c r="JT452">
        <v>0</v>
      </c>
      <c r="JV452">
        <v>0</v>
      </c>
      <c r="JX452">
        <v>19</v>
      </c>
      <c r="JY452" t="s">
        <v>679</v>
      </c>
      <c r="JZ452">
        <v>0</v>
      </c>
      <c r="KB452">
        <v>0</v>
      </c>
      <c r="KD452">
        <v>2</v>
      </c>
      <c r="KE452" t="s">
        <v>679</v>
      </c>
      <c r="KF452">
        <v>0</v>
      </c>
      <c r="KH452">
        <v>77</v>
      </c>
      <c r="KI452" t="s">
        <v>679</v>
      </c>
      <c r="KJ452">
        <v>0</v>
      </c>
      <c r="KL452">
        <v>0</v>
      </c>
      <c r="KN452">
        <v>0</v>
      </c>
      <c r="KP452">
        <v>0</v>
      </c>
      <c r="KR452">
        <v>0</v>
      </c>
      <c r="KT452">
        <v>0</v>
      </c>
      <c r="KV452">
        <v>64</v>
      </c>
      <c r="KW452" t="s">
        <v>679</v>
      </c>
      <c r="KX452">
        <v>0</v>
      </c>
      <c r="KZ452">
        <v>0</v>
      </c>
      <c r="LB452">
        <v>0</v>
      </c>
      <c r="LD452">
        <v>354</v>
      </c>
      <c r="LE452" t="s">
        <v>679</v>
      </c>
      <c r="LF452">
        <v>0</v>
      </c>
      <c r="LH452">
        <v>7</v>
      </c>
      <c r="LI452" t="s">
        <v>679</v>
      </c>
      <c r="LJ452">
        <v>0</v>
      </c>
      <c r="LL452">
        <v>0</v>
      </c>
      <c r="LN452">
        <v>0</v>
      </c>
      <c r="LP452">
        <v>0</v>
      </c>
      <c r="LR452">
        <v>0</v>
      </c>
      <c r="LT452">
        <v>175</v>
      </c>
      <c r="LU452" t="s">
        <v>679</v>
      </c>
      <c r="LV452">
        <v>0</v>
      </c>
      <c r="LX452">
        <v>24</v>
      </c>
      <c r="LY452" t="s">
        <v>679</v>
      </c>
      <c r="LZ452">
        <v>19</v>
      </c>
      <c r="MA452" t="s">
        <v>679</v>
      </c>
      <c r="MB452">
        <v>0</v>
      </c>
      <c r="MD452">
        <v>0</v>
      </c>
      <c r="MF452">
        <v>0</v>
      </c>
      <c r="MH452">
        <v>0</v>
      </c>
      <c r="MJ452">
        <v>0</v>
      </c>
      <c r="ML452">
        <v>5</v>
      </c>
      <c r="MM452" t="s">
        <v>679</v>
      </c>
      <c r="MN452">
        <v>8</v>
      </c>
      <c r="MO452" t="s">
        <v>679</v>
      </c>
      <c r="MP452">
        <v>0</v>
      </c>
      <c r="MR452">
        <v>0</v>
      </c>
      <c r="MT452">
        <v>8</v>
      </c>
      <c r="MU452" t="s">
        <v>679</v>
      </c>
      <c r="MV452">
        <v>601</v>
      </c>
      <c r="MW452" t="s">
        <v>679</v>
      </c>
      <c r="MX452">
        <v>364</v>
      </c>
      <c r="MY452" t="s">
        <v>679</v>
      </c>
      <c r="MZ452">
        <v>41</v>
      </c>
      <c r="NA452" t="s">
        <v>679</v>
      </c>
      <c r="NB452">
        <v>239</v>
      </c>
      <c r="NC452" t="s">
        <v>679</v>
      </c>
      <c r="ND452">
        <v>0</v>
      </c>
      <c r="NF452">
        <v>0</v>
      </c>
      <c r="NH452">
        <v>0</v>
      </c>
      <c r="NJ452">
        <v>120</v>
      </c>
      <c r="NK452" t="s">
        <v>679</v>
      </c>
      <c r="NL452">
        <v>0</v>
      </c>
      <c r="NN452">
        <v>0</v>
      </c>
      <c r="NP452">
        <v>0</v>
      </c>
      <c r="NR452">
        <v>25</v>
      </c>
      <c r="NS452" t="s">
        <v>679</v>
      </c>
      <c r="NT452">
        <v>0</v>
      </c>
      <c r="NV452">
        <v>57</v>
      </c>
      <c r="NW452" t="s">
        <v>679</v>
      </c>
      <c r="NX452">
        <v>0</v>
      </c>
      <c r="NZ452">
        <v>0</v>
      </c>
      <c r="OB452">
        <v>0</v>
      </c>
      <c r="OD452">
        <v>0</v>
      </c>
      <c r="OF452">
        <v>53</v>
      </c>
      <c r="OG452" t="s">
        <v>679</v>
      </c>
      <c r="OH452">
        <v>103</v>
      </c>
      <c r="OI452" t="s">
        <v>679</v>
      </c>
      <c r="OJ452">
        <v>243</v>
      </c>
      <c r="OK452" t="s">
        <v>679</v>
      </c>
      <c r="OL452">
        <v>0</v>
      </c>
      <c r="ON452">
        <v>0</v>
      </c>
      <c r="OP452">
        <v>0</v>
      </c>
      <c r="OR452">
        <v>0</v>
      </c>
      <c r="OT452">
        <v>0</v>
      </c>
      <c r="OV452">
        <v>0</v>
      </c>
      <c r="OX452">
        <v>12</v>
      </c>
      <c r="OY452" t="s">
        <v>679</v>
      </c>
      <c r="OZ452">
        <v>0</v>
      </c>
      <c r="PB452">
        <v>0</v>
      </c>
      <c r="PD452">
        <v>400</v>
      </c>
      <c r="PE452" t="s">
        <v>679</v>
      </c>
      <c r="PF452">
        <v>0</v>
      </c>
      <c r="PH452">
        <v>0</v>
      </c>
      <c r="PJ452">
        <v>0</v>
      </c>
      <c r="PL452">
        <v>0</v>
      </c>
      <c r="PN452">
        <v>0</v>
      </c>
      <c r="PP452">
        <v>0</v>
      </c>
      <c r="PR452">
        <v>45</v>
      </c>
      <c r="PS452" t="s">
        <v>679</v>
      </c>
      <c r="PT452">
        <v>30</v>
      </c>
      <c r="PU452" t="s">
        <v>679</v>
      </c>
      <c r="PV452">
        <v>75</v>
      </c>
      <c r="PW452" t="s">
        <v>679</v>
      </c>
      <c r="PX452">
        <v>7</v>
      </c>
      <c r="PY452" t="s">
        <v>679</v>
      </c>
      <c r="PZ452">
        <v>0</v>
      </c>
      <c r="QB452">
        <v>0</v>
      </c>
      <c r="QD452">
        <v>58</v>
      </c>
      <c r="QE452" t="s">
        <v>679</v>
      </c>
      <c r="QF452">
        <v>0</v>
      </c>
      <c r="QH452">
        <v>0</v>
      </c>
      <c r="QJ452">
        <v>0</v>
      </c>
      <c r="QL452">
        <v>350</v>
      </c>
      <c r="QM452" t="s">
        <v>679</v>
      </c>
      <c r="QN452">
        <v>257</v>
      </c>
      <c r="QO452" t="s">
        <v>679</v>
      </c>
      <c r="QP452">
        <v>264</v>
      </c>
      <c r="QQ452" t="s">
        <v>679</v>
      </c>
      <c r="QR452">
        <v>263</v>
      </c>
      <c r="QS452" t="s">
        <v>679</v>
      </c>
      <c r="QT452">
        <v>58</v>
      </c>
      <c r="QU452" t="s">
        <v>679</v>
      </c>
      <c r="QV452">
        <v>0</v>
      </c>
      <c r="QX452">
        <v>126</v>
      </c>
      <c r="QY452" t="s">
        <v>679</v>
      </c>
      <c r="QZ452">
        <v>76</v>
      </c>
      <c r="RA452" t="s">
        <v>679</v>
      </c>
      <c r="RB452">
        <v>10</v>
      </c>
      <c r="RC452" t="s">
        <v>679</v>
      </c>
      <c r="RD452">
        <v>143</v>
      </c>
      <c r="RE452" t="s">
        <v>679</v>
      </c>
      <c r="RF452">
        <v>65</v>
      </c>
      <c r="RG452" t="s">
        <v>679</v>
      </c>
      <c r="RH452">
        <v>24</v>
      </c>
      <c r="RI452" t="s">
        <v>679</v>
      </c>
      <c r="RJ452">
        <v>516</v>
      </c>
      <c r="RK452" t="s">
        <v>679</v>
      </c>
      <c r="RL452">
        <v>18</v>
      </c>
      <c r="RM452" t="s">
        <v>679</v>
      </c>
      <c r="RN452">
        <v>78</v>
      </c>
      <c r="RO452" t="s">
        <v>679</v>
      </c>
      <c r="RP452">
        <v>0</v>
      </c>
      <c r="RR452">
        <v>11</v>
      </c>
      <c r="RS452" t="s">
        <v>679</v>
      </c>
      <c r="RT452">
        <v>19</v>
      </c>
      <c r="RU452" t="s">
        <v>679</v>
      </c>
      <c r="RV452">
        <v>857</v>
      </c>
      <c r="RW452" t="s">
        <v>679</v>
      </c>
      <c r="RX452">
        <v>445</v>
      </c>
      <c r="RY452" t="s">
        <v>679</v>
      </c>
      <c r="RZ452">
        <v>341</v>
      </c>
      <c r="SA452" t="s">
        <v>679</v>
      </c>
      <c r="SB452">
        <v>226</v>
      </c>
      <c r="SC452" t="s">
        <v>679</v>
      </c>
      <c r="SD452">
        <v>93</v>
      </c>
      <c r="SE452" t="s">
        <v>679</v>
      </c>
      <c r="SF452">
        <v>37</v>
      </c>
      <c r="SG452" t="s">
        <v>679</v>
      </c>
      <c r="SH452">
        <v>296</v>
      </c>
      <c r="SI452" t="s">
        <v>679</v>
      </c>
      <c r="SJ452">
        <v>72</v>
      </c>
      <c r="SK452" t="s">
        <v>679</v>
      </c>
      <c r="SL452">
        <v>117</v>
      </c>
      <c r="SM452" t="s">
        <v>679</v>
      </c>
      <c r="SN452">
        <v>37</v>
      </c>
      <c r="SO452" t="s">
        <v>679</v>
      </c>
      <c r="SP452">
        <v>84</v>
      </c>
      <c r="SQ452" t="s">
        <v>679</v>
      </c>
      <c r="SR452">
        <v>481</v>
      </c>
      <c r="SS452" t="s">
        <v>679</v>
      </c>
      <c r="ST452">
        <v>132</v>
      </c>
      <c r="SU452" t="s">
        <v>679</v>
      </c>
      <c r="SV452">
        <v>5</v>
      </c>
      <c r="SW452" t="s">
        <v>679</v>
      </c>
      <c r="SX452">
        <v>211</v>
      </c>
      <c r="SY452" t="s">
        <v>679</v>
      </c>
      <c r="SZ452">
        <v>163</v>
      </c>
      <c r="TA452" t="s">
        <v>679</v>
      </c>
      <c r="TB452">
        <v>115</v>
      </c>
      <c r="TC452" t="s">
        <v>679</v>
      </c>
      <c r="TD452">
        <v>274</v>
      </c>
      <c r="TE452" t="s">
        <v>679</v>
      </c>
      <c r="TF452">
        <v>0</v>
      </c>
      <c r="TH452">
        <v>113</v>
      </c>
      <c r="TI452" t="s">
        <v>679</v>
      </c>
      <c r="TJ452">
        <v>31</v>
      </c>
      <c r="TK452" t="s">
        <v>679</v>
      </c>
      <c r="TL452">
        <v>59</v>
      </c>
      <c r="TM452" t="s">
        <v>679</v>
      </c>
      <c r="TN452">
        <v>0</v>
      </c>
      <c r="TP452">
        <v>246</v>
      </c>
      <c r="TQ452" t="s">
        <v>679</v>
      </c>
      <c r="TR452">
        <v>40</v>
      </c>
      <c r="TS452" t="s">
        <v>679</v>
      </c>
      <c r="TT452">
        <v>340</v>
      </c>
      <c r="TU452" t="s">
        <v>679</v>
      </c>
      <c r="TV452">
        <v>0</v>
      </c>
      <c r="TX452">
        <v>0</v>
      </c>
      <c r="TZ452">
        <v>0</v>
      </c>
      <c r="UB452">
        <v>0</v>
      </c>
      <c r="UD452">
        <v>12</v>
      </c>
      <c r="UE452" t="s">
        <v>679</v>
      </c>
      <c r="UF452">
        <v>0</v>
      </c>
      <c r="UH452">
        <v>263</v>
      </c>
      <c r="UI452" t="s">
        <v>679</v>
      </c>
      <c r="UJ452">
        <v>137</v>
      </c>
      <c r="UK452" t="s">
        <v>679</v>
      </c>
      <c r="UL452">
        <v>73</v>
      </c>
      <c r="UM452" t="s">
        <v>679</v>
      </c>
      <c r="UN452">
        <v>264</v>
      </c>
      <c r="UO452" t="s">
        <v>679</v>
      </c>
      <c r="UP452">
        <v>59</v>
      </c>
      <c r="UQ452" t="s">
        <v>679</v>
      </c>
      <c r="UR452">
        <v>29</v>
      </c>
      <c r="US452" t="s">
        <v>679</v>
      </c>
      <c r="UT452">
        <v>0</v>
      </c>
      <c r="UV452">
        <v>19</v>
      </c>
      <c r="UW452" t="s">
        <v>679</v>
      </c>
      <c r="UX452">
        <v>4</v>
      </c>
      <c r="UY452" t="s">
        <v>679</v>
      </c>
      <c r="UZ452">
        <v>58</v>
      </c>
      <c r="VA452" t="s">
        <v>679</v>
      </c>
      <c r="VB452">
        <v>18</v>
      </c>
      <c r="VC452" t="s">
        <v>679</v>
      </c>
      <c r="VD452">
        <v>58</v>
      </c>
      <c r="VE452" t="s">
        <v>679</v>
      </c>
      <c r="VF452">
        <v>0</v>
      </c>
      <c r="VH452">
        <v>144</v>
      </c>
      <c r="VI452" t="s">
        <v>679</v>
      </c>
      <c r="VJ452">
        <v>61</v>
      </c>
      <c r="VK452" t="s">
        <v>679</v>
      </c>
      <c r="VL452">
        <v>31</v>
      </c>
      <c r="VM452" t="s">
        <v>679</v>
      </c>
      <c r="VN452">
        <v>0</v>
      </c>
      <c r="VP452">
        <v>38</v>
      </c>
      <c r="VQ452" t="s">
        <v>679</v>
      </c>
      <c r="VR452">
        <v>0</v>
      </c>
      <c r="VT452">
        <v>50</v>
      </c>
      <c r="VU452" t="s">
        <v>679</v>
      </c>
      <c r="VV452">
        <v>0</v>
      </c>
      <c r="VX452">
        <v>51</v>
      </c>
      <c r="VY452" t="s">
        <v>679</v>
      </c>
      <c r="VZ452">
        <v>3</v>
      </c>
      <c r="WA452" t="s">
        <v>679</v>
      </c>
      <c r="WB452">
        <v>2905</v>
      </c>
      <c r="WC452" t="s">
        <v>679</v>
      </c>
      <c r="WD452">
        <v>242</v>
      </c>
      <c r="WE452" t="s">
        <v>679</v>
      </c>
      <c r="WF452">
        <v>66</v>
      </c>
      <c r="WG452" t="s">
        <v>679</v>
      </c>
      <c r="WH452">
        <v>138</v>
      </c>
      <c r="WI452" t="s">
        <v>679</v>
      </c>
      <c r="WJ452">
        <v>74</v>
      </c>
      <c r="WK452" t="s">
        <v>679</v>
      </c>
      <c r="WL452">
        <v>14</v>
      </c>
      <c r="WM452" t="s">
        <v>679</v>
      </c>
      <c r="WN452">
        <v>141</v>
      </c>
      <c r="WO452" t="s">
        <v>679</v>
      </c>
      <c r="WP452">
        <v>171</v>
      </c>
      <c r="WQ452" t="s">
        <v>679</v>
      </c>
      <c r="WR452">
        <v>79</v>
      </c>
      <c r="WS452" t="s">
        <v>679</v>
      </c>
      <c r="WT452">
        <v>34</v>
      </c>
      <c r="WU452" t="s">
        <v>679</v>
      </c>
      <c r="WV452">
        <v>0</v>
      </c>
      <c r="WX452">
        <v>1607</v>
      </c>
      <c r="WY452" t="s">
        <v>679</v>
      </c>
      <c r="WZ452">
        <v>17</v>
      </c>
      <c r="XA452" t="s">
        <v>679</v>
      </c>
      <c r="XB452">
        <v>0</v>
      </c>
      <c r="XD452">
        <v>379</v>
      </c>
      <c r="XE452" t="s">
        <v>679</v>
      </c>
      <c r="XF452">
        <v>1504</v>
      </c>
      <c r="XG452" t="s">
        <v>679</v>
      </c>
      <c r="XH452">
        <v>113</v>
      </c>
      <c r="XI452" t="s">
        <v>679</v>
      </c>
      <c r="XJ452">
        <v>38</v>
      </c>
      <c r="XK452" t="s">
        <v>679</v>
      </c>
      <c r="XL452">
        <v>38</v>
      </c>
      <c r="XM452" t="s">
        <v>679</v>
      </c>
      <c r="XN452">
        <v>0</v>
      </c>
      <c r="XP452">
        <v>12</v>
      </c>
      <c r="XQ452" t="s">
        <v>679</v>
      </c>
      <c r="XR452">
        <v>277</v>
      </c>
      <c r="XS452" t="s">
        <v>679</v>
      </c>
      <c r="XT452">
        <v>1</v>
      </c>
      <c r="XU452" t="s">
        <v>679</v>
      </c>
      <c r="XV452">
        <v>14</v>
      </c>
      <c r="XW452" t="s">
        <v>679</v>
      </c>
      <c r="XX452">
        <v>15</v>
      </c>
      <c r="XY452" t="s">
        <v>679</v>
      </c>
      <c r="XZ452">
        <v>15</v>
      </c>
      <c r="YA452" t="s">
        <v>679</v>
      </c>
      <c r="YB452">
        <v>32</v>
      </c>
      <c r="YC452" t="s">
        <v>679</v>
      </c>
      <c r="YD452">
        <v>0</v>
      </c>
      <c r="YF452">
        <v>81</v>
      </c>
      <c r="YG452" t="s">
        <v>679</v>
      </c>
      <c r="YH452">
        <v>352</v>
      </c>
      <c r="YI452" t="s">
        <v>679</v>
      </c>
      <c r="YJ452">
        <v>3</v>
      </c>
      <c r="YK452" t="s">
        <v>679</v>
      </c>
      <c r="YL452">
        <v>14</v>
      </c>
      <c r="YM452" t="s">
        <v>679</v>
      </c>
      <c r="YN452">
        <v>89</v>
      </c>
      <c r="YO452" t="s">
        <v>679</v>
      </c>
      <c r="YP452">
        <v>5</v>
      </c>
      <c r="YQ452" t="s">
        <v>679</v>
      </c>
      <c r="YR452">
        <v>0</v>
      </c>
      <c r="YT452">
        <v>0</v>
      </c>
      <c r="YV452">
        <v>28303</v>
      </c>
      <c r="YW452" t="e">
        <v>#N/A</v>
      </c>
      <c r="YY452">
        <v>20958</v>
      </c>
      <c r="YZ452">
        <v>683</v>
      </c>
      <c r="ZA452">
        <v>6604</v>
      </c>
      <c r="ZB452">
        <v>7345</v>
      </c>
      <c r="ZC452">
        <v>11059</v>
      </c>
      <c r="ZD452">
        <v>216</v>
      </c>
      <c r="ZE452">
        <v>14466</v>
      </c>
      <c r="ZF452">
        <v>6413</v>
      </c>
      <c r="ZG452">
        <v>293</v>
      </c>
      <c r="ZH452">
        <v>13</v>
      </c>
      <c r="ZI452">
        <v>11352</v>
      </c>
      <c r="ZJ452">
        <v>11072</v>
      </c>
      <c r="ZK452">
        <v>1192</v>
      </c>
      <c r="ZL452">
        <v>11364</v>
      </c>
      <c r="ZM452">
        <v>5210</v>
      </c>
      <c r="ZN452">
        <v>1111</v>
      </c>
      <c r="ZO452">
        <v>15743</v>
      </c>
      <c r="ZP452">
        <v>2821</v>
      </c>
      <c r="ZQ452">
        <v>1365</v>
      </c>
      <c r="ZR452">
        <v>344</v>
      </c>
      <c r="ZS452">
        <v>3756</v>
      </c>
      <c r="ZT452">
        <v>225</v>
      </c>
      <c r="ZU452">
        <v>13</v>
      </c>
      <c r="ZV452">
        <v>0</v>
      </c>
      <c r="ZW452">
        <v>3955</v>
      </c>
      <c r="ZX452">
        <v>12</v>
      </c>
      <c r="ZY452">
        <v>901</v>
      </c>
      <c r="AAA452" s="26"/>
    </row>
    <row r="453" spans="1:703" x14ac:dyDescent="0.25">
      <c r="A453" t="s">
        <v>1077</v>
      </c>
      <c r="B453">
        <v>0</v>
      </c>
      <c r="D453">
        <v>75</v>
      </c>
      <c r="E453" t="s">
        <v>679</v>
      </c>
      <c r="F453">
        <v>0</v>
      </c>
      <c r="H453">
        <v>0</v>
      </c>
      <c r="J453">
        <v>0</v>
      </c>
      <c r="L453">
        <v>0</v>
      </c>
      <c r="N453">
        <v>0</v>
      </c>
      <c r="P453">
        <v>4</v>
      </c>
      <c r="Q453" t="s">
        <v>679</v>
      </c>
      <c r="R453">
        <v>0</v>
      </c>
      <c r="T453">
        <v>13</v>
      </c>
      <c r="U453" t="s">
        <v>679</v>
      </c>
      <c r="V453">
        <v>0</v>
      </c>
      <c r="X453">
        <v>0</v>
      </c>
      <c r="Z453">
        <v>0</v>
      </c>
      <c r="AB453">
        <v>0</v>
      </c>
      <c r="AD453">
        <v>0</v>
      </c>
      <c r="AF453">
        <v>87</v>
      </c>
      <c r="AG453" t="s">
        <v>679</v>
      </c>
      <c r="AH453">
        <v>0</v>
      </c>
      <c r="AJ453">
        <v>7</v>
      </c>
      <c r="AK453" t="s">
        <v>679</v>
      </c>
      <c r="AL453">
        <v>0</v>
      </c>
      <c r="AN453">
        <v>0</v>
      </c>
      <c r="AP453">
        <v>0</v>
      </c>
      <c r="AR453">
        <v>0</v>
      </c>
      <c r="AT453">
        <v>0</v>
      </c>
      <c r="AV453">
        <v>0</v>
      </c>
      <c r="AX453">
        <v>8</v>
      </c>
      <c r="AY453" t="s">
        <v>679</v>
      </c>
      <c r="AZ453">
        <v>0</v>
      </c>
      <c r="BB453">
        <v>0</v>
      </c>
      <c r="BD453">
        <v>24</v>
      </c>
      <c r="BE453" t="s">
        <v>679</v>
      </c>
      <c r="BF453">
        <v>0</v>
      </c>
      <c r="BH453">
        <v>0</v>
      </c>
      <c r="BJ453">
        <v>5</v>
      </c>
      <c r="BK453" t="s">
        <v>679</v>
      </c>
      <c r="BL453">
        <v>0</v>
      </c>
      <c r="BN453">
        <v>122</v>
      </c>
      <c r="BO453" t="s">
        <v>679</v>
      </c>
      <c r="BP453">
        <v>0</v>
      </c>
      <c r="BR453">
        <v>0</v>
      </c>
      <c r="BT453">
        <v>0</v>
      </c>
      <c r="BV453">
        <v>0</v>
      </c>
      <c r="BX453">
        <v>1</v>
      </c>
      <c r="BY453" t="s">
        <v>679</v>
      </c>
      <c r="BZ453">
        <v>0</v>
      </c>
      <c r="CB453">
        <v>0</v>
      </c>
      <c r="CD453">
        <v>0</v>
      </c>
      <c r="CF453">
        <v>0</v>
      </c>
      <c r="CH453">
        <v>0</v>
      </c>
      <c r="CJ453">
        <v>0</v>
      </c>
      <c r="CL453">
        <v>0</v>
      </c>
      <c r="CN453">
        <v>14</v>
      </c>
      <c r="CO453" t="s">
        <v>679</v>
      </c>
      <c r="CP453">
        <v>0</v>
      </c>
      <c r="CR453">
        <v>0</v>
      </c>
      <c r="CT453">
        <v>0</v>
      </c>
      <c r="CV453">
        <v>0</v>
      </c>
      <c r="CX453">
        <v>0</v>
      </c>
      <c r="CZ453">
        <v>0</v>
      </c>
      <c r="DB453">
        <v>0</v>
      </c>
      <c r="DD453">
        <v>0</v>
      </c>
      <c r="DF453">
        <v>12</v>
      </c>
      <c r="DG453" t="s">
        <v>679</v>
      </c>
      <c r="DH453">
        <v>0</v>
      </c>
      <c r="DJ453">
        <v>0</v>
      </c>
      <c r="DL453">
        <v>0</v>
      </c>
      <c r="DN453">
        <v>0</v>
      </c>
      <c r="DP453">
        <v>0</v>
      </c>
      <c r="DR453">
        <v>0</v>
      </c>
      <c r="DT453">
        <v>0</v>
      </c>
      <c r="DV453">
        <v>0</v>
      </c>
      <c r="DX453">
        <v>0</v>
      </c>
      <c r="DZ453">
        <v>0</v>
      </c>
      <c r="EB453">
        <v>0</v>
      </c>
      <c r="ED453">
        <v>0</v>
      </c>
      <c r="EF453">
        <v>0</v>
      </c>
      <c r="EH453">
        <v>0</v>
      </c>
      <c r="EJ453">
        <v>13</v>
      </c>
      <c r="EK453" t="s">
        <v>679</v>
      </c>
      <c r="EL453">
        <v>0</v>
      </c>
      <c r="EN453">
        <v>0</v>
      </c>
      <c r="EP453">
        <v>0</v>
      </c>
      <c r="ER453">
        <v>58</v>
      </c>
      <c r="ES453" t="s">
        <v>679</v>
      </c>
      <c r="ET453">
        <v>1</v>
      </c>
      <c r="EU453" t="s">
        <v>679</v>
      </c>
      <c r="EV453">
        <v>0</v>
      </c>
      <c r="EX453">
        <v>13</v>
      </c>
      <c r="EY453" t="s">
        <v>679</v>
      </c>
      <c r="EZ453">
        <v>0</v>
      </c>
      <c r="FB453">
        <v>0</v>
      </c>
      <c r="FD453">
        <v>0</v>
      </c>
      <c r="FF453">
        <v>0</v>
      </c>
      <c r="FH453">
        <v>0</v>
      </c>
      <c r="FJ453">
        <v>0</v>
      </c>
      <c r="FL453">
        <v>0</v>
      </c>
      <c r="FN453">
        <v>0</v>
      </c>
      <c r="FP453">
        <v>0</v>
      </c>
      <c r="FR453">
        <v>3</v>
      </c>
      <c r="FS453" t="s">
        <v>679</v>
      </c>
      <c r="FT453">
        <v>0</v>
      </c>
      <c r="FV453">
        <v>0</v>
      </c>
      <c r="FX453">
        <v>7</v>
      </c>
      <c r="FY453" t="s">
        <v>679</v>
      </c>
      <c r="FZ453">
        <v>5</v>
      </c>
      <c r="GA453" t="s">
        <v>679</v>
      </c>
      <c r="GB453">
        <v>0</v>
      </c>
      <c r="GD453">
        <v>4</v>
      </c>
      <c r="GE453" t="s">
        <v>679</v>
      </c>
      <c r="GF453">
        <v>28</v>
      </c>
      <c r="GG453" t="s">
        <v>679</v>
      </c>
      <c r="GH453">
        <v>16</v>
      </c>
      <c r="GI453" t="s">
        <v>679</v>
      </c>
      <c r="GJ453">
        <v>1</v>
      </c>
      <c r="GK453" t="s">
        <v>679</v>
      </c>
      <c r="GL453">
        <v>0</v>
      </c>
      <c r="GN453">
        <v>0</v>
      </c>
      <c r="GP453">
        <v>3</v>
      </c>
      <c r="GQ453" t="s">
        <v>679</v>
      </c>
      <c r="GR453">
        <v>0</v>
      </c>
      <c r="GT453">
        <v>0</v>
      </c>
      <c r="GV453">
        <v>0</v>
      </c>
      <c r="GX453">
        <v>15</v>
      </c>
      <c r="GY453" t="s">
        <v>679</v>
      </c>
      <c r="GZ453">
        <v>0</v>
      </c>
      <c r="HB453">
        <v>0</v>
      </c>
      <c r="HD453">
        <v>0</v>
      </c>
      <c r="HF453">
        <v>0</v>
      </c>
      <c r="HH453">
        <v>3</v>
      </c>
      <c r="HI453" t="s">
        <v>679</v>
      </c>
      <c r="HJ453">
        <v>0</v>
      </c>
      <c r="HL453">
        <v>4</v>
      </c>
      <c r="HM453" t="s">
        <v>679</v>
      </c>
      <c r="HN453">
        <v>0</v>
      </c>
      <c r="HP453">
        <v>0</v>
      </c>
      <c r="HR453">
        <v>0</v>
      </c>
      <c r="HT453">
        <v>0</v>
      </c>
      <c r="HV453">
        <v>38</v>
      </c>
      <c r="HW453" t="s">
        <v>679</v>
      </c>
      <c r="HX453">
        <v>0</v>
      </c>
      <c r="HZ453">
        <v>0</v>
      </c>
      <c r="IB453">
        <v>0</v>
      </c>
      <c r="ID453">
        <v>1</v>
      </c>
      <c r="IE453" t="s">
        <v>679</v>
      </c>
      <c r="IF453">
        <v>0</v>
      </c>
      <c r="IH453">
        <v>6</v>
      </c>
      <c r="II453" t="s">
        <v>679</v>
      </c>
      <c r="IJ453">
        <v>0</v>
      </c>
      <c r="IL453">
        <v>0</v>
      </c>
      <c r="IN453">
        <v>18</v>
      </c>
      <c r="IO453" t="s">
        <v>679</v>
      </c>
      <c r="IP453">
        <v>0</v>
      </c>
      <c r="IR453">
        <v>0</v>
      </c>
      <c r="IT453">
        <v>0</v>
      </c>
      <c r="IV453">
        <v>0</v>
      </c>
      <c r="IX453">
        <v>0</v>
      </c>
      <c r="IZ453">
        <v>6</v>
      </c>
      <c r="JA453" t="s">
        <v>679</v>
      </c>
      <c r="JB453">
        <v>1</v>
      </c>
      <c r="JC453" t="s">
        <v>679</v>
      </c>
      <c r="JD453">
        <v>0</v>
      </c>
      <c r="JF453">
        <v>0</v>
      </c>
      <c r="JH453">
        <v>0</v>
      </c>
      <c r="JJ453">
        <v>0</v>
      </c>
      <c r="JL453">
        <v>0</v>
      </c>
      <c r="JN453">
        <v>0</v>
      </c>
      <c r="JP453">
        <v>0</v>
      </c>
      <c r="JR453">
        <v>47</v>
      </c>
      <c r="JS453" t="s">
        <v>679</v>
      </c>
      <c r="JT453">
        <v>0</v>
      </c>
      <c r="JV453">
        <v>0</v>
      </c>
      <c r="JX453">
        <v>0</v>
      </c>
      <c r="JZ453">
        <v>0</v>
      </c>
      <c r="KB453">
        <v>0</v>
      </c>
      <c r="KD453">
        <v>0</v>
      </c>
      <c r="KF453">
        <v>0</v>
      </c>
      <c r="KH453">
        <v>5</v>
      </c>
      <c r="KI453" t="s">
        <v>679</v>
      </c>
      <c r="KJ453">
        <v>0</v>
      </c>
      <c r="KL453">
        <v>0</v>
      </c>
      <c r="KN453">
        <v>0</v>
      </c>
      <c r="KP453">
        <v>56</v>
      </c>
      <c r="KQ453" t="s">
        <v>679</v>
      </c>
      <c r="KR453">
        <v>0</v>
      </c>
      <c r="KT453">
        <v>0</v>
      </c>
      <c r="KV453">
        <v>7</v>
      </c>
      <c r="KW453" t="s">
        <v>679</v>
      </c>
      <c r="KX453">
        <v>2</v>
      </c>
      <c r="KY453" t="s">
        <v>679</v>
      </c>
      <c r="KZ453">
        <v>0</v>
      </c>
      <c r="LB453">
        <v>0</v>
      </c>
      <c r="LD453">
        <v>0</v>
      </c>
      <c r="LF453">
        <v>0</v>
      </c>
      <c r="LH453">
        <v>0</v>
      </c>
      <c r="LJ453">
        <v>0</v>
      </c>
      <c r="LL453">
        <v>0</v>
      </c>
      <c r="LN453">
        <v>0</v>
      </c>
      <c r="LP453">
        <v>0</v>
      </c>
      <c r="LR453">
        <v>0</v>
      </c>
      <c r="LT453">
        <v>0</v>
      </c>
      <c r="LV453">
        <v>0</v>
      </c>
      <c r="LX453">
        <v>1</v>
      </c>
      <c r="LY453" t="s">
        <v>679</v>
      </c>
      <c r="LZ453">
        <v>0</v>
      </c>
      <c r="MB453">
        <v>0</v>
      </c>
      <c r="MD453">
        <v>0</v>
      </c>
      <c r="MF453">
        <v>0</v>
      </c>
      <c r="MH453">
        <v>0</v>
      </c>
      <c r="MJ453">
        <v>0</v>
      </c>
      <c r="ML453">
        <v>8</v>
      </c>
      <c r="MM453" t="s">
        <v>679</v>
      </c>
      <c r="MN453">
        <v>0</v>
      </c>
      <c r="MP453">
        <v>0</v>
      </c>
      <c r="MR453">
        <v>0</v>
      </c>
      <c r="MT453">
        <v>0</v>
      </c>
      <c r="MV453">
        <v>5</v>
      </c>
      <c r="MW453" t="s">
        <v>679</v>
      </c>
      <c r="MX453">
        <v>9</v>
      </c>
      <c r="MY453" t="s">
        <v>679</v>
      </c>
      <c r="MZ453">
        <v>0</v>
      </c>
      <c r="NB453">
        <v>0</v>
      </c>
      <c r="ND453">
        <v>0</v>
      </c>
      <c r="NF453">
        <v>0</v>
      </c>
      <c r="NH453">
        <v>0</v>
      </c>
      <c r="NJ453">
        <v>0</v>
      </c>
      <c r="NL453">
        <v>0</v>
      </c>
      <c r="NN453">
        <v>0</v>
      </c>
      <c r="NP453">
        <v>0</v>
      </c>
      <c r="NR453">
        <v>6</v>
      </c>
      <c r="NS453" t="s">
        <v>679</v>
      </c>
      <c r="NT453">
        <v>0</v>
      </c>
      <c r="NV453">
        <v>48</v>
      </c>
      <c r="NW453" t="s">
        <v>679</v>
      </c>
      <c r="NX453">
        <v>0</v>
      </c>
      <c r="NZ453">
        <v>0</v>
      </c>
      <c r="OB453">
        <v>0</v>
      </c>
      <c r="OD453">
        <v>0</v>
      </c>
      <c r="OF453">
        <v>36</v>
      </c>
      <c r="OG453" t="s">
        <v>679</v>
      </c>
      <c r="OH453">
        <v>21</v>
      </c>
      <c r="OI453" t="s">
        <v>679</v>
      </c>
      <c r="OJ453">
        <v>0</v>
      </c>
      <c r="OL453">
        <v>0</v>
      </c>
      <c r="ON453">
        <v>0</v>
      </c>
      <c r="OP453">
        <v>0</v>
      </c>
      <c r="OR453">
        <v>0</v>
      </c>
      <c r="OT453">
        <v>0</v>
      </c>
      <c r="OV453">
        <v>0</v>
      </c>
      <c r="OX453">
        <v>0</v>
      </c>
      <c r="OZ453">
        <v>0</v>
      </c>
      <c r="PB453">
        <v>0</v>
      </c>
      <c r="PD453">
        <v>102</v>
      </c>
      <c r="PE453" t="s">
        <v>679</v>
      </c>
      <c r="PF453">
        <v>0</v>
      </c>
      <c r="PH453">
        <v>0</v>
      </c>
      <c r="PJ453">
        <v>0</v>
      </c>
      <c r="PL453">
        <v>0</v>
      </c>
      <c r="PN453">
        <v>0</v>
      </c>
      <c r="PP453">
        <v>0</v>
      </c>
      <c r="PR453">
        <v>0</v>
      </c>
      <c r="PT453">
        <v>0</v>
      </c>
      <c r="PV453">
        <v>0</v>
      </c>
      <c r="PX453">
        <v>17</v>
      </c>
      <c r="PY453" t="s">
        <v>679</v>
      </c>
      <c r="PZ453">
        <v>0</v>
      </c>
      <c r="QB453">
        <v>0</v>
      </c>
      <c r="QD453">
        <v>0</v>
      </c>
      <c r="QF453">
        <v>0</v>
      </c>
      <c r="QH453">
        <v>0</v>
      </c>
      <c r="QJ453">
        <v>0</v>
      </c>
      <c r="QL453">
        <v>194</v>
      </c>
      <c r="QM453" t="s">
        <v>679</v>
      </c>
      <c r="QN453">
        <v>134</v>
      </c>
      <c r="QO453" t="s">
        <v>679</v>
      </c>
      <c r="QP453">
        <v>247</v>
      </c>
      <c r="QQ453" t="s">
        <v>679</v>
      </c>
      <c r="QR453">
        <v>99</v>
      </c>
      <c r="QS453" t="s">
        <v>679</v>
      </c>
      <c r="QT453">
        <v>139</v>
      </c>
      <c r="QU453" t="s">
        <v>679</v>
      </c>
      <c r="QV453">
        <v>0</v>
      </c>
      <c r="QX453">
        <v>7</v>
      </c>
      <c r="QY453" t="s">
        <v>679</v>
      </c>
      <c r="QZ453">
        <v>7</v>
      </c>
      <c r="RA453" t="s">
        <v>679</v>
      </c>
      <c r="RB453">
        <v>7</v>
      </c>
      <c r="RC453" t="s">
        <v>679</v>
      </c>
      <c r="RD453">
        <v>35</v>
      </c>
      <c r="RE453" t="s">
        <v>679</v>
      </c>
      <c r="RF453">
        <v>3</v>
      </c>
      <c r="RG453" t="s">
        <v>679</v>
      </c>
      <c r="RH453">
        <v>0</v>
      </c>
      <c r="RJ453">
        <v>59</v>
      </c>
      <c r="RK453" t="s">
        <v>679</v>
      </c>
      <c r="RL453">
        <v>1</v>
      </c>
      <c r="RM453" t="s">
        <v>679</v>
      </c>
      <c r="RN453">
        <v>82</v>
      </c>
      <c r="RO453" t="s">
        <v>679</v>
      </c>
      <c r="RP453">
        <v>0</v>
      </c>
      <c r="RR453">
        <v>2</v>
      </c>
      <c r="RS453" t="s">
        <v>679</v>
      </c>
      <c r="RT453">
        <v>4</v>
      </c>
      <c r="RU453" t="s">
        <v>679</v>
      </c>
      <c r="RV453">
        <v>610</v>
      </c>
      <c r="RW453" t="s">
        <v>679</v>
      </c>
      <c r="RX453">
        <v>168</v>
      </c>
      <c r="RY453" t="s">
        <v>679</v>
      </c>
      <c r="RZ453">
        <v>106</v>
      </c>
      <c r="SA453" t="s">
        <v>679</v>
      </c>
      <c r="SB453">
        <v>74</v>
      </c>
      <c r="SC453" t="s">
        <v>679</v>
      </c>
      <c r="SD453">
        <v>50</v>
      </c>
      <c r="SE453" t="s">
        <v>679</v>
      </c>
      <c r="SF453">
        <v>20</v>
      </c>
      <c r="SG453" t="s">
        <v>679</v>
      </c>
      <c r="SH453">
        <v>58</v>
      </c>
      <c r="SI453" t="s">
        <v>679</v>
      </c>
      <c r="SJ453">
        <v>127</v>
      </c>
      <c r="SK453" t="s">
        <v>679</v>
      </c>
      <c r="SL453">
        <v>239</v>
      </c>
      <c r="SM453" t="s">
        <v>679</v>
      </c>
      <c r="SN453">
        <v>37</v>
      </c>
      <c r="SO453" t="s">
        <v>679</v>
      </c>
      <c r="SP453">
        <v>40</v>
      </c>
      <c r="SQ453" t="s">
        <v>679</v>
      </c>
      <c r="SR453">
        <v>12</v>
      </c>
      <c r="SS453" t="s">
        <v>679</v>
      </c>
      <c r="ST453">
        <v>126</v>
      </c>
      <c r="SU453" t="s">
        <v>679</v>
      </c>
      <c r="SV453">
        <v>16</v>
      </c>
      <c r="SW453" t="s">
        <v>679</v>
      </c>
      <c r="SX453">
        <v>113</v>
      </c>
      <c r="SY453" t="s">
        <v>679</v>
      </c>
      <c r="SZ453">
        <v>0</v>
      </c>
      <c r="TB453">
        <v>3</v>
      </c>
      <c r="TC453" t="s">
        <v>679</v>
      </c>
      <c r="TD453">
        <v>350</v>
      </c>
      <c r="TE453" t="s">
        <v>679</v>
      </c>
      <c r="TF453">
        <v>0</v>
      </c>
      <c r="TH453">
        <v>107</v>
      </c>
      <c r="TI453" t="s">
        <v>679</v>
      </c>
      <c r="TJ453">
        <v>2</v>
      </c>
      <c r="TK453" t="s">
        <v>679</v>
      </c>
      <c r="TL453">
        <v>0</v>
      </c>
      <c r="TN453">
        <v>0</v>
      </c>
      <c r="TP453">
        <v>0</v>
      </c>
      <c r="TR453">
        <v>15</v>
      </c>
      <c r="TS453" t="s">
        <v>679</v>
      </c>
      <c r="TT453">
        <v>39</v>
      </c>
      <c r="TU453" t="s">
        <v>679</v>
      </c>
      <c r="TV453">
        <v>0</v>
      </c>
      <c r="TX453">
        <v>0</v>
      </c>
      <c r="TZ453">
        <v>0</v>
      </c>
      <c r="UB453">
        <v>0</v>
      </c>
      <c r="UD453">
        <v>0</v>
      </c>
      <c r="UF453">
        <v>0</v>
      </c>
      <c r="UH453">
        <v>14</v>
      </c>
      <c r="UI453" t="s">
        <v>679</v>
      </c>
      <c r="UJ453">
        <v>125</v>
      </c>
      <c r="UK453" t="s">
        <v>679</v>
      </c>
      <c r="UL453">
        <v>12</v>
      </c>
      <c r="UM453" t="s">
        <v>679</v>
      </c>
      <c r="UN453">
        <v>162</v>
      </c>
      <c r="UO453" t="s">
        <v>679</v>
      </c>
      <c r="UP453">
        <v>17</v>
      </c>
      <c r="UQ453" t="s">
        <v>679</v>
      </c>
      <c r="UR453">
        <v>1</v>
      </c>
      <c r="US453" t="s">
        <v>679</v>
      </c>
      <c r="UT453">
        <v>0</v>
      </c>
      <c r="UV453">
        <v>30</v>
      </c>
      <c r="UW453" t="s">
        <v>679</v>
      </c>
      <c r="UX453">
        <v>56</v>
      </c>
      <c r="UY453" t="s">
        <v>679</v>
      </c>
      <c r="UZ453">
        <v>11</v>
      </c>
      <c r="VA453" t="s">
        <v>679</v>
      </c>
      <c r="VB453">
        <v>15</v>
      </c>
      <c r="VC453" t="s">
        <v>679</v>
      </c>
      <c r="VD453">
        <v>26</v>
      </c>
      <c r="VE453" t="s">
        <v>679</v>
      </c>
      <c r="VF453">
        <v>0</v>
      </c>
      <c r="VH453">
        <v>0</v>
      </c>
      <c r="VJ453">
        <v>0</v>
      </c>
      <c r="VL453">
        <v>15</v>
      </c>
      <c r="VM453" t="s">
        <v>679</v>
      </c>
      <c r="VN453">
        <v>0</v>
      </c>
      <c r="VP453">
        <v>21</v>
      </c>
      <c r="VQ453" t="s">
        <v>679</v>
      </c>
      <c r="VR453">
        <v>0</v>
      </c>
      <c r="VT453">
        <v>17</v>
      </c>
      <c r="VU453" t="s">
        <v>679</v>
      </c>
      <c r="VV453">
        <v>0</v>
      </c>
      <c r="VX453">
        <v>0</v>
      </c>
      <c r="VZ453">
        <v>4</v>
      </c>
      <c r="WA453" t="s">
        <v>679</v>
      </c>
      <c r="WB453">
        <v>0</v>
      </c>
      <c r="WD453">
        <v>194</v>
      </c>
      <c r="WE453" t="s">
        <v>679</v>
      </c>
      <c r="WF453">
        <v>0</v>
      </c>
      <c r="WH453">
        <v>80</v>
      </c>
      <c r="WI453" t="s">
        <v>679</v>
      </c>
      <c r="WJ453">
        <v>28</v>
      </c>
      <c r="WK453" t="s">
        <v>679</v>
      </c>
      <c r="WL453">
        <v>0</v>
      </c>
      <c r="WN453">
        <v>61</v>
      </c>
      <c r="WO453" t="s">
        <v>679</v>
      </c>
      <c r="WP453">
        <v>164</v>
      </c>
      <c r="WQ453" t="s">
        <v>679</v>
      </c>
      <c r="WR453">
        <v>7</v>
      </c>
      <c r="WS453" t="s">
        <v>679</v>
      </c>
      <c r="WT453">
        <v>21</v>
      </c>
      <c r="WU453" t="s">
        <v>679</v>
      </c>
      <c r="WV453">
        <v>0</v>
      </c>
      <c r="WX453">
        <v>857</v>
      </c>
      <c r="WY453" t="s">
        <v>679</v>
      </c>
      <c r="WZ453">
        <v>10</v>
      </c>
      <c r="XA453" t="s">
        <v>679</v>
      </c>
      <c r="XB453">
        <v>0</v>
      </c>
      <c r="XD453">
        <v>2</v>
      </c>
      <c r="XE453" t="s">
        <v>679</v>
      </c>
      <c r="XF453">
        <v>869</v>
      </c>
      <c r="XG453" t="s">
        <v>679</v>
      </c>
      <c r="XH453">
        <v>45</v>
      </c>
      <c r="XI453" t="s">
        <v>679</v>
      </c>
      <c r="XJ453">
        <v>44</v>
      </c>
      <c r="XK453" t="s">
        <v>679</v>
      </c>
      <c r="XL453">
        <v>29</v>
      </c>
      <c r="XM453" t="s">
        <v>679</v>
      </c>
      <c r="XN453">
        <v>0</v>
      </c>
      <c r="XP453">
        <v>0</v>
      </c>
      <c r="XR453">
        <v>255</v>
      </c>
      <c r="XS453" t="s">
        <v>679</v>
      </c>
      <c r="XT453">
        <v>0</v>
      </c>
      <c r="XV453">
        <v>49</v>
      </c>
      <c r="XW453" t="s">
        <v>679</v>
      </c>
      <c r="XX453">
        <v>1</v>
      </c>
      <c r="XY453" t="s">
        <v>679</v>
      </c>
      <c r="XZ453">
        <v>0</v>
      </c>
      <c r="YB453">
        <v>0</v>
      </c>
      <c r="YD453">
        <v>0</v>
      </c>
      <c r="YF453">
        <v>42</v>
      </c>
      <c r="YG453" t="s">
        <v>679</v>
      </c>
      <c r="YH453">
        <v>361</v>
      </c>
      <c r="YI453" t="s">
        <v>679</v>
      </c>
      <c r="YJ453">
        <v>6</v>
      </c>
      <c r="YK453" t="s">
        <v>679</v>
      </c>
      <c r="YL453">
        <v>11</v>
      </c>
      <c r="YM453" t="s">
        <v>679</v>
      </c>
      <c r="YN453">
        <v>149</v>
      </c>
      <c r="YO453" t="s">
        <v>679</v>
      </c>
      <c r="YP453">
        <v>2</v>
      </c>
      <c r="YQ453" t="s">
        <v>679</v>
      </c>
      <c r="YR453">
        <v>0</v>
      </c>
      <c r="YT453">
        <v>0</v>
      </c>
      <c r="YV453">
        <v>8131</v>
      </c>
      <c r="YW453" t="s">
        <v>266</v>
      </c>
      <c r="YY453">
        <v>5495</v>
      </c>
      <c r="YZ453">
        <v>281</v>
      </c>
      <c r="ZA453">
        <v>3210</v>
      </c>
      <c r="ZB453">
        <v>2636</v>
      </c>
      <c r="ZC453">
        <v>816</v>
      </c>
      <c r="ZD453">
        <v>4</v>
      </c>
      <c r="ZE453">
        <v>2088</v>
      </c>
      <c r="ZF453">
        <v>3400</v>
      </c>
      <c r="ZG453">
        <v>83</v>
      </c>
      <c r="ZH453">
        <v>8</v>
      </c>
      <c r="ZI453">
        <v>899</v>
      </c>
      <c r="ZJ453">
        <v>824</v>
      </c>
      <c r="ZK453">
        <v>813</v>
      </c>
      <c r="ZL453">
        <v>899</v>
      </c>
      <c r="ZM453">
        <v>1958</v>
      </c>
      <c r="ZN453">
        <v>205</v>
      </c>
      <c r="ZO453">
        <v>6332</v>
      </c>
      <c r="ZP453">
        <v>114</v>
      </c>
      <c r="ZQ453">
        <v>1011</v>
      </c>
      <c r="ZR453">
        <v>66</v>
      </c>
      <c r="ZS453">
        <v>390</v>
      </c>
      <c r="ZT453">
        <v>1</v>
      </c>
      <c r="ZU453">
        <v>8</v>
      </c>
      <c r="ZV453">
        <v>18</v>
      </c>
      <c r="ZW453">
        <v>404</v>
      </c>
      <c r="ZX453">
        <v>0</v>
      </c>
      <c r="ZY453">
        <v>68</v>
      </c>
      <c r="AAA453" s="26"/>
    </row>
    <row r="454" spans="1:703" x14ac:dyDescent="0.25">
      <c r="A454" t="s">
        <v>1078</v>
      </c>
      <c r="B454">
        <v>0</v>
      </c>
      <c r="D454">
        <v>45</v>
      </c>
      <c r="E454" t="s">
        <v>679</v>
      </c>
      <c r="F454">
        <v>161</v>
      </c>
      <c r="G454" t="s">
        <v>679</v>
      </c>
      <c r="H454">
        <v>121</v>
      </c>
      <c r="I454" t="s">
        <v>679</v>
      </c>
      <c r="J454">
        <v>0</v>
      </c>
      <c r="L454">
        <v>9</v>
      </c>
      <c r="M454" t="s">
        <v>679</v>
      </c>
      <c r="N454">
        <v>0</v>
      </c>
      <c r="P454">
        <v>0</v>
      </c>
      <c r="R454">
        <v>1130</v>
      </c>
      <c r="S454" t="s">
        <v>679</v>
      </c>
      <c r="T454">
        <v>22</v>
      </c>
      <c r="U454" t="s">
        <v>679</v>
      </c>
      <c r="V454">
        <v>11</v>
      </c>
      <c r="W454" t="s">
        <v>679</v>
      </c>
      <c r="X454">
        <v>0</v>
      </c>
      <c r="Z454">
        <v>2850</v>
      </c>
      <c r="AA454" t="s">
        <v>679</v>
      </c>
      <c r="AB454">
        <v>1221</v>
      </c>
      <c r="AC454" t="s">
        <v>679</v>
      </c>
      <c r="AD454">
        <v>0</v>
      </c>
      <c r="AF454">
        <v>647</v>
      </c>
      <c r="AG454" t="s">
        <v>679</v>
      </c>
      <c r="AH454">
        <v>5</v>
      </c>
      <c r="AI454" t="s">
        <v>679</v>
      </c>
      <c r="AJ454">
        <v>1721</v>
      </c>
      <c r="AK454" t="s">
        <v>679</v>
      </c>
      <c r="AL454">
        <v>149</v>
      </c>
      <c r="AM454" t="s">
        <v>679</v>
      </c>
      <c r="AN454">
        <v>215</v>
      </c>
      <c r="AO454" t="s">
        <v>679</v>
      </c>
      <c r="AP454">
        <v>4</v>
      </c>
      <c r="AQ454" t="s">
        <v>679</v>
      </c>
      <c r="AR454">
        <v>447</v>
      </c>
      <c r="AS454" t="s">
        <v>679</v>
      </c>
      <c r="AT454">
        <v>33</v>
      </c>
      <c r="AU454" t="s">
        <v>679</v>
      </c>
      <c r="AV454">
        <v>88</v>
      </c>
      <c r="AW454" t="s">
        <v>679</v>
      </c>
      <c r="AX454">
        <v>141</v>
      </c>
      <c r="AY454" t="s">
        <v>679</v>
      </c>
      <c r="AZ454">
        <v>0</v>
      </c>
      <c r="BB454">
        <v>0</v>
      </c>
      <c r="BD454">
        <v>50</v>
      </c>
      <c r="BE454" t="s">
        <v>679</v>
      </c>
      <c r="BF454">
        <v>67</v>
      </c>
      <c r="BG454" t="s">
        <v>679</v>
      </c>
      <c r="BH454">
        <v>36</v>
      </c>
      <c r="BI454" t="s">
        <v>679</v>
      </c>
      <c r="BJ454">
        <v>204</v>
      </c>
      <c r="BK454" t="s">
        <v>679</v>
      </c>
      <c r="BL454">
        <v>45</v>
      </c>
      <c r="BM454" t="s">
        <v>679</v>
      </c>
      <c r="BN454">
        <v>314</v>
      </c>
      <c r="BO454" t="s">
        <v>679</v>
      </c>
      <c r="BP454">
        <v>286</v>
      </c>
      <c r="BQ454" t="s">
        <v>679</v>
      </c>
      <c r="BR454">
        <v>24</v>
      </c>
      <c r="BS454" t="s">
        <v>679</v>
      </c>
      <c r="BT454">
        <v>376</v>
      </c>
      <c r="BU454" t="s">
        <v>679</v>
      </c>
      <c r="BV454">
        <v>97</v>
      </c>
      <c r="BW454" t="s">
        <v>679</v>
      </c>
      <c r="BX454">
        <v>105</v>
      </c>
      <c r="BY454" t="s">
        <v>679</v>
      </c>
      <c r="BZ454">
        <v>119</v>
      </c>
      <c r="CA454" t="s">
        <v>679</v>
      </c>
      <c r="CB454">
        <v>471</v>
      </c>
      <c r="CC454" t="s">
        <v>679</v>
      </c>
      <c r="CD454">
        <v>164</v>
      </c>
      <c r="CE454" t="s">
        <v>679</v>
      </c>
      <c r="CF454">
        <v>0</v>
      </c>
      <c r="CH454">
        <v>132</v>
      </c>
      <c r="CI454" t="s">
        <v>679</v>
      </c>
      <c r="CJ454">
        <v>0</v>
      </c>
      <c r="CL454">
        <v>8</v>
      </c>
      <c r="CM454" t="s">
        <v>679</v>
      </c>
      <c r="CN454">
        <v>381</v>
      </c>
      <c r="CO454" t="s">
        <v>679</v>
      </c>
      <c r="CP454">
        <v>32</v>
      </c>
      <c r="CQ454" t="s">
        <v>679</v>
      </c>
      <c r="CR454">
        <v>6</v>
      </c>
      <c r="CS454" t="s">
        <v>679</v>
      </c>
      <c r="CT454">
        <v>0</v>
      </c>
      <c r="CV454">
        <v>27</v>
      </c>
      <c r="CW454" t="s">
        <v>679</v>
      </c>
      <c r="CX454">
        <v>8</v>
      </c>
      <c r="CY454" t="s">
        <v>679</v>
      </c>
      <c r="CZ454">
        <v>454</v>
      </c>
      <c r="DA454" t="s">
        <v>679</v>
      </c>
      <c r="DB454">
        <v>0</v>
      </c>
      <c r="DD454">
        <v>0</v>
      </c>
      <c r="DF454">
        <v>587</v>
      </c>
      <c r="DG454" t="s">
        <v>679</v>
      </c>
      <c r="DH454">
        <v>49</v>
      </c>
      <c r="DI454" t="s">
        <v>679</v>
      </c>
      <c r="DJ454">
        <v>0</v>
      </c>
      <c r="DL454">
        <v>0</v>
      </c>
      <c r="DN454">
        <v>62</v>
      </c>
      <c r="DO454" t="s">
        <v>679</v>
      </c>
      <c r="DP454">
        <v>15</v>
      </c>
      <c r="DQ454" t="s">
        <v>679</v>
      </c>
      <c r="DR454">
        <v>223</v>
      </c>
      <c r="DS454" t="s">
        <v>679</v>
      </c>
      <c r="DT454">
        <v>78</v>
      </c>
      <c r="DU454" t="s">
        <v>679</v>
      </c>
      <c r="DV454">
        <v>251</v>
      </c>
      <c r="DW454" t="s">
        <v>679</v>
      </c>
      <c r="DX454">
        <v>165</v>
      </c>
      <c r="DY454" t="s">
        <v>679</v>
      </c>
      <c r="DZ454">
        <v>34</v>
      </c>
      <c r="EA454" t="s">
        <v>679</v>
      </c>
      <c r="EB454">
        <v>94</v>
      </c>
      <c r="EC454" t="s">
        <v>679</v>
      </c>
      <c r="ED454">
        <v>91</v>
      </c>
      <c r="EE454" t="s">
        <v>679</v>
      </c>
      <c r="EF454">
        <v>0</v>
      </c>
      <c r="EH454">
        <v>13</v>
      </c>
      <c r="EI454" t="s">
        <v>679</v>
      </c>
      <c r="EJ454">
        <v>250</v>
      </c>
      <c r="EK454" t="s">
        <v>679</v>
      </c>
      <c r="EL454">
        <v>0</v>
      </c>
      <c r="EN454">
        <v>245</v>
      </c>
      <c r="EO454" t="s">
        <v>679</v>
      </c>
      <c r="EP454">
        <v>9</v>
      </c>
      <c r="EQ454" t="s">
        <v>679</v>
      </c>
      <c r="ER454">
        <v>1575</v>
      </c>
      <c r="ES454" t="s">
        <v>679</v>
      </c>
      <c r="ET454">
        <v>1084</v>
      </c>
      <c r="EU454" t="s">
        <v>679</v>
      </c>
      <c r="EV454">
        <v>275</v>
      </c>
      <c r="EW454" t="s">
        <v>679</v>
      </c>
      <c r="EX454">
        <v>2</v>
      </c>
      <c r="EY454" t="s">
        <v>679</v>
      </c>
      <c r="EZ454">
        <v>0</v>
      </c>
      <c r="FB454">
        <v>332</v>
      </c>
      <c r="FC454" t="s">
        <v>679</v>
      </c>
      <c r="FD454">
        <v>251</v>
      </c>
      <c r="FE454" t="s">
        <v>679</v>
      </c>
      <c r="FF454">
        <v>178</v>
      </c>
      <c r="FG454" t="s">
        <v>679</v>
      </c>
      <c r="FH454">
        <v>318</v>
      </c>
      <c r="FI454" t="s">
        <v>679</v>
      </c>
      <c r="FJ454">
        <v>35</v>
      </c>
      <c r="FK454" t="s">
        <v>679</v>
      </c>
      <c r="FL454">
        <v>31</v>
      </c>
      <c r="FM454" t="s">
        <v>679</v>
      </c>
      <c r="FN454">
        <v>614</v>
      </c>
      <c r="FO454" t="s">
        <v>679</v>
      </c>
      <c r="FP454">
        <v>2366</v>
      </c>
      <c r="FQ454" t="s">
        <v>679</v>
      </c>
      <c r="FR454">
        <v>282</v>
      </c>
      <c r="FS454" t="s">
        <v>679</v>
      </c>
      <c r="FT454">
        <v>27</v>
      </c>
      <c r="FU454" t="s">
        <v>679</v>
      </c>
      <c r="FV454">
        <v>13</v>
      </c>
      <c r="FW454" t="s">
        <v>679</v>
      </c>
      <c r="FX454">
        <v>10</v>
      </c>
      <c r="FY454" t="s">
        <v>679</v>
      </c>
      <c r="FZ454">
        <v>90</v>
      </c>
      <c r="GA454" t="s">
        <v>679</v>
      </c>
      <c r="GB454">
        <v>904</v>
      </c>
      <c r="GC454" t="s">
        <v>679</v>
      </c>
      <c r="GD454">
        <v>505</v>
      </c>
      <c r="GE454" t="s">
        <v>679</v>
      </c>
      <c r="GF454">
        <v>621</v>
      </c>
      <c r="GG454" t="s">
        <v>679</v>
      </c>
      <c r="GH454">
        <v>140</v>
      </c>
      <c r="GI454" t="s">
        <v>679</v>
      </c>
      <c r="GJ454">
        <v>613</v>
      </c>
      <c r="GK454" t="s">
        <v>679</v>
      </c>
      <c r="GL454">
        <v>2240</v>
      </c>
      <c r="GM454" t="s">
        <v>679</v>
      </c>
      <c r="GN454">
        <v>14</v>
      </c>
      <c r="GO454" t="s">
        <v>679</v>
      </c>
      <c r="GP454">
        <v>2119</v>
      </c>
      <c r="GQ454" t="s">
        <v>679</v>
      </c>
      <c r="GR454">
        <v>0</v>
      </c>
      <c r="GT454">
        <v>404</v>
      </c>
      <c r="GU454" t="s">
        <v>679</v>
      </c>
      <c r="GV454">
        <v>173</v>
      </c>
      <c r="GW454" t="s">
        <v>679</v>
      </c>
      <c r="GX454">
        <v>155</v>
      </c>
      <c r="GY454" t="s">
        <v>679</v>
      </c>
      <c r="GZ454">
        <v>478</v>
      </c>
      <c r="HA454" t="s">
        <v>679</v>
      </c>
      <c r="HB454">
        <v>30</v>
      </c>
      <c r="HC454" t="s">
        <v>679</v>
      </c>
      <c r="HD454">
        <v>238</v>
      </c>
      <c r="HE454" t="s">
        <v>679</v>
      </c>
      <c r="HF454">
        <v>131</v>
      </c>
      <c r="HG454" t="s">
        <v>679</v>
      </c>
      <c r="HH454">
        <v>81</v>
      </c>
      <c r="HI454" t="s">
        <v>679</v>
      </c>
      <c r="HJ454">
        <v>491</v>
      </c>
      <c r="HK454" t="s">
        <v>679</v>
      </c>
      <c r="HL454">
        <v>291</v>
      </c>
      <c r="HM454" t="s">
        <v>679</v>
      </c>
      <c r="HN454">
        <v>84</v>
      </c>
      <c r="HO454" t="s">
        <v>679</v>
      </c>
      <c r="HP454">
        <v>96</v>
      </c>
      <c r="HQ454" t="s">
        <v>679</v>
      </c>
      <c r="HR454">
        <v>7</v>
      </c>
      <c r="HS454" t="s">
        <v>679</v>
      </c>
      <c r="HT454">
        <v>155</v>
      </c>
      <c r="HU454" t="s">
        <v>679</v>
      </c>
      <c r="HV454">
        <v>90</v>
      </c>
      <c r="HW454" t="s">
        <v>679</v>
      </c>
      <c r="HX454">
        <v>2648</v>
      </c>
      <c r="HY454" t="s">
        <v>679</v>
      </c>
      <c r="HZ454">
        <v>31</v>
      </c>
      <c r="IA454" t="s">
        <v>679</v>
      </c>
      <c r="IB454">
        <v>692</v>
      </c>
      <c r="IC454" t="s">
        <v>679</v>
      </c>
      <c r="ID454">
        <v>183</v>
      </c>
      <c r="IE454" t="s">
        <v>679</v>
      </c>
      <c r="IF454">
        <v>83</v>
      </c>
      <c r="IG454" t="s">
        <v>679</v>
      </c>
      <c r="IH454">
        <v>46</v>
      </c>
      <c r="II454" t="s">
        <v>679</v>
      </c>
      <c r="IJ454">
        <v>0</v>
      </c>
      <c r="IL454">
        <v>2244</v>
      </c>
      <c r="IM454" t="s">
        <v>679</v>
      </c>
      <c r="IN454">
        <v>9000</v>
      </c>
      <c r="IO454" t="s">
        <v>679</v>
      </c>
      <c r="IP454">
        <v>2294</v>
      </c>
      <c r="IQ454" t="s">
        <v>679</v>
      </c>
      <c r="IR454">
        <v>0</v>
      </c>
      <c r="IT454">
        <v>0</v>
      </c>
      <c r="IV454">
        <v>60</v>
      </c>
      <c r="IW454" t="s">
        <v>679</v>
      </c>
      <c r="IX454">
        <v>0</v>
      </c>
      <c r="IZ454">
        <v>2293</v>
      </c>
      <c r="JA454" t="s">
        <v>679</v>
      </c>
      <c r="JB454">
        <v>202</v>
      </c>
      <c r="JC454" t="s">
        <v>679</v>
      </c>
      <c r="JD454">
        <v>171</v>
      </c>
      <c r="JE454" t="s">
        <v>679</v>
      </c>
      <c r="JF454">
        <v>3</v>
      </c>
      <c r="JG454" t="s">
        <v>679</v>
      </c>
      <c r="JH454">
        <v>25</v>
      </c>
      <c r="JI454" t="s">
        <v>679</v>
      </c>
      <c r="JJ454">
        <v>20</v>
      </c>
      <c r="JK454" t="s">
        <v>679</v>
      </c>
      <c r="JL454">
        <v>0</v>
      </c>
      <c r="JN454">
        <v>3</v>
      </c>
      <c r="JO454" t="s">
        <v>679</v>
      </c>
      <c r="JP454">
        <v>191</v>
      </c>
      <c r="JQ454" t="s">
        <v>679</v>
      </c>
      <c r="JR454">
        <v>1033</v>
      </c>
      <c r="JS454" t="s">
        <v>679</v>
      </c>
      <c r="JT454">
        <v>36</v>
      </c>
      <c r="JU454" t="s">
        <v>679</v>
      </c>
      <c r="JV454">
        <v>101</v>
      </c>
      <c r="JW454" t="s">
        <v>679</v>
      </c>
      <c r="JX454">
        <v>853</v>
      </c>
      <c r="JY454" t="s">
        <v>679</v>
      </c>
      <c r="JZ454">
        <v>59</v>
      </c>
      <c r="KA454" t="s">
        <v>679</v>
      </c>
      <c r="KB454">
        <v>42</v>
      </c>
      <c r="KC454" t="s">
        <v>679</v>
      </c>
      <c r="KD454">
        <v>107</v>
      </c>
      <c r="KE454" t="s">
        <v>679</v>
      </c>
      <c r="KF454">
        <v>6</v>
      </c>
      <c r="KG454" t="s">
        <v>679</v>
      </c>
      <c r="KH454">
        <v>3387</v>
      </c>
      <c r="KI454" t="s">
        <v>679</v>
      </c>
      <c r="KJ454">
        <v>3308</v>
      </c>
      <c r="KK454" t="s">
        <v>679</v>
      </c>
      <c r="KL454">
        <v>42</v>
      </c>
      <c r="KM454" t="s">
        <v>679</v>
      </c>
      <c r="KN454">
        <v>69</v>
      </c>
      <c r="KO454" t="s">
        <v>679</v>
      </c>
      <c r="KP454">
        <v>383</v>
      </c>
      <c r="KQ454" t="s">
        <v>679</v>
      </c>
      <c r="KR454">
        <v>158</v>
      </c>
      <c r="KS454" t="s">
        <v>679</v>
      </c>
      <c r="KT454">
        <v>51</v>
      </c>
      <c r="KU454" t="s">
        <v>679</v>
      </c>
      <c r="KV454">
        <v>449</v>
      </c>
      <c r="KW454" t="s">
        <v>679</v>
      </c>
      <c r="KX454">
        <v>3254</v>
      </c>
      <c r="KY454" t="s">
        <v>679</v>
      </c>
      <c r="KZ454">
        <v>1</v>
      </c>
      <c r="LA454" t="s">
        <v>679</v>
      </c>
      <c r="LB454">
        <v>1396</v>
      </c>
      <c r="LC454" t="s">
        <v>679</v>
      </c>
      <c r="LD454">
        <v>1022</v>
      </c>
      <c r="LE454" t="s">
        <v>679</v>
      </c>
      <c r="LF454">
        <v>2222</v>
      </c>
      <c r="LG454" t="s">
        <v>679</v>
      </c>
      <c r="LH454">
        <v>313</v>
      </c>
      <c r="LI454" t="s">
        <v>679</v>
      </c>
      <c r="LJ454">
        <v>373</v>
      </c>
      <c r="LK454" t="s">
        <v>679</v>
      </c>
      <c r="LL454">
        <v>24</v>
      </c>
      <c r="LM454" t="s">
        <v>679</v>
      </c>
      <c r="LN454">
        <v>0</v>
      </c>
      <c r="LP454">
        <v>0</v>
      </c>
      <c r="LR454">
        <v>26</v>
      </c>
      <c r="LS454" t="s">
        <v>679</v>
      </c>
      <c r="LT454">
        <v>989</v>
      </c>
      <c r="LU454" t="s">
        <v>679</v>
      </c>
      <c r="LV454">
        <v>0</v>
      </c>
      <c r="LX454">
        <v>112</v>
      </c>
      <c r="LY454" t="s">
        <v>679</v>
      </c>
      <c r="LZ454">
        <v>347</v>
      </c>
      <c r="MA454" t="s">
        <v>679</v>
      </c>
      <c r="MB454">
        <v>41</v>
      </c>
      <c r="MC454" t="s">
        <v>679</v>
      </c>
      <c r="MD454">
        <v>4</v>
      </c>
      <c r="ME454" t="s">
        <v>679</v>
      </c>
      <c r="MF454">
        <v>49</v>
      </c>
      <c r="MG454" t="s">
        <v>679</v>
      </c>
      <c r="MH454">
        <v>2</v>
      </c>
      <c r="MI454" t="s">
        <v>679</v>
      </c>
      <c r="MJ454">
        <v>16</v>
      </c>
      <c r="MK454" t="s">
        <v>679</v>
      </c>
      <c r="ML454">
        <v>260</v>
      </c>
      <c r="MM454" t="s">
        <v>679</v>
      </c>
      <c r="MN454">
        <v>164</v>
      </c>
      <c r="MO454" t="s">
        <v>679</v>
      </c>
      <c r="MP454">
        <v>12</v>
      </c>
      <c r="MQ454" t="s">
        <v>679</v>
      </c>
      <c r="MR454">
        <v>596</v>
      </c>
      <c r="MS454" t="s">
        <v>679</v>
      </c>
      <c r="MT454">
        <v>2061</v>
      </c>
      <c r="MU454" t="s">
        <v>679</v>
      </c>
      <c r="MV454">
        <v>1376</v>
      </c>
      <c r="MW454" t="s">
        <v>679</v>
      </c>
      <c r="MX454">
        <v>455</v>
      </c>
      <c r="MY454" t="s">
        <v>679</v>
      </c>
      <c r="MZ454">
        <v>184</v>
      </c>
      <c r="NA454" t="s">
        <v>679</v>
      </c>
      <c r="NB454">
        <v>1330</v>
      </c>
      <c r="NC454" t="s">
        <v>679</v>
      </c>
      <c r="ND454">
        <v>249</v>
      </c>
      <c r="NE454" t="s">
        <v>679</v>
      </c>
      <c r="NF454">
        <v>0</v>
      </c>
      <c r="NH454">
        <v>465</v>
      </c>
      <c r="NI454" t="s">
        <v>679</v>
      </c>
      <c r="NJ454">
        <v>123</v>
      </c>
      <c r="NK454" t="s">
        <v>679</v>
      </c>
      <c r="NL454">
        <v>114</v>
      </c>
      <c r="NM454" t="s">
        <v>679</v>
      </c>
      <c r="NN454">
        <v>413</v>
      </c>
      <c r="NO454" t="s">
        <v>679</v>
      </c>
      <c r="NP454">
        <v>258</v>
      </c>
      <c r="NQ454" t="s">
        <v>679</v>
      </c>
      <c r="NR454">
        <v>725</v>
      </c>
      <c r="NS454" t="s">
        <v>679</v>
      </c>
      <c r="NT454">
        <v>33</v>
      </c>
      <c r="NU454" t="s">
        <v>679</v>
      </c>
      <c r="NV454">
        <v>389</v>
      </c>
      <c r="NW454" t="s">
        <v>679</v>
      </c>
      <c r="NX454">
        <v>687</v>
      </c>
      <c r="NY454" t="s">
        <v>679</v>
      </c>
      <c r="NZ454">
        <v>85</v>
      </c>
      <c r="OA454" t="s">
        <v>679</v>
      </c>
      <c r="OB454">
        <v>33</v>
      </c>
      <c r="OC454" t="s">
        <v>679</v>
      </c>
      <c r="OD454">
        <v>0</v>
      </c>
      <c r="OF454">
        <v>1262</v>
      </c>
      <c r="OG454" t="s">
        <v>679</v>
      </c>
      <c r="OH454">
        <v>599</v>
      </c>
      <c r="OI454" t="s">
        <v>679</v>
      </c>
      <c r="OJ454">
        <v>39</v>
      </c>
      <c r="OK454" t="s">
        <v>679</v>
      </c>
      <c r="OL454">
        <v>0</v>
      </c>
      <c r="ON454">
        <v>0</v>
      </c>
      <c r="OP454">
        <v>280</v>
      </c>
      <c r="OQ454" t="s">
        <v>679</v>
      </c>
      <c r="OR454">
        <v>171</v>
      </c>
      <c r="OS454" t="s">
        <v>679</v>
      </c>
      <c r="OT454">
        <v>1241</v>
      </c>
      <c r="OU454" t="s">
        <v>679</v>
      </c>
      <c r="OV454">
        <v>17</v>
      </c>
      <c r="OW454" t="s">
        <v>679</v>
      </c>
      <c r="OX454">
        <v>2726</v>
      </c>
      <c r="OY454" t="s">
        <v>679</v>
      </c>
      <c r="OZ454">
        <v>625</v>
      </c>
      <c r="PA454" t="s">
        <v>679</v>
      </c>
      <c r="PB454">
        <v>183</v>
      </c>
      <c r="PC454" t="s">
        <v>679</v>
      </c>
      <c r="PD454">
        <v>2678</v>
      </c>
      <c r="PE454" t="s">
        <v>679</v>
      </c>
      <c r="PF454">
        <v>0</v>
      </c>
      <c r="PH454">
        <v>292</v>
      </c>
      <c r="PI454" t="s">
        <v>679</v>
      </c>
      <c r="PJ454">
        <v>7</v>
      </c>
      <c r="PK454" t="s">
        <v>679</v>
      </c>
      <c r="PL454">
        <v>0</v>
      </c>
      <c r="PN454">
        <v>0</v>
      </c>
      <c r="PP454">
        <v>0</v>
      </c>
      <c r="PR454">
        <v>16</v>
      </c>
      <c r="PS454" t="s">
        <v>679</v>
      </c>
      <c r="PT454">
        <v>118</v>
      </c>
      <c r="PU454" t="s">
        <v>679</v>
      </c>
      <c r="PV454">
        <v>200</v>
      </c>
      <c r="PW454" t="s">
        <v>679</v>
      </c>
      <c r="PX454">
        <v>112</v>
      </c>
      <c r="PY454" t="s">
        <v>679</v>
      </c>
      <c r="PZ454">
        <v>31</v>
      </c>
      <c r="QA454" t="s">
        <v>679</v>
      </c>
      <c r="QB454">
        <v>308</v>
      </c>
      <c r="QC454" t="s">
        <v>679</v>
      </c>
      <c r="QD454">
        <v>55</v>
      </c>
      <c r="QE454" t="s">
        <v>679</v>
      </c>
      <c r="QF454">
        <v>59</v>
      </c>
      <c r="QG454" t="s">
        <v>679</v>
      </c>
      <c r="QH454">
        <v>70</v>
      </c>
      <c r="QI454" t="s">
        <v>679</v>
      </c>
      <c r="QJ454">
        <v>314</v>
      </c>
      <c r="QK454" t="s">
        <v>679</v>
      </c>
      <c r="QL454">
        <v>10951</v>
      </c>
      <c r="QM454" t="s">
        <v>679</v>
      </c>
      <c r="QN454">
        <v>5313</v>
      </c>
      <c r="QO454" t="s">
        <v>679</v>
      </c>
      <c r="QP454">
        <v>3361</v>
      </c>
      <c r="QQ454" t="s">
        <v>679</v>
      </c>
      <c r="QR454">
        <v>4731</v>
      </c>
      <c r="QS454" t="s">
        <v>679</v>
      </c>
      <c r="QT454">
        <v>2788</v>
      </c>
      <c r="QU454" t="s">
        <v>679</v>
      </c>
      <c r="QV454">
        <v>314</v>
      </c>
      <c r="QW454" t="s">
        <v>679</v>
      </c>
      <c r="QX454">
        <v>1576</v>
      </c>
      <c r="QY454" t="s">
        <v>679</v>
      </c>
      <c r="QZ454">
        <v>2069</v>
      </c>
      <c r="RA454" t="s">
        <v>679</v>
      </c>
      <c r="RB454">
        <v>522</v>
      </c>
      <c r="RC454" t="s">
        <v>679</v>
      </c>
      <c r="RD454">
        <v>1641</v>
      </c>
      <c r="RE454" t="s">
        <v>679</v>
      </c>
      <c r="RF454">
        <v>1307</v>
      </c>
      <c r="RG454" t="s">
        <v>679</v>
      </c>
      <c r="RH454">
        <v>918</v>
      </c>
      <c r="RI454" t="s">
        <v>679</v>
      </c>
      <c r="RJ454">
        <v>5192</v>
      </c>
      <c r="RK454" t="s">
        <v>679</v>
      </c>
      <c r="RL454">
        <v>682</v>
      </c>
      <c r="RM454" t="s">
        <v>679</v>
      </c>
      <c r="RN454">
        <v>1961</v>
      </c>
      <c r="RO454" t="s">
        <v>679</v>
      </c>
      <c r="RP454">
        <v>178</v>
      </c>
      <c r="RQ454" t="s">
        <v>679</v>
      </c>
      <c r="RR454">
        <v>110</v>
      </c>
      <c r="RS454" t="s">
        <v>679</v>
      </c>
      <c r="RT454">
        <v>157</v>
      </c>
      <c r="RU454" t="s">
        <v>679</v>
      </c>
      <c r="RV454">
        <v>8618</v>
      </c>
      <c r="RW454" t="s">
        <v>679</v>
      </c>
      <c r="RX454">
        <v>3230</v>
      </c>
      <c r="RY454" t="s">
        <v>679</v>
      </c>
      <c r="RZ454">
        <v>1725</v>
      </c>
      <c r="SA454" t="s">
        <v>679</v>
      </c>
      <c r="SB454">
        <v>4018</v>
      </c>
      <c r="SC454" t="s">
        <v>679</v>
      </c>
      <c r="SD454">
        <v>1207</v>
      </c>
      <c r="SE454" t="s">
        <v>679</v>
      </c>
      <c r="SF454">
        <v>513</v>
      </c>
      <c r="SG454" t="s">
        <v>679</v>
      </c>
      <c r="SH454">
        <v>2492</v>
      </c>
      <c r="SI454" t="s">
        <v>679</v>
      </c>
      <c r="SJ454">
        <v>2402</v>
      </c>
      <c r="SK454" t="s">
        <v>679</v>
      </c>
      <c r="SL454">
        <v>691</v>
      </c>
      <c r="SM454" t="s">
        <v>679</v>
      </c>
      <c r="SN454">
        <v>817</v>
      </c>
      <c r="SO454" t="s">
        <v>679</v>
      </c>
      <c r="SP454">
        <v>1765</v>
      </c>
      <c r="SQ454" t="s">
        <v>679</v>
      </c>
      <c r="SR454">
        <v>7477</v>
      </c>
      <c r="SS454" t="s">
        <v>679</v>
      </c>
      <c r="ST454">
        <v>3797</v>
      </c>
      <c r="SU454" t="s">
        <v>679</v>
      </c>
      <c r="SV454">
        <v>334</v>
      </c>
      <c r="SW454" t="s">
        <v>679</v>
      </c>
      <c r="SX454">
        <v>4714</v>
      </c>
      <c r="SY454" t="s">
        <v>679</v>
      </c>
      <c r="SZ454">
        <v>1996</v>
      </c>
      <c r="TA454" t="s">
        <v>679</v>
      </c>
      <c r="TB454">
        <v>2364</v>
      </c>
      <c r="TC454" t="s">
        <v>679</v>
      </c>
      <c r="TD454">
        <v>2986</v>
      </c>
      <c r="TE454" t="s">
        <v>679</v>
      </c>
      <c r="TF454">
        <v>33</v>
      </c>
      <c r="TG454" t="s">
        <v>679</v>
      </c>
      <c r="TH454">
        <v>2698</v>
      </c>
      <c r="TI454" t="s">
        <v>679</v>
      </c>
      <c r="TJ454">
        <v>69</v>
      </c>
      <c r="TK454" t="s">
        <v>679</v>
      </c>
      <c r="TL454">
        <v>387</v>
      </c>
      <c r="TM454" t="s">
        <v>679</v>
      </c>
      <c r="TN454">
        <v>7792</v>
      </c>
      <c r="TO454" t="s">
        <v>679</v>
      </c>
      <c r="TP454">
        <v>4762</v>
      </c>
      <c r="TQ454" t="s">
        <v>679</v>
      </c>
      <c r="TR454">
        <v>105</v>
      </c>
      <c r="TS454" t="s">
        <v>679</v>
      </c>
      <c r="TT454">
        <v>3307</v>
      </c>
      <c r="TU454" t="s">
        <v>679</v>
      </c>
      <c r="TV454">
        <v>63</v>
      </c>
      <c r="TW454" t="s">
        <v>679</v>
      </c>
      <c r="TX454">
        <v>2543</v>
      </c>
      <c r="TY454" t="s">
        <v>679</v>
      </c>
      <c r="TZ454">
        <v>185</v>
      </c>
      <c r="UA454" t="s">
        <v>679</v>
      </c>
      <c r="UB454">
        <v>129</v>
      </c>
      <c r="UC454" t="s">
        <v>679</v>
      </c>
      <c r="UD454">
        <v>1688</v>
      </c>
      <c r="UE454" t="s">
        <v>679</v>
      </c>
      <c r="UF454">
        <v>9</v>
      </c>
      <c r="UG454" t="s">
        <v>679</v>
      </c>
      <c r="UH454">
        <v>3106</v>
      </c>
      <c r="UI454" t="s">
        <v>679</v>
      </c>
      <c r="UJ454">
        <v>3642</v>
      </c>
      <c r="UK454" t="s">
        <v>679</v>
      </c>
      <c r="UL454">
        <v>4915</v>
      </c>
      <c r="UM454" t="s">
        <v>679</v>
      </c>
      <c r="UN454">
        <v>9695</v>
      </c>
      <c r="UO454" t="s">
        <v>679</v>
      </c>
      <c r="UP454">
        <v>1597</v>
      </c>
      <c r="UQ454" t="s">
        <v>679</v>
      </c>
      <c r="UR454">
        <v>5995</v>
      </c>
      <c r="US454" t="s">
        <v>679</v>
      </c>
      <c r="UT454">
        <v>472</v>
      </c>
      <c r="UU454" t="s">
        <v>679</v>
      </c>
      <c r="UV454">
        <v>1132</v>
      </c>
      <c r="UW454" t="s">
        <v>679</v>
      </c>
      <c r="UX454">
        <v>942</v>
      </c>
      <c r="UY454" t="s">
        <v>679</v>
      </c>
      <c r="UZ454">
        <v>3110</v>
      </c>
      <c r="VA454" t="s">
        <v>679</v>
      </c>
      <c r="VB454">
        <v>3273</v>
      </c>
      <c r="VC454" t="s">
        <v>679</v>
      </c>
      <c r="VD454">
        <v>4558</v>
      </c>
      <c r="VE454" t="s">
        <v>679</v>
      </c>
      <c r="VF454">
        <v>608</v>
      </c>
      <c r="VG454" t="s">
        <v>679</v>
      </c>
      <c r="VH454">
        <v>1035</v>
      </c>
      <c r="VI454" t="s">
        <v>679</v>
      </c>
      <c r="VJ454">
        <v>2869</v>
      </c>
      <c r="VK454" t="s">
        <v>679</v>
      </c>
      <c r="VL454">
        <v>263</v>
      </c>
      <c r="VM454" t="s">
        <v>679</v>
      </c>
      <c r="VN454">
        <v>0</v>
      </c>
      <c r="VP454">
        <v>674</v>
      </c>
      <c r="VQ454" t="s">
        <v>679</v>
      </c>
      <c r="VR454">
        <v>17</v>
      </c>
      <c r="VS454" t="s">
        <v>679</v>
      </c>
      <c r="VT454">
        <v>610</v>
      </c>
      <c r="VU454" t="s">
        <v>679</v>
      </c>
      <c r="VV454">
        <v>284</v>
      </c>
      <c r="VW454" t="s">
        <v>679</v>
      </c>
      <c r="VX454">
        <v>162</v>
      </c>
      <c r="VY454" t="s">
        <v>679</v>
      </c>
      <c r="VZ454">
        <v>2481</v>
      </c>
      <c r="WA454" t="s">
        <v>679</v>
      </c>
      <c r="WB454">
        <v>4795</v>
      </c>
      <c r="WC454" t="s">
        <v>679</v>
      </c>
      <c r="WD454">
        <v>3494</v>
      </c>
      <c r="WE454" t="s">
        <v>679</v>
      </c>
      <c r="WF454">
        <v>949</v>
      </c>
      <c r="WG454" t="s">
        <v>679</v>
      </c>
      <c r="WH454">
        <v>4884</v>
      </c>
      <c r="WI454" t="s">
        <v>679</v>
      </c>
      <c r="WJ454">
        <v>1169</v>
      </c>
      <c r="WK454" t="s">
        <v>679</v>
      </c>
      <c r="WL454">
        <v>499</v>
      </c>
      <c r="WM454" t="s">
        <v>679</v>
      </c>
      <c r="WN454">
        <v>2719</v>
      </c>
      <c r="WO454" t="s">
        <v>679</v>
      </c>
      <c r="WP454">
        <v>2839</v>
      </c>
      <c r="WQ454" t="s">
        <v>679</v>
      </c>
      <c r="WR454">
        <v>172</v>
      </c>
      <c r="WS454" t="s">
        <v>679</v>
      </c>
      <c r="WT454">
        <v>4887</v>
      </c>
      <c r="WU454" t="s">
        <v>679</v>
      </c>
      <c r="WV454">
        <v>10329</v>
      </c>
      <c r="WW454" t="s">
        <v>679</v>
      </c>
      <c r="WX454">
        <v>13840</v>
      </c>
      <c r="WY454" t="s">
        <v>679</v>
      </c>
      <c r="WZ454">
        <v>2269</v>
      </c>
      <c r="XA454" t="s">
        <v>679</v>
      </c>
      <c r="XB454">
        <v>57</v>
      </c>
      <c r="XC454" t="s">
        <v>679</v>
      </c>
      <c r="XD454">
        <v>172</v>
      </c>
      <c r="XE454" t="s">
        <v>679</v>
      </c>
      <c r="XF454">
        <v>29957</v>
      </c>
      <c r="XG454" t="s">
        <v>679</v>
      </c>
      <c r="XH454">
        <v>2828</v>
      </c>
      <c r="XI454" t="s">
        <v>679</v>
      </c>
      <c r="XJ454">
        <v>1361</v>
      </c>
      <c r="XK454" t="s">
        <v>679</v>
      </c>
      <c r="XL454">
        <v>454</v>
      </c>
      <c r="XM454" t="s">
        <v>679</v>
      </c>
      <c r="XN454">
        <v>172</v>
      </c>
      <c r="XO454" t="s">
        <v>679</v>
      </c>
      <c r="XP454">
        <v>47</v>
      </c>
      <c r="XQ454" t="s">
        <v>679</v>
      </c>
      <c r="XR454">
        <v>10585</v>
      </c>
      <c r="XS454" t="s">
        <v>679</v>
      </c>
      <c r="XT454">
        <v>722</v>
      </c>
      <c r="XU454" t="s">
        <v>679</v>
      </c>
      <c r="XV454">
        <v>569</v>
      </c>
      <c r="XW454" t="s">
        <v>679</v>
      </c>
      <c r="XX454">
        <v>685</v>
      </c>
      <c r="XY454" t="s">
        <v>679</v>
      </c>
      <c r="XZ454">
        <v>468</v>
      </c>
      <c r="YA454" t="s">
        <v>679</v>
      </c>
      <c r="YB454">
        <v>2049</v>
      </c>
      <c r="YC454" t="s">
        <v>679</v>
      </c>
      <c r="YD454">
        <v>555</v>
      </c>
      <c r="YE454" t="s">
        <v>679</v>
      </c>
      <c r="YF454">
        <v>1256</v>
      </c>
      <c r="YG454" t="s">
        <v>679</v>
      </c>
      <c r="YH454">
        <v>6482</v>
      </c>
      <c r="YI454" t="s">
        <v>679</v>
      </c>
      <c r="YJ454">
        <v>592</v>
      </c>
      <c r="YK454" t="s">
        <v>679</v>
      </c>
      <c r="YL454">
        <v>261</v>
      </c>
      <c r="YM454" t="s">
        <v>679</v>
      </c>
      <c r="YN454">
        <v>1361</v>
      </c>
      <c r="YO454" t="s">
        <v>679</v>
      </c>
      <c r="YP454">
        <v>325</v>
      </c>
      <c r="YQ454" t="s">
        <v>679</v>
      </c>
      <c r="YR454">
        <v>0</v>
      </c>
      <c r="YT454">
        <v>33</v>
      </c>
      <c r="YU454" t="s">
        <v>679</v>
      </c>
      <c r="YV454">
        <v>377977</v>
      </c>
      <c r="YW454" t="s">
        <v>266</v>
      </c>
      <c r="YY454">
        <v>285006</v>
      </c>
      <c r="YZ454">
        <v>34219</v>
      </c>
      <c r="ZA454">
        <v>97383</v>
      </c>
      <c r="ZB454">
        <v>92971</v>
      </c>
      <c r="ZC454">
        <v>87684</v>
      </c>
      <c r="ZD454">
        <v>1595</v>
      </c>
      <c r="ZE454">
        <v>166786</v>
      </c>
      <c r="ZF454">
        <v>117876</v>
      </c>
      <c r="ZG454">
        <v>1612</v>
      </c>
      <c r="ZH454">
        <v>1285</v>
      </c>
      <c r="ZI454">
        <v>89296</v>
      </c>
      <c r="ZJ454">
        <v>88969</v>
      </c>
      <c r="ZK454">
        <v>27144</v>
      </c>
      <c r="ZL454">
        <v>90984</v>
      </c>
      <c r="ZM454">
        <v>79402</v>
      </c>
      <c r="ZN454">
        <v>32246</v>
      </c>
      <c r="ZO454">
        <v>256819</v>
      </c>
      <c r="ZP454">
        <v>7608</v>
      </c>
      <c r="ZQ454">
        <v>26566</v>
      </c>
      <c r="ZR454">
        <v>6519</v>
      </c>
      <c r="ZS454">
        <v>26498</v>
      </c>
      <c r="ZT454">
        <v>2296</v>
      </c>
      <c r="ZU454">
        <v>155</v>
      </c>
      <c r="ZV454">
        <v>9000</v>
      </c>
      <c r="ZW454">
        <v>48001</v>
      </c>
      <c r="ZX454">
        <v>1688</v>
      </c>
      <c r="ZY454">
        <v>23689</v>
      </c>
      <c r="AAA454" s="26"/>
    </row>
    <row r="455" spans="1:703" x14ac:dyDescent="0.25">
      <c r="A455" t="s">
        <v>1079</v>
      </c>
      <c r="B455">
        <v>0</v>
      </c>
      <c r="D455">
        <v>254</v>
      </c>
      <c r="E455" t="s">
        <v>679</v>
      </c>
      <c r="F455">
        <v>0</v>
      </c>
      <c r="H455">
        <v>0</v>
      </c>
      <c r="J455">
        <v>0</v>
      </c>
      <c r="L455">
        <v>0</v>
      </c>
      <c r="N455">
        <v>0</v>
      </c>
      <c r="P455">
        <v>0</v>
      </c>
      <c r="R455">
        <v>0</v>
      </c>
      <c r="T455">
        <v>0</v>
      </c>
      <c r="V455">
        <v>45</v>
      </c>
      <c r="W455" t="s">
        <v>679</v>
      </c>
      <c r="X455">
        <v>0</v>
      </c>
      <c r="Z455">
        <v>740</v>
      </c>
      <c r="AA455" t="s">
        <v>679</v>
      </c>
      <c r="AB455">
        <v>433</v>
      </c>
      <c r="AC455" t="s">
        <v>679</v>
      </c>
      <c r="AD455">
        <v>0</v>
      </c>
      <c r="AF455">
        <v>93</v>
      </c>
      <c r="AG455" t="s">
        <v>679</v>
      </c>
      <c r="AH455">
        <v>0</v>
      </c>
      <c r="AJ455">
        <v>46</v>
      </c>
      <c r="AK455" t="s">
        <v>679</v>
      </c>
      <c r="AL455">
        <v>0</v>
      </c>
      <c r="AN455">
        <v>24</v>
      </c>
      <c r="AO455" t="s">
        <v>679</v>
      </c>
      <c r="AP455">
        <v>39</v>
      </c>
      <c r="AQ455" t="s">
        <v>679</v>
      </c>
      <c r="AR455">
        <v>46</v>
      </c>
      <c r="AS455" t="s">
        <v>679</v>
      </c>
      <c r="AT455">
        <v>0</v>
      </c>
      <c r="AV455">
        <v>132</v>
      </c>
      <c r="AW455" t="s">
        <v>679</v>
      </c>
      <c r="AX455">
        <v>0</v>
      </c>
      <c r="AZ455">
        <v>0</v>
      </c>
      <c r="BB455">
        <v>0</v>
      </c>
      <c r="BD455">
        <v>52</v>
      </c>
      <c r="BE455" t="s">
        <v>679</v>
      </c>
      <c r="BF455">
        <v>99</v>
      </c>
      <c r="BG455" t="s">
        <v>679</v>
      </c>
      <c r="BH455">
        <v>7</v>
      </c>
      <c r="BI455" t="s">
        <v>679</v>
      </c>
      <c r="BJ455">
        <v>0</v>
      </c>
      <c r="BL455">
        <v>0</v>
      </c>
      <c r="BN455">
        <v>81</v>
      </c>
      <c r="BO455" t="s">
        <v>679</v>
      </c>
      <c r="BP455">
        <v>0</v>
      </c>
      <c r="BR455">
        <v>0</v>
      </c>
      <c r="BT455">
        <v>0</v>
      </c>
      <c r="BV455">
        <v>26</v>
      </c>
      <c r="BW455" t="s">
        <v>679</v>
      </c>
      <c r="BX455">
        <v>0</v>
      </c>
      <c r="BZ455">
        <v>0</v>
      </c>
      <c r="CB455">
        <v>0</v>
      </c>
      <c r="CD455">
        <v>0</v>
      </c>
      <c r="CF455">
        <v>0</v>
      </c>
      <c r="CH455">
        <v>0</v>
      </c>
      <c r="CJ455">
        <v>0</v>
      </c>
      <c r="CL455">
        <v>0</v>
      </c>
      <c r="CN455">
        <v>0</v>
      </c>
      <c r="CP455">
        <v>0</v>
      </c>
      <c r="CR455">
        <v>0</v>
      </c>
      <c r="CT455">
        <v>0</v>
      </c>
      <c r="CV455">
        <v>0</v>
      </c>
      <c r="CX455">
        <v>0</v>
      </c>
      <c r="CZ455">
        <v>0</v>
      </c>
      <c r="DB455">
        <v>0</v>
      </c>
      <c r="DD455">
        <v>0</v>
      </c>
      <c r="DF455">
        <v>12</v>
      </c>
      <c r="DG455" t="s">
        <v>679</v>
      </c>
      <c r="DH455">
        <v>0</v>
      </c>
      <c r="DJ455">
        <v>0</v>
      </c>
      <c r="DL455">
        <v>0</v>
      </c>
      <c r="DN455">
        <v>18</v>
      </c>
      <c r="DO455" t="s">
        <v>679</v>
      </c>
      <c r="DP455">
        <v>0</v>
      </c>
      <c r="DR455">
        <v>121</v>
      </c>
      <c r="DS455" t="s">
        <v>679</v>
      </c>
      <c r="DT455">
        <v>0</v>
      </c>
      <c r="DV455">
        <v>57</v>
      </c>
      <c r="DW455" t="s">
        <v>679</v>
      </c>
      <c r="DX455">
        <v>204</v>
      </c>
      <c r="DY455" t="s">
        <v>679</v>
      </c>
      <c r="DZ455">
        <v>140</v>
      </c>
      <c r="EA455" t="s">
        <v>679</v>
      </c>
      <c r="EB455">
        <v>10</v>
      </c>
      <c r="EC455" t="s">
        <v>679</v>
      </c>
      <c r="ED455">
        <v>0</v>
      </c>
      <c r="EF455">
        <v>0</v>
      </c>
      <c r="EH455">
        <v>0</v>
      </c>
      <c r="EJ455">
        <v>33</v>
      </c>
      <c r="EK455" t="s">
        <v>679</v>
      </c>
      <c r="EL455">
        <v>0</v>
      </c>
      <c r="EN455">
        <v>0</v>
      </c>
      <c r="EP455">
        <v>0</v>
      </c>
      <c r="ER455">
        <v>85</v>
      </c>
      <c r="ES455" t="s">
        <v>679</v>
      </c>
      <c r="ET455">
        <v>58</v>
      </c>
      <c r="EU455" t="s">
        <v>679</v>
      </c>
      <c r="EV455">
        <v>72</v>
      </c>
      <c r="EW455" t="s">
        <v>679</v>
      </c>
      <c r="EX455">
        <v>35</v>
      </c>
      <c r="EY455" t="s">
        <v>679</v>
      </c>
      <c r="EZ455">
        <v>9</v>
      </c>
      <c r="FA455" t="s">
        <v>679</v>
      </c>
      <c r="FB455">
        <v>64</v>
      </c>
      <c r="FC455" t="s">
        <v>679</v>
      </c>
      <c r="FD455">
        <v>233</v>
      </c>
      <c r="FE455" t="s">
        <v>679</v>
      </c>
      <c r="FF455">
        <v>0</v>
      </c>
      <c r="FH455">
        <v>2</v>
      </c>
      <c r="FI455" t="s">
        <v>679</v>
      </c>
      <c r="FJ455">
        <v>0</v>
      </c>
      <c r="FL455">
        <v>0</v>
      </c>
      <c r="FN455">
        <v>0</v>
      </c>
      <c r="FP455">
        <v>0</v>
      </c>
      <c r="FR455">
        <v>10</v>
      </c>
      <c r="FS455" t="s">
        <v>679</v>
      </c>
      <c r="FT455">
        <v>0</v>
      </c>
      <c r="FV455">
        <v>0</v>
      </c>
      <c r="FX455">
        <v>0</v>
      </c>
      <c r="FZ455">
        <v>6</v>
      </c>
      <c r="GA455" t="s">
        <v>679</v>
      </c>
      <c r="GB455">
        <v>0</v>
      </c>
      <c r="GD455">
        <v>2</v>
      </c>
      <c r="GE455" t="s">
        <v>679</v>
      </c>
      <c r="GF455">
        <v>140</v>
      </c>
      <c r="GG455" t="s">
        <v>679</v>
      </c>
      <c r="GH455">
        <v>0</v>
      </c>
      <c r="GJ455">
        <v>34</v>
      </c>
      <c r="GK455" t="s">
        <v>679</v>
      </c>
      <c r="GL455">
        <v>0</v>
      </c>
      <c r="GN455">
        <v>0</v>
      </c>
      <c r="GP455">
        <v>238</v>
      </c>
      <c r="GQ455" t="s">
        <v>679</v>
      </c>
      <c r="GR455">
        <v>0</v>
      </c>
      <c r="GT455">
        <v>6</v>
      </c>
      <c r="GU455" t="s">
        <v>679</v>
      </c>
      <c r="GV455">
        <v>78</v>
      </c>
      <c r="GW455" t="s">
        <v>679</v>
      </c>
      <c r="GX455">
        <v>9</v>
      </c>
      <c r="GY455" t="s">
        <v>679</v>
      </c>
      <c r="GZ455">
        <v>413</v>
      </c>
      <c r="HA455" t="s">
        <v>679</v>
      </c>
      <c r="HB455">
        <v>0</v>
      </c>
      <c r="HD455">
        <v>8</v>
      </c>
      <c r="HE455" t="s">
        <v>679</v>
      </c>
      <c r="HF455">
        <v>0</v>
      </c>
      <c r="HH455">
        <v>0</v>
      </c>
      <c r="HJ455">
        <v>0</v>
      </c>
      <c r="HL455">
        <v>167</v>
      </c>
      <c r="HM455" t="s">
        <v>679</v>
      </c>
      <c r="HN455">
        <v>128</v>
      </c>
      <c r="HO455" t="s">
        <v>679</v>
      </c>
      <c r="HP455">
        <v>0</v>
      </c>
      <c r="HR455">
        <v>0</v>
      </c>
      <c r="HT455">
        <v>309</v>
      </c>
      <c r="HU455" t="s">
        <v>679</v>
      </c>
      <c r="HV455">
        <v>28</v>
      </c>
      <c r="HW455" t="s">
        <v>679</v>
      </c>
      <c r="HX455">
        <v>853</v>
      </c>
      <c r="HY455" t="s">
        <v>679</v>
      </c>
      <c r="HZ455">
        <v>0</v>
      </c>
      <c r="IB455">
        <v>0</v>
      </c>
      <c r="ID455">
        <v>0</v>
      </c>
      <c r="IF455">
        <v>9</v>
      </c>
      <c r="IG455" t="s">
        <v>679</v>
      </c>
      <c r="IH455">
        <v>0</v>
      </c>
      <c r="IJ455">
        <v>0</v>
      </c>
      <c r="IL455">
        <v>52</v>
      </c>
      <c r="IM455" t="s">
        <v>679</v>
      </c>
      <c r="IN455">
        <v>0</v>
      </c>
      <c r="IP455">
        <v>31</v>
      </c>
      <c r="IQ455" t="s">
        <v>679</v>
      </c>
      <c r="IR455">
        <v>0</v>
      </c>
      <c r="IT455">
        <v>0</v>
      </c>
      <c r="IV455">
        <v>0</v>
      </c>
      <c r="IX455">
        <v>0</v>
      </c>
      <c r="IZ455">
        <v>0</v>
      </c>
      <c r="JB455">
        <v>0</v>
      </c>
      <c r="JD455">
        <v>0</v>
      </c>
      <c r="JF455">
        <v>0</v>
      </c>
      <c r="JH455">
        <v>0</v>
      </c>
      <c r="JJ455">
        <v>0</v>
      </c>
      <c r="JL455">
        <v>0</v>
      </c>
      <c r="JN455">
        <v>0</v>
      </c>
      <c r="JP455">
        <v>39</v>
      </c>
      <c r="JQ455" t="s">
        <v>679</v>
      </c>
      <c r="JR455">
        <v>0</v>
      </c>
      <c r="JT455">
        <v>0</v>
      </c>
      <c r="JV455">
        <v>0</v>
      </c>
      <c r="JX455">
        <v>0</v>
      </c>
      <c r="JZ455">
        <v>0</v>
      </c>
      <c r="KB455">
        <v>0</v>
      </c>
      <c r="KD455">
        <v>10</v>
      </c>
      <c r="KE455" t="s">
        <v>679</v>
      </c>
      <c r="KF455">
        <v>0</v>
      </c>
      <c r="KH455">
        <v>347</v>
      </c>
      <c r="KI455" t="s">
        <v>679</v>
      </c>
      <c r="KJ455">
        <v>556</v>
      </c>
      <c r="KK455" t="s">
        <v>679</v>
      </c>
      <c r="KL455">
        <v>0</v>
      </c>
      <c r="KN455">
        <v>47</v>
      </c>
      <c r="KO455" t="s">
        <v>679</v>
      </c>
      <c r="KP455">
        <v>4</v>
      </c>
      <c r="KQ455" t="s">
        <v>679</v>
      </c>
      <c r="KR455">
        <v>31</v>
      </c>
      <c r="KS455" t="s">
        <v>679</v>
      </c>
      <c r="KT455">
        <v>0</v>
      </c>
      <c r="KV455">
        <v>5</v>
      </c>
      <c r="KW455" t="s">
        <v>679</v>
      </c>
      <c r="KX455">
        <v>6</v>
      </c>
      <c r="KY455" t="s">
        <v>679</v>
      </c>
      <c r="KZ455">
        <v>0</v>
      </c>
      <c r="LB455">
        <v>14</v>
      </c>
      <c r="LC455" t="s">
        <v>679</v>
      </c>
      <c r="LD455">
        <v>102</v>
      </c>
      <c r="LE455" t="s">
        <v>679</v>
      </c>
      <c r="LF455">
        <v>0</v>
      </c>
      <c r="LH455">
        <v>87</v>
      </c>
      <c r="LI455" t="s">
        <v>679</v>
      </c>
      <c r="LJ455">
        <v>0</v>
      </c>
      <c r="LL455">
        <v>42</v>
      </c>
      <c r="LM455" t="s">
        <v>679</v>
      </c>
      <c r="LN455">
        <v>0</v>
      </c>
      <c r="LP455">
        <v>0</v>
      </c>
      <c r="LR455">
        <v>0</v>
      </c>
      <c r="LT455">
        <v>0</v>
      </c>
      <c r="LV455">
        <v>0</v>
      </c>
      <c r="LX455">
        <v>0</v>
      </c>
      <c r="LZ455">
        <v>0</v>
      </c>
      <c r="MB455">
        <v>0</v>
      </c>
      <c r="MD455">
        <v>0</v>
      </c>
      <c r="MF455">
        <v>23</v>
      </c>
      <c r="MG455" t="s">
        <v>679</v>
      </c>
      <c r="MH455">
        <v>0</v>
      </c>
      <c r="MJ455">
        <v>0</v>
      </c>
      <c r="ML455">
        <v>22</v>
      </c>
      <c r="MM455" t="s">
        <v>679</v>
      </c>
      <c r="MN455">
        <v>0</v>
      </c>
      <c r="MP455">
        <v>2</v>
      </c>
      <c r="MQ455" t="s">
        <v>679</v>
      </c>
      <c r="MR455">
        <v>0</v>
      </c>
      <c r="MT455">
        <v>850</v>
      </c>
      <c r="MU455" t="s">
        <v>679</v>
      </c>
      <c r="MV455">
        <v>0</v>
      </c>
      <c r="MX455">
        <v>35</v>
      </c>
      <c r="MY455" t="s">
        <v>679</v>
      </c>
      <c r="MZ455">
        <v>0</v>
      </c>
      <c r="NB455">
        <v>1</v>
      </c>
      <c r="NC455" t="s">
        <v>679</v>
      </c>
      <c r="ND455">
        <v>0</v>
      </c>
      <c r="NF455">
        <v>0</v>
      </c>
      <c r="NH455">
        <v>0</v>
      </c>
      <c r="NJ455">
        <v>0</v>
      </c>
      <c r="NL455">
        <v>0</v>
      </c>
      <c r="NN455">
        <v>0</v>
      </c>
      <c r="NP455">
        <v>1</v>
      </c>
      <c r="NQ455" t="s">
        <v>679</v>
      </c>
      <c r="NR455">
        <v>9</v>
      </c>
      <c r="NS455" t="s">
        <v>679</v>
      </c>
      <c r="NT455">
        <v>2</v>
      </c>
      <c r="NU455" t="s">
        <v>679</v>
      </c>
      <c r="NV455">
        <v>8</v>
      </c>
      <c r="NW455" t="s">
        <v>679</v>
      </c>
      <c r="NX455">
        <v>27</v>
      </c>
      <c r="NY455" t="s">
        <v>679</v>
      </c>
      <c r="NZ455">
        <v>0</v>
      </c>
      <c r="OB455">
        <v>0</v>
      </c>
      <c r="OD455">
        <v>0</v>
      </c>
      <c r="OF455">
        <v>19</v>
      </c>
      <c r="OG455" t="s">
        <v>679</v>
      </c>
      <c r="OH455">
        <v>11</v>
      </c>
      <c r="OI455" t="s">
        <v>679</v>
      </c>
      <c r="OJ455">
        <v>0</v>
      </c>
      <c r="OL455">
        <v>0</v>
      </c>
      <c r="ON455">
        <v>0</v>
      </c>
      <c r="OP455">
        <v>0</v>
      </c>
      <c r="OR455">
        <v>139</v>
      </c>
      <c r="OS455" t="s">
        <v>679</v>
      </c>
      <c r="OT455">
        <v>9</v>
      </c>
      <c r="OU455" t="s">
        <v>679</v>
      </c>
      <c r="OV455">
        <v>315</v>
      </c>
      <c r="OW455" t="s">
        <v>679</v>
      </c>
      <c r="OX455">
        <v>141</v>
      </c>
      <c r="OY455" t="s">
        <v>679</v>
      </c>
      <c r="OZ455">
        <v>0</v>
      </c>
      <c r="PB455">
        <v>3</v>
      </c>
      <c r="PC455" t="s">
        <v>679</v>
      </c>
      <c r="PD455">
        <v>84</v>
      </c>
      <c r="PE455" t="s">
        <v>679</v>
      </c>
      <c r="PF455">
        <v>0</v>
      </c>
      <c r="PH455">
        <v>0</v>
      </c>
      <c r="PJ455">
        <v>0</v>
      </c>
      <c r="PL455">
        <v>0</v>
      </c>
      <c r="PN455">
        <v>0</v>
      </c>
      <c r="PP455">
        <v>0</v>
      </c>
      <c r="PR455">
        <v>0</v>
      </c>
      <c r="PT455">
        <v>0</v>
      </c>
      <c r="PV455">
        <v>64</v>
      </c>
      <c r="PW455" t="s">
        <v>679</v>
      </c>
      <c r="PX455">
        <v>3</v>
      </c>
      <c r="PY455" t="s">
        <v>679</v>
      </c>
      <c r="PZ455">
        <v>0</v>
      </c>
      <c r="QB455">
        <v>0</v>
      </c>
      <c r="QD455">
        <v>0</v>
      </c>
      <c r="QF455">
        <v>0</v>
      </c>
      <c r="QH455">
        <v>0</v>
      </c>
      <c r="QJ455">
        <v>0</v>
      </c>
      <c r="QL455">
        <v>913</v>
      </c>
      <c r="QM455" t="s">
        <v>679</v>
      </c>
      <c r="QN455">
        <v>408</v>
      </c>
      <c r="QO455" t="s">
        <v>679</v>
      </c>
      <c r="QP455">
        <v>360</v>
      </c>
      <c r="QQ455" t="s">
        <v>679</v>
      </c>
      <c r="QR455">
        <v>310</v>
      </c>
      <c r="QS455" t="s">
        <v>679</v>
      </c>
      <c r="QT455">
        <v>115</v>
      </c>
      <c r="QU455" t="s">
        <v>679</v>
      </c>
      <c r="QV455">
        <v>0</v>
      </c>
      <c r="QX455">
        <v>154</v>
      </c>
      <c r="QY455" t="s">
        <v>679</v>
      </c>
      <c r="QZ455">
        <v>49</v>
      </c>
      <c r="RA455" t="s">
        <v>679</v>
      </c>
      <c r="RB455">
        <v>27</v>
      </c>
      <c r="RC455" t="s">
        <v>679</v>
      </c>
      <c r="RD455">
        <v>22</v>
      </c>
      <c r="RE455" t="s">
        <v>679</v>
      </c>
      <c r="RF455">
        <v>21</v>
      </c>
      <c r="RG455" t="s">
        <v>679</v>
      </c>
      <c r="RH455">
        <v>50</v>
      </c>
      <c r="RI455" t="s">
        <v>679</v>
      </c>
      <c r="RJ455">
        <v>198</v>
      </c>
      <c r="RK455" t="s">
        <v>679</v>
      </c>
      <c r="RL455">
        <v>3</v>
      </c>
      <c r="RM455" t="s">
        <v>679</v>
      </c>
      <c r="RN455">
        <v>26</v>
      </c>
      <c r="RO455" t="s">
        <v>679</v>
      </c>
      <c r="RP455">
        <v>30</v>
      </c>
      <c r="RQ455" t="s">
        <v>679</v>
      </c>
      <c r="RR455">
        <v>0</v>
      </c>
      <c r="RT455">
        <v>0</v>
      </c>
      <c r="RV455">
        <v>1272</v>
      </c>
      <c r="RW455" t="s">
        <v>679</v>
      </c>
      <c r="RX455">
        <v>256</v>
      </c>
      <c r="RY455" t="s">
        <v>679</v>
      </c>
      <c r="RZ455">
        <v>322</v>
      </c>
      <c r="SA455" t="s">
        <v>679</v>
      </c>
      <c r="SB455">
        <v>213</v>
      </c>
      <c r="SC455" t="s">
        <v>679</v>
      </c>
      <c r="SD455">
        <v>77</v>
      </c>
      <c r="SE455" t="s">
        <v>679</v>
      </c>
      <c r="SF455">
        <v>46</v>
      </c>
      <c r="SG455" t="s">
        <v>679</v>
      </c>
      <c r="SH455">
        <v>230</v>
      </c>
      <c r="SI455" t="s">
        <v>679</v>
      </c>
      <c r="SJ455">
        <v>278</v>
      </c>
      <c r="SK455" t="s">
        <v>679</v>
      </c>
      <c r="SL455">
        <v>88</v>
      </c>
      <c r="SM455" t="s">
        <v>679</v>
      </c>
      <c r="SN455">
        <v>97</v>
      </c>
      <c r="SO455" t="s">
        <v>679</v>
      </c>
      <c r="SP455">
        <v>139</v>
      </c>
      <c r="SQ455" t="s">
        <v>679</v>
      </c>
      <c r="SR455">
        <v>599</v>
      </c>
      <c r="SS455" t="s">
        <v>679</v>
      </c>
      <c r="ST455">
        <v>312</v>
      </c>
      <c r="SU455" t="s">
        <v>679</v>
      </c>
      <c r="SV455">
        <v>38</v>
      </c>
      <c r="SW455" t="s">
        <v>679</v>
      </c>
      <c r="SX455">
        <v>362</v>
      </c>
      <c r="SY455" t="s">
        <v>679</v>
      </c>
      <c r="SZ455">
        <v>389</v>
      </c>
      <c r="TA455" t="s">
        <v>679</v>
      </c>
      <c r="TB455">
        <v>34</v>
      </c>
      <c r="TC455" t="s">
        <v>679</v>
      </c>
      <c r="TD455">
        <v>205</v>
      </c>
      <c r="TE455" t="s">
        <v>679</v>
      </c>
      <c r="TF455">
        <v>1</v>
      </c>
      <c r="TG455" t="s">
        <v>679</v>
      </c>
      <c r="TH455">
        <v>166</v>
      </c>
      <c r="TI455" t="s">
        <v>679</v>
      </c>
      <c r="TJ455">
        <v>7</v>
      </c>
      <c r="TK455" t="s">
        <v>679</v>
      </c>
      <c r="TL455">
        <v>71</v>
      </c>
      <c r="TM455" t="s">
        <v>679</v>
      </c>
      <c r="TN455">
        <v>13</v>
      </c>
      <c r="TO455" t="s">
        <v>679</v>
      </c>
      <c r="TP455">
        <v>276</v>
      </c>
      <c r="TQ455" t="s">
        <v>679</v>
      </c>
      <c r="TR455">
        <v>4</v>
      </c>
      <c r="TS455" t="s">
        <v>679</v>
      </c>
      <c r="TT455">
        <v>317</v>
      </c>
      <c r="TU455" t="s">
        <v>679</v>
      </c>
      <c r="TV455">
        <v>0</v>
      </c>
      <c r="TX455">
        <v>0</v>
      </c>
      <c r="TZ455">
        <v>0</v>
      </c>
      <c r="UB455">
        <v>36</v>
      </c>
      <c r="UC455" t="s">
        <v>679</v>
      </c>
      <c r="UD455">
        <v>0</v>
      </c>
      <c r="UF455">
        <v>0</v>
      </c>
      <c r="UH455">
        <v>78</v>
      </c>
      <c r="UI455" t="s">
        <v>679</v>
      </c>
      <c r="UJ455">
        <v>158</v>
      </c>
      <c r="UK455" t="s">
        <v>679</v>
      </c>
      <c r="UL455">
        <v>136</v>
      </c>
      <c r="UM455" t="s">
        <v>679</v>
      </c>
      <c r="UN455">
        <v>304</v>
      </c>
      <c r="UO455" t="s">
        <v>679</v>
      </c>
      <c r="UP455">
        <v>128</v>
      </c>
      <c r="UQ455" t="s">
        <v>679</v>
      </c>
      <c r="UR455">
        <v>277</v>
      </c>
      <c r="US455" t="s">
        <v>679</v>
      </c>
      <c r="UT455">
        <v>0</v>
      </c>
      <c r="UV455">
        <v>25</v>
      </c>
      <c r="UW455" t="s">
        <v>679</v>
      </c>
      <c r="UX455">
        <v>54</v>
      </c>
      <c r="UY455" t="s">
        <v>679</v>
      </c>
      <c r="UZ455">
        <v>176</v>
      </c>
      <c r="VA455" t="s">
        <v>679</v>
      </c>
      <c r="VB455">
        <v>27</v>
      </c>
      <c r="VC455" t="s">
        <v>679</v>
      </c>
      <c r="VD455">
        <v>212</v>
      </c>
      <c r="VE455" t="s">
        <v>679</v>
      </c>
      <c r="VF455">
        <v>0</v>
      </c>
      <c r="VH455">
        <v>13</v>
      </c>
      <c r="VI455" t="s">
        <v>679</v>
      </c>
      <c r="VJ455">
        <v>66</v>
      </c>
      <c r="VK455" t="s">
        <v>679</v>
      </c>
      <c r="VL455">
        <v>11</v>
      </c>
      <c r="VM455" t="s">
        <v>679</v>
      </c>
      <c r="VN455">
        <v>0</v>
      </c>
      <c r="VP455">
        <v>144</v>
      </c>
      <c r="VQ455" t="s">
        <v>679</v>
      </c>
      <c r="VR455">
        <v>0</v>
      </c>
      <c r="VT455">
        <v>44</v>
      </c>
      <c r="VU455" t="s">
        <v>679</v>
      </c>
      <c r="VV455">
        <v>46</v>
      </c>
      <c r="VW455" t="s">
        <v>679</v>
      </c>
      <c r="VX455">
        <v>14</v>
      </c>
      <c r="VY455" t="s">
        <v>679</v>
      </c>
      <c r="VZ455">
        <v>295</v>
      </c>
      <c r="WA455" t="s">
        <v>679</v>
      </c>
      <c r="WB455">
        <v>290</v>
      </c>
      <c r="WC455" t="s">
        <v>679</v>
      </c>
      <c r="WD455">
        <v>321</v>
      </c>
      <c r="WE455" t="s">
        <v>679</v>
      </c>
      <c r="WF455">
        <v>124</v>
      </c>
      <c r="WG455" t="s">
        <v>679</v>
      </c>
      <c r="WH455">
        <v>483</v>
      </c>
      <c r="WI455" t="s">
        <v>679</v>
      </c>
      <c r="WJ455">
        <v>272</v>
      </c>
      <c r="WK455" t="s">
        <v>679</v>
      </c>
      <c r="WL455">
        <v>10</v>
      </c>
      <c r="WM455" t="s">
        <v>679</v>
      </c>
      <c r="WN455">
        <v>324</v>
      </c>
      <c r="WO455" t="s">
        <v>679</v>
      </c>
      <c r="WP455">
        <v>233</v>
      </c>
      <c r="WQ455" t="s">
        <v>679</v>
      </c>
      <c r="WR455">
        <v>29</v>
      </c>
      <c r="WS455" t="s">
        <v>679</v>
      </c>
      <c r="WT455">
        <v>74</v>
      </c>
      <c r="WU455" t="s">
        <v>679</v>
      </c>
      <c r="WV455">
        <v>37</v>
      </c>
      <c r="WW455" t="s">
        <v>679</v>
      </c>
      <c r="WX455">
        <v>2118</v>
      </c>
      <c r="WY455" t="s">
        <v>679</v>
      </c>
      <c r="WZ455">
        <v>494</v>
      </c>
      <c r="XA455" t="s">
        <v>679</v>
      </c>
      <c r="XB455">
        <v>5</v>
      </c>
      <c r="XC455" t="s">
        <v>679</v>
      </c>
      <c r="XD455">
        <v>18</v>
      </c>
      <c r="XE455" t="s">
        <v>679</v>
      </c>
      <c r="XF455">
        <v>927</v>
      </c>
      <c r="XG455" t="s">
        <v>679</v>
      </c>
      <c r="XH455">
        <v>426</v>
      </c>
      <c r="XI455" t="s">
        <v>679</v>
      </c>
      <c r="XJ455">
        <v>87</v>
      </c>
      <c r="XK455" t="s">
        <v>679</v>
      </c>
      <c r="XL455">
        <v>56</v>
      </c>
      <c r="XM455" t="s">
        <v>679</v>
      </c>
      <c r="XN455">
        <v>0</v>
      </c>
      <c r="XP455">
        <v>1</v>
      </c>
      <c r="XQ455" t="s">
        <v>679</v>
      </c>
      <c r="XR455">
        <v>5425</v>
      </c>
      <c r="XS455" t="s">
        <v>679</v>
      </c>
      <c r="XT455">
        <v>0</v>
      </c>
      <c r="XV455">
        <v>18</v>
      </c>
      <c r="XW455" t="s">
        <v>679</v>
      </c>
      <c r="XX455">
        <v>24</v>
      </c>
      <c r="XY455" t="s">
        <v>679</v>
      </c>
      <c r="XZ455">
        <v>53</v>
      </c>
      <c r="YA455" t="s">
        <v>679</v>
      </c>
      <c r="YB455">
        <v>52</v>
      </c>
      <c r="YC455" t="s">
        <v>679</v>
      </c>
      <c r="YD455">
        <v>0</v>
      </c>
      <c r="YF455">
        <v>102</v>
      </c>
      <c r="YG455" t="s">
        <v>679</v>
      </c>
      <c r="YH455">
        <v>656</v>
      </c>
      <c r="YI455" t="s">
        <v>679</v>
      </c>
      <c r="YJ455">
        <v>5</v>
      </c>
      <c r="YK455" t="s">
        <v>679</v>
      </c>
      <c r="YL455">
        <v>16</v>
      </c>
      <c r="YM455" t="s">
        <v>679</v>
      </c>
      <c r="YN455">
        <v>161</v>
      </c>
      <c r="YO455" t="s">
        <v>679</v>
      </c>
      <c r="YP455">
        <v>17</v>
      </c>
      <c r="YQ455" t="s">
        <v>679</v>
      </c>
      <c r="YR455">
        <v>0</v>
      </c>
      <c r="YT455">
        <v>0</v>
      </c>
      <c r="YV455">
        <v>32449</v>
      </c>
      <c r="YW455" t="e">
        <v>#N/A</v>
      </c>
      <c r="YY455">
        <v>20822</v>
      </c>
      <c r="YZ455">
        <v>1468</v>
      </c>
      <c r="ZA455">
        <v>7381</v>
      </c>
      <c r="ZB455">
        <v>11627</v>
      </c>
      <c r="ZC455">
        <v>7329</v>
      </c>
      <c r="ZD455">
        <v>258</v>
      </c>
      <c r="ZE455">
        <v>11590</v>
      </c>
      <c r="ZF455">
        <v>9203</v>
      </c>
      <c r="ZG455">
        <v>254</v>
      </c>
      <c r="ZH455">
        <v>0</v>
      </c>
      <c r="ZI455">
        <v>7583</v>
      </c>
      <c r="ZJ455">
        <v>7329</v>
      </c>
      <c r="ZK455">
        <v>2106</v>
      </c>
      <c r="ZL455">
        <v>7583</v>
      </c>
      <c r="ZM455">
        <v>5271</v>
      </c>
      <c r="ZN455">
        <v>1018</v>
      </c>
      <c r="ZO455">
        <v>21494</v>
      </c>
      <c r="ZP455">
        <v>258</v>
      </c>
      <c r="ZQ455">
        <v>2151</v>
      </c>
      <c r="ZR455">
        <v>962</v>
      </c>
      <c r="ZS455">
        <v>3113</v>
      </c>
      <c r="ZT455">
        <v>152</v>
      </c>
      <c r="ZU455">
        <v>0</v>
      </c>
      <c r="ZV455">
        <v>0</v>
      </c>
      <c r="ZW455">
        <v>3114</v>
      </c>
      <c r="ZX455">
        <v>0</v>
      </c>
      <c r="ZY455">
        <v>724</v>
      </c>
      <c r="AAA455" s="26"/>
    </row>
    <row r="456" spans="1:703" x14ac:dyDescent="0.25">
      <c r="A456" t="s">
        <v>1080</v>
      </c>
      <c r="B456">
        <v>0</v>
      </c>
      <c r="D456">
        <v>99</v>
      </c>
      <c r="E456" t="s">
        <v>679</v>
      </c>
      <c r="F456">
        <v>0</v>
      </c>
      <c r="H456">
        <v>0</v>
      </c>
      <c r="J456">
        <v>0</v>
      </c>
      <c r="L456">
        <v>1</v>
      </c>
      <c r="M456" t="s">
        <v>679</v>
      </c>
      <c r="N456">
        <v>0</v>
      </c>
      <c r="P456">
        <v>0</v>
      </c>
      <c r="R456">
        <v>1</v>
      </c>
      <c r="S456" t="s">
        <v>679</v>
      </c>
      <c r="T456">
        <v>0</v>
      </c>
      <c r="V456">
        <v>0</v>
      </c>
      <c r="X456">
        <v>0</v>
      </c>
      <c r="Z456">
        <v>499</v>
      </c>
      <c r="AA456" t="s">
        <v>679</v>
      </c>
      <c r="AB456">
        <v>42</v>
      </c>
      <c r="AC456" t="s">
        <v>679</v>
      </c>
      <c r="AD456">
        <v>0</v>
      </c>
      <c r="AF456">
        <v>61</v>
      </c>
      <c r="AG456" t="s">
        <v>679</v>
      </c>
      <c r="AH456">
        <v>0</v>
      </c>
      <c r="AJ456">
        <v>0</v>
      </c>
      <c r="AL456">
        <v>15</v>
      </c>
      <c r="AM456" t="s">
        <v>679</v>
      </c>
      <c r="AN456">
        <v>0</v>
      </c>
      <c r="AP456">
        <v>0</v>
      </c>
      <c r="AR456">
        <v>0</v>
      </c>
      <c r="AT456">
        <v>0</v>
      </c>
      <c r="AV456">
        <v>0</v>
      </c>
      <c r="AX456">
        <v>0</v>
      </c>
      <c r="AZ456">
        <v>0</v>
      </c>
      <c r="BB456">
        <v>0</v>
      </c>
      <c r="BD456">
        <v>0</v>
      </c>
      <c r="BF456">
        <v>0</v>
      </c>
      <c r="BH456">
        <v>3</v>
      </c>
      <c r="BI456" t="s">
        <v>679</v>
      </c>
      <c r="BJ456">
        <v>0</v>
      </c>
      <c r="BL456">
        <v>0</v>
      </c>
      <c r="BN456">
        <v>2</v>
      </c>
      <c r="BO456" t="s">
        <v>679</v>
      </c>
      <c r="BP456">
        <v>0</v>
      </c>
      <c r="BR456">
        <v>0</v>
      </c>
      <c r="BT456">
        <v>0</v>
      </c>
      <c r="BV456">
        <v>0</v>
      </c>
      <c r="BX456">
        <v>0</v>
      </c>
      <c r="BZ456">
        <v>0</v>
      </c>
      <c r="CB456">
        <v>48</v>
      </c>
      <c r="CC456" t="s">
        <v>679</v>
      </c>
      <c r="CD456">
        <v>0</v>
      </c>
      <c r="CF456">
        <v>0</v>
      </c>
      <c r="CH456">
        <v>0</v>
      </c>
      <c r="CJ456">
        <v>0</v>
      </c>
      <c r="CL456">
        <v>0</v>
      </c>
      <c r="CN456">
        <v>3</v>
      </c>
      <c r="CO456" t="s">
        <v>679</v>
      </c>
      <c r="CP456">
        <v>0</v>
      </c>
      <c r="CR456">
        <v>0</v>
      </c>
      <c r="CT456">
        <v>0</v>
      </c>
      <c r="CV456">
        <v>0</v>
      </c>
      <c r="CX456">
        <v>0</v>
      </c>
      <c r="CZ456">
        <v>1</v>
      </c>
      <c r="DA456" t="s">
        <v>679</v>
      </c>
      <c r="DB456">
        <v>0</v>
      </c>
      <c r="DD456">
        <v>0</v>
      </c>
      <c r="DF456">
        <v>0</v>
      </c>
      <c r="DH456">
        <v>0</v>
      </c>
      <c r="DJ456">
        <v>0</v>
      </c>
      <c r="DL456">
        <v>0</v>
      </c>
      <c r="DN456">
        <v>0</v>
      </c>
      <c r="DP456">
        <v>0</v>
      </c>
      <c r="DR456">
        <v>3</v>
      </c>
      <c r="DS456" t="s">
        <v>679</v>
      </c>
      <c r="DT456">
        <v>0</v>
      </c>
      <c r="DV456">
        <v>9</v>
      </c>
      <c r="DW456" t="s">
        <v>679</v>
      </c>
      <c r="DX456">
        <v>0</v>
      </c>
      <c r="DZ456">
        <v>107</v>
      </c>
      <c r="EA456" t="s">
        <v>679</v>
      </c>
      <c r="EB456">
        <v>0</v>
      </c>
      <c r="ED456">
        <v>0</v>
      </c>
      <c r="EF456">
        <v>0</v>
      </c>
      <c r="EH456">
        <v>0</v>
      </c>
      <c r="EJ456">
        <v>0</v>
      </c>
      <c r="EL456">
        <v>0</v>
      </c>
      <c r="EN456">
        <v>0</v>
      </c>
      <c r="EP456">
        <v>0</v>
      </c>
      <c r="ER456">
        <v>207</v>
      </c>
      <c r="ES456" t="s">
        <v>679</v>
      </c>
      <c r="ET456">
        <v>72</v>
      </c>
      <c r="EU456" t="s">
        <v>679</v>
      </c>
      <c r="EV456">
        <v>20</v>
      </c>
      <c r="EW456" t="s">
        <v>679</v>
      </c>
      <c r="EX456">
        <v>0</v>
      </c>
      <c r="EZ456">
        <v>0</v>
      </c>
      <c r="FB456">
        <v>0</v>
      </c>
      <c r="FD456">
        <v>0</v>
      </c>
      <c r="FF456">
        <v>0</v>
      </c>
      <c r="FH456">
        <v>0</v>
      </c>
      <c r="FJ456">
        <v>0</v>
      </c>
      <c r="FL456">
        <v>0</v>
      </c>
      <c r="FN456">
        <v>0</v>
      </c>
      <c r="FP456">
        <v>0</v>
      </c>
      <c r="FR456">
        <v>75</v>
      </c>
      <c r="FS456" t="s">
        <v>679</v>
      </c>
      <c r="FT456">
        <v>11</v>
      </c>
      <c r="FU456" t="s">
        <v>679</v>
      </c>
      <c r="FV456">
        <v>0</v>
      </c>
      <c r="FX456">
        <v>0</v>
      </c>
      <c r="FZ456">
        <v>0</v>
      </c>
      <c r="GB456">
        <v>67</v>
      </c>
      <c r="GC456" t="s">
        <v>679</v>
      </c>
      <c r="GD456">
        <v>0</v>
      </c>
      <c r="GF456">
        <v>7</v>
      </c>
      <c r="GG456" t="s">
        <v>679</v>
      </c>
      <c r="GH456">
        <v>11</v>
      </c>
      <c r="GI456" t="s">
        <v>679</v>
      </c>
      <c r="GJ456">
        <v>0</v>
      </c>
      <c r="GL456">
        <v>0</v>
      </c>
      <c r="GN456">
        <v>0</v>
      </c>
      <c r="GP456">
        <v>1666</v>
      </c>
      <c r="GQ456" t="s">
        <v>679</v>
      </c>
      <c r="GR456">
        <v>0</v>
      </c>
      <c r="GT456">
        <v>0</v>
      </c>
      <c r="GV456">
        <v>2864</v>
      </c>
      <c r="GW456" t="s">
        <v>679</v>
      </c>
      <c r="GX456">
        <v>0</v>
      </c>
      <c r="GZ456">
        <v>42</v>
      </c>
      <c r="HA456" t="s">
        <v>679</v>
      </c>
      <c r="HB456">
        <v>0</v>
      </c>
      <c r="HD456">
        <v>0</v>
      </c>
      <c r="HF456">
        <v>153</v>
      </c>
      <c r="HG456" t="s">
        <v>679</v>
      </c>
      <c r="HH456">
        <v>0</v>
      </c>
      <c r="HJ456">
        <v>0</v>
      </c>
      <c r="HL456">
        <v>0</v>
      </c>
      <c r="HN456">
        <v>53</v>
      </c>
      <c r="HO456" t="s">
        <v>679</v>
      </c>
      <c r="HP456">
        <v>951</v>
      </c>
      <c r="HQ456" t="s">
        <v>679</v>
      </c>
      <c r="HR456">
        <v>0</v>
      </c>
      <c r="HT456">
        <v>62</v>
      </c>
      <c r="HU456" t="s">
        <v>679</v>
      </c>
      <c r="HV456">
        <v>3</v>
      </c>
      <c r="HW456" t="s">
        <v>679</v>
      </c>
      <c r="HX456">
        <v>0</v>
      </c>
      <c r="HZ456">
        <v>0</v>
      </c>
      <c r="IB456">
        <v>0</v>
      </c>
      <c r="ID456">
        <v>5</v>
      </c>
      <c r="IE456" t="s">
        <v>679</v>
      </c>
      <c r="IF456">
        <v>0</v>
      </c>
      <c r="IH456">
        <v>0</v>
      </c>
      <c r="IJ456">
        <v>0</v>
      </c>
      <c r="IL456">
        <v>183</v>
      </c>
      <c r="IM456" t="s">
        <v>679</v>
      </c>
      <c r="IN456">
        <v>5995</v>
      </c>
      <c r="IO456" t="s">
        <v>679</v>
      </c>
      <c r="IP456">
        <v>0</v>
      </c>
      <c r="IR456">
        <v>0</v>
      </c>
      <c r="IT456">
        <v>0</v>
      </c>
      <c r="IV456">
        <v>0</v>
      </c>
      <c r="IX456">
        <v>0</v>
      </c>
      <c r="IZ456">
        <v>1</v>
      </c>
      <c r="JA456" t="s">
        <v>679</v>
      </c>
      <c r="JB456">
        <v>0</v>
      </c>
      <c r="JD456">
        <v>4</v>
      </c>
      <c r="JE456" t="s">
        <v>679</v>
      </c>
      <c r="JF456">
        <v>0</v>
      </c>
      <c r="JH456">
        <v>0</v>
      </c>
      <c r="JJ456">
        <v>0</v>
      </c>
      <c r="JL456">
        <v>0</v>
      </c>
      <c r="JN456">
        <v>0</v>
      </c>
      <c r="JP456">
        <v>0</v>
      </c>
      <c r="JR456">
        <v>6</v>
      </c>
      <c r="JS456" t="s">
        <v>679</v>
      </c>
      <c r="JT456">
        <v>0</v>
      </c>
      <c r="JV456">
        <v>78</v>
      </c>
      <c r="JW456" t="s">
        <v>679</v>
      </c>
      <c r="JX456">
        <v>9</v>
      </c>
      <c r="JY456" t="s">
        <v>679</v>
      </c>
      <c r="JZ456">
        <v>0</v>
      </c>
      <c r="KB456">
        <v>0</v>
      </c>
      <c r="KD456">
        <v>0</v>
      </c>
      <c r="KF456">
        <v>0</v>
      </c>
      <c r="KH456">
        <v>228</v>
      </c>
      <c r="KI456" t="s">
        <v>679</v>
      </c>
      <c r="KJ456">
        <v>0</v>
      </c>
      <c r="KL456">
        <v>455</v>
      </c>
      <c r="KM456" t="s">
        <v>679</v>
      </c>
      <c r="KN456">
        <v>12</v>
      </c>
      <c r="KO456" t="s">
        <v>679</v>
      </c>
      <c r="KP456">
        <v>27</v>
      </c>
      <c r="KQ456" t="s">
        <v>679</v>
      </c>
      <c r="KR456">
        <v>0</v>
      </c>
      <c r="KT456">
        <v>4</v>
      </c>
      <c r="KU456" t="s">
        <v>679</v>
      </c>
      <c r="KV456">
        <v>0</v>
      </c>
      <c r="KX456">
        <v>13</v>
      </c>
      <c r="KY456" t="s">
        <v>679</v>
      </c>
      <c r="KZ456">
        <v>0</v>
      </c>
      <c r="LB456">
        <v>0</v>
      </c>
      <c r="LD456">
        <v>6</v>
      </c>
      <c r="LE456" t="s">
        <v>679</v>
      </c>
      <c r="LF456">
        <v>0</v>
      </c>
      <c r="LH456">
        <v>103</v>
      </c>
      <c r="LI456" t="s">
        <v>679</v>
      </c>
      <c r="LJ456">
        <v>0</v>
      </c>
      <c r="LL456">
        <v>0</v>
      </c>
      <c r="LN456">
        <v>0</v>
      </c>
      <c r="LP456">
        <v>8</v>
      </c>
      <c r="LQ456" t="s">
        <v>679</v>
      </c>
      <c r="LR456">
        <v>0</v>
      </c>
      <c r="LT456">
        <v>0</v>
      </c>
      <c r="LV456">
        <v>0</v>
      </c>
      <c r="LX456">
        <v>0</v>
      </c>
      <c r="LZ456">
        <v>0</v>
      </c>
      <c r="MB456">
        <v>0</v>
      </c>
      <c r="MD456">
        <v>0</v>
      </c>
      <c r="MF456">
        <v>0</v>
      </c>
      <c r="MH456">
        <v>0</v>
      </c>
      <c r="MJ456">
        <v>0</v>
      </c>
      <c r="ML456">
        <v>116</v>
      </c>
      <c r="MM456" t="s">
        <v>679</v>
      </c>
      <c r="MN456">
        <v>0</v>
      </c>
      <c r="MP456">
        <v>0</v>
      </c>
      <c r="MR456">
        <v>0</v>
      </c>
      <c r="MT456">
        <v>0</v>
      </c>
      <c r="MV456">
        <v>0</v>
      </c>
      <c r="MX456">
        <v>0</v>
      </c>
      <c r="MZ456">
        <v>0</v>
      </c>
      <c r="NB456">
        <v>0</v>
      </c>
      <c r="ND456">
        <v>0</v>
      </c>
      <c r="NF456">
        <v>0</v>
      </c>
      <c r="NH456">
        <v>741</v>
      </c>
      <c r="NI456" t="s">
        <v>679</v>
      </c>
      <c r="NJ456">
        <v>2</v>
      </c>
      <c r="NK456" t="s">
        <v>679</v>
      </c>
      <c r="NL456">
        <v>298</v>
      </c>
      <c r="NM456" t="s">
        <v>679</v>
      </c>
      <c r="NN456">
        <v>20</v>
      </c>
      <c r="NO456" t="s">
        <v>679</v>
      </c>
      <c r="NP456">
        <v>0</v>
      </c>
      <c r="NR456">
        <v>0</v>
      </c>
      <c r="NT456">
        <v>0</v>
      </c>
      <c r="NV456">
        <v>35</v>
      </c>
      <c r="NW456" t="s">
        <v>679</v>
      </c>
      <c r="NX456">
        <v>0</v>
      </c>
      <c r="NZ456">
        <v>0</v>
      </c>
      <c r="OB456">
        <v>0</v>
      </c>
      <c r="OD456">
        <v>0</v>
      </c>
      <c r="OF456">
        <v>22</v>
      </c>
      <c r="OG456" t="s">
        <v>679</v>
      </c>
      <c r="OH456">
        <v>21</v>
      </c>
      <c r="OI456" t="s">
        <v>679</v>
      </c>
      <c r="OJ456">
        <v>0</v>
      </c>
      <c r="OL456">
        <v>0</v>
      </c>
      <c r="ON456">
        <v>0</v>
      </c>
      <c r="OP456">
        <v>0</v>
      </c>
      <c r="OR456">
        <v>0</v>
      </c>
      <c r="OT456">
        <v>16</v>
      </c>
      <c r="OU456" t="s">
        <v>679</v>
      </c>
      <c r="OV456">
        <v>0</v>
      </c>
      <c r="OX456">
        <v>109</v>
      </c>
      <c r="OY456" t="s">
        <v>679</v>
      </c>
      <c r="OZ456">
        <v>0</v>
      </c>
      <c r="PB456">
        <v>0</v>
      </c>
      <c r="PD456">
        <v>90</v>
      </c>
      <c r="PE456" t="s">
        <v>679</v>
      </c>
      <c r="PF456">
        <v>0</v>
      </c>
      <c r="PH456">
        <v>0</v>
      </c>
      <c r="PJ456">
        <v>0</v>
      </c>
      <c r="PL456">
        <v>0</v>
      </c>
      <c r="PN456">
        <v>0</v>
      </c>
      <c r="PP456">
        <v>0</v>
      </c>
      <c r="PR456">
        <v>0</v>
      </c>
      <c r="PT456">
        <v>0</v>
      </c>
      <c r="PV456">
        <v>63</v>
      </c>
      <c r="PW456" t="s">
        <v>679</v>
      </c>
      <c r="PX456">
        <v>0</v>
      </c>
      <c r="PZ456">
        <v>0</v>
      </c>
      <c r="QB456">
        <v>0</v>
      </c>
      <c r="QD456">
        <v>0</v>
      </c>
      <c r="QF456">
        <v>0</v>
      </c>
      <c r="QH456">
        <v>0</v>
      </c>
      <c r="QJ456">
        <v>39</v>
      </c>
      <c r="QK456" t="s">
        <v>679</v>
      </c>
      <c r="QL456">
        <v>233</v>
      </c>
      <c r="QM456" t="s">
        <v>679</v>
      </c>
      <c r="QN456">
        <v>227</v>
      </c>
      <c r="QO456" t="s">
        <v>679</v>
      </c>
      <c r="QP456">
        <v>364</v>
      </c>
      <c r="QQ456" t="s">
        <v>679</v>
      </c>
      <c r="QR456">
        <v>231</v>
      </c>
      <c r="QS456" t="s">
        <v>679</v>
      </c>
      <c r="QT456">
        <v>193</v>
      </c>
      <c r="QU456" t="s">
        <v>679</v>
      </c>
      <c r="QV456">
        <v>12</v>
      </c>
      <c r="QW456" t="s">
        <v>679</v>
      </c>
      <c r="QX456">
        <v>115</v>
      </c>
      <c r="QY456" t="s">
        <v>679</v>
      </c>
      <c r="QZ456">
        <v>33</v>
      </c>
      <c r="RA456" t="s">
        <v>679</v>
      </c>
      <c r="RB456">
        <v>5</v>
      </c>
      <c r="RC456" t="s">
        <v>679</v>
      </c>
      <c r="RD456">
        <v>8</v>
      </c>
      <c r="RE456" t="s">
        <v>679</v>
      </c>
      <c r="RF456">
        <v>8</v>
      </c>
      <c r="RG456" t="s">
        <v>679</v>
      </c>
      <c r="RH456">
        <v>9</v>
      </c>
      <c r="RI456" t="s">
        <v>679</v>
      </c>
      <c r="RJ456">
        <v>128</v>
      </c>
      <c r="RK456" t="s">
        <v>679</v>
      </c>
      <c r="RL456">
        <v>0</v>
      </c>
      <c r="RN456">
        <v>30</v>
      </c>
      <c r="RO456" t="s">
        <v>679</v>
      </c>
      <c r="RP456">
        <v>0</v>
      </c>
      <c r="RR456">
        <v>0</v>
      </c>
      <c r="RT456">
        <v>48</v>
      </c>
      <c r="RU456" t="s">
        <v>679</v>
      </c>
      <c r="RV456">
        <v>1317</v>
      </c>
      <c r="RW456" t="s">
        <v>679</v>
      </c>
      <c r="RX456">
        <v>324</v>
      </c>
      <c r="RY456" t="s">
        <v>679</v>
      </c>
      <c r="RZ456">
        <v>257</v>
      </c>
      <c r="SA456" t="s">
        <v>679</v>
      </c>
      <c r="SB456">
        <v>261</v>
      </c>
      <c r="SC456" t="s">
        <v>679</v>
      </c>
      <c r="SD456">
        <v>79</v>
      </c>
      <c r="SE456" t="s">
        <v>679</v>
      </c>
      <c r="SF456">
        <v>16</v>
      </c>
      <c r="SG456" t="s">
        <v>679</v>
      </c>
      <c r="SH456">
        <v>264</v>
      </c>
      <c r="SI456" t="s">
        <v>679</v>
      </c>
      <c r="SJ456">
        <v>107</v>
      </c>
      <c r="SK456" t="s">
        <v>679</v>
      </c>
      <c r="SL456">
        <v>423</v>
      </c>
      <c r="SM456" t="s">
        <v>679</v>
      </c>
      <c r="SN456">
        <v>31</v>
      </c>
      <c r="SO456" t="s">
        <v>679</v>
      </c>
      <c r="SP456">
        <v>113</v>
      </c>
      <c r="SQ456" t="s">
        <v>679</v>
      </c>
      <c r="SR456">
        <v>375</v>
      </c>
      <c r="SS456" t="s">
        <v>679</v>
      </c>
      <c r="ST456">
        <v>211</v>
      </c>
      <c r="SU456" t="s">
        <v>679</v>
      </c>
      <c r="SV456">
        <v>37</v>
      </c>
      <c r="SW456" t="s">
        <v>679</v>
      </c>
      <c r="SX456">
        <v>310</v>
      </c>
      <c r="SY456" t="s">
        <v>679</v>
      </c>
      <c r="SZ456">
        <v>406</v>
      </c>
      <c r="TA456" t="s">
        <v>679</v>
      </c>
      <c r="TB456">
        <v>126</v>
      </c>
      <c r="TC456" t="s">
        <v>679</v>
      </c>
      <c r="TD456">
        <v>357</v>
      </c>
      <c r="TE456" t="s">
        <v>679</v>
      </c>
      <c r="TF456">
        <v>22</v>
      </c>
      <c r="TG456" t="s">
        <v>679</v>
      </c>
      <c r="TH456">
        <v>163</v>
      </c>
      <c r="TI456" t="s">
        <v>679</v>
      </c>
      <c r="TJ456">
        <v>7</v>
      </c>
      <c r="TK456" t="s">
        <v>679</v>
      </c>
      <c r="TL456">
        <v>18</v>
      </c>
      <c r="TM456" t="s">
        <v>679</v>
      </c>
      <c r="TN456">
        <v>102</v>
      </c>
      <c r="TO456" t="s">
        <v>679</v>
      </c>
      <c r="TP456">
        <v>0</v>
      </c>
      <c r="TR456">
        <v>22</v>
      </c>
      <c r="TS456" t="s">
        <v>679</v>
      </c>
      <c r="TT456">
        <v>149</v>
      </c>
      <c r="TU456" t="s">
        <v>679</v>
      </c>
      <c r="TV456">
        <v>0</v>
      </c>
      <c r="TX456">
        <v>336</v>
      </c>
      <c r="TY456" t="s">
        <v>679</v>
      </c>
      <c r="TZ456">
        <v>0</v>
      </c>
      <c r="UB456">
        <v>0</v>
      </c>
      <c r="UD456">
        <v>354</v>
      </c>
      <c r="UE456" t="s">
        <v>679</v>
      </c>
      <c r="UF456">
        <v>0</v>
      </c>
      <c r="UH456">
        <v>141</v>
      </c>
      <c r="UI456" t="s">
        <v>679</v>
      </c>
      <c r="UJ456">
        <v>192</v>
      </c>
      <c r="UK456" t="s">
        <v>679</v>
      </c>
      <c r="UL456">
        <v>546</v>
      </c>
      <c r="UM456" t="s">
        <v>679</v>
      </c>
      <c r="UN456">
        <v>320</v>
      </c>
      <c r="UO456" t="s">
        <v>679</v>
      </c>
      <c r="UP456">
        <v>82</v>
      </c>
      <c r="UQ456" t="s">
        <v>679</v>
      </c>
      <c r="UR456">
        <v>136</v>
      </c>
      <c r="US456" t="s">
        <v>679</v>
      </c>
      <c r="UT456">
        <v>0</v>
      </c>
      <c r="UV456">
        <v>14</v>
      </c>
      <c r="UW456" t="s">
        <v>679</v>
      </c>
      <c r="UX456">
        <v>5</v>
      </c>
      <c r="UY456" t="s">
        <v>679</v>
      </c>
      <c r="UZ456">
        <v>180</v>
      </c>
      <c r="VA456" t="s">
        <v>679</v>
      </c>
      <c r="VB456">
        <v>77</v>
      </c>
      <c r="VC456" t="s">
        <v>679</v>
      </c>
      <c r="VD456">
        <v>97</v>
      </c>
      <c r="VE456" t="s">
        <v>679</v>
      </c>
      <c r="VF456">
        <v>9</v>
      </c>
      <c r="VG456" t="s">
        <v>679</v>
      </c>
      <c r="VH456">
        <v>53</v>
      </c>
      <c r="VI456" t="s">
        <v>679</v>
      </c>
      <c r="VJ456">
        <v>61</v>
      </c>
      <c r="VK456" t="s">
        <v>679</v>
      </c>
      <c r="VL456">
        <v>0</v>
      </c>
      <c r="VN456">
        <v>0</v>
      </c>
      <c r="VP456">
        <v>72</v>
      </c>
      <c r="VQ456" t="s">
        <v>679</v>
      </c>
      <c r="VR456">
        <v>0</v>
      </c>
      <c r="VT456">
        <v>56</v>
      </c>
      <c r="VU456" t="s">
        <v>679</v>
      </c>
      <c r="VV456">
        <v>0</v>
      </c>
      <c r="VX456">
        <v>0</v>
      </c>
      <c r="VZ456">
        <v>52</v>
      </c>
      <c r="WA456" t="s">
        <v>679</v>
      </c>
      <c r="WB456">
        <v>476</v>
      </c>
      <c r="WC456" t="s">
        <v>679</v>
      </c>
      <c r="WD456">
        <v>807</v>
      </c>
      <c r="WE456" t="s">
        <v>679</v>
      </c>
      <c r="WF456">
        <v>105</v>
      </c>
      <c r="WG456" t="s">
        <v>679</v>
      </c>
      <c r="WH456">
        <v>372</v>
      </c>
      <c r="WI456" t="s">
        <v>679</v>
      </c>
      <c r="WJ456">
        <v>130</v>
      </c>
      <c r="WK456" t="s">
        <v>679</v>
      </c>
      <c r="WL456">
        <v>410</v>
      </c>
      <c r="WM456" t="s">
        <v>679</v>
      </c>
      <c r="WN456">
        <v>321</v>
      </c>
      <c r="WO456" t="s">
        <v>679</v>
      </c>
      <c r="WP456">
        <v>280</v>
      </c>
      <c r="WQ456" t="s">
        <v>679</v>
      </c>
      <c r="WR456">
        <v>23</v>
      </c>
      <c r="WS456" t="s">
        <v>679</v>
      </c>
      <c r="WT456">
        <v>327</v>
      </c>
      <c r="WU456" t="s">
        <v>679</v>
      </c>
      <c r="WV456">
        <v>10</v>
      </c>
      <c r="WW456" t="s">
        <v>679</v>
      </c>
      <c r="WX456">
        <v>2283</v>
      </c>
      <c r="WY456" t="s">
        <v>679</v>
      </c>
      <c r="WZ456">
        <v>519</v>
      </c>
      <c r="XA456" t="s">
        <v>679</v>
      </c>
      <c r="XB456">
        <v>9</v>
      </c>
      <c r="XC456" t="s">
        <v>679</v>
      </c>
      <c r="XD456">
        <v>0</v>
      </c>
      <c r="XF456">
        <v>1988</v>
      </c>
      <c r="XG456" t="s">
        <v>679</v>
      </c>
      <c r="XH456">
        <v>353</v>
      </c>
      <c r="XI456" t="s">
        <v>679</v>
      </c>
      <c r="XJ456">
        <v>42</v>
      </c>
      <c r="XK456" t="s">
        <v>679</v>
      </c>
      <c r="XL456">
        <v>44</v>
      </c>
      <c r="XM456" t="s">
        <v>679</v>
      </c>
      <c r="XN456">
        <v>0</v>
      </c>
      <c r="XP456">
        <v>6</v>
      </c>
      <c r="XQ456" t="s">
        <v>679</v>
      </c>
      <c r="XR456">
        <v>1302</v>
      </c>
      <c r="XS456" t="s">
        <v>679</v>
      </c>
      <c r="XT456">
        <v>8</v>
      </c>
      <c r="XU456" t="s">
        <v>679</v>
      </c>
      <c r="XV456">
        <v>39</v>
      </c>
      <c r="XW456" t="s">
        <v>679</v>
      </c>
      <c r="XX456">
        <v>7</v>
      </c>
      <c r="XY456" t="s">
        <v>679</v>
      </c>
      <c r="XZ456">
        <v>27</v>
      </c>
      <c r="YA456" t="s">
        <v>679</v>
      </c>
      <c r="YB456">
        <v>0</v>
      </c>
      <c r="YD456">
        <v>4</v>
      </c>
      <c r="YE456" t="s">
        <v>679</v>
      </c>
      <c r="YF456">
        <v>6</v>
      </c>
      <c r="YG456" t="s">
        <v>679</v>
      </c>
      <c r="YH456">
        <v>716</v>
      </c>
      <c r="YI456" t="s">
        <v>679</v>
      </c>
      <c r="YJ456">
        <v>210</v>
      </c>
      <c r="YK456" t="s">
        <v>679</v>
      </c>
      <c r="YL456">
        <v>26</v>
      </c>
      <c r="YM456" t="s">
        <v>679</v>
      </c>
      <c r="YN456">
        <v>187</v>
      </c>
      <c r="YO456" t="s">
        <v>679</v>
      </c>
      <c r="YP456">
        <v>12</v>
      </c>
      <c r="YQ456" t="s">
        <v>679</v>
      </c>
      <c r="YR456">
        <v>0</v>
      </c>
      <c r="YT456">
        <v>0</v>
      </c>
      <c r="YV456">
        <v>36840</v>
      </c>
      <c r="YW456" t="e">
        <v>#N/A</v>
      </c>
      <c r="YY456">
        <v>27398</v>
      </c>
      <c r="YZ456">
        <v>1020</v>
      </c>
      <c r="ZA456">
        <v>7421</v>
      </c>
      <c r="ZB456">
        <v>9442</v>
      </c>
      <c r="ZC456">
        <v>15164</v>
      </c>
      <c r="ZD456">
        <v>3868</v>
      </c>
      <c r="ZE456">
        <v>18894</v>
      </c>
      <c r="ZF456">
        <v>8481</v>
      </c>
      <c r="ZG456">
        <v>101</v>
      </c>
      <c r="ZH456">
        <v>2</v>
      </c>
      <c r="ZI456">
        <v>15265</v>
      </c>
      <c r="ZJ456">
        <v>15166</v>
      </c>
      <c r="ZK456">
        <v>1248</v>
      </c>
      <c r="ZL456">
        <v>15619</v>
      </c>
      <c r="ZM456">
        <v>5315</v>
      </c>
      <c r="ZN456">
        <v>1842</v>
      </c>
      <c r="ZO456">
        <v>19725</v>
      </c>
      <c r="ZP456">
        <v>351</v>
      </c>
      <c r="ZQ456">
        <v>2195</v>
      </c>
      <c r="ZR456">
        <v>413</v>
      </c>
      <c r="ZS456">
        <v>12258</v>
      </c>
      <c r="ZT456">
        <v>111</v>
      </c>
      <c r="ZU456">
        <v>1</v>
      </c>
      <c r="ZV456">
        <v>5995</v>
      </c>
      <c r="ZW456">
        <v>2578</v>
      </c>
      <c r="ZX456">
        <v>354</v>
      </c>
      <c r="ZY456">
        <v>1104</v>
      </c>
      <c r="AAA456" s="26"/>
    </row>
    <row r="457" spans="1:703" x14ac:dyDescent="0.25">
      <c r="A457" t="s">
        <v>1081</v>
      </c>
      <c r="B457">
        <v>0</v>
      </c>
      <c r="D457">
        <v>450</v>
      </c>
      <c r="E457" t="s">
        <v>679</v>
      </c>
      <c r="F457">
        <v>14</v>
      </c>
      <c r="G457" t="s">
        <v>679</v>
      </c>
      <c r="H457">
        <v>0</v>
      </c>
      <c r="J457">
        <v>4</v>
      </c>
      <c r="K457" t="s">
        <v>679</v>
      </c>
      <c r="L457">
        <v>0</v>
      </c>
      <c r="N457">
        <v>0</v>
      </c>
      <c r="P457">
        <v>0</v>
      </c>
      <c r="R457">
        <v>0</v>
      </c>
      <c r="T457">
        <v>0</v>
      </c>
      <c r="V457">
        <v>0</v>
      </c>
      <c r="X457">
        <v>0</v>
      </c>
      <c r="Z457">
        <v>352</v>
      </c>
      <c r="AA457" t="s">
        <v>679</v>
      </c>
      <c r="AB457">
        <v>177</v>
      </c>
      <c r="AC457" t="s">
        <v>679</v>
      </c>
      <c r="AD457">
        <v>0</v>
      </c>
      <c r="AF457">
        <v>0</v>
      </c>
      <c r="AH457">
        <v>0</v>
      </c>
      <c r="AJ457">
        <v>0</v>
      </c>
      <c r="AL457">
        <v>0</v>
      </c>
      <c r="AN457">
        <v>0</v>
      </c>
      <c r="AP457">
        <v>0</v>
      </c>
      <c r="AR457">
        <v>0</v>
      </c>
      <c r="AT457">
        <v>0</v>
      </c>
      <c r="AV457">
        <v>0</v>
      </c>
      <c r="AX457">
        <v>68</v>
      </c>
      <c r="AY457" t="s">
        <v>679</v>
      </c>
      <c r="AZ457">
        <v>0</v>
      </c>
      <c r="BB457">
        <v>0</v>
      </c>
      <c r="BD457">
        <v>34</v>
      </c>
      <c r="BE457" t="s">
        <v>679</v>
      </c>
      <c r="BF457">
        <v>0</v>
      </c>
      <c r="BH457">
        <v>12</v>
      </c>
      <c r="BI457" t="s">
        <v>679</v>
      </c>
      <c r="BJ457">
        <v>0</v>
      </c>
      <c r="BL457">
        <v>0</v>
      </c>
      <c r="BN457">
        <v>0</v>
      </c>
      <c r="BP457">
        <v>0</v>
      </c>
      <c r="BR457">
        <v>0</v>
      </c>
      <c r="BT457">
        <v>0</v>
      </c>
      <c r="BV457">
        <v>0</v>
      </c>
      <c r="BX457">
        <v>328</v>
      </c>
      <c r="BY457" t="s">
        <v>679</v>
      </c>
      <c r="BZ457">
        <v>22</v>
      </c>
      <c r="CA457" t="s">
        <v>679</v>
      </c>
      <c r="CB457">
        <v>2</v>
      </c>
      <c r="CC457" t="s">
        <v>679</v>
      </c>
      <c r="CD457">
        <v>0</v>
      </c>
      <c r="CF457">
        <v>0</v>
      </c>
      <c r="CH457">
        <v>0</v>
      </c>
      <c r="CJ457">
        <v>0</v>
      </c>
      <c r="CL457">
        <v>0</v>
      </c>
      <c r="CN457">
        <v>0</v>
      </c>
      <c r="CP457">
        <v>0</v>
      </c>
      <c r="CR457">
        <v>0</v>
      </c>
      <c r="CT457">
        <v>0</v>
      </c>
      <c r="CV457">
        <v>0</v>
      </c>
      <c r="CX457">
        <v>0</v>
      </c>
      <c r="CZ457">
        <v>0</v>
      </c>
      <c r="DB457">
        <v>0</v>
      </c>
      <c r="DD457">
        <v>0</v>
      </c>
      <c r="DF457">
        <v>0</v>
      </c>
      <c r="DH457">
        <v>0</v>
      </c>
      <c r="DJ457">
        <v>0</v>
      </c>
      <c r="DL457">
        <v>0</v>
      </c>
      <c r="DN457">
        <v>0</v>
      </c>
      <c r="DP457">
        <v>0</v>
      </c>
      <c r="DR457">
        <v>10</v>
      </c>
      <c r="DS457" t="s">
        <v>679</v>
      </c>
      <c r="DT457">
        <v>0</v>
      </c>
      <c r="DV457">
        <v>0</v>
      </c>
      <c r="DX457">
        <v>71</v>
      </c>
      <c r="DY457" t="s">
        <v>679</v>
      </c>
      <c r="DZ457">
        <v>8</v>
      </c>
      <c r="EA457" t="s">
        <v>679</v>
      </c>
      <c r="EB457">
        <v>0</v>
      </c>
      <c r="ED457">
        <v>4</v>
      </c>
      <c r="EE457" t="s">
        <v>679</v>
      </c>
      <c r="EF457">
        <v>0</v>
      </c>
      <c r="EH457">
        <v>0</v>
      </c>
      <c r="EJ457">
        <v>0</v>
      </c>
      <c r="EL457">
        <v>0</v>
      </c>
      <c r="EN457">
        <v>0</v>
      </c>
      <c r="EP457">
        <v>0</v>
      </c>
      <c r="ER457">
        <v>290</v>
      </c>
      <c r="ES457" t="s">
        <v>679</v>
      </c>
      <c r="ET457">
        <v>4</v>
      </c>
      <c r="EU457" t="s">
        <v>679</v>
      </c>
      <c r="EV457">
        <v>127</v>
      </c>
      <c r="EW457" t="s">
        <v>679</v>
      </c>
      <c r="EX457">
        <v>14</v>
      </c>
      <c r="EY457" t="s">
        <v>679</v>
      </c>
      <c r="EZ457">
        <v>0</v>
      </c>
      <c r="FB457">
        <v>0</v>
      </c>
      <c r="FD457">
        <v>75</v>
      </c>
      <c r="FE457" t="s">
        <v>679</v>
      </c>
      <c r="FF457">
        <v>23</v>
      </c>
      <c r="FG457" t="s">
        <v>679</v>
      </c>
      <c r="FH457">
        <v>18</v>
      </c>
      <c r="FI457" t="s">
        <v>679</v>
      </c>
      <c r="FJ457">
        <v>0</v>
      </c>
      <c r="FL457">
        <v>7</v>
      </c>
      <c r="FM457" t="s">
        <v>679</v>
      </c>
      <c r="FN457">
        <v>0</v>
      </c>
      <c r="FP457">
        <v>0</v>
      </c>
      <c r="FR457">
        <v>0</v>
      </c>
      <c r="FT457">
        <v>0</v>
      </c>
      <c r="FV457">
        <v>1240</v>
      </c>
      <c r="FW457" t="s">
        <v>679</v>
      </c>
      <c r="FX457">
        <v>0</v>
      </c>
      <c r="FZ457">
        <v>1</v>
      </c>
      <c r="GA457" t="s">
        <v>679</v>
      </c>
      <c r="GB457">
        <v>0</v>
      </c>
      <c r="GD457">
        <v>251</v>
      </c>
      <c r="GE457" t="s">
        <v>679</v>
      </c>
      <c r="GF457">
        <v>53</v>
      </c>
      <c r="GG457" t="s">
        <v>679</v>
      </c>
      <c r="GH457">
        <v>0</v>
      </c>
      <c r="GJ457">
        <v>28</v>
      </c>
      <c r="GK457" t="s">
        <v>679</v>
      </c>
      <c r="GL457">
        <v>0</v>
      </c>
      <c r="GN457">
        <v>0</v>
      </c>
      <c r="GP457">
        <v>309</v>
      </c>
      <c r="GQ457" t="s">
        <v>679</v>
      </c>
      <c r="GR457">
        <v>0</v>
      </c>
      <c r="GT457">
        <v>0</v>
      </c>
      <c r="GV457">
        <v>2</v>
      </c>
      <c r="GW457" t="s">
        <v>679</v>
      </c>
      <c r="GX457">
        <v>0</v>
      </c>
      <c r="GZ457">
        <v>81</v>
      </c>
      <c r="HA457" t="s">
        <v>679</v>
      </c>
      <c r="HB457">
        <v>0</v>
      </c>
      <c r="HD457">
        <v>8</v>
      </c>
      <c r="HE457" t="s">
        <v>679</v>
      </c>
      <c r="HF457">
        <v>0</v>
      </c>
      <c r="HH457">
        <v>0</v>
      </c>
      <c r="HJ457">
        <v>0</v>
      </c>
      <c r="HL457">
        <v>0</v>
      </c>
      <c r="HN457">
        <v>0</v>
      </c>
      <c r="HP457">
        <v>0</v>
      </c>
      <c r="HR457">
        <v>0</v>
      </c>
      <c r="HT457">
        <v>9</v>
      </c>
      <c r="HU457" t="s">
        <v>679</v>
      </c>
      <c r="HV457">
        <v>0</v>
      </c>
      <c r="HX457">
        <v>10</v>
      </c>
      <c r="HY457" t="s">
        <v>679</v>
      </c>
      <c r="HZ457">
        <v>0</v>
      </c>
      <c r="IB457">
        <v>0</v>
      </c>
      <c r="ID457">
        <v>21</v>
      </c>
      <c r="IE457" t="s">
        <v>679</v>
      </c>
      <c r="IF457">
        <v>5</v>
      </c>
      <c r="IG457" t="s">
        <v>679</v>
      </c>
      <c r="IH457">
        <v>0</v>
      </c>
      <c r="IJ457">
        <v>0</v>
      </c>
      <c r="IL457">
        <v>66</v>
      </c>
      <c r="IM457" t="s">
        <v>679</v>
      </c>
      <c r="IN457">
        <v>0</v>
      </c>
      <c r="IP457">
        <v>155</v>
      </c>
      <c r="IQ457" t="s">
        <v>679</v>
      </c>
      <c r="IR457">
        <v>0</v>
      </c>
      <c r="IT457">
        <v>0</v>
      </c>
      <c r="IV457">
        <v>0</v>
      </c>
      <c r="IX457">
        <v>0</v>
      </c>
      <c r="IZ457">
        <v>0</v>
      </c>
      <c r="JB457">
        <v>0</v>
      </c>
      <c r="JD457">
        <v>0</v>
      </c>
      <c r="JF457">
        <v>0</v>
      </c>
      <c r="JH457">
        <v>0</v>
      </c>
      <c r="JJ457">
        <v>0</v>
      </c>
      <c r="JL457">
        <v>250</v>
      </c>
      <c r="JM457" t="s">
        <v>679</v>
      </c>
      <c r="JN457">
        <v>0</v>
      </c>
      <c r="JP457">
        <v>33</v>
      </c>
      <c r="JQ457" t="s">
        <v>679</v>
      </c>
      <c r="JR457">
        <v>60</v>
      </c>
      <c r="JS457" t="s">
        <v>679</v>
      </c>
      <c r="JT457">
        <v>0</v>
      </c>
      <c r="JV457">
        <v>0</v>
      </c>
      <c r="JX457">
        <v>11</v>
      </c>
      <c r="JY457" t="s">
        <v>679</v>
      </c>
      <c r="JZ457">
        <v>0</v>
      </c>
      <c r="KB457">
        <v>0</v>
      </c>
      <c r="KD457">
        <v>0</v>
      </c>
      <c r="KF457">
        <v>0</v>
      </c>
      <c r="KH457">
        <v>79</v>
      </c>
      <c r="KI457" t="s">
        <v>679</v>
      </c>
      <c r="KJ457">
        <v>0</v>
      </c>
      <c r="KL457">
        <v>0</v>
      </c>
      <c r="KN457">
        <v>17</v>
      </c>
      <c r="KO457" t="s">
        <v>679</v>
      </c>
      <c r="KP457">
        <v>0</v>
      </c>
      <c r="KR457">
        <v>23</v>
      </c>
      <c r="KS457" t="s">
        <v>679</v>
      </c>
      <c r="KT457">
        <v>0</v>
      </c>
      <c r="KV457">
        <v>0</v>
      </c>
      <c r="KX457">
        <v>1472</v>
      </c>
      <c r="KY457" t="s">
        <v>679</v>
      </c>
      <c r="KZ457">
        <v>0</v>
      </c>
      <c r="LB457">
        <v>0</v>
      </c>
      <c r="LD457">
        <v>89</v>
      </c>
      <c r="LE457" t="s">
        <v>679</v>
      </c>
      <c r="LF457">
        <v>0</v>
      </c>
      <c r="LH457">
        <v>939</v>
      </c>
      <c r="LI457" t="s">
        <v>679</v>
      </c>
      <c r="LJ457">
        <v>4</v>
      </c>
      <c r="LK457" t="s">
        <v>679</v>
      </c>
      <c r="LL457">
        <v>102</v>
      </c>
      <c r="LM457" t="s">
        <v>679</v>
      </c>
      <c r="LN457">
        <v>0</v>
      </c>
      <c r="LP457">
        <v>0</v>
      </c>
      <c r="LR457">
        <v>0</v>
      </c>
      <c r="LT457">
        <v>898</v>
      </c>
      <c r="LU457" t="s">
        <v>679</v>
      </c>
      <c r="LV457">
        <v>103</v>
      </c>
      <c r="LW457" t="s">
        <v>679</v>
      </c>
      <c r="LX457">
        <v>8</v>
      </c>
      <c r="LY457" t="s">
        <v>679</v>
      </c>
      <c r="LZ457">
        <v>969</v>
      </c>
      <c r="MA457" t="s">
        <v>679</v>
      </c>
      <c r="MB457">
        <v>25</v>
      </c>
      <c r="MC457" t="s">
        <v>679</v>
      </c>
      <c r="MD457">
        <v>746</v>
      </c>
      <c r="ME457" t="s">
        <v>679</v>
      </c>
      <c r="MF457">
        <v>0</v>
      </c>
      <c r="MH457">
        <v>8</v>
      </c>
      <c r="MI457" t="s">
        <v>679</v>
      </c>
      <c r="MJ457">
        <v>0</v>
      </c>
      <c r="ML457">
        <v>3</v>
      </c>
      <c r="MM457" t="s">
        <v>679</v>
      </c>
      <c r="MN457">
        <v>4</v>
      </c>
      <c r="MO457" t="s">
        <v>679</v>
      </c>
      <c r="MP457">
        <v>411</v>
      </c>
      <c r="MQ457" t="s">
        <v>679</v>
      </c>
      <c r="MR457">
        <v>0</v>
      </c>
      <c r="MT457">
        <v>0</v>
      </c>
      <c r="MV457">
        <v>3</v>
      </c>
      <c r="MW457" t="s">
        <v>679</v>
      </c>
      <c r="MX457">
        <v>0</v>
      </c>
      <c r="MZ457">
        <v>22</v>
      </c>
      <c r="NA457" t="s">
        <v>679</v>
      </c>
      <c r="NB457">
        <v>233</v>
      </c>
      <c r="NC457" t="s">
        <v>679</v>
      </c>
      <c r="ND457">
        <v>0</v>
      </c>
      <c r="NF457">
        <v>0</v>
      </c>
      <c r="NH457">
        <v>0</v>
      </c>
      <c r="NJ457">
        <v>75</v>
      </c>
      <c r="NK457" t="s">
        <v>679</v>
      </c>
      <c r="NL457">
        <v>0</v>
      </c>
      <c r="NN457">
        <v>0</v>
      </c>
      <c r="NP457">
        <v>0</v>
      </c>
      <c r="NR457">
        <v>9</v>
      </c>
      <c r="NS457" t="s">
        <v>679</v>
      </c>
      <c r="NT457">
        <v>0</v>
      </c>
      <c r="NV457">
        <v>86</v>
      </c>
      <c r="NW457" t="s">
        <v>679</v>
      </c>
      <c r="NX457">
        <v>0</v>
      </c>
      <c r="NZ457">
        <v>17</v>
      </c>
      <c r="OA457" t="s">
        <v>679</v>
      </c>
      <c r="OB457">
        <v>0</v>
      </c>
      <c r="OD457">
        <v>0</v>
      </c>
      <c r="OF457">
        <v>30</v>
      </c>
      <c r="OG457" t="s">
        <v>679</v>
      </c>
      <c r="OH457">
        <v>4</v>
      </c>
      <c r="OI457" t="s">
        <v>679</v>
      </c>
      <c r="OJ457">
        <v>0</v>
      </c>
      <c r="OL457">
        <v>0</v>
      </c>
      <c r="ON457">
        <v>0</v>
      </c>
      <c r="OP457">
        <v>0</v>
      </c>
      <c r="OR457">
        <v>0</v>
      </c>
      <c r="OT457">
        <v>136</v>
      </c>
      <c r="OU457" t="s">
        <v>679</v>
      </c>
      <c r="OV457">
        <v>0</v>
      </c>
      <c r="OX457">
        <v>9</v>
      </c>
      <c r="OY457" t="s">
        <v>679</v>
      </c>
      <c r="OZ457">
        <v>7</v>
      </c>
      <c r="PA457" t="s">
        <v>679</v>
      </c>
      <c r="PB457">
        <v>0</v>
      </c>
      <c r="PD457">
        <v>202</v>
      </c>
      <c r="PE457" t="s">
        <v>679</v>
      </c>
      <c r="PF457">
        <v>0</v>
      </c>
      <c r="PH457">
        <v>0</v>
      </c>
      <c r="PJ457">
        <v>0</v>
      </c>
      <c r="PL457">
        <v>42</v>
      </c>
      <c r="PM457" t="s">
        <v>679</v>
      </c>
      <c r="PN457">
        <v>0</v>
      </c>
      <c r="PP457">
        <v>0</v>
      </c>
      <c r="PR457">
        <v>0</v>
      </c>
      <c r="PT457">
        <v>0</v>
      </c>
      <c r="PV457">
        <v>0</v>
      </c>
      <c r="PX457">
        <v>0</v>
      </c>
      <c r="PZ457">
        <v>0</v>
      </c>
      <c r="QB457">
        <v>1</v>
      </c>
      <c r="QC457" t="s">
        <v>679</v>
      </c>
      <c r="QD457">
        <v>3</v>
      </c>
      <c r="QE457" t="s">
        <v>679</v>
      </c>
      <c r="QF457">
        <v>0</v>
      </c>
      <c r="QH457">
        <v>0</v>
      </c>
      <c r="QJ457">
        <v>17</v>
      </c>
      <c r="QK457" t="s">
        <v>679</v>
      </c>
      <c r="QL457">
        <v>648</v>
      </c>
      <c r="QM457" t="s">
        <v>679</v>
      </c>
      <c r="QN457">
        <v>298</v>
      </c>
      <c r="QO457" t="s">
        <v>679</v>
      </c>
      <c r="QP457">
        <v>167</v>
      </c>
      <c r="QQ457" t="s">
        <v>679</v>
      </c>
      <c r="QR457">
        <v>250</v>
      </c>
      <c r="QS457" t="s">
        <v>679</v>
      </c>
      <c r="QT457">
        <v>168</v>
      </c>
      <c r="QU457" t="s">
        <v>679</v>
      </c>
      <c r="QV457">
        <v>28</v>
      </c>
      <c r="QW457" t="s">
        <v>679</v>
      </c>
      <c r="QX457">
        <v>89</v>
      </c>
      <c r="QY457" t="s">
        <v>679</v>
      </c>
      <c r="QZ457">
        <v>86</v>
      </c>
      <c r="RA457" t="s">
        <v>679</v>
      </c>
      <c r="RB457">
        <v>7</v>
      </c>
      <c r="RC457" t="s">
        <v>679</v>
      </c>
      <c r="RD457">
        <v>74</v>
      </c>
      <c r="RE457" t="s">
        <v>679</v>
      </c>
      <c r="RF457">
        <v>44</v>
      </c>
      <c r="RG457" t="s">
        <v>679</v>
      </c>
      <c r="RH457">
        <v>47</v>
      </c>
      <c r="RI457" t="s">
        <v>679</v>
      </c>
      <c r="RJ457">
        <v>224</v>
      </c>
      <c r="RK457" t="s">
        <v>679</v>
      </c>
      <c r="RL457">
        <v>36</v>
      </c>
      <c r="RM457" t="s">
        <v>679</v>
      </c>
      <c r="RN457">
        <v>41</v>
      </c>
      <c r="RO457" t="s">
        <v>679</v>
      </c>
      <c r="RP457">
        <v>14</v>
      </c>
      <c r="RQ457" t="s">
        <v>679</v>
      </c>
      <c r="RR457">
        <v>14</v>
      </c>
      <c r="RS457" t="s">
        <v>679</v>
      </c>
      <c r="RT457">
        <v>7</v>
      </c>
      <c r="RU457" t="s">
        <v>679</v>
      </c>
      <c r="RV457">
        <v>1221</v>
      </c>
      <c r="RW457" t="s">
        <v>679</v>
      </c>
      <c r="RX457">
        <v>166</v>
      </c>
      <c r="RY457" t="s">
        <v>679</v>
      </c>
      <c r="RZ457">
        <v>242</v>
      </c>
      <c r="SA457" t="s">
        <v>679</v>
      </c>
      <c r="SB457">
        <v>210</v>
      </c>
      <c r="SC457" t="s">
        <v>679</v>
      </c>
      <c r="SD457">
        <v>98</v>
      </c>
      <c r="SE457" t="s">
        <v>679</v>
      </c>
      <c r="SF457">
        <v>29</v>
      </c>
      <c r="SG457" t="s">
        <v>679</v>
      </c>
      <c r="SH457">
        <v>247</v>
      </c>
      <c r="SI457" t="s">
        <v>679</v>
      </c>
      <c r="SJ457">
        <v>232</v>
      </c>
      <c r="SK457" t="s">
        <v>679</v>
      </c>
      <c r="SL457">
        <v>102</v>
      </c>
      <c r="SM457" t="s">
        <v>679</v>
      </c>
      <c r="SN457">
        <v>43</v>
      </c>
      <c r="SO457" t="s">
        <v>679</v>
      </c>
      <c r="SP457">
        <v>129</v>
      </c>
      <c r="SQ457" t="s">
        <v>679</v>
      </c>
      <c r="SR457">
        <v>404</v>
      </c>
      <c r="SS457" t="s">
        <v>679</v>
      </c>
      <c r="ST457">
        <v>204</v>
      </c>
      <c r="SU457" t="s">
        <v>679</v>
      </c>
      <c r="SV457">
        <v>23</v>
      </c>
      <c r="SW457" t="s">
        <v>679</v>
      </c>
      <c r="SX457">
        <v>356</v>
      </c>
      <c r="SY457" t="s">
        <v>679</v>
      </c>
      <c r="SZ457">
        <v>160</v>
      </c>
      <c r="TA457" t="s">
        <v>679</v>
      </c>
      <c r="TB457">
        <v>56</v>
      </c>
      <c r="TC457" t="s">
        <v>679</v>
      </c>
      <c r="TD457">
        <v>222</v>
      </c>
      <c r="TE457" t="s">
        <v>679</v>
      </c>
      <c r="TF457">
        <v>6</v>
      </c>
      <c r="TG457" t="s">
        <v>679</v>
      </c>
      <c r="TH457">
        <v>672</v>
      </c>
      <c r="TI457" t="s">
        <v>679</v>
      </c>
      <c r="TJ457">
        <v>16</v>
      </c>
      <c r="TK457" t="s">
        <v>679</v>
      </c>
      <c r="TL457">
        <v>30</v>
      </c>
      <c r="TM457" t="s">
        <v>679</v>
      </c>
      <c r="TN457">
        <v>55</v>
      </c>
      <c r="TO457" t="s">
        <v>679</v>
      </c>
      <c r="TP457">
        <v>220</v>
      </c>
      <c r="TQ457" t="s">
        <v>679</v>
      </c>
      <c r="TR457">
        <v>29</v>
      </c>
      <c r="TS457" t="s">
        <v>679</v>
      </c>
      <c r="TT457">
        <v>305</v>
      </c>
      <c r="TU457" t="s">
        <v>679</v>
      </c>
      <c r="TV457">
        <v>0</v>
      </c>
      <c r="TX457">
        <v>0</v>
      </c>
      <c r="TZ457">
        <v>0</v>
      </c>
      <c r="UB457">
        <v>0</v>
      </c>
      <c r="UD457">
        <v>0</v>
      </c>
      <c r="UF457">
        <v>0</v>
      </c>
      <c r="UH457">
        <v>199</v>
      </c>
      <c r="UI457" t="s">
        <v>679</v>
      </c>
      <c r="UJ457">
        <v>408</v>
      </c>
      <c r="UK457" t="s">
        <v>679</v>
      </c>
      <c r="UL457">
        <v>7</v>
      </c>
      <c r="UM457" t="s">
        <v>679</v>
      </c>
      <c r="UN457">
        <v>252</v>
      </c>
      <c r="UO457" t="s">
        <v>679</v>
      </c>
      <c r="UP457">
        <v>104</v>
      </c>
      <c r="UQ457" t="s">
        <v>679</v>
      </c>
      <c r="UR457">
        <v>195</v>
      </c>
      <c r="US457" t="s">
        <v>679</v>
      </c>
      <c r="UT457">
        <v>0</v>
      </c>
      <c r="UV457">
        <v>30</v>
      </c>
      <c r="UW457" t="s">
        <v>679</v>
      </c>
      <c r="UX457">
        <v>23</v>
      </c>
      <c r="UY457" t="s">
        <v>679</v>
      </c>
      <c r="UZ457">
        <v>111</v>
      </c>
      <c r="VA457" t="s">
        <v>679</v>
      </c>
      <c r="VB457">
        <v>86</v>
      </c>
      <c r="VC457" t="s">
        <v>679</v>
      </c>
      <c r="VD457">
        <v>119</v>
      </c>
      <c r="VE457" t="s">
        <v>679</v>
      </c>
      <c r="VF457">
        <v>0</v>
      </c>
      <c r="VH457">
        <v>0</v>
      </c>
      <c r="VJ457">
        <v>119</v>
      </c>
      <c r="VK457" t="s">
        <v>679</v>
      </c>
      <c r="VL457">
        <v>58</v>
      </c>
      <c r="VM457" t="s">
        <v>679</v>
      </c>
      <c r="VN457">
        <v>0</v>
      </c>
      <c r="VP457">
        <v>192</v>
      </c>
      <c r="VQ457" t="s">
        <v>679</v>
      </c>
      <c r="VR457">
        <v>0</v>
      </c>
      <c r="VT457">
        <v>34</v>
      </c>
      <c r="VU457" t="s">
        <v>679</v>
      </c>
      <c r="VV457">
        <v>32</v>
      </c>
      <c r="VW457" t="s">
        <v>679</v>
      </c>
      <c r="VX457">
        <v>0</v>
      </c>
      <c r="VZ457">
        <v>5</v>
      </c>
      <c r="WA457" t="s">
        <v>679</v>
      </c>
      <c r="WB457">
        <v>416</v>
      </c>
      <c r="WC457" t="s">
        <v>679</v>
      </c>
      <c r="WD457">
        <v>718</v>
      </c>
      <c r="WE457" t="s">
        <v>679</v>
      </c>
      <c r="WF457">
        <v>58</v>
      </c>
      <c r="WG457" t="s">
        <v>679</v>
      </c>
      <c r="WH457">
        <v>437</v>
      </c>
      <c r="WI457" t="s">
        <v>679</v>
      </c>
      <c r="WJ457">
        <v>79</v>
      </c>
      <c r="WK457" t="s">
        <v>679</v>
      </c>
      <c r="WL457">
        <v>8</v>
      </c>
      <c r="WM457" t="s">
        <v>679</v>
      </c>
      <c r="WN457">
        <v>198</v>
      </c>
      <c r="WO457" t="s">
        <v>679</v>
      </c>
      <c r="WP457">
        <v>128</v>
      </c>
      <c r="WQ457" t="s">
        <v>679</v>
      </c>
      <c r="WR457">
        <v>0</v>
      </c>
      <c r="WT457">
        <v>5</v>
      </c>
      <c r="WU457" t="s">
        <v>679</v>
      </c>
      <c r="WV457">
        <v>44</v>
      </c>
      <c r="WW457" t="s">
        <v>679</v>
      </c>
      <c r="WX457">
        <v>1541</v>
      </c>
      <c r="WY457" t="s">
        <v>679</v>
      </c>
      <c r="WZ457">
        <v>7</v>
      </c>
      <c r="XA457" t="s">
        <v>679</v>
      </c>
      <c r="XB457">
        <v>3</v>
      </c>
      <c r="XC457" t="s">
        <v>679</v>
      </c>
      <c r="XD457">
        <v>0</v>
      </c>
      <c r="XF457">
        <v>925</v>
      </c>
      <c r="XG457" t="s">
        <v>679</v>
      </c>
      <c r="XH457">
        <v>77</v>
      </c>
      <c r="XI457" t="s">
        <v>679</v>
      </c>
      <c r="XJ457">
        <v>60</v>
      </c>
      <c r="XK457" t="s">
        <v>679</v>
      </c>
      <c r="XL457">
        <v>38</v>
      </c>
      <c r="XM457" t="s">
        <v>679</v>
      </c>
      <c r="XN457">
        <v>0</v>
      </c>
      <c r="XP457">
        <v>12</v>
      </c>
      <c r="XQ457" t="s">
        <v>679</v>
      </c>
      <c r="XR457">
        <v>115</v>
      </c>
      <c r="XS457" t="s">
        <v>679</v>
      </c>
      <c r="XT457">
        <v>8</v>
      </c>
      <c r="XU457" t="s">
        <v>679</v>
      </c>
      <c r="XV457">
        <v>10</v>
      </c>
      <c r="XW457" t="s">
        <v>679</v>
      </c>
      <c r="XX457">
        <v>1</v>
      </c>
      <c r="XY457" t="s">
        <v>679</v>
      </c>
      <c r="XZ457">
        <v>26</v>
      </c>
      <c r="YA457" t="s">
        <v>679</v>
      </c>
      <c r="YB457">
        <v>1</v>
      </c>
      <c r="YC457" t="s">
        <v>679</v>
      </c>
      <c r="YD457">
        <v>3</v>
      </c>
      <c r="YE457" t="s">
        <v>679</v>
      </c>
      <c r="YF457">
        <v>69</v>
      </c>
      <c r="YG457" t="s">
        <v>679</v>
      </c>
      <c r="YH457">
        <v>310</v>
      </c>
      <c r="YI457" t="s">
        <v>679</v>
      </c>
      <c r="YJ457">
        <v>2</v>
      </c>
      <c r="YK457" t="s">
        <v>679</v>
      </c>
      <c r="YL457">
        <v>181</v>
      </c>
      <c r="YM457" t="s">
        <v>679</v>
      </c>
      <c r="YN457">
        <v>168</v>
      </c>
      <c r="YO457" t="s">
        <v>679</v>
      </c>
      <c r="YP457">
        <v>6</v>
      </c>
      <c r="YQ457" t="s">
        <v>679</v>
      </c>
      <c r="YR457">
        <v>0</v>
      </c>
      <c r="YT457">
        <v>0</v>
      </c>
      <c r="YV457">
        <v>26850</v>
      </c>
      <c r="YW457" t="e">
        <v>#N/A</v>
      </c>
      <c r="YY457">
        <v>22001</v>
      </c>
      <c r="YZ457">
        <v>960</v>
      </c>
      <c r="ZA457">
        <v>6784</v>
      </c>
      <c r="ZB457">
        <v>4849</v>
      </c>
      <c r="ZC457">
        <v>10438</v>
      </c>
      <c r="ZD457">
        <v>2</v>
      </c>
      <c r="ZE457">
        <v>13848</v>
      </c>
      <c r="ZF457">
        <v>8153</v>
      </c>
      <c r="ZG457">
        <v>536</v>
      </c>
      <c r="ZH457">
        <v>72</v>
      </c>
      <c r="ZI457">
        <v>10974</v>
      </c>
      <c r="ZJ457">
        <v>10510</v>
      </c>
      <c r="ZK457">
        <v>1531</v>
      </c>
      <c r="ZL457">
        <v>10974</v>
      </c>
      <c r="ZM457">
        <v>4869</v>
      </c>
      <c r="ZN457">
        <v>1223</v>
      </c>
      <c r="ZO457">
        <v>13816</v>
      </c>
      <c r="ZP457">
        <v>919</v>
      </c>
      <c r="ZQ457">
        <v>1410</v>
      </c>
      <c r="ZR457">
        <v>387</v>
      </c>
      <c r="ZS457">
        <v>1157</v>
      </c>
      <c r="ZT457">
        <v>3802</v>
      </c>
      <c r="ZU457">
        <v>72</v>
      </c>
      <c r="ZV457">
        <v>0</v>
      </c>
      <c r="ZW457">
        <v>7502</v>
      </c>
      <c r="ZX457">
        <v>0</v>
      </c>
      <c r="ZY457">
        <v>808</v>
      </c>
      <c r="AAA457" s="26"/>
    </row>
    <row r="458" spans="1:703" x14ac:dyDescent="0.25">
      <c r="A458" t="s">
        <v>1082</v>
      </c>
      <c r="B458">
        <v>0</v>
      </c>
      <c r="D458">
        <v>1091</v>
      </c>
      <c r="E458" t="s">
        <v>679</v>
      </c>
      <c r="F458">
        <v>58</v>
      </c>
      <c r="G458" t="s">
        <v>679</v>
      </c>
      <c r="H458">
        <v>241</v>
      </c>
      <c r="I458" t="s">
        <v>679</v>
      </c>
      <c r="J458">
        <v>47</v>
      </c>
      <c r="K458" t="s">
        <v>679</v>
      </c>
      <c r="L458">
        <v>0</v>
      </c>
      <c r="N458">
        <v>0</v>
      </c>
      <c r="P458">
        <v>0</v>
      </c>
      <c r="R458">
        <v>0</v>
      </c>
      <c r="T458">
        <v>0</v>
      </c>
      <c r="V458">
        <v>2</v>
      </c>
      <c r="W458" t="s">
        <v>679</v>
      </c>
      <c r="X458">
        <v>0</v>
      </c>
      <c r="Z458">
        <v>277</v>
      </c>
      <c r="AA458" t="s">
        <v>679</v>
      </c>
      <c r="AB458">
        <v>47</v>
      </c>
      <c r="AC458" t="s">
        <v>679</v>
      </c>
      <c r="AD458">
        <v>0</v>
      </c>
      <c r="AF458">
        <v>237</v>
      </c>
      <c r="AG458" t="s">
        <v>679</v>
      </c>
      <c r="AH458">
        <v>0</v>
      </c>
      <c r="AJ458">
        <v>0</v>
      </c>
      <c r="AL458">
        <v>16</v>
      </c>
      <c r="AM458" t="s">
        <v>679</v>
      </c>
      <c r="AN458">
        <v>0</v>
      </c>
      <c r="AP458">
        <v>1</v>
      </c>
      <c r="AQ458" t="s">
        <v>679</v>
      </c>
      <c r="AR458">
        <v>0</v>
      </c>
      <c r="AT458">
        <v>15</v>
      </c>
      <c r="AU458" t="s">
        <v>679</v>
      </c>
      <c r="AV458">
        <v>0</v>
      </c>
      <c r="AX458">
        <v>190</v>
      </c>
      <c r="AY458" t="s">
        <v>679</v>
      </c>
      <c r="AZ458">
        <v>0</v>
      </c>
      <c r="BB458">
        <v>44</v>
      </c>
      <c r="BC458" t="s">
        <v>679</v>
      </c>
      <c r="BD458">
        <v>0</v>
      </c>
      <c r="BF458">
        <v>10</v>
      </c>
      <c r="BG458" t="s">
        <v>679</v>
      </c>
      <c r="BH458">
        <v>34</v>
      </c>
      <c r="BI458" t="s">
        <v>679</v>
      </c>
      <c r="BJ458">
        <v>49</v>
      </c>
      <c r="BK458" t="s">
        <v>679</v>
      </c>
      <c r="BL458">
        <v>0</v>
      </c>
      <c r="BN458">
        <v>17</v>
      </c>
      <c r="BO458" t="s">
        <v>679</v>
      </c>
      <c r="BP458">
        <v>11</v>
      </c>
      <c r="BQ458" t="s">
        <v>679</v>
      </c>
      <c r="BR458">
        <v>0</v>
      </c>
      <c r="BT458">
        <v>0</v>
      </c>
      <c r="BV458">
        <v>26</v>
      </c>
      <c r="BW458" t="s">
        <v>679</v>
      </c>
      <c r="BX458">
        <v>0</v>
      </c>
      <c r="BZ458">
        <v>0</v>
      </c>
      <c r="CB458">
        <v>49</v>
      </c>
      <c r="CC458" t="s">
        <v>679</v>
      </c>
      <c r="CD458">
        <v>48</v>
      </c>
      <c r="CE458" t="s">
        <v>679</v>
      </c>
      <c r="CF458">
        <v>11</v>
      </c>
      <c r="CG458" t="s">
        <v>679</v>
      </c>
      <c r="CH458">
        <v>275</v>
      </c>
      <c r="CI458" t="s">
        <v>679</v>
      </c>
      <c r="CJ458">
        <v>0</v>
      </c>
      <c r="CL458">
        <v>0</v>
      </c>
      <c r="CN458">
        <v>9</v>
      </c>
      <c r="CO458" t="s">
        <v>679</v>
      </c>
      <c r="CP458">
        <v>0</v>
      </c>
      <c r="CR458">
        <v>2</v>
      </c>
      <c r="CS458" t="s">
        <v>679</v>
      </c>
      <c r="CT458">
        <v>0</v>
      </c>
      <c r="CV458">
        <v>0</v>
      </c>
      <c r="CX458">
        <v>0</v>
      </c>
      <c r="CZ458">
        <v>0</v>
      </c>
      <c r="DB458">
        <v>0</v>
      </c>
      <c r="DD458">
        <v>0</v>
      </c>
      <c r="DF458">
        <v>42</v>
      </c>
      <c r="DG458" t="s">
        <v>679</v>
      </c>
      <c r="DH458">
        <v>0</v>
      </c>
      <c r="DJ458">
        <v>0</v>
      </c>
      <c r="DL458">
        <v>0</v>
      </c>
      <c r="DN458">
        <v>0</v>
      </c>
      <c r="DP458">
        <v>2</v>
      </c>
      <c r="DQ458" t="s">
        <v>679</v>
      </c>
      <c r="DR458">
        <v>163</v>
      </c>
      <c r="DS458" t="s">
        <v>679</v>
      </c>
      <c r="DT458">
        <v>7</v>
      </c>
      <c r="DU458" t="s">
        <v>679</v>
      </c>
      <c r="DV458">
        <v>733</v>
      </c>
      <c r="DW458" t="s">
        <v>679</v>
      </c>
      <c r="DX458">
        <v>7</v>
      </c>
      <c r="DY458" t="s">
        <v>679</v>
      </c>
      <c r="DZ458">
        <v>16</v>
      </c>
      <c r="EA458" t="s">
        <v>679</v>
      </c>
      <c r="EB458">
        <v>0</v>
      </c>
      <c r="ED458">
        <v>0</v>
      </c>
      <c r="EF458">
        <v>0</v>
      </c>
      <c r="EH458">
        <v>0</v>
      </c>
      <c r="EJ458">
        <v>162</v>
      </c>
      <c r="EK458" t="s">
        <v>679</v>
      </c>
      <c r="EL458">
        <v>0</v>
      </c>
      <c r="EN458">
        <v>0</v>
      </c>
      <c r="EP458">
        <v>5</v>
      </c>
      <c r="EQ458" t="s">
        <v>679</v>
      </c>
      <c r="ER458">
        <v>106</v>
      </c>
      <c r="ES458" t="s">
        <v>679</v>
      </c>
      <c r="ET458">
        <v>211</v>
      </c>
      <c r="EU458" t="s">
        <v>679</v>
      </c>
      <c r="EV458">
        <v>0</v>
      </c>
      <c r="EX458">
        <v>106</v>
      </c>
      <c r="EY458" t="s">
        <v>679</v>
      </c>
      <c r="EZ458">
        <v>0</v>
      </c>
      <c r="FB458">
        <v>0</v>
      </c>
      <c r="FD458">
        <v>4</v>
      </c>
      <c r="FE458" t="s">
        <v>679</v>
      </c>
      <c r="FF458">
        <v>0</v>
      </c>
      <c r="FH458">
        <v>10</v>
      </c>
      <c r="FI458" t="s">
        <v>679</v>
      </c>
      <c r="FJ458">
        <v>0</v>
      </c>
      <c r="FL458">
        <v>0</v>
      </c>
      <c r="FN458">
        <v>0</v>
      </c>
      <c r="FP458">
        <v>0</v>
      </c>
      <c r="FR458">
        <v>0</v>
      </c>
      <c r="FT458">
        <v>0</v>
      </c>
      <c r="FV458">
        <v>0</v>
      </c>
      <c r="FX458">
        <v>0</v>
      </c>
      <c r="FZ458">
        <v>0</v>
      </c>
      <c r="GB458">
        <v>4</v>
      </c>
      <c r="GC458" t="s">
        <v>679</v>
      </c>
      <c r="GD458">
        <v>31</v>
      </c>
      <c r="GE458" t="s">
        <v>679</v>
      </c>
      <c r="GF458">
        <v>10</v>
      </c>
      <c r="GG458" t="s">
        <v>679</v>
      </c>
      <c r="GH458">
        <v>0</v>
      </c>
      <c r="GJ458">
        <v>7</v>
      </c>
      <c r="GK458" t="s">
        <v>679</v>
      </c>
      <c r="GL458">
        <v>0</v>
      </c>
      <c r="GN458">
        <v>0</v>
      </c>
      <c r="GP458">
        <v>65</v>
      </c>
      <c r="GQ458" t="s">
        <v>679</v>
      </c>
      <c r="GR458">
        <v>0</v>
      </c>
      <c r="GT458">
        <v>0</v>
      </c>
      <c r="GV458">
        <v>653</v>
      </c>
      <c r="GW458" t="s">
        <v>679</v>
      </c>
      <c r="GX458">
        <v>0</v>
      </c>
      <c r="GZ458">
        <v>658</v>
      </c>
      <c r="HA458" t="s">
        <v>679</v>
      </c>
      <c r="HB458">
        <v>0</v>
      </c>
      <c r="HD458">
        <v>0</v>
      </c>
      <c r="HF458">
        <v>19</v>
      </c>
      <c r="HG458" t="s">
        <v>679</v>
      </c>
      <c r="HH458">
        <v>0</v>
      </c>
      <c r="HJ458">
        <v>0</v>
      </c>
      <c r="HL458">
        <v>0</v>
      </c>
      <c r="HN458">
        <v>6</v>
      </c>
      <c r="HO458" t="s">
        <v>679</v>
      </c>
      <c r="HP458">
        <v>0</v>
      </c>
      <c r="HR458">
        <v>0</v>
      </c>
      <c r="HT458">
        <v>384</v>
      </c>
      <c r="HU458" t="s">
        <v>679</v>
      </c>
      <c r="HV458">
        <v>40</v>
      </c>
      <c r="HW458" t="s">
        <v>679</v>
      </c>
      <c r="HX458">
        <v>0</v>
      </c>
      <c r="HZ458">
        <v>0</v>
      </c>
      <c r="IB458">
        <v>599</v>
      </c>
      <c r="IC458" t="s">
        <v>679</v>
      </c>
      <c r="ID458">
        <v>1</v>
      </c>
      <c r="IE458" t="s">
        <v>679</v>
      </c>
      <c r="IF458">
        <v>31</v>
      </c>
      <c r="IG458" t="s">
        <v>679</v>
      </c>
      <c r="IH458">
        <v>0</v>
      </c>
      <c r="IJ458">
        <v>0</v>
      </c>
      <c r="IL458">
        <v>17</v>
      </c>
      <c r="IM458" t="s">
        <v>679</v>
      </c>
      <c r="IN458">
        <v>448</v>
      </c>
      <c r="IO458" t="s">
        <v>679</v>
      </c>
      <c r="IP458">
        <v>0</v>
      </c>
      <c r="IR458">
        <v>0</v>
      </c>
      <c r="IT458">
        <v>0</v>
      </c>
      <c r="IV458">
        <v>1783</v>
      </c>
      <c r="IW458" t="s">
        <v>679</v>
      </c>
      <c r="IX458">
        <v>0</v>
      </c>
      <c r="IZ458">
        <v>1</v>
      </c>
      <c r="JA458" t="s">
        <v>679</v>
      </c>
      <c r="JB458">
        <v>2</v>
      </c>
      <c r="JC458" t="s">
        <v>679</v>
      </c>
      <c r="JD458">
        <v>0</v>
      </c>
      <c r="JF458">
        <v>0</v>
      </c>
      <c r="JH458">
        <v>0</v>
      </c>
      <c r="JJ458">
        <v>2</v>
      </c>
      <c r="JK458" t="s">
        <v>679</v>
      </c>
      <c r="JL458">
        <v>0</v>
      </c>
      <c r="JN458">
        <v>0</v>
      </c>
      <c r="JP458">
        <v>25</v>
      </c>
      <c r="JQ458" t="s">
        <v>679</v>
      </c>
      <c r="JR458">
        <v>82</v>
      </c>
      <c r="JS458" t="s">
        <v>679</v>
      </c>
      <c r="JT458">
        <v>0</v>
      </c>
      <c r="JV458">
        <v>0</v>
      </c>
      <c r="JX458">
        <v>98</v>
      </c>
      <c r="JY458" t="s">
        <v>679</v>
      </c>
      <c r="JZ458">
        <v>0</v>
      </c>
      <c r="KB458">
        <v>44</v>
      </c>
      <c r="KC458" t="s">
        <v>679</v>
      </c>
      <c r="KD458">
        <v>0</v>
      </c>
      <c r="KF458">
        <v>0</v>
      </c>
      <c r="KH458">
        <v>578</v>
      </c>
      <c r="KI458" t="s">
        <v>679</v>
      </c>
      <c r="KJ458">
        <v>0</v>
      </c>
      <c r="KL458">
        <v>0</v>
      </c>
      <c r="KN458">
        <v>0</v>
      </c>
      <c r="KP458">
        <v>43</v>
      </c>
      <c r="KQ458" t="s">
        <v>679</v>
      </c>
      <c r="KR458">
        <v>10</v>
      </c>
      <c r="KS458" t="s">
        <v>679</v>
      </c>
      <c r="KT458">
        <v>8</v>
      </c>
      <c r="KU458" t="s">
        <v>679</v>
      </c>
      <c r="KV458">
        <v>15</v>
      </c>
      <c r="KW458" t="s">
        <v>679</v>
      </c>
      <c r="KX458">
        <v>192</v>
      </c>
      <c r="KY458" t="s">
        <v>679</v>
      </c>
      <c r="KZ458">
        <v>0</v>
      </c>
      <c r="LB458">
        <v>0</v>
      </c>
      <c r="LD458">
        <v>63</v>
      </c>
      <c r="LE458" t="s">
        <v>679</v>
      </c>
      <c r="LF458">
        <v>0</v>
      </c>
      <c r="LH458">
        <v>157</v>
      </c>
      <c r="LI458" t="s">
        <v>679</v>
      </c>
      <c r="LJ458">
        <v>0</v>
      </c>
      <c r="LL458">
        <v>0</v>
      </c>
      <c r="LN458">
        <v>0</v>
      </c>
      <c r="LP458">
        <v>0</v>
      </c>
      <c r="LR458">
        <v>0</v>
      </c>
      <c r="LT458">
        <v>203</v>
      </c>
      <c r="LU458" t="s">
        <v>679</v>
      </c>
      <c r="LV458">
        <v>0</v>
      </c>
      <c r="LX458">
        <v>0</v>
      </c>
      <c r="LZ458">
        <v>0</v>
      </c>
      <c r="MB458">
        <v>0</v>
      </c>
      <c r="MD458">
        <v>15</v>
      </c>
      <c r="ME458" t="s">
        <v>679</v>
      </c>
      <c r="MF458">
        <v>0</v>
      </c>
      <c r="MH458">
        <v>0</v>
      </c>
      <c r="MJ458">
        <v>0</v>
      </c>
      <c r="ML458">
        <v>43</v>
      </c>
      <c r="MM458" t="s">
        <v>679</v>
      </c>
      <c r="MN458">
        <v>6</v>
      </c>
      <c r="MO458" t="s">
        <v>679</v>
      </c>
      <c r="MP458">
        <v>0</v>
      </c>
      <c r="MR458">
        <v>6</v>
      </c>
      <c r="MS458" t="s">
        <v>679</v>
      </c>
      <c r="MT458">
        <v>0</v>
      </c>
      <c r="MV458">
        <v>3</v>
      </c>
      <c r="MW458" t="s">
        <v>679</v>
      </c>
      <c r="MX458">
        <v>14</v>
      </c>
      <c r="MY458" t="s">
        <v>679</v>
      </c>
      <c r="MZ458">
        <v>0</v>
      </c>
      <c r="NB458">
        <v>196</v>
      </c>
      <c r="NC458" t="s">
        <v>679</v>
      </c>
      <c r="ND458">
        <v>0</v>
      </c>
      <c r="NF458">
        <v>0</v>
      </c>
      <c r="NH458">
        <v>55</v>
      </c>
      <c r="NI458" t="s">
        <v>679</v>
      </c>
      <c r="NJ458">
        <v>23</v>
      </c>
      <c r="NK458" t="s">
        <v>679</v>
      </c>
      <c r="NL458">
        <v>10</v>
      </c>
      <c r="NM458" t="s">
        <v>679</v>
      </c>
      <c r="NN458">
        <v>0</v>
      </c>
      <c r="NP458">
        <v>0</v>
      </c>
      <c r="NR458">
        <v>156</v>
      </c>
      <c r="NS458" t="s">
        <v>679</v>
      </c>
      <c r="NT458">
        <v>81</v>
      </c>
      <c r="NU458" t="s">
        <v>679</v>
      </c>
      <c r="NV458">
        <v>24</v>
      </c>
      <c r="NW458" t="s">
        <v>679</v>
      </c>
      <c r="NX458">
        <v>0</v>
      </c>
      <c r="NZ458">
        <v>11</v>
      </c>
      <c r="OA458" t="s">
        <v>679</v>
      </c>
      <c r="OB458">
        <v>0</v>
      </c>
      <c r="OD458">
        <v>0</v>
      </c>
      <c r="OF458">
        <v>21</v>
      </c>
      <c r="OG458" t="s">
        <v>679</v>
      </c>
      <c r="OH458">
        <v>23</v>
      </c>
      <c r="OI458" t="s">
        <v>679</v>
      </c>
      <c r="OJ458">
        <v>0</v>
      </c>
      <c r="OL458">
        <v>0</v>
      </c>
      <c r="ON458">
        <v>0</v>
      </c>
      <c r="OP458">
        <v>0</v>
      </c>
      <c r="OR458">
        <v>0</v>
      </c>
      <c r="OT458">
        <v>0</v>
      </c>
      <c r="OV458">
        <v>0</v>
      </c>
      <c r="OX458">
        <v>54</v>
      </c>
      <c r="OY458" t="s">
        <v>679</v>
      </c>
      <c r="OZ458">
        <v>0</v>
      </c>
      <c r="PB458">
        <v>0</v>
      </c>
      <c r="PD458">
        <v>150</v>
      </c>
      <c r="PE458" t="s">
        <v>679</v>
      </c>
      <c r="PF458">
        <v>0</v>
      </c>
      <c r="PH458">
        <v>4</v>
      </c>
      <c r="PI458" t="s">
        <v>679</v>
      </c>
      <c r="PJ458">
        <v>0</v>
      </c>
      <c r="PL458">
        <v>0</v>
      </c>
      <c r="PN458">
        <v>0</v>
      </c>
      <c r="PP458">
        <v>0</v>
      </c>
      <c r="PR458">
        <v>0</v>
      </c>
      <c r="PT458">
        <v>0</v>
      </c>
      <c r="PV458">
        <v>0</v>
      </c>
      <c r="PX458">
        <v>0</v>
      </c>
      <c r="PZ458">
        <v>0</v>
      </c>
      <c r="QB458">
        <v>0</v>
      </c>
      <c r="QD458">
        <v>0</v>
      </c>
      <c r="QF458">
        <v>4</v>
      </c>
      <c r="QG458" t="s">
        <v>679</v>
      </c>
      <c r="QH458">
        <v>0</v>
      </c>
      <c r="QJ458">
        <v>3</v>
      </c>
      <c r="QK458" t="s">
        <v>679</v>
      </c>
      <c r="QL458">
        <v>1011</v>
      </c>
      <c r="QM458" t="s">
        <v>679</v>
      </c>
      <c r="QN458">
        <v>220</v>
      </c>
      <c r="QO458" t="s">
        <v>679</v>
      </c>
      <c r="QP458">
        <v>220</v>
      </c>
      <c r="QQ458" t="s">
        <v>679</v>
      </c>
      <c r="QR458">
        <v>369</v>
      </c>
      <c r="QS458" t="s">
        <v>679</v>
      </c>
      <c r="QT458">
        <v>293</v>
      </c>
      <c r="QU458" t="s">
        <v>679</v>
      </c>
      <c r="QV458">
        <v>120</v>
      </c>
      <c r="QW458" t="s">
        <v>679</v>
      </c>
      <c r="QX458">
        <v>127</v>
      </c>
      <c r="QY458" t="s">
        <v>679</v>
      </c>
      <c r="QZ458">
        <v>76</v>
      </c>
      <c r="RA458" t="s">
        <v>679</v>
      </c>
      <c r="RB458">
        <v>14</v>
      </c>
      <c r="RC458" t="s">
        <v>679</v>
      </c>
      <c r="RD458">
        <v>113</v>
      </c>
      <c r="RE458" t="s">
        <v>679</v>
      </c>
      <c r="RF458">
        <v>63</v>
      </c>
      <c r="RG458" t="s">
        <v>679</v>
      </c>
      <c r="RH458">
        <v>41</v>
      </c>
      <c r="RI458" t="s">
        <v>679</v>
      </c>
      <c r="RJ458">
        <v>314</v>
      </c>
      <c r="RK458" t="s">
        <v>679</v>
      </c>
      <c r="RL458">
        <v>18</v>
      </c>
      <c r="RM458" t="s">
        <v>679</v>
      </c>
      <c r="RN458">
        <v>49</v>
      </c>
      <c r="RO458" t="s">
        <v>679</v>
      </c>
      <c r="RP458">
        <v>15</v>
      </c>
      <c r="RQ458" t="s">
        <v>679</v>
      </c>
      <c r="RR458">
        <v>0</v>
      </c>
      <c r="RT458">
        <v>1</v>
      </c>
      <c r="RU458" t="s">
        <v>679</v>
      </c>
      <c r="RV458">
        <v>1614</v>
      </c>
      <c r="RW458" t="s">
        <v>679</v>
      </c>
      <c r="RX458">
        <v>439</v>
      </c>
      <c r="RY458" t="s">
        <v>679</v>
      </c>
      <c r="RZ458">
        <v>263</v>
      </c>
      <c r="SA458" t="s">
        <v>679</v>
      </c>
      <c r="SB458">
        <v>412</v>
      </c>
      <c r="SC458" t="s">
        <v>679</v>
      </c>
      <c r="SD458">
        <v>137</v>
      </c>
      <c r="SE458" t="s">
        <v>679</v>
      </c>
      <c r="SF458">
        <v>72</v>
      </c>
      <c r="SG458" t="s">
        <v>679</v>
      </c>
      <c r="SH458">
        <v>468</v>
      </c>
      <c r="SI458" t="s">
        <v>679</v>
      </c>
      <c r="SJ458">
        <v>606</v>
      </c>
      <c r="SK458" t="s">
        <v>679</v>
      </c>
      <c r="SL458">
        <v>235</v>
      </c>
      <c r="SM458" t="s">
        <v>679</v>
      </c>
      <c r="SN458">
        <v>65</v>
      </c>
      <c r="SO458" t="s">
        <v>679</v>
      </c>
      <c r="SP458">
        <v>292</v>
      </c>
      <c r="SQ458" t="s">
        <v>679</v>
      </c>
      <c r="SR458">
        <v>714</v>
      </c>
      <c r="SS458" t="s">
        <v>679</v>
      </c>
      <c r="ST458">
        <v>448</v>
      </c>
      <c r="SU458" t="s">
        <v>679</v>
      </c>
      <c r="SV458">
        <v>50</v>
      </c>
      <c r="SW458" t="s">
        <v>679</v>
      </c>
      <c r="SX458">
        <v>308</v>
      </c>
      <c r="SY458" t="s">
        <v>679</v>
      </c>
      <c r="SZ458">
        <v>179</v>
      </c>
      <c r="TA458" t="s">
        <v>679</v>
      </c>
      <c r="TB458">
        <v>189</v>
      </c>
      <c r="TC458" t="s">
        <v>679</v>
      </c>
      <c r="TD458">
        <v>1911</v>
      </c>
      <c r="TE458" t="s">
        <v>679</v>
      </c>
      <c r="TF458">
        <v>909</v>
      </c>
      <c r="TG458" t="s">
        <v>679</v>
      </c>
      <c r="TH458">
        <v>231</v>
      </c>
      <c r="TI458" t="s">
        <v>679</v>
      </c>
      <c r="TJ458">
        <v>6</v>
      </c>
      <c r="TK458" t="s">
        <v>679</v>
      </c>
      <c r="TL458">
        <v>27</v>
      </c>
      <c r="TM458" t="s">
        <v>679</v>
      </c>
      <c r="TN458">
        <v>598</v>
      </c>
      <c r="TO458" t="s">
        <v>679</v>
      </c>
      <c r="TP458">
        <v>355</v>
      </c>
      <c r="TQ458" t="s">
        <v>679</v>
      </c>
      <c r="TR458">
        <v>40</v>
      </c>
      <c r="TS458" t="s">
        <v>679</v>
      </c>
      <c r="TT458">
        <v>319</v>
      </c>
      <c r="TU458" t="s">
        <v>679</v>
      </c>
      <c r="TV458">
        <v>0</v>
      </c>
      <c r="TX458">
        <v>3</v>
      </c>
      <c r="TY458" t="s">
        <v>679</v>
      </c>
      <c r="TZ458">
        <v>115</v>
      </c>
      <c r="UA458" t="s">
        <v>679</v>
      </c>
      <c r="UB458">
        <v>2</v>
      </c>
      <c r="UC458" t="s">
        <v>679</v>
      </c>
      <c r="UD458">
        <v>168</v>
      </c>
      <c r="UE458" t="s">
        <v>679</v>
      </c>
      <c r="UF458">
        <v>1198</v>
      </c>
      <c r="UG458" t="s">
        <v>679</v>
      </c>
      <c r="UH458">
        <v>256</v>
      </c>
      <c r="UI458" t="s">
        <v>679</v>
      </c>
      <c r="UJ458">
        <v>527</v>
      </c>
      <c r="UK458" t="s">
        <v>679</v>
      </c>
      <c r="UL458">
        <v>490</v>
      </c>
      <c r="UM458" t="s">
        <v>679</v>
      </c>
      <c r="UN458">
        <v>478</v>
      </c>
      <c r="UO458" t="s">
        <v>679</v>
      </c>
      <c r="UP458">
        <v>147</v>
      </c>
      <c r="UQ458" t="s">
        <v>679</v>
      </c>
      <c r="UR458">
        <v>254</v>
      </c>
      <c r="US458" t="s">
        <v>679</v>
      </c>
      <c r="UT458">
        <v>0</v>
      </c>
      <c r="UV458">
        <v>80</v>
      </c>
      <c r="UW458" t="s">
        <v>679</v>
      </c>
      <c r="UX458">
        <v>55</v>
      </c>
      <c r="UY458" t="s">
        <v>679</v>
      </c>
      <c r="UZ458">
        <v>279</v>
      </c>
      <c r="VA458" t="s">
        <v>679</v>
      </c>
      <c r="VB458">
        <v>172</v>
      </c>
      <c r="VC458" t="s">
        <v>679</v>
      </c>
      <c r="VD458">
        <v>110</v>
      </c>
      <c r="VE458" t="s">
        <v>679</v>
      </c>
      <c r="VF458">
        <v>1</v>
      </c>
      <c r="VG458" t="s">
        <v>679</v>
      </c>
      <c r="VH458">
        <v>19</v>
      </c>
      <c r="VI458" t="s">
        <v>679</v>
      </c>
      <c r="VJ458">
        <v>75</v>
      </c>
      <c r="VK458" t="s">
        <v>679</v>
      </c>
      <c r="VL458">
        <v>6</v>
      </c>
      <c r="VM458" t="s">
        <v>679</v>
      </c>
      <c r="VN458">
        <v>3</v>
      </c>
      <c r="VO458" t="s">
        <v>679</v>
      </c>
      <c r="VP458">
        <v>42</v>
      </c>
      <c r="VQ458" t="s">
        <v>679</v>
      </c>
      <c r="VR458">
        <v>0</v>
      </c>
      <c r="VT458">
        <v>58</v>
      </c>
      <c r="VU458" t="s">
        <v>679</v>
      </c>
      <c r="VV458">
        <v>40</v>
      </c>
      <c r="VW458" t="s">
        <v>679</v>
      </c>
      <c r="VX458">
        <v>0</v>
      </c>
      <c r="VZ458">
        <v>70</v>
      </c>
      <c r="WA458" t="s">
        <v>679</v>
      </c>
      <c r="WB458">
        <v>457</v>
      </c>
      <c r="WC458" t="s">
        <v>679</v>
      </c>
      <c r="WD458">
        <v>5304</v>
      </c>
      <c r="WE458" t="s">
        <v>679</v>
      </c>
      <c r="WF458">
        <v>33</v>
      </c>
      <c r="WG458" t="s">
        <v>679</v>
      </c>
      <c r="WH458">
        <v>663</v>
      </c>
      <c r="WI458" t="s">
        <v>679</v>
      </c>
      <c r="WJ458">
        <v>329</v>
      </c>
      <c r="WK458" t="s">
        <v>679</v>
      </c>
      <c r="WL458">
        <v>143</v>
      </c>
      <c r="WM458" t="s">
        <v>679</v>
      </c>
      <c r="WN458">
        <v>277</v>
      </c>
      <c r="WO458" t="s">
        <v>679</v>
      </c>
      <c r="WP458">
        <v>185</v>
      </c>
      <c r="WQ458" t="s">
        <v>679</v>
      </c>
      <c r="WR458">
        <v>129</v>
      </c>
      <c r="WS458" t="s">
        <v>679</v>
      </c>
      <c r="WT458">
        <v>210</v>
      </c>
      <c r="WU458" t="s">
        <v>679</v>
      </c>
      <c r="WV458">
        <v>137</v>
      </c>
      <c r="WW458" t="s">
        <v>679</v>
      </c>
      <c r="WX458">
        <v>805</v>
      </c>
      <c r="WY458" t="s">
        <v>679</v>
      </c>
      <c r="WZ458">
        <v>517</v>
      </c>
      <c r="XA458" t="s">
        <v>679</v>
      </c>
      <c r="XB458">
        <v>3</v>
      </c>
      <c r="XC458" t="s">
        <v>679</v>
      </c>
      <c r="XD458">
        <v>314</v>
      </c>
      <c r="XE458" t="s">
        <v>679</v>
      </c>
      <c r="XF458">
        <v>2032</v>
      </c>
      <c r="XG458" t="s">
        <v>679</v>
      </c>
      <c r="XH458">
        <v>68</v>
      </c>
      <c r="XI458" t="s">
        <v>679</v>
      </c>
      <c r="XJ458">
        <v>93</v>
      </c>
      <c r="XK458" t="s">
        <v>679</v>
      </c>
      <c r="XL458">
        <v>72</v>
      </c>
      <c r="XM458" t="s">
        <v>679</v>
      </c>
      <c r="XN458">
        <v>0</v>
      </c>
      <c r="XP458">
        <v>17</v>
      </c>
      <c r="XQ458" t="s">
        <v>679</v>
      </c>
      <c r="XR458">
        <v>2843</v>
      </c>
      <c r="XS458" t="s">
        <v>679</v>
      </c>
      <c r="XT458">
        <v>18</v>
      </c>
      <c r="XU458" t="s">
        <v>679</v>
      </c>
      <c r="XV458">
        <v>72</v>
      </c>
      <c r="XW458" t="s">
        <v>679</v>
      </c>
      <c r="XX458">
        <v>31</v>
      </c>
      <c r="XY458" t="s">
        <v>679</v>
      </c>
      <c r="XZ458">
        <v>59</v>
      </c>
      <c r="YA458" t="s">
        <v>679</v>
      </c>
      <c r="YB458">
        <v>70</v>
      </c>
      <c r="YC458" t="s">
        <v>679</v>
      </c>
      <c r="YD458">
        <v>0</v>
      </c>
      <c r="YF458">
        <v>5</v>
      </c>
      <c r="YG458" t="s">
        <v>679</v>
      </c>
      <c r="YH458">
        <v>929</v>
      </c>
      <c r="YI458" t="s">
        <v>679</v>
      </c>
      <c r="YJ458">
        <v>40</v>
      </c>
      <c r="YK458" t="s">
        <v>679</v>
      </c>
      <c r="YL458">
        <v>38</v>
      </c>
      <c r="YM458" t="s">
        <v>679</v>
      </c>
      <c r="YN458">
        <v>224</v>
      </c>
      <c r="YO458" t="s">
        <v>679</v>
      </c>
      <c r="YP458">
        <v>6</v>
      </c>
      <c r="YQ458" t="s">
        <v>679</v>
      </c>
      <c r="YR458">
        <v>0</v>
      </c>
      <c r="YT458">
        <v>0</v>
      </c>
      <c r="YV458">
        <v>46284</v>
      </c>
      <c r="YW458" t="e">
        <v>#N/A</v>
      </c>
      <c r="YY458">
        <v>32326</v>
      </c>
      <c r="YZ458">
        <v>1616</v>
      </c>
      <c r="ZA458">
        <v>12964</v>
      </c>
      <c r="ZB458">
        <v>13958</v>
      </c>
      <c r="ZC458">
        <v>9330</v>
      </c>
      <c r="ZD458">
        <v>672</v>
      </c>
      <c r="ZE458">
        <v>18675</v>
      </c>
      <c r="ZF458">
        <v>13522</v>
      </c>
      <c r="ZG458">
        <v>1671</v>
      </c>
      <c r="ZH458">
        <v>281</v>
      </c>
      <c r="ZI458">
        <v>11001</v>
      </c>
      <c r="ZJ458">
        <v>9611</v>
      </c>
      <c r="ZK458">
        <v>2113</v>
      </c>
      <c r="ZL458">
        <v>11169</v>
      </c>
      <c r="ZM458">
        <v>9820</v>
      </c>
      <c r="ZN458">
        <v>4071</v>
      </c>
      <c r="ZO458">
        <v>32609</v>
      </c>
      <c r="ZP458">
        <v>2063</v>
      </c>
      <c r="ZQ458">
        <v>4998</v>
      </c>
      <c r="ZR458">
        <v>1280</v>
      </c>
      <c r="ZS458">
        <v>3254</v>
      </c>
      <c r="ZT458">
        <v>375</v>
      </c>
      <c r="ZU458">
        <v>281</v>
      </c>
      <c r="ZV458">
        <v>448</v>
      </c>
      <c r="ZW458">
        <v>2900</v>
      </c>
      <c r="ZX458">
        <v>168</v>
      </c>
      <c r="ZY458">
        <v>3054</v>
      </c>
      <c r="AAA458" s="26"/>
    </row>
    <row r="459" spans="1:703" x14ac:dyDescent="0.25">
      <c r="A459" t="s">
        <v>1083</v>
      </c>
      <c r="B459">
        <v>0</v>
      </c>
      <c r="D459">
        <v>162</v>
      </c>
      <c r="E459" t="s">
        <v>679</v>
      </c>
      <c r="F459">
        <v>0</v>
      </c>
      <c r="H459">
        <v>0</v>
      </c>
      <c r="J459">
        <v>708</v>
      </c>
      <c r="K459" t="s">
        <v>679</v>
      </c>
      <c r="L459">
        <v>113</v>
      </c>
      <c r="M459" t="s">
        <v>679</v>
      </c>
      <c r="N459">
        <v>0</v>
      </c>
      <c r="P459">
        <v>0</v>
      </c>
      <c r="R459">
        <v>0</v>
      </c>
      <c r="T459">
        <v>0</v>
      </c>
      <c r="V459">
        <v>0</v>
      </c>
      <c r="X459">
        <v>0</v>
      </c>
      <c r="Z459">
        <v>300</v>
      </c>
      <c r="AA459" t="s">
        <v>679</v>
      </c>
      <c r="AB459">
        <v>160</v>
      </c>
      <c r="AC459" t="s">
        <v>679</v>
      </c>
      <c r="AD459">
        <v>0</v>
      </c>
      <c r="AF459">
        <v>9</v>
      </c>
      <c r="AG459" t="s">
        <v>679</v>
      </c>
      <c r="AH459">
        <v>0</v>
      </c>
      <c r="AJ459">
        <v>139</v>
      </c>
      <c r="AK459" t="s">
        <v>679</v>
      </c>
      <c r="AL459">
        <v>1140</v>
      </c>
      <c r="AM459" t="s">
        <v>679</v>
      </c>
      <c r="AN459">
        <v>440</v>
      </c>
      <c r="AO459" t="s">
        <v>679</v>
      </c>
      <c r="AP459">
        <v>0</v>
      </c>
      <c r="AR459">
        <v>26</v>
      </c>
      <c r="AS459" t="s">
        <v>679</v>
      </c>
      <c r="AT459">
        <v>5</v>
      </c>
      <c r="AU459" t="s">
        <v>679</v>
      </c>
      <c r="AV459">
        <v>0</v>
      </c>
      <c r="AX459">
        <v>141</v>
      </c>
      <c r="AY459" t="s">
        <v>679</v>
      </c>
      <c r="AZ459">
        <v>0</v>
      </c>
      <c r="BB459">
        <v>0</v>
      </c>
      <c r="BD459">
        <v>0</v>
      </c>
      <c r="BF459">
        <v>76</v>
      </c>
      <c r="BG459" t="s">
        <v>679</v>
      </c>
      <c r="BH459">
        <v>3</v>
      </c>
      <c r="BI459" t="s">
        <v>679</v>
      </c>
      <c r="BJ459">
        <v>3</v>
      </c>
      <c r="BK459" t="s">
        <v>679</v>
      </c>
      <c r="BL459">
        <v>0</v>
      </c>
      <c r="BN459">
        <v>0</v>
      </c>
      <c r="BP459">
        <v>0</v>
      </c>
      <c r="BR459">
        <v>0</v>
      </c>
      <c r="BT459">
        <v>0</v>
      </c>
      <c r="BV459">
        <v>0</v>
      </c>
      <c r="BX459">
        <v>36</v>
      </c>
      <c r="BY459" t="s">
        <v>679</v>
      </c>
      <c r="BZ459">
        <v>12</v>
      </c>
      <c r="CA459" t="s">
        <v>679</v>
      </c>
      <c r="CB459">
        <v>0</v>
      </c>
      <c r="CD459">
        <v>42</v>
      </c>
      <c r="CE459" t="s">
        <v>679</v>
      </c>
      <c r="CF459">
        <v>3</v>
      </c>
      <c r="CG459" t="s">
        <v>679</v>
      </c>
      <c r="CH459">
        <v>0</v>
      </c>
      <c r="CJ459">
        <v>0</v>
      </c>
      <c r="CL459">
        <v>0</v>
      </c>
      <c r="CN459">
        <v>0</v>
      </c>
      <c r="CP459">
        <v>57</v>
      </c>
      <c r="CQ459" t="s">
        <v>679</v>
      </c>
      <c r="CR459">
        <v>0</v>
      </c>
      <c r="CT459">
        <v>0</v>
      </c>
      <c r="CV459">
        <v>0</v>
      </c>
      <c r="CX459">
        <v>0</v>
      </c>
      <c r="CZ459">
        <v>0</v>
      </c>
      <c r="DB459">
        <v>0</v>
      </c>
      <c r="DD459">
        <v>0</v>
      </c>
      <c r="DF459">
        <v>714</v>
      </c>
      <c r="DG459" t="s">
        <v>679</v>
      </c>
      <c r="DH459">
        <v>0</v>
      </c>
      <c r="DJ459">
        <v>0</v>
      </c>
      <c r="DL459">
        <v>0</v>
      </c>
      <c r="DN459">
        <v>0</v>
      </c>
      <c r="DP459">
        <v>0</v>
      </c>
      <c r="DR459">
        <v>5</v>
      </c>
      <c r="DS459" t="s">
        <v>679</v>
      </c>
      <c r="DT459">
        <v>0</v>
      </c>
      <c r="DV459">
        <v>48</v>
      </c>
      <c r="DW459" t="s">
        <v>679</v>
      </c>
      <c r="DX459">
        <v>6</v>
      </c>
      <c r="DY459" t="s">
        <v>679</v>
      </c>
      <c r="DZ459">
        <v>3</v>
      </c>
      <c r="EA459" t="s">
        <v>679</v>
      </c>
      <c r="EB459">
        <v>2</v>
      </c>
      <c r="EC459" t="s">
        <v>679</v>
      </c>
      <c r="ED459">
        <v>0</v>
      </c>
      <c r="EF459">
        <v>0</v>
      </c>
      <c r="EH459">
        <v>2</v>
      </c>
      <c r="EI459" t="s">
        <v>679</v>
      </c>
      <c r="EJ459">
        <v>0</v>
      </c>
      <c r="EL459">
        <v>0</v>
      </c>
      <c r="EN459">
        <v>0</v>
      </c>
      <c r="EP459">
        <v>6</v>
      </c>
      <c r="EQ459" t="s">
        <v>679</v>
      </c>
      <c r="ER459">
        <v>97</v>
      </c>
      <c r="ES459" t="s">
        <v>679</v>
      </c>
      <c r="ET459">
        <v>335</v>
      </c>
      <c r="EU459" t="s">
        <v>679</v>
      </c>
      <c r="EV459">
        <v>18</v>
      </c>
      <c r="EW459" t="s">
        <v>679</v>
      </c>
      <c r="EX459">
        <v>0</v>
      </c>
      <c r="EZ459">
        <v>0</v>
      </c>
      <c r="FB459">
        <v>0</v>
      </c>
      <c r="FD459">
        <v>48</v>
      </c>
      <c r="FE459" t="s">
        <v>679</v>
      </c>
      <c r="FF459">
        <v>0</v>
      </c>
      <c r="FH459">
        <v>0</v>
      </c>
      <c r="FJ459">
        <v>0</v>
      </c>
      <c r="FL459">
        <v>0</v>
      </c>
      <c r="FN459">
        <v>10</v>
      </c>
      <c r="FO459" t="s">
        <v>679</v>
      </c>
      <c r="FP459">
        <v>0</v>
      </c>
      <c r="FR459">
        <v>63</v>
      </c>
      <c r="FS459" t="s">
        <v>679</v>
      </c>
      <c r="FT459">
        <v>75</v>
      </c>
      <c r="FU459" t="s">
        <v>679</v>
      </c>
      <c r="FV459">
        <v>5</v>
      </c>
      <c r="FW459" t="s">
        <v>679</v>
      </c>
      <c r="FX459">
        <v>0</v>
      </c>
      <c r="FZ459">
        <v>8</v>
      </c>
      <c r="GA459" t="s">
        <v>679</v>
      </c>
      <c r="GB459">
        <v>0</v>
      </c>
      <c r="GD459">
        <v>23</v>
      </c>
      <c r="GE459" t="s">
        <v>679</v>
      </c>
      <c r="GF459">
        <v>53</v>
      </c>
      <c r="GG459" t="s">
        <v>679</v>
      </c>
      <c r="GH459">
        <v>0</v>
      </c>
      <c r="GJ459">
        <v>189</v>
      </c>
      <c r="GK459" t="s">
        <v>679</v>
      </c>
      <c r="GL459">
        <v>0</v>
      </c>
      <c r="GN459">
        <v>0</v>
      </c>
      <c r="GP459">
        <v>679</v>
      </c>
      <c r="GQ459" t="s">
        <v>679</v>
      </c>
      <c r="GR459">
        <v>0</v>
      </c>
      <c r="GT459">
        <v>0</v>
      </c>
      <c r="GV459">
        <v>0</v>
      </c>
      <c r="GX459">
        <v>4</v>
      </c>
      <c r="GY459" t="s">
        <v>679</v>
      </c>
      <c r="GZ459">
        <v>0</v>
      </c>
      <c r="HB459">
        <v>0</v>
      </c>
      <c r="HD459">
        <v>0</v>
      </c>
      <c r="HF459">
        <v>13</v>
      </c>
      <c r="HG459" t="s">
        <v>679</v>
      </c>
      <c r="HH459">
        <v>0</v>
      </c>
      <c r="HJ459">
        <v>0</v>
      </c>
      <c r="HL459">
        <v>2</v>
      </c>
      <c r="HM459" t="s">
        <v>679</v>
      </c>
      <c r="HN459">
        <v>707</v>
      </c>
      <c r="HO459" t="s">
        <v>679</v>
      </c>
      <c r="HP459">
        <v>0</v>
      </c>
      <c r="HR459">
        <v>0</v>
      </c>
      <c r="HT459">
        <v>0</v>
      </c>
      <c r="HV459">
        <v>94</v>
      </c>
      <c r="HW459" t="s">
        <v>679</v>
      </c>
      <c r="HX459">
        <v>0</v>
      </c>
      <c r="HZ459">
        <v>0</v>
      </c>
      <c r="IB459">
        <v>0</v>
      </c>
      <c r="ID459">
        <v>0</v>
      </c>
      <c r="IF459">
        <v>31</v>
      </c>
      <c r="IG459" t="s">
        <v>679</v>
      </c>
      <c r="IH459">
        <v>10</v>
      </c>
      <c r="II459" t="s">
        <v>679</v>
      </c>
      <c r="IJ459">
        <v>0</v>
      </c>
      <c r="IL459">
        <v>72</v>
      </c>
      <c r="IM459" t="s">
        <v>679</v>
      </c>
      <c r="IN459">
        <v>0</v>
      </c>
      <c r="IP459">
        <v>0</v>
      </c>
      <c r="IR459">
        <v>0</v>
      </c>
      <c r="IT459">
        <v>0</v>
      </c>
      <c r="IV459">
        <v>0</v>
      </c>
      <c r="IX459">
        <v>0</v>
      </c>
      <c r="IZ459">
        <v>292</v>
      </c>
      <c r="JA459" t="s">
        <v>679</v>
      </c>
      <c r="JB459">
        <v>22</v>
      </c>
      <c r="JC459" t="s">
        <v>679</v>
      </c>
      <c r="JD459">
        <v>0</v>
      </c>
      <c r="JF459">
        <v>3</v>
      </c>
      <c r="JG459" t="s">
        <v>679</v>
      </c>
      <c r="JH459">
        <v>0</v>
      </c>
      <c r="JJ459">
        <v>14</v>
      </c>
      <c r="JK459" t="s">
        <v>679</v>
      </c>
      <c r="JL459">
        <v>0</v>
      </c>
      <c r="JN459">
        <v>0</v>
      </c>
      <c r="JP459">
        <v>0</v>
      </c>
      <c r="JR459">
        <v>48</v>
      </c>
      <c r="JS459" t="s">
        <v>679</v>
      </c>
      <c r="JT459">
        <v>321</v>
      </c>
      <c r="JU459" t="s">
        <v>679</v>
      </c>
      <c r="JV459">
        <v>15</v>
      </c>
      <c r="JW459" t="s">
        <v>679</v>
      </c>
      <c r="JX459">
        <v>0</v>
      </c>
      <c r="JZ459">
        <v>0</v>
      </c>
      <c r="KB459">
        <v>0</v>
      </c>
      <c r="KD459">
        <v>51</v>
      </c>
      <c r="KE459" t="s">
        <v>679</v>
      </c>
      <c r="KF459">
        <v>0</v>
      </c>
      <c r="KH459">
        <v>213</v>
      </c>
      <c r="KI459" t="s">
        <v>679</v>
      </c>
      <c r="KJ459">
        <v>0</v>
      </c>
      <c r="KL459">
        <v>0</v>
      </c>
      <c r="KN459">
        <v>11</v>
      </c>
      <c r="KO459" t="s">
        <v>679</v>
      </c>
      <c r="KP459">
        <v>121</v>
      </c>
      <c r="KQ459" t="s">
        <v>679</v>
      </c>
      <c r="KR459">
        <v>0</v>
      </c>
      <c r="KT459">
        <v>0</v>
      </c>
      <c r="KV459">
        <v>0</v>
      </c>
      <c r="KX459">
        <v>414</v>
      </c>
      <c r="KY459" t="s">
        <v>679</v>
      </c>
      <c r="KZ459">
        <v>0</v>
      </c>
      <c r="LB459">
        <v>152</v>
      </c>
      <c r="LC459" t="s">
        <v>679</v>
      </c>
      <c r="LD459">
        <v>0</v>
      </c>
      <c r="LF459">
        <v>0</v>
      </c>
      <c r="LH459">
        <v>0</v>
      </c>
      <c r="LJ459">
        <v>0</v>
      </c>
      <c r="LL459">
        <v>0</v>
      </c>
      <c r="LN459">
        <v>0</v>
      </c>
      <c r="LP459">
        <v>0</v>
      </c>
      <c r="LR459">
        <v>0</v>
      </c>
      <c r="LT459">
        <v>477</v>
      </c>
      <c r="LU459" t="s">
        <v>679</v>
      </c>
      <c r="LV459">
        <v>0</v>
      </c>
      <c r="LX459">
        <v>6</v>
      </c>
      <c r="LY459" t="s">
        <v>679</v>
      </c>
      <c r="LZ459">
        <v>0</v>
      </c>
      <c r="MB459">
        <v>0</v>
      </c>
      <c r="MD459">
        <v>0</v>
      </c>
      <c r="MF459">
        <v>0</v>
      </c>
      <c r="MH459">
        <v>0</v>
      </c>
      <c r="MJ459">
        <v>0</v>
      </c>
      <c r="ML459">
        <v>0</v>
      </c>
      <c r="MN459">
        <v>0</v>
      </c>
      <c r="MP459">
        <v>0</v>
      </c>
      <c r="MR459">
        <v>0</v>
      </c>
      <c r="MT459">
        <v>0</v>
      </c>
      <c r="MV459">
        <v>0</v>
      </c>
      <c r="MX459">
        <v>286</v>
      </c>
      <c r="MY459" t="s">
        <v>679</v>
      </c>
      <c r="MZ459">
        <v>234</v>
      </c>
      <c r="NA459" t="s">
        <v>679</v>
      </c>
      <c r="NB459">
        <v>231</v>
      </c>
      <c r="NC459" t="s">
        <v>679</v>
      </c>
      <c r="ND459">
        <v>0</v>
      </c>
      <c r="NF459">
        <v>0</v>
      </c>
      <c r="NH459">
        <v>0</v>
      </c>
      <c r="NJ459">
        <v>1</v>
      </c>
      <c r="NK459" t="s">
        <v>679</v>
      </c>
      <c r="NL459">
        <v>0</v>
      </c>
      <c r="NN459">
        <v>0</v>
      </c>
      <c r="NP459">
        <v>0</v>
      </c>
      <c r="NR459">
        <v>267</v>
      </c>
      <c r="NS459" t="s">
        <v>679</v>
      </c>
      <c r="NT459">
        <v>0</v>
      </c>
      <c r="NV459">
        <v>67</v>
      </c>
      <c r="NW459" t="s">
        <v>679</v>
      </c>
      <c r="NX459">
        <v>9</v>
      </c>
      <c r="NY459" t="s">
        <v>679</v>
      </c>
      <c r="NZ459">
        <v>7</v>
      </c>
      <c r="OA459" t="s">
        <v>679</v>
      </c>
      <c r="OB459">
        <v>0</v>
      </c>
      <c r="OD459">
        <v>0</v>
      </c>
      <c r="OF459">
        <v>20</v>
      </c>
      <c r="OG459" t="s">
        <v>679</v>
      </c>
      <c r="OH459">
        <v>26</v>
      </c>
      <c r="OI459" t="s">
        <v>679</v>
      </c>
      <c r="OJ459">
        <v>0</v>
      </c>
      <c r="OL459">
        <v>6</v>
      </c>
      <c r="OM459" t="s">
        <v>679</v>
      </c>
      <c r="ON459">
        <v>0</v>
      </c>
      <c r="OP459">
        <v>46</v>
      </c>
      <c r="OQ459" t="s">
        <v>679</v>
      </c>
      <c r="OR459">
        <v>0</v>
      </c>
      <c r="OT459">
        <v>147</v>
      </c>
      <c r="OU459" t="s">
        <v>679</v>
      </c>
      <c r="OV459">
        <v>0</v>
      </c>
      <c r="OX459">
        <v>17</v>
      </c>
      <c r="OY459" t="s">
        <v>679</v>
      </c>
      <c r="OZ459">
        <v>10</v>
      </c>
      <c r="PA459" t="s">
        <v>679</v>
      </c>
      <c r="PB459">
        <v>0</v>
      </c>
      <c r="PD459">
        <v>37</v>
      </c>
      <c r="PE459" t="s">
        <v>679</v>
      </c>
      <c r="PF459">
        <v>0</v>
      </c>
      <c r="PH459">
        <v>0</v>
      </c>
      <c r="PJ459">
        <v>0</v>
      </c>
      <c r="PL459">
        <v>0</v>
      </c>
      <c r="PN459">
        <v>0</v>
      </c>
      <c r="PP459">
        <v>0</v>
      </c>
      <c r="PR459">
        <v>0</v>
      </c>
      <c r="PT459">
        <v>0</v>
      </c>
      <c r="PV459">
        <v>0</v>
      </c>
      <c r="PX459">
        <v>0</v>
      </c>
      <c r="PZ459">
        <v>0</v>
      </c>
      <c r="QB459">
        <v>0</v>
      </c>
      <c r="QD459">
        <v>0</v>
      </c>
      <c r="QF459">
        <v>0</v>
      </c>
      <c r="QH459">
        <v>0</v>
      </c>
      <c r="QJ459">
        <v>0</v>
      </c>
      <c r="QL459">
        <v>447</v>
      </c>
      <c r="QM459" t="s">
        <v>679</v>
      </c>
      <c r="QN459">
        <v>220</v>
      </c>
      <c r="QO459" t="s">
        <v>679</v>
      </c>
      <c r="QP459">
        <v>634</v>
      </c>
      <c r="QQ459" t="s">
        <v>679</v>
      </c>
      <c r="QR459">
        <v>195</v>
      </c>
      <c r="QS459" t="s">
        <v>679</v>
      </c>
      <c r="QT459">
        <v>402</v>
      </c>
      <c r="QU459" t="s">
        <v>679</v>
      </c>
      <c r="QV459">
        <v>0</v>
      </c>
      <c r="QX459">
        <v>140</v>
      </c>
      <c r="QY459" t="s">
        <v>679</v>
      </c>
      <c r="QZ459">
        <v>121</v>
      </c>
      <c r="RA459" t="s">
        <v>679</v>
      </c>
      <c r="RB459">
        <v>16</v>
      </c>
      <c r="RC459" t="s">
        <v>679</v>
      </c>
      <c r="RD459">
        <v>50</v>
      </c>
      <c r="RE459" t="s">
        <v>679</v>
      </c>
      <c r="RF459">
        <v>128</v>
      </c>
      <c r="RG459" t="s">
        <v>679</v>
      </c>
      <c r="RH459">
        <v>0</v>
      </c>
      <c r="RJ459">
        <v>453</v>
      </c>
      <c r="RK459" t="s">
        <v>679</v>
      </c>
      <c r="RL459">
        <v>0</v>
      </c>
      <c r="RN459">
        <v>63</v>
      </c>
      <c r="RO459" t="s">
        <v>679</v>
      </c>
      <c r="RP459">
        <v>12</v>
      </c>
      <c r="RQ459" t="s">
        <v>679</v>
      </c>
      <c r="RR459">
        <v>3</v>
      </c>
      <c r="RS459" t="s">
        <v>679</v>
      </c>
      <c r="RT459">
        <v>0</v>
      </c>
      <c r="RV459">
        <v>1281</v>
      </c>
      <c r="RW459" t="s">
        <v>679</v>
      </c>
      <c r="RX459">
        <v>144</v>
      </c>
      <c r="RY459" t="s">
        <v>679</v>
      </c>
      <c r="RZ459">
        <v>209</v>
      </c>
      <c r="SA459" t="s">
        <v>679</v>
      </c>
      <c r="SB459">
        <v>161</v>
      </c>
      <c r="SC459" t="s">
        <v>679</v>
      </c>
      <c r="SD459">
        <v>92</v>
      </c>
      <c r="SE459" t="s">
        <v>679</v>
      </c>
      <c r="SF459">
        <v>14</v>
      </c>
      <c r="SG459" t="s">
        <v>679</v>
      </c>
      <c r="SH459">
        <v>158</v>
      </c>
      <c r="SI459" t="s">
        <v>679</v>
      </c>
      <c r="SJ459">
        <v>368</v>
      </c>
      <c r="SK459" t="s">
        <v>679</v>
      </c>
      <c r="SL459">
        <v>58</v>
      </c>
      <c r="SM459" t="s">
        <v>679</v>
      </c>
      <c r="SN459">
        <v>25</v>
      </c>
      <c r="SO459" t="s">
        <v>679</v>
      </c>
      <c r="SP459">
        <v>83</v>
      </c>
      <c r="SQ459" t="s">
        <v>679</v>
      </c>
      <c r="SR459">
        <v>332</v>
      </c>
      <c r="SS459" t="s">
        <v>679</v>
      </c>
      <c r="ST459">
        <v>68</v>
      </c>
      <c r="SU459" t="s">
        <v>679</v>
      </c>
      <c r="SV459">
        <v>40</v>
      </c>
      <c r="SW459" t="s">
        <v>679</v>
      </c>
      <c r="SX459">
        <v>378</v>
      </c>
      <c r="SY459" t="s">
        <v>679</v>
      </c>
      <c r="SZ459">
        <v>367</v>
      </c>
      <c r="TA459" t="s">
        <v>679</v>
      </c>
      <c r="TB459">
        <v>91</v>
      </c>
      <c r="TC459" t="s">
        <v>679</v>
      </c>
      <c r="TD459">
        <v>127</v>
      </c>
      <c r="TE459" t="s">
        <v>679</v>
      </c>
      <c r="TF459">
        <v>0</v>
      </c>
      <c r="TH459">
        <v>349</v>
      </c>
      <c r="TI459" t="s">
        <v>679</v>
      </c>
      <c r="TJ459">
        <v>11</v>
      </c>
      <c r="TK459" t="s">
        <v>679</v>
      </c>
      <c r="TL459">
        <v>28</v>
      </c>
      <c r="TM459" t="s">
        <v>679</v>
      </c>
      <c r="TN459">
        <v>346</v>
      </c>
      <c r="TO459" t="s">
        <v>679</v>
      </c>
      <c r="TP459">
        <v>259</v>
      </c>
      <c r="TQ459" t="s">
        <v>679</v>
      </c>
      <c r="TR459">
        <v>10</v>
      </c>
      <c r="TS459" t="s">
        <v>679</v>
      </c>
      <c r="TT459">
        <v>628</v>
      </c>
      <c r="TU459" t="s">
        <v>679</v>
      </c>
      <c r="TV459">
        <v>0</v>
      </c>
      <c r="TX459">
        <v>6</v>
      </c>
      <c r="TY459" t="s">
        <v>679</v>
      </c>
      <c r="TZ459">
        <v>0</v>
      </c>
      <c r="UB459">
        <v>0</v>
      </c>
      <c r="UD459">
        <v>0</v>
      </c>
      <c r="UF459">
        <v>0</v>
      </c>
      <c r="UH459">
        <v>358</v>
      </c>
      <c r="UI459" t="s">
        <v>679</v>
      </c>
      <c r="UJ459">
        <v>140</v>
      </c>
      <c r="UK459" t="s">
        <v>679</v>
      </c>
      <c r="UL459">
        <v>115</v>
      </c>
      <c r="UM459" t="s">
        <v>679</v>
      </c>
      <c r="UN459">
        <v>341</v>
      </c>
      <c r="UO459" t="s">
        <v>679</v>
      </c>
      <c r="UP459">
        <v>63</v>
      </c>
      <c r="UQ459" t="s">
        <v>679</v>
      </c>
      <c r="UR459">
        <v>123</v>
      </c>
      <c r="US459" t="s">
        <v>679</v>
      </c>
      <c r="UT459">
        <v>1</v>
      </c>
      <c r="UU459" t="s">
        <v>679</v>
      </c>
      <c r="UV459">
        <v>16</v>
      </c>
      <c r="UW459" t="s">
        <v>679</v>
      </c>
      <c r="UX459">
        <v>0</v>
      </c>
      <c r="UZ459">
        <v>91</v>
      </c>
      <c r="VA459" t="s">
        <v>679</v>
      </c>
      <c r="VB459">
        <v>58</v>
      </c>
      <c r="VC459" t="s">
        <v>679</v>
      </c>
      <c r="VD459">
        <v>31</v>
      </c>
      <c r="VE459" t="s">
        <v>679</v>
      </c>
      <c r="VF459">
        <v>0</v>
      </c>
      <c r="VH459">
        <v>10</v>
      </c>
      <c r="VI459" t="s">
        <v>679</v>
      </c>
      <c r="VJ459">
        <v>154</v>
      </c>
      <c r="VK459" t="s">
        <v>679</v>
      </c>
      <c r="VL459">
        <v>7</v>
      </c>
      <c r="VM459" t="s">
        <v>679</v>
      </c>
      <c r="VN459">
        <v>0</v>
      </c>
      <c r="VP459">
        <v>80</v>
      </c>
      <c r="VQ459" t="s">
        <v>679</v>
      </c>
      <c r="VR459">
        <v>0</v>
      </c>
      <c r="VT459">
        <v>76</v>
      </c>
      <c r="VU459" t="s">
        <v>679</v>
      </c>
      <c r="VV459">
        <v>28</v>
      </c>
      <c r="VW459" t="s">
        <v>679</v>
      </c>
      <c r="VX459">
        <v>4</v>
      </c>
      <c r="VY459" t="s">
        <v>679</v>
      </c>
      <c r="VZ459">
        <v>6</v>
      </c>
      <c r="WA459" t="s">
        <v>679</v>
      </c>
      <c r="WB459">
        <v>310</v>
      </c>
      <c r="WC459" t="s">
        <v>679</v>
      </c>
      <c r="WD459">
        <v>64</v>
      </c>
      <c r="WE459" t="s">
        <v>679</v>
      </c>
      <c r="WF459">
        <v>157</v>
      </c>
      <c r="WG459" t="s">
        <v>679</v>
      </c>
      <c r="WH459">
        <v>408</v>
      </c>
      <c r="WI459" t="s">
        <v>679</v>
      </c>
      <c r="WJ459">
        <v>74</v>
      </c>
      <c r="WK459" t="s">
        <v>679</v>
      </c>
      <c r="WL459">
        <v>2</v>
      </c>
      <c r="WM459" t="s">
        <v>679</v>
      </c>
      <c r="WN459">
        <v>298</v>
      </c>
      <c r="WO459" t="s">
        <v>679</v>
      </c>
      <c r="WP459">
        <v>0</v>
      </c>
      <c r="WR459">
        <v>34</v>
      </c>
      <c r="WS459" t="s">
        <v>679</v>
      </c>
      <c r="WT459">
        <v>711</v>
      </c>
      <c r="WU459" t="s">
        <v>679</v>
      </c>
      <c r="WV459">
        <v>0</v>
      </c>
      <c r="WX459">
        <v>2358</v>
      </c>
      <c r="WY459" t="s">
        <v>679</v>
      </c>
      <c r="WZ459">
        <v>237</v>
      </c>
      <c r="XA459" t="s">
        <v>679</v>
      </c>
      <c r="XB459">
        <v>0</v>
      </c>
      <c r="XD459">
        <v>0</v>
      </c>
      <c r="XF459">
        <v>2165</v>
      </c>
      <c r="XG459" t="s">
        <v>679</v>
      </c>
      <c r="XH459">
        <v>172</v>
      </c>
      <c r="XI459" t="s">
        <v>679</v>
      </c>
      <c r="XJ459">
        <v>40</v>
      </c>
      <c r="XK459" t="s">
        <v>679</v>
      </c>
      <c r="XL459">
        <v>41</v>
      </c>
      <c r="XM459" t="s">
        <v>679</v>
      </c>
      <c r="XN459">
        <v>0</v>
      </c>
      <c r="XP459">
        <v>2</v>
      </c>
      <c r="XQ459" t="s">
        <v>679</v>
      </c>
      <c r="XR459">
        <v>398</v>
      </c>
      <c r="XS459" t="s">
        <v>679</v>
      </c>
      <c r="XT459">
        <v>15</v>
      </c>
      <c r="XU459" t="s">
        <v>679</v>
      </c>
      <c r="XV459">
        <v>25</v>
      </c>
      <c r="XW459" t="s">
        <v>679</v>
      </c>
      <c r="XX459">
        <v>67</v>
      </c>
      <c r="XY459" t="s">
        <v>679</v>
      </c>
      <c r="XZ459">
        <v>16</v>
      </c>
      <c r="YA459" t="s">
        <v>679</v>
      </c>
      <c r="YB459">
        <v>61</v>
      </c>
      <c r="YC459" t="s">
        <v>679</v>
      </c>
      <c r="YD459">
        <v>0</v>
      </c>
      <c r="YF459">
        <v>6</v>
      </c>
      <c r="YG459" t="s">
        <v>679</v>
      </c>
      <c r="YH459">
        <v>336</v>
      </c>
      <c r="YI459" t="s">
        <v>679</v>
      </c>
      <c r="YJ459">
        <v>3</v>
      </c>
      <c r="YK459" t="s">
        <v>679</v>
      </c>
      <c r="YL459">
        <v>10</v>
      </c>
      <c r="YM459" t="s">
        <v>679</v>
      </c>
      <c r="YN459">
        <v>117</v>
      </c>
      <c r="YO459" t="s">
        <v>679</v>
      </c>
      <c r="YP459">
        <v>19</v>
      </c>
      <c r="YQ459" t="s">
        <v>679</v>
      </c>
      <c r="YR459">
        <v>0</v>
      </c>
      <c r="YT459">
        <v>0</v>
      </c>
      <c r="YV459">
        <v>28833</v>
      </c>
      <c r="YW459" t="e">
        <v>#N/A</v>
      </c>
      <c r="YY459">
        <v>22109</v>
      </c>
      <c r="YZ459">
        <v>747</v>
      </c>
      <c r="ZA459">
        <v>7134</v>
      </c>
      <c r="ZB459">
        <v>6724</v>
      </c>
      <c r="ZC459">
        <v>8875</v>
      </c>
      <c r="ZD459">
        <v>12</v>
      </c>
      <c r="ZE459">
        <v>14118</v>
      </c>
      <c r="ZF459">
        <v>7957</v>
      </c>
      <c r="ZG459">
        <v>1124</v>
      </c>
      <c r="ZH459">
        <v>962</v>
      </c>
      <c r="ZI459">
        <v>9999</v>
      </c>
      <c r="ZJ459">
        <v>9837</v>
      </c>
      <c r="ZK459">
        <v>1898</v>
      </c>
      <c r="ZL459">
        <v>9999</v>
      </c>
      <c r="ZM459">
        <v>5626</v>
      </c>
      <c r="ZN459">
        <v>1862</v>
      </c>
      <c r="ZO459">
        <v>16467</v>
      </c>
      <c r="ZP459">
        <v>462</v>
      </c>
      <c r="ZQ459">
        <v>1474</v>
      </c>
      <c r="ZR459">
        <v>2254</v>
      </c>
      <c r="ZS459">
        <v>2464</v>
      </c>
      <c r="ZT459">
        <v>483</v>
      </c>
      <c r="ZU459">
        <v>962</v>
      </c>
      <c r="ZV459">
        <v>0</v>
      </c>
      <c r="ZW459">
        <v>4435</v>
      </c>
      <c r="ZX459">
        <v>0</v>
      </c>
      <c r="ZY459">
        <v>1607</v>
      </c>
      <c r="AAA459" s="26"/>
    </row>
    <row r="460" spans="1:703" x14ac:dyDescent="0.25">
      <c r="A460" t="s">
        <v>1084</v>
      </c>
      <c r="B460">
        <v>0</v>
      </c>
      <c r="D460">
        <v>146</v>
      </c>
      <c r="E460" t="s">
        <v>679</v>
      </c>
      <c r="F460">
        <v>0</v>
      </c>
      <c r="H460">
        <v>0</v>
      </c>
      <c r="J460">
        <v>150</v>
      </c>
      <c r="K460" t="s">
        <v>679</v>
      </c>
      <c r="L460">
        <v>0</v>
      </c>
      <c r="N460">
        <v>0</v>
      </c>
      <c r="P460">
        <v>0</v>
      </c>
      <c r="R460">
        <v>0</v>
      </c>
      <c r="T460">
        <v>38</v>
      </c>
      <c r="U460" t="s">
        <v>679</v>
      </c>
      <c r="V460">
        <v>0</v>
      </c>
      <c r="X460">
        <v>0</v>
      </c>
      <c r="Z460">
        <v>304</v>
      </c>
      <c r="AA460" t="s">
        <v>679</v>
      </c>
      <c r="AB460">
        <v>85</v>
      </c>
      <c r="AC460" t="s">
        <v>679</v>
      </c>
      <c r="AD460">
        <v>0</v>
      </c>
      <c r="AF460">
        <v>68</v>
      </c>
      <c r="AG460" t="s">
        <v>679</v>
      </c>
      <c r="AH460">
        <v>0</v>
      </c>
      <c r="AJ460">
        <v>7517</v>
      </c>
      <c r="AK460" t="s">
        <v>679</v>
      </c>
      <c r="AL460">
        <v>1866</v>
      </c>
      <c r="AM460" t="s">
        <v>679</v>
      </c>
      <c r="AN460">
        <v>134</v>
      </c>
      <c r="AO460" t="s">
        <v>679</v>
      </c>
      <c r="AP460">
        <v>1</v>
      </c>
      <c r="AQ460" t="s">
        <v>679</v>
      </c>
      <c r="AR460">
        <v>9</v>
      </c>
      <c r="AS460" t="s">
        <v>679</v>
      </c>
      <c r="AT460">
        <v>25</v>
      </c>
      <c r="AU460" t="s">
        <v>679</v>
      </c>
      <c r="AV460">
        <v>0</v>
      </c>
      <c r="AX460">
        <v>0</v>
      </c>
      <c r="AZ460">
        <v>0</v>
      </c>
      <c r="BB460">
        <v>0</v>
      </c>
      <c r="BD460">
        <v>61</v>
      </c>
      <c r="BE460" t="s">
        <v>679</v>
      </c>
      <c r="BF460">
        <v>0</v>
      </c>
      <c r="BH460">
        <v>89</v>
      </c>
      <c r="BI460" t="s">
        <v>679</v>
      </c>
      <c r="BJ460">
        <v>217</v>
      </c>
      <c r="BK460" t="s">
        <v>679</v>
      </c>
      <c r="BL460">
        <v>4</v>
      </c>
      <c r="BM460" t="s">
        <v>679</v>
      </c>
      <c r="BN460">
        <v>94</v>
      </c>
      <c r="BO460" t="s">
        <v>679</v>
      </c>
      <c r="BP460">
        <v>0</v>
      </c>
      <c r="BR460">
        <v>0</v>
      </c>
      <c r="BT460">
        <v>0</v>
      </c>
      <c r="BV460">
        <v>0</v>
      </c>
      <c r="BX460">
        <v>3</v>
      </c>
      <c r="BY460" t="s">
        <v>679</v>
      </c>
      <c r="BZ460">
        <v>13</v>
      </c>
      <c r="CA460" t="s">
        <v>679</v>
      </c>
      <c r="CB460">
        <v>51</v>
      </c>
      <c r="CC460" t="s">
        <v>679</v>
      </c>
      <c r="CD460">
        <v>0</v>
      </c>
      <c r="CF460">
        <v>6</v>
      </c>
      <c r="CG460" t="s">
        <v>679</v>
      </c>
      <c r="CH460">
        <v>0</v>
      </c>
      <c r="CJ460">
        <v>0</v>
      </c>
      <c r="CL460">
        <v>0</v>
      </c>
      <c r="CN460">
        <v>0</v>
      </c>
      <c r="CP460">
        <v>9</v>
      </c>
      <c r="CQ460" t="s">
        <v>679</v>
      </c>
      <c r="CR460">
        <v>0</v>
      </c>
      <c r="CT460">
        <v>0</v>
      </c>
      <c r="CV460">
        <v>0</v>
      </c>
      <c r="CX460">
        <v>15</v>
      </c>
      <c r="CY460" t="s">
        <v>679</v>
      </c>
      <c r="CZ460">
        <v>115</v>
      </c>
      <c r="DA460" t="s">
        <v>679</v>
      </c>
      <c r="DB460">
        <v>0</v>
      </c>
      <c r="DD460">
        <v>0</v>
      </c>
      <c r="DF460">
        <v>256</v>
      </c>
      <c r="DG460" t="s">
        <v>679</v>
      </c>
      <c r="DH460">
        <v>0</v>
      </c>
      <c r="DJ460">
        <v>0</v>
      </c>
      <c r="DL460">
        <v>0</v>
      </c>
      <c r="DN460">
        <v>0</v>
      </c>
      <c r="DP460">
        <v>0</v>
      </c>
      <c r="DR460">
        <v>232</v>
      </c>
      <c r="DS460" t="s">
        <v>679</v>
      </c>
      <c r="DT460">
        <v>35</v>
      </c>
      <c r="DU460" t="s">
        <v>679</v>
      </c>
      <c r="DV460">
        <v>9</v>
      </c>
      <c r="DW460" t="s">
        <v>679</v>
      </c>
      <c r="DX460">
        <v>27</v>
      </c>
      <c r="DY460" t="s">
        <v>679</v>
      </c>
      <c r="DZ460">
        <v>18</v>
      </c>
      <c r="EA460" t="s">
        <v>679</v>
      </c>
      <c r="EB460">
        <v>112</v>
      </c>
      <c r="EC460" t="s">
        <v>679</v>
      </c>
      <c r="ED460">
        <v>5</v>
      </c>
      <c r="EE460" t="s">
        <v>679</v>
      </c>
      <c r="EF460">
        <v>0</v>
      </c>
      <c r="EH460">
        <v>0</v>
      </c>
      <c r="EJ460">
        <v>32</v>
      </c>
      <c r="EK460" t="s">
        <v>679</v>
      </c>
      <c r="EL460">
        <v>0</v>
      </c>
      <c r="EN460">
        <v>0</v>
      </c>
      <c r="EP460">
        <v>0</v>
      </c>
      <c r="ER460">
        <v>253</v>
      </c>
      <c r="ES460" t="s">
        <v>679</v>
      </c>
      <c r="ET460">
        <v>832</v>
      </c>
      <c r="EU460" t="s">
        <v>679</v>
      </c>
      <c r="EV460">
        <v>604</v>
      </c>
      <c r="EW460" t="s">
        <v>679</v>
      </c>
      <c r="EX460">
        <v>0</v>
      </c>
      <c r="EZ460">
        <v>0</v>
      </c>
      <c r="FB460">
        <v>0</v>
      </c>
      <c r="FD460">
        <v>59</v>
      </c>
      <c r="FE460" t="s">
        <v>679</v>
      </c>
      <c r="FF460">
        <v>0</v>
      </c>
      <c r="FH460">
        <v>154</v>
      </c>
      <c r="FI460" t="s">
        <v>679</v>
      </c>
      <c r="FJ460">
        <v>83</v>
      </c>
      <c r="FK460" t="s">
        <v>679</v>
      </c>
      <c r="FL460">
        <v>1</v>
      </c>
      <c r="FM460" t="s">
        <v>679</v>
      </c>
      <c r="FN460">
        <v>2034</v>
      </c>
      <c r="FO460" t="s">
        <v>679</v>
      </c>
      <c r="FP460">
        <v>1509</v>
      </c>
      <c r="FQ460" t="s">
        <v>679</v>
      </c>
      <c r="FR460">
        <v>51</v>
      </c>
      <c r="FS460" t="s">
        <v>679</v>
      </c>
      <c r="FT460">
        <v>7</v>
      </c>
      <c r="FU460" t="s">
        <v>679</v>
      </c>
      <c r="FV460">
        <v>0</v>
      </c>
      <c r="FX460">
        <v>1</v>
      </c>
      <c r="FY460" t="s">
        <v>679</v>
      </c>
      <c r="FZ460">
        <v>0</v>
      </c>
      <c r="GB460">
        <v>1268</v>
      </c>
      <c r="GC460" t="s">
        <v>679</v>
      </c>
      <c r="GD460">
        <v>10</v>
      </c>
      <c r="GE460" t="s">
        <v>679</v>
      </c>
      <c r="GF460">
        <v>1</v>
      </c>
      <c r="GG460" t="s">
        <v>679</v>
      </c>
      <c r="GH460">
        <v>8</v>
      </c>
      <c r="GI460" t="s">
        <v>679</v>
      </c>
      <c r="GJ460">
        <v>50</v>
      </c>
      <c r="GK460" t="s">
        <v>679</v>
      </c>
      <c r="GL460">
        <v>0</v>
      </c>
      <c r="GN460">
        <v>0</v>
      </c>
      <c r="GP460">
        <v>625</v>
      </c>
      <c r="GQ460" t="s">
        <v>679</v>
      </c>
      <c r="GR460">
        <v>1</v>
      </c>
      <c r="GS460" t="s">
        <v>679</v>
      </c>
      <c r="GT460">
        <v>0</v>
      </c>
      <c r="GV460">
        <v>412</v>
      </c>
      <c r="GW460" t="s">
        <v>679</v>
      </c>
      <c r="GX460">
        <v>0</v>
      </c>
      <c r="GZ460">
        <v>720</v>
      </c>
      <c r="HA460" t="s">
        <v>679</v>
      </c>
      <c r="HB460">
        <v>0</v>
      </c>
      <c r="HD460">
        <v>0</v>
      </c>
      <c r="HF460">
        <v>3</v>
      </c>
      <c r="HG460" t="s">
        <v>679</v>
      </c>
      <c r="HH460">
        <v>0</v>
      </c>
      <c r="HJ460">
        <v>0</v>
      </c>
      <c r="HL460">
        <v>607</v>
      </c>
      <c r="HM460" t="s">
        <v>679</v>
      </c>
      <c r="HN460">
        <v>168</v>
      </c>
      <c r="HO460" t="s">
        <v>679</v>
      </c>
      <c r="HP460">
        <v>0</v>
      </c>
      <c r="HR460">
        <v>0</v>
      </c>
      <c r="HT460">
        <v>0</v>
      </c>
      <c r="HV460">
        <v>0</v>
      </c>
      <c r="HX460">
        <v>29</v>
      </c>
      <c r="HY460" t="s">
        <v>679</v>
      </c>
      <c r="HZ460">
        <v>0</v>
      </c>
      <c r="IB460">
        <v>10</v>
      </c>
      <c r="IC460" t="s">
        <v>679</v>
      </c>
      <c r="ID460">
        <v>0</v>
      </c>
      <c r="IF460">
        <v>117</v>
      </c>
      <c r="IG460" t="s">
        <v>679</v>
      </c>
      <c r="IH460">
        <v>0</v>
      </c>
      <c r="IJ460">
        <v>0</v>
      </c>
      <c r="IL460">
        <v>57</v>
      </c>
      <c r="IM460" t="s">
        <v>679</v>
      </c>
      <c r="IN460">
        <v>11</v>
      </c>
      <c r="IO460" t="s">
        <v>679</v>
      </c>
      <c r="IP460">
        <v>0</v>
      </c>
      <c r="IR460">
        <v>0</v>
      </c>
      <c r="IT460">
        <v>0</v>
      </c>
      <c r="IV460">
        <v>0</v>
      </c>
      <c r="IX460">
        <v>0</v>
      </c>
      <c r="IZ460">
        <v>716</v>
      </c>
      <c r="JA460" t="s">
        <v>679</v>
      </c>
      <c r="JB460">
        <v>0</v>
      </c>
      <c r="JD460">
        <v>5</v>
      </c>
      <c r="JE460" t="s">
        <v>679</v>
      </c>
      <c r="JF460">
        <v>0</v>
      </c>
      <c r="JH460">
        <v>0</v>
      </c>
      <c r="JJ460">
        <v>200</v>
      </c>
      <c r="JK460" t="s">
        <v>679</v>
      </c>
      <c r="JL460">
        <v>0</v>
      </c>
      <c r="JN460">
        <v>0</v>
      </c>
      <c r="JP460">
        <v>154</v>
      </c>
      <c r="JQ460" t="s">
        <v>679</v>
      </c>
      <c r="JR460">
        <v>486</v>
      </c>
      <c r="JS460" t="s">
        <v>679</v>
      </c>
      <c r="JT460">
        <v>6</v>
      </c>
      <c r="JU460" t="s">
        <v>679</v>
      </c>
      <c r="JV460">
        <v>0</v>
      </c>
      <c r="JX460">
        <v>4</v>
      </c>
      <c r="JY460" t="s">
        <v>679</v>
      </c>
      <c r="JZ460">
        <v>104</v>
      </c>
      <c r="KA460" t="s">
        <v>679</v>
      </c>
      <c r="KB460">
        <v>0</v>
      </c>
      <c r="KD460">
        <v>0</v>
      </c>
      <c r="KF460">
        <v>0</v>
      </c>
      <c r="KH460">
        <v>209</v>
      </c>
      <c r="KI460" t="s">
        <v>679</v>
      </c>
      <c r="KJ460">
        <v>0</v>
      </c>
      <c r="KL460">
        <v>0</v>
      </c>
      <c r="KN460">
        <v>0</v>
      </c>
      <c r="KP460">
        <v>101</v>
      </c>
      <c r="KQ460" t="s">
        <v>679</v>
      </c>
      <c r="KR460">
        <v>0</v>
      </c>
      <c r="KT460">
        <v>29</v>
      </c>
      <c r="KU460" t="s">
        <v>679</v>
      </c>
      <c r="KV460">
        <v>0</v>
      </c>
      <c r="KX460">
        <v>18</v>
      </c>
      <c r="KY460" t="s">
        <v>679</v>
      </c>
      <c r="KZ460">
        <v>0</v>
      </c>
      <c r="LB460">
        <v>0</v>
      </c>
      <c r="LD460">
        <v>138</v>
      </c>
      <c r="LE460" t="s">
        <v>679</v>
      </c>
      <c r="LF460">
        <v>0</v>
      </c>
      <c r="LH460">
        <v>0</v>
      </c>
      <c r="LJ460">
        <v>0</v>
      </c>
      <c r="LL460">
        <v>0</v>
      </c>
      <c r="LN460">
        <v>0</v>
      </c>
      <c r="LP460">
        <v>0</v>
      </c>
      <c r="LR460">
        <v>0</v>
      </c>
      <c r="LT460">
        <v>12</v>
      </c>
      <c r="LU460" t="s">
        <v>679</v>
      </c>
      <c r="LV460">
        <v>0</v>
      </c>
      <c r="LX460">
        <v>114</v>
      </c>
      <c r="LY460" t="s">
        <v>679</v>
      </c>
      <c r="LZ460">
        <v>0</v>
      </c>
      <c r="MB460">
        <v>0</v>
      </c>
      <c r="MD460">
        <v>0</v>
      </c>
      <c r="MF460">
        <v>0</v>
      </c>
      <c r="MH460">
        <v>0</v>
      </c>
      <c r="MJ460">
        <v>0</v>
      </c>
      <c r="ML460">
        <v>3</v>
      </c>
      <c r="MM460" t="s">
        <v>679</v>
      </c>
      <c r="MN460">
        <v>26</v>
      </c>
      <c r="MO460" t="s">
        <v>679</v>
      </c>
      <c r="MP460">
        <v>0</v>
      </c>
      <c r="MR460">
        <v>28</v>
      </c>
      <c r="MS460" t="s">
        <v>679</v>
      </c>
      <c r="MT460">
        <v>0</v>
      </c>
      <c r="MV460">
        <v>3</v>
      </c>
      <c r="MW460" t="s">
        <v>679</v>
      </c>
      <c r="MX460">
        <v>182</v>
      </c>
      <c r="MY460" t="s">
        <v>679</v>
      </c>
      <c r="MZ460">
        <v>0</v>
      </c>
      <c r="NB460">
        <v>79</v>
      </c>
      <c r="NC460" t="s">
        <v>679</v>
      </c>
      <c r="ND460">
        <v>0</v>
      </c>
      <c r="NF460">
        <v>0</v>
      </c>
      <c r="NH460">
        <v>20</v>
      </c>
      <c r="NI460" t="s">
        <v>679</v>
      </c>
      <c r="NJ460">
        <v>0</v>
      </c>
      <c r="NL460">
        <v>0</v>
      </c>
      <c r="NN460">
        <v>0</v>
      </c>
      <c r="NP460">
        <v>0</v>
      </c>
      <c r="NR460">
        <v>9</v>
      </c>
      <c r="NS460" t="s">
        <v>679</v>
      </c>
      <c r="NT460">
        <v>0</v>
      </c>
      <c r="NV460">
        <v>60</v>
      </c>
      <c r="NW460" t="s">
        <v>679</v>
      </c>
      <c r="NX460">
        <v>0</v>
      </c>
      <c r="NZ460">
        <v>3</v>
      </c>
      <c r="OA460" t="s">
        <v>679</v>
      </c>
      <c r="OB460">
        <v>0</v>
      </c>
      <c r="OD460">
        <v>0</v>
      </c>
      <c r="OF460">
        <v>82</v>
      </c>
      <c r="OG460" t="s">
        <v>679</v>
      </c>
      <c r="OH460">
        <v>81</v>
      </c>
      <c r="OI460" t="s">
        <v>679</v>
      </c>
      <c r="OJ460">
        <v>0</v>
      </c>
      <c r="OL460">
        <v>0</v>
      </c>
      <c r="ON460">
        <v>0</v>
      </c>
      <c r="OP460">
        <v>0</v>
      </c>
      <c r="OR460">
        <v>0</v>
      </c>
      <c r="OT460">
        <v>370</v>
      </c>
      <c r="OU460" t="s">
        <v>679</v>
      </c>
      <c r="OV460">
        <v>0</v>
      </c>
      <c r="OX460">
        <v>50</v>
      </c>
      <c r="OY460" t="s">
        <v>679</v>
      </c>
      <c r="OZ460">
        <v>0</v>
      </c>
      <c r="PB460">
        <v>0</v>
      </c>
      <c r="PD460">
        <v>26</v>
      </c>
      <c r="PE460" t="s">
        <v>679</v>
      </c>
      <c r="PF460">
        <v>0</v>
      </c>
      <c r="PH460">
        <v>0</v>
      </c>
      <c r="PJ460">
        <v>0</v>
      </c>
      <c r="PL460">
        <v>0</v>
      </c>
      <c r="PN460">
        <v>0</v>
      </c>
      <c r="PP460">
        <v>0</v>
      </c>
      <c r="PR460">
        <v>0</v>
      </c>
      <c r="PT460">
        <v>0</v>
      </c>
      <c r="PV460">
        <v>12</v>
      </c>
      <c r="PW460" t="s">
        <v>679</v>
      </c>
      <c r="PX460">
        <v>11</v>
      </c>
      <c r="PY460" t="s">
        <v>679</v>
      </c>
      <c r="PZ460">
        <v>0</v>
      </c>
      <c r="QB460">
        <v>65</v>
      </c>
      <c r="QC460" t="s">
        <v>679</v>
      </c>
      <c r="QD460">
        <v>0</v>
      </c>
      <c r="QF460">
        <v>186</v>
      </c>
      <c r="QG460" t="s">
        <v>679</v>
      </c>
      <c r="QH460">
        <v>0</v>
      </c>
      <c r="QJ460">
        <v>0</v>
      </c>
      <c r="QL460">
        <v>1929</v>
      </c>
      <c r="QM460" t="s">
        <v>679</v>
      </c>
      <c r="QN460">
        <v>898</v>
      </c>
      <c r="QO460" t="s">
        <v>679</v>
      </c>
      <c r="QP460">
        <v>533</v>
      </c>
      <c r="QQ460" t="s">
        <v>679</v>
      </c>
      <c r="QR460">
        <v>295</v>
      </c>
      <c r="QS460" t="s">
        <v>679</v>
      </c>
      <c r="QT460">
        <v>321</v>
      </c>
      <c r="QU460" t="s">
        <v>679</v>
      </c>
      <c r="QV460">
        <v>4</v>
      </c>
      <c r="QW460" t="s">
        <v>679</v>
      </c>
      <c r="QX460">
        <v>309</v>
      </c>
      <c r="QY460" t="s">
        <v>679</v>
      </c>
      <c r="QZ460">
        <v>104</v>
      </c>
      <c r="RA460" t="s">
        <v>679</v>
      </c>
      <c r="RB460">
        <v>44</v>
      </c>
      <c r="RC460" t="s">
        <v>679</v>
      </c>
      <c r="RD460">
        <v>126</v>
      </c>
      <c r="RE460" t="s">
        <v>679</v>
      </c>
      <c r="RF460">
        <v>45</v>
      </c>
      <c r="RG460" t="s">
        <v>679</v>
      </c>
      <c r="RH460">
        <v>6</v>
      </c>
      <c r="RI460" t="s">
        <v>679</v>
      </c>
      <c r="RJ460">
        <v>568</v>
      </c>
      <c r="RK460" t="s">
        <v>679</v>
      </c>
      <c r="RL460">
        <v>18</v>
      </c>
      <c r="RM460" t="s">
        <v>679</v>
      </c>
      <c r="RN460">
        <v>46</v>
      </c>
      <c r="RO460" t="s">
        <v>679</v>
      </c>
      <c r="RP460">
        <v>104</v>
      </c>
      <c r="RQ460" t="s">
        <v>679</v>
      </c>
      <c r="RR460">
        <v>1</v>
      </c>
      <c r="RS460" t="s">
        <v>679</v>
      </c>
      <c r="RT460">
        <v>0</v>
      </c>
      <c r="RV460">
        <v>1390</v>
      </c>
      <c r="RW460" t="s">
        <v>679</v>
      </c>
      <c r="RX460">
        <v>175</v>
      </c>
      <c r="RY460" t="s">
        <v>679</v>
      </c>
      <c r="RZ460">
        <v>277</v>
      </c>
      <c r="SA460" t="s">
        <v>679</v>
      </c>
      <c r="SB460">
        <v>301</v>
      </c>
      <c r="SC460" t="s">
        <v>679</v>
      </c>
      <c r="SD460">
        <v>251</v>
      </c>
      <c r="SE460" t="s">
        <v>679</v>
      </c>
      <c r="SF460">
        <v>76</v>
      </c>
      <c r="SG460" t="s">
        <v>679</v>
      </c>
      <c r="SH460">
        <v>410</v>
      </c>
      <c r="SI460" t="s">
        <v>679</v>
      </c>
      <c r="SJ460">
        <v>351</v>
      </c>
      <c r="SK460" t="s">
        <v>679</v>
      </c>
      <c r="SL460">
        <v>91</v>
      </c>
      <c r="SM460" t="s">
        <v>679</v>
      </c>
      <c r="SN460">
        <v>60</v>
      </c>
      <c r="SO460" t="s">
        <v>679</v>
      </c>
      <c r="SP460">
        <v>109</v>
      </c>
      <c r="SQ460" t="s">
        <v>679</v>
      </c>
      <c r="SR460">
        <v>617</v>
      </c>
      <c r="SS460" t="s">
        <v>679</v>
      </c>
      <c r="ST460">
        <v>234</v>
      </c>
      <c r="SU460" t="s">
        <v>679</v>
      </c>
      <c r="SV460">
        <v>58</v>
      </c>
      <c r="SW460" t="s">
        <v>679</v>
      </c>
      <c r="SX460">
        <v>621</v>
      </c>
      <c r="SY460" t="s">
        <v>679</v>
      </c>
      <c r="SZ460">
        <v>649</v>
      </c>
      <c r="TA460" t="s">
        <v>679</v>
      </c>
      <c r="TB460">
        <v>111</v>
      </c>
      <c r="TC460" t="s">
        <v>679</v>
      </c>
      <c r="TD460">
        <v>285</v>
      </c>
      <c r="TE460" t="s">
        <v>679</v>
      </c>
      <c r="TF460">
        <v>8</v>
      </c>
      <c r="TG460" t="s">
        <v>679</v>
      </c>
      <c r="TH460">
        <v>528</v>
      </c>
      <c r="TI460" t="s">
        <v>679</v>
      </c>
      <c r="TJ460">
        <v>14</v>
      </c>
      <c r="TK460" t="s">
        <v>679</v>
      </c>
      <c r="TL460">
        <v>51</v>
      </c>
      <c r="TM460" t="s">
        <v>679</v>
      </c>
      <c r="TN460">
        <v>1169</v>
      </c>
      <c r="TO460" t="s">
        <v>679</v>
      </c>
      <c r="TP460">
        <v>949</v>
      </c>
      <c r="TQ460" t="s">
        <v>679</v>
      </c>
      <c r="TR460">
        <v>8</v>
      </c>
      <c r="TS460" t="s">
        <v>679</v>
      </c>
      <c r="TT460">
        <v>895</v>
      </c>
      <c r="TU460" t="s">
        <v>679</v>
      </c>
      <c r="TV460">
        <v>0</v>
      </c>
      <c r="TX460">
        <v>0</v>
      </c>
      <c r="TZ460">
        <v>0</v>
      </c>
      <c r="UB460">
        <v>0</v>
      </c>
      <c r="UD460">
        <v>1</v>
      </c>
      <c r="UE460" t="s">
        <v>679</v>
      </c>
      <c r="UF460">
        <v>0</v>
      </c>
      <c r="UH460">
        <v>325</v>
      </c>
      <c r="UI460" t="s">
        <v>679</v>
      </c>
      <c r="UJ460">
        <v>255</v>
      </c>
      <c r="UK460" t="s">
        <v>679</v>
      </c>
      <c r="UL460">
        <v>561</v>
      </c>
      <c r="UM460" t="s">
        <v>679</v>
      </c>
      <c r="UN460">
        <v>388</v>
      </c>
      <c r="UO460" t="s">
        <v>679</v>
      </c>
      <c r="UP460">
        <v>92</v>
      </c>
      <c r="UQ460" t="s">
        <v>679</v>
      </c>
      <c r="UR460">
        <v>135</v>
      </c>
      <c r="US460" t="s">
        <v>679</v>
      </c>
      <c r="UT460">
        <v>0</v>
      </c>
      <c r="UV460">
        <v>46</v>
      </c>
      <c r="UW460" t="s">
        <v>679</v>
      </c>
      <c r="UX460">
        <v>45</v>
      </c>
      <c r="UY460" t="s">
        <v>679</v>
      </c>
      <c r="UZ460">
        <v>165</v>
      </c>
      <c r="VA460" t="s">
        <v>679</v>
      </c>
      <c r="VB460">
        <v>41</v>
      </c>
      <c r="VC460" t="s">
        <v>679</v>
      </c>
      <c r="VD460">
        <v>399</v>
      </c>
      <c r="VE460" t="s">
        <v>679</v>
      </c>
      <c r="VF460">
        <v>2</v>
      </c>
      <c r="VG460" t="s">
        <v>679</v>
      </c>
      <c r="VH460">
        <v>4</v>
      </c>
      <c r="VI460" t="s">
        <v>679</v>
      </c>
      <c r="VJ460">
        <v>254</v>
      </c>
      <c r="VK460" t="s">
        <v>679</v>
      </c>
      <c r="VL460">
        <v>0</v>
      </c>
      <c r="VN460">
        <v>0</v>
      </c>
      <c r="VP460">
        <v>49</v>
      </c>
      <c r="VQ460" t="s">
        <v>679</v>
      </c>
      <c r="VR460">
        <v>0</v>
      </c>
      <c r="VT460">
        <v>91</v>
      </c>
      <c r="VU460" t="s">
        <v>679</v>
      </c>
      <c r="VV460">
        <v>5</v>
      </c>
      <c r="VW460" t="s">
        <v>679</v>
      </c>
      <c r="VX460">
        <v>3</v>
      </c>
      <c r="VY460" t="s">
        <v>679</v>
      </c>
      <c r="VZ460">
        <v>18</v>
      </c>
      <c r="WA460" t="s">
        <v>679</v>
      </c>
      <c r="WB460">
        <v>326</v>
      </c>
      <c r="WC460" t="s">
        <v>679</v>
      </c>
      <c r="WD460">
        <v>847</v>
      </c>
      <c r="WE460" t="s">
        <v>679</v>
      </c>
      <c r="WF460">
        <v>91</v>
      </c>
      <c r="WG460" t="s">
        <v>679</v>
      </c>
      <c r="WH460">
        <v>766</v>
      </c>
      <c r="WI460" t="s">
        <v>679</v>
      </c>
      <c r="WJ460">
        <v>128</v>
      </c>
      <c r="WK460" t="s">
        <v>679</v>
      </c>
      <c r="WL460">
        <v>0</v>
      </c>
      <c r="WN460">
        <v>416</v>
      </c>
      <c r="WO460" t="s">
        <v>679</v>
      </c>
      <c r="WP460">
        <v>226</v>
      </c>
      <c r="WQ460" t="s">
        <v>679</v>
      </c>
      <c r="WR460">
        <v>29</v>
      </c>
      <c r="WS460" t="s">
        <v>679</v>
      </c>
      <c r="WT460">
        <v>85</v>
      </c>
      <c r="WU460" t="s">
        <v>679</v>
      </c>
      <c r="WV460">
        <v>0</v>
      </c>
      <c r="WX460">
        <v>2795</v>
      </c>
      <c r="WY460" t="s">
        <v>679</v>
      </c>
      <c r="WZ460">
        <v>534</v>
      </c>
      <c r="XA460" t="s">
        <v>679</v>
      </c>
      <c r="XB460">
        <v>3</v>
      </c>
      <c r="XC460" t="s">
        <v>679</v>
      </c>
      <c r="XD460">
        <v>0</v>
      </c>
      <c r="XF460">
        <v>3031</v>
      </c>
      <c r="XG460" t="s">
        <v>679</v>
      </c>
      <c r="XH460">
        <v>368</v>
      </c>
      <c r="XI460" t="s">
        <v>679</v>
      </c>
      <c r="XJ460">
        <v>71</v>
      </c>
      <c r="XK460" t="s">
        <v>679</v>
      </c>
      <c r="XL460">
        <v>68</v>
      </c>
      <c r="XM460" t="s">
        <v>679</v>
      </c>
      <c r="XN460">
        <v>0</v>
      </c>
      <c r="XP460">
        <v>0</v>
      </c>
      <c r="XR460">
        <v>543</v>
      </c>
      <c r="XS460" t="s">
        <v>679</v>
      </c>
      <c r="XT460">
        <v>14</v>
      </c>
      <c r="XU460" t="s">
        <v>679</v>
      </c>
      <c r="XV460">
        <v>56</v>
      </c>
      <c r="XW460" t="s">
        <v>679</v>
      </c>
      <c r="XX460">
        <v>69</v>
      </c>
      <c r="XY460" t="s">
        <v>679</v>
      </c>
      <c r="XZ460">
        <v>27</v>
      </c>
      <c r="YA460" t="s">
        <v>679</v>
      </c>
      <c r="YB460">
        <v>8</v>
      </c>
      <c r="YC460" t="s">
        <v>679</v>
      </c>
      <c r="YD460">
        <v>5</v>
      </c>
      <c r="YE460" t="s">
        <v>679</v>
      </c>
      <c r="YF460">
        <v>77</v>
      </c>
      <c r="YG460" t="s">
        <v>679</v>
      </c>
      <c r="YH460">
        <v>725</v>
      </c>
      <c r="YI460" t="s">
        <v>679</v>
      </c>
      <c r="YJ460">
        <v>98</v>
      </c>
      <c r="YK460" t="s">
        <v>679</v>
      </c>
      <c r="YL460">
        <v>28</v>
      </c>
      <c r="YM460" t="s">
        <v>679</v>
      </c>
      <c r="YN460">
        <v>178</v>
      </c>
      <c r="YO460" t="s">
        <v>679</v>
      </c>
      <c r="YP460">
        <v>57</v>
      </c>
      <c r="YQ460" t="s">
        <v>679</v>
      </c>
      <c r="YR460">
        <v>0</v>
      </c>
      <c r="YT460">
        <v>0</v>
      </c>
      <c r="YV460">
        <v>54610</v>
      </c>
      <c r="YW460" t="e">
        <v>#N/A</v>
      </c>
      <c r="YY460">
        <v>44400</v>
      </c>
      <c r="YZ460">
        <v>1290</v>
      </c>
      <c r="ZA460">
        <v>9948</v>
      </c>
      <c r="ZB460">
        <v>10210</v>
      </c>
      <c r="ZC460">
        <v>24270</v>
      </c>
      <c r="ZD460">
        <v>1023</v>
      </c>
      <c r="ZE460">
        <v>31104</v>
      </c>
      <c r="ZF460">
        <v>13267</v>
      </c>
      <c r="ZG460">
        <v>296</v>
      </c>
      <c r="ZH460">
        <v>150</v>
      </c>
      <c r="ZI460">
        <v>24566</v>
      </c>
      <c r="ZJ460">
        <v>24420</v>
      </c>
      <c r="ZK460">
        <v>3976</v>
      </c>
      <c r="ZL460">
        <v>24567</v>
      </c>
      <c r="ZM460">
        <v>9122</v>
      </c>
      <c r="ZN460">
        <v>4163</v>
      </c>
      <c r="ZO460">
        <v>25611</v>
      </c>
      <c r="ZP460">
        <v>702</v>
      </c>
      <c r="ZQ460">
        <v>2781</v>
      </c>
      <c r="ZR460">
        <v>11075</v>
      </c>
      <c r="ZS460">
        <v>5118</v>
      </c>
      <c r="ZT460">
        <v>126</v>
      </c>
      <c r="ZU460">
        <v>150</v>
      </c>
      <c r="ZV460">
        <v>11</v>
      </c>
      <c r="ZW460">
        <v>4060</v>
      </c>
      <c r="ZX460">
        <v>1</v>
      </c>
      <c r="ZY460">
        <v>3347</v>
      </c>
      <c r="AAA460" s="26"/>
    </row>
    <row r="461" spans="1:703" x14ac:dyDescent="0.25">
      <c r="A461" t="s">
        <v>1085</v>
      </c>
      <c r="B461">
        <v>0</v>
      </c>
      <c r="D461">
        <v>474</v>
      </c>
      <c r="E461" t="s">
        <v>679</v>
      </c>
      <c r="F461">
        <v>22</v>
      </c>
      <c r="G461" t="s">
        <v>679</v>
      </c>
      <c r="H461">
        <v>0</v>
      </c>
      <c r="J461">
        <v>0</v>
      </c>
      <c r="L461">
        <v>4</v>
      </c>
      <c r="M461" t="s">
        <v>679</v>
      </c>
      <c r="N461">
        <v>0</v>
      </c>
      <c r="P461">
        <v>0</v>
      </c>
      <c r="R461">
        <v>0</v>
      </c>
      <c r="T461">
        <v>204</v>
      </c>
      <c r="U461" t="s">
        <v>679</v>
      </c>
      <c r="V461">
        <v>15</v>
      </c>
      <c r="W461" t="s">
        <v>679</v>
      </c>
      <c r="X461">
        <v>0</v>
      </c>
      <c r="Z461">
        <v>358</v>
      </c>
      <c r="AA461" t="s">
        <v>679</v>
      </c>
      <c r="AB461">
        <v>411</v>
      </c>
      <c r="AC461" t="s">
        <v>679</v>
      </c>
      <c r="AD461">
        <v>0</v>
      </c>
      <c r="AF461">
        <v>69</v>
      </c>
      <c r="AG461" t="s">
        <v>679</v>
      </c>
      <c r="AH461">
        <v>0</v>
      </c>
      <c r="AJ461">
        <v>31</v>
      </c>
      <c r="AK461" t="s">
        <v>679</v>
      </c>
      <c r="AL461">
        <v>25</v>
      </c>
      <c r="AM461" t="s">
        <v>679</v>
      </c>
      <c r="AN461">
        <v>2</v>
      </c>
      <c r="AO461" t="s">
        <v>679</v>
      </c>
      <c r="AP461">
        <v>14</v>
      </c>
      <c r="AQ461" t="s">
        <v>679</v>
      </c>
      <c r="AR461">
        <v>3</v>
      </c>
      <c r="AS461" t="s">
        <v>679</v>
      </c>
      <c r="AT461">
        <v>178</v>
      </c>
      <c r="AU461" t="s">
        <v>679</v>
      </c>
      <c r="AV461">
        <v>41</v>
      </c>
      <c r="AW461" t="s">
        <v>679</v>
      </c>
      <c r="AX461">
        <v>59</v>
      </c>
      <c r="AY461" t="s">
        <v>679</v>
      </c>
      <c r="AZ461">
        <v>0</v>
      </c>
      <c r="BB461">
        <v>0</v>
      </c>
      <c r="BD461">
        <v>5</v>
      </c>
      <c r="BE461" t="s">
        <v>679</v>
      </c>
      <c r="BF461">
        <v>0</v>
      </c>
      <c r="BH461">
        <v>7</v>
      </c>
      <c r="BI461" t="s">
        <v>679</v>
      </c>
      <c r="BJ461">
        <v>0</v>
      </c>
      <c r="BL461">
        <v>0</v>
      </c>
      <c r="BN461">
        <v>25</v>
      </c>
      <c r="BO461" t="s">
        <v>679</v>
      </c>
      <c r="BP461">
        <v>3</v>
      </c>
      <c r="BQ461" t="s">
        <v>679</v>
      </c>
      <c r="BR461">
        <v>0</v>
      </c>
      <c r="BT461">
        <v>9</v>
      </c>
      <c r="BU461" t="s">
        <v>679</v>
      </c>
      <c r="BV461">
        <v>6</v>
      </c>
      <c r="BW461" t="s">
        <v>679</v>
      </c>
      <c r="BX461">
        <v>17</v>
      </c>
      <c r="BY461" t="s">
        <v>679</v>
      </c>
      <c r="BZ461">
        <v>326</v>
      </c>
      <c r="CA461" t="s">
        <v>679</v>
      </c>
      <c r="CB461">
        <v>39</v>
      </c>
      <c r="CC461" t="s">
        <v>679</v>
      </c>
      <c r="CD461">
        <v>33</v>
      </c>
      <c r="CE461" t="s">
        <v>679</v>
      </c>
      <c r="CF461">
        <v>0</v>
      </c>
      <c r="CH461">
        <v>142</v>
      </c>
      <c r="CI461" t="s">
        <v>679</v>
      </c>
      <c r="CJ461">
        <v>0</v>
      </c>
      <c r="CL461">
        <v>809</v>
      </c>
      <c r="CM461" t="s">
        <v>679</v>
      </c>
      <c r="CN461">
        <v>6</v>
      </c>
      <c r="CO461" t="s">
        <v>679</v>
      </c>
      <c r="CP461">
        <v>41</v>
      </c>
      <c r="CQ461" t="s">
        <v>679</v>
      </c>
      <c r="CR461">
        <v>3</v>
      </c>
      <c r="CS461" t="s">
        <v>679</v>
      </c>
      <c r="CT461">
        <v>0</v>
      </c>
      <c r="CV461">
        <v>0</v>
      </c>
      <c r="CX461">
        <v>2</v>
      </c>
      <c r="CY461" t="s">
        <v>679</v>
      </c>
      <c r="CZ461">
        <v>0</v>
      </c>
      <c r="DB461">
        <v>0</v>
      </c>
      <c r="DD461">
        <v>0</v>
      </c>
      <c r="DF461">
        <v>160</v>
      </c>
      <c r="DG461" t="s">
        <v>679</v>
      </c>
      <c r="DH461">
        <v>32</v>
      </c>
      <c r="DI461" t="s">
        <v>679</v>
      </c>
      <c r="DJ461">
        <v>0</v>
      </c>
      <c r="DL461">
        <v>0</v>
      </c>
      <c r="DN461">
        <v>0</v>
      </c>
      <c r="DP461">
        <v>0</v>
      </c>
      <c r="DR461">
        <v>114</v>
      </c>
      <c r="DS461" t="s">
        <v>679</v>
      </c>
      <c r="DT461">
        <v>64</v>
      </c>
      <c r="DU461" t="s">
        <v>679</v>
      </c>
      <c r="DV461">
        <v>5</v>
      </c>
      <c r="DW461" t="s">
        <v>679</v>
      </c>
      <c r="DX461">
        <v>8</v>
      </c>
      <c r="DY461" t="s">
        <v>679</v>
      </c>
      <c r="DZ461">
        <v>17</v>
      </c>
      <c r="EA461" t="s">
        <v>679</v>
      </c>
      <c r="EB461">
        <v>75</v>
      </c>
      <c r="EC461" t="s">
        <v>679</v>
      </c>
      <c r="ED461">
        <v>29</v>
      </c>
      <c r="EE461" t="s">
        <v>679</v>
      </c>
      <c r="EF461">
        <v>0</v>
      </c>
      <c r="EH461">
        <v>8</v>
      </c>
      <c r="EI461" t="s">
        <v>679</v>
      </c>
      <c r="EJ461">
        <v>101</v>
      </c>
      <c r="EK461" t="s">
        <v>679</v>
      </c>
      <c r="EL461">
        <v>0</v>
      </c>
      <c r="EN461">
        <v>2</v>
      </c>
      <c r="EO461" t="s">
        <v>679</v>
      </c>
      <c r="EP461">
        <v>5</v>
      </c>
      <c r="EQ461" t="s">
        <v>679</v>
      </c>
      <c r="ER461">
        <v>794</v>
      </c>
      <c r="ES461" t="s">
        <v>679</v>
      </c>
      <c r="ET461">
        <v>155</v>
      </c>
      <c r="EU461" t="s">
        <v>679</v>
      </c>
      <c r="EV461">
        <v>240</v>
      </c>
      <c r="EW461" t="s">
        <v>679</v>
      </c>
      <c r="EX461">
        <v>61</v>
      </c>
      <c r="EY461" t="s">
        <v>679</v>
      </c>
      <c r="EZ461">
        <v>0</v>
      </c>
      <c r="FB461">
        <v>116</v>
      </c>
      <c r="FC461" t="s">
        <v>679</v>
      </c>
      <c r="FD461">
        <v>104</v>
      </c>
      <c r="FE461" t="s">
        <v>679</v>
      </c>
      <c r="FF461">
        <v>185</v>
      </c>
      <c r="FG461" t="s">
        <v>679</v>
      </c>
      <c r="FH461">
        <v>0</v>
      </c>
      <c r="FJ461">
        <v>9</v>
      </c>
      <c r="FK461" t="s">
        <v>679</v>
      </c>
      <c r="FL461">
        <v>3553</v>
      </c>
      <c r="FM461" t="s">
        <v>679</v>
      </c>
      <c r="FN461">
        <v>0</v>
      </c>
      <c r="FP461">
        <v>25</v>
      </c>
      <c r="FQ461" t="s">
        <v>679</v>
      </c>
      <c r="FR461">
        <v>115</v>
      </c>
      <c r="FS461" t="s">
        <v>679</v>
      </c>
      <c r="FT461">
        <v>35</v>
      </c>
      <c r="FU461" t="s">
        <v>679</v>
      </c>
      <c r="FV461">
        <v>143</v>
      </c>
      <c r="FW461" t="s">
        <v>679</v>
      </c>
      <c r="FX461">
        <v>58</v>
      </c>
      <c r="FY461" t="s">
        <v>679</v>
      </c>
      <c r="FZ461">
        <v>14</v>
      </c>
      <c r="GA461" t="s">
        <v>679</v>
      </c>
      <c r="GB461">
        <v>121</v>
      </c>
      <c r="GC461" t="s">
        <v>679</v>
      </c>
      <c r="GD461">
        <v>143</v>
      </c>
      <c r="GE461" t="s">
        <v>679</v>
      </c>
      <c r="GF461">
        <v>593</v>
      </c>
      <c r="GG461" t="s">
        <v>679</v>
      </c>
      <c r="GH461">
        <v>8</v>
      </c>
      <c r="GI461" t="s">
        <v>679</v>
      </c>
      <c r="GJ461">
        <v>45</v>
      </c>
      <c r="GK461" t="s">
        <v>679</v>
      </c>
      <c r="GL461">
        <v>0</v>
      </c>
      <c r="GN461">
        <v>71</v>
      </c>
      <c r="GO461" t="s">
        <v>679</v>
      </c>
      <c r="GP461">
        <v>637</v>
      </c>
      <c r="GQ461" t="s">
        <v>679</v>
      </c>
      <c r="GR461">
        <v>3144</v>
      </c>
      <c r="GS461" t="s">
        <v>679</v>
      </c>
      <c r="GT461">
        <v>0</v>
      </c>
      <c r="GV461">
        <v>74</v>
      </c>
      <c r="GW461" t="s">
        <v>679</v>
      </c>
      <c r="GX461">
        <v>0</v>
      </c>
      <c r="GZ461">
        <v>141</v>
      </c>
      <c r="HA461" t="s">
        <v>679</v>
      </c>
      <c r="HB461">
        <v>0</v>
      </c>
      <c r="HD461">
        <v>25</v>
      </c>
      <c r="HE461" t="s">
        <v>679</v>
      </c>
      <c r="HF461">
        <v>7</v>
      </c>
      <c r="HG461" t="s">
        <v>679</v>
      </c>
      <c r="HH461">
        <v>4</v>
      </c>
      <c r="HI461" t="s">
        <v>679</v>
      </c>
      <c r="HJ461">
        <v>0</v>
      </c>
      <c r="HL461">
        <v>113</v>
      </c>
      <c r="HM461" t="s">
        <v>679</v>
      </c>
      <c r="HN461">
        <v>0</v>
      </c>
      <c r="HP461">
        <v>106</v>
      </c>
      <c r="HQ461" t="s">
        <v>679</v>
      </c>
      <c r="HR461">
        <v>0</v>
      </c>
      <c r="HT461">
        <v>5</v>
      </c>
      <c r="HU461" t="s">
        <v>679</v>
      </c>
      <c r="HV461">
        <v>104</v>
      </c>
      <c r="HW461" t="s">
        <v>679</v>
      </c>
      <c r="HX461">
        <v>8</v>
      </c>
      <c r="HY461" t="s">
        <v>679</v>
      </c>
      <c r="HZ461">
        <v>188</v>
      </c>
      <c r="IA461" t="s">
        <v>679</v>
      </c>
      <c r="IB461">
        <v>1</v>
      </c>
      <c r="IC461" t="s">
        <v>679</v>
      </c>
      <c r="ID461">
        <v>242</v>
      </c>
      <c r="IE461" t="s">
        <v>679</v>
      </c>
      <c r="IF461">
        <v>9</v>
      </c>
      <c r="IG461" t="s">
        <v>679</v>
      </c>
      <c r="IH461">
        <v>0</v>
      </c>
      <c r="IJ461">
        <v>0</v>
      </c>
      <c r="IL461">
        <v>44</v>
      </c>
      <c r="IM461" t="s">
        <v>679</v>
      </c>
      <c r="IN461">
        <v>88</v>
      </c>
      <c r="IO461" t="s">
        <v>679</v>
      </c>
      <c r="IP461">
        <v>0</v>
      </c>
      <c r="IR461">
        <v>0</v>
      </c>
      <c r="IT461">
        <v>0</v>
      </c>
      <c r="IV461">
        <v>6107</v>
      </c>
      <c r="IW461" t="s">
        <v>679</v>
      </c>
      <c r="IX461">
        <v>0</v>
      </c>
      <c r="IZ461">
        <v>71</v>
      </c>
      <c r="JA461" t="s">
        <v>679</v>
      </c>
      <c r="JB461">
        <v>11</v>
      </c>
      <c r="JC461" t="s">
        <v>679</v>
      </c>
      <c r="JD461">
        <v>0</v>
      </c>
      <c r="JF461">
        <v>4</v>
      </c>
      <c r="JG461" t="s">
        <v>679</v>
      </c>
      <c r="JH461">
        <v>38</v>
      </c>
      <c r="JI461" t="s">
        <v>679</v>
      </c>
      <c r="JJ461">
        <v>0</v>
      </c>
      <c r="JL461">
        <v>0</v>
      </c>
      <c r="JN461">
        <v>4</v>
      </c>
      <c r="JO461" t="s">
        <v>679</v>
      </c>
      <c r="JP461">
        <v>41</v>
      </c>
      <c r="JQ461" t="s">
        <v>679</v>
      </c>
      <c r="JR461">
        <v>88</v>
      </c>
      <c r="JS461" t="s">
        <v>679</v>
      </c>
      <c r="JT461">
        <v>0</v>
      </c>
      <c r="JV461">
        <v>0</v>
      </c>
      <c r="JX461">
        <v>132</v>
      </c>
      <c r="JY461" t="s">
        <v>679</v>
      </c>
      <c r="JZ461">
        <v>935</v>
      </c>
      <c r="KA461" t="s">
        <v>679</v>
      </c>
      <c r="KB461">
        <v>0</v>
      </c>
      <c r="KD461">
        <v>0</v>
      </c>
      <c r="KF461">
        <v>0</v>
      </c>
      <c r="KH461">
        <v>90</v>
      </c>
      <c r="KI461" t="s">
        <v>679</v>
      </c>
      <c r="KJ461">
        <v>0</v>
      </c>
      <c r="KL461">
        <v>0</v>
      </c>
      <c r="KN461">
        <v>9</v>
      </c>
      <c r="KO461" t="s">
        <v>679</v>
      </c>
      <c r="KP461">
        <v>106</v>
      </c>
      <c r="KQ461" t="s">
        <v>679</v>
      </c>
      <c r="KR461">
        <v>260</v>
      </c>
      <c r="KS461" t="s">
        <v>679</v>
      </c>
      <c r="KT461">
        <v>524</v>
      </c>
      <c r="KU461" t="s">
        <v>679</v>
      </c>
      <c r="KV461">
        <v>937</v>
      </c>
      <c r="KW461" t="s">
        <v>679</v>
      </c>
      <c r="KX461">
        <v>1275</v>
      </c>
      <c r="KY461" t="s">
        <v>679</v>
      </c>
      <c r="KZ461">
        <v>0</v>
      </c>
      <c r="LB461">
        <v>17</v>
      </c>
      <c r="LC461" t="s">
        <v>679</v>
      </c>
      <c r="LD461">
        <v>90</v>
      </c>
      <c r="LE461" t="s">
        <v>679</v>
      </c>
      <c r="LF461">
        <v>0</v>
      </c>
      <c r="LH461">
        <v>0</v>
      </c>
      <c r="LJ461">
        <v>2213</v>
      </c>
      <c r="LK461" t="s">
        <v>679</v>
      </c>
      <c r="LL461">
        <v>30</v>
      </c>
      <c r="LM461" t="s">
        <v>679</v>
      </c>
      <c r="LN461">
        <v>0</v>
      </c>
      <c r="LP461">
        <v>0</v>
      </c>
      <c r="LR461">
        <v>0</v>
      </c>
      <c r="LT461">
        <v>76</v>
      </c>
      <c r="LU461" t="s">
        <v>679</v>
      </c>
      <c r="LV461">
        <v>0</v>
      </c>
      <c r="LX461">
        <v>118</v>
      </c>
      <c r="LY461" t="s">
        <v>679</v>
      </c>
      <c r="LZ461">
        <v>861</v>
      </c>
      <c r="MA461" t="s">
        <v>679</v>
      </c>
      <c r="MB461">
        <v>0</v>
      </c>
      <c r="MD461">
        <v>0</v>
      </c>
      <c r="MF461">
        <v>37</v>
      </c>
      <c r="MG461" t="s">
        <v>679</v>
      </c>
      <c r="MH461">
        <v>155</v>
      </c>
      <c r="MI461" t="s">
        <v>679</v>
      </c>
      <c r="MJ461">
        <v>0</v>
      </c>
      <c r="ML461">
        <v>372</v>
      </c>
      <c r="MM461" t="s">
        <v>679</v>
      </c>
      <c r="MN461">
        <v>63</v>
      </c>
      <c r="MO461" t="s">
        <v>679</v>
      </c>
      <c r="MP461">
        <v>127</v>
      </c>
      <c r="MQ461" t="s">
        <v>679</v>
      </c>
      <c r="MR461">
        <v>0</v>
      </c>
      <c r="MT461">
        <v>0</v>
      </c>
      <c r="MV461">
        <v>7</v>
      </c>
      <c r="MW461" t="s">
        <v>679</v>
      </c>
      <c r="MX461">
        <v>81</v>
      </c>
      <c r="MY461" t="s">
        <v>679</v>
      </c>
      <c r="MZ461">
        <v>0</v>
      </c>
      <c r="NB461">
        <v>360</v>
      </c>
      <c r="NC461" t="s">
        <v>679</v>
      </c>
      <c r="ND461">
        <v>0</v>
      </c>
      <c r="NF461">
        <v>0</v>
      </c>
      <c r="NH461">
        <v>291</v>
      </c>
      <c r="NI461" t="s">
        <v>679</v>
      </c>
      <c r="NJ461">
        <v>0</v>
      </c>
      <c r="NL461">
        <v>4</v>
      </c>
      <c r="NM461" t="s">
        <v>679</v>
      </c>
      <c r="NN461">
        <v>79</v>
      </c>
      <c r="NO461" t="s">
        <v>679</v>
      </c>
      <c r="NP461">
        <v>0</v>
      </c>
      <c r="NR461">
        <v>72</v>
      </c>
      <c r="NS461" t="s">
        <v>679</v>
      </c>
      <c r="NT461">
        <v>3</v>
      </c>
      <c r="NU461" t="s">
        <v>679</v>
      </c>
      <c r="NV461">
        <v>68</v>
      </c>
      <c r="NW461" t="s">
        <v>679</v>
      </c>
      <c r="NX461">
        <v>371</v>
      </c>
      <c r="NY461" t="s">
        <v>679</v>
      </c>
      <c r="NZ461">
        <v>106</v>
      </c>
      <c r="OA461" t="s">
        <v>679</v>
      </c>
      <c r="OB461">
        <v>20</v>
      </c>
      <c r="OC461" t="s">
        <v>679</v>
      </c>
      <c r="OD461">
        <v>0</v>
      </c>
      <c r="OF461">
        <v>242</v>
      </c>
      <c r="OG461" t="s">
        <v>679</v>
      </c>
      <c r="OH461">
        <v>110</v>
      </c>
      <c r="OI461" t="s">
        <v>679</v>
      </c>
      <c r="OJ461">
        <v>312</v>
      </c>
      <c r="OK461" t="s">
        <v>679</v>
      </c>
      <c r="OL461">
        <v>0</v>
      </c>
      <c r="ON461">
        <v>0</v>
      </c>
      <c r="OP461">
        <v>91</v>
      </c>
      <c r="OQ461" t="s">
        <v>679</v>
      </c>
      <c r="OR461">
        <v>27</v>
      </c>
      <c r="OS461" t="s">
        <v>679</v>
      </c>
      <c r="OT461">
        <v>29</v>
      </c>
      <c r="OU461" t="s">
        <v>679</v>
      </c>
      <c r="OV461">
        <v>0</v>
      </c>
      <c r="OX461">
        <v>76</v>
      </c>
      <c r="OY461" t="s">
        <v>679</v>
      </c>
      <c r="OZ461">
        <v>0</v>
      </c>
      <c r="PB461">
        <v>11</v>
      </c>
      <c r="PC461" t="s">
        <v>679</v>
      </c>
      <c r="PD461">
        <v>433</v>
      </c>
      <c r="PE461" t="s">
        <v>679</v>
      </c>
      <c r="PF461">
        <v>493</v>
      </c>
      <c r="PG461" t="s">
        <v>679</v>
      </c>
      <c r="PH461">
        <v>135</v>
      </c>
      <c r="PI461" t="s">
        <v>679</v>
      </c>
      <c r="PJ461">
        <v>1</v>
      </c>
      <c r="PK461" t="s">
        <v>679</v>
      </c>
      <c r="PL461">
        <v>0</v>
      </c>
      <c r="PN461">
        <v>0</v>
      </c>
      <c r="PP461">
        <v>0</v>
      </c>
      <c r="PR461">
        <v>248</v>
      </c>
      <c r="PS461" t="s">
        <v>679</v>
      </c>
      <c r="PT461">
        <v>42</v>
      </c>
      <c r="PU461" t="s">
        <v>679</v>
      </c>
      <c r="PV461">
        <v>237</v>
      </c>
      <c r="PW461" t="s">
        <v>679</v>
      </c>
      <c r="PX461">
        <v>0</v>
      </c>
      <c r="PZ461">
        <v>0</v>
      </c>
      <c r="QB461">
        <v>10</v>
      </c>
      <c r="QC461" t="s">
        <v>679</v>
      </c>
      <c r="QD461">
        <v>0</v>
      </c>
      <c r="QF461">
        <v>132</v>
      </c>
      <c r="QG461" t="s">
        <v>679</v>
      </c>
      <c r="QH461">
        <v>0</v>
      </c>
      <c r="QJ461">
        <v>52</v>
      </c>
      <c r="QK461" t="s">
        <v>679</v>
      </c>
      <c r="QL461">
        <v>2255</v>
      </c>
      <c r="QM461" t="s">
        <v>679</v>
      </c>
      <c r="QN461">
        <v>726</v>
      </c>
      <c r="QO461" t="s">
        <v>679</v>
      </c>
      <c r="QP461">
        <v>3619</v>
      </c>
      <c r="QQ461" t="s">
        <v>679</v>
      </c>
      <c r="QR461">
        <v>815</v>
      </c>
      <c r="QS461" t="s">
        <v>679</v>
      </c>
      <c r="QT461">
        <v>795</v>
      </c>
      <c r="QU461" t="s">
        <v>679</v>
      </c>
      <c r="QV461">
        <v>94</v>
      </c>
      <c r="QW461" t="s">
        <v>679</v>
      </c>
      <c r="QX461">
        <v>365</v>
      </c>
      <c r="QY461" t="s">
        <v>679</v>
      </c>
      <c r="QZ461">
        <v>163</v>
      </c>
      <c r="RA461" t="s">
        <v>679</v>
      </c>
      <c r="RB461">
        <v>49</v>
      </c>
      <c r="RC461" t="s">
        <v>679</v>
      </c>
      <c r="RD461">
        <v>319</v>
      </c>
      <c r="RE461" t="s">
        <v>679</v>
      </c>
      <c r="RF461">
        <v>528</v>
      </c>
      <c r="RG461" t="s">
        <v>679</v>
      </c>
      <c r="RH461">
        <v>50</v>
      </c>
      <c r="RI461" t="s">
        <v>679</v>
      </c>
      <c r="RJ461">
        <v>657</v>
      </c>
      <c r="RK461" t="s">
        <v>679</v>
      </c>
      <c r="RL461">
        <v>9</v>
      </c>
      <c r="RM461" t="s">
        <v>679</v>
      </c>
      <c r="RN461">
        <v>113</v>
      </c>
      <c r="RO461" t="s">
        <v>679</v>
      </c>
      <c r="RP461">
        <v>3</v>
      </c>
      <c r="RQ461" t="s">
        <v>679</v>
      </c>
      <c r="RR461">
        <v>4</v>
      </c>
      <c r="RS461" t="s">
        <v>679</v>
      </c>
      <c r="RT461">
        <v>19</v>
      </c>
      <c r="RU461" t="s">
        <v>679</v>
      </c>
      <c r="RV461">
        <v>2135</v>
      </c>
      <c r="RW461" t="s">
        <v>679</v>
      </c>
      <c r="RX461">
        <v>626</v>
      </c>
      <c r="RY461" t="s">
        <v>679</v>
      </c>
      <c r="RZ461">
        <v>364</v>
      </c>
      <c r="SA461" t="s">
        <v>679</v>
      </c>
      <c r="SB461">
        <v>340</v>
      </c>
      <c r="SC461" t="s">
        <v>679</v>
      </c>
      <c r="SD461">
        <v>167</v>
      </c>
      <c r="SE461" t="s">
        <v>679</v>
      </c>
      <c r="SF461">
        <v>323</v>
      </c>
      <c r="SG461" t="s">
        <v>679</v>
      </c>
      <c r="SH461">
        <v>456</v>
      </c>
      <c r="SI461" t="s">
        <v>679</v>
      </c>
      <c r="SJ461">
        <v>504</v>
      </c>
      <c r="SK461" t="s">
        <v>679</v>
      </c>
      <c r="SL461">
        <v>725</v>
      </c>
      <c r="SM461" t="s">
        <v>679</v>
      </c>
      <c r="SN461">
        <v>42</v>
      </c>
      <c r="SO461" t="s">
        <v>679</v>
      </c>
      <c r="SP461">
        <v>156</v>
      </c>
      <c r="SQ461" t="s">
        <v>679</v>
      </c>
      <c r="SR461">
        <v>1110</v>
      </c>
      <c r="SS461" t="s">
        <v>679</v>
      </c>
      <c r="ST461">
        <v>337</v>
      </c>
      <c r="SU461" t="s">
        <v>679</v>
      </c>
      <c r="SV461">
        <v>63</v>
      </c>
      <c r="SW461" t="s">
        <v>679</v>
      </c>
      <c r="SX461">
        <v>1257</v>
      </c>
      <c r="SY461" t="s">
        <v>679</v>
      </c>
      <c r="SZ461">
        <v>368</v>
      </c>
      <c r="TA461" t="s">
        <v>679</v>
      </c>
      <c r="TB461">
        <v>474</v>
      </c>
      <c r="TC461" t="s">
        <v>679</v>
      </c>
      <c r="TD461">
        <v>1352</v>
      </c>
      <c r="TE461" t="s">
        <v>679</v>
      </c>
      <c r="TF461">
        <v>30</v>
      </c>
      <c r="TG461" t="s">
        <v>679</v>
      </c>
      <c r="TH461">
        <v>701</v>
      </c>
      <c r="TI461" t="s">
        <v>679</v>
      </c>
      <c r="TJ461">
        <v>23</v>
      </c>
      <c r="TK461" t="s">
        <v>679</v>
      </c>
      <c r="TL461">
        <v>85</v>
      </c>
      <c r="TM461" t="s">
        <v>679</v>
      </c>
      <c r="TN461">
        <v>283</v>
      </c>
      <c r="TO461" t="s">
        <v>679</v>
      </c>
      <c r="TP461">
        <v>197</v>
      </c>
      <c r="TQ461" t="s">
        <v>679</v>
      </c>
      <c r="TR461">
        <v>15</v>
      </c>
      <c r="TS461" t="s">
        <v>679</v>
      </c>
      <c r="TT461">
        <v>1058</v>
      </c>
      <c r="TU461" t="s">
        <v>679</v>
      </c>
      <c r="TV461">
        <v>0</v>
      </c>
      <c r="TX461">
        <v>0</v>
      </c>
      <c r="TZ461">
        <v>1025</v>
      </c>
      <c r="UA461" t="s">
        <v>679</v>
      </c>
      <c r="UB461">
        <v>27</v>
      </c>
      <c r="UC461" t="s">
        <v>679</v>
      </c>
      <c r="UD461">
        <v>108</v>
      </c>
      <c r="UE461" t="s">
        <v>679</v>
      </c>
      <c r="UF461">
        <v>750</v>
      </c>
      <c r="UG461" t="s">
        <v>679</v>
      </c>
      <c r="UH461">
        <v>1097</v>
      </c>
      <c r="UI461" t="s">
        <v>679</v>
      </c>
      <c r="UJ461">
        <v>758</v>
      </c>
      <c r="UK461" t="s">
        <v>679</v>
      </c>
      <c r="UL461">
        <v>211</v>
      </c>
      <c r="UM461" t="s">
        <v>679</v>
      </c>
      <c r="UN461">
        <v>636</v>
      </c>
      <c r="UO461" t="s">
        <v>679</v>
      </c>
      <c r="UP461">
        <v>186</v>
      </c>
      <c r="UQ461" t="s">
        <v>679</v>
      </c>
      <c r="UR461">
        <v>277</v>
      </c>
      <c r="US461" t="s">
        <v>679</v>
      </c>
      <c r="UT461">
        <v>0</v>
      </c>
      <c r="UV461">
        <v>47</v>
      </c>
      <c r="UW461" t="s">
        <v>679</v>
      </c>
      <c r="UX461">
        <v>97</v>
      </c>
      <c r="UY461" t="s">
        <v>679</v>
      </c>
      <c r="UZ461">
        <v>330</v>
      </c>
      <c r="VA461" t="s">
        <v>679</v>
      </c>
      <c r="VB461">
        <v>72</v>
      </c>
      <c r="VC461" t="s">
        <v>679</v>
      </c>
      <c r="VD461">
        <v>629</v>
      </c>
      <c r="VE461" t="s">
        <v>679</v>
      </c>
      <c r="VF461">
        <v>7</v>
      </c>
      <c r="VG461" t="s">
        <v>679</v>
      </c>
      <c r="VH461">
        <v>0</v>
      </c>
      <c r="VJ461">
        <v>307</v>
      </c>
      <c r="VK461" t="s">
        <v>679</v>
      </c>
      <c r="VL461">
        <v>5</v>
      </c>
      <c r="VM461" t="s">
        <v>679</v>
      </c>
      <c r="VN461">
        <v>0</v>
      </c>
      <c r="VP461">
        <v>176</v>
      </c>
      <c r="VQ461" t="s">
        <v>679</v>
      </c>
      <c r="VR461">
        <v>0</v>
      </c>
      <c r="VT461">
        <v>118</v>
      </c>
      <c r="VU461" t="s">
        <v>679</v>
      </c>
      <c r="VV461">
        <v>94</v>
      </c>
      <c r="VW461" t="s">
        <v>679</v>
      </c>
      <c r="VX461">
        <v>9</v>
      </c>
      <c r="VY461" t="s">
        <v>679</v>
      </c>
      <c r="VZ461">
        <v>40</v>
      </c>
      <c r="WA461" t="s">
        <v>679</v>
      </c>
      <c r="WB461">
        <v>649</v>
      </c>
      <c r="WC461" t="s">
        <v>679</v>
      </c>
      <c r="WD461">
        <v>2113</v>
      </c>
      <c r="WE461" t="s">
        <v>679</v>
      </c>
      <c r="WF461">
        <v>55</v>
      </c>
      <c r="WG461" t="s">
        <v>679</v>
      </c>
      <c r="WH461">
        <v>684</v>
      </c>
      <c r="WI461" t="s">
        <v>679</v>
      </c>
      <c r="WJ461">
        <v>250</v>
      </c>
      <c r="WK461" t="s">
        <v>679</v>
      </c>
      <c r="WL461">
        <v>119</v>
      </c>
      <c r="WM461" t="s">
        <v>679</v>
      </c>
      <c r="WN461">
        <v>526</v>
      </c>
      <c r="WO461" t="s">
        <v>679</v>
      </c>
      <c r="WP461">
        <v>564</v>
      </c>
      <c r="WQ461" t="s">
        <v>679</v>
      </c>
      <c r="WR461">
        <v>87</v>
      </c>
      <c r="WS461" t="s">
        <v>679</v>
      </c>
      <c r="WT461">
        <v>311</v>
      </c>
      <c r="WU461" t="s">
        <v>679</v>
      </c>
      <c r="WV461">
        <v>675</v>
      </c>
      <c r="WW461" t="s">
        <v>679</v>
      </c>
      <c r="WX461">
        <v>4477</v>
      </c>
      <c r="WY461" t="s">
        <v>679</v>
      </c>
      <c r="WZ461">
        <v>587</v>
      </c>
      <c r="XA461" t="s">
        <v>679</v>
      </c>
      <c r="XB461">
        <v>16</v>
      </c>
      <c r="XC461" t="s">
        <v>679</v>
      </c>
      <c r="XD461">
        <v>256</v>
      </c>
      <c r="XE461" t="s">
        <v>679</v>
      </c>
      <c r="XF461">
        <v>4765</v>
      </c>
      <c r="XG461" t="s">
        <v>679</v>
      </c>
      <c r="XH461">
        <v>495</v>
      </c>
      <c r="XI461" t="s">
        <v>679</v>
      </c>
      <c r="XJ461">
        <v>131</v>
      </c>
      <c r="XK461" t="s">
        <v>679</v>
      </c>
      <c r="XL461">
        <v>80</v>
      </c>
      <c r="XM461" t="s">
        <v>679</v>
      </c>
      <c r="XN461">
        <v>1</v>
      </c>
      <c r="XO461" t="s">
        <v>679</v>
      </c>
      <c r="XP461">
        <v>14</v>
      </c>
      <c r="XQ461" t="s">
        <v>679</v>
      </c>
      <c r="XR461">
        <v>1778</v>
      </c>
      <c r="XS461" t="s">
        <v>679</v>
      </c>
      <c r="XT461">
        <v>252</v>
      </c>
      <c r="XU461" t="s">
        <v>679</v>
      </c>
      <c r="XV461">
        <v>101</v>
      </c>
      <c r="XW461" t="s">
        <v>679</v>
      </c>
      <c r="XX461">
        <v>29</v>
      </c>
      <c r="XY461" t="s">
        <v>679</v>
      </c>
      <c r="XZ461">
        <v>28</v>
      </c>
      <c r="YA461" t="s">
        <v>679</v>
      </c>
      <c r="YB461">
        <v>12</v>
      </c>
      <c r="YC461" t="s">
        <v>679</v>
      </c>
      <c r="YD461">
        <v>1</v>
      </c>
      <c r="YE461" t="s">
        <v>679</v>
      </c>
      <c r="YF461">
        <v>200</v>
      </c>
      <c r="YG461" t="s">
        <v>679</v>
      </c>
      <c r="YH461">
        <v>3036</v>
      </c>
      <c r="YI461" t="s">
        <v>679</v>
      </c>
      <c r="YJ461">
        <v>424</v>
      </c>
      <c r="YK461" t="s">
        <v>679</v>
      </c>
      <c r="YL461">
        <v>34</v>
      </c>
      <c r="YM461" t="s">
        <v>679</v>
      </c>
      <c r="YN461">
        <v>280</v>
      </c>
      <c r="YO461" t="s">
        <v>679</v>
      </c>
      <c r="YP461">
        <v>76</v>
      </c>
      <c r="YQ461" t="s">
        <v>679</v>
      </c>
      <c r="YR461">
        <v>0</v>
      </c>
      <c r="YT461">
        <v>0</v>
      </c>
      <c r="YV461">
        <v>88351</v>
      </c>
      <c r="YW461" t="s">
        <v>266</v>
      </c>
      <c r="YY461">
        <v>70403</v>
      </c>
      <c r="YZ461">
        <v>2229</v>
      </c>
      <c r="ZA461">
        <v>19970</v>
      </c>
      <c r="ZB461">
        <v>17948</v>
      </c>
      <c r="ZC461">
        <v>33068</v>
      </c>
      <c r="ZD461">
        <v>293</v>
      </c>
      <c r="ZE461">
        <v>46781</v>
      </c>
      <c r="ZF461">
        <v>23534</v>
      </c>
      <c r="ZG461">
        <v>559</v>
      </c>
      <c r="ZH461">
        <v>63</v>
      </c>
      <c r="ZI461">
        <v>33627</v>
      </c>
      <c r="ZJ461">
        <v>33131</v>
      </c>
      <c r="ZK461">
        <v>8210</v>
      </c>
      <c r="ZL461">
        <v>33735</v>
      </c>
      <c r="ZM461">
        <v>14281</v>
      </c>
      <c r="ZN461">
        <v>5529</v>
      </c>
      <c r="ZO461">
        <v>45676</v>
      </c>
      <c r="ZP461">
        <v>7103</v>
      </c>
      <c r="ZQ461">
        <v>7130</v>
      </c>
      <c r="ZR461">
        <v>1570</v>
      </c>
      <c r="ZS461">
        <v>6691</v>
      </c>
      <c r="ZT461">
        <v>3490</v>
      </c>
      <c r="ZU461">
        <v>63</v>
      </c>
      <c r="ZV461">
        <v>88</v>
      </c>
      <c r="ZW461">
        <v>14455</v>
      </c>
      <c r="ZX461">
        <v>108</v>
      </c>
      <c r="ZY461">
        <v>4560</v>
      </c>
      <c r="AAA461" s="26"/>
    </row>
    <row r="462" spans="1:703" x14ac:dyDescent="0.25">
      <c r="A462" t="s">
        <v>1086</v>
      </c>
      <c r="B462">
        <v>0</v>
      </c>
      <c r="D462">
        <v>141</v>
      </c>
      <c r="E462" t="s">
        <v>679</v>
      </c>
      <c r="F462">
        <v>1</v>
      </c>
      <c r="G462" t="s">
        <v>679</v>
      </c>
      <c r="H462">
        <v>0</v>
      </c>
      <c r="J462">
        <v>1156</v>
      </c>
      <c r="K462" t="s">
        <v>679</v>
      </c>
      <c r="L462">
        <v>0</v>
      </c>
      <c r="N462">
        <v>0</v>
      </c>
      <c r="P462">
        <v>0</v>
      </c>
      <c r="R462">
        <v>0</v>
      </c>
      <c r="T462">
        <v>0</v>
      </c>
      <c r="V462">
        <v>0</v>
      </c>
      <c r="X462">
        <v>0</v>
      </c>
      <c r="Z462">
        <v>147</v>
      </c>
      <c r="AA462" t="s">
        <v>679</v>
      </c>
      <c r="AB462">
        <v>4</v>
      </c>
      <c r="AC462" t="s">
        <v>679</v>
      </c>
      <c r="AD462">
        <v>0</v>
      </c>
      <c r="AF462">
        <v>59</v>
      </c>
      <c r="AG462" t="s">
        <v>679</v>
      </c>
      <c r="AH462">
        <v>0</v>
      </c>
      <c r="AJ462">
        <v>701</v>
      </c>
      <c r="AK462" t="s">
        <v>679</v>
      </c>
      <c r="AL462">
        <v>135</v>
      </c>
      <c r="AM462" t="s">
        <v>679</v>
      </c>
      <c r="AN462">
        <v>246</v>
      </c>
      <c r="AO462" t="s">
        <v>679</v>
      </c>
      <c r="AP462">
        <v>0</v>
      </c>
      <c r="AR462">
        <v>0</v>
      </c>
      <c r="AT462">
        <v>0</v>
      </c>
      <c r="AV462">
        <v>0</v>
      </c>
      <c r="AX462">
        <v>13</v>
      </c>
      <c r="AY462" t="s">
        <v>679</v>
      </c>
      <c r="AZ462">
        <v>0</v>
      </c>
      <c r="BB462">
        <v>0</v>
      </c>
      <c r="BD462">
        <v>156</v>
      </c>
      <c r="BE462" t="s">
        <v>679</v>
      </c>
      <c r="BF462">
        <v>0</v>
      </c>
      <c r="BH462">
        <v>0</v>
      </c>
      <c r="BJ462">
        <v>308</v>
      </c>
      <c r="BK462" t="s">
        <v>679</v>
      </c>
      <c r="BL462">
        <v>0</v>
      </c>
      <c r="BN462">
        <v>37</v>
      </c>
      <c r="BO462" t="s">
        <v>679</v>
      </c>
      <c r="BP462">
        <v>0</v>
      </c>
      <c r="BR462">
        <v>0</v>
      </c>
      <c r="BT462">
        <v>0</v>
      </c>
      <c r="BV462">
        <v>0</v>
      </c>
      <c r="BX462">
        <v>0</v>
      </c>
      <c r="BZ462">
        <v>4</v>
      </c>
      <c r="CA462" t="s">
        <v>679</v>
      </c>
      <c r="CB462">
        <v>0</v>
      </c>
      <c r="CD462">
        <v>0</v>
      </c>
      <c r="CF462">
        <v>0</v>
      </c>
      <c r="CH462">
        <v>30</v>
      </c>
      <c r="CI462" t="s">
        <v>679</v>
      </c>
      <c r="CJ462">
        <v>0</v>
      </c>
      <c r="CL462">
        <v>0</v>
      </c>
      <c r="CN462">
        <v>28</v>
      </c>
      <c r="CO462" t="s">
        <v>679</v>
      </c>
      <c r="CP462">
        <v>21</v>
      </c>
      <c r="CQ462" t="s">
        <v>679</v>
      </c>
      <c r="CR462">
        <v>0</v>
      </c>
      <c r="CT462">
        <v>0</v>
      </c>
      <c r="CV462">
        <v>0</v>
      </c>
      <c r="CX462">
        <v>0</v>
      </c>
      <c r="CZ462">
        <v>0</v>
      </c>
      <c r="DB462">
        <v>0</v>
      </c>
      <c r="DD462">
        <v>0</v>
      </c>
      <c r="DF462">
        <v>0</v>
      </c>
      <c r="DH462">
        <v>18</v>
      </c>
      <c r="DI462" t="s">
        <v>679</v>
      </c>
      <c r="DJ462">
        <v>0</v>
      </c>
      <c r="DL462">
        <v>0</v>
      </c>
      <c r="DN462">
        <v>0</v>
      </c>
      <c r="DP462">
        <v>0</v>
      </c>
      <c r="DR462">
        <v>193</v>
      </c>
      <c r="DS462" t="s">
        <v>679</v>
      </c>
      <c r="DT462">
        <v>18</v>
      </c>
      <c r="DU462" t="s">
        <v>679</v>
      </c>
      <c r="DV462">
        <v>4</v>
      </c>
      <c r="DW462" t="s">
        <v>679</v>
      </c>
      <c r="DX462">
        <v>35</v>
      </c>
      <c r="DY462" t="s">
        <v>679</v>
      </c>
      <c r="DZ462">
        <v>1</v>
      </c>
      <c r="EA462" t="s">
        <v>679</v>
      </c>
      <c r="EB462">
        <v>0</v>
      </c>
      <c r="ED462">
        <v>0</v>
      </c>
      <c r="EF462">
        <v>0</v>
      </c>
      <c r="EH462">
        <v>0</v>
      </c>
      <c r="EJ462">
        <v>134</v>
      </c>
      <c r="EK462" t="s">
        <v>679</v>
      </c>
      <c r="EL462">
        <v>0</v>
      </c>
      <c r="EN462">
        <v>0</v>
      </c>
      <c r="EP462">
        <v>0</v>
      </c>
      <c r="ER462">
        <v>73</v>
      </c>
      <c r="ES462" t="s">
        <v>679</v>
      </c>
      <c r="ET462">
        <v>190</v>
      </c>
      <c r="EU462" t="s">
        <v>679</v>
      </c>
      <c r="EV462">
        <v>0</v>
      </c>
      <c r="EX462">
        <v>0</v>
      </c>
      <c r="EZ462">
        <v>0</v>
      </c>
      <c r="FB462">
        <v>2</v>
      </c>
      <c r="FC462" t="s">
        <v>679</v>
      </c>
      <c r="FD462">
        <v>13</v>
      </c>
      <c r="FE462" t="s">
        <v>679</v>
      </c>
      <c r="FF462">
        <v>0</v>
      </c>
      <c r="FH462">
        <v>0</v>
      </c>
      <c r="FJ462">
        <v>0</v>
      </c>
      <c r="FL462">
        <v>0</v>
      </c>
      <c r="FN462">
        <v>0</v>
      </c>
      <c r="FP462">
        <v>2</v>
      </c>
      <c r="FQ462" t="s">
        <v>679</v>
      </c>
      <c r="FR462">
        <v>17</v>
      </c>
      <c r="FS462" t="s">
        <v>679</v>
      </c>
      <c r="FT462">
        <v>0</v>
      </c>
      <c r="FV462">
        <v>10</v>
      </c>
      <c r="FW462" t="s">
        <v>679</v>
      </c>
      <c r="FX462">
        <v>0</v>
      </c>
      <c r="FZ462">
        <v>2</v>
      </c>
      <c r="GA462" t="s">
        <v>679</v>
      </c>
      <c r="GB462">
        <v>0</v>
      </c>
      <c r="GD462">
        <v>2</v>
      </c>
      <c r="GE462" t="s">
        <v>679</v>
      </c>
      <c r="GF462">
        <v>18</v>
      </c>
      <c r="GG462" t="s">
        <v>679</v>
      </c>
      <c r="GH462">
        <v>0</v>
      </c>
      <c r="GJ462">
        <v>0</v>
      </c>
      <c r="GL462">
        <v>22</v>
      </c>
      <c r="GM462" t="s">
        <v>679</v>
      </c>
      <c r="GN462">
        <v>0</v>
      </c>
      <c r="GP462">
        <v>14</v>
      </c>
      <c r="GQ462" t="s">
        <v>679</v>
      </c>
      <c r="GR462">
        <v>0</v>
      </c>
      <c r="GT462">
        <v>0</v>
      </c>
      <c r="GV462">
        <v>5</v>
      </c>
      <c r="GW462" t="s">
        <v>679</v>
      </c>
      <c r="GX462">
        <v>4</v>
      </c>
      <c r="GY462" t="s">
        <v>679</v>
      </c>
      <c r="GZ462">
        <v>273</v>
      </c>
      <c r="HA462" t="s">
        <v>679</v>
      </c>
      <c r="HB462">
        <v>0</v>
      </c>
      <c r="HD462">
        <v>17</v>
      </c>
      <c r="HE462" t="s">
        <v>679</v>
      </c>
      <c r="HF462">
        <v>5</v>
      </c>
      <c r="HG462" t="s">
        <v>679</v>
      </c>
      <c r="HH462">
        <v>0</v>
      </c>
      <c r="HJ462">
        <v>0</v>
      </c>
      <c r="HL462">
        <v>0</v>
      </c>
      <c r="HN462">
        <v>0</v>
      </c>
      <c r="HP462">
        <v>0</v>
      </c>
      <c r="HR462">
        <v>0</v>
      </c>
      <c r="HT462">
        <v>0</v>
      </c>
      <c r="HV462">
        <v>0</v>
      </c>
      <c r="HX462">
        <v>0</v>
      </c>
      <c r="HZ462">
        <v>0</v>
      </c>
      <c r="IB462">
        <v>0</v>
      </c>
      <c r="ID462">
        <v>0</v>
      </c>
      <c r="IF462">
        <v>4</v>
      </c>
      <c r="IG462" t="s">
        <v>679</v>
      </c>
      <c r="IH462">
        <v>0</v>
      </c>
      <c r="IJ462">
        <v>0</v>
      </c>
      <c r="IL462">
        <v>3</v>
      </c>
      <c r="IM462" t="s">
        <v>679</v>
      </c>
      <c r="IN462">
        <v>0</v>
      </c>
      <c r="IP462">
        <v>0</v>
      </c>
      <c r="IR462">
        <v>0</v>
      </c>
      <c r="IT462">
        <v>0</v>
      </c>
      <c r="IV462">
        <v>0</v>
      </c>
      <c r="IX462">
        <v>0</v>
      </c>
      <c r="IZ462">
        <v>0</v>
      </c>
      <c r="JB462">
        <v>0</v>
      </c>
      <c r="JD462">
        <v>4</v>
      </c>
      <c r="JE462" t="s">
        <v>679</v>
      </c>
      <c r="JF462">
        <v>0</v>
      </c>
      <c r="JH462">
        <v>0</v>
      </c>
      <c r="JJ462">
        <v>0</v>
      </c>
      <c r="JL462">
        <v>0</v>
      </c>
      <c r="JN462">
        <v>0</v>
      </c>
      <c r="JP462">
        <v>0</v>
      </c>
      <c r="JR462">
        <v>420</v>
      </c>
      <c r="JS462" t="s">
        <v>679</v>
      </c>
      <c r="JT462">
        <v>0</v>
      </c>
      <c r="JV462">
        <v>0</v>
      </c>
      <c r="JX462">
        <v>23</v>
      </c>
      <c r="JY462" t="s">
        <v>679</v>
      </c>
      <c r="JZ462">
        <v>0</v>
      </c>
      <c r="KB462">
        <v>0</v>
      </c>
      <c r="KD462">
        <v>0</v>
      </c>
      <c r="KF462">
        <v>0</v>
      </c>
      <c r="KH462">
        <v>41</v>
      </c>
      <c r="KI462" t="s">
        <v>679</v>
      </c>
      <c r="KJ462">
        <v>0</v>
      </c>
      <c r="KL462">
        <v>0</v>
      </c>
      <c r="KN462">
        <v>0</v>
      </c>
      <c r="KP462">
        <v>0</v>
      </c>
      <c r="KR462">
        <v>0</v>
      </c>
      <c r="KT462">
        <v>0</v>
      </c>
      <c r="KV462">
        <v>0</v>
      </c>
      <c r="KX462">
        <v>943</v>
      </c>
      <c r="KY462" t="s">
        <v>679</v>
      </c>
      <c r="KZ462">
        <v>0</v>
      </c>
      <c r="LB462">
        <v>0</v>
      </c>
      <c r="LD462">
        <v>0</v>
      </c>
      <c r="LF462">
        <v>0</v>
      </c>
      <c r="LH462">
        <v>0</v>
      </c>
      <c r="LJ462">
        <v>0</v>
      </c>
      <c r="LL462">
        <v>0</v>
      </c>
      <c r="LN462">
        <v>0</v>
      </c>
      <c r="LP462">
        <v>0</v>
      </c>
      <c r="LR462">
        <v>0</v>
      </c>
      <c r="LT462">
        <v>50</v>
      </c>
      <c r="LU462" t="s">
        <v>679</v>
      </c>
      <c r="LV462">
        <v>0</v>
      </c>
      <c r="LX462">
        <v>0</v>
      </c>
      <c r="LZ462">
        <v>0</v>
      </c>
      <c r="MB462">
        <v>0</v>
      </c>
      <c r="MD462">
        <v>0</v>
      </c>
      <c r="MF462">
        <v>0</v>
      </c>
      <c r="MH462">
        <v>0</v>
      </c>
      <c r="MJ462">
        <v>0</v>
      </c>
      <c r="ML462">
        <v>0</v>
      </c>
      <c r="MN462">
        <v>0</v>
      </c>
      <c r="MP462">
        <v>0</v>
      </c>
      <c r="MR462">
        <v>116</v>
      </c>
      <c r="MS462" t="s">
        <v>679</v>
      </c>
      <c r="MT462">
        <v>0</v>
      </c>
      <c r="MV462">
        <v>0</v>
      </c>
      <c r="MX462">
        <v>0</v>
      </c>
      <c r="MZ462">
        <v>0</v>
      </c>
      <c r="NB462">
        <v>0</v>
      </c>
      <c r="ND462">
        <v>0</v>
      </c>
      <c r="NF462">
        <v>0</v>
      </c>
      <c r="NH462">
        <v>0</v>
      </c>
      <c r="NJ462">
        <v>0</v>
      </c>
      <c r="NL462">
        <v>0</v>
      </c>
      <c r="NN462">
        <v>0</v>
      </c>
      <c r="NP462">
        <v>0</v>
      </c>
      <c r="NR462">
        <v>5</v>
      </c>
      <c r="NS462" t="s">
        <v>679</v>
      </c>
      <c r="NT462">
        <v>0</v>
      </c>
      <c r="NV462">
        <v>121</v>
      </c>
      <c r="NW462" t="s">
        <v>679</v>
      </c>
      <c r="NX462">
        <v>0</v>
      </c>
      <c r="NZ462">
        <v>0</v>
      </c>
      <c r="OB462">
        <v>0</v>
      </c>
      <c r="OD462">
        <v>0</v>
      </c>
      <c r="OF462">
        <v>42</v>
      </c>
      <c r="OG462" t="s">
        <v>679</v>
      </c>
      <c r="OH462">
        <v>27</v>
      </c>
      <c r="OI462" t="s">
        <v>679</v>
      </c>
      <c r="OJ462">
        <v>0</v>
      </c>
      <c r="OL462">
        <v>0</v>
      </c>
      <c r="ON462">
        <v>0</v>
      </c>
      <c r="OP462">
        <v>0</v>
      </c>
      <c r="OR462">
        <v>0</v>
      </c>
      <c r="OT462">
        <v>0</v>
      </c>
      <c r="OV462">
        <v>0</v>
      </c>
      <c r="OX462">
        <v>27</v>
      </c>
      <c r="OY462" t="s">
        <v>679</v>
      </c>
      <c r="OZ462">
        <v>0</v>
      </c>
      <c r="PB462">
        <v>1877</v>
      </c>
      <c r="PC462" t="s">
        <v>679</v>
      </c>
      <c r="PD462">
        <v>55</v>
      </c>
      <c r="PE462" t="s">
        <v>679</v>
      </c>
      <c r="PF462">
        <v>0</v>
      </c>
      <c r="PH462">
        <v>0</v>
      </c>
      <c r="PJ462">
        <v>0</v>
      </c>
      <c r="PL462">
        <v>0</v>
      </c>
      <c r="PN462">
        <v>0</v>
      </c>
      <c r="PP462">
        <v>0</v>
      </c>
      <c r="PR462">
        <v>0</v>
      </c>
      <c r="PT462">
        <v>3</v>
      </c>
      <c r="PU462" t="s">
        <v>679</v>
      </c>
      <c r="PV462">
        <v>112</v>
      </c>
      <c r="PW462" t="s">
        <v>679</v>
      </c>
      <c r="PX462">
        <v>0</v>
      </c>
      <c r="PZ462">
        <v>0</v>
      </c>
      <c r="QB462">
        <v>0</v>
      </c>
      <c r="QD462">
        <v>0</v>
      </c>
      <c r="QF462">
        <v>0</v>
      </c>
      <c r="QH462">
        <v>0</v>
      </c>
      <c r="QJ462">
        <v>0</v>
      </c>
      <c r="QL462">
        <v>406</v>
      </c>
      <c r="QM462" t="s">
        <v>679</v>
      </c>
      <c r="QN462">
        <v>529</v>
      </c>
      <c r="QO462" t="s">
        <v>679</v>
      </c>
      <c r="QP462">
        <v>965</v>
      </c>
      <c r="QQ462" t="s">
        <v>679</v>
      </c>
      <c r="QR462">
        <v>284</v>
      </c>
      <c r="QS462" t="s">
        <v>679</v>
      </c>
      <c r="QT462">
        <v>175</v>
      </c>
      <c r="QU462" t="s">
        <v>679</v>
      </c>
      <c r="QV462">
        <v>8</v>
      </c>
      <c r="QW462" t="s">
        <v>679</v>
      </c>
      <c r="QX462">
        <v>171</v>
      </c>
      <c r="QY462" t="s">
        <v>679</v>
      </c>
      <c r="QZ462">
        <v>173</v>
      </c>
      <c r="RA462" t="s">
        <v>679</v>
      </c>
      <c r="RB462">
        <v>8</v>
      </c>
      <c r="RC462" t="s">
        <v>679</v>
      </c>
      <c r="RD462">
        <v>80</v>
      </c>
      <c r="RE462" t="s">
        <v>679</v>
      </c>
      <c r="RF462">
        <v>143</v>
      </c>
      <c r="RG462" t="s">
        <v>679</v>
      </c>
      <c r="RH462">
        <v>5</v>
      </c>
      <c r="RI462" t="s">
        <v>679</v>
      </c>
      <c r="RJ462">
        <v>178</v>
      </c>
      <c r="RK462" t="s">
        <v>679</v>
      </c>
      <c r="RL462">
        <v>0</v>
      </c>
      <c r="RN462">
        <v>4</v>
      </c>
      <c r="RO462" t="s">
        <v>679</v>
      </c>
      <c r="RP462">
        <v>0</v>
      </c>
      <c r="RR462">
        <v>10</v>
      </c>
      <c r="RS462" t="s">
        <v>679</v>
      </c>
      <c r="RT462">
        <v>0</v>
      </c>
      <c r="RV462">
        <v>789</v>
      </c>
      <c r="RW462" t="s">
        <v>679</v>
      </c>
      <c r="RX462">
        <v>189</v>
      </c>
      <c r="RY462" t="s">
        <v>679</v>
      </c>
      <c r="RZ462">
        <v>131</v>
      </c>
      <c r="SA462" t="s">
        <v>679</v>
      </c>
      <c r="SB462">
        <v>105</v>
      </c>
      <c r="SC462" t="s">
        <v>679</v>
      </c>
      <c r="SD462">
        <v>24</v>
      </c>
      <c r="SE462" t="s">
        <v>679</v>
      </c>
      <c r="SF462">
        <v>13</v>
      </c>
      <c r="SG462" t="s">
        <v>679</v>
      </c>
      <c r="SH462">
        <v>143</v>
      </c>
      <c r="SI462" t="s">
        <v>679</v>
      </c>
      <c r="SJ462">
        <v>179</v>
      </c>
      <c r="SK462" t="s">
        <v>679</v>
      </c>
      <c r="SL462">
        <v>45</v>
      </c>
      <c r="SM462" t="s">
        <v>679</v>
      </c>
      <c r="SN462">
        <v>33</v>
      </c>
      <c r="SO462" t="s">
        <v>679</v>
      </c>
      <c r="SP462">
        <v>50</v>
      </c>
      <c r="SQ462" t="s">
        <v>679</v>
      </c>
      <c r="SR462">
        <v>67</v>
      </c>
      <c r="SS462" t="s">
        <v>679</v>
      </c>
      <c r="ST462">
        <v>109</v>
      </c>
      <c r="SU462" t="s">
        <v>679</v>
      </c>
      <c r="SV462">
        <v>1</v>
      </c>
      <c r="SW462" t="s">
        <v>679</v>
      </c>
      <c r="SX462">
        <v>336</v>
      </c>
      <c r="SY462" t="s">
        <v>679</v>
      </c>
      <c r="SZ462">
        <v>259</v>
      </c>
      <c r="TA462" t="s">
        <v>679</v>
      </c>
      <c r="TB462">
        <v>21</v>
      </c>
      <c r="TC462" t="s">
        <v>679</v>
      </c>
      <c r="TD462">
        <v>88</v>
      </c>
      <c r="TE462" t="s">
        <v>679</v>
      </c>
      <c r="TF462">
        <v>0</v>
      </c>
      <c r="TH462">
        <v>225</v>
      </c>
      <c r="TI462" t="s">
        <v>679</v>
      </c>
      <c r="TJ462">
        <v>11</v>
      </c>
      <c r="TK462" t="s">
        <v>679</v>
      </c>
      <c r="TL462">
        <v>34</v>
      </c>
      <c r="TM462" t="s">
        <v>679</v>
      </c>
      <c r="TN462">
        <v>70</v>
      </c>
      <c r="TO462" t="s">
        <v>679</v>
      </c>
      <c r="TP462">
        <v>319</v>
      </c>
      <c r="TQ462" t="s">
        <v>679</v>
      </c>
      <c r="TR462">
        <v>10</v>
      </c>
      <c r="TS462" t="s">
        <v>679</v>
      </c>
      <c r="TT462">
        <v>387</v>
      </c>
      <c r="TU462" t="s">
        <v>679</v>
      </c>
      <c r="TV462">
        <v>7</v>
      </c>
      <c r="TW462" t="s">
        <v>679</v>
      </c>
      <c r="TX462">
        <v>0</v>
      </c>
      <c r="TZ462">
        <v>0</v>
      </c>
      <c r="UB462">
        <v>0</v>
      </c>
      <c r="UD462">
        <v>0</v>
      </c>
      <c r="UF462">
        <v>0</v>
      </c>
      <c r="UH462">
        <v>125</v>
      </c>
      <c r="UI462" t="s">
        <v>679</v>
      </c>
      <c r="UJ462">
        <v>121</v>
      </c>
      <c r="UK462" t="s">
        <v>679</v>
      </c>
      <c r="UL462">
        <v>24</v>
      </c>
      <c r="UM462" t="s">
        <v>679</v>
      </c>
      <c r="UN462">
        <v>198</v>
      </c>
      <c r="UO462" t="s">
        <v>679</v>
      </c>
      <c r="UP462">
        <v>12</v>
      </c>
      <c r="UQ462" t="s">
        <v>679</v>
      </c>
      <c r="UR462">
        <v>64</v>
      </c>
      <c r="US462" t="s">
        <v>679</v>
      </c>
      <c r="UT462">
        <v>0</v>
      </c>
      <c r="UV462">
        <v>17</v>
      </c>
      <c r="UW462" t="s">
        <v>679</v>
      </c>
      <c r="UX462">
        <v>10</v>
      </c>
      <c r="UY462" t="s">
        <v>679</v>
      </c>
      <c r="UZ462">
        <v>27</v>
      </c>
      <c r="VA462" t="s">
        <v>679</v>
      </c>
      <c r="VB462">
        <v>10</v>
      </c>
      <c r="VC462" t="s">
        <v>679</v>
      </c>
      <c r="VD462">
        <v>32</v>
      </c>
      <c r="VE462" t="s">
        <v>679</v>
      </c>
      <c r="VF462">
        <v>32</v>
      </c>
      <c r="VG462" t="s">
        <v>679</v>
      </c>
      <c r="VH462">
        <v>3</v>
      </c>
      <c r="VI462" t="s">
        <v>679</v>
      </c>
      <c r="VJ462">
        <v>12</v>
      </c>
      <c r="VK462" t="s">
        <v>679</v>
      </c>
      <c r="VL462">
        <v>0</v>
      </c>
      <c r="VN462">
        <v>0</v>
      </c>
      <c r="VP462">
        <v>213</v>
      </c>
      <c r="VQ462" t="s">
        <v>679</v>
      </c>
      <c r="VR462">
        <v>0</v>
      </c>
      <c r="VT462">
        <v>41</v>
      </c>
      <c r="VU462" t="s">
        <v>679</v>
      </c>
      <c r="VV462">
        <v>1</v>
      </c>
      <c r="VW462" t="s">
        <v>679</v>
      </c>
      <c r="VX462">
        <v>4</v>
      </c>
      <c r="VY462" t="s">
        <v>679</v>
      </c>
      <c r="VZ462">
        <v>78</v>
      </c>
      <c r="WA462" t="s">
        <v>679</v>
      </c>
      <c r="WB462">
        <v>25</v>
      </c>
      <c r="WC462" t="s">
        <v>679</v>
      </c>
      <c r="WD462">
        <v>231</v>
      </c>
      <c r="WE462" t="s">
        <v>679</v>
      </c>
      <c r="WF462">
        <v>98</v>
      </c>
      <c r="WG462" t="s">
        <v>679</v>
      </c>
      <c r="WH462">
        <v>197</v>
      </c>
      <c r="WI462" t="s">
        <v>679</v>
      </c>
      <c r="WJ462">
        <v>72</v>
      </c>
      <c r="WK462" t="s">
        <v>679</v>
      </c>
      <c r="WL462">
        <v>1</v>
      </c>
      <c r="WM462" t="s">
        <v>679</v>
      </c>
      <c r="WN462">
        <v>54</v>
      </c>
      <c r="WO462" t="s">
        <v>679</v>
      </c>
      <c r="WP462">
        <v>209</v>
      </c>
      <c r="WQ462" t="s">
        <v>679</v>
      </c>
      <c r="WR462">
        <v>38</v>
      </c>
      <c r="WS462" t="s">
        <v>679</v>
      </c>
      <c r="WT462">
        <v>8</v>
      </c>
      <c r="WU462" t="s">
        <v>679</v>
      </c>
      <c r="WV462">
        <v>0</v>
      </c>
      <c r="WX462">
        <v>1634</v>
      </c>
      <c r="WY462" t="s">
        <v>679</v>
      </c>
      <c r="WZ462">
        <v>2</v>
      </c>
      <c r="XA462" t="s">
        <v>679</v>
      </c>
      <c r="XB462">
        <v>4</v>
      </c>
      <c r="XC462" t="s">
        <v>679</v>
      </c>
      <c r="XD462">
        <v>25</v>
      </c>
      <c r="XE462" t="s">
        <v>679</v>
      </c>
      <c r="XF462">
        <v>3254</v>
      </c>
      <c r="XG462" t="s">
        <v>679</v>
      </c>
      <c r="XH462">
        <v>29</v>
      </c>
      <c r="XI462" t="s">
        <v>679</v>
      </c>
      <c r="XJ462">
        <v>62</v>
      </c>
      <c r="XK462" t="s">
        <v>679</v>
      </c>
      <c r="XL462">
        <v>32</v>
      </c>
      <c r="XM462" t="s">
        <v>679</v>
      </c>
      <c r="XN462">
        <v>0</v>
      </c>
      <c r="XP462">
        <v>6</v>
      </c>
      <c r="XQ462" t="s">
        <v>679</v>
      </c>
      <c r="XR462">
        <v>241</v>
      </c>
      <c r="XS462" t="s">
        <v>679</v>
      </c>
      <c r="XT462">
        <v>0</v>
      </c>
      <c r="XV462">
        <v>33</v>
      </c>
      <c r="XW462" t="s">
        <v>679</v>
      </c>
      <c r="XX462">
        <v>53</v>
      </c>
      <c r="XY462" t="s">
        <v>679</v>
      </c>
      <c r="XZ462">
        <v>0</v>
      </c>
      <c r="YB462">
        <v>30</v>
      </c>
      <c r="YC462" t="s">
        <v>679</v>
      </c>
      <c r="YD462">
        <v>2</v>
      </c>
      <c r="YE462" t="s">
        <v>679</v>
      </c>
      <c r="YF462">
        <v>73</v>
      </c>
      <c r="YG462" t="s">
        <v>679</v>
      </c>
      <c r="YH462">
        <v>464</v>
      </c>
      <c r="YI462" t="s">
        <v>679</v>
      </c>
      <c r="YJ462">
        <v>38</v>
      </c>
      <c r="YK462" t="s">
        <v>679</v>
      </c>
      <c r="YL462">
        <v>10</v>
      </c>
      <c r="YM462" t="s">
        <v>679</v>
      </c>
      <c r="YN462">
        <v>91</v>
      </c>
      <c r="YO462" t="s">
        <v>679</v>
      </c>
      <c r="YP462">
        <v>7</v>
      </c>
      <c r="YQ462" t="s">
        <v>679</v>
      </c>
      <c r="YR462">
        <v>0</v>
      </c>
      <c r="YT462">
        <v>0</v>
      </c>
      <c r="YV462">
        <v>22963</v>
      </c>
      <c r="YW462" t="s">
        <v>266</v>
      </c>
      <c r="YY462">
        <v>16822</v>
      </c>
      <c r="YZ462">
        <v>473</v>
      </c>
      <c r="ZA462">
        <v>4795</v>
      </c>
      <c r="ZB462">
        <v>6141</v>
      </c>
      <c r="ZC462">
        <v>6611</v>
      </c>
      <c r="ZD462">
        <v>8</v>
      </c>
      <c r="ZE462">
        <v>10863</v>
      </c>
      <c r="ZF462">
        <v>5921</v>
      </c>
      <c r="ZG462">
        <v>1311</v>
      </c>
      <c r="ZH462">
        <v>1169</v>
      </c>
      <c r="ZI462">
        <v>7922</v>
      </c>
      <c r="ZJ462">
        <v>7780</v>
      </c>
      <c r="ZK462">
        <v>2359</v>
      </c>
      <c r="ZL462">
        <v>7922</v>
      </c>
      <c r="ZM462">
        <v>3576</v>
      </c>
      <c r="ZN462">
        <v>1063</v>
      </c>
      <c r="ZO462">
        <v>12472</v>
      </c>
      <c r="ZP462">
        <v>232</v>
      </c>
      <c r="ZQ462">
        <v>1383</v>
      </c>
      <c r="ZR462">
        <v>1596</v>
      </c>
      <c r="ZS462">
        <v>1338</v>
      </c>
      <c r="ZT462">
        <v>50</v>
      </c>
      <c r="ZU462">
        <v>1169</v>
      </c>
      <c r="ZV462">
        <v>0</v>
      </c>
      <c r="ZW462">
        <v>3967</v>
      </c>
      <c r="ZX462">
        <v>0</v>
      </c>
      <c r="ZY462">
        <v>918</v>
      </c>
      <c r="AAA462" s="26"/>
    </row>
    <row r="463" spans="1:703" x14ac:dyDescent="0.25">
      <c r="A463" t="s">
        <v>1087</v>
      </c>
      <c r="B463">
        <v>0</v>
      </c>
      <c r="D463">
        <v>2009</v>
      </c>
      <c r="E463" t="s">
        <v>679</v>
      </c>
      <c r="F463">
        <v>44</v>
      </c>
      <c r="G463" t="s">
        <v>679</v>
      </c>
      <c r="H463">
        <v>79</v>
      </c>
      <c r="I463" t="s">
        <v>679</v>
      </c>
      <c r="J463">
        <v>0</v>
      </c>
      <c r="L463">
        <v>12</v>
      </c>
      <c r="M463" t="s">
        <v>679</v>
      </c>
      <c r="N463">
        <v>0</v>
      </c>
      <c r="P463">
        <v>0</v>
      </c>
      <c r="R463">
        <v>561</v>
      </c>
      <c r="S463" t="s">
        <v>679</v>
      </c>
      <c r="T463">
        <v>2</v>
      </c>
      <c r="U463" t="s">
        <v>679</v>
      </c>
      <c r="V463">
        <v>0</v>
      </c>
      <c r="X463">
        <v>0</v>
      </c>
      <c r="Z463">
        <v>78</v>
      </c>
      <c r="AA463" t="s">
        <v>679</v>
      </c>
      <c r="AB463">
        <v>40</v>
      </c>
      <c r="AC463" t="s">
        <v>679</v>
      </c>
      <c r="AD463">
        <v>0</v>
      </c>
      <c r="AF463">
        <v>73</v>
      </c>
      <c r="AG463" t="s">
        <v>679</v>
      </c>
      <c r="AH463">
        <v>0</v>
      </c>
      <c r="AJ463">
        <v>21</v>
      </c>
      <c r="AK463" t="s">
        <v>679</v>
      </c>
      <c r="AL463">
        <v>5</v>
      </c>
      <c r="AM463" t="s">
        <v>679</v>
      </c>
      <c r="AN463">
        <v>15</v>
      </c>
      <c r="AO463" t="s">
        <v>679</v>
      </c>
      <c r="AP463">
        <v>0</v>
      </c>
      <c r="AR463">
        <v>0</v>
      </c>
      <c r="AT463">
        <v>0</v>
      </c>
      <c r="AV463">
        <v>0</v>
      </c>
      <c r="AX463">
        <v>170</v>
      </c>
      <c r="AY463" t="s">
        <v>679</v>
      </c>
      <c r="AZ463">
        <v>0</v>
      </c>
      <c r="BB463">
        <v>0</v>
      </c>
      <c r="BD463">
        <v>0</v>
      </c>
      <c r="BF463">
        <v>0</v>
      </c>
      <c r="BH463">
        <v>4</v>
      </c>
      <c r="BI463" t="s">
        <v>679</v>
      </c>
      <c r="BJ463">
        <v>72</v>
      </c>
      <c r="BK463" t="s">
        <v>679</v>
      </c>
      <c r="BL463">
        <v>0</v>
      </c>
      <c r="BN463">
        <v>1</v>
      </c>
      <c r="BO463" t="s">
        <v>679</v>
      </c>
      <c r="BP463">
        <v>5</v>
      </c>
      <c r="BQ463" t="s">
        <v>679</v>
      </c>
      <c r="BR463">
        <v>0</v>
      </c>
      <c r="BT463">
        <v>0</v>
      </c>
      <c r="BV463">
        <v>10</v>
      </c>
      <c r="BW463" t="s">
        <v>679</v>
      </c>
      <c r="BX463">
        <v>0</v>
      </c>
      <c r="BZ463">
        <v>10</v>
      </c>
      <c r="CA463" t="s">
        <v>679</v>
      </c>
      <c r="CB463">
        <v>8</v>
      </c>
      <c r="CC463" t="s">
        <v>679</v>
      </c>
      <c r="CD463">
        <v>0</v>
      </c>
      <c r="CF463">
        <v>6</v>
      </c>
      <c r="CG463" t="s">
        <v>679</v>
      </c>
      <c r="CH463">
        <v>0</v>
      </c>
      <c r="CJ463">
        <v>0</v>
      </c>
      <c r="CL463">
        <v>0</v>
      </c>
      <c r="CN463">
        <v>0</v>
      </c>
      <c r="CP463">
        <v>0</v>
      </c>
      <c r="CR463">
        <v>0</v>
      </c>
      <c r="CT463">
        <v>0</v>
      </c>
      <c r="CV463">
        <v>0</v>
      </c>
      <c r="CX463">
        <v>0</v>
      </c>
      <c r="CZ463">
        <v>0</v>
      </c>
      <c r="DB463">
        <v>0</v>
      </c>
      <c r="DD463">
        <v>0</v>
      </c>
      <c r="DF463">
        <v>576</v>
      </c>
      <c r="DG463" t="s">
        <v>679</v>
      </c>
      <c r="DH463">
        <v>14</v>
      </c>
      <c r="DI463" t="s">
        <v>679</v>
      </c>
      <c r="DJ463">
        <v>0</v>
      </c>
      <c r="DL463">
        <v>0</v>
      </c>
      <c r="DN463">
        <v>0</v>
      </c>
      <c r="DP463">
        <v>125</v>
      </c>
      <c r="DQ463" t="s">
        <v>679</v>
      </c>
      <c r="DR463">
        <v>43</v>
      </c>
      <c r="DS463" t="s">
        <v>679</v>
      </c>
      <c r="DT463">
        <v>0</v>
      </c>
      <c r="DV463">
        <v>0</v>
      </c>
      <c r="DX463">
        <v>24</v>
      </c>
      <c r="DY463" t="s">
        <v>679</v>
      </c>
      <c r="DZ463">
        <v>2</v>
      </c>
      <c r="EA463" t="s">
        <v>679</v>
      </c>
      <c r="EB463">
        <v>3</v>
      </c>
      <c r="EC463" t="s">
        <v>679</v>
      </c>
      <c r="ED463">
        <v>0</v>
      </c>
      <c r="EF463">
        <v>0</v>
      </c>
      <c r="EH463">
        <v>0</v>
      </c>
      <c r="EJ463">
        <v>244</v>
      </c>
      <c r="EK463" t="s">
        <v>679</v>
      </c>
      <c r="EL463">
        <v>0</v>
      </c>
      <c r="EN463">
        <v>0</v>
      </c>
      <c r="EP463">
        <v>6</v>
      </c>
      <c r="EQ463" t="s">
        <v>679</v>
      </c>
      <c r="ER463">
        <v>127</v>
      </c>
      <c r="ES463" t="s">
        <v>679</v>
      </c>
      <c r="ET463">
        <v>36</v>
      </c>
      <c r="EU463" t="s">
        <v>679</v>
      </c>
      <c r="EV463">
        <v>0</v>
      </c>
      <c r="EX463">
        <v>396</v>
      </c>
      <c r="EY463" t="s">
        <v>679</v>
      </c>
      <c r="EZ463">
        <v>0</v>
      </c>
      <c r="FB463">
        <v>661</v>
      </c>
      <c r="FC463" t="s">
        <v>679</v>
      </c>
      <c r="FD463">
        <v>129</v>
      </c>
      <c r="FE463" t="s">
        <v>679</v>
      </c>
      <c r="FF463">
        <v>0</v>
      </c>
      <c r="FH463">
        <v>44</v>
      </c>
      <c r="FI463" t="s">
        <v>679</v>
      </c>
      <c r="FJ463">
        <v>0</v>
      </c>
      <c r="FL463">
        <v>0</v>
      </c>
      <c r="FN463">
        <v>0</v>
      </c>
      <c r="FP463">
        <v>0</v>
      </c>
      <c r="FR463">
        <v>166</v>
      </c>
      <c r="FS463" t="s">
        <v>679</v>
      </c>
      <c r="FT463">
        <v>0</v>
      </c>
      <c r="FV463">
        <v>0</v>
      </c>
      <c r="FX463">
        <v>0</v>
      </c>
      <c r="FZ463">
        <v>9</v>
      </c>
      <c r="GA463" t="s">
        <v>679</v>
      </c>
      <c r="GB463">
        <v>6</v>
      </c>
      <c r="GC463" t="s">
        <v>679</v>
      </c>
      <c r="GD463">
        <v>0</v>
      </c>
      <c r="GF463">
        <v>7</v>
      </c>
      <c r="GG463" t="s">
        <v>679</v>
      </c>
      <c r="GH463">
        <v>0</v>
      </c>
      <c r="GJ463">
        <v>603</v>
      </c>
      <c r="GK463" t="s">
        <v>679</v>
      </c>
      <c r="GL463">
        <v>0</v>
      </c>
      <c r="GN463">
        <v>0</v>
      </c>
      <c r="GP463">
        <v>178</v>
      </c>
      <c r="GQ463" t="s">
        <v>679</v>
      </c>
      <c r="GR463">
        <v>2</v>
      </c>
      <c r="GS463" t="s">
        <v>679</v>
      </c>
      <c r="GT463">
        <v>0</v>
      </c>
      <c r="GV463">
        <v>5</v>
      </c>
      <c r="GW463" t="s">
        <v>679</v>
      </c>
      <c r="GX463">
        <v>0</v>
      </c>
      <c r="GZ463">
        <v>2</v>
      </c>
      <c r="HA463" t="s">
        <v>679</v>
      </c>
      <c r="HB463">
        <v>0</v>
      </c>
      <c r="HD463">
        <v>0</v>
      </c>
      <c r="HF463">
        <v>0</v>
      </c>
      <c r="HH463">
        <v>0</v>
      </c>
      <c r="HJ463">
        <v>0</v>
      </c>
      <c r="HL463">
        <v>0</v>
      </c>
      <c r="HN463">
        <v>0</v>
      </c>
      <c r="HP463">
        <v>0</v>
      </c>
      <c r="HR463">
        <v>0</v>
      </c>
      <c r="HT463">
        <v>0</v>
      </c>
      <c r="HV463">
        <v>55</v>
      </c>
      <c r="HW463" t="s">
        <v>679</v>
      </c>
      <c r="HX463">
        <v>0</v>
      </c>
      <c r="HZ463">
        <v>0</v>
      </c>
      <c r="IB463">
        <v>0</v>
      </c>
      <c r="ID463">
        <v>0</v>
      </c>
      <c r="IF463">
        <v>16</v>
      </c>
      <c r="IG463" t="s">
        <v>679</v>
      </c>
      <c r="IH463">
        <v>0</v>
      </c>
      <c r="IJ463">
        <v>0</v>
      </c>
      <c r="IL463">
        <v>41</v>
      </c>
      <c r="IM463" t="s">
        <v>679</v>
      </c>
      <c r="IN463">
        <v>162</v>
      </c>
      <c r="IO463" t="s">
        <v>679</v>
      </c>
      <c r="IP463">
        <v>0</v>
      </c>
      <c r="IR463">
        <v>0</v>
      </c>
      <c r="IT463">
        <v>0</v>
      </c>
      <c r="IV463">
        <v>0</v>
      </c>
      <c r="IX463">
        <v>0</v>
      </c>
      <c r="IZ463">
        <v>0</v>
      </c>
      <c r="JB463">
        <v>3</v>
      </c>
      <c r="JC463" t="s">
        <v>679</v>
      </c>
      <c r="JD463">
        <v>0</v>
      </c>
      <c r="JF463">
        <v>0</v>
      </c>
      <c r="JH463">
        <v>0</v>
      </c>
      <c r="JJ463">
        <v>0</v>
      </c>
      <c r="JL463">
        <v>0</v>
      </c>
      <c r="JN463">
        <v>0</v>
      </c>
      <c r="JP463">
        <v>31</v>
      </c>
      <c r="JQ463" t="s">
        <v>679</v>
      </c>
      <c r="JR463">
        <v>132</v>
      </c>
      <c r="JS463" t="s">
        <v>679</v>
      </c>
      <c r="JT463">
        <v>59</v>
      </c>
      <c r="JU463" t="s">
        <v>679</v>
      </c>
      <c r="JV463">
        <v>1</v>
      </c>
      <c r="JW463" t="s">
        <v>679</v>
      </c>
      <c r="JX463">
        <v>84</v>
      </c>
      <c r="JY463" t="s">
        <v>679</v>
      </c>
      <c r="JZ463">
        <v>819</v>
      </c>
      <c r="KA463" t="s">
        <v>679</v>
      </c>
      <c r="KB463">
        <v>0</v>
      </c>
      <c r="KD463">
        <v>38</v>
      </c>
      <c r="KE463" t="s">
        <v>679</v>
      </c>
      <c r="KF463">
        <v>0</v>
      </c>
      <c r="KH463">
        <v>85</v>
      </c>
      <c r="KI463" t="s">
        <v>679</v>
      </c>
      <c r="KJ463">
        <v>0</v>
      </c>
      <c r="KL463">
        <v>0</v>
      </c>
      <c r="KN463">
        <v>0</v>
      </c>
      <c r="KP463">
        <v>5</v>
      </c>
      <c r="KQ463" t="s">
        <v>679</v>
      </c>
      <c r="KR463">
        <v>17</v>
      </c>
      <c r="KS463" t="s">
        <v>679</v>
      </c>
      <c r="KT463">
        <v>0</v>
      </c>
      <c r="KV463">
        <v>58</v>
      </c>
      <c r="KW463" t="s">
        <v>679</v>
      </c>
      <c r="KX463">
        <v>115</v>
      </c>
      <c r="KY463" t="s">
        <v>679</v>
      </c>
      <c r="KZ463">
        <v>0</v>
      </c>
      <c r="LB463">
        <v>37</v>
      </c>
      <c r="LC463" t="s">
        <v>679</v>
      </c>
      <c r="LD463">
        <v>167</v>
      </c>
      <c r="LE463" t="s">
        <v>679</v>
      </c>
      <c r="LF463">
        <v>0</v>
      </c>
      <c r="LH463">
        <v>73</v>
      </c>
      <c r="LI463" t="s">
        <v>679</v>
      </c>
      <c r="LJ463">
        <v>0</v>
      </c>
      <c r="LL463">
        <v>0</v>
      </c>
      <c r="LN463">
        <v>0</v>
      </c>
      <c r="LP463">
        <v>425</v>
      </c>
      <c r="LQ463" t="s">
        <v>679</v>
      </c>
      <c r="LR463">
        <v>1118</v>
      </c>
      <c r="LS463" t="s">
        <v>679</v>
      </c>
      <c r="LT463">
        <v>98</v>
      </c>
      <c r="LU463" t="s">
        <v>679</v>
      </c>
      <c r="LV463">
        <v>0</v>
      </c>
      <c r="LX463">
        <v>200</v>
      </c>
      <c r="LY463" t="s">
        <v>679</v>
      </c>
      <c r="LZ463">
        <v>1</v>
      </c>
      <c r="MA463" t="s">
        <v>679</v>
      </c>
      <c r="MB463">
        <v>0</v>
      </c>
      <c r="MD463">
        <v>0</v>
      </c>
      <c r="MF463">
        <v>10</v>
      </c>
      <c r="MG463" t="s">
        <v>679</v>
      </c>
      <c r="MH463">
        <v>0</v>
      </c>
      <c r="MJ463">
        <v>0</v>
      </c>
      <c r="ML463">
        <v>7</v>
      </c>
      <c r="MM463" t="s">
        <v>679</v>
      </c>
      <c r="MN463">
        <v>0</v>
      </c>
      <c r="MP463">
        <v>0</v>
      </c>
      <c r="MR463">
        <v>0</v>
      </c>
      <c r="MT463">
        <v>1</v>
      </c>
      <c r="MU463" t="s">
        <v>679</v>
      </c>
      <c r="MV463">
        <v>2</v>
      </c>
      <c r="MW463" t="s">
        <v>679</v>
      </c>
      <c r="MX463">
        <v>64</v>
      </c>
      <c r="MY463" t="s">
        <v>679</v>
      </c>
      <c r="MZ463">
        <v>102</v>
      </c>
      <c r="NA463" t="s">
        <v>679</v>
      </c>
      <c r="NB463">
        <v>150</v>
      </c>
      <c r="NC463" t="s">
        <v>679</v>
      </c>
      <c r="ND463">
        <v>0</v>
      </c>
      <c r="NF463">
        <v>0</v>
      </c>
      <c r="NH463">
        <v>0</v>
      </c>
      <c r="NJ463">
        <v>49</v>
      </c>
      <c r="NK463" t="s">
        <v>679</v>
      </c>
      <c r="NL463">
        <v>17</v>
      </c>
      <c r="NM463" t="s">
        <v>679</v>
      </c>
      <c r="NN463">
        <v>0</v>
      </c>
      <c r="NP463">
        <v>0</v>
      </c>
      <c r="NR463">
        <v>67</v>
      </c>
      <c r="NS463" t="s">
        <v>679</v>
      </c>
      <c r="NT463">
        <v>0</v>
      </c>
      <c r="NV463">
        <v>50</v>
      </c>
      <c r="NW463" t="s">
        <v>679</v>
      </c>
      <c r="NX463">
        <v>0</v>
      </c>
      <c r="NZ463">
        <v>63</v>
      </c>
      <c r="OA463" t="s">
        <v>679</v>
      </c>
      <c r="OB463">
        <v>0</v>
      </c>
      <c r="OD463">
        <v>0</v>
      </c>
      <c r="OF463">
        <v>13</v>
      </c>
      <c r="OG463" t="s">
        <v>679</v>
      </c>
      <c r="OH463">
        <v>0</v>
      </c>
      <c r="OJ463">
        <v>0</v>
      </c>
      <c r="OL463">
        <v>0</v>
      </c>
      <c r="ON463">
        <v>0</v>
      </c>
      <c r="OP463">
        <v>0</v>
      </c>
      <c r="OR463">
        <v>0</v>
      </c>
      <c r="OT463">
        <v>160</v>
      </c>
      <c r="OU463" t="s">
        <v>679</v>
      </c>
      <c r="OV463">
        <v>0</v>
      </c>
      <c r="OX463">
        <v>47</v>
      </c>
      <c r="OY463" t="s">
        <v>679</v>
      </c>
      <c r="OZ463">
        <v>18</v>
      </c>
      <c r="PA463" t="s">
        <v>679</v>
      </c>
      <c r="PB463">
        <v>0</v>
      </c>
      <c r="PD463">
        <v>79</v>
      </c>
      <c r="PE463" t="s">
        <v>679</v>
      </c>
      <c r="PF463">
        <v>0</v>
      </c>
      <c r="PH463">
        <v>0</v>
      </c>
      <c r="PJ463">
        <v>1</v>
      </c>
      <c r="PK463" t="s">
        <v>679</v>
      </c>
      <c r="PL463">
        <v>0</v>
      </c>
      <c r="PN463">
        <v>0</v>
      </c>
      <c r="PP463">
        <v>0</v>
      </c>
      <c r="PR463">
        <v>0</v>
      </c>
      <c r="PT463">
        <v>0</v>
      </c>
      <c r="PV463">
        <v>0</v>
      </c>
      <c r="PX463">
        <v>0</v>
      </c>
      <c r="PZ463">
        <v>5</v>
      </c>
      <c r="QA463" t="s">
        <v>679</v>
      </c>
      <c r="QB463">
        <v>2</v>
      </c>
      <c r="QC463" t="s">
        <v>679</v>
      </c>
      <c r="QD463">
        <v>0</v>
      </c>
      <c r="QF463">
        <v>0</v>
      </c>
      <c r="QH463">
        <v>0</v>
      </c>
      <c r="QJ463">
        <v>6</v>
      </c>
      <c r="QK463" t="s">
        <v>679</v>
      </c>
      <c r="QL463">
        <v>647</v>
      </c>
      <c r="QM463" t="s">
        <v>679</v>
      </c>
      <c r="QN463">
        <v>257</v>
      </c>
      <c r="QO463" t="s">
        <v>679</v>
      </c>
      <c r="QP463">
        <v>77</v>
      </c>
      <c r="QQ463" t="s">
        <v>679</v>
      </c>
      <c r="QR463">
        <v>307</v>
      </c>
      <c r="QS463" t="s">
        <v>679</v>
      </c>
      <c r="QT463">
        <v>325</v>
      </c>
      <c r="QU463" t="s">
        <v>679</v>
      </c>
      <c r="QV463">
        <v>154</v>
      </c>
      <c r="QW463" t="s">
        <v>679</v>
      </c>
      <c r="QX463">
        <v>54</v>
      </c>
      <c r="QY463" t="s">
        <v>679</v>
      </c>
      <c r="QZ463">
        <v>147</v>
      </c>
      <c r="RA463" t="s">
        <v>679</v>
      </c>
      <c r="RB463">
        <v>19</v>
      </c>
      <c r="RC463" t="s">
        <v>679</v>
      </c>
      <c r="RD463">
        <v>169</v>
      </c>
      <c r="RE463" t="s">
        <v>679</v>
      </c>
      <c r="RF463">
        <v>23</v>
      </c>
      <c r="RG463" t="s">
        <v>679</v>
      </c>
      <c r="RH463">
        <v>11</v>
      </c>
      <c r="RI463" t="s">
        <v>679</v>
      </c>
      <c r="RJ463">
        <v>422</v>
      </c>
      <c r="RK463" t="s">
        <v>679</v>
      </c>
      <c r="RL463">
        <v>0</v>
      </c>
      <c r="RN463">
        <v>12</v>
      </c>
      <c r="RO463" t="s">
        <v>679</v>
      </c>
      <c r="RP463">
        <v>9</v>
      </c>
      <c r="RQ463" t="s">
        <v>679</v>
      </c>
      <c r="RR463">
        <v>0</v>
      </c>
      <c r="RT463">
        <v>4</v>
      </c>
      <c r="RU463" t="s">
        <v>679</v>
      </c>
      <c r="RV463">
        <v>1269</v>
      </c>
      <c r="RW463" t="s">
        <v>679</v>
      </c>
      <c r="RX463">
        <v>250</v>
      </c>
      <c r="RY463" t="s">
        <v>679</v>
      </c>
      <c r="RZ463">
        <v>192</v>
      </c>
      <c r="SA463" t="s">
        <v>679</v>
      </c>
      <c r="SB463">
        <v>245</v>
      </c>
      <c r="SC463" t="s">
        <v>679</v>
      </c>
      <c r="SD463">
        <v>71</v>
      </c>
      <c r="SE463" t="s">
        <v>679</v>
      </c>
      <c r="SF463">
        <v>26</v>
      </c>
      <c r="SG463" t="s">
        <v>679</v>
      </c>
      <c r="SH463">
        <v>278</v>
      </c>
      <c r="SI463" t="s">
        <v>679</v>
      </c>
      <c r="SJ463">
        <v>191</v>
      </c>
      <c r="SK463" t="s">
        <v>679</v>
      </c>
      <c r="SL463">
        <v>131</v>
      </c>
      <c r="SM463" t="s">
        <v>679</v>
      </c>
      <c r="SN463">
        <v>35</v>
      </c>
      <c r="SO463" t="s">
        <v>679</v>
      </c>
      <c r="SP463">
        <v>71</v>
      </c>
      <c r="SQ463" t="s">
        <v>679</v>
      </c>
      <c r="SR463">
        <v>179</v>
      </c>
      <c r="SS463" t="s">
        <v>679</v>
      </c>
      <c r="ST463">
        <v>227</v>
      </c>
      <c r="SU463" t="s">
        <v>679</v>
      </c>
      <c r="SV463">
        <v>70</v>
      </c>
      <c r="SW463" t="s">
        <v>679</v>
      </c>
      <c r="SX463">
        <v>228</v>
      </c>
      <c r="SY463" t="s">
        <v>679</v>
      </c>
      <c r="SZ463">
        <v>216</v>
      </c>
      <c r="TA463" t="s">
        <v>679</v>
      </c>
      <c r="TB463">
        <v>34</v>
      </c>
      <c r="TC463" t="s">
        <v>679</v>
      </c>
      <c r="TD463">
        <v>662</v>
      </c>
      <c r="TE463" t="s">
        <v>679</v>
      </c>
      <c r="TF463">
        <v>10</v>
      </c>
      <c r="TG463" t="s">
        <v>679</v>
      </c>
      <c r="TH463">
        <v>362</v>
      </c>
      <c r="TI463" t="s">
        <v>679</v>
      </c>
      <c r="TJ463">
        <v>4</v>
      </c>
      <c r="TK463" t="s">
        <v>679</v>
      </c>
      <c r="TL463">
        <v>0</v>
      </c>
      <c r="TN463">
        <v>59</v>
      </c>
      <c r="TO463" t="s">
        <v>679</v>
      </c>
      <c r="TP463">
        <v>150</v>
      </c>
      <c r="TQ463" t="s">
        <v>679</v>
      </c>
      <c r="TR463">
        <v>62</v>
      </c>
      <c r="TS463" t="s">
        <v>679</v>
      </c>
      <c r="TT463">
        <v>306</v>
      </c>
      <c r="TU463" t="s">
        <v>679</v>
      </c>
      <c r="TV463">
        <v>0</v>
      </c>
      <c r="TX463">
        <v>0</v>
      </c>
      <c r="TZ463">
        <v>0</v>
      </c>
      <c r="UB463">
        <v>0</v>
      </c>
      <c r="UD463">
        <v>35</v>
      </c>
      <c r="UE463" t="s">
        <v>679</v>
      </c>
      <c r="UF463">
        <v>2</v>
      </c>
      <c r="UG463" t="s">
        <v>679</v>
      </c>
      <c r="UH463">
        <v>225</v>
      </c>
      <c r="UI463" t="s">
        <v>679</v>
      </c>
      <c r="UJ463">
        <v>175</v>
      </c>
      <c r="UK463" t="s">
        <v>679</v>
      </c>
      <c r="UL463">
        <v>68</v>
      </c>
      <c r="UM463" t="s">
        <v>679</v>
      </c>
      <c r="UN463">
        <v>326</v>
      </c>
      <c r="UO463" t="s">
        <v>679</v>
      </c>
      <c r="UP463">
        <v>63</v>
      </c>
      <c r="UQ463" t="s">
        <v>679</v>
      </c>
      <c r="UR463">
        <v>108</v>
      </c>
      <c r="US463" t="s">
        <v>679</v>
      </c>
      <c r="UT463">
        <v>0</v>
      </c>
      <c r="UV463">
        <v>26</v>
      </c>
      <c r="UW463" t="s">
        <v>679</v>
      </c>
      <c r="UX463">
        <v>193</v>
      </c>
      <c r="UY463" t="s">
        <v>679</v>
      </c>
      <c r="UZ463">
        <v>192</v>
      </c>
      <c r="VA463" t="s">
        <v>679</v>
      </c>
      <c r="VB463">
        <v>69</v>
      </c>
      <c r="VC463" t="s">
        <v>679</v>
      </c>
      <c r="VD463">
        <v>154</v>
      </c>
      <c r="VE463" t="s">
        <v>679</v>
      </c>
      <c r="VF463">
        <v>0</v>
      </c>
      <c r="VH463">
        <v>0</v>
      </c>
      <c r="VJ463">
        <v>44</v>
      </c>
      <c r="VK463" t="s">
        <v>679</v>
      </c>
      <c r="VL463">
        <v>11</v>
      </c>
      <c r="VM463" t="s">
        <v>679</v>
      </c>
      <c r="VN463">
        <v>0</v>
      </c>
      <c r="VP463">
        <v>116</v>
      </c>
      <c r="VQ463" t="s">
        <v>679</v>
      </c>
      <c r="VR463">
        <v>0</v>
      </c>
      <c r="VT463">
        <v>20</v>
      </c>
      <c r="VU463" t="s">
        <v>679</v>
      </c>
      <c r="VV463">
        <v>0</v>
      </c>
      <c r="VX463">
        <v>1</v>
      </c>
      <c r="VY463" t="s">
        <v>679</v>
      </c>
      <c r="VZ463">
        <v>132</v>
      </c>
      <c r="WA463" t="s">
        <v>679</v>
      </c>
      <c r="WB463">
        <v>90</v>
      </c>
      <c r="WC463" t="s">
        <v>679</v>
      </c>
      <c r="WD463">
        <v>1241</v>
      </c>
      <c r="WE463" t="s">
        <v>679</v>
      </c>
      <c r="WF463">
        <v>92</v>
      </c>
      <c r="WG463" t="s">
        <v>679</v>
      </c>
      <c r="WH463">
        <v>228</v>
      </c>
      <c r="WI463" t="s">
        <v>679</v>
      </c>
      <c r="WJ463">
        <v>165</v>
      </c>
      <c r="WK463" t="s">
        <v>679</v>
      </c>
      <c r="WL463">
        <v>176</v>
      </c>
      <c r="WM463" t="s">
        <v>679</v>
      </c>
      <c r="WN463">
        <v>139</v>
      </c>
      <c r="WO463" t="s">
        <v>679</v>
      </c>
      <c r="WP463">
        <v>186</v>
      </c>
      <c r="WQ463" t="s">
        <v>679</v>
      </c>
      <c r="WR463">
        <v>0</v>
      </c>
      <c r="WT463">
        <v>60</v>
      </c>
      <c r="WU463" t="s">
        <v>679</v>
      </c>
      <c r="WV463">
        <v>963</v>
      </c>
      <c r="WW463" t="s">
        <v>679</v>
      </c>
      <c r="WX463">
        <v>135</v>
      </c>
      <c r="WY463" t="s">
        <v>679</v>
      </c>
      <c r="WZ463">
        <v>271</v>
      </c>
      <c r="XA463" t="s">
        <v>679</v>
      </c>
      <c r="XB463">
        <v>9</v>
      </c>
      <c r="XC463" t="s">
        <v>679</v>
      </c>
      <c r="XD463">
        <v>0</v>
      </c>
      <c r="XF463">
        <v>2332</v>
      </c>
      <c r="XG463" t="s">
        <v>679</v>
      </c>
      <c r="XH463">
        <v>36</v>
      </c>
      <c r="XI463" t="s">
        <v>679</v>
      </c>
      <c r="XJ463">
        <v>69</v>
      </c>
      <c r="XK463" t="s">
        <v>679</v>
      </c>
      <c r="XL463">
        <v>68</v>
      </c>
      <c r="XM463" t="s">
        <v>679</v>
      </c>
      <c r="XN463">
        <v>0</v>
      </c>
      <c r="XP463">
        <v>18</v>
      </c>
      <c r="XQ463" t="s">
        <v>679</v>
      </c>
      <c r="XR463">
        <v>254</v>
      </c>
      <c r="XS463" t="s">
        <v>679</v>
      </c>
      <c r="XT463">
        <v>3</v>
      </c>
      <c r="XU463" t="s">
        <v>679</v>
      </c>
      <c r="XV463">
        <v>37</v>
      </c>
      <c r="XW463" t="s">
        <v>679</v>
      </c>
      <c r="XX463">
        <v>18</v>
      </c>
      <c r="XY463" t="s">
        <v>679</v>
      </c>
      <c r="XZ463">
        <v>50</v>
      </c>
      <c r="YA463" t="s">
        <v>679</v>
      </c>
      <c r="YB463">
        <v>8</v>
      </c>
      <c r="YC463" t="s">
        <v>679</v>
      </c>
      <c r="YD463">
        <v>0</v>
      </c>
      <c r="YF463">
        <v>113</v>
      </c>
      <c r="YG463" t="s">
        <v>679</v>
      </c>
      <c r="YH463">
        <v>632</v>
      </c>
      <c r="YI463" t="s">
        <v>679</v>
      </c>
      <c r="YJ463">
        <v>74</v>
      </c>
      <c r="YK463" t="s">
        <v>679</v>
      </c>
      <c r="YL463">
        <v>43</v>
      </c>
      <c r="YM463" t="s">
        <v>679</v>
      </c>
      <c r="YN463">
        <v>195</v>
      </c>
      <c r="YO463" t="s">
        <v>679</v>
      </c>
      <c r="YP463">
        <v>100</v>
      </c>
      <c r="YQ463" t="s">
        <v>679</v>
      </c>
      <c r="YR463">
        <v>0</v>
      </c>
      <c r="YT463">
        <v>0</v>
      </c>
      <c r="YV463">
        <v>29116</v>
      </c>
      <c r="YW463" t="e">
        <v>#N/A</v>
      </c>
      <c r="YY463">
        <v>22671</v>
      </c>
      <c r="YZ463">
        <v>1081</v>
      </c>
      <c r="ZA463">
        <v>7509</v>
      </c>
      <c r="ZB463">
        <v>6445</v>
      </c>
      <c r="ZC463">
        <v>8320</v>
      </c>
      <c r="ZD463">
        <v>5</v>
      </c>
      <c r="ZE463">
        <v>14369</v>
      </c>
      <c r="ZF463">
        <v>8302</v>
      </c>
      <c r="ZG463">
        <v>2875</v>
      </c>
      <c r="ZH463">
        <v>743</v>
      </c>
      <c r="ZI463">
        <v>11195</v>
      </c>
      <c r="ZJ463">
        <v>9063</v>
      </c>
      <c r="ZK463">
        <v>1613</v>
      </c>
      <c r="ZL463">
        <v>11230</v>
      </c>
      <c r="ZM463">
        <v>5098</v>
      </c>
      <c r="ZN463">
        <v>1082</v>
      </c>
      <c r="ZO463">
        <v>16117</v>
      </c>
      <c r="ZP463">
        <v>419</v>
      </c>
      <c r="ZQ463">
        <v>2200</v>
      </c>
      <c r="ZR463">
        <v>282</v>
      </c>
      <c r="ZS463">
        <v>1620</v>
      </c>
      <c r="ZT463">
        <v>1925</v>
      </c>
      <c r="ZU463">
        <v>182</v>
      </c>
      <c r="ZV463">
        <v>162</v>
      </c>
      <c r="ZW463">
        <v>5233</v>
      </c>
      <c r="ZX463">
        <v>35</v>
      </c>
      <c r="ZY463">
        <v>839</v>
      </c>
      <c r="AAA463" s="26"/>
    </row>
    <row r="464" spans="1:703" x14ac:dyDescent="0.25">
      <c r="A464" t="s">
        <v>1088</v>
      </c>
      <c r="B464">
        <v>0</v>
      </c>
      <c r="D464">
        <v>447</v>
      </c>
      <c r="E464" t="s">
        <v>679</v>
      </c>
      <c r="F464">
        <v>2</v>
      </c>
      <c r="G464" t="s">
        <v>679</v>
      </c>
      <c r="H464">
        <v>0</v>
      </c>
      <c r="J464">
        <v>0</v>
      </c>
      <c r="L464">
        <v>0</v>
      </c>
      <c r="N464">
        <v>0</v>
      </c>
      <c r="P464">
        <v>0</v>
      </c>
      <c r="R464">
        <v>135</v>
      </c>
      <c r="S464" t="s">
        <v>679</v>
      </c>
      <c r="T464">
        <v>69</v>
      </c>
      <c r="U464" t="s">
        <v>679</v>
      </c>
      <c r="V464">
        <v>0</v>
      </c>
      <c r="X464">
        <v>0</v>
      </c>
      <c r="Z464">
        <v>468</v>
      </c>
      <c r="AA464" t="s">
        <v>679</v>
      </c>
      <c r="AB464">
        <v>615</v>
      </c>
      <c r="AC464" t="s">
        <v>679</v>
      </c>
      <c r="AD464">
        <v>0</v>
      </c>
      <c r="AF464">
        <v>118</v>
      </c>
      <c r="AG464" t="s">
        <v>679</v>
      </c>
      <c r="AH464">
        <v>0</v>
      </c>
      <c r="AJ464">
        <v>32</v>
      </c>
      <c r="AK464" t="s">
        <v>679</v>
      </c>
      <c r="AL464">
        <v>0</v>
      </c>
      <c r="AN464">
        <v>2</v>
      </c>
      <c r="AO464" t="s">
        <v>679</v>
      </c>
      <c r="AP464">
        <v>0</v>
      </c>
      <c r="AR464">
        <v>0</v>
      </c>
      <c r="AT464">
        <v>560</v>
      </c>
      <c r="AU464" t="s">
        <v>679</v>
      </c>
      <c r="AV464">
        <v>25</v>
      </c>
      <c r="AW464" t="s">
        <v>679</v>
      </c>
      <c r="AX464">
        <v>52</v>
      </c>
      <c r="AY464" t="s">
        <v>679</v>
      </c>
      <c r="AZ464">
        <v>0</v>
      </c>
      <c r="BB464">
        <v>1</v>
      </c>
      <c r="BC464" t="s">
        <v>679</v>
      </c>
      <c r="BD464">
        <v>0</v>
      </c>
      <c r="BF464">
        <v>3</v>
      </c>
      <c r="BG464" t="s">
        <v>679</v>
      </c>
      <c r="BH464">
        <v>14</v>
      </c>
      <c r="BI464" t="s">
        <v>679</v>
      </c>
      <c r="BJ464">
        <v>40</v>
      </c>
      <c r="BK464" t="s">
        <v>679</v>
      </c>
      <c r="BL464">
        <v>4</v>
      </c>
      <c r="BM464" t="s">
        <v>679</v>
      </c>
      <c r="BN464">
        <v>89</v>
      </c>
      <c r="BO464" t="s">
        <v>679</v>
      </c>
      <c r="BP464">
        <v>0</v>
      </c>
      <c r="BR464">
        <v>0</v>
      </c>
      <c r="BT464">
        <v>0</v>
      </c>
      <c r="BV464">
        <v>0</v>
      </c>
      <c r="BX464">
        <v>0</v>
      </c>
      <c r="BZ464">
        <v>7</v>
      </c>
      <c r="CA464" t="s">
        <v>679</v>
      </c>
      <c r="CB464">
        <v>0</v>
      </c>
      <c r="CD464">
        <v>0</v>
      </c>
      <c r="CF464">
        <v>0</v>
      </c>
      <c r="CH464">
        <v>4</v>
      </c>
      <c r="CI464" t="s">
        <v>679</v>
      </c>
      <c r="CJ464">
        <v>0</v>
      </c>
      <c r="CL464">
        <v>0</v>
      </c>
      <c r="CN464">
        <v>6</v>
      </c>
      <c r="CO464" t="s">
        <v>679</v>
      </c>
      <c r="CP464">
        <v>0</v>
      </c>
      <c r="CR464">
        <v>0</v>
      </c>
      <c r="CT464">
        <v>0</v>
      </c>
      <c r="CV464">
        <v>0</v>
      </c>
      <c r="CX464">
        <v>0</v>
      </c>
      <c r="CZ464">
        <v>65</v>
      </c>
      <c r="DA464" t="s">
        <v>679</v>
      </c>
      <c r="DB464">
        <v>0</v>
      </c>
      <c r="DD464">
        <v>0</v>
      </c>
      <c r="DF464">
        <v>58</v>
      </c>
      <c r="DG464" t="s">
        <v>679</v>
      </c>
      <c r="DH464">
        <v>0</v>
      </c>
      <c r="DJ464">
        <v>0</v>
      </c>
      <c r="DL464">
        <v>0</v>
      </c>
      <c r="DN464">
        <v>0</v>
      </c>
      <c r="DP464">
        <v>0</v>
      </c>
      <c r="DR464">
        <v>0</v>
      </c>
      <c r="DT464">
        <v>8</v>
      </c>
      <c r="DU464" t="s">
        <v>679</v>
      </c>
      <c r="DV464">
        <v>0</v>
      </c>
      <c r="DX464">
        <v>158</v>
      </c>
      <c r="DY464" t="s">
        <v>679</v>
      </c>
      <c r="DZ464">
        <v>0</v>
      </c>
      <c r="EB464">
        <v>12</v>
      </c>
      <c r="EC464" t="s">
        <v>679</v>
      </c>
      <c r="ED464">
        <v>0</v>
      </c>
      <c r="EF464">
        <v>0</v>
      </c>
      <c r="EH464">
        <v>0</v>
      </c>
      <c r="EJ464">
        <v>0</v>
      </c>
      <c r="EL464">
        <v>0</v>
      </c>
      <c r="EN464">
        <v>0</v>
      </c>
      <c r="EP464">
        <v>49</v>
      </c>
      <c r="EQ464" t="s">
        <v>679</v>
      </c>
      <c r="ER464">
        <v>257</v>
      </c>
      <c r="ES464" t="s">
        <v>679</v>
      </c>
      <c r="ET464">
        <v>14</v>
      </c>
      <c r="EU464" t="s">
        <v>679</v>
      </c>
      <c r="EV464">
        <v>0</v>
      </c>
      <c r="EX464">
        <v>15</v>
      </c>
      <c r="EY464" t="s">
        <v>679</v>
      </c>
      <c r="EZ464">
        <v>8</v>
      </c>
      <c r="FA464" t="s">
        <v>679</v>
      </c>
      <c r="FB464">
        <v>22</v>
      </c>
      <c r="FC464" t="s">
        <v>679</v>
      </c>
      <c r="FD464">
        <v>73</v>
      </c>
      <c r="FE464" t="s">
        <v>679</v>
      </c>
      <c r="FF464">
        <v>176</v>
      </c>
      <c r="FG464" t="s">
        <v>679</v>
      </c>
      <c r="FH464">
        <v>0</v>
      </c>
      <c r="FJ464">
        <v>0</v>
      </c>
      <c r="FL464">
        <v>0</v>
      </c>
      <c r="FN464">
        <v>0</v>
      </c>
      <c r="FP464">
        <v>3</v>
      </c>
      <c r="FQ464" t="s">
        <v>679</v>
      </c>
      <c r="FR464">
        <v>3</v>
      </c>
      <c r="FS464" t="s">
        <v>679</v>
      </c>
      <c r="FT464">
        <v>5</v>
      </c>
      <c r="FU464" t="s">
        <v>679</v>
      </c>
      <c r="FV464">
        <v>6</v>
      </c>
      <c r="FW464" t="s">
        <v>679</v>
      </c>
      <c r="FX464">
        <v>0</v>
      </c>
      <c r="FZ464">
        <v>10</v>
      </c>
      <c r="GA464" t="s">
        <v>679</v>
      </c>
      <c r="GB464">
        <v>10</v>
      </c>
      <c r="GC464" t="s">
        <v>679</v>
      </c>
      <c r="GD464">
        <v>0</v>
      </c>
      <c r="GF464">
        <v>16</v>
      </c>
      <c r="GG464" t="s">
        <v>679</v>
      </c>
      <c r="GH464">
        <v>5</v>
      </c>
      <c r="GI464" t="s">
        <v>679</v>
      </c>
      <c r="GJ464">
        <v>65</v>
      </c>
      <c r="GK464" t="s">
        <v>679</v>
      </c>
      <c r="GL464">
        <v>0</v>
      </c>
      <c r="GN464">
        <v>0</v>
      </c>
      <c r="GP464">
        <v>235</v>
      </c>
      <c r="GQ464" t="s">
        <v>679</v>
      </c>
      <c r="GR464">
        <v>0</v>
      </c>
      <c r="GT464">
        <v>917</v>
      </c>
      <c r="GU464" t="s">
        <v>679</v>
      </c>
      <c r="GV464">
        <v>1057</v>
      </c>
      <c r="GW464" t="s">
        <v>679</v>
      </c>
      <c r="GX464">
        <v>0</v>
      </c>
      <c r="GZ464">
        <v>700</v>
      </c>
      <c r="HA464" t="s">
        <v>679</v>
      </c>
      <c r="HB464">
        <v>348</v>
      </c>
      <c r="HC464" t="s">
        <v>679</v>
      </c>
      <c r="HD464">
        <v>46</v>
      </c>
      <c r="HE464" t="s">
        <v>679</v>
      </c>
      <c r="HF464">
        <v>7</v>
      </c>
      <c r="HG464" t="s">
        <v>679</v>
      </c>
      <c r="HH464">
        <v>7</v>
      </c>
      <c r="HI464" t="s">
        <v>679</v>
      </c>
      <c r="HJ464">
        <v>0</v>
      </c>
      <c r="HL464">
        <v>34</v>
      </c>
      <c r="HM464" t="s">
        <v>679</v>
      </c>
      <c r="HN464">
        <v>0</v>
      </c>
      <c r="HP464">
        <v>0</v>
      </c>
      <c r="HR464">
        <v>0</v>
      </c>
      <c r="HT464">
        <v>650</v>
      </c>
      <c r="HU464" t="s">
        <v>679</v>
      </c>
      <c r="HV464">
        <v>0</v>
      </c>
      <c r="HX464">
        <v>30</v>
      </c>
      <c r="HY464" t="s">
        <v>679</v>
      </c>
      <c r="HZ464">
        <v>59</v>
      </c>
      <c r="IA464" t="s">
        <v>679</v>
      </c>
      <c r="IB464">
        <v>0</v>
      </c>
      <c r="ID464">
        <v>19</v>
      </c>
      <c r="IE464" t="s">
        <v>679</v>
      </c>
      <c r="IF464">
        <v>0</v>
      </c>
      <c r="IH464">
        <v>0</v>
      </c>
      <c r="IJ464">
        <v>0</v>
      </c>
      <c r="IL464">
        <v>31</v>
      </c>
      <c r="IM464" t="s">
        <v>679</v>
      </c>
      <c r="IN464">
        <v>802</v>
      </c>
      <c r="IO464" t="s">
        <v>679</v>
      </c>
      <c r="IP464">
        <v>0</v>
      </c>
      <c r="IR464">
        <v>0</v>
      </c>
      <c r="IT464">
        <v>0</v>
      </c>
      <c r="IV464">
        <v>0</v>
      </c>
      <c r="IX464">
        <v>4</v>
      </c>
      <c r="IY464" t="s">
        <v>679</v>
      </c>
      <c r="IZ464">
        <v>0</v>
      </c>
      <c r="JB464">
        <v>339</v>
      </c>
      <c r="JC464" t="s">
        <v>679</v>
      </c>
      <c r="JD464">
        <v>4</v>
      </c>
      <c r="JE464" t="s">
        <v>679</v>
      </c>
      <c r="JF464">
        <v>0</v>
      </c>
      <c r="JH464">
        <v>0</v>
      </c>
      <c r="JJ464">
        <v>3990</v>
      </c>
      <c r="JK464" t="s">
        <v>679</v>
      </c>
      <c r="JL464">
        <v>0</v>
      </c>
      <c r="JN464">
        <v>0</v>
      </c>
      <c r="JP464">
        <v>41</v>
      </c>
      <c r="JQ464" t="s">
        <v>679</v>
      </c>
      <c r="JR464">
        <v>8</v>
      </c>
      <c r="JS464" t="s">
        <v>679</v>
      </c>
      <c r="JT464">
        <v>0</v>
      </c>
      <c r="JV464">
        <v>0</v>
      </c>
      <c r="JX464">
        <v>16</v>
      </c>
      <c r="JY464" t="s">
        <v>679</v>
      </c>
      <c r="JZ464">
        <v>15</v>
      </c>
      <c r="KA464" t="s">
        <v>679</v>
      </c>
      <c r="KB464">
        <v>0</v>
      </c>
      <c r="KD464">
        <v>0</v>
      </c>
      <c r="KF464">
        <v>0</v>
      </c>
      <c r="KH464">
        <v>975</v>
      </c>
      <c r="KI464" t="s">
        <v>679</v>
      </c>
      <c r="KJ464">
        <v>0</v>
      </c>
      <c r="KL464">
        <v>0</v>
      </c>
      <c r="KN464">
        <v>30</v>
      </c>
      <c r="KO464" t="s">
        <v>679</v>
      </c>
      <c r="KP464">
        <v>178</v>
      </c>
      <c r="KQ464" t="s">
        <v>679</v>
      </c>
      <c r="KR464">
        <v>15</v>
      </c>
      <c r="KS464" t="s">
        <v>679</v>
      </c>
      <c r="KT464">
        <v>14</v>
      </c>
      <c r="KU464" t="s">
        <v>679</v>
      </c>
      <c r="KV464">
        <v>5</v>
      </c>
      <c r="KW464" t="s">
        <v>679</v>
      </c>
      <c r="KX464">
        <v>233</v>
      </c>
      <c r="KY464" t="s">
        <v>679</v>
      </c>
      <c r="KZ464">
        <v>0</v>
      </c>
      <c r="LB464">
        <v>0</v>
      </c>
      <c r="LD464">
        <v>108</v>
      </c>
      <c r="LE464" t="s">
        <v>679</v>
      </c>
      <c r="LF464">
        <v>0</v>
      </c>
      <c r="LH464">
        <v>37</v>
      </c>
      <c r="LI464" t="s">
        <v>679</v>
      </c>
      <c r="LJ464">
        <v>127</v>
      </c>
      <c r="LK464" t="s">
        <v>679</v>
      </c>
      <c r="LL464">
        <v>105</v>
      </c>
      <c r="LM464" t="s">
        <v>679</v>
      </c>
      <c r="LN464">
        <v>0</v>
      </c>
      <c r="LP464">
        <v>3</v>
      </c>
      <c r="LQ464" t="s">
        <v>679</v>
      </c>
      <c r="LR464">
        <v>2030</v>
      </c>
      <c r="LS464" t="s">
        <v>679</v>
      </c>
      <c r="LT464">
        <v>0</v>
      </c>
      <c r="LV464">
        <v>0</v>
      </c>
      <c r="LX464">
        <v>467</v>
      </c>
      <c r="LY464" t="s">
        <v>679</v>
      </c>
      <c r="LZ464">
        <v>143</v>
      </c>
      <c r="MA464" t="s">
        <v>679</v>
      </c>
      <c r="MB464">
        <v>0</v>
      </c>
      <c r="MD464">
        <v>0</v>
      </c>
      <c r="MF464">
        <v>43</v>
      </c>
      <c r="MG464" t="s">
        <v>679</v>
      </c>
      <c r="MH464">
        <v>0</v>
      </c>
      <c r="MJ464">
        <v>10</v>
      </c>
      <c r="MK464" t="s">
        <v>679</v>
      </c>
      <c r="ML464">
        <v>21</v>
      </c>
      <c r="MM464" t="s">
        <v>679</v>
      </c>
      <c r="MN464">
        <v>0</v>
      </c>
      <c r="MP464">
        <v>0</v>
      </c>
      <c r="MR464">
        <v>13</v>
      </c>
      <c r="MS464" t="s">
        <v>679</v>
      </c>
      <c r="MT464">
        <v>5</v>
      </c>
      <c r="MU464" t="s">
        <v>679</v>
      </c>
      <c r="MV464">
        <v>0</v>
      </c>
      <c r="MX464">
        <v>277</v>
      </c>
      <c r="MY464" t="s">
        <v>679</v>
      </c>
      <c r="MZ464">
        <v>0</v>
      </c>
      <c r="NB464">
        <v>0</v>
      </c>
      <c r="ND464">
        <v>0</v>
      </c>
      <c r="NF464">
        <v>0</v>
      </c>
      <c r="NH464">
        <v>166</v>
      </c>
      <c r="NI464" t="s">
        <v>679</v>
      </c>
      <c r="NJ464">
        <v>191</v>
      </c>
      <c r="NK464" t="s">
        <v>679</v>
      </c>
      <c r="NL464">
        <v>294</v>
      </c>
      <c r="NM464" t="s">
        <v>679</v>
      </c>
      <c r="NN464">
        <v>76</v>
      </c>
      <c r="NO464" t="s">
        <v>679</v>
      </c>
      <c r="NP464">
        <v>0</v>
      </c>
      <c r="NR464">
        <v>151</v>
      </c>
      <c r="NS464" t="s">
        <v>679</v>
      </c>
      <c r="NT464">
        <v>9</v>
      </c>
      <c r="NU464" t="s">
        <v>679</v>
      </c>
      <c r="NV464">
        <v>108</v>
      </c>
      <c r="NW464" t="s">
        <v>679</v>
      </c>
      <c r="NX464">
        <v>75</v>
      </c>
      <c r="NY464" t="s">
        <v>679</v>
      </c>
      <c r="NZ464">
        <v>111</v>
      </c>
      <c r="OA464" t="s">
        <v>679</v>
      </c>
      <c r="OB464">
        <v>0</v>
      </c>
      <c r="OD464">
        <v>0</v>
      </c>
      <c r="OF464">
        <v>155</v>
      </c>
      <c r="OG464" t="s">
        <v>679</v>
      </c>
      <c r="OH464">
        <v>94</v>
      </c>
      <c r="OI464" t="s">
        <v>679</v>
      </c>
      <c r="OJ464">
        <v>0</v>
      </c>
      <c r="OL464">
        <v>0</v>
      </c>
      <c r="ON464">
        <v>0</v>
      </c>
      <c r="OP464">
        <v>31</v>
      </c>
      <c r="OQ464" t="s">
        <v>679</v>
      </c>
      <c r="OR464">
        <v>0</v>
      </c>
      <c r="OT464">
        <v>4</v>
      </c>
      <c r="OU464" t="s">
        <v>679</v>
      </c>
      <c r="OV464">
        <v>173</v>
      </c>
      <c r="OW464" t="s">
        <v>679</v>
      </c>
      <c r="OX464">
        <v>10</v>
      </c>
      <c r="OY464" t="s">
        <v>679</v>
      </c>
      <c r="OZ464">
        <v>2422</v>
      </c>
      <c r="PA464" t="s">
        <v>679</v>
      </c>
      <c r="PB464">
        <v>0</v>
      </c>
      <c r="PD464">
        <v>556</v>
      </c>
      <c r="PE464" t="s">
        <v>679</v>
      </c>
      <c r="PF464">
        <v>240</v>
      </c>
      <c r="PG464" t="s">
        <v>679</v>
      </c>
      <c r="PH464">
        <v>373</v>
      </c>
      <c r="PI464" t="s">
        <v>679</v>
      </c>
      <c r="PJ464">
        <v>0</v>
      </c>
      <c r="PL464">
        <v>0</v>
      </c>
      <c r="PN464">
        <v>0</v>
      </c>
      <c r="PP464">
        <v>0</v>
      </c>
      <c r="PR464">
        <v>0</v>
      </c>
      <c r="PT464">
        <v>220</v>
      </c>
      <c r="PU464" t="s">
        <v>679</v>
      </c>
      <c r="PV464">
        <v>15</v>
      </c>
      <c r="PW464" t="s">
        <v>679</v>
      </c>
      <c r="PX464">
        <v>5</v>
      </c>
      <c r="PY464" t="s">
        <v>679</v>
      </c>
      <c r="PZ464">
        <v>0</v>
      </c>
      <c r="QB464">
        <v>27</v>
      </c>
      <c r="QC464" t="s">
        <v>679</v>
      </c>
      <c r="QD464">
        <v>0</v>
      </c>
      <c r="QF464">
        <v>0</v>
      </c>
      <c r="QH464">
        <v>0</v>
      </c>
      <c r="QJ464">
        <v>4</v>
      </c>
      <c r="QK464" t="s">
        <v>679</v>
      </c>
      <c r="QL464">
        <v>1627</v>
      </c>
      <c r="QM464" t="s">
        <v>679</v>
      </c>
      <c r="QN464">
        <v>708</v>
      </c>
      <c r="QO464" t="s">
        <v>679</v>
      </c>
      <c r="QP464">
        <v>902</v>
      </c>
      <c r="QQ464" t="s">
        <v>679</v>
      </c>
      <c r="QR464">
        <v>1077</v>
      </c>
      <c r="QS464" t="s">
        <v>679</v>
      </c>
      <c r="QT464">
        <v>738</v>
      </c>
      <c r="QU464" t="s">
        <v>679</v>
      </c>
      <c r="QV464">
        <v>43</v>
      </c>
      <c r="QW464" t="s">
        <v>679</v>
      </c>
      <c r="QX464">
        <v>253</v>
      </c>
      <c r="QY464" t="s">
        <v>679</v>
      </c>
      <c r="QZ464">
        <v>351</v>
      </c>
      <c r="RA464" t="s">
        <v>679</v>
      </c>
      <c r="RB464">
        <v>96</v>
      </c>
      <c r="RC464" t="s">
        <v>679</v>
      </c>
      <c r="RD464">
        <v>116</v>
      </c>
      <c r="RE464" t="s">
        <v>679</v>
      </c>
      <c r="RF464">
        <v>225</v>
      </c>
      <c r="RG464" t="s">
        <v>679</v>
      </c>
      <c r="RH464">
        <v>77</v>
      </c>
      <c r="RI464" t="s">
        <v>679</v>
      </c>
      <c r="RJ464">
        <v>987</v>
      </c>
      <c r="RK464" t="s">
        <v>679</v>
      </c>
      <c r="RL464">
        <v>82</v>
      </c>
      <c r="RM464" t="s">
        <v>679</v>
      </c>
      <c r="RN464">
        <v>223</v>
      </c>
      <c r="RO464" t="s">
        <v>679</v>
      </c>
      <c r="RP464">
        <v>13</v>
      </c>
      <c r="RQ464" t="s">
        <v>679</v>
      </c>
      <c r="RR464">
        <v>26</v>
      </c>
      <c r="RS464" t="s">
        <v>679</v>
      </c>
      <c r="RT464">
        <v>17</v>
      </c>
      <c r="RU464" t="s">
        <v>679</v>
      </c>
      <c r="RV464">
        <v>2944</v>
      </c>
      <c r="RW464" t="s">
        <v>679</v>
      </c>
      <c r="RX464">
        <v>641</v>
      </c>
      <c r="RY464" t="s">
        <v>679</v>
      </c>
      <c r="RZ464">
        <v>599</v>
      </c>
      <c r="SA464" t="s">
        <v>679</v>
      </c>
      <c r="SB464">
        <v>647</v>
      </c>
      <c r="SC464" t="s">
        <v>679</v>
      </c>
      <c r="SD464">
        <v>279</v>
      </c>
      <c r="SE464" t="s">
        <v>679</v>
      </c>
      <c r="SF464">
        <v>99</v>
      </c>
      <c r="SG464" t="s">
        <v>679</v>
      </c>
      <c r="SH464">
        <v>675</v>
      </c>
      <c r="SI464" t="s">
        <v>679</v>
      </c>
      <c r="SJ464">
        <v>379</v>
      </c>
      <c r="SK464" t="s">
        <v>679</v>
      </c>
      <c r="SL464">
        <v>235</v>
      </c>
      <c r="SM464" t="s">
        <v>679</v>
      </c>
      <c r="SN464">
        <v>104</v>
      </c>
      <c r="SO464" t="s">
        <v>679</v>
      </c>
      <c r="SP464">
        <v>425</v>
      </c>
      <c r="SQ464" t="s">
        <v>679</v>
      </c>
      <c r="SR464">
        <v>1560</v>
      </c>
      <c r="SS464" t="s">
        <v>679</v>
      </c>
      <c r="ST464">
        <v>529</v>
      </c>
      <c r="SU464" t="s">
        <v>679</v>
      </c>
      <c r="SV464">
        <v>92</v>
      </c>
      <c r="SW464" t="s">
        <v>679</v>
      </c>
      <c r="SX464">
        <v>1035</v>
      </c>
      <c r="SY464" t="s">
        <v>679</v>
      </c>
      <c r="SZ464">
        <v>628</v>
      </c>
      <c r="TA464" t="s">
        <v>679</v>
      </c>
      <c r="TB464">
        <v>145</v>
      </c>
      <c r="TC464" t="s">
        <v>679</v>
      </c>
      <c r="TD464">
        <v>813</v>
      </c>
      <c r="TE464" t="s">
        <v>679</v>
      </c>
      <c r="TF464">
        <v>3</v>
      </c>
      <c r="TG464" t="s">
        <v>679</v>
      </c>
      <c r="TH464">
        <v>488</v>
      </c>
      <c r="TI464" t="s">
        <v>679</v>
      </c>
      <c r="TJ464">
        <v>20</v>
      </c>
      <c r="TK464" t="s">
        <v>679</v>
      </c>
      <c r="TL464">
        <v>47</v>
      </c>
      <c r="TM464" t="s">
        <v>679</v>
      </c>
      <c r="TN464">
        <v>569</v>
      </c>
      <c r="TO464" t="s">
        <v>679</v>
      </c>
      <c r="TP464">
        <v>879</v>
      </c>
      <c r="TQ464" t="s">
        <v>679</v>
      </c>
      <c r="TR464">
        <v>23</v>
      </c>
      <c r="TS464" t="s">
        <v>679</v>
      </c>
      <c r="TT464">
        <v>510</v>
      </c>
      <c r="TU464" t="s">
        <v>679</v>
      </c>
      <c r="TV464">
        <v>18</v>
      </c>
      <c r="TW464" t="s">
        <v>679</v>
      </c>
      <c r="TX464">
        <v>0</v>
      </c>
      <c r="TZ464">
        <v>14</v>
      </c>
      <c r="UA464" t="s">
        <v>679</v>
      </c>
      <c r="UB464">
        <v>11</v>
      </c>
      <c r="UC464" t="s">
        <v>679</v>
      </c>
      <c r="UD464">
        <v>300</v>
      </c>
      <c r="UE464" t="s">
        <v>679</v>
      </c>
      <c r="UF464">
        <v>0</v>
      </c>
      <c r="UH464">
        <v>738</v>
      </c>
      <c r="UI464" t="s">
        <v>679</v>
      </c>
      <c r="UJ464">
        <v>469</v>
      </c>
      <c r="UK464" t="s">
        <v>679</v>
      </c>
      <c r="UL464">
        <v>1497</v>
      </c>
      <c r="UM464" t="s">
        <v>679</v>
      </c>
      <c r="UN464">
        <v>872</v>
      </c>
      <c r="UO464" t="s">
        <v>679</v>
      </c>
      <c r="UP464">
        <v>294</v>
      </c>
      <c r="UQ464" t="s">
        <v>679</v>
      </c>
      <c r="UR464">
        <v>602</v>
      </c>
      <c r="US464" t="s">
        <v>679</v>
      </c>
      <c r="UT464">
        <v>15</v>
      </c>
      <c r="UU464" t="s">
        <v>679</v>
      </c>
      <c r="UV464">
        <v>145</v>
      </c>
      <c r="UW464" t="s">
        <v>679</v>
      </c>
      <c r="UX464">
        <v>53</v>
      </c>
      <c r="UY464" t="s">
        <v>679</v>
      </c>
      <c r="UZ464">
        <v>501</v>
      </c>
      <c r="VA464" t="s">
        <v>679</v>
      </c>
      <c r="VB464">
        <v>387</v>
      </c>
      <c r="VC464" t="s">
        <v>679</v>
      </c>
      <c r="VD464">
        <v>486</v>
      </c>
      <c r="VE464" t="s">
        <v>679</v>
      </c>
      <c r="VF464">
        <v>16</v>
      </c>
      <c r="VG464" t="s">
        <v>679</v>
      </c>
      <c r="VH464">
        <v>13</v>
      </c>
      <c r="VI464" t="s">
        <v>679</v>
      </c>
      <c r="VJ464">
        <v>178</v>
      </c>
      <c r="VK464" t="s">
        <v>679</v>
      </c>
      <c r="VL464">
        <v>42</v>
      </c>
      <c r="VM464" t="s">
        <v>679</v>
      </c>
      <c r="VN464">
        <v>0</v>
      </c>
      <c r="VP464">
        <v>179</v>
      </c>
      <c r="VQ464" t="s">
        <v>679</v>
      </c>
      <c r="VR464">
        <v>0</v>
      </c>
      <c r="VT464">
        <v>125</v>
      </c>
      <c r="VU464" t="s">
        <v>679</v>
      </c>
      <c r="VV464">
        <v>42</v>
      </c>
      <c r="VW464" t="s">
        <v>679</v>
      </c>
      <c r="VX464">
        <v>2</v>
      </c>
      <c r="VY464" t="s">
        <v>679</v>
      </c>
      <c r="VZ464">
        <v>463</v>
      </c>
      <c r="WA464" t="s">
        <v>679</v>
      </c>
      <c r="WB464">
        <v>2703</v>
      </c>
      <c r="WC464" t="s">
        <v>679</v>
      </c>
      <c r="WD464">
        <v>2019</v>
      </c>
      <c r="WE464" t="s">
        <v>679</v>
      </c>
      <c r="WF464">
        <v>117</v>
      </c>
      <c r="WG464" t="s">
        <v>679</v>
      </c>
      <c r="WH464">
        <v>663</v>
      </c>
      <c r="WI464" t="s">
        <v>679</v>
      </c>
      <c r="WJ464">
        <v>308</v>
      </c>
      <c r="WK464" t="s">
        <v>679</v>
      </c>
      <c r="WL464">
        <v>105</v>
      </c>
      <c r="WM464" t="s">
        <v>679</v>
      </c>
      <c r="WN464">
        <v>512</v>
      </c>
      <c r="WO464" t="s">
        <v>679</v>
      </c>
      <c r="WP464">
        <v>676</v>
      </c>
      <c r="WQ464" t="s">
        <v>679</v>
      </c>
      <c r="WR464">
        <v>0</v>
      </c>
      <c r="WT464">
        <v>209</v>
      </c>
      <c r="WU464" t="s">
        <v>679</v>
      </c>
      <c r="WV464">
        <v>5116</v>
      </c>
      <c r="WW464" t="s">
        <v>679</v>
      </c>
      <c r="WX464">
        <v>1670</v>
      </c>
      <c r="WY464" t="s">
        <v>679</v>
      </c>
      <c r="WZ464">
        <v>897</v>
      </c>
      <c r="XA464" t="s">
        <v>679</v>
      </c>
      <c r="XB464">
        <v>4</v>
      </c>
      <c r="XC464" t="s">
        <v>679</v>
      </c>
      <c r="XD464">
        <v>170</v>
      </c>
      <c r="XE464" t="s">
        <v>679</v>
      </c>
      <c r="XF464">
        <v>6764</v>
      </c>
      <c r="XG464" t="s">
        <v>679</v>
      </c>
      <c r="XH464">
        <v>191</v>
      </c>
      <c r="XI464" t="s">
        <v>679</v>
      </c>
      <c r="XJ464">
        <v>184</v>
      </c>
      <c r="XK464" t="s">
        <v>679</v>
      </c>
      <c r="XL464">
        <v>126</v>
      </c>
      <c r="XM464" t="s">
        <v>679</v>
      </c>
      <c r="XN464">
        <v>7</v>
      </c>
      <c r="XO464" t="s">
        <v>679</v>
      </c>
      <c r="XP464">
        <v>18</v>
      </c>
      <c r="XQ464" t="s">
        <v>679</v>
      </c>
      <c r="XR464">
        <v>3101</v>
      </c>
      <c r="XS464" t="s">
        <v>679</v>
      </c>
      <c r="XT464">
        <v>52</v>
      </c>
      <c r="XU464" t="s">
        <v>679</v>
      </c>
      <c r="XV464">
        <v>67</v>
      </c>
      <c r="XW464" t="s">
        <v>679</v>
      </c>
      <c r="XX464">
        <v>30</v>
      </c>
      <c r="XY464" t="s">
        <v>679</v>
      </c>
      <c r="XZ464">
        <v>74</v>
      </c>
      <c r="YA464" t="s">
        <v>679</v>
      </c>
      <c r="YB464">
        <v>92</v>
      </c>
      <c r="YC464" t="s">
        <v>679</v>
      </c>
      <c r="YD464">
        <v>1</v>
      </c>
      <c r="YE464" t="s">
        <v>679</v>
      </c>
      <c r="YF464">
        <v>257</v>
      </c>
      <c r="YG464" t="s">
        <v>679</v>
      </c>
      <c r="YH464">
        <v>1525</v>
      </c>
      <c r="YI464" t="s">
        <v>679</v>
      </c>
      <c r="YJ464">
        <v>8</v>
      </c>
      <c r="YK464" t="s">
        <v>679</v>
      </c>
      <c r="YL464">
        <v>83</v>
      </c>
      <c r="YM464" t="s">
        <v>679</v>
      </c>
      <c r="YN464">
        <v>359</v>
      </c>
      <c r="YO464" t="s">
        <v>679</v>
      </c>
      <c r="YP464">
        <v>47</v>
      </c>
      <c r="YQ464" t="s">
        <v>679</v>
      </c>
      <c r="YR464">
        <v>0</v>
      </c>
      <c r="YT464">
        <v>0</v>
      </c>
      <c r="YV464">
        <v>80985</v>
      </c>
      <c r="YW464" t="s">
        <v>263</v>
      </c>
      <c r="YY464">
        <v>55833</v>
      </c>
      <c r="YZ464">
        <v>3836</v>
      </c>
      <c r="ZA464">
        <v>18478</v>
      </c>
      <c r="ZB464">
        <v>25152</v>
      </c>
      <c r="ZC464">
        <v>21601</v>
      </c>
      <c r="ZD464">
        <v>1104</v>
      </c>
      <c r="ZE464">
        <v>33200</v>
      </c>
      <c r="ZF464">
        <v>22626</v>
      </c>
      <c r="ZG464">
        <v>637</v>
      </c>
      <c r="ZH464">
        <v>188</v>
      </c>
      <c r="ZI464">
        <v>22238</v>
      </c>
      <c r="ZJ464">
        <v>21789</v>
      </c>
      <c r="ZK464">
        <v>5052</v>
      </c>
      <c r="ZL464">
        <v>22538</v>
      </c>
      <c r="ZM464">
        <v>14779</v>
      </c>
      <c r="ZN464">
        <v>5028</v>
      </c>
      <c r="ZO464">
        <v>52494</v>
      </c>
      <c r="ZP464">
        <v>542</v>
      </c>
      <c r="ZQ464">
        <v>5120</v>
      </c>
      <c r="ZR464">
        <v>1117</v>
      </c>
      <c r="ZS464">
        <v>6154</v>
      </c>
      <c r="ZT464">
        <v>2965</v>
      </c>
      <c r="ZU464">
        <v>53</v>
      </c>
      <c r="ZV464">
        <v>802</v>
      </c>
      <c r="ZW464">
        <v>14902</v>
      </c>
      <c r="ZX464">
        <v>300</v>
      </c>
      <c r="ZY464">
        <v>3062</v>
      </c>
      <c r="AAA464" s="26"/>
    </row>
    <row r="465" spans="1:703" x14ac:dyDescent="0.25">
      <c r="A465" t="s">
        <v>1089</v>
      </c>
      <c r="B465">
        <v>0</v>
      </c>
      <c r="D465">
        <v>2777</v>
      </c>
      <c r="E465" t="s">
        <v>679</v>
      </c>
      <c r="F465">
        <v>227</v>
      </c>
      <c r="G465" t="s">
        <v>679</v>
      </c>
      <c r="H465">
        <v>114</v>
      </c>
      <c r="I465" t="s">
        <v>679</v>
      </c>
      <c r="J465">
        <v>4</v>
      </c>
      <c r="K465" t="s">
        <v>679</v>
      </c>
      <c r="L465">
        <v>13</v>
      </c>
      <c r="M465" t="s">
        <v>679</v>
      </c>
      <c r="N465">
        <v>0</v>
      </c>
      <c r="P465">
        <v>0</v>
      </c>
      <c r="R465">
        <v>0</v>
      </c>
      <c r="T465">
        <v>0</v>
      </c>
      <c r="V465">
        <v>0</v>
      </c>
      <c r="X465">
        <v>0</v>
      </c>
      <c r="Z465">
        <v>465</v>
      </c>
      <c r="AA465" t="s">
        <v>679</v>
      </c>
      <c r="AB465">
        <v>102</v>
      </c>
      <c r="AC465" t="s">
        <v>679</v>
      </c>
      <c r="AD465">
        <v>0</v>
      </c>
      <c r="AF465">
        <v>135</v>
      </c>
      <c r="AG465" t="s">
        <v>679</v>
      </c>
      <c r="AH465">
        <v>0</v>
      </c>
      <c r="AJ465">
        <v>35</v>
      </c>
      <c r="AK465" t="s">
        <v>679</v>
      </c>
      <c r="AL465">
        <v>0</v>
      </c>
      <c r="AN465">
        <v>0</v>
      </c>
      <c r="AP465">
        <v>2</v>
      </c>
      <c r="AQ465" t="s">
        <v>679</v>
      </c>
      <c r="AR465">
        <v>0</v>
      </c>
      <c r="AT465">
        <v>37</v>
      </c>
      <c r="AU465" t="s">
        <v>679</v>
      </c>
      <c r="AV465">
        <v>0</v>
      </c>
      <c r="AX465">
        <v>114</v>
      </c>
      <c r="AY465" t="s">
        <v>679</v>
      </c>
      <c r="AZ465">
        <v>0</v>
      </c>
      <c r="BB465">
        <v>0</v>
      </c>
      <c r="BD465">
        <v>6</v>
      </c>
      <c r="BE465" t="s">
        <v>679</v>
      </c>
      <c r="BF465">
        <v>0</v>
      </c>
      <c r="BH465">
        <v>4</v>
      </c>
      <c r="BI465" t="s">
        <v>679</v>
      </c>
      <c r="BJ465">
        <v>25</v>
      </c>
      <c r="BK465" t="s">
        <v>679</v>
      </c>
      <c r="BL465">
        <v>0</v>
      </c>
      <c r="BN465">
        <v>1</v>
      </c>
      <c r="BO465" t="s">
        <v>679</v>
      </c>
      <c r="BP465">
        <v>0</v>
      </c>
      <c r="BR465">
        <v>29</v>
      </c>
      <c r="BS465" t="s">
        <v>679</v>
      </c>
      <c r="BT465">
        <v>0</v>
      </c>
      <c r="BV465">
        <v>177</v>
      </c>
      <c r="BW465" t="s">
        <v>679</v>
      </c>
      <c r="BX465">
        <v>0</v>
      </c>
      <c r="BZ465">
        <v>36</v>
      </c>
      <c r="CA465" t="s">
        <v>679</v>
      </c>
      <c r="CB465">
        <v>33</v>
      </c>
      <c r="CC465" t="s">
        <v>679</v>
      </c>
      <c r="CD465">
        <v>0</v>
      </c>
      <c r="CF465">
        <v>28</v>
      </c>
      <c r="CG465" t="s">
        <v>679</v>
      </c>
      <c r="CH465">
        <v>20</v>
      </c>
      <c r="CI465" t="s">
        <v>679</v>
      </c>
      <c r="CJ465">
        <v>0</v>
      </c>
      <c r="CL465">
        <v>0</v>
      </c>
      <c r="CN465">
        <v>0</v>
      </c>
      <c r="CP465">
        <v>0</v>
      </c>
      <c r="CR465">
        <v>0</v>
      </c>
      <c r="CT465">
        <v>0</v>
      </c>
      <c r="CV465">
        <v>0</v>
      </c>
      <c r="CX465">
        <v>0</v>
      </c>
      <c r="CZ465">
        <v>0</v>
      </c>
      <c r="DB465">
        <v>0</v>
      </c>
      <c r="DD465">
        <v>0</v>
      </c>
      <c r="DF465">
        <v>0</v>
      </c>
      <c r="DH465">
        <v>0</v>
      </c>
      <c r="DJ465">
        <v>2</v>
      </c>
      <c r="DK465" t="s">
        <v>679</v>
      </c>
      <c r="DL465">
        <v>0</v>
      </c>
      <c r="DN465">
        <v>0</v>
      </c>
      <c r="DP465">
        <v>0</v>
      </c>
      <c r="DR465">
        <v>11</v>
      </c>
      <c r="DS465" t="s">
        <v>679</v>
      </c>
      <c r="DT465">
        <v>21</v>
      </c>
      <c r="DU465" t="s">
        <v>679</v>
      </c>
      <c r="DV465">
        <v>16</v>
      </c>
      <c r="DW465" t="s">
        <v>679</v>
      </c>
      <c r="DX465">
        <v>27</v>
      </c>
      <c r="DY465" t="s">
        <v>679</v>
      </c>
      <c r="DZ465">
        <v>25</v>
      </c>
      <c r="EA465" t="s">
        <v>679</v>
      </c>
      <c r="EB465">
        <v>1</v>
      </c>
      <c r="EC465" t="s">
        <v>679</v>
      </c>
      <c r="ED465">
        <v>0</v>
      </c>
      <c r="EF465">
        <v>0</v>
      </c>
      <c r="EH465">
        <v>0</v>
      </c>
      <c r="EJ465">
        <v>0</v>
      </c>
      <c r="EL465">
        <v>0</v>
      </c>
      <c r="EN465">
        <v>0</v>
      </c>
      <c r="EP465">
        <v>11</v>
      </c>
      <c r="EQ465" t="s">
        <v>679</v>
      </c>
      <c r="ER465">
        <v>39</v>
      </c>
      <c r="ES465" t="s">
        <v>679</v>
      </c>
      <c r="ET465">
        <v>12</v>
      </c>
      <c r="EU465" t="s">
        <v>679</v>
      </c>
      <c r="EV465">
        <v>2</v>
      </c>
      <c r="EW465" t="s">
        <v>679</v>
      </c>
      <c r="EX465">
        <v>221</v>
      </c>
      <c r="EY465" t="s">
        <v>679</v>
      </c>
      <c r="EZ465">
        <v>0</v>
      </c>
      <c r="FB465">
        <v>0</v>
      </c>
      <c r="FD465">
        <v>0</v>
      </c>
      <c r="FF465">
        <v>5</v>
      </c>
      <c r="FG465" t="s">
        <v>679</v>
      </c>
      <c r="FH465">
        <v>0</v>
      </c>
      <c r="FJ465">
        <v>0</v>
      </c>
      <c r="FL465">
        <v>0</v>
      </c>
      <c r="FN465">
        <v>0</v>
      </c>
      <c r="FP465">
        <v>0</v>
      </c>
      <c r="FR465">
        <v>6</v>
      </c>
      <c r="FS465" t="s">
        <v>679</v>
      </c>
      <c r="FT465">
        <v>9</v>
      </c>
      <c r="FU465" t="s">
        <v>679</v>
      </c>
      <c r="FV465">
        <v>0</v>
      </c>
      <c r="FX465">
        <v>0</v>
      </c>
      <c r="FZ465">
        <v>0</v>
      </c>
      <c r="GB465">
        <v>0</v>
      </c>
      <c r="GD465">
        <v>0</v>
      </c>
      <c r="GF465">
        <v>0</v>
      </c>
      <c r="GH465">
        <v>3</v>
      </c>
      <c r="GI465" t="s">
        <v>679</v>
      </c>
      <c r="GJ465">
        <v>0</v>
      </c>
      <c r="GL465">
        <v>0</v>
      </c>
      <c r="GN465">
        <v>0</v>
      </c>
      <c r="GP465">
        <v>61</v>
      </c>
      <c r="GQ465" t="s">
        <v>679</v>
      </c>
      <c r="GR465">
        <v>1</v>
      </c>
      <c r="GS465" t="s">
        <v>679</v>
      </c>
      <c r="GT465">
        <v>0</v>
      </c>
      <c r="GV465">
        <v>9</v>
      </c>
      <c r="GW465" t="s">
        <v>679</v>
      </c>
      <c r="GX465">
        <v>0</v>
      </c>
      <c r="GZ465">
        <v>0</v>
      </c>
      <c r="HB465">
        <v>0</v>
      </c>
      <c r="HD465">
        <v>0</v>
      </c>
      <c r="HF465">
        <v>4</v>
      </c>
      <c r="HG465" t="s">
        <v>679</v>
      </c>
      <c r="HH465">
        <v>0</v>
      </c>
      <c r="HJ465">
        <v>0</v>
      </c>
      <c r="HL465">
        <v>0</v>
      </c>
      <c r="HN465">
        <v>76</v>
      </c>
      <c r="HO465" t="s">
        <v>679</v>
      </c>
      <c r="HP465">
        <v>0</v>
      </c>
      <c r="HR465">
        <v>0</v>
      </c>
      <c r="HT465">
        <v>3</v>
      </c>
      <c r="HU465" t="s">
        <v>679</v>
      </c>
      <c r="HV465">
        <v>11</v>
      </c>
      <c r="HW465" t="s">
        <v>679</v>
      </c>
      <c r="HX465">
        <v>0</v>
      </c>
      <c r="HZ465">
        <v>0</v>
      </c>
      <c r="IB465">
        <v>0</v>
      </c>
      <c r="ID465">
        <v>37</v>
      </c>
      <c r="IE465" t="s">
        <v>679</v>
      </c>
      <c r="IF465">
        <v>10</v>
      </c>
      <c r="IG465" t="s">
        <v>679</v>
      </c>
      <c r="IH465">
        <v>8</v>
      </c>
      <c r="II465" t="s">
        <v>679</v>
      </c>
      <c r="IJ465">
        <v>0</v>
      </c>
      <c r="IL465">
        <v>28</v>
      </c>
      <c r="IM465" t="s">
        <v>679</v>
      </c>
      <c r="IN465">
        <v>0</v>
      </c>
      <c r="IP465">
        <v>0</v>
      </c>
      <c r="IR465">
        <v>0</v>
      </c>
      <c r="IT465">
        <v>0</v>
      </c>
      <c r="IV465">
        <v>584</v>
      </c>
      <c r="IW465" t="s">
        <v>679</v>
      </c>
      <c r="IX465">
        <v>0</v>
      </c>
      <c r="IZ465">
        <v>0</v>
      </c>
      <c r="JB465">
        <v>4</v>
      </c>
      <c r="JC465" t="s">
        <v>679</v>
      </c>
      <c r="JD465">
        <v>0</v>
      </c>
      <c r="JF465">
        <v>0</v>
      </c>
      <c r="JH465">
        <v>0</v>
      </c>
      <c r="JJ465">
        <v>3</v>
      </c>
      <c r="JK465" t="s">
        <v>679</v>
      </c>
      <c r="JL465">
        <v>0</v>
      </c>
      <c r="JN465">
        <v>0</v>
      </c>
      <c r="JP465">
        <v>0</v>
      </c>
      <c r="JR465">
        <v>102</v>
      </c>
      <c r="JS465" t="s">
        <v>679</v>
      </c>
      <c r="JT465">
        <v>517</v>
      </c>
      <c r="JU465" t="s">
        <v>679</v>
      </c>
      <c r="JV465">
        <v>13</v>
      </c>
      <c r="JW465" t="s">
        <v>679</v>
      </c>
      <c r="JX465">
        <v>103</v>
      </c>
      <c r="JY465" t="s">
        <v>679</v>
      </c>
      <c r="JZ465">
        <v>0</v>
      </c>
      <c r="KB465">
        <v>7</v>
      </c>
      <c r="KC465" t="s">
        <v>679</v>
      </c>
      <c r="KD465">
        <v>2</v>
      </c>
      <c r="KE465" t="s">
        <v>679</v>
      </c>
      <c r="KF465">
        <v>0</v>
      </c>
      <c r="KH465">
        <v>331</v>
      </c>
      <c r="KI465" t="s">
        <v>679</v>
      </c>
      <c r="KJ465">
        <v>0</v>
      </c>
      <c r="KL465">
        <v>0</v>
      </c>
      <c r="KN465">
        <v>1</v>
      </c>
      <c r="KO465" t="s">
        <v>679</v>
      </c>
      <c r="KP465">
        <v>0</v>
      </c>
      <c r="KR465">
        <v>57</v>
      </c>
      <c r="KS465" t="s">
        <v>679</v>
      </c>
      <c r="KT465">
        <v>0</v>
      </c>
      <c r="KV465">
        <v>0</v>
      </c>
      <c r="KX465">
        <v>1085</v>
      </c>
      <c r="KY465" t="s">
        <v>679</v>
      </c>
      <c r="KZ465">
        <v>13</v>
      </c>
      <c r="LA465" t="s">
        <v>679</v>
      </c>
      <c r="LB465">
        <v>14</v>
      </c>
      <c r="LC465" t="s">
        <v>679</v>
      </c>
      <c r="LD465">
        <v>60</v>
      </c>
      <c r="LE465" t="s">
        <v>679</v>
      </c>
      <c r="LF465">
        <v>0</v>
      </c>
      <c r="LH465">
        <v>831</v>
      </c>
      <c r="LI465" t="s">
        <v>679</v>
      </c>
      <c r="LJ465">
        <v>97</v>
      </c>
      <c r="LK465" t="s">
        <v>679</v>
      </c>
      <c r="LL465">
        <v>0</v>
      </c>
      <c r="LN465">
        <v>0</v>
      </c>
      <c r="LP465">
        <v>12</v>
      </c>
      <c r="LQ465" t="s">
        <v>679</v>
      </c>
      <c r="LR465">
        <v>155</v>
      </c>
      <c r="LS465" t="s">
        <v>679</v>
      </c>
      <c r="LT465">
        <v>33</v>
      </c>
      <c r="LU465" t="s">
        <v>679</v>
      </c>
      <c r="LV465">
        <v>0</v>
      </c>
      <c r="LX465">
        <v>300</v>
      </c>
      <c r="LY465" t="s">
        <v>679</v>
      </c>
      <c r="LZ465">
        <v>39</v>
      </c>
      <c r="MA465" t="s">
        <v>679</v>
      </c>
      <c r="MB465">
        <v>0</v>
      </c>
      <c r="MD465">
        <v>0</v>
      </c>
      <c r="MF465">
        <v>0</v>
      </c>
      <c r="MH465">
        <v>0</v>
      </c>
      <c r="MJ465">
        <v>0</v>
      </c>
      <c r="ML465">
        <v>0</v>
      </c>
      <c r="MN465">
        <v>15</v>
      </c>
      <c r="MO465" t="s">
        <v>679</v>
      </c>
      <c r="MP465">
        <v>0</v>
      </c>
      <c r="MR465">
        <v>0</v>
      </c>
      <c r="MT465">
        <v>0</v>
      </c>
      <c r="MV465">
        <v>0</v>
      </c>
      <c r="MX465">
        <v>0</v>
      </c>
      <c r="MZ465">
        <v>0</v>
      </c>
      <c r="NB465">
        <v>278</v>
      </c>
      <c r="NC465" t="s">
        <v>679</v>
      </c>
      <c r="ND465">
        <v>0</v>
      </c>
      <c r="NF465">
        <v>0</v>
      </c>
      <c r="NH465">
        <v>10</v>
      </c>
      <c r="NI465" t="s">
        <v>679</v>
      </c>
      <c r="NJ465">
        <v>0</v>
      </c>
      <c r="NL465">
        <v>0</v>
      </c>
      <c r="NN465">
        <v>0</v>
      </c>
      <c r="NP465">
        <v>0</v>
      </c>
      <c r="NR465">
        <v>109</v>
      </c>
      <c r="NS465" t="s">
        <v>679</v>
      </c>
      <c r="NT465">
        <v>4</v>
      </c>
      <c r="NU465" t="s">
        <v>679</v>
      </c>
      <c r="NV465">
        <v>48</v>
      </c>
      <c r="NW465" t="s">
        <v>679</v>
      </c>
      <c r="NX465">
        <v>16</v>
      </c>
      <c r="NY465" t="s">
        <v>679</v>
      </c>
      <c r="NZ465">
        <v>138</v>
      </c>
      <c r="OA465" t="s">
        <v>679</v>
      </c>
      <c r="OB465">
        <v>0</v>
      </c>
      <c r="OD465">
        <v>0</v>
      </c>
      <c r="OF465">
        <v>21</v>
      </c>
      <c r="OG465" t="s">
        <v>679</v>
      </c>
      <c r="OH465">
        <v>1</v>
      </c>
      <c r="OI465" t="s">
        <v>679</v>
      </c>
      <c r="OJ465">
        <v>0</v>
      </c>
      <c r="OL465">
        <v>0</v>
      </c>
      <c r="ON465">
        <v>0</v>
      </c>
      <c r="OP465">
        <v>177</v>
      </c>
      <c r="OQ465" t="s">
        <v>679</v>
      </c>
      <c r="OR465">
        <v>13</v>
      </c>
      <c r="OS465" t="s">
        <v>679</v>
      </c>
      <c r="OT465">
        <v>0</v>
      </c>
      <c r="OV465">
        <v>0</v>
      </c>
      <c r="OX465">
        <v>104</v>
      </c>
      <c r="OY465" t="s">
        <v>679</v>
      </c>
      <c r="OZ465">
        <v>43</v>
      </c>
      <c r="PA465" t="s">
        <v>679</v>
      </c>
      <c r="PB465">
        <v>94</v>
      </c>
      <c r="PC465" t="s">
        <v>679</v>
      </c>
      <c r="PD465">
        <v>287</v>
      </c>
      <c r="PE465" t="s">
        <v>679</v>
      </c>
      <c r="PF465">
        <v>0</v>
      </c>
      <c r="PH465">
        <v>0</v>
      </c>
      <c r="PJ465">
        <v>0</v>
      </c>
      <c r="PL465">
        <v>0</v>
      </c>
      <c r="PN465">
        <v>0</v>
      </c>
      <c r="PP465">
        <v>0</v>
      </c>
      <c r="PR465">
        <v>0</v>
      </c>
      <c r="PT465">
        <v>0</v>
      </c>
      <c r="PV465">
        <v>0</v>
      </c>
      <c r="PX465">
        <v>0</v>
      </c>
      <c r="PZ465">
        <v>0</v>
      </c>
      <c r="QB465">
        <v>7</v>
      </c>
      <c r="QC465" t="s">
        <v>679</v>
      </c>
      <c r="QD465">
        <v>0</v>
      </c>
      <c r="QF465">
        <v>0</v>
      </c>
      <c r="QH465">
        <v>0</v>
      </c>
      <c r="QJ465">
        <v>25</v>
      </c>
      <c r="QK465" t="s">
        <v>679</v>
      </c>
      <c r="QL465">
        <v>788</v>
      </c>
      <c r="QM465" t="s">
        <v>679</v>
      </c>
      <c r="QN465">
        <v>262</v>
      </c>
      <c r="QO465" t="s">
        <v>679</v>
      </c>
      <c r="QP465">
        <v>648</v>
      </c>
      <c r="QQ465" t="s">
        <v>679</v>
      </c>
      <c r="QR465">
        <v>434</v>
      </c>
      <c r="QS465" t="s">
        <v>679</v>
      </c>
      <c r="QT465">
        <v>534</v>
      </c>
      <c r="QU465" t="s">
        <v>679</v>
      </c>
      <c r="QV465">
        <v>217</v>
      </c>
      <c r="QW465" t="s">
        <v>679</v>
      </c>
      <c r="QX465">
        <v>195</v>
      </c>
      <c r="QY465" t="s">
        <v>679</v>
      </c>
      <c r="QZ465">
        <v>182</v>
      </c>
      <c r="RA465" t="s">
        <v>679</v>
      </c>
      <c r="RB465">
        <v>23</v>
      </c>
      <c r="RC465" t="s">
        <v>679</v>
      </c>
      <c r="RD465">
        <v>137</v>
      </c>
      <c r="RE465" t="s">
        <v>679</v>
      </c>
      <c r="RF465">
        <v>6</v>
      </c>
      <c r="RG465" t="s">
        <v>679</v>
      </c>
      <c r="RH465">
        <v>16</v>
      </c>
      <c r="RI465" t="s">
        <v>679</v>
      </c>
      <c r="RJ465">
        <v>715</v>
      </c>
      <c r="RK465" t="s">
        <v>679</v>
      </c>
      <c r="RL465">
        <v>21</v>
      </c>
      <c r="RM465" t="s">
        <v>679</v>
      </c>
      <c r="RN465">
        <v>67</v>
      </c>
      <c r="RO465" t="s">
        <v>679</v>
      </c>
      <c r="RP465">
        <v>2</v>
      </c>
      <c r="RQ465" t="s">
        <v>679</v>
      </c>
      <c r="RR465">
        <v>4</v>
      </c>
      <c r="RS465" t="s">
        <v>679</v>
      </c>
      <c r="RT465">
        <v>4</v>
      </c>
      <c r="RU465" t="s">
        <v>679</v>
      </c>
      <c r="RV465">
        <v>1636</v>
      </c>
      <c r="RW465" t="s">
        <v>679</v>
      </c>
      <c r="RX465">
        <v>474</v>
      </c>
      <c r="RY465" t="s">
        <v>679</v>
      </c>
      <c r="RZ465">
        <v>231</v>
      </c>
      <c r="SA465" t="s">
        <v>679</v>
      </c>
      <c r="SB465">
        <v>628</v>
      </c>
      <c r="SC465" t="s">
        <v>679</v>
      </c>
      <c r="SD465">
        <v>161</v>
      </c>
      <c r="SE465" t="s">
        <v>679</v>
      </c>
      <c r="SF465">
        <v>46</v>
      </c>
      <c r="SG465" t="s">
        <v>679</v>
      </c>
      <c r="SH465">
        <v>416</v>
      </c>
      <c r="SI465" t="s">
        <v>679</v>
      </c>
      <c r="SJ465">
        <v>717</v>
      </c>
      <c r="SK465" t="s">
        <v>679</v>
      </c>
      <c r="SL465">
        <v>250</v>
      </c>
      <c r="SM465" t="s">
        <v>679</v>
      </c>
      <c r="SN465">
        <v>152</v>
      </c>
      <c r="SO465" t="s">
        <v>679</v>
      </c>
      <c r="SP465">
        <v>248</v>
      </c>
      <c r="SQ465" t="s">
        <v>679</v>
      </c>
      <c r="SR465">
        <v>753</v>
      </c>
      <c r="SS465" t="s">
        <v>679</v>
      </c>
      <c r="ST465">
        <v>524</v>
      </c>
      <c r="SU465" t="s">
        <v>679</v>
      </c>
      <c r="SV465">
        <v>57</v>
      </c>
      <c r="SW465" t="s">
        <v>679</v>
      </c>
      <c r="SX465">
        <v>269</v>
      </c>
      <c r="SY465" t="s">
        <v>679</v>
      </c>
      <c r="SZ465">
        <v>218</v>
      </c>
      <c r="TA465" t="s">
        <v>679</v>
      </c>
      <c r="TB465">
        <v>42</v>
      </c>
      <c r="TC465" t="s">
        <v>679</v>
      </c>
      <c r="TD465">
        <v>3412</v>
      </c>
      <c r="TE465" t="s">
        <v>679</v>
      </c>
      <c r="TF465">
        <v>163</v>
      </c>
      <c r="TG465" t="s">
        <v>679</v>
      </c>
      <c r="TH465">
        <v>527</v>
      </c>
      <c r="TI465" t="s">
        <v>679</v>
      </c>
      <c r="TJ465">
        <v>14</v>
      </c>
      <c r="TK465" t="s">
        <v>679</v>
      </c>
      <c r="TL465">
        <v>54</v>
      </c>
      <c r="TM465" t="s">
        <v>679</v>
      </c>
      <c r="TN465">
        <v>845</v>
      </c>
      <c r="TO465" t="s">
        <v>679</v>
      </c>
      <c r="TP465">
        <v>301</v>
      </c>
      <c r="TQ465" t="s">
        <v>679</v>
      </c>
      <c r="TR465">
        <v>31</v>
      </c>
      <c r="TS465" t="s">
        <v>679</v>
      </c>
      <c r="TT465">
        <v>431</v>
      </c>
      <c r="TU465" t="s">
        <v>679</v>
      </c>
      <c r="TV465">
        <v>0</v>
      </c>
      <c r="TX465">
        <v>0</v>
      </c>
      <c r="TZ465">
        <v>0</v>
      </c>
      <c r="UB465">
        <v>0</v>
      </c>
      <c r="UD465">
        <v>6</v>
      </c>
      <c r="UE465" t="s">
        <v>679</v>
      </c>
      <c r="UF465">
        <v>43</v>
      </c>
      <c r="UG465" t="s">
        <v>679</v>
      </c>
      <c r="UH465">
        <v>56</v>
      </c>
      <c r="UI465" t="s">
        <v>679</v>
      </c>
      <c r="UJ465">
        <v>405</v>
      </c>
      <c r="UK465" t="s">
        <v>679</v>
      </c>
      <c r="UL465">
        <v>232</v>
      </c>
      <c r="UM465" t="s">
        <v>679</v>
      </c>
      <c r="UN465">
        <v>574</v>
      </c>
      <c r="UO465" t="s">
        <v>679</v>
      </c>
      <c r="UP465">
        <v>114</v>
      </c>
      <c r="UQ465" t="s">
        <v>679</v>
      </c>
      <c r="UR465">
        <v>1608</v>
      </c>
      <c r="US465" t="s">
        <v>679</v>
      </c>
      <c r="UT465">
        <v>0</v>
      </c>
      <c r="UV465">
        <v>41</v>
      </c>
      <c r="UW465" t="s">
        <v>679</v>
      </c>
      <c r="UX465">
        <v>394</v>
      </c>
      <c r="UY465" t="s">
        <v>679</v>
      </c>
      <c r="UZ465">
        <v>285</v>
      </c>
      <c r="VA465" t="s">
        <v>679</v>
      </c>
      <c r="VB465">
        <v>183</v>
      </c>
      <c r="VC465" t="s">
        <v>679</v>
      </c>
      <c r="VD465">
        <v>210</v>
      </c>
      <c r="VE465" t="s">
        <v>679</v>
      </c>
      <c r="VF465">
        <v>10</v>
      </c>
      <c r="VG465" t="s">
        <v>679</v>
      </c>
      <c r="VH465">
        <v>5</v>
      </c>
      <c r="VI465" t="s">
        <v>679</v>
      </c>
      <c r="VJ465">
        <v>114</v>
      </c>
      <c r="VK465" t="s">
        <v>679</v>
      </c>
      <c r="VL465">
        <v>41</v>
      </c>
      <c r="VM465" t="s">
        <v>679</v>
      </c>
      <c r="VN465">
        <v>0</v>
      </c>
      <c r="VP465">
        <v>212</v>
      </c>
      <c r="VQ465" t="s">
        <v>679</v>
      </c>
      <c r="VR465">
        <v>0</v>
      </c>
      <c r="VT465">
        <v>31</v>
      </c>
      <c r="VU465" t="s">
        <v>679</v>
      </c>
      <c r="VV465">
        <v>6</v>
      </c>
      <c r="VW465" t="s">
        <v>679</v>
      </c>
      <c r="VX465">
        <v>3</v>
      </c>
      <c r="VY465" t="s">
        <v>679</v>
      </c>
      <c r="VZ465">
        <v>241</v>
      </c>
      <c r="WA465" t="s">
        <v>679</v>
      </c>
      <c r="WB465">
        <v>317</v>
      </c>
      <c r="WC465" t="s">
        <v>679</v>
      </c>
      <c r="WD465">
        <v>2107</v>
      </c>
      <c r="WE465" t="s">
        <v>679</v>
      </c>
      <c r="WF465">
        <v>331</v>
      </c>
      <c r="WG465" t="s">
        <v>679</v>
      </c>
      <c r="WH465">
        <v>342</v>
      </c>
      <c r="WI465" t="s">
        <v>679</v>
      </c>
      <c r="WJ465">
        <v>253</v>
      </c>
      <c r="WK465" t="s">
        <v>679</v>
      </c>
      <c r="WL465">
        <v>269</v>
      </c>
      <c r="WM465" t="s">
        <v>679</v>
      </c>
      <c r="WN465">
        <v>167</v>
      </c>
      <c r="WO465" t="s">
        <v>679</v>
      </c>
      <c r="WP465">
        <v>145</v>
      </c>
      <c r="WQ465" t="s">
        <v>679</v>
      </c>
      <c r="WR465">
        <v>0</v>
      </c>
      <c r="WT465">
        <v>12</v>
      </c>
      <c r="WU465" t="s">
        <v>679</v>
      </c>
      <c r="WV465">
        <v>1411</v>
      </c>
      <c r="WW465" t="s">
        <v>679</v>
      </c>
      <c r="WX465">
        <v>698</v>
      </c>
      <c r="WY465" t="s">
        <v>679</v>
      </c>
      <c r="WZ465">
        <v>35</v>
      </c>
      <c r="XA465" t="s">
        <v>679</v>
      </c>
      <c r="XB465">
        <v>1</v>
      </c>
      <c r="XC465" t="s">
        <v>679</v>
      </c>
      <c r="XD465">
        <v>3</v>
      </c>
      <c r="XE465" t="s">
        <v>679</v>
      </c>
      <c r="XF465">
        <v>2974</v>
      </c>
      <c r="XG465" t="s">
        <v>679</v>
      </c>
      <c r="XH465">
        <v>260</v>
      </c>
      <c r="XI465" t="s">
        <v>679</v>
      </c>
      <c r="XJ465">
        <v>108</v>
      </c>
      <c r="XK465" t="s">
        <v>679</v>
      </c>
      <c r="XL465">
        <v>60</v>
      </c>
      <c r="XM465" t="s">
        <v>679</v>
      </c>
      <c r="XN465">
        <v>4</v>
      </c>
      <c r="XO465" t="s">
        <v>679</v>
      </c>
      <c r="XP465">
        <v>21</v>
      </c>
      <c r="XQ465" t="s">
        <v>679</v>
      </c>
      <c r="XR465">
        <v>479</v>
      </c>
      <c r="XS465" t="s">
        <v>679</v>
      </c>
      <c r="XT465">
        <v>149</v>
      </c>
      <c r="XU465" t="s">
        <v>679</v>
      </c>
      <c r="XV465">
        <v>78</v>
      </c>
      <c r="XW465" t="s">
        <v>679</v>
      </c>
      <c r="XX465">
        <v>68</v>
      </c>
      <c r="XY465" t="s">
        <v>679</v>
      </c>
      <c r="XZ465">
        <v>42</v>
      </c>
      <c r="YA465" t="s">
        <v>679</v>
      </c>
      <c r="YB465">
        <v>138</v>
      </c>
      <c r="YC465" t="s">
        <v>679</v>
      </c>
      <c r="YD465">
        <v>2</v>
      </c>
      <c r="YE465" t="s">
        <v>679</v>
      </c>
      <c r="YF465">
        <v>6</v>
      </c>
      <c r="YG465" t="s">
        <v>679</v>
      </c>
      <c r="YH465">
        <v>544</v>
      </c>
      <c r="YI465" t="s">
        <v>679</v>
      </c>
      <c r="YJ465">
        <v>141</v>
      </c>
      <c r="YK465" t="s">
        <v>679</v>
      </c>
      <c r="YL465">
        <v>84</v>
      </c>
      <c r="YM465" t="s">
        <v>679</v>
      </c>
      <c r="YN465">
        <v>209</v>
      </c>
      <c r="YO465" t="s">
        <v>679</v>
      </c>
      <c r="YP465">
        <v>26</v>
      </c>
      <c r="YQ465" t="s">
        <v>679</v>
      </c>
      <c r="YR465">
        <v>0</v>
      </c>
      <c r="YT465">
        <v>0</v>
      </c>
      <c r="YV465">
        <v>43949</v>
      </c>
      <c r="YW465" t="e">
        <v>#N/A</v>
      </c>
      <c r="YY465">
        <v>33993</v>
      </c>
      <c r="YZ465">
        <v>3312</v>
      </c>
      <c r="ZA465">
        <v>14869</v>
      </c>
      <c r="ZB465">
        <v>9956</v>
      </c>
      <c r="ZC465">
        <v>6845</v>
      </c>
      <c r="ZD465">
        <v>14</v>
      </c>
      <c r="ZE465">
        <v>21008</v>
      </c>
      <c r="ZF465">
        <v>12981</v>
      </c>
      <c r="ZG465">
        <v>3249</v>
      </c>
      <c r="ZH465">
        <v>131</v>
      </c>
      <c r="ZI465">
        <v>10094</v>
      </c>
      <c r="ZJ465">
        <v>6976</v>
      </c>
      <c r="ZK465">
        <v>2666</v>
      </c>
      <c r="ZL465">
        <v>10100</v>
      </c>
      <c r="ZM465">
        <v>9595</v>
      </c>
      <c r="ZN465">
        <v>2350</v>
      </c>
      <c r="ZO465">
        <v>30487</v>
      </c>
      <c r="ZP465">
        <v>1194</v>
      </c>
      <c r="ZQ465">
        <v>5375</v>
      </c>
      <c r="ZR465">
        <v>237</v>
      </c>
      <c r="ZS465">
        <v>1043</v>
      </c>
      <c r="ZT465">
        <v>1467</v>
      </c>
      <c r="ZU465">
        <v>131</v>
      </c>
      <c r="ZV465">
        <v>0</v>
      </c>
      <c r="ZW465">
        <v>5494</v>
      </c>
      <c r="ZX465">
        <v>6</v>
      </c>
      <c r="ZY465">
        <v>1713</v>
      </c>
      <c r="AAA465" s="26"/>
    </row>
    <row r="466" spans="1:703" x14ac:dyDescent="0.25">
      <c r="A466" t="s">
        <v>1090</v>
      </c>
      <c r="B466">
        <v>0</v>
      </c>
      <c r="D466">
        <v>703</v>
      </c>
      <c r="E466" t="s">
        <v>679</v>
      </c>
      <c r="F466">
        <v>2</v>
      </c>
      <c r="G466" t="s">
        <v>679</v>
      </c>
      <c r="H466">
        <v>26</v>
      </c>
      <c r="I466" t="s">
        <v>679</v>
      </c>
      <c r="J466">
        <v>0</v>
      </c>
      <c r="L466">
        <v>0</v>
      </c>
      <c r="N466">
        <v>0</v>
      </c>
      <c r="P466">
        <v>0</v>
      </c>
      <c r="R466">
        <v>9</v>
      </c>
      <c r="S466" t="s">
        <v>679</v>
      </c>
      <c r="T466">
        <v>0</v>
      </c>
      <c r="V466">
        <v>0</v>
      </c>
      <c r="X466">
        <v>0</v>
      </c>
      <c r="Z466">
        <v>57</v>
      </c>
      <c r="AA466" t="s">
        <v>679</v>
      </c>
      <c r="AB466">
        <v>0</v>
      </c>
      <c r="AD466">
        <v>0</v>
      </c>
      <c r="AF466">
        <v>0</v>
      </c>
      <c r="AH466">
        <v>0</v>
      </c>
      <c r="AJ466">
        <v>0</v>
      </c>
      <c r="AL466">
        <v>0</v>
      </c>
      <c r="AN466">
        <v>0</v>
      </c>
      <c r="AP466">
        <v>0</v>
      </c>
      <c r="AR466">
        <v>0</v>
      </c>
      <c r="AT466">
        <v>0</v>
      </c>
      <c r="AV466">
        <v>0</v>
      </c>
      <c r="AX466">
        <v>8</v>
      </c>
      <c r="AY466" t="s">
        <v>679</v>
      </c>
      <c r="AZ466">
        <v>0</v>
      </c>
      <c r="BB466">
        <v>0</v>
      </c>
      <c r="BD466">
        <v>0</v>
      </c>
      <c r="BF466">
        <v>0</v>
      </c>
      <c r="BH466">
        <v>6</v>
      </c>
      <c r="BI466" t="s">
        <v>679</v>
      </c>
      <c r="BJ466">
        <v>0</v>
      </c>
      <c r="BL466">
        <v>0</v>
      </c>
      <c r="BN466">
        <v>0</v>
      </c>
      <c r="BP466">
        <v>0</v>
      </c>
      <c r="BR466">
        <v>0</v>
      </c>
      <c r="BT466">
        <v>0</v>
      </c>
      <c r="BV466">
        <v>0</v>
      </c>
      <c r="BX466">
        <v>0</v>
      </c>
      <c r="BZ466">
        <v>1</v>
      </c>
      <c r="CA466" t="s">
        <v>679</v>
      </c>
      <c r="CB466">
        <v>0</v>
      </c>
      <c r="CD466">
        <v>0</v>
      </c>
      <c r="CF466">
        <v>1</v>
      </c>
      <c r="CG466" t="s">
        <v>679</v>
      </c>
      <c r="CH466">
        <v>0</v>
      </c>
      <c r="CJ466">
        <v>0</v>
      </c>
      <c r="CL466">
        <v>0</v>
      </c>
      <c r="CN466">
        <v>0</v>
      </c>
      <c r="CP466">
        <v>0</v>
      </c>
      <c r="CR466">
        <v>0</v>
      </c>
      <c r="CT466">
        <v>0</v>
      </c>
      <c r="CV466">
        <v>0</v>
      </c>
      <c r="CX466">
        <v>0</v>
      </c>
      <c r="CZ466">
        <v>0</v>
      </c>
      <c r="DB466">
        <v>0</v>
      </c>
      <c r="DD466">
        <v>0</v>
      </c>
      <c r="DF466">
        <v>0</v>
      </c>
      <c r="DH466">
        <v>0</v>
      </c>
      <c r="DJ466">
        <v>0</v>
      </c>
      <c r="DL466">
        <v>0</v>
      </c>
      <c r="DN466">
        <v>0</v>
      </c>
      <c r="DP466">
        <v>0</v>
      </c>
      <c r="DR466">
        <v>0</v>
      </c>
      <c r="DT466">
        <v>0</v>
      </c>
      <c r="DV466">
        <v>4</v>
      </c>
      <c r="DW466" t="s">
        <v>679</v>
      </c>
      <c r="DX466">
        <v>0</v>
      </c>
      <c r="DZ466">
        <v>0</v>
      </c>
      <c r="EB466">
        <v>0</v>
      </c>
      <c r="ED466">
        <v>0</v>
      </c>
      <c r="EF466">
        <v>0</v>
      </c>
      <c r="EH466">
        <v>0</v>
      </c>
      <c r="EJ466">
        <v>0</v>
      </c>
      <c r="EL466">
        <v>0</v>
      </c>
      <c r="EN466">
        <v>0</v>
      </c>
      <c r="EP466">
        <v>3</v>
      </c>
      <c r="EQ466" t="s">
        <v>679</v>
      </c>
      <c r="ER466">
        <v>0</v>
      </c>
      <c r="ET466">
        <v>0</v>
      </c>
      <c r="EV466">
        <v>0</v>
      </c>
      <c r="EX466">
        <v>23</v>
      </c>
      <c r="EY466" t="s">
        <v>679</v>
      </c>
      <c r="EZ466">
        <v>0</v>
      </c>
      <c r="FB466">
        <v>0</v>
      </c>
      <c r="FD466">
        <v>0</v>
      </c>
      <c r="FF466">
        <v>0</v>
      </c>
      <c r="FH466">
        <v>0</v>
      </c>
      <c r="FJ466">
        <v>0</v>
      </c>
      <c r="FL466">
        <v>0</v>
      </c>
      <c r="FN466">
        <v>0</v>
      </c>
      <c r="FP466">
        <v>0</v>
      </c>
      <c r="FR466">
        <v>0</v>
      </c>
      <c r="FT466">
        <v>0</v>
      </c>
      <c r="FV466">
        <v>0</v>
      </c>
      <c r="FX466">
        <v>0</v>
      </c>
      <c r="FZ466">
        <v>0</v>
      </c>
      <c r="GB466">
        <v>0</v>
      </c>
      <c r="GD466">
        <v>0</v>
      </c>
      <c r="GF466">
        <v>0</v>
      </c>
      <c r="GH466">
        <v>0</v>
      </c>
      <c r="GJ466">
        <v>0</v>
      </c>
      <c r="GL466">
        <v>0</v>
      </c>
      <c r="GN466">
        <v>0</v>
      </c>
      <c r="GP466">
        <v>10</v>
      </c>
      <c r="GQ466" t="s">
        <v>679</v>
      </c>
      <c r="GR466">
        <v>0</v>
      </c>
      <c r="GT466">
        <v>0</v>
      </c>
      <c r="GV466">
        <v>0</v>
      </c>
      <c r="GX466">
        <v>0</v>
      </c>
      <c r="GZ466">
        <v>6</v>
      </c>
      <c r="HA466" t="s">
        <v>679</v>
      </c>
      <c r="HB466">
        <v>0</v>
      </c>
      <c r="HD466">
        <v>0</v>
      </c>
      <c r="HF466">
        <v>0</v>
      </c>
      <c r="HH466">
        <v>0</v>
      </c>
      <c r="HJ466">
        <v>0</v>
      </c>
      <c r="HL466">
        <v>0</v>
      </c>
      <c r="HN466">
        <v>11</v>
      </c>
      <c r="HO466" t="s">
        <v>679</v>
      </c>
      <c r="HP466">
        <v>0</v>
      </c>
      <c r="HR466">
        <v>0</v>
      </c>
      <c r="HT466">
        <v>0</v>
      </c>
      <c r="HV466">
        <v>7</v>
      </c>
      <c r="HW466" t="s">
        <v>679</v>
      </c>
      <c r="HX466">
        <v>0</v>
      </c>
      <c r="HZ466">
        <v>0</v>
      </c>
      <c r="IB466">
        <v>0</v>
      </c>
      <c r="ID466">
        <v>0</v>
      </c>
      <c r="IF466">
        <v>0</v>
      </c>
      <c r="IH466">
        <v>0</v>
      </c>
      <c r="IJ466">
        <v>0</v>
      </c>
      <c r="IL466">
        <v>23</v>
      </c>
      <c r="IM466" t="s">
        <v>679</v>
      </c>
      <c r="IN466">
        <v>18</v>
      </c>
      <c r="IO466" t="s">
        <v>679</v>
      </c>
      <c r="IP466">
        <v>0</v>
      </c>
      <c r="IR466">
        <v>0</v>
      </c>
      <c r="IT466">
        <v>0</v>
      </c>
      <c r="IV466">
        <v>0</v>
      </c>
      <c r="IX466">
        <v>0</v>
      </c>
      <c r="IZ466">
        <v>0</v>
      </c>
      <c r="JB466">
        <v>0</v>
      </c>
      <c r="JD466">
        <v>0</v>
      </c>
      <c r="JF466">
        <v>0</v>
      </c>
      <c r="JH466">
        <v>0</v>
      </c>
      <c r="JJ466">
        <v>0</v>
      </c>
      <c r="JL466">
        <v>0</v>
      </c>
      <c r="JN466">
        <v>0</v>
      </c>
      <c r="JP466">
        <v>1</v>
      </c>
      <c r="JQ466" t="s">
        <v>679</v>
      </c>
      <c r="JR466">
        <v>23</v>
      </c>
      <c r="JS466" t="s">
        <v>679</v>
      </c>
      <c r="JT466">
        <v>0</v>
      </c>
      <c r="JV466">
        <v>0</v>
      </c>
      <c r="JX466">
        <v>67</v>
      </c>
      <c r="JY466" t="s">
        <v>679</v>
      </c>
      <c r="JZ466">
        <v>0</v>
      </c>
      <c r="KB466">
        <v>38</v>
      </c>
      <c r="KC466" t="s">
        <v>679</v>
      </c>
      <c r="KD466">
        <v>0</v>
      </c>
      <c r="KF466">
        <v>0</v>
      </c>
      <c r="KH466">
        <v>120</v>
      </c>
      <c r="KI466" t="s">
        <v>679</v>
      </c>
      <c r="KJ466">
        <v>0</v>
      </c>
      <c r="KL466">
        <v>0</v>
      </c>
      <c r="KN466">
        <v>0</v>
      </c>
      <c r="KP466">
        <v>37</v>
      </c>
      <c r="KQ466" t="s">
        <v>679</v>
      </c>
      <c r="KR466">
        <v>3</v>
      </c>
      <c r="KS466" t="s">
        <v>679</v>
      </c>
      <c r="KT466">
        <v>0</v>
      </c>
      <c r="KV466">
        <v>5</v>
      </c>
      <c r="KW466" t="s">
        <v>679</v>
      </c>
      <c r="KX466">
        <v>48</v>
      </c>
      <c r="KY466" t="s">
        <v>679</v>
      </c>
      <c r="KZ466">
        <v>0</v>
      </c>
      <c r="LB466">
        <v>0</v>
      </c>
      <c r="LD466">
        <v>0</v>
      </c>
      <c r="LF466">
        <v>0</v>
      </c>
      <c r="LH466">
        <v>0</v>
      </c>
      <c r="LJ466">
        <v>0</v>
      </c>
      <c r="LL466">
        <v>0</v>
      </c>
      <c r="LN466">
        <v>0</v>
      </c>
      <c r="LP466">
        <v>0</v>
      </c>
      <c r="LR466">
        <v>0</v>
      </c>
      <c r="LT466">
        <v>148</v>
      </c>
      <c r="LU466" t="s">
        <v>679</v>
      </c>
      <c r="LV466">
        <v>0</v>
      </c>
      <c r="LX466">
        <v>0</v>
      </c>
      <c r="LZ466">
        <v>0</v>
      </c>
      <c r="MB466">
        <v>0</v>
      </c>
      <c r="MD466">
        <v>0</v>
      </c>
      <c r="MF466">
        <v>0</v>
      </c>
      <c r="MH466">
        <v>0</v>
      </c>
      <c r="MJ466">
        <v>0</v>
      </c>
      <c r="ML466">
        <v>0</v>
      </c>
      <c r="MN466">
        <v>0</v>
      </c>
      <c r="MP466">
        <v>0</v>
      </c>
      <c r="MR466">
        <v>0</v>
      </c>
      <c r="MT466">
        <v>0</v>
      </c>
      <c r="MV466">
        <v>0</v>
      </c>
      <c r="MX466">
        <v>0</v>
      </c>
      <c r="MZ466">
        <v>0</v>
      </c>
      <c r="NB466">
        <v>0</v>
      </c>
      <c r="ND466">
        <v>0</v>
      </c>
      <c r="NF466">
        <v>0</v>
      </c>
      <c r="NH466">
        <v>0</v>
      </c>
      <c r="NJ466">
        <v>0</v>
      </c>
      <c r="NL466">
        <v>0</v>
      </c>
      <c r="NN466">
        <v>0</v>
      </c>
      <c r="NP466">
        <v>0</v>
      </c>
      <c r="NR466">
        <v>0</v>
      </c>
      <c r="NT466">
        <v>0</v>
      </c>
      <c r="NV466">
        <v>9</v>
      </c>
      <c r="NW466" t="s">
        <v>679</v>
      </c>
      <c r="NX466">
        <v>0</v>
      </c>
      <c r="NZ466">
        <v>0</v>
      </c>
      <c r="OB466">
        <v>0</v>
      </c>
      <c r="OD466">
        <v>0</v>
      </c>
      <c r="OF466">
        <v>3</v>
      </c>
      <c r="OG466" t="s">
        <v>679</v>
      </c>
      <c r="OH466">
        <v>6</v>
      </c>
      <c r="OI466" t="s">
        <v>679</v>
      </c>
      <c r="OJ466">
        <v>0</v>
      </c>
      <c r="OL466">
        <v>0</v>
      </c>
      <c r="ON466">
        <v>0</v>
      </c>
      <c r="OP466">
        <v>0</v>
      </c>
      <c r="OR466">
        <v>0</v>
      </c>
      <c r="OT466">
        <v>0</v>
      </c>
      <c r="OV466">
        <v>0</v>
      </c>
      <c r="OX466">
        <v>20</v>
      </c>
      <c r="OY466" t="s">
        <v>679</v>
      </c>
      <c r="OZ466">
        <v>0</v>
      </c>
      <c r="PB466">
        <v>0</v>
      </c>
      <c r="PD466">
        <v>5</v>
      </c>
      <c r="PE466" t="s">
        <v>679</v>
      </c>
      <c r="PF466">
        <v>0</v>
      </c>
      <c r="PH466">
        <v>0</v>
      </c>
      <c r="PJ466">
        <v>0</v>
      </c>
      <c r="PL466">
        <v>0</v>
      </c>
      <c r="PN466">
        <v>0</v>
      </c>
      <c r="PP466">
        <v>0</v>
      </c>
      <c r="PR466">
        <v>0</v>
      </c>
      <c r="PT466">
        <v>0</v>
      </c>
      <c r="PV466">
        <v>0</v>
      </c>
      <c r="PX466">
        <v>42</v>
      </c>
      <c r="PY466" t="s">
        <v>679</v>
      </c>
      <c r="PZ466">
        <v>0</v>
      </c>
      <c r="QB466">
        <v>0</v>
      </c>
      <c r="QD466">
        <v>0</v>
      </c>
      <c r="QF466">
        <v>0</v>
      </c>
      <c r="QH466">
        <v>0</v>
      </c>
      <c r="QJ466">
        <v>0</v>
      </c>
      <c r="QL466">
        <v>329</v>
      </c>
      <c r="QM466" t="s">
        <v>679</v>
      </c>
      <c r="QN466">
        <v>54</v>
      </c>
      <c r="QO466" t="s">
        <v>679</v>
      </c>
      <c r="QP466">
        <v>21</v>
      </c>
      <c r="QQ466" t="s">
        <v>679</v>
      </c>
      <c r="QR466">
        <v>13</v>
      </c>
      <c r="QS466" t="s">
        <v>679</v>
      </c>
      <c r="QT466">
        <v>11</v>
      </c>
      <c r="QU466" t="s">
        <v>679</v>
      </c>
      <c r="QV466">
        <v>0</v>
      </c>
      <c r="QX466">
        <v>149</v>
      </c>
      <c r="QY466" t="s">
        <v>679</v>
      </c>
      <c r="QZ466">
        <v>48</v>
      </c>
      <c r="RA466" t="s">
        <v>679</v>
      </c>
      <c r="RB466">
        <v>4</v>
      </c>
      <c r="RC466" t="s">
        <v>679</v>
      </c>
      <c r="RD466">
        <v>0</v>
      </c>
      <c r="RF466">
        <v>0</v>
      </c>
      <c r="RH466">
        <v>0</v>
      </c>
      <c r="RJ466">
        <v>55</v>
      </c>
      <c r="RK466" t="s">
        <v>679</v>
      </c>
      <c r="RL466">
        <v>0</v>
      </c>
      <c r="RN466">
        <v>7</v>
      </c>
      <c r="RO466" t="s">
        <v>679</v>
      </c>
      <c r="RP466">
        <v>0</v>
      </c>
      <c r="RR466">
        <v>0</v>
      </c>
      <c r="RT466">
        <v>0</v>
      </c>
      <c r="RV466">
        <v>211</v>
      </c>
      <c r="RW466" t="s">
        <v>679</v>
      </c>
      <c r="RX466">
        <v>3</v>
      </c>
      <c r="RY466" t="s">
        <v>679</v>
      </c>
      <c r="RZ466">
        <v>43</v>
      </c>
      <c r="SA466" t="s">
        <v>679</v>
      </c>
      <c r="SB466">
        <v>51</v>
      </c>
      <c r="SC466" t="s">
        <v>679</v>
      </c>
      <c r="SD466">
        <v>11</v>
      </c>
      <c r="SE466" t="s">
        <v>679</v>
      </c>
      <c r="SF466">
        <v>0</v>
      </c>
      <c r="SH466">
        <v>74</v>
      </c>
      <c r="SI466" t="s">
        <v>679</v>
      </c>
      <c r="SJ466">
        <v>41</v>
      </c>
      <c r="SK466" t="s">
        <v>679</v>
      </c>
      <c r="SL466">
        <v>14</v>
      </c>
      <c r="SM466" t="s">
        <v>679</v>
      </c>
      <c r="SN466">
        <v>28</v>
      </c>
      <c r="SO466" t="s">
        <v>679</v>
      </c>
      <c r="SP466">
        <v>36</v>
      </c>
      <c r="SQ466" t="s">
        <v>679</v>
      </c>
      <c r="SR466">
        <v>33</v>
      </c>
      <c r="SS466" t="s">
        <v>679</v>
      </c>
      <c r="ST466">
        <v>40</v>
      </c>
      <c r="SU466" t="s">
        <v>679</v>
      </c>
      <c r="SV466">
        <v>19</v>
      </c>
      <c r="SW466" t="s">
        <v>679</v>
      </c>
      <c r="SX466">
        <v>17</v>
      </c>
      <c r="SY466" t="s">
        <v>679</v>
      </c>
      <c r="SZ466">
        <v>27</v>
      </c>
      <c r="TA466" t="s">
        <v>679</v>
      </c>
      <c r="TB466">
        <v>32</v>
      </c>
      <c r="TC466" t="s">
        <v>679</v>
      </c>
      <c r="TD466">
        <v>226</v>
      </c>
      <c r="TE466" t="s">
        <v>679</v>
      </c>
      <c r="TF466">
        <v>9</v>
      </c>
      <c r="TG466" t="s">
        <v>679</v>
      </c>
      <c r="TH466">
        <v>44</v>
      </c>
      <c r="TI466" t="s">
        <v>679</v>
      </c>
      <c r="TJ466">
        <v>0</v>
      </c>
      <c r="TL466">
        <v>0</v>
      </c>
      <c r="TN466">
        <v>0</v>
      </c>
      <c r="TP466">
        <v>26</v>
      </c>
      <c r="TQ466" t="s">
        <v>679</v>
      </c>
      <c r="TR466">
        <v>1</v>
      </c>
      <c r="TS466" t="s">
        <v>679</v>
      </c>
      <c r="TT466">
        <v>38</v>
      </c>
      <c r="TU466" t="s">
        <v>679</v>
      </c>
      <c r="TV466">
        <v>35</v>
      </c>
      <c r="TW466" t="s">
        <v>679</v>
      </c>
      <c r="TX466">
        <v>225</v>
      </c>
      <c r="TY466" t="s">
        <v>679</v>
      </c>
      <c r="TZ466">
        <v>24</v>
      </c>
      <c r="UA466" t="s">
        <v>679</v>
      </c>
      <c r="UB466">
        <v>0</v>
      </c>
      <c r="UD466">
        <v>141</v>
      </c>
      <c r="UE466" t="s">
        <v>679</v>
      </c>
      <c r="UF466">
        <v>23</v>
      </c>
      <c r="UG466" t="s">
        <v>679</v>
      </c>
      <c r="UH466">
        <v>32</v>
      </c>
      <c r="UI466" t="s">
        <v>679</v>
      </c>
      <c r="UJ466">
        <v>95</v>
      </c>
      <c r="UK466" t="s">
        <v>679</v>
      </c>
      <c r="UL466">
        <v>63</v>
      </c>
      <c r="UM466" t="s">
        <v>679</v>
      </c>
      <c r="UN466">
        <v>90</v>
      </c>
      <c r="UO466" t="s">
        <v>679</v>
      </c>
      <c r="UP466">
        <v>12</v>
      </c>
      <c r="UQ466" t="s">
        <v>679</v>
      </c>
      <c r="UR466">
        <v>4</v>
      </c>
      <c r="US466" t="s">
        <v>679</v>
      </c>
      <c r="UT466">
        <v>0</v>
      </c>
      <c r="UV466">
        <v>1</v>
      </c>
      <c r="UW466" t="s">
        <v>679</v>
      </c>
      <c r="UX466">
        <v>0</v>
      </c>
      <c r="UZ466">
        <v>27</v>
      </c>
      <c r="VA466" t="s">
        <v>679</v>
      </c>
      <c r="VB466">
        <v>33</v>
      </c>
      <c r="VC466" t="s">
        <v>679</v>
      </c>
      <c r="VD466">
        <v>5</v>
      </c>
      <c r="VE466" t="s">
        <v>679</v>
      </c>
      <c r="VF466">
        <v>0</v>
      </c>
      <c r="VH466">
        <v>0</v>
      </c>
      <c r="VJ466">
        <v>41</v>
      </c>
      <c r="VK466" t="s">
        <v>679</v>
      </c>
      <c r="VL466">
        <v>0</v>
      </c>
      <c r="VN466">
        <v>0</v>
      </c>
      <c r="VP466">
        <v>17</v>
      </c>
      <c r="VQ466" t="s">
        <v>679</v>
      </c>
      <c r="VR466">
        <v>0</v>
      </c>
      <c r="VT466">
        <v>0</v>
      </c>
      <c r="VV466">
        <v>6</v>
      </c>
      <c r="VW466" t="s">
        <v>679</v>
      </c>
      <c r="VX466">
        <v>0</v>
      </c>
      <c r="VZ466">
        <v>0</v>
      </c>
      <c r="WB466">
        <v>95</v>
      </c>
      <c r="WC466" t="s">
        <v>679</v>
      </c>
      <c r="WD466">
        <v>916</v>
      </c>
      <c r="WE466" t="s">
        <v>679</v>
      </c>
      <c r="WF466">
        <v>5</v>
      </c>
      <c r="WG466" t="s">
        <v>679</v>
      </c>
      <c r="WH466">
        <v>32</v>
      </c>
      <c r="WI466" t="s">
        <v>679</v>
      </c>
      <c r="WJ466">
        <v>34</v>
      </c>
      <c r="WK466" t="s">
        <v>679</v>
      </c>
      <c r="WL466">
        <v>12</v>
      </c>
      <c r="WM466" t="s">
        <v>679</v>
      </c>
      <c r="WN466">
        <v>17</v>
      </c>
      <c r="WO466" t="s">
        <v>679</v>
      </c>
      <c r="WP466">
        <v>0</v>
      </c>
      <c r="WR466">
        <v>0</v>
      </c>
      <c r="WT466">
        <v>0</v>
      </c>
      <c r="WV466">
        <v>0</v>
      </c>
      <c r="WX466">
        <v>227</v>
      </c>
      <c r="WY466" t="s">
        <v>679</v>
      </c>
      <c r="WZ466">
        <v>55</v>
      </c>
      <c r="XA466" t="s">
        <v>679</v>
      </c>
      <c r="XB466">
        <v>0</v>
      </c>
      <c r="XD466">
        <v>0</v>
      </c>
      <c r="XF466">
        <v>190</v>
      </c>
      <c r="XG466" t="s">
        <v>679</v>
      </c>
      <c r="XH466">
        <v>163</v>
      </c>
      <c r="XI466" t="s">
        <v>679</v>
      </c>
      <c r="XJ466">
        <v>14</v>
      </c>
      <c r="XK466" t="s">
        <v>679</v>
      </c>
      <c r="XL466">
        <v>13</v>
      </c>
      <c r="XM466" t="s">
        <v>679</v>
      </c>
      <c r="XN466">
        <v>0</v>
      </c>
      <c r="XP466">
        <v>41</v>
      </c>
      <c r="XQ466" t="s">
        <v>679</v>
      </c>
      <c r="XR466">
        <v>253</v>
      </c>
      <c r="XS466" t="s">
        <v>679</v>
      </c>
      <c r="XT466">
        <v>0</v>
      </c>
      <c r="XV466">
        <v>6</v>
      </c>
      <c r="XW466" t="s">
        <v>679</v>
      </c>
      <c r="XX466">
        <v>6</v>
      </c>
      <c r="XY466" t="s">
        <v>679</v>
      </c>
      <c r="XZ466">
        <v>0</v>
      </c>
      <c r="YB466">
        <v>5</v>
      </c>
      <c r="YC466" t="s">
        <v>679</v>
      </c>
      <c r="YD466">
        <v>0</v>
      </c>
      <c r="YF466">
        <v>6</v>
      </c>
      <c r="YG466" t="s">
        <v>679</v>
      </c>
      <c r="YH466">
        <v>19</v>
      </c>
      <c r="YI466" t="s">
        <v>679</v>
      </c>
      <c r="YJ466">
        <v>0</v>
      </c>
      <c r="YL466">
        <v>0</v>
      </c>
      <c r="YN466">
        <v>21</v>
      </c>
      <c r="YO466" t="s">
        <v>679</v>
      </c>
      <c r="YP466">
        <v>0</v>
      </c>
      <c r="YR466">
        <v>0</v>
      </c>
      <c r="YT466">
        <v>0</v>
      </c>
      <c r="YV466">
        <v>6212</v>
      </c>
      <c r="YW466" t="e">
        <v>#N/A</v>
      </c>
      <c r="YY466">
        <v>4186</v>
      </c>
      <c r="YZ466">
        <v>172</v>
      </c>
      <c r="ZA466">
        <v>1390</v>
      </c>
      <c r="ZB466">
        <v>2026</v>
      </c>
      <c r="ZC466">
        <v>688</v>
      </c>
      <c r="ZD466">
        <v>0</v>
      </c>
      <c r="ZE466">
        <v>2520</v>
      </c>
      <c r="ZF466">
        <v>1666</v>
      </c>
      <c r="ZG466">
        <v>748</v>
      </c>
      <c r="ZH466">
        <v>17</v>
      </c>
      <c r="ZI466">
        <v>1436</v>
      </c>
      <c r="ZJ466">
        <v>705</v>
      </c>
      <c r="ZK466">
        <v>428</v>
      </c>
      <c r="ZL466">
        <v>1577</v>
      </c>
      <c r="ZM466">
        <v>1412</v>
      </c>
      <c r="ZN466">
        <v>703</v>
      </c>
      <c r="ZO466">
        <v>4291</v>
      </c>
      <c r="ZP466">
        <v>67</v>
      </c>
      <c r="ZQ466">
        <v>400</v>
      </c>
      <c r="ZR466">
        <v>7</v>
      </c>
      <c r="ZS466">
        <v>96</v>
      </c>
      <c r="ZT466">
        <v>148</v>
      </c>
      <c r="ZU466">
        <v>8</v>
      </c>
      <c r="ZV466">
        <v>18</v>
      </c>
      <c r="ZW466">
        <v>577</v>
      </c>
      <c r="ZX466">
        <v>141</v>
      </c>
      <c r="ZY466">
        <v>545</v>
      </c>
      <c r="AAA466" s="26"/>
    </row>
    <row r="467" spans="1:703" x14ac:dyDescent="0.25">
      <c r="A467" t="s">
        <v>1091</v>
      </c>
      <c r="B467">
        <v>0</v>
      </c>
      <c r="D467">
        <v>276</v>
      </c>
      <c r="E467" t="s">
        <v>679</v>
      </c>
      <c r="F467">
        <v>0</v>
      </c>
      <c r="H467">
        <v>21</v>
      </c>
      <c r="I467" t="s">
        <v>679</v>
      </c>
      <c r="J467">
        <v>0</v>
      </c>
      <c r="L467">
        <v>0</v>
      </c>
      <c r="N467">
        <v>0</v>
      </c>
      <c r="P467">
        <v>0</v>
      </c>
      <c r="R467">
        <v>917</v>
      </c>
      <c r="S467" t="s">
        <v>679</v>
      </c>
      <c r="T467">
        <v>10</v>
      </c>
      <c r="U467" t="s">
        <v>679</v>
      </c>
      <c r="V467">
        <v>0</v>
      </c>
      <c r="X467">
        <v>0</v>
      </c>
      <c r="Z467">
        <v>67</v>
      </c>
      <c r="AA467" t="s">
        <v>679</v>
      </c>
      <c r="AB467">
        <v>0</v>
      </c>
      <c r="AD467">
        <v>0</v>
      </c>
      <c r="AF467">
        <v>23</v>
      </c>
      <c r="AG467" t="s">
        <v>679</v>
      </c>
      <c r="AH467">
        <v>0</v>
      </c>
      <c r="AJ467">
        <v>0</v>
      </c>
      <c r="AL467">
        <v>0</v>
      </c>
      <c r="AN467">
        <v>3</v>
      </c>
      <c r="AO467" t="s">
        <v>679</v>
      </c>
      <c r="AP467">
        <v>0</v>
      </c>
      <c r="AR467">
        <v>0</v>
      </c>
      <c r="AT467">
        <v>0</v>
      </c>
      <c r="AV467">
        <v>0</v>
      </c>
      <c r="AX467">
        <v>49</v>
      </c>
      <c r="AY467" t="s">
        <v>679</v>
      </c>
      <c r="AZ467">
        <v>0</v>
      </c>
      <c r="BB467">
        <v>18</v>
      </c>
      <c r="BC467" t="s">
        <v>679</v>
      </c>
      <c r="BD467">
        <v>4</v>
      </c>
      <c r="BE467" t="s">
        <v>679</v>
      </c>
      <c r="BF467">
        <v>0</v>
      </c>
      <c r="BH467">
        <v>0</v>
      </c>
      <c r="BJ467">
        <v>13</v>
      </c>
      <c r="BK467" t="s">
        <v>679</v>
      </c>
      <c r="BL467">
        <v>0</v>
      </c>
      <c r="BN467">
        <v>0</v>
      </c>
      <c r="BP467">
        <v>0</v>
      </c>
      <c r="BR467">
        <v>0</v>
      </c>
      <c r="BT467">
        <v>0</v>
      </c>
      <c r="BV467">
        <v>0</v>
      </c>
      <c r="BX467">
        <v>0</v>
      </c>
      <c r="BZ467">
        <v>0</v>
      </c>
      <c r="CB467">
        <v>0</v>
      </c>
      <c r="CD467">
        <v>0</v>
      </c>
      <c r="CF467">
        <v>0</v>
      </c>
      <c r="CH467">
        <v>0</v>
      </c>
      <c r="CJ467">
        <v>0</v>
      </c>
      <c r="CL467">
        <v>0</v>
      </c>
      <c r="CN467">
        <v>0</v>
      </c>
      <c r="CP467">
        <v>0</v>
      </c>
      <c r="CR467">
        <v>0</v>
      </c>
      <c r="CT467">
        <v>0</v>
      </c>
      <c r="CV467">
        <v>0</v>
      </c>
      <c r="CX467">
        <v>0</v>
      </c>
      <c r="CZ467">
        <v>2</v>
      </c>
      <c r="DA467" t="s">
        <v>679</v>
      </c>
      <c r="DB467">
        <v>0</v>
      </c>
      <c r="DD467">
        <v>0</v>
      </c>
      <c r="DF467">
        <v>0</v>
      </c>
      <c r="DH467">
        <v>0</v>
      </c>
      <c r="DJ467">
        <v>0</v>
      </c>
      <c r="DL467">
        <v>0</v>
      </c>
      <c r="DN467">
        <v>0</v>
      </c>
      <c r="DP467">
        <v>0</v>
      </c>
      <c r="DR467">
        <v>0</v>
      </c>
      <c r="DT467">
        <v>0</v>
      </c>
      <c r="DV467">
        <v>0</v>
      </c>
      <c r="DX467">
        <v>0</v>
      </c>
      <c r="DZ467">
        <v>0</v>
      </c>
      <c r="EB467">
        <v>0</v>
      </c>
      <c r="ED467">
        <v>0</v>
      </c>
      <c r="EF467">
        <v>0</v>
      </c>
      <c r="EH467">
        <v>0</v>
      </c>
      <c r="EJ467">
        <v>0</v>
      </c>
      <c r="EL467">
        <v>0</v>
      </c>
      <c r="EN467">
        <v>0</v>
      </c>
      <c r="EP467">
        <v>0</v>
      </c>
      <c r="ER467">
        <v>1</v>
      </c>
      <c r="ES467" t="s">
        <v>679</v>
      </c>
      <c r="ET467">
        <v>0</v>
      </c>
      <c r="EV467">
        <v>9</v>
      </c>
      <c r="EW467" t="s">
        <v>679</v>
      </c>
      <c r="EX467">
        <v>0</v>
      </c>
      <c r="EZ467">
        <v>0</v>
      </c>
      <c r="FB467">
        <v>0</v>
      </c>
      <c r="FD467">
        <v>0</v>
      </c>
      <c r="FF467">
        <v>0</v>
      </c>
      <c r="FH467">
        <v>0</v>
      </c>
      <c r="FJ467">
        <v>0</v>
      </c>
      <c r="FL467">
        <v>0</v>
      </c>
      <c r="FN467">
        <v>0</v>
      </c>
      <c r="FP467">
        <v>0</v>
      </c>
      <c r="FR467">
        <v>0</v>
      </c>
      <c r="FT467">
        <v>0</v>
      </c>
      <c r="FV467">
        <v>0</v>
      </c>
      <c r="FX467">
        <v>0</v>
      </c>
      <c r="FZ467">
        <v>0</v>
      </c>
      <c r="GB467">
        <v>61</v>
      </c>
      <c r="GC467" t="s">
        <v>679</v>
      </c>
      <c r="GD467">
        <v>0</v>
      </c>
      <c r="GF467">
        <v>0</v>
      </c>
      <c r="GH467">
        <v>0</v>
      </c>
      <c r="GJ467">
        <v>0</v>
      </c>
      <c r="GL467">
        <v>0</v>
      </c>
      <c r="GN467">
        <v>0</v>
      </c>
      <c r="GP467">
        <v>0</v>
      </c>
      <c r="GR467">
        <v>0</v>
      </c>
      <c r="GT467">
        <v>0</v>
      </c>
      <c r="GV467">
        <v>5</v>
      </c>
      <c r="GW467" t="s">
        <v>679</v>
      </c>
      <c r="GX467">
        <v>0</v>
      </c>
      <c r="GZ467">
        <v>18</v>
      </c>
      <c r="HA467" t="s">
        <v>679</v>
      </c>
      <c r="HB467">
        <v>0</v>
      </c>
      <c r="HD467">
        <v>0</v>
      </c>
      <c r="HF467">
        <v>0</v>
      </c>
      <c r="HH467">
        <v>0</v>
      </c>
      <c r="HJ467">
        <v>0</v>
      </c>
      <c r="HL467">
        <v>0</v>
      </c>
      <c r="HN467">
        <v>4</v>
      </c>
      <c r="HO467" t="s">
        <v>679</v>
      </c>
      <c r="HP467">
        <v>0</v>
      </c>
      <c r="HR467">
        <v>0</v>
      </c>
      <c r="HT467">
        <v>0</v>
      </c>
      <c r="HV467">
        <v>0</v>
      </c>
      <c r="HX467">
        <v>0</v>
      </c>
      <c r="HZ467">
        <v>0</v>
      </c>
      <c r="IB467">
        <v>0</v>
      </c>
      <c r="ID467">
        <v>0</v>
      </c>
      <c r="IF467">
        <v>0</v>
      </c>
      <c r="IH467">
        <v>0</v>
      </c>
      <c r="IJ467">
        <v>0</v>
      </c>
      <c r="IL467">
        <v>0</v>
      </c>
      <c r="IN467">
        <v>60</v>
      </c>
      <c r="IO467" t="s">
        <v>679</v>
      </c>
      <c r="IP467">
        <v>0</v>
      </c>
      <c r="IR467">
        <v>0</v>
      </c>
      <c r="IT467">
        <v>0</v>
      </c>
      <c r="IV467">
        <v>16</v>
      </c>
      <c r="IW467" t="s">
        <v>679</v>
      </c>
      <c r="IX467">
        <v>0</v>
      </c>
      <c r="IZ467">
        <v>3</v>
      </c>
      <c r="JA467" t="s">
        <v>679</v>
      </c>
      <c r="JB467">
        <v>0</v>
      </c>
      <c r="JD467">
        <v>0</v>
      </c>
      <c r="JF467">
        <v>0</v>
      </c>
      <c r="JH467">
        <v>0</v>
      </c>
      <c r="JJ467">
        <v>0</v>
      </c>
      <c r="JL467">
        <v>0</v>
      </c>
      <c r="JN467">
        <v>0</v>
      </c>
      <c r="JP467">
        <v>0</v>
      </c>
      <c r="JR467">
        <v>137</v>
      </c>
      <c r="JS467" t="s">
        <v>679</v>
      </c>
      <c r="JT467">
        <v>0</v>
      </c>
      <c r="JV467">
        <v>0</v>
      </c>
      <c r="JX467">
        <v>0</v>
      </c>
      <c r="JZ467">
        <v>0</v>
      </c>
      <c r="KB467">
        <v>332</v>
      </c>
      <c r="KC467" t="s">
        <v>679</v>
      </c>
      <c r="KD467">
        <v>0</v>
      </c>
      <c r="KF467">
        <v>0</v>
      </c>
      <c r="KH467">
        <v>18</v>
      </c>
      <c r="KI467" t="s">
        <v>679</v>
      </c>
      <c r="KJ467">
        <v>0</v>
      </c>
      <c r="KL467">
        <v>0</v>
      </c>
      <c r="KN467">
        <v>0</v>
      </c>
      <c r="KP467">
        <v>0</v>
      </c>
      <c r="KR467">
        <v>23</v>
      </c>
      <c r="KS467" t="s">
        <v>679</v>
      </c>
      <c r="KT467">
        <v>0</v>
      </c>
      <c r="KV467">
        <v>6</v>
      </c>
      <c r="KW467" t="s">
        <v>679</v>
      </c>
      <c r="KX467">
        <v>0</v>
      </c>
      <c r="KZ467">
        <v>0</v>
      </c>
      <c r="LB467">
        <v>0</v>
      </c>
      <c r="LD467">
        <v>0</v>
      </c>
      <c r="LF467">
        <v>0</v>
      </c>
      <c r="LH467">
        <v>21</v>
      </c>
      <c r="LI467" t="s">
        <v>679</v>
      </c>
      <c r="LJ467">
        <v>0</v>
      </c>
      <c r="LL467">
        <v>0</v>
      </c>
      <c r="LN467">
        <v>0</v>
      </c>
      <c r="LP467">
        <v>0</v>
      </c>
      <c r="LR467">
        <v>0</v>
      </c>
      <c r="LT467">
        <v>91</v>
      </c>
      <c r="LU467" t="s">
        <v>679</v>
      </c>
      <c r="LV467">
        <v>0</v>
      </c>
      <c r="LX467">
        <v>0</v>
      </c>
      <c r="LZ467">
        <v>0</v>
      </c>
      <c r="MB467">
        <v>0</v>
      </c>
      <c r="MD467">
        <v>19</v>
      </c>
      <c r="ME467" t="s">
        <v>679</v>
      </c>
      <c r="MF467">
        <v>11</v>
      </c>
      <c r="MG467" t="s">
        <v>679</v>
      </c>
      <c r="MH467">
        <v>0</v>
      </c>
      <c r="MJ467">
        <v>0</v>
      </c>
      <c r="ML467">
        <v>16</v>
      </c>
      <c r="MM467" t="s">
        <v>679</v>
      </c>
      <c r="MN467">
        <v>0</v>
      </c>
      <c r="MP467">
        <v>0</v>
      </c>
      <c r="MR467">
        <v>0</v>
      </c>
      <c r="MT467">
        <v>0</v>
      </c>
      <c r="MV467">
        <v>0</v>
      </c>
      <c r="MX467">
        <v>0</v>
      </c>
      <c r="MZ467">
        <v>0</v>
      </c>
      <c r="NB467">
        <v>0</v>
      </c>
      <c r="ND467">
        <v>0</v>
      </c>
      <c r="NF467">
        <v>0</v>
      </c>
      <c r="NH467">
        <v>0</v>
      </c>
      <c r="NJ467">
        <v>0</v>
      </c>
      <c r="NL467">
        <v>0</v>
      </c>
      <c r="NN467">
        <v>0</v>
      </c>
      <c r="NP467">
        <v>0</v>
      </c>
      <c r="NR467">
        <v>22</v>
      </c>
      <c r="NS467" t="s">
        <v>679</v>
      </c>
      <c r="NT467">
        <v>0</v>
      </c>
      <c r="NV467">
        <v>17</v>
      </c>
      <c r="NW467" t="s">
        <v>679</v>
      </c>
      <c r="NX467">
        <v>0</v>
      </c>
      <c r="NZ467">
        <v>11</v>
      </c>
      <c r="OA467" t="s">
        <v>679</v>
      </c>
      <c r="OB467">
        <v>0</v>
      </c>
      <c r="OD467">
        <v>0</v>
      </c>
      <c r="OF467">
        <v>0</v>
      </c>
      <c r="OH467">
        <v>0</v>
      </c>
      <c r="OJ467">
        <v>0</v>
      </c>
      <c r="OL467">
        <v>0</v>
      </c>
      <c r="ON467">
        <v>0</v>
      </c>
      <c r="OP467">
        <v>0</v>
      </c>
      <c r="OR467">
        <v>0</v>
      </c>
      <c r="OT467">
        <v>0</v>
      </c>
      <c r="OV467">
        <v>0</v>
      </c>
      <c r="OX467">
        <v>0</v>
      </c>
      <c r="OZ467">
        <v>0</v>
      </c>
      <c r="PB467">
        <v>10</v>
      </c>
      <c r="PC467" t="s">
        <v>679</v>
      </c>
      <c r="PD467">
        <v>36</v>
      </c>
      <c r="PE467" t="s">
        <v>679</v>
      </c>
      <c r="PF467">
        <v>0</v>
      </c>
      <c r="PH467">
        <v>0</v>
      </c>
      <c r="PJ467">
        <v>0</v>
      </c>
      <c r="PL467">
        <v>0</v>
      </c>
      <c r="PN467">
        <v>0</v>
      </c>
      <c r="PP467">
        <v>0</v>
      </c>
      <c r="PR467">
        <v>0</v>
      </c>
      <c r="PT467">
        <v>0</v>
      </c>
      <c r="PV467">
        <v>0</v>
      </c>
      <c r="PX467">
        <v>15</v>
      </c>
      <c r="PY467" t="s">
        <v>679</v>
      </c>
      <c r="PZ467">
        <v>0</v>
      </c>
      <c r="QB467">
        <v>0</v>
      </c>
      <c r="QD467">
        <v>0</v>
      </c>
      <c r="QF467">
        <v>0</v>
      </c>
      <c r="QH467">
        <v>0</v>
      </c>
      <c r="QJ467">
        <v>0</v>
      </c>
      <c r="QL467">
        <v>825</v>
      </c>
      <c r="QM467" t="s">
        <v>679</v>
      </c>
      <c r="QN467">
        <v>21</v>
      </c>
      <c r="QO467" t="s">
        <v>679</v>
      </c>
      <c r="QP467">
        <v>324</v>
      </c>
      <c r="QQ467" t="s">
        <v>679</v>
      </c>
      <c r="QR467">
        <v>241</v>
      </c>
      <c r="QS467" t="s">
        <v>679</v>
      </c>
      <c r="QT467">
        <v>33</v>
      </c>
      <c r="QU467" t="s">
        <v>679</v>
      </c>
      <c r="QV467">
        <v>11</v>
      </c>
      <c r="QW467" t="s">
        <v>679</v>
      </c>
      <c r="QX467">
        <v>133</v>
      </c>
      <c r="QY467" t="s">
        <v>679</v>
      </c>
      <c r="QZ467">
        <v>21</v>
      </c>
      <c r="RA467" t="s">
        <v>679</v>
      </c>
      <c r="RB467">
        <v>5</v>
      </c>
      <c r="RC467" t="s">
        <v>679</v>
      </c>
      <c r="RD467">
        <v>16</v>
      </c>
      <c r="RE467" t="s">
        <v>679</v>
      </c>
      <c r="RF467">
        <v>8</v>
      </c>
      <c r="RG467" t="s">
        <v>679</v>
      </c>
      <c r="RH467">
        <v>12</v>
      </c>
      <c r="RI467" t="s">
        <v>679</v>
      </c>
      <c r="RJ467">
        <v>195</v>
      </c>
      <c r="RK467" t="s">
        <v>679</v>
      </c>
      <c r="RL467">
        <v>0</v>
      </c>
      <c r="RN467">
        <v>9</v>
      </c>
      <c r="RO467" t="s">
        <v>679</v>
      </c>
      <c r="RP467">
        <v>5</v>
      </c>
      <c r="RQ467" t="s">
        <v>679</v>
      </c>
      <c r="RR467">
        <v>0</v>
      </c>
      <c r="RT467">
        <v>0</v>
      </c>
      <c r="RV467">
        <v>297</v>
      </c>
      <c r="RW467" t="s">
        <v>679</v>
      </c>
      <c r="RX467">
        <v>121</v>
      </c>
      <c r="RY467" t="s">
        <v>679</v>
      </c>
      <c r="RZ467">
        <v>21</v>
      </c>
      <c r="SA467" t="s">
        <v>679</v>
      </c>
      <c r="SB467">
        <v>44</v>
      </c>
      <c r="SC467" t="s">
        <v>679</v>
      </c>
      <c r="SD467">
        <v>36</v>
      </c>
      <c r="SE467" t="s">
        <v>679</v>
      </c>
      <c r="SF467">
        <v>0</v>
      </c>
      <c r="SH467">
        <v>116</v>
      </c>
      <c r="SI467" t="s">
        <v>679</v>
      </c>
      <c r="SJ467">
        <v>38</v>
      </c>
      <c r="SK467" t="s">
        <v>679</v>
      </c>
      <c r="SL467">
        <v>33</v>
      </c>
      <c r="SM467" t="s">
        <v>679</v>
      </c>
      <c r="SN467">
        <v>17</v>
      </c>
      <c r="SO467" t="s">
        <v>679</v>
      </c>
      <c r="SP467">
        <v>38</v>
      </c>
      <c r="SQ467" t="s">
        <v>679</v>
      </c>
      <c r="SR467">
        <v>38</v>
      </c>
      <c r="SS467" t="s">
        <v>679</v>
      </c>
      <c r="ST467">
        <v>99</v>
      </c>
      <c r="SU467" t="s">
        <v>679</v>
      </c>
      <c r="SV467">
        <v>31</v>
      </c>
      <c r="SW467" t="s">
        <v>679</v>
      </c>
      <c r="SX467">
        <v>58</v>
      </c>
      <c r="SY467" t="s">
        <v>679</v>
      </c>
      <c r="SZ467">
        <v>6</v>
      </c>
      <c r="TA467" t="s">
        <v>679</v>
      </c>
      <c r="TB467">
        <v>964</v>
      </c>
      <c r="TC467" t="s">
        <v>679</v>
      </c>
      <c r="TD467">
        <v>112</v>
      </c>
      <c r="TE467" t="s">
        <v>679</v>
      </c>
      <c r="TF467">
        <v>0</v>
      </c>
      <c r="TH467">
        <v>111</v>
      </c>
      <c r="TI467" t="s">
        <v>679</v>
      </c>
      <c r="TJ467">
        <v>0</v>
      </c>
      <c r="TL467">
        <v>12</v>
      </c>
      <c r="TM467" t="s">
        <v>679</v>
      </c>
      <c r="TN467">
        <v>0</v>
      </c>
      <c r="TP467">
        <v>20</v>
      </c>
      <c r="TQ467" t="s">
        <v>679</v>
      </c>
      <c r="TR467">
        <v>16</v>
      </c>
      <c r="TS467" t="s">
        <v>679</v>
      </c>
      <c r="TT467">
        <v>231</v>
      </c>
      <c r="TU467" t="s">
        <v>679</v>
      </c>
      <c r="TV467">
        <v>0</v>
      </c>
      <c r="TX467">
        <v>128</v>
      </c>
      <c r="TY467" t="s">
        <v>679</v>
      </c>
      <c r="TZ467">
        <v>462</v>
      </c>
      <c r="UA467" t="s">
        <v>679</v>
      </c>
      <c r="UB467">
        <v>0</v>
      </c>
      <c r="UD467">
        <v>273</v>
      </c>
      <c r="UE467" t="s">
        <v>679</v>
      </c>
      <c r="UF467">
        <v>156</v>
      </c>
      <c r="UG467" t="s">
        <v>679</v>
      </c>
      <c r="UH467">
        <v>24</v>
      </c>
      <c r="UI467" t="s">
        <v>679</v>
      </c>
      <c r="UJ467">
        <v>93</v>
      </c>
      <c r="UK467" t="s">
        <v>679</v>
      </c>
      <c r="UL467">
        <v>179</v>
      </c>
      <c r="UM467" t="s">
        <v>679</v>
      </c>
      <c r="UN467">
        <v>130</v>
      </c>
      <c r="UO467" t="s">
        <v>679</v>
      </c>
      <c r="UP467">
        <v>7</v>
      </c>
      <c r="UQ467" t="s">
        <v>679</v>
      </c>
      <c r="UR467">
        <v>14</v>
      </c>
      <c r="US467" t="s">
        <v>679</v>
      </c>
      <c r="UT467">
        <v>0</v>
      </c>
      <c r="UV467">
        <v>8</v>
      </c>
      <c r="UW467" t="s">
        <v>679</v>
      </c>
      <c r="UX467">
        <v>0</v>
      </c>
      <c r="UZ467">
        <v>23</v>
      </c>
      <c r="VA467" t="s">
        <v>679</v>
      </c>
      <c r="VB467">
        <v>23</v>
      </c>
      <c r="VC467" t="s">
        <v>679</v>
      </c>
      <c r="VD467">
        <v>92</v>
      </c>
      <c r="VE467" t="s">
        <v>679</v>
      </c>
      <c r="VF467">
        <v>0</v>
      </c>
      <c r="VH467">
        <v>0</v>
      </c>
      <c r="VJ467">
        <v>105</v>
      </c>
      <c r="VK467" t="s">
        <v>679</v>
      </c>
      <c r="VL467">
        <v>12</v>
      </c>
      <c r="VM467" t="s">
        <v>679</v>
      </c>
      <c r="VN467">
        <v>0</v>
      </c>
      <c r="VP467">
        <v>54</v>
      </c>
      <c r="VQ467" t="s">
        <v>679</v>
      </c>
      <c r="VR467">
        <v>0</v>
      </c>
      <c r="VT467">
        <v>0</v>
      </c>
      <c r="VV467">
        <v>0</v>
      </c>
      <c r="VX467">
        <v>0</v>
      </c>
      <c r="VZ467">
        <v>1</v>
      </c>
      <c r="WA467" t="s">
        <v>679</v>
      </c>
      <c r="WB467">
        <v>208</v>
      </c>
      <c r="WC467" t="s">
        <v>679</v>
      </c>
      <c r="WD467">
        <v>255</v>
      </c>
      <c r="WE467" t="s">
        <v>679</v>
      </c>
      <c r="WF467">
        <v>6</v>
      </c>
      <c r="WG467" t="s">
        <v>679</v>
      </c>
      <c r="WH467">
        <v>45</v>
      </c>
      <c r="WI467" t="s">
        <v>679</v>
      </c>
      <c r="WJ467">
        <v>33</v>
      </c>
      <c r="WK467" t="s">
        <v>679</v>
      </c>
      <c r="WL467">
        <v>96</v>
      </c>
      <c r="WM467" t="s">
        <v>679</v>
      </c>
      <c r="WN467">
        <v>38</v>
      </c>
      <c r="WO467" t="s">
        <v>679</v>
      </c>
      <c r="WP467">
        <v>34</v>
      </c>
      <c r="WQ467" t="s">
        <v>679</v>
      </c>
      <c r="WR467">
        <v>0</v>
      </c>
      <c r="WT467">
        <v>113</v>
      </c>
      <c r="WU467" t="s">
        <v>679</v>
      </c>
      <c r="WV467">
        <v>0</v>
      </c>
      <c r="WX467">
        <v>717</v>
      </c>
      <c r="WY467" t="s">
        <v>679</v>
      </c>
      <c r="WZ467">
        <v>3</v>
      </c>
      <c r="XA467" t="s">
        <v>679</v>
      </c>
      <c r="XB467">
        <v>0</v>
      </c>
      <c r="XD467">
        <v>5</v>
      </c>
      <c r="XE467" t="s">
        <v>679</v>
      </c>
      <c r="XF467">
        <v>343</v>
      </c>
      <c r="XG467" t="s">
        <v>679</v>
      </c>
      <c r="XH467">
        <v>15</v>
      </c>
      <c r="XI467" t="s">
        <v>679</v>
      </c>
      <c r="XJ467">
        <v>13</v>
      </c>
      <c r="XK467" t="s">
        <v>679</v>
      </c>
      <c r="XL467">
        <v>5</v>
      </c>
      <c r="XM467" t="s">
        <v>679</v>
      </c>
      <c r="XN467">
        <v>0</v>
      </c>
      <c r="XP467">
        <v>5</v>
      </c>
      <c r="XQ467" t="s">
        <v>679</v>
      </c>
      <c r="XR467">
        <v>385</v>
      </c>
      <c r="XS467" t="s">
        <v>679</v>
      </c>
      <c r="XT467">
        <v>0</v>
      </c>
      <c r="XV467">
        <v>11</v>
      </c>
      <c r="XW467" t="s">
        <v>679</v>
      </c>
      <c r="XX467">
        <v>6</v>
      </c>
      <c r="XY467" t="s">
        <v>679</v>
      </c>
      <c r="XZ467">
        <v>0</v>
      </c>
      <c r="YB467">
        <v>5</v>
      </c>
      <c r="YC467" t="s">
        <v>679</v>
      </c>
      <c r="YD467">
        <v>0</v>
      </c>
      <c r="YF467">
        <v>1</v>
      </c>
      <c r="YG467" t="s">
        <v>679</v>
      </c>
      <c r="YH467">
        <v>35</v>
      </c>
      <c r="YI467" t="s">
        <v>679</v>
      </c>
      <c r="YJ467">
        <v>16</v>
      </c>
      <c r="YK467" t="s">
        <v>679</v>
      </c>
      <c r="YL467">
        <v>3</v>
      </c>
      <c r="YM467" t="s">
        <v>679</v>
      </c>
      <c r="YN467">
        <v>7</v>
      </c>
      <c r="YO467" t="s">
        <v>679</v>
      </c>
      <c r="YP467">
        <v>10</v>
      </c>
      <c r="YQ467" t="s">
        <v>679</v>
      </c>
      <c r="YR467">
        <v>0</v>
      </c>
      <c r="YT467">
        <v>0</v>
      </c>
      <c r="YV467">
        <v>10880</v>
      </c>
      <c r="YW467" t="e">
        <v>#N/A</v>
      </c>
      <c r="YY467">
        <v>8684</v>
      </c>
      <c r="YZ467">
        <v>310</v>
      </c>
      <c r="ZA467">
        <v>2983</v>
      </c>
      <c r="ZB467">
        <v>2196</v>
      </c>
      <c r="ZC467">
        <v>994</v>
      </c>
      <c r="ZD467">
        <v>5</v>
      </c>
      <c r="ZE467">
        <v>4589</v>
      </c>
      <c r="ZF467">
        <v>4095</v>
      </c>
      <c r="ZG467">
        <v>1281</v>
      </c>
      <c r="ZH467">
        <v>984</v>
      </c>
      <c r="ZI467">
        <v>2275</v>
      </c>
      <c r="ZJ467">
        <v>1978</v>
      </c>
      <c r="ZK467">
        <v>1444</v>
      </c>
      <c r="ZL467">
        <v>2548</v>
      </c>
      <c r="ZM467">
        <v>2654</v>
      </c>
      <c r="ZN467">
        <v>1582</v>
      </c>
      <c r="ZO467">
        <v>7071</v>
      </c>
      <c r="ZP467">
        <v>127</v>
      </c>
      <c r="ZQ467">
        <v>1311</v>
      </c>
      <c r="ZR467">
        <v>4</v>
      </c>
      <c r="ZS467">
        <v>481</v>
      </c>
      <c r="ZT467">
        <v>142</v>
      </c>
      <c r="ZU467">
        <v>67</v>
      </c>
      <c r="ZV467">
        <v>60</v>
      </c>
      <c r="ZW467">
        <v>790</v>
      </c>
      <c r="ZX467">
        <v>273</v>
      </c>
      <c r="ZY467">
        <v>1310</v>
      </c>
      <c r="AAA467" s="26"/>
    </row>
    <row r="468" spans="1:703" x14ac:dyDescent="0.25">
      <c r="A468" t="s">
        <v>1092</v>
      </c>
      <c r="B468">
        <v>0</v>
      </c>
      <c r="D468">
        <v>295</v>
      </c>
      <c r="E468" t="s">
        <v>679</v>
      </c>
      <c r="F468">
        <v>1</v>
      </c>
      <c r="G468" t="s">
        <v>679</v>
      </c>
      <c r="H468">
        <v>3</v>
      </c>
      <c r="I468" t="s">
        <v>679</v>
      </c>
      <c r="J468">
        <v>0</v>
      </c>
      <c r="L468">
        <v>9</v>
      </c>
      <c r="M468" t="s">
        <v>679</v>
      </c>
      <c r="N468">
        <v>0</v>
      </c>
      <c r="P468">
        <v>0</v>
      </c>
      <c r="R468">
        <v>0</v>
      </c>
      <c r="T468">
        <v>0</v>
      </c>
      <c r="V468">
        <v>0</v>
      </c>
      <c r="X468">
        <v>0</v>
      </c>
      <c r="Z468">
        <v>83</v>
      </c>
      <c r="AA468" t="s">
        <v>679</v>
      </c>
      <c r="AB468">
        <v>7</v>
      </c>
      <c r="AC468" t="s">
        <v>679</v>
      </c>
      <c r="AD468">
        <v>0</v>
      </c>
      <c r="AF468">
        <v>33</v>
      </c>
      <c r="AG468" t="s">
        <v>679</v>
      </c>
      <c r="AH468">
        <v>120</v>
      </c>
      <c r="AI468" t="s">
        <v>679</v>
      </c>
      <c r="AJ468">
        <v>0</v>
      </c>
      <c r="AL468">
        <v>0</v>
      </c>
      <c r="AN468">
        <v>0</v>
      </c>
      <c r="AP468">
        <v>0</v>
      </c>
      <c r="AR468">
        <v>0</v>
      </c>
      <c r="AT468">
        <v>0</v>
      </c>
      <c r="AV468">
        <v>0</v>
      </c>
      <c r="AX468">
        <v>12</v>
      </c>
      <c r="AY468" t="s">
        <v>679</v>
      </c>
      <c r="AZ468">
        <v>0</v>
      </c>
      <c r="BB468">
        <v>0</v>
      </c>
      <c r="BD468">
        <v>0</v>
      </c>
      <c r="BF468">
        <v>10</v>
      </c>
      <c r="BG468" t="s">
        <v>679</v>
      </c>
      <c r="BH468">
        <v>0</v>
      </c>
      <c r="BJ468">
        <v>0</v>
      </c>
      <c r="BL468">
        <v>0</v>
      </c>
      <c r="BN468">
        <v>0</v>
      </c>
      <c r="BP468">
        <v>0</v>
      </c>
      <c r="BR468">
        <v>0</v>
      </c>
      <c r="BT468">
        <v>0</v>
      </c>
      <c r="BV468">
        <v>0</v>
      </c>
      <c r="BX468">
        <v>0</v>
      </c>
      <c r="BZ468">
        <v>9</v>
      </c>
      <c r="CA468" t="s">
        <v>679</v>
      </c>
      <c r="CB468">
        <v>0</v>
      </c>
      <c r="CD468">
        <v>0</v>
      </c>
      <c r="CF468">
        <v>19</v>
      </c>
      <c r="CG468" t="s">
        <v>679</v>
      </c>
      <c r="CH468">
        <v>0</v>
      </c>
      <c r="CJ468">
        <v>0</v>
      </c>
      <c r="CL468">
        <v>0</v>
      </c>
      <c r="CN468">
        <v>0</v>
      </c>
      <c r="CP468">
        <v>0</v>
      </c>
      <c r="CR468">
        <v>0</v>
      </c>
      <c r="CT468">
        <v>0</v>
      </c>
      <c r="CV468">
        <v>0</v>
      </c>
      <c r="CX468">
        <v>0</v>
      </c>
      <c r="CZ468">
        <v>0</v>
      </c>
      <c r="DB468">
        <v>0</v>
      </c>
      <c r="DD468">
        <v>0</v>
      </c>
      <c r="DF468">
        <v>0</v>
      </c>
      <c r="DH468">
        <v>0</v>
      </c>
      <c r="DJ468">
        <v>0</v>
      </c>
      <c r="DL468">
        <v>0</v>
      </c>
      <c r="DN468">
        <v>0</v>
      </c>
      <c r="DP468">
        <v>0</v>
      </c>
      <c r="DR468">
        <v>0</v>
      </c>
      <c r="DT468">
        <v>0</v>
      </c>
      <c r="DV468">
        <v>0</v>
      </c>
      <c r="DX468">
        <v>0</v>
      </c>
      <c r="DZ468">
        <v>0</v>
      </c>
      <c r="EB468">
        <v>0</v>
      </c>
      <c r="ED468">
        <v>0</v>
      </c>
      <c r="EF468">
        <v>0</v>
      </c>
      <c r="EH468">
        <v>0</v>
      </c>
      <c r="EJ468">
        <v>0</v>
      </c>
      <c r="EL468">
        <v>0</v>
      </c>
      <c r="EN468">
        <v>0</v>
      </c>
      <c r="EP468">
        <v>0</v>
      </c>
      <c r="ER468">
        <v>0</v>
      </c>
      <c r="ET468">
        <v>579</v>
      </c>
      <c r="EU468" t="s">
        <v>679</v>
      </c>
      <c r="EV468">
        <v>0</v>
      </c>
      <c r="EX468">
        <v>0</v>
      </c>
      <c r="EZ468">
        <v>0</v>
      </c>
      <c r="FB468">
        <v>0</v>
      </c>
      <c r="FD468">
        <v>0</v>
      </c>
      <c r="FF468">
        <v>0</v>
      </c>
      <c r="FH468">
        <v>0</v>
      </c>
      <c r="FJ468">
        <v>0</v>
      </c>
      <c r="FL468">
        <v>0</v>
      </c>
      <c r="FN468">
        <v>0</v>
      </c>
      <c r="FP468">
        <v>0</v>
      </c>
      <c r="FR468">
        <v>0</v>
      </c>
      <c r="FT468">
        <v>0</v>
      </c>
      <c r="FV468">
        <v>0</v>
      </c>
      <c r="FX468">
        <v>0</v>
      </c>
      <c r="FZ468">
        <v>0</v>
      </c>
      <c r="GB468">
        <v>0</v>
      </c>
      <c r="GD468">
        <v>0</v>
      </c>
      <c r="GF468">
        <v>0</v>
      </c>
      <c r="GH468">
        <v>0</v>
      </c>
      <c r="GJ468">
        <v>0</v>
      </c>
      <c r="GL468">
        <v>0</v>
      </c>
      <c r="GN468">
        <v>0</v>
      </c>
      <c r="GP468">
        <v>58</v>
      </c>
      <c r="GQ468" t="s">
        <v>679</v>
      </c>
      <c r="GR468">
        <v>0</v>
      </c>
      <c r="GT468">
        <v>0</v>
      </c>
      <c r="GV468">
        <v>0</v>
      </c>
      <c r="GX468">
        <v>3</v>
      </c>
      <c r="GY468" t="s">
        <v>679</v>
      </c>
      <c r="GZ468">
        <v>0</v>
      </c>
      <c r="HB468">
        <v>0</v>
      </c>
      <c r="HD468">
        <v>0</v>
      </c>
      <c r="HF468">
        <v>0</v>
      </c>
      <c r="HH468">
        <v>0</v>
      </c>
      <c r="HJ468">
        <v>0</v>
      </c>
      <c r="HL468">
        <v>0</v>
      </c>
      <c r="HN468">
        <v>4</v>
      </c>
      <c r="HO468" t="s">
        <v>679</v>
      </c>
      <c r="HP468">
        <v>7</v>
      </c>
      <c r="HQ468" t="s">
        <v>679</v>
      </c>
      <c r="HR468">
        <v>0</v>
      </c>
      <c r="HT468">
        <v>0</v>
      </c>
      <c r="HV468">
        <v>0</v>
      </c>
      <c r="HX468">
        <v>0</v>
      </c>
      <c r="HZ468">
        <v>0</v>
      </c>
      <c r="IB468">
        <v>0</v>
      </c>
      <c r="ID468">
        <v>0</v>
      </c>
      <c r="IF468">
        <v>0</v>
      </c>
      <c r="IH468">
        <v>0</v>
      </c>
      <c r="IJ468">
        <v>0</v>
      </c>
      <c r="IL468">
        <v>1</v>
      </c>
      <c r="IM468" t="s">
        <v>679</v>
      </c>
      <c r="IN468">
        <v>0</v>
      </c>
      <c r="IP468">
        <v>0</v>
      </c>
      <c r="IR468">
        <v>0</v>
      </c>
      <c r="IT468">
        <v>0</v>
      </c>
      <c r="IV468">
        <v>0</v>
      </c>
      <c r="IX468">
        <v>0</v>
      </c>
      <c r="IZ468">
        <v>0</v>
      </c>
      <c r="JB468">
        <v>0</v>
      </c>
      <c r="JD468">
        <v>0</v>
      </c>
      <c r="JF468">
        <v>0</v>
      </c>
      <c r="JH468">
        <v>0</v>
      </c>
      <c r="JJ468">
        <v>0</v>
      </c>
      <c r="JL468">
        <v>0</v>
      </c>
      <c r="JN468">
        <v>0</v>
      </c>
      <c r="JP468">
        <v>0</v>
      </c>
      <c r="JR468">
        <v>0</v>
      </c>
      <c r="JT468">
        <v>0</v>
      </c>
      <c r="JV468">
        <v>0</v>
      </c>
      <c r="JX468">
        <v>0</v>
      </c>
      <c r="JZ468">
        <v>0</v>
      </c>
      <c r="KB468">
        <v>88</v>
      </c>
      <c r="KC468" t="s">
        <v>679</v>
      </c>
      <c r="KD468">
        <v>0</v>
      </c>
      <c r="KF468">
        <v>0</v>
      </c>
      <c r="KH468">
        <v>89</v>
      </c>
      <c r="KI468" t="s">
        <v>679</v>
      </c>
      <c r="KJ468">
        <v>0</v>
      </c>
      <c r="KL468">
        <v>0</v>
      </c>
      <c r="KN468">
        <v>0</v>
      </c>
      <c r="KP468">
        <v>0</v>
      </c>
      <c r="KR468">
        <v>1</v>
      </c>
      <c r="KS468" t="s">
        <v>679</v>
      </c>
      <c r="KT468">
        <v>9</v>
      </c>
      <c r="KU468" t="s">
        <v>679</v>
      </c>
      <c r="KV468">
        <v>0</v>
      </c>
      <c r="KX468">
        <v>0</v>
      </c>
      <c r="KZ468">
        <v>0</v>
      </c>
      <c r="LB468">
        <v>0</v>
      </c>
      <c r="LD468">
        <v>5</v>
      </c>
      <c r="LE468" t="s">
        <v>679</v>
      </c>
      <c r="LF468">
        <v>0</v>
      </c>
      <c r="LH468">
        <v>362</v>
      </c>
      <c r="LI468" t="s">
        <v>679</v>
      </c>
      <c r="LJ468">
        <v>0</v>
      </c>
      <c r="LL468">
        <v>0</v>
      </c>
      <c r="LN468">
        <v>0</v>
      </c>
      <c r="LP468">
        <v>0</v>
      </c>
      <c r="LR468">
        <v>0</v>
      </c>
      <c r="LT468">
        <v>12</v>
      </c>
      <c r="LU468" t="s">
        <v>679</v>
      </c>
      <c r="LV468">
        <v>0</v>
      </c>
      <c r="LX468">
        <v>63</v>
      </c>
      <c r="LY468" t="s">
        <v>679</v>
      </c>
      <c r="LZ468">
        <v>0</v>
      </c>
      <c r="MB468">
        <v>0</v>
      </c>
      <c r="MD468">
        <v>0</v>
      </c>
      <c r="MF468">
        <v>0</v>
      </c>
      <c r="MH468">
        <v>0</v>
      </c>
      <c r="MJ468">
        <v>0</v>
      </c>
      <c r="ML468">
        <v>0</v>
      </c>
      <c r="MN468">
        <v>0</v>
      </c>
      <c r="MP468">
        <v>0</v>
      </c>
      <c r="MR468">
        <v>0</v>
      </c>
      <c r="MT468">
        <v>0</v>
      </c>
      <c r="MV468">
        <v>0</v>
      </c>
      <c r="MX468">
        <v>0</v>
      </c>
      <c r="MZ468">
        <v>0</v>
      </c>
      <c r="NB468">
        <v>3</v>
      </c>
      <c r="NC468" t="s">
        <v>679</v>
      </c>
      <c r="ND468">
        <v>0</v>
      </c>
      <c r="NF468">
        <v>0</v>
      </c>
      <c r="NH468">
        <v>0</v>
      </c>
      <c r="NJ468">
        <v>0</v>
      </c>
      <c r="NL468">
        <v>0</v>
      </c>
      <c r="NN468">
        <v>0</v>
      </c>
      <c r="NP468">
        <v>0</v>
      </c>
      <c r="NR468">
        <v>0</v>
      </c>
      <c r="NT468">
        <v>0</v>
      </c>
      <c r="NV468">
        <v>28</v>
      </c>
      <c r="NW468" t="s">
        <v>679</v>
      </c>
      <c r="NX468">
        <v>0</v>
      </c>
      <c r="NZ468">
        <v>0</v>
      </c>
      <c r="OB468">
        <v>0</v>
      </c>
      <c r="OD468">
        <v>0</v>
      </c>
      <c r="OF468">
        <v>0</v>
      </c>
      <c r="OH468">
        <v>0</v>
      </c>
      <c r="OJ468">
        <v>0</v>
      </c>
      <c r="OL468">
        <v>0</v>
      </c>
      <c r="ON468">
        <v>0</v>
      </c>
      <c r="OP468">
        <v>0</v>
      </c>
      <c r="OR468">
        <v>0</v>
      </c>
      <c r="OT468">
        <v>0</v>
      </c>
      <c r="OV468">
        <v>0</v>
      </c>
      <c r="OX468">
        <v>0</v>
      </c>
      <c r="OZ468">
        <v>0</v>
      </c>
      <c r="PB468">
        <v>0</v>
      </c>
      <c r="PD468">
        <v>32</v>
      </c>
      <c r="PE468" t="s">
        <v>679</v>
      </c>
      <c r="PF468">
        <v>0</v>
      </c>
      <c r="PH468">
        <v>0</v>
      </c>
      <c r="PJ468">
        <v>0</v>
      </c>
      <c r="PL468">
        <v>0</v>
      </c>
      <c r="PN468">
        <v>0</v>
      </c>
      <c r="PP468">
        <v>0</v>
      </c>
      <c r="PR468">
        <v>0</v>
      </c>
      <c r="PT468">
        <v>0</v>
      </c>
      <c r="PV468">
        <v>0</v>
      </c>
      <c r="PX468">
        <v>4</v>
      </c>
      <c r="PY468" t="s">
        <v>679</v>
      </c>
      <c r="PZ468">
        <v>0</v>
      </c>
      <c r="QB468">
        <v>0</v>
      </c>
      <c r="QD468">
        <v>0</v>
      </c>
      <c r="QF468">
        <v>0</v>
      </c>
      <c r="QH468">
        <v>0</v>
      </c>
      <c r="QJ468">
        <v>0</v>
      </c>
      <c r="QL468">
        <v>322</v>
      </c>
      <c r="QM468" t="s">
        <v>679</v>
      </c>
      <c r="QN468">
        <v>51</v>
      </c>
      <c r="QO468" t="s">
        <v>679</v>
      </c>
      <c r="QP468">
        <v>362</v>
      </c>
      <c r="QQ468" t="s">
        <v>679</v>
      </c>
      <c r="QR468">
        <v>56</v>
      </c>
      <c r="QS468" t="s">
        <v>679</v>
      </c>
      <c r="QT468">
        <v>30</v>
      </c>
      <c r="QU468" t="s">
        <v>679</v>
      </c>
      <c r="QV468">
        <v>28</v>
      </c>
      <c r="QW468" t="s">
        <v>679</v>
      </c>
      <c r="QX468">
        <v>50</v>
      </c>
      <c r="QY468" t="s">
        <v>679</v>
      </c>
      <c r="QZ468">
        <v>70</v>
      </c>
      <c r="RA468" t="s">
        <v>679</v>
      </c>
      <c r="RB468">
        <v>0</v>
      </c>
      <c r="RD468">
        <v>2</v>
      </c>
      <c r="RE468" t="s">
        <v>679</v>
      </c>
      <c r="RF468">
        <v>6</v>
      </c>
      <c r="RG468" t="s">
        <v>679</v>
      </c>
      <c r="RH468">
        <v>21</v>
      </c>
      <c r="RI468" t="s">
        <v>679</v>
      </c>
      <c r="RJ468">
        <v>100</v>
      </c>
      <c r="RK468" t="s">
        <v>679</v>
      </c>
      <c r="RL468">
        <v>0</v>
      </c>
      <c r="RN468">
        <v>0</v>
      </c>
      <c r="RP468">
        <v>0</v>
      </c>
      <c r="RR468">
        <v>0</v>
      </c>
      <c r="RT468">
        <v>0</v>
      </c>
      <c r="RV468">
        <v>223</v>
      </c>
      <c r="RW468" t="s">
        <v>679</v>
      </c>
      <c r="RX468">
        <v>23</v>
      </c>
      <c r="RY468" t="s">
        <v>679</v>
      </c>
      <c r="RZ468">
        <v>18</v>
      </c>
      <c r="SA468" t="s">
        <v>679</v>
      </c>
      <c r="SB468">
        <v>38</v>
      </c>
      <c r="SC468" t="s">
        <v>679</v>
      </c>
      <c r="SD468">
        <v>13</v>
      </c>
      <c r="SE468" t="s">
        <v>679</v>
      </c>
      <c r="SF468">
        <v>10</v>
      </c>
      <c r="SG468" t="s">
        <v>679</v>
      </c>
      <c r="SH468">
        <v>135</v>
      </c>
      <c r="SI468" t="s">
        <v>679</v>
      </c>
      <c r="SJ468">
        <v>34</v>
      </c>
      <c r="SK468" t="s">
        <v>679</v>
      </c>
      <c r="SL468">
        <v>27</v>
      </c>
      <c r="SM468" t="s">
        <v>679</v>
      </c>
      <c r="SN468">
        <v>15</v>
      </c>
      <c r="SO468" t="s">
        <v>679</v>
      </c>
      <c r="SP468">
        <v>28</v>
      </c>
      <c r="SQ468" t="s">
        <v>679</v>
      </c>
      <c r="SR468">
        <v>66</v>
      </c>
      <c r="SS468" t="s">
        <v>679</v>
      </c>
      <c r="ST468">
        <v>15</v>
      </c>
      <c r="SU468" t="s">
        <v>679</v>
      </c>
      <c r="SV468">
        <v>19</v>
      </c>
      <c r="SW468" t="s">
        <v>679</v>
      </c>
      <c r="SX468">
        <v>54</v>
      </c>
      <c r="SY468" t="s">
        <v>679</v>
      </c>
      <c r="SZ468">
        <v>42</v>
      </c>
      <c r="TA468" t="s">
        <v>679</v>
      </c>
      <c r="TB468">
        <v>22</v>
      </c>
      <c r="TC468" t="s">
        <v>679</v>
      </c>
      <c r="TD468">
        <v>479</v>
      </c>
      <c r="TE468" t="s">
        <v>679</v>
      </c>
      <c r="TF468">
        <v>1</v>
      </c>
      <c r="TG468" t="s">
        <v>679</v>
      </c>
      <c r="TH468">
        <v>76</v>
      </c>
      <c r="TI468" t="s">
        <v>679</v>
      </c>
      <c r="TJ468">
        <v>0</v>
      </c>
      <c r="TL468">
        <v>0</v>
      </c>
      <c r="TN468">
        <v>0</v>
      </c>
      <c r="TP468">
        <v>74</v>
      </c>
      <c r="TQ468" t="s">
        <v>679</v>
      </c>
      <c r="TR468">
        <v>7</v>
      </c>
      <c r="TS468" t="s">
        <v>679</v>
      </c>
      <c r="TT468">
        <v>123</v>
      </c>
      <c r="TU468" t="s">
        <v>679</v>
      </c>
      <c r="TV468">
        <v>0</v>
      </c>
      <c r="TX468">
        <v>36</v>
      </c>
      <c r="TY468" t="s">
        <v>679</v>
      </c>
      <c r="TZ468">
        <v>11</v>
      </c>
      <c r="UA468" t="s">
        <v>679</v>
      </c>
      <c r="UB468">
        <v>0</v>
      </c>
      <c r="UD468">
        <v>60</v>
      </c>
      <c r="UE468" t="s">
        <v>679</v>
      </c>
      <c r="UF468">
        <v>46</v>
      </c>
      <c r="UG468" t="s">
        <v>679</v>
      </c>
      <c r="UH468">
        <v>3</v>
      </c>
      <c r="UI468" t="s">
        <v>679</v>
      </c>
      <c r="UJ468">
        <v>103</v>
      </c>
      <c r="UK468" t="s">
        <v>679</v>
      </c>
      <c r="UL468">
        <v>98</v>
      </c>
      <c r="UM468" t="s">
        <v>679</v>
      </c>
      <c r="UN468">
        <v>86</v>
      </c>
      <c r="UO468" t="s">
        <v>679</v>
      </c>
      <c r="UP468">
        <v>4</v>
      </c>
      <c r="UQ468" t="s">
        <v>679</v>
      </c>
      <c r="UR468">
        <v>18</v>
      </c>
      <c r="US468" t="s">
        <v>679</v>
      </c>
      <c r="UT468">
        <v>0</v>
      </c>
      <c r="UV468">
        <v>0</v>
      </c>
      <c r="UX468">
        <v>11</v>
      </c>
      <c r="UY468" t="s">
        <v>679</v>
      </c>
      <c r="UZ468">
        <v>20</v>
      </c>
      <c r="VA468" t="s">
        <v>679</v>
      </c>
      <c r="VB468">
        <v>19</v>
      </c>
      <c r="VC468" t="s">
        <v>679</v>
      </c>
      <c r="VD468">
        <v>13</v>
      </c>
      <c r="VE468" t="s">
        <v>679</v>
      </c>
      <c r="VF468">
        <v>0</v>
      </c>
      <c r="VH468">
        <v>0</v>
      </c>
      <c r="VJ468">
        <v>4</v>
      </c>
      <c r="VK468" t="s">
        <v>679</v>
      </c>
      <c r="VL468">
        <v>0</v>
      </c>
      <c r="VN468">
        <v>0</v>
      </c>
      <c r="VP468">
        <v>4</v>
      </c>
      <c r="VQ468" t="s">
        <v>679</v>
      </c>
      <c r="VR468">
        <v>0</v>
      </c>
      <c r="VT468">
        <v>0</v>
      </c>
      <c r="VV468">
        <v>0</v>
      </c>
      <c r="VX468">
        <v>0</v>
      </c>
      <c r="VZ468">
        <v>35</v>
      </c>
      <c r="WA468" t="s">
        <v>679</v>
      </c>
      <c r="WB468">
        <v>103</v>
      </c>
      <c r="WC468" t="s">
        <v>679</v>
      </c>
      <c r="WD468">
        <v>283</v>
      </c>
      <c r="WE468" t="s">
        <v>679</v>
      </c>
      <c r="WF468">
        <v>5</v>
      </c>
      <c r="WG468" t="s">
        <v>679</v>
      </c>
      <c r="WH468">
        <v>40</v>
      </c>
      <c r="WI468" t="s">
        <v>679</v>
      </c>
      <c r="WJ468">
        <v>32</v>
      </c>
      <c r="WK468" t="s">
        <v>679</v>
      </c>
      <c r="WL468">
        <v>240</v>
      </c>
      <c r="WM468" t="s">
        <v>679</v>
      </c>
      <c r="WN468">
        <v>83</v>
      </c>
      <c r="WO468" t="s">
        <v>679</v>
      </c>
      <c r="WP468">
        <v>25</v>
      </c>
      <c r="WQ468" t="s">
        <v>679</v>
      </c>
      <c r="WR468">
        <v>0</v>
      </c>
      <c r="WT468">
        <v>0</v>
      </c>
      <c r="WV468">
        <v>0</v>
      </c>
      <c r="WX468">
        <v>864</v>
      </c>
      <c r="WY468" t="s">
        <v>679</v>
      </c>
      <c r="WZ468">
        <v>17</v>
      </c>
      <c r="XA468" t="s">
        <v>679</v>
      </c>
      <c r="XB468">
        <v>0</v>
      </c>
      <c r="XD468">
        <v>0</v>
      </c>
      <c r="XF468">
        <v>438</v>
      </c>
      <c r="XG468" t="s">
        <v>679</v>
      </c>
      <c r="XH468">
        <v>8</v>
      </c>
      <c r="XI468" t="s">
        <v>679</v>
      </c>
      <c r="XJ468">
        <v>42</v>
      </c>
      <c r="XK468" t="s">
        <v>679</v>
      </c>
      <c r="XL468">
        <v>2</v>
      </c>
      <c r="XM468" t="s">
        <v>679</v>
      </c>
      <c r="XN468">
        <v>0</v>
      </c>
      <c r="XP468">
        <v>3</v>
      </c>
      <c r="XQ468" t="s">
        <v>679</v>
      </c>
      <c r="XR468">
        <v>755</v>
      </c>
      <c r="XS468" t="s">
        <v>679</v>
      </c>
      <c r="XT468">
        <v>0</v>
      </c>
      <c r="XV468">
        <v>5</v>
      </c>
      <c r="XW468" t="s">
        <v>679</v>
      </c>
      <c r="XX468">
        <v>20</v>
      </c>
      <c r="XY468" t="s">
        <v>679</v>
      </c>
      <c r="XZ468">
        <v>0</v>
      </c>
      <c r="YB468">
        <v>4</v>
      </c>
      <c r="YC468" t="s">
        <v>679</v>
      </c>
      <c r="YD468">
        <v>0</v>
      </c>
      <c r="YF468">
        <v>0</v>
      </c>
      <c r="YH468">
        <v>49</v>
      </c>
      <c r="YI468" t="s">
        <v>679</v>
      </c>
      <c r="YJ468">
        <v>2</v>
      </c>
      <c r="YK468" t="s">
        <v>679</v>
      </c>
      <c r="YL468">
        <v>3</v>
      </c>
      <c r="YM468" t="s">
        <v>679</v>
      </c>
      <c r="YN468">
        <v>10</v>
      </c>
      <c r="YO468" t="s">
        <v>679</v>
      </c>
      <c r="YP468">
        <v>4</v>
      </c>
      <c r="YQ468" t="s">
        <v>679</v>
      </c>
      <c r="YR468">
        <v>0</v>
      </c>
      <c r="YT468">
        <v>0</v>
      </c>
      <c r="YV468">
        <v>8197</v>
      </c>
      <c r="YW468" t="e">
        <v>#N/A</v>
      </c>
      <c r="YY468">
        <v>5260</v>
      </c>
      <c r="YZ468">
        <v>195</v>
      </c>
      <c r="ZA468">
        <v>1734</v>
      </c>
      <c r="ZB468">
        <v>2937</v>
      </c>
      <c r="ZC468">
        <v>1386</v>
      </c>
      <c r="ZD468">
        <v>7</v>
      </c>
      <c r="ZE468">
        <v>3465</v>
      </c>
      <c r="ZF468">
        <v>1795</v>
      </c>
      <c r="ZG468">
        <v>440</v>
      </c>
      <c r="ZH468">
        <v>141</v>
      </c>
      <c r="ZI468">
        <v>1826</v>
      </c>
      <c r="ZJ468">
        <v>1527</v>
      </c>
      <c r="ZK468">
        <v>821</v>
      </c>
      <c r="ZL468">
        <v>1886</v>
      </c>
      <c r="ZM468">
        <v>1301</v>
      </c>
      <c r="ZN468">
        <v>561</v>
      </c>
      <c r="ZO468">
        <v>5427</v>
      </c>
      <c r="ZP468">
        <v>77</v>
      </c>
      <c r="ZQ468">
        <v>685</v>
      </c>
      <c r="ZR468">
        <v>579</v>
      </c>
      <c r="ZS468">
        <v>434</v>
      </c>
      <c r="ZT468">
        <v>437</v>
      </c>
      <c r="ZU468">
        <v>141</v>
      </c>
      <c r="ZV468">
        <v>0</v>
      </c>
      <c r="ZW468">
        <v>724</v>
      </c>
      <c r="ZX468">
        <v>60</v>
      </c>
      <c r="ZY468">
        <v>360</v>
      </c>
      <c r="AAA468" s="26"/>
    </row>
    <row r="469" spans="1:703" x14ac:dyDescent="0.25">
      <c r="A469" t="s">
        <v>1093</v>
      </c>
      <c r="B469">
        <v>0</v>
      </c>
      <c r="D469">
        <v>351778</v>
      </c>
      <c r="E469" t="s">
        <v>679</v>
      </c>
      <c r="F469">
        <v>12871</v>
      </c>
      <c r="G469" t="s">
        <v>679</v>
      </c>
      <c r="H469">
        <v>6341</v>
      </c>
      <c r="I469" t="s">
        <v>679</v>
      </c>
      <c r="J469">
        <v>272054</v>
      </c>
      <c r="K469" t="s">
        <v>679</v>
      </c>
      <c r="L469">
        <v>6928</v>
      </c>
      <c r="M469" t="s">
        <v>679</v>
      </c>
      <c r="N469">
        <v>1676</v>
      </c>
      <c r="O469" t="s">
        <v>679</v>
      </c>
      <c r="P469">
        <v>4264</v>
      </c>
      <c r="Q469" t="s">
        <v>679</v>
      </c>
      <c r="R469">
        <v>26102</v>
      </c>
      <c r="S469" t="s">
        <v>679</v>
      </c>
      <c r="T469">
        <v>23349</v>
      </c>
      <c r="U469" t="s">
        <v>679</v>
      </c>
      <c r="V469">
        <v>6446</v>
      </c>
      <c r="W469" t="s">
        <v>679</v>
      </c>
      <c r="X469">
        <v>15812</v>
      </c>
      <c r="Y469" t="s">
        <v>679</v>
      </c>
      <c r="Z469">
        <v>167082</v>
      </c>
      <c r="AA469" t="s">
        <v>679</v>
      </c>
      <c r="AB469">
        <v>104677</v>
      </c>
      <c r="AC469" t="s">
        <v>679</v>
      </c>
      <c r="AD469">
        <v>869</v>
      </c>
      <c r="AE469" t="s">
        <v>679</v>
      </c>
      <c r="AF469">
        <v>66051</v>
      </c>
      <c r="AG469" t="s">
        <v>679</v>
      </c>
      <c r="AH469">
        <v>1936</v>
      </c>
      <c r="AI469" t="s">
        <v>679</v>
      </c>
      <c r="AJ469">
        <v>124608</v>
      </c>
      <c r="AK469" t="s">
        <v>679</v>
      </c>
      <c r="AL469">
        <v>32826</v>
      </c>
      <c r="AM469" t="s">
        <v>679</v>
      </c>
      <c r="AN469">
        <v>24582</v>
      </c>
      <c r="AO469" t="s">
        <v>679</v>
      </c>
      <c r="AP469">
        <v>5827</v>
      </c>
      <c r="AQ469" t="s">
        <v>679</v>
      </c>
      <c r="AR469">
        <v>31676</v>
      </c>
      <c r="AS469" t="s">
        <v>679</v>
      </c>
      <c r="AT469">
        <v>27613</v>
      </c>
      <c r="AU469" t="s">
        <v>679</v>
      </c>
      <c r="AV469">
        <v>19765</v>
      </c>
      <c r="AW469" t="s">
        <v>679</v>
      </c>
      <c r="AX469">
        <v>36713</v>
      </c>
      <c r="AY469" t="s">
        <v>679</v>
      </c>
      <c r="AZ469">
        <v>366</v>
      </c>
      <c r="BA469" t="s">
        <v>679</v>
      </c>
      <c r="BB469">
        <v>2217</v>
      </c>
      <c r="BC469" t="s">
        <v>679</v>
      </c>
      <c r="BD469">
        <v>18319</v>
      </c>
      <c r="BE469" t="s">
        <v>679</v>
      </c>
      <c r="BF469">
        <v>15688</v>
      </c>
      <c r="BG469" t="s">
        <v>679</v>
      </c>
      <c r="BH469">
        <v>9446</v>
      </c>
      <c r="BI469" t="s">
        <v>679</v>
      </c>
      <c r="BJ469">
        <v>32006</v>
      </c>
      <c r="BK469" t="s">
        <v>679</v>
      </c>
      <c r="BL469">
        <v>12269</v>
      </c>
      <c r="BM469" t="s">
        <v>679</v>
      </c>
      <c r="BN469">
        <v>12747</v>
      </c>
      <c r="BO469" t="s">
        <v>679</v>
      </c>
      <c r="BP469">
        <v>6935</v>
      </c>
      <c r="BQ469" t="s">
        <v>679</v>
      </c>
      <c r="BR469">
        <v>16362</v>
      </c>
      <c r="BS469" t="s">
        <v>679</v>
      </c>
      <c r="BT469">
        <v>13872</v>
      </c>
      <c r="BU469" t="s">
        <v>679</v>
      </c>
      <c r="BV469">
        <v>27833</v>
      </c>
      <c r="BW469" t="s">
        <v>679</v>
      </c>
      <c r="BX469">
        <v>12555</v>
      </c>
      <c r="BY469" t="s">
        <v>679</v>
      </c>
      <c r="BZ469">
        <v>47345</v>
      </c>
      <c r="CA469" t="s">
        <v>679</v>
      </c>
      <c r="CB469">
        <v>66773</v>
      </c>
      <c r="CC469" t="s">
        <v>679</v>
      </c>
      <c r="CD469">
        <v>12945</v>
      </c>
      <c r="CE469" t="s">
        <v>679</v>
      </c>
      <c r="CF469">
        <v>7729</v>
      </c>
      <c r="CG469" t="s">
        <v>679</v>
      </c>
      <c r="CH469">
        <v>40311</v>
      </c>
      <c r="CI469" t="s">
        <v>679</v>
      </c>
      <c r="CJ469">
        <v>1058</v>
      </c>
      <c r="CK469" t="s">
        <v>679</v>
      </c>
      <c r="CL469">
        <v>10360</v>
      </c>
      <c r="CM469" t="s">
        <v>679</v>
      </c>
      <c r="CN469">
        <v>27218</v>
      </c>
      <c r="CO469" t="s">
        <v>679</v>
      </c>
      <c r="CP469">
        <v>5873</v>
      </c>
      <c r="CQ469" t="s">
        <v>679</v>
      </c>
      <c r="CR469">
        <v>11469</v>
      </c>
      <c r="CS469" t="s">
        <v>679</v>
      </c>
      <c r="CT469">
        <v>222</v>
      </c>
      <c r="CU469" t="s">
        <v>679</v>
      </c>
      <c r="CV469">
        <v>3319</v>
      </c>
      <c r="CW469" t="s">
        <v>679</v>
      </c>
      <c r="CX469">
        <v>5445</v>
      </c>
      <c r="CY469" t="s">
        <v>679</v>
      </c>
      <c r="CZ469">
        <v>25875</v>
      </c>
      <c r="DA469" t="s">
        <v>679</v>
      </c>
      <c r="DB469">
        <v>1704</v>
      </c>
      <c r="DC469" t="s">
        <v>679</v>
      </c>
      <c r="DD469">
        <v>3062</v>
      </c>
      <c r="DE469" t="s">
        <v>679</v>
      </c>
      <c r="DF469">
        <v>81910</v>
      </c>
      <c r="DG469" t="s">
        <v>679</v>
      </c>
      <c r="DH469">
        <v>16599</v>
      </c>
      <c r="DI469" t="s">
        <v>679</v>
      </c>
      <c r="DJ469">
        <v>23362</v>
      </c>
      <c r="DK469" t="s">
        <v>679</v>
      </c>
      <c r="DL469">
        <v>8253</v>
      </c>
      <c r="DM469" t="s">
        <v>679</v>
      </c>
      <c r="DN469">
        <v>5824</v>
      </c>
      <c r="DO469" t="s">
        <v>679</v>
      </c>
      <c r="DP469">
        <v>17490</v>
      </c>
      <c r="DQ469" t="s">
        <v>679</v>
      </c>
      <c r="DR469">
        <v>61116</v>
      </c>
      <c r="DS469" t="s">
        <v>679</v>
      </c>
      <c r="DT469">
        <v>18452</v>
      </c>
      <c r="DU469" t="s">
        <v>679</v>
      </c>
      <c r="DV469">
        <v>33939</v>
      </c>
      <c r="DW469" t="s">
        <v>679</v>
      </c>
      <c r="DX469">
        <v>32757</v>
      </c>
      <c r="DY469" t="s">
        <v>679</v>
      </c>
      <c r="DZ469">
        <v>19692</v>
      </c>
      <c r="EA469" t="s">
        <v>679</v>
      </c>
      <c r="EB469">
        <v>18862</v>
      </c>
      <c r="EC469" t="s">
        <v>679</v>
      </c>
      <c r="ED469">
        <v>16000</v>
      </c>
      <c r="EE469" t="s">
        <v>679</v>
      </c>
      <c r="EF469">
        <v>8454</v>
      </c>
      <c r="EG469" t="s">
        <v>679</v>
      </c>
      <c r="EH469">
        <v>3090</v>
      </c>
      <c r="EI469" t="s">
        <v>679</v>
      </c>
      <c r="EJ469">
        <v>44309</v>
      </c>
      <c r="EK469" t="s">
        <v>679</v>
      </c>
      <c r="EL469">
        <v>9622</v>
      </c>
      <c r="EM469" t="s">
        <v>679</v>
      </c>
      <c r="EN469">
        <v>10137</v>
      </c>
      <c r="EO469" t="s">
        <v>679</v>
      </c>
      <c r="EP469">
        <v>8879</v>
      </c>
      <c r="EQ469" t="s">
        <v>679</v>
      </c>
      <c r="ER469">
        <v>125862</v>
      </c>
      <c r="ES469" t="s">
        <v>679</v>
      </c>
      <c r="ET469">
        <v>57194</v>
      </c>
      <c r="EU469" t="s">
        <v>679</v>
      </c>
      <c r="EV469">
        <v>26940</v>
      </c>
      <c r="EW469" t="s">
        <v>679</v>
      </c>
      <c r="EX469">
        <v>31964</v>
      </c>
      <c r="EY469" t="s">
        <v>679</v>
      </c>
      <c r="EZ469">
        <v>12485</v>
      </c>
      <c r="FA469" t="s">
        <v>679</v>
      </c>
      <c r="FB469">
        <v>40458</v>
      </c>
      <c r="FC469" t="s">
        <v>679</v>
      </c>
      <c r="FD469">
        <v>54549</v>
      </c>
      <c r="FE469" t="s">
        <v>679</v>
      </c>
      <c r="FF469">
        <v>14607</v>
      </c>
      <c r="FG469" t="s">
        <v>679</v>
      </c>
      <c r="FH469">
        <v>20289</v>
      </c>
      <c r="FI469" t="s">
        <v>679</v>
      </c>
      <c r="FJ469">
        <v>11377</v>
      </c>
      <c r="FK469" t="s">
        <v>679</v>
      </c>
      <c r="FL469">
        <v>15357</v>
      </c>
      <c r="FM469" t="s">
        <v>679</v>
      </c>
      <c r="FN469">
        <v>14685</v>
      </c>
      <c r="FO469" t="s">
        <v>679</v>
      </c>
      <c r="FP469">
        <v>27613</v>
      </c>
      <c r="FQ469" t="s">
        <v>679</v>
      </c>
      <c r="FR469">
        <v>55434</v>
      </c>
      <c r="FS469" t="s">
        <v>679</v>
      </c>
      <c r="FT469">
        <v>18426</v>
      </c>
      <c r="FU469" t="s">
        <v>679</v>
      </c>
      <c r="FV469">
        <v>19147</v>
      </c>
      <c r="FW469" t="s">
        <v>679</v>
      </c>
      <c r="FX469">
        <v>13698</v>
      </c>
      <c r="FY469" t="s">
        <v>679</v>
      </c>
      <c r="FZ469">
        <v>17669</v>
      </c>
      <c r="GA469" t="s">
        <v>679</v>
      </c>
      <c r="GB469">
        <v>54763</v>
      </c>
      <c r="GC469" t="s">
        <v>679</v>
      </c>
      <c r="GD469">
        <v>55245</v>
      </c>
      <c r="GE469" t="s">
        <v>679</v>
      </c>
      <c r="GF469">
        <v>42820</v>
      </c>
      <c r="GG469" t="s">
        <v>679</v>
      </c>
      <c r="GH469">
        <v>12192</v>
      </c>
      <c r="GI469" t="s">
        <v>679</v>
      </c>
      <c r="GJ469">
        <v>64581</v>
      </c>
      <c r="GK469" t="s">
        <v>679</v>
      </c>
      <c r="GL469">
        <v>7654</v>
      </c>
      <c r="GM469" t="s">
        <v>679</v>
      </c>
      <c r="GN469">
        <v>5096</v>
      </c>
      <c r="GO469" t="s">
        <v>679</v>
      </c>
      <c r="GP469">
        <v>165806</v>
      </c>
      <c r="GQ469" t="s">
        <v>679</v>
      </c>
      <c r="GR469">
        <v>28251</v>
      </c>
      <c r="GS469" t="s">
        <v>679</v>
      </c>
      <c r="GT469">
        <v>18762</v>
      </c>
      <c r="GU469" t="s">
        <v>679</v>
      </c>
      <c r="GV469">
        <v>56777</v>
      </c>
      <c r="GW469" t="s">
        <v>679</v>
      </c>
      <c r="GX469">
        <v>38166</v>
      </c>
      <c r="GY469" t="s">
        <v>679</v>
      </c>
      <c r="GZ469">
        <v>124114</v>
      </c>
      <c r="HA469" t="s">
        <v>679</v>
      </c>
      <c r="HB469">
        <v>15438</v>
      </c>
      <c r="HC469" t="s">
        <v>679</v>
      </c>
      <c r="HD469">
        <v>15635</v>
      </c>
      <c r="HE469" t="s">
        <v>679</v>
      </c>
      <c r="HF469">
        <v>54934</v>
      </c>
      <c r="HG469" t="s">
        <v>679</v>
      </c>
      <c r="HH469">
        <v>12349</v>
      </c>
      <c r="HI469" t="s">
        <v>679</v>
      </c>
      <c r="HJ469">
        <v>58625</v>
      </c>
      <c r="HK469" t="s">
        <v>679</v>
      </c>
      <c r="HL469">
        <v>26729</v>
      </c>
      <c r="HM469" t="s">
        <v>679</v>
      </c>
      <c r="HN469">
        <v>88744</v>
      </c>
      <c r="HO469" t="s">
        <v>679</v>
      </c>
      <c r="HP469">
        <v>29722</v>
      </c>
      <c r="HQ469" t="s">
        <v>679</v>
      </c>
      <c r="HR469">
        <v>5801</v>
      </c>
      <c r="HS469" t="s">
        <v>679</v>
      </c>
      <c r="HT469">
        <v>75640</v>
      </c>
      <c r="HU469" t="s">
        <v>679</v>
      </c>
      <c r="HV469">
        <v>44787</v>
      </c>
      <c r="HW469" t="s">
        <v>679</v>
      </c>
      <c r="HX469">
        <v>47347</v>
      </c>
      <c r="HY469" t="s">
        <v>679</v>
      </c>
      <c r="HZ469">
        <v>21713</v>
      </c>
      <c r="IA469" t="s">
        <v>679</v>
      </c>
      <c r="IB469">
        <v>3315</v>
      </c>
      <c r="IC469" t="s">
        <v>679</v>
      </c>
      <c r="ID469">
        <v>125317</v>
      </c>
      <c r="IE469" t="s">
        <v>679</v>
      </c>
      <c r="IF469">
        <v>48771</v>
      </c>
      <c r="IG469" t="s">
        <v>679</v>
      </c>
      <c r="IH469">
        <v>6471</v>
      </c>
      <c r="II469" t="s">
        <v>679</v>
      </c>
      <c r="IJ469">
        <v>4543</v>
      </c>
      <c r="IK469" t="s">
        <v>679</v>
      </c>
      <c r="IL469">
        <v>159867</v>
      </c>
      <c r="IM469" t="s">
        <v>679</v>
      </c>
      <c r="IN469">
        <v>120709</v>
      </c>
      <c r="IO469" t="s">
        <v>679</v>
      </c>
      <c r="IP469">
        <v>44302</v>
      </c>
      <c r="IQ469" t="s">
        <v>679</v>
      </c>
      <c r="IR469">
        <v>1349</v>
      </c>
      <c r="IS469" t="s">
        <v>679</v>
      </c>
      <c r="IT469">
        <v>7256</v>
      </c>
      <c r="IU469" t="s">
        <v>679</v>
      </c>
      <c r="IV469">
        <v>184939</v>
      </c>
      <c r="IW469" t="s">
        <v>679</v>
      </c>
      <c r="IX469">
        <v>2411</v>
      </c>
      <c r="IY469" t="s">
        <v>679</v>
      </c>
      <c r="IZ469">
        <v>58253</v>
      </c>
      <c r="JA469" t="s">
        <v>679</v>
      </c>
      <c r="JB469">
        <v>20463</v>
      </c>
      <c r="JC469" t="s">
        <v>679</v>
      </c>
      <c r="JD469">
        <v>8752</v>
      </c>
      <c r="JE469" t="s">
        <v>679</v>
      </c>
      <c r="JF469">
        <v>4540</v>
      </c>
      <c r="JG469" t="s">
        <v>679</v>
      </c>
      <c r="JH469">
        <v>10768</v>
      </c>
      <c r="JI469" t="s">
        <v>679</v>
      </c>
      <c r="JJ469">
        <v>9068</v>
      </c>
      <c r="JK469" t="s">
        <v>679</v>
      </c>
      <c r="JL469">
        <v>3702</v>
      </c>
      <c r="JM469" t="s">
        <v>679</v>
      </c>
      <c r="JN469">
        <v>3265</v>
      </c>
      <c r="JO469" t="s">
        <v>679</v>
      </c>
      <c r="JP469">
        <v>10025</v>
      </c>
      <c r="JQ469" t="s">
        <v>679</v>
      </c>
      <c r="JR469">
        <v>61908</v>
      </c>
      <c r="JS469" t="s">
        <v>679</v>
      </c>
      <c r="JT469">
        <v>20308</v>
      </c>
      <c r="JU469" t="s">
        <v>679</v>
      </c>
      <c r="JV469">
        <v>5742</v>
      </c>
      <c r="JW469" t="s">
        <v>679</v>
      </c>
      <c r="JX469">
        <v>44598</v>
      </c>
      <c r="JY469" t="s">
        <v>679</v>
      </c>
      <c r="JZ469">
        <v>38113</v>
      </c>
      <c r="KA469" t="s">
        <v>679</v>
      </c>
      <c r="KB469">
        <v>14187</v>
      </c>
      <c r="KC469" t="s">
        <v>679</v>
      </c>
      <c r="KD469">
        <v>10959</v>
      </c>
      <c r="KE469" t="s">
        <v>679</v>
      </c>
      <c r="KF469">
        <v>1590</v>
      </c>
      <c r="KG469" t="s">
        <v>679</v>
      </c>
      <c r="KH469">
        <v>110465</v>
      </c>
      <c r="KI469" t="s">
        <v>679</v>
      </c>
      <c r="KJ469">
        <v>36053</v>
      </c>
      <c r="KK469" t="s">
        <v>679</v>
      </c>
      <c r="KL469">
        <v>9266</v>
      </c>
      <c r="KM469" t="s">
        <v>679</v>
      </c>
      <c r="KN469">
        <v>6339</v>
      </c>
      <c r="KO469" t="s">
        <v>679</v>
      </c>
      <c r="KP469">
        <v>61402</v>
      </c>
      <c r="KQ469" t="s">
        <v>679</v>
      </c>
      <c r="KR469">
        <v>14889</v>
      </c>
      <c r="KS469" t="s">
        <v>679</v>
      </c>
      <c r="KT469">
        <v>9086</v>
      </c>
      <c r="KU469" t="s">
        <v>679</v>
      </c>
      <c r="KV469">
        <v>57759</v>
      </c>
      <c r="KW469" t="s">
        <v>679</v>
      </c>
      <c r="KX469">
        <v>26195</v>
      </c>
      <c r="KY469" t="s">
        <v>679</v>
      </c>
      <c r="KZ469">
        <v>4884</v>
      </c>
      <c r="LA469" t="s">
        <v>679</v>
      </c>
      <c r="LB469">
        <v>62068</v>
      </c>
      <c r="LC469" t="s">
        <v>679</v>
      </c>
      <c r="LD469">
        <v>26032</v>
      </c>
      <c r="LE469" t="s">
        <v>679</v>
      </c>
      <c r="LF469">
        <v>29859</v>
      </c>
      <c r="LG469" t="s">
        <v>679</v>
      </c>
      <c r="LH469">
        <v>53033</v>
      </c>
      <c r="LI469" t="s">
        <v>679</v>
      </c>
      <c r="LJ469">
        <v>23787</v>
      </c>
      <c r="LK469" t="s">
        <v>679</v>
      </c>
      <c r="LL469">
        <v>22859</v>
      </c>
      <c r="LM469" t="s">
        <v>679</v>
      </c>
      <c r="LN469">
        <v>395</v>
      </c>
      <c r="LO469" t="s">
        <v>679</v>
      </c>
      <c r="LP469">
        <v>1220</v>
      </c>
      <c r="LQ469" t="s">
        <v>679</v>
      </c>
      <c r="LR469">
        <v>4648</v>
      </c>
      <c r="LS469" t="s">
        <v>679</v>
      </c>
      <c r="LT469">
        <v>89388</v>
      </c>
      <c r="LU469" t="s">
        <v>679</v>
      </c>
      <c r="LV469">
        <v>1741</v>
      </c>
      <c r="LW469" t="s">
        <v>679</v>
      </c>
      <c r="LX469">
        <v>32036</v>
      </c>
      <c r="LY469" t="s">
        <v>679</v>
      </c>
      <c r="LZ469">
        <v>20398</v>
      </c>
      <c r="MA469" t="s">
        <v>679</v>
      </c>
      <c r="MB469">
        <v>636</v>
      </c>
      <c r="MC469" t="s">
        <v>679</v>
      </c>
      <c r="MD469">
        <v>4529</v>
      </c>
      <c r="ME469" t="s">
        <v>679</v>
      </c>
      <c r="MF469">
        <v>4056</v>
      </c>
      <c r="MG469" t="s">
        <v>679</v>
      </c>
      <c r="MH469">
        <v>9984</v>
      </c>
      <c r="MI469" t="s">
        <v>679</v>
      </c>
      <c r="MJ469">
        <v>6105</v>
      </c>
      <c r="MK469" t="s">
        <v>679</v>
      </c>
      <c r="ML469">
        <v>14055</v>
      </c>
      <c r="MM469" t="s">
        <v>679</v>
      </c>
      <c r="MN469">
        <v>13672</v>
      </c>
      <c r="MO469" t="s">
        <v>679</v>
      </c>
      <c r="MP469">
        <v>56624</v>
      </c>
      <c r="MQ469" t="s">
        <v>679</v>
      </c>
      <c r="MR469">
        <v>12638</v>
      </c>
      <c r="MS469" t="s">
        <v>679</v>
      </c>
      <c r="MT469">
        <v>38163</v>
      </c>
      <c r="MU469" t="s">
        <v>679</v>
      </c>
      <c r="MV469">
        <v>26768</v>
      </c>
      <c r="MW469" t="s">
        <v>679</v>
      </c>
      <c r="MX469">
        <v>18421</v>
      </c>
      <c r="MY469" t="s">
        <v>679</v>
      </c>
      <c r="MZ469">
        <v>14759</v>
      </c>
      <c r="NA469" t="s">
        <v>679</v>
      </c>
      <c r="NB469">
        <v>79330</v>
      </c>
      <c r="NC469" t="s">
        <v>679</v>
      </c>
      <c r="ND469">
        <v>3495</v>
      </c>
      <c r="NE469" t="s">
        <v>679</v>
      </c>
      <c r="NF469">
        <v>2306</v>
      </c>
      <c r="NG469" t="s">
        <v>679</v>
      </c>
      <c r="NH469">
        <v>20078</v>
      </c>
      <c r="NI469" t="s">
        <v>679</v>
      </c>
      <c r="NJ469">
        <v>10809</v>
      </c>
      <c r="NK469" t="s">
        <v>679</v>
      </c>
      <c r="NL469">
        <v>6978</v>
      </c>
      <c r="NM469" t="s">
        <v>679</v>
      </c>
      <c r="NN469">
        <v>12709</v>
      </c>
      <c r="NO469" t="s">
        <v>679</v>
      </c>
      <c r="NP469">
        <v>4402</v>
      </c>
      <c r="NQ469" t="s">
        <v>679</v>
      </c>
      <c r="NR469">
        <v>24397</v>
      </c>
      <c r="NS469" t="s">
        <v>679</v>
      </c>
      <c r="NT469">
        <v>6142</v>
      </c>
      <c r="NU469" t="s">
        <v>679</v>
      </c>
      <c r="NV469">
        <v>39130</v>
      </c>
      <c r="NW469" t="s">
        <v>679</v>
      </c>
      <c r="NX469">
        <v>12869</v>
      </c>
      <c r="NY469" t="s">
        <v>679</v>
      </c>
      <c r="NZ469">
        <v>9214</v>
      </c>
      <c r="OA469" t="s">
        <v>679</v>
      </c>
      <c r="OB469">
        <v>7786</v>
      </c>
      <c r="OC469" t="s">
        <v>679</v>
      </c>
      <c r="OD469">
        <v>1527</v>
      </c>
      <c r="OE469" t="s">
        <v>679</v>
      </c>
      <c r="OF469">
        <v>86960</v>
      </c>
      <c r="OG469" t="s">
        <v>679</v>
      </c>
      <c r="OH469">
        <v>26190</v>
      </c>
      <c r="OI469" t="s">
        <v>679</v>
      </c>
      <c r="OJ469">
        <v>44428</v>
      </c>
      <c r="OK469" t="s">
        <v>679</v>
      </c>
      <c r="OL469">
        <v>4939</v>
      </c>
      <c r="OM469" t="s">
        <v>679</v>
      </c>
      <c r="ON469">
        <v>5313</v>
      </c>
      <c r="OO469" t="s">
        <v>679</v>
      </c>
      <c r="OP469">
        <v>23725</v>
      </c>
      <c r="OQ469" t="s">
        <v>679</v>
      </c>
      <c r="OR469">
        <v>13218</v>
      </c>
      <c r="OS469" t="s">
        <v>679</v>
      </c>
      <c r="OT469">
        <v>48853</v>
      </c>
      <c r="OU469" t="s">
        <v>679</v>
      </c>
      <c r="OV469">
        <v>18674</v>
      </c>
      <c r="OW469" t="s">
        <v>679</v>
      </c>
      <c r="OX469">
        <v>96623</v>
      </c>
      <c r="OY469" t="s">
        <v>679</v>
      </c>
      <c r="OZ469">
        <v>20660</v>
      </c>
      <c r="PA469" t="s">
        <v>679</v>
      </c>
      <c r="PB469">
        <v>18451</v>
      </c>
      <c r="PC469" t="s">
        <v>679</v>
      </c>
      <c r="PD469">
        <v>214349</v>
      </c>
      <c r="PE469" t="s">
        <v>679</v>
      </c>
      <c r="PF469">
        <v>27693</v>
      </c>
      <c r="PG469" t="s">
        <v>679</v>
      </c>
      <c r="PH469">
        <v>46932</v>
      </c>
      <c r="PI469" t="s">
        <v>679</v>
      </c>
      <c r="PJ469">
        <v>1202</v>
      </c>
      <c r="PK469" t="s">
        <v>679</v>
      </c>
      <c r="PL469">
        <v>3665</v>
      </c>
      <c r="PM469" t="s">
        <v>679</v>
      </c>
      <c r="PN469">
        <v>12322</v>
      </c>
      <c r="PO469" t="s">
        <v>679</v>
      </c>
      <c r="PP469">
        <v>5056</v>
      </c>
      <c r="PQ469" t="s">
        <v>679</v>
      </c>
      <c r="PR469">
        <v>6368</v>
      </c>
      <c r="PS469" t="s">
        <v>679</v>
      </c>
      <c r="PT469">
        <v>19571</v>
      </c>
      <c r="PU469" t="s">
        <v>679</v>
      </c>
      <c r="PV469">
        <v>72935</v>
      </c>
      <c r="PW469" t="s">
        <v>679</v>
      </c>
      <c r="PX469">
        <v>17237</v>
      </c>
      <c r="PY469" t="s">
        <v>679</v>
      </c>
      <c r="PZ469">
        <v>3147</v>
      </c>
      <c r="QA469" t="s">
        <v>679</v>
      </c>
      <c r="QB469">
        <v>14156</v>
      </c>
      <c r="QC469" t="s">
        <v>679</v>
      </c>
      <c r="QD469">
        <v>20361</v>
      </c>
      <c r="QE469" t="s">
        <v>679</v>
      </c>
      <c r="QF469">
        <v>9730</v>
      </c>
      <c r="QG469" t="s">
        <v>679</v>
      </c>
      <c r="QH469">
        <v>7502</v>
      </c>
      <c r="QI469" t="s">
        <v>679</v>
      </c>
      <c r="QJ469">
        <v>15402</v>
      </c>
      <c r="QK469" t="s">
        <v>679</v>
      </c>
      <c r="QL469">
        <v>434881</v>
      </c>
      <c r="QM469" t="s">
        <v>679</v>
      </c>
      <c r="QN469">
        <v>173321</v>
      </c>
      <c r="QO469" t="s">
        <v>679</v>
      </c>
      <c r="QP469">
        <v>221522</v>
      </c>
      <c r="QQ469" t="s">
        <v>679</v>
      </c>
      <c r="QR469">
        <v>163243</v>
      </c>
      <c r="QS469" t="s">
        <v>679</v>
      </c>
      <c r="QT469">
        <v>96120</v>
      </c>
      <c r="QU469" t="s">
        <v>679</v>
      </c>
      <c r="QV469">
        <v>32189</v>
      </c>
      <c r="QW469" t="s">
        <v>679</v>
      </c>
      <c r="QX469">
        <v>107326</v>
      </c>
      <c r="QY469" t="s">
        <v>679</v>
      </c>
      <c r="QZ469">
        <v>118935</v>
      </c>
      <c r="RA469" t="s">
        <v>679</v>
      </c>
      <c r="RB469">
        <v>38612</v>
      </c>
      <c r="RC469" t="s">
        <v>679</v>
      </c>
      <c r="RD469">
        <v>93262</v>
      </c>
      <c r="RE469" t="s">
        <v>679</v>
      </c>
      <c r="RF469">
        <v>54275</v>
      </c>
      <c r="RG469" t="s">
        <v>679</v>
      </c>
      <c r="RH469">
        <v>40330</v>
      </c>
      <c r="RI469" t="s">
        <v>679</v>
      </c>
      <c r="RJ469">
        <v>250503</v>
      </c>
      <c r="RK469" t="s">
        <v>679</v>
      </c>
      <c r="RL469">
        <v>29275</v>
      </c>
      <c r="RM469" t="s">
        <v>679</v>
      </c>
      <c r="RN469">
        <v>107317</v>
      </c>
      <c r="RO469" t="s">
        <v>679</v>
      </c>
      <c r="RP469">
        <v>10153</v>
      </c>
      <c r="RQ469" t="s">
        <v>679</v>
      </c>
      <c r="RR469">
        <v>7920</v>
      </c>
      <c r="RS469" t="s">
        <v>679</v>
      </c>
      <c r="RT469">
        <v>17770</v>
      </c>
      <c r="RU469" t="s">
        <v>679</v>
      </c>
      <c r="RV469">
        <v>563970</v>
      </c>
      <c r="RW469" t="s">
        <v>679</v>
      </c>
      <c r="RX469">
        <v>158706</v>
      </c>
      <c r="RY469" t="s">
        <v>679</v>
      </c>
      <c r="RZ469">
        <v>124914</v>
      </c>
      <c r="SA469" t="s">
        <v>679</v>
      </c>
      <c r="SB469">
        <v>148782</v>
      </c>
      <c r="SC469" t="s">
        <v>679</v>
      </c>
      <c r="SD469">
        <v>58535</v>
      </c>
      <c r="SE469" t="s">
        <v>679</v>
      </c>
      <c r="SF469">
        <v>21973</v>
      </c>
      <c r="SG469" t="s">
        <v>679</v>
      </c>
      <c r="SH469">
        <v>175254</v>
      </c>
      <c r="SI469" t="s">
        <v>679</v>
      </c>
      <c r="SJ469">
        <v>192477</v>
      </c>
      <c r="SK469" t="s">
        <v>679</v>
      </c>
      <c r="SL469">
        <v>78980</v>
      </c>
      <c r="SM469" t="s">
        <v>679</v>
      </c>
      <c r="SN469">
        <v>68291</v>
      </c>
      <c r="SO469" t="s">
        <v>679</v>
      </c>
      <c r="SP469">
        <v>106520</v>
      </c>
      <c r="SQ469" t="s">
        <v>679</v>
      </c>
      <c r="SR469">
        <v>350078</v>
      </c>
      <c r="SS469" t="s">
        <v>679</v>
      </c>
      <c r="ST469">
        <v>167912</v>
      </c>
      <c r="SU469" t="s">
        <v>679</v>
      </c>
      <c r="SV469">
        <v>24316</v>
      </c>
      <c r="SW469" t="s">
        <v>679</v>
      </c>
      <c r="SX469">
        <v>227656</v>
      </c>
      <c r="SY469" t="s">
        <v>679</v>
      </c>
      <c r="SZ469">
        <v>138210</v>
      </c>
      <c r="TA469" t="s">
        <v>679</v>
      </c>
      <c r="TB469">
        <v>114286</v>
      </c>
      <c r="TC469" t="s">
        <v>679</v>
      </c>
      <c r="TD469">
        <v>231155</v>
      </c>
      <c r="TE469" t="s">
        <v>679</v>
      </c>
      <c r="TF469">
        <v>36636</v>
      </c>
      <c r="TG469" t="s">
        <v>679</v>
      </c>
      <c r="TH469">
        <v>172583</v>
      </c>
      <c r="TI469" t="s">
        <v>679</v>
      </c>
      <c r="TJ469">
        <v>4862</v>
      </c>
      <c r="TK469" t="s">
        <v>679</v>
      </c>
      <c r="TL469">
        <v>22413</v>
      </c>
      <c r="TM469" t="s">
        <v>679</v>
      </c>
      <c r="TN469">
        <v>174248</v>
      </c>
      <c r="TO469" t="s">
        <v>679</v>
      </c>
      <c r="TP469">
        <v>196181</v>
      </c>
      <c r="TQ469" t="s">
        <v>679</v>
      </c>
      <c r="TR469">
        <v>13695</v>
      </c>
      <c r="TS469" t="s">
        <v>679</v>
      </c>
      <c r="TT469">
        <v>194672</v>
      </c>
      <c r="TU469" t="s">
        <v>679</v>
      </c>
      <c r="TV469">
        <v>2717</v>
      </c>
      <c r="TW469" t="s">
        <v>679</v>
      </c>
      <c r="TX469">
        <v>65040</v>
      </c>
      <c r="TY469" t="s">
        <v>679</v>
      </c>
      <c r="TZ469">
        <v>54802</v>
      </c>
      <c r="UA469" t="s">
        <v>679</v>
      </c>
      <c r="UB469">
        <v>17169</v>
      </c>
      <c r="UC469" t="s">
        <v>679</v>
      </c>
      <c r="UD469">
        <v>55417</v>
      </c>
      <c r="UE469" t="s">
        <v>679</v>
      </c>
      <c r="UF469">
        <v>36614</v>
      </c>
      <c r="UG469" t="s">
        <v>679</v>
      </c>
      <c r="UH469">
        <v>158227</v>
      </c>
      <c r="UI469" t="s">
        <v>679</v>
      </c>
      <c r="UJ469">
        <v>196086</v>
      </c>
      <c r="UK469" t="s">
        <v>679</v>
      </c>
      <c r="UL469">
        <v>234078</v>
      </c>
      <c r="UM469" t="s">
        <v>679</v>
      </c>
      <c r="UN469">
        <v>361328</v>
      </c>
      <c r="UO469" t="s">
        <v>679</v>
      </c>
      <c r="UP469">
        <v>105968</v>
      </c>
      <c r="UQ469" t="s">
        <v>679</v>
      </c>
      <c r="UR469">
        <v>224571</v>
      </c>
      <c r="US469" t="s">
        <v>679</v>
      </c>
      <c r="UT469">
        <v>18798</v>
      </c>
      <c r="UU469" t="s">
        <v>679</v>
      </c>
      <c r="UV469">
        <v>67382</v>
      </c>
      <c r="UW469" t="s">
        <v>679</v>
      </c>
      <c r="UX469">
        <v>70681</v>
      </c>
      <c r="UY469" t="s">
        <v>679</v>
      </c>
      <c r="UZ469">
        <v>127482</v>
      </c>
      <c r="VA469" t="s">
        <v>679</v>
      </c>
      <c r="VB469">
        <v>109001</v>
      </c>
      <c r="VC469" t="s">
        <v>679</v>
      </c>
      <c r="VD469">
        <v>168732</v>
      </c>
      <c r="VE469" t="s">
        <v>679</v>
      </c>
      <c r="VF469">
        <v>36057</v>
      </c>
      <c r="VG469" t="s">
        <v>679</v>
      </c>
      <c r="VH469">
        <v>54724</v>
      </c>
      <c r="VI469" t="s">
        <v>679</v>
      </c>
      <c r="VJ469">
        <v>153323</v>
      </c>
      <c r="VK469" t="s">
        <v>679</v>
      </c>
      <c r="VL469">
        <v>45336</v>
      </c>
      <c r="VM469" t="s">
        <v>679</v>
      </c>
      <c r="VN469">
        <v>516</v>
      </c>
      <c r="VO469" t="s">
        <v>679</v>
      </c>
      <c r="VP469">
        <v>40359</v>
      </c>
      <c r="VQ469" t="s">
        <v>679</v>
      </c>
      <c r="VR469">
        <v>904</v>
      </c>
      <c r="VS469" t="s">
        <v>679</v>
      </c>
      <c r="VT469">
        <v>26755</v>
      </c>
      <c r="VU469" t="s">
        <v>679</v>
      </c>
      <c r="VV469">
        <v>12627</v>
      </c>
      <c r="VW469" t="s">
        <v>679</v>
      </c>
      <c r="VX469">
        <v>7352</v>
      </c>
      <c r="VY469" t="s">
        <v>679</v>
      </c>
      <c r="VZ469">
        <v>97679</v>
      </c>
      <c r="WA469" t="s">
        <v>679</v>
      </c>
      <c r="WB469">
        <v>408438</v>
      </c>
      <c r="WC469" t="s">
        <v>679</v>
      </c>
      <c r="WD469">
        <v>606805</v>
      </c>
      <c r="WE469" t="s">
        <v>679</v>
      </c>
      <c r="WF469">
        <v>50185</v>
      </c>
      <c r="WG469" t="s">
        <v>679</v>
      </c>
      <c r="WH469">
        <v>187223</v>
      </c>
      <c r="WI469" t="s">
        <v>679</v>
      </c>
      <c r="WJ469">
        <v>59121</v>
      </c>
      <c r="WK469" t="s">
        <v>679</v>
      </c>
      <c r="WL469">
        <v>144829</v>
      </c>
      <c r="WM469" t="s">
        <v>679</v>
      </c>
      <c r="WN469">
        <v>104339</v>
      </c>
      <c r="WO469" t="s">
        <v>679</v>
      </c>
      <c r="WP469">
        <v>76134</v>
      </c>
      <c r="WQ469" t="s">
        <v>679</v>
      </c>
      <c r="WR469">
        <v>12501</v>
      </c>
      <c r="WS469" t="s">
        <v>679</v>
      </c>
      <c r="WT469">
        <v>190711</v>
      </c>
      <c r="WU469" t="s">
        <v>679</v>
      </c>
      <c r="WV469">
        <v>212645</v>
      </c>
      <c r="WW469" t="s">
        <v>679</v>
      </c>
      <c r="WX469">
        <v>1000006</v>
      </c>
      <c r="WY469" t="s">
        <v>679</v>
      </c>
      <c r="WZ469">
        <v>271602</v>
      </c>
      <c r="XA469" t="s">
        <v>679</v>
      </c>
      <c r="XB469">
        <v>2929</v>
      </c>
      <c r="XC469" t="s">
        <v>679</v>
      </c>
      <c r="XD469">
        <v>120805</v>
      </c>
      <c r="XE469" t="s">
        <v>679</v>
      </c>
      <c r="XF469">
        <v>1034446</v>
      </c>
      <c r="XG469" t="s">
        <v>679</v>
      </c>
      <c r="XH469">
        <v>116165</v>
      </c>
      <c r="XI469" t="s">
        <v>679</v>
      </c>
      <c r="XJ469">
        <v>48920</v>
      </c>
      <c r="XK469" t="s">
        <v>679</v>
      </c>
      <c r="XL469">
        <v>33312</v>
      </c>
      <c r="XM469" t="s">
        <v>679</v>
      </c>
      <c r="XN469">
        <v>12612</v>
      </c>
      <c r="XO469" t="s">
        <v>679</v>
      </c>
      <c r="XP469">
        <v>9157</v>
      </c>
      <c r="XQ469" t="s">
        <v>679</v>
      </c>
      <c r="XR469">
        <v>464387</v>
      </c>
      <c r="XS469" t="s">
        <v>679</v>
      </c>
      <c r="XT469">
        <v>37491</v>
      </c>
      <c r="XU469" t="s">
        <v>679</v>
      </c>
      <c r="XV469">
        <v>26637</v>
      </c>
      <c r="XW469" t="s">
        <v>679</v>
      </c>
      <c r="XX469">
        <v>34836</v>
      </c>
      <c r="XY469" t="s">
        <v>679</v>
      </c>
      <c r="XZ469">
        <v>20853</v>
      </c>
      <c r="YA469" t="s">
        <v>679</v>
      </c>
      <c r="YB469">
        <v>68998</v>
      </c>
      <c r="YC469" t="s">
        <v>679</v>
      </c>
      <c r="YD469">
        <v>5927</v>
      </c>
      <c r="YE469" t="s">
        <v>679</v>
      </c>
      <c r="YF469">
        <v>56983</v>
      </c>
      <c r="YG469" t="s">
        <v>679</v>
      </c>
      <c r="YH469">
        <v>272307</v>
      </c>
      <c r="YI469" t="s">
        <v>679</v>
      </c>
      <c r="YJ469">
        <v>43205</v>
      </c>
      <c r="YK469" t="s">
        <v>679</v>
      </c>
      <c r="YL469">
        <v>17730</v>
      </c>
      <c r="YM469" t="s">
        <v>679</v>
      </c>
      <c r="YN469">
        <v>92573</v>
      </c>
      <c r="YO469" t="s">
        <v>679</v>
      </c>
      <c r="YP469">
        <v>21957</v>
      </c>
      <c r="YQ469" t="s">
        <v>679</v>
      </c>
      <c r="YR469">
        <v>0</v>
      </c>
      <c r="YT469">
        <v>2843</v>
      </c>
      <c r="YU469" t="s">
        <v>679</v>
      </c>
      <c r="YV469">
        <v>21301494</v>
      </c>
      <c r="YY469">
        <v>16482937</v>
      </c>
      <c r="YZ469">
        <v>1417058</v>
      </c>
      <c r="ZA469">
        <v>5459948</v>
      </c>
      <c r="ZB469">
        <v>4818557</v>
      </c>
      <c r="ZC469">
        <v>6061913</v>
      </c>
      <c r="ZD469">
        <v>167952</v>
      </c>
      <c r="ZE469">
        <v>10654877</v>
      </c>
      <c r="ZF469">
        <v>5802947</v>
      </c>
      <c r="ZG469">
        <v>717306</v>
      </c>
      <c r="ZH469">
        <v>346316</v>
      </c>
      <c r="ZI469">
        <v>6779219</v>
      </c>
      <c r="ZJ469">
        <v>6408229</v>
      </c>
      <c r="ZK469">
        <v>1089087</v>
      </c>
      <c r="ZL469">
        <v>6834636</v>
      </c>
      <c r="ZM469">
        <v>4117357</v>
      </c>
      <c r="ZN469">
        <v>1398946</v>
      </c>
      <c r="ZO469">
        <v>13094509</v>
      </c>
      <c r="ZP469">
        <v>757809</v>
      </c>
      <c r="ZQ469">
        <v>1344386</v>
      </c>
      <c r="ZR469">
        <v>681331</v>
      </c>
      <c r="ZS469">
        <v>1617046</v>
      </c>
      <c r="ZT469">
        <v>274815</v>
      </c>
      <c r="ZU469">
        <v>320214</v>
      </c>
      <c r="ZV469">
        <v>120709</v>
      </c>
      <c r="ZW469">
        <v>2898990</v>
      </c>
      <c r="ZX469">
        <v>55417</v>
      </c>
      <c r="ZY469">
        <v>968782</v>
      </c>
      <c r="AAA469" s="26"/>
    </row>
    <row r="470" spans="1:703" x14ac:dyDescent="0.25">
      <c r="A470" t="s">
        <v>305</v>
      </c>
      <c r="B470">
        <v>0</v>
      </c>
      <c r="C470">
        <v>0</v>
      </c>
      <c r="D470">
        <v>314384</v>
      </c>
      <c r="E470" t="s">
        <v>1094</v>
      </c>
      <c r="F470">
        <v>7946</v>
      </c>
      <c r="G470" t="s">
        <v>1094</v>
      </c>
      <c r="H470">
        <v>4199</v>
      </c>
      <c r="I470" t="s">
        <v>1094</v>
      </c>
      <c r="J470">
        <v>249726</v>
      </c>
      <c r="K470" t="s">
        <v>1094</v>
      </c>
      <c r="L470">
        <v>5579</v>
      </c>
      <c r="M470" t="s">
        <v>1094</v>
      </c>
      <c r="N470">
        <v>1676</v>
      </c>
      <c r="O470" t="s">
        <v>1094</v>
      </c>
      <c r="P470">
        <v>4198</v>
      </c>
      <c r="Q470" t="s">
        <v>1094</v>
      </c>
      <c r="R470">
        <v>8620</v>
      </c>
      <c r="S470" t="s">
        <v>1094</v>
      </c>
      <c r="T470">
        <v>20071</v>
      </c>
      <c r="U470" t="s">
        <v>1094</v>
      </c>
      <c r="V470">
        <v>6313</v>
      </c>
      <c r="W470" t="s">
        <v>1094</v>
      </c>
      <c r="X470">
        <v>15812</v>
      </c>
      <c r="Y470" t="s">
        <v>1094</v>
      </c>
      <c r="Z470">
        <v>149376</v>
      </c>
      <c r="AA470" t="s">
        <v>1094</v>
      </c>
      <c r="AB470">
        <v>97511</v>
      </c>
      <c r="AC470" t="s">
        <v>1094</v>
      </c>
      <c r="AD470">
        <v>864</v>
      </c>
      <c r="AE470" t="s">
        <v>1094</v>
      </c>
      <c r="AF470">
        <v>61816</v>
      </c>
      <c r="AG470" t="s">
        <v>1094</v>
      </c>
      <c r="AH470">
        <v>1782</v>
      </c>
      <c r="AI470" t="s">
        <v>1094</v>
      </c>
      <c r="AJ470">
        <v>112285</v>
      </c>
      <c r="AK470" t="s">
        <v>1094</v>
      </c>
      <c r="AL470">
        <v>28431</v>
      </c>
      <c r="AM470" t="s">
        <v>1094</v>
      </c>
      <c r="AN470">
        <v>21634</v>
      </c>
      <c r="AO470" t="s">
        <v>1094</v>
      </c>
      <c r="AP470">
        <v>5656</v>
      </c>
      <c r="AQ470" t="s">
        <v>1094</v>
      </c>
      <c r="AR470">
        <v>27351</v>
      </c>
      <c r="AS470" t="s">
        <v>1094</v>
      </c>
      <c r="AT470">
        <v>26542</v>
      </c>
      <c r="AU470" t="s">
        <v>1094</v>
      </c>
      <c r="AV470">
        <v>19407</v>
      </c>
      <c r="AW470" t="s">
        <v>1094</v>
      </c>
      <c r="AX470">
        <v>33354</v>
      </c>
      <c r="AY470" t="s">
        <v>1094</v>
      </c>
      <c r="AZ470">
        <v>366</v>
      </c>
      <c r="BA470" t="s">
        <v>1094</v>
      </c>
      <c r="BB470">
        <v>2115</v>
      </c>
      <c r="BC470" t="s">
        <v>1094</v>
      </c>
      <c r="BD470">
        <v>17308</v>
      </c>
      <c r="BE470" t="s">
        <v>1094</v>
      </c>
      <c r="BF470">
        <v>14822</v>
      </c>
      <c r="BG470" t="s">
        <v>1094</v>
      </c>
      <c r="BH470">
        <v>8699</v>
      </c>
      <c r="BI470" t="s">
        <v>1094</v>
      </c>
      <c r="BJ470">
        <v>29256</v>
      </c>
      <c r="BK470" t="s">
        <v>1094</v>
      </c>
      <c r="BL470">
        <v>12131</v>
      </c>
      <c r="BM470" t="s">
        <v>1094</v>
      </c>
      <c r="BN470">
        <v>11464</v>
      </c>
      <c r="BO470" t="s">
        <v>1094</v>
      </c>
      <c r="BP470">
        <v>6630</v>
      </c>
      <c r="BQ470" t="s">
        <v>1094</v>
      </c>
      <c r="BR470">
        <v>16047</v>
      </c>
      <c r="BS470" t="s">
        <v>1094</v>
      </c>
      <c r="BT470">
        <v>12287</v>
      </c>
      <c r="BU470" t="s">
        <v>1094</v>
      </c>
      <c r="BV470">
        <v>26017</v>
      </c>
      <c r="BW470" t="s">
        <v>1094</v>
      </c>
      <c r="BX470">
        <v>11137</v>
      </c>
      <c r="BY470" t="s">
        <v>1094</v>
      </c>
      <c r="BZ470">
        <v>46529</v>
      </c>
      <c r="CA470" t="s">
        <v>1094</v>
      </c>
      <c r="CB470">
        <v>62694</v>
      </c>
      <c r="CC470" t="s">
        <v>1094</v>
      </c>
      <c r="CD470">
        <v>9858</v>
      </c>
      <c r="CE470" t="s">
        <v>1094</v>
      </c>
      <c r="CF470">
        <v>6862</v>
      </c>
      <c r="CG470" t="s">
        <v>1094</v>
      </c>
      <c r="CH470">
        <v>37122</v>
      </c>
      <c r="CI470" t="s">
        <v>1094</v>
      </c>
      <c r="CJ470">
        <v>858</v>
      </c>
      <c r="CK470" t="s">
        <v>1094</v>
      </c>
      <c r="CL470">
        <v>9515</v>
      </c>
      <c r="CM470" t="s">
        <v>1094</v>
      </c>
      <c r="CN470">
        <v>26398</v>
      </c>
      <c r="CO470" t="s">
        <v>1094</v>
      </c>
      <c r="CP470">
        <v>5482</v>
      </c>
      <c r="CQ470" t="s">
        <v>1094</v>
      </c>
      <c r="CR470">
        <v>11388</v>
      </c>
      <c r="CS470" t="s">
        <v>1094</v>
      </c>
      <c r="CT470">
        <v>222</v>
      </c>
      <c r="CU470" t="s">
        <v>1094</v>
      </c>
      <c r="CV470">
        <v>3284</v>
      </c>
      <c r="CW470" t="s">
        <v>1094</v>
      </c>
      <c r="CX470">
        <v>2945</v>
      </c>
      <c r="CY470" t="s">
        <v>1094</v>
      </c>
      <c r="CZ470">
        <v>24247</v>
      </c>
      <c r="DA470" t="s">
        <v>1094</v>
      </c>
      <c r="DB470">
        <v>1699</v>
      </c>
      <c r="DC470" t="s">
        <v>1094</v>
      </c>
      <c r="DD470">
        <v>2968</v>
      </c>
      <c r="DE470" t="s">
        <v>1094</v>
      </c>
      <c r="DF470">
        <v>76899</v>
      </c>
      <c r="DG470" t="s">
        <v>1094</v>
      </c>
      <c r="DH470">
        <v>16148</v>
      </c>
      <c r="DI470" t="s">
        <v>1094</v>
      </c>
      <c r="DJ470">
        <v>23201</v>
      </c>
      <c r="DK470" t="s">
        <v>1094</v>
      </c>
      <c r="DL470">
        <v>8253</v>
      </c>
      <c r="DM470" t="s">
        <v>1094</v>
      </c>
      <c r="DN470">
        <v>5546</v>
      </c>
      <c r="DO470" t="s">
        <v>1094</v>
      </c>
      <c r="DP470">
        <v>17150</v>
      </c>
      <c r="DQ470" t="s">
        <v>1094</v>
      </c>
      <c r="DR470">
        <v>56809</v>
      </c>
      <c r="DS470" t="s">
        <v>1094</v>
      </c>
      <c r="DT470">
        <v>18130</v>
      </c>
      <c r="DU470" t="s">
        <v>1094</v>
      </c>
      <c r="DV470">
        <v>32478</v>
      </c>
      <c r="DW470" t="s">
        <v>1094</v>
      </c>
      <c r="DX470">
        <v>31661</v>
      </c>
      <c r="DY470" t="s">
        <v>1094</v>
      </c>
      <c r="DZ470">
        <v>19020</v>
      </c>
      <c r="EA470" t="s">
        <v>1094</v>
      </c>
      <c r="EB470">
        <v>18155</v>
      </c>
      <c r="EC470" t="s">
        <v>1094</v>
      </c>
      <c r="ED470">
        <v>15693</v>
      </c>
      <c r="EE470" t="s">
        <v>1094</v>
      </c>
      <c r="EF470">
        <v>8330</v>
      </c>
      <c r="EG470" t="s">
        <v>1094</v>
      </c>
      <c r="EH470">
        <v>3007</v>
      </c>
      <c r="EI470" t="s">
        <v>1094</v>
      </c>
      <c r="EJ470">
        <v>42177</v>
      </c>
      <c r="EK470" t="s">
        <v>1094</v>
      </c>
      <c r="EL470">
        <v>9585</v>
      </c>
      <c r="EM470" t="s">
        <v>1094</v>
      </c>
      <c r="EN470">
        <v>9799</v>
      </c>
      <c r="EO470" t="s">
        <v>1094</v>
      </c>
      <c r="EP470">
        <v>8672</v>
      </c>
      <c r="EQ470" t="s">
        <v>1094</v>
      </c>
      <c r="ER470">
        <v>117859</v>
      </c>
      <c r="ES470" t="s">
        <v>1094</v>
      </c>
      <c r="ET470">
        <v>51253</v>
      </c>
      <c r="EU470" t="s">
        <v>1094</v>
      </c>
      <c r="EV470">
        <v>21761</v>
      </c>
      <c r="EW470" t="s">
        <v>1094</v>
      </c>
      <c r="EX470">
        <v>29428</v>
      </c>
      <c r="EY470" t="s">
        <v>1094</v>
      </c>
      <c r="EZ470">
        <v>12416</v>
      </c>
      <c r="FA470" t="s">
        <v>1094</v>
      </c>
      <c r="FB470">
        <v>39075</v>
      </c>
      <c r="FC470" t="s">
        <v>1094</v>
      </c>
      <c r="FD470">
        <v>51913</v>
      </c>
      <c r="FE470" t="s">
        <v>1094</v>
      </c>
      <c r="FF470">
        <v>13861</v>
      </c>
      <c r="FG470" t="s">
        <v>1094</v>
      </c>
      <c r="FH470">
        <v>19494</v>
      </c>
      <c r="FI470" t="s">
        <v>1094</v>
      </c>
      <c r="FJ470">
        <v>10909</v>
      </c>
      <c r="FK470" t="s">
        <v>1094</v>
      </c>
      <c r="FL470">
        <v>11446</v>
      </c>
      <c r="FM470" t="s">
        <v>1094</v>
      </c>
      <c r="FN470">
        <v>11699</v>
      </c>
      <c r="FO470" t="s">
        <v>1094</v>
      </c>
      <c r="FP470">
        <v>22875</v>
      </c>
      <c r="FQ470" t="s">
        <v>1094</v>
      </c>
      <c r="FR470">
        <v>51772</v>
      </c>
      <c r="FS470" t="s">
        <v>1094</v>
      </c>
      <c r="FT470">
        <v>16979</v>
      </c>
      <c r="FU470" t="s">
        <v>1094</v>
      </c>
      <c r="FV470">
        <v>17600</v>
      </c>
      <c r="FW470" t="s">
        <v>1094</v>
      </c>
      <c r="FX470">
        <v>13499</v>
      </c>
      <c r="FY470" t="s">
        <v>1094</v>
      </c>
      <c r="FZ470">
        <v>17443</v>
      </c>
      <c r="GA470" t="s">
        <v>1094</v>
      </c>
      <c r="GB470">
        <v>49868</v>
      </c>
      <c r="GC470" t="s">
        <v>1094</v>
      </c>
      <c r="GD470">
        <v>49317</v>
      </c>
      <c r="GE470" t="s">
        <v>1094</v>
      </c>
      <c r="GF470">
        <v>40525</v>
      </c>
      <c r="GG470" t="s">
        <v>1094</v>
      </c>
      <c r="GH470">
        <v>11736</v>
      </c>
      <c r="GI470" t="s">
        <v>1094</v>
      </c>
      <c r="GJ470">
        <v>61540</v>
      </c>
      <c r="GK470" t="s">
        <v>1094</v>
      </c>
      <c r="GL470">
        <v>5378</v>
      </c>
      <c r="GM470" t="s">
        <v>1094</v>
      </c>
      <c r="GN470">
        <v>4721</v>
      </c>
      <c r="GO470" t="s">
        <v>1094</v>
      </c>
      <c r="GP470">
        <v>153750</v>
      </c>
      <c r="GQ470" t="s">
        <v>1094</v>
      </c>
      <c r="GR470">
        <v>25093</v>
      </c>
      <c r="GS470" t="s">
        <v>1094</v>
      </c>
      <c r="GT470">
        <v>16963</v>
      </c>
      <c r="GU470" t="s">
        <v>1094</v>
      </c>
      <c r="GV470">
        <v>49694</v>
      </c>
      <c r="GW470" t="s">
        <v>1094</v>
      </c>
      <c r="GX470">
        <v>37423</v>
      </c>
      <c r="GY470" t="s">
        <v>1094</v>
      </c>
      <c r="GZ470">
        <v>118043</v>
      </c>
      <c r="HA470" t="s">
        <v>1094</v>
      </c>
      <c r="HB470">
        <v>14982</v>
      </c>
      <c r="HC470" t="s">
        <v>1094</v>
      </c>
      <c r="HD470">
        <v>14793</v>
      </c>
      <c r="HE470" t="s">
        <v>1094</v>
      </c>
      <c r="HF470">
        <v>54121</v>
      </c>
      <c r="HG470" t="s">
        <v>1094</v>
      </c>
      <c r="HH470">
        <v>12150</v>
      </c>
      <c r="HI470" t="s">
        <v>1094</v>
      </c>
      <c r="HJ470">
        <v>55800</v>
      </c>
      <c r="HK470" t="s">
        <v>1094</v>
      </c>
      <c r="HL470">
        <v>25239</v>
      </c>
      <c r="HM470" t="s">
        <v>1094</v>
      </c>
      <c r="HN470">
        <v>80414</v>
      </c>
      <c r="HO470" t="s">
        <v>1094</v>
      </c>
      <c r="HP470">
        <v>26798</v>
      </c>
      <c r="HQ470" t="s">
        <v>1094</v>
      </c>
      <c r="HR470">
        <v>5755</v>
      </c>
      <c r="HS470" t="s">
        <v>1094</v>
      </c>
      <c r="HT470">
        <v>70140</v>
      </c>
      <c r="HU470" t="s">
        <v>1094</v>
      </c>
      <c r="HV470">
        <v>41121</v>
      </c>
      <c r="HW470" t="s">
        <v>1094</v>
      </c>
      <c r="HX470">
        <v>42387</v>
      </c>
      <c r="HY470" t="s">
        <v>1094</v>
      </c>
      <c r="HZ470">
        <v>21047</v>
      </c>
      <c r="IA470" t="s">
        <v>1094</v>
      </c>
      <c r="IB470">
        <v>1974</v>
      </c>
      <c r="IC470" t="s">
        <v>1094</v>
      </c>
      <c r="ID470">
        <v>119821</v>
      </c>
      <c r="IE470" t="s">
        <v>1094</v>
      </c>
      <c r="IF470">
        <v>47794</v>
      </c>
      <c r="IG470" t="s">
        <v>1094</v>
      </c>
      <c r="IH470">
        <v>6195</v>
      </c>
      <c r="II470" t="s">
        <v>1094</v>
      </c>
      <c r="IJ470">
        <v>4482</v>
      </c>
      <c r="IK470" t="s">
        <v>1094</v>
      </c>
      <c r="IL470">
        <v>155400</v>
      </c>
      <c r="IM470" t="s">
        <v>1094</v>
      </c>
      <c r="IN470">
        <v>89527</v>
      </c>
      <c r="IO470" t="s">
        <v>1094</v>
      </c>
      <c r="IP470">
        <v>41813</v>
      </c>
      <c r="IQ470" t="s">
        <v>1094</v>
      </c>
      <c r="IR470">
        <v>1349</v>
      </c>
      <c r="IS470" t="s">
        <v>1094</v>
      </c>
      <c r="IT470">
        <v>7253</v>
      </c>
      <c r="IU470" t="s">
        <v>1094</v>
      </c>
      <c r="IV470">
        <v>173362</v>
      </c>
      <c r="IW470" t="s">
        <v>1094</v>
      </c>
      <c r="IX470">
        <v>2389</v>
      </c>
      <c r="IY470" t="s">
        <v>1094</v>
      </c>
      <c r="IZ470">
        <v>52753</v>
      </c>
      <c r="JA470" t="s">
        <v>1094</v>
      </c>
      <c r="JB470">
        <v>19569</v>
      </c>
      <c r="JC470" t="s">
        <v>1094</v>
      </c>
      <c r="JD470">
        <v>8295</v>
      </c>
      <c r="JE470" t="s">
        <v>1094</v>
      </c>
      <c r="JF470">
        <v>4381</v>
      </c>
      <c r="JG470" t="s">
        <v>1094</v>
      </c>
      <c r="JH470">
        <v>10673</v>
      </c>
      <c r="JI470" t="s">
        <v>1094</v>
      </c>
      <c r="JJ470">
        <v>4460</v>
      </c>
      <c r="JK470" t="s">
        <v>1094</v>
      </c>
      <c r="JL470">
        <v>3452</v>
      </c>
      <c r="JM470" t="s">
        <v>1094</v>
      </c>
      <c r="JN470">
        <v>3241</v>
      </c>
      <c r="JO470" t="s">
        <v>1094</v>
      </c>
      <c r="JP470">
        <v>8233</v>
      </c>
      <c r="JQ470" t="s">
        <v>1094</v>
      </c>
      <c r="JR470">
        <v>56259</v>
      </c>
      <c r="JS470" t="s">
        <v>1094</v>
      </c>
      <c r="JT470">
        <v>17671</v>
      </c>
      <c r="JU470" t="s">
        <v>1094</v>
      </c>
      <c r="JV470">
        <v>5418</v>
      </c>
      <c r="JW470" t="s">
        <v>1094</v>
      </c>
      <c r="JX470">
        <v>40847</v>
      </c>
      <c r="JY470" t="s">
        <v>1094</v>
      </c>
      <c r="JZ470">
        <v>35185</v>
      </c>
      <c r="KA470" t="s">
        <v>1094</v>
      </c>
      <c r="KB470">
        <v>8911</v>
      </c>
      <c r="KC470" t="s">
        <v>1094</v>
      </c>
      <c r="KD470">
        <v>9922</v>
      </c>
      <c r="KE470" t="s">
        <v>1094</v>
      </c>
      <c r="KF470">
        <v>1565</v>
      </c>
      <c r="KG470" t="s">
        <v>1094</v>
      </c>
      <c r="KH470">
        <v>97571</v>
      </c>
      <c r="KI470" t="s">
        <v>1094</v>
      </c>
      <c r="KJ470">
        <v>30605</v>
      </c>
      <c r="KK470" t="s">
        <v>1094</v>
      </c>
      <c r="KL470">
        <v>8764</v>
      </c>
      <c r="KM470" t="s">
        <v>1094</v>
      </c>
      <c r="KN470">
        <v>5943</v>
      </c>
      <c r="KO470" t="s">
        <v>1094</v>
      </c>
      <c r="KP470">
        <v>58681</v>
      </c>
      <c r="KQ470" t="s">
        <v>1094</v>
      </c>
      <c r="KR470">
        <v>13677</v>
      </c>
      <c r="KS470" t="s">
        <v>1094</v>
      </c>
      <c r="KT470">
        <v>8172</v>
      </c>
      <c r="KU470" t="s">
        <v>1094</v>
      </c>
      <c r="KV470">
        <v>54909</v>
      </c>
      <c r="KW470" t="s">
        <v>1094</v>
      </c>
      <c r="KX470">
        <v>4883</v>
      </c>
      <c r="KY470" t="s">
        <v>1094</v>
      </c>
      <c r="KZ470">
        <v>4870</v>
      </c>
      <c r="LA470" t="s">
        <v>1094</v>
      </c>
      <c r="LB470">
        <v>53777</v>
      </c>
      <c r="LC470" t="s">
        <v>1094</v>
      </c>
      <c r="LD470">
        <v>22216</v>
      </c>
      <c r="LE470" t="s">
        <v>1094</v>
      </c>
      <c r="LF470">
        <v>27109</v>
      </c>
      <c r="LG470" t="s">
        <v>1094</v>
      </c>
      <c r="LH470">
        <v>43783</v>
      </c>
      <c r="LI470" t="s">
        <v>1094</v>
      </c>
      <c r="LJ470">
        <v>20034</v>
      </c>
      <c r="LK470" t="s">
        <v>1094</v>
      </c>
      <c r="LL470">
        <v>21913</v>
      </c>
      <c r="LM470" t="s">
        <v>1094</v>
      </c>
      <c r="LN470">
        <v>395</v>
      </c>
      <c r="LO470" t="s">
        <v>1094</v>
      </c>
      <c r="LP470">
        <v>762</v>
      </c>
      <c r="LQ470" t="s">
        <v>1094</v>
      </c>
      <c r="LR470">
        <v>788</v>
      </c>
      <c r="LS470" t="s">
        <v>1094</v>
      </c>
      <c r="LT470">
        <v>76593</v>
      </c>
      <c r="LU470" t="s">
        <v>1094</v>
      </c>
      <c r="LV470">
        <v>1638</v>
      </c>
      <c r="LW470" t="s">
        <v>1094</v>
      </c>
      <c r="LX470">
        <v>29466</v>
      </c>
      <c r="LY470" t="s">
        <v>1094</v>
      </c>
      <c r="LZ470">
        <v>17250</v>
      </c>
      <c r="MA470" t="s">
        <v>1094</v>
      </c>
      <c r="MB470">
        <v>570</v>
      </c>
      <c r="MC470" t="s">
        <v>1094</v>
      </c>
      <c r="MD470">
        <v>3700</v>
      </c>
      <c r="ME470" t="s">
        <v>1094</v>
      </c>
      <c r="MF470">
        <v>3667</v>
      </c>
      <c r="MG470" t="s">
        <v>1094</v>
      </c>
      <c r="MH470">
        <v>9816</v>
      </c>
      <c r="MI470" t="s">
        <v>1094</v>
      </c>
      <c r="MJ470">
        <v>5823</v>
      </c>
      <c r="MK470" t="s">
        <v>1094</v>
      </c>
      <c r="ML470">
        <v>12666</v>
      </c>
      <c r="MM470" t="s">
        <v>1094</v>
      </c>
      <c r="MN470">
        <v>13291</v>
      </c>
      <c r="MO470" t="s">
        <v>1094</v>
      </c>
      <c r="MP470">
        <v>55696</v>
      </c>
      <c r="MQ470" t="s">
        <v>1094</v>
      </c>
      <c r="MR470">
        <v>11132</v>
      </c>
      <c r="MS470" t="s">
        <v>1094</v>
      </c>
      <c r="MT470">
        <v>33669</v>
      </c>
      <c r="MU470" t="s">
        <v>1094</v>
      </c>
      <c r="MV470">
        <v>24312</v>
      </c>
      <c r="MW470" t="s">
        <v>1094</v>
      </c>
      <c r="MX470">
        <v>14221</v>
      </c>
      <c r="MY470" t="s">
        <v>1094</v>
      </c>
      <c r="MZ470">
        <v>13147</v>
      </c>
      <c r="NA470" t="s">
        <v>1094</v>
      </c>
      <c r="NB470">
        <v>72830</v>
      </c>
      <c r="NC470" t="s">
        <v>1094</v>
      </c>
      <c r="ND470">
        <v>3246</v>
      </c>
      <c r="NE470" t="s">
        <v>1094</v>
      </c>
      <c r="NF470">
        <v>2299</v>
      </c>
      <c r="NG470" t="s">
        <v>1094</v>
      </c>
      <c r="NH470">
        <v>17266</v>
      </c>
      <c r="NI470" t="s">
        <v>1094</v>
      </c>
      <c r="NJ470">
        <v>9991</v>
      </c>
      <c r="NK470" t="s">
        <v>1094</v>
      </c>
      <c r="NL470">
        <v>6102</v>
      </c>
      <c r="NM470" t="s">
        <v>1094</v>
      </c>
      <c r="NN470">
        <v>11653</v>
      </c>
      <c r="NO470" t="s">
        <v>1094</v>
      </c>
      <c r="NP470">
        <v>3356</v>
      </c>
      <c r="NQ470" t="s">
        <v>1094</v>
      </c>
      <c r="NR470">
        <v>20010</v>
      </c>
      <c r="NS470" t="s">
        <v>1094</v>
      </c>
      <c r="NT470">
        <v>5582</v>
      </c>
      <c r="NU470" t="s">
        <v>1094</v>
      </c>
      <c r="NV470">
        <v>35828</v>
      </c>
      <c r="NW470" t="s">
        <v>1094</v>
      </c>
      <c r="NX470">
        <v>10883</v>
      </c>
      <c r="NY470" t="s">
        <v>1094</v>
      </c>
      <c r="NZ470">
        <v>8173</v>
      </c>
      <c r="OA470" t="s">
        <v>1094</v>
      </c>
      <c r="OB470">
        <v>7688</v>
      </c>
      <c r="OC470" t="s">
        <v>1094</v>
      </c>
      <c r="OD470">
        <v>1522</v>
      </c>
      <c r="OE470" t="s">
        <v>1094</v>
      </c>
      <c r="OF470">
        <v>83098</v>
      </c>
      <c r="OG470" t="s">
        <v>1094</v>
      </c>
      <c r="OH470">
        <v>24330</v>
      </c>
      <c r="OI470" t="s">
        <v>1094</v>
      </c>
      <c r="OJ470">
        <v>37367</v>
      </c>
      <c r="OK470" t="s">
        <v>1094</v>
      </c>
      <c r="OL470">
        <v>4928</v>
      </c>
      <c r="OM470" t="s">
        <v>1094</v>
      </c>
      <c r="ON470">
        <v>5313</v>
      </c>
      <c r="OO470" t="s">
        <v>1094</v>
      </c>
      <c r="OP470">
        <v>21628</v>
      </c>
      <c r="OQ470" t="s">
        <v>1094</v>
      </c>
      <c r="OR470">
        <v>12514</v>
      </c>
      <c r="OS470" t="s">
        <v>1094</v>
      </c>
      <c r="OT470">
        <v>44513</v>
      </c>
      <c r="OU470" t="s">
        <v>1094</v>
      </c>
      <c r="OV470">
        <v>18037</v>
      </c>
      <c r="OW470" t="s">
        <v>1094</v>
      </c>
      <c r="OX470">
        <v>89824</v>
      </c>
      <c r="OY470" t="s">
        <v>1094</v>
      </c>
      <c r="OZ470">
        <v>17347</v>
      </c>
      <c r="PA470" t="s">
        <v>1094</v>
      </c>
      <c r="PB470">
        <v>15665</v>
      </c>
      <c r="PC470" t="s">
        <v>1094</v>
      </c>
      <c r="PD470">
        <v>202934</v>
      </c>
      <c r="PE470" t="s">
        <v>1094</v>
      </c>
      <c r="PF470">
        <v>26915</v>
      </c>
      <c r="PG470" t="s">
        <v>1094</v>
      </c>
      <c r="PH470">
        <v>44657</v>
      </c>
      <c r="PI470" t="s">
        <v>1094</v>
      </c>
      <c r="PJ470">
        <v>1165</v>
      </c>
      <c r="PK470" t="s">
        <v>1094</v>
      </c>
      <c r="PL470">
        <v>3551</v>
      </c>
      <c r="PM470" t="s">
        <v>1094</v>
      </c>
      <c r="PN470">
        <v>11713</v>
      </c>
      <c r="PO470" t="s">
        <v>1094</v>
      </c>
      <c r="PP470">
        <v>3884</v>
      </c>
      <c r="PQ470" t="s">
        <v>1094</v>
      </c>
      <c r="PR470">
        <v>5901</v>
      </c>
      <c r="PS470" t="s">
        <v>1094</v>
      </c>
      <c r="PT470">
        <v>18837</v>
      </c>
      <c r="PU470" t="s">
        <v>1094</v>
      </c>
      <c r="PV470">
        <v>70988</v>
      </c>
      <c r="PW470" t="s">
        <v>1094</v>
      </c>
      <c r="PX470">
        <v>16639</v>
      </c>
      <c r="PY470" t="s">
        <v>1094</v>
      </c>
      <c r="PZ470">
        <v>3080</v>
      </c>
      <c r="QA470" t="s">
        <v>1094</v>
      </c>
      <c r="QB470">
        <v>13546</v>
      </c>
      <c r="QC470" t="s">
        <v>1094</v>
      </c>
      <c r="QD470">
        <v>19871</v>
      </c>
      <c r="QE470" t="s">
        <v>1094</v>
      </c>
      <c r="QF470">
        <v>8669</v>
      </c>
      <c r="QG470" t="s">
        <v>1094</v>
      </c>
      <c r="QH470">
        <v>7112</v>
      </c>
      <c r="QI470" t="s">
        <v>1094</v>
      </c>
      <c r="QJ470">
        <v>14380</v>
      </c>
      <c r="QK470" t="s">
        <v>1094</v>
      </c>
      <c r="QL470">
        <v>381958</v>
      </c>
      <c r="QM470" t="s">
        <v>1094</v>
      </c>
      <c r="QN470">
        <v>150567</v>
      </c>
      <c r="QO470" t="s">
        <v>1094</v>
      </c>
      <c r="QP470">
        <v>192073</v>
      </c>
      <c r="QQ470" t="s">
        <v>1094</v>
      </c>
      <c r="QR470">
        <v>144040</v>
      </c>
      <c r="QS470" t="s">
        <v>1094</v>
      </c>
      <c r="QT470">
        <v>80843</v>
      </c>
      <c r="QU470" t="s">
        <v>1094</v>
      </c>
      <c r="QV470">
        <v>29484</v>
      </c>
      <c r="QW470" t="s">
        <v>1094</v>
      </c>
      <c r="QX470">
        <v>98956</v>
      </c>
      <c r="QY470" t="s">
        <v>1094</v>
      </c>
      <c r="QZ470">
        <v>110910</v>
      </c>
      <c r="RA470" t="s">
        <v>1094</v>
      </c>
      <c r="RB470">
        <v>36674</v>
      </c>
      <c r="RC470" t="s">
        <v>1094</v>
      </c>
      <c r="RD470">
        <v>86789</v>
      </c>
      <c r="RE470" t="s">
        <v>1094</v>
      </c>
      <c r="RF470">
        <v>49958</v>
      </c>
      <c r="RG470" t="s">
        <v>1094</v>
      </c>
      <c r="RH470">
        <v>38164</v>
      </c>
      <c r="RI470" t="s">
        <v>1094</v>
      </c>
      <c r="RJ470">
        <v>226297</v>
      </c>
      <c r="RK470" t="s">
        <v>1094</v>
      </c>
      <c r="RL470">
        <v>27659</v>
      </c>
      <c r="RM470" t="s">
        <v>1094</v>
      </c>
      <c r="RN470">
        <v>102150</v>
      </c>
      <c r="RO470" t="s">
        <v>1094</v>
      </c>
      <c r="RP470">
        <v>9433</v>
      </c>
      <c r="RQ470" t="s">
        <v>1094</v>
      </c>
      <c r="RR470">
        <v>7489</v>
      </c>
      <c r="RS470" t="s">
        <v>1094</v>
      </c>
      <c r="RT470">
        <v>17369</v>
      </c>
      <c r="RU470" t="s">
        <v>1094</v>
      </c>
      <c r="RV470">
        <v>502508</v>
      </c>
      <c r="RW470" t="s">
        <v>1094</v>
      </c>
      <c r="RX470">
        <v>142131</v>
      </c>
      <c r="RY470" t="s">
        <v>1094</v>
      </c>
      <c r="RZ470">
        <v>113358</v>
      </c>
      <c r="SA470" t="s">
        <v>1094</v>
      </c>
      <c r="SB470">
        <v>132295</v>
      </c>
      <c r="SC470" t="s">
        <v>1094</v>
      </c>
      <c r="SD470">
        <v>53051</v>
      </c>
      <c r="SE470" t="s">
        <v>1094</v>
      </c>
      <c r="SF470">
        <v>19432</v>
      </c>
      <c r="SG470" t="s">
        <v>1094</v>
      </c>
      <c r="SH470">
        <v>160541</v>
      </c>
      <c r="SI470" t="s">
        <v>1094</v>
      </c>
      <c r="SJ470">
        <v>176744</v>
      </c>
      <c r="SK470" t="s">
        <v>1094</v>
      </c>
      <c r="SL470">
        <v>70201</v>
      </c>
      <c r="SM470" t="s">
        <v>1094</v>
      </c>
      <c r="SN470">
        <v>63981</v>
      </c>
      <c r="SO470" t="s">
        <v>1094</v>
      </c>
      <c r="SP470">
        <v>98904</v>
      </c>
      <c r="SQ470" t="s">
        <v>1094</v>
      </c>
      <c r="SR470">
        <v>323107</v>
      </c>
      <c r="SS470" t="s">
        <v>1094</v>
      </c>
      <c r="ST470">
        <v>151107</v>
      </c>
      <c r="SU470" t="s">
        <v>1094</v>
      </c>
      <c r="SV470">
        <v>22021</v>
      </c>
      <c r="SW470" t="s">
        <v>1094</v>
      </c>
      <c r="SX470">
        <v>207482</v>
      </c>
      <c r="SY470" t="s">
        <v>1094</v>
      </c>
      <c r="SZ470">
        <v>124835</v>
      </c>
      <c r="TA470" t="s">
        <v>1094</v>
      </c>
      <c r="TB470">
        <v>104990</v>
      </c>
      <c r="TC470" t="s">
        <v>1094</v>
      </c>
      <c r="TD470">
        <v>188669</v>
      </c>
      <c r="TE470" t="s">
        <v>1094</v>
      </c>
      <c r="TF470">
        <v>33897</v>
      </c>
      <c r="TG470" t="s">
        <v>1094</v>
      </c>
      <c r="TH470">
        <v>157087</v>
      </c>
      <c r="TI470" t="s">
        <v>1094</v>
      </c>
      <c r="TJ470">
        <v>4393</v>
      </c>
      <c r="TK470" t="s">
        <v>1094</v>
      </c>
      <c r="TL470">
        <v>20496</v>
      </c>
      <c r="TM470" t="s">
        <v>1094</v>
      </c>
      <c r="TN470">
        <v>155459</v>
      </c>
      <c r="TO470" t="s">
        <v>1094</v>
      </c>
      <c r="TP470">
        <v>178214</v>
      </c>
      <c r="TQ470" t="s">
        <v>1094</v>
      </c>
      <c r="TR470">
        <v>12042</v>
      </c>
      <c r="TS470" t="s">
        <v>1094</v>
      </c>
      <c r="TT470">
        <v>175356</v>
      </c>
      <c r="TU470" t="s">
        <v>1094</v>
      </c>
      <c r="TV470">
        <v>2524</v>
      </c>
      <c r="TW470" t="s">
        <v>1094</v>
      </c>
      <c r="TX470">
        <v>57862</v>
      </c>
      <c r="TY470" t="s">
        <v>1094</v>
      </c>
      <c r="TZ470">
        <v>51654</v>
      </c>
      <c r="UA470" t="s">
        <v>1094</v>
      </c>
      <c r="UB470">
        <v>16674</v>
      </c>
      <c r="UC470" t="s">
        <v>1094</v>
      </c>
      <c r="UD470">
        <v>49368</v>
      </c>
      <c r="UE470" t="s">
        <v>1094</v>
      </c>
      <c r="UF470">
        <v>33078</v>
      </c>
      <c r="UG470" t="s">
        <v>1094</v>
      </c>
      <c r="UH470">
        <v>146674</v>
      </c>
      <c r="UI470" t="s">
        <v>1094</v>
      </c>
      <c r="UJ470">
        <v>179027</v>
      </c>
      <c r="UK470" t="s">
        <v>1094</v>
      </c>
      <c r="UL470">
        <v>215289</v>
      </c>
      <c r="UM470" t="s">
        <v>1094</v>
      </c>
      <c r="UN470">
        <v>330786</v>
      </c>
      <c r="UO470" t="s">
        <v>1094</v>
      </c>
      <c r="UP470">
        <v>99637</v>
      </c>
      <c r="UQ470" t="s">
        <v>1094</v>
      </c>
      <c r="UR470">
        <v>205141</v>
      </c>
      <c r="US470" t="s">
        <v>1094</v>
      </c>
      <c r="UT470">
        <v>17864</v>
      </c>
      <c r="UU470" t="s">
        <v>1094</v>
      </c>
      <c r="UV470">
        <v>64730</v>
      </c>
      <c r="UW470" t="s">
        <v>1094</v>
      </c>
      <c r="UX470">
        <v>67002</v>
      </c>
      <c r="UY470" t="s">
        <v>1094</v>
      </c>
      <c r="UZ470">
        <v>114559</v>
      </c>
      <c r="VA470" t="s">
        <v>1094</v>
      </c>
      <c r="VB470">
        <v>100547</v>
      </c>
      <c r="VC470" t="s">
        <v>1094</v>
      </c>
      <c r="VD470">
        <v>154719</v>
      </c>
      <c r="VE470" t="s">
        <v>1094</v>
      </c>
      <c r="VF470">
        <v>34854</v>
      </c>
      <c r="VG470" t="s">
        <v>1094</v>
      </c>
      <c r="VH470">
        <v>53043</v>
      </c>
      <c r="VI470" t="s">
        <v>1094</v>
      </c>
      <c r="VJ470">
        <v>143806</v>
      </c>
      <c r="VK470" t="s">
        <v>1094</v>
      </c>
      <c r="VL470">
        <v>44117</v>
      </c>
      <c r="VM470" t="s">
        <v>1094</v>
      </c>
      <c r="VN470">
        <v>486</v>
      </c>
      <c r="VO470" t="s">
        <v>1094</v>
      </c>
      <c r="VP470">
        <v>35541</v>
      </c>
      <c r="VQ470" t="s">
        <v>1094</v>
      </c>
      <c r="VR470">
        <v>809</v>
      </c>
      <c r="VS470" t="s">
        <v>1094</v>
      </c>
      <c r="VT470">
        <v>24412</v>
      </c>
      <c r="VU470" t="s">
        <v>1094</v>
      </c>
      <c r="VV470">
        <v>11574</v>
      </c>
      <c r="VW470" t="s">
        <v>1094</v>
      </c>
      <c r="VX470">
        <v>6846</v>
      </c>
      <c r="VY470" t="s">
        <v>1094</v>
      </c>
      <c r="VZ470">
        <v>89062</v>
      </c>
      <c r="WA470" t="s">
        <v>1094</v>
      </c>
      <c r="WB470">
        <v>372301</v>
      </c>
      <c r="WC470" t="s">
        <v>1094</v>
      </c>
      <c r="WD470">
        <v>547249</v>
      </c>
      <c r="WE470" t="s">
        <v>1094</v>
      </c>
      <c r="WF470">
        <v>45487</v>
      </c>
      <c r="WG470" t="s">
        <v>1094</v>
      </c>
      <c r="WH470">
        <v>167669</v>
      </c>
      <c r="WI470" t="s">
        <v>1094</v>
      </c>
      <c r="WJ470">
        <v>51559</v>
      </c>
      <c r="WK470" t="s">
        <v>1094</v>
      </c>
      <c r="WL470">
        <v>134452</v>
      </c>
      <c r="WM470" t="s">
        <v>1094</v>
      </c>
      <c r="WN470">
        <v>92109</v>
      </c>
      <c r="WO470" t="s">
        <v>1094</v>
      </c>
      <c r="WP470">
        <v>64787</v>
      </c>
      <c r="WQ470" t="s">
        <v>1094</v>
      </c>
      <c r="WR470">
        <v>11013</v>
      </c>
      <c r="WS470" t="s">
        <v>1094</v>
      </c>
      <c r="WT470">
        <v>179119</v>
      </c>
      <c r="WU470" t="s">
        <v>1094</v>
      </c>
      <c r="WV470">
        <v>183465</v>
      </c>
      <c r="WW470" t="s">
        <v>1094</v>
      </c>
      <c r="WX470">
        <v>918144</v>
      </c>
      <c r="WY470" t="s">
        <v>1094</v>
      </c>
      <c r="WZ470">
        <v>247062</v>
      </c>
      <c r="XA470" t="s">
        <v>1094</v>
      </c>
      <c r="XB470">
        <v>2753</v>
      </c>
      <c r="XC470" t="s">
        <v>1094</v>
      </c>
      <c r="XD470">
        <v>112526</v>
      </c>
      <c r="XE470" t="s">
        <v>1094</v>
      </c>
      <c r="XF470">
        <v>909864</v>
      </c>
      <c r="XG470" t="s">
        <v>1094</v>
      </c>
      <c r="XH470">
        <v>103746</v>
      </c>
      <c r="XI470" t="s">
        <v>1094</v>
      </c>
      <c r="XJ470">
        <v>44243</v>
      </c>
      <c r="XK470" t="s">
        <v>1094</v>
      </c>
      <c r="XL470">
        <v>30694</v>
      </c>
      <c r="XM470" t="s">
        <v>1094</v>
      </c>
      <c r="XN470">
        <v>12337</v>
      </c>
      <c r="XO470" t="s">
        <v>1094</v>
      </c>
      <c r="XP470">
        <v>8452</v>
      </c>
      <c r="XQ470" t="s">
        <v>1094</v>
      </c>
      <c r="XR470">
        <v>406013</v>
      </c>
      <c r="XS470" t="s">
        <v>1094</v>
      </c>
      <c r="XT470">
        <v>35121</v>
      </c>
      <c r="XU470" t="s">
        <v>1094</v>
      </c>
      <c r="XV470">
        <v>22327</v>
      </c>
      <c r="XW470" t="s">
        <v>1094</v>
      </c>
      <c r="XX470">
        <v>31988</v>
      </c>
      <c r="XY470" t="s">
        <v>1094</v>
      </c>
      <c r="XZ470">
        <v>18854</v>
      </c>
      <c r="YA470" t="s">
        <v>1094</v>
      </c>
      <c r="YB470">
        <v>65104</v>
      </c>
      <c r="YC470" t="s">
        <v>1094</v>
      </c>
      <c r="YD470">
        <v>5243</v>
      </c>
      <c r="YE470" t="s">
        <v>1094</v>
      </c>
      <c r="YF470">
        <v>52025</v>
      </c>
      <c r="YG470" t="s">
        <v>1094</v>
      </c>
      <c r="YH470">
        <v>240129</v>
      </c>
      <c r="YI470" t="s">
        <v>1094</v>
      </c>
      <c r="YJ470">
        <v>40145</v>
      </c>
      <c r="YK470" t="s">
        <v>1094</v>
      </c>
      <c r="YL470">
        <v>16000</v>
      </c>
      <c r="YM470" t="s">
        <v>1094</v>
      </c>
      <c r="YN470">
        <v>83987</v>
      </c>
      <c r="YO470" t="s">
        <v>1094</v>
      </c>
      <c r="YP470">
        <v>20427</v>
      </c>
      <c r="YQ470" t="s">
        <v>1094</v>
      </c>
      <c r="YR470">
        <v>0</v>
      </c>
      <c r="YS470">
        <v>0</v>
      </c>
      <c r="YT470">
        <v>2795</v>
      </c>
      <c r="YV470">
        <v>19312202</v>
      </c>
      <c r="YW470" t="s">
        <v>305</v>
      </c>
      <c r="YY470">
        <v>14993358</v>
      </c>
      <c r="YZ470">
        <v>1309059</v>
      </c>
      <c r="ZA470">
        <v>4963383</v>
      </c>
      <c r="ZB470">
        <v>4318844</v>
      </c>
      <c r="ZC470">
        <v>5560576</v>
      </c>
      <c r="ZD470">
        <v>154774</v>
      </c>
      <c r="ZE470">
        <v>9725938</v>
      </c>
      <c r="ZF470">
        <v>5244070</v>
      </c>
      <c r="ZG470">
        <v>628071</v>
      </c>
      <c r="ZH470">
        <v>301542</v>
      </c>
      <c r="ZI470">
        <v>6188647</v>
      </c>
      <c r="ZJ470">
        <v>5862118</v>
      </c>
      <c r="ZK470">
        <v>949481</v>
      </c>
      <c r="ZL470">
        <v>6238015</v>
      </c>
      <c r="ZM470">
        <v>3749618</v>
      </c>
      <c r="ZN470">
        <v>1273221</v>
      </c>
      <c r="ZO470">
        <v>11864507</v>
      </c>
      <c r="ZP470">
        <v>716945</v>
      </c>
      <c r="ZQ470">
        <v>1195502</v>
      </c>
      <c r="ZR470">
        <v>632172</v>
      </c>
      <c r="ZS470">
        <v>1464242</v>
      </c>
      <c r="ZT470">
        <v>236198</v>
      </c>
      <c r="ZU470">
        <v>292922</v>
      </c>
      <c r="ZV470">
        <v>89527</v>
      </c>
      <c r="ZW470">
        <v>2632565</v>
      </c>
      <c r="ZX470">
        <v>49368</v>
      </c>
      <c r="ZY470">
        <v>878905</v>
      </c>
      <c r="AAA470" s="26"/>
    </row>
    <row r="472" spans="1:703" x14ac:dyDescent="0.25">
      <c r="A472" t="s">
        <v>1095</v>
      </c>
      <c r="B472">
        <v>0</v>
      </c>
      <c r="C472" t="e">
        <v>#N/A</v>
      </c>
      <c r="D472" t="s">
        <v>314</v>
      </c>
      <c r="E472" t="e">
        <v>#N/A</v>
      </c>
      <c r="F472" t="s">
        <v>314</v>
      </c>
      <c r="G472" t="e">
        <v>#N/A</v>
      </c>
      <c r="H472" t="s">
        <v>314</v>
      </c>
      <c r="I472" t="e">
        <v>#N/A</v>
      </c>
      <c r="J472" t="s">
        <v>314</v>
      </c>
      <c r="K472" t="e">
        <v>#N/A</v>
      </c>
      <c r="L472" t="s">
        <v>314</v>
      </c>
      <c r="M472" t="e">
        <v>#N/A</v>
      </c>
      <c r="N472" t="s">
        <v>657</v>
      </c>
      <c r="O472" t="e">
        <v>#N/A</v>
      </c>
      <c r="P472" t="s">
        <v>657</v>
      </c>
      <c r="Q472" t="e">
        <v>#N/A</v>
      </c>
      <c r="R472" t="s">
        <v>314</v>
      </c>
      <c r="S472" t="e">
        <v>#N/A</v>
      </c>
      <c r="T472" t="s">
        <v>657</v>
      </c>
      <c r="U472" t="e">
        <v>#N/A</v>
      </c>
      <c r="V472" t="s">
        <v>657</v>
      </c>
      <c r="W472" t="e">
        <v>#N/A</v>
      </c>
      <c r="X472" t="s">
        <v>657</v>
      </c>
      <c r="Y472" t="e">
        <v>#N/A</v>
      </c>
      <c r="Z472">
        <v>0</v>
      </c>
      <c r="AA472" t="e">
        <v>#N/A</v>
      </c>
      <c r="AB472">
        <v>0</v>
      </c>
      <c r="AC472" t="e">
        <v>#N/A</v>
      </c>
      <c r="AD472">
        <v>0</v>
      </c>
      <c r="AE472" t="e">
        <v>#N/A</v>
      </c>
      <c r="AF472">
        <v>0</v>
      </c>
      <c r="AG472" t="e">
        <v>#N/A</v>
      </c>
      <c r="AH472" t="s">
        <v>314</v>
      </c>
      <c r="AI472" t="e">
        <v>#N/A</v>
      </c>
      <c r="AJ472" t="s">
        <v>657</v>
      </c>
      <c r="AK472" t="e">
        <v>#N/A</v>
      </c>
      <c r="AL472" t="s">
        <v>657</v>
      </c>
      <c r="AM472" t="e">
        <v>#N/A</v>
      </c>
      <c r="AN472" t="s">
        <v>657</v>
      </c>
      <c r="AO472" t="e">
        <v>#N/A</v>
      </c>
      <c r="AP472" t="s">
        <v>657</v>
      </c>
      <c r="AQ472" t="e">
        <v>#N/A</v>
      </c>
      <c r="AR472" t="s">
        <v>657</v>
      </c>
      <c r="AS472" t="e">
        <v>#N/A</v>
      </c>
      <c r="AT472" t="s">
        <v>657</v>
      </c>
      <c r="AU472" t="e">
        <v>#N/A</v>
      </c>
      <c r="AV472" t="s">
        <v>657</v>
      </c>
      <c r="AW472" t="e">
        <v>#N/A</v>
      </c>
      <c r="AX472" t="s">
        <v>314</v>
      </c>
      <c r="AY472" t="e">
        <v>#N/A</v>
      </c>
      <c r="AZ472" t="s">
        <v>314</v>
      </c>
      <c r="BA472" t="e">
        <v>#N/A</v>
      </c>
      <c r="BB472" t="s">
        <v>314</v>
      </c>
      <c r="BC472" t="e">
        <v>#N/A</v>
      </c>
      <c r="BD472" t="s">
        <v>657</v>
      </c>
      <c r="BE472" t="e">
        <v>#N/A</v>
      </c>
      <c r="BF472" t="s">
        <v>657</v>
      </c>
      <c r="BG472" t="e">
        <v>#N/A</v>
      </c>
      <c r="BH472" t="s">
        <v>657</v>
      </c>
      <c r="BI472" t="e">
        <v>#N/A</v>
      </c>
      <c r="BJ472" t="s">
        <v>657</v>
      </c>
      <c r="BK472" t="e">
        <v>#N/A</v>
      </c>
      <c r="BL472" t="s">
        <v>657</v>
      </c>
      <c r="BM472" t="e">
        <v>#N/A</v>
      </c>
      <c r="BN472" t="s">
        <v>657</v>
      </c>
      <c r="BO472" t="e">
        <v>#N/A</v>
      </c>
      <c r="BP472" t="s">
        <v>657</v>
      </c>
      <c r="BQ472" t="e">
        <v>#N/A</v>
      </c>
      <c r="BR472" t="s">
        <v>657</v>
      </c>
      <c r="BS472" t="e">
        <v>#N/A</v>
      </c>
      <c r="BT472" t="s">
        <v>657</v>
      </c>
      <c r="BU472" t="e">
        <v>#N/A</v>
      </c>
      <c r="BV472" t="s">
        <v>657</v>
      </c>
      <c r="BW472" t="e">
        <v>#N/A</v>
      </c>
      <c r="BX472" t="s">
        <v>657</v>
      </c>
      <c r="BY472" t="e">
        <v>#N/A</v>
      </c>
      <c r="BZ472" t="s">
        <v>657</v>
      </c>
      <c r="CA472" t="e">
        <v>#N/A</v>
      </c>
      <c r="CB472" t="s">
        <v>657</v>
      </c>
      <c r="CC472" t="e">
        <v>#N/A</v>
      </c>
      <c r="CD472" t="s">
        <v>657</v>
      </c>
      <c r="CE472" t="e">
        <v>#N/A</v>
      </c>
      <c r="CF472" t="s">
        <v>657</v>
      </c>
      <c r="CG472" t="e">
        <v>#N/A</v>
      </c>
      <c r="CH472" t="s">
        <v>657</v>
      </c>
      <c r="CI472" t="e">
        <v>#N/A</v>
      </c>
      <c r="CJ472" t="s">
        <v>657</v>
      </c>
      <c r="CK472" t="e">
        <v>#N/A</v>
      </c>
      <c r="CL472" t="s">
        <v>657</v>
      </c>
      <c r="CM472" t="e">
        <v>#N/A</v>
      </c>
      <c r="CN472" t="s">
        <v>657</v>
      </c>
      <c r="CO472" t="e">
        <v>#N/A</v>
      </c>
      <c r="CP472" t="s">
        <v>657</v>
      </c>
      <c r="CQ472" t="e">
        <v>#N/A</v>
      </c>
      <c r="CR472" t="s">
        <v>657</v>
      </c>
      <c r="CS472" t="e">
        <v>#N/A</v>
      </c>
      <c r="CT472" t="s">
        <v>657</v>
      </c>
      <c r="CU472" t="e">
        <v>#N/A</v>
      </c>
      <c r="CV472" t="s">
        <v>657</v>
      </c>
      <c r="CW472" t="e">
        <v>#N/A</v>
      </c>
      <c r="CX472" t="s">
        <v>657</v>
      </c>
      <c r="CY472" t="e">
        <v>#N/A</v>
      </c>
      <c r="CZ472" t="s">
        <v>657</v>
      </c>
      <c r="DA472" t="e">
        <v>#N/A</v>
      </c>
      <c r="DB472" t="s">
        <v>657</v>
      </c>
      <c r="DC472" t="e">
        <v>#N/A</v>
      </c>
      <c r="DD472" t="s">
        <v>657</v>
      </c>
      <c r="DE472" t="e">
        <v>#N/A</v>
      </c>
      <c r="DF472" t="s">
        <v>657</v>
      </c>
      <c r="DG472" t="e">
        <v>#N/A</v>
      </c>
      <c r="DH472" t="s">
        <v>657</v>
      </c>
      <c r="DI472" t="e">
        <v>#N/A</v>
      </c>
      <c r="DJ472" t="s">
        <v>657</v>
      </c>
      <c r="DK472" t="e">
        <v>#N/A</v>
      </c>
      <c r="DL472" t="s">
        <v>657</v>
      </c>
      <c r="DM472" t="e">
        <v>#N/A</v>
      </c>
      <c r="DN472" t="s">
        <v>657</v>
      </c>
      <c r="DO472" t="e">
        <v>#N/A</v>
      </c>
      <c r="DP472" t="s">
        <v>657</v>
      </c>
      <c r="DQ472" t="e">
        <v>#N/A</v>
      </c>
      <c r="DR472" t="s">
        <v>657</v>
      </c>
      <c r="DS472" t="e">
        <v>#N/A</v>
      </c>
      <c r="DT472" t="s">
        <v>657</v>
      </c>
      <c r="DU472" t="e">
        <v>#N/A</v>
      </c>
      <c r="DV472" t="s">
        <v>657</v>
      </c>
      <c r="DW472" t="e">
        <v>#N/A</v>
      </c>
      <c r="DX472" t="s">
        <v>657</v>
      </c>
      <c r="DY472" t="e">
        <v>#N/A</v>
      </c>
      <c r="DZ472" t="s">
        <v>657</v>
      </c>
      <c r="EA472" t="e">
        <v>#N/A</v>
      </c>
      <c r="EB472" t="s">
        <v>657</v>
      </c>
      <c r="EC472" t="e">
        <v>#N/A</v>
      </c>
      <c r="ED472" t="s">
        <v>657</v>
      </c>
      <c r="EE472" t="e">
        <v>#N/A</v>
      </c>
      <c r="EF472" t="s">
        <v>657</v>
      </c>
      <c r="EG472" t="e">
        <v>#N/A</v>
      </c>
      <c r="EH472" t="s">
        <v>657</v>
      </c>
      <c r="EI472" t="e">
        <v>#N/A</v>
      </c>
      <c r="EJ472" t="s">
        <v>657</v>
      </c>
      <c r="EK472" t="e">
        <v>#N/A</v>
      </c>
      <c r="EL472" t="s">
        <v>657</v>
      </c>
      <c r="EM472" t="e">
        <v>#N/A</v>
      </c>
      <c r="EN472" t="s">
        <v>657</v>
      </c>
      <c r="EO472" t="e">
        <v>#N/A</v>
      </c>
      <c r="EP472" t="s">
        <v>657</v>
      </c>
      <c r="EQ472" t="e">
        <v>#N/A</v>
      </c>
      <c r="ER472" t="s">
        <v>657</v>
      </c>
      <c r="ES472" t="e">
        <v>#N/A</v>
      </c>
      <c r="ET472" t="s">
        <v>657</v>
      </c>
      <c r="EU472" t="e">
        <v>#N/A</v>
      </c>
      <c r="EV472" t="s">
        <v>657</v>
      </c>
      <c r="EW472" t="e">
        <v>#N/A</v>
      </c>
      <c r="EX472" t="s">
        <v>657</v>
      </c>
      <c r="EY472" t="e">
        <v>#N/A</v>
      </c>
      <c r="EZ472" t="s">
        <v>657</v>
      </c>
      <c r="FA472" t="e">
        <v>#N/A</v>
      </c>
      <c r="FB472" t="s">
        <v>657</v>
      </c>
      <c r="FC472" t="e">
        <v>#N/A</v>
      </c>
      <c r="FD472" t="s">
        <v>657</v>
      </c>
      <c r="FE472" t="e">
        <v>#N/A</v>
      </c>
      <c r="FF472" t="s">
        <v>657</v>
      </c>
      <c r="FG472" t="e">
        <v>#N/A</v>
      </c>
      <c r="FH472" t="s">
        <v>657</v>
      </c>
      <c r="FI472" t="e">
        <v>#N/A</v>
      </c>
      <c r="FJ472" t="s">
        <v>657</v>
      </c>
      <c r="FK472" t="e">
        <v>#N/A</v>
      </c>
      <c r="FL472" t="s">
        <v>657</v>
      </c>
      <c r="FM472" t="e">
        <v>#N/A</v>
      </c>
      <c r="FN472" t="s">
        <v>657</v>
      </c>
      <c r="FO472" t="e">
        <v>#N/A</v>
      </c>
      <c r="FP472" t="s">
        <v>657</v>
      </c>
      <c r="FQ472" t="e">
        <v>#N/A</v>
      </c>
      <c r="FR472" t="s">
        <v>657</v>
      </c>
      <c r="FS472" t="e">
        <v>#N/A</v>
      </c>
      <c r="FT472" t="s">
        <v>657</v>
      </c>
      <c r="FU472" t="e">
        <v>#N/A</v>
      </c>
      <c r="FV472" t="s">
        <v>657</v>
      </c>
      <c r="FW472" t="e">
        <v>#N/A</v>
      </c>
      <c r="FX472" t="s">
        <v>657</v>
      </c>
      <c r="FY472" t="e">
        <v>#N/A</v>
      </c>
      <c r="FZ472" t="s">
        <v>657</v>
      </c>
      <c r="GA472" t="e">
        <v>#N/A</v>
      </c>
      <c r="GB472" t="s">
        <v>657</v>
      </c>
      <c r="GC472" t="e">
        <v>#N/A</v>
      </c>
      <c r="GD472" t="s">
        <v>657</v>
      </c>
      <c r="GE472" t="e">
        <v>#N/A</v>
      </c>
      <c r="GF472" t="s">
        <v>657</v>
      </c>
      <c r="GG472" t="e">
        <v>#N/A</v>
      </c>
      <c r="GH472" t="s">
        <v>657</v>
      </c>
      <c r="GI472" t="e">
        <v>#N/A</v>
      </c>
      <c r="GJ472" t="s">
        <v>657</v>
      </c>
      <c r="GK472" t="e">
        <v>#N/A</v>
      </c>
      <c r="GL472" t="s">
        <v>657</v>
      </c>
      <c r="GM472" t="e">
        <v>#N/A</v>
      </c>
      <c r="GN472" t="s">
        <v>657</v>
      </c>
      <c r="GO472" t="e">
        <v>#N/A</v>
      </c>
      <c r="GP472" t="s">
        <v>657</v>
      </c>
      <c r="GQ472" t="e">
        <v>#N/A</v>
      </c>
      <c r="GR472" t="s">
        <v>657</v>
      </c>
      <c r="GS472" t="e">
        <v>#N/A</v>
      </c>
      <c r="GT472" t="s">
        <v>657</v>
      </c>
      <c r="GU472" t="e">
        <v>#N/A</v>
      </c>
      <c r="GV472" t="s">
        <v>657</v>
      </c>
      <c r="GW472" t="e">
        <v>#N/A</v>
      </c>
      <c r="GX472" t="s">
        <v>657</v>
      </c>
      <c r="GY472" t="e">
        <v>#N/A</v>
      </c>
      <c r="GZ472" t="s">
        <v>657</v>
      </c>
      <c r="HA472" t="e">
        <v>#N/A</v>
      </c>
      <c r="HB472" t="s">
        <v>657</v>
      </c>
      <c r="HC472" t="e">
        <v>#N/A</v>
      </c>
      <c r="HD472" t="s">
        <v>657</v>
      </c>
      <c r="HE472" t="e">
        <v>#N/A</v>
      </c>
      <c r="HF472" t="s">
        <v>657</v>
      </c>
      <c r="HG472" t="e">
        <v>#N/A</v>
      </c>
      <c r="HH472" t="s">
        <v>657</v>
      </c>
      <c r="HI472" t="e">
        <v>#N/A</v>
      </c>
      <c r="HJ472" t="s">
        <v>657</v>
      </c>
      <c r="HK472" t="e">
        <v>#N/A</v>
      </c>
      <c r="HL472" t="s">
        <v>657</v>
      </c>
      <c r="HM472" t="e">
        <v>#N/A</v>
      </c>
      <c r="HN472" t="s">
        <v>657</v>
      </c>
      <c r="HO472" t="e">
        <v>#N/A</v>
      </c>
      <c r="HP472" t="s">
        <v>657</v>
      </c>
      <c r="HQ472" t="e">
        <v>#N/A</v>
      </c>
      <c r="HR472" t="s">
        <v>657</v>
      </c>
      <c r="HS472" t="e">
        <v>#N/A</v>
      </c>
      <c r="HT472" t="s">
        <v>657</v>
      </c>
      <c r="HU472" t="e">
        <v>#N/A</v>
      </c>
      <c r="HV472" t="s">
        <v>657</v>
      </c>
      <c r="HW472" t="e">
        <v>#N/A</v>
      </c>
      <c r="HX472" t="s">
        <v>657</v>
      </c>
      <c r="HY472" t="e">
        <v>#N/A</v>
      </c>
      <c r="HZ472" t="s">
        <v>657</v>
      </c>
      <c r="IA472" t="e">
        <v>#N/A</v>
      </c>
      <c r="IB472" t="s">
        <v>657</v>
      </c>
      <c r="IC472" t="e">
        <v>#N/A</v>
      </c>
      <c r="ID472" t="s">
        <v>657</v>
      </c>
      <c r="IE472" t="e">
        <v>#N/A</v>
      </c>
      <c r="IF472" t="s">
        <v>657</v>
      </c>
      <c r="IG472" t="e">
        <v>#N/A</v>
      </c>
      <c r="IH472" t="s">
        <v>657</v>
      </c>
      <c r="II472" t="e">
        <v>#N/A</v>
      </c>
      <c r="IJ472" t="s">
        <v>657</v>
      </c>
      <c r="IK472" t="e">
        <v>#N/A</v>
      </c>
      <c r="IL472" t="s">
        <v>657</v>
      </c>
      <c r="IM472" t="e">
        <v>#N/A</v>
      </c>
      <c r="IN472" t="s">
        <v>657</v>
      </c>
      <c r="IO472" t="e">
        <v>#N/A</v>
      </c>
      <c r="IP472" t="s">
        <v>657</v>
      </c>
      <c r="IQ472" t="e">
        <v>#N/A</v>
      </c>
      <c r="IR472" t="s">
        <v>657</v>
      </c>
      <c r="IS472" t="e">
        <v>#N/A</v>
      </c>
      <c r="IT472" t="s">
        <v>657</v>
      </c>
      <c r="IU472" t="e">
        <v>#N/A</v>
      </c>
      <c r="IV472" t="s">
        <v>657</v>
      </c>
      <c r="IW472" t="e">
        <v>#N/A</v>
      </c>
      <c r="IX472" t="s">
        <v>657</v>
      </c>
      <c r="IY472" t="e">
        <v>#N/A</v>
      </c>
      <c r="IZ472" t="s">
        <v>657</v>
      </c>
      <c r="JA472" t="e">
        <v>#N/A</v>
      </c>
      <c r="JB472" t="s">
        <v>657</v>
      </c>
      <c r="JC472" t="e">
        <v>#N/A</v>
      </c>
      <c r="JD472" t="s">
        <v>657</v>
      </c>
      <c r="JE472" t="e">
        <v>#N/A</v>
      </c>
      <c r="JF472" t="s">
        <v>657</v>
      </c>
      <c r="JG472" t="e">
        <v>#N/A</v>
      </c>
      <c r="JH472" t="s">
        <v>657</v>
      </c>
      <c r="JI472" t="e">
        <v>#N/A</v>
      </c>
      <c r="JJ472" t="s">
        <v>657</v>
      </c>
      <c r="JK472" t="e">
        <v>#N/A</v>
      </c>
      <c r="JL472" t="s">
        <v>657</v>
      </c>
      <c r="JM472" t="e">
        <v>#N/A</v>
      </c>
      <c r="JN472" t="s">
        <v>657</v>
      </c>
      <c r="JO472" t="e">
        <v>#N/A</v>
      </c>
      <c r="JP472" t="s">
        <v>657</v>
      </c>
      <c r="JQ472" t="e">
        <v>#N/A</v>
      </c>
      <c r="JR472" t="s">
        <v>657</v>
      </c>
      <c r="JS472" t="e">
        <v>#N/A</v>
      </c>
      <c r="JT472" t="s">
        <v>657</v>
      </c>
      <c r="JU472" t="e">
        <v>#N/A</v>
      </c>
      <c r="JV472" t="s">
        <v>657</v>
      </c>
      <c r="JW472" t="e">
        <v>#N/A</v>
      </c>
      <c r="JX472" t="s">
        <v>657</v>
      </c>
      <c r="JY472" t="e">
        <v>#N/A</v>
      </c>
      <c r="JZ472" t="s">
        <v>657</v>
      </c>
      <c r="KA472" t="e">
        <v>#N/A</v>
      </c>
      <c r="KB472" t="s">
        <v>657</v>
      </c>
      <c r="KC472" t="e">
        <v>#N/A</v>
      </c>
      <c r="KD472" t="s">
        <v>657</v>
      </c>
      <c r="KE472" t="e">
        <v>#N/A</v>
      </c>
      <c r="KF472" t="s">
        <v>657</v>
      </c>
      <c r="KG472" t="e">
        <v>#N/A</v>
      </c>
      <c r="KH472" t="s">
        <v>657</v>
      </c>
      <c r="KI472" t="e">
        <v>#N/A</v>
      </c>
      <c r="KJ472" t="s">
        <v>657</v>
      </c>
      <c r="KK472" t="e">
        <v>#N/A</v>
      </c>
      <c r="KL472" t="s">
        <v>657</v>
      </c>
      <c r="KM472" t="e">
        <v>#N/A</v>
      </c>
      <c r="KN472" t="s">
        <v>657</v>
      </c>
      <c r="KO472" t="e">
        <v>#N/A</v>
      </c>
      <c r="KP472" t="s">
        <v>657</v>
      </c>
      <c r="KQ472" t="e">
        <v>#N/A</v>
      </c>
      <c r="KR472" t="s">
        <v>657</v>
      </c>
      <c r="KS472" t="e">
        <v>#N/A</v>
      </c>
      <c r="KT472" t="s">
        <v>657</v>
      </c>
      <c r="KU472" t="e">
        <v>#N/A</v>
      </c>
      <c r="KV472" t="s">
        <v>657</v>
      </c>
      <c r="KW472" t="e">
        <v>#N/A</v>
      </c>
      <c r="KX472" t="s">
        <v>657</v>
      </c>
      <c r="KY472" t="e">
        <v>#N/A</v>
      </c>
      <c r="KZ472" t="s">
        <v>657</v>
      </c>
      <c r="LA472" t="e">
        <v>#N/A</v>
      </c>
      <c r="LB472" t="s">
        <v>657</v>
      </c>
      <c r="LC472" t="e">
        <v>#N/A</v>
      </c>
      <c r="LD472" t="s">
        <v>657</v>
      </c>
      <c r="LE472" t="e">
        <v>#N/A</v>
      </c>
      <c r="LF472" t="s">
        <v>657</v>
      </c>
      <c r="LG472" t="e">
        <v>#N/A</v>
      </c>
      <c r="LH472" t="s">
        <v>657</v>
      </c>
      <c r="LI472" t="e">
        <v>#N/A</v>
      </c>
      <c r="LJ472" t="s">
        <v>657</v>
      </c>
      <c r="LK472" t="e">
        <v>#N/A</v>
      </c>
      <c r="LL472" t="s">
        <v>657</v>
      </c>
      <c r="LM472" t="e">
        <v>#N/A</v>
      </c>
      <c r="LN472" t="s">
        <v>657</v>
      </c>
      <c r="LO472" t="e">
        <v>#N/A</v>
      </c>
      <c r="LP472" t="s">
        <v>657</v>
      </c>
      <c r="LQ472" t="e">
        <v>#N/A</v>
      </c>
      <c r="LR472" t="s">
        <v>657</v>
      </c>
      <c r="LS472" t="e">
        <v>#N/A</v>
      </c>
      <c r="LT472" t="s">
        <v>657</v>
      </c>
      <c r="LU472" t="e">
        <v>#N/A</v>
      </c>
      <c r="LV472" t="s">
        <v>657</v>
      </c>
      <c r="LW472" t="e">
        <v>#N/A</v>
      </c>
      <c r="LX472" t="s">
        <v>657</v>
      </c>
      <c r="LY472" t="e">
        <v>#N/A</v>
      </c>
      <c r="LZ472" t="s">
        <v>657</v>
      </c>
      <c r="MA472" t="e">
        <v>#N/A</v>
      </c>
      <c r="MB472" t="s">
        <v>657</v>
      </c>
      <c r="MC472" t="e">
        <v>#N/A</v>
      </c>
      <c r="MD472" t="s">
        <v>657</v>
      </c>
      <c r="ME472" t="e">
        <v>#N/A</v>
      </c>
      <c r="MF472" t="s">
        <v>657</v>
      </c>
      <c r="MG472" t="e">
        <v>#N/A</v>
      </c>
      <c r="MH472" t="s">
        <v>657</v>
      </c>
      <c r="MI472" t="e">
        <v>#N/A</v>
      </c>
      <c r="MJ472" t="s">
        <v>657</v>
      </c>
      <c r="MK472" t="e">
        <v>#N/A</v>
      </c>
      <c r="ML472" t="s">
        <v>657</v>
      </c>
      <c r="MM472" t="e">
        <v>#N/A</v>
      </c>
      <c r="MN472" t="s">
        <v>657</v>
      </c>
      <c r="MO472" t="e">
        <v>#N/A</v>
      </c>
      <c r="MP472" t="s">
        <v>657</v>
      </c>
      <c r="MQ472" t="e">
        <v>#N/A</v>
      </c>
      <c r="MR472" t="s">
        <v>657</v>
      </c>
      <c r="MS472" t="e">
        <v>#N/A</v>
      </c>
      <c r="MT472" t="s">
        <v>657</v>
      </c>
      <c r="MU472" t="e">
        <v>#N/A</v>
      </c>
      <c r="MV472" t="s">
        <v>657</v>
      </c>
      <c r="MW472" t="e">
        <v>#N/A</v>
      </c>
      <c r="MX472" t="s">
        <v>657</v>
      </c>
      <c r="MY472" t="e">
        <v>#N/A</v>
      </c>
      <c r="MZ472" t="s">
        <v>657</v>
      </c>
      <c r="NA472" t="e">
        <v>#N/A</v>
      </c>
      <c r="NB472" t="s">
        <v>657</v>
      </c>
      <c r="NC472" t="e">
        <v>#N/A</v>
      </c>
      <c r="ND472" t="s">
        <v>657</v>
      </c>
      <c r="NE472" t="e">
        <v>#N/A</v>
      </c>
      <c r="NF472" t="s">
        <v>657</v>
      </c>
      <c r="NG472" t="e">
        <v>#N/A</v>
      </c>
      <c r="NH472" t="s">
        <v>657</v>
      </c>
      <c r="NI472" t="e">
        <v>#N/A</v>
      </c>
      <c r="NJ472" t="s">
        <v>657</v>
      </c>
      <c r="NK472" t="e">
        <v>#N/A</v>
      </c>
      <c r="NL472" t="s">
        <v>657</v>
      </c>
      <c r="NM472" t="e">
        <v>#N/A</v>
      </c>
      <c r="NN472" t="s">
        <v>657</v>
      </c>
      <c r="NO472" t="e">
        <v>#N/A</v>
      </c>
      <c r="NP472" t="s">
        <v>657</v>
      </c>
      <c r="NQ472" t="e">
        <v>#N/A</v>
      </c>
      <c r="NR472" t="s">
        <v>657</v>
      </c>
      <c r="NS472" t="e">
        <v>#N/A</v>
      </c>
      <c r="NT472" t="s">
        <v>657</v>
      </c>
      <c r="NU472" t="e">
        <v>#N/A</v>
      </c>
      <c r="NV472" t="s">
        <v>657</v>
      </c>
      <c r="NW472" t="e">
        <v>#N/A</v>
      </c>
      <c r="NX472" t="s">
        <v>657</v>
      </c>
      <c r="NY472" t="e">
        <v>#N/A</v>
      </c>
      <c r="NZ472" t="s">
        <v>657</v>
      </c>
      <c r="OA472" t="e">
        <v>#N/A</v>
      </c>
      <c r="OB472" t="s">
        <v>657</v>
      </c>
      <c r="OC472" t="e">
        <v>#N/A</v>
      </c>
      <c r="OD472" t="s">
        <v>657</v>
      </c>
      <c r="OE472" t="e">
        <v>#N/A</v>
      </c>
      <c r="OF472" t="s">
        <v>657</v>
      </c>
      <c r="OG472" t="e">
        <v>#N/A</v>
      </c>
      <c r="OH472" t="s">
        <v>657</v>
      </c>
      <c r="OI472" t="e">
        <v>#N/A</v>
      </c>
      <c r="OJ472" t="s">
        <v>657</v>
      </c>
      <c r="OK472" t="e">
        <v>#N/A</v>
      </c>
      <c r="OL472" t="s">
        <v>657</v>
      </c>
      <c r="OM472" t="e">
        <v>#N/A</v>
      </c>
      <c r="ON472" t="s">
        <v>657</v>
      </c>
      <c r="OO472" t="e">
        <v>#N/A</v>
      </c>
      <c r="OP472" t="s">
        <v>657</v>
      </c>
      <c r="OQ472" t="e">
        <v>#N/A</v>
      </c>
      <c r="OR472" t="s">
        <v>657</v>
      </c>
      <c r="OS472" t="e">
        <v>#N/A</v>
      </c>
      <c r="OT472" t="s">
        <v>657</v>
      </c>
      <c r="OU472" t="e">
        <v>#N/A</v>
      </c>
      <c r="OV472" t="s">
        <v>657</v>
      </c>
      <c r="OW472" t="e">
        <v>#N/A</v>
      </c>
      <c r="OX472" t="s">
        <v>657</v>
      </c>
      <c r="OY472" t="e">
        <v>#N/A</v>
      </c>
      <c r="OZ472" t="s">
        <v>657</v>
      </c>
      <c r="PA472" t="e">
        <v>#N/A</v>
      </c>
      <c r="PB472" t="s">
        <v>657</v>
      </c>
      <c r="PC472" t="e">
        <v>#N/A</v>
      </c>
      <c r="PD472" t="s">
        <v>657</v>
      </c>
      <c r="PE472" t="e">
        <v>#N/A</v>
      </c>
      <c r="PF472" t="s">
        <v>657</v>
      </c>
      <c r="PG472" t="e">
        <v>#N/A</v>
      </c>
      <c r="PH472" t="s">
        <v>657</v>
      </c>
      <c r="PI472" t="e">
        <v>#N/A</v>
      </c>
      <c r="PJ472" t="s">
        <v>657</v>
      </c>
      <c r="PK472" t="e">
        <v>#N/A</v>
      </c>
      <c r="PL472" t="s">
        <v>657</v>
      </c>
      <c r="PM472" t="e">
        <v>#N/A</v>
      </c>
      <c r="PN472" t="s">
        <v>657</v>
      </c>
      <c r="PO472" t="e">
        <v>#N/A</v>
      </c>
      <c r="PP472" t="s">
        <v>657</v>
      </c>
      <c r="PQ472" t="e">
        <v>#N/A</v>
      </c>
      <c r="PR472" t="s">
        <v>657</v>
      </c>
      <c r="PS472" t="e">
        <v>#N/A</v>
      </c>
      <c r="PT472" t="s">
        <v>657</v>
      </c>
      <c r="PU472" t="e">
        <v>#N/A</v>
      </c>
      <c r="PV472" t="s">
        <v>657</v>
      </c>
      <c r="PW472" t="e">
        <v>#N/A</v>
      </c>
      <c r="PX472" t="s">
        <v>657</v>
      </c>
      <c r="PY472" t="e">
        <v>#N/A</v>
      </c>
      <c r="PZ472" t="s">
        <v>657</v>
      </c>
      <c r="QA472" t="e">
        <v>#N/A</v>
      </c>
      <c r="QB472" t="s">
        <v>657</v>
      </c>
      <c r="QC472" t="e">
        <v>#N/A</v>
      </c>
      <c r="QD472" t="s">
        <v>657</v>
      </c>
      <c r="QE472" t="e">
        <v>#N/A</v>
      </c>
      <c r="QF472" t="s">
        <v>657</v>
      </c>
      <c r="QG472" t="e">
        <v>#N/A</v>
      </c>
      <c r="QH472" t="s">
        <v>657</v>
      </c>
      <c r="QI472" t="e">
        <v>#N/A</v>
      </c>
      <c r="QJ472" t="s">
        <v>657</v>
      </c>
      <c r="QK472" t="e">
        <v>#N/A</v>
      </c>
      <c r="QL472" t="s">
        <v>664</v>
      </c>
      <c r="QM472" t="e">
        <v>#N/A</v>
      </c>
      <c r="QN472" t="s">
        <v>664</v>
      </c>
      <c r="QO472" t="e">
        <v>#N/A</v>
      </c>
      <c r="QP472" t="s">
        <v>664</v>
      </c>
      <c r="QQ472" t="e">
        <v>#N/A</v>
      </c>
      <c r="QR472" t="s">
        <v>664</v>
      </c>
      <c r="QS472" t="e">
        <v>#N/A</v>
      </c>
      <c r="QT472" t="s">
        <v>664</v>
      </c>
      <c r="QU472" t="e">
        <v>#N/A</v>
      </c>
      <c r="QV472" t="s">
        <v>655</v>
      </c>
      <c r="QW472" t="e">
        <v>#N/A</v>
      </c>
      <c r="QX472" t="s">
        <v>655</v>
      </c>
      <c r="QY472" t="e">
        <v>#N/A</v>
      </c>
      <c r="QZ472" t="s">
        <v>655</v>
      </c>
      <c r="RA472" t="e">
        <v>#N/A</v>
      </c>
      <c r="RB472" t="s">
        <v>655</v>
      </c>
      <c r="RC472" t="e">
        <v>#N/A</v>
      </c>
      <c r="RD472" t="s">
        <v>655</v>
      </c>
      <c r="RE472" t="e">
        <v>#N/A</v>
      </c>
      <c r="RF472" t="s">
        <v>655</v>
      </c>
      <c r="RG472" t="e">
        <v>#N/A</v>
      </c>
      <c r="RH472" t="s">
        <v>655</v>
      </c>
      <c r="RI472" t="e">
        <v>#N/A</v>
      </c>
      <c r="RJ472" t="s">
        <v>655</v>
      </c>
      <c r="RK472" t="e">
        <v>#N/A</v>
      </c>
      <c r="RL472" t="s">
        <v>655</v>
      </c>
      <c r="RM472" t="e">
        <v>#N/A</v>
      </c>
      <c r="RN472" t="s">
        <v>655</v>
      </c>
      <c r="RO472" t="e">
        <v>#N/A</v>
      </c>
      <c r="RP472" t="s">
        <v>655</v>
      </c>
      <c r="RQ472" t="e">
        <v>#N/A</v>
      </c>
      <c r="RR472" t="s">
        <v>655</v>
      </c>
      <c r="RS472" t="e">
        <v>#N/A</v>
      </c>
      <c r="RT472" t="s">
        <v>655</v>
      </c>
      <c r="RU472" t="e">
        <v>#N/A</v>
      </c>
      <c r="RV472" t="s">
        <v>655</v>
      </c>
      <c r="RW472" t="e">
        <v>#N/A</v>
      </c>
      <c r="RX472" t="s">
        <v>655</v>
      </c>
      <c r="RY472" t="e">
        <v>#N/A</v>
      </c>
      <c r="RZ472" t="s">
        <v>655</v>
      </c>
      <c r="SA472" t="e">
        <v>#N/A</v>
      </c>
      <c r="SB472" t="s">
        <v>655</v>
      </c>
      <c r="SC472" t="e">
        <v>#N/A</v>
      </c>
      <c r="SD472" t="s">
        <v>655</v>
      </c>
      <c r="SE472" t="e">
        <v>#N/A</v>
      </c>
      <c r="SF472" t="s">
        <v>655</v>
      </c>
      <c r="SG472" t="e">
        <v>#N/A</v>
      </c>
      <c r="SH472" t="s">
        <v>655</v>
      </c>
      <c r="SI472" t="e">
        <v>#N/A</v>
      </c>
      <c r="SJ472" t="s">
        <v>655</v>
      </c>
      <c r="SK472" t="e">
        <v>#N/A</v>
      </c>
      <c r="SL472" t="s">
        <v>655</v>
      </c>
      <c r="SM472" t="e">
        <v>#N/A</v>
      </c>
      <c r="SN472" t="s">
        <v>655</v>
      </c>
      <c r="SO472" t="e">
        <v>#N/A</v>
      </c>
      <c r="SP472" t="s">
        <v>655</v>
      </c>
      <c r="SQ472" t="e">
        <v>#N/A</v>
      </c>
      <c r="SR472" t="s">
        <v>655</v>
      </c>
      <c r="SS472" t="e">
        <v>#N/A</v>
      </c>
      <c r="ST472" t="s">
        <v>655</v>
      </c>
      <c r="SU472" t="e">
        <v>#N/A</v>
      </c>
      <c r="SV472" t="s">
        <v>655</v>
      </c>
      <c r="SW472" t="e">
        <v>#N/A</v>
      </c>
      <c r="SX472" t="s">
        <v>655</v>
      </c>
      <c r="SY472" t="e">
        <v>#N/A</v>
      </c>
      <c r="SZ472" t="s">
        <v>655</v>
      </c>
      <c r="TA472" t="e">
        <v>#N/A</v>
      </c>
      <c r="TB472" t="s">
        <v>655</v>
      </c>
      <c r="TC472" t="e">
        <v>#N/A</v>
      </c>
      <c r="TD472" t="s">
        <v>655</v>
      </c>
      <c r="TE472" t="e">
        <v>#N/A</v>
      </c>
      <c r="TF472" t="s">
        <v>655</v>
      </c>
      <c r="TG472" t="e">
        <v>#N/A</v>
      </c>
      <c r="TH472" t="s">
        <v>655</v>
      </c>
      <c r="TI472" t="e">
        <v>#N/A</v>
      </c>
      <c r="TJ472" t="s">
        <v>655</v>
      </c>
      <c r="TK472" t="e">
        <v>#N/A</v>
      </c>
      <c r="TL472" t="s">
        <v>655</v>
      </c>
      <c r="TM472" t="e">
        <v>#N/A</v>
      </c>
      <c r="TN472" t="s">
        <v>667</v>
      </c>
      <c r="TO472" t="e">
        <v>#N/A</v>
      </c>
      <c r="TP472" t="s">
        <v>667</v>
      </c>
      <c r="TQ472" t="e">
        <v>#N/A</v>
      </c>
      <c r="TR472" t="s">
        <v>667</v>
      </c>
      <c r="TS472" t="e">
        <v>#N/A</v>
      </c>
      <c r="TT472" t="s">
        <v>667</v>
      </c>
      <c r="TU472" t="e">
        <v>#N/A</v>
      </c>
      <c r="TV472" t="s">
        <v>667</v>
      </c>
      <c r="TW472" t="e">
        <v>#N/A</v>
      </c>
      <c r="TX472" t="s">
        <v>667</v>
      </c>
      <c r="TY472" t="e">
        <v>#N/A</v>
      </c>
      <c r="TZ472" t="s">
        <v>667</v>
      </c>
      <c r="UA472" t="e">
        <v>#N/A</v>
      </c>
      <c r="UB472" t="s">
        <v>667</v>
      </c>
      <c r="UC472" t="e">
        <v>#N/A</v>
      </c>
      <c r="UD472" t="s">
        <v>667</v>
      </c>
      <c r="UE472" t="e">
        <v>#N/A</v>
      </c>
      <c r="UF472" t="s">
        <v>667</v>
      </c>
      <c r="UG472" t="e">
        <v>#N/A</v>
      </c>
      <c r="UH472" t="s">
        <v>667</v>
      </c>
      <c r="UI472" t="e">
        <v>#N/A</v>
      </c>
      <c r="UJ472" t="s">
        <v>667</v>
      </c>
      <c r="UK472" t="e">
        <v>#N/A</v>
      </c>
      <c r="UL472" t="s">
        <v>667</v>
      </c>
      <c r="UM472" t="e">
        <v>#N/A</v>
      </c>
      <c r="UN472" t="s">
        <v>654</v>
      </c>
      <c r="UO472" t="e">
        <v>#N/A</v>
      </c>
      <c r="UP472" t="s">
        <v>654</v>
      </c>
      <c r="UQ472" t="e">
        <v>#N/A</v>
      </c>
      <c r="UR472" t="s">
        <v>654</v>
      </c>
      <c r="US472" t="e">
        <v>#N/A</v>
      </c>
      <c r="UT472" t="s">
        <v>654</v>
      </c>
      <c r="UU472" t="e">
        <v>#N/A</v>
      </c>
      <c r="UV472" t="s">
        <v>654</v>
      </c>
      <c r="UW472" t="e">
        <v>#N/A</v>
      </c>
      <c r="UX472" t="s">
        <v>655</v>
      </c>
      <c r="UY472" t="e">
        <v>#N/A</v>
      </c>
      <c r="UZ472" t="s">
        <v>654</v>
      </c>
      <c r="VA472" t="e">
        <v>#N/A</v>
      </c>
      <c r="VB472" t="s">
        <v>654</v>
      </c>
      <c r="VC472" t="e">
        <v>#N/A</v>
      </c>
      <c r="VD472" t="s">
        <v>654</v>
      </c>
      <c r="VE472" t="e">
        <v>#N/A</v>
      </c>
      <c r="VF472" t="s">
        <v>654</v>
      </c>
      <c r="VG472" t="e">
        <v>#N/A</v>
      </c>
      <c r="VH472" t="s">
        <v>654</v>
      </c>
      <c r="VI472" t="e">
        <v>#N/A</v>
      </c>
      <c r="VJ472" t="s">
        <v>655</v>
      </c>
      <c r="VK472" t="e">
        <v>#N/A</v>
      </c>
      <c r="VL472" t="s">
        <v>654</v>
      </c>
      <c r="VM472" t="e">
        <v>#N/A</v>
      </c>
      <c r="VN472" t="s">
        <v>655</v>
      </c>
      <c r="VO472" t="e">
        <v>#N/A</v>
      </c>
      <c r="VP472" t="s">
        <v>655</v>
      </c>
      <c r="VQ472" t="e">
        <v>#N/A</v>
      </c>
      <c r="VR472" t="s">
        <v>655</v>
      </c>
      <c r="VS472" t="e">
        <v>#N/A</v>
      </c>
      <c r="VT472" t="s">
        <v>655</v>
      </c>
      <c r="VU472" t="e">
        <v>#N/A</v>
      </c>
      <c r="VV472" t="s">
        <v>655</v>
      </c>
      <c r="VW472" t="e">
        <v>#N/A</v>
      </c>
      <c r="VX472" t="s">
        <v>655</v>
      </c>
      <c r="VY472" t="e">
        <v>#N/A</v>
      </c>
      <c r="VZ472" t="s">
        <v>654</v>
      </c>
      <c r="WA472" t="e">
        <v>#N/A</v>
      </c>
      <c r="WB472" t="s">
        <v>656</v>
      </c>
      <c r="WC472" t="e">
        <v>#N/A</v>
      </c>
      <c r="WD472" t="s">
        <v>656</v>
      </c>
      <c r="WE472" t="e">
        <v>#N/A</v>
      </c>
      <c r="WF472" t="s">
        <v>656</v>
      </c>
      <c r="WG472" t="e">
        <v>#N/A</v>
      </c>
      <c r="WH472" t="s">
        <v>656</v>
      </c>
      <c r="WI472" t="e">
        <v>#N/A</v>
      </c>
      <c r="WJ472" t="s">
        <v>656</v>
      </c>
      <c r="WK472" t="e">
        <v>#N/A</v>
      </c>
      <c r="WL472" t="s">
        <v>656</v>
      </c>
      <c r="WM472" t="e">
        <v>#N/A</v>
      </c>
      <c r="WN472" t="s">
        <v>656</v>
      </c>
      <c r="WO472" t="e">
        <v>#N/A</v>
      </c>
      <c r="WP472" t="s">
        <v>656</v>
      </c>
      <c r="WQ472" t="e">
        <v>#N/A</v>
      </c>
      <c r="WR472" t="s">
        <v>655</v>
      </c>
      <c r="WS472" t="e">
        <v>#N/A</v>
      </c>
      <c r="WT472" t="s">
        <v>655</v>
      </c>
      <c r="WU472" t="e">
        <v>#N/A</v>
      </c>
      <c r="WV472" t="s">
        <v>656</v>
      </c>
      <c r="WW472" t="e">
        <v>#N/A</v>
      </c>
      <c r="WX472" t="s">
        <v>656</v>
      </c>
      <c r="WY472" t="e">
        <v>#N/A</v>
      </c>
      <c r="WZ472" t="s">
        <v>656</v>
      </c>
      <c r="XA472" t="e">
        <v>#N/A</v>
      </c>
      <c r="XB472" t="s">
        <v>655</v>
      </c>
      <c r="XC472" t="e">
        <v>#N/A</v>
      </c>
      <c r="XD472" t="s">
        <v>655</v>
      </c>
      <c r="XE472" t="e">
        <v>#N/A</v>
      </c>
      <c r="XF472" t="s">
        <v>656</v>
      </c>
      <c r="XG472" t="e">
        <v>#N/A</v>
      </c>
      <c r="XH472" t="s">
        <v>656</v>
      </c>
      <c r="XI472" t="e">
        <v>#N/A</v>
      </c>
      <c r="XJ472" t="s">
        <v>656</v>
      </c>
      <c r="XK472" t="e">
        <v>#N/A</v>
      </c>
      <c r="XL472" t="s">
        <v>656</v>
      </c>
      <c r="XM472" t="e">
        <v>#N/A</v>
      </c>
      <c r="XN472" t="s">
        <v>655</v>
      </c>
      <c r="XO472" t="e">
        <v>#N/A</v>
      </c>
      <c r="XP472" t="s">
        <v>655</v>
      </c>
      <c r="XQ472" t="e">
        <v>#N/A</v>
      </c>
      <c r="XR472" t="s">
        <v>656</v>
      </c>
      <c r="XS472" t="e">
        <v>#N/A</v>
      </c>
      <c r="XT472" t="s">
        <v>655</v>
      </c>
      <c r="XU472" t="e">
        <v>#N/A</v>
      </c>
      <c r="XV472" t="s">
        <v>655</v>
      </c>
      <c r="XW472" t="e">
        <v>#N/A</v>
      </c>
      <c r="XX472" t="s">
        <v>655</v>
      </c>
      <c r="XY472" t="e">
        <v>#N/A</v>
      </c>
      <c r="XZ472" t="s">
        <v>655</v>
      </c>
      <c r="YA472" t="e">
        <v>#N/A</v>
      </c>
      <c r="YB472" t="s">
        <v>655</v>
      </c>
      <c r="YC472" t="e">
        <v>#N/A</v>
      </c>
      <c r="YD472" t="s">
        <v>655</v>
      </c>
      <c r="YE472" t="e">
        <v>#N/A</v>
      </c>
      <c r="YF472" t="s">
        <v>655</v>
      </c>
      <c r="YG472" t="e">
        <v>#N/A</v>
      </c>
      <c r="YH472" t="s">
        <v>655</v>
      </c>
      <c r="YI472" t="e">
        <v>#N/A</v>
      </c>
      <c r="YJ472" t="s">
        <v>655</v>
      </c>
      <c r="YK472" t="e">
        <v>#N/A</v>
      </c>
      <c r="YL472" t="s">
        <v>655</v>
      </c>
      <c r="YM472" t="e">
        <v>#N/A</v>
      </c>
      <c r="YN472" t="s">
        <v>655</v>
      </c>
      <c r="YO472" t="e">
        <v>#N/A</v>
      </c>
      <c r="YP472" t="s">
        <v>655</v>
      </c>
      <c r="YQ472" t="e">
        <v>#N/A</v>
      </c>
      <c r="YR472" t="s">
        <v>655</v>
      </c>
      <c r="YS472" t="e">
        <v>#N/A</v>
      </c>
      <c r="YT472" t="s">
        <v>655</v>
      </c>
      <c r="YU472" t="e">
        <v>#N/A</v>
      </c>
    </row>
    <row r="473" spans="1:703" x14ac:dyDescent="0.25">
      <c r="A473" t="s">
        <v>1096</v>
      </c>
      <c r="B473">
        <v>0</v>
      </c>
      <c r="C473" t="e">
        <v>#N/A</v>
      </c>
      <c r="D473">
        <v>0</v>
      </c>
      <c r="E473" t="e">
        <v>#N/A</v>
      </c>
      <c r="F473">
        <v>0</v>
      </c>
      <c r="G473" t="e">
        <v>#N/A</v>
      </c>
      <c r="H473">
        <v>0</v>
      </c>
      <c r="I473" t="e">
        <v>#N/A</v>
      </c>
      <c r="J473">
        <v>0</v>
      </c>
      <c r="K473" t="e">
        <v>#N/A</v>
      </c>
      <c r="L473">
        <v>0</v>
      </c>
      <c r="M473" t="e">
        <v>#N/A</v>
      </c>
      <c r="N473">
        <v>0</v>
      </c>
      <c r="O473" t="e">
        <v>#N/A</v>
      </c>
      <c r="P473">
        <v>0</v>
      </c>
      <c r="Q473" t="e">
        <v>#N/A</v>
      </c>
      <c r="R473">
        <v>0</v>
      </c>
      <c r="S473" t="e">
        <v>#N/A</v>
      </c>
      <c r="T473">
        <v>0</v>
      </c>
      <c r="U473" t="e">
        <v>#N/A</v>
      </c>
      <c r="V473">
        <v>0</v>
      </c>
      <c r="W473" t="e">
        <v>#N/A</v>
      </c>
      <c r="X473">
        <v>0</v>
      </c>
      <c r="Y473" t="e">
        <v>#N/A</v>
      </c>
      <c r="Z473">
        <v>0</v>
      </c>
      <c r="AA473" t="e">
        <v>#N/A</v>
      </c>
      <c r="AB473">
        <v>0</v>
      </c>
      <c r="AC473" t="e">
        <v>#N/A</v>
      </c>
      <c r="AD473">
        <v>0</v>
      </c>
      <c r="AE473" t="e">
        <v>#N/A</v>
      </c>
      <c r="AF473">
        <v>0</v>
      </c>
      <c r="AG473" t="e">
        <v>#N/A</v>
      </c>
      <c r="AH473">
        <v>0</v>
      </c>
      <c r="AI473" t="e">
        <v>#N/A</v>
      </c>
      <c r="AJ473">
        <v>0</v>
      </c>
      <c r="AK473" t="e">
        <v>#N/A</v>
      </c>
      <c r="AL473">
        <v>0</v>
      </c>
      <c r="AM473" t="e">
        <v>#N/A</v>
      </c>
      <c r="AN473">
        <v>0</v>
      </c>
      <c r="AO473" t="e">
        <v>#N/A</v>
      </c>
      <c r="AP473">
        <v>0</v>
      </c>
      <c r="AQ473" t="e">
        <v>#N/A</v>
      </c>
      <c r="AR473">
        <v>0</v>
      </c>
      <c r="AS473" t="e">
        <v>#N/A</v>
      </c>
      <c r="AT473">
        <v>0</v>
      </c>
      <c r="AU473" t="e">
        <v>#N/A</v>
      </c>
      <c r="AV473">
        <v>0</v>
      </c>
      <c r="AW473" t="e">
        <v>#N/A</v>
      </c>
      <c r="AX473">
        <v>0</v>
      </c>
      <c r="AY473" t="e">
        <v>#N/A</v>
      </c>
      <c r="AZ473">
        <v>0</v>
      </c>
      <c r="BA473" t="e">
        <v>#N/A</v>
      </c>
      <c r="BB473">
        <v>0</v>
      </c>
      <c r="BC473" t="e">
        <v>#N/A</v>
      </c>
      <c r="BD473">
        <v>0</v>
      </c>
      <c r="BE473" t="e">
        <v>#N/A</v>
      </c>
      <c r="BF473">
        <v>0</v>
      </c>
      <c r="BG473" t="e">
        <v>#N/A</v>
      </c>
      <c r="BH473">
        <v>0</v>
      </c>
      <c r="BI473" t="e">
        <v>#N/A</v>
      </c>
      <c r="BJ473">
        <v>0</v>
      </c>
      <c r="BK473" t="e">
        <v>#N/A</v>
      </c>
      <c r="BL473">
        <v>0</v>
      </c>
      <c r="BM473" t="e">
        <v>#N/A</v>
      </c>
      <c r="BN473">
        <v>0</v>
      </c>
      <c r="BO473" t="e">
        <v>#N/A</v>
      </c>
      <c r="BP473">
        <v>0</v>
      </c>
      <c r="BQ473" t="e">
        <v>#N/A</v>
      </c>
      <c r="BR473">
        <v>0</v>
      </c>
      <c r="BS473" t="e">
        <v>#N/A</v>
      </c>
      <c r="BT473">
        <v>0</v>
      </c>
      <c r="BU473" t="e">
        <v>#N/A</v>
      </c>
      <c r="BV473">
        <v>0</v>
      </c>
      <c r="BW473" t="e">
        <v>#N/A</v>
      </c>
      <c r="BX473">
        <v>0</v>
      </c>
      <c r="BY473" t="e">
        <v>#N/A</v>
      </c>
      <c r="BZ473">
        <v>0</v>
      </c>
      <c r="CA473" t="e">
        <v>#N/A</v>
      </c>
      <c r="CB473">
        <v>0</v>
      </c>
      <c r="CC473" t="e">
        <v>#N/A</v>
      </c>
      <c r="CD473">
        <v>0</v>
      </c>
      <c r="CE473" t="e">
        <v>#N/A</v>
      </c>
      <c r="CF473">
        <v>0</v>
      </c>
      <c r="CG473" t="e">
        <v>#N/A</v>
      </c>
      <c r="CH473">
        <v>0</v>
      </c>
      <c r="CI473" t="e">
        <v>#N/A</v>
      </c>
      <c r="CJ473">
        <v>0</v>
      </c>
      <c r="CK473" t="e">
        <v>#N/A</v>
      </c>
      <c r="CL473">
        <v>0</v>
      </c>
      <c r="CM473" t="e">
        <v>#N/A</v>
      </c>
      <c r="CN473">
        <v>0</v>
      </c>
      <c r="CO473" t="e">
        <v>#N/A</v>
      </c>
      <c r="CP473">
        <v>0</v>
      </c>
      <c r="CQ473" t="e">
        <v>#N/A</v>
      </c>
      <c r="CR473">
        <v>0</v>
      </c>
      <c r="CS473" t="e">
        <v>#N/A</v>
      </c>
      <c r="CT473">
        <v>0</v>
      </c>
      <c r="CU473" t="e">
        <v>#N/A</v>
      </c>
      <c r="CV473">
        <v>0</v>
      </c>
      <c r="CW473" t="e">
        <v>#N/A</v>
      </c>
      <c r="CX473">
        <v>0</v>
      </c>
      <c r="CY473" t="e">
        <v>#N/A</v>
      </c>
      <c r="CZ473">
        <v>0</v>
      </c>
      <c r="DA473" t="e">
        <v>#N/A</v>
      </c>
      <c r="DB473">
        <v>0</v>
      </c>
      <c r="DC473" t="e">
        <v>#N/A</v>
      </c>
      <c r="DD473">
        <v>0</v>
      </c>
      <c r="DE473" t="e">
        <v>#N/A</v>
      </c>
      <c r="DF473">
        <v>0</v>
      </c>
      <c r="DG473" t="e">
        <v>#N/A</v>
      </c>
      <c r="DH473">
        <v>0</v>
      </c>
      <c r="DI473" t="e">
        <v>#N/A</v>
      </c>
      <c r="DJ473">
        <v>0</v>
      </c>
      <c r="DK473" t="e">
        <v>#N/A</v>
      </c>
      <c r="DL473">
        <v>0</v>
      </c>
      <c r="DM473" t="e">
        <v>#N/A</v>
      </c>
      <c r="DN473">
        <v>0</v>
      </c>
      <c r="DO473" t="e">
        <v>#N/A</v>
      </c>
      <c r="DP473">
        <v>0</v>
      </c>
      <c r="DQ473" t="e">
        <v>#N/A</v>
      </c>
      <c r="DR473">
        <v>0</v>
      </c>
      <c r="DS473" t="e">
        <v>#N/A</v>
      </c>
      <c r="DT473">
        <v>0</v>
      </c>
      <c r="DU473" t="e">
        <v>#N/A</v>
      </c>
      <c r="DV473">
        <v>0</v>
      </c>
      <c r="DW473" t="e">
        <v>#N/A</v>
      </c>
      <c r="DX473">
        <v>0</v>
      </c>
      <c r="DY473" t="e">
        <v>#N/A</v>
      </c>
      <c r="DZ473">
        <v>0</v>
      </c>
      <c r="EA473" t="e">
        <v>#N/A</v>
      </c>
      <c r="EB473">
        <v>0</v>
      </c>
      <c r="EC473" t="e">
        <v>#N/A</v>
      </c>
      <c r="ED473">
        <v>0</v>
      </c>
      <c r="EE473" t="e">
        <v>#N/A</v>
      </c>
      <c r="EF473">
        <v>0</v>
      </c>
      <c r="EG473" t="e">
        <v>#N/A</v>
      </c>
      <c r="EH473">
        <v>0</v>
      </c>
      <c r="EI473" t="e">
        <v>#N/A</v>
      </c>
      <c r="EJ473">
        <v>0</v>
      </c>
      <c r="EK473" t="e">
        <v>#N/A</v>
      </c>
      <c r="EL473">
        <v>0</v>
      </c>
      <c r="EM473" t="e">
        <v>#N/A</v>
      </c>
      <c r="EN473">
        <v>0</v>
      </c>
      <c r="EO473" t="e">
        <v>#N/A</v>
      </c>
      <c r="EP473">
        <v>0</v>
      </c>
      <c r="EQ473" t="e">
        <v>#N/A</v>
      </c>
      <c r="ER473">
        <v>0</v>
      </c>
      <c r="ES473" t="e">
        <v>#N/A</v>
      </c>
      <c r="ET473">
        <v>0</v>
      </c>
      <c r="EU473" t="e">
        <v>#N/A</v>
      </c>
      <c r="EV473">
        <v>0</v>
      </c>
      <c r="EW473" t="e">
        <v>#N/A</v>
      </c>
      <c r="EX473">
        <v>0</v>
      </c>
      <c r="EY473" t="e">
        <v>#N/A</v>
      </c>
      <c r="EZ473">
        <v>0</v>
      </c>
      <c r="FA473" t="e">
        <v>#N/A</v>
      </c>
      <c r="FB473">
        <v>0</v>
      </c>
      <c r="FC473" t="e">
        <v>#N/A</v>
      </c>
      <c r="FD473">
        <v>0</v>
      </c>
      <c r="FE473" t="e">
        <v>#N/A</v>
      </c>
      <c r="FF473">
        <v>0</v>
      </c>
      <c r="FG473" t="e">
        <v>#N/A</v>
      </c>
      <c r="FH473">
        <v>0</v>
      </c>
      <c r="FI473" t="e">
        <v>#N/A</v>
      </c>
      <c r="FJ473">
        <v>0</v>
      </c>
      <c r="FK473" t="e">
        <v>#N/A</v>
      </c>
      <c r="FL473">
        <v>0</v>
      </c>
      <c r="FM473" t="e">
        <v>#N/A</v>
      </c>
      <c r="FN473">
        <v>0</v>
      </c>
      <c r="FO473" t="e">
        <v>#N/A</v>
      </c>
      <c r="FP473">
        <v>0</v>
      </c>
      <c r="FQ473" t="e">
        <v>#N/A</v>
      </c>
      <c r="FR473">
        <v>0</v>
      </c>
      <c r="FS473" t="e">
        <v>#N/A</v>
      </c>
      <c r="FT473">
        <v>0</v>
      </c>
      <c r="FU473" t="e">
        <v>#N/A</v>
      </c>
      <c r="FV473">
        <v>0</v>
      </c>
      <c r="FW473" t="e">
        <v>#N/A</v>
      </c>
      <c r="FX473">
        <v>0</v>
      </c>
      <c r="FY473" t="e">
        <v>#N/A</v>
      </c>
      <c r="FZ473">
        <v>0</v>
      </c>
      <c r="GA473" t="e">
        <v>#N/A</v>
      </c>
      <c r="GB473">
        <v>0</v>
      </c>
      <c r="GC473" t="e">
        <v>#N/A</v>
      </c>
      <c r="GD473">
        <v>0</v>
      </c>
      <c r="GE473" t="e">
        <v>#N/A</v>
      </c>
      <c r="GF473">
        <v>0</v>
      </c>
      <c r="GG473" t="e">
        <v>#N/A</v>
      </c>
      <c r="GH473">
        <v>0</v>
      </c>
      <c r="GI473" t="e">
        <v>#N/A</v>
      </c>
      <c r="GJ473">
        <v>0</v>
      </c>
      <c r="GK473" t="e">
        <v>#N/A</v>
      </c>
      <c r="GL473">
        <v>0</v>
      </c>
      <c r="GM473" t="e">
        <v>#N/A</v>
      </c>
      <c r="GN473">
        <v>0</v>
      </c>
      <c r="GO473" t="e">
        <v>#N/A</v>
      </c>
      <c r="GP473">
        <v>0</v>
      </c>
      <c r="GQ473" t="e">
        <v>#N/A</v>
      </c>
      <c r="GR473">
        <v>0</v>
      </c>
      <c r="GS473" t="e">
        <v>#N/A</v>
      </c>
      <c r="GT473">
        <v>0</v>
      </c>
      <c r="GU473" t="e">
        <v>#N/A</v>
      </c>
      <c r="GV473" t="s">
        <v>658</v>
      </c>
      <c r="GW473" t="e">
        <v>#N/A</v>
      </c>
      <c r="GX473">
        <v>0</v>
      </c>
      <c r="GY473" t="e">
        <v>#N/A</v>
      </c>
      <c r="GZ473">
        <v>0</v>
      </c>
      <c r="HA473" t="e">
        <v>#N/A</v>
      </c>
      <c r="HB473">
        <v>0</v>
      </c>
      <c r="HC473" t="e">
        <v>#N/A</v>
      </c>
      <c r="HD473">
        <v>0</v>
      </c>
      <c r="HE473" t="e">
        <v>#N/A</v>
      </c>
      <c r="HF473">
        <v>0</v>
      </c>
      <c r="HG473" t="e">
        <v>#N/A</v>
      </c>
      <c r="HH473">
        <v>0</v>
      </c>
      <c r="HI473" t="e">
        <v>#N/A</v>
      </c>
      <c r="HJ473">
        <v>0</v>
      </c>
      <c r="HK473" t="e">
        <v>#N/A</v>
      </c>
      <c r="HL473" t="s">
        <v>658</v>
      </c>
      <c r="HM473" t="e">
        <v>#N/A</v>
      </c>
      <c r="HN473">
        <v>0</v>
      </c>
      <c r="HO473" t="e">
        <v>#N/A</v>
      </c>
      <c r="HP473" t="s">
        <v>658</v>
      </c>
      <c r="HQ473" t="e">
        <v>#N/A</v>
      </c>
      <c r="HR473">
        <v>0</v>
      </c>
      <c r="HS473" t="e">
        <v>#N/A</v>
      </c>
      <c r="HT473">
        <v>0</v>
      </c>
      <c r="HU473" t="e">
        <v>#N/A</v>
      </c>
      <c r="HV473">
        <v>0</v>
      </c>
      <c r="HW473" t="e">
        <v>#N/A</v>
      </c>
      <c r="HX473">
        <v>0</v>
      </c>
      <c r="HY473" t="e">
        <v>#N/A</v>
      </c>
      <c r="HZ473">
        <v>0</v>
      </c>
      <c r="IA473" t="e">
        <v>#N/A</v>
      </c>
      <c r="IB473">
        <v>0</v>
      </c>
      <c r="IC473" t="e">
        <v>#N/A</v>
      </c>
      <c r="ID473">
        <v>0</v>
      </c>
      <c r="IE473" t="e">
        <v>#N/A</v>
      </c>
      <c r="IF473">
        <v>0</v>
      </c>
      <c r="IG473" t="e">
        <v>#N/A</v>
      </c>
      <c r="IH473">
        <v>0</v>
      </c>
      <c r="II473" t="e">
        <v>#N/A</v>
      </c>
      <c r="IJ473">
        <v>0</v>
      </c>
      <c r="IK473" t="e">
        <v>#N/A</v>
      </c>
      <c r="IL473">
        <v>0</v>
      </c>
      <c r="IM473" t="e">
        <v>#N/A</v>
      </c>
      <c r="IN473">
        <v>0</v>
      </c>
      <c r="IO473" t="e">
        <v>#N/A</v>
      </c>
      <c r="IP473">
        <v>0</v>
      </c>
      <c r="IQ473" t="e">
        <v>#N/A</v>
      </c>
      <c r="IR473">
        <v>0</v>
      </c>
      <c r="IS473" t="e">
        <v>#N/A</v>
      </c>
      <c r="IT473">
        <v>0</v>
      </c>
      <c r="IU473" t="e">
        <v>#N/A</v>
      </c>
      <c r="IV473">
        <v>0</v>
      </c>
      <c r="IW473" t="e">
        <v>#N/A</v>
      </c>
      <c r="IX473">
        <v>0</v>
      </c>
      <c r="IY473" t="e">
        <v>#N/A</v>
      </c>
      <c r="IZ473">
        <v>0</v>
      </c>
      <c r="JA473" t="e">
        <v>#N/A</v>
      </c>
      <c r="JB473">
        <v>0</v>
      </c>
      <c r="JC473" t="e">
        <v>#N/A</v>
      </c>
      <c r="JD473">
        <v>0</v>
      </c>
      <c r="JE473" t="e">
        <v>#N/A</v>
      </c>
      <c r="JF473">
        <v>0</v>
      </c>
      <c r="JG473" t="e">
        <v>#N/A</v>
      </c>
      <c r="JH473">
        <v>0</v>
      </c>
      <c r="JI473" t="e">
        <v>#N/A</v>
      </c>
      <c r="JJ473">
        <v>0</v>
      </c>
      <c r="JK473" t="e">
        <v>#N/A</v>
      </c>
      <c r="JL473">
        <v>0</v>
      </c>
      <c r="JM473" t="e">
        <v>#N/A</v>
      </c>
      <c r="JN473">
        <v>0</v>
      </c>
      <c r="JO473" t="e">
        <v>#N/A</v>
      </c>
      <c r="JP473">
        <v>0</v>
      </c>
      <c r="JQ473" t="e">
        <v>#N/A</v>
      </c>
      <c r="JR473">
        <v>0</v>
      </c>
      <c r="JS473" t="e">
        <v>#N/A</v>
      </c>
      <c r="JT473">
        <v>0</v>
      </c>
      <c r="JU473" t="e">
        <v>#N/A</v>
      </c>
      <c r="JV473">
        <v>0</v>
      </c>
      <c r="JW473" t="e">
        <v>#N/A</v>
      </c>
      <c r="JX473">
        <v>0</v>
      </c>
      <c r="JY473" t="e">
        <v>#N/A</v>
      </c>
      <c r="JZ473">
        <v>0</v>
      </c>
      <c r="KA473" t="e">
        <v>#N/A</v>
      </c>
      <c r="KB473">
        <v>0</v>
      </c>
      <c r="KC473" t="e">
        <v>#N/A</v>
      </c>
      <c r="KD473">
        <v>0</v>
      </c>
      <c r="KE473" t="e">
        <v>#N/A</v>
      </c>
      <c r="KF473">
        <v>0</v>
      </c>
      <c r="KG473" t="e">
        <v>#N/A</v>
      </c>
      <c r="KH473">
        <v>0</v>
      </c>
      <c r="KI473" t="e">
        <v>#N/A</v>
      </c>
      <c r="KJ473">
        <v>0</v>
      </c>
      <c r="KK473" t="e">
        <v>#N/A</v>
      </c>
      <c r="KL473">
        <v>0</v>
      </c>
      <c r="KM473" t="e">
        <v>#N/A</v>
      </c>
      <c r="KN473">
        <v>0</v>
      </c>
      <c r="KO473" t="e">
        <v>#N/A</v>
      </c>
      <c r="KP473">
        <v>0</v>
      </c>
      <c r="KQ473" t="e">
        <v>#N/A</v>
      </c>
      <c r="KR473">
        <v>0</v>
      </c>
      <c r="KS473" t="e">
        <v>#N/A</v>
      </c>
      <c r="KT473">
        <v>0</v>
      </c>
      <c r="KU473" t="e">
        <v>#N/A</v>
      </c>
      <c r="KV473">
        <v>0</v>
      </c>
      <c r="KW473" t="e">
        <v>#N/A</v>
      </c>
      <c r="KX473">
        <v>0</v>
      </c>
      <c r="KY473" t="e">
        <v>#N/A</v>
      </c>
      <c r="KZ473">
        <v>0</v>
      </c>
      <c r="LA473" t="e">
        <v>#N/A</v>
      </c>
      <c r="LB473">
        <v>0</v>
      </c>
      <c r="LC473" t="e">
        <v>#N/A</v>
      </c>
      <c r="LD473">
        <v>0</v>
      </c>
      <c r="LE473" t="e">
        <v>#N/A</v>
      </c>
      <c r="LF473">
        <v>0</v>
      </c>
      <c r="LG473" t="e">
        <v>#N/A</v>
      </c>
      <c r="LH473">
        <v>0</v>
      </c>
      <c r="LI473" t="e">
        <v>#N/A</v>
      </c>
      <c r="LJ473">
        <v>0</v>
      </c>
      <c r="LK473" t="e">
        <v>#N/A</v>
      </c>
      <c r="LL473">
        <v>0</v>
      </c>
      <c r="LM473" t="e">
        <v>#N/A</v>
      </c>
      <c r="LN473">
        <v>0</v>
      </c>
      <c r="LO473" t="e">
        <v>#N/A</v>
      </c>
      <c r="LP473">
        <v>0</v>
      </c>
      <c r="LQ473" t="e">
        <v>#N/A</v>
      </c>
      <c r="LR473">
        <v>0</v>
      </c>
      <c r="LS473" t="e">
        <v>#N/A</v>
      </c>
      <c r="LT473">
        <v>0</v>
      </c>
      <c r="LU473" t="e">
        <v>#N/A</v>
      </c>
      <c r="LV473">
        <v>0</v>
      </c>
      <c r="LW473" t="e">
        <v>#N/A</v>
      </c>
      <c r="LX473">
        <v>0</v>
      </c>
      <c r="LY473" t="e">
        <v>#N/A</v>
      </c>
      <c r="LZ473">
        <v>0</v>
      </c>
      <c r="MA473" t="e">
        <v>#N/A</v>
      </c>
      <c r="MB473">
        <v>0</v>
      </c>
      <c r="MC473" t="e">
        <v>#N/A</v>
      </c>
      <c r="MD473">
        <v>0</v>
      </c>
      <c r="ME473" t="e">
        <v>#N/A</v>
      </c>
      <c r="MF473">
        <v>0</v>
      </c>
      <c r="MG473" t="e">
        <v>#N/A</v>
      </c>
      <c r="MH473">
        <v>0</v>
      </c>
      <c r="MI473" t="e">
        <v>#N/A</v>
      </c>
      <c r="MJ473">
        <v>0</v>
      </c>
      <c r="MK473" t="e">
        <v>#N/A</v>
      </c>
      <c r="ML473">
        <v>0</v>
      </c>
      <c r="MM473" t="e">
        <v>#N/A</v>
      </c>
      <c r="MN473">
        <v>0</v>
      </c>
      <c r="MO473" t="e">
        <v>#N/A</v>
      </c>
      <c r="MP473">
        <v>0</v>
      </c>
      <c r="MQ473" t="e">
        <v>#N/A</v>
      </c>
      <c r="MR473">
        <v>0</v>
      </c>
      <c r="MS473" t="e">
        <v>#N/A</v>
      </c>
      <c r="MT473">
        <v>0</v>
      </c>
      <c r="MU473" t="e">
        <v>#N/A</v>
      </c>
      <c r="MV473">
        <v>0</v>
      </c>
      <c r="MW473" t="e">
        <v>#N/A</v>
      </c>
      <c r="MX473">
        <v>0</v>
      </c>
      <c r="MY473" t="e">
        <v>#N/A</v>
      </c>
      <c r="MZ473">
        <v>0</v>
      </c>
      <c r="NA473" t="e">
        <v>#N/A</v>
      </c>
      <c r="NB473">
        <v>0</v>
      </c>
      <c r="NC473" t="e">
        <v>#N/A</v>
      </c>
      <c r="ND473">
        <v>0</v>
      </c>
      <c r="NE473" t="e">
        <v>#N/A</v>
      </c>
      <c r="NF473">
        <v>0</v>
      </c>
      <c r="NG473" t="e">
        <v>#N/A</v>
      </c>
      <c r="NH473">
        <v>0</v>
      </c>
      <c r="NI473" t="e">
        <v>#N/A</v>
      </c>
      <c r="NJ473">
        <v>0</v>
      </c>
      <c r="NK473" t="e">
        <v>#N/A</v>
      </c>
      <c r="NL473">
        <v>0</v>
      </c>
      <c r="NM473" t="e">
        <v>#N/A</v>
      </c>
      <c r="NN473">
        <v>0</v>
      </c>
      <c r="NO473" t="e">
        <v>#N/A</v>
      </c>
      <c r="NP473">
        <v>0</v>
      </c>
      <c r="NQ473" t="e">
        <v>#N/A</v>
      </c>
      <c r="NR473">
        <v>0</v>
      </c>
      <c r="NS473" t="e">
        <v>#N/A</v>
      </c>
      <c r="NT473">
        <v>0</v>
      </c>
      <c r="NU473" t="e">
        <v>#N/A</v>
      </c>
      <c r="NV473">
        <v>0</v>
      </c>
      <c r="NW473" t="e">
        <v>#N/A</v>
      </c>
      <c r="NX473">
        <v>0</v>
      </c>
      <c r="NY473" t="e">
        <v>#N/A</v>
      </c>
      <c r="NZ473">
        <v>0</v>
      </c>
      <c r="OA473" t="e">
        <v>#N/A</v>
      </c>
      <c r="OB473">
        <v>0</v>
      </c>
      <c r="OC473" t="e">
        <v>#N/A</v>
      </c>
      <c r="OD473">
        <v>0</v>
      </c>
      <c r="OE473" t="e">
        <v>#N/A</v>
      </c>
      <c r="OF473">
        <v>0</v>
      </c>
      <c r="OG473" t="e">
        <v>#N/A</v>
      </c>
      <c r="OH473">
        <v>0</v>
      </c>
      <c r="OI473" t="e">
        <v>#N/A</v>
      </c>
      <c r="OJ473">
        <v>0</v>
      </c>
      <c r="OK473" t="e">
        <v>#N/A</v>
      </c>
      <c r="OL473">
        <v>0</v>
      </c>
      <c r="OM473" t="e">
        <v>#N/A</v>
      </c>
      <c r="ON473">
        <v>0</v>
      </c>
      <c r="OO473" t="e">
        <v>#N/A</v>
      </c>
      <c r="OP473">
        <v>0</v>
      </c>
      <c r="OQ473" t="e">
        <v>#N/A</v>
      </c>
      <c r="OR473">
        <v>0</v>
      </c>
      <c r="OS473" t="e">
        <v>#N/A</v>
      </c>
      <c r="OT473">
        <v>0</v>
      </c>
      <c r="OU473" t="e">
        <v>#N/A</v>
      </c>
      <c r="OV473">
        <v>0</v>
      </c>
      <c r="OW473" t="e">
        <v>#N/A</v>
      </c>
      <c r="OX473">
        <v>0</v>
      </c>
      <c r="OY473" t="e">
        <v>#N/A</v>
      </c>
      <c r="OZ473">
        <v>0</v>
      </c>
      <c r="PA473" t="e">
        <v>#N/A</v>
      </c>
      <c r="PB473">
        <v>0</v>
      </c>
      <c r="PC473" t="e">
        <v>#N/A</v>
      </c>
      <c r="PD473">
        <v>0</v>
      </c>
      <c r="PE473" t="e">
        <v>#N/A</v>
      </c>
      <c r="PF473">
        <v>0</v>
      </c>
      <c r="PG473" t="e">
        <v>#N/A</v>
      </c>
      <c r="PH473">
        <v>0</v>
      </c>
      <c r="PI473" t="e">
        <v>#N/A</v>
      </c>
      <c r="PJ473">
        <v>0</v>
      </c>
      <c r="PK473" t="e">
        <v>#N/A</v>
      </c>
      <c r="PL473">
        <v>0</v>
      </c>
      <c r="PM473" t="e">
        <v>#N/A</v>
      </c>
      <c r="PN473">
        <v>0</v>
      </c>
      <c r="PO473" t="e">
        <v>#N/A</v>
      </c>
      <c r="PP473">
        <v>0</v>
      </c>
      <c r="PQ473" t="e">
        <v>#N/A</v>
      </c>
      <c r="PR473">
        <v>0</v>
      </c>
      <c r="PS473" t="e">
        <v>#N/A</v>
      </c>
      <c r="PT473">
        <v>0</v>
      </c>
      <c r="PU473" t="e">
        <v>#N/A</v>
      </c>
      <c r="PV473">
        <v>0</v>
      </c>
      <c r="PW473" t="e">
        <v>#N/A</v>
      </c>
      <c r="PX473">
        <v>0</v>
      </c>
      <c r="PY473" t="e">
        <v>#N/A</v>
      </c>
      <c r="PZ473">
        <v>0</v>
      </c>
      <c r="QA473" t="e">
        <v>#N/A</v>
      </c>
      <c r="QB473">
        <v>0</v>
      </c>
      <c r="QC473" t="e">
        <v>#N/A</v>
      </c>
      <c r="QD473">
        <v>0</v>
      </c>
      <c r="QE473" t="e">
        <v>#N/A</v>
      </c>
      <c r="QF473">
        <v>0</v>
      </c>
      <c r="QG473" t="e">
        <v>#N/A</v>
      </c>
      <c r="QH473">
        <v>0</v>
      </c>
      <c r="QI473" t="e">
        <v>#N/A</v>
      </c>
      <c r="QJ473">
        <v>0</v>
      </c>
      <c r="QK473" t="e">
        <v>#N/A</v>
      </c>
      <c r="QL473">
        <v>0</v>
      </c>
      <c r="QM473" t="e">
        <v>#N/A</v>
      </c>
      <c r="QN473">
        <v>0</v>
      </c>
      <c r="QO473" t="e">
        <v>#N/A</v>
      </c>
      <c r="QP473">
        <v>0</v>
      </c>
      <c r="QQ473" t="e">
        <v>#N/A</v>
      </c>
      <c r="QR473">
        <v>0</v>
      </c>
      <c r="QS473" t="e">
        <v>#N/A</v>
      </c>
      <c r="QT473">
        <v>0</v>
      </c>
      <c r="QU473" t="e">
        <v>#N/A</v>
      </c>
      <c r="QV473">
        <v>0</v>
      </c>
      <c r="QW473" t="e">
        <v>#N/A</v>
      </c>
      <c r="QX473">
        <v>0</v>
      </c>
      <c r="QY473" t="e">
        <v>#N/A</v>
      </c>
      <c r="QZ473">
        <v>0</v>
      </c>
      <c r="RA473" t="e">
        <v>#N/A</v>
      </c>
      <c r="RB473">
        <v>0</v>
      </c>
      <c r="RC473" t="e">
        <v>#N/A</v>
      </c>
      <c r="RD473">
        <v>0</v>
      </c>
      <c r="RE473" t="e">
        <v>#N/A</v>
      </c>
      <c r="RF473">
        <v>0</v>
      </c>
      <c r="RG473" t="e">
        <v>#N/A</v>
      </c>
      <c r="RH473">
        <v>0</v>
      </c>
      <c r="RI473" t="e">
        <v>#N/A</v>
      </c>
      <c r="RJ473">
        <v>0</v>
      </c>
      <c r="RK473" t="e">
        <v>#N/A</v>
      </c>
      <c r="RL473">
        <v>0</v>
      </c>
      <c r="RM473" t="e">
        <v>#N/A</v>
      </c>
      <c r="RN473">
        <v>0</v>
      </c>
      <c r="RO473" t="e">
        <v>#N/A</v>
      </c>
      <c r="RP473">
        <v>0</v>
      </c>
      <c r="RQ473" t="e">
        <v>#N/A</v>
      </c>
      <c r="RR473">
        <v>0</v>
      </c>
      <c r="RS473" t="e">
        <v>#N/A</v>
      </c>
      <c r="RT473">
        <v>0</v>
      </c>
      <c r="RU473" t="e">
        <v>#N/A</v>
      </c>
      <c r="RV473">
        <v>0</v>
      </c>
      <c r="RW473" t="e">
        <v>#N/A</v>
      </c>
      <c r="RX473">
        <v>0</v>
      </c>
      <c r="RY473" t="e">
        <v>#N/A</v>
      </c>
      <c r="RZ473">
        <v>0</v>
      </c>
      <c r="SA473" t="e">
        <v>#N/A</v>
      </c>
      <c r="SB473">
        <v>0</v>
      </c>
      <c r="SC473" t="e">
        <v>#N/A</v>
      </c>
      <c r="SD473">
        <v>0</v>
      </c>
      <c r="SE473" t="e">
        <v>#N/A</v>
      </c>
      <c r="SF473">
        <v>0</v>
      </c>
      <c r="SG473" t="e">
        <v>#N/A</v>
      </c>
      <c r="SH473">
        <v>0</v>
      </c>
      <c r="SI473" t="e">
        <v>#N/A</v>
      </c>
      <c r="SJ473">
        <v>0</v>
      </c>
      <c r="SK473" t="e">
        <v>#N/A</v>
      </c>
      <c r="SL473">
        <v>0</v>
      </c>
      <c r="SM473" t="e">
        <v>#N/A</v>
      </c>
      <c r="SN473">
        <v>0</v>
      </c>
      <c r="SO473" t="e">
        <v>#N/A</v>
      </c>
      <c r="SP473">
        <v>0</v>
      </c>
      <c r="SQ473" t="e">
        <v>#N/A</v>
      </c>
      <c r="SR473">
        <v>0</v>
      </c>
      <c r="SS473" t="e">
        <v>#N/A</v>
      </c>
      <c r="ST473">
        <v>0</v>
      </c>
      <c r="SU473" t="e">
        <v>#N/A</v>
      </c>
      <c r="SV473">
        <v>0</v>
      </c>
      <c r="SW473" t="e">
        <v>#N/A</v>
      </c>
      <c r="SX473">
        <v>0</v>
      </c>
      <c r="SY473" t="e">
        <v>#N/A</v>
      </c>
      <c r="SZ473">
        <v>0</v>
      </c>
      <c r="TA473" t="e">
        <v>#N/A</v>
      </c>
      <c r="TB473">
        <v>0</v>
      </c>
      <c r="TC473" t="e">
        <v>#N/A</v>
      </c>
      <c r="TD473">
        <v>0</v>
      </c>
      <c r="TE473" t="e">
        <v>#N/A</v>
      </c>
      <c r="TF473">
        <v>0</v>
      </c>
      <c r="TG473" t="e">
        <v>#N/A</v>
      </c>
      <c r="TH473">
        <v>0</v>
      </c>
      <c r="TI473" t="e">
        <v>#N/A</v>
      </c>
      <c r="TJ473">
        <v>0</v>
      </c>
      <c r="TK473" t="e">
        <v>#N/A</v>
      </c>
      <c r="TL473">
        <v>0</v>
      </c>
      <c r="TM473" t="e">
        <v>#N/A</v>
      </c>
      <c r="TN473">
        <v>0</v>
      </c>
      <c r="TO473" t="e">
        <v>#N/A</v>
      </c>
      <c r="TP473">
        <v>0</v>
      </c>
      <c r="TQ473" t="e">
        <v>#N/A</v>
      </c>
      <c r="TR473">
        <v>0</v>
      </c>
      <c r="TS473" t="e">
        <v>#N/A</v>
      </c>
      <c r="TT473">
        <v>0</v>
      </c>
      <c r="TU473" t="e">
        <v>#N/A</v>
      </c>
      <c r="TV473">
        <v>0</v>
      </c>
      <c r="TW473" t="e">
        <v>#N/A</v>
      </c>
      <c r="TX473">
        <v>0</v>
      </c>
      <c r="TY473" t="e">
        <v>#N/A</v>
      </c>
      <c r="TZ473">
        <v>0</v>
      </c>
      <c r="UA473" t="e">
        <v>#N/A</v>
      </c>
      <c r="UB473">
        <v>0</v>
      </c>
      <c r="UC473" t="e">
        <v>#N/A</v>
      </c>
      <c r="UD473">
        <v>0</v>
      </c>
      <c r="UE473" t="e">
        <v>#N/A</v>
      </c>
      <c r="UF473">
        <v>0</v>
      </c>
      <c r="UG473" t="e">
        <v>#N/A</v>
      </c>
      <c r="UH473">
        <v>0</v>
      </c>
      <c r="UI473" t="e">
        <v>#N/A</v>
      </c>
      <c r="UJ473">
        <v>0</v>
      </c>
      <c r="UK473" t="e">
        <v>#N/A</v>
      </c>
      <c r="UL473">
        <v>0</v>
      </c>
      <c r="UM473" t="e">
        <v>#N/A</v>
      </c>
      <c r="UN473">
        <v>0</v>
      </c>
      <c r="UO473" t="e">
        <v>#N/A</v>
      </c>
      <c r="UP473">
        <v>0</v>
      </c>
      <c r="UQ473" t="e">
        <v>#N/A</v>
      </c>
      <c r="UR473">
        <v>0</v>
      </c>
      <c r="US473" t="e">
        <v>#N/A</v>
      </c>
      <c r="UT473">
        <v>0</v>
      </c>
      <c r="UU473" t="e">
        <v>#N/A</v>
      </c>
      <c r="UV473">
        <v>0</v>
      </c>
      <c r="UW473" t="e">
        <v>#N/A</v>
      </c>
      <c r="UX473">
        <v>0</v>
      </c>
      <c r="UY473" t="e">
        <v>#N/A</v>
      </c>
      <c r="UZ473">
        <v>0</v>
      </c>
      <c r="VA473" t="e">
        <v>#N/A</v>
      </c>
      <c r="VB473">
        <v>0</v>
      </c>
      <c r="VC473" t="e">
        <v>#N/A</v>
      </c>
      <c r="VD473">
        <v>0</v>
      </c>
      <c r="VE473" t="e">
        <v>#N/A</v>
      </c>
      <c r="VF473">
        <v>0</v>
      </c>
      <c r="VG473" t="e">
        <v>#N/A</v>
      </c>
      <c r="VH473" t="s">
        <v>658</v>
      </c>
      <c r="VI473" t="e">
        <v>#N/A</v>
      </c>
      <c r="VJ473">
        <v>0</v>
      </c>
      <c r="VK473" t="e">
        <v>#N/A</v>
      </c>
      <c r="VL473">
        <v>0</v>
      </c>
      <c r="VM473" t="e">
        <v>#N/A</v>
      </c>
      <c r="VN473">
        <v>0</v>
      </c>
      <c r="VO473" t="e">
        <v>#N/A</v>
      </c>
      <c r="VP473">
        <v>0</v>
      </c>
      <c r="VQ473" t="e">
        <v>#N/A</v>
      </c>
      <c r="VR473">
        <v>0</v>
      </c>
      <c r="VS473" t="e">
        <v>#N/A</v>
      </c>
      <c r="VT473">
        <v>0</v>
      </c>
      <c r="VU473" t="e">
        <v>#N/A</v>
      </c>
      <c r="VV473">
        <v>0</v>
      </c>
      <c r="VW473" t="e">
        <v>#N/A</v>
      </c>
      <c r="VX473">
        <v>0</v>
      </c>
      <c r="VY473" t="e">
        <v>#N/A</v>
      </c>
      <c r="VZ473">
        <v>0</v>
      </c>
      <c r="WA473" t="e">
        <v>#N/A</v>
      </c>
      <c r="WB473">
        <v>0</v>
      </c>
      <c r="WC473" t="e">
        <v>#N/A</v>
      </c>
      <c r="WD473">
        <v>0</v>
      </c>
      <c r="WE473" t="e">
        <v>#N/A</v>
      </c>
      <c r="WF473">
        <v>0</v>
      </c>
      <c r="WG473" t="e">
        <v>#N/A</v>
      </c>
      <c r="WH473">
        <v>0</v>
      </c>
      <c r="WI473" t="e">
        <v>#N/A</v>
      </c>
      <c r="WJ473">
        <v>0</v>
      </c>
      <c r="WK473" t="e">
        <v>#N/A</v>
      </c>
      <c r="WL473">
        <v>0</v>
      </c>
      <c r="WM473" t="e">
        <v>#N/A</v>
      </c>
      <c r="WN473">
        <v>0</v>
      </c>
      <c r="WO473" t="e">
        <v>#N/A</v>
      </c>
      <c r="WP473">
        <v>0</v>
      </c>
      <c r="WQ473" t="e">
        <v>#N/A</v>
      </c>
      <c r="WR473">
        <v>0</v>
      </c>
      <c r="WS473" t="e">
        <v>#N/A</v>
      </c>
      <c r="WT473">
        <v>0</v>
      </c>
      <c r="WU473" t="e">
        <v>#N/A</v>
      </c>
      <c r="WV473">
        <v>0</v>
      </c>
      <c r="WW473" t="e">
        <v>#N/A</v>
      </c>
      <c r="WX473">
        <v>0</v>
      </c>
      <c r="WY473" t="e">
        <v>#N/A</v>
      </c>
      <c r="WZ473">
        <v>0</v>
      </c>
      <c r="XA473" t="e">
        <v>#N/A</v>
      </c>
      <c r="XB473">
        <v>0</v>
      </c>
      <c r="XC473" t="e">
        <v>#N/A</v>
      </c>
      <c r="XD473">
        <v>0</v>
      </c>
      <c r="XE473" t="e">
        <v>#N/A</v>
      </c>
      <c r="XF473">
        <v>0</v>
      </c>
      <c r="XG473" t="e">
        <v>#N/A</v>
      </c>
      <c r="XH473">
        <v>0</v>
      </c>
      <c r="XI473" t="e">
        <v>#N/A</v>
      </c>
      <c r="XJ473">
        <v>0</v>
      </c>
      <c r="XK473" t="e">
        <v>#N/A</v>
      </c>
      <c r="XL473">
        <v>0</v>
      </c>
      <c r="XM473" t="e">
        <v>#N/A</v>
      </c>
      <c r="XN473">
        <v>0</v>
      </c>
      <c r="XO473" t="e">
        <v>#N/A</v>
      </c>
      <c r="XP473">
        <v>0</v>
      </c>
      <c r="XQ473" t="e">
        <v>#N/A</v>
      </c>
      <c r="XR473">
        <v>0</v>
      </c>
      <c r="XS473" t="e">
        <v>#N/A</v>
      </c>
      <c r="XT473">
        <v>0</v>
      </c>
      <c r="XU473" t="e">
        <v>#N/A</v>
      </c>
      <c r="XV473">
        <v>0</v>
      </c>
      <c r="XW473" t="e">
        <v>#N/A</v>
      </c>
      <c r="XX473">
        <v>0</v>
      </c>
      <c r="XY473" t="e">
        <v>#N/A</v>
      </c>
      <c r="XZ473">
        <v>0</v>
      </c>
      <c r="YA473" t="e">
        <v>#N/A</v>
      </c>
      <c r="YB473">
        <v>0</v>
      </c>
      <c r="YC473" t="e">
        <v>#N/A</v>
      </c>
      <c r="YD473">
        <v>0</v>
      </c>
      <c r="YE473" t="e">
        <v>#N/A</v>
      </c>
      <c r="YF473">
        <v>0</v>
      </c>
      <c r="YG473" t="e">
        <v>#N/A</v>
      </c>
      <c r="YH473">
        <v>0</v>
      </c>
      <c r="YI473" t="e">
        <v>#N/A</v>
      </c>
      <c r="YJ473">
        <v>0</v>
      </c>
      <c r="YK473" t="e">
        <v>#N/A</v>
      </c>
      <c r="YL473">
        <v>0</v>
      </c>
      <c r="YM473" t="e">
        <v>#N/A</v>
      </c>
      <c r="YN473">
        <v>0</v>
      </c>
      <c r="YO473" t="e">
        <v>#N/A</v>
      </c>
      <c r="YP473">
        <v>0</v>
      </c>
      <c r="YQ473" t="e">
        <v>#N/A</v>
      </c>
      <c r="YR473">
        <v>0</v>
      </c>
      <c r="YS473" t="e">
        <v>#N/A</v>
      </c>
      <c r="YT473">
        <v>0</v>
      </c>
    </row>
    <row r="474" spans="1:703" x14ac:dyDescent="0.25">
      <c r="A474" t="s">
        <v>1097</v>
      </c>
      <c r="B474">
        <v>0</v>
      </c>
      <c r="C474" t="e">
        <v>#N/A</v>
      </c>
      <c r="D474" t="s">
        <v>1098</v>
      </c>
      <c r="E474" t="e">
        <v>#N/A</v>
      </c>
      <c r="F474" t="s">
        <v>1098</v>
      </c>
      <c r="G474" t="e">
        <v>#N/A</v>
      </c>
      <c r="H474" t="s">
        <v>1098</v>
      </c>
      <c r="I474" t="e">
        <v>#N/A</v>
      </c>
      <c r="J474" t="s">
        <v>314</v>
      </c>
      <c r="K474" t="e">
        <v>#N/A</v>
      </c>
      <c r="L474" t="s">
        <v>314</v>
      </c>
      <c r="M474" t="e">
        <v>#N/A</v>
      </c>
      <c r="N474" t="s">
        <v>657</v>
      </c>
      <c r="O474" t="e">
        <v>#N/A</v>
      </c>
      <c r="P474" t="s">
        <v>657</v>
      </c>
      <c r="Q474" t="e">
        <v>#N/A</v>
      </c>
      <c r="R474" t="s">
        <v>314</v>
      </c>
      <c r="S474" t="e">
        <v>#N/A</v>
      </c>
      <c r="T474" t="s">
        <v>657</v>
      </c>
      <c r="U474" t="e">
        <v>#N/A</v>
      </c>
      <c r="V474" t="s">
        <v>657</v>
      </c>
      <c r="W474" t="e">
        <v>#N/A</v>
      </c>
      <c r="X474" t="s">
        <v>657</v>
      </c>
      <c r="Y474" t="e">
        <v>#N/A</v>
      </c>
      <c r="Z474">
        <v>0</v>
      </c>
      <c r="AA474" t="e">
        <v>#N/A</v>
      </c>
      <c r="AB474">
        <v>0</v>
      </c>
      <c r="AC474" t="e">
        <v>#N/A</v>
      </c>
      <c r="AD474">
        <v>0</v>
      </c>
      <c r="AE474" t="e">
        <v>#N/A</v>
      </c>
      <c r="AF474">
        <v>0</v>
      </c>
      <c r="AG474" t="e">
        <v>#N/A</v>
      </c>
      <c r="AH474" t="s">
        <v>314</v>
      </c>
      <c r="AI474" t="e">
        <v>#N/A</v>
      </c>
      <c r="AJ474" t="s">
        <v>657</v>
      </c>
      <c r="AK474" t="e">
        <v>#N/A</v>
      </c>
      <c r="AL474" t="s">
        <v>657</v>
      </c>
      <c r="AM474" t="e">
        <v>#N/A</v>
      </c>
      <c r="AN474" t="s">
        <v>657</v>
      </c>
      <c r="AO474" t="e">
        <v>#N/A</v>
      </c>
      <c r="AP474" t="s">
        <v>657</v>
      </c>
      <c r="AQ474" t="e">
        <v>#N/A</v>
      </c>
      <c r="AR474" t="s">
        <v>657</v>
      </c>
      <c r="AS474" t="e">
        <v>#N/A</v>
      </c>
      <c r="AT474" t="s">
        <v>657</v>
      </c>
      <c r="AU474" t="e">
        <v>#N/A</v>
      </c>
      <c r="AV474" t="s">
        <v>657</v>
      </c>
      <c r="AW474" t="e">
        <v>#N/A</v>
      </c>
      <c r="AX474" t="s">
        <v>314</v>
      </c>
      <c r="AY474" t="e">
        <v>#N/A</v>
      </c>
      <c r="AZ474" t="s">
        <v>314</v>
      </c>
      <c r="BA474" t="e">
        <v>#N/A</v>
      </c>
      <c r="BB474" t="s">
        <v>314</v>
      </c>
      <c r="BC474" t="e">
        <v>#N/A</v>
      </c>
      <c r="BD474" t="s">
        <v>657</v>
      </c>
      <c r="BE474" t="e">
        <v>#N/A</v>
      </c>
      <c r="BF474" t="s">
        <v>657</v>
      </c>
      <c r="BG474" t="e">
        <v>#N/A</v>
      </c>
      <c r="BH474" t="s">
        <v>657</v>
      </c>
      <c r="BI474" t="e">
        <v>#N/A</v>
      </c>
      <c r="BJ474" t="s">
        <v>657</v>
      </c>
      <c r="BK474" t="e">
        <v>#N/A</v>
      </c>
      <c r="BL474" t="s">
        <v>657</v>
      </c>
      <c r="BM474" t="e">
        <v>#N/A</v>
      </c>
      <c r="BN474" t="s">
        <v>657</v>
      </c>
      <c r="BO474" t="e">
        <v>#N/A</v>
      </c>
      <c r="BP474" t="s">
        <v>657</v>
      </c>
      <c r="BQ474" t="e">
        <v>#N/A</v>
      </c>
      <c r="BR474" t="s">
        <v>657</v>
      </c>
      <c r="BS474" t="e">
        <v>#N/A</v>
      </c>
      <c r="BT474" t="s">
        <v>657</v>
      </c>
      <c r="BU474" t="e">
        <v>#N/A</v>
      </c>
      <c r="BV474" t="s">
        <v>657</v>
      </c>
      <c r="BW474" t="e">
        <v>#N/A</v>
      </c>
      <c r="BX474" t="s">
        <v>657</v>
      </c>
      <c r="BY474" t="e">
        <v>#N/A</v>
      </c>
      <c r="BZ474" t="s">
        <v>657</v>
      </c>
      <c r="CA474" t="e">
        <v>#N/A</v>
      </c>
      <c r="CB474" t="s">
        <v>657</v>
      </c>
      <c r="CC474" t="e">
        <v>#N/A</v>
      </c>
      <c r="CD474" t="s">
        <v>657</v>
      </c>
      <c r="CE474" t="e">
        <v>#N/A</v>
      </c>
      <c r="CF474" t="s">
        <v>657</v>
      </c>
      <c r="CG474" t="e">
        <v>#N/A</v>
      </c>
      <c r="CH474" t="s">
        <v>657</v>
      </c>
      <c r="CI474" t="e">
        <v>#N/A</v>
      </c>
      <c r="CJ474" t="s">
        <v>657</v>
      </c>
      <c r="CK474" t="e">
        <v>#N/A</v>
      </c>
      <c r="CL474" t="s">
        <v>657</v>
      </c>
      <c r="CM474" t="e">
        <v>#N/A</v>
      </c>
      <c r="CN474" t="s">
        <v>657</v>
      </c>
      <c r="CO474" t="e">
        <v>#N/A</v>
      </c>
      <c r="CP474" t="s">
        <v>657</v>
      </c>
      <c r="CQ474" t="e">
        <v>#N/A</v>
      </c>
      <c r="CR474" t="s">
        <v>657</v>
      </c>
      <c r="CS474" t="e">
        <v>#N/A</v>
      </c>
      <c r="CT474" t="s">
        <v>657</v>
      </c>
      <c r="CU474" t="e">
        <v>#N/A</v>
      </c>
      <c r="CV474" t="s">
        <v>657</v>
      </c>
      <c r="CW474" t="e">
        <v>#N/A</v>
      </c>
      <c r="CX474" t="s">
        <v>657</v>
      </c>
      <c r="CY474" t="e">
        <v>#N/A</v>
      </c>
      <c r="CZ474" t="s">
        <v>657</v>
      </c>
      <c r="DA474" t="e">
        <v>#N/A</v>
      </c>
      <c r="DB474" t="s">
        <v>657</v>
      </c>
      <c r="DC474" t="e">
        <v>#N/A</v>
      </c>
      <c r="DD474" t="s">
        <v>657</v>
      </c>
      <c r="DE474" t="e">
        <v>#N/A</v>
      </c>
      <c r="DF474" t="s">
        <v>657</v>
      </c>
      <c r="DG474" t="e">
        <v>#N/A</v>
      </c>
      <c r="DH474" t="s">
        <v>657</v>
      </c>
      <c r="DI474" t="e">
        <v>#N/A</v>
      </c>
      <c r="DJ474" t="s">
        <v>657</v>
      </c>
      <c r="DK474" t="e">
        <v>#N/A</v>
      </c>
      <c r="DL474" t="s">
        <v>657</v>
      </c>
      <c r="DM474" t="e">
        <v>#N/A</v>
      </c>
      <c r="DN474" t="s">
        <v>657</v>
      </c>
      <c r="DO474" t="e">
        <v>#N/A</v>
      </c>
      <c r="DP474" t="s">
        <v>657</v>
      </c>
      <c r="DQ474" t="e">
        <v>#N/A</v>
      </c>
      <c r="DR474" t="s">
        <v>657</v>
      </c>
      <c r="DS474" t="e">
        <v>#N/A</v>
      </c>
      <c r="DT474" t="s">
        <v>657</v>
      </c>
      <c r="DU474" t="e">
        <v>#N/A</v>
      </c>
      <c r="DV474" t="s">
        <v>657</v>
      </c>
      <c r="DW474" t="e">
        <v>#N/A</v>
      </c>
      <c r="DX474" t="s">
        <v>657</v>
      </c>
      <c r="DY474" t="e">
        <v>#N/A</v>
      </c>
      <c r="DZ474" t="s">
        <v>657</v>
      </c>
      <c r="EA474" t="e">
        <v>#N/A</v>
      </c>
      <c r="EB474" t="s">
        <v>657</v>
      </c>
      <c r="EC474" t="e">
        <v>#N/A</v>
      </c>
      <c r="ED474" t="s">
        <v>657</v>
      </c>
      <c r="EE474" t="e">
        <v>#N/A</v>
      </c>
      <c r="EF474" t="s">
        <v>657</v>
      </c>
      <c r="EG474" t="e">
        <v>#N/A</v>
      </c>
      <c r="EH474" t="s">
        <v>657</v>
      </c>
      <c r="EI474" t="e">
        <v>#N/A</v>
      </c>
      <c r="EJ474" t="s">
        <v>657</v>
      </c>
      <c r="EK474" t="e">
        <v>#N/A</v>
      </c>
      <c r="EL474" t="s">
        <v>657</v>
      </c>
      <c r="EM474" t="e">
        <v>#N/A</v>
      </c>
      <c r="EN474" t="s">
        <v>657</v>
      </c>
      <c r="EO474" t="e">
        <v>#N/A</v>
      </c>
      <c r="EP474" t="s">
        <v>657</v>
      </c>
      <c r="EQ474" t="e">
        <v>#N/A</v>
      </c>
      <c r="ER474" t="s">
        <v>657</v>
      </c>
      <c r="ES474" t="e">
        <v>#N/A</v>
      </c>
      <c r="ET474" t="s">
        <v>657</v>
      </c>
      <c r="EU474" t="e">
        <v>#N/A</v>
      </c>
      <c r="EV474" t="s">
        <v>657</v>
      </c>
      <c r="EW474" t="e">
        <v>#N/A</v>
      </c>
      <c r="EX474" t="s">
        <v>657</v>
      </c>
      <c r="EY474" t="e">
        <v>#N/A</v>
      </c>
      <c r="EZ474" t="s">
        <v>657</v>
      </c>
      <c r="FA474" t="e">
        <v>#N/A</v>
      </c>
      <c r="FB474" t="s">
        <v>657</v>
      </c>
      <c r="FC474" t="e">
        <v>#N/A</v>
      </c>
      <c r="FD474" t="s">
        <v>657</v>
      </c>
      <c r="FE474" t="e">
        <v>#N/A</v>
      </c>
      <c r="FF474" t="s">
        <v>657</v>
      </c>
      <c r="FG474" t="e">
        <v>#N/A</v>
      </c>
      <c r="FH474" t="s">
        <v>657</v>
      </c>
      <c r="FI474" t="e">
        <v>#N/A</v>
      </c>
      <c r="FJ474" t="s">
        <v>657</v>
      </c>
      <c r="FK474" t="e">
        <v>#N/A</v>
      </c>
      <c r="FL474" t="s">
        <v>657</v>
      </c>
      <c r="FM474" t="e">
        <v>#N/A</v>
      </c>
      <c r="FN474" t="s">
        <v>657</v>
      </c>
      <c r="FO474" t="e">
        <v>#N/A</v>
      </c>
      <c r="FP474" t="s">
        <v>657</v>
      </c>
      <c r="FQ474" t="e">
        <v>#N/A</v>
      </c>
      <c r="FR474" t="s">
        <v>657</v>
      </c>
      <c r="FS474" t="e">
        <v>#N/A</v>
      </c>
      <c r="FT474" t="s">
        <v>657</v>
      </c>
      <c r="FU474" t="e">
        <v>#N/A</v>
      </c>
      <c r="FV474" t="s">
        <v>657</v>
      </c>
      <c r="FW474" t="e">
        <v>#N/A</v>
      </c>
      <c r="FX474" t="s">
        <v>657</v>
      </c>
      <c r="FY474" t="e">
        <v>#N/A</v>
      </c>
      <c r="FZ474" t="s">
        <v>657</v>
      </c>
      <c r="GA474" t="e">
        <v>#N/A</v>
      </c>
      <c r="GB474" t="s">
        <v>657</v>
      </c>
      <c r="GC474" t="e">
        <v>#N/A</v>
      </c>
      <c r="GD474" t="s">
        <v>657</v>
      </c>
      <c r="GE474" t="e">
        <v>#N/A</v>
      </c>
      <c r="GF474" t="s">
        <v>657</v>
      </c>
      <c r="GG474" t="e">
        <v>#N/A</v>
      </c>
      <c r="GH474" t="s">
        <v>657</v>
      </c>
      <c r="GI474" t="e">
        <v>#N/A</v>
      </c>
      <c r="GJ474" t="s">
        <v>657</v>
      </c>
      <c r="GK474" t="e">
        <v>#N/A</v>
      </c>
      <c r="GL474" t="s">
        <v>657</v>
      </c>
      <c r="GM474" t="e">
        <v>#N/A</v>
      </c>
      <c r="GN474" t="s">
        <v>657</v>
      </c>
      <c r="GO474" t="e">
        <v>#N/A</v>
      </c>
      <c r="GP474" t="s">
        <v>657</v>
      </c>
      <c r="GQ474" t="e">
        <v>#N/A</v>
      </c>
      <c r="GR474" t="s">
        <v>657</v>
      </c>
      <c r="GS474" t="e">
        <v>#N/A</v>
      </c>
      <c r="GT474" t="s">
        <v>657</v>
      </c>
      <c r="GU474" t="e">
        <v>#N/A</v>
      </c>
      <c r="GV474" t="s">
        <v>657</v>
      </c>
      <c r="GW474" t="e">
        <v>#N/A</v>
      </c>
      <c r="GX474" t="s">
        <v>657</v>
      </c>
      <c r="GY474" t="e">
        <v>#N/A</v>
      </c>
      <c r="GZ474" t="s">
        <v>657</v>
      </c>
      <c r="HA474" t="e">
        <v>#N/A</v>
      </c>
      <c r="HB474" t="s">
        <v>657</v>
      </c>
      <c r="HC474" t="e">
        <v>#N/A</v>
      </c>
      <c r="HD474" t="s">
        <v>657</v>
      </c>
      <c r="HE474" t="e">
        <v>#N/A</v>
      </c>
      <c r="HF474" t="s">
        <v>657</v>
      </c>
      <c r="HG474" t="e">
        <v>#N/A</v>
      </c>
      <c r="HH474" t="s">
        <v>657</v>
      </c>
      <c r="HI474" t="e">
        <v>#N/A</v>
      </c>
      <c r="HJ474" t="s">
        <v>657</v>
      </c>
      <c r="HK474" t="e">
        <v>#N/A</v>
      </c>
      <c r="HL474" t="s">
        <v>657</v>
      </c>
      <c r="HM474" t="e">
        <v>#N/A</v>
      </c>
      <c r="HN474" t="s">
        <v>657</v>
      </c>
      <c r="HO474" t="e">
        <v>#N/A</v>
      </c>
      <c r="HP474" t="s">
        <v>657</v>
      </c>
      <c r="HQ474" t="e">
        <v>#N/A</v>
      </c>
      <c r="HR474" t="s">
        <v>657</v>
      </c>
      <c r="HS474" t="e">
        <v>#N/A</v>
      </c>
      <c r="HT474" t="s">
        <v>657</v>
      </c>
      <c r="HU474" t="e">
        <v>#N/A</v>
      </c>
      <c r="HV474" t="s">
        <v>657</v>
      </c>
      <c r="HW474" t="e">
        <v>#N/A</v>
      </c>
      <c r="HX474" t="s">
        <v>657</v>
      </c>
      <c r="HY474" t="e">
        <v>#N/A</v>
      </c>
      <c r="HZ474" t="s">
        <v>657</v>
      </c>
      <c r="IA474" t="e">
        <v>#N/A</v>
      </c>
      <c r="IB474" t="s">
        <v>657</v>
      </c>
      <c r="IC474" t="e">
        <v>#N/A</v>
      </c>
      <c r="ID474" t="s">
        <v>657</v>
      </c>
      <c r="IE474" t="e">
        <v>#N/A</v>
      </c>
      <c r="IF474" t="s">
        <v>657</v>
      </c>
      <c r="IG474" t="e">
        <v>#N/A</v>
      </c>
      <c r="IH474" t="s">
        <v>657</v>
      </c>
      <c r="II474" t="e">
        <v>#N/A</v>
      </c>
      <c r="IJ474" t="s">
        <v>657</v>
      </c>
      <c r="IK474" t="e">
        <v>#N/A</v>
      </c>
      <c r="IL474" t="s">
        <v>657</v>
      </c>
      <c r="IM474" t="e">
        <v>#N/A</v>
      </c>
      <c r="IN474" t="s">
        <v>657</v>
      </c>
      <c r="IO474" t="e">
        <v>#N/A</v>
      </c>
      <c r="IP474" t="s">
        <v>657</v>
      </c>
      <c r="IQ474" t="e">
        <v>#N/A</v>
      </c>
      <c r="IR474" t="s">
        <v>657</v>
      </c>
      <c r="IS474" t="e">
        <v>#N/A</v>
      </c>
      <c r="IT474" t="s">
        <v>657</v>
      </c>
      <c r="IU474" t="e">
        <v>#N/A</v>
      </c>
      <c r="IV474" t="s">
        <v>657</v>
      </c>
      <c r="IW474" t="e">
        <v>#N/A</v>
      </c>
      <c r="IX474" t="s">
        <v>657</v>
      </c>
      <c r="IY474" t="e">
        <v>#N/A</v>
      </c>
      <c r="IZ474" t="s">
        <v>657</v>
      </c>
      <c r="JA474" t="e">
        <v>#N/A</v>
      </c>
      <c r="JB474" t="s">
        <v>657</v>
      </c>
      <c r="JC474" t="e">
        <v>#N/A</v>
      </c>
      <c r="JD474" t="s">
        <v>657</v>
      </c>
      <c r="JE474" t="e">
        <v>#N/A</v>
      </c>
      <c r="JF474" t="s">
        <v>657</v>
      </c>
      <c r="JG474" t="e">
        <v>#N/A</v>
      </c>
      <c r="JH474" t="s">
        <v>657</v>
      </c>
      <c r="JI474" t="e">
        <v>#N/A</v>
      </c>
      <c r="JJ474" t="s">
        <v>657</v>
      </c>
      <c r="JK474" t="e">
        <v>#N/A</v>
      </c>
      <c r="JL474" t="s">
        <v>657</v>
      </c>
      <c r="JM474" t="e">
        <v>#N/A</v>
      </c>
      <c r="JN474" t="s">
        <v>657</v>
      </c>
      <c r="JO474" t="e">
        <v>#N/A</v>
      </c>
      <c r="JP474" t="s">
        <v>657</v>
      </c>
      <c r="JQ474" t="e">
        <v>#N/A</v>
      </c>
      <c r="JR474" t="s">
        <v>657</v>
      </c>
      <c r="JS474" t="e">
        <v>#N/A</v>
      </c>
      <c r="JT474" t="s">
        <v>657</v>
      </c>
      <c r="JU474" t="e">
        <v>#N/A</v>
      </c>
      <c r="JV474" t="s">
        <v>657</v>
      </c>
      <c r="JW474" t="e">
        <v>#N/A</v>
      </c>
      <c r="JX474" t="s">
        <v>657</v>
      </c>
      <c r="JY474" t="e">
        <v>#N/A</v>
      </c>
      <c r="JZ474" t="s">
        <v>657</v>
      </c>
      <c r="KA474" t="e">
        <v>#N/A</v>
      </c>
      <c r="KB474" t="s">
        <v>657</v>
      </c>
      <c r="KC474" t="e">
        <v>#N/A</v>
      </c>
      <c r="KD474" t="s">
        <v>657</v>
      </c>
      <c r="KE474" t="e">
        <v>#N/A</v>
      </c>
      <c r="KF474" t="s">
        <v>657</v>
      </c>
      <c r="KG474" t="e">
        <v>#N/A</v>
      </c>
      <c r="KH474" t="s">
        <v>657</v>
      </c>
      <c r="KI474" t="e">
        <v>#N/A</v>
      </c>
      <c r="KJ474" t="s">
        <v>657</v>
      </c>
      <c r="KK474" t="e">
        <v>#N/A</v>
      </c>
      <c r="KL474" t="s">
        <v>657</v>
      </c>
      <c r="KM474" t="e">
        <v>#N/A</v>
      </c>
      <c r="KN474" t="s">
        <v>657</v>
      </c>
      <c r="KO474" t="e">
        <v>#N/A</v>
      </c>
      <c r="KP474" t="s">
        <v>657</v>
      </c>
      <c r="KQ474" t="e">
        <v>#N/A</v>
      </c>
      <c r="KR474" t="s">
        <v>657</v>
      </c>
      <c r="KS474" t="e">
        <v>#N/A</v>
      </c>
      <c r="KT474" t="s">
        <v>657</v>
      </c>
      <c r="KU474" t="e">
        <v>#N/A</v>
      </c>
      <c r="KV474" t="s">
        <v>657</v>
      </c>
      <c r="KW474" t="e">
        <v>#N/A</v>
      </c>
      <c r="KX474" t="s">
        <v>657</v>
      </c>
      <c r="KY474" t="e">
        <v>#N/A</v>
      </c>
      <c r="KZ474" t="s">
        <v>657</v>
      </c>
      <c r="LA474" t="e">
        <v>#N/A</v>
      </c>
      <c r="LB474" t="s">
        <v>657</v>
      </c>
      <c r="LC474" t="e">
        <v>#N/A</v>
      </c>
      <c r="LD474" t="s">
        <v>657</v>
      </c>
      <c r="LE474" t="e">
        <v>#N/A</v>
      </c>
      <c r="LF474" t="s">
        <v>657</v>
      </c>
      <c r="LG474" t="e">
        <v>#N/A</v>
      </c>
      <c r="LH474" t="s">
        <v>657</v>
      </c>
      <c r="LI474" t="e">
        <v>#N/A</v>
      </c>
      <c r="LJ474" t="s">
        <v>657</v>
      </c>
      <c r="LK474" t="e">
        <v>#N/A</v>
      </c>
      <c r="LL474" t="s">
        <v>657</v>
      </c>
      <c r="LM474" t="e">
        <v>#N/A</v>
      </c>
      <c r="LN474" t="s">
        <v>657</v>
      </c>
      <c r="LO474" t="e">
        <v>#N/A</v>
      </c>
      <c r="LP474" t="s">
        <v>657</v>
      </c>
      <c r="LQ474" t="e">
        <v>#N/A</v>
      </c>
      <c r="LR474" t="s">
        <v>657</v>
      </c>
      <c r="LS474" t="e">
        <v>#N/A</v>
      </c>
      <c r="LT474" t="s">
        <v>657</v>
      </c>
      <c r="LU474" t="e">
        <v>#N/A</v>
      </c>
      <c r="LV474" t="s">
        <v>657</v>
      </c>
      <c r="LW474" t="e">
        <v>#N/A</v>
      </c>
      <c r="LX474" t="s">
        <v>657</v>
      </c>
      <c r="LY474" t="e">
        <v>#N/A</v>
      </c>
      <c r="LZ474" t="s">
        <v>657</v>
      </c>
      <c r="MA474" t="e">
        <v>#N/A</v>
      </c>
      <c r="MB474" t="s">
        <v>657</v>
      </c>
      <c r="MC474" t="e">
        <v>#N/A</v>
      </c>
      <c r="MD474" t="s">
        <v>657</v>
      </c>
      <c r="ME474" t="e">
        <v>#N/A</v>
      </c>
      <c r="MF474" t="s">
        <v>657</v>
      </c>
      <c r="MG474" t="e">
        <v>#N/A</v>
      </c>
      <c r="MH474" t="s">
        <v>657</v>
      </c>
      <c r="MI474" t="e">
        <v>#N/A</v>
      </c>
      <c r="MJ474" t="s">
        <v>657</v>
      </c>
      <c r="MK474" t="e">
        <v>#N/A</v>
      </c>
      <c r="ML474" t="s">
        <v>657</v>
      </c>
      <c r="MM474" t="e">
        <v>#N/A</v>
      </c>
      <c r="MN474" t="s">
        <v>657</v>
      </c>
      <c r="MO474" t="e">
        <v>#N/A</v>
      </c>
      <c r="MP474" t="s">
        <v>657</v>
      </c>
      <c r="MQ474" t="e">
        <v>#N/A</v>
      </c>
      <c r="MR474" t="s">
        <v>657</v>
      </c>
      <c r="MS474" t="e">
        <v>#N/A</v>
      </c>
      <c r="MT474" t="s">
        <v>657</v>
      </c>
      <c r="MU474" t="e">
        <v>#N/A</v>
      </c>
      <c r="MV474" t="s">
        <v>657</v>
      </c>
      <c r="MW474" t="e">
        <v>#N/A</v>
      </c>
      <c r="MX474" t="s">
        <v>657</v>
      </c>
      <c r="MY474" t="e">
        <v>#N/A</v>
      </c>
      <c r="MZ474" t="s">
        <v>657</v>
      </c>
      <c r="NA474" t="e">
        <v>#N/A</v>
      </c>
      <c r="NB474" t="s">
        <v>657</v>
      </c>
      <c r="NC474" t="e">
        <v>#N/A</v>
      </c>
      <c r="ND474" t="s">
        <v>657</v>
      </c>
      <c r="NE474" t="e">
        <v>#N/A</v>
      </c>
      <c r="NF474" t="s">
        <v>657</v>
      </c>
      <c r="NG474" t="e">
        <v>#N/A</v>
      </c>
      <c r="NH474" t="s">
        <v>657</v>
      </c>
      <c r="NI474" t="e">
        <v>#N/A</v>
      </c>
      <c r="NJ474" t="s">
        <v>657</v>
      </c>
      <c r="NK474" t="e">
        <v>#N/A</v>
      </c>
      <c r="NL474" t="s">
        <v>657</v>
      </c>
      <c r="NM474" t="e">
        <v>#N/A</v>
      </c>
      <c r="NN474" t="s">
        <v>657</v>
      </c>
      <c r="NO474" t="e">
        <v>#N/A</v>
      </c>
      <c r="NP474" t="s">
        <v>657</v>
      </c>
      <c r="NQ474" t="e">
        <v>#N/A</v>
      </c>
      <c r="NR474" t="s">
        <v>657</v>
      </c>
      <c r="NS474" t="e">
        <v>#N/A</v>
      </c>
      <c r="NT474" t="s">
        <v>657</v>
      </c>
      <c r="NU474" t="e">
        <v>#N/A</v>
      </c>
      <c r="NV474" t="s">
        <v>657</v>
      </c>
      <c r="NW474" t="e">
        <v>#N/A</v>
      </c>
      <c r="NX474" t="s">
        <v>657</v>
      </c>
      <c r="NY474" t="e">
        <v>#N/A</v>
      </c>
      <c r="NZ474" t="s">
        <v>657</v>
      </c>
      <c r="OA474" t="e">
        <v>#N/A</v>
      </c>
      <c r="OB474" t="s">
        <v>657</v>
      </c>
      <c r="OC474" t="e">
        <v>#N/A</v>
      </c>
      <c r="OD474" t="s">
        <v>657</v>
      </c>
      <c r="OE474" t="e">
        <v>#N/A</v>
      </c>
      <c r="OF474" t="s">
        <v>657</v>
      </c>
      <c r="OG474" t="e">
        <v>#N/A</v>
      </c>
      <c r="OH474" t="s">
        <v>657</v>
      </c>
      <c r="OI474" t="e">
        <v>#N/A</v>
      </c>
      <c r="OJ474" t="s">
        <v>657</v>
      </c>
      <c r="OK474" t="e">
        <v>#N/A</v>
      </c>
      <c r="OL474" t="s">
        <v>657</v>
      </c>
      <c r="OM474" t="e">
        <v>#N/A</v>
      </c>
      <c r="ON474" t="s">
        <v>657</v>
      </c>
      <c r="OO474" t="e">
        <v>#N/A</v>
      </c>
      <c r="OP474" t="s">
        <v>657</v>
      </c>
      <c r="OQ474" t="e">
        <v>#N/A</v>
      </c>
      <c r="OR474" t="s">
        <v>657</v>
      </c>
      <c r="OS474" t="e">
        <v>#N/A</v>
      </c>
      <c r="OT474" t="s">
        <v>657</v>
      </c>
      <c r="OU474" t="e">
        <v>#N/A</v>
      </c>
      <c r="OV474" t="s">
        <v>657</v>
      </c>
      <c r="OW474" t="e">
        <v>#N/A</v>
      </c>
      <c r="OX474" t="s">
        <v>657</v>
      </c>
      <c r="OY474" t="e">
        <v>#N/A</v>
      </c>
      <c r="OZ474" t="s">
        <v>657</v>
      </c>
      <c r="PA474" t="e">
        <v>#N/A</v>
      </c>
      <c r="PB474" t="s">
        <v>657</v>
      </c>
      <c r="PC474" t="e">
        <v>#N/A</v>
      </c>
      <c r="PD474" t="s">
        <v>657</v>
      </c>
      <c r="PE474" t="e">
        <v>#N/A</v>
      </c>
      <c r="PF474" t="s">
        <v>657</v>
      </c>
      <c r="PG474" t="e">
        <v>#N/A</v>
      </c>
      <c r="PH474" t="s">
        <v>657</v>
      </c>
      <c r="PI474" t="e">
        <v>#N/A</v>
      </c>
      <c r="PJ474" t="s">
        <v>657</v>
      </c>
      <c r="PK474" t="e">
        <v>#N/A</v>
      </c>
      <c r="PL474" t="s">
        <v>657</v>
      </c>
      <c r="PM474" t="e">
        <v>#N/A</v>
      </c>
      <c r="PN474" t="s">
        <v>657</v>
      </c>
      <c r="PO474" t="e">
        <v>#N/A</v>
      </c>
      <c r="PP474" t="s">
        <v>657</v>
      </c>
      <c r="PQ474" t="e">
        <v>#N/A</v>
      </c>
      <c r="PR474" t="s">
        <v>657</v>
      </c>
      <c r="PS474" t="e">
        <v>#N/A</v>
      </c>
      <c r="PT474" t="s">
        <v>657</v>
      </c>
      <c r="PU474" t="e">
        <v>#N/A</v>
      </c>
      <c r="PV474" t="s">
        <v>657</v>
      </c>
      <c r="PW474" t="e">
        <v>#N/A</v>
      </c>
      <c r="PX474" t="s">
        <v>657</v>
      </c>
      <c r="PY474" t="e">
        <v>#N/A</v>
      </c>
      <c r="PZ474" t="s">
        <v>657</v>
      </c>
      <c r="QA474" t="e">
        <v>#N/A</v>
      </c>
      <c r="QB474" t="s">
        <v>657</v>
      </c>
      <c r="QC474" t="e">
        <v>#N/A</v>
      </c>
      <c r="QD474" t="s">
        <v>657</v>
      </c>
      <c r="QE474" t="e">
        <v>#N/A</v>
      </c>
      <c r="QF474" t="s">
        <v>657</v>
      </c>
      <c r="QG474" t="e">
        <v>#N/A</v>
      </c>
      <c r="QH474" t="s">
        <v>657</v>
      </c>
      <c r="QI474" t="e">
        <v>#N/A</v>
      </c>
      <c r="QJ474" t="s">
        <v>657</v>
      </c>
      <c r="QK474" t="e">
        <v>#N/A</v>
      </c>
      <c r="QL474" t="s">
        <v>664</v>
      </c>
      <c r="QM474" t="e">
        <v>#N/A</v>
      </c>
      <c r="QN474" t="s">
        <v>664</v>
      </c>
      <c r="QO474" t="e">
        <v>#N/A</v>
      </c>
      <c r="QP474" t="s">
        <v>664</v>
      </c>
      <c r="QQ474" t="e">
        <v>#N/A</v>
      </c>
      <c r="QR474" t="s">
        <v>664</v>
      </c>
      <c r="QS474" t="e">
        <v>#N/A</v>
      </c>
      <c r="QT474" t="s">
        <v>664</v>
      </c>
      <c r="QU474" t="e">
        <v>#N/A</v>
      </c>
      <c r="QV474" t="s">
        <v>655</v>
      </c>
      <c r="QW474" t="e">
        <v>#N/A</v>
      </c>
      <c r="QX474" t="s">
        <v>655</v>
      </c>
      <c r="QY474" t="e">
        <v>#N/A</v>
      </c>
      <c r="QZ474" t="s">
        <v>655</v>
      </c>
      <c r="RA474" t="e">
        <v>#N/A</v>
      </c>
      <c r="RB474" t="s">
        <v>655</v>
      </c>
      <c r="RC474" t="e">
        <v>#N/A</v>
      </c>
      <c r="RD474" t="s">
        <v>655</v>
      </c>
      <c r="RE474" t="e">
        <v>#N/A</v>
      </c>
      <c r="RF474" t="s">
        <v>655</v>
      </c>
      <c r="RG474" t="e">
        <v>#N/A</v>
      </c>
      <c r="RH474" t="s">
        <v>655</v>
      </c>
      <c r="RI474" t="e">
        <v>#N/A</v>
      </c>
      <c r="RJ474" t="s">
        <v>655</v>
      </c>
      <c r="RK474" t="e">
        <v>#N/A</v>
      </c>
      <c r="RL474" t="s">
        <v>655</v>
      </c>
      <c r="RM474" t="e">
        <v>#N/A</v>
      </c>
      <c r="RN474" t="s">
        <v>655</v>
      </c>
      <c r="RO474" t="e">
        <v>#N/A</v>
      </c>
      <c r="RP474" t="s">
        <v>655</v>
      </c>
      <c r="RQ474" t="e">
        <v>#N/A</v>
      </c>
      <c r="RR474" t="s">
        <v>655</v>
      </c>
      <c r="RS474" t="e">
        <v>#N/A</v>
      </c>
      <c r="RT474" t="s">
        <v>655</v>
      </c>
      <c r="RU474" t="e">
        <v>#N/A</v>
      </c>
      <c r="RV474" t="s">
        <v>655</v>
      </c>
      <c r="RW474" t="e">
        <v>#N/A</v>
      </c>
      <c r="RX474" t="s">
        <v>655</v>
      </c>
      <c r="RY474" t="e">
        <v>#N/A</v>
      </c>
      <c r="RZ474" t="s">
        <v>655</v>
      </c>
      <c r="SA474" t="e">
        <v>#N/A</v>
      </c>
      <c r="SB474" t="s">
        <v>655</v>
      </c>
      <c r="SC474" t="e">
        <v>#N/A</v>
      </c>
      <c r="SD474" t="s">
        <v>655</v>
      </c>
      <c r="SE474" t="e">
        <v>#N/A</v>
      </c>
      <c r="SF474" t="s">
        <v>655</v>
      </c>
      <c r="SG474" t="e">
        <v>#N/A</v>
      </c>
      <c r="SH474" t="s">
        <v>655</v>
      </c>
      <c r="SI474" t="e">
        <v>#N/A</v>
      </c>
      <c r="SJ474" t="s">
        <v>655</v>
      </c>
      <c r="SK474" t="e">
        <v>#N/A</v>
      </c>
      <c r="SL474" t="s">
        <v>655</v>
      </c>
      <c r="SM474" t="e">
        <v>#N/A</v>
      </c>
      <c r="SN474" t="s">
        <v>655</v>
      </c>
      <c r="SO474" t="e">
        <v>#N/A</v>
      </c>
      <c r="SP474" t="s">
        <v>655</v>
      </c>
      <c r="SQ474" t="e">
        <v>#N/A</v>
      </c>
      <c r="SR474" t="s">
        <v>655</v>
      </c>
      <c r="SS474" t="e">
        <v>#N/A</v>
      </c>
      <c r="ST474" t="s">
        <v>655</v>
      </c>
      <c r="SU474" t="e">
        <v>#N/A</v>
      </c>
      <c r="SV474" t="s">
        <v>655</v>
      </c>
      <c r="SW474" t="e">
        <v>#N/A</v>
      </c>
      <c r="SX474" t="s">
        <v>655</v>
      </c>
      <c r="SY474" t="e">
        <v>#N/A</v>
      </c>
      <c r="SZ474" t="s">
        <v>655</v>
      </c>
      <c r="TA474" t="e">
        <v>#N/A</v>
      </c>
      <c r="TB474" t="s">
        <v>655</v>
      </c>
      <c r="TC474" t="e">
        <v>#N/A</v>
      </c>
      <c r="TD474" t="s">
        <v>655</v>
      </c>
      <c r="TE474" t="e">
        <v>#N/A</v>
      </c>
      <c r="TF474" t="s">
        <v>655</v>
      </c>
      <c r="TG474" t="e">
        <v>#N/A</v>
      </c>
      <c r="TH474" t="s">
        <v>655</v>
      </c>
      <c r="TI474" t="e">
        <v>#N/A</v>
      </c>
      <c r="TJ474" t="s">
        <v>655</v>
      </c>
      <c r="TK474" t="e">
        <v>#N/A</v>
      </c>
      <c r="TL474" t="s">
        <v>655</v>
      </c>
      <c r="TM474" t="e">
        <v>#N/A</v>
      </c>
      <c r="TN474" t="s">
        <v>667</v>
      </c>
      <c r="TO474" t="e">
        <v>#N/A</v>
      </c>
      <c r="TP474" t="s">
        <v>667</v>
      </c>
      <c r="TQ474" t="e">
        <v>#N/A</v>
      </c>
      <c r="TR474" t="s">
        <v>667</v>
      </c>
      <c r="TS474" t="e">
        <v>#N/A</v>
      </c>
      <c r="TT474" t="s">
        <v>667</v>
      </c>
      <c r="TU474" t="e">
        <v>#N/A</v>
      </c>
      <c r="TV474" t="s">
        <v>667</v>
      </c>
      <c r="TW474" t="e">
        <v>#N/A</v>
      </c>
      <c r="TX474" t="s">
        <v>667</v>
      </c>
      <c r="TY474" t="e">
        <v>#N/A</v>
      </c>
      <c r="TZ474" t="s">
        <v>667</v>
      </c>
      <c r="UA474" t="e">
        <v>#N/A</v>
      </c>
      <c r="UB474" t="s">
        <v>667</v>
      </c>
      <c r="UC474" t="e">
        <v>#N/A</v>
      </c>
      <c r="UD474" t="s">
        <v>667</v>
      </c>
      <c r="UE474" t="e">
        <v>#N/A</v>
      </c>
      <c r="UF474" t="s">
        <v>667</v>
      </c>
      <c r="UG474" t="e">
        <v>#N/A</v>
      </c>
      <c r="UH474" t="s">
        <v>667</v>
      </c>
      <c r="UI474" t="e">
        <v>#N/A</v>
      </c>
      <c r="UJ474" t="s">
        <v>667</v>
      </c>
      <c r="UK474" t="e">
        <v>#N/A</v>
      </c>
      <c r="UL474" t="s">
        <v>667</v>
      </c>
      <c r="UM474" t="e">
        <v>#N/A</v>
      </c>
      <c r="UN474" t="s">
        <v>654</v>
      </c>
      <c r="UO474" t="e">
        <v>#N/A</v>
      </c>
      <c r="UP474" t="s">
        <v>654</v>
      </c>
      <c r="UQ474" t="e">
        <v>#N/A</v>
      </c>
      <c r="UR474" t="s">
        <v>654</v>
      </c>
      <c r="US474" t="e">
        <v>#N/A</v>
      </c>
      <c r="UT474" t="s">
        <v>654</v>
      </c>
      <c r="UU474" t="e">
        <v>#N/A</v>
      </c>
      <c r="UV474" t="s">
        <v>654</v>
      </c>
      <c r="UW474" t="e">
        <v>#N/A</v>
      </c>
      <c r="UX474" t="s">
        <v>655</v>
      </c>
      <c r="UY474" t="e">
        <v>#N/A</v>
      </c>
      <c r="UZ474" t="s">
        <v>654</v>
      </c>
      <c r="VA474" t="e">
        <v>#N/A</v>
      </c>
      <c r="VB474" t="s">
        <v>654</v>
      </c>
      <c r="VC474" t="e">
        <v>#N/A</v>
      </c>
      <c r="VD474" t="s">
        <v>654</v>
      </c>
      <c r="VE474" t="e">
        <v>#N/A</v>
      </c>
      <c r="VF474" t="s">
        <v>654</v>
      </c>
      <c r="VG474" t="e">
        <v>#N/A</v>
      </c>
      <c r="VH474" t="s">
        <v>654</v>
      </c>
      <c r="VI474" t="e">
        <v>#N/A</v>
      </c>
      <c r="VJ474" t="s">
        <v>655</v>
      </c>
      <c r="VK474" t="e">
        <v>#N/A</v>
      </c>
      <c r="VL474" t="s">
        <v>654</v>
      </c>
      <c r="VM474" t="e">
        <v>#N/A</v>
      </c>
      <c r="VN474" t="s">
        <v>655</v>
      </c>
      <c r="VO474" t="e">
        <v>#N/A</v>
      </c>
      <c r="VP474" t="s">
        <v>655</v>
      </c>
      <c r="VQ474" t="e">
        <v>#N/A</v>
      </c>
      <c r="VR474" t="s">
        <v>655</v>
      </c>
      <c r="VS474" t="e">
        <v>#N/A</v>
      </c>
      <c r="VT474" t="s">
        <v>655</v>
      </c>
      <c r="VU474" t="e">
        <v>#N/A</v>
      </c>
      <c r="VV474" t="s">
        <v>655</v>
      </c>
      <c r="VW474" t="e">
        <v>#N/A</v>
      </c>
      <c r="VX474" t="s">
        <v>655</v>
      </c>
      <c r="VY474" t="e">
        <v>#N/A</v>
      </c>
      <c r="VZ474" t="s">
        <v>654</v>
      </c>
      <c r="WA474" t="e">
        <v>#N/A</v>
      </c>
      <c r="WB474" t="s">
        <v>656</v>
      </c>
      <c r="WC474" t="e">
        <v>#N/A</v>
      </c>
      <c r="WD474" t="s">
        <v>656</v>
      </c>
      <c r="WE474" t="e">
        <v>#N/A</v>
      </c>
      <c r="WF474" t="s">
        <v>656</v>
      </c>
      <c r="WG474" t="e">
        <v>#N/A</v>
      </c>
      <c r="WH474" t="s">
        <v>656</v>
      </c>
      <c r="WI474" t="e">
        <v>#N/A</v>
      </c>
      <c r="WJ474" t="s">
        <v>656</v>
      </c>
      <c r="WK474" t="e">
        <v>#N/A</v>
      </c>
      <c r="WL474" t="s">
        <v>656</v>
      </c>
      <c r="WM474" t="e">
        <v>#N/A</v>
      </c>
      <c r="WN474" t="s">
        <v>656</v>
      </c>
      <c r="WO474" t="e">
        <v>#N/A</v>
      </c>
      <c r="WP474" t="s">
        <v>656</v>
      </c>
      <c r="WQ474" t="e">
        <v>#N/A</v>
      </c>
      <c r="WR474" t="s">
        <v>655</v>
      </c>
      <c r="WS474" t="e">
        <v>#N/A</v>
      </c>
      <c r="WT474" t="s">
        <v>655</v>
      </c>
      <c r="WU474" t="e">
        <v>#N/A</v>
      </c>
      <c r="WV474" t="s">
        <v>656</v>
      </c>
      <c r="WW474" t="e">
        <v>#N/A</v>
      </c>
      <c r="WX474" t="s">
        <v>656</v>
      </c>
      <c r="WY474" t="e">
        <v>#N/A</v>
      </c>
      <c r="WZ474" t="s">
        <v>656</v>
      </c>
      <c r="XA474" t="e">
        <v>#N/A</v>
      </c>
      <c r="XB474" t="s">
        <v>655</v>
      </c>
      <c r="XC474" t="e">
        <v>#N/A</v>
      </c>
      <c r="XD474" t="s">
        <v>655</v>
      </c>
      <c r="XE474" t="e">
        <v>#N/A</v>
      </c>
      <c r="XF474" t="s">
        <v>656</v>
      </c>
      <c r="XG474" t="e">
        <v>#N/A</v>
      </c>
      <c r="XH474" t="s">
        <v>656</v>
      </c>
      <c r="XI474" t="e">
        <v>#N/A</v>
      </c>
      <c r="XJ474" t="s">
        <v>656</v>
      </c>
      <c r="XK474" t="e">
        <v>#N/A</v>
      </c>
      <c r="XL474" t="s">
        <v>656</v>
      </c>
      <c r="XM474" t="e">
        <v>#N/A</v>
      </c>
      <c r="XN474" t="s">
        <v>655</v>
      </c>
      <c r="XO474" t="e">
        <v>#N/A</v>
      </c>
      <c r="XP474" t="s">
        <v>655</v>
      </c>
      <c r="XQ474" t="e">
        <v>#N/A</v>
      </c>
      <c r="XR474" t="s">
        <v>656</v>
      </c>
      <c r="XS474" t="e">
        <v>#N/A</v>
      </c>
      <c r="XT474" t="s">
        <v>655</v>
      </c>
      <c r="XU474" t="e">
        <v>#N/A</v>
      </c>
      <c r="XV474" t="s">
        <v>655</v>
      </c>
      <c r="XW474" t="e">
        <v>#N/A</v>
      </c>
      <c r="XX474" t="s">
        <v>655</v>
      </c>
      <c r="XY474" t="e">
        <v>#N/A</v>
      </c>
      <c r="XZ474" t="s">
        <v>655</v>
      </c>
      <c r="YA474" t="e">
        <v>#N/A</v>
      </c>
      <c r="YB474" t="s">
        <v>655</v>
      </c>
      <c r="YC474" t="e">
        <v>#N/A</v>
      </c>
      <c r="YD474" t="s">
        <v>655</v>
      </c>
      <c r="YE474" t="e">
        <v>#N/A</v>
      </c>
      <c r="YF474" t="s">
        <v>655</v>
      </c>
      <c r="YG474" t="e">
        <v>#N/A</v>
      </c>
      <c r="YH474" t="s">
        <v>655</v>
      </c>
      <c r="YI474" t="e">
        <v>#N/A</v>
      </c>
      <c r="YJ474" t="s">
        <v>655</v>
      </c>
      <c r="YK474" t="e">
        <v>#N/A</v>
      </c>
      <c r="YL474" t="s">
        <v>655</v>
      </c>
      <c r="YM474" t="e">
        <v>#N/A</v>
      </c>
      <c r="YN474" t="s">
        <v>655</v>
      </c>
      <c r="YO474" t="e">
        <v>#N/A</v>
      </c>
      <c r="YP474" t="s">
        <v>655</v>
      </c>
      <c r="YQ474" t="e">
        <v>#N/A</v>
      </c>
      <c r="YR474" t="s">
        <v>655</v>
      </c>
      <c r="YS474" t="e">
        <v>#N/A</v>
      </c>
      <c r="YT474" t="s">
        <v>655</v>
      </c>
      <c r="YU474" t="e">
        <v>#N/A</v>
      </c>
    </row>
    <row r="475" spans="1:703" x14ac:dyDescent="0.25">
      <c r="A475" t="s">
        <v>666</v>
      </c>
      <c r="B475">
        <v>0</v>
      </c>
      <c r="C475" t="e">
        <v>#N/A</v>
      </c>
      <c r="D475">
        <v>0</v>
      </c>
      <c r="E475" t="e">
        <v>#N/A</v>
      </c>
      <c r="F475">
        <v>0</v>
      </c>
      <c r="G475" t="e">
        <v>#N/A</v>
      </c>
      <c r="H475">
        <v>0</v>
      </c>
      <c r="I475" t="e">
        <v>#N/A</v>
      </c>
      <c r="J475">
        <v>0</v>
      </c>
      <c r="K475" t="e">
        <v>#N/A</v>
      </c>
      <c r="L475">
        <v>0</v>
      </c>
      <c r="M475" t="e">
        <v>#N/A</v>
      </c>
      <c r="N475">
        <v>0</v>
      </c>
      <c r="O475" t="e">
        <v>#N/A</v>
      </c>
      <c r="P475">
        <v>0</v>
      </c>
      <c r="Q475" t="e">
        <v>#N/A</v>
      </c>
      <c r="R475">
        <v>0</v>
      </c>
      <c r="S475" t="e">
        <v>#N/A</v>
      </c>
      <c r="T475">
        <v>0</v>
      </c>
      <c r="U475" t="e">
        <v>#N/A</v>
      </c>
      <c r="V475">
        <v>0</v>
      </c>
      <c r="W475" t="e">
        <v>#N/A</v>
      </c>
      <c r="X475">
        <v>0</v>
      </c>
      <c r="Y475" t="e">
        <v>#N/A</v>
      </c>
      <c r="Z475">
        <v>0</v>
      </c>
      <c r="AA475" t="e">
        <v>#N/A</v>
      </c>
      <c r="AB475">
        <v>0</v>
      </c>
      <c r="AC475" t="e">
        <v>#N/A</v>
      </c>
      <c r="AD475">
        <v>0</v>
      </c>
      <c r="AE475" t="e">
        <v>#N/A</v>
      </c>
      <c r="AF475">
        <v>0</v>
      </c>
      <c r="AG475" t="e">
        <v>#N/A</v>
      </c>
      <c r="AH475">
        <v>0</v>
      </c>
      <c r="AI475" t="e">
        <v>#N/A</v>
      </c>
      <c r="AJ475">
        <v>0</v>
      </c>
      <c r="AK475" t="e">
        <v>#N/A</v>
      </c>
      <c r="AL475">
        <v>0</v>
      </c>
      <c r="AM475" t="e">
        <v>#N/A</v>
      </c>
      <c r="AN475">
        <v>0</v>
      </c>
      <c r="AO475" t="e">
        <v>#N/A</v>
      </c>
      <c r="AP475">
        <v>0</v>
      </c>
      <c r="AQ475" t="e">
        <v>#N/A</v>
      </c>
      <c r="AR475">
        <v>0</v>
      </c>
      <c r="AS475" t="e">
        <v>#N/A</v>
      </c>
      <c r="AT475">
        <v>0</v>
      </c>
      <c r="AU475" t="e">
        <v>#N/A</v>
      </c>
      <c r="AV475">
        <v>0</v>
      </c>
      <c r="AW475" t="e">
        <v>#N/A</v>
      </c>
      <c r="AX475">
        <v>0</v>
      </c>
      <c r="AY475" t="e">
        <v>#N/A</v>
      </c>
      <c r="AZ475">
        <v>0</v>
      </c>
      <c r="BA475" t="e">
        <v>#N/A</v>
      </c>
      <c r="BB475">
        <v>0</v>
      </c>
      <c r="BC475" t="e">
        <v>#N/A</v>
      </c>
      <c r="BD475">
        <v>0</v>
      </c>
      <c r="BE475" t="e">
        <v>#N/A</v>
      </c>
      <c r="BF475">
        <v>0</v>
      </c>
      <c r="BG475" t="e">
        <v>#N/A</v>
      </c>
      <c r="BH475">
        <v>0</v>
      </c>
      <c r="BI475" t="e">
        <v>#N/A</v>
      </c>
      <c r="BJ475">
        <v>0</v>
      </c>
      <c r="BK475" t="e">
        <v>#N/A</v>
      </c>
      <c r="BL475">
        <v>0</v>
      </c>
      <c r="BM475" t="e">
        <v>#N/A</v>
      </c>
      <c r="BN475">
        <v>0</v>
      </c>
      <c r="BO475" t="e">
        <v>#N/A</v>
      </c>
      <c r="BP475">
        <v>0</v>
      </c>
      <c r="BQ475" t="e">
        <v>#N/A</v>
      </c>
      <c r="BR475">
        <v>0</v>
      </c>
      <c r="BS475" t="e">
        <v>#N/A</v>
      </c>
      <c r="BT475">
        <v>0</v>
      </c>
      <c r="BU475" t="e">
        <v>#N/A</v>
      </c>
      <c r="BV475">
        <v>0</v>
      </c>
      <c r="BW475" t="e">
        <v>#N/A</v>
      </c>
      <c r="BX475">
        <v>0</v>
      </c>
      <c r="BY475" t="e">
        <v>#N/A</v>
      </c>
      <c r="BZ475">
        <v>0</v>
      </c>
      <c r="CA475" t="e">
        <v>#N/A</v>
      </c>
      <c r="CB475">
        <v>0</v>
      </c>
      <c r="CC475" t="e">
        <v>#N/A</v>
      </c>
      <c r="CD475">
        <v>0</v>
      </c>
      <c r="CE475" t="e">
        <v>#N/A</v>
      </c>
      <c r="CF475">
        <v>0</v>
      </c>
      <c r="CG475" t="e">
        <v>#N/A</v>
      </c>
      <c r="CH475">
        <v>0</v>
      </c>
      <c r="CI475" t="e">
        <v>#N/A</v>
      </c>
      <c r="CJ475">
        <v>0</v>
      </c>
      <c r="CK475" t="e">
        <v>#N/A</v>
      </c>
      <c r="CL475">
        <v>0</v>
      </c>
      <c r="CM475" t="e">
        <v>#N/A</v>
      </c>
      <c r="CN475">
        <v>0</v>
      </c>
      <c r="CO475" t="e">
        <v>#N/A</v>
      </c>
      <c r="CP475">
        <v>0</v>
      </c>
      <c r="CQ475" t="e">
        <v>#N/A</v>
      </c>
      <c r="CR475">
        <v>0</v>
      </c>
      <c r="CS475" t="e">
        <v>#N/A</v>
      </c>
      <c r="CT475">
        <v>0</v>
      </c>
      <c r="CU475" t="e">
        <v>#N/A</v>
      </c>
      <c r="CV475">
        <v>0</v>
      </c>
      <c r="CW475" t="e">
        <v>#N/A</v>
      </c>
      <c r="CX475">
        <v>0</v>
      </c>
      <c r="CY475" t="e">
        <v>#N/A</v>
      </c>
      <c r="CZ475">
        <v>0</v>
      </c>
      <c r="DA475" t="e">
        <v>#N/A</v>
      </c>
      <c r="DB475">
        <v>0</v>
      </c>
      <c r="DC475" t="e">
        <v>#N/A</v>
      </c>
      <c r="DD475">
        <v>0</v>
      </c>
      <c r="DE475" t="e">
        <v>#N/A</v>
      </c>
      <c r="DF475">
        <v>0</v>
      </c>
      <c r="DG475" t="e">
        <v>#N/A</v>
      </c>
      <c r="DH475">
        <v>0</v>
      </c>
      <c r="DI475" t="e">
        <v>#N/A</v>
      </c>
      <c r="DJ475">
        <v>0</v>
      </c>
      <c r="DK475" t="e">
        <v>#N/A</v>
      </c>
      <c r="DL475">
        <v>0</v>
      </c>
      <c r="DM475" t="e">
        <v>#N/A</v>
      </c>
      <c r="DN475">
        <v>0</v>
      </c>
      <c r="DO475" t="e">
        <v>#N/A</v>
      </c>
      <c r="DP475">
        <v>0</v>
      </c>
      <c r="DQ475" t="e">
        <v>#N/A</v>
      </c>
      <c r="DR475">
        <v>0</v>
      </c>
      <c r="DS475" t="e">
        <v>#N/A</v>
      </c>
      <c r="DT475">
        <v>0</v>
      </c>
      <c r="DU475" t="e">
        <v>#N/A</v>
      </c>
      <c r="DV475">
        <v>0</v>
      </c>
      <c r="DW475" t="e">
        <v>#N/A</v>
      </c>
      <c r="DX475">
        <v>0</v>
      </c>
      <c r="DY475" t="e">
        <v>#N/A</v>
      </c>
      <c r="DZ475">
        <v>0</v>
      </c>
      <c r="EA475" t="e">
        <v>#N/A</v>
      </c>
      <c r="EB475">
        <v>0</v>
      </c>
      <c r="EC475" t="e">
        <v>#N/A</v>
      </c>
      <c r="ED475">
        <v>0</v>
      </c>
      <c r="EE475" t="e">
        <v>#N/A</v>
      </c>
      <c r="EF475">
        <v>0</v>
      </c>
      <c r="EG475" t="e">
        <v>#N/A</v>
      </c>
      <c r="EH475">
        <v>0</v>
      </c>
      <c r="EI475" t="e">
        <v>#N/A</v>
      </c>
      <c r="EJ475">
        <v>0</v>
      </c>
      <c r="EK475" t="e">
        <v>#N/A</v>
      </c>
      <c r="EL475">
        <v>0</v>
      </c>
      <c r="EM475" t="e">
        <v>#N/A</v>
      </c>
      <c r="EN475">
        <v>0</v>
      </c>
      <c r="EO475" t="e">
        <v>#N/A</v>
      </c>
      <c r="EP475">
        <v>0</v>
      </c>
      <c r="EQ475" t="e">
        <v>#N/A</v>
      </c>
      <c r="ER475">
        <v>0</v>
      </c>
      <c r="ES475" t="e">
        <v>#N/A</v>
      </c>
      <c r="ET475">
        <v>0</v>
      </c>
      <c r="EU475" t="e">
        <v>#N/A</v>
      </c>
      <c r="EV475">
        <v>0</v>
      </c>
      <c r="EW475" t="e">
        <v>#N/A</v>
      </c>
      <c r="EX475">
        <v>0</v>
      </c>
      <c r="EY475" t="e">
        <v>#N/A</v>
      </c>
      <c r="EZ475">
        <v>0</v>
      </c>
      <c r="FA475" t="e">
        <v>#N/A</v>
      </c>
      <c r="FB475">
        <v>0</v>
      </c>
      <c r="FC475" t="e">
        <v>#N/A</v>
      </c>
      <c r="FD475">
        <v>0</v>
      </c>
      <c r="FE475" t="e">
        <v>#N/A</v>
      </c>
      <c r="FF475">
        <v>0</v>
      </c>
      <c r="FG475" t="e">
        <v>#N/A</v>
      </c>
      <c r="FH475">
        <v>0</v>
      </c>
      <c r="FI475" t="e">
        <v>#N/A</v>
      </c>
      <c r="FJ475">
        <v>0</v>
      </c>
      <c r="FK475" t="e">
        <v>#N/A</v>
      </c>
      <c r="FL475">
        <v>0</v>
      </c>
      <c r="FM475" t="e">
        <v>#N/A</v>
      </c>
      <c r="FN475">
        <v>0</v>
      </c>
      <c r="FO475" t="e">
        <v>#N/A</v>
      </c>
      <c r="FP475">
        <v>0</v>
      </c>
      <c r="FQ475" t="e">
        <v>#N/A</v>
      </c>
      <c r="FR475">
        <v>0</v>
      </c>
      <c r="FS475" t="e">
        <v>#N/A</v>
      </c>
      <c r="FT475">
        <v>0</v>
      </c>
      <c r="FU475" t="e">
        <v>#N/A</v>
      </c>
      <c r="FV475">
        <v>0</v>
      </c>
      <c r="FW475" t="e">
        <v>#N/A</v>
      </c>
      <c r="FX475">
        <v>0</v>
      </c>
      <c r="FY475" t="e">
        <v>#N/A</v>
      </c>
      <c r="FZ475">
        <v>0</v>
      </c>
      <c r="GA475" t="e">
        <v>#N/A</v>
      </c>
      <c r="GB475">
        <v>0</v>
      </c>
      <c r="GC475" t="e">
        <v>#N/A</v>
      </c>
      <c r="GD475">
        <v>0</v>
      </c>
      <c r="GE475" t="e">
        <v>#N/A</v>
      </c>
      <c r="GF475">
        <v>0</v>
      </c>
      <c r="GG475" t="e">
        <v>#N/A</v>
      </c>
      <c r="GH475">
        <v>0</v>
      </c>
      <c r="GI475" t="e">
        <v>#N/A</v>
      </c>
      <c r="GJ475">
        <v>0</v>
      </c>
      <c r="GK475" t="e">
        <v>#N/A</v>
      </c>
      <c r="GL475">
        <v>0</v>
      </c>
      <c r="GM475" t="e">
        <v>#N/A</v>
      </c>
      <c r="GN475">
        <v>0</v>
      </c>
      <c r="GO475" t="e">
        <v>#N/A</v>
      </c>
      <c r="GP475">
        <v>0</v>
      </c>
      <c r="GQ475" t="e">
        <v>#N/A</v>
      </c>
      <c r="GR475">
        <v>0</v>
      </c>
      <c r="GS475" t="e">
        <v>#N/A</v>
      </c>
      <c r="GT475">
        <v>0</v>
      </c>
      <c r="GU475" t="e">
        <v>#N/A</v>
      </c>
      <c r="GV475">
        <v>0</v>
      </c>
      <c r="GW475" t="e">
        <v>#N/A</v>
      </c>
      <c r="GX475">
        <v>0</v>
      </c>
      <c r="GY475" t="e">
        <v>#N/A</v>
      </c>
      <c r="GZ475">
        <v>0</v>
      </c>
      <c r="HA475" t="e">
        <v>#N/A</v>
      </c>
      <c r="HB475">
        <v>0</v>
      </c>
      <c r="HC475" t="e">
        <v>#N/A</v>
      </c>
      <c r="HD475">
        <v>0</v>
      </c>
      <c r="HE475" t="e">
        <v>#N/A</v>
      </c>
      <c r="HF475">
        <v>0</v>
      </c>
      <c r="HG475" t="e">
        <v>#N/A</v>
      </c>
      <c r="HH475">
        <v>0</v>
      </c>
      <c r="HI475" t="e">
        <v>#N/A</v>
      </c>
      <c r="HJ475">
        <v>0</v>
      </c>
      <c r="HK475" t="e">
        <v>#N/A</v>
      </c>
      <c r="HL475">
        <v>0</v>
      </c>
      <c r="HM475" t="e">
        <v>#N/A</v>
      </c>
      <c r="HN475">
        <v>0</v>
      </c>
      <c r="HO475" t="e">
        <v>#N/A</v>
      </c>
      <c r="HP475">
        <v>0</v>
      </c>
      <c r="HQ475" t="e">
        <v>#N/A</v>
      </c>
      <c r="HR475">
        <v>0</v>
      </c>
      <c r="HS475" t="e">
        <v>#N/A</v>
      </c>
      <c r="HT475">
        <v>0</v>
      </c>
      <c r="HU475" t="e">
        <v>#N/A</v>
      </c>
      <c r="HV475">
        <v>0</v>
      </c>
      <c r="HW475" t="e">
        <v>#N/A</v>
      </c>
      <c r="HX475">
        <v>0</v>
      </c>
      <c r="HY475" t="e">
        <v>#N/A</v>
      </c>
      <c r="HZ475">
        <v>0</v>
      </c>
      <c r="IA475" t="e">
        <v>#N/A</v>
      </c>
      <c r="IB475">
        <v>0</v>
      </c>
      <c r="IC475" t="e">
        <v>#N/A</v>
      </c>
      <c r="ID475">
        <v>0</v>
      </c>
      <c r="IE475" t="e">
        <v>#N/A</v>
      </c>
      <c r="IF475">
        <v>0</v>
      </c>
      <c r="IG475" t="e">
        <v>#N/A</v>
      </c>
      <c r="IH475">
        <v>0</v>
      </c>
      <c r="II475" t="e">
        <v>#N/A</v>
      </c>
      <c r="IJ475">
        <v>0</v>
      </c>
      <c r="IK475" t="e">
        <v>#N/A</v>
      </c>
      <c r="IL475">
        <v>0</v>
      </c>
      <c r="IM475" t="e">
        <v>#N/A</v>
      </c>
      <c r="IN475">
        <v>0</v>
      </c>
      <c r="IO475" t="e">
        <v>#N/A</v>
      </c>
      <c r="IP475">
        <v>0</v>
      </c>
      <c r="IQ475" t="e">
        <v>#N/A</v>
      </c>
      <c r="IR475">
        <v>0</v>
      </c>
      <c r="IS475" t="e">
        <v>#N/A</v>
      </c>
      <c r="IT475">
        <v>0</v>
      </c>
      <c r="IU475" t="e">
        <v>#N/A</v>
      </c>
      <c r="IV475">
        <v>0</v>
      </c>
      <c r="IW475" t="e">
        <v>#N/A</v>
      </c>
      <c r="IX475">
        <v>0</v>
      </c>
      <c r="IY475" t="e">
        <v>#N/A</v>
      </c>
      <c r="IZ475">
        <v>0</v>
      </c>
      <c r="JA475" t="e">
        <v>#N/A</v>
      </c>
      <c r="JB475">
        <v>0</v>
      </c>
      <c r="JC475" t="e">
        <v>#N/A</v>
      </c>
      <c r="JD475">
        <v>0</v>
      </c>
      <c r="JE475" t="e">
        <v>#N/A</v>
      </c>
      <c r="JF475">
        <v>0</v>
      </c>
      <c r="JG475" t="e">
        <v>#N/A</v>
      </c>
      <c r="JH475">
        <v>0</v>
      </c>
      <c r="JI475" t="e">
        <v>#N/A</v>
      </c>
      <c r="JJ475">
        <v>0</v>
      </c>
      <c r="JK475" t="e">
        <v>#N/A</v>
      </c>
      <c r="JL475">
        <v>0</v>
      </c>
      <c r="JM475" t="e">
        <v>#N/A</v>
      </c>
      <c r="JN475">
        <v>0</v>
      </c>
      <c r="JO475" t="e">
        <v>#N/A</v>
      </c>
      <c r="JP475">
        <v>0</v>
      </c>
      <c r="JQ475" t="e">
        <v>#N/A</v>
      </c>
      <c r="JR475">
        <v>0</v>
      </c>
      <c r="JS475" t="e">
        <v>#N/A</v>
      </c>
      <c r="JT475">
        <v>0</v>
      </c>
      <c r="JU475" t="e">
        <v>#N/A</v>
      </c>
      <c r="JV475">
        <v>0</v>
      </c>
      <c r="JW475" t="e">
        <v>#N/A</v>
      </c>
      <c r="JX475">
        <v>0</v>
      </c>
      <c r="JY475" t="e">
        <v>#N/A</v>
      </c>
      <c r="JZ475">
        <v>0</v>
      </c>
      <c r="KA475" t="e">
        <v>#N/A</v>
      </c>
      <c r="KB475">
        <v>0</v>
      </c>
      <c r="KC475" t="e">
        <v>#N/A</v>
      </c>
      <c r="KD475">
        <v>0</v>
      </c>
      <c r="KE475" t="e">
        <v>#N/A</v>
      </c>
      <c r="KF475">
        <v>0</v>
      </c>
      <c r="KG475" t="e">
        <v>#N/A</v>
      </c>
      <c r="KH475">
        <v>0</v>
      </c>
      <c r="KI475" t="e">
        <v>#N/A</v>
      </c>
      <c r="KJ475">
        <v>0</v>
      </c>
      <c r="KK475" t="e">
        <v>#N/A</v>
      </c>
      <c r="KL475">
        <v>0</v>
      </c>
      <c r="KM475" t="e">
        <v>#N/A</v>
      </c>
      <c r="KN475">
        <v>0</v>
      </c>
      <c r="KO475" t="e">
        <v>#N/A</v>
      </c>
      <c r="KP475">
        <v>0</v>
      </c>
      <c r="KQ475" t="e">
        <v>#N/A</v>
      </c>
      <c r="KR475">
        <v>0</v>
      </c>
      <c r="KS475" t="e">
        <v>#N/A</v>
      </c>
      <c r="KT475">
        <v>0</v>
      </c>
      <c r="KU475" t="e">
        <v>#N/A</v>
      </c>
      <c r="KV475">
        <v>0</v>
      </c>
      <c r="KW475" t="e">
        <v>#N/A</v>
      </c>
      <c r="KX475">
        <v>0</v>
      </c>
      <c r="KY475" t="e">
        <v>#N/A</v>
      </c>
      <c r="KZ475">
        <v>0</v>
      </c>
      <c r="LA475" t="e">
        <v>#N/A</v>
      </c>
      <c r="LB475">
        <v>0</v>
      </c>
      <c r="LC475" t="e">
        <v>#N/A</v>
      </c>
      <c r="LD475">
        <v>0</v>
      </c>
      <c r="LE475" t="e">
        <v>#N/A</v>
      </c>
      <c r="LF475">
        <v>0</v>
      </c>
      <c r="LG475" t="e">
        <v>#N/A</v>
      </c>
      <c r="LH475">
        <v>0</v>
      </c>
      <c r="LI475" t="e">
        <v>#N/A</v>
      </c>
      <c r="LJ475">
        <v>0</v>
      </c>
      <c r="LK475" t="e">
        <v>#N/A</v>
      </c>
      <c r="LL475">
        <v>0</v>
      </c>
      <c r="LM475" t="e">
        <v>#N/A</v>
      </c>
      <c r="LN475">
        <v>0</v>
      </c>
      <c r="LO475" t="e">
        <v>#N/A</v>
      </c>
      <c r="LP475">
        <v>0</v>
      </c>
      <c r="LQ475" t="e">
        <v>#N/A</v>
      </c>
      <c r="LR475">
        <v>0</v>
      </c>
      <c r="LS475" t="e">
        <v>#N/A</v>
      </c>
      <c r="LT475">
        <v>0</v>
      </c>
      <c r="LU475" t="e">
        <v>#N/A</v>
      </c>
      <c r="LV475">
        <v>0</v>
      </c>
      <c r="LW475" t="e">
        <v>#N/A</v>
      </c>
      <c r="LX475">
        <v>0</v>
      </c>
      <c r="LY475" t="e">
        <v>#N/A</v>
      </c>
      <c r="LZ475">
        <v>0</v>
      </c>
      <c r="MA475" t="e">
        <v>#N/A</v>
      </c>
      <c r="MB475">
        <v>0</v>
      </c>
      <c r="MC475" t="e">
        <v>#N/A</v>
      </c>
      <c r="MD475">
        <v>0</v>
      </c>
      <c r="ME475" t="e">
        <v>#N/A</v>
      </c>
      <c r="MF475">
        <v>0</v>
      </c>
      <c r="MG475" t="e">
        <v>#N/A</v>
      </c>
      <c r="MH475">
        <v>0</v>
      </c>
      <c r="MI475" t="e">
        <v>#N/A</v>
      </c>
      <c r="MJ475">
        <v>0</v>
      </c>
      <c r="MK475" t="e">
        <v>#N/A</v>
      </c>
      <c r="ML475">
        <v>0</v>
      </c>
      <c r="MM475" t="e">
        <v>#N/A</v>
      </c>
      <c r="MN475">
        <v>0</v>
      </c>
      <c r="MO475" t="e">
        <v>#N/A</v>
      </c>
      <c r="MP475">
        <v>0</v>
      </c>
      <c r="MQ475" t="e">
        <v>#N/A</v>
      </c>
      <c r="MR475">
        <v>0</v>
      </c>
      <c r="MS475" t="e">
        <v>#N/A</v>
      </c>
      <c r="MT475">
        <v>0</v>
      </c>
      <c r="MU475" t="e">
        <v>#N/A</v>
      </c>
      <c r="MV475">
        <v>0</v>
      </c>
      <c r="MW475" t="e">
        <v>#N/A</v>
      </c>
      <c r="MX475">
        <v>0</v>
      </c>
      <c r="MY475" t="e">
        <v>#N/A</v>
      </c>
      <c r="MZ475">
        <v>0</v>
      </c>
      <c r="NA475" t="e">
        <v>#N/A</v>
      </c>
      <c r="NB475">
        <v>0</v>
      </c>
      <c r="NC475" t="e">
        <v>#N/A</v>
      </c>
      <c r="ND475">
        <v>0</v>
      </c>
      <c r="NE475" t="e">
        <v>#N/A</v>
      </c>
      <c r="NF475">
        <v>0</v>
      </c>
      <c r="NG475" t="e">
        <v>#N/A</v>
      </c>
      <c r="NH475">
        <v>0</v>
      </c>
      <c r="NI475" t="e">
        <v>#N/A</v>
      </c>
      <c r="NJ475">
        <v>0</v>
      </c>
      <c r="NK475" t="e">
        <v>#N/A</v>
      </c>
      <c r="NL475">
        <v>0</v>
      </c>
      <c r="NM475" t="e">
        <v>#N/A</v>
      </c>
      <c r="NN475">
        <v>0</v>
      </c>
      <c r="NO475" t="e">
        <v>#N/A</v>
      </c>
      <c r="NP475">
        <v>0</v>
      </c>
      <c r="NQ475" t="e">
        <v>#N/A</v>
      </c>
      <c r="NR475">
        <v>0</v>
      </c>
      <c r="NS475" t="e">
        <v>#N/A</v>
      </c>
      <c r="NT475">
        <v>0</v>
      </c>
      <c r="NU475" t="e">
        <v>#N/A</v>
      </c>
      <c r="NV475">
        <v>0</v>
      </c>
      <c r="NW475" t="e">
        <v>#N/A</v>
      </c>
      <c r="NX475">
        <v>0</v>
      </c>
      <c r="NY475" t="e">
        <v>#N/A</v>
      </c>
      <c r="NZ475">
        <v>0</v>
      </c>
      <c r="OA475" t="e">
        <v>#N/A</v>
      </c>
      <c r="OB475">
        <v>0</v>
      </c>
      <c r="OC475" t="e">
        <v>#N/A</v>
      </c>
      <c r="OD475">
        <v>0</v>
      </c>
      <c r="OE475" t="e">
        <v>#N/A</v>
      </c>
      <c r="OF475">
        <v>0</v>
      </c>
      <c r="OG475" t="e">
        <v>#N/A</v>
      </c>
      <c r="OH475">
        <v>0</v>
      </c>
      <c r="OI475" t="e">
        <v>#N/A</v>
      </c>
      <c r="OJ475">
        <v>0</v>
      </c>
      <c r="OK475" t="e">
        <v>#N/A</v>
      </c>
      <c r="OL475">
        <v>0</v>
      </c>
      <c r="OM475" t="e">
        <v>#N/A</v>
      </c>
      <c r="ON475">
        <v>0</v>
      </c>
      <c r="OO475" t="e">
        <v>#N/A</v>
      </c>
      <c r="OP475">
        <v>0</v>
      </c>
      <c r="OQ475" t="e">
        <v>#N/A</v>
      </c>
      <c r="OR475">
        <v>0</v>
      </c>
      <c r="OS475" t="e">
        <v>#N/A</v>
      </c>
      <c r="OT475">
        <v>0</v>
      </c>
      <c r="OU475" t="e">
        <v>#N/A</v>
      </c>
      <c r="OV475">
        <v>0</v>
      </c>
      <c r="OW475" t="e">
        <v>#N/A</v>
      </c>
      <c r="OX475">
        <v>0</v>
      </c>
      <c r="OY475" t="e">
        <v>#N/A</v>
      </c>
      <c r="OZ475">
        <v>0</v>
      </c>
      <c r="PA475" t="e">
        <v>#N/A</v>
      </c>
      <c r="PB475">
        <v>0</v>
      </c>
      <c r="PC475" t="e">
        <v>#N/A</v>
      </c>
      <c r="PD475">
        <v>0</v>
      </c>
      <c r="PE475" t="e">
        <v>#N/A</v>
      </c>
      <c r="PF475">
        <v>0</v>
      </c>
      <c r="PG475" t="e">
        <v>#N/A</v>
      </c>
      <c r="PH475">
        <v>0</v>
      </c>
      <c r="PI475" t="e">
        <v>#N/A</v>
      </c>
      <c r="PJ475">
        <v>0</v>
      </c>
      <c r="PK475" t="e">
        <v>#N/A</v>
      </c>
      <c r="PL475">
        <v>0</v>
      </c>
      <c r="PM475" t="e">
        <v>#N/A</v>
      </c>
      <c r="PN475">
        <v>0</v>
      </c>
      <c r="PO475" t="e">
        <v>#N/A</v>
      </c>
      <c r="PP475">
        <v>0</v>
      </c>
      <c r="PQ475" t="e">
        <v>#N/A</v>
      </c>
      <c r="PR475">
        <v>0</v>
      </c>
      <c r="PS475" t="e">
        <v>#N/A</v>
      </c>
      <c r="PT475">
        <v>0</v>
      </c>
      <c r="PU475" t="e">
        <v>#N/A</v>
      </c>
      <c r="PV475">
        <v>0</v>
      </c>
      <c r="PW475" t="e">
        <v>#N/A</v>
      </c>
      <c r="PX475">
        <v>0</v>
      </c>
      <c r="PY475" t="e">
        <v>#N/A</v>
      </c>
      <c r="PZ475">
        <v>0</v>
      </c>
      <c r="QA475" t="e">
        <v>#N/A</v>
      </c>
      <c r="QB475">
        <v>0</v>
      </c>
      <c r="QC475" t="e">
        <v>#N/A</v>
      </c>
      <c r="QD475">
        <v>0</v>
      </c>
      <c r="QE475" t="e">
        <v>#N/A</v>
      </c>
      <c r="QF475">
        <v>0</v>
      </c>
      <c r="QG475" t="e">
        <v>#N/A</v>
      </c>
      <c r="QH475">
        <v>0</v>
      </c>
      <c r="QI475" t="e">
        <v>#N/A</v>
      </c>
      <c r="QJ475">
        <v>0</v>
      </c>
      <c r="QK475" t="e">
        <v>#N/A</v>
      </c>
      <c r="QL475">
        <v>0</v>
      </c>
      <c r="QM475" t="e">
        <v>#N/A</v>
      </c>
      <c r="QN475">
        <v>0</v>
      </c>
      <c r="QO475" t="e">
        <v>#N/A</v>
      </c>
      <c r="QP475">
        <v>0</v>
      </c>
      <c r="QQ475" t="e">
        <v>#N/A</v>
      </c>
      <c r="QR475">
        <v>0</v>
      </c>
      <c r="QS475" t="e">
        <v>#N/A</v>
      </c>
      <c r="QT475">
        <v>0</v>
      </c>
      <c r="QU475" t="e">
        <v>#N/A</v>
      </c>
      <c r="QV475" t="s">
        <v>666</v>
      </c>
      <c r="QW475" t="e">
        <v>#N/A</v>
      </c>
      <c r="QX475" t="s">
        <v>666</v>
      </c>
      <c r="QY475" t="e">
        <v>#N/A</v>
      </c>
      <c r="QZ475" t="s">
        <v>666</v>
      </c>
      <c r="RA475" t="e">
        <v>#N/A</v>
      </c>
      <c r="RB475" t="s">
        <v>666</v>
      </c>
      <c r="RC475" t="e">
        <v>#N/A</v>
      </c>
      <c r="RD475" t="s">
        <v>666</v>
      </c>
      <c r="RE475" t="e">
        <v>#N/A</v>
      </c>
      <c r="RF475" t="s">
        <v>666</v>
      </c>
      <c r="RG475" t="e">
        <v>#N/A</v>
      </c>
      <c r="RH475" t="s">
        <v>666</v>
      </c>
      <c r="RI475" t="e">
        <v>#N/A</v>
      </c>
      <c r="RJ475" t="s">
        <v>666</v>
      </c>
      <c r="RK475" t="e">
        <v>#N/A</v>
      </c>
      <c r="RL475" t="s">
        <v>666</v>
      </c>
      <c r="RM475" t="e">
        <v>#N/A</v>
      </c>
      <c r="RN475" t="s">
        <v>666</v>
      </c>
      <c r="RO475" t="e">
        <v>#N/A</v>
      </c>
      <c r="RP475" t="s">
        <v>666</v>
      </c>
      <c r="RQ475" t="e">
        <v>#N/A</v>
      </c>
      <c r="RR475" t="s">
        <v>666</v>
      </c>
      <c r="RS475" t="e">
        <v>#N/A</v>
      </c>
      <c r="RT475" t="s">
        <v>666</v>
      </c>
      <c r="RU475" t="e">
        <v>#N/A</v>
      </c>
      <c r="RV475" t="s">
        <v>666</v>
      </c>
      <c r="RW475" t="e">
        <v>#N/A</v>
      </c>
      <c r="RX475" t="s">
        <v>666</v>
      </c>
      <c r="RY475" t="e">
        <v>#N/A</v>
      </c>
      <c r="RZ475" t="s">
        <v>666</v>
      </c>
      <c r="SA475" t="e">
        <v>#N/A</v>
      </c>
      <c r="SB475" t="s">
        <v>666</v>
      </c>
      <c r="SC475" t="e">
        <v>#N/A</v>
      </c>
      <c r="SD475" t="s">
        <v>666</v>
      </c>
      <c r="SE475" t="e">
        <v>#N/A</v>
      </c>
      <c r="SF475" t="s">
        <v>666</v>
      </c>
      <c r="SG475" t="e">
        <v>#N/A</v>
      </c>
      <c r="SH475" t="s">
        <v>666</v>
      </c>
      <c r="SI475" t="e">
        <v>#N/A</v>
      </c>
      <c r="SJ475" t="s">
        <v>666</v>
      </c>
      <c r="SK475" t="e">
        <v>#N/A</v>
      </c>
      <c r="SL475" t="s">
        <v>666</v>
      </c>
      <c r="SM475" t="e">
        <v>#N/A</v>
      </c>
      <c r="SN475" t="s">
        <v>666</v>
      </c>
      <c r="SO475" t="e">
        <v>#N/A</v>
      </c>
      <c r="SP475" t="s">
        <v>666</v>
      </c>
      <c r="SQ475" t="e">
        <v>#N/A</v>
      </c>
      <c r="SR475" t="s">
        <v>666</v>
      </c>
      <c r="SS475" t="e">
        <v>#N/A</v>
      </c>
      <c r="ST475" t="s">
        <v>666</v>
      </c>
      <c r="SU475" t="e">
        <v>#N/A</v>
      </c>
      <c r="SV475" t="s">
        <v>666</v>
      </c>
      <c r="SW475" t="e">
        <v>#N/A</v>
      </c>
      <c r="SX475">
        <v>0</v>
      </c>
      <c r="SY475" t="e">
        <v>#N/A</v>
      </c>
      <c r="SZ475">
        <v>0</v>
      </c>
      <c r="TA475" t="e">
        <v>#N/A</v>
      </c>
      <c r="TB475">
        <v>0</v>
      </c>
      <c r="TC475" t="e">
        <v>#N/A</v>
      </c>
      <c r="TD475">
        <v>0</v>
      </c>
      <c r="TE475" t="e">
        <v>#N/A</v>
      </c>
      <c r="TF475">
        <v>0</v>
      </c>
      <c r="TG475" t="e">
        <v>#N/A</v>
      </c>
      <c r="TH475">
        <v>0</v>
      </c>
      <c r="TI475" t="e">
        <v>#N/A</v>
      </c>
      <c r="TJ475">
        <v>0</v>
      </c>
      <c r="TK475" t="e">
        <v>#N/A</v>
      </c>
      <c r="TL475">
        <v>0</v>
      </c>
      <c r="TM475" t="e">
        <v>#N/A</v>
      </c>
      <c r="TN475" t="s">
        <v>666</v>
      </c>
      <c r="TO475" t="e">
        <v>#N/A</v>
      </c>
      <c r="TP475" t="s">
        <v>666</v>
      </c>
      <c r="TQ475" t="e">
        <v>#N/A</v>
      </c>
      <c r="TR475" t="s">
        <v>666</v>
      </c>
      <c r="TS475" t="e">
        <v>#N/A</v>
      </c>
      <c r="TT475" t="s">
        <v>666</v>
      </c>
      <c r="TU475" t="e">
        <v>#N/A</v>
      </c>
      <c r="TV475" t="s">
        <v>666</v>
      </c>
      <c r="TW475" t="e">
        <v>#N/A</v>
      </c>
      <c r="TX475" t="s">
        <v>666</v>
      </c>
      <c r="TY475" t="e">
        <v>#N/A</v>
      </c>
      <c r="TZ475" t="s">
        <v>666</v>
      </c>
      <c r="UA475" t="e">
        <v>#N/A</v>
      </c>
      <c r="UB475" t="s">
        <v>666</v>
      </c>
      <c r="UC475" t="e">
        <v>#N/A</v>
      </c>
      <c r="UD475" t="s">
        <v>666</v>
      </c>
      <c r="UE475" t="e">
        <v>#N/A</v>
      </c>
      <c r="UF475" t="s">
        <v>666</v>
      </c>
      <c r="UG475" t="e">
        <v>#N/A</v>
      </c>
      <c r="UH475" t="s">
        <v>666</v>
      </c>
      <c r="UI475" t="e">
        <v>#N/A</v>
      </c>
      <c r="UJ475">
        <v>0</v>
      </c>
      <c r="UK475" t="e">
        <v>#N/A</v>
      </c>
      <c r="UL475">
        <v>0</v>
      </c>
      <c r="UM475" t="e">
        <v>#N/A</v>
      </c>
      <c r="UN475">
        <v>0</v>
      </c>
      <c r="UO475" t="e">
        <v>#N/A</v>
      </c>
      <c r="UP475">
        <v>0</v>
      </c>
      <c r="UQ475" t="e">
        <v>#N/A</v>
      </c>
      <c r="UR475">
        <v>0</v>
      </c>
      <c r="US475" t="e">
        <v>#N/A</v>
      </c>
      <c r="UT475">
        <v>0</v>
      </c>
      <c r="UU475" t="e">
        <v>#N/A</v>
      </c>
      <c r="UV475">
        <v>0</v>
      </c>
      <c r="UW475" t="e">
        <v>#N/A</v>
      </c>
      <c r="UX475">
        <v>0</v>
      </c>
      <c r="UY475" t="e">
        <v>#N/A</v>
      </c>
      <c r="UZ475">
        <v>0</v>
      </c>
      <c r="VA475" t="e">
        <v>#N/A</v>
      </c>
      <c r="VB475">
        <v>0</v>
      </c>
      <c r="VC475" t="e">
        <v>#N/A</v>
      </c>
      <c r="VD475">
        <v>0</v>
      </c>
      <c r="VE475" t="e">
        <v>#N/A</v>
      </c>
      <c r="VF475">
        <v>0</v>
      </c>
      <c r="VG475" t="e">
        <v>#N/A</v>
      </c>
      <c r="VH475">
        <v>0</v>
      </c>
      <c r="VI475" t="e">
        <v>#N/A</v>
      </c>
      <c r="VJ475">
        <v>0</v>
      </c>
      <c r="VK475" t="e">
        <v>#N/A</v>
      </c>
      <c r="VL475">
        <v>0</v>
      </c>
      <c r="VM475" t="e">
        <v>#N/A</v>
      </c>
      <c r="VN475">
        <v>0</v>
      </c>
      <c r="VO475" t="e">
        <v>#N/A</v>
      </c>
      <c r="VP475">
        <v>0</v>
      </c>
      <c r="VQ475" t="e">
        <v>#N/A</v>
      </c>
      <c r="VR475">
        <v>0</v>
      </c>
      <c r="VS475" t="e">
        <v>#N/A</v>
      </c>
      <c r="VT475">
        <v>0</v>
      </c>
      <c r="VU475" t="e">
        <v>#N/A</v>
      </c>
      <c r="VV475">
        <v>0</v>
      </c>
      <c r="VW475" t="e">
        <v>#N/A</v>
      </c>
      <c r="VX475">
        <v>0</v>
      </c>
      <c r="VY475" t="e">
        <v>#N/A</v>
      </c>
      <c r="VZ475">
        <v>0</v>
      </c>
      <c r="WA475" t="e">
        <v>#N/A</v>
      </c>
      <c r="WB475">
        <v>0</v>
      </c>
      <c r="WC475" t="e">
        <v>#N/A</v>
      </c>
      <c r="WD475">
        <v>0</v>
      </c>
      <c r="WE475" t="e">
        <v>#N/A</v>
      </c>
      <c r="WF475">
        <v>0</v>
      </c>
      <c r="WG475" t="e">
        <v>#N/A</v>
      </c>
      <c r="WH475">
        <v>0</v>
      </c>
      <c r="WI475" t="e">
        <v>#N/A</v>
      </c>
      <c r="WJ475">
        <v>0</v>
      </c>
      <c r="WK475" t="e">
        <v>#N/A</v>
      </c>
      <c r="WL475">
        <v>0</v>
      </c>
      <c r="WM475" t="e">
        <v>#N/A</v>
      </c>
      <c r="WN475">
        <v>0</v>
      </c>
      <c r="WO475" t="e">
        <v>#N/A</v>
      </c>
      <c r="WP475">
        <v>0</v>
      </c>
      <c r="WQ475" t="e">
        <v>#N/A</v>
      </c>
      <c r="WR475">
        <v>0</v>
      </c>
      <c r="WS475" t="e">
        <v>#N/A</v>
      </c>
      <c r="WT475">
        <v>0</v>
      </c>
      <c r="WU475" t="e">
        <v>#N/A</v>
      </c>
      <c r="WV475">
        <v>0</v>
      </c>
      <c r="WW475" t="e">
        <v>#N/A</v>
      </c>
      <c r="WX475">
        <v>0</v>
      </c>
      <c r="WY475" t="e">
        <v>#N/A</v>
      </c>
      <c r="WZ475">
        <v>0</v>
      </c>
      <c r="XA475" t="e">
        <v>#N/A</v>
      </c>
      <c r="XB475">
        <v>0</v>
      </c>
      <c r="XC475" t="e">
        <v>#N/A</v>
      </c>
      <c r="XD475">
        <v>0</v>
      </c>
      <c r="XE475" t="e">
        <v>#N/A</v>
      </c>
      <c r="XF475">
        <v>0</v>
      </c>
      <c r="XG475" t="e">
        <v>#N/A</v>
      </c>
      <c r="XH475">
        <v>0</v>
      </c>
      <c r="XI475" t="e">
        <v>#N/A</v>
      </c>
      <c r="XJ475">
        <v>0</v>
      </c>
      <c r="XK475" t="e">
        <v>#N/A</v>
      </c>
      <c r="XL475">
        <v>0</v>
      </c>
      <c r="XM475" t="e">
        <v>#N/A</v>
      </c>
      <c r="XN475">
        <v>0</v>
      </c>
      <c r="XO475" t="e">
        <v>#N/A</v>
      </c>
      <c r="XP475">
        <v>0</v>
      </c>
      <c r="XQ475" t="e">
        <v>#N/A</v>
      </c>
      <c r="XR475">
        <v>0</v>
      </c>
      <c r="XS475" t="e">
        <v>#N/A</v>
      </c>
      <c r="XT475">
        <v>0</v>
      </c>
      <c r="XU475" t="e">
        <v>#N/A</v>
      </c>
      <c r="XV475">
        <v>0</v>
      </c>
      <c r="XW475" t="e">
        <v>#N/A</v>
      </c>
      <c r="XX475">
        <v>0</v>
      </c>
      <c r="XY475" t="e">
        <v>#N/A</v>
      </c>
      <c r="XZ475">
        <v>0</v>
      </c>
      <c r="YA475" t="e">
        <v>#N/A</v>
      </c>
      <c r="YB475">
        <v>0</v>
      </c>
      <c r="YC475" t="e">
        <v>#N/A</v>
      </c>
      <c r="YD475">
        <v>0</v>
      </c>
      <c r="YE475" t="e">
        <v>#N/A</v>
      </c>
      <c r="YF475">
        <v>0</v>
      </c>
      <c r="YG475" t="e">
        <v>#N/A</v>
      </c>
      <c r="YH475">
        <v>0</v>
      </c>
      <c r="YI475" t="e">
        <v>#N/A</v>
      </c>
      <c r="YJ475">
        <v>0</v>
      </c>
      <c r="YK475" t="e">
        <v>#N/A</v>
      </c>
      <c r="YL475">
        <v>0</v>
      </c>
      <c r="YM475" t="e">
        <v>#N/A</v>
      </c>
      <c r="YN475">
        <v>0</v>
      </c>
      <c r="YO475" t="e">
        <v>#N/A</v>
      </c>
      <c r="YP475">
        <v>0</v>
      </c>
      <c r="YQ475" t="e">
        <v>#N/A</v>
      </c>
      <c r="YR475">
        <v>0</v>
      </c>
      <c r="YS475" t="e">
        <v>#N/A</v>
      </c>
      <c r="YT475">
        <v>0</v>
      </c>
      <c r="YU475" t="e">
        <v>#N/A</v>
      </c>
    </row>
    <row r="476" spans="1:703" x14ac:dyDescent="0.25">
      <c r="A476" t="s">
        <v>669</v>
      </c>
      <c r="B476">
        <v>0</v>
      </c>
      <c r="C476" t="e">
        <v>#N/A</v>
      </c>
      <c r="D476">
        <v>0</v>
      </c>
      <c r="E476" t="e">
        <v>#N/A</v>
      </c>
      <c r="F476">
        <v>0</v>
      </c>
      <c r="G476" t="e">
        <v>#N/A</v>
      </c>
      <c r="H476">
        <v>0</v>
      </c>
      <c r="I476" t="e">
        <v>#N/A</v>
      </c>
      <c r="J476">
        <v>0</v>
      </c>
      <c r="K476" t="e">
        <v>#N/A</v>
      </c>
      <c r="L476">
        <v>0</v>
      </c>
      <c r="M476" t="e">
        <v>#N/A</v>
      </c>
      <c r="N476">
        <v>0</v>
      </c>
      <c r="O476" t="e">
        <v>#N/A</v>
      </c>
      <c r="P476">
        <v>0</v>
      </c>
      <c r="Q476" t="e">
        <v>#N/A</v>
      </c>
      <c r="R476">
        <v>0</v>
      </c>
      <c r="S476" t="e">
        <v>#N/A</v>
      </c>
      <c r="T476">
        <v>0</v>
      </c>
      <c r="U476" t="e">
        <v>#N/A</v>
      </c>
      <c r="V476">
        <v>0</v>
      </c>
      <c r="W476" t="e">
        <v>#N/A</v>
      </c>
      <c r="X476">
        <v>0</v>
      </c>
      <c r="Y476" t="e">
        <v>#N/A</v>
      </c>
      <c r="Z476">
        <v>0</v>
      </c>
      <c r="AA476" t="e">
        <v>#N/A</v>
      </c>
      <c r="AB476">
        <v>0</v>
      </c>
      <c r="AC476" t="e">
        <v>#N/A</v>
      </c>
      <c r="AD476">
        <v>0</v>
      </c>
      <c r="AE476" t="e">
        <v>#N/A</v>
      </c>
      <c r="AF476">
        <v>0</v>
      </c>
      <c r="AG476" t="e">
        <v>#N/A</v>
      </c>
      <c r="AH476">
        <v>0</v>
      </c>
      <c r="AI476" t="e">
        <v>#N/A</v>
      </c>
      <c r="AJ476">
        <v>0</v>
      </c>
      <c r="AK476" t="e">
        <v>#N/A</v>
      </c>
      <c r="AL476">
        <v>0</v>
      </c>
      <c r="AM476" t="e">
        <v>#N/A</v>
      </c>
      <c r="AN476">
        <v>0</v>
      </c>
      <c r="AO476" t="e">
        <v>#N/A</v>
      </c>
      <c r="AP476">
        <v>0</v>
      </c>
      <c r="AQ476" t="e">
        <v>#N/A</v>
      </c>
      <c r="AR476">
        <v>0</v>
      </c>
      <c r="AS476" t="e">
        <v>#N/A</v>
      </c>
      <c r="AT476">
        <v>0</v>
      </c>
      <c r="AU476" t="e">
        <v>#N/A</v>
      </c>
      <c r="AV476">
        <v>0</v>
      </c>
      <c r="AW476" t="e">
        <v>#N/A</v>
      </c>
      <c r="AX476">
        <v>0</v>
      </c>
      <c r="AY476" t="e">
        <v>#N/A</v>
      </c>
      <c r="AZ476">
        <v>0</v>
      </c>
      <c r="BA476" t="e">
        <v>#N/A</v>
      </c>
      <c r="BB476">
        <v>0</v>
      </c>
      <c r="BC476" t="e">
        <v>#N/A</v>
      </c>
      <c r="BD476">
        <v>0</v>
      </c>
      <c r="BE476" t="e">
        <v>#N/A</v>
      </c>
      <c r="BF476">
        <v>0</v>
      </c>
      <c r="BG476" t="e">
        <v>#N/A</v>
      </c>
      <c r="BH476">
        <v>0</v>
      </c>
      <c r="BI476" t="e">
        <v>#N/A</v>
      </c>
      <c r="BJ476">
        <v>0</v>
      </c>
      <c r="BK476" t="e">
        <v>#N/A</v>
      </c>
      <c r="BL476">
        <v>0</v>
      </c>
      <c r="BM476" t="e">
        <v>#N/A</v>
      </c>
      <c r="BN476">
        <v>0</v>
      </c>
      <c r="BO476" t="e">
        <v>#N/A</v>
      </c>
      <c r="BP476">
        <v>0</v>
      </c>
      <c r="BQ476" t="e">
        <v>#N/A</v>
      </c>
      <c r="BR476">
        <v>0</v>
      </c>
      <c r="BS476" t="e">
        <v>#N/A</v>
      </c>
      <c r="BT476">
        <v>0</v>
      </c>
      <c r="BU476" t="e">
        <v>#N/A</v>
      </c>
      <c r="BV476">
        <v>0</v>
      </c>
      <c r="BW476" t="e">
        <v>#N/A</v>
      </c>
      <c r="BX476">
        <v>0</v>
      </c>
      <c r="BY476" t="e">
        <v>#N/A</v>
      </c>
      <c r="BZ476">
        <v>0</v>
      </c>
      <c r="CA476" t="e">
        <v>#N/A</v>
      </c>
      <c r="CB476">
        <v>0</v>
      </c>
      <c r="CC476" t="e">
        <v>#N/A</v>
      </c>
      <c r="CD476">
        <v>0</v>
      </c>
      <c r="CE476" t="e">
        <v>#N/A</v>
      </c>
      <c r="CF476">
        <v>0</v>
      </c>
      <c r="CG476" t="e">
        <v>#N/A</v>
      </c>
      <c r="CH476">
        <v>0</v>
      </c>
      <c r="CI476" t="e">
        <v>#N/A</v>
      </c>
      <c r="CJ476">
        <v>0</v>
      </c>
      <c r="CK476" t="e">
        <v>#N/A</v>
      </c>
      <c r="CL476">
        <v>0</v>
      </c>
      <c r="CM476" t="e">
        <v>#N/A</v>
      </c>
      <c r="CN476">
        <v>0</v>
      </c>
      <c r="CO476" t="e">
        <v>#N/A</v>
      </c>
      <c r="CP476">
        <v>0</v>
      </c>
      <c r="CQ476" t="e">
        <v>#N/A</v>
      </c>
      <c r="CR476">
        <v>0</v>
      </c>
      <c r="CS476" t="e">
        <v>#N/A</v>
      </c>
      <c r="CT476">
        <v>0</v>
      </c>
      <c r="CU476" t="e">
        <v>#N/A</v>
      </c>
      <c r="CV476">
        <v>0</v>
      </c>
      <c r="CW476" t="e">
        <v>#N/A</v>
      </c>
      <c r="CX476">
        <v>0</v>
      </c>
      <c r="CY476" t="e">
        <v>#N/A</v>
      </c>
      <c r="CZ476">
        <v>0</v>
      </c>
      <c r="DA476" t="e">
        <v>#N/A</v>
      </c>
      <c r="DB476">
        <v>0</v>
      </c>
      <c r="DC476" t="e">
        <v>#N/A</v>
      </c>
      <c r="DD476">
        <v>0</v>
      </c>
      <c r="DE476" t="e">
        <v>#N/A</v>
      </c>
      <c r="DF476">
        <v>0</v>
      </c>
      <c r="DG476" t="e">
        <v>#N/A</v>
      </c>
      <c r="DH476">
        <v>0</v>
      </c>
      <c r="DI476" t="e">
        <v>#N/A</v>
      </c>
      <c r="DJ476">
        <v>0</v>
      </c>
      <c r="DK476" t="e">
        <v>#N/A</v>
      </c>
      <c r="DL476">
        <v>0</v>
      </c>
      <c r="DM476" t="e">
        <v>#N/A</v>
      </c>
      <c r="DN476">
        <v>0</v>
      </c>
      <c r="DO476" t="e">
        <v>#N/A</v>
      </c>
      <c r="DP476">
        <v>0</v>
      </c>
      <c r="DQ476" t="e">
        <v>#N/A</v>
      </c>
      <c r="DR476">
        <v>0</v>
      </c>
      <c r="DS476" t="e">
        <v>#N/A</v>
      </c>
      <c r="DT476">
        <v>0</v>
      </c>
      <c r="DU476" t="e">
        <v>#N/A</v>
      </c>
      <c r="DV476">
        <v>0</v>
      </c>
      <c r="DW476" t="e">
        <v>#N/A</v>
      </c>
      <c r="DX476">
        <v>0</v>
      </c>
      <c r="DY476" t="e">
        <v>#N/A</v>
      </c>
      <c r="DZ476">
        <v>0</v>
      </c>
      <c r="EA476" t="e">
        <v>#N/A</v>
      </c>
      <c r="EB476">
        <v>0</v>
      </c>
      <c r="EC476" t="e">
        <v>#N/A</v>
      </c>
      <c r="ED476">
        <v>0</v>
      </c>
      <c r="EE476" t="e">
        <v>#N/A</v>
      </c>
      <c r="EF476">
        <v>0</v>
      </c>
      <c r="EG476" t="e">
        <v>#N/A</v>
      </c>
      <c r="EH476">
        <v>0</v>
      </c>
      <c r="EI476" t="e">
        <v>#N/A</v>
      </c>
      <c r="EJ476">
        <v>0</v>
      </c>
      <c r="EK476" t="e">
        <v>#N/A</v>
      </c>
      <c r="EL476">
        <v>0</v>
      </c>
      <c r="EM476" t="e">
        <v>#N/A</v>
      </c>
      <c r="EN476">
        <v>0</v>
      </c>
      <c r="EO476" t="e">
        <v>#N/A</v>
      </c>
      <c r="EP476">
        <v>0</v>
      </c>
      <c r="EQ476" t="e">
        <v>#N/A</v>
      </c>
      <c r="ER476">
        <v>0</v>
      </c>
      <c r="ES476" t="e">
        <v>#N/A</v>
      </c>
      <c r="ET476">
        <v>0</v>
      </c>
      <c r="EU476" t="e">
        <v>#N/A</v>
      </c>
      <c r="EV476">
        <v>0</v>
      </c>
      <c r="EW476" t="e">
        <v>#N/A</v>
      </c>
      <c r="EX476">
        <v>0</v>
      </c>
      <c r="EY476" t="e">
        <v>#N/A</v>
      </c>
      <c r="EZ476">
        <v>0</v>
      </c>
      <c r="FA476" t="e">
        <v>#N/A</v>
      </c>
      <c r="FB476">
        <v>0</v>
      </c>
      <c r="FC476" t="e">
        <v>#N/A</v>
      </c>
      <c r="FD476">
        <v>0</v>
      </c>
      <c r="FE476" t="e">
        <v>#N/A</v>
      </c>
      <c r="FF476">
        <v>0</v>
      </c>
      <c r="FG476" t="e">
        <v>#N/A</v>
      </c>
      <c r="FH476">
        <v>0</v>
      </c>
      <c r="FI476" t="e">
        <v>#N/A</v>
      </c>
      <c r="FJ476">
        <v>0</v>
      </c>
      <c r="FK476" t="e">
        <v>#N/A</v>
      </c>
      <c r="FL476">
        <v>0</v>
      </c>
      <c r="FM476" t="e">
        <v>#N/A</v>
      </c>
      <c r="FN476">
        <v>0</v>
      </c>
      <c r="FO476" t="e">
        <v>#N/A</v>
      </c>
      <c r="FP476">
        <v>0</v>
      </c>
      <c r="FQ476" t="e">
        <v>#N/A</v>
      </c>
      <c r="FR476">
        <v>0</v>
      </c>
      <c r="FS476" t="e">
        <v>#N/A</v>
      </c>
      <c r="FT476">
        <v>0</v>
      </c>
      <c r="FU476" t="e">
        <v>#N/A</v>
      </c>
      <c r="FV476">
        <v>0</v>
      </c>
      <c r="FW476" t="e">
        <v>#N/A</v>
      </c>
      <c r="FX476">
        <v>0</v>
      </c>
      <c r="FY476" t="e">
        <v>#N/A</v>
      </c>
      <c r="FZ476">
        <v>0</v>
      </c>
      <c r="GA476" t="e">
        <v>#N/A</v>
      </c>
      <c r="GB476">
        <v>0</v>
      </c>
      <c r="GC476" t="e">
        <v>#N/A</v>
      </c>
      <c r="GD476">
        <v>0</v>
      </c>
      <c r="GE476" t="e">
        <v>#N/A</v>
      </c>
      <c r="GF476">
        <v>0</v>
      </c>
      <c r="GG476" t="e">
        <v>#N/A</v>
      </c>
      <c r="GH476">
        <v>0</v>
      </c>
      <c r="GI476" t="e">
        <v>#N/A</v>
      </c>
      <c r="GJ476">
        <v>0</v>
      </c>
      <c r="GK476" t="e">
        <v>#N/A</v>
      </c>
      <c r="GL476">
        <v>0</v>
      </c>
      <c r="GM476" t="e">
        <v>#N/A</v>
      </c>
      <c r="GN476">
        <v>0</v>
      </c>
      <c r="GO476" t="e">
        <v>#N/A</v>
      </c>
      <c r="GP476">
        <v>0</v>
      </c>
      <c r="GQ476" t="e">
        <v>#N/A</v>
      </c>
      <c r="GR476">
        <v>0</v>
      </c>
      <c r="GS476" t="e">
        <v>#N/A</v>
      </c>
      <c r="GT476">
        <v>0</v>
      </c>
      <c r="GU476" t="e">
        <v>#N/A</v>
      </c>
      <c r="GV476">
        <v>0</v>
      </c>
      <c r="GW476" t="e">
        <v>#N/A</v>
      </c>
      <c r="GX476">
        <v>0</v>
      </c>
      <c r="GY476" t="e">
        <v>#N/A</v>
      </c>
      <c r="GZ476">
        <v>0</v>
      </c>
      <c r="HA476" t="e">
        <v>#N/A</v>
      </c>
      <c r="HB476">
        <v>0</v>
      </c>
      <c r="HC476" t="e">
        <v>#N/A</v>
      </c>
      <c r="HD476">
        <v>0</v>
      </c>
      <c r="HE476" t="e">
        <v>#N/A</v>
      </c>
      <c r="HF476">
        <v>0</v>
      </c>
      <c r="HG476" t="e">
        <v>#N/A</v>
      </c>
      <c r="HH476">
        <v>0</v>
      </c>
      <c r="HI476" t="e">
        <v>#N/A</v>
      </c>
      <c r="HJ476">
        <v>0</v>
      </c>
      <c r="HK476" t="e">
        <v>#N/A</v>
      </c>
      <c r="HL476">
        <v>0</v>
      </c>
      <c r="HM476" t="e">
        <v>#N/A</v>
      </c>
      <c r="HN476">
        <v>0</v>
      </c>
      <c r="HO476" t="e">
        <v>#N/A</v>
      </c>
      <c r="HP476">
        <v>0</v>
      </c>
      <c r="HQ476" t="e">
        <v>#N/A</v>
      </c>
      <c r="HR476">
        <v>0</v>
      </c>
      <c r="HS476" t="e">
        <v>#N/A</v>
      </c>
      <c r="HT476">
        <v>0</v>
      </c>
      <c r="HU476" t="e">
        <v>#N/A</v>
      </c>
      <c r="HV476">
        <v>0</v>
      </c>
      <c r="HW476" t="e">
        <v>#N/A</v>
      </c>
      <c r="HX476">
        <v>0</v>
      </c>
      <c r="HY476" t="e">
        <v>#N/A</v>
      </c>
      <c r="HZ476">
        <v>0</v>
      </c>
      <c r="IA476" t="e">
        <v>#N/A</v>
      </c>
      <c r="IB476">
        <v>0</v>
      </c>
      <c r="IC476" t="e">
        <v>#N/A</v>
      </c>
      <c r="ID476" t="s">
        <v>669</v>
      </c>
      <c r="IE476" t="e">
        <v>#N/A</v>
      </c>
      <c r="IF476" t="s">
        <v>669</v>
      </c>
      <c r="IG476" t="e">
        <v>#N/A</v>
      </c>
      <c r="IH476" t="s">
        <v>669</v>
      </c>
      <c r="II476" t="e">
        <v>#N/A</v>
      </c>
      <c r="IJ476" t="s">
        <v>669</v>
      </c>
      <c r="IK476" t="e">
        <v>#N/A</v>
      </c>
      <c r="IL476" t="s">
        <v>669</v>
      </c>
      <c r="IM476" t="e">
        <v>#N/A</v>
      </c>
      <c r="IN476">
        <v>0</v>
      </c>
      <c r="IO476" t="e">
        <v>#N/A</v>
      </c>
      <c r="IP476" t="s">
        <v>669</v>
      </c>
      <c r="IQ476" t="e">
        <v>#N/A</v>
      </c>
      <c r="IR476" t="s">
        <v>669</v>
      </c>
      <c r="IS476" t="e">
        <v>#N/A</v>
      </c>
      <c r="IT476" t="s">
        <v>669</v>
      </c>
      <c r="IU476" t="e">
        <v>#N/A</v>
      </c>
      <c r="IV476" t="s">
        <v>669</v>
      </c>
      <c r="IW476" t="e">
        <v>#N/A</v>
      </c>
      <c r="IX476" t="s">
        <v>669</v>
      </c>
      <c r="IY476" t="e">
        <v>#N/A</v>
      </c>
      <c r="IZ476">
        <v>0</v>
      </c>
      <c r="JA476" t="e">
        <v>#N/A</v>
      </c>
      <c r="JB476">
        <v>0</v>
      </c>
      <c r="JC476" t="e">
        <v>#N/A</v>
      </c>
      <c r="JD476">
        <v>0</v>
      </c>
      <c r="JE476" t="e">
        <v>#N/A</v>
      </c>
      <c r="JF476">
        <v>0</v>
      </c>
      <c r="JG476" t="e">
        <v>#N/A</v>
      </c>
      <c r="JH476">
        <v>0</v>
      </c>
      <c r="JI476" t="e">
        <v>#N/A</v>
      </c>
      <c r="JJ476">
        <v>0</v>
      </c>
      <c r="JK476" t="e">
        <v>#N/A</v>
      </c>
      <c r="JL476">
        <v>0</v>
      </c>
      <c r="JM476" t="e">
        <v>#N/A</v>
      </c>
      <c r="JN476">
        <v>0</v>
      </c>
      <c r="JO476" t="e">
        <v>#N/A</v>
      </c>
      <c r="JP476">
        <v>0</v>
      </c>
      <c r="JQ476" t="e">
        <v>#N/A</v>
      </c>
      <c r="JR476">
        <v>0</v>
      </c>
      <c r="JS476" t="e">
        <v>#N/A</v>
      </c>
      <c r="JT476">
        <v>0</v>
      </c>
      <c r="JU476" t="e">
        <v>#N/A</v>
      </c>
      <c r="JV476">
        <v>0</v>
      </c>
      <c r="JW476" t="e">
        <v>#N/A</v>
      </c>
      <c r="JX476">
        <v>0</v>
      </c>
      <c r="JY476" t="e">
        <v>#N/A</v>
      </c>
      <c r="JZ476">
        <v>0</v>
      </c>
      <c r="KA476" t="e">
        <v>#N/A</v>
      </c>
      <c r="KB476">
        <v>0</v>
      </c>
      <c r="KC476" t="e">
        <v>#N/A</v>
      </c>
      <c r="KD476">
        <v>0</v>
      </c>
      <c r="KE476" t="e">
        <v>#N/A</v>
      </c>
      <c r="KF476">
        <v>0</v>
      </c>
      <c r="KG476" t="e">
        <v>#N/A</v>
      </c>
      <c r="KH476">
        <v>0</v>
      </c>
      <c r="KI476" t="e">
        <v>#N/A</v>
      </c>
      <c r="KJ476">
        <v>0</v>
      </c>
      <c r="KK476" t="e">
        <v>#N/A</v>
      </c>
      <c r="KL476">
        <v>0</v>
      </c>
      <c r="KM476" t="e">
        <v>#N/A</v>
      </c>
      <c r="KN476">
        <v>0</v>
      </c>
      <c r="KO476" t="e">
        <v>#N/A</v>
      </c>
      <c r="KP476">
        <v>0</v>
      </c>
      <c r="KQ476" t="e">
        <v>#N/A</v>
      </c>
      <c r="KR476">
        <v>0</v>
      </c>
      <c r="KS476" t="e">
        <v>#N/A</v>
      </c>
      <c r="KT476">
        <v>0</v>
      </c>
      <c r="KU476" t="e">
        <v>#N/A</v>
      </c>
      <c r="KV476">
        <v>0</v>
      </c>
      <c r="KW476" t="e">
        <v>#N/A</v>
      </c>
      <c r="KX476">
        <v>0</v>
      </c>
      <c r="KY476" t="e">
        <v>#N/A</v>
      </c>
      <c r="KZ476">
        <v>0</v>
      </c>
      <c r="LA476" t="e">
        <v>#N/A</v>
      </c>
      <c r="LB476">
        <v>0</v>
      </c>
      <c r="LC476" t="e">
        <v>#N/A</v>
      </c>
      <c r="LD476">
        <v>0</v>
      </c>
      <c r="LE476" t="e">
        <v>#N/A</v>
      </c>
      <c r="LF476">
        <v>0</v>
      </c>
      <c r="LG476" t="e">
        <v>#N/A</v>
      </c>
      <c r="LH476">
        <v>0</v>
      </c>
      <c r="LI476" t="e">
        <v>#N/A</v>
      </c>
      <c r="LJ476">
        <v>0</v>
      </c>
      <c r="LK476" t="e">
        <v>#N/A</v>
      </c>
      <c r="LL476">
        <v>0</v>
      </c>
      <c r="LM476" t="e">
        <v>#N/A</v>
      </c>
      <c r="LN476">
        <v>0</v>
      </c>
      <c r="LO476" t="e">
        <v>#N/A</v>
      </c>
      <c r="LP476">
        <v>0</v>
      </c>
      <c r="LQ476" t="e">
        <v>#N/A</v>
      </c>
      <c r="LR476">
        <v>0</v>
      </c>
      <c r="LS476" t="e">
        <v>#N/A</v>
      </c>
      <c r="LT476">
        <v>0</v>
      </c>
      <c r="LU476" t="e">
        <v>#N/A</v>
      </c>
      <c r="LV476">
        <v>0</v>
      </c>
      <c r="LW476" t="e">
        <v>#N/A</v>
      </c>
      <c r="LX476">
        <v>0</v>
      </c>
      <c r="LY476" t="e">
        <v>#N/A</v>
      </c>
      <c r="LZ476">
        <v>0</v>
      </c>
      <c r="MA476" t="e">
        <v>#N/A</v>
      </c>
      <c r="MB476">
        <v>0</v>
      </c>
      <c r="MC476" t="e">
        <v>#N/A</v>
      </c>
      <c r="MD476">
        <v>0</v>
      </c>
      <c r="ME476" t="e">
        <v>#N/A</v>
      </c>
      <c r="MF476">
        <v>0</v>
      </c>
      <c r="MG476" t="e">
        <v>#N/A</v>
      </c>
      <c r="MH476">
        <v>0</v>
      </c>
      <c r="MI476" t="e">
        <v>#N/A</v>
      </c>
      <c r="MJ476">
        <v>0</v>
      </c>
      <c r="MK476" t="e">
        <v>#N/A</v>
      </c>
      <c r="ML476">
        <v>0</v>
      </c>
      <c r="MM476" t="e">
        <v>#N/A</v>
      </c>
      <c r="MN476">
        <v>0</v>
      </c>
      <c r="MO476" t="e">
        <v>#N/A</v>
      </c>
      <c r="MP476">
        <v>0</v>
      </c>
      <c r="MQ476" t="e">
        <v>#N/A</v>
      </c>
      <c r="MR476">
        <v>0</v>
      </c>
      <c r="MS476" t="e">
        <v>#N/A</v>
      </c>
      <c r="MT476">
        <v>0</v>
      </c>
      <c r="MU476" t="e">
        <v>#N/A</v>
      </c>
      <c r="MV476">
        <v>0</v>
      </c>
      <c r="MW476" t="e">
        <v>#N/A</v>
      </c>
      <c r="MX476">
        <v>0</v>
      </c>
      <c r="MY476" t="e">
        <v>#N/A</v>
      </c>
      <c r="MZ476">
        <v>0</v>
      </c>
      <c r="NA476" t="e">
        <v>#N/A</v>
      </c>
      <c r="NB476">
        <v>0</v>
      </c>
      <c r="NC476" t="e">
        <v>#N/A</v>
      </c>
      <c r="ND476">
        <v>0</v>
      </c>
      <c r="NE476" t="e">
        <v>#N/A</v>
      </c>
      <c r="NF476">
        <v>0</v>
      </c>
      <c r="NG476" t="e">
        <v>#N/A</v>
      </c>
      <c r="NH476">
        <v>0</v>
      </c>
      <c r="NI476" t="e">
        <v>#N/A</v>
      </c>
      <c r="NJ476">
        <v>0</v>
      </c>
      <c r="NK476" t="e">
        <v>#N/A</v>
      </c>
      <c r="NL476">
        <v>0</v>
      </c>
      <c r="NM476" t="e">
        <v>#N/A</v>
      </c>
      <c r="NN476">
        <v>0</v>
      </c>
      <c r="NO476" t="e">
        <v>#N/A</v>
      </c>
      <c r="NP476">
        <v>0</v>
      </c>
      <c r="NQ476" t="e">
        <v>#N/A</v>
      </c>
      <c r="NR476">
        <v>0</v>
      </c>
      <c r="NS476" t="e">
        <v>#N/A</v>
      </c>
      <c r="NT476">
        <v>0</v>
      </c>
      <c r="NU476" t="e">
        <v>#N/A</v>
      </c>
      <c r="NV476">
        <v>0</v>
      </c>
      <c r="NW476" t="e">
        <v>#N/A</v>
      </c>
      <c r="NX476">
        <v>0</v>
      </c>
      <c r="NY476" t="e">
        <v>#N/A</v>
      </c>
      <c r="NZ476">
        <v>0</v>
      </c>
      <c r="OA476" t="e">
        <v>#N/A</v>
      </c>
      <c r="OB476">
        <v>0</v>
      </c>
      <c r="OC476" t="e">
        <v>#N/A</v>
      </c>
      <c r="OD476">
        <v>0</v>
      </c>
      <c r="OE476" t="e">
        <v>#N/A</v>
      </c>
      <c r="OF476">
        <v>0</v>
      </c>
      <c r="OG476" t="e">
        <v>#N/A</v>
      </c>
      <c r="OH476">
        <v>0</v>
      </c>
      <c r="OI476" t="e">
        <v>#N/A</v>
      </c>
      <c r="OJ476">
        <v>0</v>
      </c>
      <c r="OK476" t="e">
        <v>#N/A</v>
      </c>
      <c r="OL476">
        <v>0</v>
      </c>
      <c r="OM476" t="e">
        <v>#N/A</v>
      </c>
      <c r="ON476">
        <v>0</v>
      </c>
      <c r="OO476" t="e">
        <v>#N/A</v>
      </c>
      <c r="OP476">
        <v>0</v>
      </c>
      <c r="OQ476" t="e">
        <v>#N/A</v>
      </c>
      <c r="OR476">
        <v>0</v>
      </c>
      <c r="OS476" t="e">
        <v>#N/A</v>
      </c>
      <c r="OT476">
        <v>0</v>
      </c>
      <c r="OU476" t="e">
        <v>#N/A</v>
      </c>
      <c r="OV476">
        <v>0</v>
      </c>
      <c r="OW476" t="e">
        <v>#N/A</v>
      </c>
      <c r="OX476">
        <v>0</v>
      </c>
      <c r="OY476" t="e">
        <v>#N/A</v>
      </c>
      <c r="OZ476">
        <v>0</v>
      </c>
      <c r="PA476" t="e">
        <v>#N/A</v>
      </c>
      <c r="PB476">
        <v>0</v>
      </c>
      <c r="PC476" t="e">
        <v>#N/A</v>
      </c>
      <c r="PD476">
        <v>0</v>
      </c>
      <c r="PE476" t="e">
        <v>#N/A</v>
      </c>
      <c r="PF476">
        <v>0</v>
      </c>
      <c r="PG476" t="e">
        <v>#N/A</v>
      </c>
      <c r="PH476">
        <v>0</v>
      </c>
      <c r="PI476" t="e">
        <v>#N/A</v>
      </c>
      <c r="PJ476">
        <v>0</v>
      </c>
      <c r="PK476" t="e">
        <v>#N/A</v>
      </c>
      <c r="PL476">
        <v>0</v>
      </c>
      <c r="PM476" t="e">
        <v>#N/A</v>
      </c>
      <c r="PN476">
        <v>0</v>
      </c>
      <c r="PO476" t="e">
        <v>#N/A</v>
      </c>
      <c r="PP476">
        <v>0</v>
      </c>
      <c r="PQ476" t="e">
        <v>#N/A</v>
      </c>
      <c r="PR476">
        <v>0</v>
      </c>
      <c r="PS476" t="e">
        <v>#N/A</v>
      </c>
      <c r="PT476">
        <v>0</v>
      </c>
      <c r="PU476" t="e">
        <v>#N/A</v>
      </c>
      <c r="PV476">
        <v>0</v>
      </c>
      <c r="PW476" t="e">
        <v>#N/A</v>
      </c>
      <c r="PX476">
        <v>0</v>
      </c>
      <c r="PY476" t="e">
        <v>#N/A</v>
      </c>
      <c r="PZ476">
        <v>0</v>
      </c>
      <c r="QA476" t="e">
        <v>#N/A</v>
      </c>
      <c r="QB476">
        <v>0</v>
      </c>
      <c r="QC476" t="e">
        <v>#N/A</v>
      </c>
      <c r="QD476">
        <v>0</v>
      </c>
      <c r="QE476" t="e">
        <v>#N/A</v>
      </c>
      <c r="QF476">
        <v>0</v>
      </c>
      <c r="QG476" t="e">
        <v>#N/A</v>
      </c>
      <c r="QH476">
        <v>0</v>
      </c>
      <c r="QI476" t="e">
        <v>#N/A</v>
      </c>
      <c r="QJ476">
        <v>0</v>
      </c>
      <c r="QK476" t="e">
        <v>#N/A</v>
      </c>
      <c r="QL476">
        <v>0</v>
      </c>
      <c r="QM476" t="e">
        <v>#N/A</v>
      </c>
      <c r="QN476">
        <v>0</v>
      </c>
      <c r="QO476" t="e">
        <v>#N/A</v>
      </c>
      <c r="QP476">
        <v>0</v>
      </c>
      <c r="QQ476" t="e">
        <v>#N/A</v>
      </c>
      <c r="QR476">
        <v>0</v>
      </c>
      <c r="QS476" t="e">
        <v>#N/A</v>
      </c>
      <c r="QT476">
        <v>0</v>
      </c>
      <c r="QU476" t="e">
        <v>#N/A</v>
      </c>
      <c r="QV476">
        <v>0</v>
      </c>
      <c r="QW476" t="e">
        <v>#N/A</v>
      </c>
      <c r="QX476">
        <v>0</v>
      </c>
      <c r="QY476" t="e">
        <v>#N/A</v>
      </c>
      <c r="QZ476">
        <v>0</v>
      </c>
      <c r="RA476" t="e">
        <v>#N/A</v>
      </c>
      <c r="RB476">
        <v>0</v>
      </c>
      <c r="RC476" t="e">
        <v>#N/A</v>
      </c>
      <c r="RD476">
        <v>0</v>
      </c>
      <c r="RE476" t="e">
        <v>#N/A</v>
      </c>
      <c r="RF476">
        <v>0</v>
      </c>
      <c r="RG476" t="e">
        <v>#N/A</v>
      </c>
      <c r="RH476">
        <v>0</v>
      </c>
      <c r="RI476" t="e">
        <v>#N/A</v>
      </c>
      <c r="RJ476">
        <v>0</v>
      </c>
      <c r="RK476" t="e">
        <v>#N/A</v>
      </c>
      <c r="RL476">
        <v>0</v>
      </c>
      <c r="RM476" t="e">
        <v>#N/A</v>
      </c>
      <c r="RN476">
        <v>0</v>
      </c>
      <c r="RO476" t="e">
        <v>#N/A</v>
      </c>
      <c r="RP476">
        <v>0</v>
      </c>
      <c r="RQ476" t="e">
        <v>#N/A</v>
      </c>
      <c r="RR476">
        <v>0</v>
      </c>
      <c r="RS476" t="e">
        <v>#N/A</v>
      </c>
      <c r="RT476">
        <v>0</v>
      </c>
      <c r="RU476" t="e">
        <v>#N/A</v>
      </c>
      <c r="RV476">
        <v>0</v>
      </c>
      <c r="RW476" t="e">
        <v>#N/A</v>
      </c>
      <c r="RX476">
        <v>0</v>
      </c>
      <c r="RY476" t="e">
        <v>#N/A</v>
      </c>
      <c r="RZ476">
        <v>0</v>
      </c>
      <c r="SA476" t="e">
        <v>#N/A</v>
      </c>
      <c r="SB476">
        <v>0</v>
      </c>
      <c r="SC476" t="e">
        <v>#N/A</v>
      </c>
      <c r="SD476">
        <v>0</v>
      </c>
      <c r="SE476" t="e">
        <v>#N/A</v>
      </c>
      <c r="SF476">
        <v>0</v>
      </c>
      <c r="SG476" t="e">
        <v>#N/A</v>
      </c>
      <c r="SH476">
        <v>0</v>
      </c>
      <c r="SI476" t="e">
        <v>#N/A</v>
      </c>
      <c r="SJ476">
        <v>0</v>
      </c>
      <c r="SK476" t="e">
        <v>#N/A</v>
      </c>
      <c r="SL476">
        <v>0</v>
      </c>
      <c r="SM476" t="e">
        <v>#N/A</v>
      </c>
      <c r="SN476">
        <v>0</v>
      </c>
      <c r="SO476" t="e">
        <v>#N/A</v>
      </c>
      <c r="SP476">
        <v>0</v>
      </c>
      <c r="SQ476" t="e">
        <v>#N/A</v>
      </c>
      <c r="SR476">
        <v>0</v>
      </c>
      <c r="SS476" t="e">
        <v>#N/A</v>
      </c>
      <c r="ST476">
        <v>0</v>
      </c>
      <c r="SU476" t="e">
        <v>#N/A</v>
      </c>
      <c r="SV476">
        <v>0</v>
      </c>
      <c r="SW476" t="e">
        <v>#N/A</v>
      </c>
      <c r="SX476">
        <v>0</v>
      </c>
      <c r="SY476" t="e">
        <v>#N/A</v>
      </c>
      <c r="SZ476">
        <v>0</v>
      </c>
      <c r="TA476" t="e">
        <v>#N/A</v>
      </c>
      <c r="TB476">
        <v>0</v>
      </c>
      <c r="TC476" t="e">
        <v>#N/A</v>
      </c>
      <c r="TD476">
        <v>0</v>
      </c>
      <c r="TE476" t="e">
        <v>#N/A</v>
      </c>
      <c r="TF476">
        <v>0</v>
      </c>
      <c r="TG476" t="e">
        <v>#N/A</v>
      </c>
      <c r="TH476" t="s">
        <v>669</v>
      </c>
      <c r="TI476" t="e">
        <v>#N/A</v>
      </c>
      <c r="TJ476">
        <v>0</v>
      </c>
      <c r="TK476" t="e">
        <v>#N/A</v>
      </c>
      <c r="TL476">
        <v>0</v>
      </c>
      <c r="TM476" t="e">
        <v>#N/A</v>
      </c>
      <c r="TN476">
        <v>0</v>
      </c>
      <c r="TO476" t="e">
        <v>#N/A</v>
      </c>
      <c r="TP476">
        <v>0</v>
      </c>
      <c r="TQ476" t="e">
        <v>#N/A</v>
      </c>
      <c r="TR476">
        <v>0</v>
      </c>
      <c r="TS476" t="e">
        <v>#N/A</v>
      </c>
      <c r="TT476">
        <v>0</v>
      </c>
      <c r="TU476" t="e">
        <v>#N/A</v>
      </c>
      <c r="TV476">
        <v>0</v>
      </c>
      <c r="TW476" t="e">
        <v>#N/A</v>
      </c>
      <c r="TX476">
        <v>0</v>
      </c>
      <c r="TY476" t="e">
        <v>#N/A</v>
      </c>
      <c r="TZ476">
        <v>0</v>
      </c>
      <c r="UA476" t="e">
        <v>#N/A</v>
      </c>
      <c r="UB476">
        <v>0</v>
      </c>
      <c r="UC476" t="e">
        <v>#N/A</v>
      </c>
      <c r="UD476">
        <v>0</v>
      </c>
      <c r="UE476" t="e">
        <v>#N/A</v>
      </c>
      <c r="UF476">
        <v>0</v>
      </c>
      <c r="UG476" t="e">
        <v>#N/A</v>
      </c>
      <c r="UH476">
        <v>0</v>
      </c>
      <c r="UI476" t="e">
        <v>#N/A</v>
      </c>
      <c r="UJ476">
        <v>0</v>
      </c>
      <c r="UK476" t="e">
        <v>#N/A</v>
      </c>
      <c r="UL476">
        <v>0</v>
      </c>
      <c r="UM476" t="e">
        <v>#N/A</v>
      </c>
      <c r="UN476">
        <v>0</v>
      </c>
      <c r="UO476" t="e">
        <v>#N/A</v>
      </c>
      <c r="UP476">
        <v>0</v>
      </c>
      <c r="UQ476" t="e">
        <v>#N/A</v>
      </c>
      <c r="UR476">
        <v>0</v>
      </c>
      <c r="US476" t="e">
        <v>#N/A</v>
      </c>
      <c r="UT476">
        <v>0</v>
      </c>
      <c r="UU476" t="e">
        <v>#N/A</v>
      </c>
      <c r="UV476">
        <v>0</v>
      </c>
      <c r="UW476" t="e">
        <v>#N/A</v>
      </c>
      <c r="UX476">
        <v>0</v>
      </c>
      <c r="UY476" t="e">
        <v>#N/A</v>
      </c>
      <c r="UZ476">
        <v>0</v>
      </c>
      <c r="VA476" t="e">
        <v>#N/A</v>
      </c>
      <c r="VB476">
        <v>0</v>
      </c>
      <c r="VC476" t="e">
        <v>#N/A</v>
      </c>
      <c r="VD476">
        <v>0</v>
      </c>
      <c r="VE476" t="e">
        <v>#N/A</v>
      </c>
      <c r="VF476">
        <v>0</v>
      </c>
      <c r="VG476" t="e">
        <v>#N/A</v>
      </c>
      <c r="VH476">
        <v>0</v>
      </c>
      <c r="VI476" t="e">
        <v>#N/A</v>
      </c>
      <c r="VJ476">
        <v>0</v>
      </c>
      <c r="VK476" t="e">
        <v>#N/A</v>
      </c>
      <c r="VL476">
        <v>0</v>
      </c>
      <c r="VM476" t="e">
        <v>#N/A</v>
      </c>
      <c r="VN476">
        <v>0</v>
      </c>
      <c r="VO476" t="e">
        <v>#N/A</v>
      </c>
      <c r="VP476">
        <v>0</v>
      </c>
      <c r="VQ476" t="e">
        <v>#N/A</v>
      </c>
      <c r="VR476">
        <v>0</v>
      </c>
      <c r="VS476" t="e">
        <v>#N/A</v>
      </c>
      <c r="VT476">
        <v>0</v>
      </c>
      <c r="VU476" t="e">
        <v>#N/A</v>
      </c>
      <c r="VV476">
        <v>0</v>
      </c>
      <c r="VW476" t="e">
        <v>#N/A</v>
      </c>
      <c r="VX476">
        <v>0</v>
      </c>
      <c r="VY476" t="e">
        <v>#N/A</v>
      </c>
      <c r="VZ476">
        <v>0</v>
      </c>
      <c r="WA476" t="e">
        <v>#N/A</v>
      </c>
      <c r="WB476">
        <v>0</v>
      </c>
      <c r="WC476" t="e">
        <v>#N/A</v>
      </c>
      <c r="WD476">
        <v>0</v>
      </c>
      <c r="WE476" t="e">
        <v>#N/A</v>
      </c>
      <c r="WF476">
        <v>0</v>
      </c>
      <c r="WG476" t="e">
        <v>#N/A</v>
      </c>
      <c r="WH476">
        <v>0</v>
      </c>
      <c r="WI476" t="e">
        <v>#N/A</v>
      </c>
      <c r="WJ476">
        <v>0</v>
      </c>
      <c r="WK476" t="e">
        <v>#N/A</v>
      </c>
      <c r="WL476">
        <v>0</v>
      </c>
      <c r="WM476" t="e">
        <v>#N/A</v>
      </c>
      <c r="WN476">
        <v>0</v>
      </c>
      <c r="WO476" t="e">
        <v>#N/A</v>
      </c>
      <c r="WP476">
        <v>0</v>
      </c>
      <c r="WQ476" t="e">
        <v>#N/A</v>
      </c>
      <c r="WR476">
        <v>0</v>
      </c>
      <c r="WS476" t="e">
        <v>#N/A</v>
      </c>
      <c r="WT476">
        <v>0</v>
      </c>
      <c r="WU476" t="e">
        <v>#N/A</v>
      </c>
      <c r="WV476">
        <v>0</v>
      </c>
      <c r="WW476" t="e">
        <v>#N/A</v>
      </c>
      <c r="WX476">
        <v>0</v>
      </c>
      <c r="WY476" t="e">
        <v>#N/A</v>
      </c>
      <c r="WZ476">
        <v>0</v>
      </c>
      <c r="XA476" t="e">
        <v>#N/A</v>
      </c>
      <c r="XB476">
        <v>0</v>
      </c>
      <c r="XC476" t="e">
        <v>#N/A</v>
      </c>
      <c r="XD476">
        <v>0</v>
      </c>
      <c r="XE476" t="e">
        <v>#N/A</v>
      </c>
      <c r="XF476">
        <v>0</v>
      </c>
      <c r="XG476" t="e">
        <v>#N/A</v>
      </c>
      <c r="XH476">
        <v>0</v>
      </c>
      <c r="XI476" t="e">
        <v>#N/A</v>
      </c>
      <c r="XJ476">
        <v>0</v>
      </c>
      <c r="XK476" t="e">
        <v>#N/A</v>
      </c>
      <c r="XL476">
        <v>0</v>
      </c>
      <c r="XM476" t="e">
        <v>#N/A</v>
      </c>
      <c r="XN476">
        <v>0</v>
      </c>
      <c r="XO476" t="e">
        <v>#N/A</v>
      </c>
      <c r="XP476">
        <v>0</v>
      </c>
      <c r="XQ476" t="e">
        <v>#N/A</v>
      </c>
      <c r="XR476">
        <v>0</v>
      </c>
      <c r="XS476" t="e">
        <v>#N/A</v>
      </c>
      <c r="XT476">
        <v>0</v>
      </c>
      <c r="XU476" t="e">
        <v>#N/A</v>
      </c>
      <c r="XV476">
        <v>0</v>
      </c>
      <c r="XW476" t="e">
        <v>#N/A</v>
      </c>
      <c r="XX476">
        <v>0</v>
      </c>
      <c r="XY476" t="e">
        <v>#N/A</v>
      </c>
      <c r="XZ476">
        <v>0</v>
      </c>
      <c r="YA476" t="e">
        <v>#N/A</v>
      </c>
      <c r="YB476">
        <v>0</v>
      </c>
      <c r="YC476" t="e">
        <v>#N/A</v>
      </c>
      <c r="YD476">
        <v>0</v>
      </c>
      <c r="YE476" t="e">
        <v>#N/A</v>
      </c>
      <c r="YF476">
        <v>0</v>
      </c>
      <c r="YG476" t="e">
        <v>#N/A</v>
      </c>
      <c r="YH476">
        <v>0</v>
      </c>
      <c r="YI476" t="e">
        <v>#N/A</v>
      </c>
      <c r="YJ476">
        <v>0</v>
      </c>
      <c r="YK476" t="e">
        <v>#N/A</v>
      </c>
      <c r="YL476">
        <v>0</v>
      </c>
      <c r="YM476" t="e">
        <v>#N/A</v>
      </c>
      <c r="YN476">
        <v>0</v>
      </c>
      <c r="YO476" t="e">
        <v>#N/A</v>
      </c>
      <c r="YP476">
        <v>0</v>
      </c>
      <c r="YQ476" t="e">
        <v>#N/A</v>
      </c>
      <c r="YR476">
        <v>0</v>
      </c>
      <c r="YS476" t="e">
        <v>#N/A</v>
      </c>
      <c r="YT476">
        <v>0</v>
      </c>
      <c r="YU476" t="e">
        <v>#N/A</v>
      </c>
    </row>
    <row r="477" spans="1:703" x14ac:dyDescent="0.25">
      <c r="A477" t="s">
        <v>670</v>
      </c>
      <c r="B477">
        <v>0</v>
      </c>
      <c r="C477" t="e">
        <v>#N/A</v>
      </c>
      <c r="D477">
        <v>0</v>
      </c>
      <c r="E477" t="e">
        <v>#N/A</v>
      </c>
      <c r="F477">
        <v>0</v>
      </c>
      <c r="G477" t="e">
        <v>#N/A</v>
      </c>
      <c r="H477">
        <v>0</v>
      </c>
      <c r="I477" t="e">
        <v>#N/A</v>
      </c>
      <c r="J477">
        <v>0</v>
      </c>
      <c r="K477" t="e">
        <v>#N/A</v>
      </c>
      <c r="L477">
        <v>0</v>
      </c>
      <c r="M477" t="e">
        <v>#N/A</v>
      </c>
      <c r="N477">
        <v>0</v>
      </c>
      <c r="O477" t="e">
        <v>#N/A</v>
      </c>
      <c r="P477">
        <v>0</v>
      </c>
      <c r="Q477" t="e">
        <v>#N/A</v>
      </c>
      <c r="R477">
        <v>0</v>
      </c>
      <c r="S477" t="e">
        <v>#N/A</v>
      </c>
      <c r="T477">
        <v>0</v>
      </c>
      <c r="U477" t="e">
        <v>#N/A</v>
      </c>
      <c r="V477">
        <v>0</v>
      </c>
      <c r="W477" t="e">
        <v>#N/A</v>
      </c>
      <c r="X477">
        <v>0</v>
      </c>
      <c r="Y477" t="e">
        <v>#N/A</v>
      </c>
      <c r="Z477">
        <v>0</v>
      </c>
      <c r="AA477" t="e">
        <v>#N/A</v>
      </c>
      <c r="AB477">
        <v>0</v>
      </c>
      <c r="AC477" t="e">
        <v>#N/A</v>
      </c>
      <c r="AD477">
        <v>0</v>
      </c>
      <c r="AE477" t="e">
        <v>#N/A</v>
      </c>
      <c r="AF477">
        <v>0</v>
      </c>
      <c r="AG477" t="e">
        <v>#N/A</v>
      </c>
      <c r="AH477">
        <v>0</v>
      </c>
      <c r="AI477" t="e">
        <v>#N/A</v>
      </c>
      <c r="AJ477">
        <v>0</v>
      </c>
      <c r="AK477" t="e">
        <v>#N/A</v>
      </c>
      <c r="AL477">
        <v>0</v>
      </c>
      <c r="AM477" t="e">
        <v>#N/A</v>
      </c>
      <c r="AN477">
        <v>0</v>
      </c>
      <c r="AO477" t="e">
        <v>#N/A</v>
      </c>
      <c r="AP477">
        <v>0</v>
      </c>
      <c r="AQ477" t="e">
        <v>#N/A</v>
      </c>
      <c r="AR477">
        <v>0</v>
      </c>
      <c r="AS477" t="e">
        <v>#N/A</v>
      </c>
      <c r="AT477">
        <v>0</v>
      </c>
      <c r="AU477" t="e">
        <v>#N/A</v>
      </c>
      <c r="AV477">
        <v>0</v>
      </c>
      <c r="AW477" t="e">
        <v>#N/A</v>
      </c>
      <c r="AX477">
        <v>0</v>
      </c>
      <c r="AY477" t="e">
        <v>#N/A</v>
      </c>
      <c r="AZ477">
        <v>0</v>
      </c>
      <c r="BA477" t="e">
        <v>#N/A</v>
      </c>
      <c r="BB477">
        <v>0</v>
      </c>
      <c r="BC477" t="e">
        <v>#N/A</v>
      </c>
      <c r="BD477">
        <v>0</v>
      </c>
      <c r="BE477" t="e">
        <v>#N/A</v>
      </c>
      <c r="BF477">
        <v>0</v>
      </c>
      <c r="BG477" t="e">
        <v>#N/A</v>
      </c>
      <c r="BH477">
        <v>0</v>
      </c>
      <c r="BI477" t="e">
        <v>#N/A</v>
      </c>
      <c r="BJ477">
        <v>0</v>
      </c>
      <c r="BK477" t="e">
        <v>#N/A</v>
      </c>
      <c r="BL477">
        <v>0</v>
      </c>
      <c r="BM477" t="e">
        <v>#N/A</v>
      </c>
      <c r="BN477">
        <v>0</v>
      </c>
      <c r="BO477" t="e">
        <v>#N/A</v>
      </c>
      <c r="BP477">
        <v>0</v>
      </c>
      <c r="BQ477" t="e">
        <v>#N/A</v>
      </c>
      <c r="BR477">
        <v>0</v>
      </c>
      <c r="BS477" t="e">
        <v>#N/A</v>
      </c>
      <c r="BT477">
        <v>0</v>
      </c>
      <c r="BU477" t="e">
        <v>#N/A</v>
      </c>
      <c r="BV477">
        <v>0</v>
      </c>
      <c r="BW477" t="e">
        <v>#N/A</v>
      </c>
      <c r="BX477">
        <v>0</v>
      </c>
      <c r="BY477" t="e">
        <v>#N/A</v>
      </c>
      <c r="BZ477">
        <v>0</v>
      </c>
      <c r="CA477" t="e">
        <v>#N/A</v>
      </c>
      <c r="CB477">
        <v>0</v>
      </c>
      <c r="CC477" t="e">
        <v>#N/A</v>
      </c>
      <c r="CD477">
        <v>0</v>
      </c>
      <c r="CE477" t="e">
        <v>#N/A</v>
      </c>
      <c r="CF477">
        <v>0</v>
      </c>
      <c r="CG477" t="e">
        <v>#N/A</v>
      </c>
      <c r="CH477">
        <v>0</v>
      </c>
      <c r="CI477" t="e">
        <v>#N/A</v>
      </c>
      <c r="CJ477">
        <v>0</v>
      </c>
      <c r="CK477" t="e">
        <v>#N/A</v>
      </c>
      <c r="CL477">
        <v>0</v>
      </c>
      <c r="CM477" t="e">
        <v>#N/A</v>
      </c>
      <c r="CN477">
        <v>0</v>
      </c>
      <c r="CO477" t="e">
        <v>#N/A</v>
      </c>
      <c r="CP477">
        <v>0</v>
      </c>
      <c r="CQ477" t="e">
        <v>#N/A</v>
      </c>
      <c r="CR477">
        <v>0</v>
      </c>
      <c r="CS477" t="e">
        <v>#N/A</v>
      </c>
      <c r="CT477">
        <v>0</v>
      </c>
      <c r="CU477" t="e">
        <v>#N/A</v>
      </c>
      <c r="CV477">
        <v>0</v>
      </c>
      <c r="CW477" t="e">
        <v>#N/A</v>
      </c>
      <c r="CX477">
        <v>0</v>
      </c>
      <c r="CY477" t="e">
        <v>#N/A</v>
      </c>
      <c r="CZ477">
        <v>0</v>
      </c>
      <c r="DA477" t="e">
        <v>#N/A</v>
      </c>
      <c r="DB477">
        <v>0</v>
      </c>
      <c r="DC477" t="e">
        <v>#N/A</v>
      </c>
      <c r="DD477">
        <v>0</v>
      </c>
      <c r="DE477" t="e">
        <v>#N/A</v>
      </c>
      <c r="DF477">
        <v>0</v>
      </c>
      <c r="DG477" t="e">
        <v>#N/A</v>
      </c>
      <c r="DH477">
        <v>0</v>
      </c>
      <c r="DI477" t="e">
        <v>#N/A</v>
      </c>
      <c r="DJ477">
        <v>0</v>
      </c>
      <c r="DK477" t="e">
        <v>#N/A</v>
      </c>
      <c r="DL477">
        <v>0</v>
      </c>
      <c r="DM477" t="e">
        <v>#N/A</v>
      </c>
      <c r="DN477">
        <v>0</v>
      </c>
      <c r="DO477" t="e">
        <v>#N/A</v>
      </c>
      <c r="DP477">
        <v>0</v>
      </c>
      <c r="DQ477" t="e">
        <v>#N/A</v>
      </c>
      <c r="DR477">
        <v>0</v>
      </c>
      <c r="DS477" t="e">
        <v>#N/A</v>
      </c>
      <c r="DT477">
        <v>0</v>
      </c>
      <c r="DU477" t="e">
        <v>#N/A</v>
      </c>
      <c r="DV477">
        <v>0</v>
      </c>
      <c r="DW477" t="e">
        <v>#N/A</v>
      </c>
      <c r="DX477">
        <v>0</v>
      </c>
      <c r="DY477" t="e">
        <v>#N/A</v>
      </c>
      <c r="DZ477">
        <v>0</v>
      </c>
      <c r="EA477" t="e">
        <v>#N/A</v>
      </c>
      <c r="EB477">
        <v>0</v>
      </c>
      <c r="EC477" t="e">
        <v>#N/A</v>
      </c>
      <c r="ED477">
        <v>0</v>
      </c>
      <c r="EE477" t="e">
        <v>#N/A</v>
      </c>
      <c r="EF477">
        <v>0</v>
      </c>
      <c r="EG477" t="e">
        <v>#N/A</v>
      </c>
      <c r="EH477">
        <v>0</v>
      </c>
      <c r="EI477" t="e">
        <v>#N/A</v>
      </c>
      <c r="EJ477">
        <v>0</v>
      </c>
      <c r="EK477" t="e">
        <v>#N/A</v>
      </c>
      <c r="EL477">
        <v>0</v>
      </c>
      <c r="EM477" t="e">
        <v>#N/A</v>
      </c>
      <c r="EN477">
        <v>0</v>
      </c>
      <c r="EO477" t="e">
        <v>#N/A</v>
      </c>
      <c r="EP477">
        <v>0</v>
      </c>
      <c r="EQ477" t="e">
        <v>#N/A</v>
      </c>
      <c r="ER477">
        <v>0</v>
      </c>
      <c r="ES477" t="e">
        <v>#N/A</v>
      </c>
      <c r="ET477">
        <v>0</v>
      </c>
      <c r="EU477" t="e">
        <v>#N/A</v>
      </c>
      <c r="EV477">
        <v>0</v>
      </c>
      <c r="EW477" t="e">
        <v>#N/A</v>
      </c>
      <c r="EX477">
        <v>0</v>
      </c>
      <c r="EY477" t="e">
        <v>#N/A</v>
      </c>
      <c r="EZ477">
        <v>0</v>
      </c>
      <c r="FA477" t="e">
        <v>#N/A</v>
      </c>
      <c r="FB477">
        <v>0</v>
      </c>
      <c r="FC477" t="e">
        <v>#N/A</v>
      </c>
      <c r="FD477">
        <v>0</v>
      </c>
      <c r="FE477" t="e">
        <v>#N/A</v>
      </c>
      <c r="FF477">
        <v>0</v>
      </c>
      <c r="FG477" t="e">
        <v>#N/A</v>
      </c>
      <c r="FH477">
        <v>0</v>
      </c>
      <c r="FI477" t="e">
        <v>#N/A</v>
      </c>
      <c r="FJ477">
        <v>0</v>
      </c>
      <c r="FK477" t="e">
        <v>#N/A</v>
      </c>
      <c r="FL477">
        <v>0</v>
      </c>
      <c r="FM477" t="e">
        <v>#N/A</v>
      </c>
      <c r="FN477">
        <v>0</v>
      </c>
      <c r="FO477" t="e">
        <v>#N/A</v>
      </c>
      <c r="FP477">
        <v>0</v>
      </c>
      <c r="FQ477" t="e">
        <v>#N/A</v>
      </c>
      <c r="FR477">
        <v>0</v>
      </c>
      <c r="FS477" t="e">
        <v>#N/A</v>
      </c>
      <c r="FT477">
        <v>0</v>
      </c>
      <c r="FU477" t="e">
        <v>#N/A</v>
      </c>
      <c r="FV477">
        <v>0</v>
      </c>
      <c r="FW477" t="e">
        <v>#N/A</v>
      </c>
      <c r="FX477">
        <v>0</v>
      </c>
      <c r="FY477" t="e">
        <v>#N/A</v>
      </c>
      <c r="FZ477">
        <v>0</v>
      </c>
      <c r="GA477" t="e">
        <v>#N/A</v>
      </c>
      <c r="GB477">
        <v>0</v>
      </c>
      <c r="GC477" t="e">
        <v>#N/A</v>
      </c>
      <c r="GD477">
        <v>0</v>
      </c>
      <c r="GE477" t="e">
        <v>#N/A</v>
      </c>
      <c r="GF477">
        <v>0</v>
      </c>
      <c r="GG477" t="e">
        <v>#N/A</v>
      </c>
      <c r="GH477">
        <v>0</v>
      </c>
      <c r="GI477" t="e">
        <v>#N/A</v>
      </c>
      <c r="GJ477">
        <v>0</v>
      </c>
      <c r="GK477" t="e">
        <v>#N/A</v>
      </c>
      <c r="GL477">
        <v>0</v>
      </c>
      <c r="GM477" t="e">
        <v>#N/A</v>
      </c>
      <c r="GN477">
        <v>0</v>
      </c>
      <c r="GO477" t="e">
        <v>#N/A</v>
      </c>
      <c r="GP477">
        <v>0</v>
      </c>
      <c r="GQ477" t="e">
        <v>#N/A</v>
      </c>
      <c r="GR477">
        <v>0</v>
      </c>
      <c r="GS477" t="e">
        <v>#N/A</v>
      </c>
      <c r="GT477">
        <v>0</v>
      </c>
      <c r="GU477" t="e">
        <v>#N/A</v>
      </c>
      <c r="GV477">
        <v>0</v>
      </c>
      <c r="GW477" t="e">
        <v>#N/A</v>
      </c>
      <c r="GX477">
        <v>0</v>
      </c>
      <c r="GY477" t="e">
        <v>#N/A</v>
      </c>
      <c r="GZ477">
        <v>0</v>
      </c>
      <c r="HA477" t="e">
        <v>#N/A</v>
      </c>
      <c r="HB477">
        <v>0</v>
      </c>
      <c r="HC477" t="e">
        <v>#N/A</v>
      </c>
      <c r="HD477">
        <v>0</v>
      </c>
      <c r="HE477" t="e">
        <v>#N/A</v>
      </c>
      <c r="HF477">
        <v>0</v>
      </c>
      <c r="HG477" t="e">
        <v>#N/A</v>
      </c>
      <c r="HH477">
        <v>0</v>
      </c>
      <c r="HI477" t="e">
        <v>#N/A</v>
      </c>
      <c r="HJ477">
        <v>0</v>
      </c>
      <c r="HK477" t="e">
        <v>#N/A</v>
      </c>
      <c r="HL477">
        <v>0</v>
      </c>
      <c r="HM477" t="e">
        <v>#N/A</v>
      </c>
      <c r="HN477">
        <v>0</v>
      </c>
      <c r="HO477" t="e">
        <v>#N/A</v>
      </c>
      <c r="HP477">
        <v>0</v>
      </c>
      <c r="HQ477" t="e">
        <v>#N/A</v>
      </c>
      <c r="HR477">
        <v>0</v>
      </c>
      <c r="HS477" t="e">
        <v>#N/A</v>
      </c>
      <c r="HT477">
        <v>0</v>
      </c>
      <c r="HU477" t="e">
        <v>#N/A</v>
      </c>
      <c r="HV477">
        <v>0</v>
      </c>
      <c r="HW477" t="e">
        <v>#N/A</v>
      </c>
      <c r="HX477">
        <v>0</v>
      </c>
      <c r="HY477" t="e">
        <v>#N/A</v>
      </c>
      <c r="HZ477">
        <v>0</v>
      </c>
      <c r="IA477" t="e">
        <v>#N/A</v>
      </c>
      <c r="IB477">
        <v>0</v>
      </c>
      <c r="IC477" t="e">
        <v>#N/A</v>
      </c>
      <c r="ID477">
        <v>0</v>
      </c>
      <c r="IE477" t="e">
        <v>#N/A</v>
      </c>
      <c r="IF477">
        <v>0</v>
      </c>
      <c r="IG477" t="e">
        <v>#N/A</v>
      </c>
      <c r="IH477">
        <v>0</v>
      </c>
      <c r="II477" t="e">
        <v>#N/A</v>
      </c>
      <c r="IJ477">
        <v>0</v>
      </c>
      <c r="IK477" t="e">
        <v>#N/A</v>
      </c>
      <c r="IL477">
        <v>0</v>
      </c>
      <c r="IM477" t="e">
        <v>#N/A</v>
      </c>
      <c r="IN477">
        <v>0</v>
      </c>
      <c r="IO477" t="e">
        <v>#N/A</v>
      </c>
      <c r="IP477">
        <v>0</v>
      </c>
      <c r="IQ477" t="e">
        <v>#N/A</v>
      </c>
      <c r="IR477">
        <v>0</v>
      </c>
      <c r="IS477" t="e">
        <v>#N/A</v>
      </c>
      <c r="IT477">
        <v>0</v>
      </c>
      <c r="IU477" t="e">
        <v>#N/A</v>
      </c>
      <c r="IV477">
        <v>0</v>
      </c>
      <c r="IW477" t="e">
        <v>#N/A</v>
      </c>
      <c r="IX477">
        <v>0</v>
      </c>
      <c r="IY477" t="e">
        <v>#N/A</v>
      </c>
      <c r="IZ477">
        <v>0</v>
      </c>
      <c r="JA477" t="e">
        <v>#N/A</v>
      </c>
      <c r="JB477">
        <v>0</v>
      </c>
      <c r="JC477" t="e">
        <v>#N/A</v>
      </c>
      <c r="JD477">
        <v>0</v>
      </c>
      <c r="JE477" t="e">
        <v>#N/A</v>
      </c>
      <c r="JF477">
        <v>0</v>
      </c>
      <c r="JG477" t="e">
        <v>#N/A</v>
      </c>
      <c r="JH477">
        <v>0</v>
      </c>
      <c r="JI477" t="e">
        <v>#N/A</v>
      </c>
      <c r="JJ477">
        <v>0</v>
      </c>
      <c r="JK477" t="e">
        <v>#N/A</v>
      </c>
      <c r="JL477">
        <v>0</v>
      </c>
      <c r="JM477" t="e">
        <v>#N/A</v>
      </c>
      <c r="JN477">
        <v>0</v>
      </c>
      <c r="JO477" t="e">
        <v>#N/A</v>
      </c>
      <c r="JP477">
        <v>0</v>
      </c>
      <c r="JQ477" t="e">
        <v>#N/A</v>
      </c>
      <c r="JR477">
        <v>0</v>
      </c>
      <c r="JS477" t="e">
        <v>#N/A</v>
      </c>
      <c r="JT477">
        <v>0</v>
      </c>
      <c r="JU477" t="e">
        <v>#N/A</v>
      </c>
      <c r="JV477">
        <v>0</v>
      </c>
      <c r="JW477" t="e">
        <v>#N/A</v>
      </c>
      <c r="JX477">
        <v>0</v>
      </c>
      <c r="JY477" t="e">
        <v>#N/A</v>
      </c>
      <c r="JZ477">
        <v>0</v>
      </c>
      <c r="KA477" t="e">
        <v>#N/A</v>
      </c>
      <c r="KB477">
        <v>0</v>
      </c>
      <c r="KC477" t="e">
        <v>#N/A</v>
      </c>
      <c r="KD477">
        <v>0</v>
      </c>
      <c r="KE477" t="e">
        <v>#N/A</v>
      </c>
      <c r="KF477">
        <v>0</v>
      </c>
      <c r="KG477" t="e">
        <v>#N/A</v>
      </c>
      <c r="KH477">
        <v>0</v>
      </c>
      <c r="KI477" t="e">
        <v>#N/A</v>
      </c>
      <c r="KJ477">
        <v>0</v>
      </c>
      <c r="KK477" t="e">
        <v>#N/A</v>
      </c>
      <c r="KL477">
        <v>0</v>
      </c>
      <c r="KM477" t="e">
        <v>#N/A</v>
      </c>
      <c r="KN477">
        <v>0</v>
      </c>
      <c r="KO477" t="e">
        <v>#N/A</v>
      </c>
      <c r="KP477">
        <v>0</v>
      </c>
      <c r="KQ477" t="e">
        <v>#N/A</v>
      </c>
      <c r="KR477">
        <v>0</v>
      </c>
      <c r="KS477" t="e">
        <v>#N/A</v>
      </c>
      <c r="KT477">
        <v>0</v>
      </c>
      <c r="KU477" t="e">
        <v>#N/A</v>
      </c>
      <c r="KV477">
        <v>0</v>
      </c>
      <c r="KW477" t="e">
        <v>#N/A</v>
      </c>
      <c r="KX477">
        <v>0</v>
      </c>
      <c r="KY477" t="e">
        <v>#N/A</v>
      </c>
      <c r="KZ477">
        <v>0</v>
      </c>
      <c r="LA477" t="e">
        <v>#N/A</v>
      </c>
      <c r="LB477">
        <v>0</v>
      </c>
      <c r="LC477" t="e">
        <v>#N/A</v>
      </c>
      <c r="LD477">
        <v>0</v>
      </c>
      <c r="LE477" t="e">
        <v>#N/A</v>
      </c>
      <c r="LF477">
        <v>0</v>
      </c>
      <c r="LG477" t="e">
        <v>#N/A</v>
      </c>
      <c r="LH477">
        <v>0</v>
      </c>
      <c r="LI477" t="e">
        <v>#N/A</v>
      </c>
      <c r="LJ477">
        <v>0</v>
      </c>
      <c r="LK477" t="e">
        <v>#N/A</v>
      </c>
      <c r="LL477">
        <v>0</v>
      </c>
      <c r="LM477" t="e">
        <v>#N/A</v>
      </c>
      <c r="LN477">
        <v>0</v>
      </c>
      <c r="LO477" t="e">
        <v>#N/A</v>
      </c>
      <c r="LP477">
        <v>0</v>
      </c>
      <c r="LQ477" t="e">
        <v>#N/A</v>
      </c>
      <c r="LR477">
        <v>0</v>
      </c>
      <c r="LS477" t="e">
        <v>#N/A</v>
      </c>
      <c r="LT477">
        <v>0</v>
      </c>
      <c r="LU477" t="e">
        <v>#N/A</v>
      </c>
      <c r="LV477">
        <v>0</v>
      </c>
      <c r="LW477" t="e">
        <v>#N/A</v>
      </c>
      <c r="LX477">
        <v>0</v>
      </c>
      <c r="LY477" t="e">
        <v>#N/A</v>
      </c>
      <c r="LZ477">
        <v>0</v>
      </c>
      <c r="MA477" t="e">
        <v>#N/A</v>
      </c>
      <c r="MB477">
        <v>0</v>
      </c>
      <c r="MC477" t="e">
        <v>#N/A</v>
      </c>
      <c r="MD477">
        <v>0</v>
      </c>
      <c r="ME477" t="e">
        <v>#N/A</v>
      </c>
      <c r="MF477">
        <v>0</v>
      </c>
      <c r="MG477" t="e">
        <v>#N/A</v>
      </c>
      <c r="MH477">
        <v>0</v>
      </c>
      <c r="MI477" t="e">
        <v>#N/A</v>
      </c>
      <c r="MJ477">
        <v>0</v>
      </c>
      <c r="MK477" t="e">
        <v>#N/A</v>
      </c>
      <c r="ML477">
        <v>0</v>
      </c>
      <c r="MM477" t="e">
        <v>#N/A</v>
      </c>
      <c r="MN477">
        <v>0</v>
      </c>
      <c r="MO477" t="e">
        <v>#N/A</v>
      </c>
      <c r="MP477">
        <v>0</v>
      </c>
      <c r="MQ477" t="e">
        <v>#N/A</v>
      </c>
      <c r="MR477">
        <v>0</v>
      </c>
      <c r="MS477" t="e">
        <v>#N/A</v>
      </c>
      <c r="MT477">
        <v>0</v>
      </c>
      <c r="MU477" t="e">
        <v>#N/A</v>
      </c>
      <c r="MV477">
        <v>0</v>
      </c>
      <c r="MW477" t="e">
        <v>#N/A</v>
      </c>
      <c r="MX477">
        <v>0</v>
      </c>
      <c r="MY477" t="e">
        <v>#N/A</v>
      </c>
      <c r="MZ477">
        <v>0</v>
      </c>
      <c r="NA477" t="e">
        <v>#N/A</v>
      </c>
      <c r="NB477">
        <v>0</v>
      </c>
      <c r="NC477" t="e">
        <v>#N/A</v>
      </c>
      <c r="ND477">
        <v>0</v>
      </c>
      <c r="NE477" t="e">
        <v>#N/A</v>
      </c>
      <c r="NF477">
        <v>0</v>
      </c>
      <c r="NG477" t="e">
        <v>#N/A</v>
      </c>
      <c r="NH477">
        <v>0</v>
      </c>
      <c r="NI477" t="e">
        <v>#N/A</v>
      </c>
      <c r="NJ477">
        <v>0</v>
      </c>
      <c r="NK477" t="e">
        <v>#N/A</v>
      </c>
      <c r="NL477">
        <v>0</v>
      </c>
      <c r="NM477" t="e">
        <v>#N/A</v>
      </c>
      <c r="NN477">
        <v>0</v>
      </c>
      <c r="NO477" t="e">
        <v>#N/A</v>
      </c>
      <c r="NP477">
        <v>0</v>
      </c>
      <c r="NQ477" t="e">
        <v>#N/A</v>
      </c>
      <c r="NR477">
        <v>0</v>
      </c>
      <c r="NS477" t="e">
        <v>#N/A</v>
      </c>
      <c r="NT477">
        <v>0</v>
      </c>
      <c r="NU477" t="e">
        <v>#N/A</v>
      </c>
      <c r="NV477">
        <v>0</v>
      </c>
      <c r="NW477" t="e">
        <v>#N/A</v>
      </c>
      <c r="NX477">
        <v>0</v>
      </c>
      <c r="NY477" t="e">
        <v>#N/A</v>
      </c>
      <c r="NZ477">
        <v>0</v>
      </c>
      <c r="OA477" t="e">
        <v>#N/A</v>
      </c>
      <c r="OB477">
        <v>0</v>
      </c>
      <c r="OC477" t="e">
        <v>#N/A</v>
      </c>
      <c r="OD477">
        <v>0</v>
      </c>
      <c r="OE477" t="e">
        <v>#N/A</v>
      </c>
      <c r="OF477">
        <v>0</v>
      </c>
      <c r="OG477" t="e">
        <v>#N/A</v>
      </c>
      <c r="OH477">
        <v>0</v>
      </c>
      <c r="OI477" t="e">
        <v>#N/A</v>
      </c>
      <c r="OJ477">
        <v>0</v>
      </c>
      <c r="OK477" t="e">
        <v>#N/A</v>
      </c>
      <c r="OL477">
        <v>0</v>
      </c>
      <c r="OM477" t="e">
        <v>#N/A</v>
      </c>
      <c r="ON477">
        <v>0</v>
      </c>
      <c r="OO477" t="e">
        <v>#N/A</v>
      </c>
      <c r="OP477">
        <v>0</v>
      </c>
      <c r="OQ477" t="e">
        <v>#N/A</v>
      </c>
      <c r="OR477">
        <v>0</v>
      </c>
      <c r="OS477" t="e">
        <v>#N/A</v>
      </c>
      <c r="OT477">
        <v>0</v>
      </c>
      <c r="OU477" t="e">
        <v>#N/A</v>
      </c>
      <c r="OV477">
        <v>0</v>
      </c>
      <c r="OW477" t="e">
        <v>#N/A</v>
      </c>
      <c r="OX477">
        <v>0</v>
      </c>
      <c r="OY477" t="e">
        <v>#N/A</v>
      </c>
      <c r="OZ477">
        <v>0</v>
      </c>
      <c r="PA477" t="e">
        <v>#N/A</v>
      </c>
      <c r="PB477">
        <v>0</v>
      </c>
      <c r="PC477" t="e">
        <v>#N/A</v>
      </c>
      <c r="PD477">
        <v>0</v>
      </c>
      <c r="PE477" t="e">
        <v>#N/A</v>
      </c>
      <c r="PF477">
        <v>0</v>
      </c>
      <c r="PG477" t="e">
        <v>#N/A</v>
      </c>
      <c r="PH477">
        <v>0</v>
      </c>
      <c r="PI477" t="e">
        <v>#N/A</v>
      </c>
      <c r="PJ477">
        <v>0</v>
      </c>
      <c r="PK477" t="e">
        <v>#N/A</v>
      </c>
      <c r="PL477">
        <v>0</v>
      </c>
      <c r="PM477" t="e">
        <v>#N/A</v>
      </c>
      <c r="PN477">
        <v>0</v>
      </c>
      <c r="PO477" t="e">
        <v>#N/A</v>
      </c>
      <c r="PP477">
        <v>0</v>
      </c>
      <c r="PQ477" t="e">
        <v>#N/A</v>
      </c>
      <c r="PR477">
        <v>0</v>
      </c>
      <c r="PS477" t="e">
        <v>#N/A</v>
      </c>
      <c r="PT477">
        <v>0</v>
      </c>
      <c r="PU477" t="e">
        <v>#N/A</v>
      </c>
      <c r="PV477">
        <v>0</v>
      </c>
      <c r="PW477" t="e">
        <v>#N/A</v>
      </c>
      <c r="PX477">
        <v>0</v>
      </c>
      <c r="PY477" t="e">
        <v>#N/A</v>
      </c>
      <c r="PZ477">
        <v>0</v>
      </c>
      <c r="QA477" t="e">
        <v>#N/A</v>
      </c>
      <c r="QB477">
        <v>0</v>
      </c>
      <c r="QC477" t="e">
        <v>#N/A</v>
      </c>
      <c r="QD477">
        <v>0</v>
      </c>
      <c r="QE477" t="e">
        <v>#N/A</v>
      </c>
      <c r="QF477">
        <v>0</v>
      </c>
      <c r="QG477" t="e">
        <v>#N/A</v>
      </c>
      <c r="QH477">
        <v>0</v>
      </c>
      <c r="QI477" t="e">
        <v>#N/A</v>
      </c>
      <c r="QJ477">
        <v>0</v>
      </c>
      <c r="QK477" t="e">
        <v>#N/A</v>
      </c>
      <c r="QL477">
        <v>0</v>
      </c>
      <c r="QM477" t="e">
        <v>#N/A</v>
      </c>
      <c r="QN477">
        <v>0</v>
      </c>
      <c r="QO477" t="e">
        <v>#N/A</v>
      </c>
      <c r="QP477">
        <v>0</v>
      </c>
      <c r="QQ477" t="e">
        <v>#N/A</v>
      </c>
      <c r="QR477">
        <v>0</v>
      </c>
      <c r="QS477" t="e">
        <v>#N/A</v>
      </c>
      <c r="QT477">
        <v>0</v>
      </c>
      <c r="QU477" t="e">
        <v>#N/A</v>
      </c>
      <c r="QV477">
        <v>0</v>
      </c>
      <c r="QW477" t="e">
        <v>#N/A</v>
      </c>
      <c r="QX477">
        <v>0</v>
      </c>
      <c r="QY477" t="e">
        <v>#N/A</v>
      </c>
      <c r="QZ477">
        <v>0</v>
      </c>
      <c r="RA477" t="e">
        <v>#N/A</v>
      </c>
      <c r="RB477">
        <v>0</v>
      </c>
      <c r="RC477" t="e">
        <v>#N/A</v>
      </c>
      <c r="RD477">
        <v>0</v>
      </c>
      <c r="RE477" t="e">
        <v>#N/A</v>
      </c>
      <c r="RF477">
        <v>0</v>
      </c>
      <c r="RG477" t="e">
        <v>#N/A</v>
      </c>
      <c r="RH477">
        <v>0</v>
      </c>
      <c r="RI477" t="e">
        <v>#N/A</v>
      </c>
      <c r="RJ477">
        <v>0</v>
      </c>
      <c r="RK477" t="e">
        <v>#N/A</v>
      </c>
      <c r="RL477">
        <v>0</v>
      </c>
      <c r="RM477" t="e">
        <v>#N/A</v>
      </c>
      <c r="RN477">
        <v>0</v>
      </c>
      <c r="RO477" t="e">
        <v>#N/A</v>
      </c>
      <c r="RP477">
        <v>0</v>
      </c>
      <c r="RQ477" t="e">
        <v>#N/A</v>
      </c>
      <c r="RR477">
        <v>0</v>
      </c>
      <c r="RS477" t="e">
        <v>#N/A</v>
      </c>
      <c r="RT477">
        <v>0</v>
      </c>
      <c r="RU477" t="e">
        <v>#N/A</v>
      </c>
      <c r="RV477">
        <v>0</v>
      </c>
      <c r="RW477" t="e">
        <v>#N/A</v>
      </c>
      <c r="RX477">
        <v>0</v>
      </c>
      <c r="RY477" t="e">
        <v>#N/A</v>
      </c>
      <c r="RZ477">
        <v>0</v>
      </c>
      <c r="SA477" t="e">
        <v>#N/A</v>
      </c>
      <c r="SB477">
        <v>0</v>
      </c>
      <c r="SC477" t="e">
        <v>#N/A</v>
      </c>
      <c r="SD477">
        <v>0</v>
      </c>
      <c r="SE477" t="e">
        <v>#N/A</v>
      </c>
      <c r="SF477">
        <v>0</v>
      </c>
      <c r="SG477" t="e">
        <v>#N/A</v>
      </c>
      <c r="SH477">
        <v>0</v>
      </c>
      <c r="SI477" t="e">
        <v>#N/A</v>
      </c>
      <c r="SJ477">
        <v>0</v>
      </c>
      <c r="SK477" t="e">
        <v>#N/A</v>
      </c>
      <c r="SL477">
        <v>0</v>
      </c>
      <c r="SM477" t="e">
        <v>#N/A</v>
      </c>
      <c r="SN477">
        <v>0</v>
      </c>
      <c r="SO477" t="e">
        <v>#N/A</v>
      </c>
      <c r="SP477">
        <v>0</v>
      </c>
      <c r="SQ477" t="e">
        <v>#N/A</v>
      </c>
      <c r="SR477">
        <v>0</v>
      </c>
      <c r="SS477" t="e">
        <v>#N/A</v>
      </c>
      <c r="ST477" t="s">
        <v>670</v>
      </c>
      <c r="SU477" t="e">
        <v>#N/A</v>
      </c>
      <c r="SV477" t="s">
        <v>670</v>
      </c>
      <c r="SW477" t="e">
        <v>#N/A</v>
      </c>
      <c r="SX477" t="s">
        <v>670</v>
      </c>
      <c r="SY477" t="e">
        <v>#N/A</v>
      </c>
      <c r="SZ477" t="s">
        <v>670</v>
      </c>
      <c r="TA477" t="e">
        <v>#N/A</v>
      </c>
      <c r="TB477" t="s">
        <v>670</v>
      </c>
      <c r="TC477" t="e">
        <v>#N/A</v>
      </c>
      <c r="TD477" t="s">
        <v>670</v>
      </c>
      <c r="TE477" t="e">
        <v>#N/A</v>
      </c>
      <c r="TF477" t="s">
        <v>670</v>
      </c>
      <c r="TG477" t="e">
        <v>#N/A</v>
      </c>
      <c r="TH477">
        <v>0</v>
      </c>
      <c r="TI477" t="e">
        <v>#N/A</v>
      </c>
      <c r="TJ477">
        <v>0</v>
      </c>
      <c r="TK477" t="e">
        <v>#N/A</v>
      </c>
      <c r="TL477">
        <v>0</v>
      </c>
      <c r="TM477" t="e">
        <v>#N/A</v>
      </c>
      <c r="TN477">
        <v>0</v>
      </c>
      <c r="TO477" t="e">
        <v>#N/A</v>
      </c>
      <c r="TP477">
        <v>0</v>
      </c>
      <c r="TQ477" t="e">
        <v>#N/A</v>
      </c>
      <c r="TR477">
        <v>0</v>
      </c>
      <c r="TS477" t="e">
        <v>#N/A</v>
      </c>
      <c r="TT477">
        <v>0</v>
      </c>
      <c r="TU477" t="e">
        <v>#N/A</v>
      </c>
      <c r="TV477">
        <v>0</v>
      </c>
      <c r="TW477" t="e">
        <v>#N/A</v>
      </c>
      <c r="TX477">
        <v>0</v>
      </c>
      <c r="TY477" t="e">
        <v>#N/A</v>
      </c>
      <c r="TZ477">
        <v>0</v>
      </c>
      <c r="UA477" t="e">
        <v>#N/A</v>
      </c>
      <c r="UB477">
        <v>0</v>
      </c>
      <c r="UC477" t="e">
        <v>#N/A</v>
      </c>
      <c r="UD477">
        <v>0</v>
      </c>
      <c r="UE477" t="e">
        <v>#N/A</v>
      </c>
      <c r="UF477">
        <v>0</v>
      </c>
      <c r="UG477" t="e">
        <v>#N/A</v>
      </c>
      <c r="UH477">
        <v>0</v>
      </c>
      <c r="UI477" t="e">
        <v>#N/A</v>
      </c>
      <c r="UJ477">
        <v>0</v>
      </c>
      <c r="UK477" t="e">
        <v>#N/A</v>
      </c>
      <c r="UL477">
        <v>0</v>
      </c>
      <c r="UM477" t="e">
        <v>#N/A</v>
      </c>
      <c r="UN477">
        <v>0</v>
      </c>
      <c r="UO477" t="e">
        <v>#N/A</v>
      </c>
      <c r="UP477">
        <v>0</v>
      </c>
      <c r="UQ477" t="e">
        <v>#N/A</v>
      </c>
      <c r="UR477">
        <v>0</v>
      </c>
      <c r="US477" t="e">
        <v>#N/A</v>
      </c>
      <c r="UT477">
        <v>0</v>
      </c>
      <c r="UU477" t="e">
        <v>#N/A</v>
      </c>
      <c r="UV477">
        <v>0</v>
      </c>
      <c r="UW477" t="e">
        <v>#N/A</v>
      </c>
      <c r="UX477">
        <v>0</v>
      </c>
      <c r="UY477" t="e">
        <v>#N/A</v>
      </c>
      <c r="UZ477">
        <v>0</v>
      </c>
      <c r="VA477" t="e">
        <v>#N/A</v>
      </c>
      <c r="VB477">
        <v>0</v>
      </c>
      <c r="VC477" t="e">
        <v>#N/A</v>
      </c>
      <c r="VD477">
        <v>0</v>
      </c>
      <c r="VE477" t="e">
        <v>#N/A</v>
      </c>
      <c r="VF477">
        <v>0</v>
      </c>
      <c r="VG477" t="e">
        <v>#N/A</v>
      </c>
      <c r="VH477">
        <v>0</v>
      </c>
      <c r="VI477" t="e">
        <v>#N/A</v>
      </c>
      <c r="VJ477">
        <v>0</v>
      </c>
      <c r="VK477" t="e">
        <v>#N/A</v>
      </c>
      <c r="VL477">
        <v>0</v>
      </c>
      <c r="VM477" t="e">
        <v>#N/A</v>
      </c>
      <c r="VN477">
        <v>0</v>
      </c>
      <c r="VO477" t="e">
        <v>#N/A</v>
      </c>
      <c r="VP477">
        <v>0</v>
      </c>
      <c r="VQ477" t="e">
        <v>#N/A</v>
      </c>
      <c r="VR477">
        <v>0</v>
      </c>
      <c r="VS477" t="e">
        <v>#N/A</v>
      </c>
      <c r="VT477">
        <v>0</v>
      </c>
      <c r="VU477" t="e">
        <v>#N/A</v>
      </c>
      <c r="VV477">
        <v>0</v>
      </c>
      <c r="VW477" t="e">
        <v>#N/A</v>
      </c>
      <c r="VX477">
        <v>0</v>
      </c>
      <c r="VY477" t="e">
        <v>#N/A</v>
      </c>
      <c r="VZ477">
        <v>0</v>
      </c>
      <c r="WA477" t="e">
        <v>#N/A</v>
      </c>
      <c r="WB477">
        <v>0</v>
      </c>
      <c r="WC477" t="e">
        <v>#N/A</v>
      </c>
      <c r="WD477">
        <v>0</v>
      </c>
      <c r="WE477" t="e">
        <v>#N/A</v>
      </c>
      <c r="WF477">
        <v>0</v>
      </c>
      <c r="WG477" t="e">
        <v>#N/A</v>
      </c>
      <c r="WH477">
        <v>0</v>
      </c>
      <c r="WI477" t="e">
        <v>#N/A</v>
      </c>
      <c r="WJ477">
        <v>0</v>
      </c>
      <c r="WK477" t="e">
        <v>#N/A</v>
      </c>
      <c r="WL477">
        <v>0</v>
      </c>
      <c r="WM477" t="e">
        <v>#N/A</v>
      </c>
      <c r="WN477">
        <v>0</v>
      </c>
      <c r="WO477" t="e">
        <v>#N/A</v>
      </c>
      <c r="WP477">
        <v>0</v>
      </c>
      <c r="WQ477" t="e">
        <v>#N/A</v>
      </c>
      <c r="WR477">
        <v>0</v>
      </c>
      <c r="WS477" t="e">
        <v>#N/A</v>
      </c>
      <c r="WT477">
        <v>0</v>
      </c>
      <c r="WU477" t="e">
        <v>#N/A</v>
      </c>
      <c r="WV477">
        <v>0</v>
      </c>
      <c r="WW477" t="e">
        <v>#N/A</v>
      </c>
      <c r="WX477">
        <v>0</v>
      </c>
      <c r="WY477" t="e">
        <v>#N/A</v>
      </c>
      <c r="WZ477">
        <v>0</v>
      </c>
      <c r="XA477" t="e">
        <v>#N/A</v>
      </c>
      <c r="XB477">
        <v>0</v>
      </c>
      <c r="XC477" t="e">
        <v>#N/A</v>
      </c>
      <c r="XD477">
        <v>0</v>
      </c>
      <c r="XE477" t="e">
        <v>#N/A</v>
      </c>
      <c r="XF477">
        <v>0</v>
      </c>
      <c r="XG477" t="e">
        <v>#N/A</v>
      </c>
      <c r="XH477">
        <v>0</v>
      </c>
      <c r="XI477" t="e">
        <v>#N/A</v>
      </c>
      <c r="XJ477">
        <v>0</v>
      </c>
      <c r="XK477" t="e">
        <v>#N/A</v>
      </c>
      <c r="XL477">
        <v>0</v>
      </c>
      <c r="XM477" t="e">
        <v>#N/A</v>
      </c>
      <c r="XN477">
        <v>0</v>
      </c>
      <c r="XO477" t="e">
        <v>#N/A</v>
      </c>
      <c r="XP477">
        <v>0</v>
      </c>
      <c r="XQ477" t="e">
        <v>#N/A</v>
      </c>
      <c r="XR477">
        <v>0</v>
      </c>
      <c r="XS477" t="e">
        <v>#N/A</v>
      </c>
      <c r="XT477">
        <v>0</v>
      </c>
      <c r="XU477" t="e">
        <v>#N/A</v>
      </c>
      <c r="XV477">
        <v>0</v>
      </c>
      <c r="XW477" t="e">
        <v>#N/A</v>
      </c>
      <c r="XX477">
        <v>0</v>
      </c>
      <c r="XY477" t="e">
        <v>#N/A</v>
      </c>
      <c r="XZ477">
        <v>0</v>
      </c>
      <c r="YA477" t="e">
        <v>#N/A</v>
      </c>
      <c r="YB477" t="s">
        <v>670</v>
      </c>
      <c r="YC477" t="e">
        <v>#N/A</v>
      </c>
      <c r="YD477" t="s">
        <v>670</v>
      </c>
      <c r="YE477" t="e">
        <v>#N/A</v>
      </c>
      <c r="YF477" t="s">
        <v>670</v>
      </c>
      <c r="YG477" t="e">
        <v>#N/A</v>
      </c>
      <c r="YH477" t="s">
        <v>670</v>
      </c>
      <c r="YI477" t="e">
        <v>#N/A</v>
      </c>
      <c r="YJ477">
        <v>0</v>
      </c>
      <c r="YK477" t="e">
        <v>#N/A</v>
      </c>
      <c r="YL477">
        <v>0</v>
      </c>
      <c r="YM477" t="e">
        <v>#N/A</v>
      </c>
      <c r="YN477">
        <v>0</v>
      </c>
      <c r="YO477" t="e">
        <v>#N/A</v>
      </c>
      <c r="YP477">
        <v>0</v>
      </c>
      <c r="YQ477" t="e">
        <v>#N/A</v>
      </c>
      <c r="YR477">
        <v>0</v>
      </c>
      <c r="YS477" t="e">
        <v>#N/A</v>
      </c>
      <c r="YT477">
        <v>0</v>
      </c>
      <c r="YU477" t="e">
        <v>#N/A</v>
      </c>
    </row>
    <row r="478" spans="1:703" x14ac:dyDescent="0.25">
      <c r="A478" t="s">
        <v>671</v>
      </c>
      <c r="B478">
        <v>0</v>
      </c>
      <c r="C478" t="e">
        <v>#N/A</v>
      </c>
      <c r="D478">
        <v>0</v>
      </c>
      <c r="E478" t="e">
        <v>#N/A</v>
      </c>
      <c r="F478">
        <v>0</v>
      </c>
      <c r="G478" t="e">
        <v>#N/A</v>
      </c>
      <c r="H478">
        <v>0</v>
      </c>
      <c r="I478" t="e">
        <v>#N/A</v>
      </c>
      <c r="J478">
        <v>0</v>
      </c>
      <c r="K478" t="e">
        <v>#N/A</v>
      </c>
      <c r="L478">
        <v>0</v>
      </c>
      <c r="M478" t="e">
        <v>#N/A</v>
      </c>
      <c r="N478">
        <v>0</v>
      </c>
      <c r="O478" t="e">
        <v>#N/A</v>
      </c>
      <c r="P478">
        <v>0</v>
      </c>
      <c r="Q478" t="e">
        <v>#N/A</v>
      </c>
      <c r="R478">
        <v>0</v>
      </c>
      <c r="S478" t="e">
        <v>#N/A</v>
      </c>
      <c r="T478">
        <v>0</v>
      </c>
      <c r="U478" t="e">
        <v>#N/A</v>
      </c>
      <c r="V478">
        <v>0</v>
      </c>
      <c r="W478" t="e">
        <v>#N/A</v>
      </c>
      <c r="X478">
        <v>0</v>
      </c>
      <c r="Y478" t="e">
        <v>#N/A</v>
      </c>
      <c r="Z478">
        <v>0</v>
      </c>
      <c r="AA478" t="e">
        <v>#N/A</v>
      </c>
      <c r="AB478">
        <v>0</v>
      </c>
      <c r="AC478" t="e">
        <v>#N/A</v>
      </c>
      <c r="AD478">
        <v>0</v>
      </c>
      <c r="AE478" t="e">
        <v>#N/A</v>
      </c>
      <c r="AF478">
        <v>0</v>
      </c>
      <c r="AG478" t="e">
        <v>#N/A</v>
      </c>
      <c r="AH478">
        <v>0</v>
      </c>
      <c r="AI478" t="e">
        <v>#N/A</v>
      </c>
      <c r="AJ478" t="s">
        <v>671</v>
      </c>
      <c r="AK478" t="e">
        <v>#N/A</v>
      </c>
      <c r="AL478" t="s">
        <v>671</v>
      </c>
      <c r="AM478" t="e">
        <v>#N/A</v>
      </c>
      <c r="AN478" t="s">
        <v>671</v>
      </c>
      <c r="AO478" t="e">
        <v>#N/A</v>
      </c>
      <c r="AP478" t="s">
        <v>671</v>
      </c>
      <c r="AQ478" t="e">
        <v>#N/A</v>
      </c>
      <c r="AR478" t="s">
        <v>671</v>
      </c>
      <c r="AS478" t="e">
        <v>#N/A</v>
      </c>
      <c r="AT478" t="s">
        <v>671</v>
      </c>
      <c r="AU478" t="e">
        <v>#N/A</v>
      </c>
      <c r="AV478" t="s">
        <v>671</v>
      </c>
      <c r="AW478" t="e">
        <v>#N/A</v>
      </c>
      <c r="AX478">
        <v>0</v>
      </c>
      <c r="AY478" t="e">
        <v>#N/A</v>
      </c>
      <c r="AZ478">
        <v>0</v>
      </c>
      <c r="BA478" t="e">
        <v>#N/A</v>
      </c>
      <c r="BB478">
        <v>0</v>
      </c>
      <c r="BC478" t="e">
        <v>#N/A</v>
      </c>
      <c r="BD478">
        <v>0</v>
      </c>
      <c r="BE478" t="e">
        <v>#N/A</v>
      </c>
      <c r="BF478">
        <v>0</v>
      </c>
      <c r="BG478" t="e">
        <v>#N/A</v>
      </c>
      <c r="BH478">
        <v>0</v>
      </c>
      <c r="BI478" t="e">
        <v>#N/A</v>
      </c>
      <c r="BJ478">
        <v>0</v>
      </c>
      <c r="BK478" t="e">
        <v>#N/A</v>
      </c>
      <c r="BL478">
        <v>0</v>
      </c>
      <c r="BM478" t="e">
        <v>#N/A</v>
      </c>
      <c r="BN478">
        <v>0</v>
      </c>
      <c r="BO478" t="e">
        <v>#N/A</v>
      </c>
      <c r="BP478">
        <v>0</v>
      </c>
      <c r="BQ478" t="e">
        <v>#N/A</v>
      </c>
      <c r="BR478">
        <v>0</v>
      </c>
      <c r="BS478" t="e">
        <v>#N/A</v>
      </c>
      <c r="BT478">
        <v>0</v>
      </c>
      <c r="BU478" t="e">
        <v>#N/A</v>
      </c>
      <c r="BV478">
        <v>0</v>
      </c>
      <c r="BW478" t="e">
        <v>#N/A</v>
      </c>
      <c r="BX478">
        <v>0</v>
      </c>
      <c r="BY478" t="e">
        <v>#N/A</v>
      </c>
      <c r="BZ478">
        <v>0</v>
      </c>
      <c r="CA478" t="e">
        <v>#N/A</v>
      </c>
      <c r="CB478">
        <v>0</v>
      </c>
      <c r="CC478" t="e">
        <v>#N/A</v>
      </c>
      <c r="CD478">
        <v>0</v>
      </c>
      <c r="CE478" t="e">
        <v>#N/A</v>
      </c>
      <c r="CF478">
        <v>0</v>
      </c>
      <c r="CG478" t="e">
        <v>#N/A</v>
      </c>
      <c r="CH478">
        <v>0</v>
      </c>
      <c r="CI478" t="e">
        <v>#N/A</v>
      </c>
      <c r="CJ478">
        <v>0</v>
      </c>
      <c r="CK478" t="e">
        <v>#N/A</v>
      </c>
      <c r="CL478">
        <v>0</v>
      </c>
      <c r="CM478" t="e">
        <v>#N/A</v>
      </c>
      <c r="CN478">
        <v>0</v>
      </c>
      <c r="CO478" t="e">
        <v>#N/A</v>
      </c>
      <c r="CP478">
        <v>0</v>
      </c>
      <c r="CQ478" t="e">
        <v>#N/A</v>
      </c>
      <c r="CR478">
        <v>0</v>
      </c>
      <c r="CS478" t="e">
        <v>#N/A</v>
      </c>
      <c r="CT478">
        <v>0</v>
      </c>
      <c r="CU478" t="e">
        <v>#N/A</v>
      </c>
      <c r="CV478">
        <v>0</v>
      </c>
      <c r="CW478" t="e">
        <v>#N/A</v>
      </c>
      <c r="CX478">
        <v>0</v>
      </c>
      <c r="CY478" t="e">
        <v>#N/A</v>
      </c>
      <c r="CZ478">
        <v>0</v>
      </c>
      <c r="DA478" t="e">
        <v>#N/A</v>
      </c>
      <c r="DB478">
        <v>0</v>
      </c>
      <c r="DC478" t="e">
        <v>#N/A</v>
      </c>
      <c r="DD478">
        <v>0</v>
      </c>
      <c r="DE478" t="e">
        <v>#N/A</v>
      </c>
      <c r="DF478">
        <v>0</v>
      </c>
      <c r="DG478" t="e">
        <v>#N/A</v>
      </c>
      <c r="DH478">
        <v>0</v>
      </c>
      <c r="DI478" t="e">
        <v>#N/A</v>
      </c>
      <c r="DJ478">
        <v>0</v>
      </c>
      <c r="DK478" t="e">
        <v>#N/A</v>
      </c>
      <c r="DL478">
        <v>0</v>
      </c>
      <c r="DM478" t="e">
        <v>#N/A</v>
      </c>
      <c r="DN478">
        <v>0</v>
      </c>
      <c r="DO478" t="e">
        <v>#N/A</v>
      </c>
      <c r="DP478">
        <v>0</v>
      </c>
      <c r="DQ478" t="e">
        <v>#N/A</v>
      </c>
      <c r="DR478" t="s">
        <v>671</v>
      </c>
      <c r="DS478" t="e">
        <v>#N/A</v>
      </c>
      <c r="DT478" t="s">
        <v>671</v>
      </c>
      <c r="DU478" t="e">
        <v>#N/A</v>
      </c>
      <c r="DV478" t="s">
        <v>671</v>
      </c>
      <c r="DW478" t="e">
        <v>#N/A</v>
      </c>
      <c r="DX478" t="s">
        <v>671</v>
      </c>
      <c r="DY478" t="e">
        <v>#N/A</v>
      </c>
      <c r="DZ478" t="s">
        <v>671</v>
      </c>
      <c r="EA478" t="e">
        <v>#N/A</v>
      </c>
      <c r="EB478" t="s">
        <v>671</v>
      </c>
      <c r="EC478" t="e">
        <v>#N/A</v>
      </c>
      <c r="ED478" t="s">
        <v>671</v>
      </c>
      <c r="EE478" t="e">
        <v>#N/A</v>
      </c>
      <c r="EF478" t="s">
        <v>671</v>
      </c>
      <c r="EG478" t="e">
        <v>#N/A</v>
      </c>
      <c r="EH478" t="s">
        <v>671</v>
      </c>
      <c r="EI478" t="e">
        <v>#N/A</v>
      </c>
      <c r="EJ478">
        <v>0</v>
      </c>
      <c r="EK478" t="e">
        <v>#N/A</v>
      </c>
      <c r="EL478">
        <v>0</v>
      </c>
      <c r="EM478" t="e">
        <v>#N/A</v>
      </c>
      <c r="EN478" t="s">
        <v>671</v>
      </c>
      <c r="EO478" t="e">
        <v>#N/A</v>
      </c>
      <c r="EP478" t="s">
        <v>671</v>
      </c>
      <c r="EQ478" t="e">
        <v>#N/A</v>
      </c>
      <c r="ER478" t="s">
        <v>671</v>
      </c>
      <c r="ES478" t="e">
        <v>#N/A</v>
      </c>
      <c r="ET478" t="s">
        <v>671</v>
      </c>
      <c r="EU478" t="e">
        <v>#N/A</v>
      </c>
      <c r="EV478">
        <v>0</v>
      </c>
      <c r="EW478" t="e">
        <v>#N/A</v>
      </c>
      <c r="EX478">
        <v>0</v>
      </c>
      <c r="EY478" t="e">
        <v>#N/A</v>
      </c>
      <c r="EZ478">
        <v>0</v>
      </c>
      <c r="FA478" t="e">
        <v>#N/A</v>
      </c>
      <c r="FB478">
        <v>0</v>
      </c>
      <c r="FC478" t="e">
        <v>#N/A</v>
      </c>
      <c r="FD478">
        <v>0</v>
      </c>
      <c r="FE478" t="e">
        <v>#N/A</v>
      </c>
      <c r="FF478">
        <v>0</v>
      </c>
      <c r="FG478" t="e">
        <v>#N/A</v>
      </c>
      <c r="FH478">
        <v>0</v>
      </c>
      <c r="FI478" t="e">
        <v>#N/A</v>
      </c>
      <c r="FJ478">
        <v>0</v>
      </c>
      <c r="FK478" t="e">
        <v>#N/A</v>
      </c>
      <c r="FL478">
        <v>0</v>
      </c>
      <c r="FM478" t="e">
        <v>#N/A</v>
      </c>
      <c r="FN478">
        <v>0</v>
      </c>
      <c r="FO478" t="e">
        <v>#N/A</v>
      </c>
      <c r="FP478">
        <v>0</v>
      </c>
      <c r="FQ478" t="e">
        <v>#N/A</v>
      </c>
      <c r="FR478">
        <v>0</v>
      </c>
      <c r="FS478" t="e">
        <v>#N/A</v>
      </c>
      <c r="FT478">
        <v>0</v>
      </c>
      <c r="FU478" t="e">
        <v>#N/A</v>
      </c>
      <c r="FV478">
        <v>0</v>
      </c>
      <c r="FW478" t="e">
        <v>#N/A</v>
      </c>
      <c r="FX478">
        <v>0</v>
      </c>
      <c r="FY478" t="e">
        <v>#N/A</v>
      </c>
      <c r="FZ478">
        <v>0</v>
      </c>
      <c r="GA478" t="e">
        <v>#N/A</v>
      </c>
      <c r="GB478">
        <v>0</v>
      </c>
      <c r="GC478" t="e">
        <v>#N/A</v>
      </c>
      <c r="GD478">
        <v>0</v>
      </c>
      <c r="GE478" t="e">
        <v>#N/A</v>
      </c>
      <c r="GF478">
        <v>0</v>
      </c>
      <c r="GG478" t="e">
        <v>#N/A</v>
      </c>
      <c r="GH478">
        <v>0</v>
      </c>
      <c r="GI478" t="e">
        <v>#N/A</v>
      </c>
      <c r="GJ478">
        <v>0</v>
      </c>
      <c r="GK478" t="e">
        <v>#N/A</v>
      </c>
      <c r="GL478">
        <v>0</v>
      </c>
      <c r="GM478" t="e">
        <v>#N/A</v>
      </c>
      <c r="GN478">
        <v>0</v>
      </c>
      <c r="GO478" t="e">
        <v>#N/A</v>
      </c>
      <c r="GP478">
        <v>0</v>
      </c>
      <c r="GQ478" t="e">
        <v>#N/A</v>
      </c>
      <c r="GR478">
        <v>0</v>
      </c>
      <c r="GS478" t="e">
        <v>#N/A</v>
      </c>
      <c r="GT478">
        <v>0</v>
      </c>
      <c r="GU478" t="e">
        <v>#N/A</v>
      </c>
      <c r="GV478">
        <v>0</v>
      </c>
      <c r="GW478" t="e">
        <v>#N/A</v>
      </c>
      <c r="GX478">
        <v>0</v>
      </c>
      <c r="GY478" t="e">
        <v>#N/A</v>
      </c>
      <c r="GZ478">
        <v>0</v>
      </c>
      <c r="HA478" t="e">
        <v>#N/A</v>
      </c>
      <c r="HB478">
        <v>0</v>
      </c>
      <c r="HC478" t="e">
        <v>#N/A</v>
      </c>
      <c r="HD478">
        <v>0</v>
      </c>
      <c r="HE478" t="e">
        <v>#N/A</v>
      </c>
      <c r="HF478">
        <v>0</v>
      </c>
      <c r="HG478" t="e">
        <v>#N/A</v>
      </c>
      <c r="HH478">
        <v>0</v>
      </c>
      <c r="HI478" t="e">
        <v>#N/A</v>
      </c>
      <c r="HJ478">
        <v>0</v>
      </c>
      <c r="HK478" t="e">
        <v>#N/A</v>
      </c>
      <c r="HL478">
        <v>0</v>
      </c>
      <c r="HM478" t="e">
        <v>#N/A</v>
      </c>
      <c r="HN478">
        <v>0</v>
      </c>
      <c r="HO478" t="e">
        <v>#N/A</v>
      </c>
      <c r="HP478">
        <v>0</v>
      </c>
      <c r="HQ478" t="e">
        <v>#N/A</v>
      </c>
      <c r="HR478">
        <v>0</v>
      </c>
      <c r="HS478" t="e">
        <v>#N/A</v>
      </c>
      <c r="HT478">
        <v>0</v>
      </c>
      <c r="HU478" t="e">
        <v>#N/A</v>
      </c>
      <c r="HV478">
        <v>0</v>
      </c>
      <c r="HW478" t="e">
        <v>#N/A</v>
      </c>
      <c r="HX478">
        <v>0</v>
      </c>
      <c r="HY478" t="e">
        <v>#N/A</v>
      </c>
      <c r="HZ478">
        <v>0</v>
      </c>
      <c r="IA478" t="e">
        <v>#N/A</v>
      </c>
      <c r="IB478">
        <v>0</v>
      </c>
      <c r="IC478" t="e">
        <v>#N/A</v>
      </c>
      <c r="ID478">
        <v>0</v>
      </c>
      <c r="IE478" t="e">
        <v>#N/A</v>
      </c>
      <c r="IF478">
        <v>0</v>
      </c>
      <c r="IG478" t="e">
        <v>#N/A</v>
      </c>
      <c r="IH478">
        <v>0</v>
      </c>
      <c r="II478" t="e">
        <v>#N/A</v>
      </c>
      <c r="IJ478">
        <v>0</v>
      </c>
      <c r="IK478" t="e">
        <v>#N/A</v>
      </c>
      <c r="IL478">
        <v>0</v>
      </c>
      <c r="IM478" t="e">
        <v>#N/A</v>
      </c>
      <c r="IN478">
        <v>0</v>
      </c>
      <c r="IO478" t="e">
        <v>#N/A</v>
      </c>
      <c r="IP478">
        <v>0</v>
      </c>
      <c r="IQ478" t="e">
        <v>#N/A</v>
      </c>
      <c r="IR478">
        <v>0</v>
      </c>
      <c r="IS478" t="e">
        <v>#N/A</v>
      </c>
      <c r="IT478">
        <v>0</v>
      </c>
      <c r="IU478" t="e">
        <v>#N/A</v>
      </c>
      <c r="IV478">
        <v>0</v>
      </c>
      <c r="IW478" t="e">
        <v>#N/A</v>
      </c>
      <c r="IX478">
        <v>0</v>
      </c>
      <c r="IY478" t="e">
        <v>#N/A</v>
      </c>
      <c r="IZ478">
        <v>0</v>
      </c>
      <c r="JA478" t="e">
        <v>#N/A</v>
      </c>
      <c r="JB478">
        <v>0</v>
      </c>
      <c r="JC478" t="e">
        <v>#N/A</v>
      </c>
      <c r="JD478">
        <v>0</v>
      </c>
      <c r="JE478" t="e">
        <v>#N/A</v>
      </c>
      <c r="JF478">
        <v>0</v>
      </c>
      <c r="JG478" t="e">
        <v>#N/A</v>
      </c>
      <c r="JH478">
        <v>0</v>
      </c>
      <c r="JI478" t="e">
        <v>#N/A</v>
      </c>
      <c r="JJ478">
        <v>0</v>
      </c>
      <c r="JK478" t="e">
        <v>#N/A</v>
      </c>
      <c r="JL478">
        <v>0</v>
      </c>
      <c r="JM478" t="e">
        <v>#N/A</v>
      </c>
      <c r="JN478">
        <v>0</v>
      </c>
      <c r="JO478" t="e">
        <v>#N/A</v>
      </c>
      <c r="JP478">
        <v>0</v>
      </c>
      <c r="JQ478" t="e">
        <v>#N/A</v>
      </c>
      <c r="JR478">
        <v>0</v>
      </c>
      <c r="JS478" t="e">
        <v>#N/A</v>
      </c>
      <c r="JT478">
        <v>0</v>
      </c>
      <c r="JU478" t="e">
        <v>#N/A</v>
      </c>
      <c r="JV478">
        <v>0</v>
      </c>
      <c r="JW478" t="e">
        <v>#N/A</v>
      </c>
      <c r="JX478">
        <v>0</v>
      </c>
      <c r="JY478" t="e">
        <v>#N/A</v>
      </c>
      <c r="JZ478">
        <v>0</v>
      </c>
      <c r="KA478" t="e">
        <v>#N/A</v>
      </c>
      <c r="KB478">
        <v>0</v>
      </c>
      <c r="KC478" t="e">
        <v>#N/A</v>
      </c>
      <c r="KD478">
        <v>0</v>
      </c>
      <c r="KE478" t="e">
        <v>#N/A</v>
      </c>
      <c r="KF478">
        <v>0</v>
      </c>
      <c r="KG478" t="e">
        <v>#N/A</v>
      </c>
      <c r="KH478">
        <v>0</v>
      </c>
      <c r="KI478" t="e">
        <v>#N/A</v>
      </c>
      <c r="KJ478">
        <v>0</v>
      </c>
      <c r="KK478" t="e">
        <v>#N/A</v>
      </c>
      <c r="KL478">
        <v>0</v>
      </c>
      <c r="KM478" t="e">
        <v>#N/A</v>
      </c>
      <c r="KN478">
        <v>0</v>
      </c>
      <c r="KO478" t="e">
        <v>#N/A</v>
      </c>
      <c r="KP478">
        <v>0</v>
      </c>
      <c r="KQ478" t="e">
        <v>#N/A</v>
      </c>
      <c r="KR478">
        <v>0</v>
      </c>
      <c r="KS478" t="e">
        <v>#N/A</v>
      </c>
      <c r="KT478">
        <v>0</v>
      </c>
      <c r="KU478" t="e">
        <v>#N/A</v>
      </c>
      <c r="KV478">
        <v>0</v>
      </c>
      <c r="KW478" t="e">
        <v>#N/A</v>
      </c>
      <c r="KX478">
        <v>0</v>
      </c>
      <c r="KY478" t="e">
        <v>#N/A</v>
      </c>
      <c r="KZ478">
        <v>0</v>
      </c>
      <c r="LA478" t="e">
        <v>#N/A</v>
      </c>
      <c r="LB478">
        <v>0</v>
      </c>
      <c r="LC478" t="e">
        <v>#N/A</v>
      </c>
      <c r="LD478">
        <v>0</v>
      </c>
      <c r="LE478" t="e">
        <v>#N/A</v>
      </c>
      <c r="LF478">
        <v>0</v>
      </c>
      <c r="LG478" t="e">
        <v>#N/A</v>
      </c>
      <c r="LH478">
        <v>0</v>
      </c>
      <c r="LI478" t="e">
        <v>#N/A</v>
      </c>
      <c r="LJ478">
        <v>0</v>
      </c>
      <c r="LK478" t="e">
        <v>#N/A</v>
      </c>
      <c r="LL478">
        <v>0</v>
      </c>
      <c r="LM478" t="e">
        <v>#N/A</v>
      </c>
      <c r="LN478">
        <v>0</v>
      </c>
      <c r="LO478" t="e">
        <v>#N/A</v>
      </c>
      <c r="LP478">
        <v>0</v>
      </c>
      <c r="LQ478" t="e">
        <v>#N/A</v>
      </c>
      <c r="LR478">
        <v>0</v>
      </c>
      <c r="LS478" t="e">
        <v>#N/A</v>
      </c>
      <c r="LT478">
        <v>0</v>
      </c>
      <c r="LU478" t="e">
        <v>#N/A</v>
      </c>
      <c r="LV478">
        <v>0</v>
      </c>
      <c r="LW478" t="e">
        <v>#N/A</v>
      </c>
      <c r="LX478">
        <v>0</v>
      </c>
      <c r="LY478" t="e">
        <v>#N/A</v>
      </c>
      <c r="LZ478">
        <v>0</v>
      </c>
      <c r="MA478" t="e">
        <v>#N/A</v>
      </c>
      <c r="MB478">
        <v>0</v>
      </c>
      <c r="MC478" t="e">
        <v>#N/A</v>
      </c>
      <c r="MD478">
        <v>0</v>
      </c>
      <c r="ME478" t="e">
        <v>#N/A</v>
      </c>
      <c r="MF478">
        <v>0</v>
      </c>
      <c r="MG478" t="e">
        <v>#N/A</v>
      </c>
      <c r="MH478">
        <v>0</v>
      </c>
      <c r="MI478" t="e">
        <v>#N/A</v>
      </c>
      <c r="MJ478">
        <v>0</v>
      </c>
      <c r="MK478" t="e">
        <v>#N/A</v>
      </c>
      <c r="ML478">
        <v>0</v>
      </c>
      <c r="MM478" t="e">
        <v>#N/A</v>
      </c>
      <c r="MN478">
        <v>0</v>
      </c>
      <c r="MO478" t="e">
        <v>#N/A</v>
      </c>
      <c r="MP478">
        <v>0</v>
      </c>
      <c r="MQ478" t="e">
        <v>#N/A</v>
      </c>
      <c r="MR478">
        <v>0</v>
      </c>
      <c r="MS478" t="e">
        <v>#N/A</v>
      </c>
      <c r="MT478">
        <v>0</v>
      </c>
      <c r="MU478" t="e">
        <v>#N/A</v>
      </c>
      <c r="MV478">
        <v>0</v>
      </c>
      <c r="MW478" t="e">
        <v>#N/A</v>
      </c>
      <c r="MX478">
        <v>0</v>
      </c>
      <c r="MY478" t="e">
        <v>#N/A</v>
      </c>
      <c r="MZ478">
        <v>0</v>
      </c>
      <c r="NA478" t="e">
        <v>#N/A</v>
      </c>
      <c r="NB478">
        <v>0</v>
      </c>
      <c r="NC478" t="e">
        <v>#N/A</v>
      </c>
      <c r="ND478">
        <v>0</v>
      </c>
      <c r="NE478" t="e">
        <v>#N/A</v>
      </c>
      <c r="NF478">
        <v>0</v>
      </c>
      <c r="NG478" t="e">
        <v>#N/A</v>
      </c>
      <c r="NH478">
        <v>0</v>
      </c>
      <c r="NI478" t="e">
        <v>#N/A</v>
      </c>
      <c r="NJ478">
        <v>0</v>
      </c>
      <c r="NK478" t="e">
        <v>#N/A</v>
      </c>
      <c r="NL478">
        <v>0</v>
      </c>
      <c r="NM478" t="e">
        <v>#N/A</v>
      </c>
      <c r="NN478">
        <v>0</v>
      </c>
      <c r="NO478" t="e">
        <v>#N/A</v>
      </c>
      <c r="NP478">
        <v>0</v>
      </c>
      <c r="NQ478" t="e">
        <v>#N/A</v>
      </c>
      <c r="NR478">
        <v>0</v>
      </c>
      <c r="NS478" t="e">
        <v>#N/A</v>
      </c>
      <c r="NT478">
        <v>0</v>
      </c>
      <c r="NU478" t="e">
        <v>#N/A</v>
      </c>
      <c r="NV478">
        <v>0</v>
      </c>
      <c r="NW478" t="e">
        <v>#N/A</v>
      </c>
      <c r="NX478">
        <v>0</v>
      </c>
      <c r="NY478" t="e">
        <v>#N/A</v>
      </c>
      <c r="NZ478">
        <v>0</v>
      </c>
      <c r="OA478" t="e">
        <v>#N/A</v>
      </c>
      <c r="OB478">
        <v>0</v>
      </c>
      <c r="OC478" t="e">
        <v>#N/A</v>
      </c>
      <c r="OD478">
        <v>0</v>
      </c>
      <c r="OE478" t="e">
        <v>#N/A</v>
      </c>
      <c r="OF478">
        <v>0</v>
      </c>
      <c r="OG478" t="e">
        <v>#N/A</v>
      </c>
      <c r="OH478">
        <v>0</v>
      </c>
      <c r="OI478" t="e">
        <v>#N/A</v>
      </c>
      <c r="OJ478">
        <v>0</v>
      </c>
      <c r="OK478" t="e">
        <v>#N/A</v>
      </c>
      <c r="OL478">
        <v>0</v>
      </c>
      <c r="OM478" t="e">
        <v>#N/A</v>
      </c>
      <c r="ON478">
        <v>0</v>
      </c>
      <c r="OO478" t="e">
        <v>#N/A</v>
      </c>
      <c r="OP478">
        <v>0</v>
      </c>
      <c r="OQ478" t="e">
        <v>#N/A</v>
      </c>
      <c r="OR478">
        <v>0</v>
      </c>
      <c r="OS478" t="e">
        <v>#N/A</v>
      </c>
      <c r="OT478">
        <v>0</v>
      </c>
      <c r="OU478" t="e">
        <v>#N/A</v>
      </c>
      <c r="OV478">
        <v>0</v>
      </c>
      <c r="OW478" t="e">
        <v>#N/A</v>
      </c>
      <c r="OX478">
        <v>0</v>
      </c>
      <c r="OY478" t="e">
        <v>#N/A</v>
      </c>
      <c r="OZ478">
        <v>0</v>
      </c>
      <c r="PA478" t="e">
        <v>#N/A</v>
      </c>
      <c r="PB478">
        <v>0</v>
      </c>
      <c r="PC478" t="e">
        <v>#N/A</v>
      </c>
      <c r="PD478">
        <v>0</v>
      </c>
      <c r="PE478" t="e">
        <v>#N/A</v>
      </c>
      <c r="PF478">
        <v>0</v>
      </c>
      <c r="PG478" t="e">
        <v>#N/A</v>
      </c>
      <c r="PH478">
        <v>0</v>
      </c>
      <c r="PI478" t="e">
        <v>#N/A</v>
      </c>
      <c r="PJ478">
        <v>0</v>
      </c>
      <c r="PK478" t="e">
        <v>#N/A</v>
      </c>
      <c r="PL478">
        <v>0</v>
      </c>
      <c r="PM478" t="e">
        <v>#N/A</v>
      </c>
      <c r="PN478">
        <v>0</v>
      </c>
      <c r="PO478" t="e">
        <v>#N/A</v>
      </c>
      <c r="PP478">
        <v>0</v>
      </c>
      <c r="PQ478" t="e">
        <v>#N/A</v>
      </c>
      <c r="PR478">
        <v>0</v>
      </c>
      <c r="PS478" t="e">
        <v>#N/A</v>
      </c>
      <c r="PT478">
        <v>0</v>
      </c>
      <c r="PU478" t="e">
        <v>#N/A</v>
      </c>
      <c r="PV478">
        <v>0</v>
      </c>
      <c r="PW478" t="e">
        <v>#N/A</v>
      </c>
      <c r="PX478">
        <v>0</v>
      </c>
      <c r="PY478" t="e">
        <v>#N/A</v>
      </c>
      <c r="PZ478">
        <v>0</v>
      </c>
      <c r="QA478" t="e">
        <v>#N/A</v>
      </c>
      <c r="QB478">
        <v>0</v>
      </c>
      <c r="QC478" t="e">
        <v>#N/A</v>
      </c>
      <c r="QD478">
        <v>0</v>
      </c>
      <c r="QE478" t="e">
        <v>#N/A</v>
      </c>
      <c r="QF478">
        <v>0</v>
      </c>
      <c r="QG478" t="e">
        <v>#N/A</v>
      </c>
      <c r="QH478">
        <v>0</v>
      </c>
      <c r="QI478" t="e">
        <v>#N/A</v>
      </c>
      <c r="QJ478">
        <v>0</v>
      </c>
      <c r="QK478" t="e">
        <v>#N/A</v>
      </c>
      <c r="QL478">
        <v>0</v>
      </c>
      <c r="QM478" t="e">
        <v>#N/A</v>
      </c>
      <c r="QN478">
        <v>0</v>
      </c>
      <c r="QO478" t="e">
        <v>#N/A</v>
      </c>
      <c r="QP478">
        <v>0</v>
      </c>
      <c r="QQ478" t="e">
        <v>#N/A</v>
      </c>
      <c r="QR478">
        <v>0</v>
      </c>
      <c r="QS478" t="e">
        <v>#N/A</v>
      </c>
      <c r="QT478">
        <v>0</v>
      </c>
      <c r="QU478" t="e">
        <v>#N/A</v>
      </c>
      <c r="QV478">
        <v>0</v>
      </c>
      <c r="QW478" t="e">
        <v>#N/A</v>
      </c>
      <c r="QX478">
        <v>0</v>
      </c>
      <c r="QY478" t="e">
        <v>#N/A</v>
      </c>
      <c r="QZ478">
        <v>0</v>
      </c>
      <c r="RA478" t="e">
        <v>#N/A</v>
      </c>
      <c r="RB478">
        <v>0</v>
      </c>
      <c r="RC478" t="e">
        <v>#N/A</v>
      </c>
      <c r="RD478">
        <v>0</v>
      </c>
      <c r="RE478" t="e">
        <v>#N/A</v>
      </c>
      <c r="RF478">
        <v>0</v>
      </c>
      <c r="RG478" t="e">
        <v>#N/A</v>
      </c>
      <c r="RH478">
        <v>0</v>
      </c>
      <c r="RI478" t="e">
        <v>#N/A</v>
      </c>
      <c r="RJ478">
        <v>0</v>
      </c>
      <c r="RK478" t="e">
        <v>#N/A</v>
      </c>
      <c r="RL478">
        <v>0</v>
      </c>
      <c r="RM478" t="e">
        <v>#N/A</v>
      </c>
      <c r="RN478">
        <v>0</v>
      </c>
      <c r="RO478" t="e">
        <v>#N/A</v>
      </c>
      <c r="RP478">
        <v>0</v>
      </c>
      <c r="RQ478" t="e">
        <v>#N/A</v>
      </c>
      <c r="RR478">
        <v>0</v>
      </c>
      <c r="RS478" t="e">
        <v>#N/A</v>
      </c>
      <c r="RT478">
        <v>0</v>
      </c>
      <c r="RU478" t="e">
        <v>#N/A</v>
      </c>
      <c r="RV478">
        <v>0</v>
      </c>
      <c r="RW478" t="e">
        <v>#N/A</v>
      </c>
      <c r="RX478">
        <v>0</v>
      </c>
      <c r="RY478" t="e">
        <v>#N/A</v>
      </c>
      <c r="RZ478">
        <v>0</v>
      </c>
      <c r="SA478" t="e">
        <v>#N/A</v>
      </c>
      <c r="SB478">
        <v>0</v>
      </c>
      <c r="SC478" t="e">
        <v>#N/A</v>
      </c>
      <c r="SD478">
        <v>0</v>
      </c>
      <c r="SE478" t="e">
        <v>#N/A</v>
      </c>
      <c r="SF478">
        <v>0</v>
      </c>
      <c r="SG478" t="e">
        <v>#N/A</v>
      </c>
      <c r="SH478">
        <v>0</v>
      </c>
      <c r="SI478" t="e">
        <v>#N/A</v>
      </c>
      <c r="SJ478">
        <v>0</v>
      </c>
      <c r="SK478" t="e">
        <v>#N/A</v>
      </c>
      <c r="SL478">
        <v>0</v>
      </c>
      <c r="SM478" t="e">
        <v>#N/A</v>
      </c>
      <c r="SN478">
        <v>0</v>
      </c>
      <c r="SO478" t="e">
        <v>#N/A</v>
      </c>
      <c r="SP478">
        <v>0</v>
      </c>
      <c r="SQ478" t="e">
        <v>#N/A</v>
      </c>
      <c r="SR478">
        <v>0</v>
      </c>
      <c r="SS478" t="e">
        <v>#N/A</v>
      </c>
      <c r="ST478">
        <v>0</v>
      </c>
      <c r="SU478" t="e">
        <v>#N/A</v>
      </c>
      <c r="SV478">
        <v>0</v>
      </c>
      <c r="SW478" t="e">
        <v>#N/A</v>
      </c>
      <c r="SX478">
        <v>0</v>
      </c>
      <c r="SY478" t="e">
        <v>#N/A</v>
      </c>
      <c r="SZ478">
        <v>0</v>
      </c>
      <c r="TA478" t="e">
        <v>#N/A</v>
      </c>
      <c r="TB478">
        <v>0</v>
      </c>
      <c r="TC478" t="e">
        <v>#N/A</v>
      </c>
      <c r="TD478">
        <v>0</v>
      </c>
      <c r="TE478" t="e">
        <v>#N/A</v>
      </c>
      <c r="TF478">
        <v>0</v>
      </c>
      <c r="TG478" t="e">
        <v>#N/A</v>
      </c>
      <c r="TH478">
        <v>0</v>
      </c>
      <c r="TI478" t="e">
        <v>#N/A</v>
      </c>
      <c r="TJ478">
        <v>0</v>
      </c>
      <c r="TK478" t="e">
        <v>#N/A</v>
      </c>
      <c r="TL478">
        <v>0</v>
      </c>
      <c r="TM478" t="e">
        <v>#N/A</v>
      </c>
      <c r="TN478">
        <v>0</v>
      </c>
      <c r="TO478" t="e">
        <v>#N/A</v>
      </c>
      <c r="TP478">
        <v>0</v>
      </c>
      <c r="TQ478" t="e">
        <v>#N/A</v>
      </c>
      <c r="TR478">
        <v>0</v>
      </c>
      <c r="TS478" t="e">
        <v>#N/A</v>
      </c>
      <c r="TT478">
        <v>0</v>
      </c>
      <c r="TU478" t="e">
        <v>#N/A</v>
      </c>
      <c r="TV478">
        <v>0</v>
      </c>
      <c r="TW478" t="e">
        <v>#N/A</v>
      </c>
      <c r="TX478">
        <v>0</v>
      </c>
      <c r="TY478" t="e">
        <v>#N/A</v>
      </c>
      <c r="TZ478">
        <v>0</v>
      </c>
      <c r="UA478" t="e">
        <v>#N/A</v>
      </c>
      <c r="UB478">
        <v>0</v>
      </c>
      <c r="UC478" t="e">
        <v>#N/A</v>
      </c>
      <c r="UD478">
        <v>0</v>
      </c>
      <c r="UE478" t="e">
        <v>#N/A</v>
      </c>
      <c r="UF478">
        <v>0</v>
      </c>
      <c r="UG478" t="e">
        <v>#N/A</v>
      </c>
      <c r="UH478">
        <v>0</v>
      </c>
      <c r="UI478" t="e">
        <v>#N/A</v>
      </c>
      <c r="UJ478">
        <v>0</v>
      </c>
      <c r="UK478" t="e">
        <v>#N/A</v>
      </c>
      <c r="UL478">
        <v>0</v>
      </c>
      <c r="UM478" t="e">
        <v>#N/A</v>
      </c>
      <c r="UN478">
        <v>0</v>
      </c>
      <c r="UO478" t="e">
        <v>#N/A</v>
      </c>
      <c r="UP478">
        <v>0</v>
      </c>
      <c r="UQ478" t="e">
        <v>#N/A</v>
      </c>
      <c r="UR478">
        <v>0</v>
      </c>
      <c r="US478" t="e">
        <v>#N/A</v>
      </c>
      <c r="UT478">
        <v>0</v>
      </c>
      <c r="UU478" t="e">
        <v>#N/A</v>
      </c>
      <c r="UV478">
        <v>0</v>
      </c>
      <c r="UW478" t="e">
        <v>#N/A</v>
      </c>
      <c r="UX478">
        <v>0</v>
      </c>
      <c r="UY478" t="e">
        <v>#N/A</v>
      </c>
      <c r="UZ478">
        <v>0</v>
      </c>
      <c r="VA478" t="e">
        <v>#N/A</v>
      </c>
      <c r="VB478">
        <v>0</v>
      </c>
      <c r="VC478" t="e">
        <v>#N/A</v>
      </c>
      <c r="VD478">
        <v>0</v>
      </c>
      <c r="VE478" t="e">
        <v>#N/A</v>
      </c>
      <c r="VF478">
        <v>0</v>
      </c>
      <c r="VG478" t="e">
        <v>#N/A</v>
      </c>
      <c r="VH478">
        <v>0</v>
      </c>
      <c r="VI478" t="e">
        <v>#N/A</v>
      </c>
      <c r="VJ478">
        <v>0</v>
      </c>
      <c r="VK478" t="e">
        <v>#N/A</v>
      </c>
      <c r="VL478">
        <v>0</v>
      </c>
      <c r="VM478" t="e">
        <v>#N/A</v>
      </c>
      <c r="VN478">
        <v>0</v>
      </c>
      <c r="VO478" t="e">
        <v>#N/A</v>
      </c>
      <c r="VP478">
        <v>0</v>
      </c>
      <c r="VQ478" t="e">
        <v>#N/A</v>
      </c>
      <c r="VR478">
        <v>0</v>
      </c>
      <c r="VS478" t="e">
        <v>#N/A</v>
      </c>
      <c r="VT478">
        <v>0</v>
      </c>
      <c r="VU478" t="e">
        <v>#N/A</v>
      </c>
      <c r="VV478">
        <v>0</v>
      </c>
      <c r="VW478" t="e">
        <v>#N/A</v>
      </c>
      <c r="VX478">
        <v>0</v>
      </c>
      <c r="VY478" t="e">
        <v>#N/A</v>
      </c>
      <c r="VZ478">
        <v>0</v>
      </c>
      <c r="WA478" t="e">
        <v>#N/A</v>
      </c>
      <c r="WB478">
        <v>0</v>
      </c>
      <c r="WC478" t="e">
        <v>#N/A</v>
      </c>
      <c r="WD478">
        <v>0</v>
      </c>
      <c r="WE478" t="e">
        <v>#N/A</v>
      </c>
      <c r="WF478">
        <v>0</v>
      </c>
      <c r="WG478" t="e">
        <v>#N/A</v>
      </c>
      <c r="WH478">
        <v>0</v>
      </c>
      <c r="WI478" t="e">
        <v>#N/A</v>
      </c>
      <c r="WJ478">
        <v>0</v>
      </c>
      <c r="WK478" t="e">
        <v>#N/A</v>
      </c>
      <c r="WL478">
        <v>0</v>
      </c>
      <c r="WM478" t="e">
        <v>#N/A</v>
      </c>
      <c r="WN478">
        <v>0</v>
      </c>
      <c r="WO478" t="e">
        <v>#N/A</v>
      </c>
      <c r="WP478">
        <v>0</v>
      </c>
      <c r="WQ478" t="e">
        <v>#N/A</v>
      </c>
      <c r="WR478">
        <v>0</v>
      </c>
      <c r="WS478" t="e">
        <v>#N/A</v>
      </c>
      <c r="WT478">
        <v>0</v>
      </c>
      <c r="WU478" t="e">
        <v>#N/A</v>
      </c>
      <c r="WV478">
        <v>0</v>
      </c>
      <c r="WW478" t="e">
        <v>#N/A</v>
      </c>
      <c r="WX478">
        <v>0</v>
      </c>
      <c r="WY478" t="e">
        <v>#N/A</v>
      </c>
      <c r="WZ478">
        <v>0</v>
      </c>
      <c r="XA478" t="e">
        <v>#N/A</v>
      </c>
      <c r="XB478">
        <v>0</v>
      </c>
      <c r="XC478" t="e">
        <v>#N/A</v>
      </c>
      <c r="XD478">
        <v>0</v>
      </c>
      <c r="XE478" t="e">
        <v>#N/A</v>
      </c>
      <c r="XF478">
        <v>0</v>
      </c>
      <c r="XG478" t="e">
        <v>#N/A</v>
      </c>
      <c r="XH478">
        <v>0</v>
      </c>
      <c r="XI478" t="e">
        <v>#N/A</v>
      </c>
      <c r="XJ478">
        <v>0</v>
      </c>
      <c r="XK478" t="e">
        <v>#N/A</v>
      </c>
      <c r="XL478">
        <v>0</v>
      </c>
      <c r="XM478" t="e">
        <v>#N/A</v>
      </c>
      <c r="XN478">
        <v>0</v>
      </c>
      <c r="XO478" t="e">
        <v>#N/A</v>
      </c>
      <c r="XP478">
        <v>0</v>
      </c>
      <c r="XQ478" t="e">
        <v>#N/A</v>
      </c>
      <c r="XR478">
        <v>0</v>
      </c>
      <c r="XS478" t="e">
        <v>#N/A</v>
      </c>
      <c r="XT478">
        <v>0</v>
      </c>
      <c r="XU478" t="e">
        <v>#N/A</v>
      </c>
      <c r="XV478">
        <v>0</v>
      </c>
      <c r="XW478" t="e">
        <v>#N/A</v>
      </c>
      <c r="XX478">
        <v>0</v>
      </c>
      <c r="XY478" t="e">
        <v>#N/A</v>
      </c>
      <c r="XZ478">
        <v>0</v>
      </c>
      <c r="YA478" t="e">
        <v>#N/A</v>
      </c>
      <c r="YB478">
        <v>0</v>
      </c>
      <c r="YC478" t="e">
        <v>#N/A</v>
      </c>
      <c r="YD478">
        <v>0</v>
      </c>
      <c r="YE478" t="e">
        <v>#N/A</v>
      </c>
      <c r="YF478">
        <v>0</v>
      </c>
      <c r="YG478" t="e">
        <v>#N/A</v>
      </c>
      <c r="YH478">
        <v>0</v>
      </c>
      <c r="YI478" t="e">
        <v>#N/A</v>
      </c>
      <c r="YJ478">
        <v>0</v>
      </c>
      <c r="YK478" t="e">
        <v>#N/A</v>
      </c>
      <c r="YL478">
        <v>0</v>
      </c>
      <c r="YM478" t="e">
        <v>#N/A</v>
      </c>
      <c r="YN478">
        <v>0</v>
      </c>
      <c r="YO478" t="e">
        <v>#N/A</v>
      </c>
      <c r="YP478">
        <v>0</v>
      </c>
      <c r="YQ478" t="e">
        <v>#N/A</v>
      </c>
      <c r="YR478">
        <v>0</v>
      </c>
      <c r="YS478" t="e">
        <v>#N/A</v>
      </c>
      <c r="YT478">
        <v>0</v>
      </c>
      <c r="YU478" t="e">
        <v>#N/A</v>
      </c>
    </row>
    <row r="479" spans="1:703" x14ac:dyDescent="0.25">
      <c r="A479" t="s">
        <v>315</v>
      </c>
      <c r="B479">
        <v>0</v>
      </c>
      <c r="C479" t="e">
        <v>#N/A</v>
      </c>
      <c r="D479">
        <v>0</v>
      </c>
      <c r="E479" t="e">
        <v>#N/A</v>
      </c>
      <c r="F479">
        <v>0</v>
      </c>
      <c r="G479" t="e">
        <v>#N/A</v>
      </c>
      <c r="H479">
        <v>0</v>
      </c>
      <c r="I479" t="e">
        <v>#N/A</v>
      </c>
      <c r="J479">
        <v>0</v>
      </c>
      <c r="K479" t="e">
        <v>#N/A</v>
      </c>
      <c r="L479">
        <v>0</v>
      </c>
      <c r="M479" t="e">
        <v>#N/A</v>
      </c>
      <c r="N479">
        <v>0</v>
      </c>
      <c r="O479" t="e">
        <v>#N/A</v>
      </c>
      <c r="P479">
        <v>0</v>
      </c>
      <c r="Q479" t="e">
        <v>#N/A</v>
      </c>
      <c r="R479">
        <v>0</v>
      </c>
      <c r="S479" t="e">
        <v>#N/A</v>
      </c>
      <c r="T479">
        <v>0</v>
      </c>
      <c r="U479" t="e">
        <v>#N/A</v>
      </c>
      <c r="V479">
        <v>0</v>
      </c>
      <c r="W479" t="e">
        <v>#N/A</v>
      </c>
      <c r="X479">
        <v>0</v>
      </c>
      <c r="Y479" t="e">
        <v>#N/A</v>
      </c>
      <c r="Z479">
        <v>0</v>
      </c>
      <c r="AA479" t="e">
        <v>#N/A</v>
      </c>
      <c r="AB479">
        <v>0</v>
      </c>
      <c r="AC479" t="e">
        <v>#N/A</v>
      </c>
      <c r="AD479">
        <v>0</v>
      </c>
      <c r="AE479" t="e">
        <v>#N/A</v>
      </c>
      <c r="AF479">
        <v>0</v>
      </c>
      <c r="AG479" t="e">
        <v>#N/A</v>
      </c>
      <c r="AH479">
        <v>0</v>
      </c>
      <c r="AI479" t="e">
        <v>#N/A</v>
      </c>
      <c r="AJ479">
        <v>0</v>
      </c>
      <c r="AK479" t="e">
        <v>#N/A</v>
      </c>
      <c r="AL479">
        <v>0</v>
      </c>
      <c r="AM479" t="e">
        <v>#N/A</v>
      </c>
      <c r="AN479">
        <v>0</v>
      </c>
      <c r="AO479" t="e">
        <v>#N/A</v>
      </c>
      <c r="AP479">
        <v>0</v>
      </c>
      <c r="AQ479" t="e">
        <v>#N/A</v>
      </c>
      <c r="AR479">
        <v>0</v>
      </c>
      <c r="AS479" t="e">
        <v>#N/A</v>
      </c>
      <c r="AT479">
        <v>0</v>
      </c>
      <c r="AU479" t="e">
        <v>#N/A</v>
      </c>
      <c r="AV479">
        <v>0</v>
      </c>
      <c r="AW479" t="e">
        <v>#N/A</v>
      </c>
      <c r="AX479">
        <v>0</v>
      </c>
      <c r="AY479" t="e">
        <v>#N/A</v>
      </c>
      <c r="AZ479">
        <v>0</v>
      </c>
      <c r="BA479" t="e">
        <v>#N/A</v>
      </c>
      <c r="BB479">
        <v>0</v>
      </c>
      <c r="BC479" t="e">
        <v>#N/A</v>
      </c>
      <c r="BD479">
        <v>0</v>
      </c>
      <c r="BE479" t="e">
        <v>#N/A</v>
      </c>
      <c r="BF479">
        <v>0</v>
      </c>
      <c r="BG479" t="e">
        <v>#N/A</v>
      </c>
      <c r="BH479">
        <v>0</v>
      </c>
      <c r="BI479" t="e">
        <v>#N/A</v>
      </c>
      <c r="BJ479">
        <v>0</v>
      </c>
      <c r="BK479" t="e">
        <v>#N/A</v>
      </c>
      <c r="BL479">
        <v>0</v>
      </c>
      <c r="BM479" t="e">
        <v>#N/A</v>
      </c>
      <c r="BN479">
        <v>0</v>
      </c>
      <c r="BO479" t="e">
        <v>#N/A</v>
      </c>
      <c r="BP479">
        <v>0</v>
      </c>
      <c r="BQ479" t="e">
        <v>#N/A</v>
      </c>
      <c r="BR479">
        <v>0</v>
      </c>
      <c r="BS479" t="e">
        <v>#N/A</v>
      </c>
      <c r="BT479">
        <v>0</v>
      </c>
      <c r="BU479" t="e">
        <v>#N/A</v>
      </c>
      <c r="BV479">
        <v>0</v>
      </c>
      <c r="BW479" t="e">
        <v>#N/A</v>
      </c>
      <c r="BX479">
        <v>0</v>
      </c>
      <c r="BY479" t="e">
        <v>#N/A</v>
      </c>
      <c r="BZ479">
        <v>0</v>
      </c>
      <c r="CA479" t="e">
        <v>#N/A</v>
      </c>
      <c r="CB479">
        <v>0</v>
      </c>
      <c r="CC479" t="e">
        <v>#N/A</v>
      </c>
      <c r="CD479">
        <v>0</v>
      </c>
      <c r="CE479" t="e">
        <v>#N/A</v>
      </c>
      <c r="CF479">
        <v>0</v>
      </c>
      <c r="CG479" t="e">
        <v>#N/A</v>
      </c>
      <c r="CH479">
        <v>0</v>
      </c>
      <c r="CI479" t="e">
        <v>#N/A</v>
      </c>
      <c r="CJ479">
        <v>0</v>
      </c>
      <c r="CK479" t="e">
        <v>#N/A</v>
      </c>
      <c r="CL479">
        <v>0</v>
      </c>
      <c r="CM479" t="e">
        <v>#N/A</v>
      </c>
      <c r="CN479">
        <v>0</v>
      </c>
      <c r="CO479" t="e">
        <v>#N/A</v>
      </c>
      <c r="CP479">
        <v>0</v>
      </c>
      <c r="CQ479" t="e">
        <v>#N/A</v>
      </c>
      <c r="CR479">
        <v>0</v>
      </c>
      <c r="CS479" t="e">
        <v>#N/A</v>
      </c>
      <c r="CT479">
        <v>0</v>
      </c>
      <c r="CU479" t="e">
        <v>#N/A</v>
      </c>
      <c r="CV479">
        <v>0</v>
      </c>
      <c r="CW479" t="e">
        <v>#N/A</v>
      </c>
      <c r="CX479">
        <v>0</v>
      </c>
      <c r="CY479" t="e">
        <v>#N/A</v>
      </c>
      <c r="CZ479">
        <v>0</v>
      </c>
      <c r="DA479" t="e">
        <v>#N/A</v>
      </c>
      <c r="DB479">
        <v>0</v>
      </c>
      <c r="DC479" t="e">
        <v>#N/A</v>
      </c>
      <c r="DD479">
        <v>0</v>
      </c>
      <c r="DE479" t="e">
        <v>#N/A</v>
      </c>
      <c r="DF479">
        <v>0</v>
      </c>
      <c r="DG479" t="e">
        <v>#N/A</v>
      </c>
      <c r="DH479">
        <v>0</v>
      </c>
      <c r="DI479" t="e">
        <v>#N/A</v>
      </c>
      <c r="DJ479">
        <v>0</v>
      </c>
      <c r="DK479" t="e">
        <v>#N/A</v>
      </c>
      <c r="DL479">
        <v>0</v>
      </c>
      <c r="DM479" t="e">
        <v>#N/A</v>
      </c>
      <c r="DN479">
        <v>0</v>
      </c>
      <c r="DO479" t="e">
        <v>#N/A</v>
      </c>
      <c r="DP479">
        <v>0</v>
      </c>
      <c r="DQ479" t="e">
        <v>#N/A</v>
      </c>
      <c r="DR479">
        <v>0</v>
      </c>
      <c r="DS479" t="e">
        <v>#N/A</v>
      </c>
      <c r="DT479">
        <v>0</v>
      </c>
      <c r="DU479" t="e">
        <v>#N/A</v>
      </c>
      <c r="DV479">
        <v>0</v>
      </c>
      <c r="DW479" t="e">
        <v>#N/A</v>
      </c>
      <c r="DX479">
        <v>0</v>
      </c>
      <c r="DY479" t="e">
        <v>#N/A</v>
      </c>
      <c r="DZ479">
        <v>0</v>
      </c>
      <c r="EA479" t="e">
        <v>#N/A</v>
      </c>
      <c r="EB479">
        <v>0</v>
      </c>
      <c r="EC479" t="e">
        <v>#N/A</v>
      </c>
      <c r="ED479">
        <v>0</v>
      </c>
      <c r="EE479" t="e">
        <v>#N/A</v>
      </c>
      <c r="EF479">
        <v>0</v>
      </c>
      <c r="EG479" t="e">
        <v>#N/A</v>
      </c>
      <c r="EH479">
        <v>0</v>
      </c>
      <c r="EI479" t="e">
        <v>#N/A</v>
      </c>
      <c r="EJ479">
        <v>0</v>
      </c>
      <c r="EK479" t="e">
        <v>#N/A</v>
      </c>
      <c r="EL479">
        <v>0</v>
      </c>
      <c r="EM479" t="e">
        <v>#N/A</v>
      </c>
      <c r="EN479">
        <v>0</v>
      </c>
      <c r="EO479" t="e">
        <v>#N/A</v>
      </c>
      <c r="EP479">
        <v>0</v>
      </c>
      <c r="EQ479" t="e">
        <v>#N/A</v>
      </c>
      <c r="ER479">
        <v>0</v>
      </c>
      <c r="ES479" t="e">
        <v>#N/A</v>
      </c>
      <c r="ET479">
        <v>0</v>
      </c>
      <c r="EU479" t="e">
        <v>#N/A</v>
      </c>
      <c r="EV479" t="s">
        <v>315</v>
      </c>
      <c r="EW479" t="e">
        <v>#N/A</v>
      </c>
      <c r="EX479" t="s">
        <v>315</v>
      </c>
      <c r="EY479" t="e">
        <v>#N/A</v>
      </c>
      <c r="EZ479">
        <v>0</v>
      </c>
      <c r="FA479" t="e">
        <v>#N/A</v>
      </c>
      <c r="FB479">
        <v>0</v>
      </c>
      <c r="FC479" t="e">
        <v>#N/A</v>
      </c>
      <c r="FD479" t="s">
        <v>315</v>
      </c>
      <c r="FE479" t="e">
        <v>#N/A</v>
      </c>
      <c r="FF479" t="s">
        <v>315</v>
      </c>
      <c r="FG479" t="e">
        <v>#N/A</v>
      </c>
      <c r="FH479">
        <v>0</v>
      </c>
      <c r="FI479" t="e">
        <v>#N/A</v>
      </c>
      <c r="FJ479">
        <v>0</v>
      </c>
      <c r="FK479" t="e">
        <v>#N/A</v>
      </c>
      <c r="FL479">
        <v>0</v>
      </c>
      <c r="FM479" t="e">
        <v>#N/A</v>
      </c>
      <c r="FN479">
        <v>0</v>
      </c>
      <c r="FO479" t="e">
        <v>#N/A</v>
      </c>
      <c r="FP479">
        <v>0</v>
      </c>
      <c r="FQ479" t="e">
        <v>#N/A</v>
      </c>
      <c r="FR479">
        <v>0</v>
      </c>
      <c r="FS479" t="e">
        <v>#N/A</v>
      </c>
      <c r="FT479">
        <v>0</v>
      </c>
      <c r="FU479" t="e">
        <v>#N/A</v>
      </c>
      <c r="FV479">
        <v>0</v>
      </c>
      <c r="FW479" t="e">
        <v>#N/A</v>
      </c>
      <c r="FX479">
        <v>0</v>
      </c>
      <c r="FY479" t="e">
        <v>#N/A</v>
      </c>
      <c r="FZ479">
        <v>0</v>
      </c>
      <c r="GA479" t="e">
        <v>#N/A</v>
      </c>
      <c r="GB479" t="s">
        <v>315</v>
      </c>
      <c r="GC479" t="e">
        <v>#N/A</v>
      </c>
      <c r="GD479" t="s">
        <v>315</v>
      </c>
      <c r="GE479" t="e">
        <v>#N/A</v>
      </c>
      <c r="GF479" t="s">
        <v>315</v>
      </c>
      <c r="GG479" t="e">
        <v>#N/A</v>
      </c>
      <c r="GH479" t="s">
        <v>315</v>
      </c>
      <c r="GI479" t="e">
        <v>#N/A</v>
      </c>
      <c r="GJ479" t="s">
        <v>315</v>
      </c>
      <c r="GK479" t="e">
        <v>#N/A</v>
      </c>
      <c r="GL479" t="s">
        <v>315</v>
      </c>
      <c r="GM479" t="e">
        <v>#N/A</v>
      </c>
      <c r="GN479" t="s">
        <v>315</v>
      </c>
      <c r="GO479" t="e">
        <v>#N/A</v>
      </c>
      <c r="GP479" t="s">
        <v>315</v>
      </c>
      <c r="GQ479" t="e">
        <v>#N/A</v>
      </c>
      <c r="GR479">
        <v>0</v>
      </c>
      <c r="GS479" t="e">
        <v>#N/A</v>
      </c>
      <c r="GT479" t="s">
        <v>315</v>
      </c>
      <c r="GU479" t="e">
        <v>#N/A</v>
      </c>
      <c r="GV479" t="s">
        <v>315</v>
      </c>
      <c r="GW479" t="e">
        <v>#N/A</v>
      </c>
      <c r="GX479" t="s">
        <v>315</v>
      </c>
      <c r="GY479" t="e">
        <v>#N/A</v>
      </c>
      <c r="GZ479" t="s">
        <v>315</v>
      </c>
      <c r="HA479" t="e">
        <v>#N/A</v>
      </c>
      <c r="HB479" t="s">
        <v>315</v>
      </c>
      <c r="HC479" t="e">
        <v>#N/A</v>
      </c>
      <c r="HD479" t="s">
        <v>315</v>
      </c>
      <c r="HE479" t="e">
        <v>#N/A</v>
      </c>
      <c r="HF479" t="s">
        <v>315</v>
      </c>
      <c r="HG479" t="e">
        <v>#N/A</v>
      </c>
      <c r="HH479" t="s">
        <v>315</v>
      </c>
      <c r="HI479" t="e">
        <v>#N/A</v>
      </c>
      <c r="HJ479" t="s">
        <v>315</v>
      </c>
      <c r="HK479" t="e">
        <v>#N/A</v>
      </c>
      <c r="HL479" t="s">
        <v>315</v>
      </c>
      <c r="HM479" t="e">
        <v>#N/A</v>
      </c>
      <c r="HN479" t="s">
        <v>315</v>
      </c>
      <c r="HO479" t="e">
        <v>#N/A</v>
      </c>
      <c r="HP479" t="s">
        <v>315</v>
      </c>
      <c r="HQ479" t="e">
        <v>#N/A</v>
      </c>
      <c r="HR479" t="s">
        <v>315</v>
      </c>
      <c r="HS479" t="e">
        <v>#N/A</v>
      </c>
      <c r="HT479" t="s">
        <v>315</v>
      </c>
      <c r="HU479" t="e">
        <v>#N/A</v>
      </c>
      <c r="HV479" t="s">
        <v>315</v>
      </c>
      <c r="HW479" t="e">
        <v>#N/A</v>
      </c>
      <c r="HX479" t="s">
        <v>315</v>
      </c>
      <c r="HY479" t="e">
        <v>#N/A</v>
      </c>
      <c r="HZ479" t="s">
        <v>315</v>
      </c>
      <c r="IA479" t="e">
        <v>#N/A</v>
      </c>
      <c r="IB479" t="s">
        <v>315</v>
      </c>
      <c r="IC479" t="e">
        <v>#N/A</v>
      </c>
      <c r="ID479">
        <v>0</v>
      </c>
      <c r="IE479" t="e">
        <v>#N/A</v>
      </c>
      <c r="IF479">
        <v>0</v>
      </c>
      <c r="IG479" t="e">
        <v>#N/A</v>
      </c>
      <c r="IH479">
        <v>0</v>
      </c>
      <c r="II479" t="e">
        <v>#N/A</v>
      </c>
      <c r="IJ479">
        <v>0</v>
      </c>
      <c r="IK479" t="e">
        <v>#N/A</v>
      </c>
      <c r="IL479">
        <v>0</v>
      </c>
      <c r="IM479" t="e">
        <v>#N/A</v>
      </c>
      <c r="IN479" t="s">
        <v>315</v>
      </c>
      <c r="IO479" t="e">
        <v>#N/A</v>
      </c>
      <c r="IP479">
        <v>0</v>
      </c>
      <c r="IQ479" t="e">
        <v>#N/A</v>
      </c>
      <c r="IR479">
        <v>0</v>
      </c>
      <c r="IS479" t="e">
        <v>#N/A</v>
      </c>
      <c r="IT479">
        <v>0</v>
      </c>
      <c r="IU479" t="e">
        <v>#N/A</v>
      </c>
      <c r="IV479">
        <v>0</v>
      </c>
      <c r="IW479" t="e">
        <v>#N/A</v>
      </c>
      <c r="IX479">
        <v>0</v>
      </c>
      <c r="IY479" t="e">
        <v>#N/A</v>
      </c>
      <c r="IZ479">
        <v>0</v>
      </c>
      <c r="JA479" t="e">
        <v>#N/A</v>
      </c>
      <c r="JB479">
        <v>0</v>
      </c>
      <c r="JC479" t="e">
        <v>#N/A</v>
      </c>
      <c r="JD479">
        <v>0</v>
      </c>
      <c r="JE479" t="e">
        <v>#N/A</v>
      </c>
      <c r="JF479">
        <v>0</v>
      </c>
      <c r="JG479" t="e">
        <v>#N/A</v>
      </c>
      <c r="JH479">
        <v>0</v>
      </c>
      <c r="JI479" t="e">
        <v>#N/A</v>
      </c>
      <c r="JJ479">
        <v>0</v>
      </c>
      <c r="JK479" t="e">
        <v>#N/A</v>
      </c>
      <c r="JL479">
        <v>0</v>
      </c>
      <c r="JM479" t="e">
        <v>#N/A</v>
      </c>
      <c r="JN479">
        <v>0</v>
      </c>
      <c r="JO479" t="e">
        <v>#N/A</v>
      </c>
      <c r="JP479">
        <v>0</v>
      </c>
      <c r="JQ479" t="e">
        <v>#N/A</v>
      </c>
      <c r="JR479">
        <v>0</v>
      </c>
      <c r="JS479" t="e">
        <v>#N/A</v>
      </c>
      <c r="JT479">
        <v>0</v>
      </c>
      <c r="JU479" t="e">
        <v>#N/A</v>
      </c>
      <c r="JV479">
        <v>0</v>
      </c>
      <c r="JW479" t="e">
        <v>#N/A</v>
      </c>
      <c r="JX479">
        <v>0</v>
      </c>
      <c r="JY479" t="e">
        <v>#N/A</v>
      </c>
      <c r="JZ479">
        <v>0</v>
      </c>
      <c r="KA479" t="e">
        <v>#N/A</v>
      </c>
      <c r="KB479">
        <v>0</v>
      </c>
      <c r="KC479" t="e">
        <v>#N/A</v>
      </c>
      <c r="KD479">
        <v>0</v>
      </c>
      <c r="KE479" t="e">
        <v>#N/A</v>
      </c>
      <c r="KF479">
        <v>0</v>
      </c>
      <c r="KG479" t="e">
        <v>#N/A</v>
      </c>
      <c r="KH479">
        <v>0</v>
      </c>
      <c r="KI479" t="e">
        <v>#N/A</v>
      </c>
      <c r="KJ479">
        <v>0</v>
      </c>
      <c r="KK479" t="e">
        <v>#N/A</v>
      </c>
      <c r="KL479">
        <v>0</v>
      </c>
      <c r="KM479" t="e">
        <v>#N/A</v>
      </c>
      <c r="KN479">
        <v>0</v>
      </c>
      <c r="KO479" t="e">
        <v>#N/A</v>
      </c>
      <c r="KP479">
        <v>0</v>
      </c>
      <c r="KQ479" t="e">
        <v>#N/A</v>
      </c>
      <c r="KR479">
        <v>0</v>
      </c>
      <c r="KS479" t="e">
        <v>#N/A</v>
      </c>
      <c r="KT479">
        <v>0</v>
      </c>
      <c r="KU479" t="e">
        <v>#N/A</v>
      </c>
      <c r="KV479">
        <v>0</v>
      </c>
      <c r="KW479" t="e">
        <v>#N/A</v>
      </c>
      <c r="KX479">
        <v>0</v>
      </c>
      <c r="KY479" t="e">
        <v>#N/A</v>
      </c>
      <c r="KZ479">
        <v>0</v>
      </c>
      <c r="LA479" t="e">
        <v>#N/A</v>
      </c>
      <c r="LB479">
        <v>0</v>
      </c>
      <c r="LC479" t="e">
        <v>#N/A</v>
      </c>
      <c r="LD479">
        <v>0</v>
      </c>
      <c r="LE479" t="e">
        <v>#N/A</v>
      </c>
      <c r="LF479">
        <v>0</v>
      </c>
      <c r="LG479" t="e">
        <v>#N/A</v>
      </c>
      <c r="LH479">
        <v>0</v>
      </c>
      <c r="LI479" t="e">
        <v>#N/A</v>
      </c>
      <c r="LJ479">
        <v>0</v>
      </c>
      <c r="LK479" t="e">
        <v>#N/A</v>
      </c>
      <c r="LL479">
        <v>0</v>
      </c>
      <c r="LM479" t="e">
        <v>#N/A</v>
      </c>
      <c r="LN479">
        <v>0</v>
      </c>
      <c r="LO479" t="e">
        <v>#N/A</v>
      </c>
      <c r="LP479">
        <v>0</v>
      </c>
      <c r="LQ479" t="e">
        <v>#N/A</v>
      </c>
      <c r="LR479">
        <v>0</v>
      </c>
      <c r="LS479" t="e">
        <v>#N/A</v>
      </c>
      <c r="LT479">
        <v>0</v>
      </c>
      <c r="LU479" t="e">
        <v>#N/A</v>
      </c>
      <c r="LV479">
        <v>0</v>
      </c>
      <c r="LW479" t="e">
        <v>#N/A</v>
      </c>
      <c r="LX479">
        <v>0</v>
      </c>
      <c r="LY479" t="e">
        <v>#N/A</v>
      </c>
      <c r="LZ479">
        <v>0</v>
      </c>
      <c r="MA479" t="e">
        <v>#N/A</v>
      </c>
      <c r="MB479">
        <v>0</v>
      </c>
      <c r="MC479" t="e">
        <v>#N/A</v>
      </c>
      <c r="MD479">
        <v>0</v>
      </c>
      <c r="ME479" t="e">
        <v>#N/A</v>
      </c>
      <c r="MF479">
        <v>0</v>
      </c>
      <c r="MG479" t="e">
        <v>#N/A</v>
      </c>
      <c r="MH479">
        <v>0</v>
      </c>
      <c r="MI479" t="e">
        <v>#N/A</v>
      </c>
      <c r="MJ479">
        <v>0</v>
      </c>
      <c r="MK479" t="e">
        <v>#N/A</v>
      </c>
      <c r="ML479">
        <v>0</v>
      </c>
      <c r="MM479" t="e">
        <v>#N/A</v>
      </c>
      <c r="MN479">
        <v>0</v>
      </c>
      <c r="MO479" t="e">
        <v>#N/A</v>
      </c>
      <c r="MP479">
        <v>0</v>
      </c>
      <c r="MQ479" t="e">
        <v>#N/A</v>
      </c>
      <c r="MR479">
        <v>0</v>
      </c>
      <c r="MS479" t="e">
        <v>#N/A</v>
      </c>
      <c r="MT479">
        <v>0</v>
      </c>
      <c r="MU479" t="e">
        <v>#N/A</v>
      </c>
      <c r="MV479">
        <v>0</v>
      </c>
      <c r="MW479" t="e">
        <v>#N/A</v>
      </c>
      <c r="MX479">
        <v>0</v>
      </c>
      <c r="MY479" t="e">
        <v>#N/A</v>
      </c>
      <c r="MZ479">
        <v>0</v>
      </c>
      <c r="NA479" t="e">
        <v>#N/A</v>
      </c>
      <c r="NB479">
        <v>0</v>
      </c>
      <c r="NC479" t="e">
        <v>#N/A</v>
      </c>
      <c r="ND479">
        <v>0</v>
      </c>
      <c r="NE479" t="e">
        <v>#N/A</v>
      </c>
      <c r="NF479">
        <v>0</v>
      </c>
      <c r="NG479" t="e">
        <v>#N/A</v>
      </c>
      <c r="NH479">
        <v>0</v>
      </c>
      <c r="NI479" t="e">
        <v>#N/A</v>
      </c>
      <c r="NJ479">
        <v>0</v>
      </c>
      <c r="NK479" t="e">
        <v>#N/A</v>
      </c>
      <c r="NL479">
        <v>0</v>
      </c>
      <c r="NM479" t="e">
        <v>#N/A</v>
      </c>
      <c r="NN479">
        <v>0</v>
      </c>
      <c r="NO479" t="e">
        <v>#N/A</v>
      </c>
      <c r="NP479">
        <v>0</v>
      </c>
      <c r="NQ479" t="e">
        <v>#N/A</v>
      </c>
      <c r="NR479">
        <v>0</v>
      </c>
      <c r="NS479" t="e">
        <v>#N/A</v>
      </c>
      <c r="NT479">
        <v>0</v>
      </c>
      <c r="NU479" t="e">
        <v>#N/A</v>
      </c>
      <c r="NV479">
        <v>0</v>
      </c>
      <c r="NW479" t="e">
        <v>#N/A</v>
      </c>
      <c r="NX479">
        <v>0</v>
      </c>
      <c r="NY479" t="e">
        <v>#N/A</v>
      </c>
      <c r="NZ479">
        <v>0</v>
      </c>
      <c r="OA479" t="e">
        <v>#N/A</v>
      </c>
      <c r="OB479">
        <v>0</v>
      </c>
      <c r="OC479" t="e">
        <v>#N/A</v>
      </c>
      <c r="OD479">
        <v>0</v>
      </c>
      <c r="OE479" t="e">
        <v>#N/A</v>
      </c>
      <c r="OF479">
        <v>0</v>
      </c>
      <c r="OG479" t="e">
        <v>#N/A</v>
      </c>
      <c r="OH479">
        <v>0</v>
      </c>
      <c r="OI479" t="e">
        <v>#N/A</v>
      </c>
      <c r="OJ479">
        <v>0</v>
      </c>
      <c r="OK479" t="e">
        <v>#N/A</v>
      </c>
      <c r="OL479">
        <v>0</v>
      </c>
      <c r="OM479" t="e">
        <v>#N/A</v>
      </c>
      <c r="ON479">
        <v>0</v>
      </c>
      <c r="OO479" t="e">
        <v>#N/A</v>
      </c>
      <c r="OP479">
        <v>0</v>
      </c>
      <c r="OQ479" t="e">
        <v>#N/A</v>
      </c>
      <c r="OR479">
        <v>0</v>
      </c>
      <c r="OS479" t="e">
        <v>#N/A</v>
      </c>
      <c r="OT479">
        <v>0</v>
      </c>
      <c r="OU479" t="e">
        <v>#N/A</v>
      </c>
      <c r="OV479">
        <v>0</v>
      </c>
      <c r="OW479" t="e">
        <v>#N/A</v>
      </c>
      <c r="OX479">
        <v>0</v>
      </c>
      <c r="OY479" t="e">
        <v>#N/A</v>
      </c>
      <c r="OZ479">
        <v>0</v>
      </c>
      <c r="PA479" t="e">
        <v>#N/A</v>
      </c>
      <c r="PB479">
        <v>0</v>
      </c>
      <c r="PC479" t="e">
        <v>#N/A</v>
      </c>
      <c r="PD479">
        <v>0</v>
      </c>
      <c r="PE479" t="e">
        <v>#N/A</v>
      </c>
      <c r="PF479">
        <v>0</v>
      </c>
      <c r="PG479" t="e">
        <v>#N/A</v>
      </c>
      <c r="PH479">
        <v>0</v>
      </c>
      <c r="PI479" t="e">
        <v>#N/A</v>
      </c>
      <c r="PJ479">
        <v>0</v>
      </c>
      <c r="PK479" t="e">
        <v>#N/A</v>
      </c>
      <c r="PL479">
        <v>0</v>
      </c>
      <c r="PM479" t="e">
        <v>#N/A</v>
      </c>
      <c r="PN479">
        <v>0</v>
      </c>
      <c r="PO479" t="e">
        <v>#N/A</v>
      </c>
      <c r="PP479">
        <v>0</v>
      </c>
      <c r="PQ479" t="e">
        <v>#N/A</v>
      </c>
      <c r="PR479">
        <v>0</v>
      </c>
      <c r="PS479" t="e">
        <v>#N/A</v>
      </c>
      <c r="PT479">
        <v>0</v>
      </c>
      <c r="PU479" t="e">
        <v>#N/A</v>
      </c>
      <c r="PV479">
        <v>0</v>
      </c>
      <c r="PW479" t="e">
        <v>#N/A</v>
      </c>
      <c r="PX479">
        <v>0</v>
      </c>
      <c r="PY479" t="e">
        <v>#N/A</v>
      </c>
      <c r="PZ479">
        <v>0</v>
      </c>
      <c r="QA479" t="e">
        <v>#N/A</v>
      </c>
      <c r="QB479">
        <v>0</v>
      </c>
      <c r="QC479" t="e">
        <v>#N/A</v>
      </c>
      <c r="QD479">
        <v>0</v>
      </c>
      <c r="QE479" t="e">
        <v>#N/A</v>
      </c>
      <c r="QF479">
        <v>0</v>
      </c>
      <c r="QG479" t="e">
        <v>#N/A</v>
      </c>
      <c r="QH479">
        <v>0</v>
      </c>
      <c r="QI479" t="e">
        <v>#N/A</v>
      </c>
      <c r="QJ479">
        <v>0</v>
      </c>
      <c r="QK479" t="e">
        <v>#N/A</v>
      </c>
      <c r="QL479">
        <v>0</v>
      </c>
      <c r="QM479" t="e">
        <v>#N/A</v>
      </c>
      <c r="QN479">
        <v>0</v>
      </c>
      <c r="QO479" t="e">
        <v>#N/A</v>
      </c>
      <c r="QP479" t="s">
        <v>315</v>
      </c>
      <c r="QQ479" t="e">
        <v>#N/A</v>
      </c>
      <c r="QR479">
        <v>0</v>
      </c>
      <c r="QS479" t="e">
        <v>#N/A</v>
      </c>
      <c r="QT479">
        <v>0</v>
      </c>
      <c r="QU479" t="e">
        <v>#N/A</v>
      </c>
      <c r="QV479">
        <v>0</v>
      </c>
      <c r="QW479" t="e">
        <v>#N/A</v>
      </c>
      <c r="QX479">
        <v>0</v>
      </c>
      <c r="QY479" t="e">
        <v>#N/A</v>
      </c>
      <c r="QZ479">
        <v>0</v>
      </c>
      <c r="RA479" t="e">
        <v>#N/A</v>
      </c>
      <c r="RB479">
        <v>0</v>
      </c>
      <c r="RC479" t="e">
        <v>#N/A</v>
      </c>
      <c r="RD479">
        <v>0</v>
      </c>
      <c r="RE479" t="e">
        <v>#N/A</v>
      </c>
      <c r="RF479">
        <v>0</v>
      </c>
      <c r="RG479" t="e">
        <v>#N/A</v>
      </c>
      <c r="RH479">
        <v>0</v>
      </c>
      <c r="RI479" t="e">
        <v>#N/A</v>
      </c>
      <c r="RJ479">
        <v>0</v>
      </c>
      <c r="RK479" t="e">
        <v>#N/A</v>
      </c>
      <c r="RL479">
        <v>0</v>
      </c>
      <c r="RM479" t="e">
        <v>#N/A</v>
      </c>
      <c r="RN479">
        <v>0</v>
      </c>
      <c r="RO479" t="e">
        <v>#N/A</v>
      </c>
      <c r="RP479">
        <v>0</v>
      </c>
      <c r="RQ479" t="e">
        <v>#N/A</v>
      </c>
      <c r="RR479">
        <v>0</v>
      </c>
      <c r="RS479" t="e">
        <v>#N/A</v>
      </c>
      <c r="RT479">
        <v>0</v>
      </c>
      <c r="RU479" t="e">
        <v>#N/A</v>
      </c>
      <c r="RV479">
        <v>0</v>
      </c>
      <c r="RW479" t="e">
        <v>#N/A</v>
      </c>
      <c r="RX479">
        <v>0</v>
      </c>
      <c r="RY479" t="e">
        <v>#N/A</v>
      </c>
      <c r="RZ479">
        <v>0</v>
      </c>
      <c r="SA479" t="e">
        <v>#N/A</v>
      </c>
      <c r="SB479">
        <v>0</v>
      </c>
      <c r="SC479" t="e">
        <v>#N/A</v>
      </c>
      <c r="SD479">
        <v>0</v>
      </c>
      <c r="SE479" t="e">
        <v>#N/A</v>
      </c>
      <c r="SF479">
        <v>0</v>
      </c>
      <c r="SG479" t="e">
        <v>#N/A</v>
      </c>
      <c r="SH479">
        <v>0</v>
      </c>
      <c r="SI479" t="e">
        <v>#N/A</v>
      </c>
      <c r="SJ479">
        <v>0</v>
      </c>
      <c r="SK479" t="e">
        <v>#N/A</v>
      </c>
      <c r="SL479">
        <v>0</v>
      </c>
      <c r="SM479" t="e">
        <v>#N/A</v>
      </c>
      <c r="SN479">
        <v>0</v>
      </c>
      <c r="SO479" t="e">
        <v>#N/A</v>
      </c>
      <c r="SP479">
        <v>0</v>
      </c>
      <c r="SQ479" t="e">
        <v>#N/A</v>
      </c>
      <c r="SR479">
        <v>0</v>
      </c>
      <c r="SS479" t="e">
        <v>#N/A</v>
      </c>
      <c r="ST479">
        <v>0</v>
      </c>
      <c r="SU479" t="e">
        <v>#N/A</v>
      </c>
      <c r="SV479">
        <v>0</v>
      </c>
      <c r="SW479" t="e">
        <v>#N/A</v>
      </c>
      <c r="SX479">
        <v>0</v>
      </c>
      <c r="SY479" t="e">
        <v>#N/A</v>
      </c>
      <c r="SZ479">
        <v>0</v>
      </c>
      <c r="TA479" t="e">
        <v>#N/A</v>
      </c>
      <c r="TB479">
        <v>0</v>
      </c>
      <c r="TC479" t="e">
        <v>#N/A</v>
      </c>
      <c r="TD479">
        <v>0</v>
      </c>
      <c r="TE479" t="e">
        <v>#N/A</v>
      </c>
      <c r="TF479">
        <v>0</v>
      </c>
      <c r="TG479" t="e">
        <v>#N/A</v>
      </c>
      <c r="TH479">
        <v>0</v>
      </c>
      <c r="TI479" t="e">
        <v>#N/A</v>
      </c>
      <c r="TJ479">
        <v>0</v>
      </c>
      <c r="TK479" t="e">
        <v>#N/A</v>
      </c>
      <c r="TL479">
        <v>0</v>
      </c>
      <c r="TM479" t="e">
        <v>#N/A</v>
      </c>
      <c r="TN479">
        <v>0</v>
      </c>
      <c r="TO479" t="e">
        <v>#N/A</v>
      </c>
      <c r="TP479">
        <v>0</v>
      </c>
      <c r="TQ479" t="e">
        <v>#N/A</v>
      </c>
      <c r="TR479">
        <v>0</v>
      </c>
      <c r="TS479" t="e">
        <v>#N/A</v>
      </c>
      <c r="TT479">
        <v>0</v>
      </c>
      <c r="TU479" t="e">
        <v>#N/A</v>
      </c>
      <c r="TV479">
        <v>0</v>
      </c>
      <c r="TW479" t="e">
        <v>#N/A</v>
      </c>
      <c r="TX479">
        <v>0</v>
      </c>
      <c r="TY479" t="e">
        <v>#N/A</v>
      </c>
      <c r="TZ479">
        <v>0</v>
      </c>
      <c r="UA479" t="e">
        <v>#N/A</v>
      </c>
      <c r="UB479">
        <v>0</v>
      </c>
      <c r="UC479" t="e">
        <v>#N/A</v>
      </c>
      <c r="UD479">
        <v>0</v>
      </c>
      <c r="UE479" t="e">
        <v>#N/A</v>
      </c>
      <c r="UF479">
        <v>0</v>
      </c>
      <c r="UG479" t="e">
        <v>#N/A</v>
      </c>
      <c r="UH479">
        <v>0</v>
      </c>
      <c r="UI479" t="e">
        <v>#N/A</v>
      </c>
      <c r="UJ479">
        <v>0</v>
      </c>
      <c r="UK479" t="e">
        <v>#N/A</v>
      </c>
      <c r="UL479">
        <v>0</v>
      </c>
      <c r="UM479" t="e">
        <v>#N/A</v>
      </c>
      <c r="UN479">
        <v>0</v>
      </c>
      <c r="UO479" t="e">
        <v>#N/A</v>
      </c>
      <c r="UP479">
        <v>0</v>
      </c>
      <c r="UQ479" t="e">
        <v>#N/A</v>
      </c>
      <c r="UR479">
        <v>0</v>
      </c>
      <c r="US479" t="e">
        <v>#N/A</v>
      </c>
      <c r="UT479">
        <v>0</v>
      </c>
      <c r="UU479" t="e">
        <v>#N/A</v>
      </c>
      <c r="UV479">
        <v>0</v>
      </c>
      <c r="UW479" t="e">
        <v>#N/A</v>
      </c>
      <c r="UX479">
        <v>0</v>
      </c>
      <c r="UY479" t="e">
        <v>#N/A</v>
      </c>
      <c r="UZ479">
        <v>0</v>
      </c>
      <c r="VA479" t="e">
        <v>#N/A</v>
      </c>
      <c r="VB479">
        <v>0</v>
      </c>
      <c r="VC479" t="e">
        <v>#N/A</v>
      </c>
      <c r="VD479">
        <v>0</v>
      </c>
      <c r="VE479" t="e">
        <v>#N/A</v>
      </c>
      <c r="VF479">
        <v>0</v>
      </c>
      <c r="VG479" t="e">
        <v>#N/A</v>
      </c>
      <c r="VH479">
        <v>0</v>
      </c>
      <c r="VI479" t="e">
        <v>#N/A</v>
      </c>
      <c r="VJ479">
        <v>0</v>
      </c>
      <c r="VK479" t="e">
        <v>#N/A</v>
      </c>
      <c r="VL479">
        <v>0</v>
      </c>
      <c r="VM479" t="e">
        <v>#N/A</v>
      </c>
      <c r="VN479">
        <v>0</v>
      </c>
      <c r="VO479" t="e">
        <v>#N/A</v>
      </c>
      <c r="VP479">
        <v>0</v>
      </c>
      <c r="VQ479" t="e">
        <v>#N/A</v>
      </c>
      <c r="VR479">
        <v>0</v>
      </c>
      <c r="VS479" t="e">
        <v>#N/A</v>
      </c>
      <c r="VT479">
        <v>0</v>
      </c>
      <c r="VU479" t="e">
        <v>#N/A</v>
      </c>
      <c r="VV479">
        <v>0</v>
      </c>
      <c r="VW479" t="e">
        <v>#N/A</v>
      </c>
      <c r="VX479">
        <v>0</v>
      </c>
      <c r="VY479" t="e">
        <v>#N/A</v>
      </c>
      <c r="VZ479">
        <v>0</v>
      </c>
      <c r="WA479" t="e">
        <v>#N/A</v>
      </c>
      <c r="WB479">
        <v>0</v>
      </c>
      <c r="WC479" t="e">
        <v>#N/A</v>
      </c>
      <c r="WD479">
        <v>0</v>
      </c>
      <c r="WE479" t="e">
        <v>#N/A</v>
      </c>
      <c r="WF479">
        <v>0</v>
      </c>
      <c r="WG479" t="e">
        <v>#N/A</v>
      </c>
      <c r="WH479">
        <v>0</v>
      </c>
      <c r="WI479" t="e">
        <v>#N/A</v>
      </c>
      <c r="WJ479">
        <v>0</v>
      </c>
      <c r="WK479" t="e">
        <v>#N/A</v>
      </c>
      <c r="WL479">
        <v>0</v>
      </c>
      <c r="WM479" t="e">
        <v>#N/A</v>
      </c>
      <c r="WN479">
        <v>0</v>
      </c>
      <c r="WO479" t="e">
        <v>#N/A</v>
      </c>
      <c r="WP479">
        <v>0</v>
      </c>
      <c r="WQ479" t="e">
        <v>#N/A</v>
      </c>
      <c r="WR479">
        <v>0</v>
      </c>
      <c r="WS479" t="e">
        <v>#N/A</v>
      </c>
      <c r="WT479">
        <v>0</v>
      </c>
      <c r="WU479" t="e">
        <v>#N/A</v>
      </c>
      <c r="WV479">
        <v>0</v>
      </c>
      <c r="WW479" t="e">
        <v>#N/A</v>
      </c>
      <c r="WX479">
        <v>0</v>
      </c>
      <c r="WY479" t="e">
        <v>#N/A</v>
      </c>
      <c r="WZ479">
        <v>0</v>
      </c>
      <c r="XA479" t="e">
        <v>#N/A</v>
      </c>
      <c r="XB479">
        <v>0</v>
      </c>
      <c r="XC479" t="e">
        <v>#N/A</v>
      </c>
      <c r="XD479">
        <v>0</v>
      </c>
      <c r="XE479" t="e">
        <v>#N/A</v>
      </c>
      <c r="XF479">
        <v>0</v>
      </c>
      <c r="XG479" t="e">
        <v>#N/A</v>
      </c>
      <c r="XH479">
        <v>0</v>
      </c>
      <c r="XI479" t="e">
        <v>#N/A</v>
      </c>
      <c r="XJ479">
        <v>0</v>
      </c>
      <c r="XK479" t="e">
        <v>#N/A</v>
      </c>
      <c r="XL479">
        <v>0</v>
      </c>
      <c r="XM479" t="e">
        <v>#N/A</v>
      </c>
      <c r="XN479">
        <v>0</v>
      </c>
      <c r="XO479" t="e">
        <v>#N/A</v>
      </c>
      <c r="XP479">
        <v>0</v>
      </c>
      <c r="XQ479" t="e">
        <v>#N/A</v>
      </c>
      <c r="XR479">
        <v>0</v>
      </c>
      <c r="XS479" t="e">
        <v>#N/A</v>
      </c>
      <c r="XT479">
        <v>0</v>
      </c>
      <c r="XU479" t="e">
        <v>#N/A</v>
      </c>
      <c r="XV479">
        <v>0</v>
      </c>
      <c r="XW479" t="e">
        <v>#N/A</v>
      </c>
      <c r="XX479">
        <v>0</v>
      </c>
      <c r="XY479" t="e">
        <v>#N/A</v>
      </c>
      <c r="XZ479">
        <v>0</v>
      </c>
      <c r="YA479" t="e">
        <v>#N/A</v>
      </c>
      <c r="YB479">
        <v>0</v>
      </c>
      <c r="YC479" t="e">
        <v>#N/A</v>
      </c>
      <c r="YD479">
        <v>0</v>
      </c>
      <c r="YE479" t="e">
        <v>#N/A</v>
      </c>
      <c r="YF479">
        <v>0</v>
      </c>
      <c r="YG479" t="e">
        <v>#N/A</v>
      </c>
      <c r="YH479">
        <v>0</v>
      </c>
      <c r="YI479" t="e">
        <v>#N/A</v>
      </c>
      <c r="YJ479">
        <v>0</v>
      </c>
      <c r="YK479" t="e">
        <v>#N/A</v>
      </c>
      <c r="YL479">
        <v>0</v>
      </c>
      <c r="YM479" t="e">
        <v>#N/A</v>
      </c>
      <c r="YN479">
        <v>0</v>
      </c>
      <c r="YO479" t="e">
        <v>#N/A</v>
      </c>
      <c r="YP479">
        <v>0</v>
      </c>
      <c r="YQ479" t="e">
        <v>#N/A</v>
      </c>
      <c r="YR479">
        <v>0</v>
      </c>
      <c r="YS479" t="e">
        <v>#N/A</v>
      </c>
      <c r="YT479">
        <v>0</v>
      </c>
      <c r="YU479" t="e">
        <v>#N/A</v>
      </c>
    </row>
    <row r="480" spans="1:703" x14ac:dyDescent="0.25">
      <c r="A480" t="s">
        <v>673</v>
      </c>
      <c r="B480">
        <v>0</v>
      </c>
      <c r="C480" t="e">
        <v>#N/A</v>
      </c>
      <c r="D480">
        <v>0</v>
      </c>
      <c r="E480" t="e">
        <v>#N/A</v>
      </c>
      <c r="F480">
        <v>0</v>
      </c>
      <c r="G480" t="e">
        <v>#N/A</v>
      </c>
      <c r="H480">
        <v>0</v>
      </c>
      <c r="I480" t="e">
        <v>#N/A</v>
      </c>
      <c r="J480">
        <v>0</v>
      </c>
      <c r="K480" t="e">
        <v>#N/A</v>
      </c>
      <c r="L480">
        <v>0</v>
      </c>
      <c r="M480" t="e">
        <v>#N/A</v>
      </c>
      <c r="N480">
        <v>0</v>
      </c>
      <c r="O480" t="e">
        <v>#N/A</v>
      </c>
      <c r="P480">
        <v>0</v>
      </c>
      <c r="Q480" t="e">
        <v>#N/A</v>
      </c>
      <c r="R480">
        <v>0</v>
      </c>
      <c r="S480" t="e">
        <v>#N/A</v>
      </c>
      <c r="T480">
        <v>0</v>
      </c>
      <c r="U480" t="e">
        <v>#N/A</v>
      </c>
      <c r="V480">
        <v>0</v>
      </c>
      <c r="W480" t="e">
        <v>#N/A</v>
      </c>
      <c r="X480">
        <v>0</v>
      </c>
      <c r="Y480" t="e">
        <v>#N/A</v>
      </c>
      <c r="Z480">
        <v>0</v>
      </c>
      <c r="AA480" t="e">
        <v>#N/A</v>
      </c>
      <c r="AB480">
        <v>0</v>
      </c>
      <c r="AC480" t="e">
        <v>#N/A</v>
      </c>
      <c r="AD480">
        <v>0</v>
      </c>
      <c r="AE480" t="e">
        <v>#N/A</v>
      </c>
      <c r="AF480">
        <v>0</v>
      </c>
      <c r="AG480" t="e">
        <v>#N/A</v>
      </c>
      <c r="AH480">
        <v>0</v>
      </c>
      <c r="AI480" t="e">
        <v>#N/A</v>
      </c>
      <c r="AJ480">
        <v>0</v>
      </c>
      <c r="AK480" t="e">
        <v>#N/A</v>
      </c>
      <c r="AL480">
        <v>0</v>
      </c>
      <c r="AM480" t="e">
        <v>#N/A</v>
      </c>
      <c r="AN480">
        <v>0</v>
      </c>
      <c r="AO480" t="e">
        <v>#N/A</v>
      </c>
      <c r="AP480">
        <v>0</v>
      </c>
      <c r="AQ480" t="e">
        <v>#N/A</v>
      </c>
      <c r="AR480">
        <v>0</v>
      </c>
      <c r="AS480" t="e">
        <v>#N/A</v>
      </c>
      <c r="AT480">
        <v>0</v>
      </c>
      <c r="AU480" t="e">
        <v>#N/A</v>
      </c>
      <c r="AV480">
        <v>0</v>
      </c>
      <c r="AW480" t="e">
        <v>#N/A</v>
      </c>
      <c r="AX480">
        <v>0</v>
      </c>
      <c r="AY480" t="e">
        <v>#N/A</v>
      </c>
      <c r="AZ480">
        <v>0</v>
      </c>
      <c r="BA480" t="e">
        <v>#N/A</v>
      </c>
      <c r="BB480">
        <v>0</v>
      </c>
      <c r="BC480" t="e">
        <v>#N/A</v>
      </c>
      <c r="BD480">
        <v>0</v>
      </c>
      <c r="BE480" t="e">
        <v>#N/A</v>
      </c>
      <c r="BF480">
        <v>0</v>
      </c>
      <c r="BG480" t="e">
        <v>#N/A</v>
      </c>
      <c r="BH480">
        <v>0</v>
      </c>
      <c r="BI480" t="e">
        <v>#N/A</v>
      </c>
      <c r="BJ480">
        <v>0</v>
      </c>
      <c r="BK480" t="e">
        <v>#N/A</v>
      </c>
      <c r="BL480">
        <v>0</v>
      </c>
      <c r="BM480" t="e">
        <v>#N/A</v>
      </c>
      <c r="BN480">
        <v>0</v>
      </c>
      <c r="BO480" t="e">
        <v>#N/A</v>
      </c>
      <c r="BP480">
        <v>0</v>
      </c>
      <c r="BQ480" t="e">
        <v>#N/A</v>
      </c>
      <c r="BR480">
        <v>0</v>
      </c>
      <c r="BS480" t="e">
        <v>#N/A</v>
      </c>
      <c r="BT480">
        <v>0</v>
      </c>
      <c r="BU480" t="e">
        <v>#N/A</v>
      </c>
      <c r="BV480">
        <v>0</v>
      </c>
      <c r="BW480" t="e">
        <v>#N/A</v>
      </c>
      <c r="BX480">
        <v>0</v>
      </c>
      <c r="BY480" t="e">
        <v>#N/A</v>
      </c>
      <c r="BZ480">
        <v>0</v>
      </c>
      <c r="CA480" t="e">
        <v>#N/A</v>
      </c>
      <c r="CB480">
        <v>0</v>
      </c>
      <c r="CC480" t="e">
        <v>#N/A</v>
      </c>
      <c r="CD480">
        <v>0</v>
      </c>
      <c r="CE480" t="e">
        <v>#N/A</v>
      </c>
      <c r="CF480">
        <v>0</v>
      </c>
      <c r="CG480" t="e">
        <v>#N/A</v>
      </c>
      <c r="CH480">
        <v>0</v>
      </c>
      <c r="CI480" t="e">
        <v>#N/A</v>
      </c>
      <c r="CJ480">
        <v>0</v>
      </c>
      <c r="CK480" t="e">
        <v>#N/A</v>
      </c>
      <c r="CL480">
        <v>0</v>
      </c>
      <c r="CM480" t="e">
        <v>#N/A</v>
      </c>
      <c r="CN480">
        <v>0</v>
      </c>
      <c r="CO480" t="e">
        <v>#N/A</v>
      </c>
      <c r="CP480">
        <v>0</v>
      </c>
      <c r="CQ480" t="e">
        <v>#N/A</v>
      </c>
      <c r="CR480">
        <v>0</v>
      </c>
      <c r="CS480" t="e">
        <v>#N/A</v>
      </c>
      <c r="CT480">
        <v>0</v>
      </c>
      <c r="CU480" t="e">
        <v>#N/A</v>
      </c>
      <c r="CV480">
        <v>0</v>
      </c>
      <c r="CW480" t="e">
        <v>#N/A</v>
      </c>
      <c r="CX480">
        <v>0</v>
      </c>
      <c r="CY480" t="e">
        <v>#N/A</v>
      </c>
      <c r="CZ480">
        <v>0</v>
      </c>
      <c r="DA480" t="e">
        <v>#N/A</v>
      </c>
      <c r="DB480">
        <v>0</v>
      </c>
      <c r="DC480" t="e">
        <v>#N/A</v>
      </c>
      <c r="DD480">
        <v>0</v>
      </c>
      <c r="DE480" t="e">
        <v>#N/A</v>
      </c>
      <c r="DF480">
        <v>0</v>
      </c>
      <c r="DG480" t="e">
        <v>#N/A</v>
      </c>
      <c r="DH480">
        <v>0</v>
      </c>
      <c r="DI480" t="e">
        <v>#N/A</v>
      </c>
      <c r="DJ480">
        <v>0</v>
      </c>
      <c r="DK480" t="e">
        <v>#N/A</v>
      </c>
      <c r="DL480">
        <v>0</v>
      </c>
      <c r="DM480" t="e">
        <v>#N/A</v>
      </c>
      <c r="DN480">
        <v>0</v>
      </c>
      <c r="DO480" t="e">
        <v>#N/A</v>
      </c>
      <c r="DP480">
        <v>0</v>
      </c>
      <c r="DQ480" t="e">
        <v>#N/A</v>
      </c>
      <c r="DR480">
        <v>0</v>
      </c>
      <c r="DS480" t="e">
        <v>#N/A</v>
      </c>
      <c r="DT480">
        <v>0</v>
      </c>
      <c r="DU480" t="e">
        <v>#N/A</v>
      </c>
      <c r="DV480">
        <v>0</v>
      </c>
      <c r="DW480" t="e">
        <v>#N/A</v>
      </c>
      <c r="DX480">
        <v>0</v>
      </c>
      <c r="DY480" t="e">
        <v>#N/A</v>
      </c>
      <c r="DZ480">
        <v>0</v>
      </c>
      <c r="EA480" t="e">
        <v>#N/A</v>
      </c>
      <c r="EB480">
        <v>0</v>
      </c>
      <c r="EC480" t="e">
        <v>#N/A</v>
      </c>
      <c r="ED480">
        <v>0</v>
      </c>
      <c r="EE480" t="e">
        <v>#N/A</v>
      </c>
      <c r="EF480">
        <v>0</v>
      </c>
      <c r="EG480" t="e">
        <v>#N/A</v>
      </c>
      <c r="EH480">
        <v>0</v>
      </c>
      <c r="EI480" t="e">
        <v>#N/A</v>
      </c>
      <c r="EJ480">
        <v>0</v>
      </c>
      <c r="EK480" t="e">
        <v>#N/A</v>
      </c>
      <c r="EL480">
        <v>0</v>
      </c>
      <c r="EM480" t="e">
        <v>#N/A</v>
      </c>
      <c r="EN480">
        <v>0</v>
      </c>
      <c r="EO480" t="e">
        <v>#N/A</v>
      </c>
      <c r="EP480">
        <v>0</v>
      </c>
      <c r="EQ480" t="e">
        <v>#N/A</v>
      </c>
      <c r="ER480">
        <v>0</v>
      </c>
      <c r="ES480" t="e">
        <v>#N/A</v>
      </c>
      <c r="ET480">
        <v>0</v>
      </c>
      <c r="EU480" t="e">
        <v>#N/A</v>
      </c>
      <c r="EV480">
        <v>0</v>
      </c>
      <c r="EW480" t="e">
        <v>#N/A</v>
      </c>
      <c r="EX480">
        <v>0</v>
      </c>
      <c r="EY480" t="e">
        <v>#N/A</v>
      </c>
      <c r="EZ480">
        <v>0</v>
      </c>
      <c r="FA480" t="e">
        <v>#N/A</v>
      </c>
      <c r="FB480">
        <v>0</v>
      </c>
      <c r="FC480" t="e">
        <v>#N/A</v>
      </c>
      <c r="FD480">
        <v>0</v>
      </c>
      <c r="FE480" t="e">
        <v>#N/A</v>
      </c>
      <c r="FF480">
        <v>0</v>
      </c>
      <c r="FG480" t="e">
        <v>#N/A</v>
      </c>
      <c r="FH480">
        <v>0</v>
      </c>
      <c r="FI480" t="e">
        <v>#N/A</v>
      </c>
      <c r="FJ480">
        <v>0</v>
      </c>
      <c r="FK480" t="e">
        <v>#N/A</v>
      </c>
      <c r="FL480">
        <v>0</v>
      </c>
      <c r="FM480" t="e">
        <v>#N/A</v>
      </c>
      <c r="FN480">
        <v>0</v>
      </c>
      <c r="FO480" t="e">
        <v>#N/A</v>
      </c>
      <c r="FP480">
        <v>0</v>
      </c>
      <c r="FQ480" t="e">
        <v>#N/A</v>
      </c>
      <c r="FR480">
        <v>0</v>
      </c>
      <c r="FS480" t="e">
        <v>#N/A</v>
      </c>
      <c r="FT480">
        <v>0</v>
      </c>
      <c r="FU480" t="e">
        <v>#N/A</v>
      </c>
      <c r="FV480">
        <v>0</v>
      </c>
      <c r="FW480" t="e">
        <v>#N/A</v>
      </c>
      <c r="FX480">
        <v>0</v>
      </c>
      <c r="FY480" t="e">
        <v>#N/A</v>
      </c>
      <c r="FZ480">
        <v>0</v>
      </c>
      <c r="GA480" t="e">
        <v>#N/A</v>
      </c>
      <c r="GB480">
        <v>0</v>
      </c>
      <c r="GC480" t="e">
        <v>#N/A</v>
      </c>
      <c r="GD480">
        <v>0</v>
      </c>
      <c r="GE480" t="e">
        <v>#N/A</v>
      </c>
      <c r="GF480">
        <v>0</v>
      </c>
      <c r="GG480" t="e">
        <v>#N/A</v>
      </c>
      <c r="GH480">
        <v>0</v>
      </c>
      <c r="GI480" t="e">
        <v>#N/A</v>
      </c>
      <c r="GJ480">
        <v>0</v>
      </c>
      <c r="GK480" t="e">
        <v>#N/A</v>
      </c>
      <c r="GL480">
        <v>0</v>
      </c>
      <c r="GM480" t="e">
        <v>#N/A</v>
      </c>
      <c r="GN480">
        <v>0</v>
      </c>
      <c r="GO480" t="e">
        <v>#N/A</v>
      </c>
      <c r="GP480">
        <v>0</v>
      </c>
      <c r="GQ480" t="e">
        <v>#N/A</v>
      </c>
      <c r="GR480">
        <v>0</v>
      </c>
      <c r="GS480" t="e">
        <v>#N/A</v>
      </c>
      <c r="GT480">
        <v>0</v>
      </c>
      <c r="GU480" t="e">
        <v>#N/A</v>
      </c>
      <c r="GV480">
        <v>0</v>
      </c>
      <c r="GW480" t="e">
        <v>#N/A</v>
      </c>
      <c r="GX480">
        <v>0</v>
      </c>
      <c r="GY480" t="e">
        <v>#N/A</v>
      </c>
      <c r="GZ480">
        <v>0</v>
      </c>
      <c r="HA480" t="e">
        <v>#N/A</v>
      </c>
      <c r="HB480">
        <v>0</v>
      </c>
      <c r="HC480" t="e">
        <v>#N/A</v>
      </c>
      <c r="HD480">
        <v>0</v>
      </c>
      <c r="HE480" t="e">
        <v>#N/A</v>
      </c>
      <c r="HF480">
        <v>0</v>
      </c>
      <c r="HG480" t="e">
        <v>#N/A</v>
      </c>
      <c r="HH480">
        <v>0</v>
      </c>
      <c r="HI480" t="e">
        <v>#N/A</v>
      </c>
      <c r="HJ480">
        <v>0</v>
      </c>
      <c r="HK480" t="e">
        <v>#N/A</v>
      </c>
      <c r="HL480">
        <v>0</v>
      </c>
      <c r="HM480" t="e">
        <v>#N/A</v>
      </c>
      <c r="HN480">
        <v>0</v>
      </c>
      <c r="HO480" t="e">
        <v>#N/A</v>
      </c>
      <c r="HP480">
        <v>0</v>
      </c>
      <c r="HQ480" t="e">
        <v>#N/A</v>
      </c>
      <c r="HR480">
        <v>0</v>
      </c>
      <c r="HS480" t="e">
        <v>#N/A</v>
      </c>
      <c r="HT480">
        <v>0</v>
      </c>
      <c r="HU480" t="e">
        <v>#N/A</v>
      </c>
      <c r="HV480">
        <v>0</v>
      </c>
      <c r="HW480" t="e">
        <v>#N/A</v>
      </c>
      <c r="HX480">
        <v>0</v>
      </c>
      <c r="HY480" t="e">
        <v>#N/A</v>
      </c>
      <c r="HZ480">
        <v>0</v>
      </c>
      <c r="IA480" t="e">
        <v>#N/A</v>
      </c>
      <c r="IB480">
        <v>0</v>
      </c>
      <c r="IC480" t="e">
        <v>#N/A</v>
      </c>
      <c r="ID480">
        <v>0</v>
      </c>
      <c r="IE480" t="e">
        <v>#N/A</v>
      </c>
      <c r="IF480">
        <v>0</v>
      </c>
      <c r="IG480" t="e">
        <v>#N/A</v>
      </c>
      <c r="IH480">
        <v>0</v>
      </c>
      <c r="II480" t="e">
        <v>#N/A</v>
      </c>
      <c r="IJ480">
        <v>0</v>
      </c>
      <c r="IK480" t="e">
        <v>#N/A</v>
      </c>
      <c r="IL480">
        <v>0</v>
      </c>
      <c r="IM480" t="e">
        <v>#N/A</v>
      </c>
      <c r="IN480">
        <v>0</v>
      </c>
      <c r="IO480" t="e">
        <v>#N/A</v>
      </c>
      <c r="IP480">
        <v>0</v>
      </c>
      <c r="IQ480" t="e">
        <v>#N/A</v>
      </c>
      <c r="IR480">
        <v>0</v>
      </c>
      <c r="IS480" t="e">
        <v>#N/A</v>
      </c>
      <c r="IT480">
        <v>0</v>
      </c>
      <c r="IU480" t="e">
        <v>#N/A</v>
      </c>
      <c r="IV480">
        <v>0</v>
      </c>
      <c r="IW480" t="e">
        <v>#N/A</v>
      </c>
      <c r="IX480">
        <v>0</v>
      </c>
      <c r="IY480" t="e">
        <v>#N/A</v>
      </c>
      <c r="IZ480">
        <v>0</v>
      </c>
      <c r="JA480" t="e">
        <v>#N/A</v>
      </c>
      <c r="JB480">
        <v>0</v>
      </c>
      <c r="JC480" t="e">
        <v>#N/A</v>
      </c>
      <c r="JD480">
        <v>0</v>
      </c>
      <c r="JE480" t="e">
        <v>#N/A</v>
      </c>
      <c r="JF480">
        <v>0</v>
      </c>
      <c r="JG480" t="e">
        <v>#N/A</v>
      </c>
      <c r="JH480">
        <v>0</v>
      </c>
      <c r="JI480" t="e">
        <v>#N/A</v>
      </c>
      <c r="JJ480">
        <v>0</v>
      </c>
      <c r="JK480" t="e">
        <v>#N/A</v>
      </c>
      <c r="JL480">
        <v>0</v>
      </c>
      <c r="JM480" t="e">
        <v>#N/A</v>
      </c>
      <c r="JN480">
        <v>0</v>
      </c>
      <c r="JO480" t="e">
        <v>#N/A</v>
      </c>
      <c r="JP480">
        <v>0</v>
      </c>
      <c r="JQ480" t="e">
        <v>#N/A</v>
      </c>
      <c r="JR480">
        <v>0</v>
      </c>
      <c r="JS480" t="e">
        <v>#N/A</v>
      </c>
      <c r="JT480">
        <v>0</v>
      </c>
      <c r="JU480" t="e">
        <v>#N/A</v>
      </c>
      <c r="JV480">
        <v>0</v>
      </c>
      <c r="JW480" t="e">
        <v>#N/A</v>
      </c>
      <c r="JX480">
        <v>0</v>
      </c>
      <c r="JY480" t="e">
        <v>#N/A</v>
      </c>
      <c r="JZ480">
        <v>0</v>
      </c>
      <c r="KA480" t="e">
        <v>#N/A</v>
      </c>
      <c r="KB480">
        <v>0</v>
      </c>
      <c r="KC480" t="e">
        <v>#N/A</v>
      </c>
      <c r="KD480">
        <v>0</v>
      </c>
      <c r="KE480" t="e">
        <v>#N/A</v>
      </c>
      <c r="KF480">
        <v>0</v>
      </c>
      <c r="KG480" t="e">
        <v>#N/A</v>
      </c>
      <c r="KH480">
        <v>0</v>
      </c>
      <c r="KI480" t="e">
        <v>#N/A</v>
      </c>
      <c r="KJ480">
        <v>0</v>
      </c>
      <c r="KK480" t="e">
        <v>#N/A</v>
      </c>
      <c r="KL480">
        <v>0</v>
      </c>
      <c r="KM480" t="e">
        <v>#N/A</v>
      </c>
      <c r="KN480">
        <v>0</v>
      </c>
      <c r="KO480" t="e">
        <v>#N/A</v>
      </c>
      <c r="KP480">
        <v>0</v>
      </c>
      <c r="KQ480" t="e">
        <v>#N/A</v>
      </c>
      <c r="KR480">
        <v>0</v>
      </c>
      <c r="KS480" t="e">
        <v>#N/A</v>
      </c>
      <c r="KT480">
        <v>0</v>
      </c>
      <c r="KU480" t="e">
        <v>#N/A</v>
      </c>
      <c r="KV480">
        <v>0</v>
      </c>
      <c r="KW480" t="e">
        <v>#N/A</v>
      </c>
      <c r="KX480">
        <v>0</v>
      </c>
      <c r="KY480" t="e">
        <v>#N/A</v>
      </c>
      <c r="KZ480">
        <v>0</v>
      </c>
      <c r="LA480" t="e">
        <v>#N/A</v>
      </c>
      <c r="LB480">
        <v>0</v>
      </c>
      <c r="LC480" t="e">
        <v>#N/A</v>
      </c>
      <c r="LD480">
        <v>0</v>
      </c>
      <c r="LE480" t="e">
        <v>#N/A</v>
      </c>
      <c r="LF480">
        <v>0</v>
      </c>
      <c r="LG480" t="e">
        <v>#N/A</v>
      </c>
      <c r="LH480" t="s">
        <v>673</v>
      </c>
      <c r="LI480" t="e">
        <v>#N/A</v>
      </c>
      <c r="LJ480" t="s">
        <v>673</v>
      </c>
      <c r="LK480" t="e">
        <v>#N/A</v>
      </c>
      <c r="LL480" t="s">
        <v>673</v>
      </c>
      <c r="LM480" t="e">
        <v>#N/A</v>
      </c>
      <c r="LN480" t="s">
        <v>673</v>
      </c>
      <c r="LO480" t="e">
        <v>#N/A</v>
      </c>
      <c r="LP480" t="s">
        <v>673</v>
      </c>
      <c r="LQ480" t="e">
        <v>#N/A</v>
      </c>
      <c r="LR480" t="s">
        <v>673</v>
      </c>
      <c r="LS480" t="e">
        <v>#N/A</v>
      </c>
      <c r="LT480" t="s">
        <v>673</v>
      </c>
      <c r="LU480" t="e">
        <v>#N/A</v>
      </c>
      <c r="LV480" t="s">
        <v>673</v>
      </c>
      <c r="LW480" t="e">
        <v>#N/A</v>
      </c>
      <c r="LX480" t="s">
        <v>673</v>
      </c>
      <c r="LY480" t="e">
        <v>#N/A</v>
      </c>
      <c r="LZ480" t="s">
        <v>673</v>
      </c>
      <c r="MA480" t="e">
        <v>#N/A</v>
      </c>
      <c r="MB480" t="s">
        <v>673</v>
      </c>
      <c r="MC480" t="e">
        <v>#N/A</v>
      </c>
      <c r="MD480" t="s">
        <v>673</v>
      </c>
      <c r="ME480" t="e">
        <v>#N/A</v>
      </c>
      <c r="MF480" t="s">
        <v>673</v>
      </c>
      <c r="MG480" t="e">
        <v>#N/A</v>
      </c>
      <c r="MH480" t="s">
        <v>673</v>
      </c>
      <c r="MI480" t="e">
        <v>#N/A</v>
      </c>
      <c r="MJ480" t="s">
        <v>673</v>
      </c>
      <c r="MK480" t="e">
        <v>#N/A</v>
      </c>
      <c r="ML480">
        <v>0</v>
      </c>
      <c r="MM480" t="e">
        <v>#N/A</v>
      </c>
      <c r="MN480">
        <v>0</v>
      </c>
      <c r="MO480" t="e">
        <v>#N/A</v>
      </c>
      <c r="MP480">
        <v>0</v>
      </c>
      <c r="MQ480" t="e">
        <v>#N/A</v>
      </c>
      <c r="MR480">
        <v>0</v>
      </c>
      <c r="MS480" t="e">
        <v>#N/A</v>
      </c>
      <c r="MT480">
        <v>0</v>
      </c>
      <c r="MU480" t="e">
        <v>#N/A</v>
      </c>
      <c r="MV480">
        <v>0</v>
      </c>
      <c r="MW480" t="e">
        <v>#N/A</v>
      </c>
      <c r="MX480">
        <v>0</v>
      </c>
      <c r="MY480" t="e">
        <v>#N/A</v>
      </c>
      <c r="MZ480">
        <v>0</v>
      </c>
      <c r="NA480" t="e">
        <v>#N/A</v>
      </c>
      <c r="NB480">
        <v>0</v>
      </c>
      <c r="NC480" t="e">
        <v>#N/A</v>
      </c>
      <c r="ND480">
        <v>0</v>
      </c>
      <c r="NE480" t="e">
        <v>#N/A</v>
      </c>
      <c r="NF480">
        <v>0</v>
      </c>
      <c r="NG480" t="e">
        <v>#N/A</v>
      </c>
      <c r="NH480">
        <v>0</v>
      </c>
      <c r="NI480" t="e">
        <v>#N/A</v>
      </c>
      <c r="NJ480">
        <v>0</v>
      </c>
      <c r="NK480" t="e">
        <v>#N/A</v>
      </c>
      <c r="NL480">
        <v>0</v>
      </c>
      <c r="NM480" t="e">
        <v>#N/A</v>
      </c>
      <c r="NN480">
        <v>0</v>
      </c>
      <c r="NO480" t="e">
        <v>#N/A</v>
      </c>
      <c r="NP480">
        <v>0</v>
      </c>
      <c r="NQ480" t="e">
        <v>#N/A</v>
      </c>
      <c r="NR480">
        <v>0</v>
      </c>
      <c r="NS480" t="e">
        <v>#N/A</v>
      </c>
      <c r="NT480">
        <v>0</v>
      </c>
      <c r="NU480" t="e">
        <v>#N/A</v>
      </c>
      <c r="NV480">
        <v>0</v>
      </c>
      <c r="NW480" t="e">
        <v>#N/A</v>
      </c>
      <c r="NX480">
        <v>0</v>
      </c>
      <c r="NY480" t="e">
        <v>#N/A</v>
      </c>
      <c r="NZ480">
        <v>0</v>
      </c>
      <c r="OA480" t="e">
        <v>#N/A</v>
      </c>
      <c r="OB480">
        <v>0</v>
      </c>
      <c r="OC480" t="e">
        <v>#N/A</v>
      </c>
      <c r="OD480">
        <v>0</v>
      </c>
      <c r="OE480" t="e">
        <v>#N/A</v>
      </c>
      <c r="OF480">
        <v>0</v>
      </c>
      <c r="OG480" t="e">
        <v>#N/A</v>
      </c>
      <c r="OH480">
        <v>0</v>
      </c>
      <c r="OI480" t="e">
        <v>#N/A</v>
      </c>
      <c r="OJ480">
        <v>0</v>
      </c>
      <c r="OK480" t="e">
        <v>#N/A</v>
      </c>
      <c r="OL480">
        <v>0</v>
      </c>
      <c r="OM480" t="e">
        <v>#N/A</v>
      </c>
      <c r="ON480">
        <v>0</v>
      </c>
      <c r="OO480" t="e">
        <v>#N/A</v>
      </c>
      <c r="OP480">
        <v>0</v>
      </c>
      <c r="OQ480" t="e">
        <v>#N/A</v>
      </c>
      <c r="OR480">
        <v>0</v>
      </c>
      <c r="OS480" t="e">
        <v>#N/A</v>
      </c>
      <c r="OT480">
        <v>0</v>
      </c>
      <c r="OU480" t="e">
        <v>#N/A</v>
      </c>
      <c r="OV480">
        <v>0</v>
      </c>
      <c r="OW480" t="e">
        <v>#N/A</v>
      </c>
      <c r="OX480">
        <v>0</v>
      </c>
      <c r="OY480" t="e">
        <v>#N/A</v>
      </c>
      <c r="OZ480">
        <v>0</v>
      </c>
      <c r="PA480" t="e">
        <v>#N/A</v>
      </c>
      <c r="PB480">
        <v>0</v>
      </c>
      <c r="PC480" t="e">
        <v>#N/A</v>
      </c>
      <c r="PD480">
        <v>0</v>
      </c>
      <c r="PE480" t="e">
        <v>#N/A</v>
      </c>
      <c r="PF480">
        <v>0</v>
      </c>
      <c r="PG480" t="e">
        <v>#N/A</v>
      </c>
      <c r="PH480">
        <v>0</v>
      </c>
      <c r="PI480" t="e">
        <v>#N/A</v>
      </c>
      <c r="PJ480">
        <v>0</v>
      </c>
      <c r="PK480" t="e">
        <v>#N/A</v>
      </c>
      <c r="PL480">
        <v>0</v>
      </c>
      <c r="PM480" t="e">
        <v>#N/A</v>
      </c>
      <c r="PN480">
        <v>0</v>
      </c>
      <c r="PO480" t="e">
        <v>#N/A</v>
      </c>
      <c r="PP480">
        <v>0</v>
      </c>
      <c r="PQ480" t="e">
        <v>#N/A</v>
      </c>
      <c r="PR480">
        <v>0</v>
      </c>
      <c r="PS480" t="e">
        <v>#N/A</v>
      </c>
      <c r="PT480">
        <v>0</v>
      </c>
      <c r="PU480" t="e">
        <v>#N/A</v>
      </c>
      <c r="PV480">
        <v>0</v>
      </c>
      <c r="PW480" t="e">
        <v>#N/A</v>
      </c>
      <c r="PX480">
        <v>0</v>
      </c>
      <c r="PY480" t="e">
        <v>#N/A</v>
      </c>
      <c r="PZ480">
        <v>0</v>
      </c>
      <c r="QA480" t="e">
        <v>#N/A</v>
      </c>
      <c r="QB480">
        <v>0</v>
      </c>
      <c r="QC480" t="e">
        <v>#N/A</v>
      </c>
      <c r="QD480">
        <v>0</v>
      </c>
      <c r="QE480" t="e">
        <v>#N/A</v>
      </c>
      <c r="QF480">
        <v>0</v>
      </c>
      <c r="QG480" t="e">
        <v>#N/A</v>
      </c>
      <c r="QH480">
        <v>0</v>
      </c>
      <c r="QI480" t="e">
        <v>#N/A</v>
      </c>
      <c r="QJ480">
        <v>0</v>
      </c>
      <c r="QK480" t="e">
        <v>#N/A</v>
      </c>
      <c r="QL480">
        <v>0</v>
      </c>
      <c r="QM480" t="e">
        <v>#N/A</v>
      </c>
      <c r="QN480">
        <v>0</v>
      </c>
      <c r="QO480" t="e">
        <v>#N/A</v>
      </c>
      <c r="QP480">
        <v>0</v>
      </c>
      <c r="QQ480" t="e">
        <v>#N/A</v>
      </c>
      <c r="QR480">
        <v>0</v>
      </c>
      <c r="QS480" t="e">
        <v>#N/A</v>
      </c>
      <c r="QT480">
        <v>0</v>
      </c>
      <c r="QU480" t="e">
        <v>#N/A</v>
      </c>
      <c r="QV480">
        <v>0</v>
      </c>
      <c r="QW480" t="e">
        <v>#N/A</v>
      </c>
      <c r="QX480">
        <v>0</v>
      </c>
      <c r="QY480" t="e">
        <v>#N/A</v>
      </c>
      <c r="QZ480">
        <v>0</v>
      </c>
      <c r="RA480" t="e">
        <v>#N/A</v>
      </c>
      <c r="RB480">
        <v>0</v>
      </c>
      <c r="RC480" t="e">
        <v>#N/A</v>
      </c>
      <c r="RD480">
        <v>0</v>
      </c>
      <c r="RE480" t="e">
        <v>#N/A</v>
      </c>
      <c r="RF480">
        <v>0</v>
      </c>
      <c r="RG480" t="e">
        <v>#N/A</v>
      </c>
      <c r="RH480">
        <v>0</v>
      </c>
      <c r="RI480" t="e">
        <v>#N/A</v>
      </c>
      <c r="RJ480">
        <v>0</v>
      </c>
      <c r="RK480" t="e">
        <v>#N/A</v>
      </c>
      <c r="RL480">
        <v>0</v>
      </c>
      <c r="RM480" t="e">
        <v>#N/A</v>
      </c>
      <c r="RN480">
        <v>0</v>
      </c>
      <c r="RO480" t="e">
        <v>#N/A</v>
      </c>
      <c r="RP480">
        <v>0</v>
      </c>
      <c r="RQ480" t="e">
        <v>#N/A</v>
      </c>
      <c r="RR480">
        <v>0</v>
      </c>
      <c r="RS480" t="e">
        <v>#N/A</v>
      </c>
      <c r="RT480">
        <v>0</v>
      </c>
      <c r="RU480" t="e">
        <v>#N/A</v>
      </c>
      <c r="RV480">
        <v>0</v>
      </c>
      <c r="RW480" t="e">
        <v>#N/A</v>
      </c>
      <c r="RX480">
        <v>0</v>
      </c>
      <c r="RY480" t="e">
        <v>#N/A</v>
      </c>
      <c r="RZ480">
        <v>0</v>
      </c>
      <c r="SA480" t="e">
        <v>#N/A</v>
      </c>
      <c r="SB480">
        <v>0</v>
      </c>
      <c r="SC480" t="e">
        <v>#N/A</v>
      </c>
      <c r="SD480">
        <v>0</v>
      </c>
      <c r="SE480" t="e">
        <v>#N/A</v>
      </c>
      <c r="SF480">
        <v>0</v>
      </c>
      <c r="SG480" t="e">
        <v>#N/A</v>
      </c>
      <c r="SH480">
        <v>0</v>
      </c>
      <c r="SI480" t="e">
        <v>#N/A</v>
      </c>
      <c r="SJ480">
        <v>0</v>
      </c>
      <c r="SK480" t="e">
        <v>#N/A</v>
      </c>
      <c r="SL480">
        <v>0</v>
      </c>
      <c r="SM480" t="e">
        <v>#N/A</v>
      </c>
      <c r="SN480">
        <v>0</v>
      </c>
      <c r="SO480" t="e">
        <v>#N/A</v>
      </c>
      <c r="SP480">
        <v>0</v>
      </c>
      <c r="SQ480" t="e">
        <v>#N/A</v>
      </c>
      <c r="SR480">
        <v>0</v>
      </c>
      <c r="SS480" t="e">
        <v>#N/A</v>
      </c>
      <c r="ST480">
        <v>0</v>
      </c>
      <c r="SU480" t="e">
        <v>#N/A</v>
      </c>
      <c r="SV480">
        <v>0</v>
      </c>
      <c r="SW480" t="e">
        <v>#N/A</v>
      </c>
      <c r="SX480">
        <v>0</v>
      </c>
      <c r="SY480" t="e">
        <v>#N/A</v>
      </c>
      <c r="SZ480">
        <v>0</v>
      </c>
      <c r="TA480" t="e">
        <v>#N/A</v>
      </c>
      <c r="TB480">
        <v>0</v>
      </c>
      <c r="TC480" t="e">
        <v>#N/A</v>
      </c>
      <c r="TD480">
        <v>0</v>
      </c>
      <c r="TE480" t="e">
        <v>#N/A</v>
      </c>
      <c r="TF480">
        <v>0</v>
      </c>
      <c r="TG480" t="e">
        <v>#N/A</v>
      </c>
      <c r="TH480">
        <v>0</v>
      </c>
      <c r="TI480" t="e">
        <v>#N/A</v>
      </c>
      <c r="TJ480">
        <v>0</v>
      </c>
      <c r="TK480" t="e">
        <v>#N/A</v>
      </c>
      <c r="TL480">
        <v>0</v>
      </c>
      <c r="TM480" t="e">
        <v>#N/A</v>
      </c>
      <c r="TN480">
        <v>0</v>
      </c>
      <c r="TO480" t="e">
        <v>#N/A</v>
      </c>
      <c r="TP480">
        <v>0</v>
      </c>
      <c r="TQ480" t="e">
        <v>#N/A</v>
      </c>
      <c r="TR480">
        <v>0</v>
      </c>
      <c r="TS480" t="e">
        <v>#N/A</v>
      </c>
      <c r="TT480">
        <v>0</v>
      </c>
      <c r="TU480" t="e">
        <v>#N/A</v>
      </c>
      <c r="TV480">
        <v>0</v>
      </c>
      <c r="TW480" t="e">
        <v>#N/A</v>
      </c>
      <c r="TX480">
        <v>0</v>
      </c>
      <c r="TY480" t="e">
        <v>#N/A</v>
      </c>
      <c r="TZ480">
        <v>0</v>
      </c>
      <c r="UA480" t="e">
        <v>#N/A</v>
      </c>
      <c r="UB480">
        <v>0</v>
      </c>
      <c r="UC480" t="e">
        <v>#N/A</v>
      </c>
      <c r="UD480">
        <v>0</v>
      </c>
      <c r="UE480" t="e">
        <v>#N/A</v>
      </c>
      <c r="UF480">
        <v>0</v>
      </c>
      <c r="UG480" t="e">
        <v>#N/A</v>
      </c>
      <c r="UH480">
        <v>0</v>
      </c>
      <c r="UI480" t="e">
        <v>#N/A</v>
      </c>
      <c r="UJ480">
        <v>0</v>
      </c>
      <c r="UK480" t="e">
        <v>#N/A</v>
      </c>
      <c r="UL480">
        <v>0</v>
      </c>
      <c r="UM480" t="e">
        <v>#N/A</v>
      </c>
      <c r="UN480">
        <v>0</v>
      </c>
      <c r="UO480" t="e">
        <v>#N/A</v>
      </c>
      <c r="UP480">
        <v>0</v>
      </c>
      <c r="UQ480" t="e">
        <v>#N/A</v>
      </c>
      <c r="UR480">
        <v>0</v>
      </c>
      <c r="US480" t="e">
        <v>#N/A</v>
      </c>
      <c r="UT480">
        <v>0</v>
      </c>
      <c r="UU480" t="e">
        <v>#N/A</v>
      </c>
      <c r="UV480">
        <v>0</v>
      </c>
      <c r="UW480" t="e">
        <v>#N/A</v>
      </c>
      <c r="UX480">
        <v>0</v>
      </c>
      <c r="UY480" t="e">
        <v>#N/A</v>
      </c>
      <c r="UZ480">
        <v>0</v>
      </c>
      <c r="VA480" t="e">
        <v>#N/A</v>
      </c>
      <c r="VB480">
        <v>0</v>
      </c>
      <c r="VC480" t="e">
        <v>#N/A</v>
      </c>
      <c r="VD480">
        <v>0</v>
      </c>
      <c r="VE480" t="e">
        <v>#N/A</v>
      </c>
      <c r="VF480">
        <v>0</v>
      </c>
      <c r="VG480" t="e">
        <v>#N/A</v>
      </c>
      <c r="VH480">
        <v>0</v>
      </c>
      <c r="VI480" t="e">
        <v>#N/A</v>
      </c>
      <c r="VJ480">
        <v>0</v>
      </c>
      <c r="VK480" t="e">
        <v>#N/A</v>
      </c>
      <c r="VL480">
        <v>0</v>
      </c>
      <c r="VM480" t="e">
        <v>#N/A</v>
      </c>
      <c r="VN480">
        <v>0</v>
      </c>
      <c r="VO480" t="e">
        <v>#N/A</v>
      </c>
      <c r="VP480">
        <v>0</v>
      </c>
      <c r="VQ480" t="e">
        <v>#N/A</v>
      </c>
      <c r="VR480">
        <v>0</v>
      </c>
      <c r="VS480" t="e">
        <v>#N/A</v>
      </c>
      <c r="VT480">
        <v>0</v>
      </c>
      <c r="VU480" t="e">
        <v>#N/A</v>
      </c>
      <c r="VV480">
        <v>0</v>
      </c>
      <c r="VW480" t="e">
        <v>#N/A</v>
      </c>
      <c r="VX480">
        <v>0</v>
      </c>
      <c r="VY480" t="e">
        <v>#N/A</v>
      </c>
      <c r="VZ480">
        <v>0</v>
      </c>
      <c r="WA480" t="e">
        <v>#N/A</v>
      </c>
      <c r="WB480">
        <v>0</v>
      </c>
      <c r="WC480" t="e">
        <v>#N/A</v>
      </c>
      <c r="WD480">
        <v>0</v>
      </c>
      <c r="WE480" t="e">
        <v>#N/A</v>
      </c>
      <c r="WF480">
        <v>0</v>
      </c>
      <c r="WG480" t="e">
        <v>#N/A</v>
      </c>
      <c r="WH480">
        <v>0</v>
      </c>
      <c r="WI480" t="e">
        <v>#N/A</v>
      </c>
      <c r="WJ480">
        <v>0</v>
      </c>
      <c r="WK480" t="e">
        <v>#N/A</v>
      </c>
      <c r="WL480">
        <v>0</v>
      </c>
      <c r="WM480" t="e">
        <v>#N/A</v>
      </c>
      <c r="WN480">
        <v>0</v>
      </c>
      <c r="WO480" t="e">
        <v>#N/A</v>
      </c>
      <c r="WP480">
        <v>0</v>
      </c>
      <c r="WQ480" t="e">
        <v>#N/A</v>
      </c>
      <c r="WR480">
        <v>0</v>
      </c>
      <c r="WS480" t="e">
        <v>#N/A</v>
      </c>
      <c r="WT480">
        <v>0</v>
      </c>
      <c r="WU480" t="e">
        <v>#N/A</v>
      </c>
      <c r="WV480">
        <v>0</v>
      </c>
      <c r="WW480" t="e">
        <v>#N/A</v>
      </c>
      <c r="WX480">
        <v>0</v>
      </c>
      <c r="WY480" t="e">
        <v>#N/A</v>
      </c>
      <c r="WZ480">
        <v>0</v>
      </c>
      <c r="XA480" t="e">
        <v>#N/A</v>
      </c>
      <c r="XB480">
        <v>0</v>
      </c>
      <c r="XC480" t="e">
        <v>#N/A</v>
      </c>
      <c r="XD480">
        <v>0</v>
      </c>
      <c r="XE480" t="e">
        <v>#N/A</v>
      </c>
      <c r="XF480">
        <v>0</v>
      </c>
      <c r="XG480" t="e">
        <v>#N/A</v>
      </c>
      <c r="XH480">
        <v>0</v>
      </c>
      <c r="XI480" t="e">
        <v>#N/A</v>
      </c>
      <c r="XJ480">
        <v>0</v>
      </c>
      <c r="XK480" t="e">
        <v>#N/A</v>
      </c>
      <c r="XL480">
        <v>0</v>
      </c>
      <c r="XM480" t="e">
        <v>#N/A</v>
      </c>
      <c r="XN480">
        <v>0</v>
      </c>
      <c r="XO480" t="e">
        <v>#N/A</v>
      </c>
      <c r="XP480">
        <v>0</v>
      </c>
      <c r="XQ480" t="e">
        <v>#N/A</v>
      </c>
      <c r="XR480">
        <v>0</v>
      </c>
      <c r="XS480" t="e">
        <v>#N/A</v>
      </c>
      <c r="XT480">
        <v>0</v>
      </c>
      <c r="XU480" t="e">
        <v>#N/A</v>
      </c>
      <c r="XV480">
        <v>0</v>
      </c>
      <c r="XW480" t="e">
        <v>#N/A</v>
      </c>
      <c r="XX480">
        <v>0</v>
      </c>
      <c r="XY480" t="e">
        <v>#N/A</v>
      </c>
      <c r="XZ480">
        <v>0</v>
      </c>
      <c r="YA480" t="e">
        <v>#N/A</v>
      </c>
      <c r="YB480">
        <v>0</v>
      </c>
      <c r="YC480" t="e">
        <v>#N/A</v>
      </c>
      <c r="YD480">
        <v>0</v>
      </c>
      <c r="YE480" t="e">
        <v>#N/A</v>
      </c>
      <c r="YF480">
        <v>0</v>
      </c>
      <c r="YG480" t="e">
        <v>#N/A</v>
      </c>
      <c r="YH480">
        <v>0</v>
      </c>
      <c r="YI480" t="e">
        <v>#N/A</v>
      </c>
      <c r="YJ480">
        <v>0</v>
      </c>
      <c r="YK480" t="e">
        <v>#N/A</v>
      </c>
      <c r="YL480">
        <v>0</v>
      </c>
      <c r="YM480" t="e">
        <v>#N/A</v>
      </c>
      <c r="YN480">
        <v>0</v>
      </c>
      <c r="YO480" t="e">
        <v>#N/A</v>
      </c>
      <c r="YP480">
        <v>0</v>
      </c>
      <c r="YQ480" t="e">
        <v>#N/A</v>
      </c>
      <c r="YR480">
        <v>0</v>
      </c>
      <c r="YS480" t="e">
        <v>#N/A</v>
      </c>
      <c r="YT480">
        <v>0</v>
      </c>
      <c r="YU480" t="e">
        <v>#N/A</v>
      </c>
    </row>
    <row r="481" spans="1:679" x14ac:dyDescent="0.25">
      <c r="A481" t="s">
        <v>674</v>
      </c>
      <c r="B481">
        <v>0</v>
      </c>
      <c r="C481" t="e">
        <v>#N/A</v>
      </c>
      <c r="D481">
        <v>0</v>
      </c>
      <c r="E481" t="e">
        <v>#N/A</v>
      </c>
      <c r="F481">
        <v>0</v>
      </c>
      <c r="G481" t="e">
        <v>#N/A</v>
      </c>
      <c r="H481">
        <v>0</v>
      </c>
      <c r="I481" t="e">
        <v>#N/A</v>
      </c>
      <c r="J481" t="s">
        <v>674</v>
      </c>
      <c r="K481" t="e">
        <v>#N/A</v>
      </c>
      <c r="L481" t="s">
        <v>674</v>
      </c>
      <c r="M481" t="e">
        <v>#N/A</v>
      </c>
      <c r="N481">
        <v>0</v>
      </c>
      <c r="O481" t="e">
        <v>#N/A</v>
      </c>
      <c r="P481">
        <v>0</v>
      </c>
      <c r="Q481" t="e">
        <v>#N/A</v>
      </c>
      <c r="R481">
        <v>0</v>
      </c>
      <c r="S481" t="e">
        <v>#N/A</v>
      </c>
      <c r="T481">
        <v>0</v>
      </c>
      <c r="U481" t="e">
        <v>#N/A</v>
      </c>
      <c r="V481">
        <v>0</v>
      </c>
      <c r="W481" t="e">
        <v>#N/A</v>
      </c>
      <c r="X481">
        <v>0</v>
      </c>
      <c r="Y481" t="e">
        <v>#N/A</v>
      </c>
      <c r="Z481">
        <v>0</v>
      </c>
      <c r="AA481" t="e">
        <v>#N/A</v>
      </c>
      <c r="AB481">
        <v>0</v>
      </c>
      <c r="AC481" t="e">
        <v>#N/A</v>
      </c>
      <c r="AD481">
        <v>0</v>
      </c>
      <c r="AE481" t="e">
        <v>#N/A</v>
      </c>
      <c r="AF481">
        <v>0</v>
      </c>
      <c r="AG481" t="e">
        <v>#N/A</v>
      </c>
      <c r="AH481" t="s">
        <v>674</v>
      </c>
      <c r="AI481" t="e">
        <v>#N/A</v>
      </c>
      <c r="AJ481">
        <v>0</v>
      </c>
      <c r="AK481" t="e">
        <v>#N/A</v>
      </c>
      <c r="AL481">
        <v>0</v>
      </c>
      <c r="AM481" t="e">
        <v>#N/A</v>
      </c>
      <c r="AN481">
        <v>0</v>
      </c>
      <c r="AO481" t="e">
        <v>#N/A</v>
      </c>
      <c r="AP481">
        <v>0</v>
      </c>
      <c r="AQ481" t="e">
        <v>#N/A</v>
      </c>
      <c r="AR481">
        <v>0</v>
      </c>
      <c r="AS481" t="e">
        <v>#N/A</v>
      </c>
      <c r="AT481">
        <v>0</v>
      </c>
      <c r="AU481" t="e">
        <v>#N/A</v>
      </c>
      <c r="AV481">
        <v>0</v>
      </c>
      <c r="AW481" t="e">
        <v>#N/A</v>
      </c>
      <c r="AX481" t="s">
        <v>674</v>
      </c>
      <c r="AY481" t="e">
        <v>#N/A</v>
      </c>
      <c r="AZ481" t="s">
        <v>674</v>
      </c>
      <c r="BA481" t="e">
        <v>#N/A</v>
      </c>
      <c r="BB481" t="s">
        <v>674</v>
      </c>
      <c r="BC481" t="e">
        <v>#N/A</v>
      </c>
      <c r="BD481">
        <v>0</v>
      </c>
      <c r="BE481" t="e">
        <v>#N/A</v>
      </c>
      <c r="BF481">
        <v>0</v>
      </c>
      <c r="BG481" t="e">
        <v>#N/A</v>
      </c>
      <c r="BH481">
        <v>0</v>
      </c>
      <c r="BI481" t="e">
        <v>#N/A</v>
      </c>
      <c r="BJ481">
        <v>0</v>
      </c>
      <c r="BK481" t="e">
        <v>#N/A</v>
      </c>
      <c r="BL481">
        <v>0</v>
      </c>
      <c r="BM481" t="e">
        <v>#N/A</v>
      </c>
      <c r="BN481">
        <v>0</v>
      </c>
      <c r="BO481" t="e">
        <v>#N/A</v>
      </c>
      <c r="BP481">
        <v>0</v>
      </c>
      <c r="BQ481" t="e">
        <v>#N/A</v>
      </c>
      <c r="BR481">
        <v>0</v>
      </c>
      <c r="BS481" t="e">
        <v>#N/A</v>
      </c>
      <c r="BT481">
        <v>0</v>
      </c>
      <c r="BU481" t="e">
        <v>#N/A</v>
      </c>
      <c r="BV481">
        <v>0</v>
      </c>
      <c r="BW481" t="e">
        <v>#N/A</v>
      </c>
      <c r="BX481">
        <v>0</v>
      </c>
      <c r="BY481" t="e">
        <v>#N/A</v>
      </c>
      <c r="BZ481">
        <v>0</v>
      </c>
      <c r="CA481" t="e">
        <v>#N/A</v>
      </c>
      <c r="CB481">
        <v>0</v>
      </c>
      <c r="CC481" t="e">
        <v>#N/A</v>
      </c>
      <c r="CD481">
        <v>0</v>
      </c>
      <c r="CE481" t="e">
        <v>#N/A</v>
      </c>
      <c r="CF481">
        <v>0</v>
      </c>
      <c r="CG481" t="e">
        <v>#N/A</v>
      </c>
      <c r="CH481">
        <v>0</v>
      </c>
      <c r="CI481" t="e">
        <v>#N/A</v>
      </c>
      <c r="CJ481">
        <v>0</v>
      </c>
      <c r="CK481" t="e">
        <v>#N/A</v>
      </c>
      <c r="CL481">
        <v>0</v>
      </c>
      <c r="CM481" t="e">
        <v>#N/A</v>
      </c>
      <c r="CN481">
        <v>0</v>
      </c>
      <c r="CO481" t="e">
        <v>#N/A</v>
      </c>
      <c r="CP481">
        <v>0</v>
      </c>
      <c r="CQ481" t="e">
        <v>#N/A</v>
      </c>
      <c r="CR481">
        <v>0</v>
      </c>
      <c r="CS481" t="e">
        <v>#N/A</v>
      </c>
      <c r="CT481">
        <v>0</v>
      </c>
      <c r="CU481" t="e">
        <v>#N/A</v>
      </c>
      <c r="CV481">
        <v>0</v>
      </c>
      <c r="CW481" t="e">
        <v>#N/A</v>
      </c>
      <c r="CX481">
        <v>0</v>
      </c>
      <c r="CY481" t="e">
        <v>#N/A</v>
      </c>
      <c r="CZ481">
        <v>0</v>
      </c>
      <c r="DA481" t="e">
        <v>#N/A</v>
      </c>
      <c r="DB481">
        <v>0</v>
      </c>
      <c r="DC481" t="e">
        <v>#N/A</v>
      </c>
      <c r="DD481">
        <v>0</v>
      </c>
      <c r="DE481" t="e">
        <v>#N/A</v>
      </c>
      <c r="DF481">
        <v>0</v>
      </c>
      <c r="DG481" t="e">
        <v>#N/A</v>
      </c>
      <c r="DH481">
        <v>0</v>
      </c>
      <c r="DI481" t="e">
        <v>#N/A</v>
      </c>
      <c r="DJ481">
        <v>0</v>
      </c>
      <c r="DK481" t="e">
        <v>#N/A</v>
      </c>
      <c r="DL481">
        <v>0</v>
      </c>
      <c r="DM481" t="e">
        <v>#N/A</v>
      </c>
      <c r="DN481">
        <v>0</v>
      </c>
      <c r="DO481" t="e">
        <v>#N/A</v>
      </c>
      <c r="DP481">
        <v>0</v>
      </c>
      <c r="DQ481" t="e">
        <v>#N/A</v>
      </c>
      <c r="DR481">
        <v>0</v>
      </c>
      <c r="DS481" t="e">
        <v>#N/A</v>
      </c>
      <c r="DT481">
        <v>0</v>
      </c>
      <c r="DU481" t="e">
        <v>#N/A</v>
      </c>
      <c r="DV481">
        <v>0</v>
      </c>
      <c r="DW481" t="e">
        <v>#N/A</v>
      </c>
      <c r="DX481">
        <v>0</v>
      </c>
      <c r="DY481" t="e">
        <v>#N/A</v>
      </c>
      <c r="DZ481">
        <v>0</v>
      </c>
      <c r="EA481" t="e">
        <v>#N/A</v>
      </c>
      <c r="EB481">
        <v>0</v>
      </c>
      <c r="EC481" t="e">
        <v>#N/A</v>
      </c>
      <c r="ED481">
        <v>0</v>
      </c>
      <c r="EE481" t="e">
        <v>#N/A</v>
      </c>
      <c r="EF481">
        <v>0</v>
      </c>
      <c r="EG481" t="e">
        <v>#N/A</v>
      </c>
      <c r="EH481">
        <v>0</v>
      </c>
      <c r="EI481" t="e">
        <v>#N/A</v>
      </c>
      <c r="EJ481">
        <v>0</v>
      </c>
      <c r="EK481" t="e">
        <v>#N/A</v>
      </c>
      <c r="EL481">
        <v>0</v>
      </c>
      <c r="EM481" t="e">
        <v>#N/A</v>
      </c>
      <c r="EN481">
        <v>0</v>
      </c>
      <c r="EO481" t="e">
        <v>#N/A</v>
      </c>
      <c r="EP481">
        <v>0</v>
      </c>
      <c r="EQ481" t="e">
        <v>#N/A</v>
      </c>
      <c r="ER481">
        <v>0</v>
      </c>
      <c r="ES481" t="e">
        <v>#N/A</v>
      </c>
      <c r="ET481">
        <v>0</v>
      </c>
      <c r="EU481" t="e">
        <v>#N/A</v>
      </c>
      <c r="EV481">
        <v>0</v>
      </c>
      <c r="EW481" t="e">
        <v>#N/A</v>
      </c>
      <c r="EX481">
        <v>0</v>
      </c>
      <c r="EY481" t="e">
        <v>#N/A</v>
      </c>
      <c r="EZ481">
        <v>0</v>
      </c>
      <c r="FA481" t="e">
        <v>#N/A</v>
      </c>
      <c r="FB481">
        <v>0</v>
      </c>
      <c r="FC481" t="e">
        <v>#N/A</v>
      </c>
      <c r="FD481">
        <v>0</v>
      </c>
      <c r="FE481" t="e">
        <v>#N/A</v>
      </c>
      <c r="FF481">
        <v>0</v>
      </c>
      <c r="FG481" t="e">
        <v>#N/A</v>
      </c>
      <c r="FH481">
        <v>0</v>
      </c>
      <c r="FI481" t="e">
        <v>#N/A</v>
      </c>
      <c r="FJ481">
        <v>0</v>
      </c>
      <c r="FK481" t="e">
        <v>#N/A</v>
      </c>
      <c r="FL481">
        <v>0</v>
      </c>
      <c r="FM481" t="e">
        <v>#N/A</v>
      </c>
      <c r="FN481">
        <v>0</v>
      </c>
      <c r="FO481" t="e">
        <v>#N/A</v>
      </c>
      <c r="FP481">
        <v>0</v>
      </c>
      <c r="FQ481" t="e">
        <v>#N/A</v>
      </c>
      <c r="FR481">
        <v>0</v>
      </c>
      <c r="FS481" t="e">
        <v>#N/A</v>
      </c>
      <c r="FT481">
        <v>0</v>
      </c>
      <c r="FU481" t="e">
        <v>#N/A</v>
      </c>
      <c r="FV481">
        <v>0</v>
      </c>
      <c r="FW481" t="e">
        <v>#N/A</v>
      </c>
      <c r="FX481">
        <v>0</v>
      </c>
      <c r="FY481" t="e">
        <v>#N/A</v>
      </c>
      <c r="FZ481">
        <v>0</v>
      </c>
      <c r="GA481" t="e">
        <v>#N/A</v>
      </c>
      <c r="GB481">
        <v>0</v>
      </c>
      <c r="GC481" t="e">
        <v>#N/A</v>
      </c>
      <c r="GD481">
        <v>0</v>
      </c>
      <c r="GE481" t="e">
        <v>#N/A</v>
      </c>
      <c r="GF481">
        <v>0</v>
      </c>
      <c r="GG481" t="e">
        <v>#N/A</v>
      </c>
      <c r="GH481">
        <v>0</v>
      </c>
      <c r="GI481" t="e">
        <v>#N/A</v>
      </c>
      <c r="GJ481">
        <v>0</v>
      </c>
      <c r="GK481" t="e">
        <v>#N/A</v>
      </c>
      <c r="GL481">
        <v>0</v>
      </c>
      <c r="GM481" t="e">
        <v>#N/A</v>
      </c>
      <c r="GN481">
        <v>0</v>
      </c>
      <c r="GO481" t="e">
        <v>#N/A</v>
      </c>
      <c r="GP481">
        <v>0</v>
      </c>
      <c r="GQ481" t="e">
        <v>#N/A</v>
      </c>
      <c r="GR481">
        <v>0</v>
      </c>
      <c r="GS481" t="e">
        <v>#N/A</v>
      </c>
      <c r="GT481">
        <v>0</v>
      </c>
      <c r="GU481" t="e">
        <v>#N/A</v>
      </c>
      <c r="GV481">
        <v>0</v>
      </c>
      <c r="GW481" t="e">
        <v>#N/A</v>
      </c>
      <c r="GX481">
        <v>0</v>
      </c>
      <c r="GY481" t="e">
        <v>#N/A</v>
      </c>
      <c r="GZ481">
        <v>0</v>
      </c>
      <c r="HA481" t="e">
        <v>#N/A</v>
      </c>
      <c r="HB481">
        <v>0</v>
      </c>
      <c r="HC481" t="e">
        <v>#N/A</v>
      </c>
      <c r="HD481">
        <v>0</v>
      </c>
      <c r="HE481" t="e">
        <v>#N/A</v>
      </c>
      <c r="HF481">
        <v>0</v>
      </c>
      <c r="HG481" t="e">
        <v>#N/A</v>
      </c>
      <c r="HH481">
        <v>0</v>
      </c>
      <c r="HI481" t="e">
        <v>#N/A</v>
      </c>
      <c r="HJ481">
        <v>0</v>
      </c>
      <c r="HK481" t="e">
        <v>#N/A</v>
      </c>
      <c r="HL481">
        <v>0</v>
      </c>
      <c r="HM481" t="e">
        <v>#N/A</v>
      </c>
      <c r="HN481">
        <v>0</v>
      </c>
      <c r="HO481" t="e">
        <v>#N/A</v>
      </c>
      <c r="HP481">
        <v>0</v>
      </c>
      <c r="HQ481" t="e">
        <v>#N/A</v>
      </c>
      <c r="HR481">
        <v>0</v>
      </c>
      <c r="HS481" t="e">
        <v>#N/A</v>
      </c>
      <c r="HT481">
        <v>0</v>
      </c>
      <c r="HU481" t="e">
        <v>#N/A</v>
      </c>
      <c r="HV481">
        <v>0</v>
      </c>
      <c r="HW481" t="e">
        <v>#N/A</v>
      </c>
      <c r="HX481">
        <v>0</v>
      </c>
      <c r="HY481" t="e">
        <v>#N/A</v>
      </c>
      <c r="HZ481">
        <v>0</v>
      </c>
      <c r="IA481" t="e">
        <v>#N/A</v>
      </c>
      <c r="IB481">
        <v>0</v>
      </c>
      <c r="IC481" t="e">
        <v>#N/A</v>
      </c>
      <c r="ID481">
        <v>0</v>
      </c>
      <c r="IE481" t="e">
        <v>#N/A</v>
      </c>
      <c r="IF481">
        <v>0</v>
      </c>
      <c r="IG481" t="e">
        <v>#N/A</v>
      </c>
      <c r="IH481">
        <v>0</v>
      </c>
      <c r="II481" t="e">
        <v>#N/A</v>
      </c>
      <c r="IJ481">
        <v>0</v>
      </c>
      <c r="IK481" t="e">
        <v>#N/A</v>
      </c>
      <c r="IL481">
        <v>0</v>
      </c>
      <c r="IM481" t="e">
        <v>#N/A</v>
      </c>
      <c r="IN481">
        <v>0</v>
      </c>
      <c r="IO481" t="e">
        <v>#N/A</v>
      </c>
      <c r="IP481">
        <v>0</v>
      </c>
      <c r="IQ481" t="e">
        <v>#N/A</v>
      </c>
      <c r="IR481">
        <v>0</v>
      </c>
      <c r="IS481" t="e">
        <v>#N/A</v>
      </c>
      <c r="IT481">
        <v>0</v>
      </c>
      <c r="IU481" t="e">
        <v>#N/A</v>
      </c>
      <c r="IV481">
        <v>0</v>
      </c>
      <c r="IW481" t="e">
        <v>#N/A</v>
      </c>
      <c r="IX481">
        <v>0</v>
      </c>
      <c r="IY481" t="e">
        <v>#N/A</v>
      </c>
      <c r="IZ481">
        <v>0</v>
      </c>
      <c r="JA481" t="e">
        <v>#N/A</v>
      </c>
      <c r="JB481">
        <v>0</v>
      </c>
      <c r="JC481" t="e">
        <v>#N/A</v>
      </c>
      <c r="JD481">
        <v>0</v>
      </c>
      <c r="JE481" t="e">
        <v>#N/A</v>
      </c>
      <c r="JF481">
        <v>0</v>
      </c>
      <c r="JG481" t="e">
        <v>#N/A</v>
      </c>
      <c r="JH481">
        <v>0</v>
      </c>
      <c r="JI481" t="e">
        <v>#N/A</v>
      </c>
      <c r="JJ481">
        <v>0</v>
      </c>
      <c r="JK481" t="e">
        <v>#N/A</v>
      </c>
      <c r="JL481">
        <v>0</v>
      </c>
      <c r="JM481" t="e">
        <v>#N/A</v>
      </c>
      <c r="JN481">
        <v>0</v>
      </c>
      <c r="JO481" t="e">
        <v>#N/A</v>
      </c>
      <c r="JP481">
        <v>0</v>
      </c>
      <c r="JQ481" t="e">
        <v>#N/A</v>
      </c>
      <c r="JR481">
        <v>0</v>
      </c>
      <c r="JS481" t="e">
        <v>#N/A</v>
      </c>
      <c r="JT481">
        <v>0</v>
      </c>
      <c r="JU481" t="e">
        <v>#N/A</v>
      </c>
      <c r="JV481">
        <v>0</v>
      </c>
      <c r="JW481" t="e">
        <v>#N/A</v>
      </c>
      <c r="JX481">
        <v>0</v>
      </c>
      <c r="JY481" t="e">
        <v>#N/A</v>
      </c>
      <c r="JZ481">
        <v>0</v>
      </c>
      <c r="KA481" t="e">
        <v>#N/A</v>
      </c>
      <c r="KB481">
        <v>0</v>
      </c>
      <c r="KC481" t="e">
        <v>#N/A</v>
      </c>
      <c r="KD481">
        <v>0</v>
      </c>
      <c r="KE481" t="e">
        <v>#N/A</v>
      </c>
      <c r="KF481">
        <v>0</v>
      </c>
      <c r="KG481" t="e">
        <v>#N/A</v>
      </c>
      <c r="KH481">
        <v>0</v>
      </c>
      <c r="KI481" t="e">
        <v>#N/A</v>
      </c>
      <c r="KJ481">
        <v>0</v>
      </c>
      <c r="KK481" t="e">
        <v>#N/A</v>
      </c>
      <c r="KL481">
        <v>0</v>
      </c>
      <c r="KM481" t="e">
        <v>#N/A</v>
      </c>
      <c r="KN481">
        <v>0</v>
      </c>
      <c r="KO481" t="e">
        <v>#N/A</v>
      </c>
      <c r="KP481">
        <v>0</v>
      </c>
      <c r="KQ481" t="e">
        <v>#N/A</v>
      </c>
      <c r="KR481">
        <v>0</v>
      </c>
      <c r="KS481" t="e">
        <v>#N/A</v>
      </c>
      <c r="KT481">
        <v>0</v>
      </c>
      <c r="KU481" t="e">
        <v>#N/A</v>
      </c>
      <c r="KV481">
        <v>0</v>
      </c>
      <c r="KW481" t="e">
        <v>#N/A</v>
      </c>
      <c r="KX481">
        <v>0</v>
      </c>
      <c r="KY481" t="e">
        <v>#N/A</v>
      </c>
      <c r="KZ481">
        <v>0</v>
      </c>
      <c r="LA481" t="e">
        <v>#N/A</v>
      </c>
      <c r="LB481">
        <v>0</v>
      </c>
      <c r="LC481" t="e">
        <v>#N/A</v>
      </c>
      <c r="LD481">
        <v>0</v>
      </c>
      <c r="LE481" t="e">
        <v>#N/A</v>
      </c>
      <c r="LF481">
        <v>0</v>
      </c>
      <c r="LG481" t="e">
        <v>#N/A</v>
      </c>
      <c r="LH481">
        <v>0</v>
      </c>
      <c r="LI481" t="e">
        <v>#N/A</v>
      </c>
      <c r="LJ481">
        <v>0</v>
      </c>
      <c r="LK481" t="e">
        <v>#N/A</v>
      </c>
      <c r="LL481">
        <v>0</v>
      </c>
      <c r="LM481" t="e">
        <v>#N/A</v>
      </c>
      <c r="LN481">
        <v>0</v>
      </c>
      <c r="LO481" t="e">
        <v>#N/A</v>
      </c>
      <c r="LP481">
        <v>0</v>
      </c>
      <c r="LQ481" t="e">
        <v>#N/A</v>
      </c>
      <c r="LR481">
        <v>0</v>
      </c>
      <c r="LS481" t="e">
        <v>#N/A</v>
      </c>
      <c r="LT481">
        <v>0</v>
      </c>
      <c r="LU481" t="e">
        <v>#N/A</v>
      </c>
      <c r="LV481">
        <v>0</v>
      </c>
      <c r="LW481" t="e">
        <v>#N/A</v>
      </c>
      <c r="LX481">
        <v>0</v>
      </c>
      <c r="LY481" t="e">
        <v>#N/A</v>
      </c>
      <c r="LZ481">
        <v>0</v>
      </c>
      <c r="MA481" t="e">
        <v>#N/A</v>
      </c>
      <c r="MB481">
        <v>0</v>
      </c>
      <c r="MC481" t="e">
        <v>#N/A</v>
      </c>
      <c r="MD481">
        <v>0</v>
      </c>
      <c r="ME481" t="e">
        <v>#N/A</v>
      </c>
      <c r="MF481">
        <v>0</v>
      </c>
      <c r="MG481" t="e">
        <v>#N/A</v>
      </c>
      <c r="MH481">
        <v>0</v>
      </c>
      <c r="MI481" t="e">
        <v>#N/A</v>
      </c>
      <c r="MJ481">
        <v>0</v>
      </c>
      <c r="MK481" t="e">
        <v>#N/A</v>
      </c>
      <c r="ML481">
        <v>0</v>
      </c>
      <c r="MM481" t="e">
        <v>#N/A</v>
      </c>
      <c r="MN481">
        <v>0</v>
      </c>
      <c r="MO481" t="e">
        <v>#N/A</v>
      </c>
      <c r="MP481">
        <v>0</v>
      </c>
      <c r="MQ481" t="e">
        <v>#N/A</v>
      </c>
      <c r="MR481">
        <v>0</v>
      </c>
      <c r="MS481" t="e">
        <v>#N/A</v>
      </c>
      <c r="MT481">
        <v>0</v>
      </c>
      <c r="MU481" t="e">
        <v>#N/A</v>
      </c>
      <c r="MV481">
        <v>0</v>
      </c>
      <c r="MW481" t="e">
        <v>#N/A</v>
      </c>
      <c r="MX481">
        <v>0</v>
      </c>
      <c r="MY481" t="e">
        <v>#N/A</v>
      </c>
      <c r="MZ481">
        <v>0</v>
      </c>
      <c r="NA481" t="e">
        <v>#N/A</v>
      </c>
      <c r="NB481">
        <v>0</v>
      </c>
      <c r="NC481" t="e">
        <v>#N/A</v>
      </c>
      <c r="ND481">
        <v>0</v>
      </c>
      <c r="NE481" t="e">
        <v>#N/A</v>
      </c>
      <c r="NF481">
        <v>0</v>
      </c>
      <c r="NG481" t="e">
        <v>#N/A</v>
      </c>
      <c r="NH481">
        <v>0</v>
      </c>
      <c r="NI481" t="e">
        <v>#N/A</v>
      </c>
      <c r="NJ481">
        <v>0</v>
      </c>
      <c r="NK481" t="e">
        <v>#N/A</v>
      </c>
      <c r="NL481">
        <v>0</v>
      </c>
      <c r="NM481" t="e">
        <v>#N/A</v>
      </c>
      <c r="NN481">
        <v>0</v>
      </c>
      <c r="NO481" t="e">
        <v>#N/A</v>
      </c>
      <c r="NP481">
        <v>0</v>
      </c>
      <c r="NQ481" t="e">
        <v>#N/A</v>
      </c>
      <c r="NR481">
        <v>0</v>
      </c>
      <c r="NS481" t="e">
        <v>#N/A</v>
      </c>
      <c r="NT481">
        <v>0</v>
      </c>
      <c r="NU481" t="e">
        <v>#N/A</v>
      </c>
      <c r="NV481">
        <v>0</v>
      </c>
      <c r="NW481" t="e">
        <v>#N/A</v>
      </c>
      <c r="NX481">
        <v>0</v>
      </c>
      <c r="NY481" t="e">
        <v>#N/A</v>
      </c>
      <c r="NZ481">
        <v>0</v>
      </c>
      <c r="OA481" t="e">
        <v>#N/A</v>
      </c>
      <c r="OB481">
        <v>0</v>
      </c>
      <c r="OC481" t="e">
        <v>#N/A</v>
      </c>
      <c r="OD481">
        <v>0</v>
      </c>
      <c r="OE481" t="e">
        <v>#N/A</v>
      </c>
      <c r="OF481">
        <v>0</v>
      </c>
      <c r="OG481" t="e">
        <v>#N/A</v>
      </c>
      <c r="OH481">
        <v>0</v>
      </c>
      <c r="OI481" t="e">
        <v>#N/A</v>
      </c>
      <c r="OJ481">
        <v>0</v>
      </c>
      <c r="OK481" t="e">
        <v>#N/A</v>
      </c>
      <c r="OL481">
        <v>0</v>
      </c>
      <c r="OM481" t="e">
        <v>#N/A</v>
      </c>
      <c r="ON481">
        <v>0</v>
      </c>
      <c r="OO481" t="e">
        <v>#N/A</v>
      </c>
      <c r="OP481">
        <v>0</v>
      </c>
      <c r="OQ481" t="e">
        <v>#N/A</v>
      </c>
      <c r="OR481">
        <v>0</v>
      </c>
      <c r="OS481" t="e">
        <v>#N/A</v>
      </c>
      <c r="OT481">
        <v>0</v>
      </c>
      <c r="OU481" t="e">
        <v>#N/A</v>
      </c>
      <c r="OV481">
        <v>0</v>
      </c>
      <c r="OW481" t="e">
        <v>#N/A</v>
      </c>
      <c r="OX481">
        <v>0</v>
      </c>
      <c r="OY481" t="e">
        <v>#N/A</v>
      </c>
      <c r="OZ481">
        <v>0</v>
      </c>
      <c r="PA481" t="e">
        <v>#N/A</v>
      </c>
      <c r="PB481">
        <v>0</v>
      </c>
      <c r="PC481" t="e">
        <v>#N/A</v>
      </c>
      <c r="PD481">
        <v>0</v>
      </c>
      <c r="PE481" t="e">
        <v>#N/A</v>
      </c>
      <c r="PF481">
        <v>0</v>
      </c>
      <c r="PG481" t="e">
        <v>#N/A</v>
      </c>
      <c r="PH481">
        <v>0</v>
      </c>
      <c r="PI481" t="e">
        <v>#N/A</v>
      </c>
      <c r="PJ481">
        <v>0</v>
      </c>
      <c r="PK481" t="e">
        <v>#N/A</v>
      </c>
      <c r="PL481">
        <v>0</v>
      </c>
      <c r="PM481" t="e">
        <v>#N/A</v>
      </c>
      <c r="PN481">
        <v>0</v>
      </c>
      <c r="PO481" t="e">
        <v>#N/A</v>
      </c>
      <c r="PP481">
        <v>0</v>
      </c>
      <c r="PQ481" t="e">
        <v>#N/A</v>
      </c>
      <c r="PR481">
        <v>0</v>
      </c>
      <c r="PS481" t="e">
        <v>#N/A</v>
      </c>
      <c r="PT481">
        <v>0</v>
      </c>
      <c r="PU481" t="e">
        <v>#N/A</v>
      </c>
      <c r="PV481">
        <v>0</v>
      </c>
      <c r="PW481" t="e">
        <v>#N/A</v>
      </c>
      <c r="PX481">
        <v>0</v>
      </c>
      <c r="PY481" t="e">
        <v>#N/A</v>
      </c>
      <c r="PZ481">
        <v>0</v>
      </c>
      <c r="QA481" t="e">
        <v>#N/A</v>
      </c>
      <c r="QB481">
        <v>0</v>
      </c>
      <c r="QC481" t="e">
        <v>#N/A</v>
      </c>
      <c r="QD481">
        <v>0</v>
      </c>
      <c r="QE481" t="e">
        <v>#N/A</v>
      </c>
      <c r="QF481">
        <v>0</v>
      </c>
      <c r="QG481" t="e">
        <v>#N/A</v>
      </c>
      <c r="QH481">
        <v>0</v>
      </c>
      <c r="QI481" t="e">
        <v>#N/A</v>
      </c>
      <c r="QJ481">
        <v>0</v>
      </c>
      <c r="QK481" t="e">
        <v>#N/A</v>
      </c>
      <c r="QL481">
        <v>0</v>
      </c>
      <c r="QM481" t="e">
        <v>#N/A</v>
      </c>
      <c r="QN481">
        <v>0</v>
      </c>
      <c r="QO481" t="e">
        <v>#N/A</v>
      </c>
      <c r="QP481">
        <v>0</v>
      </c>
      <c r="QQ481" t="e">
        <v>#N/A</v>
      </c>
      <c r="QR481">
        <v>0</v>
      </c>
      <c r="QS481" t="e">
        <v>#N/A</v>
      </c>
      <c r="QT481">
        <v>0</v>
      </c>
      <c r="QU481" t="e">
        <v>#N/A</v>
      </c>
      <c r="QV481">
        <v>0</v>
      </c>
      <c r="QW481" t="e">
        <v>#N/A</v>
      </c>
      <c r="QX481">
        <v>0</v>
      </c>
      <c r="QY481" t="e">
        <v>#N/A</v>
      </c>
      <c r="QZ481">
        <v>0</v>
      </c>
      <c r="RA481" t="e">
        <v>#N/A</v>
      </c>
      <c r="RB481">
        <v>0</v>
      </c>
      <c r="RC481" t="e">
        <v>#N/A</v>
      </c>
      <c r="RD481">
        <v>0</v>
      </c>
      <c r="RE481" t="e">
        <v>#N/A</v>
      </c>
      <c r="RF481">
        <v>0</v>
      </c>
      <c r="RG481" t="e">
        <v>#N/A</v>
      </c>
      <c r="RH481">
        <v>0</v>
      </c>
      <c r="RI481" t="e">
        <v>#N/A</v>
      </c>
      <c r="RJ481">
        <v>0</v>
      </c>
      <c r="RK481" t="e">
        <v>#N/A</v>
      </c>
      <c r="RL481">
        <v>0</v>
      </c>
      <c r="RM481" t="e">
        <v>#N/A</v>
      </c>
      <c r="RN481">
        <v>0</v>
      </c>
      <c r="RO481" t="e">
        <v>#N/A</v>
      </c>
      <c r="RP481">
        <v>0</v>
      </c>
      <c r="RQ481" t="e">
        <v>#N/A</v>
      </c>
      <c r="RR481">
        <v>0</v>
      </c>
      <c r="RS481" t="e">
        <v>#N/A</v>
      </c>
      <c r="RT481">
        <v>0</v>
      </c>
      <c r="RU481" t="e">
        <v>#N/A</v>
      </c>
      <c r="RV481">
        <v>0</v>
      </c>
      <c r="RW481" t="e">
        <v>#N/A</v>
      </c>
      <c r="RX481">
        <v>0</v>
      </c>
      <c r="RY481" t="e">
        <v>#N/A</v>
      </c>
      <c r="RZ481">
        <v>0</v>
      </c>
      <c r="SA481" t="e">
        <v>#N/A</v>
      </c>
      <c r="SB481">
        <v>0</v>
      </c>
      <c r="SC481" t="e">
        <v>#N/A</v>
      </c>
      <c r="SD481">
        <v>0</v>
      </c>
      <c r="SE481" t="e">
        <v>#N/A</v>
      </c>
      <c r="SF481">
        <v>0</v>
      </c>
      <c r="SG481" t="e">
        <v>#N/A</v>
      </c>
      <c r="SH481">
        <v>0</v>
      </c>
      <c r="SI481" t="e">
        <v>#N/A</v>
      </c>
      <c r="SJ481">
        <v>0</v>
      </c>
      <c r="SK481" t="e">
        <v>#N/A</v>
      </c>
      <c r="SL481">
        <v>0</v>
      </c>
      <c r="SM481" t="e">
        <v>#N/A</v>
      </c>
      <c r="SN481">
        <v>0</v>
      </c>
      <c r="SO481" t="e">
        <v>#N/A</v>
      </c>
      <c r="SP481">
        <v>0</v>
      </c>
      <c r="SQ481" t="e">
        <v>#N/A</v>
      </c>
      <c r="SR481">
        <v>0</v>
      </c>
      <c r="SS481" t="e">
        <v>#N/A</v>
      </c>
      <c r="ST481">
        <v>0</v>
      </c>
      <c r="SU481" t="e">
        <v>#N/A</v>
      </c>
      <c r="SV481">
        <v>0</v>
      </c>
      <c r="SW481" t="e">
        <v>#N/A</v>
      </c>
      <c r="SX481">
        <v>0</v>
      </c>
      <c r="SY481" t="e">
        <v>#N/A</v>
      </c>
      <c r="SZ481">
        <v>0</v>
      </c>
      <c r="TA481" t="e">
        <v>#N/A</v>
      </c>
      <c r="TB481">
        <v>0</v>
      </c>
      <c r="TC481" t="e">
        <v>#N/A</v>
      </c>
      <c r="TD481">
        <v>0</v>
      </c>
      <c r="TE481" t="e">
        <v>#N/A</v>
      </c>
      <c r="TF481">
        <v>0</v>
      </c>
      <c r="TG481" t="e">
        <v>#N/A</v>
      </c>
      <c r="TH481">
        <v>0</v>
      </c>
      <c r="TI481" t="e">
        <v>#N/A</v>
      </c>
      <c r="TJ481">
        <v>0</v>
      </c>
      <c r="TK481" t="e">
        <v>#N/A</v>
      </c>
      <c r="TL481">
        <v>0</v>
      </c>
      <c r="TM481" t="e">
        <v>#N/A</v>
      </c>
      <c r="TN481">
        <v>0</v>
      </c>
      <c r="TO481" t="e">
        <v>#N/A</v>
      </c>
      <c r="TP481">
        <v>0</v>
      </c>
      <c r="TQ481" t="e">
        <v>#N/A</v>
      </c>
      <c r="TR481">
        <v>0</v>
      </c>
      <c r="TS481" t="e">
        <v>#N/A</v>
      </c>
      <c r="TT481">
        <v>0</v>
      </c>
      <c r="TU481" t="e">
        <v>#N/A</v>
      </c>
      <c r="TV481">
        <v>0</v>
      </c>
      <c r="TW481" t="e">
        <v>#N/A</v>
      </c>
      <c r="TX481">
        <v>0</v>
      </c>
      <c r="TY481" t="e">
        <v>#N/A</v>
      </c>
      <c r="TZ481">
        <v>0</v>
      </c>
      <c r="UA481" t="e">
        <v>#N/A</v>
      </c>
      <c r="UB481">
        <v>0</v>
      </c>
      <c r="UC481" t="e">
        <v>#N/A</v>
      </c>
      <c r="UD481">
        <v>0</v>
      </c>
      <c r="UE481" t="e">
        <v>#N/A</v>
      </c>
      <c r="UF481">
        <v>0</v>
      </c>
      <c r="UG481" t="e">
        <v>#N/A</v>
      </c>
      <c r="UH481">
        <v>0</v>
      </c>
      <c r="UI481" t="e">
        <v>#N/A</v>
      </c>
      <c r="UJ481">
        <v>0</v>
      </c>
      <c r="UK481" t="e">
        <v>#N/A</v>
      </c>
      <c r="UL481">
        <v>0</v>
      </c>
      <c r="UM481" t="e">
        <v>#N/A</v>
      </c>
      <c r="UN481">
        <v>0</v>
      </c>
      <c r="UO481" t="e">
        <v>#N/A</v>
      </c>
      <c r="UP481">
        <v>0</v>
      </c>
      <c r="UQ481" t="e">
        <v>#N/A</v>
      </c>
      <c r="UR481">
        <v>0</v>
      </c>
      <c r="US481" t="e">
        <v>#N/A</v>
      </c>
      <c r="UT481">
        <v>0</v>
      </c>
      <c r="UU481" t="e">
        <v>#N/A</v>
      </c>
      <c r="UV481">
        <v>0</v>
      </c>
      <c r="UW481" t="e">
        <v>#N/A</v>
      </c>
      <c r="UX481">
        <v>0</v>
      </c>
      <c r="UY481" t="e">
        <v>#N/A</v>
      </c>
      <c r="UZ481">
        <v>0</v>
      </c>
      <c r="VA481" t="e">
        <v>#N/A</v>
      </c>
      <c r="VB481">
        <v>0</v>
      </c>
      <c r="VC481" t="e">
        <v>#N/A</v>
      </c>
      <c r="VD481">
        <v>0</v>
      </c>
      <c r="VE481" t="e">
        <v>#N/A</v>
      </c>
      <c r="VF481">
        <v>0</v>
      </c>
      <c r="VG481" t="e">
        <v>#N/A</v>
      </c>
      <c r="VH481">
        <v>0</v>
      </c>
      <c r="VI481" t="e">
        <v>#N/A</v>
      </c>
      <c r="VJ481">
        <v>0</v>
      </c>
      <c r="VK481" t="e">
        <v>#N/A</v>
      </c>
      <c r="VL481">
        <v>0</v>
      </c>
      <c r="VM481" t="e">
        <v>#N/A</v>
      </c>
      <c r="VN481">
        <v>0</v>
      </c>
      <c r="VO481" t="e">
        <v>#N/A</v>
      </c>
      <c r="VP481">
        <v>0</v>
      </c>
      <c r="VQ481" t="e">
        <v>#N/A</v>
      </c>
      <c r="VR481">
        <v>0</v>
      </c>
      <c r="VS481" t="e">
        <v>#N/A</v>
      </c>
      <c r="VT481">
        <v>0</v>
      </c>
      <c r="VU481" t="e">
        <v>#N/A</v>
      </c>
      <c r="VV481">
        <v>0</v>
      </c>
      <c r="VW481" t="e">
        <v>#N/A</v>
      </c>
      <c r="VX481">
        <v>0</v>
      </c>
      <c r="VY481" t="e">
        <v>#N/A</v>
      </c>
      <c r="VZ481">
        <v>0</v>
      </c>
      <c r="WA481" t="e">
        <v>#N/A</v>
      </c>
      <c r="WB481">
        <v>0</v>
      </c>
      <c r="WC481" t="e">
        <v>#N/A</v>
      </c>
      <c r="WD481">
        <v>0</v>
      </c>
      <c r="WE481" t="e">
        <v>#N/A</v>
      </c>
      <c r="WF481">
        <v>0</v>
      </c>
      <c r="WG481" t="e">
        <v>#N/A</v>
      </c>
      <c r="WH481">
        <v>0</v>
      </c>
      <c r="WI481" t="e">
        <v>#N/A</v>
      </c>
      <c r="WJ481">
        <v>0</v>
      </c>
      <c r="WK481" t="e">
        <v>#N/A</v>
      </c>
      <c r="WL481">
        <v>0</v>
      </c>
      <c r="WM481" t="e">
        <v>#N/A</v>
      </c>
      <c r="WN481">
        <v>0</v>
      </c>
      <c r="WO481" t="e">
        <v>#N/A</v>
      </c>
      <c r="WP481">
        <v>0</v>
      </c>
      <c r="WQ481" t="e">
        <v>#N/A</v>
      </c>
      <c r="WR481">
        <v>0</v>
      </c>
      <c r="WS481" t="e">
        <v>#N/A</v>
      </c>
      <c r="WT481">
        <v>0</v>
      </c>
      <c r="WU481" t="e">
        <v>#N/A</v>
      </c>
      <c r="WV481">
        <v>0</v>
      </c>
      <c r="WW481" t="e">
        <v>#N/A</v>
      </c>
      <c r="WX481">
        <v>0</v>
      </c>
      <c r="WY481" t="e">
        <v>#N/A</v>
      </c>
      <c r="WZ481">
        <v>0</v>
      </c>
      <c r="XA481" t="e">
        <v>#N/A</v>
      </c>
      <c r="XB481">
        <v>0</v>
      </c>
      <c r="XC481" t="e">
        <v>#N/A</v>
      </c>
      <c r="XD481">
        <v>0</v>
      </c>
      <c r="XE481" t="e">
        <v>#N/A</v>
      </c>
      <c r="XF481">
        <v>0</v>
      </c>
      <c r="XG481" t="e">
        <v>#N/A</v>
      </c>
      <c r="XH481">
        <v>0</v>
      </c>
      <c r="XI481" t="e">
        <v>#N/A</v>
      </c>
      <c r="XJ481">
        <v>0</v>
      </c>
      <c r="XK481" t="e">
        <v>#N/A</v>
      </c>
      <c r="XL481">
        <v>0</v>
      </c>
      <c r="XM481" t="e">
        <v>#N/A</v>
      </c>
      <c r="XN481">
        <v>0</v>
      </c>
      <c r="XO481" t="e">
        <v>#N/A</v>
      </c>
      <c r="XP481">
        <v>0</v>
      </c>
      <c r="XQ481" t="e">
        <v>#N/A</v>
      </c>
      <c r="XR481">
        <v>0</v>
      </c>
      <c r="XS481" t="e">
        <v>#N/A</v>
      </c>
      <c r="XT481">
        <v>0</v>
      </c>
      <c r="XU481" t="e">
        <v>#N/A</v>
      </c>
      <c r="XV481">
        <v>0</v>
      </c>
      <c r="XW481" t="e">
        <v>#N/A</v>
      </c>
      <c r="XX481">
        <v>0</v>
      </c>
      <c r="XY481" t="e">
        <v>#N/A</v>
      </c>
      <c r="XZ481">
        <v>0</v>
      </c>
      <c r="YA481" t="e">
        <v>#N/A</v>
      </c>
      <c r="YB481">
        <v>0</v>
      </c>
      <c r="YC481" t="e">
        <v>#N/A</v>
      </c>
      <c r="YD481">
        <v>0</v>
      </c>
      <c r="YE481" t="e">
        <v>#N/A</v>
      </c>
      <c r="YF481">
        <v>0</v>
      </c>
      <c r="YG481" t="e">
        <v>#N/A</v>
      </c>
      <c r="YH481">
        <v>0</v>
      </c>
      <c r="YI481" t="e">
        <v>#N/A</v>
      </c>
      <c r="YJ481">
        <v>0</v>
      </c>
      <c r="YK481" t="e">
        <v>#N/A</v>
      </c>
      <c r="YL481">
        <v>0</v>
      </c>
      <c r="YM481" t="e">
        <v>#N/A</v>
      </c>
      <c r="YN481">
        <v>0</v>
      </c>
      <c r="YO481" t="e">
        <v>#N/A</v>
      </c>
      <c r="YP481">
        <v>0</v>
      </c>
      <c r="YQ481" t="e">
        <v>#N/A</v>
      </c>
      <c r="YR481">
        <v>0</v>
      </c>
      <c r="YS481" t="e">
        <v>#N/A</v>
      </c>
      <c r="YT481">
        <v>0</v>
      </c>
      <c r="YU481" t="e">
        <v>#N/A</v>
      </c>
    </row>
    <row r="482" spans="1:679" x14ac:dyDescent="0.25">
      <c r="A482" t="s">
        <v>675</v>
      </c>
      <c r="B482">
        <v>0</v>
      </c>
      <c r="C482" t="e">
        <v>#N/A</v>
      </c>
      <c r="D482">
        <v>0</v>
      </c>
      <c r="E482" t="e">
        <v>#N/A</v>
      </c>
      <c r="F482">
        <v>0</v>
      </c>
      <c r="G482" t="e">
        <v>#N/A</v>
      </c>
      <c r="H482">
        <v>0</v>
      </c>
      <c r="I482" t="e">
        <v>#N/A</v>
      </c>
      <c r="J482">
        <v>0</v>
      </c>
      <c r="K482" t="e">
        <v>#N/A</v>
      </c>
      <c r="L482">
        <v>0</v>
      </c>
      <c r="M482" t="e">
        <v>#N/A</v>
      </c>
      <c r="N482">
        <v>0</v>
      </c>
      <c r="O482" t="e">
        <v>#N/A</v>
      </c>
      <c r="P482">
        <v>0</v>
      </c>
      <c r="Q482" t="e">
        <v>#N/A</v>
      </c>
      <c r="R482">
        <v>0</v>
      </c>
      <c r="S482" t="e">
        <v>#N/A</v>
      </c>
      <c r="T482">
        <v>0</v>
      </c>
      <c r="U482" t="e">
        <v>#N/A</v>
      </c>
      <c r="V482">
        <v>0</v>
      </c>
      <c r="W482" t="e">
        <v>#N/A</v>
      </c>
      <c r="X482">
        <v>0</v>
      </c>
      <c r="Y482" t="e">
        <v>#N/A</v>
      </c>
      <c r="Z482">
        <v>0</v>
      </c>
      <c r="AA482" t="e">
        <v>#N/A</v>
      </c>
      <c r="AB482">
        <v>0</v>
      </c>
      <c r="AC482" t="e">
        <v>#N/A</v>
      </c>
      <c r="AD482">
        <v>0</v>
      </c>
      <c r="AE482" t="e">
        <v>#N/A</v>
      </c>
      <c r="AF482">
        <v>0</v>
      </c>
      <c r="AG482" t="e">
        <v>#N/A</v>
      </c>
      <c r="AH482">
        <v>0</v>
      </c>
      <c r="AI482" t="e">
        <v>#N/A</v>
      </c>
      <c r="AJ482">
        <v>0</v>
      </c>
      <c r="AK482" t="e">
        <v>#N/A</v>
      </c>
      <c r="AL482">
        <v>0</v>
      </c>
      <c r="AM482" t="e">
        <v>#N/A</v>
      </c>
      <c r="AN482">
        <v>0</v>
      </c>
      <c r="AO482" t="e">
        <v>#N/A</v>
      </c>
      <c r="AP482">
        <v>0</v>
      </c>
      <c r="AQ482" t="e">
        <v>#N/A</v>
      </c>
      <c r="AR482">
        <v>0</v>
      </c>
      <c r="AS482" t="e">
        <v>#N/A</v>
      </c>
      <c r="AT482">
        <v>0</v>
      </c>
      <c r="AU482" t="e">
        <v>#N/A</v>
      </c>
      <c r="AV482">
        <v>0</v>
      </c>
      <c r="AW482" t="e">
        <v>#N/A</v>
      </c>
      <c r="AX482">
        <v>0</v>
      </c>
      <c r="AY482" t="e">
        <v>#N/A</v>
      </c>
      <c r="AZ482">
        <v>0</v>
      </c>
      <c r="BA482" t="e">
        <v>#N/A</v>
      </c>
      <c r="BB482">
        <v>0</v>
      </c>
      <c r="BC482" t="e">
        <v>#N/A</v>
      </c>
      <c r="BD482">
        <v>0</v>
      </c>
      <c r="BE482" t="e">
        <v>#N/A</v>
      </c>
      <c r="BF482">
        <v>0</v>
      </c>
      <c r="BG482" t="e">
        <v>#N/A</v>
      </c>
      <c r="BH482">
        <v>0</v>
      </c>
      <c r="BI482" t="e">
        <v>#N/A</v>
      </c>
      <c r="BJ482">
        <v>0</v>
      </c>
      <c r="BK482" t="e">
        <v>#N/A</v>
      </c>
      <c r="BL482">
        <v>0</v>
      </c>
      <c r="BM482" t="e">
        <v>#N/A</v>
      </c>
      <c r="BN482">
        <v>0</v>
      </c>
      <c r="BO482" t="e">
        <v>#N/A</v>
      </c>
      <c r="BP482">
        <v>0</v>
      </c>
      <c r="BQ482" t="e">
        <v>#N/A</v>
      </c>
      <c r="BR482">
        <v>0</v>
      </c>
      <c r="BS482" t="e">
        <v>#N/A</v>
      </c>
      <c r="BT482">
        <v>0</v>
      </c>
      <c r="BU482" t="e">
        <v>#N/A</v>
      </c>
      <c r="BV482">
        <v>0</v>
      </c>
      <c r="BW482" t="e">
        <v>#N/A</v>
      </c>
      <c r="BX482">
        <v>0</v>
      </c>
      <c r="BY482" t="e">
        <v>#N/A</v>
      </c>
      <c r="BZ482">
        <v>0</v>
      </c>
      <c r="CA482" t="e">
        <v>#N/A</v>
      </c>
      <c r="CB482">
        <v>0</v>
      </c>
      <c r="CC482" t="e">
        <v>#N/A</v>
      </c>
      <c r="CD482">
        <v>0</v>
      </c>
      <c r="CE482" t="e">
        <v>#N/A</v>
      </c>
      <c r="CF482">
        <v>0</v>
      </c>
      <c r="CG482" t="e">
        <v>#N/A</v>
      </c>
      <c r="CH482">
        <v>0</v>
      </c>
      <c r="CI482" t="e">
        <v>#N/A</v>
      </c>
      <c r="CJ482">
        <v>0</v>
      </c>
      <c r="CK482" t="e">
        <v>#N/A</v>
      </c>
      <c r="CL482">
        <v>0</v>
      </c>
      <c r="CM482" t="e">
        <v>#N/A</v>
      </c>
      <c r="CN482">
        <v>0</v>
      </c>
      <c r="CO482" t="e">
        <v>#N/A</v>
      </c>
      <c r="CP482">
        <v>0</v>
      </c>
      <c r="CQ482" t="e">
        <v>#N/A</v>
      </c>
      <c r="CR482">
        <v>0</v>
      </c>
      <c r="CS482" t="e">
        <v>#N/A</v>
      </c>
      <c r="CT482">
        <v>0</v>
      </c>
      <c r="CU482" t="e">
        <v>#N/A</v>
      </c>
      <c r="CV482">
        <v>0</v>
      </c>
      <c r="CW482" t="e">
        <v>#N/A</v>
      </c>
      <c r="CX482">
        <v>0</v>
      </c>
      <c r="CY482" t="e">
        <v>#N/A</v>
      </c>
      <c r="CZ482">
        <v>0</v>
      </c>
      <c r="DA482" t="e">
        <v>#N/A</v>
      </c>
      <c r="DB482">
        <v>0</v>
      </c>
      <c r="DC482" t="e">
        <v>#N/A</v>
      </c>
      <c r="DD482">
        <v>0</v>
      </c>
      <c r="DE482" t="e">
        <v>#N/A</v>
      </c>
      <c r="DF482">
        <v>0</v>
      </c>
      <c r="DG482" t="e">
        <v>#N/A</v>
      </c>
      <c r="DH482">
        <v>0</v>
      </c>
      <c r="DI482" t="e">
        <v>#N/A</v>
      </c>
      <c r="DJ482">
        <v>0</v>
      </c>
      <c r="DK482" t="e">
        <v>#N/A</v>
      </c>
      <c r="DL482">
        <v>0</v>
      </c>
      <c r="DM482" t="e">
        <v>#N/A</v>
      </c>
      <c r="DN482">
        <v>0</v>
      </c>
      <c r="DO482" t="e">
        <v>#N/A</v>
      </c>
      <c r="DP482">
        <v>0</v>
      </c>
      <c r="DQ482" t="e">
        <v>#N/A</v>
      </c>
      <c r="DR482">
        <v>0</v>
      </c>
      <c r="DS482" t="e">
        <v>#N/A</v>
      </c>
      <c r="DT482">
        <v>0</v>
      </c>
      <c r="DU482" t="e">
        <v>#N/A</v>
      </c>
      <c r="DV482">
        <v>0</v>
      </c>
      <c r="DW482" t="e">
        <v>#N/A</v>
      </c>
      <c r="DX482">
        <v>0</v>
      </c>
      <c r="DY482" t="e">
        <v>#N/A</v>
      </c>
      <c r="DZ482">
        <v>0</v>
      </c>
      <c r="EA482" t="e">
        <v>#N/A</v>
      </c>
      <c r="EB482">
        <v>0</v>
      </c>
      <c r="EC482" t="e">
        <v>#N/A</v>
      </c>
      <c r="ED482">
        <v>0</v>
      </c>
      <c r="EE482" t="e">
        <v>#N/A</v>
      </c>
      <c r="EF482">
        <v>0</v>
      </c>
      <c r="EG482" t="e">
        <v>#N/A</v>
      </c>
      <c r="EH482">
        <v>0</v>
      </c>
      <c r="EI482" t="e">
        <v>#N/A</v>
      </c>
      <c r="EJ482">
        <v>0</v>
      </c>
      <c r="EK482" t="e">
        <v>#N/A</v>
      </c>
      <c r="EL482">
        <v>0</v>
      </c>
      <c r="EM482" t="e">
        <v>#N/A</v>
      </c>
      <c r="EN482">
        <v>0</v>
      </c>
      <c r="EO482" t="e">
        <v>#N/A</v>
      </c>
      <c r="EP482">
        <v>0</v>
      </c>
      <c r="EQ482" t="e">
        <v>#N/A</v>
      </c>
      <c r="ER482">
        <v>0</v>
      </c>
      <c r="ES482" t="e">
        <v>#N/A</v>
      </c>
      <c r="ET482">
        <v>0</v>
      </c>
      <c r="EU482" t="e">
        <v>#N/A</v>
      </c>
      <c r="EV482">
        <v>0</v>
      </c>
      <c r="EW482" t="e">
        <v>#N/A</v>
      </c>
      <c r="EX482">
        <v>0</v>
      </c>
      <c r="EY482" t="e">
        <v>#N/A</v>
      </c>
      <c r="EZ482">
        <v>0</v>
      </c>
      <c r="FA482" t="e">
        <v>#N/A</v>
      </c>
      <c r="FB482">
        <v>0</v>
      </c>
      <c r="FC482" t="e">
        <v>#N/A</v>
      </c>
      <c r="FD482">
        <v>0</v>
      </c>
      <c r="FE482" t="e">
        <v>#N/A</v>
      </c>
      <c r="FF482">
        <v>0</v>
      </c>
      <c r="FG482" t="e">
        <v>#N/A</v>
      </c>
      <c r="FH482">
        <v>0</v>
      </c>
      <c r="FI482" t="e">
        <v>#N/A</v>
      </c>
      <c r="FJ482">
        <v>0</v>
      </c>
      <c r="FK482" t="e">
        <v>#N/A</v>
      </c>
      <c r="FL482">
        <v>0</v>
      </c>
      <c r="FM482" t="e">
        <v>#N/A</v>
      </c>
      <c r="FN482">
        <v>0</v>
      </c>
      <c r="FO482" t="e">
        <v>#N/A</v>
      </c>
      <c r="FP482">
        <v>0</v>
      </c>
      <c r="FQ482" t="e">
        <v>#N/A</v>
      </c>
      <c r="FR482">
        <v>0</v>
      </c>
      <c r="FS482" t="e">
        <v>#N/A</v>
      </c>
      <c r="FT482">
        <v>0</v>
      </c>
      <c r="FU482" t="e">
        <v>#N/A</v>
      </c>
      <c r="FV482">
        <v>0</v>
      </c>
      <c r="FW482" t="e">
        <v>#N/A</v>
      </c>
      <c r="FX482">
        <v>0</v>
      </c>
      <c r="FY482" t="e">
        <v>#N/A</v>
      </c>
      <c r="FZ482">
        <v>0</v>
      </c>
      <c r="GA482" t="e">
        <v>#N/A</v>
      </c>
      <c r="GB482">
        <v>0</v>
      </c>
      <c r="GC482" t="e">
        <v>#N/A</v>
      </c>
      <c r="GD482">
        <v>0</v>
      </c>
      <c r="GE482" t="e">
        <v>#N/A</v>
      </c>
      <c r="GF482">
        <v>0</v>
      </c>
      <c r="GG482" t="e">
        <v>#N/A</v>
      </c>
      <c r="GH482">
        <v>0</v>
      </c>
      <c r="GI482" t="e">
        <v>#N/A</v>
      </c>
      <c r="GJ482">
        <v>0</v>
      </c>
      <c r="GK482" t="e">
        <v>#N/A</v>
      </c>
      <c r="GL482">
        <v>0</v>
      </c>
      <c r="GM482" t="e">
        <v>#N/A</v>
      </c>
      <c r="GN482">
        <v>0</v>
      </c>
      <c r="GO482" t="e">
        <v>#N/A</v>
      </c>
      <c r="GP482">
        <v>0</v>
      </c>
      <c r="GQ482" t="e">
        <v>#N/A</v>
      </c>
      <c r="GR482">
        <v>0</v>
      </c>
      <c r="GS482" t="e">
        <v>#N/A</v>
      </c>
      <c r="GT482">
        <v>0</v>
      </c>
      <c r="GU482" t="e">
        <v>#N/A</v>
      </c>
      <c r="GV482">
        <v>0</v>
      </c>
      <c r="GW482" t="e">
        <v>#N/A</v>
      </c>
      <c r="GX482">
        <v>0</v>
      </c>
      <c r="GY482" t="e">
        <v>#N/A</v>
      </c>
      <c r="GZ482">
        <v>0</v>
      </c>
      <c r="HA482" t="e">
        <v>#N/A</v>
      </c>
      <c r="HB482">
        <v>0</v>
      </c>
      <c r="HC482" t="e">
        <v>#N/A</v>
      </c>
      <c r="HD482">
        <v>0</v>
      </c>
      <c r="HE482" t="e">
        <v>#N/A</v>
      </c>
      <c r="HF482">
        <v>0</v>
      </c>
      <c r="HG482" t="e">
        <v>#N/A</v>
      </c>
      <c r="HH482">
        <v>0</v>
      </c>
      <c r="HI482" t="e">
        <v>#N/A</v>
      </c>
      <c r="HJ482">
        <v>0</v>
      </c>
      <c r="HK482" t="e">
        <v>#N/A</v>
      </c>
      <c r="HL482">
        <v>0</v>
      </c>
      <c r="HM482" t="e">
        <v>#N/A</v>
      </c>
      <c r="HN482">
        <v>0</v>
      </c>
      <c r="HO482" t="e">
        <v>#N/A</v>
      </c>
      <c r="HP482">
        <v>0</v>
      </c>
      <c r="HQ482" t="e">
        <v>#N/A</v>
      </c>
      <c r="HR482">
        <v>0</v>
      </c>
      <c r="HS482" t="e">
        <v>#N/A</v>
      </c>
      <c r="HT482">
        <v>0</v>
      </c>
      <c r="HU482" t="e">
        <v>#N/A</v>
      </c>
      <c r="HV482">
        <v>0</v>
      </c>
      <c r="HW482" t="e">
        <v>#N/A</v>
      </c>
      <c r="HX482">
        <v>0</v>
      </c>
      <c r="HY482" t="e">
        <v>#N/A</v>
      </c>
      <c r="HZ482">
        <v>0</v>
      </c>
      <c r="IA482" t="e">
        <v>#N/A</v>
      </c>
      <c r="IB482">
        <v>0</v>
      </c>
      <c r="IC482" t="e">
        <v>#N/A</v>
      </c>
      <c r="ID482">
        <v>0</v>
      </c>
      <c r="IE482" t="e">
        <v>#N/A</v>
      </c>
      <c r="IF482">
        <v>0</v>
      </c>
      <c r="IG482" t="e">
        <v>#N/A</v>
      </c>
      <c r="IH482">
        <v>0</v>
      </c>
      <c r="II482" t="e">
        <v>#N/A</v>
      </c>
      <c r="IJ482">
        <v>0</v>
      </c>
      <c r="IK482" t="e">
        <v>#N/A</v>
      </c>
      <c r="IL482">
        <v>0</v>
      </c>
      <c r="IM482" t="e">
        <v>#N/A</v>
      </c>
      <c r="IN482" t="s">
        <v>675</v>
      </c>
      <c r="IO482" t="e">
        <v>#N/A</v>
      </c>
      <c r="IP482">
        <v>0</v>
      </c>
      <c r="IQ482" t="e">
        <v>#N/A</v>
      </c>
      <c r="IR482">
        <v>0</v>
      </c>
      <c r="IS482" t="e">
        <v>#N/A</v>
      </c>
      <c r="IT482">
        <v>0</v>
      </c>
      <c r="IU482" t="e">
        <v>#N/A</v>
      </c>
      <c r="IV482">
        <v>0</v>
      </c>
      <c r="IW482" t="e">
        <v>#N/A</v>
      </c>
      <c r="IX482">
        <v>0</v>
      </c>
      <c r="IY482" t="e">
        <v>#N/A</v>
      </c>
      <c r="IZ482">
        <v>0</v>
      </c>
      <c r="JA482" t="e">
        <v>#N/A</v>
      </c>
      <c r="JB482">
        <v>0</v>
      </c>
      <c r="JC482" t="e">
        <v>#N/A</v>
      </c>
      <c r="JD482">
        <v>0</v>
      </c>
      <c r="JE482" t="e">
        <v>#N/A</v>
      </c>
      <c r="JF482">
        <v>0</v>
      </c>
      <c r="JG482" t="e">
        <v>#N/A</v>
      </c>
      <c r="JH482">
        <v>0</v>
      </c>
      <c r="JI482" t="e">
        <v>#N/A</v>
      </c>
      <c r="JJ482">
        <v>0</v>
      </c>
      <c r="JK482" t="e">
        <v>#N/A</v>
      </c>
      <c r="JL482">
        <v>0</v>
      </c>
      <c r="JM482" t="e">
        <v>#N/A</v>
      </c>
      <c r="JN482">
        <v>0</v>
      </c>
      <c r="JO482" t="e">
        <v>#N/A</v>
      </c>
      <c r="JP482">
        <v>0</v>
      </c>
      <c r="JQ482" t="e">
        <v>#N/A</v>
      </c>
      <c r="JR482">
        <v>0</v>
      </c>
      <c r="JS482" t="e">
        <v>#N/A</v>
      </c>
      <c r="JT482">
        <v>0</v>
      </c>
      <c r="JU482" t="e">
        <v>#N/A</v>
      </c>
      <c r="JV482">
        <v>0</v>
      </c>
      <c r="JW482" t="e">
        <v>#N/A</v>
      </c>
      <c r="JX482">
        <v>0</v>
      </c>
      <c r="JY482" t="e">
        <v>#N/A</v>
      </c>
      <c r="JZ482">
        <v>0</v>
      </c>
      <c r="KA482" t="e">
        <v>#N/A</v>
      </c>
      <c r="KB482">
        <v>0</v>
      </c>
      <c r="KC482" t="e">
        <v>#N/A</v>
      </c>
      <c r="KD482">
        <v>0</v>
      </c>
      <c r="KE482" t="e">
        <v>#N/A</v>
      </c>
      <c r="KF482">
        <v>0</v>
      </c>
      <c r="KG482" t="e">
        <v>#N/A</v>
      </c>
      <c r="KH482">
        <v>0</v>
      </c>
      <c r="KI482" t="e">
        <v>#N/A</v>
      </c>
      <c r="KJ482">
        <v>0</v>
      </c>
      <c r="KK482" t="e">
        <v>#N/A</v>
      </c>
      <c r="KL482">
        <v>0</v>
      </c>
      <c r="KM482" t="e">
        <v>#N/A</v>
      </c>
      <c r="KN482">
        <v>0</v>
      </c>
      <c r="KO482" t="e">
        <v>#N/A</v>
      </c>
      <c r="KP482">
        <v>0</v>
      </c>
      <c r="KQ482" t="e">
        <v>#N/A</v>
      </c>
      <c r="KR482">
        <v>0</v>
      </c>
      <c r="KS482" t="e">
        <v>#N/A</v>
      </c>
      <c r="KT482">
        <v>0</v>
      </c>
      <c r="KU482" t="e">
        <v>#N/A</v>
      </c>
      <c r="KV482">
        <v>0</v>
      </c>
      <c r="KW482" t="e">
        <v>#N/A</v>
      </c>
      <c r="KX482">
        <v>0</v>
      </c>
      <c r="KY482" t="e">
        <v>#N/A</v>
      </c>
      <c r="KZ482">
        <v>0</v>
      </c>
      <c r="LA482" t="e">
        <v>#N/A</v>
      </c>
      <c r="LB482">
        <v>0</v>
      </c>
      <c r="LC482" t="e">
        <v>#N/A</v>
      </c>
      <c r="LD482">
        <v>0</v>
      </c>
      <c r="LE482" t="e">
        <v>#N/A</v>
      </c>
      <c r="LF482">
        <v>0</v>
      </c>
      <c r="LG482" t="e">
        <v>#N/A</v>
      </c>
      <c r="LH482">
        <v>0</v>
      </c>
      <c r="LI482" t="e">
        <v>#N/A</v>
      </c>
      <c r="LJ482">
        <v>0</v>
      </c>
      <c r="LK482" t="e">
        <v>#N/A</v>
      </c>
      <c r="LL482">
        <v>0</v>
      </c>
      <c r="LM482" t="e">
        <v>#N/A</v>
      </c>
      <c r="LN482">
        <v>0</v>
      </c>
      <c r="LO482" t="e">
        <v>#N/A</v>
      </c>
      <c r="LP482">
        <v>0</v>
      </c>
      <c r="LQ482" t="e">
        <v>#N/A</v>
      </c>
      <c r="LR482">
        <v>0</v>
      </c>
      <c r="LS482" t="e">
        <v>#N/A</v>
      </c>
      <c r="LT482">
        <v>0</v>
      </c>
      <c r="LU482" t="e">
        <v>#N/A</v>
      </c>
      <c r="LV482">
        <v>0</v>
      </c>
      <c r="LW482" t="e">
        <v>#N/A</v>
      </c>
      <c r="LX482">
        <v>0</v>
      </c>
      <c r="LY482" t="e">
        <v>#N/A</v>
      </c>
      <c r="LZ482">
        <v>0</v>
      </c>
      <c r="MA482" t="e">
        <v>#N/A</v>
      </c>
      <c r="MB482">
        <v>0</v>
      </c>
      <c r="MC482" t="e">
        <v>#N/A</v>
      </c>
      <c r="MD482">
        <v>0</v>
      </c>
      <c r="ME482" t="e">
        <v>#N/A</v>
      </c>
      <c r="MF482">
        <v>0</v>
      </c>
      <c r="MG482" t="e">
        <v>#N/A</v>
      </c>
      <c r="MH482">
        <v>0</v>
      </c>
      <c r="MI482" t="e">
        <v>#N/A</v>
      </c>
      <c r="MJ482">
        <v>0</v>
      </c>
      <c r="MK482" t="e">
        <v>#N/A</v>
      </c>
      <c r="ML482">
        <v>0</v>
      </c>
      <c r="MM482" t="e">
        <v>#N/A</v>
      </c>
      <c r="MN482">
        <v>0</v>
      </c>
      <c r="MO482" t="e">
        <v>#N/A</v>
      </c>
      <c r="MP482">
        <v>0</v>
      </c>
      <c r="MQ482" t="e">
        <v>#N/A</v>
      </c>
      <c r="MR482">
        <v>0</v>
      </c>
      <c r="MS482" t="e">
        <v>#N/A</v>
      </c>
      <c r="MT482">
        <v>0</v>
      </c>
      <c r="MU482" t="e">
        <v>#N/A</v>
      </c>
      <c r="MV482">
        <v>0</v>
      </c>
      <c r="MW482" t="e">
        <v>#N/A</v>
      </c>
      <c r="MX482">
        <v>0</v>
      </c>
      <c r="MY482" t="e">
        <v>#N/A</v>
      </c>
      <c r="MZ482">
        <v>0</v>
      </c>
      <c r="NA482" t="e">
        <v>#N/A</v>
      </c>
      <c r="NB482">
        <v>0</v>
      </c>
      <c r="NC482" t="e">
        <v>#N/A</v>
      </c>
      <c r="ND482">
        <v>0</v>
      </c>
      <c r="NE482" t="e">
        <v>#N/A</v>
      </c>
      <c r="NF482">
        <v>0</v>
      </c>
      <c r="NG482" t="e">
        <v>#N/A</v>
      </c>
      <c r="NH482">
        <v>0</v>
      </c>
      <c r="NI482" t="e">
        <v>#N/A</v>
      </c>
      <c r="NJ482">
        <v>0</v>
      </c>
      <c r="NK482" t="e">
        <v>#N/A</v>
      </c>
      <c r="NL482">
        <v>0</v>
      </c>
      <c r="NM482" t="e">
        <v>#N/A</v>
      </c>
      <c r="NN482">
        <v>0</v>
      </c>
      <c r="NO482" t="e">
        <v>#N/A</v>
      </c>
      <c r="NP482">
        <v>0</v>
      </c>
      <c r="NQ482" t="e">
        <v>#N/A</v>
      </c>
      <c r="NR482">
        <v>0</v>
      </c>
      <c r="NS482" t="e">
        <v>#N/A</v>
      </c>
      <c r="NT482">
        <v>0</v>
      </c>
      <c r="NU482" t="e">
        <v>#N/A</v>
      </c>
      <c r="NV482">
        <v>0</v>
      </c>
      <c r="NW482" t="e">
        <v>#N/A</v>
      </c>
      <c r="NX482">
        <v>0</v>
      </c>
      <c r="NY482" t="e">
        <v>#N/A</v>
      </c>
      <c r="NZ482">
        <v>0</v>
      </c>
      <c r="OA482" t="e">
        <v>#N/A</v>
      </c>
      <c r="OB482">
        <v>0</v>
      </c>
      <c r="OC482" t="e">
        <v>#N/A</v>
      </c>
      <c r="OD482">
        <v>0</v>
      </c>
      <c r="OE482" t="e">
        <v>#N/A</v>
      </c>
      <c r="OF482">
        <v>0</v>
      </c>
      <c r="OG482" t="e">
        <v>#N/A</v>
      </c>
      <c r="OH482">
        <v>0</v>
      </c>
      <c r="OI482" t="e">
        <v>#N/A</v>
      </c>
      <c r="OJ482">
        <v>0</v>
      </c>
      <c r="OK482" t="e">
        <v>#N/A</v>
      </c>
      <c r="OL482">
        <v>0</v>
      </c>
      <c r="OM482" t="e">
        <v>#N/A</v>
      </c>
      <c r="ON482">
        <v>0</v>
      </c>
      <c r="OO482" t="e">
        <v>#N/A</v>
      </c>
      <c r="OP482">
        <v>0</v>
      </c>
      <c r="OQ482" t="e">
        <v>#N/A</v>
      </c>
      <c r="OR482">
        <v>0</v>
      </c>
      <c r="OS482" t="e">
        <v>#N/A</v>
      </c>
      <c r="OT482">
        <v>0</v>
      </c>
      <c r="OU482" t="e">
        <v>#N/A</v>
      </c>
      <c r="OV482">
        <v>0</v>
      </c>
      <c r="OW482" t="e">
        <v>#N/A</v>
      </c>
      <c r="OX482">
        <v>0</v>
      </c>
      <c r="OY482" t="e">
        <v>#N/A</v>
      </c>
      <c r="OZ482">
        <v>0</v>
      </c>
      <c r="PA482" t="e">
        <v>#N/A</v>
      </c>
      <c r="PB482">
        <v>0</v>
      </c>
      <c r="PC482" t="e">
        <v>#N/A</v>
      </c>
      <c r="PD482">
        <v>0</v>
      </c>
      <c r="PE482" t="e">
        <v>#N/A</v>
      </c>
      <c r="PF482">
        <v>0</v>
      </c>
      <c r="PG482" t="e">
        <v>#N/A</v>
      </c>
      <c r="PH482">
        <v>0</v>
      </c>
      <c r="PI482" t="e">
        <v>#N/A</v>
      </c>
      <c r="PJ482">
        <v>0</v>
      </c>
      <c r="PK482" t="e">
        <v>#N/A</v>
      </c>
      <c r="PL482">
        <v>0</v>
      </c>
      <c r="PM482" t="e">
        <v>#N/A</v>
      </c>
      <c r="PN482">
        <v>0</v>
      </c>
      <c r="PO482" t="e">
        <v>#N/A</v>
      </c>
      <c r="PP482">
        <v>0</v>
      </c>
      <c r="PQ482" t="e">
        <v>#N/A</v>
      </c>
      <c r="PR482">
        <v>0</v>
      </c>
      <c r="PS482" t="e">
        <v>#N/A</v>
      </c>
      <c r="PT482">
        <v>0</v>
      </c>
      <c r="PU482" t="e">
        <v>#N/A</v>
      </c>
      <c r="PV482">
        <v>0</v>
      </c>
      <c r="PW482" t="e">
        <v>#N/A</v>
      </c>
      <c r="PX482">
        <v>0</v>
      </c>
      <c r="PY482" t="e">
        <v>#N/A</v>
      </c>
      <c r="PZ482">
        <v>0</v>
      </c>
      <c r="QA482" t="e">
        <v>#N/A</v>
      </c>
      <c r="QB482">
        <v>0</v>
      </c>
      <c r="QC482" t="e">
        <v>#N/A</v>
      </c>
      <c r="QD482">
        <v>0</v>
      </c>
      <c r="QE482" t="e">
        <v>#N/A</v>
      </c>
      <c r="QF482">
        <v>0</v>
      </c>
      <c r="QG482" t="e">
        <v>#N/A</v>
      </c>
      <c r="QH482">
        <v>0</v>
      </c>
      <c r="QI482" t="e">
        <v>#N/A</v>
      </c>
      <c r="QJ482">
        <v>0</v>
      </c>
      <c r="QK482" t="e">
        <v>#N/A</v>
      </c>
      <c r="QL482">
        <v>0</v>
      </c>
      <c r="QM482" t="e">
        <v>#N/A</v>
      </c>
      <c r="QN482">
        <v>0</v>
      </c>
      <c r="QO482" t="e">
        <v>#N/A</v>
      </c>
      <c r="QP482">
        <v>0</v>
      </c>
      <c r="QQ482" t="e">
        <v>#N/A</v>
      </c>
      <c r="QR482">
        <v>0</v>
      </c>
      <c r="QS482" t="e">
        <v>#N/A</v>
      </c>
      <c r="QT482">
        <v>0</v>
      </c>
      <c r="QU482" t="e">
        <v>#N/A</v>
      </c>
      <c r="QV482">
        <v>0</v>
      </c>
      <c r="QW482" t="e">
        <v>#N/A</v>
      </c>
      <c r="QX482">
        <v>0</v>
      </c>
      <c r="QY482" t="e">
        <v>#N/A</v>
      </c>
      <c r="QZ482">
        <v>0</v>
      </c>
      <c r="RA482" t="e">
        <v>#N/A</v>
      </c>
      <c r="RB482">
        <v>0</v>
      </c>
      <c r="RC482" t="e">
        <v>#N/A</v>
      </c>
      <c r="RD482">
        <v>0</v>
      </c>
      <c r="RE482" t="e">
        <v>#N/A</v>
      </c>
      <c r="RF482">
        <v>0</v>
      </c>
      <c r="RG482" t="e">
        <v>#N/A</v>
      </c>
      <c r="RH482">
        <v>0</v>
      </c>
      <c r="RI482" t="e">
        <v>#N/A</v>
      </c>
      <c r="RJ482">
        <v>0</v>
      </c>
      <c r="RK482" t="e">
        <v>#N/A</v>
      </c>
      <c r="RL482">
        <v>0</v>
      </c>
      <c r="RM482" t="e">
        <v>#N/A</v>
      </c>
      <c r="RN482">
        <v>0</v>
      </c>
      <c r="RO482" t="e">
        <v>#N/A</v>
      </c>
      <c r="RP482">
        <v>0</v>
      </c>
      <c r="RQ482" t="e">
        <v>#N/A</v>
      </c>
      <c r="RR482">
        <v>0</v>
      </c>
      <c r="RS482" t="e">
        <v>#N/A</v>
      </c>
      <c r="RT482">
        <v>0</v>
      </c>
      <c r="RU482" t="e">
        <v>#N/A</v>
      </c>
      <c r="RV482">
        <v>0</v>
      </c>
      <c r="RW482" t="e">
        <v>#N/A</v>
      </c>
      <c r="RX482">
        <v>0</v>
      </c>
      <c r="RY482" t="e">
        <v>#N/A</v>
      </c>
      <c r="RZ482">
        <v>0</v>
      </c>
      <c r="SA482" t="e">
        <v>#N/A</v>
      </c>
      <c r="SB482">
        <v>0</v>
      </c>
      <c r="SC482" t="e">
        <v>#N/A</v>
      </c>
      <c r="SD482">
        <v>0</v>
      </c>
      <c r="SE482" t="e">
        <v>#N/A</v>
      </c>
      <c r="SF482">
        <v>0</v>
      </c>
      <c r="SG482" t="e">
        <v>#N/A</v>
      </c>
      <c r="SH482">
        <v>0</v>
      </c>
      <c r="SI482" t="e">
        <v>#N/A</v>
      </c>
      <c r="SJ482">
        <v>0</v>
      </c>
      <c r="SK482" t="e">
        <v>#N/A</v>
      </c>
      <c r="SL482">
        <v>0</v>
      </c>
      <c r="SM482" t="e">
        <v>#N/A</v>
      </c>
      <c r="SN482">
        <v>0</v>
      </c>
      <c r="SO482" t="e">
        <v>#N/A</v>
      </c>
      <c r="SP482">
        <v>0</v>
      </c>
      <c r="SQ482" t="e">
        <v>#N/A</v>
      </c>
      <c r="SR482">
        <v>0</v>
      </c>
      <c r="SS482" t="e">
        <v>#N/A</v>
      </c>
      <c r="ST482">
        <v>0</v>
      </c>
      <c r="SU482" t="e">
        <v>#N/A</v>
      </c>
      <c r="SV482">
        <v>0</v>
      </c>
      <c r="SW482" t="e">
        <v>#N/A</v>
      </c>
      <c r="SX482">
        <v>0</v>
      </c>
      <c r="SY482" t="e">
        <v>#N/A</v>
      </c>
      <c r="SZ482">
        <v>0</v>
      </c>
      <c r="TA482" t="e">
        <v>#N/A</v>
      </c>
      <c r="TB482">
        <v>0</v>
      </c>
      <c r="TC482" t="e">
        <v>#N/A</v>
      </c>
      <c r="TD482">
        <v>0</v>
      </c>
      <c r="TE482" t="e">
        <v>#N/A</v>
      </c>
      <c r="TF482">
        <v>0</v>
      </c>
      <c r="TG482" t="e">
        <v>#N/A</v>
      </c>
      <c r="TH482">
        <v>0</v>
      </c>
      <c r="TI482" t="e">
        <v>#N/A</v>
      </c>
      <c r="TJ482">
        <v>0</v>
      </c>
      <c r="TK482" t="e">
        <v>#N/A</v>
      </c>
      <c r="TL482">
        <v>0</v>
      </c>
      <c r="TM482" t="e">
        <v>#N/A</v>
      </c>
      <c r="TN482">
        <v>0</v>
      </c>
      <c r="TO482" t="e">
        <v>#N/A</v>
      </c>
      <c r="TP482">
        <v>0</v>
      </c>
      <c r="TQ482" t="e">
        <v>#N/A</v>
      </c>
      <c r="TR482">
        <v>0</v>
      </c>
      <c r="TS482" t="e">
        <v>#N/A</v>
      </c>
      <c r="TT482">
        <v>0</v>
      </c>
      <c r="TU482" t="e">
        <v>#N/A</v>
      </c>
      <c r="TV482">
        <v>0</v>
      </c>
      <c r="TW482" t="e">
        <v>#N/A</v>
      </c>
      <c r="TX482">
        <v>0</v>
      </c>
      <c r="TY482" t="e">
        <v>#N/A</v>
      </c>
      <c r="TZ482">
        <v>0</v>
      </c>
      <c r="UA482" t="e">
        <v>#N/A</v>
      </c>
      <c r="UB482">
        <v>0</v>
      </c>
      <c r="UC482" t="e">
        <v>#N/A</v>
      </c>
      <c r="UD482">
        <v>0</v>
      </c>
      <c r="UE482" t="e">
        <v>#N/A</v>
      </c>
      <c r="UF482">
        <v>0</v>
      </c>
      <c r="UG482" t="e">
        <v>#N/A</v>
      </c>
      <c r="UH482">
        <v>0</v>
      </c>
      <c r="UI482" t="e">
        <v>#N/A</v>
      </c>
      <c r="UJ482">
        <v>0</v>
      </c>
      <c r="UK482" t="e">
        <v>#N/A</v>
      </c>
      <c r="UL482">
        <v>0</v>
      </c>
      <c r="UM482" t="e">
        <v>#N/A</v>
      </c>
      <c r="UN482">
        <v>0</v>
      </c>
      <c r="UO482" t="e">
        <v>#N/A</v>
      </c>
      <c r="UP482">
        <v>0</v>
      </c>
      <c r="UQ482" t="e">
        <v>#N/A</v>
      </c>
      <c r="UR482">
        <v>0</v>
      </c>
      <c r="US482" t="e">
        <v>#N/A</v>
      </c>
      <c r="UT482">
        <v>0</v>
      </c>
      <c r="UU482" t="e">
        <v>#N/A</v>
      </c>
      <c r="UV482">
        <v>0</v>
      </c>
      <c r="UW482" t="e">
        <v>#N/A</v>
      </c>
      <c r="UX482">
        <v>0</v>
      </c>
      <c r="UY482" t="e">
        <v>#N/A</v>
      </c>
      <c r="UZ482">
        <v>0</v>
      </c>
      <c r="VA482" t="e">
        <v>#N/A</v>
      </c>
      <c r="VB482">
        <v>0</v>
      </c>
      <c r="VC482" t="e">
        <v>#N/A</v>
      </c>
      <c r="VD482">
        <v>0</v>
      </c>
      <c r="VE482" t="e">
        <v>#N/A</v>
      </c>
      <c r="VF482">
        <v>0</v>
      </c>
      <c r="VG482" t="e">
        <v>#N/A</v>
      </c>
      <c r="VH482">
        <v>0</v>
      </c>
      <c r="VI482" t="e">
        <v>#N/A</v>
      </c>
      <c r="VJ482">
        <v>0</v>
      </c>
      <c r="VK482" t="e">
        <v>#N/A</v>
      </c>
      <c r="VL482">
        <v>0</v>
      </c>
      <c r="VM482" t="e">
        <v>#N/A</v>
      </c>
      <c r="VN482">
        <v>0</v>
      </c>
      <c r="VO482" t="e">
        <v>#N/A</v>
      </c>
      <c r="VP482">
        <v>0</v>
      </c>
      <c r="VQ482" t="e">
        <v>#N/A</v>
      </c>
      <c r="VR482">
        <v>0</v>
      </c>
      <c r="VS482" t="e">
        <v>#N/A</v>
      </c>
      <c r="VT482">
        <v>0</v>
      </c>
      <c r="VU482" t="e">
        <v>#N/A</v>
      </c>
      <c r="VV482">
        <v>0</v>
      </c>
      <c r="VW482" t="e">
        <v>#N/A</v>
      </c>
      <c r="VX482">
        <v>0</v>
      </c>
      <c r="VY482" t="e">
        <v>#N/A</v>
      </c>
      <c r="VZ482">
        <v>0</v>
      </c>
      <c r="WA482" t="e">
        <v>#N/A</v>
      </c>
      <c r="WB482">
        <v>0</v>
      </c>
      <c r="WC482" t="e">
        <v>#N/A</v>
      </c>
      <c r="WD482">
        <v>0</v>
      </c>
      <c r="WE482" t="e">
        <v>#N/A</v>
      </c>
      <c r="WF482">
        <v>0</v>
      </c>
      <c r="WG482" t="e">
        <v>#N/A</v>
      </c>
      <c r="WH482">
        <v>0</v>
      </c>
      <c r="WI482" t="e">
        <v>#N/A</v>
      </c>
      <c r="WJ482">
        <v>0</v>
      </c>
      <c r="WK482" t="e">
        <v>#N/A</v>
      </c>
      <c r="WL482">
        <v>0</v>
      </c>
      <c r="WM482" t="e">
        <v>#N/A</v>
      </c>
      <c r="WN482">
        <v>0</v>
      </c>
      <c r="WO482" t="e">
        <v>#N/A</v>
      </c>
      <c r="WP482">
        <v>0</v>
      </c>
      <c r="WQ482" t="e">
        <v>#N/A</v>
      </c>
      <c r="WR482">
        <v>0</v>
      </c>
      <c r="WS482" t="e">
        <v>#N/A</v>
      </c>
      <c r="WT482">
        <v>0</v>
      </c>
      <c r="WU482" t="e">
        <v>#N/A</v>
      </c>
      <c r="WV482">
        <v>0</v>
      </c>
      <c r="WW482" t="e">
        <v>#N/A</v>
      </c>
      <c r="WX482">
        <v>0</v>
      </c>
      <c r="WY482" t="e">
        <v>#N/A</v>
      </c>
      <c r="WZ482">
        <v>0</v>
      </c>
      <c r="XA482" t="e">
        <v>#N/A</v>
      </c>
      <c r="XB482">
        <v>0</v>
      </c>
      <c r="XC482" t="e">
        <v>#N/A</v>
      </c>
      <c r="XD482">
        <v>0</v>
      </c>
      <c r="XE482" t="e">
        <v>#N/A</v>
      </c>
      <c r="XF482">
        <v>0</v>
      </c>
      <c r="XG482" t="e">
        <v>#N/A</v>
      </c>
      <c r="XH482">
        <v>0</v>
      </c>
      <c r="XI482" t="e">
        <v>#N/A</v>
      </c>
      <c r="XJ482">
        <v>0</v>
      </c>
      <c r="XK482" t="e">
        <v>#N/A</v>
      </c>
      <c r="XL482">
        <v>0</v>
      </c>
      <c r="XM482" t="e">
        <v>#N/A</v>
      </c>
      <c r="XN482">
        <v>0</v>
      </c>
      <c r="XO482" t="e">
        <v>#N/A</v>
      </c>
      <c r="XP482">
        <v>0</v>
      </c>
      <c r="XQ482" t="e">
        <v>#N/A</v>
      </c>
      <c r="XR482">
        <v>0</v>
      </c>
      <c r="XS482" t="e">
        <v>#N/A</v>
      </c>
      <c r="XT482">
        <v>0</v>
      </c>
      <c r="XU482" t="e">
        <v>#N/A</v>
      </c>
      <c r="XV482">
        <v>0</v>
      </c>
      <c r="XW482" t="e">
        <v>#N/A</v>
      </c>
      <c r="XX482">
        <v>0</v>
      </c>
      <c r="XY482" t="e">
        <v>#N/A</v>
      </c>
      <c r="XZ482">
        <v>0</v>
      </c>
      <c r="YA482" t="e">
        <v>#N/A</v>
      </c>
      <c r="YB482">
        <v>0</v>
      </c>
      <c r="YC482" t="e">
        <v>#N/A</v>
      </c>
      <c r="YD482">
        <v>0</v>
      </c>
      <c r="YE482" t="e">
        <v>#N/A</v>
      </c>
      <c r="YF482">
        <v>0</v>
      </c>
      <c r="YG482" t="e">
        <v>#N/A</v>
      </c>
      <c r="YH482">
        <v>0</v>
      </c>
      <c r="YI482" t="e">
        <v>#N/A</v>
      </c>
      <c r="YJ482">
        <v>0</v>
      </c>
      <c r="YK482" t="e">
        <v>#N/A</v>
      </c>
      <c r="YL482">
        <v>0</v>
      </c>
      <c r="YM482" t="e">
        <v>#N/A</v>
      </c>
      <c r="YN482">
        <v>0</v>
      </c>
      <c r="YO482" t="e">
        <v>#N/A</v>
      </c>
      <c r="YP482">
        <v>0</v>
      </c>
      <c r="YQ482" t="e">
        <v>#N/A</v>
      </c>
      <c r="YR482">
        <v>0</v>
      </c>
      <c r="YS482" t="e">
        <v>#N/A</v>
      </c>
      <c r="YT482">
        <v>0</v>
      </c>
      <c r="YU482" t="e">
        <v>#N/A</v>
      </c>
    </row>
    <row r="483" spans="1:679" x14ac:dyDescent="0.25">
      <c r="A483" t="s">
        <v>1099</v>
      </c>
      <c r="B483">
        <v>0</v>
      </c>
      <c r="C483" t="e">
        <v>#N/A</v>
      </c>
      <c r="D483">
        <v>0</v>
      </c>
      <c r="E483" t="e">
        <v>#N/A</v>
      </c>
      <c r="F483">
        <v>0</v>
      </c>
      <c r="G483" t="e">
        <v>#N/A</v>
      </c>
      <c r="H483">
        <v>0</v>
      </c>
      <c r="I483" t="e">
        <v>#N/A</v>
      </c>
      <c r="J483">
        <v>0</v>
      </c>
      <c r="K483" t="e">
        <v>#N/A</v>
      </c>
      <c r="L483">
        <v>0</v>
      </c>
      <c r="M483" t="e">
        <v>#N/A</v>
      </c>
      <c r="N483">
        <v>0</v>
      </c>
      <c r="O483" t="e">
        <v>#N/A</v>
      </c>
      <c r="P483">
        <v>0</v>
      </c>
      <c r="Q483" t="e">
        <v>#N/A</v>
      </c>
      <c r="R483">
        <v>0</v>
      </c>
      <c r="S483" t="e">
        <v>#N/A</v>
      </c>
      <c r="T483">
        <v>0</v>
      </c>
      <c r="U483" t="e">
        <v>#N/A</v>
      </c>
      <c r="V483">
        <v>0</v>
      </c>
      <c r="W483" t="e">
        <v>#N/A</v>
      </c>
      <c r="X483">
        <v>0</v>
      </c>
      <c r="Y483" t="e">
        <v>#N/A</v>
      </c>
      <c r="Z483">
        <v>0</v>
      </c>
      <c r="AA483" t="e">
        <v>#N/A</v>
      </c>
      <c r="AB483">
        <v>0</v>
      </c>
      <c r="AC483" t="e">
        <v>#N/A</v>
      </c>
      <c r="AD483">
        <v>0</v>
      </c>
      <c r="AE483" t="e">
        <v>#N/A</v>
      </c>
      <c r="AF483">
        <v>0</v>
      </c>
      <c r="AG483" t="e">
        <v>#N/A</v>
      </c>
      <c r="AH483">
        <v>0</v>
      </c>
      <c r="AI483" t="e">
        <v>#N/A</v>
      </c>
      <c r="AJ483">
        <v>0</v>
      </c>
      <c r="AK483" t="e">
        <v>#N/A</v>
      </c>
      <c r="AL483">
        <v>0</v>
      </c>
      <c r="AM483" t="e">
        <v>#N/A</v>
      </c>
      <c r="AN483">
        <v>0</v>
      </c>
      <c r="AO483" t="e">
        <v>#N/A</v>
      </c>
      <c r="AP483">
        <v>0</v>
      </c>
      <c r="AQ483" t="e">
        <v>#N/A</v>
      </c>
      <c r="AR483">
        <v>0</v>
      </c>
      <c r="AS483" t="e">
        <v>#N/A</v>
      </c>
      <c r="AT483">
        <v>0</v>
      </c>
      <c r="AU483" t="e">
        <v>#N/A</v>
      </c>
      <c r="AV483">
        <v>0</v>
      </c>
      <c r="AW483" t="e">
        <v>#N/A</v>
      </c>
      <c r="AX483">
        <v>0</v>
      </c>
      <c r="AY483" t="e">
        <v>#N/A</v>
      </c>
      <c r="AZ483">
        <v>0</v>
      </c>
      <c r="BA483" t="e">
        <v>#N/A</v>
      </c>
      <c r="BB483">
        <v>0</v>
      </c>
      <c r="BC483" t="e">
        <v>#N/A</v>
      </c>
      <c r="BD483">
        <v>0</v>
      </c>
      <c r="BE483" t="e">
        <v>#N/A</v>
      </c>
      <c r="BF483">
        <v>0</v>
      </c>
      <c r="BG483" t="e">
        <v>#N/A</v>
      </c>
      <c r="BH483">
        <v>0</v>
      </c>
      <c r="BI483" t="e">
        <v>#N/A</v>
      </c>
      <c r="BJ483">
        <v>0</v>
      </c>
      <c r="BK483" t="e">
        <v>#N/A</v>
      </c>
      <c r="BL483">
        <v>0</v>
      </c>
      <c r="BM483" t="e">
        <v>#N/A</v>
      </c>
      <c r="BN483">
        <v>0</v>
      </c>
      <c r="BO483" t="e">
        <v>#N/A</v>
      </c>
      <c r="BP483" t="s">
        <v>1099</v>
      </c>
      <c r="BQ483" t="e">
        <v>#N/A</v>
      </c>
      <c r="BR483" t="s">
        <v>1099</v>
      </c>
      <c r="BS483" t="e">
        <v>#N/A</v>
      </c>
      <c r="BT483" t="s">
        <v>1099</v>
      </c>
      <c r="BU483" t="e">
        <v>#N/A</v>
      </c>
      <c r="BV483" t="s">
        <v>1099</v>
      </c>
      <c r="BW483" t="e">
        <v>#N/A</v>
      </c>
      <c r="BX483" t="s">
        <v>1099</v>
      </c>
      <c r="BY483" t="e">
        <v>#N/A</v>
      </c>
      <c r="BZ483" t="s">
        <v>1099</v>
      </c>
      <c r="CA483" t="e">
        <v>#N/A</v>
      </c>
      <c r="CB483" t="s">
        <v>1099</v>
      </c>
      <c r="CC483" t="e">
        <v>#N/A</v>
      </c>
      <c r="CD483" t="s">
        <v>1099</v>
      </c>
      <c r="CE483" t="e">
        <v>#N/A</v>
      </c>
      <c r="CF483" t="s">
        <v>1099</v>
      </c>
      <c r="CG483" t="e">
        <v>#N/A</v>
      </c>
      <c r="CH483" t="s">
        <v>1099</v>
      </c>
      <c r="CI483" t="e">
        <v>#N/A</v>
      </c>
      <c r="CJ483" t="s">
        <v>1099</v>
      </c>
      <c r="CK483" t="e">
        <v>#N/A</v>
      </c>
      <c r="CL483" t="s">
        <v>1099</v>
      </c>
      <c r="CM483" t="e">
        <v>#N/A</v>
      </c>
      <c r="CN483" t="s">
        <v>1099</v>
      </c>
      <c r="CO483" t="e">
        <v>#N/A</v>
      </c>
      <c r="CP483" t="s">
        <v>1099</v>
      </c>
      <c r="CQ483" t="e">
        <v>#N/A</v>
      </c>
      <c r="CR483" t="s">
        <v>1099</v>
      </c>
      <c r="CS483" t="e">
        <v>#N/A</v>
      </c>
      <c r="CT483" t="s">
        <v>1099</v>
      </c>
      <c r="CU483" t="e">
        <v>#N/A</v>
      </c>
      <c r="CV483" t="s">
        <v>1099</v>
      </c>
      <c r="CW483" t="e">
        <v>#N/A</v>
      </c>
      <c r="CX483" t="s">
        <v>1099</v>
      </c>
      <c r="CY483" t="e">
        <v>#N/A</v>
      </c>
      <c r="CZ483" t="s">
        <v>1099</v>
      </c>
      <c r="DA483" t="e">
        <v>#N/A</v>
      </c>
      <c r="DB483" t="s">
        <v>1099</v>
      </c>
      <c r="DC483" t="e">
        <v>#N/A</v>
      </c>
      <c r="DD483" t="s">
        <v>1099</v>
      </c>
      <c r="DE483" t="e">
        <v>#N/A</v>
      </c>
      <c r="DF483" t="s">
        <v>1099</v>
      </c>
      <c r="DG483" t="e">
        <v>#N/A</v>
      </c>
      <c r="DH483" t="s">
        <v>1099</v>
      </c>
      <c r="DI483" t="e">
        <v>#N/A</v>
      </c>
      <c r="DJ483" t="s">
        <v>1099</v>
      </c>
      <c r="DK483" t="e">
        <v>#N/A</v>
      </c>
      <c r="DL483" t="s">
        <v>1099</v>
      </c>
      <c r="DM483" t="e">
        <v>#N/A</v>
      </c>
      <c r="DN483" t="s">
        <v>1099</v>
      </c>
      <c r="DO483" t="e">
        <v>#N/A</v>
      </c>
      <c r="DP483" t="s">
        <v>1099</v>
      </c>
      <c r="DQ483" t="e">
        <v>#N/A</v>
      </c>
      <c r="DR483">
        <v>0</v>
      </c>
      <c r="DS483" t="e">
        <v>#N/A</v>
      </c>
      <c r="DT483">
        <v>0</v>
      </c>
      <c r="DU483" t="e">
        <v>#N/A</v>
      </c>
      <c r="DV483">
        <v>0</v>
      </c>
      <c r="DW483" t="e">
        <v>#N/A</v>
      </c>
      <c r="DX483">
        <v>0</v>
      </c>
      <c r="DY483" t="e">
        <v>#N/A</v>
      </c>
      <c r="DZ483">
        <v>0</v>
      </c>
      <c r="EA483" t="e">
        <v>#N/A</v>
      </c>
      <c r="EB483">
        <v>0</v>
      </c>
      <c r="EC483" t="e">
        <v>#N/A</v>
      </c>
      <c r="ED483">
        <v>0</v>
      </c>
      <c r="EE483" t="e">
        <v>#N/A</v>
      </c>
      <c r="EF483">
        <v>0</v>
      </c>
      <c r="EG483" t="e">
        <v>#N/A</v>
      </c>
      <c r="EH483">
        <v>0</v>
      </c>
      <c r="EI483" t="e">
        <v>#N/A</v>
      </c>
      <c r="EJ483">
        <v>0</v>
      </c>
      <c r="EK483" t="e">
        <v>#N/A</v>
      </c>
      <c r="EL483">
        <v>0</v>
      </c>
      <c r="EM483" t="e">
        <v>#N/A</v>
      </c>
      <c r="EN483">
        <v>0</v>
      </c>
      <c r="EO483" t="e">
        <v>#N/A</v>
      </c>
      <c r="EP483">
        <v>0</v>
      </c>
      <c r="EQ483" t="e">
        <v>#N/A</v>
      </c>
      <c r="ER483">
        <v>0</v>
      </c>
      <c r="ES483" t="e">
        <v>#N/A</v>
      </c>
      <c r="ET483">
        <v>0</v>
      </c>
      <c r="EU483" t="e">
        <v>#N/A</v>
      </c>
      <c r="EV483">
        <v>0</v>
      </c>
      <c r="EW483" t="e">
        <v>#N/A</v>
      </c>
      <c r="EX483">
        <v>0</v>
      </c>
      <c r="EY483" t="e">
        <v>#N/A</v>
      </c>
      <c r="EZ483">
        <v>0</v>
      </c>
      <c r="FA483" t="e">
        <v>#N/A</v>
      </c>
      <c r="FB483">
        <v>0</v>
      </c>
      <c r="FC483" t="e">
        <v>#N/A</v>
      </c>
      <c r="FD483">
        <v>0</v>
      </c>
      <c r="FE483" t="e">
        <v>#N/A</v>
      </c>
      <c r="FF483">
        <v>0</v>
      </c>
      <c r="FG483" t="e">
        <v>#N/A</v>
      </c>
      <c r="FH483">
        <v>0</v>
      </c>
      <c r="FI483" t="e">
        <v>#N/A</v>
      </c>
      <c r="FJ483">
        <v>0</v>
      </c>
      <c r="FK483" t="e">
        <v>#N/A</v>
      </c>
      <c r="FL483">
        <v>0</v>
      </c>
      <c r="FM483" t="e">
        <v>#N/A</v>
      </c>
      <c r="FN483">
        <v>0</v>
      </c>
      <c r="FO483" t="e">
        <v>#N/A</v>
      </c>
      <c r="FP483">
        <v>0</v>
      </c>
      <c r="FQ483" t="e">
        <v>#N/A</v>
      </c>
      <c r="FR483">
        <v>0</v>
      </c>
      <c r="FS483" t="e">
        <v>#N/A</v>
      </c>
      <c r="FT483">
        <v>0</v>
      </c>
      <c r="FU483" t="e">
        <v>#N/A</v>
      </c>
      <c r="FV483">
        <v>0</v>
      </c>
      <c r="FW483" t="e">
        <v>#N/A</v>
      </c>
      <c r="FX483">
        <v>0</v>
      </c>
      <c r="FY483" t="e">
        <v>#N/A</v>
      </c>
      <c r="FZ483">
        <v>0</v>
      </c>
      <c r="GA483" t="e">
        <v>#N/A</v>
      </c>
      <c r="GB483">
        <v>0</v>
      </c>
      <c r="GC483" t="e">
        <v>#N/A</v>
      </c>
      <c r="GD483">
        <v>0</v>
      </c>
      <c r="GE483" t="e">
        <v>#N/A</v>
      </c>
      <c r="GF483">
        <v>0</v>
      </c>
      <c r="GG483" t="e">
        <v>#N/A</v>
      </c>
      <c r="GH483">
        <v>0</v>
      </c>
      <c r="GI483" t="e">
        <v>#N/A</v>
      </c>
      <c r="GJ483">
        <v>0</v>
      </c>
      <c r="GK483" t="e">
        <v>#N/A</v>
      </c>
      <c r="GL483">
        <v>0</v>
      </c>
      <c r="GM483" t="e">
        <v>#N/A</v>
      </c>
      <c r="GN483">
        <v>0</v>
      </c>
      <c r="GO483" t="e">
        <v>#N/A</v>
      </c>
      <c r="GP483">
        <v>0</v>
      </c>
      <c r="GQ483" t="e">
        <v>#N/A</v>
      </c>
      <c r="GR483">
        <v>0</v>
      </c>
      <c r="GS483" t="e">
        <v>#N/A</v>
      </c>
      <c r="GT483">
        <v>0</v>
      </c>
      <c r="GU483" t="e">
        <v>#N/A</v>
      </c>
      <c r="GV483">
        <v>0</v>
      </c>
      <c r="GW483" t="e">
        <v>#N/A</v>
      </c>
      <c r="GX483">
        <v>0</v>
      </c>
      <c r="GY483" t="e">
        <v>#N/A</v>
      </c>
      <c r="GZ483">
        <v>0</v>
      </c>
      <c r="HA483" t="e">
        <v>#N/A</v>
      </c>
      <c r="HB483">
        <v>0</v>
      </c>
      <c r="HC483" t="e">
        <v>#N/A</v>
      </c>
      <c r="HD483">
        <v>0</v>
      </c>
      <c r="HE483" t="e">
        <v>#N/A</v>
      </c>
      <c r="HF483">
        <v>0</v>
      </c>
      <c r="HG483" t="e">
        <v>#N/A</v>
      </c>
      <c r="HH483">
        <v>0</v>
      </c>
      <c r="HI483" t="e">
        <v>#N/A</v>
      </c>
      <c r="HJ483">
        <v>0</v>
      </c>
      <c r="HK483" t="e">
        <v>#N/A</v>
      </c>
      <c r="HL483">
        <v>0</v>
      </c>
      <c r="HM483" t="e">
        <v>#N/A</v>
      </c>
      <c r="HN483">
        <v>0</v>
      </c>
      <c r="HO483" t="e">
        <v>#N/A</v>
      </c>
      <c r="HP483">
        <v>0</v>
      </c>
      <c r="HQ483" t="e">
        <v>#N/A</v>
      </c>
      <c r="HR483">
        <v>0</v>
      </c>
      <c r="HS483" t="e">
        <v>#N/A</v>
      </c>
      <c r="HT483">
        <v>0</v>
      </c>
      <c r="HU483" t="e">
        <v>#N/A</v>
      </c>
      <c r="HV483">
        <v>0</v>
      </c>
      <c r="HW483" t="e">
        <v>#N/A</v>
      </c>
      <c r="HX483">
        <v>0</v>
      </c>
      <c r="HY483" t="e">
        <v>#N/A</v>
      </c>
      <c r="HZ483">
        <v>0</v>
      </c>
      <c r="IA483" t="e">
        <v>#N/A</v>
      </c>
      <c r="IB483">
        <v>0</v>
      </c>
      <c r="IC483" t="e">
        <v>#N/A</v>
      </c>
      <c r="ID483">
        <v>0</v>
      </c>
      <c r="IE483" t="e">
        <v>#N/A</v>
      </c>
      <c r="IF483">
        <v>0</v>
      </c>
      <c r="IG483" t="e">
        <v>#N/A</v>
      </c>
      <c r="IH483">
        <v>0</v>
      </c>
      <c r="II483" t="e">
        <v>#N/A</v>
      </c>
      <c r="IJ483">
        <v>0</v>
      </c>
      <c r="IK483" t="e">
        <v>#N/A</v>
      </c>
      <c r="IL483">
        <v>0</v>
      </c>
      <c r="IM483" t="e">
        <v>#N/A</v>
      </c>
      <c r="IN483">
        <v>0</v>
      </c>
      <c r="IO483" t="e">
        <v>#N/A</v>
      </c>
      <c r="IP483">
        <v>0</v>
      </c>
      <c r="IQ483" t="e">
        <v>#N/A</v>
      </c>
      <c r="IR483">
        <v>0</v>
      </c>
      <c r="IS483" t="e">
        <v>#N/A</v>
      </c>
      <c r="IT483">
        <v>0</v>
      </c>
      <c r="IU483" t="e">
        <v>#N/A</v>
      </c>
      <c r="IV483">
        <v>0</v>
      </c>
      <c r="IW483" t="e">
        <v>#N/A</v>
      </c>
      <c r="IX483">
        <v>0</v>
      </c>
      <c r="IY483" t="e">
        <v>#N/A</v>
      </c>
      <c r="IZ483" t="s">
        <v>1099</v>
      </c>
      <c r="JA483" t="e">
        <v>#N/A</v>
      </c>
      <c r="JB483" t="s">
        <v>1099</v>
      </c>
      <c r="JC483" t="e">
        <v>#N/A</v>
      </c>
      <c r="JD483" t="s">
        <v>1099</v>
      </c>
      <c r="JE483" t="e">
        <v>#N/A</v>
      </c>
      <c r="JF483" t="s">
        <v>1099</v>
      </c>
      <c r="JG483" t="e">
        <v>#N/A</v>
      </c>
      <c r="JH483" t="s">
        <v>1099</v>
      </c>
      <c r="JI483" t="e">
        <v>#N/A</v>
      </c>
      <c r="JJ483" t="s">
        <v>1099</v>
      </c>
      <c r="JK483" t="e">
        <v>#N/A</v>
      </c>
      <c r="JL483" t="s">
        <v>1099</v>
      </c>
      <c r="JM483" t="e">
        <v>#N/A</v>
      </c>
      <c r="JN483" t="s">
        <v>1099</v>
      </c>
      <c r="JO483" t="e">
        <v>#N/A</v>
      </c>
      <c r="JP483" t="s">
        <v>1099</v>
      </c>
      <c r="JQ483" t="e">
        <v>#N/A</v>
      </c>
      <c r="JR483" t="s">
        <v>1099</v>
      </c>
      <c r="JS483" t="e">
        <v>#N/A</v>
      </c>
      <c r="JT483" t="s">
        <v>1099</v>
      </c>
      <c r="JU483" t="e">
        <v>#N/A</v>
      </c>
      <c r="JV483" t="s">
        <v>1099</v>
      </c>
      <c r="JW483" t="e">
        <v>#N/A</v>
      </c>
      <c r="JX483" t="s">
        <v>1099</v>
      </c>
      <c r="JY483" t="e">
        <v>#N/A</v>
      </c>
      <c r="JZ483" t="s">
        <v>1099</v>
      </c>
      <c r="KA483" t="e">
        <v>#N/A</v>
      </c>
      <c r="KB483" t="s">
        <v>1099</v>
      </c>
      <c r="KC483" t="e">
        <v>#N/A</v>
      </c>
      <c r="KD483" t="s">
        <v>1099</v>
      </c>
      <c r="KE483" t="e">
        <v>#N/A</v>
      </c>
      <c r="KF483" t="s">
        <v>1099</v>
      </c>
      <c r="KG483" t="e">
        <v>#N/A</v>
      </c>
      <c r="KH483" t="s">
        <v>1099</v>
      </c>
      <c r="KI483" t="e">
        <v>#N/A</v>
      </c>
      <c r="KJ483" t="s">
        <v>1099</v>
      </c>
      <c r="KK483" t="e">
        <v>#N/A</v>
      </c>
      <c r="KL483" t="s">
        <v>1099</v>
      </c>
      <c r="KM483" t="e">
        <v>#N/A</v>
      </c>
      <c r="KN483" t="s">
        <v>1099</v>
      </c>
      <c r="KO483" t="e">
        <v>#N/A</v>
      </c>
      <c r="KP483" t="s">
        <v>1099</v>
      </c>
      <c r="KQ483" t="e">
        <v>#N/A</v>
      </c>
      <c r="KR483" t="s">
        <v>1099</v>
      </c>
      <c r="KS483" t="e">
        <v>#N/A</v>
      </c>
      <c r="KT483" t="s">
        <v>1099</v>
      </c>
      <c r="KU483" t="e">
        <v>#N/A</v>
      </c>
      <c r="KV483" t="s">
        <v>1099</v>
      </c>
      <c r="KW483" t="e">
        <v>#N/A</v>
      </c>
      <c r="KX483" t="s">
        <v>1099</v>
      </c>
      <c r="KY483" t="e">
        <v>#N/A</v>
      </c>
      <c r="KZ483" t="s">
        <v>1099</v>
      </c>
      <c r="LA483" t="e">
        <v>#N/A</v>
      </c>
      <c r="LB483" t="s">
        <v>1099</v>
      </c>
      <c r="LC483" t="e">
        <v>#N/A</v>
      </c>
      <c r="LD483" t="s">
        <v>1099</v>
      </c>
      <c r="LE483" t="e">
        <v>#N/A</v>
      </c>
      <c r="LF483" t="s">
        <v>1099</v>
      </c>
      <c r="LG483" t="e">
        <v>#N/A</v>
      </c>
      <c r="LH483" t="s">
        <v>1099</v>
      </c>
      <c r="LI483" t="e">
        <v>#N/A</v>
      </c>
      <c r="LJ483" t="s">
        <v>1099</v>
      </c>
      <c r="LK483" t="e">
        <v>#N/A</v>
      </c>
      <c r="LL483" t="s">
        <v>1099</v>
      </c>
      <c r="LM483" t="e">
        <v>#N/A</v>
      </c>
      <c r="LN483" t="s">
        <v>1099</v>
      </c>
      <c r="LO483" t="e">
        <v>#N/A</v>
      </c>
      <c r="LP483" t="s">
        <v>1099</v>
      </c>
      <c r="LQ483" t="e">
        <v>#N/A</v>
      </c>
      <c r="LR483" t="s">
        <v>1099</v>
      </c>
      <c r="LS483" t="e">
        <v>#N/A</v>
      </c>
      <c r="LT483" t="s">
        <v>1099</v>
      </c>
      <c r="LU483" t="e">
        <v>#N/A</v>
      </c>
      <c r="LV483" t="s">
        <v>1099</v>
      </c>
      <c r="LW483" t="e">
        <v>#N/A</v>
      </c>
      <c r="LX483" t="s">
        <v>1099</v>
      </c>
      <c r="LY483" t="e">
        <v>#N/A</v>
      </c>
      <c r="LZ483" t="s">
        <v>1099</v>
      </c>
      <c r="MA483" t="e">
        <v>#N/A</v>
      </c>
      <c r="MB483" t="s">
        <v>1099</v>
      </c>
      <c r="MC483" t="e">
        <v>#N/A</v>
      </c>
      <c r="MD483" t="s">
        <v>1099</v>
      </c>
      <c r="ME483" t="e">
        <v>#N/A</v>
      </c>
      <c r="MF483" t="s">
        <v>1099</v>
      </c>
      <c r="MG483" t="e">
        <v>#N/A</v>
      </c>
      <c r="MH483" t="s">
        <v>1099</v>
      </c>
      <c r="MI483" t="e">
        <v>#N/A</v>
      </c>
      <c r="MJ483" t="s">
        <v>1099</v>
      </c>
      <c r="MK483" t="e">
        <v>#N/A</v>
      </c>
      <c r="ML483" t="s">
        <v>1099</v>
      </c>
      <c r="MM483" t="e">
        <v>#N/A</v>
      </c>
      <c r="MN483" t="s">
        <v>1099</v>
      </c>
      <c r="MO483" t="e">
        <v>#N/A</v>
      </c>
      <c r="MP483" t="s">
        <v>1099</v>
      </c>
      <c r="MQ483" t="e">
        <v>#N/A</v>
      </c>
      <c r="MR483" t="s">
        <v>1099</v>
      </c>
      <c r="MS483" t="e">
        <v>#N/A</v>
      </c>
      <c r="MT483" t="s">
        <v>1099</v>
      </c>
      <c r="MU483" t="e">
        <v>#N/A</v>
      </c>
      <c r="MV483" t="s">
        <v>1099</v>
      </c>
      <c r="MW483" t="e">
        <v>#N/A</v>
      </c>
      <c r="MX483" t="s">
        <v>1099</v>
      </c>
      <c r="MY483" t="e">
        <v>#N/A</v>
      </c>
      <c r="MZ483" t="s">
        <v>1099</v>
      </c>
      <c r="NA483" t="e">
        <v>#N/A</v>
      </c>
      <c r="NB483" t="s">
        <v>1099</v>
      </c>
      <c r="NC483" t="e">
        <v>#N/A</v>
      </c>
      <c r="ND483" t="s">
        <v>1099</v>
      </c>
      <c r="NE483" t="e">
        <v>#N/A</v>
      </c>
      <c r="NF483" t="s">
        <v>1099</v>
      </c>
      <c r="NG483" t="e">
        <v>#N/A</v>
      </c>
      <c r="NH483" t="s">
        <v>1099</v>
      </c>
      <c r="NI483" t="e">
        <v>#N/A</v>
      </c>
      <c r="NJ483" t="s">
        <v>1099</v>
      </c>
      <c r="NK483" t="e">
        <v>#N/A</v>
      </c>
      <c r="NL483" t="s">
        <v>1099</v>
      </c>
      <c r="NM483" t="e">
        <v>#N/A</v>
      </c>
      <c r="NN483" t="s">
        <v>1099</v>
      </c>
      <c r="NO483" t="e">
        <v>#N/A</v>
      </c>
      <c r="NP483" t="s">
        <v>1099</v>
      </c>
      <c r="NQ483" t="e">
        <v>#N/A</v>
      </c>
      <c r="NR483" t="s">
        <v>1099</v>
      </c>
      <c r="NS483" t="e">
        <v>#N/A</v>
      </c>
      <c r="NT483" t="s">
        <v>1099</v>
      </c>
      <c r="NU483" t="e">
        <v>#N/A</v>
      </c>
      <c r="NV483" t="s">
        <v>1099</v>
      </c>
      <c r="NW483" t="e">
        <v>#N/A</v>
      </c>
      <c r="NX483" t="s">
        <v>1099</v>
      </c>
      <c r="NY483" t="e">
        <v>#N/A</v>
      </c>
      <c r="NZ483" t="s">
        <v>1099</v>
      </c>
      <c r="OA483" t="e">
        <v>#N/A</v>
      </c>
      <c r="OB483" t="s">
        <v>1099</v>
      </c>
      <c r="OC483" t="e">
        <v>#N/A</v>
      </c>
      <c r="OD483" t="s">
        <v>1099</v>
      </c>
      <c r="OE483" t="e">
        <v>#N/A</v>
      </c>
      <c r="OF483" t="s">
        <v>1099</v>
      </c>
      <c r="OG483" t="e">
        <v>#N/A</v>
      </c>
      <c r="OH483" t="s">
        <v>1099</v>
      </c>
      <c r="OI483" t="e">
        <v>#N/A</v>
      </c>
      <c r="OJ483" t="s">
        <v>1099</v>
      </c>
      <c r="OK483" t="e">
        <v>#N/A</v>
      </c>
      <c r="OL483" t="s">
        <v>1099</v>
      </c>
      <c r="OM483" t="e">
        <v>#N/A</v>
      </c>
      <c r="ON483" t="s">
        <v>1099</v>
      </c>
      <c r="OO483" t="e">
        <v>#N/A</v>
      </c>
      <c r="OP483" t="s">
        <v>1099</v>
      </c>
      <c r="OQ483" t="e">
        <v>#N/A</v>
      </c>
      <c r="OR483" t="s">
        <v>1099</v>
      </c>
      <c r="OS483" t="e">
        <v>#N/A</v>
      </c>
      <c r="OT483" t="s">
        <v>1099</v>
      </c>
      <c r="OU483" t="e">
        <v>#N/A</v>
      </c>
      <c r="OV483" t="s">
        <v>1099</v>
      </c>
      <c r="OW483" t="e">
        <v>#N/A</v>
      </c>
      <c r="OX483" t="s">
        <v>1099</v>
      </c>
      <c r="OY483" t="e">
        <v>#N/A</v>
      </c>
      <c r="OZ483" t="s">
        <v>1099</v>
      </c>
      <c r="PA483" t="e">
        <v>#N/A</v>
      </c>
      <c r="PB483" t="s">
        <v>1099</v>
      </c>
      <c r="PC483" t="e">
        <v>#N/A</v>
      </c>
      <c r="PD483" t="s">
        <v>1099</v>
      </c>
      <c r="PE483" t="e">
        <v>#N/A</v>
      </c>
      <c r="PF483" t="s">
        <v>1099</v>
      </c>
      <c r="PG483" t="e">
        <v>#N/A</v>
      </c>
      <c r="PH483" t="s">
        <v>1099</v>
      </c>
      <c r="PI483" t="e">
        <v>#N/A</v>
      </c>
      <c r="PJ483" t="s">
        <v>1099</v>
      </c>
      <c r="PK483" t="e">
        <v>#N/A</v>
      </c>
      <c r="PL483" t="s">
        <v>1099</v>
      </c>
      <c r="PM483" t="e">
        <v>#N/A</v>
      </c>
      <c r="PN483" t="s">
        <v>1099</v>
      </c>
      <c r="PO483" t="e">
        <v>#N/A</v>
      </c>
      <c r="PP483" t="s">
        <v>1099</v>
      </c>
      <c r="PQ483" t="e">
        <v>#N/A</v>
      </c>
      <c r="PR483" t="s">
        <v>1099</v>
      </c>
      <c r="PS483" t="e">
        <v>#N/A</v>
      </c>
      <c r="PT483" t="s">
        <v>1099</v>
      </c>
      <c r="PU483" t="e">
        <v>#N/A</v>
      </c>
      <c r="PV483" t="s">
        <v>1099</v>
      </c>
      <c r="PW483" t="e">
        <v>#N/A</v>
      </c>
      <c r="PX483" t="s">
        <v>1099</v>
      </c>
      <c r="PY483" t="e">
        <v>#N/A</v>
      </c>
      <c r="PZ483" t="s">
        <v>1099</v>
      </c>
      <c r="QA483" t="e">
        <v>#N/A</v>
      </c>
      <c r="QB483" t="s">
        <v>1099</v>
      </c>
      <c r="QC483" t="e">
        <v>#N/A</v>
      </c>
      <c r="QD483" t="s">
        <v>1099</v>
      </c>
      <c r="QE483" t="e">
        <v>#N/A</v>
      </c>
      <c r="QF483" t="s">
        <v>1099</v>
      </c>
      <c r="QG483" t="e">
        <v>#N/A</v>
      </c>
      <c r="QH483" t="s">
        <v>1099</v>
      </c>
      <c r="QI483" t="e">
        <v>#N/A</v>
      </c>
      <c r="QJ483" t="s">
        <v>1099</v>
      </c>
      <c r="QK483" t="e">
        <v>#N/A</v>
      </c>
      <c r="QL483">
        <v>0</v>
      </c>
      <c r="QM483" t="e">
        <v>#N/A</v>
      </c>
      <c r="QN483">
        <v>0</v>
      </c>
      <c r="QO483" t="e">
        <v>#N/A</v>
      </c>
      <c r="QP483">
        <v>0</v>
      </c>
      <c r="QQ483" t="e">
        <v>#N/A</v>
      </c>
      <c r="QR483">
        <v>0</v>
      </c>
      <c r="QS483" t="e">
        <v>#N/A</v>
      </c>
      <c r="QT483">
        <v>0</v>
      </c>
      <c r="QU483" t="e">
        <v>#N/A</v>
      </c>
      <c r="QV483">
        <v>0</v>
      </c>
      <c r="QW483" t="e">
        <v>#N/A</v>
      </c>
      <c r="QX483">
        <v>0</v>
      </c>
      <c r="QY483" t="e">
        <v>#N/A</v>
      </c>
      <c r="QZ483">
        <v>0</v>
      </c>
      <c r="RA483" t="e">
        <v>#N/A</v>
      </c>
      <c r="RB483">
        <v>0</v>
      </c>
      <c r="RC483" t="e">
        <v>#N/A</v>
      </c>
      <c r="RD483">
        <v>0</v>
      </c>
      <c r="RE483" t="e">
        <v>#N/A</v>
      </c>
      <c r="RF483">
        <v>0</v>
      </c>
      <c r="RG483" t="e">
        <v>#N/A</v>
      </c>
      <c r="RH483">
        <v>0</v>
      </c>
      <c r="RI483" t="e">
        <v>#N/A</v>
      </c>
      <c r="RJ483">
        <v>0</v>
      </c>
      <c r="RK483" t="e">
        <v>#N/A</v>
      </c>
      <c r="RL483">
        <v>0</v>
      </c>
      <c r="RM483" t="e">
        <v>#N/A</v>
      </c>
      <c r="RN483">
        <v>0</v>
      </c>
      <c r="RO483" t="e">
        <v>#N/A</v>
      </c>
      <c r="RP483">
        <v>0</v>
      </c>
      <c r="RQ483" t="e">
        <v>#N/A</v>
      </c>
      <c r="RR483">
        <v>0</v>
      </c>
      <c r="RS483" t="e">
        <v>#N/A</v>
      </c>
      <c r="RT483">
        <v>0</v>
      </c>
      <c r="RU483" t="e">
        <v>#N/A</v>
      </c>
      <c r="RV483">
        <v>0</v>
      </c>
      <c r="RW483" t="e">
        <v>#N/A</v>
      </c>
      <c r="RX483">
        <v>0</v>
      </c>
      <c r="RY483" t="e">
        <v>#N/A</v>
      </c>
      <c r="RZ483">
        <v>0</v>
      </c>
      <c r="SA483" t="e">
        <v>#N/A</v>
      </c>
      <c r="SB483">
        <v>0</v>
      </c>
      <c r="SC483" t="e">
        <v>#N/A</v>
      </c>
      <c r="SD483">
        <v>0</v>
      </c>
      <c r="SE483" t="e">
        <v>#N/A</v>
      </c>
      <c r="SF483">
        <v>0</v>
      </c>
      <c r="SG483" t="e">
        <v>#N/A</v>
      </c>
      <c r="SH483">
        <v>0</v>
      </c>
      <c r="SI483" t="e">
        <v>#N/A</v>
      </c>
      <c r="SJ483">
        <v>0</v>
      </c>
      <c r="SK483" t="e">
        <v>#N/A</v>
      </c>
      <c r="SL483">
        <v>0</v>
      </c>
      <c r="SM483" t="e">
        <v>#N/A</v>
      </c>
      <c r="SN483">
        <v>0</v>
      </c>
      <c r="SO483" t="e">
        <v>#N/A</v>
      </c>
      <c r="SP483">
        <v>0</v>
      </c>
      <c r="SQ483" t="e">
        <v>#N/A</v>
      </c>
      <c r="SR483">
        <v>0</v>
      </c>
      <c r="SS483" t="e">
        <v>#N/A</v>
      </c>
      <c r="ST483">
        <v>0</v>
      </c>
      <c r="SU483" t="e">
        <v>#N/A</v>
      </c>
      <c r="SV483">
        <v>0</v>
      </c>
      <c r="SW483" t="e">
        <v>#N/A</v>
      </c>
      <c r="SX483">
        <v>0</v>
      </c>
      <c r="SY483" t="e">
        <v>#N/A</v>
      </c>
      <c r="SZ483">
        <v>0</v>
      </c>
      <c r="TA483" t="e">
        <v>#N/A</v>
      </c>
      <c r="TB483">
        <v>0</v>
      </c>
      <c r="TC483" t="e">
        <v>#N/A</v>
      </c>
      <c r="TD483">
        <v>0</v>
      </c>
      <c r="TE483" t="e">
        <v>#N/A</v>
      </c>
      <c r="TF483">
        <v>0</v>
      </c>
      <c r="TG483" t="e">
        <v>#N/A</v>
      </c>
      <c r="TH483">
        <v>0</v>
      </c>
      <c r="TI483" t="e">
        <v>#N/A</v>
      </c>
      <c r="TJ483">
        <v>0</v>
      </c>
      <c r="TK483" t="e">
        <v>#N/A</v>
      </c>
      <c r="TL483">
        <v>0</v>
      </c>
      <c r="TM483" t="e">
        <v>#N/A</v>
      </c>
      <c r="TN483">
        <v>0</v>
      </c>
      <c r="TO483" t="e">
        <v>#N/A</v>
      </c>
      <c r="TP483">
        <v>0</v>
      </c>
      <c r="TQ483" t="e">
        <v>#N/A</v>
      </c>
      <c r="TR483">
        <v>0</v>
      </c>
      <c r="TS483" t="e">
        <v>#N/A</v>
      </c>
      <c r="TT483">
        <v>0</v>
      </c>
      <c r="TU483" t="e">
        <v>#N/A</v>
      </c>
      <c r="TV483">
        <v>0</v>
      </c>
      <c r="TW483" t="e">
        <v>#N/A</v>
      </c>
      <c r="TX483">
        <v>0</v>
      </c>
      <c r="TY483" t="e">
        <v>#N/A</v>
      </c>
      <c r="TZ483">
        <v>0</v>
      </c>
      <c r="UA483" t="e">
        <v>#N/A</v>
      </c>
      <c r="UB483">
        <v>0</v>
      </c>
      <c r="UC483" t="e">
        <v>#N/A</v>
      </c>
      <c r="UD483">
        <v>0</v>
      </c>
      <c r="UE483" t="e">
        <v>#N/A</v>
      </c>
      <c r="UF483">
        <v>0</v>
      </c>
      <c r="UG483" t="e">
        <v>#N/A</v>
      </c>
      <c r="UH483">
        <v>0</v>
      </c>
      <c r="UI483" t="e">
        <v>#N/A</v>
      </c>
      <c r="UJ483">
        <v>0</v>
      </c>
      <c r="UK483" t="e">
        <v>#N/A</v>
      </c>
      <c r="UL483">
        <v>0</v>
      </c>
      <c r="UM483" t="e">
        <v>#N/A</v>
      </c>
      <c r="UN483">
        <v>0</v>
      </c>
      <c r="UO483" t="e">
        <v>#N/A</v>
      </c>
      <c r="UP483">
        <v>0</v>
      </c>
      <c r="UQ483" t="e">
        <v>#N/A</v>
      </c>
      <c r="UR483">
        <v>0</v>
      </c>
      <c r="US483" t="e">
        <v>#N/A</v>
      </c>
      <c r="UT483">
        <v>0</v>
      </c>
      <c r="UU483" t="e">
        <v>#N/A</v>
      </c>
      <c r="UV483">
        <v>0</v>
      </c>
      <c r="UW483" t="e">
        <v>#N/A</v>
      </c>
      <c r="UX483">
        <v>0</v>
      </c>
      <c r="UY483" t="e">
        <v>#N/A</v>
      </c>
      <c r="UZ483">
        <v>0</v>
      </c>
      <c r="VA483" t="e">
        <v>#N/A</v>
      </c>
      <c r="VB483">
        <v>0</v>
      </c>
      <c r="VC483" t="e">
        <v>#N/A</v>
      </c>
      <c r="VD483">
        <v>0</v>
      </c>
      <c r="VE483" t="e">
        <v>#N/A</v>
      </c>
      <c r="VF483">
        <v>0</v>
      </c>
      <c r="VG483" t="e">
        <v>#N/A</v>
      </c>
      <c r="VH483">
        <v>0</v>
      </c>
      <c r="VI483" t="e">
        <v>#N/A</v>
      </c>
      <c r="VJ483">
        <v>0</v>
      </c>
      <c r="VK483" t="e">
        <v>#N/A</v>
      </c>
      <c r="VL483">
        <v>0</v>
      </c>
      <c r="VM483" t="e">
        <v>#N/A</v>
      </c>
      <c r="VN483">
        <v>0</v>
      </c>
      <c r="VO483" t="e">
        <v>#N/A</v>
      </c>
      <c r="VP483">
        <v>0</v>
      </c>
      <c r="VQ483" t="e">
        <v>#N/A</v>
      </c>
      <c r="VR483">
        <v>0</v>
      </c>
      <c r="VS483" t="e">
        <v>#N/A</v>
      </c>
      <c r="VT483">
        <v>0</v>
      </c>
      <c r="VU483" t="e">
        <v>#N/A</v>
      </c>
      <c r="VV483">
        <v>0</v>
      </c>
      <c r="VW483" t="e">
        <v>#N/A</v>
      </c>
      <c r="VX483">
        <v>0</v>
      </c>
      <c r="VY483" t="e">
        <v>#N/A</v>
      </c>
      <c r="VZ483">
        <v>0</v>
      </c>
      <c r="WA483" t="e">
        <v>#N/A</v>
      </c>
      <c r="WB483">
        <v>0</v>
      </c>
      <c r="WC483" t="e">
        <v>#N/A</v>
      </c>
      <c r="WD483">
        <v>0</v>
      </c>
      <c r="WE483" t="e">
        <v>#N/A</v>
      </c>
      <c r="WF483">
        <v>0</v>
      </c>
      <c r="WG483" t="e">
        <v>#N/A</v>
      </c>
      <c r="WH483">
        <v>0</v>
      </c>
      <c r="WI483" t="e">
        <v>#N/A</v>
      </c>
      <c r="WJ483">
        <v>0</v>
      </c>
      <c r="WK483" t="e">
        <v>#N/A</v>
      </c>
      <c r="WL483">
        <v>0</v>
      </c>
      <c r="WM483" t="e">
        <v>#N/A</v>
      </c>
      <c r="WN483">
        <v>0</v>
      </c>
      <c r="WO483" t="e">
        <v>#N/A</v>
      </c>
      <c r="WP483">
        <v>0</v>
      </c>
      <c r="WQ483" t="e">
        <v>#N/A</v>
      </c>
      <c r="WR483">
        <v>0</v>
      </c>
      <c r="WS483" t="e">
        <v>#N/A</v>
      </c>
      <c r="WT483">
        <v>0</v>
      </c>
      <c r="WU483" t="e">
        <v>#N/A</v>
      </c>
      <c r="WV483">
        <v>0</v>
      </c>
      <c r="WW483" t="e">
        <v>#N/A</v>
      </c>
      <c r="WX483">
        <v>0</v>
      </c>
      <c r="WY483" t="e">
        <v>#N/A</v>
      </c>
      <c r="WZ483">
        <v>0</v>
      </c>
      <c r="XA483" t="e">
        <v>#N/A</v>
      </c>
      <c r="XB483">
        <v>0</v>
      </c>
      <c r="XC483" t="e">
        <v>#N/A</v>
      </c>
      <c r="XD483">
        <v>0</v>
      </c>
      <c r="XE483" t="e">
        <v>#N/A</v>
      </c>
      <c r="XF483">
        <v>0</v>
      </c>
      <c r="XG483" t="e">
        <v>#N/A</v>
      </c>
      <c r="XH483">
        <v>0</v>
      </c>
      <c r="XI483" t="e">
        <v>#N/A</v>
      </c>
      <c r="XJ483">
        <v>0</v>
      </c>
      <c r="XK483" t="e">
        <v>#N/A</v>
      </c>
      <c r="XL483">
        <v>0</v>
      </c>
      <c r="XM483" t="e">
        <v>#N/A</v>
      </c>
      <c r="XN483">
        <v>0</v>
      </c>
      <c r="XO483" t="e">
        <v>#N/A</v>
      </c>
      <c r="XP483">
        <v>0</v>
      </c>
      <c r="XQ483" t="e">
        <v>#N/A</v>
      </c>
      <c r="XR483">
        <v>0</v>
      </c>
      <c r="XS483" t="e">
        <v>#N/A</v>
      </c>
      <c r="XT483">
        <v>0</v>
      </c>
      <c r="XU483" t="e">
        <v>#N/A</v>
      </c>
      <c r="XV483">
        <v>0</v>
      </c>
      <c r="XW483" t="e">
        <v>#N/A</v>
      </c>
      <c r="XX483">
        <v>0</v>
      </c>
      <c r="XY483" t="e">
        <v>#N/A</v>
      </c>
      <c r="XZ483" t="s">
        <v>1100</v>
      </c>
      <c r="YA483" t="e">
        <v>#N/A</v>
      </c>
      <c r="YB483">
        <v>0</v>
      </c>
      <c r="YC483" t="e">
        <v>#N/A</v>
      </c>
      <c r="YD483">
        <v>0</v>
      </c>
      <c r="YE483" t="e">
        <v>#N/A</v>
      </c>
      <c r="YF483">
        <v>0</v>
      </c>
      <c r="YG483" t="e">
        <v>#N/A</v>
      </c>
      <c r="YH483">
        <v>0</v>
      </c>
      <c r="YI483" t="e">
        <v>#N/A</v>
      </c>
      <c r="YJ483">
        <v>0</v>
      </c>
      <c r="YK483" t="e">
        <v>#N/A</v>
      </c>
      <c r="YL483">
        <v>0</v>
      </c>
      <c r="YM483" t="e">
        <v>#N/A</v>
      </c>
      <c r="YN483">
        <v>0</v>
      </c>
      <c r="YO483" t="e">
        <v>#N/A</v>
      </c>
      <c r="YP483">
        <v>0</v>
      </c>
      <c r="YQ483" t="e">
        <v>#N/A</v>
      </c>
      <c r="YR483">
        <v>0</v>
      </c>
      <c r="YS483" t="e">
        <v>#N/A</v>
      </c>
      <c r="YT483">
        <v>0</v>
      </c>
      <c r="YU483" t="e">
        <v>#N/A</v>
      </c>
    </row>
    <row r="484" spans="1:679" x14ac:dyDescent="0.25">
      <c r="A484" t="s">
        <v>677</v>
      </c>
      <c r="B484">
        <v>0</v>
      </c>
      <c r="C484" t="e">
        <v>#N/A</v>
      </c>
      <c r="D484">
        <v>0</v>
      </c>
      <c r="E484" t="e">
        <v>#N/A</v>
      </c>
      <c r="F484">
        <v>0</v>
      </c>
      <c r="G484" t="e">
        <v>#N/A</v>
      </c>
      <c r="H484">
        <v>0</v>
      </c>
      <c r="I484" t="e">
        <v>#N/A</v>
      </c>
      <c r="J484">
        <v>0</v>
      </c>
      <c r="K484" t="e">
        <v>#N/A</v>
      </c>
      <c r="L484">
        <v>0</v>
      </c>
      <c r="M484" t="e">
        <v>#N/A</v>
      </c>
      <c r="N484">
        <v>0</v>
      </c>
      <c r="O484" t="e">
        <v>#N/A</v>
      </c>
      <c r="P484">
        <v>0</v>
      </c>
      <c r="Q484" t="e">
        <v>#N/A</v>
      </c>
      <c r="R484">
        <v>0</v>
      </c>
      <c r="S484" t="e">
        <v>#N/A</v>
      </c>
      <c r="T484">
        <v>0</v>
      </c>
      <c r="U484" t="e">
        <v>#N/A</v>
      </c>
      <c r="V484">
        <v>0</v>
      </c>
      <c r="W484" t="e">
        <v>#N/A</v>
      </c>
      <c r="X484">
        <v>0</v>
      </c>
      <c r="Y484" t="e">
        <v>#N/A</v>
      </c>
      <c r="Z484">
        <v>0</v>
      </c>
      <c r="AA484" t="e">
        <v>#N/A</v>
      </c>
      <c r="AB484">
        <v>0</v>
      </c>
      <c r="AC484" t="e">
        <v>#N/A</v>
      </c>
      <c r="AD484">
        <v>0</v>
      </c>
      <c r="AE484" t="e">
        <v>#N/A</v>
      </c>
      <c r="AF484">
        <v>0</v>
      </c>
      <c r="AG484" t="e">
        <v>#N/A</v>
      </c>
      <c r="AH484">
        <v>0</v>
      </c>
      <c r="AI484" t="e">
        <v>#N/A</v>
      </c>
      <c r="AJ484">
        <v>0</v>
      </c>
      <c r="AK484" t="e">
        <v>#N/A</v>
      </c>
      <c r="AL484">
        <v>0</v>
      </c>
      <c r="AM484" t="e">
        <v>#N/A</v>
      </c>
      <c r="AN484">
        <v>0</v>
      </c>
      <c r="AO484" t="e">
        <v>#N/A</v>
      </c>
      <c r="AP484">
        <v>0</v>
      </c>
      <c r="AQ484" t="e">
        <v>#N/A</v>
      </c>
      <c r="AR484">
        <v>0</v>
      </c>
      <c r="AS484" t="e">
        <v>#N/A</v>
      </c>
      <c r="AT484">
        <v>0</v>
      </c>
      <c r="AU484" t="e">
        <v>#N/A</v>
      </c>
      <c r="AV484">
        <v>0</v>
      </c>
      <c r="AW484" t="e">
        <v>#N/A</v>
      </c>
      <c r="AX484">
        <v>0</v>
      </c>
      <c r="AY484" t="e">
        <v>#N/A</v>
      </c>
      <c r="AZ484">
        <v>0</v>
      </c>
      <c r="BA484" t="e">
        <v>#N/A</v>
      </c>
      <c r="BB484">
        <v>0</v>
      </c>
      <c r="BC484" t="e">
        <v>#N/A</v>
      </c>
      <c r="BD484">
        <v>0</v>
      </c>
      <c r="BE484" t="e">
        <v>#N/A</v>
      </c>
      <c r="BF484">
        <v>0</v>
      </c>
      <c r="BG484" t="e">
        <v>#N/A</v>
      </c>
      <c r="BH484">
        <v>0</v>
      </c>
      <c r="BI484" t="e">
        <v>#N/A</v>
      </c>
      <c r="BJ484">
        <v>0</v>
      </c>
      <c r="BK484" t="e">
        <v>#N/A</v>
      </c>
      <c r="BL484">
        <v>0</v>
      </c>
      <c r="BM484" t="e">
        <v>#N/A</v>
      </c>
      <c r="BN484">
        <v>0</v>
      </c>
      <c r="BO484" t="e">
        <v>#N/A</v>
      </c>
      <c r="BP484">
        <v>0</v>
      </c>
      <c r="BQ484" t="e">
        <v>#N/A</v>
      </c>
      <c r="BR484">
        <v>0</v>
      </c>
      <c r="BS484" t="e">
        <v>#N/A</v>
      </c>
      <c r="BT484">
        <v>0</v>
      </c>
      <c r="BU484" t="e">
        <v>#N/A</v>
      </c>
      <c r="BV484">
        <v>0</v>
      </c>
      <c r="BW484" t="e">
        <v>#N/A</v>
      </c>
      <c r="BX484">
        <v>0</v>
      </c>
      <c r="BY484" t="e">
        <v>#N/A</v>
      </c>
      <c r="BZ484">
        <v>0</v>
      </c>
      <c r="CA484" t="e">
        <v>#N/A</v>
      </c>
      <c r="CB484">
        <v>0</v>
      </c>
      <c r="CC484" t="e">
        <v>#N/A</v>
      </c>
      <c r="CD484">
        <v>0</v>
      </c>
      <c r="CE484" t="e">
        <v>#N/A</v>
      </c>
      <c r="CF484">
        <v>0</v>
      </c>
      <c r="CG484" t="e">
        <v>#N/A</v>
      </c>
      <c r="CH484">
        <v>0</v>
      </c>
      <c r="CI484" t="e">
        <v>#N/A</v>
      </c>
      <c r="CJ484">
        <v>0</v>
      </c>
      <c r="CK484" t="e">
        <v>#N/A</v>
      </c>
      <c r="CL484">
        <v>0</v>
      </c>
      <c r="CM484" t="e">
        <v>#N/A</v>
      </c>
      <c r="CN484">
        <v>0</v>
      </c>
      <c r="CO484" t="e">
        <v>#N/A</v>
      </c>
      <c r="CP484">
        <v>0</v>
      </c>
      <c r="CQ484" t="e">
        <v>#N/A</v>
      </c>
      <c r="CR484">
        <v>0</v>
      </c>
      <c r="CS484" t="e">
        <v>#N/A</v>
      </c>
      <c r="CT484">
        <v>0</v>
      </c>
      <c r="CU484" t="e">
        <v>#N/A</v>
      </c>
      <c r="CV484">
        <v>0</v>
      </c>
      <c r="CW484" t="e">
        <v>#N/A</v>
      </c>
      <c r="CX484">
        <v>0</v>
      </c>
      <c r="CY484" t="e">
        <v>#N/A</v>
      </c>
      <c r="CZ484">
        <v>0</v>
      </c>
      <c r="DA484" t="e">
        <v>#N/A</v>
      </c>
      <c r="DB484">
        <v>0</v>
      </c>
      <c r="DC484" t="e">
        <v>#N/A</v>
      </c>
      <c r="DD484">
        <v>0</v>
      </c>
      <c r="DE484" t="e">
        <v>#N/A</v>
      </c>
      <c r="DF484">
        <v>0</v>
      </c>
      <c r="DG484" t="e">
        <v>#N/A</v>
      </c>
      <c r="DH484">
        <v>0</v>
      </c>
      <c r="DI484" t="e">
        <v>#N/A</v>
      </c>
      <c r="DJ484">
        <v>0</v>
      </c>
      <c r="DK484" t="e">
        <v>#N/A</v>
      </c>
      <c r="DL484">
        <v>0</v>
      </c>
      <c r="DM484" t="e">
        <v>#N/A</v>
      </c>
      <c r="DN484">
        <v>0</v>
      </c>
      <c r="DO484" t="e">
        <v>#N/A</v>
      </c>
      <c r="DP484">
        <v>0</v>
      </c>
      <c r="DQ484" t="e">
        <v>#N/A</v>
      </c>
      <c r="DR484">
        <v>0</v>
      </c>
      <c r="DS484" t="e">
        <v>#N/A</v>
      </c>
      <c r="DT484">
        <v>0</v>
      </c>
      <c r="DU484" t="e">
        <v>#N/A</v>
      </c>
      <c r="DV484">
        <v>0</v>
      </c>
      <c r="DW484" t="e">
        <v>#N/A</v>
      </c>
      <c r="DX484">
        <v>0</v>
      </c>
      <c r="DY484" t="e">
        <v>#N/A</v>
      </c>
      <c r="DZ484">
        <v>0</v>
      </c>
      <c r="EA484" t="e">
        <v>#N/A</v>
      </c>
      <c r="EB484">
        <v>0</v>
      </c>
      <c r="EC484" t="e">
        <v>#N/A</v>
      </c>
      <c r="ED484">
        <v>0</v>
      </c>
      <c r="EE484" t="e">
        <v>#N/A</v>
      </c>
      <c r="EF484">
        <v>0</v>
      </c>
      <c r="EG484" t="e">
        <v>#N/A</v>
      </c>
      <c r="EH484">
        <v>0</v>
      </c>
      <c r="EI484" t="e">
        <v>#N/A</v>
      </c>
      <c r="EJ484">
        <v>0</v>
      </c>
      <c r="EK484" t="e">
        <v>#N/A</v>
      </c>
      <c r="EL484">
        <v>0</v>
      </c>
      <c r="EM484" t="e">
        <v>#N/A</v>
      </c>
      <c r="EN484">
        <v>0</v>
      </c>
      <c r="EO484" t="e">
        <v>#N/A</v>
      </c>
      <c r="EP484">
        <v>0</v>
      </c>
      <c r="EQ484" t="e">
        <v>#N/A</v>
      </c>
      <c r="ER484">
        <v>0</v>
      </c>
      <c r="ES484" t="e">
        <v>#N/A</v>
      </c>
      <c r="ET484">
        <v>0</v>
      </c>
      <c r="EU484" t="e">
        <v>#N/A</v>
      </c>
      <c r="EV484">
        <v>0</v>
      </c>
      <c r="EW484" t="e">
        <v>#N/A</v>
      </c>
      <c r="EX484">
        <v>0</v>
      </c>
      <c r="EY484" t="e">
        <v>#N/A</v>
      </c>
      <c r="EZ484">
        <v>0</v>
      </c>
      <c r="FA484" t="e">
        <v>#N/A</v>
      </c>
      <c r="FB484">
        <v>0</v>
      </c>
      <c r="FC484" t="e">
        <v>#N/A</v>
      </c>
      <c r="FD484">
        <v>0</v>
      </c>
      <c r="FE484" t="e">
        <v>#N/A</v>
      </c>
      <c r="FF484">
        <v>0</v>
      </c>
      <c r="FG484" t="e">
        <v>#N/A</v>
      </c>
      <c r="FH484">
        <v>0</v>
      </c>
      <c r="FI484" t="e">
        <v>#N/A</v>
      </c>
      <c r="FJ484">
        <v>0</v>
      </c>
      <c r="FK484" t="e">
        <v>#N/A</v>
      </c>
      <c r="FL484">
        <v>0</v>
      </c>
      <c r="FM484" t="e">
        <v>#N/A</v>
      </c>
      <c r="FN484">
        <v>0</v>
      </c>
      <c r="FO484" t="e">
        <v>#N/A</v>
      </c>
      <c r="FP484">
        <v>0</v>
      </c>
      <c r="FQ484" t="e">
        <v>#N/A</v>
      </c>
      <c r="FR484">
        <v>0</v>
      </c>
      <c r="FS484" t="e">
        <v>#N/A</v>
      </c>
      <c r="FT484">
        <v>0</v>
      </c>
      <c r="FU484" t="e">
        <v>#N/A</v>
      </c>
      <c r="FV484">
        <v>0</v>
      </c>
      <c r="FW484" t="e">
        <v>#N/A</v>
      </c>
      <c r="FX484">
        <v>0</v>
      </c>
      <c r="FY484" t="e">
        <v>#N/A</v>
      </c>
      <c r="FZ484">
        <v>0</v>
      </c>
      <c r="GA484" t="e">
        <v>#N/A</v>
      </c>
      <c r="GB484">
        <v>0</v>
      </c>
      <c r="GC484" t="e">
        <v>#N/A</v>
      </c>
      <c r="GD484">
        <v>0</v>
      </c>
      <c r="GE484" t="e">
        <v>#N/A</v>
      </c>
      <c r="GF484">
        <v>0</v>
      </c>
      <c r="GG484" t="e">
        <v>#N/A</v>
      </c>
      <c r="GH484">
        <v>0</v>
      </c>
      <c r="GI484" t="e">
        <v>#N/A</v>
      </c>
      <c r="GJ484">
        <v>0</v>
      </c>
      <c r="GK484" t="e">
        <v>#N/A</v>
      </c>
      <c r="GL484">
        <v>0</v>
      </c>
      <c r="GM484" t="e">
        <v>#N/A</v>
      </c>
      <c r="GN484">
        <v>0</v>
      </c>
      <c r="GO484" t="e">
        <v>#N/A</v>
      </c>
      <c r="GP484">
        <v>0</v>
      </c>
      <c r="GQ484" t="e">
        <v>#N/A</v>
      </c>
      <c r="GR484">
        <v>0</v>
      </c>
      <c r="GS484" t="e">
        <v>#N/A</v>
      </c>
      <c r="GT484">
        <v>0</v>
      </c>
      <c r="GU484" t="e">
        <v>#N/A</v>
      </c>
      <c r="GV484">
        <v>0</v>
      </c>
      <c r="GW484" t="e">
        <v>#N/A</v>
      </c>
      <c r="GX484">
        <v>0</v>
      </c>
      <c r="GY484" t="e">
        <v>#N/A</v>
      </c>
      <c r="GZ484">
        <v>0</v>
      </c>
      <c r="HA484" t="e">
        <v>#N/A</v>
      </c>
      <c r="HB484">
        <v>0</v>
      </c>
      <c r="HC484" t="e">
        <v>#N/A</v>
      </c>
      <c r="HD484">
        <v>0</v>
      </c>
      <c r="HE484" t="e">
        <v>#N/A</v>
      </c>
      <c r="HF484">
        <v>0</v>
      </c>
      <c r="HG484" t="e">
        <v>#N/A</v>
      </c>
      <c r="HH484">
        <v>0</v>
      </c>
      <c r="HI484" t="e">
        <v>#N/A</v>
      </c>
      <c r="HJ484">
        <v>0</v>
      </c>
      <c r="HK484" t="e">
        <v>#N/A</v>
      </c>
      <c r="HL484">
        <v>0</v>
      </c>
      <c r="HM484" t="e">
        <v>#N/A</v>
      </c>
      <c r="HN484">
        <v>0</v>
      </c>
      <c r="HO484" t="e">
        <v>#N/A</v>
      </c>
      <c r="HP484">
        <v>0</v>
      </c>
      <c r="HQ484" t="e">
        <v>#N/A</v>
      </c>
      <c r="HR484">
        <v>0</v>
      </c>
      <c r="HS484" t="e">
        <v>#N/A</v>
      </c>
      <c r="HT484">
        <v>0</v>
      </c>
      <c r="HU484" t="e">
        <v>#N/A</v>
      </c>
      <c r="HV484">
        <v>0</v>
      </c>
      <c r="HW484" t="e">
        <v>#N/A</v>
      </c>
      <c r="HX484">
        <v>0</v>
      </c>
      <c r="HY484" t="e">
        <v>#N/A</v>
      </c>
      <c r="HZ484">
        <v>0</v>
      </c>
      <c r="IA484" t="e">
        <v>#N/A</v>
      </c>
      <c r="IB484">
        <v>0</v>
      </c>
      <c r="IC484" t="e">
        <v>#N/A</v>
      </c>
      <c r="ID484">
        <v>0</v>
      </c>
      <c r="IE484" t="e">
        <v>#N/A</v>
      </c>
      <c r="IF484">
        <v>0</v>
      </c>
      <c r="IG484" t="e">
        <v>#N/A</v>
      </c>
      <c r="IH484">
        <v>0</v>
      </c>
      <c r="II484" t="e">
        <v>#N/A</v>
      </c>
      <c r="IJ484">
        <v>0</v>
      </c>
      <c r="IK484" t="e">
        <v>#N/A</v>
      </c>
      <c r="IL484">
        <v>0</v>
      </c>
      <c r="IM484" t="e">
        <v>#N/A</v>
      </c>
      <c r="IN484">
        <v>0</v>
      </c>
      <c r="IO484" t="e">
        <v>#N/A</v>
      </c>
      <c r="IP484">
        <v>0</v>
      </c>
      <c r="IQ484" t="e">
        <v>#N/A</v>
      </c>
      <c r="IR484">
        <v>0</v>
      </c>
      <c r="IS484" t="e">
        <v>#N/A</v>
      </c>
      <c r="IT484">
        <v>0</v>
      </c>
      <c r="IU484" t="e">
        <v>#N/A</v>
      </c>
      <c r="IV484">
        <v>0</v>
      </c>
      <c r="IW484" t="e">
        <v>#N/A</v>
      </c>
      <c r="IX484">
        <v>0</v>
      </c>
      <c r="IY484" t="e">
        <v>#N/A</v>
      </c>
      <c r="IZ484">
        <v>0</v>
      </c>
      <c r="JA484" t="e">
        <v>#N/A</v>
      </c>
      <c r="JB484">
        <v>0</v>
      </c>
      <c r="JC484" t="e">
        <v>#N/A</v>
      </c>
      <c r="JD484">
        <v>0</v>
      </c>
      <c r="JE484" t="e">
        <v>#N/A</v>
      </c>
      <c r="JF484">
        <v>0</v>
      </c>
      <c r="JG484" t="e">
        <v>#N/A</v>
      </c>
      <c r="JH484">
        <v>0</v>
      </c>
      <c r="JI484" t="e">
        <v>#N/A</v>
      </c>
      <c r="JJ484">
        <v>0</v>
      </c>
      <c r="JK484" t="e">
        <v>#N/A</v>
      </c>
      <c r="JL484">
        <v>0</v>
      </c>
      <c r="JM484" t="e">
        <v>#N/A</v>
      </c>
      <c r="JN484">
        <v>0</v>
      </c>
      <c r="JO484" t="e">
        <v>#N/A</v>
      </c>
      <c r="JP484">
        <v>0</v>
      </c>
      <c r="JQ484" t="e">
        <v>#N/A</v>
      </c>
      <c r="JR484">
        <v>0</v>
      </c>
      <c r="JS484" t="e">
        <v>#N/A</v>
      </c>
      <c r="JT484">
        <v>0</v>
      </c>
      <c r="JU484" t="e">
        <v>#N/A</v>
      </c>
      <c r="JV484">
        <v>0</v>
      </c>
      <c r="JW484" t="e">
        <v>#N/A</v>
      </c>
      <c r="JX484">
        <v>0</v>
      </c>
      <c r="JY484" t="e">
        <v>#N/A</v>
      </c>
      <c r="JZ484">
        <v>0</v>
      </c>
      <c r="KA484" t="e">
        <v>#N/A</v>
      </c>
      <c r="KB484">
        <v>0</v>
      </c>
      <c r="KC484" t="e">
        <v>#N/A</v>
      </c>
      <c r="KD484">
        <v>0</v>
      </c>
      <c r="KE484" t="e">
        <v>#N/A</v>
      </c>
      <c r="KF484">
        <v>0</v>
      </c>
      <c r="KG484" t="e">
        <v>#N/A</v>
      </c>
      <c r="KH484">
        <v>0</v>
      </c>
      <c r="KI484" t="e">
        <v>#N/A</v>
      </c>
      <c r="KJ484">
        <v>0</v>
      </c>
      <c r="KK484" t="e">
        <v>#N/A</v>
      </c>
      <c r="KL484">
        <v>0</v>
      </c>
      <c r="KM484" t="e">
        <v>#N/A</v>
      </c>
      <c r="KN484">
        <v>0</v>
      </c>
      <c r="KO484" t="e">
        <v>#N/A</v>
      </c>
      <c r="KP484">
        <v>0</v>
      </c>
      <c r="KQ484" t="e">
        <v>#N/A</v>
      </c>
      <c r="KR484">
        <v>0</v>
      </c>
      <c r="KS484" t="e">
        <v>#N/A</v>
      </c>
      <c r="KT484">
        <v>0</v>
      </c>
      <c r="KU484" t="e">
        <v>#N/A</v>
      </c>
      <c r="KV484">
        <v>0</v>
      </c>
      <c r="KW484" t="e">
        <v>#N/A</v>
      </c>
      <c r="KX484">
        <v>0</v>
      </c>
      <c r="KY484" t="e">
        <v>#N/A</v>
      </c>
      <c r="KZ484">
        <v>0</v>
      </c>
      <c r="LA484" t="e">
        <v>#N/A</v>
      </c>
      <c r="LB484">
        <v>0</v>
      </c>
      <c r="LC484" t="e">
        <v>#N/A</v>
      </c>
      <c r="LD484">
        <v>0</v>
      </c>
      <c r="LE484" t="e">
        <v>#N/A</v>
      </c>
      <c r="LF484">
        <v>0</v>
      </c>
      <c r="LG484" t="e">
        <v>#N/A</v>
      </c>
      <c r="LH484">
        <v>0</v>
      </c>
      <c r="LI484" t="e">
        <v>#N/A</v>
      </c>
      <c r="LJ484">
        <v>0</v>
      </c>
      <c r="LK484" t="e">
        <v>#N/A</v>
      </c>
      <c r="LL484">
        <v>0</v>
      </c>
      <c r="LM484" t="e">
        <v>#N/A</v>
      </c>
      <c r="LN484">
        <v>0</v>
      </c>
      <c r="LO484" t="e">
        <v>#N/A</v>
      </c>
      <c r="LP484">
        <v>0</v>
      </c>
      <c r="LQ484" t="e">
        <v>#N/A</v>
      </c>
      <c r="LR484">
        <v>0</v>
      </c>
      <c r="LS484" t="e">
        <v>#N/A</v>
      </c>
      <c r="LT484">
        <v>0</v>
      </c>
      <c r="LU484" t="e">
        <v>#N/A</v>
      </c>
      <c r="LV484">
        <v>0</v>
      </c>
      <c r="LW484" t="e">
        <v>#N/A</v>
      </c>
      <c r="LX484">
        <v>0</v>
      </c>
      <c r="LY484" t="e">
        <v>#N/A</v>
      </c>
      <c r="LZ484">
        <v>0</v>
      </c>
      <c r="MA484" t="e">
        <v>#N/A</v>
      </c>
      <c r="MB484">
        <v>0</v>
      </c>
      <c r="MC484" t="e">
        <v>#N/A</v>
      </c>
      <c r="MD484">
        <v>0</v>
      </c>
      <c r="ME484" t="e">
        <v>#N/A</v>
      </c>
      <c r="MF484">
        <v>0</v>
      </c>
      <c r="MG484" t="e">
        <v>#N/A</v>
      </c>
      <c r="MH484">
        <v>0</v>
      </c>
      <c r="MI484" t="e">
        <v>#N/A</v>
      </c>
      <c r="MJ484">
        <v>0</v>
      </c>
      <c r="MK484" t="e">
        <v>#N/A</v>
      </c>
      <c r="ML484">
        <v>0</v>
      </c>
      <c r="MM484" t="e">
        <v>#N/A</v>
      </c>
      <c r="MN484">
        <v>0</v>
      </c>
      <c r="MO484" t="e">
        <v>#N/A</v>
      </c>
      <c r="MP484">
        <v>0</v>
      </c>
      <c r="MQ484" t="e">
        <v>#N/A</v>
      </c>
      <c r="MR484">
        <v>0</v>
      </c>
      <c r="MS484" t="e">
        <v>#N/A</v>
      </c>
      <c r="MT484">
        <v>0</v>
      </c>
      <c r="MU484" t="e">
        <v>#N/A</v>
      </c>
      <c r="MV484">
        <v>0</v>
      </c>
      <c r="MW484" t="e">
        <v>#N/A</v>
      </c>
      <c r="MX484">
        <v>0</v>
      </c>
      <c r="MY484" t="e">
        <v>#N/A</v>
      </c>
      <c r="MZ484">
        <v>0</v>
      </c>
      <c r="NA484" t="e">
        <v>#N/A</v>
      </c>
      <c r="NB484">
        <v>0</v>
      </c>
      <c r="NC484" t="e">
        <v>#N/A</v>
      </c>
      <c r="ND484">
        <v>0</v>
      </c>
      <c r="NE484" t="e">
        <v>#N/A</v>
      </c>
      <c r="NF484">
        <v>0</v>
      </c>
      <c r="NG484" t="e">
        <v>#N/A</v>
      </c>
      <c r="NH484">
        <v>0</v>
      </c>
      <c r="NI484" t="e">
        <v>#N/A</v>
      </c>
      <c r="NJ484">
        <v>0</v>
      </c>
      <c r="NK484" t="e">
        <v>#N/A</v>
      </c>
      <c r="NL484">
        <v>0</v>
      </c>
      <c r="NM484" t="e">
        <v>#N/A</v>
      </c>
      <c r="NN484">
        <v>0</v>
      </c>
      <c r="NO484" t="e">
        <v>#N/A</v>
      </c>
      <c r="NP484">
        <v>0</v>
      </c>
      <c r="NQ484" t="e">
        <v>#N/A</v>
      </c>
      <c r="NR484">
        <v>0</v>
      </c>
      <c r="NS484" t="e">
        <v>#N/A</v>
      </c>
      <c r="NT484">
        <v>0</v>
      </c>
      <c r="NU484" t="e">
        <v>#N/A</v>
      </c>
      <c r="NV484">
        <v>0</v>
      </c>
      <c r="NW484" t="e">
        <v>#N/A</v>
      </c>
      <c r="NX484">
        <v>0</v>
      </c>
      <c r="NY484" t="e">
        <v>#N/A</v>
      </c>
      <c r="NZ484">
        <v>0</v>
      </c>
      <c r="OA484" t="e">
        <v>#N/A</v>
      </c>
      <c r="OB484">
        <v>0</v>
      </c>
      <c r="OC484" t="e">
        <v>#N/A</v>
      </c>
      <c r="OD484">
        <v>0</v>
      </c>
      <c r="OE484" t="e">
        <v>#N/A</v>
      </c>
      <c r="OF484">
        <v>0</v>
      </c>
      <c r="OG484" t="e">
        <v>#N/A</v>
      </c>
      <c r="OH484">
        <v>0</v>
      </c>
      <c r="OI484" t="e">
        <v>#N/A</v>
      </c>
      <c r="OJ484">
        <v>0</v>
      </c>
      <c r="OK484" t="e">
        <v>#N/A</v>
      </c>
      <c r="OL484">
        <v>0</v>
      </c>
      <c r="OM484" t="e">
        <v>#N/A</v>
      </c>
      <c r="ON484">
        <v>0</v>
      </c>
      <c r="OO484" t="e">
        <v>#N/A</v>
      </c>
      <c r="OP484">
        <v>0</v>
      </c>
      <c r="OQ484" t="e">
        <v>#N/A</v>
      </c>
      <c r="OR484">
        <v>0</v>
      </c>
      <c r="OS484" t="e">
        <v>#N/A</v>
      </c>
      <c r="OT484">
        <v>0</v>
      </c>
      <c r="OU484" t="e">
        <v>#N/A</v>
      </c>
      <c r="OV484">
        <v>0</v>
      </c>
      <c r="OW484" t="e">
        <v>#N/A</v>
      </c>
      <c r="OX484">
        <v>0</v>
      </c>
      <c r="OY484" t="e">
        <v>#N/A</v>
      </c>
      <c r="OZ484">
        <v>0</v>
      </c>
      <c r="PA484" t="e">
        <v>#N/A</v>
      </c>
      <c r="PB484">
        <v>0</v>
      </c>
      <c r="PC484" t="e">
        <v>#N/A</v>
      </c>
      <c r="PD484">
        <v>0</v>
      </c>
      <c r="PE484" t="e">
        <v>#N/A</v>
      </c>
      <c r="PF484">
        <v>0</v>
      </c>
      <c r="PG484" t="e">
        <v>#N/A</v>
      </c>
      <c r="PH484">
        <v>0</v>
      </c>
      <c r="PI484" t="e">
        <v>#N/A</v>
      </c>
      <c r="PJ484">
        <v>0</v>
      </c>
      <c r="PK484" t="e">
        <v>#N/A</v>
      </c>
      <c r="PL484">
        <v>0</v>
      </c>
      <c r="PM484" t="e">
        <v>#N/A</v>
      </c>
      <c r="PN484">
        <v>0</v>
      </c>
      <c r="PO484" t="e">
        <v>#N/A</v>
      </c>
      <c r="PP484">
        <v>0</v>
      </c>
      <c r="PQ484" t="e">
        <v>#N/A</v>
      </c>
      <c r="PR484">
        <v>0</v>
      </c>
      <c r="PS484" t="e">
        <v>#N/A</v>
      </c>
      <c r="PT484">
        <v>0</v>
      </c>
      <c r="PU484" t="e">
        <v>#N/A</v>
      </c>
      <c r="PV484">
        <v>0</v>
      </c>
      <c r="PW484" t="e">
        <v>#N/A</v>
      </c>
      <c r="PX484">
        <v>0</v>
      </c>
      <c r="PY484" t="e">
        <v>#N/A</v>
      </c>
      <c r="PZ484">
        <v>0</v>
      </c>
      <c r="QA484" t="e">
        <v>#N/A</v>
      </c>
      <c r="QB484">
        <v>0</v>
      </c>
      <c r="QC484" t="e">
        <v>#N/A</v>
      </c>
      <c r="QD484">
        <v>0</v>
      </c>
      <c r="QE484" t="e">
        <v>#N/A</v>
      </c>
      <c r="QF484">
        <v>0</v>
      </c>
      <c r="QG484" t="e">
        <v>#N/A</v>
      </c>
      <c r="QH484">
        <v>0</v>
      </c>
      <c r="QI484" t="e">
        <v>#N/A</v>
      </c>
      <c r="QJ484">
        <v>0</v>
      </c>
      <c r="QK484" t="e">
        <v>#N/A</v>
      </c>
      <c r="QL484">
        <v>0</v>
      </c>
      <c r="QM484" t="e">
        <v>#N/A</v>
      </c>
      <c r="QN484">
        <v>0</v>
      </c>
      <c r="QO484" t="e">
        <v>#N/A</v>
      </c>
      <c r="QP484">
        <v>0</v>
      </c>
      <c r="QQ484" t="e">
        <v>#N/A</v>
      </c>
      <c r="QR484">
        <v>0</v>
      </c>
      <c r="QS484" t="e">
        <v>#N/A</v>
      </c>
      <c r="QT484">
        <v>0</v>
      </c>
      <c r="QU484" t="e">
        <v>#N/A</v>
      </c>
      <c r="QV484">
        <v>0</v>
      </c>
      <c r="QW484" t="e">
        <v>#N/A</v>
      </c>
      <c r="QX484">
        <v>0</v>
      </c>
      <c r="QY484" t="e">
        <v>#N/A</v>
      </c>
      <c r="QZ484">
        <v>0</v>
      </c>
      <c r="RA484" t="e">
        <v>#N/A</v>
      </c>
      <c r="RB484">
        <v>0</v>
      </c>
      <c r="RC484" t="e">
        <v>#N/A</v>
      </c>
      <c r="RD484">
        <v>0</v>
      </c>
      <c r="RE484" t="e">
        <v>#N/A</v>
      </c>
      <c r="RF484">
        <v>0</v>
      </c>
      <c r="RG484" t="e">
        <v>#N/A</v>
      </c>
      <c r="RH484">
        <v>0</v>
      </c>
      <c r="RI484" t="e">
        <v>#N/A</v>
      </c>
      <c r="RJ484">
        <v>0</v>
      </c>
      <c r="RK484" t="e">
        <v>#N/A</v>
      </c>
      <c r="RL484">
        <v>0</v>
      </c>
      <c r="RM484" t="e">
        <v>#N/A</v>
      </c>
      <c r="RN484">
        <v>0</v>
      </c>
      <c r="RO484" t="e">
        <v>#N/A</v>
      </c>
      <c r="RP484">
        <v>0</v>
      </c>
      <c r="RQ484" t="e">
        <v>#N/A</v>
      </c>
      <c r="RR484">
        <v>0</v>
      </c>
      <c r="RS484" t="e">
        <v>#N/A</v>
      </c>
      <c r="RT484">
        <v>0</v>
      </c>
      <c r="RU484" t="e">
        <v>#N/A</v>
      </c>
      <c r="RV484">
        <v>0</v>
      </c>
      <c r="RW484" t="e">
        <v>#N/A</v>
      </c>
      <c r="RX484">
        <v>0</v>
      </c>
      <c r="RY484" t="e">
        <v>#N/A</v>
      </c>
      <c r="RZ484">
        <v>0</v>
      </c>
      <c r="SA484" t="e">
        <v>#N/A</v>
      </c>
      <c r="SB484">
        <v>0</v>
      </c>
      <c r="SC484" t="e">
        <v>#N/A</v>
      </c>
      <c r="SD484">
        <v>0</v>
      </c>
      <c r="SE484" t="e">
        <v>#N/A</v>
      </c>
      <c r="SF484">
        <v>0</v>
      </c>
      <c r="SG484" t="e">
        <v>#N/A</v>
      </c>
      <c r="SH484">
        <v>0</v>
      </c>
      <c r="SI484" t="e">
        <v>#N/A</v>
      </c>
      <c r="SJ484">
        <v>0</v>
      </c>
      <c r="SK484" t="e">
        <v>#N/A</v>
      </c>
      <c r="SL484">
        <v>0</v>
      </c>
      <c r="SM484" t="e">
        <v>#N/A</v>
      </c>
      <c r="SN484">
        <v>0</v>
      </c>
      <c r="SO484" t="e">
        <v>#N/A</v>
      </c>
      <c r="SP484">
        <v>0</v>
      </c>
      <c r="SQ484" t="e">
        <v>#N/A</v>
      </c>
      <c r="SR484">
        <v>0</v>
      </c>
      <c r="SS484" t="e">
        <v>#N/A</v>
      </c>
      <c r="ST484">
        <v>0</v>
      </c>
      <c r="SU484" t="e">
        <v>#N/A</v>
      </c>
      <c r="SV484">
        <v>0</v>
      </c>
      <c r="SW484" t="e">
        <v>#N/A</v>
      </c>
      <c r="SX484">
        <v>0</v>
      </c>
      <c r="SY484" t="e">
        <v>#N/A</v>
      </c>
      <c r="SZ484">
        <v>0</v>
      </c>
      <c r="TA484" t="e">
        <v>#N/A</v>
      </c>
      <c r="TB484">
        <v>0</v>
      </c>
      <c r="TC484" t="e">
        <v>#N/A</v>
      </c>
      <c r="TD484">
        <v>0</v>
      </c>
      <c r="TE484" t="e">
        <v>#N/A</v>
      </c>
      <c r="TF484">
        <v>0</v>
      </c>
      <c r="TG484" t="e">
        <v>#N/A</v>
      </c>
      <c r="TH484">
        <v>0</v>
      </c>
      <c r="TI484" t="e">
        <v>#N/A</v>
      </c>
      <c r="TJ484">
        <v>0</v>
      </c>
      <c r="TK484" t="e">
        <v>#N/A</v>
      </c>
      <c r="TL484">
        <v>0</v>
      </c>
      <c r="TM484" t="e">
        <v>#N/A</v>
      </c>
      <c r="TN484">
        <v>0</v>
      </c>
      <c r="TO484" t="e">
        <v>#N/A</v>
      </c>
      <c r="TP484">
        <v>0</v>
      </c>
      <c r="TQ484" t="e">
        <v>#N/A</v>
      </c>
      <c r="TR484">
        <v>0</v>
      </c>
      <c r="TS484" t="e">
        <v>#N/A</v>
      </c>
      <c r="TT484">
        <v>0</v>
      </c>
      <c r="TU484" t="e">
        <v>#N/A</v>
      </c>
      <c r="TV484">
        <v>0</v>
      </c>
      <c r="TW484" t="e">
        <v>#N/A</v>
      </c>
      <c r="TX484">
        <v>0</v>
      </c>
      <c r="TY484" t="e">
        <v>#N/A</v>
      </c>
      <c r="TZ484">
        <v>0</v>
      </c>
      <c r="UA484" t="e">
        <v>#N/A</v>
      </c>
      <c r="UB484">
        <v>0</v>
      </c>
      <c r="UC484" t="e">
        <v>#N/A</v>
      </c>
      <c r="UD484" t="s">
        <v>677</v>
      </c>
      <c r="UE484" t="e">
        <v>#N/A</v>
      </c>
      <c r="UF484">
        <v>0</v>
      </c>
      <c r="UG484" t="e">
        <v>#N/A</v>
      </c>
      <c r="UH484">
        <v>0</v>
      </c>
      <c r="UI484" t="e">
        <v>#N/A</v>
      </c>
      <c r="UJ484">
        <v>0</v>
      </c>
      <c r="UK484" t="e">
        <v>#N/A</v>
      </c>
      <c r="UL484">
        <v>0</v>
      </c>
      <c r="UM484" t="e">
        <v>#N/A</v>
      </c>
      <c r="UN484">
        <v>0</v>
      </c>
      <c r="UO484" t="e">
        <v>#N/A</v>
      </c>
      <c r="UP484">
        <v>0</v>
      </c>
      <c r="UQ484" t="e">
        <v>#N/A</v>
      </c>
      <c r="UR484">
        <v>0</v>
      </c>
      <c r="US484" t="e">
        <v>#N/A</v>
      </c>
      <c r="UT484">
        <v>0</v>
      </c>
      <c r="UU484" t="e">
        <v>#N/A</v>
      </c>
      <c r="UV484">
        <v>0</v>
      </c>
      <c r="UW484" t="e">
        <v>#N/A</v>
      </c>
      <c r="UX484">
        <v>0</v>
      </c>
      <c r="UY484" t="e">
        <v>#N/A</v>
      </c>
      <c r="UZ484">
        <v>0</v>
      </c>
      <c r="VA484" t="e">
        <v>#N/A</v>
      </c>
      <c r="VB484">
        <v>0</v>
      </c>
      <c r="VC484" t="e">
        <v>#N/A</v>
      </c>
      <c r="VD484">
        <v>0</v>
      </c>
      <c r="VE484" t="e">
        <v>#N/A</v>
      </c>
      <c r="VF484">
        <v>0</v>
      </c>
      <c r="VG484" t="e">
        <v>#N/A</v>
      </c>
      <c r="VH484">
        <v>0</v>
      </c>
      <c r="VI484" t="e">
        <v>#N/A</v>
      </c>
      <c r="VJ484">
        <v>0</v>
      </c>
      <c r="VK484" t="e">
        <v>#N/A</v>
      </c>
      <c r="VL484">
        <v>0</v>
      </c>
      <c r="VM484" t="e">
        <v>#N/A</v>
      </c>
      <c r="VN484">
        <v>0</v>
      </c>
      <c r="VO484" t="e">
        <v>#N/A</v>
      </c>
      <c r="VP484">
        <v>0</v>
      </c>
      <c r="VQ484" t="e">
        <v>#N/A</v>
      </c>
      <c r="VR484">
        <v>0</v>
      </c>
      <c r="VS484" t="e">
        <v>#N/A</v>
      </c>
      <c r="VT484">
        <v>0</v>
      </c>
      <c r="VU484" t="e">
        <v>#N/A</v>
      </c>
      <c r="VV484">
        <v>0</v>
      </c>
      <c r="VW484" t="e">
        <v>#N/A</v>
      </c>
      <c r="VX484">
        <v>0</v>
      </c>
      <c r="VY484" t="e">
        <v>#N/A</v>
      </c>
      <c r="VZ484">
        <v>0</v>
      </c>
      <c r="WA484" t="e">
        <v>#N/A</v>
      </c>
      <c r="WB484">
        <v>0</v>
      </c>
      <c r="WC484" t="e">
        <v>#N/A</v>
      </c>
      <c r="WD484">
        <v>0</v>
      </c>
      <c r="WE484" t="e">
        <v>#N/A</v>
      </c>
      <c r="WF484">
        <v>0</v>
      </c>
      <c r="WG484" t="e">
        <v>#N/A</v>
      </c>
      <c r="WH484">
        <v>0</v>
      </c>
      <c r="WI484" t="e">
        <v>#N/A</v>
      </c>
      <c r="WJ484">
        <v>0</v>
      </c>
      <c r="WK484" t="e">
        <v>#N/A</v>
      </c>
      <c r="WL484">
        <v>0</v>
      </c>
      <c r="WM484" t="e">
        <v>#N/A</v>
      </c>
      <c r="WN484">
        <v>0</v>
      </c>
      <c r="WO484" t="e">
        <v>#N/A</v>
      </c>
      <c r="WP484">
        <v>0</v>
      </c>
      <c r="WQ484" t="e">
        <v>#N/A</v>
      </c>
      <c r="WR484">
        <v>0</v>
      </c>
      <c r="WS484" t="e">
        <v>#N/A</v>
      </c>
      <c r="WT484">
        <v>0</v>
      </c>
      <c r="WU484" t="e">
        <v>#N/A</v>
      </c>
      <c r="WV484">
        <v>0</v>
      </c>
      <c r="WW484" t="e">
        <v>#N/A</v>
      </c>
      <c r="WX484">
        <v>0</v>
      </c>
      <c r="WY484" t="e">
        <v>#N/A</v>
      </c>
      <c r="WZ484">
        <v>0</v>
      </c>
      <c r="XA484" t="e">
        <v>#N/A</v>
      </c>
      <c r="XB484">
        <v>0</v>
      </c>
      <c r="XC484" t="e">
        <v>#N/A</v>
      </c>
      <c r="XD484">
        <v>0</v>
      </c>
      <c r="XE484" t="e">
        <v>#N/A</v>
      </c>
      <c r="XF484">
        <v>0</v>
      </c>
      <c r="XG484" t="e">
        <v>#N/A</v>
      </c>
      <c r="XH484">
        <v>0</v>
      </c>
      <c r="XI484" t="e">
        <v>#N/A</v>
      </c>
      <c r="XJ484">
        <v>0</v>
      </c>
      <c r="XK484" t="e">
        <v>#N/A</v>
      </c>
      <c r="XL484">
        <v>0</v>
      </c>
      <c r="XM484" t="e">
        <v>#N/A</v>
      </c>
      <c r="XN484">
        <v>0</v>
      </c>
      <c r="XO484" t="e">
        <v>#N/A</v>
      </c>
      <c r="XP484">
        <v>0</v>
      </c>
      <c r="XQ484" t="e">
        <v>#N/A</v>
      </c>
      <c r="XR484">
        <v>0</v>
      </c>
      <c r="XS484" t="e">
        <v>#N/A</v>
      </c>
      <c r="XT484">
        <v>0</v>
      </c>
      <c r="XU484" t="e">
        <v>#N/A</v>
      </c>
      <c r="XV484">
        <v>0</v>
      </c>
      <c r="XW484" t="e">
        <v>#N/A</v>
      </c>
      <c r="XX484">
        <v>0</v>
      </c>
      <c r="XY484" t="e">
        <v>#N/A</v>
      </c>
      <c r="XZ484">
        <v>0</v>
      </c>
      <c r="YA484" t="e">
        <v>#N/A</v>
      </c>
      <c r="YB484">
        <v>0</v>
      </c>
      <c r="YC484" t="e">
        <v>#N/A</v>
      </c>
      <c r="YD484">
        <v>0</v>
      </c>
      <c r="YE484" t="e">
        <v>#N/A</v>
      </c>
      <c r="YF484">
        <v>0</v>
      </c>
      <c r="YG484" t="e">
        <v>#N/A</v>
      </c>
      <c r="YH484">
        <v>0</v>
      </c>
      <c r="YI484" t="e">
        <v>#N/A</v>
      </c>
      <c r="YJ484">
        <v>0</v>
      </c>
      <c r="YK484" t="e">
        <v>#N/A</v>
      </c>
      <c r="YL484">
        <v>0</v>
      </c>
      <c r="YM484" t="e">
        <v>#N/A</v>
      </c>
      <c r="YN484">
        <v>0</v>
      </c>
      <c r="YO484" t="e">
        <v>#N/A</v>
      </c>
      <c r="YP484">
        <v>0</v>
      </c>
      <c r="YQ484" t="e">
        <v>#N/A</v>
      </c>
      <c r="YR484">
        <v>0</v>
      </c>
      <c r="YS484" t="e">
        <v>#N/A</v>
      </c>
      <c r="YT484">
        <v>0</v>
      </c>
      <c r="YU484" t="e">
        <v>#N/A</v>
      </c>
    </row>
    <row r="485" spans="1:679" x14ac:dyDescent="0.25">
      <c r="A485" t="s">
        <v>1101</v>
      </c>
      <c r="B485">
        <v>0</v>
      </c>
      <c r="C485" t="e">
        <v>#N/A</v>
      </c>
      <c r="D485">
        <v>0</v>
      </c>
      <c r="E485" t="e">
        <v>#N/A</v>
      </c>
      <c r="F485">
        <v>0</v>
      </c>
      <c r="G485" t="e">
        <v>#N/A</v>
      </c>
      <c r="H485">
        <v>0</v>
      </c>
      <c r="I485" t="e">
        <v>#N/A</v>
      </c>
      <c r="J485">
        <v>0</v>
      </c>
      <c r="K485" t="e">
        <v>#N/A</v>
      </c>
      <c r="L485">
        <v>0</v>
      </c>
      <c r="M485" t="e">
        <v>#N/A</v>
      </c>
      <c r="N485">
        <v>0</v>
      </c>
      <c r="O485" t="e">
        <v>#N/A</v>
      </c>
      <c r="P485">
        <v>0</v>
      </c>
      <c r="Q485" t="e">
        <v>#N/A</v>
      </c>
      <c r="R485">
        <v>0</v>
      </c>
      <c r="S485" t="e">
        <v>#N/A</v>
      </c>
      <c r="T485">
        <v>0</v>
      </c>
      <c r="U485" t="e">
        <v>#N/A</v>
      </c>
      <c r="V485">
        <v>0</v>
      </c>
      <c r="W485" t="e">
        <v>#N/A</v>
      </c>
      <c r="X485">
        <v>0</v>
      </c>
      <c r="Y485" t="e">
        <v>#N/A</v>
      </c>
      <c r="Z485">
        <v>0</v>
      </c>
      <c r="AA485" t="e">
        <v>#N/A</v>
      </c>
      <c r="AB485">
        <v>0</v>
      </c>
      <c r="AC485" t="e">
        <v>#N/A</v>
      </c>
      <c r="AD485">
        <v>0</v>
      </c>
      <c r="AE485" t="e">
        <v>#N/A</v>
      </c>
      <c r="AF485">
        <v>0</v>
      </c>
      <c r="AG485" t="e">
        <v>#N/A</v>
      </c>
      <c r="AH485">
        <v>0</v>
      </c>
      <c r="AI485" t="e">
        <v>#N/A</v>
      </c>
      <c r="AJ485">
        <v>0</v>
      </c>
      <c r="AK485" t="e">
        <v>#N/A</v>
      </c>
      <c r="AL485">
        <v>0</v>
      </c>
      <c r="AM485" t="e">
        <v>#N/A</v>
      </c>
      <c r="AN485">
        <v>0</v>
      </c>
      <c r="AO485" t="e">
        <v>#N/A</v>
      </c>
      <c r="AP485">
        <v>0</v>
      </c>
      <c r="AQ485" t="e">
        <v>#N/A</v>
      </c>
      <c r="AR485">
        <v>0</v>
      </c>
      <c r="AS485" t="e">
        <v>#N/A</v>
      </c>
      <c r="AT485">
        <v>0</v>
      </c>
      <c r="AU485" t="e">
        <v>#N/A</v>
      </c>
      <c r="AV485">
        <v>0</v>
      </c>
      <c r="AW485" t="e">
        <v>#N/A</v>
      </c>
      <c r="AX485">
        <v>0</v>
      </c>
      <c r="AY485" t="e">
        <v>#N/A</v>
      </c>
      <c r="AZ485">
        <v>0</v>
      </c>
      <c r="BA485" t="e">
        <v>#N/A</v>
      </c>
      <c r="BB485">
        <v>0</v>
      </c>
      <c r="BC485" t="e">
        <v>#N/A</v>
      </c>
      <c r="BD485">
        <v>0</v>
      </c>
      <c r="BE485" t="e">
        <v>#N/A</v>
      </c>
      <c r="BF485">
        <v>0</v>
      </c>
      <c r="BG485" t="e">
        <v>#N/A</v>
      </c>
      <c r="BH485">
        <v>0</v>
      </c>
      <c r="BI485" t="e">
        <v>#N/A</v>
      </c>
      <c r="BJ485">
        <v>0</v>
      </c>
      <c r="BK485" t="e">
        <v>#N/A</v>
      </c>
      <c r="BL485">
        <v>0</v>
      </c>
      <c r="BM485" t="e">
        <v>#N/A</v>
      </c>
      <c r="BN485">
        <v>0</v>
      </c>
      <c r="BO485" t="e">
        <v>#N/A</v>
      </c>
      <c r="BP485">
        <v>0</v>
      </c>
      <c r="BQ485" t="e">
        <v>#N/A</v>
      </c>
      <c r="BR485">
        <v>0</v>
      </c>
      <c r="BS485" t="e">
        <v>#N/A</v>
      </c>
      <c r="BT485">
        <v>0</v>
      </c>
      <c r="BU485" t="e">
        <v>#N/A</v>
      </c>
      <c r="BV485">
        <v>0</v>
      </c>
      <c r="BW485" t="e">
        <v>#N/A</v>
      </c>
      <c r="BX485">
        <v>0</v>
      </c>
      <c r="BY485" t="e">
        <v>#N/A</v>
      </c>
      <c r="BZ485">
        <v>0</v>
      </c>
      <c r="CA485" t="e">
        <v>#N/A</v>
      </c>
      <c r="CB485">
        <v>0</v>
      </c>
      <c r="CC485" t="e">
        <v>#N/A</v>
      </c>
      <c r="CD485">
        <v>0</v>
      </c>
      <c r="CE485" t="e">
        <v>#N/A</v>
      </c>
      <c r="CF485">
        <v>0</v>
      </c>
      <c r="CG485" t="e">
        <v>#N/A</v>
      </c>
      <c r="CH485">
        <v>0</v>
      </c>
      <c r="CI485" t="e">
        <v>#N/A</v>
      </c>
      <c r="CJ485">
        <v>0</v>
      </c>
      <c r="CK485" t="e">
        <v>#N/A</v>
      </c>
      <c r="CL485">
        <v>0</v>
      </c>
      <c r="CM485" t="e">
        <v>#N/A</v>
      </c>
      <c r="CN485">
        <v>0</v>
      </c>
      <c r="CO485" t="e">
        <v>#N/A</v>
      </c>
      <c r="CP485">
        <v>0</v>
      </c>
      <c r="CQ485" t="e">
        <v>#N/A</v>
      </c>
      <c r="CR485">
        <v>0</v>
      </c>
      <c r="CS485" t="e">
        <v>#N/A</v>
      </c>
      <c r="CT485">
        <v>0</v>
      </c>
      <c r="CU485" t="e">
        <v>#N/A</v>
      </c>
      <c r="CV485">
        <v>0</v>
      </c>
      <c r="CW485" t="e">
        <v>#N/A</v>
      </c>
      <c r="CX485">
        <v>0</v>
      </c>
      <c r="CY485" t="e">
        <v>#N/A</v>
      </c>
      <c r="CZ485">
        <v>0</v>
      </c>
      <c r="DA485" t="e">
        <v>#N/A</v>
      </c>
      <c r="DB485">
        <v>0</v>
      </c>
      <c r="DC485" t="e">
        <v>#N/A</v>
      </c>
      <c r="DD485">
        <v>0</v>
      </c>
      <c r="DE485" t="e">
        <v>#N/A</v>
      </c>
      <c r="DF485">
        <v>0</v>
      </c>
      <c r="DG485" t="e">
        <v>#N/A</v>
      </c>
      <c r="DH485">
        <v>0</v>
      </c>
      <c r="DI485" t="e">
        <v>#N/A</v>
      </c>
      <c r="DJ485">
        <v>0</v>
      </c>
      <c r="DK485" t="e">
        <v>#N/A</v>
      </c>
      <c r="DL485">
        <v>0</v>
      </c>
      <c r="DM485" t="e">
        <v>#N/A</v>
      </c>
      <c r="DN485">
        <v>0</v>
      </c>
      <c r="DO485" t="e">
        <v>#N/A</v>
      </c>
      <c r="DP485">
        <v>0</v>
      </c>
      <c r="DQ485" t="e">
        <v>#N/A</v>
      </c>
      <c r="DR485">
        <v>0</v>
      </c>
      <c r="DS485" t="e">
        <v>#N/A</v>
      </c>
      <c r="DT485">
        <v>0</v>
      </c>
      <c r="DU485" t="e">
        <v>#N/A</v>
      </c>
      <c r="DV485">
        <v>0</v>
      </c>
      <c r="DW485" t="e">
        <v>#N/A</v>
      </c>
      <c r="DX485">
        <v>0</v>
      </c>
      <c r="DY485" t="e">
        <v>#N/A</v>
      </c>
      <c r="DZ485">
        <v>0</v>
      </c>
      <c r="EA485" t="e">
        <v>#N/A</v>
      </c>
      <c r="EB485">
        <v>0</v>
      </c>
      <c r="EC485" t="e">
        <v>#N/A</v>
      </c>
      <c r="ED485">
        <v>0</v>
      </c>
      <c r="EE485" t="e">
        <v>#N/A</v>
      </c>
      <c r="EF485">
        <v>0</v>
      </c>
      <c r="EG485" t="e">
        <v>#N/A</v>
      </c>
      <c r="EH485">
        <v>0</v>
      </c>
      <c r="EI485" t="e">
        <v>#N/A</v>
      </c>
      <c r="EJ485">
        <v>0</v>
      </c>
      <c r="EK485" t="e">
        <v>#N/A</v>
      </c>
      <c r="EL485">
        <v>0</v>
      </c>
      <c r="EM485" t="e">
        <v>#N/A</v>
      </c>
      <c r="EN485">
        <v>0</v>
      </c>
      <c r="EO485" t="e">
        <v>#N/A</v>
      </c>
      <c r="EP485">
        <v>0</v>
      </c>
      <c r="EQ485" t="e">
        <v>#N/A</v>
      </c>
      <c r="ER485">
        <v>0</v>
      </c>
      <c r="ES485" t="e">
        <v>#N/A</v>
      </c>
      <c r="ET485">
        <v>0</v>
      </c>
      <c r="EU485" t="e">
        <v>#N/A</v>
      </c>
      <c r="EV485">
        <v>0</v>
      </c>
      <c r="EW485" t="e">
        <v>#N/A</v>
      </c>
      <c r="EX485">
        <v>0</v>
      </c>
      <c r="EY485" t="e">
        <v>#N/A</v>
      </c>
      <c r="EZ485">
        <v>0</v>
      </c>
      <c r="FA485" t="e">
        <v>#N/A</v>
      </c>
      <c r="FB485">
        <v>0</v>
      </c>
      <c r="FC485" t="e">
        <v>#N/A</v>
      </c>
      <c r="FD485">
        <v>0</v>
      </c>
      <c r="FE485" t="e">
        <v>#N/A</v>
      </c>
      <c r="FF485">
        <v>0</v>
      </c>
      <c r="FG485" t="e">
        <v>#N/A</v>
      </c>
      <c r="FH485">
        <v>0</v>
      </c>
      <c r="FI485" t="e">
        <v>#N/A</v>
      </c>
      <c r="FJ485">
        <v>0</v>
      </c>
      <c r="FK485" t="e">
        <v>#N/A</v>
      </c>
      <c r="FL485">
        <v>0</v>
      </c>
      <c r="FM485" t="e">
        <v>#N/A</v>
      </c>
      <c r="FN485">
        <v>0</v>
      </c>
      <c r="FO485" t="e">
        <v>#N/A</v>
      </c>
      <c r="FP485">
        <v>0</v>
      </c>
      <c r="FQ485" t="e">
        <v>#N/A</v>
      </c>
      <c r="FR485">
        <v>0</v>
      </c>
      <c r="FS485" t="e">
        <v>#N/A</v>
      </c>
      <c r="FT485">
        <v>0</v>
      </c>
      <c r="FU485" t="e">
        <v>#N/A</v>
      </c>
      <c r="FV485">
        <v>0</v>
      </c>
      <c r="FW485" t="e">
        <v>#N/A</v>
      </c>
      <c r="FX485">
        <v>0</v>
      </c>
      <c r="FY485" t="e">
        <v>#N/A</v>
      </c>
      <c r="FZ485">
        <v>0</v>
      </c>
      <c r="GA485" t="e">
        <v>#N/A</v>
      </c>
      <c r="GB485">
        <v>0</v>
      </c>
      <c r="GC485" t="e">
        <v>#N/A</v>
      </c>
      <c r="GD485">
        <v>0</v>
      </c>
      <c r="GE485" t="e">
        <v>#N/A</v>
      </c>
      <c r="GF485">
        <v>0</v>
      </c>
      <c r="GG485" t="e">
        <v>#N/A</v>
      </c>
      <c r="GH485">
        <v>0</v>
      </c>
      <c r="GI485" t="e">
        <v>#N/A</v>
      </c>
      <c r="GJ485">
        <v>0</v>
      </c>
      <c r="GK485" t="e">
        <v>#N/A</v>
      </c>
      <c r="GL485">
        <v>0</v>
      </c>
      <c r="GM485" t="e">
        <v>#N/A</v>
      </c>
      <c r="GN485">
        <v>0</v>
      </c>
      <c r="GO485" t="e">
        <v>#N/A</v>
      </c>
      <c r="GP485">
        <v>0</v>
      </c>
      <c r="GQ485" t="e">
        <v>#N/A</v>
      </c>
      <c r="GR485">
        <v>0</v>
      </c>
      <c r="GS485" t="e">
        <v>#N/A</v>
      </c>
      <c r="GT485">
        <v>0</v>
      </c>
      <c r="GU485" t="e">
        <v>#N/A</v>
      </c>
      <c r="GV485">
        <v>0</v>
      </c>
      <c r="GW485" t="e">
        <v>#N/A</v>
      </c>
      <c r="GX485">
        <v>0</v>
      </c>
      <c r="GY485" t="e">
        <v>#N/A</v>
      </c>
      <c r="GZ485">
        <v>0</v>
      </c>
      <c r="HA485" t="e">
        <v>#N/A</v>
      </c>
      <c r="HB485">
        <v>0</v>
      </c>
      <c r="HC485" t="e">
        <v>#N/A</v>
      </c>
      <c r="HD485">
        <v>0</v>
      </c>
      <c r="HE485" t="e">
        <v>#N/A</v>
      </c>
      <c r="HF485">
        <v>0</v>
      </c>
      <c r="HG485" t="e">
        <v>#N/A</v>
      </c>
      <c r="HH485">
        <v>0</v>
      </c>
      <c r="HI485" t="e">
        <v>#N/A</v>
      </c>
      <c r="HJ485">
        <v>0</v>
      </c>
      <c r="HK485" t="e">
        <v>#N/A</v>
      </c>
      <c r="HL485">
        <v>0</v>
      </c>
      <c r="HM485" t="e">
        <v>#N/A</v>
      </c>
      <c r="HN485">
        <v>0</v>
      </c>
      <c r="HO485" t="e">
        <v>#N/A</v>
      </c>
      <c r="HP485">
        <v>0</v>
      </c>
      <c r="HQ485" t="e">
        <v>#N/A</v>
      </c>
      <c r="HR485">
        <v>0</v>
      </c>
      <c r="HS485" t="e">
        <v>#N/A</v>
      </c>
      <c r="HT485">
        <v>0</v>
      </c>
      <c r="HU485" t="e">
        <v>#N/A</v>
      </c>
      <c r="HV485">
        <v>0</v>
      </c>
      <c r="HW485" t="e">
        <v>#N/A</v>
      </c>
      <c r="HX485">
        <v>0</v>
      </c>
      <c r="HY485" t="e">
        <v>#N/A</v>
      </c>
      <c r="HZ485">
        <v>0</v>
      </c>
      <c r="IA485" t="e">
        <v>#N/A</v>
      </c>
      <c r="IB485">
        <v>0</v>
      </c>
      <c r="IC485" t="e">
        <v>#N/A</v>
      </c>
      <c r="ID485">
        <v>0</v>
      </c>
      <c r="IE485" t="e">
        <v>#N/A</v>
      </c>
      <c r="IF485">
        <v>0</v>
      </c>
      <c r="IG485" t="e">
        <v>#N/A</v>
      </c>
      <c r="IH485">
        <v>0</v>
      </c>
      <c r="II485" t="e">
        <v>#N/A</v>
      </c>
      <c r="IJ485">
        <v>0</v>
      </c>
      <c r="IK485" t="e">
        <v>#N/A</v>
      </c>
      <c r="IL485">
        <v>0</v>
      </c>
      <c r="IM485" t="e">
        <v>#N/A</v>
      </c>
      <c r="IN485">
        <v>0</v>
      </c>
      <c r="IO485" t="e">
        <v>#N/A</v>
      </c>
      <c r="IP485">
        <v>0</v>
      </c>
      <c r="IQ485" t="e">
        <v>#N/A</v>
      </c>
      <c r="IR485">
        <v>0</v>
      </c>
      <c r="IS485" t="e">
        <v>#N/A</v>
      </c>
      <c r="IT485">
        <v>0</v>
      </c>
      <c r="IU485" t="e">
        <v>#N/A</v>
      </c>
      <c r="IV485">
        <v>0</v>
      </c>
      <c r="IW485" t="e">
        <v>#N/A</v>
      </c>
      <c r="IX485">
        <v>0</v>
      </c>
      <c r="IY485" t="e">
        <v>#N/A</v>
      </c>
      <c r="IZ485">
        <v>0</v>
      </c>
      <c r="JA485" t="e">
        <v>#N/A</v>
      </c>
      <c r="JB485">
        <v>0</v>
      </c>
      <c r="JC485" t="e">
        <v>#N/A</v>
      </c>
      <c r="JD485">
        <v>0</v>
      </c>
      <c r="JE485" t="e">
        <v>#N/A</v>
      </c>
      <c r="JF485">
        <v>0</v>
      </c>
      <c r="JG485" t="e">
        <v>#N/A</v>
      </c>
      <c r="JH485">
        <v>0</v>
      </c>
      <c r="JI485" t="e">
        <v>#N/A</v>
      </c>
      <c r="JJ485">
        <v>0</v>
      </c>
      <c r="JK485" t="e">
        <v>#N/A</v>
      </c>
      <c r="JL485">
        <v>0</v>
      </c>
      <c r="JM485" t="e">
        <v>#N/A</v>
      </c>
      <c r="JN485">
        <v>0</v>
      </c>
      <c r="JO485" t="e">
        <v>#N/A</v>
      </c>
      <c r="JP485">
        <v>0</v>
      </c>
      <c r="JQ485" t="e">
        <v>#N/A</v>
      </c>
      <c r="JR485">
        <v>0</v>
      </c>
      <c r="JS485" t="e">
        <v>#N/A</v>
      </c>
      <c r="JT485">
        <v>0</v>
      </c>
      <c r="JU485" t="e">
        <v>#N/A</v>
      </c>
      <c r="JV485">
        <v>0</v>
      </c>
      <c r="JW485" t="e">
        <v>#N/A</v>
      </c>
      <c r="JX485">
        <v>0</v>
      </c>
      <c r="JY485" t="e">
        <v>#N/A</v>
      </c>
      <c r="JZ485">
        <v>0</v>
      </c>
      <c r="KA485" t="e">
        <v>#N/A</v>
      </c>
      <c r="KB485">
        <v>0</v>
      </c>
      <c r="KC485" t="e">
        <v>#N/A</v>
      </c>
      <c r="KD485">
        <v>0</v>
      </c>
      <c r="KE485" t="e">
        <v>#N/A</v>
      </c>
      <c r="KF485">
        <v>0</v>
      </c>
      <c r="KG485" t="e">
        <v>#N/A</v>
      </c>
      <c r="KH485">
        <v>0</v>
      </c>
      <c r="KI485" t="e">
        <v>#N/A</v>
      </c>
      <c r="KJ485">
        <v>0</v>
      </c>
      <c r="KK485" t="e">
        <v>#N/A</v>
      </c>
      <c r="KL485">
        <v>0</v>
      </c>
      <c r="KM485" t="e">
        <v>#N/A</v>
      </c>
      <c r="KN485">
        <v>0</v>
      </c>
      <c r="KO485" t="e">
        <v>#N/A</v>
      </c>
      <c r="KP485">
        <v>0</v>
      </c>
      <c r="KQ485" t="e">
        <v>#N/A</v>
      </c>
      <c r="KR485">
        <v>0</v>
      </c>
      <c r="KS485" t="e">
        <v>#N/A</v>
      </c>
      <c r="KT485">
        <v>0</v>
      </c>
      <c r="KU485" t="e">
        <v>#N/A</v>
      </c>
      <c r="KV485">
        <v>0</v>
      </c>
      <c r="KW485" t="e">
        <v>#N/A</v>
      </c>
      <c r="KX485">
        <v>0</v>
      </c>
      <c r="KY485" t="e">
        <v>#N/A</v>
      </c>
      <c r="KZ485">
        <v>0</v>
      </c>
      <c r="LA485" t="e">
        <v>#N/A</v>
      </c>
      <c r="LB485">
        <v>0</v>
      </c>
      <c r="LC485" t="e">
        <v>#N/A</v>
      </c>
      <c r="LD485">
        <v>0</v>
      </c>
      <c r="LE485" t="e">
        <v>#N/A</v>
      </c>
      <c r="LF485">
        <v>0</v>
      </c>
      <c r="LG485" t="e">
        <v>#N/A</v>
      </c>
      <c r="LH485">
        <v>0</v>
      </c>
      <c r="LI485" t="e">
        <v>#N/A</v>
      </c>
      <c r="LJ485">
        <v>0</v>
      </c>
      <c r="LK485" t="e">
        <v>#N/A</v>
      </c>
      <c r="LL485">
        <v>0</v>
      </c>
      <c r="LM485" t="e">
        <v>#N/A</v>
      </c>
      <c r="LN485">
        <v>0</v>
      </c>
      <c r="LO485" t="e">
        <v>#N/A</v>
      </c>
      <c r="LP485">
        <v>0</v>
      </c>
      <c r="LQ485" t="e">
        <v>#N/A</v>
      </c>
      <c r="LR485">
        <v>0</v>
      </c>
      <c r="LS485" t="e">
        <v>#N/A</v>
      </c>
      <c r="LT485">
        <v>0</v>
      </c>
      <c r="LU485" t="e">
        <v>#N/A</v>
      </c>
      <c r="LV485">
        <v>0</v>
      </c>
      <c r="LW485" t="e">
        <v>#N/A</v>
      </c>
      <c r="LX485">
        <v>0</v>
      </c>
      <c r="LY485" t="e">
        <v>#N/A</v>
      </c>
      <c r="LZ485">
        <v>0</v>
      </c>
      <c r="MA485" t="e">
        <v>#N/A</v>
      </c>
      <c r="MB485">
        <v>0</v>
      </c>
      <c r="MC485" t="e">
        <v>#N/A</v>
      </c>
      <c r="MD485">
        <v>0</v>
      </c>
      <c r="ME485" t="e">
        <v>#N/A</v>
      </c>
      <c r="MF485">
        <v>0</v>
      </c>
      <c r="MG485" t="e">
        <v>#N/A</v>
      </c>
      <c r="MH485">
        <v>0</v>
      </c>
      <c r="MI485" t="e">
        <v>#N/A</v>
      </c>
      <c r="MJ485">
        <v>0</v>
      </c>
      <c r="MK485" t="e">
        <v>#N/A</v>
      </c>
      <c r="ML485">
        <v>0</v>
      </c>
      <c r="MM485" t="e">
        <v>#N/A</v>
      </c>
      <c r="MN485">
        <v>0</v>
      </c>
      <c r="MO485" t="e">
        <v>#N/A</v>
      </c>
      <c r="MP485">
        <v>0</v>
      </c>
      <c r="MQ485" t="e">
        <v>#N/A</v>
      </c>
      <c r="MR485">
        <v>0</v>
      </c>
      <c r="MS485" t="e">
        <v>#N/A</v>
      </c>
      <c r="MT485">
        <v>0</v>
      </c>
      <c r="MU485" t="e">
        <v>#N/A</v>
      </c>
      <c r="MV485">
        <v>0</v>
      </c>
      <c r="MW485" t="e">
        <v>#N/A</v>
      </c>
      <c r="MX485">
        <v>0</v>
      </c>
      <c r="MY485" t="e">
        <v>#N/A</v>
      </c>
      <c r="MZ485">
        <v>0</v>
      </c>
      <c r="NA485" t="e">
        <v>#N/A</v>
      </c>
      <c r="NB485">
        <v>0</v>
      </c>
      <c r="NC485" t="e">
        <v>#N/A</v>
      </c>
      <c r="ND485">
        <v>0</v>
      </c>
      <c r="NE485" t="e">
        <v>#N/A</v>
      </c>
      <c r="NF485">
        <v>0</v>
      </c>
      <c r="NG485" t="e">
        <v>#N/A</v>
      </c>
      <c r="NH485">
        <v>0</v>
      </c>
      <c r="NI485" t="e">
        <v>#N/A</v>
      </c>
      <c r="NJ485">
        <v>0</v>
      </c>
      <c r="NK485" t="e">
        <v>#N/A</v>
      </c>
      <c r="NL485">
        <v>0</v>
      </c>
      <c r="NM485" t="e">
        <v>#N/A</v>
      </c>
      <c r="NN485">
        <v>0</v>
      </c>
      <c r="NO485" t="e">
        <v>#N/A</v>
      </c>
      <c r="NP485">
        <v>0</v>
      </c>
      <c r="NQ485" t="e">
        <v>#N/A</v>
      </c>
      <c r="NR485">
        <v>0</v>
      </c>
      <c r="NS485" t="e">
        <v>#N/A</v>
      </c>
      <c r="NT485">
        <v>0</v>
      </c>
      <c r="NU485" t="e">
        <v>#N/A</v>
      </c>
      <c r="NV485">
        <v>0</v>
      </c>
      <c r="NW485" t="e">
        <v>#N/A</v>
      </c>
      <c r="NX485">
        <v>0</v>
      </c>
      <c r="NY485" t="e">
        <v>#N/A</v>
      </c>
      <c r="NZ485">
        <v>0</v>
      </c>
      <c r="OA485" t="e">
        <v>#N/A</v>
      </c>
      <c r="OB485">
        <v>0</v>
      </c>
      <c r="OC485" t="e">
        <v>#N/A</v>
      </c>
      <c r="OD485">
        <v>0</v>
      </c>
      <c r="OE485" t="e">
        <v>#N/A</v>
      </c>
      <c r="OF485">
        <v>0</v>
      </c>
      <c r="OG485" t="e">
        <v>#N/A</v>
      </c>
      <c r="OH485">
        <v>0</v>
      </c>
      <c r="OI485" t="e">
        <v>#N/A</v>
      </c>
      <c r="OJ485">
        <v>0</v>
      </c>
      <c r="OK485" t="e">
        <v>#N/A</v>
      </c>
      <c r="OL485">
        <v>0</v>
      </c>
      <c r="OM485" t="e">
        <v>#N/A</v>
      </c>
      <c r="ON485">
        <v>0</v>
      </c>
      <c r="OO485" t="e">
        <v>#N/A</v>
      </c>
      <c r="OP485">
        <v>0</v>
      </c>
      <c r="OQ485" t="e">
        <v>#N/A</v>
      </c>
      <c r="OR485">
        <v>0</v>
      </c>
      <c r="OS485" t="e">
        <v>#N/A</v>
      </c>
      <c r="OT485">
        <v>0</v>
      </c>
      <c r="OU485" t="e">
        <v>#N/A</v>
      </c>
      <c r="OV485">
        <v>0</v>
      </c>
      <c r="OW485" t="e">
        <v>#N/A</v>
      </c>
      <c r="OX485">
        <v>0</v>
      </c>
      <c r="OY485" t="e">
        <v>#N/A</v>
      </c>
      <c r="OZ485">
        <v>0</v>
      </c>
      <c r="PA485" t="e">
        <v>#N/A</v>
      </c>
      <c r="PB485">
        <v>0</v>
      </c>
      <c r="PC485" t="e">
        <v>#N/A</v>
      </c>
      <c r="PD485">
        <v>0</v>
      </c>
      <c r="PE485" t="e">
        <v>#N/A</v>
      </c>
      <c r="PF485">
        <v>0</v>
      </c>
      <c r="PG485" t="e">
        <v>#N/A</v>
      </c>
      <c r="PH485">
        <v>0</v>
      </c>
      <c r="PI485" t="e">
        <v>#N/A</v>
      </c>
      <c r="PJ485">
        <v>0</v>
      </c>
      <c r="PK485" t="e">
        <v>#N/A</v>
      </c>
      <c r="PL485">
        <v>0</v>
      </c>
      <c r="PM485" t="e">
        <v>#N/A</v>
      </c>
      <c r="PN485">
        <v>0</v>
      </c>
      <c r="PO485" t="e">
        <v>#N/A</v>
      </c>
      <c r="PP485">
        <v>0</v>
      </c>
      <c r="PQ485" t="e">
        <v>#N/A</v>
      </c>
      <c r="PR485">
        <v>0</v>
      </c>
      <c r="PS485" t="e">
        <v>#N/A</v>
      </c>
      <c r="PT485">
        <v>0</v>
      </c>
      <c r="PU485" t="e">
        <v>#N/A</v>
      </c>
      <c r="PV485">
        <v>0</v>
      </c>
      <c r="PW485" t="e">
        <v>#N/A</v>
      </c>
      <c r="PX485">
        <v>0</v>
      </c>
      <c r="PY485" t="e">
        <v>#N/A</v>
      </c>
      <c r="PZ485">
        <v>0</v>
      </c>
      <c r="QA485" t="e">
        <v>#N/A</v>
      </c>
      <c r="QB485">
        <v>0</v>
      </c>
      <c r="QC485" t="e">
        <v>#N/A</v>
      </c>
      <c r="QD485">
        <v>0</v>
      </c>
      <c r="QE485" t="e">
        <v>#N/A</v>
      </c>
      <c r="QF485">
        <v>0</v>
      </c>
      <c r="QG485" t="e">
        <v>#N/A</v>
      </c>
      <c r="QH485">
        <v>0</v>
      </c>
      <c r="QI485" t="e">
        <v>#N/A</v>
      </c>
      <c r="QJ485">
        <v>0</v>
      </c>
      <c r="QK485" t="e">
        <v>#N/A</v>
      </c>
      <c r="QL485">
        <v>0</v>
      </c>
      <c r="QM485" t="e">
        <v>#N/A</v>
      </c>
      <c r="QN485">
        <v>0</v>
      </c>
      <c r="QO485" t="e">
        <v>#N/A</v>
      </c>
      <c r="QP485">
        <v>0</v>
      </c>
      <c r="QQ485" t="e">
        <v>#N/A</v>
      </c>
      <c r="QR485">
        <v>0</v>
      </c>
      <c r="QS485" t="e">
        <v>#N/A</v>
      </c>
      <c r="QT485">
        <v>0</v>
      </c>
      <c r="QU485" t="e">
        <v>#N/A</v>
      </c>
      <c r="QV485">
        <v>0</v>
      </c>
      <c r="QW485" t="e">
        <v>#N/A</v>
      </c>
      <c r="QX485">
        <v>0</v>
      </c>
      <c r="QY485" t="e">
        <v>#N/A</v>
      </c>
      <c r="QZ485">
        <v>0</v>
      </c>
      <c r="RA485" t="e">
        <v>#N/A</v>
      </c>
      <c r="RB485">
        <v>0</v>
      </c>
      <c r="RC485" t="e">
        <v>#N/A</v>
      </c>
      <c r="RD485">
        <v>0</v>
      </c>
      <c r="RE485" t="e">
        <v>#N/A</v>
      </c>
      <c r="RF485">
        <v>0</v>
      </c>
      <c r="RG485" t="e">
        <v>#N/A</v>
      </c>
      <c r="RH485">
        <v>0</v>
      </c>
      <c r="RI485" t="e">
        <v>#N/A</v>
      </c>
      <c r="RJ485">
        <v>0</v>
      </c>
      <c r="RK485" t="e">
        <v>#N/A</v>
      </c>
      <c r="RL485">
        <v>0</v>
      </c>
      <c r="RM485" t="e">
        <v>#N/A</v>
      </c>
      <c r="RN485">
        <v>0</v>
      </c>
      <c r="RO485" t="e">
        <v>#N/A</v>
      </c>
      <c r="RP485">
        <v>0</v>
      </c>
      <c r="RQ485" t="e">
        <v>#N/A</v>
      </c>
      <c r="RR485">
        <v>0</v>
      </c>
      <c r="RS485" t="e">
        <v>#N/A</v>
      </c>
      <c r="RT485">
        <v>0</v>
      </c>
      <c r="RU485" t="e">
        <v>#N/A</v>
      </c>
      <c r="RV485">
        <v>0</v>
      </c>
      <c r="RW485" t="e">
        <v>#N/A</v>
      </c>
      <c r="RX485">
        <v>0</v>
      </c>
      <c r="RY485" t="e">
        <v>#N/A</v>
      </c>
      <c r="RZ485">
        <v>0</v>
      </c>
      <c r="SA485" t="e">
        <v>#N/A</v>
      </c>
      <c r="SB485">
        <v>0</v>
      </c>
      <c r="SC485" t="e">
        <v>#N/A</v>
      </c>
      <c r="SD485">
        <v>0</v>
      </c>
      <c r="SE485" t="e">
        <v>#N/A</v>
      </c>
      <c r="SF485">
        <v>0</v>
      </c>
      <c r="SG485" t="e">
        <v>#N/A</v>
      </c>
      <c r="SH485">
        <v>0</v>
      </c>
      <c r="SI485" t="e">
        <v>#N/A</v>
      </c>
      <c r="SJ485">
        <v>0</v>
      </c>
      <c r="SK485" t="e">
        <v>#N/A</v>
      </c>
      <c r="SL485">
        <v>0</v>
      </c>
      <c r="SM485" t="e">
        <v>#N/A</v>
      </c>
      <c r="SN485">
        <v>0</v>
      </c>
      <c r="SO485" t="e">
        <v>#N/A</v>
      </c>
      <c r="SP485">
        <v>0</v>
      </c>
      <c r="SQ485" t="e">
        <v>#N/A</v>
      </c>
      <c r="SR485">
        <v>0</v>
      </c>
      <c r="SS485" t="e">
        <v>#N/A</v>
      </c>
      <c r="ST485">
        <v>0</v>
      </c>
      <c r="SU485" t="e">
        <v>#N/A</v>
      </c>
      <c r="SV485">
        <v>0</v>
      </c>
      <c r="SW485" t="e">
        <v>#N/A</v>
      </c>
      <c r="SX485">
        <v>0</v>
      </c>
      <c r="SY485" t="e">
        <v>#N/A</v>
      </c>
      <c r="SZ485">
        <v>0</v>
      </c>
      <c r="TA485" t="e">
        <v>#N/A</v>
      </c>
      <c r="TB485">
        <v>0</v>
      </c>
      <c r="TC485" t="e">
        <v>#N/A</v>
      </c>
      <c r="TD485">
        <v>0</v>
      </c>
      <c r="TE485" t="e">
        <v>#N/A</v>
      </c>
      <c r="TF485">
        <v>0</v>
      </c>
      <c r="TG485" t="e">
        <v>#N/A</v>
      </c>
      <c r="TH485">
        <v>0</v>
      </c>
      <c r="TI485" t="e">
        <v>#N/A</v>
      </c>
      <c r="TJ485">
        <v>0</v>
      </c>
      <c r="TK485" t="e">
        <v>#N/A</v>
      </c>
      <c r="TL485">
        <v>0</v>
      </c>
      <c r="TM485" t="e">
        <v>#N/A</v>
      </c>
      <c r="TN485" t="s">
        <v>678</v>
      </c>
      <c r="TO485" t="e">
        <v>#N/A</v>
      </c>
      <c r="TP485" t="s">
        <v>678</v>
      </c>
      <c r="TQ485" t="e">
        <v>#N/A</v>
      </c>
      <c r="TR485" t="s">
        <v>678</v>
      </c>
      <c r="TS485" t="e">
        <v>#N/A</v>
      </c>
      <c r="TT485" t="s">
        <v>678</v>
      </c>
      <c r="TU485" t="e">
        <v>#N/A</v>
      </c>
      <c r="TV485" t="s">
        <v>678</v>
      </c>
      <c r="TW485" t="e">
        <v>#N/A</v>
      </c>
      <c r="TX485" t="s">
        <v>678</v>
      </c>
      <c r="TY485" t="e">
        <v>#N/A</v>
      </c>
      <c r="TZ485" t="s">
        <v>678</v>
      </c>
      <c r="UA485" t="e">
        <v>#N/A</v>
      </c>
      <c r="UB485" t="s">
        <v>678</v>
      </c>
      <c r="UC485" t="e">
        <v>#N/A</v>
      </c>
      <c r="UD485" t="s">
        <v>678</v>
      </c>
      <c r="UE485" t="e">
        <v>#N/A</v>
      </c>
      <c r="UF485" t="s">
        <v>678</v>
      </c>
      <c r="UG485" t="e">
        <v>#N/A</v>
      </c>
      <c r="UH485" t="s">
        <v>678</v>
      </c>
      <c r="UI485" t="e">
        <v>#N/A</v>
      </c>
      <c r="UJ485">
        <v>0</v>
      </c>
      <c r="UK485" t="e">
        <v>#N/A</v>
      </c>
      <c r="UL485">
        <v>0</v>
      </c>
      <c r="UM485" t="e">
        <v>#N/A</v>
      </c>
      <c r="UN485">
        <v>0</v>
      </c>
      <c r="UO485" t="e">
        <v>#N/A</v>
      </c>
      <c r="UP485">
        <v>0</v>
      </c>
      <c r="UQ485" t="e">
        <v>#N/A</v>
      </c>
      <c r="UR485">
        <v>0</v>
      </c>
      <c r="US485" t="e">
        <v>#N/A</v>
      </c>
      <c r="UT485">
        <v>0</v>
      </c>
      <c r="UU485" t="e">
        <v>#N/A</v>
      </c>
      <c r="UV485">
        <v>0</v>
      </c>
      <c r="UW485" t="e">
        <v>#N/A</v>
      </c>
      <c r="UX485">
        <v>0</v>
      </c>
      <c r="UY485" t="e">
        <v>#N/A</v>
      </c>
      <c r="UZ485">
        <v>0</v>
      </c>
      <c r="VA485" t="e">
        <v>#N/A</v>
      </c>
      <c r="VB485">
        <v>0</v>
      </c>
      <c r="VC485" t="e">
        <v>#N/A</v>
      </c>
      <c r="VD485">
        <v>0</v>
      </c>
      <c r="VE485" t="e">
        <v>#N/A</v>
      </c>
      <c r="VF485">
        <v>0</v>
      </c>
      <c r="VG485" t="e">
        <v>#N/A</v>
      </c>
      <c r="VH485">
        <v>0</v>
      </c>
      <c r="VI485" t="e">
        <v>#N/A</v>
      </c>
      <c r="VJ485">
        <v>0</v>
      </c>
      <c r="VK485" t="e">
        <v>#N/A</v>
      </c>
      <c r="VL485">
        <v>0</v>
      </c>
      <c r="VM485" t="e">
        <v>#N/A</v>
      </c>
      <c r="VN485">
        <v>0</v>
      </c>
      <c r="VO485" t="e">
        <v>#N/A</v>
      </c>
      <c r="VP485">
        <v>0</v>
      </c>
      <c r="VQ485" t="e">
        <v>#N/A</v>
      </c>
      <c r="VR485">
        <v>0</v>
      </c>
      <c r="VS485" t="e">
        <v>#N/A</v>
      </c>
      <c r="VT485">
        <v>0</v>
      </c>
      <c r="VU485" t="e">
        <v>#N/A</v>
      </c>
      <c r="VV485">
        <v>0</v>
      </c>
      <c r="VW485" t="e">
        <v>#N/A</v>
      </c>
      <c r="VX485">
        <v>0</v>
      </c>
      <c r="VY485" t="e">
        <v>#N/A</v>
      </c>
      <c r="VZ485">
        <v>0</v>
      </c>
      <c r="WA485" t="e">
        <v>#N/A</v>
      </c>
      <c r="WB485">
        <v>0</v>
      </c>
      <c r="WC485" t="e">
        <v>#N/A</v>
      </c>
      <c r="WD485">
        <v>0</v>
      </c>
      <c r="WE485" t="e">
        <v>#N/A</v>
      </c>
      <c r="WF485">
        <v>0</v>
      </c>
      <c r="WG485" t="e">
        <v>#N/A</v>
      </c>
      <c r="WH485">
        <v>0</v>
      </c>
      <c r="WI485" t="e">
        <v>#N/A</v>
      </c>
      <c r="WJ485">
        <v>0</v>
      </c>
      <c r="WK485" t="e">
        <v>#N/A</v>
      </c>
      <c r="WL485">
        <v>0</v>
      </c>
      <c r="WM485" t="e">
        <v>#N/A</v>
      </c>
      <c r="WN485">
        <v>0</v>
      </c>
      <c r="WO485" t="e">
        <v>#N/A</v>
      </c>
      <c r="WP485">
        <v>0</v>
      </c>
      <c r="WQ485" t="e">
        <v>#N/A</v>
      </c>
      <c r="WR485">
        <v>0</v>
      </c>
      <c r="WS485" t="e">
        <v>#N/A</v>
      </c>
      <c r="WT485">
        <v>0</v>
      </c>
      <c r="WU485" t="e">
        <v>#N/A</v>
      </c>
      <c r="WV485">
        <v>0</v>
      </c>
      <c r="WW485" t="e">
        <v>#N/A</v>
      </c>
      <c r="WX485">
        <v>0</v>
      </c>
      <c r="WY485" t="e">
        <v>#N/A</v>
      </c>
      <c r="WZ485">
        <v>0</v>
      </c>
      <c r="XA485" t="e">
        <v>#N/A</v>
      </c>
      <c r="XB485">
        <v>0</v>
      </c>
      <c r="XC485" t="e">
        <v>#N/A</v>
      </c>
      <c r="XD485">
        <v>0</v>
      </c>
      <c r="XE485" t="e">
        <v>#N/A</v>
      </c>
      <c r="XF485">
        <v>0</v>
      </c>
      <c r="XG485" t="e">
        <v>#N/A</v>
      </c>
      <c r="XH485">
        <v>0</v>
      </c>
      <c r="XI485" t="e">
        <v>#N/A</v>
      </c>
      <c r="XJ485">
        <v>0</v>
      </c>
      <c r="XK485" t="e">
        <v>#N/A</v>
      </c>
      <c r="XL485">
        <v>0</v>
      </c>
      <c r="XM485" t="e">
        <v>#N/A</v>
      </c>
      <c r="XN485">
        <v>0</v>
      </c>
      <c r="XO485" t="e">
        <v>#N/A</v>
      </c>
      <c r="XP485">
        <v>0</v>
      </c>
      <c r="XQ485" t="e">
        <v>#N/A</v>
      </c>
      <c r="XR485">
        <v>0</v>
      </c>
      <c r="XS485" t="e">
        <v>#N/A</v>
      </c>
      <c r="XT485">
        <v>0</v>
      </c>
      <c r="XU485" t="e">
        <v>#N/A</v>
      </c>
      <c r="XV485">
        <v>0</v>
      </c>
      <c r="XW485" t="e">
        <v>#N/A</v>
      </c>
      <c r="XX485">
        <v>0</v>
      </c>
      <c r="XY485" t="e">
        <v>#N/A</v>
      </c>
      <c r="XZ485">
        <v>0</v>
      </c>
      <c r="YA485" t="e">
        <v>#N/A</v>
      </c>
      <c r="YB485">
        <v>0</v>
      </c>
      <c r="YC485" t="e">
        <v>#N/A</v>
      </c>
      <c r="YD485">
        <v>0</v>
      </c>
      <c r="YE485" t="e">
        <v>#N/A</v>
      </c>
      <c r="YF485">
        <v>0</v>
      </c>
      <c r="YG485" t="e">
        <v>#N/A</v>
      </c>
      <c r="YH485">
        <v>0</v>
      </c>
      <c r="YI485" t="e">
        <v>#N/A</v>
      </c>
      <c r="YJ485">
        <v>0</v>
      </c>
      <c r="YK485" t="e">
        <v>#N/A</v>
      </c>
      <c r="YL485">
        <v>0</v>
      </c>
      <c r="YM485" t="e">
        <v>#N/A</v>
      </c>
      <c r="YN485">
        <v>0</v>
      </c>
      <c r="YO485" t="e">
        <v>#N/A</v>
      </c>
      <c r="YP485">
        <v>0</v>
      </c>
      <c r="YQ485" t="e">
        <v>#N/A</v>
      </c>
      <c r="YR485">
        <v>0</v>
      </c>
      <c r="YS485" t="e">
        <v>#N/A</v>
      </c>
      <c r="YT485">
        <v>0</v>
      </c>
      <c r="YU485" t="e">
        <v>#N/A</v>
      </c>
    </row>
    <row r="486" spans="1:679" x14ac:dyDescent="0.25">
      <c r="A486" t="s">
        <v>1102</v>
      </c>
      <c r="B486" t="s">
        <v>1103</v>
      </c>
      <c r="C486" t="e">
        <v>#N/A</v>
      </c>
      <c r="D486" t="s">
        <v>659</v>
      </c>
      <c r="E486" t="e">
        <v>#N/A</v>
      </c>
      <c r="F486" t="s">
        <v>659</v>
      </c>
      <c r="G486" t="e">
        <v>#N/A</v>
      </c>
      <c r="H486" t="s">
        <v>659</v>
      </c>
      <c r="I486" t="e">
        <v>#N/A</v>
      </c>
      <c r="J486" t="s">
        <v>659</v>
      </c>
      <c r="K486" t="e">
        <v>#N/A</v>
      </c>
      <c r="L486" t="s">
        <v>659</v>
      </c>
      <c r="M486" t="e">
        <v>#N/A</v>
      </c>
      <c r="N486" t="s">
        <v>659</v>
      </c>
      <c r="O486" t="e">
        <v>#N/A</v>
      </c>
      <c r="P486" t="s">
        <v>659</v>
      </c>
      <c r="Q486" t="e">
        <v>#N/A</v>
      </c>
      <c r="R486" t="s">
        <v>659</v>
      </c>
      <c r="S486" t="e">
        <v>#N/A</v>
      </c>
      <c r="T486" t="s">
        <v>659</v>
      </c>
      <c r="U486" t="e">
        <v>#N/A</v>
      </c>
      <c r="V486" t="s">
        <v>659</v>
      </c>
      <c r="W486" t="e">
        <v>#N/A</v>
      </c>
      <c r="X486" t="s">
        <v>659</v>
      </c>
      <c r="Y486" t="e">
        <v>#N/A</v>
      </c>
      <c r="Z486" t="s">
        <v>659</v>
      </c>
      <c r="AA486" t="e">
        <v>#N/A</v>
      </c>
      <c r="AB486" t="s">
        <v>659</v>
      </c>
      <c r="AC486" t="e">
        <v>#N/A</v>
      </c>
      <c r="AD486" t="s">
        <v>659</v>
      </c>
      <c r="AE486" t="e">
        <v>#N/A</v>
      </c>
      <c r="AF486" t="s">
        <v>659</v>
      </c>
      <c r="AG486" t="e">
        <v>#N/A</v>
      </c>
      <c r="AH486" t="s">
        <v>659</v>
      </c>
      <c r="AI486" t="e">
        <v>#N/A</v>
      </c>
      <c r="AJ486" t="s">
        <v>659</v>
      </c>
      <c r="AK486" t="e">
        <v>#N/A</v>
      </c>
      <c r="AL486" t="s">
        <v>659</v>
      </c>
      <c r="AM486" t="e">
        <v>#N/A</v>
      </c>
      <c r="AN486" t="s">
        <v>659</v>
      </c>
      <c r="AO486" t="e">
        <v>#N/A</v>
      </c>
      <c r="AP486" t="s">
        <v>659</v>
      </c>
      <c r="AQ486" t="e">
        <v>#N/A</v>
      </c>
      <c r="AR486" t="s">
        <v>659</v>
      </c>
      <c r="AS486" t="e">
        <v>#N/A</v>
      </c>
      <c r="AT486" t="s">
        <v>659</v>
      </c>
      <c r="AU486" t="e">
        <v>#N/A</v>
      </c>
      <c r="AV486" t="s">
        <v>659</v>
      </c>
      <c r="AW486" t="e">
        <v>#N/A</v>
      </c>
      <c r="AX486" t="s">
        <v>659</v>
      </c>
      <c r="AY486" t="e">
        <v>#N/A</v>
      </c>
      <c r="AZ486" t="s">
        <v>659</v>
      </c>
      <c r="BA486" t="e">
        <v>#N/A</v>
      </c>
      <c r="BB486" t="s">
        <v>659</v>
      </c>
      <c r="BC486" t="e">
        <v>#N/A</v>
      </c>
      <c r="BD486" t="s">
        <v>659</v>
      </c>
      <c r="BE486" t="e">
        <v>#N/A</v>
      </c>
      <c r="BF486" t="s">
        <v>659</v>
      </c>
      <c r="BG486" t="e">
        <v>#N/A</v>
      </c>
      <c r="BH486" t="s">
        <v>659</v>
      </c>
      <c r="BI486" t="e">
        <v>#N/A</v>
      </c>
      <c r="BJ486" t="s">
        <v>659</v>
      </c>
      <c r="BK486" t="e">
        <v>#N/A</v>
      </c>
      <c r="BL486" t="s">
        <v>659</v>
      </c>
      <c r="BM486" t="e">
        <v>#N/A</v>
      </c>
      <c r="BN486" t="s">
        <v>659</v>
      </c>
      <c r="BO486" t="e">
        <v>#N/A</v>
      </c>
      <c r="BP486" t="s">
        <v>659</v>
      </c>
      <c r="BQ486" t="e">
        <v>#N/A</v>
      </c>
      <c r="BR486" t="s">
        <v>659</v>
      </c>
      <c r="BS486" t="e">
        <v>#N/A</v>
      </c>
      <c r="BT486" t="s">
        <v>659</v>
      </c>
      <c r="BU486" t="e">
        <v>#N/A</v>
      </c>
      <c r="BV486" t="s">
        <v>659</v>
      </c>
      <c r="BW486" t="e">
        <v>#N/A</v>
      </c>
      <c r="BX486" t="s">
        <v>659</v>
      </c>
      <c r="BY486" t="e">
        <v>#N/A</v>
      </c>
      <c r="BZ486" t="s">
        <v>659</v>
      </c>
      <c r="CA486" t="e">
        <v>#N/A</v>
      </c>
      <c r="CB486" t="s">
        <v>659</v>
      </c>
      <c r="CC486" t="e">
        <v>#N/A</v>
      </c>
      <c r="CD486" t="s">
        <v>659</v>
      </c>
      <c r="CE486" t="e">
        <v>#N/A</v>
      </c>
      <c r="CF486" t="s">
        <v>659</v>
      </c>
      <c r="CG486" t="e">
        <v>#N/A</v>
      </c>
      <c r="CH486" t="s">
        <v>659</v>
      </c>
      <c r="CI486" t="e">
        <v>#N/A</v>
      </c>
      <c r="CJ486" t="s">
        <v>659</v>
      </c>
      <c r="CK486" t="e">
        <v>#N/A</v>
      </c>
      <c r="CL486" t="s">
        <v>659</v>
      </c>
      <c r="CM486" t="e">
        <v>#N/A</v>
      </c>
      <c r="CN486" t="s">
        <v>659</v>
      </c>
      <c r="CO486" t="e">
        <v>#N/A</v>
      </c>
      <c r="CP486" t="s">
        <v>659</v>
      </c>
      <c r="CQ486" t="e">
        <v>#N/A</v>
      </c>
      <c r="CR486" t="s">
        <v>659</v>
      </c>
      <c r="CS486" t="e">
        <v>#N/A</v>
      </c>
      <c r="CT486" t="s">
        <v>659</v>
      </c>
      <c r="CU486" t="e">
        <v>#N/A</v>
      </c>
      <c r="CV486" t="s">
        <v>659</v>
      </c>
      <c r="CW486" t="e">
        <v>#N/A</v>
      </c>
      <c r="CX486" t="s">
        <v>659</v>
      </c>
      <c r="CY486" t="e">
        <v>#N/A</v>
      </c>
      <c r="CZ486" t="s">
        <v>659</v>
      </c>
      <c r="DA486" t="e">
        <v>#N/A</v>
      </c>
      <c r="DB486" t="s">
        <v>659</v>
      </c>
      <c r="DC486" t="e">
        <v>#N/A</v>
      </c>
      <c r="DD486" t="s">
        <v>659</v>
      </c>
      <c r="DE486" t="e">
        <v>#N/A</v>
      </c>
      <c r="DF486" t="s">
        <v>659</v>
      </c>
      <c r="DG486" t="e">
        <v>#N/A</v>
      </c>
      <c r="DH486" t="s">
        <v>659</v>
      </c>
      <c r="DI486" t="e">
        <v>#N/A</v>
      </c>
      <c r="DJ486" t="s">
        <v>659</v>
      </c>
      <c r="DK486" t="e">
        <v>#N/A</v>
      </c>
      <c r="DL486" t="s">
        <v>659</v>
      </c>
      <c r="DM486" t="e">
        <v>#N/A</v>
      </c>
      <c r="DN486" t="s">
        <v>659</v>
      </c>
      <c r="DO486" t="e">
        <v>#N/A</v>
      </c>
      <c r="DP486" t="s">
        <v>659</v>
      </c>
      <c r="DQ486" t="e">
        <v>#N/A</v>
      </c>
      <c r="DR486" t="s">
        <v>659</v>
      </c>
      <c r="DS486" t="e">
        <v>#N/A</v>
      </c>
      <c r="DT486" t="s">
        <v>659</v>
      </c>
      <c r="DU486" t="e">
        <v>#N/A</v>
      </c>
      <c r="DV486" t="s">
        <v>659</v>
      </c>
      <c r="DW486" t="e">
        <v>#N/A</v>
      </c>
      <c r="DX486" t="s">
        <v>659</v>
      </c>
      <c r="DY486" t="e">
        <v>#N/A</v>
      </c>
      <c r="DZ486" t="s">
        <v>659</v>
      </c>
      <c r="EA486" t="e">
        <v>#N/A</v>
      </c>
      <c r="EB486" t="s">
        <v>659</v>
      </c>
      <c r="EC486" t="e">
        <v>#N/A</v>
      </c>
      <c r="ED486" t="s">
        <v>659</v>
      </c>
      <c r="EE486" t="e">
        <v>#N/A</v>
      </c>
      <c r="EF486" t="s">
        <v>659</v>
      </c>
      <c r="EG486" t="e">
        <v>#N/A</v>
      </c>
      <c r="EH486" t="s">
        <v>659</v>
      </c>
      <c r="EI486" t="e">
        <v>#N/A</v>
      </c>
      <c r="EJ486" t="s">
        <v>659</v>
      </c>
      <c r="EK486" t="e">
        <v>#N/A</v>
      </c>
      <c r="EL486" t="s">
        <v>659</v>
      </c>
      <c r="EM486" t="e">
        <v>#N/A</v>
      </c>
      <c r="EN486" t="s">
        <v>659</v>
      </c>
      <c r="EO486" t="e">
        <v>#N/A</v>
      </c>
      <c r="EP486" t="s">
        <v>659</v>
      </c>
      <c r="EQ486" t="e">
        <v>#N/A</v>
      </c>
      <c r="ER486" t="s">
        <v>659</v>
      </c>
      <c r="ES486" t="e">
        <v>#N/A</v>
      </c>
      <c r="ET486" t="s">
        <v>659</v>
      </c>
      <c r="EU486" t="e">
        <v>#N/A</v>
      </c>
      <c r="EV486" t="s">
        <v>659</v>
      </c>
      <c r="EW486" t="e">
        <v>#N/A</v>
      </c>
      <c r="EX486" t="s">
        <v>659</v>
      </c>
      <c r="EY486" t="e">
        <v>#N/A</v>
      </c>
      <c r="EZ486" t="s">
        <v>659</v>
      </c>
      <c r="FA486" t="e">
        <v>#N/A</v>
      </c>
      <c r="FB486" t="s">
        <v>659</v>
      </c>
      <c r="FC486" t="e">
        <v>#N/A</v>
      </c>
      <c r="FD486" t="s">
        <v>659</v>
      </c>
      <c r="FE486" t="e">
        <v>#N/A</v>
      </c>
      <c r="FF486" t="s">
        <v>659</v>
      </c>
      <c r="FG486" t="e">
        <v>#N/A</v>
      </c>
      <c r="FH486" t="s">
        <v>659</v>
      </c>
      <c r="FI486" t="e">
        <v>#N/A</v>
      </c>
      <c r="FJ486" t="s">
        <v>659</v>
      </c>
      <c r="FK486" t="e">
        <v>#N/A</v>
      </c>
      <c r="FL486" t="s">
        <v>659</v>
      </c>
      <c r="FM486" t="e">
        <v>#N/A</v>
      </c>
      <c r="FN486" t="s">
        <v>659</v>
      </c>
      <c r="FO486" t="e">
        <v>#N/A</v>
      </c>
      <c r="FP486" t="s">
        <v>659</v>
      </c>
      <c r="FQ486" t="e">
        <v>#N/A</v>
      </c>
      <c r="FR486" t="s">
        <v>659</v>
      </c>
      <c r="FS486" t="e">
        <v>#N/A</v>
      </c>
      <c r="FT486" t="s">
        <v>659</v>
      </c>
      <c r="FU486" t="e">
        <v>#N/A</v>
      </c>
      <c r="FV486" t="s">
        <v>659</v>
      </c>
      <c r="FW486" t="e">
        <v>#N/A</v>
      </c>
      <c r="FX486" t="s">
        <v>659</v>
      </c>
      <c r="FY486" t="e">
        <v>#N/A</v>
      </c>
      <c r="FZ486" t="s">
        <v>659</v>
      </c>
      <c r="GA486" t="e">
        <v>#N/A</v>
      </c>
      <c r="GB486" t="s">
        <v>659</v>
      </c>
      <c r="GC486" t="e">
        <v>#N/A</v>
      </c>
      <c r="GD486" t="s">
        <v>659</v>
      </c>
      <c r="GE486" t="e">
        <v>#N/A</v>
      </c>
      <c r="GF486" t="s">
        <v>659</v>
      </c>
      <c r="GG486" t="e">
        <v>#N/A</v>
      </c>
      <c r="GH486" t="s">
        <v>659</v>
      </c>
      <c r="GI486" t="e">
        <v>#N/A</v>
      </c>
      <c r="GJ486" t="s">
        <v>659</v>
      </c>
      <c r="GK486" t="e">
        <v>#N/A</v>
      </c>
      <c r="GL486" t="s">
        <v>659</v>
      </c>
      <c r="GM486" t="e">
        <v>#N/A</v>
      </c>
      <c r="GN486" t="s">
        <v>659</v>
      </c>
      <c r="GO486" t="e">
        <v>#N/A</v>
      </c>
      <c r="GP486" t="s">
        <v>659</v>
      </c>
      <c r="GQ486" t="e">
        <v>#N/A</v>
      </c>
      <c r="GR486" t="s">
        <v>659</v>
      </c>
      <c r="GS486" t="e">
        <v>#N/A</v>
      </c>
      <c r="GT486" t="s">
        <v>659</v>
      </c>
      <c r="GU486" t="e">
        <v>#N/A</v>
      </c>
      <c r="GV486" t="s">
        <v>659</v>
      </c>
      <c r="GW486" t="e">
        <v>#N/A</v>
      </c>
      <c r="GX486" t="s">
        <v>659</v>
      </c>
      <c r="GY486" t="e">
        <v>#N/A</v>
      </c>
      <c r="GZ486" t="s">
        <v>659</v>
      </c>
      <c r="HA486" t="e">
        <v>#N/A</v>
      </c>
      <c r="HB486" t="s">
        <v>659</v>
      </c>
      <c r="HC486" t="e">
        <v>#N/A</v>
      </c>
      <c r="HD486" t="s">
        <v>659</v>
      </c>
      <c r="HE486" t="e">
        <v>#N/A</v>
      </c>
      <c r="HF486" t="s">
        <v>659</v>
      </c>
      <c r="HG486" t="e">
        <v>#N/A</v>
      </c>
      <c r="HH486" t="s">
        <v>659</v>
      </c>
      <c r="HI486" t="e">
        <v>#N/A</v>
      </c>
      <c r="HJ486" t="s">
        <v>659</v>
      </c>
      <c r="HK486" t="e">
        <v>#N/A</v>
      </c>
      <c r="HL486" t="s">
        <v>659</v>
      </c>
      <c r="HM486" t="e">
        <v>#N/A</v>
      </c>
      <c r="HN486" t="s">
        <v>659</v>
      </c>
      <c r="HO486" t="e">
        <v>#N/A</v>
      </c>
      <c r="HP486" t="s">
        <v>659</v>
      </c>
      <c r="HQ486" t="e">
        <v>#N/A</v>
      </c>
      <c r="HR486" t="s">
        <v>659</v>
      </c>
      <c r="HS486" t="e">
        <v>#N/A</v>
      </c>
      <c r="HT486" t="s">
        <v>659</v>
      </c>
      <c r="HU486" t="e">
        <v>#N/A</v>
      </c>
      <c r="HV486" t="s">
        <v>659</v>
      </c>
      <c r="HW486" t="e">
        <v>#N/A</v>
      </c>
      <c r="HX486" t="s">
        <v>659</v>
      </c>
      <c r="HY486" t="e">
        <v>#N/A</v>
      </c>
      <c r="HZ486" t="s">
        <v>659</v>
      </c>
      <c r="IA486" t="e">
        <v>#N/A</v>
      </c>
      <c r="IB486" t="s">
        <v>659</v>
      </c>
      <c r="IC486" t="e">
        <v>#N/A</v>
      </c>
      <c r="ID486" t="s">
        <v>659</v>
      </c>
      <c r="IE486" t="e">
        <v>#N/A</v>
      </c>
      <c r="IF486" t="s">
        <v>659</v>
      </c>
      <c r="IG486" t="e">
        <v>#N/A</v>
      </c>
      <c r="IH486" t="s">
        <v>659</v>
      </c>
      <c r="II486" t="e">
        <v>#N/A</v>
      </c>
      <c r="IJ486" t="s">
        <v>659</v>
      </c>
      <c r="IK486" t="e">
        <v>#N/A</v>
      </c>
      <c r="IL486" t="s">
        <v>659</v>
      </c>
      <c r="IM486" t="e">
        <v>#N/A</v>
      </c>
      <c r="IN486" t="s">
        <v>659</v>
      </c>
      <c r="IO486" t="e">
        <v>#N/A</v>
      </c>
      <c r="IP486" t="s">
        <v>659</v>
      </c>
      <c r="IQ486" t="e">
        <v>#N/A</v>
      </c>
      <c r="IR486" t="s">
        <v>659</v>
      </c>
      <c r="IS486" t="e">
        <v>#N/A</v>
      </c>
      <c r="IT486" t="s">
        <v>659</v>
      </c>
      <c r="IU486" t="e">
        <v>#N/A</v>
      </c>
      <c r="IV486" t="s">
        <v>659</v>
      </c>
      <c r="IW486" t="e">
        <v>#N/A</v>
      </c>
      <c r="IX486" t="s">
        <v>659</v>
      </c>
      <c r="IY486" t="e">
        <v>#N/A</v>
      </c>
      <c r="IZ486" t="s">
        <v>659</v>
      </c>
      <c r="JA486" t="e">
        <v>#N/A</v>
      </c>
      <c r="JB486" t="s">
        <v>659</v>
      </c>
      <c r="JC486" t="e">
        <v>#N/A</v>
      </c>
      <c r="JD486" t="s">
        <v>659</v>
      </c>
      <c r="JE486" t="e">
        <v>#N/A</v>
      </c>
      <c r="JF486" t="s">
        <v>659</v>
      </c>
      <c r="JG486" t="e">
        <v>#N/A</v>
      </c>
      <c r="JH486" t="s">
        <v>659</v>
      </c>
      <c r="JI486" t="e">
        <v>#N/A</v>
      </c>
      <c r="JJ486" t="s">
        <v>659</v>
      </c>
      <c r="JK486" t="e">
        <v>#N/A</v>
      </c>
      <c r="JL486" t="s">
        <v>659</v>
      </c>
      <c r="JM486" t="e">
        <v>#N/A</v>
      </c>
      <c r="JN486" t="s">
        <v>659</v>
      </c>
      <c r="JO486" t="e">
        <v>#N/A</v>
      </c>
      <c r="JP486" t="s">
        <v>659</v>
      </c>
      <c r="JQ486" t="e">
        <v>#N/A</v>
      </c>
      <c r="JR486" t="s">
        <v>659</v>
      </c>
      <c r="JS486" t="e">
        <v>#N/A</v>
      </c>
      <c r="JT486" t="s">
        <v>659</v>
      </c>
      <c r="JU486" t="e">
        <v>#N/A</v>
      </c>
      <c r="JV486" t="s">
        <v>659</v>
      </c>
      <c r="JW486" t="e">
        <v>#N/A</v>
      </c>
      <c r="JX486" t="s">
        <v>659</v>
      </c>
      <c r="JY486" t="e">
        <v>#N/A</v>
      </c>
      <c r="JZ486" t="s">
        <v>659</v>
      </c>
      <c r="KA486" t="e">
        <v>#N/A</v>
      </c>
      <c r="KB486" t="s">
        <v>659</v>
      </c>
      <c r="KC486" t="e">
        <v>#N/A</v>
      </c>
      <c r="KD486" t="s">
        <v>659</v>
      </c>
      <c r="KE486" t="e">
        <v>#N/A</v>
      </c>
      <c r="KF486" t="s">
        <v>659</v>
      </c>
      <c r="KG486" t="e">
        <v>#N/A</v>
      </c>
      <c r="KH486" t="s">
        <v>659</v>
      </c>
      <c r="KI486" t="e">
        <v>#N/A</v>
      </c>
      <c r="KJ486" t="s">
        <v>659</v>
      </c>
      <c r="KK486" t="e">
        <v>#N/A</v>
      </c>
      <c r="KL486" t="s">
        <v>659</v>
      </c>
      <c r="KM486" t="e">
        <v>#N/A</v>
      </c>
      <c r="KN486" t="s">
        <v>659</v>
      </c>
      <c r="KO486" t="e">
        <v>#N/A</v>
      </c>
      <c r="KP486" t="s">
        <v>659</v>
      </c>
      <c r="KQ486" t="e">
        <v>#N/A</v>
      </c>
      <c r="KR486" t="s">
        <v>659</v>
      </c>
      <c r="KS486" t="e">
        <v>#N/A</v>
      </c>
      <c r="KT486" t="s">
        <v>659</v>
      </c>
      <c r="KU486" t="e">
        <v>#N/A</v>
      </c>
      <c r="KV486" t="s">
        <v>659</v>
      </c>
      <c r="KW486" t="e">
        <v>#N/A</v>
      </c>
      <c r="KX486" t="s">
        <v>659</v>
      </c>
      <c r="KY486" t="e">
        <v>#N/A</v>
      </c>
      <c r="KZ486" t="s">
        <v>659</v>
      </c>
      <c r="LA486" t="e">
        <v>#N/A</v>
      </c>
      <c r="LB486" t="s">
        <v>659</v>
      </c>
      <c r="LC486" t="e">
        <v>#N/A</v>
      </c>
      <c r="LD486" t="s">
        <v>659</v>
      </c>
      <c r="LE486" t="e">
        <v>#N/A</v>
      </c>
      <c r="LF486" t="s">
        <v>659</v>
      </c>
      <c r="LG486" t="e">
        <v>#N/A</v>
      </c>
      <c r="LH486" t="s">
        <v>659</v>
      </c>
      <c r="LI486" t="e">
        <v>#N/A</v>
      </c>
      <c r="LJ486" t="s">
        <v>659</v>
      </c>
      <c r="LK486" t="e">
        <v>#N/A</v>
      </c>
      <c r="LL486" t="s">
        <v>659</v>
      </c>
      <c r="LM486" t="e">
        <v>#N/A</v>
      </c>
      <c r="LN486" t="s">
        <v>659</v>
      </c>
      <c r="LO486" t="e">
        <v>#N/A</v>
      </c>
      <c r="LP486" t="s">
        <v>659</v>
      </c>
      <c r="LQ486" t="e">
        <v>#N/A</v>
      </c>
      <c r="LR486" t="s">
        <v>659</v>
      </c>
      <c r="LS486" t="e">
        <v>#N/A</v>
      </c>
      <c r="LT486" t="s">
        <v>659</v>
      </c>
      <c r="LU486" t="e">
        <v>#N/A</v>
      </c>
      <c r="LV486" t="s">
        <v>659</v>
      </c>
      <c r="LW486" t="e">
        <v>#N/A</v>
      </c>
      <c r="LX486" t="s">
        <v>659</v>
      </c>
      <c r="LY486" t="e">
        <v>#N/A</v>
      </c>
      <c r="LZ486" t="s">
        <v>659</v>
      </c>
      <c r="MA486" t="e">
        <v>#N/A</v>
      </c>
      <c r="MB486" t="s">
        <v>659</v>
      </c>
      <c r="MC486" t="e">
        <v>#N/A</v>
      </c>
      <c r="MD486" t="s">
        <v>659</v>
      </c>
      <c r="ME486" t="e">
        <v>#N/A</v>
      </c>
      <c r="MF486" t="s">
        <v>659</v>
      </c>
      <c r="MG486" t="e">
        <v>#N/A</v>
      </c>
      <c r="MH486" t="s">
        <v>659</v>
      </c>
      <c r="MI486" t="e">
        <v>#N/A</v>
      </c>
      <c r="MJ486" t="s">
        <v>659</v>
      </c>
      <c r="MK486" t="e">
        <v>#N/A</v>
      </c>
      <c r="ML486" t="s">
        <v>659</v>
      </c>
      <c r="MM486" t="e">
        <v>#N/A</v>
      </c>
      <c r="MN486" t="s">
        <v>659</v>
      </c>
      <c r="MO486" t="e">
        <v>#N/A</v>
      </c>
      <c r="MP486" t="s">
        <v>659</v>
      </c>
      <c r="MQ486" t="e">
        <v>#N/A</v>
      </c>
      <c r="MR486" t="s">
        <v>659</v>
      </c>
      <c r="MS486" t="e">
        <v>#N/A</v>
      </c>
      <c r="MT486" t="s">
        <v>659</v>
      </c>
      <c r="MU486" t="e">
        <v>#N/A</v>
      </c>
      <c r="MV486" t="s">
        <v>659</v>
      </c>
      <c r="MW486" t="e">
        <v>#N/A</v>
      </c>
      <c r="MX486" t="s">
        <v>659</v>
      </c>
      <c r="MY486" t="e">
        <v>#N/A</v>
      </c>
      <c r="MZ486" t="s">
        <v>659</v>
      </c>
      <c r="NA486" t="e">
        <v>#N/A</v>
      </c>
      <c r="NB486" t="s">
        <v>659</v>
      </c>
      <c r="NC486" t="e">
        <v>#N/A</v>
      </c>
      <c r="ND486" t="s">
        <v>659</v>
      </c>
      <c r="NE486" t="e">
        <v>#N/A</v>
      </c>
      <c r="NF486" t="s">
        <v>659</v>
      </c>
      <c r="NG486" t="e">
        <v>#N/A</v>
      </c>
      <c r="NH486" t="s">
        <v>659</v>
      </c>
      <c r="NI486" t="e">
        <v>#N/A</v>
      </c>
      <c r="NJ486" t="s">
        <v>659</v>
      </c>
      <c r="NK486" t="e">
        <v>#N/A</v>
      </c>
      <c r="NL486" t="s">
        <v>659</v>
      </c>
      <c r="NM486" t="e">
        <v>#N/A</v>
      </c>
      <c r="NN486" t="s">
        <v>659</v>
      </c>
      <c r="NO486" t="e">
        <v>#N/A</v>
      </c>
      <c r="NP486" t="s">
        <v>659</v>
      </c>
      <c r="NQ486" t="e">
        <v>#N/A</v>
      </c>
      <c r="NR486" t="s">
        <v>659</v>
      </c>
      <c r="NS486" t="e">
        <v>#N/A</v>
      </c>
      <c r="NT486" t="s">
        <v>659</v>
      </c>
      <c r="NU486" t="e">
        <v>#N/A</v>
      </c>
      <c r="NV486" t="s">
        <v>659</v>
      </c>
      <c r="NW486" t="e">
        <v>#N/A</v>
      </c>
      <c r="NX486" t="s">
        <v>659</v>
      </c>
      <c r="NY486" t="e">
        <v>#N/A</v>
      </c>
      <c r="NZ486" t="s">
        <v>659</v>
      </c>
      <c r="OA486" t="e">
        <v>#N/A</v>
      </c>
      <c r="OB486" t="s">
        <v>659</v>
      </c>
      <c r="OC486" t="e">
        <v>#N/A</v>
      </c>
      <c r="OD486" t="s">
        <v>659</v>
      </c>
      <c r="OE486" t="e">
        <v>#N/A</v>
      </c>
      <c r="OF486" t="s">
        <v>659</v>
      </c>
      <c r="OG486" t="e">
        <v>#N/A</v>
      </c>
      <c r="OH486" t="s">
        <v>659</v>
      </c>
      <c r="OI486" t="e">
        <v>#N/A</v>
      </c>
      <c r="OJ486" t="s">
        <v>659</v>
      </c>
      <c r="OK486" t="e">
        <v>#N/A</v>
      </c>
      <c r="OL486" t="s">
        <v>659</v>
      </c>
      <c r="OM486" t="e">
        <v>#N/A</v>
      </c>
      <c r="ON486" t="s">
        <v>659</v>
      </c>
      <c r="OO486" t="e">
        <v>#N/A</v>
      </c>
      <c r="OP486" t="s">
        <v>659</v>
      </c>
      <c r="OQ486" t="e">
        <v>#N/A</v>
      </c>
      <c r="OR486" t="s">
        <v>659</v>
      </c>
      <c r="OS486" t="e">
        <v>#N/A</v>
      </c>
      <c r="OT486" t="s">
        <v>659</v>
      </c>
      <c r="OU486" t="e">
        <v>#N/A</v>
      </c>
      <c r="OV486" t="s">
        <v>659</v>
      </c>
      <c r="OW486" t="e">
        <v>#N/A</v>
      </c>
      <c r="OX486" t="s">
        <v>659</v>
      </c>
      <c r="OY486" t="e">
        <v>#N/A</v>
      </c>
      <c r="OZ486" t="s">
        <v>659</v>
      </c>
      <c r="PA486" t="e">
        <v>#N/A</v>
      </c>
      <c r="PB486" t="s">
        <v>659</v>
      </c>
      <c r="PC486" t="e">
        <v>#N/A</v>
      </c>
      <c r="PD486" t="s">
        <v>659</v>
      </c>
      <c r="PE486" t="e">
        <v>#N/A</v>
      </c>
      <c r="PF486" t="s">
        <v>659</v>
      </c>
      <c r="PG486" t="e">
        <v>#N/A</v>
      </c>
      <c r="PH486" t="s">
        <v>659</v>
      </c>
      <c r="PI486" t="e">
        <v>#N/A</v>
      </c>
      <c r="PJ486" t="s">
        <v>659</v>
      </c>
      <c r="PK486" t="e">
        <v>#N/A</v>
      </c>
      <c r="PL486" t="s">
        <v>659</v>
      </c>
      <c r="PM486" t="e">
        <v>#N/A</v>
      </c>
      <c r="PN486" t="s">
        <v>659</v>
      </c>
      <c r="PO486" t="e">
        <v>#N/A</v>
      </c>
      <c r="PP486" t="s">
        <v>659</v>
      </c>
      <c r="PQ486" t="e">
        <v>#N/A</v>
      </c>
      <c r="PR486" t="s">
        <v>659</v>
      </c>
      <c r="PS486" t="e">
        <v>#N/A</v>
      </c>
      <c r="PT486" t="s">
        <v>659</v>
      </c>
      <c r="PU486" t="e">
        <v>#N/A</v>
      </c>
      <c r="PV486" t="s">
        <v>659</v>
      </c>
      <c r="PW486" t="e">
        <v>#N/A</v>
      </c>
      <c r="PX486" t="s">
        <v>659</v>
      </c>
      <c r="PY486" t="e">
        <v>#N/A</v>
      </c>
      <c r="PZ486" t="s">
        <v>659</v>
      </c>
      <c r="QA486" t="e">
        <v>#N/A</v>
      </c>
      <c r="QB486" t="s">
        <v>659</v>
      </c>
      <c r="QC486" t="e">
        <v>#N/A</v>
      </c>
      <c r="QD486" t="s">
        <v>659</v>
      </c>
      <c r="QE486" t="e">
        <v>#N/A</v>
      </c>
      <c r="QF486" t="s">
        <v>659</v>
      </c>
      <c r="QG486" t="e">
        <v>#N/A</v>
      </c>
      <c r="QH486" t="s">
        <v>659</v>
      </c>
      <c r="QI486" t="e">
        <v>#N/A</v>
      </c>
      <c r="QJ486" t="s">
        <v>659</v>
      </c>
      <c r="QK486" t="e">
        <v>#N/A</v>
      </c>
      <c r="QL486" t="s">
        <v>660</v>
      </c>
      <c r="QM486" t="e">
        <v>#N/A</v>
      </c>
      <c r="QN486" t="s">
        <v>660</v>
      </c>
      <c r="QO486" t="e">
        <v>#N/A</v>
      </c>
      <c r="QP486" t="s">
        <v>659</v>
      </c>
      <c r="QQ486" t="e">
        <v>#N/A</v>
      </c>
      <c r="QR486" t="s">
        <v>660</v>
      </c>
      <c r="QS486" t="e">
        <v>#N/A</v>
      </c>
      <c r="QT486" t="s">
        <v>660</v>
      </c>
      <c r="QU486" t="e">
        <v>#N/A</v>
      </c>
      <c r="QV486" t="s">
        <v>659</v>
      </c>
      <c r="QW486" t="e">
        <v>#N/A</v>
      </c>
      <c r="QX486" t="s">
        <v>659</v>
      </c>
      <c r="QY486" t="e">
        <v>#N/A</v>
      </c>
      <c r="QZ486" t="s">
        <v>659</v>
      </c>
      <c r="RA486" t="e">
        <v>#N/A</v>
      </c>
      <c r="RB486" t="s">
        <v>659</v>
      </c>
      <c r="RC486" t="e">
        <v>#N/A</v>
      </c>
      <c r="RD486" t="s">
        <v>659</v>
      </c>
      <c r="RE486" t="e">
        <v>#N/A</v>
      </c>
      <c r="RF486" t="s">
        <v>659</v>
      </c>
      <c r="RG486" t="e">
        <v>#N/A</v>
      </c>
      <c r="RH486" t="s">
        <v>659</v>
      </c>
      <c r="RI486" t="e">
        <v>#N/A</v>
      </c>
      <c r="RJ486" t="s">
        <v>659</v>
      </c>
      <c r="RK486" t="e">
        <v>#N/A</v>
      </c>
      <c r="RL486" t="s">
        <v>659</v>
      </c>
      <c r="RM486" t="e">
        <v>#N/A</v>
      </c>
      <c r="RN486" t="s">
        <v>659</v>
      </c>
      <c r="RO486" t="e">
        <v>#N/A</v>
      </c>
      <c r="RP486" t="s">
        <v>660</v>
      </c>
      <c r="RQ486" t="e">
        <v>#N/A</v>
      </c>
      <c r="RR486" t="s">
        <v>660</v>
      </c>
      <c r="RS486" t="e">
        <v>#N/A</v>
      </c>
      <c r="RT486" t="s">
        <v>660</v>
      </c>
      <c r="RU486" t="e">
        <v>#N/A</v>
      </c>
      <c r="RV486" t="s">
        <v>660</v>
      </c>
      <c r="RW486" t="e">
        <v>#N/A</v>
      </c>
      <c r="RX486" t="s">
        <v>660</v>
      </c>
      <c r="RY486" t="e">
        <v>#N/A</v>
      </c>
      <c r="RZ486" t="s">
        <v>660</v>
      </c>
      <c r="SA486" t="e">
        <v>#N/A</v>
      </c>
      <c r="SB486" t="s">
        <v>660</v>
      </c>
      <c r="SC486" t="e">
        <v>#N/A</v>
      </c>
      <c r="SD486" t="s">
        <v>660</v>
      </c>
      <c r="SE486" t="e">
        <v>#N/A</v>
      </c>
      <c r="SF486" t="s">
        <v>660</v>
      </c>
      <c r="SG486" t="e">
        <v>#N/A</v>
      </c>
      <c r="SH486" t="s">
        <v>660</v>
      </c>
      <c r="SI486" t="e">
        <v>#N/A</v>
      </c>
      <c r="SJ486" t="s">
        <v>660</v>
      </c>
      <c r="SK486" t="e">
        <v>#N/A</v>
      </c>
      <c r="SL486" t="s">
        <v>660</v>
      </c>
      <c r="SM486" t="e">
        <v>#N/A</v>
      </c>
      <c r="SN486" t="s">
        <v>660</v>
      </c>
      <c r="SO486" t="e">
        <v>#N/A</v>
      </c>
      <c r="SP486" t="s">
        <v>660</v>
      </c>
      <c r="SQ486" t="e">
        <v>#N/A</v>
      </c>
      <c r="SR486" t="s">
        <v>660</v>
      </c>
      <c r="SS486" t="e">
        <v>#N/A</v>
      </c>
      <c r="ST486" t="s">
        <v>660</v>
      </c>
      <c r="SU486" t="e">
        <v>#N/A</v>
      </c>
      <c r="SV486" t="s">
        <v>660</v>
      </c>
      <c r="SW486" t="e">
        <v>#N/A</v>
      </c>
      <c r="SX486" t="s">
        <v>660</v>
      </c>
      <c r="SY486" t="e">
        <v>#N/A</v>
      </c>
      <c r="SZ486" t="s">
        <v>660</v>
      </c>
      <c r="TA486" t="e">
        <v>#N/A</v>
      </c>
      <c r="TB486" t="s">
        <v>660</v>
      </c>
      <c r="TC486" t="e">
        <v>#N/A</v>
      </c>
      <c r="TD486" t="s">
        <v>659</v>
      </c>
      <c r="TE486" t="e">
        <v>#N/A</v>
      </c>
      <c r="TF486" t="s">
        <v>659</v>
      </c>
      <c r="TG486" t="e">
        <v>#N/A</v>
      </c>
      <c r="TH486" t="s">
        <v>660</v>
      </c>
      <c r="TI486" t="e">
        <v>#N/A</v>
      </c>
      <c r="TJ486" t="s">
        <v>660</v>
      </c>
      <c r="TK486" t="e">
        <v>#N/A</v>
      </c>
      <c r="TL486" t="s">
        <v>660</v>
      </c>
      <c r="TM486" t="e">
        <v>#N/A</v>
      </c>
      <c r="TN486" t="s">
        <v>659</v>
      </c>
      <c r="TO486" t="e">
        <v>#N/A</v>
      </c>
      <c r="TP486" t="s">
        <v>660</v>
      </c>
      <c r="TQ486" t="e">
        <v>#N/A</v>
      </c>
      <c r="TR486" t="s">
        <v>660</v>
      </c>
      <c r="TS486" t="e">
        <v>#N/A</v>
      </c>
      <c r="TT486" t="s">
        <v>659</v>
      </c>
      <c r="TU486" t="e">
        <v>#N/A</v>
      </c>
      <c r="TV486" t="s">
        <v>660</v>
      </c>
      <c r="TW486" t="e">
        <v>#N/A</v>
      </c>
      <c r="TX486" t="s">
        <v>659</v>
      </c>
      <c r="TY486" t="e">
        <v>#N/A</v>
      </c>
      <c r="TZ486" t="s">
        <v>659</v>
      </c>
      <c r="UA486" t="e">
        <v>#N/A</v>
      </c>
      <c r="UB486" t="s">
        <v>660</v>
      </c>
      <c r="UC486" t="e">
        <v>#N/A</v>
      </c>
      <c r="UD486" t="s">
        <v>660</v>
      </c>
      <c r="UE486" t="e">
        <v>#N/A</v>
      </c>
      <c r="UF486" t="s">
        <v>660</v>
      </c>
      <c r="UG486" t="e">
        <v>#N/A</v>
      </c>
      <c r="UH486" t="s">
        <v>660</v>
      </c>
      <c r="UI486" t="e">
        <v>#N/A</v>
      </c>
      <c r="UJ486" t="s">
        <v>660</v>
      </c>
      <c r="UK486" t="e">
        <v>#N/A</v>
      </c>
      <c r="UL486" t="s">
        <v>659</v>
      </c>
      <c r="UM486" t="e">
        <v>#N/A</v>
      </c>
      <c r="UN486" t="s">
        <v>659</v>
      </c>
      <c r="UO486" t="e">
        <v>#N/A</v>
      </c>
      <c r="UP486" t="s">
        <v>659</v>
      </c>
      <c r="UQ486" t="e">
        <v>#N/A</v>
      </c>
      <c r="UR486" t="s">
        <v>659</v>
      </c>
      <c r="US486" t="e">
        <v>#N/A</v>
      </c>
      <c r="UT486" t="s">
        <v>659</v>
      </c>
      <c r="UU486" t="e">
        <v>#N/A</v>
      </c>
      <c r="UV486" t="s">
        <v>659</v>
      </c>
      <c r="UW486" t="e">
        <v>#N/A</v>
      </c>
      <c r="UX486" t="s">
        <v>660</v>
      </c>
      <c r="UY486" t="e">
        <v>#N/A</v>
      </c>
      <c r="UZ486" t="s">
        <v>660</v>
      </c>
      <c r="VA486" t="e">
        <v>#N/A</v>
      </c>
      <c r="VB486" t="s">
        <v>660</v>
      </c>
      <c r="VC486" t="e">
        <v>#N/A</v>
      </c>
      <c r="VD486" t="s">
        <v>659</v>
      </c>
      <c r="VE486" t="e">
        <v>#N/A</v>
      </c>
      <c r="VF486" t="s">
        <v>659</v>
      </c>
      <c r="VG486" t="e">
        <v>#N/A</v>
      </c>
      <c r="VH486" t="s">
        <v>659</v>
      </c>
      <c r="VI486" t="e">
        <v>#N/A</v>
      </c>
      <c r="VJ486" t="s">
        <v>659</v>
      </c>
      <c r="VK486" t="e">
        <v>#N/A</v>
      </c>
      <c r="VL486" t="s">
        <v>659</v>
      </c>
      <c r="VM486" t="e">
        <v>#N/A</v>
      </c>
      <c r="VN486" t="s">
        <v>660</v>
      </c>
      <c r="VO486" t="e">
        <v>#N/A</v>
      </c>
      <c r="VP486" t="s">
        <v>660</v>
      </c>
      <c r="VQ486" t="e">
        <v>#N/A</v>
      </c>
      <c r="VR486" t="s">
        <v>660</v>
      </c>
      <c r="VS486" t="e">
        <v>#N/A</v>
      </c>
      <c r="VT486" t="s">
        <v>660</v>
      </c>
      <c r="VU486" t="e">
        <v>#N/A</v>
      </c>
      <c r="VV486" t="s">
        <v>660</v>
      </c>
      <c r="VW486" t="e">
        <v>#N/A</v>
      </c>
      <c r="VX486" t="s">
        <v>660</v>
      </c>
      <c r="VY486" t="e">
        <v>#N/A</v>
      </c>
      <c r="VZ486" t="s">
        <v>660</v>
      </c>
      <c r="WA486" t="e">
        <v>#N/A</v>
      </c>
      <c r="WB486" t="s">
        <v>1103</v>
      </c>
      <c r="WC486" t="e">
        <v>#N/A</v>
      </c>
      <c r="WD486" t="s">
        <v>1103</v>
      </c>
      <c r="WE486" t="e">
        <v>#N/A</v>
      </c>
      <c r="WF486" t="s">
        <v>1103</v>
      </c>
      <c r="WG486" t="e">
        <v>#N/A</v>
      </c>
      <c r="WH486" t="s">
        <v>1103</v>
      </c>
      <c r="WI486" t="e">
        <v>#N/A</v>
      </c>
      <c r="WJ486" t="s">
        <v>1103</v>
      </c>
      <c r="WK486" t="e">
        <v>#N/A</v>
      </c>
      <c r="WL486" t="s">
        <v>1103</v>
      </c>
      <c r="WM486" t="e">
        <v>#N/A</v>
      </c>
      <c r="WN486" t="s">
        <v>1103</v>
      </c>
      <c r="WO486" t="e">
        <v>#N/A</v>
      </c>
      <c r="WP486" t="s">
        <v>1103</v>
      </c>
      <c r="WQ486" t="e">
        <v>#N/A</v>
      </c>
      <c r="WR486" t="s">
        <v>1103</v>
      </c>
      <c r="WS486" t="e">
        <v>#N/A</v>
      </c>
      <c r="WT486" t="s">
        <v>660</v>
      </c>
      <c r="WU486" t="e">
        <v>#N/A</v>
      </c>
      <c r="WV486" t="s">
        <v>1103</v>
      </c>
      <c r="WW486" t="e">
        <v>#N/A</v>
      </c>
      <c r="WX486" t="s">
        <v>1103</v>
      </c>
      <c r="WY486" t="e">
        <v>#N/A</v>
      </c>
      <c r="WZ486" t="s">
        <v>1103</v>
      </c>
      <c r="XA486" t="e">
        <v>#N/A</v>
      </c>
      <c r="XB486" t="s">
        <v>660</v>
      </c>
      <c r="XC486" t="e">
        <v>#N/A</v>
      </c>
      <c r="XD486" t="s">
        <v>659</v>
      </c>
      <c r="XE486" t="e">
        <v>#N/A</v>
      </c>
      <c r="XF486" t="s">
        <v>1103</v>
      </c>
      <c r="XG486" t="e">
        <v>#N/A</v>
      </c>
      <c r="XH486" t="s">
        <v>1103</v>
      </c>
      <c r="XI486" t="e">
        <v>#N/A</v>
      </c>
      <c r="XJ486" t="s">
        <v>1103</v>
      </c>
      <c r="XK486" t="e">
        <v>#N/A</v>
      </c>
      <c r="XL486" t="s">
        <v>1103</v>
      </c>
      <c r="XM486" t="e">
        <v>#N/A</v>
      </c>
      <c r="XN486" t="s">
        <v>1103</v>
      </c>
      <c r="XO486" t="e">
        <v>#N/A</v>
      </c>
      <c r="XP486" t="s">
        <v>660</v>
      </c>
      <c r="XQ486" t="e">
        <v>#N/A</v>
      </c>
      <c r="XR486" t="s">
        <v>1103</v>
      </c>
      <c r="XS486" t="e">
        <v>#N/A</v>
      </c>
      <c r="XT486" t="s">
        <v>660</v>
      </c>
      <c r="XU486" t="e">
        <v>#N/A</v>
      </c>
      <c r="XV486" t="s">
        <v>660</v>
      </c>
      <c r="XW486" t="e">
        <v>#N/A</v>
      </c>
      <c r="XX486" t="s">
        <v>660</v>
      </c>
      <c r="XY486" t="e">
        <v>#N/A</v>
      </c>
      <c r="XZ486" t="s">
        <v>659</v>
      </c>
      <c r="YA486" t="e">
        <v>#N/A</v>
      </c>
      <c r="YB486" t="s">
        <v>659</v>
      </c>
      <c r="YC486" t="e">
        <v>#N/A</v>
      </c>
      <c r="YD486" t="s">
        <v>659</v>
      </c>
      <c r="YE486" t="e">
        <v>#N/A</v>
      </c>
      <c r="YF486" t="s">
        <v>660</v>
      </c>
      <c r="YG486" t="e">
        <v>#N/A</v>
      </c>
      <c r="YH486" t="s">
        <v>660</v>
      </c>
      <c r="YI486" t="e">
        <v>#N/A</v>
      </c>
      <c r="YJ486" t="s">
        <v>660</v>
      </c>
      <c r="YK486" t="e">
        <v>#N/A</v>
      </c>
      <c r="YL486" t="s">
        <v>660</v>
      </c>
      <c r="YM486" t="e">
        <v>#N/A</v>
      </c>
      <c r="YN486" t="s">
        <v>660</v>
      </c>
      <c r="YO486" t="e">
        <v>#N/A</v>
      </c>
      <c r="YP486" t="s">
        <v>660</v>
      </c>
      <c r="YQ486" t="e">
        <v>#N/A</v>
      </c>
      <c r="YR486" t="s">
        <v>660</v>
      </c>
      <c r="YS486" t="e">
        <v>#N/A</v>
      </c>
      <c r="YT486" t="s">
        <v>660</v>
      </c>
      <c r="YU486" t="e">
        <v>#N/A</v>
      </c>
    </row>
    <row r="487" spans="1:679" x14ac:dyDescent="0.25">
      <c r="A487" s="7" t="s">
        <v>1117</v>
      </c>
      <c r="B487" s="7" t="b">
        <f>+IF(B485&lt;&gt;0,B485,IF(B484&lt;&gt;0,B484,IF(B483&lt;&gt;0,B483,IF(B482&lt;&gt;0,B482,IF(B481&lt;&gt;0,B481,IF(B480&lt;&gt;0,B480,IF(B479&lt;&gt;0,B479,IF(B478&lt;&gt;0,B478,IF(B477&lt;&gt;0,B477,IF(B476&lt;&gt;0,B476,IF(B475&lt;&gt;0,B475,IF(B474&lt;&gt;0,B474,IF(B473&lt;&gt;0,B473)))))))))))))</f>
        <v>0</v>
      </c>
      <c r="C487" s="7" t="e">
        <f t="shared" ref="C487:BN487" si="0">+IF(C485&lt;&gt;0,C485,IF(C484&lt;&gt;0,C484,IF(C483&lt;&gt;0,C483,IF(C482&lt;&gt;0,C482,IF(C481&lt;&gt;0,C481,IF(C480&lt;&gt;0,C480,IF(C479&lt;&gt;0,C479,IF(C478&lt;&gt;0,C478,IF(C477&lt;&gt;0,C477,IF(C476&lt;&gt;0,C476,IF(C475&lt;&gt;0,C475,IF(C474&lt;&gt;0,C474,IF(C473&lt;&gt;0,C473)))))))))))))</f>
        <v>#N/A</v>
      </c>
      <c r="D487" s="7" t="str">
        <f t="shared" si="0"/>
        <v>Agriculture</v>
      </c>
      <c r="E487" s="7" t="e">
        <f t="shared" si="0"/>
        <v>#N/A</v>
      </c>
      <c r="F487" s="7" t="str">
        <f t="shared" si="0"/>
        <v>Agriculture</v>
      </c>
      <c r="G487" s="7" t="e">
        <f t="shared" si="0"/>
        <v>#N/A</v>
      </c>
      <c r="H487" s="7" t="str">
        <f t="shared" si="0"/>
        <v>Agriculture</v>
      </c>
      <c r="I487" s="7" t="e">
        <f t="shared" si="0"/>
        <v>#N/A</v>
      </c>
      <c r="J487" s="7" t="str">
        <f t="shared" si="0"/>
        <v>Mining</v>
      </c>
      <c r="K487" s="7" t="e">
        <f t="shared" si="0"/>
        <v>#N/A</v>
      </c>
      <c r="L487" s="7" t="str">
        <f t="shared" si="0"/>
        <v>Mining</v>
      </c>
      <c r="M487" s="7" t="e">
        <f t="shared" si="0"/>
        <v>#N/A</v>
      </c>
      <c r="N487" s="7" t="str">
        <f t="shared" si="0"/>
        <v>Manufacturing</v>
      </c>
      <c r="O487" s="7" t="e">
        <f t="shared" si="0"/>
        <v>#N/A</v>
      </c>
      <c r="P487" s="7" t="str">
        <f t="shared" si="0"/>
        <v>Manufacturing</v>
      </c>
      <c r="Q487" s="7" t="e">
        <f t="shared" si="0"/>
        <v>#N/A</v>
      </c>
      <c r="R487" s="7" t="str">
        <f t="shared" si="0"/>
        <v>Extraction</v>
      </c>
      <c r="S487" s="7" t="e">
        <f t="shared" si="0"/>
        <v>#N/A</v>
      </c>
      <c r="T487" s="7" t="str">
        <f t="shared" si="0"/>
        <v>Manufacturing</v>
      </c>
      <c r="U487" s="7" t="e">
        <f t="shared" si="0"/>
        <v>#N/A</v>
      </c>
      <c r="V487" s="7" t="str">
        <f t="shared" si="0"/>
        <v>Manufacturing</v>
      </c>
      <c r="W487" s="7" t="e">
        <f t="shared" si="0"/>
        <v>#N/A</v>
      </c>
      <c r="X487" s="7" t="str">
        <f t="shared" si="0"/>
        <v>Manufacturing</v>
      </c>
      <c r="Y487" s="7" t="e">
        <f t="shared" si="0"/>
        <v>#N/A</v>
      </c>
      <c r="Z487" s="7" t="b">
        <f t="shared" si="0"/>
        <v>0</v>
      </c>
      <c r="AA487" s="7" t="e">
        <f t="shared" si="0"/>
        <v>#N/A</v>
      </c>
      <c r="AB487" s="7" t="b">
        <f t="shared" si="0"/>
        <v>0</v>
      </c>
      <c r="AC487" s="7" t="e">
        <f t="shared" si="0"/>
        <v>#N/A</v>
      </c>
      <c r="AD487" s="7" t="b">
        <f t="shared" si="0"/>
        <v>0</v>
      </c>
      <c r="AE487" s="7" t="e">
        <f t="shared" si="0"/>
        <v>#N/A</v>
      </c>
      <c r="AF487" s="7" t="b">
        <f t="shared" si="0"/>
        <v>0</v>
      </c>
      <c r="AG487" s="7" t="e">
        <f t="shared" si="0"/>
        <v>#N/A</v>
      </c>
      <c r="AH487" s="7" t="str">
        <f t="shared" si="0"/>
        <v>Mining</v>
      </c>
      <c r="AI487" s="7" t="e">
        <f t="shared" si="0"/>
        <v>#N/A</v>
      </c>
      <c r="AJ487" s="7" t="str">
        <f t="shared" si="0"/>
        <v>Metal manufacturing</v>
      </c>
      <c r="AK487" s="7" t="e">
        <f t="shared" si="0"/>
        <v>#N/A</v>
      </c>
      <c r="AL487" s="7" t="str">
        <f t="shared" si="0"/>
        <v>Metal manufacturing</v>
      </c>
      <c r="AM487" s="7" t="e">
        <f t="shared" si="0"/>
        <v>#N/A</v>
      </c>
      <c r="AN487" s="7" t="str">
        <f t="shared" si="0"/>
        <v>Metal manufacturing</v>
      </c>
      <c r="AO487" s="7" t="e">
        <f t="shared" si="0"/>
        <v>#N/A</v>
      </c>
      <c r="AP487" s="7" t="str">
        <f t="shared" si="0"/>
        <v>Metal manufacturing</v>
      </c>
      <c r="AQ487" s="7" t="e">
        <f t="shared" si="0"/>
        <v>#N/A</v>
      </c>
      <c r="AR487" s="7" t="str">
        <f t="shared" si="0"/>
        <v>Metal manufacturing</v>
      </c>
      <c r="AS487" s="7" t="e">
        <f t="shared" si="0"/>
        <v>#N/A</v>
      </c>
      <c r="AT487" s="7" t="str">
        <f t="shared" si="0"/>
        <v>Metal manufacturing</v>
      </c>
      <c r="AU487" s="7" t="e">
        <f t="shared" si="0"/>
        <v>#N/A</v>
      </c>
      <c r="AV487" s="7" t="str">
        <f t="shared" si="0"/>
        <v>Metal manufacturing</v>
      </c>
      <c r="AW487" s="7" t="e">
        <f t="shared" si="0"/>
        <v>#N/A</v>
      </c>
      <c r="AX487" s="7" t="str">
        <f t="shared" si="0"/>
        <v>Mining</v>
      </c>
      <c r="AY487" s="7" t="e">
        <f t="shared" si="0"/>
        <v>#N/A</v>
      </c>
      <c r="AZ487" s="7" t="str">
        <f t="shared" si="0"/>
        <v>Mining</v>
      </c>
      <c r="BA487" s="7" t="e">
        <f t="shared" si="0"/>
        <v>#N/A</v>
      </c>
      <c r="BB487" s="7" t="str">
        <f t="shared" si="0"/>
        <v>Mining</v>
      </c>
      <c r="BC487" s="7" t="e">
        <f t="shared" si="0"/>
        <v>#N/A</v>
      </c>
      <c r="BD487" s="7" t="str">
        <f t="shared" si="0"/>
        <v>Manufacturing</v>
      </c>
      <c r="BE487" s="7" t="e">
        <f t="shared" si="0"/>
        <v>#N/A</v>
      </c>
      <c r="BF487" s="7" t="str">
        <f t="shared" si="0"/>
        <v>Manufacturing</v>
      </c>
      <c r="BG487" s="7" t="e">
        <f t="shared" si="0"/>
        <v>#N/A</v>
      </c>
      <c r="BH487" s="7" t="str">
        <f t="shared" si="0"/>
        <v>Manufacturing</v>
      </c>
      <c r="BI487" s="7" t="e">
        <f t="shared" si="0"/>
        <v>#N/A</v>
      </c>
      <c r="BJ487" s="7" t="str">
        <f t="shared" si="0"/>
        <v>Manufacturing</v>
      </c>
      <c r="BK487" s="7" t="e">
        <f t="shared" si="0"/>
        <v>#N/A</v>
      </c>
      <c r="BL487" s="7" t="str">
        <f t="shared" si="0"/>
        <v>Manufacturing</v>
      </c>
      <c r="BM487" s="7" t="e">
        <f t="shared" si="0"/>
        <v>#N/A</v>
      </c>
      <c r="BN487" s="7" t="str">
        <f t="shared" si="0"/>
        <v>Manufacturing</v>
      </c>
      <c r="BO487" s="7" t="e">
        <f t="shared" ref="BO487:DZ487" si="1">+IF(BO485&lt;&gt;0,BO485,IF(BO484&lt;&gt;0,BO484,IF(BO483&lt;&gt;0,BO483,IF(BO482&lt;&gt;0,BO482,IF(BO481&lt;&gt;0,BO481,IF(BO480&lt;&gt;0,BO480,IF(BO479&lt;&gt;0,BO479,IF(BO478&lt;&gt;0,BO478,IF(BO477&lt;&gt;0,BO477,IF(BO476&lt;&gt;0,BO476,IF(BO475&lt;&gt;0,BO475,IF(BO474&lt;&gt;0,BO474,IF(BO473&lt;&gt;0,BO473)))))))))))))</f>
        <v>#N/A</v>
      </c>
      <c r="BP487" s="7" t="str">
        <f t="shared" si="1"/>
        <v>Light Industry</v>
      </c>
      <c r="BQ487" s="7" t="e">
        <f t="shared" si="1"/>
        <v>#N/A</v>
      </c>
      <c r="BR487" s="7" t="str">
        <f t="shared" si="1"/>
        <v>Light Industry</v>
      </c>
      <c r="BS487" s="7" t="e">
        <f t="shared" si="1"/>
        <v>#N/A</v>
      </c>
      <c r="BT487" s="7" t="str">
        <f t="shared" si="1"/>
        <v>Light Industry</v>
      </c>
      <c r="BU487" s="7" t="e">
        <f t="shared" si="1"/>
        <v>#N/A</v>
      </c>
      <c r="BV487" s="7" t="str">
        <f t="shared" si="1"/>
        <v>Light Industry</v>
      </c>
      <c r="BW487" s="7" t="e">
        <f t="shared" si="1"/>
        <v>#N/A</v>
      </c>
      <c r="BX487" s="7" t="str">
        <f t="shared" si="1"/>
        <v>Light Industry</v>
      </c>
      <c r="BY487" s="7" t="e">
        <f t="shared" si="1"/>
        <v>#N/A</v>
      </c>
      <c r="BZ487" s="7" t="str">
        <f t="shared" si="1"/>
        <v>Light Industry</v>
      </c>
      <c r="CA487" s="7" t="e">
        <f t="shared" si="1"/>
        <v>#N/A</v>
      </c>
      <c r="CB487" s="7" t="str">
        <f t="shared" si="1"/>
        <v>Light Industry</v>
      </c>
      <c r="CC487" s="7" t="e">
        <f t="shared" si="1"/>
        <v>#N/A</v>
      </c>
      <c r="CD487" s="7" t="str">
        <f t="shared" si="1"/>
        <v>Light Industry</v>
      </c>
      <c r="CE487" s="7" t="e">
        <f t="shared" si="1"/>
        <v>#N/A</v>
      </c>
      <c r="CF487" s="7" t="str">
        <f t="shared" si="1"/>
        <v>Light Industry</v>
      </c>
      <c r="CG487" s="7" t="e">
        <f t="shared" si="1"/>
        <v>#N/A</v>
      </c>
      <c r="CH487" s="7" t="str">
        <f t="shared" si="1"/>
        <v>Light Industry</v>
      </c>
      <c r="CI487" s="7" t="e">
        <f t="shared" si="1"/>
        <v>#N/A</v>
      </c>
      <c r="CJ487" s="7" t="str">
        <f t="shared" si="1"/>
        <v>Light Industry</v>
      </c>
      <c r="CK487" s="7" t="e">
        <f t="shared" si="1"/>
        <v>#N/A</v>
      </c>
      <c r="CL487" s="7" t="str">
        <f t="shared" si="1"/>
        <v>Light Industry</v>
      </c>
      <c r="CM487" s="7" t="e">
        <f t="shared" si="1"/>
        <v>#N/A</v>
      </c>
      <c r="CN487" s="7" t="str">
        <f t="shared" si="1"/>
        <v>Light Industry</v>
      </c>
      <c r="CO487" s="7" t="e">
        <f t="shared" si="1"/>
        <v>#N/A</v>
      </c>
      <c r="CP487" s="7" t="str">
        <f t="shared" si="1"/>
        <v>Light Industry</v>
      </c>
      <c r="CQ487" s="7" t="e">
        <f t="shared" si="1"/>
        <v>#N/A</v>
      </c>
      <c r="CR487" s="7" t="str">
        <f t="shared" si="1"/>
        <v>Light Industry</v>
      </c>
      <c r="CS487" s="7" t="e">
        <f t="shared" si="1"/>
        <v>#N/A</v>
      </c>
      <c r="CT487" s="7" t="str">
        <f t="shared" si="1"/>
        <v>Light Industry</v>
      </c>
      <c r="CU487" s="7" t="e">
        <f t="shared" si="1"/>
        <v>#N/A</v>
      </c>
      <c r="CV487" s="7" t="str">
        <f t="shared" si="1"/>
        <v>Light Industry</v>
      </c>
      <c r="CW487" s="7" t="e">
        <f t="shared" si="1"/>
        <v>#N/A</v>
      </c>
      <c r="CX487" s="7" t="str">
        <f t="shared" si="1"/>
        <v>Light Industry</v>
      </c>
      <c r="CY487" s="7" t="e">
        <f t="shared" si="1"/>
        <v>#N/A</v>
      </c>
      <c r="CZ487" s="7" t="str">
        <f t="shared" si="1"/>
        <v>Light Industry</v>
      </c>
      <c r="DA487" s="7" t="e">
        <f t="shared" si="1"/>
        <v>#N/A</v>
      </c>
      <c r="DB487" s="7" t="str">
        <f t="shared" si="1"/>
        <v>Light Industry</v>
      </c>
      <c r="DC487" s="7" t="e">
        <f t="shared" si="1"/>
        <v>#N/A</v>
      </c>
      <c r="DD487" s="7" t="str">
        <f t="shared" si="1"/>
        <v>Light Industry</v>
      </c>
      <c r="DE487" s="7" t="e">
        <f t="shared" si="1"/>
        <v>#N/A</v>
      </c>
      <c r="DF487" s="7" t="str">
        <f t="shared" si="1"/>
        <v>Light Industry</v>
      </c>
      <c r="DG487" s="7" t="e">
        <f t="shared" si="1"/>
        <v>#N/A</v>
      </c>
      <c r="DH487" s="7" t="str">
        <f t="shared" si="1"/>
        <v>Light Industry</v>
      </c>
      <c r="DI487" s="7" t="e">
        <f t="shared" si="1"/>
        <v>#N/A</v>
      </c>
      <c r="DJ487" s="7" t="str">
        <f t="shared" si="1"/>
        <v>Light Industry</v>
      </c>
      <c r="DK487" s="7" t="e">
        <f t="shared" si="1"/>
        <v>#N/A</v>
      </c>
      <c r="DL487" s="7" t="str">
        <f t="shared" si="1"/>
        <v>Light Industry</v>
      </c>
      <c r="DM487" s="7" t="e">
        <f t="shared" si="1"/>
        <v>#N/A</v>
      </c>
      <c r="DN487" s="7" t="str">
        <f t="shared" si="1"/>
        <v>Light Industry</v>
      </c>
      <c r="DO487" s="7" t="e">
        <f t="shared" si="1"/>
        <v>#N/A</v>
      </c>
      <c r="DP487" s="7" t="str">
        <f t="shared" si="1"/>
        <v>Light Industry</v>
      </c>
      <c r="DQ487" s="7" t="e">
        <f t="shared" si="1"/>
        <v>#N/A</v>
      </c>
      <c r="DR487" s="7" t="str">
        <f t="shared" si="1"/>
        <v>Metal manufacturing</v>
      </c>
      <c r="DS487" s="7" t="e">
        <f t="shared" si="1"/>
        <v>#N/A</v>
      </c>
      <c r="DT487" s="7" t="str">
        <f t="shared" si="1"/>
        <v>Metal manufacturing</v>
      </c>
      <c r="DU487" s="7" t="e">
        <f t="shared" si="1"/>
        <v>#N/A</v>
      </c>
      <c r="DV487" s="7" t="str">
        <f t="shared" si="1"/>
        <v>Metal manufacturing</v>
      </c>
      <c r="DW487" s="7" t="e">
        <f t="shared" si="1"/>
        <v>#N/A</v>
      </c>
      <c r="DX487" s="7" t="str">
        <f t="shared" si="1"/>
        <v>Metal manufacturing</v>
      </c>
      <c r="DY487" s="7" t="e">
        <f t="shared" si="1"/>
        <v>#N/A</v>
      </c>
      <c r="DZ487" s="7" t="str">
        <f t="shared" si="1"/>
        <v>Metal manufacturing</v>
      </c>
      <c r="EA487" s="7" t="e">
        <f t="shared" ref="EA487:GL487" si="2">+IF(EA485&lt;&gt;0,EA485,IF(EA484&lt;&gt;0,EA484,IF(EA483&lt;&gt;0,EA483,IF(EA482&lt;&gt;0,EA482,IF(EA481&lt;&gt;0,EA481,IF(EA480&lt;&gt;0,EA480,IF(EA479&lt;&gt;0,EA479,IF(EA478&lt;&gt;0,EA478,IF(EA477&lt;&gt;0,EA477,IF(EA476&lt;&gt;0,EA476,IF(EA475&lt;&gt;0,EA475,IF(EA474&lt;&gt;0,EA474,IF(EA473&lt;&gt;0,EA473)))))))))))))</f>
        <v>#N/A</v>
      </c>
      <c r="EB487" s="7" t="str">
        <f t="shared" si="2"/>
        <v>Metal manufacturing</v>
      </c>
      <c r="EC487" s="7" t="e">
        <f t="shared" si="2"/>
        <v>#N/A</v>
      </c>
      <c r="ED487" s="7" t="str">
        <f t="shared" si="2"/>
        <v>Metal manufacturing</v>
      </c>
      <c r="EE487" s="7" t="e">
        <f t="shared" si="2"/>
        <v>#N/A</v>
      </c>
      <c r="EF487" s="7" t="str">
        <f t="shared" si="2"/>
        <v>Metal manufacturing</v>
      </c>
      <c r="EG487" s="7" t="e">
        <f t="shared" si="2"/>
        <v>#N/A</v>
      </c>
      <c r="EH487" s="7" t="str">
        <f t="shared" si="2"/>
        <v>Metal manufacturing</v>
      </c>
      <c r="EI487" s="7" t="e">
        <f t="shared" si="2"/>
        <v>#N/A</v>
      </c>
      <c r="EJ487" s="7" t="str">
        <f t="shared" si="2"/>
        <v>Manufacturing</v>
      </c>
      <c r="EK487" s="7" t="e">
        <f t="shared" si="2"/>
        <v>#N/A</v>
      </c>
      <c r="EL487" s="7" t="str">
        <f t="shared" si="2"/>
        <v>Manufacturing</v>
      </c>
      <c r="EM487" s="7" t="e">
        <f t="shared" si="2"/>
        <v>#N/A</v>
      </c>
      <c r="EN487" s="7" t="str">
        <f t="shared" si="2"/>
        <v>Metal manufacturing</v>
      </c>
      <c r="EO487" s="7" t="e">
        <f t="shared" si="2"/>
        <v>#N/A</v>
      </c>
      <c r="EP487" s="7" t="str">
        <f t="shared" si="2"/>
        <v>Metal manufacturing</v>
      </c>
      <c r="EQ487" s="7" t="e">
        <f t="shared" si="2"/>
        <v>#N/A</v>
      </c>
      <c r="ER487" s="7" t="str">
        <f t="shared" si="2"/>
        <v>Metal manufacturing</v>
      </c>
      <c r="ES487" s="7" t="e">
        <f t="shared" si="2"/>
        <v>#N/A</v>
      </c>
      <c r="ET487" s="7" t="str">
        <f t="shared" si="2"/>
        <v>Metal manufacturing</v>
      </c>
      <c r="EU487" s="7" t="e">
        <f t="shared" si="2"/>
        <v>#N/A</v>
      </c>
      <c r="EV487" s="7" t="str">
        <f t="shared" si="2"/>
        <v>ES&amp;EG</v>
      </c>
      <c r="EW487" s="7" t="e">
        <f t="shared" si="2"/>
        <v>#N/A</v>
      </c>
      <c r="EX487" s="7" t="str">
        <f t="shared" si="2"/>
        <v>ES&amp;EG</v>
      </c>
      <c r="EY487" s="7" t="e">
        <f t="shared" si="2"/>
        <v>#N/A</v>
      </c>
      <c r="EZ487" s="7" t="str">
        <f t="shared" si="2"/>
        <v>Manufacturing</v>
      </c>
      <c r="FA487" s="7" t="e">
        <f t="shared" si="2"/>
        <v>#N/A</v>
      </c>
      <c r="FB487" s="7" t="str">
        <f t="shared" si="2"/>
        <v>Manufacturing</v>
      </c>
      <c r="FC487" s="7" t="e">
        <f t="shared" si="2"/>
        <v>#N/A</v>
      </c>
      <c r="FD487" s="7" t="str">
        <f t="shared" si="2"/>
        <v>ES&amp;EG</v>
      </c>
      <c r="FE487" s="7" t="e">
        <f t="shared" si="2"/>
        <v>#N/A</v>
      </c>
      <c r="FF487" s="7" t="str">
        <f t="shared" si="2"/>
        <v>ES&amp;EG</v>
      </c>
      <c r="FG487" s="7" t="e">
        <f t="shared" si="2"/>
        <v>#N/A</v>
      </c>
      <c r="FH487" s="7" t="str">
        <f t="shared" si="2"/>
        <v>Manufacturing</v>
      </c>
      <c r="FI487" s="7" t="e">
        <f t="shared" si="2"/>
        <v>#N/A</v>
      </c>
      <c r="FJ487" s="7" t="str">
        <f t="shared" si="2"/>
        <v>Manufacturing</v>
      </c>
      <c r="FK487" s="7" t="e">
        <f t="shared" si="2"/>
        <v>#N/A</v>
      </c>
      <c r="FL487" s="7" t="str">
        <f t="shared" si="2"/>
        <v>Manufacturing</v>
      </c>
      <c r="FM487" s="7" t="e">
        <f t="shared" si="2"/>
        <v>#N/A</v>
      </c>
      <c r="FN487" s="7" t="str">
        <f t="shared" si="2"/>
        <v>Manufacturing</v>
      </c>
      <c r="FO487" s="7" t="e">
        <f t="shared" si="2"/>
        <v>#N/A</v>
      </c>
      <c r="FP487" s="7" t="str">
        <f t="shared" si="2"/>
        <v>Manufacturing</v>
      </c>
      <c r="FQ487" s="7" t="e">
        <f t="shared" si="2"/>
        <v>#N/A</v>
      </c>
      <c r="FR487" s="7" t="str">
        <f t="shared" si="2"/>
        <v>Manufacturing</v>
      </c>
      <c r="FS487" s="7" t="e">
        <f t="shared" si="2"/>
        <v>#N/A</v>
      </c>
      <c r="FT487" s="7" t="str">
        <f t="shared" si="2"/>
        <v>Manufacturing</v>
      </c>
      <c r="FU487" s="7" t="e">
        <f t="shared" si="2"/>
        <v>#N/A</v>
      </c>
      <c r="FV487" s="7" t="str">
        <f t="shared" si="2"/>
        <v>Manufacturing</v>
      </c>
      <c r="FW487" s="7" t="e">
        <f t="shared" si="2"/>
        <v>#N/A</v>
      </c>
      <c r="FX487" s="7" t="str">
        <f t="shared" si="2"/>
        <v>Manufacturing</v>
      </c>
      <c r="FY487" s="7" t="e">
        <f t="shared" si="2"/>
        <v>#N/A</v>
      </c>
      <c r="FZ487" s="7" t="str">
        <f t="shared" si="2"/>
        <v>Manufacturing</v>
      </c>
      <c r="GA487" s="7" t="e">
        <f t="shared" si="2"/>
        <v>#N/A</v>
      </c>
      <c r="GB487" s="7" t="str">
        <f t="shared" si="2"/>
        <v>ES&amp;EG</v>
      </c>
      <c r="GC487" s="7" t="e">
        <f t="shared" si="2"/>
        <v>#N/A</v>
      </c>
      <c r="GD487" s="7" t="str">
        <f t="shared" si="2"/>
        <v>ES&amp;EG</v>
      </c>
      <c r="GE487" s="7" t="e">
        <f t="shared" si="2"/>
        <v>#N/A</v>
      </c>
      <c r="GF487" s="7" t="str">
        <f t="shared" si="2"/>
        <v>ES&amp;EG</v>
      </c>
      <c r="GG487" s="7" t="e">
        <f t="shared" si="2"/>
        <v>#N/A</v>
      </c>
      <c r="GH487" s="7" t="str">
        <f t="shared" si="2"/>
        <v>ES&amp;EG</v>
      </c>
      <c r="GI487" s="7" t="e">
        <f t="shared" si="2"/>
        <v>#N/A</v>
      </c>
      <c r="GJ487" s="7" t="str">
        <f t="shared" si="2"/>
        <v>ES&amp;EG</v>
      </c>
      <c r="GK487" s="7" t="e">
        <f t="shared" si="2"/>
        <v>#N/A</v>
      </c>
      <c r="GL487" s="7" t="str">
        <f t="shared" si="2"/>
        <v>ES&amp;EG</v>
      </c>
      <c r="GM487" s="7" t="e">
        <f t="shared" ref="GM487:IX487" si="3">+IF(GM485&lt;&gt;0,GM485,IF(GM484&lt;&gt;0,GM484,IF(GM483&lt;&gt;0,GM483,IF(GM482&lt;&gt;0,GM482,IF(GM481&lt;&gt;0,GM481,IF(GM480&lt;&gt;0,GM480,IF(GM479&lt;&gt;0,GM479,IF(GM478&lt;&gt;0,GM478,IF(GM477&lt;&gt;0,GM477,IF(GM476&lt;&gt;0,GM476,IF(GM475&lt;&gt;0,GM475,IF(GM474&lt;&gt;0,GM474,IF(GM473&lt;&gt;0,GM473)))))))))))))</f>
        <v>#N/A</v>
      </c>
      <c r="GN487" s="7" t="str">
        <f t="shared" si="3"/>
        <v>ES&amp;EG</v>
      </c>
      <c r="GO487" s="7" t="e">
        <f t="shared" si="3"/>
        <v>#N/A</v>
      </c>
      <c r="GP487" s="7" t="str">
        <f t="shared" si="3"/>
        <v>ES&amp;EG</v>
      </c>
      <c r="GQ487" s="7" t="e">
        <f t="shared" si="3"/>
        <v>#N/A</v>
      </c>
      <c r="GR487" s="7" t="str">
        <f t="shared" si="3"/>
        <v>Manufacturing</v>
      </c>
      <c r="GS487" s="7" t="e">
        <f t="shared" si="3"/>
        <v>#N/A</v>
      </c>
      <c r="GT487" s="7" t="str">
        <f t="shared" si="3"/>
        <v>ES&amp;EG</v>
      </c>
      <c r="GU487" s="7" t="e">
        <f t="shared" si="3"/>
        <v>#N/A</v>
      </c>
      <c r="GV487" s="7" t="str">
        <f t="shared" si="3"/>
        <v>ES&amp;EG</v>
      </c>
      <c r="GW487" s="7" t="e">
        <f t="shared" si="3"/>
        <v>#N/A</v>
      </c>
      <c r="GX487" s="7" t="str">
        <f t="shared" si="3"/>
        <v>ES&amp;EG</v>
      </c>
      <c r="GY487" s="7" t="e">
        <f t="shared" si="3"/>
        <v>#N/A</v>
      </c>
      <c r="GZ487" s="7" t="str">
        <f t="shared" si="3"/>
        <v>ES&amp;EG</v>
      </c>
      <c r="HA487" s="7" t="e">
        <f t="shared" si="3"/>
        <v>#N/A</v>
      </c>
      <c r="HB487" s="7" t="str">
        <f t="shared" si="3"/>
        <v>ES&amp;EG</v>
      </c>
      <c r="HC487" s="7" t="e">
        <f t="shared" si="3"/>
        <v>#N/A</v>
      </c>
      <c r="HD487" s="7" t="str">
        <f t="shared" si="3"/>
        <v>ES&amp;EG</v>
      </c>
      <c r="HE487" s="7" t="e">
        <f t="shared" si="3"/>
        <v>#N/A</v>
      </c>
      <c r="HF487" s="7" t="str">
        <f t="shared" si="3"/>
        <v>ES&amp;EG</v>
      </c>
      <c r="HG487" s="7" t="e">
        <f t="shared" si="3"/>
        <v>#N/A</v>
      </c>
      <c r="HH487" s="7" t="str">
        <f t="shared" si="3"/>
        <v>ES&amp;EG</v>
      </c>
      <c r="HI487" s="7" t="e">
        <f t="shared" si="3"/>
        <v>#N/A</v>
      </c>
      <c r="HJ487" s="7" t="str">
        <f t="shared" si="3"/>
        <v>ES&amp;EG</v>
      </c>
      <c r="HK487" s="7" t="e">
        <f t="shared" si="3"/>
        <v>#N/A</v>
      </c>
      <c r="HL487" s="7" t="str">
        <f t="shared" si="3"/>
        <v>ES&amp;EG</v>
      </c>
      <c r="HM487" s="7" t="e">
        <f t="shared" si="3"/>
        <v>#N/A</v>
      </c>
      <c r="HN487" s="7" t="str">
        <f t="shared" si="3"/>
        <v>ES&amp;EG</v>
      </c>
      <c r="HO487" s="7" t="e">
        <f t="shared" si="3"/>
        <v>#N/A</v>
      </c>
      <c r="HP487" s="7" t="str">
        <f t="shared" si="3"/>
        <v>ES&amp;EG</v>
      </c>
      <c r="HQ487" s="7" t="e">
        <f t="shared" si="3"/>
        <v>#N/A</v>
      </c>
      <c r="HR487" s="7" t="str">
        <f t="shared" si="3"/>
        <v>ES&amp;EG</v>
      </c>
      <c r="HS487" s="7" t="e">
        <f t="shared" si="3"/>
        <v>#N/A</v>
      </c>
      <c r="HT487" s="7" t="str">
        <f t="shared" si="3"/>
        <v>ES&amp;EG</v>
      </c>
      <c r="HU487" s="7" t="e">
        <f t="shared" si="3"/>
        <v>#N/A</v>
      </c>
      <c r="HV487" s="7" t="str">
        <f t="shared" si="3"/>
        <v>ES&amp;EG</v>
      </c>
      <c r="HW487" s="7" t="e">
        <f t="shared" si="3"/>
        <v>#N/A</v>
      </c>
      <c r="HX487" s="7" t="str">
        <f t="shared" si="3"/>
        <v>ES&amp;EG</v>
      </c>
      <c r="HY487" s="7" t="e">
        <f t="shared" si="3"/>
        <v>#N/A</v>
      </c>
      <c r="HZ487" s="7" t="str">
        <f t="shared" si="3"/>
        <v>ES&amp;EG</v>
      </c>
      <c r="IA487" s="7" t="e">
        <f t="shared" si="3"/>
        <v>#N/A</v>
      </c>
      <c r="IB487" s="7" t="str">
        <f t="shared" si="3"/>
        <v>ES&amp;EG</v>
      </c>
      <c r="IC487" s="7" t="e">
        <f t="shared" si="3"/>
        <v>#N/A</v>
      </c>
      <c r="ID487" s="7" t="str">
        <f t="shared" si="3"/>
        <v>Vehicles</v>
      </c>
      <c r="IE487" s="7" t="e">
        <f t="shared" si="3"/>
        <v>#N/A</v>
      </c>
      <c r="IF487" s="7" t="str">
        <f t="shared" si="3"/>
        <v>Vehicles</v>
      </c>
      <c r="IG487" s="7" t="e">
        <f t="shared" si="3"/>
        <v>#N/A</v>
      </c>
      <c r="IH487" s="7" t="str">
        <f t="shared" si="3"/>
        <v>Vehicles</v>
      </c>
      <c r="II487" s="7" t="e">
        <f t="shared" si="3"/>
        <v>#N/A</v>
      </c>
      <c r="IJ487" s="7" t="str">
        <f t="shared" si="3"/>
        <v>Vehicles</v>
      </c>
      <c r="IK487" s="7" t="e">
        <f t="shared" si="3"/>
        <v>#N/A</v>
      </c>
      <c r="IL487" s="7" t="str">
        <f t="shared" si="3"/>
        <v>Vehicles</v>
      </c>
      <c r="IM487" s="7" t="e">
        <f t="shared" si="3"/>
        <v>#N/A</v>
      </c>
      <c r="IN487" s="7" t="str">
        <f t="shared" si="3"/>
        <v>Shipbuilding</v>
      </c>
      <c r="IO487" s="7" t="e">
        <f t="shared" si="3"/>
        <v>#N/A</v>
      </c>
      <c r="IP487" s="7" t="str">
        <f t="shared" si="3"/>
        <v>Vehicles</v>
      </c>
      <c r="IQ487" s="7" t="e">
        <f t="shared" si="3"/>
        <v>#N/A</v>
      </c>
      <c r="IR487" s="7" t="str">
        <f t="shared" si="3"/>
        <v>Vehicles</v>
      </c>
      <c r="IS487" s="7" t="e">
        <f t="shared" si="3"/>
        <v>#N/A</v>
      </c>
      <c r="IT487" s="7" t="str">
        <f t="shared" si="3"/>
        <v>Vehicles</v>
      </c>
      <c r="IU487" s="7" t="e">
        <f t="shared" si="3"/>
        <v>#N/A</v>
      </c>
      <c r="IV487" s="7" t="str">
        <f t="shared" si="3"/>
        <v>Vehicles</v>
      </c>
      <c r="IW487" s="7" t="e">
        <f t="shared" si="3"/>
        <v>#N/A</v>
      </c>
      <c r="IX487" s="7" t="str">
        <f t="shared" si="3"/>
        <v>Vehicles</v>
      </c>
      <c r="IY487" s="7" t="e">
        <f t="shared" ref="IY487:LJ487" si="4">+IF(IY485&lt;&gt;0,IY485,IF(IY484&lt;&gt;0,IY484,IF(IY483&lt;&gt;0,IY483,IF(IY482&lt;&gt;0,IY482,IF(IY481&lt;&gt;0,IY481,IF(IY480&lt;&gt;0,IY480,IF(IY479&lt;&gt;0,IY479,IF(IY478&lt;&gt;0,IY478,IF(IY477&lt;&gt;0,IY477,IF(IY476&lt;&gt;0,IY476,IF(IY475&lt;&gt;0,IY475,IF(IY474&lt;&gt;0,IY474,IF(IY473&lt;&gt;0,IY473)))))))))))))</f>
        <v>#N/A</v>
      </c>
      <c r="IZ487" s="7" t="str">
        <f t="shared" si="4"/>
        <v>Light Industry</v>
      </c>
      <c r="JA487" s="7" t="e">
        <f t="shared" si="4"/>
        <v>#N/A</v>
      </c>
      <c r="JB487" s="7" t="str">
        <f t="shared" si="4"/>
        <v>Light Industry</v>
      </c>
      <c r="JC487" s="7" t="e">
        <f t="shared" si="4"/>
        <v>#N/A</v>
      </c>
      <c r="JD487" s="7" t="str">
        <f t="shared" si="4"/>
        <v>Light Industry</v>
      </c>
      <c r="JE487" s="7" t="e">
        <f t="shared" si="4"/>
        <v>#N/A</v>
      </c>
      <c r="JF487" s="7" t="str">
        <f t="shared" si="4"/>
        <v>Light Industry</v>
      </c>
      <c r="JG487" s="7" t="e">
        <f t="shared" si="4"/>
        <v>#N/A</v>
      </c>
      <c r="JH487" s="7" t="str">
        <f t="shared" si="4"/>
        <v>Light Industry</v>
      </c>
      <c r="JI487" s="7" t="e">
        <f t="shared" si="4"/>
        <v>#N/A</v>
      </c>
      <c r="JJ487" s="7" t="str">
        <f t="shared" si="4"/>
        <v>Light Industry</v>
      </c>
      <c r="JK487" s="7" t="e">
        <f t="shared" si="4"/>
        <v>#N/A</v>
      </c>
      <c r="JL487" s="7" t="str">
        <f t="shared" si="4"/>
        <v>Light Industry</v>
      </c>
      <c r="JM487" s="7" t="e">
        <f t="shared" si="4"/>
        <v>#N/A</v>
      </c>
      <c r="JN487" s="7" t="str">
        <f t="shared" si="4"/>
        <v>Light Industry</v>
      </c>
      <c r="JO487" s="7" t="e">
        <f t="shared" si="4"/>
        <v>#N/A</v>
      </c>
      <c r="JP487" s="7" t="str">
        <f t="shared" si="4"/>
        <v>Light Industry</v>
      </c>
      <c r="JQ487" s="7" t="e">
        <f t="shared" si="4"/>
        <v>#N/A</v>
      </c>
      <c r="JR487" s="7" t="str">
        <f t="shared" si="4"/>
        <v>Light Industry</v>
      </c>
      <c r="JS487" s="7" t="e">
        <f t="shared" si="4"/>
        <v>#N/A</v>
      </c>
      <c r="JT487" s="7" t="str">
        <f t="shared" si="4"/>
        <v>Light Industry</v>
      </c>
      <c r="JU487" s="7" t="e">
        <f t="shared" si="4"/>
        <v>#N/A</v>
      </c>
      <c r="JV487" s="7" t="str">
        <f t="shared" si="4"/>
        <v>Light Industry</v>
      </c>
      <c r="JW487" s="7" t="e">
        <f t="shared" si="4"/>
        <v>#N/A</v>
      </c>
      <c r="JX487" s="7" t="str">
        <f t="shared" si="4"/>
        <v>Light Industry</v>
      </c>
      <c r="JY487" s="7" t="e">
        <f t="shared" si="4"/>
        <v>#N/A</v>
      </c>
      <c r="JZ487" s="7" t="str">
        <f t="shared" si="4"/>
        <v>Light Industry</v>
      </c>
      <c r="KA487" s="7" t="e">
        <f t="shared" si="4"/>
        <v>#N/A</v>
      </c>
      <c r="KB487" s="7" t="str">
        <f t="shared" si="4"/>
        <v>Light Industry</v>
      </c>
      <c r="KC487" s="7" t="e">
        <f t="shared" si="4"/>
        <v>#N/A</v>
      </c>
      <c r="KD487" s="7" t="str">
        <f t="shared" si="4"/>
        <v>Light Industry</v>
      </c>
      <c r="KE487" s="7" t="e">
        <f t="shared" si="4"/>
        <v>#N/A</v>
      </c>
      <c r="KF487" s="7" t="str">
        <f t="shared" si="4"/>
        <v>Light Industry</v>
      </c>
      <c r="KG487" s="7" t="e">
        <f t="shared" si="4"/>
        <v>#N/A</v>
      </c>
      <c r="KH487" s="7" t="str">
        <f t="shared" si="4"/>
        <v>Light Industry</v>
      </c>
      <c r="KI487" s="7" t="e">
        <f t="shared" si="4"/>
        <v>#N/A</v>
      </c>
      <c r="KJ487" s="7" t="str">
        <f t="shared" si="4"/>
        <v>Light Industry</v>
      </c>
      <c r="KK487" s="7" t="e">
        <f t="shared" si="4"/>
        <v>#N/A</v>
      </c>
      <c r="KL487" s="7" t="str">
        <f t="shared" si="4"/>
        <v>Light Industry</v>
      </c>
      <c r="KM487" s="7" t="e">
        <f t="shared" si="4"/>
        <v>#N/A</v>
      </c>
      <c r="KN487" s="7" t="str">
        <f t="shared" si="4"/>
        <v>Light Industry</v>
      </c>
      <c r="KO487" s="7" t="e">
        <f t="shared" si="4"/>
        <v>#N/A</v>
      </c>
      <c r="KP487" s="7" t="str">
        <f t="shared" si="4"/>
        <v>Light Industry</v>
      </c>
      <c r="KQ487" s="7" t="e">
        <f t="shared" si="4"/>
        <v>#N/A</v>
      </c>
      <c r="KR487" s="7" t="str">
        <f t="shared" si="4"/>
        <v>Light Industry</v>
      </c>
      <c r="KS487" s="7" t="e">
        <f t="shared" si="4"/>
        <v>#N/A</v>
      </c>
      <c r="KT487" s="7" t="str">
        <f t="shared" si="4"/>
        <v>Light Industry</v>
      </c>
      <c r="KU487" s="7" t="e">
        <f t="shared" si="4"/>
        <v>#N/A</v>
      </c>
      <c r="KV487" s="7" t="str">
        <f t="shared" si="4"/>
        <v>Light Industry</v>
      </c>
      <c r="KW487" s="7" t="e">
        <f t="shared" si="4"/>
        <v>#N/A</v>
      </c>
      <c r="KX487" s="7" t="str">
        <f t="shared" si="4"/>
        <v>Light Industry</v>
      </c>
      <c r="KY487" s="7" t="e">
        <f t="shared" si="4"/>
        <v>#N/A</v>
      </c>
      <c r="KZ487" s="7" t="str">
        <f t="shared" si="4"/>
        <v>Light Industry</v>
      </c>
      <c r="LA487" s="7" t="e">
        <f t="shared" si="4"/>
        <v>#N/A</v>
      </c>
      <c r="LB487" s="7" t="str">
        <f t="shared" si="4"/>
        <v>Light Industry</v>
      </c>
      <c r="LC487" s="7" t="e">
        <f t="shared" si="4"/>
        <v>#N/A</v>
      </c>
      <c r="LD487" s="7" t="str">
        <f t="shared" si="4"/>
        <v>Light Industry</v>
      </c>
      <c r="LE487" s="7" t="e">
        <f t="shared" si="4"/>
        <v>#N/A</v>
      </c>
      <c r="LF487" s="7" t="str">
        <f t="shared" si="4"/>
        <v>Light Industry</v>
      </c>
      <c r="LG487" s="7" t="e">
        <f t="shared" si="4"/>
        <v>#N/A</v>
      </c>
      <c r="LH487" s="7" t="str">
        <f t="shared" si="4"/>
        <v>Light Industry</v>
      </c>
      <c r="LI487" s="7" t="e">
        <f t="shared" si="4"/>
        <v>#N/A</v>
      </c>
      <c r="LJ487" s="7" t="str">
        <f t="shared" si="4"/>
        <v>Light Industry</v>
      </c>
      <c r="LK487" s="7" t="e">
        <f t="shared" ref="LK487:NV487" si="5">+IF(LK485&lt;&gt;0,LK485,IF(LK484&lt;&gt;0,LK484,IF(LK483&lt;&gt;0,LK483,IF(LK482&lt;&gt;0,LK482,IF(LK481&lt;&gt;0,LK481,IF(LK480&lt;&gt;0,LK480,IF(LK479&lt;&gt;0,LK479,IF(LK478&lt;&gt;0,LK478,IF(LK477&lt;&gt;0,LK477,IF(LK476&lt;&gt;0,LK476,IF(LK475&lt;&gt;0,LK475,IF(LK474&lt;&gt;0,LK474,IF(LK473&lt;&gt;0,LK473)))))))))))))</f>
        <v>#N/A</v>
      </c>
      <c r="LL487" s="7" t="str">
        <f t="shared" si="5"/>
        <v>Light Industry</v>
      </c>
      <c r="LM487" s="7" t="e">
        <f t="shared" si="5"/>
        <v>#N/A</v>
      </c>
      <c r="LN487" s="7" t="str">
        <f t="shared" si="5"/>
        <v>Light Industry</v>
      </c>
      <c r="LO487" s="7" t="e">
        <f t="shared" si="5"/>
        <v>#N/A</v>
      </c>
      <c r="LP487" s="7" t="str">
        <f t="shared" si="5"/>
        <v>Light Industry</v>
      </c>
      <c r="LQ487" s="7" t="e">
        <f t="shared" si="5"/>
        <v>#N/A</v>
      </c>
      <c r="LR487" s="7" t="str">
        <f t="shared" si="5"/>
        <v>Light Industry</v>
      </c>
      <c r="LS487" s="7" t="e">
        <f t="shared" si="5"/>
        <v>#N/A</v>
      </c>
      <c r="LT487" s="7" t="str">
        <f t="shared" si="5"/>
        <v>Light Industry</v>
      </c>
      <c r="LU487" s="7" t="e">
        <f t="shared" si="5"/>
        <v>#N/A</v>
      </c>
      <c r="LV487" s="7" t="str">
        <f t="shared" si="5"/>
        <v>Light Industry</v>
      </c>
      <c r="LW487" s="7" t="e">
        <f t="shared" si="5"/>
        <v>#N/A</v>
      </c>
      <c r="LX487" s="7" t="str">
        <f t="shared" si="5"/>
        <v>Light Industry</v>
      </c>
      <c r="LY487" s="7" t="e">
        <f t="shared" si="5"/>
        <v>#N/A</v>
      </c>
      <c r="LZ487" s="7" t="str">
        <f t="shared" si="5"/>
        <v>Light Industry</v>
      </c>
      <c r="MA487" s="7" t="e">
        <f t="shared" si="5"/>
        <v>#N/A</v>
      </c>
      <c r="MB487" s="7" t="str">
        <f t="shared" si="5"/>
        <v>Light Industry</v>
      </c>
      <c r="MC487" s="7" t="e">
        <f t="shared" si="5"/>
        <v>#N/A</v>
      </c>
      <c r="MD487" s="7" t="str">
        <f t="shared" si="5"/>
        <v>Light Industry</v>
      </c>
      <c r="ME487" s="7" t="e">
        <f t="shared" si="5"/>
        <v>#N/A</v>
      </c>
      <c r="MF487" s="7" t="str">
        <f t="shared" si="5"/>
        <v>Light Industry</v>
      </c>
      <c r="MG487" s="7" t="e">
        <f t="shared" si="5"/>
        <v>#N/A</v>
      </c>
      <c r="MH487" s="7" t="str">
        <f t="shared" si="5"/>
        <v>Light Industry</v>
      </c>
      <c r="MI487" s="7" t="e">
        <f t="shared" si="5"/>
        <v>#N/A</v>
      </c>
      <c r="MJ487" s="7" t="str">
        <f t="shared" si="5"/>
        <v>Light Industry</v>
      </c>
      <c r="MK487" s="7" t="e">
        <f t="shared" si="5"/>
        <v>#N/A</v>
      </c>
      <c r="ML487" s="7" t="str">
        <f t="shared" si="5"/>
        <v>Light Industry</v>
      </c>
      <c r="MM487" s="7" t="e">
        <f t="shared" si="5"/>
        <v>#N/A</v>
      </c>
      <c r="MN487" s="7" t="str">
        <f t="shared" si="5"/>
        <v>Light Industry</v>
      </c>
      <c r="MO487" s="7" t="e">
        <f t="shared" si="5"/>
        <v>#N/A</v>
      </c>
      <c r="MP487" s="7" t="str">
        <f t="shared" si="5"/>
        <v>Light Industry</v>
      </c>
      <c r="MQ487" s="7" t="e">
        <f t="shared" si="5"/>
        <v>#N/A</v>
      </c>
      <c r="MR487" s="7" t="str">
        <f t="shared" si="5"/>
        <v>Light Industry</v>
      </c>
      <c r="MS487" s="7" t="e">
        <f t="shared" si="5"/>
        <v>#N/A</v>
      </c>
      <c r="MT487" s="7" t="str">
        <f t="shared" si="5"/>
        <v>Light Industry</v>
      </c>
      <c r="MU487" s="7" t="e">
        <f t="shared" si="5"/>
        <v>#N/A</v>
      </c>
      <c r="MV487" s="7" t="str">
        <f t="shared" si="5"/>
        <v>Light Industry</v>
      </c>
      <c r="MW487" s="7" t="e">
        <f t="shared" si="5"/>
        <v>#N/A</v>
      </c>
      <c r="MX487" s="7" t="str">
        <f t="shared" si="5"/>
        <v>Light Industry</v>
      </c>
      <c r="MY487" s="7" t="e">
        <f t="shared" si="5"/>
        <v>#N/A</v>
      </c>
      <c r="MZ487" s="7" t="str">
        <f t="shared" si="5"/>
        <v>Light Industry</v>
      </c>
      <c r="NA487" s="7" t="e">
        <f t="shared" si="5"/>
        <v>#N/A</v>
      </c>
      <c r="NB487" s="7" t="str">
        <f t="shared" si="5"/>
        <v>Light Industry</v>
      </c>
      <c r="NC487" s="7" t="e">
        <f t="shared" si="5"/>
        <v>#N/A</v>
      </c>
      <c r="ND487" s="7" t="str">
        <f t="shared" si="5"/>
        <v>Light Industry</v>
      </c>
      <c r="NE487" s="7" t="e">
        <f t="shared" si="5"/>
        <v>#N/A</v>
      </c>
      <c r="NF487" s="7" t="str">
        <f t="shared" si="5"/>
        <v>Light Industry</v>
      </c>
      <c r="NG487" s="7" t="e">
        <f t="shared" si="5"/>
        <v>#N/A</v>
      </c>
      <c r="NH487" s="7" t="str">
        <f t="shared" si="5"/>
        <v>Light Industry</v>
      </c>
      <c r="NI487" s="7" t="e">
        <f t="shared" si="5"/>
        <v>#N/A</v>
      </c>
      <c r="NJ487" s="7" t="str">
        <f t="shared" si="5"/>
        <v>Light Industry</v>
      </c>
      <c r="NK487" s="7" t="e">
        <f t="shared" si="5"/>
        <v>#N/A</v>
      </c>
      <c r="NL487" s="7" t="str">
        <f t="shared" si="5"/>
        <v>Light Industry</v>
      </c>
      <c r="NM487" s="7" t="e">
        <f t="shared" si="5"/>
        <v>#N/A</v>
      </c>
      <c r="NN487" s="7" t="str">
        <f t="shared" si="5"/>
        <v>Light Industry</v>
      </c>
      <c r="NO487" s="7" t="e">
        <f t="shared" si="5"/>
        <v>#N/A</v>
      </c>
      <c r="NP487" s="7" t="str">
        <f t="shared" si="5"/>
        <v>Light Industry</v>
      </c>
      <c r="NQ487" s="7" t="e">
        <f t="shared" si="5"/>
        <v>#N/A</v>
      </c>
      <c r="NR487" s="7" t="str">
        <f t="shared" si="5"/>
        <v>Light Industry</v>
      </c>
      <c r="NS487" s="7" t="e">
        <f t="shared" si="5"/>
        <v>#N/A</v>
      </c>
      <c r="NT487" s="7" t="str">
        <f t="shared" si="5"/>
        <v>Light Industry</v>
      </c>
      <c r="NU487" s="7" t="e">
        <f t="shared" si="5"/>
        <v>#N/A</v>
      </c>
      <c r="NV487" s="7" t="str">
        <f t="shared" si="5"/>
        <v>Light Industry</v>
      </c>
      <c r="NW487" s="7" t="e">
        <f t="shared" ref="NW487:QH487" si="6">+IF(NW485&lt;&gt;0,NW485,IF(NW484&lt;&gt;0,NW484,IF(NW483&lt;&gt;0,NW483,IF(NW482&lt;&gt;0,NW482,IF(NW481&lt;&gt;0,NW481,IF(NW480&lt;&gt;0,NW480,IF(NW479&lt;&gt;0,NW479,IF(NW478&lt;&gt;0,NW478,IF(NW477&lt;&gt;0,NW477,IF(NW476&lt;&gt;0,NW476,IF(NW475&lt;&gt;0,NW475,IF(NW474&lt;&gt;0,NW474,IF(NW473&lt;&gt;0,NW473)))))))))))))</f>
        <v>#N/A</v>
      </c>
      <c r="NX487" s="7" t="str">
        <f t="shared" si="6"/>
        <v>Light Industry</v>
      </c>
      <c r="NY487" s="7" t="e">
        <f t="shared" si="6"/>
        <v>#N/A</v>
      </c>
      <c r="NZ487" s="7" t="str">
        <f t="shared" si="6"/>
        <v>Light Industry</v>
      </c>
      <c r="OA487" s="7" t="e">
        <f t="shared" si="6"/>
        <v>#N/A</v>
      </c>
      <c r="OB487" s="7" t="str">
        <f t="shared" si="6"/>
        <v>Light Industry</v>
      </c>
      <c r="OC487" s="7" t="e">
        <f t="shared" si="6"/>
        <v>#N/A</v>
      </c>
      <c r="OD487" s="7" t="str">
        <f t="shared" si="6"/>
        <v>Light Industry</v>
      </c>
      <c r="OE487" s="7" t="e">
        <f t="shared" si="6"/>
        <v>#N/A</v>
      </c>
      <c r="OF487" s="7" t="str">
        <f t="shared" si="6"/>
        <v>Light Industry</v>
      </c>
      <c r="OG487" s="7" t="e">
        <f t="shared" si="6"/>
        <v>#N/A</v>
      </c>
      <c r="OH487" s="7" t="str">
        <f t="shared" si="6"/>
        <v>Light Industry</v>
      </c>
      <c r="OI487" s="7" t="e">
        <f t="shared" si="6"/>
        <v>#N/A</v>
      </c>
      <c r="OJ487" s="7" t="str">
        <f t="shared" si="6"/>
        <v>Light Industry</v>
      </c>
      <c r="OK487" s="7" t="e">
        <f t="shared" si="6"/>
        <v>#N/A</v>
      </c>
      <c r="OL487" s="7" t="str">
        <f t="shared" si="6"/>
        <v>Light Industry</v>
      </c>
      <c r="OM487" s="7" t="e">
        <f t="shared" si="6"/>
        <v>#N/A</v>
      </c>
      <c r="ON487" s="7" t="str">
        <f t="shared" si="6"/>
        <v>Light Industry</v>
      </c>
      <c r="OO487" s="7" t="e">
        <f t="shared" si="6"/>
        <v>#N/A</v>
      </c>
      <c r="OP487" s="7" t="str">
        <f t="shared" si="6"/>
        <v>Light Industry</v>
      </c>
      <c r="OQ487" s="7" t="e">
        <f t="shared" si="6"/>
        <v>#N/A</v>
      </c>
      <c r="OR487" s="7" t="str">
        <f t="shared" si="6"/>
        <v>Light Industry</v>
      </c>
      <c r="OS487" s="7" t="e">
        <f t="shared" si="6"/>
        <v>#N/A</v>
      </c>
      <c r="OT487" s="7" t="str">
        <f t="shared" si="6"/>
        <v>Light Industry</v>
      </c>
      <c r="OU487" s="7" t="e">
        <f t="shared" si="6"/>
        <v>#N/A</v>
      </c>
      <c r="OV487" s="7" t="str">
        <f t="shared" si="6"/>
        <v>Light Industry</v>
      </c>
      <c r="OW487" s="7" t="e">
        <f t="shared" si="6"/>
        <v>#N/A</v>
      </c>
      <c r="OX487" s="7" t="str">
        <f t="shared" si="6"/>
        <v>Light Industry</v>
      </c>
      <c r="OY487" s="7" t="e">
        <f t="shared" si="6"/>
        <v>#N/A</v>
      </c>
      <c r="OZ487" s="7" t="str">
        <f t="shared" si="6"/>
        <v>Light Industry</v>
      </c>
      <c r="PA487" s="7" t="e">
        <f t="shared" si="6"/>
        <v>#N/A</v>
      </c>
      <c r="PB487" s="7" t="str">
        <f t="shared" si="6"/>
        <v>Light Industry</v>
      </c>
      <c r="PC487" s="7" t="e">
        <f t="shared" si="6"/>
        <v>#N/A</v>
      </c>
      <c r="PD487" s="7" t="str">
        <f t="shared" si="6"/>
        <v>Light Industry</v>
      </c>
      <c r="PE487" s="7" t="e">
        <f t="shared" si="6"/>
        <v>#N/A</v>
      </c>
      <c r="PF487" s="7" t="str">
        <f t="shared" si="6"/>
        <v>Light Industry</v>
      </c>
      <c r="PG487" s="7" t="e">
        <f t="shared" si="6"/>
        <v>#N/A</v>
      </c>
      <c r="PH487" s="7" t="str">
        <f t="shared" si="6"/>
        <v>Light Industry</v>
      </c>
      <c r="PI487" s="7" t="e">
        <f t="shared" si="6"/>
        <v>#N/A</v>
      </c>
      <c r="PJ487" s="7" t="str">
        <f t="shared" si="6"/>
        <v>Light Industry</v>
      </c>
      <c r="PK487" s="7" t="e">
        <f t="shared" si="6"/>
        <v>#N/A</v>
      </c>
      <c r="PL487" s="7" t="str">
        <f t="shared" si="6"/>
        <v>Light Industry</v>
      </c>
      <c r="PM487" s="7" t="e">
        <f t="shared" si="6"/>
        <v>#N/A</v>
      </c>
      <c r="PN487" s="7" t="str">
        <f t="shared" si="6"/>
        <v>Light Industry</v>
      </c>
      <c r="PO487" s="7" t="e">
        <f t="shared" si="6"/>
        <v>#N/A</v>
      </c>
      <c r="PP487" s="7" t="str">
        <f t="shared" si="6"/>
        <v>Light Industry</v>
      </c>
      <c r="PQ487" s="7" t="e">
        <f t="shared" si="6"/>
        <v>#N/A</v>
      </c>
      <c r="PR487" s="7" t="str">
        <f t="shared" si="6"/>
        <v>Light Industry</v>
      </c>
      <c r="PS487" s="7" t="e">
        <f t="shared" si="6"/>
        <v>#N/A</v>
      </c>
      <c r="PT487" s="7" t="str">
        <f t="shared" si="6"/>
        <v>Light Industry</v>
      </c>
      <c r="PU487" s="7" t="e">
        <f t="shared" si="6"/>
        <v>#N/A</v>
      </c>
      <c r="PV487" s="7" t="str">
        <f t="shared" si="6"/>
        <v>Light Industry</v>
      </c>
      <c r="PW487" s="7" t="e">
        <f t="shared" si="6"/>
        <v>#N/A</v>
      </c>
      <c r="PX487" s="7" t="str">
        <f t="shared" si="6"/>
        <v>Light Industry</v>
      </c>
      <c r="PY487" s="7" t="e">
        <f t="shared" si="6"/>
        <v>#N/A</v>
      </c>
      <c r="PZ487" s="7" t="str">
        <f t="shared" si="6"/>
        <v>Light Industry</v>
      </c>
      <c r="QA487" s="7" t="e">
        <f t="shared" si="6"/>
        <v>#N/A</v>
      </c>
      <c r="QB487" s="7" t="str">
        <f t="shared" si="6"/>
        <v>Light Industry</v>
      </c>
      <c r="QC487" s="7" t="e">
        <f t="shared" si="6"/>
        <v>#N/A</v>
      </c>
      <c r="QD487" s="7" t="str">
        <f t="shared" si="6"/>
        <v>Light Industry</v>
      </c>
      <c r="QE487" s="7" t="e">
        <f t="shared" si="6"/>
        <v>#N/A</v>
      </c>
      <c r="QF487" s="7" t="str">
        <f t="shared" si="6"/>
        <v>Light Industry</v>
      </c>
      <c r="QG487" s="7" t="e">
        <f t="shared" si="6"/>
        <v>#N/A</v>
      </c>
      <c r="QH487" s="7" t="str">
        <f t="shared" si="6"/>
        <v>Light Industry</v>
      </c>
      <c r="QI487" s="7" t="e">
        <f t="shared" ref="QI487:ST487" si="7">+IF(QI485&lt;&gt;0,QI485,IF(QI484&lt;&gt;0,QI484,IF(QI483&lt;&gt;0,QI483,IF(QI482&lt;&gt;0,QI482,IF(QI481&lt;&gt;0,QI481,IF(QI480&lt;&gt;0,QI480,IF(QI479&lt;&gt;0,QI479,IF(QI478&lt;&gt;0,QI478,IF(QI477&lt;&gt;0,QI477,IF(QI476&lt;&gt;0,QI476,IF(QI475&lt;&gt;0,QI475,IF(QI474&lt;&gt;0,QI474,IF(QI473&lt;&gt;0,QI473)))))))))))))</f>
        <v>#N/A</v>
      </c>
      <c r="QJ487" s="7" t="str">
        <f t="shared" si="7"/>
        <v>Light Industry</v>
      </c>
      <c r="QK487" s="7" t="e">
        <f t="shared" si="7"/>
        <v>#N/A</v>
      </c>
      <c r="QL487" s="7" t="str">
        <f t="shared" si="7"/>
        <v>Construction</v>
      </c>
      <c r="QM487" s="7" t="e">
        <f t="shared" si="7"/>
        <v>#N/A</v>
      </c>
      <c r="QN487" s="7" t="str">
        <f t="shared" si="7"/>
        <v>Construction</v>
      </c>
      <c r="QO487" s="7" t="e">
        <f t="shared" si="7"/>
        <v>#N/A</v>
      </c>
      <c r="QP487" s="7" t="str">
        <f t="shared" si="7"/>
        <v>ES&amp;EG</v>
      </c>
      <c r="QQ487" s="7" t="e">
        <f t="shared" si="7"/>
        <v>#N/A</v>
      </c>
      <c r="QR487" s="7" t="str">
        <f t="shared" si="7"/>
        <v>Construction</v>
      </c>
      <c r="QS487" s="7" t="e">
        <f t="shared" si="7"/>
        <v>#N/A</v>
      </c>
      <c r="QT487" s="7" t="str">
        <f t="shared" si="7"/>
        <v>Construction</v>
      </c>
      <c r="QU487" s="7" t="e">
        <f t="shared" si="7"/>
        <v>#N/A</v>
      </c>
      <c r="QV487" s="7" t="str">
        <f t="shared" si="7"/>
        <v>Distributive trades</v>
      </c>
      <c r="QW487" s="7" t="e">
        <f t="shared" si="7"/>
        <v>#N/A</v>
      </c>
      <c r="QX487" s="7" t="str">
        <f t="shared" si="7"/>
        <v>Distributive trades</v>
      </c>
      <c r="QY487" s="7" t="e">
        <f t="shared" si="7"/>
        <v>#N/A</v>
      </c>
      <c r="QZ487" s="7" t="str">
        <f t="shared" si="7"/>
        <v>Distributive trades</v>
      </c>
      <c r="RA487" s="7" t="e">
        <f t="shared" si="7"/>
        <v>#N/A</v>
      </c>
      <c r="RB487" s="7" t="str">
        <f t="shared" si="7"/>
        <v>Distributive trades</v>
      </c>
      <c r="RC487" s="7" t="e">
        <f t="shared" si="7"/>
        <v>#N/A</v>
      </c>
      <c r="RD487" s="7" t="str">
        <f t="shared" si="7"/>
        <v>Distributive trades</v>
      </c>
      <c r="RE487" s="7" t="e">
        <f t="shared" si="7"/>
        <v>#N/A</v>
      </c>
      <c r="RF487" s="7" t="str">
        <f t="shared" si="7"/>
        <v>Distributive trades</v>
      </c>
      <c r="RG487" s="7" t="e">
        <f t="shared" si="7"/>
        <v>#N/A</v>
      </c>
      <c r="RH487" s="7" t="str">
        <f t="shared" si="7"/>
        <v>Distributive trades</v>
      </c>
      <c r="RI487" s="7" t="e">
        <f t="shared" si="7"/>
        <v>#N/A</v>
      </c>
      <c r="RJ487" s="7" t="str">
        <f t="shared" si="7"/>
        <v>Distributive trades</v>
      </c>
      <c r="RK487" s="7" t="e">
        <f t="shared" si="7"/>
        <v>#N/A</v>
      </c>
      <c r="RL487" s="7" t="str">
        <f t="shared" si="7"/>
        <v>Distributive trades</v>
      </c>
      <c r="RM487" s="7" t="e">
        <f t="shared" si="7"/>
        <v>#N/A</v>
      </c>
      <c r="RN487" s="7" t="str">
        <f t="shared" si="7"/>
        <v>Distributive trades</v>
      </c>
      <c r="RO487" s="7" t="e">
        <f t="shared" si="7"/>
        <v>#N/A</v>
      </c>
      <c r="RP487" s="7" t="str">
        <f t="shared" si="7"/>
        <v>Distributive trades</v>
      </c>
      <c r="RQ487" s="7" t="e">
        <f t="shared" si="7"/>
        <v>#N/A</v>
      </c>
      <c r="RR487" s="7" t="str">
        <f t="shared" si="7"/>
        <v>Distributive trades</v>
      </c>
      <c r="RS487" s="7" t="e">
        <f t="shared" si="7"/>
        <v>#N/A</v>
      </c>
      <c r="RT487" s="7" t="str">
        <f t="shared" si="7"/>
        <v>Distributive trades</v>
      </c>
      <c r="RU487" s="7" t="e">
        <f t="shared" si="7"/>
        <v>#N/A</v>
      </c>
      <c r="RV487" s="7" t="str">
        <f t="shared" si="7"/>
        <v>Distributive trades</v>
      </c>
      <c r="RW487" s="7" t="e">
        <f t="shared" si="7"/>
        <v>#N/A</v>
      </c>
      <c r="RX487" s="7" t="str">
        <f t="shared" si="7"/>
        <v>Distributive trades</v>
      </c>
      <c r="RY487" s="7" t="e">
        <f t="shared" si="7"/>
        <v>#N/A</v>
      </c>
      <c r="RZ487" s="7" t="str">
        <f t="shared" si="7"/>
        <v>Distributive trades</v>
      </c>
      <c r="SA487" s="7" t="e">
        <f t="shared" si="7"/>
        <v>#N/A</v>
      </c>
      <c r="SB487" s="7" t="str">
        <f t="shared" si="7"/>
        <v>Distributive trades</v>
      </c>
      <c r="SC487" s="7" t="e">
        <f t="shared" si="7"/>
        <v>#N/A</v>
      </c>
      <c r="SD487" s="7" t="str">
        <f t="shared" si="7"/>
        <v>Distributive trades</v>
      </c>
      <c r="SE487" s="7" t="e">
        <f t="shared" si="7"/>
        <v>#N/A</v>
      </c>
      <c r="SF487" s="7" t="str">
        <f t="shared" si="7"/>
        <v>Distributive trades</v>
      </c>
      <c r="SG487" s="7" t="e">
        <f t="shared" si="7"/>
        <v>#N/A</v>
      </c>
      <c r="SH487" s="7" t="str">
        <f t="shared" si="7"/>
        <v>Distributive trades</v>
      </c>
      <c r="SI487" s="7" t="e">
        <f t="shared" si="7"/>
        <v>#N/A</v>
      </c>
      <c r="SJ487" s="7" t="str">
        <f t="shared" si="7"/>
        <v>Distributive trades</v>
      </c>
      <c r="SK487" s="7" t="e">
        <f t="shared" si="7"/>
        <v>#N/A</v>
      </c>
      <c r="SL487" s="7" t="str">
        <f t="shared" si="7"/>
        <v>Distributive trades</v>
      </c>
      <c r="SM487" s="7" t="e">
        <f t="shared" si="7"/>
        <v>#N/A</v>
      </c>
      <c r="SN487" s="7" t="str">
        <f t="shared" si="7"/>
        <v>Distributive trades</v>
      </c>
      <c r="SO487" s="7" t="e">
        <f t="shared" si="7"/>
        <v>#N/A</v>
      </c>
      <c r="SP487" s="7" t="str">
        <f t="shared" si="7"/>
        <v>Distributive trades</v>
      </c>
      <c r="SQ487" s="7" t="e">
        <f t="shared" si="7"/>
        <v>#N/A</v>
      </c>
      <c r="SR487" s="7" t="str">
        <f t="shared" si="7"/>
        <v>Distributive trades</v>
      </c>
      <c r="SS487" s="7" t="e">
        <f t="shared" si="7"/>
        <v>#N/A</v>
      </c>
      <c r="ST487" s="7" t="str">
        <f t="shared" si="7"/>
        <v>Tourism</v>
      </c>
      <c r="SU487" s="7" t="e">
        <f t="shared" ref="SU487:VF487" si="8">+IF(SU485&lt;&gt;0,SU485,IF(SU484&lt;&gt;0,SU484,IF(SU483&lt;&gt;0,SU483,IF(SU482&lt;&gt;0,SU482,IF(SU481&lt;&gt;0,SU481,IF(SU480&lt;&gt;0,SU480,IF(SU479&lt;&gt;0,SU479,IF(SU478&lt;&gt;0,SU478,IF(SU477&lt;&gt;0,SU477,IF(SU476&lt;&gt;0,SU476,IF(SU475&lt;&gt;0,SU475,IF(SU474&lt;&gt;0,SU474,IF(SU473&lt;&gt;0,SU473)))))))))))))</f>
        <v>#N/A</v>
      </c>
      <c r="SV487" s="7" t="str">
        <f t="shared" si="8"/>
        <v>Tourism</v>
      </c>
      <c r="SW487" s="7" t="e">
        <f t="shared" si="8"/>
        <v>#N/A</v>
      </c>
      <c r="SX487" s="7" t="str">
        <f t="shared" si="8"/>
        <v>Tourism</v>
      </c>
      <c r="SY487" s="7" t="e">
        <f t="shared" si="8"/>
        <v>#N/A</v>
      </c>
      <c r="SZ487" s="7" t="str">
        <f t="shared" si="8"/>
        <v>Tourism</v>
      </c>
      <c r="TA487" s="7" t="e">
        <f t="shared" si="8"/>
        <v>#N/A</v>
      </c>
      <c r="TB487" s="7" t="str">
        <f t="shared" si="8"/>
        <v>Tourism</v>
      </c>
      <c r="TC487" s="7" t="e">
        <f t="shared" si="8"/>
        <v>#N/A</v>
      </c>
      <c r="TD487" s="7" t="str">
        <f t="shared" si="8"/>
        <v>Tourism</v>
      </c>
      <c r="TE487" s="7" t="e">
        <f t="shared" si="8"/>
        <v>#N/A</v>
      </c>
      <c r="TF487" s="7" t="str">
        <f t="shared" si="8"/>
        <v>Tourism</v>
      </c>
      <c r="TG487" s="7" t="e">
        <f t="shared" si="8"/>
        <v>#N/A</v>
      </c>
      <c r="TH487" s="7" t="str">
        <f t="shared" si="8"/>
        <v>Vehicles</v>
      </c>
      <c r="TI487" s="7" t="e">
        <f t="shared" si="8"/>
        <v>#N/A</v>
      </c>
      <c r="TJ487" s="7" t="str">
        <f t="shared" si="8"/>
        <v>Other Services</v>
      </c>
      <c r="TK487" s="7" t="e">
        <f t="shared" si="8"/>
        <v>#N/A</v>
      </c>
      <c r="TL487" s="7" t="str">
        <f t="shared" si="8"/>
        <v>Other Services</v>
      </c>
      <c r="TM487" s="7" t="e">
        <f t="shared" si="8"/>
        <v>#N/A</v>
      </c>
      <c r="TN487" s="7" t="str">
        <f t="shared" si="8"/>
        <v>Transport and Storage</v>
      </c>
      <c r="TO487" s="7" t="e">
        <f t="shared" si="8"/>
        <v>#N/A</v>
      </c>
      <c r="TP487" s="7" t="str">
        <f t="shared" si="8"/>
        <v>Transport and Storage</v>
      </c>
      <c r="TQ487" s="7" t="e">
        <f t="shared" si="8"/>
        <v>#N/A</v>
      </c>
      <c r="TR487" s="7" t="str">
        <f t="shared" si="8"/>
        <v>Transport and Storage</v>
      </c>
      <c r="TS487" s="7" t="e">
        <f t="shared" si="8"/>
        <v>#N/A</v>
      </c>
      <c r="TT487" s="7" t="str">
        <f t="shared" si="8"/>
        <v>Transport and Storage</v>
      </c>
      <c r="TU487" s="7" t="e">
        <f t="shared" si="8"/>
        <v>#N/A</v>
      </c>
      <c r="TV487" s="7" t="str">
        <f t="shared" si="8"/>
        <v>Transport and Storage</v>
      </c>
      <c r="TW487" s="7" t="e">
        <f t="shared" si="8"/>
        <v>#N/A</v>
      </c>
      <c r="TX487" s="7" t="str">
        <f t="shared" si="8"/>
        <v>Transport and Storage</v>
      </c>
      <c r="TY487" s="7" t="e">
        <f t="shared" si="8"/>
        <v>#N/A</v>
      </c>
      <c r="TZ487" s="7" t="str">
        <f t="shared" si="8"/>
        <v>Transport and Storage</v>
      </c>
      <c r="UA487" s="7" t="e">
        <f t="shared" si="8"/>
        <v>#N/A</v>
      </c>
      <c r="UB487" s="7" t="str">
        <f t="shared" si="8"/>
        <v>Transport and Storage</v>
      </c>
      <c r="UC487" s="7" t="e">
        <f t="shared" si="8"/>
        <v>#N/A</v>
      </c>
      <c r="UD487" s="7" t="str">
        <f t="shared" si="8"/>
        <v>Transport and Storage</v>
      </c>
      <c r="UE487" s="7" t="e">
        <f t="shared" si="8"/>
        <v>#N/A</v>
      </c>
      <c r="UF487" s="7" t="str">
        <f t="shared" si="8"/>
        <v>Transport and Storage</v>
      </c>
      <c r="UG487" s="7" t="e">
        <f t="shared" si="8"/>
        <v>#N/A</v>
      </c>
      <c r="UH487" s="7" t="str">
        <f t="shared" si="8"/>
        <v>Transport and Storage</v>
      </c>
      <c r="UI487" s="7" t="e">
        <f t="shared" si="8"/>
        <v>#N/A</v>
      </c>
      <c r="UJ487" s="7" t="str">
        <f t="shared" si="8"/>
        <v>Logistics and communication</v>
      </c>
      <c r="UK487" s="7" t="e">
        <f t="shared" si="8"/>
        <v>#N/A</v>
      </c>
      <c r="UL487" s="7" t="str">
        <f t="shared" si="8"/>
        <v>Logistics and communication</v>
      </c>
      <c r="UM487" s="7" t="e">
        <f t="shared" si="8"/>
        <v>#N/A</v>
      </c>
      <c r="UN487" s="7" t="str">
        <f t="shared" si="8"/>
        <v>KIBS</v>
      </c>
      <c r="UO487" s="7" t="e">
        <f t="shared" si="8"/>
        <v>#N/A</v>
      </c>
      <c r="UP487" s="7" t="str">
        <f t="shared" si="8"/>
        <v>KIBS</v>
      </c>
      <c r="UQ487" s="7" t="e">
        <f t="shared" si="8"/>
        <v>#N/A</v>
      </c>
      <c r="UR487" s="7" t="str">
        <f t="shared" si="8"/>
        <v>KIBS</v>
      </c>
      <c r="US487" s="7" t="e">
        <f t="shared" si="8"/>
        <v>#N/A</v>
      </c>
      <c r="UT487" s="7" t="str">
        <f t="shared" si="8"/>
        <v>KIBS</v>
      </c>
      <c r="UU487" s="7" t="e">
        <f t="shared" si="8"/>
        <v>#N/A</v>
      </c>
      <c r="UV487" s="7" t="str">
        <f t="shared" si="8"/>
        <v>KIBS</v>
      </c>
      <c r="UW487" s="7" t="e">
        <f t="shared" si="8"/>
        <v>#N/A</v>
      </c>
      <c r="UX487" s="7" t="str">
        <f t="shared" si="8"/>
        <v>Other Services</v>
      </c>
      <c r="UY487" s="7" t="e">
        <f t="shared" si="8"/>
        <v>#N/A</v>
      </c>
      <c r="UZ487" s="7" t="str">
        <f t="shared" si="8"/>
        <v>KIBS</v>
      </c>
      <c r="VA487" s="7" t="e">
        <f t="shared" si="8"/>
        <v>#N/A</v>
      </c>
      <c r="VB487" s="7" t="str">
        <f t="shared" si="8"/>
        <v>KIBS</v>
      </c>
      <c r="VC487" s="7" t="e">
        <f t="shared" si="8"/>
        <v>#N/A</v>
      </c>
      <c r="VD487" s="7" t="str">
        <f t="shared" si="8"/>
        <v>KIBS</v>
      </c>
      <c r="VE487" s="7" t="e">
        <f t="shared" si="8"/>
        <v>#N/A</v>
      </c>
      <c r="VF487" s="7" t="str">
        <f t="shared" si="8"/>
        <v>KIBS</v>
      </c>
      <c r="VG487" s="7" t="e">
        <f t="shared" ref="VG487:XR487" si="9">+IF(VG485&lt;&gt;0,VG485,IF(VG484&lt;&gt;0,VG484,IF(VG483&lt;&gt;0,VG483,IF(VG482&lt;&gt;0,VG482,IF(VG481&lt;&gt;0,VG481,IF(VG480&lt;&gt;0,VG480,IF(VG479&lt;&gt;0,VG479,IF(VG478&lt;&gt;0,VG478,IF(VG477&lt;&gt;0,VG477,IF(VG476&lt;&gt;0,VG476,IF(VG475&lt;&gt;0,VG475,IF(VG474&lt;&gt;0,VG474,IF(VG473&lt;&gt;0,VG473)))))))))))))</f>
        <v>#N/A</v>
      </c>
      <c r="VH487" s="7" t="str">
        <f t="shared" si="9"/>
        <v>KIBS</v>
      </c>
      <c r="VI487" s="7" t="e">
        <f t="shared" si="9"/>
        <v>#N/A</v>
      </c>
      <c r="VJ487" s="7" t="str">
        <f t="shared" si="9"/>
        <v>Other Services</v>
      </c>
      <c r="VK487" s="7" t="e">
        <f t="shared" si="9"/>
        <v>#N/A</v>
      </c>
      <c r="VL487" s="7" t="str">
        <f t="shared" si="9"/>
        <v>KIBS</v>
      </c>
      <c r="VM487" s="7" t="e">
        <f t="shared" si="9"/>
        <v>#N/A</v>
      </c>
      <c r="VN487" s="7" t="str">
        <f t="shared" si="9"/>
        <v>Other Services</v>
      </c>
      <c r="VO487" s="7" t="e">
        <f t="shared" si="9"/>
        <v>#N/A</v>
      </c>
      <c r="VP487" s="7" t="str">
        <f t="shared" si="9"/>
        <v>Other Services</v>
      </c>
      <c r="VQ487" s="7" t="e">
        <f t="shared" si="9"/>
        <v>#N/A</v>
      </c>
      <c r="VR487" s="7" t="str">
        <f t="shared" si="9"/>
        <v>Other Services</v>
      </c>
      <c r="VS487" s="7" t="e">
        <f t="shared" si="9"/>
        <v>#N/A</v>
      </c>
      <c r="VT487" s="7" t="str">
        <f t="shared" si="9"/>
        <v>Other Services</v>
      </c>
      <c r="VU487" s="7" t="e">
        <f t="shared" si="9"/>
        <v>#N/A</v>
      </c>
      <c r="VV487" s="7" t="str">
        <f t="shared" si="9"/>
        <v>Other Services</v>
      </c>
      <c r="VW487" s="7" t="e">
        <f t="shared" si="9"/>
        <v>#N/A</v>
      </c>
      <c r="VX487" s="7" t="str">
        <f t="shared" si="9"/>
        <v>Other Services</v>
      </c>
      <c r="VY487" s="7" t="e">
        <f t="shared" si="9"/>
        <v>#N/A</v>
      </c>
      <c r="VZ487" s="7" t="str">
        <f t="shared" si="9"/>
        <v>KIBS</v>
      </c>
      <c r="WA487" s="7" t="e">
        <f t="shared" si="9"/>
        <v>#N/A</v>
      </c>
      <c r="WB487" s="7" t="str">
        <f t="shared" si="9"/>
        <v>Other Public</v>
      </c>
      <c r="WC487" s="7" t="e">
        <f t="shared" si="9"/>
        <v>#N/A</v>
      </c>
      <c r="WD487" s="7" t="str">
        <f t="shared" si="9"/>
        <v>Other Public</v>
      </c>
      <c r="WE487" s="7" t="e">
        <f t="shared" si="9"/>
        <v>#N/A</v>
      </c>
      <c r="WF487" s="7" t="str">
        <f t="shared" si="9"/>
        <v>Other Public</v>
      </c>
      <c r="WG487" s="7" t="e">
        <f t="shared" si="9"/>
        <v>#N/A</v>
      </c>
      <c r="WH487" s="7" t="str">
        <f t="shared" si="9"/>
        <v>Other Public</v>
      </c>
      <c r="WI487" s="7" t="e">
        <f t="shared" si="9"/>
        <v>#N/A</v>
      </c>
      <c r="WJ487" s="7" t="str">
        <f t="shared" si="9"/>
        <v>Other Public</v>
      </c>
      <c r="WK487" s="7" t="e">
        <f t="shared" si="9"/>
        <v>#N/A</v>
      </c>
      <c r="WL487" s="7" t="str">
        <f t="shared" si="9"/>
        <v>Other Public</v>
      </c>
      <c r="WM487" s="7" t="e">
        <f t="shared" si="9"/>
        <v>#N/A</v>
      </c>
      <c r="WN487" s="7" t="str">
        <f t="shared" si="9"/>
        <v>Other Public</v>
      </c>
      <c r="WO487" s="7" t="e">
        <f t="shared" si="9"/>
        <v>#N/A</v>
      </c>
      <c r="WP487" s="7" t="str">
        <f t="shared" si="9"/>
        <v>Other Public</v>
      </c>
      <c r="WQ487" s="7" t="e">
        <f t="shared" si="9"/>
        <v>#N/A</v>
      </c>
      <c r="WR487" s="7" t="str">
        <f t="shared" si="9"/>
        <v>Other Services</v>
      </c>
      <c r="WS487" s="7" t="e">
        <f t="shared" si="9"/>
        <v>#N/A</v>
      </c>
      <c r="WT487" s="7" t="str">
        <f t="shared" si="9"/>
        <v>Other Services</v>
      </c>
      <c r="WU487" s="7" t="e">
        <f t="shared" si="9"/>
        <v>#N/A</v>
      </c>
      <c r="WV487" s="7" t="str">
        <f t="shared" si="9"/>
        <v>Other Public</v>
      </c>
      <c r="WW487" s="7" t="e">
        <f t="shared" si="9"/>
        <v>#N/A</v>
      </c>
      <c r="WX487" s="7" t="str">
        <f t="shared" si="9"/>
        <v>Other Public</v>
      </c>
      <c r="WY487" s="7" t="e">
        <f t="shared" si="9"/>
        <v>#N/A</v>
      </c>
      <c r="WZ487" s="7" t="str">
        <f t="shared" si="9"/>
        <v>Other Public</v>
      </c>
      <c r="XA487" s="7" t="e">
        <f t="shared" si="9"/>
        <v>#N/A</v>
      </c>
      <c r="XB487" s="7" t="str">
        <f t="shared" si="9"/>
        <v>Other Services</v>
      </c>
      <c r="XC487" s="7" t="e">
        <f t="shared" si="9"/>
        <v>#N/A</v>
      </c>
      <c r="XD487" s="7" t="str">
        <f t="shared" si="9"/>
        <v>Other Services</v>
      </c>
      <c r="XE487" s="7" t="e">
        <f t="shared" si="9"/>
        <v>#N/A</v>
      </c>
      <c r="XF487" s="7" t="str">
        <f t="shared" si="9"/>
        <v>Other Public</v>
      </c>
      <c r="XG487" s="7" t="e">
        <f t="shared" si="9"/>
        <v>#N/A</v>
      </c>
      <c r="XH487" s="7" t="str">
        <f t="shared" si="9"/>
        <v>Other Public</v>
      </c>
      <c r="XI487" s="7" t="e">
        <f t="shared" si="9"/>
        <v>#N/A</v>
      </c>
      <c r="XJ487" s="7" t="str">
        <f t="shared" si="9"/>
        <v>Other Public</v>
      </c>
      <c r="XK487" s="7" t="e">
        <f t="shared" si="9"/>
        <v>#N/A</v>
      </c>
      <c r="XL487" s="7" t="str">
        <f t="shared" si="9"/>
        <v>Other Public</v>
      </c>
      <c r="XM487" s="7" t="e">
        <f t="shared" si="9"/>
        <v>#N/A</v>
      </c>
      <c r="XN487" s="7" t="str">
        <f t="shared" si="9"/>
        <v>Other Services</v>
      </c>
      <c r="XO487" s="7" t="e">
        <f t="shared" si="9"/>
        <v>#N/A</v>
      </c>
      <c r="XP487" s="7" t="str">
        <f t="shared" si="9"/>
        <v>Other Services</v>
      </c>
      <c r="XQ487" s="7" t="e">
        <f t="shared" si="9"/>
        <v>#N/A</v>
      </c>
      <c r="XR487" s="7" t="str">
        <f t="shared" si="9"/>
        <v>Other Public</v>
      </c>
      <c r="XS487" s="7" t="e">
        <f t="shared" ref="XS487:YU487" si="10">+IF(XS485&lt;&gt;0,XS485,IF(XS484&lt;&gt;0,XS484,IF(XS483&lt;&gt;0,XS483,IF(XS482&lt;&gt;0,XS482,IF(XS481&lt;&gt;0,XS481,IF(XS480&lt;&gt;0,XS480,IF(XS479&lt;&gt;0,XS479,IF(XS478&lt;&gt;0,XS478,IF(XS477&lt;&gt;0,XS477,IF(XS476&lt;&gt;0,XS476,IF(XS475&lt;&gt;0,XS475,IF(XS474&lt;&gt;0,XS474,IF(XS473&lt;&gt;0,XS473)))))))))))))</f>
        <v>#N/A</v>
      </c>
      <c r="XT487" s="7" t="str">
        <f t="shared" si="10"/>
        <v>Other Services</v>
      </c>
      <c r="XU487" s="7" t="e">
        <f t="shared" si="10"/>
        <v>#N/A</v>
      </c>
      <c r="XV487" s="7" t="str">
        <f t="shared" si="10"/>
        <v>Other Services</v>
      </c>
      <c r="XW487" s="7" t="e">
        <f t="shared" si="10"/>
        <v>#N/A</v>
      </c>
      <c r="XX487" s="7" t="str">
        <f t="shared" si="10"/>
        <v>Other Services</v>
      </c>
      <c r="XY487" s="7" t="e">
        <f t="shared" si="10"/>
        <v>#N/A</v>
      </c>
      <c r="XZ487" s="7" t="str">
        <f t="shared" si="10"/>
        <v xml:space="preserve"> </v>
      </c>
      <c r="YA487" s="7" t="e">
        <f t="shared" si="10"/>
        <v>#N/A</v>
      </c>
      <c r="YB487" s="7" t="str">
        <f t="shared" si="10"/>
        <v>Tourism</v>
      </c>
      <c r="YC487" s="7" t="e">
        <f t="shared" si="10"/>
        <v>#N/A</v>
      </c>
      <c r="YD487" s="7" t="str">
        <f t="shared" si="10"/>
        <v>Tourism</v>
      </c>
      <c r="YE487" s="7" t="e">
        <f t="shared" si="10"/>
        <v>#N/A</v>
      </c>
      <c r="YF487" s="7" t="str">
        <f t="shared" si="10"/>
        <v>Tourism</v>
      </c>
      <c r="YG487" s="7" t="e">
        <f t="shared" si="10"/>
        <v>#N/A</v>
      </c>
      <c r="YH487" s="7" t="str">
        <f t="shared" si="10"/>
        <v>Tourism</v>
      </c>
      <c r="YI487" s="7" t="e">
        <f t="shared" si="10"/>
        <v>#N/A</v>
      </c>
      <c r="YJ487" s="7" t="str">
        <f t="shared" si="10"/>
        <v>Other Services</v>
      </c>
      <c r="YK487" s="7" t="e">
        <f t="shared" si="10"/>
        <v>#N/A</v>
      </c>
      <c r="YL487" s="7" t="str">
        <f t="shared" si="10"/>
        <v>Other Services</v>
      </c>
      <c r="YM487" s="7" t="e">
        <f t="shared" si="10"/>
        <v>#N/A</v>
      </c>
      <c r="YN487" s="7" t="str">
        <f t="shared" si="10"/>
        <v>Other Services</v>
      </c>
      <c r="YO487" s="7" t="e">
        <f t="shared" si="10"/>
        <v>#N/A</v>
      </c>
      <c r="YP487" s="7" t="str">
        <f t="shared" si="10"/>
        <v>Other Services</v>
      </c>
      <c r="YQ487" s="7" t="e">
        <f t="shared" si="10"/>
        <v>#N/A</v>
      </c>
      <c r="YR487" s="7" t="str">
        <f t="shared" si="10"/>
        <v>Other Services</v>
      </c>
      <c r="YS487" s="7" t="e">
        <f t="shared" si="10"/>
        <v>#N/A</v>
      </c>
      <c r="YT487" s="7" t="str">
        <f t="shared" si="10"/>
        <v>Other Services</v>
      </c>
      <c r="YU487" s="7" t="e">
        <f t="shared" si="10"/>
        <v>#N/A</v>
      </c>
    </row>
    <row r="488" spans="1:679" x14ac:dyDescent="0.25">
      <c r="A488" t="s">
        <v>679</v>
      </c>
      <c r="B488" t="s">
        <v>1104</v>
      </c>
      <c r="AH488" t="s">
        <v>674</v>
      </c>
    </row>
    <row r="489" spans="1:679" x14ac:dyDescent="0.25">
      <c r="A489" t="s">
        <v>1105</v>
      </c>
      <c r="B489" t="s">
        <v>1104</v>
      </c>
    </row>
    <row r="490" spans="1:679" x14ac:dyDescent="0.25">
      <c r="A490" t="s">
        <v>1106</v>
      </c>
      <c r="B490" t="s">
        <v>1104</v>
      </c>
    </row>
    <row r="491" spans="1:679" x14ac:dyDescent="0.25">
      <c r="ZC491">
        <v>5560576</v>
      </c>
    </row>
    <row r="2420" spans="1:2" x14ac:dyDescent="0.25">
      <c r="A2420" t="s">
        <v>1107</v>
      </c>
      <c r="B2420" t="s">
        <v>1108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69B347-A5B4-450D-8AF3-618FD44E1A84}">
  <dimension ref="A1:LY64"/>
  <sheetViews>
    <sheetView topLeftCell="LG1" workbookViewId="0">
      <selection activeCell="LM29" sqref="LM29"/>
    </sheetView>
  </sheetViews>
  <sheetFormatPr defaultRowHeight="15" x14ac:dyDescent="0.25"/>
  <sheetData>
    <row r="1" spans="1:337" x14ac:dyDescent="0.25">
      <c r="A1" t="s">
        <v>0</v>
      </c>
      <c r="B1" t="s">
        <v>1188</v>
      </c>
      <c r="C1" t="s">
        <v>1</v>
      </c>
      <c r="D1" t="s">
        <v>1189</v>
      </c>
      <c r="E1" t="s">
        <v>1190</v>
      </c>
      <c r="F1" t="s">
        <v>2</v>
      </c>
      <c r="G1" t="s">
        <v>3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T1" t="s">
        <v>16</v>
      </c>
      <c r="U1" t="s">
        <v>17</v>
      </c>
      <c r="V1" t="s">
        <v>18</v>
      </c>
      <c r="W1" t="s">
        <v>19</v>
      </c>
      <c r="X1" t="s">
        <v>20</v>
      </c>
      <c r="Y1" t="s">
        <v>21</v>
      </c>
      <c r="Z1" t="s">
        <v>22</v>
      </c>
      <c r="AA1" t="s">
        <v>23</v>
      </c>
      <c r="AB1" t="s">
        <v>24</v>
      </c>
      <c r="AC1" t="s">
        <v>25</v>
      </c>
      <c r="AD1" t="s">
        <v>26</v>
      </c>
      <c r="AE1" t="s">
        <v>27</v>
      </c>
      <c r="AF1" t="s">
        <v>28</v>
      </c>
      <c r="AG1" t="s">
        <v>29</v>
      </c>
      <c r="AH1" t="s">
        <v>30</v>
      </c>
      <c r="AI1" t="s">
        <v>31</v>
      </c>
      <c r="AJ1" t="s">
        <v>32</v>
      </c>
      <c r="AK1" t="s">
        <v>33</v>
      </c>
      <c r="AL1" t="s">
        <v>34</v>
      </c>
      <c r="AM1" t="s">
        <v>35</v>
      </c>
      <c r="AN1" t="s">
        <v>36</v>
      </c>
      <c r="AO1" t="s">
        <v>37</v>
      </c>
      <c r="AP1" t="s">
        <v>38</v>
      </c>
      <c r="AQ1" t="s">
        <v>39</v>
      </c>
      <c r="AR1" t="s">
        <v>40</v>
      </c>
      <c r="AS1" t="s">
        <v>41</v>
      </c>
      <c r="AT1" t="s">
        <v>42</v>
      </c>
      <c r="AU1" t="s">
        <v>43</v>
      </c>
      <c r="AV1" t="s">
        <v>44</v>
      </c>
      <c r="AW1" t="s">
        <v>45</v>
      </c>
      <c r="AX1" t="s">
        <v>46</v>
      </c>
      <c r="AY1" t="s">
        <v>47</v>
      </c>
      <c r="AZ1" t="s">
        <v>48</v>
      </c>
      <c r="BA1" t="s">
        <v>49</v>
      </c>
      <c r="BB1" t="s">
        <v>50</v>
      </c>
      <c r="BC1" t="s">
        <v>51</v>
      </c>
      <c r="BD1" t="s">
        <v>52</v>
      </c>
      <c r="BE1" t="s">
        <v>53</v>
      </c>
      <c r="BF1" t="s">
        <v>54</v>
      </c>
      <c r="BG1" t="s">
        <v>55</v>
      </c>
      <c r="BH1" t="s">
        <v>56</v>
      </c>
      <c r="BI1" t="s">
        <v>57</v>
      </c>
      <c r="BJ1" t="s">
        <v>58</v>
      </c>
      <c r="BK1" t="s">
        <v>59</v>
      </c>
      <c r="BL1" t="s">
        <v>60</v>
      </c>
      <c r="BM1" t="s">
        <v>61</v>
      </c>
      <c r="BN1" t="s">
        <v>62</v>
      </c>
      <c r="BO1" t="s">
        <v>63</v>
      </c>
      <c r="BP1" t="s">
        <v>64</v>
      </c>
      <c r="BQ1" t="s">
        <v>65</v>
      </c>
      <c r="BR1" t="s">
        <v>66</v>
      </c>
      <c r="BS1" t="s">
        <v>67</v>
      </c>
      <c r="BT1" t="s">
        <v>68</v>
      </c>
      <c r="BU1" t="s">
        <v>69</v>
      </c>
      <c r="BV1" t="s">
        <v>70</v>
      </c>
      <c r="BW1" t="s">
        <v>71</v>
      </c>
      <c r="BX1" t="s">
        <v>72</v>
      </c>
      <c r="BY1" t="s">
        <v>73</v>
      </c>
      <c r="BZ1" t="s">
        <v>74</v>
      </c>
      <c r="CA1" t="s">
        <v>75</v>
      </c>
      <c r="CB1" t="s">
        <v>76</v>
      </c>
      <c r="CC1" t="s">
        <v>77</v>
      </c>
      <c r="CD1" t="s">
        <v>78</v>
      </c>
      <c r="CE1" t="s">
        <v>79</v>
      </c>
      <c r="CF1" t="s">
        <v>80</v>
      </c>
      <c r="CG1" t="s">
        <v>81</v>
      </c>
      <c r="CH1" t="s">
        <v>82</v>
      </c>
      <c r="CI1" t="s">
        <v>83</v>
      </c>
      <c r="CJ1" t="s">
        <v>84</v>
      </c>
      <c r="CK1" t="s">
        <v>85</v>
      </c>
      <c r="CL1" t="s">
        <v>86</v>
      </c>
      <c r="CM1" t="s">
        <v>87</v>
      </c>
      <c r="CN1" t="s">
        <v>88</v>
      </c>
      <c r="CO1" t="s">
        <v>89</v>
      </c>
      <c r="CP1" t="s">
        <v>90</v>
      </c>
      <c r="CQ1" t="s">
        <v>91</v>
      </c>
      <c r="CR1" t="s">
        <v>92</v>
      </c>
      <c r="CS1" t="s">
        <v>93</v>
      </c>
      <c r="CT1" t="s">
        <v>94</v>
      </c>
      <c r="CU1" t="s">
        <v>95</v>
      </c>
      <c r="CV1" t="s">
        <v>96</v>
      </c>
      <c r="CW1" t="s">
        <v>97</v>
      </c>
      <c r="CX1" t="s">
        <v>98</v>
      </c>
      <c r="CY1" t="s">
        <v>99</v>
      </c>
      <c r="CZ1" t="s">
        <v>100</v>
      </c>
      <c r="DA1" t="s">
        <v>101</v>
      </c>
      <c r="DB1" t="s">
        <v>102</v>
      </c>
      <c r="DC1" t="s">
        <v>103</v>
      </c>
      <c r="DD1" t="s">
        <v>104</v>
      </c>
      <c r="DE1" t="s">
        <v>105</v>
      </c>
      <c r="DF1" t="s">
        <v>106</v>
      </c>
      <c r="DG1" t="s">
        <v>107</v>
      </c>
      <c r="DH1" t="s">
        <v>108</v>
      </c>
      <c r="DI1" t="s">
        <v>109</v>
      </c>
      <c r="DJ1" t="s">
        <v>110</v>
      </c>
      <c r="DK1" t="s">
        <v>111</v>
      </c>
      <c r="DL1" t="s">
        <v>112</v>
      </c>
      <c r="DM1" t="s">
        <v>113</v>
      </c>
      <c r="DN1" t="s">
        <v>114</v>
      </c>
      <c r="DO1" t="s">
        <v>115</v>
      </c>
      <c r="DP1" t="s">
        <v>116</v>
      </c>
      <c r="DQ1" t="s">
        <v>117</v>
      </c>
      <c r="DR1" t="s">
        <v>118</v>
      </c>
      <c r="DS1" t="s">
        <v>119</v>
      </c>
      <c r="DT1" t="s">
        <v>120</v>
      </c>
      <c r="DU1" t="s">
        <v>121</v>
      </c>
      <c r="DV1" t="s">
        <v>122</v>
      </c>
      <c r="DW1" t="s">
        <v>123</v>
      </c>
      <c r="DX1" t="s">
        <v>124</v>
      </c>
      <c r="DY1" t="s">
        <v>125</v>
      </c>
      <c r="DZ1" t="s">
        <v>126</v>
      </c>
      <c r="EA1" t="s">
        <v>127</v>
      </c>
      <c r="EB1" t="s">
        <v>128</v>
      </c>
      <c r="EC1" t="s">
        <v>129</v>
      </c>
      <c r="ED1" t="s">
        <v>1191</v>
      </c>
      <c r="EE1" t="s">
        <v>1192</v>
      </c>
      <c r="EF1" t="s">
        <v>130</v>
      </c>
      <c r="EG1" t="s">
        <v>131</v>
      </c>
      <c r="EH1" t="s">
        <v>132</v>
      </c>
      <c r="EI1" t="s">
        <v>133</v>
      </c>
      <c r="EJ1" t="s">
        <v>134</v>
      </c>
      <c r="EK1" t="s">
        <v>135</v>
      </c>
      <c r="EL1" t="s">
        <v>136</v>
      </c>
      <c r="EM1" t="s">
        <v>137</v>
      </c>
      <c r="EN1" t="s">
        <v>138</v>
      </c>
      <c r="EO1" t="s">
        <v>139</v>
      </c>
      <c r="EP1" t="s">
        <v>140</v>
      </c>
      <c r="EQ1" t="s">
        <v>141</v>
      </c>
      <c r="ER1" t="s">
        <v>142</v>
      </c>
      <c r="ES1" t="s">
        <v>143</v>
      </c>
      <c r="ET1" t="s">
        <v>144</v>
      </c>
      <c r="EU1" t="s">
        <v>1193</v>
      </c>
      <c r="EV1" t="s">
        <v>1194</v>
      </c>
      <c r="EW1" t="s">
        <v>145</v>
      </c>
      <c r="EX1" t="s">
        <v>146</v>
      </c>
      <c r="EY1" t="s">
        <v>147</v>
      </c>
      <c r="EZ1" t="s">
        <v>148</v>
      </c>
      <c r="FA1" t="s">
        <v>149</v>
      </c>
      <c r="FB1" t="s">
        <v>150</v>
      </c>
      <c r="FC1" t="s">
        <v>151</v>
      </c>
      <c r="FD1" t="s">
        <v>152</v>
      </c>
      <c r="FE1" t="s">
        <v>153</v>
      </c>
      <c r="FF1" t="s">
        <v>154</v>
      </c>
      <c r="FG1" t="s">
        <v>155</v>
      </c>
      <c r="FH1" t="s">
        <v>156</v>
      </c>
      <c r="FI1" t="s">
        <v>157</v>
      </c>
      <c r="FJ1" t="s">
        <v>158</v>
      </c>
      <c r="FK1" t="s">
        <v>159</v>
      </c>
      <c r="FL1" t="s">
        <v>160</v>
      </c>
      <c r="FM1" t="s">
        <v>161</v>
      </c>
      <c r="FN1" t="s">
        <v>162</v>
      </c>
      <c r="FO1" t="s">
        <v>163</v>
      </c>
      <c r="FP1" t="s">
        <v>164</v>
      </c>
      <c r="FQ1" t="s">
        <v>165</v>
      </c>
      <c r="FR1" t="s">
        <v>166</v>
      </c>
      <c r="FS1" t="s">
        <v>167</v>
      </c>
      <c r="FT1" t="s">
        <v>168</v>
      </c>
      <c r="FU1" t="s">
        <v>169</v>
      </c>
      <c r="FV1" t="s">
        <v>170</v>
      </c>
      <c r="FW1" t="s">
        <v>171</v>
      </c>
      <c r="FX1" t="s">
        <v>172</v>
      </c>
      <c r="FY1" t="s">
        <v>173</v>
      </c>
      <c r="FZ1" t="s">
        <v>174</v>
      </c>
      <c r="GA1" t="s">
        <v>175</v>
      </c>
      <c r="GB1" t="s">
        <v>176</v>
      </c>
      <c r="GC1" t="s">
        <v>177</v>
      </c>
      <c r="GD1" t="s">
        <v>178</v>
      </c>
      <c r="GE1" t="s">
        <v>179</v>
      </c>
      <c r="GF1" t="s">
        <v>180</v>
      </c>
      <c r="GG1" t="s">
        <v>181</v>
      </c>
      <c r="GH1" t="s">
        <v>182</v>
      </c>
      <c r="GI1" t="s">
        <v>183</v>
      </c>
      <c r="GJ1" t="s">
        <v>184</v>
      </c>
      <c r="GK1" t="s">
        <v>185</v>
      </c>
      <c r="GL1" t="s">
        <v>186</v>
      </c>
      <c r="GM1" t="s">
        <v>187</v>
      </c>
      <c r="GN1" t="s">
        <v>188</v>
      </c>
      <c r="GO1" t="s">
        <v>189</v>
      </c>
      <c r="GP1" t="s">
        <v>190</v>
      </c>
      <c r="GQ1" t="s">
        <v>191</v>
      </c>
      <c r="GR1" t="s">
        <v>192</v>
      </c>
      <c r="GS1" t="s">
        <v>193</v>
      </c>
      <c r="GT1" t="s">
        <v>194</v>
      </c>
      <c r="GU1" t="s">
        <v>195</v>
      </c>
      <c r="GV1" t="s">
        <v>196</v>
      </c>
      <c r="GW1" t="s">
        <v>197</v>
      </c>
      <c r="GX1" t="s">
        <v>198</v>
      </c>
      <c r="GY1" t="s">
        <v>199</v>
      </c>
      <c r="GZ1" t="s">
        <v>200</v>
      </c>
      <c r="HA1" t="s">
        <v>1195</v>
      </c>
      <c r="HB1" t="s">
        <v>1196</v>
      </c>
      <c r="HC1" t="s">
        <v>1197</v>
      </c>
      <c r="HD1" t="s">
        <v>201</v>
      </c>
      <c r="HE1" t="s">
        <v>202</v>
      </c>
      <c r="HF1" t="s">
        <v>203</v>
      </c>
      <c r="HG1" t="s">
        <v>204</v>
      </c>
      <c r="HH1" t="s">
        <v>205</v>
      </c>
      <c r="HI1" t="s">
        <v>206</v>
      </c>
      <c r="HJ1" t="s">
        <v>207</v>
      </c>
      <c r="HK1" t="s">
        <v>208</v>
      </c>
      <c r="HL1" t="s">
        <v>209</v>
      </c>
      <c r="HM1" t="s">
        <v>210</v>
      </c>
      <c r="HN1" t="s">
        <v>211</v>
      </c>
      <c r="HO1" t="s">
        <v>212</v>
      </c>
      <c r="HP1" t="s">
        <v>213</v>
      </c>
      <c r="HQ1" t="s">
        <v>214</v>
      </c>
      <c r="HR1" t="s">
        <v>215</v>
      </c>
      <c r="HS1" t="s">
        <v>216</v>
      </c>
      <c r="HT1" t="s">
        <v>1198</v>
      </c>
      <c r="HU1" t="s">
        <v>1199</v>
      </c>
      <c r="HV1" t="s">
        <v>217</v>
      </c>
      <c r="HW1" t="s">
        <v>1200</v>
      </c>
      <c r="HX1" t="s">
        <v>1201</v>
      </c>
      <c r="HY1" t="s">
        <v>218</v>
      </c>
      <c r="HZ1" t="s">
        <v>219</v>
      </c>
      <c r="IA1" t="s">
        <v>220</v>
      </c>
      <c r="IB1" t="s">
        <v>221</v>
      </c>
      <c r="IC1" t="s">
        <v>222</v>
      </c>
      <c r="ID1" t="s">
        <v>223</v>
      </c>
      <c r="IE1" t="s">
        <v>224</v>
      </c>
      <c r="IF1" t="s">
        <v>225</v>
      </c>
      <c r="IG1" t="s">
        <v>226</v>
      </c>
      <c r="IH1" t="s">
        <v>227</v>
      </c>
      <c r="II1" t="s">
        <v>1202</v>
      </c>
      <c r="IJ1" t="s">
        <v>1203</v>
      </c>
      <c r="IK1" t="s">
        <v>1204</v>
      </c>
      <c r="IL1" t="s">
        <v>1205</v>
      </c>
      <c r="IM1" t="s">
        <v>1206</v>
      </c>
      <c r="IN1" t="s">
        <v>1207</v>
      </c>
      <c r="IO1" t="s">
        <v>1208</v>
      </c>
      <c r="IP1" t="s">
        <v>1209</v>
      </c>
      <c r="IQ1" t="s">
        <v>1210</v>
      </c>
      <c r="IR1" t="s">
        <v>1211</v>
      </c>
      <c r="IS1" t="s">
        <v>1212</v>
      </c>
      <c r="IT1" t="s">
        <v>1213</v>
      </c>
      <c r="IU1" t="s">
        <v>1214</v>
      </c>
      <c r="IV1" t="s">
        <v>1215</v>
      </c>
      <c r="IW1" t="s">
        <v>1216</v>
      </c>
      <c r="IX1" t="s">
        <v>1217</v>
      </c>
      <c r="IY1" t="s">
        <v>1218</v>
      </c>
      <c r="IZ1" t="s">
        <v>1219</v>
      </c>
      <c r="JA1" t="s">
        <v>1220</v>
      </c>
      <c r="JB1" t="s">
        <v>1221</v>
      </c>
      <c r="JC1" t="s">
        <v>1222</v>
      </c>
      <c r="JD1" t="s">
        <v>1223</v>
      </c>
      <c r="JE1" t="s">
        <v>1224</v>
      </c>
      <c r="JF1" t="s">
        <v>1225</v>
      </c>
      <c r="JG1" t="s">
        <v>1226</v>
      </c>
      <c r="JH1" t="s">
        <v>228</v>
      </c>
      <c r="JI1" t="s">
        <v>1227</v>
      </c>
      <c r="JJ1" t="s">
        <v>1228</v>
      </c>
      <c r="JK1" t="s">
        <v>229</v>
      </c>
      <c r="JL1" t="s">
        <v>1229</v>
      </c>
      <c r="JM1" t="s">
        <v>230</v>
      </c>
      <c r="JN1" t="s">
        <v>1230</v>
      </c>
      <c r="JO1" t="s">
        <v>1231</v>
      </c>
      <c r="JP1" t="s">
        <v>1232</v>
      </c>
      <c r="JQ1" t="s">
        <v>1233</v>
      </c>
      <c r="JR1" t="s">
        <v>1234</v>
      </c>
      <c r="JS1" t="s">
        <v>1235</v>
      </c>
      <c r="JT1" t="s">
        <v>231</v>
      </c>
      <c r="JU1" t="s">
        <v>232</v>
      </c>
      <c r="JV1" t="s">
        <v>233</v>
      </c>
      <c r="JW1" t="s">
        <v>1236</v>
      </c>
      <c r="JX1" t="s">
        <v>234</v>
      </c>
      <c r="JY1" t="s">
        <v>235</v>
      </c>
      <c r="JZ1" t="s">
        <v>1237</v>
      </c>
      <c r="KA1" t="s">
        <v>1238</v>
      </c>
      <c r="KB1" t="s">
        <v>1239</v>
      </c>
      <c r="KC1" t="s">
        <v>236</v>
      </c>
      <c r="KD1" t="s">
        <v>237</v>
      </c>
      <c r="KE1" t="s">
        <v>1240</v>
      </c>
      <c r="KF1" t="s">
        <v>238</v>
      </c>
      <c r="KG1" t="s">
        <v>1241</v>
      </c>
      <c r="KH1" t="s">
        <v>1242</v>
      </c>
      <c r="KI1" t="s">
        <v>1243</v>
      </c>
      <c r="KJ1" t="s">
        <v>1244</v>
      </c>
      <c r="KK1" t="s">
        <v>1245</v>
      </c>
      <c r="KL1" t="s">
        <v>1246</v>
      </c>
      <c r="KM1" t="s">
        <v>1247</v>
      </c>
      <c r="KN1" t="s">
        <v>1248</v>
      </c>
      <c r="KO1" t="s">
        <v>1249</v>
      </c>
      <c r="KP1" t="s">
        <v>1250</v>
      </c>
      <c r="KQ1" t="s">
        <v>1251</v>
      </c>
      <c r="KR1" t="s">
        <v>1252</v>
      </c>
      <c r="KS1" t="s">
        <v>1253</v>
      </c>
      <c r="KT1" t="s">
        <v>1254</v>
      </c>
      <c r="KU1" t="s">
        <v>1255</v>
      </c>
      <c r="KV1" t="s">
        <v>1256</v>
      </c>
      <c r="KW1" t="s">
        <v>1257</v>
      </c>
      <c r="KX1" t="s">
        <v>1258</v>
      </c>
      <c r="KY1" t="s">
        <v>1259</v>
      </c>
      <c r="KZ1" t="s">
        <v>1260</v>
      </c>
      <c r="LA1" t="s">
        <v>1261</v>
      </c>
      <c r="LB1" t="s">
        <v>1262</v>
      </c>
      <c r="LC1" t="s">
        <v>239</v>
      </c>
      <c r="LD1" t="s">
        <v>1263</v>
      </c>
      <c r="LE1" t="s">
        <v>1264</v>
      </c>
      <c r="LF1" t="s">
        <v>1265</v>
      </c>
      <c r="LG1" t="s">
        <v>1266</v>
      </c>
      <c r="LH1" t="s">
        <v>1267</v>
      </c>
      <c r="LI1" t="s">
        <v>1268</v>
      </c>
      <c r="LJ1" t="s">
        <v>1269</v>
      </c>
      <c r="LK1" t="s">
        <v>1270</v>
      </c>
      <c r="LL1" t="s">
        <v>1271</v>
      </c>
      <c r="LM1" t="s">
        <v>1272</v>
      </c>
      <c r="LN1" t="s">
        <v>240</v>
      </c>
      <c r="LO1" t="s">
        <v>241</v>
      </c>
      <c r="LP1" t="s">
        <v>242</v>
      </c>
      <c r="LQ1" t="s">
        <v>1273</v>
      </c>
      <c r="LR1" t="s">
        <v>1274</v>
      </c>
      <c r="LS1" t="s">
        <v>1275</v>
      </c>
      <c r="LT1" t="s">
        <v>1276</v>
      </c>
      <c r="LU1" t="s">
        <v>1277</v>
      </c>
      <c r="LV1" t="s">
        <v>1278</v>
      </c>
      <c r="LW1" t="s">
        <v>1279</v>
      </c>
      <c r="LX1" t="s">
        <v>1280</v>
      </c>
      <c r="LY1" t="s">
        <v>243</v>
      </c>
    </row>
    <row r="2" spans="1:337" x14ac:dyDescent="0.25">
      <c r="A2" t="s">
        <v>244</v>
      </c>
      <c r="B2">
        <v>0</v>
      </c>
      <c r="C2">
        <v>346</v>
      </c>
      <c r="D2">
        <v>170</v>
      </c>
      <c r="E2">
        <v>735</v>
      </c>
      <c r="F2">
        <v>5</v>
      </c>
      <c r="G2">
        <v>12</v>
      </c>
      <c r="H2">
        <v>0</v>
      </c>
      <c r="I2">
        <v>0</v>
      </c>
      <c r="J2">
        <v>13929</v>
      </c>
      <c r="K2">
        <v>1098</v>
      </c>
      <c r="L2">
        <v>15</v>
      </c>
      <c r="M2">
        <v>0</v>
      </c>
      <c r="N2">
        <v>659</v>
      </c>
      <c r="O2">
        <v>369</v>
      </c>
      <c r="P2">
        <v>0</v>
      </c>
      <c r="Q2">
        <v>364</v>
      </c>
      <c r="R2">
        <v>0</v>
      </c>
      <c r="S2">
        <v>10</v>
      </c>
      <c r="T2">
        <v>18</v>
      </c>
      <c r="U2">
        <v>377</v>
      </c>
      <c r="V2">
        <v>6</v>
      </c>
      <c r="W2">
        <v>0</v>
      </c>
      <c r="X2">
        <v>15</v>
      </c>
      <c r="Y2">
        <v>3</v>
      </c>
      <c r="Z2">
        <v>53</v>
      </c>
      <c r="AA2">
        <v>0</v>
      </c>
      <c r="AB2">
        <v>5</v>
      </c>
      <c r="AC2">
        <v>0</v>
      </c>
      <c r="AD2">
        <v>12</v>
      </c>
      <c r="AE2">
        <v>53</v>
      </c>
      <c r="AF2">
        <v>184</v>
      </c>
      <c r="AG2">
        <v>9</v>
      </c>
      <c r="AH2">
        <v>165</v>
      </c>
      <c r="AI2">
        <v>0</v>
      </c>
      <c r="AJ2">
        <v>120</v>
      </c>
      <c r="AK2">
        <v>0</v>
      </c>
      <c r="AL2">
        <v>51</v>
      </c>
      <c r="AM2">
        <v>0</v>
      </c>
      <c r="AN2">
        <v>0</v>
      </c>
      <c r="AO2">
        <v>60</v>
      </c>
      <c r="AP2">
        <v>1</v>
      </c>
      <c r="AQ2">
        <v>189</v>
      </c>
      <c r="AR2">
        <v>0</v>
      </c>
      <c r="AS2">
        <v>0</v>
      </c>
      <c r="AT2">
        <v>0</v>
      </c>
      <c r="AU2">
        <v>2</v>
      </c>
      <c r="AV2">
        <v>0</v>
      </c>
      <c r="AW2">
        <v>8</v>
      </c>
      <c r="AX2">
        <v>0</v>
      </c>
      <c r="AY2">
        <v>0</v>
      </c>
      <c r="AZ2">
        <v>4</v>
      </c>
      <c r="BA2">
        <v>234</v>
      </c>
      <c r="BB2">
        <v>0</v>
      </c>
      <c r="BC2">
        <v>0</v>
      </c>
      <c r="BD2">
        <v>73</v>
      </c>
      <c r="BE2">
        <v>0</v>
      </c>
      <c r="BF2">
        <v>4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19</v>
      </c>
      <c r="BN2">
        <v>37</v>
      </c>
      <c r="BO2">
        <v>0</v>
      </c>
      <c r="BP2">
        <v>0</v>
      </c>
      <c r="BQ2">
        <v>0</v>
      </c>
      <c r="BR2">
        <v>0</v>
      </c>
      <c r="BS2">
        <v>92</v>
      </c>
      <c r="BT2">
        <v>0</v>
      </c>
      <c r="BU2">
        <v>3</v>
      </c>
      <c r="BV2">
        <v>0</v>
      </c>
      <c r="BW2">
        <v>1090</v>
      </c>
      <c r="BX2">
        <v>248</v>
      </c>
      <c r="BY2">
        <v>106</v>
      </c>
      <c r="BZ2">
        <v>106</v>
      </c>
      <c r="CA2">
        <v>50</v>
      </c>
      <c r="CB2">
        <v>9</v>
      </c>
      <c r="CC2">
        <v>398</v>
      </c>
      <c r="CD2">
        <v>0</v>
      </c>
      <c r="CE2">
        <v>17</v>
      </c>
      <c r="CF2">
        <v>74</v>
      </c>
      <c r="CG2">
        <v>53</v>
      </c>
      <c r="CH2">
        <v>0</v>
      </c>
      <c r="CI2">
        <v>411</v>
      </c>
      <c r="CJ2">
        <v>272</v>
      </c>
      <c r="CK2">
        <v>0</v>
      </c>
      <c r="CL2">
        <v>5</v>
      </c>
      <c r="CM2">
        <v>0</v>
      </c>
      <c r="CN2">
        <v>0</v>
      </c>
      <c r="CO2">
        <v>62</v>
      </c>
      <c r="CP2">
        <v>465</v>
      </c>
      <c r="CQ2">
        <v>121</v>
      </c>
      <c r="CR2">
        <v>13</v>
      </c>
      <c r="CS2">
        <v>148</v>
      </c>
      <c r="CT2">
        <v>0</v>
      </c>
      <c r="CU2">
        <v>7</v>
      </c>
      <c r="CV2">
        <v>1160</v>
      </c>
      <c r="CW2">
        <v>2</v>
      </c>
      <c r="CX2">
        <v>85</v>
      </c>
      <c r="CY2">
        <v>21</v>
      </c>
      <c r="CZ2">
        <v>54</v>
      </c>
      <c r="DA2">
        <v>494</v>
      </c>
      <c r="DB2">
        <v>0</v>
      </c>
      <c r="DC2">
        <v>59</v>
      </c>
      <c r="DD2">
        <v>41</v>
      </c>
      <c r="DE2">
        <v>3</v>
      </c>
      <c r="DF2">
        <v>0</v>
      </c>
      <c r="DG2">
        <v>18</v>
      </c>
      <c r="DH2">
        <v>98</v>
      </c>
      <c r="DI2">
        <v>0</v>
      </c>
      <c r="DJ2">
        <v>0</v>
      </c>
      <c r="DK2">
        <v>0</v>
      </c>
      <c r="DL2">
        <v>43</v>
      </c>
      <c r="DM2">
        <v>25</v>
      </c>
      <c r="DN2">
        <v>0</v>
      </c>
      <c r="DO2">
        <v>19</v>
      </c>
      <c r="DP2">
        <v>105</v>
      </c>
      <c r="DQ2">
        <v>49</v>
      </c>
      <c r="DR2">
        <v>0</v>
      </c>
      <c r="DS2">
        <v>0</v>
      </c>
      <c r="DT2">
        <v>80</v>
      </c>
      <c r="DU2">
        <v>1844</v>
      </c>
      <c r="DV2">
        <v>0</v>
      </c>
      <c r="DW2">
        <v>0</v>
      </c>
      <c r="DX2">
        <v>0</v>
      </c>
      <c r="DY2">
        <v>296</v>
      </c>
      <c r="DZ2">
        <v>0</v>
      </c>
      <c r="EA2">
        <v>250</v>
      </c>
      <c r="EB2">
        <v>32</v>
      </c>
      <c r="EC2">
        <v>13</v>
      </c>
      <c r="ED2">
        <v>18</v>
      </c>
      <c r="EE2">
        <v>4</v>
      </c>
      <c r="EF2">
        <v>0</v>
      </c>
      <c r="EG2">
        <v>0</v>
      </c>
      <c r="EH2">
        <v>14</v>
      </c>
      <c r="EI2">
        <v>16</v>
      </c>
      <c r="EJ2">
        <v>705</v>
      </c>
      <c r="EK2">
        <v>189</v>
      </c>
      <c r="EL2">
        <v>3</v>
      </c>
      <c r="EM2">
        <v>164</v>
      </c>
      <c r="EN2">
        <v>0</v>
      </c>
      <c r="EO2">
        <v>1065</v>
      </c>
      <c r="EP2">
        <v>0</v>
      </c>
      <c r="EQ2">
        <v>0</v>
      </c>
      <c r="ER2">
        <v>901</v>
      </c>
      <c r="ES2">
        <v>35</v>
      </c>
      <c r="ET2">
        <v>0</v>
      </c>
      <c r="EU2">
        <v>69</v>
      </c>
      <c r="EV2">
        <v>0</v>
      </c>
      <c r="EW2">
        <v>197</v>
      </c>
      <c r="EX2">
        <v>73</v>
      </c>
      <c r="EY2">
        <v>63</v>
      </c>
      <c r="EZ2">
        <v>3</v>
      </c>
      <c r="FA2">
        <v>0</v>
      </c>
      <c r="FB2">
        <v>13</v>
      </c>
      <c r="FC2">
        <v>213</v>
      </c>
      <c r="FD2">
        <v>0</v>
      </c>
      <c r="FE2">
        <v>668</v>
      </c>
      <c r="FF2">
        <v>626</v>
      </c>
      <c r="FG2">
        <v>0</v>
      </c>
      <c r="FH2">
        <v>0</v>
      </c>
      <c r="FI2">
        <v>0</v>
      </c>
      <c r="FJ2">
        <v>0</v>
      </c>
      <c r="FK2">
        <v>413</v>
      </c>
      <c r="FL2">
        <v>0</v>
      </c>
      <c r="FM2">
        <v>4</v>
      </c>
      <c r="FN2">
        <v>0</v>
      </c>
      <c r="FO2">
        <v>0</v>
      </c>
      <c r="FP2">
        <v>0</v>
      </c>
      <c r="FQ2">
        <v>11</v>
      </c>
      <c r="FR2">
        <v>0</v>
      </c>
      <c r="FS2">
        <v>0</v>
      </c>
      <c r="FT2">
        <v>6</v>
      </c>
      <c r="FU2">
        <v>8</v>
      </c>
      <c r="FV2">
        <v>15</v>
      </c>
      <c r="FW2">
        <v>23</v>
      </c>
      <c r="FX2">
        <v>6</v>
      </c>
      <c r="FY2">
        <v>3</v>
      </c>
      <c r="FZ2">
        <v>37</v>
      </c>
      <c r="GA2">
        <v>0</v>
      </c>
      <c r="GB2">
        <v>6</v>
      </c>
      <c r="GC2">
        <v>0</v>
      </c>
      <c r="GD2">
        <v>0</v>
      </c>
      <c r="GE2">
        <v>0</v>
      </c>
      <c r="GF2">
        <v>174</v>
      </c>
      <c r="GG2">
        <v>24</v>
      </c>
      <c r="GH2">
        <v>40</v>
      </c>
      <c r="GI2">
        <v>2</v>
      </c>
      <c r="GJ2">
        <v>42</v>
      </c>
      <c r="GK2">
        <v>25</v>
      </c>
      <c r="GL2">
        <v>149</v>
      </c>
      <c r="GM2">
        <v>265</v>
      </c>
      <c r="GN2">
        <v>25</v>
      </c>
      <c r="GO2">
        <v>0</v>
      </c>
      <c r="GP2">
        <v>0</v>
      </c>
      <c r="GQ2">
        <v>228</v>
      </c>
      <c r="GR2">
        <v>41</v>
      </c>
      <c r="GS2">
        <v>1223</v>
      </c>
      <c r="GT2">
        <v>0</v>
      </c>
      <c r="GU2">
        <v>0</v>
      </c>
      <c r="GV2">
        <v>373</v>
      </c>
      <c r="GW2">
        <v>198</v>
      </c>
      <c r="GX2">
        <v>109</v>
      </c>
      <c r="GY2">
        <v>22</v>
      </c>
      <c r="GZ2">
        <v>850</v>
      </c>
      <c r="HA2">
        <v>24</v>
      </c>
      <c r="HB2">
        <v>0</v>
      </c>
      <c r="HC2">
        <v>434</v>
      </c>
      <c r="HD2">
        <v>4</v>
      </c>
      <c r="HE2">
        <v>0</v>
      </c>
      <c r="HF2">
        <v>0</v>
      </c>
      <c r="HG2">
        <v>0</v>
      </c>
      <c r="HH2">
        <v>2</v>
      </c>
      <c r="HI2">
        <v>0</v>
      </c>
      <c r="HJ2">
        <v>0</v>
      </c>
      <c r="HK2">
        <v>3</v>
      </c>
      <c r="HL2">
        <v>122</v>
      </c>
      <c r="HM2">
        <v>1</v>
      </c>
      <c r="HN2">
        <v>0</v>
      </c>
      <c r="HO2">
        <v>52</v>
      </c>
      <c r="HP2">
        <v>0</v>
      </c>
      <c r="HQ2">
        <v>61</v>
      </c>
      <c r="HR2">
        <v>0</v>
      </c>
      <c r="HS2">
        <v>2</v>
      </c>
      <c r="HT2">
        <v>2686</v>
      </c>
      <c r="HU2">
        <v>1854</v>
      </c>
      <c r="HV2">
        <v>1897</v>
      </c>
      <c r="HW2">
        <v>1203</v>
      </c>
      <c r="HX2">
        <v>978</v>
      </c>
      <c r="HY2">
        <v>293</v>
      </c>
      <c r="HZ2">
        <v>724</v>
      </c>
      <c r="IA2">
        <v>732</v>
      </c>
      <c r="IB2">
        <v>187</v>
      </c>
      <c r="IC2">
        <v>981</v>
      </c>
      <c r="ID2">
        <v>528</v>
      </c>
      <c r="IE2">
        <v>147</v>
      </c>
      <c r="IF2">
        <v>2653</v>
      </c>
      <c r="IG2">
        <v>158</v>
      </c>
      <c r="IH2">
        <v>421</v>
      </c>
      <c r="II2">
        <v>33</v>
      </c>
      <c r="IJ2">
        <v>112</v>
      </c>
      <c r="IK2">
        <v>27</v>
      </c>
      <c r="IL2">
        <v>3855</v>
      </c>
      <c r="IM2">
        <v>952</v>
      </c>
      <c r="IN2">
        <v>516</v>
      </c>
      <c r="IO2">
        <v>754</v>
      </c>
      <c r="IP2">
        <v>285</v>
      </c>
      <c r="IQ2">
        <v>54</v>
      </c>
      <c r="IR2">
        <v>790</v>
      </c>
      <c r="IS2">
        <v>959</v>
      </c>
      <c r="IT2">
        <v>506</v>
      </c>
      <c r="IU2">
        <v>222</v>
      </c>
      <c r="IV2">
        <v>562</v>
      </c>
      <c r="IW2">
        <v>2217</v>
      </c>
      <c r="IX2">
        <v>1218</v>
      </c>
      <c r="IY2">
        <v>249</v>
      </c>
      <c r="IZ2">
        <v>1316</v>
      </c>
      <c r="JA2">
        <v>951</v>
      </c>
      <c r="JB2">
        <v>1422</v>
      </c>
      <c r="JC2">
        <v>2854</v>
      </c>
      <c r="JD2">
        <v>12</v>
      </c>
      <c r="JE2">
        <v>653</v>
      </c>
      <c r="JF2">
        <v>27</v>
      </c>
      <c r="JG2">
        <v>121</v>
      </c>
      <c r="JH2">
        <v>607</v>
      </c>
      <c r="JI2">
        <v>500</v>
      </c>
      <c r="JJ2">
        <v>222</v>
      </c>
      <c r="JK2">
        <v>1404</v>
      </c>
      <c r="JL2">
        <v>17</v>
      </c>
      <c r="JM2">
        <v>532</v>
      </c>
      <c r="JN2">
        <v>757</v>
      </c>
      <c r="JO2">
        <v>78</v>
      </c>
      <c r="JP2">
        <v>493</v>
      </c>
      <c r="JQ2">
        <v>748</v>
      </c>
      <c r="JR2">
        <v>860</v>
      </c>
      <c r="JS2">
        <v>1545</v>
      </c>
      <c r="JT2">
        <v>1855</v>
      </c>
      <c r="JU2">
        <v>1387</v>
      </c>
      <c r="JV2">
        <v>327</v>
      </c>
      <c r="JW2">
        <v>924</v>
      </c>
      <c r="JX2">
        <v>20</v>
      </c>
      <c r="JY2">
        <v>197</v>
      </c>
      <c r="JZ2">
        <v>129</v>
      </c>
      <c r="KA2">
        <v>957</v>
      </c>
      <c r="KB2">
        <v>579</v>
      </c>
      <c r="KC2">
        <v>1504</v>
      </c>
      <c r="KD2">
        <v>86</v>
      </c>
      <c r="KE2">
        <v>61</v>
      </c>
      <c r="KF2">
        <v>1333</v>
      </c>
      <c r="KG2">
        <v>201</v>
      </c>
      <c r="KH2">
        <v>0</v>
      </c>
      <c r="KI2">
        <v>901</v>
      </c>
      <c r="KJ2">
        <v>0</v>
      </c>
      <c r="KK2">
        <v>107</v>
      </c>
      <c r="KL2">
        <v>107</v>
      </c>
      <c r="KM2">
        <v>29</v>
      </c>
      <c r="KN2">
        <v>118</v>
      </c>
      <c r="KO2">
        <v>2360</v>
      </c>
      <c r="KP2">
        <v>4935</v>
      </c>
      <c r="KQ2">
        <v>123</v>
      </c>
      <c r="KR2">
        <v>1144</v>
      </c>
      <c r="KS2">
        <v>250</v>
      </c>
      <c r="KT2">
        <v>149</v>
      </c>
      <c r="KU2">
        <v>428</v>
      </c>
      <c r="KV2">
        <v>509</v>
      </c>
      <c r="KW2">
        <v>0</v>
      </c>
      <c r="KX2">
        <v>729</v>
      </c>
      <c r="KY2">
        <v>3424</v>
      </c>
      <c r="KZ2">
        <v>1566</v>
      </c>
      <c r="LA2">
        <v>2353</v>
      </c>
      <c r="LB2">
        <v>14</v>
      </c>
      <c r="LC2">
        <v>1071</v>
      </c>
      <c r="LD2">
        <v>6939</v>
      </c>
      <c r="LE2">
        <v>844</v>
      </c>
      <c r="LF2">
        <v>223</v>
      </c>
      <c r="LG2">
        <v>158</v>
      </c>
      <c r="LH2">
        <v>16</v>
      </c>
      <c r="LI2">
        <v>29</v>
      </c>
      <c r="LJ2">
        <v>4398</v>
      </c>
      <c r="LK2">
        <v>252</v>
      </c>
      <c r="LL2">
        <v>102</v>
      </c>
      <c r="LM2">
        <v>234</v>
      </c>
      <c r="LN2">
        <v>101</v>
      </c>
      <c r="LO2">
        <v>317</v>
      </c>
      <c r="LP2">
        <v>8</v>
      </c>
      <c r="LQ2">
        <v>36</v>
      </c>
      <c r="LR2">
        <v>758</v>
      </c>
      <c r="LS2">
        <v>149</v>
      </c>
      <c r="LT2">
        <v>189</v>
      </c>
      <c r="LU2">
        <v>681</v>
      </c>
      <c r="LV2">
        <v>27</v>
      </c>
      <c r="LW2">
        <v>0</v>
      </c>
      <c r="LX2">
        <v>0</v>
      </c>
      <c r="LY2">
        <v>127232</v>
      </c>
    </row>
    <row r="3" spans="1:337" x14ac:dyDescent="0.25">
      <c r="A3" t="s">
        <v>245</v>
      </c>
      <c r="B3">
        <v>0</v>
      </c>
      <c r="C3">
        <v>516</v>
      </c>
      <c r="D3">
        <v>0</v>
      </c>
      <c r="E3">
        <v>17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378</v>
      </c>
      <c r="O3">
        <v>291</v>
      </c>
      <c r="P3">
        <v>0</v>
      </c>
      <c r="Q3">
        <v>213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6</v>
      </c>
      <c r="Z3">
        <v>16</v>
      </c>
      <c r="AA3">
        <v>0</v>
      </c>
      <c r="AB3">
        <v>0</v>
      </c>
      <c r="AC3">
        <v>45</v>
      </c>
      <c r="AD3">
        <v>3</v>
      </c>
      <c r="AE3">
        <v>5</v>
      </c>
      <c r="AF3">
        <v>44</v>
      </c>
      <c r="AG3">
        <v>0</v>
      </c>
      <c r="AH3">
        <v>29</v>
      </c>
      <c r="AI3">
        <v>0</v>
      </c>
      <c r="AJ3">
        <v>0</v>
      </c>
      <c r="AK3">
        <v>0</v>
      </c>
      <c r="AL3">
        <v>235</v>
      </c>
      <c r="AM3">
        <v>0</v>
      </c>
      <c r="AN3">
        <v>4</v>
      </c>
      <c r="AO3">
        <v>1</v>
      </c>
      <c r="AP3">
        <v>0</v>
      </c>
      <c r="AQ3">
        <v>0</v>
      </c>
      <c r="AR3">
        <v>0</v>
      </c>
      <c r="AS3">
        <v>0</v>
      </c>
      <c r="AT3">
        <v>0</v>
      </c>
      <c r="AU3">
        <v>21</v>
      </c>
      <c r="AV3">
        <v>0</v>
      </c>
      <c r="AW3">
        <v>108</v>
      </c>
      <c r="AX3">
        <v>0</v>
      </c>
      <c r="AY3">
        <v>0</v>
      </c>
      <c r="AZ3">
        <v>0</v>
      </c>
      <c r="BA3">
        <v>15</v>
      </c>
      <c r="BB3">
        <v>0</v>
      </c>
      <c r="BC3">
        <v>0</v>
      </c>
      <c r="BD3">
        <v>251</v>
      </c>
      <c r="BE3">
        <v>0</v>
      </c>
      <c r="BF3">
        <v>586</v>
      </c>
      <c r="BG3">
        <v>0</v>
      </c>
      <c r="BH3">
        <v>795</v>
      </c>
      <c r="BI3">
        <v>0</v>
      </c>
      <c r="BJ3">
        <v>0</v>
      </c>
      <c r="BK3">
        <v>0</v>
      </c>
      <c r="BL3">
        <v>64</v>
      </c>
      <c r="BM3">
        <v>20</v>
      </c>
      <c r="BN3">
        <v>23</v>
      </c>
      <c r="BO3">
        <v>22</v>
      </c>
      <c r="BP3">
        <v>20</v>
      </c>
      <c r="BQ3">
        <v>0</v>
      </c>
      <c r="BR3">
        <v>6</v>
      </c>
      <c r="BS3">
        <v>11</v>
      </c>
      <c r="BT3">
        <v>5</v>
      </c>
      <c r="BU3">
        <v>229</v>
      </c>
      <c r="BV3">
        <v>0</v>
      </c>
      <c r="BW3">
        <v>197</v>
      </c>
      <c r="BX3">
        <v>34</v>
      </c>
      <c r="BY3">
        <v>28</v>
      </c>
      <c r="BZ3">
        <v>1</v>
      </c>
      <c r="CA3">
        <v>0</v>
      </c>
      <c r="CB3">
        <v>6</v>
      </c>
      <c r="CC3">
        <v>73</v>
      </c>
      <c r="CD3">
        <v>0</v>
      </c>
      <c r="CE3">
        <v>99</v>
      </c>
      <c r="CF3">
        <v>37</v>
      </c>
      <c r="CG3">
        <v>4</v>
      </c>
      <c r="CH3">
        <v>0</v>
      </c>
      <c r="CI3">
        <v>7</v>
      </c>
      <c r="CJ3">
        <v>575</v>
      </c>
      <c r="CK3">
        <v>26</v>
      </c>
      <c r="CL3">
        <v>4</v>
      </c>
      <c r="CM3">
        <v>12</v>
      </c>
      <c r="CN3">
        <v>4</v>
      </c>
      <c r="CO3">
        <v>170</v>
      </c>
      <c r="CP3">
        <v>20</v>
      </c>
      <c r="CQ3">
        <v>130</v>
      </c>
      <c r="CR3">
        <v>0</v>
      </c>
      <c r="CS3">
        <v>550</v>
      </c>
      <c r="CT3">
        <v>0</v>
      </c>
      <c r="CU3">
        <v>0</v>
      </c>
      <c r="CV3">
        <v>466</v>
      </c>
      <c r="CW3">
        <v>0</v>
      </c>
      <c r="CX3">
        <v>0</v>
      </c>
      <c r="CY3">
        <v>116</v>
      </c>
      <c r="CZ3">
        <v>62</v>
      </c>
      <c r="DA3">
        <v>367</v>
      </c>
      <c r="DB3">
        <v>108</v>
      </c>
      <c r="DC3">
        <v>5</v>
      </c>
      <c r="DD3">
        <v>44</v>
      </c>
      <c r="DE3">
        <v>0</v>
      </c>
      <c r="DF3">
        <v>0</v>
      </c>
      <c r="DG3">
        <v>1858</v>
      </c>
      <c r="DH3">
        <v>50</v>
      </c>
      <c r="DI3">
        <v>76</v>
      </c>
      <c r="DJ3">
        <v>6</v>
      </c>
      <c r="DK3">
        <v>266</v>
      </c>
      <c r="DL3">
        <v>526</v>
      </c>
      <c r="DM3">
        <v>193</v>
      </c>
      <c r="DN3">
        <v>143</v>
      </c>
      <c r="DO3">
        <v>0</v>
      </c>
      <c r="DP3">
        <v>3</v>
      </c>
      <c r="DQ3">
        <v>5</v>
      </c>
      <c r="DR3">
        <v>0</v>
      </c>
      <c r="DS3">
        <v>8</v>
      </c>
      <c r="DT3">
        <v>0</v>
      </c>
      <c r="DU3">
        <v>0</v>
      </c>
      <c r="DV3">
        <v>0</v>
      </c>
      <c r="DW3">
        <v>0</v>
      </c>
      <c r="DX3">
        <v>3</v>
      </c>
      <c r="DY3">
        <v>205</v>
      </c>
      <c r="DZ3">
        <v>0</v>
      </c>
      <c r="EA3">
        <v>986</v>
      </c>
      <c r="EB3">
        <v>131</v>
      </c>
      <c r="EC3">
        <v>273</v>
      </c>
      <c r="ED3">
        <v>14</v>
      </c>
      <c r="EE3">
        <v>2</v>
      </c>
      <c r="EF3">
        <v>0</v>
      </c>
      <c r="EG3">
        <v>0</v>
      </c>
      <c r="EH3">
        <v>0</v>
      </c>
      <c r="EI3">
        <v>0</v>
      </c>
      <c r="EJ3">
        <v>76</v>
      </c>
      <c r="EK3">
        <v>0</v>
      </c>
      <c r="EL3">
        <v>0</v>
      </c>
      <c r="EM3">
        <v>241</v>
      </c>
      <c r="EN3">
        <v>0</v>
      </c>
      <c r="EO3">
        <v>0</v>
      </c>
      <c r="EP3">
        <v>0</v>
      </c>
      <c r="EQ3">
        <v>0</v>
      </c>
      <c r="ER3">
        <v>120</v>
      </c>
      <c r="ES3">
        <v>0</v>
      </c>
      <c r="ET3">
        <v>0</v>
      </c>
      <c r="EU3">
        <v>0</v>
      </c>
      <c r="EV3">
        <v>0</v>
      </c>
      <c r="EW3">
        <v>0</v>
      </c>
      <c r="EX3">
        <v>7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4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15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9</v>
      </c>
      <c r="FV3">
        <v>0</v>
      </c>
      <c r="FW3">
        <v>0</v>
      </c>
      <c r="FX3">
        <v>14</v>
      </c>
      <c r="FY3">
        <v>0</v>
      </c>
      <c r="FZ3">
        <v>0</v>
      </c>
      <c r="GA3">
        <v>0</v>
      </c>
      <c r="GB3">
        <v>9</v>
      </c>
      <c r="GC3">
        <v>0</v>
      </c>
      <c r="GD3">
        <v>0</v>
      </c>
      <c r="GE3">
        <v>2</v>
      </c>
      <c r="GF3">
        <v>1</v>
      </c>
      <c r="GG3">
        <v>2</v>
      </c>
      <c r="GH3">
        <v>5</v>
      </c>
      <c r="GI3">
        <v>6</v>
      </c>
      <c r="GJ3">
        <v>8</v>
      </c>
      <c r="GK3">
        <v>20</v>
      </c>
      <c r="GL3">
        <v>430</v>
      </c>
      <c r="GM3">
        <v>0</v>
      </c>
      <c r="GN3">
        <v>1</v>
      </c>
      <c r="GO3">
        <v>0</v>
      </c>
      <c r="GP3">
        <v>0</v>
      </c>
      <c r="GQ3">
        <v>58</v>
      </c>
      <c r="GR3">
        <v>16</v>
      </c>
      <c r="GS3">
        <v>0</v>
      </c>
      <c r="GT3">
        <v>0</v>
      </c>
      <c r="GU3">
        <v>0</v>
      </c>
      <c r="GV3">
        <v>7</v>
      </c>
      <c r="GW3">
        <v>0</v>
      </c>
      <c r="GX3">
        <v>0</v>
      </c>
      <c r="GY3">
        <v>8</v>
      </c>
      <c r="GZ3">
        <v>129</v>
      </c>
      <c r="HA3">
        <v>3</v>
      </c>
      <c r="HB3">
        <v>285</v>
      </c>
      <c r="HC3">
        <v>931</v>
      </c>
      <c r="HD3">
        <v>0</v>
      </c>
      <c r="HE3">
        <v>296</v>
      </c>
      <c r="HF3">
        <v>0</v>
      </c>
      <c r="HG3">
        <v>0</v>
      </c>
      <c r="HH3">
        <v>25</v>
      </c>
      <c r="HI3">
        <v>0</v>
      </c>
      <c r="HJ3">
        <v>54</v>
      </c>
      <c r="HK3">
        <v>9</v>
      </c>
      <c r="HL3">
        <v>204</v>
      </c>
      <c r="HM3">
        <v>10</v>
      </c>
      <c r="HN3">
        <v>12</v>
      </c>
      <c r="HO3">
        <v>52</v>
      </c>
      <c r="HP3">
        <v>1</v>
      </c>
      <c r="HQ3">
        <v>13</v>
      </c>
      <c r="HR3">
        <v>0</v>
      </c>
      <c r="HS3">
        <v>30</v>
      </c>
      <c r="HT3">
        <v>859</v>
      </c>
      <c r="HU3">
        <v>265</v>
      </c>
      <c r="HV3">
        <v>581</v>
      </c>
      <c r="HW3">
        <v>393</v>
      </c>
      <c r="HX3">
        <v>190</v>
      </c>
      <c r="HY3">
        <v>15</v>
      </c>
      <c r="HZ3">
        <v>125</v>
      </c>
      <c r="IA3">
        <v>258</v>
      </c>
      <c r="IB3">
        <v>106</v>
      </c>
      <c r="IC3">
        <v>330</v>
      </c>
      <c r="ID3">
        <v>240</v>
      </c>
      <c r="IE3">
        <v>63</v>
      </c>
      <c r="IF3">
        <v>846</v>
      </c>
      <c r="IG3">
        <v>38</v>
      </c>
      <c r="IH3">
        <v>329</v>
      </c>
      <c r="II3">
        <v>0</v>
      </c>
      <c r="IJ3">
        <v>10</v>
      </c>
      <c r="IK3">
        <v>67</v>
      </c>
      <c r="IL3">
        <v>2168</v>
      </c>
      <c r="IM3">
        <v>532</v>
      </c>
      <c r="IN3">
        <v>483</v>
      </c>
      <c r="IO3">
        <v>353</v>
      </c>
      <c r="IP3">
        <v>290</v>
      </c>
      <c r="IQ3">
        <v>57</v>
      </c>
      <c r="IR3">
        <v>610</v>
      </c>
      <c r="IS3">
        <v>928</v>
      </c>
      <c r="IT3">
        <v>243</v>
      </c>
      <c r="IU3">
        <v>331</v>
      </c>
      <c r="IV3">
        <v>548</v>
      </c>
      <c r="IW3">
        <v>1145</v>
      </c>
      <c r="IX3">
        <v>327</v>
      </c>
      <c r="IY3">
        <v>230</v>
      </c>
      <c r="IZ3">
        <v>556</v>
      </c>
      <c r="JA3">
        <v>455</v>
      </c>
      <c r="JB3">
        <v>228</v>
      </c>
      <c r="JC3">
        <v>204</v>
      </c>
      <c r="JD3">
        <v>4</v>
      </c>
      <c r="JE3">
        <v>636</v>
      </c>
      <c r="JF3">
        <v>19</v>
      </c>
      <c r="JG3">
        <v>101</v>
      </c>
      <c r="JH3">
        <v>94</v>
      </c>
      <c r="JI3">
        <v>514</v>
      </c>
      <c r="JJ3">
        <v>14</v>
      </c>
      <c r="JK3">
        <v>318</v>
      </c>
      <c r="JL3">
        <v>0</v>
      </c>
      <c r="JM3">
        <v>37</v>
      </c>
      <c r="JN3">
        <v>2</v>
      </c>
      <c r="JO3">
        <v>4</v>
      </c>
      <c r="JP3">
        <v>156</v>
      </c>
      <c r="JQ3">
        <v>39</v>
      </c>
      <c r="JR3">
        <v>1063</v>
      </c>
      <c r="JS3">
        <v>457</v>
      </c>
      <c r="JT3">
        <v>732</v>
      </c>
      <c r="JU3">
        <v>862</v>
      </c>
      <c r="JV3">
        <v>504</v>
      </c>
      <c r="JW3">
        <v>221</v>
      </c>
      <c r="JX3">
        <v>78</v>
      </c>
      <c r="JY3">
        <v>466</v>
      </c>
      <c r="JZ3">
        <v>255</v>
      </c>
      <c r="KA3">
        <v>278</v>
      </c>
      <c r="KB3">
        <v>131</v>
      </c>
      <c r="KC3">
        <v>295</v>
      </c>
      <c r="KD3">
        <v>274</v>
      </c>
      <c r="KE3">
        <v>783</v>
      </c>
      <c r="KF3">
        <v>544</v>
      </c>
      <c r="KG3">
        <v>57</v>
      </c>
      <c r="KH3">
        <v>0</v>
      </c>
      <c r="KI3">
        <v>35</v>
      </c>
      <c r="KJ3">
        <v>38</v>
      </c>
      <c r="KK3">
        <v>125</v>
      </c>
      <c r="KL3">
        <v>25</v>
      </c>
      <c r="KM3">
        <v>0</v>
      </c>
      <c r="KN3">
        <v>117</v>
      </c>
      <c r="KO3">
        <v>1352</v>
      </c>
      <c r="KP3">
        <v>540</v>
      </c>
      <c r="KQ3">
        <v>200</v>
      </c>
      <c r="KR3">
        <v>0</v>
      </c>
      <c r="KS3">
        <v>133</v>
      </c>
      <c r="KT3">
        <v>7249</v>
      </c>
      <c r="KU3">
        <v>342</v>
      </c>
      <c r="KV3">
        <v>163</v>
      </c>
      <c r="KW3">
        <v>63</v>
      </c>
      <c r="KX3">
        <v>137</v>
      </c>
      <c r="KY3">
        <v>12</v>
      </c>
      <c r="KZ3">
        <v>3226</v>
      </c>
      <c r="LA3">
        <v>761</v>
      </c>
      <c r="LB3">
        <v>11</v>
      </c>
      <c r="LC3">
        <v>2162</v>
      </c>
      <c r="LD3">
        <v>2293</v>
      </c>
      <c r="LE3">
        <v>31</v>
      </c>
      <c r="LF3">
        <v>150</v>
      </c>
      <c r="LG3">
        <v>97</v>
      </c>
      <c r="LH3">
        <v>10</v>
      </c>
      <c r="LI3">
        <v>13</v>
      </c>
      <c r="LJ3">
        <v>791</v>
      </c>
      <c r="LK3">
        <v>23</v>
      </c>
      <c r="LL3">
        <v>15</v>
      </c>
      <c r="LM3">
        <v>15</v>
      </c>
      <c r="LN3">
        <v>71</v>
      </c>
      <c r="LO3">
        <v>29</v>
      </c>
      <c r="LP3">
        <v>1</v>
      </c>
      <c r="LQ3">
        <v>68</v>
      </c>
      <c r="LR3">
        <v>465</v>
      </c>
      <c r="LS3">
        <v>180</v>
      </c>
      <c r="LT3">
        <v>55</v>
      </c>
      <c r="LU3">
        <v>300</v>
      </c>
      <c r="LV3">
        <v>41</v>
      </c>
      <c r="LW3">
        <v>0</v>
      </c>
      <c r="LX3">
        <v>0</v>
      </c>
      <c r="LY3">
        <v>59665</v>
      </c>
    </row>
    <row r="4" spans="1:337" x14ac:dyDescent="0.25">
      <c r="A4" t="s">
        <v>246</v>
      </c>
      <c r="B4">
        <v>0</v>
      </c>
      <c r="C4">
        <v>480</v>
      </c>
      <c r="D4">
        <v>14</v>
      </c>
      <c r="E4">
        <v>0</v>
      </c>
      <c r="F4">
        <v>18264</v>
      </c>
      <c r="G4">
        <v>21</v>
      </c>
      <c r="H4">
        <v>346</v>
      </c>
      <c r="I4">
        <v>11</v>
      </c>
      <c r="J4">
        <v>13</v>
      </c>
      <c r="K4">
        <v>1</v>
      </c>
      <c r="L4">
        <v>0</v>
      </c>
      <c r="M4">
        <v>0</v>
      </c>
      <c r="N4">
        <v>236</v>
      </c>
      <c r="O4">
        <v>80</v>
      </c>
      <c r="P4">
        <v>0</v>
      </c>
      <c r="Q4">
        <v>164</v>
      </c>
      <c r="R4">
        <v>0</v>
      </c>
      <c r="S4">
        <v>100</v>
      </c>
      <c r="T4">
        <v>38</v>
      </c>
      <c r="U4">
        <v>104</v>
      </c>
      <c r="V4">
        <v>0</v>
      </c>
      <c r="W4">
        <v>0</v>
      </c>
      <c r="X4">
        <v>0</v>
      </c>
      <c r="Y4">
        <v>41</v>
      </c>
      <c r="Z4">
        <v>71</v>
      </c>
      <c r="AA4">
        <v>0</v>
      </c>
      <c r="AB4">
        <v>0</v>
      </c>
      <c r="AC4">
        <v>367</v>
      </c>
      <c r="AD4">
        <v>77</v>
      </c>
      <c r="AE4">
        <v>11</v>
      </c>
      <c r="AF4">
        <v>34</v>
      </c>
      <c r="AG4">
        <v>17</v>
      </c>
      <c r="AH4">
        <v>37</v>
      </c>
      <c r="AI4">
        <v>0</v>
      </c>
      <c r="AJ4">
        <v>0</v>
      </c>
      <c r="AK4">
        <v>1739</v>
      </c>
      <c r="AL4">
        <v>107</v>
      </c>
      <c r="AM4">
        <v>10</v>
      </c>
      <c r="AN4">
        <v>1238</v>
      </c>
      <c r="AO4">
        <v>0</v>
      </c>
      <c r="AP4">
        <v>19</v>
      </c>
      <c r="AQ4">
        <v>0</v>
      </c>
      <c r="AR4">
        <v>603</v>
      </c>
      <c r="AS4">
        <v>0</v>
      </c>
      <c r="AT4">
        <v>0</v>
      </c>
      <c r="AU4">
        <v>0</v>
      </c>
      <c r="AV4">
        <v>0</v>
      </c>
      <c r="AW4">
        <v>12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2</v>
      </c>
      <c r="BG4">
        <v>0</v>
      </c>
      <c r="BH4">
        <v>33</v>
      </c>
      <c r="BI4">
        <v>0</v>
      </c>
      <c r="BJ4">
        <v>708</v>
      </c>
      <c r="BK4">
        <v>87</v>
      </c>
      <c r="BL4">
        <v>3</v>
      </c>
      <c r="BM4">
        <v>154</v>
      </c>
      <c r="BN4">
        <v>0</v>
      </c>
      <c r="BO4">
        <v>30</v>
      </c>
      <c r="BP4">
        <v>2</v>
      </c>
      <c r="BQ4">
        <v>0</v>
      </c>
      <c r="BR4">
        <v>4</v>
      </c>
      <c r="BS4">
        <v>617</v>
      </c>
      <c r="BT4">
        <v>0</v>
      </c>
      <c r="BU4">
        <v>107</v>
      </c>
      <c r="BV4">
        <v>0</v>
      </c>
      <c r="BW4">
        <v>181</v>
      </c>
      <c r="BX4">
        <v>91</v>
      </c>
      <c r="BY4">
        <v>0</v>
      </c>
      <c r="BZ4">
        <v>30</v>
      </c>
      <c r="CA4">
        <v>26</v>
      </c>
      <c r="CB4">
        <v>117</v>
      </c>
      <c r="CC4">
        <v>0</v>
      </c>
      <c r="CD4">
        <v>0</v>
      </c>
      <c r="CE4">
        <v>16</v>
      </c>
      <c r="CF4">
        <v>0</v>
      </c>
      <c r="CG4">
        <v>1</v>
      </c>
      <c r="CH4">
        <v>178</v>
      </c>
      <c r="CI4">
        <v>75</v>
      </c>
      <c r="CJ4">
        <v>231</v>
      </c>
      <c r="CK4">
        <v>566</v>
      </c>
      <c r="CL4">
        <v>0</v>
      </c>
      <c r="CM4">
        <v>7</v>
      </c>
      <c r="CN4">
        <v>0</v>
      </c>
      <c r="CO4">
        <v>17</v>
      </c>
      <c r="CP4">
        <v>2</v>
      </c>
      <c r="CQ4">
        <v>16</v>
      </c>
      <c r="CR4">
        <v>5</v>
      </c>
      <c r="CS4">
        <v>82</v>
      </c>
      <c r="CT4">
        <v>0</v>
      </c>
      <c r="CU4">
        <v>0</v>
      </c>
      <c r="CV4">
        <v>250</v>
      </c>
      <c r="CW4">
        <v>0</v>
      </c>
      <c r="CX4">
        <v>0</v>
      </c>
      <c r="CY4">
        <v>4</v>
      </c>
      <c r="CZ4">
        <v>0</v>
      </c>
      <c r="DA4">
        <v>355</v>
      </c>
      <c r="DB4">
        <v>0</v>
      </c>
      <c r="DC4">
        <v>0</v>
      </c>
      <c r="DD4">
        <v>120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64</v>
      </c>
      <c r="DO4">
        <v>0</v>
      </c>
      <c r="DP4">
        <v>0</v>
      </c>
      <c r="DQ4">
        <v>35</v>
      </c>
      <c r="DR4">
        <v>0</v>
      </c>
      <c r="DS4">
        <v>0</v>
      </c>
      <c r="DT4">
        <v>49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2</v>
      </c>
      <c r="EB4">
        <v>38</v>
      </c>
      <c r="EC4">
        <v>0</v>
      </c>
      <c r="ED4">
        <v>0</v>
      </c>
      <c r="EE4">
        <v>8</v>
      </c>
      <c r="EF4">
        <v>0</v>
      </c>
      <c r="EG4">
        <v>0</v>
      </c>
      <c r="EH4">
        <v>0</v>
      </c>
      <c r="EI4">
        <v>4</v>
      </c>
      <c r="EJ4">
        <v>71</v>
      </c>
      <c r="EK4">
        <v>2</v>
      </c>
      <c r="EL4">
        <v>6</v>
      </c>
      <c r="EM4">
        <v>87</v>
      </c>
      <c r="EN4">
        <v>225</v>
      </c>
      <c r="EO4">
        <v>0</v>
      </c>
      <c r="EP4">
        <v>20</v>
      </c>
      <c r="EQ4">
        <v>0</v>
      </c>
      <c r="ER4">
        <v>1878</v>
      </c>
      <c r="ES4">
        <v>0</v>
      </c>
      <c r="ET4">
        <v>0</v>
      </c>
      <c r="EU4">
        <v>0</v>
      </c>
      <c r="EV4">
        <v>2</v>
      </c>
      <c r="EW4">
        <v>22</v>
      </c>
      <c r="EX4">
        <v>6</v>
      </c>
      <c r="EY4">
        <v>0</v>
      </c>
      <c r="EZ4">
        <v>0</v>
      </c>
      <c r="FA4">
        <v>0</v>
      </c>
      <c r="FB4">
        <v>136</v>
      </c>
      <c r="FC4">
        <v>17</v>
      </c>
      <c r="FD4">
        <v>0</v>
      </c>
      <c r="FE4">
        <v>65</v>
      </c>
      <c r="FF4">
        <v>0</v>
      </c>
      <c r="FG4">
        <v>0</v>
      </c>
      <c r="FH4">
        <v>0</v>
      </c>
      <c r="FI4">
        <v>0</v>
      </c>
      <c r="FJ4">
        <v>0</v>
      </c>
      <c r="FK4">
        <v>904</v>
      </c>
      <c r="FL4">
        <v>0</v>
      </c>
      <c r="FM4">
        <v>49</v>
      </c>
      <c r="FN4">
        <v>690</v>
      </c>
      <c r="FO4">
        <v>0</v>
      </c>
      <c r="FP4">
        <v>0</v>
      </c>
      <c r="FQ4">
        <v>0</v>
      </c>
      <c r="FR4">
        <v>112</v>
      </c>
      <c r="FS4">
        <v>0</v>
      </c>
      <c r="FT4">
        <v>13</v>
      </c>
      <c r="FU4">
        <v>0</v>
      </c>
      <c r="FV4">
        <v>0</v>
      </c>
      <c r="FW4">
        <v>0</v>
      </c>
      <c r="FX4">
        <v>608</v>
      </c>
      <c r="FY4">
        <v>222</v>
      </c>
      <c r="FZ4">
        <v>434</v>
      </c>
      <c r="GA4">
        <v>285</v>
      </c>
      <c r="GB4">
        <v>1858</v>
      </c>
      <c r="GC4">
        <v>34</v>
      </c>
      <c r="GD4">
        <v>5</v>
      </c>
      <c r="GE4">
        <v>0</v>
      </c>
      <c r="GF4">
        <v>4</v>
      </c>
      <c r="GG4">
        <v>0</v>
      </c>
      <c r="GH4">
        <v>0</v>
      </c>
      <c r="GI4">
        <v>0</v>
      </c>
      <c r="GJ4">
        <v>0</v>
      </c>
      <c r="GK4">
        <v>43</v>
      </c>
      <c r="GL4">
        <v>82</v>
      </c>
      <c r="GM4">
        <v>55</v>
      </c>
      <c r="GN4">
        <v>0</v>
      </c>
      <c r="GO4">
        <v>12</v>
      </c>
      <c r="GP4">
        <v>0</v>
      </c>
      <c r="GQ4">
        <v>338</v>
      </c>
      <c r="GR4">
        <v>58</v>
      </c>
      <c r="GS4">
        <v>212</v>
      </c>
      <c r="GT4">
        <v>0</v>
      </c>
      <c r="GU4">
        <v>0</v>
      </c>
      <c r="GV4">
        <v>65</v>
      </c>
      <c r="GW4">
        <v>0</v>
      </c>
      <c r="GX4">
        <v>0</v>
      </c>
      <c r="GY4">
        <v>5</v>
      </c>
      <c r="GZ4">
        <v>143</v>
      </c>
      <c r="HA4">
        <v>0</v>
      </c>
      <c r="HB4">
        <v>0</v>
      </c>
      <c r="HC4">
        <v>58</v>
      </c>
      <c r="HD4">
        <v>0</v>
      </c>
      <c r="HE4">
        <v>345</v>
      </c>
      <c r="HF4">
        <v>0</v>
      </c>
      <c r="HG4">
        <v>0</v>
      </c>
      <c r="HH4">
        <v>0</v>
      </c>
      <c r="HI4">
        <v>0</v>
      </c>
      <c r="HJ4">
        <v>41</v>
      </c>
      <c r="HK4">
        <v>113</v>
      </c>
      <c r="HL4">
        <v>52</v>
      </c>
      <c r="HM4">
        <v>0</v>
      </c>
      <c r="HN4">
        <v>0</v>
      </c>
      <c r="HO4">
        <v>0</v>
      </c>
      <c r="HP4">
        <v>33</v>
      </c>
      <c r="HQ4">
        <v>842</v>
      </c>
      <c r="HR4">
        <v>0</v>
      </c>
      <c r="HS4">
        <v>1</v>
      </c>
      <c r="HT4">
        <v>2499</v>
      </c>
      <c r="HU4">
        <v>295</v>
      </c>
      <c r="HV4">
        <v>1949</v>
      </c>
      <c r="HW4">
        <v>304</v>
      </c>
      <c r="HX4">
        <v>391</v>
      </c>
      <c r="HY4">
        <v>25</v>
      </c>
      <c r="HZ4">
        <v>218</v>
      </c>
      <c r="IA4">
        <v>302</v>
      </c>
      <c r="IB4">
        <v>41</v>
      </c>
      <c r="IC4">
        <v>70</v>
      </c>
      <c r="ID4">
        <v>43</v>
      </c>
      <c r="IE4">
        <v>23</v>
      </c>
      <c r="IF4">
        <v>922</v>
      </c>
      <c r="IG4">
        <v>12</v>
      </c>
      <c r="IH4">
        <v>149</v>
      </c>
      <c r="II4">
        <v>44</v>
      </c>
      <c r="IJ4">
        <v>4</v>
      </c>
      <c r="IK4">
        <v>1</v>
      </c>
      <c r="IL4">
        <v>1913</v>
      </c>
      <c r="IM4">
        <v>310</v>
      </c>
      <c r="IN4">
        <v>365</v>
      </c>
      <c r="IO4">
        <v>459</v>
      </c>
      <c r="IP4">
        <v>183</v>
      </c>
      <c r="IQ4">
        <v>81</v>
      </c>
      <c r="IR4">
        <v>483</v>
      </c>
      <c r="IS4">
        <v>630</v>
      </c>
      <c r="IT4">
        <v>302</v>
      </c>
      <c r="IU4">
        <v>101</v>
      </c>
      <c r="IV4">
        <v>265</v>
      </c>
      <c r="IW4">
        <v>812</v>
      </c>
      <c r="IX4">
        <v>193</v>
      </c>
      <c r="IY4">
        <v>53</v>
      </c>
      <c r="IZ4">
        <v>787</v>
      </c>
      <c r="JA4">
        <v>1365</v>
      </c>
      <c r="JB4">
        <v>87</v>
      </c>
      <c r="JC4">
        <v>302</v>
      </c>
      <c r="JD4">
        <v>1</v>
      </c>
      <c r="JE4">
        <v>328</v>
      </c>
      <c r="JF4">
        <v>11</v>
      </c>
      <c r="JG4">
        <v>84</v>
      </c>
      <c r="JH4">
        <v>177</v>
      </c>
      <c r="JI4">
        <v>1421</v>
      </c>
      <c r="JJ4">
        <v>98</v>
      </c>
      <c r="JK4">
        <v>804</v>
      </c>
      <c r="JL4">
        <v>2</v>
      </c>
      <c r="JM4">
        <v>0</v>
      </c>
      <c r="JN4">
        <v>0</v>
      </c>
      <c r="JO4">
        <v>0</v>
      </c>
      <c r="JP4">
        <v>0</v>
      </c>
      <c r="JQ4">
        <v>0</v>
      </c>
      <c r="JR4">
        <v>200</v>
      </c>
      <c r="JS4">
        <v>321</v>
      </c>
      <c r="JT4">
        <v>173</v>
      </c>
      <c r="JU4">
        <v>533</v>
      </c>
      <c r="JV4">
        <v>197</v>
      </c>
      <c r="JW4">
        <v>213</v>
      </c>
      <c r="JX4">
        <v>3</v>
      </c>
      <c r="JY4">
        <v>33</v>
      </c>
      <c r="JZ4">
        <v>86</v>
      </c>
      <c r="KA4">
        <v>267</v>
      </c>
      <c r="KB4">
        <v>139</v>
      </c>
      <c r="KC4">
        <v>176</v>
      </c>
      <c r="KD4">
        <v>0</v>
      </c>
      <c r="KE4">
        <v>3</v>
      </c>
      <c r="KF4">
        <v>34</v>
      </c>
      <c r="KG4">
        <v>0</v>
      </c>
      <c r="KH4">
        <v>0</v>
      </c>
      <c r="KI4">
        <v>134</v>
      </c>
      <c r="KJ4">
        <v>0</v>
      </c>
      <c r="KK4">
        <v>71</v>
      </c>
      <c r="KL4">
        <v>19</v>
      </c>
      <c r="KM4">
        <v>36</v>
      </c>
      <c r="KN4">
        <v>42</v>
      </c>
      <c r="KO4">
        <v>416</v>
      </c>
      <c r="KP4">
        <v>1819</v>
      </c>
      <c r="KQ4">
        <v>74</v>
      </c>
      <c r="KR4">
        <v>610</v>
      </c>
      <c r="KS4">
        <v>262</v>
      </c>
      <c r="KT4">
        <v>5</v>
      </c>
      <c r="KU4">
        <v>472</v>
      </c>
      <c r="KV4">
        <v>352</v>
      </c>
      <c r="KW4">
        <v>86</v>
      </c>
      <c r="KX4">
        <v>85</v>
      </c>
      <c r="KY4">
        <v>2</v>
      </c>
      <c r="KZ4">
        <v>4835</v>
      </c>
      <c r="LA4">
        <v>1056</v>
      </c>
      <c r="LB4">
        <v>25</v>
      </c>
      <c r="LC4">
        <v>43</v>
      </c>
      <c r="LD4">
        <v>3361</v>
      </c>
      <c r="LE4">
        <v>322</v>
      </c>
      <c r="LF4">
        <v>149</v>
      </c>
      <c r="LG4">
        <v>114</v>
      </c>
      <c r="LH4">
        <v>1</v>
      </c>
      <c r="LI4">
        <v>22</v>
      </c>
      <c r="LJ4">
        <v>1625</v>
      </c>
      <c r="LK4">
        <v>165</v>
      </c>
      <c r="LL4">
        <v>28</v>
      </c>
      <c r="LM4">
        <v>270</v>
      </c>
      <c r="LN4">
        <v>28</v>
      </c>
      <c r="LO4">
        <v>32</v>
      </c>
      <c r="LP4">
        <v>0</v>
      </c>
      <c r="LQ4">
        <v>137</v>
      </c>
      <c r="LR4">
        <v>1130</v>
      </c>
      <c r="LS4">
        <v>10</v>
      </c>
      <c r="LT4">
        <v>26</v>
      </c>
      <c r="LU4">
        <v>304</v>
      </c>
      <c r="LV4">
        <v>210</v>
      </c>
      <c r="LW4">
        <v>0</v>
      </c>
      <c r="LX4">
        <v>0</v>
      </c>
      <c r="LY4">
        <v>78490</v>
      </c>
    </row>
    <row r="5" spans="1:337" x14ac:dyDescent="0.25">
      <c r="A5" t="s">
        <v>247</v>
      </c>
      <c r="B5">
        <v>0</v>
      </c>
      <c r="C5">
        <v>174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2</v>
      </c>
      <c r="L5">
        <v>0</v>
      </c>
      <c r="M5">
        <v>0</v>
      </c>
      <c r="N5">
        <v>83</v>
      </c>
      <c r="O5">
        <v>306</v>
      </c>
      <c r="P5">
        <v>0</v>
      </c>
      <c r="Q5">
        <v>162</v>
      </c>
      <c r="R5">
        <v>14</v>
      </c>
      <c r="S5">
        <v>43</v>
      </c>
      <c r="T5">
        <v>0</v>
      </c>
      <c r="U5">
        <v>0</v>
      </c>
      <c r="V5">
        <v>0</v>
      </c>
      <c r="W5">
        <v>21</v>
      </c>
      <c r="X5">
        <v>0</v>
      </c>
      <c r="Y5">
        <v>22</v>
      </c>
      <c r="Z5">
        <v>0</v>
      </c>
      <c r="AA5">
        <v>0</v>
      </c>
      <c r="AB5">
        <v>0</v>
      </c>
      <c r="AC5">
        <v>0</v>
      </c>
      <c r="AD5">
        <v>6</v>
      </c>
      <c r="AE5">
        <v>58</v>
      </c>
      <c r="AF5">
        <v>54</v>
      </c>
      <c r="AG5">
        <v>0</v>
      </c>
      <c r="AH5">
        <v>9</v>
      </c>
      <c r="AI5">
        <v>0</v>
      </c>
      <c r="AJ5">
        <v>0</v>
      </c>
      <c r="AK5">
        <v>24</v>
      </c>
      <c r="AL5">
        <v>26</v>
      </c>
      <c r="AM5">
        <v>0</v>
      </c>
      <c r="AN5">
        <v>0</v>
      </c>
      <c r="AO5">
        <v>82</v>
      </c>
      <c r="AP5">
        <v>0</v>
      </c>
      <c r="AQ5">
        <v>0</v>
      </c>
      <c r="AR5">
        <v>33</v>
      </c>
      <c r="AS5">
        <v>53</v>
      </c>
      <c r="AT5">
        <v>22</v>
      </c>
      <c r="AU5">
        <v>0</v>
      </c>
      <c r="AV5">
        <v>0</v>
      </c>
      <c r="AW5">
        <v>28</v>
      </c>
      <c r="AX5">
        <v>0</v>
      </c>
      <c r="AY5">
        <v>22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760</v>
      </c>
      <c r="BG5">
        <v>913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14</v>
      </c>
      <c r="BO5">
        <v>46</v>
      </c>
      <c r="BP5">
        <v>0</v>
      </c>
      <c r="BQ5">
        <v>0</v>
      </c>
      <c r="BR5">
        <v>0</v>
      </c>
      <c r="BS5">
        <v>100</v>
      </c>
      <c r="BT5">
        <v>0</v>
      </c>
      <c r="BU5">
        <v>4</v>
      </c>
      <c r="BV5">
        <v>0</v>
      </c>
      <c r="BW5">
        <v>211</v>
      </c>
      <c r="BX5">
        <v>59</v>
      </c>
      <c r="BY5">
        <v>12</v>
      </c>
      <c r="BZ5">
        <v>0</v>
      </c>
      <c r="CA5">
        <v>3493</v>
      </c>
      <c r="CB5">
        <v>0</v>
      </c>
      <c r="CC5">
        <v>70</v>
      </c>
      <c r="CD5">
        <v>4</v>
      </c>
      <c r="CE5">
        <v>392</v>
      </c>
      <c r="CF5">
        <v>0</v>
      </c>
      <c r="CG5">
        <v>4</v>
      </c>
      <c r="CH5">
        <v>0</v>
      </c>
      <c r="CI5">
        <v>2</v>
      </c>
      <c r="CJ5">
        <v>31</v>
      </c>
      <c r="CK5">
        <v>2</v>
      </c>
      <c r="CL5">
        <v>0</v>
      </c>
      <c r="CM5">
        <v>62</v>
      </c>
      <c r="CN5">
        <v>74</v>
      </c>
      <c r="CO5">
        <v>7</v>
      </c>
      <c r="CP5">
        <v>4</v>
      </c>
      <c r="CQ5">
        <v>80</v>
      </c>
      <c r="CR5">
        <v>0</v>
      </c>
      <c r="CS5">
        <v>65</v>
      </c>
      <c r="CT5">
        <v>871</v>
      </c>
      <c r="CU5">
        <v>0</v>
      </c>
      <c r="CV5">
        <v>423</v>
      </c>
      <c r="CW5">
        <v>0</v>
      </c>
      <c r="CX5">
        <v>0</v>
      </c>
      <c r="CY5">
        <v>4</v>
      </c>
      <c r="CZ5">
        <v>0</v>
      </c>
      <c r="DA5">
        <v>140</v>
      </c>
      <c r="DB5">
        <v>0</v>
      </c>
      <c r="DC5">
        <v>16</v>
      </c>
      <c r="DD5">
        <v>0</v>
      </c>
      <c r="DE5">
        <v>0</v>
      </c>
      <c r="DF5">
        <v>718</v>
      </c>
      <c r="DG5">
        <v>51</v>
      </c>
      <c r="DH5">
        <v>2281</v>
      </c>
      <c r="DI5">
        <v>12</v>
      </c>
      <c r="DJ5">
        <v>0</v>
      </c>
      <c r="DK5">
        <v>567</v>
      </c>
      <c r="DL5">
        <v>540</v>
      </c>
      <c r="DM5">
        <v>76</v>
      </c>
      <c r="DN5">
        <v>1</v>
      </c>
      <c r="DO5">
        <v>0</v>
      </c>
      <c r="DP5">
        <v>144</v>
      </c>
      <c r="DQ5">
        <v>0</v>
      </c>
      <c r="DR5">
        <v>0</v>
      </c>
      <c r="DS5">
        <v>0</v>
      </c>
      <c r="DT5">
        <v>5723</v>
      </c>
      <c r="DU5">
        <v>0</v>
      </c>
      <c r="DV5">
        <v>0</v>
      </c>
      <c r="DW5">
        <v>0</v>
      </c>
      <c r="DX5">
        <v>0</v>
      </c>
      <c r="DY5">
        <v>372</v>
      </c>
      <c r="DZ5">
        <v>0</v>
      </c>
      <c r="EA5">
        <v>29</v>
      </c>
      <c r="EB5">
        <v>88</v>
      </c>
      <c r="EC5">
        <v>0</v>
      </c>
      <c r="ED5">
        <v>2</v>
      </c>
      <c r="EE5">
        <v>94</v>
      </c>
      <c r="EF5">
        <v>0</v>
      </c>
      <c r="EG5">
        <v>0</v>
      </c>
      <c r="EH5">
        <v>0</v>
      </c>
      <c r="EI5">
        <v>0</v>
      </c>
      <c r="EJ5">
        <v>0</v>
      </c>
      <c r="EK5">
        <v>1</v>
      </c>
      <c r="EL5">
        <v>0</v>
      </c>
      <c r="EM5">
        <v>338</v>
      </c>
      <c r="EN5">
        <v>40</v>
      </c>
      <c r="EO5">
        <v>0</v>
      </c>
      <c r="EP5">
        <v>0</v>
      </c>
      <c r="EQ5">
        <v>0</v>
      </c>
      <c r="ER5">
        <v>483</v>
      </c>
      <c r="ES5">
        <v>0</v>
      </c>
      <c r="ET5">
        <v>0</v>
      </c>
      <c r="EU5">
        <v>0</v>
      </c>
      <c r="EV5">
        <v>0</v>
      </c>
      <c r="EW5">
        <v>0</v>
      </c>
      <c r="EX5">
        <v>9</v>
      </c>
      <c r="EY5">
        <v>8</v>
      </c>
      <c r="EZ5">
        <v>0</v>
      </c>
      <c r="FA5">
        <v>0</v>
      </c>
      <c r="FB5">
        <v>0</v>
      </c>
      <c r="FC5">
        <v>40</v>
      </c>
      <c r="FD5">
        <v>1908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29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25</v>
      </c>
      <c r="FU5">
        <v>2</v>
      </c>
      <c r="FV5">
        <v>0</v>
      </c>
      <c r="FW5">
        <v>0</v>
      </c>
      <c r="FX5">
        <v>23</v>
      </c>
      <c r="FY5">
        <v>0</v>
      </c>
      <c r="FZ5">
        <v>178</v>
      </c>
      <c r="GA5">
        <v>344</v>
      </c>
      <c r="GB5">
        <v>161</v>
      </c>
      <c r="GC5">
        <v>0</v>
      </c>
      <c r="GD5">
        <v>0</v>
      </c>
      <c r="GE5">
        <v>0</v>
      </c>
      <c r="GF5">
        <v>3</v>
      </c>
      <c r="GG5">
        <v>0</v>
      </c>
      <c r="GH5">
        <v>0</v>
      </c>
      <c r="GI5">
        <v>0</v>
      </c>
      <c r="GJ5">
        <v>154</v>
      </c>
      <c r="GK5">
        <v>0</v>
      </c>
      <c r="GL5">
        <v>41</v>
      </c>
      <c r="GM5">
        <v>35</v>
      </c>
      <c r="GN5">
        <v>0</v>
      </c>
      <c r="GO5">
        <v>0</v>
      </c>
      <c r="GP5">
        <v>1</v>
      </c>
      <c r="GQ5">
        <v>229</v>
      </c>
      <c r="GR5">
        <v>70</v>
      </c>
      <c r="GS5">
        <v>13</v>
      </c>
      <c r="GT5">
        <v>0</v>
      </c>
      <c r="GU5">
        <v>0</v>
      </c>
      <c r="GV5">
        <v>2</v>
      </c>
      <c r="GW5">
        <v>0</v>
      </c>
      <c r="GX5">
        <v>463</v>
      </c>
      <c r="GY5">
        <v>0</v>
      </c>
      <c r="GZ5">
        <v>380</v>
      </c>
      <c r="HA5">
        <v>2</v>
      </c>
      <c r="HB5">
        <v>0</v>
      </c>
      <c r="HC5">
        <v>574</v>
      </c>
      <c r="HD5">
        <v>0</v>
      </c>
      <c r="HE5">
        <v>0</v>
      </c>
      <c r="HF5">
        <v>0</v>
      </c>
      <c r="HG5">
        <v>0</v>
      </c>
      <c r="HH5">
        <v>52</v>
      </c>
      <c r="HI5">
        <v>0</v>
      </c>
      <c r="HJ5">
        <v>0</v>
      </c>
      <c r="HK5">
        <v>104</v>
      </c>
      <c r="HL5">
        <v>1054</v>
      </c>
      <c r="HM5">
        <v>5</v>
      </c>
      <c r="HN5">
        <v>0</v>
      </c>
      <c r="HO5">
        <v>22</v>
      </c>
      <c r="HP5">
        <v>94</v>
      </c>
      <c r="HQ5">
        <v>1</v>
      </c>
      <c r="HR5">
        <v>0</v>
      </c>
      <c r="HS5">
        <v>0</v>
      </c>
      <c r="HT5">
        <v>755</v>
      </c>
      <c r="HU5">
        <v>254</v>
      </c>
      <c r="HV5">
        <v>306</v>
      </c>
      <c r="HW5">
        <v>279</v>
      </c>
      <c r="HX5">
        <v>211</v>
      </c>
      <c r="HY5">
        <v>18</v>
      </c>
      <c r="HZ5">
        <v>77</v>
      </c>
      <c r="IA5">
        <v>299</v>
      </c>
      <c r="IB5">
        <v>15</v>
      </c>
      <c r="IC5">
        <v>122</v>
      </c>
      <c r="ID5">
        <v>45</v>
      </c>
      <c r="IE5">
        <v>6</v>
      </c>
      <c r="IF5">
        <v>477</v>
      </c>
      <c r="IG5">
        <v>22</v>
      </c>
      <c r="IH5">
        <v>85</v>
      </c>
      <c r="II5">
        <v>17</v>
      </c>
      <c r="IJ5">
        <v>7</v>
      </c>
      <c r="IK5">
        <v>7</v>
      </c>
      <c r="IL5">
        <v>2421</v>
      </c>
      <c r="IM5">
        <v>289</v>
      </c>
      <c r="IN5">
        <v>553</v>
      </c>
      <c r="IO5">
        <v>240</v>
      </c>
      <c r="IP5">
        <v>177</v>
      </c>
      <c r="IQ5">
        <v>75</v>
      </c>
      <c r="IR5">
        <v>335</v>
      </c>
      <c r="IS5">
        <v>445</v>
      </c>
      <c r="IT5">
        <v>103</v>
      </c>
      <c r="IU5">
        <v>186</v>
      </c>
      <c r="IV5">
        <v>272</v>
      </c>
      <c r="IW5">
        <v>1429</v>
      </c>
      <c r="IX5">
        <v>195</v>
      </c>
      <c r="IY5">
        <v>22</v>
      </c>
      <c r="IZ5">
        <v>492</v>
      </c>
      <c r="JA5">
        <v>181</v>
      </c>
      <c r="JB5">
        <v>294</v>
      </c>
      <c r="JC5">
        <v>242</v>
      </c>
      <c r="JD5">
        <v>16</v>
      </c>
      <c r="JE5">
        <v>241</v>
      </c>
      <c r="JF5">
        <v>13</v>
      </c>
      <c r="JG5">
        <v>23</v>
      </c>
      <c r="JH5">
        <v>96</v>
      </c>
      <c r="JI5">
        <v>266</v>
      </c>
      <c r="JJ5">
        <v>4</v>
      </c>
      <c r="JK5">
        <v>241</v>
      </c>
      <c r="JL5">
        <v>0</v>
      </c>
      <c r="JM5">
        <v>0</v>
      </c>
      <c r="JN5">
        <v>10</v>
      </c>
      <c r="JO5">
        <v>9</v>
      </c>
      <c r="JP5">
        <v>0</v>
      </c>
      <c r="JQ5">
        <v>0</v>
      </c>
      <c r="JR5">
        <v>238</v>
      </c>
      <c r="JS5">
        <v>347</v>
      </c>
      <c r="JT5">
        <v>373</v>
      </c>
      <c r="JU5">
        <v>514</v>
      </c>
      <c r="JV5">
        <v>152</v>
      </c>
      <c r="JW5">
        <v>487</v>
      </c>
      <c r="JX5">
        <v>2</v>
      </c>
      <c r="JY5">
        <v>211</v>
      </c>
      <c r="JZ5">
        <v>113</v>
      </c>
      <c r="KA5">
        <v>198</v>
      </c>
      <c r="KB5">
        <v>145</v>
      </c>
      <c r="KC5">
        <v>643</v>
      </c>
      <c r="KD5">
        <v>30</v>
      </c>
      <c r="KE5">
        <v>100</v>
      </c>
      <c r="KF5">
        <v>133</v>
      </c>
      <c r="KG5">
        <v>151</v>
      </c>
      <c r="KH5">
        <v>0</v>
      </c>
      <c r="KI5">
        <v>121</v>
      </c>
      <c r="KJ5">
        <v>0</v>
      </c>
      <c r="KK5">
        <v>118</v>
      </c>
      <c r="KL5">
        <v>75</v>
      </c>
      <c r="KM5">
        <v>0</v>
      </c>
      <c r="KN5">
        <v>682</v>
      </c>
      <c r="KO5">
        <v>236</v>
      </c>
      <c r="KP5">
        <v>259</v>
      </c>
      <c r="KQ5">
        <v>0</v>
      </c>
      <c r="KR5">
        <v>332</v>
      </c>
      <c r="KS5">
        <v>96</v>
      </c>
      <c r="KT5">
        <v>5</v>
      </c>
      <c r="KU5">
        <v>282</v>
      </c>
      <c r="KV5">
        <v>387</v>
      </c>
      <c r="KW5">
        <v>19</v>
      </c>
      <c r="KX5">
        <v>139</v>
      </c>
      <c r="KY5">
        <v>0</v>
      </c>
      <c r="KZ5">
        <v>3060</v>
      </c>
      <c r="LA5">
        <v>219</v>
      </c>
      <c r="LB5">
        <v>1</v>
      </c>
      <c r="LC5">
        <v>22</v>
      </c>
      <c r="LD5">
        <v>2118</v>
      </c>
      <c r="LE5">
        <v>494</v>
      </c>
      <c r="LF5">
        <v>111</v>
      </c>
      <c r="LG5">
        <v>91</v>
      </c>
      <c r="LH5">
        <v>0</v>
      </c>
      <c r="LI5">
        <v>39</v>
      </c>
      <c r="LJ5">
        <v>691</v>
      </c>
      <c r="LK5">
        <v>0</v>
      </c>
      <c r="LL5">
        <v>15</v>
      </c>
      <c r="LM5">
        <v>98</v>
      </c>
      <c r="LN5">
        <v>33</v>
      </c>
      <c r="LO5">
        <v>38</v>
      </c>
      <c r="LP5">
        <v>2</v>
      </c>
      <c r="LQ5">
        <v>44</v>
      </c>
      <c r="LR5">
        <v>569</v>
      </c>
      <c r="LS5">
        <v>39</v>
      </c>
      <c r="LT5">
        <v>79</v>
      </c>
      <c r="LU5">
        <v>170</v>
      </c>
      <c r="LV5">
        <v>29</v>
      </c>
      <c r="LW5">
        <v>0</v>
      </c>
      <c r="LX5">
        <v>0</v>
      </c>
      <c r="LY5">
        <v>53116</v>
      </c>
    </row>
    <row r="6" spans="1:337" x14ac:dyDescent="0.25">
      <c r="A6" t="s">
        <v>1127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</row>
    <row r="7" spans="1:337" x14ac:dyDescent="0.25">
      <c r="A7" t="s">
        <v>248</v>
      </c>
      <c r="B7">
        <v>0</v>
      </c>
      <c r="C7">
        <v>305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162</v>
      </c>
      <c r="L7">
        <v>443</v>
      </c>
      <c r="M7">
        <v>0</v>
      </c>
      <c r="N7">
        <v>708</v>
      </c>
      <c r="O7">
        <v>456</v>
      </c>
      <c r="P7">
        <v>0</v>
      </c>
      <c r="Q7">
        <v>319</v>
      </c>
      <c r="R7">
        <v>0</v>
      </c>
      <c r="S7">
        <v>24</v>
      </c>
      <c r="T7">
        <v>2</v>
      </c>
      <c r="U7">
        <v>10</v>
      </c>
      <c r="V7">
        <v>0</v>
      </c>
      <c r="W7">
        <v>17</v>
      </c>
      <c r="X7">
        <v>0</v>
      </c>
      <c r="Y7">
        <v>0</v>
      </c>
      <c r="Z7">
        <v>5</v>
      </c>
      <c r="AA7">
        <v>0</v>
      </c>
      <c r="AB7">
        <v>0</v>
      </c>
      <c r="AC7">
        <v>41</v>
      </c>
      <c r="AD7">
        <v>2</v>
      </c>
      <c r="AE7">
        <v>11</v>
      </c>
      <c r="AF7">
        <v>4</v>
      </c>
      <c r="AG7">
        <v>165</v>
      </c>
      <c r="AH7">
        <v>0</v>
      </c>
      <c r="AI7">
        <v>0</v>
      </c>
      <c r="AJ7">
        <v>50</v>
      </c>
      <c r="AK7">
        <v>0</v>
      </c>
      <c r="AL7">
        <v>68</v>
      </c>
      <c r="AM7">
        <v>70</v>
      </c>
      <c r="AN7">
        <v>9</v>
      </c>
      <c r="AO7">
        <v>214</v>
      </c>
      <c r="AP7">
        <v>0</v>
      </c>
      <c r="AQ7">
        <v>0</v>
      </c>
      <c r="AR7">
        <v>0</v>
      </c>
      <c r="AS7">
        <v>0</v>
      </c>
      <c r="AT7">
        <v>0</v>
      </c>
      <c r="AU7">
        <v>190</v>
      </c>
      <c r="AV7">
        <v>0</v>
      </c>
      <c r="AW7">
        <v>0</v>
      </c>
      <c r="AX7">
        <v>0</v>
      </c>
      <c r="AY7">
        <v>281</v>
      </c>
      <c r="AZ7">
        <v>0</v>
      </c>
      <c r="BA7">
        <v>347</v>
      </c>
      <c r="BB7">
        <v>0</v>
      </c>
      <c r="BC7">
        <v>0</v>
      </c>
      <c r="BD7">
        <v>779</v>
      </c>
      <c r="BE7">
        <v>2739</v>
      </c>
      <c r="BF7">
        <v>33</v>
      </c>
      <c r="BG7">
        <v>0</v>
      </c>
      <c r="BH7">
        <v>11</v>
      </c>
      <c r="BI7">
        <v>0</v>
      </c>
      <c r="BJ7">
        <v>10</v>
      </c>
      <c r="BK7">
        <v>9</v>
      </c>
      <c r="BL7">
        <v>15</v>
      </c>
      <c r="BM7">
        <v>9</v>
      </c>
      <c r="BN7">
        <v>51</v>
      </c>
      <c r="BO7">
        <v>90</v>
      </c>
      <c r="BP7">
        <v>3</v>
      </c>
      <c r="BQ7">
        <v>0</v>
      </c>
      <c r="BR7">
        <v>38</v>
      </c>
      <c r="BS7">
        <v>736</v>
      </c>
      <c r="BT7">
        <v>0</v>
      </c>
      <c r="BU7">
        <v>0</v>
      </c>
      <c r="BV7">
        <v>0</v>
      </c>
      <c r="BW7">
        <v>385</v>
      </c>
      <c r="BX7">
        <v>130</v>
      </c>
      <c r="BY7">
        <v>419</v>
      </c>
      <c r="BZ7">
        <v>0</v>
      </c>
      <c r="CA7">
        <v>0</v>
      </c>
      <c r="CB7">
        <v>54</v>
      </c>
      <c r="CC7">
        <v>265</v>
      </c>
      <c r="CD7">
        <v>0</v>
      </c>
      <c r="CE7">
        <v>35</v>
      </c>
      <c r="CF7">
        <v>11</v>
      </c>
      <c r="CG7">
        <v>20</v>
      </c>
      <c r="CH7">
        <v>0</v>
      </c>
      <c r="CI7">
        <v>0</v>
      </c>
      <c r="CJ7">
        <v>82</v>
      </c>
      <c r="CK7">
        <v>0</v>
      </c>
      <c r="CL7">
        <v>0</v>
      </c>
      <c r="CM7">
        <v>25</v>
      </c>
      <c r="CN7">
        <v>1</v>
      </c>
      <c r="CO7">
        <v>13</v>
      </c>
      <c r="CP7">
        <v>191</v>
      </c>
      <c r="CQ7">
        <v>62</v>
      </c>
      <c r="CR7">
        <v>0</v>
      </c>
      <c r="CS7">
        <v>193</v>
      </c>
      <c r="CT7">
        <v>17</v>
      </c>
      <c r="CU7">
        <v>0</v>
      </c>
      <c r="CV7">
        <v>1590</v>
      </c>
      <c r="CW7">
        <v>0</v>
      </c>
      <c r="CX7">
        <v>0</v>
      </c>
      <c r="CY7">
        <v>0</v>
      </c>
      <c r="CZ7">
        <v>0</v>
      </c>
      <c r="DA7">
        <v>121</v>
      </c>
      <c r="DB7">
        <v>0</v>
      </c>
      <c r="DC7">
        <v>14</v>
      </c>
      <c r="DD7">
        <v>842</v>
      </c>
      <c r="DE7">
        <v>3</v>
      </c>
      <c r="DF7">
        <v>0</v>
      </c>
      <c r="DG7">
        <v>4</v>
      </c>
      <c r="DH7">
        <v>0</v>
      </c>
      <c r="DI7">
        <v>0</v>
      </c>
      <c r="DJ7">
        <v>0</v>
      </c>
      <c r="DK7">
        <v>3</v>
      </c>
      <c r="DL7">
        <v>2</v>
      </c>
      <c r="DM7">
        <v>270</v>
      </c>
      <c r="DN7">
        <v>9</v>
      </c>
      <c r="DO7">
        <v>5</v>
      </c>
      <c r="DP7">
        <v>1</v>
      </c>
      <c r="DQ7">
        <v>18</v>
      </c>
      <c r="DR7">
        <v>9</v>
      </c>
      <c r="DS7">
        <v>0</v>
      </c>
      <c r="DT7">
        <v>352</v>
      </c>
      <c r="DU7">
        <v>4209</v>
      </c>
      <c r="DV7">
        <v>0</v>
      </c>
      <c r="DW7">
        <v>0</v>
      </c>
      <c r="DX7">
        <v>0</v>
      </c>
      <c r="DY7">
        <v>0</v>
      </c>
      <c r="DZ7">
        <v>0</v>
      </c>
      <c r="EA7">
        <v>26</v>
      </c>
      <c r="EB7">
        <v>45</v>
      </c>
      <c r="EC7">
        <v>0</v>
      </c>
      <c r="ED7">
        <v>0</v>
      </c>
      <c r="EE7">
        <v>0</v>
      </c>
      <c r="EF7">
        <v>9</v>
      </c>
      <c r="EG7">
        <v>0</v>
      </c>
      <c r="EH7">
        <v>1360</v>
      </c>
      <c r="EI7">
        <v>0</v>
      </c>
      <c r="EJ7">
        <v>73</v>
      </c>
      <c r="EK7">
        <v>0</v>
      </c>
      <c r="EL7">
        <v>869</v>
      </c>
      <c r="EM7">
        <v>0</v>
      </c>
      <c r="EN7">
        <v>21</v>
      </c>
      <c r="EO7">
        <v>38</v>
      </c>
      <c r="EP7">
        <v>252</v>
      </c>
      <c r="EQ7">
        <v>0</v>
      </c>
      <c r="ER7">
        <v>184</v>
      </c>
      <c r="ES7">
        <v>0</v>
      </c>
      <c r="ET7">
        <v>0</v>
      </c>
      <c r="EU7">
        <v>0</v>
      </c>
      <c r="EV7">
        <v>2586</v>
      </c>
      <c r="EW7">
        <v>297</v>
      </c>
      <c r="EX7">
        <v>49</v>
      </c>
      <c r="EY7">
        <v>892</v>
      </c>
      <c r="EZ7">
        <v>45</v>
      </c>
      <c r="FA7">
        <v>0</v>
      </c>
      <c r="FB7">
        <v>3</v>
      </c>
      <c r="FC7">
        <v>55</v>
      </c>
      <c r="FD7">
        <v>0</v>
      </c>
      <c r="FE7">
        <v>1</v>
      </c>
      <c r="FF7">
        <v>0</v>
      </c>
      <c r="FG7">
        <v>0</v>
      </c>
      <c r="FH7">
        <v>0</v>
      </c>
      <c r="FI7">
        <v>0</v>
      </c>
      <c r="FJ7">
        <v>0</v>
      </c>
      <c r="FK7">
        <v>71</v>
      </c>
      <c r="FL7">
        <v>0</v>
      </c>
      <c r="FM7">
        <v>3</v>
      </c>
      <c r="FN7">
        <v>16</v>
      </c>
      <c r="FO7">
        <v>0</v>
      </c>
      <c r="FP7">
        <v>0</v>
      </c>
      <c r="FQ7">
        <v>0</v>
      </c>
      <c r="FR7">
        <v>25</v>
      </c>
      <c r="FS7">
        <v>0</v>
      </c>
      <c r="FT7">
        <v>318</v>
      </c>
      <c r="FU7">
        <v>11</v>
      </c>
      <c r="FV7">
        <v>0</v>
      </c>
      <c r="FW7">
        <v>83</v>
      </c>
      <c r="FX7">
        <v>192</v>
      </c>
      <c r="FY7">
        <v>2</v>
      </c>
      <c r="FZ7">
        <v>125</v>
      </c>
      <c r="GA7">
        <v>0</v>
      </c>
      <c r="GB7">
        <v>445</v>
      </c>
      <c r="GC7">
        <v>0</v>
      </c>
      <c r="GD7">
        <v>0</v>
      </c>
      <c r="GE7">
        <v>0</v>
      </c>
      <c r="GF7">
        <v>6</v>
      </c>
      <c r="GG7">
        <v>31</v>
      </c>
      <c r="GH7">
        <v>27</v>
      </c>
      <c r="GI7">
        <v>0</v>
      </c>
      <c r="GJ7">
        <v>85</v>
      </c>
      <c r="GK7">
        <v>0</v>
      </c>
      <c r="GL7">
        <v>119</v>
      </c>
      <c r="GM7">
        <v>57</v>
      </c>
      <c r="GN7">
        <v>16</v>
      </c>
      <c r="GO7">
        <v>0</v>
      </c>
      <c r="GP7">
        <v>0</v>
      </c>
      <c r="GQ7">
        <v>108</v>
      </c>
      <c r="GR7">
        <v>187</v>
      </c>
      <c r="GS7">
        <v>0</v>
      </c>
      <c r="GT7">
        <v>0</v>
      </c>
      <c r="GU7">
        <v>0</v>
      </c>
      <c r="GV7">
        <v>51</v>
      </c>
      <c r="GW7">
        <v>0</v>
      </c>
      <c r="GX7">
        <v>359</v>
      </c>
      <c r="GY7">
        <v>0</v>
      </c>
      <c r="GZ7">
        <v>124</v>
      </c>
      <c r="HA7">
        <v>2</v>
      </c>
      <c r="HB7">
        <v>44</v>
      </c>
      <c r="HC7">
        <v>326</v>
      </c>
      <c r="HD7">
        <v>0</v>
      </c>
      <c r="HE7">
        <v>265</v>
      </c>
      <c r="HF7">
        <v>0</v>
      </c>
      <c r="HG7">
        <v>16</v>
      </c>
      <c r="HH7">
        <v>0</v>
      </c>
      <c r="HI7">
        <v>0</v>
      </c>
      <c r="HJ7">
        <v>0</v>
      </c>
      <c r="HK7">
        <v>0</v>
      </c>
      <c r="HL7">
        <v>31</v>
      </c>
      <c r="HM7">
        <v>3</v>
      </c>
      <c r="HN7">
        <v>0</v>
      </c>
      <c r="HO7">
        <v>99</v>
      </c>
      <c r="HP7">
        <v>239</v>
      </c>
      <c r="HQ7">
        <v>4</v>
      </c>
      <c r="HR7">
        <v>0</v>
      </c>
      <c r="HS7">
        <v>85</v>
      </c>
      <c r="HT7">
        <v>1945</v>
      </c>
      <c r="HU7">
        <v>820</v>
      </c>
      <c r="HV7">
        <v>2216</v>
      </c>
      <c r="HW7">
        <v>624</v>
      </c>
      <c r="HX7">
        <v>715</v>
      </c>
      <c r="HY7">
        <v>38</v>
      </c>
      <c r="HZ7">
        <v>344</v>
      </c>
      <c r="IA7">
        <v>347</v>
      </c>
      <c r="IB7">
        <v>82</v>
      </c>
      <c r="IC7">
        <v>161</v>
      </c>
      <c r="ID7">
        <v>118</v>
      </c>
      <c r="IE7">
        <v>28</v>
      </c>
      <c r="IF7">
        <v>1465</v>
      </c>
      <c r="IG7">
        <v>46</v>
      </c>
      <c r="IH7">
        <v>459</v>
      </c>
      <c r="II7">
        <v>15</v>
      </c>
      <c r="IJ7">
        <v>11</v>
      </c>
      <c r="IK7">
        <v>45</v>
      </c>
      <c r="IL7">
        <v>2893</v>
      </c>
      <c r="IM7">
        <v>930</v>
      </c>
      <c r="IN7">
        <v>654</v>
      </c>
      <c r="IO7">
        <v>433</v>
      </c>
      <c r="IP7">
        <v>260</v>
      </c>
      <c r="IQ7">
        <v>87</v>
      </c>
      <c r="IR7">
        <v>856</v>
      </c>
      <c r="IS7">
        <v>785</v>
      </c>
      <c r="IT7">
        <v>414</v>
      </c>
      <c r="IU7">
        <v>225</v>
      </c>
      <c r="IV7">
        <v>446</v>
      </c>
      <c r="IW7">
        <v>1416</v>
      </c>
      <c r="IX7">
        <v>852</v>
      </c>
      <c r="IY7">
        <v>57</v>
      </c>
      <c r="IZ7">
        <v>1812</v>
      </c>
      <c r="JA7">
        <v>905</v>
      </c>
      <c r="JB7">
        <v>182</v>
      </c>
      <c r="JC7">
        <v>534</v>
      </c>
      <c r="JD7">
        <v>12</v>
      </c>
      <c r="JE7">
        <v>562</v>
      </c>
      <c r="JF7">
        <v>26</v>
      </c>
      <c r="JG7">
        <v>126</v>
      </c>
      <c r="JH7">
        <v>789</v>
      </c>
      <c r="JI7">
        <v>1229</v>
      </c>
      <c r="JJ7">
        <v>74</v>
      </c>
      <c r="JK7">
        <v>526</v>
      </c>
      <c r="JL7">
        <v>5</v>
      </c>
      <c r="JM7">
        <v>400</v>
      </c>
      <c r="JN7">
        <v>0</v>
      </c>
      <c r="JO7">
        <v>108</v>
      </c>
      <c r="JP7">
        <v>433</v>
      </c>
      <c r="JQ7">
        <v>0</v>
      </c>
      <c r="JR7">
        <v>376</v>
      </c>
      <c r="JS7">
        <v>503</v>
      </c>
      <c r="JT7">
        <v>690</v>
      </c>
      <c r="JU7">
        <v>1301</v>
      </c>
      <c r="JV7">
        <v>364</v>
      </c>
      <c r="JW7">
        <v>330</v>
      </c>
      <c r="JX7">
        <v>5</v>
      </c>
      <c r="JY7">
        <v>93</v>
      </c>
      <c r="JZ7">
        <v>376</v>
      </c>
      <c r="KA7">
        <v>558</v>
      </c>
      <c r="KB7">
        <v>221</v>
      </c>
      <c r="KC7">
        <v>390</v>
      </c>
      <c r="KD7">
        <v>44</v>
      </c>
      <c r="KE7">
        <v>26</v>
      </c>
      <c r="KF7">
        <v>694</v>
      </c>
      <c r="KG7">
        <v>48</v>
      </c>
      <c r="KH7">
        <v>0</v>
      </c>
      <c r="KI7">
        <v>131</v>
      </c>
      <c r="KJ7">
        <v>0</v>
      </c>
      <c r="KK7">
        <v>143</v>
      </c>
      <c r="KL7">
        <v>20</v>
      </c>
      <c r="KM7">
        <v>0</v>
      </c>
      <c r="KN7">
        <v>457</v>
      </c>
      <c r="KO7">
        <v>748</v>
      </c>
      <c r="KP7">
        <v>9443</v>
      </c>
      <c r="KQ7">
        <v>260</v>
      </c>
      <c r="KR7">
        <v>887</v>
      </c>
      <c r="KS7">
        <v>342</v>
      </c>
      <c r="KT7">
        <v>48</v>
      </c>
      <c r="KU7">
        <v>716</v>
      </c>
      <c r="KV7">
        <v>79</v>
      </c>
      <c r="KW7">
        <v>1</v>
      </c>
      <c r="KX7">
        <v>1383</v>
      </c>
      <c r="KY7">
        <v>104</v>
      </c>
      <c r="KZ7">
        <v>767</v>
      </c>
      <c r="LA7">
        <v>871</v>
      </c>
      <c r="LB7">
        <v>2</v>
      </c>
      <c r="LC7">
        <v>1355</v>
      </c>
      <c r="LD7">
        <v>6344</v>
      </c>
      <c r="LE7">
        <v>928</v>
      </c>
      <c r="LF7">
        <v>218</v>
      </c>
      <c r="LG7">
        <v>181</v>
      </c>
      <c r="LH7">
        <v>8</v>
      </c>
      <c r="LI7">
        <v>33</v>
      </c>
      <c r="LJ7">
        <v>2603</v>
      </c>
      <c r="LK7">
        <v>34</v>
      </c>
      <c r="LL7">
        <v>75</v>
      </c>
      <c r="LM7">
        <v>44</v>
      </c>
      <c r="LN7">
        <v>44</v>
      </c>
      <c r="LO7">
        <v>0</v>
      </c>
      <c r="LP7">
        <v>4</v>
      </c>
      <c r="LQ7">
        <v>23</v>
      </c>
      <c r="LR7">
        <v>3089</v>
      </c>
      <c r="LS7">
        <v>185</v>
      </c>
      <c r="LT7">
        <v>70</v>
      </c>
      <c r="LU7">
        <v>573</v>
      </c>
      <c r="LV7">
        <v>103</v>
      </c>
      <c r="LW7">
        <v>0</v>
      </c>
      <c r="LX7">
        <v>0</v>
      </c>
      <c r="LY7">
        <v>94006</v>
      </c>
    </row>
    <row r="8" spans="1:337" x14ac:dyDescent="0.25">
      <c r="A8" t="s">
        <v>249</v>
      </c>
      <c r="B8">
        <v>0</v>
      </c>
      <c r="C8">
        <v>826</v>
      </c>
      <c r="D8">
        <v>35</v>
      </c>
      <c r="E8">
        <v>1</v>
      </c>
      <c r="F8">
        <v>164</v>
      </c>
      <c r="G8">
        <v>15</v>
      </c>
      <c r="H8">
        <v>12</v>
      </c>
      <c r="I8">
        <v>12</v>
      </c>
      <c r="J8">
        <v>1</v>
      </c>
      <c r="K8">
        <v>84</v>
      </c>
      <c r="L8">
        <v>531</v>
      </c>
      <c r="M8">
        <v>0</v>
      </c>
      <c r="N8">
        <v>6820</v>
      </c>
      <c r="O8">
        <v>5733</v>
      </c>
      <c r="P8">
        <v>9</v>
      </c>
      <c r="Q8">
        <v>2997</v>
      </c>
      <c r="R8">
        <v>0</v>
      </c>
      <c r="S8">
        <v>8439</v>
      </c>
      <c r="T8">
        <v>12145</v>
      </c>
      <c r="U8">
        <v>2140</v>
      </c>
      <c r="V8">
        <v>2629</v>
      </c>
      <c r="W8">
        <v>4358</v>
      </c>
      <c r="X8">
        <v>14403</v>
      </c>
      <c r="Y8">
        <v>1641</v>
      </c>
      <c r="Z8">
        <v>421</v>
      </c>
      <c r="AA8">
        <v>0</v>
      </c>
      <c r="AB8">
        <v>0</v>
      </c>
      <c r="AC8">
        <v>617</v>
      </c>
      <c r="AD8">
        <v>48</v>
      </c>
      <c r="AE8">
        <v>259</v>
      </c>
      <c r="AF8">
        <v>301</v>
      </c>
      <c r="AG8">
        <v>84</v>
      </c>
      <c r="AH8">
        <v>393</v>
      </c>
      <c r="AI8">
        <v>127</v>
      </c>
      <c r="AJ8">
        <v>1028</v>
      </c>
      <c r="AK8">
        <v>9</v>
      </c>
      <c r="AL8">
        <v>2663</v>
      </c>
      <c r="AM8">
        <v>486</v>
      </c>
      <c r="AN8">
        <v>193</v>
      </c>
      <c r="AO8">
        <v>953</v>
      </c>
      <c r="AP8">
        <v>621</v>
      </c>
      <c r="AQ8">
        <v>15</v>
      </c>
      <c r="AR8">
        <v>2759</v>
      </c>
      <c r="AS8">
        <v>3</v>
      </c>
      <c r="AT8">
        <v>13</v>
      </c>
      <c r="AU8">
        <v>2964</v>
      </c>
      <c r="AV8">
        <v>101</v>
      </c>
      <c r="AW8">
        <v>568</v>
      </c>
      <c r="AX8">
        <v>2</v>
      </c>
      <c r="AY8">
        <v>6</v>
      </c>
      <c r="AZ8">
        <v>0</v>
      </c>
      <c r="BA8">
        <v>2026</v>
      </c>
      <c r="BB8">
        <v>5</v>
      </c>
      <c r="BC8">
        <v>4</v>
      </c>
      <c r="BD8">
        <v>325</v>
      </c>
      <c r="BE8">
        <v>61</v>
      </c>
      <c r="BF8">
        <v>19</v>
      </c>
      <c r="BG8">
        <v>38</v>
      </c>
      <c r="BH8">
        <v>75</v>
      </c>
      <c r="BI8">
        <v>35</v>
      </c>
      <c r="BJ8">
        <v>13493</v>
      </c>
      <c r="BK8">
        <v>6021</v>
      </c>
      <c r="BL8">
        <v>14373</v>
      </c>
      <c r="BM8">
        <v>12172</v>
      </c>
      <c r="BN8">
        <v>5402</v>
      </c>
      <c r="BO8">
        <v>2016</v>
      </c>
      <c r="BP8">
        <v>3447</v>
      </c>
      <c r="BQ8">
        <v>664</v>
      </c>
      <c r="BR8">
        <v>527</v>
      </c>
      <c r="BS8">
        <v>2424</v>
      </c>
      <c r="BT8">
        <v>2004</v>
      </c>
      <c r="BU8">
        <v>2542</v>
      </c>
      <c r="BV8">
        <v>1543</v>
      </c>
      <c r="BW8">
        <v>29504</v>
      </c>
      <c r="BX8">
        <v>3810</v>
      </c>
      <c r="BY8">
        <v>2894</v>
      </c>
      <c r="BZ8">
        <v>219</v>
      </c>
      <c r="CA8">
        <v>13</v>
      </c>
      <c r="CB8">
        <v>5434</v>
      </c>
      <c r="CC8">
        <v>7896</v>
      </c>
      <c r="CD8">
        <v>83</v>
      </c>
      <c r="CE8">
        <v>808</v>
      </c>
      <c r="CF8">
        <v>2030</v>
      </c>
      <c r="CG8">
        <v>384</v>
      </c>
      <c r="CH8">
        <v>289</v>
      </c>
      <c r="CI8">
        <v>151</v>
      </c>
      <c r="CJ8">
        <v>4983</v>
      </c>
      <c r="CK8">
        <v>369</v>
      </c>
      <c r="CL8">
        <v>728</v>
      </c>
      <c r="CM8">
        <v>137</v>
      </c>
      <c r="CN8">
        <v>458</v>
      </c>
      <c r="CO8">
        <v>503</v>
      </c>
      <c r="CP8">
        <v>3387</v>
      </c>
      <c r="CQ8">
        <v>3484</v>
      </c>
      <c r="CR8">
        <v>1998</v>
      </c>
      <c r="CS8">
        <v>2245</v>
      </c>
      <c r="CT8">
        <v>163</v>
      </c>
      <c r="CU8">
        <v>347</v>
      </c>
      <c r="CV8">
        <v>9868</v>
      </c>
      <c r="CW8">
        <v>570</v>
      </c>
      <c r="CX8">
        <v>580</v>
      </c>
      <c r="CY8">
        <v>902</v>
      </c>
      <c r="CZ8">
        <v>663</v>
      </c>
      <c r="DA8">
        <v>10375</v>
      </c>
      <c r="DB8">
        <v>1190</v>
      </c>
      <c r="DC8">
        <v>750</v>
      </c>
      <c r="DD8">
        <v>13707</v>
      </c>
      <c r="DE8">
        <v>660</v>
      </c>
      <c r="DF8">
        <v>1845</v>
      </c>
      <c r="DG8">
        <v>526</v>
      </c>
      <c r="DH8">
        <v>310</v>
      </c>
      <c r="DI8">
        <v>382</v>
      </c>
      <c r="DJ8">
        <v>8</v>
      </c>
      <c r="DK8">
        <v>6407</v>
      </c>
      <c r="DL8">
        <v>254</v>
      </c>
      <c r="DM8">
        <v>4821</v>
      </c>
      <c r="DN8">
        <v>1412</v>
      </c>
      <c r="DO8">
        <v>8</v>
      </c>
      <c r="DP8">
        <v>42300</v>
      </c>
      <c r="DQ8">
        <v>929</v>
      </c>
      <c r="DR8">
        <v>421</v>
      </c>
      <c r="DS8">
        <v>10</v>
      </c>
      <c r="DT8">
        <v>27751</v>
      </c>
      <c r="DU8">
        <v>156</v>
      </c>
      <c r="DV8">
        <v>1624</v>
      </c>
      <c r="DW8">
        <v>314</v>
      </c>
      <c r="DX8">
        <v>1467</v>
      </c>
      <c r="DY8">
        <v>4901</v>
      </c>
      <c r="DZ8">
        <v>346</v>
      </c>
      <c r="EA8">
        <v>2603</v>
      </c>
      <c r="EB8">
        <v>748</v>
      </c>
      <c r="EC8">
        <v>617</v>
      </c>
      <c r="ED8">
        <v>6</v>
      </c>
      <c r="EE8">
        <v>113</v>
      </c>
      <c r="EF8">
        <v>50</v>
      </c>
      <c r="EG8">
        <v>0</v>
      </c>
      <c r="EH8">
        <v>10</v>
      </c>
      <c r="EI8">
        <v>859</v>
      </c>
      <c r="EJ8">
        <v>886</v>
      </c>
      <c r="EK8">
        <v>57</v>
      </c>
      <c r="EL8">
        <v>103</v>
      </c>
      <c r="EM8">
        <v>1876</v>
      </c>
      <c r="EN8">
        <v>147</v>
      </c>
      <c r="EO8">
        <v>0</v>
      </c>
      <c r="EP8">
        <v>139</v>
      </c>
      <c r="EQ8">
        <v>0</v>
      </c>
      <c r="ER8">
        <v>4933</v>
      </c>
      <c r="ES8">
        <v>57</v>
      </c>
      <c r="ET8">
        <v>46</v>
      </c>
      <c r="EU8">
        <v>320</v>
      </c>
      <c r="EV8">
        <v>6079</v>
      </c>
      <c r="EW8">
        <v>41</v>
      </c>
      <c r="EX8">
        <v>36</v>
      </c>
      <c r="EY8">
        <v>1591</v>
      </c>
      <c r="EZ8">
        <v>16</v>
      </c>
      <c r="FA8">
        <v>0</v>
      </c>
      <c r="FB8">
        <v>4058</v>
      </c>
      <c r="FC8">
        <v>1948</v>
      </c>
      <c r="FD8">
        <v>0</v>
      </c>
      <c r="FE8">
        <v>34</v>
      </c>
      <c r="FF8">
        <v>0</v>
      </c>
      <c r="FG8">
        <v>234</v>
      </c>
      <c r="FH8">
        <v>0</v>
      </c>
      <c r="FI8">
        <v>0</v>
      </c>
      <c r="FJ8">
        <v>0</v>
      </c>
      <c r="FK8">
        <v>220</v>
      </c>
      <c r="FL8">
        <v>0</v>
      </c>
      <c r="FM8">
        <v>178</v>
      </c>
      <c r="FN8">
        <v>136</v>
      </c>
      <c r="FO8">
        <v>0</v>
      </c>
      <c r="FP8">
        <v>22</v>
      </c>
      <c r="FQ8">
        <v>55</v>
      </c>
      <c r="FR8">
        <v>12</v>
      </c>
      <c r="FS8">
        <v>4</v>
      </c>
      <c r="FT8">
        <v>137</v>
      </c>
      <c r="FU8">
        <v>2709</v>
      </c>
      <c r="FV8">
        <v>619</v>
      </c>
      <c r="FW8">
        <v>265</v>
      </c>
      <c r="FX8">
        <v>1022</v>
      </c>
      <c r="FY8">
        <v>548</v>
      </c>
      <c r="FZ8">
        <v>221</v>
      </c>
      <c r="GA8">
        <v>129</v>
      </c>
      <c r="GB8">
        <v>2493</v>
      </c>
      <c r="GC8">
        <v>0</v>
      </c>
      <c r="GD8">
        <v>69</v>
      </c>
      <c r="GE8">
        <v>444</v>
      </c>
      <c r="GF8">
        <v>167</v>
      </c>
      <c r="GG8">
        <v>267</v>
      </c>
      <c r="GH8">
        <v>123</v>
      </c>
      <c r="GI8">
        <v>12</v>
      </c>
      <c r="GJ8">
        <v>365</v>
      </c>
      <c r="GK8">
        <v>71</v>
      </c>
      <c r="GL8">
        <v>953</v>
      </c>
      <c r="GM8">
        <v>849</v>
      </c>
      <c r="GN8">
        <v>382</v>
      </c>
      <c r="GO8">
        <v>285</v>
      </c>
      <c r="GP8">
        <v>170</v>
      </c>
      <c r="GQ8">
        <v>3028</v>
      </c>
      <c r="GR8">
        <v>1939</v>
      </c>
      <c r="GS8">
        <v>387</v>
      </c>
      <c r="GT8">
        <v>0</v>
      </c>
      <c r="GU8">
        <v>1402</v>
      </c>
      <c r="GV8">
        <v>2236</v>
      </c>
      <c r="GW8">
        <v>46</v>
      </c>
      <c r="GX8">
        <v>2483</v>
      </c>
      <c r="GY8">
        <v>469</v>
      </c>
      <c r="GZ8">
        <v>3192</v>
      </c>
      <c r="HA8">
        <v>182</v>
      </c>
      <c r="HB8">
        <v>86</v>
      </c>
      <c r="HC8">
        <v>7138</v>
      </c>
      <c r="HD8">
        <v>8581</v>
      </c>
      <c r="HE8">
        <v>1435</v>
      </c>
      <c r="HF8">
        <v>117</v>
      </c>
      <c r="HG8">
        <v>2</v>
      </c>
      <c r="HH8">
        <v>677</v>
      </c>
      <c r="HI8">
        <v>7</v>
      </c>
      <c r="HJ8">
        <v>682</v>
      </c>
      <c r="HK8">
        <v>307</v>
      </c>
      <c r="HL8">
        <v>6261</v>
      </c>
      <c r="HM8">
        <v>5107</v>
      </c>
      <c r="HN8">
        <v>135</v>
      </c>
      <c r="HO8">
        <v>242</v>
      </c>
      <c r="HP8">
        <v>363</v>
      </c>
      <c r="HQ8">
        <v>717</v>
      </c>
      <c r="HR8">
        <v>176</v>
      </c>
      <c r="HS8">
        <v>518</v>
      </c>
      <c r="HT8">
        <v>10955</v>
      </c>
      <c r="HU8">
        <v>9451</v>
      </c>
      <c r="HV8">
        <v>12012</v>
      </c>
      <c r="HW8">
        <v>8746</v>
      </c>
      <c r="HX8">
        <v>4510</v>
      </c>
      <c r="HY8">
        <v>450</v>
      </c>
      <c r="HZ8">
        <v>10010</v>
      </c>
      <c r="IA8">
        <v>5003</v>
      </c>
      <c r="IB8">
        <v>1930</v>
      </c>
      <c r="IC8">
        <v>5797</v>
      </c>
      <c r="ID8">
        <v>4222</v>
      </c>
      <c r="IE8">
        <v>1182</v>
      </c>
      <c r="IF8">
        <v>9645</v>
      </c>
      <c r="IG8">
        <v>829</v>
      </c>
      <c r="IH8">
        <v>4670</v>
      </c>
      <c r="II8">
        <v>991</v>
      </c>
      <c r="IJ8">
        <v>342</v>
      </c>
      <c r="IK8">
        <v>525</v>
      </c>
      <c r="IL8">
        <v>21027</v>
      </c>
      <c r="IM8">
        <v>6117</v>
      </c>
      <c r="IN8">
        <v>5507</v>
      </c>
      <c r="IO8">
        <v>6527</v>
      </c>
      <c r="IP8">
        <v>2439</v>
      </c>
      <c r="IQ8">
        <v>1159</v>
      </c>
      <c r="IR8">
        <v>6476</v>
      </c>
      <c r="IS8">
        <v>9416</v>
      </c>
      <c r="IT8">
        <v>3179</v>
      </c>
      <c r="IU8">
        <v>3164</v>
      </c>
      <c r="IV8">
        <v>4093</v>
      </c>
      <c r="IW8">
        <v>13382</v>
      </c>
      <c r="IX8">
        <v>4129</v>
      </c>
      <c r="IY8">
        <v>599</v>
      </c>
      <c r="IZ8">
        <v>12328</v>
      </c>
      <c r="JA8">
        <v>5930</v>
      </c>
      <c r="JB8">
        <v>4676</v>
      </c>
      <c r="JC8">
        <v>7058</v>
      </c>
      <c r="JD8">
        <v>251</v>
      </c>
      <c r="JE8">
        <v>8007</v>
      </c>
      <c r="JF8">
        <v>226</v>
      </c>
      <c r="JG8">
        <v>765</v>
      </c>
      <c r="JH8">
        <v>5594</v>
      </c>
      <c r="JI8">
        <v>8900</v>
      </c>
      <c r="JJ8">
        <v>352</v>
      </c>
      <c r="JK8">
        <v>8276</v>
      </c>
      <c r="JL8">
        <v>0</v>
      </c>
      <c r="JM8">
        <v>127</v>
      </c>
      <c r="JN8">
        <v>420</v>
      </c>
      <c r="JO8">
        <v>443</v>
      </c>
      <c r="JP8">
        <v>39</v>
      </c>
      <c r="JQ8">
        <v>779</v>
      </c>
      <c r="JR8">
        <v>5733</v>
      </c>
      <c r="JS8">
        <v>7438</v>
      </c>
      <c r="JT8">
        <v>10703</v>
      </c>
      <c r="JU8">
        <v>11507</v>
      </c>
      <c r="JV8">
        <v>5324</v>
      </c>
      <c r="JW8">
        <v>10521</v>
      </c>
      <c r="JX8">
        <v>427</v>
      </c>
      <c r="JY8">
        <v>2641</v>
      </c>
      <c r="JZ8">
        <v>2443</v>
      </c>
      <c r="KA8">
        <v>4800</v>
      </c>
      <c r="KB8">
        <v>5277</v>
      </c>
      <c r="KC8">
        <v>6324</v>
      </c>
      <c r="KD8">
        <v>1294</v>
      </c>
      <c r="KE8">
        <v>3015</v>
      </c>
      <c r="KF8">
        <v>8702</v>
      </c>
      <c r="KG8">
        <v>2442</v>
      </c>
      <c r="KH8">
        <v>0</v>
      </c>
      <c r="KI8">
        <v>1798</v>
      </c>
      <c r="KJ8">
        <v>23</v>
      </c>
      <c r="KK8">
        <v>1092</v>
      </c>
      <c r="KL8">
        <v>551</v>
      </c>
      <c r="KM8">
        <v>414</v>
      </c>
      <c r="KN8">
        <v>4518</v>
      </c>
      <c r="KO8">
        <v>14761</v>
      </c>
      <c r="KP8">
        <v>24030</v>
      </c>
      <c r="KQ8">
        <v>1390</v>
      </c>
      <c r="KR8">
        <v>9160</v>
      </c>
      <c r="KS8">
        <v>2095</v>
      </c>
      <c r="KT8">
        <v>446</v>
      </c>
      <c r="KU8">
        <v>5238</v>
      </c>
      <c r="KV8">
        <v>3239</v>
      </c>
      <c r="KW8">
        <v>162</v>
      </c>
      <c r="KX8">
        <v>12393</v>
      </c>
      <c r="KY8">
        <v>9558</v>
      </c>
      <c r="KZ8">
        <v>47142</v>
      </c>
      <c r="LA8">
        <v>11635</v>
      </c>
      <c r="LB8">
        <v>168</v>
      </c>
      <c r="LC8">
        <v>1636</v>
      </c>
      <c r="LD8">
        <v>41092</v>
      </c>
      <c r="LE8">
        <v>5347</v>
      </c>
      <c r="LF8">
        <v>1892</v>
      </c>
      <c r="LG8">
        <v>1406</v>
      </c>
      <c r="LH8">
        <v>105</v>
      </c>
      <c r="LI8">
        <v>261</v>
      </c>
      <c r="LJ8">
        <v>17115</v>
      </c>
      <c r="LK8">
        <v>1043</v>
      </c>
      <c r="LL8">
        <v>1057</v>
      </c>
      <c r="LM8">
        <v>1598</v>
      </c>
      <c r="LN8">
        <v>765</v>
      </c>
      <c r="LO8">
        <v>2603</v>
      </c>
      <c r="LP8">
        <v>63</v>
      </c>
      <c r="LQ8">
        <v>2259</v>
      </c>
      <c r="LR8">
        <v>9422</v>
      </c>
      <c r="LS8">
        <v>1679</v>
      </c>
      <c r="LT8">
        <v>577</v>
      </c>
      <c r="LU8">
        <v>3586</v>
      </c>
      <c r="LV8">
        <v>621</v>
      </c>
      <c r="LW8">
        <v>0</v>
      </c>
      <c r="LX8">
        <v>11</v>
      </c>
      <c r="LY8">
        <v>1018265</v>
      </c>
    </row>
    <row r="9" spans="1:337" x14ac:dyDescent="0.25">
      <c r="A9" t="s">
        <v>250</v>
      </c>
      <c r="B9">
        <v>0</v>
      </c>
      <c r="C9">
        <v>158</v>
      </c>
      <c r="D9">
        <v>0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55</v>
      </c>
      <c r="M9">
        <v>0</v>
      </c>
      <c r="N9">
        <v>609</v>
      </c>
      <c r="O9">
        <v>366</v>
      </c>
      <c r="P9">
        <v>0</v>
      </c>
      <c r="Q9">
        <v>132</v>
      </c>
      <c r="R9">
        <v>0</v>
      </c>
      <c r="S9">
        <v>27</v>
      </c>
      <c r="T9">
        <v>15</v>
      </c>
      <c r="U9">
        <v>44</v>
      </c>
      <c r="V9">
        <v>18</v>
      </c>
      <c r="W9">
        <v>0</v>
      </c>
      <c r="X9">
        <v>67</v>
      </c>
      <c r="Y9">
        <v>6</v>
      </c>
      <c r="Z9">
        <v>0</v>
      </c>
      <c r="AA9">
        <v>0</v>
      </c>
      <c r="AB9">
        <v>0</v>
      </c>
      <c r="AC9">
        <v>0</v>
      </c>
      <c r="AD9">
        <v>0</v>
      </c>
      <c r="AE9">
        <v>34</v>
      </c>
      <c r="AF9">
        <v>8</v>
      </c>
      <c r="AG9">
        <v>0</v>
      </c>
      <c r="AH9">
        <v>68</v>
      </c>
      <c r="AI9">
        <v>9</v>
      </c>
      <c r="AJ9">
        <v>0</v>
      </c>
      <c r="AK9">
        <v>0</v>
      </c>
      <c r="AL9">
        <v>1</v>
      </c>
      <c r="AM9">
        <v>0</v>
      </c>
      <c r="AN9">
        <v>59</v>
      </c>
      <c r="AO9">
        <v>0</v>
      </c>
      <c r="AP9">
        <v>0</v>
      </c>
      <c r="AQ9">
        <v>0</v>
      </c>
      <c r="AR9">
        <v>553</v>
      </c>
      <c r="AS9">
        <v>0</v>
      </c>
      <c r="AT9">
        <v>0</v>
      </c>
      <c r="AU9">
        <v>2090</v>
      </c>
      <c r="AV9">
        <v>0</v>
      </c>
      <c r="AW9">
        <v>40</v>
      </c>
      <c r="AX9">
        <v>0</v>
      </c>
      <c r="AY9">
        <v>0</v>
      </c>
      <c r="AZ9">
        <v>0</v>
      </c>
      <c r="BA9">
        <v>18</v>
      </c>
      <c r="BB9">
        <v>58</v>
      </c>
      <c r="BC9">
        <v>0</v>
      </c>
      <c r="BD9">
        <v>501</v>
      </c>
      <c r="BE9">
        <v>0</v>
      </c>
      <c r="BF9">
        <v>0</v>
      </c>
      <c r="BG9">
        <v>0</v>
      </c>
      <c r="BH9">
        <v>13</v>
      </c>
      <c r="BI9">
        <v>6</v>
      </c>
      <c r="BJ9">
        <v>105</v>
      </c>
      <c r="BK9">
        <v>0</v>
      </c>
      <c r="BL9">
        <v>76</v>
      </c>
      <c r="BM9">
        <v>12</v>
      </c>
      <c r="BN9">
        <v>20</v>
      </c>
      <c r="BO9">
        <v>32</v>
      </c>
      <c r="BP9">
        <v>3</v>
      </c>
      <c r="BQ9">
        <v>0</v>
      </c>
      <c r="BR9">
        <v>0</v>
      </c>
      <c r="BS9">
        <v>0</v>
      </c>
      <c r="BT9">
        <v>0</v>
      </c>
      <c r="BU9">
        <v>47</v>
      </c>
      <c r="BV9">
        <v>238</v>
      </c>
      <c r="BW9">
        <v>576</v>
      </c>
      <c r="BX9">
        <v>293</v>
      </c>
      <c r="BY9">
        <v>18</v>
      </c>
      <c r="BZ9">
        <v>0</v>
      </c>
      <c r="CA9">
        <v>0</v>
      </c>
      <c r="CB9">
        <v>21</v>
      </c>
      <c r="CC9">
        <v>159</v>
      </c>
      <c r="CD9">
        <v>619</v>
      </c>
      <c r="CE9">
        <v>32</v>
      </c>
      <c r="CF9">
        <v>30</v>
      </c>
      <c r="CG9">
        <v>7</v>
      </c>
      <c r="CH9">
        <v>0</v>
      </c>
      <c r="CI9">
        <v>4</v>
      </c>
      <c r="CJ9">
        <v>64</v>
      </c>
      <c r="CK9">
        <v>23</v>
      </c>
      <c r="CL9">
        <v>97</v>
      </c>
      <c r="CM9">
        <v>16</v>
      </c>
      <c r="CN9">
        <v>42</v>
      </c>
      <c r="CO9">
        <v>16</v>
      </c>
      <c r="CP9">
        <v>0</v>
      </c>
      <c r="CQ9">
        <v>22</v>
      </c>
      <c r="CR9">
        <v>10</v>
      </c>
      <c r="CS9">
        <v>376</v>
      </c>
      <c r="CT9">
        <v>0</v>
      </c>
      <c r="CU9">
        <v>0</v>
      </c>
      <c r="CV9">
        <v>452</v>
      </c>
      <c r="CW9">
        <v>3031</v>
      </c>
      <c r="CX9">
        <v>0</v>
      </c>
      <c r="CY9">
        <v>39</v>
      </c>
      <c r="CZ9">
        <v>13</v>
      </c>
      <c r="DA9">
        <v>43</v>
      </c>
      <c r="DB9">
        <v>0</v>
      </c>
      <c r="DC9">
        <v>335</v>
      </c>
      <c r="DD9">
        <v>7</v>
      </c>
      <c r="DE9">
        <v>0</v>
      </c>
      <c r="DF9">
        <v>0</v>
      </c>
      <c r="DG9">
        <v>0</v>
      </c>
      <c r="DH9">
        <v>82</v>
      </c>
      <c r="DI9">
        <v>66</v>
      </c>
      <c r="DJ9">
        <v>0</v>
      </c>
      <c r="DK9">
        <v>1358</v>
      </c>
      <c r="DL9">
        <v>116</v>
      </c>
      <c r="DM9">
        <v>0</v>
      </c>
      <c r="DN9">
        <v>0</v>
      </c>
      <c r="DO9">
        <v>15</v>
      </c>
      <c r="DP9">
        <v>23</v>
      </c>
      <c r="DQ9">
        <v>256</v>
      </c>
      <c r="DR9">
        <v>44</v>
      </c>
      <c r="DS9">
        <v>2</v>
      </c>
      <c r="DT9">
        <v>196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25</v>
      </c>
      <c r="EB9">
        <v>1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7</v>
      </c>
      <c r="EK9">
        <v>0</v>
      </c>
      <c r="EL9">
        <v>31</v>
      </c>
      <c r="EM9">
        <v>14</v>
      </c>
      <c r="EN9">
        <v>0</v>
      </c>
      <c r="EO9">
        <v>0</v>
      </c>
      <c r="EP9">
        <v>28</v>
      </c>
      <c r="EQ9">
        <v>0</v>
      </c>
      <c r="ER9">
        <v>216</v>
      </c>
      <c r="ES9">
        <v>0</v>
      </c>
      <c r="ET9">
        <v>0</v>
      </c>
      <c r="EU9">
        <v>1</v>
      </c>
      <c r="EV9">
        <v>59</v>
      </c>
      <c r="EW9">
        <v>29</v>
      </c>
      <c r="EX9">
        <v>7</v>
      </c>
      <c r="EY9">
        <v>16</v>
      </c>
      <c r="EZ9">
        <v>0</v>
      </c>
      <c r="FA9">
        <v>0</v>
      </c>
      <c r="FB9">
        <v>1074</v>
      </c>
      <c r="FC9">
        <v>58</v>
      </c>
      <c r="FD9">
        <v>0</v>
      </c>
      <c r="FE9">
        <v>26</v>
      </c>
      <c r="FF9">
        <v>990</v>
      </c>
      <c r="FG9">
        <v>932</v>
      </c>
      <c r="FH9">
        <v>0</v>
      </c>
      <c r="FI9">
        <v>20</v>
      </c>
      <c r="FJ9">
        <v>0</v>
      </c>
      <c r="FK9">
        <v>16</v>
      </c>
      <c r="FL9">
        <v>0</v>
      </c>
      <c r="FM9">
        <v>359</v>
      </c>
      <c r="FN9">
        <v>296</v>
      </c>
      <c r="FO9">
        <v>0</v>
      </c>
      <c r="FP9">
        <v>0</v>
      </c>
      <c r="FQ9">
        <v>0</v>
      </c>
      <c r="FR9">
        <v>47</v>
      </c>
      <c r="FS9">
        <v>579</v>
      </c>
      <c r="FT9">
        <v>0</v>
      </c>
      <c r="FU9">
        <v>161</v>
      </c>
      <c r="FV9">
        <v>934</v>
      </c>
      <c r="FW9">
        <v>0</v>
      </c>
      <c r="FX9">
        <v>70</v>
      </c>
      <c r="FY9">
        <v>16</v>
      </c>
      <c r="FZ9">
        <v>28</v>
      </c>
      <c r="GA9">
        <v>16</v>
      </c>
      <c r="GB9">
        <v>269</v>
      </c>
      <c r="GC9">
        <v>0</v>
      </c>
      <c r="GD9">
        <v>3</v>
      </c>
      <c r="GE9">
        <v>22</v>
      </c>
      <c r="GF9">
        <v>0</v>
      </c>
      <c r="GG9">
        <v>13</v>
      </c>
      <c r="GH9">
        <v>127</v>
      </c>
      <c r="GI9">
        <v>0</v>
      </c>
      <c r="GJ9">
        <v>36</v>
      </c>
      <c r="GK9">
        <v>4</v>
      </c>
      <c r="GL9">
        <v>124</v>
      </c>
      <c r="GM9">
        <v>25</v>
      </c>
      <c r="GN9">
        <v>4</v>
      </c>
      <c r="GO9">
        <v>6</v>
      </c>
      <c r="GP9">
        <v>1</v>
      </c>
      <c r="GQ9">
        <v>621</v>
      </c>
      <c r="GR9">
        <v>99</v>
      </c>
      <c r="GS9">
        <v>1982</v>
      </c>
      <c r="GT9">
        <v>996</v>
      </c>
      <c r="GU9">
        <v>0</v>
      </c>
      <c r="GV9">
        <v>194</v>
      </c>
      <c r="GW9">
        <v>138</v>
      </c>
      <c r="GX9">
        <v>84</v>
      </c>
      <c r="GY9">
        <v>399</v>
      </c>
      <c r="GZ9">
        <v>477</v>
      </c>
      <c r="HA9">
        <v>10</v>
      </c>
      <c r="HB9">
        <v>0</v>
      </c>
      <c r="HC9">
        <v>159</v>
      </c>
      <c r="HD9">
        <v>0</v>
      </c>
      <c r="HE9">
        <v>135</v>
      </c>
      <c r="HF9">
        <v>0</v>
      </c>
      <c r="HG9">
        <v>95</v>
      </c>
      <c r="HH9">
        <v>0</v>
      </c>
      <c r="HI9">
        <v>0</v>
      </c>
      <c r="HJ9">
        <v>38</v>
      </c>
      <c r="HK9">
        <v>85</v>
      </c>
      <c r="HL9">
        <v>558</v>
      </c>
      <c r="HM9">
        <v>3</v>
      </c>
      <c r="HN9">
        <v>0</v>
      </c>
      <c r="HO9">
        <v>8</v>
      </c>
      <c r="HP9">
        <v>10</v>
      </c>
      <c r="HQ9">
        <v>29</v>
      </c>
      <c r="HR9">
        <v>0</v>
      </c>
      <c r="HS9">
        <v>2</v>
      </c>
      <c r="HT9">
        <v>906</v>
      </c>
      <c r="HU9">
        <v>348</v>
      </c>
      <c r="HV9">
        <v>39</v>
      </c>
      <c r="HW9">
        <v>226</v>
      </c>
      <c r="HX9">
        <v>223</v>
      </c>
      <c r="HY9">
        <v>41</v>
      </c>
      <c r="HZ9">
        <v>526</v>
      </c>
      <c r="IA9">
        <v>426</v>
      </c>
      <c r="IB9">
        <v>82</v>
      </c>
      <c r="IC9">
        <v>84</v>
      </c>
      <c r="ID9">
        <v>183</v>
      </c>
      <c r="IE9">
        <v>99</v>
      </c>
      <c r="IF9">
        <v>625</v>
      </c>
      <c r="IG9">
        <v>52</v>
      </c>
      <c r="IH9">
        <v>428</v>
      </c>
      <c r="II9">
        <v>53</v>
      </c>
      <c r="IJ9">
        <v>45</v>
      </c>
      <c r="IK9">
        <v>169</v>
      </c>
      <c r="IL9">
        <v>991</v>
      </c>
      <c r="IM9">
        <v>341</v>
      </c>
      <c r="IN9">
        <v>338</v>
      </c>
      <c r="IO9">
        <v>388</v>
      </c>
      <c r="IP9">
        <v>181</v>
      </c>
      <c r="IQ9">
        <v>108</v>
      </c>
      <c r="IR9">
        <v>466</v>
      </c>
      <c r="IS9">
        <v>410</v>
      </c>
      <c r="IT9">
        <v>139</v>
      </c>
      <c r="IU9">
        <v>97</v>
      </c>
      <c r="IV9">
        <v>251</v>
      </c>
      <c r="IW9">
        <v>549</v>
      </c>
      <c r="IX9">
        <v>361</v>
      </c>
      <c r="IY9">
        <v>73</v>
      </c>
      <c r="IZ9">
        <v>460</v>
      </c>
      <c r="JA9">
        <v>363</v>
      </c>
      <c r="JB9">
        <v>59</v>
      </c>
      <c r="JC9">
        <v>145</v>
      </c>
      <c r="JD9">
        <v>0</v>
      </c>
      <c r="JE9">
        <v>334</v>
      </c>
      <c r="JF9">
        <v>8</v>
      </c>
      <c r="JG9">
        <v>67</v>
      </c>
      <c r="JH9">
        <v>301</v>
      </c>
      <c r="JI9">
        <v>600</v>
      </c>
      <c r="JJ9">
        <v>3</v>
      </c>
      <c r="JK9">
        <v>344</v>
      </c>
      <c r="JL9">
        <v>0</v>
      </c>
      <c r="JM9">
        <v>0</v>
      </c>
      <c r="JN9">
        <v>0</v>
      </c>
      <c r="JO9">
        <v>15</v>
      </c>
      <c r="JP9">
        <v>0</v>
      </c>
      <c r="JQ9">
        <v>0</v>
      </c>
      <c r="JR9">
        <v>90</v>
      </c>
      <c r="JS9">
        <v>343</v>
      </c>
      <c r="JT9">
        <v>876</v>
      </c>
      <c r="JU9">
        <v>576</v>
      </c>
      <c r="JV9">
        <v>199</v>
      </c>
      <c r="JW9">
        <v>259</v>
      </c>
      <c r="JX9">
        <v>8</v>
      </c>
      <c r="JY9">
        <v>71</v>
      </c>
      <c r="JZ9">
        <v>130</v>
      </c>
      <c r="KA9">
        <v>373</v>
      </c>
      <c r="KB9">
        <v>241</v>
      </c>
      <c r="KC9">
        <v>83</v>
      </c>
      <c r="KD9">
        <v>0</v>
      </c>
      <c r="KE9">
        <v>36</v>
      </c>
      <c r="KF9">
        <v>215</v>
      </c>
      <c r="KG9">
        <v>121</v>
      </c>
      <c r="KH9">
        <v>0</v>
      </c>
      <c r="KI9">
        <v>98</v>
      </c>
      <c r="KJ9">
        <v>12</v>
      </c>
      <c r="KK9">
        <v>39</v>
      </c>
      <c r="KL9">
        <v>7</v>
      </c>
      <c r="KM9">
        <v>9</v>
      </c>
      <c r="KN9">
        <v>209</v>
      </c>
      <c r="KO9">
        <v>254</v>
      </c>
      <c r="KP9">
        <v>1351</v>
      </c>
      <c r="KQ9">
        <v>50</v>
      </c>
      <c r="KR9">
        <v>372</v>
      </c>
      <c r="KS9">
        <v>116</v>
      </c>
      <c r="KT9">
        <v>6</v>
      </c>
      <c r="KU9">
        <v>333</v>
      </c>
      <c r="KV9">
        <v>26</v>
      </c>
      <c r="KW9">
        <v>0</v>
      </c>
      <c r="KX9">
        <v>26</v>
      </c>
      <c r="KY9">
        <v>406</v>
      </c>
      <c r="KZ9">
        <v>3275</v>
      </c>
      <c r="LA9">
        <v>92</v>
      </c>
      <c r="LB9">
        <v>9</v>
      </c>
      <c r="LC9">
        <v>0</v>
      </c>
      <c r="LD9">
        <v>3265</v>
      </c>
      <c r="LE9">
        <v>459</v>
      </c>
      <c r="LF9">
        <v>79</v>
      </c>
      <c r="LG9">
        <v>54</v>
      </c>
      <c r="LH9">
        <v>0</v>
      </c>
      <c r="LI9">
        <v>38</v>
      </c>
      <c r="LJ9">
        <v>259</v>
      </c>
      <c r="LK9">
        <v>22</v>
      </c>
      <c r="LL9">
        <v>63</v>
      </c>
      <c r="LM9">
        <v>2</v>
      </c>
      <c r="LN9">
        <v>44</v>
      </c>
      <c r="LO9">
        <v>36</v>
      </c>
      <c r="LP9">
        <v>0</v>
      </c>
      <c r="LQ9">
        <v>79</v>
      </c>
      <c r="LR9">
        <v>962</v>
      </c>
      <c r="LS9">
        <v>25</v>
      </c>
      <c r="LT9">
        <v>17</v>
      </c>
      <c r="LU9">
        <v>183</v>
      </c>
      <c r="LV9">
        <v>33</v>
      </c>
      <c r="LW9">
        <v>0</v>
      </c>
      <c r="LX9">
        <v>0</v>
      </c>
      <c r="LY9">
        <v>54682</v>
      </c>
    </row>
    <row r="10" spans="1:337" x14ac:dyDescent="0.25">
      <c r="A10" t="s">
        <v>251</v>
      </c>
      <c r="B10">
        <v>0</v>
      </c>
      <c r="C10">
        <v>1534</v>
      </c>
      <c r="D10">
        <v>4</v>
      </c>
      <c r="E10">
        <v>246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4211</v>
      </c>
      <c r="N10">
        <v>370</v>
      </c>
      <c r="O10">
        <v>627</v>
      </c>
      <c r="P10">
        <v>0</v>
      </c>
      <c r="Q10">
        <v>216</v>
      </c>
      <c r="R10">
        <v>0</v>
      </c>
      <c r="S10">
        <v>63</v>
      </c>
      <c r="T10">
        <v>4</v>
      </c>
      <c r="U10">
        <v>11</v>
      </c>
      <c r="V10">
        <v>5</v>
      </c>
      <c r="W10">
        <v>1</v>
      </c>
      <c r="X10">
        <v>30</v>
      </c>
      <c r="Y10">
        <v>0</v>
      </c>
      <c r="Z10">
        <v>66</v>
      </c>
      <c r="AA10">
        <v>0</v>
      </c>
      <c r="AB10">
        <v>0</v>
      </c>
      <c r="AC10">
        <v>7</v>
      </c>
      <c r="AD10">
        <v>0</v>
      </c>
      <c r="AE10">
        <v>13</v>
      </c>
      <c r="AF10">
        <v>163</v>
      </c>
      <c r="AG10">
        <v>0</v>
      </c>
      <c r="AH10">
        <v>14</v>
      </c>
      <c r="AI10">
        <v>0</v>
      </c>
      <c r="AJ10">
        <v>54</v>
      </c>
      <c r="AK10">
        <v>0</v>
      </c>
      <c r="AL10">
        <v>63</v>
      </c>
      <c r="AM10">
        <v>0</v>
      </c>
      <c r="AN10">
        <v>20</v>
      </c>
      <c r="AO10">
        <v>1166</v>
      </c>
      <c r="AP10">
        <v>20</v>
      </c>
      <c r="AQ10">
        <v>0</v>
      </c>
      <c r="AR10">
        <v>473</v>
      </c>
      <c r="AS10">
        <v>0</v>
      </c>
      <c r="AT10">
        <v>0</v>
      </c>
      <c r="AU10">
        <v>1</v>
      </c>
      <c r="AV10">
        <v>0</v>
      </c>
      <c r="AW10">
        <v>1299</v>
      </c>
      <c r="AX10">
        <v>0</v>
      </c>
      <c r="AY10">
        <v>0</v>
      </c>
      <c r="AZ10">
        <v>11</v>
      </c>
      <c r="BA10">
        <v>0</v>
      </c>
      <c r="BB10">
        <v>0</v>
      </c>
      <c r="BC10">
        <v>0</v>
      </c>
      <c r="BD10">
        <v>104</v>
      </c>
      <c r="BE10">
        <v>0</v>
      </c>
      <c r="BF10">
        <v>51</v>
      </c>
      <c r="BG10">
        <v>0</v>
      </c>
      <c r="BH10">
        <v>0</v>
      </c>
      <c r="BI10">
        <v>0</v>
      </c>
      <c r="BJ10">
        <v>0</v>
      </c>
      <c r="BK10">
        <v>29</v>
      </c>
      <c r="BL10">
        <v>95</v>
      </c>
      <c r="BM10">
        <v>3</v>
      </c>
      <c r="BN10">
        <v>8</v>
      </c>
      <c r="BO10">
        <v>39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135</v>
      </c>
      <c r="BV10">
        <v>3</v>
      </c>
      <c r="BW10">
        <v>152</v>
      </c>
      <c r="BX10">
        <v>276</v>
      </c>
      <c r="BY10">
        <v>37</v>
      </c>
      <c r="BZ10">
        <v>86</v>
      </c>
      <c r="CA10">
        <v>0</v>
      </c>
      <c r="CB10">
        <v>21</v>
      </c>
      <c r="CC10">
        <v>365</v>
      </c>
      <c r="CD10">
        <v>0</v>
      </c>
      <c r="CE10">
        <v>93</v>
      </c>
      <c r="CF10">
        <v>0</v>
      </c>
      <c r="CG10">
        <v>2</v>
      </c>
      <c r="CH10">
        <v>0</v>
      </c>
      <c r="CI10">
        <v>0</v>
      </c>
      <c r="CJ10">
        <v>39</v>
      </c>
      <c r="CK10">
        <v>0</v>
      </c>
      <c r="CL10">
        <v>0</v>
      </c>
      <c r="CM10">
        <v>22</v>
      </c>
      <c r="CN10">
        <v>1</v>
      </c>
      <c r="CO10">
        <v>2</v>
      </c>
      <c r="CP10">
        <v>18</v>
      </c>
      <c r="CQ10">
        <v>247</v>
      </c>
      <c r="CR10">
        <v>0</v>
      </c>
      <c r="CS10">
        <v>101</v>
      </c>
      <c r="CT10">
        <v>0</v>
      </c>
      <c r="CU10">
        <v>0</v>
      </c>
      <c r="CV10">
        <v>611</v>
      </c>
      <c r="CW10">
        <v>0</v>
      </c>
      <c r="CX10">
        <v>0</v>
      </c>
      <c r="CY10">
        <v>13</v>
      </c>
      <c r="CZ10">
        <v>0</v>
      </c>
      <c r="DA10">
        <v>41</v>
      </c>
      <c r="DB10">
        <v>0</v>
      </c>
      <c r="DC10">
        <v>0</v>
      </c>
      <c r="DD10">
        <v>8</v>
      </c>
      <c r="DE10">
        <v>33</v>
      </c>
      <c r="DF10">
        <v>0</v>
      </c>
      <c r="DG10">
        <v>0</v>
      </c>
      <c r="DH10">
        <v>11</v>
      </c>
      <c r="DI10">
        <v>0</v>
      </c>
      <c r="DJ10">
        <v>0</v>
      </c>
      <c r="DK10">
        <v>0</v>
      </c>
      <c r="DL10">
        <v>92</v>
      </c>
      <c r="DM10">
        <v>8</v>
      </c>
      <c r="DN10">
        <v>16</v>
      </c>
      <c r="DO10">
        <v>79</v>
      </c>
      <c r="DP10">
        <v>0</v>
      </c>
      <c r="DQ10">
        <v>741</v>
      </c>
      <c r="DR10">
        <v>9</v>
      </c>
      <c r="DS10">
        <v>0</v>
      </c>
      <c r="DT10">
        <v>994</v>
      </c>
      <c r="DU10">
        <v>86</v>
      </c>
      <c r="DV10">
        <v>0</v>
      </c>
      <c r="DW10">
        <v>42</v>
      </c>
      <c r="DX10">
        <v>1</v>
      </c>
      <c r="DY10">
        <v>6935</v>
      </c>
      <c r="DZ10">
        <v>0</v>
      </c>
      <c r="EA10">
        <v>10</v>
      </c>
      <c r="EB10">
        <v>121</v>
      </c>
      <c r="EC10">
        <v>40</v>
      </c>
      <c r="ED10">
        <v>9</v>
      </c>
      <c r="EE10">
        <v>0</v>
      </c>
      <c r="EF10">
        <v>0</v>
      </c>
      <c r="EG10">
        <v>0</v>
      </c>
      <c r="EH10">
        <v>0</v>
      </c>
      <c r="EI10">
        <v>36</v>
      </c>
      <c r="EJ10">
        <v>76</v>
      </c>
      <c r="EK10">
        <v>187</v>
      </c>
      <c r="EL10">
        <v>4</v>
      </c>
      <c r="EM10">
        <v>185</v>
      </c>
      <c r="EN10">
        <v>0</v>
      </c>
      <c r="EO10">
        <v>321</v>
      </c>
      <c r="EP10">
        <v>0</v>
      </c>
      <c r="EQ10">
        <v>0</v>
      </c>
      <c r="ER10">
        <v>1092</v>
      </c>
      <c r="ES10">
        <v>2025</v>
      </c>
      <c r="ET10">
        <v>8</v>
      </c>
      <c r="EU10">
        <v>40</v>
      </c>
      <c r="EV10">
        <v>527</v>
      </c>
      <c r="EW10">
        <v>33</v>
      </c>
      <c r="EX10">
        <v>16</v>
      </c>
      <c r="EY10">
        <v>387</v>
      </c>
      <c r="EZ10">
        <v>0</v>
      </c>
      <c r="FA10">
        <v>0</v>
      </c>
      <c r="FB10">
        <v>120</v>
      </c>
      <c r="FC10">
        <v>11</v>
      </c>
      <c r="FD10">
        <v>0</v>
      </c>
      <c r="FE10">
        <v>0</v>
      </c>
      <c r="FF10">
        <v>0</v>
      </c>
      <c r="FG10">
        <v>193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69</v>
      </c>
      <c r="FN10">
        <v>71</v>
      </c>
      <c r="FO10">
        <v>0</v>
      </c>
      <c r="FP10">
        <v>0</v>
      </c>
      <c r="FQ10">
        <v>6</v>
      </c>
      <c r="FR10">
        <v>0</v>
      </c>
      <c r="FS10">
        <v>1</v>
      </c>
      <c r="FT10">
        <v>9</v>
      </c>
      <c r="FU10">
        <v>34</v>
      </c>
      <c r="FV10">
        <v>516</v>
      </c>
      <c r="FW10">
        <v>0</v>
      </c>
      <c r="FX10">
        <v>30</v>
      </c>
      <c r="FY10">
        <v>52</v>
      </c>
      <c r="FZ10">
        <v>317</v>
      </c>
      <c r="GA10">
        <v>5</v>
      </c>
      <c r="GB10">
        <v>198</v>
      </c>
      <c r="GC10">
        <v>0</v>
      </c>
      <c r="GD10">
        <v>0</v>
      </c>
      <c r="GE10">
        <v>0</v>
      </c>
      <c r="GF10">
        <v>22</v>
      </c>
      <c r="GG10">
        <v>5</v>
      </c>
      <c r="GH10">
        <v>31</v>
      </c>
      <c r="GI10">
        <v>12</v>
      </c>
      <c r="GJ10">
        <v>81</v>
      </c>
      <c r="GK10">
        <v>1</v>
      </c>
      <c r="GL10">
        <v>348</v>
      </c>
      <c r="GM10">
        <v>37</v>
      </c>
      <c r="GN10">
        <v>3</v>
      </c>
      <c r="GO10">
        <v>0</v>
      </c>
      <c r="GP10">
        <v>1</v>
      </c>
      <c r="GQ10">
        <v>1233</v>
      </c>
      <c r="GR10">
        <v>126</v>
      </c>
      <c r="GS10">
        <v>22</v>
      </c>
      <c r="GT10">
        <v>0</v>
      </c>
      <c r="GU10">
        <v>0</v>
      </c>
      <c r="GV10">
        <v>0</v>
      </c>
      <c r="GW10">
        <v>0</v>
      </c>
      <c r="GX10">
        <v>41</v>
      </c>
      <c r="GY10">
        <v>88</v>
      </c>
      <c r="GZ10">
        <v>446</v>
      </c>
      <c r="HA10">
        <v>65</v>
      </c>
      <c r="HB10">
        <v>39</v>
      </c>
      <c r="HC10">
        <v>727</v>
      </c>
      <c r="HD10">
        <v>0</v>
      </c>
      <c r="HE10">
        <v>45</v>
      </c>
      <c r="HF10">
        <v>2</v>
      </c>
      <c r="HG10">
        <v>0</v>
      </c>
      <c r="HH10">
        <v>2</v>
      </c>
      <c r="HI10">
        <v>0</v>
      </c>
      <c r="HJ10">
        <v>9</v>
      </c>
      <c r="HK10">
        <v>47</v>
      </c>
      <c r="HL10">
        <v>555</v>
      </c>
      <c r="HM10">
        <v>8</v>
      </c>
      <c r="HN10">
        <v>9</v>
      </c>
      <c r="HO10">
        <v>138</v>
      </c>
      <c r="HP10">
        <v>301</v>
      </c>
      <c r="HQ10">
        <v>5</v>
      </c>
      <c r="HR10">
        <v>0</v>
      </c>
      <c r="HS10">
        <v>17</v>
      </c>
      <c r="HT10">
        <v>1347</v>
      </c>
      <c r="HU10">
        <v>352</v>
      </c>
      <c r="HV10">
        <v>374</v>
      </c>
      <c r="HW10">
        <v>443</v>
      </c>
      <c r="HX10">
        <v>585</v>
      </c>
      <c r="HY10">
        <v>150</v>
      </c>
      <c r="HZ10">
        <v>244</v>
      </c>
      <c r="IA10">
        <v>556</v>
      </c>
      <c r="IB10">
        <v>56</v>
      </c>
      <c r="IC10">
        <v>123</v>
      </c>
      <c r="ID10">
        <v>220</v>
      </c>
      <c r="IE10">
        <v>66</v>
      </c>
      <c r="IF10">
        <v>1217</v>
      </c>
      <c r="IG10">
        <v>54</v>
      </c>
      <c r="IH10">
        <v>390</v>
      </c>
      <c r="II10">
        <v>26</v>
      </c>
      <c r="IJ10">
        <v>28</v>
      </c>
      <c r="IK10">
        <v>9</v>
      </c>
      <c r="IL10">
        <v>3431</v>
      </c>
      <c r="IM10">
        <v>1293</v>
      </c>
      <c r="IN10">
        <v>628</v>
      </c>
      <c r="IO10">
        <v>1331</v>
      </c>
      <c r="IP10">
        <v>467</v>
      </c>
      <c r="IQ10">
        <v>154</v>
      </c>
      <c r="IR10">
        <v>1066</v>
      </c>
      <c r="IS10">
        <v>720</v>
      </c>
      <c r="IT10">
        <v>358</v>
      </c>
      <c r="IU10">
        <v>498</v>
      </c>
      <c r="IV10">
        <v>812</v>
      </c>
      <c r="IW10">
        <v>1734</v>
      </c>
      <c r="IX10">
        <v>2159</v>
      </c>
      <c r="IY10">
        <v>248</v>
      </c>
      <c r="IZ10">
        <v>2274</v>
      </c>
      <c r="JA10">
        <v>1808</v>
      </c>
      <c r="JB10">
        <v>208</v>
      </c>
      <c r="JC10">
        <v>3494</v>
      </c>
      <c r="JD10">
        <v>622</v>
      </c>
      <c r="JE10">
        <v>785</v>
      </c>
      <c r="JF10">
        <v>33</v>
      </c>
      <c r="JG10">
        <v>78</v>
      </c>
      <c r="JH10">
        <v>306</v>
      </c>
      <c r="JI10">
        <v>1436</v>
      </c>
      <c r="JJ10">
        <v>140</v>
      </c>
      <c r="JK10">
        <v>690</v>
      </c>
      <c r="JL10">
        <v>79</v>
      </c>
      <c r="JM10">
        <v>107</v>
      </c>
      <c r="JN10">
        <v>69</v>
      </c>
      <c r="JO10">
        <v>80</v>
      </c>
      <c r="JP10">
        <v>229</v>
      </c>
      <c r="JQ10">
        <v>74</v>
      </c>
      <c r="JR10">
        <v>296</v>
      </c>
      <c r="JS10">
        <v>709</v>
      </c>
      <c r="JT10">
        <v>574</v>
      </c>
      <c r="JU10">
        <v>5580</v>
      </c>
      <c r="JV10">
        <v>429</v>
      </c>
      <c r="JW10">
        <v>1520</v>
      </c>
      <c r="JX10">
        <v>22</v>
      </c>
      <c r="JY10">
        <v>170</v>
      </c>
      <c r="JZ10">
        <v>367</v>
      </c>
      <c r="KA10">
        <v>682</v>
      </c>
      <c r="KB10">
        <v>567</v>
      </c>
      <c r="KC10">
        <v>573</v>
      </c>
      <c r="KD10">
        <v>35</v>
      </c>
      <c r="KE10">
        <v>27</v>
      </c>
      <c r="KF10">
        <v>194</v>
      </c>
      <c r="KG10">
        <v>46</v>
      </c>
      <c r="KH10">
        <v>13</v>
      </c>
      <c r="KI10">
        <v>62</v>
      </c>
      <c r="KJ10">
        <v>0</v>
      </c>
      <c r="KK10">
        <v>340</v>
      </c>
      <c r="KL10">
        <v>18</v>
      </c>
      <c r="KM10">
        <v>1</v>
      </c>
      <c r="KN10">
        <v>129</v>
      </c>
      <c r="KO10">
        <v>5335</v>
      </c>
      <c r="KP10">
        <v>1360</v>
      </c>
      <c r="KQ10">
        <v>273</v>
      </c>
      <c r="KR10">
        <v>935</v>
      </c>
      <c r="KS10">
        <v>284</v>
      </c>
      <c r="KT10">
        <v>67</v>
      </c>
      <c r="KU10">
        <v>560</v>
      </c>
      <c r="KV10">
        <v>615</v>
      </c>
      <c r="KW10">
        <v>8</v>
      </c>
      <c r="KX10">
        <v>109</v>
      </c>
      <c r="KY10">
        <v>646</v>
      </c>
      <c r="KZ10">
        <v>5471</v>
      </c>
      <c r="LA10">
        <v>307</v>
      </c>
      <c r="LB10">
        <v>3</v>
      </c>
      <c r="LC10">
        <v>649</v>
      </c>
      <c r="LD10">
        <v>5168</v>
      </c>
      <c r="LE10">
        <v>222</v>
      </c>
      <c r="LF10">
        <v>270</v>
      </c>
      <c r="LG10">
        <v>170</v>
      </c>
      <c r="LH10">
        <v>80</v>
      </c>
      <c r="LI10">
        <v>43</v>
      </c>
      <c r="LJ10">
        <v>1890</v>
      </c>
      <c r="LK10">
        <v>38</v>
      </c>
      <c r="LL10">
        <v>116</v>
      </c>
      <c r="LM10">
        <v>37</v>
      </c>
      <c r="LN10">
        <v>171</v>
      </c>
      <c r="LO10">
        <v>255</v>
      </c>
      <c r="LP10">
        <v>0</v>
      </c>
      <c r="LQ10">
        <v>302</v>
      </c>
      <c r="LR10">
        <v>5366</v>
      </c>
      <c r="LS10">
        <v>152</v>
      </c>
      <c r="LT10">
        <v>43</v>
      </c>
      <c r="LU10">
        <v>533</v>
      </c>
      <c r="LV10">
        <v>187</v>
      </c>
      <c r="LW10">
        <v>0</v>
      </c>
      <c r="LX10">
        <v>0</v>
      </c>
      <c r="LY10">
        <v>111226</v>
      </c>
    </row>
    <row r="11" spans="1:337" x14ac:dyDescent="0.25">
      <c r="A11" t="s">
        <v>252</v>
      </c>
      <c r="B11">
        <v>0</v>
      </c>
      <c r="C11">
        <v>210</v>
      </c>
      <c r="D11">
        <v>16</v>
      </c>
      <c r="E11">
        <v>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810</v>
      </c>
      <c r="O11">
        <v>771</v>
      </c>
      <c r="P11">
        <v>0</v>
      </c>
      <c r="Q11">
        <v>625</v>
      </c>
      <c r="R11">
        <v>0</v>
      </c>
      <c r="S11">
        <v>24</v>
      </c>
      <c r="T11">
        <v>0</v>
      </c>
      <c r="U11">
        <v>1</v>
      </c>
      <c r="V11">
        <v>0</v>
      </c>
      <c r="W11">
        <v>30</v>
      </c>
      <c r="X11">
        <v>68</v>
      </c>
      <c r="Y11">
        <v>3</v>
      </c>
      <c r="Z11">
        <v>8</v>
      </c>
      <c r="AA11">
        <v>0</v>
      </c>
      <c r="AB11">
        <v>0</v>
      </c>
      <c r="AC11">
        <v>158</v>
      </c>
      <c r="AD11">
        <v>3</v>
      </c>
      <c r="AE11">
        <v>54</v>
      </c>
      <c r="AF11">
        <v>315</v>
      </c>
      <c r="AG11">
        <v>0</v>
      </c>
      <c r="AH11">
        <v>87</v>
      </c>
      <c r="AI11">
        <v>0</v>
      </c>
      <c r="AJ11">
        <v>6</v>
      </c>
      <c r="AK11">
        <v>0</v>
      </c>
      <c r="AL11">
        <v>61</v>
      </c>
      <c r="AM11">
        <v>0</v>
      </c>
      <c r="AN11">
        <v>561</v>
      </c>
      <c r="AO11">
        <v>0</v>
      </c>
      <c r="AP11">
        <v>0</v>
      </c>
      <c r="AQ11">
        <v>0</v>
      </c>
      <c r="AR11">
        <v>26</v>
      </c>
      <c r="AS11">
        <v>3</v>
      </c>
      <c r="AT11">
        <v>0</v>
      </c>
      <c r="AU11">
        <v>11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952</v>
      </c>
      <c r="BB11">
        <v>0</v>
      </c>
      <c r="BC11">
        <v>0</v>
      </c>
      <c r="BD11">
        <v>0</v>
      </c>
      <c r="BE11">
        <v>0</v>
      </c>
      <c r="BF11">
        <v>2032</v>
      </c>
      <c r="BG11">
        <v>0</v>
      </c>
      <c r="BH11">
        <v>4</v>
      </c>
      <c r="BI11">
        <v>0</v>
      </c>
      <c r="BJ11">
        <v>391</v>
      </c>
      <c r="BK11">
        <v>72</v>
      </c>
      <c r="BL11">
        <v>12</v>
      </c>
      <c r="BM11">
        <v>15</v>
      </c>
      <c r="BN11">
        <v>129</v>
      </c>
      <c r="BO11">
        <v>42</v>
      </c>
      <c r="BP11">
        <v>21</v>
      </c>
      <c r="BQ11">
        <v>0</v>
      </c>
      <c r="BR11">
        <v>0</v>
      </c>
      <c r="BS11">
        <v>843</v>
      </c>
      <c r="BT11">
        <v>0</v>
      </c>
      <c r="BU11">
        <v>20</v>
      </c>
      <c r="BV11">
        <v>33</v>
      </c>
      <c r="BW11">
        <v>903</v>
      </c>
      <c r="BX11">
        <v>549</v>
      </c>
      <c r="BY11">
        <v>29</v>
      </c>
      <c r="BZ11">
        <v>15</v>
      </c>
      <c r="CA11">
        <v>0</v>
      </c>
      <c r="CB11">
        <v>107</v>
      </c>
      <c r="CC11">
        <v>247</v>
      </c>
      <c r="CD11">
        <v>0</v>
      </c>
      <c r="CE11">
        <v>15</v>
      </c>
      <c r="CF11">
        <v>5</v>
      </c>
      <c r="CG11">
        <v>8</v>
      </c>
      <c r="CH11">
        <v>0</v>
      </c>
      <c r="CI11">
        <v>0</v>
      </c>
      <c r="CJ11">
        <v>125</v>
      </c>
      <c r="CK11">
        <v>26</v>
      </c>
      <c r="CL11">
        <v>5</v>
      </c>
      <c r="CM11">
        <v>17</v>
      </c>
      <c r="CN11">
        <v>28</v>
      </c>
      <c r="CO11">
        <v>130</v>
      </c>
      <c r="CP11">
        <v>1508</v>
      </c>
      <c r="CQ11">
        <v>130</v>
      </c>
      <c r="CR11">
        <v>8</v>
      </c>
      <c r="CS11">
        <v>1094</v>
      </c>
      <c r="CT11">
        <v>0</v>
      </c>
      <c r="CU11">
        <v>0</v>
      </c>
      <c r="CV11">
        <v>2044</v>
      </c>
      <c r="CW11">
        <v>1</v>
      </c>
      <c r="CX11">
        <v>6</v>
      </c>
      <c r="CY11">
        <v>24</v>
      </c>
      <c r="CZ11">
        <v>3</v>
      </c>
      <c r="DA11">
        <v>621</v>
      </c>
      <c r="DB11">
        <v>0</v>
      </c>
      <c r="DC11">
        <v>38</v>
      </c>
      <c r="DD11">
        <v>10</v>
      </c>
      <c r="DE11">
        <v>24</v>
      </c>
      <c r="DF11">
        <v>50</v>
      </c>
      <c r="DG11">
        <v>61</v>
      </c>
      <c r="DH11">
        <v>2268</v>
      </c>
      <c r="DI11">
        <v>344</v>
      </c>
      <c r="DJ11">
        <v>0</v>
      </c>
      <c r="DK11">
        <v>168</v>
      </c>
      <c r="DL11">
        <v>168</v>
      </c>
      <c r="DM11">
        <v>15</v>
      </c>
      <c r="DN11">
        <v>107</v>
      </c>
      <c r="DO11">
        <v>0</v>
      </c>
      <c r="DP11">
        <v>77</v>
      </c>
      <c r="DQ11">
        <v>53</v>
      </c>
      <c r="DR11">
        <v>0</v>
      </c>
      <c r="DS11">
        <v>175</v>
      </c>
      <c r="DT11">
        <v>40</v>
      </c>
      <c r="DU11">
        <v>361</v>
      </c>
      <c r="DV11">
        <v>0</v>
      </c>
      <c r="DW11">
        <v>0</v>
      </c>
      <c r="DX11">
        <v>0</v>
      </c>
      <c r="DY11">
        <v>2413</v>
      </c>
      <c r="DZ11">
        <v>0</v>
      </c>
      <c r="EA11">
        <v>948</v>
      </c>
      <c r="EB11">
        <v>43</v>
      </c>
      <c r="EC11">
        <v>112</v>
      </c>
      <c r="ED11">
        <v>0</v>
      </c>
      <c r="EE11">
        <v>22</v>
      </c>
      <c r="EF11">
        <v>122</v>
      </c>
      <c r="EG11">
        <v>0</v>
      </c>
      <c r="EH11">
        <v>0</v>
      </c>
      <c r="EI11">
        <v>7</v>
      </c>
      <c r="EJ11">
        <v>948</v>
      </c>
      <c r="EK11">
        <v>0</v>
      </c>
      <c r="EL11">
        <v>0</v>
      </c>
      <c r="EM11">
        <v>304</v>
      </c>
      <c r="EN11">
        <v>24</v>
      </c>
      <c r="EO11">
        <v>0</v>
      </c>
      <c r="EP11">
        <v>0</v>
      </c>
      <c r="EQ11">
        <v>0</v>
      </c>
      <c r="ER11">
        <v>619</v>
      </c>
      <c r="ES11">
        <v>468</v>
      </c>
      <c r="ET11">
        <v>0</v>
      </c>
      <c r="EU11">
        <v>88</v>
      </c>
      <c r="EV11">
        <v>107</v>
      </c>
      <c r="EW11">
        <v>237</v>
      </c>
      <c r="EX11">
        <v>0</v>
      </c>
      <c r="EY11">
        <v>3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28</v>
      </c>
      <c r="FH11">
        <v>0</v>
      </c>
      <c r="FI11">
        <v>7</v>
      </c>
      <c r="FJ11">
        <v>0</v>
      </c>
      <c r="FK11">
        <v>35</v>
      </c>
      <c r="FL11">
        <v>0</v>
      </c>
      <c r="FM11">
        <v>19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3</v>
      </c>
      <c r="FU11">
        <v>19</v>
      </c>
      <c r="FV11">
        <v>0</v>
      </c>
      <c r="FW11">
        <v>116</v>
      </c>
      <c r="FX11">
        <v>1</v>
      </c>
      <c r="FY11">
        <v>14</v>
      </c>
      <c r="FZ11">
        <v>23</v>
      </c>
      <c r="GA11">
        <v>0</v>
      </c>
      <c r="GB11">
        <v>70</v>
      </c>
      <c r="GC11">
        <v>0</v>
      </c>
      <c r="GD11">
        <v>0</v>
      </c>
      <c r="GE11">
        <v>92</v>
      </c>
      <c r="GF11">
        <v>73</v>
      </c>
      <c r="GG11">
        <v>42</v>
      </c>
      <c r="GH11">
        <v>60</v>
      </c>
      <c r="GI11">
        <v>0</v>
      </c>
      <c r="GJ11">
        <v>57</v>
      </c>
      <c r="GK11">
        <v>0</v>
      </c>
      <c r="GL11">
        <v>134</v>
      </c>
      <c r="GM11">
        <v>0</v>
      </c>
      <c r="GN11">
        <v>49</v>
      </c>
      <c r="GO11">
        <v>0</v>
      </c>
      <c r="GP11">
        <v>0</v>
      </c>
      <c r="GQ11">
        <v>196</v>
      </c>
      <c r="GR11">
        <v>192</v>
      </c>
      <c r="GS11">
        <v>20</v>
      </c>
      <c r="GT11">
        <v>0</v>
      </c>
      <c r="GU11">
        <v>0</v>
      </c>
      <c r="GV11">
        <v>50</v>
      </c>
      <c r="GW11">
        <v>0</v>
      </c>
      <c r="GX11">
        <v>3</v>
      </c>
      <c r="GY11">
        <v>130</v>
      </c>
      <c r="GZ11">
        <v>451</v>
      </c>
      <c r="HA11">
        <v>777</v>
      </c>
      <c r="HB11">
        <v>55</v>
      </c>
      <c r="HC11">
        <v>557</v>
      </c>
      <c r="HD11">
        <v>0</v>
      </c>
      <c r="HE11">
        <v>10</v>
      </c>
      <c r="HF11">
        <v>0</v>
      </c>
      <c r="HG11">
        <v>0</v>
      </c>
      <c r="HH11">
        <v>47</v>
      </c>
      <c r="HI11">
        <v>0</v>
      </c>
      <c r="HJ11">
        <v>79</v>
      </c>
      <c r="HK11">
        <v>186</v>
      </c>
      <c r="HL11">
        <v>127</v>
      </c>
      <c r="HM11">
        <v>3</v>
      </c>
      <c r="HN11">
        <v>3</v>
      </c>
      <c r="HO11">
        <v>55</v>
      </c>
      <c r="HP11">
        <v>123</v>
      </c>
      <c r="HQ11">
        <v>2</v>
      </c>
      <c r="HR11">
        <v>0</v>
      </c>
      <c r="HS11">
        <v>23</v>
      </c>
      <c r="HT11">
        <v>1449</v>
      </c>
      <c r="HU11">
        <v>1772</v>
      </c>
      <c r="HV11">
        <v>531</v>
      </c>
      <c r="HW11">
        <v>814</v>
      </c>
      <c r="HX11">
        <v>491</v>
      </c>
      <c r="HY11">
        <v>33</v>
      </c>
      <c r="HZ11">
        <v>344</v>
      </c>
      <c r="IA11">
        <v>1086</v>
      </c>
      <c r="IB11">
        <v>305</v>
      </c>
      <c r="IC11">
        <v>473</v>
      </c>
      <c r="ID11">
        <v>297</v>
      </c>
      <c r="IE11">
        <v>120</v>
      </c>
      <c r="IF11">
        <v>1059</v>
      </c>
      <c r="IG11">
        <v>185</v>
      </c>
      <c r="IH11">
        <v>519</v>
      </c>
      <c r="II11">
        <v>43</v>
      </c>
      <c r="IJ11">
        <v>51</v>
      </c>
      <c r="IK11">
        <v>15</v>
      </c>
      <c r="IL11">
        <v>3582</v>
      </c>
      <c r="IM11">
        <v>1572</v>
      </c>
      <c r="IN11">
        <v>1042</v>
      </c>
      <c r="IO11">
        <v>1078</v>
      </c>
      <c r="IP11">
        <v>419</v>
      </c>
      <c r="IQ11">
        <v>202</v>
      </c>
      <c r="IR11">
        <v>1377</v>
      </c>
      <c r="IS11">
        <v>1355</v>
      </c>
      <c r="IT11">
        <v>466</v>
      </c>
      <c r="IU11">
        <v>504</v>
      </c>
      <c r="IV11">
        <v>807</v>
      </c>
      <c r="IW11">
        <v>3112</v>
      </c>
      <c r="IX11">
        <v>1902</v>
      </c>
      <c r="IY11">
        <v>316</v>
      </c>
      <c r="IZ11">
        <v>1313</v>
      </c>
      <c r="JA11">
        <v>752</v>
      </c>
      <c r="JB11">
        <v>413</v>
      </c>
      <c r="JC11">
        <v>5358</v>
      </c>
      <c r="JD11">
        <v>643</v>
      </c>
      <c r="JE11">
        <v>839</v>
      </c>
      <c r="JF11">
        <v>64</v>
      </c>
      <c r="JG11">
        <v>118</v>
      </c>
      <c r="JH11">
        <v>418</v>
      </c>
      <c r="JI11">
        <v>1135</v>
      </c>
      <c r="JJ11">
        <v>52</v>
      </c>
      <c r="JK11">
        <v>798</v>
      </c>
      <c r="JL11">
        <v>38</v>
      </c>
      <c r="JM11">
        <v>0</v>
      </c>
      <c r="JN11">
        <v>168</v>
      </c>
      <c r="JO11">
        <v>53</v>
      </c>
      <c r="JP11">
        <v>217</v>
      </c>
      <c r="JQ11">
        <v>282</v>
      </c>
      <c r="JR11">
        <v>408</v>
      </c>
      <c r="JS11">
        <v>1550</v>
      </c>
      <c r="JT11">
        <v>1385</v>
      </c>
      <c r="JU11">
        <v>2161</v>
      </c>
      <c r="JV11">
        <v>1268</v>
      </c>
      <c r="JW11">
        <v>3043</v>
      </c>
      <c r="JX11">
        <v>91</v>
      </c>
      <c r="JY11">
        <v>408</v>
      </c>
      <c r="JZ11">
        <v>762</v>
      </c>
      <c r="KA11">
        <v>1211</v>
      </c>
      <c r="KB11">
        <v>758</v>
      </c>
      <c r="KC11">
        <v>515</v>
      </c>
      <c r="KD11">
        <v>138</v>
      </c>
      <c r="KE11">
        <v>186</v>
      </c>
      <c r="KF11">
        <v>588</v>
      </c>
      <c r="KG11">
        <v>121</v>
      </c>
      <c r="KH11">
        <v>0</v>
      </c>
      <c r="KI11">
        <v>220</v>
      </c>
      <c r="KJ11">
        <v>0</v>
      </c>
      <c r="KK11">
        <v>95</v>
      </c>
      <c r="KL11">
        <v>84</v>
      </c>
      <c r="KM11">
        <v>31</v>
      </c>
      <c r="KN11">
        <v>413</v>
      </c>
      <c r="KO11">
        <v>1233</v>
      </c>
      <c r="KP11">
        <v>1350</v>
      </c>
      <c r="KQ11">
        <v>101</v>
      </c>
      <c r="KR11">
        <v>858</v>
      </c>
      <c r="KS11">
        <v>271</v>
      </c>
      <c r="KT11">
        <v>138</v>
      </c>
      <c r="KU11">
        <v>584</v>
      </c>
      <c r="KV11">
        <v>500</v>
      </c>
      <c r="KW11">
        <v>16</v>
      </c>
      <c r="KX11">
        <v>597</v>
      </c>
      <c r="KY11">
        <v>418</v>
      </c>
      <c r="KZ11">
        <v>5169</v>
      </c>
      <c r="LA11">
        <v>1042</v>
      </c>
      <c r="LB11">
        <v>13</v>
      </c>
      <c r="LC11">
        <v>444</v>
      </c>
      <c r="LD11">
        <v>5754</v>
      </c>
      <c r="LE11">
        <v>769</v>
      </c>
      <c r="LF11">
        <v>421</v>
      </c>
      <c r="LG11">
        <v>217</v>
      </c>
      <c r="LH11">
        <v>114</v>
      </c>
      <c r="LI11">
        <v>34</v>
      </c>
      <c r="LJ11">
        <v>2975</v>
      </c>
      <c r="LK11">
        <v>32</v>
      </c>
      <c r="LL11">
        <v>130</v>
      </c>
      <c r="LM11">
        <v>159</v>
      </c>
      <c r="LN11">
        <v>77</v>
      </c>
      <c r="LO11">
        <v>549</v>
      </c>
      <c r="LP11">
        <v>2</v>
      </c>
      <c r="LQ11">
        <v>318</v>
      </c>
      <c r="LR11">
        <v>2032</v>
      </c>
      <c r="LS11">
        <v>472</v>
      </c>
      <c r="LT11">
        <v>109</v>
      </c>
      <c r="LU11">
        <v>780</v>
      </c>
      <c r="LV11">
        <v>172</v>
      </c>
      <c r="LW11">
        <v>0</v>
      </c>
      <c r="LX11">
        <v>0</v>
      </c>
      <c r="LY11">
        <v>113689</v>
      </c>
    </row>
    <row r="12" spans="1:337" x14ac:dyDescent="0.25">
      <c r="A12" t="s">
        <v>253</v>
      </c>
      <c r="B12">
        <v>0</v>
      </c>
      <c r="C12">
        <v>540</v>
      </c>
      <c r="D12">
        <v>0</v>
      </c>
      <c r="E12">
        <v>0</v>
      </c>
      <c r="F12">
        <v>8</v>
      </c>
      <c r="G12">
        <v>8</v>
      </c>
      <c r="H12">
        <v>0</v>
      </c>
      <c r="I12">
        <v>0</v>
      </c>
      <c r="J12">
        <v>0</v>
      </c>
      <c r="K12">
        <v>27</v>
      </c>
      <c r="L12">
        <v>13</v>
      </c>
      <c r="M12">
        <v>0</v>
      </c>
      <c r="N12">
        <v>915</v>
      </c>
      <c r="O12">
        <v>1111</v>
      </c>
      <c r="P12">
        <v>105</v>
      </c>
      <c r="Q12">
        <v>1000</v>
      </c>
      <c r="R12">
        <v>0</v>
      </c>
      <c r="S12">
        <v>450</v>
      </c>
      <c r="T12">
        <v>106</v>
      </c>
      <c r="U12">
        <v>145</v>
      </c>
      <c r="V12">
        <v>24</v>
      </c>
      <c r="W12">
        <v>196</v>
      </c>
      <c r="X12">
        <v>475</v>
      </c>
      <c r="Y12">
        <v>41</v>
      </c>
      <c r="Z12">
        <v>153</v>
      </c>
      <c r="AA12">
        <v>0</v>
      </c>
      <c r="AB12">
        <v>0</v>
      </c>
      <c r="AC12">
        <v>16</v>
      </c>
      <c r="AD12">
        <v>13</v>
      </c>
      <c r="AE12">
        <v>88</v>
      </c>
      <c r="AF12">
        <v>57</v>
      </c>
      <c r="AG12">
        <v>112</v>
      </c>
      <c r="AH12">
        <v>44</v>
      </c>
      <c r="AI12">
        <v>0</v>
      </c>
      <c r="AJ12">
        <v>434</v>
      </c>
      <c r="AK12">
        <v>0</v>
      </c>
      <c r="AL12">
        <v>153</v>
      </c>
      <c r="AM12">
        <v>102</v>
      </c>
      <c r="AN12">
        <v>79</v>
      </c>
      <c r="AO12">
        <v>1100</v>
      </c>
      <c r="AP12">
        <v>0</v>
      </c>
      <c r="AQ12">
        <v>4</v>
      </c>
      <c r="AR12">
        <v>108</v>
      </c>
      <c r="AS12">
        <v>0</v>
      </c>
      <c r="AT12">
        <v>52</v>
      </c>
      <c r="AU12">
        <v>205</v>
      </c>
      <c r="AV12">
        <v>0</v>
      </c>
      <c r="AW12">
        <v>407</v>
      </c>
      <c r="AX12">
        <v>0</v>
      </c>
      <c r="AY12">
        <v>0</v>
      </c>
      <c r="AZ12">
        <v>0</v>
      </c>
      <c r="BA12">
        <v>37</v>
      </c>
      <c r="BB12">
        <v>0</v>
      </c>
      <c r="BC12">
        <v>10</v>
      </c>
      <c r="BD12">
        <v>134</v>
      </c>
      <c r="BE12">
        <v>77</v>
      </c>
      <c r="BF12">
        <v>157</v>
      </c>
      <c r="BG12">
        <v>15</v>
      </c>
      <c r="BH12">
        <v>66</v>
      </c>
      <c r="BI12">
        <v>729</v>
      </c>
      <c r="BJ12">
        <v>1955</v>
      </c>
      <c r="BK12">
        <v>110</v>
      </c>
      <c r="BL12">
        <v>40</v>
      </c>
      <c r="BM12">
        <v>757</v>
      </c>
      <c r="BN12">
        <v>26</v>
      </c>
      <c r="BO12">
        <v>73</v>
      </c>
      <c r="BP12">
        <v>6</v>
      </c>
      <c r="BQ12">
        <v>0</v>
      </c>
      <c r="BR12">
        <v>242</v>
      </c>
      <c r="BS12">
        <v>557</v>
      </c>
      <c r="BT12">
        <v>0</v>
      </c>
      <c r="BU12">
        <v>26</v>
      </c>
      <c r="BV12">
        <v>61</v>
      </c>
      <c r="BW12">
        <v>1196</v>
      </c>
      <c r="BX12">
        <v>483</v>
      </c>
      <c r="BY12">
        <v>246</v>
      </c>
      <c r="BZ12">
        <v>6</v>
      </c>
      <c r="CA12">
        <v>558</v>
      </c>
      <c r="CB12">
        <v>1034</v>
      </c>
      <c r="CC12">
        <v>470</v>
      </c>
      <c r="CD12">
        <v>1060</v>
      </c>
      <c r="CE12">
        <v>411</v>
      </c>
      <c r="CF12">
        <v>38</v>
      </c>
      <c r="CG12">
        <v>4</v>
      </c>
      <c r="CH12">
        <v>0</v>
      </c>
      <c r="CI12">
        <v>0</v>
      </c>
      <c r="CJ12">
        <v>1056</v>
      </c>
      <c r="CK12">
        <v>117</v>
      </c>
      <c r="CL12">
        <v>1</v>
      </c>
      <c r="CM12">
        <v>31</v>
      </c>
      <c r="CN12">
        <v>54</v>
      </c>
      <c r="CO12">
        <v>108</v>
      </c>
      <c r="CP12">
        <v>572</v>
      </c>
      <c r="CQ12">
        <v>184</v>
      </c>
      <c r="CR12">
        <v>17</v>
      </c>
      <c r="CS12">
        <v>464</v>
      </c>
      <c r="CT12">
        <v>0</v>
      </c>
      <c r="CU12">
        <v>0</v>
      </c>
      <c r="CV12">
        <v>3064</v>
      </c>
      <c r="CW12">
        <v>0</v>
      </c>
      <c r="CX12">
        <v>5</v>
      </c>
      <c r="CY12">
        <v>21</v>
      </c>
      <c r="CZ12">
        <v>47</v>
      </c>
      <c r="DA12">
        <v>1760</v>
      </c>
      <c r="DB12">
        <v>0</v>
      </c>
      <c r="DC12">
        <v>6</v>
      </c>
      <c r="DD12">
        <v>271</v>
      </c>
      <c r="DE12">
        <v>89</v>
      </c>
      <c r="DF12">
        <v>0</v>
      </c>
      <c r="DG12">
        <v>2</v>
      </c>
      <c r="DH12">
        <v>1249</v>
      </c>
      <c r="DI12">
        <v>119</v>
      </c>
      <c r="DJ12">
        <v>0</v>
      </c>
      <c r="DK12">
        <v>1027</v>
      </c>
      <c r="DL12">
        <v>86</v>
      </c>
      <c r="DM12">
        <v>21</v>
      </c>
      <c r="DN12">
        <v>186</v>
      </c>
      <c r="DO12">
        <v>0</v>
      </c>
      <c r="DP12">
        <v>15</v>
      </c>
      <c r="DQ12">
        <v>56</v>
      </c>
      <c r="DR12">
        <v>102</v>
      </c>
      <c r="DS12">
        <v>0</v>
      </c>
      <c r="DT12">
        <v>360</v>
      </c>
      <c r="DU12">
        <v>7</v>
      </c>
      <c r="DV12">
        <v>6</v>
      </c>
      <c r="DW12">
        <v>0</v>
      </c>
      <c r="DX12">
        <v>0</v>
      </c>
      <c r="DY12">
        <v>32</v>
      </c>
      <c r="DZ12">
        <v>33</v>
      </c>
      <c r="EA12">
        <v>20</v>
      </c>
      <c r="EB12">
        <v>547</v>
      </c>
      <c r="EC12">
        <v>12</v>
      </c>
      <c r="ED12">
        <v>0</v>
      </c>
      <c r="EE12">
        <v>0</v>
      </c>
      <c r="EF12">
        <v>2</v>
      </c>
      <c r="EG12">
        <v>0</v>
      </c>
      <c r="EH12">
        <v>0</v>
      </c>
      <c r="EI12">
        <v>129</v>
      </c>
      <c r="EJ12">
        <v>96</v>
      </c>
      <c r="EK12">
        <v>307</v>
      </c>
      <c r="EL12">
        <v>118</v>
      </c>
      <c r="EM12">
        <v>52</v>
      </c>
      <c r="EN12">
        <v>0</v>
      </c>
      <c r="EO12">
        <v>0</v>
      </c>
      <c r="EP12">
        <v>0</v>
      </c>
      <c r="EQ12">
        <v>0</v>
      </c>
      <c r="ER12">
        <v>1953</v>
      </c>
      <c r="ES12">
        <v>253</v>
      </c>
      <c r="ET12">
        <v>0</v>
      </c>
      <c r="EU12">
        <v>13</v>
      </c>
      <c r="EV12">
        <v>21</v>
      </c>
      <c r="EW12">
        <v>8</v>
      </c>
      <c r="EX12">
        <v>7</v>
      </c>
      <c r="EY12">
        <v>438</v>
      </c>
      <c r="EZ12">
        <v>0</v>
      </c>
      <c r="FA12">
        <v>0</v>
      </c>
      <c r="FB12">
        <v>41</v>
      </c>
      <c r="FC12">
        <v>232</v>
      </c>
      <c r="FD12">
        <v>0</v>
      </c>
      <c r="FE12">
        <v>12465</v>
      </c>
      <c r="FF12">
        <v>500</v>
      </c>
      <c r="FG12">
        <v>1322</v>
      </c>
      <c r="FH12">
        <v>19</v>
      </c>
      <c r="FI12">
        <v>29</v>
      </c>
      <c r="FJ12">
        <v>2</v>
      </c>
      <c r="FK12">
        <v>51</v>
      </c>
      <c r="FL12">
        <v>50</v>
      </c>
      <c r="FM12">
        <v>761</v>
      </c>
      <c r="FN12">
        <v>1068</v>
      </c>
      <c r="FO12">
        <v>35</v>
      </c>
      <c r="FP12">
        <v>0</v>
      </c>
      <c r="FQ12">
        <v>0</v>
      </c>
      <c r="FR12">
        <v>343</v>
      </c>
      <c r="FS12">
        <v>13</v>
      </c>
      <c r="FT12">
        <v>322</v>
      </c>
      <c r="FU12">
        <v>18</v>
      </c>
      <c r="FV12">
        <v>32</v>
      </c>
      <c r="FW12">
        <v>23</v>
      </c>
      <c r="FX12">
        <v>151</v>
      </c>
      <c r="FY12">
        <v>207</v>
      </c>
      <c r="FZ12">
        <v>265</v>
      </c>
      <c r="GA12">
        <v>1450</v>
      </c>
      <c r="GB12">
        <v>754</v>
      </c>
      <c r="GC12">
        <v>26</v>
      </c>
      <c r="GD12">
        <v>0</v>
      </c>
      <c r="GE12">
        <v>117</v>
      </c>
      <c r="GF12">
        <v>90</v>
      </c>
      <c r="GG12">
        <v>137</v>
      </c>
      <c r="GH12">
        <v>583</v>
      </c>
      <c r="GI12">
        <v>55</v>
      </c>
      <c r="GJ12">
        <v>104</v>
      </c>
      <c r="GK12">
        <v>60</v>
      </c>
      <c r="GL12">
        <v>356</v>
      </c>
      <c r="GM12">
        <v>51</v>
      </c>
      <c r="GN12">
        <v>31</v>
      </c>
      <c r="GO12">
        <v>70</v>
      </c>
      <c r="GP12">
        <v>0</v>
      </c>
      <c r="GQ12">
        <v>923</v>
      </c>
      <c r="GR12">
        <v>620</v>
      </c>
      <c r="GS12">
        <v>74</v>
      </c>
      <c r="GT12">
        <v>0</v>
      </c>
      <c r="GU12">
        <v>0</v>
      </c>
      <c r="GV12">
        <v>84</v>
      </c>
      <c r="GW12">
        <v>83</v>
      </c>
      <c r="GX12">
        <v>589</v>
      </c>
      <c r="GY12">
        <v>307</v>
      </c>
      <c r="GZ12">
        <v>474</v>
      </c>
      <c r="HA12">
        <v>33</v>
      </c>
      <c r="HB12">
        <v>47</v>
      </c>
      <c r="HC12">
        <v>3762</v>
      </c>
      <c r="HD12">
        <v>13</v>
      </c>
      <c r="HE12">
        <v>127</v>
      </c>
      <c r="HF12">
        <v>5</v>
      </c>
      <c r="HG12">
        <v>18</v>
      </c>
      <c r="HH12">
        <v>20</v>
      </c>
      <c r="HI12">
        <v>0</v>
      </c>
      <c r="HJ12">
        <v>18</v>
      </c>
      <c r="HK12">
        <v>24</v>
      </c>
      <c r="HL12">
        <v>212</v>
      </c>
      <c r="HM12">
        <v>4</v>
      </c>
      <c r="HN12">
        <v>13</v>
      </c>
      <c r="HO12">
        <v>95</v>
      </c>
      <c r="HP12">
        <v>220</v>
      </c>
      <c r="HQ12">
        <v>39</v>
      </c>
      <c r="HR12">
        <v>0</v>
      </c>
      <c r="HS12">
        <v>63</v>
      </c>
      <c r="HT12">
        <v>1894</v>
      </c>
      <c r="HU12">
        <v>1313</v>
      </c>
      <c r="HV12">
        <v>877</v>
      </c>
      <c r="HW12">
        <v>2913</v>
      </c>
      <c r="HX12">
        <v>811</v>
      </c>
      <c r="HY12">
        <v>320</v>
      </c>
      <c r="HZ12">
        <v>1014</v>
      </c>
      <c r="IA12">
        <v>2306</v>
      </c>
      <c r="IB12">
        <v>397</v>
      </c>
      <c r="IC12">
        <v>494</v>
      </c>
      <c r="ID12">
        <v>431</v>
      </c>
      <c r="IE12">
        <v>748</v>
      </c>
      <c r="IF12">
        <v>1270</v>
      </c>
      <c r="IG12">
        <v>155</v>
      </c>
      <c r="IH12">
        <v>843</v>
      </c>
      <c r="II12">
        <v>65</v>
      </c>
      <c r="IJ12">
        <v>204</v>
      </c>
      <c r="IK12">
        <v>223</v>
      </c>
      <c r="IL12">
        <v>4133</v>
      </c>
      <c r="IM12">
        <v>752</v>
      </c>
      <c r="IN12">
        <v>1119</v>
      </c>
      <c r="IO12">
        <v>1085</v>
      </c>
      <c r="IP12">
        <v>394</v>
      </c>
      <c r="IQ12">
        <v>163</v>
      </c>
      <c r="IR12">
        <v>1209</v>
      </c>
      <c r="IS12">
        <v>1370</v>
      </c>
      <c r="IT12">
        <v>748</v>
      </c>
      <c r="IU12">
        <v>558</v>
      </c>
      <c r="IV12">
        <v>750</v>
      </c>
      <c r="IW12">
        <v>7826</v>
      </c>
      <c r="IX12">
        <v>1148</v>
      </c>
      <c r="IY12">
        <v>214</v>
      </c>
      <c r="IZ12">
        <v>1901</v>
      </c>
      <c r="JA12">
        <v>1214</v>
      </c>
      <c r="JB12">
        <v>306</v>
      </c>
      <c r="JC12">
        <v>753</v>
      </c>
      <c r="JD12">
        <v>26</v>
      </c>
      <c r="JE12">
        <v>1358</v>
      </c>
      <c r="JF12">
        <v>39</v>
      </c>
      <c r="JG12">
        <v>164</v>
      </c>
      <c r="JH12">
        <v>453</v>
      </c>
      <c r="JI12">
        <v>1949</v>
      </c>
      <c r="JJ12">
        <v>65</v>
      </c>
      <c r="JK12">
        <v>1416</v>
      </c>
      <c r="JL12">
        <v>18</v>
      </c>
      <c r="JM12">
        <v>18</v>
      </c>
      <c r="JN12">
        <v>7</v>
      </c>
      <c r="JO12">
        <v>296</v>
      </c>
      <c r="JP12">
        <v>0</v>
      </c>
      <c r="JQ12">
        <v>0</v>
      </c>
      <c r="JR12">
        <v>1366</v>
      </c>
      <c r="JS12">
        <v>1231</v>
      </c>
      <c r="JT12">
        <v>1664</v>
      </c>
      <c r="JU12">
        <v>1626</v>
      </c>
      <c r="JV12">
        <v>2751</v>
      </c>
      <c r="JW12">
        <v>1227</v>
      </c>
      <c r="JX12">
        <v>30</v>
      </c>
      <c r="JY12">
        <v>505</v>
      </c>
      <c r="JZ12">
        <v>433</v>
      </c>
      <c r="KA12">
        <v>896</v>
      </c>
      <c r="KB12">
        <v>1007</v>
      </c>
      <c r="KC12">
        <v>964</v>
      </c>
      <c r="KD12">
        <v>194</v>
      </c>
      <c r="KE12">
        <v>172</v>
      </c>
      <c r="KF12">
        <v>706</v>
      </c>
      <c r="KG12">
        <v>29</v>
      </c>
      <c r="KH12">
        <v>0</v>
      </c>
      <c r="KI12">
        <v>57</v>
      </c>
      <c r="KJ12">
        <v>0</v>
      </c>
      <c r="KK12">
        <v>271</v>
      </c>
      <c r="KL12">
        <v>29</v>
      </c>
      <c r="KM12">
        <v>36</v>
      </c>
      <c r="KN12">
        <v>516</v>
      </c>
      <c r="KO12">
        <v>2237</v>
      </c>
      <c r="KP12">
        <v>6335</v>
      </c>
      <c r="KQ12">
        <v>159</v>
      </c>
      <c r="KR12">
        <v>1655</v>
      </c>
      <c r="KS12">
        <v>396</v>
      </c>
      <c r="KT12">
        <v>29</v>
      </c>
      <c r="KU12">
        <v>925</v>
      </c>
      <c r="KV12">
        <v>85</v>
      </c>
      <c r="KW12">
        <v>100</v>
      </c>
      <c r="KX12">
        <v>1544</v>
      </c>
      <c r="KY12">
        <v>2082</v>
      </c>
      <c r="KZ12">
        <v>11309</v>
      </c>
      <c r="LA12">
        <v>4592</v>
      </c>
      <c r="LB12">
        <v>17</v>
      </c>
      <c r="LC12">
        <v>314</v>
      </c>
      <c r="LD12">
        <v>9548</v>
      </c>
      <c r="LE12">
        <v>297</v>
      </c>
      <c r="LF12">
        <v>270</v>
      </c>
      <c r="LG12">
        <v>291</v>
      </c>
      <c r="LH12">
        <v>1</v>
      </c>
      <c r="LI12">
        <v>46</v>
      </c>
      <c r="LJ12">
        <v>2465</v>
      </c>
      <c r="LK12">
        <v>102</v>
      </c>
      <c r="LL12">
        <v>163</v>
      </c>
      <c r="LM12">
        <v>101</v>
      </c>
      <c r="LN12">
        <v>106</v>
      </c>
      <c r="LO12">
        <v>165</v>
      </c>
      <c r="LP12">
        <v>44</v>
      </c>
      <c r="LQ12">
        <v>427</v>
      </c>
      <c r="LR12">
        <v>1712</v>
      </c>
      <c r="LS12">
        <v>1448</v>
      </c>
      <c r="LT12">
        <v>99</v>
      </c>
      <c r="LU12">
        <v>545</v>
      </c>
      <c r="LV12">
        <v>218</v>
      </c>
      <c r="LW12">
        <v>0</v>
      </c>
      <c r="LX12">
        <v>0</v>
      </c>
      <c r="LY12">
        <v>176986</v>
      </c>
    </row>
    <row r="13" spans="1:337" x14ac:dyDescent="0.25">
      <c r="A13" t="s">
        <v>254</v>
      </c>
      <c r="B13">
        <v>0</v>
      </c>
      <c r="C13">
        <v>419</v>
      </c>
      <c r="D13">
        <v>22</v>
      </c>
      <c r="E13">
        <v>5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2</v>
      </c>
      <c r="M13">
        <v>0</v>
      </c>
      <c r="N13">
        <v>447</v>
      </c>
      <c r="O13">
        <v>387</v>
      </c>
      <c r="P13">
        <v>0</v>
      </c>
      <c r="Q13">
        <v>670</v>
      </c>
      <c r="R13">
        <v>0</v>
      </c>
      <c r="S13">
        <v>34</v>
      </c>
      <c r="T13">
        <v>0</v>
      </c>
      <c r="U13">
        <v>14</v>
      </c>
      <c r="V13">
        <v>0</v>
      </c>
      <c r="W13">
        <v>11</v>
      </c>
      <c r="X13">
        <v>0</v>
      </c>
      <c r="Y13">
        <v>168</v>
      </c>
      <c r="Z13">
        <v>11</v>
      </c>
      <c r="AA13">
        <v>0</v>
      </c>
      <c r="AB13">
        <v>0</v>
      </c>
      <c r="AC13">
        <v>16</v>
      </c>
      <c r="AD13">
        <v>564</v>
      </c>
      <c r="AE13">
        <v>9</v>
      </c>
      <c r="AF13">
        <v>41</v>
      </c>
      <c r="AG13">
        <v>0</v>
      </c>
      <c r="AH13">
        <v>35</v>
      </c>
      <c r="AI13">
        <v>0</v>
      </c>
      <c r="AJ13">
        <v>0</v>
      </c>
      <c r="AK13">
        <v>0</v>
      </c>
      <c r="AL13">
        <v>81</v>
      </c>
      <c r="AM13">
        <v>2</v>
      </c>
      <c r="AN13">
        <v>2</v>
      </c>
      <c r="AO13">
        <v>148</v>
      </c>
      <c r="AP13">
        <v>0</v>
      </c>
      <c r="AQ13">
        <v>10</v>
      </c>
      <c r="AR13">
        <v>0</v>
      </c>
      <c r="AS13">
        <v>0</v>
      </c>
      <c r="AT13">
        <v>0</v>
      </c>
      <c r="AU13">
        <v>55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13</v>
      </c>
      <c r="BB13">
        <v>0</v>
      </c>
      <c r="BC13">
        <v>0</v>
      </c>
      <c r="BD13">
        <v>121</v>
      </c>
      <c r="BE13">
        <v>2</v>
      </c>
      <c r="BF13">
        <v>3</v>
      </c>
      <c r="BG13">
        <v>0</v>
      </c>
      <c r="BH13">
        <v>0</v>
      </c>
      <c r="BI13">
        <v>0</v>
      </c>
      <c r="BJ13">
        <v>61</v>
      </c>
      <c r="BK13">
        <v>0</v>
      </c>
      <c r="BL13">
        <v>55</v>
      </c>
      <c r="BM13">
        <v>14</v>
      </c>
      <c r="BN13">
        <v>78</v>
      </c>
      <c r="BO13">
        <v>12</v>
      </c>
      <c r="BP13">
        <v>12</v>
      </c>
      <c r="BQ13">
        <v>0</v>
      </c>
      <c r="BR13">
        <v>0</v>
      </c>
      <c r="BS13">
        <v>639</v>
      </c>
      <c r="BT13">
        <v>0</v>
      </c>
      <c r="BU13">
        <v>0</v>
      </c>
      <c r="BV13">
        <v>0</v>
      </c>
      <c r="BW13">
        <v>609</v>
      </c>
      <c r="BX13">
        <v>4</v>
      </c>
      <c r="BY13">
        <v>0</v>
      </c>
      <c r="BZ13">
        <v>0</v>
      </c>
      <c r="CA13">
        <v>0</v>
      </c>
      <c r="CB13">
        <v>978</v>
      </c>
      <c r="CC13">
        <v>232</v>
      </c>
      <c r="CD13">
        <v>3</v>
      </c>
      <c r="CE13">
        <v>22</v>
      </c>
      <c r="CF13">
        <v>0</v>
      </c>
      <c r="CG13">
        <v>16</v>
      </c>
      <c r="CH13">
        <v>0</v>
      </c>
      <c r="CI13">
        <v>40</v>
      </c>
      <c r="CJ13">
        <v>56</v>
      </c>
      <c r="CK13">
        <v>5</v>
      </c>
      <c r="CL13">
        <v>0</v>
      </c>
      <c r="CM13">
        <v>15</v>
      </c>
      <c r="CN13">
        <v>8</v>
      </c>
      <c r="CO13">
        <v>0</v>
      </c>
      <c r="CP13">
        <v>278</v>
      </c>
      <c r="CQ13">
        <v>64</v>
      </c>
      <c r="CR13">
        <v>8</v>
      </c>
      <c r="CS13">
        <v>22</v>
      </c>
      <c r="CT13">
        <v>132</v>
      </c>
      <c r="CU13">
        <v>0</v>
      </c>
      <c r="CV13">
        <v>634</v>
      </c>
      <c r="CW13">
        <v>0</v>
      </c>
      <c r="CX13">
        <v>434</v>
      </c>
      <c r="CY13">
        <v>20</v>
      </c>
      <c r="CZ13">
        <v>80</v>
      </c>
      <c r="DA13">
        <v>1065</v>
      </c>
      <c r="DB13">
        <v>115</v>
      </c>
      <c r="DC13">
        <v>60</v>
      </c>
      <c r="DD13">
        <v>15</v>
      </c>
      <c r="DE13">
        <v>0</v>
      </c>
      <c r="DF13">
        <v>1517</v>
      </c>
      <c r="DG13">
        <v>199</v>
      </c>
      <c r="DH13">
        <v>1143</v>
      </c>
      <c r="DI13">
        <v>10</v>
      </c>
      <c r="DJ13">
        <v>0</v>
      </c>
      <c r="DK13">
        <v>75</v>
      </c>
      <c r="DL13">
        <v>59</v>
      </c>
      <c r="DM13">
        <v>51</v>
      </c>
      <c r="DN13">
        <v>46</v>
      </c>
      <c r="DO13">
        <v>7</v>
      </c>
      <c r="DP13">
        <v>2</v>
      </c>
      <c r="DQ13">
        <v>69</v>
      </c>
      <c r="DR13">
        <v>0</v>
      </c>
      <c r="DS13">
        <v>0</v>
      </c>
      <c r="DT13">
        <v>35</v>
      </c>
      <c r="DU13">
        <v>156</v>
      </c>
      <c r="DV13">
        <v>0</v>
      </c>
      <c r="DW13">
        <v>0</v>
      </c>
      <c r="DX13">
        <v>0</v>
      </c>
      <c r="DY13">
        <v>109</v>
      </c>
      <c r="DZ13">
        <v>0</v>
      </c>
      <c r="EA13">
        <v>68</v>
      </c>
      <c r="EB13">
        <v>906</v>
      </c>
      <c r="EC13">
        <v>20</v>
      </c>
      <c r="ED13">
        <v>10</v>
      </c>
      <c r="EE13">
        <v>0</v>
      </c>
      <c r="EF13">
        <v>2</v>
      </c>
      <c r="EG13">
        <v>0</v>
      </c>
      <c r="EH13">
        <v>0</v>
      </c>
      <c r="EI13">
        <v>44</v>
      </c>
      <c r="EJ13">
        <v>67</v>
      </c>
      <c r="EK13">
        <v>0</v>
      </c>
      <c r="EL13">
        <v>0</v>
      </c>
      <c r="EM13">
        <v>34</v>
      </c>
      <c r="EN13">
        <v>0</v>
      </c>
      <c r="EO13">
        <v>0</v>
      </c>
      <c r="EP13">
        <v>0</v>
      </c>
      <c r="EQ13">
        <v>0</v>
      </c>
      <c r="ER13">
        <v>467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16</v>
      </c>
      <c r="EZ13">
        <v>0</v>
      </c>
      <c r="FA13">
        <v>0</v>
      </c>
      <c r="FB13">
        <v>318</v>
      </c>
      <c r="FC13">
        <v>29</v>
      </c>
      <c r="FD13">
        <v>0</v>
      </c>
      <c r="FE13">
        <v>4</v>
      </c>
      <c r="FF13">
        <v>0</v>
      </c>
      <c r="FG13">
        <v>0</v>
      </c>
      <c r="FH13">
        <v>0</v>
      </c>
      <c r="FI13">
        <v>2</v>
      </c>
      <c r="FJ13">
        <v>0</v>
      </c>
      <c r="FK13">
        <v>0</v>
      </c>
      <c r="FL13">
        <v>0</v>
      </c>
      <c r="FM13">
        <v>89</v>
      </c>
      <c r="FN13">
        <v>12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4</v>
      </c>
      <c r="FU13">
        <v>12</v>
      </c>
      <c r="FV13">
        <v>0</v>
      </c>
      <c r="FW13">
        <v>0</v>
      </c>
      <c r="FX13">
        <v>172</v>
      </c>
      <c r="FY13">
        <v>51</v>
      </c>
      <c r="FZ13">
        <v>0</v>
      </c>
      <c r="GA13">
        <v>17</v>
      </c>
      <c r="GB13">
        <v>476</v>
      </c>
      <c r="GC13">
        <v>0</v>
      </c>
      <c r="GD13">
        <v>63</v>
      </c>
      <c r="GE13">
        <v>0</v>
      </c>
      <c r="GF13">
        <v>15</v>
      </c>
      <c r="GG13">
        <v>8</v>
      </c>
      <c r="GH13">
        <v>9</v>
      </c>
      <c r="GI13">
        <v>0</v>
      </c>
      <c r="GJ13">
        <v>104</v>
      </c>
      <c r="GK13">
        <v>8</v>
      </c>
      <c r="GL13">
        <v>88</v>
      </c>
      <c r="GM13">
        <v>33</v>
      </c>
      <c r="GN13">
        <v>8</v>
      </c>
      <c r="GO13">
        <v>0</v>
      </c>
      <c r="GP13">
        <v>10</v>
      </c>
      <c r="GQ13">
        <v>1635</v>
      </c>
      <c r="GR13">
        <v>11</v>
      </c>
      <c r="GS13">
        <v>19</v>
      </c>
      <c r="GT13">
        <v>0</v>
      </c>
      <c r="GU13">
        <v>0</v>
      </c>
      <c r="GV13">
        <v>0</v>
      </c>
      <c r="GW13">
        <v>0</v>
      </c>
      <c r="GX13">
        <v>11</v>
      </c>
      <c r="GY13">
        <v>21</v>
      </c>
      <c r="GZ13">
        <v>473</v>
      </c>
      <c r="HA13">
        <v>5</v>
      </c>
      <c r="HB13">
        <v>26</v>
      </c>
      <c r="HC13">
        <v>697</v>
      </c>
      <c r="HD13">
        <v>19</v>
      </c>
      <c r="HE13">
        <v>32</v>
      </c>
      <c r="HF13">
        <v>0</v>
      </c>
      <c r="HG13">
        <v>0</v>
      </c>
      <c r="HH13">
        <v>0</v>
      </c>
      <c r="HI13">
        <v>0</v>
      </c>
      <c r="HJ13">
        <v>1</v>
      </c>
      <c r="HK13">
        <v>74</v>
      </c>
      <c r="HL13">
        <v>107</v>
      </c>
      <c r="HM13">
        <v>52</v>
      </c>
      <c r="HN13">
        <v>0</v>
      </c>
      <c r="HO13">
        <v>34</v>
      </c>
      <c r="HP13">
        <v>33</v>
      </c>
      <c r="HQ13">
        <v>0</v>
      </c>
      <c r="HR13">
        <v>0</v>
      </c>
      <c r="HS13">
        <v>15</v>
      </c>
      <c r="HT13">
        <v>1279</v>
      </c>
      <c r="HU13">
        <v>315</v>
      </c>
      <c r="HV13">
        <v>194</v>
      </c>
      <c r="HW13">
        <v>471</v>
      </c>
      <c r="HX13">
        <v>358</v>
      </c>
      <c r="HY13">
        <v>25</v>
      </c>
      <c r="HZ13">
        <v>167</v>
      </c>
      <c r="IA13">
        <v>264</v>
      </c>
      <c r="IB13">
        <v>65</v>
      </c>
      <c r="IC13">
        <v>89</v>
      </c>
      <c r="ID13">
        <v>196</v>
      </c>
      <c r="IE13">
        <v>66</v>
      </c>
      <c r="IF13">
        <v>874</v>
      </c>
      <c r="IG13">
        <v>40</v>
      </c>
      <c r="IH13">
        <v>319</v>
      </c>
      <c r="II13">
        <v>13</v>
      </c>
      <c r="IJ13">
        <v>0</v>
      </c>
      <c r="IK13">
        <v>62</v>
      </c>
      <c r="IL13">
        <v>2392</v>
      </c>
      <c r="IM13">
        <v>784</v>
      </c>
      <c r="IN13">
        <v>769</v>
      </c>
      <c r="IO13">
        <v>876</v>
      </c>
      <c r="IP13">
        <v>334</v>
      </c>
      <c r="IQ13">
        <v>159</v>
      </c>
      <c r="IR13">
        <v>892</v>
      </c>
      <c r="IS13">
        <v>569</v>
      </c>
      <c r="IT13">
        <v>182</v>
      </c>
      <c r="IU13">
        <v>267</v>
      </c>
      <c r="IV13">
        <v>759</v>
      </c>
      <c r="IW13">
        <v>2212</v>
      </c>
      <c r="IX13">
        <v>990</v>
      </c>
      <c r="IY13">
        <v>84</v>
      </c>
      <c r="IZ13">
        <v>646</v>
      </c>
      <c r="JA13">
        <v>347</v>
      </c>
      <c r="JB13">
        <v>383</v>
      </c>
      <c r="JC13">
        <v>1375</v>
      </c>
      <c r="JD13">
        <v>96</v>
      </c>
      <c r="JE13">
        <v>614</v>
      </c>
      <c r="JF13">
        <v>35</v>
      </c>
      <c r="JG13">
        <v>127</v>
      </c>
      <c r="JH13">
        <v>2427</v>
      </c>
      <c r="JI13">
        <v>688</v>
      </c>
      <c r="JJ13">
        <v>39</v>
      </c>
      <c r="JK13">
        <v>105</v>
      </c>
      <c r="JL13">
        <v>54</v>
      </c>
      <c r="JM13">
        <v>2</v>
      </c>
      <c r="JN13">
        <v>36</v>
      </c>
      <c r="JO13">
        <v>93</v>
      </c>
      <c r="JP13">
        <v>189</v>
      </c>
      <c r="JQ13">
        <v>19</v>
      </c>
      <c r="JR13">
        <v>332</v>
      </c>
      <c r="JS13">
        <v>1264</v>
      </c>
      <c r="JT13">
        <v>6066</v>
      </c>
      <c r="JU13">
        <v>1733</v>
      </c>
      <c r="JV13">
        <v>2065</v>
      </c>
      <c r="JW13">
        <v>1822</v>
      </c>
      <c r="JX13">
        <v>17</v>
      </c>
      <c r="JY13">
        <v>259</v>
      </c>
      <c r="JZ13">
        <v>503</v>
      </c>
      <c r="KA13">
        <v>810</v>
      </c>
      <c r="KB13">
        <v>438</v>
      </c>
      <c r="KC13">
        <v>1510</v>
      </c>
      <c r="KD13">
        <v>51</v>
      </c>
      <c r="KE13">
        <v>98</v>
      </c>
      <c r="KF13">
        <v>636</v>
      </c>
      <c r="KG13">
        <v>150</v>
      </c>
      <c r="KH13">
        <v>0</v>
      </c>
      <c r="KI13">
        <v>40</v>
      </c>
      <c r="KJ13">
        <v>6</v>
      </c>
      <c r="KK13">
        <v>62</v>
      </c>
      <c r="KL13">
        <v>36</v>
      </c>
      <c r="KM13">
        <v>6</v>
      </c>
      <c r="KN13">
        <v>419</v>
      </c>
      <c r="KO13">
        <v>924</v>
      </c>
      <c r="KP13">
        <v>1518</v>
      </c>
      <c r="KQ13">
        <v>110</v>
      </c>
      <c r="KR13">
        <v>733</v>
      </c>
      <c r="KS13">
        <v>170</v>
      </c>
      <c r="KT13">
        <v>339</v>
      </c>
      <c r="KU13">
        <v>325</v>
      </c>
      <c r="KV13">
        <v>123</v>
      </c>
      <c r="KW13">
        <v>0</v>
      </c>
      <c r="KX13">
        <v>656</v>
      </c>
      <c r="KY13">
        <v>3058</v>
      </c>
      <c r="KZ13">
        <v>4286</v>
      </c>
      <c r="LA13">
        <v>1194</v>
      </c>
      <c r="LB13">
        <v>61</v>
      </c>
      <c r="LC13">
        <v>83</v>
      </c>
      <c r="LD13">
        <v>5290</v>
      </c>
      <c r="LE13">
        <v>734</v>
      </c>
      <c r="LF13">
        <v>141</v>
      </c>
      <c r="LG13">
        <v>152</v>
      </c>
      <c r="LH13">
        <v>466</v>
      </c>
      <c r="LI13">
        <v>26</v>
      </c>
      <c r="LJ13">
        <v>2178</v>
      </c>
      <c r="LK13">
        <v>171</v>
      </c>
      <c r="LL13">
        <v>81</v>
      </c>
      <c r="LM13">
        <v>321</v>
      </c>
      <c r="LN13">
        <v>82</v>
      </c>
      <c r="LO13">
        <v>285</v>
      </c>
      <c r="LP13">
        <v>10</v>
      </c>
      <c r="LQ13">
        <v>172</v>
      </c>
      <c r="LR13">
        <v>1620</v>
      </c>
      <c r="LS13">
        <v>514</v>
      </c>
      <c r="LT13">
        <v>66</v>
      </c>
      <c r="LU13">
        <v>433</v>
      </c>
      <c r="LV13">
        <v>155</v>
      </c>
      <c r="LW13">
        <v>0</v>
      </c>
      <c r="LX13">
        <v>0</v>
      </c>
      <c r="LY13">
        <v>87128</v>
      </c>
    </row>
    <row r="14" spans="1:337" x14ac:dyDescent="0.25">
      <c r="A14" t="s">
        <v>255</v>
      </c>
      <c r="B14">
        <v>0</v>
      </c>
      <c r="C14">
        <v>1261</v>
      </c>
      <c r="D14">
        <v>138</v>
      </c>
      <c r="E14">
        <v>0</v>
      </c>
      <c r="F14">
        <v>1</v>
      </c>
      <c r="G14">
        <v>0</v>
      </c>
      <c r="H14">
        <v>0</v>
      </c>
      <c r="I14">
        <v>0</v>
      </c>
      <c r="J14">
        <v>67</v>
      </c>
      <c r="K14">
        <v>12</v>
      </c>
      <c r="L14">
        <v>30</v>
      </c>
      <c r="M14">
        <v>0</v>
      </c>
      <c r="N14">
        <v>3726</v>
      </c>
      <c r="O14">
        <v>1529</v>
      </c>
      <c r="P14">
        <v>0</v>
      </c>
      <c r="Q14">
        <v>797</v>
      </c>
      <c r="R14">
        <v>0</v>
      </c>
      <c r="S14">
        <v>81</v>
      </c>
      <c r="T14">
        <v>0</v>
      </c>
      <c r="U14">
        <v>193</v>
      </c>
      <c r="V14">
        <v>9</v>
      </c>
      <c r="W14">
        <v>86</v>
      </c>
      <c r="X14">
        <v>22</v>
      </c>
      <c r="Y14">
        <v>495</v>
      </c>
      <c r="Z14">
        <v>397</v>
      </c>
      <c r="AA14">
        <v>0</v>
      </c>
      <c r="AB14">
        <v>32</v>
      </c>
      <c r="AC14">
        <v>256</v>
      </c>
      <c r="AD14">
        <v>113</v>
      </c>
      <c r="AE14">
        <v>130</v>
      </c>
      <c r="AF14">
        <v>151</v>
      </c>
      <c r="AG14">
        <v>92</v>
      </c>
      <c r="AH14">
        <v>203</v>
      </c>
      <c r="AI14">
        <v>61</v>
      </c>
      <c r="AJ14">
        <v>54</v>
      </c>
      <c r="AK14">
        <v>0</v>
      </c>
      <c r="AL14">
        <v>75</v>
      </c>
      <c r="AM14">
        <v>50</v>
      </c>
      <c r="AN14">
        <v>55</v>
      </c>
      <c r="AO14">
        <v>2673</v>
      </c>
      <c r="AP14">
        <v>206</v>
      </c>
      <c r="AQ14">
        <v>633</v>
      </c>
      <c r="AR14">
        <v>43</v>
      </c>
      <c r="AS14">
        <v>0</v>
      </c>
      <c r="AT14">
        <v>2</v>
      </c>
      <c r="AU14">
        <v>454</v>
      </c>
      <c r="AV14">
        <v>159</v>
      </c>
      <c r="AW14">
        <v>13</v>
      </c>
      <c r="AX14">
        <v>0</v>
      </c>
      <c r="AY14">
        <v>0</v>
      </c>
      <c r="AZ14">
        <v>0</v>
      </c>
      <c r="BA14">
        <v>136</v>
      </c>
      <c r="BB14">
        <v>57</v>
      </c>
      <c r="BC14">
        <v>0</v>
      </c>
      <c r="BD14">
        <v>190</v>
      </c>
      <c r="BE14">
        <v>68</v>
      </c>
      <c r="BF14">
        <v>37</v>
      </c>
      <c r="BG14">
        <v>0</v>
      </c>
      <c r="BH14">
        <v>0</v>
      </c>
      <c r="BI14">
        <v>9</v>
      </c>
      <c r="BJ14">
        <v>319</v>
      </c>
      <c r="BK14">
        <v>249</v>
      </c>
      <c r="BL14">
        <v>55</v>
      </c>
      <c r="BM14">
        <v>87</v>
      </c>
      <c r="BN14">
        <v>193</v>
      </c>
      <c r="BO14">
        <v>308</v>
      </c>
      <c r="BP14">
        <v>39</v>
      </c>
      <c r="BQ14">
        <v>42</v>
      </c>
      <c r="BR14">
        <v>39</v>
      </c>
      <c r="BS14">
        <v>537</v>
      </c>
      <c r="BT14">
        <v>19</v>
      </c>
      <c r="BU14">
        <v>48</v>
      </c>
      <c r="BV14">
        <v>227</v>
      </c>
      <c r="BW14">
        <v>924</v>
      </c>
      <c r="BX14">
        <v>810</v>
      </c>
      <c r="BY14">
        <v>98</v>
      </c>
      <c r="BZ14">
        <v>122</v>
      </c>
      <c r="CA14">
        <v>0</v>
      </c>
      <c r="CB14">
        <v>93</v>
      </c>
      <c r="CC14">
        <v>967</v>
      </c>
      <c r="CD14">
        <v>32</v>
      </c>
      <c r="CE14">
        <v>314</v>
      </c>
      <c r="CF14">
        <v>0</v>
      </c>
      <c r="CG14">
        <v>29</v>
      </c>
      <c r="CH14">
        <v>0</v>
      </c>
      <c r="CI14">
        <v>16</v>
      </c>
      <c r="CJ14">
        <v>1570</v>
      </c>
      <c r="CK14">
        <v>108</v>
      </c>
      <c r="CL14">
        <v>15</v>
      </c>
      <c r="CM14">
        <v>4</v>
      </c>
      <c r="CN14">
        <v>719</v>
      </c>
      <c r="CO14">
        <v>75</v>
      </c>
      <c r="CP14">
        <v>419</v>
      </c>
      <c r="CQ14">
        <v>315</v>
      </c>
      <c r="CR14">
        <v>122</v>
      </c>
      <c r="CS14">
        <v>1328</v>
      </c>
      <c r="CT14">
        <v>0</v>
      </c>
      <c r="CU14">
        <v>6</v>
      </c>
      <c r="CV14">
        <v>1196</v>
      </c>
      <c r="CW14">
        <v>0</v>
      </c>
      <c r="CX14">
        <v>419</v>
      </c>
      <c r="CY14">
        <v>683</v>
      </c>
      <c r="CZ14">
        <v>58</v>
      </c>
      <c r="DA14">
        <v>1035</v>
      </c>
      <c r="DB14">
        <v>84</v>
      </c>
      <c r="DC14">
        <v>483</v>
      </c>
      <c r="DD14">
        <v>81</v>
      </c>
      <c r="DE14">
        <v>1</v>
      </c>
      <c r="DF14">
        <v>296</v>
      </c>
      <c r="DG14">
        <v>153</v>
      </c>
      <c r="DH14">
        <v>307</v>
      </c>
      <c r="DI14">
        <v>0</v>
      </c>
      <c r="DJ14">
        <v>21</v>
      </c>
      <c r="DK14">
        <v>56</v>
      </c>
      <c r="DL14">
        <v>163</v>
      </c>
      <c r="DM14">
        <v>905</v>
      </c>
      <c r="DN14">
        <v>53</v>
      </c>
      <c r="DO14">
        <v>56</v>
      </c>
      <c r="DP14">
        <v>589</v>
      </c>
      <c r="DQ14">
        <v>280</v>
      </c>
      <c r="DR14">
        <v>24</v>
      </c>
      <c r="DS14">
        <v>52</v>
      </c>
      <c r="DT14">
        <v>1862</v>
      </c>
      <c r="DU14">
        <v>292</v>
      </c>
      <c r="DV14">
        <v>0</v>
      </c>
      <c r="DW14">
        <v>12</v>
      </c>
      <c r="DX14">
        <v>5</v>
      </c>
      <c r="DY14">
        <v>15553</v>
      </c>
      <c r="DZ14">
        <v>31</v>
      </c>
      <c r="EA14">
        <v>151</v>
      </c>
      <c r="EB14">
        <v>210</v>
      </c>
      <c r="EC14">
        <v>193</v>
      </c>
      <c r="ED14">
        <v>0</v>
      </c>
      <c r="EE14">
        <v>20</v>
      </c>
      <c r="EF14">
        <v>3</v>
      </c>
      <c r="EG14">
        <v>0</v>
      </c>
      <c r="EH14">
        <v>5</v>
      </c>
      <c r="EI14">
        <v>63</v>
      </c>
      <c r="EJ14">
        <v>1045</v>
      </c>
      <c r="EK14">
        <v>18</v>
      </c>
      <c r="EL14">
        <v>22</v>
      </c>
      <c r="EM14">
        <v>397</v>
      </c>
      <c r="EN14">
        <v>116</v>
      </c>
      <c r="EO14">
        <v>0</v>
      </c>
      <c r="EP14">
        <v>217</v>
      </c>
      <c r="EQ14">
        <v>8</v>
      </c>
      <c r="ER14">
        <v>1451</v>
      </c>
      <c r="ES14">
        <v>351</v>
      </c>
      <c r="ET14">
        <v>40</v>
      </c>
      <c r="EU14">
        <v>28</v>
      </c>
      <c r="EV14">
        <v>663</v>
      </c>
      <c r="EW14">
        <v>742</v>
      </c>
      <c r="EX14">
        <v>12</v>
      </c>
      <c r="EY14">
        <v>612</v>
      </c>
      <c r="EZ14">
        <v>0</v>
      </c>
      <c r="FA14">
        <v>0</v>
      </c>
      <c r="FB14">
        <v>1167</v>
      </c>
      <c r="FC14">
        <v>231</v>
      </c>
      <c r="FD14">
        <v>5404</v>
      </c>
      <c r="FE14">
        <v>19</v>
      </c>
      <c r="FF14">
        <v>0</v>
      </c>
      <c r="FG14">
        <v>2</v>
      </c>
      <c r="FH14">
        <v>0</v>
      </c>
      <c r="FI14">
        <v>0</v>
      </c>
      <c r="FJ14">
        <v>4</v>
      </c>
      <c r="FK14">
        <v>6</v>
      </c>
      <c r="FL14">
        <v>0</v>
      </c>
      <c r="FM14">
        <v>131</v>
      </c>
      <c r="FN14">
        <v>7</v>
      </c>
      <c r="FO14">
        <v>0</v>
      </c>
      <c r="FP14">
        <v>3</v>
      </c>
      <c r="FQ14">
        <v>0</v>
      </c>
      <c r="FR14">
        <v>4</v>
      </c>
      <c r="FS14">
        <v>0</v>
      </c>
      <c r="FT14">
        <v>153</v>
      </c>
      <c r="FU14">
        <v>1</v>
      </c>
      <c r="FV14">
        <v>767</v>
      </c>
      <c r="FW14">
        <v>5</v>
      </c>
      <c r="FX14">
        <v>418</v>
      </c>
      <c r="FY14">
        <v>5</v>
      </c>
      <c r="FZ14">
        <v>32</v>
      </c>
      <c r="GA14">
        <v>40</v>
      </c>
      <c r="GB14">
        <v>75</v>
      </c>
      <c r="GC14">
        <v>28</v>
      </c>
      <c r="GD14">
        <v>0</v>
      </c>
      <c r="GE14">
        <v>304</v>
      </c>
      <c r="GF14">
        <v>123</v>
      </c>
      <c r="GG14">
        <v>129</v>
      </c>
      <c r="GH14">
        <v>13</v>
      </c>
      <c r="GI14">
        <v>20</v>
      </c>
      <c r="GJ14">
        <v>632</v>
      </c>
      <c r="GK14">
        <v>4</v>
      </c>
      <c r="GL14">
        <v>296</v>
      </c>
      <c r="GM14">
        <v>144</v>
      </c>
      <c r="GN14">
        <v>260</v>
      </c>
      <c r="GO14">
        <v>119</v>
      </c>
      <c r="GP14">
        <v>0</v>
      </c>
      <c r="GQ14">
        <v>297</v>
      </c>
      <c r="GR14">
        <v>751</v>
      </c>
      <c r="GS14">
        <v>158</v>
      </c>
      <c r="GT14">
        <v>0</v>
      </c>
      <c r="GU14">
        <v>0</v>
      </c>
      <c r="GV14">
        <v>286</v>
      </c>
      <c r="GW14">
        <v>1567</v>
      </c>
      <c r="GX14">
        <v>2580</v>
      </c>
      <c r="GY14">
        <v>88</v>
      </c>
      <c r="GZ14">
        <v>879</v>
      </c>
      <c r="HA14">
        <v>206</v>
      </c>
      <c r="HB14">
        <v>25</v>
      </c>
      <c r="HC14">
        <v>2708</v>
      </c>
      <c r="HD14">
        <v>21</v>
      </c>
      <c r="HE14">
        <v>249</v>
      </c>
      <c r="HF14">
        <v>72</v>
      </c>
      <c r="HG14">
        <v>114</v>
      </c>
      <c r="HH14">
        <v>217</v>
      </c>
      <c r="HI14">
        <v>0</v>
      </c>
      <c r="HJ14">
        <v>14</v>
      </c>
      <c r="HK14">
        <v>755</v>
      </c>
      <c r="HL14">
        <v>1023</v>
      </c>
      <c r="HM14">
        <v>7</v>
      </c>
      <c r="HN14">
        <v>1</v>
      </c>
      <c r="HO14">
        <v>81</v>
      </c>
      <c r="HP14">
        <v>12</v>
      </c>
      <c r="HQ14">
        <v>31</v>
      </c>
      <c r="HR14">
        <v>13</v>
      </c>
      <c r="HS14">
        <v>148</v>
      </c>
      <c r="HT14">
        <v>4681</v>
      </c>
      <c r="HU14">
        <v>2702</v>
      </c>
      <c r="HV14">
        <v>2195</v>
      </c>
      <c r="HW14">
        <v>2994</v>
      </c>
      <c r="HX14">
        <v>1770</v>
      </c>
      <c r="HY14">
        <v>320</v>
      </c>
      <c r="HZ14">
        <v>1966</v>
      </c>
      <c r="IA14">
        <v>2457</v>
      </c>
      <c r="IB14">
        <v>476</v>
      </c>
      <c r="IC14">
        <v>1528</v>
      </c>
      <c r="ID14">
        <v>962</v>
      </c>
      <c r="IE14">
        <v>891</v>
      </c>
      <c r="IF14">
        <v>5386</v>
      </c>
      <c r="IG14">
        <v>421</v>
      </c>
      <c r="IH14">
        <v>1642</v>
      </c>
      <c r="II14">
        <v>41</v>
      </c>
      <c r="IJ14">
        <v>126</v>
      </c>
      <c r="IK14">
        <v>62</v>
      </c>
      <c r="IL14">
        <v>5763</v>
      </c>
      <c r="IM14">
        <v>1710</v>
      </c>
      <c r="IN14">
        <v>1354</v>
      </c>
      <c r="IO14">
        <v>1722</v>
      </c>
      <c r="IP14">
        <v>611</v>
      </c>
      <c r="IQ14">
        <v>254</v>
      </c>
      <c r="IR14">
        <v>2147</v>
      </c>
      <c r="IS14">
        <v>2791</v>
      </c>
      <c r="IT14">
        <v>900</v>
      </c>
      <c r="IU14">
        <v>991</v>
      </c>
      <c r="IV14">
        <v>1548</v>
      </c>
      <c r="IW14">
        <v>3557</v>
      </c>
      <c r="IX14">
        <v>1786</v>
      </c>
      <c r="IY14">
        <v>223</v>
      </c>
      <c r="IZ14">
        <v>3104</v>
      </c>
      <c r="JA14">
        <v>977</v>
      </c>
      <c r="JB14">
        <v>1194</v>
      </c>
      <c r="JC14">
        <v>2341</v>
      </c>
      <c r="JD14">
        <v>30</v>
      </c>
      <c r="JE14">
        <v>2377</v>
      </c>
      <c r="JF14">
        <v>81</v>
      </c>
      <c r="JG14">
        <v>351</v>
      </c>
      <c r="JH14">
        <v>2907</v>
      </c>
      <c r="JI14">
        <v>2416</v>
      </c>
      <c r="JJ14">
        <v>134</v>
      </c>
      <c r="JK14">
        <v>3251</v>
      </c>
      <c r="JL14">
        <v>0</v>
      </c>
      <c r="JM14">
        <v>146</v>
      </c>
      <c r="JN14">
        <v>41</v>
      </c>
      <c r="JO14">
        <v>589</v>
      </c>
      <c r="JP14">
        <v>2206</v>
      </c>
      <c r="JQ14">
        <v>0</v>
      </c>
      <c r="JR14">
        <v>2423</v>
      </c>
      <c r="JS14">
        <v>3515</v>
      </c>
      <c r="JT14">
        <v>3955</v>
      </c>
      <c r="JU14">
        <v>4947</v>
      </c>
      <c r="JV14">
        <v>1151</v>
      </c>
      <c r="JW14">
        <v>7016</v>
      </c>
      <c r="JX14">
        <v>148</v>
      </c>
      <c r="JY14">
        <v>741</v>
      </c>
      <c r="JZ14">
        <v>723</v>
      </c>
      <c r="KA14">
        <v>1626</v>
      </c>
      <c r="KB14">
        <v>1579</v>
      </c>
      <c r="KC14">
        <v>2965</v>
      </c>
      <c r="KD14">
        <v>671</v>
      </c>
      <c r="KE14">
        <v>1450</v>
      </c>
      <c r="KF14">
        <v>2043</v>
      </c>
      <c r="KG14">
        <v>450</v>
      </c>
      <c r="KH14">
        <v>0</v>
      </c>
      <c r="KI14">
        <v>770</v>
      </c>
      <c r="KJ14">
        <v>10</v>
      </c>
      <c r="KK14">
        <v>595</v>
      </c>
      <c r="KL14">
        <v>200</v>
      </c>
      <c r="KM14">
        <v>182</v>
      </c>
      <c r="KN14">
        <v>668</v>
      </c>
      <c r="KO14">
        <v>5657</v>
      </c>
      <c r="KP14">
        <v>2438</v>
      </c>
      <c r="KQ14">
        <v>1172</v>
      </c>
      <c r="KR14">
        <v>2102</v>
      </c>
      <c r="KS14">
        <v>609</v>
      </c>
      <c r="KT14">
        <v>328</v>
      </c>
      <c r="KU14">
        <v>1253</v>
      </c>
      <c r="KV14">
        <v>1277</v>
      </c>
      <c r="KW14">
        <v>197</v>
      </c>
      <c r="KX14">
        <v>3614</v>
      </c>
      <c r="KY14">
        <v>3170</v>
      </c>
      <c r="KZ14">
        <v>13111</v>
      </c>
      <c r="LA14">
        <v>3746</v>
      </c>
      <c r="LB14">
        <v>24</v>
      </c>
      <c r="LC14">
        <v>130</v>
      </c>
      <c r="LD14">
        <v>14709</v>
      </c>
      <c r="LE14">
        <v>2109</v>
      </c>
      <c r="LF14">
        <v>295</v>
      </c>
      <c r="LG14">
        <v>387</v>
      </c>
      <c r="LH14">
        <v>19</v>
      </c>
      <c r="LI14">
        <v>68</v>
      </c>
      <c r="LJ14">
        <v>6552</v>
      </c>
      <c r="LK14">
        <v>382</v>
      </c>
      <c r="LL14">
        <v>300</v>
      </c>
      <c r="LM14">
        <v>516</v>
      </c>
      <c r="LN14">
        <v>193</v>
      </c>
      <c r="LO14">
        <v>1308</v>
      </c>
      <c r="LP14">
        <v>21</v>
      </c>
      <c r="LQ14">
        <v>843</v>
      </c>
      <c r="LR14">
        <v>2829</v>
      </c>
      <c r="LS14">
        <v>521</v>
      </c>
      <c r="LT14">
        <v>553</v>
      </c>
      <c r="LU14">
        <v>1189</v>
      </c>
      <c r="LV14">
        <v>226</v>
      </c>
      <c r="LW14">
        <v>0</v>
      </c>
      <c r="LX14">
        <v>0</v>
      </c>
      <c r="LY14">
        <v>266808</v>
      </c>
    </row>
    <row r="15" spans="1:337" x14ac:dyDescent="0.25">
      <c r="A15" t="s">
        <v>256</v>
      </c>
      <c r="B15">
        <v>0</v>
      </c>
      <c r="C15">
        <v>371</v>
      </c>
      <c r="D15">
        <v>0</v>
      </c>
      <c r="E15">
        <v>0</v>
      </c>
      <c r="F15">
        <v>270</v>
      </c>
      <c r="G15">
        <v>0</v>
      </c>
      <c r="H15">
        <v>0</v>
      </c>
      <c r="I15">
        <v>0</v>
      </c>
      <c r="J15">
        <v>0</v>
      </c>
      <c r="K15">
        <v>0</v>
      </c>
      <c r="L15">
        <v>7</v>
      </c>
      <c r="M15">
        <v>0</v>
      </c>
      <c r="N15">
        <v>458</v>
      </c>
      <c r="O15">
        <v>270</v>
      </c>
      <c r="P15">
        <v>0</v>
      </c>
      <c r="Q15">
        <v>225</v>
      </c>
      <c r="R15">
        <v>0</v>
      </c>
      <c r="S15">
        <v>26</v>
      </c>
      <c r="T15">
        <v>0</v>
      </c>
      <c r="U15">
        <v>36</v>
      </c>
      <c r="V15">
        <v>0</v>
      </c>
      <c r="W15">
        <v>4</v>
      </c>
      <c r="X15">
        <v>8</v>
      </c>
      <c r="Y15">
        <v>67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4</v>
      </c>
      <c r="AF15">
        <v>43</v>
      </c>
      <c r="AG15">
        <v>0</v>
      </c>
      <c r="AH15">
        <v>15</v>
      </c>
      <c r="AI15">
        <v>44</v>
      </c>
      <c r="AJ15">
        <v>0</v>
      </c>
      <c r="AK15">
        <v>0</v>
      </c>
      <c r="AL15">
        <v>488</v>
      </c>
      <c r="AM15">
        <v>39</v>
      </c>
      <c r="AN15">
        <v>137</v>
      </c>
      <c r="AO15">
        <v>116</v>
      </c>
      <c r="AP15">
        <v>0</v>
      </c>
      <c r="AQ15">
        <v>0</v>
      </c>
      <c r="AR15">
        <v>525</v>
      </c>
      <c r="AS15">
        <v>0</v>
      </c>
      <c r="AT15">
        <v>0</v>
      </c>
      <c r="AU15">
        <v>45</v>
      </c>
      <c r="AV15">
        <v>0</v>
      </c>
      <c r="AW15">
        <v>30</v>
      </c>
      <c r="AX15">
        <v>0</v>
      </c>
      <c r="AY15">
        <v>0</v>
      </c>
      <c r="AZ15">
        <v>0</v>
      </c>
      <c r="BA15">
        <v>4</v>
      </c>
      <c r="BB15">
        <v>0</v>
      </c>
      <c r="BC15">
        <v>6</v>
      </c>
      <c r="BD15">
        <v>696</v>
      </c>
      <c r="BE15">
        <v>11</v>
      </c>
      <c r="BF15">
        <v>76</v>
      </c>
      <c r="BG15">
        <v>0</v>
      </c>
      <c r="BH15">
        <v>25</v>
      </c>
      <c r="BI15">
        <v>61</v>
      </c>
      <c r="BJ15">
        <v>195</v>
      </c>
      <c r="BK15">
        <v>369</v>
      </c>
      <c r="BL15">
        <v>2</v>
      </c>
      <c r="BM15">
        <v>4</v>
      </c>
      <c r="BN15">
        <v>186</v>
      </c>
      <c r="BO15">
        <v>29</v>
      </c>
      <c r="BP15">
        <v>48</v>
      </c>
      <c r="BQ15">
        <v>0</v>
      </c>
      <c r="BR15">
        <v>0</v>
      </c>
      <c r="BS15">
        <v>6</v>
      </c>
      <c r="BT15">
        <v>84</v>
      </c>
      <c r="BU15">
        <v>0</v>
      </c>
      <c r="BV15">
        <v>733</v>
      </c>
      <c r="BW15">
        <v>446</v>
      </c>
      <c r="BX15">
        <v>157</v>
      </c>
      <c r="BY15">
        <v>84</v>
      </c>
      <c r="BZ15">
        <v>4</v>
      </c>
      <c r="CA15">
        <v>0</v>
      </c>
      <c r="CB15">
        <v>3</v>
      </c>
      <c r="CC15">
        <v>193</v>
      </c>
      <c r="CD15">
        <v>86</v>
      </c>
      <c r="CE15">
        <v>205</v>
      </c>
      <c r="CF15">
        <v>0</v>
      </c>
      <c r="CG15">
        <v>0</v>
      </c>
      <c r="CH15">
        <v>0</v>
      </c>
      <c r="CI15">
        <v>0</v>
      </c>
      <c r="CJ15">
        <v>96</v>
      </c>
      <c r="CK15">
        <v>147</v>
      </c>
      <c r="CL15">
        <v>0</v>
      </c>
      <c r="CM15">
        <v>164</v>
      </c>
      <c r="CN15">
        <v>9</v>
      </c>
      <c r="CO15">
        <v>0</v>
      </c>
      <c r="CP15">
        <v>7</v>
      </c>
      <c r="CQ15">
        <v>315</v>
      </c>
      <c r="CR15">
        <v>11</v>
      </c>
      <c r="CS15">
        <v>353</v>
      </c>
      <c r="CT15">
        <v>0</v>
      </c>
      <c r="CU15">
        <v>0</v>
      </c>
      <c r="CV15">
        <v>645</v>
      </c>
      <c r="CW15">
        <v>0</v>
      </c>
      <c r="CX15">
        <v>0</v>
      </c>
      <c r="CY15">
        <v>0</v>
      </c>
      <c r="CZ15">
        <v>0</v>
      </c>
      <c r="DA15">
        <v>250</v>
      </c>
      <c r="DB15">
        <v>0</v>
      </c>
      <c r="DC15">
        <v>0</v>
      </c>
      <c r="DD15">
        <v>1177</v>
      </c>
      <c r="DE15">
        <v>2</v>
      </c>
      <c r="DF15">
        <v>0</v>
      </c>
      <c r="DG15">
        <v>0</v>
      </c>
      <c r="DH15">
        <v>46</v>
      </c>
      <c r="DI15">
        <v>0</v>
      </c>
      <c r="DJ15">
        <v>0</v>
      </c>
      <c r="DK15">
        <v>1146</v>
      </c>
      <c r="DL15">
        <v>7</v>
      </c>
      <c r="DM15">
        <v>989</v>
      </c>
      <c r="DN15">
        <v>0</v>
      </c>
      <c r="DO15">
        <v>0</v>
      </c>
      <c r="DP15">
        <v>22</v>
      </c>
      <c r="DQ15">
        <v>155</v>
      </c>
      <c r="DR15">
        <v>24</v>
      </c>
      <c r="DS15">
        <v>0</v>
      </c>
      <c r="DT15">
        <v>174</v>
      </c>
      <c r="DU15">
        <v>1</v>
      </c>
      <c r="DV15">
        <v>0</v>
      </c>
      <c r="DW15">
        <v>0</v>
      </c>
      <c r="DX15">
        <v>0</v>
      </c>
      <c r="DY15">
        <v>6172</v>
      </c>
      <c r="DZ15">
        <v>0</v>
      </c>
      <c r="EA15">
        <v>2</v>
      </c>
      <c r="EB15">
        <v>16</v>
      </c>
      <c r="EC15">
        <v>0</v>
      </c>
      <c r="ED15">
        <v>0</v>
      </c>
      <c r="EE15">
        <v>4</v>
      </c>
      <c r="EF15">
        <v>0</v>
      </c>
      <c r="EG15">
        <v>0</v>
      </c>
      <c r="EH15">
        <v>0</v>
      </c>
      <c r="EI15">
        <v>151</v>
      </c>
      <c r="EJ15">
        <v>25</v>
      </c>
      <c r="EK15">
        <v>0</v>
      </c>
      <c r="EL15">
        <v>9</v>
      </c>
      <c r="EM15">
        <v>2</v>
      </c>
      <c r="EN15">
        <v>0</v>
      </c>
      <c r="EO15">
        <v>0</v>
      </c>
      <c r="EP15">
        <v>0</v>
      </c>
      <c r="EQ15">
        <v>0</v>
      </c>
      <c r="ER15">
        <v>184</v>
      </c>
      <c r="ES15">
        <v>151</v>
      </c>
      <c r="ET15">
        <v>0</v>
      </c>
      <c r="EU15">
        <v>9</v>
      </c>
      <c r="EV15">
        <v>175</v>
      </c>
      <c r="EW15">
        <v>0</v>
      </c>
      <c r="EX15">
        <v>0</v>
      </c>
      <c r="EY15">
        <v>45</v>
      </c>
      <c r="EZ15">
        <v>0</v>
      </c>
      <c r="FA15">
        <v>0</v>
      </c>
      <c r="FB15">
        <v>0</v>
      </c>
      <c r="FC15">
        <v>65</v>
      </c>
      <c r="FD15">
        <v>0</v>
      </c>
      <c r="FE15">
        <v>357</v>
      </c>
      <c r="FF15">
        <v>719</v>
      </c>
      <c r="FG15">
        <v>3763</v>
      </c>
      <c r="FH15">
        <v>0</v>
      </c>
      <c r="FI15">
        <v>0</v>
      </c>
      <c r="FJ15">
        <v>16</v>
      </c>
      <c r="FK15">
        <v>259</v>
      </c>
      <c r="FL15">
        <v>0</v>
      </c>
      <c r="FM15">
        <v>363</v>
      </c>
      <c r="FN15">
        <v>102</v>
      </c>
      <c r="FO15">
        <v>79</v>
      </c>
      <c r="FP15">
        <v>0</v>
      </c>
      <c r="FQ15">
        <v>0</v>
      </c>
      <c r="FR15">
        <v>311</v>
      </c>
      <c r="FS15">
        <v>324</v>
      </c>
      <c r="FT15">
        <v>64</v>
      </c>
      <c r="FU15">
        <v>25</v>
      </c>
      <c r="FV15">
        <v>455</v>
      </c>
      <c r="FW15">
        <v>235</v>
      </c>
      <c r="FX15">
        <v>24</v>
      </c>
      <c r="FY15">
        <v>25</v>
      </c>
      <c r="FZ15">
        <v>136</v>
      </c>
      <c r="GA15">
        <v>0</v>
      </c>
      <c r="GB15">
        <v>535</v>
      </c>
      <c r="GC15">
        <v>2</v>
      </c>
      <c r="GD15">
        <v>0</v>
      </c>
      <c r="GE15">
        <v>293</v>
      </c>
      <c r="GF15">
        <v>52</v>
      </c>
      <c r="GG15">
        <v>26</v>
      </c>
      <c r="GH15">
        <v>1114</v>
      </c>
      <c r="GI15">
        <v>0</v>
      </c>
      <c r="GJ15">
        <v>281</v>
      </c>
      <c r="GK15">
        <v>0</v>
      </c>
      <c r="GL15">
        <v>94</v>
      </c>
      <c r="GM15">
        <v>3</v>
      </c>
      <c r="GN15">
        <v>33</v>
      </c>
      <c r="GO15">
        <v>0</v>
      </c>
      <c r="GP15">
        <v>0</v>
      </c>
      <c r="GQ15">
        <v>2154</v>
      </c>
      <c r="GR15">
        <v>16</v>
      </c>
      <c r="GS15">
        <v>197</v>
      </c>
      <c r="GT15">
        <v>0</v>
      </c>
      <c r="GU15">
        <v>239</v>
      </c>
      <c r="GV15">
        <v>30</v>
      </c>
      <c r="GW15">
        <v>149</v>
      </c>
      <c r="GX15">
        <v>360</v>
      </c>
      <c r="GY15">
        <v>504</v>
      </c>
      <c r="GZ15">
        <v>197</v>
      </c>
      <c r="HA15">
        <v>0</v>
      </c>
      <c r="HB15">
        <v>6</v>
      </c>
      <c r="HC15">
        <v>746</v>
      </c>
      <c r="HD15">
        <v>1590</v>
      </c>
      <c r="HE15">
        <v>114</v>
      </c>
      <c r="HF15">
        <v>0</v>
      </c>
      <c r="HG15">
        <v>434</v>
      </c>
      <c r="HH15">
        <v>0</v>
      </c>
      <c r="HI15">
        <v>48</v>
      </c>
      <c r="HJ15">
        <v>0</v>
      </c>
      <c r="HK15">
        <v>34</v>
      </c>
      <c r="HL15">
        <v>855</v>
      </c>
      <c r="HM15">
        <v>1</v>
      </c>
      <c r="HN15">
        <v>0</v>
      </c>
      <c r="HO15">
        <v>0</v>
      </c>
      <c r="HP15">
        <v>0</v>
      </c>
      <c r="HQ15">
        <v>30</v>
      </c>
      <c r="HR15">
        <v>0</v>
      </c>
      <c r="HS15">
        <v>50</v>
      </c>
      <c r="HT15">
        <v>1076</v>
      </c>
      <c r="HU15">
        <v>105</v>
      </c>
      <c r="HV15">
        <v>299</v>
      </c>
      <c r="HW15">
        <v>433</v>
      </c>
      <c r="HX15">
        <v>250</v>
      </c>
      <c r="HY15">
        <v>35</v>
      </c>
      <c r="HZ15">
        <v>80</v>
      </c>
      <c r="IA15">
        <v>278</v>
      </c>
      <c r="IB15">
        <v>97</v>
      </c>
      <c r="IC15">
        <v>102</v>
      </c>
      <c r="ID15">
        <v>91</v>
      </c>
      <c r="IE15">
        <v>111</v>
      </c>
      <c r="IF15">
        <v>429</v>
      </c>
      <c r="IG15">
        <v>451</v>
      </c>
      <c r="IH15">
        <v>329</v>
      </c>
      <c r="II15">
        <v>15</v>
      </c>
      <c r="IJ15">
        <v>176</v>
      </c>
      <c r="IK15">
        <v>23</v>
      </c>
      <c r="IL15">
        <v>1587</v>
      </c>
      <c r="IM15">
        <v>288</v>
      </c>
      <c r="IN15">
        <v>402</v>
      </c>
      <c r="IO15">
        <v>340</v>
      </c>
      <c r="IP15">
        <v>141</v>
      </c>
      <c r="IQ15">
        <v>46</v>
      </c>
      <c r="IR15">
        <v>1427</v>
      </c>
      <c r="IS15">
        <v>670</v>
      </c>
      <c r="IT15">
        <v>124</v>
      </c>
      <c r="IU15">
        <v>111</v>
      </c>
      <c r="IV15">
        <v>217</v>
      </c>
      <c r="IW15">
        <v>1130</v>
      </c>
      <c r="IX15">
        <v>254</v>
      </c>
      <c r="IY15">
        <v>36</v>
      </c>
      <c r="IZ15">
        <v>584</v>
      </c>
      <c r="JA15">
        <v>565</v>
      </c>
      <c r="JB15">
        <v>126</v>
      </c>
      <c r="JC15">
        <v>180</v>
      </c>
      <c r="JD15">
        <v>2</v>
      </c>
      <c r="JE15">
        <v>443</v>
      </c>
      <c r="JF15">
        <v>12</v>
      </c>
      <c r="JG15">
        <v>8</v>
      </c>
      <c r="JH15">
        <v>13</v>
      </c>
      <c r="JI15">
        <v>615</v>
      </c>
      <c r="JJ15">
        <v>46</v>
      </c>
      <c r="JK15">
        <v>506</v>
      </c>
      <c r="JL15">
        <v>4</v>
      </c>
      <c r="JM15">
        <v>0</v>
      </c>
      <c r="JN15">
        <v>0</v>
      </c>
      <c r="JO15">
        <v>25</v>
      </c>
      <c r="JP15">
        <v>0</v>
      </c>
      <c r="JQ15">
        <v>0</v>
      </c>
      <c r="JR15">
        <v>168</v>
      </c>
      <c r="JS15">
        <v>379</v>
      </c>
      <c r="JT15">
        <v>350</v>
      </c>
      <c r="JU15">
        <v>571</v>
      </c>
      <c r="JV15">
        <v>616</v>
      </c>
      <c r="JW15">
        <v>280</v>
      </c>
      <c r="JX15">
        <v>16</v>
      </c>
      <c r="JY15">
        <v>146</v>
      </c>
      <c r="JZ15">
        <v>87</v>
      </c>
      <c r="KA15">
        <v>305</v>
      </c>
      <c r="KB15">
        <v>195</v>
      </c>
      <c r="KC15">
        <v>78</v>
      </c>
      <c r="KD15">
        <v>139</v>
      </c>
      <c r="KE15">
        <v>9</v>
      </c>
      <c r="KF15">
        <v>49</v>
      </c>
      <c r="KG15">
        <v>40</v>
      </c>
      <c r="KH15">
        <v>0</v>
      </c>
      <c r="KI15">
        <v>4</v>
      </c>
      <c r="KJ15">
        <v>0</v>
      </c>
      <c r="KK15">
        <v>107</v>
      </c>
      <c r="KL15">
        <v>3</v>
      </c>
      <c r="KM15">
        <v>28</v>
      </c>
      <c r="KN15">
        <v>225</v>
      </c>
      <c r="KO15">
        <v>344</v>
      </c>
      <c r="KP15">
        <v>583</v>
      </c>
      <c r="KQ15">
        <v>51</v>
      </c>
      <c r="KR15">
        <v>573</v>
      </c>
      <c r="KS15">
        <v>207</v>
      </c>
      <c r="KT15">
        <v>9</v>
      </c>
      <c r="KU15">
        <v>351</v>
      </c>
      <c r="KV15">
        <v>226</v>
      </c>
      <c r="KW15">
        <v>0</v>
      </c>
      <c r="KX15">
        <v>437</v>
      </c>
      <c r="KY15">
        <v>0</v>
      </c>
      <c r="KZ15">
        <v>4021</v>
      </c>
      <c r="LA15">
        <v>16</v>
      </c>
      <c r="LB15">
        <v>2</v>
      </c>
      <c r="LC15">
        <v>0</v>
      </c>
      <c r="LD15">
        <v>2655</v>
      </c>
      <c r="LE15">
        <v>577</v>
      </c>
      <c r="LF15">
        <v>139</v>
      </c>
      <c r="LG15">
        <v>73</v>
      </c>
      <c r="LH15">
        <v>50</v>
      </c>
      <c r="LI15">
        <v>42</v>
      </c>
      <c r="LJ15">
        <v>1636</v>
      </c>
      <c r="LK15">
        <v>60</v>
      </c>
      <c r="LL15">
        <v>52</v>
      </c>
      <c r="LM15">
        <v>11</v>
      </c>
      <c r="LN15">
        <v>122</v>
      </c>
      <c r="LO15">
        <v>0</v>
      </c>
      <c r="LP15">
        <v>0</v>
      </c>
      <c r="LQ15">
        <v>136</v>
      </c>
      <c r="LR15">
        <v>854</v>
      </c>
      <c r="LS15">
        <v>63</v>
      </c>
      <c r="LT15">
        <v>35</v>
      </c>
      <c r="LU15">
        <v>256</v>
      </c>
      <c r="LV15">
        <v>69</v>
      </c>
      <c r="LW15">
        <v>0</v>
      </c>
      <c r="LX15">
        <v>0</v>
      </c>
      <c r="LY15">
        <v>68862</v>
      </c>
    </row>
    <row r="16" spans="1:337" x14ac:dyDescent="0.25">
      <c r="A16" t="s">
        <v>257</v>
      </c>
      <c r="B16">
        <v>0</v>
      </c>
      <c r="C16">
        <v>36</v>
      </c>
      <c r="D16">
        <v>149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22</v>
      </c>
      <c r="P16">
        <v>0</v>
      </c>
      <c r="Q16">
        <v>280</v>
      </c>
      <c r="R16">
        <v>0</v>
      </c>
      <c r="S16">
        <v>41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7</v>
      </c>
      <c r="AA16">
        <v>0</v>
      </c>
      <c r="AB16">
        <v>0</v>
      </c>
      <c r="AC16">
        <v>0</v>
      </c>
      <c r="AD16">
        <v>188</v>
      </c>
      <c r="AE16">
        <v>3</v>
      </c>
      <c r="AF16">
        <v>57</v>
      </c>
      <c r="AG16">
        <v>0</v>
      </c>
      <c r="AH16">
        <v>18</v>
      </c>
      <c r="AI16">
        <v>0</v>
      </c>
      <c r="AJ16">
        <v>0</v>
      </c>
      <c r="AK16">
        <v>0</v>
      </c>
      <c r="AL16">
        <v>83</v>
      </c>
      <c r="AM16">
        <v>0</v>
      </c>
      <c r="AN16">
        <v>0</v>
      </c>
      <c r="AO16">
        <v>31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4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1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13</v>
      </c>
      <c r="BK16">
        <v>0</v>
      </c>
      <c r="BL16">
        <v>0</v>
      </c>
      <c r="BM16">
        <v>0</v>
      </c>
      <c r="BN16">
        <v>39</v>
      </c>
      <c r="BO16">
        <v>26</v>
      </c>
      <c r="BP16">
        <v>0</v>
      </c>
      <c r="BQ16">
        <v>0</v>
      </c>
      <c r="BR16">
        <v>2</v>
      </c>
      <c r="BS16">
        <v>0</v>
      </c>
      <c r="BT16">
        <v>0</v>
      </c>
      <c r="BU16">
        <v>0</v>
      </c>
      <c r="BV16">
        <v>0</v>
      </c>
      <c r="BW16">
        <v>44</v>
      </c>
      <c r="BX16">
        <v>0</v>
      </c>
      <c r="BY16">
        <v>0</v>
      </c>
      <c r="BZ16">
        <v>0</v>
      </c>
      <c r="CA16">
        <v>0</v>
      </c>
      <c r="CB16">
        <v>51</v>
      </c>
      <c r="CC16">
        <v>2</v>
      </c>
      <c r="CD16">
        <v>0</v>
      </c>
      <c r="CE16">
        <v>0</v>
      </c>
      <c r="CF16">
        <v>0</v>
      </c>
      <c r="CG16">
        <v>4</v>
      </c>
      <c r="CH16">
        <v>0</v>
      </c>
      <c r="CI16">
        <v>0</v>
      </c>
      <c r="CJ16">
        <v>0</v>
      </c>
      <c r="CK16">
        <v>0</v>
      </c>
      <c r="CL16">
        <v>55</v>
      </c>
      <c r="CM16">
        <v>0</v>
      </c>
      <c r="CN16">
        <v>0</v>
      </c>
      <c r="CO16">
        <v>0</v>
      </c>
      <c r="CP16">
        <v>0</v>
      </c>
      <c r="CQ16">
        <v>192</v>
      </c>
      <c r="CR16">
        <v>7</v>
      </c>
      <c r="CS16">
        <v>19</v>
      </c>
      <c r="CT16">
        <v>0</v>
      </c>
      <c r="CU16">
        <v>0</v>
      </c>
      <c r="CV16">
        <v>62</v>
      </c>
      <c r="CW16">
        <v>0</v>
      </c>
      <c r="CX16">
        <v>23</v>
      </c>
      <c r="CY16">
        <v>203</v>
      </c>
      <c r="CZ16">
        <v>0</v>
      </c>
      <c r="DA16">
        <v>66</v>
      </c>
      <c r="DB16">
        <v>0</v>
      </c>
      <c r="DC16">
        <v>134</v>
      </c>
      <c r="DD16">
        <v>1</v>
      </c>
      <c r="DE16">
        <v>0</v>
      </c>
      <c r="DF16">
        <v>0</v>
      </c>
      <c r="DG16">
        <v>1063</v>
      </c>
      <c r="DH16">
        <v>51</v>
      </c>
      <c r="DI16">
        <v>33</v>
      </c>
      <c r="DJ16">
        <v>0</v>
      </c>
      <c r="DK16">
        <v>482</v>
      </c>
      <c r="DL16">
        <v>571</v>
      </c>
      <c r="DM16">
        <v>147</v>
      </c>
      <c r="DN16">
        <v>31</v>
      </c>
      <c r="DO16">
        <v>0</v>
      </c>
      <c r="DP16">
        <v>0</v>
      </c>
      <c r="DQ16">
        <v>3</v>
      </c>
      <c r="DR16">
        <v>0</v>
      </c>
      <c r="DS16">
        <v>0</v>
      </c>
      <c r="DT16">
        <v>4</v>
      </c>
      <c r="DU16">
        <v>0</v>
      </c>
      <c r="DV16">
        <v>0</v>
      </c>
      <c r="DW16">
        <v>0</v>
      </c>
      <c r="DX16">
        <v>0</v>
      </c>
      <c r="DY16">
        <v>2</v>
      </c>
      <c r="DZ16">
        <v>0</v>
      </c>
      <c r="EA16">
        <v>908</v>
      </c>
      <c r="EB16">
        <v>4</v>
      </c>
      <c r="EC16">
        <v>12</v>
      </c>
      <c r="ED16">
        <v>0</v>
      </c>
      <c r="EE16">
        <v>13</v>
      </c>
      <c r="EF16">
        <v>2</v>
      </c>
      <c r="EG16">
        <v>0</v>
      </c>
      <c r="EH16">
        <v>0</v>
      </c>
      <c r="EI16">
        <v>66</v>
      </c>
      <c r="EJ16">
        <v>27</v>
      </c>
      <c r="EK16">
        <v>0</v>
      </c>
      <c r="EL16">
        <v>0</v>
      </c>
      <c r="EM16">
        <v>106</v>
      </c>
      <c r="EN16">
        <v>2</v>
      </c>
      <c r="EO16">
        <v>0</v>
      </c>
      <c r="EP16">
        <v>19</v>
      </c>
      <c r="EQ16">
        <v>0</v>
      </c>
      <c r="ER16">
        <v>63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0</v>
      </c>
      <c r="FI16">
        <v>0</v>
      </c>
      <c r="FJ16">
        <v>0</v>
      </c>
      <c r="FK16">
        <v>36</v>
      </c>
      <c r="FL16">
        <v>0</v>
      </c>
      <c r="FM16">
        <v>3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77</v>
      </c>
      <c r="FY16">
        <v>1</v>
      </c>
      <c r="FZ16">
        <v>0</v>
      </c>
      <c r="GA16">
        <v>0</v>
      </c>
      <c r="GB16">
        <v>25</v>
      </c>
      <c r="GC16">
        <v>0</v>
      </c>
      <c r="GD16">
        <v>0</v>
      </c>
      <c r="GE16">
        <v>0</v>
      </c>
      <c r="GF16">
        <v>0</v>
      </c>
      <c r="GG16">
        <v>21</v>
      </c>
      <c r="GH16">
        <v>16</v>
      </c>
      <c r="GI16">
        <v>0</v>
      </c>
      <c r="GJ16">
        <v>16</v>
      </c>
      <c r="GK16">
        <v>4</v>
      </c>
      <c r="GL16">
        <v>32</v>
      </c>
      <c r="GM16">
        <v>0</v>
      </c>
      <c r="GN16">
        <v>0</v>
      </c>
      <c r="GO16">
        <v>11</v>
      </c>
      <c r="GP16">
        <v>0</v>
      </c>
      <c r="GQ16">
        <v>18</v>
      </c>
      <c r="GR16">
        <v>89</v>
      </c>
      <c r="GS16">
        <v>24</v>
      </c>
      <c r="GT16">
        <v>0</v>
      </c>
      <c r="GU16">
        <v>0</v>
      </c>
      <c r="GV16">
        <v>0</v>
      </c>
      <c r="GW16">
        <v>0</v>
      </c>
      <c r="GX16">
        <v>23</v>
      </c>
      <c r="GY16">
        <v>0</v>
      </c>
      <c r="GZ16">
        <v>370</v>
      </c>
      <c r="HA16">
        <v>24</v>
      </c>
      <c r="HB16">
        <v>485</v>
      </c>
      <c r="HC16">
        <v>452</v>
      </c>
      <c r="HD16">
        <v>0</v>
      </c>
      <c r="HE16">
        <v>0</v>
      </c>
      <c r="HF16">
        <v>8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2</v>
      </c>
      <c r="HM16">
        <v>7</v>
      </c>
      <c r="HN16">
        <v>2</v>
      </c>
      <c r="HO16">
        <v>206</v>
      </c>
      <c r="HP16">
        <v>0</v>
      </c>
      <c r="HQ16">
        <v>186</v>
      </c>
      <c r="HR16">
        <v>0</v>
      </c>
      <c r="HS16">
        <v>0</v>
      </c>
      <c r="HT16">
        <v>1950</v>
      </c>
      <c r="HU16">
        <v>627</v>
      </c>
      <c r="HV16">
        <v>350</v>
      </c>
      <c r="HW16">
        <v>436</v>
      </c>
      <c r="HX16">
        <v>238</v>
      </c>
      <c r="HY16">
        <v>5</v>
      </c>
      <c r="HZ16">
        <v>203</v>
      </c>
      <c r="IA16">
        <v>471</v>
      </c>
      <c r="IB16">
        <v>89</v>
      </c>
      <c r="IC16">
        <v>201</v>
      </c>
      <c r="ID16">
        <v>195</v>
      </c>
      <c r="IE16">
        <v>81</v>
      </c>
      <c r="IF16">
        <v>489</v>
      </c>
      <c r="IG16">
        <v>83</v>
      </c>
      <c r="IH16">
        <v>263</v>
      </c>
      <c r="II16">
        <v>5</v>
      </c>
      <c r="IJ16">
        <v>38</v>
      </c>
      <c r="IK16">
        <v>11</v>
      </c>
      <c r="IL16">
        <v>1363</v>
      </c>
      <c r="IM16">
        <v>237</v>
      </c>
      <c r="IN16">
        <v>380</v>
      </c>
      <c r="IO16">
        <v>568</v>
      </c>
      <c r="IP16">
        <v>209</v>
      </c>
      <c r="IQ16">
        <v>93</v>
      </c>
      <c r="IR16">
        <v>678</v>
      </c>
      <c r="IS16">
        <v>571</v>
      </c>
      <c r="IT16">
        <v>168</v>
      </c>
      <c r="IU16">
        <v>547</v>
      </c>
      <c r="IV16">
        <v>343</v>
      </c>
      <c r="IW16">
        <v>1742</v>
      </c>
      <c r="IX16">
        <v>566</v>
      </c>
      <c r="IY16">
        <v>60</v>
      </c>
      <c r="IZ16">
        <v>512</v>
      </c>
      <c r="JA16">
        <v>140</v>
      </c>
      <c r="JB16">
        <v>221</v>
      </c>
      <c r="JC16">
        <v>539</v>
      </c>
      <c r="JD16">
        <v>42</v>
      </c>
      <c r="JE16">
        <v>602</v>
      </c>
      <c r="JF16">
        <v>8</v>
      </c>
      <c r="JG16">
        <v>32</v>
      </c>
      <c r="JH16">
        <v>755</v>
      </c>
      <c r="JI16">
        <v>347</v>
      </c>
      <c r="JJ16">
        <v>14</v>
      </c>
      <c r="JK16">
        <v>209</v>
      </c>
      <c r="JL16">
        <v>8</v>
      </c>
      <c r="JM16">
        <v>2</v>
      </c>
      <c r="JN16">
        <v>0</v>
      </c>
      <c r="JO16">
        <v>55</v>
      </c>
      <c r="JP16">
        <v>0</v>
      </c>
      <c r="JQ16">
        <v>4</v>
      </c>
      <c r="JR16">
        <v>265</v>
      </c>
      <c r="JS16">
        <v>646</v>
      </c>
      <c r="JT16">
        <v>1461</v>
      </c>
      <c r="JU16">
        <v>955</v>
      </c>
      <c r="JV16">
        <v>271</v>
      </c>
      <c r="JW16">
        <v>709</v>
      </c>
      <c r="JX16">
        <v>0</v>
      </c>
      <c r="JY16">
        <v>71</v>
      </c>
      <c r="JZ16">
        <v>285</v>
      </c>
      <c r="KA16">
        <v>355</v>
      </c>
      <c r="KB16">
        <v>360</v>
      </c>
      <c r="KC16">
        <v>832</v>
      </c>
      <c r="KD16">
        <v>60</v>
      </c>
      <c r="KE16">
        <v>169</v>
      </c>
      <c r="KF16">
        <v>395</v>
      </c>
      <c r="KG16">
        <v>76</v>
      </c>
      <c r="KH16">
        <v>5</v>
      </c>
      <c r="KI16">
        <v>101</v>
      </c>
      <c r="KJ16">
        <v>0</v>
      </c>
      <c r="KK16">
        <v>57</v>
      </c>
      <c r="KL16">
        <v>35</v>
      </c>
      <c r="KM16">
        <v>4</v>
      </c>
      <c r="KN16">
        <v>267</v>
      </c>
      <c r="KO16">
        <v>1274</v>
      </c>
      <c r="KP16">
        <v>4859</v>
      </c>
      <c r="KQ16">
        <v>39</v>
      </c>
      <c r="KR16">
        <v>0</v>
      </c>
      <c r="KS16">
        <v>0</v>
      </c>
      <c r="KT16">
        <v>55</v>
      </c>
      <c r="KU16">
        <v>318</v>
      </c>
      <c r="KV16">
        <v>142</v>
      </c>
      <c r="KW16">
        <v>0</v>
      </c>
      <c r="KX16">
        <v>1014</v>
      </c>
      <c r="KY16">
        <v>4030</v>
      </c>
      <c r="KZ16">
        <v>8841</v>
      </c>
      <c r="LA16">
        <v>441</v>
      </c>
      <c r="LB16">
        <v>5</v>
      </c>
      <c r="LC16">
        <v>2211</v>
      </c>
      <c r="LD16">
        <v>4002</v>
      </c>
      <c r="LE16">
        <v>1151</v>
      </c>
      <c r="LF16">
        <v>133</v>
      </c>
      <c r="LG16">
        <v>91</v>
      </c>
      <c r="LH16">
        <v>72</v>
      </c>
      <c r="LI16">
        <v>15</v>
      </c>
      <c r="LJ16">
        <v>1866</v>
      </c>
      <c r="LK16">
        <v>75</v>
      </c>
      <c r="LL16">
        <v>37</v>
      </c>
      <c r="LM16">
        <v>114</v>
      </c>
      <c r="LN16">
        <v>61</v>
      </c>
      <c r="LO16">
        <v>94</v>
      </c>
      <c r="LP16">
        <v>8</v>
      </c>
      <c r="LQ16">
        <v>21</v>
      </c>
      <c r="LR16">
        <v>392</v>
      </c>
      <c r="LS16">
        <v>146</v>
      </c>
      <c r="LT16">
        <v>47</v>
      </c>
      <c r="LU16">
        <v>301</v>
      </c>
      <c r="LV16">
        <v>71</v>
      </c>
      <c r="LW16">
        <v>0</v>
      </c>
      <c r="LX16">
        <v>0</v>
      </c>
      <c r="LY16">
        <v>63667</v>
      </c>
    </row>
    <row r="17" spans="1:337" x14ac:dyDescent="0.25">
      <c r="A17" t="s">
        <v>258</v>
      </c>
      <c r="B17">
        <v>0</v>
      </c>
      <c r="C17">
        <v>50</v>
      </c>
      <c r="D17">
        <v>137</v>
      </c>
      <c r="E17">
        <v>0</v>
      </c>
      <c r="F17">
        <v>671</v>
      </c>
      <c r="G17">
        <v>62</v>
      </c>
      <c r="H17">
        <v>25</v>
      </c>
      <c r="I17">
        <v>2</v>
      </c>
      <c r="J17">
        <v>6</v>
      </c>
      <c r="K17">
        <v>20</v>
      </c>
      <c r="L17">
        <v>44</v>
      </c>
      <c r="M17">
        <v>0</v>
      </c>
      <c r="N17">
        <v>1206</v>
      </c>
      <c r="O17">
        <v>1817</v>
      </c>
      <c r="P17">
        <v>0</v>
      </c>
      <c r="Q17">
        <v>345</v>
      </c>
      <c r="R17">
        <v>0</v>
      </c>
      <c r="S17">
        <v>2107</v>
      </c>
      <c r="T17">
        <v>0</v>
      </c>
      <c r="U17">
        <v>722</v>
      </c>
      <c r="V17">
        <v>176</v>
      </c>
      <c r="W17">
        <v>27</v>
      </c>
      <c r="X17">
        <v>0</v>
      </c>
      <c r="Y17">
        <v>0</v>
      </c>
      <c r="Z17">
        <v>10</v>
      </c>
      <c r="AA17">
        <v>0</v>
      </c>
      <c r="AB17">
        <v>0</v>
      </c>
      <c r="AC17">
        <v>0</v>
      </c>
      <c r="AD17">
        <v>10</v>
      </c>
      <c r="AE17">
        <v>65</v>
      </c>
      <c r="AF17">
        <v>34</v>
      </c>
      <c r="AG17">
        <v>20</v>
      </c>
      <c r="AH17">
        <v>33</v>
      </c>
      <c r="AI17">
        <v>16</v>
      </c>
      <c r="AJ17">
        <v>81</v>
      </c>
      <c r="AK17">
        <v>0</v>
      </c>
      <c r="AL17">
        <v>43</v>
      </c>
      <c r="AM17">
        <v>27</v>
      </c>
      <c r="AN17">
        <v>30</v>
      </c>
      <c r="AO17">
        <v>413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27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156</v>
      </c>
      <c r="BB17">
        <v>0</v>
      </c>
      <c r="BC17">
        <v>0</v>
      </c>
      <c r="BD17">
        <v>16</v>
      </c>
      <c r="BE17">
        <v>14</v>
      </c>
      <c r="BF17">
        <v>1</v>
      </c>
      <c r="BG17">
        <v>0</v>
      </c>
      <c r="BH17">
        <v>29</v>
      </c>
      <c r="BI17">
        <v>0</v>
      </c>
      <c r="BJ17">
        <v>477</v>
      </c>
      <c r="BK17">
        <v>54</v>
      </c>
      <c r="BL17">
        <v>2</v>
      </c>
      <c r="BM17">
        <v>308</v>
      </c>
      <c r="BN17">
        <v>220</v>
      </c>
      <c r="BO17">
        <v>87</v>
      </c>
      <c r="BP17">
        <v>18</v>
      </c>
      <c r="BQ17">
        <v>0</v>
      </c>
      <c r="BR17">
        <v>9</v>
      </c>
      <c r="BS17">
        <v>20</v>
      </c>
      <c r="BT17">
        <v>0</v>
      </c>
      <c r="BU17">
        <v>0</v>
      </c>
      <c r="BV17">
        <v>3</v>
      </c>
      <c r="BW17">
        <v>880</v>
      </c>
      <c r="BX17">
        <v>496</v>
      </c>
      <c r="BY17">
        <v>80</v>
      </c>
      <c r="BZ17">
        <v>78</v>
      </c>
      <c r="CA17">
        <v>0</v>
      </c>
      <c r="CB17">
        <v>0</v>
      </c>
      <c r="CC17">
        <v>57</v>
      </c>
      <c r="CD17">
        <v>0</v>
      </c>
      <c r="CE17">
        <v>53</v>
      </c>
      <c r="CF17">
        <v>3</v>
      </c>
      <c r="CG17">
        <v>0</v>
      </c>
      <c r="CH17">
        <v>6</v>
      </c>
      <c r="CI17">
        <v>118</v>
      </c>
      <c r="CJ17">
        <v>111</v>
      </c>
      <c r="CK17">
        <v>16</v>
      </c>
      <c r="CL17">
        <v>291</v>
      </c>
      <c r="CM17">
        <v>0</v>
      </c>
      <c r="CN17">
        <v>66</v>
      </c>
      <c r="CO17">
        <v>60</v>
      </c>
      <c r="CP17">
        <v>89</v>
      </c>
      <c r="CQ17">
        <v>134</v>
      </c>
      <c r="CR17">
        <v>24</v>
      </c>
      <c r="CS17">
        <v>557</v>
      </c>
      <c r="CT17">
        <v>0</v>
      </c>
      <c r="CU17">
        <v>0</v>
      </c>
      <c r="CV17">
        <v>1460</v>
      </c>
      <c r="CW17">
        <v>147</v>
      </c>
      <c r="CX17">
        <v>41</v>
      </c>
      <c r="CY17">
        <v>105</v>
      </c>
      <c r="CZ17">
        <v>25</v>
      </c>
      <c r="DA17">
        <v>288</v>
      </c>
      <c r="DB17">
        <v>152</v>
      </c>
      <c r="DC17">
        <v>77</v>
      </c>
      <c r="DD17">
        <v>133</v>
      </c>
      <c r="DE17">
        <v>70</v>
      </c>
      <c r="DF17">
        <v>9</v>
      </c>
      <c r="DG17">
        <v>43</v>
      </c>
      <c r="DH17">
        <v>522</v>
      </c>
      <c r="DI17">
        <v>44</v>
      </c>
      <c r="DJ17">
        <v>0</v>
      </c>
      <c r="DK17">
        <v>73</v>
      </c>
      <c r="DL17">
        <v>7</v>
      </c>
      <c r="DM17">
        <v>120</v>
      </c>
      <c r="DN17">
        <v>2</v>
      </c>
      <c r="DO17">
        <v>2</v>
      </c>
      <c r="DP17">
        <v>228</v>
      </c>
      <c r="DQ17">
        <v>9</v>
      </c>
      <c r="DR17">
        <v>4</v>
      </c>
      <c r="DS17">
        <v>0</v>
      </c>
      <c r="DT17">
        <v>688</v>
      </c>
      <c r="DU17">
        <v>446</v>
      </c>
      <c r="DV17">
        <v>171</v>
      </c>
      <c r="DW17">
        <v>0</v>
      </c>
      <c r="DX17">
        <v>0</v>
      </c>
      <c r="DY17">
        <v>127</v>
      </c>
      <c r="DZ17">
        <v>0</v>
      </c>
      <c r="EA17">
        <v>47</v>
      </c>
      <c r="EB17">
        <v>146</v>
      </c>
      <c r="EC17">
        <v>26</v>
      </c>
      <c r="ED17">
        <v>57</v>
      </c>
      <c r="EE17">
        <v>135</v>
      </c>
      <c r="EF17">
        <v>6</v>
      </c>
      <c r="EG17">
        <v>0</v>
      </c>
      <c r="EH17">
        <v>0</v>
      </c>
      <c r="EI17">
        <v>12</v>
      </c>
      <c r="EJ17">
        <v>31</v>
      </c>
      <c r="EK17">
        <v>0</v>
      </c>
      <c r="EL17">
        <v>6</v>
      </c>
      <c r="EM17">
        <v>58</v>
      </c>
      <c r="EN17">
        <v>253</v>
      </c>
      <c r="EO17">
        <v>0</v>
      </c>
      <c r="EP17">
        <v>5</v>
      </c>
      <c r="EQ17">
        <v>0</v>
      </c>
      <c r="ER17">
        <v>1791</v>
      </c>
      <c r="ES17">
        <v>0</v>
      </c>
      <c r="ET17">
        <v>0</v>
      </c>
      <c r="EU17">
        <v>35</v>
      </c>
      <c r="EV17">
        <v>43</v>
      </c>
      <c r="EW17">
        <v>0</v>
      </c>
      <c r="EX17">
        <v>4</v>
      </c>
      <c r="EY17">
        <v>275</v>
      </c>
      <c r="EZ17">
        <v>0</v>
      </c>
      <c r="FA17">
        <v>0</v>
      </c>
      <c r="FB17">
        <v>718</v>
      </c>
      <c r="FC17">
        <v>558</v>
      </c>
      <c r="FD17">
        <v>624</v>
      </c>
      <c r="FE17">
        <v>0</v>
      </c>
      <c r="FF17">
        <v>254</v>
      </c>
      <c r="FG17">
        <v>1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23</v>
      </c>
      <c r="FN17">
        <v>0</v>
      </c>
      <c r="FO17">
        <v>0</v>
      </c>
      <c r="FP17">
        <v>0</v>
      </c>
      <c r="FQ17">
        <v>29</v>
      </c>
      <c r="FR17">
        <v>54</v>
      </c>
      <c r="FS17">
        <v>0</v>
      </c>
      <c r="FT17">
        <v>9</v>
      </c>
      <c r="FU17">
        <v>18</v>
      </c>
      <c r="FV17">
        <v>17</v>
      </c>
      <c r="FW17">
        <v>0</v>
      </c>
      <c r="FX17">
        <v>21</v>
      </c>
      <c r="FY17">
        <v>78</v>
      </c>
      <c r="FZ17">
        <v>0</v>
      </c>
      <c r="GA17">
        <v>0</v>
      </c>
      <c r="GB17">
        <v>26</v>
      </c>
      <c r="GC17">
        <v>0</v>
      </c>
      <c r="GD17">
        <v>0</v>
      </c>
      <c r="GE17">
        <v>6</v>
      </c>
      <c r="GF17">
        <v>0</v>
      </c>
      <c r="GG17">
        <v>12</v>
      </c>
      <c r="GH17">
        <v>66</v>
      </c>
      <c r="GI17">
        <v>0</v>
      </c>
      <c r="GJ17">
        <v>184</v>
      </c>
      <c r="GK17">
        <v>0</v>
      </c>
      <c r="GL17">
        <v>113</v>
      </c>
      <c r="GM17">
        <v>16</v>
      </c>
      <c r="GN17">
        <v>19</v>
      </c>
      <c r="GO17">
        <v>0</v>
      </c>
      <c r="GP17">
        <v>0</v>
      </c>
      <c r="GQ17">
        <v>74</v>
      </c>
      <c r="GR17">
        <v>86</v>
      </c>
      <c r="GS17">
        <v>876</v>
      </c>
      <c r="GT17">
        <v>0</v>
      </c>
      <c r="GU17">
        <v>0</v>
      </c>
      <c r="GV17">
        <v>23</v>
      </c>
      <c r="GW17">
        <v>0</v>
      </c>
      <c r="GX17">
        <v>0</v>
      </c>
      <c r="GY17">
        <v>0</v>
      </c>
      <c r="GZ17">
        <v>923</v>
      </c>
      <c r="HA17">
        <v>0</v>
      </c>
      <c r="HB17">
        <v>2</v>
      </c>
      <c r="HC17">
        <v>792</v>
      </c>
      <c r="HD17">
        <v>15</v>
      </c>
      <c r="HE17">
        <v>142</v>
      </c>
      <c r="HF17">
        <v>1</v>
      </c>
      <c r="HG17">
        <v>18</v>
      </c>
      <c r="HH17">
        <v>0</v>
      </c>
      <c r="HI17">
        <v>0</v>
      </c>
      <c r="HJ17">
        <v>0</v>
      </c>
      <c r="HK17">
        <v>0</v>
      </c>
      <c r="HL17">
        <v>105</v>
      </c>
      <c r="HM17">
        <v>10</v>
      </c>
      <c r="HN17">
        <v>4</v>
      </c>
      <c r="HO17">
        <v>13</v>
      </c>
      <c r="HP17">
        <v>5</v>
      </c>
      <c r="HQ17">
        <v>5</v>
      </c>
      <c r="HR17">
        <v>0</v>
      </c>
      <c r="HS17">
        <v>17</v>
      </c>
      <c r="HT17">
        <v>2571</v>
      </c>
      <c r="HU17">
        <v>2027</v>
      </c>
      <c r="HV17">
        <v>1522</v>
      </c>
      <c r="HW17">
        <v>967</v>
      </c>
      <c r="HX17">
        <v>783</v>
      </c>
      <c r="HY17">
        <v>31</v>
      </c>
      <c r="HZ17">
        <v>806</v>
      </c>
      <c r="IA17">
        <v>1061</v>
      </c>
      <c r="IB17">
        <v>274</v>
      </c>
      <c r="IC17">
        <v>824</v>
      </c>
      <c r="ID17">
        <v>367</v>
      </c>
      <c r="IE17">
        <v>233</v>
      </c>
      <c r="IF17">
        <v>2186</v>
      </c>
      <c r="IG17">
        <v>108</v>
      </c>
      <c r="IH17">
        <v>708</v>
      </c>
      <c r="II17">
        <v>98</v>
      </c>
      <c r="IJ17">
        <v>25</v>
      </c>
      <c r="IK17">
        <v>102</v>
      </c>
      <c r="IL17">
        <v>2421</v>
      </c>
      <c r="IM17">
        <v>722</v>
      </c>
      <c r="IN17">
        <v>891</v>
      </c>
      <c r="IO17">
        <v>1531</v>
      </c>
      <c r="IP17">
        <v>425</v>
      </c>
      <c r="IQ17">
        <v>180</v>
      </c>
      <c r="IR17">
        <v>873</v>
      </c>
      <c r="IS17">
        <v>1287</v>
      </c>
      <c r="IT17">
        <v>254</v>
      </c>
      <c r="IU17">
        <v>440</v>
      </c>
      <c r="IV17">
        <v>670</v>
      </c>
      <c r="IW17">
        <v>3134</v>
      </c>
      <c r="IX17">
        <v>1101</v>
      </c>
      <c r="IY17">
        <v>155</v>
      </c>
      <c r="IZ17">
        <v>1790</v>
      </c>
      <c r="JA17">
        <v>981</v>
      </c>
      <c r="JB17">
        <v>433</v>
      </c>
      <c r="JC17">
        <v>1018</v>
      </c>
      <c r="JD17">
        <v>57</v>
      </c>
      <c r="JE17">
        <v>986</v>
      </c>
      <c r="JF17">
        <v>26</v>
      </c>
      <c r="JG17">
        <v>191</v>
      </c>
      <c r="JH17">
        <v>2421</v>
      </c>
      <c r="JI17">
        <v>1017</v>
      </c>
      <c r="JJ17">
        <v>63</v>
      </c>
      <c r="JK17">
        <v>1477</v>
      </c>
      <c r="JL17">
        <v>33</v>
      </c>
      <c r="JM17">
        <v>641</v>
      </c>
      <c r="JN17">
        <v>27</v>
      </c>
      <c r="JO17">
        <v>250</v>
      </c>
      <c r="JP17">
        <v>1079</v>
      </c>
      <c r="JQ17">
        <v>0</v>
      </c>
      <c r="JR17">
        <v>575</v>
      </c>
      <c r="JS17">
        <v>2252</v>
      </c>
      <c r="JT17">
        <v>2407</v>
      </c>
      <c r="JU17">
        <v>2161</v>
      </c>
      <c r="JV17">
        <v>1376</v>
      </c>
      <c r="JW17">
        <v>2192</v>
      </c>
      <c r="JX17">
        <v>40</v>
      </c>
      <c r="JY17">
        <v>350</v>
      </c>
      <c r="JZ17">
        <v>466</v>
      </c>
      <c r="KA17">
        <v>1024</v>
      </c>
      <c r="KB17">
        <v>923</v>
      </c>
      <c r="KC17">
        <v>1875</v>
      </c>
      <c r="KD17">
        <v>213</v>
      </c>
      <c r="KE17">
        <v>366</v>
      </c>
      <c r="KF17">
        <v>1230</v>
      </c>
      <c r="KG17">
        <v>4</v>
      </c>
      <c r="KH17">
        <v>0</v>
      </c>
      <c r="KI17">
        <v>526</v>
      </c>
      <c r="KJ17">
        <v>8</v>
      </c>
      <c r="KK17">
        <v>263</v>
      </c>
      <c r="KL17">
        <v>81</v>
      </c>
      <c r="KM17">
        <v>51</v>
      </c>
      <c r="KN17">
        <v>726</v>
      </c>
      <c r="KO17">
        <v>10480</v>
      </c>
      <c r="KP17">
        <v>2628</v>
      </c>
      <c r="KQ17">
        <v>766</v>
      </c>
      <c r="KR17">
        <v>1258</v>
      </c>
      <c r="KS17">
        <v>263</v>
      </c>
      <c r="KT17">
        <v>395</v>
      </c>
      <c r="KU17">
        <v>783</v>
      </c>
      <c r="KV17">
        <v>578</v>
      </c>
      <c r="KW17">
        <v>7</v>
      </c>
      <c r="KX17">
        <v>2013</v>
      </c>
      <c r="KY17">
        <v>3952</v>
      </c>
      <c r="KZ17">
        <v>5547</v>
      </c>
      <c r="LA17">
        <v>1934</v>
      </c>
      <c r="LB17">
        <v>14</v>
      </c>
      <c r="LC17">
        <v>53</v>
      </c>
      <c r="LD17">
        <v>8578</v>
      </c>
      <c r="LE17">
        <v>2905</v>
      </c>
      <c r="LF17">
        <v>179</v>
      </c>
      <c r="LG17">
        <v>268</v>
      </c>
      <c r="LH17">
        <v>4</v>
      </c>
      <c r="LI17">
        <v>36</v>
      </c>
      <c r="LJ17">
        <v>2957</v>
      </c>
      <c r="LK17">
        <v>320</v>
      </c>
      <c r="LL17">
        <v>949</v>
      </c>
      <c r="LM17">
        <v>378</v>
      </c>
      <c r="LN17">
        <v>154</v>
      </c>
      <c r="LO17">
        <v>1697</v>
      </c>
      <c r="LP17">
        <v>323</v>
      </c>
      <c r="LQ17">
        <v>483</v>
      </c>
      <c r="LR17">
        <v>2874</v>
      </c>
      <c r="LS17">
        <v>213</v>
      </c>
      <c r="LT17">
        <v>196</v>
      </c>
      <c r="LU17">
        <v>564</v>
      </c>
      <c r="LV17">
        <v>188</v>
      </c>
      <c r="LW17">
        <v>0</v>
      </c>
      <c r="LX17">
        <v>0</v>
      </c>
      <c r="LY17">
        <v>140952</v>
      </c>
    </row>
    <row r="18" spans="1:337" x14ac:dyDescent="0.25">
      <c r="A18" t="s">
        <v>1128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</row>
    <row r="19" spans="1:337" x14ac:dyDescent="0.25">
      <c r="A19" t="s">
        <v>259</v>
      </c>
      <c r="B19">
        <v>0</v>
      </c>
      <c r="C19">
        <v>53</v>
      </c>
      <c r="D19">
        <v>1</v>
      </c>
      <c r="E19">
        <v>0</v>
      </c>
      <c r="F19">
        <v>9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314</v>
      </c>
      <c r="O19">
        <v>505</v>
      </c>
      <c r="P19">
        <v>0</v>
      </c>
      <c r="Q19">
        <v>1101</v>
      </c>
      <c r="R19">
        <v>0</v>
      </c>
      <c r="S19">
        <v>76</v>
      </c>
      <c r="T19">
        <v>137</v>
      </c>
      <c r="U19">
        <v>6</v>
      </c>
      <c r="V19">
        <v>22</v>
      </c>
      <c r="W19">
        <v>120</v>
      </c>
      <c r="X19">
        <v>100</v>
      </c>
      <c r="Y19">
        <v>28</v>
      </c>
      <c r="Z19">
        <v>0</v>
      </c>
      <c r="AA19">
        <v>0</v>
      </c>
      <c r="AB19">
        <v>0</v>
      </c>
      <c r="AC19">
        <v>68</v>
      </c>
      <c r="AD19">
        <v>0</v>
      </c>
      <c r="AE19">
        <v>18</v>
      </c>
      <c r="AF19">
        <v>25</v>
      </c>
      <c r="AG19">
        <v>11</v>
      </c>
      <c r="AH19">
        <v>6</v>
      </c>
      <c r="AI19">
        <v>0</v>
      </c>
      <c r="AJ19">
        <v>305</v>
      </c>
      <c r="AK19">
        <v>0</v>
      </c>
      <c r="AL19">
        <v>22</v>
      </c>
      <c r="AM19">
        <v>0</v>
      </c>
      <c r="AN19">
        <v>0</v>
      </c>
      <c r="AO19">
        <v>0</v>
      </c>
      <c r="AP19">
        <v>68</v>
      </c>
      <c r="AQ19">
        <v>0</v>
      </c>
      <c r="AR19">
        <v>7</v>
      </c>
      <c r="AS19">
        <v>0</v>
      </c>
      <c r="AT19">
        <v>0</v>
      </c>
      <c r="AU19">
        <v>71</v>
      </c>
      <c r="AV19">
        <v>0</v>
      </c>
      <c r="AW19">
        <v>18</v>
      </c>
      <c r="AX19">
        <v>0</v>
      </c>
      <c r="AY19">
        <v>0</v>
      </c>
      <c r="AZ19">
        <v>0</v>
      </c>
      <c r="BA19">
        <v>40</v>
      </c>
      <c r="BB19">
        <v>0</v>
      </c>
      <c r="BC19">
        <v>0</v>
      </c>
      <c r="BD19">
        <v>73</v>
      </c>
      <c r="BE19">
        <v>6</v>
      </c>
      <c r="BF19">
        <v>0</v>
      </c>
      <c r="BG19">
        <v>0</v>
      </c>
      <c r="BH19">
        <v>43</v>
      </c>
      <c r="BI19">
        <v>2138</v>
      </c>
      <c r="BJ19">
        <v>158</v>
      </c>
      <c r="BK19">
        <v>16</v>
      </c>
      <c r="BL19">
        <v>325</v>
      </c>
      <c r="BM19">
        <v>597</v>
      </c>
      <c r="BN19">
        <v>280</v>
      </c>
      <c r="BO19">
        <v>227</v>
      </c>
      <c r="BP19">
        <v>292</v>
      </c>
      <c r="BQ19">
        <v>0</v>
      </c>
      <c r="BR19">
        <v>111</v>
      </c>
      <c r="BS19">
        <v>435</v>
      </c>
      <c r="BT19">
        <v>5</v>
      </c>
      <c r="BU19">
        <v>51</v>
      </c>
      <c r="BV19">
        <v>49</v>
      </c>
      <c r="BW19">
        <v>952</v>
      </c>
      <c r="BX19">
        <v>67</v>
      </c>
      <c r="BY19">
        <v>46</v>
      </c>
      <c r="BZ19">
        <v>4744</v>
      </c>
      <c r="CA19">
        <v>265</v>
      </c>
      <c r="CB19">
        <v>3743</v>
      </c>
      <c r="CC19">
        <v>884</v>
      </c>
      <c r="CD19">
        <v>499</v>
      </c>
      <c r="CE19">
        <v>0</v>
      </c>
      <c r="CF19">
        <v>0</v>
      </c>
      <c r="CG19">
        <v>5</v>
      </c>
      <c r="CH19">
        <v>5</v>
      </c>
      <c r="CI19">
        <v>67</v>
      </c>
      <c r="CJ19">
        <v>591</v>
      </c>
      <c r="CK19">
        <v>371</v>
      </c>
      <c r="CL19">
        <v>903</v>
      </c>
      <c r="CM19">
        <v>347</v>
      </c>
      <c r="CN19">
        <v>27</v>
      </c>
      <c r="CO19">
        <v>209</v>
      </c>
      <c r="CP19">
        <v>473</v>
      </c>
      <c r="CQ19">
        <v>50</v>
      </c>
      <c r="CR19">
        <v>230</v>
      </c>
      <c r="CS19">
        <v>82</v>
      </c>
      <c r="CT19">
        <v>0</v>
      </c>
      <c r="CU19">
        <v>0</v>
      </c>
      <c r="CV19">
        <v>2192</v>
      </c>
      <c r="CW19">
        <v>0</v>
      </c>
      <c r="CX19">
        <v>13</v>
      </c>
      <c r="CY19">
        <v>83</v>
      </c>
      <c r="CZ19">
        <v>0</v>
      </c>
      <c r="DA19">
        <v>41</v>
      </c>
      <c r="DB19">
        <v>0</v>
      </c>
      <c r="DC19">
        <v>2</v>
      </c>
      <c r="DD19">
        <v>565</v>
      </c>
      <c r="DE19">
        <v>103</v>
      </c>
      <c r="DF19">
        <v>12624</v>
      </c>
      <c r="DG19">
        <v>6</v>
      </c>
      <c r="DH19">
        <v>81</v>
      </c>
      <c r="DI19">
        <v>5</v>
      </c>
      <c r="DJ19">
        <v>0</v>
      </c>
      <c r="DK19">
        <v>50</v>
      </c>
      <c r="DL19">
        <v>25</v>
      </c>
      <c r="DM19">
        <v>0</v>
      </c>
      <c r="DN19">
        <v>170</v>
      </c>
      <c r="DO19">
        <v>0</v>
      </c>
      <c r="DP19">
        <v>9541</v>
      </c>
      <c r="DQ19">
        <v>571</v>
      </c>
      <c r="DR19">
        <v>6</v>
      </c>
      <c r="DS19">
        <v>8</v>
      </c>
      <c r="DT19">
        <v>10660</v>
      </c>
      <c r="DU19">
        <v>2</v>
      </c>
      <c r="DV19">
        <v>2</v>
      </c>
      <c r="DW19">
        <v>199</v>
      </c>
      <c r="DX19">
        <v>64</v>
      </c>
      <c r="DY19">
        <v>6187</v>
      </c>
      <c r="DZ19">
        <v>0</v>
      </c>
      <c r="EA19">
        <v>135</v>
      </c>
      <c r="EB19">
        <v>25</v>
      </c>
      <c r="EC19">
        <v>67</v>
      </c>
      <c r="ED19">
        <v>16</v>
      </c>
      <c r="EE19">
        <v>15</v>
      </c>
      <c r="EF19">
        <v>0</v>
      </c>
      <c r="EG19">
        <v>0</v>
      </c>
      <c r="EH19">
        <v>0</v>
      </c>
      <c r="EI19">
        <v>0</v>
      </c>
      <c r="EJ19">
        <v>27</v>
      </c>
      <c r="EK19">
        <v>0</v>
      </c>
      <c r="EL19">
        <v>0</v>
      </c>
      <c r="EM19">
        <v>191</v>
      </c>
      <c r="EN19">
        <v>0</v>
      </c>
      <c r="EO19">
        <v>0</v>
      </c>
      <c r="EP19">
        <v>0</v>
      </c>
      <c r="EQ19">
        <v>0</v>
      </c>
      <c r="ER19">
        <v>765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29</v>
      </c>
      <c r="FD19">
        <v>0</v>
      </c>
      <c r="FE19">
        <v>4</v>
      </c>
      <c r="FF19">
        <v>123</v>
      </c>
      <c r="FG19">
        <v>0</v>
      </c>
      <c r="FH19">
        <v>0</v>
      </c>
      <c r="FI19">
        <v>22</v>
      </c>
      <c r="FJ19">
        <v>0</v>
      </c>
      <c r="FK19">
        <v>111</v>
      </c>
      <c r="FL19">
        <v>0</v>
      </c>
      <c r="FM19">
        <v>4</v>
      </c>
      <c r="FN19">
        <v>0</v>
      </c>
      <c r="FO19">
        <v>0</v>
      </c>
      <c r="FP19">
        <v>18</v>
      </c>
      <c r="FQ19">
        <v>0</v>
      </c>
      <c r="FR19">
        <v>215</v>
      </c>
      <c r="FS19">
        <v>0</v>
      </c>
      <c r="FT19">
        <v>2</v>
      </c>
      <c r="FU19">
        <v>10</v>
      </c>
      <c r="FV19">
        <v>0</v>
      </c>
      <c r="FW19">
        <v>0</v>
      </c>
      <c r="FX19">
        <v>145</v>
      </c>
      <c r="FY19">
        <v>64</v>
      </c>
      <c r="FZ19">
        <v>74</v>
      </c>
      <c r="GA19">
        <v>75</v>
      </c>
      <c r="GB19">
        <v>223</v>
      </c>
      <c r="GC19">
        <v>0</v>
      </c>
      <c r="GD19">
        <v>5</v>
      </c>
      <c r="GE19">
        <v>20</v>
      </c>
      <c r="GF19">
        <v>38</v>
      </c>
      <c r="GG19">
        <v>0</v>
      </c>
      <c r="GH19">
        <v>0</v>
      </c>
      <c r="GI19">
        <v>0</v>
      </c>
      <c r="GJ19">
        <v>76</v>
      </c>
      <c r="GK19">
        <v>10</v>
      </c>
      <c r="GL19">
        <v>437</v>
      </c>
      <c r="GM19">
        <v>46</v>
      </c>
      <c r="GN19">
        <v>5</v>
      </c>
      <c r="GO19">
        <v>0</v>
      </c>
      <c r="GP19">
        <v>0</v>
      </c>
      <c r="GQ19">
        <v>94</v>
      </c>
      <c r="GR19">
        <v>237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171</v>
      </c>
      <c r="GY19">
        <v>0</v>
      </c>
      <c r="GZ19">
        <v>531</v>
      </c>
      <c r="HA19">
        <v>42</v>
      </c>
      <c r="HB19">
        <v>0</v>
      </c>
      <c r="HC19">
        <v>548</v>
      </c>
      <c r="HD19">
        <v>0</v>
      </c>
      <c r="HE19">
        <v>192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167</v>
      </c>
      <c r="HM19">
        <v>13</v>
      </c>
      <c r="HN19">
        <v>0</v>
      </c>
      <c r="HO19">
        <v>77</v>
      </c>
      <c r="HP19">
        <v>4</v>
      </c>
      <c r="HQ19">
        <v>0</v>
      </c>
      <c r="HR19">
        <v>5</v>
      </c>
      <c r="HS19">
        <v>22</v>
      </c>
      <c r="HT19">
        <v>1307</v>
      </c>
      <c r="HU19">
        <v>333</v>
      </c>
      <c r="HV19">
        <v>211</v>
      </c>
      <c r="HW19">
        <v>1581</v>
      </c>
      <c r="HX19">
        <v>381</v>
      </c>
      <c r="HY19">
        <v>98</v>
      </c>
      <c r="HZ19">
        <v>193</v>
      </c>
      <c r="IA19">
        <v>372</v>
      </c>
      <c r="IB19">
        <v>332</v>
      </c>
      <c r="IC19">
        <v>761</v>
      </c>
      <c r="ID19">
        <v>264</v>
      </c>
      <c r="IE19">
        <v>73</v>
      </c>
      <c r="IF19">
        <v>1280</v>
      </c>
      <c r="IG19">
        <v>7</v>
      </c>
      <c r="IH19">
        <v>535</v>
      </c>
      <c r="II19">
        <v>52</v>
      </c>
      <c r="IJ19">
        <v>20</v>
      </c>
      <c r="IK19">
        <v>36</v>
      </c>
      <c r="IL19">
        <v>3104</v>
      </c>
      <c r="IM19">
        <v>715</v>
      </c>
      <c r="IN19">
        <v>689</v>
      </c>
      <c r="IO19">
        <v>721</v>
      </c>
      <c r="IP19">
        <v>293</v>
      </c>
      <c r="IQ19">
        <v>113</v>
      </c>
      <c r="IR19">
        <v>846</v>
      </c>
      <c r="IS19">
        <v>1088</v>
      </c>
      <c r="IT19">
        <v>366</v>
      </c>
      <c r="IU19">
        <v>445</v>
      </c>
      <c r="IV19">
        <v>454</v>
      </c>
      <c r="IW19">
        <v>1275</v>
      </c>
      <c r="IX19">
        <v>420</v>
      </c>
      <c r="IY19">
        <v>76</v>
      </c>
      <c r="IZ19">
        <v>1576</v>
      </c>
      <c r="JA19">
        <v>1421</v>
      </c>
      <c r="JB19">
        <v>456</v>
      </c>
      <c r="JC19">
        <v>1419</v>
      </c>
      <c r="JD19">
        <v>4</v>
      </c>
      <c r="JE19">
        <v>622</v>
      </c>
      <c r="JF19">
        <v>20</v>
      </c>
      <c r="JG19">
        <v>118</v>
      </c>
      <c r="JH19">
        <v>203</v>
      </c>
      <c r="JI19">
        <v>170</v>
      </c>
      <c r="JJ19">
        <v>116</v>
      </c>
      <c r="JK19">
        <v>547</v>
      </c>
      <c r="JL19">
        <v>0</v>
      </c>
      <c r="JM19">
        <v>0</v>
      </c>
      <c r="JN19">
        <v>3</v>
      </c>
      <c r="JO19">
        <v>0</v>
      </c>
      <c r="JP19">
        <v>0</v>
      </c>
      <c r="JQ19">
        <v>46</v>
      </c>
      <c r="JR19">
        <v>365</v>
      </c>
      <c r="JS19">
        <v>734</v>
      </c>
      <c r="JT19">
        <v>1513</v>
      </c>
      <c r="JU19">
        <v>1261</v>
      </c>
      <c r="JV19">
        <v>702</v>
      </c>
      <c r="JW19">
        <v>815</v>
      </c>
      <c r="JX19">
        <v>7</v>
      </c>
      <c r="JY19">
        <v>349</v>
      </c>
      <c r="JZ19">
        <v>266</v>
      </c>
      <c r="KA19">
        <v>639</v>
      </c>
      <c r="KB19">
        <v>461</v>
      </c>
      <c r="KC19">
        <v>555</v>
      </c>
      <c r="KD19">
        <v>123</v>
      </c>
      <c r="KE19">
        <v>274</v>
      </c>
      <c r="KF19">
        <v>1204</v>
      </c>
      <c r="KG19">
        <v>527</v>
      </c>
      <c r="KH19">
        <v>3</v>
      </c>
      <c r="KI19">
        <v>152</v>
      </c>
      <c r="KJ19">
        <v>0</v>
      </c>
      <c r="KK19">
        <v>100</v>
      </c>
      <c r="KL19">
        <v>26</v>
      </c>
      <c r="KM19">
        <v>11</v>
      </c>
      <c r="KN19">
        <v>200</v>
      </c>
      <c r="KO19">
        <v>7361</v>
      </c>
      <c r="KP19">
        <v>18174</v>
      </c>
      <c r="KQ19">
        <v>21</v>
      </c>
      <c r="KR19">
        <v>890</v>
      </c>
      <c r="KS19">
        <v>271</v>
      </c>
      <c r="KT19">
        <v>79</v>
      </c>
      <c r="KU19">
        <v>670</v>
      </c>
      <c r="KV19">
        <v>70</v>
      </c>
      <c r="KW19">
        <v>0</v>
      </c>
      <c r="KX19">
        <v>1835</v>
      </c>
      <c r="KY19">
        <v>2061</v>
      </c>
      <c r="KZ19">
        <v>393</v>
      </c>
      <c r="LA19">
        <v>166</v>
      </c>
      <c r="LB19">
        <v>25</v>
      </c>
      <c r="LC19">
        <v>89</v>
      </c>
      <c r="LD19">
        <v>64</v>
      </c>
      <c r="LE19">
        <v>183</v>
      </c>
      <c r="LF19">
        <v>275</v>
      </c>
      <c r="LG19">
        <v>178</v>
      </c>
      <c r="LH19">
        <v>35</v>
      </c>
      <c r="LI19">
        <v>51</v>
      </c>
      <c r="LJ19">
        <v>489</v>
      </c>
      <c r="LK19">
        <v>169</v>
      </c>
      <c r="LL19">
        <v>104</v>
      </c>
      <c r="LM19">
        <v>272</v>
      </c>
      <c r="LN19">
        <v>52</v>
      </c>
      <c r="LO19">
        <v>223</v>
      </c>
      <c r="LP19">
        <v>1</v>
      </c>
      <c r="LQ19">
        <v>1</v>
      </c>
      <c r="LR19">
        <v>1086</v>
      </c>
      <c r="LS19">
        <v>99</v>
      </c>
      <c r="LT19">
        <v>74</v>
      </c>
      <c r="LU19">
        <v>654</v>
      </c>
      <c r="LV19">
        <v>86</v>
      </c>
      <c r="LW19">
        <v>0</v>
      </c>
      <c r="LX19">
        <v>0</v>
      </c>
      <c r="LY19">
        <v>142447</v>
      </c>
    </row>
    <row r="20" spans="1:337" x14ac:dyDescent="0.25">
      <c r="A20" t="s">
        <v>260</v>
      </c>
      <c r="B20">
        <v>0</v>
      </c>
      <c r="C20">
        <v>298</v>
      </c>
      <c r="D20">
        <v>4</v>
      </c>
      <c r="E20">
        <v>0</v>
      </c>
      <c r="F20">
        <v>0</v>
      </c>
      <c r="G20">
        <v>7</v>
      </c>
      <c r="H20">
        <v>0</v>
      </c>
      <c r="I20">
        <v>0</v>
      </c>
      <c r="J20">
        <v>6</v>
      </c>
      <c r="K20">
        <v>0</v>
      </c>
      <c r="L20">
        <v>0</v>
      </c>
      <c r="M20">
        <v>0</v>
      </c>
      <c r="N20">
        <v>576</v>
      </c>
      <c r="O20">
        <v>391</v>
      </c>
      <c r="P20">
        <v>5</v>
      </c>
      <c r="Q20">
        <v>263</v>
      </c>
      <c r="R20">
        <v>0</v>
      </c>
      <c r="S20">
        <v>5</v>
      </c>
      <c r="T20">
        <v>0</v>
      </c>
      <c r="U20">
        <v>21</v>
      </c>
      <c r="V20">
        <v>0</v>
      </c>
      <c r="W20">
        <v>5</v>
      </c>
      <c r="X20">
        <v>0</v>
      </c>
      <c r="Y20">
        <v>326</v>
      </c>
      <c r="Z20">
        <v>13</v>
      </c>
      <c r="AA20">
        <v>0</v>
      </c>
      <c r="AB20">
        <v>70</v>
      </c>
      <c r="AC20">
        <v>276</v>
      </c>
      <c r="AD20">
        <v>1</v>
      </c>
      <c r="AE20">
        <v>9</v>
      </c>
      <c r="AF20">
        <v>291</v>
      </c>
      <c r="AG20">
        <v>0</v>
      </c>
      <c r="AH20">
        <v>96</v>
      </c>
      <c r="AI20">
        <v>0</v>
      </c>
      <c r="AJ20">
        <v>0</v>
      </c>
      <c r="AK20">
        <v>0</v>
      </c>
      <c r="AL20">
        <v>45</v>
      </c>
      <c r="AM20">
        <v>113</v>
      </c>
      <c r="AN20">
        <v>22</v>
      </c>
      <c r="AO20">
        <v>148</v>
      </c>
      <c r="AP20">
        <v>117</v>
      </c>
      <c r="AQ20">
        <v>0</v>
      </c>
      <c r="AR20">
        <v>150</v>
      </c>
      <c r="AS20">
        <v>0</v>
      </c>
      <c r="AT20">
        <v>0</v>
      </c>
      <c r="AU20">
        <v>0</v>
      </c>
      <c r="AV20">
        <v>84</v>
      </c>
      <c r="AW20">
        <v>29</v>
      </c>
      <c r="AX20">
        <v>0</v>
      </c>
      <c r="AY20">
        <v>66</v>
      </c>
      <c r="AZ20">
        <v>0</v>
      </c>
      <c r="BA20">
        <v>453</v>
      </c>
      <c r="BB20">
        <v>0</v>
      </c>
      <c r="BC20">
        <v>0</v>
      </c>
      <c r="BD20">
        <v>1593</v>
      </c>
      <c r="BE20">
        <v>16</v>
      </c>
      <c r="BF20">
        <v>155</v>
      </c>
      <c r="BG20">
        <v>0</v>
      </c>
      <c r="BH20">
        <v>41</v>
      </c>
      <c r="BI20">
        <v>0</v>
      </c>
      <c r="BJ20">
        <v>32</v>
      </c>
      <c r="BK20">
        <v>0</v>
      </c>
      <c r="BL20">
        <v>36</v>
      </c>
      <c r="BM20">
        <v>17</v>
      </c>
      <c r="BN20">
        <v>33</v>
      </c>
      <c r="BO20">
        <v>91</v>
      </c>
      <c r="BP20">
        <v>0</v>
      </c>
      <c r="BQ20">
        <v>0</v>
      </c>
      <c r="BR20">
        <v>0</v>
      </c>
      <c r="BS20">
        <v>31</v>
      </c>
      <c r="BT20">
        <v>13</v>
      </c>
      <c r="BU20">
        <v>14</v>
      </c>
      <c r="BV20">
        <v>6</v>
      </c>
      <c r="BW20">
        <v>173</v>
      </c>
      <c r="BX20">
        <v>21</v>
      </c>
      <c r="BY20">
        <v>91</v>
      </c>
      <c r="BZ20">
        <v>0</v>
      </c>
      <c r="CA20">
        <v>0</v>
      </c>
      <c r="CB20">
        <v>118</v>
      </c>
      <c r="CC20">
        <v>663</v>
      </c>
      <c r="CD20">
        <v>0</v>
      </c>
      <c r="CE20">
        <v>181</v>
      </c>
      <c r="CF20">
        <v>117</v>
      </c>
      <c r="CG20">
        <v>28</v>
      </c>
      <c r="CH20">
        <v>0</v>
      </c>
      <c r="CI20">
        <v>0</v>
      </c>
      <c r="CJ20">
        <v>120</v>
      </c>
      <c r="CK20">
        <v>0</v>
      </c>
      <c r="CL20">
        <v>20</v>
      </c>
      <c r="CM20">
        <v>14</v>
      </c>
      <c r="CN20">
        <v>615</v>
      </c>
      <c r="CO20">
        <v>2</v>
      </c>
      <c r="CP20">
        <v>1162</v>
      </c>
      <c r="CQ20">
        <v>490</v>
      </c>
      <c r="CR20">
        <v>18</v>
      </c>
      <c r="CS20">
        <v>518</v>
      </c>
      <c r="CT20">
        <v>0</v>
      </c>
      <c r="CU20">
        <v>0</v>
      </c>
      <c r="CV20">
        <v>2447</v>
      </c>
      <c r="CW20">
        <v>0</v>
      </c>
      <c r="CX20">
        <v>43</v>
      </c>
      <c r="CY20">
        <v>365</v>
      </c>
      <c r="CZ20">
        <v>53</v>
      </c>
      <c r="DA20">
        <v>1071</v>
      </c>
      <c r="DB20">
        <v>1105</v>
      </c>
      <c r="DC20">
        <v>57</v>
      </c>
      <c r="DD20">
        <v>16</v>
      </c>
      <c r="DE20">
        <v>2</v>
      </c>
      <c r="DF20">
        <v>0</v>
      </c>
      <c r="DG20">
        <v>887</v>
      </c>
      <c r="DH20">
        <v>4377</v>
      </c>
      <c r="DI20">
        <v>38</v>
      </c>
      <c r="DJ20">
        <v>0</v>
      </c>
      <c r="DK20">
        <v>261</v>
      </c>
      <c r="DL20">
        <v>44</v>
      </c>
      <c r="DM20">
        <v>66</v>
      </c>
      <c r="DN20">
        <v>5</v>
      </c>
      <c r="DO20">
        <v>9</v>
      </c>
      <c r="DP20">
        <v>4</v>
      </c>
      <c r="DQ20">
        <v>10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363</v>
      </c>
      <c r="DZ20">
        <v>0</v>
      </c>
      <c r="EA20">
        <v>532</v>
      </c>
      <c r="EB20">
        <v>12</v>
      </c>
      <c r="EC20">
        <v>85</v>
      </c>
      <c r="ED20">
        <v>0</v>
      </c>
      <c r="EE20">
        <v>220</v>
      </c>
      <c r="EF20">
        <v>0</v>
      </c>
      <c r="EG20">
        <v>0</v>
      </c>
      <c r="EH20">
        <v>0</v>
      </c>
      <c r="EI20">
        <v>10</v>
      </c>
      <c r="EJ20">
        <v>8</v>
      </c>
      <c r="EK20">
        <v>0</v>
      </c>
      <c r="EL20">
        <v>0</v>
      </c>
      <c r="EM20">
        <v>20</v>
      </c>
      <c r="EN20">
        <v>0</v>
      </c>
      <c r="EO20">
        <v>0</v>
      </c>
      <c r="EP20">
        <v>0</v>
      </c>
      <c r="EQ20">
        <v>0</v>
      </c>
      <c r="ER20">
        <v>343</v>
      </c>
      <c r="ES20">
        <v>0</v>
      </c>
      <c r="ET20">
        <v>0</v>
      </c>
      <c r="EU20">
        <v>0</v>
      </c>
      <c r="EV20">
        <v>153</v>
      </c>
      <c r="EW20">
        <v>0</v>
      </c>
      <c r="EX20">
        <v>0</v>
      </c>
      <c r="EY20">
        <v>70</v>
      </c>
      <c r="EZ20">
        <v>4</v>
      </c>
      <c r="FA20">
        <v>0</v>
      </c>
      <c r="FB20">
        <v>39</v>
      </c>
      <c r="FC20">
        <v>0</v>
      </c>
      <c r="FD20">
        <v>0</v>
      </c>
      <c r="FE20">
        <v>6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23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3</v>
      </c>
      <c r="GF20">
        <v>12</v>
      </c>
      <c r="GG20">
        <v>4</v>
      </c>
      <c r="GH20">
        <v>0</v>
      </c>
      <c r="GI20">
        <v>0</v>
      </c>
      <c r="GJ20">
        <v>224</v>
      </c>
      <c r="GK20">
        <v>0</v>
      </c>
      <c r="GL20">
        <v>78</v>
      </c>
      <c r="GM20">
        <v>116</v>
      </c>
      <c r="GN20">
        <v>28</v>
      </c>
      <c r="GO20">
        <v>7</v>
      </c>
      <c r="GP20">
        <v>112</v>
      </c>
      <c r="GQ20">
        <v>48</v>
      </c>
      <c r="GR20">
        <v>502</v>
      </c>
      <c r="GS20">
        <v>3</v>
      </c>
      <c r="GT20">
        <v>0</v>
      </c>
      <c r="GU20">
        <v>0</v>
      </c>
      <c r="GV20">
        <v>41</v>
      </c>
      <c r="GW20">
        <v>26</v>
      </c>
      <c r="GX20">
        <v>0</v>
      </c>
      <c r="GY20">
        <v>0</v>
      </c>
      <c r="GZ20">
        <v>258</v>
      </c>
      <c r="HA20">
        <v>109</v>
      </c>
      <c r="HB20">
        <v>103</v>
      </c>
      <c r="HC20">
        <v>1356</v>
      </c>
      <c r="HD20">
        <v>0</v>
      </c>
      <c r="HE20">
        <v>94</v>
      </c>
      <c r="HF20">
        <v>0</v>
      </c>
      <c r="HG20">
        <v>0</v>
      </c>
      <c r="HH20">
        <v>28</v>
      </c>
      <c r="HI20">
        <v>0</v>
      </c>
      <c r="HJ20">
        <v>0</v>
      </c>
      <c r="HK20">
        <v>44</v>
      </c>
      <c r="HL20">
        <v>349</v>
      </c>
      <c r="HM20">
        <v>360</v>
      </c>
      <c r="HN20">
        <v>1</v>
      </c>
      <c r="HO20">
        <v>21</v>
      </c>
      <c r="HP20">
        <v>0</v>
      </c>
      <c r="HQ20">
        <v>0</v>
      </c>
      <c r="HR20">
        <v>0</v>
      </c>
      <c r="HS20">
        <v>8</v>
      </c>
      <c r="HT20">
        <v>1314</v>
      </c>
      <c r="HU20">
        <v>253</v>
      </c>
      <c r="HV20">
        <v>1429</v>
      </c>
      <c r="HW20">
        <v>634</v>
      </c>
      <c r="HX20">
        <v>184</v>
      </c>
      <c r="HY20">
        <v>77</v>
      </c>
      <c r="HZ20">
        <v>263</v>
      </c>
      <c r="IA20">
        <v>252</v>
      </c>
      <c r="IB20">
        <v>50</v>
      </c>
      <c r="IC20">
        <v>301</v>
      </c>
      <c r="ID20">
        <v>305</v>
      </c>
      <c r="IE20">
        <v>60</v>
      </c>
      <c r="IF20">
        <v>685</v>
      </c>
      <c r="IG20">
        <v>22</v>
      </c>
      <c r="IH20">
        <v>371</v>
      </c>
      <c r="II20">
        <v>4</v>
      </c>
      <c r="IJ20">
        <v>0</v>
      </c>
      <c r="IK20">
        <v>57</v>
      </c>
      <c r="IL20">
        <v>2583</v>
      </c>
      <c r="IM20">
        <v>621</v>
      </c>
      <c r="IN20">
        <v>662</v>
      </c>
      <c r="IO20">
        <v>436</v>
      </c>
      <c r="IP20">
        <v>213</v>
      </c>
      <c r="IQ20">
        <v>27</v>
      </c>
      <c r="IR20">
        <v>625</v>
      </c>
      <c r="IS20">
        <v>976</v>
      </c>
      <c r="IT20">
        <v>323</v>
      </c>
      <c r="IU20">
        <v>436</v>
      </c>
      <c r="IV20">
        <v>600</v>
      </c>
      <c r="IW20">
        <v>1165</v>
      </c>
      <c r="IX20">
        <v>442</v>
      </c>
      <c r="IY20">
        <v>73</v>
      </c>
      <c r="IZ20">
        <v>562</v>
      </c>
      <c r="JA20">
        <v>244</v>
      </c>
      <c r="JB20">
        <v>1848</v>
      </c>
      <c r="JC20">
        <v>1058</v>
      </c>
      <c r="JD20">
        <v>2</v>
      </c>
      <c r="JE20">
        <v>839</v>
      </c>
      <c r="JF20">
        <v>20</v>
      </c>
      <c r="JG20">
        <v>74</v>
      </c>
      <c r="JH20">
        <v>600</v>
      </c>
      <c r="JI20">
        <v>544</v>
      </c>
      <c r="JJ20">
        <v>68</v>
      </c>
      <c r="JK20">
        <v>281</v>
      </c>
      <c r="JL20">
        <v>3</v>
      </c>
      <c r="JM20">
        <v>0</v>
      </c>
      <c r="JN20">
        <v>8153</v>
      </c>
      <c r="JO20">
        <v>83</v>
      </c>
      <c r="JP20">
        <v>5</v>
      </c>
      <c r="JQ20">
        <v>1575</v>
      </c>
      <c r="JR20">
        <v>1731</v>
      </c>
      <c r="JS20">
        <v>1064</v>
      </c>
      <c r="JT20">
        <v>697</v>
      </c>
      <c r="JU20">
        <v>1357</v>
      </c>
      <c r="JV20">
        <v>289</v>
      </c>
      <c r="JW20">
        <v>2252</v>
      </c>
      <c r="JX20">
        <v>8</v>
      </c>
      <c r="JY20">
        <v>707</v>
      </c>
      <c r="JZ20">
        <v>191</v>
      </c>
      <c r="KA20">
        <v>378</v>
      </c>
      <c r="KB20">
        <v>217</v>
      </c>
      <c r="KC20">
        <v>568</v>
      </c>
      <c r="KD20">
        <v>21</v>
      </c>
      <c r="KE20">
        <v>200</v>
      </c>
      <c r="KF20">
        <v>1099</v>
      </c>
      <c r="KG20">
        <v>66</v>
      </c>
      <c r="KH20">
        <v>0</v>
      </c>
      <c r="KI20">
        <v>38</v>
      </c>
      <c r="KJ20">
        <v>12</v>
      </c>
      <c r="KK20">
        <v>310</v>
      </c>
      <c r="KL20">
        <v>42</v>
      </c>
      <c r="KM20">
        <v>6</v>
      </c>
      <c r="KN20">
        <v>180</v>
      </c>
      <c r="KO20">
        <v>1734</v>
      </c>
      <c r="KP20">
        <v>1140</v>
      </c>
      <c r="KQ20">
        <v>40</v>
      </c>
      <c r="KR20">
        <v>217</v>
      </c>
      <c r="KS20">
        <v>456</v>
      </c>
      <c r="KT20">
        <v>56</v>
      </c>
      <c r="KU20">
        <v>255</v>
      </c>
      <c r="KV20">
        <v>312</v>
      </c>
      <c r="KW20">
        <v>0</v>
      </c>
      <c r="KX20">
        <v>1538</v>
      </c>
      <c r="KY20">
        <v>9</v>
      </c>
      <c r="KZ20">
        <v>3968</v>
      </c>
      <c r="LA20">
        <v>1852</v>
      </c>
      <c r="LB20">
        <v>38</v>
      </c>
      <c r="LC20">
        <v>547</v>
      </c>
      <c r="LD20">
        <v>4904</v>
      </c>
      <c r="LE20">
        <v>771</v>
      </c>
      <c r="LF20">
        <v>208</v>
      </c>
      <c r="LG20">
        <v>170</v>
      </c>
      <c r="LH20">
        <v>507</v>
      </c>
      <c r="LI20">
        <v>42</v>
      </c>
      <c r="LJ20">
        <v>1301</v>
      </c>
      <c r="LK20">
        <v>105</v>
      </c>
      <c r="LL20">
        <v>59</v>
      </c>
      <c r="LM20">
        <v>47</v>
      </c>
      <c r="LN20">
        <v>46</v>
      </c>
      <c r="LO20">
        <v>228</v>
      </c>
      <c r="LP20">
        <v>14</v>
      </c>
      <c r="LQ20">
        <v>107</v>
      </c>
      <c r="LR20">
        <v>647</v>
      </c>
      <c r="LS20">
        <v>71</v>
      </c>
      <c r="LT20">
        <v>79</v>
      </c>
      <c r="LU20">
        <v>595</v>
      </c>
      <c r="LV20">
        <v>67</v>
      </c>
      <c r="LW20">
        <v>0</v>
      </c>
      <c r="LX20">
        <v>0</v>
      </c>
      <c r="LY20">
        <v>91967</v>
      </c>
    </row>
    <row r="21" spans="1:337" x14ac:dyDescent="0.25">
      <c r="A21" t="s">
        <v>261</v>
      </c>
      <c r="B21">
        <v>0</v>
      </c>
      <c r="C21">
        <v>4</v>
      </c>
      <c r="D21">
        <v>0</v>
      </c>
      <c r="E21">
        <v>0</v>
      </c>
      <c r="F21">
        <v>12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389</v>
      </c>
      <c r="O21">
        <v>551</v>
      </c>
      <c r="P21">
        <v>0</v>
      </c>
      <c r="Q21">
        <v>528</v>
      </c>
      <c r="R21">
        <v>0</v>
      </c>
      <c r="S21">
        <v>20</v>
      </c>
      <c r="T21">
        <v>539</v>
      </c>
      <c r="U21">
        <v>339</v>
      </c>
      <c r="V21">
        <v>0</v>
      </c>
      <c r="W21">
        <v>33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17</v>
      </c>
      <c r="AF21">
        <v>140</v>
      </c>
      <c r="AG21">
        <v>0</v>
      </c>
      <c r="AH21">
        <v>5</v>
      </c>
      <c r="AI21">
        <v>0</v>
      </c>
      <c r="AJ21">
        <v>45</v>
      </c>
      <c r="AK21">
        <v>0</v>
      </c>
      <c r="AL21">
        <v>13</v>
      </c>
      <c r="AM21">
        <v>0</v>
      </c>
      <c r="AN21">
        <v>264</v>
      </c>
      <c r="AO21">
        <v>75</v>
      </c>
      <c r="AP21">
        <v>0</v>
      </c>
      <c r="AQ21">
        <v>0</v>
      </c>
      <c r="AR21">
        <v>6</v>
      </c>
      <c r="AS21">
        <v>0</v>
      </c>
      <c r="AT21">
        <v>21</v>
      </c>
      <c r="AU21">
        <v>203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162</v>
      </c>
      <c r="BB21">
        <v>0</v>
      </c>
      <c r="BC21">
        <v>0</v>
      </c>
      <c r="BD21">
        <v>198</v>
      </c>
      <c r="BE21">
        <v>9</v>
      </c>
      <c r="BF21">
        <v>403</v>
      </c>
      <c r="BG21">
        <v>0</v>
      </c>
      <c r="BH21">
        <v>0</v>
      </c>
      <c r="BI21">
        <v>2289</v>
      </c>
      <c r="BJ21">
        <v>2987</v>
      </c>
      <c r="BK21">
        <v>31</v>
      </c>
      <c r="BL21">
        <v>0</v>
      </c>
      <c r="BM21">
        <v>12</v>
      </c>
      <c r="BN21">
        <v>22</v>
      </c>
      <c r="BO21">
        <v>66</v>
      </c>
      <c r="BP21">
        <v>8</v>
      </c>
      <c r="BQ21">
        <v>0</v>
      </c>
      <c r="BR21">
        <v>27</v>
      </c>
      <c r="BS21">
        <v>0</v>
      </c>
      <c r="BT21">
        <v>0</v>
      </c>
      <c r="BU21">
        <v>0</v>
      </c>
      <c r="BV21">
        <v>413</v>
      </c>
      <c r="BW21">
        <v>101</v>
      </c>
      <c r="BX21">
        <v>99</v>
      </c>
      <c r="BY21">
        <v>1278</v>
      </c>
      <c r="BZ21">
        <v>14</v>
      </c>
      <c r="CA21">
        <v>0</v>
      </c>
      <c r="CB21">
        <v>218</v>
      </c>
      <c r="CC21">
        <v>41</v>
      </c>
      <c r="CD21">
        <v>3</v>
      </c>
      <c r="CE21">
        <v>476</v>
      </c>
      <c r="CF21">
        <v>22</v>
      </c>
      <c r="CG21">
        <v>24</v>
      </c>
      <c r="CH21">
        <v>54</v>
      </c>
      <c r="CI21">
        <v>31</v>
      </c>
      <c r="CJ21">
        <v>236</v>
      </c>
      <c r="CK21">
        <v>4</v>
      </c>
      <c r="CL21">
        <v>0</v>
      </c>
      <c r="CM21">
        <v>145</v>
      </c>
      <c r="CN21">
        <v>4</v>
      </c>
      <c r="CO21">
        <v>2981</v>
      </c>
      <c r="CP21">
        <v>166</v>
      </c>
      <c r="CQ21">
        <v>146</v>
      </c>
      <c r="CR21">
        <v>15</v>
      </c>
      <c r="CS21">
        <v>769</v>
      </c>
      <c r="CT21">
        <v>0</v>
      </c>
      <c r="CU21">
        <v>11</v>
      </c>
      <c r="CV21">
        <v>375</v>
      </c>
      <c r="CW21">
        <v>0</v>
      </c>
      <c r="CX21">
        <v>55</v>
      </c>
      <c r="CY21">
        <v>20</v>
      </c>
      <c r="CZ21">
        <v>485</v>
      </c>
      <c r="DA21">
        <v>292</v>
      </c>
      <c r="DB21">
        <v>0</v>
      </c>
      <c r="DC21">
        <v>2</v>
      </c>
      <c r="DD21">
        <v>37</v>
      </c>
      <c r="DE21">
        <v>0</v>
      </c>
      <c r="DF21">
        <v>7</v>
      </c>
      <c r="DG21">
        <v>536</v>
      </c>
      <c r="DH21">
        <v>1</v>
      </c>
      <c r="DI21">
        <v>0</v>
      </c>
      <c r="DJ21">
        <v>0</v>
      </c>
      <c r="DK21">
        <v>58</v>
      </c>
      <c r="DL21">
        <v>129</v>
      </c>
      <c r="DM21">
        <v>0</v>
      </c>
      <c r="DN21">
        <v>0</v>
      </c>
      <c r="DO21">
        <v>3</v>
      </c>
      <c r="DP21">
        <v>10</v>
      </c>
      <c r="DQ21">
        <v>29</v>
      </c>
      <c r="DR21">
        <v>3</v>
      </c>
      <c r="DS21">
        <v>6</v>
      </c>
      <c r="DT21">
        <v>9</v>
      </c>
      <c r="DU21">
        <v>16</v>
      </c>
      <c r="DV21">
        <v>7770</v>
      </c>
      <c r="DW21">
        <v>8</v>
      </c>
      <c r="DX21">
        <v>12</v>
      </c>
      <c r="DY21">
        <v>16990</v>
      </c>
      <c r="DZ21">
        <v>4</v>
      </c>
      <c r="EA21">
        <v>52</v>
      </c>
      <c r="EB21">
        <v>23</v>
      </c>
      <c r="EC21">
        <v>18</v>
      </c>
      <c r="ED21">
        <v>46</v>
      </c>
      <c r="EE21">
        <v>2</v>
      </c>
      <c r="EF21">
        <v>41</v>
      </c>
      <c r="EG21">
        <v>0</v>
      </c>
      <c r="EH21">
        <v>0</v>
      </c>
      <c r="EI21">
        <v>0</v>
      </c>
      <c r="EJ21">
        <v>24</v>
      </c>
      <c r="EK21">
        <v>0</v>
      </c>
      <c r="EL21">
        <v>14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478</v>
      </c>
      <c r="ES21">
        <v>0</v>
      </c>
      <c r="ET21">
        <v>0</v>
      </c>
      <c r="EU21">
        <v>19</v>
      </c>
      <c r="EV21">
        <v>46</v>
      </c>
      <c r="EW21">
        <v>16</v>
      </c>
      <c r="EX21">
        <v>0</v>
      </c>
      <c r="EY21">
        <v>218</v>
      </c>
      <c r="EZ21">
        <v>0</v>
      </c>
      <c r="FA21">
        <v>0</v>
      </c>
      <c r="FB21">
        <v>3</v>
      </c>
      <c r="FC21">
        <v>40</v>
      </c>
      <c r="FD21">
        <v>0</v>
      </c>
      <c r="FE21">
        <v>23</v>
      </c>
      <c r="FF21">
        <v>0</v>
      </c>
      <c r="FG21">
        <v>119</v>
      </c>
      <c r="FH21">
        <v>0</v>
      </c>
      <c r="FI21">
        <v>0</v>
      </c>
      <c r="FJ21">
        <v>0</v>
      </c>
      <c r="FK21">
        <v>637</v>
      </c>
      <c r="FL21">
        <v>160</v>
      </c>
      <c r="FM21">
        <v>39</v>
      </c>
      <c r="FN21">
        <v>0</v>
      </c>
      <c r="FO21">
        <v>0</v>
      </c>
      <c r="FP21">
        <v>11</v>
      </c>
      <c r="FQ21">
        <v>0</v>
      </c>
      <c r="FR21">
        <v>401</v>
      </c>
      <c r="FS21">
        <v>0</v>
      </c>
      <c r="FT21">
        <v>86</v>
      </c>
      <c r="FU21">
        <v>8</v>
      </c>
      <c r="FV21">
        <v>17</v>
      </c>
      <c r="FW21">
        <v>183</v>
      </c>
      <c r="FX21">
        <v>343</v>
      </c>
      <c r="FY21">
        <v>33</v>
      </c>
      <c r="FZ21">
        <v>7</v>
      </c>
      <c r="GA21">
        <v>0</v>
      </c>
      <c r="GB21">
        <v>424</v>
      </c>
      <c r="GC21">
        <v>0</v>
      </c>
      <c r="GD21">
        <v>6</v>
      </c>
      <c r="GE21">
        <v>476</v>
      </c>
      <c r="GF21">
        <v>27</v>
      </c>
      <c r="GG21">
        <v>13</v>
      </c>
      <c r="GH21">
        <v>0</v>
      </c>
      <c r="GI21">
        <v>8</v>
      </c>
      <c r="GJ21">
        <v>0</v>
      </c>
      <c r="GK21">
        <v>5</v>
      </c>
      <c r="GL21">
        <v>105</v>
      </c>
      <c r="GM21">
        <v>144</v>
      </c>
      <c r="GN21">
        <v>0</v>
      </c>
      <c r="GO21">
        <v>0</v>
      </c>
      <c r="GP21">
        <v>0</v>
      </c>
      <c r="GQ21">
        <v>185</v>
      </c>
      <c r="GR21">
        <v>67</v>
      </c>
      <c r="GS21">
        <v>0</v>
      </c>
      <c r="GT21">
        <v>0</v>
      </c>
      <c r="GU21">
        <v>0</v>
      </c>
      <c r="GV21">
        <v>0</v>
      </c>
      <c r="GW21">
        <v>292</v>
      </c>
      <c r="GX21">
        <v>11</v>
      </c>
      <c r="GY21">
        <v>23</v>
      </c>
      <c r="GZ21">
        <v>454</v>
      </c>
      <c r="HA21">
        <v>10</v>
      </c>
      <c r="HB21">
        <v>10</v>
      </c>
      <c r="HC21">
        <v>1548</v>
      </c>
      <c r="HD21">
        <v>0</v>
      </c>
      <c r="HE21">
        <v>196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12</v>
      </c>
      <c r="HL21">
        <v>108</v>
      </c>
      <c r="HM21">
        <v>5</v>
      </c>
      <c r="HN21">
        <v>2</v>
      </c>
      <c r="HO21">
        <v>7</v>
      </c>
      <c r="HP21">
        <v>0</v>
      </c>
      <c r="HQ21">
        <v>0</v>
      </c>
      <c r="HR21">
        <v>0</v>
      </c>
      <c r="HS21">
        <v>29</v>
      </c>
      <c r="HT21">
        <v>1705</v>
      </c>
      <c r="HU21">
        <v>353</v>
      </c>
      <c r="HV21">
        <v>2405</v>
      </c>
      <c r="HW21">
        <v>432</v>
      </c>
      <c r="HX21">
        <v>359</v>
      </c>
      <c r="HY21">
        <v>34</v>
      </c>
      <c r="HZ21">
        <v>167</v>
      </c>
      <c r="IA21">
        <v>986</v>
      </c>
      <c r="IB21">
        <v>295</v>
      </c>
      <c r="IC21">
        <v>198</v>
      </c>
      <c r="ID21">
        <v>290</v>
      </c>
      <c r="IE21">
        <v>52</v>
      </c>
      <c r="IF21">
        <v>846</v>
      </c>
      <c r="IG21">
        <v>23</v>
      </c>
      <c r="IH21">
        <v>453</v>
      </c>
      <c r="II21">
        <v>110</v>
      </c>
      <c r="IJ21">
        <v>44</v>
      </c>
      <c r="IK21">
        <v>23</v>
      </c>
      <c r="IL21">
        <v>2402</v>
      </c>
      <c r="IM21">
        <v>582</v>
      </c>
      <c r="IN21">
        <v>547</v>
      </c>
      <c r="IO21">
        <v>612</v>
      </c>
      <c r="IP21">
        <v>206</v>
      </c>
      <c r="IQ21">
        <v>94</v>
      </c>
      <c r="IR21">
        <v>872</v>
      </c>
      <c r="IS21">
        <v>843</v>
      </c>
      <c r="IT21">
        <v>294</v>
      </c>
      <c r="IU21">
        <v>234</v>
      </c>
      <c r="IV21">
        <v>357</v>
      </c>
      <c r="IW21">
        <v>1169</v>
      </c>
      <c r="IX21">
        <v>537</v>
      </c>
      <c r="IY21">
        <v>38</v>
      </c>
      <c r="IZ21">
        <v>1056</v>
      </c>
      <c r="JA21">
        <v>387</v>
      </c>
      <c r="JB21">
        <v>140</v>
      </c>
      <c r="JC21">
        <v>359</v>
      </c>
      <c r="JD21">
        <v>9</v>
      </c>
      <c r="JE21">
        <v>547</v>
      </c>
      <c r="JF21">
        <v>26</v>
      </c>
      <c r="JG21">
        <v>52</v>
      </c>
      <c r="JH21">
        <v>3121</v>
      </c>
      <c r="JI21">
        <v>960</v>
      </c>
      <c r="JJ21">
        <v>6</v>
      </c>
      <c r="JK21">
        <v>639</v>
      </c>
      <c r="JL21">
        <v>0</v>
      </c>
      <c r="JM21">
        <v>0</v>
      </c>
      <c r="JN21">
        <v>0</v>
      </c>
      <c r="JO21">
        <v>32</v>
      </c>
      <c r="JP21">
        <v>0</v>
      </c>
      <c r="JQ21">
        <v>0</v>
      </c>
      <c r="JR21">
        <v>192</v>
      </c>
      <c r="JS21">
        <v>1129</v>
      </c>
      <c r="JT21">
        <v>641</v>
      </c>
      <c r="JU21">
        <v>812</v>
      </c>
      <c r="JV21">
        <v>361</v>
      </c>
      <c r="JW21">
        <v>436</v>
      </c>
      <c r="JX21">
        <v>5</v>
      </c>
      <c r="JY21">
        <v>150</v>
      </c>
      <c r="JZ21">
        <v>230</v>
      </c>
      <c r="KA21">
        <v>451</v>
      </c>
      <c r="KB21">
        <v>383</v>
      </c>
      <c r="KC21">
        <v>397</v>
      </c>
      <c r="KD21">
        <v>58</v>
      </c>
      <c r="KE21">
        <v>176</v>
      </c>
      <c r="KF21">
        <v>456</v>
      </c>
      <c r="KG21">
        <v>99</v>
      </c>
      <c r="KH21">
        <v>0</v>
      </c>
      <c r="KI21">
        <v>123</v>
      </c>
      <c r="KJ21">
        <v>2</v>
      </c>
      <c r="KK21">
        <v>121</v>
      </c>
      <c r="KL21">
        <v>54</v>
      </c>
      <c r="KM21">
        <v>4</v>
      </c>
      <c r="KN21">
        <v>545</v>
      </c>
      <c r="KO21">
        <v>1894</v>
      </c>
      <c r="KP21">
        <v>12172</v>
      </c>
      <c r="KQ21">
        <v>65</v>
      </c>
      <c r="KR21">
        <v>0</v>
      </c>
      <c r="KS21">
        <v>0</v>
      </c>
      <c r="KT21">
        <v>69</v>
      </c>
      <c r="KU21">
        <v>550</v>
      </c>
      <c r="KV21">
        <v>1467</v>
      </c>
      <c r="KW21">
        <v>0</v>
      </c>
      <c r="KX21">
        <v>347</v>
      </c>
      <c r="KY21">
        <v>0</v>
      </c>
      <c r="KZ21">
        <v>290</v>
      </c>
      <c r="LA21">
        <v>671</v>
      </c>
      <c r="LB21">
        <v>4</v>
      </c>
      <c r="LC21">
        <v>186</v>
      </c>
      <c r="LD21">
        <v>5263</v>
      </c>
      <c r="LE21">
        <v>191</v>
      </c>
      <c r="LF21">
        <v>210</v>
      </c>
      <c r="LG21">
        <v>157</v>
      </c>
      <c r="LH21">
        <v>1</v>
      </c>
      <c r="LI21">
        <v>37</v>
      </c>
      <c r="LJ21">
        <v>344</v>
      </c>
      <c r="LK21">
        <v>28</v>
      </c>
      <c r="LL21">
        <v>72</v>
      </c>
      <c r="LM21">
        <v>36</v>
      </c>
      <c r="LN21">
        <v>33</v>
      </c>
      <c r="LO21">
        <v>122</v>
      </c>
      <c r="LP21">
        <v>1</v>
      </c>
      <c r="LQ21">
        <v>37</v>
      </c>
      <c r="LR21">
        <v>704</v>
      </c>
      <c r="LS21">
        <v>166</v>
      </c>
      <c r="LT21">
        <v>56</v>
      </c>
      <c r="LU21">
        <v>442</v>
      </c>
      <c r="LV21">
        <v>410</v>
      </c>
      <c r="LW21">
        <v>0</v>
      </c>
      <c r="LX21">
        <v>0</v>
      </c>
      <c r="LY21">
        <v>108546</v>
      </c>
    </row>
    <row r="22" spans="1:337" x14ac:dyDescent="0.25">
      <c r="A22" t="s">
        <v>262</v>
      </c>
      <c r="B22">
        <v>0</v>
      </c>
      <c r="C22">
        <v>921</v>
      </c>
      <c r="D22">
        <v>2</v>
      </c>
      <c r="E22">
        <v>0</v>
      </c>
      <c r="F22">
        <v>20040</v>
      </c>
      <c r="G22">
        <v>0</v>
      </c>
      <c r="H22">
        <v>379</v>
      </c>
      <c r="I22">
        <v>234</v>
      </c>
      <c r="J22">
        <v>0</v>
      </c>
      <c r="K22">
        <v>0</v>
      </c>
      <c r="L22">
        <v>172</v>
      </c>
      <c r="M22">
        <v>0</v>
      </c>
      <c r="N22">
        <v>1213</v>
      </c>
      <c r="O22">
        <v>432</v>
      </c>
      <c r="P22">
        <v>0</v>
      </c>
      <c r="Q22">
        <v>212</v>
      </c>
      <c r="R22">
        <v>0</v>
      </c>
      <c r="S22">
        <v>164</v>
      </c>
      <c r="T22">
        <v>0</v>
      </c>
      <c r="U22">
        <v>1012</v>
      </c>
      <c r="V22">
        <v>6</v>
      </c>
      <c r="W22">
        <v>18</v>
      </c>
      <c r="X22">
        <v>0</v>
      </c>
      <c r="Y22">
        <v>152</v>
      </c>
      <c r="Z22">
        <v>390</v>
      </c>
      <c r="AA22">
        <v>0</v>
      </c>
      <c r="AB22">
        <v>0</v>
      </c>
      <c r="AC22">
        <v>130</v>
      </c>
      <c r="AD22">
        <v>0</v>
      </c>
      <c r="AE22">
        <v>38</v>
      </c>
      <c r="AF22">
        <v>28</v>
      </c>
      <c r="AG22">
        <v>0</v>
      </c>
      <c r="AH22">
        <v>49</v>
      </c>
      <c r="AI22">
        <v>0</v>
      </c>
      <c r="AJ22">
        <v>701</v>
      </c>
      <c r="AK22">
        <v>1010</v>
      </c>
      <c r="AL22">
        <v>32</v>
      </c>
      <c r="AM22">
        <v>163</v>
      </c>
      <c r="AN22">
        <v>31</v>
      </c>
      <c r="AO22">
        <v>70</v>
      </c>
      <c r="AP22">
        <v>67</v>
      </c>
      <c r="AQ22">
        <v>0</v>
      </c>
      <c r="AR22">
        <v>23</v>
      </c>
      <c r="AS22">
        <v>0</v>
      </c>
      <c r="AT22">
        <v>0</v>
      </c>
      <c r="AU22">
        <v>11</v>
      </c>
      <c r="AV22">
        <v>71</v>
      </c>
      <c r="AW22">
        <v>0</v>
      </c>
      <c r="AX22">
        <v>0</v>
      </c>
      <c r="AY22">
        <v>0</v>
      </c>
      <c r="AZ22">
        <v>0</v>
      </c>
      <c r="BA22">
        <v>37</v>
      </c>
      <c r="BB22">
        <v>0</v>
      </c>
      <c r="BC22">
        <v>0</v>
      </c>
      <c r="BD22">
        <v>14</v>
      </c>
      <c r="BE22">
        <v>7</v>
      </c>
      <c r="BF22">
        <v>0</v>
      </c>
      <c r="BG22">
        <v>0</v>
      </c>
      <c r="BH22">
        <v>0</v>
      </c>
      <c r="BI22">
        <v>1396</v>
      </c>
      <c r="BJ22">
        <v>463</v>
      </c>
      <c r="BK22">
        <v>0</v>
      </c>
      <c r="BL22">
        <v>24</v>
      </c>
      <c r="BM22">
        <v>756</v>
      </c>
      <c r="BN22">
        <v>2</v>
      </c>
      <c r="BO22">
        <v>18</v>
      </c>
      <c r="BP22">
        <v>11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1625</v>
      </c>
      <c r="BX22">
        <v>214</v>
      </c>
      <c r="BY22">
        <v>5</v>
      </c>
      <c r="BZ22">
        <v>19</v>
      </c>
      <c r="CA22">
        <v>2899</v>
      </c>
      <c r="CB22">
        <v>0</v>
      </c>
      <c r="CC22">
        <v>156</v>
      </c>
      <c r="CD22">
        <v>0</v>
      </c>
      <c r="CE22">
        <v>4</v>
      </c>
      <c r="CF22">
        <v>0</v>
      </c>
      <c r="CG22">
        <v>10</v>
      </c>
      <c r="CH22">
        <v>1052</v>
      </c>
      <c r="CI22">
        <v>0</v>
      </c>
      <c r="CJ22">
        <v>114</v>
      </c>
      <c r="CK22">
        <v>15</v>
      </c>
      <c r="CL22">
        <v>5</v>
      </c>
      <c r="CM22">
        <v>40</v>
      </c>
      <c r="CN22">
        <v>0</v>
      </c>
      <c r="CO22">
        <v>23</v>
      </c>
      <c r="CP22">
        <v>31</v>
      </c>
      <c r="CQ22">
        <v>24</v>
      </c>
      <c r="CR22">
        <v>7</v>
      </c>
      <c r="CS22">
        <v>445</v>
      </c>
      <c r="CT22">
        <v>0</v>
      </c>
      <c r="CU22">
        <v>0</v>
      </c>
      <c r="CV22">
        <v>104</v>
      </c>
      <c r="CW22">
        <v>0</v>
      </c>
      <c r="CX22">
        <v>58</v>
      </c>
      <c r="CY22">
        <v>7</v>
      </c>
      <c r="CZ22">
        <v>0</v>
      </c>
      <c r="DA22">
        <v>216</v>
      </c>
      <c r="DB22">
        <v>0</v>
      </c>
      <c r="DC22">
        <v>37</v>
      </c>
      <c r="DD22">
        <v>1036</v>
      </c>
      <c r="DE22">
        <v>9</v>
      </c>
      <c r="DF22">
        <v>0</v>
      </c>
      <c r="DG22">
        <v>3</v>
      </c>
      <c r="DH22">
        <v>0</v>
      </c>
      <c r="DI22">
        <v>15</v>
      </c>
      <c r="DJ22">
        <v>0</v>
      </c>
      <c r="DK22">
        <v>38</v>
      </c>
      <c r="DL22">
        <v>193</v>
      </c>
      <c r="DM22">
        <v>38</v>
      </c>
      <c r="DN22">
        <v>3</v>
      </c>
      <c r="DO22">
        <v>1</v>
      </c>
      <c r="DP22">
        <v>9</v>
      </c>
      <c r="DQ22">
        <v>11</v>
      </c>
      <c r="DR22">
        <v>27</v>
      </c>
      <c r="DS22">
        <v>0</v>
      </c>
      <c r="DT22">
        <v>55</v>
      </c>
      <c r="DU22">
        <v>128</v>
      </c>
      <c r="DV22">
        <v>3346</v>
      </c>
      <c r="DW22">
        <v>0</v>
      </c>
      <c r="DX22">
        <v>0</v>
      </c>
      <c r="DY22">
        <v>6</v>
      </c>
      <c r="DZ22">
        <v>0</v>
      </c>
      <c r="EA22">
        <v>6</v>
      </c>
      <c r="EB22">
        <v>9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21</v>
      </c>
      <c r="EJ22">
        <v>11</v>
      </c>
      <c r="EK22">
        <v>427</v>
      </c>
      <c r="EL22">
        <v>125</v>
      </c>
      <c r="EM22">
        <v>21</v>
      </c>
      <c r="EN22">
        <v>196</v>
      </c>
      <c r="EO22">
        <v>542</v>
      </c>
      <c r="EP22">
        <v>0</v>
      </c>
      <c r="EQ22">
        <v>0</v>
      </c>
      <c r="ER22">
        <v>961</v>
      </c>
      <c r="ES22">
        <v>0</v>
      </c>
      <c r="ET22">
        <v>0</v>
      </c>
      <c r="EU22">
        <v>0</v>
      </c>
      <c r="EV22">
        <v>17</v>
      </c>
      <c r="EW22">
        <v>0</v>
      </c>
      <c r="EX22">
        <v>15</v>
      </c>
      <c r="EY22">
        <v>37</v>
      </c>
      <c r="EZ22">
        <v>13</v>
      </c>
      <c r="FA22">
        <v>0</v>
      </c>
      <c r="FB22">
        <v>12</v>
      </c>
      <c r="FC22">
        <v>33</v>
      </c>
      <c r="FD22">
        <v>0</v>
      </c>
      <c r="FE22">
        <v>6</v>
      </c>
      <c r="FF22">
        <v>35</v>
      </c>
      <c r="FG22">
        <v>0</v>
      </c>
      <c r="FH22">
        <v>0</v>
      </c>
      <c r="FI22">
        <v>0</v>
      </c>
      <c r="FJ22">
        <v>0</v>
      </c>
      <c r="FK22">
        <v>77</v>
      </c>
      <c r="FL22">
        <v>0</v>
      </c>
      <c r="FM22">
        <v>9</v>
      </c>
      <c r="FN22">
        <v>0</v>
      </c>
      <c r="FO22">
        <v>0</v>
      </c>
      <c r="FP22">
        <v>0</v>
      </c>
      <c r="FQ22">
        <v>239</v>
      </c>
      <c r="FR22">
        <v>42</v>
      </c>
      <c r="FS22">
        <v>0</v>
      </c>
      <c r="FT22">
        <v>1</v>
      </c>
      <c r="FU22">
        <v>9</v>
      </c>
      <c r="FV22">
        <v>0</v>
      </c>
      <c r="FW22">
        <v>1</v>
      </c>
      <c r="FX22">
        <v>377</v>
      </c>
      <c r="FY22">
        <v>26</v>
      </c>
      <c r="FZ22">
        <v>0</v>
      </c>
      <c r="GA22">
        <v>0</v>
      </c>
      <c r="GB22">
        <v>815</v>
      </c>
      <c r="GC22">
        <v>0</v>
      </c>
      <c r="GD22">
        <v>0</v>
      </c>
      <c r="GE22">
        <v>0</v>
      </c>
      <c r="GF22">
        <v>9</v>
      </c>
      <c r="GG22">
        <v>6</v>
      </c>
      <c r="GH22">
        <v>0</v>
      </c>
      <c r="GI22">
        <v>0</v>
      </c>
      <c r="GJ22">
        <v>128</v>
      </c>
      <c r="GK22">
        <v>0</v>
      </c>
      <c r="GL22">
        <v>758</v>
      </c>
      <c r="GM22">
        <v>0</v>
      </c>
      <c r="GN22">
        <v>42</v>
      </c>
      <c r="GO22">
        <v>0</v>
      </c>
      <c r="GP22">
        <v>0</v>
      </c>
      <c r="GQ22">
        <v>117</v>
      </c>
      <c r="GR22">
        <v>195</v>
      </c>
      <c r="GS22">
        <v>34</v>
      </c>
      <c r="GT22">
        <v>67</v>
      </c>
      <c r="GU22">
        <v>0</v>
      </c>
      <c r="GV22">
        <v>0</v>
      </c>
      <c r="GW22">
        <v>0</v>
      </c>
      <c r="GX22">
        <v>0</v>
      </c>
      <c r="GY22">
        <v>13</v>
      </c>
      <c r="GZ22">
        <v>360</v>
      </c>
      <c r="HA22">
        <v>32</v>
      </c>
      <c r="HB22">
        <v>0</v>
      </c>
      <c r="HC22">
        <v>161</v>
      </c>
      <c r="HD22">
        <v>10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217</v>
      </c>
      <c r="HK22">
        <v>11</v>
      </c>
      <c r="HL22">
        <v>626</v>
      </c>
      <c r="HM22">
        <v>4</v>
      </c>
      <c r="HN22">
        <v>11</v>
      </c>
      <c r="HO22">
        <v>24</v>
      </c>
      <c r="HP22">
        <v>49</v>
      </c>
      <c r="HQ22">
        <v>0</v>
      </c>
      <c r="HR22">
        <v>0</v>
      </c>
      <c r="HS22">
        <v>13</v>
      </c>
      <c r="HT22">
        <v>1270</v>
      </c>
      <c r="HU22">
        <v>658</v>
      </c>
      <c r="HV22">
        <v>728</v>
      </c>
      <c r="HW22">
        <v>673</v>
      </c>
      <c r="HX22">
        <v>402</v>
      </c>
      <c r="HY22">
        <v>21</v>
      </c>
      <c r="HZ22">
        <v>278</v>
      </c>
      <c r="IA22">
        <v>386</v>
      </c>
      <c r="IB22">
        <v>245</v>
      </c>
      <c r="IC22">
        <v>165</v>
      </c>
      <c r="ID22">
        <v>119</v>
      </c>
      <c r="IE22">
        <v>43</v>
      </c>
      <c r="IF22">
        <v>653</v>
      </c>
      <c r="IG22">
        <v>10</v>
      </c>
      <c r="IH22">
        <v>156</v>
      </c>
      <c r="II22">
        <v>11</v>
      </c>
      <c r="IJ22">
        <v>65</v>
      </c>
      <c r="IK22">
        <v>14</v>
      </c>
      <c r="IL22">
        <v>2834</v>
      </c>
      <c r="IM22">
        <v>637</v>
      </c>
      <c r="IN22">
        <v>548</v>
      </c>
      <c r="IO22">
        <v>876</v>
      </c>
      <c r="IP22">
        <v>291</v>
      </c>
      <c r="IQ22">
        <v>106</v>
      </c>
      <c r="IR22">
        <v>1225</v>
      </c>
      <c r="IS22">
        <v>902</v>
      </c>
      <c r="IT22">
        <v>486</v>
      </c>
      <c r="IU22">
        <v>249</v>
      </c>
      <c r="IV22">
        <v>411</v>
      </c>
      <c r="IW22">
        <v>1274</v>
      </c>
      <c r="IX22">
        <v>575</v>
      </c>
      <c r="IY22">
        <v>173</v>
      </c>
      <c r="IZ22">
        <v>1066</v>
      </c>
      <c r="JA22">
        <v>1416</v>
      </c>
      <c r="JB22">
        <v>216</v>
      </c>
      <c r="JC22">
        <v>584</v>
      </c>
      <c r="JD22">
        <v>0</v>
      </c>
      <c r="JE22">
        <v>501</v>
      </c>
      <c r="JF22">
        <v>17</v>
      </c>
      <c r="JG22">
        <v>69</v>
      </c>
      <c r="JH22">
        <v>2144</v>
      </c>
      <c r="JI22">
        <v>2299</v>
      </c>
      <c r="JJ22">
        <v>73</v>
      </c>
      <c r="JK22">
        <v>629</v>
      </c>
      <c r="JL22">
        <v>1</v>
      </c>
      <c r="JM22">
        <v>0</v>
      </c>
      <c r="JN22">
        <v>0</v>
      </c>
      <c r="JO22">
        <v>72</v>
      </c>
      <c r="JP22">
        <v>0</v>
      </c>
      <c r="JQ22">
        <v>0</v>
      </c>
      <c r="JR22">
        <v>199</v>
      </c>
      <c r="JS22">
        <v>637</v>
      </c>
      <c r="JT22">
        <v>315</v>
      </c>
      <c r="JU22">
        <v>699</v>
      </c>
      <c r="JV22">
        <v>361</v>
      </c>
      <c r="JW22">
        <v>358</v>
      </c>
      <c r="JX22">
        <v>0</v>
      </c>
      <c r="JY22">
        <v>113</v>
      </c>
      <c r="JZ22">
        <v>201</v>
      </c>
      <c r="KA22">
        <v>350</v>
      </c>
      <c r="KB22">
        <v>265</v>
      </c>
      <c r="KC22">
        <v>252</v>
      </c>
      <c r="KD22">
        <v>22</v>
      </c>
      <c r="KE22">
        <v>19</v>
      </c>
      <c r="KF22">
        <v>232</v>
      </c>
      <c r="KG22">
        <v>74</v>
      </c>
      <c r="KH22">
        <v>0</v>
      </c>
      <c r="KI22">
        <v>84</v>
      </c>
      <c r="KJ22">
        <v>0</v>
      </c>
      <c r="KK22">
        <v>83</v>
      </c>
      <c r="KL22">
        <v>27</v>
      </c>
      <c r="KM22">
        <v>0</v>
      </c>
      <c r="KN22">
        <v>60</v>
      </c>
      <c r="KO22">
        <v>1116</v>
      </c>
      <c r="KP22">
        <v>2069</v>
      </c>
      <c r="KQ22">
        <v>207</v>
      </c>
      <c r="KR22">
        <v>784</v>
      </c>
      <c r="KS22">
        <v>312</v>
      </c>
      <c r="KT22">
        <v>333</v>
      </c>
      <c r="KU22">
        <v>635</v>
      </c>
      <c r="KV22">
        <v>73</v>
      </c>
      <c r="KW22">
        <v>121</v>
      </c>
      <c r="KX22">
        <v>494</v>
      </c>
      <c r="KY22">
        <v>0</v>
      </c>
      <c r="KZ22">
        <v>5390</v>
      </c>
      <c r="LA22">
        <v>1106</v>
      </c>
      <c r="LB22">
        <v>9</v>
      </c>
      <c r="LC22">
        <v>542</v>
      </c>
      <c r="LD22">
        <v>4503</v>
      </c>
      <c r="LE22">
        <v>183</v>
      </c>
      <c r="LF22">
        <v>244</v>
      </c>
      <c r="LG22">
        <v>100</v>
      </c>
      <c r="LH22">
        <v>0</v>
      </c>
      <c r="LI22">
        <v>33</v>
      </c>
      <c r="LJ22">
        <v>1363</v>
      </c>
      <c r="LK22">
        <v>57</v>
      </c>
      <c r="LL22">
        <v>18</v>
      </c>
      <c r="LM22">
        <v>322</v>
      </c>
      <c r="LN22">
        <v>43</v>
      </c>
      <c r="LO22">
        <v>51</v>
      </c>
      <c r="LP22">
        <v>1</v>
      </c>
      <c r="LQ22">
        <v>164</v>
      </c>
      <c r="LR22">
        <v>1190</v>
      </c>
      <c r="LS22">
        <v>113</v>
      </c>
      <c r="LT22">
        <v>99</v>
      </c>
      <c r="LU22">
        <v>453</v>
      </c>
      <c r="LV22">
        <v>108</v>
      </c>
      <c r="LW22">
        <v>0</v>
      </c>
      <c r="LX22">
        <v>0</v>
      </c>
      <c r="LY22">
        <v>101655</v>
      </c>
    </row>
    <row r="23" spans="1:337" x14ac:dyDescent="0.25">
      <c r="A23" t="s">
        <v>263</v>
      </c>
      <c r="B23">
        <v>0</v>
      </c>
      <c r="C23">
        <v>447</v>
      </c>
      <c r="D23">
        <v>2</v>
      </c>
      <c r="E23">
        <v>0</v>
      </c>
      <c r="F23">
        <v>0</v>
      </c>
      <c r="G23">
        <v>0</v>
      </c>
      <c r="H23">
        <v>0</v>
      </c>
      <c r="I23">
        <v>0</v>
      </c>
      <c r="J23">
        <v>135</v>
      </c>
      <c r="K23">
        <v>69</v>
      </c>
      <c r="L23">
        <v>0</v>
      </c>
      <c r="M23">
        <v>0</v>
      </c>
      <c r="N23">
        <v>468</v>
      </c>
      <c r="O23">
        <v>615</v>
      </c>
      <c r="P23">
        <v>0</v>
      </c>
      <c r="Q23">
        <v>118</v>
      </c>
      <c r="R23">
        <v>0</v>
      </c>
      <c r="S23">
        <v>32</v>
      </c>
      <c r="T23">
        <v>0</v>
      </c>
      <c r="U23">
        <v>2</v>
      </c>
      <c r="V23">
        <v>0</v>
      </c>
      <c r="W23">
        <v>0</v>
      </c>
      <c r="X23">
        <v>560</v>
      </c>
      <c r="Y23">
        <v>25</v>
      </c>
      <c r="Z23">
        <v>52</v>
      </c>
      <c r="AA23">
        <v>0</v>
      </c>
      <c r="AB23">
        <v>1</v>
      </c>
      <c r="AC23">
        <v>0</v>
      </c>
      <c r="AD23">
        <v>3</v>
      </c>
      <c r="AE23">
        <v>14</v>
      </c>
      <c r="AF23">
        <v>40</v>
      </c>
      <c r="AG23">
        <v>4</v>
      </c>
      <c r="AH23">
        <v>89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7</v>
      </c>
      <c r="AO23">
        <v>0</v>
      </c>
      <c r="AP23">
        <v>0</v>
      </c>
      <c r="AQ23">
        <v>0</v>
      </c>
      <c r="AR23">
        <v>4</v>
      </c>
      <c r="AS23">
        <v>0</v>
      </c>
      <c r="AT23">
        <v>0</v>
      </c>
      <c r="AU23">
        <v>6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65</v>
      </c>
      <c r="BB23">
        <v>0</v>
      </c>
      <c r="BC23">
        <v>0</v>
      </c>
      <c r="BD23">
        <v>58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8</v>
      </c>
      <c r="BL23">
        <v>0</v>
      </c>
      <c r="BM23">
        <v>158</v>
      </c>
      <c r="BN23">
        <v>0</v>
      </c>
      <c r="BO23">
        <v>12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49</v>
      </c>
      <c r="BW23">
        <v>257</v>
      </c>
      <c r="BX23">
        <v>14</v>
      </c>
      <c r="BY23">
        <v>0</v>
      </c>
      <c r="BZ23">
        <v>15</v>
      </c>
      <c r="CA23">
        <v>8</v>
      </c>
      <c r="CB23">
        <v>22</v>
      </c>
      <c r="CC23">
        <v>73</v>
      </c>
      <c r="CD23">
        <v>176</v>
      </c>
      <c r="CE23">
        <v>0</v>
      </c>
      <c r="CF23">
        <v>0</v>
      </c>
      <c r="CG23">
        <v>0</v>
      </c>
      <c r="CH23">
        <v>0</v>
      </c>
      <c r="CI23">
        <v>3</v>
      </c>
      <c r="CJ23">
        <v>3</v>
      </c>
      <c r="CK23">
        <v>5</v>
      </c>
      <c r="CL23">
        <v>6</v>
      </c>
      <c r="CM23">
        <v>0</v>
      </c>
      <c r="CN23">
        <v>10</v>
      </c>
      <c r="CO23">
        <v>10</v>
      </c>
      <c r="CP23">
        <v>0</v>
      </c>
      <c r="CQ23">
        <v>16</v>
      </c>
      <c r="CR23">
        <v>5</v>
      </c>
      <c r="CS23">
        <v>65</v>
      </c>
      <c r="CT23">
        <v>0</v>
      </c>
      <c r="CU23">
        <v>0</v>
      </c>
      <c r="CV23">
        <v>235</v>
      </c>
      <c r="CW23">
        <v>0</v>
      </c>
      <c r="CX23">
        <v>917</v>
      </c>
      <c r="CY23">
        <v>1057</v>
      </c>
      <c r="CZ23">
        <v>0</v>
      </c>
      <c r="DA23">
        <v>700</v>
      </c>
      <c r="DB23">
        <v>348</v>
      </c>
      <c r="DC23">
        <v>46</v>
      </c>
      <c r="DD23">
        <v>7</v>
      </c>
      <c r="DE23">
        <v>7</v>
      </c>
      <c r="DF23">
        <v>0</v>
      </c>
      <c r="DG23">
        <v>34</v>
      </c>
      <c r="DH23">
        <v>0</v>
      </c>
      <c r="DI23">
        <v>0</v>
      </c>
      <c r="DJ23">
        <v>0</v>
      </c>
      <c r="DK23">
        <v>650</v>
      </c>
      <c r="DL23">
        <v>0</v>
      </c>
      <c r="DM23">
        <v>30</v>
      </c>
      <c r="DN23">
        <v>59</v>
      </c>
      <c r="DO23">
        <v>0</v>
      </c>
      <c r="DP23">
        <v>19</v>
      </c>
      <c r="DQ23">
        <v>0</v>
      </c>
      <c r="DR23">
        <v>0</v>
      </c>
      <c r="DS23">
        <v>0</v>
      </c>
      <c r="DT23">
        <v>31</v>
      </c>
      <c r="DU23">
        <v>802</v>
      </c>
      <c r="DV23">
        <v>0</v>
      </c>
      <c r="DW23">
        <v>0</v>
      </c>
      <c r="DX23">
        <v>0</v>
      </c>
      <c r="DY23">
        <v>0</v>
      </c>
      <c r="DZ23">
        <v>4</v>
      </c>
      <c r="EA23">
        <v>0</v>
      </c>
      <c r="EB23">
        <v>339</v>
      </c>
      <c r="EC23">
        <v>4</v>
      </c>
      <c r="ED23">
        <v>0</v>
      </c>
      <c r="EE23">
        <v>0</v>
      </c>
      <c r="EF23">
        <v>3990</v>
      </c>
      <c r="EG23">
        <v>0</v>
      </c>
      <c r="EH23">
        <v>0</v>
      </c>
      <c r="EI23">
        <v>41</v>
      </c>
      <c r="EJ23">
        <v>8</v>
      </c>
      <c r="EK23">
        <v>0</v>
      </c>
      <c r="EL23">
        <v>0</v>
      </c>
      <c r="EM23">
        <v>16</v>
      </c>
      <c r="EN23">
        <v>15</v>
      </c>
      <c r="EO23">
        <v>0</v>
      </c>
      <c r="EP23">
        <v>0</v>
      </c>
      <c r="EQ23">
        <v>0</v>
      </c>
      <c r="ER23">
        <v>975</v>
      </c>
      <c r="ES23">
        <v>0</v>
      </c>
      <c r="ET23">
        <v>0</v>
      </c>
      <c r="EU23">
        <v>30</v>
      </c>
      <c r="EV23">
        <v>178</v>
      </c>
      <c r="EW23">
        <v>15</v>
      </c>
      <c r="EX23">
        <v>14</v>
      </c>
      <c r="EY23">
        <v>5</v>
      </c>
      <c r="EZ23">
        <v>233</v>
      </c>
      <c r="FA23">
        <v>0</v>
      </c>
      <c r="FB23">
        <v>0</v>
      </c>
      <c r="FC23">
        <v>108</v>
      </c>
      <c r="FD23">
        <v>0</v>
      </c>
      <c r="FE23">
        <v>37</v>
      </c>
      <c r="FF23">
        <v>127</v>
      </c>
      <c r="FG23">
        <v>105</v>
      </c>
      <c r="FH23">
        <v>0</v>
      </c>
      <c r="FI23">
        <v>3</v>
      </c>
      <c r="FJ23">
        <v>2030</v>
      </c>
      <c r="FK23">
        <v>0</v>
      </c>
      <c r="FL23">
        <v>0</v>
      </c>
      <c r="FM23">
        <v>467</v>
      </c>
      <c r="FN23">
        <v>143</v>
      </c>
      <c r="FO23">
        <v>0</v>
      </c>
      <c r="FP23">
        <v>0</v>
      </c>
      <c r="FQ23">
        <v>43</v>
      </c>
      <c r="FR23">
        <v>0</v>
      </c>
      <c r="FS23">
        <v>10</v>
      </c>
      <c r="FT23">
        <v>21</v>
      </c>
      <c r="FU23">
        <v>0</v>
      </c>
      <c r="FV23">
        <v>0</v>
      </c>
      <c r="FW23">
        <v>13</v>
      </c>
      <c r="FX23">
        <v>5</v>
      </c>
      <c r="FY23">
        <v>0</v>
      </c>
      <c r="FZ23">
        <v>277</v>
      </c>
      <c r="GA23">
        <v>0</v>
      </c>
      <c r="GB23">
        <v>0</v>
      </c>
      <c r="GC23">
        <v>0</v>
      </c>
      <c r="GD23">
        <v>0</v>
      </c>
      <c r="GE23">
        <v>166</v>
      </c>
      <c r="GF23">
        <v>191</v>
      </c>
      <c r="GG23">
        <v>294</v>
      </c>
      <c r="GH23">
        <v>76</v>
      </c>
      <c r="GI23">
        <v>0</v>
      </c>
      <c r="GJ23">
        <v>151</v>
      </c>
      <c r="GK23">
        <v>9</v>
      </c>
      <c r="GL23">
        <v>108</v>
      </c>
      <c r="GM23">
        <v>75</v>
      </c>
      <c r="GN23">
        <v>111</v>
      </c>
      <c r="GO23">
        <v>0</v>
      </c>
      <c r="GP23">
        <v>0</v>
      </c>
      <c r="GQ23">
        <v>155</v>
      </c>
      <c r="GR23">
        <v>94</v>
      </c>
      <c r="GS23">
        <v>0</v>
      </c>
      <c r="GT23">
        <v>0</v>
      </c>
      <c r="GU23">
        <v>0</v>
      </c>
      <c r="GV23">
        <v>31</v>
      </c>
      <c r="GW23">
        <v>0</v>
      </c>
      <c r="GX23">
        <v>4</v>
      </c>
      <c r="GY23">
        <v>173</v>
      </c>
      <c r="GZ23">
        <v>10</v>
      </c>
      <c r="HA23">
        <v>2422</v>
      </c>
      <c r="HB23">
        <v>0</v>
      </c>
      <c r="HC23">
        <v>556</v>
      </c>
      <c r="HD23">
        <v>240</v>
      </c>
      <c r="HE23">
        <v>373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220</v>
      </c>
      <c r="HL23">
        <v>15</v>
      </c>
      <c r="HM23">
        <v>5</v>
      </c>
      <c r="HN23">
        <v>0</v>
      </c>
      <c r="HO23">
        <v>27</v>
      </c>
      <c r="HP23">
        <v>0</v>
      </c>
      <c r="HQ23">
        <v>0</v>
      </c>
      <c r="HR23">
        <v>0</v>
      </c>
      <c r="HS23">
        <v>4</v>
      </c>
      <c r="HT23">
        <v>1627</v>
      </c>
      <c r="HU23">
        <v>708</v>
      </c>
      <c r="HV23">
        <v>902</v>
      </c>
      <c r="HW23">
        <v>1077</v>
      </c>
      <c r="HX23">
        <v>738</v>
      </c>
      <c r="HY23">
        <v>43</v>
      </c>
      <c r="HZ23">
        <v>253</v>
      </c>
      <c r="IA23">
        <v>351</v>
      </c>
      <c r="IB23">
        <v>96</v>
      </c>
      <c r="IC23">
        <v>116</v>
      </c>
      <c r="ID23">
        <v>225</v>
      </c>
      <c r="IE23">
        <v>77</v>
      </c>
      <c r="IF23">
        <v>987</v>
      </c>
      <c r="IG23">
        <v>82</v>
      </c>
      <c r="IH23">
        <v>223</v>
      </c>
      <c r="II23">
        <v>13</v>
      </c>
      <c r="IJ23">
        <v>26</v>
      </c>
      <c r="IK23">
        <v>17</v>
      </c>
      <c r="IL23">
        <v>2944</v>
      </c>
      <c r="IM23">
        <v>641</v>
      </c>
      <c r="IN23">
        <v>599</v>
      </c>
      <c r="IO23">
        <v>647</v>
      </c>
      <c r="IP23">
        <v>279</v>
      </c>
      <c r="IQ23">
        <v>99</v>
      </c>
      <c r="IR23">
        <v>675</v>
      </c>
      <c r="IS23">
        <v>379</v>
      </c>
      <c r="IT23">
        <v>235</v>
      </c>
      <c r="IU23">
        <v>104</v>
      </c>
      <c r="IV23">
        <v>425</v>
      </c>
      <c r="IW23">
        <v>1560</v>
      </c>
      <c r="IX23">
        <v>529</v>
      </c>
      <c r="IY23">
        <v>92</v>
      </c>
      <c r="IZ23">
        <v>1035</v>
      </c>
      <c r="JA23">
        <v>628</v>
      </c>
      <c r="JB23">
        <v>145</v>
      </c>
      <c r="JC23">
        <v>813</v>
      </c>
      <c r="JD23">
        <v>3</v>
      </c>
      <c r="JE23">
        <v>488</v>
      </c>
      <c r="JF23">
        <v>20</v>
      </c>
      <c r="JG23">
        <v>47</v>
      </c>
      <c r="JH23">
        <v>569</v>
      </c>
      <c r="JI23">
        <v>879</v>
      </c>
      <c r="JJ23">
        <v>23</v>
      </c>
      <c r="JK23">
        <v>510</v>
      </c>
      <c r="JL23">
        <v>18</v>
      </c>
      <c r="JM23">
        <v>0</v>
      </c>
      <c r="JN23">
        <v>14</v>
      </c>
      <c r="JO23">
        <v>11</v>
      </c>
      <c r="JP23">
        <v>300</v>
      </c>
      <c r="JQ23">
        <v>0</v>
      </c>
      <c r="JR23">
        <v>738</v>
      </c>
      <c r="JS23">
        <v>469</v>
      </c>
      <c r="JT23">
        <v>1497</v>
      </c>
      <c r="JU23">
        <v>872</v>
      </c>
      <c r="JV23">
        <v>294</v>
      </c>
      <c r="JW23">
        <v>602</v>
      </c>
      <c r="JX23">
        <v>15</v>
      </c>
      <c r="JY23">
        <v>145</v>
      </c>
      <c r="JZ23">
        <v>53</v>
      </c>
      <c r="KA23">
        <v>501</v>
      </c>
      <c r="KB23">
        <v>387</v>
      </c>
      <c r="KC23">
        <v>486</v>
      </c>
      <c r="KD23">
        <v>16</v>
      </c>
      <c r="KE23">
        <v>13</v>
      </c>
      <c r="KF23">
        <v>178</v>
      </c>
      <c r="KG23">
        <v>42</v>
      </c>
      <c r="KH23">
        <v>0</v>
      </c>
      <c r="KI23">
        <v>179</v>
      </c>
      <c r="KJ23">
        <v>0</v>
      </c>
      <c r="KK23">
        <v>125</v>
      </c>
      <c r="KL23">
        <v>42</v>
      </c>
      <c r="KM23">
        <v>2</v>
      </c>
      <c r="KN23">
        <v>463</v>
      </c>
      <c r="KO23">
        <v>2703</v>
      </c>
      <c r="KP23">
        <v>2019</v>
      </c>
      <c r="KQ23">
        <v>117</v>
      </c>
      <c r="KR23">
        <v>663</v>
      </c>
      <c r="KS23">
        <v>308</v>
      </c>
      <c r="KT23">
        <v>105</v>
      </c>
      <c r="KU23">
        <v>512</v>
      </c>
      <c r="KV23">
        <v>676</v>
      </c>
      <c r="KW23">
        <v>0</v>
      </c>
      <c r="KX23">
        <v>209</v>
      </c>
      <c r="KY23">
        <v>5116</v>
      </c>
      <c r="KZ23">
        <v>1670</v>
      </c>
      <c r="LA23">
        <v>897</v>
      </c>
      <c r="LB23">
        <v>4</v>
      </c>
      <c r="LC23">
        <v>170</v>
      </c>
      <c r="LD23">
        <v>6764</v>
      </c>
      <c r="LE23">
        <v>191</v>
      </c>
      <c r="LF23">
        <v>184</v>
      </c>
      <c r="LG23">
        <v>126</v>
      </c>
      <c r="LH23">
        <v>7</v>
      </c>
      <c r="LI23">
        <v>18</v>
      </c>
      <c r="LJ23">
        <v>3101</v>
      </c>
      <c r="LK23">
        <v>52</v>
      </c>
      <c r="LL23">
        <v>67</v>
      </c>
      <c r="LM23">
        <v>30</v>
      </c>
      <c r="LN23">
        <v>74</v>
      </c>
      <c r="LO23">
        <v>92</v>
      </c>
      <c r="LP23">
        <v>1</v>
      </c>
      <c r="LQ23">
        <v>257</v>
      </c>
      <c r="LR23">
        <v>1525</v>
      </c>
      <c r="LS23">
        <v>8</v>
      </c>
      <c r="LT23">
        <v>83</v>
      </c>
      <c r="LU23">
        <v>359</v>
      </c>
      <c r="LV23">
        <v>47</v>
      </c>
      <c r="LW23">
        <v>0</v>
      </c>
      <c r="LX23">
        <v>0</v>
      </c>
      <c r="LY23">
        <v>80985</v>
      </c>
    </row>
    <row r="24" spans="1:337" x14ac:dyDescent="0.25">
      <c r="A24" t="s">
        <v>264</v>
      </c>
      <c r="B24">
        <v>0</v>
      </c>
      <c r="C24">
        <v>370</v>
      </c>
      <c r="D24">
        <v>448</v>
      </c>
      <c r="E24">
        <v>122</v>
      </c>
      <c r="F24">
        <v>218</v>
      </c>
      <c r="G24">
        <v>0</v>
      </c>
      <c r="H24">
        <v>0</v>
      </c>
      <c r="I24">
        <v>0</v>
      </c>
      <c r="J24">
        <v>17</v>
      </c>
      <c r="K24">
        <v>48</v>
      </c>
      <c r="L24">
        <v>31</v>
      </c>
      <c r="M24">
        <v>0</v>
      </c>
      <c r="N24">
        <v>1138</v>
      </c>
      <c r="O24">
        <v>2436</v>
      </c>
      <c r="P24">
        <v>0</v>
      </c>
      <c r="Q24">
        <v>408</v>
      </c>
      <c r="R24">
        <v>0</v>
      </c>
      <c r="S24">
        <v>91</v>
      </c>
      <c r="T24">
        <v>402</v>
      </c>
      <c r="U24">
        <v>427</v>
      </c>
      <c r="V24">
        <v>1</v>
      </c>
      <c r="W24">
        <v>16</v>
      </c>
      <c r="X24">
        <v>112</v>
      </c>
      <c r="Y24">
        <v>0</v>
      </c>
      <c r="Z24">
        <v>193</v>
      </c>
      <c r="AA24">
        <v>0</v>
      </c>
      <c r="AB24">
        <v>0</v>
      </c>
      <c r="AC24">
        <v>75</v>
      </c>
      <c r="AD24">
        <v>0</v>
      </c>
      <c r="AE24">
        <v>7</v>
      </c>
      <c r="AF24">
        <v>53</v>
      </c>
      <c r="AG24">
        <v>17</v>
      </c>
      <c r="AH24">
        <v>61</v>
      </c>
      <c r="AI24">
        <v>0</v>
      </c>
      <c r="AJ24">
        <v>6</v>
      </c>
      <c r="AK24">
        <v>5</v>
      </c>
      <c r="AL24">
        <v>48</v>
      </c>
      <c r="AM24">
        <v>0</v>
      </c>
      <c r="AN24">
        <v>29</v>
      </c>
      <c r="AO24">
        <v>58</v>
      </c>
      <c r="AP24">
        <v>3</v>
      </c>
      <c r="AQ24">
        <v>436</v>
      </c>
      <c r="AR24">
        <v>135</v>
      </c>
      <c r="AS24">
        <v>0</v>
      </c>
      <c r="AT24">
        <v>0</v>
      </c>
      <c r="AU24">
        <v>203</v>
      </c>
      <c r="AV24">
        <v>215</v>
      </c>
      <c r="AW24">
        <v>2</v>
      </c>
      <c r="AX24">
        <v>0</v>
      </c>
      <c r="AY24">
        <v>0</v>
      </c>
      <c r="AZ24">
        <v>0</v>
      </c>
      <c r="BA24">
        <v>6</v>
      </c>
      <c r="BB24">
        <v>0</v>
      </c>
      <c r="BC24">
        <v>0</v>
      </c>
      <c r="BD24">
        <v>1234</v>
      </c>
      <c r="BE24">
        <v>2</v>
      </c>
      <c r="BF24">
        <v>11</v>
      </c>
      <c r="BG24">
        <v>0</v>
      </c>
      <c r="BH24">
        <v>55</v>
      </c>
      <c r="BI24">
        <v>0</v>
      </c>
      <c r="BJ24">
        <v>17</v>
      </c>
      <c r="BK24">
        <v>3</v>
      </c>
      <c r="BL24">
        <v>2</v>
      </c>
      <c r="BM24">
        <v>6</v>
      </c>
      <c r="BN24">
        <v>68</v>
      </c>
      <c r="BO24">
        <v>34</v>
      </c>
      <c r="BP24">
        <v>8</v>
      </c>
      <c r="BQ24">
        <v>0</v>
      </c>
      <c r="BR24">
        <v>0</v>
      </c>
      <c r="BS24">
        <v>93</v>
      </c>
      <c r="BT24">
        <v>0</v>
      </c>
      <c r="BU24">
        <v>12</v>
      </c>
      <c r="BV24">
        <v>8</v>
      </c>
      <c r="BW24">
        <v>626</v>
      </c>
      <c r="BX24">
        <v>114</v>
      </c>
      <c r="BY24">
        <v>75</v>
      </c>
      <c r="BZ24">
        <v>155</v>
      </c>
      <c r="CA24">
        <v>0</v>
      </c>
      <c r="CB24">
        <v>0</v>
      </c>
      <c r="CC24">
        <v>5</v>
      </c>
      <c r="CD24">
        <v>0</v>
      </c>
      <c r="CE24">
        <v>140</v>
      </c>
      <c r="CF24">
        <v>0</v>
      </c>
      <c r="CG24">
        <v>0</v>
      </c>
      <c r="CH24">
        <v>0</v>
      </c>
      <c r="CI24">
        <v>0</v>
      </c>
      <c r="CJ24">
        <v>86</v>
      </c>
      <c r="CK24">
        <v>0</v>
      </c>
      <c r="CL24">
        <v>1</v>
      </c>
      <c r="CM24">
        <v>12</v>
      </c>
      <c r="CN24">
        <v>18</v>
      </c>
      <c r="CO24">
        <v>509</v>
      </c>
      <c r="CP24">
        <v>6</v>
      </c>
      <c r="CQ24">
        <v>160</v>
      </c>
      <c r="CR24">
        <v>20</v>
      </c>
      <c r="CS24">
        <v>195</v>
      </c>
      <c r="CT24">
        <v>0</v>
      </c>
      <c r="CU24">
        <v>0</v>
      </c>
      <c r="CV24">
        <v>700</v>
      </c>
      <c r="CW24">
        <v>0</v>
      </c>
      <c r="CX24">
        <v>192</v>
      </c>
      <c r="CY24">
        <v>362</v>
      </c>
      <c r="CZ24">
        <v>6</v>
      </c>
      <c r="DA24">
        <v>1091</v>
      </c>
      <c r="DB24">
        <v>31</v>
      </c>
      <c r="DC24">
        <v>189</v>
      </c>
      <c r="DD24">
        <v>2</v>
      </c>
      <c r="DE24">
        <v>0</v>
      </c>
      <c r="DF24">
        <v>82</v>
      </c>
      <c r="DG24">
        <v>177</v>
      </c>
      <c r="DH24">
        <v>6461</v>
      </c>
      <c r="DI24">
        <v>176</v>
      </c>
      <c r="DJ24">
        <v>3</v>
      </c>
      <c r="DK24">
        <v>0</v>
      </c>
      <c r="DL24">
        <v>8</v>
      </c>
      <c r="DM24">
        <v>33</v>
      </c>
      <c r="DN24">
        <v>4</v>
      </c>
      <c r="DO24">
        <v>0</v>
      </c>
      <c r="DP24">
        <v>243</v>
      </c>
      <c r="DQ24">
        <v>244</v>
      </c>
      <c r="DR24">
        <v>69</v>
      </c>
      <c r="DS24">
        <v>0</v>
      </c>
      <c r="DT24">
        <v>76</v>
      </c>
      <c r="DU24">
        <v>812</v>
      </c>
      <c r="DV24">
        <v>0</v>
      </c>
      <c r="DW24">
        <v>0</v>
      </c>
      <c r="DX24">
        <v>0</v>
      </c>
      <c r="DY24">
        <v>86</v>
      </c>
      <c r="DZ24">
        <v>0</v>
      </c>
      <c r="EA24">
        <v>830</v>
      </c>
      <c r="EB24">
        <v>177</v>
      </c>
      <c r="EC24">
        <v>76</v>
      </c>
      <c r="ED24">
        <v>23</v>
      </c>
      <c r="EE24">
        <v>0</v>
      </c>
      <c r="EF24">
        <v>26</v>
      </c>
      <c r="EG24">
        <v>0</v>
      </c>
      <c r="EH24">
        <v>0</v>
      </c>
      <c r="EI24">
        <v>77</v>
      </c>
      <c r="EJ24">
        <v>217</v>
      </c>
      <c r="EK24">
        <v>865</v>
      </c>
      <c r="EL24">
        <v>21</v>
      </c>
      <c r="EM24">
        <v>90</v>
      </c>
      <c r="EN24">
        <v>0</v>
      </c>
      <c r="EO24">
        <v>86</v>
      </c>
      <c r="EP24">
        <v>501</v>
      </c>
      <c r="EQ24">
        <v>0</v>
      </c>
      <c r="ER24">
        <v>1236</v>
      </c>
      <c r="ES24">
        <v>1338</v>
      </c>
      <c r="ET24">
        <v>0</v>
      </c>
      <c r="EU24">
        <v>28</v>
      </c>
      <c r="EV24">
        <v>1245</v>
      </c>
      <c r="EW24">
        <v>57</v>
      </c>
      <c r="EX24">
        <v>10</v>
      </c>
      <c r="EY24">
        <v>274</v>
      </c>
      <c r="EZ24">
        <v>2688</v>
      </c>
      <c r="FA24">
        <v>0</v>
      </c>
      <c r="FB24">
        <v>5714</v>
      </c>
      <c r="FC24">
        <v>163</v>
      </c>
      <c r="FD24">
        <v>0</v>
      </c>
      <c r="FE24">
        <v>21</v>
      </c>
      <c r="FF24">
        <v>3</v>
      </c>
      <c r="FG24">
        <v>28</v>
      </c>
      <c r="FH24">
        <v>0</v>
      </c>
      <c r="FI24">
        <v>3</v>
      </c>
      <c r="FJ24">
        <v>0</v>
      </c>
      <c r="FK24">
        <v>93</v>
      </c>
      <c r="FL24">
        <v>0</v>
      </c>
      <c r="FM24">
        <v>42</v>
      </c>
      <c r="FN24">
        <v>0</v>
      </c>
      <c r="FO24">
        <v>0</v>
      </c>
      <c r="FP24">
        <v>0</v>
      </c>
      <c r="FQ24">
        <v>25</v>
      </c>
      <c r="FR24">
        <v>3</v>
      </c>
      <c r="FS24">
        <v>6</v>
      </c>
      <c r="FT24">
        <v>142</v>
      </c>
      <c r="FU24">
        <v>4</v>
      </c>
      <c r="FV24">
        <v>25</v>
      </c>
      <c r="FW24">
        <v>25</v>
      </c>
      <c r="FX24">
        <v>119</v>
      </c>
      <c r="FY24">
        <v>182</v>
      </c>
      <c r="FZ24">
        <v>0</v>
      </c>
      <c r="GA24">
        <v>0</v>
      </c>
      <c r="GB24">
        <v>53</v>
      </c>
      <c r="GC24">
        <v>0</v>
      </c>
      <c r="GD24">
        <v>0</v>
      </c>
      <c r="GE24">
        <v>57</v>
      </c>
      <c r="GF24">
        <v>59</v>
      </c>
      <c r="GG24">
        <v>32</v>
      </c>
      <c r="GH24">
        <v>16</v>
      </c>
      <c r="GI24">
        <v>678</v>
      </c>
      <c r="GJ24">
        <v>182</v>
      </c>
      <c r="GK24">
        <v>28</v>
      </c>
      <c r="GL24">
        <v>266</v>
      </c>
      <c r="GM24">
        <v>90</v>
      </c>
      <c r="GN24">
        <v>61</v>
      </c>
      <c r="GO24">
        <v>26</v>
      </c>
      <c r="GP24">
        <v>5</v>
      </c>
      <c r="GQ24">
        <v>311</v>
      </c>
      <c r="GR24">
        <v>377</v>
      </c>
      <c r="GS24">
        <v>264</v>
      </c>
      <c r="GT24">
        <v>0</v>
      </c>
      <c r="GU24">
        <v>0</v>
      </c>
      <c r="GV24">
        <v>700</v>
      </c>
      <c r="GW24">
        <v>16</v>
      </c>
      <c r="GX24">
        <v>1038</v>
      </c>
      <c r="GY24">
        <v>2</v>
      </c>
      <c r="GZ24">
        <v>1198</v>
      </c>
      <c r="HA24">
        <v>27</v>
      </c>
      <c r="HB24">
        <v>117</v>
      </c>
      <c r="HC24">
        <v>2995</v>
      </c>
      <c r="HD24">
        <v>8</v>
      </c>
      <c r="HE24">
        <v>99</v>
      </c>
      <c r="HF24">
        <v>0</v>
      </c>
      <c r="HG24">
        <v>1</v>
      </c>
      <c r="HH24">
        <v>84</v>
      </c>
      <c r="HI24">
        <v>0</v>
      </c>
      <c r="HJ24">
        <v>5</v>
      </c>
      <c r="HK24">
        <v>212</v>
      </c>
      <c r="HL24">
        <v>69</v>
      </c>
      <c r="HM24">
        <v>77</v>
      </c>
      <c r="HN24">
        <v>29</v>
      </c>
      <c r="HO24">
        <v>24</v>
      </c>
      <c r="HP24">
        <v>2</v>
      </c>
      <c r="HQ24">
        <v>32</v>
      </c>
      <c r="HR24">
        <v>0</v>
      </c>
      <c r="HS24">
        <v>154</v>
      </c>
      <c r="HT24">
        <v>3998</v>
      </c>
      <c r="HU24">
        <v>2351</v>
      </c>
      <c r="HV24">
        <v>2439</v>
      </c>
      <c r="HW24">
        <v>2063</v>
      </c>
      <c r="HX24">
        <v>2337</v>
      </c>
      <c r="HY24">
        <v>180</v>
      </c>
      <c r="HZ24">
        <v>472</v>
      </c>
      <c r="IA24">
        <v>804</v>
      </c>
      <c r="IB24">
        <v>174</v>
      </c>
      <c r="IC24">
        <v>542</v>
      </c>
      <c r="ID24">
        <v>590</v>
      </c>
      <c r="IE24">
        <v>212</v>
      </c>
      <c r="IF24">
        <v>4342</v>
      </c>
      <c r="IG24">
        <v>339</v>
      </c>
      <c r="IH24">
        <v>750</v>
      </c>
      <c r="II24">
        <v>122</v>
      </c>
      <c r="IJ24">
        <v>25</v>
      </c>
      <c r="IK24">
        <v>25</v>
      </c>
      <c r="IL24">
        <v>5316</v>
      </c>
      <c r="IM24">
        <v>2129</v>
      </c>
      <c r="IN24">
        <v>1239</v>
      </c>
      <c r="IO24">
        <v>2175</v>
      </c>
      <c r="IP24">
        <v>676</v>
      </c>
      <c r="IQ24">
        <v>518</v>
      </c>
      <c r="IR24">
        <v>1742</v>
      </c>
      <c r="IS24">
        <v>2898</v>
      </c>
      <c r="IT24">
        <v>1031</v>
      </c>
      <c r="IU24">
        <v>926</v>
      </c>
      <c r="IV24">
        <v>1011</v>
      </c>
      <c r="IW24">
        <v>3234</v>
      </c>
      <c r="IX24">
        <v>2555</v>
      </c>
      <c r="IY24">
        <v>333</v>
      </c>
      <c r="IZ24">
        <v>2796</v>
      </c>
      <c r="JA24">
        <v>836</v>
      </c>
      <c r="JB24">
        <v>847</v>
      </c>
      <c r="JC24">
        <v>4435</v>
      </c>
      <c r="JD24">
        <v>97</v>
      </c>
      <c r="JE24">
        <v>1229</v>
      </c>
      <c r="JF24">
        <v>55</v>
      </c>
      <c r="JG24">
        <v>277</v>
      </c>
      <c r="JH24">
        <v>1994</v>
      </c>
      <c r="JI24">
        <v>3510</v>
      </c>
      <c r="JJ24">
        <v>105</v>
      </c>
      <c r="JK24">
        <v>940</v>
      </c>
      <c r="JL24">
        <v>42</v>
      </c>
      <c r="JM24">
        <v>1468</v>
      </c>
      <c r="JN24">
        <v>304</v>
      </c>
      <c r="JO24">
        <v>91</v>
      </c>
      <c r="JP24">
        <v>930</v>
      </c>
      <c r="JQ24">
        <v>435</v>
      </c>
      <c r="JR24">
        <v>1207</v>
      </c>
      <c r="JS24">
        <v>3077</v>
      </c>
      <c r="JT24">
        <v>3337</v>
      </c>
      <c r="JU24">
        <v>6409</v>
      </c>
      <c r="JV24">
        <v>1734</v>
      </c>
      <c r="JW24">
        <v>5600</v>
      </c>
      <c r="JX24">
        <v>396</v>
      </c>
      <c r="JY24">
        <v>379</v>
      </c>
      <c r="JZ24">
        <v>408</v>
      </c>
      <c r="KA24">
        <v>3321</v>
      </c>
      <c r="KB24">
        <v>1831</v>
      </c>
      <c r="KC24">
        <v>2743</v>
      </c>
      <c r="KD24">
        <v>387</v>
      </c>
      <c r="KE24">
        <v>218</v>
      </c>
      <c r="KF24">
        <v>1941</v>
      </c>
      <c r="KG24">
        <v>381</v>
      </c>
      <c r="KH24">
        <v>0</v>
      </c>
      <c r="KI24">
        <v>201</v>
      </c>
      <c r="KJ24">
        <v>13</v>
      </c>
      <c r="KK24">
        <v>202</v>
      </c>
      <c r="KL24">
        <v>163</v>
      </c>
      <c r="KM24">
        <v>92</v>
      </c>
      <c r="KN24">
        <v>1484</v>
      </c>
      <c r="KO24">
        <v>11084</v>
      </c>
      <c r="KP24">
        <v>4406</v>
      </c>
      <c r="KQ24">
        <v>707</v>
      </c>
      <c r="KR24">
        <v>2268</v>
      </c>
      <c r="KS24">
        <v>558</v>
      </c>
      <c r="KT24">
        <v>686</v>
      </c>
      <c r="KU24">
        <v>1718</v>
      </c>
      <c r="KV24">
        <v>1225</v>
      </c>
      <c r="KW24">
        <v>57</v>
      </c>
      <c r="KX24">
        <v>2759</v>
      </c>
      <c r="KY24">
        <v>3082</v>
      </c>
      <c r="KZ24">
        <v>10822</v>
      </c>
      <c r="LA24">
        <v>8056</v>
      </c>
      <c r="LB24">
        <v>10</v>
      </c>
      <c r="LC24">
        <v>1511</v>
      </c>
      <c r="LD24">
        <v>16831</v>
      </c>
      <c r="LE24">
        <v>1013</v>
      </c>
      <c r="LF24">
        <v>410</v>
      </c>
      <c r="LG24">
        <v>302</v>
      </c>
      <c r="LH24">
        <v>32</v>
      </c>
      <c r="LI24">
        <v>72</v>
      </c>
      <c r="LJ24">
        <v>8251</v>
      </c>
      <c r="LK24">
        <v>653</v>
      </c>
      <c r="LL24">
        <v>2387</v>
      </c>
      <c r="LM24">
        <v>677</v>
      </c>
      <c r="LN24">
        <v>389</v>
      </c>
      <c r="LO24">
        <v>608</v>
      </c>
      <c r="LP24">
        <v>62</v>
      </c>
      <c r="LQ24">
        <v>1062</v>
      </c>
      <c r="LR24">
        <v>3398</v>
      </c>
      <c r="LS24">
        <v>358</v>
      </c>
      <c r="LT24">
        <v>370</v>
      </c>
      <c r="LU24">
        <v>1011</v>
      </c>
      <c r="LV24">
        <v>246</v>
      </c>
      <c r="LW24">
        <v>0</v>
      </c>
      <c r="LX24">
        <v>10</v>
      </c>
      <c r="LY24">
        <v>238970</v>
      </c>
    </row>
    <row r="25" spans="1:337" x14ac:dyDescent="0.25">
      <c r="A25" t="s">
        <v>265</v>
      </c>
      <c r="B25">
        <v>0</v>
      </c>
      <c r="C25">
        <v>195</v>
      </c>
      <c r="D25">
        <v>7</v>
      </c>
      <c r="E25">
        <v>1</v>
      </c>
      <c r="F25">
        <v>0</v>
      </c>
      <c r="G25">
        <v>0</v>
      </c>
      <c r="H25">
        <v>0</v>
      </c>
      <c r="I25">
        <v>0</v>
      </c>
      <c r="J25">
        <v>0</v>
      </c>
      <c r="K25">
        <v>5</v>
      </c>
      <c r="L25">
        <v>0</v>
      </c>
      <c r="M25">
        <v>0</v>
      </c>
      <c r="N25">
        <v>487</v>
      </c>
      <c r="O25">
        <v>300</v>
      </c>
      <c r="P25">
        <v>0</v>
      </c>
      <c r="Q25">
        <v>419</v>
      </c>
      <c r="R25">
        <v>0</v>
      </c>
      <c r="S25">
        <v>13</v>
      </c>
      <c r="T25">
        <v>2</v>
      </c>
      <c r="U25">
        <v>0</v>
      </c>
      <c r="V25">
        <v>0</v>
      </c>
      <c r="W25">
        <v>0</v>
      </c>
      <c r="X25">
        <v>0</v>
      </c>
      <c r="Y25">
        <v>0</v>
      </c>
      <c r="Z25">
        <v>150</v>
      </c>
      <c r="AA25">
        <v>0</v>
      </c>
      <c r="AB25">
        <v>0</v>
      </c>
      <c r="AC25">
        <v>154</v>
      </c>
      <c r="AD25">
        <v>0</v>
      </c>
      <c r="AE25">
        <v>22</v>
      </c>
      <c r="AF25">
        <v>6</v>
      </c>
      <c r="AG25">
        <v>0</v>
      </c>
      <c r="AH25">
        <v>54</v>
      </c>
      <c r="AI25">
        <v>109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7</v>
      </c>
      <c r="AV25">
        <v>0</v>
      </c>
      <c r="AW25">
        <v>4</v>
      </c>
      <c r="AX25">
        <v>0</v>
      </c>
      <c r="AY25">
        <v>0</v>
      </c>
      <c r="AZ25">
        <v>0</v>
      </c>
      <c r="BA25">
        <v>0</v>
      </c>
      <c r="BB25">
        <v>3</v>
      </c>
      <c r="BC25">
        <v>0</v>
      </c>
      <c r="BD25">
        <v>0</v>
      </c>
      <c r="BE25">
        <v>0</v>
      </c>
      <c r="BF25">
        <v>1</v>
      </c>
      <c r="BG25">
        <v>0</v>
      </c>
      <c r="BH25">
        <v>9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12</v>
      </c>
      <c r="BO25">
        <v>25</v>
      </c>
      <c r="BP25">
        <v>0</v>
      </c>
      <c r="BQ25">
        <v>0</v>
      </c>
      <c r="BR25">
        <v>0</v>
      </c>
      <c r="BS25">
        <v>7</v>
      </c>
      <c r="BT25">
        <v>0</v>
      </c>
      <c r="BU25">
        <v>0</v>
      </c>
      <c r="BV25">
        <v>0</v>
      </c>
      <c r="BW25">
        <v>41</v>
      </c>
      <c r="BX25">
        <v>21</v>
      </c>
      <c r="BY25">
        <v>0</v>
      </c>
      <c r="BZ25">
        <v>12</v>
      </c>
      <c r="CA25">
        <v>0</v>
      </c>
      <c r="CB25">
        <v>181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31</v>
      </c>
      <c r="CK25">
        <v>0</v>
      </c>
      <c r="CL25">
        <v>0</v>
      </c>
      <c r="CM25">
        <v>0</v>
      </c>
      <c r="CN25">
        <v>12</v>
      </c>
      <c r="CO25">
        <v>3</v>
      </c>
      <c r="CP25">
        <v>0</v>
      </c>
      <c r="CQ25">
        <v>52</v>
      </c>
      <c r="CR25">
        <v>7</v>
      </c>
      <c r="CS25">
        <v>11</v>
      </c>
      <c r="CT25">
        <v>0</v>
      </c>
      <c r="CU25">
        <v>0</v>
      </c>
      <c r="CV25">
        <v>272</v>
      </c>
      <c r="CW25">
        <v>0</v>
      </c>
      <c r="CX25">
        <v>15</v>
      </c>
      <c r="CY25">
        <v>17</v>
      </c>
      <c r="CZ25">
        <v>0</v>
      </c>
      <c r="DA25">
        <v>50</v>
      </c>
      <c r="DB25">
        <v>0</v>
      </c>
      <c r="DC25">
        <v>0</v>
      </c>
      <c r="DD25">
        <v>13</v>
      </c>
      <c r="DE25">
        <v>13</v>
      </c>
      <c r="DF25">
        <v>0</v>
      </c>
      <c r="DG25">
        <v>0</v>
      </c>
      <c r="DH25">
        <v>42</v>
      </c>
      <c r="DI25">
        <v>0</v>
      </c>
      <c r="DJ25">
        <v>3</v>
      </c>
      <c r="DK25">
        <v>0</v>
      </c>
      <c r="DL25">
        <v>9</v>
      </c>
      <c r="DM25">
        <v>0</v>
      </c>
      <c r="DN25">
        <v>11</v>
      </c>
      <c r="DO25">
        <v>2</v>
      </c>
      <c r="DP25">
        <v>0</v>
      </c>
      <c r="DQ25">
        <v>20</v>
      </c>
      <c r="DR25">
        <v>0</v>
      </c>
      <c r="DS25">
        <v>0</v>
      </c>
      <c r="DT25">
        <v>10</v>
      </c>
      <c r="DU25">
        <v>16</v>
      </c>
      <c r="DV25">
        <v>1</v>
      </c>
      <c r="DW25">
        <v>0</v>
      </c>
      <c r="DX25">
        <v>0</v>
      </c>
      <c r="DY25">
        <v>0</v>
      </c>
      <c r="DZ25">
        <v>0</v>
      </c>
      <c r="EA25">
        <v>6</v>
      </c>
      <c r="EB25">
        <v>126</v>
      </c>
      <c r="EC25">
        <v>70</v>
      </c>
      <c r="ED25">
        <v>0</v>
      </c>
      <c r="EE25">
        <v>0</v>
      </c>
      <c r="EF25">
        <v>55</v>
      </c>
      <c r="EG25">
        <v>0</v>
      </c>
      <c r="EH25">
        <v>0</v>
      </c>
      <c r="EI25">
        <v>29</v>
      </c>
      <c r="EJ25">
        <v>32</v>
      </c>
      <c r="EK25">
        <v>0</v>
      </c>
      <c r="EL25">
        <v>0</v>
      </c>
      <c r="EM25">
        <v>1</v>
      </c>
      <c r="EN25">
        <v>4</v>
      </c>
      <c r="EO25">
        <v>19</v>
      </c>
      <c r="EP25">
        <v>0</v>
      </c>
      <c r="EQ25">
        <v>0</v>
      </c>
      <c r="ER25">
        <v>417</v>
      </c>
      <c r="ES25">
        <v>0</v>
      </c>
      <c r="ET25">
        <v>0</v>
      </c>
      <c r="EU25">
        <v>0</v>
      </c>
      <c r="EV25">
        <v>0</v>
      </c>
      <c r="EW25">
        <v>107</v>
      </c>
      <c r="EX25">
        <v>41</v>
      </c>
      <c r="EY25">
        <v>0</v>
      </c>
      <c r="EZ25">
        <v>0</v>
      </c>
      <c r="FA25">
        <v>0</v>
      </c>
      <c r="FB25">
        <v>30</v>
      </c>
      <c r="FC25">
        <v>124</v>
      </c>
      <c r="FD25">
        <v>0</v>
      </c>
      <c r="FE25">
        <v>35</v>
      </c>
      <c r="FF25">
        <v>0</v>
      </c>
      <c r="FG25">
        <v>42</v>
      </c>
      <c r="FH25">
        <v>0</v>
      </c>
      <c r="FI25">
        <v>0</v>
      </c>
      <c r="FJ25">
        <v>0</v>
      </c>
      <c r="FK25">
        <v>119</v>
      </c>
      <c r="FL25">
        <v>0</v>
      </c>
      <c r="FM25">
        <v>9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87</v>
      </c>
      <c r="FV25">
        <v>3</v>
      </c>
      <c r="FW25">
        <v>0</v>
      </c>
      <c r="FX25">
        <v>125</v>
      </c>
      <c r="FY25">
        <v>8</v>
      </c>
      <c r="FZ25">
        <v>0</v>
      </c>
      <c r="GA25">
        <v>113</v>
      </c>
      <c r="GB25">
        <v>17</v>
      </c>
      <c r="GC25">
        <v>0</v>
      </c>
      <c r="GD25">
        <v>8</v>
      </c>
      <c r="GE25">
        <v>187</v>
      </c>
      <c r="GF25">
        <v>0</v>
      </c>
      <c r="GG25">
        <v>4</v>
      </c>
      <c r="GH25">
        <v>0</v>
      </c>
      <c r="GI25">
        <v>14</v>
      </c>
      <c r="GJ25">
        <v>50</v>
      </c>
      <c r="GK25">
        <v>3</v>
      </c>
      <c r="GL25">
        <v>55</v>
      </c>
      <c r="GM25">
        <v>0</v>
      </c>
      <c r="GN25">
        <v>86</v>
      </c>
      <c r="GO25">
        <v>0</v>
      </c>
      <c r="GP25">
        <v>0</v>
      </c>
      <c r="GQ25">
        <v>30</v>
      </c>
      <c r="GR25">
        <v>62</v>
      </c>
      <c r="GS25">
        <v>31</v>
      </c>
      <c r="GT25">
        <v>0</v>
      </c>
      <c r="GU25">
        <v>0</v>
      </c>
      <c r="GV25">
        <v>58</v>
      </c>
      <c r="GW25">
        <v>0</v>
      </c>
      <c r="GX25">
        <v>113</v>
      </c>
      <c r="GY25">
        <v>16</v>
      </c>
      <c r="GZ25">
        <v>262</v>
      </c>
      <c r="HA25">
        <v>5</v>
      </c>
      <c r="HB25">
        <v>402</v>
      </c>
      <c r="HC25">
        <v>507</v>
      </c>
      <c r="HD25">
        <v>4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2</v>
      </c>
      <c r="HM25">
        <v>0</v>
      </c>
      <c r="HN25">
        <v>0</v>
      </c>
      <c r="HO25">
        <v>0</v>
      </c>
      <c r="HP25">
        <v>0</v>
      </c>
      <c r="HQ25">
        <v>30</v>
      </c>
      <c r="HR25">
        <v>0</v>
      </c>
      <c r="HS25">
        <v>4</v>
      </c>
      <c r="HT25">
        <v>991</v>
      </c>
      <c r="HU25">
        <v>346</v>
      </c>
      <c r="HV25">
        <v>1143</v>
      </c>
      <c r="HW25">
        <v>378</v>
      </c>
      <c r="HX25">
        <v>301</v>
      </c>
      <c r="HY25">
        <v>33</v>
      </c>
      <c r="HZ25">
        <v>180</v>
      </c>
      <c r="IA25">
        <v>503</v>
      </c>
      <c r="IB25">
        <v>101</v>
      </c>
      <c r="IC25">
        <v>249</v>
      </c>
      <c r="ID25">
        <v>291</v>
      </c>
      <c r="IE25">
        <v>61</v>
      </c>
      <c r="IF25">
        <v>815</v>
      </c>
      <c r="IG25">
        <v>129</v>
      </c>
      <c r="IH25">
        <v>150</v>
      </c>
      <c r="II25">
        <v>52</v>
      </c>
      <c r="IJ25">
        <v>11</v>
      </c>
      <c r="IK25">
        <v>15</v>
      </c>
      <c r="IL25">
        <v>1027</v>
      </c>
      <c r="IM25">
        <v>206</v>
      </c>
      <c r="IN25">
        <v>391</v>
      </c>
      <c r="IO25">
        <v>597</v>
      </c>
      <c r="IP25">
        <v>195</v>
      </c>
      <c r="IQ25">
        <v>96</v>
      </c>
      <c r="IR25">
        <v>642</v>
      </c>
      <c r="IS25">
        <v>558</v>
      </c>
      <c r="IT25">
        <v>303</v>
      </c>
      <c r="IU25">
        <v>164</v>
      </c>
      <c r="IV25">
        <v>474</v>
      </c>
      <c r="IW25">
        <v>1122</v>
      </c>
      <c r="IX25">
        <v>526</v>
      </c>
      <c r="IY25">
        <v>88</v>
      </c>
      <c r="IZ25">
        <v>500</v>
      </c>
      <c r="JA25">
        <v>249</v>
      </c>
      <c r="JB25">
        <v>96</v>
      </c>
      <c r="JC25">
        <v>531</v>
      </c>
      <c r="JD25">
        <v>29</v>
      </c>
      <c r="JE25">
        <v>760</v>
      </c>
      <c r="JF25">
        <v>22</v>
      </c>
      <c r="JG25">
        <v>73</v>
      </c>
      <c r="JH25">
        <v>753</v>
      </c>
      <c r="JI25">
        <v>509</v>
      </c>
      <c r="JJ25">
        <v>16</v>
      </c>
      <c r="JK25">
        <v>548</v>
      </c>
      <c r="JL25">
        <v>0</v>
      </c>
      <c r="JM25">
        <v>0</v>
      </c>
      <c r="JN25">
        <v>0</v>
      </c>
      <c r="JO25">
        <v>53</v>
      </c>
      <c r="JP25">
        <v>10</v>
      </c>
      <c r="JQ25">
        <v>0</v>
      </c>
      <c r="JR25">
        <v>252</v>
      </c>
      <c r="JS25">
        <v>668</v>
      </c>
      <c r="JT25">
        <v>1088</v>
      </c>
      <c r="JU25">
        <v>1037</v>
      </c>
      <c r="JV25">
        <v>321</v>
      </c>
      <c r="JW25">
        <v>924</v>
      </c>
      <c r="JX25">
        <v>15</v>
      </c>
      <c r="JY25">
        <v>139</v>
      </c>
      <c r="JZ25">
        <v>632</v>
      </c>
      <c r="KA25">
        <v>581</v>
      </c>
      <c r="KB25">
        <v>454</v>
      </c>
      <c r="KC25">
        <v>320</v>
      </c>
      <c r="KD25">
        <v>35</v>
      </c>
      <c r="KE25">
        <v>23</v>
      </c>
      <c r="KF25">
        <v>415</v>
      </c>
      <c r="KG25">
        <v>13</v>
      </c>
      <c r="KH25">
        <v>0</v>
      </c>
      <c r="KI25">
        <v>104</v>
      </c>
      <c r="KJ25">
        <v>1</v>
      </c>
      <c r="KK25">
        <v>106</v>
      </c>
      <c r="KL25">
        <v>66</v>
      </c>
      <c r="KM25">
        <v>12</v>
      </c>
      <c r="KN25">
        <v>146</v>
      </c>
      <c r="KO25">
        <v>1606</v>
      </c>
      <c r="KP25">
        <v>2272</v>
      </c>
      <c r="KQ25">
        <v>412</v>
      </c>
      <c r="KR25">
        <v>816</v>
      </c>
      <c r="KS25">
        <v>248</v>
      </c>
      <c r="KT25">
        <v>332</v>
      </c>
      <c r="KU25">
        <v>371</v>
      </c>
      <c r="KV25">
        <v>180</v>
      </c>
      <c r="KW25">
        <v>74</v>
      </c>
      <c r="KX25">
        <v>205</v>
      </c>
      <c r="KY25">
        <v>2544</v>
      </c>
      <c r="KZ25">
        <v>5885</v>
      </c>
      <c r="LA25">
        <v>218</v>
      </c>
      <c r="LB25">
        <v>11</v>
      </c>
      <c r="LC25">
        <v>20</v>
      </c>
      <c r="LD25">
        <v>5159</v>
      </c>
      <c r="LE25">
        <v>459</v>
      </c>
      <c r="LF25">
        <v>106</v>
      </c>
      <c r="LG25">
        <v>74</v>
      </c>
      <c r="LH25">
        <v>2</v>
      </c>
      <c r="LI25">
        <v>30</v>
      </c>
      <c r="LJ25">
        <v>1426</v>
      </c>
      <c r="LK25">
        <v>81</v>
      </c>
      <c r="LL25">
        <v>92</v>
      </c>
      <c r="LM25">
        <v>55</v>
      </c>
      <c r="LN25">
        <v>27</v>
      </c>
      <c r="LO25">
        <v>53</v>
      </c>
      <c r="LP25">
        <v>7</v>
      </c>
      <c r="LQ25">
        <v>233</v>
      </c>
      <c r="LR25">
        <v>638</v>
      </c>
      <c r="LS25">
        <v>58</v>
      </c>
      <c r="LT25">
        <v>237</v>
      </c>
      <c r="LU25">
        <v>276</v>
      </c>
      <c r="LV25">
        <v>98</v>
      </c>
      <c r="LW25">
        <v>0</v>
      </c>
      <c r="LX25">
        <v>0</v>
      </c>
      <c r="LY25">
        <v>54353</v>
      </c>
    </row>
    <row r="26" spans="1:337" x14ac:dyDescent="0.25">
      <c r="A26" t="s">
        <v>266</v>
      </c>
      <c r="B26">
        <v>0</v>
      </c>
      <c r="C26">
        <v>985</v>
      </c>
      <c r="D26">
        <v>184</v>
      </c>
      <c r="E26">
        <v>121</v>
      </c>
      <c r="F26">
        <v>1156</v>
      </c>
      <c r="G26">
        <v>13</v>
      </c>
      <c r="H26">
        <v>0</v>
      </c>
      <c r="I26">
        <v>4</v>
      </c>
      <c r="J26">
        <v>1130</v>
      </c>
      <c r="K26">
        <v>286</v>
      </c>
      <c r="L26">
        <v>26</v>
      </c>
      <c r="M26">
        <v>0</v>
      </c>
      <c r="N26">
        <v>3499</v>
      </c>
      <c r="O26">
        <v>1672</v>
      </c>
      <c r="P26">
        <v>0</v>
      </c>
      <c r="Q26">
        <v>987</v>
      </c>
      <c r="R26">
        <v>5</v>
      </c>
      <c r="S26">
        <v>2460</v>
      </c>
      <c r="T26">
        <v>684</v>
      </c>
      <c r="U26">
        <v>464</v>
      </c>
      <c r="V26">
        <v>18</v>
      </c>
      <c r="W26">
        <v>453</v>
      </c>
      <c r="X26">
        <v>211</v>
      </c>
      <c r="Y26">
        <v>129</v>
      </c>
      <c r="Z26">
        <v>277</v>
      </c>
      <c r="AA26">
        <v>0</v>
      </c>
      <c r="AB26">
        <v>0</v>
      </c>
      <c r="AC26">
        <v>235</v>
      </c>
      <c r="AD26">
        <v>67</v>
      </c>
      <c r="AE26">
        <v>43</v>
      </c>
      <c r="AF26">
        <v>519</v>
      </c>
      <c r="AG26">
        <v>45</v>
      </c>
      <c r="AH26">
        <v>502</v>
      </c>
      <c r="AI26">
        <v>289</v>
      </c>
      <c r="AJ26">
        <v>34</v>
      </c>
      <c r="AK26">
        <v>385</v>
      </c>
      <c r="AL26">
        <v>142</v>
      </c>
      <c r="AM26">
        <v>123</v>
      </c>
      <c r="AN26">
        <v>460</v>
      </c>
      <c r="AO26">
        <v>512</v>
      </c>
      <c r="AP26">
        <v>197</v>
      </c>
      <c r="AQ26">
        <v>0</v>
      </c>
      <c r="AR26">
        <v>304</v>
      </c>
      <c r="AS26">
        <v>0</v>
      </c>
      <c r="AT26">
        <v>817</v>
      </c>
      <c r="AU26">
        <v>442</v>
      </c>
      <c r="AV26">
        <v>94</v>
      </c>
      <c r="AW26">
        <v>9</v>
      </c>
      <c r="AX26">
        <v>0</v>
      </c>
      <c r="AY26">
        <v>27</v>
      </c>
      <c r="AZ26">
        <v>10</v>
      </c>
      <c r="BA26">
        <v>454</v>
      </c>
      <c r="BB26">
        <v>5</v>
      </c>
      <c r="BC26">
        <v>0</v>
      </c>
      <c r="BD26">
        <v>789</v>
      </c>
      <c r="BE26">
        <v>99</v>
      </c>
      <c r="BF26">
        <v>0</v>
      </c>
      <c r="BG26">
        <v>0</v>
      </c>
      <c r="BH26">
        <v>62</v>
      </c>
      <c r="BI26">
        <v>15</v>
      </c>
      <c r="BJ26">
        <v>543</v>
      </c>
      <c r="BK26">
        <v>170</v>
      </c>
      <c r="BL26">
        <v>263</v>
      </c>
      <c r="BM26">
        <v>208</v>
      </c>
      <c r="BN26">
        <v>56</v>
      </c>
      <c r="BO26">
        <v>192</v>
      </c>
      <c r="BP26">
        <v>120</v>
      </c>
      <c r="BQ26">
        <v>0</v>
      </c>
      <c r="BR26">
        <v>21</v>
      </c>
      <c r="BS26">
        <v>498</v>
      </c>
      <c r="BT26">
        <v>0</v>
      </c>
      <c r="BU26">
        <v>247</v>
      </c>
      <c r="BV26">
        <v>14</v>
      </c>
      <c r="BW26">
        <v>2611</v>
      </c>
      <c r="BX26">
        <v>1469</v>
      </c>
      <c r="BY26">
        <v>573</v>
      </c>
      <c r="BZ26">
        <v>77</v>
      </c>
      <c r="CA26">
        <v>0</v>
      </c>
      <c r="CB26">
        <v>472</v>
      </c>
      <c r="CC26">
        <v>434</v>
      </c>
      <c r="CD26">
        <v>363</v>
      </c>
      <c r="CE26">
        <v>318</v>
      </c>
      <c r="CF26">
        <v>44</v>
      </c>
      <c r="CG26">
        <v>3586</v>
      </c>
      <c r="CH26">
        <v>614</v>
      </c>
      <c r="CI26">
        <v>2400</v>
      </c>
      <c r="CJ26">
        <v>433</v>
      </c>
      <c r="CK26">
        <v>861</v>
      </c>
      <c r="CL26">
        <v>166</v>
      </c>
      <c r="CM26">
        <v>85</v>
      </c>
      <c r="CN26">
        <v>111</v>
      </c>
      <c r="CO26">
        <v>2708</v>
      </c>
      <c r="CP26">
        <v>910</v>
      </c>
      <c r="CQ26">
        <v>1277</v>
      </c>
      <c r="CR26">
        <v>164</v>
      </c>
      <c r="CS26">
        <v>1123</v>
      </c>
      <c r="CT26">
        <v>2265</v>
      </c>
      <c r="CU26">
        <v>91</v>
      </c>
      <c r="CV26">
        <v>2814</v>
      </c>
      <c r="CW26">
        <v>3144</v>
      </c>
      <c r="CX26">
        <v>404</v>
      </c>
      <c r="CY26">
        <v>254</v>
      </c>
      <c r="CZ26">
        <v>174</v>
      </c>
      <c r="DA26">
        <v>966</v>
      </c>
      <c r="DB26">
        <v>30</v>
      </c>
      <c r="DC26">
        <v>280</v>
      </c>
      <c r="DD26">
        <v>143</v>
      </c>
      <c r="DE26">
        <v>88</v>
      </c>
      <c r="DF26">
        <v>491</v>
      </c>
      <c r="DG26">
        <v>408</v>
      </c>
      <c r="DH26">
        <v>84</v>
      </c>
      <c r="DI26">
        <v>202</v>
      </c>
      <c r="DJ26">
        <v>7</v>
      </c>
      <c r="DK26">
        <v>160</v>
      </c>
      <c r="DL26">
        <v>232</v>
      </c>
      <c r="DM26">
        <v>2656</v>
      </c>
      <c r="DN26">
        <v>219</v>
      </c>
      <c r="DO26">
        <v>693</v>
      </c>
      <c r="DP26">
        <v>432</v>
      </c>
      <c r="DQ26">
        <v>105</v>
      </c>
      <c r="DR26">
        <v>52</v>
      </c>
      <c r="DS26">
        <v>0</v>
      </c>
      <c r="DT26">
        <v>2298</v>
      </c>
      <c r="DU26">
        <v>10312</v>
      </c>
      <c r="DV26">
        <v>2298</v>
      </c>
      <c r="DW26">
        <v>0</v>
      </c>
      <c r="DX26">
        <v>0</v>
      </c>
      <c r="DY26">
        <v>6169</v>
      </c>
      <c r="DZ26">
        <v>0</v>
      </c>
      <c r="EA26">
        <v>2436</v>
      </c>
      <c r="EB26">
        <v>214</v>
      </c>
      <c r="EC26">
        <v>175</v>
      </c>
      <c r="ED26">
        <v>7</v>
      </c>
      <c r="EE26">
        <v>64</v>
      </c>
      <c r="EF26">
        <v>366</v>
      </c>
      <c r="EG26">
        <v>0</v>
      </c>
      <c r="EH26">
        <v>7</v>
      </c>
      <c r="EI26">
        <v>232</v>
      </c>
      <c r="EJ26">
        <v>1599</v>
      </c>
      <c r="EK26">
        <v>36</v>
      </c>
      <c r="EL26">
        <v>101</v>
      </c>
      <c r="EM26">
        <v>1071</v>
      </c>
      <c r="EN26">
        <v>1022</v>
      </c>
      <c r="EO26">
        <v>42</v>
      </c>
      <c r="EP26">
        <v>107</v>
      </c>
      <c r="EQ26">
        <v>6</v>
      </c>
      <c r="ER26">
        <v>3711</v>
      </c>
      <c r="ES26">
        <v>3308</v>
      </c>
      <c r="ET26">
        <v>42</v>
      </c>
      <c r="EU26">
        <v>78</v>
      </c>
      <c r="EV26">
        <v>545</v>
      </c>
      <c r="EW26">
        <v>418</v>
      </c>
      <c r="EX26">
        <v>575</v>
      </c>
      <c r="EY26">
        <v>1393</v>
      </c>
      <c r="EZ26">
        <v>8040</v>
      </c>
      <c r="FA26">
        <v>1</v>
      </c>
      <c r="FB26">
        <v>1413</v>
      </c>
      <c r="FC26">
        <v>1240</v>
      </c>
      <c r="FD26">
        <v>2222</v>
      </c>
      <c r="FE26">
        <v>319</v>
      </c>
      <c r="FF26">
        <v>2586</v>
      </c>
      <c r="FG26">
        <v>54</v>
      </c>
      <c r="FH26">
        <v>0</v>
      </c>
      <c r="FI26">
        <v>0</v>
      </c>
      <c r="FJ26">
        <v>26</v>
      </c>
      <c r="FK26">
        <v>1137</v>
      </c>
      <c r="FL26">
        <v>0</v>
      </c>
      <c r="FM26">
        <v>231</v>
      </c>
      <c r="FN26">
        <v>1208</v>
      </c>
      <c r="FO26">
        <v>41</v>
      </c>
      <c r="FP26">
        <v>4</v>
      </c>
      <c r="FQ26">
        <v>86</v>
      </c>
      <c r="FR26">
        <v>157</v>
      </c>
      <c r="FS26">
        <v>16</v>
      </c>
      <c r="FT26">
        <v>649</v>
      </c>
      <c r="FU26">
        <v>227</v>
      </c>
      <c r="FV26">
        <v>143</v>
      </c>
      <c r="FW26">
        <v>712</v>
      </c>
      <c r="FX26">
        <v>2061</v>
      </c>
      <c r="FY26">
        <v>1391</v>
      </c>
      <c r="FZ26">
        <v>545</v>
      </c>
      <c r="GA26">
        <v>184</v>
      </c>
      <c r="GB26">
        <v>1727</v>
      </c>
      <c r="GC26">
        <v>249</v>
      </c>
      <c r="GD26">
        <v>0</v>
      </c>
      <c r="GE26">
        <v>756</v>
      </c>
      <c r="GF26">
        <v>123</v>
      </c>
      <c r="GG26">
        <v>118</v>
      </c>
      <c r="GH26">
        <v>499</v>
      </c>
      <c r="GI26">
        <v>258</v>
      </c>
      <c r="GJ26">
        <v>876</v>
      </c>
      <c r="GK26">
        <v>36</v>
      </c>
      <c r="GL26">
        <v>645</v>
      </c>
      <c r="GM26">
        <v>1059</v>
      </c>
      <c r="GN26">
        <v>198</v>
      </c>
      <c r="GO26">
        <v>53</v>
      </c>
      <c r="GP26">
        <v>0</v>
      </c>
      <c r="GQ26">
        <v>1860</v>
      </c>
      <c r="GR26">
        <v>787</v>
      </c>
      <c r="GS26">
        <v>351</v>
      </c>
      <c r="GT26">
        <v>0</v>
      </c>
      <c r="GU26">
        <v>0</v>
      </c>
      <c r="GV26">
        <v>371</v>
      </c>
      <c r="GW26">
        <v>198</v>
      </c>
      <c r="GX26">
        <v>1660</v>
      </c>
      <c r="GY26">
        <v>17</v>
      </c>
      <c r="GZ26">
        <v>2908</v>
      </c>
      <c r="HA26">
        <v>631</v>
      </c>
      <c r="HB26">
        <v>2076</v>
      </c>
      <c r="HC26">
        <v>3634</v>
      </c>
      <c r="HD26">
        <v>493</v>
      </c>
      <c r="HE26">
        <v>427</v>
      </c>
      <c r="HF26">
        <v>8</v>
      </c>
      <c r="HG26">
        <v>0</v>
      </c>
      <c r="HH26">
        <v>0</v>
      </c>
      <c r="HI26">
        <v>59</v>
      </c>
      <c r="HJ26">
        <v>264</v>
      </c>
      <c r="HK26">
        <v>163</v>
      </c>
      <c r="HL26">
        <v>562</v>
      </c>
      <c r="HM26">
        <v>129</v>
      </c>
      <c r="HN26">
        <v>32</v>
      </c>
      <c r="HO26">
        <v>318</v>
      </c>
      <c r="HP26">
        <v>55</v>
      </c>
      <c r="HQ26">
        <v>281</v>
      </c>
      <c r="HR26">
        <v>70</v>
      </c>
      <c r="HS26">
        <v>366</v>
      </c>
      <c r="HT26">
        <v>15096</v>
      </c>
      <c r="HU26">
        <v>7051</v>
      </c>
      <c r="HV26">
        <v>8295</v>
      </c>
      <c r="HW26">
        <v>6265</v>
      </c>
      <c r="HX26">
        <v>4202</v>
      </c>
      <c r="HY26">
        <v>416</v>
      </c>
      <c r="HZ26">
        <v>2383</v>
      </c>
      <c r="IA26">
        <v>2485</v>
      </c>
      <c r="IB26">
        <v>594</v>
      </c>
      <c r="IC26">
        <v>2130</v>
      </c>
      <c r="ID26">
        <v>1984</v>
      </c>
      <c r="IE26">
        <v>1024</v>
      </c>
      <c r="IF26">
        <v>6221</v>
      </c>
      <c r="IG26">
        <v>692</v>
      </c>
      <c r="IH26">
        <v>2254</v>
      </c>
      <c r="II26">
        <v>224</v>
      </c>
      <c r="IJ26">
        <v>126</v>
      </c>
      <c r="IK26">
        <v>187</v>
      </c>
      <c r="IL26">
        <v>14122</v>
      </c>
      <c r="IM26">
        <v>4659</v>
      </c>
      <c r="IN26">
        <v>2668</v>
      </c>
      <c r="IO26">
        <v>5131</v>
      </c>
      <c r="IP26">
        <v>1601</v>
      </c>
      <c r="IQ26">
        <v>955</v>
      </c>
      <c r="IR26">
        <v>3566</v>
      </c>
      <c r="IS26">
        <v>3529</v>
      </c>
      <c r="IT26">
        <v>1895</v>
      </c>
      <c r="IU26">
        <v>987</v>
      </c>
      <c r="IV26">
        <v>2209</v>
      </c>
      <c r="IW26">
        <v>8944</v>
      </c>
      <c r="IX26">
        <v>4661</v>
      </c>
      <c r="IY26">
        <v>422</v>
      </c>
      <c r="IZ26">
        <v>6931</v>
      </c>
      <c r="JA26">
        <v>2934</v>
      </c>
      <c r="JB26">
        <v>3003</v>
      </c>
      <c r="JC26">
        <v>5602</v>
      </c>
      <c r="JD26">
        <v>115</v>
      </c>
      <c r="JE26">
        <v>4212</v>
      </c>
      <c r="JF26">
        <v>120</v>
      </c>
      <c r="JG26">
        <v>546</v>
      </c>
      <c r="JH26">
        <v>8261</v>
      </c>
      <c r="JI26">
        <v>5760</v>
      </c>
      <c r="JJ26">
        <v>186</v>
      </c>
      <c r="JK26">
        <v>5039</v>
      </c>
      <c r="JL26">
        <v>72</v>
      </c>
      <c r="JM26">
        <v>2548</v>
      </c>
      <c r="JN26">
        <v>1210</v>
      </c>
      <c r="JO26">
        <v>156</v>
      </c>
      <c r="JP26">
        <v>1804</v>
      </c>
      <c r="JQ26">
        <v>759</v>
      </c>
      <c r="JR26">
        <v>4432</v>
      </c>
      <c r="JS26">
        <v>5105</v>
      </c>
      <c r="JT26">
        <v>5381</v>
      </c>
      <c r="JU26">
        <v>11149</v>
      </c>
      <c r="JV26">
        <v>1864</v>
      </c>
      <c r="JW26">
        <v>6455</v>
      </c>
      <c r="JX26">
        <v>472</v>
      </c>
      <c r="JY26">
        <v>1267</v>
      </c>
      <c r="JZ26">
        <v>1252</v>
      </c>
      <c r="KA26">
        <v>3599</v>
      </c>
      <c r="KB26">
        <v>3415</v>
      </c>
      <c r="KC26">
        <v>5433</v>
      </c>
      <c r="KD26">
        <v>676</v>
      </c>
      <c r="KE26">
        <v>1043</v>
      </c>
      <c r="KF26">
        <v>3426</v>
      </c>
      <c r="KG26">
        <v>283</v>
      </c>
      <c r="KH26">
        <v>0</v>
      </c>
      <c r="KI26">
        <v>1093</v>
      </c>
      <c r="KJ26">
        <v>17</v>
      </c>
      <c r="KK26">
        <v>882</v>
      </c>
      <c r="KL26">
        <v>393</v>
      </c>
      <c r="KM26">
        <v>175</v>
      </c>
      <c r="KN26">
        <v>2915</v>
      </c>
      <c r="KO26">
        <v>5864</v>
      </c>
      <c r="KP26">
        <v>7645</v>
      </c>
      <c r="KQ26">
        <v>1143</v>
      </c>
      <c r="KR26">
        <v>6765</v>
      </c>
      <c r="KS26">
        <v>1814</v>
      </c>
      <c r="KT26">
        <v>3750</v>
      </c>
      <c r="KU26">
        <v>3667</v>
      </c>
      <c r="KV26">
        <v>4227</v>
      </c>
      <c r="KW26">
        <v>415</v>
      </c>
      <c r="KX26">
        <v>5311</v>
      </c>
      <c r="KY26">
        <v>11267</v>
      </c>
      <c r="KZ26">
        <v>24061</v>
      </c>
      <c r="LA26">
        <v>3329</v>
      </c>
      <c r="LB26">
        <v>81</v>
      </c>
      <c r="LC26">
        <v>504</v>
      </c>
      <c r="LD26">
        <v>41157</v>
      </c>
      <c r="LE26">
        <v>3844</v>
      </c>
      <c r="LF26">
        <v>1694</v>
      </c>
      <c r="LG26">
        <v>660</v>
      </c>
      <c r="LH26">
        <v>173</v>
      </c>
      <c r="LI26">
        <v>75</v>
      </c>
      <c r="LJ26">
        <v>13979</v>
      </c>
      <c r="LK26">
        <v>986</v>
      </c>
      <c r="LL26">
        <v>830</v>
      </c>
      <c r="LM26">
        <v>868</v>
      </c>
      <c r="LN26">
        <v>546</v>
      </c>
      <c r="LO26">
        <v>2093</v>
      </c>
      <c r="LP26">
        <v>570</v>
      </c>
      <c r="LQ26">
        <v>1751</v>
      </c>
      <c r="LR26">
        <v>11270</v>
      </c>
      <c r="LS26">
        <v>1064</v>
      </c>
      <c r="LT26">
        <v>347</v>
      </c>
      <c r="LU26">
        <v>2116</v>
      </c>
      <c r="LV26">
        <v>466</v>
      </c>
      <c r="LW26">
        <v>0</v>
      </c>
      <c r="LX26">
        <v>33</v>
      </c>
      <c r="LY26">
        <v>539939</v>
      </c>
    </row>
    <row r="27" spans="1:337" x14ac:dyDescent="0.25">
      <c r="A27" t="s">
        <v>267</v>
      </c>
      <c r="B27">
        <v>0</v>
      </c>
      <c r="C27">
        <v>31</v>
      </c>
      <c r="D27">
        <v>3</v>
      </c>
      <c r="E27">
        <v>1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1704</v>
      </c>
      <c r="O27">
        <v>220</v>
      </c>
      <c r="P27">
        <v>0</v>
      </c>
      <c r="Q27">
        <v>281</v>
      </c>
      <c r="R27">
        <v>0</v>
      </c>
      <c r="S27">
        <v>18</v>
      </c>
      <c r="T27">
        <v>0</v>
      </c>
      <c r="U27">
        <v>0</v>
      </c>
      <c r="V27">
        <v>3</v>
      </c>
      <c r="W27">
        <v>87</v>
      </c>
      <c r="X27">
        <v>0</v>
      </c>
      <c r="Y27">
        <v>0</v>
      </c>
      <c r="Z27">
        <v>27</v>
      </c>
      <c r="AA27">
        <v>0</v>
      </c>
      <c r="AB27">
        <v>0</v>
      </c>
      <c r="AC27">
        <v>0</v>
      </c>
      <c r="AD27">
        <v>2</v>
      </c>
      <c r="AE27">
        <v>41</v>
      </c>
      <c r="AF27">
        <v>0</v>
      </c>
      <c r="AG27">
        <v>0</v>
      </c>
      <c r="AH27">
        <v>30</v>
      </c>
      <c r="AI27">
        <v>3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210</v>
      </c>
      <c r="AP27">
        <v>0</v>
      </c>
      <c r="AQ27">
        <v>0</v>
      </c>
      <c r="AR27">
        <v>1</v>
      </c>
      <c r="AS27">
        <v>0</v>
      </c>
      <c r="AT27">
        <v>0</v>
      </c>
      <c r="AU27">
        <v>17</v>
      </c>
      <c r="AV27">
        <v>0</v>
      </c>
      <c r="AW27">
        <v>0</v>
      </c>
      <c r="AX27">
        <v>0</v>
      </c>
      <c r="AY27">
        <v>0</v>
      </c>
      <c r="AZ27">
        <v>16</v>
      </c>
      <c r="BA27">
        <v>8</v>
      </c>
      <c r="BB27">
        <v>0</v>
      </c>
      <c r="BC27">
        <v>0</v>
      </c>
      <c r="BD27">
        <v>3</v>
      </c>
      <c r="BE27">
        <v>0</v>
      </c>
      <c r="BF27">
        <v>3</v>
      </c>
      <c r="BG27">
        <v>0</v>
      </c>
      <c r="BH27">
        <v>0</v>
      </c>
      <c r="BI27">
        <v>0</v>
      </c>
      <c r="BJ27">
        <v>26</v>
      </c>
      <c r="BK27">
        <v>25</v>
      </c>
      <c r="BL27">
        <v>4</v>
      </c>
      <c r="BM27">
        <v>6</v>
      </c>
      <c r="BN27">
        <v>41</v>
      </c>
      <c r="BO27">
        <v>26</v>
      </c>
      <c r="BP27">
        <v>9</v>
      </c>
      <c r="BQ27">
        <v>0</v>
      </c>
      <c r="BR27">
        <v>0</v>
      </c>
      <c r="BS27">
        <v>0</v>
      </c>
      <c r="BT27">
        <v>1</v>
      </c>
      <c r="BU27">
        <v>0</v>
      </c>
      <c r="BV27">
        <v>0</v>
      </c>
      <c r="BW27">
        <v>169</v>
      </c>
      <c r="BX27">
        <v>41</v>
      </c>
      <c r="BY27">
        <v>262</v>
      </c>
      <c r="BZ27">
        <v>3</v>
      </c>
      <c r="CA27">
        <v>0</v>
      </c>
      <c r="CB27">
        <v>405</v>
      </c>
      <c r="CC27">
        <v>335</v>
      </c>
      <c r="CD27">
        <v>25</v>
      </c>
      <c r="CE27">
        <v>310</v>
      </c>
      <c r="CF27">
        <v>12</v>
      </c>
      <c r="CG27">
        <v>0</v>
      </c>
      <c r="CH27">
        <v>0</v>
      </c>
      <c r="CI27">
        <v>506</v>
      </c>
      <c r="CJ27">
        <v>283</v>
      </c>
      <c r="CK27">
        <v>55</v>
      </c>
      <c r="CL27">
        <v>0</v>
      </c>
      <c r="CM27">
        <v>0</v>
      </c>
      <c r="CN27">
        <v>2</v>
      </c>
      <c r="CO27">
        <v>4</v>
      </c>
      <c r="CP27">
        <v>904</v>
      </c>
      <c r="CQ27">
        <v>23</v>
      </c>
      <c r="CR27">
        <v>12</v>
      </c>
      <c r="CS27">
        <v>11</v>
      </c>
      <c r="CT27">
        <v>6</v>
      </c>
      <c r="CU27">
        <v>0</v>
      </c>
      <c r="CV27">
        <v>107</v>
      </c>
      <c r="CW27">
        <v>0</v>
      </c>
      <c r="CX27">
        <v>15</v>
      </c>
      <c r="CY27">
        <v>1</v>
      </c>
      <c r="CZ27">
        <v>0</v>
      </c>
      <c r="DA27">
        <v>57</v>
      </c>
      <c r="DB27">
        <v>0</v>
      </c>
      <c r="DC27">
        <v>9</v>
      </c>
      <c r="DD27">
        <v>1</v>
      </c>
      <c r="DE27">
        <v>10</v>
      </c>
      <c r="DF27">
        <v>0</v>
      </c>
      <c r="DG27">
        <v>0</v>
      </c>
      <c r="DH27">
        <v>150</v>
      </c>
      <c r="DI27">
        <v>0</v>
      </c>
      <c r="DJ27">
        <v>0</v>
      </c>
      <c r="DK27">
        <v>0</v>
      </c>
      <c r="DL27">
        <v>8</v>
      </c>
      <c r="DM27">
        <v>30</v>
      </c>
      <c r="DN27">
        <v>0</v>
      </c>
      <c r="DO27">
        <v>7</v>
      </c>
      <c r="DP27">
        <v>15</v>
      </c>
      <c r="DQ27">
        <v>12</v>
      </c>
      <c r="DR27">
        <v>0</v>
      </c>
      <c r="DS27">
        <v>20</v>
      </c>
      <c r="DT27">
        <v>19</v>
      </c>
      <c r="DU27">
        <v>14</v>
      </c>
      <c r="DV27">
        <v>159</v>
      </c>
      <c r="DW27">
        <v>0</v>
      </c>
      <c r="DX27">
        <v>0</v>
      </c>
      <c r="DY27">
        <v>0</v>
      </c>
      <c r="DZ27">
        <v>0</v>
      </c>
      <c r="EA27">
        <v>12</v>
      </c>
      <c r="EB27">
        <v>276</v>
      </c>
      <c r="EC27">
        <v>83</v>
      </c>
      <c r="ED27">
        <v>534</v>
      </c>
      <c r="EE27">
        <v>0</v>
      </c>
      <c r="EF27">
        <v>24</v>
      </c>
      <c r="EG27">
        <v>0</v>
      </c>
      <c r="EH27">
        <v>0</v>
      </c>
      <c r="EI27">
        <v>257</v>
      </c>
      <c r="EJ27">
        <v>4</v>
      </c>
      <c r="EK27">
        <v>75</v>
      </c>
      <c r="EL27">
        <v>0</v>
      </c>
      <c r="EM27">
        <v>134</v>
      </c>
      <c r="EN27">
        <v>0</v>
      </c>
      <c r="EO27">
        <v>0</v>
      </c>
      <c r="EP27">
        <v>71</v>
      </c>
      <c r="EQ27">
        <v>0</v>
      </c>
      <c r="ER27">
        <v>56</v>
      </c>
      <c r="ES27">
        <v>0</v>
      </c>
      <c r="ET27">
        <v>0</v>
      </c>
      <c r="EU27">
        <v>1489</v>
      </c>
      <c r="EV27">
        <v>0</v>
      </c>
      <c r="EW27">
        <v>0</v>
      </c>
      <c r="EX27">
        <v>0</v>
      </c>
      <c r="EY27">
        <v>133</v>
      </c>
      <c r="EZ27">
        <v>0</v>
      </c>
      <c r="FA27">
        <v>0</v>
      </c>
      <c r="FB27">
        <v>4</v>
      </c>
      <c r="FC27">
        <v>42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49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10</v>
      </c>
      <c r="FU27">
        <v>0</v>
      </c>
      <c r="FV27">
        <v>0</v>
      </c>
      <c r="FW27">
        <v>0</v>
      </c>
      <c r="FX27">
        <v>131</v>
      </c>
      <c r="FY27">
        <v>0</v>
      </c>
      <c r="FZ27">
        <v>0</v>
      </c>
      <c r="GA27">
        <v>173</v>
      </c>
      <c r="GB27">
        <v>0</v>
      </c>
      <c r="GC27">
        <v>0</v>
      </c>
      <c r="GD27">
        <v>0</v>
      </c>
      <c r="GE27">
        <v>0</v>
      </c>
      <c r="GF27">
        <v>2</v>
      </c>
      <c r="GG27">
        <v>43</v>
      </c>
      <c r="GH27">
        <v>0</v>
      </c>
      <c r="GI27">
        <v>0</v>
      </c>
      <c r="GJ27">
        <v>80</v>
      </c>
      <c r="GK27">
        <v>0</v>
      </c>
      <c r="GL27">
        <v>434</v>
      </c>
      <c r="GM27">
        <v>9</v>
      </c>
      <c r="GN27">
        <v>37</v>
      </c>
      <c r="GO27">
        <v>0</v>
      </c>
      <c r="GP27">
        <v>0</v>
      </c>
      <c r="GQ27">
        <v>85</v>
      </c>
      <c r="GR27">
        <v>25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18</v>
      </c>
      <c r="GY27">
        <v>0</v>
      </c>
      <c r="GZ27">
        <v>179</v>
      </c>
      <c r="HA27">
        <v>1</v>
      </c>
      <c r="HB27">
        <v>14</v>
      </c>
      <c r="HC27">
        <v>225</v>
      </c>
      <c r="HD27">
        <v>0</v>
      </c>
      <c r="HE27">
        <v>8</v>
      </c>
      <c r="HF27">
        <v>0</v>
      </c>
      <c r="HG27">
        <v>0</v>
      </c>
      <c r="HH27">
        <v>0</v>
      </c>
      <c r="HI27">
        <v>0</v>
      </c>
      <c r="HJ27">
        <v>28</v>
      </c>
      <c r="HK27">
        <v>47</v>
      </c>
      <c r="HL27">
        <v>582</v>
      </c>
      <c r="HM27">
        <v>0</v>
      </c>
      <c r="HN27">
        <v>0</v>
      </c>
      <c r="HO27">
        <v>2</v>
      </c>
      <c r="HP27">
        <v>0</v>
      </c>
      <c r="HQ27">
        <v>0</v>
      </c>
      <c r="HR27">
        <v>0</v>
      </c>
      <c r="HS27">
        <v>3</v>
      </c>
      <c r="HT27">
        <v>478</v>
      </c>
      <c r="HU27">
        <v>273</v>
      </c>
      <c r="HV27">
        <v>290</v>
      </c>
      <c r="HW27">
        <v>305</v>
      </c>
      <c r="HX27">
        <v>223</v>
      </c>
      <c r="HY27">
        <v>198</v>
      </c>
      <c r="HZ27">
        <v>298</v>
      </c>
      <c r="IA27">
        <v>616</v>
      </c>
      <c r="IB27">
        <v>88</v>
      </c>
      <c r="IC27">
        <v>262</v>
      </c>
      <c r="ID27">
        <v>120</v>
      </c>
      <c r="IE27">
        <v>13</v>
      </c>
      <c r="IF27">
        <v>891</v>
      </c>
      <c r="IG27">
        <v>26</v>
      </c>
      <c r="IH27">
        <v>190</v>
      </c>
      <c r="II27">
        <v>30</v>
      </c>
      <c r="IJ27">
        <v>7</v>
      </c>
      <c r="IK27">
        <v>44</v>
      </c>
      <c r="IL27">
        <v>1367</v>
      </c>
      <c r="IM27">
        <v>225</v>
      </c>
      <c r="IN27">
        <v>346</v>
      </c>
      <c r="IO27">
        <v>457</v>
      </c>
      <c r="IP27">
        <v>159</v>
      </c>
      <c r="IQ27">
        <v>75</v>
      </c>
      <c r="IR27">
        <v>387</v>
      </c>
      <c r="IS27">
        <v>616</v>
      </c>
      <c r="IT27">
        <v>169</v>
      </c>
      <c r="IU27">
        <v>244</v>
      </c>
      <c r="IV27">
        <v>375</v>
      </c>
      <c r="IW27">
        <v>1081</v>
      </c>
      <c r="IX27">
        <v>265</v>
      </c>
      <c r="IY27">
        <v>74</v>
      </c>
      <c r="IZ27">
        <v>538</v>
      </c>
      <c r="JA27">
        <v>309</v>
      </c>
      <c r="JB27">
        <v>191</v>
      </c>
      <c r="JC27">
        <v>100</v>
      </c>
      <c r="JD27">
        <v>4</v>
      </c>
      <c r="JE27">
        <v>306</v>
      </c>
      <c r="JF27">
        <v>13</v>
      </c>
      <c r="JG27">
        <v>24</v>
      </c>
      <c r="JH27">
        <v>807</v>
      </c>
      <c r="JI27">
        <v>314</v>
      </c>
      <c r="JJ27">
        <v>45</v>
      </c>
      <c r="JK27">
        <v>404</v>
      </c>
      <c r="JL27">
        <v>0</v>
      </c>
      <c r="JM27">
        <v>0</v>
      </c>
      <c r="JN27">
        <v>6</v>
      </c>
      <c r="JO27">
        <v>265</v>
      </c>
      <c r="JP27">
        <v>141</v>
      </c>
      <c r="JQ27">
        <v>0</v>
      </c>
      <c r="JR27">
        <v>225</v>
      </c>
      <c r="JS27">
        <v>866</v>
      </c>
      <c r="JT27">
        <v>1168</v>
      </c>
      <c r="JU27">
        <v>794</v>
      </c>
      <c r="JV27">
        <v>238</v>
      </c>
      <c r="JW27">
        <v>1069</v>
      </c>
      <c r="JX27">
        <v>5</v>
      </c>
      <c r="JY27">
        <v>98</v>
      </c>
      <c r="JZ27">
        <v>255</v>
      </c>
      <c r="KA27">
        <v>241</v>
      </c>
      <c r="KB27">
        <v>282</v>
      </c>
      <c r="KC27">
        <v>298</v>
      </c>
      <c r="KD27">
        <v>109</v>
      </c>
      <c r="KE27">
        <v>249</v>
      </c>
      <c r="KF27">
        <v>562</v>
      </c>
      <c r="KG27">
        <v>67</v>
      </c>
      <c r="KH27">
        <v>0</v>
      </c>
      <c r="KI27">
        <v>55</v>
      </c>
      <c r="KJ27">
        <v>0</v>
      </c>
      <c r="KK27">
        <v>79</v>
      </c>
      <c r="KL27">
        <v>17</v>
      </c>
      <c r="KM27">
        <v>57</v>
      </c>
      <c r="KN27">
        <v>67</v>
      </c>
      <c r="KO27">
        <v>1486</v>
      </c>
      <c r="KP27">
        <v>2006</v>
      </c>
      <c r="KQ27">
        <v>330</v>
      </c>
      <c r="KR27">
        <v>281</v>
      </c>
      <c r="KS27">
        <v>107</v>
      </c>
      <c r="KT27">
        <v>175</v>
      </c>
      <c r="KU27">
        <v>301</v>
      </c>
      <c r="KV27">
        <v>32</v>
      </c>
      <c r="KW27">
        <v>0</v>
      </c>
      <c r="KX27">
        <v>372</v>
      </c>
      <c r="KY27">
        <v>634</v>
      </c>
      <c r="KZ27">
        <v>2323</v>
      </c>
      <c r="LA27">
        <v>2006</v>
      </c>
      <c r="LB27">
        <v>3</v>
      </c>
      <c r="LC27">
        <v>0</v>
      </c>
      <c r="LD27">
        <v>3470</v>
      </c>
      <c r="LE27">
        <v>148</v>
      </c>
      <c r="LF27">
        <v>140</v>
      </c>
      <c r="LG27">
        <v>78</v>
      </c>
      <c r="LH27">
        <v>25</v>
      </c>
      <c r="LI27">
        <v>30</v>
      </c>
      <c r="LJ27">
        <v>1294</v>
      </c>
      <c r="LK27">
        <v>24</v>
      </c>
      <c r="LL27">
        <v>80</v>
      </c>
      <c r="LM27">
        <v>217</v>
      </c>
      <c r="LN27">
        <v>27</v>
      </c>
      <c r="LO27">
        <v>25</v>
      </c>
      <c r="LP27">
        <v>1</v>
      </c>
      <c r="LQ27">
        <v>205</v>
      </c>
      <c r="LR27">
        <v>480</v>
      </c>
      <c r="LS27">
        <v>108</v>
      </c>
      <c r="LT27">
        <v>29</v>
      </c>
      <c r="LU27">
        <v>222</v>
      </c>
      <c r="LV27">
        <v>28</v>
      </c>
      <c r="LW27">
        <v>0</v>
      </c>
      <c r="LX27">
        <v>0</v>
      </c>
      <c r="LY27">
        <v>49375</v>
      </c>
    </row>
    <row r="28" spans="1:337" x14ac:dyDescent="0.25">
      <c r="A28" t="s">
        <v>268</v>
      </c>
      <c r="B28">
        <v>0</v>
      </c>
      <c r="C28">
        <v>801</v>
      </c>
      <c r="D28">
        <v>0</v>
      </c>
      <c r="E28">
        <v>0</v>
      </c>
      <c r="F28">
        <v>1515</v>
      </c>
      <c r="G28">
        <v>94</v>
      </c>
      <c r="H28">
        <v>0</v>
      </c>
      <c r="I28">
        <v>0</v>
      </c>
      <c r="J28">
        <v>3</v>
      </c>
      <c r="K28">
        <v>0</v>
      </c>
      <c r="L28">
        <v>95</v>
      </c>
      <c r="M28">
        <v>0</v>
      </c>
      <c r="N28">
        <v>846</v>
      </c>
      <c r="O28">
        <v>607</v>
      </c>
      <c r="P28">
        <v>0</v>
      </c>
      <c r="Q28">
        <v>526</v>
      </c>
      <c r="R28">
        <v>0</v>
      </c>
      <c r="S28">
        <v>140</v>
      </c>
      <c r="T28">
        <v>4</v>
      </c>
      <c r="U28">
        <v>651</v>
      </c>
      <c r="V28">
        <v>7</v>
      </c>
      <c r="W28">
        <v>88</v>
      </c>
      <c r="X28">
        <v>187</v>
      </c>
      <c r="Y28">
        <v>13</v>
      </c>
      <c r="Z28">
        <v>276</v>
      </c>
      <c r="AA28">
        <v>0</v>
      </c>
      <c r="AB28">
        <v>0</v>
      </c>
      <c r="AC28">
        <v>318</v>
      </c>
      <c r="AD28">
        <v>10</v>
      </c>
      <c r="AE28">
        <v>61</v>
      </c>
      <c r="AF28">
        <v>232</v>
      </c>
      <c r="AG28">
        <v>1956</v>
      </c>
      <c r="AH28">
        <v>8</v>
      </c>
      <c r="AI28">
        <v>5</v>
      </c>
      <c r="AJ28">
        <v>16</v>
      </c>
      <c r="AK28">
        <v>0</v>
      </c>
      <c r="AL28">
        <v>262</v>
      </c>
      <c r="AM28">
        <v>140</v>
      </c>
      <c r="AN28">
        <v>36</v>
      </c>
      <c r="AO28">
        <v>173</v>
      </c>
      <c r="AP28">
        <v>7</v>
      </c>
      <c r="AQ28">
        <v>0</v>
      </c>
      <c r="AR28">
        <v>130</v>
      </c>
      <c r="AS28">
        <v>0</v>
      </c>
      <c r="AT28">
        <v>767</v>
      </c>
      <c r="AU28">
        <v>296</v>
      </c>
      <c r="AV28">
        <v>21</v>
      </c>
      <c r="AW28">
        <v>23</v>
      </c>
      <c r="AX28">
        <v>0</v>
      </c>
      <c r="AY28">
        <v>0</v>
      </c>
      <c r="AZ28">
        <v>377</v>
      </c>
      <c r="BA28">
        <v>103</v>
      </c>
      <c r="BB28">
        <v>41</v>
      </c>
      <c r="BC28">
        <v>0</v>
      </c>
      <c r="BD28">
        <v>559</v>
      </c>
      <c r="BE28">
        <v>61</v>
      </c>
      <c r="BF28">
        <v>1</v>
      </c>
      <c r="BG28">
        <v>0</v>
      </c>
      <c r="BH28">
        <v>118</v>
      </c>
      <c r="BI28">
        <v>64</v>
      </c>
      <c r="BJ28">
        <v>358</v>
      </c>
      <c r="BK28">
        <v>111</v>
      </c>
      <c r="BL28">
        <v>18</v>
      </c>
      <c r="BM28">
        <v>3</v>
      </c>
      <c r="BN28">
        <v>93</v>
      </c>
      <c r="BO28">
        <v>584</v>
      </c>
      <c r="BP28">
        <v>20</v>
      </c>
      <c r="BQ28">
        <v>0</v>
      </c>
      <c r="BR28">
        <v>27</v>
      </c>
      <c r="BS28">
        <v>4</v>
      </c>
      <c r="BT28">
        <v>0</v>
      </c>
      <c r="BU28">
        <v>56</v>
      </c>
      <c r="BV28">
        <v>8</v>
      </c>
      <c r="BW28">
        <v>718</v>
      </c>
      <c r="BX28">
        <v>227</v>
      </c>
      <c r="BY28">
        <v>148</v>
      </c>
      <c r="BZ28">
        <v>78</v>
      </c>
      <c r="CA28">
        <v>3072</v>
      </c>
      <c r="CB28">
        <v>618</v>
      </c>
      <c r="CC28">
        <v>357</v>
      </c>
      <c r="CD28">
        <v>1158</v>
      </c>
      <c r="CE28">
        <v>456</v>
      </c>
      <c r="CF28">
        <v>0</v>
      </c>
      <c r="CG28">
        <v>17</v>
      </c>
      <c r="CH28">
        <v>28</v>
      </c>
      <c r="CI28">
        <v>97</v>
      </c>
      <c r="CJ28">
        <v>119</v>
      </c>
      <c r="CK28">
        <v>2271</v>
      </c>
      <c r="CL28">
        <v>0</v>
      </c>
      <c r="CM28">
        <v>6</v>
      </c>
      <c r="CN28">
        <v>17</v>
      </c>
      <c r="CO28">
        <v>32</v>
      </c>
      <c r="CP28">
        <v>1771</v>
      </c>
      <c r="CQ28">
        <v>198</v>
      </c>
      <c r="CR28">
        <v>301</v>
      </c>
      <c r="CS28">
        <v>896</v>
      </c>
      <c r="CT28">
        <v>0</v>
      </c>
      <c r="CU28">
        <v>0</v>
      </c>
      <c r="CV28">
        <v>1363</v>
      </c>
      <c r="CW28">
        <v>0</v>
      </c>
      <c r="CX28">
        <v>2</v>
      </c>
      <c r="CY28">
        <v>36</v>
      </c>
      <c r="CZ28">
        <v>6</v>
      </c>
      <c r="DA28">
        <v>2799</v>
      </c>
      <c r="DB28">
        <v>10</v>
      </c>
      <c r="DC28">
        <v>18</v>
      </c>
      <c r="DD28">
        <v>240</v>
      </c>
      <c r="DE28">
        <v>7</v>
      </c>
      <c r="DF28">
        <v>0</v>
      </c>
      <c r="DG28">
        <v>0</v>
      </c>
      <c r="DH28">
        <v>20</v>
      </c>
      <c r="DI28">
        <v>0</v>
      </c>
      <c r="DJ28">
        <v>0</v>
      </c>
      <c r="DK28">
        <v>132</v>
      </c>
      <c r="DL28">
        <v>15</v>
      </c>
      <c r="DM28">
        <v>3</v>
      </c>
      <c r="DN28">
        <v>58</v>
      </c>
      <c r="DO28">
        <v>0</v>
      </c>
      <c r="DP28">
        <v>56</v>
      </c>
      <c r="DQ28">
        <v>50</v>
      </c>
      <c r="DR28">
        <v>8</v>
      </c>
      <c r="DS28">
        <v>0</v>
      </c>
      <c r="DT28">
        <v>123</v>
      </c>
      <c r="DU28">
        <v>6</v>
      </c>
      <c r="DV28">
        <v>0</v>
      </c>
      <c r="DW28">
        <v>67</v>
      </c>
      <c r="DX28">
        <v>0</v>
      </c>
      <c r="DY28">
        <v>0</v>
      </c>
      <c r="DZ28">
        <v>0</v>
      </c>
      <c r="EA28">
        <v>118</v>
      </c>
      <c r="EB28">
        <v>121</v>
      </c>
      <c r="EC28">
        <v>2</v>
      </c>
      <c r="ED28">
        <v>0</v>
      </c>
      <c r="EE28">
        <v>30</v>
      </c>
      <c r="EF28">
        <v>0</v>
      </c>
      <c r="EG28">
        <v>0</v>
      </c>
      <c r="EH28">
        <v>0</v>
      </c>
      <c r="EI28">
        <v>89</v>
      </c>
      <c r="EJ28">
        <v>98</v>
      </c>
      <c r="EK28">
        <v>0</v>
      </c>
      <c r="EL28">
        <v>97</v>
      </c>
      <c r="EM28">
        <v>488</v>
      </c>
      <c r="EN28">
        <v>127</v>
      </c>
      <c r="EO28">
        <v>0</v>
      </c>
      <c r="EP28">
        <v>16</v>
      </c>
      <c r="EQ28">
        <v>0</v>
      </c>
      <c r="ER28">
        <v>719</v>
      </c>
      <c r="ES28">
        <v>1870</v>
      </c>
      <c r="ET28">
        <v>0</v>
      </c>
      <c r="EU28">
        <v>31</v>
      </c>
      <c r="EV28">
        <v>185</v>
      </c>
      <c r="EW28">
        <v>16</v>
      </c>
      <c r="EX28">
        <v>60</v>
      </c>
      <c r="EY28">
        <v>3</v>
      </c>
      <c r="EZ28">
        <v>17</v>
      </c>
      <c r="FA28">
        <v>81</v>
      </c>
      <c r="FB28">
        <v>64</v>
      </c>
      <c r="FC28">
        <v>273</v>
      </c>
      <c r="FD28">
        <v>0</v>
      </c>
      <c r="FE28">
        <v>11621</v>
      </c>
      <c r="FF28">
        <v>1258</v>
      </c>
      <c r="FG28">
        <v>482</v>
      </c>
      <c r="FH28">
        <v>0</v>
      </c>
      <c r="FI28">
        <v>0</v>
      </c>
      <c r="FJ28">
        <v>6</v>
      </c>
      <c r="FK28">
        <v>154</v>
      </c>
      <c r="FL28">
        <v>0</v>
      </c>
      <c r="FM28">
        <v>2160</v>
      </c>
      <c r="FN28">
        <v>1490</v>
      </c>
      <c r="FO28">
        <v>24</v>
      </c>
      <c r="FP28">
        <v>0</v>
      </c>
      <c r="FQ28">
        <v>0</v>
      </c>
      <c r="FR28">
        <v>16</v>
      </c>
      <c r="FS28">
        <v>466</v>
      </c>
      <c r="FT28">
        <v>122</v>
      </c>
      <c r="FU28">
        <v>39</v>
      </c>
      <c r="FV28">
        <v>427</v>
      </c>
      <c r="FW28">
        <v>37</v>
      </c>
      <c r="FX28">
        <v>313</v>
      </c>
      <c r="FY28">
        <v>204</v>
      </c>
      <c r="FZ28">
        <v>82</v>
      </c>
      <c r="GA28">
        <v>20</v>
      </c>
      <c r="GB28">
        <v>406</v>
      </c>
      <c r="GC28">
        <v>7</v>
      </c>
      <c r="GD28">
        <v>0</v>
      </c>
      <c r="GE28">
        <v>77</v>
      </c>
      <c r="GF28">
        <v>41</v>
      </c>
      <c r="GG28">
        <v>52</v>
      </c>
      <c r="GH28">
        <v>265</v>
      </c>
      <c r="GI28">
        <v>1</v>
      </c>
      <c r="GJ28">
        <v>26</v>
      </c>
      <c r="GK28">
        <v>56</v>
      </c>
      <c r="GL28">
        <v>228</v>
      </c>
      <c r="GM28">
        <v>231</v>
      </c>
      <c r="GN28">
        <v>62</v>
      </c>
      <c r="GO28">
        <v>16</v>
      </c>
      <c r="GP28">
        <v>0</v>
      </c>
      <c r="GQ28">
        <v>1040</v>
      </c>
      <c r="GR28">
        <v>48</v>
      </c>
      <c r="GS28">
        <v>45</v>
      </c>
      <c r="GT28">
        <v>0</v>
      </c>
      <c r="GU28">
        <v>0</v>
      </c>
      <c r="GV28">
        <v>407</v>
      </c>
      <c r="GW28">
        <v>111</v>
      </c>
      <c r="GX28">
        <v>99</v>
      </c>
      <c r="GY28">
        <v>72</v>
      </c>
      <c r="GZ28">
        <v>107</v>
      </c>
      <c r="HA28">
        <v>0</v>
      </c>
      <c r="HB28">
        <v>20</v>
      </c>
      <c r="HC28">
        <v>1353</v>
      </c>
      <c r="HD28">
        <v>0</v>
      </c>
      <c r="HE28">
        <v>36</v>
      </c>
      <c r="HF28">
        <v>25</v>
      </c>
      <c r="HG28">
        <v>5</v>
      </c>
      <c r="HH28">
        <v>19</v>
      </c>
      <c r="HI28">
        <v>0</v>
      </c>
      <c r="HJ28">
        <v>7</v>
      </c>
      <c r="HK28">
        <v>5</v>
      </c>
      <c r="HL28">
        <v>935</v>
      </c>
      <c r="HM28">
        <v>65</v>
      </c>
      <c r="HN28">
        <v>15</v>
      </c>
      <c r="HO28">
        <v>9</v>
      </c>
      <c r="HP28">
        <v>156</v>
      </c>
      <c r="HQ28">
        <v>397</v>
      </c>
      <c r="HR28">
        <v>0</v>
      </c>
      <c r="HS28">
        <v>89</v>
      </c>
      <c r="HT28">
        <v>1180</v>
      </c>
      <c r="HU28">
        <v>1135</v>
      </c>
      <c r="HV28">
        <v>1206</v>
      </c>
      <c r="HW28">
        <v>628</v>
      </c>
      <c r="HX28">
        <v>672</v>
      </c>
      <c r="HY28">
        <v>93</v>
      </c>
      <c r="HZ28">
        <v>542</v>
      </c>
      <c r="IA28">
        <v>878</v>
      </c>
      <c r="IB28">
        <v>166</v>
      </c>
      <c r="IC28">
        <v>461</v>
      </c>
      <c r="ID28">
        <v>95</v>
      </c>
      <c r="IE28">
        <v>234</v>
      </c>
      <c r="IF28">
        <v>990</v>
      </c>
      <c r="IG28">
        <v>186</v>
      </c>
      <c r="IH28">
        <v>473</v>
      </c>
      <c r="II28">
        <v>111</v>
      </c>
      <c r="IJ28">
        <v>320</v>
      </c>
      <c r="IK28">
        <v>58</v>
      </c>
      <c r="IL28">
        <v>3679</v>
      </c>
      <c r="IM28">
        <v>820</v>
      </c>
      <c r="IN28">
        <v>968</v>
      </c>
      <c r="IO28">
        <v>737</v>
      </c>
      <c r="IP28">
        <v>327</v>
      </c>
      <c r="IQ28">
        <v>123</v>
      </c>
      <c r="IR28">
        <v>980</v>
      </c>
      <c r="IS28">
        <v>1211</v>
      </c>
      <c r="IT28">
        <v>568</v>
      </c>
      <c r="IU28">
        <v>362</v>
      </c>
      <c r="IV28">
        <v>488</v>
      </c>
      <c r="IW28">
        <v>1379</v>
      </c>
      <c r="IX28">
        <v>813</v>
      </c>
      <c r="IY28">
        <v>99</v>
      </c>
      <c r="IZ28">
        <v>1163</v>
      </c>
      <c r="JA28">
        <v>1078</v>
      </c>
      <c r="JB28">
        <v>348</v>
      </c>
      <c r="JC28">
        <v>405</v>
      </c>
      <c r="JD28">
        <v>13</v>
      </c>
      <c r="JE28">
        <v>1331</v>
      </c>
      <c r="JF28">
        <v>28</v>
      </c>
      <c r="JG28">
        <v>55</v>
      </c>
      <c r="JH28">
        <v>887</v>
      </c>
      <c r="JI28">
        <v>1716</v>
      </c>
      <c r="JJ28">
        <v>106</v>
      </c>
      <c r="JK28">
        <v>1651</v>
      </c>
      <c r="JL28">
        <v>0</v>
      </c>
      <c r="JM28">
        <v>6</v>
      </c>
      <c r="JN28">
        <v>5</v>
      </c>
      <c r="JO28">
        <v>76</v>
      </c>
      <c r="JP28">
        <v>0</v>
      </c>
      <c r="JQ28">
        <v>0</v>
      </c>
      <c r="JR28">
        <v>526</v>
      </c>
      <c r="JS28">
        <v>670</v>
      </c>
      <c r="JT28">
        <v>446</v>
      </c>
      <c r="JU28">
        <v>1000</v>
      </c>
      <c r="JV28">
        <v>516</v>
      </c>
      <c r="JW28">
        <v>458</v>
      </c>
      <c r="JX28">
        <v>24</v>
      </c>
      <c r="JY28">
        <v>249</v>
      </c>
      <c r="JZ28">
        <v>144</v>
      </c>
      <c r="KA28">
        <v>563</v>
      </c>
      <c r="KB28">
        <v>676</v>
      </c>
      <c r="KC28">
        <v>180</v>
      </c>
      <c r="KD28">
        <v>17</v>
      </c>
      <c r="KE28">
        <v>119</v>
      </c>
      <c r="KF28">
        <v>231</v>
      </c>
      <c r="KG28">
        <v>250</v>
      </c>
      <c r="KH28">
        <v>0</v>
      </c>
      <c r="KI28">
        <v>274</v>
      </c>
      <c r="KJ28">
        <v>13</v>
      </c>
      <c r="KK28">
        <v>121</v>
      </c>
      <c r="KL28">
        <v>52</v>
      </c>
      <c r="KM28">
        <v>34</v>
      </c>
      <c r="KN28">
        <v>170</v>
      </c>
      <c r="KO28">
        <v>1142</v>
      </c>
      <c r="KP28">
        <v>1708</v>
      </c>
      <c r="KQ28">
        <v>11</v>
      </c>
      <c r="KR28">
        <v>846</v>
      </c>
      <c r="KS28">
        <v>729</v>
      </c>
      <c r="KT28">
        <v>16</v>
      </c>
      <c r="KU28">
        <v>602</v>
      </c>
      <c r="KV28">
        <v>654</v>
      </c>
      <c r="KW28">
        <v>23</v>
      </c>
      <c r="KX28">
        <v>480</v>
      </c>
      <c r="KY28">
        <v>1259</v>
      </c>
      <c r="KZ28">
        <v>5684</v>
      </c>
      <c r="LA28">
        <v>1207</v>
      </c>
      <c r="LB28">
        <v>7</v>
      </c>
      <c r="LC28">
        <v>1947</v>
      </c>
      <c r="LD28">
        <v>6410</v>
      </c>
      <c r="LE28">
        <v>865</v>
      </c>
      <c r="LF28">
        <v>259</v>
      </c>
      <c r="LG28">
        <v>202</v>
      </c>
      <c r="LH28">
        <v>17</v>
      </c>
      <c r="LI28">
        <v>33</v>
      </c>
      <c r="LJ28">
        <v>1816</v>
      </c>
      <c r="LK28">
        <v>30</v>
      </c>
      <c r="LL28">
        <v>95</v>
      </c>
      <c r="LM28">
        <v>288</v>
      </c>
      <c r="LN28">
        <v>65</v>
      </c>
      <c r="LO28">
        <v>161</v>
      </c>
      <c r="LP28">
        <v>36</v>
      </c>
      <c r="LQ28">
        <v>266</v>
      </c>
      <c r="LR28">
        <v>1506</v>
      </c>
      <c r="LS28">
        <v>151</v>
      </c>
      <c r="LT28">
        <v>245</v>
      </c>
      <c r="LU28">
        <v>492</v>
      </c>
      <c r="LV28">
        <v>96</v>
      </c>
      <c r="LW28">
        <v>0</v>
      </c>
      <c r="LX28">
        <v>0</v>
      </c>
      <c r="LY28">
        <v>127414</v>
      </c>
    </row>
    <row r="29" spans="1:337" x14ac:dyDescent="0.25">
      <c r="A29" t="s">
        <v>269</v>
      </c>
      <c r="B29">
        <v>0</v>
      </c>
      <c r="C29">
        <v>10</v>
      </c>
      <c r="D29">
        <v>7</v>
      </c>
      <c r="E29">
        <v>971</v>
      </c>
      <c r="F29">
        <v>0</v>
      </c>
      <c r="G29">
        <v>1</v>
      </c>
      <c r="H29">
        <v>0</v>
      </c>
      <c r="I29">
        <v>0</v>
      </c>
      <c r="J29">
        <v>26</v>
      </c>
      <c r="K29">
        <v>0</v>
      </c>
      <c r="L29">
        <v>49</v>
      </c>
      <c r="M29">
        <v>0</v>
      </c>
      <c r="N29">
        <v>433</v>
      </c>
      <c r="O29">
        <v>876</v>
      </c>
      <c r="P29">
        <v>5</v>
      </c>
      <c r="Q29">
        <v>260</v>
      </c>
      <c r="R29">
        <v>0</v>
      </c>
      <c r="S29">
        <v>229</v>
      </c>
      <c r="T29">
        <v>0</v>
      </c>
      <c r="U29">
        <v>3</v>
      </c>
      <c r="V29">
        <v>0</v>
      </c>
      <c r="W29">
        <v>133</v>
      </c>
      <c r="X29">
        <v>268</v>
      </c>
      <c r="Y29">
        <v>0</v>
      </c>
      <c r="Z29">
        <v>6</v>
      </c>
      <c r="AA29">
        <v>0</v>
      </c>
      <c r="AB29">
        <v>0</v>
      </c>
      <c r="AC29">
        <v>0</v>
      </c>
      <c r="AD29">
        <v>304</v>
      </c>
      <c r="AE29">
        <v>39</v>
      </c>
      <c r="AF29">
        <v>26</v>
      </c>
      <c r="AG29">
        <v>17</v>
      </c>
      <c r="AH29">
        <v>23</v>
      </c>
      <c r="AI29">
        <v>0</v>
      </c>
      <c r="AJ29">
        <v>6</v>
      </c>
      <c r="AK29">
        <v>0</v>
      </c>
      <c r="AL29">
        <v>77</v>
      </c>
      <c r="AM29">
        <v>0</v>
      </c>
      <c r="AN29">
        <v>675</v>
      </c>
      <c r="AO29">
        <v>80</v>
      </c>
      <c r="AP29">
        <v>0</v>
      </c>
      <c r="AQ29">
        <v>40</v>
      </c>
      <c r="AR29">
        <v>132</v>
      </c>
      <c r="AS29">
        <v>0</v>
      </c>
      <c r="AT29">
        <v>200</v>
      </c>
      <c r="AU29">
        <v>627</v>
      </c>
      <c r="AV29">
        <v>73</v>
      </c>
      <c r="AW29">
        <v>0</v>
      </c>
      <c r="AX29">
        <v>214</v>
      </c>
      <c r="AY29">
        <v>0</v>
      </c>
      <c r="AZ29">
        <v>58</v>
      </c>
      <c r="BA29">
        <v>1333</v>
      </c>
      <c r="BB29">
        <v>0</v>
      </c>
      <c r="BC29">
        <v>1360</v>
      </c>
      <c r="BD29">
        <v>1724</v>
      </c>
      <c r="BE29">
        <v>0</v>
      </c>
      <c r="BF29">
        <v>9</v>
      </c>
      <c r="BG29">
        <v>0</v>
      </c>
      <c r="BH29">
        <v>5</v>
      </c>
      <c r="BI29">
        <v>0</v>
      </c>
      <c r="BJ29">
        <v>87</v>
      </c>
      <c r="BK29">
        <v>0</v>
      </c>
      <c r="BL29">
        <v>175</v>
      </c>
      <c r="BM29">
        <v>31</v>
      </c>
      <c r="BN29">
        <v>0</v>
      </c>
      <c r="BO29">
        <v>147</v>
      </c>
      <c r="BP29">
        <v>5</v>
      </c>
      <c r="BQ29">
        <v>0</v>
      </c>
      <c r="BR29">
        <v>4</v>
      </c>
      <c r="BS29">
        <v>2514</v>
      </c>
      <c r="BT29">
        <v>2</v>
      </c>
      <c r="BU29">
        <v>0</v>
      </c>
      <c r="BV29">
        <v>0</v>
      </c>
      <c r="BW29">
        <v>397</v>
      </c>
      <c r="BX29">
        <v>322</v>
      </c>
      <c r="BY29">
        <v>7</v>
      </c>
      <c r="BZ29">
        <v>70</v>
      </c>
      <c r="CA29">
        <v>0</v>
      </c>
      <c r="CB29">
        <v>25</v>
      </c>
      <c r="CC29">
        <v>105</v>
      </c>
      <c r="CD29">
        <v>0</v>
      </c>
      <c r="CE29">
        <v>131</v>
      </c>
      <c r="CF29">
        <v>0</v>
      </c>
      <c r="CG29">
        <v>0</v>
      </c>
      <c r="CH29">
        <v>0</v>
      </c>
      <c r="CI29">
        <v>630</v>
      </c>
      <c r="CJ29">
        <v>449</v>
      </c>
      <c r="CK29">
        <v>951</v>
      </c>
      <c r="CL29">
        <v>10</v>
      </c>
      <c r="CM29">
        <v>0</v>
      </c>
      <c r="CN29">
        <v>44</v>
      </c>
      <c r="CO29">
        <v>47</v>
      </c>
      <c r="CP29">
        <v>6</v>
      </c>
      <c r="CQ29">
        <v>449</v>
      </c>
      <c r="CR29">
        <v>24</v>
      </c>
      <c r="CS29">
        <v>725</v>
      </c>
      <c r="CT29">
        <v>0</v>
      </c>
      <c r="CU29">
        <v>212</v>
      </c>
      <c r="CV29">
        <v>307</v>
      </c>
      <c r="CW29">
        <v>1</v>
      </c>
      <c r="CX29">
        <v>28</v>
      </c>
      <c r="CY29">
        <v>23</v>
      </c>
      <c r="CZ29">
        <v>0</v>
      </c>
      <c r="DA29">
        <v>315</v>
      </c>
      <c r="DB29">
        <v>0</v>
      </c>
      <c r="DC29">
        <v>7</v>
      </c>
      <c r="DD29">
        <v>26</v>
      </c>
      <c r="DE29">
        <v>0</v>
      </c>
      <c r="DF29">
        <v>0</v>
      </c>
      <c r="DG29">
        <v>13</v>
      </c>
      <c r="DH29">
        <v>55</v>
      </c>
      <c r="DI29">
        <v>0</v>
      </c>
      <c r="DJ29">
        <v>0</v>
      </c>
      <c r="DK29">
        <v>2</v>
      </c>
      <c r="DL29">
        <v>6</v>
      </c>
      <c r="DM29">
        <v>21</v>
      </c>
      <c r="DN29">
        <v>0</v>
      </c>
      <c r="DO29">
        <v>0</v>
      </c>
      <c r="DP29">
        <v>15</v>
      </c>
      <c r="DQ29">
        <v>27</v>
      </c>
      <c r="DR29">
        <v>12</v>
      </c>
      <c r="DS29">
        <v>482</v>
      </c>
      <c r="DT29">
        <v>123</v>
      </c>
      <c r="DU29">
        <v>503</v>
      </c>
      <c r="DV29">
        <v>0</v>
      </c>
      <c r="DW29">
        <v>1</v>
      </c>
      <c r="DX29">
        <v>0</v>
      </c>
      <c r="DY29">
        <v>41</v>
      </c>
      <c r="DZ29">
        <v>0</v>
      </c>
      <c r="EA29">
        <v>21</v>
      </c>
      <c r="EB29">
        <v>78</v>
      </c>
      <c r="EC29">
        <v>6</v>
      </c>
      <c r="ED29">
        <v>35</v>
      </c>
      <c r="EE29">
        <v>12</v>
      </c>
      <c r="EF29">
        <v>12</v>
      </c>
      <c r="EG29">
        <v>0</v>
      </c>
      <c r="EH29">
        <v>355</v>
      </c>
      <c r="EI29">
        <v>223</v>
      </c>
      <c r="EJ29">
        <v>497</v>
      </c>
      <c r="EK29">
        <v>0</v>
      </c>
      <c r="EL29">
        <v>307</v>
      </c>
      <c r="EM29">
        <v>442</v>
      </c>
      <c r="EN29">
        <v>165</v>
      </c>
      <c r="EO29">
        <v>1609</v>
      </c>
      <c r="EP29">
        <v>361</v>
      </c>
      <c r="EQ29">
        <v>0</v>
      </c>
      <c r="ER29">
        <v>1190</v>
      </c>
      <c r="ES29">
        <v>0</v>
      </c>
      <c r="ET29">
        <v>46</v>
      </c>
      <c r="EU29">
        <v>0</v>
      </c>
      <c r="EV29">
        <v>588</v>
      </c>
      <c r="EW29">
        <v>327</v>
      </c>
      <c r="EX29">
        <v>10</v>
      </c>
      <c r="EY29">
        <v>30</v>
      </c>
      <c r="EZ29">
        <v>0</v>
      </c>
      <c r="FA29">
        <v>0</v>
      </c>
      <c r="FB29">
        <v>247</v>
      </c>
      <c r="FC29">
        <v>54</v>
      </c>
      <c r="FD29">
        <v>0</v>
      </c>
      <c r="FE29">
        <v>3</v>
      </c>
      <c r="FF29">
        <v>0</v>
      </c>
      <c r="FG29">
        <v>0</v>
      </c>
      <c r="FH29">
        <v>0</v>
      </c>
      <c r="FI29">
        <v>0</v>
      </c>
      <c r="FJ29">
        <v>3</v>
      </c>
      <c r="FK29">
        <v>399</v>
      </c>
      <c r="FL29">
        <v>0</v>
      </c>
      <c r="FM29">
        <v>4</v>
      </c>
      <c r="FN29">
        <v>0</v>
      </c>
      <c r="FO29">
        <v>0</v>
      </c>
      <c r="FP29">
        <v>2</v>
      </c>
      <c r="FQ29">
        <v>35</v>
      </c>
      <c r="FR29">
        <v>179</v>
      </c>
      <c r="FS29">
        <v>0</v>
      </c>
      <c r="FT29">
        <v>378</v>
      </c>
      <c r="FU29">
        <v>55</v>
      </c>
      <c r="FV29">
        <v>342</v>
      </c>
      <c r="FW29">
        <v>19</v>
      </c>
      <c r="FX29">
        <v>257</v>
      </c>
      <c r="FY29">
        <v>3</v>
      </c>
      <c r="FZ29">
        <v>30</v>
      </c>
      <c r="GA29">
        <v>0</v>
      </c>
      <c r="GB29">
        <v>88</v>
      </c>
      <c r="GC29">
        <v>0</v>
      </c>
      <c r="GD29">
        <v>36</v>
      </c>
      <c r="GE29">
        <v>0</v>
      </c>
      <c r="GF29">
        <v>64</v>
      </c>
      <c r="GG29">
        <v>58</v>
      </c>
      <c r="GH29">
        <v>13</v>
      </c>
      <c r="GI29">
        <v>56</v>
      </c>
      <c r="GJ29">
        <v>498</v>
      </c>
      <c r="GK29">
        <v>0</v>
      </c>
      <c r="GL29">
        <v>651</v>
      </c>
      <c r="GM29">
        <v>211</v>
      </c>
      <c r="GN29">
        <v>0</v>
      </c>
      <c r="GO29">
        <v>0</v>
      </c>
      <c r="GP29">
        <v>0</v>
      </c>
      <c r="GQ29">
        <v>363</v>
      </c>
      <c r="GR29">
        <v>47</v>
      </c>
      <c r="GS29">
        <v>7</v>
      </c>
      <c r="GT29">
        <v>0</v>
      </c>
      <c r="GU29">
        <v>0</v>
      </c>
      <c r="GV29">
        <v>68</v>
      </c>
      <c r="GW29">
        <v>201</v>
      </c>
      <c r="GX29">
        <v>189</v>
      </c>
      <c r="GY29">
        <v>19</v>
      </c>
      <c r="GZ29">
        <v>397</v>
      </c>
      <c r="HA29">
        <v>3</v>
      </c>
      <c r="HB29">
        <v>1</v>
      </c>
      <c r="HC29">
        <v>1000</v>
      </c>
      <c r="HD29">
        <v>0</v>
      </c>
      <c r="HE29">
        <v>307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88</v>
      </c>
      <c r="HL29">
        <v>179</v>
      </c>
      <c r="HM29">
        <v>0</v>
      </c>
      <c r="HN29">
        <v>0</v>
      </c>
      <c r="HO29">
        <v>54</v>
      </c>
      <c r="HP29">
        <v>78</v>
      </c>
      <c r="HQ29">
        <v>9</v>
      </c>
      <c r="HR29">
        <v>62</v>
      </c>
      <c r="HS29">
        <v>69</v>
      </c>
      <c r="HT29">
        <v>1645</v>
      </c>
      <c r="HU29">
        <v>1519</v>
      </c>
      <c r="HV29">
        <v>430</v>
      </c>
      <c r="HW29">
        <v>995</v>
      </c>
      <c r="HX29">
        <v>711</v>
      </c>
      <c r="HY29">
        <v>103</v>
      </c>
      <c r="HZ29">
        <v>856</v>
      </c>
      <c r="IA29">
        <v>965</v>
      </c>
      <c r="IB29">
        <v>261</v>
      </c>
      <c r="IC29">
        <v>248</v>
      </c>
      <c r="ID29">
        <v>310</v>
      </c>
      <c r="IE29">
        <v>102</v>
      </c>
      <c r="IF29">
        <v>2576</v>
      </c>
      <c r="IG29">
        <v>123</v>
      </c>
      <c r="IH29">
        <v>452</v>
      </c>
      <c r="II29">
        <v>61</v>
      </c>
      <c r="IJ29">
        <v>74</v>
      </c>
      <c r="IK29">
        <v>98</v>
      </c>
      <c r="IL29">
        <v>3957</v>
      </c>
      <c r="IM29">
        <v>955</v>
      </c>
      <c r="IN29">
        <v>660</v>
      </c>
      <c r="IO29">
        <v>1437</v>
      </c>
      <c r="IP29">
        <v>344</v>
      </c>
      <c r="IQ29">
        <v>131</v>
      </c>
      <c r="IR29">
        <v>1328</v>
      </c>
      <c r="IS29">
        <v>1345</v>
      </c>
      <c r="IT29">
        <v>299</v>
      </c>
      <c r="IU29">
        <v>343</v>
      </c>
      <c r="IV29">
        <v>503</v>
      </c>
      <c r="IW29">
        <v>2094</v>
      </c>
      <c r="IX29">
        <v>395</v>
      </c>
      <c r="IY29">
        <v>274</v>
      </c>
      <c r="IZ29">
        <v>2025</v>
      </c>
      <c r="JA29">
        <v>1120</v>
      </c>
      <c r="JB29">
        <v>172</v>
      </c>
      <c r="JC29">
        <v>388</v>
      </c>
      <c r="JD29">
        <v>22</v>
      </c>
      <c r="JE29">
        <v>948</v>
      </c>
      <c r="JF29">
        <v>27</v>
      </c>
      <c r="JG29">
        <v>141</v>
      </c>
      <c r="JH29">
        <v>930</v>
      </c>
      <c r="JI29">
        <v>397</v>
      </c>
      <c r="JJ29">
        <v>13</v>
      </c>
      <c r="JK29">
        <v>1880</v>
      </c>
      <c r="JL29">
        <v>79</v>
      </c>
      <c r="JM29">
        <v>183</v>
      </c>
      <c r="JN29">
        <v>0</v>
      </c>
      <c r="JO29">
        <v>63</v>
      </c>
      <c r="JP29">
        <v>3637</v>
      </c>
      <c r="JQ29">
        <v>0</v>
      </c>
      <c r="JR29">
        <v>1513</v>
      </c>
      <c r="JS29">
        <v>624</v>
      </c>
      <c r="JT29">
        <v>977</v>
      </c>
      <c r="JU29">
        <v>1357</v>
      </c>
      <c r="JV29">
        <v>764</v>
      </c>
      <c r="JW29">
        <v>963</v>
      </c>
      <c r="JX29">
        <v>40</v>
      </c>
      <c r="JY29">
        <v>269</v>
      </c>
      <c r="JZ29">
        <v>175</v>
      </c>
      <c r="KA29">
        <v>722</v>
      </c>
      <c r="KB29">
        <v>1057</v>
      </c>
      <c r="KC29">
        <v>972</v>
      </c>
      <c r="KD29">
        <v>89</v>
      </c>
      <c r="KE29">
        <v>311</v>
      </c>
      <c r="KF29">
        <v>452</v>
      </c>
      <c r="KG29">
        <v>6</v>
      </c>
      <c r="KH29">
        <v>0</v>
      </c>
      <c r="KI29">
        <v>154</v>
      </c>
      <c r="KJ29">
        <v>3</v>
      </c>
      <c r="KK29">
        <v>353</v>
      </c>
      <c r="KL29">
        <v>25</v>
      </c>
      <c r="KM29">
        <v>20</v>
      </c>
      <c r="KN29">
        <v>571</v>
      </c>
      <c r="KO29">
        <v>1264</v>
      </c>
      <c r="KP29">
        <v>995</v>
      </c>
      <c r="KQ29">
        <v>433</v>
      </c>
      <c r="KR29">
        <v>1309</v>
      </c>
      <c r="KS29">
        <v>410</v>
      </c>
      <c r="KT29">
        <v>60</v>
      </c>
      <c r="KU29">
        <v>817</v>
      </c>
      <c r="KV29">
        <v>509</v>
      </c>
      <c r="KW29">
        <v>48</v>
      </c>
      <c r="KX29">
        <v>1391</v>
      </c>
      <c r="KY29">
        <v>3212</v>
      </c>
      <c r="KZ29">
        <v>5038</v>
      </c>
      <c r="LA29">
        <v>1132</v>
      </c>
      <c r="LB29">
        <v>56</v>
      </c>
      <c r="LC29">
        <v>107</v>
      </c>
      <c r="LD29">
        <v>3900</v>
      </c>
      <c r="LE29">
        <v>632</v>
      </c>
      <c r="LF29">
        <v>318</v>
      </c>
      <c r="LG29">
        <v>132</v>
      </c>
      <c r="LH29">
        <v>39</v>
      </c>
      <c r="LI29">
        <v>16</v>
      </c>
      <c r="LJ29">
        <v>1845</v>
      </c>
      <c r="LK29">
        <v>131</v>
      </c>
      <c r="LL29">
        <v>92</v>
      </c>
      <c r="LM29">
        <v>58</v>
      </c>
      <c r="LN29">
        <v>47</v>
      </c>
      <c r="LO29">
        <v>102</v>
      </c>
      <c r="LP29">
        <v>9</v>
      </c>
      <c r="LQ29">
        <v>265</v>
      </c>
      <c r="LR29">
        <v>2300</v>
      </c>
      <c r="LS29">
        <v>323</v>
      </c>
      <c r="LT29">
        <v>119</v>
      </c>
      <c r="LU29">
        <v>396</v>
      </c>
      <c r="LV29">
        <v>69</v>
      </c>
      <c r="LW29">
        <v>0</v>
      </c>
      <c r="LX29">
        <v>0</v>
      </c>
      <c r="LY29">
        <v>109626</v>
      </c>
    </row>
    <row r="30" spans="1:337" x14ac:dyDescent="0.25">
      <c r="A30" t="s">
        <v>270</v>
      </c>
      <c r="B30">
        <v>0</v>
      </c>
      <c r="C30">
        <v>63</v>
      </c>
      <c r="D30">
        <v>1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2</v>
      </c>
      <c r="L30">
        <v>0</v>
      </c>
      <c r="M30">
        <v>0</v>
      </c>
      <c r="N30">
        <v>1214</v>
      </c>
      <c r="O30">
        <v>246</v>
      </c>
      <c r="P30">
        <v>0</v>
      </c>
      <c r="Q30">
        <v>203</v>
      </c>
      <c r="R30">
        <v>0</v>
      </c>
      <c r="S30">
        <v>8</v>
      </c>
      <c r="T30">
        <v>0</v>
      </c>
      <c r="U30">
        <v>7</v>
      </c>
      <c r="V30">
        <v>0</v>
      </c>
      <c r="W30">
        <v>0</v>
      </c>
      <c r="X30">
        <v>263</v>
      </c>
      <c r="Y30">
        <v>11</v>
      </c>
      <c r="Z30">
        <v>52</v>
      </c>
      <c r="AA30">
        <v>0</v>
      </c>
      <c r="AB30">
        <v>0</v>
      </c>
      <c r="AC30">
        <v>0</v>
      </c>
      <c r="AD30">
        <v>0</v>
      </c>
      <c r="AE30">
        <v>8</v>
      </c>
      <c r="AF30">
        <v>0</v>
      </c>
      <c r="AG30">
        <v>13</v>
      </c>
      <c r="AH30">
        <v>7</v>
      </c>
      <c r="AI30">
        <v>0</v>
      </c>
      <c r="AJ30">
        <v>11</v>
      </c>
      <c r="AK30">
        <v>0</v>
      </c>
      <c r="AL30">
        <v>25</v>
      </c>
      <c r="AM30">
        <v>0</v>
      </c>
      <c r="AN30">
        <v>0</v>
      </c>
      <c r="AO30">
        <v>0</v>
      </c>
      <c r="AP30">
        <v>0</v>
      </c>
      <c r="AQ30">
        <v>402</v>
      </c>
      <c r="AR30">
        <v>0</v>
      </c>
      <c r="AS30">
        <v>0</v>
      </c>
      <c r="AT30">
        <v>0</v>
      </c>
      <c r="AU30">
        <v>11</v>
      </c>
      <c r="AV30">
        <v>0</v>
      </c>
      <c r="AW30">
        <v>3</v>
      </c>
      <c r="AX30">
        <v>0</v>
      </c>
      <c r="AY30">
        <v>0</v>
      </c>
      <c r="AZ30">
        <v>0</v>
      </c>
      <c r="BA30">
        <v>86</v>
      </c>
      <c r="BB30">
        <v>38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75</v>
      </c>
      <c r="BI30">
        <v>0</v>
      </c>
      <c r="BJ30">
        <v>0</v>
      </c>
      <c r="BK30">
        <v>0</v>
      </c>
      <c r="BL30">
        <v>0</v>
      </c>
      <c r="BM30">
        <v>1</v>
      </c>
      <c r="BN30">
        <v>0</v>
      </c>
      <c r="BO30">
        <v>1</v>
      </c>
      <c r="BP30">
        <v>2</v>
      </c>
      <c r="BQ30">
        <v>0</v>
      </c>
      <c r="BR30">
        <v>0</v>
      </c>
      <c r="BS30">
        <v>5</v>
      </c>
      <c r="BT30">
        <v>0</v>
      </c>
      <c r="BU30">
        <v>0</v>
      </c>
      <c r="BV30">
        <v>0</v>
      </c>
      <c r="BW30">
        <v>66</v>
      </c>
      <c r="BX30">
        <v>193</v>
      </c>
      <c r="BY30">
        <v>0</v>
      </c>
      <c r="BZ30">
        <v>1585</v>
      </c>
      <c r="CA30">
        <v>21</v>
      </c>
      <c r="CB30">
        <v>0</v>
      </c>
      <c r="CC30">
        <v>3</v>
      </c>
      <c r="CD30">
        <v>0</v>
      </c>
      <c r="CE30">
        <v>0</v>
      </c>
      <c r="CF30">
        <v>0</v>
      </c>
      <c r="CG30">
        <v>11</v>
      </c>
      <c r="CH30">
        <v>0</v>
      </c>
      <c r="CI30">
        <v>837</v>
      </c>
      <c r="CJ30">
        <v>8</v>
      </c>
      <c r="CK30">
        <v>8</v>
      </c>
      <c r="CL30">
        <v>4</v>
      </c>
      <c r="CM30">
        <v>4</v>
      </c>
      <c r="CN30">
        <v>16</v>
      </c>
      <c r="CO30">
        <v>5</v>
      </c>
      <c r="CP30">
        <v>2051</v>
      </c>
      <c r="CQ30">
        <v>32</v>
      </c>
      <c r="CR30">
        <v>14</v>
      </c>
      <c r="CS30">
        <v>27</v>
      </c>
      <c r="CT30">
        <v>0</v>
      </c>
      <c r="CU30">
        <v>5</v>
      </c>
      <c r="CV30">
        <v>701</v>
      </c>
      <c r="CW30">
        <v>0</v>
      </c>
      <c r="CX30">
        <v>3</v>
      </c>
      <c r="CY30">
        <v>17</v>
      </c>
      <c r="CZ30">
        <v>0</v>
      </c>
      <c r="DA30">
        <v>266</v>
      </c>
      <c r="DB30">
        <v>0</v>
      </c>
      <c r="DC30">
        <v>4</v>
      </c>
      <c r="DD30">
        <v>54</v>
      </c>
      <c r="DE30">
        <v>0</v>
      </c>
      <c r="DF30">
        <v>287</v>
      </c>
      <c r="DG30">
        <v>0</v>
      </c>
      <c r="DH30">
        <v>21</v>
      </c>
      <c r="DI30">
        <v>13</v>
      </c>
      <c r="DJ30">
        <v>0</v>
      </c>
      <c r="DK30">
        <v>234</v>
      </c>
      <c r="DL30">
        <v>0</v>
      </c>
      <c r="DM30">
        <v>10</v>
      </c>
      <c r="DN30">
        <v>0</v>
      </c>
      <c r="DO30">
        <v>1</v>
      </c>
      <c r="DP30">
        <v>6</v>
      </c>
      <c r="DQ30">
        <v>4</v>
      </c>
      <c r="DR30">
        <v>7</v>
      </c>
      <c r="DS30">
        <v>0</v>
      </c>
      <c r="DT30">
        <v>39</v>
      </c>
      <c r="DU30">
        <v>43</v>
      </c>
      <c r="DV30">
        <v>0</v>
      </c>
      <c r="DW30">
        <v>0</v>
      </c>
      <c r="DX30">
        <v>0</v>
      </c>
      <c r="DY30">
        <v>3</v>
      </c>
      <c r="DZ30">
        <v>0</v>
      </c>
      <c r="EA30">
        <v>16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18</v>
      </c>
      <c r="EJ30">
        <v>997</v>
      </c>
      <c r="EK30">
        <v>0</v>
      </c>
      <c r="EL30">
        <v>0</v>
      </c>
      <c r="EM30">
        <v>22</v>
      </c>
      <c r="EN30">
        <v>0</v>
      </c>
      <c r="EO30">
        <v>0</v>
      </c>
      <c r="EP30">
        <v>193</v>
      </c>
      <c r="EQ30">
        <v>0</v>
      </c>
      <c r="ER30">
        <v>1156</v>
      </c>
      <c r="ES30">
        <v>0</v>
      </c>
      <c r="ET30">
        <v>0</v>
      </c>
      <c r="EU30">
        <v>30</v>
      </c>
      <c r="EV30">
        <v>226</v>
      </c>
      <c r="EW30">
        <v>378</v>
      </c>
      <c r="EX30">
        <v>0</v>
      </c>
      <c r="EY30">
        <v>0</v>
      </c>
      <c r="EZ30">
        <v>0</v>
      </c>
      <c r="FA30">
        <v>0</v>
      </c>
      <c r="FB30">
        <v>76</v>
      </c>
      <c r="FC30">
        <v>22</v>
      </c>
      <c r="FD30">
        <v>891</v>
      </c>
      <c r="FE30">
        <v>0</v>
      </c>
      <c r="FF30">
        <v>0</v>
      </c>
      <c r="FG30">
        <v>40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23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96</v>
      </c>
      <c r="FU30">
        <v>101</v>
      </c>
      <c r="FV30">
        <v>0</v>
      </c>
      <c r="FW30">
        <v>16</v>
      </c>
      <c r="FX30">
        <v>220</v>
      </c>
      <c r="FY30">
        <v>177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381</v>
      </c>
      <c r="GF30">
        <v>1</v>
      </c>
      <c r="GG30">
        <v>110</v>
      </c>
      <c r="GH30">
        <v>38</v>
      </c>
      <c r="GI30">
        <v>0</v>
      </c>
      <c r="GJ30">
        <v>10</v>
      </c>
      <c r="GK30">
        <v>4</v>
      </c>
      <c r="GL30">
        <v>4</v>
      </c>
      <c r="GM30">
        <v>0</v>
      </c>
      <c r="GN30">
        <v>0</v>
      </c>
      <c r="GO30">
        <v>0</v>
      </c>
      <c r="GP30">
        <v>3</v>
      </c>
      <c r="GQ30">
        <v>693</v>
      </c>
      <c r="GR30">
        <v>0</v>
      </c>
      <c r="GS30">
        <v>0</v>
      </c>
      <c r="GT30">
        <v>0</v>
      </c>
      <c r="GU30">
        <v>0</v>
      </c>
      <c r="GV30">
        <v>49</v>
      </c>
      <c r="GW30">
        <v>0</v>
      </c>
      <c r="GX30">
        <v>0</v>
      </c>
      <c r="GY30">
        <v>3</v>
      </c>
      <c r="GZ30">
        <v>421</v>
      </c>
      <c r="HA30">
        <v>74</v>
      </c>
      <c r="HB30">
        <v>4</v>
      </c>
      <c r="HC30">
        <v>790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3</v>
      </c>
      <c r="HL30">
        <v>30</v>
      </c>
      <c r="HM30">
        <v>0</v>
      </c>
      <c r="HN30">
        <v>10</v>
      </c>
      <c r="HO30">
        <v>0</v>
      </c>
      <c r="HP30">
        <v>0</v>
      </c>
      <c r="HQ30">
        <v>0</v>
      </c>
      <c r="HR30">
        <v>0</v>
      </c>
      <c r="HS30">
        <v>22</v>
      </c>
      <c r="HT30">
        <v>1231</v>
      </c>
      <c r="HU30">
        <v>397</v>
      </c>
      <c r="HV30">
        <v>476</v>
      </c>
      <c r="HW30">
        <v>707</v>
      </c>
      <c r="HX30">
        <v>396</v>
      </c>
      <c r="HY30">
        <v>21</v>
      </c>
      <c r="HZ30">
        <v>377</v>
      </c>
      <c r="IA30">
        <v>447</v>
      </c>
      <c r="IB30">
        <v>250</v>
      </c>
      <c r="IC30">
        <v>201</v>
      </c>
      <c r="ID30">
        <v>169</v>
      </c>
      <c r="IE30">
        <v>34</v>
      </c>
      <c r="IF30">
        <v>520</v>
      </c>
      <c r="IG30">
        <v>12</v>
      </c>
      <c r="IH30">
        <v>187</v>
      </c>
      <c r="II30">
        <v>13</v>
      </c>
      <c r="IJ30">
        <v>0</v>
      </c>
      <c r="IK30">
        <v>6</v>
      </c>
      <c r="IL30">
        <v>1847</v>
      </c>
      <c r="IM30">
        <v>402</v>
      </c>
      <c r="IN30">
        <v>348</v>
      </c>
      <c r="IO30">
        <v>549</v>
      </c>
      <c r="IP30">
        <v>199</v>
      </c>
      <c r="IQ30">
        <v>65</v>
      </c>
      <c r="IR30">
        <v>469</v>
      </c>
      <c r="IS30">
        <v>843</v>
      </c>
      <c r="IT30">
        <v>73</v>
      </c>
      <c r="IU30">
        <v>157</v>
      </c>
      <c r="IV30">
        <v>362</v>
      </c>
      <c r="IW30">
        <v>964</v>
      </c>
      <c r="IX30">
        <v>297</v>
      </c>
      <c r="IY30">
        <v>141</v>
      </c>
      <c r="IZ30">
        <v>333</v>
      </c>
      <c r="JA30">
        <v>185</v>
      </c>
      <c r="JB30">
        <v>258</v>
      </c>
      <c r="JC30">
        <v>354</v>
      </c>
      <c r="JD30">
        <v>29</v>
      </c>
      <c r="JE30">
        <v>623</v>
      </c>
      <c r="JF30">
        <v>9</v>
      </c>
      <c r="JG30">
        <v>44</v>
      </c>
      <c r="JH30">
        <v>558</v>
      </c>
      <c r="JI30">
        <v>372</v>
      </c>
      <c r="JJ30">
        <v>40</v>
      </c>
      <c r="JK30">
        <v>816</v>
      </c>
      <c r="JL30">
        <v>10</v>
      </c>
      <c r="JM30">
        <v>30</v>
      </c>
      <c r="JN30">
        <v>0</v>
      </c>
      <c r="JO30">
        <v>40</v>
      </c>
      <c r="JP30">
        <v>467</v>
      </c>
      <c r="JQ30">
        <v>0</v>
      </c>
      <c r="JR30">
        <v>247</v>
      </c>
      <c r="JS30">
        <v>555</v>
      </c>
      <c r="JT30">
        <v>361</v>
      </c>
      <c r="JU30">
        <v>607</v>
      </c>
      <c r="JV30">
        <v>325</v>
      </c>
      <c r="JW30">
        <v>2135</v>
      </c>
      <c r="JX30">
        <v>5</v>
      </c>
      <c r="JY30">
        <v>1468</v>
      </c>
      <c r="JZ30">
        <v>218</v>
      </c>
      <c r="KA30">
        <v>409</v>
      </c>
      <c r="KB30">
        <v>363</v>
      </c>
      <c r="KC30">
        <v>562</v>
      </c>
      <c r="KD30">
        <v>72</v>
      </c>
      <c r="KE30">
        <v>136</v>
      </c>
      <c r="KF30">
        <v>208</v>
      </c>
      <c r="KG30">
        <v>168</v>
      </c>
      <c r="KH30">
        <v>0</v>
      </c>
      <c r="KI30">
        <v>91</v>
      </c>
      <c r="KJ30">
        <v>0</v>
      </c>
      <c r="KK30">
        <v>65</v>
      </c>
      <c r="KL30">
        <v>15</v>
      </c>
      <c r="KM30">
        <v>43</v>
      </c>
      <c r="KN30">
        <v>145</v>
      </c>
      <c r="KO30">
        <v>1055</v>
      </c>
      <c r="KP30">
        <v>2037</v>
      </c>
      <c r="KQ30">
        <v>90</v>
      </c>
      <c r="KR30">
        <v>391</v>
      </c>
      <c r="KS30">
        <v>197</v>
      </c>
      <c r="KT30">
        <v>18</v>
      </c>
      <c r="KU30">
        <v>311</v>
      </c>
      <c r="KV30">
        <v>234</v>
      </c>
      <c r="KW30">
        <v>15</v>
      </c>
      <c r="KX30">
        <v>741</v>
      </c>
      <c r="KY30">
        <v>89</v>
      </c>
      <c r="KZ30">
        <v>2241</v>
      </c>
      <c r="LA30">
        <v>1072</v>
      </c>
      <c r="LB30">
        <v>15</v>
      </c>
      <c r="LC30">
        <v>3</v>
      </c>
      <c r="LD30">
        <v>4265</v>
      </c>
      <c r="LE30">
        <v>134</v>
      </c>
      <c r="LF30">
        <v>206</v>
      </c>
      <c r="LG30">
        <v>163</v>
      </c>
      <c r="LH30">
        <v>3</v>
      </c>
      <c r="LI30">
        <v>19</v>
      </c>
      <c r="LJ30">
        <v>1117</v>
      </c>
      <c r="LK30">
        <v>51</v>
      </c>
      <c r="LL30">
        <v>65</v>
      </c>
      <c r="LM30">
        <v>268</v>
      </c>
      <c r="LN30">
        <v>116</v>
      </c>
      <c r="LO30">
        <v>107</v>
      </c>
      <c r="LP30">
        <v>0</v>
      </c>
      <c r="LQ30">
        <v>129</v>
      </c>
      <c r="LR30">
        <v>676</v>
      </c>
      <c r="LS30">
        <v>42</v>
      </c>
      <c r="LT30">
        <v>235</v>
      </c>
      <c r="LU30">
        <v>318</v>
      </c>
      <c r="LV30">
        <v>157</v>
      </c>
      <c r="LW30">
        <v>0</v>
      </c>
      <c r="LX30">
        <v>0</v>
      </c>
      <c r="LY30">
        <v>57815</v>
      </c>
    </row>
    <row r="31" spans="1:337" x14ac:dyDescent="0.25">
      <c r="A31" t="s">
        <v>271</v>
      </c>
      <c r="B31">
        <v>0</v>
      </c>
      <c r="C31">
        <v>1173</v>
      </c>
      <c r="D31">
        <v>2</v>
      </c>
      <c r="E31">
        <v>1</v>
      </c>
      <c r="F31">
        <v>4301</v>
      </c>
      <c r="G31">
        <v>273</v>
      </c>
      <c r="H31">
        <v>0</v>
      </c>
      <c r="I31">
        <v>0</v>
      </c>
      <c r="J31">
        <v>0</v>
      </c>
      <c r="K31">
        <v>8</v>
      </c>
      <c r="L31">
        <v>421</v>
      </c>
      <c r="M31">
        <v>0</v>
      </c>
      <c r="N31">
        <v>3046</v>
      </c>
      <c r="O31">
        <v>3113</v>
      </c>
      <c r="P31">
        <v>0</v>
      </c>
      <c r="Q31">
        <v>1125</v>
      </c>
      <c r="R31">
        <v>0</v>
      </c>
      <c r="S31">
        <v>623</v>
      </c>
      <c r="T31">
        <v>178</v>
      </c>
      <c r="U31">
        <v>278</v>
      </c>
      <c r="V31">
        <v>76</v>
      </c>
      <c r="W31">
        <v>494</v>
      </c>
      <c r="X31">
        <v>3118</v>
      </c>
      <c r="Y31">
        <v>145</v>
      </c>
      <c r="Z31">
        <v>461</v>
      </c>
      <c r="AA31">
        <v>0</v>
      </c>
      <c r="AB31">
        <v>0</v>
      </c>
      <c r="AC31">
        <v>186</v>
      </c>
      <c r="AD31">
        <v>52</v>
      </c>
      <c r="AE31">
        <v>146</v>
      </c>
      <c r="AF31">
        <v>404</v>
      </c>
      <c r="AG31">
        <v>52</v>
      </c>
      <c r="AH31">
        <v>31</v>
      </c>
      <c r="AI31">
        <v>19</v>
      </c>
      <c r="AJ31">
        <v>160</v>
      </c>
      <c r="AK31">
        <v>249</v>
      </c>
      <c r="AL31">
        <v>229</v>
      </c>
      <c r="AM31">
        <v>51</v>
      </c>
      <c r="AN31">
        <v>37</v>
      </c>
      <c r="AO31">
        <v>283</v>
      </c>
      <c r="AP31">
        <v>0</v>
      </c>
      <c r="AQ31">
        <v>0</v>
      </c>
      <c r="AR31">
        <v>231</v>
      </c>
      <c r="AS31">
        <v>0</v>
      </c>
      <c r="AT31">
        <v>488</v>
      </c>
      <c r="AU31">
        <v>290</v>
      </c>
      <c r="AV31">
        <v>243</v>
      </c>
      <c r="AW31">
        <v>56</v>
      </c>
      <c r="AX31">
        <v>4</v>
      </c>
      <c r="AY31">
        <v>118</v>
      </c>
      <c r="AZ31">
        <v>0</v>
      </c>
      <c r="BA31">
        <v>191</v>
      </c>
      <c r="BB31">
        <v>0</v>
      </c>
      <c r="BC31">
        <v>0</v>
      </c>
      <c r="BD31">
        <v>830</v>
      </c>
      <c r="BE31">
        <v>73</v>
      </c>
      <c r="BF31">
        <v>1004</v>
      </c>
      <c r="BG31">
        <v>0</v>
      </c>
      <c r="BH31">
        <v>45</v>
      </c>
      <c r="BI31">
        <v>40</v>
      </c>
      <c r="BJ31">
        <v>1869</v>
      </c>
      <c r="BK31">
        <v>180</v>
      </c>
      <c r="BL31">
        <v>1637</v>
      </c>
      <c r="BM31">
        <v>284</v>
      </c>
      <c r="BN31">
        <v>295</v>
      </c>
      <c r="BO31">
        <v>220</v>
      </c>
      <c r="BP31">
        <v>80</v>
      </c>
      <c r="BQ31">
        <v>0</v>
      </c>
      <c r="BR31">
        <v>12</v>
      </c>
      <c r="BS31">
        <v>384</v>
      </c>
      <c r="BT31">
        <v>344</v>
      </c>
      <c r="BU31">
        <v>256</v>
      </c>
      <c r="BV31">
        <v>31</v>
      </c>
      <c r="BW31">
        <v>1227</v>
      </c>
      <c r="BX31">
        <v>1001</v>
      </c>
      <c r="BY31">
        <v>557</v>
      </c>
      <c r="BZ31">
        <v>101</v>
      </c>
      <c r="CA31">
        <v>0</v>
      </c>
      <c r="CB31">
        <v>509</v>
      </c>
      <c r="CC31">
        <v>426</v>
      </c>
      <c r="CD31">
        <v>263</v>
      </c>
      <c r="CE31">
        <v>635</v>
      </c>
      <c r="CF31">
        <v>106</v>
      </c>
      <c r="CG31">
        <v>29</v>
      </c>
      <c r="CH31">
        <v>0</v>
      </c>
      <c r="CI31">
        <v>102</v>
      </c>
      <c r="CJ31">
        <v>518</v>
      </c>
      <c r="CK31">
        <v>29</v>
      </c>
      <c r="CL31">
        <v>65</v>
      </c>
      <c r="CM31">
        <v>419</v>
      </c>
      <c r="CN31">
        <v>1937</v>
      </c>
      <c r="CO31">
        <v>32</v>
      </c>
      <c r="CP31">
        <v>1202</v>
      </c>
      <c r="CQ31">
        <v>723</v>
      </c>
      <c r="CR31">
        <v>418</v>
      </c>
      <c r="CS31">
        <v>1703</v>
      </c>
      <c r="CT31">
        <v>63</v>
      </c>
      <c r="CU31">
        <v>0</v>
      </c>
      <c r="CV31">
        <v>3813</v>
      </c>
      <c r="CW31">
        <v>1738</v>
      </c>
      <c r="CX31">
        <v>330</v>
      </c>
      <c r="CY31">
        <v>415</v>
      </c>
      <c r="CZ31">
        <v>208</v>
      </c>
      <c r="DA31">
        <v>1957</v>
      </c>
      <c r="DB31">
        <v>71</v>
      </c>
      <c r="DC31">
        <v>229</v>
      </c>
      <c r="DD31">
        <v>197</v>
      </c>
      <c r="DE31">
        <v>314</v>
      </c>
      <c r="DF31">
        <v>71</v>
      </c>
      <c r="DG31">
        <v>64</v>
      </c>
      <c r="DH31">
        <v>215</v>
      </c>
      <c r="DI31">
        <v>45</v>
      </c>
      <c r="DJ31">
        <v>29</v>
      </c>
      <c r="DK31">
        <v>112</v>
      </c>
      <c r="DL31">
        <v>160</v>
      </c>
      <c r="DM31">
        <v>456</v>
      </c>
      <c r="DN31">
        <v>48</v>
      </c>
      <c r="DO31">
        <v>0</v>
      </c>
      <c r="DP31">
        <v>59</v>
      </c>
      <c r="DQ31">
        <v>417</v>
      </c>
      <c r="DR31">
        <v>25</v>
      </c>
      <c r="DS31">
        <v>0</v>
      </c>
      <c r="DT31">
        <v>1136</v>
      </c>
      <c r="DU31">
        <v>15</v>
      </c>
      <c r="DV31">
        <v>747</v>
      </c>
      <c r="DW31">
        <v>4</v>
      </c>
      <c r="DX31">
        <v>12</v>
      </c>
      <c r="DY31">
        <v>1931</v>
      </c>
      <c r="DZ31">
        <v>313</v>
      </c>
      <c r="EA31">
        <v>917</v>
      </c>
      <c r="EB31">
        <v>564</v>
      </c>
      <c r="EC31">
        <v>63</v>
      </c>
      <c r="ED31">
        <v>0</v>
      </c>
      <c r="EE31">
        <v>5</v>
      </c>
      <c r="EF31">
        <v>26</v>
      </c>
      <c r="EG31">
        <v>0</v>
      </c>
      <c r="EH31">
        <v>0</v>
      </c>
      <c r="EI31">
        <v>64</v>
      </c>
      <c r="EJ31">
        <v>192</v>
      </c>
      <c r="EK31">
        <v>15</v>
      </c>
      <c r="EL31">
        <v>140</v>
      </c>
      <c r="EM31">
        <v>792</v>
      </c>
      <c r="EN31">
        <v>194</v>
      </c>
      <c r="EO31">
        <v>0</v>
      </c>
      <c r="EP31">
        <v>74</v>
      </c>
      <c r="EQ31">
        <v>0</v>
      </c>
      <c r="ER31">
        <v>863</v>
      </c>
      <c r="ES31">
        <v>389</v>
      </c>
      <c r="ET31">
        <v>6</v>
      </c>
      <c r="EU31">
        <v>190</v>
      </c>
      <c r="EV31">
        <v>96</v>
      </c>
      <c r="EW31">
        <v>27</v>
      </c>
      <c r="EX31">
        <v>27</v>
      </c>
      <c r="EY31">
        <v>281</v>
      </c>
      <c r="EZ31">
        <v>9</v>
      </c>
      <c r="FA31">
        <v>82</v>
      </c>
      <c r="FB31">
        <v>1154</v>
      </c>
      <c r="FC31">
        <v>796</v>
      </c>
      <c r="FD31">
        <v>0</v>
      </c>
      <c r="FE31">
        <v>3511</v>
      </c>
      <c r="FF31">
        <v>100</v>
      </c>
      <c r="FG31">
        <v>100</v>
      </c>
      <c r="FH31">
        <v>0</v>
      </c>
      <c r="FI31">
        <v>0</v>
      </c>
      <c r="FJ31">
        <v>0</v>
      </c>
      <c r="FK31">
        <v>160</v>
      </c>
      <c r="FL31">
        <v>0</v>
      </c>
      <c r="FM31">
        <v>907</v>
      </c>
      <c r="FN31">
        <v>74</v>
      </c>
      <c r="FO31">
        <v>0</v>
      </c>
      <c r="FP31">
        <v>0</v>
      </c>
      <c r="FQ31">
        <v>220</v>
      </c>
      <c r="FR31">
        <v>526</v>
      </c>
      <c r="FS31">
        <v>127</v>
      </c>
      <c r="FT31">
        <v>645</v>
      </c>
      <c r="FU31">
        <v>137</v>
      </c>
      <c r="FV31">
        <v>538</v>
      </c>
      <c r="FW31">
        <v>19</v>
      </c>
      <c r="FX31">
        <v>5825</v>
      </c>
      <c r="FY31">
        <v>1170</v>
      </c>
      <c r="FZ31">
        <v>204</v>
      </c>
      <c r="GA31">
        <v>43</v>
      </c>
      <c r="GB31">
        <v>1087</v>
      </c>
      <c r="GC31">
        <v>61</v>
      </c>
      <c r="GD31">
        <v>6</v>
      </c>
      <c r="GE31">
        <v>47</v>
      </c>
      <c r="GF31">
        <v>468</v>
      </c>
      <c r="GG31">
        <v>175</v>
      </c>
      <c r="GH31">
        <v>236</v>
      </c>
      <c r="GI31">
        <v>93</v>
      </c>
      <c r="GJ31">
        <v>280</v>
      </c>
      <c r="GK31">
        <v>140</v>
      </c>
      <c r="GL31">
        <v>372</v>
      </c>
      <c r="GM31">
        <v>209</v>
      </c>
      <c r="GN31">
        <v>61</v>
      </c>
      <c r="GO31">
        <v>211</v>
      </c>
      <c r="GP31">
        <v>0</v>
      </c>
      <c r="GQ31">
        <v>2207</v>
      </c>
      <c r="GR31">
        <v>1151</v>
      </c>
      <c r="GS31">
        <v>565</v>
      </c>
      <c r="GT31">
        <v>77</v>
      </c>
      <c r="GU31">
        <v>1</v>
      </c>
      <c r="GV31">
        <v>960</v>
      </c>
      <c r="GW31">
        <v>167</v>
      </c>
      <c r="GX31">
        <v>873</v>
      </c>
      <c r="GY31">
        <v>186</v>
      </c>
      <c r="GZ31">
        <v>1439</v>
      </c>
      <c r="HA31">
        <v>30</v>
      </c>
      <c r="HB31">
        <v>9</v>
      </c>
      <c r="HC31">
        <v>5974</v>
      </c>
      <c r="HD31">
        <v>40</v>
      </c>
      <c r="HE31">
        <v>91</v>
      </c>
      <c r="HF31">
        <v>36</v>
      </c>
      <c r="HG31">
        <v>0</v>
      </c>
      <c r="HH31">
        <v>30</v>
      </c>
      <c r="HI31">
        <v>11</v>
      </c>
      <c r="HJ31">
        <v>268</v>
      </c>
      <c r="HK31">
        <v>664</v>
      </c>
      <c r="HL31">
        <v>1071</v>
      </c>
      <c r="HM31">
        <v>133</v>
      </c>
      <c r="HN31">
        <v>26</v>
      </c>
      <c r="HO31">
        <v>211</v>
      </c>
      <c r="HP31">
        <v>659</v>
      </c>
      <c r="HQ31">
        <v>155</v>
      </c>
      <c r="HR31">
        <v>0</v>
      </c>
      <c r="HS31">
        <v>62</v>
      </c>
      <c r="HT31">
        <v>5214</v>
      </c>
      <c r="HU31">
        <v>2736</v>
      </c>
      <c r="HV31">
        <v>1882</v>
      </c>
      <c r="HW31">
        <v>3430</v>
      </c>
      <c r="HX31">
        <v>2108</v>
      </c>
      <c r="HY31">
        <v>226</v>
      </c>
      <c r="HZ31">
        <v>1919</v>
      </c>
      <c r="IA31">
        <v>1792</v>
      </c>
      <c r="IB31">
        <v>656</v>
      </c>
      <c r="IC31">
        <v>2186</v>
      </c>
      <c r="ID31">
        <v>1184</v>
      </c>
      <c r="IE31">
        <v>1901</v>
      </c>
      <c r="IF31">
        <v>3613</v>
      </c>
      <c r="IG31">
        <v>400</v>
      </c>
      <c r="IH31">
        <v>2865</v>
      </c>
      <c r="II31">
        <v>136</v>
      </c>
      <c r="IJ31">
        <v>87</v>
      </c>
      <c r="IK31">
        <v>217</v>
      </c>
      <c r="IL31">
        <v>8346</v>
      </c>
      <c r="IM31">
        <v>1583</v>
      </c>
      <c r="IN31">
        <v>1538</v>
      </c>
      <c r="IO31">
        <v>2807</v>
      </c>
      <c r="IP31">
        <v>769</v>
      </c>
      <c r="IQ31">
        <v>362</v>
      </c>
      <c r="IR31">
        <v>2454</v>
      </c>
      <c r="IS31">
        <v>2416</v>
      </c>
      <c r="IT31">
        <v>713</v>
      </c>
      <c r="IU31">
        <v>953</v>
      </c>
      <c r="IV31">
        <v>1232</v>
      </c>
      <c r="IW31">
        <v>4883</v>
      </c>
      <c r="IX31">
        <v>2100</v>
      </c>
      <c r="IY31">
        <v>386</v>
      </c>
      <c r="IZ31">
        <v>3684</v>
      </c>
      <c r="JA31">
        <v>2232</v>
      </c>
      <c r="JB31">
        <v>3861</v>
      </c>
      <c r="JC31">
        <v>1473</v>
      </c>
      <c r="JD31">
        <v>21</v>
      </c>
      <c r="JE31">
        <v>2461</v>
      </c>
      <c r="JF31">
        <v>86</v>
      </c>
      <c r="JG31">
        <v>292</v>
      </c>
      <c r="JH31">
        <v>2659</v>
      </c>
      <c r="JI31">
        <v>2786</v>
      </c>
      <c r="JJ31">
        <v>99</v>
      </c>
      <c r="JK31">
        <v>2768</v>
      </c>
      <c r="JL31">
        <v>51</v>
      </c>
      <c r="JM31">
        <v>8</v>
      </c>
      <c r="JN31">
        <v>181</v>
      </c>
      <c r="JO31">
        <v>515</v>
      </c>
      <c r="JP31">
        <v>3</v>
      </c>
      <c r="JQ31">
        <v>118</v>
      </c>
      <c r="JR31">
        <v>2753</v>
      </c>
      <c r="JS31">
        <v>3221</v>
      </c>
      <c r="JT31">
        <v>3249</v>
      </c>
      <c r="JU31">
        <v>4600</v>
      </c>
      <c r="JV31">
        <v>2306</v>
      </c>
      <c r="JW31">
        <v>4226</v>
      </c>
      <c r="JX31">
        <v>62</v>
      </c>
      <c r="JY31">
        <v>1070</v>
      </c>
      <c r="JZ31">
        <v>702</v>
      </c>
      <c r="KA31">
        <v>1712</v>
      </c>
      <c r="KB31">
        <v>1954</v>
      </c>
      <c r="KC31">
        <v>1676</v>
      </c>
      <c r="KD31">
        <v>897</v>
      </c>
      <c r="KE31">
        <v>1153</v>
      </c>
      <c r="KF31">
        <v>2526</v>
      </c>
      <c r="KG31">
        <v>276</v>
      </c>
      <c r="KH31">
        <v>0</v>
      </c>
      <c r="KI31">
        <v>1034</v>
      </c>
      <c r="KJ31">
        <v>12</v>
      </c>
      <c r="KK31">
        <v>360</v>
      </c>
      <c r="KL31">
        <v>251</v>
      </c>
      <c r="KM31">
        <v>180</v>
      </c>
      <c r="KN31">
        <v>2468</v>
      </c>
      <c r="KO31">
        <v>8871</v>
      </c>
      <c r="KP31">
        <v>6607</v>
      </c>
      <c r="KQ31">
        <v>1123</v>
      </c>
      <c r="KR31">
        <v>1975</v>
      </c>
      <c r="KS31">
        <v>624</v>
      </c>
      <c r="KT31">
        <v>874</v>
      </c>
      <c r="KU31">
        <v>2021</v>
      </c>
      <c r="KV31">
        <v>2116</v>
      </c>
      <c r="KW31">
        <v>152</v>
      </c>
      <c r="KX31">
        <v>3648</v>
      </c>
      <c r="KY31">
        <v>6165</v>
      </c>
      <c r="KZ31">
        <v>11396</v>
      </c>
      <c r="LA31">
        <v>1044</v>
      </c>
      <c r="LB31">
        <v>32</v>
      </c>
      <c r="LC31">
        <v>385</v>
      </c>
      <c r="LD31">
        <v>12462</v>
      </c>
      <c r="LE31">
        <v>733</v>
      </c>
      <c r="LF31">
        <v>609</v>
      </c>
      <c r="LG31">
        <v>474</v>
      </c>
      <c r="LH31">
        <v>18</v>
      </c>
      <c r="LI31">
        <v>78</v>
      </c>
      <c r="LJ31">
        <v>6909</v>
      </c>
      <c r="LK31">
        <v>455</v>
      </c>
      <c r="LL31">
        <v>288</v>
      </c>
      <c r="LM31">
        <v>402</v>
      </c>
      <c r="LN31">
        <v>160</v>
      </c>
      <c r="LO31">
        <v>1480</v>
      </c>
      <c r="LP31">
        <v>52</v>
      </c>
      <c r="LQ31">
        <v>1174</v>
      </c>
      <c r="LR31">
        <v>5174</v>
      </c>
      <c r="LS31">
        <v>357</v>
      </c>
      <c r="LT31">
        <v>388</v>
      </c>
      <c r="LU31">
        <v>1252</v>
      </c>
      <c r="LV31">
        <v>213</v>
      </c>
      <c r="LW31">
        <v>0</v>
      </c>
      <c r="LX31">
        <v>7</v>
      </c>
      <c r="LY31">
        <v>301748</v>
      </c>
    </row>
    <row r="32" spans="1:337" x14ac:dyDescent="0.25">
      <c r="A32" t="s">
        <v>272</v>
      </c>
      <c r="B32">
        <v>0</v>
      </c>
      <c r="C32">
        <v>286</v>
      </c>
      <c r="D32">
        <v>11</v>
      </c>
      <c r="E32">
        <v>0</v>
      </c>
      <c r="F32">
        <v>0</v>
      </c>
      <c r="G32">
        <v>0</v>
      </c>
      <c r="H32">
        <v>0</v>
      </c>
      <c r="I32">
        <v>0</v>
      </c>
      <c r="J32">
        <v>137</v>
      </c>
      <c r="K32">
        <v>0</v>
      </c>
      <c r="L32">
        <v>0</v>
      </c>
      <c r="M32">
        <v>0</v>
      </c>
      <c r="N32">
        <v>472</v>
      </c>
      <c r="O32">
        <v>2724</v>
      </c>
      <c r="P32">
        <v>4</v>
      </c>
      <c r="Q32">
        <v>82</v>
      </c>
      <c r="R32">
        <v>0</v>
      </c>
      <c r="S32">
        <v>213</v>
      </c>
      <c r="T32">
        <v>0</v>
      </c>
      <c r="U32">
        <v>0</v>
      </c>
      <c r="V32">
        <v>0</v>
      </c>
      <c r="W32">
        <v>10</v>
      </c>
      <c r="X32">
        <v>144</v>
      </c>
      <c r="Y32">
        <v>16</v>
      </c>
      <c r="Z32">
        <v>301</v>
      </c>
      <c r="AA32">
        <v>0</v>
      </c>
      <c r="AB32">
        <v>0</v>
      </c>
      <c r="AC32">
        <v>118</v>
      </c>
      <c r="AD32">
        <v>0</v>
      </c>
      <c r="AE32">
        <v>50</v>
      </c>
      <c r="AF32">
        <v>286</v>
      </c>
      <c r="AG32">
        <v>8</v>
      </c>
      <c r="AH32">
        <v>289</v>
      </c>
      <c r="AI32">
        <v>90</v>
      </c>
      <c r="AJ32">
        <v>119</v>
      </c>
      <c r="AK32">
        <v>0</v>
      </c>
      <c r="AL32">
        <v>157</v>
      </c>
      <c r="AM32">
        <v>0</v>
      </c>
      <c r="AN32">
        <v>8</v>
      </c>
      <c r="AO32">
        <v>138</v>
      </c>
      <c r="AP32">
        <v>0</v>
      </c>
      <c r="AQ32">
        <v>0</v>
      </c>
      <c r="AR32">
        <v>301</v>
      </c>
      <c r="AS32">
        <v>0</v>
      </c>
      <c r="AT32">
        <v>22</v>
      </c>
      <c r="AU32">
        <v>88</v>
      </c>
      <c r="AV32">
        <v>3</v>
      </c>
      <c r="AW32">
        <v>542</v>
      </c>
      <c r="AX32">
        <v>0</v>
      </c>
      <c r="AY32">
        <v>0</v>
      </c>
      <c r="AZ32">
        <v>16</v>
      </c>
      <c r="BA32">
        <v>35</v>
      </c>
      <c r="BB32">
        <v>0</v>
      </c>
      <c r="BC32">
        <v>154</v>
      </c>
      <c r="BD32">
        <v>53</v>
      </c>
      <c r="BE32">
        <v>1</v>
      </c>
      <c r="BF32">
        <v>0</v>
      </c>
      <c r="BG32">
        <v>0</v>
      </c>
      <c r="BH32">
        <v>26</v>
      </c>
      <c r="BI32">
        <v>116</v>
      </c>
      <c r="BJ32">
        <v>918</v>
      </c>
      <c r="BK32">
        <v>0</v>
      </c>
      <c r="BL32">
        <v>212</v>
      </c>
      <c r="BM32">
        <v>878</v>
      </c>
      <c r="BN32">
        <v>30</v>
      </c>
      <c r="BO32">
        <v>45</v>
      </c>
      <c r="BP32">
        <v>196</v>
      </c>
      <c r="BQ32">
        <v>10</v>
      </c>
      <c r="BR32">
        <v>17</v>
      </c>
      <c r="BS32">
        <v>1008</v>
      </c>
      <c r="BT32">
        <v>0</v>
      </c>
      <c r="BU32">
        <v>37</v>
      </c>
      <c r="BV32">
        <v>9</v>
      </c>
      <c r="BW32">
        <v>1531</v>
      </c>
      <c r="BX32">
        <v>305</v>
      </c>
      <c r="BY32">
        <v>967</v>
      </c>
      <c r="BZ32">
        <v>13</v>
      </c>
      <c r="CA32">
        <v>0</v>
      </c>
      <c r="CB32">
        <v>2480</v>
      </c>
      <c r="CC32">
        <v>1086</v>
      </c>
      <c r="CD32">
        <v>1274</v>
      </c>
      <c r="CE32">
        <v>27</v>
      </c>
      <c r="CF32">
        <v>2</v>
      </c>
      <c r="CG32">
        <v>91</v>
      </c>
      <c r="CH32">
        <v>0</v>
      </c>
      <c r="CI32">
        <v>1223</v>
      </c>
      <c r="CJ32">
        <v>984</v>
      </c>
      <c r="CK32">
        <v>73</v>
      </c>
      <c r="CL32">
        <v>18</v>
      </c>
      <c r="CM32">
        <v>2600</v>
      </c>
      <c r="CN32">
        <v>109</v>
      </c>
      <c r="CO32">
        <v>49</v>
      </c>
      <c r="CP32">
        <v>219</v>
      </c>
      <c r="CQ32">
        <v>1041</v>
      </c>
      <c r="CR32">
        <v>294</v>
      </c>
      <c r="CS32">
        <v>467</v>
      </c>
      <c r="CT32">
        <v>4</v>
      </c>
      <c r="CU32">
        <v>0</v>
      </c>
      <c r="CV32">
        <v>2746</v>
      </c>
      <c r="CW32">
        <v>3</v>
      </c>
      <c r="CX32">
        <v>152</v>
      </c>
      <c r="CY32">
        <v>50</v>
      </c>
      <c r="CZ32">
        <v>0</v>
      </c>
      <c r="DA32">
        <v>3277</v>
      </c>
      <c r="DB32">
        <v>0</v>
      </c>
      <c r="DC32">
        <v>654</v>
      </c>
      <c r="DD32">
        <v>53</v>
      </c>
      <c r="DE32">
        <v>44</v>
      </c>
      <c r="DF32">
        <v>0</v>
      </c>
      <c r="DG32">
        <v>959</v>
      </c>
      <c r="DH32">
        <v>2282</v>
      </c>
      <c r="DI32">
        <v>350</v>
      </c>
      <c r="DJ32">
        <v>14</v>
      </c>
      <c r="DK32">
        <v>164</v>
      </c>
      <c r="DL32">
        <v>115</v>
      </c>
      <c r="DM32">
        <v>50</v>
      </c>
      <c r="DN32">
        <v>1505</v>
      </c>
      <c r="DO32">
        <v>0</v>
      </c>
      <c r="DP32">
        <v>3</v>
      </c>
      <c r="DQ32">
        <v>61</v>
      </c>
      <c r="DR32">
        <v>95</v>
      </c>
      <c r="DS32">
        <v>0</v>
      </c>
      <c r="DT32">
        <v>672</v>
      </c>
      <c r="DU32">
        <v>39</v>
      </c>
      <c r="DV32">
        <v>0</v>
      </c>
      <c r="DW32">
        <v>0</v>
      </c>
      <c r="DX32">
        <v>0</v>
      </c>
      <c r="DY32">
        <v>518</v>
      </c>
      <c r="DZ32">
        <v>0</v>
      </c>
      <c r="EA32">
        <v>778</v>
      </c>
      <c r="EB32">
        <v>60</v>
      </c>
      <c r="EC32">
        <v>12</v>
      </c>
      <c r="ED32">
        <v>141</v>
      </c>
      <c r="EE32">
        <v>0</v>
      </c>
      <c r="EF32">
        <v>0</v>
      </c>
      <c r="EG32">
        <v>0</v>
      </c>
      <c r="EH32">
        <v>0</v>
      </c>
      <c r="EI32">
        <v>62</v>
      </c>
      <c r="EJ32">
        <v>504</v>
      </c>
      <c r="EK32">
        <v>13</v>
      </c>
      <c r="EL32">
        <v>6</v>
      </c>
      <c r="EM32">
        <v>635</v>
      </c>
      <c r="EN32">
        <v>14</v>
      </c>
      <c r="EO32">
        <v>0</v>
      </c>
      <c r="EP32">
        <v>14</v>
      </c>
      <c r="EQ32">
        <v>0</v>
      </c>
      <c r="ER32">
        <v>622</v>
      </c>
      <c r="ES32">
        <v>988</v>
      </c>
      <c r="ET32">
        <v>0</v>
      </c>
      <c r="EU32">
        <v>21</v>
      </c>
      <c r="EV32">
        <v>451</v>
      </c>
      <c r="EW32">
        <v>74</v>
      </c>
      <c r="EX32">
        <v>8</v>
      </c>
      <c r="EY32">
        <v>1103</v>
      </c>
      <c r="EZ32">
        <v>0</v>
      </c>
      <c r="FA32">
        <v>0</v>
      </c>
      <c r="FB32">
        <v>129</v>
      </c>
      <c r="FC32">
        <v>130</v>
      </c>
      <c r="FD32">
        <v>11</v>
      </c>
      <c r="FE32">
        <v>542</v>
      </c>
      <c r="FF32">
        <v>280</v>
      </c>
      <c r="FG32">
        <v>118</v>
      </c>
      <c r="FH32">
        <v>0</v>
      </c>
      <c r="FI32">
        <v>0</v>
      </c>
      <c r="FJ32">
        <v>0</v>
      </c>
      <c r="FK32">
        <v>18588</v>
      </c>
      <c r="FL32">
        <v>125</v>
      </c>
      <c r="FM32">
        <v>1685</v>
      </c>
      <c r="FN32">
        <v>13</v>
      </c>
      <c r="FO32">
        <v>3</v>
      </c>
      <c r="FP32">
        <v>7</v>
      </c>
      <c r="FQ32">
        <v>0</v>
      </c>
      <c r="FR32">
        <v>501</v>
      </c>
      <c r="FS32">
        <v>5</v>
      </c>
      <c r="FT32">
        <v>18</v>
      </c>
      <c r="FU32">
        <v>478</v>
      </c>
      <c r="FV32">
        <v>5043</v>
      </c>
      <c r="FW32">
        <v>17</v>
      </c>
      <c r="FX32">
        <v>208</v>
      </c>
      <c r="FY32">
        <v>400</v>
      </c>
      <c r="FZ32">
        <v>273</v>
      </c>
      <c r="GA32">
        <v>48</v>
      </c>
      <c r="GB32">
        <v>2220</v>
      </c>
      <c r="GC32">
        <v>0</v>
      </c>
      <c r="GD32">
        <v>10</v>
      </c>
      <c r="GE32">
        <v>228</v>
      </c>
      <c r="GF32">
        <v>60</v>
      </c>
      <c r="GG32">
        <v>42</v>
      </c>
      <c r="GH32">
        <v>132</v>
      </c>
      <c r="GI32">
        <v>0</v>
      </c>
      <c r="GJ32">
        <v>282</v>
      </c>
      <c r="GK32">
        <v>5</v>
      </c>
      <c r="GL32">
        <v>373</v>
      </c>
      <c r="GM32">
        <v>131</v>
      </c>
      <c r="GN32">
        <v>32</v>
      </c>
      <c r="GO32">
        <v>42</v>
      </c>
      <c r="GP32">
        <v>40</v>
      </c>
      <c r="GQ32">
        <v>218</v>
      </c>
      <c r="GR32">
        <v>201</v>
      </c>
      <c r="GS32">
        <v>2</v>
      </c>
      <c r="GT32">
        <v>0</v>
      </c>
      <c r="GU32">
        <v>0</v>
      </c>
      <c r="GV32">
        <v>18</v>
      </c>
      <c r="GW32">
        <v>62</v>
      </c>
      <c r="GX32">
        <v>315</v>
      </c>
      <c r="GY32">
        <v>30</v>
      </c>
      <c r="GZ32">
        <v>577</v>
      </c>
      <c r="HA32">
        <v>93</v>
      </c>
      <c r="HB32">
        <v>136</v>
      </c>
      <c r="HC32">
        <v>3092</v>
      </c>
      <c r="HD32">
        <v>6</v>
      </c>
      <c r="HE32">
        <v>2100</v>
      </c>
      <c r="HF32">
        <v>7</v>
      </c>
      <c r="HG32">
        <v>0</v>
      </c>
      <c r="HH32">
        <v>106</v>
      </c>
      <c r="HI32">
        <v>4</v>
      </c>
      <c r="HJ32">
        <v>5</v>
      </c>
      <c r="HK32">
        <v>940</v>
      </c>
      <c r="HL32">
        <v>913</v>
      </c>
      <c r="HM32">
        <v>27</v>
      </c>
      <c r="HN32">
        <v>246</v>
      </c>
      <c r="HO32">
        <v>150</v>
      </c>
      <c r="HP32">
        <v>114</v>
      </c>
      <c r="HQ32">
        <v>46</v>
      </c>
      <c r="HR32">
        <v>11</v>
      </c>
      <c r="HS32">
        <v>336</v>
      </c>
      <c r="HT32">
        <v>2874</v>
      </c>
      <c r="HU32">
        <v>1675</v>
      </c>
      <c r="HV32">
        <v>794</v>
      </c>
      <c r="HW32">
        <v>1626</v>
      </c>
      <c r="HX32">
        <v>1075</v>
      </c>
      <c r="HY32">
        <v>427</v>
      </c>
      <c r="HZ32">
        <v>458</v>
      </c>
      <c r="IA32">
        <v>866</v>
      </c>
      <c r="IB32">
        <v>474</v>
      </c>
      <c r="IC32">
        <v>1542</v>
      </c>
      <c r="ID32">
        <v>395</v>
      </c>
      <c r="IE32">
        <v>1017</v>
      </c>
      <c r="IF32">
        <v>1709</v>
      </c>
      <c r="IG32">
        <v>176</v>
      </c>
      <c r="IH32">
        <v>1346</v>
      </c>
      <c r="II32">
        <v>130</v>
      </c>
      <c r="IJ32">
        <v>56</v>
      </c>
      <c r="IK32">
        <v>77</v>
      </c>
      <c r="IL32">
        <v>3810</v>
      </c>
      <c r="IM32">
        <v>1123</v>
      </c>
      <c r="IN32">
        <v>963</v>
      </c>
      <c r="IO32">
        <v>1435</v>
      </c>
      <c r="IP32">
        <v>3296</v>
      </c>
      <c r="IQ32">
        <v>223</v>
      </c>
      <c r="IR32">
        <v>1479</v>
      </c>
      <c r="IS32">
        <v>1139</v>
      </c>
      <c r="IT32">
        <v>768</v>
      </c>
      <c r="IU32">
        <v>342</v>
      </c>
      <c r="IV32">
        <v>796</v>
      </c>
      <c r="IW32">
        <v>3230</v>
      </c>
      <c r="IX32">
        <v>1283</v>
      </c>
      <c r="IY32">
        <v>68</v>
      </c>
      <c r="IZ32">
        <v>1620</v>
      </c>
      <c r="JA32">
        <v>1193</v>
      </c>
      <c r="JB32">
        <v>591</v>
      </c>
      <c r="JC32">
        <v>1004</v>
      </c>
      <c r="JD32">
        <v>6</v>
      </c>
      <c r="JE32">
        <v>1486</v>
      </c>
      <c r="JF32">
        <v>71</v>
      </c>
      <c r="JG32">
        <v>282</v>
      </c>
      <c r="JH32">
        <v>728</v>
      </c>
      <c r="JI32">
        <v>1300</v>
      </c>
      <c r="JJ32">
        <v>56</v>
      </c>
      <c r="JK32">
        <v>1940</v>
      </c>
      <c r="JL32">
        <v>0</v>
      </c>
      <c r="JM32">
        <v>0</v>
      </c>
      <c r="JN32">
        <v>0</v>
      </c>
      <c r="JO32">
        <v>117</v>
      </c>
      <c r="JP32">
        <v>0</v>
      </c>
      <c r="JQ32">
        <v>0</v>
      </c>
      <c r="JR32">
        <v>1126</v>
      </c>
      <c r="JS32">
        <v>1451</v>
      </c>
      <c r="JT32">
        <v>2621</v>
      </c>
      <c r="JU32">
        <v>2264</v>
      </c>
      <c r="JV32">
        <v>1211</v>
      </c>
      <c r="JW32">
        <v>1948</v>
      </c>
      <c r="JX32">
        <v>50</v>
      </c>
      <c r="JY32">
        <v>964</v>
      </c>
      <c r="JZ32">
        <v>501</v>
      </c>
      <c r="KA32">
        <v>950</v>
      </c>
      <c r="KB32">
        <v>1392</v>
      </c>
      <c r="KC32">
        <v>1381</v>
      </c>
      <c r="KD32">
        <v>242</v>
      </c>
      <c r="KE32">
        <v>292</v>
      </c>
      <c r="KF32">
        <v>905</v>
      </c>
      <c r="KG32">
        <v>156</v>
      </c>
      <c r="KH32">
        <v>0</v>
      </c>
      <c r="KI32">
        <v>251</v>
      </c>
      <c r="KJ32">
        <v>0</v>
      </c>
      <c r="KK32">
        <v>89</v>
      </c>
      <c r="KL32">
        <v>41</v>
      </c>
      <c r="KM32">
        <v>26</v>
      </c>
      <c r="KN32">
        <v>390</v>
      </c>
      <c r="KO32">
        <v>4958</v>
      </c>
      <c r="KP32">
        <v>2894</v>
      </c>
      <c r="KQ32">
        <v>1015</v>
      </c>
      <c r="KR32">
        <v>1719</v>
      </c>
      <c r="KS32">
        <v>723</v>
      </c>
      <c r="KT32">
        <v>353</v>
      </c>
      <c r="KU32">
        <v>978</v>
      </c>
      <c r="KV32">
        <v>175</v>
      </c>
      <c r="KW32">
        <v>0</v>
      </c>
      <c r="KX32">
        <v>1375</v>
      </c>
      <c r="KY32">
        <v>4343</v>
      </c>
      <c r="KZ32">
        <v>7723</v>
      </c>
      <c r="LA32">
        <v>1227</v>
      </c>
      <c r="LB32">
        <v>22</v>
      </c>
      <c r="LC32">
        <v>845</v>
      </c>
      <c r="LD32">
        <v>9778</v>
      </c>
      <c r="LE32">
        <v>195</v>
      </c>
      <c r="LF32">
        <v>292</v>
      </c>
      <c r="LG32">
        <v>278</v>
      </c>
      <c r="LH32">
        <v>38</v>
      </c>
      <c r="LI32">
        <v>35</v>
      </c>
      <c r="LJ32">
        <v>3731</v>
      </c>
      <c r="LK32">
        <v>306</v>
      </c>
      <c r="LL32">
        <v>159</v>
      </c>
      <c r="LM32">
        <v>166</v>
      </c>
      <c r="LN32">
        <v>66</v>
      </c>
      <c r="LO32">
        <v>253</v>
      </c>
      <c r="LP32">
        <v>73</v>
      </c>
      <c r="LQ32">
        <v>1317</v>
      </c>
      <c r="LR32">
        <v>1113</v>
      </c>
      <c r="LS32">
        <v>361</v>
      </c>
      <c r="LT32">
        <v>195</v>
      </c>
      <c r="LU32">
        <v>749</v>
      </c>
      <c r="LV32">
        <v>129</v>
      </c>
      <c r="LW32">
        <v>0</v>
      </c>
      <c r="LX32">
        <v>0</v>
      </c>
      <c r="LY32">
        <v>199424</v>
      </c>
    </row>
    <row r="33" spans="1:337" x14ac:dyDescent="0.25">
      <c r="A33" t="s">
        <v>273</v>
      </c>
      <c r="B33">
        <v>0</v>
      </c>
      <c r="C33">
        <v>604</v>
      </c>
      <c r="D33">
        <v>8</v>
      </c>
      <c r="E33">
        <v>1</v>
      </c>
      <c r="F33">
        <v>5029</v>
      </c>
      <c r="G33">
        <v>2</v>
      </c>
      <c r="H33">
        <v>0</v>
      </c>
      <c r="I33">
        <v>0</v>
      </c>
      <c r="J33">
        <v>11</v>
      </c>
      <c r="K33">
        <v>90</v>
      </c>
      <c r="L33">
        <v>105</v>
      </c>
      <c r="M33">
        <v>0</v>
      </c>
      <c r="N33">
        <v>980</v>
      </c>
      <c r="O33">
        <v>2019</v>
      </c>
      <c r="P33">
        <v>0</v>
      </c>
      <c r="Q33">
        <v>514</v>
      </c>
      <c r="R33">
        <v>11</v>
      </c>
      <c r="S33">
        <v>214</v>
      </c>
      <c r="T33">
        <v>253</v>
      </c>
      <c r="U33">
        <v>61</v>
      </c>
      <c r="V33">
        <v>0</v>
      </c>
      <c r="W33">
        <v>98</v>
      </c>
      <c r="X33">
        <v>1634</v>
      </c>
      <c r="Y33">
        <v>47</v>
      </c>
      <c r="Z33">
        <v>59</v>
      </c>
      <c r="AA33">
        <v>0</v>
      </c>
      <c r="AB33">
        <v>17</v>
      </c>
      <c r="AC33">
        <v>278</v>
      </c>
      <c r="AD33">
        <v>21</v>
      </c>
      <c r="AE33">
        <v>83</v>
      </c>
      <c r="AF33">
        <v>144</v>
      </c>
      <c r="AG33">
        <v>48</v>
      </c>
      <c r="AH33">
        <v>52</v>
      </c>
      <c r="AI33">
        <v>288</v>
      </c>
      <c r="AJ33">
        <v>7179</v>
      </c>
      <c r="AK33">
        <v>1559</v>
      </c>
      <c r="AL33">
        <v>2511</v>
      </c>
      <c r="AM33">
        <v>0</v>
      </c>
      <c r="AN33">
        <v>38</v>
      </c>
      <c r="AO33">
        <v>199</v>
      </c>
      <c r="AP33">
        <v>1005</v>
      </c>
      <c r="AQ33">
        <v>0</v>
      </c>
      <c r="AR33">
        <v>1354</v>
      </c>
      <c r="AS33">
        <v>0</v>
      </c>
      <c r="AT33">
        <v>70</v>
      </c>
      <c r="AU33">
        <v>825</v>
      </c>
      <c r="AV33">
        <v>210</v>
      </c>
      <c r="AW33">
        <v>130</v>
      </c>
      <c r="AX33">
        <v>0</v>
      </c>
      <c r="AY33">
        <v>0</v>
      </c>
      <c r="AZ33">
        <v>396</v>
      </c>
      <c r="BA33">
        <v>139</v>
      </c>
      <c r="BB33">
        <v>57</v>
      </c>
      <c r="BC33">
        <v>14</v>
      </c>
      <c r="BD33">
        <v>3218</v>
      </c>
      <c r="BE33">
        <v>65</v>
      </c>
      <c r="BF33">
        <v>55</v>
      </c>
      <c r="BG33">
        <v>0</v>
      </c>
      <c r="BH33">
        <v>81</v>
      </c>
      <c r="BI33">
        <v>0</v>
      </c>
      <c r="BJ33">
        <v>80</v>
      </c>
      <c r="BK33">
        <v>110</v>
      </c>
      <c r="BL33">
        <v>69</v>
      </c>
      <c r="BM33">
        <v>111</v>
      </c>
      <c r="BN33">
        <v>199</v>
      </c>
      <c r="BO33">
        <v>154</v>
      </c>
      <c r="BP33">
        <v>68</v>
      </c>
      <c r="BQ33">
        <v>11</v>
      </c>
      <c r="BR33">
        <v>0</v>
      </c>
      <c r="BS33">
        <v>1991</v>
      </c>
      <c r="BT33">
        <v>1382</v>
      </c>
      <c r="BU33">
        <v>285</v>
      </c>
      <c r="BV33">
        <v>4</v>
      </c>
      <c r="BW33">
        <v>946</v>
      </c>
      <c r="BX33">
        <v>673</v>
      </c>
      <c r="BY33">
        <v>309</v>
      </c>
      <c r="BZ33">
        <v>0</v>
      </c>
      <c r="CA33">
        <v>0</v>
      </c>
      <c r="CB33">
        <v>487</v>
      </c>
      <c r="CC33">
        <v>323</v>
      </c>
      <c r="CD33">
        <v>0</v>
      </c>
      <c r="CE33">
        <v>229</v>
      </c>
      <c r="CF33">
        <v>21</v>
      </c>
      <c r="CG33">
        <v>46</v>
      </c>
      <c r="CH33">
        <v>0</v>
      </c>
      <c r="CI33">
        <v>12</v>
      </c>
      <c r="CJ33">
        <v>1894</v>
      </c>
      <c r="CK33">
        <v>22</v>
      </c>
      <c r="CL33">
        <v>0</v>
      </c>
      <c r="CM33">
        <v>41</v>
      </c>
      <c r="CN33">
        <v>16</v>
      </c>
      <c r="CO33">
        <v>1719</v>
      </c>
      <c r="CP33">
        <v>366</v>
      </c>
      <c r="CQ33">
        <v>460</v>
      </c>
      <c r="CR33">
        <v>8</v>
      </c>
      <c r="CS33">
        <v>1013</v>
      </c>
      <c r="CT33">
        <v>0</v>
      </c>
      <c r="CU33">
        <v>29</v>
      </c>
      <c r="CV33">
        <v>1354</v>
      </c>
      <c r="CW33">
        <v>2</v>
      </c>
      <c r="CX33">
        <v>20</v>
      </c>
      <c r="CY33">
        <v>89</v>
      </c>
      <c r="CZ33">
        <v>4100</v>
      </c>
      <c r="DA33">
        <v>2258</v>
      </c>
      <c r="DB33">
        <v>62</v>
      </c>
      <c r="DC33">
        <v>221</v>
      </c>
      <c r="DD33">
        <v>11</v>
      </c>
      <c r="DE33">
        <v>87</v>
      </c>
      <c r="DF33">
        <v>5463</v>
      </c>
      <c r="DG33">
        <v>67</v>
      </c>
      <c r="DH33">
        <v>614</v>
      </c>
      <c r="DI33">
        <v>105</v>
      </c>
      <c r="DJ33">
        <v>0</v>
      </c>
      <c r="DK33">
        <v>597</v>
      </c>
      <c r="DL33">
        <v>60</v>
      </c>
      <c r="DM33">
        <v>279</v>
      </c>
      <c r="DN33">
        <v>60</v>
      </c>
      <c r="DO33">
        <v>189</v>
      </c>
      <c r="DP33">
        <v>39</v>
      </c>
      <c r="DQ33">
        <v>13820</v>
      </c>
      <c r="DR33">
        <v>0</v>
      </c>
      <c r="DS33">
        <v>14</v>
      </c>
      <c r="DT33">
        <v>3435</v>
      </c>
      <c r="DU33">
        <v>317</v>
      </c>
      <c r="DV33">
        <v>0</v>
      </c>
      <c r="DW33">
        <v>0</v>
      </c>
      <c r="DX33">
        <v>0</v>
      </c>
      <c r="DY33">
        <v>1867</v>
      </c>
      <c r="DZ33">
        <v>12</v>
      </c>
      <c r="EA33">
        <v>259</v>
      </c>
      <c r="EB33">
        <v>217</v>
      </c>
      <c r="EC33">
        <v>121</v>
      </c>
      <c r="ED33">
        <v>0</v>
      </c>
      <c r="EE33">
        <v>17</v>
      </c>
      <c r="EF33">
        <v>4</v>
      </c>
      <c r="EG33">
        <v>1275</v>
      </c>
      <c r="EH33">
        <v>739</v>
      </c>
      <c r="EI33">
        <v>81</v>
      </c>
      <c r="EJ33">
        <v>2083</v>
      </c>
      <c r="EK33">
        <v>0</v>
      </c>
      <c r="EL33">
        <v>63</v>
      </c>
      <c r="EM33">
        <v>597</v>
      </c>
      <c r="EN33">
        <v>328</v>
      </c>
      <c r="EO33">
        <v>0</v>
      </c>
      <c r="EP33">
        <v>177</v>
      </c>
      <c r="EQ33">
        <v>0</v>
      </c>
      <c r="ER33">
        <v>1791</v>
      </c>
      <c r="ES33">
        <v>10496</v>
      </c>
      <c r="ET33">
        <v>81</v>
      </c>
      <c r="EU33">
        <v>502</v>
      </c>
      <c r="EV33">
        <v>1041</v>
      </c>
      <c r="EW33">
        <v>3</v>
      </c>
      <c r="EX33">
        <v>184</v>
      </c>
      <c r="EY33">
        <v>1316</v>
      </c>
      <c r="EZ33">
        <v>76</v>
      </c>
      <c r="FA33">
        <v>285</v>
      </c>
      <c r="FB33">
        <v>683</v>
      </c>
      <c r="FC33">
        <v>1104</v>
      </c>
      <c r="FD33">
        <v>2556</v>
      </c>
      <c r="FE33">
        <v>108</v>
      </c>
      <c r="FF33">
        <v>6</v>
      </c>
      <c r="FG33">
        <v>102</v>
      </c>
      <c r="FH33">
        <v>0</v>
      </c>
      <c r="FI33">
        <v>5</v>
      </c>
      <c r="FJ33">
        <v>0</v>
      </c>
      <c r="FK33">
        <v>449</v>
      </c>
      <c r="FL33">
        <v>0</v>
      </c>
      <c r="FM33">
        <v>97</v>
      </c>
      <c r="FN33">
        <v>34</v>
      </c>
      <c r="FO33">
        <v>0</v>
      </c>
      <c r="FP33">
        <v>3</v>
      </c>
      <c r="FQ33">
        <v>45</v>
      </c>
      <c r="FR33">
        <v>34</v>
      </c>
      <c r="FS33">
        <v>167</v>
      </c>
      <c r="FT33">
        <v>260</v>
      </c>
      <c r="FU33">
        <v>195</v>
      </c>
      <c r="FV33">
        <v>553</v>
      </c>
      <c r="FW33">
        <v>12</v>
      </c>
      <c r="FX33">
        <v>246</v>
      </c>
      <c r="FY33">
        <v>141</v>
      </c>
      <c r="FZ33">
        <v>342</v>
      </c>
      <c r="GA33">
        <v>394</v>
      </c>
      <c r="GB33">
        <v>1225</v>
      </c>
      <c r="GC33">
        <v>34</v>
      </c>
      <c r="GD33">
        <v>79</v>
      </c>
      <c r="GE33">
        <v>56</v>
      </c>
      <c r="GF33">
        <v>64</v>
      </c>
      <c r="GG33">
        <v>247</v>
      </c>
      <c r="GH33">
        <v>37</v>
      </c>
      <c r="GI33">
        <v>5</v>
      </c>
      <c r="GJ33">
        <v>249</v>
      </c>
      <c r="GK33">
        <v>65</v>
      </c>
      <c r="GL33">
        <v>281</v>
      </c>
      <c r="GM33">
        <v>45</v>
      </c>
      <c r="GN33">
        <v>122</v>
      </c>
      <c r="GO33">
        <v>86</v>
      </c>
      <c r="GP33">
        <v>12</v>
      </c>
      <c r="GQ33">
        <v>1431</v>
      </c>
      <c r="GR33">
        <v>548</v>
      </c>
      <c r="GS33">
        <v>65</v>
      </c>
      <c r="GT33">
        <v>0</v>
      </c>
      <c r="GU33">
        <v>0</v>
      </c>
      <c r="GV33">
        <v>611</v>
      </c>
      <c r="GW33">
        <v>350</v>
      </c>
      <c r="GX33">
        <v>805</v>
      </c>
      <c r="GY33">
        <v>32</v>
      </c>
      <c r="GZ33">
        <v>1174</v>
      </c>
      <c r="HA33">
        <v>202</v>
      </c>
      <c r="HB33">
        <v>4</v>
      </c>
      <c r="HC33">
        <v>3801</v>
      </c>
      <c r="HD33">
        <v>7</v>
      </c>
      <c r="HE33">
        <v>544</v>
      </c>
      <c r="HF33">
        <v>0</v>
      </c>
      <c r="HG33">
        <v>0</v>
      </c>
      <c r="HH33">
        <v>56</v>
      </c>
      <c r="HI33">
        <v>0</v>
      </c>
      <c r="HJ33">
        <v>17</v>
      </c>
      <c r="HK33">
        <v>324</v>
      </c>
      <c r="HL33">
        <v>203</v>
      </c>
      <c r="HM33">
        <v>83</v>
      </c>
      <c r="HN33">
        <v>109</v>
      </c>
      <c r="HO33">
        <v>4</v>
      </c>
      <c r="HP33">
        <v>5</v>
      </c>
      <c r="HQ33">
        <v>167</v>
      </c>
      <c r="HR33">
        <v>89</v>
      </c>
      <c r="HS33">
        <v>55</v>
      </c>
      <c r="HT33">
        <v>6420</v>
      </c>
      <c r="HU33">
        <v>3199</v>
      </c>
      <c r="HV33">
        <v>2064</v>
      </c>
      <c r="HW33">
        <v>2697</v>
      </c>
      <c r="HX33">
        <v>1689</v>
      </c>
      <c r="HY33">
        <v>328</v>
      </c>
      <c r="HZ33">
        <v>1162</v>
      </c>
      <c r="IA33">
        <v>1656</v>
      </c>
      <c r="IB33">
        <v>226</v>
      </c>
      <c r="IC33">
        <v>1029</v>
      </c>
      <c r="ID33">
        <v>832</v>
      </c>
      <c r="IE33">
        <v>423</v>
      </c>
      <c r="IF33">
        <v>7186</v>
      </c>
      <c r="IG33">
        <v>332</v>
      </c>
      <c r="IH33">
        <v>1645</v>
      </c>
      <c r="II33">
        <v>126</v>
      </c>
      <c r="IJ33">
        <v>147</v>
      </c>
      <c r="IK33">
        <v>181</v>
      </c>
      <c r="IL33">
        <v>7926</v>
      </c>
      <c r="IM33">
        <v>2828</v>
      </c>
      <c r="IN33">
        <v>1565</v>
      </c>
      <c r="IO33">
        <v>3601</v>
      </c>
      <c r="IP33">
        <v>894</v>
      </c>
      <c r="IQ33">
        <v>1404</v>
      </c>
      <c r="IR33">
        <v>2356</v>
      </c>
      <c r="IS33">
        <v>2084</v>
      </c>
      <c r="IT33">
        <v>982</v>
      </c>
      <c r="IU33">
        <v>1003</v>
      </c>
      <c r="IV33">
        <v>1595</v>
      </c>
      <c r="IW33">
        <v>9122</v>
      </c>
      <c r="IX33">
        <v>1512</v>
      </c>
      <c r="IY33">
        <v>286</v>
      </c>
      <c r="IZ33">
        <v>5533</v>
      </c>
      <c r="JA33">
        <v>3248</v>
      </c>
      <c r="JB33">
        <v>1499</v>
      </c>
      <c r="JC33">
        <v>1569</v>
      </c>
      <c r="JD33">
        <v>26</v>
      </c>
      <c r="JE33">
        <v>2179</v>
      </c>
      <c r="JF33">
        <v>77</v>
      </c>
      <c r="JG33">
        <v>295</v>
      </c>
      <c r="JH33">
        <v>3237</v>
      </c>
      <c r="JI33">
        <v>4194</v>
      </c>
      <c r="JJ33">
        <v>153</v>
      </c>
      <c r="JK33">
        <v>2892</v>
      </c>
      <c r="JL33">
        <v>80</v>
      </c>
      <c r="JM33">
        <v>6717</v>
      </c>
      <c r="JN33">
        <v>113</v>
      </c>
      <c r="JO33">
        <v>346</v>
      </c>
      <c r="JP33">
        <v>6689</v>
      </c>
      <c r="JQ33">
        <v>278</v>
      </c>
      <c r="JR33">
        <v>4949</v>
      </c>
      <c r="JS33">
        <v>2935</v>
      </c>
      <c r="JT33">
        <v>3097</v>
      </c>
      <c r="JU33">
        <v>5143</v>
      </c>
      <c r="JV33">
        <v>1412</v>
      </c>
      <c r="JW33">
        <v>5774</v>
      </c>
      <c r="JX33">
        <v>244</v>
      </c>
      <c r="JY33">
        <v>887</v>
      </c>
      <c r="JZ33">
        <v>1279</v>
      </c>
      <c r="KA33">
        <v>2258</v>
      </c>
      <c r="KB33">
        <v>1830</v>
      </c>
      <c r="KC33">
        <v>3130</v>
      </c>
      <c r="KD33">
        <v>469</v>
      </c>
      <c r="KE33">
        <v>442</v>
      </c>
      <c r="KF33">
        <v>1690</v>
      </c>
      <c r="KG33">
        <v>196</v>
      </c>
      <c r="KH33">
        <v>2</v>
      </c>
      <c r="KI33">
        <v>406</v>
      </c>
      <c r="KJ33">
        <v>0</v>
      </c>
      <c r="KK33">
        <v>539</v>
      </c>
      <c r="KL33">
        <v>173</v>
      </c>
      <c r="KM33">
        <v>4</v>
      </c>
      <c r="KN33">
        <v>3418</v>
      </c>
      <c r="KO33">
        <v>9578</v>
      </c>
      <c r="KP33">
        <v>9819</v>
      </c>
      <c r="KQ33">
        <v>1064</v>
      </c>
      <c r="KR33">
        <v>4869</v>
      </c>
      <c r="KS33">
        <v>1216</v>
      </c>
      <c r="KT33">
        <v>1188</v>
      </c>
      <c r="KU33">
        <v>2438</v>
      </c>
      <c r="KV33">
        <v>1623</v>
      </c>
      <c r="KW33">
        <v>21</v>
      </c>
      <c r="KX33">
        <v>3302</v>
      </c>
      <c r="KY33">
        <v>5947</v>
      </c>
      <c r="KZ33">
        <v>15543</v>
      </c>
      <c r="LA33">
        <v>5564</v>
      </c>
      <c r="LB33">
        <v>85</v>
      </c>
      <c r="LC33">
        <v>121</v>
      </c>
      <c r="LD33">
        <v>17732</v>
      </c>
      <c r="LE33">
        <v>1627</v>
      </c>
      <c r="LF33">
        <v>1068</v>
      </c>
      <c r="LG33">
        <v>428</v>
      </c>
      <c r="LH33">
        <v>383</v>
      </c>
      <c r="LI33">
        <v>54</v>
      </c>
      <c r="LJ33">
        <v>8347</v>
      </c>
      <c r="LK33">
        <v>539</v>
      </c>
      <c r="LL33">
        <v>505</v>
      </c>
      <c r="LM33">
        <v>1785</v>
      </c>
      <c r="LN33">
        <v>215</v>
      </c>
      <c r="LO33">
        <v>447</v>
      </c>
      <c r="LP33">
        <v>6</v>
      </c>
      <c r="LQ33">
        <v>1197</v>
      </c>
      <c r="LR33">
        <v>9344</v>
      </c>
      <c r="LS33">
        <v>2529</v>
      </c>
      <c r="LT33">
        <v>219</v>
      </c>
      <c r="LU33">
        <v>1179</v>
      </c>
      <c r="LV33">
        <v>516</v>
      </c>
      <c r="LW33">
        <v>0</v>
      </c>
      <c r="LX33">
        <v>10</v>
      </c>
      <c r="LY33">
        <v>380971</v>
      </c>
    </row>
    <row r="34" spans="1:337" x14ac:dyDescent="0.25">
      <c r="A34" t="s">
        <v>274</v>
      </c>
      <c r="B34">
        <v>0</v>
      </c>
      <c r="C34">
        <v>6858</v>
      </c>
      <c r="D34">
        <v>137</v>
      </c>
      <c r="E34">
        <v>155</v>
      </c>
      <c r="F34">
        <v>1340</v>
      </c>
      <c r="G34">
        <v>119</v>
      </c>
      <c r="H34">
        <v>18</v>
      </c>
      <c r="I34">
        <v>51</v>
      </c>
      <c r="J34">
        <v>5164</v>
      </c>
      <c r="K34">
        <v>2930</v>
      </c>
      <c r="L34">
        <v>1172</v>
      </c>
      <c r="M34">
        <v>0</v>
      </c>
      <c r="N34">
        <v>22633</v>
      </c>
      <c r="O34">
        <v>22997</v>
      </c>
      <c r="P34">
        <v>8</v>
      </c>
      <c r="Q34">
        <v>6998</v>
      </c>
      <c r="R34">
        <v>14</v>
      </c>
      <c r="S34">
        <v>2350</v>
      </c>
      <c r="T34">
        <v>771</v>
      </c>
      <c r="U34">
        <v>1836</v>
      </c>
      <c r="V34">
        <v>184</v>
      </c>
      <c r="W34">
        <v>1857</v>
      </c>
      <c r="X34">
        <v>514</v>
      </c>
      <c r="Y34">
        <v>5568</v>
      </c>
      <c r="Z34">
        <v>866</v>
      </c>
      <c r="AA34">
        <v>0</v>
      </c>
      <c r="AB34">
        <v>0</v>
      </c>
      <c r="AC34">
        <v>678</v>
      </c>
      <c r="AD34">
        <v>3485</v>
      </c>
      <c r="AE34">
        <v>1166</v>
      </c>
      <c r="AF34">
        <v>2607</v>
      </c>
      <c r="AG34">
        <v>2540</v>
      </c>
      <c r="AH34">
        <v>1979</v>
      </c>
      <c r="AI34">
        <v>425</v>
      </c>
      <c r="AJ34">
        <v>1526</v>
      </c>
      <c r="AK34">
        <v>526</v>
      </c>
      <c r="AL34">
        <v>2888</v>
      </c>
      <c r="AM34">
        <v>388</v>
      </c>
      <c r="AN34">
        <v>892</v>
      </c>
      <c r="AO34">
        <v>3804</v>
      </c>
      <c r="AP34">
        <v>1493</v>
      </c>
      <c r="AQ34">
        <v>633</v>
      </c>
      <c r="AR34">
        <v>3636</v>
      </c>
      <c r="AS34">
        <v>16</v>
      </c>
      <c r="AT34">
        <v>887</v>
      </c>
      <c r="AU34">
        <v>7610</v>
      </c>
      <c r="AV34">
        <v>3179</v>
      </c>
      <c r="AW34">
        <v>1421</v>
      </c>
      <c r="AX34">
        <v>0</v>
      </c>
      <c r="AY34">
        <v>1180</v>
      </c>
      <c r="AZ34">
        <v>186</v>
      </c>
      <c r="BA34">
        <v>4381</v>
      </c>
      <c r="BB34">
        <v>18</v>
      </c>
      <c r="BC34">
        <v>71</v>
      </c>
      <c r="BD34">
        <v>18265</v>
      </c>
      <c r="BE34">
        <v>1394</v>
      </c>
      <c r="BF34">
        <v>4306</v>
      </c>
      <c r="BG34">
        <v>5268</v>
      </c>
      <c r="BH34">
        <v>920</v>
      </c>
      <c r="BI34">
        <v>379</v>
      </c>
      <c r="BJ34">
        <v>1094</v>
      </c>
      <c r="BK34">
        <v>2178</v>
      </c>
      <c r="BL34">
        <v>1674</v>
      </c>
      <c r="BM34">
        <v>1809</v>
      </c>
      <c r="BN34">
        <v>3489</v>
      </c>
      <c r="BO34">
        <v>2918</v>
      </c>
      <c r="BP34">
        <v>918</v>
      </c>
      <c r="BQ34">
        <v>1768</v>
      </c>
      <c r="BR34">
        <v>518</v>
      </c>
      <c r="BS34">
        <v>5319</v>
      </c>
      <c r="BT34">
        <v>1412</v>
      </c>
      <c r="BU34">
        <v>2093</v>
      </c>
      <c r="BV34">
        <v>2050</v>
      </c>
      <c r="BW34">
        <v>17834</v>
      </c>
      <c r="BX34">
        <v>8157</v>
      </c>
      <c r="BY34">
        <v>1744</v>
      </c>
      <c r="BZ34">
        <v>358</v>
      </c>
      <c r="CA34">
        <v>11</v>
      </c>
      <c r="CB34">
        <v>2835</v>
      </c>
      <c r="CC34">
        <v>5399</v>
      </c>
      <c r="CD34">
        <v>391</v>
      </c>
      <c r="CE34">
        <v>3944</v>
      </c>
      <c r="CF34">
        <v>2460</v>
      </c>
      <c r="CG34">
        <v>4980</v>
      </c>
      <c r="CH34">
        <v>5</v>
      </c>
      <c r="CI34">
        <v>676</v>
      </c>
      <c r="CJ34">
        <v>6012</v>
      </c>
      <c r="CK34">
        <v>2086</v>
      </c>
      <c r="CL34">
        <v>765</v>
      </c>
      <c r="CM34">
        <v>1402</v>
      </c>
      <c r="CN34">
        <v>5884</v>
      </c>
      <c r="CO34">
        <v>1766</v>
      </c>
      <c r="CP34">
        <v>3953</v>
      </c>
      <c r="CQ34">
        <v>5539</v>
      </c>
      <c r="CR34">
        <v>2050</v>
      </c>
      <c r="CS34">
        <v>7989</v>
      </c>
      <c r="CT34">
        <v>753</v>
      </c>
      <c r="CU34">
        <v>226</v>
      </c>
      <c r="CV34">
        <v>21285</v>
      </c>
      <c r="CW34">
        <v>1770</v>
      </c>
      <c r="CX34">
        <v>7771</v>
      </c>
      <c r="CY34">
        <v>11786</v>
      </c>
      <c r="CZ34">
        <v>7001</v>
      </c>
      <c r="DA34">
        <v>8500</v>
      </c>
      <c r="DB34">
        <v>2091</v>
      </c>
      <c r="DC34">
        <v>5076</v>
      </c>
      <c r="DD34">
        <v>11752</v>
      </c>
      <c r="DE34">
        <v>3385</v>
      </c>
      <c r="DF34">
        <v>12707</v>
      </c>
      <c r="DG34">
        <v>7443</v>
      </c>
      <c r="DH34">
        <v>19803</v>
      </c>
      <c r="DI34">
        <v>2767</v>
      </c>
      <c r="DJ34">
        <v>4575</v>
      </c>
      <c r="DK34">
        <v>17000</v>
      </c>
      <c r="DL34">
        <v>12067</v>
      </c>
      <c r="DM34">
        <v>6602</v>
      </c>
      <c r="DN34">
        <v>4780</v>
      </c>
      <c r="DO34">
        <v>912</v>
      </c>
      <c r="DP34">
        <v>2875</v>
      </c>
      <c r="DQ34">
        <v>7481</v>
      </c>
      <c r="DR34">
        <v>228</v>
      </c>
      <c r="DS34">
        <v>56</v>
      </c>
      <c r="DT34">
        <v>25723</v>
      </c>
      <c r="DU34">
        <v>1438</v>
      </c>
      <c r="DV34">
        <v>3368</v>
      </c>
      <c r="DW34">
        <v>108</v>
      </c>
      <c r="DX34">
        <v>31</v>
      </c>
      <c r="DY34">
        <v>18129</v>
      </c>
      <c r="DZ34">
        <v>190</v>
      </c>
      <c r="EA34">
        <v>10051</v>
      </c>
      <c r="EB34">
        <v>4161</v>
      </c>
      <c r="EC34">
        <v>2120</v>
      </c>
      <c r="ED34">
        <v>895</v>
      </c>
      <c r="EE34">
        <v>3088</v>
      </c>
      <c r="EF34">
        <v>1087</v>
      </c>
      <c r="EG34">
        <v>0</v>
      </c>
      <c r="EH34">
        <v>140</v>
      </c>
      <c r="EI34">
        <v>385</v>
      </c>
      <c r="EJ34">
        <v>5829</v>
      </c>
      <c r="EK34">
        <v>204</v>
      </c>
      <c r="EL34">
        <v>735</v>
      </c>
      <c r="EM34">
        <v>4865</v>
      </c>
      <c r="EN34">
        <v>1812</v>
      </c>
      <c r="EO34">
        <v>231</v>
      </c>
      <c r="EP34">
        <v>1650</v>
      </c>
      <c r="EQ34">
        <v>412</v>
      </c>
      <c r="ER34">
        <v>14345</v>
      </c>
      <c r="ES34">
        <v>4478</v>
      </c>
      <c r="ET34">
        <v>3410</v>
      </c>
      <c r="EU34">
        <v>1790</v>
      </c>
      <c r="EV34">
        <v>5534</v>
      </c>
      <c r="EW34">
        <v>79</v>
      </c>
      <c r="EX34">
        <v>158</v>
      </c>
      <c r="EY34">
        <v>13703</v>
      </c>
      <c r="EZ34">
        <v>2765</v>
      </c>
      <c r="FA34">
        <v>486</v>
      </c>
      <c r="FB34">
        <v>12313</v>
      </c>
      <c r="FC34">
        <v>5080</v>
      </c>
      <c r="FD34">
        <v>2506</v>
      </c>
      <c r="FE34">
        <v>1248</v>
      </c>
      <c r="FF34">
        <v>247</v>
      </c>
      <c r="FG34">
        <v>361</v>
      </c>
      <c r="FH34">
        <v>17</v>
      </c>
      <c r="FI34">
        <v>14</v>
      </c>
      <c r="FJ34">
        <v>8</v>
      </c>
      <c r="FK34">
        <v>1864</v>
      </c>
      <c r="FL34">
        <v>2</v>
      </c>
      <c r="FM34">
        <v>1852</v>
      </c>
      <c r="FN34">
        <v>109</v>
      </c>
      <c r="FO34">
        <v>0</v>
      </c>
      <c r="FP34">
        <v>122</v>
      </c>
      <c r="FQ34">
        <v>193</v>
      </c>
      <c r="FR34">
        <v>424</v>
      </c>
      <c r="FS34">
        <v>172</v>
      </c>
      <c r="FT34">
        <v>1188</v>
      </c>
      <c r="FU34">
        <v>2765</v>
      </c>
      <c r="FV34">
        <v>2922</v>
      </c>
      <c r="FW34">
        <v>649</v>
      </c>
      <c r="FX34">
        <v>3815</v>
      </c>
      <c r="FY34">
        <v>8566</v>
      </c>
      <c r="FZ34">
        <v>1291</v>
      </c>
      <c r="GA34">
        <v>924</v>
      </c>
      <c r="GB34">
        <v>14148</v>
      </c>
      <c r="GC34">
        <v>403</v>
      </c>
      <c r="GD34">
        <v>53</v>
      </c>
      <c r="GE34">
        <v>2392</v>
      </c>
      <c r="GF34">
        <v>1949</v>
      </c>
      <c r="GG34">
        <v>925</v>
      </c>
      <c r="GH34">
        <v>1193</v>
      </c>
      <c r="GI34">
        <v>1941</v>
      </c>
      <c r="GJ34">
        <v>2612</v>
      </c>
      <c r="GK34">
        <v>1715</v>
      </c>
      <c r="GL34">
        <v>4496</v>
      </c>
      <c r="GM34">
        <v>1456</v>
      </c>
      <c r="GN34">
        <v>1572</v>
      </c>
      <c r="GO34">
        <v>1039</v>
      </c>
      <c r="GP34">
        <v>774</v>
      </c>
      <c r="GQ34">
        <v>13965</v>
      </c>
      <c r="GR34">
        <v>6596</v>
      </c>
      <c r="GS34">
        <v>5575</v>
      </c>
      <c r="GT34">
        <v>574</v>
      </c>
      <c r="GU34">
        <v>144</v>
      </c>
      <c r="GV34">
        <v>6120</v>
      </c>
      <c r="GW34">
        <v>2130</v>
      </c>
      <c r="GX34">
        <v>5267</v>
      </c>
      <c r="GY34">
        <v>1530</v>
      </c>
      <c r="GZ34">
        <v>39204</v>
      </c>
      <c r="HA34">
        <v>9315</v>
      </c>
      <c r="HB34">
        <v>4369</v>
      </c>
      <c r="HC34">
        <v>61695</v>
      </c>
      <c r="HD34">
        <v>666</v>
      </c>
      <c r="HE34">
        <v>5074</v>
      </c>
      <c r="HF34">
        <v>27</v>
      </c>
      <c r="HG34">
        <v>85</v>
      </c>
      <c r="HH34">
        <v>1264</v>
      </c>
      <c r="HI34">
        <v>75</v>
      </c>
      <c r="HJ34">
        <v>370</v>
      </c>
      <c r="HK34">
        <v>1972</v>
      </c>
      <c r="HL34">
        <v>9898</v>
      </c>
      <c r="HM34">
        <v>5758</v>
      </c>
      <c r="HN34">
        <v>854</v>
      </c>
      <c r="HO34">
        <v>5537</v>
      </c>
      <c r="HP34">
        <v>3938</v>
      </c>
      <c r="HQ34">
        <v>939</v>
      </c>
      <c r="HR34">
        <v>1621</v>
      </c>
      <c r="HS34">
        <v>4684</v>
      </c>
      <c r="HT34">
        <v>75247</v>
      </c>
      <c r="HU34">
        <v>26469</v>
      </c>
      <c r="HV34">
        <v>37209</v>
      </c>
      <c r="HW34">
        <v>30183</v>
      </c>
      <c r="HX34">
        <v>14271</v>
      </c>
      <c r="HY34">
        <v>3166</v>
      </c>
      <c r="HZ34">
        <v>26805</v>
      </c>
      <c r="IA34">
        <v>19202</v>
      </c>
      <c r="IB34">
        <v>6009</v>
      </c>
      <c r="IC34">
        <v>20309</v>
      </c>
      <c r="ID34">
        <v>14870</v>
      </c>
      <c r="IE34">
        <v>12023</v>
      </c>
      <c r="IF34">
        <v>48397</v>
      </c>
      <c r="IG34">
        <v>8525</v>
      </c>
      <c r="IH34">
        <v>34254</v>
      </c>
      <c r="II34">
        <v>1186</v>
      </c>
      <c r="IJ34">
        <v>1322</v>
      </c>
      <c r="IK34">
        <v>10237</v>
      </c>
      <c r="IL34">
        <v>87192</v>
      </c>
      <c r="IM34">
        <v>26749</v>
      </c>
      <c r="IN34">
        <v>21772</v>
      </c>
      <c r="IO34">
        <v>34639</v>
      </c>
      <c r="IP34">
        <v>10748</v>
      </c>
      <c r="IQ34">
        <v>3198</v>
      </c>
      <c r="IR34">
        <v>33122</v>
      </c>
      <c r="IS34">
        <v>28046</v>
      </c>
      <c r="IT34">
        <v>9666</v>
      </c>
      <c r="IU34">
        <v>11402</v>
      </c>
      <c r="IV34">
        <v>23088</v>
      </c>
      <c r="IW34">
        <v>74938</v>
      </c>
      <c r="IX34">
        <v>41284</v>
      </c>
      <c r="IY34">
        <v>3869</v>
      </c>
      <c r="IZ34">
        <v>31935</v>
      </c>
      <c r="JA34">
        <v>11473</v>
      </c>
      <c r="JB34">
        <v>35542</v>
      </c>
      <c r="JC34">
        <v>42431</v>
      </c>
      <c r="JD34">
        <v>1175</v>
      </c>
      <c r="JE34">
        <v>29473</v>
      </c>
      <c r="JF34">
        <v>935</v>
      </c>
      <c r="JG34">
        <v>4800</v>
      </c>
      <c r="JH34">
        <v>41681</v>
      </c>
      <c r="JI34">
        <v>52380</v>
      </c>
      <c r="JJ34">
        <v>2034</v>
      </c>
      <c r="JK34">
        <v>22954</v>
      </c>
      <c r="JL34">
        <v>1266</v>
      </c>
      <c r="JM34">
        <v>19833</v>
      </c>
      <c r="JN34">
        <v>35038</v>
      </c>
      <c r="JO34">
        <v>3999</v>
      </c>
      <c r="JP34">
        <v>6239</v>
      </c>
      <c r="JQ34">
        <v>23061</v>
      </c>
      <c r="JR34">
        <v>54205</v>
      </c>
      <c r="JS34">
        <v>51803</v>
      </c>
      <c r="JT34">
        <v>82005</v>
      </c>
      <c r="JU34">
        <v>136962</v>
      </c>
      <c r="JV34">
        <v>30556</v>
      </c>
      <c r="JW34">
        <v>62913</v>
      </c>
      <c r="JX34">
        <v>14196</v>
      </c>
      <c r="JY34">
        <v>28934</v>
      </c>
      <c r="JZ34">
        <v>19530</v>
      </c>
      <c r="KA34">
        <v>35384</v>
      </c>
      <c r="KB34">
        <v>36213</v>
      </c>
      <c r="KC34">
        <v>56187</v>
      </c>
      <c r="KD34">
        <v>20262</v>
      </c>
      <c r="KE34">
        <v>19614</v>
      </c>
      <c r="KF34">
        <v>65331</v>
      </c>
      <c r="KG34">
        <v>25906</v>
      </c>
      <c r="KH34">
        <v>25</v>
      </c>
      <c r="KI34">
        <v>5277</v>
      </c>
      <c r="KJ34">
        <v>264</v>
      </c>
      <c r="KK34">
        <v>5608</v>
      </c>
      <c r="KL34">
        <v>4092</v>
      </c>
      <c r="KM34">
        <v>1846</v>
      </c>
      <c r="KN34">
        <v>31248</v>
      </c>
      <c r="KO34">
        <v>108172</v>
      </c>
      <c r="KP34">
        <v>108452</v>
      </c>
      <c r="KQ34">
        <v>7589</v>
      </c>
      <c r="KR34">
        <v>48060</v>
      </c>
      <c r="KS34">
        <v>7920</v>
      </c>
      <c r="KT34">
        <v>25614</v>
      </c>
      <c r="KU34">
        <v>16294</v>
      </c>
      <c r="KV34">
        <v>11246</v>
      </c>
      <c r="KW34">
        <v>2899</v>
      </c>
      <c r="KX34">
        <v>62314</v>
      </c>
      <c r="KY34">
        <v>36055</v>
      </c>
      <c r="KZ34">
        <v>116647</v>
      </c>
      <c r="LA34">
        <v>74645</v>
      </c>
      <c r="LB34">
        <v>517</v>
      </c>
      <c r="LC34">
        <v>21010</v>
      </c>
      <c r="LD34">
        <v>193211</v>
      </c>
      <c r="LE34">
        <v>20186</v>
      </c>
      <c r="LF34">
        <v>7375</v>
      </c>
      <c r="LG34">
        <v>5624</v>
      </c>
      <c r="LH34">
        <v>6342</v>
      </c>
      <c r="LI34">
        <v>1021</v>
      </c>
      <c r="LJ34">
        <v>95631</v>
      </c>
      <c r="LK34">
        <v>17995</v>
      </c>
      <c r="LL34">
        <v>7468</v>
      </c>
      <c r="LM34">
        <v>7452</v>
      </c>
      <c r="LN34">
        <v>8201</v>
      </c>
      <c r="LO34">
        <v>35400</v>
      </c>
      <c r="LP34">
        <v>3196</v>
      </c>
      <c r="LQ34">
        <v>14306</v>
      </c>
      <c r="LR34">
        <v>51651</v>
      </c>
      <c r="LS34">
        <v>9223</v>
      </c>
      <c r="LT34">
        <v>3802</v>
      </c>
      <c r="LU34">
        <v>16490</v>
      </c>
      <c r="LV34">
        <v>4443</v>
      </c>
      <c r="LW34">
        <v>0</v>
      </c>
      <c r="LX34">
        <v>2767</v>
      </c>
      <c r="LY34">
        <v>3988050</v>
      </c>
    </row>
    <row r="35" spans="1:337" x14ac:dyDescent="0.25">
      <c r="A35" t="s">
        <v>275</v>
      </c>
      <c r="B35">
        <v>0</v>
      </c>
      <c r="C35">
        <v>8</v>
      </c>
      <c r="D35">
        <v>0</v>
      </c>
      <c r="E35">
        <v>0</v>
      </c>
      <c r="F35">
        <v>9</v>
      </c>
      <c r="G35">
        <v>9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442</v>
      </c>
      <c r="O35">
        <v>499</v>
      </c>
      <c r="P35">
        <v>0</v>
      </c>
      <c r="Q35">
        <v>43</v>
      </c>
      <c r="R35">
        <v>0</v>
      </c>
      <c r="S35">
        <v>43</v>
      </c>
      <c r="T35">
        <v>24</v>
      </c>
      <c r="U35">
        <v>1</v>
      </c>
      <c r="V35">
        <v>0</v>
      </c>
      <c r="W35">
        <v>5</v>
      </c>
      <c r="X35">
        <v>0</v>
      </c>
      <c r="Y35">
        <v>3</v>
      </c>
      <c r="Z35">
        <v>0</v>
      </c>
      <c r="AA35">
        <v>0</v>
      </c>
      <c r="AB35">
        <v>0</v>
      </c>
      <c r="AC35">
        <v>0</v>
      </c>
      <c r="AD35">
        <v>4</v>
      </c>
      <c r="AE35">
        <v>5</v>
      </c>
      <c r="AF35">
        <v>0</v>
      </c>
      <c r="AG35">
        <v>0</v>
      </c>
      <c r="AH35">
        <v>9</v>
      </c>
      <c r="AI35">
        <v>0</v>
      </c>
      <c r="AJ35">
        <v>70</v>
      </c>
      <c r="AK35">
        <v>13</v>
      </c>
      <c r="AL35">
        <v>8</v>
      </c>
      <c r="AM35">
        <v>42</v>
      </c>
      <c r="AN35">
        <v>4</v>
      </c>
      <c r="AO35">
        <v>437</v>
      </c>
      <c r="AP35">
        <v>45</v>
      </c>
      <c r="AQ35">
        <v>20</v>
      </c>
      <c r="AR35">
        <v>205</v>
      </c>
      <c r="AS35">
        <v>0</v>
      </c>
      <c r="AT35">
        <v>0</v>
      </c>
      <c r="AU35">
        <v>24</v>
      </c>
      <c r="AV35">
        <v>15</v>
      </c>
      <c r="AW35">
        <v>69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58</v>
      </c>
      <c r="BG35">
        <v>8</v>
      </c>
      <c r="BH35">
        <v>0</v>
      </c>
      <c r="BI35">
        <v>0</v>
      </c>
      <c r="BJ35">
        <v>53</v>
      </c>
      <c r="BK35">
        <v>3</v>
      </c>
      <c r="BL35">
        <v>120</v>
      </c>
      <c r="BM35">
        <v>16</v>
      </c>
      <c r="BN35">
        <v>34</v>
      </c>
      <c r="BO35">
        <v>65</v>
      </c>
      <c r="BP35">
        <v>20</v>
      </c>
      <c r="BQ35">
        <v>0</v>
      </c>
      <c r="BR35">
        <v>16</v>
      </c>
      <c r="BS35">
        <v>0</v>
      </c>
      <c r="BT35">
        <v>0</v>
      </c>
      <c r="BU35">
        <v>2</v>
      </c>
      <c r="BV35">
        <v>0</v>
      </c>
      <c r="BW35">
        <v>470</v>
      </c>
      <c r="BX35">
        <v>68</v>
      </c>
      <c r="BY35">
        <v>0</v>
      </c>
      <c r="BZ35">
        <v>3</v>
      </c>
      <c r="CA35">
        <v>0</v>
      </c>
      <c r="CB35">
        <v>333</v>
      </c>
      <c r="CC35">
        <v>118</v>
      </c>
      <c r="CD35">
        <v>32</v>
      </c>
      <c r="CE35">
        <v>0</v>
      </c>
      <c r="CF35">
        <v>18</v>
      </c>
      <c r="CG35">
        <v>0</v>
      </c>
      <c r="CH35">
        <v>0</v>
      </c>
      <c r="CI35">
        <v>0</v>
      </c>
      <c r="CJ35">
        <v>69</v>
      </c>
      <c r="CK35">
        <v>115</v>
      </c>
      <c r="CL35">
        <v>2135</v>
      </c>
      <c r="CM35">
        <v>77</v>
      </c>
      <c r="CN35">
        <v>98</v>
      </c>
      <c r="CO35">
        <v>14</v>
      </c>
      <c r="CP35">
        <v>0</v>
      </c>
      <c r="CQ35">
        <v>63</v>
      </c>
      <c r="CR35">
        <v>20</v>
      </c>
      <c r="CS35">
        <v>97</v>
      </c>
      <c r="CT35">
        <v>469</v>
      </c>
      <c r="CU35">
        <v>0</v>
      </c>
      <c r="CV35">
        <v>843</v>
      </c>
      <c r="CW35">
        <v>0</v>
      </c>
      <c r="CX35">
        <v>26</v>
      </c>
      <c r="CY35">
        <v>253</v>
      </c>
      <c r="CZ35">
        <v>4</v>
      </c>
      <c r="DA35">
        <v>223</v>
      </c>
      <c r="DB35">
        <v>0</v>
      </c>
      <c r="DC35">
        <v>17</v>
      </c>
      <c r="DD35">
        <v>130</v>
      </c>
      <c r="DE35">
        <v>0</v>
      </c>
      <c r="DF35">
        <v>0</v>
      </c>
      <c r="DG35">
        <v>22</v>
      </c>
      <c r="DH35">
        <v>47</v>
      </c>
      <c r="DI35">
        <v>100</v>
      </c>
      <c r="DJ35">
        <v>0</v>
      </c>
      <c r="DK35">
        <v>105</v>
      </c>
      <c r="DL35">
        <v>654</v>
      </c>
      <c r="DM35">
        <v>2796</v>
      </c>
      <c r="DN35">
        <v>0</v>
      </c>
      <c r="DO35">
        <v>0</v>
      </c>
      <c r="DP35">
        <v>11560</v>
      </c>
      <c r="DQ35">
        <v>27</v>
      </c>
      <c r="DR35">
        <v>0</v>
      </c>
      <c r="DS35">
        <v>0</v>
      </c>
      <c r="DT35">
        <v>419</v>
      </c>
      <c r="DU35">
        <v>0</v>
      </c>
      <c r="DV35">
        <v>0</v>
      </c>
      <c r="DW35">
        <v>0</v>
      </c>
      <c r="DX35">
        <v>0</v>
      </c>
      <c r="DY35">
        <v>399</v>
      </c>
      <c r="DZ35">
        <v>0</v>
      </c>
      <c r="EA35">
        <v>1481</v>
      </c>
      <c r="EB35">
        <v>7</v>
      </c>
      <c r="EC35">
        <v>14</v>
      </c>
      <c r="ED35">
        <v>7</v>
      </c>
      <c r="EE35">
        <v>0</v>
      </c>
      <c r="EF35">
        <v>3</v>
      </c>
      <c r="EG35">
        <v>0</v>
      </c>
      <c r="EH35">
        <v>0</v>
      </c>
      <c r="EI35">
        <v>23</v>
      </c>
      <c r="EJ35">
        <v>0</v>
      </c>
      <c r="EK35">
        <v>54</v>
      </c>
      <c r="EL35">
        <v>0</v>
      </c>
      <c r="EM35">
        <v>248</v>
      </c>
      <c r="EN35">
        <v>0</v>
      </c>
      <c r="EO35">
        <v>0</v>
      </c>
      <c r="EP35">
        <v>0</v>
      </c>
      <c r="EQ35">
        <v>0</v>
      </c>
      <c r="ER35">
        <v>90</v>
      </c>
      <c r="ES35">
        <v>0</v>
      </c>
      <c r="ET35">
        <v>0</v>
      </c>
      <c r="EU35">
        <v>0</v>
      </c>
      <c r="EV35">
        <v>0</v>
      </c>
      <c r="EW35">
        <v>20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35</v>
      </c>
      <c r="FD35">
        <v>0</v>
      </c>
      <c r="FE35">
        <v>0</v>
      </c>
      <c r="FF35">
        <v>0</v>
      </c>
      <c r="FG35">
        <v>0</v>
      </c>
      <c r="FH35">
        <v>66</v>
      </c>
      <c r="FI35">
        <v>0</v>
      </c>
      <c r="FJ35">
        <v>0</v>
      </c>
      <c r="FK35">
        <v>28</v>
      </c>
      <c r="FL35">
        <v>0</v>
      </c>
      <c r="FM35">
        <v>63</v>
      </c>
      <c r="FN35">
        <v>0</v>
      </c>
      <c r="FO35">
        <v>0</v>
      </c>
      <c r="FP35">
        <v>0</v>
      </c>
      <c r="FQ35">
        <v>0</v>
      </c>
      <c r="FR35">
        <v>5</v>
      </c>
      <c r="FS35">
        <v>0</v>
      </c>
      <c r="FT35">
        <v>10</v>
      </c>
      <c r="FU35">
        <v>54</v>
      </c>
      <c r="FV35">
        <v>0</v>
      </c>
      <c r="FW35">
        <v>0</v>
      </c>
      <c r="FX35">
        <v>3</v>
      </c>
      <c r="FY35">
        <v>747</v>
      </c>
      <c r="FZ35">
        <v>0</v>
      </c>
      <c r="GA35">
        <v>0</v>
      </c>
      <c r="GB35">
        <v>122</v>
      </c>
      <c r="GC35">
        <v>867</v>
      </c>
      <c r="GD35">
        <v>0</v>
      </c>
      <c r="GE35">
        <v>5</v>
      </c>
      <c r="GF35">
        <v>16</v>
      </c>
      <c r="GG35">
        <v>14</v>
      </c>
      <c r="GH35">
        <v>9</v>
      </c>
      <c r="GI35">
        <v>8</v>
      </c>
      <c r="GJ35">
        <v>0</v>
      </c>
      <c r="GK35">
        <v>5</v>
      </c>
      <c r="GL35">
        <v>162</v>
      </c>
      <c r="GM35">
        <v>19</v>
      </c>
      <c r="GN35">
        <v>9</v>
      </c>
      <c r="GO35">
        <v>0</v>
      </c>
      <c r="GP35">
        <v>0</v>
      </c>
      <c r="GQ35">
        <v>165</v>
      </c>
      <c r="GR35">
        <v>49</v>
      </c>
      <c r="GS35">
        <v>58</v>
      </c>
      <c r="GT35">
        <v>0</v>
      </c>
      <c r="GU35">
        <v>0</v>
      </c>
      <c r="GV35">
        <v>0</v>
      </c>
      <c r="GW35">
        <v>0</v>
      </c>
      <c r="GX35">
        <v>120</v>
      </c>
      <c r="GY35">
        <v>0</v>
      </c>
      <c r="GZ35">
        <v>274</v>
      </c>
      <c r="HA35">
        <v>0</v>
      </c>
      <c r="HB35">
        <v>8</v>
      </c>
      <c r="HC35">
        <v>749</v>
      </c>
      <c r="HD35">
        <v>0</v>
      </c>
      <c r="HE35">
        <v>26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8</v>
      </c>
      <c r="HL35">
        <v>303</v>
      </c>
      <c r="HM35">
        <v>15</v>
      </c>
      <c r="HN35">
        <v>0</v>
      </c>
      <c r="HO35">
        <v>48</v>
      </c>
      <c r="HP35">
        <v>0</v>
      </c>
      <c r="HQ35">
        <v>0</v>
      </c>
      <c r="HR35">
        <v>6</v>
      </c>
      <c r="HS35">
        <v>43</v>
      </c>
      <c r="HT35">
        <v>1451</v>
      </c>
      <c r="HU35">
        <v>313</v>
      </c>
      <c r="HV35">
        <v>415</v>
      </c>
      <c r="HW35">
        <v>503</v>
      </c>
      <c r="HX35">
        <v>235</v>
      </c>
      <c r="HY35">
        <v>31</v>
      </c>
      <c r="HZ35">
        <v>305</v>
      </c>
      <c r="IA35">
        <v>486</v>
      </c>
      <c r="IB35">
        <v>197</v>
      </c>
      <c r="IC35">
        <v>173</v>
      </c>
      <c r="ID35">
        <v>82</v>
      </c>
      <c r="IE35">
        <v>97</v>
      </c>
      <c r="IF35">
        <v>676</v>
      </c>
      <c r="IG35">
        <v>162</v>
      </c>
      <c r="IH35">
        <v>742</v>
      </c>
      <c r="II35">
        <v>7</v>
      </c>
      <c r="IJ35">
        <v>20</v>
      </c>
      <c r="IK35">
        <v>39</v>
      </c>
      <c r="IL35">
        <v>2094</v>
      </c>
      <c r="IM35">
        <v>356</v>
      </c>
      <c r="IN35">
        <v>497</v>
      </c>
      <c r="IO35">
        <v>534</v>
      </c>
      <c r="IP35">
        <v>162</v>
      </c>
      <c r="IQ35">
        <v>65</v>
      </c>
      <c r="IR35">
        <v>454</v>
      </c>
      <c r="IS35">
        <v>597</v>
      </c>
      <c r="IT35">
        <v>143</v>
      </c>
      <c r="IU35">
        <v>226</v>
      </c>
      <c r="IV35">
        <v>284</v>
      </c>
      <c r="IW35">
        <v>1250</v>
      </c>
      <c r="IX35">
        <v>195</v>
      </c>
      <c r="IY35">
        <v>68</v>
      </c>
      <c r="IZ35">
        <v>637</v>
      </c>
      <c r="JA35">
        <v>316</v>
      </c>
      <c r="JB35">
        <v>534</v>
      </c>
      <c r="JC35">
        <v>487</v>
      </c>
      <c r="JD35">
        <v>7</v>
      </c>
      <c r="JE35">
        <v>686</v>
      </c>
      <c r="JF35">
        <v>17</v>
      </c>
      <c r="JG35">
        <v>92</v>
      </c>
      <c r="JH35">
        <v>118</v>
      </c>
      <c r="JI35">
        <v>484</v>
      </c>
      <c r="JJ35">
        <v>205</v>
      </c>
      <c r="JK35">
        <v>496</v>
      </c>
      <c r="JL35">
        <v>32</v>
      </c>
      <c r="JM35">
        <v>0</v>
      </c>
      <c r="JN35">
        <v>2281</v>
      </c>
      <c r="JO35">
        <v>39</v>
      </c>
      <c r="JP35">
        <v>1</v>
      </c>
      <c r="JQ35">
        <v>479</v>
      </c>
      <c r="JR35">
        <v>360</v>
      </c>
      <c r="JS35">
        <v>431</v>
      </c>
      <c r="JT35">
        <v>817</v>
      </c>
      <c r="JU35">
        <v>801</v>
      </c>
      <c r="JV35">
        <v>306</v>
      </c>
      <c r="JW35">
        <v>452</v>
      </c>
      <c r="JX35">
        <v>4</v>
      </c>
      <c r="JY35">
        <v>89</v>
      </c>
      <c r="JZ35">
        <v>395</v>
      </c>
      <c r="KA35">
        <v>397</v>
      </c>
      <c r="KB35">
        <v>409</v>
      </c>
      <c r="KC35">
        <v>368</v>
      </c>
      <c r="KD35">
        <v>48</v>
      </c>
      <c r="KE35">
        <v>186</v>
      </c>
      <c r="KF35">
        <v>710</v>
      </c>
      <c r="KG35">
        <v>44</v>
      </c>
      <c r="KH35">
        <v>0</v>
      </c>
      <c r="KI35">
        <v>112</v>
      </c>
      <c r="KJ35">
        <v>0</v>
      </c>
      <c r="KK35">
        <v>102</v>
      </c>
      <c r="KL35">
        <v>96</v>
      </c>
      <c r="KM35">
        <v>33</v>
      </c>
      <c r="KN35">
        <v>729</v>
      </c>
      <c r="KO35">
        <v>473</v>
      </c>
      <c r="KP35">
        <v>1174</v>
      </c>
      <c r="KQ35">
        <v>97</v>
      </c>
      <c r="KR35">
        <v>407</v>
      </c>
      <c r="KS35">
        <v>0</v>
      </c>
      <c r="KT35">
        <v>13</v>
      </c>
      <c r="KU35">
        <v>344</v>
      </c>
      <c r="KV35">
        <v>5</v>
      </c>
      <c r="KW35">
        <v>0</v>
      </c>
      <c r="KX35">
        <v>1373</v>
      </c>
      <c r="KY35">
        <v>786</v>
      </c>
      <c r="KZ35">
        <v>2664</v>
      </c>
      <c r="LA35">
        <v>583</v>
      </c>
      <c r="LB35">
        <v>5</v>
      </c>
      <c r="LC35">
        <v>7</v>
      </c>
      <c r="LD35">
        <v>2758</v>
      </c>
      <c r="LE35">
        <v>613</v>
      </c>
      <c r="LF35">
        <v>134</v>
      </c>
      <c r="LG35">
        <v>67</v>
      </c>
      <c r="LH35">
        <v>0</v>
      </c>
      <c r="LI35">
        <v>54</v>
      </c>
      <c r="LJ35">
        <v>567</v>
      </c>
      <c r="LK35">
        <v>54</v>
      </c>
      <c r="LL35">
        <v>26</v>
      </c>
      <c r="LM35">
        <v>57</v>
      </c>
      <c r="LN35">
        <v>68</v>
      </c>
      <c r="LO35">
        <v>31</v>
      </c>
      <c r="LP35">
        <v>1</v>
      </c>
      <c r="LQ35">
        <v>29</v>
      </c>
      <c r="LR35">
        <v>735</v>
      </c>
      <c r="LS35">
        <v>88</v>
      </c>
      <c r="LT35">
        <v>47</v>
      </c>
      <c r="LU35">
        <v>248</v>
      </c>
      <c r="LV35">
        <v>30</v>
      </c>
      <c r="LW35">
        <v>0</v>
      </c>
      <c r="LX35">
        <v>0</v>
      </c>
      <c r="LY35">
        <v>70538</v>
      </c>
    </row>
    <row r="36" spans="1:337" x14ac:dyDescent="0.25">
      <c r="A36" t="s">
        <v>276</v>
      </c>
      <c r="B36">
        <v>0</v>
      </c>
      <c r="C36">
        <v>1404</v>
      </c>
      <c r="D36">
        <v>34</v>
      </c>
      <c r="E36">
        <v>6</v>
      </c>
      <c r="F36">
        <v>1578</v>
      </c>
      <c r="G36">
        <v>59</v>
      </c>
      <c r="H36">
        <v>0</v>
      </c>
      <c r="I36">
        <v>152</v>
      </c>
      <c r="J36">
        <v>1</v>
      </c>
      <c r="K36">
        <v>360</v>
      </c>
      <c r="L36">
        <v>587</v>
      </c>
      <c r="M36">
        <v>0</v>
      </c>
      <c r="N36">
        <v>6797</v>
      </c>
      <c r="O36">
        <v>5324</v>
      </c>
      <c r="P36">
        <v>9</v>
      </c>
      <c r="Q36">
        <v>1776</v>
      </c>
      <c r="R36">
        <v>0</v>
      </c>
      <c r="S36">
        <v>1890</v>
      </c>
      <c r="T36">
        <v>176</v>
      </c>
      <c r="U36">
        <v>1713</v>
      </c>
      <c r="V36">
        <v>551</v>
      </c>
      <c r="W36">
        <v>1280</v>
      </c>
      <c r="X36">
        <v>891</v>
      </c>
      <c r="Y36">
        <v>847</v>
      </c>
      <c r="Z36">
        <v>200</v>
      </c>
      <c r="AA36">
        <v>0</v>
      </c>
      <c r="AB36">
        <v>0</v>
      </c>
      <c r="AC36">
        <v>206</v>
      </c>
      <c r="AD36">
        <v>70</v>
      </c>
      <c r="AE36">
        <v>199</v>
      </c>
      <c r="AF36">
        <v>1189</v>
      </c>
      <c r="AG36">
        <v>1129</v>
      </c>
      <c r="AH36">
        <v>439</v>
      </c>
      <c r="AI36">
        <v>1201</v>
      </c>
      <c r="AJ36">
        <v>582</v>
      </c>
      <c r="AK36">
        <v>485</v>
      </c>
      <c r="AL36">
        <v>295</v>
      </c>
      <c r="AM36">
        <v>109</v>
      </c>
      <c r="AN36">
        <v>858</v>
      </c>
      <c r="AO36">
        <v>1941</v>
      </c>
      <c r="AP36">
        <v>2012</v>
      </c>
      <c r="AQ36">
        <v>0</v>
      </c>
      <c r="AR36">
        <v>2967</v>
      </c>
      <c r="AS36">
        <v>14</v>
      </c>
      <c r="AT36">
        <v>1490</v>
      </c>
      <c r="AU36">
        <v>1825</v>
      </c>
      <c r="AV36">
        <v>229</v>
      </c>
      <c r="AW36">
        <v>255</v>
      </c>
      <c r="AX36">
        <v>0</v>
      </c>
      <c r="AY36">
        <v>0</v>
      </c>
      <c r="AZ36">
        <v>5</v>
      </c>
      <c r="BA36">
        <v>1847</v>
      </c>
      <c r="BB36">
        <v>2</v>
      </c>
      <c r="BC36">
        <v>144</v>
      </c>
      <c r="BD36">
        <v>1707</v>
      </c>
      <c r="BE36">
        <v>2501</v>
      </c>
      <c r="BF36">
        <v>910</v>
      </c>
      <c r="BG36">
        <v>0</v>
      </c>
      <c r="BH36">
        <v>655</v>
      </c>
      <c r="BI36">
        <v>368</v>
      </c>
      <c r="BJ36">
        <v>978</v>
      </c>
      <c r="BK36">
        <v>591</v>
      </c>
      <c r="BL36">
        <v>531</v>
      </c>
      <c r="BM36">
        <v>1241</v>
      </c>
      <c r="BN36">
        <v>683</v>
      </c>
      <c r="BO36">
        <v>795</v>
      </c>
      <c r="BP36">
        <v>124</v>
      </c>
      <c r="BQ36">
        <v>36</v>
      </c>
      <c r="BR36">
        <v>28</v>
      </c>
      <c r="BS36">
        <v>1444</v>
      </c>
      <c r="BT36">
        <v>35</v>
      </c>
      <c r="BU36">
        <v>297</v>
      </c>
      <c r="BV36">
        <v>119</v>
      </c>
      <c r="BW36">
        <v>3991</v>
      </c>
      <c r="BX36">
        <v>1981</v>
      </c>
      <c r="BY36">
        <v>1168</v>
      </c>
      <c r="BZ36">
        <v>2135</v>
      </c>
      <c r="CA36">
        <v>0</v>
      </c>
      <c r="CB36">
        <v>1492</v>
      </c>
      <c r="CC36">
        <v>1030</v>
      </c>
      <c r="CD36">
        <v>1891</v>
      </c>
      <c r="CE36">
        <v>606</v>
      </c>
      <c r="CF36">
        <v>384</v>
      </c>
      <c r="CG36">
        <v>443</v>
      </c>
      <c r="CH36">
        <v>257</v>
      </c>
      <c r="CI36">
        <v>1161</v>
      </c>
      <c r="CJ36">
        <v>1306</v>
      </c>
      <c r="CK36">
        <v>1591</v>
      </c>
      <c r="CL36">
        <v>146</v>
      </c>
      <c r="CM36">
        <v>1160</v>
      </c>
      <c r="CN36">
        <v>1467</v>
      </c>
      <c r="CO36">
        <v>4111</v>
      </c>
      <c r="CP36">
        <v>3327</v>
      </c>
      <c r="CQ36">
        <v>2573</v>
      </c>
      <c r="CR36">
        <v>68</v>
      </c>
      <c r="CS36">
        <v>4828</v>
      </c>
      <c r="CT36">
        <v>67</v>
      </c>
      <c r="CU36">
        <v>208</v>
      </c>
      <c r="CV36">
        <v>6858</v>
      </c>
      <c r="CW36">
        <v>518</v>
      </c>
      <c r="CX36">
        <v>741</v>
      </c>
      <c r="CY36">
        <v>4852</v>
      </c>
      <c r="CZ36">
        <v>3154</v>
      </c>
      <c r="DA36">
        <v>14322</v>
      </c>
      <c r="DB36">
        <v>2524</v>
      </c>
      <c r="DC36">
        <v>901</v>
      </c>
      <c r="DD36">
        <v>351</v>
      </c>
      <c r="DE36">
        <v>323</v>
      </c>
      <c r="DF36">
        <v>245</v>
      </c>
      <c r="DG36">
        <v>386</v>
      </c>
      <c r="DH36">
        <v>1999</v>
      </c>
      <c r="DI36">
        <v>1047</v>
      </c>
      <c r="DJ36">
        <v>13</v>
      </c>
      <c r="DK36">
        <v>684</v>
      </c>
      <c r="DL36">
        <v>1846</v>
      </c>
      <c r="DM36">
        <v>501</v>
      </c>
      <c r="DN36">
        <v>1771</v>
      </c>
      <c r="DO36">
        <v>112</v>
      </c>
      <c r="DP36">
        <v>1202</v>
      </c>
      <c r="DQ36">
        <v>629</v>
      </c>
      <c r="DR36">
        <v>390</v>
      </c>
      <c r="DS36">
        <v>85</v>
      </c>
      <c r="DT36">
        <v>1238</v>
      </c>
      <c r="DU36">
        <v>116</v>
      </c>
      <c r="DV36">
        <v>290</v>
      </c>
      <c r="DW36">
        <v>55</v>
      </c>
      <c r="DX36">
        <v>1</v>
      </c>
      <c r="DY36">
        <v>8653</v>
      </c>
      <c r="DZ36">
        <v>9</v>
      </c>
      <c r="EA36">
        <v>3235</v>
      </c>
      <c r="EB36">
        <v>327</v>
      </c>
      <c r="EC36">
        <v>422</v>
      </c>
      <c r="ED36">
        <v>3</v>
      </c>
      <c r="EE36">
        <v>35</v>
      </c>
      <c r="EF36">
        <v>70</v>
      </c>
      <c r="EG36">
        <v>407</v>
      </c>
      <c r="EH36">
        <v>440</v>
      </c>
      <c r="EI36">
        <v>192</v>
      </c>
      <c r="EJ36">
        <v>3517</v>
      </c>
      <c r="EK36">
        <v>69</v>
      </c>
      <c r="EL36">
        <v>106</v>
      </c>
      <c r="EM36">
        <v>1369</v>
      </c>
      <c r="EN36">
        <v>1865</v>
      </c>
      <c r="EO36">
        <v>0</v>
      </c>
      <c r="EP36">
        <v>220</v>
      </c>
      <c r="EQ36">
        <v>1053</v>
      </c>
      <c r="ER36">
        <v>5625</v>
      </c>
      <c r="ES36">
        <v>783</v>
      </c>
      <c r="ET36">
        <v>69</v>
      </c>
      <c r="EU36">
        <v>104</v>
      </c>
      <c r="EV36">
        <v>1015</v>
      </c>
      <c r="EW36">
        <v>220</v>
      </c>
      <c r="EX36">
        <v>10</v>
      </c>
      <c r="EY36">
        <v>4088</v>
      </c>
      <c r="EZ36">
        <v>17</v>
      </c>
      <c r="FA36">
        <v>0</v>
      </c>
      <c r="FB36">
        <v>2605</v>
      </c>
      <c r="FC36">
        <v>763</v>
      </c>
      <c r="FD36">
        <v>1625</v>
      </c>
      <c r="FE36">
        <v>2090</v>
      </c>
      <c r="FF36">
        <v>5976</v>
      </c>
      <c r="FG36">
        <v>3153</v>
      </c>
      <c r="FH36">
        <v>0</v>
      </c>
      <c r="FI36">
        <v>12</v>
      </c>
      <c r="FJ36">
        <v>0</v>
      </c>
      <c r="FK36">
        <v>1008</v>
      </c>
      <c r="FL36">
        <v>11</v>
      </c>
      <c r="FM36">
        <v>3583</v>
      </c>
      <c r="FN36">
        <v>1072</v>
      </c>
      <c r="FO36">
        <v>77</v>
      </c>
      <c r="FP36">
        <v>9</v>
      </c>
      <c r="FQ36">
        <v>172</v>
      </c>
      <c r="FR36">
        <v>998</v>
      </c>
      <c r="FS36">
        <v>506</v>
      </c>
      <c r="FT36">
        <v>338</v>
      </c>
      <c r="FU36">
        <v>1723</v>
      </c>
      <c r="FV36">
        <v>893</v>
      </c>
      <c r="FW36">
        <v>2688</v>
      </c>
      <c r="FX36">
        <v>1452</v>
      </c>
      <c r="FY36">
        <v>1514</v>
      </c>
      <c r="FZ36">
        <v>2366</v>
      </c>
      <c r="GA36">
        <v>1212</v>
      </c>
      <c r="GB36">
        <v>4781</v>
      </c>
      <c r="GC36">
        <v>737</v>
      </c>
      <c r="GD36">
        <v>105</v>
      </c>
      <c r="GE36">
        <v>479</v>
      </c>
      <c r="GF36">
        <v>1269</v>
      </c>
      <c r="GG36">
        <v>253</v>
      </c>
      <c r="GH36">
        <v>2702</v>
      </c>
      <c r="GI36">
        <v>157</v>
      </c>
      <c r="GJ36">
        <v>521</v>
      </c>
      <c r="GK36">
        <v>131</v>
      </c>
      <c r="GL36">
        <v>1028</v>
      </c>
      <c r="GM36">
        <v>744</v>
      </c>
      <c r="GN36">
        <v>294</v>
      </c>
      <c r="GO36">
        <v>224</v>
      </c>
      <c r="GP36">
        <v>18</v>
      </c>
      <c r="GQ36">
        <v>2967</v>
      </c>
      <c r="GR36">
        <v>1188</v>
      </c>
      <c r="GS36">
        <v>3551</v>
      </c>
      <c r="GT36">
        <v>1585</v>
      </c>
      <c r="GU36">
        <v>0</v>
      </c>
      <c r="GV36">
        <v>1492</v>
      </c>
      <c r="GW36">
        <v>772</v>
      </c>
      <c r="GX36">
        <v>2788</v>
      </c>
      <c r="GY36">
        <v>576</v>
      </c>
      <c r="GZ36">
        <v>6139</v>
      </c>
      <c r="HA36">
        <v>652</v>
      </c>
      <c r="HB36">
        <v>3107</v>
      </c>
      <c r="HC36">
        <v>6806</v>
      </c>
      <c r="HD36">
        <v>12</v>
      </c>
      <c r="HE36">
        <v>3896</v>
      </c>
      <c r="HF36">
        <v>247</v>
      </c>
      <c r="HG36">
        <v>479</v>
      </c>
      <c r="HH36">
        <v>1797</v>
      </c>
      <c r="HI36">
        <v>496</v>
      </c>
      <c r="HJ36">
        <v>131</v>
      </c>
      <c r="HK36">
        <v>538</v>
      </c>
      <c r="HL36">
        <v>3207</v>
      </c>
      <c r="HM36">
        <v>221</v>
      </c>
      <c r="HN36">
        <v>79</v>
      </c>
      <c r="HO36">
        <v>348</v>
      </c>
      <c r="HP36">
        <v>249</v>
      </c>
      <c r="HQ36">
        <v>516</v>
      </c>
      <c r="HR36">
        <v>181</v>
      </c>
      <c r="HS36">
        <v>318</v>
      </c>
      <c r="HT36">
        <v>16076</v>
      </c>
      <c r="HU36">
        <v>5059</v>
      </c>
      <c r="HV36">
        <v>8299</v>
      </c>
      <c r="HW36">
        <v>7552</v>
      </c>
      <c r="HX36">
        <v>3187</v>
      </c>
      <c r="HY36">
        <v>627</v>
      </c>
      <c r="HZ36">
        <v>4620</v>
      </c>
      <c r="IA36">
        <v>3528</v>
      </c>
      <c r="IB36">
        <v>1234</v>
      </c>
      <c r="IC36">
        <v>3744</v>
      </c>
      <c r="ID36">
        <v>2490</v>
      </c>
      <c r="IE36">
        <v>6039</v>
      </c>
      <c r="IF36">
        <v>10829</v>
      </c>
      <c r="IG36">
        <v>857</v>
      </c>
      <c r="IH36">
        <v>4763</v>
      </c>
      <c r="II36">
        <v>449</v>
      </c>
      <c r="IJ36">
        <v>886</v>
      </c>
      <c r="IK36">
        <v>832</v>
      </c>
      <c r="IL36">
        <v>17142</v>
      </c>
      <c r="IM36">
        <v>5799</v>
      </c>
      <c r="IN36">
        <v>4337</v>
      </c>
      <c r="IO36">
        <v>4535</v>
      </c>
      <c r="IP36">
        <v>1970</v>
      </c>
      <c r="IQ36">
        <v>779</v>
      </c>
      <c r="IR36">
        <v>5058</v>
      </c>
      <c r="IS36">
        <v>6342</v>
      </c>
      <c r="IT36">
        <v>2113</v>
      </c>
      <c r="IU36">
        <v>2728</v>
      </c>
      <c r="IV36">
        <v>3711</v>
      </c>
      <c r="IW36">
        <v>19849</v>
      </c>
      <c r="IX36">
        <v>4700</v>
      </c>
      <c r="IY36">
        <v>667</v>
      </c>
      <c r="IZ36">
        <v>11203</v>
      </c>
      <c r="JA36">
        <v>5020</v>
      </c>
      <c r="JB36">
        <v>2769</v>
      </c>
      <c r="JC36">
        <v>3439</v>
      </c>
      <c r="JD36">
        <v>61</v>
      </c>
      <c r="JE36">
        <v>4996</v>
      </c>
      <c r="JF36">
        <v>164</v>
      </c>
      <c r="JG36">
        <v>879</v>
      </c>
      <c r="JH36">
        <v>6552</v>
      </c>
      <c r="JI36">
        <v>8649</v>
      </c>
      <c r="JJ36">
        <v>338</v>
      </c>
      <c r="JK36">
        <v>8348</v>
      </c>
      <c r="JL36">
        <v>18</v>
      </c>
      <c r="JM36">
        <v>355</v>
      </c>
      <c r="JN36">
        <v>1064</v>
      </c>
      <c r="JO36">
        <v>254</v>
      </c>
      <c r="JP36">
        <v>1463</v>
      </c>
      <c r="JQ36">
        <v>2642</v>
      </c>
      <c r="JR36">
        <v>5667</v>
      </c>
      <c r="JS36">
        <v>12103</v>
      </c>
      <c r="JT36">
        <v>4342</v>
      </c>
      <c r="JU36">
        <v>13450</v>
      </c>
      <c r="JV36">
        <v>2854</v>
      </c>
      <c r="JW36">
        <v>11945</v>
      </c>
      <c r="JX36">
        <v>478</v>
      </c>
      <c r="JY36">
        <v>2315</v>
      </c>
      <c r="JZ36">
        <v>1843</v>
      </c>
      <c r="KA36">
        <v>4280</v>
      </c>
      <c r="KB36">
        <v>5052</v>
      </c>
      <c r="KC36">
        <v>5846</v>
      </c>
      <c r="KD36">
        <v>1878</v>
      </c>
      <c r="KE36">
        <v>3449</v>
      </c>
      <c r="KF36">
        <v>4807</v>
      </c>
      <c r="KG36">
        <v>830</v>
      </c>
      <c r="KH36">
        <v>4</v>
      </c>
      <c r="KI36">
        <v>961</v>
      </c>
      <c r="KJ36">
        <v>39</v>
      </c>
      <c r="KK36">
        <v>1177</v>
      </c>
      <c r="KL36">
        <v>611</v>
      </c>
      <c r="KM36">
        <v>339</v>
      </c>
      <c r="KN36">
        <v>3316</v>
      </c>
      <c r="KO36">
        <v>15844</v>
      </c>
      <c r="KP36">
        <v>33104</v>
      </c>
      <c r="KQ36">
        <v>1198</v>
      </c>
      <c r="KR36">
        <v>6513</v>
      </c>
      <c r="KS36">
        <v>1950</v>
      </c>
      <c r="KT36">
        <v>1042</v>
      </c>
      <c r="KU36">
        <v>4363</v>
      </c>
      <c r="KV36">
        <v>3602</v>
      </c>
      <c r="KW36">
        <v>105</v>
      </c>
      <c r="KX36">
        <v>10251</v>
      </c>
      <c r="KY36">
        <v>10929</v>
      </c>
      <c r="KZ36">
        <v>28093</v>
      </c>
      <c r="LA36">
        <v>6021</v>
      </c>
      <c r="LB36">
        <v>116</v>
      </c>
      <c r="LC36">
        <v>2763</v>
      </c>
      <c r="LD36">
        <v>41213</v>
      </c>
      <c r="LE36">
        <v>2718</v>
      </c>
      <c r="LF36">
        <v>1300</v>
      </c>
      <c r="LG36">
        <v>1064</v>
      </c>
      <c r="LH36">
        <v>40</v>
      </c>
      <c r="LI36">
        <v>137</v>
      </c>
      <c r="LJ36">
        <v>16143</v>
      </c>
      <c r="LK36">
        <v>1507</v>
      </c>
      <c r="LL36">
        <v>692</v>
      </c>
      <c r="LM36">
        <v>1665</v>
      </c>
      <c r="LN36">
        <v>657</v>
      </c>
      <c r="LO36">
        <v>3178</v>
      </c>
      <c r="LP36">
        <v>288</v>
      </c>
      <c r="LQ36">
        <v>1748</v>
      </c>
      <c r="LR36">
        <v>11967</v>
      </c>
      <c r="LS36">
        <v>1399</v>
      </c>
      <c r="LT36">
        <v>502</v>
      </c>
      <c r="LU36">
        <v>2748</v>
      </c>
      <c r="LV36">
        <v>748</v>
      </c>
      <c r="LW36">
        <v>0</v>
      </c>
      <c r="LX36">
        <v>0</v>
      </c>
      <c r="LY36">
        <v>792475</v>
      </c>
    </row>
    <row r="37" spans="1:337" x14ac:dyDescent="0.25">
      <c r="A37" t="s">
        <v>277</v>
      </c>
      <c r="B37">
        <v>0</v>
      </c>
      <c r="C37">
        <v>219</v>
      </c>
      <c r="D37">
        <v>0</v>
      </c>
      <c r="E37">
        <v>0</v>
      </c>
      <c r="F37">
        <v>12762</v>
      </c>
      <c r="G37">
        <v>211</v>
      </c>
      <c r="H37">
        <v>69</v>
      </c>
      <c r="I37">
        <v>30</v>
      </c>
      <c r="J37">
        <v>0</v>
      </c>
      <c r="K37">
        <v>0</v>
      </c>
      <c r="L37">
        <v>0</v>
      </c>
      <c r="M37">
        <v>0</v>
      </c>
      <c r="N37">
        <v>242</v>
      </c>
      <c r="O37">
        <v>441</v>
      </c>
      <c r="P37">
        <v>0</v>
      </c>
      <c r="Q37">
        <v>306</v>
      </c>
      <c r="R37">
        <v>0</v>
      </c>
      <c r="S37">
        <v>334</v>
      </c>
      <c r="T37">
        <v>0</v>
      </c>
      <c r="U37">
        <v>0</v>
      </c>
      <c r="V37">
        <v>0</v>
      </c>
      <c r="W37">
        <v>0</v>
      </c>
      <c r="X37">
        <v>7</v>
      </c>
      <c r="Y37">
        <v>13</v>
      </c>
      <c r="Z37">
        <v>180</v>
      </c>
      <c r="AA37">
        <v>0</v>
      </c>
      <c r="AB37">
        <v>0</v>
      </c>
      <c r="AC37">
        <v>0</v>
      </c>
      <c r="AD37">
        <v>0</v>
      </c>
      <c r="AE37">
        <v>9</v>
      </c>
      <c r="AF37">
        <v>296</v>
      </c>
      <c r="AG37">
        <v>0</v>
      </c>
      <c r="AH37">
        <v>15</v>
      </c>
      <c r="AI37">
        <v>0</v>
      </c>
      <c r="AJ37">
        <v>38</v>
      </c>
      <c r="AK37">
        <v>0</v>
      </c>
      <c r="AL37">
        <v>9</v>
      </c>
      <c r="AM37">
        <v>42</v>
      </c>
      <c r="AN37">
        <v>24</v>
      </c>
      <c r="AO37">
        <v>23</v>
      </c>
      <c r="AP37">
        <v>0</v>
      </c>
      <c r="AQ37">
        <v>0</v>
      </c>
      <c r="AR37">
        <v>42</v>
      </c>
      <c r="AS37">
        <v>0</v>
      </c>
      <c r="AT37">
        <v>0</v>
      </c>
      <c r="AU37">
        <v>133</v>
      </c>
      <c r="AV37">
        <v>0</v>
      </c>
      <c r="AW37">
        <v>1</v>
      </c>
      <c r="AX37">
        <v>0</v>
      </c>
      <c r="AY37">
        <v>0</v>
      </c>
      <c r="AZ37">
        <v>0</v>
      </c>
      <c r="BA37">
        <v>10</v>
      </c>
      <c r="BB37">
        <v>13</v>
      </c>
      <c r="BC37">
        <v>0</v>
      </c>
      <c r="BD37">
        <v>4</v>
      </c>
      <c r="BE37">
        <v>0</v>
      </c>
      <c r="BF37">
        <v>0</v>
      </c>
      <c r="BG37">
        <v>263</v>
      </c>
      <c r="BH37">
        <v>0</v>
      </c>
      <c r="BI37">
        <v>0</v>
      </c>
      <c r="BJ37">
        <v>325</v>
      </c>
      <c r="BK37">
        <v>0</v>
      </c>
      <c r="BL37">
        <v>19</v>
      </c>
      <c r="BM37">
        <v>37</v>
      </c>
      <c r="BN37">
        <v>74</v>
      </c>
      <c r="BO37">
        <v>54</v>
      </c>
      <c r="BP37">
        <v>149</v>
      </c>
      <c r="BQ37">
        <v>0</v>
      </c>
      <c r="BR37">
        <v>0</v>
      </c>
      <c r="BS37">
        <v>3668</v>
      </c>
      <c r="BT37">
        <v>0</v>
      </c>
      <c r="BU37">
        <v>18</v>
      </c>
      <c r="BV37">
        <v>0</v>
      </c>
      <c r="BW37">
        <v>774</v>
      </c>
      <c r="BX37">
        <v>387</v>
      </c>
      <c r="BY37">
        <v>0</v>
      </c>
      <c r="BZ37">
        <v>0</v>
      </c>
      <c r="CA37">
        <v>0</v>
      </c>
      <c r="CB37">
        <v>4</v>
      </c>
      <c r="CC37">
        <v>631</v>
      </c>
      <c r="CD37">
        <v>280</v>
      </c>
      <c r="CE37">
        <v>0</v>
      </c>
      <c r="CF37">
        <v>0</v>
      </c>
      <c r="CG37">
        <v>0</v>
      </c>
      <c r="CH37">
        <v>180</v>
      </c>
      <c r="CI37">
        <v>0</v>
      </c>
      <c r="CJ37">
        <v>128</v>
      </c>
      <c r="CK37">
        <v>5</v>
      </c>
      <c r="CL37">
        <v>0</v>
      </c>
      <c r="CM37">
        <v>0</v>
      </c>
      <c r="CN37">
        <v>35</v>
      </c>
      <c r="CO37">
        <v>106</v>
      </c>
      <c r="CP37">
        <v>53</v>
      </c>
      <c r="CQ37">
        <v>0</v>
      </c>
      <c r="CR37">
        <v>39</v>
      </c>
      <c r="CS37">
        <v>12</v>
      </c>
      <c r="CT37">
        <v>9</v>
      </c>
      <c r="CU37">
        <v>0</v>
      </c>
      <c r="CV37">
        <v>633</v>
      </c>
      <c r="CW37">
        <v>0</v>
      </c>
      <c r="CX37">
        <v>4</v>
      </c>
      <c r="CY37">
        <v>0</v>
      </c>
      <c r="CZ37">
        <v>0</v>
      </c>
      <c r="DA37">
        <v>24</v>
      </c>
      <c r="DB37">
        <v>0</v>
      </c>
      <c r="DC37">
        <v>0</v>
      </c>
      <c r="DD37">
        <v>184</v>
      </c>
      <c r="DE37">
        <v>41</v>
      </c>
      <c r="DF37">
        <v>0</v>
      </c>
      <c r="DG37">
        <v>83</v>
      </c>
      <c r="DH37">
        <v>320</v>
      </c>
      <c r="DI37">
        <v>0</v>
      </c>
      <c r="DJ37">
        <v>0</v>
      </c>
      <c r="DK37">
        <v>0</v>
      </c>
      <c r="DL37">
        <v>59</v>
      </c>
      <c r="DM37">
        <v>0</v>
      </c>
      <c r="DN37">
        <v>196</v>
      </c>
      <c r="DO37">
        <v>30</v>
      </c>
      <c r="DP37">
        <v>3</v>
      </c>
      <c r="DQ37">
        <v>87</v>
      </c>
      <c r="DR37">
        <v>14</v>
      </c>
      <c r="DS37">
        <v>0</v>
      </c>
      <c r="DT37">
        <v>59</v>
      </c>
      <c r="DU37">
        <v>107</v>
      </c>
      <c r="DV37">
        <v>0</v>
      </c>
      <c r="DW37">
        <v>0</v>
      </c>
      <c r="DX37">
        <v>0</v>
      </c>
      <c r="DY37">
        <v>1447</v>
      </c>
      <c r="DZ37">
        <v>11</v>
      </c>
      <c r="EA37">
        <v>1</v>
      </c>
      <c r="EB37">
        <v>6</v>
      </c>
      <c r="EC37">
        <v>0</v>
      </c>
      <c r="ED37">
        <v>0</v>
      </c>
      <c r="EE37">
        <v>0</v>
      </c>
      <c r="EF37">
        <v>45</v>
      </c>
      <c r="EG37">
        <v>0</v>
      </c>
      <c r="EH37">
        <v>0</v>
      </c>
      <c r="EI37">
        <v>2</v>
      </c>
      <c r="EJ37">
        <v>63</v>
      </c>
      <c r="EK37">
        <v>0</v>
      </c>
      <c r="EL37">
        <v>0</v>
      </c>
      <c r="EM37">
        <v>203</v>
      </c>
      <c r="EN37">
        <v>0</v>
      </c>
      <c r="EO37">
        <v>0</v>
      </c>
      <c r="EP37">
        <v>0</v>
      </c>
      <c r="EQ37">
        <v>0</v>
      </c>
      <c r="ER37">
        <v>82</v>
      </c>
      <c r="ES37">
        <v>0</v>
      </c>
      <c r="ET37">
        <v>0</v>
      </c>
      <c r="EU37">
        <v>8</v>
      </c>
      <c r="EV37">
        <v>25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291</v>
      </c>
      <c r="FC37">
        <v>325</v>
      </c>
      <c r="FD37">
        <v>0</v>
      </c>
      <c r="FE37">
        <v>4</v>
      </c>
      <c r="FF37">
        <v>581</v>
      </c>
      <c r="FG37">
        <v>55</v>
      </c>
      <c r="FH37">
        <v>0</v>
      </c>
      <c r="FI37">
        <v>0</v>
      </c>
      <c r="FJ37">
        <v>0</v>
      </c>
      <c r="FK37">
        <v>9783</v>
      </c>
      <c r="FL37">
        <v>0</v>
      </c>
      <c r="FM37">
        <v>197</v>
      </c>
      <c r="FN37">
        <v>0</v>
      </c>
      <c r="FO37">
        <v>0</v>
      </c>
      <c r="FP37">
        <v>255</v>
      </c>
      <c r="FQ37">
        <v>0</v>
      </c>
      <c r="FR37">
        <v>7</v>
      </c>
      <c r="FS37">
        <v>0</v>
      </c>
      <c r="FT37">
        <v>4</v>
      </c>
      <c r="FU37">
        <v>0</v>
      </c>
      <c r="FV37">
        <v>503</v>
      </c>
      <c r="FW37">
        <v>0</v>
      </c>
      <c r="FX37">
        <v>109</v>
      </c>
      <c r="FY37">
        <v>190</v>
      </c>
      <c r="FZ37">
        <v>341</v>
      </c>
      <c r="GA37">
        <v>149</v>
      </c>
      <c r="GB37">
        <v>1775</v>
      </c>
      <c r="GC37">
        <v>0</v>
      </c>
      <c r="GD37">
        <v>0</v>
      </c>
      <c r="GE37">
        <v>930</v>
      </c>
      <c r="GF37">
        <v>0</v>
      </c>
      <c r="GG37">
        <v>23</v>
      </c>
      <c r="GH37">
        <v>2</v>
      </c>
      <c r="GI37">
        <v>0</v>
      </c>
      <c r="GJ37">
        <v>43</v>
      </c>
      <c r="GK37">
        <v>8</v>
      </c>
      <c r="GL37">
        <v>85</v>
      </c>
      <c r="GM37">
        <v>3</v>
      </c>
      <c r="GN37">
        <v>4</v>
      </c>
      <c r="GO37">
        <v>0</v>
      </c>
      <c r="GP37">
        <v>0</v>
      </c>
      <c r="GQ37">
        <v>480</v>
      </c>
      <c r="GR37">
        <v>32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45</v>
      </c>
      <c r="GY37">
        <v>0</v>
      </c>
      <c r="GZ37">
        <v>219</v>
      </c>
      <c r="HA37">
        <v>8</v>
      </c>
      <c r="HB37">
        <v>0</v>
      </c>
      <c r="HC37">
        <v>512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407</v>
      </c>
      <c r="HM37">
        <v>0</v>
      </c>
      <c r="HN37">
        <v>1</v>
      </c>
      <c r="HO37">
        <v>203</v>
      </c>
      <c r="HP37">
        <v>0</v>
      </c>
      <c r="HQ37">
        <v>0</v>
      </c>
      <c r="HR37">
        <v>6</v>
      </c>
      <c r="HS37">
        <v>0</v>
      </c>
      <c r="HT37">
        <v>1885</v>
      </c>
      <c r="HU37">
        <v>277</v>
      </c>
      <c r="HV37">
        <v>699</v>
      </c>
      <c r="HW37">
        <v>608</v>
      </c>
      <c r="HX37">
        <v>353</v>
      </c>
      <c r="HY37">
        <v>51</v>
      </c>
      <c r="HZ37">
        <v>181</v>
      </c>
      <c r="IA37">
        <v>294</v>
      </c>
      <c r="IB37">
        <v>56</v>
      </c>
      <c r="IC37">
        <v>150</v>
      </c>
      <c r="ID37">
        <v>140</v>
      </c>
      <c r="IE37">
        <v>137</v>
      </c>
      <c r="IF37">
        <v>317</v>
      </c>
      <c r="IG37">
        <v>2</v>
      </c>
      <c r="IH37">
        <v>132</v>
      </c>
      <c r="II37">
        <v>13</v>
      </c>
      <c r="IJ37">
        <v>17</v>
      </c>
      <c r="IK37">
        <v>3</v>
      </c>
      <c r="IL37">
        <v>2048</v>
      </c>
      <c r="IM37">
        <v>424</v>
      </c>
      <c r="IN37">
        <v>339</v>
      </c>
      <c r="IO37">
        <v>460</v>
      </c>
      <c r="IP37">
        <v>170</v>
      </c>
      <c r="IQ37">
        <v>46</v>
      </c>
      <c r="IR37">
        <v>683</v>
      </c>
      <c r="IS37">
        <v>1095</v>
      </c>
      <c r="IT37">
        <v>199</v>
      </c>
      <c r="IU37">
        <v>121</v>
      </c>
      <c r="IV37">
        <v>280</v>
      </c>
      <c r="IW37">
        <v>1220</v>
      </c>
      <c r="IX37">
        <v>146</v>
      </c>
      <c r="IY37">
        <v>42</v>
      </c>
      <c r="IZ37">
        <v>850</v>
      </c>
      <c r="JA37">
        <v>657</v>
      </c>
      <c r="JB37">
        <v>98</v>
      </c>
      <c r="JC37">
        <v>58</v>
      </c>
      <c r="JD37">
        <v>2</v>
      </c>
      <c r="JE37">
        <v>339</v>
      </c>
      <c r="JF37">
        <v>10</v>
      </c>
      <c r="JG37">
        <v>111</v>
      </c>
      <c r="JH37">
        <v>124</v>
      </c>
      <c r="JI37">
        <v>540</v>
      </c>
      <c r="JJ37">
        <v>83</v>
      </c>
      <c r="JK37">
        <v>602</v>
      </c>
      <c r="JL37">
        <v>0</v>
      </c>
      <c r="JM37">
        <v>0</v>
      </c>
      <c r="JN37">
        <v>0</v>
      </c>
      <c r="JO37">
        <v>88</v>
      </c>
      <c r="JP37">
        <v>1</v>
      </c>
      <c r="JQ37">
        <v>0</v>
      </c>
      <c r="JR37">
        <v>731</v>
      </c>
      <c r="JS37">
        <v>384</v>
      </c>
      <c r="JT37">
        <v>204</v>
      </c>
      <c r="JU37">
        <v>570</v>
      </c>
      <c r="JV37">
        <v>199</v>
      </c>
      <c r="JW37">
        <v>314</v>
      </c>
      <c r="JX37">
        <v>1</v>
      </c>
      <c r="JY37">
        <v>140</v>
      </c>
      <c r="JZ37">
        <v>105</v>
      </c>
      <c r="KA37">
        <v>361</v>
      </c>
      <c r="KB37">
        <v>150</v>
      </c>
      <c r="KC37">
        <v>156</v>
      </c>
      <c r="KD37">
        <v>9</v>
      </c>
      <c r="KE37">
        <v>7</v>
      </c>
      <c r="KF37">
        <v>148</v>
      </c>
      <c r="KG37">
        <v>0</v>
      </c>
      <c r="KH37">
        <v>0</v>
      </c>
      <c r="KI37">
        <v>144</v>
      </c>
      <c r="KJ37">
        <v>0</v>
      </c>
      <c r="KK37">
        <v>17</v>
      </c>
      <c r="KL37">
        <v>17</v>
      </c>
      <c r="KM37">
        <v>10</v>
      </c>
      <c r="KN37">
        <v>556</v>
      </c>
      <c r="KO37">
        <v>313</v>
      </c>
      <c r="KP37">
        <v>1302</v>
      </c>
      <c r="KQ37">
        <v>3</v>
      </c>
      <c r="KR37">
        <v>427</v>
      </c>
      <c r="KS37">
        <v>134</v>
      </c>
      <c r="KT37">
        <v>3</v>
      </c>
      <c r="KU37">
        <v>502</v>
      </c>
      <c r="KV37">
        <v>370</v>
      </c>
      <c r="KW37">
        <v>0</v>
      </c>
      <c r="KX37">
        <v>187</v>
      </c>
      <c r="KY37">
        <v>527</v>
      </c>
      <c r="KZ37">
        <v>3831</v>
      </c>
      <c r="LA37">
        <v>457</v>
      </c>
      <c r="LB37">
        <v>6</v>
      </c>
      <c r="LC37">
        <v>139</v>
      </c>
      <c r="LD37">
        <v>3496</v>
      </c>
      <c r="LE37">
        <v>53</v>
      </c>
      <c r="LF37">
        <v>90</v>
      </c>
      <c r="LG37">
        <v>96</v>
      </c>
      <c r="LH37">
        <v>4</v>
      </c>
      <c r="LI37">
        <v>22</v>
      </c>
      <c r="LJ37">
        <v>1462</v>
      </c>
      <c r="LK37">
        <v>29</v>
      </c>
      <c r="LL37">
        <v>32</v>
      </c>
      <c r="LM37">
        <v>13</v>
      </c>
      <c r="LN37">
        <v>19</v>
      </c>
      <c r="LO37">
        <v>32</v>
      </c>
      <c r="LP37">
        <v>1</v>
      </c>
      <c r="LQ37">
        <v>131</v>
      </c>
      <c r="LR37">
        <v>771</v>
      </c>
      <c r="LS37">
        <v>141</v>
      </c>
      <c r="LT37">
        <v>33</v>
      </c>
      <c r="LU37">
        <v>350</v>
      </c>
      <c r="LV37">
        <v>46</v>
      </c>
      <c r="LW37">
        <v>0</v>
      </c>
      <c r="LX37">
        <v>0</v>
      </c>
      <c r="LY37">
        <v>79436</v>
      </c>
    </row>
    <row r="38" spans="1:337" x14ac:dyDescent="0.25">
      <c r="A38" t="s">
        <v>278</v>
      </c>
      <c r="B38">
        <v>0</v>
      </c>
      <c r="C38">
        <v>617</v>
      </c>
      <c r="D38">
        <v>4</v>
      </c>
      <c r="E38">
        <v>0</v>
      </c>
      <c r="F38">
        <v>4</v>
      </c>
      <c r="G38">
        <v>6</v>
      </c>
      <c r="H38">
        <v>0</v>
      </c>
      <c r="I38">
        <v>0</v>
      </c>
      <c r="J38">
        <v>615</v>
      </c>
      <c r="K38">
        <v>321</v>
      </c>
      <c r="L38">
        <v>5</v>
      </c>
      <c r="M38">
        <v>0</v>
      </c>
      <c r="N38">
        <v>923</v>
      </c>
      <c r="O38">
        <v>919</v>
      </c>
      <c r="P38">
        <v>2</v>
      </c>
      <c r="Q38">
        <v>421</v>
      </c>
      <c r="R38">
        <v>2</v>
      </c>
      <c r="S38">
        <v>14203</v>
      </c>
      <c r="T38">
        <v>417</v>
      </c>
      <c r="U38">
        <v>184</v>
      </c>
      <c r="V38">
        <v>0</v>
      </c>
      <c r="W38">
        <v>1</v>
      </c>
      <c r="X38">
        <v>8</v>
      </c>
      <c r="Y38">
        <v>0</v>
      </c>
      <c r="Z38">
        <v>0</v>
      </c>
      <c r="AA38">
        <v>0</v>
      </c>
      <c r="AB38">
        <v>857</v>
      </c>
      <c r="AC38">
        <v>103</v>
      </c>
      <c r="AD38">
        <v>8</v>
      </c>
      <c r="AE38">
        <v>49</v>
      </c>
      <c r="AF38">
        <v>414</v>
      </c>
      <c r="AG38">
        <v>20</v>
      </c>
      <c r="AH38">
        <v>108</v>
      </c>
      <c r="AI38">
        <v>0</v>
      </c>
      <c r="AJ38">
        <v>0</v>
      </c>
      <c r="AK38">
        <v>0</v>
      </c>
      <c r="AL38">
        <v>143</v>
      </c>
      <c r="AM38">
        <v>3</v>
      </c>
      <c r="AN38">
        <v>0</v>
      </c>
      <c r="AO38">
        <v>17173</v>
      </c>
      <c r="AP38">
        <v>37</v>
      </c>
      <c r="AQ38">
        <v>0</v>
      </c>
      <c r="AR38">
        <v>2327</v>
      </c>
      <c r="AS38">
        <v>0</v>
      </c>
      <c r="AT38">
        <v>377</v>
      </c>
      <c r="AU38">
        <v>8</v>
      </c>
      <c r="AV38">
        <v>0</v>
      </c>
      <c r="AW38">
        <v>106</v>
      </c>
      <c r="AX38">
        <v>0</v>
      </c>
      <c r="AY38">
        <v>0</v>
      </c>
      <c r="AZ38">
        <v>0</v>
      </c>
      <c r="BA38">
        <v>457</v>
      </c>
      <c r="BB38">
        <v>0</v>
      </c>
      <c r="BC38">
        <v>0</v>
      </c>
      <c r="BD38">
        <v>0</v>
      </c>
      <c r="BE38">
        <v>114</v>
      </c>
      <c r="BF38">
        <v>0</v>
      </c>
      <c r="BG38">
        <v>0</v>
      </c>
      <c r="BH38">
        <v>33</v>
      </c>
      <c r="BI38">
        <v>984</v>
      </c>
      <c r="BJ38">
        <v>1026</v>
      </c>
      <c r="BK38">
        <v>57</v>
      </c>
      <c r="BL38">
        <v>266</v>
      </c>
      <c r="BM38">
        <v>77</v>
      </c>
      <c r="BN38">
        <v>12</v>
      </c>
      <c r="BO38">
        <v>18</v>
      </c>
      <c r="BP38">
        <v>0</v>
      </c>
      <c r="BQ38">
        <v>0</v>
      </c>
      <c r="BR38">
        <v>5</v>
      </c>
      <c r="BS38">
        <v>1</v>
      </c>
      <c r="BT38">
        <v>0</v>
      </c>
      <c r="BU38">
        <v>4</v>
      </c>
      <c r="BV38">
        <v>0</v>
      </c>
      <c r="BW38">
        <v>456</v>
      </c>
      <c r="BX38">
        <v>1382</v>
      </c>
      <c r="BY38">
        <v>142</v>
      </c>
      <c r="BZ38">
        <v>3</v>
      </c>
      <c r="CA38">
        <v>0</v>
      </c>
      <c r="CB38">
        <v>13</v>
      </c>
      <c r="CC38">
        <v>62</v>
      </c>
      <c r="CD38">
        <v>0</v>
      </c>
      <c r="CE38">
        <v>0</v>
      </c>
      <c r="CF38">
        <v>13</v>
      </c>
      <c r="CG38">
        <v>13</v>
      </c>
      <c r="CH38">
        <v>0</v>
      </c>
      <c r="CI38">
        <v>18</v>
      </c>
      <c r="CJ38">
        <v>381</v>
      </c>
      <c r="CK38">
        <v>0</v>
      </c>
      <c r="CL38">
        <v>4</v>
      </c>
      <c r="CM38">
        <v>121</v>
      </c>
      <c r="CN38">
        <v>0</v>
      </c>
      <c r="CO38">
        <v>57</v>
      </c>
      <c r="CP38">
        <v>55</v>
      </c>
      <c r="CQ38">
        <v>134</v>
      </c>
      <c r="CR38">
        <v>18</v>
      </c>
      <c r="CS38">
        <v>43</v>
      </c>
      <c r="CT38">
        <v>0</v>
      </c>
      <c r="CU38">
        <v>15</v>
      </c>
      <c r="CV38">
        <v>2828</v>
      </c>
      <c r="CW38">
        <v>0</v>
      </c>
      <c r="CX38">
        <v>2</v>
      </c>
      <c r="CY38">
        <v>0</v>
      </c>
      <c r="CZ38">
        <v>0</v>
      </c>
      <c r="DA38">
        <v>244</v>
      </c>
      <c r="DB38">
        <v>0</v>
      </c>
      <c r="DC38">
        <v>15</v>
      </c>
      <c r="DD38">
        <v>58</v>
      </c>
      <c r="DE38">
        <v>8</v>
      </c>
      <c r="DF38">
        <v>637</v>
      </c>
      <c r="DG38">
        <v>41</v>
      </c>
      <c r="DH38">
        <v>202</v>
      </c>
      <c r="DI38">
        <v>37</v>
      </c>
      <c r="DJ38">
        <v>0</v>
      </c>
      <c r="DK38">
        <v>53</v>
      </c>
      <c r="DL38">
        <v>283</v>
      </c>
      <c r="DM38">
        <v>31</v>
      </c>
      <c r="DN38">
        <v>81</v>
      </c>
      <c r="DO38">
        <v>0</v>
      </c>
      <c r="DP38">
        <v>0</v>
      </c>
      <c r="DQ38">
        <v>64</v>
      </c>
      <c r="DR38">
        <v>16</v>
      </c>
      <c r="DS38">
        <v>0</v>
      </c>
      <c r="DT38">
        <v>172</v>
      </c>
      <c r="DU38">
        <v>4387</v>
      </c>
      <c r="DV38">
        <v>0</v>
      </c>
      <c r="DW38">
        <v>0</v>
      </c>
      <c r="DX38">
        <v>0</v>
      </c>
      <c r="DY38">
        <v>0</v>
      </c>
      <c r="DZ38">
        <v>5</v>
      </c>
      <c r="EA38">
        <v>810</v>
      </c>
      <c r="EB38">
        <v>23</v>
      </c>
      <c r="EC38">
        <v>21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218</v>
      </c>
      <c r="EJ38">
        <v>73</v>
      </c>
      <c r="EK38">
        <v>0</v>
      </c>
      <c r="EL38">
        <v>176</v>
      </c>
      <c r="EM38">
        <v>319</v>
      </c>
      <c r="EN38">
        <v>18</v>
      </c>
      <c r="EO38">
        <v>0</v>
      </c>
      <c r="EP38">
        <v>0</v>
      </c>
      <c r="EQ38">
        <v>0</v>
      </c>
      <c r="ER38">
        <v>935</v>
      </c>
      <c r="ES38">
        <v>44</v>
      </c>
      <c r="ET38">
        <v>7</v>
      </c>
      <c r="EU38">
        <v>40</v>
      </c>
      <c r="EV38">
        <v>9</v>
      </c>
      <c r="EW38">
        <v>4</v>
      </c>
      <c r="EX38">
        <v>18</v>
      </c>
      <c r="EY38">
        <v>1905</v>
      </c>
      <c r="EZ38">
        <v>0</v>
      </c>
      <c r="FA38">
        <v>0</v>
      </c>
      <c r="FB38">
        <v>5</v>
      </c>
      <c r="FC38">
        <v>142</v>
      </c>
      <c r="FD38">
        <v>0</v>
      </c>
      <c r="FE38">
        <v>0</v>
      </c>
      <c r="FF38">
        <v>43</v>
      </c>
      <c r="FG38">
        <v>0</v>
      </c>
      <c r="FH38">
        <v>0</v>
      </c>
      <c r="FI38">
        <v>0</v>
      </c>
      <c r="FJ38">
        <v>0</v>
      </c>
      <c r="FK38">
        <v>321</v>
      </c>
      <c r="FL38">
        <v>0</v>
      </c>
      <c r="FM38">
        <v>9</v>
      </c>
      <c r="FN38">
        <v>0</v>
      </c>
      <c r="FO38">
        <v>0</v>
      </c>
      <c r="FP38">
        <v>0</v>
      </c>
      <c r="FQ38">
        <v>0</v>
      </c>
      <c r="FR38">
        <v>9</v>
      </c>
      <c r="FS38">
        <v>0</v>
      </c>
      <c r="FT38">
        <v>59</v>
      </c>
      <c r="FU38">
        <v>6</v>
      </c>
      <c r="FV38">
        <v>0</v>
      </c>
      <c r="FW38">
        <v>332</v>
      </c>
      <c r="FX38">
        <v>176</v>
      </c>
      <c r="FY38">
        <v>89</v>
      </c>
      <c r="FZ38">
        <v>352</v>
      </c>
      <c r="GA38">
        <v>353</v>
      </c>
      <c r="GB38">
        <v>132</v>
      </c>
      <c r="GC38">
        <v>0</v>
      </c>
      <c r="GD38">
        <v>4</v>
      </c>
      <c r="GE38">
        <v>38</v>
      </c>
      <c r="GF38">
        <v>16</v>
      </c>
      <c r="GG38">
        <v>33</v>
      </c>
      <c r="GH38">
        <v>4</v>
      </c>
      <c r="GI38">
        <v>0</v>
      </c>
      <c r="GJ38">
        <v>777</v>
      </c>
      <c r="GK38">
        <v>5</v>
      </c>
      <c r="GL38">
        <v>260</v>
      </c>
      <c r="GM38">
        <v>9</v>
      </c>
      <c r="GN38">
        <v>38</v>
      </c>
      <c r="GO38">
        <v>93</v>
      </c>
      <c r="GP38">
        <v>0</v>
      </c>
      <c r="GQ38">
        <v>67</v>
      </c>
      <c r="GR38">
        <v>170</v>
      </c>
      <c r="GS38">
        <v>28</v>
      </c>
      <c r="GT38">
        <v>0</v>
      </c>
      <c r="GU38">
        <v>0</v>
      </c>
      <c r="GV38">
        <v>0</v>
      </c>
      <c r="GW38">
        <v>0</v>
      </c>
      <c r="GX38">
        <v>16</v>
      </c>
      <c r="GY38">
        <v>11</v>
      </c>
      <c r="GZ38">
        <v>542</v>
      </c>
      <c r="HA38">
        <v>0</v>
      </c>
      <c r="HB38">
        <v>2</v>
      </c>
      <c r="HC38">
        <v>457</v>
      </c>
      <c r="HD38">
        <v>0</v>
      </c>
      <c r="HE38">
        <v>11</v>
      </c>
      <c r="HF38">
        <v>0</v>
      </c>
      <c r="HG38">
        <v>22</v>
      </c>
      <c r="HH38">
        <v>0</v>
      </c>
      <c r="HI38">
        <v>108</v>
      </c>
      <c r="HJ38">
        <v>0</v>
      </c>
      <c r="HK38">
        <v>99</v>
      </c>
      <c r="HL38">
        <v>237</v>
      </c>
      <c r="HM38">
        <v>26</v>
      </c>
      <c r="HN38">
        <v>0</v>
      </c>
      <c r="HO38">
        <v>16</v>
      </c>
      <c r="HP38">
        <v>0</v>
      </c>
      <c r="HQ38">
        <v>19</v>
      </c>
      <c r="HR38">
        <v>0</v>
      </c>
      <c r="HS38">
        <v>11</v>
      </c>
      <c r="HT38">
        <v>3339</v>
      </c>
      <c r="HU38">
        <v>1918</v>
      </c>
      <c r="HV38">
        <v>3203</v>
      </c>
      <c r="HW38">
        <v>1918</v>
      </c>
      <c r="HX38">
        <v>872</v>
      </c>
      <c r="HY38">
        <v>40</v>
      </c>
      <c r="HZ38">
        <v>819</v>
      </c>
      <c r="IA38">
        <v>651</v>
      </c>
      <c r="IB38">
        <v>220</v>
      </c>
      <c r="IC38">
        <v>362</v>
      </c>
      <c r="ID38">
        <v>233</v>
      </c>
      <c r="IE38">
        <v>42</v>
      </c>
      <c r="IF38">
        <v>3008</v>
      </c>
      <c r="IG38">
        <v>63</v>
      </c>
      <c r="IH38">
        <v>254</v>
      </c>
      <c r="II38">
        <v>166</v>
      </c>
      <c r="IJ38">
        <v>51</v>
      </c>
      <c r="IK38">
        <v>58</v>
      </c>
      <c r="IL38">
        <v>5485</v>
      </c>
      <c r="IM38">
        <v>1587</v>
      </c>
      <c r="IN38">
        <v>900</v>
      </c>
      <c r="IO38">
        <v>1012</v>
      </c>
      <c r="IP38">
        <v>451</v>
      </c>
      <c r="IQ38">
        <v>171</v>
      </c>
      <c r="IR38">
        <v>1430</v>
      </c>
      <c r="IS38">
        <v>1549</v>
      </c>
      <c r="IT38">
        <v>366</v>
      </c>
      <c r="IU38">
        <v>551</v>
      </c>
      <c r="IV38">
        <v>640</v>
      </c>
      <c r="IW38">
        <v>2700</v>
      </c>
      <c r="IX38">
        <v>720</v>
      </c>
      <c r="IY38">
        <v>194</v>
      </c>
      <c r="IZ38">
        <v>2690</v>
      </c>
      <c r="JA38">
        <v>3020</v>
      </c>
      <c r="JB38">
        <v>337</v>
      </c>
      <c r="JC38">
        <v>1368</v>
      </c>
      <c r="JD38">
        <v>52</v>
      </c>
      <c r="JE38">
        <v>918</v>
      </c>
      <c r="JF38">
        <v>51</v>
      </c>
      <c r="JG38">
        <v>287</v>
      </c>
      <c r="JH38">
        <v>1079</v>
      </c>
      <c r="JI38">
        <v>1671</v>
      </c>
      <c r="JJ38">
        <v>180</v>
      </c>
      <c r="JK38">
        <v>1882</v>
      </c>
      <c r="JL38">
        <v>0</v>
      </c>
      <c r="JM38">
        <v>309</v>
      </c>
      <c r="JN38">
        <v>0</v>
      </c>
      <c r="JO38">
        <v>13</v>
      </c>
      <c r="JP38">
        <v>1393</v>
      </c>
      <c r="JQ38">
        <v>0</v>
      </c>
      <c r="JR38">
        <v>809</v>
      </c>
      <c r="JS38">
        <v>953</v>
      </c>
      <c r="JT38">
        <v>1767</v>
      </c>
      <c r="JU38">
        <v>2178</v>
      </c>
      <c r="JV38">
        <v>632</v>
      </c>
      <c r="JW38">
        <v>903</v>
      </c>
      <c r="JX38">
        <v>53</v>
      </c>
      <c r="JY38">
        <v>302</v>
      </c>
      <c r="JZ38">
        <v>244</v>
      </c>
      <c r="KA38">
        <v>781</v>
      </c>
      <c r="KB38">
        <v>444</v>
      </c>
      <c r="KC38">
        <v>2168</v>
      </c>
      <c r="KD38">
        <v>65</v>
      </c>
      <c r="KE38">
        <v>124</v>
      </c>
      <c r="KF38">
        <v>837</v>
      </c>
      <c r="KG38">
        <v>94</v>
      </c>
      <c r="KH38">
        <v>0</v>
      </c>
      <c r="KI38">
        <v>490</v>
      </c>
      <c r="KJ38">
        <v>25</v>
      </c>
      <c r="KK38">
        <v>194</v>
      </c>
      <c r="KL38">
        <v>202</v>
      </c>
      <c r="KM38">
        <v>29</v>
      </c>
      <c r="KN38">
        <v>1022</v>
      </c>
      <c r="KO38">
        <v>1658</v>
      </c>
      <c r="KP38">
        <v>2646</v>
      </c>
      <c r="KQ38">
        <v>234</v>
      </c>
      <c r="KR38">
        <v>1853</v>
      </c>
      <c r="KS38">
        <v>735</v>
      </c>
      <c r="KT38">
        <v>695</v>
      </c>
      <c r="KU38">
        <v>1312</v>
      </c>
      <c r="KV38">
        <v>1208</v>
      </c>
      <c r="KW38">
        <v>20</v>
      </c>
      <c r="KX38">
        <v>1266</v>
      </c>
      <c r="KY38">
        <v>815</v>
      </c>
      <c r="KZ38">
        <v>11974</v>
      </c>
      <c r="LA38">
        <v>1441</v>
      </c>
      <c r="LB38">
        <v>37</v>
      </c>
      <c r="LC38">
        <v>88</v>
      </c>
      <c r="LD38">
        <v>7850</v>
      </c>
      <c r="LE38">
        <v>408</v>
      </c>
      <c r="LF38">
        <v>375</v>
      </c>
      <c r="LG38">
        <v>255</v>
      </c>
      <c r="LH38">
        <v>4</v>
      </c>
      <c r="LI38">
        <v>53</v>
      </c>
      <c r="LJ38">
        <v>3466</v>
      </c>
      <c r="LK38">
        <v>87</v>
      </c>
      <c r="LL38">
        <v>84</v>
      </c>
      <c r="LM38">
        <v>216</v>
      </c>
      <c r="LN38">
        <v>74</v>
      </c>
      <c r="LO38">
        <v>320</v>
      </c>
      <c r="LP38">
        <v>0</v>
      </c>
      <c r="LQ38">
        <v>386</v>
      </c>
      <c r="LR38">
        <v>3194</v>
      </c>
      <c r="LS38">
        <v>156</v>
      </c>
      <c r="LT38">
        <v>88</v>
      </c>
      <c r="LU38">
        <v>680</v>
      </c>
      <c r="LV38">
        <v>153</v>
      </c>
      <c r="LW38">
        <v>0</v>
      </c>
      <c r="LX38">
        <v>0</v>
      </c>
      <c r="LY38">
        <v>173670</v>
      </c>
    </row>
    <row r="39" spans="1:337" x14ac:dyDescent="0.25">
      <c r="A39" t="s">
        <v>279</v>
      </c>
      <c r="B39">
        <v>0</v>
      </c>
      <c r="C39">
        <v>375</v>
      </c>
      <c r="D39">
        <v>5</v>
      </c>
      <c r="E39">
        <v>3</v>
      </c>
      <c r="F39">
        <v>0</v>
      </c>
      <c r="G39">
        <v>7</v>
      </c>
      <c r="H39">
        <v>0</v>
      </c>
      <c r="I39">
        <v>0</v>
      </c>
      <c r="J39">
        <v>0</v>
      </c>
      <c r="K39">
        <v>0</v>
      </c>
      <c r="L39">
        <v>6</v>
      </c>
      <c r="M39">
        <v>0</v>
      </c>
      <c r="N39">
        <v>275</v>
      </c>
      <c r="O39">
        <v>54</v>
      </c>
      <c r="P39">
        <v>0</v>
      </c>
      <c r="Q39">
        <v>115</v>
      </c>
      <c r="R39">
        <v>0</v>
      </c>
      <c r="S39">
        <v>107</v>
      </c>
      <c r="T39">
        <v>0</v>
      </c>
      <c r="U39">
        <v>5</v>
      </c>
      <c r="V39">
        <v>0</v>
      </c>
      <c r="W39">
        <v>6</v>
      </c>
      <c r="X39">
        <v>0</v>
      </c>
      <c r="Y39">
        <v>31</v>
      </c>
      <c r="Z39">
        <v>58</v>
      </c>
      <c r="AA39">
        <v>0</v>
      </c>
      <c r="AB39">
        <v>41</v>
      </c>
      <c r="AC39">
        <v>0</v>
      </c>
      <c r="AD39">
        <v>0</v>
      </c>
      <c r="AE39">
        <v>87</v>
      </c>
      <c r="AF39">
        <v>106</v>
      </c>
      <c r="AG39">
        <v>0</v>
      </c>
      <c r="AH39">
        <v>0</v>
      </c>
      <c r="AI39">
        <v>41</v>
      </c>
      <c r="AJ39">
        <v>0</v>
      </c>
      <c r="AK39">
        <v>0</v>
      </c>
      <c r="AL39">
        <v>47</v>
      </c>
      <c r="AM39">
        <v>0</v>
      </c>
      <c r="AN39">
        <v>1</v>
      </c>
      <c r="AO39">
        <v>0</v>
      </c>
      <c r="AP39">
        <v>0</v>
      </c>
      <c r="AQ39">
        <v>0</v>
      </c>
      <c r="AR39">
        <v>205</v>
      </c>
      <c r="AS39">
        <v>0</v>
      </c>
      <c r="AT39">
        <v>109</v>
      </c>
      <c r="AU39">
        <v>20</v>
      </c>
      <c r="AV39">
        <v>58</v>
      </c>
      <c r="AW39">
        <v>5</v>
      </c>
      <c r="AX39">
        <v>0</v>
      </c>
      <c r="AY39">
        <v>63</v>
      </c>
      <c r="AZ39">
        <v>0</v>
      </c>
      <c r="BA39">
        <v>103</v>
      </c>
      <c r="BB39">
        <v>0</v>
      </c>
      <c r="BC39">
        <v>25</v>
      </c>
      <c r="BD39">
        <v>398</v>
      </c>
      <c r="BE39">
        <v>0</v>
      </c>
      <c r="BF39">
        <v>17</v>
      </c>
      <c r="BG39">
        <v>55</v>
      </c>
      <c r="BH39">
        <v>71</v>
      </c>
      <c r="BI39">
        <v>0</v>
      </c>
      <c r="BJ39">
        <v>0</v>
      </c>
      <c r="BK39">
        <v>115</v>
      </c>
      <c r="BL39">
        <v>14</v>
      </c>
      <c r="BM39">
        <v>45</v>
      </c>
      <c r="BN39">
        <v>98</v>
      </c>
      <c r="BO39">
        <v>0</v>
      </c>
      <c r="BP39">
        <v>0</v>
      </c>
      <c r="BQ39">
        <v>0</v>
      </c>
      <c r="BR39">
        <v>0</v>
      </c>
      <c r="BS39">
        <v>228</v>
      </c>
      <c r="BT39">
        <v>0</v>
      </c>
      <c r="BU39">
        <v>22</v>
      </c>
      <c r="BV39">
        <v>0</v>
      </c>
      <c r="BW39">
        <v>297</v>
      </c>
      <c r="BX39">
        <v>46</v>
      </c>
      <c r="BY39">
        <v>35</v>
      </c>
      <c r="BZ39">
        <v>137</v>
      </c>
      <c r="CA39">
        <v>0</v>
      </c>
      <c r="CB39">
        <v>362</v>
      </c>
      <c r="CC39">
        <v>187</v>
      </c>
      <c r="CD39">
        <v>0</v>
      </c>
      <c r="CE39">
        <v>105</v>
      </c>
      <c r="CF39">
        <v>100</v>
      </c>
      <c r="CG39">
        <v>89</v>
      </c>
      <c r="CH39">
        <v>0</v>
      </c>
      <c r="CI39">
        <v>0</v>
      </c>
      <c r="CJ39">
        <v>235</v>
      </c>
      <c r="CK39">
        <v>33</v>
      </c>
      <c r="CL39">
        <v>5</v>
      </c>
      <c r="CM39">
        <v>0</v>
      </c>
      <c r="CN39">
        <v>12</v>
      </c>
      <c r="CO39">
        <v>2</v>
      </c>
      <c r="CP39">
        <v>12</v>
      </c>
      <c r="CQ39">
        <v>27</v>
      </c>
      <c r="CR39">
        <v>0</v>
      </c>
      <c r="CS39">
        <v>71</v>
      </c>
      <c r="CT39">
        <v>0</v>
      </c>
      <c r="CU39">
        <v>0</v>
      </c>
      <c r="CV39">
        <v>305</v>
      </c>
      <c r="CW39">
        <v>0</v>
      </c>
      <c r="CX39">
        <v>103</v>
      </c>
      <c r="CY39">
        <v>87</v>
      </c>
      <c r="CZ39">
        <v>77</v>
      </c>
      <c r="DA39">
        <v>594</v>
      </c>
      <c r="DB39">
        <v>0</v>
      </c>
      <c r="DC39">
        <v>591</v>
      </c>
      <c r="DD39">
        <v>0</v>
      </c>
      <c r="DE39">
        <v>100</v>
      </c>
      <c r="DF39">
        <v>25</v>
      </c>
      <c r="DG39">
        <v>250</v>
      </c>
      <c r="DH39">
        <v>136</v>
      </c>
      <c r="DI39">
        <v>35</v>
      </c>
      <c r="DJ39">
        <v>1</v>
      </c>
      <c r="DK39">
        <v>144</v>
      </c>
      <c r="DL39">
        <v>14</v>
      </c>
      <c r="DM39">
        <v>0</v>
      </c>
      <c r="DN39">
        <v>231</v>
      </c>
      <c r="DO39">
        <v>0</v>
      </c>
      <c r="DP39">
        <v>380</v>
      </c>
      <c r="DQ39">
        <v>4</v>
      </c>
      <c r="DR39">
        <v>28</v>
      </c>
      <c r="DS39">
        <v>53</v>
      </c>
      <c r="DT39">
        <v>260</v>
      </c>
      <c r="DU39">
        <v>4</v>
      </c>
      <c r="DV39">
        <v>2483</v>
      </c>
      <c r="DW39">
        <v>0</v>
      </c>
      <c r="DX39">
        <v>0</v>
      </c>
      <c r="DY39">
        <v>169</v>
      </c>
      <c r="DZ39">
        <v>0</v>
      </c>
      <c r="EA39">
        <v>25</v>
      </c>
      <c r="EB39">
        <v>0</v>
      </c>
      <c r="EC39">
        <v>0</v>
      </c>
      <c r="ED39">
        <v>0</v>
      </c>
      <c r="EE39">
        <v>24</v>
      </c>
      <c r="EF39">
        <v>0</v>
      </c>
      <c r="EG39">
        <v>0</v>
      </c>
      <c r="EH39">
        <v>0</v>
      </c>
      <c r="EI39">
        <v>8</v>
      </c>
      <c r="EJ39">
        <v>1135</v>
      </c>
      <c r="EK39">
        <v>0</v>
      </c>
      <c r="EL39">
        <v>0</v>
      </c>
      <c r="EM39">
        <v>16</v>
      </c>
      <c r="EN39">
        <v>0</v>
      </c>
      <c r="EO39">
        <v>0</v>
      </c>
      <c r="EP39">
        <v>0</v>
      </c>
      <c r="EQ39">
        <v>9</v>
      </c>
      <c r="ER39">
        <v>89</v>
      </c>
      <c r="ES39">
        <v>0</v>
      </c>
      <c r="ET39">
        <v>54</v>
      </c>
      <c r="EU39">
        <v>0</v>
      </c>
      <c r="EV39">
        <v>0</v>
      </c>
      <c r="EW39">
        <v>0</v>
      </c>
      <c r="EX39">
        <v>39</v>
      </c>
      <c r="EY39">
        <v>5</v>
      </c>
      <c r="EZ39">
        <v>0</v>
      </c>
      <c r="FA39">
        <v>0</v>
      </c>
      <c r="FB39">
        <v>0</v>
      </c>
      <c r="FC39">
        <v>132</v>
      </c>
      <c r="FD39">
        <v>214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15</v>
      </c>
      <c r="FL39">
        <v>0</v>
      </c>
      <c r="FM39">
        <v>0</v>
      </c>
      <c r="FN39">
        <v>0</v>
      </c>
      <c r="FO39">
        <v>0</v>
      </c>
      <c r="FP39">
        <v>22</v>
      </c>
      <c r="FQ39">
        <v>0</v>
      </c>
      <c r="FR39">
        <v>5</v>
      </c>
      <c r="FS39">
        <v>0</v>
      </c>
      <c r="FT39">
        <v>145</v>
      </c>
      <c r="FU39">
        <v>6</v>
      </c>
      <c r="FV39">
        <v>36</v>
      </c>
      <c r="FW39">
        <v>479</v>
      </c>
      <c r="FX39">
        <v>0</v>
      </c>
      <c r="FY39">
        <v>96</v>
      </c>
      <c r="FZ39">
        <v>18</v>
      </c>
      <c r="GA39">
        <v>0</v>
      </c>
      <c r="GB39">
        <v>224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1</v>
      </c>
      <c r="GI39">
        <v>0</v>
      </c>
      <c r="GJ39">
        <v>41</v>
      </c>
      <c r="GK39">
        <v>132</v>
      </c>
      <c r="GL39">
        <v>66</v>
      </c>
      <c r="GM39">
        <v>0</v>
      </c>
      <c r="GN39">
        <v>0</v>
      </c>
      <c r="GO39">
        <v>65</v>
      </c>
      <c r="GP39">
        <v>0</v>
      </c>
      <c r="GQ39">
        <v>189</v>
      </c>
      <c r="GR39">
        <v>42</v>
      </c>
      <c r="GS39">
        <v>0</v>
      </c>
      <c r="GT39">
        <v>0</v>
      </c>
      <c r="GU39">
        <v>0</v>
      </c>
      <c r="GV39">
        <v>159</v>
      </c>
      <c r="GW39">
        <v>26</v>
      </c>
      <c r="GX39">
        <v>0</v>
      </c>
      <c r="GY39">
        <v>40</v>
      </c>
      <c r="GZ39">
        <v>120</v>
      </c>
      <c r="HA39">
        <v>5</v>
      </c>
      <c r="HB39">
        <v>0</v>
      </c>
      <c r="HC39">
        <v>971</v>
      </c>
      <c r="HD39">
        <v>0</v>
      </c>
      <c r="HE39">
        <v>80</v>
      </c>
      <c r="HF39">
        <v>0</v>
      </c>
      <c r="HG39">
        <v>0</v>
      </c>
      <c r="HH39">
        <v>34</v>
      </c>
      <c r="HI39">
        <v>0</v>
      </c>
      <c r="HJ39">
        <v>0</v>
      </c>
      <c r="HK39">
        <v>949</v>
      </c>
      <c r="HL39">
        <v>317</v>
      </c>
      <c r="HM39">
        <v>62</v>
      </c>
      <c r="HN39">
        <v>133</v>
      </c>
      <c r="HO39">
        <v>2</v>
      </c>
      <c r="HP39">
        <v>16</v>
      </c>
      <c r="HQ39">
        <v>0</v>
      </c>
      <c r="HR39">
        <v>0</v>
      </c>
      <c r="HS39">
        <v>110</v>
      </c>
      <c r="HT39">
        <v>759</v>
      </c>
      <c r="HU39">
        <v>281</v>
      </c>
      <c r="HV39">
        <v>308</v>
      </c>
      <c r="HW39">
        <v>204</v>
      </c>
      <c r="HX39">
        <v>75</v>
      </c>
      <c r="HY39">
        <v>14</v>
      </c>
      <c r="HZ39">
        <v>165</v>
      </c>
      <c r="IA39">
        <v>266</v>
      </c>
      <c r="IB39">
        <v>1574</v>
      </c>
      <c r="IC39">
        <v>353</v>
      </c>
      <c r="ID39">
        <v>61</v>
      </c>
      <c r="IE39">
        <v>39</v>
      </c>
      <c r="IF39">
        <v>379</v>
      </c>
      <c r="IG39">
        <v>198</v>
      </c>
      <c r="IH39">
        <v>368</v>
      </c>
      <c r="II39">
        <v>31</v>
      </c>
      <c r="IJ39">
        <v>11</v>
      </c>
      <c r="IK39">
        <v>13</v>
      </c>
      <c r="IL39">
        <v>1393</v>
      </c>
      <c r="IM39">
        <v>383</v>
      </c>
      <c r="IN39">
        <v>475</v>
      </c>
      <c r="IO39">
        <v>358</v>
      </c>
      <c r="IP39">
        <v>144</v>
      </c>
      <c r="IQ39">
        <v>50</v>
      </c>
      <c r="IR39">
        <v>415</v>
      </c>
      <c r="IS39">
        <v>247</v>
      </c>
      <c r="IT39">
        <v>415</v>
      </c>
      <c r="IU39">
        <v>236</v>
      </c>
      <c r="IV39">
        <v>390</v>
      </c>
      <c r="IW39">
        <v>1071</v>
      </c>
      <c r="IX39">
        <v>568</v>
      </c>
      <c r="IY39">
        <v>57</v>
      </c>
      <c r="IZ39">
        <v>624</v>
      </c>
      <c r="JA39">
        <v>296</v>
      </c>
      <c r="JB39">
        <v>260</v>
      </c>
      <c r="JC39">
        <v>60</v>
      </c>
      <c r="JD39">
        <v>4</v>
      </c>
      <c r="JE39">
        <v>349</v>
      </c>
      <c r="JF39">
        <v>9</v>
      </c>
      <c r="JG39">
        <v>14</v>
      </c>
      <c r="JH39">
        <v>559</v>
      </c>
      <c r="JI39">
        <v>268</v>
      </c>
      <c r="JJ39">
        <v>50</v>
      </c>
      <c r="JK39">
        <v>197</v>
      </c>
      <c r="JL39">
        <v>0</v>
      </c>
      <c r="JM39">
        <v>0</v>
      </c>
      <c r="JN39">
        <v>3</v>
      </c>
      <c r="JO39">
        <v>194</v>
      </c>
      <c r="JP39">
        <v>0</v>
      </c>
      <c r="JQ39">
        <v>87</v>
      </c>
      <c r="JR39">
        <v>556</v>
      </c>
      <c r="JS39">
        <v>504</v>
      </c>
      <c r="JT39">
        <v>1023</v>
      </c>
      <c r="JU39">
        <v>854</v>
      </c>
      <c r="JV39">
        <v>124</v>
      </c>
      <c r="JW39">
        <v>465</v>
      </c>
      <c r="JX39">
        <v>0</v>
      </c>
      <c r="JY39">
        <v>89</v>
      </c>
      <c r="JZ39">
        <v>183</v>
      </c>
      <c r="KA39">
        <v>225</v>
      </c>
      <c r="KB39">
        <v>123</v>
      </c>
      <c r="KC39">
        <v>242</v>
      </c>
      <c r="KD39">
        <v>0</v>
      </c>
      <c r="KE39">
        <v>286</v>
      </c>
      <c r="KF39">
        <v>240</v>
      </c>
      <c r="KG39">
        <v>23</v>
      </c>
      <c r="KH39">
        <v>0</v>
      </c>
      <c r="KI39">
        <v>150</v>
      </c>
      <c r="KJ39">
        <v>0</v>
      </c>
      <c r="KK39">
        <v>74</v>
      </c>
      <c r="KL39">
        <v>6</v>
      </c>
      <c r="KM39">
        <v>2</v>
      </c>
      <c r="KN39">
        <v>1508</v>
      </c>
      <c r="KO39">
        <v>328</v>
      </c>
      <c r="KP39">
        <v>497</v>
      </c>
      <c r="KQ39">
        <v>66</v>
      </c>
      <c r="KR39">
        <v>363</v>
      </c>
      <c r="KS39">
        <v>116</v>
      </c>
      <c r="KT39">
        <v>5</v>
      </c>
      <c r="KU39">
        <v>193</v>
      </c>
      <c r="KV39">
        <v>64</v>
      </c>
      <c r="KW39">
        <v>77</v>
      </c>
      <c r="KX39">
        <v>267</v>
      </c>
      <c r="KY39">
        <v>6721</v>
      </c>
      <c r="KZ39">
        <v>2834</v>
      </c>
      <c r="LA39">
        <v>421</v>
      </c>
      <c r="LB39">
        <v>0</v>
      </c>
      <c r="LC39">
        <v>114</v>
      </c>
      <c r="LD39">
        <v>623</v>
      </c>
      <c r="LE39">
        <v>407</v>
      </c>
      <c r="LF39">
        <v>41</v>
      </c>
      <c r="LG39">
        <v>70</v>
      </c>
      <c r="LH39">
        <v>16</v>
      </c>
      <c r="LI39">
        <v>20</v>
      </c>
      <c r="LJ39">
        <v>903</v>
      </c>
      <c r="LK39">
        <v>300</v>
      </c>
      <c r="LL39">
        <v>16</v>
      </c>
      <c r="LM39">
        <v>43</v>
      </c>
      <c r="LN39">
        <v>25</v>
      </c>
      <c r="LO39">
        <v>372</v>
      </c>
      <c r="LP39">
        <v>4</v>
      </c>
      <c r="LQ39">
        <v>98</v>
      </c>
      <c r="LR39">
        <v>535</v>
      </c>
      <c r="LS39">
        <v>20</v>
      </c>
      <c r="LT39">
        <v>13</v>
      </c>
      <c r="LU39">
        <v>155</v>
      </c>
      <c r="LV39">
        <v>23</v>
      </c>
      <c r="LW39">
        <v>0</v>
      </c>
      <c r="LX39">
        <v>0</v>
      </c>
      <c r="LY39">
        <v>53908</v>
      </c>
    </row>
    <row r="40" spans="1:337" x14ac:dyDescent="0.25">
      <c r="A40" t="s">
        <v>280</v>
      </c>
      <c r="B40">
        <v>0</v>
      </c>
      <c r="C40">
        <v>395</v>
      </c>
      <c r="D40">
        <v>34</v>
      </c>
      <c r="E40">
        <v>21</v>
      </c>
      <c r="F40">
        <v>5931</v>
      </c>
      <c r="G40">
        <v>43</v>
      </c>
      <c r="H40">
        <v>0</v>
      </c>
      <c r="I40">
        <v>763</v>
      </c>
      <c r="J40">
        <v>28</v>
      </c>
      <c r="K40">
        <v>155</v>
      </c>
      <c r="L40">
        <v>90</v>
      </c>
      <c r="M40">
        <v>0</v>
      </c>
      <c r="N40">
        <v>2910</v>
      </c>
      <c r="O40">
        <v>3070</v>
      </c>
      <c r="P40">
        <v>0</v>
      </c>
      <c r="Q40">
        <v>1059</v>
      </c>
      <c r="R40">
        <v>0</v>
      </c>
      <c r="S40">
        <v>1192</v>
      </c>
      <c r="T40">
        <v>231</v>
      </c>
      <c r="U40">
        <v>323</v>
      </c>
      <c r="V40">
        <v>10</v>
      </c>
      <c r="W40">
        <v>116</v>
      </c>
      <c r="X40">
        <v>125</v>
      </c>
      <c r="Y40">
        <v>724</v>
      </c>
      <c r="Z40">
        <v>104</v>
      </c>
      <c r="AA40">
        <v>0</v>
      </c>
      <c r="AB40">
        <v>0</v>
      </c>
      <c r="AC40">
        <v>273</v>
      </c>
      <c r="AD40">
        <v>87</v>
      </c>
      <c r="AE40">
        <v>124</v>
      </c>
      <c r="AF40">
        <v>123</v>
      </c>
      <c r="AG40">
        <v>26</v>
      </c>
      <c r="AH40">
        <v>549</v>
      </c>
      <c r="AI40">
        <v>15</v>
      </c>
      <c r="AJ40">
        <v>526</v>
      </c>
      <c r="AK40">
        <v>0</v>
      </c>
      <c r="AL40">
        <v>366</v>
      </c>
      <c r="AM40">
        <v>142</v>
      </c>
      <c r="AN40">
        <v>845</v>
      </c>
      <c r="AO40">
        <v>1611</v>
      </c>
      <c r="AP40">
        <v>8</v>
      </c>
      <c r="AQ40">
        <v>0</v>
      </c>
      <c r="AR40">
        <v>429</v>
      </c>
      <c r="AS40">
        <v>0</v>
      </c>
      <c r="AT40">
        <v>0</v>
      </c>
      <c r="AU40">
        <v>1158</v>
      </c>
      <c r="AV40">
        <v>13</v>
      </c>
      <c r="AW40">
        <v>123</v>
      </c>
      <c r="AX40">
        <v>0</v>
      </c>
      <c r="AY40">
        <v>0</v>
      </c>
      <c r="AZ40">
        <v>0</v>
      </c>
      <c r="BA40">
        <v>80</v>
      </c>
      <c r="BB40">
        <v>0</v>
      </c>
      <c r="BC40">
        <v>0</v>
      </c>
      <c r="BD40">
        <v>968</v>
      </c>
      <c r="BE40">
        <v>1254</v>
      </c>
      <c r="BF40">
        <v>154</v>
      </c>
      <c r="BG40">
        <v>0</v>
      </c>
      <c r="BH40">
        <v>32</v>
      </c>
      <c r="BI40">
        <v>0</v>
      </c>
      <c r="BJ40">
        <v>391</v>
      </c>
      <c r="BK40">
        <v>282</v>
      </c>
      <c r="BL40">
        <v>23</v>
      </c>
      <c r="BM40">
        <v>250</v>
      </c>
      <c r="BN40">
        <v>798</v>
      </c>
      <c r="BO40">
        <v>51</v>
      </c>
      <c r="BP40">
        <v>6</v>
      </c>
      <c r="BQ40">
        <v>0</v>
      </c>
      <c r="BR40">
        <v>141</v>
      </c>
      <c r="BS40">
        <v>98</v>
      </c>
      <c r="BT40">
        <v>0</v>
      </c>
      <c r="BU40">
        <v>85</v>
      </c>
      <c r="BV40">
        <v>0</v>
      </c>
      <c r="BW40">
        <v>999</v>
      </c>
      <c r="BX40">
        <v>611</v>
      </c>
      <c r="BY40">
        <v>525</v>
      </c>
      <c r="BZ40">
        <v>43</v>
      </c>
      <c r="CA40">
        <v>0</v>
      </c>
      <c r="CB40">
        <v>1230</v>
      </c>
      <c r="CC40">
        <v>249</v>
      </c>
      <c r="CD40">
        <v>0</v>
      </c>
      <c r="CE40">
        <v>466</v>
      </c>
      <c r="CF40">
        <v>28</v>
      </c>
      <c r="CG40">
        <v>385</v>
      </c>
      <c r="CH40">
        <v>1066</v>
      </c>
      <c r="CI40">
        <v>2391</v>
      </c>
      <c r="CJ40">
        <v>426</v>
      </c>
      <c r="CK40">
        <v>26</v>
      </c>
      <c r="CL40">
        <v>16</v>
      </c>
      <c r="CM40">
        <v>0</v>
      </c>
      <c r="CN40">
        <v>91</v>
      </c>
      <c r="CO40">
        <v>2145</v>
      </c>
      <c r="CP40">
        <v>778</v>
      </c>
      <c r="CQ40">
        <v>1149</v>
      </c>
      <c r="CR40">
        <v>257</v>
      </c>
      <c r="CS40">
        <v>1528</v>
      </c>
      <c r="CT40">
        <v>164</v>
      </c>
      <c r="CU40">
        <v>0</v>
      </c>
      <c r="CV40">
        <v>6077</v>
      </c>
      <c r="CW40">
        <v>1495</v>
      </c>
      <c r="CX40">
        <v>127</v>
      </c>
      <c r="CY40">
        <v>250</v>
      </c>
      <c r="CZ40">
        <v>1981</v>
      </c>
      <c r="DA40">
        <v>5969</v>
      </c>
      <c r="DB40">
        <v>366</v>
      </c>
      <c r="DC40">
        <v>429</v>
      </c>
      <c r="DD40">
        <v>550</v>
      </c>
      <c r="DE40">
        <v>2</v>
      </c>
      <c r="DF40">
        <v>1261</v>
      </c>
      <c r="DG40">
        <v>328</v>
      </c>
      <c r="DH40">
        <v>799</v>
      </c>
      <c r="DI40">
        <v>2073</v>
      </c>
      <c r="DJ40">
        <v>2</v>
      </c>
      <c r="DK40">
        <v>271</v>
      </c>
      <c r="DL40">
        <v>96</v>
      </c>
      <c r="DM40">
        <v>54</v>
      </c>
      <c r="DN40">
        <v>1059</v>
      </c>
      <c r="DO40">
        <v>8</v>
      </c>
      <c r="DP40">
        <v>106</v>
      </c>
      <c r="DQ40">
        <v>142</v>
      </c>
      <c r="DR40">
        <v>3</v>
      </c>
      <c r="DS40">
        <v>0</v>
      </c>
      <c r="DT40">
        <v>312</v>
      </c>
      <c r="DU40">
        <v>14840</v>
      </c>
      <c r="DV40">
        <v>1</v>
      </c>
      <c r="DW40">
        <v>0</v>
      </c>
      <c r="DX40">
        <v>3</v>
      </c>
      <c r="DY40">
        <v>32</v>
      </c>
      <c r="DZ40">
        <v>30</v>
      </c>
      <c r="EA40">
        <v>654</v>
      </c>
      <c r="EB40">
        <v>290</v>
      </c>
      <c r="EC40">
        <v>45</v>
      </c>
      <c r="ED40">
        <v>114</v>
      </c>
      <c r="EE40">
        <v>18</v>
      </c>
      <c r="EF40">
        <v>7</v>
      </c>
      <c r="EG40">
        <v>0</v>
      </c>
      <c r="EH40">
        <v>0</v>
      </c>
      <c r="EI40">
        <v>192</v>
      </c>
      <c r="EJ40">
        <v>255</v>
      </c>
      <c r="EK40">
        <v>8</v>
      </c>
      <c r="EL40">
        <v>65</v>
      </c>
      <c r="EM40">
        <v>673</v>
      </c>
      <c r="EN40">
        <v>149</v>
      </c>
      <c r="EO40">
        <v>35</v>
      </c>
      <c r="EP40">
        <v>322</v>
      </c>
      <c r="EQ40">
        <v>0</v>
      </c>
      <c r="ER40">
        <v>2327</v>
      </c>
      <c r="ES40">
        <v>167</v>
      </c>
      <c r="ET40">
        <v>0</v>
      </c>
      <c r="EU40">
        <v>64</v>
      </c>
      <c r="EV40">
        <v>1311</v>
      </c>
      <c r="EW40">
        <v>8</v>
      </c>
      <c r="EX40">
        <v>112</v>
      </c>
      <c r="EY40">
        <v>331</v>
      </c>
      <c r="EZ40">
        <v>41</v>
      </c>
      <c r="FA40">
        <v>0</v>
      </c>
      <c r="FB40">
        <v>1921</v>
      </c>
      <c r="FC40">
        <v>335</v>
      </c>
      <c r="FD40">
        <v>997</v>
      </c>
      <c r="FE40">
        <v>7</v>
      </c>
      <c r="FF40">
        <v>0</v>
      </c>
      <c r="FG40">
        <v>26</v>
      </c>
      <c r="FH40">
        <v>0</v>
      </c>
      <c r="FI40">
        <v>4</v>
      </c>
      <c r="FJ40">
        <v>3</v>
      </c>
      <c r="FK40">
        <v>324</v>
      </c>
      <c r="FL40">
        <v>0</v>
      </c>
      <c r="FM40">
        <v>131</v>
      </c>
      <c r="FN40">
        <v>16</v>
      </c>
      <c r="FO40">
        <v>0</v>
      </c>
      <c r="FP40">
        <v>0</v>
      </c>
      <c r="FQ40">
        <v>905</v>
      </c>
      <c r="FR40">
        <v>1</v>
      </c>
      <c r="FS40">
        <v>81</v>
      </c>
      <c r="FT40">
        <v>26</v>
      </c>
      <c r="FU40">
        <v>42</v>
      </c>
      <c r="FV40">
        <v>14</v>
      </c>
      <c r="FW40">
        <v>376</v>
      </c>
      <c r="FX40">
        <v>411</v>
      </c>
      <c r="FY40">
        <v>345</v>
      </c>
      <c r="FZ40">
        <v>366</v>
      </c>
      <c r="GA40">
        <v>25</v>
      </c>
      <c r="GB40">
        <v>2425</v>
      </c>
      <c r="GC40">
        <v>0</v>
      </c>
      <c r="GD40">
        <v>6</v>
      </c>
      <c r="GE40">
        <v>88</v>
      </c>
      <c r="GF40">
        <v>222</v>
      </c>
      <c r="GG40">
        <v>38</v>
      </c>
      <c r="GH40">
        <v>26</v>
      </c>
      <c r="GI40">
        <v>0</v>
      </c>
      <c r="GJ40">
        <v>409</v>
      </c>
      <c r="GK40">
        <v>796</v>
      </c>
      <c r="GL40">
        <v>376</v>
      </c>
      <c r="GM40">
        <v>51</v>
      </c>
      <c r="GN40">
        <v>36</v>
      </c>
      <c r="GO40">
        <v>300</v>
      </c>
      <c r="GP40">
        <v>11</v>
      </c>
      <c r="GQ40">
        <v>1631</v>
      </c>
      <c r="GR40">
        <v>359</v>
      </c>
      <c r="GS40">
        <v>103</v>
      </c>
      <c r="GT40">
        <v>0</v>
      </c>
      <c r="GU40">
        <v>0</v>
      </c>
      <c r="GV40">
        <v>56</v>
      </c>
      <c r="GW40">
        <v>210</v>
      </c>
      <c r="GX40">
        <v>562</v>
      </c>
      <c r="GY40">
        <v>986</v>
      </c>
      <c r="GZ40">
        <v>1366</v>
      </c>
      <c r="HA40">
        <v>4</v>
      </c>
      <c r="HB40">
        <v>102</v>
      </c>
      <c r="HC40">
        <v>5350</v>
      </c>
      <c r="HD40">
        <v>0</v>
      </c>
      <c r="HE40">
        <v>2246</v>
      </c>
      <c r="HF40">
        <v>0</v>
      </c>
      <c r="HG40">
        <v>0</v>
      </c>
      <c r="HH40">
        <v>244</v>
      </c>
      <c r="HI40">
        <v>570</v>
      </c>
      <c r="HJ40">
        <v>0</v>
      </c>
      <c r="HK40">
        <v>193</v>
      </c>
      <c r="HL40">
        <v>562</v>
      </c>
      <c r="HM40">
        <v>22</v>
      </c>
      <c r="HN40">
        <v>10</v>
      </c>
      <c r="HO40">
        <v>217</v>
      </c>
      <c r="HP40">
        <v>32</v>
      </c>
      <c r="HQ40">
        <v>17</v>
      </c>
      <c r="HR40">
        <v>37</v>
      </c>
      <c r="HS40">
        <v>194</v>
      </c>
      <c r="HT40">
        <v>7593</v>
      </c>
      <c r="HU40">
        <v>3295</v>
      </c>
      <c r="HV40">
        <v>3339</v>
      </c>
      <c r="HW40">
        <v>3865</v>
      </c>
      <c r="HX40">
        <v>2570</v>
      </c>
      <c r="HY40">
        <v>82</v>
      </c>
      <c r="HZ40">
        <v>1428</v>
      </c>
      <c r="IA40">
        <v>2374</v>
      </c>
      <c r="IB40">
        <v>375</v>
      </c>
      <c r="IC40">
        <v>1200</v>
      </c>
      <c r="ID40">
        <v>765</v>
      </c>
      <c r="IE40">
        <v>586</v>
      </c>
      <c r="IF40">
        <v>3699</v>
      </c>
      <c r="IG40">
        <v>478</v>
      </c>
      <c r="IH40">
        <v>1083</v>
      </c>
      <c r="II40">
        <v>163</v>
      </c>
      <c r="IJ40">
        <v>36</v>
      </c>
      <c r="IK40">
        <v>110</v>
      </c>
      <c r="IL40">
        <v>9625</v>
      </c>
      <c r="IM40">
        <v>3603</v>
      </c>
      <c r="IN40">
        <v>1798</v>
      </c>
      <c r="IO40">
        <v>2207</v>
      </c>
      <c r="IP40">
        <v>866</v>
      </c>
      <c r="IQ40">
        <v>256</v>
      </c>
      <c r="IR40">
        <v>2309</v>
      </c>
      <c r="IS40">
        <v>2847</v>
      </c>
      <c r="IT40">
        <v>877</v>
      </c>
      <c r="IU40">
        <v>1337</v>
      </c>
      <c r="IV40">
        <v>1548</v>
      </c>
      <c r="IW40">
        <v>7614</v>
      </c>
      <c r="IX40">
        <v>2163</v>
      </c>
      <c r="IY40">
        <v>381</v>
      </c>
      <c r="IZ40">
        <v>4681</v>
      </c>
      <c r="JA40">
        <v>5369</v>
      </c>
      <c r="JB40">
        <v>1113</v>
      </c>
      <c r="JC40">
        <v>2793</v>
      </c>
      <c r="JD40">
        <v>93</v>
      </c>
      <c r="JE40">
        <v>1644</v>
      </c>
      <c r="JF40">
        <v>94</v>
      </c>
      <c r="JG40">
        <v>760</v>
      </c>
      <c r="JH40">
        <v>3397</v>
      </c>
      <c r="JI40">
        <v>5047</v>
      </c>
      <c r="JJ40">
        <v>326</v>
      </c>
      <c r="JK40">
        <v>2368</v>
      </c>
      <c r="JL40">
        <v>0</v>
      </c>
      <c r="JM40">
        <v>412</v>
      </c>
      <c r="JN40">
        <v>557</v>
      </c>
      <c r="JO40">
        <v>600</v>
      </c>
      <c r="JP40">
        <v>965</v>
      </c>
      <c r="JQ40">
        <v>6</v>
      </c>
      <c r="JR40">
        <v>1620</v>
      </c>
      <c r="JS40">
        <v>2193</v>
      </c>
      <c r="JT40">
        <v>3293</v>
      </c>
      <c r="JU40">
        <v>3358</v>
      </c>
      <c r="JV40">
        <v>1715</v>
      </c>
      <c r="JW40">
        <v>3199</v>
      </c>
      <c r="JX40">
        <v>26</v>
      </c>
      <c r="JY40">
        <v>840</v>
      </c>
      <c r="JZ40">
        <v>799</v>
      </c>
      <c r="KA40">
        <v>1907</v>
      </c>
      <c r="KB40">
        <v>1579</v>
      </c>
      <c r="KC40">
        <v>2379</v>
      </c>
      <c r="KD40">
        <v>320</v>
      </c>
      <c r="KE40">
        <v>351</v>
      </c>
      <c r="KF40">
        <v>1718</v>
      </c>
      <c r="KG40">
        <v>129</v>
      </c>
      <c r="KH40">
        <v>0</v>
      </c>
      <c r="KI40">
        <v>693</v>
      </c>
      <c r="KJ40">
        <v>2</v>
      </c>
      <c r="KK40">
        <v>321</v>
      </c>
      <c r="KL40">
        <v>92</v>
      </c>
      <c r="KM40">
        <v>157</v>
      </c>
      <c r="KN40">
        <v>2848</v>
      </c>
      <c r="KO40">
        <v>15437</v>
      </c>
      <c r="KP40">
        <v>5557</v>
      </c>
      <c r="KQ40">
        <v>351</v>
      </c>
      <c r="KR40">
        <v>2950</v>
      </c>
      <c r="KS40">
        <v>973</v>
      </c>
      <c r="KT40">
        <v>1973</v>
      </c>
      <c r="KU40">
        <v>3828</v>
      </c>
      <c r="KV40">
        <v>2296</v>
      </c>
      <c r="KW40">
        <v>154</v>
      </c>
      <c r="KX40">
        <v>1943</v>
      </c>
      <c r="KY40">
        <v>5292</v>
      </c>
      <c r="KZ40">
        <v>12507</v>
      </c>
      <c r="LA40">
        <v>2906</v>
      </c>
      <c r="LB40">
        <v>65</v>
      </c>
      <c r="LC40">
        <v>1624</v>
      </c>
      <c r="LD40">
        <v>15707</v>
      </c>
      <c r="LE40">
        <v>1798</v>
      </c>
      <c r="LF40">
        <v>664</v>
      </c>
      <c r="LG40">
        <v>433</v>
      </c>
      <c r="LH40">
        <v>30</v>
      </c>
      <c r="LI40">
        <v>89</v>
      </c>
      <c r="LJ40">
        <v>9693</v>
      </c>
      <c r="LK40">
        <v>540</v>
      </c>
      <c r="LL40">
        <v>212</v>
      </c>
      <c r="LM40">
        <v>846</v>
      </c>
      <c r="LN40">
        <v>346</v>
      </c>
      <c r="LO40">
        <v>1043</v>
      </c>
      <c r="LP40">
        <v>88</v>
      </c>
      <c r="LQ40">
        <v>883</v>
      </c>
      <c r="LR40">
        <v>6168</v>
      </c>
      <c r="LS40">
        <v>327</v>
      </c>
      <c r="LT40">
        <v>320</v>
      </c>
      <c r="LU40">
        <v>1509</v>
      </c>
      <c r="LV40">
        <v>390</v>
      </c>
      <c r="LW40">
        <v>0</v>
      </c>
      <c r="LX40">
        <v>0</v>
      </c>
      <c r="LY40">
        <v>344173</v>
      </c>
    </row>
    <row r="41" spans="1:337" x14ac:dyDescent="0.25">
      <c r="A41" t="s">
        <v>281</v>
      </c>
      <c r="B41">
        <v>0</v>
      </c>
      <c r="C41">
        <v>268</v>
      </c>
      <c r="D41">
        <v>13</v>
      </c>
      <c r="E41">
        <v>0</v>
      </c>
      <c r="F41">
        <v>10</v>
      </c>
      <c r="G41">
        <v>0</v>
      </c>
      <c r="H41">
        <v>0</v>
      </c>
      <c r="I41">
        <v>2</v>
      </c>
      <c r="J41">
        <v>0</v>
      </c>
      <c r="K41">
        <v>30</v>
      </c>
      <c r="L41">
        <v>9</v>
      </c>
      <c r="M41">
        <v>0</v>
      </c>
      <c r="N41">
        <v>526</v>
      </c>
      <c r="O41">
        <v>416</v>
      </c>
      <c r="P41">
        <v>4</v>
      </c>
      <c r="Q41">
        <v>142</v>
      </c>
      <c r="R41">
        <v>0</v>
      </c>
      <c r="S41">
        <v>6617</v>
      </c>
      <c r="T41">
        <v>39</v>
      </c>
      <c r="U41">
        <v>16</v>
      </c>
      <c r="V41">
        <v>492</v>
      </c>
      <c r="W41">
        <v>1797</v>
      </c>
      <c r="X41">
        <v>0</v>
      </c>
      <c r="Y41">
        <v>3</v>
      </c>
      <c r="Z41">
        <v>74</v>
      </c>
      <c r="AA41">
        <v>0</v>
      </c>
      <c r="AB41">
        <v>0</v>
      </c>
      <c r="AC41">
        <v>0</v>
      </c>
      <c r="AD41">
        <v>1</v>
      </c>
      <c r="AE41">
        <v>17</v>
      </c>
      <c r="AF41">
        <v>110</v>
      </c>
      <c r="AG41">
        <v>0</v>
      </c>
      <c r="AH41">
        <v>64</v>
      </c>
      <c r="AI41">
        <v>0</v>
      </c>
      <c r="AJ41">
        <v>0</v>
      </c>
      <c r="AK41">
        <v>0</v>
      </c>
      <c r="AL41">
        <v>16</v>
      </c>
      <c r="AM41">
        <v>22</v>
      </c>
      <c r="AN41">
        <v>17</v>
      </c>
      <c r="AO41">
        <v>758</v>
      </c>
      <c r="AP41">
        <v>15</v>
      </c>
      <c r="AQ41">
        <v>0</v>
      </c>
      <c r="AR41">
        <v>29</v>
      </c>
      <c r="AS41">
        <v>0</v>
      </c>
      <c r="AT41">
        <v>0</v>
      </c>
      <c r="AU41">
        <v>52</v>
      </c>
      <c r="AV41">
        <v>0</v>
      </c>
      <c r="AW41">
        <v>7</v>
      </c>
      <c r="AX41">
        <v>0</v>
      </c>
      <c r="AY41">
        <v>0</v>
      </c>
      <c r="AZ41">
        <v>0</v>
      </c>
      <c r="BA41">
        <v>40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23</v>
      </c>
      <c r="BK41">
        <v>8</v>
      </c>
      <c r="BL41">
        <v>0</v>
      </c>
      <c r="BM41">
        <v>9</v>
      </c>
      <c r="BN41">
        <v>18</v>
      </c>
      <c r="BO41">
        <v>0</v>
      </c>
      <c r="BP41">
        <v>7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87</v>
      </c>
      <c r="BX41">
        <v>131</v>
      </c>
      <c r="BY41">
        <v>20</v>
      </c>
      <c r="BZ41">
        <v>0</v>
      </c>
      <c r="CA41">
        <v>0</v>
      </c>
      <c r="CB41">
        <v>9</v>
      </c>
      <c r="CC41">
        <v>30</v>
      </c>
      <c r="CD41">
        <v>0</v>
      </c>
      <c r="CE41">
        <v>0</v>
      </c>
      <c r="CF41">
        <v>0</v>
      </c>
      <c r="CG41">
        <v>4</v>
      </c>
      <c r="CH41">
        <v>0</v>
      </c>
      <c r="CI41">
        <v>129</v>
      </c>
      <c r="CJ41">
        <v>43</v>
      </c>
      <c r="CK41">
        <v>5</v>
      </c>
      <c r="CL41">
        <v>0</v>
      </c>
      <c r="CM41">
        <v>0</v>
      </c>
      <c r="CN41">
        <v>0</v>
      </c>
      <c r="CO41">
        <v>5</v>
      </c>
      <c r="CP41">
        <v>0</v>
      </c>
      <c r="CQ41">
        <v>18</v>
      </c>
      <c r="CR41">
        <v>10</v>
      </c>
      <c r="CS41">
        <v>544</v>
      </c>
      <c r="CT41">
        <v>5</v>
      </c>
      <c r="CU41">
        <v>332</v>
      </c>
      <c r="CV41">
        <v>345</v>
      </c>
      <c r="CW41">
        <v>0</v>
      </c>
      <c r="CX41">
        <v>0</v>
      </c>
      <c r="CY41">
        <v>2</v>
      </c>
      <c r="CZ41">
        <v>1012</v>
      </c>
      <c r="DA41">
        <v>17</v>
      </c>
      <c r="DB41">
        <v>716</v>
      </c>
      <c r="DC41">
        <v>0</v>
      </c>
      <c r="DD41">
        <v>16</v>
      </c>
      <c r="DE41">
        <v>0</v>
      </c>
      <c r="DF41">
        <v>539</v>
      </c>
      <c r="DG41">
        <v>0</v>
      </c>
      <c r="DH41">
        <v>57</v>
      </c>
      <c r="DI41">
        <v>0</v>
      </c>
      <c r="DJ41">
        <v>0</v>
      </c>
      <c r="DK41">
        <v>0</v>
      </c>
      <c r="DL41">
        <v>482</v>
      </c>
      <c r="DM41">
        <v>486</v>
      </c>
      <c r="DN41">
        <v>6</v>
      </c>
      <c r="DO41">
        <v>2</v>
      </c>
      <c r="DP41">
        <v>0</v>
      </c>
      <c r="DQ41">
        <v>139</v>
      </c>
      <c r="DR41">
        <v>4</v>
      </c>
      <c r="DS41">
        <v>0</v>
      </c>
      <c r="DT41">
        <v>3</v>
      </c>
      <c r="DU41">
        <v>71</v>
      </c>
      <c r="DV41">
        <v>1</v>
      </c>
      <c r="DW41">
        <v>4</v>
      </c>
      <c r="DX41">
        <v>0</v>
      </c>
      <c r="DY41">
        <v>25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5</v>
      </c>
      <c r="EJ41">
        <v>3</v>
      </c>
      <c r="EK41">
        <v>0</v>
      </c>
      <c r="EL41">
        <v>1</v>
      </c>
      <c r="EM41">
        <v>200</v>
      </c>
      <c r="EN41">
        <v>0</v>
      </c>
      <c r="EO41">
        <v>0</v>
      </c>
      <c r="EP41">
        <v>0</v>
      </c>
      <c r="EQ41">
        <v>0</v>
      </c>
      <c r="ER41">
        <v>598</v>
      </c>
      <c r="ES41">
        <v>0</v>
      </c>
      <c r="ET41">
        <v>0</v>
      </c>
      <c r="EU41">
        <v>0</v>
      </c>
      <c r="EV41">
        <v>205</v>
      </c>
      <c r="EW41">
        <v>0</v>
      </c>
      <c r="EX41">
        <v>30</v>
      </c>
      <c r="EY41">
        <v>0</v>
      </c>
      <c r="EZ41">
        <v>0</v>
      </c>
      <c r="FA41">
        <v>0</v>
      </c>
      <c r="FB41">
        <v>1</v>
      </c>
      <c r="FC41">
        <v>0</v>
      </c>
      <c r="FD41">
        <v>0</v>
      </c>
      <c r="FE41">
        <v>0</v>
      </c>
      <c r="FF41">
        <v>4</v>
      </c>
      <c r="FG41">
        <v>0</v>
      </c>
      <c r="FH41">
        <v>0</v>
      </c>
      <c r="FI41">
        <v>0</v>
      </c>
      <c r="FJ41">
        <v>0</v>
      </c>
      <c r="FK41">
        <v>23</v>
      </c>
      <c r="FL41">
        <v>0</v>
      </c>
      <c r="FM41">
        <v>13</v>
      </c>
      <c r="FN41">
        <v>85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8</v>
      </c>
      <c r="FU41">
        <v>9</v>
      </c>
      <c r="FV41">
        <v>0</v>
      </c>
      <c r="FW41">
        <v>51</v>
      </c>
      <c r="FX41">
        <v>361</v>
      </c>
      <c r="FY41">
        <v>3</v>
      </c>
      <c r="FZ41">
        <v>38</v>
      </c>
      <c r="GA41">
        <v>0</v>
      </c>
      <c r="GB41">
        <v>38</v>
      </c>
      <c r="GC41">
        <v>0</v>
      </c>
      <c r="GD41">
        <v>0</v>
      </c>
      <c r="GE41">
        <v>39</v>
      </c>
      <c r="GF41">
        <v>15</v>
      </c>
      <c r="GG41">
        <v>38</v>
      </c>
      <c r="GH41">
        <v>0</v>
      </c>
      <c r="GI41">
        <v>0</v>
      </c>
      <c r="GJ41">
        <v>35</v>
      </c>
      <c r="GK41">
        <v>11</v>
      </c>
      <c r="GL41">
        <v>49</v>
      </c>
      <c r="GM41">
        <v>6</v>
      </c>
      <c r="GN41">
        <v>34</v>
      </c>
      <c r="GO41">
        <v>0</v>
      </c>
      <c r="GP41">
        <v>0</v>
      </c>
      <c r="GQ41">
        <v>95</v>
      </c>
      <c r="GR41">
        <v>70</v>
      </c>
      <c r="GS41">
        <v>1</v>
      </c>
      <c r="GT41">
        <v>0</v>
      </c>
      <c r="GU41">
        <v>0</v>
      </c>
      <c r="GV41">
        <v>2</v>
      </c>
      <c r="GW41">
        <v>0</v>
      </c>
      <c r="GX41">
        <v>345</v>
      </c>
      <c r="GY41">
        <v>46</v>
      </c>
      <c r="GZ41">
        <v>256</v>
      </c>
      <c r="HA41">
        <v>0</v>
      </c>
      <c r="HB41">
        <v>2</v>
      </c>
      <c r="HC41">
        <v>112</v>
      </c>
      <c r="HD41">
        <v>0</v>
      </c>
      <c r="HE41">
        <v>41</v>
      </c>
      <c r="HF41">
        <v>0</v>
      </c>
      <c r="HG41">
        <v>12</v>
      </c>
      <c r="HH41">
        <v>0</v>
      </c>
      <c r="HI41">
        <v>0</v>
      </c>
      <c r="HJ41">
        <v>15</v>
      </c>
      <c r="HK41">
        <v>0</v>
      </c>
      <c r="HL41">
        <v>14</v>
      </c>
      <c r="HM41">
        <v>0</v>
      </c>
      <c r="HN41">
        <v>0</v>
      </c>
      <c r="HO41">
        <v>3</v>
      </c>
      <c r="HP41">
        <v>40</v>
      </c>
      <c r="HQ41">
        <v>11</v>
      </c>
      <c r="HR41">
        <v>0</v>
      </c>
      <c r="HS41">
        <v>1</v>
      </c>
      <c r="HT41">
        <v>1190</v>
      </c>
      <c r="HU41">
        <v>647</v>
      </c>
      <c r="HV41">
        <v>697</v>
      </c>
      <c r="HW41">
        <v>350</v>
      </c>
      <c r="HX41">
        <v>190</v>
      </c>
      <c r="HY41">
        <v>35</v>
      </c>
      <c r="HZ41">
        <v>364</v>
      </c>
      <c r="IA41">
        <v>535</v>
      </c>
      <c r="IB41">
        <v>65</v>
      </c>
      <c r="IC41">
        <v>86</v>
      </c>
      <c r="ID41">
        <v>176</v>
      </c>
      <c r="IE41">
        <v>6</v>
      </c>
      <c r="IF41">
        <v>661</v>
      </c>
      <c r="IG41">
        <v>64</v>
      </c>
      <c r="IH41">
        <v>198</v>
      </c>
      <c r="II41">
        <v>321</v>
      </c>
      <c r="IJ41">
        <v>69</v>
      </c>
      <c r="IK41">
        <v>29</v>
      </c>
      <c r="IL41">
        <v>1156</v>
      </c>
      <c r="IM41">
        <v>366</v>
      </c>
      <c r="IN41">
        <v>358</v>
      </c>
      <c r="IO41">
        <v>393</v>
      </c>
      <c r="IP41">
        <v>160</v>
      </c>
      <c r="IQ41">
        <v>79</v>
      </c>
      <c r="IR41">
        <v>323</v>
      </c>
      <c r="IS41">
        <v>724</v>
      </c>
      <c r="IT41">
        <v>157</v>
      </c>
      <c r="IU41">
        <v>119</v>
      </c>
      <c r="IV41">
        <v>232</v>
      </c>
      <c r="IW41">
        <v>621</v>
      </c>
      <c r="IX41">
        <v>358</v>
      </c>
      <c r="IY41">
        <v>34</v>
      </c>
      <c r="IZ41">
        <v>581</v>
      </c>
      <c r="JA41">
        <v>635</v>
      </c>
      <c r="JB41">
        <v>214</v>
      </c>
      <c r="JC41">
        <v>339</v>
      </c>
      <c r="JD41">
        <v>21</v>
      </c>
      <c r="JE41">
        <v>462</v>
      </c>
      <c r="JF41">
        <v>24</v>
      </c>
      <c r="JG41">
        <v>34</v>
      </c>
      <c r="JH41">
        <v>1045</v>
      </c>
      <c r="JI41">
        <v>332</v>
      </c>
      <c r="JJ41">
        <v>14</v>
      </c>
      <c r="JK41">
        <v>656</v>
      </c>
      <c r="JL41">
        <v>0</v>
      </c>
      <c r="JM41">
        <v>188</v>
      </c>
      <c r="JN41">
        <v>0</v>
      </c>
      <c r="JO41">
        <v>25</v>
      </c>
      <c r="JP41">
        <v>768</v>
      </c>
      <c r="JQ41">
        <v>0</v>
      </c>
      <c r="JR41">
        <v>246</v>
      </c>
      <c r="JS41">
        <v>655</v>
      </c>
      <c r="JT41">
        <v>574</v>
      </c>
      <c r="JU41">
        <v>530</v>
      </c>
      <c r="JV41">
        <v>189</v>
      </c>
      <c r="JW41">
        <v>248</v>
      </c>
      <c r="JX41">
        <v>0</v>
      </c>
      <c r="JY41">
        <v>136</v>
      </c>
      <c r="JZ41">
        <v>116</v>
      </c>
      <c r="KA41">
        <v>296</v>
      </c>
      <c r="KB41">
        <v>262</v>
      </c>
      <c r="KC41">
        <v>335</v>
      </c>
      <c r="KD41">
        <v>3</v>
      </c>
      <c r="KE41">
        <v>4</v>
      </c>
      <c r="KF41">
        <v>554</v>
      </c>
      <c r="KG41">
        <v>0</v>
      </c>
      <c r="KH41">
        <v>0</v>
      </c>
      <c r="KI41">
        <v>171</v>
      </c>
      <c r="KJ41">
        <v>0</v>
      </c>
      <c r="KK41">
        <v>108</v>
      </c>
      <c r="KL41">
        <v>28</v>
      </c>
      <c r="KM41">
        <v>6</v>
      </c>
      <c r="KN41">
        <v>203</v>
      </c>
      <c r="KO41">
        <v>1963</v>
      </c>
      <c r="KP41">
        <v>627</v>
      </c>
      <c r="KQ41">
        <v>0</v>
      </c>
      <c r="KR41">
        <v>498</v>
      </c>
      <c r="KS41">
        <v>0</v>
      </c>
      <c r="KT41">
        <v>78</v>
      </c>
      <c r="KU41">
        <v>334</v>
      </c>
      <c r="KV41">
        <v>12</v>
      </c>
      <c r="KW41">
        <v>212</v>
      </c>
      <c r="KX41">
        <v>463</v>
      </c>
      <c r="KY41">
        <v>3</v>
      </c>
      <c r="KZ41">
        <v>4331</v>
      </c>
      <c r="LA41">
        <v>371</v>
      </c>
      <c r="LB41">
        <v>2</v>
      </c>
      <c r="LC41">
        <v>5</v>
      </c>
      <c r="LD41">
        <v>3856</v>
      </c>
      <c r="LE41">
        <v>372</v>
      </c>
      <c r="LF41">
        <v>80</v>
      </c>
      <c r="LG41">
        <v>91</v>
      </c>
      <c r="LH41">
        <v>3</v>
      </c>
      <c r="LI41">
        <v>11</v>
      </c>
      <c r="LJ41">
        <v>1189</v>
      </c>
      <c r="LK41">
        <v>23</v>
      </c>
      <c r="LL41">
        <v>29</v>
      </c>
      <c r="LM41">
        <v>26</v>
      </c>
      <c r="LN41">
        <v>56</v>
      </c>
      <c r="LO41">
        <v>0</v>
      </c>
      <c r="LP41">
        <v>0</v>
      </c>
      <c r="LQ41">
        <v>24</v>
      </c>
      <c r="LR41">
        <v>653</v>
      </c>
      <c r="LS41">
        <v>102</v>
      </c>
      <c r="LT41">
        <v>22</v>
      </c>
      <c r="LU41">
        <v>169</v>
      </c>
      <c r="LV41">
        <v>56</v>
      </c>
      <c r="LW41">
        <v>0</v>
      </c>
      <c r="LX41">
        <v>0</v>
      </c>
      <c r="LY41">
        <v>56365</v>
      </c>
    </row>
    <row r="42" spans="1:337" x14ac:dyDescent="0.25">
      <c r="A42" t="s">
        <v>282</v>
      </c>
      <c r="B42">
        <v>0</v>
      </c>
      <c r="C42">
        <v>29</v>
      </c>
      <c r="D42">
        <v>3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294</v>
      </c>
      <c r="O42">
        <v>440</v>
      </c>
      <c r="P42">
        <v>4</v>
      </c>
      <c r="Q42">
        <v>204</v>
      </c>
      <c r="R42">
        <v>0</v>
      </c>
      <c r="S42">
        <v>83</v>
      </c>
      <c r="T42">
        <v>0</v>
      </c>
      <c r="U42">
        <v>20</v>
      </c>
      <c r="V42">
        <v>0</v>
      </c>
      <c r="W42">
        <v>62</v>
      </c>
      <c r="X42">
        <v>0</v>
      </c>
      <c r="Y42">
        <v>5</v>
      </c>
      <c r="Z42">
        <v>33</v>
      </c>
      <c r="AA42">
        <v>0</v>
      </c>
      <c r="AB42">
        <v>0</v>
      </c>
      <c r="AC42">
        <v>0</v>
      </c>
      <c r="AD42">
        <v>3</v>
      </c>
      <c r="AE42">
        <v>69</v>
      </c>
      <c r="AF42">
        <v>25</v>
      </c>
      <c r="AG42">
        <v>4</v>
      </c>
      <c r="AH42">
        <v>15</v>
      </c>
      <c r="AI42">
        <v>0</v>
      </c>
      <c r="AJ42">
        <v>2</v>
      </c>
      <c r="AK42">
        <v>129</v>
      </c>
      <c r="AL42">
        <v>27</v>
      </c>
      <c r="AM42">
        <v>0</v>
      </c>
      <c r="AN42">
        <v>49</v>
      </c>
      <c r="AO42">
        <v>500</v>
      </c>
      <c r="AP42">
        <v>0</v>
      </c>
      <c r="AQ42">
        <v>0</v>
      </c>
      <c r="AR42">
        <v>14</v>
      </c>
      <c r="AS42">
        <v>0</v>
      </c>
      <c r="AT42">
        <v>0</v>
      </c>
      <c r="AU42">
        <v>40</v>
      </c>
      <c r="AV42">
        <v>0</v>
      </c>
      <c r="AW42">
        <v>47</v>
      </c>
      <c r="AX42">
        <v>0</v>
      </c>
      <c r="AY42">
        <v>34</v>
      </c>
      <c r="AZ42">
        <v>0</v>
      </c>
      <c r="BA42">
        <v>40</v>
      </c>
      <c r="BB42">
        <v>0</v>
      </c>
      <c r="BC42">
        <v>0</v>
      </c>
      <c r="BD42">
        <v>3</v>
      </c>
      <c r="BE42">
        <v>226</v>
      </c>
      <c r="BF42">
        <v>1410</v>
      </c>
      <c r="BG42">
        <v>0</v>
      </c>
      <c r="BH42">
        <v>36</v>
      </c>
      <c r="BI42">
        <v>0</v>
      </c>
      <c r="BJ42">
        <v>223</v>
      </c>
      <c r="BK42">
        <v>0</v>
      </c>
      <c r="BL42">
        <v>8</v>
      </c>
      <c r="BM42">
        <v>6</v>
      </c>
      <c r="BN42">
        <v>157</v>
      </c>
      <c r="BO42">
        <v>47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414</v>
      </c>
      <c r="BX42">
        <v>61</v>
      </c>
      <c r="BY42">
        <v>10</v>
      </c>
      <c r="BZ42">
        <v>19</v>
      </c>
      <c r="CA42">
        <v>0</v>
      </c>
      <c r="CB42">
        <v>8</v>
      </c>
      <c r="CC42">
        <v>234</v>
      </c>
      <c r="CD42">
        <v>16</v>
      </c>
      <c r="CE42">
        <v>13</v>
      </c>
      <c r="CF42">
        <v>0</v>
      </c>
      <c r="CG42">
        <v>15</v>
      </c>
      <c r="CH42">
        <v>0</v>
      </c>
      <c r="CI42">
        <v>0</v>
      </c>
      <c r="CJ42">
        <v>900</v>
      </c>
      <c r="CK42">
        <v>2</v>
      </c>
      <c r="CL42">
        <v>2425</v>
      </c>
      <c r="CM42">
        <v>23</v>
      </c>
      <c r="CN42">
        <v>6</v>
      </c>
      <c r="CO42">
        <v>27</v>
      </c>
      <c r="CP42">
        <v>46</v>
      </c>
      <c r="CQ42">
        <v>136</v>
      </c>
      <c r="CR42">
        <v>18</v>
      </c>
      <c r="CS42">
        <v>177</v>
      </c>
      <c r="CT42">
        <v>36</v>
      </c>
      <c r="CU42">
        <v>0</v>
      </c>
      <c r="CV42">
        <v>897</v>
      </c>
      <c r="CW42">
        <v>0</v>
      </c>
      <c r="CX42">
        <v>0</v>
      </c>
      <c r="CY42">
        <v>70</v>
      </c>
      <c r="CZ42">
        <v>0</v>
      </c>
      <c r="DA42">
        <v>265</v>
      </c>
      <c r="DB42">
        <v>0</v>
      </c>
      <c r="DC42">
        <v>13</v>
      </c>
      <c r="DD42">
        <v>103</v>
      </c>
      <c r="DE42">
        <v>20</v>
      </c>
      <c r="DF42">
        <v>0</v>
      </c>
      <c r="DG42">
        <v>11</v>
      </c>
      <c r="DH42">
        <v>106</v>
      </c>
      <c r="DI42">
        <v>707</v>
      </c>
      <c r="DJ42">
        <v>0</v>
      </c>
      <c r="DK42">
        <v>64</v>
      </c>
      <c r="DL42">
        <v>106</v>
      </c>
      <c r="DM42">
        <v>89</v>
      </c>
      <c r="DN42">
        <v>21</v>
      </c>
      <c r="DO42">
        <v>0</v>
      </c>
      <c r="DP42">
        <v>6</v>
      </c>
      <c r="DQ42">
        <v>382</v>
      </c>
      <c r="DR42">
        <v>7</v>
      </c>
      <c r="DS42">
        <v>0</v>
      </c>
      <c r="DT42">
        <v>562</v>
      </c>
      <c r="DU42">
        <v>91</v>
      </c>
      <c r="DV42">
        <v>2</v>
      </c>
      <c r="DW42">
        <v>0</v>
      </c>
      <c r="DX42">
        <v>0</v>
      </c>
      <c r="DY42">
        <v>346</v>
      </c>
      <c r="DZ42">
        <v>0</v>
      </c>
      <c r="EA42">
        <v>23</v>
      </c>
      <c r="EB42">
        <v>65</v>
      </c>
      <c r="EC42">
        <v>34</v>
      </c>
      <c r="ED42">
        <v>5</v>
      </c>
      <c r="EE42">
        <v>2</v>
      </c>
      <c r="EF42">
        <v>0</v>
      </c>
      <c r="EG42">
        <v>0</v>
      </c>
      <c r="EH42">
        <v>0</v>
      </c>
      <c r="EI42">
        <v>6</v>
      </c>
      <c r="EJ42">
        <v>1551</v>
      </c>
      <c r="EK42">
        <v>0</v>
      </c>
      <c r="EL42">
        <v>11</v>
      </c>
      <c r="EM42">
        <v>184</v>
      </c>
      <c r="EN42">
        <v>0</v>
      </c>
      <c r="EO42">
        <v>0</v>
      </c>
      <c r="EP42">
        <v>0</v>
      </c>
      <c r="EQ42">
        <v>0</v>
      </c>
      <c r="ER42">
        <v>497</v>
      </c>
      <c r="ES42">
        <v>0</v>
      </c>
      <c r="ET42">
        <v>0</v>
      </c>
      <c r="EU42">
        <v>16</v>
      </c>
      <c r="EV42">
        <v>4</v>
      </c>
      <c r="EW42">
        <v>0</v>
      </c>
      <c r="EX42">
        <v>0</v>
      </c>
      <c r="EY42">
        <v>3</v>
      </c>
      <c r="EZ42">
        <v>0</v>
      </c>
      <c r="FA42">
        <v>0</v>
      </c>
      <c r="FB42">
        <v>398</v>
      </c>
      <c r="FC42">
        <v>13</v>
      </c>
      <c r="FD42">
        <v>8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26</v>
      </c>
      <c r="FN42">
        <v>0</v>
      </c>
      <c r="FO42">
        <v>0</v>
      </c>
      <c r="FP42">
        <v>0</v>
      </c>
      <c r="FQ42">
        <v>0</v>
      </c>
      <c r="FR42">
        <v>13</v>
      </c>
      <c r="FS42">
        <v>0</v>
      </c>
      <c r="FT42">
        <v>571</v>
      </c>
      <c r="FU42">
        <v>169</v>
      </c>
      <c r="FV42">
        <v>3321</v>
      </c>
      <c r="FW42">
        <v>0</v>
      </c>
      <c r="FX42">
        <v>102</v>
      </c>
      <c r="FY42">
        <v>208</v>
      </c>
      <c r="FZ42">
        <v>0</v>
      </c>
      <c r="GA42">
        <v>0</v>
      </c>
      <c r="GB42">
        <v>281</v>
      </c>
      <c r="GC42">
        <v>0</v>
      </c>
      <c r="GD42">
        <v>4</v>
      </c>
      <c r="GE42">
        <v>18</v>
      </c>
      <c r="GF42">
        <v>14</v>
      </c>
      <c r="GG42">
        <v>0</v>
      </c>
      <c r="GH42">
        <v>33</v>
      </c>
      <c r="GI42">
        <v>10</v>
      </c>
      <c r="GJ42">
        <v>21</v>
      </c>
      <c r="GK42">
        <v>0</v>
      </c>
      <c r="GL42">
        <v>47</v>
      </c>
      <c r="GM42">
        <v>0</v>
      </c>
      <c r="GN42">
        <v>3</v>
      </c>
      <c r="GO42">
        <v>5</v>
      </c>
      <c r="GP42">
        <v>0</v>
      </c>
      <c r="GQ42">
        <v>420</v>
      </c>
      <c r="GR42">
        <v>85</v>
      </c>
      <c r="GS42">
        <v>673</v>
      </c>
      <c r="GT42">
        <v>0</v>
      </c>
      <c r="GU42">
        <v>0</v>
      </c>
      <c r="GV42">
        <v>16</v>
      </c>
      <c r="GW42">
        <v>179</v>
      </c>
      <c r="GX42">
        <v>484</v>
      </c>
      <c r="GY42">
        <v>0</v>
      </c>
      <c r="GZ42">
        <v>71</v>
      </c>
      <c r="HA42">
        <v>52</v>
      </c>
      <c r="HB42">
        <v>44</v>
      </c>
      <c r="HC42">
        <v>738</v>
      </c>
      <c r="HD42">
        <v>4</v>
      </c>
      <c r="HE42">
        <v>458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226</v>
      </c>
      <c r="HL42">
        <v>519</v>
      </c>
      <c r="HM42">
        <v>0</v>
      </c>
      <c r="HN42">
        <v>1</v>
      </c>
      <c r="HO42">
        <v>14</v>
      </c>
      <c r="HP42">
        <v>1008</v>
      </c>
      <c r="HQ42">
        <v>0</v>
      </c>
      <c r="HR42">
        <v>0</v>
      </c>
      <c r="HS42">
        <v>25</v>
      </c>
      <c r="HT42">
        <v>1185</v>
      </c>
      <c r="HU42">
        <v>298</v>
      </c>
      <c r="HV42">
        <v>615</v>
      </c>
      <c r="HW42">
        <v>506</v>
      </c>
      <c r="HX42">
        <v>269</v>
      </c>
      <c r="HY42">
        <v>37</v>
      </c>
      <c r="HZ42">
        <v>233</v>
      </c>
      <c r="IA42">
        <v>862</v>
      </c>
      <c r="IB42">
        <v>360</v>
      </c>
      <c r="IC42">
        <v>1049</v>
      </c>
      <c r="ID42">
        <v>209</v>
      </c>
      <c r="IE42">
        <v>356</v>
      </c>
      <c r="IF42">
        <v>1254</v>
      </c>
      <c r="IG42">
        <v>27</v>
      </c>
      <c r="IH42">
        <v>385</v>
      </c>
      <c r="II42">
        <v>6</v>
      </c>
      <c r="IJ42">
        <v>34</v>
      </c>
      <c r="IK42">
        <v>20</v>
      </c>
      <c r="IL42">
        <v>2787</v>
      </c>
      <c r="IM42">
        <v>661</v>
      </c>
      <c r="IN42">
        <v>495</v>
      </c>
      <c r="IO42">
        <v>851</v>
      </c>
      <c r="IP42">
        <v>302</v>
      </c>
      <c r="IQ42">
        <v>50</v>
      </c>
      <c r="IR42">
        <v>889</v>
      </c>
      <c r="IS42">
        <v>658</v>
      </c>
      <c r="IT42">
        <v>462</v>
      </c>
      <c r="IU42">
        <v>329</v>
      </c>
      <c r="IV42">
        <v>435</v>
      </c>
      <c r="IW42">
        <v>1229</v>
      </c>
      <c r="IX42">
        <v>394</v>
      </c>
      <c r="IY42">
        <v>132</v>
      </c>
      <c r="IZ42">
        <v>797</v>
      </c>
      <c r="JA42">
        <v>481</v>
      </c>
      <c r="JB42">
        <v>221</v>
      </c>
      <c r="JC42">
        <v>314</v>
      </c>
      <c r="JD42">
        <v>102</v>
      </c>
      <c r="JE42">
        <v>705</v>
      </c>
      <c r="JF42">
        <v>34</v>
      </c>
      <c r="JG42">
        <v>144</v>
      </c>
      <c r="JH42">
        <v>555</v>
      </c>
      <c r="JI42">
        <v>685</v>
      </c>
      <c r="JJ42">
        <v>58</v>
      </c>
      <c r="JK42">
        <v>1402</v>
      </c>
      <c r="JL42">
        <v>2</v>
      </c>
      <c r="JM42">
        <v>0</v>
      </c>
      <c r="JN42">
        <v>10</v>
      </c>
      <c r="JO42">
        <v>63</v>
      </c>
      <c r="JP42">
        <v>0</v>
      </c>
      <c r="JQ42">
        <v>1</v>
      </c>
      <c r="JR42">
        <v>525</v>
      </c>
      <c r="JS42">
        <v>828</v>
      </c>
      <c r="JT42">
        <v>717</v>
      </c>
      <c r="JU42">
        <v>3614</v>
      </c>
      <c r="JV42">
        <v>835</v>
      </c>
      <c r="JW42">
        <v>533</v>
      </c>
      <c r="JX42">
        <v>29</v>
      </c>
      <c r="JY42">
        <v>276</v>
      </c>
      <c r="JZ42">
        <v>462</v>
      </c>
      <c r="KA42">
        <v>463</v>
      </c>
      <c r="KB42">
        <v>382</v>
      </c>
      <c r="KC42">
        <v>265</v>
      </c>
      <c r="KD42">
        <v>51</v>
      </c>
      <c r="KE42">
        <v>107</v>
      </c>
      <c r="KF42">
        <v>490</v>
      </c>
      <c r="KG42">
        <v>88</v>
      </c>
      <c r="KH42">
        <v>0</v>
      </c>
      <c r="KI42">
        <v>123</v>
      </c>
      <c r="KJ42">
        <v>3</v>
      </c>
      <c r="KK42">
        <v>58</v>
      </c>
      <c r="KL42">
        <v>60</v>
      </c>
      <c r="KM42">
        <v>78</v>
      </c>
      <c r="KN42">
        <v>514</v>
      </c>
      <c r="KO42">
        <v>928</v>
      </c>
      <c r="KP42">
        <v>3177</v>
      </c>
      <c r="KQ42">
        <v>281</v>
      </c>
      <c r="KR42">
        <v>0</v>
      </c>
      <c r="KS42">
        <v>557</v>
      </c>
      <c r="KT42">
        <v>50</v>
      </c>
      <c r="KU42">
        <v>370</v>
      </c>
      <c r="KV42">
        <v>29</v>
      </c>
      <c r="KW42">
        <v>81</v>
      </c>
      <c r="KX42">
        <v>686</v>
      </c>
      <c r="KY42">
        <v>21</v>
      </c>
      <c r="KZ42">
        <v>3198</v>
      </c>
      <c r="LA42">
        <v>896</v>
      </c>
      <c r="LB42">
        <v>20</v>
      </c>
      <c r="LC42">
        <v>55</v>
      </c>
      <c r="LD42">
        <v>5503</v>
      </c>
      <c r="LE42">
        <v>912</v>
      </c>
      <c r="LF42">
        <v>217</v>
      </c>
      <c r="LG42">
        <v>155</v>
      </c>
      <c r="LH42">
        <v>70</v>
      </c>
      <c r="LI42">
        <v>29</v>
      </c>
      <c r="LJ42">
        <v>1119</v>
      </c>
      <c r="LK42">
        <v>34</v>
      </c>
      <c r="LL42">
        <v>59</v>
      </c>
      <c r="LM42">
        <v>108</v>
      </c>
      <c r="LN42">
        <v>30</v>
      </c>
      <c r="LO42">
        <v>116</v>
      </c>
      <c r="LP42">
        <v>5</v>
      </c>
      <c r="LQ42">
        <v>0</v>
      </c>
      <c r="LR42">
        <v>1326</v>
      </c>
      <c r="LS42">
        <v>27</v>
      </c>
      <c r="LT42">
        <v>48</v>
      </c>
      <c r="LU42">
        <v>380</v>
      </c>
      <c r="LV42">
        <v>68</v>
      </c>
      <c r="LW42">
        <v>0</v>
      </c>
      <c r="LX42">
        <v>0</v>
      </c>
      <c r="LY42">
        <v>79437</v>
      </c>
    </row>
    <row r="43" spans="1:337" x14ac:dyDescent="0.25">
      <c r="A43" t="s">
        <v>283</v>
      </c>
      <c r="B43">
        <v>0</v>
      </c>
      <c r="C43">
        <v>1542</v>
      </c>
      <c r="D43">
        <v>27</v>
      </c>
      <c r="E43">
        <v>0</v>
      </c>
      <c r="F43">
        <v>0</v>
      </c>
      <c r="G43">
        <v>0</v>
      </c>
      <c r="H43">
        <v>0</v>
      </c>
      <c r="I43">
        <v>0</v>
      </c>
      <c r="J43">
        <v>59</v>
      </c>
      <c r="K43">
        <v>0</v>
      </c>
      <c r="L43">
        <v>0</v>
      </c>
      <c r="M43">
        <v>0</v>
      </c>
      <c r="N43">
        <v>873</v>
      </c>
      <c r="O43">
        <v>634</v>
      </c>
      <c r="P43">
        <v>0</v>
      </c>
      <c r="Q43">
        <v>498</v>
      </c>
      <c r="R43">
        <v>0</v>
      </c>
      <c r="S43">
        <v>13</v>
      </c>
      <c r="T43">
        <v>0</v>
      </c>
      <c r="U43">
        <v>258</v>
      </c>
      <c r="V43">
        <v>10</v>
      </c>
      <c r="W43">
        <v>12</v>
      </c>
      <c r="X43">
        <v>0</v>
      </c>
      <c r="Y43">
        <v>39</v>
      </c>
      <c r="Z43">
        <v>86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196</v>
      </c>
      <c r="AG43">
        <v>5</v>
      </c>
      <c r="AH43">
        <v>50</v>
      </c>
      <c r="AI43">
        <v>2</v>
      </c>
      <c r="AJ43">
        <v>13</v>
      </c>
      <c r="AK43">
        <v>0</v>
      </c>
      <c r="AL43">
        <v>66</v>
      </c>
      <c r="AM43">
        <v>0</v>
      </c>
      <c r="AN43">
        <v>27</v>
      </c>
      <c r="AO43">
        <v>0</v>
      </c>
      <c r="AP43">
        <v>0</v>
      </c>
      <c r="AQ43">
        <v>6</v>
      </c>
      <c r="AR43">
        <v>51</v>
      </c>
      <c r="AS43">
        <v>0</v>
      </c>
      <c r="AT43">
        <v>0</v>
      </c>
      <c r="AU43">
        <v>13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34</v>
      </c>
      <c r="BB43">
        <v>0</v>
      </c>
      <c r="BC43">
        <v>0</v>
      </c>
      <c r="BD43">
        <v>861</v>
      </c>
      <c r="BE43">
        <v>0</v>
      </c>
      <c r="BF43">
        <v>4</v>
      </c>
      <c r="BG43">
        <v>0</v>
      </c>
      <c r="BH43">
        <v>1</v>
      </c>
      <c r="BI43">
        <v>1</v>
      </c>
      <c r="BJ43">
        <v>83</v>
      </c>
      <c r="BK43">
        <v>27</v>
      </c>
      <c r="BL43">
        <v>0</v>
      </c>
      <c r="BM43">
        <v>7</v>
      </c>
      <c r="BN43">
        <v>43</v>
      </c>
      <c r="BO43">
        <v>816</v>
      </c>
      <c r="BP43">
        <v>13</v>
      </c>
      <c r="BQ43">
        <v>0</v>
      </c>
      <c r="BR43">
        <v>0</v>
      </c>
      <c r="BS43">
        <v>347</v>
      </c>
      <c r="BT43">
        <v>0</v>
      </c>
      <c r="BU43">
        <v>0</v>
      </c>
      <c r="BV43">
        <v>0</v>
      </c>
      <c r="BW43">
        <v>200</v>
      </c>
      <c r="BX43">
        <v>461</v>
      </c>
      <c r="BY43">
        <v>17</v>
      </c>
      <c r="BZ43">
        <v>334</v>
      </c>
      <c r="CA43">
        <v>0</v>
      </c>
      <c r="CB43">
        <v>16</v>
      </c>
      <c r="CC43">
        <v>159</v>
      </c>
      <c r="CD43">
        <v>4</v>
      </c>
      <c r="CE43">
        <v>285</v>
      </c>
      <c r="CF43">
        <v>7</v>
      </c>
      <c r="CG43">
        <v>0</v>
      </c>
      <c r="CH43">
        <v>0</v>
      </c>
      <c r="CI43">
        <v>0</v>
      </c>
      <c r="CJ43">
        <v>20</v>
      </c>
      <c r="CK43">
        <v>0</v>
      </c>
      <c r="CL43">
        <v>11</v>
      </c>
      <c r="CM43">
        <v>10</v>
      </c>
      <c r="CN43">
        <v>24</v>
      </c>
      <c r="CO43">
        <v>61</v>
      </c>
      <c r="CP43">
        <v>1</v>
      </c>
      <c r="CQ43">
        <v>86</v>
      </c>
      <c r="CR43">
        <v>63</v>
      </c>
      <c r="CS43">
        <v>159</v>
      </c>
      <c r="CT43">
        <v>0</v>
      </c>
      <c r="CU43">
        <v>0</v>
      </c>
      <c r="CV43">
        <v>301</v>
      </c>
      <c r="CW43">
        <v>3</v>
      </c>
      <c r="CX43">
        <v>42</v>
      </c>
      <c r="CY43">
        <v>41</v>
      </c>
      <c r="CZ43">
        <v>17</v>
      </c>
      <c r="DA43">
        <v>1675</v>
      </c>
      <c r="DB43">
        <v>0</v>
      </c>
      <c r="DC43">
        <v>71</v>
      </c>
      <c r="DD43">
        <v>0</v>
      </c>
      <c r="DE43">
        <v>0</v>
      </c>
      <c r="DF43">
        <v>7</v>
      </c>
      <c r="DG43">
        <v>788</v>
      </c>
      <c r="DH43">
        <v>14</v>
      </c>
      <c r="DI43">
        <v>68</v>
      </c>
      <c r="DJ43">
        <v>0</v>
      </c>
      <c r="DK43">
        <v>324</v>
      </c>
      <c r="DL43">
        <v>31</v>
      </c>
      <c r="DM43">
        <v>496</v>
      </c>
      <c r="DN43">
        <v>12</v>
      </c>
      <c r="DO43">
        <v>2</v>
      </c>
      <c r="DP43">
        <v>0</v>
      </c>
      <c r="DQ43">
        <v>258</v>
      </c>
      <c r="DR43">
        <v>0</v>
      </c>
      <c r="DS43">
        <v>6</v>
      </c>
      <c r="DT43">
        <v>24</v>
      </c>
      <c r="DU43">
        <v>313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104</v>
      </c>
      <c r="EB43">
        <v>47</v>
      </c>
      <c r="EC43">
        <v>34</v>
      </c>
      <c r="ED43">
        <v>2</v>
      </c>
      <c r="EE43">
        <v>8</v>
      </c>
      <c r="EF43">
        <v>2</v>
      </c>
      <c r="EG43">
        <v>0</v>
      </c>
      <c r="EH43">
        <v>0</v>
      </c>
      <c r="EI43">
        <v>37</v>
      </c>
      <c r="EJ43">
        <v>0</v>
      </c>
      <c r="EK43">
        <v>1023</v>
      </c>
      <c r="EL43">
        <v>0</v>
      </c>
      <c r="EM43">
        <v>47</v>
      </c>
      <c r="EN43">
        <v>0</v>
      </c>
      <c r="EO43">
        <v>0</v>
      </c>
      <c r="EP43">
        <v>72</v>
      </c>
      <c r="EQ43">
        <v>0</v>
      </c>
      <c r="ER43">
        <v>89</v>
      </c>
      <c r="ES43">
        <v>0</v>
      </c>
      <c r="ET43">
        <v>435</v>
      </c>
      <c r="EU43">
        <v>31</v>
      </c>
      <c r="EV43">
        <v>1892</v>
      </c>
      <c r="EW43">
        <v>72</v>
      </c>
      <c r="EX43">
        <v>4</v>
      </c>
      <c r="EY43">
        <v>1517</v>
      </c>
      <c r="EZ43">
        <v>7</v>
      </c>
      <c r="FA43">
        <v>33</v>
      </c>
      <c r="FB43">
        <v>377</v>
      </c>
      <c r="FC43">
        <v>304</v>
      </c>
      <c r="FD43">
        <v>0</v>
      </c>
      <c r="FE43">
        <v>1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22</v>
      </c>
      <c r="FN43">
        <v>0</v>
      </c>
      <c r="FO43">
        <v>0</v>
      </c>
      <c r="FP43">
        <v>0</v>
      </c>
      <c r="FQ43">
        <v>0</v>
      </c>
      <c r="FR43">
        <v>4</v>
      </c>
      <c r="FS43">
        <v>0</v>
      </c>
      <c r="FT43">
        <v>14</v>
      </c>
      <c r="FU43">
        <v>31</v>
      </c>
      <c r="FV43">
        <v>2605</v>
      </c>
      <c r="FW43">
        <v>0</v>
      </c>
      <c r="FX43">
        <v>820</v>
      </c>
      <c r="FY43">
        <v>1</v>
      </c>
      <c r="FZ43">
        <v>4</v>
      </c>
      <c r="GA43">
        <v>40</v>
      </c>
      <c r="GB43">
        <v>0</v>
      </c>
      <c r="GC43">
        <v>0</v>
      </c>
      <c r="GD43">
        <v>0</v>
      </c>
      <c r="GE43">
        <v>35</v>
      </c>
      <c r="GF43">
        <v>22</v>
      </c>
      <c r="GG43">
        <v>49</v>
      </c>
      <c r="GH43">
        <v>13</v>
      </c>
      <c r="GI43">
        <v>11</v>
      </c>
      <c r="GJ43">
        <v>136</v>
      </c>
      <c r="GK43">
        <v>7</v>
      </c>
      <c r="GL43">
        <v>472</v>
      </c>
      <c r="GM43">
        <v>2</v>
      </c>
      <c r="GN43">
        <v>6</v>
      </c>
      <c r="GO43">
        <v>11</v>
      </c>
      <c r="GP43">
        <v>0</v>
      </c>
      <c r="GQ43">
        <v>448</v>
      </c>
      <c r="GR43">
        <v>228</v>
      </c>
      <c r="GS43">
        <v>126</v>
      </c>
      <c r="GT43">
        <v>0</v>
      </c>
      <c r="GU43">
        <v>0</v>
      </c>
      <c r="GV43">
        <v>0</v>
      </c>
      <c r="GW43">
        <v>0</v>
      </c>
      <c r="GX43">
        <v>202</v>
      </c>
      <c r="GY43">
        <v>413</v>
      </c>
      <c r="GZ43">
        <v>644</v>
      </c>
      <c r="HA43">
        <v>45</v>
      </c>
      <c r="HB43">
        <v>172</v>
      </c>
      <c r="HC43">
        <v>2659</v>
      </c>
      <c r="HD43">
        <v>6</v>
      </c>
      <c r="HE43">
        <v>3</v>
      </c>
      <c r="HF43">
        <v>4</v>
      </c>
      <c r="HG43">
        <v>0</v>
      </c>
      <c r="HH43">
        <v>0</v>
      </c>
      <c r="HI43">
        <v>0</v>
      </c>
      <c r="HJ43">
        <v>160</v>
      </c>
      <c r="HK43">
        <v>352</v>
      </c>
      <c r="HL43">
        <v>67</v>
      </c>
      <c r="HM43">
        <v>0</v>
      </c>
      <c r="HN43">
        <v>3</v>
      </c>
      <c r="HO43">
        <v>29</v>
      </c>
      <c r="HP43">
        <v>10</v>
      </c>
      <c r="HQ43">
        <v>4</v>
      </c>
      <c r="HR43">
        <v>12</v>
      </c>
      <c r="HS43">
        <v>16</v>
      </c>
      <c r="HT43">
        <v>3061</v>
      </c>
      <c r="HU43">
        <v>745</v>
      </c>
      <c r="HV43">
        <v>1297</v>
      </c>
      <c r="HW43">
        <v>859</v>
      </c>
      <c r="HX43">
        <v>369</v>
      </c>
      <c r="HY43">
        <v>152</v>
      </c>
      <c r="HZ43">
        <v>362</v>
      </c>
      <c r="IA43">
        <v>730</v>
      </c>
      <c r="IB43">
        <v>327</v>
      </c>
      <c r="IC43">
        <v>518</v>
      </c>
      <c r="ID43">
        <v>276</v>
      </c>
      <c r="IE43">
        <v>141</v>
      </c>
      <c r="IF43">
        <v>1334</v>
      </c>
      <c r="IG43">
        <v>187</v>
      </c>
      <c r="IH43">
        <v>429</v>
      </c>
      <c r="II43">
        <v>12</v>
      </c>
      <c r="IJ43">
        <v>6</v>
      </c>
      <c r="IK43">
        <v>4</v>
      </c>
      <c r="IL43">
        <v>2742</v>
      </c>
      <c r="IM43">
        <v>609</v>
      </c>
      <c r="IN43">
        <v>638</v>
      </c>
      <c r="IO43">
        <v>888</v>
      </c>
      <c r="IP43">
        <v>410</v>
      </c>
      <c r="IQ43">
        <v>86</v>
      </c>
      <c r="IR43">
        <v>1095</v>
      </c>
      <c r="IS43">
        <v>1662</v>
      </c>
      <c r="IT43">
        <v>430</v>
      </c>
      <c r="IU43">
        <v>459</v>
      </c>
      <c r="IV43">
        <v>715</v>
      </c>
      <c r="IW43">
        <v>2784</v>
      </c>
      <c r="IX43">
        <v>819</v>
      </c>
      <c r="IY43">
        <v>103</v>
      </c>
      <c r="IZ43">
        <v>897</v>
      </c>
      <c r="JA43">
        <v>155</v>
      </c>
      <c r="JB43">
        <v>199</v>
      </c>
      <c r="JC43">
        <v>719</v>
      </c>
      <c r="JD43">
        <v>27</v>
      </c>
      <c r="JE43">
        <v>948</v>
      </c>
      <c r="JF43">
        <v>19</v>
      </c>
      <c r="JG43">
        <v>194</v>
      </c>
      <c r="JH43">
        <v>1227</v>
      </c>
      <c r="JI43">
        <v>906</v>
      </c>
      <c r="JJ43">
        <v>77</v>
      </c>
      <c r="JK43">
        <v>755</v>
      </c>
      <c r="JL43">
        <v>0</v>
      </c>
      <c r="JM43">
        <v>0</v>
      </c>
      <c r="JN43">
        <v>404</v>
      </c>
      <c r="JO43">
        <v>17</v>
      </c>
      <c r="JP43">
        <v>0</v>
      </c>
      <c r="JQ43">
        <v>95</v>
      </c>
      <c r="JR43">
        <v>381</v>
      </c>
      <c r="JS43">
        <v>957</v>
      </c>
      <c r="JT43">
        <v>1411</v>
      </c>
      <c r="JU43">
        <v>1409</v>
      </c>
      <c r="JV43">
        <v>511</v>
      </c>
      <c r="JW43">
        <v>5338</v>
      </c>
      <c r="JX43">
        <v>18</v>
      </c>
      <c r="JY43">
        <v>1048</v>
      </c>
      <c r="JZ43">
        <v>374</v>
      </c>
      <c r="KA43">
        <v>753</v>
      </c>
      <c r="KB43">
        <v>723</v>
      </c>
      <c r="KC43">
        <v>775</v>
      </c>
      <c r="KD43">
        <v>151</v>
      </c>
      <c r="KE43">
        <v>51</v>
      </c>
      <c r="KF43">
        <v>346</v>
      </c>
      <c r="KG43">
        <v>62</v>
      </c>
      <c r="KH43">
        <v>0</v>
      </c>
      <c r="KI43">
        <v>168</v>
      </c>
      <c r="KJ43">
        <v>6</v>
      </c>
      <c r="KK43">
        <v>87</v>
      </c>
      <c r="KL43">
        <v>135</v>
      </c>
      <c r="KM43">
        <v>4</v>
      </c>
      <c r="KN43">
        <v>241</v>
      </c>
      <c r="KO43">
        <v>1718</v>
      </c>
      <c r="KP43">
        <v>3812</v>
      </c>
      <c r="KQ43">
        <v>530</v>
      </c>
      <c r="KR43">
        <v>659</v>
      </c>
      <c r="KS43">
        <v>249</v>
      </c>
      <c r="KT43">
        <v>36</v>
      </c>
      <c r="KU43">
        <v>490</v>
      </c>
      <c r="KV43">
        <v>0</v>
      </c>
      <c r="KW43">
        <v>11</v>
      </c>
      <c r="KX43">
        <v>1538</v>
      </c>
      <c r="KY43">
        <v>1700</v>
      </c>
      <c r="KZ43">
        <v>3231</v>
      </c>
      <c r="LA43">
        <v>901</v>
      </c>
      <c r="LB43">
        <v>28</v>
      </c>
      <c r="LC43">
        <v>4</v>
      </c>
      <c r="LD43">
        <v>3358</v>
      </c>
      <c r="LE43">
        <v>4081</v>
      </c>
      <c r="LF43">
        <v>279</v>
      </c>
      <c r="LG43">
        <v>164</v>
      </c>
      <c r="LH43">
        <v>2</v>
      </c>
      <c r="LI43">
        <v>71</v>
      </c>
      <c r="LJ43">
        <v>2692</v>
      </c>
      <c r="LK43">
        <v>55</v>
      </c>
      <c r="LL43">
        <v>71</v>
      </c>
      <c r="LM43">
        <v>133</v>
      </c>
      <c r="LN43">
        <v>51</v>
      </c>
      <c r="LO43">
        <v>928</v>
      </c>
      <c r="LP43">
        <v>25</v>
      </c>
      <c r="LQ43">
        <v>431</v>
      </c>
      <c r="LR43">
        <v>1043</v>
      </c>
      <c r="LS43">
        <v>267</v>
      </c>
      <c r="LT43">
        <v>85</v>
      </c>
      <c r="LU43">
        <v>620</v>
      </c>
      <c r="LV43">
        <v>68</v>
      </c>
      <c r="LW43">
        <v>0</v>
      </c>
      <c r="LX43">
        <v>0</v>
      </c>
      <c r="LY43">
        <v>104342</v>
      </c>
    </row>
    <row r="44" spans="1:337" x14ac:dyDescent="0.25">
      <c r="A44" t="s">
        <v>284</v>
      </c>
      <c r="B44">
        <v>0</v>
      </c>
      <c r="C44">
        <v>651</v>
      </c>
      <c r="D44">
        <v>1</v>
      </c>
      <c r="E44">
        <v>0</v>
      </c>
      <c r="F44">
        <v>8681</v>
      </c>
      <c r="G44">
        <v>282</v>
      </c>
      <c r="H44">
        <v>0</v>
      </c>
      <c r="I44">
        <v>157</v>
      </c>
      <c r="J44">
        <v>17</v>
      </c>
      <c r="K44">
        <v>25</v>
      </c>
      <c r="L44">
        <v>0</v>
      </c>
      <c r="M44">
        <v>0</v>
      </c>
      <c r="N44">
        <v>1733</v>
      </c>
      <c r="O44">
        <v>1201</v>
      </c>
      <c r="P44">
        <v>0</v>
      </c>
      <c r="Q44">
        <v>835</v>
      </c>
      <c r="R44">
        <v>0</v>
      </c>
      <c r="S44">
        <v>554</v>
      </c>
      <c r="T44">
        <v>33</v>
      </c>
      <c r="U44">
        <v>162</v>
      </c>
      <c r="V44">
        <v>0</v>
      </c>
      <c r="W44">
        <v>37</v>
      </c>
      <c r="X44">
        <v>175</v>
      </c>
      <c r="Y44">
        <v>0</v>
      </c>
      <c r="Z44">
        <v>244</v>
      </c>
      <c r="AA44">
        <v>0</v>
      </c>
      <c r="AB44">
        <v>72</v>
      </c>
      <c r="AC44">
        <v>118</v>
      </c>
      <c r="AD44">
        <v>7</v>
      </c>
      <c r="AE44">
        <v>37</v>
      </c>
      <c r="AF44">
        <v>490</v>
      </c>
      <c r="AG44">
        <v>13</v>
      </c>
      <c r="AH44">
        <v>19</v>
      </c>
      <c r="AI44">
        <v>0</v>
      </c>
      <c r="AJ44">
        <v>29</v>
      </c>
      <c r="AK44">
        <v>2</v>
      </c>
      <c r="AL44">
        <v>170</v>
      </c>
      <c r="AM44">
        <v>10</v>
      </c>
      <c r="AN44">
        <v>37</v>
      </c>
      <c r="AO44">
        <v>5</v>
      </c>
      <c r="AP44">
        <v>13</v>
      </c>
      <c r="AQ44">
        <v>0</v>
      </c>
      <c r="AR44">
        <v>193</v>
      </c>
      <c r="AS44">
        <v>33</v>
      </c>
      <c r="AT44">
        <v>0</v>
      </c>
      <c r="AU44">
        <v>63</v>
      </c>
      <c r="AV44">
        <v>32</v>
      </c>
      <c r="AW44">
        <v>36</v>
      </c>
      <c r="AX44">
        <v>0</v>
      </c>
      <c r="AY44">
        <v>0</v>
      </c>
      <c r="AZ44">
        <v>137</v>
      </c>
      <c r="BA44">
        <v>32</v>
      </c>
      <c r="BB44">
        <v>0</v>
      </c>
      <c r="BC44">
        <v>0</v>
      </c>
      <c r="BD44">
        <v>7047</v>
      </c>
      <c r="BE44">
        <v>654</v>
      </c>
      <c r="BF44">
        <v>82</v>
      </c>
      <c r="BG44">
        <v>0</v>
      </c>
      <c r="BH44">
        <v>18</v>
      </c>
      <c r="BI44">
        <v>29</v>
      </c>
      <c r="BJ44">
        <v>2549</v>
      </c>
      <c r="BK44">
        <v>132</v>
      </c>
      <c r="BL44">
        <v>120</v>
      </c>
      <c r="BM44">
        <v>1003</v>
      </c>
      <c r="BN44">
        <v>111</v>
      </c>
      <c r="BO44">
        <v>178</v>
      </c>
      <c r="BP44">
        <v>83</v>
      </c>
      <c r="BQ44">
        <v>0</v>
      </c>
      <c r="BR44">
        <v>114</v>
      </c>
      <c r="BS44">
        <v>241</v>
      </c>
      <c r="BT44">
        <v>4</v>
      </c>
      <c r="BU44">
        <v>0</v>
      </c>
      <c r="BV44">
        <v>7</v>
      </c>
      <c r="BW44">
        <v>1738</v>
      </c>
      <c r="BX44">
        <v>622</v>
      </c>
      <c r="BY44">
        <v>44</v>
      </c>
      <c r="BZ44">
        <v>47</v>
      </c>
      <c r="CA44">
        <v>0</v>
      </c>
      <c r="CB44">
        <v>339</v>
      </c>
      <c r="CC44">
        <v>440</v>
      </c>
      <c r="CD44">
        <v>207</v>
      </c>
      <c r="CE44">
        <v>63</v>
      </c>
      <c r="CF44">
        <v>18</v>
      </c>
      <c r="CG44">
        <v>4</v>
      </c>
      <c r="CH44">
        <v>436</v>
      </c>
      <c r="CI44">
        <v>44</v>
      </c>
      <c r="CJ44">
        <v>794</v>
      </c>
      <c r="CK44">
        <v>49</v>
      </c>
      <c r="CL44">
        <v>8</v>
      </c>
      <c r="CM44">
        <v>42</v>
      </c>
      <c r="CN44">
        <v>81</v>
      </c>
      <c r="CO44">
        <v>46</v>
      </c>
      <c r="CP44">
        <v>1206</v>
      </c>
      <c r="CQ44">
        <v>220</v>
      </c>
      <c r="CR44">
        <v>401</v>
      </c>
      <c r="CS44">
        <v>1424</v>
      </c>
      <c r="CT44">
        <v>67</v>
      </c>
      <c r="CU44">
        <v>39</v>
      </c>
      <c r="CV44">
        <v>1591</v>
      </c>
      <c r="CW44">
        <v>1890</v>
      </c>
      <c r="CX44">
        <v>401</v>
      </c>
      <c r="CY44">
        <v>269</v>
      </c>
      <c r="CZ44">
        <v>828</v>
      </c>
      <c r="DA44">
        <v>928</v>
      </c>
      <c r="DB44">
        <v>28</v>
      </c>
      <c r="DC44">
        <v>49</v>
      </c>
      <c r="DD44">
        <v>84</v>
      </c>
      <c r="DE44">
        <v>84</v>
      </c>
      <c r="DF44">
        <v>5454</v>
      </c>
      <c r="DG44">
        <v>46</v>
      </c>
      <c r="DH44">
        <v>61</v>
      </c>
      <c r="DI44">
        <v>216</v>
      </c>
      <c r="DJ44">
        <v>2</v>
      </c>
      <c r="DK44">
        <v>1110</v>
      </c>
      <c r="DL44">
        <v>67</v>
      </c>
      <c r="DM44">
        <v>155</v>
      </c>
      <c r="DN44">
        <v>103</v>
      </c>
      <c r="DO44">
        <v>12</v>
      </c>
      <c r="DP44">
        <v>15</v>
      </c>
      <c r="DQ44">
        <v>76</v>
      </c>
      <c r="DR44">
        <v>22</v>
      </c>
      <c r="DS44">
        <v>0</v>
      </c>
      <c r="DT44">
        <v>1226</v>
      </c>
      <c r="DU44">
        <v>54</v>
      </c>
      <c r="DV44">
        <v>1</v>
      </c>
      <c r="DW44">
        <v>0</v>
      </c>
      <c r="DX44">
        <v>4797</v>
      </c>
      <c r="DY44">
        <v>2</v>
      </c>
      <c r="DZ44">
        <v>0</v>
      </c>
      <c r="EA44">
        <v>205</v>
      </c>
      <c r="EB44">
        <v>439</v>
      </c>
      <c r="EC44">
        <v>37</v>
      </c>
      <c r="ED44">
        <v>0</v>
      </c>
      <c r="EE44">
        <v>5</v>
      </c>
      <c r="EF44">
        <v>30</v>
      </c>
      <c r="EG44">
        <v>0</v>
      </c>
      <c r="EH44">
        <v>0</v>
      </c>
      <c r="EI44">
        <v>203</v>
      </c>
      <c r="EJ44">
        <v>1315</v>
      </c>
      <c r="EK44">
        <v>25</v>
      </c>
      <c r="EL44">
        <v>74</v>
      </c>
      <c r="EM44">
        <v>884</v>
      </c>
      <c r="EN44">
        <v>13</v>
      </c>
      <c r="EO44">
        <v>0</v>
      </c>
      <c r="EP44">
        <v>241</v>
      </c>
      <c r="EQ44">
        <v>0</v>
      </c>
      <c r="ER44">
        <v>2377</v>
      </c>
      <c r="ES44">
        <v>17</v>
      </c>
      <c r="ET44">
        <v>104</v>
      </c>
      <c r="EU44">
        <v>7</v>
      </c>
      <c r="EV44">
        <v>51</v>
      </c>
      <c r="EW44">
        <v>37</v>
      </c>
      <c r="EX44">
        <v>220</v>
      </c>
      <c r="EY44">
        <v>262</v>
      </c>
      <c r="EZ44">
        <v>6</v>
      </c>
      <c r="FA44">
        <v>0</v>
      </c>
      <c r="FB44">
        <v>1075</v>
      </c>
      <c r="FC44">
        <v>460</v>
      </c>
      <c r="FD44">
        <v>4926</v>
      </c>
      <c r="FE44">
        <v>65</v>
      </c>
      <c r="FF44">
        <v>67</v>
      </c>
      <c r="FG44">
        <v>326</v>
      </c>
      <c r="FH44">
        <v>4</v>
      </c>
      <c r="FI44">
        <v>30</v>
      </c>
      <c r="FJ44">
        <v>0</v>
      </c>
      <c r="FK44">
        <v>6540</v>
      </c>
      <c r="FL44">
        <v>475</v>
      </c>
      <c r="FM44">
        <v>3469</v>
      </c>
      <c r="FN44">
        <v>2</v>
      </c>
      <c r="FO44">
        <v>0</v>
      </c>
      <c r="FP44">
        <v>2161</v>
      </c>
      <c r="FQ44">
        <v>11</v>
      </c>
      <c r="FR44">
        <v>1059</v>
      </c>
      <c r="FS44">
        <v>10</v>
      </c>
      <c r="FT44">
        <v>48</v>
      </c>
      <c r="FU44">
        <v>24</v>
      </c>
      <c r="FV44">
        <v>6</v>
      </c>
      <c r="FW44">
        <v>107</v>
      </c>
      <c r="FX44">
        <v>489</v>
      </c>
      <c r="FY44">
        <v>391</v>
      </c>
      <c r="FZ44">
        <v>63</v>
      </c>
      <c r="GA44">
        <v>244</v>
      </c>
      <c r="GB44">
        <v>5063</v>
      </c>
      <c r="GC44">
        <v>0</v>
      </c>
      <c r="GD44">
        <v>43</v>
      </c>
      <c r="GE44">
        <v>993</v>
      </c>
      <c r="GF44">
        <v>711</v>
      </c>
      <c r="GG44">
        <v>14</v>
      </c>
      <c r="GH44">
        <v>187</v>
      </c>
      <c r="GI44">
        <v>0</v>
      </c>
      <c r="GJ44">
        <v>66</v>
      </c>
      <c r="GK44">
        <v>74</v>
      </c>
      <c r="GL44">
        <v>933</v>
      </c>
      <c r="GM44">
        <v>59</v>
      </c>
      <c r="GN44">
        <v>440</v>
      </c>
      <c r="GO44">
        <v>25</v>
      </c>
      <c r="GP44">
        <v>0</v>
      </c>
      <c r="GQ44">
        <v>2309</v>
      </c>
      <c r="GR44">
        <v>858</v>
      </c>
      <c r="GS44">
        <v>1</v>
      </c>
      <c r="GT44">
        <v>0</v>
      </c>
      <c r="GU44">
        <v>0</v>
      </c>
      <c r="GV44">
        <v>245</v>
      </c>
      <c r="GW44">
        <v>38</v>
      </c>
      <c r="GX44">
        <v>408</v>
      </c>
      <c r="GY44">
        <v>4</v>
      </c>
      <c r="GZ44">
        <v>675</v>
      </c>
      <c r="HA44">
        <v>55</v>
      </c>
      <c r="HB44">
        <v>45</v>
      </c>
      <c r="HC44">
        <v>4144</v>
      </c>
      <c r="HD44">
        <v>10</v>
      </c>
      <c r="HE44">
        <v>17</v>
      </c>
      <c r="HF44">
        <v>8</v>
      </c>
      <c r="HG44">
        <v>2</v>
      </c>
      <c r="HH44">
        <v>77</v>
      </c>
      <c r="HI44">
        <v>0</v>
      </c>
      <c r="HJ44">
        <v>5</v>
      </c>
      <c r="HK44">
        <v>397</v>
      </c>
      <c r="HL44">
        <v>648</v>
      </c>
      <c r="HM44">
        <v>14</v>
      </c>
      <c r="HN44">
        <v>391</v>
      </c>
      <c r="HO44">
        <v>51</v>
      </c>
      <c r="HP44">
        <v>127</v>
      </c>
      <c r="HQ44">
        <v>65</v>
      </c>
      <c r="HR44">
        <v>98</v>
      </c>
      <c r="HS44">
        <v>108</v>
      </c>
      <c r="HT44">
        <v>2968</v>
      </c>
      <c r="HU44">
        <v>1535</v>
      </c>
      <c r="HV44">
        <v>1329</v>
      </c>
      <c r="HW44">
        <v>2387</v>
      </c>
      <c r="HX44">
        <v>1075</v>
      </c>
      <c r="HY44">
        <v>104</v>
      </c>
      <c r="HZ44">
        <v>1074</v>
      </c>
      <c r="IA44">
        <v>1498</v>
      </c>
      <c r="IB44">
        <v>645</v>
      </c>
      <c r="IC44">
        <v>1291</v>
      </c>
      <c r="ID44">
        <v>693</v>
      </c>
      <c r="IE44">
        <v>1154</v>
      </c>
      <c r="IF44">
        <v>1961</v>
      </c>
      <c r="IG44">
        <v>718</v>
      </c>
      <c r="IH44">
        <v>1548</v>
      </c>
      <c r="II44">
        <v>244</v>
      </c>
      <c r="IJ44">
        <v>44</v>
      </c>
      <c r="IK44">
        <v>40</v>
      </c>
      <c r="IL44">
        <v>5964</v>
      </c>
      <c r="IM44">
        <v>2216</v>
      </c>
      <c r="IN44">
        <v>2209</v>
      </c>
      <c r="IO44">
        <v>1744</v>
      </c>
      <c r="IP44">
        <v>610</v>
      </c>
      <c r="IQ44">
        <v>286</v>
      </c>
      <c r="IR44">
        <v>2660</v>
      </c>
      <c r="IS44">
        <v>1966</v>
      </c>
      <c r="IT44">
        <v>830</v>
      </c>
      <c r="IU44">
        <v>772</v>
      </c>
      <c r="IV44">
        <v>935</v>
      </c>
      <c r="IW44">
        <v>3641</v>
      </c>
      <c r="IX44">
        <v>1389</v>
      </c>
      <c r="IY44">
        <v>200</v>
      </c>
      <c r="IZ44">
        <v>4236</v>
      </c>
      <c r="JA44">
        <v>1323</v>
      </c>
      <c r="JB44">
        <v>1133</v>
      </c>
      <c r="JC44">
        <v>982</v>
      </c>
      <c r="JD44">
        <v>10</v>
      </c>
      <c r="JE44">
        <v>2588</v>
      </c>
      <c r="JF44">
        <v>22</v>
      </c>
      <c r="JG44">
        <v>487</v>
      </c>
      <c r="JH44">
        <v>2864</v>
      </c>
      <c r="JI44">
        <v>2395</v>
      </c>
      <c r="JJ44">
        <v>84</v>
      </c>
      <c r="JK44">
        <v>2359</v>
      </c>
      <c r="JL44">
        <v>3</v>
      </c>
      <c r="JM44">
        <v>0</v>
      </c>
      <c r="JN44">
        <v>10</v>
      </c>
      <c r="JO44">
        <v>209</v>
      </c>
      <c r="JP44">
        <v>0</v>
      </c>
      <c r="JQ44">
        <v>0</v>
      </c>
      <c r="JR44">
        <v>2961</v>
      </c>
      <c r="JS44">
        <v>2387</v>
      </c>
      <c r="JT44">
        <v>1709</v>
      </c>
      <c r="JU44">
        <v>2568</v>
      </c>
      <c r="JV44">
        <v>887</v>
      </c>
      <c r="JW44">
        <v>2276</v>
      </c>
      <c r="JX44">
        <v>41</v>
      </c>
      <c r="JY44">
        <v>437</v>
      </c>
      <c r="JZ44">
        <v>561</v>
      </c>
      <c r="KA44">
        <v>1406</v>
      </c>
      <c r="KB44">
        <v>1373</v>
      </c>
      <c r="KC44">
        <v>2404</v>
      </c>
      <c r="KD44">
        <v>174</v>
      </c>
      <c r="KE44">
        <v>199</v>
      </c>
      <c r="KF44">
        <v>774</v>
      </c>
      <c r="KG44">
        <v>87</v>
      </c>
      <c r="KH44">
        <v>6</v>
      </c>
      <c r="KI44">
        <v>424</v>
      </c>
      <c r="KJ44">
        <v>21</v>
      </c>
      <c r="KK44">
        <v>336</v>
      </c>
      <c r="KL44">
        <v>43</v>
      </c>
      <c r="KM44">
        <v>20</v>
      </c>
      <c r="KN44">
        <v>1401</v>
      </c>
      <c r="KO44">
        <v>3187</v>
      </c>
      <c r="KP44">
        <v>5798</v>
      </c>
      <c r="KQ44">
        <v>295</v>
      </c>
      <c r="KR44">
        <v>1734</v>
      </c>
      <c r="KS44">
        <v>373</v>
      </c>
      <c r="KT44">
        <v>1674</v>
      </c>
      <c r="KU44">
        <v>1646</v>
      </c>
      <c r="KV44">
        <v>581</v>
      </c>
      <c r="KW44">
        <v>0</v>
      </c>
      <c r="KX44">
        <v>1888</v>
      </c>
      <c r="KY44">
        <v>7483</v>
      </c>
      <c r="KZ44">
        <v>9199</v>
      </c>
      <c r="LA44">
        <v>1572</v>
      </c>
      <c r="LB44">
        <v>39</v>
      </c>
      <c r="LC44">
        <v>646</v>
      </c>
      <c r="LD44">
        <v>13606</v>
      </c>
      <c r="LE44">
        <v>434</v>
      </c>
      <c r="LF44">
        <v>490</v>
      </c>
      <c r="LG44">
        <v>306</v>
      </c>
      <c r="LH44">
        <v>9</v>
      </c>
      <c r="LI44">
        <v>78</v>
      </c>
      <c r="LJ44">
        <v>4745</v>
      </c>
      <c r="LK44">
        <v>307</v>
      </c>
      <c r="LL44">
        <v>216</v>
      </c>
      <c r="LM44">
        <v>288</v>
      </c>
      <c r="LN44">
        <v>89</v>
      </c>
      <c r="LO44">
        <v>437</v>
      </c>
      <c r="LP44">
        <v>13</v>
      </c>
      <c r="LQ44">
        <v>519</v>
      </c>
      <c r="LR44">
        <v>2850</v>
      </c>
      <c r="LS44">
        <v>1244</v>
      </c>
      <c r="LT44">
        <v>298</v>
      </c>
      <c r="LU44">
        <v>1121</v>
      </c>
      <c r="LV44">
        <v>222</v>
      </c>
      <c r="LW44">
        <v>0</v>
      </c>
      <c r="LX44">
        <v>0</v>
      </c>
      <c r="LY44">
        <v>254987</v>
      </c>
    </row>
    <row r="45" spans="1:337" x14ac:dyDescent="0.25">
      <c r="A45" t="s">
        <v>285</v>
      </c>
      <c r="B45">
        <v>0</v>
      </c>
      <c r="C45">
        <v>11</v>
      </c>
      <c r="D45">
        <v>1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21</v>
      </c>
      <c r="O45">
        <v>254</v>
      </c>
      <c r="P45">
        <v>0</v>
      </c>
      <c r="Q45">
        <v>548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67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8</v>
      </c>
      <c r="AS45">
        <v>0</v>
      </c>
      <c r="AT45">
        <v>0</v>
      </c>
      <c r="AU45">
        <v>6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9</v>
      </c>
      <c r="BW45">
        <v>43</v>
      </c>
      <c r="BX45">
        <v>10</v>
      </c>
      <c r="BY45">
        <v>0</v>
      </c>
      <c r="BZ45">
        <v>0</v>
      </c>
      <c r="CA45">
        <v>0</v>
      </c>
      <c r="CB45">
        <v>0</v>
      </c>
      <c r="CC45">
        <v>5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422</v>
      </c>
      <c r="CK45">
        <v>0</v>
      </c>
      <c r="CL45">
        <v>0</v>
      </c>
      <c r="CM45">
        <v>0</v>
      </c>
      <c r="CN45">
        <v>33</v>
      </c>
      <c r="CO45">
        <v>0</v>
      </c>
      <c r="CP45">
        <v>0</v>
      </c>
      <c r="CQ45">
        <v>0</v>
      </c>
      <c r="CR45">
        <v>7</v>
      </c>
      <c r="CS45">
        <v>5</v>
      </c>
      <c r="CT45">
        <v>0</v>
      </c>
      <c r="CU45">
        <v>0</v>
      </c>
      <c r="CV45">
        <v>24</v>
      </c>
      <c r="CW45">
        <v>0</v>
      </c>
      <c r="CX45">
        <v>57</v>
      </c>
      <c r="CY45">
        <v>325</v>
      </c>
      <c r="CZ45">
        <v>0</v>
      </c>
      <c r="DA45">
        <v>697</v>
      </c>
      <c r="DB45">
        <v>0</v>
      </c>
      <c r="DC45">
        <v>17</v>
      </c>
      <c r="DD45">
        <v>19</v>
      </c>
      <c r="DE45">
        <v>0</v>
      </c>
      <c r="DF45">
        <v>0</v>
      </c>
      <c r="DG45">
        <v>0</v>
      </c>
      <c r="DH45">
        <v>22</v>
      </c>
      <c r="DI45">
        <v>0</v>
      </c>
      <c r="DJ45">
        <v>0</v>
      </c>
      <c r="DK45">
        <v>21</v>
      </c>
      <c r="DL45">
        <v>2</v>
      </c>
      <c r="DM45">
        <v>5</v>
      </c>
      <c r="DN45">
        <v>0</v>
      </c>
      <c r="DO45">
        <v>3</v>
      </c>
      <c r="DP45">
        <v>4837</v>
      </c>
      <c r="DQ45">
        <v>6493</v>
      </c>
      <c r="DR45">
        <v>0</v>
      </c>
      <c r="DS45">
        <v>0</v>
      </c>
      <c r="DT45">
        <v>2770</v>
      </c>
      <c r="DU45">
        <v>72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233</v>
      </c>
      <c r="EB45">
        <v>1</v>
      </c>
      <c r="EC45">
        <v>2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21</v>
      </c>
      <c r="EQ45">
        <v>0</v>
      </c>
      <c r="ER45">
        <v>413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82</v>
      </c>
      <c r="FC45">
        <v>12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6</v>
      </c>
      <c r="FU45">
        <v>1</v>
      </c>
      <c r="FV45">
        <v>0</v>
      </c>
      <c r="FW45">
        <v>0</v>
      </c>
      <c r="FX45">
        <v>20</v>
      </c>
      <c r="FY45">
        <v>6</v>
      </c>
      <c r="FZ45">
        <v>0</v>
      </c>
      <c r="GA45">
        <v>0</v>
      </c>
      <c r="GB45">
        <v>6</v>
      </c>
      <c r="GC45">
        <v>0</v>
      </c>
      <c r="GD45">
        <v>0</v>
      </c>
      <c r="GE45">
        <v>5</v>
      </c>
      <c r="GF45">
        <v>0</v>
      </c>
      <c r="GG45">
        <v>0</v>
      </c>
      <c r="GH45">
        <v>0</v>
      </c>
      <c r="GI45">
        <v>8</v>
      </c>
      <c r="GJ45">
        <v>0</v>
      </c>
      <c r="GK45">
        <v>0</v>
      </c>
      <c r="GL45">
        <v>17</v>
      </c>
      <c r="GM45">
        <v>0</v>
      </c>
      <c r="GN45">
        <v>11</v>
      </c>
      <c r="GO45">
        <v>0</v>
      </c>
      <c r="GP45">
        <v>0</v>
      </c>
      <c r="GQ45">
        <v>195</v>
      </c>
      <c r="GR45">
        <v>9</v>
      </c>
      <c r="GS45">
        <v>162</v>
      </c>
      <c r="GT45">
        <v>0</v>
      </c>
      <c r="GU45">
        <v>0</v>
      </c>
      <c r="GV45">
        <v>194</v>
      </c>
      <c r="GW45">
        <v>0</v>
      </c>
      <c r="GX45">
        <v>0</v>
      </c>
      <c r="GY45">
        <v>0</v>
      </c>
      <c r="GZ45">
        <v>493</v>
      </c>
      <c r="HA45">
        <v>21</v>
      </c>
      <c r="HB45">
        <v>206</v>
      </c>
      <c r="HC45">
        <v>2511</v>
      </c>
      <c r="HD45">
        <v>4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9</v>
      </c>
      <c r="HM45">
        <v>13</v>
      </c>
      <c r="HN45">
        <v>11</v>
      </c>
      <c r="HO45">
        <v>34</v>
      </c>
      <c r="HP45">
        <v>0</v>
      </c>
      <c r="HQ45">
        <v>38</v>
      </c>
      <c r="HR45">
        <v>0</v>
      </c>
      <c r="HS45">
        <v>0</v>
      </c>
      <c r="HT45">
        <v>995</v>
      </c>
      <c r="HU45">
        <v>344</v>
      </c>
      <c r="HV45">
        <v>69</v>
      </c>
      <c r="HW45">
        <v>743</v>
      </c>
      <c r="HX45">
        <v>304</v>
      </c>
      <c r="HY45">
        <v>0</v>
      </c>
      <c r="HZ45">
        <v>116</v>
      </c>
      <c r="IA45">
        <v>559</v>
      </c>
      <c r="IB45">
        <v>82</v>
      </c>
      <c r="IC45">
        <v>13</v>
      </c>
      <c r="ID45">
        <v>52</v>
      </c>
      <c r="IE45">
        <v>30</v>
      </c>
      <c r="IF45">
        <v>678</v>
      </c>
      <c r="IG45">
        <v>74</v>
      </c>
      <c r="IH45">
        <v>174</v>
      </c>
      <c r="II45">
        <v>25</v>
      </c>
      <c r="IJ45">
        <v>0</v>
      </c>
      <c r="IK45">
        <v>6</v>
      </c>
      <c r="IL45">
        <v>1663</v>
      </c>
      <c r="IM45">
        <v>408</v>
      </c>
      <c r="IN45">
        <v>444</v>
      </c>
      <c r="IO45">
        <v>674</v>
      </c>
      <c r="IP45">
        <v>253</v>
      </c>
      <c r="IQ45">
        <v>77</v>
      </c>
      <c r="IR45">
        <v>558</v>
      </c>
      <c r="IS45">
        <v>633</v>
      </c>
      <c r="IT45">
        <v>738</v>
      </c>
      <c r="IU45">
        <v>1155</v>
      </c>
      <c r="IV45">
        <v>1075</v>
      </c>
      <c r="IW45">
        <v>1365</v>
      </c>
      <c r="IX45">
        <v>674</v>
      </c>
      <c r="IY45">
        <v>47</v>
      </c>
      <c r="IZ45">
        <v>772</v>
      </c>
      <c r="JA45">
        <v>286</v>
      </c>
      <c r="JB45">
        <v>280</v>
      </c>
      <c r="JC45">
        <v>432</v>
      </c>
      <c r="JD45">
        <v>16</v>
      </c>
      <c r="JE45">
        <v>461</v>
      </c>
      <c r="JF45">
        <v>19</v>
      </c>
      <c r="JG45">
        <v>136</v>
      </c>
      <c r="JH45">
        <v>301</v>
      </c>
      <c r="JI45">
        <v>54</v>
      </c>
      <c r="JJ45">
        <v>36</v>
      </c>
      <c r="JK45">
        <v>503</v>
      </c>
      <c r="JL45">
        <v>0</v>
      </c>
      <c r="JM45">
        <v>0</v>
      </c>
      <c r="JN45">
        <v>0</v>
      </c>
      <c r="JO45">
        <v>44</v>
      </c>
      <c r="JP45">
        <v>0</v>
      </c>
      <c r="JQ45">
        <v>0</v>
      </c>
      <c r="JR45">
        <v>211</v>
      </c>
      <c r="JS45">
        <v>651</v>
      </c>
      <c r="JT45">
        <v>1948</v>
      </c>
      <c r="JU45">
        <v>1107</v>
      </c>
      <c r="JV45">
        <v>232</v>
      </c>
      <c r="JW45">
        <v>508</v>
      </c>
      <c r="JX45">
        <v>44</v>
      </c>
      <c r="JY45">
        <v>84</v>
      </c>
      <c r="JZ45">
        <v>256</v>
      </c>
      <c r="KA45">
        <v>372</v>
      </c>
      <c r="KB45">
        <v>329</v>
      </c>
      <c r="KC45">
        <v>273</v>
      </c>
      <c r="KD45">
        <v>7</v>
      </c>
      <c r="KE45">
        <v>36</v>
      </c>
      <c r="KF45">
        <v>196</v>
      </c>
      <c r="KG45">
        <v>2</v>
      </c>
      <c r="KH45">
        <v>0</v>
      </c>
      <c r="KI45">
        <v>9</v>
      </c>
      <c r="KJ45">
        <v>0</v>
      </c>
      <c r="KK45">
        <v>114</v>
      </c>
      <c r="KL45">
        <v>15</v>
      </c>
      <c r="KM45">
        <v>13</v>
      </c>
      <c r="KN45">
        <v>340</v>
      </c>
      <c r="KO45">
        <v>2389</v>
      </c>
      <c r="KP45">
        <v>6466</v>
      </c>
      <c r="KQ45">
        <v>252</v>
      </c>
      <c r="KR45">
        <v>561</v>
      </c>
      <c r="KS45">
        <v>412</v>
      </c>
      <c r="KT45">
        <v>43</v>
      </c>
      <c r="KU45">
        <v>390</v>
      </c>
      <c r="KV45">
        <v>265</v>
      </c>
      <c r="KW45">
        <v>18</v>
      </c>
      <c r="KX45">
        <v>1625</v>
      </c>
      <c r="KY45">
        <v>9510</v>
      </c>
      <c r="KZ45">
        <v>2845</v>
      </c>
      <c r="LA45">
        <v>1174</v>
      </c>
      <c r="LB45">
        <v>3</v>
      </c>
      <c r="LC45">
        <v>325</v>
      </c>
      <c r="LD45">
        <v>8711</v>
      </c>
      <c r="LE45">
        <v>525</v>
      </c>
      <c r="LF45">
        <v>91</v>
      </c>
      <c r="LG45">
        <v>109</v>
      </c>
      <c r="LH45">
        <v>13</v>
      </c>
      <c r="LI45">
        <v>17</v>
      </c>
      <c r="LJ45">
        <v>2127</v>
      </c>
      <c r="LK45">
        <v>59</v>
      </c>
      <c r="LL45">
        <v>63</v>
      </c>
      <c r="LM45">
        <v>212</v>
      </c>
      <c r="LN45">
        <v>59</v>
      </c>
      <c r="LO45">
        <v>226</v>
      </c>
      <c r="LP45">
        <v>32</v>
      </c>
      <c r="LQ45">
        <v>133</v>
      </c>
      <c r="LR45">
        <v>478</v>
      </c>
      <c r="LS45">
        <v>87</v>
      </c>
      <c r="LT45">
        <v>50</v>
      </c>
      <c r="LU45">
        <v>305</v>
      </c>
      <c r="LV45">
        <v>55</v>
      </c>
      <c r="LW45">
        <v>0</v>
      </c>
      <c r="LX45">
        <v>0</v>
      </c>
      <c r="LY45">
        <v>85303</v>
      </c>
    </row>
    <row r="46" spans="1:337" x14ac:dyDescent="0.25">
      <c r="A46" t="s">
        <v>286</v>
      </c>
      <c r="B46">
        <v>0</v>
      </c>
      <c r="C46">
        <v>762</v>
      </c>
      <c r="D46">
        <v>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354</v>
      </c>
      <c r="O46">
        <v>433</v>
      </c>
      <c r="P46">
        <v>5</v>
      </c>
      <c r="Q46">
        <v>55</v>
      </c>
      <c r="R46">
        <v>0</v>
      </c>
      <c r="S46">
        <v>32</v>
      </c>
      <c r="T46">
        <v>12</v>
      </c>
      <c r="U46">
        <v>5</v>
      </c>
      <c r="V46">
        <v>0</v>
      </c>
      <c r="W46">
        <v>0</v>
      </c>
      <c r="X46">
        <v>0</v>
      </c>
      <c r="Y46">
        <v>0</v>
      </c>
      <c r="Z46">
        <v>152</v>
      </c>
      <c r="AA46">
        <v>0</v>
      </c>
      <c r="AB46">
        <v>0</v>
      </c>
      <c r="AC46">
        <v>147</v>
      </c>
      <c r="AD46">
        <v>0</v>
      </c>
      <c r="AE46">
        <v>33</v>
      </c>
      <c r="AF46">
        <v>0</v>
      </c>
      <c r="AG46">
        <v>0</v>
      </c>
      <c r="AH46">
        <v>10</v>
      </c>
      <c r="AI46">
        <v>0</v>
      </c>
      <c r="AJ46">
        <v>32</v>
      </c>
      <c r="AK46">
        <v>0</v>
      </c>
      <c r="AL46">
        <v>32</v>
      </c>
      <c r="AM46">
        <v>0</v>
      </c>
      <c r="AN46">
        <v>0</v>
      </c>
      <c r="AO46">
        <v>0</v>
      </c>
      <c r="AP46">
        <v>0</v>
      </c>
      <c r="AQ46">
        <v>73</v>
      </c>
      <c r="AR46">
        <v>2</v>
      </c>
      <c r="AS46">
        <v>0</v>
      </c>
      <c r="AT46">
        <v>0</v>
      </c>
      <c r="AU46">
        <v>5</v>
      </c>
      <c r="AV46">
        <v>0</v>
      </c>
      <c r="AW46">
        <v>22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116</v>
      </c>
      <c r="BG46">
        <v>0</v>
      </c>
      <c r="BH46">
        <v>0</v>
      </c>
      <c r="BI46">
        <v>0</v>
      </c>
      <c r="BJ46">
        <v>9</v>
      </c>
      <c r="BK46">
        <v>117</v>
      </c>
      <c r="BL46">
        <v>0</v>
      </c>
      <c r="BM46">
        <v>4</v>
      </c>
      <c r="BN46">
        <v>46</v>
      </c>
      <c r="BO46">
        <v>11</v>
      </c>
      <c r="BP46">
        <v>0</v>
      </c>
      <c r="BQ46">
        <v>0</v>
      </c>
      <c r="BR46">
        <v>0</v>
      </c>
      <c r="BS46">
        <v>186</v>
      </c>
      <c r="BT46">
        <v>0</v>
      </c>
      <c r="BU46">
        <v>0</v>
      </c>
      <c r="BV46">
        <v>559</v>
      </c>
      <c r="BW46">
        <v>154</v>
      </c>
      <c r="BX46">
        <v>60</v>
      </c>
      <c r="BY46">
        <v>73</v>
      </c>
      <c r="BZ46">
        <v>59</v>
      </c>
      <c r="CA46">
        <v>0</v>
      </c>
      <c r="CB46">
        <v>296</v>
      </c>
      <c r="CC46">
        <v>69</v>
      </c>
      <c r="CD46">
        <v>999</v>
      </c>
      <c r="CE46">
        <v>1770</v>
      </c>
      <c r="CF46">
        <v>0</v>
      </c>
      <c r="CG46">
        <v>0</v>
      </c>
      <c r="CH46">
        <v>0</v>
      </c>
      <c r="CI46">
        <v>25</v>
      </c>
      <c r="CJ46">
        <v>291</v>
      </c>
      <c r="CK46">
        <v>4</v>
      </c>
      <c r="CL46">
        <v>5</v>
      </c>
      <c r="CM46">
        <v>0</v>
      </c>
      <c r="CN46">
        <v>372</v>
      </c>
      <c r="CO46">
        <v>8005</v>
      </c>
      <c r="CP46">
        <v>18</v>
      </c>
      <c r="CQ46">
        <v>701</v>
      </c>
      <c r="CR46">
        <v>29</v>
      </c>
      <c r="CS46">
        <v>665</v>
      </c>
      <c r="CT46">
        <v>0</v>
      </c>
      <c r="CU46">
        <v>0</v>
      </c>
      <c r="CV46">
        <v>122</v>
      </c>
      <c r="CW46">
        <v>0</v>
      </c>
      <c r="CX46">
        <v>14</v>
      </c>
      <c r="CY46">
        <v>90</v>
      </c>
      <c r="CZ46">
        <v>0</v>
      </c>
      <c r="DA46">
        <v>554</v>
      </c>
      <c r="DB46">
        <v>0</v>
      </c>
      <c r="DC46">
        <v>42</v>
      </c>
      <c r="DD46">
        <v>0</v>
      </c>
      <c r="DE46">
        <v>48</v>
      </c>
      <c r="DF46">
        <v>0</v>
      </c>
      <c r="DG46">
        <v>5</v>
      </c>
      <c r="DH46">
        <v>0</v>
      </c>
      <c r="DI46">
        <v>0</v>
      </c>
      <c r="DJ46">
        <v>0</v>
      </c>
      <c r="DK46">
        <v>284</v>
      </c>
      <c r="DL46">
        <v>28</v>
      </c>
      <c r="DM46">
        <v>1458</v>
      </c>
      <c r="DN46">
        <v>7</v>
      </c>
      <c r="DO46">
        <v>14</v>
      </c>
      <c r="DP46">
        <v>35</v>
      </c>
      <c r="DQ46">
        <v>30</v>
      </c>
      <c r="DR46">
        <v>0</v>
      </c>
      <c r="DS46">
        <v>0</v>
      </c>
      <c r="DT46">
        <v>101</v>
      </c>
      <c r="DU46">
        <v>0</v>
      </c>
      <c r="DV46">
        <v>0</v>
      </c>
      <c r="DW46">
        <v>0</v>
      </c>
      <c r="DX46">
        <v>0</v>
      </c>
      <c r="DY46">
        <v>3</v>
      </c>
      <c r="DZ46">
        <v>0</v>
      </c>
      <c r="EA46">
        <v>28</v>
      </c>
      <c r="EB46">
        <v>10</v>
      </c>
      <c r="EC46">
        <v>0</v>
      </c>
      <c r="ED46">
        <v>0</v>
      </c>
      <c r="EE46">
        <v>3</v>
      </c>
      <c r="EF46">
        <v>0</v>
      </c>
      <c r="EG46">
        <v>0</v>
      </c>
      <c r="EH46">
        <v>0</v>
      </c>
      <c r="EI46">
        <v>37</v>
      </c>
      <c r="EJ46">
        <v>28</v>
      </c>
      <c r="EK46">
        <v>6</v>
      </c>
      <c r="EL46">
        <v>0</v>
      </c>
      <c r="EM46">
        <v>155</v>
      </c>
      <c r="EN46">
        <v>48</v>
      </c>
      <c r="EO46">
        <v>0</v>
      </c>
      <c r="EP46">
        <v>63</v>
      </c>
      <c r="EQ46">
        <v>0</v>
      </c>
      <c r="ER46">
        <v>111</v>
      </c>
      <c r="ES46">
        <v>0</v>
      </c>
      <c r="ET46">
        <v>775</v>
      </c>
      <c r="EU46">
        <v>1</v>
      </c>
      <c r="EV46">
        <v>0</v>
      </c>
      <c r="EW46">
        <v>38</v>
      </c>
      <c r="EX46">
        <v>211</v>
      </c>
      <c r="EY46">
        <v>0</v>
      </c>
      <c r="EZ46">
        <v>0</v>
      </c>
      <c r="FA46">
        <v>0</v>
      </c>
      <c r="FB46">
        <v>0</v>
      </c>
      <c r="FC46">
        <v>84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22</v>
      </c>
      <c r="FL46">
        <v>0</v>
      </c>
      <c r="FM46">
        <v>17</v>
      </c>
      <c r="FN46">
        <v>0</v>
      </c>
      <c r="FO46">
        <v>0</v>
      </c>
      <c r="FP46">
        <v>0</v>
      </c>
      <c r="FQ46">
        <v>0</v>
      </c>
      <c r="FR46">
        <v>120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12</v>
      </c>
      <c r="FZ46">
        <v>0</v>
      </c>
      <c r="GA46">
        <v>24</v>
      </c>
      <c r="GB46">
        <v>0</v>
      </c>
      <c r="GC46">
        <v>0</v>
      </c>
      <c r="GD46">
        <v>0</v>
      </c>
      <c r="GE46">
        <v>97</v>
      </c>
      <c r="GF46">
        <v>0</v>
      </c>
      <c r="GG46">
        <v>25</v>
      </c>
      <c r="GH46">
        <v>0</v>
      </c>
      <c r="GI46">
        <v>0</v>
      </c>
      <c r="GJ46">
        <v>21</v>
      </c>
      <c r="GK46">
        <v>0</v>
      </c>
      <c r="GL46">
        <v>183</v>
      </c>
      <c r="GM46">
        <v>25</v>
      </c>
      <c r="GN46">
        <v>3</v>
      </c>
      <c r="GO46">
        <v>0</v>
      </c>
      <c r="GP46">
        <v>0</v>
      </c>
      <c r="GQ46">
        <v>91</v>
      </c>
      <c r="GR46">
        <v>41</v>
      </c>
      <c r="GS46">
        <v>35</v>
      </c>
      <c r="GT46">
        <v>0</v>
      </c>
      <c r="GU46">
        <v>0</v>
      </c>
      <c r="GV46">
        <v>107</v>
      </c>
      <c r="GW46">
        <v>0</v>
      </c>
      <c r="GX46">
        <v>0</v>
      </c>
      <c r="GY46">
        <v>68</v>
      </c>
      <c r="GZ46">
        <v>849</v>
      </c>
      <c r="HA46">
        <v>41</v>
      </c>
      <c r="HB46">
        <v>0</v>
      </c>
      <c r="HC46">
        <v>491</v>
      </c>
      <c r="HD46">
        <v>3</v>
      </c>
      <c r="HE46">
        <v>129</v>
      </c>
      <c r="HF46">
        <v>0</v>
      </c>
      <c r="HG46">
        <v>0</v>
      </c>
      <c r="HH46">
        <v>7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9</v>
      </c>
      <c r="HO46">
        <v>5</v>
      </c>
      <c r="HP46">
        <v>932</v>
      </c>
      <c r="HQ46">
        <v>10</v>
      </c>
      <c r="HR46">
        <v>304</v>
      </c>
      <c r="HS46">
        <v>6</v>
      </c>
      <c r="HT46">
        <v>983</v>
      </c>
      <c r="HU46">
        <v>388</v>
      </c>
      <c r="HV46">
        <v>333</v>
      </c>
      <c r="HW46">
        <v>175</v>
      </c>
      <c r="HX46">
        <v>535</v>
      </c>
      <c r="HY46">
        <v>98</v>
      </c>
      <c r="HZ46">
        <v>170</v>
      </c>
      <c r="IA46">
        <v>263</v>
      </c>
      <c r="IB46">
        <v>205</v>
      </c>
      <c r="IC46">
        <v>363</v>
      </c>
      <c r="ID46">
        <v>386</v>
      </c>
      <c r="IE46">
        <v>17</v>
      </c>
      <c r="IF46">
        <v>521</v>
      </c>
      <c r="IG46">
        <v>27</v>
      </c>
      <c r="IH46">
        <v>339</v>
      </c>
      <c r="II46">
        <v>0</v>
      </c>
      <c r="IJ46">
        <v>20</v>
      </c>
      <c r="IK46">
        <v>14</v>
      </c>
      <c r="IL46">
        <v>1445</v>
      </c>
      <c r="IM46">
        <v>195</v>
      </c>
      <c r="IN46">
        <v>312</v>
      </c>
      <c r="IO46">
        <v>356</v>
      </c>
      <c r="IP46">
        <v>142</v>
      </c>
      <c r="IQ46">
        <v>77</v>
      </c>
      <c r="IR46">
        <v>350</v>
      </c>
      <c r="IS46">
        <v>687</v>
      </c>
      <c r="IT46">
        <v>91</v>
      </c>
      <c r="IU46">
        <v>222</v>
      </c>
      <c r="IV46">
        <v>272</v>
      </c>
      <c r="IW46">
        <v>2889</v>
      </c>
      <c r="IX46">
        <v>112</v>
      </c>
      <c r="IY46">
        <v>74</v>
      </c>
      <c r="IZ46">
        <v>486</v>
      </c>
      <c r="JA46">
        <v>246</v>
      </c>
      <c r="JB46">
        <v>204</v>
      </c>
      <c r="JC46">
        <v>159</v>
      </c>
      <c r="JD46">
        <v>2</v>
      </c>
      <c r="JE46">
        <v>658</v>
      </c>
      <c r="JF46">
        <v>7</v>
      </c>
      <c r="JG46">
        <v>32</v>
      </c>
      <c r="JH46">
        <v>878</v>
      </c>
      <c r="JI46">
        <v>289</v>
      </c>
      <c r="JJ46">
        <v>28</v>
      </c>
      <c r="JK46">
        <v>688</v>
      </c>
      <c r="JL46">
        <v>0</v>
      </c>
      <c r="JM46">
        <v>0</v>
      </c>
      <c r="JN46">
        <v>0</v>
      </c>
      <c r="JO46">
        <v>33</v>
      </c>
      <c r="JP46">
        <v>4</v>
      </c>
      <c r="JQ46">
        <v>0</v>
      </c>
      <c r="JR46">
        <v>1765</v>
      </c>
      <c r="JS46">
        <v>1164</v>
      </c>
      <c r="JT46">
        <v>954</v>
      </c>
      <c r="JU46">
        <v>760</v>
      </c>
      <c r="JV46">
        <v>332</v>
      </c>
      <c r="JW46">
        <v>595</v>
      </c>
      <c r="JX46">
        <v>19</v>
      </c>
      <c r="JY46">
        <v>120</v>
      </c>
      <c r="JZ46">
        <v>148</v>
      </c>
      <c r="KA46">
        <v>243</v>
      </c>
      <c r="KB46">
        <v>216</v>
      </c>
      <c r="KC46">
        <v>491</v>
      </c>
      <c r="KD46">
        <v>0</v>
      </c>
      <c r="KE46">
        <v>139</v>
      </c>
      <c r="KF46">
        <v>281</v>
      </c>
      <c r="KG46">
        <v>107</v>
      </c>
      <c r="KH46">
        <v>0</v>
      </c>
      <c r="KI46">
        <v>124</v>
      </c>
      <c r="KJ46">
        <v>15</v>
      </c>
      <c r="KK46">
        <v>70</v>
      </c>
      <c r="KL46">
        <v>36</v>
      </c>
      <c r="KM46">
        <v>127</v>
      </c>
      <c r="KN46">
        <v>367</v>
      </c>
      <c r="KO46">
        <v>895</v>
      </c>
      <c r="KP46">
        <v>2549</v>
      </c>
      <c r="KQ46">
        <v>123</v>
      </c>
      <c r="KR46">
        <v>0</v>
      </c>
      <c r="KS46">
        <v>0</v>
      </c>
      <c r="KT46">
        <v>121</v>
      </c>
      <c r="KU46">
        <v>355</v>
      </c>
      <c r="KV46">
        <v>9</v>
      </c>
      <c r="KW46">
        <v>174</v>
      </c>
      <c r="KX46">
        <v>978</v>
      </c>
      <c r="KY46">
        <v>0</v>
      </c>
      <c r="KZ46">
        <v>160</v>
      </c>
      <c r="LA46">
        <v>4460</v>
      </c>
      <c r="LB46">
        <v>1</v>
      </c>
      <c r="LC46">
        <v>25</v>
      </c>
      <c r="LD46">
        <v>1559</v>
      </c>
      <c r="LE46">
        <v>408</v>
      </c>
      <c r="LF46">
        <v>104</v>
      </c>
      <c r="LG46">
        <v>155</v>
      </c>
      <c r="LH46">
        <v>6</v>
      </c>
      <c r="LI46">
        <v>15</v>
      </c>
      <c r="LJ46">
        <v>784</v>
      </c>
      <c r="LK46">
        <v>87</v>
      </c>
      <c r="LL46">
        <v>58</v>
      </c>
      <c r="LM46">
        <v>16</v>
      </c>
      <c r="LN46">
        <v>136</v>
      </c>
      <c r="LO46">
        <v>76</v>
      </c>
      <c r="LP46">
        <v>11</v>
      </c>
      <c r="LQ46">
        <v>1</v>
      </c>
      <c r="LR46">
        <v>542</v>
      </c>
      <c r="LS46">
        <v>12</v>
      </c>
      <c r="LT46">
        <v>57</v>
      </c>
      <c r="LU46">
        <v>230</v>
      </c>
      <c r="LV46">
        <v>45</v>
      </c>
      <c r="LW46">
        <v>0</v>
      </c>
      <c r="LX46">
        <v>0</v>
      </c>
      <c r="LY46">
        <v>62924</v>
      </c>
    </row>
    <row r="47" spans="1:337" x14ac:dyDescent="0.25">
      <c r="A47" t="s">
        <v>287</v>
      </c>
      <c r="B47">
        <v>0</v>
      </c>
      <c r="C47">
        <v>0</v>
      </c>
      <c r="D47">
        <v>0</v>
      </c>
      <c r="E47">
        <v>26</v>
      </c>
      <c r="F47">
        <v>0</v>
      </c>
      <c r="G47">
        <v>0</v>
      </c>
      <c r="H47">
        <v>0</v>
      </c>
      <c r="I47">
        <v>0</v>
      </c>
      <c r="J47">
        <v>2</v>
      </c>
      <c r="K47">
        <v>4</v>
      </c>
      <c r="L47">
        <v>99</v>
      </c>
      <c r="M47">
        <v>0</v>
      </c>
      <c r="N47">
        <v>1076</v>
      </c>
      <c r="O47">
        <v>601</v>
      </c>
      <c r="P47">
        <v>0</v>
      </c>
      <c r="Q47">
        <v>210</v>
      </c>
      <c r="R47">
        <v>19</v>
      </c>
      <c r="S47">
        <v>6</v>
      </c>
      <c r="T47">
        <v>355</v>
      </c>
      <c r="U47">
        <v>5</v>
      </c>
      <c r="V47">
        <v>0</v>
      </c>
      <c r="W47">
        <v>0</v>
      </c>
      <c r="X47">
        <v>0</v>
      </c>
      <c r="Y47">
        <v>0</v>
      </c>
      <c r="Z47">
        <v>101</v>
      </c>
      <c r="AA47">
        <v>0</v>
      </c>
      <c r="AB47">
        <v>0</v>
      </c>
      <c r="AC47">
        <v>0</v>
      </c>
      <c r="AD47">
        <v>319</v>
      </c>
      <c r="AE47">
        <v>31</v>
      </c>
      <c r="AF47">
        <v>106</v>
      </c>
      <c r="AG47">
        <v>9</v>
      </c>
      <c r="AH47">
        <v>8</v>
      </c>
      <c r="AI47">
        <v>54</v>
      </c>
      <c r="AJ47">
        <v>1</v>
      </c>
      <c r="AK47">
        <v>0</v>
      </c>
      <c r="AL47">
        <v>5</v>
      </c>
      <c r="AM47">
        <v>0</v>
      </c>
      <c r="AN47">
        <v>1</v>
      </c>
      <c r="AO47">
        <v>0</v>
      </c>
      <c r="AP47">
        <v>0</v>
      </c>
      <c r="AQ47">
        <v>10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40</v>
      </c>
      <c r="BB47">
        <v>0</v>
      </c>
      <c r="BC47">
        <v>0</v>
      </c>
      <c r="BD47">
        <v>9</v>
      </c>
      <c r="BE47">
        <v>0</v>
      </c>
      <c r="BF47">
        <v>183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20</v>
      </c>
      <c r="BN47">
        <v>5</v>
      </c>
      <c r="BO47">
        <v>16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5</v>
      </c>
      <c r="BW47">
        <v>94</v>
      </c>
      <c r="BX47">
        <v>32</v>
      </c>
      <c r="BY47">
        <v>6</v>
      </c>
      <c r="BZ47">
        <v>137</v>
      </c>
      <c r="CA47">
        <v>0</v>
      </c>
      <c r="CB47">
        <v>157</v>
      </c>
      <c r="CC47">
        <v>297</v>
      </c>
      <c r="CD47">
        <v>0</v>
      </c>
      <c r="CE47">
        <v>0</v>
      </c>
      <c r="CF47">
        <v>0</v>
      </c>
      <c r="CG47">
        <v>3</v>
      </c>
      <c r="CH47">
        <v>0</v>
      </c>
      <c r="CI47">
        <v>7</v>
      </c>
      <c r="CJ47">
        <v>46</v>
      </c>
      <c r="CK47">
        <v>249</v>
      </c>
      <c r="CL47">
        <v>59</v>
      </c>
      <c r="CM47">
        <v>431</v>
      </c>
      <c r="CN47">
        <v>3</v>
      </c>
      <c r="CO47">
        <v>6</v>
      </c>
      <c r="CP47">
        <v>142</v>
      </c>
      <c r="CQ47">
        <v>26</v>
      </c>
      <c r="CR47">
        <v>15</v>
      </c>
      <c r="CS47">
        <v>5</v>
      </c>
      <c r="CT47">
        <v>0</v>
      </c>
      <c r="CU47">
        <v>70</v>
      </c>
      <c r="CV47">
        <v>1263</v>
      </c>
      <c r="CW47">
        <v>0</v>
      </c>
      <c r="CX47">
        <v>23</v>
      </c>
      <c r="CY47">
        <v>27</v>
      </c>
      <c r="CZ47">
        <v>325</v>
      </c>
      <c r="DA47">
        <v>701</v>
      </c>
      <c r="DB47">
        <v>0</v>
      </c>
      <c r="DC47">
        <v>33</v>
      </c>
      <c r="DD47">
        <v>6</v>
      </c>
      <c r="DE47">
        <v>0</v>
      </c>
      <c r="DF47">
        <v>117</v>
      </c>
      <c r="DG47">
        <v>0</v>
      </c>
      <c r="DH47">
        <v>601</v>
      </c>
      <c r="DI47">
        <v>56</v>
      </c>
      <c r="DJ47">
        <v>0</v>
      </c>
      <c r="DK47">
        <v>467</v>
      </c>
      <c r="DL47">
        <v>5</v>
      </c>
      <c r="DM47">
        <v>21</v>
      </c>
      <c r="DN47">
        <v>8</v>
      </c>
      <c r="DO47">
        <v>0</v>
      </c>
      <c r="DP47">
        <v>7</v>
      </c>
      <c r="DQ47">
        <v>11</v>
      </c>
      <c r="DR47">
        <v>0</v>
      </c>
      <c r="DS47">
        <v>0</v>
      </c>
      <c r="DT47">
        <v>31</v>
      </c>
      <c r="DU47">
        <v>15229</v>
      </c>
      <c r="DV47">
        <v>1</v>
      </c>
      <c r="DW47">
        <v>0</v>
      </c>
      <c r="DX47">
        <v>0</v>
      </c>
      <c r="DY47">
        <v>18</v>
      </c>
      <c r="DZ47">
        <v>0</v>
      </c>
      <c r="EA47">
        <v>934</v>
      </c>
      <c r="EB47">
        <v>110</v>
      </c>
      <c r="EC47">
        <v>9</v>
      </c>
      <c r="ED47">
        <v>0</v>
      </c>
      <c r="EE47">
        <v>11</v>
      </c>
      <c r="EF47">
        <v>0</v>
      </c>
      <c r="EG47">
        <v>0</v>
      </c>
      <c r="EH47">
        <v>0</v>
      </c>
      <c r="EI47">
        <v>24</v>
      </c>
      <c r="EJ47">
        <v>459</v>
      </c>
      <c r="EK47">
        <v>0</v>
      </c>
      <c r="EL47">
        <v>0</v>
      </c>
      <c r="EM47">
        <v>65</v>
      </c>
      <c r="EN47">
        <v>32</v>
      </c>
      <c r="EO47">
        <v>99</v>
      </c>
      <c r="EP47">
        <v>0</v>
      </c>
      <c r="EQ47">
        <v>0</v>
      </c>
      <c r="ER47">
        <v>760</v>
      </c>
      <c r="ES47">
        <v>423</v>
      </c>
      <c r="ET47">
        <v>0</v>
      </c>
      <c r="EU47">
        <v>6</v>
      </c>
      <c r="EV47">
        <v>446</v>
      </c>
      <c r="EW47">
        <v>0</v>
      </c>
      <c r="EX47">
        <v>0</v>
      </c>
      <c r="EY47">
        <v>4</v>
      </c>
      <c r="EZ47">
        <v>21</v>
      </c>
      <c r="FA47">
        <v>0</v>
      </c>
      <c r="FB47">
        <v>121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834</v>
      </c>
      <c r="FW47">
        <v>2</v>
      </c>
      <c r="FX47">
        <v>52</v>
      </c>
      <c r="FY47">
        <v>205</v>
      </c>
      <c r="FZ47">
        <v>0</v>
      </c>
      <c r="GA47">
        <v>0</v>
      </c>
      <c r="GB47">
        <v>400</v>
      </c>
      <c r="GC47">
        <v>0</v>
      </c>
      <c r="GD47">
        <v>0</v>
      </c>
      <c r="GE47">
        <v>97</v>
      </c>
      <c r="GF47">
        <v>0</v>
      </c>
      <c r="GG47">
        <v>30</v>
      </c>
      <c r="GH47">
        <v>17</v>
      </c>
      <c r="GI47">
        <v>0</v>
      </c>
      <c r="GJ47">
        <v>1</v>
      </c>
      <c r="GK47">
        <v>4</v>
      </c>
      <c r="GL47">
        <v>112</v>
      </c>
      <c r="GM47">
        <v>0</v>
      </c>
      <c r="GN47">
        <v>0</v>
      </c>
      <c r="GO47">
        <v>0</v>
      </c>
      <c r="GP47">
        <v>0</v>
      </c>
      <c r="GQ47">
        <v>245</v>
      </c>
      <c r="GR47">
        <v>94</v>
      </c>
      <c r="GS47">
        <v>0</v>
      </c>
      <c r="GT47">
        <v>0</v>
      </c>
      <c r="GU47">
        <v>0</v>
      </c>
      <c r="GV47">
        <v>0</v>
      </c>
      <c r="GW47">
        <v>3</v>
      </c>
      <c r="GX47">
        <v>39</v>
      </c>
      <c r="GY47">
        <v>2</v>
      </c>
      <c r="GZ47">
        <v>461</v>
      </c>
      <c r="HA47">
        <v>4</v>
      </c>
      <c r="HB47">
        <v>57</v>
      </c>
      <c r="HC47">
        <v>503</v>
      </c>
      <c r="HD47">
        <v>0</v>
      </c>
      <c r="HE47">
        <v>604</v>
      </c>
      <c r="HF47">
        <v>0</v>
      </c>
      <c r="HG47">
        <v>0</v>
      </c>
      <c r="HH47">
        <v>69</v>
      </c>
      <c r="HI47">
        <v>0</v>
      </c>
      <c r="HJ47">
        <v>0</v>
      </c>
      <c r="HK47">
        <v>0</v>
      </c>
      <c r="HL47">
        <v>30</v>
      </c>
      <c r="HM47">
        <v>1</v>
      </c>
      <c r="HN47">
        <v>3</v>
      </c>
      <c r="HO47">
        <v>29</v>
      </c>
      <c r="HP47">
        <v>0</v>
      </c>
      <c r="HQ47">
        <v>5</v>
      </c>
      <c r="HR47">
        <v>0</v>
      </c>
      <c r="HS47">
        <v>16</v>
      </c>
      <c r="HT47">
        <v>2845</v>
      </c>
      <c r="HU47">
        <v>428</v>
      </c>
      <c r="HV47">
        <v>625</v>
      </c>
      <c r="HW47">
        <v>529</v>
      </c>
      <c r="HX47">
        <v>601</v>
      </c>
      <c r="HY47">
        <v>36</v>
      </c>
      <c r="HZ47">
        <v>379</v>
      </c>
      <c r="IA47">
        <v>765</v>
      </c>
      <c r="IB47">
        <v>161</v>
      </c>
      <c r="IC47">
        <v>704</v>
      </c>
      <c r="ID47">
        <v>132</v>
      </c>
      <c r="IE47">
        <v>145</v>
      </c>
      <c r="IF47">
        <v>888</v>
      </c>
      <c r="IG47">
        <v>164</v>
      </c>
      <c r="IH47">
        <v>168</v>
      </c>
      <c r="II47">
        <v>13</v>
      </c>
      <c r="IJ47">
        <v>12</v>
      </c>
      <c r="IK47">
        <v>3</v>
      </c>
      <c r="IL47">
        <v>2440</v>
      </c>
      <c r="IM47">
        <v>601</v>
      </c>
      <c r="IN47">
        <v>673</v>
      </c>
      <c r="IO47">
        <v>853</v>
      </c>
      <c r="IP47">
        <v>264</v>
      </c>
      <c r="IQ47">
        <v>161</v>
      </c>
      <c r="IR47">
        <v>756</v>
      </c>
      <c r="IS47">
        <v>885</v>
      </c>
      <c r="IT47">
        <v>504</v>
      </c>
      <c r="IU47">
        <v>374</v>
      </c>
      <c r="IV47">
        <v>481</v>
      </c>
      <c r="IW47">
        <v>2682</v>
      </c>
      <c r="IX47">
        <v>567</v>
      </c>
      <c r="IY47">
        <v>208</v>
      </c>
      <c r="IZ47">
        <v>1039</v>
      </c>
      <c r="JA47">
        <v>660</v>
      </c>
      <c r="JB47">
        <v>466</v>
      </c>
      <c r="JC47">
        <v>627</v>
      </c>
      <c r="JD47">
        <v>90</v>
      </c>
      <c r="JE47">
        <v>809</v>
      </c>
      <c r="JF47">
        <v>20</v>
      </c>
      <c r="JG47">
        <v>136</v>
      </c>
      <c r="JH47">
        <v>982</v>
      </c>
      <c r="JI47">
        <v>844</v>
      </c>
      <c r="JJ47">
        <v>93</v>
      </c>
      <c r="JK47">
        <v>476</v>
      </c>
      <c r="JL47">
        <v>82</v>
      </c>
      <c r="JM47">
        <v>15</v>
      </c>
      <c r="JN47">
        <v>96</v>
      </c>
      <c r="JO47">
        <v>26</v>
      </c>
      <c r="JP47">
        <v>202</v>
      </c>
      <c r="JQ47">
        <v>17</v>
      </c>
      <c r="JR47">
        <v>381</v>
      </c>
      <c r="JS47">
        <v>858</v>
      </c>
      <c r="JT47">
        <v>1357</v>
      </c>
      <c r="JU47">
        <v>1239</v>
      </c>
      <c r="JV47">
        <v>885</v>
      </c>
      <c r="JW47">
        <v>1154</v>
      </c>
      <c r="JX47">
        <v>57</v>
      </c>
      <c r="JY47">
        <v>196</v>
      </c>
      <c r="JZ47">
        <v>249</v>
      </c>
      <c r="KA47">
        <v>546</v>
      </c>
      <c r="KB47">
        <v>314</v>
      </c>
      <c r="KC47">
        <v>403</v>
      </c>
      <c r="KD47">
        <v>53</v>
      </c>
      <c r="KE47">
        <v>75</v>
      </c>
      <c r="KF47">
        <v>411</v>
      </c>
      <c r="KG47">
        <v>87</v>
      </c>
      <c r="KH47">
        <v>0</v>
      </c>
      <c r="KI47">
        <v>70</v>
      </c>
      <c r="KJ47">
        <v>1</v>
      </c>
      <c r="KK47">
        <v>142</v>
      </c>
      <c r="KL47">
        <v>31</v>
      </c>
      <c r="KM47">
        <v>50</v>
      </c>
      <c r="KN47">
        <v>269</v>
      </c>
      <c r="KO47">
        <v>1943</v>
      </c>
      <c r="KP47">
        <v>1183</v>
      </c>
      <c r="KQ47">
        <v>110</v>
      </c>
      <c r="KR47">
        <v>825</v>
      </c>
      <c r="KS47">
        <v>316</v>
      </c>
      <c r="KT47">
        <v>2232</v>
      </c>
      <c r="KU47">
        <v>574</v>
      </c>
      <c r="KV47">
        <v>135</v>
      </c>
      <c r="KW47">
        <v>66</v>
      </c>
      <c r="KX47">
        <v>347</v>
      </c>
      <c r="KY47">
        <v>923</v>
      </c>
      <c r="KZ47">
        <v>5149</v>
      </c>
      <c r="LA47">
        <v>1110</v>
      </c>
      <c r="LB47">
        <v>12</v>
      </c>
      <c r="LC47">
        <v>238</v>
      </c>
      <c r="LD47">
        <v>5085</v>
      </c>
      <c r="LE47">
        <v>601</v>
      </c>
      <c r="LF47">
        <v>195</v>
      </c>
      <c r="LG47">
        <v>180</v>
      </c>
      <c r="LH47">
        <v>2</v>
      </c>
      <c r="LI47">
        <v>53</v>
      </c>
      <c r="LJ47">
        <v>2057</v>
      </c>
      <c r="LK47">
        <v>379</v>
      </c>
      <c r="LL47">
        <v>80</v>
      </c>
      <c r="LM47">
        <v>232</v>
      </c>
      <c r="LN47">
        <v>85</v>
      </c>
      <c r="LO47">
        <v>271</v>
      </c>
      <c r="LP47">
        <v>1</v>
      </c>
      <c r="LQ47">
        <v>293</v>
      </c>
      <c r="LR47">
        <v>669</v>
      </c>
      <c r="LS47">
        <v>42</v>
      </c>
      <c r="LT47">
        <v>5</v>
      </c>
      <c r="LU47">
        <v>492</v>
      </c>
      <c r="LV47">
        <v>56</v>
      </c>
      <c r="LW47">
        <v>0</v>
      </c>
      <c r="LX47">
        <v>0</v>
      </c>
      <c r="LY47">
        <v>93000</v>
      </c>
    </row>
    <row r="48" spans="1:337" x14ac:dyDescent="0.25">
      <c r="A48" t="s">
        <v>288</v>
      </c>
      <c r="B48">
        <v>0</v>
      </c>
      <c r="C48">
        <v>679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2</v>
      </c>
      <c r="L48">
        <v>0</v>
      </c>
      <c r="M48">
        <v>0</v>
      </c>
      <c r="N48">
        <v>1167</v>
      </c>
      <c r="O48">
        <v>834</v>
      </c>
      <c r="P48">
        <v>39</v>
      </c>
      <c r="Q48">
        <v>317</v>
      </c>
      <c r="R48">
        <v>0</v>
      </c>
      <c r="S48">
        <v>34</v>
      </c>
      <c r="T48">
        <v>0</v>
      </c>
      <c r="U48">
        <v>32</v>
      </c>
      <c r="V48">
        <v>0</v>
      </c>
      <c r="W48">
        <v>114</v>
      </c>
      <c r="X48">
        <v>48</v>
      </c>
      <c r="Y48">
        <v>0</v>
      </c>
      <c r="Z48">
        <v>46</v>
      </c>
      <c r="AA48">
        <v>0</v>
      </c>
      <c r="AB48">
        <v>0</v>
      </c>
      <c r="AC48">
        <v>0</v>
      </c>
      <c r="AD48">
        <v>3</v>
      </c>
      <c r="AE48">
        <v>18</v>
      </c>
      <c r="AF48">
        <v>29</v>
      </c>
      <c r="AG48">
        <v>0</v>
      </c>
      <c r="AH48">
        <v>82</v>
      </c>
      <c r="AI48">
        <v>105</v>
      </c>
      <c r="AJ48">
        <v>1</v>
      </c>
      <c r="AK48">
        <v>0</v>
      </c>
      <c r="AL48">
        <v>20</v>
      </c>
      <c r="AM48">
        <v>0</v>
      </c>
      <c r="AN48">
        <v>29</v>
      </c>
      <c r="AO48">
        <v>54</v>
      </c>
      <c r="AP48">
        <v>0</v>
      </c>
      <c r="AQ48">
        <v>0</v>
      </c>
      <c r="AR48">
        <v>345</v>
      </c>
      <c r="AS48">
        <v>0</v>
      </c>
      <c r="AT48">
        <v>0</v>
      </c>
      <c r="AU48">
        <v>46</v>
      </c>
      <c r="AV48">
        <v>0</v>
      </c>
      <c r="AW48">
        <v>2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2009</v>
      </c>
      <c r="BE48">
        <v>0</v>
      </c>
      <c r="BF48">
        <v>849</v>
      </c>
      <c r="BG48">
        <v>0</v>
      </c>
      <c r="BH48">
        <v>0</v>
      </c>
      <c r="BI48">
        <v>0</v>
      </c>
      <c r="BJ48">
        <v>135</v>
      </c>
      <c r="BK48">
        <v>259</v>
      </c>
      <c r="BL48">
        <v>115</v>
      </c>
      <c r="BM48">
        <v>30</v>
      </c>
      <c r="BN48">
        <v>319</v>
      </c>
      <c r="BO48">
        <v>47</v>
      </c>
      <c r="BP48">
        <v>49</v>
      </c>
      <c r="BQ48">
        <v>0</v>
      </c>
      <c r="BR48">
        <v>0</v>
      </c>
      <c r="BS48">
        <v>995</v>
      </c>
      <c r="BT48">
        <v>0</v>
      </c>
      <c r="BU48">
        <v>0</v>
      </c>
      <c r="BV48">
        <v>0</v>
      </c>
      <c r="BW48">
        <v>444</v>
      </c>
      <c r="BX48">
        <v>278</v>
      </c>
      <c r="BY48">
        <v>45</v>
      </c>
      <c r="BZ48">
        <v>8</v>
      </c>
      <c r="CA48">
        <v>0</v>
      </c>
      <c r="CB48">
        <v>171</v>
      </c>
      <c r="CC48">
        <v>233</v>
      </c>
      <c r="CD48">
        <v>0</v>
      </c>
      <c r="CE48">
        <v>59</v>
      </c>
      <c r="CF48">
        <v>0</v>
      </c>
      <c r="CG48">
        <v>39</v>
      </c>
      <c r="CH48">
        <v>0</v>
      </c>
      <c r="CI48">
        <v>0</v>
      </c>
      <c r="CJ48">
        <v>133</v>
      </c>
      <c r="CK48">
        <v>100</v>
      </c>
      <c r="CL48">
        <v>5</v>
      </c>
      <c r="CM48">
        <v>0</v>
      </c>
      <c r="CN48">
        <v>5</v>
      </c>
      <c r="CO48">
        <v>216</v>
      </c>
      <c r="CP48">
        <v>1104</v>
      </c>
      <c r="CQ48">
        <v>1525</v>
      </c>
      <c r="CR48">
        <v>26</v>
      </c>
      <c r="CS48">
        <v>908</v>
      </c>
      <c r="CT48">
        <v>446</v>
      </c>
      <c r="CU48">
        <v>0</v>
      </c>
      <c r="CV48">
        <v>1147</v>
      </c>
      <c r="CW48">
        <v>0</v>
      </c>
      <c r="CX48">
        <v>906</v>
      </c>
      <c r="CY48">
        <v>3181</v>
      </c>
      <c r="CZ48">
        <v>3</v>
      </c>
      <c r="DA48">
        <v>398</v>
      </c>
      <c r="DB48">
        <v>0</v>
      </c>
      <c r="DC48">
        <v>91</v>
      </c>
      <c r="DD48">
        <v>56</v>
      </c>
      <c r="DE48">
        <v>4</v>
      </c>
      <c r="DF48">
        <v>0</v>
      </c>
      <c r="DG48">
        <v>198</v>
      </c>
      <c r="DH48">
        <v>4161</v>
      </c>
      <c r="DI48">
        <v>579</v>
      </c>
      <c r="DJ48">
        <v>0</v>
      </c>
      <c r="DK48">
        <v>2918</v>
      </c>
      <c r="DL48">
        <v>1880</v>
      </c>
      <c r="DM48">
        <v>2643</v>
      </c>
      <c r="DN48">
        <v>27</v>
      </c>
      <c r="DO48">
        <v>3</v>
      </c>
      <c r="DP48">
        <v>133</v>
      </c>
      <c r="DQ48">
        <v>625</v>
      </c>
      <c r="DR48">
        <v>0</v>
      </c>
      <c r="DS48">
        <v>0</v>
      </c>
      <c r="DT48">
        <v>412</v>
      </c>
      <c r="DU48">
        <v>12227</v>
      </c>
      <c r="DV48">
        <v>0</v>
      </c>
      <c r="DW48">
        <v>0</v>
      </c>
      <c r="DX48">
        <v>0</v>
      </c>
      <c r="DY48">
        <v>4021</v>
      </c>
      <c r="DZ48">
        <v>0</v>
      </c>
      <c r="EA48">
        <v>148</v>
      </c>
      <c r="EB48">
        <v>126</v>
      </c>
      <c r="EC48">
        <v>7</v>
      </c>
      <c r="ED48">
        <v>0</v>
      </c>
      <c r="EE48">
        <v>6</v>
      </c>
      <c r="EF48">
        <v>0</v>
      </c>
      <c r="EG48">
        <v>0</v>
      </c>
      <c r="EH48">
        <v>13</v>
      </c>
      <c r="EI48">
        <v>19</v>
      </c>
      <c r="EJ48">
        <v>25</v>
      </c>
      <c r="EK48">
        <v>0</v>
      </c>
      <c r="EL48">
        <v>61</v>
      </c>
      <c r="EM48">
        <v>336</v>
      </c>
      <c r="EN48">
        <v>0</v>
      </c>
      <c r="EO48">
        <v>9</v>
      </c>
      <c r="EP48">
        <v>0</v>
      </c>
      <c r="EQ48">
        <v>0</v>
      </c>
      <c r="ER48">
        <v>902</v>
      </c>
      <c r="ES48">
        <v>0</v>
      </c>
      <c r="ET48">
        <v>0</v>
      </c>
      <c r="EU48">
        <v>41</v>
      </c>
      <c r="EV48">
        <v>14</v>
      </c>
      <c r="EW48">
        <v>0</v>
      </c>
      <c r="EX48">
        <v>0</v>
      </c>
      <c r="EY48">
        <v>314</v>
      </c>
      <c r="EZ48">
        <v>0</v>
      </c>
      <c r="FA48">
        <v>0</v>
      </c>
      <c r="FB48">
        <v>455</v>
      </c>
      <c r="FC48">
        <v>33</v>
      </c>
      <c r="FD48">
        <v>0</v>
      </c>
      <c r="FE48">
        <v>2</v>
      </c>
      <c r="FF48">
        <v>0</v>
      </c>
      <c r="FG48">
        <v>35</v>
      </c>
      <c r="FH48">
        <v>0</v>
      </c>
      <c r="FI48">
        <v>53</v>
      </c>
      <c r="FJ48">
        <v>0</v>
      </c>
      <c r="FK48">
        <v>19</v>
      </c>
      <c r="FL48">
        <v>0</v>
      </c>
      <c r="FM48">
        <v>19</v>
      </c>
      <c r="FN48">
        <v>3</v>
      </c>
      <c r="FO48">
        <v>0</v>
      </c>
      <c r="FP48">
        <v>0</v>
      </c>
      <c r="FQ48">
        <v>0</v>
      </c>
      <c r="FR48">
        <v>97</v>
      </c>
      <c r="FS48">
        <v>0</v>
      </c>
      <c r="FT48">
        <v>3</v>
      </c>
      <c r="FU48">
        <v>16</v>
      </c>
      <c r="FV48">
        <v>7</v>
      </c>
      <c r="FW48">
        <v>9</v>
      </c>
      <c r="FX48">
        <v>78</v>
      </c>
      <c r="FY48">
        <v>63</v>
      </c>
      <c r="FZ48">
        <v>62</v>
      </c>
      <c r="GA48">
        <v>7</v>
      </c>
      <c r="GB48">
        <v>230</v>
      </c>
      <c r="GC48">
        <v>0</v>
      </c>
      <c r="GD48">
        <v>3</v>
      </c>
      <c r="GE48">
        <v>555</v>
      </c>
      <c r="GF48">
        <v>155</v>
      </c>
      <c r="GG48">
        <v>88</v>
      </c>
      <c r="GH48">
        <v>7</v>
      </c>
      <c r="GI48">
        <v>19</v>
      </c>
      <c r="GJ48">
        <v>79</v>
      </c>
      <c r="GK48">
        <v>9</v>
      </c>
      <c r="GL48">
        <v>206</v>
      </c>
      <c r="GM48">
        <v>155</v>
      </c>
      <c r="GN48">
        <v>0</v>
      </c>
      <c r="GO48">
        <v>152</v>
      </c>
      <c r="GP48">
        <v>0</v>
      </c>
      <c r="GQ48">
        <v>383</v>
      </c>
      <c r="GR48">
        <v>238</v>
      </c>
      <c r="GS48">
        <v>18</v>
      </c>
      <c r="GT48">
        <v>114</v>
      </c>
      <c r="GU48">
        <v>659</v>
      </c>
      <c r="GV48">
        <v>131</v>
      </c>
      <c r="GW48">
        <v>13</v>
      </c>
      <c r="GX48">
        <v>515</v>
      </c>
      <c r="GY48">
        <v>38</v>
      </c>
      <c r="GZ48">
        <v>662</v>
      </c>
      <c r="HA48">
        <v>139</v>
      </c>
      <c r="HB48">
        <v>22</v>
      </c>
      <c r="HC48">
        <v>1230</v>
      </c>
      <c r="HD48">
        <v>0</v>
      </c>
      <c r="HE48">
        <v>505</v>
      </c>
      <c r="HF48">
        <v>0</v>
      </c>
      <c r="HG48">
        <v>0</v>
      </c>
      <c r="HH48">
        <v>3</v>
      </c>
      <c r="HI48">
        <v>0</v>
      </c>
      <c r="HJ48">
        <v>0</v>
      </c>
      <c r="HK48">
        <v>6</v>
      </c>
      <c r="HL48">
        <v>1444</v>
      </c>
      <c r="HM48">
        <v>10</v>
      </c>
      <c r="HN48">
        <v>3</v>
      </c>
      <c r="HO48">
        <v>9</v>
      </c>
      <c r="HP48">
        <v>88</v>
      </c>
      <c r="HQ48">
        <v>0</v>
      </c>
      <c r="HR48">
        <v>106</v>
      </c>
      <c r="HS48">
        <v>53</v>
      </c>
      <c r="HT48">
        <v>3405</v>
      </c>
      <c r="HU48">
        <v>726</v>
      </c>
      <c r="HV48">
        <v>1222</v>
      </c>
      <c r="HW48">
        <v>1250</v>
      </c>
      <c r="HX48">
        <v>1004</v>
      </c>
      <c r="HY48">
        <v>43</v>
      </c>
      <c r="HZ48">
        <v>1439</v>
      </c>
      <c r="IA48">
        <v>910</v>
      </c>
      <c r="IB48">
        <v>101</v>
      </c>
      <c r="IC48">
        <v>284</v>
      </c>
      <c r="ID48">
        <v>292</v>
      </c>
      <c r="IE48">
        <v>169</v>
      </c>
      <c r="IF48">
        <v>1318</v>
      </c>
      <c r="IG48">
        <v>163</v>
      </c>
      <c r="IH48">
        <v>453</v>
      </c>
      <c r="II48">
        <v>38</v>
      </c>
      <c r="IJ48">
        <v>38</v>
      </c>
      <c r="IK48">
        <v>77</v>
      </c>
      <c r="IL48">
        <v>4927</v>
      </c>
      <c r="IM48">
        <v>2406</v>
      </c>
      <c r="IN48">
        <v>1275</v>
      </c>
      <c r="IO48">
        <v>1100</v>
      </c>
      <c r="IP48">
        <v>385</v>
      </c>
      <c r="IQ48">
        <v>149</v>
      </c>
      <c r="IR48">
        <v>1228</v>
      </c>
      <c r="IS48">
        <v>1654</v>
      </c>
      <c r="IT48">
        <v>651</v>
      </c>
      <c r="IU48">
        <v>895</v>
      </c>
      <c r="IV48">
        <v>816</v>
      </c>
      <c r="IW48">
        <v>2887</v>
      </c>
      <c r="IX48">
        <v>944</v>
      </c>
      <c r="IY48">
        <v>337</v>
      </c>
      <c r="IZ48">
        <v>2635</v>
      </c>
      <c r="JA48">
        <v>1170</v>
      </c>
      <c r="JB48">
        <v>865</v>
      </c>
      <c r="JC48">
        <v>1335</v>
      </c>
      <c r="JD48">
        <v>809</v>
      </c>
      <c r="JE48">
        <v>1703</v>
      </c>
      <c r="JF48">
        <v>45</v>
      </c>
      <c r="JG48">
        <v>138</v>
      </c>
      <c r="JH48">
        <v>728</v>
      </c>
      <c r="JI48">
        <v>1141</v>
      </c>
      <c r="JJ48">
        <v>46</v>
      </c>
      <c r="JK48">
        <v>765</v>
      </c>
      <c r="JL48">
        <v>0</v>
      </c>
      <c r="JM48">
        <v>551</v>
      </c>
      <c r="JN48">
        <v>0</v>
      </c>
      <c r="JO48">
        <v>43</v>
      </c>
      <c r="JP48">
        <v>231</v>
      </c>
      <c r="JQ48">
        <v>0</v>
      </c>
      <c r="JR48">
        <v>1045</v>
      </c>
      <c r="JS48">
        <v>1370</v>
      </c>
      <c r="JT48">
        <v>1730</v>
      </c>
      <c r="JU48">
        <v>2201</v>
      </c>
      <c r="JV48">
        <v>597</v>
      </c>
      <c r="JW48">
        <v>3325</v>
      </c>
      <c r="JX48">
        <v>14</v>
      </c>
      <c r="JY48">
        <v>316</v>
      </c>
      <c r="JZ48">
        <v>657</v>
      </c>
      <c r="KA48">
        <v>1114</v>
      </c>
      <c r="KB48">
        <v>528</v>
      </c>
      <c r="KC48">
        <v>629</v>
      </c>
      <c r="KD48">
        <v>52</v>
      </c>
      <c r="KE48">
        <v>2678</v>
      </c>
      <c r="KF48">
        <v>1364</v>
      </c>
      <c r="KG48">
        <v>19</v>
      </c>
      <c r="KH48">
        <v>0</v>
      </c>
      <c r="KI48">
        <v>172</v>
      </c>
      <c r="KJ48">
        <v>0</v>
      </c>
      <c r="KK48">
        <v>183</v>
      </c>
      <c r="KL48">
        <v>150</v>
      </c>
      <c r="KM48">
        <v>41</v>
      </c>
      <c r="KN48">
        <v>252</v>
      </c>
      <c r="KO48">
        <v>3654</v>
      </c>
      <c r="KP48">
        <v>8036</v>
      </c>
      <c r="KQ48">
        <v>307</v>
      </c>
      <c r="KR48">
        <v>795</v>
      </c>
      <c r="KS48">
        <v>324</v>
      </c>
      <c r="KT48">
        <v>5877</v>
      </c>
      <c r="KU48">
        <v>883</v>
      </c>
      <c r="KV48">
        <v>45</v>
      </c>
      <c r="KW48">
        <v>0</v>
      </c>
      <c r="KX48">
        <v>1417</v>
      </c>
      <c r="KY48">
        <v>33</v>
      </c>
      <c r="KZ48">
        <v>8652</v>
      </c>
      <c r="LA48">
        <v>1373</v>
      </c>
      <c r="LB48">
        <v>28</v>
      </c>
      <c r="LC48">
        <v>1849</v>
      </c>
      <c r="LD48">
        <v>8093</v>
      </c>
      <c r="LE48">
        <v>1042</v>
      </c>
      <c r="LF48">
        <v>445</v>
      </c>
      <c r="LG48">
        <v>260</v>
      </c>
      <c r="LH48">
        <v>44</v>
      </c>
      <c r="LI48">
        <v>54</v>
      </c>
      <c r="LJ48">
        <v>1962</v>
      </c>
      <c r="LK48">
        <v>32</v>
      </c>
      <c r="LL48">
        <v>92</v>
      </c>
      <c r="LM48">
        <v>260</v>
      </c>
      <c r="LN48">
        <v>86</v>
      </c>
      <c r="LO48">
        <v>230</v>
      </c>
      <c r="LP48">
        <v>2</v>
      </c>
      <c r="LQ48">
        <v>378</v>
      </c>
      <c r="LR48">
        <v>2025</v>
      </c>
      <c r="LS48">
        <v>476</v>
      </c>
      <c r="LT48">
        <v>98</v>
      </c>
      <c r="LU48">
        <v>980</v>
      </c>
      <c r="LV48">
        <v>168</v>
      </c>
      <c r="LW48">
        <v>0</v>
      </c>
      <c r="LX48">
        <v>0</v>
      </c>
      <c r="LY48">
        <v>174468</v>
      </c>
    </row>
    <row r="49" spans="1:337" x14ac:dyDescent="0.25">
      <c r="A49" t="s">
        <v>289</v>
      </c>
      <c r="B49">
        <v>0</v>
      </c>
      <c r="C49">
        <v>1449</v>
      </c>
      <c r="D49">
        <v>17</v>
      </c>
      <c r="E49">
        <v>0</v>
      </c>
      <c r="F49">
        <v>0</v>
      </c>
      <c r="G49">
        <v>5</v>
      </c>
      <c r="H49">
        <v>0</v>
      </c>
      <c r="I49">
        <v>0</v>
      </c>
      <c r="J49">
        <v>0</v>
      </c>
      <c r="K49">
        <v>54</v>
      </c>
      <c r="L49">
        <v>3</v>
      </c>
      <c r="M49">
        <v>0</v>
      </c>
      <c r="N49">
        <v>880</v>
      </c>
      <c r="O49">
        <v>488</v>
      </c>
      <c r="P49">
        <v>0</v>
      </c>
      <c r="Q49">
        <v>612</v>
      </c>
      <c r="R49">
        <v>0</v>
      </c>
      <c r="S49">
        <v>21</v>
      </c>
      <c r="T49">
        <v>7</v>
      </c>
      <c r="U49">
        <v>10</v>
      </c>
      <c r="V49">
        <v>0</v>
      </c>
      <c r="W49">
        <v>3</v>
      </c>
      <c r="X49">
        <v>0</v>
      </c>
      <c r="Y49">
        <v>0</v>
      </c>
      <c r="Z49">
        <v>67</v>
      </c>
      <c r="AA49">
        <v>0</v>
      </c>
      <c r="AB49">
        <v>0</v>
      </c>
      <c r="AC49">
        <v>1</v>
      </c>
      <c r="AD49">
        <v>7</v>
      </c>
      <c r="AE49">
        <v>59</v>
      </c>
      <c r="AF49">
        <v>79</v>
      </c>
      <c r="AG49">
        <v>0</v>
      </c>
      <c r="AH49">
        <v>46</v>
      </c>
      <c r="AI49">
        <v>4</v>
      </c>
      <c r="AJ49">
        <v>0</v>
      </c>
      <c r="AK49">
        <v>0</v>
      </c>
      <c r="AL49">
        <v>37</v>
      </c>
      <c r="AM49">
        <v>0</v>
      </c>
      <c r="AN49">
        <v>191</v>
      </c>
      <c r="AO49">
        <v>0</v>
      </c>
      <c r="AP49">
        <v>0</v>
      </c>
      <c r="AQ49">
        <v>0</v>
      </c>
      <c r="AR49">
        <v>117</v>
      </c>
      <c r="AS49">
        <v>0</v>
      </c>
      <c r="AT49">
        <v>0</v>
      </c>
      <c r="AU49">
        <v>557</v>
      </c>
      <c r="AV49">
        <v>2</v>
      </c>
      <c r="AW49">
        <v>18</v>
      </c>
      <c r="AX49">
        <v>0</v>
      </c>
      <c r="AY49">
        <v>0</v>
      </c>
      <c r="AZ49">
        <v>21</v>
      </c>
      <c r="BA49">
        <v>90</v>
      </c>
      <c r="BB49">
        <v>0</v>
      </c>
      <c r="BC49">
        <v>0</v>
      </c>
      <c r="BD49">
        <v>443</v>
      </c>
      <c r="BE49">
        <v>16</v>
      </c>
      <c r="BF49">
        <v>0</v>
      </c>
      <c r="BG49">
        <v>0</v>
      </c>
      <c r="BH49">
        <v>66</v>
      </c>
      <c r="BI49">
        <v>11</v>
      </c>
      <c r="BJ49">
        <v>897</v>
      </c>
      <c r="BK49">
        <v>51</v>
      </c>
      <c r="BL49">
        <v>8</v>
      </c>
      <c r="BM49">
        <v>36</v>
      </c>
      <c r="BN49">
        <v>29</v>
      </c>
      <c r="BO49">
        <v>15</v>
      </c>
      <c r="BP49">
        <v>0</v>
      </c>
      <c r="BQ49">
        <v>0</v>
      </c>
      <c r="BR49">
        <v>0</v>
      </c>
      <c r="BS49">
        <v>19</v>
      </c>
      <c r="BT49">
        <v>0</v>
      </c>
      <c r="BU49">
        <v>0</v>
      </c>
      <c r="BV49">
        <v>0</v>
      </c>
      <c r="BW49">
        <v>405</v>
      </c>
      <c r="BX49">
        <v>217</v>
      </c>
      <c r="BY49">
        <v>0</v>
      </c>
      <c r="BZ49">
        <v>33</v>
      </c>
      <c r="CA49">
        <v>0</v>
      </c>
      <c r="CB49">
        <v>0</v>
      </c>
      <c r="CC49">
        <v>90</v>
      </c>
      <c r="CD49">
        <v>57</v>
      </c>
      <c r="CE49">
        <v>22</v>
      </c>
      <c r="CF49">
        <v>12</v>
      </c>
      <c r="CG49">
        <v>56</v>
      </c>
      <c r="CH49">
        <v>0</v>
      </c>
      <c r="CI49">
        <v>0</v>
      </c>
      <c r="CJ49">
        <v>33</v>
      </c>
      <c r="CK49">
        <v>6</v>
      </c>
      <c r="CL49">
        <v>2</v>
      </c>
      <c r="CM49">
        <v>14</v>
      </c>
      <c r="CN49">
        <v>1285</v>
      </c>
      <c r="CO49">
        <v>80</v>
      </c>
      <c r="CP49">
        <v>45</v>
      </c>
      <c r="CQ49">
        <v>8</v>
      </c>
      <c r="CR49">
        <v>0</v>
      </c>
      <c r="CS49">
        <v>146</v>
      </c>
      <c r="CT49">
        <v>0</v>
      </c>
      <c r="CU49">
        <v>0</v>
      </c>
      <c r="CV49">
        <v>613</v>
      </c>
      <c r="CW49">
        <v>3916</v>
      </c>
      <c r="CX49">
        <v>37</v>
      </c>
      <c r="CY49">
        <v>0</v>
      </c>
      <c r="CZ49">
        <v>316</v>
      </c>
      <c r="DA49">
        <v>2002</v>
      </c>
      <c r="DB49">
        <v>0</v>
      </c>
      <c r="DC49">
        <v>56</v>
      </c>
      <c r="DD49">
        <v>281</v>
      </c>
      <c r="DE49">
        <v>6</v>
      </c>
      <c r="DF49">
        <v>578</v>
      </c>
      <c r="DG49">
        <v>0</v>
      </c>
      <c r="DH49">
        <v>98</v>
      </c>
      <c r="DI49">
        <v>1333</v>
      </c>
      <c r="DJ49">
        <v>0</v>
      </c>
      <c r="DK49">
        <v>18</v>
      </c>
      <c r="DL49">
        <v>0</v>
      </c>
      <c r="DM49">
        <v>31</v>
      </c>
      <c r="DN49">
        <v>367</v>
      </c>
      <c r="DO49">
        <v>0</v>
      </c>
      <c r="DP49">
        <v>8909</v>
      </c>
      <c r="DQ49">
        <v>510</v>
      </c>
      <c r="DR49">
        <v>3</v>
      </c>
      <c r="DS49">
        <v>166</v>
      </c>
      <c r="DT49">
        <v>1854</v>
      </c>
      <c r="DU49">
        <v>0</v>
      </c>
      <c r="DV49">
        <v>0</v>
      </c>
      <c r="DW49">
        <v>0</v>
      </c>
      <c r="DX49">
        <v>0</v>
      </c>
      <c r="DY49">
        <v>9463</v>
      </c>
      <c r="DZ49">
        <v>0</v>
      </c>
      <c r="EA49">
        <v>27</v>
      </c>
      <c r="EB49">
        <v>70</v>
      </c>
      <c r="EC49">
        <v>0</v>
      </c>
      <c r="ED49">
        <v>0</v>
      </c>
      <c r="EE49">
        <v>12</v>
      </c>
      <c r="EF49">
        <v>0</v>
      </c>
      <c r="EG49">
        <v>0</v>
      </c>
      <c r="EH49">
        <v>0</v>
      </c>
      <c r="EI49">
        <v>198</v>
      </c>
      <c r="EJ49">
        <v>164</v>
      </c>
      <c r="EK49">
        <v>22</v>
      </c>
      <c r="EL49">
        <v>0</v>
      </c>
      <c r="EM49">
        <v>67</v>
      </c>
      <c r="EN49">
        <v>78</v>
      </c>
      <c r="EO49">
        <v>0</v>
      </c>
      <c r="EP49">
        <v>14</v>
      </c>
      <c r="EQ49">
        <v>0</v>
      </c>
      <c r="ER49">
        <v>228</v>
      </c>
      <c r="ES49">
        <v>0</v>
      </c>
      <c r="ET49">
        <v>0</v>
      </c>
      <c r="EU49">
        <v>5</v>
      </c>
      <c r="EV49">
        <v>214</v>
      </c>
      <c r="EW49">
        <v>216</v>
      </c>
      <c r="EX49">
        <v>243</v>
      </c>
      <c r="EY49">
        <v>53</v>
      </c>
      <c r="EZ49">
        <v>0</v>
      </c>
      <c r="FA49">
        <v>0</v>
      </c>
      <c r="FB49">
        <v>493</v>
      </c>
      <c r="FC49">
        <v>65</v>
      </c>
      <c r="FD49">
        <v>0</v>
      </c>
      <c r="FE49">
        <v>35</v>
      </c>
      <c r="FF49">
        <v>106</v>
      </c>
      <c r="FG49">
        <v>975</v>
      </c>
      <c r="FH49">
        <v>0</v>
      </c>
      <c r="FI49">
        <v>92</v>
      </c>
      <c r="FJ49">
        <v>0</v>
      </c>
      <c r="FK49">
        <v>215</v>
      </c>
      <c r="FL49">
        <v>0</v>
      </c>
      <c r="FM49">
        <v>359</v>
      </c>
      <c r="FN49">
        <v>238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6</v>
      </c>
      <c r="FU49">
        <v>22</v>
      </c>
      <c r="FV49">
        <v>88</v>
      </c>
      <c r="FW49">
        <v>61</v>
      </c>
      <c r="FX49">
        <v>0</v>
      </c>
      <c r="FY49">
        <v>12</v>
      </c>
      <c r="FZ49">
        <v>52</v>
      </c>
      <c r="GA49">
        <v>0</v>
      </c>
      <c r="GB49">
        <v>252</v>
      </c>
      <c r="GC49">
        <v>0</v>
      </c>
      <c r="GD49">
        <v>0</v>
      </c>
      <c r="GE49">
        <v>5</v>
      </c>
      <c r="GF49">
        <v>632</v>
      </c>
      <c r="GG49">
        <v>18</v>
      </c>
      <c r="GH49">
        <v>40</v>
      </c>
      <c r="GI49">
        <v>10</v>
      </c>
      <c r="GJ49">
        <v>231</v>
      </c>
      <c r="GK49">
        <v>0</v>
      </c>
      <c r="GL49">
        <v>251</v>
      </c>
      <c r="GM49">
        <v>9</v>
      </c>
      <c r="GN49">
        <v>31</v>
      </c>
      <c r="GO49">
        <v>0</v>
      </c>
      <c r="GP49">
        <v>0</v>
      </c>
      <c r="GQ49">
        <v>495</v>
      </c>
      <c r="GR49">
        <v>64</v>
      </c>
      <c r="GS49">
        <v>130</v>
      </c>
      <c r="GT49">
        <v>56</v>
      </c>
      <c r="GU49">
        <v>0</v>
      </c>
      <c r="GV49">
        <v>9</v>
      </c>
      <c r="GW49">
        <v>12</v>
      </c>
      <c r="GX49">
        <v>8</v>
      </c>
      <c r="GY49">
        <v>309</v>
      </c>
      <c r="GZ49">
        <v>571</v>
      </c>
      <c r="HA49">
        <v>51</v>
      </c>
      <c r="HB49">
        <v>203</v>
      </c>
      <c r="HC49">
        <v>1154</v>
      </c>
      <c r="HD49">
        <v>9</v>
      </c>
      <c r="HE49">
        <v>1464</v>
      </c>
      <c r="HF49">
        <v>0</v>
      </c>
      <c r="HG49">
        <v>0</v>
      </c>
      <c r="HH49">
        <v>0</v>
      </c>
      <c r="HI49">
        <v>311</v>
      </c>
      <c r="HJ49">
        <v>25</v>
      </c>
      <c r="HK49">
        <v>12</v>
      </c>
      <c r="HL49">
        <v>25</v>
      </c>
      <c r="HM49">
        <v>102</v>
      </c>
      <c r="HN49">
        <v>7</v>
      </c>
      <c r="HO49">
        <v>0</v>
      </c>
      <c r="HP49">
        <v>0</v>
      </c>
      <c r="HQ49">
        <v>5</v>
      </c>
      <c r="HR49">
        <v>0</v>
      </c>
      <c r="HS49">
        <v>78</v>
      </c>
      <c r="HT49">
        <v>2666</v>
      </c>
      <c r="HU49">
        <v>480</v>
      </c>
      <c r="HV49">
        <v>869</v>
      </c>
      <c r="HW49">
        <v>1173</v>
      </c>
      <c r="HX49">
        <v>823</v>
      </c>
      <c r="HY49">
        <v>345</v>
      </c>
      <c r="HZ49">
        <v>217</v>
      </c>
      <c r="IA49">
        <v>962</v>
      </c>
      <c r="IB49">
        <v>311</v>
      </c>
      <c r="IC49">
        <v>272</v>
      </c>
      <c r="ID49">
        <v>256</v>
      </c>
      <c r="IE49">
        <v>409</v>
      </c>
      <c r="IF49">
        <v>2057</v>
      </c>
      <c r="IG49">
        <v>268</v>
      </c>
      <c r="IH49">
        <v>851</v>
      </c>
      <c r="II49">
        <v>50</v>
      </c>
      <c r="IJ49">
        <v>20</v>
      </c>
      <c r="IK49">
        <v>22</v>
      </c>
      <c r="IL49">
        <v>2984</v>
      </c>
      <c r="IM49">
        <v>870</v>
      </c>
      <c r="IN49">
        <v>499</v>
      </c>
      <c r="IO49">
        <v>704</v>
      </c>
      <c r="IP49">
        <v>280</v>
      </c>
      <c r="IQ49">
        <v>90</v>
      </c>
      <c r="IR49">
        <v>910</v>
      </c>
      <c r="IS49">
        <v>1023</v>
      </c>
      <c r="IT49">
        <v>441</v>
      </c>
      <c r="IU49">
        <v>402</v>
      </c>
      <c r="IV49">
        <v>474</v>
      </c>
      <c r="IW49">
        <v>3095</v>
      </c>
      <c r="IX49">
        <v>1095</v>
      </c>
      <c r="IY49">
        <v>152</v>
      </c>
      <c r="IZ49">
        <v>1783</v>
      </c>
      <c r="JA49">
        <v>1141</v>
      </c>
      <c r="JB49">
        <v>445</v>
      </c>
      <c r="JC49">
        <v>586</v>
      </c>
      <c r="JD49">
        <v>12</v>
      </c>
      <c r="JE49">
        <v>1325</v>
      </c>
      <c r="JF49">
        <v>16</v>
      </c>
      <c r="JG49">
        <v>153</v>
      </c>
      <c r="JH49">
        <v>1387</v>
      </c>
      <c r="JI49">
        <v>1225</v>
      </c>
      <c r="JJ49">
        <v>93</v>
      </c>
      <c r="JK49">
        <v>1609</v>
      </c>
      <c r="JL49">
        <v>0</v>
      </c>
      <c r="JM49">
        <v>0</v>
      </c>
      <c r="JN49">
        <v>0</v>
      </c>
      <c r="JO49">
        <v>433</v>
      </c>
      <c r="JP49">
        <v>69</v>
      </c>
      <c r="JQ49">
        <v>2</v>
      </c>
      <c r="JR49">
        <v>236</v>
      </c>
      <c r="JS49">
        <v>1283</v>
      </c>
      <c r="JT49">
        <v>1693</v>
      </c>
      <c r="JU49">
        <v>1652</v>
      </c>
      <c r="JV49">
        <v>396</v>
      </c>
      <c r="JW49">
        <v>1337</v>
      </c>
      <c r="JX49">
        <v>1</v>
      </c>
      <c r="JY49">
        <v>163</v>
      </c>
      <c r="JZ49">
        <v>203</v>
      </c>
      <c r="KA49">
        <v>598</v>
      </c>
      <c r="KB49">
        <v>561</v>
      </c>
      <c r="KC49">
        <v>945</v>
      </c>
      <c r="KD49">
        <v>80</v>
      </c>
      <c r="KE49">
        <v>241</v>
      </c>
      <c r="KF49">
        <v>630</v>
      </c>
      <c r="KG49">
        <v>36</v>
      </c>
      <c r="KH49">
        <v>0</v>
      </c>
      <c r="KI49">
        <v>167</v>
      </c>
      <c r="KJ49">
        <v>13</v>
      </c>
      <c r="KK49">
        <v>267</v>
      </c>
      <c r="KL49">
        <v>29</v>
      </c>
      <c r="KM49">
        <v>8</v>
      </c>
      <c r="KN49">
        <v>842</v>
      </c>
      <c r="KO49">
        <v>3198</v>
      </c>
      <c r="KP49">
        <v>2982</v>
      </c>
      <c r="KQ49">
        <v>702</v>
      </c>
      <c r="KR49">
        <v>1810</v>
      </c>
      <c r="KS49">
        <v>424</v>
      </c>
      <c r="KT49">
        <v>361</v>
      </c>
      <c r="KU49">
        <v>524</v>
      </c>
      <c r="KV49">
        <v>450</v>
      </c>
      <c r="KW49">
        <v>129</v>
      </c>
      <c r="KX49">
        <v>1503</v>
      </c>
      <c r="KY49">
        <v>1076</v>
      </c>
      <c r="KZ49">
        <v>7250</v>
      </c>
      <c r="LA49">
        <v>143</v>
      </c>
      <c r="LB49">
        <v>11</v>
      </c>
      <c r="LC49">
        <v>7</v>
      </c>
      <c r="LD49">
        <v>5134</v>
      </c>
      <c r="LE49">
        <v>1033</v>
      </c>
      <c r="LF49">
        <v>343</v>
      </c>
      <c r="LG49">
        <v>154</v>
      </c>
      <c r="LH49">
        <v>3</v>
      </c>
      <c r="LI49">
        <v>45</v>
      </c>
      <c r="LJ49">
        <v>3849</v>
      </c>
      <c r="LK49">
        <v>113</v>
      </c>
      <c r="LL49">
        <v>134</v>
      </c>
      <c r="LM49">
        <v>60</v>
      </c>
      <c r="LN49">
        <v>77</v>
      </c>
      <c r="LO49">
        <v>181</v>
      </c>
      <c r="LP49">
        <v>1</v>
      </c>
      <c r="LQ49">
        <v>311</v>
      </c>
      <c r="LR49">
        <v>1175</v>
      </c>
      <c r="LS49">
        <v>406</v>
      </c>
      <c r="LT49">
        <v>30</v>
      </c>
      <c r="LU49">
        <v>430</v>
      </c>
      <c r="LV49">
        <v>81</v>
      </c>
      <c r="LW49">
        <v>0</v>
      </c>
      <c r="LX49">
        <v>0</v>
      </c>
      <c r="LY49">
        <v>131373</v>
      </c>
    </row>
    <row r="50" spans="1:337" x14ac:dyDescent="0.25">
      <c r="A50" t="s">
        <v>290</v>
      </c>
      <c r="B50">
        <v>0</v>
      </c>
      <c r="C50">
        <v>788</v>
      </c>
      <c r="D50">
        <v>4</v>
      </c>
      <c r="E50">
        <v>0</v>
      </c>
      <c r="F50">
        <v>0</v>
      </c>
      <c r="G50">
        <v>15</v>
      </c>
      <c r="H50">
        <v>9</v>
      </c>
      <c r="I50">
        <v>0</v>
      </c>
      <c r="J50">
        <v>21</v>
      </c>
      <c r="K50">
        <v>0</v>
      </c>
      <c r="L50">
        <v>69</v>
      </c>
      <c r="M50">
        <v>0</v>
      </c>
      <c r="N50">
        <v>765</v>
      </c>
      <c r="O50">
        <v>538</v>
      </c>
      <c r="P50">
        <v>0</v>
      </c>
      <c r="Q50">
        <v>1034</v>
      </c>
      <c r="R50">
        <v>0</v>
      </c>
      <c r="S50">
        <v>53</v>
      </c>
      <c r="T50">
        <v>178</v>
      </c>
      <c r="U50">
        <v>50</v>
      </c>
      <c r="V50">
        <v>0</v>
      </c>
      <c r="W50">
        <v>109</v>
      </c>
      <c r="X50">
        <v>0</v>
      </c>
      <c r="Y50">
        <v>14</v>
      </c>
      <c r="Z50">
        <v>46</v>
      </c>
      <c r="AA50">
        <v>0</v>
      </c>
      <c r="AB50">
        <v>0</v>
      </c>
      <c r="AC50">
        <v>9</v>
      </c>
      <c r="AD50">
        <v>4</v>
      </c>
      <c r="AE50">
        <v>13</v>
      </c>
      <c r="AF50">
        <v>263</v>
      </c>
      <c r="AG50">
        <v>0</v>
      </c>
      <c r="AH50">
        <v>15</v>
      </c>
      <c r="AI50">
        <v>0</v>
      </c>
      <c r="AJ50">
        <v>6</v>
      </c>
      <c r="AK50">
        <v>0</v>
      </c>
      <c r="AL50">
        <v>47</v>
      </c>
      <c r="AM50">
        <v>68</v>
      </c>
      <c r="AN50">
        <v>2</v>
      </c>
      <c r="AO50">
        <v>1417</v>
      </c>
      <c r="AP50">
        <v>0</v>
      </c>
      <c r="AQ50">
        <v>0</v>
      </c>
      <c r="AR50">
        <v>98</v>
      </c>
      <c r="AS50">
        <v>0</v>
      </c>
      <c r="AT50">
        <v>14</v>
      </c>
      <c r="AU50">
        <v>181</v>
      </c>
      <c r="AV50">
        <v>0</v>
      </c>
      <c r="AW50">
        <v>69</v>
      </c>
      <c r="AX50">
        <v>0</v>
      </c>
      <c r="AY50">
        <v>0</v>
      </c>
      <c r="AZ50">
        <v>0</v>
      </c>
      <c r="BA50">
        <v>154</v>
      </c>
      <c r="BB50">
        <v>9</v>
      </c>
      <c r="BC50">
        <v>0</v>
      </c>
      <c r="BD50">
        <v>100</v>
      </c>
      <c r="BE50">
        <v>0</v>
      </c>
      <c r="BF50">
        <v>2</v>
      </c>
      <c r="BG50">
        <v>5</v>
      </c>
      <c r="BH50">
        <v>16</v>
      </c>
      <c r="BI50">
        <v>0</v>
      </c>
      <c r="BJ50">
        <v>23</v>
      </c>
      <c r="BK50">
        <v>4</v>
      </c>
      <c r="BL50">
        <v>29</v>
      </c>
      <c r="BM50">
        <v>38</v>
      </c>
      <c r="BN50">
        <v>63</v>
      </c>
      <c r="BO50">
        <v>4</v>
      </c>
      <c r="BP50">
        <v>27</v>
      </c>
      <c r="BQ50">
        <v>1638</v>
      </c>
      <c r="BR50">
        <v>0</v>
      </c>
      <c r="BS50">
        <v>1131</v>
      </c>
      <c r="BT50">
        <v>18</v>
      </c>
      <c r="BU50">
        <v>0</v>
      </c>
      <c r="BV50">
        <v>32</v>
      </c>
      <c r="BW50">
        <v>589</v>
      </c>
      <c r="BX50">
        <v>426</v>
      </c>
      <c r="BY50">
        <v>5</v>
      </c>
      <c r="BZ50">
        <v>267</v>
      </c>
      <c r="CA50">
        <v>12</v>
      </c>
      <c r="CB50">
        <v>98</v>
      </c>
      <c r="CC50">
        <v>128</v>
      </c>
      <c r="CD50">
        <v>2</v>
      </c>
      <c r="CE50">
        <v>252</v>
      </c>
      <c r="CF50">
        <v>9</v>
      </c>
      <c r="CG50">
        <v>21</v>
      </c>
      <c r="CH50">
        <v>2</v>
      </c>
      <c r="CI50">
        <v>16</v>
      </c>
      <c r="CJ50">
        <v>118</v>
      </c>
      <c r="CK50">
        <v>14</v>
      </c>
      <c r="CL50">
        <v>59</v>
      </c>
      <c r="CM50">
        <v>1</v>
      </c>
      <c r="CN50">
        <v>25</v>
      </c>
      <c r="CO50">
        <v>56</v>
      </c>
      <c r="CP50">
        <v>753</v>
      </c>
      <c r="CQ50">
        <v>171</v>
      </c>
      <c r="CR50">
        <v>119</v>
      </c>
      <c r="CS50">
        <v>88</v>
      </c>
      <c r="CT50">
        <v>11</v>
      </c>
      <c r="CU50">
        <v>34</v>
      </c>
      <c r="CV50">
        <v>1204</v>
      </c>
      <c r="CW50">
        <v>0</v>
      </c>
      <c r="CX50">
        <v>86</v>
      </c>
      <c r="CY50">
        <v>5335</v>
      </c>
      <c r="CZ50">
        <v>201</v>
      </c>
      <c r="DA50">
        <v>155</v>
      </c>
      <c r="DB50">
        <v>6</v>
      </c>
      <c r="DC50">
        <v>78</v>
      </c>
      <c r="DD50">
        <v>215</v>
      </c>
      <c r="DE50">
        <v>388</v>
      </c>
      <c r="DF50">
        <v>384</v>
      </c>
      <c r="DG50">
        <v>50</v>
      </c>
      <c r="DH50">
        <v>4368</v>
      </c>
      <c r="DI50">
        <v>1085</v>
      </c>
      <c r="DJ50">
        <v>2</v>
      </c>
      <c r="DK50">
        <v>489</v>
      </c>
      <c r="DL50">
        <v>242</v>
      </c>
      <c r="DM50">
        <v>8</v>
      </c>
      <c r="DN50">
        <v>5</v>
      </c>
      <c r="DO50">
        <v>1</v>
      </c>
      <c r="DP50">
        <v>49</v>
      </c>
      <c r="DQ50">
        <v>118</v>
      </c>
      <c r="DR50">
        <v>1</v>
      </c>
      <c r="DS50">
        <v>18</v>
      </c>
      <c r="DT50">
        <v>342</v>
      </c>
      <c r="DU50">
        <v>20</v>
      </c>
      <c r="DV50">
        <v>0</v>
      </c>
      <c r="DW50">
        <v>0</v>
      </c>
      <c r="DX50">
        <v>3</v>
      </c>
      <c r="DY50">
        <v>1052</v>
      </c>
      <c r="DZ50">
        <v>0</v>
      </c>
      <c r="EA50">
        <v>367</v>
      </c>
      <c r="EB50">
        <v>44</v>
      </c>
      <c r="EC50">
        <v>38</v>
      </c>
      <c r="ED50">
        <v>93</v>
      </c>
      <c r="EE50">
        <v>30</v>
      </c>
      <c r="EF50">
        <v>25</v>
      </c>
      <c r="EG50">
        <v>0</v>
      </c>
      <c r="EH50">
        <v>0</v>
      </c>
      <c r="EI50">
        <v>95</v>
      </c>
      <c r="EJ50">
        <v>34</v>
      </c>
      <c r="EK50">
        <v>30</v>
      </c>
      <c r="EL50">
        <v>61</v>
      </c>
      <c r="EM50">
        <v>92</v>
      </c>
      <c r="EN50">
        <v>7</v>
      </c>
      <c r="EO50">
        <v>0</v>
      </c>
      <c r="EP50">
        <v>6</v>
      </c>
      <c r="EQ50">
        <v>0</v>
      </c>
      <c r="ER50">
        <v>595</v>
      </c>
      <c r="ES50">
        <v>380</v>
      </c>
      <c r="ET50">
        <v>0</v>
      </c>
      <c r="EU50">
        <v>0</v>
      </c>
      <c r="EV50">
        <v>0</v>
      </c>
      <c r="EW50">
        <v>0</v>
      </c>
      <c r="EX50">
        <v>30</v>
      </c>
      <c r="EY50">
        <v>314</v>
      </c>
      <c r="EZ50">
        <v>35</v>
      </c>
      <c r="FA50">
        <v>0</v>
      </c>
      <c r="FB50">
        <v>398</v>
      </c>
      <c r="FC50">
        <v>22</v>
      </c>
      <c r="FD50">
        <v>0</v>
      </c>
      <c r="FE50">
        <v>2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15</v>
      </c>
      <c r="FN50">
        <v>0</v>
      </c>
      <c r="FO50">
        <v>0</v>
      </c>
      <c r="FP50">
        <v>0</v>
      </c>
      <c r="FQ50">
        <v>0</v>
      </c>
      <c r="FR50">
        <v>3</v>
      </c>
      <c r="FS50">
        <v>0</v>
      </c>
      <c r="FT50">
        <v>8</v>
      </c>
      <c r="FU50">
        <v>15</v>
      </c>
      <c r="FV50">
        <v>0</v>
      </c>
      <c r="FW50">
        <v>0</v>
      </c>
      <c r="FX50">
        <v>288</v>
      </c>
      <c r="FY50">
        <v>4</v>
      </c>
      <c r="FZ50">
        <v>0</v>
      </c>
      <c r="GA50">
        <v>0</v>
      </c>
      <c r="GB50">
        <v>50</v>
      </c>
      <c r="GC50">
        <v>0</v>
      </c>
      <c r="GD50">
        <v>0</v>
      </c>
      <c r="GE50">
        <v>17</v>
      </c>
      <c r="GF50">
        <v>14</v>
      </c>
      <c r="GG50">
        <v>8</v>
      </c>
      <c r="GH50">
        <v>0</v>
      </c>
      <c r="GI50">
        <v>0</v>
      </c>
      <c r="GJ50">
        <v>75</v>
      </c>
      <c r="GK50">
        <v>6</v>
      </c>
      <c r="GL50">
        <v>144</v>
      </c>
      <c r="GM50">
        <v>16</v>
      </c>
      <c r="GN50">
        <v>39</v>
      </c>
      <c r="GO50">
        <v>0</v>
      </c>
      <c r="GP50">
        <v>0</v>
      </c>
      <c r="GQ50">
        <v>622</v>
      </c>
      <c r="GR50">
        <v>358</v>
      </c>
      <c r="GS50">
        <v>3</v>
      </c>
      <c r="GT50">
        <v>0</v>
      </c>
      <c r="GU50">
        <v>0</v>
      </c>
      <c r="GV50">
        <v>30</v>
      </c>
      <c r="GW50">
        <v>13</v>
      </c>
      <c r="GX50">
        <v>226</v>
      </c>
      <c r="GY50">
        <v>221</v>
      </c>
      <c r="GZ50">
        <v>643</v>
      </c>
      <c r="HA50">
        <v>524</v>
      </c>
      <c r="HB50">
        <v>39</v>
      </c>
      <c r="HC50">
        <v>2097</v>
      </c>
      <c r="HD50">
        <v>0</v>
      </c>
      <c r="HE50">
        <v>58</v>
      </c>
      <c r="HF50">
        <v>0</v>
      </c>
      <c r="HG50">
        <v>7</v>
      </c>
      <c r="HH50">
        <v>2</v>
      </c>
      <c r="HI50">
        <v>0</v>
      </c>
      <c r="HJ50">
        <v>5</v>
      </c>
      <c r="HK50">
        <v>475</v>
      </c>
      <c r="HL50">
        <v>170</v>
      </c>
      <c r="HM50">
        <v>5</v>
      </c>
      <c r="HN50">
        <v>1</v>
      </c>
      <c r="HO50">
        <v>10</v>
      </c>
      <c r="HP50">
        <v>559</v>
      </c>
      <c r="HQ50">
        <v>0</v>
      </c>
      <c r="HR50">
        <v>5</v>
      </c>
      <c r="HS50">
        <v>6</v>
      </c>
      <c r="HT50">
        <v>2049</v>
      </c>
      <c r="HU50">
        <v>933</v>
      </c>
      <c r="HV50">
        <v>948</v>
      </c>
      <c r="HW50">
        <v>1087</v>
      </c>
      <c r="HX50">
        <v>758</v>
      </c>
      <c r="HY50">
        <v>467</v>
      </c>
      <c r="HZ50">
        <v>343</v>
      </c>
      <c r="IA50">
        <v>1515</v>
      </c>
      <c r="IB50">
        <v>454</v>
      </c>
      <c r="IC50">
        <v>2395</v>
      </c>
      <c r="ID50">
        <v>391</v>
      </c>
      <c r="IE50">
        <v>185</v>
      </c>
      <c r="IF50">
        <v>1845</v>
      </c>
      <c r="IG50">
        <v>638</v>
      </c>
      <c r="IH50">
        <v>955</v>
      </c>
      <c r="II50">
        <v>25</v>
      </c>
      <c r="IJ50">
        <v>21</v>
      </c>
      <c r="IK50">
        <v>52</v>
      </c>
      <c r="IL50">
        <v>5878</v>
      </c>
      <c r="IM50">
        <v>1631</v>
      </c>
      <c r="IN50">
        <v>893</v>
      </c>
      <c r="IO50">
        <v>1152</v>
      </c>
      <c r="IP50">
        <v>421</v>
      </c>
      <c r="IQ50">
        <v>270</v>
      </c>
      <c r="IR50">
        <v>1056</v>
      </c>
      <c r="IS50">
        <v>2432</v>
      </c>
      <c r="IT50">
        <v>488</v>
      </c>
      <c r="IU50">
        <v>574</v>
      </c>
      <c r="IV50">
        <v>1003</v>
      </c>
      <c r="IW50">
        <v>3194</v>
      </c>
      <c r="IX50">
        <v>647</v>
      </c>
      <c r="IY50">
        <v>278</v>
      </c>
      <c r="IZ50">
        <v>1358</v>
      </c>
      <c r="JA50">
        <v>529</v>
      </c>
      <c r="JB50">
        <v>572</v>
      </c>
      <c r="JC50">
        <v>625</v>
      </c>
      <c r="JD50">
        <v>13</v>
      </c>
      <c r="JE50">
        <v>1056</v>
      </c>
      <c r="JF50">
        <v>48</v>
      </c>
      <c r="JG50">
        <v>311</v>
      </c>
      <c r="JH50">
        <v>1925</v>
      </c>
      <c r="JI50">
        <v>507</v>
      </c>
      <c r="JJ50">
        <v>17</v>
      </c>
      <c r="JK50">
        <v>768</v>
      </c>
      <c r="JL50">
        <v>33</v>
      </c>
      <c r="JM50">
        <v>0</v>
      </c>
      <c r="JN50">
        <v>10</v>
      </c>
      <c r="JO50">
        <v>46</v>
      </c>
      <c r="JP50">
        <v>189</v>
      </c>
      <c r="JQ50">
        <v>0</v>
      </c>
      <c r="JR50">
        <v>674</v>
      </c>
      <c r="JS50">
        <v>1412</v>
      </c>
      <c r="JT50">
        <v>1316</v>
      </c>
      <c r="JU50">
        <v>1556</v>
      </c>
      <c r="JV50">
        <v>725</v>
      </c>
      <c r="JW50">
        <v>3555</v>
      </c>
      <c r="JX50">
        <v>69</v>
      </c>
      <c r="JY50">
        <v>661</v>
      </c>
      <c r="JZ50">
        <v>672</v>
      </c>
      <c r="KA50">
        <v>817</v>
      </c>
      <c r="KB50">
        <v>750</v>
      </c>
      <c r="KC50">
        <v>1503</v>
      </c>
      <c r="KD50">
        <v>228</v>
      </c>
      <c r="KE50">
        <v>1085</v>
      </c>
      <c r="KF50">
        <v>1462</v>
      </c>
      <c r="KG50">
        <v>1291</v>
      </c>
      <c r="KH50">
        <v>9</v>
      </c>
      <c r="KI50">
        <v>216</v>
      </c>
      <c r="KJ50">
        <v>5</v>
      </c>
      <c r="KK50">
        <v>165</v>
      </c>
      <c r="KL50">
        <v>109</v>
      </c>
      <c r="KM50">
        <v>56</v>
      </c>
      <c r="KN50">
        <v>453</v>
      </c>
      <c r="KO50">
        <v>3888</v>
      </c>
      <c r="KP50">
        <v>3199</v>
      </c>
      <c r="KQ50">
        <v>325</v>
      </c>
      <c r="KR50">
        <v>828</v>
      </c>
      <c r="KS50">
        <v>299</v>
      </c>
      <c r="KT50">
        <v>2897</v>
      </c>
      <c r="KU50">
        <v>465</v>
      </c>
      <c r="KV50">
        <v>370</v>
      </c>
      <c r="KW50">
        <v>199</v>
      </c>
      <c r="KX50">
        <v>2130</v>
      </c>
      <c r="KY50">
        <v>2161</v>
      </c>
      <c r="KZ50">
        <v>7726</v>
      </c>
      <c r="LA50">
        <v>1701</v>
      </c>
      <c r="LB50">
        <v>32</v>
      </c>
      <c r="LC50">
        <v>2481</v>
      </c>
      <c r="LD50">
        <v>4655</v>
      </c>
      <c r="LE50">
        <v>725</v>
      </c>
      <c r="LF50">
        <v>373</v>
      </c>
      <c r="LG50">
        <v>282</v>
      </c>
      <c r="LH50">
        <v>45</v>
      </c>
      <c r="LI50">
        <v>62</v>
      </c>
      <c r="LJ50">
        <v>3853</v>
      </c>
      <c r="LK50">
        <v>308</v>
      </c>
      <c r="LL50">
        <v>120</v>
      </c>
      <c r="LM50">
        <v>309</v>
      </c>
      <c r="LN50">
        <v>133</v>
      </c>
      <c r="LO50">
        <v>635</v>
      </c>
      <c r="LP50">
        <v>16</v>
      </c>
      <c r="LQ50">
        <v>259</v>
      </c>
      <c r="LR50">
        <v>1261</v>
      </c>
      <c r="LS50">
        <v>238</v>
      </c>
      <c r="LT50">
        <v>122</v>
      </c>
      <c r="LU50">
        <v>577</v>
      </c>
      <c r="LV50">
        <v>220</v>
      </c>
      <c r="LW50">
        <v>0</v>
      </c>
      <c r="LX50">
        <v>0</v>
      </c>
      <c r="LY50">
        <v>142520</v>
      </c>
    </row>
    <row r="51" spans="1:337" x14ac:dyDescent="0.25">
      <c r="A51" t="s">
        <v>291</v>
      </c>
      <c r="B51">
        <v>0</v>
      </c>
      <c r="C51">
        <v>720</v>
      </c>
      <c r="D51">
        <v>6</v>
      </c>
      <c r="E51">
        <v>0</v>
      </c>
      <c r="F51">
        <v>12307</v>
      </c>
      <c r="G51">
        <v>62</v>
      </c>
      <c r="H51">
        <v>45</v>
      </c>
      <c r="I51">
        <v>14</v>
      </c>
      <c r="J51">
        <v>0</v>
      </c>
      <c r="K51">
        <v>33</v>
      </c>
      <c r="L51">
        <v>7</v>
      </c>
      <c r="M51">
        <v>0</v>
      </c>
      <c r="N51">
        <v>1385</v>
      </c>
      <c r="O51">
        <v>1703</v>
      </c>
      <c r="P51">
        <v>9</v>
      </c>
      <c r="Q51">
        <v>969</v>
      </c>
      <c r="R51">
        <v>0</v>
      </c>
      <c r="S51">
        <v>29026</v>
      </c>
      <c r="T51">
        <v>52</v>
      </c>
      <c r="U51">
        <v>2826</v>
      </c>
      <c r="V51">
        <v>602</v>
      </c>
      <c r="W51">
        <v>78</v>
      </c>
      <c r="X51">
        <v>24</v>
      </c>
      <c r="Y51">
        <v>1542</v>
      </c>
      <c r="Z51">
        <v>108</v>
      </c>
      <c r="AA51">
        <v>0</v>
      </c>
      <c r="AB51">
        <v>288</v>
      </c>
      <c r="AC51">
        <v>189</v>
      </c>
      <c r="AD51">
        <v>174</v>
      </c>
      <c r="AE51">
        <v>217</v>
      </c>
      <c r="AF51">
        <v>94</v>
      </c>
      <c r="AG51">
        <v>30</v>
      </c>
      <c r="AH51">
        <v>262</v>
      </c>
      <c r="AI51">
        <v>367</v>
      </c>
      <c r="AJ51">
        <v>11</v>
      </c>
      <c r="AK51">
        <v>1396</v>
      </c>
      <c r="AL51">
        <v>263</v>
      </c>
      <c r="AM51">
        <v>1444</v>
      </c>
      <c r="AN51">
        <v>77</v>
      </c>
      <c r="AO51">
        <v>177</v>
      </c>
      <c r="AP51">
        <v>59</v>
      </c>
      <c r="AQ51">
        <v>0</v>
      </c>
      <c r="AR51">
        <v>2</v>
      </c>
      <c r="AS51">
        <v>0</v>
      </c>
      <c r="AT51">
        <v>11</v>
      </c>
      <c r="AU51">
        <v>88</v>
      </c>
      <c r="AV51">
        <v>0</v>
      </c>
      <c r="AW51">
        <v>2</v>
      </c>
      <c r="AX51">
        <v>0</v>
      </c>
      <c r="AY51">
        <v>0</v>
      </c>
      <c r="AZ51">
        <v>3</v>
      </c>
      <c r="BA51">
        <v>614</v>
      </c>
      <c r="BB51">
        <v>0</v>
      </c>
      <c r="BC51">
        <v>0</v>
      </c>
      <c r="BD51">
        <v>158</v>
      </c>
      <c r="BE51">
        <v>0</v>
      </c>
      <c r="BF51">
        <v>10</v>
      </c>
      <c r="BG51">
        <v>0</v>
      </c>
      <c r="BH51">
        <v>42</v>
      </c>
      <c r="BI51">
        <v>1</v>
      </c>
      <c r="BJ51">
        <v>1396</v>
      </c>
      <c r="BK51">
        <v>113</v>
      </c>
      <c r="BL51">
        <v>2347</v>
      </c>
      <c r="BM51">
        <v>1773</v>
      </c>
      <c r="BN51">
        <v>614</v>
      </c>
      <c r="BO51">
        <v>192</v>
      </c>
      <c r="BP51">
        <v>5150</v>
      </c>
      <c r="BQ51">
        <v>3434</v>
      </c>
      <c r="BR51">
        <v>30</v>
      </c>
      <c r="BS51">
        <v>707</v>
      </c>
      <c r="BT51">
        <v>553</v>
      </c>
      <c r="BU51">
        <v>203</v>
      </c>
      <c r="BV51">
        <v>40</v>
      </c>
      <c r="BW51">
        <v>2134</v>
      </c>
      <c r="BX51">
        <v>1260</v>
      </c>
      <c r="BY51">
        <v>67</v>
      </c>
      <c r="BZ51">
        <v>707</v>
      </c>
      <c r="CA51">
        <v>0</v>
      </c>
      <c r="CB51">
        <v>755</v>
      </c>
      <c r="CC51">
        <v>8246</v>
      </c>
      <c r="CD51">
        <v>13</v>
      </c>
      <c r="CE51">
        <v>144</v>
      </c>
      <c r="CF51">
        <v>201</v>
      </c>
      <c r="CG51">
        <v>123</v>
      </c>
      <c r="CH51">
        <v>240</v>
      </c>
      <c r="CI51">
        <v>485</v>
      </c>
      <c r="CJ51">
        <v>492</v>
      </c>
      <c r="CK51">
        <v>1518</v>
      </c>
      <c r="CL51">
        <v>12</v>
      </c>
      <c r="CM51">
        <v>327</v>
      </c>
      <c r="CN51">
        <v>69</v>
      </c>
      <c r="CO51">
        <v>283</v>
      </c>
      <c r="CP51">
        <v>1167</v>
      </c>
      <c r="CQ51">
        <v>872</v>
      </c>
      <c r="CR51">
        <v>70</v>
      </c>
      <c r="CS51">
        <v>3029</v>
      </c>
      <c r="CT51">
        <v>0</v>
      </c>
      <c r="CU51">
        <v>2</v>
      </c>
      <c r="CV51">
        <v>3439</v>
      </c>
      <c r="CW51">
        <v>0</v>
      </c>
      <c r="CX51">
        <v>49</v>
      </c>
      <c r="CY51">
        <v>139</v>
      </c>
      <c r="CZ51">
        <v>20</v>
      </c>
      <c r="DA51">
        <v>1596</v>
      </c>
      <c r="DB51">
        <v>1015</v>
      </c>
      <c r="DC51">
        <v>176</v>
      </c>
      <c r="DD51">
        <v>84</v>
      </c>
      <c r="DE51">
        <v>150</v>
      </c>
      <c r="DF51">
        <v>55</v>
      </c>
      <c r="DG51">
        <v>181</v>
      </c>
      <c r="DH51">
        <v>13</v>
      </c>
      <c r="DI51">
        <v>20</v>
      </c>
      <c r="DJ51">
        <v>0</v>
      </c>
      <c r="DK51">
        <v>9</v>
      </c>
      <c r="DL51">
        <v>24</v>
      </c>
      <c r="DM51">
        <v>864</v>
      </c>
      <c r="DN51">
        <v>47</v>
      </c>
      <c r="DO51">
        <v>41</v>
      </c>
      <c r="DP51">
        <v>6</v>
      </c>
      <c r="DQ51">
        <v>85</v>
      </c>
      <c r="DR51">
        <v>227</v>
      </c>
      <c r="DS51">
        <v>39</v>
      </c>
      <c r="DT51">
        <v>2035</v>
      </c>
      <c r="DU51">
        <v>3</v>
      </c>
      <c r="DV51">
        <v>140</v>
      </c>
      <c r="DW51">
        <v>3</v>
      </c>
      <c r="DX51">
        <v>0</v>
      </c>
      <c r="DY51">
        <v>470</v>
      </c>
      <c r="DZ51">
        <v>0</v>
      </c>
      <c r="EA51">
        <v>810</v>
      </c>
      <c r="EB51">
        <v>792</v>
      </c>
      <c r="EC51">
        <v>36</v>
      </c>
      <c r="ED51">
        <v>0</v>
      </c>
      <c r="EE51">
        <v>0</v>
      </c>
      <c r="EF51">
        <v>23</v>
      </c>
      <c r="EG51">
        <v>0</v>
      </c>
      <c r="EH51">
        <v>0</v>
      </c>
      <c r="EI51">
        <v>139</v>
      </c>
      <c r="EJ51">
        <v>1049</v>
      </c>
      <c r="EK51">
        <v>42</v>
      </c>
      <c r="EL51">
        <v>21</v>
      </c>
      <c r="EM51">
        <v>526</v>
      </c>
      <c r="EN51">
        <v>1391</v>
      </c>
      <c r="EO51">
        <v>0</v>
      </c>
      <c r="EP51">
        <v>126</v>
      </c>
      <c r="EQ51">
        <v>0</v>
      </c>
      <c r="ER51">
        <v>1981</v>
      </c>
      <c r="ES51">
        <v>0</v>
      </c>
      <c r="ET51">
        <v>0</v>
      </c>
      <c r="EU51">
        <v>46</v>
      </c>
      <c r="EV51">
        <v>2776</v>
      </c>
      <c r="EW51">
        <v>11</v>
      </c>
      <c r="EX51">
        <v>41</v>
      </c>
      <c r="EY51">
        <v>1054</v>
      </c>
      <c r="EZ51">
        <v>0</v>
      </c>
      <c r="FA51">
        <v>0</v>
      </c>
      <c r="FB51">
        <v>1441</v>
      </c>
      <c r="FC51">
        <v>307</v>
      </c>
      <c r="FD51">
        <v>230</v>
      </c>
      <c r="FE51">
        <v>4</v>
      </c>
      <c r="FF51">
        <v>0</v>
      </c>
      <c r="FG51">
        <v>19</v>
      </c>
      <c r="FH51">
        <v>0</v>
      </c>
      <c r="FI51">
        <v>0</v>
      </c>
      <c r="FJ51">
        <v>0</v>
      </c>
      <c r="FK51">
        <v>63</v>
      </c>
      <c r="FL51">
        <v>0</v>
      </c>
      <c r="FM51">
        <v>25</v>
      </c>
      <c r="FN51">
        <v>0</v>
      </c>
      <c r="FO51">
        <v>0</v>
      </c>
      <c r="FP51">
        <v>0</v>
      </c>
      <c r="FQ51">
        <v>63</v>
      </c>
      <c r="FR51">
        <v>5</v>
      </c>
      <c r="FS51">
        <v>0</v>
      </c>
      <c r="FT51">
        <v>1</v>
      </c>
      <c r="FU51">
        <v>16</v>
      </c>
      <c r="FV51">
        <v>17</v>
      </c>
      <c r="FW51">
        <v>7</v>
      </c>
      <c r="FX51">
        <v>320</v>
      </c>
      <c r="FY51">
        <v>84</v>
      </c>
      <c r="FZ51">
        <v>183</v>
      </c>
      <c r="GA51">
        <v>0</v>
      </c>
      <c r="GB51">
        <v>1155</v>
      </c>
      <c r="GC51">
        <v>0</v>
      </c>
      <c r="GD51">
        <v>72</v>
      </c>
      <c r="GE51">
        <v>314</v>
      </c>
      <c r="GF51">
        <v>66</v>
      </c>
      <c r="GG51">
        <v>9</v>
      </c>
      <c r="GH51">
        <v>29</v>
      </c>
      <c r="GI51">
        <v>0</v>
      </c>
      <c r="GJ51">
        <v>107</v>
      </c>
      <c r="GK51">
        <v>2</v>
      </c>
      <c r="GL51">
        <v>901</v>
      </c>
      <c r="GM51">
        <v>309</v>
      </c>
      <c r="GN51">
        <v>74</v>
      </c>
      <c r="GO51">
        <v>27</v>
      </c>
      <c r="GP51">
        <v>0</v>
      </c>
      <c r="GQ51">
        <v>822</v>
      </c>
      <c r="GR51">
        <v>394</v>
      </c>
      <c r="GS51">
        <v>4</v>
      </c>
      <c r="GT51">
        <v>0</v>
      </c>
      <c r="GU51">
        <v>23</v>
      </c>
      <c r="GV51">
        <v>2</v>
      </c>
      <c r="GW51">
        <v>66</v>
      </c>
      <c r="GX51">
        <v>388</v>
      </c>
      <c r="GY51">
        <v>1335</v>
      </c>
      <c r="GZ51">
        <v>975</v>
      </c>
      <c r="HA51">
        <v>21</v>
      </c>
      <c r="HB51">
        <v>18</v>
      </c>
      <c r="HC51">
        <v>1095</v>
      </c>
      <c r="HD51">
        <v>1</v>
      </c>
      <c r="HE51">
        <v>111</v>
      </c>
      <c r="HF51">
        <v>9</v>
      </c>
      <c r="HG51">
        <v>8</v>
      </c>
      <c r="HH51">
        <v>0</v>
      </c>
      <c r="HI51">
        <v>12</v>
      </c>
      <c r="HJ51">
        <v>96</v>
      </c>
      <c r="HK51">
        <v>0</v>
      </c>
      <c r="HL51">
        <v>338</v>
      </c>
      <c r="HM51">
        <v>716</v>
      </c>
      <c r="HN51">
        <v>2</v>
      </c>
      <c r="HO51">
        <v>102</v>
      </c>
      <c r="HP51">
        <v>0</v>
      </c>
      <c r="HQ51">
        <v>84</v>
      </c>
      <c r="HR51">
        <v>0</v>
      </c>
      <c r="HS51">
        <v>226</v>
      </c>
      <c r="HT51">
        <v>5049</v>
      </c>
      <c r="HU51">
        <v>4118</v>
      </c>
      <c r="HV51">
        <v>2447</v>
      </c>
      <c r="HW51">
        <v>2403</v>
      </c>
      <c r="HX51">
        <v>1089</v>
      </c>
      <c r="HY51">
        <v>149</v>
      </c>
      <c r="HZ51">
        <v>2070</v>
      </c>
      <c r="IA51">
        <v>1116</v>
      </c>
      <c r="IB51">
        <v>607</v>
      </c>
      <c r="IC51">
        <v>1213</v>
      </c>
      <c r="ID51">
        <v>606</v>
      </c>
      <c r="IE51">
        <v>344</v>
      </c>
      <c r="IF51">
        <v>5380</v>
      </c>
      <c r="IG51">
        <v>247</v>
      </c>
      <c r="IH51">
        <v>1091</v>
      </c>
      <c r="II51">
        <v>1090</v>
      </c>
      <c r="IJ51">
        <v>205</v>
      </c>
      <c r="IK51">
        <v>300</v>
      </c>
      <c r="IL51">
        <v>7900</v>
      </c>
      <c r="IM51">
        <v>1952</v>
      </c>
      <c r="IN51">
        <v>1353</v>
      </c>
      <c r="IO51">
        <v>1579</v>
      </c>
      <c r="IP51">
        <v>633</v>
      </c>
      <c r="IQ51">
        <v>291</v>
      </c>
      <c r="IR51">
        <v>3148</v>
      </c>
      <c r="IS51">
        <v>2524</v>
      </c>
      <c r="IT51">
        <v>817</v>
      </c>
      <c r="IU51">
        <v>699</v>
      </c>
      <c r="IV51">
        <v>1142</v>
      </c>
      <c r="IW51">
        <v>5703</v>
      </c>
      <c r="IX51">
        <v>1581</v>
      </c>
      <c r="IY51">
        <v>244</v>
      </c>
      <c r="IZ51">
        <v>4648</v>
      </c>
      <c r="JA51">
        <v>2891</v>
      </c>
      <c r="JB51">
        <v>1183</v>
      </c>
      <c r="JC51">
        <v>1044</v>
      </c>
      <c r="JD51">
        <v>24</v>
      </c>
      <c r="JE51">
        <v>2380</v>
      </c>
      <c r="JF51">
        <v>41</v>
      </c>
      <c r="JG51">
        <v>209</v>
      </c>
      <c r="JH51">
        <v>3158</v>
      </c>
      <c r="JI51">
        <v>5323</v>
      </c>
      <c r="JJ51">
        <v>159</v>
      </c>
      <c r="JK51">
        <v>2662</v>
      </c>
      <c r="JL51">
        <v>19</v>
      </c>
      <c r="JM51">
        <v>3</v>
      </c>
      <c r="JN51">
        <v>6</v>
      </c>
      <c r="JO51">
        <v>106</v>
      </c>
      <c r="JP51">
        <v>28</v>
      </c>
      <c r="JQ51">
        <v>0</v>
      </c>
      <c r="JR51">
        <v>1154</v>
      </c>
      <c r="JS51">
        <v>2012</v>
      </c>
      <c r="JT51">
        <v>2256</v>
      </c>
      <c r="JU51">
        <v>5473</v>
      </c>
      <c r="JV51">
        <v>1269</v>
      </c>
      <c r="JW51">
        <v>2009</v>
      </c>
      <c r="JX51">
        <v>60</v>
      </c>
      <c r="JY51">
        <v>527</v>
      </c>
      <c r="JZ51">
        <v>589</v>
      </c>
      <c r="KA51">
        <v>1287</v>
      </c>
      <c r="KB51">
        <v>1405</v>
      </c>
      <c r="KC51">
        <v>2254</v>
      </c>
      <c r="KD51">
        <v>153</v>
      </c>
      <c r="KE51">
        <v>638</v>
      </c>
      <c r="KF51">
        <v>1260</v>
      </c>
      <c r="KG51">
        <v>442</v>
      </c>
      <c r="KH51">
        <v>0</v>
      </c>
      <c r="KI51">
        <v>421</v>
      </c>
      <c r="KJ51">
        <v>6</v>
      </c>
      <c r="KK51">
        <v>294</v>
      </c>
      <c r="KL51">
        <v>74</v>
      </c>
      <c r="KM51">
        <v>77</v>
      </c>
      <c r="KN51">
        <v>1539</v>
      </c>
      <c r="KO51">
        <v>7289</v>
      </c>
      <c r="KP51">
        <v>4141</v>
      </c>
      <c r="KQ51">
        <v>490</v>
      </c>
      <c r="KR51">
        <v>2924</v>
      </c>
      <c r="KS51">
        <v>858</v>
      </c>
      <c r="KT51">
        <v>435</v>
      </c>
      <c r="KU51">
        <v>1505</v>
      </c>
      <c r="KV51">
        <v>1203</v>
      </c>
      <c r="KW51">
        <v>199</v>
      </c>
      <c r="KX51">
        <v>2275</v>
      </c>
      <c r="KY51">
        <v>6664</v>
      </c>
      <c r="KZ51">
        <v>17021</v>
      </c>
      <c r="LA51">
        <v>5373</v>
      </c>
      <c r="LB51">
        <v>30</v>
      </c>
      <c r="LC51">
        <v>695</v>
      </c>
      <c r="LD51">
        <v>12431</v>
      </c>
      <c r="LE51">
        <v>1693</v>
      </c>
      <c r="LF51">
        <v>568</v>
      </c>
      <c r="LG51">
        <v>448</v>
      </c>
      <c r="LH51">
        <v>56</v>
      </c>
      <c r="LI51">
        <v>97</v>
      </c>
      <c r="LJ51">
        <v>7408</v>
      </c>
      <c r="LK51">
        <v>229</v>
      </c>
      <c r="LL51">
        <v>183</v>
      </c>
      <c r="LM51">
        <v>645</v>
      </c>
      <c r="LN51">
        <v>133</v>
      </c>
      <c r="LO51">
        <v>351</v>
      </c>
      <c r="LP51">
        <v>30</v>
      </c>
      <c r="LQ51">
        <v>1132</v>
      </c>
      <c r="LR51">
        <v>3214</v>
      </c>
      <c r="LS51">
        <v>359</v>
      </c>
      <c r="LT51">
        <v>186</v>
      </c>
      <c r="LU51">
        <v>1171</v>
      </c>
      <c r="LV51">
        <v>279</v>
      </c>
      <c r="LW51">
        <v>0</v>
      </c>
      <c r="LX51">
        <v>0</v>
      </c>
      <c r="LY51">
        <v>320645</v>
      </c>
    </row>
    <row r="52" spans="1:337" x14ac:dyDescent="0.25">
      <c r="A52" t="s">
        <v>292</v>
      </c>
      <c r="B52">
        <v>0</v>
      </c>
      <c r="C52">
        <v>21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19</v>
      </c>
      <c r="K52">
        <v>120</v>
      </c>
      <c r="L52">
        <v>0</v>
      </c>
      <c r="M52">
        <v>0</v>
      </c>
      <c r="N52">
        <v>616</v>
      </c>
      <c r="O52">
        <v>317</v>
      </c>
      <c r="P52">
        <v>3</v>
      </c>
      <c r="Q52">
        <v>38</v>
      </c>
      <c r="R52">
        <v>0</v>
      </c>
      <c r="S52">
        <v>12</v>
      </c>
      <c r="T52">
        <v>138</v>
      </c>
      <c r="U52">
        <v>30</v>
      </c>
      <c r="V52">
        <v>0</v>
      </c>
      <c r="W52">
        <v>59</v>
      </c>
      <c r="X52">
        <v>0</v>
      </c>
      <c r="Y52">
        <v>17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64</v>
      </c>
      <c r="AG52">
        <v>6</v>
      </c>
      <c r="AH52">
        <v>7</v>
      </c>
      <c r="AI52">
        <v>0</v>
      </c>
      <c r="AJ52">
        <v>8</v>
      </c>
      <c r="AK52">
        <v>0</v>
      </c>
      <c r="AL52">
        <v>41</v>
      </c>
      <c r="AM52">
        <v>0</v>
      </c>
      <c r="AN52">
        <v>7</v>
      </c>
      <c r="AO52">
        <v>0</v>
      </c>
      <c r="AP52">
        <v>10</v>
      </c>
      <c r="AQ52">
        <v>0</v>
      </c>
      <c r="AR52">
        <v>126</v>
      </c>
      <c r="AS52">
        <v>0</v>
      </c>
      <c r="AT52">
        <v>0</v>
      </c>
      <c r="AU52">
        <v>723</v>
      </c>
      <c r="AV52">
        <v>88</v>
      </c>
      <c r="AW52">
        <v>374</v>
      </c>
      <c r="AX52">
        <v>0</v>
      </c>
      <c r="AY52">
        <v>0</v>
      </c>
      <c r="AZ52">
        <v>0</v>
      </c>
      <c r="BA52">
        <v>30</v>
      </c>
      <c r="BB52">
        <v>0</v>
      </c>
      <c r="BC52">
        <v>10</v>
      </c>
      <c r="BD52">
        <v>299</v>
      </c>
      <c r="BE52">
        <v>0</v>
      </c>
      <c r="BF52">
        <v>1647</v>
      </c>
      <c r="BG52">
        <v>0</v>
      </c>
      <c r="BH52">
        <v>22</v>
      </c>
      <c r="BI52">
        <v>0</v>
      </c>
      <c r="BJ52">
        <v>135</v>
      </c>
      <c r="BK52">
        <v>115</v>
      </c>
      <c r="BL52">
        <v>174</v>
      </c>
      <c r="BM52">
        <v>18</v>
      </c>
      <c r="BN52">
        <v>149</v>
      </c>
      <c r="BO52">
        <v>46</v>
      </c>
      <c r="BP52">
        <v>242</v>
      </c>
      <c r="BQ52">
        <v>0</v>
      </c>
      <c r="BR52">
        <v>0</v>
      </c>
      <c r="BS52">
        <v>151</v>
      </c>
      <c r="BT52">
        <v>3</v>
      </c>
      <c r="BU52">
        <v>14</v>
      </c>
      <c r="BV52">
        <v>0</v>
      </c>
      <c r="BW52">
        <v>1013</v>
      </c>
      <c r="BX52">
        <v>58</v>
      </c>
      <c r="BY52">
        <v>6</v>
      </c>
      <c r="BZ52">
        <v>3</v>
      </c>
      <c r="CA52">
        <v>0</v>
      </c>
      <c r="CB52">
        <v>216</v>
      </c>
      <c r="CC52">
        <v>162</v>
      </c>
      <c r="CD52">
        <v>0</v>
      </c>
      <c r="CE52">
        <v>797</v>
      </c>
      <c r="CF52">
        <v>22</v>
      </c>
      <c r="CG52">
        <v>4</v>
      </c>
      <c r="CH52">
        <v>0</v>
      </c>
      <c r="CI52">
        <v>1</v>
      </c>
      <c r="CJ52">
        <v>175</v>
      </c>
      <c r="CK52">
        <v>19</v>
      </c>
      <c r="CL52">
        <v>0</v>
      </c>
      <c r="CM52">
        <v>142</v>
      </c>
      <c r="CN52">
        <v>427</v>
      </c>
      <c r="CO52">
        <v>1</v>
      </c>
      <c r="CP52">
        <v>94</v>
      </c>
      <c r="CQ52">
        <v>77</v>
      </c>
      <c r="CR52">
        <v>9</v>
      </c>
      <c r="CS52">
        <v>263</v>
      </c>
      <c r="CT52">
        <v>0</v>
      </c>
      <c r="CU52">
        <v>0</v>
      </c>
      <c r="CV52">
        <v>3579</v>
      </c>
      <c r="CW52">
        <v>3</v>
      </c>
      <c r="CX52">
        <v>15</v>
      </c>
      <c r="CY52">
        <v>388</v>
      </c>
      <c r="CZ52">
        <v>32</v>
      </c>
      <c r="DA52">
        <v>299</v>
      </c>
      <c r="DB52">
        <v>0</v>
      </c>
      <c r="DC52">
        <v>0</v>
      </c>
      <c r="DD52">
        <v>25</v>
      </c>
      <c r="DE52">
        <v>137</v>
      </c>
      <c r="DF52">
        <v>235</v>
      </c>
      <c r="DG52">
        <v>900</v>
      </c>
      <c r="DH52">
        <v>747</v>
      </c>
      <c r="DI52">
        <v>31</v>
      </c>
      <c r="DJ52">
        <v>57</v>
      </c>
      <c r="DK52">
        <v>113</v>
      </c>
      <c r="DL52">
        <v>161</v>
      </c>
      <c r="DM52">
        <v>62</v>
      </c>
      <c r="DN52">
        <v>9</v>
      </c>
      <c r="DO52">
        <v>32</v>
      </c>
      <c r="DP52">
        <v>3020</v>
      </c>
      <c r="DQ52">
        <v>4</v>
      </c>
      <c r="DR52">
        <v>0</v>
      </c>
      <c r="DS52">
        <v>0</v>
      </c>
      <c r="DT52">
        <v>158</v>
      </c>
      <c r="DU52">
        <v>0</v>
      </c>
      <c r="DV52">
        <v>0</v>
      </c>
      <c r="DW52">
        <v>0</v>
      </c>
      <c r="DX52">
        <v>0</v>
      </c>
      <c r="DY52">
        <v>238</v>
      </c>
      <c r="DZ52">
        <v>0</v>
      </c>
      <c r="EA52">
        <v>462</v>
      </c>
      <c r="EB52">
        <v>2</v>
      </c>
      <c r="EC52">
        <v>169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23</v>
      </c>
      <c r="EK52">
        <v>0</v>
      </c>
      <c r="EL52">
        <v>0</v>
      </c>
      <c r="EM52">
        <v>502</v>
      </c>
      <c r="EN52">
        <v>0</v>
      </c>
      <c r="EO52">
        <v>0</v>
      </c>
      <c r="EP52">
        <v>0</v>
      </c>
      <c r="EQ52">
        <v>0</v>
      </c>
      <c r="ER52">
        <v>328</v>
      </c>
      <c r="ES52">
        <v>577</v>
      </c>
      <c r="ET52">
        <v>51</v>
      </c>
      <c r="EU52">
        <v>0</v>
      </c>
      <c r="EV52">
        <v>3647</v>
      </c>
      <c r="EW52">
        <v>5</v>
      </c>
      <c r="EX52">
        <v>0</v>
      </c>
      <c r="EY52">
        <v>98</v>
      </c>
      <c r="EZ52">
        <v>0</v>
      </c>
      <c r="FA52">
        <v>0</v>
      </c>
      <c r="FB52">
        <v>0</v>
      </c>
      <c r="FC52">
        <v>18</v>
      </c>
      <c r="FD52">
        <v>0</v>
      </c>
      <c r="FE52">
        <v>26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51</v>
      </c>
      <c r="FN52">
        <v>18</v>
      </c>
      <c r="FO52">
        <v>231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21</v>
      </c>
      <c r="FW52">
        <v>0</v>
      </c>
      <c r="FX52">
        <v>0</v>
      </c>
      <c r="FY52">
        <v>20</v>
      </c>
      <c r="FZ52">
        <v>0</v>
      </c>
      <c r="GA52">
        <v>0</v>
      </c>
      <c r="GB52">
        <v>434</v>
      </c>
      <c r="GC52">
        <v>0</v>
      </c>
      <c r="GD52">
        <v>0</v>
      </c>
      <c r="GE52">
        <v>226</v>
      </c>
      <c r="GF52">
        <v>40</v>
      </c>
      <c r="GG52">
        <v>0</v>
      </c>
      <c r="GH52">
        <v>0</v>
      </c>
      <c r="GI52">
        <v>0</v>
      </c>
      <c r="GJ52">
        <v>0</v>
      </c>
      <c r="GK52">
        <v>1</v>
      </c>
      <c r="GL52">
        <v>53</v>
      </c>
      <c r="GM52">
        <v>232</v>
      </c>
      <c r="GN52">
        <v>18</v>
      </c>
      <c r="GO52">
        <v>0</v>
      </c>
      <c r="GP52">
        <v>0</v>
      </c>
      <c r="GQ52">
        <v>133</v>
      </c>
      <c r="GR52">
        <v>105</v>
      </c>
      <c r="GS52">
        <v>121</v>
      </c>
      <c r="GT52">
        <v>0</v>
      </c>
      <c r="GU52">
        <v>0</v>
      </c>
      <c r="GV52">
        <v>9</v>
      </c>
      <c r="GW52">
        <v>1</v>
      </c>
      <c r="GX52">
        <v>5</v>
      </c>
      <c r="GY52">
        <v>82</v>
      </c>
      <c r="GZ52">
        <v>47</v>
      </c>
      <c r="HA52">
        <v>131</v>
      </c>
      <c r="HB52">
        <v>14</v>
      </c>
      <c r="HC52">
        <v>462</v>
      </c>
      <c r="HD52">
        <v>0</v>
      </c>
      <c r="HE52">
        <v>869</v>
      </c>
      <c r="HF52">
        <v>0</v>
      </c>
      <c r="HG52">
        <v>0</v>
      </c>
      <c r="HH52">
        <v>211</v>
      </c>
      <c r="HI52">
        <v>0</v>
      </c>
      <c r="HJ52">
        <v>2</v>
      </c>
      <c r="HK52">
        <v>267</v>
      </c>
      <c r="HL52">
        <v>624</v>
      </c>
      <c r="HM52">
        <v>0</v>
      </c>
      <c r="HN52">
        <v>0</v>
      </c>
      <c r="HO52">
        <v>61</v>
      </c>
      <c r="HP52">
        <v>42</v>
      </c>
      <c r="HQ52">
        <v>81</v>
      </c>
      <c r="HR52">
        <v>0</v>
      </c>
      <c r="HS52">
        <v>28</v>
      </c>
      <c r="HT52">
        <v>431</v>
      </c>
      <c r="HU52">
        <v>166</v>
      </c>
      <c r="HV52">
        <v>30</v>
      </c>
      <c r="HW52">
        <v>815</v>
      </c>
      <c r="HX52">
        <v>165</v>
      </c>
      <c r="HY52">
        <v>3</v>
      </c>
      <c r="HZ52">
        <v>890</v>
      </c>
      <c r="IA52">
        <v>248</v>
      </c>
      <c r="IB52">
        <v>213</v>
      </c>
      <c r="IC52">
        <v>779</v>
      </c>
      <c r="ID52">
        <v>347</v>
      </c>
      <c r="IE52">
        <v>24</v>
      </c>
      <c r="IF52">
        <v>153</v>
      </c>
      <c r="IG52">
        <v>130</v>
      </c>
      <c r="IH52">
        <v>351</v>
      </c>
      <c r="II52">
        <v>23</v>
      </c>
      <c r="IJ52">
        <v>5</v>
      </c>
      <c r="IK52">
        <v>78</v>
      </c>
      <c r="IL52">
        <v>993</v>
      </c>
      <c r="IM52">
        <v>385</v>
      </c>
      <c r="IN52">
        <v>357</v>
      </c>
      <c r="IO52">
        <v>476</v>
      </c>
      <c r="IP52">
        <v>171</v>
      </c>
      <c r="IQ52">
        <v>40</v>
      </c>
      <c r="IR52">
        <v>347</v>
      </c>
      <c r="IS52">
        <v>520</v>
      </c>
      <c r="IT52">
        <v>200</v>
      </c>
      <c r="IU52">
        <v>120</v>
      </c>
      <c r="IV52">
        <v>192</v>
      </c>
      <c r="IW52">
        <v>881</v>
      </c>
      <c r="IX52">
        <v>137</v>
      </c>
      <c r="IY52">
        <v>119</v>
      </c>
      <c r="IZ52">
        <v>377</v>
      </c>
      <c r="JA52">
        <v>155</v>
      </c>
      <c r="JB52">
        <v>893</v>
      </c>
      <c r="JC52">
        <v>291</v>
      </c>
      <c r="JD52">
        <v>4</v>
      </c>
      <c r="JE52">
        <v>359</v>
      </c>
      <c r="JF52">
        <v>11</v>
      </c>
      <c r="JG52">
        <v>12</v>
      </c>
      <c r="JH52">
        <v>181</v>
      </c>
      <c r="JI52">
        <v>24</v>
      </c>
      <c r="JJ52">
        <v>3</v>
      </c>
      <c r="JK52">
        <v>267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521</v>
      </c>
      <c r="JS52">
        <v>519</v>
      </c>
      <c r="JT52">
        <v>515</v>
      </c>
      <c r="JU52">
        <v>650</v>
      </c>
      <c r="JV52">
        <v>226</v>
      </c>
      <c r="JW52">
        <v>173</v>
      </c>
      <c r="JX52">
        <v>0</v>
      </c>
      <c r="JY52">
        <v>47</v>
      </c>
      <c r="JZ52">
        <v>161</v>
      </c>
      <c r="KA52">
        <v>187</v>
      </c>
      <c r="KB52">
        <v>146</v>
      </c>
      <c r="KC52">
        <v>209</v>
      </c>
      <c r="KD52">
        <v>250</v>
      </c>
      <c r="KE52">
        <v>845</v>
      </c>
      <c r="KF52">
        <v>873</v>
      </c>
      <c r="KG52">
        <v>537</v>
      </c>
      <c r="KH52">
        <v>0</v>
      </c>
      <c r="KI52">
        <v>43</v>
      </c>
      <c r="KJ52">
        <v>0</v>
      </c>
      <c r="KK52">
        <v>97</v>
      </c>
      <c r="KL52">
        <v>159</v>
      </c>
      <c r="KM52">
        <v>3</v>
      </c>
      <c r="KN52">
        <v>14</v>
      </c>
      <c r="KO52">
        <v>368</v>
      </c>
      <c r="KP52">
        <v>1459</v>
      </c>
      <c r="KQ52">
        <v>0</v>
      </c>
      <c r="KR52">
        <v>771</v>
      </c>
      <c r="KS52">
        <v>131</v>
      </c>
      <c r="KT52">
        <v>6</v>
      </c>
      <c r="KU52">
        <v>276</v>
      </c>
      <c r="KV52">
        <v>0</v>
      </c>
      <c r="KW52">
        <v>88</v>
      </c>
      <c r="KX52">
        <v>386</v>
      </c>
      <c r="KY52">
        <v>626</v>
      </c>
      <c r="KZ52">
        <v>2050</v>
      </c>
      <c r="LA52">
        <v>459</v>
      </c>
      <c r="LB52">
        <v>3</v>
      </c>
      <c r="LC52">
        <v>266</v>
      </c>
      <c r="LD52">
        <v>1286</v>
      </c>
      <c r="LE52">
        <v>509</v>
      </c>
      <c r="LF52">
        <v>90</v>
      </c>
      <c r="LG52">
        <v>65</v>
      </c>
      <c r="LH52">
        <v>0</v>
      </c>
      <c r="LI52">
        <v>19</v>
      </c>
      <c r="LJ52">
        <v>483</v>
      </c>
      <c r="LK52">
        <v>3</v>
      </c>
      <c r="LL52">
        <v>29</v>
      </c>
      <c r="LM52">
        <v>100</v>
      </c>
      <c r="LN52">
        <v>33</v>
      </c>
      <c r="LO52">
        <v>3</v>
      </c>
      <c r="LP52">
        <v>0</v>
      </c>
      <c r="LQ52">
        <v>66</v>
      </c>
      <c r="LR52">
        <v>329</v>
      </c>
      <c r="LS52">
        <v>86</v>
      </c>
      <c r="LT52">
        <v>62</v>
      </c>
      <c r="LU52">
        <v>145</v>
      </c>
      <c r="LV52">
        <v>92</v>
      </c>
      <c r="LW52">
        <v>0</v>
      </c>
      <c r="LX52">
        <v>0</v>
      </c>
      <c r="LY52">
        <v>59011</v>
      </c>
    </row>
    <row r="53" spans="1:337" x14ac:dyDescent="0.25">
      <c r="A53" t="s">
        <v>293</v>
      </c>
      <c r="B53">
        <v>0</v>
      </c>
      <c r="C53">
        <v>215</v>
      </c>
      <c r="D53">
        <v>28</v>
      </c>
      <c r="E53">
        <v>13</v>
      </c>
      <c r="F53">
        <v>0</v>
      </c>
      <c r="G53">
        <v>0</v>
      </c>
      <c r="H53">
        <v>0</v>
      </c>
      <c r="I53">
        <v>0</v>
      </c>
      <c r="J53">
        <v>88</v>
      </c>
      <c r="K53">
        <v>0</v>
      </c>
      <c r="L53">
        <v>0</v>
      </c>
      <c r="M53">
        <v>0</v>
      </c>
      <c r="N53">
        <v>409</v>
      </c>
      <c r="O53">
        <v>1952</v>
      </c>
      <c r="P53">
        <v>0</v>
      </c>
      <c r="Q53">
        <v>889</v>
      </c>
      <c r="R53">
        <v>0</v>
      </c>
      <c r="S53">
        <v>33</v>
      </c>
      <c r="T53">
        <v>10</v>
      </c>
      <c r="U53">
        <v>77</v>
      </c>
      <c r="V53">
        <v>0</v>
      </c>
      <c r="W53">
        <v>173</v>
      </c>
      <c r="X53">
        <v>107</v>
      </c>
      <c r="Y53">
        <v>20</v>
      </c>
      <c r="Z53">
        <v>291</v>
      </c>
      <c r="AA53">
        <v>0</v>
      </c>
      <c r="AB53">
        <v>0</v>
      </c>
      <c r="AC53">
        <v>10</v>
      </c>
      <c r="AD53">
        <v>0</v>
      </c>
      <c r="AE53">
        <v>95</v>
      </c>
      <c r="AF53">
        <v>129</v>
      </c>
      <c r="AG53">
        <v>25</v>
      </c>
      <c r="AH53">
        <v>30</v>
      </c>
      <c r="AI53">
        <v>0</v>
      </c>
      <c r="AJ53">
        <v>44</v>
      </c>
      <c r="AK53">
        <v>0</v>
      </c>
      <c r="AL53">
        <v>35</v>
      </c>
      <c r="AM53">
        <v>0</v>
      </c>
      <c r="AN53">
        <v>4</v>
      </c>
      <c r="AO53">
        <v>15</v>
      </c>
      <c r="AP53">
        <v>126</v>
      </c>
      <c r="AQ53">
        <v>0</v>
      </c>
      <c r="AR53">
        <v>0</v>
      </c>
      <c r="AS53">
        <v>0</v>
      </c>
      <c r="AT53">
        <v>0</v>
      </c>
      <c r="AU53">
        <v>22</v>
      </c>
      <c r="AV53">
        <v>0</v>
      </c>
      <c r="AW53">
        <v>39</v>
      </c>
      <c r="AX53">
        <v>0</v>
      </c>
      <c r="AY53">
        <v>0</v>
      </c>
      <c r="AZ53">
        <v>0</v>
      </c>
      <c r="BA53">
        <v>110</v>
      </c>
      <c r="BB53">
        <v>0</v>
      </c>
      <c r="BC53">
        <v>0</v>
      </c>
      <c r="BD53">
        <v>714</v>
      </c>
      <c r="BE53">
        <v>13</v>
      </c>
      <c r="BF53">
        <v>0</v>
      </c>
      <c r="BG53">
        <v>0</v>
      </c>
      <c r="BH53">
        <v>10</v>
      </c>
      <c r="BI53">
        <v>0</v>
      </c>
      <c r="BJ53">
        <v>43</v>
      </c>
      <c r="BK53">
        <v>100</v>
      </c>
      <c r="BL53">
        <v>0</v>
      </c>
      <c r="BM53">
        <v>28</v>
      </c>
      <c r="BN53">
        <v>19</v>
      </c>
      <c r="BO53">
        <v>183</v>
      </c>
      <c r="BP53">
        <v>54</v>
      </c>
      <c r="BQ53">
        <v>0</v>
      </c>
      <c r="BR53">
        <v>0</v>
      </c>
      <c r="BS53">
        <v>17</v>
      </c>
      <c r="BT53">
        <v>0</v>
      </c>
      <c r="BU53">
        <v>0</v>
      </c>
      <c r="BV53">
        <v>5</v>
      </c>
      <c r="BW53">
        <v>649</v>
      </c>
      <c r="BX53">
        <v>178</v>
      </c>
      <c r="BY53">
        <v>262</v>
      </c>
      <c r="BZ53">
        <v>2</v>
      </c>
      <c r="CA53">
        <v>0</v>
      </c>
      <c r="CB53">
        <v>198</v>
      </c>
      <c r="CC53">
        <v>261</v>
      </c>
      <c r="CD53">
        <v>0</v>
      </c>
      <c r="CE53">
        <v>30</v>
      </c>
      <c r="CF53">
        <v>1</v>
      </c>
      <c r="CG53">
        <v>64</v>
      </c>
      <c r="CH53">
        <v>0</v>
      </c>
      <c r="CI53">
        <v>304</v>
      </c>
      <c r="CJ53">
        <v>136</v>
      </c>
      <c r="CK53">
        <v>7</v>
      </c>
      <c r="CL53">
        <v>4</v>
      </c>
      <c r="CM53">
        <v>1</v>
      </c>
      <c r="CN53">
        <v>54</v>
      </c>
      <c r="CO53">
        <v>125</v>
      </c>
      <c r="CP53">
        <v>27</v>
      </c>
      <c r="CQ53">
        <v>633</v>
      </c>
      <c r="CR53">
        <v>13</v>
      </c>
      <c r="CS53">
        <v>225</v>
      </c>
      <c r="CT53">
        <v>10</v>
      </c>
      <c r="CU53">
        <v>108</v>
      </c>
      <c r="CV53">
        <v>675</v>
      </c>
      <c r="CW53">
        <v>0</v>
      </c>
      <c r="CX53">
        <v>74</v>
      </c>
      <c r="CY53">
        <v>393</v>
      </c>
      <c r="CZ53">
        <v>3786</v>
      </c>
      <c r="DA53">
        <v>92</v>
      </c>
      <c r="DB53">
        <v>0</v>
      </c>
      <c r="DC53">
        <v>5</v>
      </c>
      <c r="DD53">
        <v>941</v>
      </c>
      <c r="DE53">
        <v>71</v>
      </c>
      <c r="DF53">
        <v>12</v>
      </c>
      <c r="DG53">
        <v>66</v>
      </c>
      <c r="DH53">
        <v>36</v>
      </c>
      <c r="DI53">
        <v>1366</v>
      </c>
      <c r="DJ53">
        <v>19</v>
      </c>
      <c r="DK53">
        <v>1952</v>
      </c>
      <c r="DL53">
        <v>98</v>
      </c>
      <c r="DM53">
        <v>345</v>
      </c>
      <c r="DN53">
        <v>511</v>
      </c>
      <c r="DO53">
        <v>3</v>
      </c>
      <c r="DP53">
        <v>4346</v>
      </c>
      <c r="DQ53">
        <v>149</v>
      </c>
      <c r="DR53">
        <v>24</v>
      </c>
      <c r="DS53">
        <v>0</v>
      </c>
      <c r="DT53">
        <v>907</v>
      </c>
      <c r="DU53">
        <v>4845</v>
      </c>
      <c r="DV53">
        <v>2723</v>
      </c>
      <c r="DW53">
        <v>7</v>
      </c>
      <c r="DX53">
        <v>0</v>
      </c>
      <c r="DY53">
        <v>2395</v>
      </c>
      <c r="DZ53">
        <v>0</v>
      </c>
      <c r="EA53">
        <v>146</v>
      </c>
      <c r="EB53">
        <v>49</v>
      </c>
      <c r="EC53">
        <v>896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442</v>
      </c>
      <c r="EK53">
        <v>0</v>
      </c>
      <c r="EL53">
        <v>8</v>
      </c>
      <c r="EM53">
        <v>329</v>
      </c>
      <c r="EN53">
        <v>0</v>
      </c>
      <c r="EO53">
        <v>0</v>
      </c>
      <c r="EP53">
        <v>307</v>
      </c>
      <c r="EQ53">
        <v>11</v>
      </c>
      <c r="ER53">
        <v>1591</v>
      </c>
      <c r="ES53">
        <v>0</v>
      </c>
      <c r="ET53">
        <v>0</v>
      </c>
      <c r="EU53">
        <v>16</v>
      </c>
      <c r="EV53">
        <v>0</v>
      </c>
      <c r="EW53">
        <v>68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195</v>
      </c>
      <c r="FD53">
        <v>1701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66</v>
      </c>
      <c r="FL53">
        <v>0</v>
      </c>
      <c r="FM53">
        <v>4</v>
      </c>
      <c r="FN53">
        <v>0</v>
      </c>
      <c r="FO53">
        <v>0</v>
      </c>
      <c r="FP53">
        <v>0</v>
      </c>
      <c r="FQ53">
        <v>1</v>
      </c>
      <c r="FR53">
        <v>4</v>
      </c>
      <c r="FS53">
        <v>0</v>
      </c>
      <c r="FT53">
        <v>3</v>
      </c>
      <c r="FU53">
        <v>0</v>
      </c>
      <c r="FV53">
        <v>0</v>
      </c>
      <c r="FW53">
        <v>32</v>
      </c>
      <c r="FX53">
        <v>9</v>
      </c>
      <c r="FY53">
        <v>2</v>
      </c>
      <c r="FZ53">
        <v>5</v>
      </c>
      <c r="GA53">
        <v>0</v>
      </c>
      <c r="GB53">
        <v>25</v>
      </c>
      <c r="GC53">
        <v>0</v>
      </c>
      <c r="GD53">
        <v>0</v>
      </c>
      <c r="GE53">
        <v>0</v>
      </c>
      <c r="GF53">
        <v>30</v>
      </c>
      <c r="GG53">
        <v>89</v>
      </c>
      <c r="GH53">
        <v>7</v>
      </c>
      <c r="GI53">
        <v>21</v>
      </c>
      <c r="GJ53">
        <v>19</v>
      </c>
      <c r="GK53">
        <v>4</v>
      </c>
      <c r="GL53">
        <v>263</v>
      </c>
      <c r="GM53">
        <v>104</v>
      </c>
      <c r="GN53">
        <v>0</v>
      </c>
      <c r="GO53">
        <v>0</v>
      </c>
      <c r="GP53">
        <v>0</v>
      </c>
      <c r="GQ53">
        <v>142</v>
      </c>
      <c r="GR53">
        <v>178</v>
      </c>
      <c r="GS53">
        <v>0</v>
      </c>
      <c r="GT53">
        <v>0</v>
      </c>
      <c r="GU53">
        <v>0</v>
      </c>
      <c r="GV53">
        <v>3</v>
      </c>
      <c r="GW53">
        <v>0</v>
      </c>
      <c r="GX53">
        <v>39</v>
      </c>
      <c r="GY53">
        <v>0</v>
      </c>
      <c r="GZ53">
        <v>459</v>
      </c>
      <c r="HA53">
        <v>2</v>
      </c>
      <c r="HB53">
        <v>15</v>
      </c>
      <c r="HC53">
        <v>1389</v>
      </c>
      <c r="HD53">
        <v>0</v>
      </c>
      <c r="HE53">
        <v>65</v>
      </c>
      <c r="HF53">
        <v>0</v>
      </c>
      <c r="HG53">
        <v>0</v>
      </c>
      <c r="HH53">
        <v>14</v>
      </c>
      <c r="HI53">
        <v>0</v>
      </c>
      <c r="HJ53">
        <v>0</v>
      </c>
      <c r="HK53">
        <v>0</v>
      </c>
      <c r="HL53">
        <v>112</v>
      </c>
      <c r="HM53">
        <v>29</v>
      </c>
      <c r="HN53">
        <v>2</v>
      </c>
      <c r="HO53">
        <v>34</v>
      </c>
      <c r="HP53">
        <v>8</v>
      </c>
      <c r="HQ53">
        <v>7</v>
      </c>
      <c r="HR53">
        <v>73</v>
      </c>
      <c r="HS53">
        <v>14</v>
      </c>
      <c r="HT53">
        <v>2187</v>
      </c>
      <c r="HU53">
        <v>1270</v>
      </c>
      <c r="HV53">
        <v>1331</v>
      </c>
      <c r="HW53">
        <v>1940</v>
      </c>
      <c r="HX53">
        <v>440</v>
      </c>
      <c r="HY53">
        <v>42</v>
      </c>
      <c r="HZ53">
        <v>678</v>
      </c>
      <c r="IA53">
        <v>1770</v>
      </c>
      <c r="IB53">
        <v>237</v>
      </c>
      <c r="IC53">
        <v>830</v>
      </c>
      <c r="ID53">
        <v>360</v>
      </c>
      <c r="IE53">
        <v>76</v>
      </c>
      <c r="IF53">
        <v>2120</v>
      </c>
      <c r="IG53">
        <v>505</v>
      </c>
      <c r="IH53">
        <v>888</v>
      </c>
      <c r="II53">
        <v>82</v>
      </c>
      <c r="IJ53">
        <v>83</v>
      </c>
      <c r="IK53">
        <v>25</v>
      </c>
      <c r="IL53">
        <v>4344</v>
      </c>
      <c r="IM53">
        <v>1802</v>
      </c>
      <c r="IN53">
        <v>707</v>
      </c>
      <c r="IO53">
        <v>949</v>
      </c>
      <c r="IP53">
        <v>409</v>
      </c>
      <c r="IQ53">
        <v>136</v>
      </c>
      <c r="IR53">
        <v>1118</v>
      </c>
      <c r="IS53">
        <v>1822</v>
      </c>
      <c r="IT53">
        <v>411</v>
      </c>
      <c r="IU53">
        <v>478</v>
      </c>
      <c r="IV53">
        <v>752</v>
      </c>
      <c r="IW53">
        <v>2640</v>
      </c>
      <c r="IX53">
        <v>809</v>
      </c>
      <c r="IY53">
        <v>252</v>
      </c>
      <c r="IZ53">
        <v>1643</v>
      </c>
      <c r="JA53">
        <v>680</v>
      </c>
      <c r="JB53">
        <v>605</v>
      </c>
      <c r="JC53">
        <v>750</v>
      </c>
      <c r="JD53">
        <v>28</v>
      </c>
      <c r="JE53">
        <v>1466</v>
      </c>
      <c r="JF53">
        <v>50</v>
      </c>
      <c r="JG53">
        <v>307</v>
      </c>
      <c r="JH53">
        <v>1764</v>
      </c>
      <c r="JI53">
        <v>955</v>
      </c>
      <c r="JJ53">
        <v>83</v>
      </c>
      <c r="JK53">
        <v>2158</v>
      </c>
      <c r="JL53">
        <v>85</v>
      </c>
      <c r="JM53">
        <v>4864</v>
      </c>
      <c r="JN53">
        <v>143</v>
      </c>
      <c r="JO53">
        <v>82</v>
      </c>
      <c r="JP53">
        <v>3502</v>
      </c>
      <c r="JQ53">
        <v>0</v>
      </c>
      <c r="JR53">
        <v>1798</v>
      </c>
      <c r="JS53">
        <v>1352</v>
      </c>
      <c r="JT53">
        <v>2397</v>
      </c>
      <c r="JU53">
        <v>2213</v>
      </c>
      <c r="JV53">
        <v>549</v>
      </c>
      <c r="JW53">
        <v>2227</v>
      </c>
      <c r="JX53">
        <v>21</v>
      </c>
      <c r="JY53">
        <v>374</v>
      </c>
      <c r="JZ53">
        <v>494</v>
      </c>
      <c r="KA53">
        <v>713</v>
      </c>
      <c r="KB53">
        <v>769</v>
      </c>
      <c r="KC53">
        <v>823</v>
      </c>
      <c r="KD53">
        <v>249</v>
      </c>
      <c r="KE53">
        <v>118</v>
      </c>
      <c r="KF53">
        <v>2035</v>
      </c>
      <c r="KG53">
        <v>112</v>
      </c>
      <c r="KH53">
        <v>0</v>
      </c>
      <c r="KI53">
        <v>283</v>
      </c>
      <c r="KJ53">
        <v>0</v>
      </c>
      <c r="KK53">
        <v>169</v>
      </c>
      <c r="KL53">
        <v>384</v>
      </c>
      <c r="KM53">
        <v>10</v>
      </c>
      <c r="KN53">
        <v>133</v>
      </c>
      <c r="KO53">
        <v>3969</v>
      </c>
      <c r="KP53">
        <v>966</v>
      </c>
      <c r="KQ53">
        <v>341</v>
      </c>
      <c r="KR53">
        <v>587</v>
      </c>
      <c r="KS53">
        <v>505</v>
      </c>
      <c r="KT53">
        <v>252</v>
      </c>
      <c r="KU53">
        <v>547</v>
      </c>
      <c r="KV53">
        <v>149</v>
      </c>
      <c r="KW53">
        <v>0</v>
      </c>
      <c r="KX53">
        <v>1630</v>
      </c>
      <c r="KY53">
        <v>3379</v>
      </c>
      <c r="KZ53">
        <v>3903</v>
      </c>
      <c r="LA53">
        <v>1244</v>
      </c>
      <c r="LB53">
        <v>229</v>
      </c>
      <c r="LC53">
        <v>28</v>
      </c>
      <c r="LD53">
        <v>7492</v>
      </c>
      <c r="LE53">
        <v>860</v>
      </c>
      <c r="LF53">
        <v>364</v>
      </c>
      <c r="LG53">
        <v>174</v>
      </c>
      <c r="LH53">
        <v>8</v>
      </c>
      <c r="LI53">
        <v>56</v>
      </c>
      <c r="LJ53">
        <v>1238</v>
      </c>
      <c r="LK53">
        <v>190</v>
      </c>
      <c r="LL53">
        <v>82</v>
      </c>
      <c r="LM53">
        <v>128</v>
      </c>
      <c r="LN53">
        <v>84</v>
      </c>
      <c r="LO53">
        <v>849</v>
      </c>
      <c r="LP53">
        <v>12</v>
      </c>
      <c r="LQ53">
        <v>167</v>
      </c>
      <c r="LR53">
        <v>1321</v>
      </c>
      <c r="LS53">
        <v>282</v>
      </c>
      <c r="LT53">
        <v>106</v>
      </c>
      <c r="LU53">
        <v>668</v>
      </c>
      <c r="LV53">
        <v>105</v>
      </c>
      <c r="LW53">
        <v>0</v>
      </c>
      <c r="LX53">
        <v>0</v>
      </c>
      <c r="LY53">
        <v>144136</v>
      </c>
    </row>
    <row r="54" spans="1:337" x14ac:dyDescent="0.25">
      <c r="A54" t="s">
        <v>294</v>
      </c>
      <c r="B54">
        <v>0</v>
      </c>
      <c r="C54">
        <v>581</v>
      </c>
      <c r="D54">
        <v>4</v>
      </c>
      <c r="E54">
        <v>31</v>
      </c>
      <c r="F54">
        <v>0</v>
      </c>
      <c r="G54">
        <v>0</v>
      </c>
      <c r="H54">
        <v>0</v>
      </c>
      <c r="I54">
        <v>0</v>
      </c>
      <c r="J54">
        <v>0</v>
      </c>
      <c r="K54">
        <v>11</v>
      </c>
      <c r="L54">
        <v>0</v>
      </c>
      <c r="M54">
        <v>0</v>
      </c>
      <c r="N54">
        <v>637</v>
      </c>
      <c r="O54">
        <v>1188</v>
      </c>
      <c r="P54">
        <v>0</v>
      </c>
      <c r="Q54">
        <v>242</v>
      </c>
      <c r="R54">
        <v>0</v>
      </c>
      <c r="S54">
        <v>61</v>
      </c>
      <c r="T54">
        <v>13</v>
      </c>
      <c r="U54">
        <v>16</v>
      </c>
      <c r="V54">
        <v>8</v>
      </c>
      <c r="W54">
        <v>146</v>
      </c>
      <c r="X54">
        <v>0</v>
      </c>
      <c r="Y54">
        <v>3</v>
      </c>
      <c r="Z54">
        <v>1</v>
      </c>
      <c r="AA54">
        <v>0</v>
      </c>
      <c r="AB54">
        <v>0</v>
      </c>
      <c r="AC54">
        <v>198</v>
      </c>
      <c r="AD54">
        <v>0</v>
      </c>
      <c r="AE54">
        <v>17</v>
      </c>
      <c r="AF54">
        <v>30</v>
      </c>
      <c r="AG54">
        <v>0</v>
      </c>
      <c r="AH54">
        <v>100</v>
      </c>
      <c r="AI54">
        <v>0</v>
      </c>
      <c r="AJ54">
        <v>54</v>
      </c>
      <c r="AK54">
        <v>0</v>
      </c>
      <c r="AL54">
        <v>161</v>
      </c>
      <c r="AM54">
        <v>0</v>
      </c>
      <c r="AN54">
        <v>25</v>
      </c>
      <c r="AO54">
        <v>10</v>
      </c>
      <c r="AP54">
        <v>0</v>
      </c>
      <c r="AQ54">
        <v>6</v>
      </c>
      <c r="AR54">
        <v>121</v>
      </c>
      <c r="AS54">
        <v>0</v>
      </c>
      <c r="AT54">
        <v>0</v>
      </c>
      <c r="AU54">
        <v>24</v>
      </c>
      <c r="AV54">
        <v>5</v>
      </c>
      <c r="AW54">
        <v>0</v>
      </c>
      <c r="AX54">
        <v>0</v>
      </c>
      <c r="AY54">
        <v>0</v>
      </c>
      <c r="AZ54">
        <v>0</v>
      </c>
      <c r="BA54">
        <v>6</v>
      </c>
      <c r="BB54">
        <v>0</v>
      </c>
      <c r="BC54">
        <v>0</v>
      </c>
      <c r="BD54">
        <v>0</v>
      </c>
      <c r="BE54">
        <v>0</v>
      </c>
      <c r="BF54">
        <v>8</v>
      </c>
      <c r="BG54">
        <v>0</v>
      </c>
      <c r="BH54">
        <v>7</v>
      </c>
      <c r="BI54">
        <v>0</v>
      </c>
      <c r="BJ54">
        <v>68</v>
      </c>
      <c r="BK54">
        <v>0</v>
      </c>
      <c r="BL54">
        <v>25</v>
      </c>
      <c r="BM54">
        <v>64</v>
      </c>
      <c r="BN54">
        <v>120</v>
      </c>
      <c r="BO54">
        <v>22</v>
      </c>
      <c r="BP54">
        <v>0</v>
      </c>
      <c r="BQ54">
        <v>7</v>
      </c>
      <c r="BR54">
        <v>5</v>
      </c>
      <c r="BS54">
        <v>0</v>
      </c>
      <c r="BT54">
        <v>0</v>
      </c>
      <c r="BU54">
        <v>0</v>
      </c>
      <c r="BV54">
        <v>0</v>
      </c>
      <c r="BW54">
        <v>492</v>
      </c>
      <c r="BX54">
        <v>103</v>
      </c>
      <c r="BY54">
        <v>20</v>
      </c>
      <c r="BZ54">
        <v>39</v>
      </c>
      <c r="CA54">
        <v>0</v>
      </c>
      <c r="CB54">
        <v>57</v>
      </c>
      <c r="CC54">
        <v>205</v>
      </c>
      <c r="CD54">
        <v>0</v>
      </c>
      <c r="CE54">
        <v>5</v>
      </c>
      <c r="CF54">
        <v>6</v>
      </c>
      <c r="CG54">
        <v>23</v>
      </c>
      <c r="CH54">
        <v>0</v>
      </c>
      <c r="CI54">
        <v>0</v>
      </c>
      <c r="CJ54">
        <v>0</v>
      </c>
      <c r="CK54">
        <v>20</v>
      </c>
      <c r="CL54">
        <v>4</v>
      </c>
      <c r="CM54">
        <v>56</v>
      </c>
      <c r="CN54">
        <v>108</v>
      </c>
      <c r="CO54">
        <v>33</v>
      </c>
      <c r="CP54">
        <v>0</v>
      </c>
      <c r="CQ54">
        <v>238</v>
      </c>
      <c r="CR54">
        <v>6</v>
      </c>
      <c r="CS54">
        <v>114</v>
      </c>
      <c r="CT54">
        <v>0</v>
      </c>
      <c r="CU54">
        <v>0</v>
      </c>
      <c r="CV54">
        <v>589</v>
      </c>
      <c r="CW54">
        <v>0</v>
      </c>
      <c r="CX54">
        <v>11</v>
      </c>
      <c r="CY54">
        <v>2</v>
      </c>
      <c r="CZ54">
        <v>0</v>
      </c>
      <c r="DA54">
        <v>674</v>
      </c>
      <c r="DB54">
        <v>880</v>
      </c>
      <c r="DC54">
        <v>42</v>
      </c>
      <c r="DD54">
        <v>56</v>
      </c>
      <c r="DE54">
        <v>1</v>
      </c>
      <c r="DF54">
        <v>598</v>
      </c>
      <c r="DG54">
        <v>98</v>
      </c>
      <c r="DH54">
        <v>317</v>
      </c>
      <c r="DI54">
        <v>76</v>
      </c>
      <c r="DJ54">
        <v>0</v>
      </c>
      <c r="DK54">
        <v>467</v>
      </c>
      <c r="DL54">
        <v>270</v>
      </c>
      <c r="DM54">
        <v>64</v>
      </c>
      <c r="DN54">
        <v>38</v>
      </c>
      <c r="DO54">
        <v>0</v>
      </c>
      <c r="DP54">
        <v>8</v>
      </c>
      <c r="DQ54">
        <v>142</v>
      </c>
      <c r="DR54">
        <v>0</v>
      </c>
      <c r="DS54">
        <v>16</v>
      </c>
      <c r="DT54">
        <v>317</v>
      </c>
      <c r="DU54">
        <v>154</v>
      </c>
      <c r="DV54">
        <v>0</v>
      </c>
      <c r="DW54">
        <v>0</v>
      </c>
      <c r="DX54">
        <v>0</v>
      </c>
      <c r="DY54">
        <v>167</v>
      </c>
      <c r="DZ54">
        <v>0</v>
      </c>
      <c r="EA54">
        <v>361</v>
      </c>
      <c r="EB54">
        <v>116</v>
      </c>
      <c r="EC54">
        <v>49</v>
      </c>
      <c r="ED54">
        <v>1</v>
      </c>
      <c r="EE54">
        <v>8</v>
      </c>
      <c r="EF54">
        <v>1</v>
      </c>
      <c r="EG54">
        <v>0</v>
      </c>
      <c r="EH54">
        <v>0</v>
      </c>
      <c r="EI54">
        <v>3</v>
      </c>
      <c r="EJ54">
        <v>57</v>
      </c>
      <c r="EK54">
        <v>3</v>
      </c>
      <c r="EL54">
        <v>2</v>
      </c>
      <c r="EM54">
        <v>33</v>
      </c>
      <c r="EN54">
        <v>21</v>
      </c>
      <c r="EO54">
        <v>7</v>
      </c>
      <c r="EP54">
        <v>99</v>
      </c>
      <c r="EQ54">
        <v>0</v>
      </c>
      <c r="ER54">
        <v>265</v>
      </c>
      <c r="ES54">
        <v>0</v>
      </c>
      <c r="ET54">
        <v>0</v>
      </c>
      <c r="EU54">
        <v>7</v>
      </c>
      <c r="EV54">
        <v>72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31</v>
      </c>
      <c r="FC54">
        <v>21</v>
      </c>
      <c r="FD54">
        <v>0</v>
      </c>
      <c r="FE54">
        <v>6</v>
      </c>
      <c r="FF54">
        <v>0</v>
      </c>
      <c r="FG54">
        <v>17</v>
      </c>
      <c r="FH54">
        <v>0</v>
      </c>
      <c r="FI54">
        <v>11</v>
      </c>
      <c r="FJ54">
        <v>0</v>
      </c>
      <c r="FK54">
        <v>68</v>
      </c>
      <c r="FL54">
        <v>0</v>
      </c>
      <c r="FM54">
        <v>44</v>
      </c>
      <c r="FN54">
        <v>10</v>
      </c>
      <c r="FO54">
        <v>0</v>
      </c>
      <c r="FP54">
        <v>0</v>
      </c>
      <c r="FQ54">
        <v>1</v>
      </c>
      <c r="FR54">
        <v>0</v>
      </c>
      <c r="FS54">
        <v>0</v>
      </c>
      <c r="FT54">
        <v>8</v>
      </c>
      <c r="FU54">
        <v>129</v>
      </c>
      <c r="FV54">
        <v>180</v>
      </c>
      <c r="FW54">
        <v>11</v>
      </c>
      <c r="FX54">
        <v>329</v>
      </c>
      <c r="FY54">
        <v>270</v>
      </c>
      <c r="FZ54">
        <v>319</v>
      </c>
      <c r="GA54">
        <v>245</v>
      </c>
      <c r="GB54">
        <v>616</v>
      </c>
      <c r="GC54">
        <v>0</v>
      </c>
      <c r="GD54">
        <v>0</v>
      </c>
      <c r="GE54">
        <v>36</v>
      </c>
      <c r="GF54">
        <v>39</v>
      </c>
      <c r="GG54">
        <v>86</v>
      </c>
      <c r="GH54">
        <v>19</v>
      </c>
      <c r="GI54">
        <v>33</v>
      </c>
      <c r="GJ54">
        <v>32</v>
      </c>
      <c r="GK54">
        <v>25</v>
      </c>
      <c r="GL54">
        <v>184</v>
      </c>
      <c r="GM54">
        <v>42</v>
      </c>
      <c r="GN54">
        <v>157</v>
      </c>
      <c r="GO54">
        <v>115</v>
      </c>
      <c r="GP54">
        <v>0</v>
      </c>
      <c r="GQ54">
        <v>913</v>
      </c>
      <c r="GR54">
        <v>350</v>
      </c>
      <c r="GS54">
        <v>5</v>
      </c>
      <c r="GT54">
        <v>0</v>
      </c>
      <c r="GU54">
        <v>0</v>
      </c>
      <c r="GV54">
        <v>93</v>
      </c>
      <c r="GW54">
        <v>69</v>
      </c>
      <c r="GX54">
        <v>140</v>
      </c>
      <c r="GY54">
        <v>42</v>
      </c>
      <c r="GZ54">
        <v>174</v>
      </c>
      <c r="HA54">
        <v>170</v>
      </c>
      <c r="HB54">
        <v>11</v>
      </c>
      <c r="HC54">
        <v>1316</v>
      </c>
      <c r="HD54">
        <v>3</v>
      </c>
      <c r="HE54">
        <v>94</v>
      </c>
      <c r="HF54">
        <v>0</v>
      </c>
      <c r="HG54">
        <v>0</v>
      </c>
      <c r="HH54">
        <v>4</v>
      </c>
      <c r="HI54">
        <v>0</v>
      </c>
      <c r="HJ54">
        <v>6</v>
      </c>
      <c r="HK54">
        <v>136</v>
      </c>
      <c r="HL54">
        <v>2167</v>
      </c>
      <c r="HM54">
        <v>46</v>
      </c>
      <c r="HN54">
        <v>0</v>
      </c>
      <c r="HO54">
        <v>19</v>
      </c>
      <c r="HP54">
        <v>1434</v>
      </c>
      <c r="HQ54">
        <v>107</v>
      </c>
      <c r="HR54">
        <v>2</v>
      </c>
      <c r="HS54">
        <v>193</v>
      </c>
      <c r="HT54">
        <v>2192</v>
      </c>
      <c r="HU54">
        <v>689</v>
      </c>
      <c r="HV54">
        <v>446</v>
      </c>
      <c r="HW54">
        <v>735</v>
      </c>
      <c r="HX54">
        <v>484</v>
      </c>
      <c r="HY54">
        <v>66</v>
      </c>
      <c r="HZ54">
        <v>390</v>
      </c>
      <c r="IA54">
        <v>718</v>
      </c>
      <c r="IB54">
        <v>78</v>
      </c>
      <c r="IC54">
        <v>373</v>
      </c>
      <c r="ID54">
        <v>124</v>
      </c>
      <c r="IE54">
        <v>70</v>
      </c>
      <c r="IF54">
        <v>612</v>
      </c>
      <c r="IG54">
        <v>338</v>
      </c>
      <c r="IH54">
        <v>428</v>
      </c>
      <c r="II54">
        <v>47</v>
      </c>
      <c r="IJ54">
        <v>113</v>
      </c>
      <c r="IK54">
        <v>57</v>
      </c>
      <c r="IL54">
        <v>3539</v>
      </c>
      <c r="IM54">
        <v>746</v>
      </c>
      <c r="IN54">
        <v>647</v>
      </c>
      <c r="IO54">
        <v>756</v>
      </c>
      <c r="IP54">
        <v>300</v>
      </c>
      <c r="IQ54">
        <v>204</v>
      </c>
      <c r="IR54">
        <v>1350</v>
      </c>
      <c r="IS54">
        <v>1260</v>
      </c>
      <c r="IT54">
        <v>296</v>
      </c>
      <c r="IU54">
        <v>348</v>
      </c>
      <c r="IV54">
        <v>689</v>
      </c>
      <c r="IW54">
        <v>1311</v>
      </c>
      <c r="IX54">
        <v>1139</v>
      </c>
      <c r="IY54">
        <v>178</v>
      </c>
      <c r="IZ54">
        <v>941</v>
      </c>
      <c r="JA54">
        <v>368</v>
      </c>
      <c r="JB54">
        <v>418</v>
      </c>
      <c r="JC54">
        <v>293</v>
      </c>
      <c r="JD54">
        <v>127</v>
      </c>
      <c r="JE54">
        <v>681</v>
      </c>
      <c r="JF54">
        <v>40</v>
      </c>
      <c r="JG54">
        <v>203</v>
      </c>
      <c r="JH54">
        <v>749</v>
      </c>
      <c r="JI54">
        <v>785</v>
      </c>
      <c r="JJ54">
        <v>19</v>
      </c>
      <c r="JK54">
        <v>416</v>
      </c>
      <c r="JL54">
        <v>35</v>
      </c>
      <c r="JM54">
        <v>0</v>
      </c>
      <c r="JN54">
        <v>607</v>
      </c>
      <c r="JO54">
        <v>130</v>
      </c>
      <c r="JP54">
        <v>34</v>
      </c>
      <c r="JQ54">
        <v>108</v>
      </c>
      <c r="JR54">
        <v>620</v>
      </c>
      <c r="JS54">
        <v>764</v>
      </c>
      <c r="JT54">
        <v>1075</v>
      </c>
      <c r="JU54">
        <v>3894</v>
      </c>
      <c r="JV54">
        <v>691</v>
      </c>
      <c r="JW54">
        <v>1487</v>
      </c>
      <c r="JX54">
        <v>7</v>
      </c>
      <c r="JY54">
        <v>918</v>
      </c>
      <c r="JZ54">
        <v>417</v>
      </c>
      <c r="KA54">
        <v>645</v>
      </c>
      <c r="KB54">
        <v>402</v>
      </c>
      <c r="KC54">
        <v>402</v>
      </c>
      <c r="KD54">
        <v>26</v>
      </c>
      <c r="KE54">
        <v>137</v>
      </c>
      <c r="KF54">
        <v>554</v>
      </c>
      <c r="KG54">
        <v>15</v>
      </c>
      <c r="KH54">
        <v>0</v>
      </c>
      <c r="KI54">
        <v>105</v>
      </c>
      <c r="KJ54">
        <v>2</v>
      </c>
      <c r="KK54">
        <v>74</v>
      </c>
      <c r="KL54">
        <v>18</v>
      </c>
      <c r="KM54">
        <v>6</v>
      </c>
      <c r="KN54">
        <v>279</v>
      </c>
      <c r="KO54">
        <v>4061</v>
      </c>
      <c r="KP54">
        <v>668</v>
      </c>
      <c r="KQ54">
        <v>173</v>
      </c>
      <c r="KR54">
        <v>708</v>
      </c>
      <c r="KS54">
        <v>241</v>
      </c>
      <c r="KT54">
        <v>519</v>
      </c>
      <c r="KU54">
        <v>378</v>
      </c>
      <c r="KV54">
        <v>324</v>
      </c>
      <c r="KW54">
        <v>0</v>
      </c>
      <c r="KX54">
        <v>961</v>
      </c>
      <c r="KY54">
        <v>169</v>
      </c>
      <c r="KZ54">
        <v>5412</v>
      </c>
      <c r="LA54">
        <v>954</v>
      </c>
      <c r="LB54">
        <v>25</v>
      </c>
      <c r="LC54">
        <v>617</v>
      </c>
      <c r="LD54">
        <v>2642</v>
      </c>
      <c r="LE54">
        <v>659</v>
      </c>
      <c r="LF54">
        <v>230</v>
      </c>
      <c r="LG54">
        <v>181</v>
      </c>
      <c r="LH54">
        <v>32</v>
      </c>
      <c r="LI54">
        <v>86</v>
      </c>
      <c r="LJ54">
        <v>1907</v>
      </c>
      <c r="LK54">
        <v>199</v>
      </c>
      <c r="LL54">
        <v>130</v>
      </c>
      <c r="LM54">
        <v>117</v>
      </c>
      <c r="LN54">
        <v>129</v>
      </c>
      <c r="LO54">
        <v>222</v>
      </c>
      <c r="LP54">
        <v>24</v>
      </c>
      <c r="LQ54">
        <v>284</v>
      </c>
      <c r="LR54">
        <v>1602</v>
      </c>
      <c r="LS54">
        <v>204</v>
      </c>
      <c r="LT54">
        <v>228</v>
      </c>
      <c r="LU54">
        <v>559</v>
      </c>
      <c r="LV54">
        <v>92</v>
      </c>
      <c r="LW54">
        <v>0</v>
      </c>
      <c r="LX54">
        <v>0</v>
      </c>
      <c r="LY54">
        <v>86176</v>
      </c>
    </row>
    <row r="55" spans="1:337" x14ac:dyDescent="0.25">
      <c r="A55" t="s">
        <v>295</v>
      </c>
      <c r="B55">
        <v>0</v>
      </c>
      <c r="C55">
        <v>617</v>
      </c>
      <c r="D55">
        <v>13</v>
      </c>
      <c r="E55">
        <v>0</v>
      </c>
      <c r="F55">
        <v>8385</v>
      </c>
      <c r="G55">
        <v>110</v>
      </c>
      <c r="H55">
        <v>0</v>
      </c>
      <c r="I55">
        <v>0</v>
      </c>
      <c r="J55">
        <v>0</v>
      </c>
      <c r="K55">
        <v>19</v>
      </c>
      <c r="L55">
        <v>530</v>
      </c>
      <c r="M55">
        <v>0</v>
      </c>
      <c r="N55">
        <v>994</v>
      </c>
      <c r="O55">
        <v>822</v>
      </c>
      <c r="P55">
        <v>0</v>
      </c>
      <c r="Q55">
        <v>536</v>
      </c>
      <c r="R55">
        <v>3</v>
      </c>
      <c r="S55">
        <v>687</v>
      </c>
      <c r="T55">
        <v>50</v>
      </c>
      <c r="U55">
        <v>47</v>
      </c>
      <c r="V55">
        <v>0</v>
      </c>
      <c r="W55">
        <v>12</v>
      </c>
      <c r="X55">
        <v>0</v>
      </c>
      <c r="Y55">
        <v>118</v>
      </c>
      <c r="Z55">
        <v>94</v>
      </c>
      <c r="AA55">
        <v>0</v>
      </c>
      <c r="AB55">
        <v>0</v>
      </c>
      <c r="AC55">
        <v>996</v>
      </c>
      <c r="AD55">
        <v>28</v>
      </c>
      <c r="AE55">
        <v>46</v>
      </c>
      <c r="AF55">
        <v>37</v>
      </c>
      <c r="AG55">
        <v>19</v>
      </c>
      <c r="AH55">
        <v>242</v>
      </c>
      <c r="AI55">
        <v>21</v>
      </c>
      <c r="AJ55">
        <v>0</v>
      </c>
      <c r="AK55">
        <v>0</v>
      </c>
      <c r="AL55">
        <v>112</v>
      </c>
      <c r="AM55">
        <v>1243</v>
      </c>
      <c r="AN55">
        <v>28018</v>
      </c>
      <c r="AO55">
        <v>86</v>
      </c>
      <c r="AP55">
        <v>30</v>
      </c>
      <c r="AQ55">
        <v>0</v>
      </c>
      <c r="AR55">
        <v>176</v>
      </c>
      <c r="AS55">
        <v>0</v>
      </c>
      <c r="AT55">
        <v>549</v>
      </c>
      <c r="AU55">
        <v>278</v>
      </c>
      <c r="AV55">
        <v>0</v>
      </c>
      <c r="AW55">
        <v>83</v>
      </c>
      <c r="AX55">
        <v>0</v>
      </c>
      <c r="AY55">
        <v>0</v>
      </c>
      <c r="AZ55">
        <v>0</v>
      </c>
      <c r="BA55">
        <v>3</v>
      </c>
      <c r="BB55">
        <v>0</v>
      </c>
      <c r="BC55">
        <v>0</v>
      </c>
      <c r="BD55">
        <v>204</v>
      </c>
      <c r="BE55">
        <v>1</v>
      </c>
      <c r="BF55">
        <v>10</v>
      </c>
      <c r="BG55">
        <v>0</v>
      </c>
      <c r="BH55">
        <v>0</v>
      </c>
      <c r="BI55">
        <v>10</v>
      </c>
      <c r="BJ55">
        <v>637</v>
      </c>
      <c r="BK55">
        <v>321</v>
      </c>
      <c r="BL55">
        <v>30</v>
      </c>
      <c r="BM55">
        <v>7</v>
      </c>
      <c r="BN55">
        <v>40</v>
      </c>
      <c r="BO55">
        <v>41</v>
      </c>
      <c r="BP55">
        <v>7</v>
      </c>
      <c r="BQ55">
        <v>0</v>
      </c>
      <c r="BR55">
        <v>0</v>
      </c>
      <c r="BS55">
        <v>1</v>
      </c>
      <c r="BT55">
        <v>0</v>
      </c>
      <c r="BU55">
        <v>33</v>
      </c>
      <c r="BV55">
        <v>0</v>
      </c>
      <c r="BW55">
        <v>568</v>
      </c>
      <c r="BX55">
        <v>688</v>
      </c>
      <c r="BY55">
        <v>45</v>
      </c>
      <c r="BZ55">
        <v>16</v>
      </c>
      <c r="CA55">
        <v>9</v>
      </c>
      <c r="CB55">
        <v>21</v>
      </c>
      <c r="CC55">
        <v>271</v>
      </c>
      <c r="CD55">
        <v>72</v>
      </c>
      <c r="CE55">
        <v>56</v>
      </c>
      <c r="CF55">
        <v>637</v>
      </c>
      <c r="CG55">
        <v>21</v>
      </c>
      <c r="CH55">
        <v>9</v>
      </c>
      <c r="CI55">
        <v>0</v>
      </c>
      <c r="CJ55">
        <v>147</v>
      </c>
      <c r="CK55">
        <v>24</v>
      </c>
      <c r="CL55">
        <v>26</v>
      </c>
      <c r="CM55">
        <v>361</v>
      </c>
      <c r="CN55">
        <v>10</v>
      </c>
      <c r="CO55">
        <v>61</v>
      </c>
      <c r="CP55">
        <v>53</v>
      </c>
      <c r="CQ55">
        <v>299</v>
      </c>
      <c r="CR55">
        <v>72</v>
      </c>
      <c r="CS55">
        <v>689</v>
      </c>
      <c r="CT55">
        <v>31</v>
      </c>
      <c r="CU55">
        <v>0</v>
      </c>
      <c r="CV55">
        <v>1387</v>
      </c>
      <c r="CW55">
        <v>0</v>
      </c>
      <c r="CX55">
        <v>13</v>
      </c>
      <c r="CY55">
        <v>2545</v>
      </c>
      <c r="CZ55">
        <v>2544</v>
      </c>
      <c r="DA55">
        <v>2091</v>
      </c>
      <c r="DB55">
        <v>39</v>
      </c>
      <c r="DC55">
        <v>37</v>
      </c>
      <c r="DD55">
        <v>44</v>
      </c>
      <c r="DE55">
        <v>0</v>
      </c>
      <c r="DF55">
        <v>0</v>
      </c>
      <c r="DG55">
        <v>19</v>
      </c>
      <c r="DH55">
        <v>12</v>
      </c>
      <c r="DI55">
        <v>26</v>
      </c>
      <c r="DJ55">
        <v>0</v>
      </c>
      <c r="DK55">
        <v>15</v>
      </c>
      <c r="DL55">
        <v>559</v>
      </c>
      <c r="DM55">
        <v>29</v>
      </c>
      <c r="DN55">
        <v>0</v>
      </c>
      <c r="DO55">
        <v>0</v>
      </c>
      <c r="DP55">
        <v>104</v>
      </c>
      <c r="DQ55">
        <v>160</v>
      </c>
      <c r="DR55">
        <v>0</v>
      </c>
      <c r="DS55">
        <v>22</v>
      </c>
      <c r="DT55">
        <v>85</v>
      </c>
      <c r="DU55">
        <v>3</v>
      </c>
      <c r="DV55">
        <v>47</v>
      </c>
      <c r="DW55">
        <v>0</v>
      </c>
      <c r="DX55">
        <v>0</v>
      </c>
      <c r="DY55">
        <v>0</v>
      </c>
      <c r="DZ55">
        <v>9</v>
      </c>
      <c r="EA55">
        <v>17</v>
      </c>
      <c r="EB55">
        <v>36</v>
      </c>
      <c r="EC55">
        <v>32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81</v>
      </c>
      <c r="EJ55">
        <v>349</v>
      </c>
      <c r="EK55">
        <v>0</v>
      </c>
      <c r="EL55">
        <v>22</v>
      </c>
      <c r="EM55">
        <v>376</v>
      </c>
      <c r="EN55">
        <v>0</v>
      </c>
      <c r="EO55">
        <v>0</v>
      </c>
      <c r="EP55">
        <v>13</v>
      </c>
      <c r="EQ55">
        <v>0</v>
      </c>
      <c r="ER55">
        <v>2442</v>
      </c>
      <c r="ES55">
        <v>14</v>
      </c>
      <c r="ET55">
        <v>0</v>
      </c>
      <c r="EU55">
        <v>10</v>
      </c>
      <c r="EV55">
        <v>56</v>
      </c>
      <c r="EW55">
        <v>0</v>
      </c>
      <c r="EX55">
        <v>15</v>
      </c>
      <c r="EY55">
        <v>116</v>
      </c>
      <c r="EZ55">
        <v>0</v>
      </c>
      <c r="FA55">
        <v>0</v>
      </c>
      <c r="FB55">
        <v>0</v>
      </c>
      <c r="FC55">
        <v>138</v>
      </c>
      <c r="FD55">
        <v>0</v>
      </c>
      <c r="FE55">
        <v>333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19</v>
      </c>
      <c r="FL55">
        <v>0</v>
      </c>
      <c r="FM55">
        <v>36</v>
      </c>
      <c r="FN55">
        <v>0</v>
      </c>
      <c r="FO55">
        <v>0</v>
      </c>
      <c r="FP55">
        <v>0</v>
      </c>
      <c r="FQ55">
        <v>12</v>
      </c>
      <c r="FR55">
        <v>138</v>
      </c>
      <c r="FS55">
        <v>60</v>
      </c>
      <c r="FT55">
        <v>17</v>
      </c>
      <c r="FU55">
        <v>0</v>
      </c>
      <c r="FV55">
        <v>0</v>
      </c>
      <c r="FW55">
        <v>346</v>
      </c>
      <c r="FX55">
        <v>614</v>
      </c>
      <c r="FY55">
        <v>136</v>
      </c>
      <c r="FZ55">
        <v>3</v>
      </c>
      <c r="GA55">
        <v>40</v>
      </c>
      <c r="GB55">
        <v>723</v>
      </c>
      <c r="GC55">
        <v>0</v>
      </c>
      <c r="GD55">
        <v>4</v>
      </c>
      <c r="GE55">
        <v>0</v>
      </c>
      <c r="GF55">
        <v>115</v>
      </c>
      <c r="GG55">
        <v>122</v>
      </c>
      <c r="GH55">
        <v>39</v>
      </c>
      <c r="GI55">
        <v>0</v>
      </c>
      <c r="GJ55">
        <v>96</v>
      </c>
      <c r="GK55">
        <v>119</v>
      </c>
      <c r="GL55">
        <v>237</v>
      </c>
      <c r="GM55">
        <v>51</v>
      </c>
      <c r="GN55">
        <v>49</v>
      </c>
      <c r="GO55">
        <v>35</v>
      </c>
      <c r="GP55">
        <v>0</v>
      </c>
      <c r="GQ55">
        <v>335</v>
      </c>
      <c r="GR55">
        <v>121</v>
      </c>
      <c r="GS55">
        <v>212</v>
      </c>
      <c r="GT55">
        <v>0</v>
      </c>
      <c r="GU55">
        <v>0</v>
      </c>
      <c r="GV55">
        <v>135</v>
      </c>
      <c r="GW55">
        <v>25</v>
      </c>
      <c r="GX55">
        <v>362</v>
      </c>
      <c r="GY55">
        <v>74</v>
      </c>
      <c r="GZ55">
        <v>412</v>
      </c>
      <c r="HA55">
        <v>13</v>
      </c>
      <c r="HB55">
        <v>7</v>
      </c>
      <c r="HC55">
        <v>1671</v>
      </c>
      <c r="HD55">
        <v>8201</v>
      </c>
      <c r="HE55">
        <v>38</v>
      </c>
      <c r="HF55">
        <v>2</v>
      </c>
      <c r="HG55">
        <v>0</v>
      </c>
      <c r="HH55">
        <v>0</v>
      </c>
      <c r="HI55">
        <v>0</v>
      </c>
      <c r="HJ55">
        <v>306</v>
      </c>
      <c r="HK55">
        <v>0</v>
      </c>
      <c r="HL55">
        <v>71</v>
      </c>
      <c r="HM55">
        <v>4</v>
      </c>
      <c r="HN55">
        <v>4</v>
      </c>
      <c r="HO55">
        <v>35</v>
      </c>
      <c r="HP55">
        <v>0</v>
      </c>
      <c r="HQ55">
        <v>15</v>
      </c>
      <c r="HR55">
        <v>24</v>
      </c>
      <c r="HS55">
        <v>90</v>
      </c>
      <c r="HT55">
        <v>2495</v>
      </c>
      <c r="HU55">
        <v>1896</v>
      </c>
      <c r="HV55">
        <v>633</v>
      </c>
      <c r="HW55">
        <v>1116</v>
      </c>
      <c r="HX55">
        <v>587</v>
      </c>
      <c r="HY55">
        <v>52</v>
      </c>
      <c r="HZ55">
        <v>665</v>
      </c>
      <c r="IA55">
        <v>671</v>
      </c>
      <c r="IB55">
        <v>351</v>
      </c>
      <c r="IC55">
        <v>558</v>
      </c>
      <c r="ID55">
        <v>785</v>
      </c>
      <c r="IE55">
        <v>59</v>
      </c>
      <c r="IF55">
        <v>1146</v>
      </c>
      <c r="IG55">
        <v>196</v>
      </c>
      <c r="IH55">
        <v>622</v>
      </c>
      <c r="II55">
        <v>31</v>
      </c>
      <c r="IJ55">
        <v>36</v>
      </c>
      <c r="IK55">
        <v>64</v>
      </c>
      <c r="IL55">
        <v>4138</v>
      </c>
      <c r="IM55">
        <v>690</v>
      </c>
      <c r="IN55">
        <v>760</v>
      </c>
      <c r="IO55">
        <v>1077</v>
      </c>
      <c r="IP55">
        <v>382</v>
      </c>
      <c r="IQ55">
        <v>137</v>
      </c>
      <c r="IR55">
        <v>1012</v>
      </c>
      <c r="IS55">
        <v>1676</v>
      </c>
      <c r="IT55">
        <v>487</v>
      </c>
      <c r="IU55">
        <v>407</v>
      </c>
      <c r="IV55">
        <v>648</v>
      </c>
      <c r="IW55">
        <v>1765</v>
      </c>
      <c r="IX55">
        <v>1751</v>
      </c>
      <c r="IY55">
        <v>116</v>
      </c>
      <c r="IZ55">
        <v>1440</v>
      </c>
      <c r="JA55">
        <v>1637</v>
      </c>
      <c r="JB55">
        <v>472</v>
      </c>
      <c r="JC55">
        <v>618</v>
      </c>
      <c r="JD55">
        <v>5</v>
      </c>
      <c r="JE55">
        <v>945</v>
      </c>
      <c r="JF55">
        <v>32</v>
      </c>
      <c r="JG55">
        <v>209</v>
      </c>
      <c r="JH55">
        <v>1162</v>
      </c>
      <c r="JI55">
        <v>1029</v>
      </c>
      <c r="JJ55">
        <v>69</v>
      </c>
      <c r="JK55">
        <v>1638</v>
      </c>
      <c r="JL55">
        <v>19</v>
      </c>
      <c r="JM55">
        <v>2</v>
      </c>
      <c r="JN55">
        <v>0</v>
      </c>
      <c r="JO55">
        <v>78</v>
      </c>
      <c r="JP55">
        <v>0</v>
      </c>
      <c r="JQ55">
        <v>0</v>
      </c>
      <c r="JR55">
        <v>512</v>
      </c>
      <c r="JS55">
        <v>833</v>
      </c>
      <c r="JT55">
        <v>1758</v>
      </c>
      <c r="JU55">
        <v>1280</v>
      </c>
      <c r="JV55">
        <v>715</v>
      </c>
      <c r="JW55">
        <v>975</v>
      </c>
      <c r="JX55">
        <v>7</v>
      </c>
      <c r="JY55">
        <v>236</v>
      </c>
      <c r="JZ55">
        <v>179</v>
      </c>
      <c r="KA55">
        <v>552</v>
      </c>
      <c r="KB55">
        <v>537</v>
      </c>
      <c r="KC55">
        <v>386</v>
      </c>
      <c r="KD55">
        <v>54</v>
      </c>
      <c r="KE55">
        <v>195</v>
      </c>
      <c r="KF55">
        <v>468</v>
      </c>
      <c r="KG55">
        <v>50</v>
      </c>
      <c r="KH55">
        <v>7</v>
      </c>
      <c r="KI55">
        <v>286</v>
      </c>
      <c r="KJ55">
        <v>0</v>
      </c>
      <c r="KK55">
        <v>111</v>
      </c>
      <c r="KL55">
        <v>85</v>
      </c>
      <c r="KM55">
        <v>15</v>
      </c>
      <c r="KN55">
        <v>304</v>
      </c>
      <c r="KO55">
        <v>1241</v>
      </c>
      <c r="KP55">
        <v>1027</v>
      </c>
      <c r="KQ55">
        <v>108</v>
      </c>
      <c r="KR55">
        <v>1144</v>
      </c>
      <c r="KS55">
        <v>274</v>
      </c>
      <c r="KT55">
        <v>31</v>
      </c>
      <c r="KU55">
        <v>806</v>
      </c>
      <c r="KV55">
        <v>1286</v>
      </c>
      <c r="KW55">
        <v>64</v>
      </c>
      <c r="KX55">
        <v>931</v>
      </c>
      <c r="KY55">
        <v>2013</v>
      </c>
      <c r="KZ55">
        <v>7824</v>
      </c>
      <c r="LA55">
        <v>1059</v>
      </c>
      <c r="LB55">
        <v>15</v>
      </c>
      <c r="LC55">
        <v>243</v>
      </c>
      <c r="LD55">
        <v>5402</v>
      </c>
      <c r="LE55">
        <v>608</v>
      </c>
      <c r="LF55">
        <v>298</v>
      </c>
      <c r="LG55">
        <v>207</v>
      </c>
      <c r="LH55">
        <v>232</v>
      </c>
      <c r="LI55">
        <v>31</v>
      </c>
      <c r="LJ55">
        <v>2418</v>
      </c>
      <c r="LK55">
        <v>442</v>
      </c>
      <c r="LL55">
        <v>82</v>
      </c>
      <c r="LM55">
        <v>104</v>
      </c>
      <c r="LN55">
        <v>43</v>
      </c>
      <c r="LO55">
        <v>221</v>
      </c>
      <c r="LP55">
        <v>8</v>
      </c>
      <c r="LQ55">
        <v>323</v>
      </c>
      <c r="LR55">
        <v>2035</v>
      </c>
      <c r="LS55">
        <v>160</v>
      </c>
      <c r="LT55">
        <v>70</v>
      </c>
      <c r="LU55">
        <v>554</v>
      </c>
      <c r="LV55">
        <v>87</v>
      </c>
      <c r="LW55">
        <v>0</v>
      </c>
      <c r="LX55">
        <v>0</v>
      </c>
      <c r="LY55">
        <v>156840</v>
      </c>
    </row>
    <row r="56" spans="1:337" x14ac:dyDescent="0.25">
      <c r="A56" t="s">
        <v>296</v>
      </c>
      <c r="B56">
        <v>0</v>
      </c>
      <c r="C56">
        <v>125</v>
      </c>
      <c r="D56">
        <v>0</v>
      </c>
      <c r="E56">
        <v>0</v>
      </c>
      <c r="F56">
        <v>4010</v>
      </c>
      <c r="G56">
        <v>0</v>
      </c>
      <c r="H56">
        <v>0</v>
      </c>
      <c r="I56">
        <v>275</v>
      </c>
      <c r="J56">
        <v>33</v>
      </c>
      <c r="K56">
        <v>0</v>
      </c>
      <c r="L56">
        <v>38</v>
      </c>
      <c r="M56">
        <v>0</v>
      </c>
      <c r="N56">
        <v>626</v>
      </c>
      <c r="O56">
        <v>606</v>
      </c>
      <c r="P56">
        <v>0</v>
      </c>
      <c r="Q56">
        <v>344</v>
      </c>
      <c r="R56">
        <v>0</v>
      </c>
      <c r="S56">
        <v>395</v>
      </c>
      <c r="T56">
        <v>241</v>
      </c>
      <c r="U56">
        <v>7</v>
      </c>
      <c r="V56">
        <v>0</v>
      </c>
      <c r="W56">
        <v>1</v>
      </c>
      <c r="X56">
        <v>23</v>
      </c>
      <c r="Y56">
        <v>0</v>
      </c>
      <c r="Z56">
        <v>24</v>
      </c>
      <c r="AA56">
        <v>0</v>
      </c>
      <c r="AB56">
        <v>0</v>
      </c>
      <c r="AC56">
        <v>0</v>
      </c>
      <c r="AD56">
        <v>0</v>
      </c>
      <c r="AE56">
        <v>7</v>
      </c>
      <c r="AF56">
        <v>14</v>
      </c>
      <c r="AG56">
        <v>3</v>
      </c>
      <c r="AH56">
        <v>59</v>
      </c>
      <c r="AI56">
        <v>0</v>
      </c>
      <c r="AJ56">
        <v>18</v>
      </c>
      <c r="AK56">
        <v>0</v>
      </c>
      <c r="AL56">
        <v>2686</v>
      </c>
      <c r="AM56">
        <v>0</v>
      </c>
      <c r="AN56">
        <v>7</v>
      </c>
      <c r="AO56">
        <v>0</v>
      </c>
      <c r="AP56">
        <v>51</v>
      </c>
      <c r="AQ56">
        <v>0</v>
      </c>
      <c r="AR56">
        <v>39</v>
      </c>
      <c r="AS56">
        <v>0</v>
      </c>
      <c r="AT56">
        <v>0</v>
      </c>
      <c r="AU56">
        <v>283</v>
      </c>
      <c r="AV56">
        <v>2</v>
      </c>
      <c r="AW56">
        <v>0</v>
      </c>
      <c r="AX56">
        <v>0</v>
      </c>
      <c r="AY56">
        <v>0</v>
      </c>
      <c r="AZ56">
        <v>0</v>
      </c>
      <c r="BA56">
        <v>15</v>
      </c>
      <c r="BB56">
        <v>0</v>
      </c>
      <c r="BC56">
        <v>0</v>
      </c>
      <c r="BD56">
        <v>364</v>
      </c>
      <c r="BE56">
        <v>0</v>
      </c>
      <c r="BF56">
        <v>4</v>
      </c>
      <c r="BG56">
        <v>0</v>
      </c>
      <c r="BH56">
        <v>43</v>
      </c>
      <c r="BI56">
        <v>0</v>
      </c>
      <c r="BJ56">
        <v>134</v>
      </c>
      <c r="BK56">
        <v>0</v>
      </c>
      <c r="BL56">
        <v>50</v>
      </c>
      <c r="BM56">
        <v>5</v>
      </c>
      <c r="BN56">
        <v>20</v>
      </c>
      <c r="BO56">
        <v>30</v>
      </c>
      <c r="BP56">
        <v>149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299</v>
      </c>
      <c r="BX56">
        <v>110</v>
      </c>
      <c r="BY56">
        <v>169</v>
      </c>
      <c r="BZ56">
        <v>8</v>
      </c>
      <c r="CA56">
        <v>0</v>
      </c>
      <c r="CB56">
        <v>55</v>
      </c>
      <c r="CC56">
        <v>122</v>
      </c>
      <c r="CD56">
        <v>247</v>
      </c>
      <c r="CE56">
        <v>5</v>
      </c>
      <c r="CF56">
        <v>0</v>
      </c>
      <c r="CG56">
        <v>3</v>
      </c>
      <c r="CH56">
        <v>1</v>
      </c>
      <c r="CI56">
        <v>0</v>
      </c>
      <c r="CJ56">
        <v>1508</v>
      </c>
      <c r="CK56">
        <v>401</v>
      </c>
      <c r="CL56">
        <v>0</v>
      </c>
      <c r="CM56">
        <v>299</v>
      </c>
      <c r="CN56">
        <v>0</v>
      </c>
      <c r="CO56">
        <v>32</v>
      </c>
      <c r="CP56">
        <v>240</v>
      </c>
      <c r="CQ56">
        <v>91</v>
      </c>
      <c r="CR56">
        <v>42</v>
      </c>
      <c r="CS56">
        <v>266</v>
      </c>
      <c r="CT56">
        <v>28</v>
      </c>
      <c r="CU56">
        <v>0</v>
      </c>
      <c r="CV56">
        <v>969</v>
      </c>
      <c r="CW56">
        <v>0</v>
      </c>
      <c r="CX56">
        <v>0</v>
      </c>
      <c r="CY56">
        <v>0</v>
      </c>
      <c r="CZ56">
        <v>0</v>
      </c>
      <c r="DA56">
        <v>678</v>
      </c>
      <c r="DB56">
        <v>0</v>
      </c>
      <c r="DC56">
        <v>0</v>
      </c>
      <c r="DD56">
        <v>23</v>
      </c>
      <c r="DE56">
        <v>0</v>
      </c>
      <c r="DF56">
        <v>0</v>
      </c>
      <c r="DG56">
        <v>33</v>
      </c>
      <c r="DH56">
        <v>33</v>
      </c>
      <c r="DI56">
        <v>253</v>
      </c>
      <c r="DJ56">
        <v>0</v>
      </c>
      <c r="DK56">
        <v>1326</v>
      </c>
      <c r="DL56">
        <v>70</v>
      </c>
      <c r="DM56">
        <v>9</v>
      </c>
      <c r="DN56">
        <v>0</v>
      </c>
      <c r="DO56">
        <v>2</v>
      </c>
      <c r="DP56">
        <v>16</v>
      </c>
      <c r="DQ56">
        <v>18</v>
      </c>
      <c r="DR56">
        <v>2</v>
      </c>
      <c r="DS56">
        <v>0</v>
      </c>
      <c r="DT56">
        <v>628</v>
      </c>
      <c r="DU56">
        <v>3416</v>
      </c>
      <c r="DV56">
        <v>0</v>
      </c>
      <c r="DW56">
        <v>0</v>
      </c>
      <c r="DX56">
        <v>0</v>
      </c>
      <c r="DY56">
        <v>723</v>
      </c>
      <c r="DZ56">
        <v>6</v>
      </c>
      <c r="EA56">
        <v>116</v>
      </c>
      <c r="EB56">
        <v>84</v>
      </c>
      <c r="EC56">
        <v>0</v>
      </c>
      <c r="ED56">
        <v>0</v>
      </c>
      <c r="EE56">
        <v>18</v>
      </c>
      <c r="EF56">
        <v>251</v>
      </c>
      <c r="EG56">
        <v>0</v>
      </c>
      <c r="EH56">
        <v>0</v>
      </c>
      <c r="EI56">
        <v>72</v>
      </c>
      <c r="EJ56">
        <v>195</v>
      </c>
      <c r="EK56">
        <v>0</v>
      </c>
      <c r="EL56">
        <v>114</v>
      </c>
      <c r="EM56">
        <v>77</v>
      </c>
      <c r="EN56">
        <v>1</v>
      </c>
      <c r="EO56">
        <v>12</v>
      </c>
      <c r="EP56">
        <v>0</v>
      </c>
      <c r="EQ56">
        <v>0</v>
      </c>
      <c r="ER56">
        <v>428</v>
      </c>
      <c r="ES56">
        <v>0</v>
      </c>
      <c r="ET56">
        <v>0</v>
      </c>
      <c r="EU56">
        <v>31</v>
      </c>
      <c r="EV56">
        <v>39</v>
      </c>
      <c r="EW56">
        <v>14</v>
      </c>
      <c r="EX56">
        <v>0</v>
      </c>
      <c r="EY56">
        <v>0</v>
      </c>
      <c r="EZ56">
        <v>0</v>
      </c>
      <c r="FA56">
        <v>0</v>
      </c>
      <c r="FB56">
        <v>915</v>
      </c>
      <c r="FC56">
        <v>226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31</v>
      </c>
      <c r="FN56">
        <v>3</v>
      </c>
      <c r="FO56">
        <v>0</v>
      </c>
      <c r="FP56">
        <v>5</v>
      </c>
      <c r="FQ56">
        <v>0</v>
      </c>
      <c r="FR56">
        <v>0</v>
      </c>
      <c r="FS56">
        <v>0</v>
      </c>
      <c r="FT56">
        <v>1</v>
      </c>
      <c r="FU56">
        <v>0</v>
      </c>
      <c r="FV56">
        <v>13</v>
      </c>
      <c r="FW56">
        <v>45</v>
      </c>
      <c r="FX56">
        <v>523</v>
      </c>
      <c r="FY56">
        <v>0</v>
      </c>
      <c r="FZ56">
        <v>74</v>
      </c>
      <c r="GA56">
        <v>0</v>
      </c>
      <c r="GB56">
        <v>753</v>
      </c>
      <c r="GC56">
        <v>0</v>
      </c>
      <c r="GD56">
        <v>2</v>
      </c>
      <c r="GE56">
        <v>0</v>
      </c>
      <c r="GF56">
        <v>61</v>
      </c>
      <c r="GG56">
        <v>180</v>
      </c>
      <c r="GH56">
        <v>0</v>
      </c>
      <c r="GI56">
        <v>9</v>
      </c>
      <c r="GJ56">
        <v>88</v>
      </c>
      <c r="GK56">
        <v>0</v>
      </c>
      <c r="GL56">
        <v>36</v>
      </c>
      <c r="GM56">
        <v>20</v>
      </c>
      <c r="GN56">
        <v>53</v>
      </c>
      <c r="GO56">
        <v>37</v>
      </c>
      <c r="GP56">
        <v>0</v>
      </c>
      <c r="GQ56">
        <v>724</v>
      </c>
      <c r="GR56">
        <v>81</v>
      </c>
      <c r="GS56">
        <v>8</v>
      </c>
      <c r="GT56">
        <v>0</v>
      </c>
      <c r="GU56">
        <v>0</v>
      </c>
      <c r="GV56">
        <v>365</v>
      </c>
      <c r="GW56">
        <v>81</v>
      </c>
      <c r="GX56">
        <v>247</v>
      </c>
      <c r="GY56">
        <v>10</v>
      </c>
      <c r="GZ56">
        <v>281</v>
      </c>
      <c r="HA56">
        <v>0</v>
      </c>
      <c r="HB56">
        <v>39</v>
      </c>
      <c r="HC56">
        <v>1329</v>
      </c>
      <c r="HD56">
        <v>465</v>
      </c>
      <c r="HE56">
        <v>63</v>
      </c>
      <c r="HF56">
        <v>0</v>
      </c>
      <c r="HG56">
        <v>0</v>
      </c>
      <c r="HH56">
        <v>0</v>
      </c>
      <c r="HI56">
        <v>0</v>
      </c>
      <c r="HJ56">
        <v>23</v>
      </c>
      <c r="HK56">
        <v>121</v>
      </c>
      <c r="HL56">
        <v>141</v>
      </c>
      <c r="HM56">
        <v>49</v>
      </c>
      <c r="HN56">
        <v>9</v>
      </c>
      <c r="HO56">
        <v>4</v>
      </c>
      <c r="HP56">
        <v>32</v>
      </c>
      <c r="HQ56">
        <v>23</v>
      </c>
      <c r="HR56">
        <v>0</v>
      </c>
      <c r="HS56">
        <v>20</v>
      </c>
      <c r="HT56">
        <v>1918</v>
      </c>
      <c r="HU56">
        <v>828</v>
      </c>
      <c r="HV56">
        <v>934</v>
      </c>
      <c r="HW56">
        <v>424</v>
      </c>
      <c r="HX56">
        <v>459</v>
      </c>
      <c r="HY56">
        <v>18</v>
      </c>
      <c r="HZ56">
        <v>338</v>
      </c>
      <c r="IA56">
        <v>347</v>
      </c>
      <c r="IB56">
        <v>78</v>
      </c>
      <c r="IC56">
        <v>179</v>
      </c>
      <c r="ID56">
        <v>111</v>
      </c>
      <c r="IE56">
        <v>23</v>
      </c>
      <c r="IF56">
        <v>1012</v>
      </c>
      <c r="IG56">
        <v>67</v>
      </c>
      <c r="IH56">
        <v>210</v>
      </c>
      <c r="II56">
        <v>35</v>
      </c>
      <c r="IJ56">
        <v>0</v>
      </c>
      <c r="IK56">
        <v>0</v>
      </c>
      <c r="IL56">
        <v>3004</v>
      </c>
      <c r="IM56">
        <v>737</v>
      </c>
      <c r="IN56">
        <v>629</v>
      </c>
      <c r="IO56">
        <v>809</v>
      </c>
      <c r="IP56">
        <v>285</v>
      </c>
      <c r="IQ56">
        <v>197</v>
      </c>
      <c r="IR56">
        <v>829</v>
      </c>
      <c r="IS56">
        <v>902</v>
      </c>
      <c r="IT56">
        <v>181</v>
      </c>
      <c r="IU56">
        <v>402</v>
      </c>
      <c r="IV56">
        <v>470</v>
      </c>
      <c r="IW56">
        <v>8406</v>
      </c>
      <c r="IX56">
        <v>587</v>
      </c>
      <c r="IY56">
        <v>191</v>
      </c>
      <c r="IZ56">
        <v>1569</v>
      </c>
      <c r="JA56">
        <v>1783</v>
      </c>
      <c r="JB56">
        <v>124</v>
      </c>
      <c r="JC56">
        <v>319</v>
      </c>
      <c r="JD56">
        <v>0</v>
      </c>
      <c r="JE56">
        <v>410</v>
      </c>
      <c r="JF56">
        <v>19</v>
      </c>
      <c r="JG56">
        <v>95</v>
      </c>
      <c r="JH56">
        <v>425</v>
      </c>
      <c r="JI56">
        <v>1469</v>
      </c>
      <c r="JJ56">
        <v>97</v>
      </c>
      <c r="JK56">
        <v>501</v>
      </c>
      <c r="JL56">
        <v>0</v>
      </c>
      <c r="JM56">
        <v>0</v>
      </c>
      <c r="JN56">
        <v>0</v>
      </c>
      <c r="JO56">
        <v>41</v>
      </c>
      <c r="JP56">
        <v>349</v>
      </c>
      <c r="JQ56">
        <v>8</v>
      </c>
      <c r="JR56">
        <v>472</v>
      </c>
      <c r="JS56">
        <v>685</v>
      </c>
      <c r="JT56">
        <v>489</v>
      </c>
      <c r="JU56">
        <v>768</v>
      </c>
      <c r="JV56">
        <v>543</v>
      </c>
      <c r="JW56">
        <v>399</v>
      </c>
      <c r="JX56">
        <v>5</v>
      </c>
      <c r="JY56">
        <v>172</v>
      </c>
      <c r="JZ56">
        <v>310</v>
      </c>
      <c r="KA56">
        <v>423</v>
      </c>
      <c r="KB56">
        <v>256</v>
      </c>
      <c r="KC56">
        <v>213</v>
      </c>
      <c r="KD56">
        <v>57</v>
      </c>
      <c r="KE56">
        <v>81</v>
      </c>
      <c r="KF56">
        <v>367</v>
      </c>
      <c r="KG56">
        <v>9</v>
      </c>
      <c r="KH56">
        <v>6</v>
      </c>
      <c r="KI56">
        <v>70</v>
      </c>
      <c r="KJ56">
        <v>10</v>
      </c>
      <c r="KK56">
        <v>164</v>
      </c>
      <c r="KL56">
        <v>44</v>
      </c>
      <c r="KM56">
        <v>58</v>
      </c>
      <c r="KN56">
        <v>725</v>
      </c>
      <c r="KO56">
        <v>1063</v>
      </c>
      <c r="KP56">
        <v>523</v>
      </c>
      <c r="KQ56">
        <v>90</v>
      </c>
      <c r="KR56">
        <v>704</v>
      </c>
      <c r="KS56">
        <v>314</v>
      </c>
      <c r="KT56">
        <v>11</v>
      </c>
      <c r="KU56">
        <v>2078</v>
      </c>
      <c r="KV56">
        <v>888</v>
      </c>
      <c r="KW56">
        <v>24</v>
      </c>
      <c r="KX56">
        <v>421</v>
      </c>
      <c r="KY56">
        <v>272</v>
      </c>
      <c r="KZ56">
        <v>6241</v>
      </c>
      <c r="LA56">
        <v>1318</v>
      </c>
      <c r="LB56">
        <v>3</v>
      </c>
      <c r="LC56">
        <v>35</v>
      </c>
      <c r="LD56">
        <v>4908</v>
      </c>
      <c r="LE56">
        <v>873</v>
      </c>
      <c r="LF56">
        <v>210</v>
      </c>
      <c r="LG56">
        <v>103</v>
      </c>
      <c r="LH56">
        <v>19</v>
      </c>
      <c r="LI56">
        <v>25</v>
      </c>
      <c r="LJ56">
        <v>2902</v>
      </c>
      <c r="LK56">
        <v>58</v>
      </c>
      <c r="LL56">
        <v>51</v>
      </c>
      <c r="LM56">
        <v>217</v>
      </c>
      <c r="LN56">
        <v>30</v>
      </c>
      <c r="LO56">
        <v>118</v>
      </c>
      <c r="LP56">
        <v>5</v>
      </c>
      <c r="LQ56">
        <v>243</v>
      </c>
      <c r="LR56">
        <v>1943</v>
      </c>
      <c r="LS56">
        <v>265</v>
      </c>
      <c r="LT56">
        <v>73</v>
      </c>
      <c r="LU56">
        <v>408</v>
      </c>
      <c r="LV56">
        <v>106</v>
      </c>
      <c r="LW56">
        <v>0</v>
      </c>
      <c r="LX56">
        <v>0</v>
      </c>
      <c r="LY56">
        <v>96191</v>
      </c>
    </row>
    <row r="57" spans="1:337" x14ac:dyDescent="0.25">
      <c r="A57" t="s">
        <v>297</v>
      </c>
      <c r="B57">
        <v>0</v>
      </c>
      <c r="C57">
        <v>465</v>
      </c>
      <c r="D57">
        <v>1</v>
      </c>
      <c r="E57">
        <v>0</v>
      </c>
      <c r="F57">
        <v>117</v>
      </c>
      <c r="G57">
        <v>0</v>
      </c>
      <c r="H57">
        <v>0</v>
      </c>
      <c r="I57">
        <v>0</v>
      </c>
      <c r="J57">
        <v>0</v>
      </c>
      <c r="K57">
        <v>12</v>
      </c>
      <c r="L57">
        <v>0</v>
      </c>
      <c r="M57">
        <v>0</v>
      </c>
      <c r="N57">
        <v>642</v>
      </c>
      <c r="O57">
        <v>174</v>
      </c>
      <c r="P57">
        <v>0</v>
      </c>
      <c r="Q57">
        <v>501</v>
      </c>
      <c r="R57">
        <v>0</v>
      </c>
      <c r="S57">
        <v>294</v>
      </c>
      <c r="T57">
        <v>309</v>
      </c>
      <c r="U57">
        <v>0</v>
      </c>
      <c r="V57">
        <v>0</v>
      </c>
      <c r="W57">
        <v>1219</v>
      </c>
      <c r="X57">
        <v>131</v>
      </c>
      <c r="Y57">
        <v>570</v>
      </c>
      <c r="Z57">
        <v>14</v>
      </c>
      <c r="AA57">
        <v>0</v>
      </c>
      <c r="AB57">
        <v>0</v>
      </c>
      <c r="AC57">
        <v>20</v>
      </c>
      <c r="AD57">
        <v>0</v>
      </c>
      <c r="AE57">
        <v>16</v>
      </c>
      <c r="AF57">
        <v>6</v>
      </c>
      <c r="AG57">
        <v>9</v>
      </c>
      <c r="AH57">
        <v>15</v>
      </c>
      <c r="AI57">
        <v>0</v>
      </c>
      <c r="AJ57">
        <v>7</v>
      </c>
      <c r="AK57">
        <v>0</v>
      </c>
      <c r="AL57">
        <v>0</v>
      </c>
      <c r="AM57">
        <v>14</v>
      </c>
      <c r="AN57">
        <v>11</v>
      </c>
      <c r="AO57">
        <v>113</v>
      </c>
      <c r="AP57">
        <v>18</v>
      </c>
      <c r="AQ57">
        <v>19</v>
      </c>
      <c r="AR57">
        <v>23</v>
      </c>
      <c r="AS57">
        <v>0</v>
      </c>
      <c r="AT57">
        <v>0</v>
      </c>
      <c r="AU57">
        <v>14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8</v>
      </c>
      <c r="BB57">
        <v>0</v>
      </c>
      <c r="BC57">
        <v>0</v>
      </c>
      <c r="BD57">
        <v>0</v>
      </c>
      <c r="BE57">
        <v>0</v>
      </c>
      <c r="BF57">
        <v>2</v>
      </c>
      <c r="BG57">
        <v>0</v>
      </c>
      <c r="BH57">
        <v>7</v>
      </c>
      <c r="BI57">
        <v>8</v>
      </c>
      <c r="BJ57">
        <v>97</v>
      </c>
      <c r="BK57">
        <v>0</v>
      </c>
      <c r="BL57">
        <v>323</v>
      </c>
      <c r="BM57">
        <v>27</v>
      </c>
      <c r="BN57">
        <v>47</v>
      </c>
      <c r="BO57">
        <v>56</v>
      </c>
      <c r="BP57">
        <v>0</v>
      </c>
      <c r="BQ57">
        <v>0</v>
      </c>
      <c r="BR57">
        <v>2</v>
      </c>
      <c r="BS57">
        <v>476</v>
      </c>
      <c r="BT57">
        <v>0</v>
      </c>
      <c r="BU57">
        <v>0</v>
      </c>
      <c r="BV57">
        <v>4</v>
      </c>
      <c r="BW57">
        <v>382</v>
      </c>
      <c r="BX57">
        <v>155</v>
      </c>
      <c r="BY57">
        <v>0</v>
      </c>
      <c r="BZ57">
        <v>0</v>
      </c>
      <c r="CA57">
        <v>0</v>
      </c>
      <c r="CB57">
        <v>0</v>
      </c>
      <c r="CC57">
        <v>6</v>
      </c>
      <c r="CD57">
        <v>0</v>
      </c>
      <c r="CE57">
        <v>270</v>
      </c>
      <c r="CF57">
        <v>95</v>
      </c>
      <c r="CG57">
        <v>2</v>
      </c>
      <c r="CH57">
        <v>57</v>
      </c>
      <c r="CI57">
        <v>0</v>
      </c>
      <c r="CJ57">
        <v>91</v>
      </c>
      <c r="CK57">
        <v>0</v>
      </c>
      <c r="CL57">
        <v>2</v>
      </c>
      <c r="CM57">
        <v>0</v>
      </c>
      <c r="CN57">
        <v>0</v>
      </c>
      <c r="CO57">
        <v>25</v>
      </c>
      <c r="CP57">
        <v>0</v>
      </c>
      <c r="CQ57">
        <v>27</v>
      </c>
      <c r="CR57">
        <v>11</v>
      </c>
      <c r="CS57">
        <v>310</v>
      </c>
      <c r="CT57">
        <v>0</v>
      </c>
      <c r="CU57">
        <v>0</v>
      </c>
      <c r="CV57">
        <v>139</v>
      </c>
      <c r="CW57">
        <v>0</v>
      </c>
      <c r="CX57">
        <v>7</v>
      </c>
      <c r="CY57">
        <v>6</v>
      </c>
      <c r="CZ57">
        <v>0</v>
      </c>
      <c r="DA57">
        <v>162</v>
      </c>
      <c r="DB57">
        <v>0</v>
      </c>
      <c r="DC57">
        <v>10</v>
      </c>
      <c r="DD57">
        <v>20</v>
      </c>
      <c r="DE57">
        <v>782</v>
      </c>
      <c r="DF57">
        <v>4</v>
      </c>
      <c r="DG57">
        <v>0</v>
      </c>
      <c r="DH57">
        <v>1</v>
      </c>
      <c r="DI57">
        <v>11</v>
      </c>
      <c r="DJ57">
        <v>8</v>
      </c>
      <c r="DK57">
        <v>940</v>
      </c>
      <c r="DL57">
        <v>6</v>
      </c>
      <c r="DM57">
        <v>22</v>
      </c>
      <c r="DN57">
        <v>0</v>
      </c>
      <c r="DO57">
        <v>8</v>
      </c>
      <c r="DP57">
        <v>19</v>
      </c>
      <c r="DQ57">
        <v>8</v>
      </c>
      <c r="DR57">
        <v>0</v>
      </c>
      <c r="DS57">
        <v>0</v>
      </c>
      <c r="DT57">
        <v>2157</v>
      </c>
      <c r="DU57">
        <v>13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15</v>
      </c>
      <c r="EB57">
        <v>8</v>
      </c>
      <c r="EC57">
        <v>28</v>
      </c>
      <c r="ED57">
        <v>0</v>
      </c>
      <c r="EE57">
        <v>14</v>
      </c>
      <c r="EF57">
        <v>0</v>
      </c>
      <c r="EG57">
        <v>0</v>
      </c>
      <c r="EH57">
        <v>0</v>
      </c>
      <c r="EI57">
        <v>17</v>
      </c>
      <c r="EJ57">
        <v>238</v>
      </c>
      <c r="EK57">
        <v>0</v>
      </c>
      <c r="EL57">
        <v>0</v>
      </c>
      <c r="EM57">
        <v>266</v>
      </c>
      <c r="EN57">
        <v>0</v>
      </c>
      <c r="EO57">
        <v>0</v>
      </c>
      <c r="EP57">
        <v>0</v>
      </c>
      <c r="EQ57">
        <v>0</v>
      </c>
      <c r="ER57">
        <v>230</v>
      </c>
      <c r="ES57">
        <v>0</v>
      </c>
      <c r="ET57">
        <v>0</v>
      </c>
      <c r="EU57">
        <v>1</v>
      </c>
      <c r="EV57">
        <v>2</v>
      </c>
      <c r="EW57">
        <v>0</v>
      </c>
      <c r="EX57">
        <v>0</v>
      </c>
      <c r="EY57">
        <v>335</v>
      </c>
      <c r="EZ57">
        <v>0</v>
      </c>
      <c r="FA57">
        <v>0</v>
      </c>
      <c r="FB57">
        <v>1</v>
      </c>
      <c r="FC57">
        <v>21</v>
      </c>
      <c r="FD57">
        <v>0</v>
      </c>
      <c r="FE57">
        <v>0</v>
      </c>
      <c r="FF57">
        <v>0</v>
      </c>
      <c r="FG57">
        <v>7</v>
      </c>
      <c r="FH57">
        <v>0</v>
      </c>
      <c r="FI57">
        <v>0</v>
      </c>
      <c r="FJ57">
        <v>2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15</v>
      </c>
      <c r="FU57">
        <v>0</v>
      </c>
      <c r="FV57">
        <v>0</v>
      </c>
      <c r="FW57">
        <v>0</v>
      </c>
      <c r="FX57">
        <v>1</v>
      </c>
      <c r="FY57">
        <v>263</v>
      </c>
      <c r="FZ57">
        <v>21</v>
      </c>
      <c r="GA57">
        <v>0</v>
      </c>
      <c r="GB57">
        <v>140</v>
      </c>
      <c r="GC57">
        <v>0</v>
      </c>
      <c r="GD57">
        <v>0</v>
      </c>
      <c r="GE57">
        <v>0</v>
      </c>
      <c r="GF57">
        <v>6</v>
      </c>
      <c r="GG57">
        <v>5</v>
      </c>
      <c r="GH57">
        <v>30</v>
      </c>
      <c r="GI57">
        <v>0</v>
      </c>
      <c r="GJ57">
        <v>4</v>
      </c>
      <c r="GK57">
        <v>0</v>
      </c>
      <c r="GL57">
        <v>8</v>
      </c>
      <c r="GM57">
        <v>5</v>
      </c>
      <c r="GN57">
        <v>14</v>
      </c>
      <c r="GO57">
        <v>661</v>
      </c>
      <c r="GP57">
        <v>0</v>
      </c>
      <c r="GQ57">
        <v>192</v>
      </c>
      <c r="GR57">
        <v>44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122</v>
      </c>
      <c r="GY57">
        <v>0</v>
      </c>
      <c r="GZ57">
        <v>276</v>
      </c>
      <c r="HA57">
        <v>0</v>
      </c>
      <c r="HB57">
        <v>29</v>
      </c>
      <c r="HC57">
        <v>118</v>
      </c>
      <c r="HD57">
        <v>0</v>
      </c>
      <c r="HE57">
        <v>90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183</v>
      </c>
      <c r="HL57">
        <v>140</v>
      </c>
      <c r="HM57">
        <v>3</v>
      </c>
      <c r="HN57">
        <v>0</v>
      </c>
      <c r="HO57">
        <v>6</v>
      </c>
      <c r="HP57">
        <v>1797</v>
      </c>
      <c r="HQ57">
        <v>0</v>
      </c>
      <c r="HR57">
        <v>0</v>
      </c>
      <c r="HS57">
        <v>45</v>
      </c>
      <c r="HT57">
        <v>1081</v>
      </c>
      <c r="HU57">
        <v>483</v>
      </c>
      <c r="HV57">
        <v>1399</v>
      </c>
      <c r="HW57">
        <v>266</v>
      </c>
      <c r="HX57">
        <v>172</v>
      </c>
      <c r="HY57">
        <v>7</v>
      </c>
      <c r="HZ57">
        <v>367</v>
      </c>
      <c r="IA57">
        <v>605</v>
      </c>
      <c r="IB57">
        <v>122</v>
      </c>
      <c r="IC57">
        <v>176</v>
      </c>
      <c r="ID57">
        <v>182</v>
      </c>
      <c r="IE57">
        <v>294</v>
      </c>
      <c r="IF57">
        <v>987</v>
      </c>
      <c r="IG57">
        <v>179</v>
      </c>
      <c r="IH57">
        <v>263</v>
      </c>
      <c r="II57">
        <v>87</v>
      </c>
      <c r="IJ57">
        <v>19</v>
      </c>
      <c r="IK57">
        <v>83</v>
      </c>
      <c r="IL57">
        <v>1897</v>
      </c>
      <c r="IM57">
        <v>482</v>
      </c>
      <c r="IN57">
        <v>666</v>
      </c>
      <c r="IO57">
        <v>819</v>
      </c>
      <c r="IP57">
        <v>261</v>
      </c>
      <c r="IQ57">
        <v>101</v>
      </c>
      <c r="IR57">
        <v>527</v>
      </c>
      <c r="IS57">
        <v>724</v>
      </c>
      <c r="IT57">
        <v>339</v>
      </c>
      <c r="IU57">
        <v>162</v>
      </c>
      <c r="IV57">
        <v>387</v>
      </c>
      <c r="IW57">
        <v>1663</v>
      </c>
      <c r="IX57">
        <v>967</v>
      </c>
      <c r="IY57">
        <v>98</v>
      </c>
      <c r="IZ57">
        <v>817</v>
      </c>
      <c r="JA57">
        <v>951</v>
      </c>
      <c r="JB57">
        <v>136</v>
      </c>
      <c r="JC57">
        <v>745</v>
      </c>
      <c r="JD57">
        <v>29</v>
      </c>
      <c r="JE57">
        <v>687</v>
      </c>
      <c r="JF57">
        <v>24</v>
      </c>
      <c r="JG57">
        <v>74</v>
      </c>
      <c r="JH57">
        <v>436</v>
      </c>
      <c r="JI57">
        <v>1555</v>
      </c>
      <c r="JJ57">
        <v>34</v>
      </c>
      <c r="JK57">
        <v>688</v>
      </c>
      <c r="JL57">
        <v>4</v>
      </c>
      <c r="JM57">
        <v>34</v>
      </c>
      <c r="JN57">
        <v>1</v>
      </c>
      <c r="JO57">
        <v>39</v>
      </c>
      <c r="JP57">
        <v>1066</v>
      </c>
      <c r="JQ57">
        <v>0</v>
      </c>
      <c r="JR57">
        <v>250</v>
      </c>
      <c r="JS57">
        <v>744</v>
      </c>
      <c r="JT57">
        <v>1240</v>
      </c>
      <c r="JU57">
        <v>881</v>
      </c>
      <c r="JV57">
        <v>336</v>
      </c>
      <c r="JW57">
        <v>640</v>
      </c>
      <c r="JX57">
        <v>10</v>
      </c>
      <c r="JY57">
        <v>107</v>
      </c>
      <c r="JZ57">
        <v>207</v>
      </c>
      <c r="KA57">
        <v>425</v>
      </c>
      <c r="KB57">
        <v>330</v>
      </c>
      <c r="KC57">
        <v>526</v>
      </c>
      <c r="KD57">
        <v>13</v>
      </c>
      <c r="KE57">
        <v>7</v>
      </c>
      <c r="KF57">
        <v>409</v>
      </c>
      <c r="KG57">
        <v>14</v>
      </c>
      <c r="KH57">
        <v>0</v>
      </c>
      <c r="KI57">
        <v>122</v>
      </c>
      <c r="KJ57">
        <v>23</v>
      </c>
      <c r="KK57">
        <v>208</v>
      </c>
      <c r="KL57">
        <v>32</v>
      </c>
      <c r="KM57">
        <v>12</v>
      </c>
      <c r="KN57">
        <v>705</v>
      </c>
      <c r="KO57">
        <v>7678</v>
      </c>
      <c r="KP57">
        <v>3267</v>
      </c>
      <c r="KQ57">
        <v>431</v>
      </c>
      <c r="KR57">
        <v>685</v>
      </c>
      <c r="KS57">
        <v>231</v>
      </c>
      <c r="KT57">
        <v>34</v>
      </c>
      <c r="KU57">
        <v>523</v>
      </c>
      <c r="KV57">
        <v>626</v>
      </c>
      <c r="KW57">
        <v>81</v>
      </c>
      <c r="KX57">
        <v>675</v>
      </c>
      <c r="KY57">
        <v>1487</v>
      </c>
      <c r="KZ57">
        <v>3843</v>
      </c>
      <c r="LA57">
        <v>974</v>
      </c>
      <c r="LB57">
        <v>16</v>
      </c>
      <c r="LC57">
        <v>17</v>
      </c>
      <c r="LD57">
        <v>4237</v>
      </c>
      <c r="LE57">
        <v>465</v>
      </c>
      <c r="LF57">
        <v>171</v>
      </c>
      <c r="LG57">
        <v>179</v>
      </c>
      <c r="LH57">
        <v>57</v>
      </c>
      <c r="LI57">
        <v>21</v>
      </c>
      <c r="LJ57">
        <v>2009</v>
      </c>
      <c r="LK57">
        <v>50</v>
      </c>
      <c r="LL57">
        <v>62</v>
      </c>
      <c r="LM57">
        <v>88</v>
      </c>
      <c r="LN57">
        <v>28</v>
      </c>
      <c r="LO57">
        <v>112</v>
      </c>
      <c r="LP57">
        <v>0</v>
      </c>
      <c r="LQ57">
        <v>188</v>
      </c>
      <c r="LR57">
        <v>1310</v>
      </c>
      <c r="LS57">
        <v>68</v>
      </c>
      <c r="LT57">
        <v>71</v>
      </c>
      <c r="LU57">
        <v>277</v>
      </c>
      <c r="LV57">
        <v>79</v>
      </c>
      <c r="LW57">
        <v>0</v>
      </c>
      <c r="LX57">
        <v>0</v>
      </c>
      <c r="LY57">
        <v>77416</v>
      </c>
    </row>
    <row r="58" spans="1:337" x14ac:dyDescent="0.25">
      <c r="A58" t="s">
        <v>298</v>
      </c>
      <c r="B58">
        <v>0</v>
      </c>
      <c r="C58">
        <v>427</v>
      </c>
      <c r="D58">
        <v>5</v>
      </c>
      <c r="E58">
        <v>0</v>
      </c>
      <c r="F58">
        <v>0</v>
      </c>
      <c r="G58">
        <v>0</v>
      </c>
      <c r="H58">
        <v>0</v>
      </c>
      <c r="I58">
        <v>0</v>
      </c>
      <c r="J58">
        <v>89</v>
      </c>
      <c r="K58">
        <v>0</v>
      </c>
      <c r="L58">
        <v>0</v>
      </c>
      <c r="M58">
        <v>0</v>
      </c>
      <c r="N58">
        <v>386</v>
      </c>
      <c r="O58">
        <v>321</v>
      </c>
      <c r="P58">
        <v>0</v>
      </c>
      <c r="Q58">
        <v>279</v>
      </c>
      <c r="R58">
        <v>0</v>
      </c>
      <c r="S58">
        <v>5</v>
      </c>
      <c r="T58">
        <v>0</v>
      </c>
      <c r="U58">
        <v>0</v>
      </c>
      <c r="V58">
        <v>0</v>
      </c>
      <c r="W58">
        <v>0</v>
      </c>
      <c r="X58">
        <v>0</v>
      </c>
      <c r="Y58">
        <v>8</v>
      </c>
      <c r="Z58">
        <v>36</v>
      </c>
      <c r="AA58">
        <v>0</v>
      </c>
      <c r="AB58">
        <v>0</v>
      </c>
      <c r="AC58">
        <v>0</v>
      </c>
      <c r="AD58">
        <v>0</v>
      </c>
      <c r="AE58">
        <v>21</v>
      </c>
      <c r="AF58">
        <v>105</v>
      </c>
      <c r="AG58">
        <v>0</v>
      </c>
      <c r="AH58">
        <v>6</v>
      </c>
      <c r="AI58">
        <v>0</v>
      </c>
      <c r="AJ58">
        <v>95</v>
      </c>
      <c r="AK58">
        <v>0</v>
      </c>
      <c r="AL58">
        <v>11</v>
      </c>
      <c r="AM58">
        <v>0</v>
      </c>
      <c r="AN58">
        <v>4</v>
      </c>
      <c r="AO58">
        <v>0</v>
      </c>
      <c r="AP58">
        <v>0</v>
      </c>
      <c r="AQ58">
        <v>0</v>
      </c>
      <c r="AR58">
        <v>616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13</v>
      </c>
      <c r="BB58">
        <v>0</v>
      </c>
      <c r="BC58">
        <v>0</v>
      </c>
      <c r="BD58">
        <v>747</v>
      </c>
      <c r="BE58">
        <v>125</v>
      </c>
      <c r="BF58">
        <v>0</v>
      </c>
      <c r="BG58">
        <v>0</v>
      </c>
      <c r="BH58">
        <v>0</v>
      </c>
      <c r="BI58">
        <v>0</v>
      </c>
      <c r="BJ58">
        <v>234</v>
      </c>
      <c r="BK58">
        <v>0</v>
      </c>
      <c r="BL58">
        <v>6</v>
      </c>
      <c r="BM58">
        <v>3</v>
      </c>
      <c r="BN58">
        <v>158</v>
      </c>
      <c r="BO58">
        <v>64</v>
      </c>
      <c r="BP58">
        <v>0</v>
      </c>
      <c r="BQ58">
        <v>0</v>
      </c>
      <c r="BR58">
        <v>0</v>
      </c>
      <c r="BS58">
        <v>319</v>
      </c>
      <c r="BT58">
        <v>0</v>
      </c>
      <c r="BU58">
        <v>59</v>
      </c>
      <c r="BV58">
        <v>0</v>
      </c>
      <c r="BW58">
        <v>282</v>
      </c>
      <c r="BX58">
        <v>173</v>
      </c>
      <c r="BY58">
        <v>0</v>
      </c>
      <c r="BZ58">
        <v>68</v>
      </c>
      <c r="CA58">
        <v>0</v>
      </c>
      <c r="CB58">
        <v>354</v>
      </c>
      <c r="CC58">
        <v>154</v>
      </c>
      <c r="CD58">
        <v>0</v>
      </c>
      <c r="CE58">
        <v>76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20</v>
      </c>
      <c r="CL58">
        <v>0</v>
      </c>
      <c r="CM58">
        <v>0</v>
      </c>
      <c r="CN58">
        <v>8</v>
      </c>
      <c r="CO58">
        <v>649</v>
      </c>
      <c r="CP58">
        <v>337</v>
      </c>
      <c r="CQ58">
        <v>19</v>
      </c>
      <c r="CR58">
        <v>5</v>
      </c>
      <c r="CS58">
        <v>228</v>
      </c>
      <c r="CT58">
        <v>0</v>
      </c>
      <c r="CU58">
        <v>0</v>
      </c>
      <c r="CV58">
        <v>791</v>
      </c>
      <c r="CW58">
        <v>0</v>
      </c>
      <c r="CX58">
        <v>1</v>
      </c>
      <c r="CY58">
        <v>22</v>
      </c>
      <c r="CZ58">
        <v>774</v>
      </c>
      <c r="DA58">
        <v>1117</v>
      </c>
      <c r="DB58">
        <v>0</v>
      </c>
      <c r="DC58">
        <v>19</v>
      </c>
      <c r="DD58">
        <v>50</v>
      </c>
      <c r="DE58">
        <v>0</v>
      </c>
      <c r="DF58">
        <v>0</v>
      </c>
      <c r="DG58">
        <v>4</v>
      </c>
      <c r="DH58">
        <v>28</v>
      </c>
      <c r="DI58">
        <v>379</v>
      </c>
      <c r="DJ58">
        <v>8</v>
      </c>
      <c r="DK58">
        <v>1055</v>
      </c>
      <c r="DL58">
        <v>329</v>
      </c>
      <c r="DM58">
        <v>1</v>
      </c>
      <c r="DN58">
        <v>0</v>
      </c>
      <c r="DO58">
        <v>0</v>
      </c>
      <c r="DP58">
        <v>0</v>
      </c>
      <c r="DQ58">
        <v>7</v>
      </c>
      <c r="DR58">
        <v>0</v>
      </c>
      <c r="DS58">
        <v>0</v>
      </c>
      <c r="DT58">
        <v>2983</v>
      </c>
      <c r="DU58">
        <v>0</v>
      </c>
      <c r="DV58">
        <v>3322</v>
      </c>
      <c r="DW58">
        <v>0</v>
      </c>
      <c r="DX58">
        <v>0</v>
      </c>
      <c r="DY58">
        <v>67</v>
      </c>
      <c r="DZ58">
        <v>0</v>
      </c>
      <c r="EA58">
        <v>188</v>
      </c>
      <c r="EB58">
        <v>95</v>
      </c>
      <c r="EC58">
        <v>2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20</v>
      </c>
      <c r="EJ58">
        <v>88</v>
      </c>
      <c r="EK58">
        <v>0</v>
      </c>
      <c r="EL58">
        <v>56</v>
      </c>
      <c r="EM58">
        <v>365</v>
      </c>
      <c r="EN58">
        <v>0</v>
      </c>
      <c r="EO58">
        <v>0</v>
      </c>
      <c r="EP58">
        <v>0</v>
      </c>
      <c r="EQ58">
        <v>0</v>
      </c>
      <c r="ER58">
        <v>103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31</v>
      </c>
      <c r="EZ58">
        <v>0</v>
      </c>
      <c r="FA58">
        <v>0</v>
      </c>
      <c r="FB58">
        <v>99</v>
      </c>
      <c r="FC58">
        <v>0</v>
      </c>
      <c r="FD58">
        <v>314</v>
      </c>
      <c r="FE58">
        <v>4</v>
      </c>
      <c r="FF58">
        <v>3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10</v>
      </c>
      <c r="FT58">
        <v>0</v>
      </c>
      <c r="FU58">
        <v>0</v>
      </c>
      <c r="FV58">
        <v>0</v>
      </c>
      <c r="FW58">
        <v>0</v>
      </c>
      <c r="FX58">
        <v>78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519</v>
      </c>
      <c r="GF58">
        <v>6</v>
      </c>
      <c r="GG58">
        <v>0</v>
      </c>
      <c r="GH58">
        <v>0</v>
      </c>
      <c r="GI58">
        <v>0</v>
      </c>
      <c r="GJ58">
        <v>182</v>
      </c>
      <c r="GK58">
        <v>26</v>
      </c>
      <c r="GL58">
        <v>67</v>
      </c>
      <c r="GM58">
        <v>111</v>
      </c>
      <c r="GN58">
        <v>5</v>
      </c>
      <c r="GO58">
        <v>0</v>
      </c>
      <c r="GP58">
        <v>0</v>
      </c>
      <c r="GQ58">
        <v>127</v>
      </c>
      <c r="GR58">
        <v>21</v>
      </c>
      <c r="GS58">
        <v>0</v>
      </c>
      <c r="GT58">
        <v>0</v>
      </c>
      <c r="GU58">
        <v>0</v>
      </c>
      <c r="GV58">
        <v>73</v>
      </c>
      <c r="GW58">
        <v>0</v>
      </c>
      <c r="GX58">
        <v>85</v>
      </c>
      <c r="GY58">
        <v>0</v>
      </c>
      <c r="GZ58">
        <v>265</v>
      </c>
      <c r="HA58">
        <v>0</v>
      </c>
      <c r="HB58">
        <v>1</v>
      </c>
      <c r="HC58">
        <v>519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290</v>
      </c>
      <c r="HL58">
        <v>199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1303</v>
      </c>
      <c r="HU58">
        <v>670</v>
      </c>
      <c r="HV58">
        <v>539</v>
      </c>
      <c r="HW58">
        <v>957</v>
      </c>
      <c r="HX58">
        <v>116</v>
      </c>
      <c r="HY58">
        <v>45</v>
      </c>
      <c r="HZ58">
        <v>1426</v>
      </c>
      <c r="IA58">
        <v>396</v>
      </c>
      <c r="IB58">
        <v>517</v>
      </c>
      <c r="IC58">
        <v>214</v>
      </c>
      <c r="ID58">
        <v>118</v>
      </c>
      <c r="IE58">
        <v>104</v>
      </c>
      <c r="IF58">
        <v>1042</v>
      </c>
      <c r="IG58">
        <v>22</v>
      </c>
      <c r="IH58">
        <v>2179</v>
      </c>
      <c r="II58">
        <v>0</v>
      </c>
      <c r="IJ58">
        <v>11</v>
      </c>
      <c r="IK58">
        <v>47</v>
      </c>
      <c r="IL58">
        <v>1565</v>
      </c>
      <c r="IM58">
        <v>620</v>
      </c>
      <c r="IN58">
        <v>384</v>
      </c>
      <c r="IO58">
        <v>462</v>
      </c>
      <c r="IP58">
        <v>150</v>
      </c>
      <c r="IQ58">
        <v>62</v>
      </c>
      <c r="IR58">
        <v>1061</v>
      </c>
      <c r="IS58">
        <v>604</v>
      </c>
      <c r="IT58">
        <v>228</v>
      </c>
      <c r="IU58">
        <v>828</v>
      </c>
      <c r="IV58">
        <v>374</v>
      </c>
      <c r="IW58">
        <v>1368</v>
      </c>
      <c r="IX58">
        <v>284</v>
      </c>
      <c r="IY58">
        <v>89</v>
      </c>
      <c r="IZ58">
        <v>510</v>
      </c>
      <c r="JA58">
        <v>573</v>
      </c>
      <c r="JB58">
        <v>921</v>
      </c>
      <c r="JC58">
        <v>539</v>
      </c>
      <c r="JD58">
        <v>5</v>
      </c>
      <c r="JE58">
        <v>514</v>
      </c>
      <c r="JF58">
        <v>19</v>
      </c>
      <c r="JG58">
        <v>62</v>
      </c>
      <c r="JH58">
        <v>513</v>
      </c>
      <c r="JI58">
        <v>365</v>
      </c>
      <c r="JJ58">
        <v>63</v>
      </c>
      <c r="JK58">
        <v>524</v>
      </c>
      <c r="JL58">
        <v>4</v>
      </c>
      <c r="JM58">
        <v>0</v>
      </c>
      <c r="JN58">
        <v>0</v>
      </c>
      <c r="JO58">
        <v>29</v>
      </c>
      <c r="JP58">
        <v>0</v>
      </c>
      <c r="JQ58">
        <v>0</v>
      </c>
      <c r="JR58">
        <v>406</v>
      </c>
      <c r="JS58">
        <v>1497</v>
      </c>
      <c r="JT58">
        <v>1454</v>
      </c>
      <c r="JU58">
        <v>728</v>
      </c>
      <c r="JV58">
        <v>735</v>
      </c>
      <c r="JW58">
        <v>1775</v>
      </c>
      <c r="JX58">
        <v>0</v>
      </c>
      <c r="JY58">
        <v>400</v>
      </c>
      <c r="JZ58">
        <v>155</v>
      </c>
      <c r="KA58">
        <v>262</v>
      </c>
      <c r="KB58">
        <v>484</v>
      </c>
      <c r="KC58">
        <v>178</v>
      </c>
      <c r="KD58">
        <v>67</v>
      </c>
      <c r="KE58">
        <v>189</v>
      </c>
      <c r="KF58">
        <v>398</v>
      </c>
      <c r="KG58">
        <v>407</v>
      </c>
      <c r="KH58">
        <v>0</v>
      </c>
      <c r="KI58">
        <v>142</v>
      </c>
      <c r="KJ58">
        <v>0</v>
      </c>
      <c r="KK58">
        <v>371</v>
      </c>
      <c r="KL58">
        <v>29</v>
      </c>
      <c r="KM58">
        <v>4</v>
      </c>
      <c r="KN58">
        <v>256</v>
      </c>
      <c r="KO58">
        <v>500</v>
      </c>
      <c r="KP58">
        <v>548</v>
      </c>
      <c r="KQ58">
        <v>76</v>
      </c>
      <c r="KR58">
        <v>18</v>
      </c>
      <c r="KS58">
        <v>99</v>
      </c>
      <c r="KT58">
        <v>253</v>
      </c>
      <c r="KU58">
        <v>310</v>
      </c>
      <c r="KV58">
        <v>197</v>
      </c>
      <c r="KW58">
        <v>160</v>
      </c>
      <c r="KX58">
        <v>1384</v>
      </c>
      <c r="KY58">
        <v>428</v>
      </c>
      <c r="KZ58">
        <v>3551</v>
      </c>
      <c r="LA58">
        <v>307</v>
      </c>
      <c r="LB58">
        <v>0</v>
      </c>
      <c r="LC58">
        <v>762</v>
      </c>
      <c r="LD58">
        <v>4140</v>
      </c>
      <c r="LE58">
        <v>57</v>
      </c>
      <c r="LF58">
        <v>112</v>
      </c>
      <c r="LG58">
        <v>74</v>
      </c>
      <c r="LH58">
        <v>4</v>
      </c>
      <c r="LI58">
        <v>25</v>
      </c>
      <c r="LJ58">
        <v>875</v>
      </c>
      <c r="LK58">
        <v>12</v>
      </c>
      <c r="LL58">
        <v>20</v>
      </c>
      <c r="LM58">
        <v>32</v>
      </c>
      <c r="LN58">
        <v>31</v>
      </c>
      <c r="LO58">
        <v>65</v>
      </c>
      <c r="LP58">
        <v>0</v>
      </c>
      <c r="LQ58">
        <v>158</v>
      </c>
      <c r="LR58">
        <v>755</v>
      </c>
      <c r="LS58">
        <v>155</v>
      </c>
      <c r="LT58">
        <v>40</v>
      </c>
      <c r="LU58">
        <v>258</v>
      </c>
      <c r="LV58">
        <v>30</v>
      </c>
      <c r="LW58">
        <v>0</v>
      </c>
      <c r="LX58">
        <v>0</v>
      </c>
      <c r="LY58">
        <v>69223</v>
      </c>
    </row>
    <row r="59" spans="1:337" x14ac:dyDescent="0.25">
      <c r="A59" t="s">
        <v>299</v>
      </c>
      <c r="B59">
        <v>0</v>
      </c>
      <c r="C59">
        <v>792</v>
      </c>
      <c r="D59">
        <v>3</v>
      </c>
      <c r="E59">
        <v>0</v>
      </c>
      <c r="F59">
        <v>1</v>
      </c>
      <c r="G59">
        <v>0</v>
      </c>
      <c r="H59">
        <v>0</v>
      </c>
      <c r="I59">
        <v>0</v>
      </c>
      <c r="J59">
        <v>0</v>
      </c>
      <c r="K59">
        <v>0</v>
      </c>
      <c r="L59">
        <v>3</v>
      </c>
      <c r="M59">
        <v>0</v>
      </c>
      <c r="N59">
        <v>0</v>
      </c>
      <c r="O59">
        <v>213</v>
      </c>
      <c r="P59">
        <v>0</v>
      </c>
      <c r="Q59">
        <v>91</v>
      </c>
      <c r="R59">
        <v>0</v>
      </c>
      <c r="S59">
        <v>348</v>
      </c>
      <c r="T59">
        <v>242</v>
      </c>
      <c r="U59">
        <v>133</v>
      </c>
      <c r="V59">
        <v>131</v>
      </c>
      <c r="W59">
        <v>100</v>
      </c>
      <c r="X59">
        <v>3</v>
      </c>
      <c r="Y59">
        <v>28</v>
      </c>
      <c r="Z59">
        <v>186</v>
      </c>
      <c r="AA59">
        <v>0</v>
      </c>
      <c r="AB59">
        <v>0</v>
      </c>
      <c r="AC59">
        <v>115</v>
      </c>
      <c r="AD59">
        <v>5</v>
      </c>
      <c r="AE59">
        <v>34</v>
      </c>
      <c r="AF59">
        <v>121</v>
      </c>
      <c r="AG59">
        <v>15</v>
      </c>
      <c r="AH59">
        <v>88</v>
      </c>
      <c r="AI59">
        <v>0</v>
      </c>
      <c r="AJ59">
        <v>0</v>
      </c>
      <c r="AK59">
        <v>0</v>
      </c>
      <c r="AL59">
        <v>30</v>
      </c>
      <c r="AM59">
        <v>79</v>
      </c>
      <c r="AN59">
        <v>37</v>
      </c>
      <c r="AO59">
        <v>14</v>
      </c>
      <c r="AP59">
        <v>0</v>
      </c>
      <c r="AQ59">
        <v>0</v>
      </c>
      <c r="AR59">
        <v>75</v>
      </c>
      <c r="AS59">
        <v>32</v>
      </c>
      <c r="AT59">
        <v>6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60</v>
      </c>
      <c r="BI59">
        <v>0</v>
      </c>
      <c r="BJ59">
        <v>1611</v>
      </c>
      <c r="BK59">
        <v>163</v>
      </c>
      <c r="BL59">
        <v>177</v>
      </c>
      <c r="BM59">
        <v>16</v>
      </c>
      <c r="BN59">
        <v>88</v>
      </c>
      <c r="BO59">
        <v>46</v>
      </c>
      <c r="BP59">
        <v>0</v>
      </c>
      <c r="BQ59">
        <v>0</v>
      </c>
      <c r="BR59">
        <v>67</v>
      </c>
      <c r="BS59">
        <v>1</v>
      </c>
      <c r="BT59">
        <v>383</v>
      </c>
      <c r="BU59">
        <v>255</v>
      </c>
      <c r="BV59">
        <v>0</v>
      </c>
      <c r="BW59">
        <v>312</v>
      </c>
      <c r="BX59">
        <v>218</v>
      </c>
      <c r="BY59">
        <v>10</v>
      </c>
      <c r="BZ59">
        <v>6</v>
      </c>
      <c r="CA59">
        <v>0</v>
      </c>
      <c r="CB59">
        <v>4</v>
      </c>
      <c r="CC59">
        <v>56</v>
      </c>
      <c r="CD59">
        <v>2</v>
      </c>
      <c r="CE59">
        <v>0</v>
      </c>
      <c r="CF59">
        <v>60</v>
      </c>
      <c r="CG59">
        <v>78</v>
      </c>
      <c r="CH59">
        <v>0</v>
      </c>
      <c r="CI59">
        <v>0</v>
      </c>
      <c r="CJ59">
        <v>379</v>
      </c>
      <c r="CK59">
        <v>11</v>
      </c>
      <c r="CL59">
        <v>34</v>
      </c>
      <c r="CM59">
        <v>17</v>
      </c>
      <c r="CN59">
        <v>0</v>
      </c>
      <c r="CO59">
        <v>5</v>
      </c>
      <c r="CP59">
        <v>227</v>
      </c>
      <c r="CQ59">
        <v>21</v>
      </c>
      <c r="CR59">
        <v>4</v>
      </c>
      <c r="CS59">
        <v>44</v>
      </c>
      <c r="CT59">
        <v>0</v>
      </c>
      <c r="CU59">
        <v>778</v>
      </c>
      <c r="CV59">
        <v>346</v>
      </c>
      <c r="CW59">
        <v>1204</v>
      </c>
      <c r="CX59">
        <v>0</v>
      </c>
      <c r="CY59">
        <v>1</v>
      </c>
      <c r="CZ59">
        <v>0</v>
      </c>
      <c r="DA59">
        <v>187</v>
      </c>
      <c r="DB59">
        <v>898</v>
      </c>
      <c r="DC59">
        <v>9</v>
      </c>
      <c r="DD59">
        <v>56</v>
      </c>
      <c r="DE59">
        <v>239</v>
      </c>
      <c r="DF59">
        <v>0</v>
      </c>
      <c r="DG59">
        <v>74</v>
      </c>
      <c r="DH59">
        <v>0</v>
      </c>
      <c r="DI59">
        <v>28</v>
      </c>
      <c r="DJ59">
        <v>55</v>
      </c>
      <c r="DK59">
        <v>9</v>
      </c>
      <c r="DL59">
        <v>92</v>
      </c>
      <c r="DM59">
        <v>24</v>
      </c>
      <c r="DN59">
        <v>0</v>
      </c>
      <c r="DO59">
        <v>0</v>
      </c>
      <c r="DP59">
        <v>12</v>
      </c>
      <c r="DQ59">
        <v>4</v>
      </c>
      <c r="DR59">
        <v>4</v>
      </c>
      <c r="DS59">
        <v>36</v>
      </c>
      <c r="DT59">
        <v>3414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141</v>
      </c>
      <c r="EB59">
        <v>2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6</v>
      </c>
      <c r="EJ59">
        <v>15</v>
      </c>
      <c r="EK59">
        <v>0</v>
      </c>
      <c r="EL59">
        <v>0</v>
      </c>
      <c r="EM59">
        <v>237</v>
      </c>
      <c r="EN59">
        <v>0</v>
      </c>
      <c r="EO59">
        <v>0</v>
      </c>
      <c r="EP59">
        <v>0</v>
      </c>
      <c r="EQ59">
        <v>0</v>
      </c>
      <c r="ER59">
        <v>37</v>
      </c>
      <c r="ES59">
        <v>0</v>
      </c>
      <c r="ET59">
        <v>197</v>
      </c>
      <c r="EU59">
        <v>56</v>
      </c>
      <c r="EV59">
        <v>0</v>
      </c>
      <c r="EW59">
        <v>0</v>
      </c>
      <c r="EX59">
        <v>0</v>
      </c>
      <c r="EY59">
        <v>53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181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48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29</v>
      </c>
      <c r="FX59">
        <v>2</v>
      </c>
      <c r="FY59">
        <v>0</v>
      </c>
      <c r="FZ59">
        <v>270</v>
      </c>
      <c r="GA59">
        <v>0</v>
      </c>
      <c r="GB59">
        <v>2</v>
      </c>
      <c r="GC59">
        <v>0</v>
      </c>
      <c r="GD59">
        <v>31</v>
      </c>
      <c r="GE59">
        <v>1</v>
      </c>
      <c r="GF59">
        <v>0</v>
      </c>
      <c r="GG59">
        <v>0</v>
      </c>
      <c r="GH59">
        <v>0</v>
      </c>
      <c r="GI59">
        <v>0</v>
      </c>
      <c r="GJ59">
        <v>24</v>
      </c>
      <c r="GK59">
        <v>0</v>
      </c>
      <c r="GL59">
        <v>43</v>
      </c>
      <c r="GM59">
        <v>17</v>
      </c>
      <c r="GN59">
        <v>0</v>
      </c>
      <c r="GO59">
        <v>0</v>
      </c>
      <c r="GP59">
        <v>0</v>
      </c>
      <c r="GQ59">
        <v>10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353</v>
      </c>
      <c r="HA59">
        <v>17</v>
      </c>
      <c r="HB59">
        <v>0</v>
      </c>
      <c r="HC59">
        <v>212</v>
      </c>
      <c r="HD59">
        <v>0</v>
      </c>
      <c r="HE59">
        <v>397</v>
      </c>
      <c r="HF59">
        <v>0</v>
      </c>
      <c r="HG59">
        <v>0</v>
      </c>
      <c r="HH59">
        <v>0</v>
      </c>
      <c r="HI59">
        <v>0</v>
      </c>
      <c r="HJ59">
        <v>13</v>
      </c>
      <c r="HK59">
        <v>23</v>
      </c>
      <c r="HL59">
        <v>329</v>
      </c>
      <c r="HM59">
        <v>4</v>
      </c>
      <c r="HN59">
        <v>0</v>
      </c>
      <c r="HO59">
        <v>169</v>
      </c>
      <c r="HP59">
        <v>168</v>
      </c>
      <c r="HQ59">
        <v>48</v>
      </c>
      <c r="HR59">
        <v>0</v>
      </c>
      <c r="HS59">
        <v>0</v>
      </c>
      <c r="HT59">
        <v>732</v>
      </c>
      <c r="HU59">
        <v>872</v>
      </c>
      <c r="HV59">
        <v>412</v>
      </c>
      <c r="HW59">
        <v>277</v>
      </c>
      <c r="HX59">
        <v>211</v>
      </c>
      <c r="HY59">
        <v>102</v>
      </c>
      <c r="HZ59">
        <v>127</v>
      </c>
      <c r="IA59">
        <v>187</v>
      </c>
      <c r="IB59">
        <v>83</v>
      </c>
      <c r="IC59">
        <v>192</v>
      </c>
      <c r="ID59">
        <v>165</v>
      </c>
      <c r="IE59">
        <v>5</v>
      </c>
      <c r="IF59">
        <v>278</v>
      </c>
      <c r="IG59">
        <v>0</v>
      </c>
      <c r="IH59">
        <v>79</v>
      </c>
      <c r="II59">
        <v>15</v>
      </c>
      <c r="IJ59">
        <v>7</v>
      </c>
      <c r="IK59">
        <v>0</v>
      </c>
      <c r="IL59">
        <v>1054</v>
      </c>
      <c r="IM59">
        <v>250</v>
      </c>
      <c r="IN59">
        <v>229</v>
      </c>
      <c r="IO59">
        <v>549</v>
      </c>
      <c r="IP59">
        <v>79</v>
      </c>
      <c r="IQ59">
        <v>34</v>
      </c>
      <c r="IR59">
        <v>216</v>
      </c>
      <c r="IS59">
        <v>273</v>
      </c>
      <c r="IT59">
        <v>162</v>
      </c>
      <c r="IU59">
        <v>70</v>
      </c>
      <c r="IV59">
        <v>112</v>
      </c>
      <c r="IW59">
        <v>571</v>
      </c>
      <c r="IX59">
        <v>96</v>
      </c>
      <c r="IY59">
        <v>65</v>
      </c>
      <c r="IZ59">
        <v>215</v>
      </c>
      <c r="JA59">
        <v>138</v>
      </c>
      <c r="JB59">
        <v>191</v>
      </c>
      <c r="JC59">
        <v>344</v>
      </c>
      <c r="JD59">
        <v>4</v>
      </c>
      <c r="JE59">
        <v>1169</v>
      </c>
      <c r="JF59">
        <v>10</v>
      </c>
      <c r="JG59">
        <v>86</v>
      </c>
      <c r="JH59">
        <v>90</v>
      </c>
      <c r="JI59">
        <v>216</v>
      </c>
      <c r="JJ59">
        <v>17</v>
      </c>
      <c r="JK59">
        <v>406</v>
      </c>
      <c r="JL59">
        <v>0</v>
      </c>
      <c r="JM59">
        <v>0</v>
      </c>
      <c r="JN59">
        <v>0</v>
      </c>
      <c r="JO59">
        <v>0</v>
      </c>
      <c r="JP59">
        <v>8</v>
      </c>
      <c r="JQ59">
        <v>0</v>
      </c>
      <c r="JR59">
        <v>118</v>
      </c>
      <c r="JS59">
        <v>437</v>
      </c>
      <c r="JT59">
        <v>123</v>
      </c>
      <c r="JU59">
        <v>353</v>
      </c>
      <c r="JV59">
        <v>51</v>
      </c>
      <c r="JW59">
        <v>109</v>
      </c>
      <c r="JX59">
        <v>0</v>
      </c>
      <c r="JY59">
        <v>50</v>
      </c>
      <c r="JZ59">
        <v>88</v>
      </c>
      <c r="KA59">
        <v>208</v>
      </c>
      <c r="KB59">
        <v>91</v>
      </c>
      <c r="KC59">
        <v>81</v>
      </c>
      <c r="KD59">
        <v>0</v>
      </c>
      <c r="KE59">
        <v>78</v>
      </c>
      <c r="KF59">
        <v>40</v>
      </c>
      <c r="KG59">
        <v>34</v>
      </c>
      <c r="KH59">
        <v>11</v>
      </c>
      <c r="KI59">
        <v>46</v>
      </c>
      <c r="KJ59">
        <v>0</v>
      </c>
      <c r="KK59">
        <v>30</v>
      </c>
      <c r="KL59">
        <v>0</v>
      </c>
      <c r="KM59">
        <v>7</v>
      </c>
      <c r="KN59">
        <v>607</v>
      </c>
      <c r="KO59">
        <v>739</v>
      </c>
      <c r="KP59">
        <v>462</v>
      </c>
      <c r="KQ59">
        <v>38</v>
      </c>
      <c r="KR59">
        <v>282</v>
      </c>
      <c r="KS59">
        <v>139</v>
      </c>
      <c r="KT59">
        <v>1621</v>
      </c>
      <c r="KU59">
        <v>280</v>
      </c>
      <c r="KV59">
        <v>6</v>
      </c>
      <c r="KW59">
        <v>64</v>
      </c>
      <c r="KX59">
        <v>111</v>
      </c>
      <c r="KY59">
        <v>94</v>
      </c>
      <c r="KZ59">
        <v>3410</v>
      </c>
      <c r="LA59">
        <v>501</v>
      </c>
      <c r="LB59">
        <v>0</v>
      </c>
      <c r="LC59">
        <v>5</v>
      </c>
      <c r="LD59">
        <v>377</v>
      </c>
      <c r="LE59">
        <v>97</v>
      </c>
      <c r="LF59">
        <v>110</v>
      </c>
      <c r="LG59">
        <v>67</v>
      </c>
      <c r="LH59">
        <v>6</v>
      </c>
      <c r="LI59">
        <v>19</v>
      </c>
      <c r="LJ59">
        <v>559</v>
      </c>
      <c r="LK59">
        <v>16</v>
      </c>
      <c r="LL59">
        <v>15</v>
      </c>
      <c r="LM59">
        <v>225</v>
      </c>
      <c r="LN59">
        <v>17</v>
      </c>
      <c r="LO59">
        <v>10</v>
      </c>
      <c r="LP59">
        <v>0</v>
      </c>
      <c r="LQ59">
        <v>48</v>
      </c>
      <c r="LR59">
        <v>584</v>
      </c>
      <c r="LS59">
        <v>13</v>
      </c>
      <c r="LT59">
        <v>15</v>
      </c>
      <c r="LU59">
        <v>143</v>
      </c>
      <c r="LV59">
        <v>13</v>
      </c>
      <c r="LW59">
        <v>0</v>
      </c>
      <c r="LX59">
        <v>0</v>
      </c>
      <c r="LY59">
        <v>40931</v>
      </c>
    </row>
    <row r="60" spans="1:337" x14ac:dyDescent="0.25">
      <c r="A60" t="s">
        <v>300</v>
      </c>
      <c r="B60">
        <v>0</v>
      </c>
      <c r="C60">
        <v>577</v>
      </c>
      <c r="D60">
        <v>1</v>
      </c>
      <c r="E60">
        <v>0</v>
      </c>
      <c r="F60">
        <v>18160</v>
      </c>
      <c r="G60">
        <v>134</v>
      </c>
      <c r="H60">
        <v>0</v>
      </c>
      <c r="I60">
        <v>205</v>
      </c>
      <c r="J60">
        <v>0</v>
      </c>
      <c r="K60">
        <v>26</v>
      </c>
      <c r="L60">
        <v>0</v>
      </c>
      <c r="M60">
        <v>0</v>
      </c>
      <c r="N60">
        <v>2545</v>
      </c>
      <c r="O60">
        <v>559</v>
      </c>
      <c r="P60">
        <v>0</v>
      </c>
      <c r="Q60">
        <v>217</v>
      </c>
      <c r="R60">
        <v>0</v>
      </c>
      <c r="S60">
        <v>26</v>
      </c>
      <c r="T60">
        <v>164</v>
      </c>
      <c r="U60">
        <v>242</v>
      </c>
      <c r="V60">
        <v>0</v>
      </c>
      <c r="W60">
        <v>33</v>
      </c>
      <c r="X60">
        <v>358</v>
      </c>
      <c r="Y60">
        <v>0</v>
      </c>
      <c r="Z60">
        <v>124</v>
      </c>
      <c r="AA60">
        <v>0</v>
      </c>
      <c r="AB60">
        <v>0</v>
      </c>
      <c r="AC60">
        <v>209</v>
      </c>
      <c r="AD60">
        <v>12</v>
      </c>
      <c r="AE60">
        <v>11</v>
      </c>
      <c r="AF60">
        <v>96</v>
      </c>
      <c r="AG60">
        <v>3</v>
      </c>
      <c r="AH60">
        <v>126</v>
      </c>
      <c r="AI60">
        <v>10</v>
      </c>
      <c r="AJ60">
        <v>154</v>
      </c>
      <c r="AK60">
        <v>2479</v>
      </c>
      <c r="AL60">
        <v>405</v>
      </c>
      <c r="AM60">
        <v>0</v>
      </c>
      <c r="AN60">
        <v>94</v>
      </c>
      <c r="AO60">
        <v>247</v>
      </c>
      <c r="AP60">
        <v>0</v>
      </c>
      <c r="AQ60">
        <v>6</v>
      </c>
      <c r="AR60">
        <v>12</v>
      </c>
      <c r="AS60">
        <v>0</v>
      </c>
      <c r="AT60">
        <v>1050</v>
      </c>
      <c r="AU60">
        <v>16</v>
      </c>
      <c r="AV60">
        <v>0</v>
      </c>
      <c r="AW60">
        <v>0</v>
      </c>
      <c r="AX60">
        <v>0</v>
      </c>
      <c r="AY60">
        <v>0</v>
      </c>
      <c r="AZ60">
        <v>152</v>
      </c>
      <c r="BA60">
        <v>67</v>
      </c>
      <c r="BB60">
        <v>0</v>
      </c>
      <c r="BC60">
        <v>0</v>
      </c>
      <c r="BD60">
        <v>9</v>
      </c>
      <c r="BE60">
        <v>0</v>
      </c>
      <c r="BF60">
        <v>305</v>
      </c>
      <c r="BG60">
        <v>0</v>
      </c>
      <c r="BH60">
        <v>106</v>
      </c>
      <c r="BI60">
        <v>0</v>
      </c>
      <c r="BJ60">
        <v>333</v>
      </c>
      <c r="BK60">
        <v>67</v>
      </c>
      <c r="BL60">
        <v>3</v>
      </c>
      <c r="BM60">
        <v>176</v>
      </c>
      <c r="BN60">
        <v>3</v>
      </c>
      <c r="BO60">
        <v>10</v>
      </c>
      <c r="BP60">
        <v>0</v>
      </c>
      <c r="BQ60">
        <v>0</v>
      </c>
      <c r="BR60">
        <v>3</v>
      </c>
      <c r="BS60">
        <v>8</v>
      </c>
      <c r="BT60">
        <v>0</v>
      </c>
      <c r="BU60">
        <v>7</v>
      </c>
      <c r="BV60">
        <v>0</v>
      </c>
      <c r="BW60">
        <v>537</v>
      </c>
      <c r="BX60">
        <v>206</v>
      </c>
      <c r="BY60">
        <v>606</v>
      </c>
      <c r="BZ60">
        <v>7</v>
      </c>
      <c r="CA60">
        <v>0</v>
      </c>
      <c r="CB60">
        <v>367</v>
      </c>
      <c r="CC60">
        <v>225</v>
      </c>
      <c r="CD60">
        <v>3</v>
      </c>
      <c r="CE60">
        <v>15</v>
      </c>
      <c r="CF60">
        <v>11</v>
      </c>
      <c r="CG60">
        <v>10</v>
      </c>
      <c r="CH60">
        <v>921</v>
      </c>
      <c r="CI60">
        <v>11</v>
      </c>
      <c r="CJ60">
        <v>719</v>
      </c>
      <c r="CK60">
        <v>142</v>
      </c>
      <c r="CL60">
        <v>626</v>
      </c>
      <c r="CM60">
        <v>204</v>
      </c>
      <c r="CN60">
        <v>4</v>
      </c>
      <c r="CO60">
        <v>0</v>
      </c>
      <c r="CP60">
        <v>76</v>
      </c>
      <c r="CQ60">
        <v>188</v>
      </c>
      <c r="CR60">
        <v>71</v>
      </c>
      <c r="CS60">
        <v>364</v>
      </c>
      <c r="CT60">
        <v>0</v>
      </c>
      <c r="CU60">
        <v>0</v>
      </c>
      <c r="CV60">
        <v>354</v>
      </c>
      <c r="CW60">
        <v>0</v>
      </c>
      <c r="CX60">
        <v>37</v>
      </c>
      <c r="CY60">
        <v>41</v>
      </c>
      <c r="CZ60">
        <v>0</v>
      </c>
      <c r="DA60">
        <v>116</v>
      </c>
      <c r="DB60">
        <v>0</v>
      </c>
      <c r="DC60">
        <v>25</v>
      </c>
      <c r="DD60">
        <v>13</v>
      </c>
      <c r="DE60">
        <v>0</v>
      </c>
      <c r="DF60">
        <v>0</v>
      </c>
      <c r="DG60">
        <v>0</v>
      </c>
      <c r="DH60">
        <v>55</v>
      </c>
      <c r="DI60">
        <v>25</v>
      </c>
      <c r="DJ60">
        <v>0</v>
      </c>
      <c r="DK60">
        <v>61</v>
      </c>
      <c r="DL60">
        <v>11</v>
      </c>
      <c r="DM60">
        <v>27</v>
      </c>
      <c r="DN60">
        <v>16</v>
      </c>
      <c r="DO60">
        <v>3</v>
      </c>
      <c r="DP60">
        <v>305</v>
      </c>
      <c r="DQ60">
        <v>84</v>
      </c>
      <c r="DR60">
        <v>50</v>
      </c>
      <c r="DS60">
        <v>0</v>
      </c>
      <c r="DT60">
        <v>521</v>
      </c>
      <c r="DU60">
        <v>14</v>
      </c>
      <c r="DV60">
        <v>419</v>
      </c>
      <c r="DW60">
        <v>0</v>
      </c>
      <c r="DX60">
        <v>0</v>
      </c>
      <c r="DY60">
        <v>0</v>
      </c>
      <c r="DZ60">
        <v>0</v>
      </c>
      <c r="EA60">
        <v>1</v>
      </c>
      <c r="EB60">
        <v>22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264</v>
      </c>
      <c r="EJ60">
        <v>1205</v>
      </c>
      <c r="EK60">
        <v>25</v>
      </c>
      <c r="EL60">
        <v>33</v>
      </c>
      <c r="EM60">
        <v>194</v>
      </c>
      <c r="EN60">
        <v>0</v>
      </c>
      <c r="EO60">
        <v>0</v>
      </c>
      <c r="EP60">
        <v>50</v>
      </c>
      <c r="EQ60">
        <v>0</v>
      </c>
      <c r="ER60">
        <v>1432</v>
      </c>
      <c r="ES60">
        <v>0</v>
      </c>
      <c r="ET60">
        <v>0</v>
      </c>
      <c r="EU60">
        <v>31</v>
      </c>
      <c r="EV60">
        <v>3389</v>
      </c>
      <c r="EW60">
        <v>0</v>
      </c>
      <c r="EX60">
        <v>0</v>
      </c>
      <c r="EY60">
        <v>0</v>
      </c>
      <c r="EZ60">
        <v>25</v>
      </c>
      <c r="FA60">
        <v>0</v>
      </c>
      <c r="FB60">
        <v>63</v>
      </c>
      <c r="FC60">
        <v>413</v>
      </c>
      <c r="FD60">
        <v>0</v>
      </c>
      <c r="FE60">
        <v>2693</v>
      </c>
      <c r="FF60">
        <v>14</v>
      </c>
      <c r="FG60">
        <v>33</v>
      </c>
      <c r="FH60">
        <v>2</v>
      </c>
      <c r="FI60">
        <v>0</v>
      </c>
      <c r="FJ60">
        <v>0</v>
      </c>
      <c r="FK60">
        <v>499</v>
      </c>
      <c r="FL60">
        <v>0</v>
      </c>
      <c r="FM60">
        <v>325</v>
      </c>
      <c r="FN60">
        <v>73</v>
      </c>
      <c r="FO60">
        <v>0</v>
      </c>
      <c r="FP60">
        <v>0</v>
      </c>
      <c r="FQ60">
        <v>95</v>
      </c>
      <c r="FR60">
        <v>4</v>
      </c>
      <c r="FS60">
        <v>134</v>
      </c>
      <c r="FT60">
        <v>127</v>
      </c>
      <c r="FU60">
        <v>26</v>
      </c>
      <c r="FV60">
        <v>549</v>
      </c>
      <c r="FW60">
        <v>730</v>
      </c>
      <c r="FX60">
        <v>1951</v>
      </c>
      <c r="FY60">
        <v>50</v>
      </c>
      <c r="FZ60">
        <v>243</v>
      </c>
      <c r="GA60">
        <v>446</v>
      </c>
      <c r="GB60">
        <v>541</v>
      </c>
      <c r="GC60">
        <v>29</v>
      </c>
      <c r="GD60">
        <v>0</v>
      </c>
      <c r="GE60">
        <v>0</v>
      </c>
      <c r="GF60">
        <v>37</v>
      </c>
      <c r="GG60">
        <v>4</v>
      </c>
      <c r="GH60">
        <v>0</v>
      </c>
      <c r="GI60">
        <v>0</v>
      </c>
      <c r="GJ60">
        <v>24</v>
      </c>
      <c r="GK60">
        <v>137</v>
      </c>
      <c r="GL60">
        <v>92</v>
      </c>
      <c r="GM60">
        <v>189</v>
      </c>
      <c r="GN60">
        <v>27</v>
      </c>
      <c r="GO60">
        <v>0</v>
      </c>
      <c r="GP60">
        <v>20</v>
      </c>
      <c r="GQ60">
        <v>442</v>
      </c>
      <c r="GR60">
        <v>153</v>
      </c>
      <c r="GS60">
        <v>0</v>
      </c>
      <c r="GT60">
        <v>0</v>
      </c>
      <c r="GU60">
        <v>0</v>
      </c>
      <c r="GV60">
        <v>5</v>
      </c>
      <c r="GW60">
        <v>18</v>
      </c>
      <c r="GX60">
        <v>303</v>
      </c>
      <c r="GY60">
        <v>0</v>
      </c>
      <c r="GZ60">
        <v>370</v>
      </c>
      <c r="HA60">
        <v>0</v>
      </c>
      <c r="HB60">
        <v>15</v>
      </c>
      <c r="HC60">
        <v>729</v>
      </c>
      <c r="HD60">
        <v>0</v>
      </c>
      <c r="HE60">
        <v>151</v>
      </c>
      <c r="HF60">
        <v>10</v>
      </c>
      <c r="HG60">
        <v>0</v>
      </c>
      <c r="HH60">
        <v>0</v>
      </c>
      <c r="HI60">
        <v>0</v>
      </c>
      <c r="HJ60">
        <v>2</v>
      </c>
      <c r="HK60">
        <v>76</v>
      </c>
      <c r="HL60">
        <v>346</v>
      </c>
      <c r="HM60">
        <v>5</v>
      </c>
      <c r="HN60">
        <v>0</v>
      </c>
      <c r="HO60">
        <v>0</v>
      </c>
      <c r="HP60">
        <v>35</v>
      </c>
      <c r="HQ60">
        <v>875</v>
      </c>
      <c r="HR60">
        <v>0</v>
      </c>
      <c r="HS60">
        <v>57</v>
      </c>
      <c r="HT60">
        <v>1954</v>
      </c>
      <c r="HU60">
        <v>1497</v>
      </c>
      <c r="HV60">
        <v>1314</v>
      </c>
      <c r="HW60">
        <v>853</v>
      </c>
      <c r="HX60">
        <v>409</v>
      </c>
      <c r="HY60">
        <v>39</v>
      </c>
      <c r="HZ60">
        <v>382</v>
      </c>
      <c r="IA60">
        <v>471</v>
      </c>
      <c r="IB60">
        <v>144</v>
      </c>
      <c r="IC60">
        <v>238</v>
      </c>
      <c r="ID60">
        <v>173</v>
      </c>
      <c r="IE60">
        <v>78</v>
      </c>
      <c r="IF60">
        <v>2120</v>
      </c>
      <c r="IG60">
        <v>24</v>
      </c>
      <c r="IH60">
        <v>239</v>
      </c>
      <c r="II60">
        <v>30</v>
      </c>
      <c r="IJ60">
        <v>50</v>
      </c>
      <c r="IK60">
        <v>26</v>
      </c>
      <c r="IL60">
        <v>3283</v>
      </c>
      <c r="IM60">
        <v>685</v>
      </c>
      <c r="IN60">
        <v>502</v>
      </c>
      <c r="IO60">
        <v>539</v>
      </c>
      <c r="IP60">
        <v>258</v>
      </c>
      <c r="IQ60">
        <v>79</v>
      </c>
      <c r="IR60">
        <v>771</v>
      </c>
      <c r="IS60">
        <v>1038</v>
      </c>
      <c r="IT60">
        <v>268</v>
      </c>
      <c r="IU60">
        <v>217</v>
      </c>
      <c r="IV60">
        <v>412</v>
      </c>
      <c r="IW60">
        <v>1987</v>
      </c>
      <c r="IX60">
        <v>575</v>
      </c>
      <c r="IY60">
        <v>125</v>
      </c>
      <c r="IZ60">
        <v>1186</v>
      </c>
      <c r="JA60">
        <v>1442</v>
      </c>
      <c r="JB60">
        <v>1445</v>
      </c>
      <c r="JC60">
        <v>316</v>
      </c>
      <c r="JD60">
        <v>2</v>
      </c>
      <c r="JE60">
        <v>848</v>
      </c>
      <c r="JF60">
        <v>19</v>
      </c>
      <c r="JG60">
        <v>116</v>
      </c>
      <c r="JH60">
        <v>914</v>
      </c>
      <c r="JI60">
        <v>1762</v>
      </c>
      <c r="JJ60">
        <v>73</v>
      </c>
      <c r="JK60">
        <v>1273</v>
      </c>
      <c r="JL60">
        <v>8</v>
      </c>
      <c r="JM60">
        <v>0</v>
      </c>
      <c r="JN60">
        <v>0</v>
      </c>
      <c r="JO60">
        <v>84</v>
      </c>
      <c r="JP60">
        <v>7</v>
      </c>
      <c r="JQ60">
        <v>0</v>
      </c>
      <c r="JR60">
        <v>914</v>
      </c>
      <c r="JS60">
        <v>590</v>
      </c>
      <c r="JT60">
        <v>350</v>
      </c>
      <c r="JU60">
        <v>791</v>
      </c>
      <c r="JV60">
        <v>273</v>
      </c>
      <c r="JW60">
        <v>345</v>
      </c>
      <c r="JX60">
        <v>4</v>
      </c>
      <c r="JY60">
        <v>134</v>
      </c>
      <c r="JZ60">
        <v>143</v>
      </c>
      <c r="KA60">
        <v>348</v>
      </c>
      <c r="KB60">
        <v>186</v>
      </c>
      <c r="KC60">
        <v>343</v>
      </c>
      <c r="KD60">
        <v>56</v>
      </c>
      <c r="KE60">
        <v>246</v>
      </c>
      <c r="KF60">
        <v>223</v>
      </c>
      <c r="KG60">
        <v>34</v>
      </c>
      <c r="KH60">
        <v>0</v>
      </c>
      <c r="KI60">
        <v>357</v>
      </c>
      <c r="KJ60">
        <v>6</v>
      </c>
      <c r="KK60">
        <v>130</v>
      </c>
      <c r="KL60">
        <v>34</v>
      </c>
      <c r="KM60">
        <v>0</v>
      </c>
      <c r="KN60">
        <v>219</v>
      </c>
      <c r="KO60">
        <v>1141</v>
      </c>
      <c r="KP60">
        <v>3933</v>
      </c>
      <c r="KQ60">
        <v>985</v>
      </c>
      <c r="KR60">
        <v>1375</v>
      </c>
      <c r="KS60">
        <v>338</v>
      </c>
      <c r="KT60">
        <v>17</v>
      </c>
      <c r="KU60">
        <v>659</v>
      </c>
      <c r="KV60">
        <v>662</v>
      </c>
      <c r="KW60">
        <v>48</v>
      </c>
      <c r="KX60">
        <v>223</v>
      </c>
      <c r="KY60">
        <v>814</v>
      </c>
      <c r="KZ60">
        <v>6486</v>
      </c>
      <c r="LA60">
        <v>782</v>
      </c>
      <c r="LB60">
        <v>3</v>
      </c>
      <c r="LC60">
        <v>2</v>
      </c>
      <c r="LD60">
        <v>6593</v>
      </c>
      <c r="LE60">
        <v>635</v>
      </c>
      <c r="LF60">
        <v>285</v>
      </c>
      <c r="LG60">
        <v>148</v>
      </c>
      <c r="LH60">
        <v>7</v>
      </c>
      <c r="LI60">
        <v>50</v>
      </c>
      <c r="LJ60">
        <v>2828</v>
      </c>
      <c r="LK60">
        <v>85</v>
      </c>
      <c r="LL60">
        <v>68</v>
      </c>
      <c r="LM60">
        <v>460</v>
      </c>
      <c r="LN60">
        <v>51</v>
      </c>
      <c r="LO60">
        <v>1</v>
      </c>
      <c r="LP60">
        <v>3</v>
      </c>
      <c r="LQ60">
        <v>251</v>
      </c>
      <c r="LR60">
        <v>1321</v>
      </c>
      <c r="LS60">
        <v>277</v>
      </c>
      <c r="LT60">
        <v>79</v>
      </c>
      <c r="LU60">
        <v>385</v>
      </c>
      <c r="LV60">
        <v>95</v>
      </c>
      <c r="LW60">
        <v>0</v>
      </c>
      <c r="LX60">
        <v>0</v>
      </c>
      <c r="LY60">
        <v>123964</v>
      </c>
    </row>
    <row r="61" spans="1:337" x14ac:dyDescent="0.25">
      <c r="A61" t="s">
        <v>301</v>
      </c>
      <c r="B61">
        <v>0</v>
      </c>
      <c r="C61">
        <v>486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31</v>
      </c>
      <c r="M61">
        <v>2505</v>
      </c>
      <c r="N61">
        <v>1332</v>
      </c>
      <c r="O61">
        <v>200</v>
      </c>
      <c r="P61">
        <v>0</v>
      </c>
      <c r="Q61">
        <v>766</v>
      </c>
      <c r="R61">
        <v>0</v>
      </c>
      <c r="S61">
        <v>373</v>
      </c>
      <c r="T61">
        <v>45</v>
      </c>
      <c r="U61">
        <v>1110</v>
      </c>
      <c r="V61">
        <v>143</v>
      </c>
      <c r="W61">
        <v>514</v>
      </c>
      <c r="X61">
        <v>0</v>
      </c>
      <c r="Y61">
        <v>44</v>
      </c>
      <c r="Z61">
        <v>23</v>
      </c>
      <c r="AA61">
        <v>0</v>
      </c>
      <c r="AB61">
        <v>0</v>
      </c>
      <c r="AC61">
        <v>102</v>
      </c>
      <c r="AD61">
        <v>0</v>
      </c>
      <c r="AE61">
        <v>10</v>
      </c>
      <c r="AF61">
        <v>15</v>
      </c>
      <c r="AG61">
        <v>40</v>
      </c>
      <c r="AH61">
        <v>23</v>
      </c>
      <c r="AI61">
        <v>63</v>
      </c>
      <c r="AJ61">
        <v>1</v>
      </c>
      <c r="AK61">
        <v>0</v>
      </c>
      <c r="AL61">
        <v>24</v>
      </c>
      <c r="AM61">
        <v>66</v>
      </c>
      <c r="AN61">
        <v>8</v>
      </c>
      <c r="AO61">
        <v>1543</v>
      </c>
      <c r="AP61">
        <v>0</v>
      </c>
      <c r="AQ61">
        <v>58</v>
      </c>
      <c r="AR61">
        <v>83</v>
      </c>
      <c r="AS61">
        <v>0</v>
      </c>
      <c r="AT61">
        <v>0</v>
      </c>
      <c r="AU61">
        <v>55</v>
      </c>
      <c r="AV61">
        <v>0</v>
      </c>
      <c r="AW61">
        <v>0</v>
      </c>
      <c r="AX61">
        <v>0</v>
      </c>
      <c r="AY61">
        <v>22</v>
      </c>
      <c r="AZ61">
        <v>0</v>
      </c>
      <c r="BA61">
        <v>30</v>
      </c>
      <c r="BB61">
        <v>3</v>
      </c>
      <c r="BC61">
        <v>0</v>
      </c>
      <c r="BD61">
        <v>97</v>
      </c>
      <c r="BE61">
        <v>602</v>
      </c>
      <c r="BF61">
        <v>0</v>
      </c>
      <c r="BG61">
        <v>55</v>
      </c>
      <c r="BH61">
        <v>0</v>
      </c>
      <c r="BI61">
        <v>0</v>
      </c>
      <c r="BJ61">
        <v>49</v>
      </c>
      <c r="BK61">
        <v>0</v>
      </c>
      <c r="BL61">
        <v>86</v>
      </c>
      <c r="BM61">
        <v>24</v>
      </c>
      <c r="BN61">
        <v>11</v>
      </c>
      <c r="BO61">
        <v>9</v>
      </c>
      <c r="BP61">
        <v>358</v>
      </c>
      <c r="BQ61">
        <v>0</v>
      </c>
      <c r="BR61">
        <v>0</v>
      </c>
      <c r="BS61">
        <v>0</v>
      </c>
      <c r="BT61">
        <v>1425</v>
      </c>
      <c r="BU61">
        <v>0</v>
      </c>
      <c r="BV61">
        <v>0</v>
      </c>
      <c r="BW61">
        <v>287</v>
      </c>
      <c r="BX61">
        <v>238</v>
      </c>
      <c r="BY61">
        <v>26</v>
      </c>
      <c r="BZ61">
        <v>10</v>
      </c>
      <c r="CA61">
        <v>0</v>
      </c>
      <c r="CB61">
        <v>7</v>
      </c>
      <c r="CC61">
        <v>183</v>
      </c>
      <c r="CD61">
        <v>0</v>
      </c>
      <c r="CE61">
        <v>45</v>
      </c>
      <c r="CF61">
        <v>2</v>
      </c>
      <c r="CG61">
        <v>879</v>
      </c>
      <c r="CH61">
        <v>0</v>
      </c>
      <c r="CI61">
        <v>462</v>
      </c>
      <c r="CJ61">
        <v>1326</v>
      </c>
      <c r="CK61">
        <v>5</v>
      </c>
      <c r="CL61">
        <v>0</v>
      </c>
      <c r="CM61">
        <v>32</v>
      </c>
      <c r="CN61">
        <v>35</v>
      </c>
      <c r="CO61">
        <v>55</v>
      </c>
      <c r="CP61">
        <v>41</v>
      </c>
      <c r="CQ61">
        <v>8</v>
      </c>
      <c r="CR61">
        <v>1</v>
      </c>
      <c r="CS61">
        <v>2</v>
      </c>
      <c r="CT61">
        <v>2</v>
      </c>
      <c r="CU61">
        <v>0</v>
      </c>
      <c r="CV61">
        <v>465</v>
      </c>
      <c r="CW61">
        <v>0</v>
      </c>
      <c r="CX61">
        <v>0</v>
      </c>
      <c r="CY61">
        <v>33</v>
      </c>
      <c r="CZ61">
        <v>270</v>
      </c>
      <c r="DA61">
        <v>33</v>
      </c>
      <c r="DB61">
        <v>0</v>
      </c>
      <c r="DC61">
        <v>0</v>
      </c>
      <c r="DD61">
        <v>5</v>
      </c>
      <c r="DE61">
        <v>10</v>
      </c>
      <c r="DF61">
        <v>161</v>
      </c>
      <c r="DG61">
        <v>56</v>
      </c>
      <c r="DH61">
        <v>0</v>
      </c>
      <c r="DI61">
        <v>10</v>
      </c>
      <c r="DJ61">
        <v>0</v>
      </c>
      <c r="DK61">
        <v>11</v>
      </c>
      <c r="DL61">
        <v>23</v>
      </c>
      <c r="DM61">
        <v>0</v>
      </c>
      <c r="DN61">
        <v>5</v>
      </c>
      <c r="DO61">
        <v>0</v>
      </c>
      <c r="DP61">
        <v>22</v>
      </c>
      <c r="DQ61">
        <v>153</v>
      </c>
      <c r="DR61">
        <v>103</v>
      </c>
      <c r="DS61">
        <v>0</v>
      </c>
      <c r="DT61">
        <v>203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12</v>
      </c>
      <c r="EB61">
        <v>19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220</v>
      </c>
      <c r="EK61">
        <v>0</v>
      </c>
      <c r="EL61">
        <v>0</v>
      </c>
      <c r="EM61">
        <v>362</v>
      </c>
      <c r="EN61">
        <v>202</v>
      </c>
      <c r="EO61">
        <v>0</v>
      </c>
      <c r="EP61">
        <v>100</v>
      </c>
      <c r="EQ61">
        <v>0</v>
      </c>
      <c r="ER61">
        <v>639</v>
      </c>
      <c r="ES61">
        <v>0</v>
      </c>
      <c r="ET61">
        <v>0</v>
      </c>
      <c r="EU61">
        <v>14</v>
      </c>
      <c r="EV61">
        <v>20</v>
      </c>
      <c r="EW61">
        <v>84</v>
      </c>
      <c r="EX61">
        <v>38</v>
      </c>
      <c r="EY61">
        <v>2</v>
      </c>
      <c r="EZ61">
        <v>278</v>
      </c>
      <c r="FA61">
        <v>1</v>
      </c>
      <c r="FB61">
        <v>1987</v>
      </c>
      <c r="FC61">
        <v>0</v>
      </c>
      <c r="FD61">
        <v>0</v>
      </c>
      <c r="FE61">
        <v>0</v>
      </c>
      <c r="FF61">
        <v>0</v>
      </c>
      <c r="FG61">
        <v>6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5</v>
      </c>
      <c r="FN61">
        <v>6</v>
      </c>
      <c r="FO61">
        <v>13</v>
      </c>
      <c r="FP61">
        <v>0</v>
      </c>
      <c r="FQ61">
        <v>15</v>
      </c>
      <c r="FR61">
        <v>0</v>
      </c>
      <c r="FS61">
        <v>0</v>
      </c>
      <c r="FT61">
        <v>82</v>
      </c>
      <c r="FU61">
        <v>0</v>
      </c>
      <c r="FV61">
        <v>0</v>
      </c>
      <c r="FW61">
        <v>72</v>
      </c>
      <c r="FX61">
        <v>0</v>
      </c>
      <c r="FY61">
        <v>0</v>
      </c>
      <c r="FZ61">
        <v>51</v>
      </c>
      <c r="GA61">
        <v>306</v>
      </c>
      <c r="GB61">
        <v>5</v>
      </c>
      <c r="GC61">
        <v>0</v>
      </c>
      <c r="GD61">
        <v>4</v>
      </c>
      <c r="GE61">
        <v>0</v>
      </c>
      <c r="GF61">
        <v>9</v>
      </c>
      <c r="GG61">
        <v>0</v>
      </c>
      <c r="GH61">
        <v>29</v>
      </c>
      <c r="GI61">
        <v>0</v>
      </c>
      <c r="GJ61">
        <v>43</v>
      </c>
      <c r="GK61">
        <v>11</v>
      </c>
      <c r="GL61">
        <v>20</v>
      </c>
      <c r="GM61">
        <v>60</v>
      </c>
      <c r="GN61">
        <v>0</v>
      </c>
      <c r="GO61">
        <v>0</v>
      </c>
      <c r="GP61">
        <v>0</v>
      </c>
      <c r="GQ61">
        <v>71</v>
      </c>
      <c r="GR61">
        <v>1</v>
      </c>
      <c r="GS61">
        <v>830</v>
      </c>
      <c r="GT61">
        <v>0</v>
      </c>
      <c r="GU61">
        <v>0</v>
      </c>
      <c r="GV61">
        <v>13</v>
      </c>
      <c r="GW61">
        <v>0</v>
      </c>
      <c r="GX61">
        <v>672</v>
      </c>
      <c r="GY61">
        <v>4</v>
      </c>
      <c r="GZ61">
        <v>241</v>
      </c>
      <c r="HA61">
        <v>0</v>
      </c>
      <c r="HB61">
        <v>0</v>
      </c>
      <c r="HC61">
        <v>117</v>
      </c>
      <c r="HD61">
        <v>0</v>
      </c>
      <c r="HE61">
        <v>75</v>
      </c>
      <c r="HF61">
        <v>5</v>
      </c>
      <c r="HG61">
        <v>0</v>
      </c>
      <c r="HH61">
        <v>0</v>
      </c>
      <c r="HI61">
        <v>0</v>
      </c>
      <c r="HJ61">
        <v>0</v>
      </c>
      <c r="HK61">
        <v>6</v>
      </c>
      <c r="HL61">
        <v>220</v>
      </c>
      <c r="HM61">
        <v>6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1979</v>
      </c>
      <c r="HU61">
        <v>507</v>
      </c>
      <c r="HV61">
        <v>703</v>
      </c>
      <c r="HW61">
        <v>655</v>
      </c>
      <c r="HX61">
        <v>240</v>
      </c>
      <c r="HY61">
        <v>19</v>
      </c>
      <c r="HZ61">
        <v>198</v>
      </c>
      <c r="IA61">
        <v>230</v>
      </c>
      <c r="IB61">
        <v>381</v>
      </c>
      <c r="IC61">
        <v>591</v>
      </c>
      <c r="ID61">
        <v>121</v>
      </c>
      <c r="IE61">
        <v>29</v>
      </c>
      <c r="IF61">
        <v>1011</v>
      </c>
      <c r="IG61">
        <v>108</v>
      </c>
      <c r="IH61">
        <v>287</v>
      </c>
      <c r="II61">
        <v>22</v>
      </c>
      <c r="IJ61">
        <v>8</v>
      </c>
      <c r="IK61">
        <v>49</v>
      </c>
      <c r="IL61">
        <v>1964</v>
      </c>
      <c r="IM61">
        <v>417</v>
      </c>
      <c r="IN61">
        <v>315</v>
      </c>
      <c r="IO61">
        <v>327</v>
      </c>
      <c r="IP61">
        <v>176</v>
      </c>
      <c r="IQ61">
        <v>51</v>
      </c>
      <c r="IR61">
        <v>334</v>
      </c>
      <c r="IS61">
        <v>525</v>
      </c>
      <c r="IT61">
        <v>158</v>
      </c>
      <c r="IU61">
        <v>172</v>
      </c>
      <c r="IV61">
        <v>289</v>
      </c>
      <c r="IW61">
        <v>836</v>
      </c>
      <c r="IX61">
        <v>259</v>
      </c>
      <c r="IY61">
        <v>22</v>
      </c>
      <c r="IZ61">
        <v>1303</v>
      </c>
      <c r="JA61">
        <v>501</v>
      </c>
      <c r="JB61">
        <v>230</v>
      </c>
      <c r="JC61">
        <v>694</v>
      </c>
      <c r="JD61">
        <v>2</v>
      </c>
      <c r="JE61">
        <v>614</v>
      </c>
      <c r="JF61">
        <v>46</v>
      </c>
      <c r="JG61">
        <v>22</v>
      </c>
      <c r="JH61">
        <v>659</v>
      </c>
      <c r="JI61">
        <v>403</v>
      </c>
      <c r="JJ61">
        <v>4</v>
      </c>
      <c r="JK61">
        <v>1639</v>
      </c>
      <c r="JL61">
        <v>0</v>
      </c>
      <c r="JM61">
        <v>23</v>
      </c>
      <c r="JN61">
        <v>0</v>
      </c>
      <c r="JO61">
        <v>3</v>
      </c>
      <c r="JP61">
        <v>65</v>
      </c>
      <c r="JQ61">
        <v>0</v>
      </c>
      <c r="JR61">
        <v>593</v>
      </c>
      <c r="JS61">
        <v>448</v>
      </c>
      <c r="JT61">
        <v>495</v>
      </c>
      <c r="JU61">
        <v>731</v>
      </c>
      <c r="JV61">
        <v>175</v>
      </c>
      <c r="JW61">
        <v>250</v>
      </c>
      <c r="JX61">
        <v>0</v>
      </c>
      <c r="JY61">
        <v>73</v>
      </c>
      <c r="JZ61">
        <v>121</v>
      </c>
      <c r="KA61">
        <v>290</v>
      </c>
      <c r="KB61">
        <v>162</v>
      </c>
      <c r="KC61">
        <v>591</v>
      </c>
      <c r="KD61">
        <v>21</v>
      </c>
      <c r="KE61">
        <v>144</v>
      </c>
      <c r="KF61">
        <v>424</v>
      </c>
      <c r="KG61">
        <v>14</v>
      </c>
      <c r="KH61">
        <v>0</v>
      </c>
      <c r="KI61">
        <v>161</v>
      </c>
      <c r="KJ61">
        <v>11</v>
      </c>
      <c r="KK61">
        <v>46</v>
      </c>
      <c r="KL61">
        <v>62</v>
      </c>
      <c r="KM61">
        <v>14</v>
      </c>
      <c r="KN61">
        <v>670</v>
      </c>
      <c r="KO61">
        <v>1082</v>
      </c>
      <c r="KP61">
        <v>976</v>
      </c>
      <c r="KQ61">
        <v>598</v>
      </c>
      <c r="KR61">
        <v>387</v>
      </c>
      <c r="KS61">
        <v>161</v>
      </c>
      <c r="KT61">
        <v>83</v>
      </c>
      <c r="KU61">
        <v>297</v>
      </c>
      <c r="KV61">
        <v>319</v>
      </c>
      <c r="KW61">
        <v>424</v>
      </c>
      <c r="KX61">
        <v>163</v>
      </c>
      <c r="KY61">
        <v>529</v>
      </c>
      <c r="KZ61">
        <v>3477</v>
      </c>
      <c r="LA61">
        <v>112</v>
      </c>
      <c r="LB61">
        <v>4</v>
      </c>
      <c r="LC61">
        <v>2947</v>
      </c>
      <c r="LD61">
        <v>4220</v>
      </c>
      <c r="LE61">
        <v>412</v>
      </c>
      <c r="LF61">
        <v>117</v>
      </c>
      <c r="LG61">
        <v>88</v>
      </c>
      <c r="LH61">
        <v>3</v>
      </c>
      <c r="LI61">
        <v>12</v>
      </c>
      <c r="LJ61">
        <v>972</v>
      </c>
      <c r="LK61">
        <v>22</v>
      </c>
      <c r="LL61">
        <v>24</v>
      </c>
      <c r="LM61">
        <v>92</v>
      </c>
      <c r="LN61">
        <v>21</v>
      </c>
      <c r="LO61">
        <v>31</v>
      </c>
      <c r="LP61">
        <v>0</v>
      </c>
      <c r="LQ61">
        <v>91</v>
      </c>
      <c r="LR61">
        <v>862</v>
      </c>
      <c r="LS61">
        <v>173</v>
      </c>
      <c r="LT61">
        <v>27</v>
      </c>
      <c r="LU61">
        <v>241</v>
      </c>
      <c r="LV61">
        <v>46</v>
      </c>
      <c r="LW61">
        <v>0</v>
      </c>
      <c r="LX61">
        <v>0</v>
      </c>
      <c r="LY61">
        <v>68319</v>
      </c>
    </row>
    <row r="62" spans="1:337" x14ac:dyDescent="0.25">
      <c r="A62" t="s">
        <v>302</v>
      </c>
      <c r="B62">
        <v>0</v>
      </c>
      <c r="C62">
        <v>286</v>
      </c>
      <c r="D62">
        <v>0</v>
      </c>
      <c r="E62">
        <v>0</v>
      </c>
      <c r="F62">
        <v>3544</v>
      </c>
      <c r="G62">
        <v>129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716</v>
      </c>
      <c r="O62">
        <v>382</v>
      </c>
      <c r="P62">
        <v>0</v>
      </c>
      <c r="Q62">
        <v>213</v>
      </c>
      <c r="R62">
        <v>0</v>
      </c>
      <c r="S62">
        <v>12</v>
      </c>
      <c r="T62">
        <v>2</v>
      </c>
      <c r="U62">
        <v>1063</v>
      </c>
      <c r="V62">
        <v>0</v>
      </c>
      <c r="W62">
        <v>28</v>
      </c>
      <c r="X62">
        <v>83</v>
      </c>
      <c r="Y62">
        <v>26</v>
      </c>
      <c r="Z62">
        <v>92</v>
      </c>
      <c r="AA62">
        <v>0</v>
      </c>
      <c r="AB62">
        <v>0</v>
      </c>
      <c r="AC62">
        <v>13</v>
      </c>
      <c r="AD62">
        <v>0</v>
      </c>
      <c r="AE62">
        <v>21</v>
      </c>
      <c r="AF62">
        <v>215</v>
      </c>
      <c r="AG62">
        <v>0</v>
      </c>
      <c r="AH62">
        <v>193</v>
      </c>
      <c r="AI62">
        <v>0</v>
      </c>
      <c r="AJ62">
        <v>217</v>
      </c>
      <c r="AK62">
        <v>201</v>
      </c>
      <c r="AL62">
        <v>241</v>
      </c>
      <c r="AM62">
        <v>27</v>
      </c>
      <c r="AN62">
        <v>5</v>
      </c>
      <c r="AO62">
        <v>30</v>
      </c>
      <c r="AP62">
        <v>0</v>
      </c>
      <c r="AQ62">
        <v>10</v>
      </c>
      <c r="AR62">
        <v>77</v>
      </c>
      <c r="AS62">
        <v>0</v>
      </c>
      <c r="AT62">
        <v>52</v>
      </c>
      <c r="AU62">
        <v>6</v>
      </c>
      <c r="AV62">
        <v>58</v>
      </c>
      <c r="AW62">
        <v>21</v>
      </c>
      <c r="AX62">
        <v>0</v>
      </c>
      <c r="AY62">
        <v>0</v>
      </c>
      <c r="AZ62">
        <v>129</v>
      </c>
      <c r="BA62">
        <v>16</v>
      </c>
      <c r="BB62">
        <v>0</v>
      </c>
      <c r="BC62">
        <v>0</v>
      </c>
      <c r="BD62">
        <v>56</v>
      </c>
      <c r="BE62">
        <v>28</v>
      </c>
      <c r="BF62">
        <v>1</v>
      </c>
      <c r="BG62">
        <v>0</v>
      </c>
      <c r="BH62">
        <v>8</v>
      </c>
      <c r="BI62">
        <v>27</v>
      </c>
      <c r="BJ62">
        <v>13</v>
      </c>
      <c r="BK62">
        <v>6</v>
      </c>
      <c r="BL62">
        <v>4</v>
      </c>
      <c r="BM62">
        <v>245</v>
      </c>
      <c r="BN62">
        <v>0</v>
      </c>
      <c r="BO62">
        <v>146</v>
      </c>
      <c r="BP62">
        <v>350</v>
      </c>
      <c r="BQ62">
        <v>0</v>
      </c>
      <c r="BR62">
        <v>0</v>
      </c>
      <c r="BS62">
        <v>0</v>
      </c>
      <c r="BT62">
        <v>0</v>
      </c>
      <c r="BU62">
        <v>2</v>
      </c>
      <c r="BV62">
        <v>0</v>
      </c>
      <c r="BW62">
        <v>635</v>
      </c>
      <c r="BX62">
        <v>320</v>
      </c>
      <c r="BY62">
        <v>161</v>
      </c>
      <c r="BZ62">
        <v>17</v>
      </c>
      <c r="CA62">
        <v>1006</v>
      </c>
      <c r="CB62">
        <v>0</v>
      </c>
      <c r="CC62">
        <v>84</v>
      </c>
      <c r="CD62">
        <v>59</v>
      </c>
      <c r="CE62">
        <v>2</v>
      </c>
      <c r="CF62">
        <v>0</v>
      </c>
      <c r="CG62">
        <v>295</v>
      </c>
      <c r="CH62">
        <v>0</v>
      </c>
      <c r="CI62">
        <v>17</v>
      </c>
      <c r="CJ62">
        <v>303</v>
      </c>
      <c r="CK62">
        <v>0</v>
      </c>
      <c r="CL62">
        <v>0</v>
      </c>
      <c r="CM62">
        <v>314</v>
      </c>
      <c r="CN62">
        <v>4</v>
      </c>
      <c r="CO62">
        <v>5</v>
      </c>
      <c r="CP62">
        <v>910</v>
      </c>
      <c r="CQ62">
        <v>3</v>
      </c>
      <c r="CR62">
        <v>0</v>
      </c>
      <c r="CS62">
        <v>1593</v>
      </c>
      <c r="CT62">
        <v>0</v>
      </c>
      <c r="CU62">
        <v>0</v>
      </c>
      <c r="CV62">
        <v>157</v>
      </c>
      <c r="CW62">
        <v>0</v>
      </c>
      <c r="CX62">
        <v>0</v>
      </c>
      <c r="CY62">
        <v>21</v>
      </c>
      <c r="CZ62">
        <v>2042</v>
      </c>
      <c r="DA62">
        <v>33</v>
      </c>
      <c r="DB62">
        <v>0</v>
      </c>
      <c r="DC62">
        <v>7</v>
      </c>
      <c r="DD62">
        <v>313</v>
      </c>
      <c r="DE62">
        <v>1</v>
      </c>
      <c r="DF62">
        <v>409</v>
      </c>
      <c r="DG62">
        <v>9</v>
      </c>
      <c r="DH62">
        <v>42</v>
      </c>
      <c r="DI62">
        <v>0</v>
      </c>
      <c r="DJ62">
        <v>0</v>
      </c>
      <c r="DK62">
        <v>42</v>
      </c>
      <c r="DL62">
        <v>9</v>
      </c>
      <c r="DM62">
        <v>0</v>
      </c>
      <c r="DN62">
        <v>66</v>
      </c>
      <c r="DO62">
        <v>0</v>
      </c>
      <c r="DP62">
        <v>325</v>
      </c>
      <c r="DQ62">
        <v>81</v>
      </c>
      <c r="DR62">
        <v>14</v>
      </c>
      <c r="DS62">
        <v>18</v>
      </c>
      <c r="DT62">
        <v>869</v>
      </c>
      <c r="DU62">
        <v>2</v>
      </c>
      <c r="DV62">
        <v>87</v>
      </c>
      <c r="DW62">
        <v>0</v>
      </c>
      <c r="DX62">
        <v>0</v>
      </c>
      <c r="DY62">
        <v>0</v>
      </c>
      <c r="DZ62">
        <v>0</v>
      </c>
      <c r="EA62">
        <v>48</v>
      </c>
      <c r="EB62">
        <v>30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27</v>
      </c>
      <c r="EJ62">
        <v>200</v>
      </c>
      <c r="EK62">
        <v>0</v>
      </c>
      <c r="EL62">
        <v>8</v>
      </c>
      <c r="EM62">
        <v>34</v>
      </c>
      <c r="EN62">
        <v>3095</v>
      </c>
      <c r="EO62">
        <v>0</v>
      </c>
      <c r="EP62">
        <v>0</v>
      </c>
      <c r="EQ62">
        <v>0</v>
      </c>
      <c r="ER62">
        <v>1726</v>
      </c>
      <c r="ES62">
        <v>22</v>
      </c>
      <c r="ET62">
        <v>0</v>
      </c>
      <c r="EU62">
        <v>38</v>
      </c>
      <c r="EV62">
        <v>47</v>
      </c>
      <c r="EW62">
        <v>12</v>
      </c>
      <c r="EX62">
        <v>12</v>
      </c>
      <c r="EY62">
        <v>381</v>
      </c>
      <c r="EZ62">
        <v>0</v>
      </c>
      <c r="FA62">
        <v>0</v>
      </c>
      <c r="FB62">
        <v>43</v>
      </c>
      <c r="FC62">
        <v>386</v>
      </c>
      <c r="FD62">
        <v>7</v>
      </c>
      <c r="FE62">
        <v>0</v>
      </c>
      <c r="FF62">
        <v>1164</v>
      </c>
      <c r="FG62">
        <v>799</v>
      </c>
      <c r="FH62">
        <v>0</v>
      </c>
      <c r="FI62">
        <v>4</v>
      </c>
      <c r="FJ62">
        <v>0</v>
      </c>
      <c r="FK62">
        <v>96</v>
      </c>
      <c r="FL62">
        <v>0</v>
      </c>
      <c r="FM62">
        <v>592</v>
      </c>
      <c r="FN62">
        <v>229</v>
      </c>
      <c r="FO62">
        <v>0</v>
      </c>
      <c r="FP62">
        <v>0</v>
      </c>
      <c r="FQ62">
        <v>18</v>
      </c>
      <c r="FR62">
        <v>27</v>
      </c>
      <c r="FS62">
        <v>0</v>
      </c>
      <c r="FT62">
        <v>4</v>
      </c>
      <c r="FU62">
        <v>23</v>
      </c>
      <c r="FV62">
        <v>124</v>
      </c>
      <c r="FW62">
        <v>172</v>
      </c>
      <c r="FX62">
        <v>1062</v>
      </c>
      <c r="FY62">
        <v>350</v>
      </c>
      <c r="FZ62">
        <v>442</v>
      </c>
      <c r="GA62">
        <v>39</v>
      </c>
      <c r="GB62">
        <v>1010</v>
      </c>
      <c r="GC62">
        <v>0</v>
      </c>
      <c r="GD62">
        <v>0</v>
      </c>
      <c r="GE62">
        <v>0</v>
      </c>
      <c r="GF62">
        <v>67</v>
      </c>
      <c r="GG62">
        <v>79</v>
      </c>
      <c r="GH62">
        <v>10</v>
      </c>
      <c r="GI62">
        <v>0</v>
      </c>
      <c r="GJ62">
        <v>247</v>
      </c>
      <c r="GK62">
        <v>0</v>
      </c>
      <c r="GL62">
        <v>150</v>
      </c>
      <c r="GM62">
        <v>142</v>
      </c>
      <c r="GN62">
        <v>8</v>
      </c>
      <c r="GO62">
        <v>17</v>
      </c>
      <c r="GP62">
        <v>51</v>
      </c>
      <c r="GQ62">
        <v>279</v>
      </c>
      <c r="GR62">
        <v>79</v>
      </c>
      <c r="GS62">
        <v>12</v>
      </c>
      <c r="GT62">
        <v>0</v>
      </c>
      <c r="GU62">
        <v>0</v>
      </c>
      <c r="GV62">
        <v>55</v>
      </c>
      <c r="GW62">
        <v>39</v>
      </c>
      <c r="GX62">
        <v>796</v>
      </c>
      <c r="GY62">
        <v>200</v>
      </c>
      <c r="GZ62">
        <v>402</v>
      </c>
      <c r="HA62">
        <v>0</v>
      </c>
      <c r="HB62">
        <v>2</v>
      </c>
      <c r="HC62">
        <v>334</v>
      </c>
      <c r="HD62">
        <v>0</v>
      </c>
      <c r="HE62">
        <v>442</v>
      </c>
      <c r="HF62">
        <v>66</v>
      </c>
      <c r="HG62">
        <v>0</v>
      </c>
      <c r="HH62">
        <v>0</v>
      </c>
      <c r="HI62">
        <v>0</v>
      </c>
      <c r="HJ62">
        <v>8</v>
      </c>
      <c r="HK62">
        <v>0</v>
      </c>
      <c r="HL62">
        <v>774</v>
      </c>
      <c r="HM62">
        <v>22</v>
      </c>
      <c r="HN62">
        <v>5</v>
      </c>
      <c r="HO62">
        <v>0</v>
      </c>
      <c r="HP62">
        <v>34</v>
      </c>
      <c r="HQ62">
        <v>0</v>
      </c>
      <c r="HR62">
        <v>0</v>
      </c>
      <c r="HS62">
        <v>177</v>
      </c>
      <c r="HT62">
        <v>2302</v>
      </c>
      <c r="HU62">
        <v>1456</v>
      </c>
      <c r="HV62">
        <v>786</v>
      </c>
      <c r="HW62">
        <v>491</v>
      </c>
      <c r="HX62">
        <v>311</v>
      </c>
      <c r="HY62">
        <v>3</v>
      </c>
      <c r="HZ62">
        <v>359</v>
      </c>
      <c r="IA62">
        <v>502</v>
      </c>
      <c r="IB62">
        <v>125</v>
      </c>
      <c r="IC62">
        <v>399</v>
      </c>
      <c r="ID62">
        <v>70</v>
      </c>
      <c r="IE62">
        <v>196</v>
      </c>
      <c r="IF62">
        <v>1225</v>
      </c>
      <c r="IG62">
        <v>9</v>
      </c>
      <c r="IH62">
        <v>157</v>
      </c>
      <c r="II62">
        <v>16</v>
      </c>
      <c r="IJ62">
        <v>83</v>
      </c>
      <c r="IK62">
        <v>25</v>
      </c>
      <c r="IL62">
        <v>3057</v>
      </c>
      <c r="IM62">
        <v>443</v>
      </c>
      <c r="IN62">
        <v>500</v>
      </c>
      <c r="IO62">
        <v>589</v>
      </c>
      <c r="IP62">
        <v>268</v>
      </c>
      <c r="IQ62">
        <v>71</v>
      </c>
      <c r="IR62">
        <v>860</v>
      </c>
      <c r="IS62">
        <v>902</v>
      </c>
      <c r="IT62">
        <v>274</v>
      </c>
      <c r="IU62">
        <v>261</v>
      </c>
      <c r="IV62">
        <v>474</v>
      </c>
      <c r="IW62">
        <v>3541</v>
      </c>
      <c r="IX62">
        <v>544</v>
      </c>
      <c r="IY62">
        <v>82</v>
      </c>
      <c r="IZ62">
        <v>918</v>
      </c>
      <c r="JA62">
        <v>1539</v>
      </c>
      <c r="JB62">
        <v>163</v>
      </c>
      <c r="JC62">
        <v>172</v>
      </c>
      <c r="JD62">
        <v>1</v>
      </c>
      <c r="JE62">
        <v>307</v>
      </c>
      <c r="JF62">
        <v>17</v>
      </c>
      <c r="JG62">
        <v>80</v>
      </c>
      <c r="JH62">
        <v>525</v>
      </c>
      <c r="JI62">
        <v>2691</v>
      </c>
      <c r="JJ62">
        <v>85</v>
      </c>
      <c r="JK62">
        <v>759</v>
      </c>
      <c r="JL62">
        <v>0</v>
      </c>
      <c r="JM62">
        <v>0</v>
      </c>
      <c r="JN62">
        <v>0</v>
      </c>
      <c r="JO62">
        <v>74</v>
      </c>
      <c r="JP62">
        <v>0</v>
      </c>
      <c r="JQ62">
        <v>0</v>
      </c>
      <c r="JR62">
        <v>380</v>
      </c>
      <c r="JS62">
        <v>530</v>
      </c>
      <c r="JT62">
        <v>593</v>
      </c>
      <c r="JU62">
        <v>952</v>
      </c>
      <c r="JV62">
        <v>280</v>
      </c>
      <c r="JW62">
        <v>394</v>
      </c>
      <c r="JX62">
        <v>0</v>
      </c>
      <c r="JY62">
        <v>193</v>
      </c>
      <c r="JZ62">
        <v>150</v>
      </c>
      <c r="KA62">
        <v>350</v>
      </c>
      <c r="KB62">
        <v>201</v>
      </c>
      <c r="KC62">
        <v>223</v>
      </c>
      <c r="KD62">
        <v>9</v>
      </c>
      <c r="KE62">
        <v>38</v>
      </c>
      <c r="KF62">
        <v>491</v>
      </c>
      <c r="KG62">
        <v>77</v>
      </c>
      <c r="KH62">
        <v>0</v>
      </c>
      <c r="KI62">
        <v>329</v>
      </c>
      <c r="KJ62">
        <v>1</v>
      </c>
      <c r="KK62">
        <v>81</v>
      </c>
      <c r="KL62">
        <v>13</v>
      </c>
      <c r="KM62">
        <v>23</v>
      </c>
      <c r="KN62">
        <v>300</v>
      </c>
      <c r="KO62">
        <v>1465</v>
      </c>
      <c r="KP62">
        <v>588</v>
      </c>
      <c r="KQ62">
        <v>337</v>
      </c>
      <c r="KR62">
        <v>661</v>
      </c>
      <c r="KS62">
        <v>152</v>
      </c>
      <c r="KT62">
        <v>5</v>
      </c>
      <c r="KU62">
        <v>573</v>
      </c>
      <c r="KV62">
        <v>493</v>
      </c>
      <c r="KW62">
        <v>3</v>
      </c>
      <c r="KX62">
        <v>386</v>
      </c>
      <c r="KY62">
        <v>524</v>
      </c>
      <c r="KZ62">
        <v>7164</v>
      </c>
      <c r="LA62">
        <v>810</v>
      </c>
      <c r="LB62">
        <v>8</v>
      </c>
      <c r="LC62">
        <v>7</v>
      </c>
      <c r="LD62">
        <v>3533</v>
      </c>
      <c r="LE62">
        <v>89</v>
      </c>
      <c r="LF62">
        <v>250</v>
      </c>
      <c r="LG62">
        <v>169</v>
      </c>
      <c r="LH62">
        <v>5</v>
      </c>
      <c r="LI62">
        <v>35</v>
      </c>
      <c r="LJ62">
        <v>1440</v>
      </c>
      <c r="LK62">
        <v>30</v>
      </c>
      <c r="LL62">
        <v>60</v>
      </c>
      <c r="LM62">
        <v>153</v>
      </c>
      <c r="LN62">
        <v>76</v>
      </c>
      <c r="LO62">
        <v>12</v>
      </c>
      <c r="LP62">
        <v>5</v>
      </c>
      <c r="LQ62">
        <v>102</v>
      </c>
      <c r="LR62">
        <v>1757</v>
      </c>
      <c r="LS62">
        <v>68</v>
      </c>
      <c r="LT62">
        <v>69</v>
      </c>
      <c r="LU62">
        <v>348</v>
      </c>
      <c r="LV62">
        <v>121</v>
      </c>
      <c r="LW62">
        <v>0</v>
      </c>
      <c r="LX62">
        <v>0</v>
      </c>
      <c r="LY62">
        <v>90855</v>
      </c>
    </row>
    <row r="63" spans="1:337" x14ac:dyDescent="0.25">
      <c r="A63" t="s">
        <v>303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491</v>
      </c>
      <c r="O63">
        <v>257</v>
      </c>
      <c r="P63">
        <v>0</v>
      </c>
      <c r="Q63">
        <v>392</v>
      </c>
      <c r="R63">
        <v>0</v>
      </c>
      <c r="S63">
        <v>12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12</v>
      </c>
      <c r="AE63">
        <v>2</v>
      </c>
      <c r="AF63">
        <v>0</v>
      </c>
      <c r="AG63">
        <v>0</v>
      </c>
      <c r="AH63">
        <v>6</v>
      </c>
      <c r="AI63">
        <v>0</v>
      </c>
      <c r="AJ63">
        <v>10</v>
      </c>
      <c r="AK63">
        <v>0</v>
      </c>
      <c r="AL63">
        <v>2</v>
      </c>
      <c r="AM63">
        <v>0</v>
      </c>
      <c r="AN63">
        <v>4</v>
      </c>
      <c r="AO63">
        <v>0</v>
      </c>
      <c r="AP63">
        <v>0</v>
      </c>
      <c r="AQ63">
        <v>0</v>
      </c>
      <c r="AR63">
        <v>1</v>
      </c>
      <c r="AS63">
        <v>18</v>
      </c>
      <c r="AT63">
        <v>0</v>
      </c>
      <c r="AU63">
        <v>7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1622</v>
      </c>
      <c r="BE63">
        <v>0</v>
      </c>
      <c r="BF63">
        <v>2</v>
      </c>
      <c r="BG63">
        <v>0</v>
      </c>
      <c r="BH63">
        <v>0</v>
      </c>
      <c r="BI63">
        <v>0</v>
      </c>
      <c r="BJ63">
        <v>0</v>
      </c>
      <c r="BK63">
        <v>2</v>
      </c>
      <c r="BL63">
        <v>0</v>
      </c>
      <c r="BM63">
        <v>55</v>
      </c>
      <c r="BN63">
        <v>3</v>
      </c>
      <c r="BO63">
        <v>11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5</v>
      </c>
      <c r="BW63">
        <v>113</v>
      </c>
      <c r="BX63">
        <v>0</v>
      </c>
      <c r="BY63">
        <v>6</v>
      </c>
      <c r="BZ63">
        <v>0</v>
      </c>
      <c r="CA63">
        <v>0</v>
      </c>
      <c r="CB63">
        <v>7</v>
      </c>
      <c r="CC63">
        <v>26</v>
      </c>
      <c r="CD63">
        <v>0</v>
      </c>
      <c r="CE63">
        <v>0</v>
      </c>
      <c r="CF63">
        <v>0</v>
      </c>
      <c r="CG63">
        <v>13</v>
      </c>
      <c r="CH63">
        <v>0</v>
      </c>
      <c r="CI63">
        <v>0</v>
      </c>
      <c r="CJ63">
        <v>0</v>
      </c>
      <c r="CK63">
        <v>2</v>
      </c>
      <c r="CL63">
        <v>0</v>
      </c>
      <c r="CM63">
        <v>1</v>
      </c>
      <c r="CN63">
        <v>4</v>
      </c>
      <c r="CO63">
        <v>0</v>
      </c>
      <c r="CP63">
        <v>138</v>
      </c>
      <c r="CQ63">
        <v>59</v>
      </c>
      <c r="CR63">
        <v>0</v>
      </c>
      <c r="CS63">
        <v>0</v>
      </c>
      <c r="CT63">
        <v>0</v>
      </c>
      <c r="CU63">
        <v>0</v>
      </c>
      <c r="CV63">
        <v>67</v>
      </c>
      <c r="CW63">
        <v>0</v>
      </c>
      <c r="CX63">
        <v>0</v>
      </c>
      <c r="CY63">
        <v>308</v>
      </c>
      <c r="CZ63">
        <v>0</v>
      </c>
      <c r="DA63">
        <v>47</v>
      </c>
      <c r="DB63">
        <v>0</v>
      </c>
      <c r="DC63">
        <v>0</v>
      </c>
      <c r="DD63">
        <v>0</v>
      </c>
      <c r="DE63">
        <v>0</v>
      </c>
      <c r="DF63">
        <v>28</v>
      </c>
      <c r="DG63">
        <v>143</v>
      </c>
      <c r="DH63">
        <v>93</v>
      </c>
      <c r="DI63">
        <v>340</v>
      </c>
      <c r="DJ63">
        <v>8</v>
      </c>
      <c r="DK63">
        <v>200</v>
      </c>
      <c r="DL63">
        <v>16</v>
      </c>
      <c r="DM63">
        <v>0</v>
      </c>
      <c r="DN63">
        <v>13</v>
      </c>
      <c r="DO63">
        <v>4</v>
      </c>
      <c r="DP63">
        <v>24</v>
      </c>
      <c r="DQ63">
        <v>9</v>
      </c>
      <c r="DR63">
        <v>0</v>
      </c>
      <c r="DS63">
        <v>0</v>
      </c>
      <c r="DT63">
        <v>9</v>
      </c>
      <c r="DU63">
        <v>21</v>
      </c>
      <c r="DV63">
        <v>0</v>
      </c>
      <c r="DW63">
        <v>0</v>
      </c>
      <c r="DX63">
        <v>0</v>
      </c>
      <c r="DY63">
        <v>2</v>
      </c>
      <c r="DZ63">
        <v>0</v>
      </c>
      <c r="EA63">
        <v>62</v>
      </c>
      <c r="EB63">
        <v>34</v>
      </c>
      <c r="EC63">
        <v>187</v>
      </c>
      <c r="ED63">
        <v>0</v>
      </c>
      <c r="EE63">
        <v>4</v>
      </c>
      <c r="EF63">
        <v>1</v>
      </c>
      <c r="EG63">
        <v>0</v>
      </c>
      <c r="EH63">
        <v>0</v>
      </c>
      <c r="EI63">
        <v>0</v>
      </c>
      <c r="EJ63">
        <v>18</v>
      </c>
      <c r="EK63">
        <v>3</v>
      </c>
      <c r="EL63">
        <v>0</v>
      </c>
      <c r="EM63">
        <v>196</v>
      </c>
      <c r="EN63">
        <v>0</v>
      </c>
      <c r="EO63">
        <v>0</v>
      </c>
      <c r="EP63">
        <v>0</v>
      </c>
      <c r="EQ63">
        <v>0</v>
      </c>
      <c r="ER63">
        <v>346</v>
      </c>
      <c r="ES63">
        <v>0</v>
      </c>
      <c r="ET63">
        <v>0</v>
      </c>
      <c r="EU63">
        <v>3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25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9</v>
      </c>
      <c r="FV63">
        <v>6</v>
      </c>
      <c r="FW63">
        <v>0</v>
      </c>
      <c r="FX63">
        <v>2</v>
      </c>
      <c r="FY63">
        <v>0</v>
      </c>
      <c r="FZ63">
        <v>0</v>
      </c>
      <c r="GA63">
        <v>0</v>
      </c>
      <c r="GB63">
        <v>138</v>
      </c>
      <c r="GC63">
        <v>31</v>
      </c>
      <c r="GD63">
        <v>0</v>
      </c>
      <c r="GE63">
        <v>32</v>
      </c>
      <c r="GF63">
        <v>1</v>
      </c>
      <c r="GG63">
        <v>8</v>
      </c>
      <c r="GH63">
        <v>0</v>
      </c>
      <c r="GI63">
        <v>0</v>
      </c>
      <c r="GJ63">
        <v>0</v>
      </c>
      <c r="GK63">
        <v>0</v>
      </c>
      <c r="GL63">
        <v>48</v>
      </c>
      <c r="GM63">
        <v>0</v>
      </c>
      <c r="GN63">
        <v>0</v>
      </c>
      <c r="GO63">
        <v>19</v>
      </c>
      <c r="GP63">
        <v>12</v>
      </c>
      <c r="GQ63">
        <v>119</v>
      </c>
      <c r="GR63">
        <v>29</v>
      </c>
      <c r="GS63">
        <v>105</v>
      </c>
      <c r="GT63">
        <v>0</v>
      </c>
      <c r="GU63">
        <v>217</v>
      </c>
      <c r="GV63">
        <v>0</v>
      </c>
      <c r="GW63">
        <v>0</v>
      </c>
      <c r="GX63">
        <v>39</v>
      </c>
      <c r="GY63">
        <v>10</v>
      </c>
      <c r="GZ63">
        <v>74</v>
      </c>
      <c r="HA63">
        <v>44</v>
      </c>
      <c r="HB63">
        <v>16</v>
      </c>
      <c r="HC63">
        <v>208</v>
      </c>
      <c r="HD63">
        <v>0</v>
      </c>
      <c r="HE63">
        <v>17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155</v>
      </c>
      <c r="HM63">
        <v>5</v>
      </c>
      <c r="HN63">
        <v>20</v>
      </c>
      <c r="HO63">
        <v>14</v>
      </c>
      <c r="HP63">
        <v>9</v>
      </c>
      <c r="HQ63">
        <v>0</v>
      </c>
      <c r="HR63">
        <v>0</v>
      </c>
      <c r="HS63">
        <v>0</v>
      </c>
      <c r="HT63">
        <v>521</v>
      </c>
      <c r="HU63">
        <v>137</v>
      </c>
      <c r="HV63">
        <v>8</v>
      </c>
      <c r="HW63">
        <v>304</v>
      </c>
      <c r="HX63">
        <v>122</v>
      </c>
      <c r="HY63">
        <v>87</v>
      </c>
      <c r="HZ63">
        <v>11</v>
      </c>
      <c r="IA63">
        <v>244</v>
      </c>
      <c r="IB63">
        <v>269</v>
      </c>
      <c r="IC63">
        <v>37</v>
      </c>
      <c r="ID63">
        <v>101</v>
      </c>
      <c r="IE63">
        <v>16</v>
      </c>
      <c r="IF63">
        <v>323</v>
      </c>
      <c r="IG63">
        <v>26</v>
      </c>
      <c r="IH63">
        <v>313</v>
      </c>
      <c r="II63">
        <v>5</v>
      </c>
      <c r="IJ63">
        <v>0</v>
      </c>
      <c r="IK63">
        <v>24</v>
      </c>
      <c r="IL63">
        <v>1455</v>
      </c>
      <c r="IM63">
        <v>644</v>
      </c>
      <c r="IN63">
        <v>538</v>
      </c>
      <c r="IO63">
        <v>242</v>
      </c>
      <c r="IP63">
        <v>147</v>
      </c>
      <c r="IQ63">
        <v>64</v>
      </c>
      <c r="IR63">
        <v>443</v>
      </c>
      <c r="IS63">
        <v>427</v>
      </c>
      <c r="IT63">
        <v>108</v>
      </c>
      <c r="IU63">
        <v>235</v>
      </c>
      <c r="IV63">
        <v>327</v>
      </c>
      <c r="IW63">
        <v>799</v>
      </c>
      <c r="IX63">
        <v>320</v>
      </c>
      <c r="IY63">
        <v>65</v>
      </c>
      <c r="IZ63">
        <v>279</v>
      </c>
      <c r="JA63">
        <v>143</v>
      </c>
      <c r="JB63">
        <v>197</v>
      </c>
      <c r="JC63">
        <v>481</v>
      </c>
      <c r="JD63">
        <v>23</v>
      </c>
      <c r="JE63">
        <v>502</v>
      </c>
      <c r="JF63">
        <v>13</v>
      </c>
      <c r="JG63">
        <v>52</v>
      </c>
      <c r="JH63">
        <v>99</v>
      </c>
      <c r="JI63">
        <v>227</v>
      </c>
      <c r="JJ63">
        <v>23</v>
      </c>
      <c r="JK63">
        <v>109</v>
      </c>
      <c r="JL63">
        <v>0</v>
      </c>
      <c r="JM63">
        <v>0</v>
      </c>
      <c r="JN63">
        <v>0</v>
      </c>
      <c r="JO63">
        <v>4</v>
      </c>
      <c r="JP63">
        <v>0</v>
      </c>
      <c r="JQ63">
        <v>0</v>
      </c>
      <c r="JR63">
        <v>54</v>
      </c>
      <c r="JS63">
        <v>330</v>
      </c>
      <c r="JT63">
        <v>357</v>
      </c>
      <c r="JU63">
        <v>922</v>
      </c>
      <c r="JV63">
        <v>578</v>
      </c>
      <c r="JW63">
        <v>1387</v>
      </c>
      <c r="JX63">
        <v>0</v>
      </c>
      <c r="JY63">
        <v>70</v>
      </c>
      <c r="JZ63">
        <v>218</v>
      </c>
      <c r="KA63">
        <v>363</v>
      </c>
      <c r="KB63">
        <v>196</v>
      </c>
      <c r="KC63">
        <v>157</v>
      </c>
      <c r="KD63">
        <v>25</v>
      </c>
      <c r="KE63">
        <v>22</v>
      </c>
      <c r="KF63">
        <v>141</v>
      </c>
      <c r="KG63">
        <v>0</v>
      </c>
      <c r="KH63">
        <v>0</v>
      </c>
      <c r="KI63">
        <v>175</v>
      </c>
      <c r="KJ63">
        <v>0</v>
      </c>
      <c r="KK63">
        <v>68</v>
      </c>
      <c r="KL63">
        <v>18</v>
      </c>
      <c r="KM63">
        <v>49</v>
      </c>
      <c r="KN63">
        <v>82</v>
      </c>
      <c r="KO63">
        <v>2437</v>
      </c>
      <c r="KP63">
        <v>587</v>
      </c>
      <c r="KQ63">
        <v>42</v>
      </c>
      <c r="KR63">
        <v>209</v>
      </c>
      <c r="KS63">
        <v>84</v>
      </c>
      <c r="KT63">
        <v>0</v>
      </c>
      <c r="KU63">
        <v>202</v>
      </c>
      <c r="KV63">
        <v>156</v>
      </c>
      <c r="KW63">
        <v>0</v>
      </c>
      <c r="KX63">
        <v>162</v>
      </c>
      <c r="KY63">
        <v>0</v>
      </c>
      <c r="KZ63">
        <v>1260</v>
      </c>
      <c r="LA63">
        <v>393</v>
      </c>
      <c r="LB63">
        <v>2</v>
      </c>
      <c r="LC63">
        <v>314</v>
      </c>
      <c r="LD63">
        <v>2005</v>
      </c>
      <c r="LE63">
        <v>403</v>
      </c>
      <c r="LF63">
        <v>97</v>
      </c>
      <c r="LG63">
        <v>89</v>
      </c>
      <c r="LH63">
        <v>0</v>
      </c>
      <c r="LI63">
        <v>22</v>
      </c>
      <c r="LJ63">
        <v>1241</v>
      </c>
      <c r="LK63">
        <v>4</v>
      </c>
      <c r="LL63">
        <v>42</v>
      </c>
      <c r="LM63">
        <v>25</v>
      </c>
      <c r="LN63">
        <v>14</v>
      </c>
      <c r="LO63">
        <v>121</v>
      </c>
      <c r="LP63">
        <v>2</v>
      </c>
      <c r="LQ63">
        <v>96</v>
      </c>
      <c r="LR63">
        <v>289</v>
      </c>
      <c r="LS63">
        <v>2</v>
      </c>
      <c r="LT63">
        <v>23</v>
      </c>
      <c r="LU63">
        <v>247</v>
      </c>
      <c r="LV63">
        <v>29</v>
      </c>
      <c r="LW63">
        <v>0</v>
      </c>
      <c r="LX63">
        <v>0</v>
      </c>
      <c r="LY63">
        <v>33206</v>
      </c>
    </row>
    <row r="64" spans="1:337" x14ac:dyDescent="0.25">
      <c r="A64" t="s">
        <v>304</v>
      </c>
      <c r="B64">
        <v>0</v>
      </c>
      <c r="C64">
        <v>29</v>
      </c>
      <c r="D64">
        <v>122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403</v>
      </c>
      <c r="O64">
        <v>252</v>
      </c>
      <c r="P64">
        <v>0</v>
      </c>
      <c r="Q64">
        <v>280</v>
      </c>
      <c r="R64">
        <v>0</v>
      </c>
      <c r="S64">
        <v>3</v>
      </c>
      <c r="T64">
        <v>0</v>
      </c>
      <c r="U64">
        <v>0</v>
      </c>
      <c r="V64">
        <v>0</v>
      </c>
      <c r="W64">
        <v>4</v>
      </c>
      <c r="X64">
        <v>0</v>
      </c>
      <c r="Y64">
        <v>0</v>
      </c>
      <c r="Z64">
        <v>0</v>
      </c>
      <c r="AA64">
        <v>0</v>
      </c>
      <c r="AB64">
        <v>0</v>
      </c>
      <c r="AC64">
        <v>4</v>
      </c>
      <c r="AD64">
        <v>5</v>
      </c>
      <c r="AE64">
        <v>2</v>
      </c>
      <c r="AF64">
        <v>22</v>
      </c>
      <c r="AG64">
        <v>0</v>
      </c>
      <c r="AH64">
        <v>7</v>
      </c>
      <c r="AI64">
        <v>0</v>
      </c>
      <c r="AJ64">
        <v>0</v>
      </c>
      <c r="AK64">
        <v>733</v>
      </c>
      <c r="AL64">
        <v>13</v>
      </c>
      <c r="AM64">
        <v>90</v>
      </c>
      <c r="AN64">
        <v>6</v>
      </c>
      <c r="AO64">
        <v>36</v>
      </c>
      <c r="AP64">
        <v>0</v>
      </c>
      <c r="AQ64">
        <v>116</v>
      </c>
      <c r="AR64">
        <v>0</v>
      </c>
      <c r="AS64">
        <v>0</v>
      </c>
      <c r="AT64">
        <v>0</v>
      </c>
      <c r="AU64">
        <v>4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33</v>
      </c>
      <c r="BB64">
        <v>0</v>
      </c>
      <c r="BC64">
        <v>0</v>
      </c>
      <c r="BD64">
        <v>74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4</v>
      </c>
      <c r="BP64">
        <v>44</v>
      </c>
      <c r="BQ64">
        <v>0</v>
      </c>
      <c r="BR64">
        <v>0</v>
      </c>
      <c r="BS64">
        <v>7</v>
      </c>
      <c r="BT64">
        <v>44</v>
      </c>
      <c r="BU64">
        <v>0</v>
      </c>
      <c r="BV64">
        <v>22</v>
      </c>
      <c r="BW64">
        <v>102</v>
      </c>
      <c r="BX64">
        <v>51</v>
      </c>
      <c r="BY64">
        <v>0</v>
      </c>
      <c r="BZ64">
        <v>38</v>
      </c>
      <c r="CA64">
        <v>0</v>
      </c>
      <c r="CB64">
        <v>81</v>
      </c>
      <c r="CC64">
        <v>0</v>
      </c>
      <c r="CD64">
        <v>0</v>
      </c>
      <c r="CE64">
        <v>0</v>
      </c>
      <c r="CF64">
        <v>140</v>
      </c>
      <c r="CG64">
        <v>16</v>
      </c>
      <c r="CH64">
        <v>0</v>
      </c>
      <c r="CI64">
        <v>0</v>
      </c>
      <c r="CJ64">
        <v>108</v>
      </c>
      <c r="CK64">
        <v>2</v>
      </c>
      <c r="CL64">
        <v>0</v>
      </c>
      <c r="CM64">
        <v>1</v>
      </c>
      <c r="CN64">
        <v>21</v>
      </c>
      <c r="CO64">
        <v>0</v>
      </c>
      <c r="CP64">
        <v>0</v>
      </c>
      <c r="CQ64">
        <v>49</v>
      </c>
      <c r="CR64">
        <v>7</v>
      </c>
      <c r="CS64">
        <v>29</v>
      </c>
      <c r="CT64">
        <v>0</v>
      </c>
      <c r="CU64">
        <v>0</v>
      </c>
      <c r="CV64">
        <v>196</v>
      </c>
      <c r="CW64">
        <v>0</v>
      </c>
      <c r="CX64">
        <v>3</v>
      </c>
      <c r="CY64">
        <v>14</v>
      </c>
      <c r="CZ64">
        <v>0</v>
      </c>
      <c r="DA64">
        <v>30</v>
      </c>
      <c r="DB64">
        <v>0</v>
      </c>
      <c r="DC64">
        <v>13</v>
      </c>
      <c r="DD64">
        <v>3</v>
      </c>
      <c r="DE64">
        <v>3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23</v>
      </c>
      <c r="DR64">
        <v>10</v>
      </c>
      <c r="DS64">
        <v>0</v>
      </c>
      <c r="DT64">
        <v>25</v>
      </c>
      <c r="DU64">
        <v>5</v>
      </c>
      <c r="DV64">
        <v>3111</v>
      </c>
      <c r="DW64">
        <v>0</v>
      </c>
      <c r="DX64">
        <v>0</v>
      </c>
      <c r="DY64">
        <v>0</v>
      </c>
      <c r="DZ64">
        <v>0</v>
      </c>
      <c r="EA64">
        <v>23</v>
      </c>
      <c r="EB64">
        <v>0</v>
      </c>
      <c r="EC64">
        <v>0</v>
      </c>
      <c r="ED64">
        <v>404</v>
      </c>
      <c r="EE64">
        <v>0</v>
      </c>
      <c r="EF64">
        <v>0</v>
      </c>
      <c r="EG64">
        <v>0</v>
      </c>
      <c r="EH64">
        <v>0</v>
      </c>
      <c r="EI64">
        <v>12</v>
      </c>
      <c r="EJ64">
        <v>116</v>
      </c>
      <c r="EK64">
        <v>0</v>
      </c>
      <c r="EL64">
        <v>0</v>
      </c>
      <c r="EM64">
        <v>207</v>
      </c>
      <c r="EN64">
        <v>0</v>
      </c>
      <c r="EO64">
        <v>0</v>
      </c>
      <c r="EP64">
        <v>0</v>
      </c>
      <c r="EQ64">
        <v>0</v>
      </c>
      <c r="ER64">
        <v>116</v>
      </c>
      <c r="ES64">
        <v>0</v>
      </c>
      <c r="ET64">
        <v>320</v>
      </c>
      <c r="EU64">
        <v>29</v>
      </c>
      <c r="EV64">
        <v>9516</v>
      </c>
      <c r="EW64">
        <v>6</v>
      </c>
      <c r="EX64">
        <v>0</v>
      </c>
      <c r="EY64">
        <v>0</v>
      </c>
      <c r="EZ64">
        <v>0</v>
      </c>
      <c r="FA64">
        <v>0</v>
      </c>
      <c r="FB64">
        <v>115</v>
      </c>
      <c r="FC64">
        <v>27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80</v>
      </c>
      <c r="FL64">
        <v>0</v>
      </c>
      <c r="FM64">
        <v>2</v>
      </c>
      <c r="FN64">
        <v>0</v>
      </c>
      <c r="FO64">
        <v>18</v>
      </c>
      <c r="FP64">
        <v>0</v>
      </c>
      <c r="FQ64">
        <v>1</v>
      </c>
      <c r="FR64">
        <v>0</v>
      </c>
      <c r="FS64">
        <v>0</v>
      </c>
      <c r="FT64">
        <v>8</v>
      </c>
      <c r="FU64">
        <v>7</v>
      </c>
      <c r="FV64">
        <v>0</v>
      </c>
      <c r="FW64">
        <v>0</v>
      </c>
      <c r="FX64">
        <v>5</v>
      </c>
      <c r="FY64">
        <v>5</v>
      </c>
      <c r="FZ64">
        <v>0</v>
      </c>
      <c r="GA64">
        <v>0</v>
      </c>
      <c r="GB64">
        <v>57</v>
      </c>
      <c r="GC64">
        <v>0</v>
      </c>
      <c r="GD64">
        <v>3</v>
      </c>
      <c r="GE64">
        <v>0</v>
      </c>
      <c r="GF64">
        <v>3</v>
      </c>
      <c r="GG64">
        <v>0</v>
      </c>
      <c r="GH64">
        <v>0</v>
      </c>
      <c r="GI64">
        <v>0</v>
      </c>
      <c r="GJ64">
        <v>27</v>
      </c>
      <c r="GK64">
        <v>3</v>
      </c>
      <c r="GL64">
        <v>51</v>
      </c>
      <c r="GM64">
        <v>0</v>
      </c>
      <c r="GN64">
        <v>0</v>
      </c>
      <c r="GO64">
        <v>0</v>
      </c>
      <c r="GP64">
        <v>0</v>
      </c>
      <c r="GQ64">
        <v>54</v>
      </c>
      <c r="GR64">
        <v>22</v>
      </c>
      <c r="GS64">
        <v>0</v>
      </c>
      <c r="GT64">
        <v>0</v>
      </c>
      <c r="GU64">
        <v>0</v>
      </c>
      <c r="GV64">
        <v>0</v>
      </c>
      <c r="GW64">
        <v>1</v>
      </c>
      <c r="GX64">
        <v>6</v>
      </c>
      <c r="GY64">
        <v>0</v>
      </c>
      <c r="GZ64">
        <v>314</v>
      </c>
      <c r="HA64">
        <v>7</v>
      </c>
      <c r="HB64">
        <v>15</v>
      </c>
      <c r="HC64">
        <v>649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23</v>
      </c>
      <c r="HK64">
        <v>42</v>
      </c>
      <c r="HL64">
        <v>3</v>
      </c>
      <c r="HM64">
        <v>16</v>
      </c>
      <c r="HN64">
        <v>0</v>
      </c>
      <c r="HO64">
        <v>0</v>
      </c>
      <c r="HP64">
        <v>0</v>
      </c>
      <c r="HQ64">
        <v>1</v>
      </c>
      <c r="HR64">
        <v>0</v>
      </c>
      <c r="HS64">
        <v>73</v>
      </c>
      <c r="HT64">
        <v>1614</v>
      </c>
      <c r="HU64">
        <v>738</v>
      </c>
      <c r="HV64">
        <v>693</v>
      </c>
      <c r="HW64">
        <v>182</v>
      </c>
      <c r="HX64">
        <v>237</v>
      </c>
      <c r="HY64">
        <v>78</v>
      </c>
      <c r="HZ64">
        <v>52</v>
      </c>
      <c r="IA64">
        <v>271</v>
      </c>
      <c r="IB64">
        <v>64</v>
      </c>
      <c r="IC64">
        <v>85</v>
      </c>
      <c r="ID64">
        <v>111</v>
      </c>
      <c r="IE64">
        <v>14</v>
      </c>
      <c r="IF64">
        <v>211</v>
      </c>
      <c r="IG64">
        <v>77</v>
      </c>
      <c r="IH64">
        <v>138</v>
      </c>
      <c r="II64">
        <v>11</v>
      </c>
      <c r="IJ64">
        <v>0</v>
      </c>
      <c r="IK64">
        <v>33</v>
      </c>
      <c r="IL64">
        <v>1258</v>
      </c>
      <c r="IM64">
        <v>587</v>
      </c>
      <c r="IN64">
        <v>373</v>
      </c>
      <c r="IO64">
        <v>476</v>
      </c>
      <c r="IP64">
        <v>250</v>
      </c>
      <c r="IQ64">
        <v>107</v>
      </c>
      <c r="IR64">
        <v>780</v>
      </c>
      <c r="IS64">
        <v>759</v>
      </c>
      <c r="IT64">
        <v>115</v>
      </c>
      <c r="IU64">
        <v>336</v>
      </c>
      <c r="IV64">
        <v>452</v>
      </c>
      <c r="IW64">
        <v>1413</v>
      </c>
      <c r="IX64">
        <v>926</v>
      </c>
      <c r="IY64">
        <v>147</v>
      </c>
      <c r="IZ64">
        <v>692</v>
      </c>
      <c r="JA64">
        <v>478</v>
      </c>
      <c r="JB64">
        <v>91</v>
      </c>
      <c r="JC64">
        <v>986</v>
      </c>
      <c r="JD64">
        <v>18</v>
      </c>
      <c r="JE64">
        <v>445</v>
      </c>
      <c r="JF64">
        <v>17</v>
      </c>
      <c r="JG64">
        <v>74</v>
      </c>
      <c r="JH64">
        <v>4144</v>
      </c>
      <c r="JI64">
        <v>405</v>
      </c>
      <c r="JJ64">
        <v>28</v>
      </c>
      <c r="JK64">
        <v>200</v>
      </c>
      <c r="JL64">
        <v>0</v>
      </c>
      <c r="JM64">
        <v>0</v>
      </c>
      <c r="JN64">
        <v>0</v>
      </c>
      <c r="JO64">
        <v>89</v>
      </c>
      <c r="JP64">
        <v>0</v>
      </c>
      <c r="JQ64">
        <v>0</v>
      </c>
      <c r="JR64">
        <v>90</v>
      </c>
      <c r="JS64">
        <v>713</v>
      </c>
      <c r="JT64">
        <v>961</v>
      </c>
      <c r="JU64">
        <v>1082</v>
      </c>
      <c r="JV64">
        <v>287</v>
      </c>
      <c r="JW64">
        <v>1317</v>
      </c>
      <c r="JX64">
        <v>12</v>
      </c>
      <c r="JY64">
        <v>69</v>
      </c>
      <c r="JZ64">
        <v>163</v>
      </c>
      <c r="KA64">
        <v>425</v>
      </c>
      <c r="KB64">
        <v>274</v>
      </c>
      <c r="KC64">
        <v>404</v>
      </c>
      <c r="KD64">
        <v>18</v>
      </c>
      <c r="KE64">
        <v>82</v>
      </c>
      <c r="KF64">
        <v>196</v>
      </c>
      <c r="KG64">
        <v>7</v>
      </c>
      <c r="KH64">
        <v>0</v>
      </c>
      <c r="KI64">
        <v>100</v>
      </c>
      <c r="KJ64">
        <v>0</v>
      </c>
      <c r="KK64">
        <v>73</v>
      </c>
      <c r="KL64">
        <v>24</v>
      </c>
      <c r="KM64">
        <v>0</v>
      </c>
      <c r="KN64">
        <v>98</v>
      </c>
      <c r="KO64">
        <v>938</v>
      </c>
      <c r="KP64">
        <v>437</v>
      </c>
      <c r="KQ64">
        <v>49</v>
      </c>
      <c r="KR64">
        <v>390</v>
      </c>
      <c r="KS64">
        <v>124</v>
      </c>
      <c r="KT64">
        <v>810</v>
      </c>
      <c r="KU64">
        <v>290</v>
      </c>
      <c r="KV64">
        <v>21</v>
      </c>
      <c r="KW64">
        <v>11</v>
      </c>
      <c r="KX64">
        <v>65</v>
      </c>
      <c r="KY64">
        <v>395</v>
      </c>
      <c r="KZ64">
        <v>2383</v>
      </c>
      <c r="LA64">
        <v>159</v>
      </c>
      <c r="LB64">
        <v>4</v>
      </c>
      <c r="LC64">
        <v>53</v>
      </c>
      <c r="LD64">
        <v>3455</v>
      </c>
      <c r="LE64">
        <v>333</v>
      </c>
      <c r="LF64">
        <v>176</v>
      </c>
      <c r="LG64">
        <v>128</v>
      </c>
      <c r="LH64">
        <v>5</v>
      </c>
      <c r="LI64">
        <v>40</v>
      </c>
      <c r="LJ64">
        <v>1422</v>
      </c>
      <c r="LK64">
        <v>34</v>
      </c>
      <c r="LL64">
        <v>214</v>
      </c>
      <c r="LM64">
        <v>92</v>
      </c>
      <c r="LN64">
        <v>28</v>
      </c>
      <c r="LO64">
        <v>120</v>
      </c>
      <c r="LP64">
        <v>4</v>
      </c>
      <c r="LQ64">
        <v>217</v>
      </c>
      <c r="LR64">
        <v>608</v>
      </c>
      <c r="LS64">
        <v>144</v>
      </c>
      <c r="LT64">
        <v>40</v>
      </c>
      <c r="LU64">
        <v>384</v>
      </c>
      <c r="LV64">
        <v>39</v>
      </c>
      <c r="LW64">
        <v>0</v>
      </c>
      <c r="LX64">
        <v>0</v>
      </c>
      <c r="LY64">
        <v>59089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179A7B-191B-4331-B74C-BCCE98A2615A}">
  <dimension ref="A1:IY63"/>
  <sheetViews>
    <sheetView topLeftCell="FX1" workbookViewId="0">
      <selection activeCell="HB26" sqref="FY22:HB26"/>
    </sheetView>
  </sheetViews>
  <sheetFormatPr defaultRowHeight="15" x14ac:dyDescent="0.25"/>
  <sheetData>
    <row r="1" spans="1:25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M1" t="s">
        <v>1622</v>
      </c>
      <c r="IN1" t="s">
        <v>1625</v>
      </c>
      <c r="IS1" s="31" t="s">
        <v>1624</v>
      </c>
    </row>
    <row r="2" spans="1:259" x14ac:dyDescent="0.25">
      <c r="A2" t="s">
        <v>244</v>
      </c>
      <c r="B2">
        <v>1251</v>
      </c>
      <c r="C2">
        <v>5</v>
      </c>
      <c r="D2">
        <v>12</v>
      </c>
      <c r="E2">
        <v>0</v>
      </c>
      <c r="F2">
        <v>0</v>
      </c>
      <c r="G2">
        <v>13929</v>
      </c>
      <c r="H2">
        <v>1098</v>
      </c>
      <c r="I2">
        <v>15</v>
      </c>
      <c r="J2">
        <v>0</v>
      </c>
      <c r="K2">
        <v>659</v>
      </c>
      <c r="L2">
        <v>369</v>
      </c>
      <c r="M2">
        <v>0</v>
      </c>
      <c r="N2">
        <v>364</v>
      </c>
      <c r="O2">
        <v>0</v>
      </c>
      <c r="P2">
        <v>10</v>
      </c>
      <c r="Q2">
        <v>18</v>
      </c>
      <c r="R2">
        <v>377</v>
      </c>
      <c r="S2">
        <v>6</v>
      </c>
      <c r="T2">
        <v>0</v>
      </c>
      <c r="U2">
        <v>15</v>
      </c>
      <c r="V2">
        <v>3</v>
      </c>
      <c r="W2">
        <v>53</v>
      </c>
      <c r="X2">
        <v>0</v>
      </c>
      <c r="Y2">
        <v>5</v>
      </c>
      <c r="Z2">
        <v>0</v>
      </c>
      <c r="AA2">
        <v>12</v>
      </c>
      <c r="AB2">
        <v>53</v>
      </c>
      <c r="AC2">
        <v>184</v>
      </c>
      <c r="AD2">
        <v>9</v>
      </c>
      <c r="AE2">
        <v>165</v>
      </c>
      <c r="AF2">
        <v>0</v>
      </c>
      <c r="AG2">
        <v>120</v>
      </c>
      <c r="AH2">
        <v>0</v>
      </c>
      <c r="AI2">
        <v>51</v>
      </c>
      <c r="AJ2">
        <v>0</v>
      </c>
      <c r="AK2">
        <v>0</v>
      </c>
      <c r="AL2">
        <v>60</v>
      </c>
      <c r="AM2">
        <v>1</v>
      </c>
      <c r="AN2">
        <v>189</v>
      </c>
      <c r="AO2">
        <v>0</v>
      </c>
      <c r="AP2">
        <v>0</v>
      </c>
      <c r="AQ2">
        <v>0</v>
      </c>
      <c r="AR2">
        <v>2</v>
      </c>
      <c r="AS2">
        <v>0</v>
      </c>
      <c r="AT2">
        <v>8</v>
      </c>
      <c r="AU2">
        <v>0</v>
      </c>
      <c r="AV2">
        <v>0</v>
      </c>
      <c r="AW2">
        <v>4</v>
      </c>
      <c r="AX2">
        <v>234</v>
      </c>
      <c r="AY2">
        <v>0</v>
      </c>
      <c r="AZ2">
        <v>0</v>
      </c>
      <c r="BA2">
        <v>73</v>
      </c>
      <c r="BB2">
        <v>0</v>
      </c>
      <c r="BC2">
        <v>4</v>
      </c>
      <c r="BD2">
        <v>0</v>
      </c>
      <c r="BE2">
        <v>0</v>
      </c>
      <c r="BF2">
        <v>0</v>
      </c>
      <c r="BG2">
        <v>0</v>
      </c>
      <c r="BH2">
        <v>0</v>
      </c>
      <c r="BI2">
        <v>1</v>
      </c>
      <c r="BJ2">
        <v>19</v>
      </c>
      <c r="BK2">
        <v>37</v>
      </c>
      <c r="BL2">
        <v>0</v>
      </c>
      <c r="BM2">
        <v>0</v>
      </c>
      <c r="BN2">
        <v>0</v>
      </c>
      <c r="BO2">
        <v>0</v>
      </c>
      <c r="BP2">
        <v>92</v>
      </c>
      <c r="BQ2">
        <v>0</v>
      </c>
      <c r="BR2">
        <v>3</v>
      </c>
      <c r="BS2">
        <v>0</v>
      </c>
      <c r="BT2">
        <v>1090</v>
      </c>
      <c r="BU2">
        <v>248</v>
      </c>
      <c r="BV2">
        <v>106</v>
      </c>
      <c r="BW2">
        <v>106</v>
      </c>
      <c r="BX2">
        <v>50</v>
      </c>
      <c r="BY2">
        <v>9</v>
      </c>
      <c r="BZ2">
        <v>398</v>
      </c>
      <c r="CA2">
        <v>0</v>
      </c>
      <c r="CB2">
        <v>17</v>
      </c>
      <c r="CC2">
        <v>74</v>
      </c>
      <c r="CD2">
        <v>53</v>
      </c>
      <c r="CE2">
        <v>0</v>
      </c>
      <c r="CF2">
        <v>411</v>
      </c>
      <c r="CG2">
        <v>272</v>
      </c>
      <c r="CH2">
        <v>0</v>
      </c>
      <c r="CI2">
        <v>5</v>
      </c>
      <c r="CJ2">
        <v>0</v>
      </c>
      <c r="CK2">
        <v>0</v>
      </c>
      <c r="CL2">
        <v>62</v>
      </c>
      <c r="CM2">
        <v>465</v>
      </c>
      <c r="CN2">
        <v>121</v>
      </c>
      <c r="CO2">
        <v>13</v>
      </c>
      <c r="CP2">
        <v>148</v>
      </c>
      <c r="CQ2">
        <v>0</v>
      </c>
      <c r="CR2">
        <v>7</v>
      </c>
      <c r="CS2">
        <v>1160</v>
      </c>
      <c r="CT2">
        <v>2</v>
      </c>
      <c r="CU2">
        <v>85</v>
      </c>
      <c r="CV2">
        <v>21</v>
      </c>
      <c r="CW2">
        <v>54</v>
      </c>
      <c r="CX2">
        <v>494</v>
      </c>
      <c r="CY2">
        <v>0</v>
      </c>
      <c r="CZ2">
        <v>59</v>
      </c>
      <c r="DA2">
        <v>41</v>
      </c>
      <c r="DB2">
        <v>3</v>
      </c>
      <c r="DC2">
        <v>0</v>
      </c>
      <c r="DD2">
        <v>18</v>
      </c>
      <c r="DE2">
        <v>98</v>
      </c>
      <c r="DF2">
        <v>0</v>
      </c>
      <c r="DG2">
        <v>0</v>
      </c>
      <c r="DH2">
        <v>0</v>
      </c>
      <c r="DI2">
        <v>43</v>
      </c>
      <c r="DJ2">
        <v>25</v>
      </c>
      <c r="DK2">
        <v>0</v>
      </c>
      <c r="DL2">
        <v>19</v>
      </c>
      <c r="DM2">
        <v>105</v>
      </c>
      <c r="DN2">
        <v>49</v>
      </c>
      <c r="DO2">
        <v>0</v>
      </c>
      <c r="DP2">
        <v>0</v>
      </c>
      <c r="DQ2">
        <v>80</v>
      </c>
      <c r="DR2">
        <v>1844</v>
      </c>
      <c r="DS2">
        <v>0</v>
      </c>
      <c r="DT2">
        <v>0</v>
      </c>
      <c r="DU2">
        <v>0</v>
      </c>
      <c r="DV2">
        <v>296</v>
      </c>
      <c r="DW2">
        <v>0</v>
      </c>
      <c r="DX2">
        <v>250</v>
      </c>
      <c r="DY2">
        <v>32</v>
      </c>
      <c r="DZ2">
        <v>35</v>
      </c>
      <c r="EA2">
        <v>0</v>
      </c>
      <c r="EB2">
        <v>0</v>
      </c>
      <c r="EC2">
        <v>14</v>
      </c>
      <c r="ED2">
        <v>16</v>
      </c>
      <c r="EE2">
        <v>705</v>
      </c>
      <c r="EF2">
        <v>189</v>
      </c>
      <c r="EG2">
        <v>3</v>
      </c>
      <c r="EH2">
        <v>164</v>
      </c>
      <c r="EI2">
        <v>0</v>
      </c>
      <c r="EJ2">
        <v>1065</v>
      </c>
      <c r="EK2">
        <v>0</v>
      </c>
      <c r="EL2">
        <v>0</v>
      </c>
      <c r="EM2">
        <v>901</v>
      </c>
      <c r="EN2">
        <v>35</v>
      </c>
      <c r="EO2">
        <v>69</v>
      </c>
      <c r="EP2">
        <v>197</v>
      </c>
      <c r="EQ2">
        <v>73</v>
      </c>
      <c r="ER2">
        <v>63</v>
      </c>
      <c r="ES2">
        <v>3</v>
      </c>
      <c r="ET2">
        <v>0</v>
      </c>
      <c r="EU2">
        <v>13</v>
      </c>
      <c r="EV2">
        <v>213</v>
      </c>
      <c r="EW2">
        <v>0</v>
      </c>
      <c r="EX2">
        <v>668</v>
      </c>
      <c r="EY2">
        <v>626</v>
      </c>
      <c r="EZ2">
        <v>0</v>
      </c>
      <c r="FA2">
        <v>0</v>
      </c>
      <c r="FB2">
        <v>0</v>
      </c>
      <c r="FC2">
        <v>0</v>
      </c>
      <c r="FD2">
        <v>413</v>
      </c>
      <c r="FE2">
        <v>0</v>
      </c>
      <c r="FF2">
        <v>4</v>
      </c>
      <c r="FG2">
        <v>0</v>
      </c>
      <c r="FH2">
        <v>0</v>
      </c>
      <c r="FI2">
        <v>0</v>
      </c>
      <c r="FJ2">
        <v>11</v>
      </c>
      <c r="FK2">
        <v>0</v>
      </c>
      <c r="FL2">
        <v>0</v>
      </c>
      <c r="FM2">
        <v>6</v>
      </c>
      <c r="FN2">
        <v>8</v>
      </c>
      <c r="FO2">
        <v>15</v>
      </c>
      <c r="FP2">
        <v>23</v>
      </c>
      <c r="FQ2">
        <v>6</v>
      </c>
      <c r="FR2">
        <v>3</v>
      </c>
      <c r="FS2">
        <v>37</v>
      </c>
      <c r="FT2">
        <v>0</v>
      </c>
      <c r="FU2">
        <v>6</v>
      </c>
      <c r="FV2">
        <v>0</v>
      </c>
      <c r="FW2">
        <v>0</v>
      </c>
      <c r="FX2">
        <v>0</v>
      </c>
      <c r="FY2">
        <v>174</v>
      </c>
      <c r="FZ2">
        <v>24</v>
      </c>
      <c r="GA2">
        <v>40</v>
      </c>
      <c r="GB2">
        <v>2</v>
      </c>
      <c r="GC2">
        <v>42</v>
      </c>
      <c r="GD2">
        <v>25</v>
      </c>
      <c r="GE2">
        <v>149</v>
      </c>
      <c r="GF2">
        <v>265</v>
      </c>
      <c r="GG2">
        <v>25</v>
      </c>
      <c r="GH2">
        <v>0</v>
      </c>
      <c r="GI2">
        <v>0</v>
      </c>
      <c r="GJ2">
        <v>228</v>
      </c>
      <c r="GK2">
        <v>41</v>
      </c>
      <c r="GL2">
        <v>1223</v>
      </c>
      <c r="GM2">
        <v>0</v>
      </c>
      <c r="GN2">
        <v>0</v>
      </c>
      <c r="GO2">
        <v>373</v>
      </c>
      <c r="GP2">
        <v>198</v>
      </c>
      <c r="GQ2">
        <v>109</v>
      </c>
      <c r="GR2">
        <v>22</v>
      </c>
      <c r="GS2">
        <v>1308</v>
      </c>
      <c r="GT2">
        <v>4</v>
      </c>
      <c r="GU2">
        <v>0</v>
      </c>
      <c r="GV2">
        <v>0</v>
      </c>
      <c r="GW2">
        <v>0</v>
      </c>
      <c r="GX2">
        <v>2</v>
      </c>
      <c r="GY2">
        <v>0</v>
      </c>
      <c r="GZ2">
        <v>0</v>
      </c>
      <c r="HA2">
        <v>3</v>
      </c>
      <c r="HB2">
        <v>122</v>
      </c>
      <c r="HC2">
        <v>1</v>
      </c>
      <c r="HD2">
        <v>0</v>
      </c>
      <c r="HE2">
        <v>52</v>
      </c>
      <c r="HF2">
        <v>0</v>
      </c>
      <c r="HG2">
        <v>61</v>
      </c>
      <c r="HH2">
        <v>0</v>
      </c>
      <c r="HI2">
        <v>2</v>
      </c>
      <c r="HJ2">
        <v>1897</v>
      </c>
      <c r="HK2">
        <v>293</v>
      </c>
      <c r="HL2">
        <v>724</v>
      </c>
      <c r="HM2">
        <v>732</v>
      </c>
      <c r="HN2">
        <v>187</v>
      </c>
      <c r="HO2">
        <v>981</v>
      </c>
      <c r="HP2">
        <v>528</v>
      </c>
      <c r="HQ2">
        <v>147</v>
      </c>
      <c r="HR2">
        <v>2653</v>
      </c>
      <c r="HS2">
        <v>158</v>
      </c>
      <c r="HT2">
        <v>421</v>
      </c>
      <c r="HU2">
        <v>607</v>
      </c>
      <c r="HV2">
        <v>1404</v>
      </c>
      <c r="HW2">
        <v>532</v>
      </c>
      <c r="HX2">
        <v>1855</v>
      </c>
      <c r="HY2">
        <v>1387</v>
      </c>
      <c r="HZ2">
        <v>327</v>
      </c>
      <c r="IA2">
        <v>20</v>
      </c>
      <c r="IB2">
        <v>197</v>
      </c>
      <c r="IC2">
        <v>1504</v>
      </c>
      <c r="ID2">
        <v>86</v>
      </c>
      <c r="IE2">
        <v>1333</v>
      </c>
      <c r="IF2">
        <v>1071</v>
      </c>
      <c r="IG2">
        <v>101</v>
      </c>
      <c r="IH2">
        <v>317</v>
      </c>
      <c r="II2">
        <v>8</v>
      </c>
      <c r="IJ2">
        <v>62301</v>
      </c>
      <c r="IK2" s="4"/>
      <c r="IL2" t="s">
        <v>244</v>
      </c>
      <c r="IM2">
        <f>+SUM(HY2:IB2)/IJ2</f>
        <v>3.0994687083674418E-2</v>
      </c>
      <c r="IN2">
        <f>+SUM(IC2:IF2)/IJ2</f>
        <v>6.4108120254891571E-2</v>
      </c>
      <c r="IS2" s="1" t="s">
        <v>1620</v>
      </c>
      <c r="IT2" t="s">
        <v>599</v>
      </c>
      <c r="IU2" t="s">
        <v>597</v>
      </c>
      <c r="IV2" t="s">
        <v>234</v>
      </c>
      <c r="IW2" t="s">
        <v>235</v>
      </c>
      <c r="IX2" t="s">
        <v>232</v>
      </c>
      <c r="IY2" t="s">
        <v>233</v>
      </c>
    </row>
    <row r="3" spans="1:259" x14ac:dyDescent="0.25">
      <c r="A3" t="s">
        <v>245</v>
      </c>
      <c r="B3">
        <v>533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378</v>
      </c>
      <c r="L3">
        <v>291</v>
      </c>
      <c r="M3">
        <v>0</v>
      </c>
      <c r="N3">
        <v>213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6</v>
      </c>
      <c r="W3">
        <v>16</v>
      </c>
      <c r="X3">
        <v>0</v>
      </c>
      <c r="Y3">
        <v>0</v>
      </c>
      <c r="Z3">
        <v>45</v>
      </c>
      <c r="AA3">
        <v>3</v>
      </c>
      <c r="AB3">
        <v>5</v>
      </c>
      <c r="AC3">
        <v>44</v>
      </c>
      <c r="AD3">
        <v>0</v>
      </c>
      <c r="AE3">
        <v>29</v>
      </c>
      <c r="AF3">
        <v>0</v>
      </c>
      <c r="AG3">
        <v>0</v>
      </c>
      <c r="AH3">
        <v>0</v>
      </c>
      <c r="AI3">
        <v>235</v>
      </c>
      <c r="AJ3">
        <v>0</v>
      </c>
      <c r="AK3">
        <v>4</v>
      </c>
      <c r="AL3">
        <v>1</v>
      </c>
      <c r="AM3">
        <v>0</v>
      </c>
      <c r="AN3">
        <v>0</v>
      </c>
      <c r="AO3">
        <v>0</v>
      </c>
      <c r="AP3">
        <v>0</v>
      </c>
      <c r="AQ3">
        <v>0</v>
      </c>
      <c r="AR3">
        <v>21</v>
      </c>
      <c r="AS3">
        <v>0</v>
      </c>
      <c r="AT3">
        <v>108</v>
      </c>
      <c r="AU3">
        <v>0</v>
      </c>
      <c r="AV3">
        <v>0</v>
      </c>
      <c r="AW3">
        <v>0</v>
      </c>
      <c r="AX3">
        <v>15</v>
      </c>
      <c r="AY3">
        <v>0</v>
      </c>
      <c r="AZ3">
        <v>0</v>
      </c>
      <c r="BA3">
        <v>251</v>
      </c>
      <c r="BB3">
        <v>0</v>
      </c>
      <c r="BC3">
        <v>586</v>
      </c>
      <c r="BD3">
        <v>0</v>
      </c>
      <c r="BE3">
        <v>795</v>
      </c>
      <c r="BF3">
        <v>0</v>
      </c>
      <c r="BG3">
        <v>0</v>
      </c>
      <c r="BH3">
        <v>0</v>
      </c>
      <c r="BI3">
        <v>64</v>
      </c>
      <c r="BJ3">
        <v>20</v>
      </c>
      <c r="BK3">
        <v>23</v>
      </c>
      <c r="BL3">
        <v>22</v>
      </c>
      <c r="BM3">
        <v>20</v>
      </c>
      <c r="BN3">
        <v>0</v>
      </c>
      <c r="BO3">
        <v>6</v>
      </c>
      <c r="BP3">
        <v>11</v>
      </c>
      <c r="BQ3">
        <v>5</v>
      </c>
      <c r="BR3">
        <v>229</v>
      </c>
      <c r="BS3">
        <v>0</v>
      </c>
      <c r="BT3">
        <v>197</v>
      </c>
      <c r="BU3">
        <v>34</v>
      </c>
      <c r="BV3">
        <v>28</v>
      </c>
      <c r="BW3">
        <v>1</v>
      </c>
      <c r="BX3">
        <v>0</v>
      </c>
      <c r="BY3">
        <v>6</v>
      </c>
      <c r="BZ3">
        <v>73</v>
      </c>
      <c r="CA3">
        <v>0</v>
      </c>
      <c r="CB3">
        <v>99</v>
      </c>
      <c r="CC3">
        <v>37</v>
      </c>
      <c r="CD3">
        <v>4</v>
      </c>
      <c r="CE3">
        <v>0</v>
      </c>
      <c r="CF3">
        <v>7</v>
      </c>
      <c r="CG3">
        <v>575</v>
      </c>
      <c r="CH3">
        <v>26</v>
      </c>
      <c r="CI3">
        <v>4</v>
      </c>
      <c r="CJ3">
        <v>12</v>
      </c>
      <c r="CK3">
        <v>4</v>
      </c>
      <c r="CL3">
        <v>170</v>
      </c>
      <c r="CM3">
        <v>20</v>
      </c>
      <c r="CN3">
        <v>130</v>
      </c>
      <c r="CO3">
        <v>0</v>
      </c>
      <c r="CP3">
        <v>550</v>
      </c>
      <c r="CQ3">
        <v>0</v>
      </c>
      <c r="CR3">
        <v>0</v>
      </c>
      <c r="CS3">
        <v>466</v>
      </c>
      <c r="CT3">
        <v>0</v>
      </c>
      <c r="CU3">
        <v>0</v>
      </c>
      <c r="CV3">
        <v>116</v>
      </c>
      <c r="CW3">
        <v>62</v>
      </c>
      <c r="CX3">
        <v>367</v>
      </c>
      <c r="CY3">
        <v>108</v>
      </c>
      <c r="CZ3">
        <v>5</v>
      </c>
      <c r="DA3">
        <v>44</v>
      </c>
      <c r="DB3">
        <v>0</v>
      </c>
      <c r="DC3">
        <v>0</v>
      </c>
      <c r="DD3">
        <v>1858</v>
      </c>
      <c r="DE3">
        <v>50</v>
      </c>
      <c r="DF3">
        <v>76</v>
      </c>
      <c r="DG3">
        <v>6</v>
      </c>
      <c r="DH3">
        <v>266</v>
      </c>
      <c r="DI3">
        <v>526</v>
      </c>
      <c r="DJ3">
        <v>193</v>
      </c>
      <c r="DK3">
        <v>143</v>
      </c>
      <c r="DL3">
        <v>0</v>
      </c>
      <c r="DM3">
        <v>3</v>
      </c>
      <c r="DN3">
        <v>5</v>
      </c>
      <c r="DO3">
        <v>0</v>
      </c>
      <c r="DP3">
        <v>8</v>
      </c>
      <c r="DQ3">
        <v>0</v>
      </c>
      <c r="DR3">
        <v>0</v>
      </c>
      <c r="DS3">
        <v>0</v>
      </c>
      <c r="DT3">
        <v>0</v>
      </c>
      <c r="DU3">
        <v>3</v>
      </c>
      <c r="DV3">
        <v>205</v>
      </c>
      <c r="DW3">
        <v>0</v>
      </c>
      <c r="DX3">
        <v>986</v>
      </c>
      <c r="DY3">
        <v>131</v>
      </c>
      <c r="DZ3">
        <v>289</v>
      </c>
      <c r="EA3">
        <v>0</v>
      </c>
      <c r="EB3">
        <v>0</v>
      </c>
      <c r="EC3">
        <v>0</v>
      </c>
      <c r="ED3">
        <v>0</v>
      </c>
      <c r="EE3">
        <v>76</v>
      </c>
      <c r="EF3">
        <v>0</v>
      </c>
      <c r="EG3">
        <v>0</v>
      </c>
      <c r="EH3">
        <v>241</v>
      </c>
      <c r="EI3">
        <v>0</v>
      </c>
      <c r="EJ3">
        <v>0</v>
      </c>
      <c r="EK3">
        <v>0</v>
      </c>
      <c r="EL3">
        <v>0</v>
      </c>
      <c r="EM3">
        <v>120</v>
      </c>
      <c r="EN3">
        <v>0</v>
      </c>
      <c r="EO3">
        <v>0</v>
      </c>
      <c r="EP3">
        <v>0</v>
      </c>
      <c r="EQ3">
        <v>7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4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15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9</v>
      </c>
      <c r="FO3">
        <v>0</v>
      </c>
      <c r="FP3">
        <v>0</v>
      </c>
      <c r="FQ3">
        <v>14</v>
      </c>
      <c r="FR3">
        <v>0</v>
      </c>
      <c r="FS3">
        <v>0</v>
      </c>
      <c r="FT3">
        <v>0</v>
      </c>
      <c r="FU3">
        <v>9</v>
      </c>
      <c r="FV3">
        <v>0</v>
      </c>
      <c r="FW3">
        <v>0</v>
      </c>
      <c r="FX3">
        <v>2</v>
      </c>
      <c r="FY3">
        <v>1</v>
      </c>
      <c r="FZ3">
        <v>2</v>
      </c>
      <c r="GA3">
        <v>5</v>
      </c>
      <c r="GB3">
        <v>6</v>
      </c>
      <c r="GC3">
        <v>8</v>
      </c>
      <c r="GD3">
        <v>20</v>
      </c>
      <c r="GE3">
        <v>430</v>
      </c>
      <c r="GF3">
        <v>0</v>
      </c>
      <c r="GG3">
        <v>1</v>
      </c>
      <c r="GH3">
        <v>0</v>
      </c>
      <c r="GI3">
        <v>0</v>
      </c>
      <c r="GJ3">
        <v>58</v>
      </c>
      <c r="GK3">
        <v>16</v>
      </c>
      <c r="GL3">
        <v>0</v>
      </c>
      <c r="GM3">
        <v>0</v>
      </c>
      <c r="GN3">
        <v>0</v>
      </c>
      <c r="GO3">
        <v>7</v>
      </c>
      <c r="GP3">
        <v>0</v>
      </c>
      <c r="GQ3">
        <v>0</v>
      </c>
      <c r="GR3">
        <v>8</v>
      </c>
      <c r="GS3">
        <v>1348</v>
      </c>
      <c r="GT3">
        <v>0</v>
      </c>
      <c r="GU3">
        <v>296</v>
      </c>
      <c r="GV3">
        <v>0</v>
      </c>
      <c r="GW3">
        <v>0</v>
      </c>
      <c r="GX3">
        <v>25</v>
      </c>
      <c r="GY3">
        <v>0</v>
      </c>
      <c r="GZ3">
        <v>54</v>
      </c>
      <c r="HA3">
        <v>9</v>
      </c>
      <c r="HB3">
        <v>204</v>
      </c>
      <c r="HC3">
        <v>10</v>
      </c>
      <c r="HD3">
        <v>12</v>
      </c>
      <c r="HE3">
        <v>52</v>
      </c>
      <c r="HF3">
        <v>1</v>
      </c>
      <c r="HG3">
        <v>13</v>
      </c>
      <c r="HH3">
        <v>0</v>
      </c>
      <c r="HI3">
        <v>30</v>
      </c>
      <c r="HJ3">
        <v>581</v>
      </c>
      <c r="HK3">
        <v>15</v>
      </c>
      <c r="HL3">
        <v>125</v>
      </c>
      <c r="HM3">
        <v>258</v>
      </c>
      <c r="HN3">
        <v>106</v>
      </c>
      <c r="HO3">
        <v>330</v>
      </c>
      <c r="HP3">
        <v>240</v>
      </c>
      <c r="HQ3">
        <v>63</v>
      </c>
      <c r="HR3">
        <v>846</v>
      </c>
      <c r="HS3">
        <v>38</v>
      </c>
      <c r="HT3">
        <v>329</v>
      </c>
      <c r="HU3">
        <v>94</v>
      </c>
      <c r="HV3">
        <v>318</v>
      </c>
      <c r="HW3">
        <v>37</v>
      </c>
      <c r="HX3">
        <v>732</v>
      </c>
      <c r="HY3">
        <v>862</v>
      </c>
      <c r="HZ3">
        <v>504</v>
      </c>
      <c r="IA3">
        <v>78</v>
      </c>
      <c r="IB3">
        <v>466</v>
      </c>
      <c r="IC3">
        <v>295</v>
      </c>
      <c r="ID3">
        <v>274</v>
      </c>
      <c r="IE3">
        <v>544</v>
      </c>
      <c r="IF3">
        <v>2162</v>
      </c>
      <c r="IG3">
        <v>71</v>
      </c>
      <c r="IH3">
        <v>29</v>
      </c>
      <c r="II3">
        <v>1</v>
      </c>
      <c r="IJ3">
        <v>25654</v>
      </c>
      <c r="IK3" s="4"/>
      <c r="IL3" t="s">
        <v>245</v>
      </c>
      <c r="IM3">
        <f t="shared" ref="IM3:IM62" si="0">+SUM(HY3:IB3)/IJ3</f>
        <v>7.4452327122476028E-2</v>
      </c>
      <c r="IN3">
        <f t="shared" ref="IN3:IN62" si="1">+SUM(IC3:IF3)/IJ3</f>
        <v>0.12766040383565916</v>
      </c>
      <c r="IS3" s="29" t="s">
        <v>1625</v>
      </c>
    </row>
    <row r="4" spans="1:259" x14ac:dyDescent="0.25">
      <c r="A4" t="s">
        <v>246</v>
      </c>
      <c r="B4">
        <v>494</v>
      </c>
      <c r="C4">
        <v>18264</v>
      </c>
      <c r="D4">
        <v>21</v>
      </c>
      <c r="E4">
        <v>346</v>
      </c>
      <c r="F4">
        <v>11</v>
      </c>
      <c r="G4">
        <v>13</v>
      </c>
      <c r="H4">
        <v>1</v>
      </c>
      <c r="I4">
        <v>0</v>
      </c>
      <c r="J4">
        <v>0</v>
      </c>
      <c r="K4">
        <v>236</v>
      </c>
      <c r="L4">
        <v>80</v>
      </c>
      <c r="M4">
        <v>0</v>
      </c>
      <c r="N4">
        <v>164</v>
      </c>
      <c r="O4">
        <v>0</v>
      </c>
      <c r="P4">
        <v>100</v>
      </c>
      <c r="Q4">
        <v>38</v>
      </c>
      <c r="R4">
        <v>104</v>
      </c>
      <c r="S4">
        <v>0</v>
      </c>
      <c r="T4">
        <v>0</v>
      </c>
      <c r="U4">
        <v>0</v>
      </c>
      <c r="V4">
        <v>41</v>
      </c>
      <c r="W4">
        <v>71</v>
      </c>
      <c r="X4">
        <v>0</v>
      </c>
      <c r="Y4">
        <v>0</v>
      </c>
      <c r="Z4">
        <v>367</v>
      </c>
      <c r="AA4">
        <v>77</v>
      </c>
      <c r="AB4">
        <v>11</v>
      </c>
      <c r="AC4">
        <v>34</v>
      </c>
      <c r="AD4">
        <v>17</v>
      </c>
      <c r="AE4">
        <v>37</v>
      </c>
      <c r="AF4">
        <v>0</v>
      </c>
      <c r="AG4">
        <v>0</v>
      </c>
      <c r="AH4">
        <v>1739</v>
      </c>
      <c r="AI4">
        <v>107</v>
      </c>
      <c r="AJ4">
        <v>10</v>
      </c>
      <c r="AK4">
        <v>1238</v>
      </c>
      <c r="AL4">
        <v>0</v>
      </c>
      <c r="AM4">
        <v>19</v>
      </c>
      <c r="AN4">
        <v>0</v>
      </c>
      <c r="AO4">
        <v>603</v>
      </c>
      <c r="AP4">
        <v>0</v>
      </c>
      <c r="AQ4">
        <v>0</v>
      </c>
      <c r="AR4">
        <v>0</v>
      </c>
      <c r="AS4">
        <v>0</v>
      </c>
      <c r="AT4">
        <v>12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2</v>
      </c>
      <c r="BD4">
        <v>0</v>
      </c>
      <c r="BE4">
        <v>33</v>
      </c>
      <c r="BF4">
        <v>0</v>
      </c>
      <c r="BG4">
        <v>708</v>
      </c>
      <c r="BH4">
        <v>87</v>
      </c>
      <c r="BI4">
        <v>3</v>
      </c>
      <c r="BJ4">
        <v>154</v>
      </c>
      <c r="BK4">
        <v>0</v>
      </c>
      <c r="BL4">
        <v>30</v>
      </c>
      <c r="BM4">
        <v>2</v>
      </c>
      <c r="BN4">
        <v>0</v>
      </c>
      <c r="BO4">
        <v>4</v>
      </c>
      <c r="BP4">
        <v>617</v>
      </c>
      <c r="BQ4">
        <v>0</v>
      </c>
      <c r="BR4">
        <v>107</v>
      </c>
      <c r="BS4">
        <v>0</v>
      </c>
      <c r="BT4">
        <v>181</v>
      </c>
      <c r="BU4">
        <v>91</v>
      </c>
      <c r="BV4">
        <v>0</v>
      </c>
      <c r="BW4">
        <v>30</v>
      </c>
      <c r="BX4">
        <v>26</v>
      </c>
      <c r="BY4">
        <v>117</v>
      </c>
      <c r="BZ4">
        <v>0</v>
      </c>
      <c r="CA4">
        <v>0</v>
      </c>
      <c r="CB4">
        <v>16</v>
      </c>
      <c r="CC4">
        <v>0</v>
      </c>
      <c r="CD4">
        <v>1</v>
      </c>
      <c r="CE4">
        <v>178</v>
      </c>
      <c r="CF4">
        <v>75</v>
      </c>
      <c r="CG4">
        <v>231</v>
      </c>
      <c r="CH4">
        <v>566</v>
      </c>
      <c r="CI4">
        <v>0</v>
      </c>
      <c r="CJ4">
        <v>7</v>
      </c>
      <c r="CK4">
        <v>0</v>
      </c>
      <c r="CL4">
        <v>17</v>
      </c>
      <c r="CM4">
        <v>2</v>
      </c>
      <c r="CN4">
        <v>16</v>
      </c>
      <c r="CO4">
        <v>5</v>
      </c>
      <c r="CP4">
        <v>82</v>
      </c>
      <c r="CQ4">
        <v>0</v>
      </c>
      <c r="CR4">
        <v>0</v>
      </c>
      <c r="CS4">
        <v>250</v>
      </c>
      <c r="CT4">
        <v>0</v>
      </c>
      <c r="CU4">
        <v>0</v>
      </c>
      <c r="CV4">
        <v>4</v>
      </c>
      <c r="CW4">
        <v>0</v>
      </c>
      <c r="CX4">
        <v>355</v>
      </c>
      <c r="CY4">
        <v>0</v>
      </c>
      <c r="CZ4">
        <v>0</v>
      </c>
      <c r="DA4">
        <v>120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64</v>
      </c>
      <c r="DL4">
        <v>0</v>
      </c>
      <c r="DM4">
        <v>0</v>
      </c>
      <c r="DN4">
        <v>35</v>
      </c>
      <c r="DO4">
        <v>0</v>
      </c>
      <c r="DP4">
        <v>0</v>
      </c>
      <c r="DQ4">
        <v>49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2</v>
      </c>
      <c r="DY4">
        <v>38</v>
      </c>
      <c r="DZ4">
        <v>8</v>
      </c>
      <c r="EA4">
        <v>0</v>
      </c>
      <c r="EB4">
        <v>0</v>
      </c>
      <c r="EC4">
        <v>0</v>
      </c>
      <c r="ED4">
        <v>4</v>
      </c>
      <c r="EE4">
        <v>71</v>
      </c>
      <c r="EF4">
        <v>2</v>
      </c>
      <c r="EG4">
        <v>6</v>
      </c>
      <c r="EH4">
        <v>87</v>
      </c>
      <c r="EI4">
        <v>225</v>
      </c>
      <c r="EJ4">
        <v>0</v>
      </c>
      <c r="EK4">
        <v>20</v>
      </c>
      <c r="EL4">
        <v>0</v>
      </c>
      <c r="EM4">
        <v>1878</v>
      </c>
      <c r="EN4">
        <v>0</v>
      </c>
      <c r="EO4">
        <v>2</v>
      </c>
      <c r="EP4">
        <v>22</v>
      </c>
      <c r="EQ4">
        <v>6</v>
      </c>
      <c r="ER4">
        <v>0</v>
      </c>
      <c r="ES4">
        <v>0</v>
      </c>
      <c r="ET4">
        <v>0</v>
      </c>
      <c r="EU4">
        <v>136</v>
      </c>
      <c r="EV4">
        <v>17</v>
      </c>
      <c r="EW4">
        <v>0</v>
      </c>
      <c r="EX4">
        <v>65</v>
      </c>
      <c r="EY4">
        <v>0</v>
      </c>
      <c r="EZ4">
        <v>0</v>
      </c>
      <c r="FA4">
        <v>0</v>
      </c>
      <c r="FB4">
        <v>0</v>
      </c>
      <c r="FC4">
        <v>0</v>
      </c>
      <c r="FD4">
        <v>904</v>
      </c>
      <c r="FE4">
        <v>0</v>
      </c>
      <c r="FF4">
        <v>49</v>
      </c>
      <c r="FG4">
        <v>690</v>
      </c>
      <c r="FH4">
        <v>0</v>
      </c>
      <c r="FI4">
        <v>0</v>
      </c>
      <c r="FJ4">
        <v>0</v>
      </c>
      <c r="FK4">
        <v>112</v>
      </c>
      <c r="FL4">
        <v>0</v>
      </c>
      <c r="FM4">
        <v>13</v>
      </c>
      <c r="FN4">
        <v>0</v>
      </c>
      <c r="FO4">
        <v>0</v>
      </c>
      <c r="FP4">
        <v>0</v>
      </c>
      <c r="FQ4">
        <v>608</v>
      </c>
      <c r="FR4">
        <v>222</v>
      </c>
      <c r="FS4">
        <v>434</v>
      </c>
      <c r="FT4">
        <v>285</v>
      </c>
      <c r="FU4">
        <v>1858</v>
      </c>
      <c r="FV4">
        <v>34</v>
      </c>
      <c r="FW4">
        <v>5</v>
      </c>
      <c r="FX4">
        <v>0</v>
      </c>
      <c r="FY4">
        <v>4</v>
      </c>
      <c r="FZ4">
        <v>0</v>
      </c>
      <c r="GA4">
        <v>0</v>
      </c>
      <c r="GB4">
        <v>0</v>
      </c>
      <c r="GC4">
        <v>0</v>
      </c>
      <c r="GD4">
        <v>43</v>
      </c>
      <c r="GE4">
        <v>82</v>
      </c>
      <c r="GF4">
        <v>55</v>
      </c>
      <c r="GG4">
        <v>0</v>
      </c>
      <c r="GH4">
        <v>12</v>
      </c>
      <c r="GI4">
        <v>0</v>
      </c>
      <c r="GJ4">
        <v>338</v>
      </c>
      <c r="GK4">
        <v>58</v>
      </c>
      <c r="GL4">
        <v>212</v>
      </c>
      <c r="GM4">
        <v>0</v>
      </c>
      <c r="GN4">
        <v>0</v>
      </c>
      <c r="GO4">
        <v>65</v>
      </c>
      <c r="GP4">
        <v>0</v>
      </c>
      <c r="GQ4">
        <v>0</v>
      </c>
      <c r="GR4">
        <v>5</v>
      </c>
      <c r="GS4">
        <v>201</v>
      </c>
      <c r="GT4">
        <v>0</v>
      </c>
      <c r="GU4">
        <v>345</v>
      </c>
      <c r="GV4">
        <v>0</v>
      </c>
      <c r="GW4">
        <v>0</v>
      </c>
      <c r="GX4">
        <v>0</v>
      </c>
      <c r="GY4">
        <v>0</v>
      </c>
      <c r="GZ4">
        <v>41</v>
      </c>
      <c r="HA4">
        <v>113</v>
      </c>
      <c r="HB4">
        <v>52</v>
      </c>
      <c r="HC4">
        <v>0</v>
      </c>
      <c r="HD4">
        <v>0</v>
      </c>
      <c r="HE4">
        <v>0</v>
      </c>
      <c r="HF4">
        <v>33</v>
      </c>
      <c r="HG4">
        <v>842</v>
      </c>
      <c r="HH4">
        <v>0</v>
      </c>
      <c r="HI4">
        <v>1</v>
      </c>
      <c r="HJ4">
        <v>1949</v>
      </c>
      <c r="HK4">
        <v>25</v>
      </c>
      <c r="HL4">
        <v>218</v>
      </c>
      <c r="HM4">
        <v>302</v>
      </c>
      <c r="HN4">
        <v>41</v>
      </c>
      <c r="HO4">
        <v>70</v>
      </c>
      <c r="HP4">
        <v>43</v>
      </c>
      <c r="HQ4">
        <v>23</v>
      </c>
      <c r="HR4">
        <v>922</v>
      </c>
      <c r="HS4">
        <v>12</v>
      </c>
      <c r="HT4">
        <v>149</v>
      </c>
      <c r="HU4">
        <v>177</v>
      </c>
      <c r="HV4">
        <v>804</v>
      </c>
      <c r="HW4">
        <v>0</v>
      </c>
      <c r="HX4">
        <v>173</v>
      </c>
      <c r="HY4">
        <v>533</v>
      </c>
      <c r="HZ4">
        <v>197</v>
      </c>
      <c r="IA4">
        <v>3</v>
      </c>
      <c r="IB4">
        <v>33</v>
      </c>
      <c r="IC4">
        <v>176</v>
      </c>
      <c r="ID4">
        <v>0</v>
      </c>
      <c r="IE4">
        <v>34</v>
      </c>
      <c r="IF4">
        <v>43</v>
      </c>
      <c r="IG4">
        <v>28</v>
      </c>
      <c r="IH4">
        <v>32</v>
      </c>
      <c r="II4">
        <v>0</v>
      </c>
      <c r="IJ4">
        <v>45331</v>
      </c>
      <c r="IK4" s="4"/>
      <c r="IL4" t="s">
        <v>246</v>
      </c>
      <c r="IM4">
        <f t="shared" si="0"/>
        <v>1.6897928569852859E-2</v>
      </c>
      <c r="IN4">
        <f t="shared" si="1"/>
        <v>5.5811696190245083E-3</v>
      </c>
      <c r="IS4" t="s">
        <v>238</v>
      </c>
      <c r="IT4" t="s">
        <v>237</v>
      </c>
      <c r="IU4" t="s">
        <v>236</v>
      </c>
      <c r="IV4" t="s">
        <v>239</v>
      </c>
    </row>
    <row r="5" spans="1:259" x14ac:dyDescent="0.25">
      <c r="A5" t="s">
        <v>247</v>
      </c>
      <c r="B5">
        <v>174</v>
      </c>
      <c r="C5">
        <v>0</v>
      </c>
      <c r="D5">
        <v>0</v>
      </c>
      <c r="E5">
        <v>0</v>
      </c>
      <c r="F5">
        <v>0</v>
      </c>
      <c r="G5">
        <v>0</v>
      </c>
      <c r="H5">
        <v>2</v>
      </c>
      <c r="I5">
        <v>0</v>
      </c>
      <c r="J5">
        <v>0</v>
      </c>
      <c r="K5">
        <v>83</v>
      </c>
      <c r="L5">
        <v>306</v>
      </c>
      <c r="M5">
        <v>0</v>
      </c>
      <c r="N5">
        <v>162</v>
      </c>
      <c r="O5">
        <v>14</v>
      </c>
      <c r="P5">
        <v>43</v>
      </c>
      <c r="Q5">
        <v>0</v>
      </c>
      <c r="R5">
        <v>0</v>
      </c>
      <c r="S5">
        <v>0</v>
      </c>
      <c r="T5">
        <v>21</v>
      </c>
      <c r="U5">
        <v>0</v>
      </c>
      <c r="V5">
        <v>22</v>
      </c>
      <c r="W5">
        <v>0</v>
      </c>
      <c r="X5">
        <v>0</v>
      </c>
      <c r="Y5">
        <v>0</v>
      </c>
      <c r="Z5">
        <v>0</v>
      </c>
      <c r="AA5">
        <v>6</v>
      </c>
      <c r="AB5">
        <v>58</v>
      </c>
      <c r="AC5">
        <v>54</v>
      </c>
      <c r="AD5">
        <v>0</v>
      </c>
      <c r="AE5">
        <v>9</v>
      </c>
      <c r="AF5">
        <v>0</v>
      </c>
      <c r="AG5">
        <v>0</v>
      </c>
      <c r="AH5">
        <v>24</v>
      </c>
      <c r="AI5">
        <v>26</v>
      </c>
      <c r="AJ5">
        <v>0</v>
      </c>
      <c r="AK5">
        <v>0</v>
      </c>
      <c r="AL5">
        <v>82</v>
      </c>
      <c r="AM5">
        <v>0</v>
      </c>
      <c r="AN5">
        <v>0</v>
      </c>
      <c r="AO5">
        <v>33</v>
      </c>
      <c r="AP5">
        <v>53</v>
      </c>
      <c r="AQ5">
        <v>22</v>
      </c>
      <c r="AR5">
        <v>0</v>
      </c>
      <c r="AS5">
        <v>0</v>
      </c>
      <c r="AT5">
        <v>28</v>
      </c>
      <c r="AU5">
        <v>0</v>
      </c>
      <c r="AV5">
        <v>22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760</v>
      </c>
      <c r="BD5">
        <v>913</v>
      </c>
      <c r="BE5">
        <v>0</v>
      </c>
      <c r="BF5">
        <v>0</v>
      </c>
      <c r="BG5">
        <v>0</v>
      </c>
      <c r="BH5">
        <v>0</v>
      </c>
      <c r="BI5">
        <v>1</v>
      </c>
      <c r="BJ5">
        <v>0</v>
      </c>
      <c r="BK5">
        <v>14</v>
      </c>
      <c r="BL5">
        <v>46</v>
      </c>
      <c r="BM5">
        <v>0</v>
      </c>
      <c r="BN5">
        <v>0</v>
      </c>
      <c r="BO5">
        <v>0</v>
      </c>
      <c r="BP5">
        <v>100</v>
      </c>
      <c r="BQ5">
        <v>0</v>
      </c>
      <c r="BR5">
        <v>4</v>
      </c>
      <c r="BS5">
        <v>0</v>
      </c>
      <c r="BT5">
        <v>211</v>
      </c>
      <c r="BU5">
        <v>59</v>
      </c>
      <c r="BV5">
        <v>12</v>
      </c>
      <c r="BW5">
        <v>0</v>
      </c>
      <c r="BX5">
        <v>3493</v>
      </c>
      <c r="BY5">
        <v>0</v>
      </c>
      <c r="BZ5">
        <v>70</v>
      </c>
      <c r="CA5">
        <v>4</v>
      </c>
      <c r="CB5">
        <v>392</v>
      </c>
      <c r="CC5">
        <v>0</v>
      </c>
      <c r="CD5">
        <v>4</v>
      </c>
      <c r="CE5">
        <v>0</v>
      </c>
      <c r="CF5">
        <v>2</v>
      </c>
      <c r="CG5">
        <v>31</v>
      </c>
      <c r="CH5">
        <v>2</v>
      </c>
      <c r="CI5">
        <v>0</v>
      </c>
      <c r="CJ5">
        <v>62</v>
      </c>
      <c r="CK5">
        <v>74</v>
      </c>
      <c r="CL5">
        <v>7</v>
      </c>
      <c r="CM5">
        <v>4</v>
      </c>
      <c r="CN5">
        <v>80</v>
      </c>
      <c r="CO5">
        <v>0</v>
      </c>
      <c r="CP5">
        <v>65</v>
      </c>
      <c r="CQ5">
        <v>871</v>
      </c>
      <c r="CR5">
        <v>0</v>
      </c>
      <c r="CS5">
        <v>423</v>
      </c>
      <c r="CT5">
        <v>0</v>
      </c>
      <c r="CU5">
        <v>0</v>
      </c>
      <c r="CV5">
        <v>4</v>
      </c>
      <c r="CW5">
        <v>0</v>
      </c>
      <c r="CX5">
        <v>140</v>
      </c>
      <c r="CY5">
        <v>0</v>
      </c>
      <c r="CZ5">
        <v>16</v>
      </c>
      <c r="DA5">
        <v>0</v>
      </c>
      <c r="DB5">
        <v>0</v>
      </c>
      <c r="DC5">
        <v>718</v>
      </c>
      <c r="DD5">
        <v>51</v>
      </c>
      <c r="DE5">
        <v>2281</v>
      </c>
      <c r="DF5">
        <v>12</v>
      </c>
      <c r="DG5">
        <v>0</v>
      </c>
      <c r="DH5">
        <v>567</v>
      </c>
      <c r="DI5">
        <v>540</v>
      </c>
      <c r="DJ5">
        <v>76</v>
      </c>
      <c r="DK5">
        <v>1</v>
      </c>
      <c r="DL5">
        <v>0</v>
      </c>
      <c r="DM5">
        <v>144</v>
      </c>
      <c r="DN5">
        <v>0</v>
      </c>
      <c r="DO5">
        <v>0</v>
      </c>
      <c r="DP5">
        <v>0</v>
      </c>
      <c r="DQ5">
        <v>5723</v>
      </c>
      <c r="DR5">
        <v>0</v>
      </c>
      <c r="DS5">
        <v>0</v>
      </c>
      <c r="DT5">
        <v>0</v>
      </c>
      <c r="DU5">
        <v>0</v>
      </c>
      <c r="DV5">
        <v>372</v>
      </c>
      <c r="DW5">
        <v>0</v>
      </c>
      <c r="DX5">
        <v>29</v>
      </c>
      <c r="DY5">
        <v>88</v>
      </c>
      <c r="DZ5">
        <v>96</v>
      </c>
      <c r="EA5">
        <v>0</v>
      </c>
      <c r="EB5">
        <v>0</v>
      </c>
      <c r="EC5">
        <v>0</v>
      </c>
      <c r="ED5">
        <v>0</v>
      </c>
      <c r="EE5">
        <v>0</v>
      </c>
      <c r="EF5">
        <v>1</v>
      </c>
      <c r="EG5">
        <v>0</v>
      </c>
      <c r="EH5">
        <v>338</v>
      </c>
      <c r="EI5">
        <v>40</v>
      </c>
      <c r="EJ5">
        <v>0</v>
      </c>
      <c r="EK5">
        <v>0</v>
      </c>
      <c r="EL5">
        <v>0</v>
      </c>
      <c r="EM5">
        <v>483</v>
      </c>
      <c r="EN5">
        <v>0</v>
      </c>
      <c r="EO5">
        <v>0</v>
      </c>
      <c r="EP5">
        <v>0</v>
      </c>
      <c r="EQ5">
        <v>9</v>
      </c>
      <c r="ER5">
        <v>8</v>
      </c>
      <c r="ES5">
        <v>0</v>
      </c>
      <c r="ET5">
        <v>0</v>
      </c>
      <c r="EU5">
        <v>0</v>
      </c>
      <c r="EV5">
        <v>40</v>
      </c>
      <c r="EW5">
        <v>1908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29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25</v>
      </c>
      <c r="FN5">
        <v>2</v>
      </c>
      <c r="FO5">
        <v>0</v>
      </c>
      <c r="FP5">
        <v>0</v>
      </c>
      <c r="FQ5">
        <v>23</v>
      </c>
      <c r="FR5">
        <v>0</v>
      </c>
      <c r="FS5">
        <v>178</v>
      </c>
      <c r="FT5">
        <v>344</v>
      </c>
      <c r="FU5">
        <v>161</v>
      </c>
      <c r="FV5">
        <v>0</v>
      </c>
      <c r="FW5">
        <v>0</v>
      </c>
      <c r="FX5">
        <v>0</v>
      </c>
      <c r="FY5">
        <v>3</v>
      </c>
      <c r="FZ5">
        <v>0</v>
      </c>
      <c r="GA5">
        <v>0</v>
      </c>
      <c r="GB5">
        <v>0</v>
      </c>
      <c r="GC5">
        <v>154</v>
      </c>
      <c r="GD5">
        <v>0</v>
      </c>
      <c r="GE5">
        <v>41</v>
      </c>
      <c r="GF5">
        <v>35</v>
      </c>
      <c r="GG5">
        <v>0</v>
      </c>
      <c r="GH5">
        <v>0</v>
      </c>
      <c r="GI5">
        <v>1</v>
      </c>
      <c r="GJ5">
        <v>229</v>
      </c>
      <c r="GK5">
        <v>70</v>
      </c>
      <c r="GL5">
        <v>13</v>
      </c>
      <c r="GM5">
        <v>0</v>
      </c>
      <c r="GN5">
        <v>0</v>
      </c>
      <c r="GO5">
        <v>2</v>
      </c>
      <c r="GP5">
        <v>0</v>
      </c>
      <c r="GQ5">
        <v>463</v>
      </c>
      <c r="GR5">
        <v>0</v>
      </c>
      <c r="GS5">
        <v>956</v>
      </c>
      <c r="GT5">
        <v>0</v>
      </c>
      <c r="GU5">
        <v>0</v>
      </c>
      <c r="GV5">
        <v>0</v>
      </c>
      <c r="GW5">
        <v>0</v>
      </c>
      <c r="GX5">
        <v>52</v>
      </c>
      <c r="GY5">
        <v>0</v>
      </c>
      <c r="GZ5">
        <v>0</v>
      </c>
      <c r="HA5">
        <v>104</v>
      </c>
      <c r="HB5">
        <v>1054</v>
      </c>
      <c r="HC5">
        <v>5</v>
      </c>
      <c r="HD5">
        <v>0</v>
      </c>
      <c r="HE5">
        <v>22</v>
      </c>
      <c r="HF5">
        <v>94</v>
      </c>
      <c r="HG5">
        <v>1</v>
      </c>
      <c r="HH5">
        <v>0</v>
      </c>
      <c r="HI5">
        <v>0</v>
      </c>
      <c r="HJ5">
        <v>306</v>
      </c>
      <c r="HK5">
        <v>18</v>
      </c>
      <c r="HL5">
        <v>77</v>
      </c>
      <c r="HM5">
        <v>299</v>
      </c>
      <c r="HN5">
        <v>15</v>
      </c>
      <c r="HO5">
        <v>122</v>
      </c>
      <c r="HP5">
        <v>45</v>
      </c>
      <c r="HQ5">
        <v>6</v>
      </c>
      <c r="HR5">
        <v>477</v>
      </c>
      <c r="HS5">
        <v>22</v>
      </c>
      <c r="HT5">
        <v>85</v>
      </c>
      <c r="HU5">
        <v>96</v>
      </c>
      <c r="HV5">
        <v>241</v>
      </c>
      <c r="HW5">
        <v>0</v>
      </c>
      <c r="HX5">
        <v>373</v>
      </c>
      <c r="HY5">
        <v>514</v>
      </c>
      <c r="HZ5">
        <v>152</v>
      </c>
      <c r="IA5">
        <v>2</v>
      </c>
      <c r="IB5">
        <v>211</v>
      </c>
      <c r="IC5">
        <v>643</v>
      </c>
      <c r="ID5">
        <v>30</v>
      </c>
      <c r="IE5">
        <v>133</v>
      </c>
      <c r="IF5">
        <v>22</v>
      </c>
      <c r="IG5">
        <v>33</v>
      </c>
      <c r="IH5">
        <v>38</v>
      </c>
      <c r="II5">
        <v>2</v>
      </c>
      <c r="IJ5">
        <v>31662</v>
      </c>
      <c r="IK5" s="4"/>
      <c r="IL5" t="s">
        <v>247</v>
      </c>
      <c r="IM5">
        <f t="shared" si="0"/>
        <v>2.7761985976880805E-2</v>
      </c>
      <c r="IN5">
        <f t="shared" si="1"/>
        <v>2.6151222285389426E-2</v>
      </c>
      <c r="IS5" t="s">
        <v>607</v>
      </c>
      <c r="IT5" t="s">
        <v>605</v>
      </c>
      <c r="IU5" t="s">
        <v>604</v>
      </c>
      <c r="IV5" t="s">
        <v>630</v>
      </c>
    </row>
    <row r="6" spans="1:259" x14ac:dyDescent="0.25">
      <c r="A6" t="s">
        <v>248</v>
      </c>
      <c r="B6">
        <v>305</v>
      </c>
      <c r="C6">
        <v>0</v>
      </c>
      <c r="D6">
        <v>0</v>
      </c>
      <c r="E6">
        <v>0</v>
      </c>
      <c r="F6">
        <v>0</v>
      </c>
      <c r="G6">
        <v>0</v>
      </c>
      <c r="H6">
        <v>162</v>
      </c>
      <c r="I6">
        <v>443</v>
      </c>
      <c r="J6">
        <v>0</v>
      </c>
      <c r="K6">
        <v>708</v>
      </c>
      <c r="L6">
        <v>456</v>
      </c>
      <c r="M6">
        <v>0</v>
      </c>
      <c r="N6">
        <v>319</v>
      </c>
      <c r="O6">
        <v>0</v>
      </c>
      <c r="P6">
        <v>24</v>
      </c>
      <c r="Q6">
        <v>2</v>
      </c>
      <c r="R6">
        <v>10</v>
      </c>
      <c r="S6">
        <v>0</v>
      </c>
      <c r="T6">
        <v>17</v>
      </c>
      <c r="U6">
        <v>0</v>
      </c>
      <c r="V6">
        <v>0</v>
      </c>
      <c r="W6">
        <v>5</v>
      </c>
      <c r="X6">
        <v>0</v>
      </c>
      <c r="Y6">
        <v>0</v>
      </c>
      <c r="Z6">
        <v>41</v>
      </c>
      <c r="AA6">
        <v>2</v>
      </c>
      <c r="AB6">
        <v>11</v>
      </c>
      <c r="AC6">
        <v>4</v>
      </c>
      <c r="AD6">
        <v>165</v>
      </c>
      <c r="AE6">
        <v>0</v>
      </c>
      <c r="AF6">
        <v>0</v>
      </c>
      <c r="AG6">
        <v>50</v>
      </c>
      <c r="AH6">
        <v>0</v>
      </c>
      <c r="AI6">
        <v>68</v>
      </c>
      <c r="AJ6">
        <v>70</v>
      </c>
      <c r="AK6">
        <v>9</v>
      </c>
      <c r="AL6">
        <v>214</v>
      </c>
      <c r="AM6">
        <v>0</v>
      </c>
      <c r="AN6">
        <v>0</v>
      </c>
      <c r="AO6">
        <v>0</v>
      </c>
      <c r="AP6">
        <v>0</v>
      </c>
      <c r="AQ6">
        <v>0</v>
      </c>
      <c r="AR6">
        <v>190</v>
      </c>
      <c r="AS6">
        <v>0</v>
      </c>
      <c r="AT6">
        <v>0</v>
      </c>
      <c r="AU6">
        <v>0</v>
      </c>
      <c r="AV6">
        <v>281</v>
      </c>
      <c r="AW6">
        <v>0</v>
      </c>
      <c r="AX6">
        <v>347</v>
      </c>
      <c r="AY6">
        <v>0</v>
      </c>
      <c r="AZ6">
        <v>0</v>
      </c>
      <c r="BA6">
        <v>779</v>
      </c>
      <c r="BB6">
        <v>2739</v>
      </c>
      <c r="BC6">
        <v>33</v>
      </c>
      <c r="BD6">
        <v>0</v>
      </c>
      <c r="BE6">
        <v>11</v>
      </c>
      <c r="BF6">
        <v>0</v>
      </c>
      <c r="BG6">
        <v>10</v>
      </c>
      <c r="BH6">
        <v>9</v>
      </c>
      <c r="BI6">
        <v>15</v>
      </c>
      <c r="BJ6">
        <v>9</v>
      </c>
      <c r="BK6">
        <v>51</v>
      </c>
      <c r="BL6">
        <v>90</v>
      </c>
      <c r="BM6">
        <v>3</v>
      </c>
      <c r="BN6">
        <v>0</v>
      </c>
      <c r="BO6">
        <v>38</v>
      </c>
      <c r="BP6">
        <v>736</v>
      </c>
      <c r="BQ6">
        <v>0</v>
      </c>
      <c r="BR6">
        <v>0</v>
      </c>
      <c r="BS6">
        <v>0</v>
      </c>
      <c r="BT6">
        <v>385</v>
      </c>
      <c r="BU6">
        <v>130</v>
      </c>
      <c r="BV6">
        <v>419</v>
      </c>
      <c r="BW6">
        <v>0</v>
      </c>
      <c r="BX6">
        <v>0</v>
      </c>
      <c r="BY6">
        <v>54</v>
      </c>
      <c r="BZ6">
        <v>265</v>
      </c>
      <c r="CA6">
        <v>0</v>
      </c>
      <c r="CB6">
        <v>35</v>
      </c>
      <c r="CC6">
        <v>11</v>
      </c>
      <c r="CD6">
        <v>20</v>
      </c>
      <c r="CE6">
        <v>0</v>
      </c>
      <c r="CF6">
        <v>0</v>
      </c>
      <c r="CG6">
        <v>82</v>
      </c>
      <c r="CH6">
        <v>0</v>
      </c>
      <c r="CI6">
        <v>0</v>
      </c>
      <c r="CJ6">
        <v>25</v>
      </c>
      <c r="CK6">
        <v>1</v>
      </c>
      <c r="CL6">
        <v>13</v>
      </c>
      <c r="CM6">
        <v>191</v>
      </c>
      <c r="CN6">
        <v>62</v>
      </c>
      <c r="CO6">
        <v>0</v>
      </c>
      <c r="CP6">
        <v>193</v>
      </c>
      <c r="CQ6">
        <v>17</v>
      </c>
      <c r="CR6">
        <v>0</v>
      </c>
      <c r="CS6">
        <v>1590</v>
      </c>
      <c r="CT6">
        <v>0</v>
      </c>
      <c r="CU6">
        <v>0</v>
      </c>
      <c r="CV6">
        <v>0</v>
      </c>
      <c r="CW6">
        <v>0</v>
      </c>
      <c r="CX6">
        <v>121</v>
      </c>
      <c r="CY6">
        <v>0</v>
      </c>
      <c r="CZ6">
        <v>14</v>
      </c>
      <c r="DA6">
        <v>842</v>
      </c>
      <c r="DB6">
        <v>3</v>
      </c>
      <c r="DC6">
        <v>0</v>
      </c>
      <c r="DD6">
        <v>4</v>
      </c>
      <c r="DE6">
        <v>0</v>
      </c>
      <c r="DF6">
        <v>0</v>
      </c>
      <c r="DG6">
        <v>0</v>
      </c>
      <c r="DH6">
        <v>3</v>
      </c>
      <c r="DI6">
        <v>2</v>
      </c>
      <c r="DJ6">
        <v>270</v>
      </c>
      <c r="DK6">
        <v>9</v>
      </c>
      <c r="DL6">
        <v>5</v>
      </c>
      <c r="DM6">
        <v>1</v>
      </c>
      <c r="DN6">
        <v>18</v>
      </c>
      <c r="DO6">
        <v>9</v>
      </c>
      <c r="DP6">
        <v>0</v>
      </c>
      <c r="DQ6">
        <v>352</v>
      </c>
      <c r="DR6">
        <v>4209</v>
      </c>
      <c r="DS6">
        <v>0</v>
      </c>
      <c r="DT6">
        <v>0</v>
      </c>
      <c r="DU6">
        <v>0</v>
      </c>
      <c r="DV6">
        <v>0</v>
      </c>
      <c r="DW6">
        <v>0</v>
      </c>
      <c r="DX6">
        <v>26</v>
      </c>
      <c r="DY6">
        <v>45</v>
      </c>
      <c r="DZ6">
        <v>0</v>
      </c>
      <c r="EA6">
        <v>9</v>
      </c>
      <c r="EB6">
        <v>0</v>
      </c>
      <c r="EC6">
        <v>1360</v>
      </c>
      <c r="ED6">
        <v>0</v>
      </c>
      <c r="EE6">
        <v>73</v>
      </c>
      <c r="EF6">
        <v>0</v>
      </c>
      <c r="EG6">
        <v>869</v>
      </c>
      <c r="EH6">
        <v>0</v>
      </c>
      <c r="EI6">
        <v>21</v>
      </c>
      <c r="EJ6">
        <v>38</v>
      </c>
      <c r="EK6">
        <v>252</v>
      </c>
      <c r="EL6">
        <v>0</v>
      </c>
      <c r="EM6">
        <v>184</v>
      </c>
      <c r="EN6">
        <v>0</v>
      </c>
      <c r="EO6">
        <v>2586</v>
      </c>
      <c r="EP6">
        <v>297</v>
      </c>
      <c r="EQ6">
        <v>49</v>
      </c>
      <c r="ER6">
        <v>892</v>
      </c>
      <c r="ES6">
        <v>45</v>
      </c>
      <c r="ET6">
        <v>0</v>
      </c>
      <c r="EU6">
        <v>3</v>
      </c>
      <c r="EV6">
        <v>55</v>
      </c>
      <c r="EW6">
        <v>0</v>
      </c>
      <c r="EX6">
        <v>1</v>
      </c>
      <c r="EY6">
        <v>0</v>
      </c>
      <c r="EZ6">
        <v>0</v>
      </c>
      <c r="FA6">
        <v>0</v>
      </c>
      <c r="FB6">
        <v>0</v>
      </c>
      <c r="FC6">
        <v>0</v>
      </c>
      <c r="FD6">
        <v>71</v>
      </c>
      <c r="FE6">
        <v>0</v>
      </c>
      <c r="FF6">
        <v>3</v>
      </c>
      <c r="FG6">
        <v>16</v>
      </c>
      <c r="FH6">
        <v>0</v>
      </c>
      <c r="FI6">
        <v>0</v>
      </c>
      <c r="FJ6">
        <v>0</v>
      </c>
      <c r="FK6">
        <v>25</v>
      </c>
      <c r="FL6">
        <v>0</v>
      </c>
      <c r="FM6">
        <v>318</v>
      </c>
      <c r="FN6">
        <v>11</v>
      </c>
      <c r="FO6">
        <v>0</v>
      </c>
      <c r="FP6">
        <v>83</v>
      </c>
      <c r="FQ6">
        <v>192</v>
      </c>
      <c r="FR6">
        <v>2</v>
      </c>
      <c r="FS6">
        <v>125</v>
      </c>
      <c r="FT6">
        <v>0</v>
      </c>
      <c r="FU6">
        <v>445</v>
      </c>
      <c r="FV6">
        <v>0</v>
      </c>
      <c r="FW6">
        <v>0</v>
      </c>
      <c r="FX6">
        <v>0</v>
      </c>
      <c r="FY6">
        <v>6</v>
      </c>
      <c r="FZ6">
        <v>31</v>
      </c>
      <c r="GA6">
        <v>27</v>
      </c>
      <c r="GB6">
        <v>0</v>
      </c>
      <c r="GC6">
        <v>85</v>
      </c>
      <c r="GD6">
        <v>0</v>
      </c>
      <c r="GE6">
        <v>119</v>
      </c>
      <c r="GF6">
        <v>57</v>
      </c>
      <c r="GG6">
        <v>16</v>
      </c>
      <c r="GH6">
        <v>0</v>
      </c>
      <c r="GI6">
        <v>0</v>
      </c>
      <c r="GJ6">
        <v>108</v>
      </c>
      <c r="GK6">
        <v>187</v>
      </c>
      <c r="GL6">
        <v>0</v>
      </c>
      <c r="GM6">
        <v>0</v>
      </c>
      <c r="GN6">
        <v>0</v>
      </c>
      <c r="GO6">
        <v>51</v>
      </c>
      <c r="GP6">
        <v>0</v>
      </c>
      <c r="GQ6">
        <v>359</v>
      </c>
      <c r="GR6">
        <v>0</v>
      </c>
      <c r="GS6">
        <v>496</v>
      </c>
      <c r="GT6">
        <v>0</v>
      </c>
      <c r="GU6">
        <v>265</v>
      </c>
      <c r="GV6">
        <v>0</v>
      </c>
      <c r="GW6">
        <v>16</v>
      </c>
      <c r="GX6">
        <v>0</v>
      </c>
      <c r="GY6">
        <v>0</v>
      </c>
      <c r="GZ6">
        <v>0</v>
      </c>
      <c r="HA6">
        <v>0</v>
      </c>
      <c r="HB6">
        <v>31</v>
      </c>
      <c r="HC6">
        <v>3</v>
      </c>
      <c r="HD6">
        <v>0</v>
      </c>
      <c r="HE6">
        <v>99</v>
      </c>
      <c r="HF6">
        <v>239</v>
      </c>
      <c r="HG6">
        <v>4</v>
      </c>
      <c r="HH6">
        <v>0</v>
      </c>
      <c r="HI6">
        <v>85</v>
      </c>
      <c r="HJ6">
        <v>2216</v>
      </c>
      <c r="HK6">
        <v>38</v>
      </c>
      <c r="HL6">
        <v>344</v>
      </c>
      <c r="HM6">
        <v>347</v>
      </c>
      <c r="HN6">
        <v>82</v>
      </c>
      <c r="HO6">
        <v>161</v>
      </c>
      <c r="HP6">
        <v>118</v>
      </c>
      <c r="HQ6">
        <v>28</v>
      </c>
      <c r="HR6">
        <v>1465</v>
      </c>
      <c r="HS6">
        <v>46</v>
      </c>
      <c r="HT6">
        <v>459</v>
      </c>
      <c r="HU6">
        <v>789</v>
      </c>
      <c r="HV6">
        <v>526</v>
      </c>
      <c r="HW6">
        <v>400</v>
      </c>
      <c r="HX6">
        <v>690</v>
      </c>
      <c r="HY6">
        <v>1301</v>
      </c>
      <c r="HZ6">
        <v>364</v>
      </c>
      <c r="IA6">
        <v>5</v>
      </c>
      <c r="IB6">
        <v>93</v>
      </c>
      <c r="IC6">
        <v>390</v>
      </c>
      <c r="ID6">
        <v>44</v>
      </c>
      <c r="IE6">
        <v>694</v>
      </c>
      <c r="IF6">
        <v>1355</v>
      </c>
      <c r="IG6">
        <v>44</v>
      </c>
      <c r="IH6">
        <v>0</v>
      </c>
      <c r="II6">
        <v>4</v>
      </c>
      <c r="IJ6">
        <v>41114</v>
      </c>
      <c r="IK6" s="4"/>
      <c r="IL6" t="s">
        <v>248</v>
      </c>
      <c r="IM6">
        <f t="shared" si="0"/>
        <v>4.2880770540448511E-2</v>
      </c>
      <c r="IN6">
        <f t="shared" si="1"/>
        <v>6.039305346110814E-2</v>
      </c>
    </row>
    <row r="7" spans="1:259" x14ac:dyDescent="0.25">
      <c r="A7" t="s">
        <v>249</v>
      </c>
      <c r="B7">
        <v>862</v>
      </c>
      <c r="C7">
        <v>164</v>
      </c>
      <c r="D7">
        <v>15</v>
      </c>
      <c r="E7">
        <v>12</v>
      </c>
      <c r="F7">
        <v>12</v>
      </c>
      <c r="G7">
        <v>1</v>
      </c>
      <c r="H7">
        <v>84</v>
      </c>
      <c r="I7">
        <v>531</v>
      </c>
      <c r="J7">
        <v>0</v>
      </c>
      <c r="K7">
        <v>6820</v>
      </c>
      <c r="L7">
        <v>5733</v>
      </c>
      <c r="M7">
        <v>9</v>
      </c>
      <c r="N7">
        <v>2997</v>
      </c>
      <c r="O7">
        <v>0</v>
      </c>
      <c r="P7">
        <v>8439</v>
      </c>
      <c r="Q7">
        <v>12145</v>
      </c>
      <c r="R7">
        <v>2140</v>
      </c>
      <c r="S7">
        <v>2629</v>
      </c>
      <c r="T7">
        <v>4358</v>
      </c>
      <c r="U7">
        <v>14403</v>
      </c>
      <c r="V7">
        <v>1641</v>
      </c>
      <c r="W7">
        <v>421</v>
      </c>
      <c r="X7">
        <v>0</v>
      </c>
      <c r="Y7">
        <v>0</v>
      </c>
      <c r="Z7">
        <v>617</v>
      </c>
      <c r="AA7">
        <v>48</v>
      </c>
      <c r="AB7">
        <v>259</v>
      </c>
      <c r="AC7">
        <v>301</v>
      </c>
      <c r="AD7">
        <v>84</v>
      </c>
      <c r="AE7">
        <v>393</v>
      </c>
      <c r="AF7">
        <v>127</v>
      </c>
      <c r="AG7">
        <v>1028</v>
      </c>
      <c r="AH7">
        <v>9</v>
      </c>
      <c r="AI7">
        <v>2663</v>
      </c>
      <c r="AJ7">
        <v>486</v>
      </c>
      <c r="AK7">
        <v>193</v>
      </c>
      <c r="AL7">
        <v>953</v>
      </c>
      <c r="AM7">
        <v>621</v>
      </c>
      <c r="AN7">
        <v>15</v>
      </c>
      <c r="AO7">
        <v>2759</v>
      </c>
      <c r="AP7">
        <v>3</v>
      </c>
      <c r="AQ7">
        <v>13</v>
      </c>
      <c r="AR7">
        <v>2964</v>
      </c>
      <c r="AS7">
        <v>101</v>
      </c>
      <c r="AT7">
        <v>568</v>
      </c>
      <c r="AU7">
        <v>2</v>
      </c>
      <c r="AV7">
        <v>6</v>
      </c>
      <c r="AW7">
        <v>0</v>
      </c>
      <c r="AX7">
        <v>2026</v>
      </c>
      <c r="AY7">
        <v>5</v>
      </c>
      <c r="AZ7">
        <v>4</v>
      </c>
      <c r="BA7">
        <v>325</v>
      </c>
      <c r="BB7">
        <v>61</v>
      </c>
      <c r="BC7">
        <v>19</v>
      </c>
      <c r="BD7">
        <v>38</v>
      </c>
      <c r="BE7">
        <v>75</v>
      </c>
      <c r="BF7">
        <v>35</v>
      </c>
      <c r="BG7">
        <v>13493</v>
      </c>
      <c r="BH7">
        <v>6021</v>
      </c>
      <c r="BI7">
        <v>14373</v>
      </c>
      <c r="BJ7">
        <v>12172</v>
      </c>
      <c r="BK7">
        <v>5402</v>
      </c>
      <c r="BL7">
        <v>2016</v>
      </c>
      <c r="BM7">
        <v>3447</v>
      </c>
      <c r="BN7">
        <v>664</v>
      </c>
      <c r="BO7">
        <v>527</v>
      </c>
      <c r="BP7">
        <v>2424</v>
      </c>
      <c r="BQ7">
        <v>2004</v>
      </c>
      <c r="BR7">
        <v>2542</v>
      </c>
      <c r="BS7">
        <v>1543</v>
      </c>
      <c r="BT7">
        <v>29504</v>
      </c>
      <c r="BU7">
        <v>3810</v>
      </c>
      <c r="BV7">
        <v>2894</v>
      </c>
      <c r="BW7">
        <v>219</v>
      </c>
      <c r="BX7">
        <v>13</v>
      </c>
      <c r="BY7">
        <v>5434</v>
      </c>
      <c r="BZ7">
        <v>7896</v>
      </c>
      <c r="CA7">
        <v>83</v>
      </c>
      <c r="CB7">
        <v>808</v>
      </c>
      <c r="CC7">
        <v>2030</v>
      </c>
      <c r="CD7">
        <v>384</v>
      </c>
      <c r="CE7">
        <v>289</v>
      </c>
      <c r="CF7">
        <v>151</v>
      </c>
      <c r="CG7">
        <v>4983</v>
      </c>
      <c r="CH7">
        <v>369</v>
      </c>
      <c r="CI7">
        <v>728</v>
      </c>
      <c r="CJ7">
        <v>137</v>
      </c>
      <c r="CK7">
        <v>458</v>
      </c>
      <c r="CL7">
        <v>503</v>
      </c>
      <c r="CM7">
        <v>3387</v>
      </c>
      <c r="CN7">
        <v>3484</v>
      </c>
      <c r="CO7">
        <v>1998</v>
      </c>
      <c r="CP7">
        <v>2245</v>
      </c>
      <c r="CQ7">
        <v>163</v>
      </c>
      <c r="CR7">
        <v>347</v>
      </c>
      <c r="CS7">
        <v>9868</v>
      </c>
      <c r="CT7">
        <v>570</v>
      </c>
      <c r="CU7">
        <v>580</v>
      </c>
      <c r="CV7">
        <v>902</v>
      </c>
      <c r="CW7">
        <v>663</v>
      </c>
      <c r="CX7">
        <v>10375</v>
      </c>
      <c r="CY7">
        <v>1190</v>
      </c>
      <c r="CZ7">
        <v>750</v>
      </c>
      <c r="DA7">
        <v>13707</v>
      </c>
      <c r="DB7">
        <v>660</v>
      </c>
      <c r="DC7">
        <v>1845</v>
      </c>
      <c r="DD7">
        <v>526</v>
      </c>
      <c r="DE7">
        <v>310</v>
      </c>
      <c r="DF7">
        <v>382</v>
      </c>
      <c r="DG7">
        <v>8</v>
      </c>
      <c r="DH7">
        <v>6407</v>
      </c>
      <c r="DI7">
        <v>254</v>
      </c>
      <c r="DJ7">
        <v>4821</v>
      </c>
      <c r="DK7">
        <v>1412</v>
      </c>
      <c r="DL7">
        <v>8</v>
      </c>
      <c r="DM7">
        <v>42300</v>
      </c>
      <c r="DN7">
        <v>929</v>
      </c>
      <c r="DO7">
        <v>421</v>
      </c>
      <c r="DP7">
        <v>10</v>
      </c>
      <c r="DQ7">
        <v>27751</v>
      </c>
      <c r="DR7">
        <v>156</v>
      </c>
      <c r="DS7">
        <v>1624</v>
      </c>
      <c r="DT7">
        <v>314</v>
      </c>
      <c r="DU7">
        <v>1467</v>
      </c>
      <c r="DV7">
        <v>4901</v>
      </c>
      <c r="DW7">
        <v>346</v>
      </c>
      <c r="DX7">
        <v>2603</v>
      </c>
      <c r="DY7">
        <v>748</v>
      </c>
      <c r="DZ7">
        <v>736</v>
      </c>
      <c r="EA7">
        <v>50</v>
      </c>
      <c r="EB7">
        <v>0</v>
      </c>
      <c r="EC7">
        <v>10</v>
      </c>
      <c r="ED7">
        <v>859</v>
      </c>
      <c r="EE7">
        <v>886</v>
      </c>
      <c r="EF7">
        <v>57</v>
      </c>
      <c r="EG7">
        <v>103</v>
      </c>
      <c r="EH7">
        <v>1876</v>
      </c>
      <c r="EI7">
        <v>147</v>
      </c>
      <c r="EJ7">
        <v>0</v>
      </c>
      <c r="EK7">
        <v>139</v>
      </c>
      <c r="EL7">
        <v>0</v>
      </c>
      <c r="EM7">
        <v>4933</v>
      </c>
      <c r="EN7">
        <v>57</v>
      </c>
      <c r="EO7">
        <v>6445</v>
      </c>
      <c r="EP7">
        <v>41</v>
      </c>
      <c r="EQ7">
        <v>36</v>
      </c>
      <c r="ER7">
        <v>1591</v>
      </c>
      <c r="ES7">
        <v>16</v>
      </c>
      <c r="ET7">
        <v>0</v>
      </c>
      <c r="EU7">
        <v>4058</v>
      </c>
      <c r="EV7">
        <v>1948</v>
      </c>
      <c r="EW7">
        <v>0</v>
      </c>
      <c r="EX7">
        <v>34</v>
      </c>
      <c r="EY7">
        <v>0</v>
      </c>
      <c r="EZ7">
        <v>234</v>
      </c>
      <c r="FA7">
        <v>0</v>
      </c>
      <c r="FB7">
        <v>0</v>
      </c>
      <c r="FC7">
        <v>0</v>
      </c>
      <c r="FD7">
        <v>220</v>
      </c>
      <c r="FE7">
        <v>0</v>
      </c>
      <c r="FF7">
        <v>178</v>
      </c>
      <c r="FG7">
        <v>136</v>
      </c>
      <c r="FH7">
        <v>0</v>
      </c>
      <c r="FI7">
        <v>22</v>
      </c>
      <c r="FJ7">
        <v>55</v>
      </c>
      <c r="FK7">
        <v>12</v>
      </c>
      <c r="FL7">
        <v>4</v>
      </c>
      <c r="FM7">
        <v>137</v>
      </c>
      <c r="FN7">
        <v>2709</v>
      </c>
      <c r="FO7">
        <v>619</v>
      </c>
      <c r="FP7">
        <v>265</v>
      </c>
      <c r="FQ7">
        <v>1022</v>
      </c>
      <c r="FR7">
        <v>548</v>
      </c>
      <c r="FS7">
        <v>221</v>
      </c>
      <c r="FT7">
        <v>129</v>
      </c>
      <c r="FU7">
        <v>2493</v>
      </c>
      <c r="FV7">
        <v>0</v>
      </c>
      <c r="FW7">
        <v>69</v>
      </c>
      <c r="FX7">
        <v>444</v>
      </c>
      <c r="FY7">
        <v>167</v>
      </c>
      <c r="FZ7">
        <v>267</v>
      </c>
      <c r="GA7">
        <v>123</v>
      </c>
      <c r="GB7">
        <v>12</v>
      </c>
      <c r="GC7">
        <v>365</v>
      </c>
      <c r="GD7">
        <v>71</v>
      </c>
      <c r="GE7">
        <v>953</v>
      </c>
      <c r="GF7">
        <v>849</v>
      </c>
      <c r="GG7">
        <v>382</v>
      </c>
      <c r="GH7">
        <v>285</v>
      </c>
      <c r="GI7">
        <v>170</v>
      </c>
      <c r="GJ7">
        <v>3028</v>
      </c>
      <c r="GK7">
        <v>1939</v>
      </c>
      <c r="GL7">
        <v>387</v>
      </c>
      <c r="GM7">
        <v>0</v>
      </c>
      <c r="GN7">
        <v>1402</v>
      </c>
      <c r="GO7">
        <v>2236</v>
      </c>
      <c r="GP7">
        <v>46</v>
      </c>
      <c r="GQ7">
        <v>2483</v>
      </c>
      <c r="GR7">
        <v>469</v>
      </c>
      <c r="GS7">
        <v>10598</v>
      </c>
      <c r="GT7">
        <v>8581</v>
      </c>
      <c r="GU7">
        <v>1435</v>
      </c>
      <c r="GV7">
        <v>117</v>
      </c>
      <c r="GW7">
        <v>2</v>
      </c>
      <c r="GX7">
        <v>677</v>
      </c>
      <c r="GY7">
        <v>7</v>
      </c>
      <c r="GZ7">
        <v>682</v>
      </c>
      <c r="HA7">
        <v>307</v>
      </c>
      <c r="HB7">
        <v>6261</v>
      </c>
      <c r="HC7">
        <v>5107</v>
      </c>
      <c r="HD7">
        <v>135</v>
      </c>
      <c r="HE7">
        <v>242</v>
      </c>
      <c r="HF7">
        <v>363</v>
      </c>
      <c r="HG7">
        <v>717</v>
      </c>
      <c r="HH7">
        <v>176</v>
      </c>
      <c r="HI7">
        <v>518</v>
      </c>
      <c r="HJ7">
        <v>12012</v>
      </c>
      <c r="HK7">
        <v>450</v>
      </c>
      <c r="HL7">
        <v>10010</v>
      </c>
      <c r="HM7">
        <v>5003</v>
      </c>
      <c r="HN7">
        <v>1930</v>
      </c>
      <c r="HO7">
        <v>5797</v>
      </c>
      <c r="HP7">
        <v>4222</v>
      </c>
      <c r="HQ7">
        <v>1182</v>
      </c>
      <c r="HR7">
        <v>9645</v>
      </c>
      <c r="HS7">
        <v>829</v>
      </c>
      <c r="HT7">
        <v>4670</v>
      </c>
      <c r="HU7">
        <v>5594</v>
      </c>
      <c r="HV7">
        <v>8276</v>
      </c>
      <c r="HW7">
        <v>127</v>
      </c>
      <c r="HX7">
        <v>10703</v>
      </c>
      <c r="HY7">
        <v>11507</v>
      </c>
      <c r="HZ7">
        <v>5324</v>
      </c>
      <c r="IA7">
        <v>427</v>
      </c>
      <c r="IB7">
        <v>2641</v>
      </c>
      <c r="IC7">
        <v>6324</v>
      </c>
      <c r="ID7">
        <v>1294</v>
      </c>
      <c r="IE7">
        <v>8702</v>
      </c>
      <c r="IF7">
        <v>1636</v>
      </c>
      <c r="IG7">
        <v>765</v>
      </c>
      <c r="IH7">
        <v>2603</v>
      </c>
      <c r="II7">
        <v>63</v>
      </c>
      <c r="IJ7">
        <v>588511</v>
      </c>
      <c r="IK7" s="4"/>
      <c r="IL7" t="s">
        <v>249</v>
      </c>
      <c r="IM7">
        <f t="shared" si="0"/>
        <v>3.3812452103698994E-2</v>
      </c>
      <c r="IN7">
        <f t="shared" si="1"/>
        <v>3.0510899541384952E-2</v>
      </c>
    </row>
    <row r="8" spans="1:259" x14ac:dyDescent="0.25">
      <c r="A8" t="s">
        <v>250</v>
      </c>
      <c r="B8">
        <v>159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55</v>
      </c>
      <c r="J8">
        <v>0</v>
      </c>
      <c r="K8">
        <v>609</v>
      </c>
      <c r="L8">
        <v>366</v>
      </c>
      <c r="M8">
        <v>0</v>
      </c>
      <c r="N8">
        <v>132</v>
      </c>
      <c r="O8">
        <v>0</v>
      </c>
      <c r="P8">
        <v>27</v>
      </c>
      <c r="Q8">
        <v>15</v>
      </c>
      <c r="R8">
        <v>44</v>
      </c>
      <c r="S8">
        <v>18</v>
      </c>
      <c r="T8">
        <v>0</v>
      </c>
      <c r="U8">
        <v>67</v>
      </c>
      <c r="V8">
        <v>6</v>
      </c>
      <c r="W8">
        <v>0</v>
      </c>
      <c r="X8">
        <v>0</v>
      </c>
      <c r="Y8">
        <v>0</v>
      </c>
      <c r="Z8">
        <v>0</v>
      </c>
      <c r="AA8">
        <v>0</v>
      </c>
      <c r="AB8">
        <v>34</v>
      </c>
      <c r="AC8">
        <v>8</v>
      </c>
      <c r="AD8">
        <v>0</v>
      </c>
      <c r="AE8">
        <v>68</v>
      </c>
      <c r="AF8">
        <v>9</v>
      </c>
      <c r="AG8">
        <v>0</v>
      </c>
      <c r="AH8">
        <v>0</v>
      </c>
      <c r="AI8">
        <v>1</v>
      </c>
      <c r="AJ8">
        <v>0</v>
      </c>
      <c r="AK8">
        <v>59</v>
      </c>
      <c r="AL8">
        <v>0</v>
      </c>
      <c r="AM8">
        <v>0</v>
      </c>
      <c r="AN8">
        <v>0</v>
      </c>
      <c r="AO8">
        <v>553</v>
      </c>
      <c r="AP8">
        <v>0</v>
      </c>
      <c r="AQ8">
        <v>0</v>
      </c>
      <c r="AR8">
        <v>2090</v>
      </c>
      <c r="AS8">
        <v>0</v>
      </c>
      <c r="AT8">
        <v>40</v>
      </c>
      <c r="AU8">
        <v>0</v>
      </c>
      <c r="AV8">
        <v>0</v>
      </c>
      <c r="AW8">
        <v>0</v>
      </c>
      <c r="AX8">
        <v>18</v>
      </c>
      <c r="AY8">
        <v>58</v>
      </c>
      <c r="AZ8">
        <v>0</v>
      </c>
      <c r="BA8">
        <v>501</v>
      </c>
      <c r="BB8">
        <v>0</v>
      </c>
      <c r="BC8">
        <v>0</v>
      </c>
      <c r="BD8">
        <v>0</v>
      </c>
      <c r="BE8">
        <v>13</v>
      </c>
      <c r="BF8">
        <v>6</v>
      </c>
      <c r="BG8">
        <v>105</v>
      </c>
      <c r="BH8">
        <v>0</v>
      </c>
      <c r="BI8">
        <v>76</v>
      </c>
      <c r="BJ8">
        <v>12</v>
      </c>
      <c r="BK8">
        <v>20</v>
      </c>
      <c r="BL8">
        <v>32</v>
      </c>
      <c r="BM8">
        <v>3</v>
      </c>
      <c r="BN8">
        <v>0</v>
      </c>
      <c r="BO8">
        <v>0</v>
      </c>
      <c r="BP8">
        <v>0</v>
      </c>
      <c r="BQ8">
        <v>0</v>
      </c>
      <c r="BR8">
        <v>47</v>
      </c>
      <c r="BS8">
        <v>238</v>
      </c>
      <c r="BT8">
        <v>576</v>
      </c>
      <c r="BU8">
        <v>293</v>
      </c>
      <c r="BV8">
        <v>18</v>
      </c>
      <c r="BW8">
        <v>0</v>
      </c>
      <c r="BX8">
        <v>0</v>
      </c>
      <c r="BY8">
        <v>21</v>
      </c>
      <c r="BZ8">
        <v>159</v>
      </c>
      <c r="CA8">
        <v>619</v>
      </c>
      <c r="CB8">
        <v>32</v>
      </c>
      <c r="CC8">
        <v>30</v>
      </c>
      <c r="CD8">
        <v>7</v>
      </c>
      <c r="CE8">
        <v>0</v>
      </c>
      <c r="CF8">
        <v>4</v>
      </c>
      <c r="CG8">
        <v>64</v>
      </c>
      <c r="CH8">
        <v>23</v>
      </c>
      <c r="CI8">
        <v>97</v>
      </c>
      <c r="CJ8">
        <v>16</v>
      </c>
      <c r="CK8">
        <v>42</v>
      </c>
      <c r="CL8">
        <v>16</v>
      </c>
      <c r="CM8">
        <v>0</v>
      </c>
      <c r="CN8">
        <v>22</v>
      </c>
      <c r="CO8">
        <v>10</v>
      </c>
      <c r="CP8">
        <v>376</v>
      </c>
      <c r="CQ8">
        <v>0</v>
      </c>
      <c r="CR8">
        <v>0</v>
      </c>
      <c r="CS8">
        <v>452</v>
      </c>
      <c r="CT8">
        <v>3031</v>
      </c>
      <c r="CU8">
        <v>0</v>
      </c>
      <c r="CV8">
        <v>39</v>
      </c>
      <c r="CW8">
        <v>13</v>
      </c>
      <c r="CX8">
        <v>43</v>
      </c>
      <c r="CY8">
        <v>0</v>
      </c>
      <c r="CZ8">
        <v>335</v>
      </c>
      <c r="DA8">
        <v>7</v>
      </c>
      <c r="DB8">
        <v>0</v>
      </c>
      <c r="DC8">
        <v>0</v>
      </c>
      <c r="DD8">
        <v>0</v>
      </c>
      <c r="DE8">
        <v>82</v>
      </c>
      <c r="DF8">
        <v>66</v>
      </c>
      <c r="DG8">
        <v>0</v>
      </c>
      <c r="DH8">
        <v>1358</v>
      </c>
      <c r="DI8">
        <v>116</v>
      </c>
      <c r="DJ8">
        <v>0</v>
      </c>
      <c r="DK8">
        <v>0</v>
      </c>
      <c r="DL8">
        <v>15</v>
      </c>
      <c r="DM8">
        <v>23</v>
      </c>
      <c r="DN8">
        <v>256</v>
      </c>
      <c r="DO8">
        <v>44</v>
      </c>
      <c r="DP8">
        <v>2</v>
      </c>
      <c r="DQ8">
        <v>196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25</v>
      </c>
      <c r="DY8">
        <v>1</v>
      </c>
      <c r="DZ8">
        <v>0</v>
      </c>
      <c r="EA8">
        <v>0</v>
      </c>
      <c r="EB8">
        <v>0</v>
      </c>
      <c r="EC8">
        <v>0</v>
      </c>
      <c r="ED8">
        <v>0</v>
      </c>
      <c r="EE8">
        <v>7</v>
      </c>
      <c r="EF8">
        <v>0</v>
      </c>
      <c r="EG8">
        <v>31</v>
      </c>
      <c r="EH8">
        <v>14</v>
      </c>
      <c r="EI8">
        <v>0</v>
      </c>
      <c r="EJ8">
        <v>0</v>
      </c>
      <c r="EK8">
        <v>28</v>
      </c>
      <c r="EL8">
        <v>0</v>
      </c>
      <c r="EM8">
        <v>216</v>
      </c>
      <c r="EN8">
        <v>0</v>
      </c>
      <c r="EO8">
        <v>60</v>
      </c>
      <c r="EP8">
        <v>29</v>
      </c>
      <c r="EQ8">
        <v>7</v>
      </c>
      <c r="ER8">
        <v>16</v>
      </c>
      <c r="ES8">
        <v>0</v>
      </c>
      <c r="ET8">
        <v>0</v>
      </c>
      <c r="EU8">
        <v>1074</v>
      </c>
      <c r="EV8">
        <v>58</v>
      </c>
      <c r="EW8">
        <v>0</v>
      </c>
      <c r="EX8">
        <v>26</v>
      </c>
      <c r="EY8">
        <v>990</v>
      </c>
      <c r="EZ8">
        <v>932</v>
      </c>
      <c r="FA8">
        <v>0</v>
      </c>
      <c r="FB8">
        <v>20</v>
      </c>
      <c r="FC8">
        <v>0</v>
      </c>
      <c r="FD8">
        <v>16</v>
      </c>
      <c r="FE8">
        <v>0</v>
      </c>
      <c r="FF8">
        <v>359</v>
      </c>
      <c r="FG8">
        <v>296</v>
      </c>
      <c r="FH8">
        <v>0</v>
      </c>
      <c r="FI8">
        <v>0</v>
      </c>
      <c r="FJ8">
        <v>0</v>
      </c>
      <c r="FK8">
        <v>47</v>
      </c>
      <c r="FL8">
        <v>579</v>
      </c>
      <c r="FM8">
        <v>0</v>
      </c>
      <c r="FN8">
        <v>161</v>
      </c>
      <c r="FO8">
        <v>934</v>
      </c>
      <c r="FP8">
        <v>0</v>
      </c>
      <c r="FQ8">
        <v>70</v>
      </c>
      <c r="FR8">
        <v>16</v>
      </c>
      <c r="FS8">
        <v>28</v>
      </c>
      <c r="FT8">
        <v>16</v>
      </c>
      <c r="FU8">
        <v>269</v>
      </c>
      <c r="FV8">
        <v>0</v>
      </c>
      <c r="FW8">
        <v>3</v>
      </c>
      <c r="FX8">
        <v>22</v>
      </c>
      <c r="FY8">
        <v>0</v>
      </c>
      <c r="FZ8">
        <v>13</v>
      </c>
      <c r="GA8">
        <v>127</v>
      </c>
      <c r="GB8">
        <v>0</v>
      </c>
      <c r="GC8">
        <v>36</v>
      </c>
      <c r="GD8">
        <v>4</v>
      </c>
      <c r="GE8">
        <v>124</v>
      </c>
      <c r="GF8">
        <v>25</v>
      </c>
      <c r="GG8">
        <v>4</v>
      </c>
      <c r="GH8">
        <v>6</v>
      </c>
      <c r="GI8">
        <v>1</v>
      </c>
      <c r="GJ8">
        <v>621</v>
      </c>
      <c r="GK8">
        <v>99</v>
      </c>
      <c r="GL8">
        <v>1982</v>
      </c>
      <c r="GM8">
        <v>996</v>
      </c>
      <c r="GN8">
        <v>0</v>
      </c>
      <c r="GO8">
        <v>194</v>
      </c>
      <c r="GP8">
        <v>138</v>
      </c>
      <c r="GQ8">
        <v>84</v>
      </c>
      <c r="GR8">
        <v>399</v>
      </c>
      <c r="GS8">
        <v>646</v>
      </c>
      <c r="GT8">
        <v>0</v>
      </c>
      <c r="GU8">
        <v>135</v>
      </c>
      <c r="GV8">
        <v>0</v>
      </c>
      <c r="GW8">
        <v>95</v>
      </c>
      <c r="GX8">
        <v>0</v>
      </c>
      <c r="GY8">
        <v>0</v>
      </c>
      <c r="GZ8">
        <v>38</v>
      </c>
      <c r="HA8">
        <v>85</v>
      </c>
      <c r="HB8">
        <v>558</v>
      </c>
      <c r="HC8">
        <v>3</v>
      </c>
      <c r="HD8">
        <v>0</v>
      </c>
      <c r="HE8">
        <v>8</v>
      </c>
      <c r="HF8">
        <v>10</v>
      </c>
      <c r="HG8">
        <v>29</v>
      </c>
      <c r="HH8">
        <v>0</v>
      </c>
      <c r="HI8">
        <v>2</v>
      </c>
      <c r="HJ8">
        <v>39</v>
      </c>
      <c r="HK8">
        <v>41</v>
      </c>
      <c r="HL8">
        <v>526</v>
      </c>
      <c r="HM8">
        <v>426</v>
      </c>
      <c r="HN8">
        <v>82</v>
      </c>
      <c r="HO8">
        <v>84</v>
      </c>
      <c r="HP8">
        <v>183</v>
      </c>
      <c r="HQ8">
        <v>99</v>
      </c>
      <c r="HR8">
        <v>625</v>
      </c>
      <c r="HS8">
        <v>52</v>
      </c>
      <c r="HT8">
        <v>428</v>
      </c>
      <c r="HU8">
        <v>301</v>
      </c>
      <c r="HV8">
        <v>344</v>
      </c>
      <c r="HW8">
        <v>0</v>
      </c>
      <c r="HX8">
        <v>876</v>
      </c>
      <c r="HY8">
        <v>576</v>
      </c>
      <c r="HZ8">
        <v>199</v>
      </c>
      <c r="IA8">
        <v>8</v>
      </c>
      <c r="IB8">
        <v>71</v>
      </c>
      <c r="IC8">
        <v>83</v>
      </c>
      <c r="ID8">
        <v>0</v>
      </c>
      <c r="IE8">
        <v>215</v>
      </c>
      <c r="IF8">
        <v>0</v>
      </c>
      <c r="IG8">
        <v>44</v>
      </c>
      <c r="IH8">
        <v>36</v>
      </c>
      <c r="II8">
        <v>0</v>
      </c>
      <c r="IJ8">
        <v>32703</v>
      </c>
      <c r="IK8" s="4"/>
      <c r="IL8" t="s">
        <v>250</v>
      </c>
      <c r="IM8">
        <f t="shared" si="0"/>
        <v>2.6113812188484235E-2</v>
      </c>
      <c r="IN8">
        <f t="shared" si="1"/>
        <v>9.112313854998012E-3</v>
      </c>
    </row>
    <row r="9" spans="1:259" x14ac:dyDescent="0.25">
      <c r="A9" t="s">
        <v>251</v>
      </c>
      <c r="B9">
        <v>1784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4211</v>
      </c>
      <c r="K9">
        <v>370</v>
      </c>
      <c r="L9">
        <v>627</v>
      </c>
      <c r="M9">
        <v>0</v>
      </c>
      <c r="N9">
        <v>216</v>
      </c>
      <c r="O9">
        <v>0</v>
      </c>
      <c r="P9">
        <v>63</v>
      </c>
      <c r="Q9">
        <v>4</v>
      </c>
      <c r="R9">
        <v>11</v>
      </c>
      <c r="S9">
        <v>5</v>
      </c>
      <c r="T9">
        <v>1</v>
      </c>
      <c r="U9">
        <v>30</v>
      </c>
      <c r="V9">
        <v>0</v>
      </c>
      <c r="W9">
        <v>66</v>
      </c>
      <c r="X9">
        <v>0</v>
      </c>
      <c r="Y9">
        <v>0</v>
      </c>
      <c r="Z9">
        <v>7</v>
      </c>
      <c r="AA9">
        <v>0</v>
      </c>
      <c r="AB9">
        <v>13</v>
      </c>
      <c r="AC9">
        <v>163</v>
      </c>
      <c r="AD9">
        <v>0</v>
      </c>
      <c r="AE9">
        <v>14</v>
      </c>
      <c r="AF9">
        <v>0</v>
      </c>
      <c r="AG9">
        <v>54</v>
      </c>
      <c r="AH9">
        <v>0</v>
      </c>
      <c r="AI9">
        <v>63</v>
      </c>
      <c r="AJ9">
        <v>0</v>
      </c>
      <c r="AK9">
        <v>20</v>
      </c>
      <c r="AL9">
        <v>1166</v>
      </c>
      <c r="AM9">
        <v>20</v>
      </c>
      <c r="AN9">
        <v>0</v>
      </c>
      <c r="AO9">
        <v>473</v>
      </c>
      <c r="AP9">
        <v>0</v>
      </c>
      <c r="AQ9">
        <v>0</v>
      </c>
      <c r="AR9">
        <v>1</v>
      </c>
      <c r="AS9">
        <v>0</v>
      </c>
      <c r="AT9">
        <v>1299</v>
      </c>
      <c r="AU9">
        <v>0</v>
      </c>
      <c r="AV9">
        <v>0</v>
      </c>
      <c r="AW9">
        <v>11</v>
      </c>
      <c r="AX9">
        <v>0</v>
      </c>
      <c r="AY9">
        <v>0</v>
      </c>
      <c r="AZ9">
        <v>0</v>
      </c>
      <c r="BA9">
        <v>104</v>
      </c>
      <c r="BB9">
        <v>0</v>
      </c>
      <c r="BC9">
        <v>51</v>
      </c>
      <c r="BD9">
        <v>0</v>
      </c>
      <c r="BE9">
        <v>0</v>
      </c>
      <c r="BF9">
        <v>0</v>
      </c>
      <c r="BG9">
        <v>0</v>
      </c>
      <c r="BH9">
        <v>29</v>
      </c>
      <c r="BI9">
        <v>95</v>
      </c>
      <c r="BJ9">
        <v>3</v>
      </c>
      <c r="BK9">
        <v>8</v>
      </c>
      <c r="BL9">
        <v>39</v>
      </c>
      <c r="BM9">
        <v>0</v>
      </c>
      <c r="BN9">
        <v>0</v>
      </c>
      <c r="BO9">
        <v>0</v>
      </c>
      <c r="BP9">
        <v>0</v>
      </c>
      <c r="BQ9">
        <v>0</v>
      </c>
      <c r="BR9">
        <v>135</v>
      </c>
      <c r="BS9">
        <v>3</v>
      </c>
      <c r="BT9">
        <v>152</v>
      </c>
      <c r="BU9">
        <v>276</v>
      </c>
      <c r="BV9">
        <v>37</v>
      </c>
      <c r="BW9">
        <v>86</v>
      </c>
      <c r="BX9">
        <v>0</v>
      </c>
      <c r="BY9">
        <v>21</v>
      </c>
      <c r="BZ9">
        <v>365</v>
      </c>
      <c r="CA9">
        <v>0</v>
      </c>
      <c r="CB9">
        <v>93</v>
      </c>
      <c r="CC9">
        <v>0</v>
      </c>
      <c r="CD9">
        <v>2</v>
      </c>
      <c r="CE9">
        <v>0</v>
      </c>
      <c r="CF9">
        <v>0</v>
      </c>
      <c r="CG9">
        <v>39</v>
      </c>
      <c r="CH9">
        <v>0</v>
      </c>
      <c r="CI9">
        <v>0</v>
      </c>
      <c r="CJ9">
        <v>22</v>
      </c>
      <c r="CK9">
        <v>1</v>
      </c>
      <c r="CL9">
        <v>2</v>
      </c>
      <c r="CM9">
        <v>18</v>
      </c>
      <c r="CN9">
        <v>247</v>
      </c>
      <c r="CO9">
        <v>0</v>
      </c>
      <c r="CP9">
        <v>101</v>
      </c>
      <c r="CQ9">
        <v>0</v>
      </c>
      <c r="CR9">
        <v>0</v>
      </c>
      <c r="CS9">
        <v>611</v>
      </c>
      <c r="CT9">
        <v>0</v>
      </c>
      <c r="CU9">
        <v>0</v>
      </c>
      <c r="CV9">
        <v>13</v>
      </c>
      <c r="CW9">
        <v>0</v>
      </c>
      <c r="CX9">
        <v>41</v>
      </c>
      <c r="CY9">
        <v>0</v>
      </c>
      <c r="CZ9">
        <v>0</v>
      </c>
      <c r="DA9">
        <v>8</v>
      </c>
      <c r="DB9">
        <v>33</v>
      </c>
      <c r="DC9">
        <v>0</v>
      </c>
      <c r="DD9">
        <v>0</v>
      </c>
      <c r="DE9">
        <v>11</v>
      </c>
      <c r="DF9">
        <v>0</v>
      </c>
      <c r="DG9">
        <v>0</v>
      </c>
      <c r="DH9">
        <v>0</v>
      </c>
      <c r="DI9">
        <v>92</v>
      </c>
      <c r="DJ9">
        <v>8</v>
      </c>
      <c r="DK9">
        <v>16</v>
      </c>
      <c r="DL9">
        <v>79</v>
      </c>
      <c r="DM9">
        <v>0</v>
      </c>
      <c r="DN9">
        <v>741</v>
      </c>
      <c r="DO9">
        <v>9</v>
      </c>
      <c r="DP9">
        <v>0</v>
      </c>
      <c r="DQ9">
        <v>994</v>
      </c>
      <c r="DR9">
        <v>86</v>
      </c>
      <c r="DS9">
        <v>0</v>
      </c>
      <c r="DT9">
        <v>42</v>
      </c>
      <c r="DU9">
        <v>1</v>
      </c>
      <c r="DV9">
        <v>6935</v>
      </c>
      <c r="DW9">
        <v>0</v>
      </c>
      <c r="DX9">
        <v>10</v>
      </c>
      <c r="DY9">
        <v>121</v>
      </c>
      <c r="DZ9">
        <v>49</v>
      </c>
      <c r="EA9">
        <v>0</v>
      </c>
      <c r="EB9">
        <v>0</v>
      </c>
      <c r="EC9">
        <v>0</v>
      </c>
      <c r="ED9">
        <v>36</v>
      </c>
      <c r="EE9">
        <v>76</v>
      </c>
      <c r="EF9">
        <v>187</v>
      </c>
      <c r="EG9">
        <v>4</v>
      </c>
      <c r="EH9">
        <v>185</v>
      </c>
      <c r="EI9">
        <v>0</v>
      </c>
      <c r="EJ9">
        <v>321</v>
      </c>
      <c r="EK9">
        <v>0</v>
      </c>
      <c r="EL9">
        <v>0</v>
      </c>
      <c r="EM9">
        <v>1092</v>
      </c>
      <c r="EN9">
        <v>2025</v>
      </c>
      <c r="EO9">
        <v>575</v>
      </c>
      <c r="EP9">
        <v>33</v>
      </c>
      <c r="EQ9">
        <v>16</v>
      </c>
      <c r="ER9">
        <v>387</v>
      </c>
      <c r="ES9">
        <v>0</v>
      </c>
      <c r="ET9">
        <v>0</v>
      </c>
      <c r="EU9">
        <v>120</v>
      </c>
      <c r="EV9">
        <v>11</v>
      </c>
      <c r="EW9">
        <v>0</v>
      </c>
      <c r="EX9">
        <v>0</v>
      </c>
      <c r="EY9">
        <v>0</v>
      </c>
      <c r="EZ9">
        <v>193</v>
      </c>
      <c r="FA9">
        <v>0</v>
      </c>
      <c r="FB9">
        <v>0</v>
      </c>
      <c r="FC9">
        <v>0</v>
      </c>
      <c r="FD9">
        <v>0</v>
      </c>
      <c r="FE9">
        <v>0</v>
      </c>
      <c r="FF9">
        <v>69</v>
      </c>
      <c r="FG9">
        <v>71</v>
      </c>
      <c r="FH9">
        <v>0</v>
      </c>
      <c r="FI9">
        <v>0</v>
      </c>
      <c r="FJ9">
        <v>6</v>
      </c>
      <c r="FK9">
        <v>0</v>
      </c>
      <c r="FL9">
        <v>1</v>
      </c>
      <c r="FM9">
        <v>9</v>
      </c>
      <c r="FN9">
        <v>34</v>
      </c>
      <c r="FO9">
        <v>516</v>
      </c>
      <c r="FP9">
        <v>0</v>
      </c>
      <c r="FQ9">
        <v>30</v>
      </c>
      <c r="FR9">
        <v>52</v>
      </c>
      <c r="FS9">
        <v>317</v>
      </c>
      <c r="FT9">
        <v>5</v>
      </c>
      <c r="FU9">
        <v>198</v>
      </c>
      <c r="FV9">
        <v>0</v>
      </c>
      <c r="FW9">
        <v>0</v>
      </c>
      <c r="FX9">
        <v>0</v>
      </c>
      <c r="FY9">
        <v>22</v>
      </c>
      <c r="FZ9">
        <v>5</v>
      </c>
      <c r="GA9">
        <v>31</v>
      </c>
      <c r="GB9">
        <v>12</v>
      </c>
      <c r="GC9">
        <v>81</v>
      </c>
      <c r="GD9">
        <v>1</v>
      </c>
      <c r="GE9">
        <v>348</v>
      </c>
      <c r="GF9">
        <v>37</v>
      </c>
      <c r="GG9">
        <v>3</v>
      </c>
      <c r="GH9">
        <v>0</v>
      </c>
      <c r="GI9">
        <v>1</v>
      </c>
      <c r="GJ9">
        <v>1233</v>
      </c>
      <c r="GK9">
        <v>126</v>
      </c>
      <c r="GL9">
        <v>22</v>
      </c>
      <c r="GM9">
        <v>0</v>
      </c>
      <c r="GN9">
        <v>0</v>
      </c>
      <c r="GO9">
        <v>0</v>
      </c>
      <c r="GP9">
        <v>0</v>
      </c>
      <c r="GQ9">
        <v>41</v>
      </c>
      <c r="GR9">
        <v>88</v>
      </c>
      <c r="GS9">
        <v>1277</v>
      </c>
      <c r="GT9">
        <v>0</v>
      </c>
      <c r="GU9">
        <v>45</v>
      </c>
      <c r="GV9">
        <v>2</v>
      </c>
      <c r="GW9">
        <v>0</v>
      </c>
      <c r="GX9">
        <v>2</v>
      </c>
      <c r="GY9">
        <v>0</v>
      </c>
      <c r="GZ9">
        <v>9</v>
      </c>
      <c r="HA9">
        <v>47</v>
      </c>
      <c r="HB9">
        <v>555</v>
      </c>
      <c r="HC9">
        <v>8</v>
      </c>
      <c r="HD9">
        <v>9</v>
      </c>
      <c r="HE9">
        <v>138</v>
      </c>
      <c r="HF9">
        <v>301</v>
      </c>
      <c r="HG9">
        <v>5</v>
      </c>
      <c r="HH9">
        <v>0</v>
      </c>
      <c r="HI9">
        <v>17</v>
      </c>
      <c r="HJ9">
        <v>374</v>
      </c>
      <c r="HK9">
        <v>150</v>
      </c>
      <c r="HL9">
        <v>244</v>
      </c>
      <c r="HM9">
        <v>556</v>
      </c>
      <c r="HN9">
        <v>56</v>
      </c>
      <c r="HO9">
        <v>123</v>
      </c>
      <c r="HP9">
        <v>220</v>
      </c>
      <c r="HQ9">
        <v>66</v>
      </c>
      <c r="HR9">
        <v>1217</v>
      </c>
      <c r="HS9">
        <v>54</v>
      </c>
      <c r="HT9">
        <v>390</v>
      </c>
      <c r="HU9">
        <v>306</v>
      </c>
      <c r="HV9">
        <v>690</v>
      </c>
      <c r="HW9">
        <v>107</v>
      </c>
      <c r="HX9">
        <v>574</v>
      </c>
      <c r="HY9">
        <v>5580</v>
      </c>
      <c r="HZ9">
        <v>429</v>
      </c>
      <c r="IA9">
        <v>22</v>
      </c>
      <c r="IB9">
        <v>170</v>
      </c>
      <c r="IC9">
        <v>573</v>
      </c>
      <c r="ID9">
        <v>35</v>
      </c>
      <c r="IE9">
        <v>194</v>
      </c>
      <c r="IF9">
        <v>649</v>
      </c>
      <c r="IG9">
        <v>171</v>
      </c>
      <c r="IH9">
        <v>255</v>
      </c>
      <c r="II9">
        <v>0</v>
      </c>
      <c r="IJ9">
        <v>52539</v>
      </c>
      <c r="IK9" s="4"/>
      <c r="IL9" t="s">
        <v>251</v>
      </c>
      <c r="IM9">
        <f t="shared" si="0"/>
        <v>0.1180266088048878</v>
      </c>
      <c r="IN9">
        <f t="shared" si="1"/>
        <v>2.7617579322027446E-2</v>
      </c>
    </row>
    <row r="10" spans="1:259" x14ac:dyDescent="0.25">
      <c r="A10" t="s">
        <v>252</v>
      </c>
      <c r="B10">
        <v>227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810</v>
      </c>
      <c r="L10">
        <v>771</v>
      </c>
      <c r="M10">
        <v>0</v>
      </c>
      <c r="N10">
        <v>625</v>
      </c>
      <c r="O10">
        <v>0</v>
      </c>
      <c r="P10">
        <v>24</v>
      </c>
      <c r="Q10">
        <v>0</v>
      </c>
      <c r="R10">
        <v>1</v>
      </c>
      <c r="S10">
        <v>0</v>
      </c>
      <c r="T10">
        <v>30</v>
      </c>
      <c r="U10">
        <v>68</v>
      </c>
      <c r="V10">
        <v>3</v>
      </c>
      <c r="W10">
        <v>8</v>
      </c>
      <c r="X10">
        <v>0</v>
      </c>
      <c r="Y10">
        <v>0</v>
      </c>
      <c r="Z10">
        <v>158</v>
      </c>
      <c r="AA10">
        <v>3</v>
      </c>
      <c r="AB10">
        <v>54</v>
      </c>
      <c r="AC10">
        <v>315</v>
      </c>
      <c r="AD10">
        <v>0</v>
      </c>
      <c r="AE10">
        <v>87</v>
      </c>
      <c r="AF10">
        <v>0</v>
      </c>
      <c r="AG10">
        <v>6</v>
      </c>
      <c r="AH10">
        <v>0</v>
      </c>
      <c r="AI10">
        <v>61</v>
      </c>
      <c r="AJ10">
        <v>0</v>
      </c>
      <c r="AK10">
        <v>561</v>
      </c>
      <c r="AL10">
        <v>0</v>
      </c>
      <c r="AM10">
        <v>0</v>
      </c>
      <c r="AN10">
        <v>0</v>
      </c>
      <c r="AO10">
        <v>26</v>
      </c>
      <c r="AP10">
        <v>3</v>
      </c>
      <c r="AQ10">
        <v>0</v>
      </c>
      <c r="AR10">
        <v>11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952</v>
      </c>
      <c r="AY10">
        <v>0</v>
      </c>
      <c r="AZ10">
        <v>0</v>
      </c>
      <c r="BA10">
        <v>0</v>
      </c>
      <c r="BB10">
        <v>0</v>
      </c>
      <c r="BC10">
        <v>2032</v>
      </c>
      <c r="BD10">
        <v>0</v>
      </c>
      <c r="BE10">
        <v>4</v>
      </c>
      <c r="BF10">
        <v>0</v>
      </c>
      <c r="BG10">
        <v>391</v>
      </c>
      <c r="BH10">
        <v>72</v>
      </c>
      <c r="BI10">
        <v>12</v>
      </c>
      <c r="BJ10">
        <v>15</v>
      </c>
      <c r="BK10">
        <v>129</v>
      </c>
      <c r="BL10">
        <v>42</v>
      </c>
      <c r="BM10">
        <v>21</v>
      </c>
      <c r="BN10">
        <v>0</v>
      </c>
      <c r="BO10">
        <v>0</v>
      </c>
      <c r="BP10">
        <v>843</v>
      </c>
      <c r="BQ10">
        <v>0</v>
      </c>
      <c r="BR10">
        <v>20</v>
      </c>
      <c r="BS10">
        <v>33</v>
      </c>
      <c r="BT10">
        <v>903</v>
      </c>
      <c r="BU10">
        <v>549</v>
      </c>
      <c r="BV10">
        <v>29</v>
      </c>
      <c r="BW10">
        <v>15</v>
      </c>
      <c r="BX10">
        <v>0</v>
      </c>
      <c r="BY10">
        <v>107</v>
      </c>
      <c r="BZ10">
        <v>247</v>
      </c>
      <c r="CA10">
        <v>0</v>
      </c>
      <c r="CB10">
        <v>15</v>
      </c>
      <c r="CC10">
        <v>5</v>
      </c>
      <c r="CD10">
        <v>8</v>
      </c>
      <c r="CE10">
        <v>0</v>
      </c>
      <c r="CF10">
        <v>0</v>
      </c>
      <c r="CG10">
        <v>125</v>
      </c>
      <c r="CH10">
        <v>26</v>
      </c>
      <c r="CI10">
        <v>5</v>
      </c>
      <c r="CJ10">
        <v>17</v>
      </c>
      <c r="CK10">
        <v>28</v>
      </c>
      <c r="CL10">
        <v>130</v>
      </c>
      <c r="CM10">
        <v>1508</v>
      </c>
      <c r="CN10">
        <v>130</v>
      </c>
      <c r="CO10">
        <v>8</v>
      </c>
      <c r="CP10">
        <v>1094</v>
      </c>
      <c r="CQ10">
        <v>0</v>
      </c>
      <c r="CR10">
        <v>0</v>
      </c>
      <c r="CS10">
        <v>2044</v>
      </c>
      <c r="CT10">
        <v>1</v>
      </c>
      <c r="CU10">
        <v>6</v>
      </c>
      <c r="CV10">
        <v>24</v>
      </c>
      <c r="CW10">
        <v>3</v>
      </c>
      <c r="CX10">
        <v>621</v>
      </c>
      <c r="CY10">
        <v>0</v>
      </c>
      <c r="CZ10">
        <v>38</v>
      </c>
      <c r="DA10">
        <v>10</v>
      </c>
      <c r="DB10">
        <v>24</v>
      </c>
      <c r="DC10">
        <v>50</v>
      </c>
      <c r="DD10">
        <v>61</v>
      </c>
      <c r="DE10">
        <v>2268</v>
      </c>
      <c r="DF10">
        <v>344</v>
      </c>
      <c r="DG10">
        <v>0</v>
      </c>
      <c r="DH10">
        <v>168</v>
      </c>
      <c r="DI10">
        <v>168</v>
      </c>
      <c r="DJ10">
        <v>15</v>
      </c>
      <c r="DK10">
        <v>107</v>
      </c>
      <c r="DL10">
        <v>0</v>
      </c>
      <c r="DM10">
        <v>77</v>
      </c>
      <c r="DN10">
        <v>53</v>
      </c>
      <c r="DO10">
        <v>0</v>
      </c>
      <c r="DP10">
        <v>175</v>
      </c>
      <c r="DQ10">
        <v>40</v>
      </c>
      <c r="DR10">
        <v>361</v>
      </c>
      <c r="DS10">
        <v>0</v>
      </c>
      <c r="DT10">
        <v>0</v>
      </c>
      <c r="DU10">
        <v>0</v>
      </c>
      <c r="DV10">
        <v>2413</v>
      </c>
      <c r="DW10">
        <v>0</v>
      </c>
      <c r="DX10">
        <v>948</v>
      </c>
      <c r="DY10">
        <v>43</v>
      </c>
      <c r="DZ10">
        <v>134</v>
      </c>
      <c r="EA10">
        <v>122</v>
      </c>
      <c r="EB10">
        <v>0</v>
      </c>
      <c r="EC10">
        <v>0</v>
      </c>
      <c r="ED10">
        <v>7</v>
      </c>
      <c r="EE10">
        <v>948</v>
      </c>
      <c r="EF10">
        <v>0</v>
      </c>
      <c r="EG10">
        <v>0</v>
      </c>
      <c r="EH10">
        <v>304</v>
      </c>
      <c r="EI10">
        <v>24</v>
      </c>
      <c r="EJ10">
        <v>0</v>
      </c>
      <c r="EK10">
        <v>0</v>
      </c>
      <c r="EL10">
        <v>0</v>
      </c>
      <c r="EM10">
        <v>619</v>
      </c>
      <c r="EN10">
        <v>468</v>
      </c>
      <c r="EO10">
        <v>195</v>
      </c>
      <c r="EP10">
        <v>237</v>
      </c>
      <c r="EQ10">
        <v>0</v>
      </c>
      <c r="ER10">
        <v>3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28</v>
      </c>
      <c r="FA10">
        <v>0</v>
      </c>
      <c r="FB10">
        <v>7</v>
      </c>
      <c r="FC10">
        <v>0</v>
      </c>
      <c r="FD10">
        <v>35</v>
      </c>
      <c r="FE10">
        <v>0</v>
      </c>
      <c r="FF10">
        <v>19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3</v>
      </c>
      <c r="FN10">
        <v>19</v>
      </c>
      <c r="FO10">
        <v>0</v>
      </c>
      <c r="FP10">
        <v>116</v>
      </c>
      <c r="FQ10">
        <v>1</v>
      </c>
      <c r="FR10">
        <v>14</v>
      </c>
      <c r="FS10">
        <v>23</v>
      </c>
      <c r="FT10">
        <v>0</v>
      </c>
      <c r="FU10">
        <v>70</v>
      </c>
      <c r="FV10">
        <v>0</v>
      </c>
      <c r="FW10">
        <v>0</v>
      </c>
      <c r="FX10">
        <v>92</v>
      </c>
      <c r="FY10">
        <v>73</v>
      </c>
      <c r="FZ10">
        <v>42</v>
      </c>
      <c r="GA10">
        <v>60</v>
      </c>
      <c r="GB10">
        <v>0</v>
      </c>
      <c r="GC10">
        <v>57</v>
      </c>
      <c r="GD10">
        <v>0</v>
      </c>
      <c r="GE10">
        <v>134</v>
      </c>
      <c r="GF10">
        <v>0</v>
      </c>
      <c r="GG10">
        <v>49</v>
      </c>
      <c r="GH10">
        <v>0</v>
      </c>
      <c r="GI10">
        <v>0</v>
      </c>
      <c r="GJ10">
        <v>196</v>
      </c>
      <c r="GK10">
        <v>192</v>
      </c>
      <c r="GL10">
        <v>20</v>
      </c>
      <c r="GM10">
        <v>0</v>
      </c>
      <c r="GN10">
        <v>0</v>
      </c>
      <c r="GO10">
        <v>50</v>
      </c>
      <c r="GP10">
        <v>0</v>
      </c>
      <c r="GQ10">
        <v>3</v>
      </c>
      <c r="GR10">
        <v>130</v>
      </c>
      <c r="GS10">
        <v>1840</v>
      </c>
      <c r="GT10">
        <v>0</v>
      </c>
      <c r="GU10">
        <v>10</v>
      </c>
      <c r="GV10">
        <v>0</v>
      </c>
      <c r="GW10">
        <v>0</v>
      </c>
      <c r="GX10">
        <v>47</v>
      </c>
      <c r="GY10">
        <v>0</v>
      </c>
      <c r="GZ10">
        <v>79</v>
      </c>
      <c r="HA10">
        <v>186</v>
      </c>
      <c r="HB10">
        <v>127</v>
      </c>
      <c r="HC10">
        <v>3</v>
      </c>
      <c r="HD10">
        <v>3</v>
      </c>
      <c r="HE10">
        <v>55</v>
      </c>
      <c r="HF10">
        <v>123</v>
      </c>
      <c r="HG10">
        <v>2</v>
      </c>
      <c r="HH10">
        <v>0</v>
      </c>
      <c r="HI10">
        <v>23</v>
      </c>
      <c r="HJ10">
        <v>531</v>
      </c>
      <c r="HK10">
        <v>33</v>
      </c>
      <c r="HL10">
        <v>344</v>
      </c>
      <c r="HM10">
        <v>1086</v>
      </c>
      <c r="HN10">
        <v>305</v>
      </c>
      <c r="HO10">
        <v>473</v>
      </c>
      <c r="HP10">
        <v>297</v>
      </c>
      <c r="HQ10">
        <v>120</v>
      </c>
      <c r="HR10">
        <v>1059</v>
      </c>
      <c r="HS10">
        <v>185</v>
      </c>
      <c r="HT10">
        <v>519</v>
      </c>
      <c r="HU10">
        <v>418</v>
      </c>
      <c r="HV10">
        <v>798</v>
      </c>
      <c r="HW10">
        <v>0</v>
      </c>
      <c r="HX10">
        <v>1385</v>
      </c>
      <c r="HY10">
        <v>2161</v>
      </c>
      <c r="HZ10">
        <v>1268</v>
      </c>
      <c r="IA10">
        <v>91</v>
      </c>
      <c r="IB10">
        <v>408</v>
      </c>
      <c r="IC10">
        <v>515</v>
      </c>
      <c r="ID10">
        <v>138</v>
      </c>
      <c r="IE10">
        <v>588</v>
      </c>
      <c r="IF10">
        <v>444</v>
      </c>
      <c r="IG10">
        <v>77</v>
      </c>
      <c r="IH10">
        <v>549</v>
      </c>
      <c r="II10">
        <v>2</v>
      </c>
      <c r="IJ10">
        <v>53734</v>
      </c>
      <c r="IK10" s="4"/>
      <c r="IL10" t="s">
        <v>252</v>
      </c>
      <c r="IM10">
        <f t="shared" si="0"/>
        <v>7.310083001451595E-2</v>
      </c>
      <c r="IN10">
        <f t="shared" si="1"/>
        <v>3.1358171734841997E-2</v>
      </c>
    </row>
    <row r="11" spans="1:259" x14ac:dyDescent="0.25">
      <c r="A11" t="s">
        <v>253</v>
      </c>
      <c r="B11">
        <v>540</v>
      </c>
      <c r="C11">
        <v>8</v>
      </c>
      <c r="D11">
        <v>8</v>
      </c>
      <c r="E11">
        <v>0</v>
      </c>
      <c r="F11">
        <v>0</v>
      </c>
      <c r="G11">
        <v>0</v>
      </c>
      <c r="H11">
        <v>27</v>
      </c>
      <c r="I11">
        <v>13</v>
      </c>
      <c r="J11">
        <v>0</v>
      </c>
      <c r="K11">
        <v>915</v>
      </c>
      <c r="L11">
        <v>1111</v>
      </c>
      <c r="M11">
        <v>105</v>
      </c>
      <c r="N11">
        <v>1000</v>
      </c>
      <c r="O11">
        <v>0</v>
      </c>
      <c r="P11">
        <v>450</v>
      </c>
      <c r="Q11">
        <v>106</v>
      </c>
      <c r="R11">
        <v>145</v>
      </c>
      <c r="S11">
        <v>24</v>
      </c>
      <c r="T11">
        <v>196</v>
      </c>
      <c r="U11">
        <v>475</v>
      </c>
      <c r="V11">
        <v>41</v>
      </c>
      <c r="W11">
        <v>153</v>
      </c>
      <c r="X11">
        <v>0</v>
      </c>
      <c r="Y11">
        <v>0</v>
      </c>
      <c r="Z11">
        <v>16</v>
      </c>
      <c r="AA11">
        <v>13</v>
      </c>
      <c r="AB11">
        <v>88</v>
      </c>
      <c r="AC11">
        <v>57</v>
      </c>
      <c r="AD11">
        <v>112</v>
      </c>
      <c r="AE11">
        <v>44</v>
      </c>
      <c r="AF11">
        <v>0</v>
      </c>
      <c r="AG11">
        <v>434</v>
      </c>
      <c r="AH11">
        <v>0</v>
      </c>
      <c r="AI11">
        <v>153</v>
      </c>
      <c r="AJ11">
        <v>102</v>
      </c>
      <c r="AK11">
        <v>79</v>
      </c>
      <c r="AL11">
        <v>1100</v>
      </c>
      <c r="AM11">
        <v>0</v>
      </c>
      <c r="AN11">
        <v>4</v>
      </c>
      <c r="AO11">
        <v>108</v>
      </c>
      <c r="AP11">
        <v>0</v>
      </c>
      <c r="AQ11">
        <v>52</v>
      </c>
      <c r="AR11">
        <v>205</v>
      </c>
      <c r="AS11">
        <v>0</v>
      </c>
      <c r="AT11">
        <v>407</v>
      </c>
      <c r="AU11">
        <v>0</v>
      </c>
      <c r="AV11">
        <v>0</v>
      </c>
      <c r="AW11">
        <v>0</v>
      </c>
      <c r="AX11">
        <v>37</v>
      </c>
      <c r="AY11">
        <v>0</v>
      </c>
      <c r="AZ11">
        <v>10</v>
      </c>
      <c r="BA11">
        <v>134</v>
      </c>
      <c r="BB11">
        <v>77</v>
      </c>
      <c r="BC11">
        <v>157</v>
      </c>
      <c r="BD11">
        <v>15</v>
      </c>
      <c r="BE11">
        <v>66</v>
      </c>
      <c r="BF11">
        <v>729</v>
      </c>
      <c r="BG11">
        <v>1955</v>
      </c>
      <c r="BH11">
        <v>110</v>
      </c>
      <c r="BI11">
        <v>40</v>
      </c>
      <c r="BJ11">
        <v>757</v>
      </c>
      <c r="BK11">
        <v>26</v>
      </c>
      <c r="BL11">
        <v>73</v>
      </c>
      <c r="BM11">
        <v>6</v>
      </c>
      <c r="BN11">
        <v>0</v>
      </c>
      <c r="BO11">
        <v>242</v>
      </c>
      <c r="BP11">
        <v>557</v>
      </c>
      <c r="BQ11">
        <v>0</v>
      </c>
      <c r="BR11">
        <v>26</v>
      </c>
      <c r="BS11">
        <v>61</v>
      </c>
      <c r="BT11">
        <v>1196</v>
      </c>
      <c r="BU11">
        <v>483</v>
      </c>
      <c r="BV11">
        <v>246</v>
      </c>
      <c r="BW11">
        <v>6</v>
      </c>
      <c r="BX11">
        <v>558</v>
      </c>
      <c r="BY11">
        <v>1034</v>
      </c>
      <c r="BZ11">
        <v>470</v>
      </c>
      <c r="CA11">
        <v>1060</v>
      </c>
      <c r="CB11">
        <v>411</v>
      </c>
      <c r="CC11">
        <v>38</v>
      </c>
      <c r="CD11">
        <v>4</v>
      </c>
      <c r="CE11">
        <v>0</v>
      </c>
      <c r="CF11">
        <v>0</v>
      </c>
      <c r="CG11">
        <v>1056</v>
      </c>
      <c r="CH11">
        <v>117</v>
      </c>
      <c r="CI11">
        <v>1</v>
      </c>
      <c r="CJ11">
        <v>31</v>
      </c>
      <c r="CK11">
        <v>54</v>
      </c>
      <c r="CL11">
        <v>108</v>
      </c>
      <c r="CM11">
        <v>572</v>
      </c>
      <c r="CN11">
        <v>184</v>
      </c>
      <c r="CO11">
        <v>17</v>
      </c>
      <c r="CP11">
        <v>464</v>
      </c>
      <c r="CQ11">
        <v>0</v>
      </c>
      <c r="CR11">
        <v>0</v>
      </c>
      <c r="CS11">
        <v>3064</v>
      </c>
      <c r="CT11">
        <v>0</v>
      </c>
      <c r="CU11">
        <v>5</v>
      </c>
      <c r="CV11">
        <v>21</v>
      </c>
      <c r="CW11">
        <v>47</v>
      </c>
      <c r="CX11">
        <v>1760</v>
      </c>
      <c r="CY11">
        <v>0</v>
      </c>
      <c r="CZ11">
        <v>6</v>
      </c>
      <c r="DA11">
        <v>271</v>
      </c>
      <c r="DB11">
        <v>89</v>
      </c>
      <c r="DC11">
        <v>0</v>
      </c>
      <c r="DD11">
        <v>2</v>
      </c>
      <c r="DE11">
        <v>1249</v>
      </c>
      <c r="DF11">
        <v>119</v>
      </c>
      <c r="DG11">
        <v>0</v>
      </c>
      <c r="DH11">
        <v>1027</v>
      </c>
      <c r="DI11">
        <v>86</v>
      </c>
      <c r="DJ11">
        <v>21</v>
      </c>
      <c r="DK11">
        <v>186</v>
      </c>
      <c r="DL11">
        <v>0</v>
      </c>
      <c r="DM11">
        <v>15</v>
      </c>
      <c r="DN11">
        <v>56</v>
      </c>
      <c r="DO11">
        <v>102</v>
      </c>
      <c r="DP11">
        <v>0</v>
      </c>
      <c r="DQ11">
        <v>360</v>
      </c>
      <c r="DR11">
        <v>7</v>
      </c>
      <c r="DS11">
        <v>6</v>
      </c>
      <c r="DT11">
        <v>0</v>
      </c>
      <c r="DU11">
        <v>0</v>
      </c>
      <c r="DV11">
        <v>32</v>
      </c>
      <c r="DW11">
        <v>33</v>
      </c>
      <c r="DX11">
        <v>20</v>
      </c>
      <c r="DY11">
        <v>547</v>
      </c>
      <c r="DZ11">
        <v>12</v>
      </c>
      <c r="EA11">
        <v>2</v>
      </c>
      <c r="EB11">
        <v>0</v>
      </c>
      <c r="EC11">
        <v>0</v>
      </c>
      <c r="ED11">
        <v>129</v>
      </c>
      <c r="EE11">
        <v>96</v>
      </c>
      <c r="EF11">
        <v>307</v>
      </c>
      <c r="EG11">
        <v>118</v>
      </c>
      <c r="EH11">
        <v>52</v>
      </c>
      <c r="EI11">
        <v>0</v>
      </c>
      <c r="EJ11">
        <v>0</v>
      </c>
      <c r="EK11">
        <v>0</v>
      </c>
      <c r="EL11">
        <v>0</v>
      </c>
      <c r="EM11">
        <v>1953</v>
      </c>
      <c r="EN11">
        <v>253</v>
      </c>
      <c r="EO11">
        <v>34</v>
      </c>
      <c r="EP11">
        <v>8</v>
      </c>
      <c r="EQ11">
        <v>7</v>
      </c>
      <c r="ER11">
        <v>438</v>
      </c>
      <c r="ES11">
        <v>0</v>
      </c>
      <c r="ET11">
        <v>0</v>
      </c>
      <c r="EU11">
        <v>41</v>
      </c>
      <c r="EV11">
        <v>232</v>
      </c>
      <c r="EW11">
        <v>0</v>
      </c>
      <c r="EX11">
        <v>12465</v>
      </c>
      <c r="EY11">
        <v>500</v>
      </c>
      <c r="EZ11">
        <v>1322</v>
      </c>
      <c r="FA11">
        <v>19</v>
      </c>
      <c r="FB11">
        <v>29</v>
      </c>
      <c r="FC11">
        <v>2</v>
      </c>
      <c r="FD11">
        <v>51</v>
      </c>
      <c r="FE11">
        <v>50</v>
      </c>
      <c r="FF11">
        <v>761</v>
      </c>
      <c r="FG11">
        <v>1068</v>
      </c>
      <c r="FH11">
        <v>35</v>
      </c>
      <c r="FI11">
        <v>0</v>
      </c>
      <c r="FJ11">
        <v>0</v>
      </c>
      <c r="FK11">
        <v>343</v>
      </c>
      <c r="FL11">
        <v>13</v>
      </c>
      <c r="FM11">
        <v>322</v>
      </c>
      <c r="FN11">
        <v>18</v>
      </c>
      <c r="FO11">
        <v>32</v>
      </c>
      <c r="FP11">
        <v>23</v>
      </c>
      <c r="FQ11">
        <v>151</v>
      </c>
      <c r="FR11">
        <v>207</v>
      </c>
      <c r="FS11">
        <v>265</v>
      </c>
      <c r="FT11">
        <v>1450</v>
      </c>
      <c r="FU11">
        <v>754</v>
      </c>
      <c r="FV11">
        <v>26</v>
      </c>
      <c r="FW11">
        <v>0</v>
      </c>
      <c r="FX11">
        <v>117</v>
      </c>
      <c r="FY11">
        <v>90</v>
      </c>
      <c r="FZ11">
        <v>137</v>
      </c>
      <c r="GA11">
        <v>583</v>
      </c>
      <c r="GB11">
        <v>55</v>
      </c>
      <c r="GC11">
        <v>104</v>
      </c>
      <c r="GD11">
        <v>60</v>
      </c>
      <c r="GE11">
        <v>356</v>
      </c>
      <c r="GF11">
        <v>51</v>
      </c>
      <c r="GG11">
        <v>31</v>
      </c>
      <c r="GH11">
        <v>70</v>
      </c>
      <c r="GI11">
        <v>0</v>
      </c>
      <c r="GJ11">
        <v>923</v>
      </c>
      <c r="GK11">
        <v>620</v>
      </c>
      <c r="GL11">
        <v>74</v>
      </c>
      <c r="GM11">
        <v>0</v>
      </c>
      <c r="GN11">
        <v>0</v>
      </c>
      <c r="GO11">
        <v>84</v>
      </c>
      <c r="GP11">
        <v>83</v>
      </c>
      <c r="GQ11">
        <v>589</v>
      </c>
      <c r="GR11">
        <v>307</v>
      </c>
      <c r="GS11">
        <v>4316</v>
      </c>
      <c r="GT11">
        <v>13</v>
      </c>
      <c r="GU11">
        <v>127</v>
      </c>
      <c r="GV11">
        <v>5</v>
      </c>
      <c r="GW11">
        <v>18</v>
      </c>
      <c r="GX11">
        <v>20</v>
      </c>
      <c r="GY11">
        <v>0</v>
      </c>
      <c r="GZ11">
        <v>18</v>
      </c>
      <c r="HA11">
        <v>24</v>
      </c>
      <c r="HB11">
        <v>212</v>
      </c>
      <c r="HC11">
        <v>4</v>
      </c>
      <c r="HD11">
        <v>13</v>
      </c>
      <c r="HE11">
        <v>95</v>
      </c>
      <c r="HF11">
        <v>220</v>
      </c>
      <c r="HG11">
        <v>39</v>
      </c>
      <c r="HH11">
        <v>0</v>
      </c>
      <c r="HI11">
        <v>63</v>
      </c>
      <c r="HJ11">
        <v>877</v>
      </c>
      <c r="HK11">
        <v>320</v>
      </c>
      <c r="HL11">
        <v>1014</v>
      </c>
      <c r="HM11">
        <v>2306</v>
      </c>
      <c r="HN11">
        <v>397</v>
      </c>
      <c r="HO11">
        <v>494</v>
      </c>
      <c r="HP11">
        <v>431</v>
      </c>
      <c r="HQ11">
        <v>748</v>
      </c>
      <c r="HR11">
        <v>1270</v>
      </c>
      <c r="HS11">
        <v>155</v>
      </c>
      <c r="HT11">
        <v>843</v>
      </c>
      <c r="HU11">
        <v>453</v>
      </c>
      <c r="HV11">
        <v>1416</v>
      </c>
      <c r="HW11">
        <v>18</v>
      </c>
      <c r="HX11">
        <v>1664</v>
      </c>
      <c r="HY11">
        <v>1626</v>
      </c>
      <c r="HZ11">
        <v>2751</v>
      </c>
      <c r="IA11">
        <v>30</v>
      </c>
      <c r="IB11">
        <v>505</v>
      </c>
      <c r="IC11">
        <v>964</v>
      </c>
      <c r="ID11">
        <v>194</v>
      </c>
      <c r="IE11">
        <v>706</v>
      </c>
      <c r="IF11">
        <v>314</v>
      </c>
      <c r="IG11">
        <v>106</v>
      </c>
      <c r="IH11">
        <v>165</v>
      </c>
      <c r="II11">
        <v>44</v>
      </c>
      <c r="IJ11">
        <v>85744</v>
      </c>
      <c r="IK11" s="4"/>
      <c r="IL11" t="s">
        <v>253</v>
      </c>
      <c r="IM11">
        <f t="shared" si="0"/>
        <v>5.7286807240156744E-2</v>
      </c>
      <c r="IN11">
        <f t="shared" si="1"/>
        <v>2.540119425265908E-2</v>
      </c>
    </row>
    <row r="12" spans="1:259" x14ac:dyDescent="0.25">
      <c r="A12" t="s">
        <v>254</v>
      </c>
      <c r="B12">
        <v>446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2</v>
      </c>
      <c r="J12">
        <v>0</v>
      </c>
      <c r="K12">
        <v>447</v>
      </c>
      <c r="L12">
        <v>387</v>
      </c>
      <c r="M12">
        <v>0</v>
      </c>
      <c r="N12">
        <v>670</v>
      </c>
      <c r="O12">
        <v>0</v>
      </c>
      <c r="P12">
        <v>34</v>
      </c>
      <c r="Q12">
        <v>0</v>
      </c>
      <c r="R12">
        <v>14</v>
      </c>
      <c r="S12">
        <v>0</v>
      </c>
      <c r="T12">
        <v>11</v>
      </c>
      <c r="U12">
        <v>0</v>
      </c>
      <c r="V12">
        <v>168</v>
      </c>
      <c r="W12">
        <v>11</v>
      </c>
      <c r="X12">
        <v>0</v>
      </c>
      <c r="Y12">
        <v>0</v>
      </c>
      <c r="Z12">
        <v>16</v>
      </c>
      <c r="AA12">
        <v>564</v>
      </c>
      <c r="AB12">
        <v>9</v>
      </c>
      <c r="AC12">
        <v>41</v>
      </c>
      <c r="AD12">
        <v>0</v>
      </c>
      <c r="AE12">
        <v>35</v>
      </c>
      <c r="AF12">
        <v>0</v>
      </c>
      <c r="AG12">
        <v>0</v>
      </c>
      <c r="AH12">
        <v>0</v>
      </c>
      <c r="AI12">
        <v>81</v>
      </c>
      <c r="AJ12">
        <v>2</v>
      </c>
      <c r="AK12">
        <v>2</v>
      </c>
      <c r="AL12">
        <v>148</v>
      </c>
      <c r="AM12">
        <v>0</v>
      </c>
      <c r="AN12">
        <v>10</v>
      </c>
      <c r="AO12">
        <v>0</v>
      </c>
      <c r="AP12">
        <v>0</v>
      </c>
      <c r="AQ12">
        <v>0</v>
      </c>
      <c r="AR12">
        <v>55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13</v>
      </c>
      <c r="AY12">
        <v>0</v>
      </c>
      <c r="AZ12">
        <v>0</v>
      </c>
      <c r="BA12">
        <v>121</v>
      </c>
      <c r="BB12">
        <v>2</v>
      </c>
      <c r="BC12">
        <v>3</v>
      </c>
      <c r="BD12">
        <v>0</v>
      </c>
      <c r="BE12">
        <v>0</v>
      </c>
      <c r="BF12">
        <v>0</v>
      </c>
      <c r="BG12">
        <v>61</v>
      </c>
      <c r="BH12">
        <v>0</v>
      </c>
      <c r="BI12">
        <v>55</v>
      </c>
      <c r="BJ12">
        <v>14</v>
      </c>
      <c r="BK12">
        <v>78</v>
      </c>
      <c r="BL12">
        <v>12</v>
      </c>
      <c r="BM12">
        <v>12</v>
      </c>
      <c r="BN12">
        <v>0</v>
      </c>
      <c r="BO12">
        <v>0</v>
      </c>
      <c r="BP12">
        <v>639</v>
      </c>
      <c r="BQ12">
        <v>0</v>
      </c>
      <c r="BR12">
        <v>0</v>
      </c>
      <c r="BS12">
        <v>0</v>
      </c>
      <c r="BT12">
        <v>609</v>
      </c>
      <c r="BU12">
        <v>4</v>
      </c>
      <c r="BV12">
        <v>0</v>
      </c>
      <c r="BW12">
        <v>0</v>
      </c>
      <c r="BX12">
        <v>0</v>
      </c>
      <c r="BY12">
        <v>978</v>
      </c>
      <c r="BZ12">
        <v>232</v>
      </c>
      <c r="CA12">
        <v>3</v>
      </c>
      <c r="CB12">
        <v>22</v>
      </c>
      <c r="CC12">
        <v>0</v>
      </c>
      <c r="CD12">
        <v>16</v>
      </c>
      <c r="CE12">
        <v>0</v>
      </c>
      <c r="CF12">
        <v>40</v>
      </c>
      <c r="CG12">
        <v>56</v>
      </c>
      <c r="CH12">
        <v>5</v>
      </c>
      <c r="CI12">
        <v>0</v>
      </c>
      <c r="CJ12">
        <v>15</v>
      </c>
      <c r="CK12">
        <v>8</v>
      </c>
      <c r="CL12">
        <v>0</v>
      </c>
      <c r="CM12">
        <v>278</v>
      </c>
      <c r="CN12">
        <v>64</v>
      </c>
      <c r="CO12">
        <v>8</v>
      </c>
      <c r="CP12">
        <v>22</v>
      </c>
      <c r="CQ12">
        <v>132</v>
      </c>
      <c r="CR12">
        <v>0</v>
      </c>
      <c r="CS12">
        <v>634</v>
      </c>
      <c r="CT12">
        <v>0</v>
      </c>
      <c r="CU12">
        <v>434</v>
      </c>
      <c r="CV12">
        <v>20</v>
      </c>
      <c r="CW12">
        <v>80</v>
      </c>
      <c r="CX12">
        <v>1065</v>
      </c>
      <c r="CY12">
        <v>115</v>
      </c>
      <c r="CZ12">
        <v>60</v>
      </c>
      <c r="DA12">
        <v>15</v>
      </c>
      <c r="DB12">
        <v>0</v>
      </c>
      <c r="DC12">
        <v>1517</v>
      </c>
      <c r="DD12">
        <v>199</v>
      </c>
      <c r="DE12">
        <v>1143</v>
      </c>
      <c r="DF12">
        <v>10</v>
      </c>
      <c r="DG12">
        <v>0</v>
      </c>
      <c r="DH12">
        <v>75</v>
      </c>
      <c r="DI12">
        <v>59</v>
      </c>
      <c r="DJ12">
        <v>51</v>
      </c>
      <c r="DK12">
        <v>46</v>
      </c>
      <c r="DL12">
        <v>7</v>
      </c>
      <c r="DM12">
        <v>2</v>
      </c>
      <c r="DN12">
        <v>69</v>
      </c>
      <c r="DO12">
        <v>0</v>
      </c>
      <c r="DP12">
        <v>0</v>
      </c>
      <c r="DQ12">
        <v>35</v>
      </c>
      <c r="DR12">
        <v>156</v>
      </c>
      <c r="DS12">
        <v>0</v>
      </c>
      <c r="DT12">
        <v>0</v>
      </c>
      <c r="DU12">
        <v>0</v>
      </c>
      <c r="DV12">
        <v>109</v>
      </c>
      <c r="DW12">
        <v>0</v>
      </c>
      <c r="DX12">
        <v>68</v>
      </c>
      <c r="DY12">
        <v>906</v>
      </c>
      <c r="DZ12">
        <v>30</v>
      </c>
      <c r="EA12">
        <v>2</v>
      </c>
      <c r="EB12">
        <v>0</v>
      </c>
      <c r="EC12">
        <v>0</v>
      </c>
      <c r="ED12">
        <v>44</v>
      </c>
      <c r="EE12">
        <v>67</v>
      </c>
      <c r="EF12">
        <v>0</v>
      </c>
      <c r="EG12">
        <v>0</v>
      </c>
      <c r="EH12">
        <v>34</v>
      </c>
      <c r="EI12">
        <v>0</v>
      </c>
      <c r="EJ12">
        <v>0</v>
      </c>
      <c r="EK12">
        <v>0</v>
      </c>
      <c r="EL12">
        <v>0</v>
      </c>
      <c r="EM12">
        <v>467</v>
      </c>
      <c r="EN12">
        <v>0</v>
      </c>
      <c r="EO12">
        <v>0</v>
      </c>
      <c r="EP12">
        <v>0</v>
      </c>
      <c r="EQ12">
        <v>0</v>
      </c>
      <c r="ER12">
        <v>16</v>
      </c>
      <c r="ES12">
        <v>0</v>
      </c>
      <c r="ET12">
        <v>0</v>
      </c>
      <c r="EU12">
        <v>318</v>
      </c>
      <c r="EV12">
        <v>29</v>
      </c>
      <c r="EW12">
        <v>0</v>
      </c>
      <c r="EX12">
        <v>4</v>
      </c>
      <c r="EY12">
        <v>0</v>
      </c>
      <c r="EZ12">
        <v>0</v>
      </c>
      <c r="FA12">
        <v>0</v>
      </c>
      <c r="FB12">
        <v>2</v>
      </c>
      <c r="FC12">
        <v>0</v>
      </c>
      <c r="FD12">
        <v>0</v>
      </c>
      <c r="FE12">
        <v>0</v>
      </c>
      <c r="FF12">
        <v>89</v>
      </c>
      <c r="FG12">
        <v>12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4</v>
      </c>
      <c r="FN12">
        <v>12</v>
      </c>
      <c r="FO12">
        <v>0</v>
      </c>
      <c r="FP12">
        <v>0</v>
      </c>
      <c r="FQ12">
        <v>172</v>
      </c>
      <c r="FR12">
        <v>51</v>
      </c>
      <c r="FS12">
        <v>0</v>
      </c>
      <c r="FT12">
        <v>17</v>
      </c>
      <c r="FU12">
        <v>476</v>
      </c>
      <c r="FV12">
        <v>0</v>
      </c>
      <c r="FW12">
        <v>63</v>
      </c>
      <c r="FX12">
        <v>0</v>
      </c>
      <c r="FY12">
        <v>15</v>
      </c>
      <c r="FZ12">
        <v>8</v>
      </c>
      <c r="GA12">
        <v>9</v>
      </c>
      <c r="GB12">
        <v>0</v>
      </c>
      <c r="GC12">
        <v>104</v>
      </c>
      <c r="GD12">
        <v>8</v>
      </c>
      <c r="GE12">
        <v>88</v>
      </c>
      <c r="GF12">
        <v>33</v>
      </c>
      <c r="GG12">
        <v>8</v>
      </c>
      <c r="GH12">
        <v>0</v>
      </c>
      <c r="GI12">
        <v>10</v>
      </c>
      <c r="GJ12">
        <v>1635</v>
      </c>
      <c r="GK12">
        <v>11</v>
      </c>
      <c r="GL12">
        <v>19</v>
      </c>
      <c r="GM12">
        <v>0</v>
      </c>
      <c r="GN12">
        <v>0</v>
      </c>
      <c r="GO12">
        <v>0</v>
      </c>
      <c r="GP12">
        <v>0</v>
      </c>
      <c r="GQ12">
        <v>11</v>
      </c>
      <c r="GR12">
        <v>21</v>
      </c>
      <c r="GS12">
        <v>1201</v>
      </c>
      <c r="GT12">
        <v>19</v>
      </c>
      <c r="GU12">
        <v>32</v>
      </c>
      <c r="GV12">
        <v>0</v>
      </c>
      <c r="GW12">
        <v>0</v>
      </c>
      <c r="GX12">
        <v>0</v>
      </c>
      <c r="GY12">
        <v>0</v>
      </c>
      <c r="GZ12">
        <v>1</v>
      </c>
      <c r="HA12">
        <v>74</v>
      </c>
      <c r="HB12">
        <v>107</v>
      </c>
      <c r="HC12">
        <v>52</v>
      </c>
      <c r="HD12">
        <v>0</v>
      </c>
      <c r="HE12">
        <v>34</v>
      </c>
      <c r="HF12">
        <v>33</v>
      </c>
      <c r="HG12">
        <v>0</v>
      </c>
      <c r="HH12">
        <v>0</v>
      </c>
      <c r="HI12">
        <v>15</v>
      </c>
      <c r="HJ12">
        <v>194</v>
      </c>
      <c r="HK12">
        <v>25</v>
      </c>
      <c r="HL12">
        <v>167</v>
      </c>
      <c r="HM12">
        <v>264</v>
      </c>
      <c r="HN12">
        <v>65</v>
      </c>
      <c r="HO12">
        <v>89</v>
      </c>
      <c r="HP12">
        <v>196</v>
      </c>
      <c r="HQ12">
        <v>66</v>
      </c>
      <c r="HR12">
        <v>874</v>
      </c>
      <c r="HS12">
        <v>40</v>
      </c>
      <c r="HT12">
        <v>319</v>
      </c>
      <c r="HU12">
        <v>2427</v>
      </c>
      <c r="HV12">
        <v>105</v>
      </c>
      <c r="HW12">
        <v>2</v>
      </c>
      <c r="HX12">
        <v>6066</v>
      </c>
      <c r="HY12">
        <v>1733</v>
      </c>
      <c r="HZ12">
        <v>2065</v>
      </c>
      <c r="IA12">
        <v>17</v>
      </c>
      <c r="IB12">
        <v>259</v>
      </c>
      <c r="IC12">
        <v>1510</v>
      </c>
      <c r="ID12">
        <v>51</v>
      </c>
      <c r="IE12">
        <v>636</v>
      </c>
      <c r="IF12">
        <v>83</v>
      </c>
      <c r="IG12">
        <v>82</v>
      </c>
      <c r="IH12">
        <v>285</v>
      </c>
      <c r="II12">
        <v>10</v>
      </c>
      <c r="IJ12">
        <v>40194</v>
      </c>
      <c r="IK12" s="4"/>
      <c r="IL12" t="s">
        <v>254</v>
      </c>
      <c r="IM12">
        <f t="shared" si="0"/>
        <v>0.1013584117032393</v>
      </c>
      <c r="IN12">
        <f t="shared" si="1"/>
        <v>5.6724884311091205E-2</v>
      </c>
    </row>
    <row r="13" spans="1:259" x14ac:dyDescent="0.25">
      <c r="A13" t="s">
        <v>255</v>
      </c>
      <c r="B13">
        <v>1399</v>
      </c>
      <c r="C13">
        <v>1</v>
      </c>
      <c r="D13">
        <v>0</v>
      </c>
      <c r="E13">
        <v>0</v>
      </c>
      <c r="F13">
        <v>0</v>
      </c>
      <c r="G13">
        <v>67</v>
      </c>
      <c r="H13">
        <v>12</v>
      </c>
      <c r="I13">
        <v>30</v>
      </c>
      <c r="J13">
        <v>0</v>
      </c>
      <c r="K13">
        <v>3726</v>
      </c>
      <c r="L13">
        <v>1529</v>
      </c>
      <c r="M13">
        <v>0</v>
      </c>
      <c r="N13">
        <v>797</v>
      </c>
      <c r="O13">
        <v>0</v>
      </c>
      <c r="P13">
        <v>81</v>
      </c>
      <c r="Q13">
        <v>0</v>
      </c>
      <c r="R13">
        <v>193</v>
      </c>
      <c r="S13">
        <v>9</v>
      </c>
      <c r="T13">
        <v>86</v>
      </c>
      <c r="U13">
        <v>22</v>
      </c>
      <c r="V13">
        <v>495</v>
      </c>
      <c r="W13">
        <v>397</v>
      </c>
      <c r="X13">
        <v>0</v>
      </c>
      <c r="Y13">
        <v>32</v>
      </c>
      <c r="Z13">
        <v>256</v>
      </c>
      <c r="AA13">
        <v>113</v>
      </c>
      <c r="AB13">
        <v>130</v>
      </c>
      <c r="AC13">
        <v>151</v>
      </c>
      <c r="AD13">
        <v>92</v>
      </c>
      <c r="AE13">
        <v>203</v>
      </c>
      <c r="AF13">
        <v>61</v>
      </c>
      <c r="AG13">
        <v>54</v>
      </c>
      <c r="AH13">
        <v>0</v>
      </c>
      <c r="AI13">
        <v>75</v>
      </c>
      <c r="AJ13">
        <v>50</v>
      </c>
      <c r="AK13">
        <v>55</v>
      </c>
      <c r="AL13">
        <v>2673</v>
      </c>
      <c r="AM13">
        <v>206</v>
      </c>
      <c r="AN13">
        <v>633</v>
      </c>
      <c r="AO13">
        <v>43</v>
      </c>
      <c r="AP13">
        <v>0</v>
      </c>
      <c r="AQ13">
        <v>2</v>
      </c>
      <c r="AR13">
        <v>454</v>
      </c>
      <c r="AS13">
        <v>159</v>
      </c>
      <c r="AT13">
        <v>13</v>
      </c>
      <c r="AU13">
        <v>0</v>
      </c>
      <c r="AV13">
        <v>0</v>
      </c>
      <c r="AW13">
        <v>0</v>
      </c>
      <c r="AX13">
        <v>136</v>
      </c>
      <c r="AY13">
        <v>57</v>
      </c>
      <c r="AZ13">
        <v>0</v>
      </c>
      <c r="BA13">
        <v>190</v>
      </c>
      <c r="BB13">
        <v>68</v>
      </c>
      <c r="BC13">
        <v>37</v>
      </c>
      <c r="BD13">
        <v>0</v>
      </c>
      <c r="BE13">
        <v>0</v>
      </c>
      <c r="BF13">
        <v>9</v>
      </c>
      <c r="BG13">
        <v>319</v>
      </c>
      <c r="BH13">
        <v>249</v>
      </c>
      <c r="BI13">
        <v>55</v>
      </c>
      <c r="BJ13">
        <v>87</v>
      </c>
      <c r="BK13">
        <v>193</v>
      </c>
      <c r="BL13">
        <v>308</v>
      </c>
      <c r="BM13">
        <v>39</v>
      </c>
      <c r="BN13">
        <v>42</v>
      </c>
      <c r="BO13">
        <v>39</v>
      </c>
      <c r="BP13">
        <v>537</v>
      </c>
      <c r="BQ13">
        <v>19</v>
      </c>
      <c r="BR13">
        <v>48</v>
      </c>
      <c r="BS13">
        <v>227</v>
      </c>
      <c r="BT13">
        <v>924</v>
      </c>
      <c r="BU13">
        <v>810</v>
      </c>
      <c r="BV13">
        <v>98</v>
      </c>
      <c r="BW13">
        <v>122</v>
      </c>
      <c r="BX13">
        <v>0</v>
      </c>
      <c r="BY13">
        <v>93</v>
      </c>
      <c r="BZ13">
        <v>967</v>
      </c>
      <c r="CA13">
        <v>32</v>
      </c>
      <c r="CB13">
        <v>314</v>
      </c>
      <c r="CC13">
        <v>0</v>
      </c>
      <c r="CD13">
        <v>29</v>
      </c>
      <c r="CE13">
        <v>0</v>
      </c>
      <c r="CF13">
        <v>16</v>
      </c>
      <c r="CG13">
        <v>1570</v>
      </c>
      <c r="CH13">
        <v>108</v>
      </c>
      <c r="CI13">
        <v>15</v>
      </c>
      <c r="CJ13">
        <v>4</v>
      </c>
      <c r="CK13">
        <v>719</v>
      </c>
      <c r="CL13">
        <v>75</v>
      </c>
      <c r="CM13">
        <v>419</v>
      </c>
      <c r="CN13">
        <v>315</v>
      </c>
      <c r="CO13">
        <v>122</v>
      </c>
      <c r="CP13">
        <v>1328</v>
      </c>
      <c r="CQ13">
        <v>0</v>
      </c>
      <c r="CR13">
        <v>6</v>
      </c>
      <c r="CS13">
        <v>1196</v>
      </c>
      <c r="CT13">
        <v>0</v>
      </c>
      <c r="CU13">
        <v>419</v>
      </c>
      <c r="CV13">
        <v>683</v>
      </c>
      <c r="CW13">
        <v>58</v>
      </c>
      <c r="CX13">
        <v>1035</v>
      </c>
      <c r="CY13">
        <v>84</v>
      </c>
      <c r="CZ13">
        <v>483</v>
      </c>
      <c r="DA13">
        <v>81</v>
      </c>
      <c r="DB13">
        <v>1</v>
      </c>
      <c r="DC13">
        <v>296</v>
      </c>
      <c r="DD13">
        <v>153</v>
      </c>
      <c r="DE13">
        <v>307</v>
      </c>
      <c r="DF13">
        <v>0</v>
      </c>
      <c r="DG13">
        <v>21</v>
      </c>
      <c r="DH13">
        <v>56</v>
      </c>
      <c r="DI13">
        <v>163</v>
      </c>
      <c r="DJ13">
        <v>905</v>
      </c>
      <c r="DK13">
        <v>53</v>
      </c>
      <c r="DL13">
        <v>56</v>
      </c>
      <c r="DM13">
        <v>589</v>
      </c>
      <c r="DN13">
        <v>280</v>
      </c>
      <c r="DO13">
        <v>24</v>
      </c>
      <c r="DP13">
        <v>52</v>
      </c>
      <c r="DQ13">
        <v>1862</v>
      </c>
      <c r="DR13">
        <v>292</v>
      </c>
      <c r="DS13">
        <v>0</v>
      </c>
      <c r="DT13">
        <v>12</v>
      </c>
      <c r="DU13">
        <v>5</v>
      </c>
      <c r="DV13">
        <v>15553</v>
      </c>
      <c r="DW13">
        <v>31</v>
      </c>
      <c r="DX13">
        <v>151</v>
      </c>
      <c r="DY13">
        <v>210</v>
      </c>
      <c r="DZ13">
        <v>213</v>
      </c>
      <c r="EA13">
        <v>3</v>
      </c>
      <c r="EB13">
        <v>0</v>
      </c>
      <c r="EC13">
        <v>5</v>
      </c>
      <c r="ED13">
        <v>63</v>
      </c>
      <c r="EE13">
        <v>1045</v>
      </c>
      <c r="EF13">
        <v>18</v>
      </c>
      <c r="EG13">
        <v>22</v>
      </c>
      <c r="EH13">
        <v>397</v>
      </c>
      <c r="EI13">
        <v>116</v>
      </c>
      <c r="EJ13">
        <v>0</v>
      </c>
      <c r="EK13">
        <v>217</v>
      </c>
      <c r="EL13">
        <v>8</v>
      </c>
      <c r="EM13">
        <v>1451</v>
      </c>
      <c r="EN13">
        <v>351</v>
      </c>
      <c r="EO13">
        <v>731</v>
      </c>
      <c r="EP13">
        <v>742</v>
      </c>
      <c r="EQ13">
        <v>12</v>
      </c>
      <c r="ER13">
        <v>612</v>
      </c>
      <c r="ES13">
        <v>0</v>
      </c>
      <c r="ET13">
        <v>0</v>
      </c>
      <c r="EU13">
        <v>1167</v>
      </c>
      <c r="EV13">
        <v>231</v>
      </c>
      <c r="EW13">
        <v>5404</v>
      </c>
      <c r="EX13">
        <v>19</v>
      </c>
      <c r="EY13">
        <v>0</v>
      </c>
      <c r="EZ13">
        <v>2</v>
      </c>
      <c r="FA13">
        <v>0</v>
      </c>
      <c r="FB13">
        <v>0</v>
      </c>
      <c r="FC13">
        <v>4</v>
      </c>
      <c r="FD13">
        <v>6</v>
      </c>
      <c r="FE13">
        <v>0</v>
      </c>
      <c r="FF13">
        <v>131</v>
      </c>
      <c r="FG13">
        <v>7</v>
      </c>
      <c r="FH13">
        <v>0</v>
      </c>
      <c r="FI13">
        <v>3</v>
      </c>
      <c r="FJ13">
        <v>0</v>
      </c>
      <c r="FK13">
        <v>4</v>
      </c>
      <c r="FL13">
        <v>0</v>
      </c>
      <c r="FM13">
        <v>153</v>
      </c>
      <c r="FN13">
        <v>1</v>
      </c>
      <c r="FO13">
        <v>767</v>
      </c>
      <c r="FP13">
        <v>5</v>
      </c>
      <c r="FQ13">
        <v>418</v>
      </c>
      <c r="FR13">
        <v>5</v>
      </c>
      <c r="FS13">
        <v>32</v>
      </c>
      <c r="FT13">
        <v>40</v>
      </c>
      <c r="FU13">
        <v>75</v>
      </c>
      <c r="FV13">
        <v>28</v>
      </c>
      <c r="FW13">
        <v>0</v>
      </c>
      <c r="FX13">
        <v>304</v>
      </c>
      <c r="FY13">
        <v>123</v>
      </c>
      <c r="FZ13">
        <v>129</v>
      </c>
      <c r="GA13">
        <v>13</v>
      </c>
      <c r="GB13">
        <v>20</v>
      </c>
      <c r="GC13">
        <v>632</v>
      </c>
      <c r="GD13">
        <v>4</v>
      </c>
      <c r="GE13">
        <v>296</v>
      </c>
      <c r="GF13">
        <v>144</v>
      </c>
      <c r="GG13">
        <v>260</v>
      </c>
      <c r="GH13">
        <v>119</v>
      </c>
      <c r="GI13">
        <v>0</v>
      </c>
      <c r="GJ13">
        <v>297</v>
      </c>
      <c r="GK13">
        <v>751</v>
      </c>
      <c r="GL13">
        <v>158</v>
      </c>
      <c r="GM13">
        <v>0</v>
      </c>
      <c r="GN13">
        <v>0</v>
      </c>
      <c r="GO13">
        <v>286</v>
      </c>
      <c r="GP13">
        <v>1567</v>
      </c>
      <c r="GQ13">
        <v>2580</v>
      </c>
      <c r="GR13">
        <v>88</v>
      </c>
      <c r="GS13">
        <v>3818</v>
      </c>
      <c r="GT13">
        <v>21</v>
      </c>
      <c r="GU13">
        <v>249</v>
      </c>
      <c r="GV13">
        <v>72</v>
      </c>
      <c r="GW13">
        <v>114</v>
      </c>
      <c r="GX13">
        <v>217</v>
      </c>
      <c r="GY13">
        <v>0</v>
      </c>
      <c r="GZ13">
        <v>14</v>
      </c>
      <c r="HA13">
        <v>755</v>
      </c>
      <c r="HB13">
        <v>1023</v>
      </c>
      <c r="HC13">
        <v>7</v>
      </c>
      <c r="HD13">
        <v>1</v>
      </c>
      <c r="HE13">
        <v>81</v>
      </c>
      <c r="HF13">
        <v>12</v>
      </c>
      <c r="HG13">
        <v>31</v>
      </c>
      <c r="HH13">
        <v>13</v>
      </c>
      <c r="HI13">
        <v>148</v>
      </c>
      <c r="HJ13">
        <v>2195</v>
      </c>
      <c r="HK13">
        <v>320</v>
      </c>
      <c r="HL13">
        <v>1966</v>
      </c>
      <c r="HM13">
        <v>2457</v>
      </c>
      <c r="HN13">
        <v>476</v>
      </c>
      <c r="HO13">
        <v>1528</v>
      </c>
      <c r="HP13">
        <v>962</v>
      </c>
      <c r="HQ13">
        <v>891</v>
      </c>
      <c r="HR13">
        <v>5386</v>
      </c>
      <c r="HS13">
        <v>421</v>
      </c>
      <c r="HT13">
        <v>1642</v>
      </c>
      <c r="HU13">
        <v>2907</v>
      </c>
      <c r="HV13">
        <v>3251</v>
      </c>
      <c r="HW13">
        <v>146</v>
      </c>
      <c r="HX13">
        <v>3955</v>
      </c>
      <c r="HY13">
        <v>4947</v>
      </c>
      <c r="HZ13">
        <v>1151</v>
      </c>
      <c r="IA13">
        <v>148</v>
      </c>
      <c r="IB13">
        <v>741</v>
      </c>
      <c r="IC13">
        <v>2965</v>
      </c>
      <c r="ID13">
        <v>671</v>
      </c>
      <c r="IE13">
        <v>2043</v>
      </c>
      <c r="IF13">
        <v>130</v>
      </c>
      <c r="IG13">
        <v>193</v>
      </c>
      <c r="IH13">
        <v>1308</v>
      </c>
      <c r="II13">
        <v>21</v>
      </c>
      <c r="IJ13">
        <v>133159</v>
      </c>
      <c r="IK13" s="4"/>
      <c r="IL13" t="s">
        <v>255</v>
      </c>
      <c r="IM13">
        <f t="shared" si="0"/>
        <v>5.2471105971057155E-2</v>
      </c>
      <c r="IN13">
        <f t="shared" si="1"/>
        <v>4.3624539084853448E-2</v>
      </c>
    </row>
    <row r="14" spans="1:259" x14ac:dyDescent="0.25">
      <c r="A14" t="s">
        <v>256</v>
      </c>
      <c r="B14">
        <v>371</v>
      </c>
      <c r="C14">
        <v>270</v>
      </c>
      <c r="D14">
        <v>0</v>
      </c>
      <c r="E14">
        <v>0</v>
      </c>
      <c r="F14">
        <v>0</v>
      </c>
      <c r="G14">
        <v>0</v>
      </c>
      <c r="H14">
        <v>0</v>
      </c>
      <c r="I14">
        <v>7</v>
      </c>
      <c r="J14">
        <v>0</v>
      </c>
      <c r="K14">
        <v>458</v>
      </c>
      <c r="L14">
        <v>270</v>
      </c>
      <c r="M14">
        <v>0</v>
      </c>
      <c r="N14">
        <v>225</v>
      </c>
      <c r="O14">
        <v>0</v>
      </c>
      <c r="P14">
        <v>26</v>
      </c>
      <c r="Q14">
        <v>0</v>
      </c>
      <c r="R14">
        <v>36</v>
      </c>
      <c r="S14">
        <v>0</v>
      </c>
      <c r="T14">
        <v>4</v>
      </c>
      <c r="U14">
        <v>8</v>
      </c>
      <c r="V14">
        <v>67</v>
      </c>
      <c r="W14">
        <v>0</v>
      </c>
      <c r="X14">
        <v>0</v>
      </c>
      <c r="Y14">
        <v>0</v>
      </c>
      <c r="Z14">
        <v>0</v>
      </c>
      <c r="AA14">
        <v>0</v>
      </c>
      <c r="AB14">
        <v>4</v>
      </c>
      <c r="AC14">
        <v>43</v>
      </c>
      <c r="AD14">
        <v>0</v>
      </c>
      <c r="AE14">
        <v>15</v>
      </c>
      <c r="AF14">
        <v>44</v>
      </c>
      <c r="AG14">
        <v>0</v>
      </c>
      <c r="AH14">
        <v>0</v>
      </c>
      <c r="AI14">
        <v>488</v>
      </c>
      <c r="AJ14">
        <v>39</v>
      </c>
      <c r="AK14">
        <v>137</v>
      </c>
      <c r="AL14">
        <v>116</v>
      </c>
      <c r="AM14">
        <v>0</v>
      </c>
      <c r="AN14">
        <v>0</v>
      </c>
      <c r="AO14">
        <v>525</v>
      </c>
      <c r="AP14">
        <v>0</v>
      </c>
      <c r="AQ14">
        <v>0</v>
      </c>
      <c r="AR14">
        <v>45</v>
      </c>
      <c r="AS14">
        <v>0</v>
      </c>
      <c r="AT14">
        <v>30</v>
      </c>
      <c r="AU14">
        <v>0</v>
      </c>
      <c r="AV14">
        <v>0</v>
      </c>
      <c r="AW14">
        <v>0</v>
      </c>
      <c r="AX14">
        <v>4</v>
      </c>
      <c r="AY14">
        <v>0</v>
      </c>
      <c r="AZ14">
        <v>6</v>
      </c>
      <c r="BA14">
        <v>696</v>
      </c>
      <c r="BB14">
        <v>11</v>
      </c>
      <c r="BC14">
        <v>76</v>
      </c>
      <c r="BD14">
        <v>0</v>
      </c>
      <c r="BE14">
        <v>25</v>
      </c>
      <c r="BF14">
        <v>61</v>
      </c>
      <c r="BG14">
        <v>195</v>
      </c>
      <c r="BH14">
        <v>369</v>
      </c>
      <c r="BI14">
        <v>2</v>
      </c>
      <c r="BJ14">
        <v>4</v>
      </c>
      <c r="BK14">
        <v>186</v>
      </c>
      <c r="BL14">
        <v>29</v>
      </c>
      <c r="BM14">
        <v>48</v>
      </c>
      <c r="BN14">
        <v>0</v>
      </c>
      <c r="BO14">
        <v>0</v>
      </c>
      <c r="BP14">
        <v>6</v>
      </c>
      <c r="BQ14">
        <v>84</v>
      </c>
      <c r="BR14">
        <v>0</v>
      </c>
      <c r="BS14">
        <v>733</v>
      </c>
      <c r="BT14">
        <v>446</v>
      </c>
      <c r="BU14">
        <v>157</v>
      </c>
      <c r="BV14">
        <v>84</v>
      </c>
      <c r="BW14">
        <v>4</v>
      </c>
      <c r="BX14">
        <v>0</v>
      </c>
      <c r="BY14">
        <v>3</v>
      </c>
      <c r="BZ14">
        <v>193</v>
      </c>
      <c r="CA14">
        <v>86</v>
      </c>
      <c r="CB14">
        <v>205</v>
      </c>
      <c r="CC14">
        <v>0</v>
      </c>
      <c r="CD14">
        <v>0</v>
      </c>
      <c r="CE14">
        <v>0</v>
      </c>
      <c r="CF14">
        <v>0</v>
      </c>
      <c r="CG14">
        <v>96</v>
      </c>
      <c r="CH14">
        <v>147</v>
      </c>
      <c r="CI14">
        <v>0</v>
      </c>
      <c r="CJ14">
        <v>164</v>
      </c>
      <c r="CK14">
        <v>9</v>
      </c>
      <c r="CL14">
        <v>0</v>
      </c>
      <c r="CM14">
        <v>7</v>
      </c>
      <c r="CN14">
        <v>315</v>
      </c>
      <c r="CO14">
        <v>11</v>
      </c>
      <c r="CP14">
        <v>353</v>
      </c>
      <c r="CQ14">
        <v>0</v>
      </c>
      <c r="CR14">
        <v>0</v>
      </c>
      <c r="CS14">
        <v>645</v>
      </c>
      <c r="CT14">
        <v>0</v>
      </c>
      <c r="CU14">
        <v>0</v>
      </c>
      <c r="CV14">
        <v>0</v>
      </c>
      <c r="CW14">
        <v>0</v>
      </c>
      <c r="CX14">
        <v>250</v>
      </c>
      <c r="CY14">
        <v>0</v>
      </c>
      <c r="CZ14">
        <v>0</v>
      </c>
      <c r="DA14">
        <v>1177</v>
      </c>
      <c r="DB14">
        <v>2</v>
      </c>
      <c r="DC14">
        <v>0</v>
      </c>
      <c r="DD14">
        <v>0</v>
      </c>
      <c r="DE14">
        <v>46</v>
      </c>
      <c r="DF14">
        <v>0</v>
      </c>
      <c r="DG14">
        <v>0</v>
      </c>
      <c r="DH14">
        <v>1146</v>
      </c>
      <c r="DI14">
        <v>7</v>
      </c>
      <c r="DJ14">
        <v>989</v>
      </c>
      <c r="DK14">
        <v>0</v>
      </c>
      <c r="DL14">
        <v>0</v>
      </c>
      <c r="DM14">
        <v>22</v>
      </c>
      <c r="DN14">
        <v>155</v>
      </c>
      <c r="DO14">
        <v>24</v>
      </c>
      <c r="DP14">
        <v>0</v>
      </c>
      <c r="DQ14">
        <v>174</v>
      </c>
      <c r="DR14">
        <v>1</v>
      </c>
      <c r="DS14">
        <v>0</v>
      </c>
      <c r="DT14">
        <v>0</v>
      </c>
      <c r="DU14">
        <v>0</v>
      </c>
      <c r="DV14">
        <v>6172</v>
      </c>
      <c r="DW14">
        <v>0</v>
      </c>
      <c r="DX14">
        <v>2</v>
      </c>
      <c r="DY14">
        <v>16</v>
      </c>
      <c r="DZ14">
        <v>4</v>
      </c>
      <c r="EA14">
        <v>0</v>
      </c>
      <c r="EB14">
        <v>0</v>
      </c>
      <c r="EC14">
        <v>0</v>
      </c>
      <c r="ED14">
        <v>151</v>
      </c>
      <c r="EE14">
        <v>25</v>
      </c>
      <c r="EF14">
        <v>0</v>
      </c>
      <c r="EG14">
        <v>9</v>
      </c>
      <c r="EH14">
        <v>2</v>
      </c>
      <c r="EI14">
        <v>0</v>
      </c>
      <c r="EJ14">
        <v>0</v>
      </c>
      <c r="EK14">
        <v>0</v>
      </c>
      <c r="EL14">
        <v>0</v>
      </c>
      <c r="EM14">
        <v>184</v>
      </c>
      <c r="EN14">
        <v>151</v>
      </c>
      <c r="EO14">
        <v>184</v>
      </c>
      <c r="EP14">
        <v>0</v>
      </c>
      <c r="EQ14">
        <v>0</v>
      </c>
      <c r="ER14">
        <v>45</v>
      </c>
      <c r="ES14">
        <v>0</v>
      </c>
      <c r="ET14">
        <v>0</v>
      </c>
      <c r="EU14">
        <v>0</v>
      </c>
      <c r="EV14">
        <v>65</v>
      </c>
      <c r="EW14">
        <v>0</v>
      </c>
      <c r="EX14">
        <v>357</v>
      </c>
      <c r="EY14">
        <v>719</v>
      </c>
      <c r="EZ14">
        <v>3763</v>
      </c>
      <c r="FA14">
        <v>0</v>
      </c>
      <c r="FB14">
        <v>0</v>
      </c>
      <c r="FC14">
        <v>16</v>
      </c>
      <c r="FD14">
        <v>259</v>
      </c>
      <c r="FE14">
        <v>0</v>
      </c>
      <c r="FF14">
        <v>363</v>
      </c>
      <c r="FG14">
        <v>102</v>
      </c>
      <c r="FH14">
        <v>79</v>
      </c>
      <c r="FI14">
        <v>0</v>
      </c>
      <c r="FJ14">
        <v>0</v>
      </c>
      <c r="FK14">
        <v>311</v>
      </c>
      <c r="FL14">
        <v>324</v>
      </c>
      <c r="FM14">
        <v>64</v>
      </c>
      <c r="FN14">
        <v>25</v>
      </c>
      <c r="FO14">
        <v>455</v>
      </c>
      <c r="FP14">
        <v>235</v>
      </c>
      <c r="FQ14">
        <v>24</v>
      </c>
      <c r="FR14">
        <v>25</v>
      </c>
      <c r="FS14">
        <v>136</v>
      </c>
      <c r="FT14">
        <v>0</v>
      </c>
      <c r="FU14">
        <v>535</v>
      </c>
      <c r="FV14">
        <v>2</v>
      </c>
      <c r="FW14">
        <v>0</v>
      </c>
      <c r="FX14">
        <v>293</v>
      </c>
      <c r="FY14">
        <v>52</v>
      </c>
      <c r="FZ14">
        <v>26</v>
      </c>
      <c r="GA14">
        <v>1114</v>
      </c>
      <c r="GB14">
        <v>0</v>
      </c>
      <c r="GC14">
        <v>281</v>
      </c>
      <c r="GD14">
        <v>0</v>
      </c>
      <c r="GE14">
        <v>94</v>
      </c>
      <c r="GF14">
        <v>3</v>
      </c>
      <c r="GG14">
        <v>33</v>
      </c>
      <c r="GH14">
        <v>0</v>
      </c>
      <c r="GI14">
        <v>0</v>
      </c>
      <c r="GJ14">
        <v>2154</v>
      </c>
      <c r="GK14">
        <v>16</v>
      </c>
      <c r="GL14">
        <v>197</v>
      </c>
      <c r="GM14">
        <v>0</v>
      </c>
      <c r="GN14">
        <v>239</v>
      </c>
      <c r="GO14">
        <v>30</v>
      </c>
      <c r="GP14">
        <v>149</v>
      </c>
      <c r="GQ14">
        <v>360</v>
      </c>
      <c r="GR14">
        <v>504</v>
      </c>
      <c r="GS14">
        <v>949</v>
      </c>
      <c r="GT14">
        <v>1590</v>
      </c>
      <c r="GU14">
        <v>114</v>
      </c>
      <c r="GV14">
        <v>0</v>
      </c>
      <c r="GW14">
        <v>434</v>
      </c>
      <c r="GX14">
        <v>0</v>
      </c>
      <c r="GY14">
        <v>48</v>
      </c>
      <c r="GZ14">
        <v>0</v>
      </c>
      <c r="HA14">
        <v>34</v>
      </c>
      <c r="HB14">
        <v>855</v>
      </c>
      <c r="HC14">
        <v>1</v>
      </c>
      <c r="HD14">
        <v>0</v>
      </c>
      <c r="HE14">
        <v>0</v>
      </c>
      <c r="HF14">
        <v>0</v>
      </c>
      <c r="HG14">
        <v>30</v>
      </c>
      <c r="HH14">
        <v>0</v>
      </c>
      <c r="HI14">
        <v>50</v>
      </c>
      <c r="HJ14">
        <v>299</v>
      </c>
      <c r="HK14">
        <v>35</v>
      </c>
      <c r="HL14">
        <v>80</v>
      </c>
      <c r="HM14">
        <v>278</v>
      </c>
      <c r="HN14">
        <v>97</v>
      </c>
      <c r="HO14">
        <v>102</v>
      </c>
      <c r="HP14">
        <v>91</v>
      </c>
      <c r="HQ14">
        <v>111</v>
      </c>
      <c r="HR14">
        <v>429</v>
      </c>
      <c r="HS14">
        <v>451</v>
      </c>
      <c r="HT14">
        <v>329</v>
      </c>
      <c r="HU14">
        <v>13</v>
      </c>
      <c r="HV14">
        <v>506</v>
      </c>
      <c r="HW14">
        <v>0</v>
      </c>
      <c r="HX14">
        <v>350</v>
      </c>
      <c r="HY14">
        <v>571</v>
      </c>
      <c r="HZ14">
        <v>616</v>
      </c>
      <c r="IA14">
        <v>16</v>
      </c>
      <c r="IB14">
        <v>146</v>
      </c>
      <c r="IC14">
        <v>78</v>
      </c>
      <c r="ID14">
        <v>139</v>
      </c>
      <c r="IE14">
        <v>49</v>
      </c>
      <c r="IF14">
        <v>0</v>
      </c>
      <c r="IG14">
        <v>122</v>
      </c>
      <c r="IH14">
        <v>0</v>
      </c>
      <c r="II14">
        <v>0</v>
      </c>
      <c r="IJ14">
        <v>42554</v>
      </c>
      <c r="IK14" s="4"/>
      <c r="IL14" t="s">
        <v>256</v>
      </c>
      <c r="IM14">
        <f t="shared" si="0"/>
        <v>3.1700897682944026E-2</v>
      </c>
      <c r="IN14">
        <f t="shared" si="1"/>
        <v>6.2508812332565684E-3</v>
      </c>
    </row>
    <row r="15" spans="1:259" x14ac:dyDescent="0.25">
      <c r="A15" t="s">
        <v>257</v>
      </c>
      <c r="B15">
        <v>185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22</v>
      </c>
      <c r="M15">
        <v>0</v>
      </c>
      <c r="N15">
        <v>280</v>
      </c>
      <c r="O15">
        <v>0</v>
      </c>
      <c r="P15">
        <v>41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7</v>
      </c>
      <c r="X15">
        <v>0</v>
      </c>
      <c r="Y15">
        <v>0</v>
      </c>
      <c r="Z15">
        <v>0</v>
      </c>
      <c r="AA15">
        <v>188</v>
      </c>
      <c r="AB15">
        <v>3</v>
      </c>
      <c r="AC15">
        <v>57</v>
      </c>
      <c r="AD15">
        <v>0</v>
      </c>
      <c r="AE15">
        <v>18</v>
      </c>
      <c r="AF15">
        <v>0</v>
      </c>
      <c r="AG15">
        <v>0</v>
      </c>
      <c r="AH15">
        <v>0</v>
      </c>
      <c r="AI15">
        <v>83</v>
      </c>
      <c r="AJ15">
        <v>0</v>
      </c>
      <c r="AK15">
        <v>0</v>
      </c>
      <c r="AL15">
        <v>31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4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1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13</v>
      </c>
      <c r="BH15">
        <v>0</v>
      </c>
      <c r="BI15">
        <v>0</v>
      </c>
      <c r="BJ15">
        <v>0</v>
      </c>
      <c r="BK15">
        <v>39</v>
      </c>
      <c r="BL15">
        <v>26</v>
      </c>
      <c r="BM15">
        <v>0</v>
      </c>
      <c r="BN15">
        <v>0</v>
      </c>
      <c r="BO15">
        <v>2</v>
      </c>
      <c r="BP15">
        <v>0</v>
      </c>
      <c r="BQ15">
        <v>0</v>
      </c>
      <c r="BR15">
        <v>0</v>
      </c>
      <c r="BS15">
        <v>0</v>
      </c>
      <c r="BT15">
        <v>44</v>
      </c>
      <c r="BU15">
        <v>0</v>
      </c>
      <c r="BV15">
        <v>0</v>
      </c>
      <c r="BW15">
        <v>0</v>
      </c>
      <c r="BX15">
        <v>0</v>
      </c>
      <c r="BY15">
        <v>51</v>
      </c>
      <c r="BZ15">
        <v>2</v>
      </c>
      <c r="CA15">
        <v>0</v>
      </c>
      <c r="CB15">
        <v>0</v>
      </c>
      <c r="CC15">
        <v>0</v>
      </c>
      <c r="CD15">
        <v>4</v>
      </c>
      <c r="CE15">
        <v>0</v>
      </c>
      <c r="CF15">
        <v>0</v>
      </c>
      <c r="CG15">
        <v>0</v>
      </c>
      <c r="CH15">
        <v>0</v>
      </c>
      <c r="CI15">
        <v>55</v>
      </c>
      <c r="CJ15">
        <v>0</v>
      </c>
      <c r="CK15">
        <v>0</v>
      </c>
      <c r="CL15">
        <v>0</v>
      </c>
      <c r="CM15">
        <v>0</v>
      </c>
      <c r="CN15">
        <v>192</v>
      </c>
      <c r="CO15">
        <v>7</v>
      </c>
      <c r="CP15">
        <v>19</v>
      </c>
      <c r="CQ15">
        <v>0</v>
      </c>
      <c r="CR15">
        <v>0</v>
      </c>
      <c r="CS15">
        <v>62</v>
      </c>
      <c r="CT15">
        <v>0</v>
      </c>
      <c r="CU15">
        <v>23</v>
      </c>
      <c r="CV15">
        <v>203</v>
      </c>
      <c r="CW15">
        <v>0</v>
      </c>
      <c r="CX15">
        <v>66</v>
      </c>
      <c r="CY15">
        <v>0</v>
      </c>
      <c r="CZ15">
        <v>134</v>
      </c>
      <c r="DA15">
        <v>1</v>
      </c>
      <c r="DB15">
        <v>0</v>
      </c>
      <c r="DC15">
        <v>0</v>
      </c>
      <c r="DD15">
        <v>1063</v>
      </c>
      <c r="DE15">
        <v>51</v>
      </c>
      <c r="DF15">
        <v>33</v>
      </c>
      <c r="DG15">
        <v>0</v>
      </c>
      <c r="DH15">
        <v>482</v>
      </c>
      <c r="DI15">
        <v>571</v>
      </c>
      <c r="DJ15">
        <v>147</v>
      </c>
      <c r="DK15">
        <v>31</v>
      </c>
      <c r="DL15">
        <v>0</v>
      </c>
      <c r="DM15">
        <v>0</v>
      </c>
      <c r="DN15">
        <v>3</v>
      </c>
      <c r="DO15">
        <v>0</v>
      </c>
      <c r="DP15">
        <v>0</v>
      </c>
      <c r="DQ15">
        <v>4</v>
      </c>
      <c r="DR15">
        <v>0</v>
      </c>
      <c r="DS15">
        <v>0</v>
      </c>
      <c r="DT15">
        <v>0</v>
      </c>
      <c r="DU15">
        <v>0</v>
      </c>
      <c r="DV15">
        <v>2</v>
      </c>
      <c r="DW15">
        <v>0</v>
      </c>
      <c r="DX15">
        <v>908</v>
      </c>
      <c r="DY15">
        <v>4</v>
      </c>
      <c r="DZ15">
        <v>25</v>
      </c>
      <c r="EA15">
        <v>2</v>
      </c>
      <c r="EB15">
        <v>0</v>
      </c>
      <c r="EC15">
        <v>0</v>
      </c>
      <c r="ED15">
        <v>66</v>
      </c>
      <c r="EE15">
        <v>27</v>
      </c>
      <c r="EF15">
        <v>0</v>
      </c>
      <c r="EG15">
        <v>0</v>
      </c>
      <c r="EH15">
        <v>106</v>
      </c>
      <c r="EI15">
        <v>2</v>
      </c>
      <c r="EJ15">
        <v>0</v>
      </c>
      <c r="EK15">
        <v>19</v>
      </c>
      <c r="EL15">
        <v>0</v>
      </c>
      <c r="EM15">
        <v>63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2</v>
      </c>
      <c r="FA15">
        <v>0</v>
      </c>
      <c r="FB15">
        <v>0</v>
      </c>
      <c r="FC15">
        <v>0</v>
      </c>
      <c r="FD15">
        <v>36</v>
      </c>
      <c r="FE15">
        <v>0</v>
      </c>
      <c r="FF15">
        <v>3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77</v>
      </c>
      <c r="FR15">
        <v>1</v>
      </c>
      <c r="FS15">
        <v>0</v>
      </c>
      <c r="FT15">
        <v>0</v>
      </c>
      <c r="FU15">
        <v>25</v>
      </c>
      <c r="FV15">
        <v>0</v>
      </c>
      <c r="FW15">
        <v>0</v>
      </c>
      <c r="FX15">
        <v>0</v>
      </c>
      <c r="FY15">
        <v>0</v>
      </c>
      <c r="FZ15">
        <v>21</v>
      </c>
      <c r="GA15">
        <v>16</v>
      </c>
      <c r="GB15">
        <v>0</v>
      </c>
      <c r="GC15">
        <v>16</v>
      </c>
      <c r="GD15">
        <v>4</v>
      </c>
      <c r="GE15">
        <v>32</v>
      </c>
      <c r="GF15">
        <v>0</v>
      </c>
      <c r="GG15">
        <v>0</v>
      </c>
      <c r="GH15">
        <v>11</v>
      </c>
      <c r="GI15">
        <v>0</v>
      </c>
      <c r="GJ15">
        <v>18</v>
      </c>
      <c r="GK15">
        <v>89</v>
      </c>
      <c r="GL15">
        <v>24</v>
      </c>
      <c r="GM15">
        <v>0</v>
      </c>
      <c r="GN15">
        <v>0</v>
      </c>
      <c r="GO15">
        <v>0</v>
      </c>
      <c r="GP15">
        <v>0</v>
      </c>
      <c r="GQ15">
        <v>23</v>
      </c>
      <c r="GR15">
        <v>0</v>
      </c>
      <c r="GS15">
        <v>1331</v>
      </c>
      <c r="GT15">
        <v>0</v>
      </c>
      <c r="GU15">
        <v>0</v>
      </c>
      <c r="GV15">
        <v>8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2</v>
      </c>
      <c r="HC15">
        <v>7</v>
      </c>
      <c r="HD15">
        <v>2</v>
      </c>
      <c r="HE15">
        <v>206</v>
      </c>
      <c r="HF15">
        <v>0</v>
      </c>
      <c r="HG15">
        <v>186</v>
      </c>
      <c r="HH15">
        <v>0</v>
      </c>
      <c r="HI15">
        <v>0</v>
      </c>
      <c r="HJ15">
        <v>350</v>
      </c>
      <c r="HK15">
        <v>5</v>
      </c>
      <c r="HL15">
        <v>203</v>
      </c>
      <c r="HM15">
        <v>471</v>
      </c>
      <c r="HN15">
        <v>89</v>
      </c>
      <c r="HO15">
        <v>201</v>
      </c>
      <c r="HP15">
        <v>195</v>
      </c>
      <c r="HQ15">
        <v>81</v>
      </c>
      <c r="HR15">
        <v>489</v>
      </c>
      <c r="HS15">
        <v>83</v>
      </c>
      <c r="HT15">
        <v>263</v>
      </c>
      <c r="HU15">
        <v>755</v>
      </c>
      <c r="HV15">
        <v>209</v>
      </c>
      <c r="HW15">
        <v>2</v>
      </c>
      <c r="HX15">
        <v>1461</v>
      </c>
      <c r="HY15">
        <v>955</v>
      </c>
      <c r="HZ15">
        <v>271</v>
      </c>
      <c r="IA15">
        <v>0</v>
      </c>
      <c r="IB15">
        <v>71</v>
      </c>
      <c r="IC15">
        <v>832</v>
      </c>
      <c r="ID15">
        <v>60</v>
      </c>
      <c r="IE15">
        <v>395</v>
      </c>
      <c r="IF15">
        <v>2211</v>
      </c>
      <c r="IG15">
        <v>61</v>
      </c>
      <c r="IH15">
        <v>94</v>
      </c>
      <c r="II15">
        <v>8</v>
      </c>
      <c r="IJ15">
        <v>18962</v>
      </c>
      <c r="IK15" s="4"/>
      <c r="IL15" t="s">
        <v>257</v>
      </c>
      <c r="IM15">
        <f t="shared" si="0"/>
        <v>6.8399957810357556E-2</v>
      </c>
      <c r="IN15">
        <f t="shared" si="1"/>
        <v>0.18447421158105684</v>
      </c>
    </row>
    <row r="16" spans="1:259" x14ac:dyDescent="0.25">
      <c r="A16" t="s">
        <v>258</v>
      </c>
      <c r="B16">
        <v>187</v>
      </c>
      <c r="C16">
        <v>671</v>
      </c>
      <c r="D16">
        <v>62</v>
      </c>
      <c r="E16">
        <v>25</v>
      </c>
      <c r="F16">
        <v>2</v>
      </c>
      <c r="G16">
        <v>6</v>
      </c>
      <c r="H16">
        <v>20</v>
      </c>
      <c r="I16">
        <v>44</v>
      </c>
      <c r="J16">
        <v>0</v>
      </c>
      <c r="K16">
        <v>1206</v>
      </c>
      <c r="L16">
        <v>1817</v>
      </c>
      <c r="M16">
        <v>0</v>
      </c>
      <c r="N16">
        <v>345</v>
      </c>
      <c r="O16">
        <v>0</v>
      </c>
      <c r="P16">
        <v>2107</v>
      </c>
      <c r="Q16">
        <v>0</v>
      </c>
      <c r="R16">
        <v>722</v>
      </c>
      <c r="S16">
        <v>176</v>
      </c>
      <c r="T16">
        <v>27</v>
      </c>
      <c r="U16">
        <v>0</v>
      </c>
      <c r="V16">
        <v>0</v>
      </c>
      <c r="W16">
        <v>10</v>
      </c>
      <c r="X16">
        <v>0</v>
      </c>
      <c r="Y16">
        <v>0</v>
      </c>
      <c r="Z16">
        <v>0</v>
      </c>
      <c r="AA16">
        <v>10</v>
      </c>
      <c r="AB16">
        <v>65</v>
      </c>
      <c r="AC16">
        <v>34</v>
      </c>
      <c r="AD16">
        <v>20</v>
      </c>
      <c r="AE16">
        <v>33</v>
      </c>
      <c r="AF16">
        <v>16</v>
      </c>
      <c r="AG16">
        <v>81</v>
      </c>
      <c r="AH16">
        <v>0</v>
      </c>
      <c r="AI16">
        <v>43</v>
      </c>
      <c r="AJ16">
        <v>27</v>
      </c>
      <c r="AK16">
        <v>30</v>
      </c>
      <c r="AL16">
        <v>413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27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156</v>
      </c>
      <c r="AY16">
        <v>0</v>
      </c>
      <c r="AZ16">
        <v>0</v>
      </c>
      <c r="BA16">
        <v>16</v>
      </c>
      <c r="BB16">
        <v>14</v>
      </c>
      <c r="BC16">
        <v>1</v>
      </c>
      <c r="BD16">
        <v>0</v>
      </c>
      <c r="BE16">
        <v>29</v>
      </c>
      <c r="BF16">
        <v>0</v>
      </c>
      <c r="BG16">
        <v>477</v>
      </c>
      <c r="BH16">
        <v>54</v>
      </c>
      <c r="BI16">
        <v>2</v>
      </c>
      <c r="BJ16">
        <v>308</v>
      </c>
      <c r="BK16">
        <v>220</v>
      </c>
      <c r="BL16">
        <v>87</v>
      </c>
      <c r="BM16">
        <v>18</v>
      </c>
      <c r="BN16">
        <v>0</v>
      </c>
      <c r="BO16">
        <v>9</v>
      </c>
      <c r="BP16">
        <v>20</v>
      </c>
      <c r="BQ16">
        <v>0</v>
      </c>
      <c r="BR16">
        <v>0</v>
      </c>
      <c r="BS16">
        <v>3</v>
      </c>
      <c r="BT16">
        <v>880</v>
      </c>
      <c r="BU16">
        <v>496</v>
      </c>
      <c r="BV16">
        <v>80</v>
      </c>
      <c r="BW16">
        <v>78</v>
      </c>
      <c r="BX16">
        <v>0</v>
      </c>
      <c r="BY16">
        <v>0</v>
      </c>
      <c r="BZ16">
        <v>57</v>
      </c>
      <c r="CA16">
        <v>0</v>
      </c>
      <c r="CB16">
        <v>53</v>
      </c>
      <c r="CC16">
        <v>3</v>
      </c>
      <c r="CD16">
        <v>0</v>
      </c>
      <c r="CE16">
        <v>6</v>
      </c>
      <c r="CF16">
        <v>118</v>
      </c>
      <c r="CG16">
        <v>111</v>
      </c>
      <c r="CH16">
        <v>16</v>
      </c>
      <c r="CI16">
        <v>291</v>
      </c>
      <c r="CJ16">
        <v>0</v>
      </c>
      <c r="CK16">
        <v>66</v>
      </c>
      <c r="CL16">
        <v>60</v>
      </c>
      <c r="CM16">
        <v>89</v>
      </c>
      <c r="CN16">
        <v>134</v>
      </c>
      <c r="CO16">
        <v>24</v>
      </c>
      <c r="CP16">
        <v>557</v>
      </c>
      <c r="CQ16">
        <v>0</v>
      </c>
      <c r="CR16">
        <v>0</v>
      </c>
      <c r="CS16">
        <v>1460</v>
      </c>
      <c r="CT16">
        <v>147</v>
      </c>
      <c r="CU16">
        <v>41</v>
      </c>
      <c r="CV16">
        <v>105</v>
      </c>
      <c r="CW16">
        <v>25</v>
      </c>
      <c r="CX16">
        <v>288</v>
      </c>
      <c r="CY16">
        <v>152</v>
      </c>
      <c r="CZ16">
        <v>77</v>
      </c>
      <c r="DA16">
        <v>133</v>
      </c>
      <c r="DB16">
        <v>70</v>
      </c>
      <c r="DC16">
        <v>9</v>
      </c>
      <c r="DD16">
        <v>43</v>
      </c>
      <c r="DE16">
        <v>522</v>
      </c>
      <c r="DF16">
        <v>44</v>
      </c>
      <c r="DG16">
        <v>0</v>
      </c>
      <c r="DH16">
        <v>73</v>
      </c>
      <c r="DI16">
        <v>7</v>
      </c>
      <c r="DJ16">
        <v>120</v>
      </c>
      <c r="DK16">
        <v>2</v>
      </c>
      <c r="DL16">
        <v>2</v>
      </c>
      <c r="DM16">
        <v>228</v>
      </c>
      <c r="DN16">
        <v>9</v>
      </c>
      <c r="DO16">
        <v>4</v>
      </c>
      <c r="DP16">
        <v>0</v>
      </c>
      <c r="DQ16">
        <v>688</v>
      </c>
      <c r="DR16">
        <v>446</v>
      </c>
      <c r="DS16">
        <v>171</v>
      </c>
      <c r="DT16">
        <v>0</v>
      </c>
      <c r="DU16">
        <v>0</v>
      </c>
      <c r="DV16">
        <v>127</v>
      </c>
      <c r="DW16">
        <v>0</v>
      </c>
      <c r="DX16">
        <v>47</v>
      </c>
      <c r="DY16">
        <v>146</v>
      </c>
      <c r="DZ16">
        <v>218</v>
      </c>
      <c r="EA16">
        <v>6</v>
      </c>
      <c r="EB16">
        <v>0</v>
      </c>
      <c r="EC16">
        <v>0</v>
      </c>
      <c r="ED16">
        <v>12</v>
      </c>
      <c r="EE16">
        <v>31</v>
      </c>
      <c r="EF16">
        <v>0</v>
      </c>
      <c r="EG16">
        <v>6</v>
      </c>
      <c r="EH16">
        <v>58</v>
      </c>
      <c r="EI16">
        <v>253</v>
      </c>
      <c r="EJ16">
        <v>0</v>
      </c>
      <c r="EK16">
        <v>5</v>
      </c>
      <c r="EL16">
        <v>0</v>
      </c>
      <c r="EM16">
        <v>1791</v>
      </c>
      <c r="EN16">
        <v>0</v>
      </c>
      <c r="EO16">
        <v>78</v>
      </c>
      <c r="EP16">
        <v>0</v>
      </c>
      <c r="EQ16">
        <v>4</v>
      </c>
      <c r="ER16">
        <v>275</v>
      </c>
      <c r="ES16">
        <v>0</v>
      </c>
      <c r="ET16">
        <v>0</v>
      </c>
      <c r="EU16">
        <v>718</v>
      </c>
      <c r="EV16">
        <v>558</v>
      </c>
      <c r="EW16">
        <v>624</v>
      </c>
      <c r="EX16">
        <v>0</v>
      </c>
      <c r="EY16">
        <v>254</v>
      </c>
      <c r="EZ16">
        <v>1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23</v>
      </c>
      <c r="FG16">
        <v>0</v>
      </c>
      <c r="FH16">
        <v>0</v>
      </c>
      <c r="FI16">
        <v>0</v>
      </c>
      <c r="FJ16">
        <v>29</v>
      </c>
      <c r="FK16">
        <v>54</v>
      </c>
      <c r="FL16">
        <v>0</v>
      </c>
      <c r="FM16">
        <v>9</v>
      </c>
      <c r="FN16">
        <v>18</v>
      </c>
      <c r="FO16">
        <v>17</v>
      </c>
      <c r="FP16">
        <v>0</v>
      </c>
      <c r="FQ16">
        <v>21</v>
      </c>
      <c r="FR16">
        <v>78</v>
      </c>
      <c r="FS16">
        <v>0</v>
      </c>
      <c r="FT16">
        <v>0</v>
      </c>
      <c r="FU16">
        <v>26</v>
      </c>
      <c r="FV16">
        <v>0</v>
      </c>
      <c r="FW16">
        <v>0</v>
      </c>
      <c r="FX16">
        <v>6</v>
      </c>
      <c r="FY16">
        <v>0</v>
      </c>
      <c r="FZ16">
        <v>12</v>
      </c>
      <c r="GA16">
        <v>66</v>
      </c>
      <c r="GB16">
        <v>0</v>
      </c>
      <c r="GC16">
        <v>184</v>
      </c>
      <c r="GD16">
        <v>0</v>
      </c>
      <c r="GE16">
        <v>113</v>
      </c>
      <c r="GF16">
        <v>16</v>
      </c>
      <c r="GG16">
        <v>19</v>
      </c>
      <c r="GH16">
        <v>0</v>
      </c>
      <c r="GI16">
        <v>0</v>
      </c>
      <c r="GJ16">
        <v>74</v>
      </c>
      <c r="GK16">
        <v>86</v>
      </c>
      <c r="GL16">
        <v>876</v>
      </c>
      <c r="GM16">
        <v>0</v>
      </c>
      <c r="GN16">
        <v>0</v>
      </c>
      <c r="GO16">
        <v>23</v>
      </c>
      <c r="GP16">
        <v>0</v>
      </c>
      <c r="GQ16">
        <v>0</v>
      </c>
      <c r="GR16">
        <v>0</v>
      </c>
      <c r="GS16">
        <v>1717</v>
      </c>
      <c r="GT16">
        <v>15</v>
      </c>
      <c r="GU16">
        <v>142</v>
      </c>
      <c r="GV16">
        <v>1</v>
      </c>
      <c r="GW16">
        <v>18</v>
      </c>
      <c r="GX16">
        <v>0</v>
      </c>
      <c r="GY16">
        <v>0</v>
      </c>
      <c r="GZ16">
        <v>0</v>
      </c>
      <c r="HA16">
        <v>0</v>
      </c>
      <c r="HB16">
        <v>105</v>
      </c>
      <c r="HC16">
        <v>10</v>
      </c>
      <c r="HD16">
        <v>4</v>
      </c>
      <c r="HE16">
        <v>13</v>
      </c>
      <c r="HF16">
        <v>5</v>
      </c>
      <c r="HG16">
        <v>5</v>
      </c>
      <c r="HH16">
        <v>0</v>
      </c>
      <c r="HI16">
        <v>17</v>
      </c>
      <c r="HJ16">
        <v>1522</v>
      </c>
      <c r="HK16">
        <v>31</v>
      </c>
      <c r="HL16">
        <v>806</v>
      </c>
      <c r="HM16">
        <v>1061</v>
      </c>
      <c r="HN16">
        <v>274</v>
      </c>
      <c r="HO16">
        <v>824</v>
      </c>
      <c r="HP16">
        <v>367</v>
      </c>
      <c r="HQ16">
        <v>233</v>
      </c>
      <c r="HR16">
        <v>2186</v>
      </c>
      <c r="HS16">
        <v>108</v>
      </c>
      <c r="HT16">
        <v>708</v>
      </c>
      <c r="HU16">
        <v>2421</v>
      </c>
      <c r="HV16">
        <v>1477</v>
      </c>
      <c r="HW16">
        <v>641</v>
      </c>
      <c r="HX16">
        <v>2407</v>
      </c>
      <c r="HY16">
        <v>2161</v>
      </c>
      <c r="HZ16">
        <v>1376</v>
      </c>
      <c r="IA16">
        <v>40</v>
      </c>
      <c r="IB16">
        <v>350</v>
      </c>
      <c r="IC16">
        <v>1875</v>
      </c>
      <c r="ID16">
        <v>213</v>
      </c>
      <c r="IE16">
        <v>1230</v>
      </c>
      <c r="IF16">
        <v>53</v>
      </c>
      <c r="IG16">
        <v>154</v>
      </c>
      <c r="IH16">
        <v>1697</v>
      </c>
      <c r="II16">
        <v>323</v>
      </c>
      <c r="IJ16">
        <v>54841</v>
      </c>
      <c r="IK16" s="4"/>
      <c r="IL16" t="s">
        <v>258</v>
      </c>
      <c r="IM16">
        <f t="shared" si="0"/>
        <v>7.1607009354315201E-2</v>
      </c>
      <c r="IN16">
        <f t="shared" si="1"/>
        <v>6.1468609252201822E-2</v>
      </c>
    </row>
    <row r="17" spans="1:248" x14ac:dyDescent="0.25">
      <c r="A17" t="s">
        <v>259</v>
      </c>
      <c r="B17">
        <v>54</v>
      </c>
      <c r="C17">
        <v>9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314</v>
      </c>
      <c r="L17">
        <v>505</v>
      </c>
      <c r="M17">
        <v>0</v>
      </c>
      <c r="N17">
        <v>1101</v>
      </c>
      <c r="O17">
        <v>0</v>
      </c>
      <c r="P17">
        <v>76</v>
      </c>
      <c r="Q17">
        <v>137</v>
      </c>
      <c r="R17">
        <v>6</v>
      </c>
      <c r="S17">
        <v>22</v>
      </c>
      <c r="T17">
        <v>120</v>
      </c>
      <c r="U17">
        <v>100</v>
      </c>
      <c r="V17">
        <v>28</v>
      </c>
      <c r="W17">
        <v>0</v>
      </c>
      <c r="X17">
        <v>0</v>
      </c>
      <c r="Y17">
        <v>0</v>
      </c>
      <c r="Z17">
        <v>68</v>
      </c>
      <c r="AA17">
        <v>0</v>
      </c>
      <c r="AB17">
        <v>18</v>
      </c>
      <c r="AC17">
        <v>25</v>
      </c>
      <c r="AD17">
        <v>11</v>
      </c>
      <c r="AE17">
        <v>6</v>
      </c>
      <c r="AF17">
        <v>0</v>
      </c>
      <c r="AG17">
        <v>305</v>
      </c>
      <c r="AH17">
        <v>0</v>
      </c>
      <c r="AI17">
        <v>22</v>
      </c>
      <c r="AJ17">
        <v>0</v>
      </c>
      <c r="AK17">
        <v>0</v>
      </c>
      <c r="AL17">
        <v>0</v>
      </c>
      <c r="AM17">
        <v>68</v>
      </c>
      <c r="AN17">
        <v>0</v>
      </c>
      <c r="AO17">
        <v>7</v>
      </c>
      <c r="AP17">
        <v>0</v>
      </c>
      <c r="AQ17">
        <v>0</v>
      </c>
      <c r="AR17">
        <v>71</v>
      </c>
      <c r="AS17">
        <v>0</v>
      </c>
      <c r="AT17">
        <v>18</v>
      </c>
      <c r="AU17">
        <v>0</v>
      </c>
      <c r="AV17">
        <v>0</v>
      </c>
      <c r="AW17">
        <v>0</v>
      </c>
      <c r="AX17">
        <v>40</v>
      </c>
      <c r="AY17">
        <v>0</v>
      </c>
      <c r="AZ17">
        <v>0</v>
      </c>
      <c r="BA17">
        <v>73</v>
      </c>
      <c r="BB17">
        <v>6</v>
      </c>
      <c r="BC17">
        <v>0</v>
      </c>
      <c r="BD17">
        <v>0</v>
      </c>
      <c r="BE17">
        <v>43</v>
      </c>
      <c r="BF17">
        <v>2138</v>
      </c>
      <c r="BG17">
        <v>158</v>
      </c>
      <c r="BH17">
        <v>16</v>
      </c>
      <c r="BI17">
        <v>325</v>
      </c>
      <c r="BJ17">
        <v>597</v>
      </c>
      <c r="BK17">
        <v>280</v>
      </c>
      <c r="BL17">
        <v>227</v>
      </c>
      <c r="BM17">
        <v>292</v>
      </c>
      <c r="BN17">
        <v>0</v>
      </c>
      <c r="BO17">
        <v>111</v>
      </c>
      <c r="BP17">
        <v>435</v>
      </c>
      <c r="BQ17">
        <v>5</v>
      </c>
      <c r="BR17">
        <v>51</v>
      </c>
      <c r="BS17">
        <v>49</v>
      </c>
      <c r="BT17">
        <v>952</v>
      </c>
      <c r="BU17">
        <v>67</v>
      </c>
      <c r="BV17">
        <v>46</v>
      </c>
      <c r="BW17">
        <v>4744</v>
      </c>
      <c r="BX17">
        <v>265</v>
      </c>
      <c r="BY17">
        <v>3743</v>
      </c>
      <c r="BZ17">
        <v>884</v>
      </c>
      <c r="CA17">
        <v>499</v>
      </c>
      <c r="CB17">
        <v>0</v>
      </c>
      <c r="CC17">
        <v>0</v>
      </c>
      <c r="CD17">
        <v>5</v>
      </c>
      <c r="CE17">
        <v>5</v>
      </c>
      <c r="CF17">
        <v>67</v>
      </c>
      <c r="CG17">
        <v>591</v>
      </c>
      <c r="CH17">
        <v>371</v>
      </c>
      <c r="CI17">
        <v>903</v>
      </c>
      <c r="CJ17">
        <v>347</v>
      </c>
      <c r="CK17">
        <v>27</v>
      </c>
      <c r="CL17">
        <v>209</v>
      </c>
      <c r="CM17">
        <v>473</v>
      </c>
      <c r="CN17">
        <v>50</v>
      </c>
      <c r="CO17">
        <v>230</v>
      </c>
      <c r="CP17">
        <v>82</v>
      </c>
      <c r="CQ17">
        <v>0</v>
      </c>
      <c r="CR17">
        <v>0</v>
      </c>
      <c r="CS17">
        <v>2192</v>
      </c>
      <c r="CT17">
        <v>0</v>
      </c>
      <c r="CU17">
        <v>13</v>
      </c>
      <c r="CV17">
        <v>83</v>
      </c>
      <c r="CW17">
        <v>0</v>
      </c>
      <c r="CX17">
        <v>41</v>
      </c>
      <c r="CY17">
        <v>0</v>
      </c>
      <c r="CZ17">
        <v>2</v>
      </c>
      <c r="DA17">
        <v>565</v>
      </c>
      <c r="DB17">
        <v>103</v>
      </c>
      <c r="DC17">
        <v>12624</v>
      </c>
      <c r="DD17">
        <v>6</v>
      </c>
      <c r="DE17">
        <v>81</v>
      </c>
      <c r="DF17">
        <v>5</v>
      </c>
      <c r="DG17">
        <v>0</v>
      </c>
      <c r="DH17">
        <v>50</v>
      </c>
      <c r="DI17">
        <v>25</v>
      </c>
      <c r="DJ17">
        <v>0</v>
      </c>
      <c r="DK17">
        <v>170</v>
      </c>
      <c r="DL17">
        <v>0</v>
      </c>
      <c r="DM17">
        <v>9541</v>
      </c>
      <c r="DN17">
        <v>571</v>
      </c>
      <c r="DO17">
        <v>6</v>
      </c>
      <c r="DP17">
        <v>8</v>
      </c>
      <c r="DQ17">
        <v>10660</v>
      </c>
      <c r="DR17">
        <v>2</v>
      </c>
      <c r="DS17">
        <v>2</v>
      </c>
      <c r="DT17">
        <v>199</v>
      </c>
      <c r="DU17">
        <v>64</v>
      </c>
      <c r="DV17">
        <v>6187</v>
      </c>
      <c r="DW17">
        <v>0</v>
      </c>
      <c r="DX17">
        <v>135</v>
      </c>
      <c r="DY17">
        <v>25</v>
      </c>
      <c r="DZ17">
        <v>98</v>
      </c>
      <c r="EA17">
        <v>0</v>
      </c>
      <c r="EB17">
        <v>0</v>
      </c>
      <c r="EC17">
        <v>0</v>
      </c>
      <c r="ED17">
        <v>0</v>
      </c>
      <c r="EE17">
        <v>27</v>
      </c>
      <c r="EF17">
        <v>0</v>
      </c>
      <c r="EG17">
        <v>0</v>
      </c>
      <c r="EH17">
        <v>191</v>
      </c>
      <c r="EI17">
        <v>0</v>
      </c>
      <c r="EJ17">
        <v>0</v>
      </c>
      <c r="EK17">
        <v>0</v>
      </c>
      <c r="EL17">
        <v>0</v>
      </c>
      <c r="EM17">
        <v>765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29</v>
      </c>
      <c r="EW17">
        <v>0</v>
      </c>
      <c r="EX17">
        <v>4</v>
      </c>
      <c r="EY17">
        <v>123</v>
      </c>
      <c r="EZ17">
        <v>0</v>
      </c>
      <c r="FA17">
        <v>0</v>
      </c>
      <c r="FB17">
        <v>22</v>
      </c>
      <c r="FC17">
        <v>0</v>
      </c>
      <c r="FD17">
        <v>111</v>
      </c>
      <c r="FE17">
        <v>0</v>
      </c>
      <c r="FF17">
        <v>4</v>
      </c>
      <c r="FG17">
        <v>0</v>
      </c>
      <c r="FH17">
        <v>0</v>
      </c>
      <c r="FI17">
        <v>18</v>
      </c>
      <c r="FJ17">
        <v>0</v>
      </c>
      <c r="FK17">
        <v>215</v>
      </c>
      <c r="FL17">
        <v>0</v>
      </c>
      <c r="FM17">
        <v>2</v>
      </c>
      <c r="FN17">
        <v>10</v>
      </c>
      <c r="FO17">
        <v>0</v>
      </c>
      <c r="FP17">
        <v>0</v>
      </c>
      <c r="FQ17">
        <v>145</v>
      </c>
      <c r="FR17">
        <v>64</v>
      </c>
      <c r="FS17">
        <v>74</v>
      </c>
      <c r="FT17">
        <v>75</v>
      </c>
      <c r="FU17">
        <v>223</v>
      </c>
      <c r="FV17">
        <v>0</v>
      </c>
      <c r="FW17">
        <v>5</v>
      </c>
      <c r="FX17">
        <v>20</v>
      </c>
      <c r="FY17">
        <v>38</v>
      </c>
      <c r="FZ17">
        <v>0</v>
      </c>
      <c r="GA17">
        <v>0</v>
      </c>
      <c r="GB17">
        <v>0</v>
      </c>
      <c r="GC17">
        <v>76</v>
      </c>
      <c r="GD17">
        <v>10</v>
      </c>
      <c r="GE17">
        <v>437</v>
      </c>
      <c r="GF17">
        <v>46</v>
      </c>
      <c r="GG17">
        <v>5</v>
      </c>
      <c r="GH17">
        <v>0</v>
      </c>
      <c r="GI17">
        <v>0</v>
      </c>
      <c r="GJ17">
        <v>94</v>
      </c>
      <c r="GK17">
        <v>237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171</v>
      </c>
      <c r="GR17">
        <v>0</v>
      </c>
      <c r="GS17">
        <v>1121</v>
      </c>
      <c r="GT17">
        <v>0</v>
      </c>
      <c r="GU17">
        <v>192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167</v>
      </c>
      <c r="HC17">
        <v>13</v>
      </c>
      <c r="HD17">
        <v>0</v>
      </c>
      <c r="HE17">
        <v>77</v>
      </c>
      <c r="HF17">
        <v>4</v>
      </c>
      <c r="HG17">
        <v>0</v>
      </c>
      <c r="HH17">
        <v>5</v>
      </c>
      <c r="HI17">
        <v>22</v>
      </c>
      <c r="HJ17">
        <v>211</v>
      </c>
      <c r="HK17">
        <v>98</v>
      </c>
      <c r="HL17">
        <v>193</v>
      </c>
      <c r="HM17">
        <v>372</v>
      </c>
      <c r="HN17">
        <v>332</v>
      </c>
      <c r="HO17">
        <v>761</v>
      </c>
      <c r="HP17">
        <v>264</v>
      </c>
      <c r="HQ17">
        <v>73</v>
      </c>
      <c r="HR17">
        <v>1280</v>
      </c>
      <c r="HS17">
        <v>7</v>
      </c>
      <c r="HT17">
        <v>535</v>
      </c>
      <c r="HU17">
        <v>203</v>
      </c>
      <c r="HV17">
        <v>547</v>
      </c>
      <c r="HW17">
        <v>0</v>
      </c>
      <c r="HX17">
        <v>1513</v>
      </c>
      <c r="HY17">
        <v>1261</v>
      </c>
      <c r="HZ17">
        <v>702</v>
      </c>
      <c r="IA17">
        <v>7</v>
      </c>
      <c r="IB17">
        <v>349</v>
      </c>
      <c r="IC17">
        <v>555</v>
      </c>
      <c r="ID17">
        <v>123</v>
      </c>
      <c r="IE17">
        <v>1204</v>
      </c>
      <c r="IF17">
        <v>89</v>
      </c>
      <c r="IG17">
        <v>52</v>
      </c>
      <c r="IH17">
        <v>223</v>
      </c>
      <c r="II17">
        <v>1</v>
      </c>
      <c r="IJ17">
        <v>84794</v>
      </c>
      <c r="IK17" s="4"/>
      <c r="IL17" t="s">
        <v>259</v>
      </c>
      <c r="IM17">
        <f t="shared" si="0"/>
        <v>2.7348633158006463E-2</v>
      </c>
      <c r="IN17">
        <f t="shared" si="1"/>
        <v>2.3244569191216358E-2</v>
      </c>
    </row>
    <row r="18" spans="1:248" x14ac:dyDescent="0.25">
      <c r="A18" t="s">
        <v>260</v>
      </c>
      <c r="B18">
        <v>302</v>
      </c>
      <c r="C18">
        <v>0</v>
      </c>
      <c r="D18">
        <v>7</v>
      </c>
      <c r="E18">
        <v>0</v>
      </c>
      <c r="F18">
        <v>0</v>
      </c>
      <c r="G18">
        <v>6</v>
      </c>
      <c r="H18">
        <v>0</v>
      </c>
      <c r="I18">
        <v>0</v>
      </c>
      <c r="J18">
        <v>0</v>
      </c>
      <c r="K18">
        <v>576</v>
      </c>
      <c r="L18">
        <v>391</v>
      </c>
      <c r="M18">
        <v>5</v>
      </c>
      <c r="N18">
        <v>263</v>
      </c>
      <c r="O18">
        <v>0</v>
      </c>
      <c r="P18">
        <v>5</v>
      </c>
      <c r="Q18">
        <v>0</v>
      </c>
      <c r="R18">
        <v>21</v>
      </c>
      <c r="S18">
        <v>0</v>
      </c>
      <c r="T18">
        <v>5</v>
      </c>
      <c r="U18">
        <v>0</v>
      </c>
      <c r="V18">
        <v>326</v>
      </c>
      <c r="W18">
        <v>13</v>
      </c>
      <c r="X18">
        <v>0</v>
      </c>
      <c r="Y18">
        <v>70</v>
      </c>
      <c r="Z18">
        <v>276</v>
      </c>
      <c r="AA18">
        <v>1</v>
      </c>
      <c r="AB18">
        <v>9</v>
      </c>
      <c r="AC18">
        <v>291</v>
      </c>
      <c r="AD18">
        <v>0</v>
      </c>
      <c r="AE18">
        <v>96</v>
      </c>
      <c r="AF18">
        <v>0</v>
      </c>
      <c r="AG18">
        <v>0</v>
      </c>
      <c r="AH18">
        <v>0</v>
      </c>
      <c r="AI18">
        <v>45</v>
      </c>
      <c r="AJ18">
        <v>113</v>
      </c>
      <c r="AK18">
        <v>22</v>
      </c>
      <c r="AL18">
        <v>148</v>
      </c>
      <c r="AM18">
        <v>117</v>
      </c>
      <c r="AN18">
        <v>0</v>
      </c>
      <c r="AO18">
        <v>150</v>
      </c>
      <c r="AP18">
        <v>0</v>
      </c>
      <c r="AQ18">
        <v>0</v>
      </c>
      <c r="AR18">
        <v>0</v>
      </c>
      <c r="AS18">
        <v>84</v>
      </c>
      <c r="AT18">
        <v>29</v>
      </c>
      <c r="AU18">
        <v>0</v>
      </c>
      <c r="AV18">
        <v>66</v>
      </c>
      <c r="AW18">
        <v>0</v>
      </c>
      <c r="AX18">
        <v>453</v>
      </c>
      <c r="AY18">
        <v>0</v>
      </c>
      <c r="AZ18">
        <v>0</v>
      </c>
      <c r="BA18">
        <v>1593</v>
      </c>
      <c r="BB18">
        <v>16</v>
      </c>
      <c r="BC18">
        <v>155</v>
      </c>
      <c r="BD18">
        <v>0</v>
      </c>
      <c r="BE18">
        <v>41</v>
      </c>
      <c r="BF18">
        <v>0</v>
      </c>
      <c r="BG18">
        <v>32</v>
      </c>
      <c r="BH18">
        <v>0</v>
      </c>
      <c r="BI18">
        <v>36</v>
      </c>
      <c r="BJ18">
        <v>17</v>
      </c>
      <c r="BK18">
        <v>33</v>
      </c>
      <c r="BL18">
        <v>91</v>
      </c>
      <c r="BM18">
        <v>0</v>
      </c>
      <c r="BN18">
        <v>0</v>
      </c>
      <c r="BO18">
        <v>0</v>
      </c>
      <c r="BP18">
        <v>31</v>
      </c>
      <c r="BQ18">
        <v>13</v>
      </c>
      <c r="BR18">
        <v>14</v>
      </c>
      <c r="BS18">
        <v>6</v>
      </c>
      <c r="BT18">
        <v>173</v>
      </c>
      <c r="BU18">
        <v>21</v>
      </c>
      <c r="BV18">
        <v>91</v>
      </c>
      <c r="BW18">
        <v>0</v>
      </c>
      <c r="BX18">
        <v>0</v>
      </c>
      <c r="BY18">
        <v>118</v>
      </c>
      <c r="BZ18">
        <v>663</v>
      </c>
      <c r="CA18">
        <v>0</v>
      </c>
      <c r="CB18">
        <v>181</v>
      </c>
      <c r="CC18">
        <v>117</v>
      </c>
      <c r="CD18">
        <v>28</v>
      </c>
      <c r="CE18">
        <v>0</v>
      </c>
      <c r="CF18">
        <v>0</v>
      </c>
      <c r="CG18">
        <v>120</v>
      </c>
      <c r="CH18">
        <v>0</v>
      </c>
      <c r="CI18">
        <v>20</v>
      </c>
      <c r="CJ18">
        <v>14</v>
      </c>
      <c r="CK18">
        <v>615</v>
      </c>
      <c r="CL18">
        <v>2</v>
      </c>
      <c r="CM18">
        <v>1162</v>
      </c>
      <c r="CN18">
        <v>490</v>
      </c>
      <c r="CO18">
        <v>18</v>
      </c>
      <c r="CP18">
        <v>518</v>
      </c>
      <c r="CQ18">
        <v>0</v>
      </c>
      <c r="CR18">
        <v>0</v>
      </c>
      <c r="CS18">
        <v>2447</v>
      </c>
      <c r="CT18">
        <v>0</v>
      </c>
      <c r="CU18">
        <v>43</v>
      </c>
      <c r="CV18">
        <v>365</v>
      </c>
      <c r="CW18">
        <v>53</v>
      </c>
      <c r="CX18">
        <v>1071</v>
      </c>
      <c r="CY18">
        <v>1105</v>
      </c>
      <c r="CZ18">
        <v>57</v>
      </c>
      <c r="DA18">
        <v>16</v>
      </c>
      <c r="DB18">
        <v>2</v>
      </c>
      <c r="DC18">
        <v>0</v>
      </c>
      <c r="DD18">
        <v>887</v>
      </c>
      <c r="DE18">
        <v>4377</v>
      </c>
      <c r="DF18">
        <v>38</v>
      </c>
      <c r="DG18">
        <v>0</v>
      </c>
      <c r="DH18">
        <v>261</v>
      </c>
      <c r="DI18">
        <v>44</v>
      </c>
      <c r="DJ18">
        <v>66</v>
      </c>
      <c r="DK18">
        <v>5</v>
      </c>
      <c r="DL18">
        <v>9</v>
      </c>
      <c r="DM18">
        <v>4</v>
      </c>
      <c r="DN18">
        <v>10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363</v>
      </c>
      <c r="DW18">
        <v>0</v>
      </c>
      <c r="DX18">
        <v>532</v>
      </c>
      <c r="DY18">
        <v>12</v>
      </c>
      <c r="DZ18">
        <v>305</v>
      </c>
      <c r="EA18">
        <v>0</v>
      </c>
      <c r="EB18">
        <v>0</v>
      </c>
      <c r="EC18">
        <v>0</v>
      </c>
      <c r="ED18">
        <v>10</v>
      </c>
      <c r="EE18">
        <v>8</v>
      </c>
      <c r="EF18">
        <v>0</v>
      </c>
      <c r="EG18">
        <v>0</v>
      </c>
      <c r="EH18">
        <v>20</v>
      </c>
      <c r="EI18">
        <v>0</v>
      </c>
      <c r="EJ18">
        <v>0</v>
      </c>
      <c r="EK18">
        <v>0</v>
      </c>
      <c r="EL18">
        <v>0</v>
      </c>
      <c r="EM18">
        <v>343</v>
      </c>
      <c r="EN18">
        <v>0</v>
      </c>
      <c r="EO18">
        <v>153</v>
      </c>
      <c r="EP18">
        <v>0</v>
      </c>
      <c r="EQ18">
        <v>0</v>
      </c>
      <c r="ER18">
        <v>70</v>
      </c>
      <c r="ES18">
        <v>4</v>
      </c>
      <c r="ET18">
        <v>0</v>
      </c>
      <c r="EU18">
        <v>39</v>
      </c>
      <c r="EV18">
        <v>0</v>
      </c>
      <c r="EW18">
        <v>0</v>
      </c>
      <c r="EX18">
        <v>6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23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3</v>
      </c>
      <c r="FY18">
        <v>12</v>
      </c>
      <c r="FZ18">
        <v>4</v>
      </c>
      <c r="GA18">
        <v>0</v>
      </c>
      <c r="GB18">
        <v>0</v>
      </c>
      <c r="GC18">
        <v>224</v>
      </c>
      <c r="GD18">
        <v>0</v>
      </c>
      <c r="GE18">
        <v>78</v>
      </c>
      <c r="GF18">
        <v>116</v>
      </c>
      <c r="GG18">
        <v>28</v>
      </c>
      <c r="GH18">
        <v>7</v>
      </c>
      <c r="GI18">
        <v>112</v>
      </c>
      <c r="GJ18">
        <v>48</v>
      </c>
      <c r="GK18">
        <v>502</v>
      </c>
      <c r="GL18">
        <v>3</v>
      </c>
      <c r="GM18">
        <v>0</v>
      </c>
      <c r="GN18">
        <v>0</v>
      </c>
      <c r="GO18">
        <v>41</v>
      </c>
      <c r="GP18">
        <v>26</v>
      </c>
      <c r="GQ18">
        <v>0</v>
      </c>
      <c r="GR18">
        <v>0</v>
      </c>
      <c r="GS18">
        <v>1826</v>
      </c>
      <c r="GT18">
        <v>0</v>
      </c>
      <c r="GU18">
        <v>94</v>
      </c>
      <c r="GV18">
        <v>0</v>
      </c>
      <c r="GW18">
        <v>0</v>
      </c>
      <c r="GX18">
        <v>28</v>
      </c>
      <c r="GY18">
        <v>0</v>
      </c>
      <c r="GZ18">
        <v>0</v>
      </c>
      <c r="HA18">
        <v>44</v>
      </c>
      <c r="HB18">
        <v>349</v>
      </c>
      <c r="HC18">
        <v>360</v>
      </c>
      <c r="HD18">
        <v>1</v>
      </c>
      <c r="HE18">
        <v>21</v>
      </c>
      <c r="HF18">
        <v>0</v>
      </c>
      <c r="HG18">
        <v>0</v>
      </c>
      <c r="HH18">
        <v>0</v>
      </c>
      <c r="HI18">
        <v>8</v>
      </c>
      <c r="HJ18">
        <v>1429</v>
      </c>
      <c r="HK18">
        <v>77</v>
      </c>
      <c r="HL18">
        <v>263</v>
      </c>
      <c r="HM18">
        <v>252</v>
      </c>
      <c r="HN18">
        <v>50</v>
      </c>
      <c r="HO18">
        <v>301</v>
      </c>
      <c r="HP18">
        <v>305</v>
      </c>
      <c r="HQ18">
        <v>60</v>
      </c>
      <c r="HR18">
        <v>685</v>
      </c>
      <c r="HS18">
        <v>22</v>
      </c>
      <c r="HT18">
        <v>371</v>
      </c>
      <c r="HU18">
        <v>600</v>
      </c>
      <c r="HV18">
        <v>281</v>
      </c>
      <c r="HW18">
        <v>0</v>
      </c>
      <c r="HX18">
        <v>697</v>
      </c>
      <c r="HY18">
        <v>1357</v>
      </c>
      <c r="HZ18">
        <v>289</v>
      </c>
      <c r="IA18">
        <v>8</v>
      </c>
      <c r="IB18">
        <v>707</v>
      </c>
      <c r="IC18">
        <v>568</v>
      </c>
      <c r="ID18">
        <v>21</v>
      </c>
      <c r="IE18">
        <v>1099</v>
      </c>
      <c r="IF18">
        <v>547</v>
      </c>
      <c r="IG18">
        <v>46</v>
      </c>
      <c r="IH18">
        <v>228</v>
      </c>
      <c r="II18">
        <v>14</v>
      </c>
      <c r="IJ18">
        <v>49010</v>
      </c>
      <c r="IK18" s="4"/>
      <c r="IL18" t="s">
        <v>260</v>
      </c>
      <c r="IM18">
        <f t="shared" si="0"/>
        <v>4.817384207304632E-2</v>
      </c>
      <c r="IN18">
        <f t="shared" si="1"/>
        <v>4.5602938175882471E-2</v>
      </c>
    </row>
    <row r="19" spans="1:248" x14ac:dyDescent="0.25">
      <c r="A19" t="s">
        <v>261</v>
      </c>
      <c r="B19">
        <v>4</v>
      </c>
      <c r="C19">
        <v>12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389</v>
      </c>
      <c r="L19">
        <v>551</v>
      </c>
      <c r="M19">
        <v>0</v>
      </c>
      <c r="N19">
        <v>528</v>
      </c>
      <c r="O19">
        <v>0</v>
      </c>
      <c r="P19">
        <v>20</v>
      </c>
      <c r="Q19">
        <v>539</v>
      </c>
      <c r="R19">
        <v>339</v>
      </c>
      <c r="S19">
        <v>0</v>
      </c>
      <c r="T19">
        <v>33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17</v>
      </c>
      <c r="AC19">
        <v>140</v>
      </c>
      <c r="AD19">
        <v>0</v>
      </c>
      <c r="AE19">
        <v>5</v>
      </c>
      <c r="AF19">
        <v>0</v>
      </c>
      <c r="AG19">
        <v>45</v>
      </c>
      <c r="AH19">
        <v>0</v>
      </c>
      <c r="AI19">
        <v>13</v>
      </c>
      <c r="AJ19">
        <v>0</v>
      </c>
      <c r="AK19">
        <v>264</v>
      </c>
      <c r="AL19">
        <v>75</v>
      </c>
      <c r="AM19">
        <v>0</v>
      </c>
      <c r="AN19">
        <v>0</v>
      </c>
      <c r="AO19">
        <v>6</v>
      </c>
      <c r="AP19">
        <v>0</v>
      </c>
      <c r="AQ19">
        <v>21</v>
      </c>
      <c r="AR19">
        <v>203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162</v>
      </c>
      <c r="AY19">
        <v>0</v>
      </c>
      <c r="AZ19">
        <v>0</v>
      </c>
      <c r="BA19">
        <v>198</v>
      </c>
      <c r="BB19">
        <v>9</v>
      </c>
      <c r="BC19">
        <v>403</v>
      </c>
      <c r="BD19">
        <v>0</v>
      </c>
      <c r="BE19">
        <v>0</v>
      </c>
      <c r="BF19">
        <v>2289</v>
      </c>
      <c r="BG19">
        <v>2987</v>
      </c>
      <c r="BH19">
        <v>31</v>
      </c>
      <c r="BI19">
        <v>0</v>
      </c>
      <c r="BJ19">
        <v>12</v>
      </c>
      <c r="BK19">
        <v>22</v>
      </c>
      <c r="BL19">
        <v>66</v>
      </c>
      <c r="BM19">
        <v>8</v>
      </c>
      <c r="BN19">
        <v>0</v>
      </c>
      <c r="BO19">
        <v>27</v>
      </c>
      <c r="BP19">
        <v>0</v>
      </c>
      <c r="BQ19">
        <v>0</v>
      </c>
      <c r="BR19">
        <v>0</v>
      </c>
      <c r="BS19">
        <v>413</v>
      </c>
      <c r="BT19">
        <v>101</v>
      </c>
      <c r="BU19">
        <v>99</v>
      </c>
      <c r="BV19">
        <v>1278</v>
      </c>
      <c r="BW19">
        <v>14</v>
      </c>
      <c r="BX19">
        <v>0</v>
      </c>
      <c r="BY19">
        <v>218</v>
      </c>
      <c r="BZ19">
        <v>41</v>
      </c>
      <c r="CA19">
        <v>3</v>
      </c>
      <c r="CB19">
        <v>476</v>
      </c>
      <c r="CC19">
        <v>22</v>
      </c>
      <c r="CD19">
        <v>24</v>
      </c>
      <c r="CE19">
        <v>54</v>
      </c>
      <c r="CF19">
        <v>31</v>
      </c>
      <c r="CG19">
        <v>236</v>
      </c>
      <c r="CH19">
        <v>4</v>
      </c>
      <c r="CI19">
        <v>0</v>
      </c>
      <c r="CJ19">
        <v>145</v>
      </c>
      <c r="CK19">
        <v>4</v>
      </c>
      <c r="CL19">
        <v>2981</v>
      </c>
      <c r="CM19">
        <v>166</v>
      </c>
      <c r="CN19">
        <v>146</v>
      </c>
      <c r="CO19">
        <v>15</v>
      </c>
      <c r="CP19">
        <v>769</v>
      </c>
      <c r="CQ19">
        <v>0</v>
      </c>
      <c r="CR19">
        <v>11</v>
      </c>
      <c r="CS19">
        <v>375</v>
      </c>
      <c r="CT19">
        <v>0</v>
      </c>
      <c r="CU19">
        <v>55</v>
      </c>
      <c r="CV19">
        <v>20</v>
      </c>
      <c r="CW19">
        <v>485</v>
      </c>
      <c r="CX19">
        <v>292</v>
      </c>
      <c r="CY19">
        <v>0</v>
      </c>
      <c r="CZ19">
        <v>2</v>
      </c>
      <c r="DA19">
        <v>37</v>
      </c>
      <c r="DB19">
        <v>0</v>
      </c>
      <c r="DC19">
        <v>7</v>
      </c>
      <c r="DD19">
        <v>536</v>
      </c>
      <c r="DE19">
        <v>1</v>
      </c>
      <c r="DF19">
        <v>0</v>
      </c>
      <c r="DG19">
        <v>0</v>
      </c>
      <c r="DH19">
        <v>58</v>
      </c>
      <c r="DI19">
        <v>129</v>
      </c>
      <c r="DJ19">
        <v>0</v>
      </c>
      <c r="DK19">
        <v>0</v>
      </c>
      <c r="DL19">
        <v>3</v>
      </c>
      <c r="DM19">
        <v>10</v>
      </c>
      <c r="DN19">
        <v>29</v>
      </c>
      <c r="DO19">
        <v>3</v>
      </c>
      <c r="DP19">
        <v>6</v>
      </c>
      <c r="DQ19">
        <v>9</v>
      </c>
      <c r="DR19">
        <v>16</v>
      </c>
      <c r="DS19">
        <v>7770</v>
      </c>
      <c r="DT19">
        <v>8</v>
      </c>
      <c r="DU19">
        <v>12</v>
      </c>
      <c r="DV19" s="20">
        <v>16990</v>
      </c>
      <c r="DW19">
        <v>4</v>
      </c>
      <c r="DX19">
        <v>52</v>
      </c>
      <c r="DY19">
        <v>23</v>
      </c>
      <c r="DZ19">
        <v>66</v>
      </c>
      <c r="EA19">
        <v>41</v>
      </c>
      <c r="EB19">
        <v>0</v>
      </c>
      <c r="EC19">
        <v>0</v>
      </c>
      <c r="ED19">
        <v>0</v>
      </c>
      <c r="EE19">
        <v>24</v>
      </c>
      <c r="EF19">
        <v>0</v>
      </c>
      <c r="EG19">
        <v>14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478</v>
      </c>
      <c r="EN19">
        <v>0</v>
      </c>
      <c r="EO19">
        <v>65</v>
      </c>
      <c r="EP19">
        <v>16</v>
      </c>
      <c r="EQ19">
        <v>0</v>
      </c>
      <c r="ER19">
        <v>218</v>
      </c>
      <c r="ES19">
        <v>0</v>
      </c>
      <c r="ET19">
        <v>0</v>
      </c>
      <c r="EU19">
        <v>3</v>
      </c>
      <c r="EV19">
        <v>40</v>
      </c>
      <c r="EW19">
        <v>0</v>
      </c>
      <c r="EX19">
        <v>23</v>
      </c>
      <c r="EY19">
        <v>0</v>
      </c>
      <c r="EZ19">
        <v>119</v>
      </c>
      <c r="FA19">
        <v>0</v>
      </c>
      <c r="FB19">
        <v>0</v>
      </c>
      <c r="FC19">
        <v>0</v>
      </c>
      <c r="FD19">
        <v>637</v>
      </c>
      <c r="FE19">
        <v>160</v>
      </c>
      <c r="FF19">
        <v>39</v>
      </c>
      <c r="FG19">
        <v>0</v>
      </c>
      <c r="FH19">
        <v>0</v>
      </c>
      <c r="FI19">
        <v>11</v>
      </c>
      <c r="FJ19">
        <v>0</v>
      </c>
      <c r="FK19">
        <v>401</v>
      </c>
      <c r="FL19">
        <v>0</v>
      </c>
      <c r="FM19">
        <v>86</v>
      </c>
      <c r="FN19">
        <v>8</v>
      </c>
      <c r="FO19">
        <v>17</v>
      </c>
      <c r="FP19">
        <v>183</v>
      </c>
      <c r="FQ19">
        <v>343</v>
      </c>
      <c r="FR19">
        <v>33</v>
      </c>
      <c r="FS19">
        <v>7</v>
      </c>
      <c r="FT19">
        <v>0</v>
      </c>
      <c r="FU19">
        <v>424</v>
      </c>
      <c r="FV19">
        <v>0</v>
      </c>
      <c r="FW19">
        <v>6</v>
      </c>
      <c r="FX19">
        <v>476</v>
      </c>
      <c r="FY19">
        <v>27</v>
      </c>
      <c r="FZ19">
        <v>13</v>
      </c>
      <c r="GA19">
        <v>0</v>
      </c>
      <c r="GB19">
        <v>8</v>
      </c>
      <c r="GC19">
        <v>0</v>
      </c>
      <c r="GD19">
        <v>5</v>
      </c>
      <c r="GE19">
        <v>105</v>
      </c>
      <c r="GF19">
        <v>144</v>
      </c>
      <c r="GG19">
        <v>0</v>
      </c>
      <c r="GH19">
        <v>0</v>
      </c>
      <c r="GI19">
        <v>0</v>
      </c>
      <c r="GJ19">
        <v>185</v>
      </c>
      <c r="GK19">
        <v>67</v>
      </c>
      <c r="GL19">
        <v>0</v>
      </c>
      <c r="GM19">
        <v>0</v>
      </c>
      <c r="GN19">
        <v>0</v>
      </c>
      <c r="GO19">
        <v>0</v>
      </c>
      <c r="GP19">
        <v>292</v>
      </c>
      <c r="GQ19">
        <v>11</v>
      </c>
      <c r="GR19">
        <v>23</v>
      </c>
      <c r="GS19">
        <v>2022</v>
      </c>
      <c r="GT19">
        <v>0</v>
      </c>
      <c r="GU19">
        <v>196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12</v>
      </c>
      <c r="HB19">
        <v>108</v>
      </c>
      <c r="HC19">
        <v>5</v>
      </c>
      <c r="HD19">
        <v>2</v>
      </c>
      <c r="HE19">
        <v>7</v>
      </c>
      <c r="HF19">
        <v>0</v>
      </c>
      <c r="HG19">
        <v>0</v>
      </c>
      <c r="HH19">
        <v>0</v>
      </c>
      <c r="HI19">
        <v>29</v>
      </c>
      <c r="HJ19">
        <v>2405</v>
      </c>
      <c r="HK19">
        <v>34</v>
      </c>
      <c r="HL19">
        <v>167</v>
      </c>
      <c r="HM19">
        <v>986</v>
      </c>
      <c r="HN19">
        <v>295</v>
      </c>
      <c r="HO19">
        <v>198</v>
      </c>
      <c r="HP19">
        <v>290</v>
      </c>
      <c r="HQ19">
        <v>52</v>
      </c>
      <c r="HR19">
        <v>846</v>
      </c>
      <c r="HS19">
        <v>23</v>
      </c>
      <c r="HT19">
        <v>453</v>
      </c>
      <c r="HU19">
        <v>3121</v>
      </c>
      <c r="HV19">
        <v>639</v>
      </c>
      <c r="HW19">
        <v>0</v>
      </c>
      <c r="HX19">
        <v>641</v>
      </c>
      <c r="HY19">
        <v>812</v>
      </c>
      <c r="HZ19">
        <v>361</v>
      </c>
      <c r="IA19">
        <v>5</v>
      </c>
      <c r="IB19">
        <v>150</v>
      </c>
      <c r="IC19">
        <v>397</v>
      </c>
      <c r="ID19">
        <v>58</v>
      </c>
      <c r="IE19">
        <v>456</v>
      </c>
      <c r="IF19">
        <v>186</v>
      </c>
      <c r="IG19">
        <v>33</v>
      </c>
      <c r="IH19">
        <v>122</v>
      </c>
      <c r="II19">
        <v>1</v>
      </c>
      <c r="IJ19">
        <v>64610</v>
      </c>
      <c r="IK19" s="4"/>
      <c r="IL19" t="s">
        <v>261</v>
      </c>
      <c r="IM19">
        <f t="shared" si="0"/>
        <v>2.0554093793530414E-2</v>
      </c>
      <c r="IN19">
        <f t="shared" si="1"/>
        <v>1.6978795852035287E-2</v>
      </c>
    </row>
    <row r="20" spans="1:248" x14ac:dyDescent="0.25">
      <c r="A20" t="s">
        <v>262</v>
      </c>
      <c r="B20">
        <v>923</v>
      </c>
      <c r="C20">
        <v>20040</v>
      </c>
      <c r="D20">
        <v>0</v>
      </c>
      <c r="E20">
        <v>379</v>
      </c>
      <c r="F20">
        <v>234</v>
      </c>
      <c r="G20">
        <v>0</v>
      </c>
      <c r="H20">
        <v>0</v>
      </c>
      <c r="I20">
        <v>172</v>
      </c>
      <c r="J20">
        <v>0</v>
      </c>
      <c r="K20">
        <v>1213</v>
      </c>
      <c r="L20">
        <v>432</v>
      </c>
      <c r="M20">
        <v>0</v>
      </c>
      <c r="N20">
        <v>212</v>
      </c>
      <c r="O20">
        <v>0</v>
      </c>
      <c r="P20">
        <v>164</v>
      </c>
      <c r="Q20">
        <v>0</v>
      </c>
      <c r="R20">
        <v>1012</v>
      </c>
      <c r="S20">
        <v>6</v>
      </c>
      <c r="T20">
        <v>18</v>
      </c>
      <c r="U20">
        <v>0</v>
      </c>
      <c r="V20">
        <v>152</v>
      </c>
      <c r="W20">
        <v>390</v>
      </c>
      <c r="X20">
        <v>0</v>
      </c>
      <c r="Y20">
        <v>0</v>
      </c>
      <c r="Z20">
        <v>130</v>
      </c>
      <c r="AA20">
        <v>0</v>
      </c>
      <c r="AB20">
        <v>38</v>
      </c>
      <c r="AC20">
        <v>28</v>
      </c>
      <c r="AD20">
        <v>0</v>
      </c>
      <c r="AE20">
        <v>49</v>
      </c>
      <c r="AF20">
        <v>0</v>
      </c>
      <c r="AG20">
        <v>701</v>
      </c>
      <c r="AH20">
        <v>1010</v>
      </c>
      <c r="AI20">
        <v>32</v>
      </c>
      <c r="AJ20">
        <v>163</v>
      </c>
      <c r="AK20">
        <v>31</v>
      </c>
      <c r="AL20">
        <v>70</v>
      </c>
      <c r="AM20">
        <v>67</v>
      </c>
      <c r="AN20">
        <v>0</v>
      </c>
      <c r="AO20">
        <v>23</v>
      </c>
      <c r="AP20">
        <v>0</v>
      </c>
      <c r="AQ20">
        <v>0</v>
      </c>
      <c r="AR20">
        <v>11</v>
      </c>
      <c r="AS20">
        <v>71</v>
      </c>
      <c r="AT20">
        <v>0</v>
      </c>
      <c r="AU20">
        <v>0</v>
      </c>
      <c r="AV20">
        <v>0</v>
      </c>
      <c r="AW20">
        <v>0</v>
      </c>
      <c r="AX20">
        <v>37</v>
      </c>
      <c r="AY20">
        <v>0</v>
      </c>
      <c r="AZ20">
        <v>0</v>
      </c>
      <c r="BA20">
        <v>14</v>
      </c>
      <c r="BB20">
        <v>7</v>
      </c>
      <c r="BC20">
        <v>0</v>
      </c>
      <c r="BD20">
        <v>0</v>
      </c>
      <c r="BE20">
        <v>0</v>
      </c>
      <c r="BF20">
        <v>1396</v>
      </c>
      <c r="BG20">
        <v>463</v>
      </c>
      <c r="BH20">
        <v>0</v>
      </c>
      <c r="BI20">
        <v>24</v>
      </c>
      <c r="BJ20">
        <v>756</v>
      </c>
      <c r="BK20">
        <v>2</v>
      </c>
      <c r="BL20">
        <v>18</v>
      </c>
      <c r="BM20">
        <v>11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1625</v>
      </c>
      <c r="BU20">
        <v>214</v>
      </c>
      <c r="BV20">
        <v>5</v>
      </c>
      <c r="BW20">
        <v>19</v>
      </c>
      <c r="BX20">
        <v>2899</v>
      </c>
      <c r="BY20">
        <v>0</v>
      </c>
      <c r="BZ20">
        <v>156</v>
      </c>
      <c r="CA20">
        <v>0</v>
      </c>
      <c r="CB20">
        <v>4</v>
      </c>
      <c r="CC20">
        <v>0</v>
      </c>
      <c r="CD20">
        <v>10</v>
      </c>
      <c r="CE20">
        <v>1052</v>
      </c>
      <c r="CF20">
        <v>0</v>
      </c>
      <c r="CG20">
        <v>114</v>
      </c>
      <c r="CH20">
        <v>15</v>
      </c>
      <c r="CI20">
        <v>5</v>
      </c>
      <c r="CJ20">
        <v>40</v>
      </c>
      <c r="CK20">
        <v>0</v>
      </c>
      <c r="CL20">
        <v>23</v>
      </c>
      <c r="CM20">
        <v>31</v>
      </c>
      <c r="CN20">
        <v>24</v>
      </c>
      <c r="CO20">
        <v>7</v>
      </c>
      <c r="CP20">
        <v>445</v>
      </c>
      <c r="CQ20">
        <v>0</v>
      </c>
      <c r="CR20">
        <v>0</v>
      </c>
      <c r="CS20">
        <v>104</v>
      </c>
      <c r="CT20">
        <v>0</v>
      </c>
      <c r="CU20">
        <v>58</v>
      </c>
      <c r="CV20">
        <v>7</v>
      </c>
      <c r="CW20">
        <v>0</v>
      </c>
      <c r="CX20">
        <v>216</v>
      </c>
      <c r="CY20">
        <v>0</v>
      </c>
      <c r="CZ20">
        <v>37</v>
      </c>
      <c r="DA20">
        <v>1036</v>
      </c>
      <c r="DB20">
        <v>9</v>
      </c>
      <c r="DC20">
        <v>0</v>
      </c>
      <c r="DD20">
        <v>3</v>
      </c>
      <c r="DE20">
        <v>0</v>
      </c>
      <c r="DF20">
        <v>15</v>
      </c>
      <c r="DG20">
        <v>0</v>
      </c>
      <c r="DH20">
        <v>38</v>
      </c>
      <c r="DI20">
        <v>193</v>
      </c>
      <c r="DJ20">
        <v>38</v>
      </c>
      <c r="DK20">
        <v>3</v>
      </c>
      <c r="DL20">
        <v>1</v>
      </c>
      <c r="DM20">
        <v>9</v>
      </c>
      <c r="DN20">
        <v>11</v>
      </c>
      <c r="DO20">
        <v>27</v>
      </c>
      <c r="DP20">
        <v>0</v>
      </c>
      <c r="DQ20">
        <v>55</v>
      </c>
      <c r="DR20">
        <v>128</v>
      </c>
      <c r="DS20">
        <v>3346</v>
      </c>
      <c r="DT20">
        <v>0</v>
      </c>
      <c r="DU20">
        <v>0</v>
      </c>
      <c r="DV20">
        <v>6</v>
      </c>
      <c r="DW20">
        <v>0</v>
      </c>
      <c r="DX20">
        <v>6</v>
      </c>
      <c r="DY20">
        <v>9</v>
      </c>
      <c r="DZ20">
        <v>0</v>
      </c>
      <c r="EA20">
        <v>0</v>
      </c>
      <c r="EB20">
        <v>0</v>
      </c>
      <c r="EC20">
        <v>0</v>
      </c>
      <c r="ED20">
        <v>21</v>
      </c>
      <c r="EE20">
        <v>11</v>
      </c>
      <c r="EF20">
        <v>427</v>
      </c>
      <c r="EG20">
        <v>125</v>
      </c>
      <c r="EH20">
        <v>21</v>
      </c>
      <c r="EI20">
        <v>196</v>
      </c>
      <c r="EJ20">
        <v>542</v>
      </c>
      <c r="EK20">
        <v>0</v>
      </c>
      <c r="EL20">
        <v>0</v>
      </c>
      <c r="EM20">
        <v>961</v>
      </c>
      <c r="EN20">
        <v>0</v>
      </c>
      <c r="EO20">
        <v>17</v>
      </c>
      <c r="EP20">
        <v>0</v>
      </c>
      <c r="EQ20">
        <v>15</v>
      </c>
      <c r="ER20">
        <v>37</v>
      </c>
      <c r="ES20">
        <v>13</v>
      </c>
      <c r="ET20">
        <v>0</v>
      </c>
      <c r="EU20">
        <v>12</v>
      </c>
      <c r="EV20">
        <v>33</v>
      </c>
      <c r="EW20">
        <v>0</v>
      </c>
      <c r="EX20">
        <v>6</v>
      </c>
      <c r="EY20">
        <v>35</v>
      </c>
      <c r="EZ20">
        <v>0</v>
      </c>
      <c r="FA20">
        <v>0</v>
      </c>
      <c r="FB20">
        <v>0</v>
      </c>
      <c r="FC20">
        <v>0</v>
      </c>
      <c r="FD20">
        <v>77</v>
      </c>
      <c r="FE20">
        <v>0</v>
      </c>
      <c r="FF20">
        <v>9</v>
      </c>
      <c r="FG20">
        <v>0</v>
      </c>
      <c r="FH20">
        <v>0</v>
      </c>
      <c r="FI20">
        <v>0</v>
      </c>
      <c r="FJ20">
        <v>239</v>
      </c>
      <c r="FK20">
        <v>42</v>
      </c>
      <c r="FL20">
        <v>0</v>
      </c>
      <c r="FM20">
        <v>1</v>
      </c>
      <c r="FN20">
        <v>9</v>
      </c>
      <c r="FO20">
        <v>0</v>
      </c>
      <c r="FP20">
        <v>1</v>
      </c>
      <c r="FQ20">
        <v>377</v>
      </c>
      <c r="FR20">
        <v>26</v>
      </c>
      <c r="FS20">
        <v>0</v>
      </c>
      <c r="FT20">
        <v>0</v>
      </c>
      <c r="FU20">
        <v>815</v>
      </c>
      <c r="FV20">
        <v>0</v>
      </c>
      <c r="FW20">
        <v>0</v>
      </c>
      <c r="FX20">
        <v>0</v>
      </c>
      <c r="FY20">
        <v>9</v>
      </c>
      <c r="FZ20">
        <v>6</v>
      </c>
      <c r="GA20">
        <v>0</v>
      </c>
      <c r="GB20">
        <v>0</v>
      </c>
      <c r="GC20">
        <v>128</v>
      </c>
      <c r="GD20">
        <v>0</v>
      </c>
      <c r="GE20">
        <v>758</v>
      </c>
      <c r="GF20">
        <v>0</v>
      </c>
      <c r="GG20">
        <v>42</v>
      </c>
      <c r="GH20">
        <v>0</v>
      </c>
      <c r="GI20">
        <v>0</v>
      </c>
      <c r="GJ20">
        <v>117</v>
      </c>
      <c r="GK20">
        <v>195</v>
      </c>
      <c r="GL20">
        <v>34</v>
      </c>
      <c r="GM20">
        <v>67</v>
      </c>
      <c r="GN20">
        <v>0</v>
      </c>
      <c r="GO20">
        <v>0</v>
      </c>
      <c r="GP20">
        <v>0</v>
      </c>
      <c r="GQ20">
        <v>0</v>
      </c>
      <c r="GR20">
        <v>13</v>
      </c>
      <c r="GS20">
        <v>553</v>
      </c>
      <c r="GT20">
        <v>10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217</v>
      </c>
      <c r="HA20">
        <v>11</v>
      </c>
      <c r="HB20">
        <v>626</v>
      </c>
      <c r="HC20">
        <v>4</v>
      </c>
      <c r="HD20">
        <v>11</v>
      </c>
      <c r="HE20">
        <v>24</v>
      </c>
      <c r="HF20">
        <v>49</v>
      </c>
      <c r="HG20">
        <v>0</v>
      </c>
      <c r="HH20">
        <v>0</v>
      </c>
      <c r="HI20">
        <v>13</v>
      </c>
      <c r="HJ20">
        <v>728</v>
      </c>
      <c r="HK20">
        <v>21</v>
      </c>
      <c r="HL20">
        <v>278</v>
      </c>
      <c r="HM20">
        <v>386</v>
      </c>
      <c r="HN20">
        <v>245</v>
      </c>
      <c r="HO20">
        <v>165</v>
      </c>
      <c r="HP20">
        <v>119</v>
      </c>
      <c r="HQ20">
        <v>43</v>
      </c>
      <c r="HR20">
        <v>653</v>
      </c>
      <c r="HS20">
        <v>10</v>
      </c>
      <c r="HT20">
        <v>156</v>
      </c>
      <c r="HU20">
        <v>2144</v>
      </c>
      <c r="HV20">
        <v>629</v>
      </c>
      <c r="HW20">
        <v>0</v>
      </c>
      <c r="HX20">
        <v>315</v>
      </c>
      <c r="HY20">
        <v>699</v>
      </c>
      <c r="HZ20">
        <v>361</v>
      </c>
      <c r="IA20">
        <v>0</v>
      </c>
      <c r="IB20">
        <v>113</v>
      </c>
      <c r="IC20">
        <v>252</v>
      </c>
      <c r="ID20">
        <v>22</v>
      </c>
      <c r="IE20">
        <v>232</v>
      </c>
      <c r="IF20">
        <v>542</v>
      </c>
      <c r="IG20">
        <v>43</v>
      </c>
      <c r="IH20">
        <v>51</v>
      </c>
      <c r="II20">
        <v>1</v>
      </c>
      <c r="IJ20">
        <v>58740</v>
      </c>
      <c r="IK20" s="4"/>
      <c r="IL20" t="s">
        <v>262</v>
      </c>
      <c r="IM20">
        <f t="shared" si="0"/>
        <v>1.996935648621042E-2</v>
      </c>
      <c r="IN20">
        <f t="shared" si="1"/>
        <v>1.7841334695267278E-2</v>
      </c>
    </row>
    <row r="21" spans="1:248" x14ac:dyDescent="0.25">
      <c r="A21" t="s">
        <v>263</v>
      </c>
      <c r="B21">
        <v>449</v>
      </c>
      <c r="C21">
        <v>0</v>
      </c>
      <c r="D21">
        <v>0</v>
      </c>
      <c r="E21">
        <v>0</v>
      </c>
      <c r="F21">
        <v>0</v>
      </c>
      <c r="G21">
        <v>135</v>
      </c>
      <c r="H21">
        <v>69</v>
      </c>
      <c r="I21">
        <v>0</v>
      </c>
      <c r="J21">
        <v>0</v>
      </c>
      <c r="K21">
        <v>468</v>
      </c>
      <c r="L21">
        <v>615</v>
      </c>
      <c r="M21">
        <v>0</v>
      </c>
      <c r="N21">
        <v>118</v>
      </c>
      <c r="O21">
        <v>0</v>
      </c>
      <c r="P21">
        <v>32</v>
      </c>
      <c r="Q21">
        <v>0</v>
      </c>
      <c r="R21">
        <v>2</v>
      </c>
      <c r="S21">
        <v>0</v>
      </c>
      <c r="T21">
        <v>0</v>
      </c>
      <c r="U21">
        <v>560</v>
      </c>
      <c r="V21">
        <v>25</v>
      </c>
      <c r="W21">
        <v>52</v>
      </c>
      <c r="X21">
        <v>0</v>
      </c>
      <c r="Y21">
        <v>1</v>
      </c>
      <c r="Z21">
        <v>0</v>
      </c>
      <c r="AA21">
        <v>3</v>
      </c>
      <c r="AB21">
        <v>14</v>
      </c>
      <c r="AC21">
        <v>40</v>
      </c>
      <c r="AD21">
        <v>4</v>
      </c>
      <c r="AE21">
        <v>89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7</v>
      </c>
      <c r="AL21">
        <v>0</v>
      </c>
      <c r="AM21">
        <v>0</v>
      </c>
      <c r="AN21">
        <v>0</v>
      </c>
      <c r="AO21">
        <v>4</v>
      </c>
      <c r="AP21">
        <v>0</v>
      </c>
      <c r="AQ21">
        <v>0</v>
      </c>
      <c r="AR21">
        <v>6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65</v>
      </c>
      <c r="AY21">
        <v>0</v>
      </c>
      <c r="AZ21">
        <v>0</v>
      </c>
      <c r="BA21">
        <v>58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8</v>
      </c>
      <c r="BI21">
        <v>0</v>
      </c>
      <c r="BJ21">
        <v>158</v>
      </c>
      <c r="BK21">
        <v>0</v>
      </c>
      <c r="BL21">
        <v>12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49</v>
      </c>
      <c r="BT21">
        <v>257</v>
      </c>
      <c r="BU21">
        <v>14</v>
      </c>
      <c r="BV21">
        <v>0</v>
      </c>
      <c r="BW21">
        <v>15</v>
      </c>
      <c r="BX21">
        <v>8</v>
      </c>
      <c r="BY21">
        <v>22</v>
      </c>
      <c r="BZ21">
        <v>73</v>
      </c>
      <c r="CA21">
        <v>176</v>
      </c>
      <c r="CB21">
        <v>0</v>
      </c>
      <c r="CC21">
        <v>0</v>
      </c>
      <c r="CD21">
        <v>0</v>
      </c>
      <c r="CE21">
        <v>0</v>
      </c>
      <c r="CF21">
        <v>3</v>
      </c>
      <c r="CG21">
        <v>3</v>
      </c>
      <c r="CH21">
        <v>5</v>
      </c>
      <c r="CI21">
        <v>6</v>
      </c>
      <c r="CJ21">
        <v>0</v>
      </c>
      <c r="CK21">
        <v>10</v>
      </c>
      <c r="CL21">
        <v>10</v>
      </c>
      <c r="CM21">
        <v>0</v>
      </c>
      <c r="CN21">
        <v>16</v>
      </c>
      <c r="CO21">
        <v>5</v>
      </c>
      <c r="CP21">
        <v>65</v>
      </c>
      <c r="CQ21">
        <v>0</v>
      </c>
      <c r="CR21">
        <v>0</v>
      </c>
      <c r="CS21">
        <v>235</v>
      </c>
      <c r="CT21">
        <v>0</v>
      </c>
      <c r="CU21">
        <v>917</v>
      </c>
      <c r="CV21">
        <v>1057</v>
      </c>
      <c r="CW21">
        <v>0</v>
      </c>
      <c r="CX21">
        <v>700</v>
      </c>
      <c r="CY21">
        <v>348</v>
      </c>
      <c r="CZ21">
        <v>46</v>
      </c>
      <c r="DA21">
        <v>7</v>
      </c>
      <c r="DB21">
        <v>7</v>
      </c>
      <c r="DC21">
        <v>0</v>
      </c>
      <c r="DD21">
        <v>34</v>
      </c>
      <c r="DE21">
        <v>0</v>
      </c>
      <c r="DF21">
        <v>0</v>
      </c>
      <c r="DG21">
        <v>0</v>
      </c>
      <c r="DH21">
        <v>650</v>
      </c>
      <c r="DI21">
        <v>0</v>
      </c>
      <c r="DJ21">
        <v>30</v>
      </c>
      <c r="DK21">
        <v>59</v>
      </c>
      <c r="DL21">
        <v>0</v>
      </c>
      <c r="DM21">
        <v>19</v>
      </c>
      <c r="DN21">
        <v>0</v>
      </c>
      <c r="DO21">
        <v>0</v>
      </c>
      <c r="DP21">
        <v>0</v>
      </c>
      <c r="DQ21">
        <v>31</v>
      </c>
      <c r="DR21">
        <v>802</v>
      </c>
      <c r="DS21">
        <v>0</v>
      </c>
      <c r="DT21">
        <v>0</v>
      </c>
      <c r="DU21">
        <v>0</v>
      </c>
      <c r="DV21">
        <v>0</v>
      </c>
      <c r="DW21">
        <v>4</v>
      </c>
      <c r="DX21">
        <v>0</v>
      </c>
      <c r="DY21">
        <v>339</v>
      </c>
      <c r="DZ21">
        <v>4</v>
      </c>
      <c r="EA21">
        <v>3990</v>
      </c>
      <c r="EB21">
        <v>0</v>
      </c>
      <c r="EC21">
        <v>0</v>
      </c>
      <c r="ED21">
        <v>41</v>
      </c>
      <c r="EE21">
        <v>8</v>
      </c>
      <c r="EF21">
        <v>0</v>
      </c>
      <c r="EG21">
        <v>0</v>
      </c>
      <c r="EH21">
        <v>16</v>
      </c>
      <c r="EI21">
        <v>15</v>
      </c>
      <c r="EJ21">
        <v>0</v>
      </c>
      <c r="EK21">
        <v>0</v>
      </c>
      <c r="EL21">
        <v>0</v>
      </c>
      <c r="EM21">
        <v>975</v>
      </c>
      <c r="EN21">
        <v>0</v>
      </c>
      <c r="EO21">
        <v>208</v>
      </c>
      <c r="EP21">
        <v>15</v>
      </c>
      <c r="EQ21">
        <v>14</v>
      </c>
      <c r="ER21">
        <v>5</v>
      </c>
      <c r="ES21">
        <v>233</v>
      </c>
      <c r="ET21">
        <v>0</v>
      </c>
      <c r="EU21">
        <v>0</v>
      </c>
      <c r="EV21">
        <v>108</v>
      </c>
      <c r="EW21">
        <v>0</v>
      </c>
      <c r="EX21">
        <v>37</v>
      </c>
      <c r="EY21">
        <v>127</v>
      </c>
      <c r="EZ21">
        <v>105</v>
      </c>
      <c r="FA21">
        <v>0</v>
      </c>
      <c r="FB21">
        <v>3</v>
      </c>
      <c r="FC21">
        <v>2030</v>
      </c>
      <c r="FD21">
        <v>0</v>
      </c>
      <c r="FE21">
        <v>0</v>
      </c>
      <c r="FF21">
        <v>467</v>
      </c>
      <c r="FG21">
        <v>143</v>
      </c>
      <c r="FH21">
        <v>0</v>
      </c>
      <c r="FI21">
        <v>0</v>
      </c>
      <c r="FJ21">
        <v>43</v>
      </c>
      <c r="FK21">
        <v>0</v>
      </c>
      <c r="FL21">
        <v>10</v>
      </c>
      <c r="FM21">
        <v>21</v>
      </c>
      <c r="FN21">
        <v>0</v>
      </c>
      <c r="FO21">
        <v>0</v>
      </c>
      <c r="FP21">
        <v>13</v>
      </c>
      <c r="FQ21">
        <v>5</v>
      </c>
      <c r="FR21">
        <v>0</v>
      </c>
      <c r="FS21">
        <v>277</v>
      </c>
      <c r="FT21">
        <v>0</v>
      </c>
      <c r="FU21">
        <v>0</v>
      </c>
      <c r="FV21">
        <v>0</v>
      </c>
      <c r="FW21">
        <v>0</v>
      </c>
      <c r="FX21">
        <v>166</v>
      </c>
      <c r="FY21">
        <v>191</v>
      </c>
      <c r="FZ21">
        <v>294</v>
      </c>
      <c r="GA21">
        <v>76</v>
      </c>
      <c r="GB21">
        <v>0</v>
      </c>
      <c r="GC21">
        <v>151</v>
      </c>
      <c r="GD21">
        <v>9</v>
      </c>
      <c r="GE21">
        <v>108</v>
      </c>
      <c r="GF21">
        <v>75</v>
      </c>
      <c r="GG21">
        <v>111</v>
      </c>
      <c r="GH21">
        <v>0</v>
      </c>
      <c r="GI21">
        <v>0</v>
      </c>
      <c r="GJ21">
        <v>155</v>
      </c>
      <c r="GK21">
        <v>94</v>
      </c>
      <c r="GL21">
        <v>0</v>
      </c>
      <c r="GM21">
        <v>0</v>
      </c>
      <c r="GN21">
        <v>0</v>
      </c>
      <c r="GO21">
        <v>31</v>
      </c>
      <c r="GP21">
        <v>0</v>
      </c>
      <c r="GQ21">
        <v>4</v>
      </c>
      <c r="GR21">
        <v>173</v>
      </c>
      <c r="GS21">
        <v>2988</v>
      </c>
      <c r="GT21">
        <v>240</v>
      </c>
      <c r="GU21">
        <v>373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220</v>
      </c>
      <c r="HB21">
        <v>15</v>
      </c>
      <c r="HC21">
        <v>5</v>
      </c>
      <c r="HD21">
        <v>0</v>
      </c>
      <c r="HE21">
        <v>27</v>
      </c>
      <c r="HF21">
        <v>0</v>
      </c>
      <c r="HG21">
        <v>0</v>
      </c>
      <c r="HH21">
        <v>0</v>
      </c>
      <c r="HI21">
        <v>4</v>
      </c>
      <c r="HJ21">
        <v>902</v>
      </c>
      <c r="HK21">
        <v>43</v>
      </c>
      <c r="HL21">
        <v>253</v>
      </c>
      <c r="HM21">
        <v>351</v>
      </c>
      <c r="HN21">
        <v>96</v>
      </c>
      <c r="HO21">
        <v>116</v>
      </c>
      <c r="HP21">
        <v>225</v>
      </c>
      <c r="HQ21">
        <v>77</v>
      </c>
      <c r="HR21">
        <v>987</v>
      </c>
      <c r="HS21">
        <v>82</v>
      </c>
      <c r="HT21">
        <v>223</v>
      </c>
      <c r="HU21">
        <v>569</v>
      </c>
      <c r="HV21">
        <v>510</v>
      </c>
      <c r="HW21">
        <v>0</v>
      </c>
      <c r="HX21">
        <v>1497</v>
      </c>
      <c r="HY21">
        <v>872</v>
      </c>
      <c r="HZ21">
        <v>294</v>
      </c>
      <c r="IA21">
        <v>15</v>
      </c>
      <c r="IB21">
        <v>145</v>
      </c>
      <c r="IC21">
        <v>486</v>
      </c>
      <c r="ID21">
        <v>16</v>
      </c>
      <c r="IE21">
        <v>178</v>
      </c>
      <c r="IF21">
        <v>170</v>
      </c>
      <c r="IG21">
        <v>74</v>
      </c>
      <c r="IH21">
        <v>92</v>
      </c>
      <c r="II21">
        <v>1</v>
      </c>
      <c r="IJ21">
        <v>33200</v>
      </c>
      <c r="IK21" s="4"/>
      <c r="IL21" t="s">
        <v>263</v>
      </c>
      <c r="IM21">
        <f t="shared" si="0"/>
        <v>3.9939759036144579E-2</v>
      </c>
      <c r="IN21">
        <f t="shared" si="1"/>
        <v>2.5602409638554216E-2</v>
      </c>
    </row>
    <row r="22" spans="1:248" x14ac:dyDescent="0.25">
      <c r="A22" t="s">
        <v>264</v>
      </c>
      <c r="B22">
        <v>940</v>
      </c>
      <c r="C22">
        <v>218</v>
      </c>
      <c r="D22">
        <v>0</v>
      </c>
      <c r="E22">
        <v>0</v>
      </c>
      <c r="F22">
        <v>0</v>
      </c>
      <c r="G22">
        <v>17</v>
      </c>
      <c r="H22">
        <v>48</v>
      </c>
      <c r="I22">
        <v>31</v>
      </c>
      <c r="J22">
        <v>0</v>
      </c>
      <c r="K22">
        <v>1138</v>
      </c>
      <c r="L22">
        <v>2436</v>
      </c>
      <c r="M22">
        <v>0</v>
      </c>
      <c r="N22">
        <v>408</v>
      </c>
      <c r="O22">
        <v>0</v>
      </c>
      <c r="P22">
        <v>91</v>
      </c>
      <c r="Q22">
        <v>402</v>
      </c>
      <c r="R22">
        <v>427</v>
      </c>
      <c r="S22">
        <v>1</v>
      </c>
      <c r="T22">
        <v>16</v>
      </c>
      <c r="U22">
        <v>112</v>
      </c>
      <c r="V22">
        <v>0</v>
      </c>
      <c r="W22">
        <v>193</v>
      </c>
      <c r="X22">
        <v>0</v>
      </c>
      <c r="Y22">
        <v>0</v>
      </c>
      <c r="Z22">
        <v>75</v>
      </c>
      <c r="AA22">
        <v>0</v>
      </c>
      <c r="AB22">
        <v>7</v>
      </c>
      <c r="AC22">
        <v>53</v>
      </c>
      <c r="AD22">
        <v>17</v>
      </c>
      <c r="AE22">
        <v>61</v>
      </c>
      <c r="AF22">
        <v>0</v>
      </c>
      <c r="AG22">
        <v>6</v>
      </c>
      <c r="AH22">
        <v>5</v>
      </c>
      <c r="AI22">
        <v>48</v>
      </c>
      <c r="AJ22">
        <v>0</v>
      </c>
      <c r="AK22">
        <v>29</v>
      </c>
      <c r="AL22">
        <v>58</v>
      </c>
      <c r="AM22">
        <v>3</v>
      </c>
      <c r="AN22">
        <v>436</v>
      </c>
      <c r="AO22">
        <v>135</v>
      </c>
      <c r="AP22">
        <v>0</v>
      </c>
      <c r="AQ22">
        <v>0</v>
      </c>
      <c r="AR22">
        <v>203</v>
      </c>
      <c r="AS22">
        <v>215</v>
      </c>
      <c r="AT22">
        <v>2</v>
      </c>
      <c r="AU22">
        <v>0</v>
      </c>
      <c r="AV22">
        <v>0</v>
      </c>
      <c r="AW22">
        <v>0</v>
      </c>
      <c r="AX22">
        <v>6</v>
      </c>
      <c r="AY22">
        <v>0</v>
      </c>
      <c r="AZ22">
        <v>0</v>
      </c>
      <c r="BA22">
        <v>1234</v>
      </c>
      <c r="BB22">
        <v>2</v>
      </c>
      <c r="BC22">
        <v>11</v>
      </c>
      <c r="BD22">
        <v>0</v>
      </c>
      <c r="BE22">
        <v>55</v>
      </c>
      <c r="BF22">
        <v>0</v>
      </c>
      <c r="BG22">
        <v>17</v>
      </c>
      <c r="BH22">
        <v>3</v>
      </c>
      <c r="BI22">
        <v>2</v>
      </c>
      <c r="BJ22">
        <v>6</v>
      </c>
      <c r="BK22">
        <v>68</v>
      </c>
      <c r="BL22">
        <v>34</v>
      </c>
      <c r="BM22">
        <v>8</v>
      </c>
      <c r="BN22">
        <v>0</v>
      </c>
      <c r="BO22">
        <v>0</v>
      </c>
      <c r="BP22">
        <v>93</v>
      </c>
      <c r="BQ22">
        <v>0</v>
      </c>
      <c r="BR22">
        <v>12</v>
      </c>
      <c r="BS22">
        <v>8</v>
      </c>
      <c r="BT22">
        <v>626</v>
      </c>
      <c r="BU22">
        <v>114</v>
      </c>
      <c r="BV22">
        <v>75</v>
      </c>
      <c r="BW22">
        <v>155</v>
      </c>
      <c r="BX22">
        <v>0</v>
      </c>
      <c r="BY22">
        <v>0</v>
      </c>
      <c r="BZ22">
        <v>5</v>
      </c>
      <c r="CA22">
        <v>0</v>
      </c>
      <c r="CB22">
        <v>140</v>
      </c>
      <c r="CC22">
        <v>0</v>
      </c>
      <c r="CD22">
        <v>0</v>
      </c>
      <c r="CE22">
        <v>0</v>
      </c>
      <c r="CF22">
        <v>0</v>
      </c>
      <c r="CG22">
        <v>86</v>
      </c>
      <c r="CH22">
        <v>0</v>
      </c>
      <c r="CI22">
        <v>1</v>
      </c>
      <c r="CJ22">
        <v>12</v>
      </c>
      <c r="CK22">
        <v>18</v>
      </c>
      <c r="CL22">
        <v>509</v>
      </c>
      <c r="CM22">
        <v>6</v>
      </c>
      <c r="CN22">
        <v>160</v>
      </c>
      <c r="CO22">
        <v>20</v>
      </c>
      <c r="CP22">
        <v>195</v>
      </c>
      <c r="CQ22">
        <v>0</v>
      </c>
      <c r="CR22">
        <v>0</v>
      </c>
      <c r="CS22">
        <v>700</v>
      </c>
      <c r="CT22">
        <v>0</v>
      </c>
      <c r="CU22">
        <v>192</v>
      </c>
      <c r="CV22">
        <v>362</v>
      </c>
      <c r="CW22">
        <v>6</v>
      </c>
      <c r="CX22">
        <v>1091</v>
      </c>
      <c r="CY22">
        <v>31</v>
      </c>
      <c r="CZ22">
        <v>189</v>
      </c>
      <c r="DA22">
        <v>2</v>
      </c>
      <c r="DB22">
        <v>0</v>
      </c>
      <c r="DC22">
        <v>82</v>
      </c>
      <c r="DD22">
        <v>177</v>
      </c>
      <c r="DE22">
        <v>6461</v>
      </c>
      <c r="DF22">
        <v>176</v>
      </c>
      <c r="DG22">
        <v>3</v>
      </c>
      <c r="DH22">
        <v>0</v>
      </c>
      <c r="DI22">
        <v>8</v>
      </c>
      <c r="DJ22">
        <v>33</v>
      </c>
      <c r="DK22">
        <v>4</v>
      </c>
      <c r="DL22">
        <v>0</v>
      </c>
      <c r="DM22">
        <v>243</v>
      </c>
      <c r="DN22">
        <v>244</v>
      </c>
      <c r="DO22">
        <v>69</v>
      </c>
      <c r="DP22">
        <v>0</v>
      </c>
      <c r="DQ22">
        <v>76</v>
      </c>
      <c r="DR22">
        <v>812</v>
      </c>
      <c r="DS22">
        <v>0</v>
      </c>
      <c r="DT22">
        <v>0</v>
      </c>
      <c r="DU22">
        <v>0</v>
      </c>
      <c r="DV22">
        <v>86</v>
      </c>
      <c r="DW22">
        <v>0</v>
      </c>
      <c r="DX22">
        <v>830</v>
      </c>
      <c r="DY22">
        <v>177</v>
      </c>
      <c r="DZ22">
        <v>99</v>
      </c>
      <c r="EA22">
        <v>26</v>
      </c>
      <c r="EB22">
        <v>0</v>
      </c>
      <c r="EC22">
        <v>0</v>
      </c>
      <c r="ED22">
        <v>77</v>
      </c>
      <c r="EE22">
        <v>217</v>
      </c>
      <c r="EF22">
        <v>865</v>
      </c>
      <c r="EG22">
        <v>21</v>
      </c>
      <c r="EH22">
        <v>90</v>
      </c>
      <c r="EI22">
        <v>0</v>
      </c>
      <c r="EJ22">
        <v>86</v>
      </c>
      <c r="EK22">
        <v>501</v>
      </c>
      <c r="EL22">
        <v>0</v>
      </c>
      <c r="EM22">
        <v>1236</v>
      </c>
      <c r="EN22">
        <v>1338</v>
      </c>
      <c r="EO22">
        <v>1273</v>
      </c>
      <c r="EP22">
        <v>57</v>
      </c>
      <c r="EQ22">
        <v>10</v>
      </c>
      <c r="ER22">
        <v>274</v>
      </c>
      <c r="ES22">
        <v>2688</v>
      </c>
      <c r="ET22">
        <v>0</v>
      </c>
      <c r="EU22">
        <v>5714</v>
      </c>
      <c r="EV22">
        <v>163</v>
      </c>
      <c r="EW22">
        <v>0</v>
      </c>
      <c r="EX22">
        <v>21</v>
      </c>
      <c r="EY22">
        <v>3</v>
      </c>
      <c r="EZ22">
        <v>28</v>
      </c>
      <c r="FA22">
        <v>0</v>
      </c>
      <c r="FB22">
        <v>3</v>
      </c>
      <c r="FC22">
        <v>0</v>
      </c>
      <c r="FD22">
        <v>93</v>
      </c>
      <c r="FE22">
        <v>0</v>
      </c>
      <c r="FF22">
        <v>42</v>
      </c>
      <c r="FG22">
        <v>0</v>
      </c>
      <c r="FH22">
        <v>0</v>
      </c>
      <c r="FI22">
        <v>0</v>
      </c>
      <c r="FJ22">
        <v>25</v>
      </c>
      <c r="FK22">
        <v>3</v>
      </c>
      <c r="FL22">
        <v>6</v>
      </c>
      <c r="FM22">
        <v>142</v>
      </c>
      <c r="FN22">
        <v>4</v>
      </c>
      <c r="FO22">
        <v>25</v>
      </c>
      <c r="FP22">
        <v>25</v>
      </c>
      <c r="FQ22">
        <v>119</v>
      </c>
      <c r="FR22">
        <v>182</v>
      </c>
      <c r="FS22">
        <v>0</v>
      </c>
      <c r="FT22">
        <v>0</v>
      </c>
      <c r="FU22">
        <v>53</v>
      </c>
      <c r="FV22">
        <v>0</v>
      </c>
      <c r="FW22">
        <v>0</v>
      </c>
      <c r="FX22">
        <v>57</v>
      </c>
      <c r="FY22">
        <v>59</v>
      </c>
      <c r="FZ22">
        <v>32</v>
      </c>
      <c r="GA22">
        <v>16</v>
      </c>
      <c r="GB22">
        <v>678</v>
      </c>
      <c r="GC22">
        <v>182</v>
      </c>
      <c r="GD22">
        <v>28</v>
      </c>
      <c r="GE22">
        <v>266</v>
      </c>
      <c r="GF22">
        <v>90</v>
      </c>
      <c r="GG22">
        <v>61</v>
      </c>
      <c r="GH22">
        <v>26</v>
      </c>
      <c r="GI22">
        <v>5</v>
      </c>
      <c r="GJ22">
        <v>311</v>
      </c>
      <c r="GK22">
        <v>377</v>
      </c>
      <c r="GL22">
        <v>264</v>
      </c>
      <c r="GM22">
        <v>0</v>
      </c>
      <c r="GN22">
        <v>0</v>
      </c>
      <c r="GO22">
        <v>700</v>
      </c>
      <c r="GP22">
        <v>16</v>
      </c>
      <c r="GQ22">
        <v>1038</v>
      </c>
      <c r="GR22">
        <v>2</v>
      </c>
      <c r="GS22">
        <v>4337</v>
      </c>
      <c r="GT22">
        <v>8</v>
      </c>
      <c r="GU22">
        <v>99</v>
      </c>
      <c r="GV22">
        <v>0</v>
      </c>
      <c r="GW22">
        <v>1</v>
      </c>
      <c r="GX22">
        <v>84</v>
      </c>
      <c r="GY22">
        <v>0</v>
      </c>
      <c r="GZ22">
        <v>5</v>
      </c>
      <c r="HA22">
        <v>212</v>
      </c>
      <c r="HB22">
        <v>69</v>
      </c>
      <c r="HC22">
        <v>77</v>
      </c>
      <c r="HD22">
        <v>29</v>
      </c>
      <c r="HE22">
        <v>24</v>
      </c>
      <c r="HF22">
        <v>2</v>
      </c>
      <c r="HG22">
        <v>32</v>
      </c>
      <c r="HH22">
        <v>0</v>
      </c>
      <c r="HI22">
        <v>154</v>
      </c>
      <c r="HJ22">
        <v>2439</v>
      </c>
      <c r="HK22">
        <v>180</v>
      </c>
      <c r="HL22">
        <v>472</v>
      </c>
      <c r="HM22">
        <v>804</v>
      </c>
      <c r="HN22">
        <v>174</v>
      </c>
      <c r="HO22">
        <v>542</v>
      </c>
      <c r="HP22">
        <v>590</v>
      </c>
      <c r="HQ22">
        <v>212</v>
      </c>
      <c r="HR22">
        <v>4342</v>
      </c>
      <c r="HS22">
        <v>339</v>
      </c>
      <c r="HT22">
        <v>750</v>
      </c>
      <c r="HU22">
        <v>1994</v>
      </c>
      <c r="HV22">
        <v>940</v>
      </c>
      <c r="HW22">
        <v>1468</v>
      </c>
      <c r="HX22">
        <v>3337</v>
      </c>
      <c r="HY22">
        <v>6409</v>
      </c>
      <c r="HZ22">
        <v>1734</v>
      </c>
      <c r="IA22">
        <v>396</v>
      </c>
      <c r="IB22">
        <v>379</v>
      </c>
      <c r="IC22">
        <v>2743</v>
      </c>
      <c r="ID22">
        <v>387</v>
      </c>
      <c r="IE22">
        <v>1941</v>
      </c>
      <c r="IF22">
        <v>1511</v>
      </c>
      <c r="IG22">
        <v>389</v>
      </c>
      <c r="IH22">
        <v>608</v>
      </c>
      <c r="II22">
        <v>62</v>
      </c>
      <c r="IJ22">
        <v>94593</v>
      </c>
      <c r="IK22" s="4"/>
      <c r="IL22" t="s">
        <v>264</v>
      </c>
      <c r="IM22">
        <f t="shared" si="0"/>
        <v>9.4277589250790231E-2</v>
      </c>
      <c r="IN22">
        <f t="shared" si="1"/>
        <v>6.9582315816180906E-2</v>
      </c>
    </row>
    <row r="23" spans="1:248" x14ac:dyDescent="0.25">
      <c r="A23" t="s">
        <v>265</v>
      </c>
      <c r="B23">
        <v>203</v>
      </c>
      <c r="C23">
        <v>0</v>
      </c>
      <c r="D23">
        <v>0</v>
      </c>
      <c r="E23">
        <v>0</v>
      </c>
      <c r="F23">
        <v>0</v>
      </c>
      <c r="G23">
        <v>0</v>
      </c>
      <c r="H23">
        <v>5</v>
      </c>
      <c r="I23">
        <v>0</v>
      </c>
      <c r="J23">
        <v>0</v>
      </c>
      <c r="K23">
        <v>487</v>
      </c>
      <c r="L23">
        <v>300</v>
      </c>
      <c r="M23">
        <v>0</v>
      </c>
      <c r="N23">
        <v>419</v>
      </c>
      <c r="O23">
        <v>0</v>
      </c>
      <c r="P23">
        <v>13</v>
      </c>
      <c r="Q23">
        <v>2</v>
      </c>
      <c r="R23">
        <v>0</v>
      </c>
      <c r="S23">
        <v>0</v>
      </c>
      <c r="T23">
        <v>0</v>
      </c>
      <c r="U23">
        <v>0</v>
      </c>
      <c r="V23">
        <v>0</v>
      </c>
      <c r="W23">
        <v>150</v>
      </c>
      <c r="X23">
        <v>0</v>
      </c>
      <c r="Y23">
        <v>0</v>
      </c>
      <c r="Z23">
        <v>154</v>
      </c>
      <c r="AA23">
        <v>0</v>
      </c>
      <c r="AB23">
        <v>22</v>
      </c>
      <c r="AC23">
        <v>6</v>
      </c>
      <c r="AD23">
        <v>0</v>
      </c>
      <c r="AE23">
        <v>54</v>
      </c>
      <c r="AF23">
        <v>109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7</v>
      </c>
      <c r="AS23">
        <v>0</v>
      </c>
      <c r="AT23">
        <v>4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0</v>
      </c>
      <c r="BA23">
        <v>0</v>
      </c>
      <c r="BB23">
        <v>0</v>
      </c>
      <c r="BC23">
        <v>1</v>
      </c>
      <c r="BD23">
        <v>0</v>
      </c>
      <c r="BE23">
        <v>9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12</v>
      </c>
      <c r="BL23">
        <v>25</v>
      </c>
      <c r="BM23">
        <v>0</v>
      </c>
      <c r="BN23">
        <v>0</v>
      </c>
      <c r="BO23">
        <v>0</v>
      </c>
      <c r="BP23">
        <v>7</v>
      </c>
      <c r="BQ23">
        <v>0</v>
      </c>
      <c r="BR23">
        <v>0</v>
      </c>
      <c r="BS23">
        <v>0</v>
      </c>
      <c r="BT23">
        <v>41</v>
      </c>
      <c r="BU23">
        <v>21</v>
      </c>
      <c r="BV23">
        <v>0</v>
      </c>
      <c r="BW23">
        <v>12</v>
      </c>
      <c r="BX23">
        <v>0</v>
      </c>
      <c r="BY23">
        <v>181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31</v>
      </c>
      <c r="CH23">
        <v>0</v>
      </c>
      <c r="CI23">
        <v>0</v>
      </c>
      <c r="CJ23">
        <v>0</v>
      </c>
      <c r="CK23">
        <v>12</v>
      </c>
      <c r="CL23">
        <v>3</v>
      </c>
      <c r="CM23">
        <v>0</v>
      </c>
      <c r="CN23">
        <v>52</v>
      </c>
      <c r="CO23">
        <v>7</v>
      </c>
      <c r="CP23">
        <v>11</v>
      </c>
      <c r="CQ23">
        <v>0</v>
      </c>
      <c r="CR23">
        <v>0</v>
      </c>
      <c r="CS23">
        <v>272</v>
      </c>
      <c r="CT23">
        <v>0</v>
      </c>
      <c r="CU23">
        <v>15</v>
      </c>
      <c r="CV23">
        <v>17</v>
      </c>
      <c r="CW23">
        <v>0</v>
      </c>
      <c r="CX23">
        <v>50</v>
      </c>
      <c r="CY23">
        <v>0</v>
      </c>
      <c r="CZ23">
        <v>0</v>
      </c>
      <c r="DA23">
        <v>13</v>
      </c>
      <c r="DB23">
        <v>13</v>
      </c>
      <c r="DC23">
        <v>0</v>
      </c>
      <c r="DD23">
        <v>0</v>
      </c>
      <c r="DE23">
        <v>42</v>
      </c>
      <c r="DF23">
        <v>0</v>
      </c>
      <c r="DG23">
        <v>3</v>
      </c>
      <c r="DH23">
        <v>0</v>
      </c>
      <c r="DI23">
        <v>9</v>
      </c>
      <c r="DJ23">
        <v>0</v>
      </c>
      <c r="DK23">
        <v>11</v>
      </c>
      <c r="DL23">
        <v>2</v>
      </c>
      <c r="DM23">
        <v>0</v>
      </c>
      <c r="DN23">
        <v>20</v>
      </c>
      <c r="DO23">
        <v>0</v>
      </c>
      <c r="DP23">
        <v>0</v>
      </c>
      <c r="DQ23">
        <v>10</v>
      </c>
      <c r="DR23">
        <v>16</v>
      </c>
      <c r="DS23">
        <v>1</v>
      </c>
      <c r="DT23">
        <v>0</v>
      </c>
      <c r="DU23">
        <v>0</v>
      </c>
      <c r="DV23">
        <v>0</v>
      </c>
      <c r="DW23">
        <v>0</v>
      </c>
      <c r="DX23">
        <v>6</v>
      </c>
      <c r="DY23">
        <v>126</v>
      </c>
      <c r="DZ23">
        <v>70</v>
      </c>
      <c r="EA23">
        <v>55</v>
      </c>
      <c r="EB23">
        <v>0</v>
      </c>
      <c r="EC23">
        <v>0</v>
      </c>
      <c r="ED23">
        <v>29</v>
      </c>
      <c r="EE23">
        <v>32</v>
      </c>
      <c r="EF23">
        <v>0</v>
      </c>
      <c r="EG23">
        <v>0</v>
      </c>
      <c r="EH23">
        <v>1</v>
      </c>
      <c r="EI23">
        <v>4</v>
      </c>
      <c r="EJ23">
        <v>19</v>
      </c>
      <c r="EK23">
        <v>0</v>
      </c>
      <c r="EL23">
        <v>0</v>
      </c>
      <c r="EM23">
        <v>417</v>
      </c>
      <c r="EN23">
        <v>0</v>
      </c>
      <c r="EO23">
        <v>0</v>
      </c>
      <c r="EP23">
        <v>107</v>
      </c>
      <c r="EQ23">
        <v>41</v>
      </c>
      <c r="ER23">
        <v>0</v>
      </c>
      <c r="ES23">
        <v>0</v>
      </c>
      <c r="ET23">
        <v>0</v>
      </c>
      <c r="EU23">
        <v>30</v>
      </c>
      <c r="EV23">
        <v>124</v>
      </c>
      <c r="EW23">
        <v>0</v>
      </c>
      <c r="EX23">
        <v>35</v>
      </c>
      <c r="EY23">
        <v>0</v>
      </c>
      <c r="EZ23">
        <v>42</v>
      </c>
      <c r="FA23">
        <v>0</v>
      </c>
      <c r="FB23">
        <v>0</v>
      </c>
      <c r="FC23">
        <v>0</v>
      </c>
      <c r="FD23">
        <v>119</v>
      </c>
      <c r="FE23">
        <v>0</v>
      </c>
      <c r="FF23">
        <v>9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87</v>
      </c>
      <c r="FO23">
        <v>3</v>
      </c>
      <c r="FP23">
        <v>0</v>
      </c>
      <c r="FQ23">
        <v>125</v>
      </c>
      <c r="FR23">
        <v>8</v>
      </c>
      <c r="FS23">
        <v>0</v>
      </c>
      <c r="FT23">
        <v>113</v>
      </c>
      <c r="FU23">
        <v>17</v>
      </c>
      <c r="FV23">
        <v>0</v>
      </c>
      <c r="FW23">
        <v>8</v>
      </c>
      <c r="FX23">
        <v>187</v>
      </c>
      <c r="FY23">
        <v>0</v>
      </c>
      <c r="FZ23">
        <v>4</v>
      </c>
      <c r="GA23">
        <v>0</v>
      </c>
      <c r="GB23">
        <v>14</v>
      </c>
      <c r="GC23">
        <v>50</v>
      </c>
      <c r="GD23">
        <v>3</v>
      </c>
      <c r="GE23">
        <v>55</v>
      </c>
      <c r="GF23">
        <v>0</v>
      </c>
      <c r="GG23">
        <v>86</v>
      </c>
      <c r="GH23">
        <v>0</v>
      </c>
      <c r="GI23">
        <v>0</v>
      </c>
      <c r="GJ23">
        <v>30</v>
      </c>
      <c r="GK23">
        <v>62</v>
      </c>
      <c r="GL23">
        <v>31</v>
      </c>
      <c r="GM23">
        <v>0</v>
      </c>
      <c r="GN23">
        <v>0</v>
      </c>
      <c r="GO23">
        <v>58</v>
      </c>
      <c r="GP23">
        <v>0</v>
      </c>
      <c r="GQ23">
        <v>113</v>
      </c>
      <c r="GR23">
        <v>16</v>
      </c>
      <c r="GS23">
        <v>1176</v>
      </c>
      <c r="GT23">
        <v>4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2</v>
      </c>
      <c r="HC23">
        <v>0</v>
      </c>
      <c r="HD23">
        <v>0</v>
      </c>
      <c r="HE23">
        <v>0</v>
      </c>
      <c r="HF23">
        <v>0</v>
      </c>
      <c r="HG23">
        <v>30</v>
      </c>
      <c r="HH23">
        <v>0</v>
      </c>
      <c r="HI23">
        <v>4</v>
      </c>
      <c r="HJ23">
        <v>1143</v>
      </c>
      <c r="HK23">
        <v>33</v>
      </c>
      <c r="HL23">
        <v>180</v>
      </c>
      <c r="HM23">
        <v>503</v>
      </c>
      <c r="HN23">
        <v>101</v>
      </c>
      <c r="HO23">
        <v>249</v>
      </c>
      <c r="HP23">
        <v>291</v>
      </c>
      <c r="HQ23">
        <v>61</v>
      </c>
      <c r="HR23">
        <v>815</v>
      </c>
      <c r="HS23">
        <v>129</v>
      </c>
      <c r="HT23">
        <v>150</v>
      </c>
      <c r="HU23">
        <v>753</v>
      </c>
      <c r="HV23">
        <v>548</v>
      </c>
      <c r="HW23">
        <v>0</v>
      </c>
      <c r="HX23">
        <v>1088</v>
      </c>
      <c r="HY23">
        <v>1037</v>
      </c>
      <c r="HZ23">
        <v>321</v>
      </c>
      <c r="IA23">
        <v>15</v>
      </c>
      <c r="IB23">
        <v>139</v>
      </c>
      <c r="IC23">
        <v>320</v>
      </c>
      <c r="ID23">
        <v>35</v>
      </c>
      <c r="IE23">
        <v>415</v>
      </c>
      <c r="IF23">
        <v>20</v>
      </c>
      <c r="IG23">
        <v>27</v>
      </c>
      <c r="IH23">
        <v>53</v>
      </c>
      <c r="II23">
        <v>7</v>
      </c>
      <c r="IJ23">
        <v>16362</v>
      </c>
      <c r="IK23" s="4"/>
      <c r="IL23" t="s">
        <v>265</v>
      </c>
      <c r="IM23">
        <f t="shared" si="0"/>
        <v>9.2409240924092403E-2</v>
      </c>
      <c r="IN23">
        <f t="shared" si="1"/>
        <v>4.8282606038381616E-2</v>
      </c>
    </row>
    <row r="24" spans="1:248" x14ac:dyDescent="0.25">
      <c r="A24" t="s">
        <v>266</v>
      </c>
      <c r="B24">
        <v>1290</v>
      </c>
      <c r="C24">
        <v>1156</v>
      </c>
      <c r="D24">
        <v>13</v>
      </c>
      <c r="E24">
        <v>0</v>
      </c>
      <c r="F24">
        <v>4</v>
      </c>
      <c r="G24">
        <v>1130</v>
      </c>
      <c r="H24">
        <v>286</v>
      </c>
      <c r="I24">
        <v>26</v>
      </c>
      <c r="J24">
        <v>0</v>
      </c>
      <c r="K24">
        <v>3499</v>
      </c>
      <c r="L24">
        <v>1672</v>
      </c>
      <c r="M24">
        <v>0</v>
      </c>
      <c r="N24">
        <v>987</v>
      </c>
      <c r="O24">
        <v>5</v>
      </c>
      <c r="P24">
        <v>2460</v>
      </c>
      <c r="Q24">
        <v>684</v>
      </c>
      <c r="R24">
        <v>464</v>
      </c>
      <c r="S24">
        <v>18</v>
      </c>
      <c r="T24">
        <v>453</v>
      </c>
      <c r="U24">
        <v>211</v>
      </c>
      <c r="V24">
        <v>129</v>
      </c>
      <c r="W24">
        <v>277</v>
      </c>
      <c r="X24">
        <v>0</v>
      </c>
      <c r="Y24">
        <v>0</v>
      </c>
      <c r="Z24">
        <v>235</v>
      </c>
      <c r="AA24">
        <v>67</v>
      </c>
      <c r="AB24">
        <v>43</v>
      </c>
      <c r="AC24">
        <v>519</v>
      </c>
      <c r="AD24">
        <v>45</v>
      </c>
      <c r="AE24">
        <v>502</v>
      </c>
      <c r="AF24">
        <v>289</v>
      </c>
      <c r="AG24">
        <v>34</v>
      </c>
      <c r="AH24">
        <v>385</v>
      </c>
      <c r="AI24">
        <v>142</v>
      </c>
      <c r="AJ24">
        <v>123</v>
      </c>
      <c r="AK24">
        <v>460</v>
      </c>
      <c r="AL24">
        <v>512</v>
      </c>
      <c r="AM24">
        <v>197</v>
      </c>
      <c r="AN24">
        <v>0</v>
      </c>
      <c r="AO24">
        <v>304</v>
      </c>
      <c r="AP24">
        <v>0</v>
      </c>
      <c r="AQ24">
        <v>817</v>
      </c>
      <c r="AR24">
        <v>442</v>
      </c>
      <c r="AS24">
        <v>94</v>
      </c>
      <c r="AT24">
        <v>9</v>
      </c>
      <c r="AU24">
        <v>0</v>
      </c>
      <c r="AV24">
        <v>27</v>
      </c>
      <c r="AW24">
        <v>10</v>
      </c>
      <c r="AX24">
        <v>454</v>
      </c>
      <c r="AY24">
        <v>5</v>
      </c>
      <c r="AZ24">
        <v>0</v>
      </c>
      <c r="BA24">
        <v>789</v>
      </c>
      <c r="BB24">
        <v>99</v>
      </c>
      <c r="BC24">
        <v>0</v>
      </c>
      <c r="BD24">
        <v>0</v>
      </c>
      <c r="BE24">
        <v>62</v>
      </c>
      <c r="BF24">
        <v>15</v>
      </c>
      <c r="BG24">
        <v>543</v>
      </c>
      <c r="BH24">
        <v>170</v>
      </c>
      <c r="BI24">
        <v>263</v>
      </c>
      <c r="BJ24">
        <v>208</v>
      </c>
      <c r="BK24">
        <v>56</v>
      </c>
      <c r="BL24">
        <v>192</v>
      </c>
      <c r="BM24">
        <v>120</v>
      </c>
      <c r="BN24">
        <v>0</v>
      </c>
      <c r="BO24">
        <v>21</v>
      </c>
      <c r="BP24">
        <v>498</v>
      </c>
      <c r="BQ24">
        <v>0</v>
      </c>
      <c r="BR24">
        <v>247</v>
      </c>
      <c r="BS24">
        <v>14</v>
      </c>
      <c r="BT24">
        <v>2611</v>
      </c>
      <c r="BU24">
        <v>1469</v>
      </c>
      <c r="BV24">
        <v>573</v>
      </c>
      <c r="BW24">
        <v>77</v>
      </c>
      <c r="BX24">
        <v>0</v>
      </c>
      <c r="BY24">
        <v>472</v>
      </c>
      <c r="BZ24">
        <v>434</v>
      </c>
      <c r="CA24">
        <v>363</v>
      </c>
      <c r="CB24">
        <v>318</v>
      </c>
      <c r="CC24">
        <v>44</v>
      </c>
      <c r="CD24">
        <v>3586</v>
      </c>
      <c r="CE24">
        <v>614</v>
      </c>
      <c r="CF24">
        <v>2400</v>
      </c>
      <c r="CG24">
        <v>433</v>
      </c>
      <c r="CH24">
        <v>861</v>
      </c>
      <c r="CI24">
        <v>166</v>
      </c>
      <c r="CJ24">
        <v>85</v>
      </c>
      <c r="CK24">
        <v>111</v>
      </c>
      <c r="CL24">
        <v>2708</v>
      </c>
      <c r="CM24">
        <v>910</v>
      </c>
      <c r="CN24">
        <v>1277</v>
      </c>
      <c r="CO24">
        <v>164</v>
      </c>
      <c r="CP24">
        <v>1123</v>
      </c>
      <c r="CQ24">
        <v>2265</v>
      </c>
      <c r="CR24">
        <v>91</v>
      </c>
      <c r="CS24">
        <v>2814</v>
      </c>
      <c r="CT24">
        <v>3144</v>
      </c>
      <c r="CU24">
        <v>404</v>
      </c>
      <c r="CV24">
        <v>254</v>
      </c>
      <c r="CW24">
        <v>174</v>
      </c>
      <c r="CX24">
        <v>966</v>
      </c>
      <c r="CY24">
        <v>30</v>
      </c>
      <c r="CZ24">
        <v>280</v>
      </c>
      <c r="DA24">
        <v>143</v>
      </c>
      <c r="DB24">
        <v>88</v>
      </c>
      <c r="DC24">
        <v>491</v>
      </c>
      <c r="DD24">
        <v>408</v>
      </c>
      <c r="DE24">
        <v>84</v>
      </c>
      <c r="DF24">
        <v>202</v>
      </c>
      <c r="DG24">
        <v>7</v>
      </c>
      <c r="DH24">
        <v>160</v>
      </c>
      <c r="DI24">
        <v>232</v>
      </c>
      <c r="DJ24">
        <v>2656</v>
      </c>
      <c r="DK24">
        <v>219</v>
      </c>
      <c r="DL24">
        <v>693</v>
      </c>
      <c r="DM24">
        <v>432</v>
      </c>
      <c r="DN24">
        <v>105</v>
      </c>
      <c r="DO24">
        <v>52</v>
      </c>
      <c r="DP24">
        <v>0</v>
      </c>
      <c r="DQ24">
        <v>2298</v>
      </c>
      <c r="DR24">
        <v>10312</v>
      </c>
      <c r="DS24">
        <v>2298</v>
      </c>
      <c r="DT24">
        <v>0</v>
      </c>
      <c r="DU24">
        <v>0</v>
      </c>
      <c r="DV24">
        <v>6169</v>
      </c>
      <c r="DW24">
        <v>0</v>
      </c>
      <c r="DX24">
        <v>2436</v>
      </c>
      <c r="DY24">
        <v>214</v>
      </c>
      <c r="DZ24">
        <v>246</v>
      </c>
      <c r="EA24">
        <v>366</v>
      </c>
      <c r="EB24">
        <v>0</v>
      </c>
      <c r="EC24">
        <v>7</v>
      </c>
      <c r="ED24">
        <v>232</v>
      </c>
      <c r="EE24">
        <v>1599</v>
      </c>
      <c r="EF24">
        <v>36</v>
      </c>
      <c r="EG24">
        <v>101</v>
      </c>
      <c r="EH24">
        <v>1071</v>
      </c>
      <c r="EI24">
        <v>1022</v>
      </c>
      <c r="EJ24">
        <v>42</v>
      </c>
      <c r="EK24">
        <v>107</v>
      </c>
      <c r="EL24">
        <v>6</v>
      </c>
      <c r="EM24">
        <v>3711</v>
      </c>
      <c r="EN24">
        <v>3308</v>
      </c>
      <c r="EO24">
        <v>665</v>
      </c>
      <c r="EP24">
        <v>418</v>
      </c>
      <c r="EQ24">
        <v>575</v>
      </c>
      <c r="ER24">
        <v>1393</v>
      </c>
      <c r="ES24">
        <v>8040</v>
      </c>
      <c r="ET24">
        <v>1</v>
      </c>
      <c r="EU24">
        <v>1413</v>
      </c>
      <c r="EV24">
        <v>1240</v>
      </c>
      <c r="EW24">
        <v>2222</v>
      </c>
      <c r="EX24">
        <v>319</v>
      </c>
      <c r="EY24">
        <v>2586</v>
      </c>
      <c r="EZ24">
        <v>54</v>
      </c>
      <c r="FA24">
        <v>0</v>
      </c>
      <c r="FB24">
        <v>0</v>
      </c>
      <c r="FC24">
        <v>26</v>
      </c>
      <c r="FD24">
        <v>1137</v>
      </c>
      <c r="FE24">
        <v>0</v>
      </c>
      <c r="FF24">
        <v>231</v>
      </c>
      <c r="FG24">
        <v>1208</v>
      </c>
      <c r="FH24">
        <v>41</v>
      </c>
      <c r="FI24">
        <v>4</v>
      </c>
      <c r="FJ24">
        <v>86</v>
      </c>
      <c r="FK24">
        <v>157</v>
      </c>
      <c r="FL24">
        <v>16</v>
      </c>
      <c r="FM24">
        <v>649</v>
      </c>
      <c r="FN24">
        <v>227</v>
      </c>
      <c r="FO24">
        <v>143</v>
      </c>
      <c r="FP24">
        <v>712</v>
      </c>
      <c r="FQ24">
        <v>2061</v>
      </c>
      <c r="FR24">
        <v>1391</v>
      </c>
      <c r="FS24">
        <v>545</v>
      </c>
      <c r="FT24">
        <v>184</v>
      </c>
      <c r="FU24">
        <v>1727</v>
      </c>
      <c r="FV24">
        <v>249</v>
      </c>
      <c r="FW24">
        <v>0</v>
      </c>
      <c r="FX24">
        <v>756</v>
      </c>
      <c r="FY24">
        <v>123</v>
      </c>
      <c r="FZ24">
        <v>118</v>
      </c>
      <c r="GA24">
        <v>499</v>
      </c>
      <c r="GB24">
        <v>258</v>
      </c>
      <c r="GC24">
        <v>876</v>
      </c>
      <c r="GD24">
        <v>36</v>
      </c>
      <c r="GE24">
        <v>645</v>
      </c>
      <c r="GF24">
        <v>1059</v>
      </c>
      <c r="GG24">
        <v>198</v>
      </c>
      <c r="GH24">
        <v>53</v>
      </c>
      <c r="GI24">
        <v>0</v>
      </c>
      <c r="GJ24">
        <v>1860</v>
      </c>
      <c r="GK24">
        <v>787</v>
      </c>
      <c r="GL24">
        <v>351</v>
      </c>
      <c r="GM24">
        <v>0</v>
      </c>
      <c r="GN24">
        <v>0</v>
      </c>
      <c r="GO24">
        <v>371</v>
      </c>
      <c r="GP24">
        <v>198</v>
      </c>
      <c r="GQ24">
        <v>1660</v>
      </c>
      <c r="GR24">
        <v>17</v>
      </c>
      <c r="GS24">
        <v>9249</v>
      </c>
      <c r="GT24">
        <v>493</v>
      </c>
      <c r="GU24">
        <v>427</v>
      </c>
      <c r="GV24">
        <v>8</v>
      </c>
      <c r="GW24">
        <v>0</v>
      </c>
      <c r="GX24">
        <v>0</v>
      </c>
      <c r="GY24">
        <v>59</v>
      </c>
      <c r="GZ24">
        <v>264</v>
      </c>
      <c r="HA24">
        <v>163</v>
      </c>
      <c r="HB24">
        <v>562</v>
      </c>
      <c r="HC24">
        <v>129</v>
      </c>
      <c r="HD24">
        <v>32</v>
      </c>
      <c r="HE24">
        <v>318</v>
      </c>
      <c r="HF24">
        <v>55</v>
      </c>
      <c r="HG24">
        <v>281</v>
      </c>
      <c r="HH24">
        <v>70</v>
      </c>
      <c r="HI24">
        <v>366</v>
      </c>
      <c r="HJ24">
        <v>8295</v>
      </c>
      <c r="HK24">
        <v>416</v>
      </c>
      <c r="HL24">
        <v>2383</v>
      </c>
      <c r="HM24">
        <v>2485</v>
      </c>
      <c r="HN24">
        <v>594</v>
      </c>
      <c r="HO24">
        <v>2130</v>
      </c>
      <c r="HP24">
        <v>1984</v>
      </c>
      <c r="HQ24">
        <v>1024</v>
      </c>
      <c r="HR24">
        <v>6221</v>
      </c>
      <c r="HS24">
        <v>692</v>
      </c>
      <c r="HT24">
        <v>2254</v>
      </c>
      <c r="HU24">
        <v>8261</v>
      </c>
      <c r="HV24">
        <v>5039</v>
      </c>
      <c r="HW24">
        <v>2548</v>
      </c>
      <c r="HX24">
        <v>5381</v>
      </c>
      <c r="HY24">
        <v>11149</v>
      </c>
      <c r="HZ24">
        <v>1864</v>
      </c>
      <c r="IA24">
        <v>472</v>
      </c>
      <c r="IB24">
        <v>1267</v>
      </c>
      <c r="IC24">
        <v>5433</v>
      </c>
      <c r="ID24">
        <v>676</v>
      </c>
      <c r="IE24">
        <v>3426</v>
      </c>
      <c r="IF24">
        <v>504</v>
      </c>
      <c r="IG24">
        <v>546</v>
      </c>
      <c r="IH24">
        <v>2093</v>
      </c>
      <c r="II24">
        <v>570</v>
      </c>
      <c r="IJ24">
        <v>241026</v>
      </c>
      <c r="IK24" s="4"/>
      <c r="IL24" t="s">
        <v>266</v>
      </c>
      <c r="IM24">
        <f t="shared" si="0"/>
        <v>6.1205015226573067E-2</v>
      </c>
      <c r="IN24">
        <f t="shared" si="1"/>
        <v>4.1651108179200584E-2</v>
      </c>
    </row>
    <row r="25" spans="1:248" x14ac:dyDescent="0.25">
      <c r="A25" t="s">
        <v>267</v>
      </c>
      <c r="B25">
        <v>35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1704</v>
      </c>
      <c r="L25">
        <v>220</v>
      </c>
      <c r="M25">
        <v>0</v>
      </c>
      <c r="N25">
        <v>281</v>
      </c>
      <c r="O25">
        <v>0</v>
      </c>
      <c r="P25">
        <v>18</v>
      </c>
      <c r="Q25">
        <v>0</v>
      </c>
      <c r="R25">
        <v>0</v>
      </c>
      <c r="S25">
        <v>3</v>
      </c>
      <c r="T25">
        <v>87</v>
      </c>
      <c r="U25">
        <v>0</v>
      </c>
      <c r="V25">
        <v>0</v>
      </c>
      <c r="W25">
        <v>27</v>
      </c>
      <c r="X25">
        <v>0</v>
      </c>
      <c r="Y25">
        <v>0</v>
      </c>
      <c r="Z25">
        <v>0</v>
      </c>
      <c r="AA25">
        <v>2</v>
      </c>
      <c r="AB25">
        <v>41</v>
      </c>
      <c r="AC25">
        <v>0</v>
      </c>
      <c r="AD25">
        <v>0</v>
      </c>
      <c r="AE25">
        <v>30</v>
      </c>
      <c r="AF25">
        <v>3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210</v>
      </c>
      <c r="AM25">
        <v>0</v>
      </c>
      <c r="AN25">
        <v>0</v>
      </c>
      <c r="AO25">
        <v>1</v>
      </c>
      <c r="AP25">
        <v>0</v>
      </c>
      <c r="AQ25">
        <v>0</v>
      </c>
      <c r="AR25">
        <v>17</v>
      </c>
      <c r="AS25">
        <v>0</v>
      </c>
      <c r="AT25">
        <v>0</v>
      </c>
      <c r="AU25">
        <v>0</v>
      </c>
      <c r="AV25">
        <v>0</v>
      </c>
      <c r="AW25">
        <v>16</v>
      </c>
      <c r="AX25">
        <v>8</v>
      </c>
      <c r="AY25">
        <v>0</v>
      </c>
      <c r="AZ25">
        <v>0</v>
      </c>
      <c r="BA25">
        <v>3</v>
      </c>
      <c r="BB25">
        <v>0</v>
      </c>
      <c r="BC25">
        <v>3</v>
      </c>
      <c r="BD25">
        <v>0</v>
      </c>
      <c r="BE25">
        <v>0</v>
      </c>
      <c r="BF25">
        <v>0</v>
      </c>
      <c r="BG25">
        <v>26</v>
      </c>
      <c r="BH25">
        <v>25</v>
      </c>
      <c r="BI25">
        <v>4</v>
      </c>
      <c r="BJ25">
        <v>6</v>
      </c>
      <c r="BK25">
        <v>41</v>
      </c>
      <c r="BL25">
        <v>26</v>
      </c>
      <c r="BM25">
        <v>9</v>
      </c>
      <c r="BN25">
        <v>0</v>
      </c>
      <c r="BO25">
        <v>0</v>
      </c>
      <c r="BP25">
        <v>0</v>
      </c>
      <c r="BQ25">
        <v>1</v>
      </c>
      <c r="BR25">
        <v>0</v>
      </c>
      <c r="BS25">
        <v>0</v>
      </c>
      <c r="BT25">
        <v>169</v>
      </c>
      <c r="BU25">
        <v>41</v>
      </c>
      <c r="BV25">
        <v>262</v>
      </c>
      <c r="BW25">
        <v>3</v>
      </c>
      <c r="BX25">
        <v>0</v>
      </c>
      <c r="BY25">
        <v>405</v>
      </c>
      <c r="BZ25">
        <v>335</v>
      </c>
      <c r="CA25">
        <v>25</v>
      </c>
      <c r="CB25">
        <v>310</v>
      </c>
      <c r="CC25">
        <v>12</v>
      </c>
      <c r="CD25">
        <v>0</v>
      </c>
      <c r="CE25">
        <v>0</v>
      </c>
      <c r="CF25">
        <v>506</v>
      </c>
      <c r="CG25">
        <v>283</v>
      </c>
      <c r="CH25">
        <v>55</v>
      </c>
      <c r="CI25">
        <v>0</v>
      </c>
      <c r="CJ25">
        <v>0</v>
      </c>
      <c r="CK25">
        <v>2</v>
      </c>
      <c r="CL25">
        <v>4</v>
      </c>
      <c r="CM25">
        <v>904</v>
      </c>
      <c r="CN25">
        <v>23</v>
      </c>
      <c r="CO25">
        <v>12</v>
      </c>
      <c r="CP25">
        <v>11</v>
      </c>
      <c r="CQ25">
        <v>6</v>
      </c>
      <c r="CR25">
        <v>0</v>
      </c>
      <c r="CS25">
        <v>107</v>
      </c>
      <c r="CT25">
        <v>0</v>
      </c>
      <c r="CU25">
        <v>15</v>
      </c>
      <c r="CV25">
        <v>1</v>
      </c>
      <c r="CW25">
        <v>0</v>
      </c>
      <c r="CX25">
        <v>57</v>
      </c>
      <c r="CY25">
        <v>0</v>
      </c>
      <c r="CZ25">
        <v>9</v>
      </c>
      <c r="DA25">
        <v>1</v>
      </c>
      <c r="DB25">
        <v>10</v>
      </c>
      <c r="DC25">
        <v>0</v>
      </c>
      <c r="DD25">
        <v>0</v>
      </c>
      <c r="DE25">
        <v>150</v>
      </c>
      <c r="DF25">
        <v>0</v>
      </c>
      <c r="DG25">
        <v>0</v>
      </c>
      <c r="DH25">
        <v>0</v>
      </c>
      <c r="DI25">
        <v>8</v>
      </c>
      <c r="DJ25">
        <v>30</v>
      </c>
      <c r="DK25">
        <v>0</v>
      </c>
      <c r="DL25">
        <v>7</v>
      </c>
      <c r="DM25">
        <v>15</v>
      </c>
      <c r="DN25">
        <v>12</v>
      </c>
      <c r="DO25">
        <v>0</v>
      </c>
      <c r="DP25">
        <v>20</v>
      </c>
      <c r="DQ25">
        <v>19</v>
      </c>
      <c r="DR25">
        <v>14</v>
      </c>
      <c r="DS25">
        <v>159</v>
      </c>
      <c r="DT25">
        <v>0</v>
      </c>
      <c r="DU25">
        <v>0</v>
      </c>
      <c r="DV25">
        <v>0</v>
      </c>
      <c r="DW25">
        <v>0</v>
      </c>
      <c r="DX25">
        <v>12</v>
      </c>
      <c r="DY25">
        <v>276</v>
      </c>
      <c r="DZ25">
        <v>617</v>
      </c>
      <c r="EA25">
        <v>24</v>
      </c>
      <c r="EB25">
        <v>0</v>
      </c>
      <c r="EC25">
        <v>0</v>
      </c>
      <c r="ED25">
        <v>257</v>
      </c>
      <c r="EE25">
        <v>4</v>
      </c>
      <c r="EF25">
        <v>75</v>
      </c>
      <c r="EG25">
        <v>0</v>
      </c>
      <c r="EH25">
        <v>134</v>
      </c>
      <c r="EI25">
        <v>0</v>
      </c>
      <c r="EJ25">
        <v>0</v>
      </c>
      <c r="EK25">
        <v>71</v>
      </c>
      <c r="EL25">
        <v>0</v>
      </c>
      <c r="EM25">
        <v>56</v>
      </c>
      <c r="EN25">
        <v>0</v>
      </c>
      <c r="EO25">
        <v>1489</v>
      </c>
      <c r="EP25">
        <v>0</v>
      </c>
      <c r="EQ25">
        <v>0</v>
      </c>
      <c r="ER25">
        <v>133</v>
      </c>
      <c r="ES25">
        <v>0</v>
      </c>
      <c r="ET25">
        <v>0</v>
      </c>
      <c r="EU25">
        <v>4</v>
      </c>
      <c r="EV25">
        <v>42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49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10</v>
      </c>
      <c r="FN25">
        <v>0</v>
      </c>
      <c r="FO25">
        <v>0</v>
      </c>
      <c r="FP25">
        <v>0</v>
      </c>
      <c r="FQ25">
        <v>131</v>
      </c>
      <c r="FR25">
        <v>0</v>
      </c>
      <c r="FS25">
        <v>0</v>
      </c>
      <c r="FT25">
        <v>173</v>
      </c>
      <c r="FU25">
        <v>0</v>
      </c>
      <c r="FV25">
        <v>0</v>
      </c>
      <c r="FW25">
        <v>0</v>
      </c>
      <c r="FX25">
        <v>0</v>
      </c>
      <c r="FY25">
        <v>2</v>
      </c>
      <c r="FZ25">
        <v>43</v>
      </c>
      <c r="GA25">
        <v>0</v>
      </c>
      <c r="GB25">
        <v>0</v>
      </c>
      <c r="GC25">
        <v>80</v>
      </c>
      <c r="GD25">
        <v>0</v>
      </c>
      <c r="GE25">
        <v>434</v>
      </c>
      <c r="GF25">
        <v>9</v>
      </c>
      <c r="GG25">
        <v>37</v>
      </c>
      <c r="GH25">
        <v>0</v>
      </c>
      <c r="GI25">
        <v>0</v>
      </c>
      <c r="GJ25">
        <v>85</v>
      </c>
      <c r="GK25">
        <v>25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18</v>
      </c>
      <c r="GR25">
        <v>0</v>
      </c>
      <c r="GS25">
        <v>419</v>
      </c>
      <c r="GT25">
        <v>0</v>
      </c>
      <c r="GU25">
        <v>8</v>
      </c>
      <c r="GV25">
        <v>0</v>
      </c>
      <c r="GW25">
        <v>0</v>
      </c>
      <c r="GX25">
        <v>0</v>
      </c>
      <c r="GY25">
        <v>0</v>
      </c>
      <c r="GZ25">
        <v>28</v>
      </c>
      <c r="HA25">
        <v>47</v>
      </c>
      <c r="HB25">
        <v>582</v>
      </c>
      <c r="HC25">
        <v>0</v>
      </c>
      <c r="HD25">
        <v>0</v>
      </c>
      <c r="HE25">
        <v>2</v>
      </c>
      <c r="HF25">
        <v>0</v>
      </c>
      <c r="HG25">
        <v>0</v>
      </c>
      <c r="HH25">
        <v>0</v>
      </c>
      <c r="HI25">
        <v>3</v>
      </c>
      <c r="HJ25">
        <v>290</v>
      </c>
      <c r="HK25">
        <v>198</v>
      </c>
      <c r="HL25">
        <v>298</v>
      </c>
      <c r="HM25">
        <v>616</v>
      </c>
      <c r="HN25">
        <v>88</v>
      </c>
      <c r="HO25">
        <v>262</v>
      </c>
      <c r="HP25">
        <v>120</v>
      </c>
      <c r="HQ25">
        <v>13</v>
      </c>
      <c r="HR25">
        <v>891</v>
      </c>
      <c r="HS25">
        <v>26</v>
      </c>
      <c r="HT25">
        <v>190</v>
      </c>
      <c r="HU25">
        <v>807</v>
      </c>
      <c r="HV25">
        <v>404</v>
      </c>
      <c r="HW25">
        <v>0</v>
      </c>
      <c r="HX25">
        <v>1168</v>
      </c>
      <c r="HY25">
        <v>794</v>
      </c>
      <c r="HZ25">
        <v>238</v>
      </c>
      <c r="IA25">
        <v>5</v>
      </c>
      <c r="IB25">
        <v>98</v>
      </c>
      <c r="IC25">
        <v>298</v>
      </c>
      <c r="ID25">
        <v>109</v>
      </c>
      <c r="IE25">
        <v>562</v>
      </c>
      <c r="IF25">
        <v>0</v>
      </c>
      <c r="IG25">
        <v>27</v>
      </c>
      <c r="IH25">
        <v>25</v>
      </c>
      <c r="II25">
        <v>1</v>
      </c>
      <c r="IJ25">
        <v>21251</v>
      </c>
      <c r="IK25" s="4"/>
      <c r="IL25" t="s">
        <v>267</v>
      </c>
      <c r="IM25">
        <f t="shared" si="0"/>
        <v>5.3409251329349205E-2</v>
      </c>
      <c r="IN25">
        <f t="shared" si="1"/>
        <v>4.5597854218625007E-2</v>
      </c>
    </row>
    <row r="26" spans="1:248" x14ac:dyDescent="0.25">
      <c r="A26" t="s">
        <v>268</v>
      </c>
      <c r="B26">
        <v>801</v>
      </c>
      <c r="C26">
        <v>1515</v>
      </c>
      <c r="D26">
        <v>94</v>
      </c>
      <c r="E26">
        <v>0</v>
      </c>
      <c r="F26">
        <v>0</v>
      </c>
      <c r="G26">
        <v>3</v>
      </c>
      <c r="H26">
        <v>0</v>
      </c>
      <c r="I26">
        <v>95</v>
      </c>
      <c r="J26">
        <v>0</v>
      </c>
      <c r="K26">
        <v>846</v>
      </c>
      <c r="L26">
        <v>607</v>
      </c>
      <c r="M26">
        <v>0</v>
      </c>
      <c r="N26">
        <v>526</v>
      </c>
      <c r="O26">
        <v>0</v>
      </c>
      <c r="P26">
        <v>140</v>
      </c>
      <c r="Q26">
        <v>4</v>
      </c>
      <c r="R26">
        <v>651</v>
      </c>
      <c r="S26">
        <v>7</v>
      </c>
      <c r="T26">
        <v>88</v>
      </c>
      <c r="U26">
        <v>187</v>
      </c>
      <c r="V26">
        <v>13</v>
      </c>
      <c r="W26">
        <v>276</v>
      </c>
      <c r="X26">
        <v>0</v>
      </c>
      <c r="Y26">
        <v>0</v>
      </c>
      <c r="Z26">
        <v>318</v>
      </c>
      <c r="AA26">
        <v>10</v>
      </c>
      <c r="AB26">
        <v>61</v>
      </c>
      <c r="AC26">
        <v>232</v>
      </c>
      <c r="AD26">
        <v>1956</v>
      </c>
      <c r="AE26">
        <v>8</v>
      </c>
      <c r="AF26">
        <v>5</v>
      </c>
      <c r="AG26">
        <v>16</v>
      </c>
      <c r="AH26">
        <v>0</v>
      </c>
      <c r="AI26">
        <v>262</v>
      </c>
      <c r="AJ26">
        <v>140</v>
      </c>
      <c r="AK26">
        <v>36</v>
      </c>
      <c r="AL26">
        <v>173</v>
      </c>
      <c r="AM26">
        <v>7</v>
      </c>
      <c r="AN26">
        <v>0</v>
      </c>
      <c r="AO26">
        <v>130</v>
      </c>
      <c r="AP26">
        <v>0</v>
      </c>
      <c r="AQ26">
        <v>767</v>
      </c>
      <c r="AR26">
        <v>296</v>
      </c>
      <c r="AS26">
        <v>21</v>
      </c>
      <c r="AT26">
        <v>23</v>
      </c>
      <c r="AU26">
        <v>0</v>
      </c>
      <c r="AV26">
        <v>0</v>
      </c>
      <c r="AW26">
        <v>377</v>
      </c>
      <c r="AX26">
        <v>103</v>
      </c>
      <c r="AY26">
        <v>41</v>
      </c>
      <c r="AZ26">
        <v>0</v>
      </c>
      <c r="BA26">
        <v>559</v>
      </c>
      <c r="BB26">
        <v>61</v>
      </c>
      <c r="BC26">
        <v>1</v>
      </c>
      <c r="BD26">
        <v>0</v>
      </c>
      <c r="BE26">
        <v>118</v>
      </c>
      <c r="BF26">
        <v>64</v>
      </c>
      <c r="BG26">
        <v>358</v>
      </c>
      <c r="BH26">
        <v>111</v>
      </c>
      <c r="BI26">
        <v>18</v>
      </c>
      <c r="BJ26">
        <v>3</v>
      </c>
      <c r="BK26">
        <v>93</v>
      </c>
      <c r="BL26">
        <v>584</v>
      </c>
      <c r="BM26">
        <v>20</v>
      </c>
      <c r="BN26">
        <v>0</v>
      </c>
      <c r="BO26">
        <v>27</v>
      </c>
      <c r="BP26">
        <v>4</v>
      </c>
      <c r="BQ26">
        <v>0</v>
      </c>
      <c r="BR26">
        <v>56</v>
      </c>
      <c r="BS26">
        <v>8</v>
      </c>
      <c r="BT26">
        <v>718</v>
      </c>
      <c r="BU26">
        <v>227</v>
      </c>
      <c r="BV26">
        <v>148</v>
      </c>
      <c r="BW26">
        <v>78</v>
      </c>
      <c r="BX26">
        <v>3072</v>
      </c>
      <c r="BY26">
        <v>618</v>
      </c>
      <c r="BZ26">
        <v>357</v>
      </c>
      <c r="CA26">
        <v>1158</v>
      </c>
      <c r="CB26">
        <v>456</v>
      </c>
      <c r="CC26">
        <v>0</v>
      </c>
      <c r="CD26">
        <v>17</v>
      </c>
      <c r="CE26">
        <v>28</v>
      </c>
      <c r="CF26">
        <v>97</v>
      </c>
      <c r="CG26">
        <v>119</v>
      </c>
      <c r="CH26">
        <v>2271</v>
      </c>
      <c r="CI26">
        <v>0</v>
      </c>
      <c r="CJ26">
        <v>6</v>
      </c>
      <c r="CK26">
        <v>17</v>
      </c>
      <c r="CL26">
        <v>32</v>
      </c>
      <c r="CM26">
        <v>1771</v>
      </c>
      <c r="CN26">
        <v>198</v>
      </c>
      <c r="CO26">
        <v>301</v>
      </c>
      <c r="CP26">
        <v>896</v>
      </c>
      <c r="CQ26">
        <v>0</v>
      </c>
      <c r="CR26">
        <v>0</v>
      </c>
      <c r="CS26">
        <v>1363</v>
      </c>
      <c r="CT26">
        <v>0</v>
      </c>
      <c r="CU26">
        <v>2</v>
      </c>
      <c r="CV26">
        <v>36</v>
      </c>
      <c r="CW26">
        <v>6</v>
      </c>
      <c r="CX26">
        <v>2799</v>
      </c>
      <c r="CY26">
        <v>10</v>
      </c>
      <c r="CZ26">
        <v>18</v>
      </c>
      <c r="DA26">
        <v>240</v>
      </c>
      <c r="DB26">
        <v>7</v>
      </c>
      <c r="DC26">
        <v>0</v>
      </c>
      <c r="DD26">
        <v>0</v>
      </c>
      <c r="DE26">
        <v>20</v>
      </c>
      <c r="DF26">
        <v>0</v>
      </c>
      <c r="DG26">
        <v>0</v>
      </c>
      <c r="DH26">
        <v>132</v>
      </c>
      <c r="DI26">
        <v>15</v>
      </c>
      <c r="DJ26">
        <v>3</v>
      </c>
      <c r="DK26">
        <v>58</v>
      </c>
      <c r="DL26">
        <v>0</v>
      </c>
      <c r="DM26">
        <v>56</v>
      </c>
      <c r="DN26">
        <v>50</v>
      </c>
      <c r="DO26">
        <v>8</v>
      </c>
      <c r="DP26">
        <v>0</v>
      </c>
      <c r="DQ26">
        <v>123</v>
      </c>
      <c r="DR26">
        <v>6</v>
      </c>
      <c r="DS26">
        <v>0</v>
      </c>
      <c r="DT26">
        <v>67</v>
      </c>
      <c r="DU26">
        <v>0</v>
      </c>
      <c r="DV26">
        <v>0</v>
      </c>
      <c r="DW26">
        <v>0</v>
      </c>
      <c r="DX26">
        <v>118</v>
      </c>
      <c r="DY26">
        <v>121</v>
      </c>
      <c r="DZ26">
        <v>32</v>
      </c>
      <c r="EA26">
        <v>0</v>
      </c>
      <c r="EB26">
        <v>0</v>
      </c>
      <c r="EC26">
        <v>0</v>
      </c>
      <c r="ED26">
        <v>89</v>
      </c>
      <c r="EE26">
        <v>98</v>
      </c>
      <c r="EF26">
        <v>0</v>
      </c>
      <c r="EG26">
        <v>97</v>
      </c>
      <c r="EH26">
        <v>488</v>
      </c>
      <c r="EI26">
        <v>127</v>
      </c>
      <c r="EJ26">
        <v>0</v>
      </c>
      <c r="EK26">
        <v>16</v>
      </c>
      <c r="EL26">
        <v>0</v>
      </c>
      <c r="EM26">
        <v>719</v>
      </c>
      <c r="EN26">
        <v>1870</v>
      </c>
      <c r="EO26">
        <v>216</v>
      </c>
      <c r="EP26">
        <v>16</v>
      </c>
      <c r="EQ26">
        <v>60</v>
      </c>
      <c r="ER26">
        <v>3</v>
      </c>
      <c r="ES26">
        <v>17</v>
      </c>
      <c r="ET26">
        <v>81</v>
      </c>
      <c r="EU26">
        <v>64</v>
      </c>
      <c r="EV26">
        <v>273</v>
      </c>
      <c r="EW26">
        <v>0</v>
      </c>
      <c r="EX26">
        <v>11621</v>
      </c>
      <c r="EY26">
        <v>1258</v>
      </c>
      <c r="EZ26">
        <v>482</v>
      </c>
      <c r="FA26">
        <v>0</v>
      </c>
      <c r="FB26">
        <v>0</v>
      </c>
      <c r="FC26">
        <v>6</v>
      </c>
      <c r="FD26">
        <v>154</v>
      </c>
      <c r="FE26">
        <v>0</v>
      </c>
      <c r="FF26">
        <v>2160</v>
      </c>
      <c r="FG26">
        <v>1490</v>
      </c>
      <c r="FH26">
        <v>24</v>
      </c>
      <c r="FI26">
        <v>0</v>
      </c>
      <c r="FJ26">
        <v>0</v>
      </c>
      <c r="FK26">
        <v>16</v>
      </c>
      <c r="FL26">
        <v>466</v>
      </c>
      <c r="FM26">
        <v>122</v>
      </c>
      <c r="FN26">
        <v>39</v>
      </c>
      <c r="FO26">
        <v>427</v>
      </c>
      <c r="FP26">
        <v>37</v>
      </c>
      <c r="FQ26">
        <v>313</v>
      </c>
      <c r="FR26">
        <v>204</v>
      </c>
      <c r="FS26">
        <v>82</v>
      </c>
      <c r="FT26">
        <v>20</v>
      </c>
      <c r="FU26">
        <v>406</v>
      </c>
      <c r="FV26">
        <v>7</v>
      </c>
      <c r="FW26">
        <v>0</v>
      </c>
      <c r="FX26">
        <v>77</v>
      </c>
      <c r="FY26">
        <v>41</v>
      </c>
      <c r="FZ26">
        <v>52</v>
      </c>
      <c r="GA26">
        <v>265</v>
      </c>
      <c r="GB26">
        <v>1</v>
      </c>
      <c r="GC26">
        <v>26</v>
      </c>
      <c r="GD26">
        <v>56</v>
      </c>
      <c r="GE26">
        <v>228</v>
      </c>
      <c r="GF26">
        <v>231</v>
      </c>
      <c r="GG26">
        <v>62</v>
      </c>
      <c r="GH26">
        <v>16</v>
      </c>
      <c r="GI26">
        <v>0</v>
      </c>
      <c r="GJ26">
        <v>1040</v>
      </c>
      <c r="GK26">
        <v>48</v>
      </c>
      <c r="GL26">
        <v>45</v>
      </c>
      <c r="GM26">
        <v>0</v>
      </c>
      <c r="GN26">
        <v>0</v>
      </c>
      <c r="GO26">
        <v>407</v>
      </c>
      <c r="GP26">
        <v>111</v>
      </c>
      <c r="GQ26">
        <v>99</v>
      </c>
      <c r="GR26">
        <v>72</v>
      </c>
      <c r="GS26">
        <v>1480</v>
      </c>
      <c r="GT26">
        <v>0</v>
      </c>
      <c r="GU26">
        <v>36</v>
      </c>
      <c r="GV26">
        <v>25</v>
      </c>
      <c r="GW26">
        <v>5</v>
      </c>
      <c r="GX26">
        <v>19</v>
      </c>
      <c r="GY26">
        <v>0</v>
      </c>
      <c r="GZ26">
        <v>7</v>
      </c>
      <c r="HA26">
        <v>5</v>
      </c>
      <c r="HB26">
        <v>935</v>
      </c>
      <c r="HC26">
        <v>65</v>
      </c>
      <c r="HD26">
        <v>15</v>
      </c>
      <c r="HE26">
        <v>9</v>
      </c>
      <c r="HF26">
        <v>156</v>
      </c>
      <c r="HG26">
        <v>397</v>
      </c>
      <c r="HH26">
        <v>0</v>
      </c>
      <c r="HI26">
        <v>89</v>
      </c>
      <c r="HJ26">
        <v>1206</v>
      </c>
      <c r="HK26">
        <v>93</v>
      </c>
      <c r="HL26">
        <v>542</v>
      </c>
      <c r="HM26">
        <v>878</v>
      </c>
      <c r="HN26">
        <v>166</v>
      </c>
      <c r="HO26">
        <v>461</v>
      </c>
      <c r="HP26">
        <v>95</v>
      </c>
      <c r="HQ26">
        <v>234</v>
      </c>
      <c r="HR26">
        <v>990</v>
      </c>
      <c r="HS26">
        <v>186</v>
      </c>
      <c r="HT26">
        <v>473</v>
      </c>
      <c r="HU26">
        <v>887</v>
      </c>
      <c r="HV26">
        <v>1651</v>
      </c>
      <c r="HW26">
        <v>6</v>
      </c>
      <c r="HX26">
        <v>446</v>
      </c>
      <c r="HY26">
        <v>1000</v>
      </c>
      <c r="HZ26">
        <v>516</v>
      </c>
      <c r="IA26">
        <v>24</v>
      </c>
      <c r="IB26">
        <v>249</v>
      </c>
      <c r="IC26">
        <v>180</v>
      </c>
      <c r="ID26">
        <v>17</v>
      </c>
      <c r="IE26">
        <v>231</v>
      </c>
      <c r="IF26">
        <v>1947</v>
      </c>
      <c r="IG26">
        <v>65</v>
      </c>
      <c r="IH26">
        <v>161</v>
      </c>
      <c r="II26">
        <v>36</v>
      </c>
      <c r="IJ26">
        <v>74473</v>
      </c>
      <c r="IK26" s="4"/>
      <c r="IL26" t="s">
        <v>268</v>
      </c>
      <c r="IM26">
        <f t="shared" si="0"/>
        <v>2.4022128825211823E-2</v>
      </c>
      <c r="IN26">
        <f t="shared" si="1"/>
        <v>3.189075235320183E-2</v>
      </c>
    </row>
    <row r="27" spans="1:248" x14ac:dyDescent="0.25">
      <c r="A27" t="s">
        <v>269</v>
      </c>
      <c r="B27">
        <v>988</v>
      </c>
      <c r="C27">
        <v>0</v>
      </c>
      <c r="D27">
        <v>1</v>
      </c>
      <c r="E27">
        <v>0</v>
      </c>
      <c r="F27">
        <v>0</v>
      </c>
      <c r="G27">
        <v>26</v>
      </c>
      <c r="H27">
        <v>0</v>
      </c>
      <c r="I27">
        <v>49</v>
      </c>
      <c r="J27">
        <v>0</v>
      </c>
      <c r="K27">
        <v>433</v>
      </c>
      <c r="L27">
        <v>876</v>
      </c>
      <c r="M27">
        <v>5</v>
      </c>
      <c r="N27">
        <v>260</v>
      </c>
      <c r="O27">
        <v>0</v>
      </c>
      <c r="P27">
        <v>229</v>
      </c>
      <c r="Q27">
        <v>0</v>
      </c>
      <c r="R27">
        <v>3</v>
      </c>
      <c r="S27">
        <v>0</v>
      </c>
      <c r="T27">
        <v>133</v>
      </c>
      <c r="U27">
        <v>268</v>
      </c>
      <c r="V27">
        <v>0</v>
      </c>
      <c r="W27">
        <v>6</v>
      </c>
      <c r="X27">
        <v>0</v>
      </c>
      <c r="Y27">
        <v>0</v>
      </c>
      <c r="Z27">
        <v>0</v>
      </c>
      <c r="AA27">
        <v>304</v>
      </c>
      <c r="AB27">
        <v>39</v>
      </c>
      <c r="AC27">
        <v>26</v>
      </c>
      <c r="AD27">
        <v>17</v>
      </c>
      <c r="AE27">
        <v>23</v>
      </c>
      <c r="AF27">
        <v>0</v>
      </c>
      <c r="AG27">
        <v>6</v>
      </c>
      <c r="AH27">
        <v>0</v>
      </c>
      <c r="AI27">
        <v>77</v>
      </c>
      <c r="AJ27">
        <v>0</v>
      </c>
      <c r="AK27">
        <v>675</v>
      </c>
      <c r="AL27">
        <v>80</v>
      </c>
      <c r="AM27">
        <v>0</v>
      </c>
      <c r="AN27">
        <v>40</v>
      </c>
      <c r="AO27">
        <v>132</v>
      </c>
      <c r="AP27">
        <v>0</v>
      </c>
      <c r="AQ27">
        <v>200</v>
      </c>
      <c r="AR27">
        <v>627</v>
      </c>
      <c r="AS27">
        <v>73</v>
      </c>
      <c r="AT27">
        <v>0</v>
      </c>
      <c r="AU27">
        <v>214</v>
      </c>
      <c r="AV27">
        <v>0</v>
      </c>
      <c r="AW27">
        <v>58</v>
      </c>
      <c r="AX27">
        <v>1333</v>
      </c>
      <c r="AY27">
        <v>0</v>
      </c>
      <c r="AZ27">
        <v>1360</v>
      </c>
      <c r="BA27">
        <v>1724</v>
      </c>
      <c r="BB27">
        <v>0</v>
      </c>
      <c r="BC27">
        <v>9</v>
      </c>
      <c r="BD27">
        <v>0</v>
      </c>
      <c r="BE27">
        <v>5</v>
      </c>
      <c r="BF27">
        <v>0</v>
      </c>
      <c r="BG27">
        <v>87</v>
      </c>
      <c r="BH27">
        <v>0</v>
      </c>
      <c r="BI27">
        <v>175</v>
      </c>
      <c r="BJ27">
        <v>31</v>
      </c>
      <c r="BK27">
        <v>0</v>
      </c>
      <c r="BL27">
        <v>147</v>
      </c>
      <c r="BM27">
        <v>5</v>
      </c>
      <c r="BN27">
        <v>0</v>
      </c>
      <c r="BO27">
        <v>4</v>
      </c>
      <c r="BP27">
        <v>2514</v>
      </c>
      <c r="BQ27">
        <v>2</v>
      </c>
      <c r="BR27">
        <v>0</v>
      </c>
      <c r="BS27">
        <v>0</v>
      </c>
      <c r="BT27">
        <v>397</v>
      </c>
      <c r="BU27">
        <v>322</v>
      </c>
      <c r="BV27">
        <v>7</v>
      </c>
      <c r="BW27">
        <v>70</v>
      </c>
      <c r="BX27">
        <v>0</v>
      </c>
      <c r="BY27">
        <v>25</v>
      </c>
      <c r="BZ27">
        <v>105</v>
      </c>
      <c r="CA27">
        <v>0</v>
      </c>
      <c r="CB27">
        <v>131</v>
      </c>
      <c r="CC27">
        <v>0</v>
      </c>
      <c r="CD27">
        <v>0</v>
      </c>
      <c r="CE27">
        <v>0</v>
      </c>
      <c r="CF27">
        <v>630</v>
      </c>
      <c r="CG27">
        <v>449</v>
      </c>
      <c r="CH27">
        <v>951</v>
      </c>
      <c r="CI27">
        <v>10</v>
      </c>
      <c r="CJ27">
        <v>0</v>
      </c>
      <c r="CK27">
        <v>44</v>
      </c>
      <c r="CL27">
        <v>47</v>
      </c>
      <c r="CM27">
        <v>6</v>
      </c>
      <c r="CN27">
        <v>449</v>
      </c>
      <c r="CO27">
        <v>24</v>
      </c>
      <c r="CP27">
        <v>725</v>
      </c>
      <c r="CQ27">
        <v>0</v>
      </c>
      <c r="CR27">
        <v>212</v>
      </c>
      <c r="CS27">
        <v>307</v>
      </c>
      <c r="CT27">
        <v>1</v>
      </c>
      <c r="CU27">
        <v>28</v>
      </c>
      <c r="CV27">
        <v>23</v>
      </c>
      <c r="CW27">
        <v>0</v>
      </c>
      <c r="CX27">
        <v>315</v>
      </c>
      <c r="CY27">
        <v>0</v>
      </c>
      <c r="CZ27">
        <v>7</v>
      </c>
      <c r="DA27">
        <v>26</v>
      </c>
      <c r="DB27">
        <v>0</v>
      </c>
      <c r="DC27">
        <v>0</v>
      </c>
      <c r="DD27">
        <v>13</v>
      </c>
      <c r="DE27">
        <v>55</v>
      </c>
      <c r="DF27">
        <v>0</v>
      </c>
      <c r="DG27">
        <v>0</v>
      </c>
      <c r="DH27">
        <v>2</v>
      </c>
      <c r="DI27">
        <v>6</v>
      </c>
      <c r="DJ27">
        <v>21</v>
      </c>
      <c r="DK27">
        <v>0</v>
      </c>
      <c r="DL27">
        <v>0</v>
      </c>
      <c r="DM27">
        <v>15</v>
      </c>
      <c r="DN27">
        <v>27</v>
      </c>
      <c r="DO27">
        <v>12</v>
      </c>
      <c r="DP27">
        <v>482</v>
      </c>
      <c r="DQ27">
        <v>123</v>
      </c>
      <c r="DR27">
        <v>503</v>
      </c>
      <c r="DS27">
        <v>0</v>
      </c>
      <c r="DT27">
        <v>1</v>
      </c>
      <c r="DU27">
        <v>0</v>
      </c>
      <c r="DV27">
        <v>41</v>
      </c>
      <c r="DW27">
        <v>0</v>
      </c>
      <c r="DX27">
        <v>21</v>
      </c>
      <c r="DY27">
        <v>78</v>
      </c>
      <c r="DZ27">
        <v>53</v>
      </c>
      <c r="EA27">
        <v>12</v>
      </c>
      <c r="EB27">
        <v>0</v>
      </c>
      <c r="EC27">
        <v>355</v>
      </c>
      <c r="ED27">
        <v>223</v>
      </c>
      <c r="EE27">
        <v>497</v>
      </c>
      <c r="EF27">
        <v>0</v>
      </c>
      <c r="EG27">
        <v>307</v>
      </c>
      <c r="EH27">
        <v>442</v>
      </c>
      <c r="EI27">
        <v>165</v>
      </c>
      <c r="EJ27">
        <v>1609</v>
      </c>
      <c r="EK27">
        <v>361</v>
      </c>
      <c r="EL27">
        <v>0</v>
      </c>
      <c r="EM27">
        <v>1190</v>
      </c>
      <c r="EN27">
        <v>0</v>
      </c>
      <c r="EO27">
        <v>634</v>
      </c>
      <c r="EP27">
        <v>327</v>
      </c>
      <c r="EQ27">
        <v>10</v>
      </c>
      <c r="ER27">
        <v>30</v>
      </c>
      <c r="ES27">
        <v>0</v>
      </c>
      <c r="ET27">
        <v>0</v>
      </c>
      <c r="EU27">
        <v>247</v>
      </c>
      <c r="EV27">
        <v>54</v>
      </c>
      <c r="EW27">
        <v>0</v>
      </c>
      <c r="EX27">
        <v>3</v>
      </c>
      <c r="EY27">
        <v>0</v>
      </c>
      <c r="EZ27">
        <v>0</v>
      </c>
      <c r="FA27">
        <v>0</v>
      </c>
      <c r="FB27">
        <v>0</v>
      </c>
      <c r="FC27">
        <v>3</v>
      </c>
      <c r="FD27">
        <v>399</v>
      </c>
      <c r="FE27">
        <v>0</v>
      </c>
      <c r="FF27">
        <v>4</v>
      </c>
      <c r="FG27">
        <v>0</v>
      </c>
      <c r="FH27">
        <v>0</v>
      </c>
      <c r="FI27">
        <v>2</v>
      </c>
      <c r="FJ27">
        <v>35</v>
      </c>
      <c r="FK27">
        <v>179</v>
      </c>
      <c r="FL27">
        <v>0</v>
      </c>
      <c r="FM27">
        <v>378</v>
      </c>
      <c r="FN27">
        <v>55</v>
      </c>
      <c r="FO27">
        <v>342</v>
      </c>
      <c r="FP27">
        <v>19</v>
      </c>
      <c r="FQ27">
        <v>257</v>
      </c>
      <c r="FR27">
        <v>3</v>
      </c>
      <c r="FS27">
        <v>30</v>
      </c>
      <c r="FT27">
        <v>0</v>
      </c>
      <c r="FU27">
        <v>88</v>
      </c>
      <c r="FV27">
        <v>0</v>
      </c>
      <c r="FW27">
        <v>36</v>
      </c>
      <c r="FX27">
        <v>0</v>
      </c>
      <c r="FY27">
        <v>64</v>
      </c>
      <c r="FZ27">
        <v>58</v>
      </c>
      <c r="GA27">
        <v>13</v>
      </c>
      <c r="GB27">
        <v>56</v>
      </c>
      <c r="GC27">
        <v>498</v>
      </c>
      <c r="GD27">
        <v>0</v>
      </c>
      <c r="GE27">
        <v>651</v>
      </c>
      <c r="GF27">
        <v>211</v>
      </c>
      <c r="GG27">
        <v>0</v>
      </c>
      <c r="GH27">
        <v>0</v>
      </c>
      <c r="GI27">
        <v>0</v>
      </c>
      <c r="GJ27">
        <v>363</v>
      </c>
      <c r="GK27">
        <v>47</v>
      </c>
      <c r="GL27">
        <v>7</v>
      </c>
      <c r="GM27">
        <v>0</v>
      </c>
      <c r="GN27">
        <v>0</v>
      </c>
      <c r="GO27">
        <v>68</v>
      </c>
      <c r="GP27">
        <v>201</v>
      </c>
      <c r="GQ27">
        <v>189</v>
      </c>
      <c r="GR27">
        <v>19</v>
      </c>
      <c r="GS27">
        <v>1401</v>
      </c>
      <c r="GT27">
        <v>0</v>
      </c>
      <c r="GU27">
        <v>307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88</v>
      </c>
      <c r="HB27">
        <v>179</v>
      </c>
      <c r="HC27">
        <v>0</v>
      </c>
      <c r="HD27">
        <v>0</v>
      </c>
      <c r="HE27">
        <v>54</v>
      </c>
      <c r="HF27">
        <v>78</v>
      </c>
      <c r="HG27">
        <v>9</v>
      </c>
      <c r="HH27">
        <v>62</v>
      </c>
      <c r="HI27">
        <v>69</v>
      </c>
      <c r="HJ27">
        <v>430</v>
      </c>
      <c r="HK27">
        <v>103</v>
      </c>
      <c r="HL27">
        <v>856</v>
      </c>
      <c r="HM27">
        <v>965</v>
      </c>
      <c r="HN27">
        <v>261</v>
      </c>
      <c r="HO27">
        <v>248</v>
      </c>
      <c r="HP27">
        <v>310</v>
      </c>
      <c r="HQ27">
        <v>102</v>
      </c>
      <c r="HR27">
        <v>2576</v>
      </c>
      <c r="HS27">
        <v>123</v>
      </c>
      <c r="HT27">
        <v>452</v>
      </c>
      <c r="HU27">
        <v>930</v>
      </c>
      <c r="HV27">
        <v>1880</v>
      </c>
      <c r="HW27">
        <v>183</v>
      </c>
      <c r="HX27">
        <v>977</v>
      </c>
      <c r="HY27">
        <v>1357</v>
      </c>
      <c r="HZ27">
        <v>764</v>
      </c>
      <c r="IA27">
        <v>40</v>
      </c>
      <c r="IB27">
        <v>269</v>
      </c>
      <c r="IC27">
        <v>972</v>
      </c>
      <c r="ID27">
        <v>89</v>
      </c>
      <c r="IE27">
        <v>452</v>
      </c>
      <c r="IF27">
        <v>107</v>
      </c>
      <c r="IG27">
        <v>47</v>
      </c>
      <c r="IH27">
        <v>102</v>
      </c>
      <c r="II27">
        <v>9</v>
      </c>
      <c r="IJ27">
        <v>49310</v>
      </c>
      <c r="IK27" s="4"/>
      <c r="IL27" t="s">
        <v>269</v>
      </c>
      <c r="IM27">
        <f t="shared" si="0"/>
        <v>4.9280064895558709E-2</v>
      </c>
      <c r="IN27">
        <f t="shared" si="1"/>
        <v>3.2853376597039137E-2</v>
      </c>
    </row>
    <row r="28" spans="1:248" x14ac:dyDescent="0.25">
      <c r="A28" t="s">
        <v>270</v>
      </c>
      <c r="B28">
        <v>64</v>
      </c>
      <c r="C28">
        <v>0</v>
      </c>
      <c r="D28">
        <v>0</v>
      </c>
      <c r="E28">
        <v>0</v>
      </c>
      <c r="F28">
        <v>0</v>
      </c>
      <c r="G28">
        <v>0</v>
      </c>
      <c r="H28">
        <v>2</v>
      </c>
      <c r="I28">
        <v>0</v>
      </c>
      <c r="J28">
        <v>0</v>
      </c>
      <c r="K28">
        <v>1214</v>
      </c>
      <c r="L28">
        <v>246</v>
      </c>
      <c r="M28">
        <v>0</v>
      </c>
      <c r="N28">
        <v>203</v>
      </c>
      <c r="O28">
        <v>0</v>
      </c>
      <c r="P28">
        <v>8</v>
      </c>
      <c r="Q28">
        <v>0</v>
      </c>
      <c r="R28">
        <v>7</v>
      </c>
      <c r="S28">
        <v>0</v>
      </c>
      <c r="T28">
        <v>0</v>
      </c>
      <c r="U28">
        <v>263</v>
      </c>
      <c r="V28">
        <v>11</v>
      </c>
      <c r="W28">
        <v>52</v>
      </c>
      <c r="X28">
        <v>0</v>
      </c>
      <c r="Y28">
        <v>0</v>
      </c>
      <c r="Z28">
        <v>0</v>
      </c>
      <c r="AA28">
        <v>0</v>
      </c>
      <c r="AB28">
        <v>8</v>
      </c>
      <c r="AC28">
        <v>0</v>
      </c>
      <c r="AD28">
        <v>13</v>
      </c>
      <c r="AE28">
        <v>7</v>
      </c>
      <c r="AF28">
        <v>0</v>
      </c>
      <c r="AG28">
        <v>11</v>
      </c>
      <c r="AH28">
        <v>0</v>
      </c>
      <c r="AI28">
        <v>25</v>
      </c>
      <c r="AJ28">
        <v>0</v>
      </c>
      <c r="AK28">
        <v>0</v>
      </c>
      <c r="AL28">
        <v>0</v>
      </c>
      <c r="AM28">
        <v>0</v>
      </c>
      <c r="AN28">
        <v>402</v>
      </c>
      <c r="AO28">
        <v>0</v>
      </c>
      <c r="AP28">
        <v>0</v>
      </c>
      <c r="AQ28">
        <v>0</v>
      </c>
      <c r="AR28">
        <v>11</v>
      </c>
      <c r="AS28">
        <v>0</v>
      </c>
      <c r="AT28">
        <v>3</v>
      </c>
      <c r="AU28">
        <v>0</v>
      </c>
      <c r="AV28">
        <v>0</v>
      </c>
      <c r="AW28">
        <v>0</v>
      </c>
      <c r="AX28">
        <v>86</v>
      </c>
      <c r="AY28">
        <v>38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75</v>
      </c>
      <c r="BF28">
        <v>0</v>
      </c>
      <c r="BG28">
        <v>0</v>
      </c>
      <c r="BH28">
        <v>0</v>
      </c>
      <c r="BI28">
        <v>0</v>
      </c>
      <c r="BJ28">
        <v>1</v>
      </c>
      <c r="BK28">
        <v>0</v>
      </c>
      <c r="BL28">
        <v>1</v>
      </c>
      <c r="BM28">
        <v>2</v>
      </c>
      <c r="BN28">
        <v>0</v>
      </c>
      <c r="BO28">
        <v>0</v>
      </c>
      <c r="BP28">
        <v>5</v>
      </c>
      <c r="BQ28">
        <v>0</v>
      </c>
      <c r="BR28">
        <v>0</v>
      </c>
      <c r="BS28">
        <v>0</v>
      </c>
      <c r="BT28">
        <v>66</v>
      </c>
      <c r="BU28">
        <v>193</v>
      </c>
      <c r="BV28">
        <v>0</v>
      </c>
      <c r="BW28">
        <v>1585</v>
      </c>
      <c r="BX28">
        <v>21</v>
      </c>
      <c r="BY28">
        <v>0</v>
      </c>
      <c r="BZ28">
        <v>3</v>
      </c>
      <c r="CA28">
        <v>0</v>
      </c>
      <c r="CB28">
        <v>0</v>
      </c>
      <c r="CC28">
        <v>0</v>
      </c>
      <c r="CD28">
        <v>11</v>
      </c>
      <c r="CE28">
        <v>0</v>
      </c>
      <c r="CF28">
        <v>837</v>
      </c>
      <c r="CG28">
        <v>8</v>
      </c>
      <c r="CH28">
        <v>8</v>
      </c>
      <c r="CI28">
        <v>4</v>
      </c>
      <c r="CJ28">
        <v>4</v>
      </c>
      <c r="CK28">
        <v>16</v>
      </c>
      <c r="CL28">
        <v>5</v>
      </c>
      <c r="CM28">
        <v>2051</v>
      </c>
      <c r="CN28">
        <v>32</v>
      </c>
      <c r="CO28">
        <v>14</v>
      </c>
      <c r="CP28">
        <v>27</v>
      </c>
      <c r="CQ28">
        <v>0</v>
      </c>
      <c r="CR28">
        <v>5</v>
      </c>
      <c r="CS28">
        <v>701</v>
      </c>
      <c r="CT28">
        <v>0</v>
      </c>
      <c r="CU28">
        <v>3</v>
      </c>
      <c r="CV28">
        <v>17</v>
      </c>
      <c r="CW28">
        <v>0</v>
      </c>
      <c r="CX28">
        <v>266</v>
      </c>
      <c r="CY28">
        <v>0</v>
      </c>
      <c r="CZ28">
        <v>4</v>
      </c>
      <c r="DA28">
        <v>54</v>
      </c>
      <c r="DB28">
        <v>0</v>
      </c>
      <c r="DC28">
        <v>287</v>
      </c>
      <c r="DD28">
        <v>0</v>
      </c>
      <c r="DE28">
        <v>21</v>
      </c>
      <c r="DF28">
        <v>13</v>
      </c>
      <c r="DG28">
        <v>0</v>
      </c>
      <c r="DH28">
        <v>234</v>
      </c>
      <c r="DI28">
        <v>0</v>
      </c>
      <c r="DJ28">
        <v>10</v>
      </c>
      <c r="DK28">
        <v>0</v>
      </c>
      <c r="DL28">
        <v>1</v>
      </c>
      <c r="DM28">
        <v>6</v>
      </c>
      <c r="DN28">
        <v>4</v>
      </c>
      <c r="DO28">
        <v>7</v>
      </c>
      <c r="DP28">
        <v>0</v>
      </c>
      <c r="DQ28">
        <v>39</v>
      </c>
      <c r="DR28">
        <v>43</v>
      </c>
      <c r="DS28">
        <v>0</v>
      </c>
      <c r="DT28">
        <v>0</v>
      </c>
      <c r="DU28">
        <v>0</v>
      </c>
      <c r="DV28">
        <v>3</v>
      </c>
      <c r="DW28">
        <v>0</v>
      </c>
      <c r="DX28">
        <v>16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18</v>
      </c>
      <c r="EE28">
        <v>997</v>
      </c>
      <c r="EF28">
        <v>0</v>
      </c>
      <c r="EG28">
        <v>0</v>
      </c>
      <c r="EH28">
        <v>22</v>
      </c>
      <c r="EI28">
        <v>0</v>
      </c>
      <c r="EJ28">
        <v>0</v>
      </c>
      <c r="EK28">
        <v>193</v>
      </c>
      <c r="EL28">
        <v>0</v>
      </c>
      <c r="EM28">
        <v>1156</v>
      </c>
      <c r="EN28">
        <v>0</v>
      </c>
      <c r="EO28">
        <v>256</v>
      </c>
      <c r="EP28">
        <v>378</v>
      </c>
      <c r="EQ28">
        <v>0</v>
      </c>
      <c r="ER28">
        <v>0</v>
      </c>
      <c r="ES28">
        <v>0</v>
      </c>
      <c r="ET28">
        <v>0</v>
      </c>
      <c r="EU28">
        <v>76</v>
      </c>
      <c r="EV28">
        <v>22</v>
      </c>
      <c r="EW28">
        <v>891</v>
      </c>
      <c r="EX28">
        <v>0</v>
      </c>
      <c r="EY28">
        <v>0</v>
      </c>
      <c r="EZ28">
        <v>40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23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96</v>
      </c>
      <c r="FN28">
        <v>101</v>
      </c>
      <c r="FO28">
        <v>0</v>
      </c>
      <c r="FP28">
        <v>16</v>
      </c>
      <c r="FQ28">
        <v>220</v>
      </c>
      <c r="FR28">
        <v>177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381</v>
      </c>
      <c r="FY28">
        <v>1</v>
      </c>
      <c r="FZ28">
        <v>110</v>
      </c>
      <c r="GA28">
        <v>38</v>
      </c>
      <c r="GB28">
        <v>0</v>
      </c>
      <c r="GC28">
        <v>10</v>
      </c>
      <c r="GD28">
        <v>4</v>
      </c>
      <c r="GE28">
        <v>4</v>
      </c>
      <c r="GF28">
        <v>0</v>
      </c>
      <c r="GG28">
        <v>0</v>
      </c>
      <c r="GH28">
        <v>0</v>
      </c>
      <c r="GI28">
        <v>3</v>
      </c>
      <c r="GJ28">
        <v>693</v>
      </c>
      <c r="GK28">
        <v>0</v>
      </c>
      <c r="GL28">
        <v>0</v>
      </c>
      <c r="GM28">
        <v>0</v>
      </c>
      <c r="GN28">
        <v>0</v>
      </c>
      <c r="GO28">
        <v>49</v>
      </c>
      <c r="GP28">
        <v>0</v>
      </c>
      <c r="GQ28">
        <v>0</v>
      </c>
      <c r="GR28">
        <v>3</v>
      </c>
      <c r="GS28">
        <v>1289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3</v>
      </c>
      <c r="HB28">
        <v>30</v>
      </c>
      <c r="HC28">
        <v>0</v>
      </c>
      <c r="HD28">
        <v>10</v>
      </c>
      <c r="HE28">
        <v>0</v>
      </c>
      <c r="HF28">
        <v>0</v>
      </c>
      <c r="HG28">
        <v>0</v>
      </c>
      <c r="HH28">
        <v>0</v>
      </c>
      <c r="HI28">
        <v>22</v>
      </c>
      <c r="HJ28">
        <v>476</v>
      </c>
      <c r="HK28">
        <v>21</v>
      </c>
      <c r="HL28">
        <v>377</v>
      </c>
      <c r="HM28">
        <v>447</v>
      </c>
      <c r="HN28">
        <v>250</v>
      </c>
      <c r="HO28">
        <v>201</v>
      </c>
      <c r="HP28">
        <v>169</v>
      </c>
      <c r="HQ28">
        <v>34</v>
      </c>
      <c r="HR28">
        <v>520</v>
      </c>
      <c r="HS28">
        <v>12</v>
      </c>
      <c r="HT28">
        <v>187</v>
      </c>
      <c r="HU28">
        <v>558</v>
      </c>
      <c r="HV28">
        <v>816</v>
      </c>
      <c r="HW28">
        <v>30</v>
      </c>
      <c r="HX28">
        <v>361</v>
      </c>
      <c r="HY28">
        <v>607</v>
      </c>
      <c r="HZ28">
        <v>325</v>
      </c>
      <c r="IA28">
        <v>5</v>
      </c>
      <c r="IB28">
        <v>1468</v>
      </c>
      <c r="IC28">
        <v>562</v>
      </c>
      <c r="ID28">
        <v>72</v>
      </c>
      <c r="IE28">
        <v>208</v>
      </c>
      <c r="IF28">
        <v>3</v>
      </c>
      <c r="IG28">
        <v>116</v>
      </c>
      <c r="IH28">
        <v>107</v>
      </c>
      <c r="II28">
        <v>0</v>
      </c>
      <c r="IJ28">
        <v>27463</v>
      </c>
      <c r="IK28" s="4"/>
      <c r="IL28" t="s">
        <v>270</v>
      </c>
      <c r="IM28">
        <f t="shared" si="0"/>
        <v>8.7572370097949964E-2</v>
      </c>
      <c r="IN28">
        <f t="shared" si="1"/>
        <v>3.0768670574955394E-2</v>
      </c>
    </row>
    <row r="29" spans="1:248" x14ac:dyDescent="0.25">
      <c r="A29" t="s">
        <v>271</v>
      </c>
      <c r="B29">
        <v>1176</v>
      </c>
      <c r="C29">
        <v>4301</v>
      </c>
      <c r="D29">
        <v>273</v>
      </c>
      <c r="E29">
        <v>0</v>
      </c>
      <c r="F29">
        <v>0</v>
      </c>
      <c r="G29">
        <v>0</v>
      </c>
      <c r="H29">
        <v>8</v>
      </c>
      <c r="I29">
        <v>421</v>
      </c>
      <c r="J29">
        <v>0</v>
      </c>
      <c r="K29">
        <v>3046</v>
      </c>
      <c r="L29">
        <v>3113</v>
      </c>
      <c r="M29">
        <v>0</v>
      </c>
      <c r="N29">
        <v>1125</v>
      </c>
      <c r="O29">
        <v>0</v>
      </c>
      <c r="P29">
        <v>623</v>
      </c>
      <c r="Q29">
        <v>178</v>
      </c>
      <c r="R29">
        <v>278</v>
      </c>
      <c r="S29">
        <v>76</v>
      </c>
      <c r="T29">
        <v>494</v>
      </c>
      <c r="U29">
        <v>3118</v>
      </c>
      <c r="V29">
        <v>145</v>
      </c>
      <c r="W29">
        <v>461</v>
      </c>
      <c r="X29">
        <v>0</v>
      </c>
      <c r="Y29">
        <v>0</v>
      </c>
      <c r="Z29">
        <v>186</v>
      </c>
      <c r="AA29">
        <v>52</v>
      </c>
      <c r="AB29">
        <v>146</v>
      </c>
      <c r="AC29">
        <v>404</v>
      </c>
      <c r="AD29">
        <v>52</v>
      </c>
      <c r="AE29">
        <v>31</v>
      </c>
      <c r="AF29">
        <v>19</v>
      </c>
      <c r="AG29">
        <v>160</v>
      </c>
      <c r="AH29">
        <v>249</v>
      </c>
      <c r="AI29">
        <v>229</v>
      </c>
      <c r="AJ29">
        <v>51</v>
      </c>
      <c r="AK29">
        <v>37</v>
      </c>
      <c r="AL29">
        <v>283</v>
      </c>
      <c r="AM29">
        <v>0</v>
      </c>
      <c r="AN29">
        <v>0</v>
      </c>
      <c r="AO29">
        <v>231</v>
      </c>
      <c r="AP29">
        <v>0</v>
      </c>
      <c r="AQ29">
        <v>488</v>
      </c>
      <c r="AR29">
        <v>290</v>
      </c>
      <c r="AS29">
        <v>243</v>
      </c>
      <c r="AT29">
        <v>56</v>
      </c>
      <c r="AU29">
        <v>4</v>
      </c>
      <c r="AV29">
        <v>118</v>
      </c>
      <c r="AW29">
        <v>0</v>
      </c>
      <c r="AX29">
        <v>191</v>
      </c>
      <c r="AY29">
        <v>0</v>
      </c>
      <c r="AZ29">
        <v>0</v>
      </c>
      <c r="BA29">
        <v>830</v>
      </c>
      <c r="BB29">
        <v>73</v>
      </c>
      <c r="BC29">
        <v>1004</v>
      </c>
      <c r="BD29">
        <v>0</v>
      </c>
      <c r="BE29">
        <v>45</v>
      </c>
      <c r="BF29">
        <v>40</v>
      </c>
      <c r="BG29">
        <v>1869</v>
      </c>
      <c r="BH29">
        <v>180</v>
      </c>
      <c r="BI29">
        <v>1637</v>
      </c>
      <c r="BJ29">
        <v>284</v>
      </c>
      <c r="BK29">
        <v>295</v>
      </c>
      <c r="BL29">
        <v>220</v>
      </c>
      <c r="BM29">
        <v>80</v>
      </c>
      <c r="BN29">
        <v>0</v>
      </c>
      <c r="BO29">
        <v>12</v>
      </c>
      <c r="BP29">
        <v>384</v>
      </c>
      <c r="BQ29">
        <v>344</v>
      </c>
      <c r="BR29">
        <v>256</v>
      </c>
      <c r="BS29">
        <v>31</v>
      </c>
      <c r="BT29">
        <v>1227</v>
      </c>
      <c r="BU29">
        <v>1001</v>
      </c>
      <c r="BV29">
        <v>557</v>
      </c>
      <c r="BW29">
        <v>101</v>
      </c>
      <c r="BX29">
        <v>0</v>
      </c>
      <c r="BY29">
        <v>509</v>
      </c>
      <c r="BZ29">
        <v>426</v>
      </c>
      <c r="CA29">
        <v>263</v>
      </c>
      <c r="CB29">
        <v>635</v>
      </c>
      <c r="CC29">
        <v>106</v>
      </c>
      <c r="CD29">
        <v>29</v>
      </c>
      <c r="CE29">
        <v>0</v>
      </c>
      <c r="CF29">
        <v>102</v>
      </c>
      <c r="CG29">
        <v>518</v>
      </c>
      <c r="CH29">
        <v>29</v>
      </c>
      <c r="CI29">
        <v>65</v>
      </c>
      <c r="CJ29">
        <v>419</v>
      </c>
      <c r="CK29">
        <v>1937</v>
      </c>
      <c r="CL29">
        <v>32</v>
      </c>
      <c r="CM29">
        <v>1202</v>
      </c>
      <c r="CN29">
        <v>723</v>
      </c>
      <c r="CO29">
        <v>418</v>
      </c>
      <c r="CP29">
        <v>1703</v>
      </c>
      <c r="CQ29">
        <v>63</v>
      </c>
      <c r="CR29">
        <v>0</v>
      </c>
      <c r="CS29">
        <v>3813</v>
      </c>
      <c r="CT29">
        <v>1738</v>
      </c>
      <c r="CU29">
        <v>330</v>
      </c>
      <c r="CV29">
        <v>415</v>
      </c>
      <c r="CW29">
        <v>208</v>
      </c>
      <c r="CX29">
        <v>1957</v>
      </c>
      <c r="CY29">
        <v>71</v>
      </c>
      <c r="CZ29">
        <v>229</v>
      </c>
      <c r="DA29">
        <v>197</v>
      </c>
      <c r="DB29">
        <v>314</v>
      </c>
      <c r="DC29">
        <v>71</v>
      </c>
      <c r="DD29">
        <v>64</v>
      </c>
      <c r="DE29">
        <v>215</v>
      </c>
      <c r="DF29">
        <v>45</v>
      </c>
      <c r="DG29">
        <v>29</v>
      </c>
      <c r="DH29">
        <v>112</v>
      </c>
      <c r="DI29">
        <v>160</v>
      </c>
      <c r="DJ29">
        <v>456</v>
      </c>
      <c r="DK29">
        <v>48</v>
      </c>
      <c r="DL29">
        <v>0</v>
      </c>
      <c r="DM29">
        <v>59</v>
      </c>
      <c r="DN29">
        <v>417</v>
      </c>
      <c r="DO29">
        <v>25</v>
      </c>
      <c r="DP29">
        <v>0</v>
      </c>
      <c r="DQ29">
        <v>1136</v>
      </c>
      <c r="DR29">
        <v>15</v>
      </c>
      <c r="DS29">
        <v>747</v>
      </c>
      <c r="DT29">
        <v>4</v>
      </c>
      <c r="DU29">
        <v>12</v>
      </c>
      <c r="DV29">
        <v>1931</v>
      </c>
      <c r="DW29">
        <v>313</v>
      </c>
      <c r="DX29">
        <v>917</v>
      </c>
      <c r="DY29">
        <v>564</v>
      </c>
      <c r="DZ29">
        <v>68</v>
      </c>
      <c r="EA29">
        <v>26</v>
      </c>
      <c r="EB29">
        <v>0</v>
      </c>
      <c r="EC29">
        <v>0</v>
      </c>
      <c r="ED29">
        <v>64</v>
      </c>
      <c r="EE29">
        <v>192</v>
      </c>
      <c r="EF29">
        <v>15</v>
      </c>
      <c r="EG29">
        <v>140</v>
      </c>
      <c r="EH29">
        <v>792</v>
      </c>
      <c r="EI29">
        <v>194</v>
      </c>
      <c r="EJ29">
        <v>0</v>
      </c>
      <c r="EK29">
        <v>74</v>
      </c>
      <c r="EL29">
        <v>0</v>
      </c>
      <c r="EM29">
        <v>863</v>
      </c>
      <c r="EN29">
        <v>389</v>
      </c>
      <c r="EO29">
        <v>292</v>
      </c>
      <c r="EP29">
        <v>27</v>
      </c>
      <c r="EQ29">
        <v>27</v>
      </c>
      <c r="ER29">
        <v>281</v>
      </c>
      <c r="ES29">
        <v>9</v>
      </c>
      <c r="ET29">
        <v>82</v>
      </c>
      <c r="EU29">
        <v>1154</v>
      </c>
      <c r="EV29">
        <v>796</v>
      </c>
      <c r="EW29">
        <v>0</v>
      </c>
      <c r="EX29">
        <v>3511</v>
      </c>
      <c r="EY29">
        <v>100</v>
      </c>
      <c r="EZ29">
        <v>100</v>
      </c>
      <c r="FA29">
        <v>0</v>
      </c>
      <c r="FB29">
        <v>0</v>
      </c>
      <c r="FC29">
        <v>0</v>
      </c>
      <c r="FD29">
        <v>160</v>
      </c>
      <c r="FE29">
        <v>0</v>
      </c>
      <c r="FF29">
        <v>907</v>
      </c>
      <c r="FG29">
        <v>74</v>
      </c>
      <c r="FH29">
        <v>0</v>
      </c>
      <c r="FI29">
        <v>0</v>
      </c>
      <c r="FJ29">
        <v>220</v>
      </c>
      <c r="FK29">
        <v>526</v>
      </c>
      <c r="FL29">
        <v>127</v>
      </c>
      <c r="FM29">
        <v>645</v>
      </c>
      <c r="FN29">
        <v>137</v>
      </c>
      <c r="FO29">
        <v>538</v>
      </c>
      <c r="FP29">
        <v>19</v>
      </c>
      <c r="FQ29">
        <v>5825</v>
      </c>
      <c r="FR29">
        <v>1170</v>
      </c>
      <c r="FS29">
        <v>204</v>
      </c>
      <c r="FT29">
        <v>43</v>
      </c>
      <c r="FU29">
        <v>1087</v>
      </c>
      <c r="FV29">
        <v>61</v>
      </c>
      <c r="FW29">
        <v>6</v>
      </c>
      <c r="FX29">
        <v>47</v>
      </c>
      <c r="FY29">
        <v>468</v>
      </c>
      <c r="FZ29">
        <v>175</v>
      </c>
      <c r="GA29">
        <v>236</v>
      </c>
      <c r="GB29">
        <v>93</v>
      </c>
      <c r="GC29">
        <v>280</v>
      </c>
      <c r="GD29">
        <v>140</v>
      </c>
      <c r="GE29">
        <v>372</v>
      </c>
      <c r="GF29">
        <v>209</v>
      </c>
      <c r="GG29">
        <v>61</v>
      </c>
      <c r="GH29">
        <v>211</v>
      </c>
      <c r="GI29">
        <v>0</v>
      </c>
      <c r="GJ29">
        <v>2207</v>
      </c>
      <c r="GK29">
        <v>1151</v>
      </c>
      <c r="GL29">
        <v>565</v>
      </c>
      <c r="GM29">
        <v>77</v>
      </c>
      <c r="GN29">
        <v>1</v>
      </c>
      <c r="GO29">
        <v>960</v>
      </c>
      <c r="GP29">
        <v>167</v>
      </c>
      <c r="GQ29">
        <v>873</v>
      </c>
      <c r="GR29">
        <v>186</v>
      </c>
      <c r="GS29">
        <v>7452</v>
      </c>
      <c r="GT29">
        <v>40</v>
      </c>
      <c r="GU29">
        <v>91</v>
      </c>
      <c r="GV29">
        <v>36</v>
      </c>
      <c r="GW29">
        <v>0</v>
      </c>
      <c r="GX29">
        <v>30</v>
      </c>
      <c r="GY29">
        <v>11</v>
      </c>
      <c r="GZ29">
        <v>268</v>
      </c>
      <c r="HA29">
        <v>664</v>
      </c>
      <c r="HB29">
        <v>1071</v>
      </c>
      <c r="HC29">
        <v>133</v>
      </c>
      <c r="HD29">
        <v>26</v>
      </c>
      <c r="HE29">
        <v>211</v>
      </c>
      <c r="HF29">
        <v>659</v>
      </c>
      <c r="HG29">
        <v>155</v>
      </c>
      <c r="HH29">
        <v>0</v>
      </c>
      <c r="HI29">
        <v>62</v>
      </c>
      <c r="HJ29">
        <v>1882</v>
      </c>
      <c r="HK29">
        <v>226</v>
      </c>
      <c r="HL29">
        <v>1919</v>
      </c>
      <c r="HM29">
        <v>1792</v>
      </c>
      <c r="HN29">
        <v>656</v>
      </c>
      <c r="HO29">
        <v>2186</v>
      </c>
      <c r="HP29">
        <v>1184</v>
      </c>
      <c r="HQ29">
        <v>1901</v>
      </c>
      <c r="HR29">
        <v>3613</v>
      </c>
      <c r="HS29">
        <v>400</v>
      </c>
      <c r="HT29">
        <v>2865</v>
      </c>
      <c r="HU29">
        <v>2659</v>
      </c>
      <c r="HV29">
        <v>2768</v>
      </c>
      <c r="HW29">
        <v>8</v>
      </c>
      <c r="HX29">
        <v>3249</v>
      </c>
      <c r="HY29">
        <v>4600</v>
      </c>
      <c r="HZ29">
        <v>2306</v>
      </c>
      <c r="IA29">
        <v>62</v>
      </c>
      <c r="IB29">
        <v>1070</v>
      </c>
      <c r="IC29">
        <v>1676</v>
      </c>
      <c r="ID29">
        <v>897</v>
      </c>
      <c r="IE29">
        <v>2526</v>
      </c>
      <c r="IF29">
        <v>385</v>
      </c>
      <c r="IG29">
        <v>160</v>
      </c>
      <c r="IH29">
        <v>1480</v>
      </c>
      <c r="II29">
        <v>52</v>
      </c>
      <c r="IJ29">
        <v>148802</v>
      </c>
      <c r="IK29" s="4"/>
      <c r="IL29" t="s">
        <v>271</v>
      </c>
      <c r="IM29">
        <f t="shared" si="0"/>
        <v>5.401809115468878E-2</v>
      </c>
      <c r="IN29">
        <f t="shared" si="1"/>
        <v>3.6854343355600061E-2</v>
      </c>
    </row>
    <row r="30" spans="1:248" x14ac:dyDescent="0.25">
      <c r="A30" t="s">
        <v>272</v>
      </c>
      <c r="B30">
        <v>297</v>
      </c>
      <c r="C30">
        <v>0</v>
      </c>
      <c r="D30">
        <v>0</v>
      </c>
      <c r="E30">
        <v>0</v>
      </c>
      <c r="F30">
        <v>0</v>
      </c>
      <c r="G30">
        <v>137</v>
      </c>
      <c r="H30">
        <v>0</v>
      </c>
      <c r="I30">
        <v>0</v>
      </c>
      <c r="J30">
        <v>0</v>
      </c>
      <c r="K30">
        <v>472</v>
      </c>
      <c r="L30">
        <v>2724</v>
      </c>
      <c r="M30">
        <v>4</v>
      </c>
      <c r="N30">
        <v>82</v>
      </c>
      <c r="O30">
        <v>0</v>
      </c>
      <c r="P30">
        <v>213</v>
      </c>
      <c r="Q30">
        <v>0</v>
      </c>
      <c r="R30">
        <v>0</v>
      </c>
      <c r="S30">
        <v>0</v>
      </c>
      <c r="T30">
        <v>10</v>
      </c>
      <c r="U30">
        <v>144</v>
      </c>
      <c r="V30">
        <v>16</v>
      </c>
      <c r="W30">
        <v>301</v>
      </c>
      <c r="X30">
        <v>0</v>
      </c>
      <c r="Y30">
        <v>0</v>
      </c>
      <c r="Z30">
        <v>118</v>
      </c>
      <c r="AA30">
        <v>0</v>
      </c>
      <c r="AB30">
        <v>50</v>
      </c>
      <c r="AC30">
        <v>286</v>
      </c>
      <c r="AD30">
        <v>8</v>
      </c>
      <c r="AE30">
        <v>289</v>
      </c>
      <c r="AF30">
        <v>90</v>
      </c>
      <c r="AG30">
        <v>119</v>
      </c>
      <c r="AH30">
        <v>0</v>
      </c>
      <c r="AI30">
        <v>157</v>
      </c>
      <c r="AJ30">
        <v>0</v>
      </c>
      <c r="AK30">
        <v>8</v>
      </c>
      <c r="AL30">
        <v>138</v>
      </c>
      <c r="AM30">
        <v>0</v>
      </c>
      <c r="AN30">
        <v>0</v>
      </c>
      <c r="AO30">
        <v>301</v>
      </c>
      <c r="AP30">
        <v>0</v>
      </c>
      <c r="AQ30">
        <v>22</v>
      </c>
      <c r="AR30">
        <v>88</v>
      </c>
      <c r="AS30">
        <v>3</v>
      </c>
      <c r="AT30">
        <v>542</v>
      </c>
      <c r="AU30">
        <v>0</v>
      </c>
      <c r="AV30">
        <v>0</v>
      </c>
      <c r="AW30">
        <v>16</v>
      </c>
      <c r="AX30">
        <v>35</v>
      </c>
      <c r="AY30">
        <v>0</v>
      </c>
      <c r="AZ30">
        <v>154</v>
      </c>
      <c r="BA30">
        <v>53</v>
      </c>
      <c r="BB30">
        <v>1</v>
      </c>
      <c r="BC30">
        <v>0</v>
      </c>
      <c r="BD30">
        <v>0</v>
      </c>
      <c r="BE30">
        <v>26</v>
      </c>
      <c r="BF30">
        <v>116</v>
      </c>
      <c r="BG30">
        <v>918</v>
      </c>
      <c r="BH30">
        <v>0</v>
      </c>
      <c r="BI30">
        <v>212</v>
      </c>
      <c r="BJ30">
        <v>878</v>
      </c>
      <c r="BK30">
        <v>30</v>
      </c>
      <c r="BL30">
        <v>45</v>
      </c>
      <c r="BM30">
        <v>196</v>
      </c>
      <c r="BN30">
        <v>10</v>
      </c>
      <c r="BO30">
        <v>17</v>
      </c>
      <c r="BP30">
        <v>1008</v>
      </c>
      <c r="BQ30">
        <v>0</v>
      </c>
      <c r="BR30">
        <v>37</v>
      </c>
      <c r="BS30">
        <v>9</v>
      </c>
      <c r="BT30">
        <v>1531</v>
      </c>
      <c r="BU30">
        <v>305</v>
      </c>
      <c r="BV30">
        <v>967</v>
      </c>
      <c r="BW30">
        <v>13</v>
      </c>
      <c r="BX30">
        <v>0</v>
      </c>
      <c r="BY30">
        <v>2480</v>
      </c>
      <c r="BZ30">
        <v>1086</v>
      </c>
      <c r="CA30">
        <v>1274</v>
      </c>
      <c r="CB30">
        <v>27</v>
      </c>
      <c r="CC30">
        <v>2</v>
      </c>
      <c r="CD30">
        <v>91</v>
      </c>
      <c r="CE30">
        <v>0</v>
      </c>
      <c r="CF30">
        <v>1223</v>
      </c>
      <c r="CG30">
        <v>984</v>
      </c>
      <c r="CH30">
        <v>73</v>
      </c>
      <c r="CI30">
        <v>18</v>
      </c>
      <c r="CJ30">
        <v>2600</v>
      </c>
      <c r="CK30">
        <v>109</v>
      </c>
      <c r="CL30">
        <v>49</v>
      </c>
      <c r="CM30">
        <v>219</v>
      </c>
      <c r="CN30">
        <v>1041</v>
      </c>
      <c r="CO30">
        <v>294</v>
      </c>
      <c r="CP30">
        <v>467</v>
      </c>
      <c r="CQ30">
        <v>4</v>
      </c>
      <c r="CR30">
        <v>0</v>
      </c>
      <c r="CS30">
        <v>2746</v>
      </c>
      <c r="CT30">
        <v>3</v>
      </c>
      <c r="CU30">
        <v>152</v>
      </c>
      <c r="CV30">
        <v>50</v>
      </c>
      <c r="CW30">
        <v>0</v>
      </c>
      <c r="CX30">
        <v>3277</v>
      </c>
      <c r="CY30">
        <v>0</v>
      </c>
      <c r="CZ30">
        <v>654</v>
      </c>
      <c r="DA30">
        <v>53</v>
      </c>
      <c r="DB30">
        <v>44</v>
      </c>
      <c r="DC30">
        <v>0</v>
      </c>
      <c r="DD30">
        <v>959</v>
      </c>
      <c r="DE30">
        <v>2282</v>
      </c>
      <c r="DF30">
        <v>350</v>
      </c>
      <c r="DG30">
        <v>14</v>
      </c>
      <c r="DH30">
        <v>164</v>
      </c>
      <c r="DI30">
        <v>115</v>
      </c>
      <c r="DJ30">
        <v>50</v>
      </c>
      <c r="DK30">
        <v>1505</v>
      </c>
      <c r="DL30">
        <v>0</v>
      </c>
      <c r="DM30">
        <v>3</v>
      </c>
      <c r="DN30">
        <v>61</v>
      </c>
      <c r="DO30">
        <v>95</v>
      </c>
      <c r="DP30">
        <v>0</v>
      </c>
      <c r="DQ30">
        <v>672</v>
      </c>
      <c r="DR30">
        <v>39</v>
      </c>
      <c r="DS30">
        <v>0</v>
      </c>
      <c r="DT30">
        <v>0</v>
      </c>
      <c r="DU30">
        <v>0</v>
      </c>
      <c r="DV30">
        <v>518</v>
      </c>
      <c r="DW30">
        <v>0</v>
      </c>
      <c r="DX30">
        <v>778</v>
      </c>
      <c r="DY30">
        <v>60</v>
      </c>
      <c r="DZ30">
        <v>153</v>
      </c>
      <c r="EA30">
        <v>0</v>
      </c>
      <c r="EB30">
        <v>0</v>
      </c>
      <c r="EC30">
        <v>0</v>
      </c>
      <c r="ED30">
        <v>62</v>
      </c>
      <c r="EE30">
        <v>504</v>
      </c>
      <c r="EF30">
        <v>13</v>
      </c>
      <c r="EG30">
        <v>6</v>
      </c>
      <c r="EH30">
        <v>635</v>
      </c>
      <c r="EI30">
        <v>14</v>
      </c>
      <c r="EJ30">
        <v>0</v>
      </c>
      <c r="EK30">
        <v>14</v>
      </c>
      <c r="EL30">
        <v>0</v>
      </c>
      <c r="EM30">
        <v>622</v>
      </c>
      <c r="EN30">
        <v>988</v>
      </c>
      <c r="EO30">
        <v>472</v>
      </c>
      <c r="EP30">
        <v>74</v>
      </c>
      <c r="EQ30">
        <v>8</v>
      </c>
      <c r="ER30">
        <v>1103</v>
      </c>
      <c r="ES30">
        <v>0</v>
      </c>
      <c r="ET30">
        <v>0</v>
      </c>
      <c r="EU30">
        <v>129</v>
      </c>
      <c r="EV30">
        <v>130</v>
      </c>
      <c r="EW30">
        <v>11</v>
      </c>
      <c r="EX30">
        <v>542</v>
      </c>
      <c r="EY30">
        <v>280</v>
      </c>
      <c r="EZ30">
        <v>118</v>
      </c>
      <c r="FA30">
        <v>0</v>
      </c>
      <c r="FB30">
        <v>0</v>
      </c>
      <c r="FC30">
        <v>0</v>
      </c>
      <c r="FD30">
        <v>18588</v>
      </c>
      <c r="FE30">
        <v>125</v>
      </c>
      <c r="FF30">
        <v>1685</v>
      </c>
      <c r="FG30">
        <v>13</v>
      </c>
      <c r="FH30">
        <v>3</v>
      </c>
      <c r="FI30">
        <v>7</v>
      </c>
      <c r="FJ30">
        <v>0</v>
      </c>
      <c r="FK30">
        <v>501</v>
      </c>
      <c r="FL30">
        <v>5</v>
      </c>
      <c r="FM30">
        <v>18</v>
      </c>
      <c r="FN30">
        <v>478</v>
      </c>
      <c r="FO30">
        <v>5043</v>
      </c>
      <c r="FP30">
        <v>17</v>
      </c>
      <c r="FQ30">
        <v>208</v>
      </c>
      <c r="FR30">
        <v>400</v>
      </c>
      <c r="FS30">
        <v>273</v>
      </c>
      <c r="FT30">
        <v>48</v>
      </c>
      <c r="FU30">
        <v>2220</v>
      </c>
      <c r="FV30">
        <v>0</v>
      </c>
      <c r="FW30">
        <v>10</v>
      </c>
      <c r="FX30">
        <v>228</v>
      </c>
      <c r="FY30">
        <v>60</v>
      </c>
      <c r="FZ30">
        <v>42</v>
      </c>
      <c r="GA30">
        <v>132</v>
      </c>
      <c r="GB30">
        <v>0</v>
      </c>
      <c r="GC30">
        <v>282</v>
      </c>
      <c r="GD30">
        <v>5</v>
      </c>
      <c r="GE30">
        <v>373</v>
      </c>
      <c r="GF30">
        <v>131</v>
      </c>
      <c r="GG30">
        <v>32</v>
      </c>
      <c r="GH30">
        <v>42</v>
      </c>
      <c r="GI30">
        <v>40</v>
      </c>
      <c r="GJ30">
        <v>218</v>
      </c>
      <c r="GK30">
        <v>201</v>
      </c>
      <c r="GL30">
        <v>2</v>
      </c>
      <c r="GM30">
        <v>0</v>
      </c>
      <c r="GN30">
        <v>0</v>
      </c>
      <c r="GO30">
        <v>18</v>
      </c>
      <c r="GP30">
        <v>62</v>
      </c>
      <c r="GQ30">
        <v>315</v>
      </c>
      <c r="GR30">
        <v>30</v>
      </c>
      <c r="GS30">
        <v>3898</v>
      </c>
      <c r="GT30">
        <v>6</v>
      </c>
      <c r="GU30">
        <v>2100</v>
      </c>
      <c r="GV30">
        <v>7</v>
      </c>
      <c r="GW30">
        <v>0</v>
      </c>
      <c r="GX30">
        <v>106</v>
      </c>
      <c r="GY30">
        <v>4</v>
      </c>
      <c r="GZ30">
        <v>5</v>
      </c>
      <c r="HA30">
        <v>940</v>
      </c>
      <c r="HB30">
        <v>913</v>
      </c>
      <c r="HC30">
        <v>27</v>
      </c>
      <c r="HD30">
        <v>246</v>
      </c>
      <c r="HE30">
        <v>150</v>
      </c>
      <c r="HF30">
        <v>114</v>
      </c>
      <c r="HG30">
        <v>46</v>
      </c>
      <c r="HH30">
        <v>11</v>
      </c>
      <c r="HI30">
        <v>336</v>
      </c>
      <c r="HJ30">
        <v>794</v>
      </c>
      <c r="HK30">
        <v>427</v>
      </c>
      <c r="HL30">
        <v>458</v>
      </c>
      <c r="HM30">
        <v>866</v>
      </c>
      <c r="HN30">
        <v>474</v>
      </c>
      <c r="HO30">
        <v>1542</v>
      </c>
      <c r="HP30">
        <v>395</v>
      </c>
      <c r="HQ30">
        <v>1017</v>
      </c>
      <c r="HR30">
        <v>1709</v>
      </c>
      <c r="HS30">
        <v>176</v>
      </c>
      <c r="HT30">
        <v>1346</v>
      </c>
      <c r="HU30">
        <v>728</v>
      </c>
      <c r="HV30">
        <v>1940</v>
      </c>
      <c r="HW30">
        <v>0</v>
      </c>
      <c r="HX30">
        <v>2621</v>
      </c>
      <c r="HY30">
        <v>2264</v>
      </c>
      <c r="HZ30">
        <v>1211</v>
      </c>
      <c r="IA30">
        <v>50</v>
      </c>
      <c r="IB30">
        <v>964</v>
      </c>
      <c r="IC30">
        <v>1381</v>
      </c>
      <c r="ID30">
        <v>242</v>
      </c>
      <c r="IE30">
        <v>905</v>
      </c>
      <c r="IF30">
        <v>845</v>
      </c>
      <c r="IG30">
        <v>66</v>
      </c>
      <c r="IH30">
        <v>253</v>
      </c>
      <c r="II30">
        <v>73</v>
      </c>
      <c r="IJ30">
        <v>112676</v>
      </c>
      <c r="IK30" s="4"/>
      <c r="IL30" t="s">
        <v>272</v>
      </c>
      <c r="IM30">
        <f t="shared" si="0"/>
        <v>3.9839894919947459E-2</v>
      </c>
      <c r="IN30">
        <f t="shared" si="1"/>
        <v>2.9935389967694983E-2</v>
      </c>
    </row>
    <row r="31" spans="1:248" x14ac:dyDescent="0.25">
      <c r="A31" t="s">
        <v>273</v>
      </c>
      <c r="B31">
        <v>613</v>
      </c>
      <c r="C31">
        <v>5029</v>
      </c>
      <c r="D31">
        <v>2</v>
      </c>
      <c r="E31">
        <v>0</v>
      </c>
      <c r="F31">
        <v>0</v>
      </c>
      <c r="G31">
        <v>11</v>
      </c>
      <c r="H31">
        <v>90</v>
      </c>
      <c r="I31">
        <v>105</v>
      </c>
      <c r="J31">
        <v>0</v>
      </c>
      <c r="K31">
        <v>980</v>
      </c>
      <c r="L31">
        <v>2019</v>
      </c>
      <c r="M31">
        <v>0</v>
      </c>
      <c r="N31">
        <v>514</v>
      </c>
      <c r="O31">
        <v>11</v>
      </c>
      <c r="P31">
        <v>214</v>
      </c>
      <c r="Q31">
        <v>253</v>
      </c>
      <c r="R31">
        <v>61</v>
      </c>
      <c r="S31">
        <v>0</v>
      </c>
      <c r="T31">
        <v>98</v>
      </c>
      <c r="U31">
        <v>1634</v>
      </c>
      <c r="V31">
        <v>47</v>
      </c>
      <c r="W31">
        <v>59</v>
      </c>
      <c r="X31">
        <v>0</v>
      </c>
      <c r="Y31">
        <v>17</v>
      </c>
      <c r="Z31">
        <v>278</v>
      </c>
      <c r="AA31">
        <v>21</v>
      </c>
      <c r="AB31">
        <v>83</v>
      </c>
      <c r="AC31">
        <v>144</v>
      </c>
      <c r="AD31">
        <v>48</v>
      </c>
      <c r="AE31">
        <v>52</v>
      </c>
      <c r="AF31">
        <v>288</v>
      </c>
      <c r="AG31">
        <v>7179</v>
      </c>
      <c r="AH31">
        <v>1559</v>
      </c>
      <c r="AI31">
        <v>2511</v>
      </c>
      <c r="AJ31">
        <v>0</v>
      </c>
      <c r="AK31">
        <v>38</v>
      </c>
      <c r="AL31">
        <v>199</v>
      </c>
      <c r="AM31">
        <v>1005</v>
      </c>
      <c r="AN31">
        <v>0</v>
      </c>
      <c r="AO31">
        <v>1354</v>
      </c>
      <c r="AP31">
        <v>0</v>
      </c>
      <c r="AQ31">
        <v>70</v>
      </c>
      <c r="AR31">
        <v>825</v>
      </c>
      <c r="AS31">
        <v>210</v>
      </c>
      <c r="AT31">
        <v>130</v>
      </c>
      <c r="AU31">
        <v>0</v>
      </c>
      <c r="AV31">
        <v>0</v>
      </c>
      <c r="AW31">
        <v>396</v>
      </c>
      <c r="AX31">
        <v>139</v>
      </c>
      <c r="AY31">
        <v>57</v>
      </c>
      <c r="AZ31">
        <v>14</v>
      </c>
      <c r="BA31">
        <v>3218</v>
      </c>
      <c r="BB31">
        <v>65</v>
      </c>
      <c r="BC31">
        <v>55</v>
      </c>
      <c r="BD31">
        <v>0</v>
      </c>
      <c r="BE31">
        <v>81</v>
      </c>
      <c r="BF31">
        <v>0</v>
      </c>
      <c r="BG31">
        <v>80</v>
      </c>
      <c r="BH31">
        <v>110</v>
      </c>
      <c r="BI31">
        <v>69</v>
      </c>
      <c r="BJ31">
        <v>111</v>
      </c>
      <c r="BK31">
        <v>199</v>
      </c>
      <c r="BL31">
        <v>154</v>
      </c>
      <c r="BM31">
        <v>68</v>
      </c>
      <c r="BN31">
        <v>11</v>
      </c>
      <c r="BO31">
        <v>0</v>
      </c>
      <c r="BP31">
        <v>1991</v>
      </c>
      <c r="BQ31">
        <v>1382</v>
      </c>
      <c r="BR31">
        <v>285</v>
      </c>
      <c r="BS31">
        <v>4</v>
      </c>
      <c r="BT31">
        <v>946</v>
      </c>
      <c r="BU31">
        <v>673</v>
      </c>
      <c r="BV31">
        <v>309</v>
      </c>
      <c r="BW31">
        <v>0</v>
      </c>
      <c r="BX31">
        <v>0</v>
      </c>
      <c r="BY31">
        <v>487</v>
      </c>
      <c r="BZ31">
        <v>323</v>
      </c>
      <c r="CA31">
        <v>0</v>
      </c>
      <c r="CB31">
        <v>229</v>
      </c>
      <c r="CC31">
        <v>21</v>
      </c>
      <c r="CD31">
        <v>46</v>
      </c>
      <c r="CE31">
        <v>0</v>
      </c>
      <c r="CF31">
        <v>12</v>
      </c>
      <c r="CG31">
        <v>1894</v>
      </c>
      <c r="CH31">
        <v>22</v>
      </c>
      <c r="CI31">
        <v>0</v>
      </c>
      <c r="CJ31">
        <v>41</v>
      </c>
      <c r="CK31">
        <v>16</v>
      </c>
      <c r="CL31">
        <v>1719</v>
      </c>
      <c r="CM31">
        <v>366</v>
      </c>
      <c r="CN31">
        <v>460</v>
      </c>
      <c r="CO31">
        <v>8</v>
      </c>
      <c r="CP31">
        <v>1013</v>
      </c>
      <c r="CQ31">
        <v>0</v>
      </c>
      <c r="CR31">
        <v>29</v>
      </c>
      <c r="CS31">
        <v>1354</v>
      </c>
      <c r="CT31">
        <v>2</v>
      </c>
      <c r="CU31">
        <v>20</v>
      </c>
      <c r="CV31">
        <v>89</v>
      </c>
      <c r="CW31">
        <v>4100</v>
      </c>
      <c r="CX31">
        <v>2258</v>
      </c>
      <c r="CY31">
        <v>62</v>
      </c>
      <c r="CZ31">
        <v>221</v>
      </c>
      <c r="DA31">
        <v>11</v>
      </c>
      <c r="DB31">
        <v>87</v>
      </c>
      <c r="DC31">
        <v>5463</v>
      </c>
      <c r="DD31">
        <v>67</v>
      </c>
      <c r="DE31">
        <v>614</v>
      </c>
      <c r="DF31">
        <v>105</v>
      </c>
      <c r="DG31">
        <v>0</v>
      </c>
      <c r="DH31">
        <v>597</v>
      </c>
      <c r="DI31">
        <v>60</v>
      </c>
      <c r="DJ31">
        <v>279</v>
      </c>
      <c r="DK31">
        <v>60</v>
      </c>
      <c r="DL31">
        <v>189</v>
      </c>
      <c r="DM31">
        <v>39</v>
      </c>
      <c r="DN31">
        <v>13820</v>
      </c>
      <c r="DO31">
        <v>0</v>
      </c>
      <c r="DP31">
        <v>14</v>
      </c>
      <c r="DQ31">
        <v>3435</v>
      </c>
      <c r="DR31">
        <v>317</v>
      </c>
      <c r="DS31">
        <v>0</v>
      </c>
      <c r="DT31">
        <v>0</v>
      </c>
      <c r="DU31">
        <v>0</v>
      </c>
      <c r="DV31">
        <v>1867</v>
      </c>
      <c r="DW31">
        <v>12</v>
      </c>
      <c r="DX31">
        <v>259</v>
      </c>
      <c r="DY31">
        <v>217</v>
      </c>
      <c r="DZ31">
        <v>138</v>
      </c>
      <c r="EA31">
        <v>4</v>
      </c>
      <c r="EB31">
        <v>1275</v>
      </c>
      <c r="EC31">
        <v>739</v>
      </c>
      <c r="ED31">
        <v>81</v>
      </c>
      <c r="EE31">
        <v>2083</v>
      </c>
      <c r="EF31">
        <v>0</v>
      </c>
      <c r="EG31">
        <v>63</v>
      </c>
      <c r="EH31">
        <v>597</v>
      </c>
      <c r="EI31">
        <v>328</v>
      </c>
      <c r="EJ31">
        <v>0</v>
      </c>
      <c r="EK31">
        <v>177</v>
      </c>
      <c r="EL31">
        <v>0</v>
      </c>
      <c r="EM31">
        <v>1791</v>
      </c>
      <c r="EN31">
        <v>10496</v>
      </c>
      <c r="EO31">
        <v>1624</v>
      </c>
      <c r="EP31">
        <v>3</v>
      </c>
      <c r="EQ31">
        <v>184</v>
      </c>
      <c r="ER31">
        <v>1316</v>
      </c>
      <c r="ES31">
        <v>76</v>
      </c>
      <c r="ET31">
        <v>285</v>
      </c>
      <c r="EU31">
        <v>683</v>
      </c>
      <c r="EV31">
        <v>1104</v>
      </c>
      <c r="EW31">
        <v>2556</v>
      </c>
      <c r="EX31">
        <v>108</v>
      </c>
      <c r="EY31">
        <v>6</v>
      </c>
      <c r="EZ31">
        <v>102</v>
      </c>
      <c r="FA31">
        <v>0</v>
      </c>
      <c r="FB31">
        <v>5</v>
      </c>
      <c r="FC31">
        <v>0</v>
      </c>
      <c r="FD31">
        <v>449</v>
      </c>
      <c r="FE31">
        <v>0</v>
      </c>
      <c r="FF31">
        <v>97</v>
      </c>
      <c r="FG31">
        <v>34</v>
      </c>
      <c r="FH31">
        <v>0</v>
      </c>
      <c r="FI31">
        <v>3</v>
      </c>
      <c r="FJ31">
        <v>45</v>
      </c>
      <c r="FK31">
        <v>34</v>
      </c>
      <c r="FL31">
        <v>167</v>
      </c>
      <c r="FM31">
        <v>260</v>
      </c>
      <c r="FN31">
        <v>195</v>
      </c>
      <c r="FO31">
        <v>553</v>
      </c>
      <c r="FP31">
        <v>12</v>
      </c>
      <c r="FQ31">
        <v>246</v>
      </c>
      <c r="FR31">
        <v>141</v>
      </c>
      <c r="FS31">
        <v>342</v>
      </c>
      <c r="FT31">
        <v>394</v>
      </c>
      <c r="FU31">
        <v>1225</v>
      </c>
      <c r="FV31">
        <v>34</v>
      </c>
      <c r="FW31">
        <v>79</v>
      </c>
      <c r="FX31">
        <v>56</v>
      </c>
      <c r="FY31">
        <v>64</v>
      </c>
      <c r="FZ31">
        <v>247</v>
      </c>
      <c r="GA31">
        <v>37</v>
      </c>
      <c r="GB31">
        <v>5</v>
      </c>
      <c r="GC31">
        <v>249</v>
      </c>
      <c r="GD31">
        <v>65</v>
      </c>
      <c r="GE31">
        <v>281</v>
      </c>
      <c r="GF31">
        <v>45</v>
      </c>
      <c r="GG31">
        <v>122</v>
      </c>
      <c r="GH31">
        <v>86</v>
      </c>
      <c r="GI31">
        <v>12</v>
      </c>
      <c r="GJ31">
        <v>1431</v>
      </c>
      <c r="GK31">
        <v>548</v>
      </c>
      <c r="GL31">
        <v>65</v>
      </c>
      <c r="GM31">
        <v>0</v>
      </c>
      <c r="GN31">
        <v>0</v>
      </c>
      <c r="GO31">
        <v>611</v>
      </c>
      <c r="GP31">
        <v>350</v>
      </c>
      <c r="GQ31">
        <v>805</v>
      </c>
      <c r="GR31">
        <v>32</v>
      </c>
      <c r="GS31">
        <v>5181</v>
      </c>
      <c r="GT31">
        <v>7</v>
      </c>
      <c r="GU31">
        <v>544</v>
      </c>
      <c r="GV31">
        <v>0</v>
      </c>
      <c r="GW31">
        <v>0</v>
      </c>
      <c r="GX31">
        <v>56</v>
      </c>
      <c r="GY31">
        <v>0</v>
      </c>
      <c r="GZ31">
        <v>17</v>
      </c>
      <c r="HA31">
        <v>324</v>
      </c>
      <c r="HB31">
        <v>203</v>
      </c>
      <c r="HC31">
        <v>83</v>
      </c>
      <c r="HD31">
        <v>109</v>
      </c>
      <c r="HE31">
        <v>4</v>
      </c>
      <c r="HF31">
        <v>5</v>
      </c>
      <c r="HG31">
        <v>167</v>
      </c>
      <c r="HH31">
        <v>89</v>
      </c>
      <c r="HI31">
        <v>55</v>
      </c>
      <c r="HJ31">
        <v>2064</v>
      </c>
      <c r="HK31">
        <v>328</v>
      </c>
      <c r="HL31">
        <v>1162</v>
      </c>
      <c r="HM31">
        <v>1656</v>
      </c>
      <c r="HN31">
        <v>226</v>
      </c>
      <c r="HO31">
        <v>1029</v>
      </c>
      <c r="HP31">
        <v>832</v>
      </c>
      <c r="HQ31">
        <v>423</v>
      </c>
      <c r="HR31">
        <v>7186</v>
      </c>
      <c r="HS31">
        <v>332</v>
      </c>
      <c r="HT31">
        <v>1645</v>
      </c>
      <c r="HU31">
        <v>3237</v>
      </c>
      <c r="HV31">
        <v>2892</v>
      </c>
      <c r="HW31">
        <v>6717</v>
      </c>
      <c r="HX31">
        <v>3097</v>
      </c>
      <c r="HY31">
        <v>5143</v>
      </c>
      <c r="HZ31">
        <v>1412</v>
      </c>
      <c r="IA31">
        <v>244</v>
      </c>
      <c r="IB31">
        <v>887</v>
      </c>
      <c r="IC31">
        <v>3130</v>
      </c>
      <c r="ID31">
        <v>469</v>
      </c>
      <c r="IE31">
        <v>1690</v>
      </c>
      <c r="IF31">
        <v>121</v>
      </c>
      <c r="IG31">
        <v>215</v>
      </c>
      <c r="IH31">
        <v>447</v>
      </c>
      <c r="II31">
        <v>6</v>
      </c>
      <c r="IJ31">
        <v>177271</v>
      </c>
      <c r="IK31" s="4"/>
      <c r="IL31" t="s">
        <v>273</v>
      </c>
      <c r="IM31">
        <f t="shared" si="0"/>
        <v>4.3357345533110325E-2</v>
      </c>
      <c r="IN31">
        <f t="shared" si="1"/>
        <v>3.0518246075218167E-2</v>
      </c>
    </row>
    <row r="32" spans="1:248" x14ac:dyDescent="0.25">
      <c r="A32" t="s">
        <v>274</v>
      </c>
      <c r="B32">
        <v>7150</v>
      </c>
      <c r="C32">
        <v>1340</v>
      </c>
      <c r="D32">
        <v>119</v>
      </c>
      <c r="E32">
        <v>18</v>
      </c>
      <c r="F32">
        <v>51</v>
      </c>
      <c r="G32">
        <v>5164</v>
      </c>
      <c r="H32">
        <v>2930</v>
      </c>
      <c r="I32">
        <v>1172</v>
      </c>
      <c r="J32">
        <v>0</v>
      </c>
      <c r="K32">
        <v>22633</v>
      </c>
      <c r="L32">
        <v>22997</v>
      </c>
      <c r="M32">
        <v>8</v>
      </c>
      <c r="N32">
        <v>6998</v>
      </c>
      <c r="O32">
        <v>14</v>
      </c>
      <c r="P32">
        <v>2350</v>
      </c>
      <c r="Q32">
        <v>771</v>
      </c>
      <c r="R32">
        <v>1836</v>
      </c>
      <c r="S32">
        <v>184</v>
      </c>
      <c r="T32">
        <v>1857</v>
      </c>
      <c r="U32">
        <v>514</v>
      </c>
      <c r="V32">
        <v>5568</v>
      </c>
      <c r="W32">
        <v>866</v>
      </c>
      <c r="X32">
        <v>0</v>
      </c>
      <c r="Y32">
        <v>0</v>
      </c>
      <c r="Z32">
        <v>678</v>
      </c>
      <c r="AA32">
        <v>3485</v>
      </c>
      <c r="AB32">
        <v>1166</v>
      </c>
      <c r="AC32">
        <v>2607</v>
      </c>
      <c r="AD32">
        <v>2540</v>
      </c>
      <c r="AE32">
        <v>1979</v>
      </c>
      <c r="AF32">
        <v>425</v>
      </c>
      <c r="AG32">
        <v>1526</v>
      </c>
      <c r="AH32">
        <v>526</v>
      </c>
      <c r="AI32">
        <v>2888</v>
      </c>
      <c r="AJ32">
        <v>388</v>
      </c>
      <c r="AK32">
        <v>892</v>
      </c>
      <c r="AL32">
        <v>3804</v>
      </c>
      <c r="AM32">
        <v>1493</v>
      </c>
      <c r="AN32">
        <v>633</v>
      </c>
      <c r="AO32">
        <v>3636</v>
      </c>
      <c r="AP32">
        <v>16</v>
      </c>
      <c r="AQ32">
        <v>887</v>
      </c>
      <c r="AR32">
        <v>7610</v>
      </c>
      <c r="AS32">
        <v>3179</v>
      </c>
      <c r="AT32">
        <v>1421</v>
      </c>
      <c r="AU32">
        <v>0</v>
      </c>
      <c r="AV32">
        <v>1180</v>
      </c>
      <c r="AW32">
        <v>186</v>
      </c>
      <c r="AX32">
        <v>4381</v>
      </c>
      <c r="AY32">
        <v>18</v>
      </c>
      <c r="AZ32">
        <v>71</v>
      </c>
      <c r="BA32">
        <v>18265</v>
      </c>
      <c r="BB32">
        <v>1394</v>
      </c>
      <c r="BC32">
        <v>4306</v>
      </c>
      <c r="BD32">
        <v>5268</v>
      </c>
      <c r="BE32">
        <v>920</v>
      </c>
      <c r="BF32">
        <v>379</v>
      </c>
      <c r="BG32">
        <v>1094</v>
      </c>
      <c r="BH32">
        <v>2178</v>
      </c>
      <c r="BI32">
        <v>1674</v>
      </c>
      <c r="BJ32">
        <v>1809</v>
      </c>
      <c r="BK32">
        <v>3489</v>
      </c>
      <c r="BL32">
        <v>2918</v>
      </c>
      <c r="BM32">
        <v>918</v>
      </c>
      <c r="BN32">
        <v>1768</v>
      </c>
      <c r="BO32">
        <v>518</v>
      </c>
      <c r="BP32">
        <v>5319</v>
      </c>
      <c r="BQ32">
        <v>1412</v>
      </c>
      <c r="BR32">
        <v>2093</v>
      </c>
      <c r="BS32">
        <v>2050</v>
      </c>
      <c r="BT32">
        <v>17834</v>
      </c>
      <c r="BU32">
        <v>8157</v>
      </c>
      <c r="BV32">
        <v>1744</v>
      </c>
      <c r="BW32">
        <v>358</v>
      </c>
      <c r="BX32">
        <v>11</v>
      </c>
      <c r="BY32">
        <v>2835</v>
      </c>
      <c r="BZ32">
        <v>5399</v>
      </c>
      <c r="CA32">
        <v>391</v>
      </c>
      <c r="CB32">
        <v>3944</v>
      </c>
      <c r="CC32">
        <v>2460</v>
      </c>
      <c r="CD32">
        <v>4980</v>
      </c>
      <c r="CE32">
        <v>5</v>
      </c>
      <c r="CF32">
        <v>676</v>
      </c>
      <c r="CG32">
        <v>6012</v>
      </c>
      <c r="CH32">
        <v>2086</v>
      </c>
      <c r="CI32">
        <v>765</v>
      </c>
      <c r="CJ32">
        <v>1402</v>
      </c>
      <c r="CK32">
        <v>5884</v>
      </c>
      <c r="CL32">
        <v>1766</v>
      </c>
      <c r="CM32">
        <v>3953</v>
      </c>
      <c r="CN32">
        <v>5539</v>
      </c>
      <c r="CO32">
        <v>2050</v>
      </c>
      <c r="CP32">
        <v>7989</v>
      </c>
      <c r="CQ32">
        <v>753</v>
      </c>
      <c r="CR32">
        <v>226</v>
      </c>
      <c r="CS32">
        <v>21285</v>
      </c>
      <c r="CT32">
        <v>1770</v>
      </c>
      <c r="CU32">
        <v>7771</v>
      </c>
      <c r="CV32">
        <v>11786</v>
      </c>
      <c r="CW32">
        <v>7001</v>
      </c>
      <c r="CX32">
        <v>8500</v>
      </c>
      <c r="CY32">
        <v>2091</v>
      </c>
      <c r="CZ32">
        <v>5076</v>
      </c>
      <c r="DA32">
        <v>11752</v>
      </c>
      <c r="DB32">
        <v>3385</v>
      </c>
      <c r="DC32">
        <v>12707</v>
      </c>
      <c r="DD32">
        <v>7443</v>
      </c>
      <c r="DE32">
        <v>19803</v>
      </c>
      <c r="DF32">
        <v>2767</v>
      </c>
      <c r="DG32">
        <v>4575</v>
      </c>
      <c r="DH32">
        <v>17000</v>
      </c>
      <c r="DI32">
        <v>12067</v>
      </c>
      <c r="DJ32">
        <v>6602</v>
      </c>
      <c r="DK32">
        <v>4780</v>
      </c>
      <c r="DL32">
        <v>912</v>
      </c>
      <c r="DM32">
        <v>2875</v>
      </c>
      <c r="DN32">
        <v>7481</v>
      </c>
      <c r="DO32">
        <v>228</v>
      </c>
      <c r="DP32">
        <v>56</v>
      </c>
      <c r="DQ32">
        <v>25723</v>
      </c>
      <c r="DR32">
        <v>1438</v>
      </c>
      <c r="DS32">
        <v>3368</v>
      </c>
      <c r="DT32">
        <v>108</v>
      </c>
      <c r="DU32">
        <v>31</v>
      </c>
      <c r="DV32">
        <v>18129</v>
      </c>
      <c r="DW32">
        <v>190</v>
      </c>
      <c r="DX32">
        <v>10051</v>
      </c>
      <c r="DY32">
        <v>4161</v>
      </c>
      <c r="DZ32">
        <v>6103</v>
      </c>
      <c r="EA32">
        <v>1087</v>
      </c>
      <c r="EB32">
        <v>0</v>
      </c>
      <c r="EC32">
        <v>140</v>
      </c>
      <c r="ED32">
        <v>385</v>
      </c>
      <c r="EE32">
        <v>5829</v>
      </c>
      <c r="EF32">
        <v>204</v>
      </c>
      <c r="EG32">
        <v>735</v>
      </c>
      <c r="EH32">
        <v>4865</v>
      </c>
      <c r="EI32">
        <v>1812</v>
      </c>
      <c r="EJ32">
        <v>231</v>
      </c>
      <c r="EK32">
        <v>1650</v>
      </c>
      <c r="EL32">
        <v>412</v>
      </c>
      <c r="EM32">
        <v>14345</v>
      </c>
      <c r="EN32">
        <v>4478</v>
      </c>
      <c r="EO32">
        <v>10734</v>
      </c>
      <c r="EP32">
        <v>79</v>
      </c>
      <c r="EQ32">
        <v>158</v>
      </c>
      <c r="ER32">
        <v>13703</v>
      </c>
      <c r="ES32">
        <v>2765</v>
      </c>
      <c r="ET32">
        <v>486</v>
      </c>
      <c r="EU32">
        <v>12313</v>
      </c>
      <c r="EV32">
        <v>5080</v>
      </c>
      <c r="EW32">
        <v>2506</v>
      </c>
      <c r="EX32">
        <v>1248</v>
      </c>
      <c r="EY32">
        <v>247</v>
      </c>
      <c r="EZ32">
        <v>361</v>
      </c>
      <c r="FA32">
        <v>17</v>
      </c>
      <c r="FB32">
        <v>14</v>
      </c>
      <c r="FC32">
        <v>8</v>
      </c>
      <c r="FD32">
        <v>1864</v>
      </c>
      <c r="FE32">
        <v>2</v>
      </c>
      <c r="FF32">
        <v>1852</v>
      </c>
      <c r="FG32">
        <v>109</v>
      </c>
      <c r="FH32">
        <v>0</v>
      </c>
      <c r="FI32">
        <v>122</v>
      </c>
      <c r="FJ32">
        <v>193</v>
      </c>
      <c r="FK32">
        <v>424</v>
      </c>
      <c r="FL32">
        <v>172</v>
      </c>
      <c r="FM32">
        <v>1188</v>
      </c>
      <c r="FN32">
        <v>2765</v>
      </c>
      <c r="FO32">
        <v>2922</v>
      </c>
      <c r="FP32">
        <v>649</v>
      </c>
      <c r="FQ32">
        <v>3815</v>
      </c>
      <c r="FR32">
        <v>8566</v>
      </c>
      <c r="FS32">
        <v>1291</v>
      </c>
      <c r="FT32">
        <v>924</v>
      </c>
      <c r="FU32">
        <v>14148</v>
      </c>
      <c r="FV32">
        <v>403</v>
      </c>
      <c r="FW32">
        <v>53</v>
      </c>
      <c r="FX32">
        <v>2392</v>
      </c>
      <c r="FY32">
        <v>1949</v>
      </c>
      <c r="FZ32">
        <v>925</v>
      </c>
      <c r="GA32">
        <v>1193</v>
      </c>
      <c r="GB32">
        <v>1941</v>
      </c>
      <c r="GC32">
        <v>2612</v>
      </c>
      <c r="GD32">
        <v>1715</v>
      </c>
      <c r="GE32">
        <v>4496</v>
      </c>
      <c r="GF32">
        <v>1456</v>
      </c>
      <c r="GG32">
        <v>1572</v>
      </c>
      <c r="GH32">
        <v>1039</v>
      </c>
      <c r="GI32">
        <v>774</v>
      </c>
      <c r="GJ32">
        <v>13965</v>
      </c>
      <c r="GK32">
        <v>6596</v>
      </c>
      <c r="GL32">
        <v>5575</v>
      </c>
      <c r="GM32">
        <v>574</v>
      </c>
      <c r="GN32">
        <v>144</v>
      </c>
      <c r="GO32">
        <v>6120</v>
      </c>
      <c r="GP32">
        <v>2130</v>
      </c>
      <c r="GQ32">
        <v>5267</v>
      </c>
      <c r="GR32">
        <v>1530</v>
      </c>
      <c r="GS32">
        <v>114583</v>
      </c>
      <c r="GT32">
        <v>666</v>
      </c>
      <c r="GU32">
        <v>5074</v>
      </c>
      <c r="GV32">
        <v>27</v>
      </c>
      <c r="GW32">
        <v>85</v>
      </c>
      <c r="GX32">
        <v>1264</v>
      </c>
      <c r="GY32">
        <v>75</v>
      </c>
      <c r="GZ32">
        <v>370</v>
      </c>
      <c r="HA32">
        <v>1972</v>
      </c>
      <c r="HB32">
        <v>9898</v>
      </c>
      <c r="HC32">
        <v>5758</v>
      </c>
      <c r="HD32">
        <v>854</v>
      </c>
      <c r="HE32">
        <v>5537</v>
      </c>
      <c r="HF32">
        <v>3938</v>
      </c>
      <c r="HG32">
        <v>939</v>
      </c>
      <c r="HH32">
        <v>1621</v>
      </c>
      <c r="HI32">
        <v>4684</v>
      </c>
      <c r="HJ32">
        <v>37209</v>
      </c>
      <c r="HK32">
        <v>3166</v>
      </c>
      <c r="HL32">
        <v>26805</v>
      </c>
      <c r="HM32">
        <v>19202</v>
      </c>
      <c r="HN32">
        <v>6009</v>
      </c>
      <c r="HO32">
        <v>20309</v>
      </c>
      <c r="HP32">
        <v>14870</v>
      </c>
      <c r="HQ32">
        <v>12023</v>
      </c>
      <c r="HR32">
        <v>48397</v>
      </c>
      <c r="HS32">
        <v>8525</v>
      </c>
      <c r="HT32">
        <v>34254</v>
      </c>
      <c r="HU32">
        <v>41681</v>
      </c>
      <c r="HV32">
        <v>22954</v>
      </c>
      <c r="HW32">
        <v>19833</v>
      </c>
      <c r="HX32">
        <v>82005</v>
      </c>
      <c r="HY32">
        <v>136962</v>
      </c>
      <c r="HZ32">
        <v>30556</v>
      </c>
      <c r="IA32">
        <v>14196</v>
      </c>
      <c r="IB32">
        <v>28934</v>
      </c>
      <c r="IC32">
        <v>56187</v>
      </c>
      <c r="ID32">
        <v>20262</v>
      </c>
      <c r="IE32">
        <v>65331</v>
      </c>
      <c r="IF32">
        <v>21010</v>
      </c>
      <c r="IG32">
        <v>8201</v>
      </c>
      <c r="IH32">
        <v>35400</v>
      </c>
      <c r="II32">
        <v>3196</v>
      </c>
      <c r="IJ32">
        <v>1879379</v>
      </c>
      <c r="IK32" s="4"/>
      <c r="IL32" s="25" t="s">
        <v>274</v>
      </c>
      <c r="IM32" s="25">
        <f t="shared" si="0"/>
        <v>0.11208383194661641</v>
      </c>
      <c r="IN32" s="25">
        <f t="shared" si="1"/>
        <v>8.6619037458649906E-2</v>
      </c>
    </row>
    <row r="33" spans="1:248" x14ac:dyDescent="0.25">
      <c r="A33" t="s">
        <v>275</v>
      </c>
      <c r="B33">
        <v>8</v>
      </c>
      <c r="C33">
        <v>9</v>
      </c>
      <c r="D33">
        <v>9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442</v>
      </c>
      <c r="L33">
        <v>499</v>
      </c>
      <c r="M33">
        <v>0</v>
      </c>
      <c r="N33">
        <v>43</v>
      </c>
      <c r="O33">
        <v>0</v>
      </c>
      <c r="P33">
        <v>43</v>
      </c>
      <c r="Q33">
        <v>24</v>
      </c>
      <c r="R33">
        <v>1</v>
      </c>
      <c r="S33">
        <v>0</v>
      </c>
      <c r="T33">
        <v>5</v>
      </c>
      <c r="U33">
        <v>0</v>
      </c>
      <c r="V33">
        <v>3</v>
      </c>
      <c r="W33">
        <v>0</v>
      </c>
      <c r="X33">
        <v>0</v>
      </c>
      <c r="Y33">
        <v>0</v>
      </c>
      <c r="Z33">
        <v>0</v>
      </c>
      <c r="AA33">
        <v>4</v>
      </c>
      <c r="AB33">
        <v>5</v>
      </c>
      <c r="AC33">
        <v>0</v>
      </c>
      <c r="AD33">
        <v>0</v>
      </c>
      <c r="AE33">
        <v>9</v>
      </c>
      <c r="AF33">
        <v>0</v>
      </c>
      <c r="AG33">
        <v>70</v>
      </c>
      <c r="AH33">
        <v>13</v>
      </c>
      <c r="AI33">
        <v>8</v>
      </c>
      <c r="AJ33">
        <v>42</v>
      </c>
      <c r="AK33">
        <v>4</v>
      </c>
      <c r="AL33">
        <v>437</v>
      </c>
      <c r="AM33">
        <v>45</v>
      </c>
      <c r="AN33">
        <v>20</v>
      </c>
      <c r="AO33">
        <v>205</v>
      </c>
      <c r="AP33">
        <v>0</v>
      </c>
      <c r="AQ33">
        <v>0</v>
      </c>
      <c r="AR33">
        <v>24</v>
      </c>
      <c r="AS33">
        <v>15</v>
      </c>
      <c r="AT33">
        <v>69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58</v>
      </c>
      <c r="BD33">
        <v>8</v>
      </c>
      <c r="BE33">
        <v>0</v>
      </c>
      <c r="BF33">
        <v>0</v>
      </c>
      <c r="BG33">
        <v>53</v>
      </c>
      <c r="BH33">
        <v>3</v>
      </c>
      <c r="BI33">
        <v>120</v>
      </c>
      <c r="BJ33">
        <v>16</v>
      </c>
      <c r="BK33">
        <v>34</v>
      </c>
      <c r="BL33">
        <v>65</v>
      </c>
      <c r="BM33">
        <v>20</v>
      </c>
      <c r="BN33">
        <v>0</v>
      </c>
      <c r="BO33">
        <v>16</v>
      </c>
      <c r="BP33">
        <v>0</v>
      </c>
      <c r="BQ33">
        <v>0</v>
      </c>
      <c r="BR33">
        <v>2</v>
      </c>
      <c r="BS33">
        <v>0</v>
      </c>
      <c r="BT33">
        <v>470</v>
      </c>
      <c r="BU33">
        <v>68</v>
      </c>
      <c r="BV33">
        <v>0</v>
      </c>
      <c r="BW33">
        <v>3</v>
      </c>
      <c r="BX33">
        <v>0</v>
      </c>
      <c r="BY33">
        <v>333</v>
      </c>
      <c r="BZ33">
        <v>118</v>
      </c>
      <c r="CA33">
        <v>32</v>
      </c>
      <c r="CB33">
        <v>0</v>
      </c>
      <c r="CC33">
        <v>18</v>
      </c>
      <c r="CD33">
        <v>0</v>
      </c>
      <c r="CE33">
        <v>0</v>
      </c>
      <c r="CF33">
        <v>0</v>
      </c>
      <c r="CG33">
        <v>69</v>
      </c>
      <c r="CH33">
        <v>115</v>
      </c>
      <c r="CI33">
        <v>2135</v>
      </c>
      <c r="CJ33">
        <v>77</v>
      </c>
      <c r="CK33">
        <v>98</v>
      </c>
      <c r="CL33">
        <v>14</v>
      </c>
      <c r="CM33">
        <v>0</v>
      </c>
      <c r="CN33">
        <v>63</v>
      </c>
      <c r="CO33">
        <v>20</v>
      </c>
      <c r="CP33">
        <v>97</v>
      </c>
      <c r="CQ33">
        <v>469</v>
      </c>
      <c r="CR33">
        <v>0</v>
      </c>
      <c r="CS33">
        <v>843</v>
      </c>
      <c r="CT33">
        <v>0</v>
      </c>
      <c r="CU33">
        <v>26</v>
      </c>
      <c r="CV33">
        <v>253</v>
      </c>
      <c r="CW33">
        <v>4</v>
      </c>
      <c r="CX33">
        <v>223</v>
      </c>
      <c r="CY33">
        <v>0</v>
      </c>
      <c r="CZ33">
        <v>17</v>
      </c>
      <c r="DA33">
        <v>130</v>
      </c>
      <c r="DB33">
        <v>0</v>
      </c>
      <c r="DC33">
        <v>0</v>
      </c>
      <c r="DD33">
        <v>22</v>
      </c>
      <c r="DE33">
        <v>47</v>
      </c>
      <c r="DF33">
        <v>100</v>
      </c>
      <c r="DG33">
        <v>0</v>
      </c>
      <c r="DH33">
        <v>105</v>
      </c>
      <c r="DI33">
        <v>654</v>
      </c>
      <c r="DJ33">
        <v>2796</v>
      </c>
      <c r="DK33">
        <v>0</v>
      </c>
      <c r="DL33">
        <v>0</v>
      </c>
      <c r="DM33">
        <v>11560</v>
      </c>
      <c r="DN33">
        <v>27</v>
      </c>
      <c r="DO33">
        <v>0</v>
      </c>
      <c r="DP33">
        <v>0</v>
      </c>
      <c r="DQ33">
        <v>419</v>
      </c>
      <c r="DR33">
        <v>0</v>
      </c>
      <c r="DS33">
        <v>0</v>
      </c>
      <c r="DT33">
        <v>0</v>
      </c>
      <c r="DU33">
        <v>0</v>
      </c>
      <c r="DV33">
        <v>399</v>
      </c>
      <c r="DW33">
        <v>0</v>
      </c>
      <c r="DX33">
        <v>1481</v>
      </c>
      <c r="DY33">
        <v>7</v>
      </c>
      <c r="DZ33">
        <v>21</v>
      </c>
      <c r="EA33">
        <v>3</v>
      </c>
      <c r="EB33">
        <v>0</v>
      </c>
      <c r="EC33">
        <v>0</v>
      </c>
      <c r="ED33">
        <v>23</v>
      </c>
      <c r="EE33">
        <v>0</v>
      </c>
      <c r="EF33">
        <v>54</v>
      </c>
      <c r="EG33">
        <v>0</v>
      </c>
      <c r="EH33">
        <v>248</v>
      </c>
      <c r="EI33">
        <v>0</v>
      </c>
      <c r="EJ33">
        <v>0</v>
      </c>
      <c r="EK33">
        <v>0</v>
      </c>
      <c r="EL33">
        <v>0</v>
      </c>
      <c r="EM33">
        <v>90</v>
      </c>
      <c r="EN33">
        <v>0</v>
      </c>
      <c r="EO33">
        <v>0</v>
      </c>
      <c r="EP33">
        <v>20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35</v>
      </c>
      <c r="EW33">
        <v>0</v>
      </c>
      <c r="EX33">
        <v>0</v>
      </c>
      <c r="EY33">
        <v>0</v>
      </c>
      <c r="EZ33">
        <v>0</v>
      </c>
      <c r="FA33">
        <v>66</v>
      </c>
      <c r="FB33">
        <v>0</v>
      </c>
      <c r="FC33">
        <v>0</v>
      </c>
      <c r="FD33">
        <v>28</v>
      </c>
      <c r="FE33">
        <v>0</v>
      </c>
      <c r="FF33">
        <v>63</v>
      </c>
      <c r="FG33">
        <v>0</v>
      </c>
      <c r="FH33">
        <v>0</v>
      </c>
      <c r="FI33">
        <v>0</v>
      </c>
      <c r="FJ33">
        <v>0</v>
      </c>
      <c r="FK33">
        <v>5</v>
      </c>
      <c r="FL33">
        <v>0</v>
      </c>
      <c r="FM33">
        <v>10</v>
      </c>
      <c r="FN33">
        <v>54</v>
      </c>
      <c r="FO33">
        <v>0</v>
      </c>
      <c r="FP33">
        <v>0</v>
      </c>
      <c r="FQ33">
        <v>3</v>
      </c>
      <c r="FR33">
        <v>747</v>
      </c>
      <c r="FS33">
        <v>0</v>
      </c>
      <c r="FT33">
        <v>0</v>
      </c>
      <c r="FU33">
        <v>122</v>
      </c>
      <c r="FV33">
        <v>867</v>
      </c>
      <c r="FW33">
        <v>0</v>
      </c>
      <c r="FX33">
        <v>5</v>
      </c>
      <c r="FY33">
        <v>16</v>
      </c>
      <c r="FZ33">
        <v>14</v>
      </c>
      <c r="GA33">
        <v>9</v>
      </c>
      <c r="GB33">
        <v>8</v>
      </c>
      <c r="GC33">
        <v>0</v>
      </c>
      <c r="GD33">
        <v>5</v>
      </c>
      <c r="GE33">
        <v>162</v>
      </c>
      <c r="GF33">
        <v>19</v>
      </c>
      <c r="GG33">
        <v>9</v>
      </c>
      <c r="GH33">
        <v>0</v>
      </c>
      <c r="GI33">
        <v>0</v>
      </c>
      <c r="GJ33">
        <v>165</v>
      </c>
      <c r="GK33">
        <v>49</v>
      </c>
      <c r="GL33">
        <v>58</v>
      </c>
      <c r="GM33">
        <v>0</v>
      </c>
      <c r="GN33">
        <v>0</v>
      </c>
      <c r="GO33">
        <v>0</v>
      </c>
      <c r="GP33">
        <v>0</v>
      </c>
      <c r="GQ33">
        <v>120</v>
      </c>
      <c r="GR33">
        <v>0</v>
      </c>
      <c r="GS33">
        <v>1031</v>
      </c>
      <c r="GT33">
        <v>0</v>
      </c>
      <c r="GU33">
        <v>26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8</v>
      </c>
      <c r="HB33">
        <v>303</v>
      </c>
      <c r="HC33">
        <v>15</v>
      </c>
      <c r="HD33">
        <v>0</v>
      </c>
      <c r="HE33">
        <v>48</v>
      </c>
      <c r="HF33">
        <v>0</v>
      </c>
      <c r="HG33">
        <v>0</v>
      </c>
      <c r="HH33">
        <v>6</v>
      </c>
      <c r="HI33">
        <v>43</v>
      </c>
      <c r="HJ33">
        <v>415</v>
      </c>
      <c r="HK33">
        <v>31</v>
      </c>
      <c r="HL33">
        <v>305</v>
      </c>
      <c r="HM33">
        <v>486</v>
      </c>
      <c r="HN33">
        <v>197</v>
      </c>
      <c r="HO33">
        <v>173</v>
      </c>
      <c r="HP33">
        <v>82</v>
      </c>
      <c r="HQ33">
        <v>97</v>
      </c>
      <c r="HR33">
        <v>676</v>
      </c>
      <c r="HS33">
        <v>162</v>
      </c>
      <c r="HT33">
        <v>742</v>
      </c>
      <c r="HU33">
        <v>118</v>
      </c>
      <c r="HV33">
        <v>496</v>
      </c>
      <c r="HW33">
        <v>0</v>
      </c>
      <c r="HX33">
        <v>817</v>
      </c>
      <c r="HY33">
        <v>801</v>
      </c>
      <c r="HZ33">
        <v>306</v>
      </c>
      <c r="IA33">
        <v>4</v>
      </c>
      <c r="IB33">
        <v>89</v>
      </c>
      <c r="IC33">
        <v>368</v>
      </c>
      <c r="ID33">
        <v>48</v>
      </c>
      <c r="IE33">
        <v>710</v>
      </c>
      <c r="IF33">
        <v>7</v>
      </c>
      <c r="IG33">
        <v>68</v>
      </c>
      <c r="IH33">
        <v>31</v>
      </c>
      <c r="II33">
        <v>1</v>
      </c>
      <c r="IJ33">
        <v>41028</v>
      </c>
      <c r="IK33" s="4"/>
      <c r="IL33" t="s">
        <v>275</v>
      </c>
      <c r="IM33">
        <f t="shared" si="0"/>
        <v>2.9248318221702253E-2</v>
      </c>
      <c r="IN33">
        <f t="shared" si="1"/>
        <v>2.7615287120990543E-2</v>
      </c>
    </row>
    <row r="34" spans="1:248" x14ac:dyDescent="0.25">
      <c r="A34" t="s">
        <v>276</v>
      </c>
      <c r="B34">
        <v>1444</v>
      </c>
      <c r="C34">
        <v>1578</v>
      </c>
      <c r="D34">
        <v>59</v>
      </c>
      <c r="E34">
        <v>0</v>
      </c>
      <c r="F34">
        <v>152</v>
      </c>
      <c r="G34">
        <v>1</v>
      </c>
      <c r="H34">
        <v>360</v>
      </c>
      <c r="I34">
        <v>587</v>
      </c>
      <c r="J34">
        <v>0</v>
      </c>
      <c r="K34">
        <v>6797</v>
      </c>
      <c r="L34">
        <v>5324</v>
      </c>
      <c r="M34">
        <v>9</v>
      </c>
      <c r="N34">
        <v>1776</v>
      </c>
      <c r="O34">
        <v>0</v>
      </c>
      <c r="P34">
        <v>1890</v>
      </c>
      <c r="Q34">
        <v>176</v>
      </c>
      <c r="R34">
        <v>1713</v>
      </c>
      <c r="S34">
        <v>551</v>
      </c>
      <c r="T34">
        <v>1280</v>
      </c>
      <c r="U34">
        <v>891</v>
      </c>
      <c r="V34">
        <v>847</v>
      </c>
      <c r="W34">
        <v>200</v>
      </c>
      <c r="X34">
        <v>0</v>
      </c>
      <c r="Y34">
        <v>0</v>
      </c>
      <c r="Z34">
        <v>206</v>
      </c>
      <c r="AA34">
        <v>70</v>
      </c>
      <c r="AB34">
        <v>199</v>
      </c>
      <c r="AC34">
        <v>1189</v>
      </c>
      <c r="AD34">
        <v>1129</v>
      </c>
      <c r="AE34">
        <v>439</v>
      </c>
      <c r="AF34">
        <v>1201</v>
      </c>
      <c r="AG34">
        <v>582</v>
      </c>
      <c r="AH34">
        <v>485</v>
      </c>
      <c r="AI34">
        <v>295</v>
      </c>
      <c r="AJ34">
        <v>109</v>
      </c>
      <c r="AK34">
        <v>858</v>
      </c>
      <c r="AL34">
        <v>1941</v>
      </c>
      <c r="AM34">
        <v>2012</v>
      </c>
      <c r="AN34">
        <v>0</v>
      </c>
      <c r="AO34">
        <v>2967</v>
      </c>
      <c r="AP34">
        <v>14</v>
      </c>
      <c r="AQ34">
        <v>1490</v>
      </c>
      <c r="AR34">
        <v>1825</v>
      </c>
      <c r="AS34">
        <v>229</v>
      </c>
      <c r="AT34">
        <v>255</v>
      </c>
      <c r="AU34">
        <v>0</v>
      </c>
      <c r="AV34">
        <v>0</v>
      </c>
      <c r="AW34">
        <v>5</v>
      </c>
      <c r="AX34">
        <v>1847</v>
      </c>
      <c r="AY34">
        <v>2</v>
      </c>
      <c r="AZ34">
        <v>144</v>
      </c>
      <c r="BA34">
        <v>1707</v>
      </c>
      <c r="BB34">
        <v>2501</v>
      </c>
      <c r="BC34">
        <v>910</v>
      </c>
      <c r="BD34">
        <v>0</v>
      </c>
      <c r="BE34">
        <v>655</v>
      </c>
      <c r="BF34">
        <v>368</v>
      </c>
      <c r="BG34">
        <v>978</v>
      </c>
      <c r="BH34">
        <v>591</v>
      </c>
      <c r="BI34">
        <v>531</v>
      </c>
      <c r="BJ34">
        <v>1241</v>
      </c>
      <c r="BK34">
        <v>683</v>
      </c>
      <c r="BL34">
        <v>795</v>
      </c>
      <c r="BM34">
        <v>124</v>
      </c>
      <c r="BN34">
        <v>36</v>
      </c>
      <c r="BO34">
        <v>28</v>
      </c>
      <c r="BP34">
        <v>1444</v>
      </c>
      <c r="BQ34">
        <v>35</v>
      </c>
      <c r="BR34">
        <v>297</v>
      </c>
      <c r="BS34">
        <v>119</v>
      </c>
      <c r="BT34">
        <v>3991</v>
      </c>
      <c r="BU34">
        <v>1981</v>
      </c>
      <c r="BV34">
        <v>1168</v>
      </c>
      <c r="BW34">
        <v>2135</v>
      </c>
      <c r="BX34">
        <v>0</v>
      </c>
      <c r="BY34">
        <v>1492</v>
      </c>
      <c r="BZ34">
        <v>1030</v>
      </c>
      <c r="CA34">
        <v>1891</v>
      </c>
      <c r="CB34">
        <v>606</v>
      </c>
      <c r="CC34">
        <v>384</v>
      </c>
      <c r="CD34">
        <v>443</v>
      </c>
      <c r="CE34">
        <v>257</v>
      </c>
      <c r="CF34">
        <v>1161</v>
      </c>
      <c r="CG34">
        <v>1306</v>
      </c>
      <c r="CH34">
        <v>1591</v>
      </c>
      <c r="CI34">
        <v>146</v>
      </c>
      <c r="CJ34">
        <v>1160</v>
      </c>
      <c r="CK34">
        <v>1467</v>
      </c>
      <c r="CL34">
        <v>4111</v>
      </c>
      <c r="CM34">
        <v>3327</v>
      </c>
      <c r="CN34">
        <v>2573</v>
      </c>
      <c r="CO34">
        <v>68</v>
      </c>
      <c r="CP34">
        <v>4828</v>
      </c>
      <c r="CQ34">
        <v>67</v>
      </c>
      <c r="CR34">
        <v>208</v>
      </c>
      <c r="CS34">
        <v>6858</v>
      </c>
      <c r="CT34">
        <v>518</v>
      </c>
      <c r="CU34">
        <v>741</v>
      </c>
      <c r="CV34">
        <v>4852</v>
      </c>
      <c r="CW34">
        <v>3154</v>
      </c>
      <c r="CX34">
        <v>14322</v>
      </c>
      <c r="CY34">
        <v>2524</v>
      </c>
      <c r="CZ34">
        <v>901</v>
      </c>
      <c r="DA34">
        <v>351</v>
      </c>
      <c r="DB34">
        <v>323</v>
      </c>
      <c r="DC34">
        <v>245</v>
      </c>
      <c r="DD34">
        <v>386</v>
      </c>
      <c r="DE34">
        <v>1999</v>
      </c>
      <c r="DF34">
        <v>1047</v>
      </c>
      <c r="DG34">
        <v>13</v>
      </c>
      <c r="DH34">
        <v>684</v>
      </c>
      <c r="DI34">
        <v>1846</v>
      </c>
      <c r="DJ34">
        <v>501</v>
      </c>
      <c r="DK34">
        <v>1771</v>
      </c>
      <c r="DL34">
        <v>112</v>
      </c>
      <c r="DM34">
        <v>1202</v>
      </c>
      <c r="DN34">
        <v>629</v>
      </c>
      <c r="DO34">
        <v>390</v>
      </c>
      <c r="DP34">
        <v>85</v>
      </c>
      <c r="DQ34">
        <v>1238</v>
      </c>
      <c r="DR34">
        <v>116</v>
      </c>
      <c r="DS34">
        <v>290</v>
      </c>
      <c r="DT34">
        <v>55</v>
      </c>
      <c r="DU34">
        <v>1</v>
      </c>
      <c r="DV34">
        <v>8653</v>
      </c>
      <c r="DW34">
        <v>9</v>
      </c>
      <c r="DX34">
        <v>3235</v>
      </c>
      <c r="DY34">
        <v>327</v>
      </c>
      <c r="DZ34">
        <v>460</v>
      </c>
      <c r="EA34">
        <v>70</v>
      </c>
      <c r="EB34">
        <v>407</v>
      </c>
      <c r="EC34">
        <v>440</v>
      </c>
      <c r="ED34">
        <v>192</v>
      </c>
      <c r="EE34">
        <v>3517</v>
      </c>
      <c r="EF34">
        <v>69</v>
      </c>
      <c r="EG34">
        <v>106</v>
      </c>
      <c r="EH34">
        <v>1369</v>
      </c>
      <c r="EI34">
        <v>1865</v>
      </c>
      <c r="EJ34">
        <v>0</v>
      </c>
      <c r="EK34">
        <v>220</v>
      </c>
      <c r="EL34">
        <v>1053</v>
      </c>
      <c r="EM34">
        <v>5625</v>
      </c>
      <c r="EN34">
        <v>783</v>
      </c>
      <c r="EO34">
        <v>1188</v>
      </c>
      <c r="EP34">
        <v>220</v>
      </c>
      <c r="EQ34">
        <v>10</v>
      </c>
      <c r="ER34">
        <v>4088</v>
      </c>
      <c r="ES34">
        <v>17</v>
      </c>
      <c r="ET34">
        <v>0</v>
      </c>
      <c r="EU34">
        <v>2605</v>
      </c>
      <c r="EV34">
        <v>763</v>
      </c>
      <c r="EW34">
        <v>1625</v>
      </c>
      <c r="EX34">
        <v>2090</v>
      </c>
      <c r="EY34">
        <v>5976</v>
      </c>
      <c r="EZ34">
        <v>3153</v>
      </c>
      <c r="FA34">
        <v>0</v>
      </c>
      <c r="FB34">
        <v>12</v>
      </c>
      <c r="FC34">
        <v>0</v>
      </c>
      <c r="FD34">
        <v>1008</v>
      </c>
      <c r="FE34">
        <v>11</v>
      </c>
      <c r="FF34">
        <v>3583</v>
      </c>
      <c r="FG34">
        <v>1072</v>
      </c>
      <c r="FH34">
        <v>77</v>
      </c>
      <c r="FI34">
        <v>9</v>
      </c>
      <c r="FJ34">
        <v>172</v>
      </c>
      <c r="FK34">
        <v>998</v>
      </c>
      <c r="FL34">
        <v>506</v>
      </c>
      <c r="FM34">
        <v>338</v>
      </c>
      <c r="FN34">
        <v>1723</v>
      </c>
      <c r="FO34">
        <v>893</v>
      </c>
      <c r="FP34">
        <v>2688</v>
      </c>
      <c r="FQ34">
        <v>1452</v>
      </c>
      <c r="FR34">
        <v>1514</v>
      </c>
      <c r="FS34">
        <v>2366</v>
      </c>
      <c r="FT34">
        <v>1212</v>
      </c>
      <c r="FU34">
        <v>4781</v>
      </c>
      <c r="FV34">
        <v>737</v>
      </c>
      <c r="FW34">
        <v>105</v>
      </c>
      <c r="FX34">
        <v>479</v>
      </c>
      <c r="FY34">
        <v>1269</v>
      </c>
      <c r="FZ34">
        <v>253</v>
      </c>
      <c r="GA34">
        <v>2702</v>
      </c>
      <c r="GB34">
        <v>157</v>
      </c>
      <c r="GC34">
        <v>521</v>
      </c>
      <c r="GD34">
        <v>131</v>
      </c>
      <c r="GE34">
        <v>1028</v>
      </c>
      <c r="GF34">
        <v>744</v>
      </c>
      <c r="GG34">
        <v>294</v>
      </c>
      <c r="GH34">
        <v>224</v>
      </c>
      <c r="GI34">
        <v>18</v>
      </c>
      <c r="GJ34">
        <v>2967</v>
      </c>
      <c r="GK34">
        <v>1188</v>
      </c>
      <c r="GL34">
        <v>3551</v>
      </c>
      <c r="GM34">
        <v>1585</v>
      </c>
      <c r="GN34">
        <v>0</v>
      </c>
      <c r="GO34">
        <v>1492</v>
      </c>
      <c r="GP34">
        <v>772</v>
      </c>
      <c r="GQ34">
        <v>2788</v>
      </c>
      <c r="GR34">
        <v>576</v>
      </c>
      <c r="GS34">
        <v>16704</v>
      </c>
      <c r="GT34">
        <v>12</v>
      </c>
      <c r="GU34">
        <v>3896</v>
      </c>
      <c r="GV34">
        <v>247</v>
      </c>
      <c r="GW34">
        <v>479</v>
      </c>
      <c r="GX34">
        <v>1797</v>
      </c>
      <c r="GY34">
        <v>496</v>
      </c>
      <c r="GZ34">
        <v>131</v>
      </c>
      <c r="HA34">
        <v>538</v>
      </c>
      <c r="HB34">
        <v>3207</v>
      </c>
      <c r="HC34">
        <v>221</v>
      </c>
      <c r="HD34">
        <v>79</v>
      </c>
      <c r="HE34">
        <v>348</v>
      </c>
      <c r="HF34">
        <v>249</v>
      </c>
      <c r="HG34">
        <v>516</v>
      </c>
      <c r="HH34">
        <v>181</v>
      </c>
      <c r="HI34">
        <v>318</v>
      </c>
      <c r="HJ34">
        <v>8299</v>
      </c>
      <c r="HK34">
        <v>627</v>
      </c>
      <c r="HL34">
        <v>4620</v>
      </c>
      <c r="HM34">
        <v>3528</v>
      </c>
      <c r="HN34">
        <v>1234</v>
      </c>
      <c r="HO34">
        <v>3744</v>
      </c>
      <c r="HP34">
        <v>2490</v>
      </c>
      <c r="HQ34">
        <v>6039</v>
      </c>
      <c r="HR34">
        <v>10829</v>
      </c>
      <c r="HS34">
        <v>857</v>
      </c>
      <c r="HT34">
        <v>4763</v>
      </c>
      <c r="HU34">
        <v>6552</v>
      </c>
      <c r="HV34">
        <v>8348</v>
      </c>
      <c r="HW34">
        <v>355</v>
      </c>
      <c r="HX34">
        <v>4342</v>
      </c>
      <c r="HY34">
        <v>13450</v>
      </c>
      <c r="HZ34">
        <v>2854</v>
      </c>
      <c r="IA34">
        <v>478</v>
      </c>
      <c r="IB34">
        <v>2315</v>
      </c>
      <c r="IC34">
        <v>5846</v>
      </c>
      <c r="ID34">
        <v>1878</v>
      </c>
      <c r="IE34">
        <v>4807</v>
      </c>
      <c r="IF34">
        <v>2763</v>
      </c>
      <c r="IG34">
        <v>657</v>
      </c>
      <c r="IH34">
        <v>3178</v>
      </c>
      <c r="II34">
        <v>288</v>
      </c>
      <c r="IJ34">
        <v>396195</v>
      </c>
      <c r="IK34" s="4"/>
      <c r="IL34" t="s">
        <v>276</v>
      </c>
      <c r="IM34">
        <f t="shared" si="0"/>
        <v>4.820101212786633E-2</v>
      </c>
      <c r="IN34">
        <f t="shared" si="1"/>
        <v>3.860220346041722E-2</v>
      </c>
    </row>
    <row r="35" spans="1:248" x14ac:dyDescent="0.25">
      <c r="A35" t="s">
        <v>277</v>
      </c>
      <c r="B35">
        <v>219</v>
      </c>
      <c r="C35">
        <v>12762</v>
      </c>
      <c r="D35">
        <v>211</v>
      </c>
      <c r="E35">
        <v>69</v>
      </c>
      <c r="F35">
        <v>30</v>
      </c>
      <c r="G35">
        <v>0</v>
      </c>
      <c r="H35">
        <v>0</v>
      </c>
      <c r="I35">
        <v>0</v>
      </c>
      <c r="J35">
        <v>0</v>
      </c>
      <c r="K35">
        <v>242</v>
      </c>
      <c r="L35">
        <v>441</v>
      </c>
      <c r="M35">
        <v>0</v>
      </c>
      <c r="N35">
        <v>306</v>
      </c>
      <c r="O35">
        <v>0</v>
      </c>
      <c r="P35">
        <v>334</v>
      </c>
      <c r="Q35">
        <v>0</v>
      </c>
      <c r="R35">
        <v>0</v>
      </c>
      <c r="S35">
        <v>0</v>
      </c>
      <c r="T35">
        <v>0</v>
      </c>
      <c r="U35">
        <v>7</v>
      </c>
      <c r="V35">
        <v>13</v>
      </c>
      <c r="W35">
        <v>180</v>
      </c>
      <c r="X35">
        <v>0</v>
      </c>
      <c r="Y35">
        <v>0</v>
      </c>
      <c r="Z35">
        <v>0</v>
      </c>
      <c r="AA35">
        <v>0</v>
      </c>
      <c r="AB35">
        <v>9</v>
      </c>
      <c r="AC35">
        <v>296</v>
      </c>
      <c r="AD35">
        <v>0</v>
      </c>
      <c r="AE35">
        <v>15</v>
      </c>
      <c r="AF35">
        <v>0</v>
      </c>
      <c r="AG35">
        <v>38</v>
      </c>
      <c r="AH35">
        <v>0</v>
      </c>
      <c r="AI35">
        <v>9</v>
      </c>
      <c r="AJ35">
        <v>42</v>
      </c>
      <c r="AK35">
        <v>24</v>
      </c>
      <c r="AL35">
        <v>23</v>
      </c>
      <c r="AM35">
        <v>0</v>
      </c>
      <c r="AN35">
        <v>0</v>
      </c>
      <c r="AO35">
        <v>42</v>
      </c>
      <c r="AP35">
        <v>0</v>
      </c>
      <c r="AQ35">
        <v>0</v>
      </c>
      <c r="AR35">
        <v>133</v>
      </c>
      <c r="AS35">
        <v>0</v>
      </c>
      <c r="AT35">
        <v>1</v>
      </c>
      <c r="AU35">
        <v>0</v>
      </c>
      <c r="AV35">
        <v>0</v>
      </c>
      <c r="AW35">
        <v>0</v>
      </c>
      <c r="AX35">
        <v>10</v>
      </c>
      <c r="AY35">
        <v>13</v>
      </c>
      <c r="AZ35">
        <v>0</v>
      </c>
      <c r="BA35">
        <v>4</v>
      </c>
      <c r="BB35">
        <v>0</v>
      </c>
      <c r="BC35">
        <v>0</v>
      </c>
      <c r="BD35">
        <v>263</v>
      </c>
      <c r="BE35">
        <v>0</v>
      </c>
      <c r="BF35">
        <v>0</v>
      </c>
      <c r="BG35">
        <v>325</v>
      </c>
      <c r="BH35">
        <v>0</v>
      </c>
      <c r="BI35">
        <v>19</v>
      </c>
      <c r="BJ35">
        <v>37</v>
      </c>
      <c r="BK35">
        <v>74</v>
      </c>
      <c r="BL35">
        <v>54</v>
      </c>
      <c r="BM35">
        <v>149</v>
      </c>
      <c r="BN35">
        <v>0</v>
      </c>
      <c r="BO35">
        <v>0</v>
      </c>
      <c r="BP35">
        <v>3668</v>
      </c>
      <c r="BQ35">
        <v>0</v>
      </c>
      <c r="BR35">
        <v>18</v>
      </c>
      <c r="BS35">
        <v>0</v>
      </c>
      <c r="BT35">
        <v>774</v>
      </c>
      <c r="BU35">
        <v>387</v>
      </c>
      <c r="BV35">
        <v>0</v>
      </c>
      <c r="BW35">
        <v>0</v>
      </c>
      <c r="BX35">
        <v>0</v>
      </c>
      <c r="BY35">
        <v>4</v>
      </c>
      <c r="BZ35">
        <v>631</v>
      </c>
      <c r="CA35">
        <v>280</v>
      </c>
      <c r="CB35">
        <v>0</v>
      </c>
      <c r="CC35">
        <v>0</v>
      </c>
      <c r="CD35">
        <v>0</v>
      </c>
      <c r="CE35">
        <v>180</v>
      </c>
      <c r="CF35">
        <v>0</v>
      </c>
      <c r="CG35">
        <v>128</v>
      </c>
      <c r="CH35">
        <v>5</v>
      </c>
      <c r="CI35">
        <v>0</v>
      </c>
      <c r="CJ35">
        <v>0</v>
      </c>
      <c r="CK35">
        <v>35</v>
      </c>
      <c r="CL35">
        <v>106</v>
      </c>
      <c r="CM35">
        <v>53</v>
      </c>
      <c r="CN35">
        <v>0</v>
      </c>
      <c r="CO35">
        <v>39</v>
      </c>
      <c r="CP35">
        <v>12</v>
      </c>
      <c r="CQ35">
        <v>9</v>
      </c>
      <c r="CR35">
        <v>0</v>
      </c>
      <c r="CS35">
        <v>633</v>
      </c>
      <c r="CT35">
        <v>0</v>
      </c>
      <c r="CU35">
        <v>4</v>
      </c>
      <c r="CV35">
        <v>0</v>
      </c>
      <c r="CW35">
        <v>0</v>
      </c>
      <c r="CX35">
        <v>24</v>
      </c>
      <c r="CY35">
        <v>0</v>
      </c>
      <c r="CZ35">
        <v>0</v>
      </c>
      <c r="DA35">
        <v>184</v>
      </c>
      <c r="DB35">
        <v>41</v>
      </c>
      <c r="DC35">
        <v>0</v>
      </c>
      <c r="DD35">
        <v>83</v>
      </c>
      <c r="DE35">
        <v>320</v>
      </c>
      <c r="DF35">
        <v>0</v>
      </c>
      <c r="DG35">
        <v>0</v>
      </c>
      <c r="DH35">
        <v>0</v>
      </c>
      <c r="DI35">
        <v>59</v>
      </c>
      <c r="DJ35">
        <v>0</v>
      </c>
      <c r="DK35">
        <v>196</v>
      </c>
      <c r="DL35">
        <v>30</v>
      </c>
      <c r="DM35">
        <v>3</v>
      </c>
      <c r="DN35">
        <v>87</v>
      </c>
      <c r="DO35">
        <v>14</v>
      </c>
      <c r="DP35">
        <v>0</v>
      </c>
      <c r="DQ35">
        <v>59</v>
      </c>
      <c r="DR35">
        <v>107</v>
      </c>
      <c r="DS35">
        <v>0</v>
      </c>
      <c r="DT35">
        <v>0</v>
      </c>
      <c r="DU35">
        <v>0</v>
      </c>
      <c r="DV35">
        <v>1447</v>
      </c>
      <c r="DW35">
        <v>11</v>
      </c>
      <c r="DX35">
        <v>1</v>
      </c>
      <c r="DY35">
        <v>6</v>
      </c>
      <c r="DZ35">
        <v>0</v>
      </c>
      <c r="EA35">
        <v>45</v>
      </c>
      <c r="EB35">
        <v>0</v>
      </c>
      <c r="EC35">
        <v>0</v>
      </c>
      <c r="ED35">
        <v>2</v>
      </c>
      <c r="EE35">
        <v>63</v>
      </c>
      <c r="EF35">
        <v>0</v>
      </c>
      <c r="EG35">
        <v>0</v>
      </c>
      <c r="EH35">
        <v>203</v>
      </c>
      <c r="EI35">
        <v>0</v>
      </c>
      <c r="EJ35">
        <v>0</v>
      </c>
      <c r="EK35">
        <v>0</v>
      </c>
      <c r="EL35">
        <v>0</v>
      </c>
      <c r="EM35">
        <v>82</v>
      </c>
      <c r="EN35">
        <v>0</v>
      </c>
      <c r="EO35">
        <v>33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291</v>
      </c>
      <c r="EV35">
        <v>325</v>
      </c>
      <c r="EW35">
        <v>0</v>
      </c>
      <c r="EX35">
        <v>4</v>
      </c>
      <c r="EY35">
        <v>581</v>
      </c>
      <c r="EZ35">
        <v>55</v>
      </c>
      <c r="FA35">
        <v>0</v>
      </c>
      <c r="FB35">
        <v>0</v>
      </c>
      <c r="FC35">
        <v>0</v>
      </c>
      <c r="FD35">
        <v>9783</v>
      </c>
      <c r="FE35">
        <v>0</v>
      </c>
      <c r="FF35">
        <v>197</v>
      </c>
      <c r="FG35">
        <v>0</v>
      </c>
      <c r="FH35">
        <v>0</v>
      </c>
      <c r="FI35">
        <v>255</v>
      </c>
      <c r="FJ35">
        <v>0</v>
      </c>
      <c r="FK35">
        <v>7</v>
      </c>
      <c r="FL35">
        <v>0</v>
      </c>
      <c r="FM35">
        <v>4</v>
      </c>
      <c r="FN35">
        <v>0</v>
      </c>
      <c r="FO35">
        <v>503</v>
      </c>
      <c r="FP35">
        <v>0</v>
      </c>
      <c r="FQ35">
        <v>109</v>
      </c>
      <c r="FR35">
        <v>190</v>
      </c>
      <c r="FS35">
        <v>341</v>
      </c>
      <c r="FT35">
        <v>149</v>
      </c>
      <c r="FU35">
        <v>1775</v>
      </c>
      <c r="FV35">
        <v>0</v>
      </c>
      <c r="FW35">
        <v>0</v>
      </c>
      <c r="FX35">
        <v>930</v>
      </c>
      <c r="FY35">
        <v>0</v>
      </c>
      <c r="FZ35">
        <v>23</v>
      </c>
      <c r="GA35">
        <v>2</v>
      </c>
      <c r="GB35">
        <v>0</v>
      </c>
      <c r="GC35">
        <v>43</v>
      </c>
      <c r="GD35">
        <v>8</v>
      </c>
      <c r="GE35">
        <v>85</v>
      </c>
      <c r="GF35">
        <v>3</v>
      </c>
      <c r="GG35">
        <v>4</v>
      </c>
      <c r="GH35">
        <v>0</v>
      </c>
      <c r="GI35">
        <v>0</v>
      </c>
      <c r="GJ35">
        <v>480</v>
      </c>
      <c r="GK35">
        <v>32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45</v>
      </c>
      <c r="GR35">
        <v>0</v>
      </c>
      <c r="GS35">
        <v>739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407</v>
      </c>
      <c r="HC35">
        <v>0</v>
      </c>
      <c r="HD35">
        <v>1</v>
      </c>
      <c r="HE35">
        <v>203</v>
      </c>
      <c r="HF35">
        <v>0</v>
      </c>
      <c r="HG35">
        <v>0</v>
      </c>
      <c r="HH35">
        <v>6</v>
      </c>
      <c r="HI35">
        <v>0</v>
      </c>
      <c r="HJ35">
        <v>699</v>
      </c>
      <c r="HK35">
        <v>51</v>
      </c>
      <c r="HL35">
        <v>181</v>
      </c>
      <c r="HM35">
        <v>294</v>
      </c>
      <c r="HN35">
        <v>56</v>
      </c>
      <c r="HO35">
        <v>150</v>
      </c>
      <c r="HP35">
        <v>140</v>
      </c>
      <c r="HQ35">
        <v>137</v>
      </c>
      <c r="HR35">
        <v>317</v>
      </c>
      <c r="HS35">
        <v>2</v>
      </c>
      <c r="HT35">
        <v>132</v>
      </c>
      <c r="HU35">
        <v>124</v>
      </c>
      <c r="HV35">
        <v>602</v>
      </c>
      <c r="HW35">
        <v>0</v>
      </c>
      <c r="HX35">
        <v>204</v>
      </c>
      <c r="HY35">
        <v>570</v>
      </c>
      <c r="HZ35">
        <v>199</v>
      </c>
      <c r="IA35">
        <v>1</v>
      </c>
      <c r="IB35">
        <v>140</v>
      </c>
      <c r="IC35">
        <v>156</v>
      </c>
      <c r="ID35">
        <v>9</v>
      </c>
      <c r="IE35">
        <v>148</v>
      </c>
      <c r="IF35">
        <v>139</v>
      </c>
      <c r="IG35">
        <v>19</v>
      </c>
      <c r="IH35">
        <v>32</v>
      </c>
      <c r="II35">
        <v>1</v>
      </c>
      <c r="IJ35">
        <v>48924</v>
      </c>
      <c r="IK35" s="4"/>
      <c r="IL35" t="s">
        <v>277</v>
      </c>
      <c r="IM35">
        <f t="shared" si="0"/>
        <v>1.8600277982176436E-2</v>
      </c>
      <c r="IN35">
        <f t="shared" si="1"/>
        <v>9.2388193933447792E-3</v>
      </c>
    </row>
    <row r="36" spans="1:248" x14ac:dyDescent="0.25">
      <c r="A36" t="s">
        <v>278</v>
      </c>
      <c r="B36">
        <v>621</v>
      </c>
      <c r="C36">
        <v>4</v>
      </c>
      <c r="D36">
        <v>6</v>
      </c>
      <c r="E36">
        <v>0</v>
      </c>
      <c r="F36">
        <v>0</v>
      </c>
      <c r="G36">
        <v>615</v>
      </c>
      <c r="H36">
        <v>321</v>
      </c>
      <c r="I36">
        <v>5</v>
      </c>
      <c r="J36">
        <v>0</v>
      </c>
      <c r="K36">
        <v>923</v>
      </c>
      <c r="L36">
        <v>919</v>
      </c>
      <c r="M36">
        <v>2</v>
      </c>
      <c r="N36">
        <v>421</v>
      </c>
      <c r="O36">
        <v>2</v>
      </c>
      <c r="P36">
        <v>14203</v>
      </c>
      <c r="Q36">
        <v>417</v>
      </c>
      <c r="R36">
        <v>184</v>
      </c>
      <c r="S36">
        <v>0</v>
      </c>
      <c r="T36">
        <v>1</v>
      </c>
      <c r="U36">
        <v>8</v>
      </c>
      <c r="V36">
        <v>0</v>
      </c>
      <c r="W36">
        <v>0</v>
      </c>
      <c r="X36">
        <v>0</v>
      </c>
      <c r="Y36">
        <v>857</v>
      </c>
      <c r="Z36">
        <v>103</v>
      </c>
      <c r="AA36">
        <v>8</v>
      </c>
      <c r="AB36">
        <v>49</v>
      </c>
      <c r="AC36">
        <v>414</v>
      </c>
      <c r="AD36">
        <v>20</v>
      </c>
      <c r="AE36">
        <v>108</v>
      </c>
      <c r="AF36">
        <v>0</v>
      </c>
      <c r="AG36">
        <v>0</v>
      </c>
      <c r="AH36">
        <v>0</v>
      </c>
      <c r="AI36">
        <v>143</v>
      </c>
      <c r="AJ36">
        <v>3</v>
      </c>
      <c r="AK36">
        <v>0</v>
      </c>
      <c r="AL36">
        <v>17173</v>
      </c>
      <c r="AM36">
        <v>37</v>
      </c>
      <c r="AN36">
        <v>0</v>
      </c>
      <c r="AO36">
        <v>2327</v>
      </c>
      <c r="AP36">
        <v>0</v>
      </c>
      <c r="AQ36">
        <v>377</v>
      </c>
      <c r="AR36">
        <v>8</v>
      </c>
      <c r="AS36">
        <v>0</v>
      </c>
      <c r="AT36">
        <v>106</v>
      </c>
      <c r="AU36">
        <v>0</v>
      </c>
      <c r="AV36">
        <v>0</v>
      </c>
      <c r="AW36">
        <v>0</v>
      </c>
      <c r="AX36">
        <v>457</v>
      </c>
      <c r="AY36">
        <v>0</v>
      </c>
      <c r="AZ36">
        <v>0</v>
      </c>
      <c r="BA36">
        <v>0</v>
      </c>
      <c r="BB36">
        <v>114</v>
      </c>
      <c r="BC36">
        <v>0</v>
      </c>
      <c r="BD36">
        <v>0</v>
      </c>
      <c r="BE36">
        <v>33</v>
      </c>
      <c r="BF36">
        <v>984</v>
      </c>
      <c r="BG36">
        <v>1026</v>
      </c>
      <c r="BH36">
        <v>57</v>
      </c>
      <c r="BI36">
        <v>266</v>
      </c>
      <c r="BJ36">
        <v>77</v>
      </c>
      <c r="BK36">
        <v>12</v>
      </c>
      <c r="BL36">
        <v>18</v>
      </c>
      <c r="BM36">
        <v>0</v>
      </c>
      <c r="BN36">
        <v>0</v>
      </c>
      <c r="BO36">
        <v>5</v>
      </c>
      <c r="BP36">
        <v>1</v>
      </c>
      <c r="BQ36">
        <v>0</v>
      </c>
      <c r="BR36">
        <v>4</v>
      </c>
      <c r="BS36">
        <v>0</v>
      </c>
      <c r="BT36">
        <v>456</v>
      </c>
      <c r="BU36">
        <v>1382</v>
      </c>
      <c r="BV36">
        <v>142</v>
      </c>
      <c r="BW36">
        <v>3</v>
      </c>
      <c r="BX36">
        <v>0</v>
      </c>
      <c r="BY36">
        <v>13</v>
      </c>
      <c r="BZ36">
        <v>62</v>
      </c>
      <c r="CA36">
        <v>0</v>
      </c>
      <c r="CB36">
        <v>0</v>
      </c>
      <c r="CC36">
        <v>13</v>
      </c>
      <c r="CD36">
        <v>13</v>
      </c>
      <c r="CE36">
        <v>0</v>
      </c>
      <c r="CF36">
        <v>18</v>
      </c>
      <c r="CG36">
        <v>381</v>
      </c>
      <c r="CH36">
        <v>0</v>
      </c>
      <c r="CI36">
        <v>4</v>
      </c>
      <c r="CJ36">
        <v>121</v>
      </c>
      <c r="CK36">
        <v>0</v>
      </c>
      <c r="CL36">
        <v>57</v>
      </c>
      <c r="CM36">
        <v>55</v>
      </c>
      <c r="CN36">
        <v>134</v>
      </c>
      <c r="CO36">
        <v>18</v>
      </c>
      <c r="CP36">
        <v>43</v>
      </c>
      <c r="CQ36">
        <v>0</v>
      </c>
      <c r="CR36">
        <v>15</v>
      </c>
      <c r="CS36">
        <v>2828</v>
      </c>
      <c r="CT36">
        <v>0</v>
      </c>
      <c r="CU36">
        <v>2</v>
      </c>
      <c r="CV36">
        <v>0</v>
      </c>
      <c r="CW36">
        <v>0</v>
      </c>
      <c r="CX36">
        <v>244</v>
      </c>
      <c r="CY36">
        <v>0</v>
      </c>
      <c r="CZ36">
        <v>15</v>
      </c>
      <c r="DA36">
        <v>58</v>
      </c>
      <c r="DB36">
        <v>8</v>
      </c>
      <c r="DC36">
        <v>637</v>
      </c>
      <c r="DD36">
        <v>41</v>
      </c>
      <c r="DE36">
        <v>202</v>
      </c>
      <c r="DF36">
        <v>37</v>
      </c>
      <c r="DG36">
        <v>0</v>
      </c>
      <c r="DH36">
        <v>53</v>
      </c>
      <c r="DI36">
        <v>283</v>
      </c>
      <c r="DJ36">
        <v>31</v>
      </c>
      <c r="DK36">
        <v>81</v>
      </c>
      <c r="DL36">
        <v>0</v>
      </c>
      <c r="DM36">
        <v>0</v>
      </c>
      <c r="DN36">
        <v>64</v>
      </c>
      <c r="DO36">
        <v>16</v>
      </c>
      <c r="DP36">
        <v>0</v>
      </c>
      <c r="DQ36">
        <v>172</v>
      </c>
      <c r="DR36">
        <v>4387</v>
      </c>
      <c r="DS36">
        <v>0</v>
      </c>
      <c r="DT36">
        <v>0</v>
      </c>
      <c r="DU36">
        <v>0</v>
      </c>
      <c r="DV36">
        <v>0</v>
      </c>
      <c r="DW36">
        <v>5</v>
      </c>
      <c r="DX36">
        <v>810</v>
      </c>
      <c r="DY36">
        <v>23</v>
      </c>
      <c r="DZ36">
        <v>21</v>
      </c>
      <c r="EA36">
        <v>0</v>
      </c>
      <c r="EB36">
        <v>0</v>
      </c>
      <c r="EC36">
        <v>0</v>
      </c>
      <c r="ED36">
        <v>218</v>
      </c>
      <c r="EE36">
        <v>73</v>
      </c>
      <c r="EF36">
        <v>0</v>
      </c>
      <c r="EG36">
        <v>176</v>
      </c>
      <c r="EH36">
        <v>319</v>
      </c>
      <c r="EI36">
        <v>18</v>
      </c>
      <c r="EJ36">
        <v>0</v>
      </c>
      <c r="EK36">
        <v>0</v>
      </c>
      <c r="EL36">
        <v>0</v>
      </c>
      <c r="EM36">
        <v>935</v>
      </c>
      <c r="EN36">
        <v>44</v>
      </c>
      <c r="EO36">
        <v>56</v>
      </c>
      <c r="EP36">
        <v>4</v>
      </c>
      <c r="EQ36">
        <v>18</v>
      </c>
      <c r="ER36">
        <v>1905</v>
      </c>
      <c r="ES36">
        <v>0</v>
      </c>
      <c r="ET36">
        <v>0</v>
      </c>
      <c r="EU36">
        <v>5</v>
      </c>
      <c r="EV36">
        <v>142</v>
      </c>
      <c r="EW36">
        <v>0</v>
      </c>
      <c r="EX36">
        <v>0</v>
      </c>
      <c r="EY36">
        <v>43</v>
      </c>
      <c r="EZ36">
        <v>0</v>
      </c>
      <c r="FA36">
        <v>0</v>
      </c>
      <c r="FB36">
        <v>0</v>
      </c>
      <c r="FC36">
        <v>0</v>
      </c>
      <c r="FD36">
        <v>321</v>
      </c>
      <c r="FE36">
        <v>0</v>
      </c>
      <c r="FF36">
        <v>9</v>
      </c>
      <c r="FG36">
        <v>0</v>
      </c>
      <c r="FH36">
        <v>0</v>
      </c>
      <c r="FI36">
        <v>0</v>
      </c>
      <c r="FJ36">
        <v>0</v>
      </c>
      <c r="FK36">
        <v>9</v>
      </c>
      <c r="FL36">
        <v>0</v>
      </c>
      <c r="FM36">
        <v>59</v>
      </c>
      <c r="FN36">
        <v>6</v>
      </c>
      <c r="FO36">
        <v>0</v>
      </c>
      <c r="FP36">
        <v>332</v>
      </c>
      <c r="FQ36">
        <v>176</v>
      </c>
      <c r="FR36">
        <v>89</v>
      </c>
      <c r="FS36">
        <v>352</v>
      </c>
      <c r="FT36">
        <v>353</v>
      </c>
      <c r="FU36">
        <v>132</v>
      </c>
      <c r="FV36">
        <v>0</v>
      </c>
      <c r="FW36">
        <v>4</v>
      </c>
      <c r="FX36">
        <v>38</v>
      </c>
      <c r="FY36">
        <v>16</v>
      </c>
      <c r="FZ36">
        <v>33</v>
      </c>
      <c r="GA36">
        <v>4</v>
      </c>
      <c r="GB36">
        <v>0</v>
      </c>
      <c r="GC36">
        <v>777</v>
      </c>
      <c r="GD36">
        <v>5</v>
      </c>
      <c r="GE36">
        <v>260</v>
      </c>
      <c r="GF36">
        <v>9</v>
      </c>
      <c r="GG36">
        <v>38</v>
      </c>
      <c r="GH36">
        <v>93</v>
      </c>
      <c r="GI36">
        <v>0</v>
      </c>
      <c r="GJ36">
        <v>67</v>
      </c>
      <c r="GK36">
        <v>170</v>
      </c>
      <c r="GL36">
        <v>28</v>
      </c>
      <c r="GM36">
        <v>0</v>
      </c>
      <c r="GN36">
        <v>0</v>
      </c>
      <c r="GO36">
        <v>0</v>
      </c>
      <c r="GP36">
        <v>0</v>
      </c>
      <c r="GQ36">
        <v>16</v>
      </c>
      <c r="GR36">
        <v>11</v>
      </c>
      <c r="GS36">
        <v>1001</v>
      </c>
      <c r="GT36">
        <v>0</v>
      </c>
      <c r="GU36">
        <v>11</v>
      </c>
      <c r="GV36">
        <v>0</v>
      </c>
      <c r="GW36">
        <v>22</v>
      </c>
      <c r="GX36">
        <v>0</v>
      </c>
      <c r="GY36">
        <v>108</v>
      </c>
      <c r="GZ36">
        <v>0</v>
      </c>
      <c r="HA36">
        <v>99</v>
      </c>
      <c r="HB36">
        <v>237</v>
      </c>
      <c r="HC36">
        <v>26</v>
      </c>
      <c r="HD36">
        <v>0</v>
      </c>
      <c r="HE36">
        <v>16</v>
      </c>
      <c r="HF36">
        <v>0</v>
      </c>
      <c r="HG36">
        <v>19</v>
      </c>
      <c r="HH36">
        <v>0</v>
      </c>
      <c r="HI36">
        <v>11</v>
      </c>
      <c r="HJ36">
        <v>3203</v>
      </c>
      <c r="HK36">
        <v>40</v>
      </c>
      <c r="HL36">
        <v>819</v>
      </c>
      <c r="HM36">
        <v>651</v>
      </c>
      <c r="HN36">
        <v>220</v>
      </c>
      <c r="HO36">
        <v>362</v>
      </c>
      <c r="HP36">
        <v>233</v>
      </c>
      <c r="HQ36">
        <v>42</v>
      </c>
      <c r="HR36">
        <v>3008</v>
      </c>
      <c r="HS36">
        <v>63</v>
      </c>
      <c r="HT36">
        <v>254</v>
      </c>
      <c r="HU36">
        <v>1079</v>
      </c>
      <c r="HV36">
        <v>1882</v>
      </c>
      <c r="HW36">
        <v>309</v>
      </c>
      <c r="HX36">
        <v>1767</v>
      </c>
      <c r="HY36">
        <v>2178</v>
      </c>
      <c r="HZ36">
        <v>632</v>
      </c>
      <c r="IA36">
        <v>53</v>
      </c>
      <c r="IB36">
        <v>302</v>
      </c>
      <c r="IC36">
        <v>2168</v>
      </c>
      <c r="ID36">
        <v>65</v>
      </c>
      <c r="IE36">
        <v>837</v>
      </c>
      <c r="IF36">
        <v>88</v>
      </c>
      <c r="IG36">
        <v>74</v>
      </c>
      <c r="IH36">
        <v>320</v>
      </c>
      <c r="II36">
        <v>0</v>
      </c>
      <c r="IJ36">
        <v>88490</v>
      </c>
      <c r="IK36" s="4"/>
      <c r="IL36" t="s">
        <v>278</v>
      </c>
      <c r="IM36">
        <f t="shared" si="0"/>
        <v>3.5766753305458247E-2</v>
      </c>
      <c r="IN36">
        <f t="shared" si="1"/>
        <v>3.5687648321844276E-2</v>
      </c>
    </row>
    <row r="37" spans="1:248" x14ac:dyDescent="0.25">
      <c r="A37" t="s">
        <v>279</v>
      </c>
      <c r="B37">
        <v>383</v>
      </c>
      <c r="C37">
        <v>0</v>
      </c>
      <c r="D37">
        <v>7</v>
      </c>
      <c r="E37">
        <v>0</v>
      </c>
      <c r="F37">
        <v>0</v>
      </c>
      <c r="G37">
        <v>0</v>
      </c>
      <c r="H37">
        <v>0</v>
      </c>
      <c r="I37">
        <v>6</v>
      </c>
      <c r="J37">
        <v>0</v>
      </c>
      <c r="K37">
        <v>275</v>
      </c>
      <c r="L37">
        <v>54</v>
      </c>
      <c r="M37">
        <v>0</v>
      </c>
      <c r="N37">
        <v>115</v>
      </c>
      <c r="O37">
        <v>0</v>
      </c>
      <c r="P37">
        <v>107</v>
      </c>
      <c r="Q37">
        <v>0</v>
      </c>
      <c r="R37">
        <v>5</v>
      </c>
      <c r="S37">
        <v>0</v>
      </c>
      <c r="T37">
        <v>6</v>
      </c>
      <c r="U37">
        <v>0</v>
      </c>
      <c r="V37">
        <v>31</v>
      </c>
      <c r="W37">
        <v>58</v>
      </c>
      <c r="X37">
        <v>0</v>
      </c>
      <c r="Y37">
        <v>41</v>
      </c>
      <c r="Z37">
        <v>0</v>
      </c>
      <c r="AA37">
        <v>0</v>
      </c>
      <c r="AB37">
        <v>87</v>
      </c>
      <c r="AC37">
        <v>106</v>
      </c>
      <c r="AD37">
        <v>0</v>
      </c>
      <c r="AE37">
        <v>0</v>
      </c>
      <c r="AF37">
        <v>41</v>
      </c>
      <c r="AG37">
        <v>0</v>
      </c>
      <c r="AH37">
        <v>0</v>
      </c>
      <c r="AI37">
        <v>47</v>
      </c>
      <c r="AJ37">
        <v>0</v>
      </c>
      <c r="AK37">
        <v>1</v>
      </c>
      <c r="AL37">
        <v>0</v>
      </c>
      <c r="AM37">
        <v>0</v>
      </c>
      <c r="AN37">
        <v>0</v>
      </c>
      <c r="AO37">
        <v>205</v>
      </c>
      <c r="AP37">
        <v>0</v>
      </c>
      <c r="AQ37">
        <v>109</v>
      </c>
      <c r="AR37">
        <v>20</v>
      </c>
      <c r="AS37">
        <v>58</v>
      </c>
      <c r="AT37">
        <v>5</v>
      </c>
      <c r="AU37">
        <v>0</v>
      </c>
      <c r="AV37">
        <v>63</v>
      </c>
      <c r="AW37">
        <v>0</v>
      </c>
      <c r="AX37">
        <v>103</v>
      </c>
      <c r="AY37">
        <v>0</v>
      </c>
      <c r="AZ37">
        <v>25</v>
      </c>
      <c r="BA37">
        <v>398</v>
      </c>
      <c r="BB37">
        <v>0</v>
      </c>
      <c r="BC37">
        <v>17</v>
      </c>
      <c r="BD37">
        <v>55</v>
      </c>
      <c r="BE37">
        <v>71</v>
      </c>
      <c r="BF37">
        <v>0</v>
      </c>
      <c r="BG37">
        <v>0</v>
      </c>
      <c r="BH37">
        <v>115</v>
      </c>
      <c r="BI37">
        <v>14</v>
      </c>
      <c r="BJ37">
        <v>45</v>
      </c>
      <c r="BK37">
        <v>98</v>
      </c>
      <c r="BL37">
        <v>0</v>
      </c>
      <c r="BM37">
        <v>0</v>
      </c>
      <c r="BN37">
        <v>0</v>
      </c>
      <c r="BO37">
        <v>0</v>
      </c>
      <c r="BP37">
        <v>228</v>
      </c>
      <c r="BQ37">
        <v>0</v>
      </c>
      <c r="BR37">
        <v>22</v>
      </c>
      <c r="BS37">
        <v>0</v>
      </c>
      <c r="BT37">
        <v>297</v>
      </c>
      <c r="BU37">
        <v>46</v>
      </c>
      <c r="BV37">
        <v>35</v>
      </c>
      <c r="BW37">
        <v>137</v>
      </c>
      <c r="BX37">
        <v>0</v>
      </c>
      <c r="BY37">
        <v>362</v>
      </c>
      <c r="BZ37">
        <v>187</v>
      </c>
      <c r="CA37">
        <v>0</v>
      </c>
      <c r="CB37">
        <v>105</v>
      </c>
      <c r="CC37">
        <v>100</v>
      </c>
      <c r="CD37">
        <v>89</v>
      </c>
      <c r="CE37">
        <v>0</v>
      </c>
      <c r="CF37">
        <v>0</v>
      </c>
      <c r="CG37">
        <v>235</v>
      </c>
      <c r="CH37">
        <v>33</v>
      </c>
      <c r="CI37">
        <v>5</v>
      </c>
      <c r="CJ37">
        <v>0</v>
      </c>
      <c r="CK37">
        <v>12</v>
      </c>
      <c r="CL37">
        <v>2</v>
      </c>
      <c r="CM37">
        <v>12</v>
      </c>
      <c r="CN37">
        <v>27</v>
      </c>
      <c r="CO37">
        <v>0</v>
      </c>
      <c r="CP37">
        <v>71</v>
      </c>
      <c r="CQ37">
        <v>0</v>
      </c>
      <c r="CR37">
        <v>0</v>
      </c>
      <c r="CS37">
        <v>305</v>
      </c>
      <c r="CT37">
        <v>0</v>
      </c>
      <c r="CU37">
        <v>103</v>
      </c>
      <c r="CV37">
        <v>87</v>
      </c>
      <c r="CW37">
        <v>77</v>
      </c>
      <c r="CX37">
        <v>594</v>
      </c>
      <c r="CY37">
        <v>0</v>
      </c>
      <c r="CZ37">
        <v>591</v>
      </c>
      <c r="DA37">
        <v>0</v>
      </c>
      <c r="DB37">
        <v>100</v>
      </c>
      <c r="DC37">
        <v>25</v>
      </c>
      <c r="DD37">
        <v>250</v>
      </c>
      <c r="DE37">
        <v>136</v>
      </c>
      <c r="DF37">
        <v>35</v>
      </c>
      <c r="DG37">
        <v>1</v>
      </c>
      <c r="DH37">
        <v>144</v>
      </c>
      <c r="DI37">
        <v>14</v>
      </c>
      <c r="DJ37">
        <v>0</v>
      </c>
      <c r="DK37">
        <v>231</v>
      </c>
      <c r="DL37">
        <v>0</v>
      </c>
      <c r="DM37">
        <v>380</v>
      </c>
      <c r="DN37">
        <v>4</v>
      </c>
      <c r="DO37">
        <v>28</v>
      </c>
      <c r="DP37">
        <v>53</v>
      </c>
      <c r="DQ37">
        <v>260</v>
      </c>
      <c r="DR37">
        <v>4</v>
      </c>
      <c r="DS37">
        <v>2483</v>
      </c>
      <c r="DT37">
        <v>0</v>
      </c>
      <c r="DU37">
        <v>0</v>
      </c>
      <c r="DV37">
        <v>169</v>
      </c>
      <c r="DW37">
        <v>0</v>
      </c>
      <c r="DX37">
        <v>25</v>
      </c>
      <c r="DY37">
        <v>0</v>
      </c>
      <c r="DZ37">
        <v>24</v>
      </c>
      <c r="EA37">
        <v>0</v>
      </c>
      <c r="EB37">
        <v>0</v>
      </c>
      <c r="EC37">
        <v>0</v>
      </c>
      <c r="ED37">
        <v>8</v>
      </c>
      <c r="EE37">
        <v>1135</v>
      </c>
      <c r="EF37">
        <v>0</v>
      </c>
      <c r="EG37">
        <v>0</v>
      </c>
      <c r="EH37">
        <v>16</v>
      </c>
      <c r="EI37">
        <v>0</v>
      </c>
      <c r="EJ37">
        <v>0</v>
      </c>
      <c r="EK37">
        <v>0</v>
      </c>
      <c r="EL37">
        <v>9</v>
      </c>
      <c r="EM37">
        <v>89</v>
      </c>
      <c r="EN37">
        <v>0</v>
      </c>
      <c r="EO37">
        <v>54</v>
      </c>
      <c r="EP37">
        <v>0</v>
      </c>
      <c r="EQ37">
        <v>39</v>
      </c>
      <c r="ER37">
        <v>5</v>
      </c>
      <c r="ES37">
        <v>0</v>
      </c>
      <c r="ET37">
        <v>0</v>
      </c>
      <c r="EU37">
        <v>0</v>
      </c>
      <c r="EV37">
        <v>132</v>
      </c>
      <c r="EW37">
        <v>214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15</v>
      </c>
      <c r="FE37">
        <v>0</v>
      </c>
      <c r="FF37">
        <v>0</v>
      </c>
      <c r="FG37">
        <v>0</v>
      </c>
      <c r="FH37">
        <v>0</v>
      </c>
      <c r="FI37">
        <v>22</v>
      </c>
      <c r="FJ37">
        <v>0</v>
      </c>
      <c r="FK37">
        <v>5</v>
      </c>
      <c r="FL37">
        <v>0</v>
      </c>
      <c r="FM37">
        <v>145</v>
      </c>
      <c r="FN37">
        <v>6</v>
      </c>
      <c r="FO37">
        <v>36</v>
      </c>
      <c r="FP37">
        <v>479</v>
      </c>
      <c r="FQ37">
        <v>0</v>
      </c>
      <c r="FR37">
        <v>96</v>
      </c>
      <c r="FS37">
        <v>18</v>
      </c>
      <c r="FT37">
        <v>0</v>
      </c>
      <c r="FU37">
        <v>224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1</v>
      </c>
      <c r="GB37">
        <v>0</v>
      </c>
      <c r="GC37">
        <v>41</v>
      </c>
      <c r="GD37">
        <v>132</v>
      </c>
      <c r="GE37">
        <v>66</v>
      </c>
      <c r="GF37">
        <v>0</v>
      </c>
      <c r="GG37">
        <v>0</v>
      </c>
      <c r="GH37">
        <v>65</v>
      </c>
      <c r="GI37">
        <v>0</v>
      </c>
      <c r="GJ37">
        <v>189</v>
      </c>
      <c r="GK37">
        <v>42</v>
      </c>
      <c r="GL37">
        <v>0</v>
      </c>
      <c r="GM37">
        <v>0</v>
      </c>
      <c r="GN37">
        <v>0</v>
      </c>
      <c r="GO37">
        <v>159</v>
      </c>
      <c r="GP37">
        <v>26</v>
      </c>
      <c r="GQ37">
        <v>0</v>
      </c>
      <c r="GR37">
        <v>40</v>
      </c>
      <c r="GS37">
        <v>1096</v>
      </c>
      <c r="GT37">
        <v>0</v>
      </c>
      <c r="GU37">
        <v>80</v>
      </c>
      <c r="GV37">
        <v>0</v>
      </c>
      <c r="GW37">
        <v>0</v>
      </c>
      <c r="GX37">
        <v>34</v>
      </c>
      <c r="GY37">
        <v>0</v>
      </c>
      <c r="GZ37">
        <v>0</v>
      </c>
      <c r="HA37">
        <v>949</v>
      </c>
      <c r="HB37">
        <v>317</v>
      </c>
      <c r="HC37">
        <v>62</v>
      </c>
      <c r="HD37">
        <v>133</v>
      </c>
      <c r="HE37">
        <v>2</v>
      </c>
      <c r="HF37">
        <v>16</v>
      </c>
      <c r="HG37">
        <v>0</v>
      </c>
      <c r="HH37">
        <v>0</v>
      </c>
      <c r="HI37">
        <v>110</v>
      </c>
      <c r="HJ37">
        <v>308</v>
      </c>
      <c r="HK37">
        <v>14</v>
      </c>
      <c r="HL37">
        <v>165</v>
      </c>
      <c r="HM37">
        <v>266</v>
      </c>
      <c r="HN37">
        <v>1574</v>
      </c>
      <c r="HO37">
        <v>353</v>
      </c>
      <c r="HP37">
        <v>61</v>
      </c>
      <c r="HQ37">
        <v>39</v>
      </c>
      <c r="HR37">
        <v>379</v>
      </c>
      <c r="HS37">
        <v>198</v>
      </c>
      <c r="HT37">
        <v>368</v>
      </c>
      <c r="HU37">
        <v>559</v>
      </c>
      <c r="HV37">
        <v>197</v>
      </c>
      <c r="HW37">
        <v>0</v>
      </c>
      <c r="HX37">
        <v>1023</v>
      </c>
      <c r="HY37">
        <v>854</v>
      </c>
      <c r="HZ37">
        <v>124</v>
      </c>
      <c r="IA37">
        <v>0</v>
      </c>
      <c r="IB37">
        <v>89</v>
      </c>
      <c r="IC37">
        <v>242</v>
      </c>
      <c r="ID37">
        <v>0</v>
      </c>
      <c r="IE37">
        <v>240</v>
      </c>
      <c r="IF37">
        <v>114</v>
      </c>
      <c r="IG37">
        <v>25</v>
      </c>
      <c r="IH37">
        <v>372</v>
      </c>
      <c r="II37">
        <v>4</v>
      </c>
      <c r="IJ37">
        <v>25615</v>
      </c>
      <c r="IK37" s="4"/>
      <c r="IL37" t="s">
        <v>279</v>
      </c>
      <c r="IM37">
        <f t="shared" si="0"/>
        <v>4.1655280109310952E-2</v>
      </c>
      <c r="IN37">
        <f t="shared" si="1"/>
        <v>2.3267616630880342E-2</v>
      </c>
    </row>
    <row r="38" spans="1:248" x14ac:dyDescent="0.25">
      <c r="A38" t="s">
        <v>280</v>
      </c>
      <c r="B38">
        <v>450</v>
      </c>
      <c r="C38">
        <v>5931</v>
      </c>
      <c r="D38">
        <v>43</v>
      </c>
      <c r="E38">
        <v>0</v>
      </c>
      <c r="F38">
        <v>763</v>
      </c>
      <c r="G38">
        <v>28</v>
      </c>
      <c r="H38">
        <v>155</v>
      </c>
      <c r="I38">
        <v>90</v>
      </c>
      <c r="J38">
        <v>0</v>
      </c>
      <c r="K38">
        <v>2910</v>
      </c>
      <c r="L38">
        <v>3070</v>
      </c>
      <c r="M38">
        <v>0</v>
      </c>
      <c r="N38">
        <v>1059</v>
      </c>
      <c r="O38">
        <v>0</v>
      </c>
      <c r="P38">
        <v>1192</v>
      </c>
      <c r="Q38">
        <v>231</v>
      </c>
      <c r="R38">
        <v>323</v>
      </c>
      <c r="S38">
        <v>10</v>
      </c>
      <c r="T38">
        <v>116</v>
      </c>
      <c r="U38">
        <v>125</v>
      </c>
      <c r="V38">
        <v>724</v>
      </c>
      <c r="W38">
        <v>104</v>
      </c>
      <c r="X38">
        <v>0</v>
      </c>
      <c r="Y38">
        <v>0</v>
      </c>
      <c r="Z38">
        <v>273</v>
      </c>
      <c r="AA38">
        <v>87</v>
      </c>
      <c r="AB38">
        <v>124</v>
      </c>
      <c r="AC38">
        <v>123</v>
      </c>
      <c r="AD38">
        <v>26</v>
      </c>
      <c r="AE38">
        <v>549</v>
      </c>
      <c r="AF38">
        <v>15</v>
      </c>
      <c r="AG38">
        <v>526</v>
      </c>
      <c r="AH38">
        <v>0</v>
      </c>
      <c r="AI38">
        <v>366</v>
      </c>
      <c r="AJ38">
        <v>142</v>
      </c>
      <c r="AK38">
        <v>845</v>
      </c>
      <c r="AL38">
        <v>1611</v>
      </c>
      <c r="AM38">
        <v>8</v>
      </c>
      <c r="AN38">
        <v>0</v>
      </c>
      <c r="AO38">
        <v>429</v>
      </c>
      <c r="AP38">
        <v>0</v>
      </c>
      <c r="AQ38">
        <v>0</v>
      </c>
      <c r="AR38">
        <v>1158</v>
      </c>
      <c r="AS38">
        <v>13</v>
      </c>
      <c r="AT38">
        <v>123</v>
      </c>
      <c r="AU38">
        <v>0</v>
      </c>
      <c r="AV38">
        <v>0</v>
      </c>
      <c r="AW38">
        <v>0</v>
      </c>
      <c r="AX38">
        <v>80</v>
      </c>
      <c r="AY38">
        <v>0</v>
      </c>
      <c r="AZ38">
        <v>0</v>
      </c>
      <c r="BA38">
        <v>968</v>
      </c>
      <c r="BB38">
        <v>1254</v>
      </c>
      <c r="BC38">
        <v>154</v>
      </c>
      <c r="BD38">
        <v>0</v>
      </c>
      <c r="BE38">
        <v>32</v>
      </c>
      <c r="BF38">
        <v>0</v>
      </c>
      <c r="BG38">
        <v>391</v>
      </c>
      <c r="BH38">
        <v>282</v>
      </c>
      <c r="BI38">
        <v>23</v>
      </c>
      <c r="BJ38">
        <v>250</v>
      </c>
      <c r="BK38">
        <v>798</v>
      </c>
      <c r="BL38">
        <v>51</v>
      </c>
      <c r="BM38">
        <v>6</v>
      </c>
      <c r="BN38">
        <v>0</v>
      </c>
      <c r="BO38">
        <v>141</v>
      </c>
      <c r="BP38">
        <v>98</v>
      </c>
      <c r="BQ38">
        <v>0</v>
      </c>
      <c r="BR38">
        <v>85</v>
      </c>
      <c r="BS38">
        <v>0</v>
      </c>
      <c r="BT38">
        <v>999</v>
      </c>
      <c r="BU38">
        <v>611</v>
      </c>
      <c r="BV38">
        <v>525</v>
      </c>
      <c r="BW38">
        <v>43</v>
      </c>
      <c r="BX38">
        <v>0</v>
      </c>
      <c r="BY38">
        <v>1230</v>
      </c>
      <c r="BZ38">
        <v>249</v>
      </c>
      <c r="CA38">
        <v>0</v>
      </c>
      <c r="CB38">
        <v>466</v>
      </c>
      <c r="CC38">
        <v>28</v>
      </c>
      <c r="CD38">
        <v>385</v>
      </c>
      <c r="CE38">
        <v>1066</v>
      </c>
      <c r="CF38">
        <v>2391</v>
      </c>
      <c r="CG38">
        <v>426</v>
      </c>
      <c r="CH38">
        <v>26</v>
      </c>
      <c r="CI38">
        <v>16</v>
      </c>
      <c r="CJ38">
        <v>0</v>
      </c>
      <c r="CK38">
        <v>91</v>
      </c>
      <c r="CL38">
        <v>2145</v>
      </c>
      <c r="CM38">
        <v>778</v>
      </c>
      <c r="CN38">
        <v>1149</v>
      </c>
      <c r="CO38">
        <v>257</v>
      </c>
      <c r="CP38">
        <v>1528</v>
      </c>
      <c r="CQ38">
        <v>164</v>
      </c>
      <c r="CR38">
        <v>0</v>
      </c>
      <c r="CS38">
        <v>6077</v>
      </c>
      <c r="CT38">
        <v>1495</v>
      </c>
      <c r="CU38">
        <v>127</v>
      </c>
      <c r="CV38">
        <v>250</v>
      </c>
      <c r="CW38">
        <v>1981</v>
      </c>
      <c r="CX38">
        <v>5969</v>
      </c>
      <c r="CY38">
        <v>366</v>
      </c>
      <c r="CZ38">
        <v>429</v>
      </c>
      <c r="DA38">
        <v>550</v>
      </c>
      <c r="DB38">
        <v>2</v>
      </c>
      <c r="DC38">
        <v>1261</v>
      </c>
      <c r="DD38">
        <v>328</v>
      </c>
      <c r="DE38">
        <v>799</v>
      </c>
      <c r="DF38">
        <v>2073</v>
      </c>
      <c r="DG38">
        <v>2</v>
      </c>
      <c r="DH38">
        <v>271</v>
      </c>
      <c r="DI38">
        <v>96</v>
      </c>
      <c r="DJ38">
        <v>54</v>
      </c>
      <c r="DK38">
        <v>1059</v>
      </c>
      <c r="DL38">
        <v>8</v>
      </c>
      <c r="DM38">
        <v>106</v>
      </c>
      <c r="DN38">
        <v>142</v>
      </c>
      <c r="DO38">
        <v>3</v>
      </c>
      <c r="DP38">
        <v>0</v>
      </c>
      <c r="DQ38">
        <v>312</v>
      </c>
      <c r="DR38">
        <v>14840</v>
      </c>
      <c r="DS38">
        <v>1</v>
      </c>
      <c r="DT38">
        <v>0</v>
      </c>
      <c r="DU38">
        <v>3</v>
      </c>
      <c r="DV38">
        <v>32</v>
      </c>
      <c r="DW38">
        <v>30</v>
      </c>
      <c r="DX38">
        <v>654</v>
      </c>
      <c r="DY38">
        <v>290</v>
      </c>
      <c r="DZ38">
        <v>177</v>
      </c>
      <c r="EA38">
        <v>7</v>
      </c>
      <c r="EB38">
        <v>0</v>
      </c>
      <c r="EC38">
        <v>0</v>
      </c>
      <c r="ED38">
        <v>192</v>
      </c>
      <c r="EE38">
        <v>255</v>
      </c>
      <c r="EF38">
        <v>8</v>
      </c>
      <c r="EG38">
        <v>65</v>
      </c>
      <c r="EH38">
        <v>673</v>
      </c>
      <c r="EI38">
        <v>149</v>
      </c>
      <c r="EJ38">
        <v>35</v>
      </c>
      <c r="EK38">
        <v>322</v>
      </c>
      <c r="EL38">
        <v>0</v>
      </c>
      <c r="EM38">
        <v>2327</v>
      </c>
      <c r="EN38">
        <v>167</v>
      </c>
      <c r="EO38">
        <v>1375</v>
      </c>
      <c r="EP38">
        <v>8</v>
      </c>
      <c r="EQ38">
        <v>112</v>
      </c>
      <c r="ER38">
        <v>331</v>
      </c>
      <c r="ES38">
        <v>41</v>
      </c>
      <c r="ET38">
        <v>0</v>
      </c>
      <c r="EU38">
        <v>1921</v>
      </c>
      <c r="EV38">
        <v>335</v>
      </c>
      <c r="EW38">
        <v>997</v>
      </c>
      <c r="EX38">
        <v>7</v>
      </c>
      <c r="EY38">
        <v>0</v>
      </c>
      <c r="EZ38">
        <v>26</v>
      </c>
      <c r="FA38">
        <v>0</v>
      </c>
      <c r="FB38">
        <v>4</v>
      </c>
      <c r="FC38">
        <v>3</v>
      </c>
      <c r="FD38">
        <v>324</v>
      </c>
      <c r="FE38">
        <v>0</v>
      </c>
      <c r="FF38">
        <v>131</v>
      </c>
      <c r="FG38">
        <v>16</v>
      </c>
      <c r="FH38">
        <v>0</v>
      </c>
      <c r="FI38">
        <v>0</v>
      </c>
      <c r="FJ38">
        <v>905</v>
      </c>
      <c r="FK38">
        <v>1</v>
      </c>
      <c r="FL38">
        <v>81</v>
      </c>
      <c r="FM38">
        <v>26</v>
      </c>
      <c r="FN38">
        <v>42</v>
      </c>
      <c r="FO38">
        <v>14</v>
      </c>
      <c r="FP38">
        <v>376</v>
      </c>
      <c r="FQ38">
        <v>411</v>
      </c>
      <c r="FR38">
        <v>345</v>
      </c>
      <c r="FS38">
        <v>366</v>
      </c>
      <c r="FT38">
        <v>25</v>
      </c>
      <c r="FU38">
        <v>2425</v>
      </c>
      <c r="FV38">
        <v>0</v>
      </c>
      <c r="FW38">
        <v>6</v>
      </c>
      <c r="FX38">
        <v>88</v>
      </c>
      <c r="FY38">
        <v>222</v>
      </c>
      <c r="FZ38">
        <v>38</v>
      </c>
      <c r="GA38">
        <v>26</v>
      </c>
      <c r="GB38">
        <v>0</v>
      </c>
      <c r="GC38">
        <v>409</v>
      </c>
      <c r="GD38">
        <v>796</v>
      </c>
      <c r="GE38">
        <v>376</v>
      </c>
      <c r="GF38">
        <v>51</v>
      </c>
      <c r="GG38">
        <v>36</v>
      </c>
      <c r="GH38">
        <v>300</v>
      </c>
      <c r="GI38">
        <v>11</v>
      </c>
      <c r="GJ38">
        <v>1631</v>
      </c>
      <c r="GK38">
        <v>359</v>
      </c>
      <c r="GL38">
        <v>103</v>
      </c>
      <c r="GM38">
        <v>0</v>
      </c>
      <c r="GN38">
        <v>0</v>
      </c>
      <c r="GO38">
        <v>56</v>
      </c>
      <c r="GP38">
        <v>210</v>
      </c>
      <c r="GQ38">
        <v>562</v>
      </c>
      <c r="GR38">
        <v>986</v>
      </c>
      <c r="GS38">
        <v>6822</v>
      </c>
      <c r="GT38">
        <v>0</v>
      </c>
      <c r="GU38">
        <v>2246</v>
      </c>
      <c r="GV38">
        <v>0</v>
      </c>
      <c r="GW38">
        <v>0</v>
      </c>
      <c r="GX38">
        <v>244</v>
      </c>
      <c r="GY38">
        <v>570</v>
      </c>
      <c r="GZ38">
        <v>0</v>
      </c>
      <c r="HA38">
        <v>193</v>
      </c>
      <c r="HB38">
        <v>562</v>
      </c>
      <c r="HC38">
        <v>22</v>
      </c>
      <c r="HD38">
        <v>10</v>
      </c>
      <c r="HE38">
        <v>217</v>
      </c>
      <c r="HF38">
        <v>32</v>
      </c>
      <c r="HG38">
        <v>17</v>
      </c>
      <c r="HH38">
        <v>37</v>
      </c>
      <c r="HI38">
        <v>194</v>
      </c>
      <c r="HJ38">
        <v>3339</v>
      </c>
      <c r="HK38">
        <v>82</v>
      </c>
      <c r="HL38">
        <v>1428</v>
      </c>
      <c r="HM38">
        <v>2374</v>
      </c>
      <c r="HN38">
        <v>375</v>
      </c>
      <c r="HO38">
        <v>1200</v>
      </c>
      <c r="HP38">
        <v>765</v>
      </c>
      <c r="HQ38">
        <v>586</v>
      </c>
      <c r="HR38">
        <v>3699</v>
      </c>
      <c r="HS38">
        <v>478</v>
      </c>
      <c r="HT38">
        <v>1083</v>
      </c>
      <c r="HU38">
        <v>3397</v>
      </c>
      <c r="HV38">
        <v>2368</v>
      </c>
      <c r="HW38">
        <v>412</v>
      </c>
      <c r="HX38">
        <v>3293</v>
      </c>
      <c r="HY38">
        <v>3358</v>
      </c>
      <c r="HZ38">
        <v>1715</v>
      </c>
      <c r="IA38">
        <v>26</v>
      </c>
      <c r="IB38">
        <v>840</v>
      </c>
      <c r="IC38">
        <v>2379</v>
      </c>
      <c r="ID38">
        <v>320</v>
      </c>
      <c r="IE38">
        <v>1718</v>
      </c>
      <c r="IF38">
        <v>1624</v>
      </c>
      <c r="IG38">
        <v>346</v>
      </c>
      <c r="IH38">
        <v>1043</v>
      </c>
      <c r="II38">
        <v>88</v>
      </c>
      <c r="IJ38">
        <v>160453</v>
      </c>
      <c r="IK38" s="4"/>
      <c r="IL38" t="s">
        <v>280</v>
      </c>
      <c r="IM38">
        <f t="shared" si="0"/>
        <v>3.7013954242052192E-2</v>
      </c>
      <c r="IN38">
        <f t="shared" si="1"/>
        <v>3.7649654415934881E-2</v>
      </c>
    </row>
    <row r="39" spans="1:248" x14ac:dyDescent="0.25">
      <c r="A39" t="s">
        <v>281</v>
      </c>
      <c r="B39">
        <v>281</v>
      </c>
      <c r="C39">
        <v>10</v>
      </c>
      <c r="D39">
        <v>0</v>
      </c>
      <c r="E39">
        <v>0</v>
      </c>
      <c r="F39">
        <v>2</v>
      </c>
      <c r="G39">
        <v>0</v>
      </c>
      <c r="H39">
        <v>30</v>
      </c>
      <c r="I39">
        <v>9</v>
      </c>
      <c r="J39">
        <v>0</v>
      </c>
      <c r="K39">
        <v>526</v>
      </c>
      <c r="L39">
        <v>416</v>
      </c>
      <c r="M39">
        <v>4</v>
      </c>
      <c r="N39">
        <v>142</v>
      </c>
      <c r="O39">
        <v>0</v>
      </c>
      <c r="P39">
        <v>6617</v>
      </c>
      <c r="Q39">
        <v>39</v>
      </c>
      <c r="R39">
        <v>16</v>
      </c>
      <c r="S39">
        <v>492</v>
      </c>
      <c r="T39">
        <v>1797</v>
      </c>
      <c r="U39">
        <v>0</v>
      </c>
      <c r="V39">
        <v>3</v>
      </c>
      <c r="W39">
        <v>74</v>
      </c>
      <c r="X39">
        <v>0</v>
      </c>
      <c r="Y39">
        <v>0</v>
      </c>
      <c r="Z39">
        <v>0</v>
      </c>
      <c r="AA39">
        <v>1</v>
      </c>
      <c r="AB39">
        <v>17</v>
      </c>
      <c r="AC39">
        <v>110</v>
      </c>
      <c r="AD39">
        <v>0</v>
      </c>
      <c r="AE39">
        <v>64</v>
      </c>
      <c r="AF39">
        <v>0</v>
      </c>
      <c r="AG39">
        <v>0</v>
      </c>
      <c r="AH39">
        <v>0</v>
      </c>
      <c r="AI39">
        <v>16</v>
      </c>
      <c r="AJ39">
        <v>22</v>
      </c>
      <c r="AK39">
        <v>17</v>
      </c>
      <c r="AL39">
        <v>758</v>
      </c>
      <c r="AM39">
        <v>15</v>
      </c>
      <c r="AN39">
        <v>0</v>
      </c>
      <c r="AO39">
        <v>29</v>
      </c>
      <c r="AP39">
        <v>0</v>
      </c>
      <c r="AQ39">
        <v>0</v>
      </c>
      <c r="AR39">
        <v>52</v>
      </c>
      <c r="AS39">
        <v>0</v>
      </c>
      <c r="AT39">
        <v>7</v>
      </c>
      <c r="AU39">
        <v>0</v>
      </c>
      <c r="AV39">
        <v>0</v>
      </c>
      <c r="AW39">
        <v>0</v>
      </c>
      <c r="AX39">
        <v>40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23</v>
      </c>
      <c r="BH39">
        <v>8</v>
      </c>
      <c r="BI39">
        <v>0</v>
      </c>
      <c r="BJ39">
        <v>9</v>
      </c>
      <c r="BK39">
        <v>18</v>
      </c>
      <c r="BL39">
        <v>0</v>
      </c>
      <c r="BM39">
        <v>7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87</v>
      </c>
      <c r="BU39">
        <v>131</v>
      </c>
      <c r="BV39">
        <v>20</v>
      </c>
      <c r="BW39">
        <v>0</v>
      </c>
      <c r="BX39">
        <v>0</v>
      </c>
      <c r="BY39">
        <v>9</v>
      </c>
      <c r="BZ39">
        <v>30</v>
      </c>
      <c r="CA39">
        <v>0</v>
      </c>
      <c r="CB39">
        <v>0</v>
      </c>
      <c r="CC39">
        <v>0</v>
      </c>
      <c r="CD39">
        <v>4</v>
      </c>
      <c r="CE39">
        <v>0</v>
      </c>
      <c r="CF39">
        <v>129</v>
      </c>
      <c r="CG39">
        <v>43</v>
      </c>
      <c r="CH39">
        <v>5</v>
      </c>
      <c r="CI39">
        <v>0</v>
      </c>
      <c r="CJ39">
        <v>0</v>
      </c>
      <c r="CK39">
        <v>0</v>
      </c>
      <c r="CL39">
        <v>5</v>
      </c>
      <c r="CM39">
        <v>0</v>
      </c>
      <c r="CN39">
        <v>18</v>
      </c>
      <c r="CO39">
        <v>10</v>
      </c>
      <c r="CP39">
        <v>544</v>
      </c>
      <c r="CQ39">
        <v>5</v>
      </c>
      <c r="CR39">
        <v>332</v>
      </c>
      <c r="CS39">
        <v>345</v>
      </c>
      <c r="CT39">
        <v>0</v>
      </c>
      <c r="CU39">
        <v>0</v>
      </c>
      <c r="CV39">
        <v>2</v>
      </c>
      <c r="CW39">
        <v>1012</v>
      </c>
      <c r="CX39">
        <v>17</v>
      </c>
      <c r="CY39">
        <v>716</v>
      </c>
      <c r="CZ39">
        <v>0</v>
      </c>
      <c r="DA39">
        <v>16</v>
      </c>
      <c r="DB39">
        <v>0</v>
      </c>
      <c r="DC39">
        <v>539</v>
      </c>
      <c r="DD39">
        <v>0</v>
      </c>
      <c r="DE39">
        <v>57</v>
      </c>
      <c r="DF39">
        <v>0</v>
      </c>
      <c r="DG39">
        <v>0</v>
      </c>
      <c r="DH39">
        <v>0</v>
      </c>
      <c r="DI39">
        <v>482</v>
      </c>
      <c r="DJ39">
        <v>486</v>
      </c>
      <c r="DK39">
        <v>6</v>
      </c>
      <c r="DL39">
        <v>2</v>
      </c>
      <c r="DM39">
        <v>0</v>
      </c>
      <c r="DN39">
        <v>139</v>
      </c>
      <c r="DO39">
        <v>4</v>
      </c>
      <c r="DP39">
        <v>0</v>
      </c>
      <c r="DQ39">
        <v>3</v>
      </c>
      <c r="DR39">
        <v>71</v>
      </c>
      <c r="DS39">
        <v>1</v>
      </c>
      <c r="DT39">
        <v>4</v>
      </c>
      <c r="DU39">
        <v>0</v>
      </c>
      <c r="DV39">
        <v>25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5</v>
      </c>
      <c r="EE39">
        <v>3</v>
      </c>
      <c r="EF39">
        <v>0</v>
      </c>
      <c r="EG39">
        <v>1</v>
      </c>
      <c r="EH39">
        <v>200</v>
      </c>
      <c r="EI39">
        <v>0</v>
      </c>
      <c r="EJ39">
        <v>0</v>
      </c>
      <c r="EK39">
        <v>0</v>
      </c>
      <c r="EL39">
        <v>0</v>
      </c>
      <c r="EM39">
        <v>598</v>
      </c>
      <c r="EN39">
        <v>0</v>
      </c>
      <c r="EO39">
        <v>205</v>
      </c>
      <c r="EP39">
        <v>0</v>
      </c>
      <c r="EQ39">
        <v>30</v>
      </c>
      <c r="ER39">
        <v>0</v>
      </c>
      <c r="ES39">
        <v>0</v>
      </c>
      <c r="ET39">
        <v>0</v>
      </c>
      <c r="EU39">
        <v>1</v>
      </c>
      <c r="EV39">
        <v>0</v>
      </c>
      <c r="EW39">
        <v>0</v>
      </c>
      <c r="EX39">
        <v>0</v>
      </c>
      <c r="EY39">
        <v>4</v>
      </c>
      <c r="EZ39">
        <v>0</v>
      </c>
      <c r="FA39">
        <v>0</v>
      </c>
      <c r="FB39">
        <v>0</v>
      </c>
      <c r="FC39">
        <v>0</v>
      </c>
      <c r="FD39">
        <v>23</v>
      </c>
      <c r="FE39">
        <v>0</v>
      </c>
      <c r="FF39">
        <v>13</v>
      </c>
      <c r="FG39">
        <v>85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8</v>
      </c>
      <c r="FN39">
        <v>9</v>
      </c>
      <c r="FO39">
        <v>0</v>
      </c>
      <c r="FP39">
        <v>51</v>
      </c>
      <c r="FQ39">
        <v>361</v>
      </c>
      <c r="FR39">
        <v>3</v>
      </c>
      <c r="FS39">
        <v>38</v>
      </c>
      <c r="FT39">
        <v>0</v>
      </c>
      <c r="FU39">
        <v>38</v>
      </c>
      <c r="FV39">
        <v>0</v>
      </c>
      <c r="FW39">
        <v>0</v>
      </c>
      <c r="FX39">
        <v>39</v>
      </c>
      <c r="FY39">
        <v>15</v>
      </c>
      <c r="FZ39">
        <v>38</v>
      </c>
      <c r="GA39">
        <v>0</v>
      </c>
      <c r="GB39">
        <v>0</v>
      </c>
      <c r="GC39">
        <v>35</v>
      </c>
      <c r="GD39">
        <v>11</v>
      </c>
      <c r="GE39">
        <v>49</v>
      </c>
      <c r="GF39">
        <v>6</v>
      </c>
      <c r="GG39">
        <v>34</v>
      </c>
      <c r="GH39">
        <v>0</v>
      </c>
      <c r="GI39">
        <v>0</v>
      </c>
      <c r="GJ39">
        <v>95</v>
      </c>
      <c r="GK39">
        <v>70</v>
      </c>
      <c r="GL39">
        <v>1</v>
      </c>
      <c r="GM39">
        <v>0</v>
      </c>
      <c r="GN39">
        <v>0</v>
      </c>
      <c r="GO39">
        <v>2</v>
      </c>
      <c r="GP39">
        <v>0</v>
      </c>
      <c r="GQ39">
        <v>345</v>
      </c>
      <c r="GR39">
        <v>46</v>
      </c>
      <c r="GS39">
        <v>370</v>
      </c>
      <c r="GT39">
        <v>0</v>
      </c>
      <c r="GU39">
        <v>41</v>
      </c>
      <c r="GV39">
        <v>0</v>
      </c>
      <c r="GW39">
        <v>12</v>
      </c>
      <c r="GX39">
        <v>0</v>
      </c>
      <c r="GY39">
        <v>0</v>
      </c>
      <c r="GZ39">
        <v>15</v>
      </c>
      <c r="HA39">
        <v>0</v>
      </c>
      <c r="HB39">
        <v>14</v>
      </c>
      <c r="HC39">
        <v>0</v>
      </c>
      <c r="HD39">
        <v>0</v>
      </c>
      <c r="HE39">
        <v>3</v>
      </c>
      <c r="HF39">
        <v>40</v>
      </c>
      <c r="HG39">
        <v>11</v>
      </c>
      <c r="HH39">
        <v>0</v>
      </c>
      <c r="HI39">
        <v>1</v>
      </c>
      <c r="HJ39">
        <v>697</v>
      </c>
      <c r="HK39">
        <v>35</v>
      </c>
      <c r="HL39">
        <v>364</v>
      </c>
      <c r="HM39">
        <v>535</v>
      </c>
      <c r="HN39">
        <v>65</v>
      </c>
      <c r="HO39">
        <v>86</v>
      </c>
      <c r="HP39">
        <v>176</v>
      </c>
      <c r="HQ39">
        <v>6</v>
      </c>
      <c r="HR39">
        <v>661</v>
      </c>
      <c r="HS39">
        <v>64</v>
      </c>
      <c r="HT39">
        <v>198</v>
      </c>
      <c r="HU39">
        <v>1045</v>
      </c>
      <c r="HV39">
        <v>656</v>
      </c>
      <c r="HW39">
        <v>188</v>
      </c>
      <c r="HX39">
        <v>574</v>
      </c>
      <c r="HY39">
        <v>530</v>
      </c>
      <c r="HZ39">
        <v>189</v>
      </c>
      <c r="IA39">
        <v>0</v>
      </c>
      <c r="IB39">
        <v>136</v>
      </c>
      <c r="IC39">
        <v>335</v>
      </c>
      <c r="ID39">
        <v>3</v>
      </c>
      <c r="IE39">
        <v>554</v>
      </c>
      <c r="IF39">
        <v>5</v>
      </c>
      <c r="IG39">
        <v>56</v>
      </c>
      <c r="IH39">
        <v>0</v>
      </c>
      <c r="II39">
        <v>0</v>
      </c>
      <c r="IJ39">
        <v>27709</v>
      </c>
      <c r="IK39" s="4"/>
      <c r="IL39" t="s">
        <v>281</v>
      </c>
      <c r="IM39">
        <f t="shared" si="0"/>
        <v>3.085640044750803E-2</v>
      </c>
      <c r="IN39">
        <f t="shared" si="1"/>
        <v>3.2372153451947022E-2</v>
      </c>
    </row>
    <row r="40" spans="1:248" x14ac:dyDescent="0.25">
      <c r="A40" t="s">
        <v>282</v>
      </c>
      <c r="B40">
        <v>32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294</v>
      </c>
      <c r="L40">
        <v>440</v>
      </c>
      <c r="M40">
        <v>4</v>
      </c>
      <c r="N40">
        <v>204</v>
      </c>
      <c r="O40">
        <v>0</v>
      </c>
      <c r="P40">
        <v>83</v>
      </c>
      <c r="Q40">
        <v>0</v>
      </c>
      <c r="R40">
        <v>20</v>
      </c>
      <c r="S40">
        <v>0</v>
      </c>
      <c r="T40">
        <v>62</v>
      </c>
      <c r="U40">
        <v>0</v>
      </c>
      <c r="V40">
        <v>5</v>
      </c>
      <c r="W40">
        <v>33</v>
      </c>
      <c r="X40">
        <v>0</v>
      </c>
      <c r="Y40">
        <v>0</v>
      </c>
      <c r="Z40">
        <v>0</v>
      </c>
      <c r="AA40">
        <v>3</v>
      </c>
      <c r="AB40">
        <v>69</v>
      </c>
      <c r="AC40">
        <v>25</v>
      </c>
      <c r="AD40">
        <v>4</v>
      </c>
      <c r="AE40">
        <v>15</v>
      </c>
      <c r="AF40">
        <v>0</v>
      </c>
      <c r="AG40">
        <v>2</v>
      </c>
      <c r="AH40">
        <v>129</v>
      </c>
      <c r="AI40">
        <v>27</v>
      </c>
      <c r="AJ40">
        <v>0</v>
      </c>
      <c r="AK40">
        <v>49</v>
      </c>
      <c r="AL40">
        <v>500</v>
      </c>
      <c r="AM40">
        <v>0</v>
      </c>
      <c r="AN40">
        <v>0</v>
      </c>
      <c r="AO40">
        <v>14</v>
      </c>
      <c r="AP40">
        <v>0</v>
      </c>
      <c r="AQ40">
        <v>0</v>
      </c>
      <c r="AR40">
        <v>40</v>
      </c>
      <c r="AS40">
        <v>0</v>
      </c>
      <c r="AT40">
        <v>47</v>
      </c>
      <c r="AU40">
        <v>0</v>
      </c>
      <c r="AV40">
        <v>34</v>
      </c>
      <c r="AW40">
        <v>0</v>
      </c>
      <c r="AX40">
        <v>40</v>
      </c>
      <c r="AY40">
        <v>0</v>
      </c>
      <c r="AZ40">
        <v>0</v>
      </c>
      <c r="BA40">
        <v>3</v>
      </c>
      <c r="BB40">
        <v>226</v>
      </c>
      <c r="BC40">
        <v>1410</v>
      </c>
      <c r="BD40">
        <v>0</v>
      </c>
      <c r="BE40">
        <v>36</v>
      </c>
      <c r="BF40">
        <v>0</v>
      </c>
      <c r="BG40">
        <v>223</v>
      </c>
      <c r="BH40">
        <v>0</v>
      </c>
      <c r="BI40">
        <v>8</v>
      </c>
      <c r="BJ40">
        <v>6</v>
      </c>
      <c r="BK40">
        <v>157</v>
      </c>
      <c r="BL40">
        <v>47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414</v>
      </c>
      <c r="BU40">
        <v>61</v>
      </c>
      <c r="BV40">
        <v>10</v>
      </c>
      <c r="BW40">
        <v>19</v>
      </c>
      <c r="BX40">
        <v>0</v>
      </c>
      <c r="BY40">
        <v>8</v>
      </c>
      <c r="BZ40">
        <v>234</v>
      </c>
      <c r="CA40">
        <v>16</v>
      </c>
      <c r="CB40">
        <v>13</v>
      </c>
      <c r="CC40">
        <v>0</v>
      </c>
      <c r="CD40">
        <v>15</v>
      </c>
      <c r="CE40">
        <v>0</v>
      </c>
      <c r="CF40">
        <v>0</v>
      </c>
      <c r="CG40">
        <v>900</v>
      </c>
      <c r="CH40">
        <v>2</v>
      </c>
      <c r="CI40">
        <v>2425</v>
      </c>
      <c r="CJ40">
        <v>23</v>
      </c>
      <c r="CK40">
        <v>6</v>
      </c>
      <c r="CL40">
        <v>27</v>
      </c>
      <c r="CM40">
        <v>46</v>
      </c>
      <c r="CN40">
        <v>136</v>
      </c>
      <c r="CO40">
        <v>18</v>
      </c>
      <c r="CP40">
        <v>177</v>
      </c>
      <c r="CQ40">
        <v>36</v>
      </c>
      <c r="CR40">
        <v>0</v>
      </c>
      <c r="CS40">
        <v>897</v>
      </c>
      <c r="CT40">
        <v>0</v>
      </c>
      <c r="CU40">
        <v>0</v>
      </c>
      <c r="CV40">
        <v>70</v>
      </c>
      <c r="CW40">
        <v>0</v>
      </c>
      <c r="CX40">
        <v>265</v>
      </c>
      <c r="CY40">
        <v>0</v>
      </c>
      <c r="CZ40">
        <v>13</v>
      </c>
      <c r="DA40">
        <v>103</v>
      </c>
      <c r="DB40">
        <v>20</v>
      </c>
      <c r="DC40">
        <v>0</v>
      </c>
      <c r="DD40">
        <v>11</v>
      </c>
      <c r="DE40">
        <v>106</v>
      </c>
      <c r="DF40">
        <v>707</v>
      </c>
      <c r="DG40">
        <v>0</v>
      </c>
      <c r="DH40">
        <v>64</v>
      </c>
      <c r="DI40">
        <v>106</v>
      </c>
      <c r="DJ40">
        <v>89</v>
      </c>
      <c r="DK40">
        <v>21</v>
      </c>
      <c r="DL40">
        <v>0</v>
      </c>
      <c r="DM40">
        <v>6</v>
      </c>
      <c r="DN40">
        <v>382</v>
      </c>
      <c r="DO40">
        <v>7</v>
      </c>
      <c r="DP40">
        <v>0</v>
      </c>
      <c r="DQ40">
        <v>562</v>
      </c>
      <c r="DR40">
        <v>91</v>
      </c>
      <c r="DS40">
        <v>2</v>
      </c>
      <c r="DT40">
        <v>0</v>
      </c>
      <c r="DU40">
        <v>0</v>
      </c>
      <c r="DV40">
        <v>346</v>
      </c>
      <c r="DW40">
        <v>0</v>
      </c>
      <c r="DX40">
        <v>23</v>
      </c>
      <c r="DY40">
        <v>65</v>
      </c>
      <c r="DZ40">
        <v>41</v>
      </c>
      <c r="EA40">
        <v>0</v>
      </c>
      <c r="EB40">
        <v>0</v>
      </c>
      <c r="EC40">
        <v>0</v>
      </c>
      <c r="ED40">
        <v>6</v>
      </c>
      <c r="EE40">
        <v>1551</v>
      </c>
      <c r="EF40">
        <v>0</v>
      </c>
      <c r="EG40">
        <v>11</v>
      </c>
      <c r="EH40">
        <v>184</v>
      </c>
      <c r="EI40">
        <v>0</v>
      </c>
      <c r="EJ40">
        <v>0</v>
      </c>
      <c r="EK40">
        <v>0</v>
      </c>
      <c r="EL40">
        <v>0</v>
      </c>
      <c r="EM40">
        <v>497</v>
      </c>
      <c r="EN40">
        <v>0</v>
      </c>
      <c r="EO40">
        <v>20</v>
      </c>
      <c r="EP40">
        <v>0</v>
      </c>
      <c r="EQ40">
        <v>0</v>
      </c>
      <c r="ER40">
        <v>3</v>
      </c>
      <c r="ES40">
        <v>0</v>
      </c>
      <c r="ET40">
        <v>0</v>
      </c>
      <c r="EU40">
        <v>398</v>
      </c>
      <c r="EV40">
        <v>13</v>
      </c>
      <c r="EW40">
        <v>8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26</v>
      </c>
      <c r="FG40">
        <v>0</v>
      </c>
      <c r="FH40">
        <v>0</v>
      </c>
      <c r="FI40">
        <v>0</v>
      </c>
      <c r="FJ40">
        <v>0</v>
      </c>
      <c r="FK40">
        <v>13</v>
      </c>
      <c r="FL40">
        <v>0</v>
      </c>
      <c r="FM40">
        <v>571</v>
      </c>
      <c r="FN40">
        <v>169</v>
      </c>
      <c r="FO40">
        <v>3321</v>
      </c>
      <c r="FP40">
        <v>0</v>
      </c>
      <c r="FQ40">
        <v>102</v>
      </c>
      <c r="FR40">
        <v>208</v>
      </c>
      <c r="FS40">
        <v>0</v>
      </c>
      <c r="FT40">
        <v>0</v>
      </c>
      <c r="FU40">
        <v>281</v>
      </c>
      <c r="FV40">
        <v>0</v>
      </c>
      <c r="FW40">
        <v>4</v>
      </c>
      <c r="FX40">
        <v>18</v>
      </c>
      <c r="FY40">
        <v>14</v>
      </c>
      <c r="FZ40">
        <v>0</v>
      </c>
      <c r="GA40">
        <v>33</v>
      </c>
      <c r="GB40">
        <v>10</v>
      </c>
      <c r="GC40">
        <v>21</v>
      </c>
      <c r="GD40">
        <v>0</v>
      </c>
      <c r="GE40">
        <v>47</v>
      </c>
      <c r="GF40">
        <v>0</v>
      </c>
      <c r="GG40">
        <v>3</v>
      </c>
      <c r="GH40">
        <v>5</v>
      </c>
      <c r="GI40">
        <v>0</v>
      </c>
      <c r="GJ40">
        <v>420</v>
      </c>
      <c r="GK40">
        <v>85</v>
      </c>
      <c r="GL40">
        <v>673</v>
      </c>
      <c r="GM40">
        <v>0</v>
      </c>
      <c r="GN40">
        <v>0</v>
      </c>
      <c r="GO40">
        <v>16</v>
      </c>
      <c r="GP40">
        <v>179</v>
      </c>
      <c r="GQ40">
        <v>484</v>
      </c>
      <c r="GR40">
        <v>0</v>
      </c>
      <c r="GS40">
        <v>905</v>
      </c>
      <c r="GT40">
        <v>4</v>
      </c>
      <c r="GU40">
        <v>458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226</v>
      </c>
      <c r="HB40">
        <v>519</v>
      </c>
      <c r="HC40">
        <v>0</v>
      </c>
      <c r="HD40">
        <v>1</v>
      </c>
      <c r="HE40">
        <v>14</v>
      </c>
      <c r="HF40">
        <v>1008</v>
      </c>
      <c r="HG40">
        <v>0</v>
      </c>
      <c r="HH40">
        <v>0</v>
      </c>
      <c r="HI40">
        <v>25</v>
      </c>
      <c r="HJ40">
        <v>615</v>
      </c>
      <c r="HK40">
        <v>37</v>
      </c>
      <c r="HL40">
        <v>233</v>
      </c>
      <c r="HM40">
        <v>862</v>
      </c>
      <c r="HN40">
        <v>360</v>
      </c>
      <c r="HO40">
        <v>1049</v>
      </c>
      <c r="HP40">
        <v>209</v>
      </c>
      <c r="HQ40">
        <v>356</v>
      </c>
      <c r="HR40">
        <v>1254</v>
      </c>
      <c r="HS40">
        <v>27</v>
      </c>
      <c r="HT40">
        <v>385</v>
      </c>
      <c r="HU40">
        <v>555</v>
      </c>
      <c r="HV40">
        <v>1402</v>
      </c>
      <c r="HW40">
        <v>0</v>
      </c>
      <c r="HX40">
        <v>717</v>
      </c>
      <c r="HY40">
        <v>3614</v>
      </c>
      <c r="HZ40">
        <v>835</v>
      </c>
      <c r="IA40">
        <v>29</v>
      </c>
      <c r="IB40">
        <v>276</v>
      </c>
      <c r="IC40">
        <v>265</v>
      </c>
      <c r="ID40">
        <v>51</v>
      </c>
      <c r="IE40">
        <v>490</v>
      </c>
      <c r="IF40">
        <v>55</v>
      </c>
      <c r="IG40">
        <v>30</v>
      </c>
      <c r="IH40">
        <v>116</v>
      </c>
      <c r="II40">
        <v>5</v>
      </c>
      <c r="IJ40">
        <v>40409</v>
      </c>
      <c r="IK40" s="4"/>
      <c r="IL40" t="s">
        <v>282</v>
      </c>
      <c r="IM40">
        <f t="shared" si="0"/>
        <v>0.11764705882352941</v>
      </c>
      <c r="IN40">
        <f t="shared" si="1"/>
        <v>2.130713454923408E-2</v>
      </c>
    </row>
    <row r="41" spans="1:248" x14ac:dyDescent="0.25">
      <c r="A41" t="s">
        <v>283</v>
      </c>
      <c r="B41">
        <v>1569</v>
      </c>
      <c r="C41">
        <v>0</v>
      </c>
      <c r="D41">
        <v>0</v>
      </c>
      <c r="E41">
        <v>0</v>
      </c>
      <c r="F41">
        <v>0</v>
      </c>
      <c r="G41">
        <v>59</v>
      </c>
      <c r="H41">
        <v>0</v>
      </c>
      <c r="I41">
        <v>0</v>
      </c>
      <c r="J41">
        <v>0</v>
      </c>
      <c r="K41">
        <v>873</v>
      </c>
      <c r="L41">
        <v>634</v>
      </c>
      <c r="M41">
        <v>0</v>
      </c>
      <c r="N41">
        <v>498</v>
      </c>
      <c r="O41">
        <v>0</v>
      </c>
      <c r="P41">
        <v>13</v>
      </c>
      <c r="Q41">
        <v>0</v>
      </c>
      <c r="R41">
        <v>258</v>
      </c>
      <c r="S41">
        <v>10</v>
      </c>
      <c r="T41">
        <v>12</v>
      </c>
      <c r="U41">
        <v>0</v>
      </c>
      <c r="V41">
        <v>39</v>
      </c>
      <c r="W41">
        <v>86</v>
      </c>
      <c r="X41">
        <v>0</v>
      </c>
      <c r="Y41">
        <v>0</v>
      </c>
      <c r="Z41">
        <v>0</v>
      </c>
      <c r="AA41">
        <v>0</v>
      </c>
      <c r="AB41">
        <v>0</v>
      </c>
      <c r="AC41">
        <v>196</v>
      </c>
      <c r="AD41">
        <v>5</v>
      </c>
      <c r="AE41">
        <v>50</v>
      </c>
      <c r="AF41">
        <v>2</v>
      </c>
      <c r="AG41">
        <v>13</v>
      </c>
      <c r="AH41">
        <v>0</v>
      </c>
      <c r="AI41">
        <v>66</v>
      </c>
      <c r="AJ41">
        <v>0</v>
      </c>
      <c r="AK41">
        <v>27</v>
      </c>
      <c r="AL41">
        <v>0</v>
      </c>
      <c r="AM41">
        <v>0</v>
      </c>
      <c r="AN41">
        <v>6</v>
      </c>
      <c r="AO41">
        <v>51</v>
      </c>
      <c r="AP41">
        <v>0</v>
      </c>
      <c r="AQ41">
        <v>0</v>
      </c>
      <c r="AR41">
        <v>13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34</v>
      </c>
      <c r="AY41">
        <v>0</v>
      </c>
      <c r="AZ41">
        <v>0</v>
      </c>
      <c r="BA41">
        <v>861</v>
      </c>
      <c r="BB41">
        <v>0</v>
      </c>
      <c r="BC41">
        <v>4</v>
      </c>
      <c r="BD41">
        <v>0</v>
      </c>
      <c r="BE41">
        <v>1</v>
      </c>
      <c r="BF41">
        <v>1</v>
      </c>
      <c r="BG41">
        <v>83</v>
      </c>
      <c r="BH41">
        <v>27</v>
      </c>
      <c r="BI41">
        <v>0</v>
      </c>
      <c r="BJ41">
        <v>7</v>
      </c>
      <c r="BK41">
        <v>43</v>
      </c>
      <c r="BL41">
        <v>816</v>
      </c>
      <c r="BM41">
        <v>13</v>
      </c>
      <c r="BN41">
        <v>0</v>
      </c>
      <c r="BO41">
        <v>0</v>
      </c>
      <c r="BP41">
        <v>347</v>
      </c>
      <c r="BQ41">
        <v>0</v>
      </c>
      <c r="BR41">
        <v>0</v>
      </c>
      <c r="BS41">
        <v>0</v>
      </c>
      <c r="BT41">
        <v>200</v>
      </c>
      <c r="BU41">
        <v>461</v>
      </c>
      <c r="BV41">
        <v>17</v>
      </c>
      <c r="BW41">
        <v>334</v>
      </c>
      <c r="BX41">
        <v>0</v>
      </c>
      <c r="BY41">
        <v>16</v>
      </c>
      <c r="BZ41">
        <v>159</v>
      </c>
      <c r="CA41">
        <v>4</v>
      </c>
      <c r="CB41">
        <v>285</v>
      </c>
      <c r="CC41">
        <v>7</v>
      </c>
      <c r="CD41">
        <v>0</v>
      </c>
      <c r="CE41">
        <v>0</v>
      </c>
      <c r="CF41">
        <v>0</v>
      </c>
      <c r="CG41">
        <v>20</v>
      </c>
      <c r="CH41">
        <v>0</v>
      </c>
      <c r="CI41">
        <v>11</v>
      </c>
      <c r="CJ41">
        <v>10</v>
      </c>
      <c r="CK41">
        <v>24</v>
      </c>
      <c r="CL41">
        <v>61</v>
      </c>
      <c r="CM41">
        <v>1</v>
      </c>
      <c r="CN41">
        <v>86</v>
      </c>
      <c r="CO41">
        <v>63</v>
      </c>
      <c r="CP41">
        <v>159</v>
      </c>
      <c r="CQ41">
        <v>0</v>
      </c>
      <c r="CR41">
        <v>0</v>
      </c>
      <c r="CS41">
        <v>301</v>
      </c>
      <c r="CT41">
        <v>3</v>
      </c>
      <c r="CU41">
        <v>42</v>
      </c>
      <c r="CV41">
        <v>41</v>
      </c>
      <c r="CW41">
        <v>17</v>
      </c>
      <c r="CX41">
        <v>1675</v>
      </c>
      <c r="CY41">
        <v>0</v>
      </c>
      <c r="CZ41">
        <v>71</v>
      </c>
      <c r="DA41">
        <v>0</v>
      </c>
      <c r="DB41">
        <v>0</v>
      </c>
      <c r="DC41">
        <v>7</v>
      </c>
      <c r="DD41">
        <v>788</v>
      </c>
      <c r="DE41">
        <v>14</v>
      </c>
      <c r="DF41">
        <v>68</v>
      </c>
      <c r="DG41">
        <v>0</v>
      </c>
      <c r="DH41">
        <v>324</v>
      </c>
      <c r="DI41">
        <v>31</v>
      </c>
      <c r="DJ41">
        <v>496</v>
      </c>
      <c r="DK41">
        <v>12</v>
      </c>
      <c r="DL41">
        <v>2</v>
      </c>
      <c r="DM41">
        <v>0</v>
      </c>
      <c r="DN41">
        <v>258</v>
      </c>
      <c r="DO41">
        <v>0</v>
      </c>
      <c r="DP41">
        <v>6</v>
      </c>
      <c r="DQ41">
        <v>24</v>
      </c>
      <c r="DR41">
        <v>313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104</v>
      </c>
      <c r="DY41">
        <v>47</v>
      </c>
      <c r="DZ41">
        <v>44</v>
      </c>
      <c r="EA41">
        <v>2</v>
      </c>
      <c r="EB41">
        <v>0</v>
      </c>
      <c r="EC41">
        <v>0</v>
      </c>
      <c r="ED41">
        <v>37</v>
      </c>
      <c r="EE41">
        <v>0</v>
      </c>
      <c r="EF41">
        <v>1023</v>
      </c>
      <c r="EG41">
        <v>0</v>
      </c>
      <c r="EH41">
        <v>47</v>
      </c>
      <c r="EI41">
        <v>0</v>
      </c>
      <c r="EJ41">
        <v>0</v>
      </c>
      <c r="EK41">
        <v>72</v>
      </c>
      <c r="EL41">
        <v>0</v>
      </c>
      <c r="EM41">
        <v>89</v>
      </c>
      <c r="EN41">
        <v>0</v>
      </c>
      <c r="EO41">
        <v>2358</v>
      </c>
      <c r="EP41">
        <v>72</v>
      </c>
      <c r="EQ41">
        <v>4</v>
      </c>
      <c r="ER41">
        <v>1517</v>
      </c>
      <c r="ES41">
        <v>7</v>
      </c>
      <c r="ET41">
        <v>33</v>
      </c>
      <c r="EU41">
        <v>377</v>
      </c>
      <c r="EV41">
        <v>304</v>
      </c>
      <c r="EW41">
        <v>0</v>
      </c>
      <c r="EX41">
        <v>1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22</v>
      </c>
      <c r="FG41">
        <v>0</v>
      </c>
      <c r="FH41">
        <v>0</v>
      </c>
      <c r="FI41">
        <v>0</v>
      </c>
      <c r="FJ41">
        <v>0</v>
      </c>
      <c r="FK41">
        <v>4</v>
      </c>
      <c r="FL41">
        <v>0</v>
      </c>
      <c r="FM41">
        <v>14</v>
      </c>
      <c r="FN41">
        <v>31</v>
      </c>
      <c r="FO41">
        <v>2605</v>
      </c>
      <c r="FP41">
        <v>0</v>
      </c>
      <c r="FQ41">
        <v>820</v>
      </c>
      <c r="FR41">
        <v>1</v>
      </c>
      <c r="FS41">
        <v>4</v>
      </c>
      <c r="FT41">
        <v>40</v>
      </c>
      <c r="FU41">
        <v>0</v>
      </c>
      <c r="FV41">
        <v>0</v>
      </c>
      <c r="FW41">
        <v>0</v>
      </c>
      <c r="FX41">
        <v>35</v>
      </c>
      <c r="FY41">
        <v>22</v>
      </c>
      <c r="FZ41">
        <v>49</v>
      </c>
      <c r="GA41">
        <v>13</v>
      </c>
      <c r="GB41">
        <v>11</v>
      </c>
      <c r="GC41">
        <v>136</v>
      </c>
      <c r="GD41">
        <v>7</v>
      </c>
      <c r="GE41">
        <v>472</v>
      </c>
      <c r="GF41">
        <v>2</v>
      </c>
      <c r="GG41">
        <v>6</v>
      </c>
      <c r="GH41">
        <v>11</v>
      </c>
      <c r="GI41">
        <v>0</v>
      </c>
      <c r="GJ41">
        <v>448</v>
      </c>
      <c r="GK41">
        <v>228</v>
      </c>
      <c r="GL41">
        <v>126</v>
      </c>
      <c r="GM41">
        <v>0</v>
      </c>
      <c r="GN41">
        <v>0</v>
      </c>
      <c r="GO41">
        <v>0</v>
      </c>
      <c r="GP41">
        <v>0</v>
      </c>
      <c r="GQ41">
        <v>202</v>
      </c>
      <c r="GR41">
        <v>413</v>
      </c>
      <c r="GS41">
        <v>3520</v>
      </c>
      <c r="GT41">
        <v>6</v>
      </c>
      <c r="GU41">
        <v>3</v>
      </c>
      <c r="GV41">
        <v>4</v>
      </c>
      <c r="GW41">
        <v>0</v>
      </c>
      <c r="GX41">
        <v>0</v>
      </c>
      <c r="GY41">
        <v>0</v>
      </c>
      <c r="GZ41">
        <v>160</v>
      </c>
      <c r="HA41">
        <v>352</v>
      </c>
      <c r="HB41">
        <v>67</v>
      </c>
      <c r="HC41">
        <v>0</v>
      </c>
      <c r="HD41">
        <v>3</v>
      </c>
      <c r="HE41">
        <v>29</v>
      </c>
      <c r="HF41">
        <v>10</v>
      </c>
      <c r="HG41">
        <v>4</v>
      </c>
      <c r="HH41">
        <v>12</v>
      </c>
      <c r="HI41">
        <v>16</v>
      </c>
      <c r="HJ41">
        <v>1297</v>
      </c>
      <c r="HK41">
        <v>152</v>
      </c>
      <c r="HL41">
        <v>362</v>
      </c>
      <c r="HM41">
        <v>730</v>
      </c>
      <c r="HN41">
        <v>327</v>
      </c>
      <c r="HO41">
        <v>518</v>
      </c>
      <c r="HP41">
        <v>276</v>
      </c>
      <c r="HQ41">
        <v>141</v>
      </c>
      <c r="HR41">
        <v>1334</v>
      </c>
      <c r="HS41">
        <v>187</v>
      </c>
      <c r="HT41">
        <v>429</v>
      </c>
      <c r="HU41">
        <v>1227</v>
      </c>
      <c r="HV41">
        <v>755</v>
      </c>
      <c r="HW41">
        <v>0</v>
      </c>
      <c r="HX41">
        <v>1411</v>
      </c>
      <c r="HY41">
        <v>1409</v>
      </c>
      <c r="HZ41">
        <v>511</v>
      </c>
      <c r="IA41">
        <v>18</v>
      </c>
      <c r="IB41">
        <v>1048</v>
      </c>
      <c r="IC41">
        <v>775</v>
      </c>
      <c r="ID41">
        <v>151</v>
      </c>
      <c r="IE41">
        <v>346</v>
      </c>
      <c r="IF41">
        <v>4</v>
      </c>
      <c r="IG41">
        <v>51</v>
      </c>
      <c r="IH41">
        <v>928</v>
      </c>
      <c r="II41">
        <v>25</v>
      </c>
      <c r="IJ41">
        <v>50187</v>
      </c>
      <c r="IK41" s="4"/>
      <c r="IL41" t="s">
        <v>283</v>
      </c>
      <c r="IM41">
        <f t="shared" si="0"/>
        <v>5.949747942694323E-2</v>
      </c>
      <c r="IN41">
        <f t="shared" si="1"/>
        <v>2.5424910833482774E-2</v>
      </c>
    </row>
    <row r="42" spans="1:248" x14ac:dyDescent="0.25">
      <c r="A42" t="s">
        <v>284</v>
      </c>
      <c r="B42">
        <v>652</v>
      </c>
      <c r="C42">
        <v>8681</v>
      </c>
      <c r="D42">
        <v>282</v>
      </c>
      <c r="E42">
        <v>0</v>
      </c>
      <c r="F42">
        <v>157</v>
      </c>
      <c r="G42">
        <v>17</v>
      </c>
      <c r="H42">
        <v>25</v>
      </c>
      <c r="I42">
        <v>0</v>
      </c>
      <c r="J42">
        <v>0</v>
      </c>
      <c r="K42">
        <v>1733</v>
      </c>
      <c r="L42">
        <v>1201</v>
      </c>
      <c r="M42">
        <v>0</v>
      </c>
      <c r="N42">
        <v>835</v>
      </c>
      <c r="O42">
        <v>0</v>
      </c>
      <c r="P42">
        <v>554</v>
      </c>
      <c r="Q42">
        <v>33</v>
      </c>
      <c r="R42">
        <v>162</v>
      </c>
      <c r="S42">
        <v>0</v>
      </c>
      <c r="T42">
        <v>37</v>
      </c>
      <c r="U42">
        <v>175</v>
      </c>
      <c r="V42">
        <v>0</v>
      </c>
      <c r="W42">
        <v>244</v>
      </c>
      <c r="X42">
        <v>0</v>
      </c>
      <c r="Y42">
        <v>72</v>
      </c>
      <c r="Z42">
        <v>118</v>
      </c>
      <c r="AA42">
        <v>7</v>
      </c>
      <c r="AB42">
        <v>37</v>
      </c>
      <c r="AC42">
        <v>490</v>
      </c>
      <c r="AD42">
        <v>13</v>
      </c>
      <c r="AE42">
        <v>19</v>
      </c>
      <c r="AF42">
        <v>0</v>
      </c>
      <c r="AG42">
        <v>29</v>
      </c>
      <c r="AH42">
        <v>2</v>
      </c>
      <c r="AI42">
        <v>170</v>
      </c>
      <c r="AJ42">
        <v>10</v>
      </c>
      <c r="AK42">
        <v>37</v>
      </c>
      <c r="AL42">
        <v>5</v>
      </c>
      <c r="AM42">
        <v>13</v>
      </c>
      <c r="AN42">
        <v>0</v>
      </c>
      <c r="AO42">
        <v>193</v>
      </c>
      <c r="AP42">
        <v>33</v>
      </c>
      <c r="AQ42">
        <v>0</v>
      </c>
      <c r="AR42">
        <v>63</v>
      </c>
      <c r="AS42">
        <v>32</v>
      </c>
      <c r="AT42">
        <v>36</v>
      </c>
      <c r="AU42">
        <v>0</v>
      </c>
      <c r="AV42">
        <v>0</v>
      </c>
      <c r="AW42">
        <v>137</v>
      </c>
      <c r="AX42">
        <v>32</v>
      </c>
      <c r="AY42">
        <v>0</v>
      </c>
      <c r="AZ42">
        <v>0</v>
      </c>
      <c r="BA42">
        <v>7047</v>
      </c>
      <c r="BB42">
        <v>654</v>
      </c>
      <c r="BC42">
        <v>82</v>
      </c>
      <c r="BD42">
        <v>0</v>
      </c>
      <c r="BE42">
        <v>18</v>
      </c>
      <c r="BF42">
        <v>29</v>
      </c>
      <c r="BG42">
        <v>2549</v>
      </c>
      <c r="BH42">
        <v>132</v>
      </c>
      <c r="BI42">
        <v>120</v>
      </c>
      <c r="BJ42">
        <v>1003</v>
      </c>
      <c r="BK42">
        <v>111</v>
      </c>
      <c r="BL42">
        <v>178</v>
      </c>
      <c r="BM42">
        <v>83</v>
      </c>
      <c r="BN42">
        <v>0</v>
      </c>
      <c r="BO42">
        <v>114</v>
      </c>
      <c r="BP42">
        <v>241</v>
      </c>
      <c r="BQ42">
        <v>4</v>
      </c>
      <c r="BR42">
        <v>0</v>
      </c>
      <c r="BS42">
        <v>7</v>
      </c>
      <c r="BT42">
        <v>1738</v>
      </c>
      <c r="BU42">
        <v>622</v>
      </c>
      <c r="BV42">
        <v>44</v>
      </c>
      <c r="BW42">
        <v>47</v>
      </c>
      <c r="BX42">
        <v>0</v>
      </c>
      <c r="BY42">
        <v>339</v>
      </c>
      <c r="BZ42">
        <v>440</v>
      </c>
      <c r="CA42">
        <v>207</v>
      </c>
      <c r="CB42">
        <v>63</v>
      </c>
      <c r="CC42">
        <v>18</v>
      </c>
      <c r="CD42">
        <v>4</v>
      </c>
      <c r="CE42">
        <v>436</v>
      </c>
      <c r="CF42">
        <v>44</v>
      </c>
      <c r="CG42">
        <v>794</v>
      </c>
      <c r="CH42">
        <v>49</v>
      </c>
      <c r="CI42">
        <v>8</v>
      </c>
      <c r="CJ42">
        <v>42</v>
      </c>
      <c r="CK42">
        <v>81</v>
      </c>
      <c r="CL42">
        <v>46</v>
      </c>
      <c r="CM42">
        <v>1206</v>
      </c>
      <c r="CN42">
        <v>220</v>
      </c>
      <c r="CO42">
        <v>401</v>
      </c>
      <c r="CP42">
        <v>1424</v>
      </c>
      <c r="CQ42">
        <v>67</v>
      </c>
      <c r="CR42">
        <v>39</v>
      </c>
      <c r="CS42">
        <v>1591</v>
      </c>
      <c r="CT42">
        <v>1890</v>
      </c>
      <c r="CU42">
        <v>401</v>
      </c>
      <c r="CV42">
        <v>269</v>
      </c>
      <c r="CW42">
        <v>828</v>
      </c>
      <c r="CX42">
        <v>928</v>
      </c>
      <c r="CY42">
        <v>28</v>
      </c>
      <c r="CZ42">
        <v>49</v>
      </c>
      <c r="DA42">
        <v>84</v>
      </c>
      <c r="DB42">
        <v>84</v>
      </c>
      <c r="DC42">
        <v>5454</v>
      </c>
      <c r="DD42">
        <v>46</v>
      </c>
      <c r="DE42">
        <v>61</v>
      </c>
      <c r="DF42">
        <v>216</v>
      </c>
      <c r="DG42">
        <v>2</v>
      </c>
      <c r="DH42">
        <v>1110</v>
      </c>
      <c r="DI42">
        <v>67</v>
      </c>
      <c r="DJ42">
        <v>155</v>
      </c>
      <c r="DK42">
        <v>103</v>
      </c>
      <c r="DL42">
        <v>12</v>
      </c>
      <c r="DM42">
        <v>15</v>
      </c>
      <c r="DN42">
        <v>76</v>
      </c>
      <c r="DO42">
        <v>22</v>
      </c>
      <c r="DP42">
        <v>0</v>
      </c>
      <c r="DQ42">
        <v>1226</v>
      </c>
      <c r="DR42">
        <v>54</v>
      </c>
      <c r="DS42">
        <v>1</v>
      </c>
      <c r="DT42">
        <v>0</v>
      </c>
      <c r="DU42">
        <v>4797</v>
      </c>
      <c r="DV42">
        <v>2</v>
      </c>
      <c r="DW42">
        <v>0</v>
      </c>
      <c r="DX42">
        <v>205</v>
      </c>
      <c r="DY42">
        <v>439</v>
      </c>
      <c r="DZ42">
        <v>42</v>
      </c>
      <c r="EA42">
        <v>30</v>
      </c>
      <c r="EB42">
        <v>0</v>
      </c>
      <c r="EC42">
        <v>0</v>
      </c>
      <c r="ED42">
        <v>203</v>
      </c>
      <c r="EE42">
        <v>1315</v>
      </c>
      <c r="EF42">
        <v>25</v>
      </c>
      <c r="EG42">
        <v>74</v>
      </c>
      <c r="EH42">
        <v>884</v>
      </c>
      <c r="EI42">
        <v>13</v>
      </c>
      <c r="EJ42">
        <v>0</v>
      </c>
      <c r="EK42">
        <v>241</v>
      </c>
      <c r="EL42">
        <v>0</v>
      </c>
      <c r="EM42">
        <v>2377</v>
      </c>
      <c r="EN42">
        <v>17</v>
      </c>
      <c r="EO42">
        <v>162</v>
      </c>
      <c r="EP42">
        <v>37</v>
      </c>
      <c r="EQ42">
        <v>220</v>
      </c>
      <c r="ER42">
        <v>262</v>
      </c>
      <c r="ES42">
        <v>6</v>
      </c>
      <c r="ET42">
        <v>0</v>
      </c>
      <c r="EU42">
        <v>1075</v>
      </c>
      <c r="EV42">
        <v>460</v>
      </c>
      <c r="EW42">
        <v>4926</v>
      </c>
      <c r="EX42">
        <v>65</v>
      </c>
      <c r="EY42">
        <v>67</v>
      </c>
      <c r="EZ42">
        <v>326</v>
      </c>
      <c r="FA42">
        <v>4</v>
      </c>
      <c r="FB42">
        <v>30</v>
      </c>
      <c r="FC42">
        <v>0</v>
      </c>
      <c r="FD42">
        <v>6540</v>
      </c>
      <c r="FE42">
        <v>475</v>
      </c>
      <c r="FF42">
        <v>3469</v>
      </c>
      <c r="FG42">
        <v>2</v>
      </c>
      <c r="FH42">
        <v>0</v>
      </c>
      <c r="FI42">
        <v>2161</v>
      </c>
      <c r="FJ42">
        <v>11</v>
      </c>
      <c r="FK42">
        <v>1059</v>
      </c>
      <c r="FL42">
        <v>10</v>
      </c>
      <c r="FM42">
        <v>48</v>
      </c>
      <c r="FN42">
        <v>24</v>
      </c>
      <c r="FO42">
        <v>6</v>
      </c>
      <c r="FP42">
        <v>107</v>
      </c>
      <c r="FQ42">
        <v>489</v>
      </c>
      <c r="FR42">
        <v>391</v>
      </c>
      <c r="FS42">
        <v>63</v>
      </c>
      <c r="FT42">
        <v>244</v>
      </c>
      <c r="FU42">
        <v>5063</v>
      </c>
      <c r="FV42">
        <v>0</v>
      </c>
      <c r="FW42">
        <v>43</v>
      </c>
      <c r="FX42">
        <v>993</v>
      </c>
      <c r="FY42">
        <v>711</v>
      </c>
      <c r="FZ42">
        <v>14</v>
      </c>
      <c r="GA42">
        <v>187</v>
      </c>
      <c r="GB42">
        <v>0</v>
      </c>
      <c r="GC42">
        <v>66</v>
      </c>
      <c r="GD42">
        <v>74</v>
      </c>
      <c r="GE42">
        <v>933</v>
      </c>
      <c r="GF42">
        <v>59</v>
      </c>
      <c r="GG42">
        <v>440</v>
      </c>
      <c r="GH42">
        <v>25</v>
      </c>
      <c r="GI42">
        <v>0</v>
      </c>
      <c r="GJ42">
        <v>2309</v>
      </c>
      <c r="GK42">
        <v>858</v>
      </c>
      <c r="GL42">
        <v>1</v>
      </c>
      <c r="GM42">
        <v>0</v>
      </c>
      <c r="GN42">
        <v>0</v>
      </c>
      <c r="GO42">
        <v>245</v>
      </c>
      <c r="GP42">
        <v>38</v>
      </c>
      <c r="GQ42">
        <v>408</v>
      </c>
      <c r="GR42">
        <v>4</v>
      </c>
      <c r="GS42">
        <v>4919</v>
      </c>
      <c r="GT42">
        <v>10</v>
      </c>
      <c r="GU42">
        <v>17</v>
      </c>
      <c r="GV42">
        <v>8</v>
      </c>
      <c r="GW42">
        <v>2</v>
      </c>
      <c r="GX42">
        <v>77</v>
      </c>
      <c r="GY42">
        <v>0</v>
      </c>
      <c r="GZ42">
        <v>5</v>
      </c>
      <c r="HA42">
        <v>397</v>
      </c>
      <c r="HB42">
        <v>648</v>
      </c>
      <c r="HC42">
        <v>14</v>
      </c>
      <c r="HD42">
        <v>391</v>
      </c>
      <c r="HE42">
        <v>51</v>
      </c>
      <c r="HF42">
        <v>127</v>
      </c>
      <c r="HG42">
        <v>65</v>
      </c>
      <c r="HH42">
        <v>98</v>
      </c>
      <c r="HI42">
        <v>108</v>
      </c>
      <c r="HJ42">
        <v>1329</v>
      </c>
      <c r="HK42">
        <v>104</v>
      </c>
      <c r="HL42">
        <v>1074</v>
      </c>
      <c r="HM42">
        <v>1498</v>
      </c>
      <c r="HN42">
        <v>645</v>
      </c>
      <c r="HO42">
        <v>1291</v>
      </c>
      <c r="HP42">
        <v>693</v>
      </c>
      <c r="HQ42">
        <v>1154</v>
      </c>
      <c r="HR42">
        <v>1961</v>
      </c>
      <c r="HS42">
        <v>718</v>
      </c>
      <c r="HT42">
        <v>1548</v>
      </c>
      <c r="HU42">
        <v>2864</v>
      </c>
      <c r="HV42">
        <v>2359</v>
      </c>
      <c r="HW42">
        <v>0</v>
      </c>
      <c r="HX42">
        <v>1709</v>
      </c>
      <c r="HY42">
        <v>2568</v>
      </c>
      <c r="HZ42">
        <v>887</v>
      </c>
      <c r="IA42">
        <v>41</v>
      </c>
      <c r="IB42">
        <v>437</v>
      </c>
      <c r="IC42">
        <v>2404</v>
      </c>
      <c r="ID42">
        <v>174</v>
      </c>
      <c r="IE42">
        <v>774</v>
      </c>
      <c r="IF42">
        <v>646</v>
      </c>
      <c r="IG42">
        <v>89</v>
      </c>
      <c r="IH42">
        <v>437</v>
      </c>
      <c r="II42">
        <v>13</v>
      </c>
      <c r="IJ42">
        <v>135651</v>
      </c>
      <c r="IK42" s="4"/>
      <c r="IL42" t="s">
        <v>284</v>
      </c>
      <c r="IM42">
        <f t="shared" si="0"/>
        <v>2.8993520136231948E-2</v>
      </c>
      <c r="IN42">
        <f t="shared" si="1"/>
        <v>2.9472690949569114E-2</v>
      </c>
    </row>
    <row r="43" spans="1:248" x14ac:dyDescent="0.25">
      <c r="A43" t="s">
        <v>285</v>
      </c>
      <c r="B43">
        <v>12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21</v>
      </c>
      <c r="L43">
        <v>254</v>
      </c>
      <c r="M43">
        <v>0</v>
      </c>
      <c r="N43">
        <v>548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67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8</v>
      </c>
      <c r="AP43">
        <v>0</v>
      </c>
      <c r="AQ43">
        <v>0</v>
      </c>
      <c r="AR43">
        <v>6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9</v>
      </c>
      <c r="BT43">
        <v>43</v>
      </c>
      <c r="BU43">
        <v>10</v>
      </c>
      <c r="BV43">
        <v>0</v>
      </c>
      <c r="BW43">
        <v>0</v>
      </c>
      <c r="BX43">
        <v>0</v>
      </c>
      <c r="BY43">
        <v>0</v>
      </c>
      <c r="BZ43">
        <v>5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422</v>
      </c>
      <c r="CH43">
        <v>0</v>
      </c>
      <c r="CI43">
        <v>0</v>
      </c>
      <c r="CJ43">
        <v>0</v>
      </c>
      <c r="CK43">
        <v>33</v>
      </c>
      <c r="CL43">
        <v>0</v>
      </c>
      <c r="CM43">
        <v>0</v>
      </c>
      <c r="CN43">
        <v>0</v>
      </c>
      <c r="CO43">
        <v>7</v>
      </c>
      <c r="CP43">
        <v>5</v>
      </c>
      <c r="CQ43">
        <v>0</v>
      </c>
      <c r="CR43">
        <v>0</v>
      </c>
      <c r="CS43">
        <v>24</v>
      </c>
      <c r="CT43">
        <v>0</v>
      </c>
      <c r="CU43">
        <v>57</v>
      </c>
      <c r="CV43">
        <v>325</v>
      </c>
      <c r="CW43">
        <v>0</v>
      </c>
      <c r="CX43">
        <v>697</v>
      </c>
      <c r="CY43">
        <v>0</v>
      </c>
      <c r="CZ43">
        <v>17</v>
      </c>
      <c r="DA43">
        <v>19</v>
      </c>
      <c r="DB43">
        <v>0</v>
      </c>
      <c r="DC43">
        <v>0</v>
      </c>
      <c r="DD43">
        <v>0</v>
      </c>
      <c r="DE43">
        <v>22</v>
      </c>
      <c r="DF43">
        <v>0</v>
      </c>
      <c r="DG43">
        <v>0</v>
      </c>
      <c r="DH43">
        <v>21</v>
      </c>
      <c r="DI43">
        <v>2</v>
      </c>
      <c r="DJ43">
        <v>5</v>
      </c>
      <c r="DK43">
        <v>0</v>
      </c>
      <c r="DL43">
        <v>3</v>
      </c>
      <c r="DM43">
        <v>4837</v>
      </c>
      <c r="DN43">
        <v>6493</v>
      </c>
      <c r="DO43">
        <v>0</v>
      </c>
      <c r="DP43">
        <v>0</v>
      </c>
      <c r="DQ43">
        <v>2770</v>
      </c>
      <c r="DR43">
        <v>72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233</v>
      </c>
      <c r="DY43">
        <v>1</v>
      </c>
      <c r="DZ43">
        <v>2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21</v>
      </c>
      <c r="EL43">
        <v>0</v>
      </c>
      <c r="EM43">
        <v>413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82</v>
      </c>
      <c r="EV43">
        <v>12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6</v>
      </c>
      <c r="FN43">
        <v>1</v>
      </c>
      <c r="FO43">
        <v>0</v>
      </c>
      <c r="FP43">
        <v>0</v>
      </c>
      <c r="FQ43">
        <v>20</v>
      </c>
      <c r="FR43">
        <v>6</v>
      </c>
      <c r="FS43">
        <v>0</v>
      </c>
      <c r="FT43">
        <v>0</v>
      </c>
      <c r="FU43">
        <v>6</v>
      </c>
      <c r="FV43">
        <v>0</v>
      </c>
      <c r="FW43">
        <v>0</v>
      </c>
      <c r="FX43">
        <v>5</v>
      </c>
      <c r="FY43">
        <v>0</v>
      </c>
      <c r="FZ43">
        <v>0</v>
      </c>
      <c r="GA43">
        <v>0</v>
      </c>
      <c r="GB43">
        <v>8</v>
      </c>
      <c r="GC43">
        <v>0</v>
      </c>
      <c r="GD43">
        <v>0</v>
      </c>
      <c r="GE43">
        <v>17</v>
      </c>
      <c r="GF43">
        <v>0</v>
      </c>
      <c r="GG43">
        <v>11</v>
      </c>
      <c r="GH43">
        <v>0</v>
      </c>
      <c r="GI43">
        <v>0</v>
      </c>
      <c r="GJ43">
        <v>195</v>
      </c>
      <c r="GK43">
        <v>9</v>
      </c>
      <c r="GL43">
        <v>162</v>
      </c>
      <c r="GM43">
        <v>0</v>
      </c>
      <c r="GN43">
        <v>0</v>
      </c>
      <c r="GO43">
        <v>194</v>
      </c>
      <c r="GP43">
        <v>0</v>
      </c>
      <c r="GQ43">
        <v>0</v>
      </c>
      <c r="GR43">
        <v>0</v>
      </c>
      <c r="GS43">
        <v>3231</v>
      </c>
      <c r="GT43">
        <v>4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9</v>
      </c>
      <c r="HC43">
        <v>13</v>
      </c>
      <c r="HD43">
        <v>11</v>
      </c>
      <c r="HE43">
        <v>34</v>
      </c>
      <c r="HF43">
        <v>0</v>
      </c>
      <c r="HG43">
        <v>38</v>
      </c>
      <c r="HH43">
        <v>0</v>
      </c>
      <c r="HI43">
        <v>0</v>
      </c>
      <c r="HJ43">
        <v>69</v>
      </c>
      <c r="HK43">
        <v>0</v>
      </c>
      <c r="HL43">
        <v>116</v>
      </c>
      <c r="HM43">
        <v>559</v>
      </c>
      <c r="HN43">
        <v>82</v>
      </c>
      <c r="HO43">
        <v>13</v>
      </c>
      <c r="HP43">
        <v>52</v>
      </c>
      <c r="HQ43">
        <v>30</v>
      </c>
      <c r="HR43">
        <v>678</v>
      </c>
      <c r="HS43">
        <v>74</v>
      </c>
      <c r="HT43">
        <v>174</v>
      </c>
      <c r="HU43">
        <v>301</v>
      </c>
      <c r="HV43">
        <v>503</v>
      </c>
      <c r="HW43">
        <v>0</v>
      </c>
      <c r="HX43">
        <v>1948</v>
      </c>
      <c r="HY43">
        <v>1107</v>
      </c>
      <c r="HZ43">
        <v>232</v>
      </c>
      <c r="IA43">
        <v>44</v>
      </c>
      <c r="IB43">
        <v>84</v>
      </c>
      <c r="IC43">
        <v>273</v>
      </c>
      <c r="ID43">
        <v>7</v>
      </c>
      <c r="IE43">
        <v>196</v>
      </c>
      <c r="IF43">
        <v>325</v>
      </c>
      <c r="IG43">
        <v>59</v>
      </c>
      <c r="IH43">
        <v>226</v>
      </c>
      <c r="II43">
        <v>32</v>
      </c>
      <c r="IJ43">
        <v>29736</v>
      </c>
      <c r="IK43" s="4"/>
      <c r="IL43" t="s">
        <v>285</v>
      </c>
      <c r="IM43">
        <f t="shared" si="0"/>
        <v>4.9334140435835352E-2</v>
      </c>
      <c r="IN43">
        <f t="shared" si="1"/>
        <v>2.6937046004842615E-2</v>
      </c>
    </row>
    <row r="44" spans="1:248" x14ac:dyDescent="0.25">
      <c r="A44" t="s">
        <v>286</v>
      </c>
      <c r="B44">
        <v>767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354</v>
      </c>
      <c r="L44">
        <v>433</v>
      </c>
      <c r="M44">
        <v>5</v>
      </c>
      <c r="N44">
        <v>55</v>
      </c>
      <c r="O44">
        <v>0</v>
      </c>
      <c r="P44">
        <v>32</v>
      </c>
      <c r="Q44">
        <v>12</v>
      </c>
      <c r="R44">
        <v>5</v>
      </c>
      <c r="S44">
        <v>0</v>
      </c>
      <c r="T44">
        <v>0</v>
      </c>
      <c r="U44">
        <v>0</v>
      </c>
      <c r="V44">
        <v>0</v>
      </c>
      <c r="W44">
        <v>152</v>
      </c>
      <c r="X44">
        <v>0</v>
      </c>
      <c r="Y44">
        <v>0</v>
      </c>
      <c r="Z44">
        <v>147</v>
      </c>
      <c r="AA44">
        <v>0</v>
      </c>
      <c r="AB44">
        <v>33</v>
      </c>
      <c r="AC44">
        <v>0</v>
      </c>
      <c r="AD44">
        <v>0</v>
      </c>
      <c r="AE44">
        <v>10</v>
      </c>
      <c r="AF44">
        <v>0</v>
      </c>
      <c r="AG44">
        <v>32</v>
      </c>
      <c r="AH44">
        <v>0</v>
      </c>
      <c r="AI44">
        <v>32</v>
      </c>
      <c r="AJ44">
        <v>0</v>
      </c>
      <c r="AK44">
        <v>0</v>
      </c>
      <c r="AL44">
        <v>0</v>
      </c>
      <c r="AM44">
        <v>0</v>
      </c>
      <c r="AN44">
        <v>73</v>
      </c>
      <c r="AO44">
        <v>2</v>
      </c>
      <c r="AP44">
        <v>0</v>
      </c>
      <c r="AQ44">
        <v>0</v>
      </c>
      <c r="AR44">
        <v>5</v>
      </c>
      <c r="AS44">
        <v>0</v>
      </c>
      <c r="AT44">
        <v>22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116</v>
      </c>
      <c r="BD44">
        <v>0</v>
      </c>
      <c r="BE44">
        <v>0</v>
      </c>
      <c r="BF44">
        <v>0</v>
      </c>
      <c r="BG44">
        <v>9</v>
      </c>
      <c r="BH44">
        <v>117</v>
      </c>
      <c r="BI44">
        <v>0</v>
      </c>
      <c r="BJ44">
        <v>4</v>
      </c>
      <c r="BK44">
        <v>46</v>
      </c>
      <c r="BL44">
        <v>11</v>
      </c>
      <c r="BM44">
        <v>0</v>
      </c>
      <c r="BN44">
        <v>0</v>
      </c>
      <c r="BO44">
        <v>0</v>
      </c>
      <c r="BP44">
        <v>186</v>
      </c>
      <c r="BQ44">
        <v>0</v>
      </c>
      <c r="BR44">
        <v>0</v>
      </c>
      <c r="BS44">
        <v>559</v>
      </c>
      <c r="BT44">
        <v>154</v>
      </c>
      <c r="BU44">
        <v>60</v>
      </c>
      <c r="BV44">
        <v>73</v>
      </c>
      <c r="BW44">
        <v>59</v>
      </c>
      <c r="BX44">
        <v>0</v>
      </c>
      <c r="BY44">
        <v>296</v>
      </c>
      <c r="BZ44">
        <v>69</v>
      </c>
      <c r="CA44">
        <v>999</v>
      </c>
      <c r="CB44">
        <v>1770</v>
      </c>
      <c r="CC44">
        <v>0</v>
      </c>
      <c r="CD44">
        <v>0</v>
      </c>
      <c r="CE44">
        <v>0</v>
      </c>
      <c r="CF44">
        <v>25</v>
      </c>
      <c r="CG44">
        <v>291</v>
      </c>
      <c r="CH44">
        <v>4</v>
      </c>
      <c r="CI44">
        <v>5</v>
      </c>
      <c r="CJ44">
        <v>0</v>
      </c>
      <c r="CK44">
        <v>372</v>
      </c>
      <c r="CL44">
        <v>8005</v>
      </c>
      <c r="CM44">
        <v>18</v>
      </c>
      <c r="CN44">
        <v>701</v>
      </c>
      <c r="CO44">
        <v>29</v>
      </c>
      <c r="CP44">
        <v>665</v>
      </c>
      <c r="CQ44">
        <v>0</v>
      </c>
      <c r="CR44">
        <v>0</v>
      </c>
      <c r="CS44">
        <v>122</v>
      </c>
      <c r="CT44">
        <v>0</v>
      </c>
      <c r="CU44">
        <v>14</v>
      </c>
      <c r="CV44">
        <v>90</v>
      </c>
      <c r="CW44">
        <v>0</v>
      </c>
      <c r="CX44">
        <v>554</v>
      </c>
      <c r="CY44">
        <v>0</v>
      </c>
      <c r="CZ44">
        <v>42</v>
      </c>
      <c r="DA44">
        <v>0</v>
      </c>
      <c r="DB44">
        <v>48</v>
      </c>
      <c r="DC44">
        <v>0</v>
      </c>
      <c r="DD44">
        <v>5</v>
      </c>
      <c r="DE44">
        <v>0</v>
      </c>
      <c r="DF44">
        <v>0</v>
      </c>
      <c r="DG44">
        <v>0</v>
      </c>
      <c r="DH44">
        <v>284</v>
      </c>
      <c r="DI44">
        <v>28</v>
      </c>
      <c r="DJ44">
        <v>1458</v>
      </c>
      <c r="DK44">
        <v>7</v>
      </c>
      <c r="DL44">
        <v>14</v>
      </c>
      <c r="DM44">
        <v>35</v>
      </c>
      <c r="DN44">
        <v>30</v>
      </c>
      <c r="DO44">
        <v>0</v>
      </c>
      <c r="DP44">
        <v>0</v>
      </c>
      <c r="DQ44">
        <v>101</v>
      </c>
      <c r="DR44">
        <v>0</v>
      </c>
      <c r="DS44">
        <v>0</v>
      </c>
      <c r="DT44">
        <v>0</v>
      </c>
      <c r="DU44">
        <v>0</v>
      </c>
      <c r="DV44">
        <v>3</v>
      </c>
      <c r="DW44">
        <v>0</v>
      </c>
      <c r="DX44">
        <v>28</v>
      </c>
      <c r="DY44">
        <v>10</v>
      </c>
      <c r="DZ44">
        <v>3</v>
      </c>
      <c r="EA44">
        <v>0</v>
      </c>
      <c r="EB44">
        <v>0</v>
      </c>
      <c r="EC44">
        <v>0</v>
      </c>
      <c r="ED44">
        <v>37</v>
      </c>
      <c r="EE44">
        <v>28</v>
      </c>
      <c r="EF44">
        <v>6</v>
      </c>
      <c r="EG44">
        <v>0</v>
      </c>
      <c r="EH44">
        <v>155</v>
      </c>
      <c r="EI44">
        <v>48</v>
      </c>
      <c r="EJ44">
        <v>0</v>
      </c>
      <c r="EK44">
        <v>63</v>
      </c>
      <c r="EL44">
        <v>0</v>
      </c>
      <c r="EM44">
        <v>111</v>
      </c>
      <c r="EN44">
        <v>0</v>
      </c>
      <c r="EO44">
        <v>776</v>
      </c>
      <c r="EP44">
        <v>38</v>
      </c>
      <c r="EQ44">
        <v>211</v>
      </c>
      <c r="ER44">
        <v>0</v>
      </c>
      <c r="ES44">
        <v>0</v>
      </c>
      <c r="ET44">
        <v>0</v>
      </c>
      <c r="EU44">
        <v>0</v>
      </c>
      <c r="EV44">
        <v>84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22</v>
      </c>
      <c r="FE44">
        <v>0</v>
      </c>
      <c r="FF44">
        <v>17</v>
      </c>
      <c r="FG44">
        <v>0</v>
      </c>
      <c r="FH44">
        <v>0</v>
      </c>
      <c r="FI44">
        <v>0</v>
      </c>
      <c r="FJ44">
        <v>0</v>
      </c>
      <c r="FK44">
        <v>120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12</v>
      </c>
      <c r="FS44">
        <v>0</v>
      </c>
      <c r="FT44">
        <v>24</v>
      </c>
      <c r="FU44">
        <v>0</v>
      </c>
      <c r="FV44">
        <v>0</v>
      </c>
      <c r="FW44">
        <v>0</v>
      </c>
      <c r="FX44">
        <v>97</v>
      </c>
      <c r="FY44">
        <v>0</v>
      </c>
      <c r="FZ44">
        <v>25</v>
      </c>
      <c r="GA44">
        <v>0</v>
      </c>
      <c r="GB44">
        <v>0</v>
      </c>
      <c r="GC44">
        <v>21</v>
      </c>
      <c r="GD44">
        <v>0</v>
      </c>
      <c r="GE44">
        <v>183</v>
      </c>
      <c r="GF44">
        <v>25</v>
      </c>
      <c r="GG44">
        <v>3</v>
      </c>
      <c r="GH44">
        <v>0</v>
      </c>
      <c r="GI44">
        <v>0</v>
      </c>
      <c r="GJ44">
        <v>91</v>
      </c>
      <c r="GK44">
        <v>41</v>
      </c>
      <c r="GL44">
        <v>35</v>
      </c>
      <c r="GM44">
        <v>0</v>
      </c>
      <c r="GN44">
        <v>0</v>
      </c>
      <c r="GO44">
        <v>107</v>
      </c>
      <c r="GP44">
        <v>0</v>
      </c>
      <c r="GQ44">
        <v>0</v>
      </c>
      <c r="GR44">
        <v>68</v>
      </c>
      <c r="GS44">
        <v>1381</v>
      </c>
      <c r="GT44">
        <v>3</v>
      </c>
      <c r="GU44">
        <v>129</v>
      </c>
      <c r="GV44">
        <v>0</v>
      </c>
      <c r="GW44">
        <v>0</v>
      </c>
      <c r="GX44">
        <v>7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9</v>
      </c>
      <c r="HE44">
        <v>5</v>
      </c>
      <c r="HF44">
        <v>932</v>
      </c>
      <c r="HG44">
        <v>10</v>
      </c>
      <c r="HH44">
        <v>304</v>
      </c>
      <c r="HI44">
        <v>6</v>
      </c>
      <c r="HJ44">
        <v>333</v>
      </c>
      <c r="HK44">
        <v>98</v>
      </c>
      <c r="HL44">
        <v>170</v>
      </c>
      <c r="HM44">
        <v>263</v>
      </c>
      <c r="HN44">
        <v>205</v>
      </c>
      <c r="HO44">
        <v>363</v>
      </c>
      <c r="HP44">
        <v>386</v>
      </c>
      <c r="HQ44">
        <v>17</v>
      </c>
      <c r="HR44">
        <v>521</v>
      </c>
      <c r="HS44">
        <v>27</v>
      </c>
      <c r="HT44">
        <v>339</v>
      </c>
      <c r="HU44">
        <v>878</v>
      </c>
      <c r="HV44">
        <v>688</v>
      </c>
      <c r="HW44">
        <v>0</v>
      </c>
      <c r="HX44">
        <v>954</v>
      </c>
      <c r="HY44">
        <v>760</v>
      </c>
      <c r="HZ44">
        <v>332</v>
      </c>
      <c r="IA44">
        <v>19</v>
      </c>
      <c r="IB44">
        <v>120</v>
      </c>
      <c r="IC44">
        <v>491</v>
      </c>
      <c r="ID44">
        <v>0</v>
      </c>
      <c r="IE44">
        <v>281</v>
      </c>
      <c r="IF44">
        <v>25</v>
      </c>
      <c r="IG44">
        <v>136</v>
      </c>
      <c r="IH44">
        <v>76</v>
      </c>
      <c r="II44">
        <v>11</v>
      </c>
      <c r="IJ44">
        <v>33419</v>
      </c>
      <c r="IK44" s="4"/>
      <c r="IL44" t="s">
        <v>286</v>
      </c>
      <c r="IM44">
        <f t="shared" si="0"/>
        <v>3.6835333193692213E-2</v>
      </c>
      <c r="IN44">
        <f t="shared" si="1"/>
        <v>2.3848708818336874E-2</v>
      </c>
    </row>
    <row r="45" spans="1:248" x14ac:dyDescent="0.25">
      <c r="A45" t="s">
        <v>287</v>
      </c>
      <c r="B45">
        <v>26</v>
      </c>
      <c r="C45">
        <v>0</v>
      </c>
      <c r="D45">
        <v>0</v>
      </c>
      <c r="E45">
        <v>0</v>
      </c>
      <c r="F45">
        <v>0</v>
      </c>
      <c r="G45">
        <v>2</v>
      </c>
      <c r="H45">
        <v>4</v>
      </c>
      <c r="I45">
        <v>99</v>
      </c>
      <c r="J45">
        <v>0</v>
      </c>
      <c r="K45">
        <v>1076</v>
      </c>
      <c r="L45">
        <v>601</v>
      </c>
      <c r="M45">
        <v>0</v>
      </c>
      <c r="N45">
        <v>210</v>
      </c>
      <c r="O45">
        <v>19</v>
      </c>
      <c r="P45">
        <v>6</v>
      </c>
      <c r="Q45">
        <v>355</v>
      </c>
      <c r="R45">
        <v>5</v>
      </c>
      <c r="S45">
        <v>0</v>
      </c>
      <c r="T45">
        <v>0</v>
      </c>
      <c r="U45">
        <v>0</v>
      </c>
      <c r="V45">
        <v>0</v>
      </c>
      <c r="W45">
        <v>101</v>
      </c>
      <c r="X45">
        <v>0</v>
      </c>
      <c r="Y45">
        <v>0</v>
      </c>
      <c r="Z45">
        <v>0</v>
      </c>
      <c r="AA45">
        <v>319</v>
      </c>
      <c r="AB45">
        <v>31</v>
      </c>
      <c r="AC45">
        <v>106</v>
      </c>
      <c r="AD45">
        <v>9</v>
      </c>
      <c r="AE45">
        <v>8</v>
      </c>
      <c r="AF45">
        <v>54</v>
      </c>
      <c r="AG45">
        <v>1</v>
      </c>
      <c r="AH45">
        <v>0</v>
      </c>
      <c r="AI45">
        <v>5</v>
      </c>
      <c r="AJ45">
        <v>0</v>
      </c>
      <c r="AK45">
        <v>1</v>
      </c>
      <c r="AL45">
        <v>0</v>
      </c>
      <c r="AM45">
        <v>0</v>
      </c>
      <c r="AN45">
        <v>10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40</v>
      </c>
      <c r="AY45">
        <v>0</v>
      </c>
      <c r="AZ45">
        <v>0</v>
      </c>
      <c r="BA45">
        <v>9</v>
      </c>
      <c r="BB45">
        <v>0</v>
      </c>
      <c r="BC45">
        <v>183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20</v>
      </c>
      <c r="BK45">
        <v>5</v>
      </c>
      <c r="BL45">
        <v>16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5</v>
      </c>
      <c r="BT45">
        <v>94</v>
      </c>
      <c r="BU45">
        <v>32</v>
      </c>
      <c r="BV45">
        <v>6</v>
      </c>
      <c r="BW45">
        <v>137</v>
      </c>
      <c r="BX45">
        <v>0</v>
      </c>
      <c r="BY45">
        <v>157</v>
      </c>
      <c r="BZ45">
        <v>297</v>
      </c>
      <c r="CA45">
        <v>0</v>
      </c>
      <c r="CB45">
        <v>0</v>
      </c>
      <c r="CC45">
        <v>0</v>
      </c>
      <c r="CD45">
        <v>3</v>
      </c>
      <c r="CE45">
        <v>0</v>
      </c>
      <c r="CF45">
        <v>7</v>
      </c>
      <c r="CG45">
        <v>46</v>
      </c>
      <c r="CH45">
        <v>249</v>
      </c>
      <c r="CI45">
        <v>59</v>
      </c>
      <c r="CJ45">
        <v>431</v>
      </c>
      <c r="CK45">
        <v>3</v>
      </c>
      <c r="CL45">
        <v>6</v>
      </c>
      <c r="CM45">
        <v>142</v>
      </c>
      <c r="CN45">
        <v>26</v>
      </c>
      <c r="CO45">
        <v>15</v>
      </c>
      <c r="CP45">
        <v>5</v>
      </c>
      <c r="CQ45">
        <v>0</v>
      </c>
      <c r="CR45">
        <v>70</v>
      </c>
      <c r="CS45">
        <v>1263</v>
      </c>
      <c r="CT45">
        <v>0</v>
      </c>
      <c r="CU45">
        <v>23</v>
      </c>
      <c r="CV45">
        <v>27</v>
      </c>
      <c r="CW45">
        <v>325</v>
      </c>
      <c r="CX45">
        <v>701</v>
      </c>
      <c r="CY45">
        <v>0</v>
      </c>
      <c r="CZ45">
        <v>33</v>
      </c>
      <c r="DA45">
        <v>6</v>
      </c>
      <c r="DB45">
        <v>0</v>
      </c>
      <c r="DC45">
        <v>117</v>
      </c>
      <c r="DD45">
        <v>0</v>
      </c>
      <c r="DE45">
        <v>601</v>
      </c>
      <c r="DF45">
        <v>56</v>
      </c>
      <c r="DG45">
        <v>0</v>
      </c>
      <c r="DH45">
        <v>467</v>
      </c>
      <c r="DI45">
        <v>5</v>
      </c>
      <c r="DJ45">
        <v>21</v>
      </c>
      <c r="DK45">
        <v>8</v>
      </c>
      <c r="DL45">
        <v>0</v>
      </c>
      <c r="DM45">
        <v>7</v>
      </c>
      <c r="DN45">
        <v>11</v>
      </c>
      <c r="DO45">
        <v>0</v>
      </c>
      <c r="DP45">
        <v>0</v>
      </c>
      <c r="DQ45">
        <v>31</v>
      </c>
      <c r="DR45" s="20">
        <v>15229</v>
      </c>
      <c r="DS45">
        <v>1</v>
      </c>
      <c r="DT45">
        <v>0</v>
      </c>
      <c r="DU45">
        <v>0</v>
      </c>
      <c r="DV45">
        <v>18</v>
      </c>
      <c r="DW45">
        <v>0</v>
      </c>
      <c r="DX45">
        <v>934</v>
      </c>
      <c r="DY45">
        <v>110</v>
      </c>
      <c r="DZ45">
        <v>20</v>
      </c>
      <c r="EA45">
        <v>0</v>
      </c>
      <c r="EB45">
        <v>0</v>
      </c>
      <c r="EC45">
        <v>0</v>
      </c>
      <c r="ED45">
        <v>24</v>
      </c>
      <c r="EE45">
        <v>459</v>
      </c>
      <c r="EF45">
        <v>0</v>
      </c>
      <c r="EG45">
        <v>0</v>
      </c>
      <c r="EH45">
        <v>65</v>
      </c>
      <c r="EI45">
        <v>32</v>
      </c>
      <c r="EJ45">
        <v>99</v>
      </c>
      <c r="EK45">
        <v>0</v>
      </c>
      <c r="EL45">
        <v>0</v>
      </c>
      <c r="EM45">
        <v>760</v>
      </c>
      <c r="EN45">
        <v>423</v>
      </c>
      <c r="EO45">
        <v>452</v>
      </c>
      <c r="EP45">
        <v>0</v>
      </c>
      <c r="EQ45">
        <v>0</v>
      </c>
      <c r="ER45">
        <v>4</v>
      </c>
      <c r="ES45">
        <v>21</v>
      </c>
      <c r="ET45">
        <v>0</v>
      </c>
      <c r="EU45">
        <v>121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834</v>
      </c>
      <c r="FP45">
        <v>2</v>
      </c>
      <c r="FQ45">
        <v>52</v>
      </c>
      <c r="FR45">
        <v>205</v>
      </c>
      <c r="FS45">
        <v>0</v>
      </c>
      <c r="FT45">
        <v>0</v>
      </c>
      <c r="FU45">
        <v>400</v>
      </c>
      <c r="FV45">
        <v>0</v>
      </c>
      <c r="FW45">
        <v>0</v>
      </c>
      <c r="FX45">
        <v>97</v>
      </c>
      <c r="FY45">
        <v>0</v>
      </c>
      <c r="FZ45">
        <v>30</v>
      </c>
      <c r="GA45">
        <v>17</v>
      </c>
      <c r="GB45">
        <v>0</v>
      </c>
      <c r="GC45">
        <v>1</v>
      </c>
      <c r="GD45">
        <v>4</v>
      </c>
      <c r="GE45">
        <v>112</v>
      </c>
      <c r="GF45">
        <v>0</v>
      </c>
      <c r="GG45">
        <v>0</v>
      </c>
      <c r="GH45">
        <v>0</v>
      </c>
      <c r="GI45">
        <v>0</v>
      </c>
      <c r="GJ45">
        <v>245</v>
      </c>
      <c r="GK45">
        <v>94</v>
      </c>
      <c r="GL45">
        <v>0</v>
      </c>
      <c r="GM45">
        <v>0</v>
      </c>
      <c r="GN45">
        <v>0</v>
      </c>
      <c r="GO45">
        <v>0</v>
      </c>
      <c r="GP45">
        <v>3</v>
      </c>
      <c r="GQ45">
        <v>39</v>
      </c>
      <c r="GR45">
        <v>2</v>
      </c>
      <c r="GS45">
        <v>1025</v>
      </c>
      <c r="GT45">
        <v>0</v>
      </c>
      <c r="GU45">
        <v>604</v>
      </c>
      <c r="GV45">
        <v>0</v>
      </c>
      <c r="GW45">
        <v>0</v>
      </c>
      <c r="GX45">
        <v>69</v>
      </c>
      <c r="GY45">
        <v>0</v>
      </c>
      <c r="GZ45">
        <v>0</v>
      </c>
      <c r="HA45">
        <v>0</v>
      </c>
      <c r="HB45">
        <v>30</v>
      </c>
      <c r="HC45">
        <v>1</v>
      </c>
      <c r="HD45">
        <v>3</v>
      </c>
      <c r="HE45">
        <v>29</v>
      </c>
      <c r="HF45">
        <v>0</v>
      </c>
      <c r="HG45">
        <v>5</v>
      </c>
      <c r="HH45">
        <v>0</v>
      </c>
      <c r="HI45">
        <v>16</v>
      </c>
      <c r="HJ45">
        <v>625</v>
      </c>
      <c r="HK45">
        <v>36</v>
      </c>
      <c r="HL45">
        <v>379</v>
      </c>
      <c r="HM45">
        <v>765</v>
      </c>
      <c r="HN45">
        <v>161</v>
      </c>
      <c r="HO45">
        <v>704</v>
      </c>
      <c r="HP45">
        <v>132</v>
      </c>
      <c r="HQ45">
        <v>145</v>
      </c>
      <c r="HR45">
        <v>888</v>
      </c>
      <c r="HS45">
        <v>164</v>
      </c>
      <c r="HT45">
        <v>168</v>
      </c>
      <c r="HU45">
        <v>982</v>
      </c>
      <c r="HV45">
        <v>476</v>
      </c>
      <c r="HW45">
        <v>15</v>
      </c>
      <c r="HX45">
        <v>1357</v>
      </c>
      <c r="HY45">
        <v>1239</v>
      </c>
      <c r="HZ45">
        <v>885</v>
      </c>
      <c r="IA45">
        <v>57</v>
      </c>
      <c r="IB45">
        <v>196</v>
      </c>
      <c r="IC45">
        <v>403</v>
      </c>
      <c r="ID45">
        <v>53</v>
      </c>
      <c r="IE45">
        <v>411</v>
      </c>
      <c r="IF45">
        <v>238</v>
      </c>
      <c r="IG45">
        <v>85</v>
      </c>
      <c r="IH45">
        <v>271</v>
      </c>
      <c r="II45">
        <v>1</v>
      </c>
      <c r="IJ45">
        <v>44469</v>
      </c>
      <c r="IK45" s="4"/>
      <c r="IL45" t="s">
        <v>287</v>
      </c>
      <c r="IM45">
        <f t="shared" si="0"/>
        <v>5.3452967235602326E-2</v>
      </c>
      <c r="IN45">
        <f t="shared" si="1"/>
        <v>2.484877105399267E-2</v>
      </c>
    </row>
    <row r="46" spans="1:248" x14ac:dyDescent="0.25">
      <c r="A46" t="s">
        <v>288</v>
      </c>
      <c r="B46">
        <v>679</v>
      </c>
      <c r="C46">
        <v>0</v>
      </c>
      <c r="D46">
        <v>0</v>
      </c>
      <c r="E46">
        <v>0</v>
      </c>
      <c r="F46">
        <v>0</v>
      </c>
      <c r="G46">
        <v>0</v>
      </c>
      <c r="H46">
        <v>2</v>
      </c>
      <c r="I46">
        <v>0</v>
      </c>
      <c r="J46">
        <v>0</v>
      </c>
      <c r="K46">
        <v>1167</v>
      </c>
      <c r="L46">
        <v>834</v>
      </c>
      <c r="M46">
        <v>39</v>
      </c>
      <c r="N46">
        <v>317</v>
      </c>
      <c r="O46">
        <v>0</v>
      </c>
      <c r="P46">
        <v>34</v>
      </c>
      <c r="Q46">
        <v>0</v>
      </c>
      <c r="R46">
        <v>32</v>
      </c>
      <c r="S46">
        <v>0</v>
      </c>
      <c r="T46">
        <v>114</v>
      </c>
      <c r="U46">
        <v>48</v>
      </c>
      <c r="V46">
        <v>0</v>
      </c>
      <c r="W46">
        <v>46</v>
      </c>
      <c r="X46">
        <v>0</v>
      </c>
      <c r="Y46">
        <v>0</v>
      </c>
      <c r="Z46">
        <v>0</v>
      </c>
      <c r="AA46">
        <v>3</v>
      </c>
      <c r="AB46">
        <v>18</v>
      </c>
      <c r="AC46">
        <v>29</v>
      </c>
      <c r="AD46">
        <v>0</v>
      </c>
      <c r="AE46">
        <v>82</v>
      </c>
      <c r="AF46">
        <v>105</v>
      </c>
      <c r="AG46">
        <v>1</v>
      </c>
      <c r="AH46">
        <v>0</v>
      </c>
      <c r="AI46">
        <v>20</v>
      </c>
      <c r="AJ46">
        <v>0</v>
      </c>
      <c r="AK46">
        <v>29</v>
      </c>
      <c r="AL46">
        <v>54</v>
      </c>
      <c r="AM46">
        <v>0</v>
      </c>
      <c r="AN46">
        <v>0</v>
      </c>
      <c r="AO46">
        <v>345</v>
      </c>
      <c r="AP46">
        <v>0</v>
      </c>
      <c r="AQ46">
        <v>0</v>
      </c>
      <c r="AR46">
        <v>46</v>
      </c>
      <c r="AS46">
        <v>0</v>
      </c>
      <c r="AT46">
        <v>2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2009</v>
      </c>
      <c r="BB46">
        <v>0</v>
      </c>
      <c r="BC46">
        <v>849</v>
      </c>
      <c r="BD46">
        <v>0</v>
      </c>
      <c r="BE46">
        <v>0</v>
      </c>
      <c r="BF46">
        <v>0</v>
      </c>
      <c r="BG46">
        <v>135</v>
      </c>
      <c r="BH46">
        <v>259</v>
      </c>
      <c r="BI46">
        <v>115</v>
      </c>
      <c r="BJ46">
        <v>30</v>
      </c>
      <c r="BK46">
        <v>319</v>
      </c>
      <c r="BL46">
        <v>47</v>
      </c>
      <c r="BM46">
        <v>49</v>
      </c>
      <c r="BN46">
        <v>0</v>
      </c>
      <c r="BO46">
        <v>0</v>
      </c>
      <c r="BP46">
        <v>995</v>
      </c>
      <c r="BQ46">
        <v>0</v>
      </c>
      <c r="BR46">
        <v>0</v>
      </c>
      <c r="BS46">
        <v>0</v>
      </c>
      <c r="BT46">
        <v>444</v>
      </c>
      <c r="BU46">
        <v>278</v>
      </c>
      <c r="BV46">
        <v>45</v>
      </c>
      <c r="BW46">
        <v>8</v>
      </c>
      <c r="BX46">
        <v>0</v>
      </c>
      <c r="BY46">
        <v>171</v>
      </c>
      <c r="BZ46">
        <v>233</v>
      </c>
      <c r="CA46">
        <v>0</v>
      </c>
      <c r="CB46">
        <v>59</v>
      </c>
      <c r="CC46">
        <v>0</v>
      </c>
      <c r="CD46">
        <v>39</v>
      </c>
      <c r="CE46">
        <v>0</v>
      </c>
      <c r="CF46">
        <v>0</v>
      </c>
      <c r="CG46">
        <v>133</v>
      </c>
      <c r="CH46">
        <v>100</v>
      </c>
      <c r="CI46">
        <v>5</v>
      </c>
      <c r="CJ46">
        <v>0</v>
      </c>
      <c r="CK46">
        <v>5</v>
      </c>
      <c r="CL46">
        <v>216</v>
      </c>
      <c r="CM46">
        <v>1104</v>
      </c>
      <c r="CN46">
        <v>1525</v>
      </c>
      <c r="CO46">
        <v>26</v>
      </c>
      <c r="CP46">
        <v>908</v>
      </c>
      <c r="CQ46">
        <v>446</v>
      </c>
      <c r="CR46">
        <v>0</v>
      </c>
      <c r="CS46">
        <v>1147</v>
      </c>
      <c r="CT46">
        <v>0</v>
      </c>
      <c r="CU46">
        <v>906</v>
      </c>
      <c r="CV46">
        <v>3181</v>
      </c>
      <c r="CW46">
        <v>3</v>
      </c>
      <c r="CX46">
        <v>398</v>
      </c>
      <c r="CY46">
        <v>0</v>
      </c>
      <c r="CZ46">
        <v>91</v>
      </c>
      <c r="DA46">
        <v>56</v>
      </c>
      <c r="DB46">
        <v>4</v>
      </c>
      <c r="DC46">
        <v>0</v>
      </c>
      <c r="DD46">
        <v>198</v>
      </c>
      <c r="DE46">
        <v>4161</v>
      </c>
      <c r="DF46">
        <v>579</v>
      </c>
      <c r="DG46">
        <v>0</v>
      </c>
      <c r="DH46">
        <v>2918</v>
      </c>
      <c r="DI46">
        <v>1880</v>
      </c>
      <c r="DJ46">
        <v>2643</v>
      </c>
      <c r="DK46">
        <v>27</v>
      </c>
      <c r="DL46">
        <v>3</v>
      </c>
      <c r="DM46">
        <v>133</v>
      </c>
      <c r="DN46">
        <v>625</v>
      </c>
      <c r="DO46">
        <v>0</v>
      </c>
      <c r="DP46">
        <v>0</v>
      </c>
      <c r="DQ46">
        <v>412</v>
      </c>
      <c r="DR46">
        <v>12227</v>
      </c>
      <c r="DS46">
        <v>0</v>
      </c>
      <c r="DT46">
        <v>0</v>
      </c>
      <c r="DU46">
        <v>0</v>
      </c>
      <c r="DV46">
        <v>4021</v>
      </c>
      <c r="DW46">
        <v>0</v>
      </c>
      <c r="DX46">
        <v>148</v>
      </c>
      <c r="DY46">
        <v>126</v>
      </c>
      <c r="DZ46">
        <v>13</v>
      </c>
      <c r="EA46">
        <v>0</v>
      </c>
      <c r="EB46">
        <v>0</v>
      </c>
      <c r="EC46">
        <v>13</v>
      </c>
      <c r="ED46">
        <v>19</v>
      </c>
      <c r="EE46">
        <v>25</v>
      </c>
      <c r="EF46">
        <v>0</v>
      </c>
      <c r="EG46">
        <v>61</v>
      </c>
      <c r="EH46">
        <v>336</v>
      </c>
      <c r="EI46">
        <v>0</v>
      </c>
      <c r="EJ46">
        <v>9</v>
      </c>
      <c r="EK46">
        <v>0</v>
      </c>
      <c r="EL46">
        <v>0</v>
      </c>
      <c r="EM46">
        <v>902</v>
      </c>
      <c r="EN46">
        <v>0</v>
      </c>
      <c r="EO46">
        <v>55</v>
      </c>
      <c r="EP46">
        <v>0</v>
      </c>
      <c r="EQ46">
        <v>0</v>
      </c>
      <c r="ER46">
        <v>314</v>
      </c>
      <c r="ES46">
        <v>0</v>
      </c>
      <c r="ET46">
        <v>0</v>
      </c>
      <c r="EU46">
        <v>455</v>
      </c>
      <c r="EV46">
        <v>33</v>
      </c>
      <c r="EW46">
        <v>0</v>
      </c>
      <c r="EX46">
        <v>2</v>
      </c>
      <c r="EY46">
        <v>0</v>
      </c>
      <c r="EZ46">
        <v>35</v>
      </c>
      <c r="FA46">
        <v>0</v>
      </c>
      <c r="FB46">
        <v>53</v>
      </c>
      <c r="FC46">
        <v>0</v>
      </c>
      <c r="FD46">
        <v>19</v>
      </c>
      <c r="FE46">
        <v>0</v>
      </c>
      <c r="FF46">
        <v>19</v>
      </c>
      <c r="FG46">
        <v>3</v>
      </c>
      <c r="FH46">
        <v>0</v>
      </c>
      <c r="FI46">
        <v>0</v>
      </c>
      <c r="FJ46">
        <v>0</v>
      </c>
      <c r="FK46">
        <v>97</v>
      </c>
      <c r="FL46">
        <v>0</v>
      </c>
      <c r="FM46">
        <v>3</v>
      </c>
      <c r="FN46">
        <v>16</v>
      </c>
      <c r="FO46">
        <v>7</v>
      </c>
      <c r="FP46">
        <v>9</v>
      </c>
      <c r="FQ46">
        <v>78</v>
      </c>
      <c r="FR46">
        <v>63</v>
      </c>
      <c r="FS46">
        <v>62</v>
      </c>
      <c r="FT46">
        <v>7</v>
      </c>
      <c r="FU46">
        <v>230</v>
      </c>
      <c r="FV46">
        <v>0</v>
      </c>
      <c r="FW46">
        <v>3</v>
      </c>
      <c r="FX46">
        <v>555</v>
      </c>
      <c r="FY46">
        <v>155</v>
      </c>
      <c r="FZ46">
        <v>88</v>
      </c>
      <c r="GA46">
        <v>7</v>
      </c>
      <c r="GB46">
        <v>19</v>
      </c>
      <c r="GC46">
        <v>79</v>
      </c>
      <c r="GD46">
        <v>9</v>
      </c>
      <c r="GE46">
        <v>206</v>
      </c>
      <c r="GF46">
        <v>155</v>
      </c>
      <c r="GG46">
        <v>0</v>
      </c>
      <c r="GH46">
        <v>152</v>
      </c>
      <c r="GI46">
        <v>0</v>
      </c>
      <c r="GJ46">
        <v>383</v>
      </c>
      <c r="GK46">
        <v>238</v>
      </c>
      <c r="GL46">
        <v>18</v>
      </c>
      <c r="GM46">
        <v>114</v>
      </c>
      <c r="GN46">
        <v>659</v>
      </c>
      <c r="GO46">
        <v>131</v>
      </c>
      <c r="GP46">
        <v>13</v>
      </c>
      <c r="GQ46">
        <v>515</v>
      </c>
      <c r="GR46">
        <v>38</v>
      </c>
      <c r="GS46">
        <v>2053</v>
      </c>
      <c r="GT46">
        <v>0</v>
      </c>
      <c r="GU46">
        <v>505</v>
      </c>
      <c r="GV46">
        <v>0</v>
      </c>
      <c r="GW46">
        <v>0</v>
      </c>
      <c r="GX46">
        <v>3</v>
      </c>
      <c r="GY46">
        <v>0</v>
      </c>
      <c r="GZ46">
        <v>0</v>
      </c>
      <c r="HA46">
        <v>6</v>
      </c>
      <c r="HB46">
        <v>1444</v>
      </c>
      <c r="HC46">
        <v>10</v>
      </c>
      <c r="HD46">
        <v>3</v>
      </c>
      <c r="HE46">
        <v>9</v>
      </c>
      <c r="HF46">
        <v>88</v>
      </c>
      <c r="HG46">
        <v>0</v>
      </c>
      <c r="HH46">
        <v>106</v>
      </c>
      <c r="HI46">
        <v>53</v>
      </c>
      <c r="HJ46">
        <v>1222</v>
      </c>
      <c r="HK46">
        <v>43</v>
      </c>
      <c r="HL46">
        <v>1439</v>
      </c>
      <c r="HM46">
        <v>910</v>
      </c>
      <c r="HN46">
        <v>101</v>
      </c>
      <c r="HO46">
        <v>284</v>
      </c>
      <c r="HP46">
        <v>292</v>
      </c>
      <c r="HQ46">
        <v>169</v>
      </c>
      <c r="HR46">
        <v>1318</v>
      </c>
      <c r="HS46">
        <v>163</v>
      </c>
      <c r="HT46">
        <v>453</v>
      </c>
      <c r="HU46">
        <v>728</v>
      </c>
      <c r="HV46">
        <v>765</v>
      </c>
      <c r="HW46">
        <v>551</v>
      </c>
      <c r="HX46">
        <v>1730</v>
      </c>
      <c r="HY46">
        <v>2201</v>
      </c>
      <c r="HZ46">
        <v>597</v>
      </c>
      <c r="IA46">
        <v>14</v>
      </c>
      <c r="IB46">
        <v>316</v>
      </c>
      <c r="IC46">
        <v>629</v>
      </c>
      <c r="ID46">
        <v>52</v>
      </c>
      <c r="IE46">
        <v>1364</v>
      </c>
      <c r="IF46">
        <v>1849</v>
      </c>
      <c r="IG46">
        <v>86</v>
      </c>
      <c r="IH46">
        <v>230</v>
      </c>
      <c r="II46">
        <v>2</v>
      </c>
      <c r="IJ46">
        <v>86914</v>
      </c>
      <c r="IK46" s="4"/>
      <c r="IL46" t="s">
        <v>288</v>
      </c>
      <c r="IM46">
        <f t="shared" si="0"/>
        <v>3.5989598913868881E-2</v>
      </c>
      <c r="IN46">
        <f t="shared" si="1"/>
        <v>4.4802908622316312E-2</v>
      </c>
    </row>
    <row r="47" spans="1:248" x14ac:dyDescent="0.25">
      <c r="A47" t="s">
        <v>289</v>
      </c>
      <c r="B47">
        <v>1466</v>
      </c>
      <c r="C47">
        <v>0</v>
      </c>
      <c r="D47">
        <v>5</v>
      </c>
      <c r="E47">
        <v>0</v>
      </c>
      <c r="F47">
        <v>0</v>
      </c>
      <c r="G47">
        <v>0</v>
      </c>
      <c r="H47">
        <v>54</v>
      </c>
      <c r="I47">
        <v>3</v>
      </c>
      <c r="J47">
        <v>0</v>
      </c>
      <c r="K47">
        <v>880</v>
      </c>
      <c r="L47">
        <v>488</v>
      </c>
      <c r="M47">
        <v>0</v>
      </c>
      <c r="N47">
        <v>612</v>
      </c>
      <c r="O47">
        <v>0</v>
      </c>
      <c r="P47">
        <v>21</v>
      </c>
      <c r="Q47">
        <v>7</v>
      </c>
      <c r="R47">
        <v>10</v>
      </c>
      <c r="S47">
        <v>0</v>
      </c>
      <c r="T47">
        <v>3</v>
      </c>
      <c r="U47">
        <v>0</v>
      </c>
      <c r="V47">
        <v>0</v>
      </c>
      <c r="W47">
        <v>67</v>
      </c>
      <c r="X47">
        <v>0</v>
      </c>
      <c r="Y47">
        <v>0</v>
      </c>
      <c r="Z47">
        <v>1</v>
      </c>
      <c r="AA47">
        <v>7</v>
      </c>
      <c r="AB47">
        <v>59</v>
      </c>
      <c r="AC47">
        <v>79</v>
      </c>
      <c r="AD47">
        <v>0</v>
      </c>
      <c r="AE47">
        <v>46</v>
      </c>
      <c r="AF47">
        <v>4</v>
      </c>
      <c r="AG47">
        <v>0</v>
      </c>
      <c r="AH47">
        <v>0</v>
      </c>
      <c r="AI47">
        <v>37</v>
      </c>
      <c r="AJ47">
        <v>0</v>
      </c>
      <c r="AK47">
        <v>191</v>
      </c>
      <c r="AL47">
        <v>0</v>
      </c>
      <c r="AM47">
        <v>0</v>
      </c>
      <c r="AN47">
        <v>0</v>
      </c>
      <c r="AO47">
        <v>117</v>
      </c>
      <c r="AP47">
        <v>0</v>
      </c>
      <c r="AQ47">
        <v>0</v>
      </c>
      <c r="AR47">
        <v>557</v>
      </c>
      <c r="AS47">
        <v>2</v>
      </c>
      <c r="AT47">
        <v>18</v>
      </c>
      <c r="AU47">
        <v>0</v>
      </c>
      <c r="AV47">
        <v>0</v>
      </c>
      <c r="AW47">
        <v>21</v>
      </c>
      <c r="AX47">
        <v>90</v>
      </c>
      <c r="AY47">
        <v>0</v>
      </c>
      <c r="AZ47">
        <v>0</v>
      </c>
      <c r="BA47">
        <v>443</v>
      </c>
      <c r="BB47">
        <v>16</v>
      </c>
      <c r="BC47">
        <v>0</v>
      </c>
      <c r="BD47">
        <v>0</v>
      </c>
      <c r="BE47">
        <v>66</v>
      </c>
      <c r="BF47">
        <v>11</v>
      </c>
      <c r="BG47">
        <v>897</v>
      </c>
      <c r="BH47">
        <v>51</v>
      </c>
      <c r="BI47">
        <v>8</v>
      </c>
      <c r="BJ47">
        <v>36</v>
      </c>
      <c r="BK47">
        <v>29</v>
      </c>
      <c r="BL47">
        <v>15</v>
      </c>
      <c r="BM47">
        <v>0</v>
      </c>
      <c r="BN47">
        <v>0</v>
      </c>
      <c r="BO47">
        <v>0</v>
      </c>
      <c r="BP47">
        <v>19</v>
      </c>
      <c r="BQ47">
        <v>0</v>
      </c>
      <c r="BR47">
        <v>0</v>
      </c>
      <c r="BS47">
        <v>0</v>
      </c>
      <c r="BT47">
        <v>405</v>
      </c>
      <c r="BU47">
        <v>217</v>
      </c>
      <c r="BV47">
        <v>0</v>
      </c>
      <c r="BW47">
        <v>33</v>
      </c>
      <c r="BX47">
        <v>0</v>
      </c>
      <c r="BY47">
        <v>0</v>
      </c>
      <c r="BZ47">
        <v>90</v>
      </c>
      <c r="CA47">
        <v>57</v>
      </c>
      <c r="CB47">
        <v>22</v>
      </c>
      <c r="CC47">
        <v>12</v>
      </c>
      <c r="CD47">
        <v>56</v>
      </c>
      <c r="CE47">
        <v>0</v>
      </c>
      <c r="CF47">
        <v>0</v>
      </c>
      <c r="CG47">
        <v>33</v>
      </c>
      <c r="CH47">
        <v>6</v>
      </c>
      <c r="CI47">
        <v>2</v>
      </c>
      <c r="CJ47">
        <v>14</v>
      </c>
      <c r="CK47">
        <v>1285</v>
      </c>
      <c r="CL47">
        <v>80</v>
      </c>
      <c r="CM47">
        <v>45</v>
      </c>
      <c r="CN47">
        <v>8</v>
      </c>
      <c r="CO47">
        <v>0</v>
      </c>
      <c r="CP47">
        <v>146</v>
      </c>
      <c r="CQ47">
        <v>0</v>
      </c>
      <c r="CR47">
        <v>0</v>
      </c>
      <c r="CS47">
        <v>613</v>
      </c>
      <c r="CT47">
        <v>3916</v>
      </c>
      <c r="CU47">
        <v>37</v>
      </c>
      <c r="CV47">
        <v>0</v>
      </c>
      <c r="CW47">
        <v>316</v>
      </c>
      <c r="CX47">
        <v>2002</v>
      </c>
      <c r="CY47">
        <v>0</v>
      </c>
      <c r="CZ47">
        <v>56</v>
      </c>
      <c r="DA47">
        <v>281</v>
      </c>
      <c r="DB47">
        <v>6</v>
      </c>
      <c r="DC47">
        <v>578</v>
      </c>
      <c r="DD47">
        <v>0</v>
      </c>
      <c r="DE47">
        <v>98</v>
      </c>
      <c r="DF47">
        <v>1333</v>
      </c>
      <c r="DG47">
        <v>0</v>
      </c>
      <c r="DH47">
        <v>18</v>
      </c>
      <c r="DI47">
        <v>0</v>
      </c>
      <c r="DJ47">
        <v>31</v>
      </c>
      <c r="DK47">
        <v>367</v>
      </c>
      <c r="DL47">
        <v>0</v>
      </c>
      <c r="DM47">
        <v>8909</v>
      </c>
      <c r="DN47">
        <v>510</v>
      </c>
      <c r="DO47">
        <v>3</v>
      </c>
      <c r="DP47">
        <v>166</v>
      </c>
      <c r="DQ47">
        <v>1854</v>
      </c>
      <c r="DR47">
        <v>0</v>
      </c>
      <c r="DS47">
        <v>0</v>
      </c>
      <c r="DT47">
        <v>0</v>
      </c>
      <c r="DU47">
        <v>0</v>
      </c>
      <c r="DV47">
        <v>9463</v>
      </c>
      <c r="DW47">
        <v>0</v>
      </c>
      <c r="DX47">
        <v>27</v>
      </c>
      <c r="DY47">
        <v>70</v>
      </c>
      <c r="DZ47">
        <v>12</v>
      </c>
      <c r="EA47">
        <v>0</v>
      </c>
      <c r="EB47">
        <v>0</v>
      </c>
      <c r="EC47">
        <v>0</v>
      </c>
      <c r="ED47">
        <v>198</v>
      </c>
      <c r="EE47">
        <v>164</v>
      </c>
      <c r="EF47">
        <v>22</v>
      </c>
      <c r="EG47">
        <v>0</v>
      </c>
      <c r="EH47">
        <v>67</v>
      </c>
      <c r="EI47">
        <v>78</v>
      </c>
      <c r="EJ47">
        <v>0</v>
      </c>
      <c r="EK47">
        <v>14</v>
      </c>
      <c r="EL47">
        <v>0</v>
      </c>
      <c r="EM47">
        <v>228</v>
      </c>
      <c r="EN47">
        <v>0</v>
      </c>
      <c r="EO47">
        <v>219</v>
      </c>
      <c r="EP47">
        <v>216</v>
      </c>
      <c r="EQ47">
        <v>243</v>
      </c>
      <c r="ER47">
        <v>53</v>
      </c>
      <c r="ES47">
        <v>0</v>
      </c>
      <c r="ET47">
        <v>0</v>
      </c>
      <c r="EU47">
        <v>493</v>
      </c>
      <c r="EV47">
        <v>65</v>
      </c>
      <c r="EW47">
        <v>0</v>
      </c>
      <c r="EX47">
        <v>35</v>
      </c>
      <c r="EY47">
        <v>106</v>
      </c>
      <c r="EZ47">
        <v>975</v>
      </c>
      <c r="FA47">
        <v>0</v>
      </c>
      <c r="FB47">
        <v>92</v>
      </c>
      <c r="FC47">
        <v>0</v>
      </c>
      <c r="FD47">
        <v>215</v>
      </c>
      <c r="FE47">
        <v>0</v>
      </c>
      <c r="FF47">
        <v>359</v>
      </c>
      <c r="FG47">
        <v>238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6</v>
      </c>
      <c r="FN47">
        <v>22</v>
      </c>
      <c r="FO47">
        <v>88</v>
      </c>
      <c r="FP47">
        <v>61</v>
      </c>
      <c r="FQ47">
        <v>0</v>
      </c>
      <c r="FR47">
        <v>12</v>
      </c>
      <c r="FS47">
        <v>52</v>
      </c>
      <c r="FT47">
        <v>0</v>
      </c>
      <c r="FU47">
        <v>252</v>
      </c>
      <c r="FV47">
        <v>0</v>
      </c>
      <c r="FW47">
        <v>0</v>
      </c>
      <c r="FX47">
        <v>5</v>
      </c>
      <c r="FY47">
        <v>632</v>
      </c>
      <c r="FZ47">
        <v>18</v>
      </c>
      <c r="GA47">
        <v>40</v>
      </c>
      <c r="GB47">
        <v>10</v>
      </c>
      <c r="GC47">
        <v>231</v>
      </c>
      <c r="GD47">
        <v>0</v>
      </c>
      <c r="GE47">
        <v>251</v>
      </c>
      <c r="GF47">
        <v>9</v>
      </c>
      <c r="GG47">
        <v>31</v>
      </c>
      <c r="GH47">
        <v>0</v>
      </c>
      <c r="GI47">
        <v>0</v>
      </c>
      <c r="GJ47">
        <v>495</v>
      </c>
      <c r="GK47">
        <v>64</v>
      </c>
      <c r="GL47">
        <v>130</v>
      </c>
      <c r="GM47">
        <v>56</v>
      </c>
      <c r="GN47">
        <v>0</v>
      </c>
      <c r="GO47">
        <v>9</v>
      </c>
      <c r="GP47">
        <v>12</v>
      </c>
      <c r="GQ47">
        <v>8</v>
      </c>
      <c r="GR47">
        <v>309</v>
      </c>
      <c r="GS47">
        <v>1979</v>
      </c>
      <c r="GT47">
        <v>9</v>
      </c>
      <c r="GU47">
        <v>1464</v>
      </c>
      <c r="GV47">
        <v>0</v>
      </c>
      <c r="GW47">
        <v>0</v>
      </c>
      <c r="GX47">
        <v>0</v>
      </c>
      <c r="GY47">
        <v>311</v>
      </c>
      <c r="GZ47">
        <v>25</v>
      </c>
      <c r="HA47">
        <v>12</v>
      </c>
      <c r="HB47">
        <v>25</v>
      </c>
      <c r="HC47">
        <v>102</v>
      </c>
      <c r="HD47">
        <v>7</v>
      </c>
      <c r="HE47">
        <v>0</v>
      </c>
      <c r="HF47">
        <v>0</v>
      </c>
      <c r="HG47">
        <v>5</v>
      </c>
      <c r="HH47">
        <v>0</v>
      </c>
      <c r="HI47">
        <v>78</v>
      </c>
      <c r="HJ47">
        <v>869</v>
      </c>
      <c r="HK47">
        <v>345</v>
      </c>
      <c r="HL47">
        <v>217</v>
      </c>
      <c r="HM47">
        <v>962</v>
      </c>
      <c r="HN47">
        <v>311</v>
      </c>
      <c r="HO47">
        <v>272</v>
      </c>
      <c r="HP47">
        <v>256</v>
      </c>
      <c r="HQ47">
        <v>409</v>
      </c>
      <c r="HR47">
        <v>2057</v>
      </c>
      <c r="HS47">
        <v>268</v>
      </c>
      <c r="HT47">
        <v>851</v>
      </c>
      <c r="HU47">
        <v>1387</v>
      </c>
      <c r="HV47">
        <v>1609</v>
      </c>
      <c r="HW47">
        <v>0</v>
      </c>
      <c r="HX47">
        <v>1693</v>
      </c>
      <c r="HY47">
        <v>1652</v>
      </c>
      <c r="HZ47">
        <v>396</v>
      </c>
      <c r="IA47">
        <v>1</v>
      </c>
      <c r="IB47">
        <v>163</v>
      </c>
      <c r="IC47">
        <v>945</v>
      </c>
      <c r="ID47">
        <v>80</v>
      </c>
      <c r="IE47">
        <v>630</v>
      </c>
      <c r="IF47">
        <v>7</v>
      </c>
      <c r="IG47">
        <v>77</v>
      </c>
      <c r="IH47">
        <v>181</v>
      </c>
      <c r="II47">
        <v>1</v>
      </c>
      <c r="IJ47">
        <v>68364</v>
      </c>
      <c r="IK47" s="4"/>
      <c r="IL47" t="s">
        <v>289</v>
      </c>
      <c r="IM47">
        <f t="shared" si="0"/>
        <v>3.2356210871218767E-2</v>
      </c>
      <c r="IN47">
        <f t="shared" si="1"/>
        <v>2.4311040898718623E-2</v>
      </c>
    </row>
    <row r="48" spans="1:248" x14ac:dyDescent="0.25">
      <c r="A48" t="s">
        <v>290</v>
      </c>
      <c r="B48">
        <v>792</v>
      </c>
      <c r="C48">
        <v>0</v>
      </c>
      <c r="D48">
        <v>15</v>
      </c>
      <c r="E48">
        <v>9</v>
      </c>
      <c r="F48">
        <v>0</v>
      </c>
      <c r="G48">
        <v>21</v>
      </c>
      <c r="H48">
        <v>0</v>
      </c>
      <c r="I48">
        <v>69</v>
      </c>
      <c r="J48">
        <v>0</v>
      </c>
      <c r="K48">
        <v>765</v>
      </c>
      <c r="L48">
        <v>538</v>
      </c>
      <c r="M48">
        <v>0</v>
      </c>
      <c r="N48">
        <v>1034</v>
      </c>
      <c r="O48">
        <v>0</v>
      </c>
      <c r="P48">
        <v>53</v>
      </c>
      <c r="Q48">
        <v>178</v>
      </c>
      <c r="R48">
        <v>50</v>
      </c>
      <c r="S48">
        <v>0</v>
      </c>
      <c r="T48">
        <v>109</v>
      </c>
      <c r="U48">
        <v>0</v>
      </c>
      <c r="V48">
        <v>14</v>
      </c>
      <c r="W48">
        <v>46</v>
      </c>
      <c r="X48">
        <v>0</v>
      </c>
      <c r="Y48">
        <v>0</v>
      </c>
      <c r="Z48">
        <v>9</v>
      </c>
      <c r="AA48">
        <v>4</v>
      </c>
      <c r="AB48">
        <v>13</v>
      </c>
      <c r="AC48">
        <v>263</v>
      </c>
      <c r="AD48">
        <v>0</v>
      </c>
      <c r="AE48">
        <v>15</v>
      </c>
      <c r="AF48">
        <v>0</v>
      </c>
      <c r="AG48">
        <v>6</v>
      </c>
      <c r="AH48">
        <v>0</v>
      </c>
      <c r="AI48">
        <v>47</v>
      </c>
      <c r="AJ48">
        <v>68</v>
      </c>
      <c r="AK48">
        <v>2</v>
      </c>
      <c r="AL48">
        <v>1417</v>
      </c>
      <c r="AM48">
        <v>0</v>
      </c>
      <c r="AN48">
        <v>0</v>
      </c>
      <c r="AO48">
        <v>98</v>
      </c>
      <c r="AP48">
        <v>0</v>
      </c>
      <c r="AQ48">
        <v>14</v>
      </c>
      <c r="AR48">
        <v>181</v>
      </c>
      <c r="AS48">
        <v>0</v>
      </c>
      <c r="AT48">
        <v>69</v>
      </c>
      <c r="AU48">
        <v>0</v>
      </c>
      <c r="AV48">
        <v>0</v>
      </c>
      <c r="AW48">
        <v>0</v>
      </c>
      <c r="AX48">
        <v>154</v>
      </c>
      <c r="AY48">
        <v>9</v>
      </c>
      <c r="AZ48">
        <v>0</v>
      </c>
      <c r="BA48">
        <v>100</v>
      </c>
      <c r="BB48">
        <v>0</v>
      </c>
      <c r="BC48">
        <v>2</v>
      </c>
      <c r="BD48">
        <v>5</v>
      </c>
      <c r="BE48">
        <v>16</v>
      </c>
      <c r="BF48">
        <v>0</v>
      </c>
      <c r="BG48">
        <v>23</v>
      </c>
      <c r="BH48">
        <v>4</v>
      </c>
      <c r="BI48">
        <v>29</v>
      </c>
      <c r="BJ48">
        <v>38</v>
      </c>
      <c r="BK48">
        <v>63</v>
      </c>
      <c r="BL48">
        <v>4</v>
      </c>
      <c r="BM48">
        <v>27</v>
      </c>
      <c r="BN48">
        <v>1638</v>
      </c>
      <c r="BO48">
        <v>0</v>
      </c>
      <c r="BP48">
        <v>1131</v>
      </c>
      <c r="BQ48">
        <v>18</v>
      </c>
      <c r="BR48">
        <v>0</v>
      </c>
      <c r="BS48">
        <v>32</v>
      </c>
      <c r="BT48">
        <v>589</v>
      </c>
      <c r="BU48">
        <v>426</v>
      </c>
      <c r="BV48">
        <v>5</v>
      </c>
      <c r="BW48">
        <v>267</v>
      </c>
      <c r="BX48">
        <v>12</v>
      </c>
      <c r="BY48">
        <v>98</v>
      </c>
      <c r="BZ48">
        <v>128</v>
      </c>
      <c r="CA48">
        <v>2</v>
      </c>
      <c r="CB48">
        <v>252</v>
      </c>
      <c r="CC48">
        <v>9</v>
      </c>
      <c r="CD48">
        <v>21</v>
      </c>
      <c r="CE48">
        <v>2</v>
      </c>
      <c r="CF48">
        <v>16</v>
      </c>
      <c r="CG48">
        <v>118</v>
      </c>
      <c r="CH48">
        <v>14</v>
      </c>
      <c r="CI48">
        <v>59</v>
      </c>
      <c r="CJ48">
        <v>1</v>
      </c>
      <c r="CK48">
        <v>25</v>
      </c>
      <c r="CL48">
        <v>56</v>
      </c>
      <c r="CM48">
        <v>753</v>
      </c>
      <c r="CN48">
        <v>171</v>
      </c>
      <c r="CO48">
        <v>119</v>
      </c>
      <c r="CP48">
        <v>88</v>
      </c>
      <c r="CQ48">
        <v>11</v>
      </c>
      <c r="CR48">
        <v>34</v>
      </c>
      <c r="CS48">
        <v>1204</v>
      </c>
      <c r="CT48">
        <v>0</v>
      </c>
      <c r="CU48">
        <v>86</v>
      </c>
      <c r="CV48">
        <v>5335</v>
      </c>
      <c r="CW48">
        <v>201</v>
      </c>
      <c r="CX48">
        <v>155</v>
      </c>
      <c r="CY48">
        <v>6</v>
      </c>
      <c r="CZ48">
        <v>78</v>
      </c>
      <c r="DA48">
        <v>215</v>
      </c>
      <c r="DB48">
        <v>388</v>
      </c>
      <c r="DC48">
        <v>384</v>
      </c>
      <c r="DD48">
        <v>50</v>
      </c>
      <c r="DE48">
        <v>4368</v>
      </c>
      <c r="DF48">
        <v>1085</v>
      </c>
      <c r="DG48">
        <v>2</v>
      </c>
      <c r="DH48">
        <v>489</v>
      </c>
      <c r="DI48">
        <v>242</v>
      </c>
      <c r="DJ48">
        <v>8</v>
      </c>
      <c r="DK48">
        <v>5</v>
      </c>
      <c r="DL48">
        <v>1</v>
      </c>
      <c r="DM48">
        <v>49</v>
      </c>
      <c r="DN48">
        <v>118</v>
      </c>
      <c r="DO48">
        <v>1</v>
      </c>
      <c r="DP48">
        <v>18</v>
      </c>
      <c r="DQ48">
        <v>342</v>
      </c>
      <c r="DR48">
        <v>20</v>
      </c>
      <c r="DS48">
        <v>0</v>
      </c>
      <c r="DT48">
        <v>0</v>
      </c>
      <c r="DU48">
        <v>3</v>
      </c>
      <c r="DV48">
        <v>1052</v>
      </c>
      <c r="DW48">
        <v>0</v>
      </c>
      <c r="DX48">
        <v>367</v>
      </c>
      <c r="DY48">
        <v>44</v>
      </c>
      <c r="DZ48">
        <v>161</v>
      </c>
      <c r="EA48">
        <v>25</v>
      </c>
      <c r="EB48">
        <v>0</v>
      </c>
      <c r="EC48">
        <v>0</v>
      </c>
      <c r="ED48">
        <v>95</v>
      </c>
      <c r="EE48">
        <v>34</v>
      </c>
      <c r="EF48">
        <v>30</v>
      </c>
      <c r="EG48">
        <v>61</v>
      </c>
      <c r="EH48">
        <v>92</v>
      </c>
      <c r="EI48">
        <v>7</v>
      </c>
      <c r="EJ48">
        <v>0</v>
      </c>
      <c r="EK48">
        <v>6</v>
      </c>
      <c r="EL48">
        <v>0</v>
      </c>
      <c r="EM48">
        <v>595</v>
      </c>
      <c r="EN48">
        <v>380</v>
      </c>
      <c r="EO48">
        <v>0</v>
      </c>
      <c r="EP48">
        <v>0</v>
      </c>
      <c r="EQ48">
        <v>30</v>
      </c>
      <c r="ER48">
        <v>314</v>
      </c>
      <c r="ES48">
        <v>35</v>
      </c>
      <c r="ET48">
        <v>0</v>
      </c>
      <c r="EU48">
        <v>398</v>
      </c>
      <c r="EV48">
        <v>22</v>
      </c>
      <c r="EW48">
        <v>0</v>
      </c>
      <c r="EX48">
        <v>2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15</v>
      </c>
      <c r="FG48">
        <v>0</v>
      </c>
      <c r="FH48">
        <v>0</v>
      </c>
      <c r="FI48">
        <v>0</v>
      </c>
      <c r="FJ48">
        <v>0</v>
      </c>
      <c r="FK48">
        <v>3</v>
      </c>
      <c r="FL48">
        <v>0</v>
      </c>
      <c r="FM48">
        <v>8</v>
      </c>
      <c r="FN48">
        <v>15</v>
      </c>
      <c r="FO48">
        <v>0</v>
      </c>
      <c r="FP48">
        <v>0</v>
      </c>
      <c r="FQ48">
        <v>288</v>
      </c>
      <c r="FR48">
        <v>4</v>
      </c>
      <c r="FS48">
        <v>0</v>
      </c>
      <c r="FT48">
        <v>0</v>
      </c>
      <c r="FU48">
        <v>50</v>
      </c>
      <c r="FV48">
        <v>0</v>
      </c>
      <c r="FW48">
        <v>0</v>
      </c>
      <c r="FX48">
        <v>17</v>
      </c>
      <c r="FY48">
        <v>14</v>
      </c>
      <c r="FZ48">
        <v>8</v>
      </c>
      <c r="GA48">
        <v>0</v>
      </c>
      <c r="GB48">
        <v>0</v>
      </c>
      <c r="GC48">
        <v>75</v>
      </c>
      <c r="GD48">
        <v>6</v>
      </c>
      <c r="GE48">
        <v>144</v>
      </c>
      <c r="GF48">
        <v>16</v>
      </c>
      <c r="GG48">
        <v>39</v>
      </c>
      <c r="GH48">
        <v>0</v>
      </c>
      <c r="GI48">
        <v>0</v>
      </c>
      <c r="GJ48">
        <v>622</v>
      </c>
      <c r="GK48">
        <v>358</v>
      </c>
      <c r="GL48">
        <v>3</v>
      </c>
      <c r="GM48">
        <v>0</v>
      </c>
      <c r="GN48">
        <v>0</v>
      </c>
      <c r="GO48">
        <v>30</v>
      </c>
      <c r="GP48">
        <v>13</v>
      </c>
      <c r="GQ48">
        <v>226</v>
      </c>
      <c r="GR48">
        <v>221</v>
      </c>
      <c r="GS48">
        <v>3303</v>
      </c>
      <c r="GT48">
        <v>0</v>
      </c>
      <c r="GU48">
        <v>58</v>
      </c>
      <c r="GV48">
        <v>0</v>
      </c>
      <c r="GW48">
        <v>7</v>
      </c>
      <c r="GX48">
        <v>2</v>
      </c>
      <c r="GY48">
        <v>0</v>
      </c>
      <c r="GZ48">
        <v>5</v>
      </c>
      <c r="HA48">
        <v>475</v>
      </c>
      <c r="HB48">
        <v>170</v>
      </c>
      <c r="HC48">
        <v>5</v>
      </c>
      <c r="HD48">
        <v>1</v>
      </c>
      <c r="HE48">
        <v>10</v>
      </c>
      <c r="HF48">
        <v>559</v>
      </c>
      <c r="HG48">
        <v>0</v>
      </c>
      <c r="HH48">
        <v>5</v>
      </c>
      <c r="HI48">
        <v>6</v>
      </c>
      <c r="HJ48">
        <v>948</v>
      </c>
      <c r="HK48">
        <v>467</v>
      </c>
      <c r="HL48">
        <v>343</v>
      </c>
      <c r="HM48">
        <v>1515</v>
      </c>
      <c r="HN48">
        <v>454</v>
      </c>
      <c r="HO48">
        <v>2395</v>
      </c>
      <c r="HP48">
        <v>391</v>
      </c>
      <c r="HQ48">
        <v>185</v>
      </c>
      <c r="HR48">
        <v>1845</v>
      </c>
      <c r="HS48">
        <v>638</v>
      </c>
      <c r="HT48">
        <v>955</v>
      </c>
      <c r="HU48">
        <v>1925</v>
      </c>
      <c r="HV48">
        <v>768</v>
      </c>
      <c r="HW48">
        <v>0</v>
      </c>
      <c r="HX48">
        <v>1316</v>
      </c>
      <c r="HY48">
        <v>1556</v>
      </c>
      <c r="HZ48">
        <v>725</v>
      </c>
      <c r="IA48">
        <v>69</v>
      </c>
      <c r="IB48">
        <v>661</v>
      </c>
      <c r="IC48">
        <v>1503</v>
      </c>
      <c r="ID48">
        <v>228</v>
      </c>
      <c r="IE48">
        <v>1462</v>
      </c>
      <c r="IF48">
        <v>2481</v>
      </c>
      <c r="IG48">
        <v>133</v>
      </c>
      <c r="IH48">
        <v>635</v>
      </c>
      <c r="II48">
        <v>16</v>
      </c>
      <c r="IJ48">
        <v>68045</v>
      </c>
      <c r="IK48" s="4"/>
      <c r="IL48" t="s">
        <v>290</v>
      </c>
      <c r="IM48">
        <f t="shared" si="0"/>
        <v>4.4250128591373353E-2</v>
      </c>
      <c r="IN48">
        <f t="shared" si="1"/>
        <v>8.3385994562421933E-2</v>
      </c>
    </row>
    <row r="49" spans="1:248" x14ac:dyDescent="0.25">
      <c r="A49" t="s">
        <v>291</v>
      </c>
      <c r="B49">
        <v>726</v>
      </c>
      <c r="C49">
        <v>12307</v>
      </c>
      <c r="D49">
        <v>62</v>
      </c>
      <c r="E49">
        <v>45</v>
      </c>
      <c r="F49">
        <v>14</v>
      </c>
      <c r="G49">
        <v>0</v>
      </c>
      <c r="H49">
        <v>33</v>
      </c>
      <c r="I49">
        <v>7</v>
      </c>
      <c r="J49">
        <v>0</v>
      </c>
      <c r="K49">
        <v>1385</v>
      </c>
      <c r="L49">
        <v>1703</v>
      </c>
      <c r="M49">
        <v>9</v>
      </c>
      <c r="N49">
        <v>969</v>
      </c>
      <c r="O49">
        <v>0</v>
      </c>
      <c r="P49">
        <v>29026</v>
      </c>
      <c r="Q49">
        <v>52</v>
      </c>
      <c r="R49">
        <v>2826</v>
      </c>
      <c r="S49">
        <v>602</v>
      </c>
      <c r="T49">
        <v>78</v>
      </c>
      <c r="U49">
        <v>24</v>
      </c>
      <c r="V49">
        <v>1542</v>
      </c>
      <c r="W49">
        <v>108</v>
      </c>
      <c r="X49">
        <v>0</v>
      </c>
      <c r="Y49">
        <v>288</v>
      </c>
      <c r="Z49">
        <v>189</v>
      </c>
      <c r="AA49">
        <v>174</v>
      </c>
      <c r="AB49">
        <v>217</v>
      </c>
      <c r="AC49">
        <v>94</v>
      </c>
      <c r="AD49">
        <v>30</v>
      </c>
      <c r="AE49">
        <v>262</v>
      </c>
      <c r="AF49">
        <v>367</v>
      </c>
      <c r="AG49">
        <v>11</v>
      </c>
      <c r="AH49">
        <v>1396</v>
      </c>
      <c r="AI49">
        <v>263</v>
      </c>
      <c r="AJ49">
        <v>1444</v>
      </c>
      <c r="AK49">
        <v>77</v>
      </c>
      <c r="AL49">
        <v>177</v>
      </c>
      <c r="AM49">
        <v>59</v>
      </c>
      <c r="AN49">
        <v>0</v>
      </c>
      <c r="AO49">
        <v>2</v>
      </c>
      <c r="AP49">
        <v>0</v>
      </c>
      <c r="AQ49">
        <v>11</v>
      </c>
      <c r="AR49">
        <v>88</v>
      </c>
      <c r="AS49">
        <v>0</v>
      </c>
      <c r="AT49">
        <v>2</v>
      </c>
      <c r="AU49">
        <v>0</v>
      </c>
      <c r="AV49">
        <v>0</v>
      </c>
      <c r="AW49">
        <v>3</v>
      </c>
      <c r="AX49">
        <v>614</v>
      </c>
      <c r="AY49">
        <v>0</v>
      </c>
      <c r="AZ49">
        <v>0</v>
      </c>
      <c r="BA49">
        <v>158</v>
      </c>
      <c r="BB49">
        <v>0</v>
      </c>
      <c r="BC49">
        <v>10</v>
      </c>
      <c r="BD49">
        <v>0</v>
      </c>
      <c r="BE49">
        <v>42</v>
      </c>
      <c r="BF49">
        <v>1</v>
      </c>
      <c r="BG49">
        <v>1396</v>
      </c>
      <c r="BH49">
        <v>113</v>
      </c>
      <c r="BI49">
        <v>2347</v>
      </c>
      <c r="BJ49">
        <v>1773</v>
      </c>
      <c r="BK49">
        <v>614</v>
      </c>
      <c r="BL49">
        <v>192</v>
      </c>
      <c r="BM49">
        <v>5150</v>
      </c>
      <c r="BN49">
        <v>3434</v>
      </c>
      <c r="BO49">
        <v>30</v>
      </c>
      <c r="BP49">
        <v>707</v>
      </c>
      <c r="BQ49">
        <v>553</v>
      </c>
      <c r="BR49">
        <v>203</v>
      </c>
      <c r="BS49">
        <v>40</v>
      </c>
      <c r="BT49">
        <v>2134</v>
      </c>
      <c r="BU49">
        <v>1260</v>
      </c>
      <c r="BV49">
        <v>67</v>
      </c>
      <c r="BW49">
        <v>707</v>
      </c>
      <c r="BX49">
        <v>0</v>
      </c>
      <c r="BY49">
        <v>755</v>
      </c>
      <c r="BZ49">
        <v>8246</v>
      </c>
      <c r="CA49">
        <v>13</v>
      </c>
      <c r="CB49">
        <v>144</v>
      </c>
      <c r="CC49">
        <v>201</v>
      </c>
      <c r="CD49">
        <v>123</v>
      </c>
      <c r="CE49">
        <v>240</v>
      </c>
      <c r="CF49">
        <v>485</v>
      </c>
      <c r="CG49">
        <v>492</v>
      </c>
      <c r="CH49">
        <v>1518</v>
      </c>
      <c r="CI49">
        <v>12</v>
      </c>
      <c r="CJ49">
        <v>327</v>
      </c>
      <c r="CK49">
        <v>69</v>
      </c>
      <c r="CL49">
        <v>283</v>
      </c>
      <c r="CM49">
        <v>1167</v>
      </c>
      <c r="CN49">
        <v>872</v>
      </c>
      <c r="CO49">
        <v>70</v>
      </c>
      <c r="CP49">
        <v>3029</v>
      </c>
      <c r="CQ49">
        <v>0</v>
      </c>
      <c r="CR49">
        <v>2</v>
      </c>
      <c r="CS49">
        <v>3439</v>
      </c>
      <c r="CT49">
        <v>0</v>
      </c>
      <c r="CU49">
        <v>49</v>
      </c>
      <c r="CV49">
        <v>139</v>
      </c>
      <c r="CW49">
        <v>20</v>
      </c>
      <c r="CX49">
        <v>1596</v>
      </c>
      <c r="CY49">
        <v>1015</v>
      </c>
      <c r="CZ49">
        <v>176</v>
      </c>
      <c r="DA49">
        <v>84</v>
      </c>
      <c r="DB49">
        <v>150</v>
      </c>
      <c r="DC49">
        <v>55</v>
      </c>
      <c r="DD49">
        <v>181</v>
      </c>
      <c r="DE49">
        <v>13</v>
      </c>
      <c r="DF49">
        <v>20</v>
      </c>
      <c r="DG49">
        <v>0</v>
      </c>
      <c r="DH49">
        <v>9</v>
      </c>
      <c r="DI49">
        <v>24</v>
      </c>
      <c r="DJ49">
        <v>864</v>
      </c>
      <c r="DK49">
        <v>47</v>
      </c>
      <c r="DL49">
        <v>41</v>
      </c>
      <c r="DM49">
        <v>6</v>
      </c>
      <c r="DN49">
        <v>85</v>
      </c>
      <c r="DO49">
        <v>227</v>
      </c>
      <c r="DP49">
        <v>39</v>
      </c>
      <c r="DQ49">
        <v>2035</v>
      </c>
      <c r="DR49">
        <v>3</v>
      </c>
      <c r="DS49">
        <v>140</v>
      </c>
      <c r="DT49">
        <v>3</v>
      </c>
      <c r="DU49">
        <v>0</v>
      </c>
      <c r="DV49">
        <v>470</v>
      </c>
      <c r="DW49">
        <v>0</v>
      </c>
      <c r="DX49">
        <v>810</v>
      </c>
      <c r="DY49">
        <v>792</v>
      </c>
      <c r="DZ49">
        <v>36</v>
      </c>
      <c r="EA49">
        <v>23</v>
      </c>
      <c r="EB49">
        <v>0</v>
      </c>
      <c r="EC49">
        <v>0</v>
      </c>
      <c r="ED49">
        <v>139</v>
      </c>
      <c r="EE49">
        <v>1049</v>
      </c>
      <c r="EF49">
        <v>42</v>
      </c>
      <c r="EG49">
        <v>21</v>
      </c>
      <c r="EH49">
        <v>526</v>
      </c>
      <c r="EI49">
        <v>1391</v>
      </c>
      <c r="EJ49">
        <v>0</v>
      </c>
      <c r="EK49">
        <v>126</v>
      </c>
      <c r="EL49">
        <v>0</v>
      </c>
      <c r="EM49">
        <v>1981</v>
      </c>
      <c r="EN49">
        <v>0</v>
      </c>
      <c r="EO49">
        <v>2822</v>
      </c>
      <c r="EP49">
        <v>11</v>
      </c>
      <c r="EQ49">
        <v>41</v>
      </c>
      <c r="ER49">
        <v>1054</v>
      </c>
      <c r="ES49">
        <v>0</v>
      </c>
      <c r="ET49">
        <v>0</v>
      </c>
      <c r="EU49">
        <v>1441</v>
      </c>
      <c r="EV49">
        <v>307</v>
      </c>
      <c r="EW49">
        <v>230</v>
      </c>
      <c r="EX49">
        <v>4</v>
      </c>
      <c r="EY49">
        <v>0</v>
      </c>
      <c r="EZ49">
        <v>19</v>
      </c>
      <c r="FA49">
        <v>0</v>
      </c>
      <c r="FB49">
        <v>0</v>
      </c>
      <c r="FC49">
        <v>0</v>
      </c>
      <c r="FD49">
        <v>63</v>
      </c>
      <c r="FE49">
        <v>0</v>
      </c>
      <c r="FF49">
        <v>25</v>
      </c>
      <c r="FG49">
        <v>0</v>
      </c>
      <c r="FH49">
        <v>0</v>
      </c>
      <c r="FI49">
        <v>0</v>
      </c>
      <c r="FJ49">
        <v>63</v>
      </c>
      <c r="FK49">
        <v>5</v>
      </c>
      <c r="FL49">
        <v>0</v>
      </c>
      <c r="FM49">
        <v>1</v>
      </c>
      <c r="FN49">
        <v>16</v>
      </c>
      <c r="FO49">
        <v>17</v>
      </c>
      <c r="FP49">
        <v>7</v>
      </c>
      <c r="FQ49">
        <v>320</v>
      </c>
      <c r="FR49">
        <v>84</v>
      </c>
      <c r="FS49">
        <v>183</v>
      </c>
      <c r="FT49">
        <v>0</v>
      </c>
      <c r="FU49">
        <v>1155</v>
      </c>
      <c r="FV49">
        <v>0</v>
      </c>
      <c r="FW49">
        <v>72</v>
      </c>
      <c r="FX49">
        <v>314</v>
      </c>
      <c r="FY49">
        <v>66</v>
      </c>
      <c r="FZ49">
        <v>9</v>
      </c>
      <c r="GA49">
        <v>29</v>
      </c>
      <c r="GB49">
        <v>0</v>
      </c>
      <c r="GC49">
        <v>107</v>
      </c>
      <c r="GD49">
        <v>2</v>
      </c>
      <c r="GE49">
        <v>901</v>
      </c>
      <c r="GF49">
        <v>309</v>
      </c>
      <c r="GG49">
        <v>74</v>
      </c>
      <c r="GH49">
        <v>27</v>
      </c>
      <c r="GI49">
        <v>0</v>
      </c>
      <c r="GJ49">
        <v>822</v>
      </c>
      <c r="GK49">
        <v>394</v>
      </c>
      <c r="GL49">
        <v>4</v>
      </c>
      <c r="GM49">
        <v>0</v>
      </c>
      <c r="GN49">
        <v>23</v>
      </c>
      <c r="GO49">
        <v>2</v>
      </c>
      <c r="GP49">
        <v>66</v>
      </c>
      <c r="GQ49">
        <v>388</v>
      </c>
      <c r="GR49">
        <v>1335</v>
      </c>
      <c r="GS49">
        <v>2109</v>
      </c>
      <c r="GT49">
        <v>1</v>
      </c>
      <c r="GU49">
        <v>111</v>
      </c>
      <c r="GV49">
        <v>9</v>
      </c>
      <c r="GW49">
        <v>8</v>
      </c>
      <c r="GX49">
        <v>0</v>
      </c>
      <c r="GY49">
        <v>12</v>
      </c>
      <c r="GZ49">
        <v>96</v>
      </c>
      <c r="HA49">
        <v>0</v>
      </c>
      <c r="HB49">
        <v>338</v>
      </c>
      <c r="HC49">
        <v>716</v>
      </c>
      <c r="HD49">
        <v>2</v>
      </c>
      <c r="HE49">
        <v>102</v>
      </c>
      <c r="HF49">
        <v>0</v>
      </c>
      <c r="HG49">
        <v>84</v>
      </c>
      <c r="HH49">
        <v>0</v>
      </c>
      <c r="HI49">
        <v>226</v>
      </c>
      <c r="HJ49">
        <v>2447</v>
      </c>
      <c r="HK49">
        <v>149</v>
      </c>
      <c r="HL49">
        <v>2070</v>
      </c>
      <c r="HM49">
        <v>1116</v>
      </c>
      <c r="HN49">
        <v>607</v>
      </c>
      <c r="HO49">
        <v>1213</v>
      </c>
      <c r="HP49">
        <v>606</v>
      </c>
      <c r="HQ49">
        <v>344</v>
      </c>
      <c r="HR49">
        <v>5380</v>
      </c>
      <c r="HS49">
        <v>247</v>
      </c>
      <c r="HT49">
        <v>1091</v>
      </c>
      <c r="HU49">
        <v>3158</v>
      </c>
      <c r="HV49">
        <v>2662</v>
      </c>
      <c r="HW49">
        <v>3</v>
      </c>
      <c r="HX49">
        <v>2256</v>
      </c>
      <c r="HY49">
        <v>5473</v>
      </c>
      <c r="HZ49">
        <v>1269</v>
      </c>
      <c r="IA49">
        <v>60</v>
      </c>
      <c r="IB49">
        <v>527</v>
      </c>
      <c r="IC49">
        <v>2254</v>
      </c>
      <c r="ID49">
        <v>153</v>
      </c>
      <c r="IE49">
        <v>1260</v>
      </c>
      <c r="IF49">
        <v>695</v>
      </c>
      <c r="IG49">
        <v>133</v>
      </c>
      <c r="IH49">
        <v>351</v>
      </c>
      <c r="II49">
        <v>30</v>
      </c>
      <c r="IJ49">
        <v>170474</v>
      </c>
      <c r="IK49" s="4"/>
      <c r="IL49" t="s">
        <v>291</v>
      </c>
      <c r="IM49">
        <f t="shared" si="0"/>
        <v>4.2991893191923695E-2</v>
      </c>
      <c r="IN49">
        <f t="shared" si="1"/>
        <v>2.5587479615659867E-2</v>
      </c>
    </row>
    <row r="50" spans="1:248" x14ac:dyDescent="0.25">
      <c r="A50" t="s">
        <v>292</v>
      </c>
      <c r="B50">
        <v>21</v>
      </c>
      <c r="C50">
        <v>0</v>
      </c>
      <c r="D50">
        <v>0</v>
      </c>
      <c r="E50">
        <v>0</v>
      </c>
      <c r="F50">
        <v>0</v>
      </c>
      <c r="G50">
        <v>19</v>
      </c>
      <c r="H50">
        <v>120</v>
      </c>
      <c r="I50">
        <v>0</v>
      </c>
      <c r="J50">
        <v>0</v>
      </c>
      <c r="K50">
        <v>616</v>
      </c>
      <c r="L50">
        <v>317</v>
      </c>
      <c r="M50">
        <v>3</v>
      </c>
      <c r="N50">
        <v>38</v>
      </c>
      <c r="O50">
        <v>0</v>
      </c>
      <c r="P50">
        <v>12</v>
      </c>
      <c r="Q50">
        <v>138</v>
      </c>
      <c r="R50">
        <v>30</v>
      </c>
      <c r="S50">
        <v>0</v>
      </c>
      <c r="T50">
        <v>59</v>
      </c>
      <c r="U50">
        <v>0</v>
      </c>
      <c r="V50">
        <v>17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64</v>
      </c>
      <c r="AD50">
        <v>6</v>
      </c>
      <c r="AE50">
        <v>7</v>
      </c>
      <c r="AF50">
        <v>0</v>
      </c>
      <c r="AG50">
        <v>8</v>
      </c>
      <c r="AH50">
        <v>0</v>
      </c>
      <c r="AI50">
        <v>41</v>
      </c>
      <c r="AJ50">
        <v>0</v>
      </c>
      <c r="AK50">
        <v>7</v>
      </c>
      <c r="AL50">
        <v>0</v>
      </c>
      <c r="AM50">
        <v>10</v>
      </c>
      <c r="AN50">
        <v>0</v>
      </c>
      <c r="AO50">
        <v>126</v>
      </c>
      <c r="AP50">
        <v>0</v>
      </c>
      <c r="AQ50">
        <v>0</v>
      </c>
      <c r="AR50">
        <v>723</v>
      </c>
      <c r="AS50">
        <v>88</v>
      </c>
      <c r="AT50">
        <v>374</v>
      </c>
      <c r="AU50">
        <v>0</v>
      </c>
      <c r="AV50">
        <v>0</v>
      </c>
      <c r="AW50">
        <v>0</v>
      </c>
      <c r="AX50">
        <v>30</v>
      </c>
      <c r="AY50">
        <v>0</v>
      </c>
      <c r="AZ50">
        <v>10</v>
      </c>
      <c r="BA50">
        <v>299</v>
      </c>
      <c r="BB50">
        <v>0</v>
      </c>
      <c r="BC50">
        <v>1647</v>
      </c>
      <c r="BD50">
        <v>0</v>
      </c>
      <c r="BE50">
        <v>22</v>
      </c>
      <c r="BF50">
        <v>0</v>
      </c>
      <c r="BG50">
        <v>135</v>
      </c>
      <c r="BH50">
        <v>115</v>
      </c>
      <c r="BI50">
        <v>174</v>
      </c>
      <c r="BJ50">
        <v>18</v>
      </c>
      <c r="BK50">
        <v>149</v>
      </c>
      <c r="BL50">
        <v>46</v>
      </c>
      <c r="BM50">
        <v>242</v>
      </c>
      <c r="BN50">
        <v>0</v>
      </c>
      <c r="BO50">
        <v>0</v>
      </c>
      <c r="BP50">
        <v>151</v>
      </c>
      <c r="BQ50">
        <v>3</v>
      </c>
      <c r="BR50">
        <v>14</v>
      </c>
      <c r="BS50">
        <v>0</v>
      </c>
      <c r="BT50">
        <v>1013</v>
      </c>
      <c r="BU50">
        <v>58</v>
      </c>
      <c r="BV50">
        <v>6</v>
      </c>
      <c r="BW50">
        <v>3</v>
      </c>
      <c r="BX50">
        <v>0</v>
      </c>
      <c r="BY50">
        <v>216</v>
      </c>
      <c r="BZ50">
        <v>162</v>
      </c>
      <c r="CA50">
        <v>0</v>
      </c>
      <c r="CB50">
        <v>797</v>
      </c>
      <c r="CC50">
        <v>22</v>
      </c>
      <c r="CD50">
        <v>4</v>
      </c>
      <c r="CE50">
        <v>0</v>
      </c>
      <c r="CF50">
        <v>1</v>
      </c>
      <c r="CG50">
        <v>175</v>
      </c>
      <c r="CH50">
        <v>19</v>
      </c>
      <c r="CI50">
        <v>0</v>
      </c>
      <c r="CJ50">
        <v>142</v>
      </c>
      <c r="CK50">
        <v>427</v>
      </c>
      <c r="CL50">
        <v>1</v>
      </c>
      <c r="CM50">
        <v>94</v>
      </c>
      <c r="CN50">
        <v>77</v>
      </c>
      <c r="CO50">
        <v>9</v>
      </c>
      <c r="CP50">
        <v>263</v>
      </c>
      <c r="CQ50">
        <v>0</v>
      </c>
      <c r="CR50">
        <v>0</v>
      </c>
      <c r="CS50">
        <v>3579</v>
      </c>
      <c r="CT50">
        <v>3</v>
      </c>
      <c r="CU50">
        <v>15</v>
      </c>
      <c r="CV50">
        <v>388</v>
      </c>
      <c r="CW50">
        <v>32</v>
      </c>
      <c r="CX50">
        <v>299</v>
      </c>
      <c r="CY50">
        <v>0</v>
      </c>
      <c r="CZ50">
        <v>0</v>
      </c>
      <c r="DA50">
        <v>25</v>
      </c>
      <c r="DB50">
        <v>137</v>
      </c>
      <c r="DC50">
        <v>235</v>
      </c>
      <c r="DD50">
        <v>900</v>
      </c>
      <c r="DE50">
        <v>747</v>
      </c>
      <c r="DF50">
        <v>31</v>
      </c>
      <c r="DG50">
        <v>57</v>
      </c>
      <c r="DH50">
        <v>113</v>
      </c>
      <c r="DI50">
        <v>161</v>
      </c>
      <c r="DJ50">
        <v>62</v>
      </c>
      <c r="DK50">
        <v>9</v>
      </c>
      <c r="DL50">
        <v>32</v>
      </c>
      <c r="DM50">
        <v>3020</v>
      </c>
      <c r="DN50">
        <v>4</v>
      </c>
      <c r="DO50">
        <v>0</v>
      </c>
      <c r="DP50">
        <v>0</v>
      </c>
      <c r="DQ50">
        <v>158</v>
      </c>
      <c r="DR50">
        <v>0</v>
      </c>
      <c r="DS50">
        <v>0</v>
      </c>
      <c r="DT50">
        <v>0</v>
      </c>
      <c r="DU50">
        <v>0</v>
      </c>
      <c r="DV50">
        <v>238</v>
      </c>
      <c r="DW50">
        <v>0</v>
      </c>
      <c r="DX50">
        <v>462</v>
      </c>
      <c r="DY50">
        <v>2</v>
      </c>
      <c r="DZ50">
        <v>169</v>
      </c>
      <c r="EA50">
        <v>0</v>
      </c>
      <c r="EB50">
        <v>0</v>
      </c>
      <c r="EC50">
        <v>0</v>
      </c>
      <c r="ED50">
        <v>0</v>
      </c>
      <c r="EE50">
        <v>23</v>
      </c>
      <c r="EF50">
        <v>0</v>
      </c>
      <c r="EG50">
        <v>0</v>
      </c>
      <c r="EH50">
        <v>502</v>
      </c>
      <c r="EI50">
        <v>0</v>
      </c>
      <c r="EJ50">
        <v>0</v>
      </c>
      <c r="EK50">
        <v>0</v>
      </c>
      <c r="EL50">
        <v>0</v>
      </c>
      <c r="EM50">
        <v>328</v>
      </c>
      <c r="EN50">
        <v>577</v>
      </c>
      <c r="EO50">
        <v>3698</v>
      </c>
      <c r="EP50">
        <v>5</v>
      </c>
      <c r="EQ50">
        <v>0</v>
      </c>
      <c r="ER50">
        <v>98</v>
      </c>
      <c r="ES50">
        <v>0</v>
      </c>
      <c r="ET50">
        <v>0</v>
      </c>
      <c r="EU50">
        <v>0</v>
      </c>
      <c r="EV50">
        <v>18</v>
      </c>
      <c r="EW50">
        <v>0</v>
      </c>
      <c r="EX50">
        <v>26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51</v>
      </c>
      <c r="FG50">
        <v>18</v>
      </c>
      <c r="FH50">
        <v>231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21</v>
      </c>
      <c r="FP50">
        <v>0</v>
      </c>
      <c r="FQ50">
        <v>0</v>
      </c>
      <c r="FR50">
        <v>20</v>
      </c>
      <c r="FS50">
        <v>0</v>
      </c>
      <c r="FT50">
        <v>0</v>
      </c>
      <c r="FU50">
        <v>434</v>
      </c>
      <c r="FV50">
        <v>0</v>
      </c>
      <c r="FW50">
        <v>0</v>
      </c>
      <c r="FX50">
        <v>226</v>
      </c>
      <c r="FY50">
        <v>40</v>
      </c>
      <c r="FZ50">
        <v>0</v>
      </c>
      <c r="GA50">
        <v>0</v>
      </c>
      <c r="GB50">
        <v>0</v>
      </c>
      <c r="GC50">
        <v>0</v>
      </c>
      <c r="GD50">
        <v>1</v>
      </c>
      <c r="GE50">
        <v>53</v>
      </c>
      <c r="GF50">
        <v>232</v>
      </c>
      <c r="GG50">
        <v>18</v>
      </c>
      <c r="GH50">
        <v>0</v>
      </c>
      <c r="GI50">
        <v>0</v>
      </c>
      <c r="GJ50">
        <v>133</v>
      </c>
      <c r="GK50">
        <v>105</v>
      </c>
      <c r="GL50">
        <v>121</v>
      </c>
      <c r="GM50">
        <v>0</v>
      </c>
      <c r="GN50">
        <v>0</v>
      </c>
      <c r="GO50">
        <v>9</v>
      </c>
      <c r="GP50">
        <v>1</v>
      </c>
      <c r="GQ50">
        <v>5</v>
      </c>
      <c r="GR50">
        <v>82</v>
      </c>
      <c r="GS50">
        <v>654</v>
      </c>
      <c r="GT50">
        <v>0</v>
      </c>
      <c r="GU50">
        <v>869</v>
      </c>
      <c r="GV50">
        <v>0</v>
      </c>
      <c r="GW50">
        <v>0</v>
      </c>
      <c r="GX50">
        <v>211</v>
      </c>
      <c r="GY50">
        <v>0</v>
      </c>
      <c r="GZ50">
        <v>2</v>
      </c>
      <c r="HA50">
        <v>267</v>
      </c>
      <c r="HB50">
        <v>624</v>
      </c>
      <c r="HC50">
        <v>0</v>
      </c>
      <c r="HD50">
        <v>0</v>
      </c>
      <c r="HE50">
        <v>61</v>
      </c>
      <c r="HF50">
        <v>42</v>
      </c>
      <c r="HG50">
        <v>81</v>
      </c>
      <c r="HH50">
        <v>0</v>
      </c>
      <c r="HI50">
        <v>28</v>
      </c>
      <c r="HJ50">
        <v>30</v>
      </c>
      <c r="HK50">
        <v>3</v>
      </c>
      <c r="HL50">
        <v>890</v>
      </c>
      <c r="HM50">
        <v>248</v>
      </c>
      <c r="HN50">
        <v>213</v>
      </c>
      <c r="HO50">
        <v>779</v>
      </c>
      <c r="HP50">
        <v>347</v>
      </c>
      <c r="HQ50">
        <v>24</v>
      </c>
      <c r="HR50">
        <v>153</v>
      </c>
      <c r="HS50">
        <v>130</v>
      </c>
      <c r="HT50">
        <v>351</v>
      </c>
      <c r="HU50">
        <v>181</v>
      </c>
      <c r="HV50">
        <v>267</v>
      </c>
      <c r="HW50">
        <v>0</v>
      </c>
      <c r="HX50">
        <v>515</v>
      </c>
      <c r="HY50">
        <v>650</v>
      </c>
      <c r="HZ50">
        <v>226</v>
      </c>
      <c r="IA50">
        <v>0</v>
      </c>
      <c r="IB50">
        <v>47</v>
      </c>
      <c r="IC50">
        <v>209</v>
      </c>
      <c r="ID50">
        <v>250</v>
      </c>
      <c r="IE50">
        <v>873</v>
      </c>
      <c r="IF50">
        <v>266</v>
      </c>
      <c r="IG50">
        <v>33</v>
      </c>
      <c r="IH50">
        <v>3</v>
      </c>
      <c r="II50">
        <v>0</v>
      </c>
      <c r="IJ50">
        <v>38719</v>
      </c>
      <c r="IK50" s="4"/>
      <c r="IL50" t="s">
        <v>292</v>
      </c>
      <c r="IM50">
        <f t="shared" si="0"/>
        <v>2.3838425579173015E-2</v>
      </c>
      <c r="IN50">
        <f t="shared" si="1"/>
        <v>4.1271727059066607E-2</v>
      </c>
    </row>
    <row r="51" spans="1:248" x14ac:dyDescent="0.25">
      <c r="A51" t="s">
        <v>293</v>
      </c>
      <c r="B51">
        <v>256</v>
      </c>
      <c r="C51">
        <v>0</v>
      </c>
      <c r="D51">
        <v>0</v>
      </c>
      <c r="E51">
        <v>0</v>
      </c>
      <c r="F51">
        <v>0</v>
      </c>
      <c r="G51">
        <v>88</v>
      </c>
      <c r="H51">
        <v>0</v>
      </c>
      <c r="I51">
        <v>0</v>
      </c>
      <c r="J51">
        <v>0</v>
      </c>
      <c r="K51">
        <v>409</v>
      </c>
      <c r="L51">
        <v>1952</v>
      </c>
      <c r="M51">
        <v>0</v>
      </c>
      <c r="N51">
        <v>889</v>
      </c>
      <c r="O51">
        <v>0</v>
      </c>
      <c r="P51">
        <v>33</v>
      </c>
      <c r="Q51">
        <v>10</v>
      </c>
      <c r="R51">
        <v>77</v>
      </c>
      <c r="S51">
        <v>0</v>
      </c>
      <c r="T51">
        <v>173</v>
      </c>
      <c r="U51">
        <v>107</v>
      </c>
      <c r="V51">
        <v>20</v>
      </c>
      <c r="W51">
        <v>291</v>
      </c>
      <c r="X51">
        <v>0</v>
      </c>
      <c r="Y51">
        <v>0</v>
      </c>
      <c r="Z51">
        <v>10</v>
      </c>
      <c r="AA51">
        <v>0</v>
      </c>
      <c r="AB51">
        <v>95</v>
      </c>
      <c r="AC51">
        <v>129</v>
      </c>
      <c r="AD51">
        <v>25</v>
      </c>
      <c r="AE51">
        <v>30</v>
      </c>
      <c r="AF51">
        <v>0</v>
      </c>
      <c r="AG51">
        <v>44</v>
      </c>
      <c r="AH51">
        <v>0</v>
      </c>
      <c r="AI51">
        <v>35</v>
      </c>
      <c r="AJ51">
        <v>0</v>
      </c>
      <c r="AK51">
        <v>4</v>
      </c>
      <c r="AL51">
        <v>15</v>
      </c>
      <c r="AM51">
        <v>126</v>
      </c>
      <c r="AN51">
        <v>0</v>
      </c>
      <c r="AO51">
        <v>0</v>
      </c>
      <c r="AP51">
        <v>0</v>
      </c>
      <c r="AQ51">
        <v>0</v>
      </c>
      <c r="AR51">
        <v>22</v>
      </c>
      <c r="AS51">
        <v>0</v>
      </c>
      <c r="AT51">
        <v>39</v>
      </c>
      <c r="AU51">
        <v>0</v>
      </c>
      <c r="AV51">
        <v>0</v>
      </c>
      <c r="AW51">
        <v>0</v>
      </c>
      <c r="AX51">
        <v>110</v>
      </c>
      <c r="AY51">
        <v>0</v>
      </c>
      <c r="AZ51">
        <v>0</v>
      </c>
      <c r="BA51">
        <v>714</v>
      </c>
      <c r="BB51">
        <v>13</v>
      </c>
      <c r="BC51">
        <v>0</v>
      </c>
      <c r="BD51">
        <v>0</v>
      </c>
      <c r="BE51">
        <v>10</v>
      </c>
      <c r="BF51">
        <v>0</v>
      </c>
      <c r="BG51">
        <v>43</v>
      </c>
      <c r="BH51">
        <v>100</v>
      </c>
      <c r="BI51">
        <v>0</v>
      </c>
      <c r="BJ51">
        <v>28</v>
      </c>
      <c r="BK51">
        <v>19</v>
      </c>
      <c r="BL51">
        <v>183</v>
      </c>
      <c r="BM51">
        <v>54</v>
      </c>
      <c r="BN51">
        <v>0</v>
      </c>
      <c r="BO51">
        <v>0</v>
      </c>
      <c r="BP51">
        <v>17</v>
      </c>
      <c r="BQ51">
        <v>0</v>
      </c>
      <c r="BR51">
        <v>0</v>
      </c>
      <c r="BS51">
        <v>5</v>
      </c>
      <c r="BT51">
        <v>649</v>
      </c>
      <c r="BU51">
        <v>178</v>
      </c>
      <c r="BV51">
        <v>262</v>
      </c>
      <c r="BW51">
        <v>2</v>
      </c>
      <c r="BX51">
        <v>0</v>
      </c>
      <c r="BY51">
        <v>198</v>
      </c>
      <c r="BZ51">
        <v>261</v>
      </c>
      <c r="CA51">
        <v>0</v>
      </c>
      <c r="CB51">
        <v>30</v>
      </c>
      <c r="CC51">
        <v>1</v>
      </c>
      <c r="CD51">
        <v>64</v>
      </c>
      <c r="CE51">
        <v>0</v>
      </c>
      <c r="CF51">
        <v>304</v>
      </c>
      <c r="CG51">
        <v>136</v>
      </c>
      <c r="CH51">
        <v>7</v>
      </c>
      <c r="CI51">
        <v>4</v>
      </c>
      <c r="CJ51">
        <v>1</v>
      </c>
      <c r="CK51">
        <v>54</v>
      </c>
      <c r="CL51">
        <v>125</v>
      </c>
      <c r="CM51">
        <v>27</v>
      </c>
      <c r="CN51">
        <v>633</v>
      </c>
      <c r="CO51">
        <v>13</v>
      </c>
      <c r="CP51">
        <v>225</v>
      </c>
      <c r="CQ51">
        <v>10</v>
      </c>
      <c r="CR51">
        <v>108</v>
      </c>
      <c r="CS51">
        <v>675</v>
      </c>
      <c r="CT51">
        <v>0</v>
      </c>
      <c r="CU51">
        <v>74</v>
      </c>
      <c r="CV51">
        <v>393</v>
      </c>
      <c r="CW51">
        <v>3786</v>
      </c>
      <c r="CX51">
        <v>92</v>
      </c>
      <c r="CY51">
        <v>0</v>
      </c>
      <c r="CZ51">
        <v>5</v>
      </c>
      <c r="DA51">
        <v>941</v>
      </c>
      <c r="DB51">
        <v>71</v>
      </c>
      <c r="DC51">
        <v>12</v>
      </c>
      <c r="DD51">
        <v>66</v>
      </c>
      <c r="DE51">
        <v>36</v>
      </c>
      <c r="DF51">
        <v>1366</v>
      </c>
      <c r="DG51">
        <v>19</v>
      </c>
      <c r="DH51">
        <v>1952</v>
      </c>
      <c r="DI51">
        <v>98</v>
      </c>
      <c r="DJ51">
        <v>345</v>
      </c>
      <c r="DK51">
        <v>511</v>
      </c>
      <c r="DL51">
        <v>3</v>
      </c>
      <c r="DM51">
        <v>4346</v>
      </c>
      <c r="DN51">
        <v>149</v>
      </c>
      <c r="DO51">
        <v>24</v>
      </c>
      <c r="DP51">
        <v>0</v>
      </c>
      <c r="DQ51">
        <v>907</v>
      </c>
      <c r="DR51">
        <v>4845</v>
      </c>
      <c r="DS51">
        <v>2723</v>
      </c>
      <c r="DT51">
        <v>7</v>
      </c>
      <c r="DU51">
        <v>0</v>
      </c>
      <c r="DV51">
        <v>2395</v>
      </c>
      <c r="DW51">
        <v>0</v>
      </c>
      <c r="DX51">
        <v>146</v>
      </c>
      <c r="DY51">
        <v>49</v>
      </c>
      <c r="DZ51">
        <v>896</v>
      </c>
      <c r="EA51">
        <v>0</v>
      </c>
      <c r="EB51">
        <v>0</v>
      </c>
      <c r="EC51">
        <v>0</v>
      </c>
      <c r="ED51">
        <v>0</v>
      </c>
      <c r="EE51">
        <v>442</v>
      </c>
      <c r="EF51">
        <v>0</v>
      </c>
      <c r="EG51">
        <v>8</v>
      </c>
      <c r="EH51">
        <v>329</v>
      </c>
      <c r="EI51">
        <v>0</v>
      </c>
      <c r="EJ51">
        <v>0</v>
      </c>
      <c r="EK51">
        <v>307</v>
      </c>
      <c r="EL51">
        <v>11</v>
      </c>
      <c r="EM51">
        <v>1591</v>
      </c>
      <c r="EN51">
        <v>0</v>
      </c>
      <c r="EO51">
        <v>16</v>
      </c>
      <c r="EP51">
        <v>68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195</v>
      </c>
      <c r="EW51">
        <v>1701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66</v>
      </c>
      <c r="FE51">
        <v>0</v>
      </c>
      <c r="FF51">
        <v>4</v>
      </c>
      <c r="FG51">
        <v>0</v>
      </c>
      <c r="FH51">
        <v>0</v>
      </c>
      <c r="FI51">
        <v>0</v>
      </c>
      <c r="FJ51">
        <v>1</v>
      </c>
      <c r="FK51">
        <v>4</v>
      </c>
      <c r="FL51">
        <v>0</v>
      </c>
      <c r="FM51">
        <v>3</v>
      </c>
      <c r="FN51">
        <v>0</v>
      </c>
      <c r="FO51">
        <v>0</v>
      </c>
      <c r="FP51">
        <v>32</v>
      </c>
      <c r="FQ51">
        <v>9</v>
      </c>
      <c r="FR51">
        <v>2</v>
      </c>
      <c r="FS51">
        <v>5</v>
      </c>
      <c r="FT51">
        <v>0</v>
      </c>
      <c r="FU51">
        <v>25</v>
      </c>
      <c r="FV51">
        <v>0</v>
      </c>
      <c r="FW51">
        <v>0</v>
      </c>
      <c r="FX51">
        <v>0</v>
      </c>
      <c r="FY51">
        <v>30</v>
      </c>
      <c r="FZ51">
        <v>89</v>
      </c>
      <c r="GA51">
        <v>7</v>
      </c>
      <c r="GB51">
        <v>21</v>
      </c>
      <c r="GC51">
        <v>19</v>
      </c>
      <c r="GD51">
        <v>4</v>
      </c>
      <c r="GE51">
        <v>263</v>
      </c>
      <c r="GF51">
        <v>104</v>
      </c>
      <c r="GG51">
        <v>0</v>
      </c>
      <c r="GH51">
        <v>0</v>
      </c>
      <c r="GI51">
        <v>0</v>
      </c>
      <c r="GJ51">
        <v>142</v>
      </c>
      <c r="GK51">
        <v>178</v>
      </c>
      <c r="GL51">
        <v>0</v>
      </c>
      <c r="GM51">
        <v>0</v>
      </c>
      <c r="GN51">
        <v>0</v>
      </c>
      <c r="GO51">
        <v>3</v>
      </c>
      <c r="GP51">
        <v>0</v>
      </c>
      <c r="GQ51">
        <v>39</v>
      </c>
      <c r="GR51">
        <v>0</v>
      </c>
      <c r="GS51">
        <v>1865</v>
      </c>
      <c r="GT51">
        <v>0</v>
      </c>
      <c r="GU51">
        <v>65</v>
      </c>
      <c r="GV51">
        <v>0</v>
      </c>
      <c r="GW51">
        <v>0</v>
      </c>
      <c r="GX51">
        <v>14</v>
      </c>
      <c r="GY51">
        <v>0</v>
      </c>
      <c r="GZ51">
        <v>0</v>
      </c>
      <c r="HA51">
        <v>0</v>
      </c>
      <c r="HB51">
        <v>112</v>
      </c>
      <c r="HC51">
        <v>29</v>
      </c>
      <c r="HD51">
        <v>2</v>
      </c>
      <c r="HE51">
        <v>34</v>
      </c>
      <c r="HF51">
        <v>8</v>
      </c>
      <c r="HG51">
        <v>7</v>
      </c>
      <c r="HH51">
        <v>73</v>
      </c>
      <c r="HI51">
        <v>14</v>
      </c>
      <c r="HJ51">
        <v>1331</v>
      </c>
      <c r="HK51">
        <v>42</v>
      </c>
      <c r="HL51">
        <v>678</v>
      </c>
      <c r="HM51">
        <v>1770</v>
      </c>
      <c r="HN51">
        <v>237</v>
      </c>
      <c r="HO51">
        <v>830</v>
      </c>
      <c r="HP51">
        <v>360</v>
      </c>
      <c r="HQ51">
        <v>76</v>
      </c>
      <c r="HR51">
        <v>2120</v>
      </c>
      <c r="HS51">
        <v>505</v>
      </c>
      <c r="HT51">
        <v>888</v>
      </c>
      <c r="HU51">
        <v>1764</v>
      </c>
      <c r="HV51">
        <v>2158</v>
      </c>
      <c r="HW51">
        <v>4864</v>
      </c>
      <c r="HX51">
        <v>2397</v>
      </c>
      <c r="HY51">
        <v>2213</v>
      </c>
      <c r="HZ51">
        <v>549</v>
      </c>
      <c r="IA51">
        <v>21</v>
      </c>
      <c r="IB51">
        <v>374</v>
      </c>
      <c r="IC51">
        <v>823</v>
      </c>
      <c r="ID51">
        <v>249</v>
      </c>
      <c r="IE51">
        <v>2035</v>
      </c>
      <c r="IF51">
        <v>28</v>
      </c>
      <c r="IG51">
        <v>84</v>
      </c>
      <c r="IH51">
        <v>849</v>
      </c>
      <c r="II51">
        <v>12</v>
      </c>
      <c r="IJ51">
        <v>74975</v>
      </c>
      <c r="IK51" s="4"/>
      <c r="IL51" t="s">
        <v>293</v>
      </c>
      <c r="IM51">
        <f t="shared" si="0"/>
        <v>4.2107369123041014E-2</v>
      </c>
      <c r="IN51">
        <f t="shared" si="1"/>
        <v>4.1813937979326442E-2</v>
      </c>
    </row>
    <row r="52" spans="1:248" x14ac:dyDescent="0.25">
      <c r="A52" t="s">
        <v>294</v>
      </c>
      <c r="B52">
        <v>616</v>
      </c>
      <c r="C52">
        <v>0</v>
      </c>
      <c r="D52">
        <v>0</v>
      </c>
      <c r="E52">
        <v>0</v>
      </c>
      <c r="F52">
        <v>0</v>
      </c>
      <c r="G52">
        <v>0</v>
      </c>
      <c r="H52">
        <v>11</v>
      </c>
      <c r="I52">
        <v>0</v>
      </c>
      <c r="J52">
        <v>0</v>
      </c>
      <c r="K52">
        <v>637</v>
      </c>
      <c r="L52">
        <v>1188</v>
      </c>
      <c r="M52">
        <v>0</v>
      </c>
      <c r="N52">
        <v>242</v>
      </c>
      <c r="O52">
        <v>0</v>
      </c>
      <c r="P52">
        <v>61</v>
      </c>
      <c r="Q52">
        <v>13</v>
      </c>
      <c r="R52">
        <v>16</v>
      </c>
      <c r="S52">
        <v>8</v>
      </c>
      <c r="T52">
        <v>146</v>
      </c>
      <c r="U52">
        <v>0</v>
      </c>
      <c r="V52">
        <v>3</v>
      </c>
      <c r="W52">
        <v>1</v>
      </c>
      <c r="X52">
        <v>0</v>
      </c>
      <c r="Y52">
        <v>0</v>
      </c>
      <c r="Z52">
        <v>198</v>
      </c>
      <c r="AA52">
        <v>0</v>
      </c>
      <c r="AB52">
        <v>17</v>
      </c>
      <c r="AC52">
        <v>30</v>
      </c>
      <c r="AD52">
        <v>0</v>
      </c>
      <c r="AE52">
        <v>100</v>
      </c>
      <c r="AF52">
        <v>0</v>
      </c>
      <c r="AG52">
        <v>54</v>
      </c>
      <c r="AH52">
        <v>0</v>
      </c>
      <c r="AI52">
        <v>161</v>
      </c>
      <c r="AJ52">
        <v>0</v>
      </c>
      <c r="AK52">
        <v>25</v>
      </c>
      <c r="AL52">
        <v>10</v>
      </c>
      <c r="AM52">
        <v>0</v>
      </c>
      <c r="AN52">
        <v>6</v>
      </c>
      <c r="AO52">
        <v>121</v>
      </c>
      <c r="AP52">
        <v>0</v>
      </c>
      <c r="AQ52">
        <v>0</v>
      </c>
      <c r="AR52">
        <v>24</v>
      </c>
      <c r="AS52">
        <v>5</v>
      </c>
      <c r="AT52">
        <v>0</v>
      </c>
      <c r="AU52">
        <v>0</v>
      </c>
      <c r="AV52">
        <v>0</v>
      </c>
      <c r="AW52">
        <v>0</v>
      </c>
      <c r="AX52">
        <v>6</v>
      </c>
      <c r="AY52">
        <v>0</v>
      </c>
      <c r="AZ52">
        <v>0</v>
      </c>
      <c r="BA52">
        <v>0</v>
      </c>
      <c r="BB52">
        <v>0</v>
      </c>
      <c r="BC52">
        <v>8</v>
      </c>
      <c r="BD52">
        <v>0</v>
      </c>
      <c r="BE52">
        <v>7</v>
      </c>
      <c r="BF52">
        <v>0</v>
      </c>
      <c r="BG52">
        <v>68</v>
      </c>
      <c r="BH52">
        <v>0</v>
      </c>
      <c r="BI52">
        <v>25</v>
      </c>
      <c r="BJ52">
        <v>64</v>
      </c>
      <c r="BK52">
        <v>120</v>
      </c>
      <c r="BL52">
        <v>22</v>
      </c>
      <c r="BM52">
        <v>0</v>
      </c>
      <c r="BN52">
        <v>7</v>
      </c>
      <c r="BO52">
        <v>5</v>
      </c>
      <c r="BP52">
        <v>0</v>
      </c>
      <c r="BQ52">
        <v>0</v>
      </c>
      <c r="BR52">
        <v>0</v>
      </c>
      <c r="BS52">
        <v>0</v>
      </c>
      <c r="BT52">
        <v>492</v>
      </c>
      <c r="BU52">
        <v>103</v>
      </c>
      <c r="BV52">
        <v>20</v>
      </c>
      <c r="BW52">
        <v>39</v>
      </c>
      <c r="BX52">
        <v>0</v>
      </c>
      <c r="BY52">
        <v>57</v>
      </c>
      <c r="BZ52">
        <v>205</v>
      </c>
      <c r="CA52">
        <v>0</v>
      </c>
      <c r="CB52">
        <v>5</v>
      </c>
      <c r="CC52">
        <v>6</v>
      </c>
      <c r="CD52">
        <v>23</v>
      </c>
      <c r="CE52">
        <v>0</v>
      </c>
      <c r="CF52">
        <v>0</v>
      </c>
      <c r="CG52">
        <v>0</v>
      </c>
      <c r="CH52">
        <v>20</v>
      </c>
      <c r="CI52">
        <v>4</v>
      </c>
      <c r="CJ52">
        <v>56</v>
      </c>
      <c r="CK52">
        <v>108</v>
      </c>
      <c r="CL52">
        <v>33</v>
      </c>
      <c r="CM52">
        <v>0</v>
      </c>
      <c r="CN52">
        <v>238</v>
      </c>
      <c r="CO52">
        <v>6</v>
      </c>
      <c r="CP52">
        <v>114</v>
      </c>
      <c r="CQ52">
        <v>0</v>
      </c>
      <c r="CR52">
        <v>0</v>
      </c>
      <c r="CS52">
        <v>589</v>
      </c>
      <c r="CT52">
        <v>0</v>
      </c>
      <c r="CU52">
        <v>11</v>
      </c>
      <c r="CV52">
        <v>2</v>
      </c>
      <c r="CW52">
        <v>0</v>
      </c>
      <c r="CX52">
        <v>674</v>
      </c>
      <c r="CY52">
        <v>880</v>
      </c>
      <c r="CZ52">
        <v>42</v>
      </c>
      <c r="DA52">
        <v>56</v>
      </c>
      <c r="DB52">
        <v>1</v>
      </c>
      <c r="DC52">
        <v>598</v>
      </c>
      <c r="DD52">
        <v>98</v>
      </c>
      <c r="DE52">
        <v>317</v>
      </c>
      <c r="DF52">
        <v>76</v>
      </c>
      <c r="DG52">
        <v>0</v>
      </c>
      <c r="DH52">
        <v>467</v>
      </c>
      <c r="DI52">
        <v>270</v>
      </c>
      <c r="DJ52">
        <v>64</v>
      </c>
      <c r="DK52">
        <v>38</v>
      </c>
      <c r="DL52">
        <v>0</v>
      </c>
      <c r="DM52">
        <v>8</v>
      </c>
      <c r="DN52">
        <v>142</v>
      </c>
      <c r="DO52">
        <v>0</v>
      </c>
      <c r="DP52">
        <v>16</v>
      </c>
      <c r="DQ52">
        <v>317</v>
      </c>
      <c r="DR52">
        <v>154</v>
      </c>
      <c r="DS52">
        <v>0</v>
      </c>
      <c r="DT52">
        <v>0</v>
      </c>
      <c r="DU52">
        <v>0</v>
      </c>
      <c r="DV52">
        <v>167</v>
      </c>
      <c r="DW52">
        <v>0</v>
      </c>
      <c r="DX52">
        <v>361</v>
      </c>
      <c r="DY52">
        <v>116</v>
      </c>
      <c r="DZ52">
        <v>58</v>
      </c>
      <c r="EA52">
        <v>1</v>
      </c>
      <c r="EB52">
        <v>0</v>
      </c>
      <c r="EC52">
        <v>0</v>
      </c>
      <c r="ED52">
        <v>3</v>
      </c>
      <c r="EE52">
        <v>57</v>
      </c>
      <c r="EF52">
        <v>3</v>
      </c>
      <c r="EG52">
        <v>2</v>
      </c>
      <c r="EH52">
        <v>33</v>
      </c>
      <c r="EI52">
        <v>21</v>
      </c>
      <c r="EJ52">
        <v>7</v>
      </c>
      <c r="EK52">
        <v>99</v>
      </c>
      <c r="EL52">
        <v>0</v>
      </c>
      <c r="EM52">
        <v>265</v>
      </c>
      <c r="EN52">
        <v>0</v>
      </c>
      <c r="EO52">
        <v>79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31</v>
      </c>
      <c r="EV52">
        <v>21</v>
      </c>
      <c r="EW52">
        <v>0</v>
      </c>
      <c r="EX52">
        <v>6</v>
      </c>
      <c r="EY52">
        <v>0</v>
      </c>
      <c r="EZ52">
        <v>17</v>
      </c>
      <c r="FA52">
        <v>0</v>
      </c>
      <c r="FB52">
        <v>11</v>
      </c>
      <c r="FC52">
        <v>0</v>
      </c>
      <c r="FD52">
        <v>68</v>
      </c>
      <c r="FE52">
        <v>0</v>
      </c>
      <c r="FF52">
        <v>44</v>
      </c>
      <c r="FG52">
        <v>10</v>
      </c>
      <c r="FH52">
        <v>0</v>
      </c>
      <c r="FI52">
        <v>0</v>
      </c>
      <c r="FJ52">
        <v>1</v>
      </c>
      <c r="FK52">
        <v>0</v>
      </c>
      <c r="FL52">
        <v>0</v>
      </c>
      <c r="FM52">
        <v>8</v>
      </c>
      <c r="FN52">
        <v>129</v>
      </c>
      <c r="FO52">
        <v>180</v>
      </c>
      <c r="FP52">
        <v>11</v>
      </c>
      <c r="FQ52">
        <v>329</v>
      </c>
      <c r="FR52">
        <v>270</v>
      </c>
      <c r="FS52">
        <v>319</v>
      </c>
      <c r="FT52">
        <v>245</v>
      </c>
      <c r="FU52">
        <v>616</v>
      </c>
      <c r="FV52">
        <v>0</v>
      </c>
      <c r="FW52">
        <v>0</v>
      </c>
      <c r="FX52">
        <v>36</v>
      </c>
      <c r="FY52">
        <v>39</v>
      </c>
      <c r="FZ52">
        <v>86</v>
      </c>
      <c r="GA52">
        <v>19</v>
      </c>
      <c r="GB52">
        <v>33</v>
      </c>
      <c r="GC52">
        <v>32</v>
      </c>
      <c r="GD52">
        <v>25</v>
      </c>
      <c r="GE52">
        <v>184</v>
      </c>
      <c r="GF52">
        <v>42</v>
      </c>
      <c r="GG52">
        <v>157</v>
      </c>
      <c r="GH52">
        <v>115</v>
      </c>
      <c r="GI52">
        <v>0</v>
      </c>
      <c r="GJ52">
        <v>913</v>
      </c>
      <c r="GK52">
        <v>350</v>
      </c>
      <c r="GL52">
        <v>5</v>
      </c>
      <c r="GM52">
        <v>0</v>
      </c>
      <c r="GN52">
        <v>0</v>
      </c>
      <c r="GO52">
        <v>93</v>
      </c>
      <c r="GP52">
        <v>69</v>
      </c>
      <c r="GQ52">
        <v>140</v>
      </c>
      <c r="GR52">
        <v>42</v>
      </c>
      <c r="GS52">
        <v>1671</v>
      </c>
      <c r="GT52">
        <v>3</v>
      </c>
      <c r="GU52">
        <v>94</v>
      </c>
      <c r="GV52">
        <v>0</v>
      </c>
      <c r="GW52">
        <v>0</v>
      </c>
      <c r="GX52">
        <v>4</v>
      </c>
      <c r="GY52">
        <v>0</v>
      </c>
      <c r="GZ52">
        <v>6</v>
      </c>
      <c r="HA52">
        <v>136</v>
      </c>
      <c r="HB52">
        <v>2167</v>
      </c>
      <c r="HC52">
        <v>46</v>
      </c>
      <c r="HD52">
        <v>0</v>
      </c>
      <c r="HE52">
        <v>19</v>
      </c>
      <c r="HF52">
        <v>1434</v>
      </c>
      <c r="HG52">
        <v>107</v>
      </c>
      <c r="HH52">
        <v>2</v>
      </c>
      <c r="HI52">
        <v>193</v>
      </c>
      <c r="HJ52">
        <v>446</v>
      </c>
      <c r="HK52">
        <v>66</v>
      </c>
      <c r="HL52">
        <v>390</v>
      </c>
      <c r="HM52">
        <v>718</v>
      </c>
      <c r="HN52">
        <v>78</v>
      </c>
      <c r="HO52">
        <v>373</v>
      </c>
      <c r="HP52">
        <v>124</v>
      </c>
      <c r="HQ52">
        <v>70</v>
      </c>
      <c r="HR52">
        <v>612</v>
      </c>
      <c r="HS52">
        <v>338</v>
      </c>
      <c r="HT52">
        <v>428</v>
      </c>
      <c r="HU52">
        <v>749</v>
      </c>
      <c r="HV52">
        <v>416</v>
      </c>
      <c r="HW52">
        <v>0</v>
      </c>
      <c r="HX52">
        <v>1075</v>
      </c>
      <c r="HY52">
        <v>3894</v>
      </c>
      <c r="HZ52">
        <v>691</v>
      </c>
      <c r="IA52">
        <v>7</v>
      </c>
      <c r="IB52">
        <v>918</v>
      </c>
      <c r="IC52">
        <v>402</v>
      </c>
      <c r="ID52">
        <v>26</v>
      </c>
      <c r="IE52">
        <v>554</v>
      </c>
      <c r="IF52">
        <v>617</v>
      </c>
      <c r="IG52">
        <v>129</v>
      </c>
      <c r="IH52">
        <v>222</v>
      </c>
      <c r="II52">
        <v>24</v>
      </c>
      <c r="IJ52">
        <v>38257</v>
      </c>
      <c r="IK52" s="4"/>
      <c r="IL52" t="s">
        <v>294</v>
      </c>
      <c r="IM52">
        <f t="shared" si="0"/>
        <v>0.14402592989518259</v>
      </c>
      <c r="IN52">
        <f t="shared" si="1"/>
        <v>4.1796272577567503E-2</v>
      </c>
    </row>
    <row r="53" spans="1:248" x14ac:dyDescent="0.25">
      <c r="A53" t="s">
        <v>295</v>
      </c>
      <c r="B53">
        <v>630</v>
      </c>
      <c r="C53">
        <v>8385</v>
      </c>
      <c r="D53">
        <v>110</v>
      </c>
      <c r="E53">
        <v>0</v>
      </c>
      <c r="F53">
        <v>0</v>
      </c>
      <c r="G53">
        <v>0</v>
      </c>
      <c r="H53">
        <v>19</v>
      </c>
      <c r="I53">
        <v>530</v>
      </c>
      <c r="J53">
        <v>0</v>
      </c>
      <c r="K53">
        <v>994</v>
      </c>
      <c r="L53">
        <v>822</v>
      </c>
      <c r="M53">
        <v>0</v>
      </c>
      <c r="N53">
        <v>536</v>
      </c>
      <c r="O53">
        <v>3</v>
      </c>
      <c r="P53">
        <v>687</v>
      </c>
      <c r="Q53">
        <v>50</v>
      </c>
      <c r="R53">
        <v>47</v>
      </c>
      <c r="S53">
        <v>0</v>
      </c>
      <c r="T53">
        <v>12</v>
      </c>
      <c r="U53">
        <v>0</v>
      </c>
      <c r="V53">
        <v>118</v>
      </c>
      <c r="W53">
        <v>94</v>
      </c>
      <c r="X53">
        <v>0</v>
      </c>
      <c r="Y53">
        <v>0</v>
      </c>
      <c r="Z53">
        <v>996</v>
      </c>
      <c r="AA53">
        <v>28</v>
      </c>
      <c r="AB53">
        <v>46</v>
      </c>
      <c r="AC53">
        <v>37</v>
      </c>
      <c r="AD53">
        <v>19</v>
      </c>
      <c r="AE53">
        <v>242</v>
      </c>
      <c r="AF53">
        <v>21</v>
      </c>
      <c r="AG53">
        <v>0</v>
      </c>
      <c r="AH53">
        <v>0</v>
      </c>
      <c r="AI53">
        <v>112</v>
      </c>
      <c r="AJ53">
        <v>1243</v>
      </c>
      <c r="AK53">
        <v>28018</v>
      </c>
      <c r="AL53">
        <v>86</v>
      </c>
      <c r="AM53">
        <v>30</v>
      </c>
      <c r="AN53">
        <v>0</v>
      </c>
      <c r="AO53">
        <v>176</v>
      </c>
      <c r="AP53">
        <v>0</v>
      </c>
      <c r="AQ53">
        <v>549</v>
      </c>
      <c r="AR53">
        <v>278</v>
      </c>
      <c r="AS53">
        <v>0</v>
      </c>
      <c r="AT53">
        <v>83</v>
      </c>
      <c r="AU53">
        <v>0</v>
      </c>
      <c r="AV53">
        <v>0</v>
      </c>
      <c r="AW53">
        <v>0</v>
      </c>
      <c r="AX53">
        <v>3</v>
      </c>
      <c r="AY53">
        <v>0</v>
      </c>
      <c r="AZ53">
        <v>0</v>
      </c>
      <c r="BA53">
        <v>204</v>
      </c>
      <c r="BB53">
        <v>1</v>
      </c>
      <c r="BC53">
        <v>10</v>
      </c>
      <c r="BD53">
        <v>0</v>
      </c>
      <c r="BE53">
        <v>0</v>
      </c>
      <c r="BF53">
        <v>10</v>
      </c>
      <c r="BG53">
        <v>637</v>
      </c>
      <c r="BH53">
        <v>321</v>
      </c>
      <c r="BI53">
        <v>30</v>
      </c>
      <c r="BJ53">
        <v>7</v>
      </c>
      <c r="BK53">
        <v>40</v>
      </c>
      <c r="BL53">
        <v>41</v>
      </c>
      <c r="BM53">
        <v>7</v>
      </c>
      <c r="BN53">
        <v>0</v>
      </c>
      <c r="BO53">
        <v>0</v>
      </c>
      <c r="BP53">
        <v>1</v>
      </c>
      <c r="BQ53">
        <v>0</v>
      </c>
      <c r="BR53">
        <v>33</v>
      </c>
      <c r="BS53">
        <v>0</v>
      </c>
      <c r="BT53">
        <v>568</v>
      </c>
      <c r="BU53">
        <v>688</v>
      </c>
      <c r="BV53">
        <v>45</v>
      </c>
      <c r="BW53">
        <v>16</v>
      </c>
      <c r="BX53">
        <v>9</v>
      </c>
      <c r="BY53">
        <v>21</v>
      </c>
      <c r="BZ53">
        <v>271</v>
      </c>
      <c r="CA53">
        <v>72</v>
      </c>
      <c r="CB53">
        <v>56</v>
      </c>
      <c r="CC53">
        <v>637</v>
      </c>
      <c r="CD53">
        <v>21</v>
      </c>
      <c r="CE53">
        <v>9</v>
      </c>
      <c r="CF53">
        <v>0</v>
      </c>
      <c r="CG53">
        <v>147</v>
      </c>
      <c r="CH53">
        <v>24</v>
      </c>
      <c r="CI53">
        <v>26</v>
      </c>
      <c r="CJ53">
        <v>361</v>
      </c>
      <c r="CK53">
        <v>10</v>
      </c>
      <c r="CL53">
        <v>61</v>
      </c>
      <c r="CM53">
        <v>53</v>
      </c>
      <c r="CN53">
        <v>299</v>
      </c>
      <c r="CO53">
        <v>72</v>
      </c>
      <c r="CP53">
        <v>689</v>
      </c>
      <c r="CQ53">
        <v>31</v>
      </c>
      <c r="CR53">
        <v>0</v>
      </c>
      <c r="CS53">
        <v>1387</v>
      </c>
      <c r="CT53">
        <v>0</v>
      </c>
      <c r="CU53">
        <v>13</v>
      </c>
      <c r="CV53">
        <v>2545</v>
      </c>
      <c r="CW53">
        <v>2544</v>
      </c>
      <c r="CX53">
        <v>2091</v>
      </c>
      <c r="CY53">
        <v>39</v>
      </c>
      <c r="CZ53">
        <v>37</v>
      </c>
      <c r="DA53">
        <v>44</v>
      </c>
      <c r="DB53">
        <v>0</v>
      </c>
      <c r="DC53">
        <v>0</v>
      </c>
      <c r="DD53">
        <v>19</v>
      </c>
      <c r="DE53">
        <v>12</v>
      </c>
      <c r="DF53">
        <v>26</v>
      </c>
      <c r="DG53">
        <v>0</v>
      </c>
      <c r="DH53">
        <v>15</v>
      </c>
      <c r="DI53">
        <v>559</v>
      </c>
      <c r="DJ53">
        <v>29</v>
      </c>
      <c r="DK53">
        <v>0</v>
      </c>
      <c r="DL53">
        <v>0</v>
      </c>
      <c r="DM53">
        <v>104</v>
      </c>
      <c r="DN53">
        <v>160</v>
      </c>
      <c r="DO53">
        <v>0</v>
      </c>
      <c r="DP53">
        <v>22</v>
      </c>
      <c r="DQ53">
        <v>85</v>
      </c>
      <c r="DR53">
        <v>3</v>
      </c>
      <c r="DS53">
        <v>47</v>
      </c>
      <c r="DT53">
        <v>0</v>
      </c>
      <c r="DU53">
        <v>0</v>
      </c>
      <c r="DV53">
        <v>0</v>
      </c>
      <c r="DW53">
        <v>9</v>
      </c>
      <c r="DX53">
        <v>17</v>
      </c>
      <c r="DY53">
        <v>36</v>
      </c>
      <c r="DZ53">
        <v>32</v>
      </c>
      <c r="EA53">
        <v>0</v>
      </c>
      <c r="EB53">
        <v>0</v>
      </c>
      <c r="EC53">
        <v>0</v>
      </c>
      <c r="ED53">
        <v>81</v>
      </c>
      <c r="EE53">
        <v>349</v>
      </c>
      <c r="EF53">
        <v>0</v>
      </c>
      <c r="EG53">
        <v>22</v>
      </c>
      <c r="EH53">
        <v>376</v>
      </c>
      <c r="EI53">
        <v>0</v>
      </c>
      <c r="EJ53">
        <v>0</v>
      </c>
      <c r="EK53">
        <v>13</v>
      </c>
      <c r="EL53">
        <v>0</v>
      </c>
      <c r="EM53">
        <v>2442</v>
      </c>
      <c r="EN53">
        <v>14</v>
      </c>
      <c r="EO53">
        <v>66</v>
      </c>
      <c r="EP53">
        <v>0</v>
      </c>
      <c r="EQ53">
        <v>15</v>
      </c>
      <c r="ER53">
        <v>116</v>
      </c>
      <c r="ES53">
        <v>0</v>
      </c>
      <c r="ET53">
        <v>0</v>
      </c>
      <c r="EU53">
        <v>0</v>
      </c>
      <c r="EV53">
        <v>138</v>
      </c>
      <c r="EW53">
        <v>0</v>
      </c>
      <c r="EX53">
        <v>333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19</v>
      </c>
      <c r="FE53">
        <v>0</v>
      </c>
      <c r="FF53">
        <v>36</v>
      </c>
      <c r="FG53">
        <v>0</v>
      </c>
      <c r="FH53">
        <v>0</v>
      </c>
      <c r="FI53">
        <v>0</v>
      </c>
      <c r="FJ53">
        <v>12</v>
      </c>
      <c r="FK53">
        <v>138</v>
      </c>
      <c r="FL53">
        <v>60</v>
      </c>
      <c r="FM53">
        <v>17</v>
      </c>
      <c r="FN53">
        <v>0</v>
      </c>
      <c r="FO53">
        <v>0</v>
      </c>
      <c r="FP53">
        <v>346</v>
      </c>
      <c r="FQ53">
        <v>614</v>
      </c>
      <c r="FR53">
        <v>136</v>
      </c>
      <c r="FS53">
        <v>3</v>
      </c>
      <c r="FT53">
        <v>40</v>
      </c>
      <c r="FU53">
        <v>723</v>
      </c>
      <c r="FV53">
        <v>0</v>
      </c>
      <c r="FW53">
        <v>4</v>
      </c>
      <c r="FX53">
        <v>0</v>
      </c>
      <c r="FY53">
        <v>115</v>
      </c>
      <c r="FZ53">
        <v>122</v>
      </c>
      <c r="GA53">
        <v>39</v>
      </c>
      <c r="GB53">
        <v>0</v>
      </c>
      <c r="GC53">
        <v>96</v>
      </c>
      <c r="GD53">
        <v>119</v>
      </c>
      <c r="GE53">
        <v>237</v>
      </c>
      <c r="GF53">
        <v>51</v>
      </c>
      <c r="GG53">
        <v>49</v>
      </c>
      <c r="GH53">
        <v>35</v>
      </c>
      <c r="GI53">
        <v>0</v>
      </c>
      <c r="GJ53">
        <v>335</v>
      </c>
      <c r="GK53">
        <v>121</v>
      </c>
      <c r="GL53">
        <v>212</v>
      </c>
      <c r="GM53">
        <v>0</v>
      </c>
      <c r="GN53">
        <v>0</v>
      </c>
      <c r="GO53">
        <v>135</v>
      </c>
      <c r="GP53">
        <v>25</v>
      </c>
      <c r="GQ53">
        <v>362</v>
      </c>
      <c r="GR53">
        <v>74</v>
      </c>
      <c r="GS53">
        <v>2103</v>
      </c>
      <c r="GT53">
        <v>8201</v>
      </c>
      <c r="GU53">
        <v>38</v>
      </c>
      <c r="GV53">
        <v>2</v>
      </c>
      <c r="GW53">
        <v>0</v>
      </c>
      <c r="GX53">
        <v>0</v>
      </c>
      <c r="GY53">
        <v>0</v>
      </c>
      <c r="GZ53">
        <v>306</v>
      </c>
      <c r="HA53">
        <v>0</v>
      </c>
      <c r="HB53">
        <v>71</v>
      </c>
      <c r="HC53">
        <v>4</v>
      </c>
      <c r="HD53">
        <v>4</v>
      </c>
      <c r="HE53">
        <v>35</v>
      </c>
      <c r="HF53">
        <v>0</v>
      </c>
      <c r="HG53">
        <v>15</v>
      </c>
      <c r="HH53">
        <v>24</v>
      </c>
      <c r="HI53">
        <v>90</v>
      </c>
      <c r="HJ53">
        <v>633</v>
      </c>
      <c r="HK53">
        <v>52</v>
      </c>
      <c r="HL53">
        <v>665</v>
      </c>
      <c r="HM53">
        <v>671</v>
      </c>
      <c r="HN53">
        <v>351</v>
      </c>
      <c r="HO53">
        <v>558</v>
      </c>
      <c r="HP53">
        <v>785</v>
      </c>
      <c r="HQ53">
        <v>59</v>
      </c>
      <c r="HR53">
        <v>1146</v>
      </c>
      <c r="HS53">
        <v>196</v>
      </c>
      <c r="HT53">
        <v>622</v>
      </c>
      <c r="HU53">
        <v>1162</v>
      </c>
      <c r="HV53">
        <v>1638</v>
      </c>
      <c r="HW53">
        <v>2</v>
      </c>
      <c r="HX53">
        <v>1758</v>
      </c>
      <c r="HY53">
        <v>1280</v>
      </c>
      <c r="HZ53">
        <v>715</v>
      </c>
      <c r="IA53">
        <v>7</v>
      </c>
      <c r="IB53">
        <v>236</v>
      </c>
      <c r="IC53">
        <v>386</v>
      </c>
      <c r="ID53">
        <v>54</v>
      </c>
      <c r="IE53">
        <v>468</v>
      </c>
      <c r="IF53">
        <v>243</v>
      </c>
      <c r="IG53">
        <v>43</v>
      </c>
      <c r="IH53">
        <v>221</v>
      </c>
      <c r="II53">
        <v>8</v>
      </c>
      <c r="IJ53">
        <v>95342</v>
      </c>
      <c r="IK53" s="4"/>
      <c r="IL53" t="s">
        <v>295</v>
      </c>
      <c r="IM53">
        <f t="shared" si="0"/>
        <v>2.3473390530930754E-2</v>
      </c>
      <c r="IN53">
        <f t="shared" si="1"/>
        <v>1.207232908896394E-2</v>
      </c>
    </row>
    <row r="54" spans="1:248" x14ac:dyDescent="0.25">
      <c r="A54" t="s">
        <v>296</v>
      </c>
      <c r="B54">
        <v>125</v>
      </c>
      <c r="C54">
        <v>4010</v>
      </c>
      <c r="D54">
        <v>0</v>
      </c>
      <c r="E54">
        <v>0</v>
      </c>
      <c r="F54">
        <v>275</v>
      </c>
      <c r="G54">
        <v>33</v>
      </c>
      <c r="H54">
        <v>0</v>
      </c>
      <c r="I54">
        <v>38</v>
      </c>
      <c r="J54">
        <v>0</v>
      </c>
      <c r="K54">
        <v>626</v>
      </c>
      <c r="L54">
        <v>606</v>
      </c>
      <c r="M54">
        <v>0</v>
      </c>
      <c r="N54">
        <v>344</v>
      </c>
      <c r="O54">
        <v>0</v>
      </c>
      <c r="P54">
        <v>395</v>
      </c>
      <c r="Q54">
        <v>241</v>
      </c>
      <c r="R54">
        <v>7</v>
      </c>
      <c r="S54">
        <v>0</v>
      </c>
      <c r="T54">
        <v>1</v>
      </c>
      <c r="U54">
        <v>23</v>
      </c>
      <c r="V54">
        <v>0</v>
      </c>
      <c r="W54">
        <v>24</v>
      </c>
      <c r="X54">
        <v>0</v>
      </c>
      <c r="Y54">
        <v>0</v>
      </c>
      <c r="Z54">
        <v>0</v>
      </c>
      <c r="AA54">
        <v>0</v>
      </c>
      <c r="AB54">
        <v>7</v>
      </c>
      <c r="AC54">
        <v>14</v>
      </c>
      <c r="AD54">
        <v>3</v>
      </c>
      <c r="AE54">
        <v>59</v>
      </c>
      <c r="AF54">
        <v>0</v>
      </c>
      <c r="AG54">
        <v>18</v>
      </c>
      <c r="AH54">
        <v>0</v>
      </c>
      <c r="AI54">
        <v>2686</v>
      </c>
      <c r="AJ54">
        <v>0</v>
      </c>
      <c r="AK54">
        <v>7</v>
      </c>
      <c r="AL54">
        <v>0</v>
      </c>
      <c r="AM54">
        <v>51</v>
      </c>
      <c r="AN54">
        <v>0</v>
      </c>
      <c r="AO54">
        <v>39</v>
      </c>
      <c r="AP54">
        <v>0</v>
      </c>
      <c r="AQ54">
        <v>0</v>
      </c>
      <c r="AR54">
        <v>283</v>
      </c>
      <c r="AS54">
        <v>2</v>
      </c>
      <c r="AT54">
        <v>0</v>
      </c>
      <c r="AU54">
        <v>0</v>
      </c>
      <c r="AV54">
        <v>0</v>
      </c>
      <c r="AW54">
        <v>0</v>
      </c>
      <c r="AX54">
        <v>15</v>
      </c>
      <c r="AY54">
        <v>0</v>
      </c>
      <c r="AZ54">
        <v>0</v>
      </c>
      <c r="BA54">
        <v>364</v>
      </c>
      <c r="BB54">
        <v>0</v>
      </c>
      <c r="BC54">
        <v>4</v>
      </c>
      <c r="BD54">
        <v>0</v>
      </c>
      <c r="BE54">
        <v>43</v>
      </c>
      <c r="BF54">
        <v>0</v>
      </c>
      <c r="BG54">
        <v>134</v>
      </c>
      <c r="BH54">
        <v>0</v>
      </c>
      <c r="BI54">
        <v>50</v>
      </c>
      <c r="BJ54">
        <v>5</v>
      </c>
      <c r="BK54">
        <v>20</v>
      </c>
      <c r="BL54">
        <v>30</v>
      </c>
      <c r="BM54">
        <v>149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299</v>
      </c>
      <c r="BU54">
        <v>110</v>
      </c>
      <c r="BV54">
        <v>169</v>
      </c>
      <c r="BW54">
        <v>8</v>
      </c>
      <c r="BX54">
        <v>0</v>
      </c>
      <c r="BY54">
        <v>55</v>
      </c>
      <c r="BZ54">
        <v>122</v>
      </c>
      <c r="CA54">
        <v>247</v>
      </c>
      <c r="CB54">
        <v>5</v>
      </c>
      <c r="CC54">
        <v>0</v>
      </c>
      <c r="CD54">
        <v>3</v>
      </c>
      <c r="CE54">
        <v>1</v>
      </c>
      <c r="CF54">
        <v>0</v>
      </c>
      <c r="CG54">
        <v>1508</v>
      </c>
      <c r="CH54">
        <v>401</v>
      </c>
      <c r="CI54">
        <v>0</v>
      </c>
      <c r="CJ54">
        <v>299</v>
      </c>
      <c r="CK54">
        <v>0</v>
      </c>
      <c r="CL54">
        <v>32</v>
      </c>
      <c r="CM54">
        <v>240</v>
      </c>
      <c r="CN54">
        <v>91</v>
      </c>
      <c r="CO54">
        <v>42</v>
      </c>
      <c r="CP54">
        <v>266</v>
      </c>
      <c r="CQ54">
        <v>28</v>
      </c>
      <c r="CR54">
        <v>0</v>
      </c>
      <c r="CS54">
        <v>969</v>
      </c>
      <c r="CT54">
        <v>0</v>
      </c>
      <c r="CU54">
        <v>0</v>
      </c>
      <c r="CV54">
        <v>0</v>
      </c>
      <c r="CW54">
        <v>0</v>
      </c>
      <c r="CX54">
        <v>678</v>
      </c>
      <c r="CY54">
        <v>0</v>
      </c>
      <c r="CZ54">
        <v>0</v>
      </c>
      <c r="DA54">
        <v>23</v>
      </c>
      <c r="DB54">
        <v>0</v>
      </c>
      <c r="DC54">
        <v>0</v>
      </c>
      <c r="DD54">
        <v>33</v>
      </c>
      <c r="DE54">
        <v>33</v>
      </c>
      <c r="DF54">
        <v>253</v>
      </c>
      <c r="DG54">
        <v>0</v>
      </c>
      <c r="DH54">
        <v>1326</v>
      </c>
      <c r="DI54">
        <v>70</v>
      </c>
      <c r="DJ54">
        <v>9</v>
      </c>
      <c r="DK54">
        <v>0</v>
      </c>
      <c r="DL54">
        <v>2</v>
      </c>
      <c r="DM54">
        <v>16</v>
      </c>
      <c r="DN54">
        <v>18</v>
      </c>
      <c r="DO54">
        <v>2</v>
      </c>
      <c r="DP54">
        <v>0</v>
      </c>
      <c r="DQ54">
        <v>628</v>
      </c>
      <c r="DR54">
        <v>3416</v>
      </c>
      <c r="DS54">
        <v>0</v>
      </c>
      <c r="DT54">
        <v>0</v>
      </c>
      <c r="DU54">
        <v>0</v>
      </c>
      <c r="DV54">
        <v>723</v>
      </c>
      <c r="DW54">
        <v>6</v>
      </c>
      <c r="DX54">
        <v>116</v>
      </c>
      <c r="DY54">
        <v>84</v>
      </c>
      <c r="DZ54">
        <v>18</v>
      </c>
      <c r="EA54">
        <v>251</v>
      </c>
      <c r="EB54">
        <v>0</v>
      </c>
      <c r="EC54">
        <v>0</v>
      </c>
      <c r="ED54">
        <v>72</v>
      </c>
      <c r="EE54">
        <v>195</v>
      </c>
      <c r="EF54">
        <v>0</v>
      </c>
      <c r="EG54">
        <v>114</v>
      </c>
      <c r="EH54">
        <v>77</v>
      </c>
      <c r="EI54">
        <v>1</v>
      </c>
      <c r="EJ54">
        <v>12</v>
      </c>
      <c r="EK54">
        <v>0</v>
      </c>
      <c r="EL54">
        <v>0</v>
      </c>
      <c r="EM54">
        <v>428</v>
      </c>
      <c r="EN54">
        <v>0</v>
      </c>
      <c r="EO54">
        <v>70</v>
      </c>
      <c r="EP54">
        <v>14</v>
      </c>
      <c r="EQ54">
        <v>0</v>
      </c>
      <c r="ER54">
        <v>0</v>
      </c>
      <c r="ES54">
        <v>0</v>
      </c>
      <c r="ET54">
        <v>0</v>
      </c>
      <c r="EU54">
        <v>915</v>
      </c>
      <c r="EV54">
        <v>226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31</v>
      </c>
      <c r="FG54">
        <v>3</v>
      </c>
      <c r="FH54">
        <v>0</v>
      </c>
      <c r="FI54">
        <v>5</v>
      </c>
      <c r="FJ54">
        <v>0</v>
      </c>
      <c r="FK54">
        <v>0</v>
      </c>
      <c r="FL54">
        <v>0</v>
      </c>
      <c r="FM54">
        <v>1</v>
      </c>
      <c r="FN54">
        <v>0</v>
      </c>
      <c r="FO54">
        <v>13</v>
      </c>
      <c r="FP54">
        <v>45</v>
      </c>
      <c r="FQ54">
        <v>523</v>
      </c>
      <c r="FR54">
        <v>0</v>
      </c>
      <c r="FS54">
        <v>74</v>
      </c>
      <c r="FT54">
        <v>0</v>
      </c>
      <c r="FU54">
        <v>753</v>
      </c>
      <c r="FV54">
        <v>0</v>
      </c>
      <c r="FW54">
        <v>2</v>
      </c>
      <c r="FX54">
        <v>0</v>
      </c>
      <c r="FY54">
        <v>61</v>
      </c>
      <c r="FZ54">
        <v>180</v>
      </c>
      <c r="GA54">
        <v>0</v>
      </c>
      <c r="GB54">
        <v>9</v>
      </c>
      <c r="GC54">
        <v>88</v>
      </c>
      <c r="GD54">
        <v>0</v>
      </c>
      <c r="GE54">
        <v>36</v>
      </c>
      <c r="GF54">
        <v>20</v>
      </c>
      <c r="GG54">
        <v>53</v>
      </c>
      <c r="GH54">
        <v>37</v>
      </c>
      <c r="GI54">
        <v>0</v>
      </c>
      <c r="GJ54">
        <v>724</v>
      </c>
      <c r="GK54">
        <v>81</v>
      </c>
      <c r="GL54">
        <v>8</v>
      </c>
      <c r="GM54">
        <v>0</v>
      </c>
      <c r="GN54">
        <v>0</v>
      </c>
      <c r="GO54">
        <v>365</v>
      </c>
      <c r="GP54">
        <v>81</v>
      </c>
      <c r="GQ54">
        <v>247</v>
      </c>
      <c r="GR54">
        <v>10</v>
      </c>
      <c r="GS54">
        <v>1649</v>
      </c>
      <c r="GT54">
        <v>465</v>
      </c>
      <c r="GU54">
        <v>63</v>
      </c>
      <c r="GV54">
        <v>0</v>
      </c>
      <c r="GW54">
        <v>0</v>
      </c>
      <c r="GX54">
        <v>0</v>
      </c>
      <c r="GY54">
        <v>0</v>
      </c>
      <c r="GZ54">
        <v>23</v>
      </c>
      <c r="HA54">
        <v>121</v>
      </c>
      <c r="HB54">
        <v>141</v>
      </c>
      <c r="HC54">
        <v>49</v>
      </c>
      <c r="HD54">
        <v>9</v>
      </c>
      <c r="HE54">
        <v>4</v>
      </c>
      <c r="HF54">
        <v>32</v>
      </c>
      <c r="HG54">
        <v>23</v>
      </c>
      <c r="HH54">
        <v>0</v>
      </c>
      <c r="HI54">
        <v>20</v>
      </c>
      <c r="HJ54">
        <v>934</v>
      </c>
      <c r="HK54">
        <v>18</v>
      </c>
      <c r="HL54">
        <v>338</v>
      </c>
      <c r="HM54">
        <v>347</v>
      </c>
      <c r="HN54">
        <v>78</v>
      </c>
      <c r="HO54">
        <v>179</v>
      </c>
      <c r="HP54">
        <v>111</v>
      </c>
      <c r="HQ54">
        <v>23</v>
      </c>
      <c r="HR54">
        <v>1012</v>
      </c>
      <c r="HS54">
        <v>67</v>
      </c>
      <c r="HT54">
        <v>210</v>
      </c>
      <c r="HU54">
        <v>425</v>
      </c>
      <c r="HV54">
        <v>501</v>
      </c>
      <c r="HW54">
        <v>0</v>
      </c>
      <c r="HX54">
        <v>489</v>
      </c>
      <c r="HY54">
        <v>768</v>
      </c>
      <c r="HZ54">
        <v>543</v>
      </c>
      <c r="IA54">
        <v>5</v>
      </c>
      <c r="IB54">
        <v>172</v>
      </c>
      <c r="IC54">
        <v>213</v>
      </c>
      <c r="ID54">
        <v>57</v>
      </c>
      <c r="IE54">
        <v>367</v>
      </c>
      <c r="IF54">
        <v>35</v>
      </c>
      <c r="IG54">
        <v>30</v>
      </c>
      <c r="IH54">
        <v>118</v>
      </c>
      <c r="II54">
        <v>5</v>
      </c>
      <c r="IJ54">
        <f>+SUM(B54:II54)</f>
        <v>38549</v>
      </c>
      <c r="IK54" s="4"/>
      <c r="IL54" t="s">
        <v>296</v>
      </c>
      <c r="IM54">
        <f t="shared" si="0"/>
        <v>3.8600223092687229E-2</v>
      </c>
      <c r="IN54">
        <f t="shared" si="1"/>
        <v>1.7432358816052297E-2</v>
      </c>
    </row>
    <row r="55" spans="1:248" x14ac:dyDescent="0.25">
      <c r="A55" t="s">
        <v>297</v>
      </c>
      <c r="B55">
        <v>466</v>
      </c>
      <c r="C55">
        <v>117</v>
      </c>
      <c r="D55">
        <v>0</v>
      </c>
      <c r="E55">
        <v>0</v>
      </c>
      <c r="F55">
        <v>0</v>
      </c>
      <c r="G55">
        <v>0</v>
      </c>
      <c r="H55">
        <v>12</v>
      </c>
      <c r="I55">
        <v>0</v>
      </c>
      <c r="J55">
        <v>0</v>
      </c>
      <c r="K55">
        <v>642</v>
      </c>
      <c r="L55">
        <v>174</v>
      </c>
      <c r="M55">
        <v>0</v>
      </c>
      <c r="N55">
        <v>501</v>
      </c>
      <c r="O55">
        <v>0</v>
      </c>
      <c r="P55">
        <v>294</v>
      </c>
      <c r="Q55">
        <v>309</v>
      </c>
      <c r="R55">
        <v>0</v>
      </c>
      <c r="S55">
        <v>0</v>
      </c>
      <c r="T55">
        <v>1219</v>
      </c>
      <c r="U55">
        <v>131</v>
      </c>
      <c r="V55">
        <v>570</v>
      </c>
      <c r="W55">
        <v>14</v>
      </c>
      <c r="X55">
        <v>0</v>
      </c>
      <c r="Y55">
        <v>0</v>
      </c>
      <c r="Z55">
        <v>20</v>
      </c>
      <c r="AA55">
        <v>0</v>
      </c>
      <c r="AB55">
        <v>16</v>
      </c>
      <c r="AC55">
        <v>6</v>
      </c>
      <c r="AD55">
        <v>9</v>
      </c>
      <c r="AE55">
        <v>15</v>
      </c>
      <c r="AF55">
        <v>0</v>
      </c>
      <c r="AG55">
        <v>7</v>
      </c>
      <c r="AH55">
        <v>0</v>
      </c>
      <c r="AI55">
        <v>0</v>
      </c>
      <c r="AJ55">
        <v>14</v>
      </c>
      <c r="AK55">
        <v>11</v>
      </c>
      <c r="AL55">
        <v>113</v>
      </c>
      <c r="AM55">
        <v>18</v>
      </c>
      <c r="AN55">
        <v>19</v>
      </c>
      <c r="AO55">
        <v>23</v>
      </c>
      <c r="AP55">
        <v>0</v>
      </c>
      <c r="AQ55">
        <v>0</v>
      </c>
      <c r="AR55">
        <v>14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8</v>
      </c>
      <c r="AY55">
        <v>0</v>
      </c>
      <c r="AZ55">
        <v>0</v>
      </c>
      <c r="BA55">
        <v>0</v>
      </c>
      <c r="BB55">
        <v>0</v>
      </c>
      <c r="BC55">
        <v>2</v>
      </c>
      <c r="BD55">
        <v>0</v>
      </c>
      <c r="BE55">
        <v>7</v>
      </c>
      <c r="BF55">
        <v>8</v>
      </c>
      <c r="BG55">
        <v>97</v>
      </c>
      <c r="BH55">
        <v>0</v>
      </c>
      <c r="BI55">
        <v>323</v>
      </c>
      <c r="BJ55">
        <v>27</v>
      </c>
      <c r="BK55">
        <v>47</v>
      </c>
      <c r="BL55">
        <v>56</v>
      </c>
      <c r="BM55">
        <v>0</v>
      </c>
      <c r="BN55">
        <v>0</v>
      </c>
      <c r="BO55">
        <v>2</v>
      </c>
      <c r="BP55">
        <v>476</v>
      </c>
      <c r="BQ55">
        <v>0</v>
      </c>
      <c r="BR55">
        <v>0</v>
      </c>
      <c r="BS55">
        <v>4</v>
      </c>
      <c r="BT55">
        <v>382</v>
      </c>
      <c r="BU55">
        <v>155</v>
      </c>
      <c r="BV55">
        <v>0</v>
      </c>
      <c r="BW55">
        <v>0</v>
      </c>
      <c r="BX55">
        <v>0</v>
      </c>
      <c r="BY55">
        <v>0</v>
      </c>
      <c r="BZ55">
        <v>6</v>
      </c>
      <c r="CA55">
        <v>0</v>
      </c>
      <c r="CB55">
        <v>270</v>
      </c>
      <c r="CC55">
        <v>95</v>
      </c>
      <c r="CD55">
        <v>2</v>
      </c>
      <c r="CE55">
        <v>57</v>
      </c>
      <c r="CF55">
        <v>0</v>
      </c>
      <c r="CG55">
        <v>91</v>
      </c>
      <c r="CH55">
        <v>0</v>
      </c>
      <c r="CI55">
        <v>2</v>
      </c>
      <c r="CJ55">
        <v>0</v>
      </c>
      <c r="CK55">
        <v>0</v>
      </c>
      <c r="CL55">
        <v>25</v>
      </c>
      <c r="CM55">
        <v>0</v>
      </c>
      <c r="CN55">
        <v>27</v>
      </c>
      <c r="CO55">
        <v>11</v>
      </c>
      <c r="CP55">
        <v>310</v>
      </c>
      <c r="CQ55">
        <v>0</v>
      </c>
      <c r="CR55">
        <v>0</v>
      </c>
      <c r="CS55">
        <v>139</v>
      </c>
      <c r="CT55">
        <v>0</v>
      </c>
      <c r="CU55">
        <v>7</v>
      </c>
      <c r="CV55">
        <v>6</v>
      </c>
      <c r="CW55">
        <v>0</v>
      </c>
      <c r="CX55">
        <v>162</v>
      </c>
      <c r="CY55">
        <v>0</v>
      </c>
      <c r="CZ55">
        <v>10</v>
      </c>
      <c r="DA55">
        <v>20</v>
      </c>
      <c r="DB55">
        <v>782</v>
      </c>
      <c r="DC55">
        <v>4</v>
      </c>
      <c r="DD55">
        <v>0</v>
      </c>
      <c r="DE55">
        <v>1</v>
      </c>
      <c r="DF55">
        <v>11</v>
      </c>
      <c r="DG55">
        <v>8</v>
      </c>
      <c r="DH55">
        <v>940</v>
      </c>
      <c r="DI55">
        <v>6</v>
      </c>
      <c r="DJ55">
        <v>22</v>
      </c>
      <c r="DK55">
        <v>0</v>
      </c>
      <c r="DL55">
        <v>8</v>
      </c>
      <c r="DM55">
        <v>19</v>
      </c>
      <c r="DN55">
        <v>8</v>
      </c>
      <c r="DO55">
        <v>0</v>
      </c>
      <c r="DP55">
        <v>0</v>
      </c>
      <c r="DQ55">
        <v>2157</v>
      </c>
      <c r="DR55">
        <v>13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15</v>
      </c>
      <c r="DY55">
        <v>8</v>
      </c>
      <c r="DZ55">
        <v>42</v>
      </c>
      <c r="EA55">
        <v>0</v>
      </c>
      <c r="EB55">
        <v>0</v>
      </c>
      <c r="EC55">
        <v>0</v>
      </c>
      <c r="ED55">
        <v>17</v>
      </c>
      <c r="EE55">
        <v>238</v>
      </c>
      <c r="EF55">
        <v>0</v>
      </c>
      <c r="EG55">
        <v>0</v>
      </c>
      <c r="EH55">
        <v>266</v>
      </c>
      <c r="EI55">
        <v>0</v>
      </c>
      <c r="EJ55">
        <v>0</v>
      </c>
      <c r="EK55">
        <v>0</v>
      </c>
      <c r="EL55">
        <v>0</v>
      </c>
      <c r="EM55">
        <v>230</v>
      </c>
      <c r="EN55">
        <v>0</v>
      </c>
      <c r="EO55">
        <v>3</v>
      </c>
      <c r="EP55">
        <v>0</v>
      </c>
      <c r="EQ55">
        <v>0</v>
      </c>
      <c r="ER55">
        <v>335</v>
      </c>
      <c r="ES55">
        <v>0</v>
      </c>
      <c r="ET55">
        <v>0</v>
      </c>
      <c r="EU55">
        <v>1</v>
      </c>
      <c r="EV55">
        <v>21</v>
      </c>
      <c r="EW55">
        <v>0</v>
      </c>
      <c r="EX55">
        <v>0</v>
      </c>
      <c r="EY55">
        <v>0</v>
      </c>
      <c r="EZ55">
        <v>7</v>
      </c>
      <c r="FA55">
        <v>0</v>
      </c>
      <c r="FB55">
        <v>0</v>
      </c>
      <c r="FC55">
        <v>2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15</v>
      </c>
      <c r="FN55">
        <v>0</v>
      </c>
      <c r="FO55">
        <v>0</v>
      </c>
      <c r="FP55">
        <v>0</v>
      </c>
      <c r="FQ55">
        <v>1</v>
      </c>
      <c r="FR55">
        <v>263</v>
      </c>
      <c r="FS55">
        <v>21</v>
      </c>
      <c r="FT55">
        <v>0</v>
      </c>
      <c r="FU55">
        <v>140</v>
      </c>
      <c r="FV55">
        <v>0</v>
      </c>
      <c r="FW55">
        <v>0</v>
      </c>
      <c r="FX55">
        <v>0</v>
      </c>
      <c r="FY55">
        <v>6</v>
      </c>
      <c r="FZ55">
        <v>5</v>
      </c>
      <c r="GA55">
        <v>30</v>
      </c>
      <c r="GB55">
        <v>0</v>
      </c>
      <c r="GC55">
        <v>4</v>
      </c>
      <c r="GD55">
        <v>0</v>
      </c>
      <c r="GE55">
        <v>8</v>
      </c>
      <c r="GF55">
        <v>5</v>
      </c>
      <c r="GG55">
        <v>14</v>
      </c>
      <c r="GH55">
        <v>661</v>
      </c>
      <c r="GI55">
        <v>0</v>
      </c>
      <c r="GJ55">
        <v>192</v>
      </c>
      <c r="GK55">
        <v>44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122</v>
      </c>
      <c r="GR55">
        <v>0</v>
      </c>
      <c r="GS55">
        <v>423</v>
      </c>
      <c r="GT55">
        <v>0</v>
      </c>
      <c r="GU55">
        <v>90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183</v>
      </c>
      <c r="HB55">
        <v>140</v>
      </c>
      <c r="HC55">
        <v>3</v>
      </c>
      <c r="HD55">
        <v>0</v>
      </c>
      <c r="HE55">
        <v>6</v>
      </c>
      <c r="HF55">
        <v>1797</v>
      </c>
      <c r="HG55">
        <v>0</v>
      </c>
      <c r="HH55">
        <v>0</v>
      </c>
      <c r="HI55">
        <v>45</v>
      </c>
      <c r="HJ55">
        <v>1399</v>
      </c>
      <c r="HK55">
        <v>7</v>
      </c>
      <c r="HL55">
        <v>367</v>
      </c>
      <c r="HM55">
        <v>605</v>
      </c>
      <c r="HN55">
        <v>122</v>
      </c>
      <c r="HO55">
        <v>176</v>
      </c>
      <c r="HP55">
        <v>182</v>
      </c>
      <c r="HQ55">
        <v>294</v>
      </c>
      <c r="HR55">
        <v>987</v>
      </c>
      <c r="HS55">
        <v>179</v>
      </c>
      <c r="HT55">
        <v>263</v>
      </c>
      <c r="HU55">
        <v>436</v>
      </c>
      <c r="HV55">
        <v>688</v>
      </c>
      <c r="HW55">
        <v>34</v>
      </c>
      <c r="HX55">
        <v>1240</v>
      </c>
      <c r="HY55">
        <v>881</v>
      </c>
      <c r="HZ55">
        <v>336</v>
      </c>
      <c r="IA55">
        <v>10</v>
      </c>
      <c r="IB55">
        <v>107</v>
      </c>
      <c r="IC55">
        <v>526</v>
      </c>
      <c r="ID55">
        <v>13</v>
      </c>
      <c r="IE55">
        <v>409</v>
      </c>
      <c r="IF55">
        <v>17</v>
      </c>
      <c r="IG55">
        <v>28</v>
      </c>
      <c r="IH55">
        <v>112</v>
      </c>
      <c r="II55">
        <v>0</v>
      </c>
      <c r="IJ55">
        <f t="shared" ref="IJ55:IJ63" si="2">+SUM(B55:II55)</f>
        <v>26368</v>
      </c>
      <c r="IK55" s="4"/>
      <c r="IL55" t="s">
        <v>297</v>
      </c>
      <c r="IM55">
        <f t="shared" si="0"/>
        <v>5.0591626213592235E-2</v>
      </c>
      <c r="IN55">
        <f t="shared" si="1"/>
        <v>3.6597390776699032E-2</v>
      </c>
    </row>
    <row r="56" spans="1:248" x14ac:dyDescent="0.25">
      <c r="A56" t="s">
        <v>298</v>
      </c>
      <c r="B56">
        <v>432</v>
      </c>
      <c r="C56">
        <v>0</v>
      </c>
      <c r="D56">
        <v>0</v>
      </c>
      <c r="E56">
        <v>0</v>
      </c>
      <c r="F56">
        <v>0</v>
      </c>
      <c r="G56">
        <v>89</v>
      </c>
      <c r="H56">
        <v>0</v>
      </c>
      <c r="I56">
        <v>0</v>
      </c>
      <c r="J56">
        <v>0</v>
      </c>
      <c r="K56">
        <v>386</v>
      </c>
      <c r="L56">
        <v>321</v>
      </c>
      <c r="M56">
        <v>0</v>
      </c>
      <c r="N56">
        <v>279</v>
      </c>
      <c r="O56">
        <v>0</v>
      </c>
      <c r="P56">
        <v>5</v>
      </c>
      <c r="Q56">
        <v>0</v>
      </c>
      <c r="R56">
        <v>0</v>
      </c>
      <c r="S56">
        <v>0</v>
      </c>
      <c r="T56">
        <v>0</v>
      </c>
      <c r="U56">
        <v>0</v>
      </c>
      <c r="V56">
        <v>8</v>
      </c>
      <c r="W56">
        <v>36</v>
      </c>
      <c r="X56">
        <v>0</v>
      </c>
      <c r="Y56">
        <v>0</v>
      </c>
      <c r="Z56">
        <v>0</v>
      </c>
      <c r="AA56">
        <v>0</v>
      </c>
      <c r="AB56">
        <v>21</v>
      </c>
      <c r="AC56">
        <v>105</v>
      </c>
      <c r="AD56">
        <v>0</v>
      </c>
      <c r="AE56">
        <v>6</v>
      </c>
      <c r="AF56">
        <v>0</v>
      </c>
      <c r="AG56">
        <v>95</v>
      </c>
      <c r="AH56">
        <v>0</v>
      </c>
      <c r="AI56">
        <v>11</v>
      </c>
      <c r="AJ56">
        <v>0</v>
      </c>
      <c r="AK56">
        <v>4</v>
      </c>
      <c r="AL56">
        <v>0</v>
      </c>
      <c r="AM56">
        <v>0</v>
      </c>
      <c r="AN56">
        <v>0</v>
      </c>
      <c r="AO56">
        <v>616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13</v>
      </c>
      <c r="AY56">
        <v>0</v>
      </c>
      <c r="AZ56">
        <v>0</v>
      </c>
      <c r="BA56">
        <v>747</v>
      </c>
      <c r="BB56">
        <v>125</v>
      </c>
      <c r="BC56">
        <v>0</v>
      </c>
      <c r="BD56">
        <v>0</v>
      </c>
      <c r="BE56">
        <v>0</v>
      </c>
      <c r="BF56">
        <v>0</v>
      </c>
      <c r="BG56">
        <v>234</v>
      </c>
      <c r="BH56">
        <v>0</v>
      </c>
      <c r="BI56">
        <v>6</v>
      </c>
      <c r="BJ56">
        <v>3</v>
      </c>
      <c r="BK56">
        <v>158</v>
      </c>
      <c r="BL56">
        <v>64</v>
      </c>
      <c r="BM56">
        <v>0</v>
      </c>
      <c r="BN56">
        <v>0</v>
      </c>
      <c r="BO56">
        <v>0</v>
      </c>
      <c r="BP56">
        <v>319</v>
      </c>
      <c r="BQ56">
        <v>0</v>
      </c>
      <c r="BR56">
        <v>59</v>
      </c>
      <c r="BS56">
        <v>0</v>
      </c>
      <c r="BT56">
        <v>282</v>
      </c>
      <c r="BU56">
        <v>173</v>
      </c>
      <c r="BV56">
        <v>0</v>
      </c>
      <c r="BW56">
        <v>68</v>
      </c>
      <c r="BX56">
        <v>0</v>
      </c>
      <c r="BY56">
        <v>354</v>
      </c>
      <c r="BZ56">
        <v>154</v>
      </c>
      <c r="CA56">
        <v>0</v>
      </c>
      <c r="CB56">
        <v>76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20</v>
      </c>
      <c r="CI56">
        <v>0</v>
      </c>
      <c r="CJ56">
        <v>0</v>
      </c>
      <c r="CK56">
        <v>8</v>
      </c>
      <c r="CL56">
        <v>649</v>
      </c>
      <c r="CM56">
        <v>337</v>
      </c>
      <c r="CN56">
        <v>19</v>
      </c>
      <c r="CO56">
        <v>5</v>
      </c>
      <c r="CP56">
        <v>228</v>
      </c>
      <c r="CQ56">
        <v>0</v>
      </c>
      <c r="CR56">
        <v>0</v>
      </c>
      <c r="CS56">
        <v>791</v>
      </c>
      <c r="CT56">
        <v>0</v>
      </c>
      <c r="CU56">
        <v>1</v>
      </c>
      <c r="CV56">
        <v>22</v>
      </c>
      <c r="CW56">
        <v>774</v>
      </c>
      <c r="CX56">
        <v>1117</v>
      </c>
      <c r="CY56">
        <v>0</v>
      </c>
      <c r="CZ56">
        <v>19</v>
      </c>
      <c r="DA56">
        <v>50</v>
      </c>
      <c r="DB56">
        <v>0</v>
      </c>
      <c r="DC56">
        <v>0</v>
      </c>
      <c r="DD56">
        <v>4</v>
      </c>
      <c r="DE56">
        <v>28</v>
      </c>
      <c r="DF56">
        <v>379</v>
      </c>
      <c r="DG56">
        <v>8</v>
      </c>
      <c r="DH56">
        <v>1055</v>
      </c>
      <c r="DI56">
        <v>329</v>
      </c>
      <c r="DJ56">
        <v>1</v>
      </c>
      <c r="DK56">
        <v>0</v>
      </c>
      <c r="DL56">
        <v>0</v>
      </c>
      <c r="DM56">
        <v>0</v>
      </c>
      <c r="DN56">
        <v>7</v>
      </c>
      <c r="DO56">
        <v>0</v>
      </c>
      <c r="DP56">
        <v>0</v>
      </c>
      <c r="DQ56">
        <v>2983</v>
      </c>
      <c r="DR56">
        <v>0</v>
      </c>
      <c r="DS56">
        <v>3322</v>
      </c>
      <c r="DT56">
        <v>0</v>
      </c>
      <c r="DU56">
        <v>0</v>
      </c>
      <c r="DV56">
        <v>67</v>
      </c>
      <c r="DW56">
        <v>0</v>
      </c>
      <c r="DX56">
        <v>188</v>
      </c>
      <c r="DY56">
        <v>95</v>
      </c>
      <c r="DZ56">
        <v>2</v>
      </c>
      <c r="EA56">
        <v>0</v>
      </c>
      <c r="EB56">
        <v>0</v>
      </c>
      <c r="EC56">
        <v>0</v>
      </c>
      <c r="ED56">
        <v>20</v>
      </c>
      <c r="EE56">
        <v>88</v>
      </c>
      <c r="EF56">
        <v>0</v>
      </c>
      <c r="EG56">
        <v>56</v>
      </c>
      <c r="EH56">
        <v>365</v>
      </c>
      <c r="EI56">
        <v>0</v>
      </c>
      <c r="EJ56">
        <v>0</v>
      </c>
      <c r="EK56">
        <v>0</v>
      </c>
      <c r="EL56">
        <v>0</v>
      </c>
      <c r="EM56">
        <v>103</v>
      </c>
      <c r="EN56">
        <v>0</v>
      </c>
      <c r="EO56">
        <v>0</v>
      </c>
      <c r="EP56">
        <v>0</v>
      </c>
      <c r="EQ56">
        <v>0</v>
      </c>
      <c r="ER56">
        <v>31</v>
      </c>
      <c r="ES56">
        <v>0</v>
      </c>
      <c r="ET56">
        <v>0</v>
      </c>
      <c r="EU56">
        <v>99</v>
      </c>
      <c r="EV56">
        <v>0</v>
      </c>
      <c r="EW56">
        <v>314</v>
      </c>
      <c r="EX56">
        <v>4</v>
      </c>
      <c r="EY56">
        <v>3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10</v>
      </c>
      <c r="FM56">
        <v>0</v>
      </c>
      <c r="FN56">
        <v>0</v>
      </c>
      <c r="FO56">
        <v>0</v>
      </c>
      <c r="FP56">
        <v>0</v>
      </c>
      <c r="FQ56">
        <v>78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519</v>
      </c>
      <c r="FY56">
        <v>6</v>
      </c>
      <c r="FZ56">
        <v>0</v>
      </c>
      <c r="GA56">
        <v>0</v>
      </c>
      <c r="GB56">
        <v>0</v>
      </c>
      <c r="GC56">
        <v>182</v>
      </c>
      <c r="GD56">
        <v>26</v>
      </c>
      <c r="GE56">
        <v>67</v>
      </c>
      <c r="GF56">
        <v>111</v>
      </c>
      <c r="GG56">
        <v>5</v>
      </c>
      <c r="GH56">
        <v>0</v>
      </c>
      <c r="GI56">
        <v>0</v>
      </c>
      <c r="GJ56">
        <v>127</v>
      </c>
      <c r="GK56">
        <v>21</v>
      </c>
      <c r="GL56">
        <v>0</v>
      </c>
      <c r="GM56">
        <v>0</v>
      </c>
      <c r="GN56">
        <v>0</v>
      </c>
      <c r="GO56">
        <v>73</v>
      </c>
      <c r="GP56">
        <v>0</v>
      </c>
      <c r="GQ56">
        <v>85</v>
      </c>
      <c r="GR56">
        <v>0</v>
      </c>
      <c r="GS56">
        <v>785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290</v>
      </c>
      <c r="HB56">
        <v>199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539</v>
      </c>
      <c r="HK56">
        <v>45</v>
      </c>
      <c r="HL56">
        <v>1426</v>
      </c>
      <c r="HM56">
        <v>396</v>
      </c>
      <c r="HN56">
        <v>517</v>
      </c>
      <c r="HO56">
        <v>214</v>
      </c>
      <c r="HP56">
        <v>118</v>
      </c>
      <c r="HQ56">
        <v>104</v>
      </c>
      <c r="HR56">
        <v>1042</v>
      </c>
      <c r="HS56">
        <v>22</v>
      </c>
      <c r="HT56">
        <v>2179</v>
      </c>
      <c r="HU56">
        <v>513</v>
      </c>
      <c r="HV56">
        <v>524</v>
      </c>
      <c r="HW56">
        <v>0</v>
      </c>
      <c r="HX56">
        <v>1454</v>
      </c>
      <c r="HY56">
        <v>728</v>
      </c>
      <c r="HZ56">
        <v>735</v>
      </c>
      <c r="IA56">
        <v>0</v>
      </c>
      <c r="IB56">
        <v>400</v>
      </c>
      <c r="IC56">
        <v>178</v>
      </c>
      <c r="ID56">
        <v>67</v>
      </c>
      <c r="IE56">
        <v>398</v>
      </c>
      <c r="IF56">
        <v>762</v>
      </c>
      <c r="IG56">
        <v>31</v>
      </c>
      <c r="IH56">
        <v>65</v>
      </c>
      <c r="II56">
        <v>0</v>
      </c>
      <c r="IJ56">
        <f t="shared" si="2"/>
        <v>33881</v>
      </c>
      <c r="IK56" s="4"/>
      <c r="IL56" t="s">
        <v>298</v>
      </c>
      <c r="IM56">
        <f t="shared" si="0"/>
        <v>5.498657064431392E-2</v>
      </c>
      <c r="IN56">
        <f t="shared" si="1"/>
        <v>4.146866975591039E-2</v>
      </c>
    </row>
    <row r="57" spans="1:248" x14ac:dyDescent="0.25">
      <c r="A57" t="s">
        <v>299</v>
      </c>
      <c r="B57">
        <v>795</v>
      </c>
      <c r="C57">
        <v>1</v>
      </c>
      <c r="D57">
        <v>0</v>
      </c>
      <c r="E57">
        <v>0</v>
      </c>
      <c r="F57">
        <v>0</v>
      </c>
      <c r="G57">
        <v>0</v>
      </c>
      <c r="H57">
        <v>0</v>
      </c>
      <c r="I57">
        <v>3</v>
      </c>
      <c r="J57">
        <v>0</v>
      </c>
      <c r="K57">
        <v>0</v>
      </c>
      <c r="L57">
        <v>213</v>
      </c>
      <c r="M57">
        <v>0</v>
      </c>
      <c r="N57">
        <v>91</v>
      </c>
      <c r="O57">
        <v>0</v>
      </c>
      <c r="P57">
        <v>348</v>
      </c>
      <c r="Q57">
        <v>242</v>
      </c>
      <c r="R57">
        <v>133</v>
      </c>
      <c r="S57">
        <v>131</v>
      </c>
      <c r="T57">
        <v>100</v>
      </c>
      <c r="U57">
        <v>3</v>
      </c>
      <c r="V57">
        <v>28</v>
      </c>
      <c r="W57">
        <v>186</v>
      </c>
      <c r="X57">
        <v>0</v>
      </c>
      <c r="Y57">
        <v>0</v>
      </c>
      <c r="Z57">
        <v>115</v>
      </c>
      <c r="AA57">
        <v>5</v>
      </c>
      <c r="AB57">
        <v>34</v>
      </c>
      <c r="AC57">
        <v>121</v>
      </c>
      <c r="AD57">
        <v>15</v>
      </c>
      <c r="AE57">
        <v>88</v>
      </c>
      <c r="AF57">
        <v>0</v>
      </c>
      <c r="AG57">
        <v>0</v>
      </c>
      <c r="AH57">
        <v>0</v>
      </c>
      <c r="AI57">
        <v>30</v>
      </c>
      <c r="AJ57">
        <v>79</v>
      </c>
      <c r="AK57">
        <v>37</v>
      </c>
      <c r="AL57">
        <v>14</v>
      </c>
      <c r="AM57">
        <v>0</v>
      </c>
      <c r="AN57">
        <v>0</v>
      </c>
      <c r="AO57">
        <v>75</v>
      </c>
      <c r="AP57">
        <v>32</v>
      </c>
      <c r="AQ57">
        <v>6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60</v>
      </c>
      <c r="BF57">
        <v>0</v>
      </c>
      <c r="BG57">
        <v>1611</v>
      </c>
      <c r="BH57">
        <v>163</v>
      </c>
      <c r="BI57">
        <v>177</v>
      </c>
      <c r="BJ57">
        <v>16</v>
      </c>
      <c r="BK57">
        <v>88</v>
      </c>
      <c r="BL57">
        <v>46</v>
      </c>
      <c r="BM57">
        <v>0</v>
      </c>
      <c r="BN57">
        <v>0</v>
      </c>
      <c r="BO57">
        <v>67</v>
      </c>
      <c r="BP57">
        <v>1</v>
      </c>
      <c r="BQ57">
        <v>383</v>
      </c>
      <c r="BR57">
        <v>255</v>
      </c>
      <c r="BS57">
        <v>0</v>
      </c>
      <c r="BT57">
        <v>312</v>
      </c>
      <c r="BU57">
        <v>218</v>
      </c>
      <c r="BV57">
        <v>10</v>
      </c>
      <c r="BW57">
        <v>6</v>
      </c>
      <c r="BX57">
        <v>0</v>
      </c>
      <c r="BY57">
        <v>4</v>
      </c>
      <c r="BZ57">
        <v>56</v>
      </c>
      <c r="CA57">
        <v>2</v>
      </c>
      <c r="CB57">
        <v>0</v>
      </c>
      <c r="CC57">
        <v>60</v>
      </c>
      <c r="CD57">
        <v>78</v>
      </c>
      <c r="CE57">
        <v>0</v>
      </c>
      <c r="CF57">
        <v>0</v>
      </c>
      <c r="CG57">
        <v>379</v>
      </c>
      <c r="CH57">
        <v>11</v>
      </c>
      <c r="CI57">
        <v>34</v>
      </c>
      <c r="CJ57">
        <v>17</v>
      </c>
      <c r="CK57">
        <v>0</v>
      </c>
      <c r="CL57">
        <v>5</v>
      </c>
      <c r="CM57">
        <v>227</v>
      </c>
      <c r="CN57">
        <v>21</v>
      </c>
      <c r="CO57">
        <v>4</v>
      </c>
      <c r="CP57">
        <v>44</v>
      </c>
      <c r="CQ57">
        <v>0</v>
      </c>
      <c r="CR57">
        <v>778</v>
      </c>
      <c r="CS57">
        <v>346</v>
      </c>
      <c r="CT57">
        <v>1204</v>
      </c>
      <c r="CU57">
        <v>0</v>
      </c>
      <c r="CV57">
        <v>1</v>
      </c>
      <c r="CW57">
        <v>0</v>
      </c>
      <c r="CX57">
        <v>187</v>
      </c>
      <c r="CY57">
        <v>898</v>
      </c>
      <c r="CZ57">
        <v>9</v>
      </c>
      <c r="DA57">
        <v>56</v>
      </c>
      <c r="DB57">
        <v>239</v>
      </c>
      <c r="DC57">
        <v>0</v>
      </c>
      <c r="DD57">
        <v>74</v>
      </c>
      <c r="DE57">
        <v>0</v>
      </c>
      <c r="DF57">
        <v>28</v>
      </c>
      <c r="DG57">
        <v>55</v>
      </c>
      <c r="DH57">
        <v>9</v>
      </c>
      <c r="DI57">
        <v>92</v>
      </c>
      <c r="DJ57">
        <v>24</v>
      </c>
      <c r="DK57">
        <v>0</v>
      </c>
      <c r="DL57">
        <v>0</v>
      </c>
      <c r="DM57">
        <v>12</v>
      </c>
      <c r="DN57">
        <v>4</v>
      </c>
      <c r="DO57">
        <v>4</v>
      </c>
      <c r="DP57">
        <v>36</v>
      </c>
      <c r="DQ57">
        <v>3414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141</v>
      </c>
      <c r="DY57">
        <v>2</v>
      </c>
      <c r="DZ57">
        <v>0</v>
      </c>
      <c r="EA57">
        <v>0</v>
      </c>
      <c r="EB57">
        <v>0</v>
      </c>
      <c r="EC57">
        <v>0</v>
      </c>
      <c r="ED57">
        <v>6</v>
      </c>
      <c r="EE57">
        <v>15</v>
      </c>
      <c r="EF57">
        <v>0</v>
      </c>
      <c r="EG57">
        <v>0</v>
      </c>
      <c r="EH57">
        <v>237</v>
      </c>
      <c r="EI57">
        <v>0</v>
      </c>
      <c r="EJ57">
        <v>0</v>
      </c>
      <c r="EK57">
        <v>0</v>
      </c>
      <c r="EL57">
        <v>0</v>
      </c>
      <c r="EM57">
        <v>37</v>
      </c>
      <c r="EN57">
        <v>0</v>
      </c>
      <c r="EO57">
        <v>253</v>
      </c>
      <c r="EP57">
        <v>0</v>
      </c>
      <c r="EQ57">
        <v>0</v>
      </c>
      <c r="ER57">
        <v>53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181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48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29</v>
      </c>
      <c r="FQ57">
        <v>2</v>
      </c>
      <c r="FR57">
        <v>0</v>
      </c>
      <c r="FS57">
        <v>270</v>
      </c>
      <c r="FT57">
        <v>0</v>
      </c>
      <c r="FU57">
        <v>2</v>
      </c>
      <c r="FV57">
        <v>0</v>
      </c>
      <c r="FW57">
        <v>31</v>
      </c>
      <c r="FX57">
        <v>1</v>
      </c>
      <c r="FY57">
        <v>0</v>
      </c>
      <c r="FZ57">
        <v>0</v>
      </c>
      <c r="GA57">
        <v>0</v>
      </c>
      <c r="GB57">
        <v>0</v>
      </c>
      <c r="GC57">
        <v>24</v>
      </c>
      <c r="GD57">
        <v>0</v>
      </c>
      <c r="GE57">
        <v>43</v>
      </c>
      <c r="GF57">
        <v>17</v>
      </c>
      <c r="GG57">
        <v>0</v>
      </c>
      <c r="GH57">
        <v>0</v>
      </c>
      <c r="GI57">
        <v>0</v>
      </c>
      <c r="GJ57">
        <v>10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582</v>
      </c>
      <c r="GT57">
        <v>0</v>
      </c>
      <c r="GU57">
        <v>397</v>
      </c>
      <c r="GV57">
        <v>0</v>
      </c>
      <c r="GW57">
        <v>0</v>
      </c>
      <c r="GX57">
        <v>0</v>
      </c>
      <c r="GY57">
        <v>0</v>
      </c>
      <c r="GZ57">
        <v>13</v>
      </c>
      <c r="HA57">
        <v>23</v>
      </c>
      <c r="HB57">
        <v>329</v>
      </c>
      <c r="HC57">
        <v>4</v>
      </c>
      <c r="HD57">
        <v>0</v>
      </c>
      <c r="HE57">
        <v>169</v>
      </c>
      <c r="HF57">
        <v>168</v>
      </c>
      <c r="HG57">
        <v>48</v>
      </c>
      <c r="HH57">
        <v>0</v>
      </c>
      <c r="HI57">
        <v>0</v>
      </c>
      <c r="HJ57">
        <v>412</v>
      </c>
      <c r="HK57">
        <v>102</v>
      </c>
      <c r="HL57">
        <v>127</v>
      </c>
      <c r="HM57">
        <v>187</v>
      </c>
      <c r="HN57">
        <v>83</v>
      </c>
      <c r="HO57">
        <v>192</v>
      </c>
      <c r="HP57">
        <v>165</v>
      </c>
      <c r="HQ57">
        <v>5</v>
      </c>
      <c r="HR57">
        <v>278</v>
      </c>
      <c r="HS57">
        <v>0</v>
      </c>
      <c r="HT57">
        <v>79</v>
      </c>
      <c r="HU57">
        <v>90</v>
      </c>
      <c r="HV57">
        <v>406</v>
      </c>
      <c r="HW57">
        <v>0</v>
      </c>
      <c r="HX57">
        <v>123</v>
      </c>
      <c r="HY57">
        <v>353</v>
      </c>
      <c r="HZ57">
        <v>51</v>
      </c>
      <c r="IA57">
        <v>0</v>
      </c>
      <c r="IB57">
        <v>50</v>
      </c>
      <c r="IC57">
        <v>81</v>
      </c>
      <c r="ID57">
        <v>0</v>
      </c>
      <c r="IE57">
        <v>40</v>
      </c>
      <c r="IF57">
        <v>5</v>
      </c>
      <c r="IG57">
        <v>17</v>
      </c>
      <c r="IH57">
        <v>10</v>
      </c>
      <c r="II57">
        <v>0</v>
      </c>
      <c r="IJ57">
        <f t="shared" si="2"/>
        <v>20741</v>
      </c>
      <c r="IK57" s="4"/>
      <c r="IL57" t="s">
        <v>299</v>
      </c>
      <c r="IM57">
        <f t="shared" si="0"/>
        <v>2.1889012101634443E-2</v>
      </c>
      <c r="IN57">
        <f t="shared" si="1"/>
        <v>6.0749240634492066E-3</v>
      </c>
    </row>
    <row r="58" spans="1:248" x14ac:dyDescent="0.25">
      <c r="A58" t="s">
        <v>300</v>
      </c>
      <c r="B58">
        <v>578</v>
      </c>
      <c r="C58">
        <v>18160</v>
      </c>
      <c r="D58">
        <v>134</v>
      </c>
      <c r="E58">
        <v>0</v>
      </c>
      <c r="F58">
        <v>205</v>
      </c>
      <c r="G58">
        <v>0</v>
      </c>
      <c r="H58">
        <v>26</v>
      </c>
      <c r="I58">
        <v>0</v>
      </c>
      <c r="J58">
        <v>0</v>
      </c>
      <c r="K58">
        <v>2545</v>
      </c>
      <c r="L58">
        <v>559</v>
      </c>
      <c r="M58">
        <v>0</v>
      </c>
      <c r="N58">
        <v>217</v>
      </c>
      <c r="O58">
        <v>0</v>
      </c>
      <c r="P58">
        <v>26</v>
      </c>
      <c r="Q58">
        <v>164</v>
      </c>
      <c r="R58">
        <v>242</v>
      </c>
      <c r="S58">
        <v>0</v>
      </c>
      <c r="T58">
        <v>33</v>
      </c>
      <c r="U58">
        <v>358</v>
      </c>
      <c r="V58">
        <v>0</v>
      </c>
      <c r="W58">
        <v>124</v>
      </c>
      <c r="X58">
        <v>0</v>
      </c>
      <c r="Y58">
        <v>0</v>
      </c>
      <c r="Z58">
        <v>209</v>
      </c>
      <c r="AA58">
        <v>12</v>
      </c>
      <c r="AB58">
        <v>11</v>
      </c>
      <c r="AC58">
        <v>96</v>
      </c>
      <c r="AD58">
        <v>3</v>
      </c>
      <c r="AE58">
        <v>126</v>
      </c>
      <c r="AF58">
        <v>10</v>
      </c>
      <c r="AG58">
        <v>154</v>
      </c>
      <c r="AH58">
        <v>2479</v>
      </c>
      <c r="AI58">
        <v>405</v>
      </c>
      <c r="AJ58">
        <v>0</v>
      </c>
      <c r="AK58">
        <v>94</v>
      </c>
      <c r="AL58">
        <v>247</v>
      </c>
      <c r="AM58">
        <v>0</v>
      </c>
      <c r="AN58">
        <v>6</v>
      </c>
      <c r="AO58">
        <v>12</v>
      </c>
      <c r="AP58">
        <v>0</v>
      </c>
      <c r="AQ58">
        <v>1050</v>
      </c>
      <c r="AR58">
        <v>16</v>
      </c>
      <c r="AS58">
        <v>0</v>
      </c>
      <c r="AT58">
        <v>0</v>
      </c>
      <c r="AU58">
        <v>0</v>
      </c>
      <c r="AV58">
        <v>0</v>
      </c>
      <c r="AW58">
        <v>152</v>
      </c>
      <c r="AX58">
        <v>67</v>
      </c>
      <c r="AY58">
        <v>0</v>
      </c>
      <c r="AZ58">
        <v>0</v>
      </c>
      <c r="BA58">
        <v>9</v>
      </c>
      <c r="BB58">
        <v>0</v>
      </c>
      <c r="BC58">
        <v>305</v>
      </c>
      <c r="BD58">
        <v>0</v>
      </c>
      <c r="BE58">
        <v>106</v>
      </c>
      <c r="BF58">
        <v>0</v>
      </c>
      <c r="BG58">
        <v>333</v>
      </c>
      <c r="BH58">
        <v>67</v>
      </c>
      <c r="BI58">
        <v>3</v>
      </c>
      <c r="BJ58">
        <v>176</v>
      </c>
      <c r="BK58">
        <v>3</v>
      </c>
      <c r="BL58">
        <v>10</v>
      </c>
      <c r="BM58">
        <v>0</v>
      </c>
      <c r="BN58">
        <v>0</v>
      </c>
      <c r="BO58">
        <v>3</v>
      </c>
      <c r="BP58">
        <v>8</v>
      </c>
      <c r="BQ58">
        <v>0</v>
      </c>
      <c r="BR58">
        <v>7</v>
      </c>
      <c r="BS58">
        <v>0</v>
      </c>
      <c r="BT58">
        <v>537</v>
      </c>
      <c r="BU58">
        <v>206</v>
      </c>
      <c r="BV58">
        <v>606</v>
      </c>
      <c r="BW58">
        <v>7</v>
      </c>
      <c r="BX58">
        <v>0</v>
      </c>
      <c r="BY58">
        <v>367</v>
      </c>
      <c r="BZ58">
        <v>225</v>
      </c>
      <c r="CA58">
        <v>3</v>
      </c>
      <c r="CB58">
        <v>15</v>
      </c>
      <c r="CC58">
        <v>11</v>
      </c>
      <c r="CD58">
        <v>10</v>
      </c>
      <c r="CE58">
        <v>921</v>
      </c>
      <c r="CF58">
        <v>11</v>
      </c>
      <c r="CG58">
        <v>719</v>
      </c>
      <c r="CH58">
        <v>142</v>
      </c>
      <c r="CI58">
        <v>626</v>
      </c>
      <c r="CJ58">
        <v>204</v>
      </c>
      <c r="CK58">
        <v>4</v>
      </c>
      <c r="CL58">
        <v>0</v>
      </c>
      <c r="CM58">
        <v>76</v>
      </c>
      <c r="CN58">
        <v>188</v>
      </c>
      <c r="CO58">
        <v>71</v>
      </c>
      <c r="CP58">
        <v>364</v>
      </c>
      <c r="CQ58">
        <v>0</v>
      </c>
      <c r="CR58">
        <v>0</v>
      </c>
      <c r="CS58">
        <v>354</v>
      </c>
      <c r="CT58">
        <v>0</v>
      </c>
      <c r="CU58">
        <v>37</v>
      </c>
      <c r="CV58">
        <v>41</v>
      </c>
      <c r="CW58">
        <v>0</v>
      </c>
      <c r="CX58">
        <v>116</v>
      </c>
      <c r="CY58">
        <v>0</v>
      </c>
      <c r="CZ58">
        <v>25</v>
      </c>
      <c r="DA58">
        <v>13</v>
      </c>
      <c r="DB58">
        <v>0</v>
      </c>
      <c r="DC58">
        <v>0</v>
      </c>
      <c r="DD58">
        <v>0</v>
      </c>
      <c r="DE58">
        <v>55</v>
      </c>
      <c r="DF58">
        <v>25</v>
      </c>
      <c r="DG58">
        <v>0</v>
      </c>
      <c r="DH58">
        <v>61</v>
      </c>
      <c r="DI58">
        <v>11</v>
      </c>
      <c r="DJ58">
        <v>27</v>
      </c>
      <c r="DK58">
        <v>16</v>
      </c>
      <c r="DL58">
        <v>3</v>
      </c>
      <c r="DM58">
        <v>305</v>
      </c>
      <c r="DN58">
        <v>84</v>
      </c>
      <c r="DO58">
        <v>50</v>
      </c>
      <c r="DP58">
        <v>0</v>
      </c>
      <c r="DQ58">
        <v>521</v>
      </c>
      <c r="DR58">
        <v>14</v>
      </c>
      <c r="DS58">
        <v>419</v>
      </c>
      <c r="DT58">
        <v>0</v>
      </c>
      <c r="DU58">
        <v>0</v>
      </c>
      <c r="DV58">
        <v>0</v>
      </c>
      <c r="DW58">
        <v>0</v>
      </c>
      <c r="DX58">
        <v>1</v>
      </c>
      <c r="DY58">
        <v>22</v>
      </c>
      <c r="DZ58">
        <v>0</v>
      </c>
      <c r="EA58">
        <v>0</v>
      </c>
      <c r="EB58">
        <v>0</v>
      </c>
      <c r="EC58">
        <v>0</v>
      </c>
      <c r="ED58">
        <v>264</v>
      </c>
      <c r="EE58">
        <v>1205</v>
      </c>
      <c r="EF58">
        <v>25</v>
      </c>
      <c r="EG58">
        <v>33</v>
      </c>
      <c r="EH58">
        <v>194</v>
      </c>
      <c r="EI58">
        <v>0</v>
      </c>
      <c r="EJ58">
        <v>0</v>
      </c>
      <c r="EK58">
        <v>50</v>
      </c>
      <c r="EL58">
        <v>0</v>
      </c>
      <c r="EM58">
        <v>1432</v>
      </c>
      <c r="EN58">
        <v>0</v>
      </c>
      <c r="EO58">
        <v>3420</v>
      </c>
      <c r="EP58">
        <v>0</v>
      </c>
      <c r="EQ58">
        <v>0</v>
      </c>
      <c r="ER58">
        <v>0</v>
      </c>
      <c r="ES58">
        <v>25</v>
      </c>
      <c r="ET58">
        <v>0</v>
      </c>
      <c r="EU58">
        <v>63</v>
      </c>
      <c r="EV58">
        <v>413</v>
      </c>
      <c r="EW58">
        <v>0</v>
      </c>
      <c r="EX58">
        <v>2693</v>
      </c>
      <c r="EY58">
        <v>14</v>
      </c>
      <c r="EZ58">
        <v>33</v>
      </c>
      <c r="FA58">
        <v>2</v>
      </c>
      <c r="FB58">
        <v>0</v>
      </c>
      <c r="FC58">
        <v>0</v>
      </c>
      <c r="FD58">
        <v>499</v>
      </c>
      <c r="FE58">
        <v>0</v>
      </c>
      <c r="FF58">
        <v>325</v>
      </c>
      <c r="FG58">
        <v>73</v>
      </c>
      <c r="FH58">
        <v>0</v>
      </c>
      <c r="FI58">
        <v>0</v>
      </c>
      <c r="FJ58">
        <v>95</v>
      </c>
      <c r="FK58">
        <v>4</v>
      </c>
      <c r="FL58">
        <v>134</v>
      </c>
      <c r="FM58">
        <v>127</v>
      </c>
      <c r="FN58">
        <v>26</v>
      </c>
      <c r="FO58">
        <v>549</v>
      </c>
      <c r="FP58">
        <v>730</v>
      </c>
      <c r="FQ58">
        <v>1951</v>
      </c>
      <c r="FR58">
        <v>50</v>
      </c>
      <c r="FS58">
        <v>243</v>
      </c>
      <c r="FT58">
        <v>446</v>
      </c>
      <c r="FU58">
        <v>541</v>
      </c>
      <c r="FV58">
        <v>29</v>
      </c>
      <c r="FW58">
        <v>0</v>
      </c>
      <c r="FX58">
        <v>0</v>
      </c>
      <c r="FY58">
        <v>37</v>
      </c>
      <c r="FZ58">
        <v>4</v>
      </c>
      <c r="GA58">
        <v>0</v>
      </c>
      <c r="GB58">
        <v>0</v>
      </c>
      <c r="GC58">
        <v>24</v>
      </c>
      <c r="GD58">
        <v>137</v>
      </c>
      <c r="GE58">
        <v>92</v>
      </c>
      <c r="GF58">
        <v>189</v>
      </c>
      <c r="GG58">
        <v>27</v>
      </c>
      <c r="GH58">
        <v>0</v>
      </c>
      <c r="GI58">
        <v>20</v>
      </c>
      <c r="GJ58">
        <v>442</v>
      </c>
      <c r="GK58">
        <v>153</v>
      </c>
      <c r="GL58">
        <v>0</v>
      </c>
      <c r="GM58">
        <v>0</v>
      </c>
      <c r="GN58">
        <v>0</v>
      </c>
      <c r="GO58">
        <v>5</v>
      </c>
      <c r="GP58">
        <v>18</v>
      </c>
      <c r="GQ58">
        <v>303</v>
      </c>
      <c r="GR58">
        <v>0</v>
      </c>
      <c r="GS58">
        <v>1114</v>
      </c>
      <c r="GT58">
        <v>0</v>
      </c>
      <c r="GU58">
        <v>151</v>
      </c>
      <c r="GV58">
        <v>10</v>
      </c>
      <c r="GW58">
        <v>0</v>
      </c>
      <c r="GX58">
        <v>0</v>
      </c>
      <c r="GY58">
        <v>0</v>
      </c>
      <c r="GZ58">
        <v>2</v>
      </c>
      <c r="HA58">
        <v>76</v>
      </c>
      <c r="HB58">
        <v>346</v>
      </c>
      <c r="HC58">
        <v>5</v>
      </c>
      <c r="HD58">
        <v>0</v>
      </c>
      <c r="HE58">
        <v>0</v>
      </c>
      <c r="HF58">
        <v>35</v>
      </c>
      <c r="HG58">
        <v>875</v>
      </c>
      <c r="HH58">
        <v>0</v>
      </c>
      <c r="HI58">
        <v>57</v>
      </c>
      <c r="HJ58">
        <v>1314</v>
      </c>
      <c r="HK58">
        <v>39</v>
      </c>
      <c r="HL58">
        <v>382</v>
      </c>
      <c r="HM58">
        <v>471</v>
      </c>
      <c r="HN58">
        <v>144</v>
      </c>
      <c r="HO58">
        <v>238</v>
      </c>
      <c r="HP58">
        <v>173</v>
      </c>
      <c r="HQ58">
        <v>78</v>
      </c>
      <c r="HR58">
        <v>2120</v>
      </c>
      <c r="HS58">
        <v>24</v>
      </c>
      <c r="HT58">
        <v>239</v>
      </c>
      <c r="HU58">
        <v>914</v>
      </c>
      <c r="HV58">
        <v>1273</v>
      </c>
      <c r="HW58">
        <v>0</v>
      </c>
      <c r="HX58">
        <v>350</v>
      </c>
      <c r="HY58">
        <v>791</v>
      </c>
      <c r="HZ58">
        <v>273</v>
      </c>
      <c r="IA58">
        <v>4</v>
      </c>
      <c r="IB58">
        <v>134</v>
      </c>
      <c r="IC58">
        <v>343</v>
      </c>
      <c r="ID58">
        <v>56</v>
      </c>
      <c r="IE58">
        <v>223</v>
      </c>
      <c r="IF58">
        <v>2</v>
      </c>
      <c r="IG58">
        <v>51</v>
      </c>
      <c r="IH58">
        <v>1</v>
      </c>
      <c r="II58">
        <v>3</v>
      </c>
      <c r="IJ58">
        <f t="shared" si="2"/>
        <v>66513</v>
      </c>
      <c r="IK58" s="4"/>
      <c r="IL58" t="s">
        <v>300</v>
      </c>
      <c r="IM58">
        <f t="shared" si="0"/>
        <v>1.8071655165155683E-2</v>
      </c>
      <c r="IN58">
        <f t="shared" si="1"/>
        <v>9.3816246448062777E-3</v>
      </c>
    </row>
    <row r="59" spans="1:248" x14ac:dyDescent="0.25">
      <c r="A59" t="s">
        <v>301</v>
      </c>
      <c r="B59">
        <v>486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31</v>
      </c>
      <c r="J59">
        <v>2505</v>
      </c>
      <c r="K59">
        <v>1332</v>
      </c>
      <c r="L59">
        <v>200</v>
      </c>
      <c r="M59">
        <v>0</v>
      </c>
      <c r="N59">
        <v>766</v>
      </c>
      <c r="O59">
        <v>0</v>
      </c>
      <c r="P59">
        <v>373</v>
      </c>
      <c r="Q59">
        <v>45</v>
      </c>
      <c r="R59">
        <v>1110</v>
      </c>
      <c r="S59">
        <v>143</v>
      </c>
      <c r="T59">
        <v>514</v>
      </c>
      <c r="U59">
        <v>0</v>
      </c>
      <c r="V59">
        <v>44</v>
      </c>
      <c r="W59">
        <v>23</v>
      </c>
      <c r="X59">
        <v>0</v>
      </c>
      <c r="Y59">
        <v>0</v>
      </c>
      <c r="Z59">
        <v>102</v>
      </c>
      <c r="AA59">
        <v>0</v>
      </c>
      <c r="AB59">
        <v>10</v>
      </c>
      <c r="AC59">
        <v>15</v>
      </c>
      <c r="AD59">
        <v>40</v>
      </c>
      <c r="AE59">
        <v>23</v>
      </c>
      <c r="AF59">
        <v>63</v>
      </c>
      <c r="AG59">
        <v>1</v>
      </c>
      <c r="AH59">
        <v>0</v>
      </c>
      <c r="AI59">
        <v>24</v>
      </c>
      <c r="AJ59">
        <v>66</v>
      </c>
      <c r="AK59">
        <v>8</v>
      </c>
      <c r="AL59">
        <v>1543</v>
      </c>
      <c r="AM59">
        <v>0</v>
      </c>
      <c r="AN59">
        <v>58</v>
      </c>
      <c r="AO59">
        <v>83</v>
      </c>
      <c r="AP59">
        <v>0</v>
      </c>
      <c r="AQ59">
        <v>0</v>
      </c>
      <c r="AR59">
        <v>55</v>
      </c>
      <c r="AS59">
        <v>0</v>
      </c>
      <c r="AT59">
        <v>0</v>
      </c>
      <c r="AU59">
        <v>0</v>
      </c>
      <c r="AV59">
        <v>22</v>
      </c>
      <c r="AW59">
        <v>0</v>
      </c>
      <c r="AX59">
        <v>30</v>
      </c>
      <c r="AY59">
        <v>3</v>
      </c>
      <c r="AZ59">
        <v>0</v>
      </c>
      <c r="BA59">
        <v>97</v>
      </c>
      <c r="BB59">
        <v>602</v>
      </c>
      <c r="BC59">
        <v>0</v>
      </c>
      <c r="BD59">
        <v>55</v>
      </c>
      <c r="BE59">
        <v>0</v>
      </c>
      <c r="BF59">
        <v>0</v>
      </c>
      <c r="BG59">
        <v>49</v>
      </c>
      <c r="BH59">
        <v>0</v>
      </c>
      <c r="BI59">
        <v>86</v>
      </c>
      <c r="BJ59">
        <v>24</v>
      </c>
      <c r="BK59">
        <v>11</v>
      </c>
      <c r="BL59">
        <v>9</v>
      </c>
      <c r="BM59">
        <v>358</v>
      </c>
      <c r="BN59">
        <v>0</v>
      </c>
      <c r="BO59">
        <v>0</v>
      </c>
      <c r="BP59">
        <v>0</v>
      </c>
      <c r="BQ59">
        <v>1425</v>
      </c>
      <c r="BR59">
        <v>0</v>
      </c>
      <c r="BS59">
        <v>0</v>
      </c>
      <c r="BT59">
        <v>287</v>
      </c>
      <c r="BU59">
        <v>238</v>
      </c>
      <c r="BV59">
        <v>26</v>
      </c>
      <c r="BW59">
        <v>10</v>
      </c>
      <c r="BX59">
        <v>0</v>
      </c>
      <c r="BY59">
        <v>7</v>
      </c>
      <c r="BZ59">
        <v>183</v>
      </c>
      <c r="CA59">
        <v>0</v>
      </c>
      <c r="CB59">
        <v>45</v>
      </c>
      <c r="CC59">
        <v>2</v>
      </c>
      <c r="CD59">
        <v>879</v>
      </c>
      <c r="CE59">
        <v>0</v>
      </c>
      <c r="CF59">
        <v>462</v>
      </c>
      <c r="CG59">
        <v>1326</v>
      </c>
      <c r="CH59">
        <v>5</v>
      </c>
      <c r="CI59">
        <v>0</v>
      </c>
      <c r="CJ59">
        <v>32</v>
      </c>
      <c r="CK59">
        <v>35</v>
      </c>
      <c r="CL59">
        <v>55</v>
      </c>
      <c r="CM59">
        <v>41</v>
      </c>
      <c r="CN59">
        <v>8</v>
      </c>
      <c r="CO59">
        <v>1</v>
      </c>
      <c r="CP59">
        <v>2</v>
      </c>
      <c r="CQ59">
        <v>2</v>
      </c>
      <c r="CR59">
        <v>0</v>
      </c>
      <c r="CS59">
        <v>465</v>
      </c>
      <c r="CT59">
        <v>0</v>
      </c>
      <c r="CU59">
        <v>0</v>
      </c>
      <c r="CV59">
        <v>33</v>
      </c>
      <c r="CW59">
        <v>270</v>
      </c>
      <c r="CX59">
        <v>33</v>
      </c>
      <c r="CY59">
        <v>0</v>
      </c>
      <c r="CZ59">
        <v>0</v>
      </c>
      <c r="DA59">
        <v>5</v>
      </c>
      <c r="DB59">
        <v>10</v>
      </c>
      <c r="DC59">
        <v>161</v>
      </c>
      <c r="DD59">
        <v>56</v>
      </c>
      <c r="DE59">
        <v>0</v>
      </c>
      <c r="DF59">
        <v>10</v>
      </c>
      <c r="DG59">
        <v>0</v>
      </c>
      <c r="DH59">
        <v>11</v>
      </c>
      <c r="DI59">
        <v>23</v>
      </c>
      <c r="DJ59">
        <v>0</v>
      </c>
      <c r="DK59">
        <v>5</v>
      </c>
      <c r="DL59">
        <v>0</v>
      </c>
      <c r="DM59">
        <v>22</v>
      </c>
      <c r="DN59">
        <v>153</v>
      </c>
      <c r="DO59">
        <v>103</v>
      </c>
      <c r="DP59">
        <v>0</v>
      </c>
      <c r="DQ59">
        <v>203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12</v>
      </c>
      <c r="DY59">
        <v>19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220</v>
      </c>
      <c r="EF59">
        <v>0</v>
      </c>
      <c r="EG59">
        <v>0</v>
      </c>
      <c r="EH59">
        <v>362</v>
      </c>
      <c r="EI59">
        <v>202</v>
      </c>
      <c r="EJ59">
        <v>0</v>
      </c>
      <c r="EK59">
        <v>100</v>
      </c>
      <c r="EL59">
        <v>0</v>
      </c>
      <c r="EM59">
        <v>639</v>
      </c>
      <c r="EN59">
        <v>0</v>
      </c>
      <c r="EO59">
        <v>34</v>
      </c>
      <c r="EP59">
        <v>84</v>
      </c>
      <c r="EQ59">
        <v>38</v>
      </c>
      <c r="ER59">
        <v>2</v>
      </c>
      <c r="ES59">
        <v>278</v>
      </c>
      <c r="ET59">
        <v>1</v>
      </c>
      <c r="EU59">
        <v>1987</v>
      </c>
      <c r="EV59">
        <v>0</v>
      </c>
      <c r="EW59">
        <v>0</v>
      </c>
      <c r="EX59">
        <v>0</v>
      </c>
      <c r="EY59">
        <v>0</v>
      </c>
      <c r="EZ59">
        <v>6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5</v>
      </c>
      <c r="FG59">
        <v>6</v>
      </c>
      <c r="FH59">
        <v>13</v>
      </c>
      <c r="FI59">
        <v>0</v>
      </c>
      <c r="FJ59">
        <v>15</v>
      </c>
      <c r="FK59">
        <v>0</v>
      </c>
      <c r="FL59">
        <v>0</v>
      </c>
      <c r="FM59">
        <v>82</v>
      </c>
      <c r="FN59">
        <v>0</v>
      </c>
      <c r="FO59">
        <v>0</v>
      </c>
      <c r="FP59">
        <v>72</v>
      </c>
      <c r="FQ59">
        <v>0</v>
      </c>
      <c r="FR59">
        <v>0</v>
      </c>
      <c r="FS59">
        <v>51</v>
      </c>
      <c r="FT59">
        <v>306</v>
      </c>
      <c r="FU59">
        <v>5</v>
      </c>
      <c r="FV59">
        <v>0</v>
      </c>
      <c r="FW59">
        <v>4</v>
      </c>
      <c r="FX59">
        <v>0</v>
      </c>
      <c r="FY59">
        <v>9</v>
      </c>
      <c r="FZ59">
        <v>0</v>
      </c>
      <c r="GA59">
        <v>29</v>
      </c>
      <c r="GB59">
        <v>0</v>
      </c>
      <c r="GC59">
        <v>43</v>
      </c>
      <c r="GD59">
        <v>11</v>
      </c>
      <c r="GE59">
        <v>20</v>
      </c>
      <c r="GF59">
        <v>60</v>
      </c>
      <c r="GG59">
        <v>0</v>
      </c>
      <c r="GH59">
        <v>0</v>
      </c>
      <c r="GI59">
        <v>0</v>
      </c>
      <c r="GJ59">
        <v>71</v>
      </c>
      <c r="GK59">
        <v>1</v>
      </c>
      <c r="GL59">
        <v>830</v>
      </c>
      <c r="GM59">
        <v>0</v>
      </c>
      <c r="GN59">
        <v>0</v>
      </c>
      <c r="GO59">
        <v>13</v>
      </c>
      <c r="GP59">
        <v>0</v>
      </c>
      <c r="GQ59">
        <v>672</v>
      </c>
      <c r="GR59">
        <v>4</v>
      </c>
      <c r="GS59">
        <v>358</v>
      </c>
      <c r="GT59">
        <v>0</v>
      </c>
      <c r="GU59">
        <v>75</v>
      </c>
      <c r="GV59">
        <v>5</v>
      </c>
      <c r="GW59">
        <v>0</v>
      </c>
      <c r="GX59">
        <v>0</v>
      </c>
      <c r="GY59">
        <v>0</v>
      </c>
      <c r="GZ59">
        <v>0</v>
      </c>
      <c r="HA59">
        <v>6</v>
      </c>
      <c r="HB59">
        <v>220</v>
      </c>
      <c r="HC59">
        <v>6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703</v>
      </c>
      <c r="HK59">
        <v>19</v>
      </c>
      <c r="HL59">
        <v>198</v>
      </c>
      <c r="HM59">
        <v>230</v>
      </c>
      <c r="HN59">
        <v>381</v>
      </c>
      <c r="HO59">
        <v>591</v>
      </c>
      <c r="HP59">
        <v>121</v>
      </c>
      <c r="HQ59">
        <v>29</v>
      </c>
      <c r="HR59">
        <v>1011</v>
      </c>
      <c r="HS59">
        <v>108</v>
      </c>
      <c r="HT59">
        <v>287</v>
      </c>
      <c r="HU59">
        <v>659</v>
      </c>
      <c r="HV59">
        <v>1639</v>
      </c>
      <c r="HW59">
        <v>23</v>
      </c>
      <c r="HX59">
        <v>495</v>
      </c>
      <c r="HY59">
        <v>731</v>
      </c>
      <c r="HZ59">
        <v>175</v>
      </c>
      <c r="IA59">
        <v>0</v>
      </c>
      <c r="IB59">
        <v>73</v>
      </c>
      <c r="IC59">
        <v>591</v>
      </c>
      <c r="ID59">
        <v>21</v>
      </c>
      <c r="IE59">
        <v>424</v>
      </c>
      <c r="IF59">
        <v>2947</v>
      </c>
      <c r="IG59">
        <v>21</v>
      </c>
      <c r="IH59">
        <v>31</v>
      </c>
      <c r="II59">
        <v>0</v>
      </c>
      <c r="IJ59">
        <f t="shared" si="2"/>
        <v>36127</v>
      </c>
      <c r="IK59" s="4"/>
      <c r="IL59" t="s">
        <v>301</v>
      </c>
      <c r="IM59">
        <f t="shared" si="0"/>
        <v>2.7098845738644229E-2</v>
      </c>
      <c r="IN59">
        <f t="shared" si="1"/>
        <v>0.11024995155977524</v>
      </c>
    </row>
    <row r="60" spans="1:248" x14ac:dyDescent="0.25">
      <c r="A60" t="s">
        <v>302</v>
      </c>
      <c r="B60">
        <v>286</v>
      </c>
      <c r="C60">
        <v>3544</v>
      </c>
      <c r="D60">
        <v>129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716</v>
      </c>
      <c r="L60">
        <v>382</v>
      </c>
      <c r="M60">
        <v>0</v>
      </c>
      <c r="N60">
        <v>213</v>
      </c>
      <c r="O60">
        <v>0</v>
      </c>
      <c r="P60">
        <v>12</v>
      </c>
      <c r="Q60">
        <v>2</v>
      </c>
      <c r="R60">
        <v>1063</v>
      </c>
      <c r="S60">
        <v>0</v>
      </c>
      <c r="T60">
        <v>28</v>
      </c>
      <c r="U60">
        <v>83</v>
      </c>
      <c r="V60">
        <v>26</v>
      </c>
      <c r="W60">
        <v>92</v>
      </c>
      <c r="X60">
        <v>0</v>
      </c>
      <c r="Y60">
        <v>0</v>
      </c>
      <c r="Z60">
        <v>13</v>
      </c>
      <c r="AA60">
        <v>0</v>
      </c>
      <c r="AB60">
        <v>21</v>
      </c>
      <c r="AC60">
        <v>215</v>
      </c>
      <c r="AD60">
        <v>0</v>
      </c>
      <c r="AE60">
        <v>193</v>
      </c>
      <c r="AF60">
        <v>0</v>
      </c>
      <c r="AG60">
        <v>217</v>
      </c>
      <c r="AH60">
        <v>201</v>
      </c>
      <c r="AI60">
        <v>241</v>
      </c>
      <c r="AJ60">
        <v>27</v>
      </c>
      <c r="AK60">
        <v>5</v>
      </c>
      <c r="AL60">
        <v>30</v>
      </c>
      <c r="AM60">
        <v>0</v>
      </c>
      <c r="AN60">
        <v>10</v>
      </c>
      <c r="AO60">
        <v>77</v>
      </c>
      <c r="AP60">
        <v>0</v>
      </c>
      <c r="AQ60">
        <v>52</v>
      </c>
      <c r="AR60">
        <v>6</v>
      </c>
      <c r="AS60">
        <v>58</v>
      </c>
      <c r="AT60">
        <v>21</v>
      </c>
      <c r="AU60">
        <v>0</v>
      </c>
      <c r="AV60">
        <v>0</v>
      </c>
      <c r="AW60">
        <v>129</v>
      </c>
      <c r="AX60">
        <v>16</v>
      </c>
      <c r="AY60">
        <v>0</v>
      </c>
      <c r="AZ60">
        <v>0</v>
      </c>
      <c r="BA60">
        <v>56</v>
      </c>
      <c r="BB60">
        <v>28</v>
      </c>
      <c r="BC60">
        <v>1</v>
      </c>
      <c r="BD60">
        <v>0</v>
      </c>
      <c r="BE60">
        <v>8</v>
      </c>
      <c r="BF60">
        <v>27</v>
      </c>
      <c r="BG60">
        <v>13</v>
      </c>
      <c r="BH60">
        <v>6</v>
      </c>
      <c r="BI60">
        <v>4</v>
      </c>
      <c r="BJ60">
        <v>245</v>
      </c>
      <c r="BK60">
        <v>0</v>
      </c>
      <c r="BL60">
        <v>146</v>
      </c>
      <c r="BM60">
        <v>350</v>
      </c>
      <c r="BN60">
        <v>0</v>
      </c>
      <c r="BO60">
        <v>0</v>
      </c>
      <c r="BP60">
        <v>0</v>
      </c>
      <c r="BQ60">
        <v>0</v>
      </c>
      <c r="BR60">
        <v>2</v>
      </c>
      <c r="BS60">
        <v>0</v>
      </c>
      <c r="BT60">
        <v>635</v>
      </c>
      <c r="BU60">
        <v>320</v>
      </c>
      <c r="BV60">
        <v>161</v>
      </c>
      <c r="BW60">
        <v>17</v>
      </c>
      <c r="BX60">
        <v>1006</v>
      </c>
      <c r="BY60">
        <v>0</v>
      </c>
      <c r="BZ60">
        <v>84</v>
      </c>
      <c r="CA60">
        <v>59</v>
      </c>
      <c r="CB60">
        <v>2</v>
      </c>
      <c r="CC60">
        <v>0</v>
      </c>
      <c r="CD60">
        <v>295</v>
      </c>
      <c r="CE60">
        <v>0</v>
      </c>
      <c r="CF60">
        <v>17</v>
      </c>
      <c r="CG60">
        <v>303</v>
      </c>
      <c r="CH60">
        <v>0</v>
      </c>
      <c r="CI60">
        <v>0</v>
      </c>
      <c r="CJ60">
        <v>314</v>
      </c>
      <c r="CK60">
        <v>4</v>
      </c>
      <c r="CL60">
        <v>5</v>
      </c>
      <c r="CM60">
        <v>910</v>
      </c>
      <c r="CN60">
        <v>3</v>
      </c>
      <c r="CO60">
        <v>0</v>
      </c>
      <c r="CP60">
        <v>1593</v>
      </c>
      <c r="CQ60">
        <v>0</v>
      </c>
      <c r="CR60">
        <v>0</v>
      </c>
      <c r="CS60">
        <v>157</v>
      </c>
      <c r="CT60">
        <v>0</v>
      </c>
      <c r="CU60">
        <v>0</v>
      </c>
      <c r="CV60">
        <v>21</v>
      </c>
      <c r="CW60">
        <v>2042</v>
      </c>
      <c r="CX60">
        <v>33</v>
      </c>
      <c r="CY60">
        <v>0</v>
      </c>
      <c r="CZ60">
        <v>7</v>
      </c>
      <c r="DA60">
        <v>313</v>
      </c>
      <c r="DB60">
        <v>1</v>
      </c>
      <c r="DC60">
        <v>409</v>
      </c>
      <c r="DD60">
        <v>9</v>
      </c>
      <c r="DE60">
        <v>42</v>
      </c>
      <c r="DF60">
        <v>0</v>
      </c>
      <c r="DG60">
        <v>0</v>
      </c>
      <c r="DH60">
        <v>42</v>
      </c>
      <c r="DI60">
        <v>9</v>
      </c>
      <c r="DJ60">
        <v>0</v>
      </c>
      <c r="DK60">
        <v>66</v>
      </c>
      <c r="DL60">
        <v>0</v>
      </c>
      <c r="DM60">
        <v>325</v>
      </c>
      <c r="DN60">
        <v>81</v>
      </c>
      <c r="DO60">
        <v>14</v>
      </c>
      <c r="DP60">
        <v>18</v>
      </c>
      <c r="DQ60">
        <v>869</v>
      </c>
      <c r="DR60">
        <v>2</v>
      </c>
      <c r="DS60">
        <v>87</v>
      </c>
      <c r="DT60">
        <v>0</v>
      </c>
      <c r="DU60">
        <v>0</v>
      </c>
      <c r="DV60">
        <v>0</v>
      </c>
      <c r="DW60">
        <v>0</v>
      </c>
      <c r="DX60">
        <v>48</v>
      </c>
      <c r="DY60">
        <v>30</v>
      </c>
      <c r="DZ60">
        <v>0</v>
      </c>
      <c r="EA60">
        <v>0</v>
      </c>
      <c r="EB60">
        <v>0</v>
      </c>
      <c r="EC60">
        <v>0</v>
      </c>
      <c r="ED60">
        <v>27</v>
      </c>
      <c r="EE60">
        <v>200</v>
      </c>
      <c r="EF60">
        <v>0</v>
      </c>
      <c r="EG60">
        <v>8</v>
      </c>
      <c r="EH60">
        <v>34</v>
      </c>
      <c r="EI60">
        <v>3095</v>
      </c>
      <c r="EJ60">
        <v>0</v>
      </c>
      <c r="EK60">
        <v>0</v>
      </c>
      <c r="EL60">
        <v>0</v>
      </c>
      <c r="EM60">
        <v>1726</v>
      </c>
      <c r="EN60">
        <v>22</v>
      </c>
      <c r="EO60">
        <v>85</v>
      </c>
      <c r="EP60">
        <v>12</v>
      </c>
      <c r="EQ60">
        <v>12</v>
      </c>
      <c r="ER60">
        <v>381</v>
      </c>
      <c r="ES60">
        <v>0</v>
      </c>
      <c r="ET60">
        <v>0</v>
      </c>
      <c r="EU60">
        <v>43</v>
      </c>
      <c r="EV60">
        <v>386</v>
      </c>
      <c r="EW60">
        <v>7</v>
      </c>
      <c r="EX60">
        <v>0</v>
      </c>
      <c r="EY60">
        <v>1164</v>
      </c>
      <c r="EZ60">
        <v>799</v>
      </c>
      <c r="FA60">
        <v>0</v>
      </c>
      <c r="FB60">
        <v>4</v>
      </c>
      <c r="FC60">
        <v>0</v>
      </c>
      <c r="FD60">
        <v>96</v>
      </c>
      <c r="FE60">
        <v>0</v>
      </c>
      <c r="FF60">
        <v>592</v>
      </c>
      <c r="FG60">
        <v>229</v>
      </c>
      <c r="FH60">
        <v>0</v>
      </c>
      <c r="FI60">
        <v>0</v>
      </c>
      <c r="FJ60">
        <v>18</v>
      </c>
      <c r="FK60">
        <v>27</v>
      </c>
      <c r="FL60">
        <v>0</v>
      </c>
      <c r="FM60">
        <v>4</v>
      </c>
      <c r="FN60">
        <v>23</v>
      </c>
      <c r="FO60">
        <v>124</v>
      </c>
      <c r="FP60">
        <v>172</v>
      </c>
      <c r="FQ60">
        <v>1062</v>
      </c>
      <c r="FR60">
        <v>350</v>
      </c>
      <c r="FS60">
        <v>442</v>
      </c>
      <c r="FT60">
        <v>39</v>
      </c>
      <c r="FU60">
        <v>1010</v>
      </c>
      <c r="FV60">
        <v>0</v>
      </c>
      <c r="FW60">
        <v>0</v>
      </c>
      <c r="FX60">
        <v>0</v>
      </c>
      <c r="FY60">
        <v>67</v>
      </c>
      <c r="FZ60">
        <v>79</v>
      </c>
      <c r="GA60">
        <v>10</v>
      </c>
      <c r="GB60">
        <v>0</v>
      </c>
      <c r="GC60">
        <v>247</v>
      </c>
      <c r="GD60">
        <v>0</v>
      </c>
      <c r="GE60">
        <v>150</v>
      </c>
      <c r="GF60">
        <v>142</v>
      </c>
      <c r="GG60">
        <v>8</v>
      </c>
      <c r="GH60">
        <v>17</v>
      </c>
      <c r="GI60">
        <v>51</v>
      </c>
      <c r="GJ60">
        <v>279</v>
      </c>
      <c r="GK60">
        <v>79</v>
      </c>
      <c r="GL60">
        <v>12</v>
      </c>
      <c r="GM60">
        <v>0</v>
      </c>
      <c r="GN60">
        <v>0</v>
      </c>
      <c r="GO60">
        <v>55</v>
      </c>
      <c r="GP60">
        <v>39</v>
      </c>
      <c r="GQ60">
        <v>796</v>
      </c>
      <c r="GR60">
        <v>200</v>
      </c>
      <c r="GS60">
        <v>738</v>
      </c>
      <c r="GT60">
        <v>0</v>
      </c>
      <c r="GU60">
        <v>442</v>
      </c>
      <c r="GV60">
        <v>66</v>
      </c>
      <c r="GW60">
        <v>0</v>
      </c>
      <c r="GX60">
        <v>0</v>
      </c>
      <c r="GY60">
        <v>0</v>
      </c>
      <c r="GZ60">
        <v>8</v>
      </c>
      <c r="HA60">
        <v>0</v>
      </c>
      <c r="HB60">
        <v>774</v>
      </c>
      <c r="HC60">
        <v>22</v>
      </c>
      <c r="HD60">
        <v>5</v>
      </c>
      <c r="HE60">
        <v>0</v>
      </c>
      <c r="HF60">
        <v>34</v>
      </c>
      <c r="HG60">
        <v>0</v>
      </c>
      <c r="HH60">
        <v>0</v>
      </c>
      <c r="HI60">
        <v>177</v>
      </c>
      <c r="HJ60">
        <v>786</v>
      </c>
      <c r="HK60">
        <v>3</v>
      </c>
      <c r="HL60">
        <v>359</v>
      </c>
      <c r="HM60">
        <v>502</v>
      </c>
      <c r="HN60">
        <v>125</v>
      </c>
      <c r="HO60">
        <v>399</v>
      </c>
      <c r="HP60">
        <v>70</v>
      </c>
      <c r="HQ60">
        <v>196</v>
      </c>
      <c r="HR60">
        <v>1225</v>
      </c>
      <c r="HS60">
        <v>9</v>
      </c>
      <c r="HT60">
        <v>157</v>
      </c>
      <c r="HU60">
        <v>525</v>
      </c>
      <c r="HV60">
        <v>759</v>
      </c>
      <c r="HW60">
        <v>0</v>
      </c>
      <c r="HX60">
        <v>593</v>
      </c>
      <c r="HY60">
        <v>952</v>
      </c>
      <c r="HZ60">
        <v>280</v>
      </c>
      <c r="IA60">
        <v>0</v>
      </c>
      <c r="IB60">
        <v>193</v>
      </c>
      <c r="IC60">
        <v>223</v>
      </c>
      <c r="ID60">
        <v>9</v>
      </c>
      <c r="IE60">
        <v>491</v>
      </c>
      <c r="IF60">
        <v>7</v>
      </c>
      <c r="IG60">
        <v>76</v>
      </c>
      <c r="IH60">
        <v>12</v>
      </c>
      <c r="II60">
        <v>5</v>
      </c>
      <c r="IJ60">
        <f t="shared" si="2"/>
        <v>43993</v>
      </c>
      <c r="IK60" s="4"/>
      <c r="IL60" t="s">
        <v>302</v>
      </c>
      <c r="IM60">
        <f t="shared" si="0"/>
        <v>3.2391516832223306E-2</v>
      </c>
      <c r="IN60">
        <f t="shared" si="1"/>
        <v>1.6593548973700363E-2</v>
      </c>
    </row>
    <row r="61" spans="1:248" x14ac:dyDescent="0.25">
      <c r="A61" t="s">
        <v>303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491</v>
      </c>
      <c r="L61">
        <v>257</v>
      </c>
      <c r="M61">
        <v>0</v>
      </c>
      <c r="N61">
        <v>392</v>
      </c>
      <c r="O61">
        <v>0</v>
      </c>
      <c r="P61">
        <v>12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12</v>
      </c>
      <c r="AB61">
        <v>2</v>
      </c>
      <c r="AC61">
        <v>0</v>
      </c>
      <c r="AD61">
        <v>0</v>
      </c>
      <c r="AE61">
        <v>6</v>
      </c>
      <c r="AF61">
        <v>0</v>
      </c>
      <c r="AG61">
        <v>10</v>
      </c>
      <c r="AH61">
        <v>0</v>
      </c>
      <c r="AI61">
        <v>2</v>
      </c>
      <c r="AJ61">
        <v>0</v>
      </c>
      <c r="AK61">
        <v>4</v>
      </c>
      <c r="AL61">
        <v>0</v>
      </c>
      <c r="AM61">
        <v>0</v>
      </c>
      <c r="AN61">
        <v>0</v>
      </c>
      <c r="AO61">
        <v>1</v>
      </c>
      <c r="AP61">
        <v>18</v>
      </c>
      <c r="AQ61">
        <v>0</v>
      </c>
      <c r="AR61">
        <v>7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1622</v>
      </c>
      <c r="BB61">
        <v>0</v>
      </c>
      <c r="BC61">
        <v>2</v>
      </c>
      <c r="BD61">
        <v>0</v>
      </c>
      <c r="BE61">
        <v>0</v>
      </c>
      <c r="BF61">
        <v>0</v>
      </c>
      <c r="BG61">
        <v>0</v>
      </c>
      <c r="BH61">
        <v>2</v>
      </c>
      <c r="BI61">
        <v>0</v>
      </c>
      <c r="BJ61">
        <v>55</v>
      </c>
      <c r="BK61">
        <v>3</v>
      </c>
      <c r="BL61">
        <v>11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5</v>
      </c>
      <c r="BT61">
        <v>113</v>
      </c>
      <c r="BU61">
        <v>0</v>
      </c>
      <c r="BV61">
        <v>6</v>
      </c>
      <c r="BW61">
        <v>0</v>
      </c>
      <c r="BX61">
        <v>0</v>
      </c>
      <c r="BY61">
        <v>7</v>
      </c>
      <c r="BZ61">
        <v>26</v>
      </c>
      <c r="CA61">
        <v>0</v>
      </c>
      <c r="CB61">
        <v>0</v>
      </c>
      <c r="CC61">
        <v>0</v>
      </c>
      <c r="CD61">
        <v>13</v>
      </c>
      <c r="CE61">
        <v>0</v>
      </c>
      <c r="CF61">
        <v>0</v>
      </c>
      <c r="CG61">
        <v>0</v>
      </c>
      <c r="CH61">
        <v>2</v>
      </c>
      <c r="CI61">
        <v>0</v>
      </c>
      <c r="CJ61">
        <v>1</v>
      </c>
      <c r="CK61">
        <v>4</v>
      </c>
      <c r="CL61">
        <v>0</v>
      </c>
      <c r="CM61">
        <v>138</v>
      </c>
      <c r="CN61">
        <v>59</v>
      </c>
      <c r="CO61">
        <v>0</v>
      </c>
      <c r="CP61">
        <v>0</v>
      </c>
      <c r="CQ61">
        <v>0</v>
      </c>
      <c r="CR61">
        <v>0</v>
      </c>
      <c r="CS61">
        <v>67</v>
      </c>
      <c r="CT61">
        <v>0</v>
      </c>
      <c r="CU61">
        <v>0</v>
      </c>
      <c r="CV61">
        <v>308</v>
      </c>
      <c r="CW61">
        <v>0</v>
      </c>
      <c r="CX61">
        <v>47</v>
      </c>
      <c r="CY61">
        <v>0</v>
      </c>
      <c r="CZ61">
        <v>0</v>
      </c>
      <c r="DA61">
        <v>0</v>
      </c>
      <c r="DB61">
        <v>0</v>
      </c>
      <c r="DC61">
        <v>28</v>
      </c>
      <c r="DD61">
        <v>143</v>
      </c>
      <c r="DE61">
        <v>93</v>
      </c>
      <c r="DF61">
        <v>340</v>
      </c>
      <c r="DG61">
        <v>8</v>
      </c>
      <c r="DH61">
        <v>200</v>
      </c>
      <c r="DI61">
        <v>16</v>
      </c>
      <c r="DJ61">
        <v>0</v>
      </c>
      <c r="DK61">
        <v>13</v>
      </c>
      <c r="DL61">
        <v>4</v>
      </c>
      <c r="DM61">
        <v>24</v>
      </c>
      <c r="DN61">
        <v>9</v>
      </c>
      <c r="DO61">
        <v>0</v>
      </c>
      <c r="DP61">
        <v>0</v>
      </c>
      <c r="DQ61">
        <v>9</v>
      </c>
      <c r="DR61">
        <v>21</v>
      </c>
      <c r="DS61">
        <v>0</v>
      </c>
      <c r="DT61">
        <v>0</v>
      </c>
      <c r="DU61">
        <v>0</v>
      </c>
      <c r="DV61">
        <v>2</v>
      </c>
      <c r="DW61">
        <v>0</v>
      </c>
      <c r="DX61">
        <v>62</v>
      </c>
      <c r="DY61">
        <v>34</v>
      </c>
      <c r="DZ61">
        <v>191</v>
      </c>
      <c r="EA61">
        <v>1</v>
      </c>
      <c r="EB61">
        <v>0</v>
      </c>
      <c r="EC61">
        <v>0</v>
      </c>
      <c r="ED61">
        <v>0</v>
      </c>
      <c r="EE61">
        <v>18</v>
      </c>
      <c r="EF61">
        <v>3</v>
      </c>
      <c r="EG61">
        <v>0</v>
      </c>
      <c r="EH61">
        <v>196</v>
      </c>
      <c r="EI61">
        <v>0</v>
      </c>
      <c r="EJ61">
        <v>0</v>
      </c>
      <c r="EK61">
        <v>0</v>
      </c>
      <c r="EL61">
        <v>0</v>
      </c>
      <c r="EM61">
        <v>346</v>
      </c>
      <c r="EN61">
        <v>0</v>
      </c>
      <c r="EO61">
        <v>3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25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9</v>
      </c>
      <c r="FO61">
        <v>6</v>
      </c>
      <c r="FP61">
        <v>0</v>
      </c>
      <c r="FQ61">
        <v>2</v>
      </c>
      <c r="FR61">
        <v>0</v>
      </c>
      <c r="FS61">
        <v>0</v>
      </c>
      <c r="FT61">
        <v>0</v>
      </c>
      <c r="FU61">
        <v>138</v>
      </c>
      <c r="FV61">
        <v>31</v>
      </c>
      <c r="FW61">
        <v>0</v>
      </c>
      <c r="FX61">
        <v>32</v>
      </c>
      <c r="FY61">
        <v>1</v>
      </c>
      <c r="FZ61">
        <v>8</v>
      </c>
      <c r="GA61">
        <v>0</v>
      </c>
      <c r="GB61">
        <v>0</v>
      </c>
      <c r="GC61">
        <v>0</v>
      </c>
      <c r="GD61">
        <v>0</v>
      </c>
      <c r="GE61">
        <v>48</v>
      </c>
      <c r="GF61">
        <v>0</v>
      </c>
      <c r="GG61">
        <v>0</v>
      </c>
      <c r="GH61">
        <v>19</v>
      </c>
      <c r="GI61">
        <v>12</v>
      </c>
      <c r="GJ61">
        <v>119</v>
      </c>
      <c r="GK61">
        <v>29</v>
      </c>
      <c r="GL61">
        <v>105</v>
      </c>
      <c r="GM61">
        <v>0</v>
      </c>
      <c r="GN61">
        <v>217</v>
      </c>
      <c r="GO61">
        <v>0</v>
      </c>
      <c r="GP61">
        <v>0</v>
      </c>
      <c r="GQ61">
        <v>39</v>
      </c>
      <c r="GR61">
        <v>10</v>
      </c>
      <c r="GS61">
        <v>342</v>
      </c>
      <c r="GT61">
        <v>0</v>
      </c>
      <c r="GU61">
        <v>17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155</v>
      </c>
      <c r="HC61">
        <v>5</v>
      </c>
      <c r="HD61">
        <v>20</v>
      </c>
      <c r="HE61">
        <v>14</v>
      </c>
      <c r="HF61">
        <v>9</v>
      </c>
      <c r="HG61">
        <v>0</v>
      </c>
      <c r="HH61">
        <v>0</v>
      </c>
      <c r="HI61">
        <v>0</v>
      </c>
      <c r="HJ61">
        <v>8</v>
      </c>
      <c r="HK61">
        <v>87</v>
      </c>
      <c r="HL61">
        <v>11</v>
      </c>
      <c r="HM61">
        <v>244</v>
      </c>
      <c r="HN61">
        <v>269</v>
      </c>
      <c r="HO61">
        <v>37</v>
      </c>
      <c r="HP61">
        <v>101</v>
      </c>
      <c r="HQ61">
        <v>16</v>
      </c>
      <c r="HR61">
        <v>323</v>
      </c>
      <c r="HS61">
        <v>26</v>
      </c>
      <c r="HT61">
        <v>313</v>
      </c>
      <c r="HU61">
        <v>99</v>
      </c>
      <c r="HV61">
        <v>109</v>
      </c>
      <c r="HW61">
        <v>0</v>
      </c>
      <c r="HX61">
        <v>357</v>
      </c>
      <c r="HY61">
        <v>922</v>
      </c>
      <c r="HZ61">
        <v>578</v>
      </c>
      <c r="IA61">
        <v>0</v>
      </c>
      <c r="IB61">
        <v>70</v>
      </c>
      <c r="IC61">
        <v>157</v>
      </c>
      <c r="ID61">
        <v>25</v>
      </c>
      <c r="IE61">
        <v>141</v>
      </c>
      <c r="IF61">
        <v>314</v>
      </c>
      <c r="IG61">
        <v>14</v>
      </c>
      <c r="IH61">
        <v>121</v>
      </c>
      <c r="II61">
        <v>2</v>
      </c>
      <c r="IJ61">
        <f t="shared" si="2"/>
        <v>11225</v>
      </c>
      <c r="IK61" s="4"/>
      <c r="IL61" t="s">
        <v>303</v>
      </c>
      <c r="IM61">
        <f t="shared" si="0"/>
        <v>0.1398663697104677</v>
      </c>
      <c r="IN61">
        <f t="shared" si="1"/>
        <v>5.674832962138085E-2</v>
      </c>
    </row>
    <row r="62" spans="1:248" x14ac:dyDescent="0.25">
      <c r="A62" t="s">
        <v>304</v>
      </c>
      <c r="B62">
        <v>151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403</v>
      </c>
      <c r="L62">
        <v>252</v>
      </c>
      <c r="M62">
        <v>0</v>
      </c>
      <c r="N62">
        <v>280</v>
      </c>
      <c r="O62">
        <v>0</v>
      </c>
      <c r="P62">
        <v>3</v>
      </c>
      <c r="Q62">
        <v>0</v>
      </c>
      <c r="R62">
        <v>0</v>
      </c>
      <c r="S62">
        <v>0</v>
      </c>
      <c r="T62">
        <v>4</v>
      </c>
      <c r="U62">
        <v>0</v>
      </c>
      <c r="V62">
        <v>0</v>
      </c>
      <c r="W62">
        <v>0</v>
      </c>
      <c r="X62">
        <v>0</v>
      </c>
      <c r="Y62">
        <v>0</v>
      </c>
      <c r="Z62">
        <v>4</v>
      </c>
      <c r="AA62">
        <v>5</v>
      </c>
      <c r="AB62">
        <v>2</v>
      </c>
      <c r="AC62">
        <v>22</v>
      </c>
      <c r="AD62">
        <v>0</v>
      </c>
      <c r="AE62">
        <v>7</v>
      </c>
      <c r="AF62">
        <v>0</v>
      </c>
      <c r="AG62">
        <v>0</v>
      </c>
      <c r="AH62">
        <v>733</v>
      </c>
      <c r="AI62">
        <v>13</v>
      </c>
      <c r="AJ62">
        <v>90</v>
      </c>
      <c r="AK62">
        <v>6</v>
      </c>
      <c r="AL62">
        <v>36</v>
      </c>
      <c r="AM62">
        <v>0</v>
      </c>
      <c r="AN62">
        <v>116</v>
      </c>
      <c r="AO62">
        <v>0</v>
      </c>
      <c r="AP62">
        <v>0</v>
      </c>
      <c r="AQ62">
        <v>0</v>
      </c>
      <c r="AR62">
        <v>4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33</v>
      </c>
      <c r="AY62">
        <v>0</v>
      </c>
      <c r="AZ62">
        <v>0</v>
      </c>
      <c r="BA62">
        <v>74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4</v>
      </c>
      <c r="BM62">
        <v>44</v>
      </c>
      <c r="BN62">
        <v>0</v>
      </c>
      <c r="BO62">
        <v>0</v>
      </c>
      <c r="BP62">
        <v>7</v>
      </c>
      <c r="BQ62">
        <v>44</v>
      </c>
      <c r="BR62">
        <v>0</v>
      </c>
      <c r="BS62">
        <v>22</v>
      </c>
      <c r="BT62">
        <v>102</v>
      </c>
      <c r="BU62">
        <v>51</v>
      </c>
      <c r="BV62">
        <v>0</v>
      </c>
      <c r="BW62">
        <v>38</v>
      </c>
      <c r="BX62">
        <v>0</v>
      </c>
      <c r="BY62">
        <v>81</v>
      </c>
      <c r="BZ62">
        <v>0</v>
      </c>
      <c r="CA62">
        <v>0</v>
      </c>
      <c r="CB62">
        <v>0</v>
      </c>
      <c r="CC62">
        <v>140</v>
      </c>
      <c r="CD62">
        <v>16</v>
      </c>
      <c r="CE62">
        <v>0</v>
      </c>
      <c r="CF62">
        <v>0</v>
      </c>
      <c r="CG62">
        <v>108</v>
      </c>
      <c r="CH62">
        <v>2</v>
      </c>
      <c r="CI62">
        <v>0</v>
      </c>
      <c r="CJ62">
        <v>1</v>
      </c>
      <c r="CK62">
        <v>21</v>
      </c>
      <c r="CL62">
        <v>0</v>
      </c>
      <c r="CM62">
        <v>0</v>
      </c>
      <c r="CN62">
        <v>49</v>
      </c>
      <c r="CO62">
        <v>7</v>
      </c>
      <c r="CP62">
        <v>29</v>
      </c>
      <c r="CQ62">
        <v>0</v>
      </c>
      <c r="CR62">
        <v>0</v>
      </c>
      <c r="CS62">
        <v>196</v>
      </c>
      <c r="CT62">
        <v>0</v>
      </c>
      <c r="CU62">
        <v>3</v>
      </c>
      <c r="CV62">
        <v>14</v>
      </c>
      <c r="CW62">
        <v>0</v>
      </c>
      <c r="CX62">
        <v>30</v>
      </c>
      <c r="CY62">
        <v>0</v>
      </c>
      <c r="CZ62">
        <v>13</v>
      </c>
      <c r="DA62">
        <v>3</v>
      </c>
      <c r="DB62">
        <v>3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23</v>
      </c>
      <c r="DO62">
        <v>10</v>
      </c>
      <c r="DP62">
        <v>0</v>
      </c>
      <c r="DQ62">
        <v>25</v>
      </c>
      <c r="DR62">
        <v>5</v>
      </c>
      <c r="DS62">
        <v>3111</v>
      </c>
      <c r="DT62">
        <v>0</v>
      </c>
      <c r="DU62">
        <v>0</v>
      </c>
      <c r="DV62">
        <v>0</v>
      </c>
      <c r="DW62">
        <v>0</v>
      </c>
      <c r="DX62">
        <v>23</v>
      </c>
      <c r="DY62">
        <v>0</v>
      </c>
      <c r="DZ62">
        <v>404</v>
      </c>
      <c r="EA62">
        <v>0</v>
      </c>
      <c r="EB62">
        <v>0</v>
      </c>
      <c r="EC62">
        <v>0</v>
      </c>
      <c r="ED62">
        <v>12</v>
      </c>
      <c r="EE62">
        <v>116</v>
      </c>
      <c r="EF62">
        <v>0</v>
      </c>
      <c r="EG62">
        <v>0</v>
      </c>
      <c r="EH62">
        <v>207</v>
      </c>
      <c r="EI62">
        <v>0</v>
      </c>
      <c r="EJ62">
        <v>0</v>
      </c>
      <c r="EK62">
        <v>0</v>
      </c>
      <c r="EL62">
        <v>0</v>
      </c>
      <c r="EM62">
        <v>116</v>
      </c>
      <c r="EN62">
        <v>0</v>
      </c>
      <c r="EO62">
        <v>9865</v>
      </c>
      <c r="EP62">
        <v>6</v>
      </c>
      <c r="EQ62">
        <v>0</v>
      </c>
      <c r="ER62">
        <v>0</v>
      </c>
      <c r="ES62">
        <v>0</v>
      </c>
      <c r="ET62">
        <v>0</v>
      </c>
      <c r="EU62">
        <v>115</v>
      </c>
      <c r="EV62">
        <v>27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80</v>
      </c>
      <c r="FE62">
        <v>0</v>
      </c>
      <c r="FF62">
        <v>2</v>
      </c>
      <c r="FG62">
        <v>0</v>
      </c>
      <c r="FH62">
        <v>18</v>
      </c>
      <c r="FI62">
        <v>0</v>
      </c>
      <c r="FJ62">
        <v>1</v>
      </c>
      <c r="FK62">
        <v>0</v>
      </c>
      <c r="FL62">
        <v>0</v>
      </c>
      <c r="FM62">
        <v>8</v>
      </c>
      <c r="FN62">
        <v>7</v>
      </c>
      <c r="FO62">
        <v>0</v>
      </c>
      <c r="FP62">
        <v>0</v>
      </c>
      <c r="FQ62">
        <v>5</v>
      </c>
      <c r="FR62">
        <v>5</v>
      </c>
      <c r="FS62">
        <v>0</v>
      </c>
      <c r="FT62">
        <v>0</v>
      </c>
      <c r="FU62">
        <v>57</v>
      </c>
      <c r="FV62">
        <v>0</v>
      </c>
      <c r="FW62">
        <v>3</v>
      </c>
      <c r="FX62">
        <v>0</v>
      </c>
      <c r="FY62">
        <v>3</v>
      </c>
      <c r="FZ62">
        <v>0</v>
      </c>
      <c r="GA62">
        <v>0</v>
      </c>
      <c r="GB62">
        <v>0</v>
      </c>
      <c r="GC62">
        <v>27</v>
      </c>
      <c r="GD62">
        <v>3</v>
      </c>
      <c r="GE62">
        <v>51</v>
      </c>
      <c r="GF62">
        <v>0</v>
      </c>
      <c r="GG62">
        <v>0</v>
      </c>
      <c r="GH62">
        <v>0</v>
      </c>
      <c r="GI62">
        <v>0</v>
      </c>
      <c r="GJ62">
        <v>54</v>
      </c>
      <c r="GK62">
        <v>22</v>
      </c>
      <c r="GL62">
        <v>0</v>
      </c>
      <c r="GM62">
        <v>0</v>
      </c>
      <c r="GN62">
        <v>0</v>
      </c>
      <c r="GO62">
        <v>0</v>
      </c>
      <c r="GP62">
        <v>1</v>
      </c>
      <c r="GQ62">
        <v>6</v>
      </c>
      <c r="GR62">
        <v>0</v>
      </c>
      <c r="GS62">
        <v>985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23</v>
      </c>
      <c r="HA62">
        <v>42</v>
      </c>
      <c r="HB62">
        <v>3</v>
      </c>
      <c r="HC62">
        <v>16</v>
      </c>
      <c r="HD62">
        <v>0</v>
      </c>
      <c r="HE62">
        <v>0</v>
      </c>
      <c r="HF62">
        <v>0</v>
      </c>
      <c r="HG62">
        <v>1</v>
      </c>
      <c r="HH62">
        <v>0</v>
      </c>
      <c r="HI62">
        <v>73</v>
      </c>
      <c r="HJ62">
        <v>693</v>
      </c>
      <c r="HK62">
        <v>78</v>
      </c>
      <c r="HL62">
        <v>52</v>
      </c>
      <c r="HM62">
        <v>271</v>
      </c>
      <c r="HN62">
        <v>64</v>
      </c>
      <c r="HO62">
        <v>85</v>
      </c>
      <c r="HP62">
        <v>111</v>
      </c>
      <c r="HQ62">
        <v>14</v>
      </c>
      <c r="HR62">
        <v>211</v>
      </c>
      <c r="HS62">
        <v>77</v>
      </c>
      <c r="HT62">
        <v>138</v>
      </c>
      <c r="HU62">
        <v>4144</v>
      </c>
      <c r="HV62">
        <v>200</v>
      </c>
      <c r="HW62">
        <v>0</v>
      </c>
      <c r="HX62">
        <v>961</v>
      </c>
      <c r="HY62">
        <v>1082</v>
      </c>
      <c r="HZ62">
        <v>287</v>
      </c>
      <c r="IA62">
        <v>12</v>
      </c>
      <c r="IB62">
        <v>69</v>
      </c>
      <c r="IC62">
        <v>404</v>
      </c>
      <c r="ID62">
        <v>18</v>
      </c>
      <c r="IE62">
        <v>196</v>
      </c>
      <c r="IF62">
        <v>53</v>
      </c>
      <c r="IG62">
        <v>28</v>
      </c>
      <c r="IH62">
        <v>120</v>
      </c>
      <c r="II62">
        <v>4</v>
      </c>
      <c r="IJ62">
        <f t="shared" si="2"/>
        <v>28199</v>
      </c>
      <c r="IK62" s="4"/>
      <c r="IL62" t="s">
        <v>304</v>
      </c>
      <c r="IM62">
        <f t="shared" si="0"/>
        <v>5.1420263129898225E-2</v>
      </c>
      <c r="IN62">
        <f t="shared" si="1"/>
        <v>2.3795170041490833E-2</v>
      </c>
    </row>
    <row r="63" spans="1:248" x14ac:dyDescent="0.25">
      <c r="A63" t="s">
        <v>305</v>
      </c>
      <c r="B63">
        <v>39175</v>
      </c>
      <c r="C63">
        <v>128502</v>
      </c>
      <c r="D63">
        <v>1699</v>
      </c>
      <c r="E63">
        <v>903</v>
      </c>
      <c r="F63">
        <v>1912</v>
      </c>
      <c r="G63">
        <v>21617</v>
      </c>
      <c r="H63">
        <v>6016</v>
      </c>
      <c r="I63">
        <v>4688</v>
      </c>
      <c r="J63">
        <v>6716</v>
      </c>
      <c r="K63">
        <v>87297</v>
      </c>
      <c r="L63">
        <v>78931</v>
      </c>
      <c r="M63">
        <v>211</v>
      </c>
      <c r="N63">
        <v>36466</v>
      </c>
      <c r="O63">
        <v>68</v>
      </c>
      <c r="P63">
        <v>74594</v>
      </c>
      <c r="Q63">
        <v>18036</v>
      </c>
      <c r="R63">
        <v>17239</v>
      </c>
      <c r="S63">
        <v>5131</v>
      </c>
      <c r="T63">
        <v>14072</v>
      </c>
      <c r="U63">
        <v>24182</v>
      </c>
      <c r="V63">
        <v>13008</v>
      </c>
      <c r="W63">
        <v>6725</v>
      </c>
      <c r="X63">
        <v>0</v>
      </c>
      <c r="Y63">
        <v>1383</v>
      </c>
      <c r="Z63">
        <v>6752</v>
      </c>
      <c r="AA63">
        <v>5733</v>
      </c>
      <c r="AB63">
        <v>3808</v>
      </c>
      <c r="AC63">
        <v>10665</v>
      </c>
      <c r="AD63">
        <v>6566</v>
      </c>
      <c r="AE63">
        <v>7091</v>
      </c>
      <c r="AF63">
        <v>3368</v>
      </c>
      <c r="AG63">
        <v>13854</v>
      </c>
      <c r="AH63">
        <v>10944</v>
      </c>
      <c r="AI63">
        <v>15961</v>
      </c>
      <c r="AJ63">
        <v>5165</v>
      </c>
      <c r="AK63">
        <v>35278</v>
      </c>
      <c r="AL63">
        <v>38897</v>
      </c>
      <c r="AM63">
        <v>6248</v>
      </c>
      <c r="AN63">
        <v>2686</v>
      </c>
      <c r="AO63">
        <v>19920</v>
      </c>
      <c r="AP63">
        <v>172</v>
      </c>
      <c r="AQ63">
        <v>7019</v>
      </c>
      <c r="AR63">
        <v>22427</v>
      </c>
      <c r="AS63">
        <v>4955</v>
      </c>
      <c r="AT63">
        <v>6029</v>
      </c>
      <c r="AU63">
        <v>220</v>
      </c>
      <c r="AV63">
        <v>1819</v>
      </c>
      <c r="AW63">
        <v>1521</v>
      </c>
      <c r="AX63">
        <v>15303</v>
      </c>
      <c r="AY63">
        <v>309</v>
      </c>
      <c r="AZ63">
        <v>1798</v>
      </c>
      <c r="BA63">
        <v>49695</v>
      </c>
      <c r="BB63">
        <v>10239</v>
      </c>
      <c r="BC63">
        <v>15483</v>
      </c>
      <c r="BD63">
        <v>6620</v>
      </c>
      <c r="BE63">
        <v>3764</v>
      </c>
      <c r="BF63">
        <v>8716</v>
      </c>
      <c r="BG63">
        <v>37824</v>
      </c>
      <c r="BH63">
        <v>12365</v>
      </c>
      <c r="BI63">
        <v>23711</v>
      </c>
      <c r="BJ63">
        <v>23711</v>
      </c>
      <c r="BK63">
        <v>14808</v>
      </c>
      <c r="BL63">
        <v>10589</v>
      </c>
      <c r="BM63">
        <v>12188</v>
      </c>
      <c r="BN63">
        <v>7610</v>
      </c>
      <c r="BO63">
        <v>2015</v>
      </c>
      <c r="BP63">
        <v>28916</v>
      </c>
      <c r="BQ63">
        <v>7736</v>
      </c>
      <c r="BR63">
        <v>7213</v>
      </c>
      <c r="BS63">
        <v>6289</v>
      </c>
      <c r="BT63">
        <v>85532</v>
      </c>
      <c r="BU63">
        <v>30909</v>
      </c>
      <c r="BV63">
        <v>13581</v>
      </c>
      <c r="BW63">
        <v>12057</v>
      </c>
      <c r="BX63">
        <v>11443</v>
      </c>
      <c r="BY63">
        <v>26691</v>
      </c>
      <c r="BZ63">
        <v>35647</v>
      </c>
      <c r="CA63">
        <v>9923</v>
      </c>
      <c r="CB63">
        <v>14449</v>
      </c>
      <c r="CC63">
        <v>6776</v>
      </c>
      <c r="CD63">
        <v>11966</v>
      </c>
      <c r="CE63">
        <v>5400</v>
      </c>
      <c r="CF63">
        <v>12479</v>
      </c>
      <c r="CG63">
        <v>31901</v>
      </c>
      <c r="CH63">
        <v>12526</v>
      </c>
      <c r="CI63">
        <v>8752</v>
      </c>
      <c r="CJ63">
        <v>9261</v>
      </c>
      <c r="CK63">
        <v>14567</v>
      </c>
      <c r="CL63">
        <v>27473</v>
      </c>
      <c r="CM63">
        <v>31030</v>
      </c>
      <c r="CN63">
        <v>25597</v>
      </c>
      <c r="CO63">
        <v>7211</v>
      </c>
      <c r="CP63">
        <v>41492</v>
      </c>
      <c r="CQ63">
        <v>5619</v>
      </c>
      <c r="CR63">
        <v>2520</v>
      </c>
      <c r="CS63">
        <v>102944</v>
      </c>
      <c r="CT63">
        <v>19438</v>
      </c>
      <c r="CU63">
        <v>14390</v>
      </c>
      <c r="CV63">
        <v>35432</v>
      </c>
      <c r="CW63">
        <v>30424</v>
      </c>
      <c r="CX63">
        <v>76800</v>
      </c>
      <c r="CY63">
        <v>11869</v>
      </c>
      <c r="CZ63">
        <v>11554</v>
      </c>
      <c r="DA63">
        <v>34296</v>
      </c>
      <c r="DB63">
        <v>7372</v>
      </c>
      <c r="DC63">
        <v>46916</v>
      </c>
      <c r="DD63">
        <v>18366</v>
      </c>
      <c r="DE63">
        <v>56992</v>
      </c>
      <c r="DF63">
        <v>14703</v>
      </c>
      <c r="DG63">
        <v>4841</v>
      </c>
      <c r="DH63">
        <v>44238</v>
      </c>
      <c r="DI63">
        <v>23168</v>
      </c>
      <c r="DJ63">
        <v>28136</v>
      </c>
      <c r="DK63">
        <v>13591</v>
      </c>
      <c r="DL63">
        <v>2288</v>
      </c>
      <c r="DM63">
        <v>92284</v>
      </c>
      <c r="DN63">
        <v>36042</v>
      </c>
      <c r="DO63">
        <v>2091</v>
      </c>
      <c r="DP63">
        <v>1292</v>
      </c>
      <c r="DQ63">
        <v>106813</v>
      </c>
      <c r="DR63">
        <v>78028</v>
      </c>
      <c r="DS63">
        <v>32120</v>
      </c>
      <c r="DT63">
        <v>824</v>
      </c>
      <c r="DU63">
        <v>6399</v>
      </c>
      <c r="DV63">
        <v>119099</v>
      </c>
      <c r="DW63">
        <v>1003</v>
      </c>
      <c r="DX63">
        <v>32921</v>
      </c>
      <c r="DY63">
        <v>12332</v>
      </c>
      <c r="EA63">
        <v>6285</v>
      </c>
      <c r="EB63">
        <v>1682</v>
      </c>
      <c r="EC63">
        <v>3083</v>
      </c>
      <c r="ED63">
        <v>4876</v>
      </c>
      <c r="EE63">
        <v>29100</v>
      </c>
      <c r="EF63">
        <v>3706</v>
      </c>
      <c r="EG63">
        <v>3599</v>
      </c>
      <c r="EH63">
        <v>21805</v>
      </c>
      <c r="EI63">
        <v>11625</v>
      </c>
      <c r="EJ63">
        <v>4115</v>
      </c>
      <c r="EK63">
        <v>5498</v>
      </c>
      <c r="EL63">
        <v>1499</v>
      </c>
      <c r="EM63">
        <v>73345</v>
      </c>
      <c r="EN63">
        <v>28634</v>
      </c>
      <c r="EP63">
        <v>3938</v>
      </c>
      <c r="EQ63">
        <v>2351</v>
      </c>
      <c r="ER63">
        <v>33778</v>
      </c>
      <c r="ES63">
        <v>14339</v>
      </c>
      <c r="ET63">
        <v>969</v>
      </c>
      <c r="EU63">
        <v>42446</v>
      </c>
      <c r="EV63">
        <v>17172</v>
      </c>
      <c r="EW63">
        <v>26144</v>
      </c>
      <c r="EX63">
        <v>36580</v>
      </c>
      <c r="EY63">
        <v>15812</v>
      </c>
      <c r="EZ63">
        <v>13479</v>
      </c>
      <c r="FA63">
        <v>108</v>
      </c>
      <c r="FB63">
        <v>311</v>
      </c>
      <c r="FC63">
        <v>2100</v>
      </c>
      <c r="FD63">
        <v>45013</v>
      </c>
      <c r="FE63">
        <v>823</v>
      </c>
      <c r="FF63">
        <v>18759</v>
      </c>
      <c r="FG63">
        <v>7224</v>
      </c>
      <c r="FH63">
        <v>521</v>
      </c>
      <c r="FI63">
        <v>2644</v>
      </c>
      <c r="FJ63">
        <v>2281</v>
      </c>
      <c r="FK63">
        <v>5905</v>
      </c>
      <c r="FL63">
        <v>2691</v>
      </c>
      <c r="FM63">
        <v>6193</v>
      </c>
      <c r="FN63">
        <v>9493</v>
      </c>
      <c r="FO63">
        <v>22585</v>
      </c>
      <c r="FP63">
        <v>8002</v>
      </c>
      <c r="FQ63">
        <v>26276</v>
      </c>
      <c r="FR63">
        <v>18655</v>
      </c>
      <c r="FS63">
        <v>10194</v>
      </c>
      <c r="FT63">
        <v>7390</v>
      </c>
      <c r="FU63">
        <v>51211</v>
      </c>
      <c r="FV63">
        <v>2508</v>
      </c>
      <c r="FW63">
        <v>624</v>
      </c>
      <c r="FX63">
        <v>10655</v>
      </c>
      <c r="FY63">
        <v>7404</v>
      </c>
      <c r="FZ63">
        <v>4053</v>
      </c>
      <c r="GA63">
        <v>7923</v>
      </c>
      <c r="GB63">
        <v>3447</v>
      </c>
      <c r="GC63">
        <v>11222</v>
      </c>
      <c r="GD63">
        <v>3832</v>
      </c>
      <c r="GE63">
        <v>19194</v>
      </c>
      <c r="GF63">
        <v>7772</v>
      </c>
      <c r="GG63">
        <v>4601</v>
      </c>
      <c r="GH63">
        <v>3769</v>
      </c>
      <c r="GI63">
        <v>1241</v>
      </c>
      <c r="GJ63">
        <v>49107</v>
      </c>
      <c r="GK63">
        <v>20701</v>
      </c>
      <c r="GL63">
        <v>18335</v>
      </c>
      <c r="GM63">
        <v>3469</v>
      </c>
      <c r="GN63">
        <v>2685</v>
      </c>
      <c r="GO63">
        <v>16029</v>
      </c>
      <c r="GP63">
        <v>7300</v>
      </c>
      <c r="GQ63">
        <v>26630</v>
      </c>
      <c r="GR63">
        <v>8628</v>
      </c>
      <c r="GT63">
        <v>20435</v>
      </c>
      <c r="GU63">
        <v>24686</v>
      </c>
      <c r="GV63">
        <v>659</v>
      </c>
      <c r="GW63">
        <v>1318</v>
      </c>
      <c r="GX63">
        <v>5091</v>
      </c>
      <c r="GY63">
        <v>1701</v>
      </c>
      <c r="GZ63">
        <v>2937</v>
      </c>
      <c r="HA63">
        <v>10845</v>
      </c>
      <c r="HB63">
        <v>40555</v>
      </c>
      <c r="HC63">
        <v>13276</v>
      </c>
      <c r="HD63">
        <v>2208</v>
      </c>
      <c r="HE63">
        <v>9024</v>
      </c>
      <c r="HF63">
        <v>13114</v>
      </c>
      <c r="HG63">
        <v>5952</v>
      </c>
      <c r="HH63">
        <v>2901</v>
      </c>
      <c r="HI63">
        <v>8799</v>
      </c>
      <c r="HJ63">
        <v>123187</v>
      </c>
      <c r="HK63">
        <v>10135</v>
      </c>
      <c r="HL63">
        <v>73622</v>
      </c>
      <c r="HM63">
        <v>72381</v>
      </c>
      <c r="HN63">
        <v>23855</v>
      </c>
      <c r="HO63">
        <v>60900</v>
      </c>
      <c r="HP63">
        <v>40189</v>
      </c>
      <c r="HQ63">
        <v>32097</v>
      </c>
      <c r="HR63">
        <v>160299</v>
      </c>
      <c r="HS63">
        <v>19756</v>
      </c>
      <c r="HT63">
        <v>77945</v>
      </c>
      <c r="HU63">
        <v>125030</v>
      </c>
      <c r="HV63">
        <v>101917</v>
      </c>
      <c r="HW63">
        <v>39561</v>
      </c>
      <c r="HX63">
        <v>180575</v>
      </c>
      <c r="HY63">
        <v>271302</v>
      </c>
      <c r="HZ63">
        <v>78375</v>
      </c>
      <c r="IA63">
        <v>17431</v>
      </c>
      <c r="IB63">
        <v>54132</v>
      </c>
      <c r="IC63">
        <v>119839</v>
      </c>
      <c r="ID63">
        <v>30841</v>
      </c>
      <c r="IE63">
        <v>121199</v>
      </c>
      <c r="IF63">
        <v>54521</v>
      </c>
      <c r="IG63">
        <v>14868</v>
      </c>
      <c r="IH63">
        <v>59165</v>
      </c>
      <c r="II63">
        <v>5097</v>
      </c>
      <c r="IJ63">
        <f t="shared" si="2"/>
        <v>5773467</v>
      </c>
      <c r="IK63" s="4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C6FD62-4A44-48E2-97D9-CFD2D5473045}">
  <dimension ref="A1:JP64"/>
  <sheetViews>
    <sheetView topLeftCell="IA1" workbookViewId="0">
      <selection activeCell="IF10" sqref="IF10"/>
    </sheetView>
  </sheetViews>
  <sheetFormatPr defaultRowHeight="15" x14ac:dyDescent="0.25"/>
  <sheetData>
    <row r="1" spans="1:275" x14ac:dyDescent="0.25">
      <c r="A1" t="s">
        <v>0</v>
      </c>
      <c r="B1" t="s">
        <v>1286</v>
      </c>
      <c r="C1" t="s">
        <v>1287</v>
      </c>
      <c r="D1" t="s">
        <v>1288</v>
      </c>
      <c r="E1" t="s">
        <v>1289</v>
      </c>
      <c r="F1" t="s">
        <v>1290</v>
      </c>
      <c r="G1" t="s">
        <v>1291</v>
      </c>
      <c r="H1" t="s">
        <v>1292</v>
      </c>
      <c r="I1" t="s">
        <v>1293</v>
      </c>
      <c r="J1" t="s">
        <v>1294</v>
      </c>
      <c r="K1" t="s">
        <v>1295</v>
      </c>
      <c r="L1" t="s">
        <v>1296</v>
      </c>
      <c r="M1" t="s">
        <v>1297</v>
      </c>
      <c r="N1" t="s">
        <v>1298</v>
      </c>
      <c r="O1" t="s">
        <v>1299</v>
      </c>
      <c r="P1" t="s">
        <v>1300</v>
      </c>
      <c r="Q1" t="s">
        <v>1301</v>
      </c>
      <c r="R1" t="s">
        <v>1302</v>
      </c>
      <c r="S1" t="s">
        <v>1303</v>
      </c>
      <c r="T1" t="s">
        <v>1304</v>
      </c>
      <c r="U1" t="s">
        <v>1305</v>
      </c>
      <c r="V1" t="s">
        <v>1306</v>
      </c>
      <c r="W1" t="s">
        <v>1307</v>
      </c>
      <c r="X1" t="s">
        <v>1308</v>
      </c>
      <c r="Y1" t="s">
        <v>1309</v>
      </c>
      <c r="Z1" t="s">
        <v>1310</v>
      </c>
      <c r="AA1" t="s">
        <v>1311</v>
      </c>
      <c r="AB1" t="s">
        <v>1312</v>
      </c>
      <c r="AC1" t="s">
        <v>1313</v>
      </c>
      <c r="AD1" t="s">
        <v>1314</v>
      </c>
      <c r="AE1" t="s">
        <v>1315</v>
      </c>
      <c r="AF1" t="s">
        <v>1316</v>
      </c>
      <c r="AG1" t="s">
        <v>1317</v>
      </c>
      <c r="AH1" t="s">
        <v>1318</v>
      </c>
      <c r="AI1" t="s">
        <v>1319</v>
      </c>
      <c r="AJ1" t="s">
        <v>1320</v>
      </c>
      <c r="AK1" t="s">
        <v>1321</v>
      </c>
      <c r="AL1" t="s">
        <v>1322</v>
      </c>
      <c r="AM1" t="s">
        <v>1323</v>
      </c>
      <c r="AN1" t="s">
        <v>1324</v>
      </c>
      <c r="AO1" t="s">
        <v>1325</v>
      </c>
      <c r="AP1" t="s">
        <v>1326</v>
      </c>
      <c r="AQ1" t="s">
        <v>1327</v>
      </c>
      <c r="AR1" t="s">
        <v>1328</v>
      </c>
      <c r="AS1" t="s">
        <v>1329</v>
      </c>
      <c r="AT1" t="s">
        <v>1330</v>
      </c>
      <c r="AU1" t="s">
        <v>1331</v>
      </c>
      <c r="AV1" t="s">
        <v>1332</v>
      </c>
      <c r="AW1" t="s">
        <v>1333</v>
      </c>
      <c r="AX1" t="s">
        <v>1334</v>
      </c>
      <c r="AY1" t="s">
        <v>1335</v>
      </c>
      <c r="AZ1" t="s">
        <v>1336</v>
      </c>
      <c r="BA1" t="s">
        <v>1337</v>
      </c>
      <c r="BB1" t="s">
        <v>1338</v>
      </c>
      <c r="BC1" t="s">
        <v>1339</v>
      </c>
      <c r="BD1" t="s">
        <v>1340</v>
      </c>
      <c r="BE1" t="s">
        <v>1341</v>
      </c>
      <c r="BF1" t="s">
        <v>1342</v>
      </c>
      <c r="BG1" t="s">
        <v>1343</v>
      </c>
      <c r="BH1" t="s">
        <v>1344</v>
      </c>
      <c r="BI1" t="s">
        <v>1345</v>
      </c>
      <c r="BJ1" t="s">
        <v>1346</v>
      </c>
      <c r="BK1" t="s">
        <v>1347</v>
      </c>
      <c r="BL1" t="s">
        <v>1348</v>
      </c>
      <c r="BM1" t="s">
        <v>1349</v>
      </c>
      <c r="BN1" t="s">
        <v>1350</v>
      </c>
      <c r="BO1" t="s">
        <v>1351</v>
      </c>
      <c r="BP1" t="s">
        <v>1352</v>
      </c>
      <c r="BQ1" t="s">
        <v>1353</v>
      </c>
      <c r="BR1" t="s">
        <v>1354</v>
      </c>
      <c r="BS1" t="s">
        <v>1355</v>
      </c>
      <c r="BT1" t="s">
        <v>1356</v>
      </c>
      <c r="BU1" t="s">
        <v>1357</v>
      </c>
      <c r="BV1" t="s">
        <v>1358</v>
      </c>
      <c r="BW1" t="s">
        <v>1359</v>
      </c>
      <c r="BX1" t="s">
        <v>1360</v>
      </c>
      <c r="BY1" t="s">
        <v>1361</v>
      </c>
      <c r="BZ1" t="s">
        <v>1362</v>
      </c>
      <c r="CA1" t="s">
        <v>1363</v>
      </c>
      <c r="CB1" t="s">
        <v>1364</v>
      </c>
      <c r="CC1" t="s">
        <v>1365</v>
      </c>
      <c r="CD1" t="s">
        <v>1366</v>
      </c>
      <c r="CE1" t="s">
        <v>1367</v>
      </c>
      <c r="CF1" t="s">
        <v>1368</v>
      </c>
      <c r="CG1" t="s">
        <v>1369</v>
      </c>
      <c r="CH1" t="s">
        <v>1370</v>
      </c>
      <c r="CI1" t="s">
        <v>1371</v>
      </c>
      <c r="CJ1" t="s">
        <v>1372</v>
      </c>
      <c r="CK1" t="s">
        <v>1373</v>
      </c>
      <c r="CL1" t="s">
        <v>1374</v>
      </c>
      <c r="CM1" t="s">
        <v>1375</v>
      </c>
      <c r="CN1" t="s">
        <v>1376</v>
      </c>
      <c r="CO1" t="s">
        <v>1377</v>
      </c>
      <c r="CP1" t="s">
        <v>1378</v>
      </c>
      <c r="CQ1" t="s">
        <v>1379</v>
      </c>
      <c r="CR1" t="s">
        <v>1380</v>
      </c>
      <c r="CS1" t="s">
        <v>1381</v>
      </c>
      <c r="CT1" t="s">
        <v>1382</v>
      </c>
      <c r="CU1" t="s">
        <v>1383</v>
      </c>
      <c r="CV1" t="s">
        <v>1384</v>
      </c>
      <c r="CW1" t="s">
        <v>1385</v>
      </c>
      <c r="CX1" t="s">
        <v>1386</v>
      </c>
      <c r="CY1" t="s">
        <v>1387</v>
      </c>
      <c r="CZ1" t="s">
        <v>1388</v>
      </c>
      <c r="DA1" t="s">
        <v>1389</v>
      </c>
      <c r="DB1" t="s">
        <v>1390</v>
      </c>
      <c r="DC1" t="s">
        <v>1391</v>
      </c>
      <c r="DD1" t="s">
        <v>1392</v>
      </c>
      <c r="DE1" t="s">
        <v>1393</v>
      </c>
      <c r="DF1" t="s">
        <v>1394</v>
      </c>
      <c r="DG1" t="s">
        <v>1395</v>
      </c>
      <c r="DH1" t="s">
        <v>1396</v>
      </c>
      <c r="DI1" t="s">
        <v>1397</v>
      </c>
      <c r="DJ1" t="s">
        <v>1398</v>
      </c>
      <c r="DK1" t="s">
        <v>1399</v>
      </c>
      <c r="DL1" t="s">
        <v>1400</v>
      </c>
      <c r="DM1" t="s">
        <v>1401</v>
      </c>
      <c r="DN1" t="s">
        <v>1402</v>
      </c>
      <c r="DO1" t="s">
        <v>1403</v>
      </c>
      <c r="DP1" t="s">
        <v>1404</v>
      </c>
      <c r="DQ1" t="s">
        <v>1405</v>
      </c>
      <c r="DR1" t="s">
        <v>1406</v>
      </c>
      <c r="DS1" t="s">
        <v>1407</v>
      </c>
      <c r="DT1" t="s">
        <v>1408</v>
      </c>
      <c r="DU1" t="s">
        <v>1409</v>
      </c>
      <c r="DV1" t="s">
        <v>1410</v>
      </c>
      <c r="DW1" t="s">
        <v>1411</v>
      </c>
      <c r="DX1" t="s">
        <v>1412</v>
      </c>
      <c r="DY1" t="s">
        <v>1413</v>
      </c>
      <c r="DZ1" t="s">
        <v>1414</v>
      </c>
      <c r="EA1" t="s">
        <v>1415</v>
      </c>
      <c r="EB1" t="s">
        <v>1416</v>
      </c>
      <c r="EC1" t="s">
        <v>1417</v>
      </c>
      <c r="ED1" t="s">
        <v>1418</v>
      </c>
      <c r="EE1" t="s">
        <v>1419</v>
      </c>
      <c r="EF1" t="s">
        <v>1420</v>
      </c>
      <c r="EG1" t="s">
        <v>1421</v>
      </c>
      <c r="EH1" t="s">
        <v>1422</v>
      </c>
      <c r="EI1" t="s">
        <v>1423</v>
      </c>
      <c r="EJ1" t="s">
        <v>1424</v>
      </c>
      <c r="EK1" t="s">
        <v>1425</v>
      </c>
      <c r="EL1" t="s">
        <v>1426</v>
      </c>
      <c r="EM1" t="s">
        <v>1427</v>
      </c>
      <c r="EN1" t="s">
        <v>1428</v>
      </c>
      <c r="EO1" t="s">
        <v>1429</v>
      </c>
      <c r="EP1" t="s">
        <v>1430</v>
      </c>
      <c r="EQ1" t="s">
        <v>1431</v>
      </c>
      <c r="ER1" t="s">
        <v>1432</v>
      </c>
      <c r="ES1" t="s">
        <v>1433</v>
      </c>
      <c r="ET1" t="s">
        <v>1434</v>
      </c>
      <c r="EU1" t="s">
        <v>1435</v>
      </c>
      <c r="EV1" t="s">
        <v>1436</v>
      </c>
      <c r="EW1" t="s">
        <v>1437</v>
      </c>
      <c r="EX1" t="s">
        <v>1438</v>
      </c>
      <c r="EY1" t="s">
        <v>1439</v>
      </c>
      <c r="EZ1" t="s">
        <v>1440</v>
      </c>
      <c r="FA1" t="s">
        <v>1441</v>
      </c>
      <c r="FB1" t="s">
        <v>1442</v>
      </c>
      <c r="FC1" t="s">
        <v>1443</v>
      </c>
      <c r="FD1" t="s">
        <v>1444</v>
      </c>
      <c r="FE1" t="s">
        <v>1445</v>
      </c>
      <c r="FF1" t="s">
        <v>1446</v>
      </c>
      <c r="FG1" t="s">
        <v>1447</v>
      </c>
      <c r="FH1" t="s">
        <v>1448</v>
      </c>
      <c r="FI1" t="s">
        <v>1449</v>
      </c>
      <c r="FJ1" t="s">
        <v>1450</v>
      </c>
      <c r="FK1" t="s">
        <v>1451</v>
      </c>
      <c r="FL1" t="s">
        <v>1452</v>
      </c>
      <c r="FM1" t="s">
        <v>1453</v>
      </c>
      <c r="FN1" t="s">
        <v>1454</v>
      </c>
      <c r="FO1" t="s">
        <v>1455</v>
      </c>
      <c r="FP1" t="s">
        <v>1456</v>
      </c>
      <c r="FQ1" t="s">
        <v>1457</v>
      </c>
      <c r="FR1" t="s">
        <v>1458</v>
      </c>
      <c r="FS1" t="s">
        <v>1459</v>
      </c>
      <c r="FT1" t="s">
        <v>1460</v>
      </c>
      <c r="FU1" t="s">
        <v>1461</v>
      </c>
      <c r="FV1" t="s">
        <v>1462</v>
      </c>
      <c r="FW1" t="s">
        <v>1463</v>
      </c>
      <c r="FX1" t="s">
        <v>1464</v>
      </c>
      <c r="FY1" t="s">
        <v>1465</v>
      </c>
      <c r="FZ1" t="s">
        <v>1466</v>
      </c>
      <c r="GA1" t="s">
        <v>1467</v>
      </c>
      <c r="GB1" t="s">
        <v>1468</v>
      </c>
      <c r="GC1" t="s">
        <v>1469</v>
      </c>
      <c r="GD1" t="s">
        <v>1470</v>
      </c>
      <c r="GE1" t="s">
        <v>1471</v>
      </c>
      <c r="GF1" t="s">
        <v>1472</v>
      </c>
      <c r="GG1" t="s">
        <v>1473</v>
      </c>
      <c r="GH1" t="s">
        <v>1474</v>
      </c>
      <c r="GI1" t="s">
        <v>1475</v>
      </c>
      <c r="GJ1" t="s">
        <v>1476</v>
      </c>
      <c r="GK1" t="s">
        <v>1477</v>
      </c>
      <c r="GL1" t="s">
        <v>1478</v>
      </c>
      <c r="GM1" t="s">
        <v>1479</v>
      </c>
      <c r="GN1" t="s">
        <v>1480</v>
      </c>
      <c r="GO1" t="s">
        <v>1481</v>
      </c>
      <c r="GP1" t="s">
        <v>1482</v>
      </c>
      <c r="GQ1" t="s">
        <v>1483</v>
      </c>
      <c r="GR1" t="s">
        <v>1484</v>
      </c>
      <c r="GS1" t="s">
        <v>1485</v>
      </c>
      <c r="GT1" t="s">
        <v>1486</v>
      </c>
      <c r="GU1" t="s">
        <v>1487</v>
      </c>
      <c r="GV1" t="s">
        <v>1488</v>
      </c>
      <c r="GW1" t="s">
        <v>1489</v>
      </c>
      <c r="GX1" t="s">
        <v>1490</v>
      </c>
      <c r="GY1" t="s">
        <v>1491</v>
      </c>
      <c r="GZ1" t="s">
        <v>1492</v>
      </c>
      <c r="HA1" t="s">
        <v>1493</v>
      </c>
      <c r="HB1" t="s">
        <v>1494</v>
      </c>
      <c r="HC1" t="s">
        <v>1495</v>
      </c>
      <c r="HD1" t="s">
        <v>1496</v>
      </c>
      <c r="HE1" t="s">
        <v>1497</v>
      </c>
      <c r="HF1" t="s">
        <v>1498</v>
      </c>
      <c r="HG1" t="s">
        <v>1499</v>
      </c>
      <c r="HH1" t="s">
        <v>1500</v>
      </c>
      <c r="HI1" t="s">
        <v>1501</v>
      </c>
      <c r="HJ1" t="s">
        <v>1502</v>
      </c>
      <c r="HK1" t="s">
        <v>1503</v>
      </c>
      <c r="HL1" t="s">
        <v>1504</v>
      </c>
      <c r="HM1" t="s">
        <v>1505</v>
      </c>
      <c r="HN1" t="s">
        <v>1506</v>
      </c>
      <c r="HO1" t="s">
        <v>1507</v>
      </c>
      <c r="HP1" t="s">
        <v>1508</v>
      </c>
      <c r="HQ1" t="s">
        <v>1509</v>
      </c>
      <c r="HR1" t="s">
        <v>1510</v>
      </c>
      <c r="HS1" t="s">
        <v>1511</v>
      </c>
      <c r="HT1" t="s">
        <v>1512</v>
      </c>
      <c r="HU1" t="s">
        <v>1513</v>
      </c>
      <c r="HV1" t="s">
        <v>1514</v>
      </c>
      <c r="HW1" t="s">
        <v>1515</v>
      </c>
      <c r="HX1" t="s">
        <v>1516</v>
      </c>
      <c r="HY1" t="s">
        <v>1517</v>
      </c>
      <c r="HZ1" t="s">
        <v>1518</v>
      </c>
      <c r="IA1" t="s">
        <v>1519</v>
      </c>
      <c r="IB1" t="s">
        <v>1520</v>
      </c>
      <c r="IC1" t="s">
        <v>1521</v>
      </c>
      <c r="ID1" t="s">
        <v>1522</v>
      </c>
      <c r="IE1" t="s">
        <v>1523</v>
      </c>
      <c r="IF1" t="s">
        <v>1524</v>
      </c>
      <c r="IG1" t="s">
        <v>1525</v>
      </c>
      <c r="IH1" t="s">
        <v>1526</v>
      </c>
      <c r="II1" t="s">
        <v>1527</v>
      </c>
      <c r="IJ1" t="s">
        <v>1528</v>
      </c>
      <c r="IK1" t="s">
        <v>1529</v>
      </c>
      <c r="IL1" t="s">
        <v>1530</v>
      </c>
      <c r="IM1" t="s">
        <v>1531</v>
      </c>
      <c r="IN1" t="s">
        <v>1532</v>
      </c>
      <c r="IO1" t="s">
        <v>1533</v>
      </c>
      <c r="IP1" t="s">
        <v>1534</v>
      </c>
      <c r="IQ1" t="s">
        <v>1535</v>
      </c>
      <c r="IR1" t="s">
        <v>1536</v>
      </c>
      <c r="IS1" t="s">
        <v>1537</v>
      </c>
      <c r="IT1" t="s">
        <v>1538</v>
      </c>
      <c r="IU1" t="s">
        <v>1539</v>
      </c>
      <c r="IV1" t="s">
        <v>1540</v>
      </c>
      <c r="IW1" t="s">
        <v>1541</v>
      </c>
      <c r="IX1" t="s">
        <v>1542</v>
      </c>
      <c r="IY1" t="s">
        <v>1543</v>
      </c>
      <c r="IZ1" t="s">
        <v>1544</v>
      </c>
      <c r="JA1" t="s">
        <v>1545</v>
      </c>
      <c r="JB1" t="s">
        <v>1546</v>
      </c>
      <c r="JC1" t="s">
        <v>1547</v>
      </c>
      <c r="JD1" t="s">
        <v>1548</v>
      </c>
      <c r="JE1" t="s">
        <v>1549</v>
      </c>
      <c r="JF1" t="s">
        <v>1550</v>
      </c>
      <c r="JG1" t="s">
        <v>1551</v>
      </c>
      <c r="JH1" t="s">
        <v>1552</v>
      </c>
      <c r="JI1" t="s">
        <v>1553</v>
      </c>
      <c r="JJ1" t="s">
        <v>1554</v>
      </c>
      <c r="JK1" t="s">
        <v>1555</v>
      </c>
      <c r="JL1" t="s">
        <v>1556</v>
      </c>
      <c r="JM1" t="s">
        <v>1557</v>
      </c>
      <c r="JN1" t="s">
        <v>1558</v>
      </c>
      <c r="JO1" t="s">
        <v>243</v>
      </c>
    </row>
    <row r="2" spans="1:275" x14ac:dyDescent="0.25">
      <c r="A2" t="s">
        <v>244</v>
      </c>
      <c r="B2">
        <v>300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25</v>
      </c>
      <c r="K2">
        <v>0</v>
      </c>
      <c r="L2">
        <v>0</v>
      </c>
      <c r="M2">
        <v>5</v>
      </c>
      <c r="N2">
        <v>35</v>
      </c>
      <c r="O2">
        <v>30</v>
      </c>
      <c r="P2">
        <v>0</v>
      </c>
      <c r="Q2">
        <v>0</v>
      </c>
      <c r="R2">
        <v>8000</v>
      </c>
      <c r="S2">
        <v>15</v>
      </c>
      <c r="T2">
        <v>0</v>
      </c>
      <c r="U2">
        <v>0</v>
      </c>
      <c r="V2">
        <v>150</v>
      </c>
      <c r="W2">
        <v>10</v>
      </c>
      <c r="X2">
        <v>11500</v>
      </c>
      <c r="Y2">
        <v>5</v>
      </c>
      <c r="Z2">
        <v>75</v>
      </c>
      <c r="AA2">
        <v>450</v>
      </c>
      <c r="AB2">
        <v>0</v>
      </c>
      <c r="AC2">
        <v>0</v>
      </c>
      <c r="AD2">
        <v>15</v>
      </c>
      <c r="AE2">
        <v>0</v>
      </c>
      <c r="AF2">
        <v>90</v>
      </c>
      <c r="AG2">
        <v>300</v>
      </c>
      <c r="AH2">
        <v>35</v>
      </c>
      <c r="AI2">
        <v>25</v>
      </c>
      <c r="AJ2">
        <v>0</v>
      </c>
      <c r="AK2">
        <v>0</v>
      </c>
      <c r="AL2">
        <v>0</v>
      </c>
      <c r="AM2">
        <v>10</v>
      </c>
      <c r="AN2">
        <v>100</v>
      </c>
      <c r="AO2">
        <v>20</v>
      </c>
      <c r="AP2">
        <v>0</v>
      </c>
      <c r="AQ2">
        <v>0</v>
      </c>
      <c r="AR2">
        <v>0</v>
      </c>
      <c r="AS2">
        <v>5</v>
      </c>
      <c r="AT2">
        <v>0</v>
      </c>
      <c r="AU2">
        <v>240</v>
      </c>
      <c r="AV2">
        <v>450</v>
      </c>
      <c r="AW2">
        <v>20</v>
      </c>
      <c r="AX2">
        <v>120</v>
      </c>
      <c r="AY2">
        <v>0</v>
      </c>
      <c r="AZ2">
        <v>0</v>
      </c>
      <c r="BA2">
        <v>0</v>
      </c>
      <c r="BB2">
        <v>100</v>
      </c>
      <c r="BC2">
        <v>0</v>
      </c>
      <c r="BD2">
        <v>10</v>
      </c>
      <c r="BE2">
        <v>50</v>
      </c>
      <c r="BF2">
        <v>90</v>
      </c>
      <c r="BG2">
        <v>0</v>
      </c>
      <c r="BH2">
        <v>0</v>
      </c>
      <c r="BI2">
        <v>5</v>
      </c>
      <c r="BJ2">
        <v>160</v>
      </c>
      <c r="BK2">
        <v>600</v>
      </c>
      <c r="BL2">
        <v>5</v>
      </c>
      <c r="BM2">
        <v>0</v>
      </c>
      <c r="BN2">
        <v>0</v>
      </c>
      <c r="BO2">
        <v>0</v>
      </c>
      <c r="BP2">
        <v>0</v>
      </c>
      <c r="BQ2">
        <v>0</v>
      </c>
      <c r="BR2">
        <v>15</v>
      </c>
      <c r="BS2">
        <v>5</v>
      </c>
      <c r="BT2">
        <v>35</v>
      </c>
      <c r="BU2">
        <v>110</v>
      </c>
      <c r="BV2">
        <v>0</v>
      </c>
      <c r="BW2">
        <v>0</v>
      </c>
      <c r="BX2">
        <v>5</v>
      </c>
      <c r="BY2">
        <v>1000</v>
      </c>
      <c r="BZ2">
        <v>50</v>
      </c>
      <c r="CA2">
        <v>20</v>
      </c>
      <c r="CB2">
        <v>0</v>
      </c>
      <c r="CC2">
        <v>0</v>
      </c>
      <c r="CD2">
        <v>650</v>
      </c>
      <c r="CE2">
        <v>50</v>
      </c>
      <c r="CF2">
        <v>220</v>
      </c>
      <c r="CG2">
        <v>100</v>
      </c>
      <c r="CH2">
        <v>0</v>
      </c>
      <c r="CI2">
        <v>15</v>
      </c>
      <c r="CJ2">
        <v>0</v>
      </c>
      <c r="CK2">
        <v>230</v>
      </c>
      <c r="CL2">
        <v>0</v>
      </c>
      <c r="CM2">
        <v>0</v>
      </c>
      <c r="CN2">
        <v>0</v>
      </c>
      <c r="CO2">
        <v>170</v>
      </c>
      <c r="CP2">
        <v>0</v>
      </c>
      <c r="CQ2">
        <v>75</v>
      </c>
      <c r="CR2">
        <v>10</v>
      </c>
      <c r="CS2">
        <v>0</v>
      </c>
      <c r="CT2">
        <v>20</v>
      </c>
      <c r="CU2">
        <v>300</v>
      </c>
      <c r="CV2">
        <v>110</v>
      </c>
      <c r="CW2">
        <v>0</v>
      </c>
      <c r="CX2">
        <v>5</v>
      </c>
      <c r="CY2">
        <v>600</v>
      </c>
      <c r="CZ2">
        <v>0</v>
      </c>
      <c r="DA2">
        <v>50</v>
      </c>
      <c r="DB2">
        <v>0</v>
      </c>
      <c r="DC2">
        <v>130</v>
      </c>
      <c r="DD2">
        <v>0</v>
      </c>
      <c r="DE2">
        <v>10</v>
      </c>
      <c r="DF2">
        <v>0</v>
      </c>
      <c r="DG2">
        <v>0</v>
      </c>
      <c r="DH2">
        <v>50</v>
      </c>
      <c r="DI2">
        <v>5</v>
      </c>
      <c r="DJ2">
        <v>0</v>
      </c>
      <c r="DK2">
        <v>0</v>
      </c>
      <c r="DL2">
        <v>0</v>
      </c>
      <c r="DM2">
        <v>50</v>
      </c>
      <c r="DN2">
        <v>30</v>
      </c>
      <c r="DO2">
        <v>1625</v>
      </c>
      <c r="DP2">
        <v>100</v>
      </c>
      <c r="DQ2">
        <v>300</v>
      </c>
      <c r="DR2">
        <v>300</v>
      </c>
      <c r="DS2">
        <v>0</v>
      </c>
      <c r="DT2">
        <v>15</v>
      </c>
      <c r="DU2">
        <v>50</v>
      </c>
      <c r="DV2">
        <v>210</v>
      </c>
      <c r="DW2">
        <v>40</v>
      </c>
      <c r="DX2">
        <v>90</v>
      </c>
      <c r="DY2">
        <v>15</v>
      </c>
      <c r="DZ2">
        <v>250</v>
      </c>
      <c r="EA2">
        <v>700</v>
      </c>
      <c r="EB2">
        <v>180</v>
      </c>
      <c r="EC2">
        <v>350</v>
      </c>
      <c r="ED2">
        <v>325</v>
      </c>
      <c r="EE2">
        <v>200</v>
      </c>
      <c r="EF2">
        <v>2125</v>
      </c>
      <c r="EG2">
        <v>475</v>
      </c>
      <c r="EH2">
        <v>1375</v>
      </c>
      <c r="EI2">
        <v>1375</v>
      </c>
      <c r="EJ2">
        <v>800</v>
      </c>
      <c r="EK2">
        <v>475</v>
      </c>
      <c r="EL2">
        <v>35</v>
      </c>
      <c r="EM2">
        <v>240</v>
      </c>
      <c r="EN2">
        <v>0</v>
      </c>
      <c r="EO2">
        <v>600</v>
      </c>
      <c r="EP2">
        <v>550</v>
      </c>
      <c r="EQ2">
        <v>60</v>
      </c>
      <c r="ER2">
        <v>1750</v>
      </c>
      <c r="ES2">
        <v>1125</v>
      </c>
      <c r="ET2">
        <v>140</v>
      </c>
      <c r="EU2">
        <v>5000</v>
      </c>
      <c r="EV2">
        <v>350</v>
      </c>
      <c r="EW2">
        <v>60</v>
      </c>
      <c r="EX2">
        <v>180</v>
      </c>
      <c r="EY2">
        <v>850</v>
      </c>
      <c r="EZ2">
        <v>475</v>
      </c>
      <c r="FA2">
        <v>4500</v>
      </c>
      <c r="FB2">
        <v>30</v>
      </c>
      <c r="FC2">
        <v>45</v>
      </c>
      <c r="FD2">
        <v>225</v>
      </c>
      <c r="FE2">
        <v>40</v>
      </c>
      <c r="FF2">
        <v>1000</v>
      </c>
      <c r="FG2">
        <v>1125</v>
      </c>
      <c r="FH2">
        <v>75</v>
      </c>
      <c r="FI2">
        <v>20</v>
      </c>
      <c r="FJ2">
        <v>240</v>
      </c>
      <c r="FK2">
        <v>0</v>
      </c>
      <c r="FL2">
        <v>0</v>
      </c>
      <c r="FM2">
        <v>550</v>
      </c>
      <c r="FN2">
        <v>0</v>
      </c>
      <c r="FO2">
        <v>650</v>
      </c>
      <c r="FP2">
        <v>2250</v>
      </c>
      <c r="FQ2">
        <v>650</v>
      </c>
      <c r="FR2">
        <v>220</v>
      </c>
      <c r="FS2">
        <v>3500</v>
      </c>
      <c r="FT2">
        <v>80</v>
      </c>
      <c r="FU2">
        <v>10</v>
      </c>
      <c r="FV2">
        <v>190</v>
      </c>
      <c r="FW2">
        <v>4750</v>
      </c>
      <c r="FX2">
        <v>3250</v>
      </c>
      <c r="FY2">
        <v>2000</v>
      </c>
      <c r="FZ2">
        <v>220</v>
      </c>
      <c r="GA2">
        <v>20</v>
      </c>
      <c r="GB2">
        <v>200</v>
      </c>
      <c r="GC2">
        <v>5</v>
      </c>
      <c r="GD2">
        <v>25</v>
      </c>
      <c r="GE2">
        <v>110</v>
      </c>
      <c r="GF2">
        <v>40</v>
      </c>
      <c r="GG2">
        <v>35</v>
      </c>
      <c r="GH2">
        <v>210</v>
      </c>
      <c r="GI2">
        <v>475</v>
      </c>
      <c r="GJ2">
        <v>1750</v>
      </c>
      <c r="GK2">
        <v>140</v>
      </c>
      <c r="GL2">
        <v>70</v>
      </c>
      <c r="GM2">
        <v>500</v>
      </c>
      <c r="GN2">
        <v>20</v>
      </c>
      <c r="GO2">
        <v>20</v>
      </c>
      <c r="GP2">
        <v>35</v>
      </c>
      <c r="GQ2">
        <v>10</v>
      </c>
      <c r="GR2">
        <v>0</v>
      </c>
      <c r="GS2">
        <v>0</v>
      </c>
      <c r="GT2">
        <v>300</v>
      </c>
      <c r="GU2">
        <v>120</v>
      </c>
      <c r="GV2">
        <v>275</v>
      </c>
      <c r="GW2">
        <v>40</v>
      </c>
      <c r="GX2">
        <v>1250</v>
      </c>
      <c r="GY2">
        <v>600</v>
      </c>
      <c r="GZ2">
        <v>1625</v>
      </c>
      <c r="HA2">
        <v>2000</v>
      </c>
      <c r="HB2">
        <v>950</v>
      </c>
      <c r="HC2">
        <v>2000</v>
      </c>
      <c r="HD2">
        <v>17500</v>
      </c>
      <c r="HE2">
        <v>1250</v>
      </c>
      <c r="HF2">
        <v>550</v>
      </c>
      <c r="HG2">
        <v>800</v>
      </c>
      <c r="HH2">
        <v>120</v>
      </c>
      <c r="HI2">
        <v>5</v>
      </c>
      <c r="HJ2">
        <v>110</v>
      </c>
      <c r="HK2">
        <v>50</v>
      </c>
      <c r="HL2">
        <v>0</v>
      </c>
      <c r="HM2">
        <v>500</v>
      </c>
      <c r="HN2">
        <v>275</v>
      </c>
      <c r="HO2">
        <v>120</v>
      </c>
      <c r="HP2">
        <v>10</v>
      </c>
      <c r="HQ2">
        <v>3000</v>
      </c>
      <c r="HR2">
        <v>5</v>
      </c>
      <c r="HS2">
        <v>220</v>
      </c>
      <c r="HT2">
        <v>4500</v>
      </c>
      <c r="HU2">
        <v>60</v>
      </c>
      <c r="HV2">
        <v>275</v>
      </c>
      <c r="HW2">
        <v>30</v>
      </c>
      <c r="HX2">
        <v>1125</v>
      </c>
      <c r="HY2">
        <v>0</v>
      </c>
      <c r="HZ2">
        <v>0</v>
      </c>
      <c r="IA2">
        <v>500</v>
      </c>
      <c r="IB2">
        <v>3500</v>
      </c>
      <c r="IC2">
        <v>200</v>
      </c>
      <c r="ID2">
        <v>70</v>
      </c>
      <c r="IE2">
        <v>60</v>
      </c>
      <c r="IF2">
        <v>45</v>
      </c>
      <c r="IG2">
        <v>1125</v>
      </c>
      <c r="IH2">
        <v>6000</v>
      </c>
      <c r="II2">
        <v>1625</v>
      </c>
      <c r="IJ2">
        <v>0</v>
      </c>
      <c r="IK2">
        <v>210</v>
      </c>
      <c r="IL2">
        <v>2250</v>
      </c>
      <c r="IM2">
        <v>1875</v>
      </c>
      <c r="IN2">
        <v>4000</v>
      </c>
      <c r="IO2">
        <v>1000</v>
      </c>
      <c r="IP2">
        <v>15</v>
      </c>
      <c r="IQ2">
        <v>18500</v>
      </c>
      <c r="IR2">
        <v>1250</v>
      </c>
      <c r="IS2">
        <v>1500</v>
      </c>
      <c r="IT2">
        <v>1375</v>
      </c>
      <c r="IU2">
        <v>80</v>
      </c>
      <c r="IV2">
        <v>475</v>
      </c>
      <c r="IW2">
        <v>1000</v>
      </c>
      <c r="IX2">
        <v>325</v>
      </c>
      <c r="IY2">
        <v>3500</v>
      </c>
      <c r="IZ2">
        <v>275</v>
      </c>
      <c r="JA2">
        <v>275</v>
      </c>
      <c r="JB2">
        <v>475</v>
      </c>
      <c r="JC2">
        <v>2000</v>
      </c>
      <c r="JD2">
        <v>275</v>
      </c>
      <c r="JE2">
        <v>140</v>
      </c>
      <c r="JF2">
        <v>30</v>
      </c>
      <c r="JG2">
        <v>400</v>
      </c>
      <c r="JH2">
        <v>100</v>
      </c>
      <c r="JI2">
        <v>80</v>
      </c>
      <c r="JJ2">
        <v>1125</v>
      </c>
      <c r="JK2">
        <v>0</v>
      </c>
      <c r="JL2">
        <v>0</v>
      </c>
      <c r="JM2">
        <v>0</v>
      </c>
      <c r="JN2">
        <v>0</v>
      </c>
      <c r="JO2">
        <f>+SUM(B2:JN2)</f>
        <v>174565</v>
      </c>
    </row>
    <row r="3" spans="1:275" x14ac:dyDescent="0.25">
      <c r="A3" t="s">
        <v>245</v>
      </c>
      <c r="B3">
        <v>140</v>
      </c>
      <c r="C3">
        <v>0</v>
      </c>
      <c r="D3">
        <v>0</v>
      </c>
      <c r="E3">
        <v>0</v>
      </c>
      <c r="F3">
        <v>0</v>
      </c>
      <c r="G3">
        <v>0</v>
      </c>
      <c r="H3">
        <v>5</v>
      </c>
      <c r="I3">
        <v>0</v>
      </c>
      <c r="J3">
        <v>10</v>
      </c>
      <c r="K3">
        <v>5</v>
      </c>
      <c r="L3">
        <v>0</v>
      </c>
      <c r="M3">
        <v>15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5</v>
      </c>
      <c r="Z3">
        <v>25</v>
      </c>
      <c r="AA3">
        <v>0</v>
      </c>
      <c r="AB3">
        <v>0</v>
      </c>
      <c r="AC3">
        <v>0</v>
      </c>
      <c r="AD3">
        <v>5</v>
      </c>
      <c r="AE3">
        <v>0</v>
      </c>
      <c r="AF3">
        <v>180</v>
      </c>
      <c r="AG3">
        <v>35</v>
      </c>
      <c r="AH3">
        <v>150</v>
      </c>
      <c r="AI3">
        <v>5</v>
      </c>
      <c r="AJ3">
        <v>0</v>
      </c>
      <c r="AK3">
        <v>0</v>
      </c>
      <c r="AL3">
        <v>0</v>
      </c>
      <c r="AM3">
        <v>30</v>
      </c>
      <c r="AN3">
        <v>25</v>
      </c>
      <c r="AO3">
        <v>5</v>
      </c>
      <c r="AP3">
        <v>0</v>
      </c>
      <c r="AQ3">
        <v>0</v>
      </c>
      <c r="AR3">
        <v>0</v>
      </c>
      <c r="AS3">
        <v>0</v>
      </c>
      <c r="AT3">
        <v>15</v>
      </c>
      <c r="AU3">
        <v>50</v>
      </c>
      <c r="AV3">
        <v>0</v>
      </c>
      <c r="AW3">
        <v>160</v>
      </c>
      <c r="AX3">
        <v>380</v>
      </c>
      <c r="AY3">
        <v>0</v>
      </c>
      <c r="AZ3">
        <v>0</v>
      </c>
      <c r="BA3">
        <v>0</v>
      </c>
      <c r="BB3">
        <v>35</v>
      </c>
      <c r="BC3">
        <v>0</v>
      </c>
      <c r="BD3">
        <v>0</v>
      </c>
      <c r="BE3">
        <v>0</v>
      </c>
      <c r="BF3">
        <v>45</v>
      </c>
      <c r="BG3">
        <v>0</v>
      </c>
      <c r="BH3">
        <v>0</v>
      </c>
      <c r="BI3">
        <v>0</v>
      </c>
      <c r="BJ3">
        <v>125</v>
      </c>
      <c r="BK3">
        <v>25</v>
      </c>
      <c r="BL3">
        <v>10</v>
      </c>
      <c r="BM3">
        <v>0</v>
      </c>
      <c r="BN3">
        <v>0</v>
      </c>
      <c r="BO3">
        <v>0</v>
      </c>
      <c r="BP3">
        <v>0</v>
      </c>
      <c r="BQ3">
        <v>10</v>
      </c>
      <c r="BR3">
        <v>10</v>
      </c>
      <c r="BS3">
        <v>20</v>
      </c>
      <c r="BT3">
        <v>0</v>
      </c>
      <c r="BU3">
        <v>0</v>
      </c>
      <c r="BV3">
        <v>0</v>
      </c>
      <c r="BW3">
        <v>10</v>
      </c>
      <c r="BX3">
        <v>0</v>
      </c>
      <c r="BY3">
        <v>70</v>
      </c>
      <c r="BZ3">
        <v>0</v>
      </c>
      <c r="CA3">
        <v>0</v>
      </c>
      <c r="CB3">
        <v>5</v>
      </c>
      <c r="CC3">
        <v>0</v>
      </c>
      <c r="CD3">
        <v>430</v>
      </c>
      <c r="CE3">
        <v>10</v>
      </c>
      <c r="CF3">
        <v>55</v>
      </c>
      <c r="CG3">
        <v>100</v>
      </c>
      <c r="CH3">
        <v>105</v>
      </c>
      <c r="CI3">
        <v>70</v>
      </c>
      <c r="CJ3">
        <v>0</v>
      </c>
      <c r="CK3">
        <v>425</v>
      </c>
      <c r="CL3">
        <v>15</v>
      </c>
      <c r="CM3">
        <v>5</v>
      </c>
      <c r="CN3">
        <v>0</v>
      </c>
      <c r="CO3">
        <v>135</v>
      </c>
      <c r="CP3">
        <v>0</v>
      </c>
      <c r="CQ3">
        <v>45</v>
      </c>
      <c r="CR3">
        <v>110</v>
      </c>
      <c r="CS3">
        <v>0</v>
      </c>
      <c r="CT3">
        <v>15</v>
      </c>
      <c r="CU3">
        <v>510</v>
      </c>
      <c r="CV3">
        <v>500</v>
      </c>
      <c r="CW3">
        <v>0</v>
      </c>
      <c r="CX3">
        <v>0</v>
      </c>
      <c r="CY3">
        <v>160</v>
      </c>
      <c r="CZ3">
        <v>15</v>
      </c>
      <c r="DA3">
        <v>30</v>
      </c>
      <c r="DB3">
        <v>200</v>
      </c>
      <c r="DC3">
        <v>175</v>
      </c>
      <c r="DD3">
        <v>0</v>
      </c>
      <c r="DE3">
        <v>475</v>
      </c>
      <c r="DF3">
        <v>10</v>
      </c>
      <c r="DG3">
        <v>0</v>
      </c>
      <c r="DH3">
        <v>520</v>
      </c>
      <c r="DI3">
        <v>5</v>
      </c>
      <c r="DJ3">
        <v>0</v>
      </c>
      <c r="DK3">
        <v>5</v>
      </c>
      <c r="DL3">
        <v>10</v>
      </c>
      <c r="DM3">
        <v>40</v>
      </c>
      <c r="DN3">
        <v>10</v>
      </c>
      <c r="DO3">
        <v>650</v>
      </c>
      <c r="DP3">
        <v>255</v>
      </c>
      <c r="DQ3">
        <v>30</v>
      </c>
      <c r="DR3">
        <v>175</v>
      </c>
      <c r="DS3">
        <v>0</v>
      </c>
      <c r="DT3">
        <v>350</v>
      </c>
      <c r="DU3">
        <v>120</v>
      </c>
      <c r="DV3">
        <v>215</v>
      </c>
      <c r="DW3">
        <v>65</v>
      </c>
      <c r="DX3">
        <v>20</v>
      </c>
      <c r="DY3">
        <v>0</v>
      </c>
      <c r="DZ3">
        <v>395</v>
      </c>
      <c r="EA3">
        <v>1100</v>
      </c>
      <c r="EB3">
        <v>45</v>
      </c>
      <c r="EC3">
        <v>1020</v>
      </c>
      <c r="ED3">
        <v>140</v>
      </c>
      <c r="EE3">
        <v>50</v>
      </c>
      <c r="EF3">
        <v>2000</v>
      </c>
      <c r="EG3">
        <v>675</v>
      </c>
      <c r="EH3">
        <v>160</v>
      </c>
      <c r="EI3">
        <v>1220</v>
      </c>
      <c r="EJ3">
        <v>975</v>
      </c>
      <c r="EK3">
        <v>360</v>
      </c>
      <c r="EL3">
        <v>55</v>
      </c>
      <c r="EM3">
        <v>185</v>
      </c>
      <c r="EN3">
        <v>5</v>
      </c>
      <c r="EO3">
        <v>410</v>
      </c>
      <c r="EP3">
        <v>2460</v>
      </c>
      <c r="EQ3">
        <v>415</v>
      </c>
      <c r="ER3">
        <v>620</v>
      </c>
      <c r="ES3">
        <v>675</v>
      </c>
      <c r="ET3">
        <v>260</v>
      </c>
      <c r="EU3">
        <v>3000</v>
      </c>
      <c r="EV3">
        <v>475</v>
      </c>
      <c r="EW3">
        <v>110</v>
      </c>
      <c r="EX3">
        <v>75</v>
      </c>
      <c r="EY3">
        <v>750</v>
      </c>
      <c r="EZ3">
        <v>505</v>
      </c>
      <c r="FA3">
        <v>2875</v>
      </c>
      <c r="FB3">
        <v>10</v>
      </c>
      <c r="FC3">
        <v>270</v>
      </c>
      <c r="FD3">
        <v>20</v>
      </c>
      <c r="FE3">
        <v>0</v>
      </c>
      <c r="FF3">
        <v>415</v>
      </c>
      <c r="FG3">
        <v>410</v>
      </c>
      <c r="FH3">
        <v>0</v>
      </c>
      <c r="FI3">
        <v>0</v>
      </c>
      <c r="FJ3">
        <v>0</v>
      </c>
      <c r="FK3">
        <v>0</v>
      </c>
      <c r="FL3">
        <v>0</v>
      </c>
      <c r="FM3">
        <v>395</v>
      </c>
      <c r="FN3">
        <v>5</v>
      </c>
      <c r="FO3">
        <v>170</v>
      </c>
      <c r="FP3">
        <v>600</v>
      </c>
      <c r="FQ3">
        <v>375</v>
      </c>
      <c r="FR3">
        <v>290</v>
      </c>
      <c r="FS3">
        <v>1250</v>
      </c>
      <c r="FT3">
        <v>30</v>
      </c>
      <c r="FU3">
        <v>5</v>
      </c>
      <c r="FV3">
        <v>0</v>
      </c>
      <c r="FW3">
        <v>2875</v>
      </c>
      <c r="FX3">
        <v>775</v>
      </c>
      <c r="FY3">
        <v>1450</v>
      </c>
      <c r="FZ3">
        <v>345</v>
      </c>
      <c r="GA3">
        <v>135</v>
      </c>
      <c r="GB3">
        <v>240</v>
      </c>
      <c r="GC3">
        <v>5</v>
      </c>
      <c r="GD3">
        <v>0</v>
      </c>
      <c r="GE3">
        <v>0</v>
      </c>
      <c r="GF3">
        <v>35</v>
      </c>
      <c r="GG3">
        <v>105</v>
      </c>
      <c r="GH3">
        <v>35</v>
      </c>
      <c r="GI3">
        <v>650</v>
      </c>
      <c r="GJ3">
        <v>6875</v>
      </c>
      <c r="GK3">
        <v>120</v>
      </c>
      <c r="GL3">
        <v>60</v>
      </c>
      <c r="GM3">
        <v>550</v>
      </c>
      <c r="GN3">
        <v>15</v>
      </c>
      <c r="GO3">
        <v>5</v>
      </c>
      <c r="GP3">
        <v>640</v>
      </c>
      <c r="GQ3">
        <v>235</v>
      </c>
      <c r="GR3">
        <v>0</v>
      </c>
      <c r="GS3">
        <v>0</v>
      </c>
      <c r="GT3">
        <v>635</v>
      </c>
      <c r="GU3">
        <v>1200</v>
      </c>
      <c r="GV3">
        <v>25</v>
      </c>
      <c r="GW3">
        <v>25</v>
      </c>
      <c r="GX3">
        <v>425</v>
      </c>
      <c r="GY3">
        <v>800</v>
      </c>
      <c r="GZ3">
        <v>650</v>
      </c>
      <c r="HA3">
        <v>2125</v>
      </c>
      <c r="HB3">
        <v>1250</v>
      </c>
      <c r="HC3">
        <v>3350</v>
      </c>
      <c r="HD3">
        <v>3375</v>
      </c>
      <c r="HE3">
        <v>225</v>
      </c>
      <c r="HF3">
        <v>2975</v>
      </c>
      <c r="HG3">
        <v>0</v>
      </c>
      <c r="HH3">
        <v>280</v>
      </c>
      <c r="HI3">
        <v>570</v>
      </c>
      <c r="HJ3">
        <v>170</v>
      </c>
      <c r="HK3">
        <v>35</v>
      </c>
      <c r="HL3">
        <v>5</v>
      </c>
      <c r="HM3">
        <v>350</v>
      </c>
      <c r="HN3">
        <v>300</v>
      </c>
      <c r="HO3">
        <v>490</v>
      </c>
      <c r="HP3">
        <v>15</v>
      </c>
      <c r="HQ3">
        <v>175</v>
      </c>
      <c r="HR3">
        <v>5</v>
      </c>
      <c r="HS3">
        <v>365</v>
      </c>
      <c r="HT3">
        <v>2500</v>
      </c>
      <c r="HU3">
        <v>15</v>
      </c>
      <c r="HV3">
        <v>1180</v>
      </c>
      <c r="HW3">
        <v>0</v>
      </c>
      <c r="HX3">
        <v>1750</v>
      </c>
      <c r="HY3">
        <v>50</v>
      </c>
      <c r="HZ3">
        <v>20</v>
      </c>
      <c r="IA3">
        <v>890</v>
      </c>
      <c r="IB3">
        <v>1950</v>
      </c>
      <c r="IC3">
        <v>990</v>
      </c>
      <c r="ID3">
        <v>220</v>
      </c>
      <c r="IE3">
        <v>45</v>
      </c>
      <c r="IF3">
        <v>75</v>
      </c>
      <c r="IG3">
        <v>1500</v>
      </c>
      <c r="IH3">
        <v>1050</v>
      </c>
      <c r="II3">
        <v>1100</v>
      </c>
      <c r="IJ3">
        <v>30</v>
      </c>
      <c r="IK3">
        <v>220</v>
      </c>
      <c r="IL3">
        <v>3500</v>
      </c>
      <c r="IM3">
        <v>2000</v>
      </c>
      <c r="IN3">
        <v>15</v>
      </c>
      <c r="IO3">
        <v>775</v>
      </c>
      <c r="IP3">
        <v>20</v>
      </c>
      <c r="IQ3">
        <v>7140</v>
      </c>
      <c r="IR3">
        <v>1550</v>
      </c>
      <c r="IS3">
        <v>550</v>
      </c>
      <c r="IT3">
        <v>775</v>
      </c>
      <c r="IU3">
        <v>35</v>
      </c>
      <c r="IV3">
        <v>875</v>
      </c>
      <c r="IW3">
        <v>470</v>
      </c>
      <c r="IX3">
        <v>1230</v>
      </c>
      <c r="IY3">
        <v>1500</v>
      </c>
      <c r="IZ3">
        <v>75</v>
      </c>
      <c r="JA3">
        <v>85</v>
      </c>
      <c r="JB3">
        <v>160</v>
      </c>
      <c r="JC3">
        <v>1025</v>
      </c>
      <c r="JD3">
        <v>230</v>
      </c>
      <c r="JE3">
        <v>215</v>
      </c>
      <c r="JF3">
        <v>0</v>
      </c>
      <c r="JG3">
        <v>485</v>
      </c>
      <c r="JH3">
        <v>325</v>
      </c>
      <c r="JI3">
        <v>65</v>
      </c>
      <c r="JJ3">
        <v>1375</v>
      </c>
      <c r="JK3">
        <v>0</v>
      </c>
      <c r="JL3">
        <v>0</v>
      </c>
      <c r="JM3">
        <v>0</v>
      </c>
      <c r="JN3">
        <v>0</v>
      </c>
      <c r="JO3">
        <f t="shared" ref="JO3:JO64" si="0">+SUM(B3:JN3)</f>
        <v>105965</v>
      </c>
    </row>
    <row r="4" spans="1:275" x14ac:dyDescent="0.25">
      <c r="A4" t="s">
        <v>246</v>
      </c>
      <c r="B4">
        <v>700</v>
      </c>
      <c r="C4">
        <v>0</v>
      </c>
      <c r="D4">
        <v>0</v>
      </c>
      <c r="E4">
        <v>0</v>
      </c>
      <c r="F4">
        <v>0</v>
      </c>
      <c r="G4">
        <v>0</v>
      </c>
      <c r="H4">
        <v>30</v>
      </c>
      <c r="I4">
        <v>0</v>
      </c>
      <c r="J4">
        <v>5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40</v>
      </c>
      <c r="W4">
        <v>5</v>
      </c>
      <c r="X4">
        <v>5</v>
      </c>
      <c r="Y4">
        <v>0</v>
      </c>
      <c r="Z4">
        <v>1250</v>
      </c>
      <c r="AA4">
        <v>0</v>
      </c>
      <c r="AB4">
        <v>0</v>
      </c>
      <c r="AC4">
        <v>0</v>
      </c>
      <c r="AD4">
        <v>10</v>
      </c>
      <c r="AE4">
        <v>0</v>
      </c>
      <c r="AF4">
        <v>1375</v>
      </c>
      <c r="AG4">
        <v>500</v>
      </c>
      <c r="AH4">
        <v>50</v>
      </c>
      <c r="AI4">
        <v>20</v>
      </c>
      <c r="AJ4">
        <v>0</v>
      </c>
      <c r="AK4">
        <v>0</v>
      </c>
      <c r="AL4">
        <v>0</v>
      </c>
      <c r="AM4">
        <v>10</v>
      </c>
      <c r="AN4">
        <v>0</v>
      </c>
      <c r="AO4">
        <v>90</v>
      </c>
      <c r="AP4">
        <v>0</v>
      </c>
      <c r="AQ4">
        <v>0</v>
      </c>
      <c r="AR4">
        <v>0</v>
      </c>
      <c r="AS4">
        <v>0</v>
      </c>
      <c r="AT4">
        <v>0</v>
      </c>
      <c r="AU4">
        <v>275</v>
      </c>
      <c r="AV4">
        <v>0</v>
      </c>
      <c r="AW4">
        <v>50</v>
      </c>
      <c r="AX4">
        <v>250</v>
      </c>
      <c r="AY4">
        <v>0</v>
      </c>
      <c r="AZ4">
        <v>0</v>
      </c>
      <c r="BA4">
        <v>0</v>
      </c>
      <c r="BB4">
        <v>75</v>
      </c>
      <c r="BC4">
        <v>0</v>
      </c>
      <c r="BD4">
        <v>15</v>
      </c>
      <c r="BE4">
        <v>30</v>
      </c>
      <c r="BF4">
        <v>110</v>
      </c>
      <c r="BG4">
        <v>0</v>
      </c>
      <c r="BH4">
        <v>0</v>
      </c>
      <c r="BI4">
        <v>0</v>
      </c>
      <c r="BJ4">
        <v>190</v>
      </c>
      <c r="BK4">
        <v>1375</v>
      </c>
      <c r="BL4">
        <v>900</v>
      </c>
      <c r="BM4">
        <v>0</v>
      </c>
      <c r="BN4">
        <v>125</v>
      </c>
      <c r="BO4">
        <v>0</v>
      </c>
      <c r="BP4">
        <v>0</v>
      </c>
      <c r="BQ4">
        <v>300</v>
      </c>
      <c r="BR4">
        <v>60</v>
      </c>
      <c r="BS4">
        <v>0</v>
      </c>
      <c r="BT4">
        <v>120</v>
      </c>
      <c r="BU4">
        <v>0</v>
      </c>
      <c r="BV4">
        <v>10</v>
      </c>
      <c r="BW4">
        <v>40</v>
      </c>
      <c r="BX4">
        <v>0</v>
      </c>
      <c r="BY4">
        <v>425</v>
      </c>
      <c r="BZ4">
        <v>100</v>
      </c>
      <c r="CA4">
        <v>0</v>
      </c>
      <c r="CB4">
        <v>0</v>
      </c>
      <c r="CC4">
        <v>10</v>
      </c>
      <c r="CD4">
        <v>210</v>
      </c>
      <c r="CE4">
        <v>0</v>
      </c>
      <c r="CF4">
        <v>475</v>
      </c>
      <c r="CG4">
        <v>0</v>
      </c>
      <c r="CH4">
        <v>5</v>
      </c>
      <c r="CI4">
        <v>30</v>
      </c>
      <c r="CJ4">
        <v>0</v>
      </c>
      <c r="CK4">
        <v>130</v>
      </c>
      <c r="CL4">
        <v>0</v>
      </c>
      <c r="CM4">
        <v>25</v>
      </c>
      <c r="CN4">
        <v>0</v>
      </c>
      <c r="CO4">
        <v>50</v>
      </c>
      <c r="CP4">
        <v>0</v>
      </c>
      <c r="CQ4">
        <v>0</v>
      </c>
      <c r="CR4">
        <v>90</v>
      </c>
      <c r="CS4">
        <v>25</v>
      </c>
      <c r="CT4">
        <v>5</v>
      </c>
      <c r="CU4">
        <v>350</v>
      </c>
      <c r="CV4">
        <v>350</v>
      </c>
      <c r="CW4">
        <v>15</v>
      </c>
      <c r="CX4">
        <v>0</v>
      </c>
      <c r="CY4">
        <v>140</v>
      </c>
      <c r="CZ4">
        <v>140</v>
      </c>
      <c r="DA4">
        <v>300</v>
      </c>
      <c r="DB4">
        <v>400</v>
      </c>
      <c r="DC4">
        <v>0</v>
      </c>
      <c r="DD4">
        <v>0</v>
      </c>
      <c r="DE4">
        <v>0</v>
      </c>
      <c r="DF4">
        <v>0</v>
      </c>
      <c r="DG4">
        <v>15</v>
      </c>
      <c r="DH4">
        <v>1250</v>
      </c>
      <c r="DI4">
        <v>0</v>
      </c>
      <c r="DJ4">
        <v>0</v>
      </c>
      <c r="DK4">
        <v>10</v>
      </c>
      <c r="DL4">
        <v>0</v>
      </c>
      <c r="DM4">
        <v>90</v>
      </c>
      <c r="DN4">
        <v>80</v>
      </c>
      <c r="DO4">
        <v>300</v>
      </c>
      <c r="DP4">
        <v>130</v>
      </c>
      <c r="DQ4">
        <v>25</v>
      </c>
      <c r="DR4">
        <v>15</v>
      </c>
      <c r="DS4">
        <v>0</v>
      </c>
      <c r="DT4">
        <v>20</v>
      </c>
      <c r="DU4">
        <v>125</v>
      </c>
      <c r="DV4">
        <v>60</v>
      </c>
      <c r="DW4">
        <v>0</v>
      </c>
      <c r="DX4">
        <v>150</v>
      </c>
      <c r="DY4">
        <v>5</v>
      </c>
      <c r="DZ4">
        <v>150</v>
      </c>
      <c r="EA4">
        <v>950</v>
      </c>
      <c r="EB4">
        <v>80</v>
      </c>
      <c r="EC4">
        <v>120</v>
      </c>
      <c r="ED4">
        <v>750</v>
      </c>
      <c r="EE4">
        <v>450</v>
      </c>
      <c r="EF4">
        <v>1625</v>
      </c>
      <c r="EG4">
        <v>650</v>
      </c>
      <c r="EH4">
        <v>800</v>
      </c>
      <c r="EI4">
        <v>475</v>
      </c>
      <c r="EJ4">
        <v>850</v>
      </c>
      <c r="EK4">
        <v>300</v>
      </c>
      <c r="EL4">
        <v>25</v>
      </c>
      <c r="EM4">
        <v>110</v>
      </c>
      <c r="EN4">
        <v>5</v>
      </c>
      <c r="EO4">
        <v>180</v>
      </c>
      <c r="EP4">
        <v>1250</v>
      </c>
      <c r="EQ4">
        <v>50</v>
      </c>
      <c r="ER4">
        <v>300</v>
      </c>
      <c r="ES4">
        <v>950</v>
      </c>
      <c r="ET4">
        <v>160</v>
      </c>
      <c r="EU4">
        <v>5000</v>
      </c>
      <c r="EV4">
        <v>1000</v>
      </c>
      <c r="EW4">
        <v>90</v>
      </c>
      <c r="EX4">
        <v>45</v>
      </c>
      <c r="EY4">
        <v>600</v>
      </c>
      <c r="EZ4">
        <v>110</v>
      </c>
      <c r="FA4">
        <v>2000</v>
      </c>
      <c r="FB4">
        <v>150</v>
      </c>
      <c r="FC4">
        <v>350</v>
      </c>
      <c r="FD4">
        <v>10</v>
      </c>
      <c r="FE4">
        <v>0</v>
      </c>
      <c r="FF4">
        <v>600</v>
      </c>
      <c r="FG4">
        <v>1125</v>
      </c>
      <c r="FH4">
        <v>0</v>
      </c>
      <c r="FI4">
        <v>0</v>
      </c>
      <c r="FJ4">
        <v>0</v>
      </c>
      <c r="FK4">
        <v>0</v>
      </c>
      <c r="FL4">
        <v>0</v>
      </c>
      <c r="FM4">
        <v>5</v>
      </c>
      <c r="FN4">
        <v>40</v>
      </c>
      <c r="FO4">
        <v>3750</v>
      </c>
      <c r="FP4">
        <v>100</v>
      </c>
      <c r="FQ4">
        <v>300</v>
      </c>
      <c r="FR4">
        <v>110</v>
      </c>
      <c r="FS4">
        <v>550</v>
      </c>
      <c r="FT4">
        <v>15</v>
      </c>
      <c r="FU4">
        <v>0</v>
      </c>
      <c r="FV4">
        <v>0</v>
      </c>
      <c r="FW4">
        <v>2000</v>
      </c>
      <c r="FX4">
        <v>700</v>
      </c>
      <c r="FY4">
        <v>1750</v>
      </c>
      <c r="FZ4">
        <v>110</v>
      </c>
      <c r="GA4">
        <v>0</v>
      </c>
      <c r="GB4">
        <v>210</v>
      </c>
      <c r="GC4">
        <v>40</v>
      </c>
      <c r="GD4">
        <v>0</v>
      </c>
      <c r="GE4">
        <v>0</v>
      </c>
      <c r="GF4">
        <v>5</v>
      </c>
      <c r="GG4">
        <v>5</v>
      </c>
      <c r="GH4">
        <v>0</v>
      </c>
      <c r="GI4">
        <v>250</v>
      </c>
      <c r="GJ4">
        <v>600</v>
      </c>
      <c r="GK4">
        <v>100</v>
      </c>
      <c r="GL4">
        <v>45</v>
      </c>
      <c r="GM4">
        <v>550</v>
      </c>
      <c r="GN4">
        <v>0</v>
      </c>
      <c r="GO4">
        <v>10</v>
      </c>
      <c r="GP4">
        <v>25</v>
      </c>
      <c r="GQ4">
        <v>20</v>
      </c>
      <c r="GR4">
        <v>0</v>
      </c>
      <c r="GS4">
        <v>0</v>
      </c>
      <c r="GT4">
        <v>160</v>
      </c>
      <c r="GU4">
        <v>210</v>
      </c>
      <c r="GV4">
        <v>10</v>
      </c>
      <c r="GW4">
        <v>40</v>
      </c>
      <c r="GX4">
        <v>850</v>
      </c>
      <c r="GY4">
        <v>1125</v>
      </c>
      <c r="GZ4">
        <v>250</v>
      </c>
      <c r="HA4">
        <v>350</v>
      </c>
      <c r="HB4">
        <v>110</v>
      </c>
      <c r="HC4">
        <v>600</v>
      </c>
      <c r="HD4">
        <v>950</v>
      </c>
      <c r="HE4">
        <v>475</v>
      </c>
      <c r="HF4">
        <v>30</v>
      </c>
      <c r="HG4">
        <v>0</v>
      </c>
      <c r="HH4">
        <v>80</v>
      </c>
      <c r="HI4">
        <v>5</v>
      </c>
      <c r="HJ4">
        <v>50</v>
      </c>
      <c r="HK4">
        <v>25</v>
      </c>
      <c r="HL4">
        <v>10</v>
      </c>
      <c r="HM4">
        <v>150</v>
      </c>
      <c r="HN4">
        <v>275</v>
      </c>
      <c r="HO4">
        <v>110</v>
      </c>
      <c r="HP4">
        <v>0</v>
      </c>
      <c r="HQ4">
        <v>100</v>
      </c>
      <c r="HR4">
        <v>0</v>
      </c>
      <c r="HS4">
        <v>180</v>
      </c>
      <c r="HT4">
        <v>3000</v>
      </c>
      <c r="HU4">
        <v>200</v>
      </c>
      <c r="HV4">
        <v>70</v>
      </c>
      <c r="HW4">
        <v>0</v>
      </c>
      <c r="HX4">
        <v>350</v>
      </c>
      <c r="HY4">
        <v>5</v>
      </c>
      <c r="HZ4">
        <v>0</v>
      </c>
      <c r="IA4">
        <v>230</v>
      </c>
      <c r="IB4">
        <v>800</v>
      </c>
      <c r="IC4">
        <v>70</v>
      </c>
      <c r="ID4">
        <v>1250</v>
      </c>
      <c r="IE4">
        <v>0</v>
      </c>
      <c r="IF4">
        <v>0</v>
      </c>
      <c r="IG4">
        <v>550</v>
      </c>
      <c r="IH4">
        <v>800</v>
      </c>
      <c r="II4">
        <v>600</v>
      </c>
      <c r="IJ4">
        <v>500</v>
      </c>
      <c r="IK4">
        <v>140</v>
      </c>
      <c r="IL4">
        <v>3500</v>
      </c>
      <c r="IM4">
        <v>2125</v>
      </c>
      <c r="IN4">
        <v>70</v>
      </c>
      <c r="IO4">
        <v>1125</v>
      </c>
      <c r="IP4">
        <v>90</v>
      </c>
      <c r="IQ4">
        <v>4500</v>
      </c>
      <c r="IR4">
        <v>1000</v>
      </c>
      <c r="IS4">
        <v>2250</v>
      </c>
      <c r="IT4">
        <v>750</v>
      </c>
      <c r="IU4">
        <v>300</v>
      </c>
      <c r="IV4">
        <v>600</v>
      </c>
      <c r="IW4">
        <v>1375</v>
      </c>
      <c r="IX4">
        <v>700</v>
      </c>
      <c r="IY4">
        <v>3250</v>
      </c>
      <c r="IZ4">
        <v>140</v>
      </c>
      <c r="JA4">
        <v>45</v>
      </c>
      <c r="JB4">
        <v>250</v>
      </c>
      <c r="JC4">
        <v>1125</v>
      </c>
      <c r="JD4">
        <v>100</v>
      </c>
      <c r="JE4">
        <v>10</v>
      </c>
      <c r="JF4">
        <v>5</v>
      </c>
      <c r="JG4">
        <v>350</v>
      </c>
      <c r="JH4">
        <v>35</v>
      </c>
      <c r="JI4">
        <v>80</v>
      </c>
      <c r="JJ4">
        <v>1500</v>
      </c>
      <c r="JK4">
        <v>0</v>
      </c>
      <c r="JL4">
        <v>0</v>
      </c>
      <c r="JM4">
        <v>0</v>
      </c>
      <c r="JN4">
        <v>0</v>
      </c>
      <c r="JO4">
        <f t="shared" si="0"/>
        <v>86150</v>
      </c>
    </row>
    <row r="5" spans="1:275" x14ac:dyDescent="0.25">
      <c r="A5" t="s">
        <v>247</v>
      </c>
      <c r="B5">
        <v>120</v>
      </c>
      <c r="C5">
        <v>0</v>
      </c>
      <c r="D5">
        <v>0</v>
      </c>
      <c r="E5">
        <v>0</v>
      </c>
      <c r="F5">
        <v>0</v>
      </c>
      <c r="G5">
        <v>0</v>
      </c>
      <c r="H5">
        <v>10</v>
      </c>
      <c r="I5">
        <v>0</v>
      </c>
      <c r="J5">
        <v>0</v>
      </c>
      <c r="K5">
        <v>0</v>
      </c>
      <c r="L5">
        <v>0</v>
      </c>
      <c r="M5">
        <v>0</v>
      </c>
      <c r="N5">
        <v>5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20</v>
      </c>
      <c r="AA5">
        <v>0</v>
      </c>
      <c r="AB5">
        <v>0</v>
      </c>
      <c r="AC5">
        <v>0</v>
      </c>
      <c r="AD5">
        <v>0</v>
      </c>
      <c r="AE5">
        <v>0</v>
      </c>
      <c r="AF5">
        <v>60</v>
      </c>
      <c r="AG5">
        <v>50</v>
      </c>
      <c r="AH5">
        <v>0</v>
      </c>
      <c r="AI5">
        <v>0</v>
      </c>
      <c r="AJ5">
        <v>0</v>
      </c>
      <c r="AK5">
        <v>0</v>
      </c>
      <c r="AL5">
        <v>0</v>
      </c>
      <c r="AM5">
        <v>25</v>
      </c>
      <c r="AN5">
        <v>250</v>
      </c>
      <c r="AO5">
        <v>20</v>
      </c>
      <c r="AP5">
        <v>0</v>
      </c>
      <c r="AQ5">
        <v>0</v>
      </c>
      <c r="AR5">
        <v>0</v>
      </c>
      <c r="AS5">
        <v>0</v>
      </c>
      <c r="AT5">
        <v>20</v>
      </c>
      <c r="AU5">
        <v>220</v>
      </c>
      <c r="AV5">
        <v>0</v>
      </c>
      <c r="AW5">
        <v>50</v>
      </c>
      <c r="AX5">
        <v>375</v>
      </c>
      <c r="AY5">
        <v>5</v>
      </c>
      <c r="AZ5">
        <v>0</v>
      </c>
      <c r="BA5">
        <v>0</v>
      </c>
      <c r="BB5">
        <v>35</v>
      </c>
      <c r="BC5">
        <v>0</v>
      </c>
      <c r="BD5">
        <v>25</v>
      </c>
      <c r="BE5">
        <v>30</v>
      </c>
      <c r="BF5">
        <v>75</v>
      </c>
      <c r="BG5">
        <v>0</v>
      </c>
      <c r="BH5">
        <v>0</v>
      </c>
      <c r="BI5">
        <v>0</v>
      </c>
      <c r="BJ5">
        <v>10</v>
      </c>
      <c r="BK5">
        <v>700</v>
      </c>
      <c r="BL5">
        <v>25</v>
      </c>
      <c r="BM5">
        <v>0</v>
      </c>
      <c r="BN5">
        <v>5</v>
      </c>
      <c r="BO5">
        <v>0</v>
      </c>
      <c r="BP5">
        <v>0</v>
      </c>
      <c r="BQ5">
        <v>10</v>
      </c>
      <c r="BR5">
        <v>25</v>
      </c>
      <c r="BS5">
        <v>0</v>
      </c>
      <c r="BT5">
        <v>75</v>
      </c>
      <c r="BU5">
        <v>0</v>
      </c>
      <c r="BV5">
        <v>0</v>
      </c>
      <c r="BW5">
        <v>5</v>
      </c>
      <c r="BX5">
        <v>5</v>
      </c>
      <c r="BY5">
        <v>240</v>
      </c>
      <c r="BZ5">
        <v>0</v>
      </c>
      <c r="CA5">
        <v>0</v>
      </c>
      <c r="CB5">
        <v>0</v>
      </c>
      <c r="CC5">
        <v>30</v>
      </c>
      <c r="CD5">
        <v>475</v>
      </c>
      <c r="CE5">
        <v>60</v>
      </c>
      <c r="CF5">
        <v>100</v>
      </c>
      <c r="CG5">
        <v>10</v>
      </c>
      <c r="CH5">
        <v>5</v>
      </c>
      <c r="CI5">
        <v>10</v>
      </c>
      <c r="CJ5">
        <v>5</v>
      </c>
      <c r="CK5">
        <v>170</v>
      </c>
      <c r="CL5">
        <v>0</v>
      </c>
      <c r="CM5">
        <v>10</v>
      </c>
      <c r="CN5">
        <v>0</v>
      </c>
      <c r="CO5">
        <v>15</v>
      </c>
      <c r="CP5">
        <v>0</v>
      </c>
      <c r="CQ5">
        <v>100</v>
      </c>
      <c r="CR5">
        <v>75</v>
      </c>
      <c r="CS5">
        <v>0</v>
      </c>
      <c r="CT5">
        <v>10</v>
      </c>
      <c r="CU5">
        <v>30</v>
      </c>
      <c r="CV5">
        <v>275</v>
      </c>
      <c r="CW5">
        <v>900</v>
      </c>
      <c r="CX5">
        <v>100</v>
      </c>
      <c r="CY5">
        <v>80</v>
      </c>
      <c r="CZ5">
        <v>5</v>
      </c>
      <c r="DA5">
        <v>0</v>
      </c>
      <c r="DB5">
        <v>150</v>
      </c>
      <c r="DC5">
        <v>5</v>
      </c>
      <c r="DD5">
        <v>0</v>
      </c>
      <c r="DE5">
        <v>175</v>
      </c>
      <c r="DF5">
        <v>0</v>
      </c>
      <c r="DG5">
        <v>15</v>
      </c>
      <c r="DH5">
        <v>475</v>
      </c>
      <c r="DI5">
        <v>5</v>
      </c>
      <c r="DJ5">
        <v>0</v>
      </c>
      <c r="DK5">
        <v>5</v>
      </c>
      <c r="DL5">
        <v>0</v>
      </c>
      <c r="DM5">
        <v>80</v>
      </c>
      <c r="DN5">
        <v>60</v>
      </c>
      <c r="DO5">
        <v>230</v>
      </c>
      <c r="DP5">
        <v>150</v>
      </c>
      <c r="DQ5">
        <v>5</v>
      </c>
      <c r="DR5">
        <v>5</v>
      </c>
      <c r="DS5">
        <v>0</v>
      </c>
      <c r="DT5">
        <v>35</v>
      </c>
      <c r="DU5">
        <v>120</v>
      </c>
      <c r="DV5">
        <v>325</v>
      </c>
      <c r="DW5">
        <v>25</v>
      </c>
      <c r="DX5">
        <v>20</v>
      </c>
      <c r="DY5">
        <v>170</v>
      </c>
      <c r="DZ5">
        <v>100</v>
      </c>
      <c r="EA5">
        <v>1125</v>
      </c>
      <c r="EB5">
        <v>170</v>
      </c>
      <c r="EC5">
        <v>5</v>
      </c>
      <c r="ED5">
        <v>170</v>
      </c>
      <c r="EE5">
        <v>110</v>
      </c>
      <c r="EF5">
        <v>2750</v>
      </c>
      <c r="EG5">
        <v>950</v>
      </c>
      <c r="EH5">
        <v>1125</v>
      </c>
      <c r="EI5">
        <v>1000</v>
      </c>
      <c r="EJ5">
        <v>850</v>
      </c>
      <c r="EK5">
        <v>450</v>
      </c>
      <c r="EL5">
        <v>5</v>
      </c>
      <c r="EM5">
        <v>150</v>
      </c>
      <c r="EN5">
        <v>35</v>
      </c>
      <c r="EO5">
        <v>600</v>
      </c>
      <c r="EP5">
        <v>1000</v>
      </c>
      <c r="EQ5">
        <v>210</v>
      </c>
      <c r="ER5">
        <v>1250</v>
      </c>
      <c r="ES5">
        <v>1375</v>
      </c>
      <c r="ET5">
        <v>275</v>
      </c>
      <c r="EU5">
        <v>4000</v>
      </c>
      <c r="EV5">
        <v>160</v>
      </c>
      <c r="EW5">
        <v>170</v>
      </c>
      <c r="EX5">
        <v>80</v>
      </c>
      <c r="EY5">
        <v>900</v>
      </c>
      <c r="EZ5">
        <v>350</v>
      </c>
      <c r="FA5">
        <v>3250</v>
      </c>
      <c r="FB5">
        <v>10</v>
      </c>
      <c r="FC5">
        <v>325</v>
      </c>
      <c r="FD5">
        <v>25</v>
      </c>
      <c r="FE5">
        <v>0</v>
      </c>
      <c r="FF5">
        <v>400</v>
      </c>
      <c r="FG5">
        <v>1000</v>
      </c>
      <c r="FH5">
        <v>0</v>
      </c>
      <c r="FI5">
        <v>0</v>
      </c>
      <c r="FJ5">
        <v>5</v>
      </c>
      <c r="FK5">
        <v>0</v>
      </c>
      <c r="FL5">
        <v>0</v>
      </c>
      <c r="FM5">
        <v>0</v>
      </c>
      <c r="FN5">
        <v>15</v>
      </c>
      <c r="FO5">
        <v>650</v>
      </c>
      <c r="FP5">
        <v>1125</v>
      </c>
      <c r="FQ5">
        <v>275</v>
      </c>
      <c r="FR5">
        <v>600</v>
      </c>
      <c r="FS5">
        <v>300</v>
      </c>
      <c r="FT5">
        <v>0</v>
      </c>
      <c r="FU5">
        <v>0</v>
      </c>
      <c r="FV5">
        <v>5</v>
      </c>
      <c r="FW5">
        <v>2750</v>
      </c>
      <c r="FX5">
        <v>300</v>
      </c>
      <c r="FY5">
        <v>1000</v>
      </c>
      <c r="FZ5">
        <v>550</v>
      </c>
      <c r="GA5">
        <v>20</v>
      </c>
      <c r="GB5">
        <v>60</v>
      </c>
      <c r="GC5">
        <v>5</v>
      </c>
      <c r="GD5">
        <v>10</v>
      </c>
      <c r="GE5">
        <v>0</v>
      </c>
      <c r="GF5">
        <v>10</v>
      </c>
      <c r="GG5">
        <v>10</v>
      </c>
      <c r="GH5">
        <v>0</v>
      </c>
      <c r="GI5">
        <v>150</v>
      </c>
      <c r="GJ5">
        <v>2750</v>
      </c>
      <c r="GK5">
        <v>15</v>
      </c>
      <c r="GL5">
        <v>5</v>
      </c>
      <c r="GM5">
        <v>900</v>
      </c>
      <c r="GN5">
        <v>5</v>
      </c>
      <c r="GO5">
        <v>5</v>
      </c>
      <c r="GP5">
        <v>110</v>
      </c>
      <c r="GQ5">
        <v>25</v>
      </c>
      <c r="GR5">
        <v>0</v>
      </c>
      <c r="GS5">
        <v>0</v>
      </c>
      <c r="GT5">
        <v>2500</v>
      </c>
      <c r="GU5">
        <v>375</v>
      </c>
      <c r="GV5">
        <v>20</v>
      </c>
      <c r="GW5">
        <v>5</v>
      </c>
      <c r="GX5">
        <v>900</v>
      </c>
      <c r="GY5">
        <v>450</v>
      </c>
      <c r="GZ5">
        <v>500</v>
      </c>
      <c r="HA5">
        <v>1125</v>
      </c>
      <c r="HB5">
        <v>425</v>
      </c>
      <c r="HC5">
        <v>1125</v>
      </c>
      <c r="HD5">
        <v>4750</v>
      </c>
      <c r="HE5">
        <v>60</v>
      </c>
      <c r="HF5">
        <v>90</v>
      </c>
      <c r="HG5">
        <v>15</v>
      </c>
      <c r="HH5">
        <v>70</v>
      </c>
      <c r="HI5">
        <v>5</v>
      </c>
      <c r="HJ5">
        <v>240</v>
      </c>
      <c r="HK5">
        <v>30</v>
      </c>
      <c r="HL5">
        <v>20</v>
      </c>
      <c r="HM5">
        <v>400</v>
      </c>
      <c r="HN5">
        <v>300</v>
      </c>
      <c r="HO5">
        <v>140</v>
      </c>
      <c r="HP5">
        <v>0</v>
      </c>
      <c r="HQ5">
        <v>120</v>
      </c>
      <c r="HR5">
        <v>0</v>
      </c>
      <c r="HS5">
        <v>425</v>
      </c>
      <c r="HT5">
        <v>3000</v>
      </c>
      <c r="HU5">
        <v>170</v>
      </c>
      <c r="HV5">
        <v>70</v>
      </c>
      <c r="HW5">
        <v>0</v>
      </c>
      <c r="HX5">
        <v>600</v>
      </c>
      <c r="HY5">
        <v>120</v>
      </c>
      <c r="HZ5">
        <v>10</v>
      </c>
      <c r="IA5">
        <v>325</v>
      </c>
      <c r="IB5">
        <v>850</v>
      </c>
      <c r="IC5">
        <v>750</v>
      </c>
      <c r="ID5">
        <v>150</v>
      </c>
      <c r="IE5">
        <v>0</v>
      </c>
      <c r="IF5">
        <v>5</v>
      </c>
      <c r="IG5">
        <v>1000</v>
      </c>
      <c r="IH5">
        <v>1625</v>
      </c>
      <c r="II5">
        <v>500</v>
      </c>
      <c r="IJ5">
        <v>150</v>
      </c>
      <c r="IK5">
        <v>325</v>
      </c>
      <c r="IL5">
        <v>3250</v>
      </c>
      <c r="IM5">
        <v>1625</v>
      </c>
      <c r="IN5">
        <v>10</v>
      </c>
      <c r="IO5">
        <v>600</v>
      </c>
      <c r="IP5">
        <v>15</v>
      </c>
      <c r="IQ5">
        <v>6500</v>
      </c>
      <c r="IR5">
        <v>650</v>
      </c>
      <c r="IS5">
        <v>950</v>
      </c>
      <c r="IT5">
        <v>300</v>
      </c>
      <c r="IU5">
        <v>15</v>
      </c>
      <c r="IV5">
        <v>550</v>
      </c>
      <c r="IW5">
        <v>1000</v>
      </c>
      <c r="IX5">
        <v>800</v>
      </c>
      <c r="IY5">
        <v>1750</v>
      </c>
      <c r="IZ5">
        <v>180</v>
      </c>
      <c r="JA5">
        <v>120</v>
      </c>
      <c r="JB5">
        <v>150</v>
      </c>
      <c r="JC5">
        <v>1250</v>
      </c>
      <c r="JD5">
        <v>130</v>
      </c>
      <c r="JE5">
        <v>30</v>
      </c>
      <c r="JF5">
        <v>5</v>
      </c>
      <c r="JG5">
        <v>300</v>
      </c>
      <c r="JH5">
        <v>250</v>
      </c>
      <c r="JI5">
        <v>80</v>
      </c>
      <c r="JJ5">
        <v>1125</v>
      </c>
      <c r="JK5">
        <v>0</v>
      </c>
      <c r="JL5">
        <v>0</v>
      </c>
      <c r="JM5">
        <v>0</v>
      </c>
      <c r="JN5">
        <v>0</v>
      </c>
      <c r="JO5">
        <f t="shared" si="0"/>
        <v>88420</v>
      </c>
    </row>
    <row r="6" spans="1:275" x14ac:dyDescent="0.25">
      <c r="A6" t="s">
        <v>1127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f t="shared" si="0"/>
        <v>0</v>
      </c>
    </row>
    <row r="7" spans="1:275" x14ac:dyDescent="0.25">
      <c r="A7" t="s">
        <v>248</v>
      </c>
      <c r="B7">
        <v>190</v>
      </c>
      <c r="C7">
        <v>0</v>
      </c>
      <c r="D7">
        <v>0</v>
      </c>
      <c r="E7">
        <v>0</v>
      </c>
      <c r="F7">
        <v>0</v>
      </c>
      <c r="G7">
        <v>0</v>
      </c>
      <c r="H7">
        <v>35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5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20</v>
      </c>
      <c r="AA7">
        <v>0</v>
      </c>
      <c r="AB7">
        <v>200</v>
      </c>
      <c r="AC7">
        <v>10</v>
      </c>
      <c r="AD7">
        <v>0</v>
      </c>
      <c r="AE7">
        <v>300</v>
      </c>
      <c r="AF7">
        <v>1250</v>
      </c>
      <c r="AG7">
        <v>425</v>
      </c>
      <c r="AH7">
        <v>5</v>
      </c>
      <c r="AI7">
        <v>70</v>
      </c>
      <c r="AJ7">
        <v>0</v>
      </c>
      <c r="AK7">
        <v>0</v>
      </c>
      <c r="AL7">
        <v>0</v>
      </c>
      <c r="AM7">
        <v>5</v>
      </c>
      <c r="AN7">
        <v>50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230</v>
      </c>
      <c r="AV7">
        <v>0</v>
      </c>
      <c r="AW7">
        <v>120</v>
      </c>
      <c r="AX7">
        <v>375</v>
      </c>
      <c r="AY7">
        <v>0</v>
      </c>
      <c r="AZ7">
        <v>0</v>
      </c>
      <c r="BA7">
        <v>100</v>
      </c>
      <c r="BB7">
        <v>45</v>
      </c>
      <c r="BC7">
        <v>5</v>
      </c>
      <c r="BD7">
        <v>25</v>
      </c>
      <c r="BE7">
        <v>800</v>
      </c>
      <c r="BF7">
        <v>100</v>
      </c>
      <c r="BG7">
        <v>0</v>
      </c>
      <c r="BH7">
        <v>5</v>
      </c>
      <c r="BI7">
        <v>0</v>
      </c>
      <c r="BJ7">
        <v>10</v>
      </c>
      <c r="BK7">
        <v>600</v>
      </c>
      <c r="BL7">
        <v>5</v>
      </c>
      <c r="BM7">
        <v>50</v>
      </c>
      <c r="BN7">
        <v>0</v>
      </c>
      <c r="BO7">
        <v>0</v>
      </c>
      <c r="BP7">
        <v>0</v>
      </c>
      <c r="BQ7">
        <v>10</v>
      </c>
      <c r="BR7">
        <v>15</v>
      </c>
      <c r="BS7">
        <v>20</v>
      </c>
      <c r="BT7">
        <v>80</v>
      </c>
      <c r="BU7">
        <v>50</v>
      </c>
      <c r="BV7">
        <v>0</v>
      </c>
      <c r="BW7">
        <v>5</v>
      </c>
      <c r="BX7">
        <v>0</v>
      </c>
      <c r="BY7">
        <v>120</v>
      </c>
      <c r="BZ7">
        <v>10</v>
      </c>
      <c r="CA7">
        <v>5</v>
      </c>
      <c r="CB7">
        <v>0</v>
      </c>
      <c r="CC7">
        <v>20</v>
      </c>
      <c r="CD7">
        <v>300</v>
      </c>
      <c r="CE7">
        <v>20</v>
      </c>
      <c r="CF7">
        <v>180</v>
      </c>
      <c r="CG7">
        <v>0</v>
      </c>
      <c r="CH7">
        <v>125</v>
      </c>
      <c r="CI7">
        <v>300</v>
      </c>
      <c r="CJ7">
        <v>15</v>
      </c>
      <c r="CK7">
        <v>35</v>
      </c>
      <c r="CL7">
        <v>10</v>
      </c>
      <c r="CM7">
        <v>0</v>
      </c>
      <c r="CN7">
        <v>0</v>
      </c>
      <c r="CO7">
        <v>10</v>
      </c>
      <c r="CP7">
        <v>0</v>
      </c>
      <c r="CQ7">
        <v>0</v>
      </c>
      <c r="CR7">
        <v>5</v>
      </c>
      <c r="CS7">
        <v>0</v>
      </c>
      <c r="CT7">
        <v>0</v>
      </c>
      <c r="CU7">
        <v>40</v>
      </c>
      <c r="CV7">
        <v>130</v>
      </c>
      <c r="CW7">
        <v>10</v>
      </c>
      <c r="CX7">
        <v>5</v>
      </c>
      <c r="CY7">
        <v>60</v>
      </c>
      <c r="CZ7">
        <v>5</v>
      </c>
      <c r="DA7">
        <v>5</v>
      </c>
      <c r="DB7">
        <v>15</v>
      </c>
      <c r="DC7">
        <v>1250</v>
      </c>
      <c r="DD7">
        <v>0</v>
      </c>
      <c r="DE7">
        <v>100</v>
      </c>
      <c r="DF7">
        <v>0</v>
      </c>
      <c r="DG7">
        <v>5</v>
      </c>
      <c r="DH7">
        <v>120</v>
      </c>
      <c r="DI7">
        <v>10</v>
      </c>
      <c r="DJ7">
        <v>0</v>
      </c>
      <c r="DK7">
        <v>0</v>
      </c>
      <c r="DL7">
        <v>0</v>
      </c>
      <c r="DM7">
        <v>35</v>
      </c>
      <c r="DN7">
        <v>70</v>
      </c>
      <c r="DO7">
        <v>800</v>
      </c>
      <c r="DP7">
        <v>100</v>
      </c>
      <c r="DQ7">
        <v>400</v>
      </c>
      <c r="DR7">
        <v>5</v>
      </c>
      <c r="DS7">
        <v>0</v>
      </c>
      <c r="DT7">
        <v>25</v>
      </c>
      <c r="DU7">
        <v>150</v>
      </c>
      <c r="DV7">
        <v>600</v>
      </c>
      <c r="DW7">
        <v>60</v>
      </c>
      <c r="DX7">
        <v>15</v>
      </c>
      <c r="DY7">
        <v>15</v>
      </c>
      <c r="DZ7">
        <v>190</v>
      </c>
      <c r="EA7">
        <v>750</v>
      </c>
      <c r="EB7">
        <v>90</v>
      </c>
      <c r="EC7">
        <v>15</v>
      </c>
      <c r="ED7">
        <v>750</v>
      </c>
      <c r="EE7">
        <v>220</v>
      </c>
      <c r="EF7">
        <v>1375</v>
      </c>
      <c r="EG7">
        <v>850</v>
      </c>
      <c r="EH7">
        <v>750</v>
      </c>
      <c r="EI7">
        <v>600</v>
      </c>
      <c r="EJ7">
        <v>1125</v>
      </c>
      <c r="EK7">
        <v>400</v>
      </c>
      <c r="EL7">
        <v>25</v>
      </c>
      <c r="EM7">
        <v>100</v>
      </c>
      <c r="EN7">
        <v>50</v>
      </c>
      <c r="EO7">
        <v>140</v>
      </c>
      <c r="EP7">
        <v>425</v>
      </c>
      <c r="EQ7">
        <v>150</v>
      </c>
      <c r="ER7">
        <v>375</v>
      </c>
      <c r="ES7">
        <v>1000</v>
      </c>
      <c r="ET7">
        <v>275</v>
      </c>
      <c r="EU7">
        <v>5500</v>
      </c>
      <c r="EV7">
        <v>600</v>
      </c>
      <c r="EW7">
        <v>80</v>
      </c>
      <c r="EX7">
        <v>50</v>
      </c>
      <c r="EY7">
        <v>1000</v>
      </c>
      <c r="EZ7">
        <v>425</v>
      </c>
      <c r="FA7">
        <v>3250</v>
      </c>
      <c r="FB7">
        <v>70</v>
      </c>
      <c r="FC7">
        <v>250</v>
      </c>
      <c r="FD7">
        <v>0</v>
      </c>
      <c r="FE7">
        <v>0</v>
      </c>
      <c r="FF7">
        <v>1125</v>
      </c>
      <c r="FG7">
        <v>850</v>
      </c>
      <c r="FH7">
        <v>0</v>
      </c>
      <c r="FI7">
        <v>50</v>
      </c>
      <c r="FJ7">
        <v>10</v>
      </c>
      <c r="FK7">
        <v>45</v>
      </c>
      <c r="FL7">
        <v>0</v>
      </c>
      <c r="FM7">
        <v>5</v>
      </c>
      <c r="FN7">
        <v>5</v>
      </c>
      <c r="FO7">
        <v>550</v>
      </c>
      <c r="FP7">
        <v>400</v>
      </c>
      <c r="FQ7">
        <v>425</v>
      </c>
      <c r="FR7">
        <v>275</v>
      </c>
      <c r="FS7">
        <v>850</v>
      </c>
      <c r="FT7">
        <v>25</v>
      </c>
      <c r="FU7">
        <v>15</v>
      </c>
      <c r="FV7">
        <v>25</v>
      </c>
      <c r="FW7">
        <v>3750</v>
      </c>
      <c r="FX7">
        <v>375</v>
      </c>
      <c r="FY7">
        <v>1875</v>
      </c>
      <c r="FZ7">
        <v>160</v>
      </c>
      <c r="GA7">
        <v>5</v>
      </c>
      <c r="GB7">
        <v>300</v>
      </c>
      <c r="GC7">
        <v>15</v>
      </c>
      <c r="GD7">
        <v>0</v>
      </c>
      <c r="GE7">
        <v>0</v>
      </c>
      <c r="GF7">
        <v>80</v>
      </c>
      <c r="GG7">
        <v>5</v>
      </c>
      <c r="GH7">
        <v>0</v>
      </c>
      <c r="GI7">
        <v>130</v>
      </c>
      <c r="GJ7">
        <v>800</v>
      </c>
      <c r="GK7">
        <v>20</v>
      </c>
      <c r="GL7">
        <v>35</v>
      </c>
      <c r="GM7">
        <v>350</v>
      </c>
      <c r="GN7">
        <v>5</v>
      </c>
      <c r="GO7">
        <v>0</v>
      </c>
      <c r="GP7">
        <v>130</v>
      </c>
      <c r="GQ7">
        <v>0</v>
      </c>
      <c r="GR7">
        <v>0</v>
      </c>
      <c r="GS7">
        <v>0</v>
      </c>
      <c r="GT7">
        <v>180</v>
      </c>
      <c r="GU7">
        <v>400</v>
      </c>
      <c r="GV7">
        <v>0</v>
      </c>
      <c r="GW7">
        <v>35</v>
      </c>
      <c r="GX7">
        <v>950</v>
      </c>
      <c r="GY7">
        <v>600</v>
      </c>
      <c r="GZ7">
        <v>1500</v>
      </c>
      <c r="HA7">
        <v>550</v>
      </c>
      <c r="HB7">
        <v>900</v>
      </c>
      <c r="HC7">
        <v>1625</v>
      </c>
      <c r="HD7">
        <v>1750</v>
      </c>
      <c r="HE7">
        <v>1125</v>
      </c>
      <c r="HF7">
        <v>130</v>
      </c>
      <c r="HG7">
        <v>0</v>
      </c>
      <c r="HH7">
        <v>80</v>
      </c>
      <c r="HI7">
        <v>20</v>
      </c>
      <c r="HJ7">
        <v>100</v>
      </c>
      <c r="HK7">
        <v>90</v>
      </c>
      <c r="HL7">
        <v>10</v>
      </c>
      <c r="HM7">
        <v>550</v>
      </c>
      <c r="HN7">
        <v>210</v>
      </c>
      <c r="HO7">
        <v>350</v>
      </c>
      <c r="HP7">
        <v>80</v>
      </c>
      <c r="HQ7">
        <v>140</v>
      </c>
      <c r="HR7">
        <v>0</v>
      </c>
      <c r="HS7">
        <v>250</v>
      </c>
      <c r="HT7">
        <v>800</v>
      </c>
      <c r="HU7">
        <v>10</v>
      </c>
      <c r="HV7">
        <v>160</v>
      </c>
      <c r="HW7">
        <v>0</v>
      </c>
      <c r="HX7">
        <v>425</v>
      </c>
      <c r="HY7">
        <v>100</v>
      </c>
      <c r="HZ7">
        <v>5</v>
      </c>
      <c r="IA7">
        <v>130</v>
      </c>
      <c r="IB7">
        <v>700</v>
      </c>
      <c r="IC7">
        <v>190</v>
      </c>
      <c r="ID7">
        <v>275</v>
      </c>
      <c r="IE7">
        <v>900</v>
      </c>
      <c r="IF7">
        <v>5</v>
      </c>
      <c r="IG7">
        <v>1500</v>
      </c>
      <c r="IH7">
        <v>2750</v>
      </c>
      <c r="II7">
        <v>750</v>
      </c>
      <c r="IJ7">
        <v>1250</v>
      </c>
      <c r="IK7">
        <v>475</v>
      </c>
      <c r="IL7">
        <v>4500</v>
      </c>
      <c r="IM7">
        <v>3500</v>
      </c>
      <c r="IN7">
        <v>25</v>
      </c>
      <c r="IO7">
        <v>900</v>
      </c>
      <c r="IP7">
        <v>190</v>
      </c>
      <c r="IQ7">
        <v>10000</v>
      </c>
      <c r="IR7">
        <v>2750</v>
      </c>
      <c r="IS7">
        <v>2000</v>
      </c>
      <c r="IT7">
        <v>1375</v>
      </c>
      <c r="IU7">
        <v>15</v>
      </c>
      <c r="IV7">
        <v>1250</v>
      </c>
      <c r="IW7">
        <v>1375</v>
      </c>
      <c r="IX7">
        <v>1625</v>
      </c>
      <c r="IY7">
        <v>2750</v>
      </c>
      <c r="IZ7">
        <v>350</v>
      </c>
      <c r="JA7">
        <v>180</v>
      </c>
      <c r="JB7">
        <v>450</v>
      </c>
      <c r="JC7">
        <v>2125</v>
      </c>
      <c r="JD7">
        <v>200</v>
      </c>
      <c r="JE7">
        <v>45</v>
      </c>
      <c r="JF7">
        <v>5</v>
      </c>
      <c r="JG7">
        <v>450</v>
      </c>
      <c r="JH7">
        <v>110</v>
      </c>
      <c r="JI7">
        <v>100</v>
      </c>
      <c r="JJ7">
        <v>2000</v>
      </c>
      <c r="JK7">
        <v>0</v>
      </c>
      <c r="JL7">
        <v>0</v>
      </c>
      <c r="JM7">
        <v>0</v>
      </c>
      <c r="JN7">
        <v>0</v>
      </c>
      <c r="JO7">
        <f t="shared" si="0"/>
        <v>104290</v>
      </c>
    </row>
    <row r="8" spans="1:275" x14ac:dyDescent="0.25">
      <c r="A8" t="s">
        <v>249</v>
      </c>
      <c r="B8">
        <v>545</v>
      </c>
      <c r="C8">
        <v>0</v>
      </c>
      <c r="D8">
        <v>0</v>
      </c>
      <c r="E8">
        <v>0</v>
      </c>
      <c r="F8">
        <v>0</v>
      </c>
      <c r="G8">
        <v>0</v>
      </c>
      <c r="H8">
        <v>110</v>
      </c>
      <c r="I8">
        <v>5</v>
      </c>
      <c r="J8">
        <v>60</v>
      </c>
      <c r="K8">
        <v>10</v>
      </c>
      <c r="L8">
        <v>0</v>
      </c>
      <c r="M8">
        <v>45</v>
      </c>
      <c r="N8">
        <v>5</v>
      </c>
      <c r="O8">
        <v>10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100</v>
      </c>
      <c r="W8">
        <v>55</v>
      </c>
      <c r="X8">
        <v>0</v>
      </c>
      <c r="Y8">
        <v>15</v>
      </c>
      <c r="Z8">
        <v>3465</v>
      </c>
      <c r="AA8">
        <v>5</v>
      </c>
      <c r="AB8">
        <v>185</v>
      </c>
      <c r="AC8">
        <v>10</v>
      </c>
      <c r="AD8">
        <v>55</v>
      </c>
      <c r="AE8">
        <v>100</v>
      </c>
      <c r="AF8">
        <v>2765</v>
      </c>
      <c r="AG8">
        <v>1580</v>
      </c>
      <c r="AH8">
        <v>10</v>
      </c>
      <c r="AI8">
        <v>1270</v>
      </c>
      <c r="AJ8">
        <v>0</v>
      </c>
      <c r="AK8">
        <v>5</v>
      </c>
      <c r="AL8">
        <v>40</v>
      </c>
      <c r="AM8">
        <v>865</v>
      </c>
      <c r="AN8">
        <v>1865</v>
      </c>
      <c r="AO8">
        <v>985</v>
      </c>
      <c r="AP8">
        <v>0</v>
      </c>
      <c r="AQ8">
        <v>5</v>
      </c>
      <c r="AR8">
        <v>665</v>
      </c>
      <c r="AS8">
        <v>40</v>
      </c>
      <c r="AT8">
        <v>190</v>
      </c>
      <c r="AU8">
        <v>1295</v>
      </c>
      <c r="AV8">
        <v>295</v>
      </c>
      <c r="AW8">
        <v>1510</v>
      </c>
      <c r="AX8">
        <v>2570</v>
      </c>
      <c r="AY8">
        <v>20</v>
      </c>
      <c r="AZ8">
        <v>0</v>
      </c>
      <c r="BA8">
        <v>225</v>
      </c>
      <c r="BB8">
        <v>945</v>
      </c>
      <c r="BC8">
        <v>0</v>
      </c>
      <c r="BD8">
        <v>495</v>
      </c>
      <c r="BE8">
        <v>90</v>
      </c>
      <c r="BF8">
        <v>235</v>
      </c>
      <c r="BG8">
        <v>0</v>
      </c>
      <c r="BH8">
        <v>150</v>
      </c>
      <c r="BI8">
        <v>470</v>
      </c>
      <c r="BJ8">
        <v>1230</v>
      </c>
      <c r="BK8">
        <v>6350</v>
      </c>
      <c r="BL8">
        <v>1260</v>
      </c>
      <c r="BM8">
        <v>85</v>
      </c>
      <c r="BN8">
        <v>320</v>
      </c>
      <c r="BO8">
        <v>80</v>
      </c>
      <c r="BP8">
        <v>5</v>
      </c>
      <c r="BQ8">
        <v>470</v>
      </c>
      <c r="BR8">
        <v>200</v>
      </c>
      <c r="BS8">
        <v>160</v>
      </c>
      <c r="BT8">
        <v>1700</v>
      </c>
      <c r="BU8">
        <v>1270</v>
      </c>
      <c r="BV8">
        <v>1025</v>
      </c>
      <c r="BW8">
        <v>2020</v>
      </c>
      <c r="BX8">
        <v>3030</v>
      </c>
      <c r="BY8">
        <v>4035</v>
      </c>
      <c r="BZ8">
        <v>160</v>
      </c>
      <c r="CA8">
        <v>210</v>
      </c>
      <c r="CB8">
        <v>205</v>
      </c>
      <c r="CC8">
        <v>2625</v>
      </c>
      <c r="CD8">
        <v>8515</v>
      </c>
      <c r="CE8">
        <v>3330</v>
      </c>
      <c r="CF8">
        <v>5220</v>
      </c>
      <c r="CG8">
        <v>60</v>
      </c>
      <c r="CH8">
        <v>70</v>
      </c>
      <c r="CI8">
        <v>100</v>
      </c>
      <c r="CJ8">
        <v>50</v>
      </c>
      <c r="CK8">
        <v>410</v>
      </c>
      <c r="CL8">
        <v>60</v>
      </c>
      <c r="CM8">
        <v>5</v>
      </c>
      <c r="CN8">
        <v>0</v>
      </c>
      <c r="CO8">
        <v>550</v>
      </c>
      <c r="CP8">
        <v>15</v>
      </c>
      <c r="CQ8">
        <v>110</v>
      </c>
      <c r="CR8">
        <v>390</v>
      </c>
      <c r="CS8">
        <v>100</v>
      </c>
      <c r="CT8">
        <v>200</v>
      </c>
      <c r="CU8">
        <v>2585</v>
      </c>
      <c r="CV8">
        <v>5790</v>
      </c>
      <c r="CW8">
        <v>100</v>
      </c>
      <c r="CX8">
        <v>940</v>
      </c>
      <c r="CY8">
        <v>990</v>
      </c>
      <c r="CZ8">
        <v>13690</v>
      </c>
      <c r="DA8">
        <v>800</v>
      </c>
      <c r="DB8">
        <v>7415</v>
      </c>
      <c r="DC8">
        <v>25</v>
      </c>
      <c r="DD8">
        <v>35</v>
      </c>
      <c r="DE8">
        <v>1700</v>
      </c>
      <c r="DF8">
        <v>0</v>
      </c>
      <c r="DG8">
        <v>420</v>
      </c>
      <c r="DH8">
        <v>6700</v>
      </c>
      <c r="DI8">
        <v>1200</v>
      </c>
      <c r="DJ8">
        <v>55</v>
      </c>
      <c r="DK8">
        <v>80</v>
      </c>
      <c r="DL8">
        <v>140</v>
      </c>
      <c r="DM8">
        <v>2000</v>
      </c>
      <c r="DN8">
        <v>1000</v>
      </c>
      <c r="DO8">
        <v>3675</v>
      </c>
      <c r="DP8">
        <v>1255</v>
      </c>
      <c r="DQ8">
        <v>1910</v>
      </c>
      <c r="DR8">
        <v>1360</v>
      </c>
      <c r="DS8">
        <v>0</v>
      </c>
      <c r="DT8">
        <v>770</v>
      </c>
      <c r="DU8">
        <v>455</v>
      </c>
      <c r="DV8">
        <v>2600</v>
      </c>
      <c r="DW8">
        <v>1665</v>
      </c>
      <c r="DX8">
        <v>1890</v>
      </c>
      <c r="DY8">
        <v>290</v>
      </c>
      <c r="DZ8">
        <v>2880</v>
      </c>
      <c r="EA8">
        <v>11250</v>
      </c>
      <c r="EB8">
        <v>3165</v>
      </c>
      <c r="EC8">
        <v>45</v>
      </c>
      <c r="ED8">
        <v>2385</v>
      </c>
      <c r="EE8">
        <v>790</v>
      </c>
      <c r="EF8">
        <v>15875</v>
      </c>
      <c r="EG8">
        <v>6900</v>
      </c>
      <c r="EH8">
        <v>5050</v>
      </c>
      <c r="EI8">
        <v>7475</v>
      </c>
      <c r="EJ8">
        <v>9225</v>
      </c>
      <c r="EK8">
        <v>7275</v>
      </c>
      <c r="EL8">
        <v>290</v>
      </c>
      <c r="EM8">
        <v>2690</v>
      </c>
      <c r="EN8">
        <v>120</v>
      </c>
      <c r="EO8">
        <v>10490</v>
      </c>
      <c r="EP8">
        <v>7325</v>
      </c>
      <c r="EQ8">
        <v>2800</v>
      </c>
      <c r="ER8">
        <v>7000</v>
      </c>
      <c r="ES8">
        <v>19175</v>
      </c>
      <c r="ET8">
        <v>4725</v>
      </c>
      <c r="EU8">
        <v>39000</v>
      </c>
      <c r="EV8">
        <v>9125</v>
      </c>
      <c r="EW8">
        <v>1155</v>
      </c>
      <c r="EX8">
        <v>1775</v>
      </c>
      <c r="EY8">
        <v>7325</v>
      </c>
      <c r="EZ8">
        <v>4300</v>
      </c>
      <c r="FA8">
        <v>29625</v>
      </c>
      <c r="FB8">
        <v>360</v>
      </c>
      <c r="FC8">
        <v>2875</v>
      </c>
      <c r="FD8">
        <v>3545</v>
      </c>
      <c r="FE8">
        <v>455</v>
      </c>
      <c r="FF8">
        <v>9000</v>
      </c>
      <c r="FG8">
        <v>12000</v>
      </c>
      <c r="FH8">
        <v>0</v>
      </c>
      <c r="FI8">
        <v>0</v>
      </c>
      <c r="FJ8">
        <v>95</v>
      </c>
      <c r="FK8">
        <v>15</v>
      </c>
      <c r="FL8">
        <v>0</v>
      </c>
      <c r="FM8">
        <v>1610</v>
      </c>
      <c r="FN8">
        <v>20</v>
      </c>
      <c r="FO8">
        <v>12375</v>
      </c>
      <c r="FP8">
        <v>10745</v>
      </c>
      <c r="FQ8">
        <v>5025</v>
      </c>
      <c r="FR8">
        <v>6475</v>
      </c>
      <c r="FS8">
        <v>9075</v>
      </c>
      <c r="FT8">
        <v>180</v>
      </c>
      <c r="FU8">
        <v>35</v>
      </c>
      <c r="FV8">
        <v>535</v>
      </c>
      <c r="FW8">
        <v>33250</v>
      </c>
      <c r="FX8">
        <v>13150</v>
      </c>
      <c r="FY8">
        <v>18500</v>
      </c>
      <c r="FZ8">
        <v>755</v>
      </c>
      <c r="GA8">
        <v>130</v>
      </c>
      <c r="GB8">
        <v>1420</v>
      </c>
      <c r="GC8">
        <v>75</v>
      </c>
      <c r="GD8">
        <v>75</v>
      </c>
      <c r="GE8">
        <v>920</v>
      </c>
      <c r="GF8">
        <v>1045</v>
      </c>
      <c r="GG8">
        <v>640</v>
      </c>
      <c r="GH8">
        <v>10</v>
      </c>
      <c r="GI8">
        <v>3625</v>
      </c>
      <c r="GJ8">
        <v>16425</v>
      </c>
      <c r="GK8">
        <v>980</v>
      </c>
      <c r="GL8">
        <v>105</v>
      </c>
      <c r="GM8">
        <v>16600</v>
      </c>
      <c r="GN8">
        <v>90</v>
      </c>
      <c r="GO8">
        <v>85</v>
      </c>
      <c r="GP8">
        <v>3840</v>
      </c>
      <c r="GQ8">
        <v>4200</v>
      </c>
      <c r="GR8">
        <v>5</v>
      </c>
      <c r="GS8">
        <v>0</v>
      </c>
      <c r="GT8">
        <v>6505</v>
      </c>
      <c r="GU8">
        <v>5290</v>
      </c>
      <c r="GV8">
        <v>365</v>
      </c>
      <c r="GW8">
        <v>420</v>
      </c>
      <c r="GX8">
        <v>9575</v>
      </c>
      <c r="GY8">
        <v>13300</v>
      </c>
      <c r="GZ8">
        <v>11300</v>
      </c>
      <c r="HA8">
        <v>15175</v>
      </c>
      <c r="HB8">
        <v>10750</v>
      </c>
      <c r="HC8">
        <v>7975</v>
      </c>
      <c r="HD8">
        <v>16275</v>
      </c>
      <c r="HE8">
        <v>1510</v>
      </c>
      <c r="HF8">
        <v>1755</v>
      </c>
      <c r="HG8">
        <v>40</v>
      </c>
      <c r="HH8">
        <v>2410</v>
      </c>
      <c r="HI8">
        <v>365</v>
      </c>
      <c r="HJ8">
        <v>1370</v>
      </c>
      <c r="HK8">
        <v>380</v>
      </c>
      <c r="HL8">
        <v>140</v>
      </c>
      <c r="HM8">
        <v>4255</v>
      </c>
      <c r="HN8">
        <v>1450</v>
      </c>
      <c r="HO8">
        <v>1275</v>
      </c>
      <c r="HP8">
        <v>285</v>
      </c>
      <c r="HQ8">
        <v>2935</v>
      </c>
      <c r="HR8">
        <v>20</v>
      </c>
      <c r="HS8">
        <v>4395</v>
      </c>
      <c r="HT8">
        <v>33875</v>
      </c>
      <c r="HU8">
        <v>700</v>
      </c>
      <c r="HV8">
        <v>3330</v>
      </c>
      <c r="HW8">
        <v>105</v>
      </c>
      <c r="HX8">
        <v>7600</v>
      </c>
      <c r="HY8">
        <v>630</v>
      </c>
      <c r="HZ8">
        <v>10</v>
      </c>
      <c r="IA8">
        <v>30735</v>
      </c>
      <c r="IB8">
        <v>10750</v>
      </c>
      <c r="IC8">
        <v>1340</v>
      </c>
      <c r="ID8">
        <v>1010</v>
      </c>
      <c r="IE8">
        <v>3025</v>
      </c>
      <c r="IF8">
        <v>2010</v>
      </c>
      <c r="IG8">
        <v>15150</v>
      </c>
      <c r="IH8">
        <v>25250</v>
      </c>
      <c r="II8">
        <v>17400</v>
      </c>
      <c r="IJ8">
        <v>1160</v>
      </c>
      <c r="IK8">
        <v>2585</v>
      </c>
      <c r="IL8">
        <v>41250</v>
      </c>
      <c r="IM8">
        <v>29750</v>
      </c>
      <c r="IN8">
        <v>18705</v>
      </c>
      <c r="IO8">
        <v>10200</v>
      </c>
      <c r="IP8">
        <v>1225</v>
      </c>
      <c r="IQ8">
        <v>68250</v>
      </c>
      <c r="IR8">
        <v>11750</v>
      </c>
      <c r="IS8">
        <v>16225</v>
      </c>
      <c r="IT8">
        <v>6675</v>
      </c>
      <c r="IU8">
        <v>2440</v>
      </c>
      <c r="IV8">
        <v>8225</v>
      </c>
      <c r="IW8">
        <v>8450</v>
      </c>
      <c r="IX8">
        <v>11925</v>
      </c>
      <c r="IY8">
        <v>26125</v>
      </c>
      <c r="IZ8">
        <v>2885</v>
      </c>
      <c r="JA8">
        <v>2525</v>
      </c>
      <c r="JB8">
        <v>4875</v>
      </c>
      <c r="JC8">
        <v>9500</v>
      </c>
      <c r="JD8">
        <v>1150</v>
      </c>
      <c r="JE8">
        <v>2445</v>
      </c>
      <c r="JF8">
        <v>700</v>
      </c>
      <c r="JG8">
        <v>8700</v>
      </c>
      <c r="JH8">
        <v>520</v>
      </c>
      <c r="JI8">
        <v>415</v>
      </c>
      <c r="JJ8">
        <v>10150</v>
      </c>
      <c r="JK8">
        <v>0</v>
      </c>
      <c r="JL8">
        <v>0</v>
      </c>
      <c r="JM8">
        <v>0</v>
      </c>
      <c r="JN8">
        <v>0</v>
      </c>
      <c r="JO8">
        <f t="shared" si="0"/>
        <v>1121345</v>
      </c>
    </row>
    <row r="9" spans="1:275" x14ac:dyDescent="0.25">
      <c r="A9" t="s">
        <v>250</v>
      </c>
      <c r="B9">
        <v>240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5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110</v>
      </c>
      <c r="AA9">
        <v>0</v>
      </c>
      <c r="AB9">
        <v>0</v>
      </c>
      <c r="AC9">
        <v>0</v>
      </c>
      <c r="AD9">
        <v>0</v>
      </c>
      <c r="AE9">
        <v>0</v>
      </c>
      <c r="AF9">
        <v>550</v>
      </c>
      <c r="AG9">
        <v>140</v>
      </c>
      <c r="AH9">
        <v>100</v>
      </c>
      <c r="AI9">
        <v>30</v>
      </c>
      <c r="AJ9">
        <v>0</v>
      </c>
      <c r="AK9">
        <v>0</v>
      </c>
      <c r="AL9">
        <v>0</v>
      </c>
      <c r="AM9">
        <v>90</v>
      </c>
      <c r="AN9">
        <v>700</v>
      </c>
      <c r="AO9">
        <v>15</v>
      </c>
      <c r="AP9">
        <v>0</v>
      </c>
      <c r="AQ9">
        <v>0</v>
      </c>
      <c r="AR9">
        <v>0</v>
      </c>
      <c r="AS9">
        <v>0</v>
      </c>
      <c r="AT9">
        <v>0</v>
      </c>
      <c r="AU9">
        <v>350</v>
      </c>
      <c r="AV9">
        <v>30</v>
      </c>
      <c r="AW9">
        <v>1125</v>
      </c>
      <c r="AX9">
        <v>230</v>
      </c>
      <c r="AY9">
        <v>5</v>
      </c>
      <c r="AZ9">
        <v>0</v>
      </c>
      <c r="BA9">
        <v>0</v>
      </c>
      <c r="BB9">
        <v>250</v>
      </c>
      <c r="BC9">
        <v>0</v>
      </c>
      <c r="BD9">
        <v>500</v>
      </c>
      <c r="BE9">
        <v>50</v>
      </c>
      <c r="BF9">
        <v>50</v>
      </c>
      <c r="BG9">
        <v>0</v>
      </c>
      <c r="BH9">
        <v>250</v>
      </c>
      <c r="BI9">
        <v>0</v>
      </c>
      <c r="BJ9">
        <v>450</v>
      </c>
      <c r="BK9">
        <v>1625</v>
      </c>
      <c r="BL9">
        <v>0</v>
      </c>
      <c r="BM9">
        <v>0</v>
      </c>
      <c r="BN9">
        <v>0</v>
      </c>
      <c r="BO9">
        <v>100</v>
      </c>
      <c r="BP9">
        <v>0</v>
      </c>
      <c r="BQ9">
        <v>10</v>
      </c>
      <c r="BR9">
        <v>10</v>
      </c>
      <c r="BS9">
        <v>0</v>
      </c>
      <c r="BT9">
        <v>15</v>
      </c>
      <c r="BU9">
        <v>0</v>
      </c>
      <c r="BV9">
        <v>0</v>
      </c>
      <c r="BW9">
        <v>20</v>
      </c>
      <c r="BX9">
        <v>0</v>
      </c>
      <c r="BY9">
        <v>450</v>
      </c>
      <c r="BZ9">
        <v>0</v>
      </c>
      <c r="CA9">
        <v>0</v>
      </c>
      <c r="CB9">
        <v>0</v>
      </c>
      <c r="CC9">
        <v>0</v>
      </c>
      <c r="CD9">
        <v>600</v>
      </c>
      <c r="CE9">
        <v>60</v>
      </c>
      <c r="CF9">
        <v>375</v>
      </c>
      <c r="CG9">
        <v>0</v>
      </c>
      <c r="CH9">
        <v>5</v>
      </c>
      <c r="CI9">
        <v>15</v>
      </c>
      <c r="CJ9">
        <v>0</v>
      </c>
      <c r="CK9">
        <v>90</v>
      </c>
      <c r="CL9">
        <v>0</v>
      </c>
      <c r="CM9">
        <v>5</v>
      </c>
      <c r="CN9">
        <v>0</v>
      </c>
      <c r="CO9">
        <v>180</v>
      </c>
      <c r="CP9">
        <v>0</v>
      </c>
      <c r="CQ9">
        <v>30</v>
      </c>
      <c r="CR9">
        <v>50</v>
      </c>
      <c r="CS9">
        <v>20</v>
      </c>
      <c r="CT9">
        <v>15</v>
      </c>
      <c r="CU9">
        <v>45</v>
      </c>
      <c r="CV9">
        <v>90</v>
      </c>
      <c r="CW9">
        <v>0</v>
      </c>
      <c r="CX9">
        <v>0</v>
      </c>
      <c r="CY9">
        <v>60</v>
      </c>
      <c r="CZ9">
        <v>0</v>
      </c>
      <c r="DA9">
        <v>110</v>
      </c>
      <c r="DB9">
        <v>35</v>
      </c>
      <c r="DC9">
        <v>0</v>
      </c>
      <c r="DD9">
        <v>0</v>
      </c>
      <c r="DE9">
        <v>0</v>
      </c>
      <c r="DF9">
        <v>0</v>
      </c>
      <c r="DG9">
        <v>0</v>
      </c>
      <c r="DH9">
        <v>1125</v>
      </c>
      <c r="DI9">
        <v>0</v>
      </c>
      <c r="DJ9">
        <v>0</v>
      </c>
      <c r="DK9">
        <v>5</v>
      </c>
      <c r="DL9">
        <v>0</v>
      </c>
      <c r="DM9">
        <v>275</v>
      </c>
      <c r="DN9">
        <v>60</v>
      </c>
      <c r="DO9">
        <v>275</v>
      </c>
      <c r="DP9">
        <v>10</v>
      </c>
      <c r="DQ9">
        <v>25</v>
      </c>
      <c r="DR9">
        <v>0</v>
      </c>
      <c r="DS9">
        <v>0</v>
      </c>
      <c r="DT9">
        <v>15</v>
      </c>
      <c r="DU9">
        <v>100</v>
      </c>
      <c r="DV9">
        <v>100</v>
      </c>
      <c r="DW9">
        <v>100</v>
      </c>
      <c r="DX9">
        <v>40</v>
      </c>
      <c r="DY9">
        <v>0</v>
      </c>
      <c r="DZ9">
        <v>100</v>
      </c>
      <c r="EA9">
        <v>350</v>
      </c>
      <c r="EB9">
        <v>25</v>
      </c>
      <c r="EC9">
        <v>0</v>
      </c>
      <c r="ED9">
        <v>100</v>
      </c>
      <c r="EE9">
        <v>40</v>
      </c>
      <c r="EF9">
        <v>750</v>
      </c>
      <c r="EG9">
        <v>350</v>
      </c>
      <c r="EH9">
        <v>130</v>
      </c>
      <c r="EI9">
        <v>375</v>
      </c>
      <c r="EJ9">
        <v>800</v>
      </c>
      <c r="EK9">
        <v>300</v>
      </c>
      <c r="EL9">
        <v>45</v>
      </c>
      <c r="EM9">
        <v>150</v>
      </c>
      <c r="EN9">
        <v>40</v>
      </c>
      <c r="EO9">
        <v>425</v>
      </c>
      <c r="EP9">
        <v>750</v>
      </c>
      <c r="EQ9">
        <v>180</v>
      </c>
      <c r="ER9">
        <v>650</v>
      </c>
      <c r="ES9">
        <v>800</v>
      </c>
      <c r="ET9">
        <v>800</v>
      </c>
      <c r="EU9">
        <v>1875</v>
      </c>
      <c r="EV9">
        <v>400</v>
      </c>
      <c r="EW9">
        <v>120</v>
      </c>
      <c r="EX9">
        <v>60</v>
      </c>
      <c r="EY9">
        <v>700</v>
      </c>
      <c r="EZ9">
        <v>180</v>
      </c>
      <c r="FA9">
        <v>2500</v>
      </c>
      <c r="FB9">
        <v>50</v>
      </c>
      <c r="FC9">
        <v>425</v>
      </c>
      <c r="FD9">
        <v>75</v>
      </c>
      <c r="FE9">
        <v>0</v>
      </c>
      <c r="FF9">
        <v>550</v>
      </c>
      <c r="FG9">
        <v>750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500</v>
      </c>
      <c r="FP9">
        <v>170</v>
      </c>
      <c r="FQ9">
        <v>250</v>
      </c>
      <c r="FR9">
        <v>550</v>
      </c>
      <c r="FS9">
        <v>150</v>
      </c>
      <c r="FT9">
        <v>0</v>
      </c>
      <c r="FU9">
        <v>0</v>
      </c>
      <c r="FV9">
        <v>5</v>
      </c>
      <c r="FW9">
        <v>1875</v>
      </c>
      <c r="FX9">
        <v>160</v>
      </c>
      <c r="FY9">
        <v>550</v>
      </c>
      <c r="FZ9">
        <v>30</v>
      </c>
      <c r="GA9">
        <v>0</v>
      </c>
      <c r="GB9">
        <v>50</v>
      </c>
      <c r="GC9">
        <v>20</v>
      </c>
      <c r="GD9">
        <v>45</v>
      </c>
      <c r="GE9">
        <v>0</v>
      </c>
      <c r="GF9">
        <v>5</v>
      </c>
      <c r="GG9">
        <v>10</v>
      </c>
      <c r="GH9">
        <v>0</v>
      </c>
      <c r="GI9">
        <v>350</v>
      </c>
      <c r="GJ9">
        <v>550</v>
      </c>
      <c r="GK9">
        <v>60</v>
      </c>
      <c r="GL9">
        <v>0</v>
      </c>
      <c r="GM9">
        <v>230</v>
      </c>
      <c r="GN9">
        <v>5</v>
      </c>
      <c r="GO9">
        <v>40</v>
      </c>
      <c r="GP9">
        <v>60</v>
      </c>
      <c r="GQ9">
        <v>75</v>
      </c>
      <c r="GR9">
        <v>0</v>
      </c>
      <c r="GS9">
        <v>0</v>
      </c>
      <c r="GT9">
        <v>275</v>
      </c>
      <c r="GU9">
        <v>25</v>
      </c>
      <c r="GV9">
        <v>0</v>
      </c>
      <c r="GW9">
        <v>25</v>
      </c>
      <c r="GX9">
        <v>650</v>
      </c>
      <c r="GY9">
        <v>300</v>
      </c>
      <c r="GZ9">
        <v>900</v>
      </c>
      <c r="HA9">
        <v>350</v>
      </c>
      <c r="HB9">
        <v>700</v>
      </c>
      <c r="HC9">
        <v>1000</v>
      </c>
      <c r="HD9">
        <v>950</v>
      </c>
      <c r="HE9">
        <v>70</v>
      </c>
      <c r="HF9">
        <v>0</v>
      </c>
      <c r="HG9">
        <v>0</v>
      </c>
      <c r="HH9">
        <v>150</v>
      </c>
      <c r="HI9">
        <v>10</v>
      </c>
      <c r="HJ9">
        <v>50</v>
      </c>
      <c r="HK9">
        <v>35</v>
      </c>
      <c r="HL9">
        <v>10</v>
      </c>
      <c r="HM9">
        <v>220</v>
      </c>
      <c r="HN9">
        <v>90</v>
      </c>
      <c r="HO9">
        <v>130</v>
      </c>
      <c r="HP9">
        <v>30</v>
      </c>
      <c r="HQ9">
        <v>140</v>
      </c>
      <c r="HR9">
        <v>5</v>
      </c>
      <c r="HS9">
        <v>700</v>
      </c>
      <c r="HT9">
        <v>1625</v>
      </c>
      <c r="HU9">
        <v>0</v>
      </c>
      <c r="HV9">
        <v>120</v>
      </c>
      <c r="HW9">
        <v>0</v>
      </c>
      <c r="HX9">
        <v>275</v>
      </c>
      <c r="HY9">
        <v>25</v>
      </c>
      <c r="HZ9">
        <v>0</v>
      </c>
      <c r="IA9">
        <v>275</v>
      </c>
      <c r="IB9">
        <v>425</v>
      </c>
      <c r="IC9">
        <v>110</v>
      </c>
      <c r="ID9">
        <v>160</v>
      </c>
      <c r="IE9">
        <v>45</v>
      </c>
      <c r="IF9">
        <v>15</v>
      </c>
      <c r="IG9">
        <v>700</v>
      </c>
      <c r="IH9">
        <v>2750</v>
      </c>
      <c r="II9">
        <v>850</v>
      </c>
      <c r="IJ9">
        <v>0</v>
      </c>
      <c r="IK9">
        <v>140</v>
      </c>
      <c r="IL9">
        <v>2750</v>
      </c>
      <c r="IM9">
        <v>2500</v>
      </c>
      <c r="IN9">
        <v>125</v>
      </c>
      <c r="IO9">
        <v>400</v>
      </c>
      <c r="IP9">
        <v>30</v>
      </c>
      <c r="IQ9">
        <v>8000</v>
      </c>
      <c r="IR9">
        <v>800</v>
      </c>
      <c r="IS9">
        <v>800</v>
      </c>
      <c r="IT9">
        <v>275</v>
      </c>
      <c r="IU9">
        <v>20</v>
      </c>
      <c r="IV9">
        <v>500</v>
      </c>
      <c r="IW9">
        <v>325</v>
      </c>
      <c r="IX9">
        <v>1125</v>
      </c>
      <c r="IY9">
        <v>1500</v>
      </c>
      <c r="IZ9">
        <v>90</v>
      </c>
      <c r="JA9">
        <v>0</v>
      </c>
      <c r="JB9">
        <v>180</v>
      </c>
      <c r="JC9">
        <v>1000</v>
      </c>
      <c r="JD9">
        <v>60</v>
      </c>
      <c r="JE9">
        <v>5</v>
      </c>
      <c r="JF9">
        <v>5</v>
      </c>
      <c r="JG9">
        <v>475</v>
      </c>
      <c r="JH9">
        <v>20</v>
      </c>
      <c r="JI9">
        <v>130</v>
      </c>
      <c r="JJ9">
        <v>700</v>
      </c>
      <c r="JK9">
        <v>0</v>
      </c>
      <c r="JL9">
        <v>0</v>
      </c>
      <c r="JM9">
        <v>0</v>
      </c>
      <c r="JN9">
        <v>0</v>
      </c>
      <c r="JO9">
        <f t="shared" si="0"/>
        <v>68145</v>
      </c>
    </row>
    <row r="10" spans="1:275" x14ac:dyDescent="0.25">
      <c r="A10" t="s">
        <v>251</v>
      </c>
      <c r="B10">
        <v>550</v>
      </c>
      <c r="C10">
        <v>0</v>
      </c>
      <c r="D10">
        <v>0</v>
      </c>
      <c r="E10">
        <v>0</v>
      </c>
      <c r="F10">
        <v>0</v>
      </c>
      <c r="G10">
        <v>0</v>
      </c>
      <c r="H10">
        <v>90</v>
      </c>
      <c r="I10">
        <v>0</v>
      </c>
      <c r="J10">
        <v>0</v>
      </c>
      <c r="K10">
        <v>0</v>
      </c>
      <c r="L10">
        <v>0</v>
      </c>
      <c r="M10">
        <v>5</v>
      </c>
      <c r="N10">
        <v>10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465</v>
      </c>
      <c r="AA10">
        <v>0</v>
      </c>
      <c r="AB10">
        <v>50</v>
      </c>
      <c r="AC10">
        <v>0</v>
      </c>
      <c r="AD10">
        <v>20</v>
      </c>
      <c r="AE10">
        <v>0</v>
      </c>
      <c r="AF10">
        <v>1200</v>
      </c>
      <c r="AG10">
        <v>860</v>
      </c>
      <c r="AH10">
        <v>130</v>
      </c>
      <c r="AI10">
        <v>70</v>
      </c>
      <c r="AJ10">
        <v>0</v>
      </c>
      <c r="AK10">
        <v>0</v>
      </c>
      <c r="AL10">
        <v>0</v>
      </c>
      <c r="AM10">
        <v>15</v>
      </c>
      <c r="AN10">
        <v>15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180</v>
      </c>
      <c r="AV10">
        <v>5</v>
      </c>
      <c r="AW10">
        <v>15</v>
      </c>
      <c r="AX10">
        <v>220</v>
      </c>
      <c r="AY10">
        <v>0</v>
      </c>
      <c r="AZ10">
        <v>0</v>
      </c>
      <c r="BA10">
        <v>0</v>
      </c>
      <c r="BB10">
        <v>65</v>
      </c>
      <c r="BC10">
        <v>0</v>
      </c>
      <c r="BD10">
        <v>0</v>
      </c>
      <c r="BE10">
        <v>300</v>
      </c>
      <c r="BF10">
        <v>5</v>
      </c>
      <c r="BG10">
        <v>0</v>
      </c>
      <c r="BH10">
        <v>75</v>
      </c>
      <c r="BI10">
        <v>0</v>
      </c>
      <c r="BJ10">
        <v>0</v>
      </c>
      <c r="BK10">
        <v>900</v>
      </c>
      <c r="BL10">
        <v>5</v>
      </c>
      <c r="BM10">
        <v>0</v>
      </c>
      <c r="BN10">
        <v>0</v>
      </c>
      <c r="BO10">
        <v>5</v>
      </c>
      <c r="BP10">
        <v>0</v>
      </c>
      <c r="BQ10">
        <v>5</v>
      </c>
      <c r="BR10">
        <v>5</v>
      </c>
      <c r="BS10">
        <v>10</v>
      </c>
      <c r="BT10">
        <v>10</v>
      </c>
      <c r="BU10">
        <v>0</v>
      </c>
      <c r="BV10">
        <v>0</v>
      </c>
      <c r="BW10">
        <v>500</v>
      </c>
      <c r="BX10">
        <v>0</v>
      </c>
      <c r="BY10">
        <v>145</v>
      </c>
      <c r="BZ10">
        <v>150</v>
      </c>
      <c r="CA10">
        <v>0</v>
      </c>
      <c r="CB10">
        <v>5</v>
      </c>
      <c r="CC10">
        <v>10</v>
      </c>
      <c r="CD10">
        <v>190</v>
      </c>
      <c r="CE10">
        <v>20</v>
      </c>
      <c r="CF10">
        <v>125</v>
      </c>
      <c r="CG10">
        <v>5</v>
      </c>
      <c r="CH10">
        <v>0</v>
      </c>
      <c r="CI10">
        <v>10</v>
      </c>
      <c r="CJ10">
        <v>0</v>
      </c>
      <c r="CK10">
        <v>80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20</v>
      </c>
      <c r="CU10">
        <v>0</v>
      </c>
      <c r="CV10">
        <v>380</v>
      </c>
      <c r="CW10">
        <v>0</v>
      </c>
      <c r="CX10">
        <v>0</v>
      </c>
      <c r="CY10">
        <v>25</v>
      </c>
      <c r="CZ10">
        <v>15</v>
      </c>
      <c r="DA10">
        <v>80</v>
      </c>
      <c r="DB10">
        <v>305</v>
      </c>
      <c r="DC10">
        <v>5</v>
      </c>
      <c r="DD10">
        <v>0</v>
      </c>
      <c r="DE10">
        <v>5100</v>
      </c>
      <c r="DF10">
        <v>0</v>
      </c>
      <c r="DG10">
        <v>0</v>
      </c>
      <c r="DH10">
        <v>80</v>
      </c>
      <c r="DI10">
        <v>0</v>
      </c>
      <c r="DJ10">
        <v>0</v>
      </c>
      <c r="DK10">
        <v>0</v>
      </c>
      <c r="DL10">
        <v>15</v>
      </c>
      <c r="DM10">
        <v>110</v>
      </c>
      <c r="DN10">
        <v>35</v>
      </c>
      <c r="DO10">
        <v>75</v>
      </c>
      <c r="DP10">
        <v>20</v>
      </c>
      <c r="DQ10">
        <v>50</v>
      </c>
      <c r="DR10">
        <v>35</v>
      </c>
      <c r="DS10">
        <v>0</v>
      </c>
      <c r="DT10">
        <v>25</v>
      </c>
      <c r="DU10">
        <v>75</v>
      </c>
      <c r="DV10">
        <v>165</v>
      </c>
      <c r="DW10">
        <v>160</v>
      </c>
      <c r="DX10">
        <v>15</v>
      </c>
      <c r="DY10">
        <v>0</v>
      </c>
      <c r="DZ10">
        <v>160</v>
      </c>
      <c r="EA10">
        <v>725</v>
      </c>
      <c r="EB10">
        <v>60</v>
      </c>
      <c r="EC10">
        <v>65</v>
      </c>
      <c r="ED10">
        <v>290</v>
      </c>
      <c r="EE10">
        <v>200</v>
      </c>
      <c r="EF10">
        <v>1025</v>
      </c>
      <c r="EG10">
        <v>500</v>
      </c>
      <c r="EH10">
        <v>320</v>
      </c>
      <c r="EI10">
        <v>725</v>
      </c>
      <c r="EJ10">
        <v>750</v>
      </c>
      <c r="EK10">
        <v>255</v>
      </c>
      <c r="EL10">
        <v>20</v>
      </c>
      <c r="EM10">
        <v>75</v>
      </c>
      <c r="EN10">
        <v>15</v>
      </c>
      <c r="EO10">
        <v>350</v>
      </c>
      <c r="EP10">
        <v>465</v>
      </c>
      <c r="EQ10">
        <v>95</v>
      </c>
      <c r="ER10">
        <v>320</v>
      </c>
      <c r="ES10">
        <v>470</v>
      </c>
      <c r="ET10">
        <v>340</v>
      </c>
      <c r="EU10">
        <v>4375</v>
      </c>
      <c r="EV10">
        <v>675</v>
      </c>
      <c r="EW10">
        <v>45</v>
      </c>
      <c r="EX10">
        <v>80</v>
      </c>
      <c r="EY10">
        <v>925</v>
      </c>
      <c r="EZ10">
        <v>400</v>
      </c>
      <c r="FA10">
        <v>3875</v>
      </c>
      <c r="FB10">
        <v>20</v>
      </c>
      <c r="FC10">
        <v>300</v>
      </c>
      <c r="FD10">
        <v>350</v>
      </c>
      <c r="FE10">
        <v>0</v>
      </c>
      <c r="FF10">
        <v>2035</v>
      </c>
      <c r="FG10">
        <v>380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135</v>
      </c>
      <c r="FN10">
        <v>10</v>
      </c>
      <c r="FO10">
        <v>270</v>
      </c>
      <c r="FP10">
        <v>150</v>
      </c>
      <c r="FQ10">
        <v>400</v>
      </c>
      <c r="FR10">
        <v>330</v>
      </c>
      <c r="FS10">
        <v>3650</v>
      </c>
      <c r="FT10">
        <v>730</v>
      </c>
      <c r="FU10">
        <v>410</v>
      </c>
      <c r="FV10">
        <v>10</v>
      </c>
      <c r="FW10">
        <v>3875</v>
      </c>
      <c r="FX10">
        <v>720</v>
      </c>
      <c r="FY10">
        <v>2325</v>
      </c>
      <c r="FZ10">
        <v>230</v>
      </c>
      <c r="GA10">
        <v>0</v>
      </c>
      <c r="GB10">
        <v>130</v>
      </c>
      <c r="GC10">
        <v>5</v>
      </c>
      <c r="GD10">
        <v>0</v>
      </c>
      <c r="GE10">
        <v>5</v>
      </c>
      <c r="GF10">
        <v>15</v>
      </c>
      <c r="GG10">
        <v>0</v>
      </c>
      <c r="GH10">
        <v>0</v>
      </c>
      <c r="GI10">
        <v>105</v>
      </c>
      <c r="GJ10">
        <v>1125</v>
      </c>
      <c r="GK10">
        <v>85</v>
      </c>
      <c r="GL10">
        <v>30</v>
      </c>
      <c r="GM10">
        <v>270</v>
      </c>
      <c r="GN10">
        <v>5</v>
      </c>
      <c r="GO10">
        <v>5</v>
      </c>
      <c r="GP10">
        <v>345</v>
      </c>
      <c r="GQ10">
        <v>5</v>
      </c>
      <c r="GR10">
        <v>0</v>
      </c>
      <c r="GS10">
        <v>0</v>
      </c>
      <c r="GT10">
        <v>385</v>
      </c>
      <c r="GU10">
        <v>485</v>
      </c>
      <c r="GV10">
        <v>0</v>
      </c>
      <c r="GW10">
        <v>40</v>
      </c>
      <c r="GX10">
        <v>430</v>
      </c>
      <c r="GY10">
        <v>565</v>
      </c>
      <c r="GZ10">
        <v>700</v>
      </c>
      <c r="HA10">
        <v>3325</v>
      </c>
      <c r="HB10">
        <v>270</v>
      </c>
      <c r="HC10">
        <v>1300</v>
      </c>
      <c r="HD10">
        <v>1200</v>
      </c>
      <c r="HE10">
        <v>170</v>
      </c>
      <c r="HF10">
        <v>10</v>
      </c>
      <c r="HG10">
        <v>0</v>
      </c>
      <c r="HH10">
        <v>190</v>
      </c>
      <c r="HI10">
        <v>0</v>
      </c>
      <c r="HJ10">
        <v>65</v>
      </c>
      <c r="HK10">
        <v>125</v>
      </c>
      <c r="HL10">
        <v>35</v>
      </c>
      <c r="HM10">
        <v>770</v>
      </c>
      <c r="HN10">
        <v>220</v>
      </c>
      <c r="HO10">
        <v>65</v>
      </c>
      <c r="HP10">
        <v>155</v>
      </c>
      <c r="HQ10">
        <v>210</v>
      </c>
      <c r="HR10">
        <v>5</v>
      </c>
      <c r="HS10">
        <v>115</v>
      </c>
      <c r="HT10">
        <v>2720</v>
      </c>
      <c r="HU10">
        <v>230</v>
      </c>
      <c r="HV10">
        <v>360</v>
      </c>
      <c r="HW10">
        <v>5</v>
      </c>
      <c r="HX10">
        <v>605</v>
      </c>
      <c r="HY10">
        <v>35</v>
      </c>
      <c r="HZ10">
        <v>0</v>
      </c>
      <c r="IA10">
        <v>510</v>
      </c>
      <c r="IB10">
        <v>410</v>
      </c>
      <c r="IC10">
        <v>110</v>
      </c>
      <c r="ID10">
        <v>40</v>
      </c>
      <c r="IE10">
        <v>110</v>
      </c>
      <c r="IF10">
        <v>35</v>
      </c>
      <c r="IG10">
        <v>625</v>
      </c>
      <c r="IH10">
        <v>2600</v>
      </c>
      <c r="II10">
        <v>1400</v>
      </c>
      <c r="IJ10">
        <v>4575</v>
      </c>
      <c r="IK10">
        <v>90</v>
      </c>
      <c r="IL10">
        <v>3000</v>
      </c>
      <c r="IM10">
        <v>2775</v>
      </c>
      <c r="IN10">
        <v>25</v>
      </c>
      <c r="IO10">
        <v>550</v>
      </c>
      <c r="IP10">
        <v>15</v>
      </c>
      <c r="IQ10">
        <v>7900</v>
      </c>
      <c r="IR10">
        <v>1550</v>
      </c>
      <c r="IS10">
        <v>2375</v>
      </c>
      <c r="IT10">
        <v>1050</v>
      </c>
      <c r="IU10">
        <v>145</v>
      </c>
      <c r="IV10">
        <v>1250</v>
      </c>
      <c r="IW10">
        <v>1400</v>
      </c>
      <c r="IX10">
        <v>1700</v>
      </c>
      <c r="IY10">
        <v>1900</v>
      </c>
      <c r="IZ10">
        <v>345</v>
      </c>
      <c r="JA10">
        <v>335</v>
      </c>
      <c r="JB10">
        <v>780</v>
      </c>
      <c r="JC10">
        <v>1200</v>
      </c>
      <c r="JD10">
        <v>1600</v>
      </c>
      <c r="JE10">
        <v>20</v>
      </c>
      <c r="JF10">
        <v>0</v>
      </c>
      <c r="JG10">
        <v>380</v>
      </c>
      <c r="JH10">
        <v>85</v>
      </c>
      <c r="JI10">
        <v>160</v>
      </c>
      <c r="JJ10">
        <v>925</v>
      </c>
      <c r="JK10">
        <v>0</v>
      </c>
      <c r="JL10">
        <v>0</v>
      </c>
      <c r="JM10">
        <v>0</v>
      </c>
      <c r="JN10">
        <v>0</v>
      </c>
      <c r="JO10">
        <f t="shared" si="0"/>
        <v>106135</v>
      </c>
    </row>
    <row r="11" spans="1:275" x14ac:dyDescent="0.25">
      <c r="A11" t="s">
        <v>252</v>
      </c>
      <c r="B11">
        <v>100</v>
      </c>
      <c r="C11">
        <v>0</v>
      </c>
      <c r="D11">
        <v>0</v>
      </c>
      <c r="E11">
        <v>0</v>
      </c>
      <c r="F11">
        <v>0</v>
      </c>
      <c r="G11">
        <v>0</v>
      </c>
      <c r="H11">
        <v>50</v>
      </c>
      <c r="I11">
        <v>0</v>
      </c>
      <c r="J11">
        <v>0</v>
      </c>
      <c r="K11">
        <v>15</v>
      </c>
      <c r="L11">
        <v>0</v>
      </c>
      <c r="M11">
        <v>20</v>
      </c>
      <c r="N11">
        <v>10</v>
      </c>
      <c r="O11">
        <v>5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25</v>
      </c>
      <c r="W11">
        <v>0</v>
      </c>
      <c r="X11">
        <v>0</v>
      </c>
      <c r="Y11">
        <v>25</v>
      </c>
      <c r="Z11">
        <v>700</v>
      </c>
      <c r="AA11">
        <v>5</v>
      </c>
      <c r="AB11">
        <v>0</v>
      </c>
      <c r="AC11">
        <v>0</v>
      </c>
      <c r="AD11">
        <v>15</v>
      </c>
      <c r="AE11">
        <v>0</v>
      </c>
      <c r="AF11">
        <v>400</v>
      </c>
      <c r="AG11">
        <v>15</v>
      </c>
      <c r="AH11">
        <v>90</v>
      </c>
      <c r="AI11">
        <v>20</v>
      </c>
      <c r="AJ11">
        <v>0</v>
      </c>
      <c r="AK11">
        <v>0</v>
      </c>
      <c r="AL11">
        <v>0</v>
      </c>
      <c r="AM11">
        <v>5</v>
      </c>
      <c r="AN11">
        <v>90</v>
      </c>
      <c r="AO11">
        <v>30</v>
      </c>
      <c r="AP11">
        <v>0</v>
      </c>
      <c r="AQ11">
        <v>0</v>
      </c>
      <c r="AR11">
        <v>0</v>
      </c>
      <c r="AS11">
        <v>20</v>
      </c>
      <c r="AT11">
        <v>0</v>
      </c>
      <c r="AU11">
        <v>80</v>
      </c>
      <c r="AV11">
        <v>0</v>
      </c>
      <c r="AW11">
        <v>35</v>
      </c>
      <c r="AX11">
        <v>500</v>
      </c>
      <c r="AY11">
        <v>15</v>
      </c>
      <c r="AZ11">
        <v>0</v>
      </c>
      <c r="BA11">
        <v>50</v>
      </c>
      <c r="BB11">
        <v>5</v>
      </c>
      <c r="BC11">
        <v>0</v>
      </c>
      <c r="BD11">
        <v>5</v>
      </c>
      <c r="BE11">
        <v>1250</v>
      </c>
      <c r="BF11">
        <v>220</v>
      </c>
      <c r="BG11">
        <v>0</v>
      </c>
      <c r="BH11">
        <v>0</v>
      </c>
      <c r="BI11">
        <v>15</v>
      </c>
      <c r="BJ11">
        <v>90</v>
      </c>
      <c r="BK11">
        <v>425</v>
      </c>
      <c r="BL11">
        <v>30</v>
      </c>
      <c r="BM11">
        <v>0</v>
      </c>
      <c r="BN11">
        <v>0</v>
      </c>
      <c r="BO11">
        <v>0</v>
      </c>
      <c r="BP11">
        <v>0</v>
      </c>
      <c r="BQ11">
        <v>70</v>
      </c>
      <c r="BR11">
        <v>45</v>
      </c>
      <c r="BS11">
        <v>0</v>
      </c>
      <c r="BT11">
        <v>45</v>
      </c>
      <c r="BU11">
        <v>15</v>
      </c>
      <c r="BV11">
        <v>0</v>
      </c>
      <c r="BW11">
        <v>15</v>
      </c>
      <c r="BX11">
        <v>0</v>
      </c>
      <c r="BY11">
        <v>500</v>
      </c>
      <c r="BZ11">
        <v>0</v>
      </c>
      <c r="CA11">
        <v>20</v>
      </c>
      <c r="CB11">
        <v>0</v>
      </c>
      <c r="CC11">
        <v>10</v>
      </c>
      <c r="CD11">
        <v>1125</v>
      </c>
      <c r="CE11">
        <v>100</v>
      </c>
      <c r="CF11">
        <v>70</v>
      </c>
      <c r="CG11">
        <v>100</v>
      </c>
      <c r="CH11">
        <v>5</v>
      </c>
      <c r="CI11">
        <v>100</v>
      </c>
      <c r="CJ11">
        <v>30</v>
      </c>
      <c r="CK11">
        <v>450</v>
      </c>
      <c r="CL11">
        <v>0</v>
      </c>
      <c r="CM11">
        <v>30</v>
      </c>
      <c r="CN11">
        <v>0</v>
      </c>
      <c r="CO11">
        <v>850</v>
      </c>
      <c r="CP11">
        <v>0</v>
      </c>
      <c r="CQ11">
        <v>40</v>
      </c>
      <c r="CR11">
        <v>5</v>
      </c>
      <c r="CS11">
        <v>25</v>
      </c>
      <c r="CT11">
        <v>140</v>
      </c>
      <c r="CU11">
        <v>425</v>
      </c>
      <c r="CV11">
        <v>900</v>
      </c>
      <c r="CW11">
        <v>0</v>
      </c>
      <c r="CX11">
        <v>50</v>
      </c>
      <c r="CY11">
        <v>150</v>
      </c>
      <c r="CZ11">
        <v>30</v>
      </c>
      <c r="DA11">
        <v>10</v>
      </c>
      <c r="DB11">
        <v>200</v>
      </c>
      <c r="DC11">
        <v>1500</v>
      </c>
      <c r="DD11">
        <v>0</v>
      </c>
      <c r="DE11">
        <v>800</v>
      </c>
      <c r="DF11">
        <v>0</v>
      </c>
      <c r="DG11">
        <v>20</v>
      </c>
      <c r="DH11">
        <v>170</v>
      </c>
      <c r="DI11">
        <v>25</v>
      </c>
      <c r="DJ11">
        <v>20</v>
      </c>
      <c r="DK11">
        <v>10</v>
      </c>
      <c r="DL11">
        <v>5</v>
      </c>
      <c r="DM11">
        <v>210</v>
      </c>
      <c r="DN11">
        <v>250</v>
      </c>
      <c r="DO11">
        <v>1125</v>
      </c>
      <c r="DP11">
        <v>40</v>
      </c>
      <c r="DQ11">
        <v>700</v>
      </c>
      <c r="DR11">
        <v>150</v>
      </c>
      <c r="DS11">
        <v>0</v>
      </c>
      <c r="DT11">
        <v>350</v>
      </c>
      <c r="DU11">
        <v>200</v>
      </c>
      <c r="DV11">
        <v>150</v>
      </c>
      <c r="DW11">
        <v>250</v>
      </c>
      <c r="DX11">
        <v>50</v>
      </c>
      <c r="DY11">
        <v>5</v>
      </c>
      <c r="DZ11">
        <v>1750</v>
      </c>
      <c r="EA11">
        <v>2125</v>
      </c>
      <c r="EB11">
        <v>150</v>
      </c>
      <c r="EC11">
        <v>125</v>
      </c>
      <c r="ED11">
        <v>475</v>
      </c>
      <c r="EE11">
        <v>80</v>
      </c>
      <c r="EF11">
        <v>3750</v>
      </c>
      <c r="EG11">
        <v>1500</v>
      </c>
      <c r="EH11">
        <v>600</v>
      </c>
      <c r="EI11">
        <v>1625</v>
      </c>
      <c r="EJ11">
        <v>1500</v>
      </c>
      <c r="EK11">
        <v>600</v>
      </c>
      <c r="EL11">
        <v>100</v>
      </c>
      <c r="EM11">
        <v>170</v>
      </c>
      <c r="EN11">
        <v>10</v>
      </c>
      <c r="EO11">
        <v>1125</v>
      </c>
      <c r="EP11">
        <v>1125</v>
      </c>
      <c r="EQ11">
        <v>200</v>
      </c>
      <c r="ER11">
        <v>700</v>
      </c>
      <c r="ES11">
        <v>1250</v>
      </c>
      <c r="ET11">
        <v>250</v>
      </c>
      <c r="EU11">
        <v>9500</v>
      </c>
      <c r="EV11">
        <v>550</v>
      </c>
      <c r="EW11">
        <v>130</v>
      </c>
      <c r="EX11">
        <v>450</v>
      </c>
      <c r="EY11">
        <v>2750</v>
      </c>
      <c r="EZ11">
        <v>1000</v>
      </c>
      <c r="FA11">
        <v>6500</v>
      </c>
      <c r="FB11">
        <v>45</v>
      </c>
      <c r="FC11">
        <v>700</v>
      </c>
      <c r="FD11">
        <v>500</v>
      </c>
      <c r="FE11">
        <v>0</v>
      </c>
      <c r="FF11">
        <v>950</v>
      </c>
      <c r="FG11">
        <v>1125</v>
      </c>
      <c r="FH11">
        <v>0</v>
      </c>
      <c r="FI11">
        <v>75</v>
      </c>
      <c r="FJ11">
        <v>20</v>
      </c>
      <c r="FK11">
        <v>30</v>
      </c>
      <c r="FL11">
        <v>0</v>
      </c>
      <c r="FM11">
        <v>75</v>
      </c>
      <c r="FN11">
        <v>0</v>
      </c>
      <c r="FO11">
        <v>500</v>
      </c>
      <c r="FP11">
        <v>1000</v>
      </c>
      <c r="FQ11">
        <v>1000</v>
      </c>
      <c r="FR11">
        <v>275</v>
      </c>
      <c r="FS11">
        <v>4250</v>
      </c>
      <c r="FT11">
        <v>180</v>
      </c>
      <c r="FU11">
        <v>475</v>
      </c>
      <c r="FV11">
        <v>80</v>
      </c>
      <c r="FW11">
        <v>8000</v>
      </c>
      <c r="FX11">
        <v>1000</v>
      </c>
      <c r="FY11">
        <v>3250</v>
      </c>
      <c r="FZ11">
        <v>325</v>
      </c>
      <c r="GA11">
        <v>90</v>
      </c>
      <c r="GB11">
        <v>275</v>
      </c>
      <c r="GC11">
        <v>15</v>
      </c>
      <c r="GD11">
        <v>0</v>
      </c>
      <c r="GE11">
        <v>0</v>
      </c>
      <c r="GF11">
        <v>10</v>
      </c>
      <c r="GG11">
        <v>70</v>
      </c>
      <c r="GH11">
        <v>15</v>
      </c>
      <c r="GI11">
        <v>800</v>
      </c>
      <c r="GJ11">
        <v>3750</v>
      </c>
      <c r="GK11">
        <v>325</v>
      </c>
      <c r="GL11">
        <v>70</v>
      </c>
      <c r="GM11">
        <v>7000</v>
      </c>
      <c r="GN11">
        <v>25</v>
      </c>
      <c r="GO11">
        <v>0</v>
      </c>
      <c r="GP11">
        <v>800</v>
      </c>
      <c r="GQ11">
        <v>1875</v>
      </c>
      <c r="GR11">
        <v>0</v>
      </c>
      <c r="GS11">
        <v>0</v>
      </c>
      <c r="GT11">
        <v>850</v>
      </c>
      <c r="GU11">
        <v>3750</v>
      </c>
      <c r="GV11">
        <v>70</v>
      </c>
      <c r="GW11">
        <v>70</v>
      </c>
      <c r="GX11">
        <v>2000</v>
      </c>
      <c r="GY11">
        <v>3750</v>
      </c>
      <c r="GZ11">
        <v>1750</v>
      </c>
      <c r="HA11">
        <v>3500</v>
      </c>
      <c r="HB11">
        <v>2000</v>
      </c>
      <c r="HC11">
        <v>3000</v>
      </c>
      <c r="HD11">
        <v>1750</v>
      </c>
      <c r="HE11">
        <v>350</v>
      </c>
      <c r="HF11">
        <v>25</v>
      </c>
      <c r="HG11">
        <v>0</v>
      </c>
      <c r="HH11">
        <v>650</v>
      </c>
      <c r="HI11">
        <v>300</v>
      </c>
      <c r="HJ11">
        <v>180</v>
      </c>
      <c r="HK11">
        <v>100</v>
      </c>
      <c r="HL11">
        <v>10</v>
      </c>
      <c r="HM11">
        <v>600</v>
      </c>
      <c r="HN11">
        <v>325</v>
      </c>
      <c r="HO11">
        <v>300</v>
      </c>
      <c r="HP11">
        <v>15</v>
      </c>
      <c r="HQ11">
        <v>275</v>
      </c>
      <c r="HR11">
        <v>15</v>
      </c>
      <c r="HS11">
        <v>700</v>
      </c>
      <c r="HT11">
        <v>4750</v>
      </c>
      <c r="HU11">
        <v>50</v>
      </c>
      <c r="HV11">
        <v>275</v>
      </c>
      <c r="HW11">
        <v>25</v>
      </c>
      <c r="HX11">
        <v>1000</v>
      </c>
      <c r="HY11">
        <v>110</v>
      </c>
      <c r="HZ11">
        <v>100</v>
      </c>
      <c r="IA11">
        <v>210</v>
      </c>
      <c r="IB11">
        <v>2125</v>
      </c>
      <c r="IC11">
        <v>300</v>
      </c>
      <c r="ID11">
        <v>850</v>
      </c>
      <c r="IE11">
        <v>750</v>
      </c>
      <c r="IF11">
        <v>600</v>
      </c>
      <c r="IG11">
        <v>1750</v>
      </c>
      <c r="IH11">
        <v>3250</v>
      </c>
      <c r="II11">
        <v>1625</v>
      </c>
      <c r="IJ11">
        <v>0</v>
      </c>
      <c r="IK11">
        <v>425</v>
      </c>
      <c r="IL11">
        <v>5000</v>
      </c>
      <c r="IM11">
        <v>4250</v>
      </c>
      <c r="IN11">
        <v>3750</v>
      </c>
      <c r="IO11">
        <v>1375</v>
      </c>
      <c r="IP11">
        <v>120</v>
      </c>
      <c r="IQ11">
        <v>12500</v>
      </c>
      <c r="IR11">
        <v>2375</v>
      </c>
      <c r="IS11">
        <v>2750</v>
      </c>
      <c r="IT11">
        <v>1375</v>
      </c>
      <c r="IU11">
        <v>230</v>
      </c>
      <c r="IV11">
        <v>3000</v>
      </c>
      <c r="IW11">
        <v>1500</v>
      </c>
      <c r="IX11">
        <v>2250</v>
      </c>
      <c r="IY11">
        <v>4500</v>
      </c>
      <c r="IZ11">
        <v>425</v>
      </c>
      <c r="JA11">
        <v>450</v>
      </c>
      <c r="JB11">
        <v>450</v>
      </c>
      <c r="JC11">
        <v>3750</v>
      </c>
      <c r="JD11">
        <v>325</v>
      </c>
      <c r="JE11">
        <v>90</v>
      </c>
      <c r="JF11">
        <v>15</v>
      </c>
      <c r="JG11">
        <v>800</v>
      </c>
      <c r="JH11">
        <v>240</v>
      </c>
      <c r="JI11">
        <v>350</v>
      </c>
      <c r="JJ11">
        <v>1750</v>
      </c>
      <c r="JK11">
        <v>0</v>
      </c>
      <c r="JL11">
        <v>0</v>
      </c>
      <c r="JM11">
        <v>0</v>
      </c>
      <c r="JN11">
        <v>0</v>
      </c>
      <c r="JO11">
        <f t="shared" si="0"/>
        <v>193160</v>
      </c>
    </row>
    <row r="12" spans="1:275" x14ac:dyDescent="0.25">
      <c r="A12" t="s">
        <v>253</v>
      </c>
      <c r="B12">
        <v>900</v>
      </c>
      <c r="C12">
        <v>0</v>
      </c>
      <c r="D12">
        <v>0</v>
      </c>
      <c r="E12">
        <v>0</v>
      </c>
      <c r="F12">
        <v>0</v>
      </c>
      <c r="G12">
        <v>0</v>
      </c>
      <c r="H12">
        <v>50</v>
      </c>
      <c r="I12">
        <v>5</v>
      </c>
      <c r="J12">
        <v>15</v>
      </c>
      <c r="K12">
        <v>0</v>
      </c>
      <c r="L12">
        <v>0</v>
      </c>
      <c r="M12">
        <v>30</v>
      </c>
      <c r="N12">
        <v>0</v>
      </c>
      <c r="O12">
        <v>0</v>
      </c>
      <c r="P12">
        <v>0</v>
      </c>
      <c r="Q12">
        <v>0</v>
      </c>
      <c r="R12">
        <v>5</v>
      </c>
      <c r="S12">
        <v>0</v>
      </c>
      <c r="T12">
        <v>0</v>
      </c>
      <c r="U12">
        <v>0</v>
      </c>
      <c r="V12">
        <v>45</v>
      </c>
      <c r="W12">
        <v>10</v>
      </c>
      <c r="X12">
        <v>0</v>
      </c>
      <c r="Y12">
        <v>0</v>
      </c>
      <c r="Z12">
        <v>2000</v>
      </c>
      <c r="AA12">
        <v>0</v>
      </c>
      <c r="AB12">
        <v>250</v>
      </c>
      <c r="AC12">
        <v>40</v>
      </c>
      <c r="AD12">
        <v>25</v>
      </c>
      <c r="AE12">
        <v>0</v>
      </c>
      <c r="AF12">
        <v>2125</v>
      </c>
      <c r="AG12">
        <v>600</v>
      </c>
      <c r="AH12">
        <v>10</v>
      </c>
      <c r="AI12">
        <v>550</v>
      </c>
      <c r="AJ12">
        <v>0</v>
      </c>
      <c r="AK12">
        <v>140</v>
      </c>
      <c r="AL12">
        <v>130</v>
      </c>
      <c r="AM12">
        <v>200</v>
      </c>
      <c r="AN12">
        <v>850</v>
      </c>
      <c r="AO12">
        <v>325</v>
      </c>
      <c r="AP12">
        <v>0</v>
      </c>
      <c r="AQ12">
        <v>5</v>
      </c>
      <c r="AR12">
        <v>0</v>
      </c>
      <c r="AS12">
        <v>0</v>
      </c>
      <c r="AT12">
        <v>15</v>
      </c>
      <c r="AU12">
        <v>220</v>
      </c>
      <c r="AV12">
        <v>80</v>
      </c>
      <c r="AW12">
        <v>600</v>
      </c>
      <c r="AX12">
        <v>3750</v>
      </c>
      <c r="AY12">
        <v>10</v>
      </c>
      <c r="AZ12">
        <v>0</v>
      </c>
      <c r="BA12">
        <v>0</v>
      </c>
      <c r="BB12">
        <v>950</v>
      </c>
      <c r="BC12">
        <v>350</v>
      </c>
      <c r="BD12">
        <v>15</v>
      </c>
      <c r="BE12">
        <v>500</v>
      </c>
      <c r="BF12">
        <v>60</v>
      </c>
      <c r="BG12">
        <v>50</v>
      </c>
      <c r="BH12">
        <v>0</v>
      </c>
      <c r="BI12">
        <v>0</v>
      </c>
      <c r="BJ12">
        <v>10</v>
      </c>
      <c r="BK12">
        <v>1125</v>
      </c>
      <c r="BL12">
        <v>230</v>
      </c>
      <c r="BM12">
        <v>150</v>
      </c>
      <c r="BN12">
        <v>0</v>
      </c>
      <c r="BO12">
        <v>0</v>
      </c>
      <c r="BP12">
        <v>0</v>
      </c>
      <c r="BQ12">
        <v>250</v>
      </c>
      <c r="BR12">
        <v>140</v>
      </c>
      <c r="BS12">
        <v>180</v>
      </c>
      <c r="BT12">
        <v>50</v>
      </c>
      <c r="BU12">
        <v>15</v>
      </c>
      <c r="BV12">
        <v>125</v>
      </c>
      <c r="BW12">
        <v>5</v>
      </c>
      <c r="BX12">
        <v>40</v>
      </c>
      <c r="BY12">
        <v>600</v>
      </c>
      <c r="BZ12">
        <v>75</v>
      </c>
      <c r="CA12">
        <v>100</v>
      </c>
      <c r="CB12">
        <v>0</v>
      </c>
      <c r="CC12">
        <v>50</v>
      </c>
      <c r="CD12">
        <v>800</v>
      </c>
      <c r="CE12">
        <v>70</v>
      </c>
      <c r="CF12">
        <v>750</v>
      </c>
      <c r="CG12">
        <v>15</v>
      </c>
      <c r="CH12">
        <v>70</v>
      </c>
      <c r="CI12">
        <v>475</v>
      </c>
      <c r="CJ12">
        <v>0</v>
      </c>
      <c r="CK12">
        <v>900</v>
      </c>
      <c r="CL12">
        <v>0</v>
      </c>
      <c r="CM12">
        <v>5</v>
      </c>
      <c r="CN12">
        <v>0</v>
      </c>
      <c r="CO12">
        <v>130</v>
      </c>
      <c r="CP12">
        <v>0</v>
      </c>
      <c r="CQ12">
        <v>25</v>
      </c>
      <c r="CR12">
        <v>250</v>
      </c>
      <c r="CS12">
        <v>130</v>
      </c>
      <c r="CT12">
        <v>10</v>
      </c>
      <c r="CU12">
        <v>325</v>
      </c>
      <c r="CV12">
        <v>1000</v>
      </c>
      <c r="CW12">
        <v>0</v>
      </c>
      <c r="CX12">
        <v>600</v>
      </c>
      <c r="CY12">
        <v>425</v>
      </c>
      <c r="CZ12">
        <v>70</v>
      </c>
      <c r="DA12">
        <v>130</v>
      </c>
      <c r="DB12">
        <v>1250</v>
      </c>
      <c r="DC12">
        <v>35</v>
      </c>
      <c r="DD12">
        <v>5</v>
      </c>
      <c r="DE12">
        <v>0</v>
      </c>
      <c r="DF12">
        <v>0</v>
      </c>
      <c r="DG12">
        <v>300</v>
      </c>
      <c r="DH12">
        <v>1250</v>
      </c>
      <c r="DI12">
        <v>10</v>
      </c>
      <c r="DJ12">
        <v>0</v>
      </c>
      <c r="DK12">
        <v>25</v>
      </c>
      <c r="DL12">
        <v>5</v>
      </c>
      <c r="DM12">
        <v>300</v>
      </c>
      <c r="DN12">
        <v>130</v>
      </c>
      <c r="DO12">
        <v>325</v>
      </c>
      <c r="DP12">
        <v>300</v>
      </c>
      <c r="DQ12">
        <v>100</v>
      </c>
      <c r="DR12">
        <v>0</v>
      </c>
      <c r="DS12">
        <v>0</v>
      </c>
      <c r="DT12">
        <v>2750</v>
      </c>
      <c r="DU12">
        <v>15</v>
      </c>
      <c r="DV12">
        <v>200</v>
      </c>
      <c r="DW12">
        <v>125</v>
      </c>
      <c r="DX12">
        <v>60</v>
      </c>
      <c r="DY12">
        <v>5</v>
      </c>
      <c r="DZ12">
        <v>375</v>
      </c>
      <c r="EA12">
        <v>2375</v>
      </c>
      <c r="EB12">
        <v>180</v>
      </c>
      <c r="EC12">
        <v>10</v>
      </c>
      <c r="ED12">
        <v>325</v>
      </c>
      <c r="EE12">
        <v>230</v>
      </c>
      <c r="EF12">
        <v>3250</v>
      </c>
      <c r="EG12">
        <v>1375</v>
      </c>
      <c r="EH12">
        <v>700</v>
      </c>
      <c r="EI12">
        <v>1250</v>
      </c>
      <c r="EJ12">
        <v>2000</v>
      </c>
      <c r="EK12">
        <v>650</v>
      </c>
      <c r="EL12">
        <v>80</v>
      </c>
      <c r="EM12">
        <v>750</v>
      </c>
      <c r="EN12">
        <v>10</v>
      </c>
      <c r="EO12">
        <v>2000</v>
      </c>
      <c r="EP12">
        <v>1875</v>
      </c>
      <c r="EQ12">
        <v>250</v>
      </c>
      <c r="ER12">
        <v>1125</v>
      </c>
      <c r="ES12">
        <v>2375</v>
      </c>
      <c r="ET12">
        <v>650</v>
      </c>
      <c r="EU12">
        <v>7500</v>
      </c>
      <c r="EV12">
        <v>2250</v>
      </c>
      <c r="EW12">
        <v>100</v>
      </c>
      <c r="EX12">
        <v>240</v>
      </c>
      <c r="EY12">
        <v>2250</v>
      </c>
      <c r="EZ12">
        <v>550</v>
      </c>
      <c r="FA12">
        <v>6500</v>
      </c>
      <c r="FB12">
        <v>100</v>
      </c>
      <c r="FC12">
        <v>2750</v>
      </c>
      <c r="FD12">
        <v>125</v>
      </c>
      <c r="FE12">
        <v>0</v>
      </c>
      <c r="FF12">
        <v>1125</v>
      </c>
      <c r="FG12">
        <v>1250</v>
      </c>
      <c r="FH12">
        <v>75</v>
      </c>
      <c r="FI12">
        <v>0</v>
      </c>
      <c r="FJ12">
        <v>0</v>
      </c>
      <c r="FK12">
        <v>0</v>
      </c>
      <c r="FL12">
        <v>0</v>
      </c>
      <c r="FM12">
        <v>45</v>
      </c>
      <c r="FN12">
        <v>15</v>
      </c>
      <c r="FO12">
        <v>3250</v>
      </c>
      <c r="FP12">
        <v>750</v>
      </c>
      <c r="FQ12">
        <v>750</v>
      </c>
      <c r="FR12">
        <v>275</v>
      </c>
      <c r="FS12">
        <v>1000</v>
      </c>
      <c r="FT12">
        <v>50</v>
      </c>
      <c r="FU12">
        <v>15</v>
      </c>
      <c r="FV12">
        <v>20</v>
      </c>
      <c r="FW12">
        <v>7000</v>
      </c>
      <c r="FX12">
        <v>1125</v>
      </c>
      <c r="FY12">
        <v>2250</v>
      </c>
      <c r="FZ12">
        <v>220</v>
      </c>
      <c r="GA12">
        <v>0</v>
      </c>
      <c r="GB12">
        <v>450</v>
      </c>
      <c r="GC12">
        <v>80</v>
      </c>
      <c r="GD12">
        <v>10</v>
      </c>
      <c r="GE12">
        <v>20</v>
      </c>
      <c r="GF12">
        <v>140</v>
      </c>
      <c r="GG12">
        <v>30</v>
      </c>
      <c r="GH12">
        <v>0</v>
      </c>
      <c r="GI12">
        <v>1000</v>
      </c>
      <c r="GJ12">
        <v>2250</v>
      </c>
      <c r="GK12">
        <v>60</v>
      </c>
      <c r="GL12">
        <v>80</v>
      </c>
      <c r="GM12">
        <v>3500</v>
      </c>
      <c r="GN12">
        <v>5</v>
      </c>
      <c r="GO12">
        <v>0</v>
      </c>
      <c r="GP12">
        <v>1375</v>
      </c>
      <c r="GQ12">
        <v>180</v>
      </c>
      <c r="GR12">
        <v>0</v>
      </c>
      <c r="GS12">
        <v>0</v>
      </c>
      <c r="GT12">
        <v>900</v>
      </c>
      <c r="GU12">
        <v>400</v>
      </c>
      <c r="GV12">
        <v>5</v>
      </c>
      <c r="GW12">
        <v>60</v>
      </c>
      <c r="GX12">
        <v>3250</v>
      </c>
      <c r="GY12">
        <v>700</v>
      </c>
      <c r="GZ12">
        <v>1125</v>
      </c>
      <c r="HA12">
        <v>1500</v>
      </c>
      <c r="HB12">
        <v>3000</v>
      </c>
      <c r="HC12">
        <v>2250</v>
      </c>
      <c r="HD12">
        <v>2500</v>
      </c>
      <c r="HE12">
        <v>250</v>
      </c>
      <c r="HF12">
        <v>80</v>
      </c>
      <c r="HG12">
        <v>5</v>
      </c>
      <c r="HH12">
        <v>140</v>
      </c>
      <c r="HI12">
        <v>10</v>
      </c>
      <c r="HJ12">
        <v>250</v>
      </c>
      <c r="HK12">
        <v>70</v>
      </c>
      <c r="HL12">
        <v>20</v>
      </c>
      <c r="HM12">
        <v>500</v>
      </c>
      <c r="HN12">
        <v>550</v>
      </c>
      <c r="HO12">
        <v>190</v>
      </c>
      <c r="HP12">
        <v>90</v>
      </c>
      <c r="HQ12">
        <v>140</v>
      </c>
      <c r="HR12">
        <v>0</v>
      </c>
      <c r="HS12">
        <v>750</v>
      </c>
      <c r="HT12">
        <v>3500</v>
      </c>
      <c r="HU12">
        <v>140</v>
      </c>
      <c r="HV12">
        <v>300</v>
      </c>
      <c r="HW12">
        <v>5</v>
      </c>
      <c r="HX12">
        <v>425</v>
      </c>
      <c r="HY12">
        <v>40</v>
      </c>
      <c r="HZ12">
        <v>10</v>
      </c>
      <c r="IA12">
        <v>700</v>
      </c>
      <c r="IB12">
        <v>2375</v>
      </c>
      <c r="IC12">
        <v>190</v>
      </c>
      <c r="ID12">
        <v>220</v>
      </c>
      <c r="IE12">
        <v>175</v>
      </c>
      <c r="IF12">
        <v>10</v>
      </c>
      <c r="IG12">
        <v>1625</v>
      </c>
      <c r="IH12">
        <v>6500</v>
      </c>
      <c r="II12">
        <v>2500</v>
      </c>
      <c r="IJ12">
        <v>0</v>
      </c>
      <c r="IK12">
        <v>850</v>
      </c>
      <c r="IL12">
        <v>10500</v>
      </c>
      <c r="IM12">
        <v>6500</v>
      </c>
      <c r="IN12">
        <v>1500</v>
      </c>
      <c r="IO12">
        <v>1750</v>
      </c>
      <c r="IP12">
        <v>200</v>
      </c>
      <c r="IQ12">
        <v>12000</v>
      </c>
      <c r="IR12">
        <v>3000</v>
      </c>
      <c r="IS12">
        <v>3250</v>
      </c>
      <c r="IT12">
        <v>1250</v>
      </c>
      <c r="IU12">
        <v>140</v>
      </c>
      <c r="IV12">
        <v>2125</v>
      </c>
      <c r="IW12">
        <v>1750</v>
      </c>
      <c r="IX12">
        <v>3500</v>
      </c>
      <c r="IY12">
        <v>6500</v>
      </c>
      <c r="IZ12">
        <v>425</v>
      </c>
      <c r="JA12">
        <v>350</v>
      </c>
      <c r="JB12">
        <v>550</v>
      </c>
      <c r="JC12">
        <v>2125</v>
      </c>
      <c r="JD12">
        <v>300</v>
      </c>
      <c r="JE12">
        <v>35</v>
      </c>
      <c r="JF12">
        <v>0</v>
      </c>
      <c r="JG12">
        <v>1250</v>
      </c>
      <c r="JH12">
        <v>120</v>
      </c>
      <c r="JI12">
        <v>130</v>
      </c>
      <c r="JJ12">
        <v>2125</v>
      </c>
      <c r="JK12">
        <v>0</v>
      </c>
      <c r="JL12">
        <v>0</v>
      </c>
      <c r="JM12">
        <v>0</v>
      </c>
      <c r="JN12">
        <v>0</v>
      </c>
      <c r="JO12">
        <f t="shared" si="0"/>
        <v>203695</v>
      </c>
    </row>
    <row r="13" spans="1:275" x14ac:dyDescent="0.25">
      <c r="A13" t="s">
        <v>254</v>
      </c>
      <c r="B13">
        <v>320</v>
      </c>
      <c r="C13">
        <v>0</v>
      </c>
      <c r="D13">
        <v>0</v>
      </c>
      <c r="E13">
        <v>0</v>
      </c>
      <c r="F13">
        <v>0</v>
      </c>
      <c r="G13">
        <v>0</v>
      </c>
      <c r="H13">
        <v>25</v>
      </c>
      <c r="I13">
        <v>0</v>
      </c>
      <c r="J13">
        <v>5</v>
      </c>
      <c r="K13">
        <v>0</v>
      </c>
      <c r="L13">
        <v>0</v>
      </c>
      <c r="M13">
        <v>5</v>
      </c>
      <c r="N13">
        <v>20</v>
      </c>
      <c r="O13">
        <v>40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5</v>
      </c>
      <c r="W13">
        <v>10</v>
      </c>
      <c r="X13">
        <v>15</v>
      </c>
      <c r="Y13">
        <v>0</v>
      </c>
      <c r="Z13">
        <v>75</v>
      </c>
      <c r="AA13">
        <v>0</v>
      </c>
      <c r="AB13">
        <v>0</v>
      </c>
      <c r="AC13">
        <v>0</v>
      </c>
      <c r="AD13">
        <v>40</v>
      </c>
      <c r="AE13">
        <v>0</v>
      </c>
      <c r="AF13">
        <v>725</v>
      </c>
      <c r="AG13">
        <v>130</v>
      </c>
      <c r="AH13">
        <v>0</v>
      </c>
      <c r="AI13">
        <v>60</v>
      </c>
      <c r="AJ13">
        <v>0</v>
      </c>
      <c r="AK13">
        <v>0</v>
      </c>
      <c r="AL13">
        <v>0</v>
      </c>
      <c r="AM13">
        <v>30</v>
      </c>
      <c r="AN13">
        <v>180</v>
      </c>
      <c r="AO13">
        <v>175</v>
      </c>
      <c r="AP13">
        <v>0</v>
      </c>
      <c r="AQ13">
        <v>5</v>
      </c>
      <c r="AR13">
        <v>0</v>
      </c>
      <c r="AS13">
        <v>5</v>
      </c>
      <c r="AT13">
        <v>0</v>
      </c>
      <c r="AU13">
        <v>150</v>
      </c>
      <c r="AV13">
        <v>0</v>
      </c>
      <c r="AW13">
        <v>15</v>
      </c>
      <c r="AX13">
        <v>310</v>
      </c>
      <c r="AY13">
        <v>20</v>
      </c>
      <c r="AZ13">
        <v>0</v>
      </c>
      <c r="BA13">
        <v>0</v>
      </c>
      <c r="BB13">
        <v>10</v>
      </c>
      <c r="BC13">
        <v>5</v>
      </c>
      <c r="BD13">
        <v>5</v>
      </c>
      <c r="BE13">
        <v>30</v>
      </c>
      <c r="BF13">
        <v>0</v>
      </c>
      <c r="BG13">
        <v>0</v>
      </c>
      <c r="BH13">
        <v>0</v>
      </c>
      <c r="BI13">
        <v>200</v>
      </c>
      <c r="BJ13">
        <v>10</v>
      </c>
      <c r="BK13">
        <v>375</v>
      </c>
      <c r="BL13">
        <v>10</v>
      </c>
      <c r="BM13">
        <v>0</v>
      </c>
      <c r="BN13">
        <v>0</v>
      </c>
      <c r="BO13">
        <v>20</v>
      </c>
      <c r="BP13">
        <v>0</v>
      </c>
      <c r="BQ13">
        <v>50</v>
      </c>
      <c r="BR13">
        <v>5</v>
      </c>
      <c r="BS13">
        <v>0</v>
      </c>
      <c r="BT13">
        <v>5</v>
      </c>
      <c r="BU13">
        <v>0</v>
      </c>
      <c r="BV13">
        <v>0</v>
      </c>
      <c r="BW13">
        <v>0</v>
      </c>
      <c r="BX13">
        <v>0</v>
      </c>
      <c r="BY13">
        <v>65</v>
      </c>
      <c r="BZ13">
        <v>0</v>
      </c>
      <c r="CA13">
        <v>0</v>
      </c>
      <c r="CB13">
        <v>75</v>
      </c>
      <c r="CC13">
        <v>0</v>
      </c>
      <c r="CD13">
        <v>220</v>
      </c>
      <c r="CE13">
        <v>30</v>
      </c>
      <c r="CF13">
        <v>70</v>
      </c>
      <c r="CG13">
        <v>55</v>
      </c>
      <c r="CH13">
        <v>125</v>
      </c>
      <c r="CI13">
        <v>100</v>
      </c>
      <c r="CJ13">
        <v>35</v>
      </c>
      <c r="CK13">
        <v>120</v>
      </c>
      <c r="CL13">
        <v>0</v>
      </c>
      <c r="CM13">
        <v>10</v>
      </c>
      <c r="CN13">
        <v>0</v>
      </c>
      <c r="CO13">
        <v>115</v>
      </c>
      <c r="CP13">
        <v>0</v>
      </c>
      <c r="CQ13">
        <v>80</v>
      </c>
      <c r="CR13">
        <v>15</v>
      </c>
      <c r="CS13">
        <v>0</v>
      </c>
      <c r="CT13">
        <v>90</v>
      </c>
      <c r="CU13">
        <v>130</v>
      </c>
      <c r="CV13">
        <v>185</v>
      </c>
      <c r="CW13">
        <v>0</v>
      </c>
      <c r="CX13">
        <v>10</v>
      </c>
      <c r="CY13">
        <v>10</v>
      </c>
      <c r="CZ13">
        <v>40</v>
      </c>
      <c r="DA13">
        <v>25</v>
      </c>
      <c r="DB13">
        <v>25</v>
      </c>
      <c r="DC13">
        <v>5</v>
      </c>
      <c r="DD13">
        <v>0</v>
      </c>
      <c r="DE13">
        <v>10</v>
      </c>
      <c r="DF13">
        <v>0</v>
      </c>
      <c r="DG13">
        <v>5</v>
      </c>
      <c r="DH13">
        <v>435</v>
      </c>
      <c r="DI13">
        <v>70</v>
      </c>
      <c r="DJ13">
        <v>5</v>
      </c>
      <c r="DK13">
        <v>10</v>
      </c>
      <c r="DL13">
        <v>5</v>
      </c>
      <c r="DM13">
        <v>175</v>
      </c>
      <c r="DN13">
        <v>35</v>
      </c>
      <c r="DO13">
        <v>320</v>
      </c>
      <c r="DP13">
        <v>80</v>
      </c>
      <c r="DQ13">
        <v>1265</v>
      </c>
      <c r="DR13">
        <v>125</v>
      </c>
      <c r="DS13">
        <v>0</v>
      </c>
      <c r="DT13">
        <v>400</v>
      </c>
      <c r="DU13">
        <v>20</v>
      </c>
      <c r="DV13">
        <v>455</v>
      </c>
      <c r="DW13">
        <v>35</v>
      </c>
      <c r="DX13">
        <v>50</v>
      </c>
      <c r="DY13">
        <v>5</v>
      </c>
      <c r="DZ13">
        <v>435</v>
      </c>
      <c r="EA13">
        <v>1375</v>
      </c>
      <c r="EB13">
        <v>50</v>
      </c>
      <c r="EC13">
        <v>0</v>
      </c>
      <c r="ED13">
        <v>310</v>
      </c>
      <c r="EE13">
        <v>5</v>
      </c>
      <c r="EF13">
        <v>2000</v>
      </c>
      <c r="EG13">
        <v>1250</v>
      </c>
      <c r="EH13">
        <v>250</v>
      </c>
      <c r="EI13">
        <v>850</v>
      </c>
      <c r="EJ13">
        <v>975</v>
      </c>
      <c r="EK13">
        <v>360</v>
      </c>
      <c r="EL13">
        <v>70</v>
      </c>
      <c r="EM13">
        <v>190</v>
      </c>
      <c r="EN13">
        <v>5</v>
      </c>
      <c r="EO13">
        <v>1125</v>
      </c>
      <c r="EP13">
        <v>900</v>
      </c>
      <c r="EQ13">
        <v>160</v>
      </c>
      <c r="ER13">
        <v>340</v>
      </c>
      <c r="ES13">
        <v>950</v>
      </c>
      <c r="ET13">
        <v>550</v>
      </c>
      <c r="EU13">
        <v>6125</v>
      </c>
      <c r="EV13">
        <v>880</v>
      </c>
      <c r="EW13">
        <v>140</v>
      </c>
      <c r="EX13">
        <v>280</v>
      </c>
      <c r="EY13">
        <v>1140</v>
      </c>
      <c r="EZ13">
        <v>1060</v>
      </c>
      <c r="FA13">
        <v>7000</v>
      </c>
      <c r="FB13">
        <v>120</v>
      </c>
      <c r="FC13">
        <v>2090</v>
      </c>
      <c r="FD13">
        <v>505</v>
      </c>
      <c r="FE13">
        <v>0</v>
      </c>
      <c r="FF13">
        <v>1705</v>
      </c>
      <c r="FG13">
        <v>320</v>
      </c>
      <c r="FH13">
        <v>0</v>
      </c>
      <c r="FI13">
        <v>10</v>
      </c>
      <c r="FJ13">
        <v>15</v>
      </c>
      <c r="FK13">
        <v>0</v>
      </c>
      <c r="FL13">
        <v>0</v>
      </c>
      <c r="FM13">
        <v>5</v>
      </c>
      <c r="FN13">
        <v>0</v>
      </c>
      <c r="FO13">
        <v>160</v>
      </c>
      <c r="FP13">
        <v>820</v>
      </c>
      <c r="FQ13">
        <v>575</v>
      </c>
      <c r="FR13">
        <v>110</v>
      </c>
      <c r="FS13">
        <v>2010</v>
      </c>
      <c r="FT13">
        <v>105</v>
      </c>
      <c r="FU13">
        <v>20</v>
      </c>
      <c r="FV13">
        <v>110</v>
      </c>
      <c r="FW13">
        <v>8350</v>
      </c>
      <c r="FX13">
        <v>1820</v>
      </c>
      <c r="FY13">
        <v>4550</v>
      </c>
      <c r="FZ13">
        <v>295</v>
      </c>
      <c r="GA13">
        <v>160</v>
      </c>
      <c r="GB13">
        <v>680</v>
      </c>
      <c r="GC13">
        <v>60</v>
      </c>
      <c r="GD13">
        <v>45</v>
      </c>
      <c r="GE13">
        <v>20</v>
      </c>
      <c r="GF13">
        <v>15</v>
      </c>
      <c r="GG13">
        <v>30</v>
      </c>
      <c r="GH13">
        <v>15</v>
      </c>
      <c r="GI13">
        <v>1300</v>
      </c>
      <c r="GJ13">
        <v>6425</v>
      </c>
      <c r="GK13">
        <v>155</v>
      </c>
      <c r="GL13">
        <v>135</v>
      </c>
      <c r="GM13">
        <v>1275</v>
      </c>
      <c r="GN13">
        <v>10</v>
      </c>
      <c r="GO13">
        <v>10</v>
      </c>
      <c r="GP13">
        <v>2800</v>
      </c>
      <c r="GQ13">
        <v>3400</v>
      </c>
      <c r="GR13">
        <v>0</v>
      </c>
      <c r="GS13">
        <v>0</v>
      </c>
      <c r="GT13">
        <v>1050</v>
      </c>
      <c r="GU13">
        <v>775</v>
      </c>
      <c r="GV13">
        <v>125</v>
      </c>
      <c r="GW13">
        <v>80</v>
      </c>
      <c r="GX13">
        <v>1185</v>
      </c>
      <c r="GY13">
        <v>1475</v>
      </c>
      <c r="GZ13">
        <v>1435</v>
      </c>
      <c r="HA13">
        <v>1590</v>
      </c>
      <c r="HB13">
        <v>285</v>
      </c>
      <c r="HC13">
        <v>2970</v>
      </c>
      <c r="HD13">
        <v>2400</v>
      </c>
      <c r="HE13">
        <v>50</v>
      </c>
      <c r="HF13">
        <v>385</v>
      </c>
      <c r="HG13">
        <v>80</v>
      </c>
      <c r="HH13">
        <v>685</v>
      </c>
      <c r="HI13">
        <v>315</v>
      </c>
      <c r="HJ13">
        <v>485</v>
      </c>
      <c r="HK13">
        <v>165</v>
      </c>
      <c r="HL13">
        <v>35</v>
      </c>
      <c r="HM13">
        <v>610</v>
      </c>
      <c r="HN13">
        <v>580</v>
      </c>
      <c r="HO13">
        <v>190</v>
      </c>
      <c r="HP13">
        <v>105</v>
      </c>
      <c r="HQ13">
        <v>125</v>
      </c>
      <c r="HR13">
        <v>20</v>
      </c>
      <c r="HS13">
        <v>915</v>
      </c>
      <c r="HT13">
        <v>4130</v>
      </c>
      <c r="HU13">
        <v>50</v>
      </c>
      <c r="HV13">
        <v>2555</v>
      </c>
      <c r="HW13">
        <v>0</v>
      </c>
      <c r="HX13">
        <v>355</v>
      </c>
      <c r="HY13">
        <v>35</v>
      </c>
      <c r="HZ13">
        <v>40</v>
      </c>
      <c r="IA13">
        <v>405</v>
      </c>
      <c r="IB13">
        <v>1700</v>
      </c>
      <c r="IC13">
        <v>280</v>
      </c>
      <c r="ID13">
        <v>170</v>
      </c>
      <c r="IE13">
        <v>480</v>
      </c>
      <c r="IF13">
        <v>325</v>
      </c>
      <c r="IG13">
        <v>1615</v>
      </c>
      <c r="IH13">
        <v>4250</v>
      </c>
      <c r="II13">
        <v>1375</v>
      </c>
      <c r="IJ13">
        <v>50</v>
      </c>
      <c r="IK13">
        <v>415</v>
      </c>
      <c r="IL13">
        <v>4250</v>
      </c>
      <c r="IM13">
        <v>4500</v>
      </c>
      <c r="IN13">
        <v>7000</v>
      </c>
      <c r="IO13">
        <v>1910</v>
      </c>
      <c r="IP13">
        <v>535</v>
      </c>
      <c r="IQ13">
        <v>10250</v>
      </c>
      <c r="IR13">
        <v>2850</v>
      </c>
      <c r="IS13">
        <v>3350</v>
      </c>
      <c r="IT13">
        <v>800</v>
      </c>
      <c r="IU13">
        <v>250</v>
      </c>
      <c r="IV13">
        <v>1575</v>
      </c>
      <c r="IW13">
        <v>1075</v>
      </c>
      <c r="IX13">
        <v>1100</v>
      </c>
      <c r="IY13">
        <v>4725</v>
      </c>
      <c r="IZ13">
        <v>870</v>
      </c>
      <c r="JA13">
        <v>140</v>
      </c>
      <c r="JB13">
        <v>780</v>
      </c>
      <c r="JC13">
        <v>2480</v>
      </c>
      <c r="JD13">
        <v>775</v>
      </c>
      <c r="JE13">
        <v>200</v>
      </c>
      <c r="JF13">
        <v>15</v>
      </c>
      <c r="JG13">
        <v>2065</v>
      </c>
      <c r="JH13">
        <v>235</v>
      </c>
      <c r="JI13">
        <v>165</v>
      </c>
      <c r="JJ13">
        <v>1900</v>
      </c>
      <c r="JK13">
        <v>0</v>
      </c>
      <c r="JL13">
        <v>0</v>
      </c>
      <c r="JM13">
        <v>0</v>
      </c>
      <c r="JN13">
        <v>0</v>
      </c>
      <c r="JO13">
        <f t="shared" si="0"/>
        <v>167375</v>
      </c>
    </row>
    <row r="14" spans="1:275" x14ac:dyDescent="0.25">
      <c r="A14" t="s">
        <v>255</v>
      </c>
      <c r="B14">
        <v>1650</v>
      </c>
      <c r="C14">
        <v>0</v>
      </c>
      <c r="D14">
        <v>0</v>
      </c>
      <c r="E14">
        <v>0</v>
      </c>
      <c r="F14">
        <v>0</v>
      </c>
      <c r="G14">
        <v>0</v>
      </c>
      <c r="H14">
        <v>115</v>
      </c>
      <c r="I14">
        <v>10</v>
      </c>
      <c r="J14">
        <v>25</v>
      </c>
      <c r="K14">
        <v>10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185</v>
      </c>
      <c r="W14">
        <v>0</v>
      </c>
      <c r="X14">
        <v>0</v>
      </c>
      <c r="Y14">
        <v>20</v>
      </c>
      <c r="Z14">
        <v>15</v>
      </c>
      <c r="AA14">
        <v>0</v>
      </c>
      <c r="AB14">
        <v>5</v>
      </c>
      <c r="AC14">
        <v>0</v>
      </c>
      <c r="AD14">
        <v>55</v>
      </c>
      <c r="AE14">
        <v>50</v>
      </c>
      <c r="AF14">
        <v>1300</v>
      </c>
      <c r="AG14">
        <v>675</v>
      </c>
      <c r="AH14">
        <v>45</v>
      </c>
      <c r="AI14">
        <v>90</v>
      </c>
      <c r="AJ14">
        <v>0</v>
      </c>
      <c r="AK14">
        <v>0</v>
      </c>
      <c r="AL14">
        <v>5</v>
      </c>
      <c r="AM14">
        <v>35</v>
      </c>
      <c r="AN14">
        <v>135</v>
      </c>
      <c r="AO14">
        <v>230</v>
      </c>
      <c r="AP14">
        <v>0</v>
      </c>
      <c r="AQ14">
        <v>10</v>
      </c>
      <c r="AR14">
        <v>110</v>
      </c>
      <c r="AS14">
        <v>85</v>
      </c>
      <c r="AT14">
        <v>50</v>
      </c>
      <c r="AU14">
        <v>200</v>
      </c>
      <c r="AV14">
        <v>45</v>
      </c>
      <c r="AW14">
        <v>700</v>
      </c>
      <c r="AX14">
        <v>1110</v>
      </c>
      <c r="AY14">
        <v>30</v>
      </c>
      <c r="AZ14">
        <v>0</v>
      </c>
      <c r="BA14">
        <v>0</v>
      </c>
      <c r="BB14">
        <v>130</v>
      </c>
      <c r="BC14">
        <v>30</v>
      </c>
      <c r="BD14">
        <v>200</v>
      </c>
      <c r="BE14">
        <v>95</v>
      </c>
      <c r="BF14">
        <v>65</v>
      </c>
      <c r="BG14">
        <v>0</v>
      </c>
      <c r="BH14">
        <v>5</v>
      </c>
      <c r="BI14">
        <v>20</v>
      </c>
      <c r="BJ14">
        <v>100</v>
      </c>
      <c r="BK14">
        <v>750</v>
      </c>
      <c r="BL14">
        <v>50</v>
      </c>
      <c r="BM14">
        <v>10</v>
      </c>
      <c r="BN14">
        <v>80</v>
      </c>
      <c r="BO14">
        <v>5</v>
      </c>
      <c r="BP14">
        <v>0</v>
      </c>
      <c r="BQ14">
        <v>230</v>
      </c>
      <c r="BR14">
        <v>45</v>
      </c>
      <c r="BS14">
        <v>0</v>
      </c>
      <c r="BT14">
        <v>75</v>
      </c>
      <c r="BU14">
        <v>0</v>
      </c>
      <c r="BV14">
        <v>0</v>
      </c>
      <c r="BW14">
        <v>0</v>
      </c>
      <c r="BX14">
        <v>10</v>
      </c>
      <c r="BY14">
        <v>1100</v>
      </c>
      <c r="BZ14">
        <v>90</v>
      </c>
      <c r="CA14">
        <v>45</v>
      </c>
      <c r="CB14">
        <v>800</v>
      </c>
      <c r="CC14">
        <v>10</v>
      </c>
      <c r="CD14">
        <v>2500</v>
      </c>
      <c r="CE14">
        <v>90</v>
      </c>
      <c r="CF14">
        <v>280</v>
      </c>
      <c r="CG14">
        <v>15</v>
      </c>
      <c r="CH14">
        <v>300</v>
      </c>
      <c r="CI14">
        <v>35</v>
      </c>
      <c r="CJ14">
        <v>5</v>
      </c>
      <c r="CK14">
        <v>575</v>
      </c>
      <c r="CL14">
        <v>0</v>
      </c>
      <c r="CM14">
        <v>75</v>
      </c>
      <c r="CN14">
        <v>0</v>
      </c>
      <c r="CO14">
        <v>70</v>
      </c>
      <c r="CP14">
        <v>0</v>
      </c>
      <c r="CQ14">
        <v>75</v>
      </c>
      <c r="CR14">
        <v>50</v>
      </c>
      <c r="CS14">
        <v>200</v>
      </c>
      <c r="CT14">
        <v>25</v>
      </c>
      <c r="CU14">
        <v>335</v>
      </c>
      <c r="CV14">
        <v>600</v>
      </c>
      <c r="CW14">
        <v>45</v>
      </c>
      <c r="CX14">
        <v>55</v>
      </c>
      <c r="CY14">
        <v>110</v>
      </c>
      <c r="CZ14">
        <v>110</v>
      </c>
      <c r="DA14">
        <v>460</v>
      </c>
      <c r="DB14">
        <v>250</v>
      </c>
      <c r="DC14">
        <v>45</v>
      </c>
      <c r="DD14">
        <v>0</v>
      </c>
      <c r="DE14">
        <v>7975</v>
      </c>
      <c r="DF14">
        <v>0</v>
      </c>
      <c r="DG14">
        <v>40</v>
      </c>
      <c r="DH14">
        <v>300</v>
      </c>
      <c r="DI14">
        <v>45</v>
      </c>
      <c r="DJ14">
        <v>40</v>
      </c>
      <c r="DK14">
        <v>50</v>
      </c>
      <c r="DL14">
        <v>65</v>
      </c>
      <c r="DM14">
        <v>1175</v>
      </c>
      <c r="DN14">
        <v>600</v>
      </c>
      <c r="DO14">
        <v>1050</v>
      </c>
      <c r="DP14">
        <v>540</v>
      </c>
      <c r="DQ14">
        <v>1755</v>
      </c>
      <c r="DR14">
        <v>165</v>
      </c>
      <c r="DS14">
        <v>0</v>
      </c>
      <c r="DT14">
        <v>50</v>
      </c>
      <c r="DU14">
        <v>390</v>
      </c>
      <c r="DV14">
        <v>1350</v>
      </c>
      <c r="DW14">
        <v>650</v>
      </c>
      <c r="DX14">
        <v>320</v>
      </c>
      <c r="DY14">
        <v>45</v>
      </c>
      <c r="DZ14">
        <v>2425</v>
      </c>
      <c r="EA14">
        <v>6000</v>
      </c>
      <c r="EB14">
        <v>575</v>
      </c>
      <c r="EC14">
        <v>185</v>
      </c>
      <c r="ED14">
        <v>1375</v>
      </c>
      <c r="EE14">
        <v>180</v>
      </c>
      <c r="EF14">
        <v>7750</v>
      </c>
      <c r="EG14">
        <v>3000</v>
      </c>
      <c r="EH14">
        <v>2375</v>
      </c>
      <c r="EI14">
        <v>3000</v>
      </c>
      <c r="EJ14">
        <v>3250</v>
      </c>
      <c r="EK14">
        <v>1775</v>
      </c>
      <c r="EL14">
        <v>270</v>
      </c>
      <c r="EM14">
        <v>230</v>
      </c>
      <c r="EN14">
        <v>55</v>
      </c>
      <c r="EO14">
        <v>5050</v>
      </c>
      <c r="EP14">
        <v>1950</v>
      </c>
      <c r="EQ14">
        <v>575</v>
      </c>
      <c r="ER14">
        <v>2875</v>
      </c>
      <c r="ES14">
        <v>3500</v>
      </c>
      <c r="ET14">
        <v>605</v>
      </c>
      <c r="EU14">
        <v>16000</v>
      </c>
      <c r="EV14">
        <v>1975</v>
      </c>
      <c r="EW14">
        <v>290</v>
      </c>
      <c r="EX14">
        <v>470</v>
      </c>
      <c r="EY14">
        <v>3500</v>
      </c>
      <c r="EZ14">
        <v>1675</v>
      </c>
      <c r="FA14">
        <v>11000</v>
      </c>
      <c r="FB14">
        <v>75</v>
      </c>
      <c r="FC14">
        <v>900</v>
      </c>
      <c r="FD14">
        <v>1285</v>
      </c>
      <c r="FE14">
        <v>55</v>
      </c>
      <c r="FF14">
        <v>2000</v>
      </c>
      <c r="FG14">
        <v>3875</v>
      </c>
      <c r="FH14">
        <v>0</v>
      </c>
      <c r="FI14">
        <v>5</v>
      </c>
      <c r="FJ14">
        <v>10</v>
      </c>
      <c r="FK14">
        <v>5</v>
      </c>
      <c r="FL14">
        <v>10</v>
      </c>
      <c r="FM14">
        <v>5</v>
      </c>
      <c r="FN14">
        <v>25</v>
      </c>
      <c r="FO14">
        <v>6500</v>
      </c>
      <c r="FP14">
        <v>2750</v>
      </c>
      <c r="FQ14">
        <v>2650</v>
      </c>
      <c r="FR14">
        <v>1775</v>
      </c>
      <c r="FS14">
        <v>3000</v>
      </c>
      <c r="FT14">
        <v>145</v>
      </c>
      <c r="FU14">
        <v>20</v>
      </c>
      <c r="FV14">
        <v>95</v>
      </c>
      <c r="FW14">
        <v>13500</v>
      </c>
      <c r="FX14">
        <v>4250</v>
      </c>
      <c r="FY14">
        <v>7000</v>
      </c>
      <c r="FZ14">
        <v>1980</v>
      </c>
      <c r="GA14">
        <v>220</v>
      </c>
      <c r="GB14">
        <v>2325</v>
      </c>
      <c r="GC14">
        <v>75</v>
      </c>
      <c r="GD14">
        <v>120</v>
      </c>
      <c r="GE14">
        <v>1005</v>
      </c>
      <c r="GF14">
        <v>180</v>
      </c>
      <c r="GG14">
        <v>120</v>
      </c>
      <c r="GH14">
        <v>10</v>
      </c>
      <c r="GI14">
        <v>2875</v>
      </c>
      <c r="GJ14">
        <v>11000</v>
      </c>
      <c r="GK14">
        <v>1700</v>
      </c>
      <c r="GL14">
        <v>180</v>
      </c>
      <c r="GM14">
        <v>7350</v>
      </c>
      <c r="GN14">
        <v>55</v>
      </c>
      <c r="GO14">
        <v>35</v>
      </c>
      <c r="GP14">
        <v>1500</v>
      </c>
      <c r="GQ14">
        <v>2875</v>
      </c>
      <c r="GR14">
        <v>10</v>
      </c>
      <c r="GS14">
        <v>0</v>
      </c>
      <c r="GT14">
        <v>4875</v>
      </c>
      <c r="GU14">
        <v>5500</v>
      </c>
      <c r="GV14">
        <v>600</v>
      </c>
      <c r="GW14">
        <v>100</v>
      </c>
      <c r="GX14">
        <v>3875</v>
      </c>
      <c r="GY14">
        <v>3250</v>
      </c>
      <c r="GZ14">
        <v>9500</v>
      </c>
      <c r="HA14">
        <v>7750</v>
      </c>
      <c r="HB14">
        <v>2750</v>
      </c>
      <c r="HC14">
        <v>7375</v>
      </c>
      <c r="HD14">
        <v>13500</v>
      </c>
      <c r="HE14">
        <v>870</v>
      </c>
      <c r="HF14">
        <v>825</v>
      </c>
      <c r="HG14">
        <v>305</v>
      </c>
      <c r="HH14">
        <v>3870</v>
      </c>
      <c r="HI14">
        <v>250</v>
      </c>
      <c r="HJ14">
        <v>605</v>
      </c>
      <c r="HK14">
        <v>160</v>
      </c>
      <c r="HL14">
        <v>50</v>
      </c>
      <c r="HM14">
        <v>1500</v>
      </c>
      <c r="HN14">
        <v>900</v>
      </c>
      <c r="HO14">
        <v>1725</v>
      </c>
      <c r="HP14">
        <v>210</v>
      </c>
      <c r="HQ14">
        <v>1625</v>
      </c>
      <c r="HR14">
        <v>175</v>
      </c>
      <c r="HS14">
        <v>2500</v>
      </c>
      <c r="HT14">
        <v>14625</v>
      </c>
      <c r="HU14">
        <v>55</v>
      </c>
      <c r="HV14">
        <v>720</v>
      </c>
      <c r="HW14">
        <v>45</v>
      </c>
      <c r="HX14">
        <v>2625</v>
      </c>
      <c r="HY14">
        <v>140</v>
      </c>
      <c r="HZ14">
        <v>55</v>
      </c>
      <c r="IA14">
        <v>1575</v>
      </c>
      <c r="IB14">
        <v>6250</v>
      </c>
      <c r="IC14">
        <v>725</v>
      </c>
      <c r="ID14">
        <v>605</v>
      </c>
      <c r="IE14">
        <v>550</v>
      </c>
      <c r="IF14">
        <v>680</v>
      </c>
      <c r="IG14">
        <v>4750</v>
      </c>
      <c r="IH14">
        <v>13500</v>
      </c>
      <c r="II14">
        <v>15750</v>
      </c>
      <c r="IJ14">
        <v>150</v>
      </c>
      <c r="IK14">
        <v>1010</v>
      </c>
      <c r="IL14">
        <v>10750</v>
      </c>
      <c r="IM14">
        <v>8250</v>
      </c>
      <c r="IN14">
        <v>12000</v>
      </c>
      <c r="IO14">
        <v>4625</v>
      </c>
      <c r="IP14">
        <v>150</v>
      </c>
      <c r="IQ14">
        <v>23200</v>
      </c>
      <c r="IR14">
        <v>5500</v>
      </c>
      <c r="IS14">
        <v>7750</v>
      </c>
      <c r="IT14">
        <v>2125</v>
      </c>
      <c r="IU14">
        <v>125</v>
      </c>
      <c r="IV14">
        <v>2700</v>
      </c>
      <c r="IW14">
        <v>2350</v>
      </c>
      <c r="IX14">
        <v>4000</v>
      </c>
      <c r="IY14">
        <v>7500</v>
      </c>
      <c r="IZ14">
        <v>1700</v>
      </c>
      <c r="JA14">
        <v>1050</v>
      </c>
      <c r="JB14">
        <v>690</v>
      </c>
      <c r="JC14">
        <v>4875</v>
      </c>
      <c r="JD14">
        <v>725</v>
      </c>
      <c r="JE14">
        <v>85</v>
      </c>
      <c r="JF14">
        <v>135</v>
      </c>
      <c r="JG14">
        <v>2200</v>
      </c>
      <c r="JH14">
        <v>610</v>
      </c>
      <c r="JI14">
        <v>400</v>
      </c>
      <c r="JJ14">
        <v>3000</v>
      </c>
      <c r="JK14">
        <v>0</v>
      </c>
      <c r="JL14">
        <v>0</v>
      </c>
      <c r="JM14">
        <v>0</v>
      </c>
      <c r="JN14">
        <v>0</v>
      </c>
      <c r="JO14">
        <f t="shared" si="0"/>
        <v>444260</v>
      </c>
    </row>
    <row r="15" spans="1:275" x14ac:dyDescent="0.25">
      <c r="A15" t="s">
        <v>256</v>
      </c>
      <c r="B15">
        <v>655</v>
      </c>
      <c r="C15">
        <v>0</v>
      </c>
      <c r="D15">
        <v>0</v>
      </c>
      <c r="E15">
        <v>0</v>
      </c>
      <c r="F15">
        <v>0</v>
      </c>
      <c r="G15">
        <v>0</v>
      </c>
      <c r="H15">
        <v>45</v>
      </c>
      <c r="I15">
        <v>0</v>
      </c>
      <c r="J15">
        <v>5</v>
      </c>
      <c r="K15">
        <v>0</v>
      </c>
      <c r="L15">
        <v>0</v>
      </c>
      <c r="M15">
        <v>0</v>
      </c>
      <c r="N15">
        <v>5</v>
      </c>
      <c r="O15">
        <v>0</v>
      </c>
      <c r="P15">
        <v>0</v>
      </c>
      <c r="Q15">
        <v>0</v>
      </c>
      <c r="R15">
        <v>0</v>
      </c>
      <c r="S15">
        <v>5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1010</v>
      </c>
      <c r="AA15">
        <v>0</v>
      </c>
      <c r="AB15">
        <v>10</v>
      </c>
      <c r="AC15">
        <v>20</v>
      </c>
      <c r="AD15">
        <v>0</v>
      </c>
      <c r="AE15">
        <v>0</v>
      </c>
      <c r="AF15">
        <v>700</v>
      </c>
      <c r="AG15">
        <v>100</v>
      </c>
      <c r="AH15">
        <v>0</v>
      </c>
      <c r="AI15">
        <v>285</v>
      </c>
      <c r="AJ15">
        <v>0</v>
      </c>
      <c r="AK15">
        <v>0</v>
      </c>
      <c r="AL15">
        <v>130</v>
      </c>
      <c r="AM15">
        <v>15</v>
      </c>
      <c r="AN15">
        <v>290</v>
      </c>
      <c r="AO15">
        <v>125</v>
      </c>
      <c r="AP15">
        <v>0</v>
      </c>
      <c r="AQ15">
        <v>5</v>
      </c>
      <c r="AR15">
        <v>0</v>
      </c>
      <c r="AS15">
        <v>5</v>
      </c>
      <c r="AT15">
        <v>20</v>
      </c>
      <c r="AU15">
        <v>150</v>
      </c>
      <c r="AV15">
        <v>75</v>
      </c>
      <c r="AW15">
        <v>500</v>
      </c>
      <c r="AX15">
        <v>200</v>
      </c>
      <c r="AY15">
        <v>0</v>
      </c>
      <c r="AZ15">
        <v>0</v>
      </c>
      <c r="BA15">
        <v>0</v>
      </c>
      <c r="BB15">
        <v>70</v>
      </c>
      <c r="BC15">
        <v>0</v>
      </c>
      <c r="BD15">
        <v>5</v>
      </c>
      <c r="BE15">
        <v>45</v>
      </c>
      <c r="BF15">
        <v>10</v>
      </c>
      <c r="BG15">
        <v>0</v>
      </c>
      <c r="BH15">
        <v>0</v>
      </c>
      <c r="BI15">
        <v>5</v>
      </c>
      <c r="BJ15">
        <v>80</v>
      </c>
      <c r="BK15">
        <v>1000</v>
      </c>
      <c r="BL15">
        <v>10</v>
      </c>
      <c r="BM15">
        <v>0</v>
      </c>
      <c r="BN15">
        <v>0</v>
      </c>
      <c r="BO15">
        <v>0</v>
      </c>
      <c r="BP15">
        <v>0</v>
      </c>
      <c r="BQ15">
        <v>25</v>
      </c>
      <c r="BR15">
        <v>15</v>
      </c>
      <c r="BS15">
        <v>20</v>
      </c>
      <c r="BT15">
        <v>0</v>
      </c>
      <c r="BU15">
        <v>25</v>
      </c>
      <c r="BV15">
        <v>0</v>
      </c>
      <c r="BW15">
        <v>0</v>
      </c>
      <c r="BX15">
        <v>130</v>
      </c>
      <c r="BY15">
        <v>140</v>
      </c>
      <c r="BZ15">
        <v>230</v>
      </c>
      <c r="CA15">
        <v>0</v>
      </c>
      <c r="CB15">
        <v>0</v>
      </c>
      <c r="CC15">
        <v>10</v>
      </c>
      <c r="CD15">
        <v>975</v>
      </c>
      <c r="CE15">
        <v>130</v>
      </c>
      <c r="CF15">
        <v>530</v>
      </c>
      <c r="CG15">
        <v>0</v>
      </c>
      <c r="CH15">
        <v>20</v>
      </c>
      <c r="CI15">
        <v>825</v>
      </c>
      <c r="CJ15">
        <v>0</v>
      </c>
      <c r="CK15">
        <v>65</v>
      </c>
      <c r="CL15">
        <v>0</v>
      </c>
      <c r="CM15">
        <v>5</v>
      </c>
      <c r="CN15">
        <v>0</v>
      </c>
      <c r="CO15">
        <v>50</v>
      </c>
      <c r="CP15">
        <v>0</v>
      </c>
      <c r="CQ15">
        <v>0</v>
      </c>
      <c r="CR15">
        <v>105</v>
      </c>
      <c r="CS15">
        <v>50</v>
      </c>
      <c r="CT15">
        <v>60</v>
      </c>
      <c r="CU15">
        <v>400</v>
      </c>
      <c r="CV15">
        <v>235</v>
      </c>
      <c r="CW15">
        <v>0</v>
      </c>
      <c r="CX15">
        <v>85</v>
      </c>
      <c r="CY15">
        <v>180</v>
      </c>
      <c r="CZ15">
        <v>125</v>
      </c>
      <c r="DA15">
        <v>50</v>
      </c>
      <c r="DB15">
        <v>750</v>
      </c>
      <c r="DC15">
        <v>15</v>
      </c>
      <c r="DD15">
        <v>35</v>
      </c>
      <c r="DE15">
        <v>3125</v>
      </c>
      <c r="DF15">
        <v>0</v>
      </c>
      <c r="DG15">
        <v>175</v>
      </c>
      <c r="DH15">
        <v>2450</v>
      </c>
      <c r="DI15">
        <v>5</v>
      </c>
      <c r="DJ15">
        <v>0</v>
      </c>
      <c r="DK15">
        <v>50</v>
      </c>
      <c r="DL15">
        <v>0</v>
      </c>
      <c r="DM15">
        <v>10</v>
      </c>
      <c r="DN15">
        <v>60</v>
      </c>
      <c r="DO15">
        <v>425</v>
      </c>
      <c r="DP15">
        <v>20</v>
      </c>
      <c r="DQ15">
        <v>5</v>
      </c>
      <c r="DR15">
        <v>10</v>
      </c>
      <c r="DS15">
        <v>0</v>
      </c>
      <c r="DT15">
        <v>20</v>
      </c>
      <c r="DU15">
        <v>30</v>
      </c>
      <c r="DV15">
        <v>180</v>
      </c>
      <c r="DW15">
        <v>35</v>
      </c>
      <c r="DX15">
        <v>10</v>
      </c>
      <c r="DY15">
        <v>15</v>
      </c>
      <c r="DZ15">
        <v>110</v>
      </c>
      <c r="EA15">
        <v>575</v>
      </c>
      <c r="EB15">
        <v>55</v>
      </c>
      <c r="EC15">
        <v>5</v>
      </c>
      <c r="ED15">
        <v>270</v>
      </c>
      <c r="EE15">
        <v>75</v>
      </c>
      <c r="EF15">
        <v>1025</v>
      </c>
      <c r="EG15">
        <v>625</v>
      </c>
      <c r="EH15">
        <v>360</v>
      </c>
      <c r="EI15">
        <v>625</v>
      </c>
      <c r="EJ15">
        <v>515</v>
      </c>
      <c r="EK15">
        <v>420</v>
      </c>
      <c r="EL15">
        <v>20</v>
      </c>
      <c r="EM15">
        <v>150</v>
      </c>
      <c r="EN15">
        <v>10</v>
      </c>
      <c r="EO15">
        <v>830</v>
      </c>
      <c r="EP15">
        <v>1080</v>
      </c>
      <c r="EQ15">
        <v>120</v>
      </c>
      <c r="ER15">
        <v>540</v>
      </c>
      <c r="ES15">
        <v>790</v>
      </c>
      <c r="ET15">
        <v>250</v>
      </c>
      <c r="EU15">
        <v>3500</v>
      </c>
      <c r="EV15">
        <v>500</v>
      </c>
      <c r="EW15">
        <v>120</v>
      </c>
      <c r="EX15">
        <v>70</v>
      </c>
      <c r="EY15">
        <v>775</v>
      </c>
      <c r="EZ15">
        <v>260</v>
      </c>
      <c r="FA15">
        <v>2250</v>
      </c>
      <c r="FB15">
        <v>25</v>
      </c>
      <c r="FC15">
        <v>1590</v>
      </c>
      <c r="FD15">
        <v>5</v>
      </c>
      <c r="FE15">
        <v>0</v>
      </c>
      <c r="FF15">
        <v>590</v>
      </c>
      <c r="FG15">
        <v>1130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780</v>
      </c>
      <c r="FP15">
        <v>140</v>
      </c>
      <c r="FQ15">
        <v>250</v>
      </c>
      <c r="FR15">
        <v>375</v>
      </c>
      <c r="FS15">
        <v>250</v>
      </c>
      <c r="FT15">
        <v>450</v>
      </c>
      <c r="FU15">
        <v>10</v>
      </c>
      <c r="FV15">
        <v>15</v>
      </c>
      <c r="FW15">
        <v>2025</v>
      </c>
      <c r="FX15">
        <v>270</v>
      </c>
      <c r="FY15">
        <v>800</v>
      </c>
      <c r="FZ15">
        <v>35</v>
      </c>
      <c r="GA15">
        <v>35</v>
      </c>
      <c r="GB15">
        <v>50</v>
      </c>
      <c r="GC15">
        <v>0</v>
      </c>
      <c r="GD15">
        <v>0</v>
      </c>
      <c r="GE15">
        <v>0</v>
      </c>
      <c r="GF15">
        <v>75</v>
      </c>
      <c r="GG15">
        <v>10</v>
      </c>
      <c r="GH15">
        <v>0</v>
      </c>
      <c r="GI15">
        <v>1600</v>
      </c>
      <c r="GJ15">
        <v>410</v>
      </c>
      <c r="GK15">
        <v>15</v>
      </c>
      <c r="GL15">
        <v>10</v>
      </c>
      <c r="GM15">
        <v>330</v>
      </c>
      <c r="GN15">
        <v>10</v>
      </c>
      <c r="GO15">
        <v>5</v>
      </c>
      <c r="GP15">
        <v>165</v>
      </c>
      <c r="GQ15">
        <v>0</v>
      </c>
      <c r="GR15">
        <v>0</v>
      </c>
      <c r="GS15">
        <v>0</v>
      </c>
      <c r="GT15">
        <v>115</v>
      </c>
      <c r="GU15">
        <v>240</v>
      </c>
      <c r="GV15">
        <v>5</v>
      </c>
      <c r="GW15">
        <v>35</v>
      </c>
      <c r="GX15">
        <v>600</v>
      </c>
      <c r="GY15">
        <v>355</v>
      </c>
      <c r="GZ15">
        <v>465</v>
      </c>
      <c r="HA15">
        <v>380</v>
      </c>
      <c r="HB15">
        <v>170</v>
      </c>
      <c r="HC15">
        <v>520</v>
      </c>
      <c r="HD15">
        <v>1050</v>
      </c>
      <c r="HE15">
        <v>65</v>
      </c>
      <c r="HF15">
        <v>0</v>
      </c>
      <c r="HG15">
        <v>0</v>
      </c>
      <c r="HH15">
        <v>70</v>
      </c>
      <c r="HI15">
        <v>5</v>
      </c>
      <c r="HJ15">
        <v>80</v>
      </c>
      <c r="HK15">
        <v>20</v>
      </c>
      <c r="HL15">
        <v>5</v>
      </c>
      <c r="HM15">
        <v>200</v>
      </c>
      <c r="HN15">
        <v>180</v>
      </c>
      <c r="HO15">
        <v>135</v>
      </c>
      <c r="HP15">
        <v>25</v>
      </c>
      <c r="HQ15">
        <v>90</v>
      </c>
      <c r="HR15">
        <v>5</v>
      </c>
      <c r="HS15">
        <v>75</v>
      </c>
      <c r="HT15">
        <v>2000</v>
      </c>
      <c r="HU15">
        <v>0</v>
      </c>
      <c r="HV15">
        <v>165</v>
      </c>
      <c r="HW15">
        <v>5</v>
      </c>
      <c r="HX15">
        <v>145</v>
      </c>
      <c r="HY15">
        <v>20</v>
      </c>
      <c r="HZ15">
        <v>50</v>
      </c>
      <c r="IA15">
        <v>290</v>
      </c>
      <c r="IB15">
        <v>495</v>
      </c>
      <c r="IC15">
        <v>320</v>
      </c>
      <c r="ID15">
        <v>50</v>
      </c>
      <c r="IE15">
        <v>70</v>
      </c>
      <c r="IF15">
        <v>20</v>
      </c>
      <c r="IG15">
        <v>825</v>
      </c>
      <c r="IH15">
        <v>800</v>
      </c>
      <c r="II15">
        <v>675</v>
      </c>
      <c r="IJ15">
        <v>0</v>
      </c>
      <c r="IK15">
        <v>240</v>
      </c>
      <c r="IL15">
        <v>2875</v>
      </c>
      <c r="IM15">
        <v>1775</v>
      </c>
      <c r="IN15">
        <v>630</v>
      </c>
      <c r="IO15">
        <v>350</v>
      </c>
      <c r="IP15">
        <v>30</v>
      </c>
      <c r="IQ15">
        <v>3450</v>
      </c>
      <c r="IR15">
        <v>850</v>
      </c>
      <c r="IS15">
        <v>1025</v>
      </c>
      <c r="IT15">
        <v>350</v>
      </c>
      <c r="IU15">
        <v>25</v>
      </c>
      <c r="IV15">
        <v>1050</v>
      </c>
      <c r="IW15">
        <v>410</v>
      </c>
      <c r="IX15">
        <v>1200</v>
      </c>
      <c r="IY15">
        <v>1600</v>
      </c>
      <c r="IZ15">
        <v>210</v>
      </c>
      <c r="JA15">
        <v>65</v>
      </c>
      <c r="JB15">
        <v>140</v>
      </c>
      <c r="JC15">
        <v>1250</v>
      </c>
      <c r="JD15">
        <v>100</v>
      </c>
      <c r="JE15">
        <v>15</v>
      </c>
      <c r="JF15">
        <v>0</v>
      </c>
      <c r="JG15">
        <v>270</v>
      </c>
      <c r="JH15">
        <v>160</v>
      </c>
      <c r="JI15">
        <v>155</v>
      </c>
      <c r="JJ15">
        <v>675</v>
      </c>
      <c r="JK15">
        <v>0</v>
      </c>
      <c r="JL15">
        <v>0</v>
      </c>
      <c r="JM15">
        <v>0</v>
      </c>
      <c r="JN15">
        <v>0</v>
      </c>
      <c r="JO15">
        <f t="shared" si="0"/>
        <v>74590</v>
      </c>
    </row>
    <row r="16" spans="1:275" x14ac:dyDescent="0.25">
      <c r="A16" t="s">
        <v>257</v>
      </c>
      <c r="B16">
        <v>80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10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100</v>
      </c>
      <c r="AG16">
        <v>20</v>
      </c>
      <c r="AH16">
        <v>0</v>
      </c>
      <c r="AI16">
        <v>20</v>
      </c>
      <c r="AJ16">
        <v>0</v>
      </c>
      <c r="AK16">
        <v>0</v>
      </c>
      <c r="AL16">
        <v>0</v>
      </c>
      <c r="AM16">
        <v>5</v>
      </c>
      <c r="AN16">
        <v>10</v>
      </c>
      <c r="AO16">
        <v>15</v>
      </c>
      <c r="AP16">
        <v>0</v>
      </c>
      <c r="AQ16">
        <v>0</v>
      </c>
      <c r="AR16">
        <v>10</v>
      </c>
      <c r="AS16">
        <v>10</v>
      </c>
      <c r="AT16">
        <v>0</v>
      </c>
      <c r="AU16">
        <v>30</v>
      </c>
      <c r="AV16">
        <v>0</v>
      </c>
      <c r="AW16">
        <v>0</v>
      </c>
      <c r="AX16">
        <v>170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5</v>
      </c>
      <c r="BF16">
        <v>5</v>
      </c>
      <c r="BG16">
        <v>0</v>
      </c>
      <c r="BH16">
        <v>20</v>
      </c>
      <c r="BI16">
        <v>10</v>
      </c>
      <c r="BJ16">
        <v>0</v>
      </c>
      <c r="BK16">
        <v>45</v>
      </c>
      <c r="BL16">
        <v>5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45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5</v>
      </c>
      <c r="BZ16">
        <v>0</v>
      </c>
      <c r="CA16">
        <v>0</v>
      </c>
      <c r="CB16">
        <v>0</v>
      </c>
      <c r="CC16">
        <v>0</v>
      </c>
      <c r="CD16">
        <v>80</v>
      </c>
      <c r="CE16">
        <v>10</v>
      </c>
      <c r="CF16">
        <v>0</v>
      </c>
      <c r="CG16">
        <v>30</v>
      </c>
      <c r="CH16">
        <v>160</v>
      </c>
      <c r="CI16">
        <v>30</v>
      </c>
      <c r="CJ16">
        <v>0</v>
      </c>
      <c r="CK16">
        <v>375</v>
      </c>
      <c r="CL16">
        <v>25</v>
      </c>
      <c r="CM16">
        <v>25</v>
      </c>
      <c r="CN16">
        <v>0</v>
      </c>
      <c r="CO16">
        <v>5</v>
      </c>
      <c r="CP16">
        <v>0</v>
      </c>
      <c r="CQ16">
        <v>0</v>
      </c>
      <c r="CR16">
        <v>0</v>
      </c>
      <c r="CS16">
        <v>0</v>
      </c>
      <c r="CT16">
        <v>10</v>
      </c>
      <c r="CU16">
        <v>0</v>
      </c>
      <c r="CV16">
        <v>15</v>
      </c>
      <c r="CW16">
        <v>0</v>
      </c>
      <c r="CX16">
        <v>0</v>
      </c>
      <c r="CY16">
        <v>15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75</v>
      </c>
      <c r="DF16">
        <v>0</v>
      </c>
      <c r="DG16">
        <v>5</v>
      </c>
      <c r="DH16">
        <v>15</v>
      </c>
      <c r="DI16">
        <v>5</v>
      </c>
      <c r="DJ16">
        <v>0</v>
      </c>
      <c r="DK16">
        <v>10</v>
      </c>
      <c r="DL16">
        <v>0</v>
      </c>
      <c r="DM16">
        <v>70</v>
      </c>
      <c r="DN16">
        <v>5</v>
      </c>
      <c r="DO16">
        <v>60</v>
      </c>
      <c r="DP16">
        <v>0</v>
      </c>
      <c r="DQ16">
        <v>0</v>
      </c>
      <c r="DR16">
        <v>5</v>
      </c>
      <c r="DS16">
        <v>0</v>
      </c>
      <c r="DT16">
        <v>75</v>
      </c>
      <c r="DU16">
        <v>75</v>
      </c>
      <c r="DV16">
        <v>90</v>
      </c>
      <c r="DW16">
        <v>10</v>
      </c>
      <c r="DX16">
        <v>75</v>
      </c>
      <c r="DY16">
        <v>0</v>
      </c>
      <c r="DZ16">
        <v>140</v>
      </c>
      <c r="EA16">
        <v>550</v>
      </c>
      <c r="EB16">
        <v>20</v>
      </c>
      <c r="EC16">
        <v>0</v>
      </c>
      <c r="ED16">
        <v>80</v>
      </c>
      <c r="EE16">
        <v>0</v>
      </c>
      <c r="EF16">
        <v>500</v>
      </c>
      <c r="EG16">
        <v>120</v>
      </c>
      <c r="EH16">
        <v>140</v>
      </c>
      <c r="EI16">
        <v>450</v>
      </c>
      <c r="EJ16">
        <v>230</v>
      </c>
      <c r="EK16">
        <v>200</v>
      </c>
      <c r="EL16">
        <v>25</v>
      </c>
      <c r="EM16">
        <v>110</v>
      </c>
      <c r="EN16">
        <v>0</v>
      </c>
      <c r="EO16">
        <v>100</v>
      </c>
      <c r="EP16">
        <v>275</v>
      </c>
      <c r="EQ16">
        <v>300</v>
      </c>
      <c r="ER16">
        <v>110</v>
      </c>
      <c r="ES16">
        <v>425</v>
      </c>
      <c r="ET16">
        <v>30</v>
      </c>
      <c r="EU16">
        <v>3000</v>
      </c>
      <c r="EV16">
        <v>220</v>
      </c>
      <c r="EW16">
        <v>25</v>
      </c>
      <c r="EX16">
        <v>190</v>
      </c>
      <c r="EY16">
        <v>800</v>
      </c>
      <c r="EZ16">
        <v>500</v>
      </c>
      <c r="FA16">
        <v>3000</v>
      </c>
      <c r="FB16">
        <v>15</v>
      </c>
      <c r="FC16">
        <v>60</v>
      </c>
      <c r="FD16">
        <v>400</v>
      </c>
      <c r="FE16">
        <v>0</v>
      </c>
      <c r="FF16">
        <v>400</v>
      </c>
      <c r="FG16">
        <v>40</v>
      </c>
      <c r="FH16">
        <v>0</v>
      </c>
      <c r="FI16">
        <v>0</v>
      </c>
      <c r="FJ16">
        <v>0</v>
      </c>
      <c r="FK16">
        <v>5</v>
      </c>
      <c r="FL16">
        <v>0</v>
      </c>
      <c r="FM16">
        <v>0</v>
      </c>
      <c r="FN16">
        <v>0</v>
      </c>
      <c r="FO16">
        <v>140</v>
      </c>
      <c r="FP16">
        <v>140</v>
      </c>
      <c r="FQ16">
        <v>250</v>
      </c>
      <c r="FR16">
        <v>80</v>
      </c>
      <c r="FS16">
        <v>1125</v>
      </c>
      <c r="FT16">
        <v>60</v>
      </c>
      <c r="FU16">
        <v>40</v>
      </c>
      <c r="FV16">
        <v>30</v>
      </c>
      <c r="FW16">
        <v>3750</v>
      </c>
      <c r="FX16">
        <v>3750</v>
      </c>
      <c r="FY16">
        <v>1625</v>
      </c>
      <c r="FZ16">
        <v>1875</v>
      </c>
      <c r="GA16">
        <v>550</v>
      </c>
      <c r="GB16">
        <v>160</v>
      </c>
      <c r="GC16">
        <v>10</v>
      </c>
      <c r="GD16">
        <v>100</v>
      </c>
      <c r="GE16">
        <v>10</v>
      </c>
      <c r="GF16">
        <v>5</v>
      </c>
      <c r="GG16">
        <v>110</v>
      </c>
      <c r="GH16">
        <v>0</v>
      </c>
      <c r="GI16">
        <v>600</v>
      </c>
      <c r="GJ16">
        <v>4750</v>
      </c>
      <c r="GK16">
        <v>70</v>
      </c>
      <c r="GL16">
        <v>10</v>
      </c>
      <c r="GM16">
        <v>450</v>
      </c>
      <c r="GN16">
        <v>5</v>
      </c>
      <c r="GO16">
        <v>15</v>
      </c>
      <c r="GP16">
        <v>20</v>
      </c>
      <c r="GQ16">
        <v>5</v>
      </c>
      <c r="GR16">
        <v>0</v>
      </c>
      <c r="GS16">
        <v>0</v>
      </c>
      <c r="GT16">
        <v>450</v>
      </c>
      <c r="GU16">
        <v>160</v>
      </c>
      <c r="GV16">
        <v>130</v>
      </c>
      <c r="GW16">
        <v>10</v>
      </c>
      <c r="GX16">
        <v>700</v>
      </c>
      <c r="GY16">
        <v>1250</v>
      </c>
      <c r="GZ16">
        <v>1750</v>
      </c>
      <c r="HA16">
        <v>1250</v>
      </c>
      <c r="HB16">
        <v>1250</v>
      </c>
      <c r="HC16">
        <v>1125</v>
      </c>
      <c r="HD16">
        <v>5000</v>
      </c>
      <c r="HE16">
        <v>15</v>
      </c>
      <c r="HF16">
        <v>6000</v>
      </c>
      <c r="HG16">
        <v>350</v>
      </c>
      <c r="HH16">
        <v>190</v>
      </c>
      <c r="HI16">
        <v>50</v>
      </c>
      <c r="HJ16">
        <v>250</v>
      </c>
      <c r="HK16">
        <v>50</v>
      </c>
      <c r="HL16">
        <v>300</v>
      </c>
      <c r="HM16">
        <v>700</v>
      </c>
      <c r="HN16">
        <v>130</v>
      </c>
      <c r="HO16">
        <v>80</v>
      </c>
      <c r="HP16">
        <v>210</v>
      </c>
      <c r="HQ16">
        <v>60</v>
      </c>
      <c r="HR16">
        <v>10</v>
      </c>
      <c r="HS16">
        <v>700</v>
      </c>
      <c r="HT16">
        <v>1500</v>
      </c>
      <c r="HU16">
        <v>75</v>
      </c>
      <c r="HV16">
        <v>100</v>
      </c>
      <c r="HW16">
        <v>35</v>
      </c>
      <c r="HX16">
        <v>120</v>
      </c>
      <c r="HY16">
        <v>10</v>
      </c>
      <c r="HZ16">
        <v>5</v>
      </c>
      <c r="IA16">
        <v>130</v>
      </c>
      <c r="IB16">
        <v>750</v>
      </c>
      <c r="IC16">
        <v>40</v>
      </c>
      <c r="ID16">
        <v>230</v>
      </c>
      <c r="IE16">
        <v>500</v>
      </c>
      <c r="IF16">
        <v>70</v>
      </c>
      <c r="IG16">
        <v>550</v>
      </c>
      <c r="IH16">
        <v>1875</v>
      </c>
      <c r="II16">
        <v>475</v>
      </c>
      <c r="IJ16">
        <v>75</v>
      </c>
      <c r="IK16">
        <v>140</v>
      </c>
      <c r="IL16">
        <v>2125</v>
      </c>
      <c r="IM16">
        <v>2500</v>
      </c>
      <c r="IN16">
        <v>17000</v>
      </c>
      <c r="IO16">
        <v>2750</v>
      </c>
      <c r="IP16">
        <v>325</v>
      </c>
      <c r="IQ16">
        <v>13000</v>
      </c>
      <c r="IR16">
        <v>650</v>
      </c>
      <c r="IS16">
        <v>1500</v>
      </c>
      <c r="IT16">
        <v>425</v>
      </c>
      <c r="IU16">
        <v>20</v>
      </c>
      <c r="IV16">
        <v>375</v>
      </c>
      <c r="IW16">
        <v>200</v>
      </c>
      <c r="IX16">
        <v>600</v>
      </c>
      <c r="IY16">
        <v>1500</v>
      </c>
      <c r="IZ16">
        <v>800</v>
      </c>
      <c r="JA16">
        <v>1125</v>
      </c>
      <c r="JB16">
        <v>70</v>
      </c>
      <c r="JC16">
        <v>850</v>
      </c>
      <c r="JD16">
        <v>60</v>
      </c>
      <c r="JE16">
        <v>15</v>
      </c>
      <c r="JF16">
        <v>5</v>
      </c>
      <c r="JG16">
        <v>700</v>
      </c>
      <c r="JH16">
        <v>20</v>
      </c>
      <c r="JI16">
        <v>30</v>
      </c>
      <c r="JJ16">
        <v>1750</v>
      </c>
      <c r="JK16">
        <v>0</v>
      </c>
      <c r="JL16">
        <v>0</v>
      </c>
      <c r="JM16">
        <v>0</v>
      </c>
      <c r="JN16">
        <v>0</v>
      </c>
      <c r="JO16">
        <f t="shared" si="0"/>
        <v>111415</v>
      </c>
    </row>
    <row r="17" spans="1:275" x14ac:dyDescent="0.25">
      <c r="A17" t="s">
        <v>258</v>
      </c>
      <c r="B17">
        <v>250</v>
      </c>
      <c r="C17">
        <v>0</v>
      </c>
      <c r="D17">
        <v>0</v>
      </c>
      <c r="E17">
        <v>0</v>
      </c>
      <c r="F17">
        <v>0</v>
      </c>
      <c r="G17">
        <v>0</v>
      </c>
      <c r="H17">
        <v>110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35</v>
      </c>
      <c r="W17">
        <v>0</v>
      </c>
      <c r="X17">
        <v>0</v>
      </c>
      <c r="Y17">
        <v>15</v>
      </c>
      <c r="Z17">
        <v>25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1250</v>
      </c>
      <c r="AG17">
        <v>60</v>
      </c>
      <c r="AH17">
        <v>0</v>
      </c>
      <c r="AI17">
        <v>300</v>
      </c>
      <c r="AJ17">
        <v>0</v>
      </c>
      <c r="AK17">
        <v>0</v>
      </c>
      <c r="AL17">
        <v>0</v>
      </c>
      <c r="AM17">
        <v>50</v>
      </c>
      <c r="AN17">
        <v>50</v>
      </c>
      <c r="AO17">
        <v>10</v>
      </c>
      <c r="AP17">
        <v>0</v>
      </c>
      <c r="AQ17">
        <v>0</v>
      </c>
      <c r="AR17">
        <v>5</v>
      </c>
      <c r="AS17">
        <v>15</v>
      </c>
      <c r="AT17">
        <v>0</v>
      </c>
      <c r="AU17">
        <v>20</v>
      </c>
      <c r="AV17">
        <v>0</v>
      </c>
      <c r="AW17">
        <v>40</v>
      </c>
      <c r="AX17">
        <v>700</v>
      </c>
      <c r="AY17">
        <v>10</v>
      </c>
      <c r="AZ17">
        <v>0</v>
      </c>
      <c r="BA17">
        <v>0</v>
      </c>
      <c r="BB17">
        <v>45</v>
      </c>
      <c r="BC17">
        <v>0</v>
      </c>
      <c r="BD17">
        <v>0</v>
      </c>
      <c r="BE17">
        <v>80</v>
      </c>
      <c r="BF17">
        <v>75</v>
      </c>
      <c r="BG17">
        <v>0</v>
      </c>
      <c r="BH17">
        <v>0</v>
      </c>
      <c r="BI17">
        <v>450</v>
      </c>
      <c r="BJ17">
        <v>0</v>
      </c>
      <c r="BK17">
        <v>300</v>
      </c>
      <c r="BL17">
        <v>10</v>
      </c>
      <c r="BM17">
        <v>0</v>
      </c>
      <c r="BN17">
        <v>5</v>
      </c>
      <c r="BO17">
        <v>0</v>
      </c>
      <c r="BP17">
        <v>0</v>
      </c>
      <c r="BQ17">
        <v>60</v>
      </c>
      <c r="BR17">
        <v>50</v>
      </c>
      <c r="BS17">
        <v>0</v>
      </c>
      <c r="BT17">
        <v>900</v>
      </c>
      <c r="BU17">
        <v>25</v>
      </c>
      <c r="BV17">
        <v>300</v>
      </c>
      <c r="BW17">
        <v>0</v>
      </c>
      <c r="BX17">
        <v>0</v>
      </c>
      <c r="BY17">
        <v>475</v>
      </c>
      <c r="BZ17">
        <v>5</v>
      </c>
      <c r="CA17">
        <v>40</v>
      </c>
      <c r="CB17">
        <v>5</v>
      </c>
      <c r="CC17">
        <v>0</v>
      </c>
      <c r="CD17">
        <v>700</v>
      </c>
      <c r="CE17">
        <v>10</v>
      </c>
      <c r="CF17">
        <v>35</v>
      </c>
      <c r="CG17">
        <v>125</v>
      </c>
      <c r="CH17">
        <v>250</v>
      </c>
      <c r="CI17">
        <v>10</v>
      </c>
      <c r="CJ17">
        <v>0</v>
      </c>
      <c r="CK17">
        <v>15</v>
      </c>
      <c r="CL17">
        <v>175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600</v>
      </c>
      <c r="CT17">
        <v>15</v>
      </c>
      <c r="CU17">
        <v>100</v>
      </c>
      <c r="CV17">
        <v>325</v>
      </c>
      <c r="CW17">
        <v>0</v>
      </c>
      <c r="CX17">
        <v>10</v>
      </c>
      <c r="CY17">
        <v>50</v>
      </c>
      <c r="CZ17">
        <v>15</v>
      </c>
      <c r="DA17">
        <v>0</v>
      </c>
      <c r="DB17">
        <v>20</v>
      </c>
      <c r="DC17">
        <v>0</v>
      </c>
      <c r="DD17">
        <v>150</v>
      </c>
      <c r="DE17">
        <v>0</v>
      </c>
      <c r="DF17">
        <v>0</v>
      </c>
      <c r="DG17">
        <v>5</v>
      </c>
      <c r="DH17">
        <v>25</v>
      </c>
      <c r="DI17">
        <v>0</v>
      </c>
      <c r="DJ17">
        <v>0</v>
      </c>
      <c r="DK17">
        <v>0</v>
      </c>
      <c r="DL17">
        <v>40</v>
      </c>
      <c r="DM17">
        <v>350</v>
      </c>
      <c r="DN17">
        <v>30</v>
      </c>
      <c r="DO17">
        <v>500</v>
      </c>
      <c r="DP17">
        <v>25</v>
      </c>
      <c r="DQ17">
        <v>2250</v>
      </c>
      <c r="DR17">
        <v>1500</v>
      </c>
      <c r="DS17">
        <v>5</v>
      </c>
      <c r="DT17">
        <v>1000</v>
      </c>
      <c r="DU17">
        <v>100</v>
      </c>
      <c r="DV17">
        <v>375</v>
      </c>
      <c r="DW17">
        <v>35</v>
      </c>
      <c r="DX17">
        <v>300</v>
      </c>
      <c r="DY17">
        <v>150</v>
      </c>
      <c r="DZ17">
        <v>700</v>
      </c>
      <c r="EA17">
        <v>2375</v>
      </c>
      <c r="EB17">
        <v>650</v>
      </c>
      <c r="EC17">
        <v>175</v>
      </c>
      <c r="ED17">
        <v>190</v>
      </c>
      <c r="EE17">
        <v>80</v>
      </c>
      <c r="EF17">
        <v>3750</v>
      </c>
      <c r="EG17">
        <v>500</v>
      </c>
      <c r="EH17">
        <v>600</v>
      </c>
      <c r="EI17">
        <v>1625</v>
      </c>
      <c r="EJ17">
        <v>1875</v>
      </c>
      <c r="EK17">
        <v>550</v>
      </c>
      <c r="EL17">
        <v>15</v>
      </c>
      <c r="EM17">
        <v>500</v>
      </c>
      <c r="EN17">
        <v>20</v>
      </c>
      <c r="EO17">
        <v>650</v>
      </c>
      <c r="EP17">
        <v>1875</v>
      </c>
      <c r="EQ17">
        <v>375</v>
      </c>
      <c r="ER17">
        <v>350</v>
      </c>
      <c r="ES17">
        <v>1625</v>
      </c>
      <c r="ET17">
        <v>900</v>
      </c>
      <c r="EU17">
        <v>8000</v>
      </c>
      <c r="EV17">
        <v>600</v>
      </c>
      <c r="EW17">
        <v>80</v>
      </c>
      <c r="EX17">
        <v>275</v>
      </c>
      <c r="EY17">
        <v>1625</v>
      </c>
      <c r="EZ17">
        <v>1000</v>
      </c>
      <c r="FA17">
        <v>6000</v>
      </c>
      <c r="FB17">
        <v>45</v>
      </c>
      <c r="FC17">
        <v>550</v>
      </c>
      <c r="FD17">
        <v>300</v>
      </c>
      <c r="FE17">
        <v>100</v>
      </c>
      <c r="FF17">
        <v>1250</v>
      </c>
      <c r="FG17">
        <v>500</v>
      </c>
      <c r="FH17">
        <v>0</v>
      </c>
      <c r="FI17">
        <v>5</v>
      </c>
      <c r="FJ17">
        <v>0</v>
      </c>
      <c r="FK17">
        <v>0</v>
      </c>
      <c r="FL17">
        <v>0</v>
      </c>
      <c r="FM17">
        <v>15</v>
      </c>
      <c r="FN17">
        <v>10</v>
      </c>
      <c r="FO17">
        <v>220</v>
      </c>
      <c r="FP17">
        <v>600</v>
      </c>
      <c r="FQ17">
        <v>1125</v>
      </c>
      <c r="FR17">
        <v>300</v>
      </c>
      <c r="FS17">
        <v>2375</v>
      </c>
      <c r="FT17">
        <v>90</v>
      </c>
      <c r="FU17">
        <v>0</v>
      </c>
      <c r="FV17">
        <v>80</v>
      </c>
      <c r="FW17">
        <v>9000</v>
      </c>
      <c r="FX17">
        <v>1000</v>
      </c>
      <c r="FY17">
        <v>4250</v>
      </c>
      <c r="FZ17">
        <v>275</v>
      </c>
      <c r="GA17">
        <v>25</v>
      </c>
      <c r="GB17">
        <v>1375</v>
      </c>
      <c r="GC17">
        <v>45</v>
      </c>
      <c r="GD17">
        <v>250</v>
      </c>
      <c r="GE17">
        <v>1625</v>
      </c>
      <c r="GF17">
        <v>25</v>
      </c>
      <c r="GG17">
        <v>50</v>
      </c>
      <c r="GH17">
        <v>0</v>
      </c>
      <c r="GI17">
        <v>1875</v>
      </c>
      <c r="GJ17">
        <v>3000</v>
      </c>
      <c r="GK17">
        <v>150</v>
      </c>
      <c r="GL17">
        <v>10</v>
      </c>
      <c r="GM17">
        <v>2000</v>
      </c>
      <c r="GN17">
        <v>5</v>
      </c>
      <c r="GO17">
        <v>50</v>
      </c>
      <c r="GP17">
        <v>1500</v>
      </c>
      <c r="GQ17">
        <v>5500</v>
      </c>
      <c r="GR17">
        <v>400</v>
      </c>
      <c r="GS17">
        <v>0</v>
      </c>
      <c r="GT17">
        <v>2500</v>
      </c>
      <c r="GU17">
        <v>1500</v>
      </c>
      <c r="GV17">
        <v>190</v>
      </c>
      <c r="GW17">
        <v>100</v>
      </c>
      <c r="GX17">
        <v>2375</v>
      </c>
      <c r="GY17">
        <v>1375</v>
      </c>
      <c r="GZ17">
        <v>6000</v>
      </c>
      <c r="HA17">
        <v>2000</v>
      </c>
      <c r="HB17">
        <v>650</v>
      </c>
      <c r="HC17">
        <v>2750</v>
      </c>
      <c r="HD17">
        <v>3250</v>
      </c>
      <c r="HE17">
        <v>70</v>
      </c>
      <c r="HF17">
        <v>375</v>
      </c>
      <c r="HG17">
        <v>15</v>
      </c>
      <c r="HH17">
        <v>400</v>
      </c>
      <c r="HI17">
        <v>200</v>
      </c>
      <c r="HJ17">
        <v>240</v>
      </c>
      <c r="HK17">
        <v>80</v>
      </c>
      <c r="HL17">
        <v>110</v>
      </c>
      <c r="HM17">
        <v>650</v>
      </c>
      <c r="HN17">
        <v>550</v>
      </c>
      <c r="HO17">
        <v>220</v>
      </c>
      <c r="HP17">
        <v>60</v>
      </c>
      <c r="HQ17">
        <v>400</v>
      </c>
      <c r="HR17">
        <v>20</v>
      </c>
      <c r="HS17">
        <v>650</v>
      </c>
      <c r="HT17">
        <v>8000</v>
      </c>
      <c r="HU17">
        <v>50</v>
      </c>
      <c r="HV17">
        <v>180</v>
      </c>
      <c r="HW17">
        <v>0</v>
      </c>
      <c r="HX17">
        <v>1375</v>
      </c>
      <c r="HY17">
        <v>30</v>
      </c>
      <c r="HZ17">
        <v>5</v>
      </c>
      <c r="IA17">
        <v>2750</v>
      </c>
      <c r="IB17">
        <v>2000</v>
      </c>
      <c r="IC17">
        <v>425</v>
      </c>
      <c r="ID17">
        <v>110</v>
      </c>
      <c r="IE17">
        <v>1375</v>
      </c>
      <c r="IF17">
        <v>60</v>
      </c>
      <c r="IG17">
        <v>1750</v>
      </c>
      <c r="IH17">
        <v>15000</v>
      </c>
      <c r="II17">
        <v>2500</v>
      </c>
      <c r="IJ17">
        <v>900</v>
      </c>
      <c r="IK17">
        <v>250</v>
      </c>
      <c r="IL17">
        <v>4000</v>
      </c>
      <c r="IM17">
        <v>4250</v>
      </c>
      <c r="IN17">
        <v>10500</v>
      </c>
      <c r="IO17">
        <v>3000</v>
      </c>
      <c r="IP17">
        <v>100</v>
      </c>
      <c r="IQ17">
        <v>13000</v>
      </c>
      <c r="IR17">
        <v>1875</v>
      </c>
      <c r="IS17">
        <v>2500</v>
      </c>
      <c r="IT17">
        <v>900</v>
      </c>
      <c r="IU17">
        <v>1875</v>
      </c>
      <c r="IV17">
        <v>1125</v>
      </c>
      <c r="IW17">
        <v>1625</v>
      </c>
      <c r="IX17">
        <v>1875</v>
      </c>
      <c r="IY17">
        <v>5000</v>
      </c>
      <c r="IZ17">
        <v>1250</v>
      </c>
      <c r="JA17">
        <v>650</v>
      </c>
      <c r="JB17">
        <v>900</v>
      </c>
      <c r="JC17">
        <v>1875</v>
      </c>
      <c r="JD17">
        <v>325</v>
      </c>
      <c r="JE17">
        <v>190</v>
      </c>
      <c r="JF17">
        <v>500</v>
      </c>
      <c r="JG17">
        <v>2000</v>
      </c>
      <c r="JH17">
        <v>275</v>
      </c>
      <c r="JI17">
        <v>110</v>
      </c>
      <c r="JJ17">
        <v>1500</v>
      </c>
      <c r="JK17">
        <v>0</v>
      </c>
      <c r="JL17">
        <v>0</v>
      </c>
      <c r="JM17">
        <v>0</v>
      </c>
      <c r="JN17">
        <v>0</v>
      </c>
      <c r="JO17">
        <f t="shared" si="0"/>
        <v>216690</v>
      </c>
    </row>
    <row r="18" spans="1:275" x14ac:dyDescent="0.25">
      <c r="A18" t="s">
        <v>1128</v>
      </c>
      <c r="B18">
        <v>1250</v>
      </c>
      <c r="C18">
        <v>0</v>
      </c>
      <c r="D18">
        <v>0</v>
      </c>
      <c r="E18">
        <v>0</v>
      </c>
      <c r="F18">
        <v>0</v>
      </c>
      <c r="G18">
        <v>0</v>
      </c>
      <c r="H18">
        <v>100</v>
      </c>
      <c r="I18">
        <v>0</v>
      </c>
      <c r="J18">
        <v>20</v>
      </c>
      <c r="K18">
        <v>0</v>
      </c>
      <c r="L18">
        <v>0</v>
      </c>
      <c r="M18">
        <v>10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35</v>
      </c>
      <c r="W18">
        <v>0</v>
      </c>
      <c r="X18">
        <v>0</v>
      </c>
      <c r="Y18">
        <v>0</v>
      </c>
      <c r="Z18">
        <v>40</v>
      </c>
      <c r="AA18">
        <v>0</v>
      </c>
      <c r="AB18">
        <v>30</v>
      </c>
      <c r="AC18">
        <v>0</v>
      </c>
      <c r="AD18">
        <v>0</v>
      </c>
      <c r="AE18">
        <v>250</v>
      </c>
      <c r="AF18">
        <v>60</v>
      </c>
      <c r="AG18">
        <v>80</v>
      </c>
      <c r="AH18">
        <v>5</v>
      </c>
      <c r="AI18">
        <v>75</v>
      </c>
      <c r="AJ18">
        <v>0</v>
      </c>
      <c r="AK18">
        <v>0</v>
      </c>
      <c r="AL18">
        <v>0</v>
      </c>
      <c r="AM18">
        <v>30</v>
      </c>
      <c r="AN18">
        <v>60</v>
      </c>
      <c r="AO18">
        <v>150</v>
      </c>
      <c r="AP18">
        <v>0</v>
      </c>
      <c r="AQ18">
        <v>0</v>
      </c>
      <c r="AR18">
        <v>0</v>
      </c>
      <c r="AS18">
        <v>0</v>
      </c>
      <c r="AT18">
        <v>5</v>
      </c>
      <c r="AU18">
        <v>190</v>
      </c>
      <c r="AV18">
        <v>15</v>
      </c>
      <c r="AW18">
        <v>20</v>
      </c>
      <c r="AX18">
        <v>650</v>
      </c>
      <c r="AY18">
        <v>5</v>
      </c>
      <c r="AZ18">
        <v>0</v>
      </c>
      <c r="BA18">
        <v>0</v>
      </c>
      <c r="BB18">
        <v>40</v>
      </c>
      <c r="BC18">
        <v>0</v>
      </c>
      <c r="BD18">
        <v>0</v>
      </c>
      <c r="BE18">
        <v>15</v>
      </c>
      <c r="BF18">
        <v>20</v>
      </c>
      <c r="BG18">
        <v>0</v>
      </c>
      <c r="BH18">
        <v>0</v>
      </c>
      <c r="BI18">
        <v>0</v>
      </c>
      <c r="BJ18">
        <v>75</v>
      </c>
      <c r="BK18">
        <v>450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190</v>
      </c>
      <c r="BR18">
        <v>5</v>
      </c>
      <c r="BS18">
        <v>10</v>
      </c>
      <c r="BT18">
        <v>150</v>
      </c>
      <c r="BU18">
        <v>0</v>
      </c>
      <c r="BV18">
        <v>0</v>
      </c>
      <c r="BW18">
        <v>5</v>
      </c>
      <c r="BX18">
        <v>100</v>
      </c>
      <c r="BY18">
        <v>275</v>
      </c>
      <c r="BZ18">
        <v>15</v>
      </c>
      <c r="CA18">
        <v>5</v>
      </c>
      <c r="CB18">
        <v>0</v>
      </c>
      <c r="CC18">
        <v>10</v>
      </c>
      <c r="CD18">
        <v>240</v>
      </c>
      <c r="CE18">
        <v>15</v>
      </c>
      <c r="CF18">
        <v>150</v>
      </c>
      <c r="CG18">
        <v>0</v>
      </c>
      <c r="CH18">
        <v>35</v>
      </c>
      <c r="CI18">
        <v>125</v>
      </c>
      <c r="CJ18">
        <v>125</v>
      </c>
      <c r="CK18">
        <v>1500</v>
      </c>
      <c r="CL18">
        <v>75</v>
      </c>
      <c r="CM18">
        <v>0</v>
      </c>
      <c r="CN18">
        <v>0</v>
      </c>
      <c r="CO18">
        <v>170</v>
      </c>
      <c r="CP18">
        <v>0</v>
      </c>
      <c r="CQ18">
        <v>5</v>
      </c>
      <c r="CR18">
        <v>25</v>
      </c>
      <c r="CS18">
        <v>0</v>
      </c>
      <c r="CT18">
        <v>5</v>
      </c>
      <c r="CU18">
        <v>700</v>
      </c>
      <c r="CV18">
        <v>220</v>
      </c>
      <c r="CW18">
        <v>5</v>
      </c>
      <c r="CX18">
        <v>10</v>
      </c>
      <c r="CY18">
        <v>50</v>
      </c>
      <c r="CZ18">
        <v>20</v>
      </c>
      <c r="DA18">
        <v>10</v>
      </c>
      <c r="DB18">
        <v>50</v>
      </c>
      <c r="DC18">
        <v>20</v>
      </c>
      <c r="DD18">
        <v>0</v>
      </c>
      <c r="DE18">
        <v>5</v>
      </c>
      <c r="DF18">
        <v>0</v>
      </c>
      <c r="DG18">
        <v>0</v>
      </c>
      <c r="DH18">
        <v>450</v>
      </c>
      <c r="DI18">
        <v>0</v>
      </c>
      <c r="DJ18">
        <v>0</v>
      </c>
      <c r="DK18">
        <v>5</v>
      </c>
      <c r="DL18">
        <v>0</v>
      </c>
      <c r="DM18">
        <v>15</v>
      </c>
      <c r="DN18">
        <v>140</v>
      </c>
      <c r="DO18">
        <v>275</v>
      </c>
      <c r="DP18">
        <v>100</v>
      </c>
      <c r="DQ18">
        <v>425</v>
      </c>
      <c r="DR18">
        <v>250</v>
      </c>
      <c r="DS18">
        <v>0</v>
      </c>
      <c r="DT18">
        <v>150</v>
      </c>
      <c r="DU18">
        <v>20</v>
      </c>
      <c r="DV18">
        <v>425</v>
      </c>
      <c r="DW18">
        <v>300</v>
      </c>
      <c r="DX18">
        <v>90</v>
      </c>
      <c r="DY18">
        <v>5</v>
      </c>
      <c r="DZ18">
        <v>220</v>
      </c>
      <c r="EA18">
        <v>1375</v>
      </c>
      <c r="EB18">
        <v>200</v>
      </c>
      <c r="EC18">
        <v>25</v>
      </c>
      <c r="ED18">
        <v>275</v>
      </c>
      <c r="EE18">
        <v>60</v>
      </c>
      <c r="EF18">
        <v>2500</v>
      </c>
      <c r="EG18">
        <v>1375</v>
      </c>
      <c r="EH18">
        <v>800</v>
      </c>
      <c r="EI18">
        <v>475</v>
      </c>
      <c r="EJ18">
        <v>1250</v>
      </c>
      <c r="EK18">
        <v>300</v>
      </c>
      <c r="EL18">
        <v>30</v>
      </c>
      <c r="EM18">
        <v>80</v>
      </c>
      <c r="EN18">
        <v>5</v>
      </c>
      <c r="EO18">
        <v>350</v>
      </c>
      <c r="EP18">
        <v>950</v>
      </c>
      <c r="EQ18">
        <v>140</v>
      </c>
      <c r="ER18">
        <v>250</v>
      </c>
      <c r="ES18">
        <v>900</v>
      </c>
      <c r="ET18">
        <v>300</v>
      </c>
      <c r="EU18">
        <v>4500</v>
      </c>
      <c r="EV18">
        <v>300</v>
      </c>
      <c r="EW18">
        <v>240</v>
      </c>
      <c r="EX18">
        <v>200</v>
      </c>
      <c r="EY18">
        <v>600</v>
      </c>
      <c r="EZ18">
        <v>500</v>
      </c>
      <c r="FA18">
        <v>3250</v>
      </c>
      <c r="FB18">
        <v>30</v>
      </c>
      <c r="FC18">
        <v>170</v>
      </c>
      <c r="FD18">
        <v>350</v>
      </c>
      <c r="FE18">
        <v>0</v>
      </c>
      <c r="FF18">
        <v>900</v>
      </c>
      <c r="FG18">
        <v>1375</v>
      </c>
      <c r="FH18">
        <v>0</v>
      </c>
      <c r="FI18">
        <v>10</v>
      </c>
      <c r="FJ18">
        <v>10</v>
      </c>
      <c r="FK18">
        <v>0</v>
      </c>
      <c r="FL18">
        <v>0</v>
      </c>
      <c r="FM18">
        <v>0</v>
      </c>
      <c r="FN18">
        <v>0</v>
      </c>
      <c r="FO18">
        <v>475</v>
      </c>
      <c r="FP18">
        <v>800</v>
      </c>
      <c r="FQ18">
        <v>1375</v>
      </c>
      <c r="FR18">
        <v>250</v>
      </c>
      <c r="FS18">
        <v>450</v>
      </c>
      <c r="FT18">
        <v>30</v>
      </c>
      <c r="FU18">
        <v>175</v>
      </c>
      <c r="FV18">
        <v>15</v>
      </c>
      <c r="FW18">
        <v>2750</v>
      </c>
      <c r="FX18">
        <v>700</v>
      </c>
      <c r="FY18">
        <v>1750</v>
      </c>
      <c r="FZ18">
        <v>160</v>
      </c>
      <c r="GA18">
        <v>5</v>
      </c>
      <c r="GB18">
        <v>110</v>
      </c>
      <c r="GC18">
        <v>5</v>
      </c>
      <c r="GD18">
        <v>150</v>
      </c>
      <c r="GE18">
        <v>5</v>
      </c>
      <c r="GF18">
        <v>20</v>
      </c>
      <c r="GG18">
        <v>75</v>
      </c>
      <c r="GH18">
        <v>0</v>
      </c>
      <c r="GI18">
        <v>275</v>
      </c>
      <c r="GJ18">
        <v>1250</v>
      </c>
      <c r="GK18">
        <v>35</v>
      </c>
      <c r="GL18">
        <v>25</v>
      </c>
      <c r="GM18">
        <v>1375</v>
      </c>
      <c r="GN18">
        <v>10</v>
      </c>
      <c r="GO18">
        <v>0</v>
      </c>
      <c r="GP18">
        <v>750</v>
      </c>
      <c r="GQ18">
        <v>175</v>
      </c>
      <c r="GR18">
        <v>0</v>
      </c>
      <c r="GS18">
        <v>0</v>
      </c>
      <c r="GT18">
        <v>275</v>
      </c>
      <c r="GU18">
        <v>650</v>
      </c>
      <c r="GV18">
        <v>5</v>
      </c>
      <c r="GW18">
        <v>80</v>
      </c>
      <c r="GX18">
        <v>300</v>
      </c>
      <c r="GY18">
        <v>1000</v>
      </c>
      <c r="GZ18">
        <v>450</v>
      </c>
      <c r="HA18">
        <v>1125</v>
      </c>
      <c r="HB18">
        <v>250</v>
      </c>
      <c r="HC18">
        <v>600</v>
      </c>
      <c r="HD18">
        <v>1250</v>
      </c>
      <c r="HE18">
        <v>100</v>
      </c>
      <c r="HF18">
        <v>40</v>
      </c>
      <c r="HG18">
        <v>0</v>
      </c>
      <c r="HH18">
        <v>60</v>
      </c>
      <c r="HI18">
        <v>10</v>
      </c>
      <c r="HJ18">
        <v>90</v>
      </c>
      <c r="HK18">
        <v>15</v>
      </c>
      <c r="HL18">
        <v>5</v>
      </c>
      <c r="HM18">
        <v>400</v>
      </c>
      <c r="HN18">
        <v>400</v>
      </c>
      <c r="HO18">
        <v>100</v>
      </c>
      <c r="HP18">
        <v>5</v>
      </c>
      <c r="HQ18">
        <v>600</v>
      </c>
      <c r="HR18">
        <v>0</v>
      </c>
      <c r="HS18">
        <v>400</v>
      </c>
      <c r="HT18">
        <v>1125</v>
      </c>
      <c r="HU18">
        <v>10</v>
      </c>
      <c r="HV18">
        <v>90</v>
      </c>
      <c r="HW18">
        <v>5</v>
      </c>
      <c r="HX18">
        <v>1250</v>
      </c>
      <c r="HY18">
        <v>70</v>
      </c>
      <c r="HZ18">
        <v>5</v>
      </c>
      <c r="IA18">
        <v>600</v>
      </c>
      <c r="IB18">
        <v>1875</v>
      </c>
      <c r="IC18">
        <v>250</v>
      </c>
      <c r="ID18">
        <v>140</v>
      </c>
      <c r="IE18">
        <v>450</v>
      </c>
      <c r="IF18">
        <v>80</v>
      </c>
      <c r="IG18">
        <v>475</v>
      </c>
      <c r="IH18">
        <v>2500</v>
      </c>
      <c r="II18">
        <v>1625</v>
      </c>
      <c r="IJ18">
        <v>0</v>
      </c>
      <c r="IK18">
        <v>250</v>
      </c>
      <c r="IL18">
        <v>4750</v>
      </c>
      <c r="IM18">
        <v>2375</v>
      </c>
      <c r="IN18">
        <v>1875</v>
      </c>
      <c r="IO18">
        <v>1375</v>
      </c>
      <c r="IP18">
        <v>70</v>
      </c>
      <c r="IQ18">
        <v>4500</v>
      </c>
      <c r="IR18">
        <v>1750</v>
      </c>
      <c r="IS18">
        <v>2500</v>
      </c>
      <c r="IT18">
        <v>250</v>
      </c>
      <c r="IU18">
        <v>180</v>
      </c>
      <c r="IV18">
        <v>1750</v>
      </c>
      <c r="IW18">
        <v>1125</v>
      </c>
      <c r="IX18">
        <v>950</v>
      </c>
      <c r="IY18">
        <v>1875</v>
      </c>
      <c r="IZ18">
        <v>120</v>
      </c>
      <c r="JA18">
        <v>375</v>
      </c>
      <c r="JB18">
        <v>220</v>
      </c>
      <c r="JC18">
        <v>1250</v>
      </c>
      <c r="JD18">
        <v>160</v>
      </c>
      <c r="JE18">
        <v>20</v>
      </c>
      <c r="JF18">
        <v>10</v>
      </c>
      <c r="JG18">
        <v>700</v>
      </c>
      <c r="JH18">
        <v>70</v>
      </c>
      <c r="JI18">
        <v>35</v>
      </c>
      <c r="JJ18">
        <v>1125</v>
      </c>
      <c r="JK18">
        <v>0</v>
      </c>
      <c r="JL18">
        <v>0</v>
      </c>
      <c r="JM18">
        <v>0</v>
      </c>
      <c r="JN18">
        <v>0</v>
      </c>
      <c r="JO18">
        <f t="shared" si="0"/>
        <v>96565</v>
      </c>
    </row>
    <row r="19" spans="1:275" x14ac:dyDescent="0.25">
      <c r="A19" t="s">
        <v>259</v>
      </c>
      <c r="B19">
        <v>100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125</v>
      </c>
      <c r="X19">
        <v>0</v>
      </c>
      <c r="Y19">
        <v>0</v>
      </c>
      <c r="Z19">
        <v>475</v>
      </c>
      <c r="AA19">
        <v>0</v>
      </c>
      <c r="AB19">
        <v>10</v>
      </c>
      <c r="AC19">
        <v>0</v>
      </c>
      <c r="AD19">
        <v>0</v>
      </c>
      <c r="AE19">
        <v>0</v>
      </c>
      <c r="AF19">
        <v>500</v>
      </c>
      <c r="AG19">
        <v>35</v>
      </c>
      <c r="AH19">
        <v>0</v>
      </c>
      <c r="AI19">
        <v>25</v>
      </c>
      <c r="AJ19">
        <v>0</v>
      </c>
      <c r="AK19">
        <v>0</v>
      </c>
      <c r="AL19">
        <v>0</v>
      </c>
      <c r="AM19">
        <v>30</v>
      </c>
      <c r="AN19">
        <v>250</v>
      </c>
      <c r="AO19">
        <v>40</v>
      </c>
      <c r="AP19">
        <v>0</v>
      </c>
      <c r="AQ19">
        <v>5</v>
      </c>
      <c r="AR19">
        <v>0</v>
      </c>
      <c r="AS19">
        <v>0</v>
      </c>
      <c r="AT19">
        <v>0</v>
      </c>
      <c r="AU19">
        <v>130</v>
      </c>
      <c r="AV19">
        <v>40</v>
      </c>
      <c r="AW19">
        <v>40</v>
      </c>
      <c r="AX19">
        <v>190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40</v>
      </c>
      <c r="BG19">
        <v>0</v>
      </c>
      <c r="BH19">
        <v>0</v>
      </c>
      <c r="BI19">
        <v>450</v>
      </c>
      <c r="BJ19">
        <v>100</v>
      </c>
      <c r="BK19">
        <v>950</v>
      </c>
      <c r="BL19">
        <v>20</v>
      </c>
      <c r="BM19">
        <v>0</v>
      </c>
      <c r="BN19">
        <v>0</v>
      </c>
      <c r="BO19">
        <v>0</v>
      </c>
      <c r="BP19">
        <v>0</v>
      </c>
      <c r="BQ19">
        <v>5</v>
      </c>
      <c r="BR19">
        <v>30</v>
      </c>
      <c r="BS19">
        <v>10</v>
      </c>
      <c r="BT19">
        <v>0</v>
      </c>
      <c r="BU19">
        <v>10</v>
      </c>
      <c r="BV19">
        <v>0</v>
      </c>
      <c r="BW19">
        <v>225</v>
      </c>
      <c r="BX19">
        <v>150</v>
      </c>
      <c r="BY19">
        <v>170</v>
      </c>
      <c r="BZ19">
        <v>0</v>
      </c>
      <c r="CA19">
        <v>0</v>
      </c>
      <c r="CB19">
        <v>0</v>
      </c>
      <c r="CC19">
        <v>500</v>
      </c>
      <c r="CD19">
        <v>800</v>
      </c>
      <c r="CE19">
        <v>700</v>
      </c>
      <c r="CF19">
        <v>150</v>
      </c>
      <c r="CG19">
        <v>5</v>
      </c>
      <c r="CH19">
        <v>30</v>
      </c>
      <c r="CI19">
        <v>20</v>
      </c>
      <c r="CJ19">
        <v>10</v>
      </c>
      <c r="CK19">
        <v>130</v>
      </c>
      <c r="CL19">
        <v>0</v>
      </c>
      <c r="CM19">
        <v>5</v>
      </c>
      <c r="CN19">
        <v>0</v>
      </c>
      <c r="CO19">
        <v>50</v>
      </c>
      <c r="CP19">
        <v>10</v>
      </c>
      <c r="CQ19">
        <v>0</v>
      </c>
      <c r="CR19">
        <v>10</v>
      </c>
      <c r="CS19">
        <v>0</v>
      </c>
      <c r="CT19">
        <v>0</v>
      </c>
      <c r="CU19">
        <v>1000</v>
      </c>
      <c r="CV19">
        <v>400</v>
      </c>
      <c r="CW19">
        <v>0</v>
      </c>
      <c r="CX19">
        <v>300</v>
      </c>
      <c r="CY19">
        <v>500</v>
      </c>
      <c r="CZ19">
        <v>5000</v>
      </c>
      <c r="DA19">
        <v>35</v>
      </c>
      <c r="DB19">
        <v>2500</v>
      </c>
      <c r="DC19">
        <v>0</v>
      </c>
      <c r="DD19">
        <v>10</v>
      </c>
      <c r="DE19">
        <v>600</v>
      </c>
      <c r="DF19">
        <v>100</v>
      </c>
      <c r="DG19">
        <v>20</v>
      </c>
      <c r="DH19">
        <v>350</v>
      </c>
      <c r="DI19">
        <v>10</v>
      </c>
      <c r="DJ19">
        <v>0</v>
      </c>
      <c r="DK19">
        <v>0</v>
      </c>
      <c r="DL19">
        <v>5</v>
      </c>
      <c r="DM19">
        <v>80</v>
      </c>
      <c r="DN19">
        <v>60</v>
      </c>
      <c r="DO19">
        <v>275</v>
      </c>
      <c r="DP19">
        <v>200</v>
      </c>
      <c r="DQ19">
        <v>2000</v>
      </c>
      <c r="DR19">
        <v>175</v>
      </c>
      <c r="DS19">
        <v>0</v>
      </c>
      <c r="DT19">
        <v>3000</v>
      </c>
      <c r="DU19">
        <v>10</v>
      </c>
      <c r="DV19">
        <v>15</v>
      </c>
      <c r="DW19">
        <v>240</v>
      </c>
      <c r="DX19">
        <v>20</v>
      </c>
      <c r="DY19">
        <v>10</v>
      </c>
      <c r="DZ19">
        <v>350</v>
      </c>
      <c r="EA19">
        <v>1375</v>
      </c>
      <c r="EB19">
        <v>60</v>
      </c>
      <c r="EC19">
        <v>5</v>
      </c>
      <c r="ED19">
        <v>110</v>
      </c>
      <c r="EE19">
        <v>15</v>
      </c>
      <c r="EF19">
        <v>1375</v>
      </c>
      <c r="EG19">
        <v>500</v>
      </c>
      <c r="EH19">
        <v>325</v>
      </c>
      <c r="EI19">
        <v>1750</v>
      </c>
      <c r="EJ19">
        <v>1125</v>
      </c>
      <c r="EK19">
        <v>1875</v>
      </c>
      <c r="EL19">
        <v>60</v>
      </c>
      <c r="EM19">
        <v>140</v>
      </c>
      <c r="EN19">
        <v>20</v>
      </c>
      <c r="EO19">
        <v>850</v>
      </c>
      <c r="EP19">
        <v>275</v>
      </c>
      <c r="EQ19">
        <v>210</v>
      </c>
      <c r="ER19">
        <v>1000</v>
      </c>
      <c r="ES19">
        <v>4250</v>
      </c>
      <c r="ET19">
        <v>700</v>
      </c>
      <c r="EU19">
        <v>5500</v>
      </c>
      <c r="EV19">
        <v>950</v>
      </c>
      <c r="EW19">
        <v>180</v>
      </c>
      <c r="EX19">
        <v>150</v>
      </c>
      <c r="EY19">
        <v>1375</v>
      </c>
      <c r="EZ19">
        <v>550</v>
      </c>
      <c r="FA19">
        <v>3250</v>
      </c>
      <c r="FB19">
        <v>50</v>
      </c>
      <c r="FC19">
        <v>180</v>
      </c>
      <c r="FD19">
        <v>175</v>
      </c>
      <c r="FE19">
        <v>0</v>
      </c>
      <c r="FF19">
        <v>700</v>
      </c>
      <c r="FG19">
        <v>1625</v>
      </c>
      <c r="FH19">
        <v>5</v>
      </c>
      <c r="FI19">
        <v>0</v>
      </c>
      <c r="FJ19">
        <v>5</v>
      </c>
      <c r="FK19">
        <v>0</v>
      </c>
      <c r="FL19">
        <v>0</v>
      </c>
      <c r="FM19">
        <v>0</v>
      </c>
      <c r="FN19">
        <v>5</v>
      </c>
      <c r="FO19">
        <v>2000</v>
      </c>
      <c r="FP19">
        <v>700</v>
      </c>
      <c r="FQ19">
        <v>475</v>
      </c>
      <c r="FR19">
        <v>1250</v>
      </c>
      <c r="FS19">
        <v>1250</v>
      </c>
      <c r="FT19">
        <v>20</v>
      </c>
      <c r="FU19">
        <v>250</v>
      </c>
      <c r="FV19">
        <v>50</v>
      </c>
      <c r="FW19">
        <v>4250</v>
      </c>
      <c r="FX19">
        <v>1625</v>
      </c>
      <c r="FY19">
        <v>2250</v>
      </c>
      <c r="FZ19">
        <v>60</v>
      </c>
      <c r="GA19">
        <v>35</v>
      </c>
      <c r="GB19">
        <v>130</v>
      </c>
      <c r="GC19">
        <v>10</v>
      </c>
      <c r="GD19">
        <v>40</v>
      </c>
      <c r="GE19">
        <v>0</v>
      </c>
      <c r="GF19">
        <v>10</v>
      </c>
      <c r="GG19">
        <v>35</v>
      </c>
      <c r="GH19">
        <v>0</v>
      </c>
      <c r="GI19">
        <v>700</v>
      </c>
      <c r="GJ19">
        <v>2750</v>
      </c>
      <c r="GK19">
        <v>350</v>
      </c>
      <c r="GL19">
        <v>15</v>
      </c>
      <c r="GM19">
        <v>3750</v>
      </c>
      <c r="GN19">
        <v>0</v>
      </c>
      <c r="GO19">
        <v>0</v>
      </c>
      <c r="GP19">
        <v>140</v>
      </c>
      <c r="GQ19">
        <v>75</v>
      </c>
      <c r="GR19">
        <v>0</v>
      </c>
      <c r="GS19">
        <v>0</v>
      </c>
      <c r="GT19">
        <v>750</v>
      </c>
      <c r="GU19">
        <v>550</v>
      </c>
      <c r="GV19">
        <v>10</v>
      </c>
      <c r="GW19">
        <v>20</v>
      </c>
      <c r="GX19">
        <v>1375</v>
      </c>
      <c r="GY19">
        <v>1000</v>
      </c>
      <c r="GZ19">
        <v>600</v>
      </c>
      <c r="HA19">
        <v>700</v>
      </c>
      <c r="HB19">
        <v>3250</v>
      </c>
      <c r="HC19">
        <v>1250</v>
      </c>
      <c r="HD19">
        <v>3000</v>
      </c>
      <c r="HE19">
        <v>550</v>
      </c>
      <c r="HF19">
        <v>450</v>
      </c>
      <c r="HG19">
        <v>40</v>
      </c>
      <c r="HH19">
        <v>150</v>
      </c>
      <c r="HI19">
        <v>700</v>
      </c>
      <c r="HJ19">
        <v>90</v>
      </c>
      <c r="HK19">
        <v>60</v>
      </c>
      <c r="HL19">
        <v>15</v>
      </c>
      <c r="HM19">
        <v>450</v>
      </c>
      <c r="HN19">
        <v>130</v>
      </c>
      <c r="HO19">
        <v>140</v>
      </c>
      <c r="HP19">
        <v>20</v>
      </c>
      <c r="HQ19">
        <v>275</v>
      </c>
      <c r="HR19">
        <v>0</v>
      </c>
      <c r="HS19">
        <v>850</v>
      </c>
      <c r="HT19">
        <v>9000</v>
      </c>
      <c r="HU19">
        <v>10</v>
      </c>
      <c r="HV19">
        <v>275</v>
      </c>
      <c r="HW19">
        <v>0</v>
      </c>
      <c r="HX19">
        <v>300</v>
      </c>
      <c r="HY19">
        <v>25</v>
      </c>
      <c r="HZ19">
        <v>5</v>
      </c>
      <c r="IA19">
        <v>550</v>
      </c>
      <c r="IB19">
        <v>2125</v>
      </c>
      <c r="IC19">
        <v>220</v>
      </c>
      <c r="ID19">
        <v>350</v>
      </c>
      <c r="IE19">
        <v>800</v>
      </c>
      <c r="IF19">
        <v>1000</v>
      </c>
      <c r="IG19">
        <v>900</v>
      </c>
      <c r="IH19">
        <v>4750</v>
      </c>
      <c r="II19">
        <v>1375</v>
      </c>
      <c r="IJ19">
        <v>0</v>
      </c>
      <c r="IK19">
        <v>300</v>
      </c>
      <c r="IL19">
        <v>6000</v>
      </c>
      <c r="IM19">
        <v>4250</v>
      </c>
      <c r="IN19">
        <v>11000</v>
      </c>
      <c r="IO19">
        <v>1000</v>
      </c>
      <c r="IP19">
        <v>475</v>
      </c>
      <c r="IQ19">
        <v>10000</v>
      </c>
      <c r="IR19">
        <v>1500</v>
      </c>
      <c r="IS19">
        <v>1875</v>
      </c>
      <c r="IT19">
        <v>550</v>
      </c>
      <c r="IU19">
        <v>50</v>
      </c>
      <c r="IV19">
        <v>1250</v>
      </c>
      <c r="IW19">
        <v>950</v>
      </c>
      <c r="IX19">
        <v>1125</v>
      </c>
      <c r="IY19">
        <v>3250</v>
      </c>
      <c r="IZ19">
        <v>300</v>
      </c>
      <c r="JA19">
        <v>600</v>
      </c>
      <c r="JB19">
        <v>550</v>
      </c>
      <c r="JC19">
        <v>1375</v>
      </c>
      <c r="JD19">
        <v>130</v>
      </c>
      <c r="JE19">
        <v>425</v>
      </c>
      <c r="JF19">
        <v>10</v>
      </c>
      <c r="JG19">
        <v>1500</v>
      </c>
      <c r="JH19">
        <v>220</v>
      </c>
      <c r="JI19">
        <v>35</v>
      </c>
      <c r="JJ19">
        <v>1000</v>
      </c>
      <c r="JK19">
        <v>0</v>
      </c>
      <c r="JL19">
        <v>0</v>
      </c>
      <c r="JM19">
        <v>0</v>
      </c>
      <c r="JN19">
        <v>0</v>
      </c>
      <c r="JO19">
        <f t="shared" si="0"/>
        <v>164610</v>
      </c>
    </row>
    <row r="20" spans="1:275" x14ac:dyDescent="0.25">
      <c r="A20" t="s">
        <v>260</v>
      </c>
      <c r="B20">
        <v>100</v>
      </c>
      <c r="C20">
        <v>0</v>
      </c>
      <c r="D20">
        <v>0</v>
      </c>
      <c r="E20">
        <v>0</v>
      </c>
      <c r="F20">
        <v>0</v>
      </c>
      <c r="G20">
        <v>0</v>
      </c>
      <c r="H20">
        <v>5</v>
      </c>
      <c r="I20">
        <v>0</v>
      </c>
      <c r="J20">
        <v>0</v>
      </c>
      <c r="K20">
        <v>0</v>
      </c>
      <c r="L20">
        <v>0</v>
      </c>
      <c r="M20">
        <v>5</v>
      </c>
      <c r="N20">
        <v>5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35</v>
      </c>
      <c r="Y20">
        <v>0</v>
      </c>
      <c r="Z20">
        <v>75</v>
      </c>
      <c r="AA20">
        <v>0</v>
      </c>
      <c r="AB20">
        <v>0</v>
      </c>
      <c r="AC20">
        <v>0</v>
      </c>
      <c r="AD20">
        <v>25</v>
      </c>
      <c r="AE20">
        <v>0</v>
      </c>
      <c r="AF20">
        <v>35</v>
      </c>
      <c r="AG20">
        <v>15</v>
      </c>
      <c r="AH20">
        <v>5</v>
      </c>
      <c r="AI20">
        <v>100</v>
      </c>
      <c r="AJ20">
        <v>0</v>
      </c>
      <c r="AK20">
        <v>0</v>
      </c>
      <c r="AL20">
        <v>0</v>
      </c>
      <c r="AM20">
        <v>0</v>
      </c>
      <c r="AN20">
        <v>10</v>
      </c>
      <c r="AO20">
        <v>5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30</v>
      </c>
      <c r="AV20">
        <v>0</v>
      </c>
      <c r="AW20">
        <v>0</v>
      </c>
      <c r="AX20">
        <v>140</v>
      </c>
      <c r="AY20">
        <v>0</v>
      </c>
      <c r="AZ20">
        <v>0</v>
      </c>
      <c r="BA20">
        <v>0</v>
      </c>
      <c r="BB20">
        <v>5</v>
      </c>
      <c r="BC20">
        <v>0</v>
      </c>
      <c r="BD20">
        <v>5</v>
      </c>
      <c r="BE20">
        <v>30</v>
      </c>
      <c r="BF20">
        <v>100</v>
      </c>
      <c r="BG20">
        <v>0</v>
      </c>
      <c r="BH20">
        <v>25</v>
      </c>
      <c r="BI20">
        <v>0</v>
      </c>
      <c r="BJ20">
        <v>20</v>
      </c>
      <c r="BK20">
        <v>20</v>
      </c>
      <c r="BL20">
        <v>100</v>
      </c>
      <c r="BM20">
        <v>0</v>
      </c>
      <c r="BN20">
        <v>0</v>
      </c>
      <c r="BO20">
        <v>0</v>
      </c>
      <c r="BP20">
        <v>0</v>
      </c>
      <c r="BQ20">
        <v>25</v>
      </c>
      <c r="BR20">
        <v>5</v>
      </c>
      <c r="BS20">
        <v>35</v>
      </c>
      <c r="BT20">
        <v>0</v>
      </c>
      <c r="BU20">
        <v>0</v>
      </c>
      <c r="BV20">
        <v>0</v>
      </c>
      <c r="BW20">
        <v>0</v>
      </c>
      <c r="BX20">
        <v>5</v>
      </c>
      <c r="BY20">
        <v>160</v>
      </c>
      <c r="BZ20">
        <v>0</v>
      </c>
      <c r="CA20">
        <v>0</v>
      </c>
      <c r="CB20">
        <v>0</v>
      </c>
      <c r="CC20">
        <v>0</v>
      </c>
      <c r="CD20">
        <v>60</v>
      </c>
      <c r="CE20">
        <v>10</v>
      </c>
      <c r="CF20">
        <v>110</v>
      </c>
      <c r="CG20">
        <v>0</v>
      </c>
      <c r="CH20">
        <v>0</v>
      </c>
      <c r="CI20">
        <v>35</v>
      </c>
      <c r="CJ20">
        <v>0</v>
      </c>
      <c r="CK20">
        <v>2250</v>
      </c>
      <c r="CL20">
        <v>1000</v>
      </c>
      <c r="CM20">
        <v>50</v>
      </c>
      <c r="CN20">
        <v>0</v>
      </c>
      <c r="CO20">
        <v>20</v>
      </c>
      <c r="CP20">
        <v>0</v>
      </c>
      <c r="CQ20">
        <v>10</v>
      </c>
      <c r="CR20">
        <v>125</v>
      </c>
      <c r="CS20">
        <v>350</v>
      </c>
      <c r="CT20">
        <v>10</v>
      </c>
      <c r="CU20">
        <v>5</v>
      </c>
      <c r="CV20">
        <v>300</v>
      </c>
      <c r="CW20">
        <v>0</v>
      </c>
      <c r="CX20">
        <v>0</v>
      </c>
      <c r="CY20">
        <v>125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750</v>
      </c>
      <c r="DF20">
        <v>0</v>
      </c>
      <c r="DG20">
        <v>10</v>
      </c>
      <c r="DH20">
        <v>50</v>
      </c>
      <c r="DI20">
        <v>0</v>
      </c>
      <c r="DJ20">
        <v>0</v>
      </c>
      <c r="DK20">
        <v>5</v>
      </c>
      <c r="DL20">
        <v>30</v>
      </c>
      <c r="DM20">
        <v>225</v>
      </c>
      <c r="DN20">
        <v>20</v>
      </c>
      <c r="DO20">
        <v>400</v>
      </c>
      <c r="DP20">
        <v>425</v>
      </c>
      <c r="DQ20">
        <v>850</v>
      </c>
      <c r="DR20">
        <v>0</v>
      </c>
      <c r="DS20">
        <v>0</v>
      </c>
      <c r="DT20">
        <v>45</v>
      </c>
      <c r="DU20">
        <v>25</v>
      </c>
      <c r="DV20">
        <v>190</v>
      </c>
      <c r="DW20">
        <v>100</v>
      </c>
      <c r="DX20">
        <v>5</v>
      </c>
      <c r="DY20">
        <v>0</v>
      </c>
      <c r="DZ20">
        <v>80</v>
      </c>
      <c r="EA20">
        <v>650</v>
      </c>
      <c r="EB20">
        <v>200</v>
      </c>
      <c r="EC20">
        <v>5</v>
      </c>
      <c r="ED20">
        <v>850</v>
      </c>
      <c r="EE20">
        <v>75</v>
      </c>
      <c r="EF20">
        <v>850</v>
      </c>
      <c r="EG20">
        <v>550</v>
      </c>
      <c r="EH20">
        <v>50</v>
      </c>
      <c r="EI20">
        <v>900</v>
      </c>
      <c r="EJ20">
        <v>650</v>
      </c>
      <c r="EK20">
        <v>240</v>
      </c>
      <c r="EL20">
        <v>40</v>
      </c>
      <c r="EM20">
        <v>100</v>
      </c>
      <c r="EN20">
        <v>0</v>
      </c>
      <c r="EO20">
        <v>120</v>
      </c>
      <c r="EP20">
        <v>1000</v>
      </c>
      <c r="EQ20">
        <v>240</v>
      </c>
      <c r="ER20">
        <v>400</v>
      </c>
      <c r="ES20">
        <v>700</v>
      </c>
      <c r="ET20">
        <v>230</v>
      </c>
      <c r="EU20">
        <v>3750</v>
      </c>
      <c r="EV20">
        <v>200</v>
      </c>
      <c r="EW20">
        <v>60</v>
      </c>
      <c r="EX20">
        <v>60</v>
      </c>
      <c r="EY20">
        <v>550</v>
      </c>
      <c r="EZ20">
        <v>900</v>
      </c>
      <c r="FA20">
        <v>2750</v>
      </c>
      <c r="FB20">
        <v>35</v>
      </c>
      <c r="FC20">
        <v>300</v>
      </c>
      <c r="FD20">
        <v>225</v>
      </c>
      <c r="FE20">
        <v>5</v>
      </c>
      <c r="FF20">
        <v>950</v>
      </c>
      <c r="FG20">
        <v>400</v>
      </c>
      <c r="FH20">
        <v>0</v>
      </c>
      <c r="FI20">
        <v>5</v>
      </c>
      <c r="FJ20">
        <v>0</v>
      </c>
      <c r="FK20">
        <v>0</v>
      </c>
      <c r="FL20">
        <v>0</v>
      </c>
      <c r="FM20">
        <v>10000</v>
      </c>
      <c r="FN20">
        <v>5</v>
      </c>
      <c r="FO20">
        <v>1500</v>
      </c>
      <c r="FP20">
        <v>9500</v>
      </c>
      <c r="FQ20">
        <v>1000</v>
      </c>
      <c r="FR20">
        <v>700</v>
      </c>
      <c r="FS20">
        <v>1750</v>
      </c>
      <c r="FT20">
        <v>5</v>
      </c>
      <c r="FU20">
        <v>0</v>
      </c>
      <c r="FV20">
        <v>0</v>
      </c>
      <c r="FW20">
        <v>3500</v>
      </c>
      <c r="FX20">
        <v>1875</v>
      </c>
      <c r="FY20">
        <v>1125</v>
      </c>
      <c r="FZ20">
        <v>450</v>
      </c>
      <c r="GA20">
        <v>150</v>
      </c>
      <c r="GB20">
        <v>125</v>
      </c>
      <c r="GC20">
        <v>0</v>
      </c>
      <c r="GD20">
        <v>0</v>
      </c>
      <c r="GE20">
        <v>0</v>
      </c>
      <c r="GF20">
        <v>5</v>
      </c>
      <c r="GG20">
        <v>10</v>
      </c>
      <c r="GH20">
        <v>0</v>
      </c>
      <c r="GI20">
        <v>325</v>
      </c>
      <c r="GJ20">
        <v>1375</v>
      </c>
      <c r="GK20">
        <v>550</v>
      </c>
      <c r="GL20">
        <v>10</v>
      </c>
      <c r="GM20">
        <v>700</v>
      </c>
      <c r="GN20">
        <v>10</v>
      </c>
      <c r="GO20">
        <v>0</v>
      </c>
      <c r="GP20">
        <v>45</v>
      </c>
      <c r="GQ20">
        <v>5</v>
      </c>
      <c r="GR20">
        <v>0</v>
      </c>
      <c r="GS20">
        <v>0</v>
      </c>
      <c r="GT20">
        <v>450</v>
      </c>
      <c r="GU20">
        <v>1625</v>
      </c>
      <c r="GV20">
        <v>0</v>
      </c>
      <c r="GW20">
        <v>0</v>
      </c>
      <c r="GX20">
        <v>170</v>
      </c>
      <c r="GY20">
        <v>250</v>
      </c>
      <c r="GZ20">
        <v>550</v>
      </c>
      <c r="HA20">
        <v>1125</v>
      </c>
      <c r="HB20">
        <v>850</v>
      </c>
      <c r="HC20">
        <v>1250</v>
      </c>
      <c r="HD20">
        <v>650</v>
      </c>
      <c r="HE20">
        <v>5</v>
      </c>
      <c r="HF20">
        <v>130</v>
      </c>
      <c r="HG20">
        <v>35</v>
      </c>
      <c r="HH20">
        <v>160</v>
      </c>
      <c r="HI20">
        <v>100</v>
      </c>
      <c r="HJ20">
        <v>20</v>
      </c>
      <c r="HK20">
        <v>5</v>
      </c>
      <c r="HL20">
        <v>0</v>
      </c>
      <c r="HM20">
        <v>160</v>
      </c>
      <c r="HN20">
        <v>230</v>
      </c>
      <c r="HO20">
        <v>210</v>
      </c>
      <c r="HP20">
        <v>5</v>
      </c>
      <c r="HQ20">
        <v>375</v>
      </c>
      <c r="HR20">
        <v>0</v>
      </c>
      <c r="HS20">
        <v>700</v>
      </c>
      <c r="HT20">
        <v>1875</v>
      </c>
      <c r="HU20">
        <v>5</v>
      </c>
      <c r="HV20">
        <v>2000</v>
      </c>
      <c r="HW20">
        <v>0</v>
      </c>
      <c r="HX20">
        <v>1500</v>
      </c>
      <c r="HY20">
        <v>25</v>
      </c>
      <c r="HZ20">
        <v>0</v>
      </c>
      <c r="IA20">
        <v>5000</v>
      </c>
      <c r="IB20">
        <v>1250</v>
      </c>
      <c r="IC20">
        <v>60</v>
      </c>
      <c r="ID20">
        <v>180</v>
      </c>
      <c r="IE20">
        <v>0</v>
      </c>
      <c r="IF20">
        <v>30</v>
      </c>
      <c r="IG20">
        <v>375</v>
      </c>
      <c r="IH20">
        <v>1375</v>
      </c>
      <c r="II20">
        <v>850</v>
      </c>
      <c r="IJ20">
        <v>0</v>
      </c>
      <c r="IK20">
        <v>400</v>
      </c>
      <c r="IL20">
        <v>2000</v>
      </c>
      <c r="IM20">
        <v>1125</v>
      </c>
      <c r="IN20">
        <v>10</v>
      </c>
      <c r="IO20">
        <v>1125</v>
      </c>
      <c r="IP20">
        <v>120</v>
      </c>
      <c r="IQ20">
        <v>650</v>
      </c>
      <c r="IR20">
        <v>750</v>
      </c>
      <c r="IS20">
        <v>1500</v>
      </c>
      <c r="IT20">
        <v>375</v>
      </c>
      <c r="IU20">
        <v>5</v>
      </c>
      <c r="IV20">
        <v>130</v>
      </c>
      <c r="IW20">
        <v>450</v>
      </c>
      <c r="IX20">
        <v>325</v>
      </c>
      <c r="IY20">
        <v>750</v>
      </c>
      <c r="IZ20">
        <v>140</v>
      </c>
      <c r="JA20">
        <v>150</v>
      </c>
      <c r="JB20">
        <v>120</v>
      </c>
      <c r="JC20">
        <v>425</v>
      </c>
      <c r="JD20">
        <v>100</v>
      </c>
      <c r="JE20">
        <v>20</v>
      </c>
      <c r="JF20">
        <v>10</v>
      </c>
      <c r="JG20">
        <v>160</v>
      </c>
      <c r="JH20">
        <v>60</v>
      </c>
      <c r="JI20">
        <v>25</v>
      </c>
      <c r="JJ20">
        <v>425</v>
      </c>
      <c r="JK20">
        <v>0</v>
      </c>
      <c r="JL20">
        <v>0</v>
      </c>
      <c r="JM20">
        <v>0</v>
      </c>
      <c r="JN20">
        <v>0</v>
      </c>
      <c r="JO20">
        <f t="shared" si="0"/>
        <v>96485</v>
      </c>
    </row>
    <row r="21" spans="1:275" x14ac:dyDescent="0.25">
      <c r="A21" t="s">
        <v>261</v>
      </c>
      <c r="B21">
        <v>110</v>
      </c>
      <c r="C21">
        <v>0</v>
      </c>
      <c r="D21">
        <v>0</v>
      </c>
      <c r="E21">
        <v>0</v>
      </c>
      <c r="F21">
        <v>0</v>
      </c>
      <c r="G21">
        <v>0</v>
      </c>
      <c r="H21">
        <v>70</v>
      </c>
      <c r="I21">
        <v>0</v>
      </c>
      <c r="J21">
        <v>0</v>
      </c>
      <c r="K21">
        <v>0</v>
      </c>
      <c r="L21">
        <v>0</v>
      </c>
      <c r="M21">
        <v>5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75</v>
      </c>
      <c r="W21">
        <v>75</v>
      </c>
      <c r="X21">
        <v>0</v>
      </c>
      <c r="Y21">
        <v>0</v>
      </c>
      <c r="Z21">
        <v>1000</v>
      </c>
      <c r="AA21">
        <v>0</v>
      </c>
      <c r="AB21">
        <v>50</v>
      </c>
      <c r="AC21">
        <v>0</v>
      </c>
      <c r="AD21">
        <v>0</v>
      </c>
      <c r="AE21">
        <v>0</v>
      </c>
      <c r="AF21">
        <v>175</v>
      </c>
      <c r="AG21">
        <v>20</v>
      </c>
      <c r="AH21">
        <v>0</v>
      </c>
      <c r="AI21">
        <v>5</v>
      </c>
      <c r="AJ21">
        <v>0</v>
      </c>
      <c r="AK21">
        <v>0</v>
      </c>
      <c r="AL21">
        <v>0</v>
      </c>
      <c r="AM21">
        <v>15</v>
      </c>
      <c r="AN21">
        <v>325</v>
      </c>
      <c r="AO21">
        <v>90</v>
      </c>
      <c r="AP21">
        <v>0</v>
      </c>
      <c r="AQ21">
        <v>5</v>
      </c>
      <c r="AR21">
        <v>5</v>
      </c>
      <c r="AS21">
        <v>0</v>
      </c>
      <c r="AT21">
        <v>0</v>
      </c>
      <c r="AU21">
        <v>350</v>
      </c>
      <c r="AV21">
        <v>0</v>
      </c>
      <c r="AW21">
        <v>50</v>
      </c>
      <c r="AX21">
        <v>250</v>
      </c>
      <c r="AY21">
        <v>0</v>
      </c>
      <c r="AZ21">
        <v>0</v>
      </c>
      <c r="BA21">
        <v>0</v>
      </c>
      <c r="BB21">
        <v>90</v>
      </c>
      <c r="BC21">
        <v>5</v>
      </c>
      <c r="BD21">
        <v>5</v>
      </c>
      <c r="BE21">
        <v>150</v>
      </c>
      <c r="BF21">
        <v>0</v>
      </c>
      <c r="BG21">
        <v>0</v>
      </c>
      <c r="BH21">
        <v>0</v>
      </c>
      <c r="BI21">
        <v>0</v>
      </c>
      <c r="BJ21">
        <v>100</v>
      </c>
      <c r="BK21">
        <v>550</v>
      </c>
      <c r="BL21">
        <v>90</v>
      </c>
      <c r="BM21">
        <v>125</v>
      </c>
      <c r="BN21">
        <v>0</v>
      </c>
      <c r="BO21">
        <v>150</v>
      </c>
      <c r="BP21">
        <v>0</v>
      </c>
      <c r="BQ21">
        <v>30</v>
      </c>
      <c r="BR21">
        <v>10</v>
      </c>
      <c r="BS21">
        <v>275</v>
      </c>
      <c r="BT21">
        <v>0</v>
      </c>
      <c r="BU21">
        <v>25</v>
      </c>
      <c r="BV21">
        <v>0</v>
      </c>
      <c r="BW21">
        <v>0</v>
      </c>
      <c r="BX21">
        <v>0</v>
      </c>
      <c r="BY21">
        <v>210</v>
      </c>
      <c r="BZ21">
        <v>50</v>
      </c>
      <c r="CA21">
        <v>400</v>
      </c>
      <c r="CB21">
        <v>0</v>
      </c>
      <c r="CC21">
        <v>0</v>
      </c>
      <c r="CD21">
        <v>1250</v>
      </c>
      <c r="CE21">
        <v>5</v>
      </c>
      <c r="CF21">
        <v>80</v>
      </c>
      <c r="CG21">
        <v>350</v>
      </c>
      <c r="CH21">
        <v>25</v>
      </c>
      <c r="CI21">
        <v>70</v>
      </c>
      <c r="CJ21">
        <v>5</v>
      </c>
      <c r="CK21">
        <v>70</v>
      </c>
      <c r="CL21">
        <v>15</v>
      </c>
      <c r="CM21">
        <v>0</v>
      </c>
      <c r="CN21">
        <v>0</v>
      </c>
      <c r="CO21">
        <v>50</v>
      </c>
      <c r="CP21">
        <v>0</v>
      </c>
      <c r="CQ21">
        <v>5</v>
      </c>
      <c r="CR21">
        <v>5</v>
      </c>
      <c r="CS21">
        <v>10</v>
      </c>
      <c r="CT21">
        <v>75</v>
      </c>
      <c r="CU21">
        <v>2250</v>
      </c>
      <c r="CV21">
        <v>300</v>
      </c>
      <c r="CW21">
        <v>0</v>
      </c>
      <c r="CX21">
        <v>200</v>
      </c>
      <c r="CY21">
        <v>5</v>
      </c>
      <c r="CZ21">
        <v>5</v>
      </c>
      <c r="DA21">
        <v>5</v>
      </c>
      <c r="DB21">
        <v>125</v>
      </c>
      <c r="DC21">
        <v>45</v>
      </c>
      <c r="DD21">
        <v>1500</v>
      </c>
      <c r="DE21">
        <v>13000</v>
      </c>
      <c r="DF21">
        <v>0</v>
      </c>
      <c r="DG21">
        <v>20</v>
      </c>
      <c r="DH21">
        <v>50</v>
      </c>
      <c r="DI21">
        <v>5</v>
      </c>
      <c r="DJ21">
        <v>0</v>
      </c>
      <c r="DK21">
        <v>0</v>
      </c>
      <c r="DL21">
        <v>0</v>
      </c>
      <c r="DM21">
        <v>300</v>
      </c>
      <c r="DN21">
        <v>30</v>
      </c>
      <c r="DO21">
        <v>2750</v>
      </c>
      <c r="DP21">
        <v>600</v>
      </c>
      <c r="DQ21">
        <v>200</v>
      </c>
      <c r="DR21">
        <v>35</v>
      </c>
      <c r="DS21">
        <v>0</v>
      </c>
      <c r="DT21">
        <v>700</v>
      </c>
      <c r="DU21">
        <v>35</v>
      </c>
      <c r="DV21">
        <v>130</v>
      </c>
      <c r="DW21">
        <v>110</v>
      </c>
      <c r="DX21">
        <v>30</v>
      </c>
      <c r="DY21">
        <v>0</v>
      </c>
      <c r="DZ21">
        <v>120</v>
      </c>
      <c r="EA21">
        <v>1375</v>
      </c>
      <c r="EB21">
        <v>100</v>
      </c>
      <c r="EC21">
        <v>5</v>
      </c>
      <c r="ED21">
        <v>850</v>
      </c>
      <c r="EE21">
        <v>140</v>
      </c>
      <c r="EF21">
        <v>1250</v>
      </c>
      <c r="EG21">
        <v>700</v>
      </c>
      <c r="EH21">
        <v>325</v>
      </c>
      <c r="EI21">
        <v>1250</v>
      </c>
      <c r="EJ21">
        <v>850</v>
      </c>
      <c r="EK21">
        <v>400</v>
      </c>
      <c r="EL21">
        <v>5</v>
      </c>
      <c r="EM21">
        <v>100</v>
      </c>
      <c r="EN21">
        <v>500</v>
      </c>
      <c r="EO21">
        <v>700</v>
      </c>
      <c r="EP21">
        <v>475</v>
      </c>
      <c r="EQ21">
        <v>100</v>
      </c>
      <c r="ER21">
        <v>800</v>
      </c>
      <c r="ES21">
        <v>1000</v>
      </c>
      <c r="ET21">
        <v>325</v>
      </c>
      <c r="EU21">
        <v>5000</v>
      </c>
      <c r="EV21">
        <v>700</v>
      </c>
      <c r="EW21">
        <v>275</v>
      </c>
      <c r="EX21">
        <v>120</v>
      </c>
      <c r="EY21">
        <v>950</v>
      </c>
      <c r="EZ21">
        <v>650</v>
      </c>
      <c r="FA21">
        <v>3500</v>
      </c>
      <c r="FB21">
        <v>30</v>
      </c>
      <c r="FC21">
        <v>170</v>
      </c>
      <c r="FD21">
        <v>700</v>
      </c>
      <c r="FE21">
        <v>50</v>
      </c>
      <c r="FF21">
        <v>750</v>
      </c>
      <c r="FG21">
        <v>600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950</v>
      </c>
      <c r="FP21">
        <v>1750</v>
      </c>
      <c r="FQ21">
        <v>450</v>
      </c>
      <c r="FR21">
        <v>600</v>
      </c>
      <c r="FS21">
        <v>1000</v>
      </c>
      <c r="FT21">
        <v>0</v>
      </c>
      <c r="FU21">
        <v>5</v>
      </c>
      <c r="FV21">
        <v>150</v>
      </c>
      <c r="FW21">
        <v>4000</v>
      </c>
      <c r="FX21">
        <v>2125</v>
      </c>
      <c r="FY21">
        <v>1875</v>
      </c>
      <c r="FZ21">
        <v>230</v>
      </c>
      <c r="GA21">
        <v>20</v>
      </c>
      <c r="GB21">
        <v>130</v>
      </c>
      <c r="GC21">
        <v>0</v>
      </c>
      <c r="GD21">
        <v>45</v>
      </c>
      <c r="GE21">
        <v>0</v>
      </c>
      <c r="GF21">
        <v>15</v>
      </c>
      <c r="GG21">
        <v>20</v>
      </c>
      <c r="GH21">
        <v>0</v>
      </c>
      <c r="GI21">
        <v>350</v>
      </c>
      <c r="GJ21">
        <v>2125</v>
      </c>
      <c r="GK21">
        <v>140</v>
      </c>
      <c r="GL21">
        <v>25</v>
      </c>
      <c r="GM21">
        <v>450</v>
      </c>
      <c r="GN21">
        <v>5</v>
      </c>
      <c r="GO21">
        <v>0</v>
      </c>
      <c r="GP21">
        <v>80</v>
      </c>
      <c r="GQ21">
        <v>15</v>
      </c>
      <c r="GR21">
        <v>0</v>
      </c>
      <c r="GS21">
        <v>0</v>
      </c>
      <c r="GT21">
        <v>700</v>
      </c>
      <c r="GU21">
        <v>100</v>
      </c>
      <c r="GV21">
        <v>5</v>
      </c>
      <c r="GW21">
        <v>40</v>
      </c>
      <c r="GX21">
        <v>950</v>
      </c>
      <c r="GY21">
        <v>1375</v>
      </c>
      <c r="GZ21">
        <v>1000</v>
      </c>
      <c r="HA21">
        <v>4250</v>
      </c>
      <c r="HB21">
        <v>700</v>
      </c>
      <c r="HC21">
        <v>950</v>
      </c>
      <c r="HD21">
        <v>4250</v>
      </c>
      <c r="HE21">
        <v>600</v>
      </c>
      <c r="HF21">
        <v>190</v>
      </c>
      <c r="HG21">
        <v>5</v>
      </c>
      <c r="HH21">
        <v>80</v>
      </c>
      <c r="HI21">
        <v>75</v>
      </c>
      <c r="HJ21">
        <v>350</v>
      </c>
      <c r="HK21">
        <v>100</v>
      </c>
      <c r="HL21">
        <v>5</v>
      </c>
      <c r="HM21">
        <v>500</v>
      </c>
      <c r="HN21">
        <v>800</v>
      </c>
      <c r="HO21">
        <v>130</v>
      </c>
      <c r="HP21">
        <v>350</v>
      </c>
      <c r="HQ21">
        <v>600</v>
      </c>
      <c r="HR21">
        <v>10</v>
      </c>
      <c r="HS21">
        <v>3500</v>
      </c>
      <c r="HT21">
        <v>4000</v>
      </c>
      <c r="HU21">
        <v>60</v>
      </c>
      <c r="HV21">
        <v>350</v>
      </c>
      <c r="HW21">
        <v>25</v>
      </c>
      <c r="HX21">
        <v>850</v>
      </c>
      <c r="HY21">
        <v>45</v>
      </c>
      <c r="HZ21">
        <v>5</v>
      </c>
      <c r="IA21">
        <v>275</v>
      </c>
      <c r="IB21">
        <v>1750</v>
      </c>
      <c r="IC21">
        <v>70</v>
      </c>
      <c r="ID21">
        <v>170</v>
      </c>
      <c r="IE21">
        <v>1125</v>
      </c>
      <c r="IF21">
        <v>25</v>
      </c>
      <c r="IG21">
        <v>750</v>
      </c>
      <c r="IH21">
        <v>3250</v>
      </c>
      <c r="II21">
        <v>1125</v>
      </c>
      <c r="IJ21">
        <v>450</v>
      </c>
      <c r="IK21">
        <v>275</v>
      </c>
      <c r="IL21">
        <v>4250</v>
      </c>
      <c r="IM21">
        <v>3750</v>
      </c>
      <c r="IN21">
        <v>2250</v>
      </c>
      <c r="IO21">
        <v>1625</v>
      </c>
      <c r="IP21">
        <v>50</v>
      </c>
      <c r="IQ21">
        <v>11500</v>
      </c>
      <c r="IR21">
        <v>900</v>
      </c>
      <c r="IS21">
        <v>3250</v>
      </c>
      <c r="IT21">
        <v>475</v>
      </c>
      <c r="IU21">
        <v>100</v>
      </c>
      <c r="IV21">
        <v>800</v>
      </c>
      <c r="IW21">
        <v>900</v>
      </c>
      <c r="IX21">
        <v>1250</v>
      </c>
      <c r="IY21">
        <v>1875</v>
      </c>
      <c r="IZ21">
        <v>425</v>
      </c>
      <c r="JA21">
        <v>180</v>
      </c>
      <c r="JB21">
        <v>325</v>
      </c>
      <c r="JC21">
        <v>1750</v>
      </c>
      <c r="JD21">
        <v>190</v>
      </c>
      <c r="JE21">
        <v>5</v>
      </c>
      <c r="JF21">
        <v>75</v>
      </c>
      <c r="JG21">
        <v>750</v>
      </c>
      <c r="JH21">
        <v>80</v>
      </c>
      <c r="JI21">
        <v>80</v>
      </c>
      <c r="JJ21">
        <v>1000</v>
      </c>
      <c r="JK21">
        <v>0</v>
      </c>
      <c r="JL21">
        <v>0</v>
      </c>
      <c r="JM21">
        <v>0</v>
      </c>
      <c r="JN21">
        <v>0</v>
      </c>
      <c r="JO21">
        <f t="shared" si="0"/>
        <v>144855</v>
      </c>
    </row>
    <row r="22" spans="1:275" x14ac:dyDescent="0.25">
      <c r="A22" t="s">
        <v>262</v>
      </c>
      <c r="B22">
        <v>950</v>
      </c>
      <c r="C22">
        <v>0</v>
      </c>
      <c r="D22">
        <v>0</v>
      </c>
      <c r="E22">
        <v>0</v>
      </c>
      <c r="F22">
        <v>0</v>
      </c>
      <c r="G22">
        <v>0</v>
      </c>
      <c r="H22">
        <v>60</v>
      </c>
      <c r="I22">
        <v>15</v>
      </c>
      <c r="J22">
        <v>10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110</v>
      </c>
      <c r="W22">
        <v>5</v>
      </c>
      <c r="X22">
        <v>5</v>
      </c>
      <c r="Y22">
        <v>10</v>
      </c>
      <c r="Z22">
        <v>275</v>
      </c>
      <c r="AA22">
        <v>0</v>
      </c>
      <c r="AB22">
        <v>0</v>
      </c>
      <c r="AC22">
        <v>50</v>
      </c>
      <c r="AD22">
        <v>0</v>
      </c>
      <c r="AE22">
        <v>0</v>
      </c>
      <c r="AF22">
        <v>150</v>
      </c>
      <c r="AG22">
        <v>300</v>
      </c>
      <c r="AH22">
        <v>80</v>
      </c>
      <c r="AI22">
        <v>15</v>
      </c>
      <c r="AJ22">
        <v>0</v>
      </c>
      <c r="AK22">
        <v>0</v>
      </c>
      <c r="AL22">
        <v>0</v>
      </c>
      <c r="AM22">
        <v>5</v>
      </c>
      <c r="AN22">
        <v>60</v>
      </c>
      <c r="AO22">
        <v>130</v>
      </c>
      <c r="AP22">
        <v>0</v>
      </c>
      <c r="AQ22">
        <v>75</v>
      </c>
      <c r="AR22">
        <v>0</v>
      </c>
      <c r="AS22">
        <v>5</v>
      </c>
      <c r="AT22">
        <v>15</v>
      </c>
      <c r="AU22">
        <v>120</v>
      </c>
      <c r="AV22">
        <v>0</v>
      </c>
      <c r="AW22">
        <v>75</v>
      </c>
      <c r="AX22">
        <v>250</v>
      </c>
      <c r="AY22">
        <v>0</v>
      </c>
      <c r="AZ22">
        <v>0</v>
      </c>
      <c r="BA22">
        <v>5</v>
      </c>
      <c r="BB22">
        <v>190</v>
      </c>
      <c r="BC22">
        <v>0</v>
      </c>
      <c r="BD22">
        <v>0</v>
      </c>
      <c r="BE22">
        <v>40</v>
      </c>
      <c r="BF22">
        <v>70</v>
      </c>
      <c r="BG22">
        <v>0</v>
      </c>
      <c r="BH22">
        <v>0</v>
      </c>
      <c r="BI22">
        <v>5</v>
      </c>
      <c r="BJ22">
        <v>10</v>
      </c>
      <c r="BK22">
        <v>1750</v>
      </c>
      <c r="BL22">
        <v>400</v>
      </c>
      <c r="BM22">
        <v>125</v>
      </c>
      <c r="BN22">
        <v>5</v>
      </c>
      <c r="BO22">
        <v>0</v>
      </c>
      <c r="BP22">
        <v>0</v>
      </c>
      <c r="BQ22">
        <v>230</v>
      </c>
      <c r="BR22">
        <v>90</v>
      </c>
      <c r="BS22">
        <v>125</v>
      </c>
      <c r="BT22">
        <v>90</v>
      </c>
      <c r="BU22">
        <v>0</v>
      </c>
      <c r="BV22">
        <v>0</v>
      </c>
      <c r="BW22">
        <v>350</v>
      </c>
      <c r="BX22">
        <v>35</v>
      </c>
      <c r="BY22">
        <v>325</v>
      </c>
      <c r="BZ22">
        <v>45</v>
      </c>
      <c r="CA22">
        <v>0</v>
      </c>
      <c r="CB22">
        <v>0</v>
      </c>
      <c r="CC22">
        <v>20</v>
      </c>
      <c r="CD22">
        <v>240</v>
      </c>
      <c r="CE22">
        <v>25</v>
      </c>
      <c r="CF22">
        <v>350</v>
      </c>
      <c r="CG22">
        <v>0</v>
      </c>
      <c r="CH22">
        <v>0</v>
      </c>
      <c r="CI22">
        <v>5</v>
      </c>
      <c r="CJ22">
        <v>0</v>
      </c>
      <c r="CK22">
        <v>125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190</v>
      </c>
      <c r="CR22">
        <v>400</v>
      </c>
      <c r="CS22">
        <v>0</v>
      </c>
      <c r="CT22">
        <v>45</v>
      </c>
      <c r="CU22">
        <v>5</v>
      </c>
      <c r="CV22">
        <v>275</v>
      </c>
      <c r="CW22">
        <v>90</v>
      </c>
      <c r="CX22">
        <v>0</v>
      </c>
      <c r="CY22">
        <v>80</v>
      </c>
      <c r="CZ22">
        <v>150</v>
      </c>
      <c r="DA22">
        <v>650</v>
      </c>
      <c r="DB22">
        <v>40</v>
      </c>
      <c r="DC22">
        <v>0</v>
      </c>
      <c r="DD22">
        <v>15</v>
      </c>
      <c r="DE22">
        <v>0</v>
      </c>
      <c r="DF22">
        <v>0</v>
      </c>
      <c r="DG22">
        <v>10</v>
      </c>
      <c r="DH22">
        <v>800</v>
      </c>
      <c r="DI22">
        <v>10</v>
      </c>
      <c r="DJ22">
        <v>0</v>
      </c>
      <c r="DK22">
        <v>15</v>
      </c>
      <c r="DL22">
        <v>15</v>
      </c>
      <c r="DM22">
        <v>80</v>
      </c>
      <c r="DN22">
        <v>25</v>
      </c>
      <c r="DO22">
        <v>1750</v>
      </c>
      <c r="DP22">
        <v>45</v>
      </c>
      <c r="DQ22">
        <v>60</v>
      </c>
      <c r="DR22">
        <v>5</v>
      </c>
      <c r="DS22">
        <v>0</v>
      </c>
      <c r="DT22">
        <v>20</v>
      </c>
      <c r="DU22">
        <v>10</v>
      </c>
      <c r="DV22">
        <v>475</v>
      </c>
      <c r="DW22">
        <v>90</v>
      </c>
      <c r="DX22">
        <v>35</v>
      </c>
      <c r="DY22">
        <v>5</v>
      </c>
      <c r="DZ22">
        <v>250</v>
      </c>
      <c r="EA22">
        <v>1500</v>
      </c>
      <c r="EB22">
        <v>1875</v>
      </c>
      <c r="EC22">
        <v>35</v>
      </c>
      <c r="ED22">
        <v>600</v>
      </c>
      <c r="EE22">
        <v>150</v>
      </c>
      <c r="EF22">
        <v>2750</v>
      </c>
      <c r="EG22">
        <v>1250</v>
      </c>
      <c r="EH22">
        <v>700</v>
      </c>
      <c r="EI22">
        <v>1500</v>
      </c>
      <c r="EJ22">
        <v>1000</v>
      </c>
      <c r="EK22">
        <v>800</v>
      </c>
      <c r="EL22">
        <v>80</v>
      </c>
      <c r="EM22">
        <v>170</v>
      </c>
      <c r="EN22">
        <v>5</v>
      </c>
      <c r="EO22">
        <v>1250</v>
      </c>
      <c r="EP22">
        <v>550</v>
      </c>
      <c r="EQ22">
        <v>30</v>
      </c>
      <c r="ER22">
        <v>1000</v>
      </c>
      <c r="ES22">
        <v>1375</v>
      </c>
      <c r="ET22">
        <v>240</v>
      </c>
      <c r="EU22">
        <v>5500</v>
      </c>
      <c r="EV22">
        <v>1375</v>
      </c>
      <c r="EW22">
        <v>120</v>
      </c>
      <c r="EX22">
        <v>90</v>
      </c>
      <c r="EY22">
        <v>1375</v>
      </c>
      <c r="EZ22">
        <v>375</v>
      </c>
      <c r="FA22">
        <v>3750</v>
      </c>
      <c r="FB22">
        <v>80</v>
      </c>
      <c r="FC22">
        <v>375</v>
      </c>
      <c r="FD22">
        <v>250</v>
      </c>
      <c r="FE22">
        <v>550</v>
      </c>
      <c r="FF22">
        <v>500</v>
      </c>
      <c r="FG22">
        <v>3000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100</v>
      </c>
      <c r="FN22">
        <v>50</v>
      </c>
      <c r="FO22">
        <v>5000</v>
      </c>
      <c r="FP22">
        <v>1125</v>
      </c>
      <c r="FQ22">
        <v>500</v>
      </c>
      <c r="FR22">
        <v>170</v>
      </c>
      <c r="FS22">
        <v>700</v>
      </c>
      <c r="FT22">
        <v>5</v>
      </c>
      <c r="FU22">
        <v>10</v>
      </c>
      <c r="FV22">
        <v>5</v>
      </c>
      <c r="FW22">
        <v>3750</v>
      </c>
      <c r="FX22">
        <v>700</v>
      </c>
      <c r="FY22">
        <v>2000</v>
      </c>
      <c r="FZ22">
        <v>10</v>
      </c>
      <c r="GA22">
        <v>0</v>
      </c>
      <c r="GB22">
        <v>140</v>
      </c>
      <c r="GC22">
        <v>5</v>
      </c>
      <c r="GD22">
        <v>0</v>
      </c>
      <c r="GE22">
        <v>0</v>
      </c>
      <c r="GF22">
        <v>20</v>
      </c>
      <c r="GG22">
        <v>60</v>
      </c>
      <c r="GH22">
        <v>0</v>
      </c>
      <c r="GI22">
        <v>1000</v>
      </c>
      <c r="GJ22">
        <v>650</v>
      </c>
      <c r="GK22">
        <v>130</v>
      </c>
      <c r="GL22">
        <v>80</v>
      </c>
      <c r="GM22">
        <v>550</v>
      </c>
      <c r="GN22">
        <v>0</v>
      </c>
      <c r="GO22">
        <v>5</v>
      </c>
      <c r="GP22">
        <v>170</v>
      </c>
      <c r="GQ22">
        <v>20</v>
      </c>
      <c r="GR22">
        <v>0</v>
      </c>
      <c r="GS22">
        <v>0</v>
      </c>
      <c r="GT22">
        <v>200</v>
      </c>
      <c r="GU22">
        <v>1500</v>
      </c>
      <c r="GV22">
        <v>5</v>
      </c>
      <c r="GW22">
        <v>35</v>
      </c>
      <c r="GX22">
        <v>950</v>
      </c>
      <c r="GY22">
        <v>550</v>
      </c>
      <c r="GZ22">
        <v>650</v>
      </c>
      <c r="HA22">
        <v>500</v>
      </c>
      <c r="HB22">
        <v>1375</v>
      </c>
      <c r="HC22">
        <v>1125</v>
      </c>
      <c r="HD22">
        <v>1375</v>
      </c>
      <c r="HE22">
        <v>325</v>
      </c>
      <c r="HF22">
        <v>15</v>
      </c>
      <c r="HG22">
        <v>0</v>
      </c>
      <c r="HH22">
        <v>60</v>
      </c>
      <c r="HI22">
        <v>20</v>
      </c>
      <c r="HJ22">
        <v>60</v>
      </c>
      <c r="HK22">
        <v>15</v>
      </c>
      <c r="HL22">
        <v>0</v>
      </c>
      <c r="HM22">
        <v>275</v>
      </c>
      <c r="HN22">
        <v>300</v>
      </c>
      <c r="HO22">
        <v>120</v>
      </c>
      <c r="HP22">
        <v>175</v>
      </c>
      <c r="HQ22">
        <v>180</v>
      </c>
      <c r="HR22">
        <v>0</v>
      </c>
      <c r="HS22">
        <v>150</v>
      </c>
      <c r="HT22">
        <v>3500</v>
      </c>
      <c r="HU22">
        <v>80</v>
      </c>
      <c r="HV22">
        <v>170</v>
      </c>
      <c r="HW22">
        <v>0</v>
      </c>
      <c r="HX22">
        <v>1000</v>
      </c>
      <c r="HY22">
        <v>25</v>
      </c>
      <c r="HZ22">
        <v>0</v>
      </c>
      <c r="IA22">
        <v>950</v>
      </c>
      <c r="IB22">
        <v>1625</v>
      </c>
      <c r="IC22">
        <v>130</v>
      </c>
      <c r="ID22">
        <v>15</v>
      </c>
      <c r="IE22">
        <v>125</v>
      </c>
      <c r="IF22">
        <v>5</v>
      </c>
      <c r="IG22">
        <v>650</v>
      </c>
      <c r="IH22">
        <v>3000</v>
      </c>
      <c r="II22">
        <v>3000</v>
      </c>
      <c r="IJ22">
        <v>75</v>
      </c>
      <c r="IK22">
        <v>160</v>
      </c>
      <c r="IL22">
        <v>5000</v>
      </c>
      <c r="IM22">
        <v>3250</v>
      </c>
      <c r="IN22">
        <v>250</v>
      </c>
      <c r="IO22">
        <v>1625</v>
      </c>
      <c r="IP22">
        <v>160</v>
      </c>
      <c r="IQ22">
        <v>10500</v>
      </c>
      <c r="IR22">
        <v>2000</v>
      </c>
      <c r="IS22">
        <v>750</v>
      </c>
      <c r="IT22">
        <v>600</v>
      </c>
      <c r="IU22">
        <v>1250</v>
      </c>
      <c r="IV22">
        <v>850</v>
      </c>
      <c r="IW22">
        <v>1375</v>
      </c>
      <c r="IX22">
        <v>1500</v>
      </c>
      <c r="IY22">
        <v>2500</v>
      </c>
      <c r="IZ22">
        <v>90</v>
      </c>
      <c r="JA22">
        <v>200</v>
      </c>
      <c r="JB22">
        <v>350</v>
      </c>
      <c r="JC22">
        <v>1750</v>
      </c>
      <c r="JD22">
        <v>240</v>
      </c>
      <c r="JE22">
        <v>25</v>
      </c>
      <c r="JF22">
        <v>70</v>
      </c>
      <c r="JG22">
        <v>350</v>
      </c>
      <c r="JH22">
        <v>90</v>
      </c>
      <c r="JI22">
        <v>80</v>
      </c>
      <c r="JJ22">
        <v>1625</v>
      </c>
      <c r="JK22">
        <v>0</v>
      </c>
      <c r="JL22">
        <v>0</v>
      </c>
      <c r="JM22">
        <v>0</v>
      </c>
      <c r="JN22">
        <v>0</v>
      </c>
      <c r="JO22">
        <f t="shared" si="0"/>
        <v>125170</v>
      </c>
    </row>
    <row r="23" spans="1:275" x14ac:dyDescent="0.25">
      <c r="A23" t="s">
        <v>263</v>
      </c>
      <c r="B23">
        <v>5</v>
      </c>
      <c r="C23">
        <v>0</v>
      </c>
      <c r="D23">
        <v>0</v>
      </c>
      <c r="E23">
        <v>0</v>
      </c>
      <c r="F23">
        <v>0</v>
      </c>
      <c r="G23">
        <v>0</v>
      </c>
      <c r="H23">
        <v>5</v>
      </c>
      <c r="I23">
        <v>0</v>
      </c>
      <c r="J23">
        <v>15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50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160</v>
      </c>
      <c r="AG23">
        <v>20</v>
      </c>
      <c r="AH23">
        <v>0</v>
      </c>
      <c r="AI23">
        <v>10</v>
      </c>
      <c r="AJ23">
        <v>0</v>
      </c>
      <c r="AK23">
        <v>0</v>
      </c>
      <c r="AL23">
        <v>100</v>
      </c>
      <c r="AM23">
        <v>0</v>
      </c>
      <c r="AN23">
        <v>80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5</v>
      </c>
      <c r="AU23">
        <v>160</v>
      </c>
      <c r="AV23">
        <v>0</v>
      </c>
      <c r="AW23">
        <v>5</v>
      </c>
      <c r="AX23">
        <v>190</v>
      </c>
      <c r="AY23">
        <v>0</v>
      </c>
      <c r="AZ23">
        <v>0</v>
      </c>
      <c r="BA23">
        <v>10</v>
      </c>
      <c r="BB23">
        <v>5</v>
      </c>
      <c r="BC23">
        <v>10</v>
      </c>
      <c r="BD23">
        <v>0</v>
      </c>
      <c r="BE23">
        <v>5</v>
      </c>
      <c r="BF23">
        <v>75</v>
      </c>
      <c r="BG23">
        <v>0</v>
      </c>
      <c r="BH23">
        <v>0</v>
      </c>
      <c r="BI23">
        <v>250</v>
      </c>
      <c r="BJ23">
        <v>500</v>
      </c>
      <c r="BK23">
        <v>140</v>
      </c>
      <c r="BL23">
        <v>175</v>
      </c>
      <c r="BM23">
        <v>0</v>
      </c>
      <c r="BN23">
        <v>0</v>
      </c>
      <c r="BO23">
        <v>0</v>
      </c>
      <c r="BP23">
        <v>5</v>
      </c>
      <c r="BQ23">
        <v>10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5</v>
      </c>
      <c r="BX23">
        <v>0</v>
      </c>
      <c r="BY23">
        <v>35</v>
      </c>
      <c r="BZ23">
        <v>0</v>
      </c>
      <c r="CA23">
        <v>0</v>
      </c>
      <c r="CB23">
        <v>0</v>
      </c>
      <c r="CC23">
        <v>15</v>
      </c>
      <c r="CD23">
        <v>180</v>
      </c>
      <c r="CE23">
        <v>0</v>
      </c>
      <c r="CF23">
        <v>25</v>
      </c>
      <c r="CG23">
        <v>125</v>
      </c>
      <c r="CH23">
        <v>0</v>
      </c>
      <c r="CI23">
        <v>5</v>
      </c>
      <c r="CJ23">
        <v>75</v>
      </c>
      <c r="CK23">
        <v>80</v>
      </c>
      <c r="CL23">
        <v>0</v>
      </c>
      <c r="CM23">
        <v>30</v>
      </c>
      <c r="CN23">
        <v>0</v>
      </c>
      <c r="CO23">
        <v>5</v>
      </c>
      <c r="CP23">
        <v>0</v>
      </c>
      <c r="CQ23">
        <v>150</v>
      </c>
      <c r="CR23">
        <v>0</v>
      </c>
      <c r="CS23">
        <v>0</v>
      </c>
      <c r="CT23">
        <v>10</v>
      </c>
      <c r="CU23">
        <v>600</v>
      </c>
      <c r="CV23">
        <v>15</v>
      </c>
      <c r="CW23">
        <v>0</v>
      </c>
      <c r="CX23">
        <v>60</v>
      </c>
      <c r="CY23">
        <v>40</v>
      </c>
      <c r="CZ23">
        <v>5</v>
      </c>
      <c r="DA23">
        <v>0</v>
      </c>
      <c r="DB23">
        <v>10</v>
      </c>
      <c r="DC23">
        <v>0</v>
      </c>
      <c r="DD23">
        <v>0</v>
      </c>
      <c r="DE23">
        <v>5</v>
      </c>
      <c r="DF23">
        <v>0</v>
      </c>
      <c r="DG23">
        <v>0</v>
      </c>
      <c r="DH23">
        <v>300</v>
      </c>
      <c r="DI23">
        <v>0</v>
      </c>
      <c r="DJ23">
        <v>0</v>
      </c>
      <c r="DK23">
        <v>0</v>
      </c>
      <c r="DL23">
        <v>0</v>
      </c>
      <c r="DM23">
        <v>60</v>
      </c>
      <c r="DN23">
        <v>5</v>
      </c>
      <c r="DO23">
        <v>275</v>
      </c>
      <c r="DP23">
        <v>0</v>
      </c>
      <c r="DQ23">
        <v>150</v>
      </c>
      <c r="DR23">
        <v>125</v>
      </c>
      <c r="DS23">
        <v>0</v>
      </c>
      <c r="DT23">
        <v>25</v>
      </c>
      <c r="DU23">
        <v>5</v>
      </c>
      <c r="DV23">
        <v>375</v>
      </c>
      <c r="DW23">
        <v>20</v>
      </c>
      <c r="DX23">
        <v>40</v>
      </c>
      <c r="DY23">
        <v>5</v>
      </c>
      <c r="DZ23">
        <v>110</v>
      </c>
      <c r="EA23">
        <v>900</v>
      </c>
      <c r="EB23">
        <v>5</v>
      </c>
      <c r="EC23">
        <v>0</v>
      </c>
      <c r="ED23">
        <v>120</v>
      </c>
      <c r="EE23">
        <v>130</v>
      </c>
      <c r="EF23">
        <v>800</v>
      </c>
      <c r="EG23">
        <v>475</v>
      </c>
      <c r="EH23">
        <v>350</v>
      </c>
      <c r="EI23">
        <v>850</v>
      </c>
      <c r="EJ23">
        <v>500</v>
      </c>
      <c r="EK23">
        <v>180</v>
      </c>
      <c r="EL23">
        <v>5</v>
      </c>
      <c r="EM23">
        <v>60</v>
      </c>
      <c r="EN23">
        <v>0</v>
      </c>
      <c r="EO23">
        <v>750</v>
      </c>
      <c r="EP23">
        <v>325</v>
      </c>
      <c r="EQ23">
        <v>5</v>
      </c>
      <c r="ER23">
        <v>210</v>
      </c>
      <c r="ES23">
        <v>325</v>
      </c>
      <c r="ET23">
        <v>15</v>
      </c>
      <c r="EU23">
        <v>3500</v>
      </c>
      <c r="EV23">
        <v>450</v>
      </c>
      <c r="EW23">
        <v>60</v>
      </c>
      <c r="EX23">
        <v>80</v>
      </c>
      <c r="EY23">
        <v>650</v>
      </c>
      <c r="EZ23">
        <v>350</v>
      </c>
      <c r="FA23">
        <v>2750</v>
      </c>
      <c r="FB23">
        <v>75</v>
      </c>
      <c r="FC23">
        <v>45</v>
      </c>
      <c r="FD23">
        <v>75</v>
      </c>
      <c r="FE23">
        <v>0</v>
      </c>
      <c r="FF23">
        <v>450</v>
      </c>
      <c r="FG23">
        <v>250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5</v>
      </c>
      <c r="FN23">
        <v>0</v>
      </c>
      <c r="FO23">
        <v>210</v>
      </c>
      <c r="FP23">
        <v>210</v>
      </c>
      <c r="FQ23">
        <v>400</v>
      </c>
      <c r="FR23">
        <v>210</v>
      </c>
      <c r="FS23">
        <v>950</v>
      </c>
      <c r="FT23">
        <v>15</v>
      </c>
      <c r="FU23">
        <v>0</v>
      </c>
      <c r="FV23">
        <v>100</v>
      </c>
      <c r="FW23">
        <v>2750</v>
      </c>
      <c r="FX23">
        <v>3000</v>
      </c>
      <c r="FY23">
        <v>1250</v>
      </c>
      <c r="FZ23">
        <v>700</v>
      </c>
      <c r="GA23">
        <v>20</v>
      </c>
      <c r="GB23">
        <v>120</v>
      </c>
      <c r="GC23">
        <v>40</v>
      </c>
      <c r="GD23">
        <v>15</v>
      </c>
      <c r="GE23">
        <v>0</v>
      </c>
      <c r="GF23">
        <v>0</v>
      </c>
      <c r="GG23">
        <v>150</v>
      </c>
      <c r="GH23">
        <v>0</v>
      </c>
      <c r="GI23">
        <v>1250</v>
      </c>
      <c r="GJ23">
        <v>1250</v>
      </c>
      <c r="GK23">
        <v>20</v>
      </c>
      <c r="GL23">
        <v>10</v>
      </c>
      <c r="GM23">
        <v>375</v>
      </c>
      <c r="GN23">
        <v>0</v>
      </c>
      <c r="GO23">
        <v>10</v>
      </c>
      <c r="GP23">
        <v>50</v>
      </c>
      <c r="GQ23">
        <v>0</v>
      </c>
      <c r="GR23">
        <v>0</v>
      </c>
      <c r="GS23">
        <v>0</v>
      </c>
      <c r="GT23">
        <v>375</v>
      </c>
      <c r="GU23">
        <v>230</v>
      </c>
      <c r="GV23">
        <v>5</v>
      </c>
      <c r="GW23">
        <v>80</v>
      </c>
      <c r="GX23">
        <v>750</v>
      </c>
      <c r="GY23">
        <v>425</v>
      </c>
      <c r="GZ23">
        <v>850</v>
      </c>
      <c r="HA23">
        <v>475</v>
      </c>
      <c r="HB23">
        <v>100</v>
      </c>
      <c r="HC23">
        <v>375</v>
      </c>
      <c r="HD23">
        <v>700</v>
      </c>
      <c r="HE23">
        <v>10</v>
      </c>
      <c r="HF23">
        <v>600</v>
      </c>
      <c r="HG23">
        <v>0</v>
      </c>
      <c r="HH23">
        <v>35</v>
      </c>
      <c r="HI23">
        <v>0</v>
      </c>
      <c r="HJ23">
        <v>120</v>
      </c>
      <c r="HK23">
        <v>10</v>
      </c>
      <c r="HL23">
        <v>0</v>
      </c>
      <c r="HM23">
        <v>90</v>
      </c>
      <c r="HN23">
        <v>150</v>
      </c>
      <c r="HO23">
        <v>90</v>
      </c>
      <c r="HP23">
        <v>15</v>
      </c>
      <c r="HQ23">
        <v>140</v>
      </c>
      <c r="HR23">
        <v>0</v>
      </c>
      <c r="HS23">
        <v>90</v>
      </c>
      <c r="HT23">
        <v>1375</v>
      </c>
      <c r="HU23">
        <v>5</v>
      </c>
      <c r="HV23">
        <v>120</v>
      </c>
      <c r="HW23">
        <v>30</v>
      </c>
      <c r="HX23">
        <v>650</v>
      </c>
      <c r="HY23">
        <v>10</v>
      </c>
      <c r="HZ23">
        <v>0</v>
      </c>
      <c r="IA23">
        <v>100</v>
      </c>
      <c r="IB23">
        <v>550</v>
      </c>
      <c r="IC23">
        <v>100</v>
      </c>
      <c r="ID23">
        <v>50</v>
      </c>
      <c r="IE23">
        <v>50</v>
      </c>
      <c r="IF23">
        <v>5</v>
      </c>
      <c r="IG23">
        <v>300</v>
      </c>
      <c r="IH23">
        <v>2250</v>
      </c>
      <c r="II23">
        <v>1875</v>
      </c>
      <c r="IJ23">
        <v>800</v>
      </c>
      <c r="IK23">
        <v>350</v>
      </c>
      <c r="IL23">
        <v>1500</v>
      </c>
      <c r="IM23">
        <v>1875</v>
      </c>
      <c r="IN23">
        <v>4500</v>
      </c>
      <c r="IO23">
        <v>600</v>
      </c>
      <c r="IP23">
        <v>25</v>
      </c>
      <c r="IQ23">
        <v>8500</v>
      </c>
      <c r="IR23">
        <v>850</v>
      </c>
      <c r="IS23">
        <v>2000</v>
      </c>
      <c r="IT23">
        <v>275</v>
      </c>
      <c r="IU23">
        <v>190</v>
      </c>
      <c r="IV23">
        <v>500</v>
      </c>
      <c r="IW23">
        <v>800</v>
      </c>
      <c r="IX23">
        <v>700</v>
      </c>
      <c r="IY23">
        <v>2750</v>
      </c>
      <c r="IZ23">
        <v>275</v>
      </c>
      <c r="JA23">
        <v>425</v>
      </c>
      <c r="JB23">
        <v>325</v>
      </c>
      <c r="JC23">
        <v>750</v>
      </c>
      <c r="JD23">
        <v>35</v>
      </c>
      <c r="JE23">
        <v>15</v>
      </c>
      <c r="JF23">
        <v>20</v>
      </c>
      <c r="JG23">
        <v>800</v>
      </c>
      <c r="JH23">
        <v>45</v>
      </c>
      <c r="JI23">
        <v>45</v>
      </c>
      <c r="JJ23">
        <v>700</v>
      </c>
      <c r="JK23">
        <v>0</v>
      </c>
      <c r="JL23">
        <v>0</v>
      </c>
      <c r="JM23">
        <v>0</v>
      </c>
      <c r="JN23">
        <v>0</v>
      </c>
      <c r="JO23">
        <f t="shared" si="0"/>
        <v>75645</v>
      </c>
    </row>
    <row r="24" spans="1:275" x14ac:dyDescent="0.25">
      <c r="A24" t="s">
        <v>264</v>
      </c>
      <c r="B24">
        <v>220</v>
      </c>
      <c r="C24">
        <v>0</v>
      </c>
      <c r="D24">
        <v>0</v>
      </c>
      <c r="E24">
        <v>0</v>
      </c>
      <c r="F24">
        <v>0</v>
      </c>
      <c r="G24">
        <v>0</v>
      </c>
      <c r="H24">
        <v>100</v>
      </c>
      <c r="I24">
        <v>0</v>
      </c>
      <c r="J24">
        <v>90</v>
      </c>
      <c r="K24">
        <v>0</v>
      </c>
      <c r="L24">
        <v>0</v>
      </c>
      <c r="M24">
        <v>25</v>
      </c>
      <c r="N24">
        <v>40</v>
      </c>
      <c r="O24">
        <v>60</v>
      </c>
      <c r="P24">
        <v>0</v>
      </c>
      <c r="Q24">
        <v>0</v>
      </c>
      <c r="R24">
        <v>200</v>
      </c>
      <c r="S24">
        <v>5</v>
      </c>
      <c r="T24">
        <v>0</v>
      </c>
      <c r="U24">
        <v>0</v>
      </c>
      <c r="V24">
        <v>0</v>
      </c>
      <c r="W24">
        <v>0</v>
      </c>
      <c r="X24">
        <v>5</v>
      </c>
      <c r="Y24">
        <v>0</v>
      </c>
      <c r="Z24">
        <v>25</v>
      </c>
      <c r="AA24">
        <v>250</v>
      </c>
      <c r="AB24">
        <v>5</v>
      </c>
      <c r="AC24">
        <v>0</v>
      </c>
      <c r="AD24">
        <v>10</v>
      </c>
      <c r="AE24">
        <v>50</v>
      </c>
      <c r="AF24">
        <v>950</v>
      </c>
      <c r="AG24">
        <v>190</v>
      </c>
      <c r="AH24">
        <v>50</v>
      </c>
      <c r="AI24">
        <v>300</v>
      </c>
      <c r="AJ24">
        <v>0</v>
      </c>
      <c r="AK24">
        <v>0</v>
      </c>
      <c r="AL24">
        <v>0</v>
      </c>
      <c r="AM24">
        <v>60</v>
      </c>
      <c r="AN24">
        <v>90</v>
      </c>
      <c r="AO24">
        <v>100</v>
      </c>
      <c r="AP24">
        <v>0</v>
      </c>
      <c r="AQ24">
        <v>30</v>
      </c>
      <c r="AR24">
        <v>0</v>
      </c>
      <c r="AS24">
        <v>50</v>
      </c>
      <c r="AT24">
        <v>0</v>
      </c>
      <c r="AU24">
        <v>230</v>
      </c>
      <c r="AV24">
        <v>10</v>
      </c>
      <c r="AW24">
        <v>150</v>
      </c>
      <c r="AX24">
        <v>475</v>
      </c>
      <c r="AY24">
        <v>5</v>
      </c>
      <c r="AZ24">
        <v>0</v>
      </c>
      <c r="BA24">
        <v>0</v>
      </c>
      <c r="BB24">
        <v>15</v>
      </c>
      <c r="BC24">
        <v>0</v>
      </c>
      <c r="BD24">
        <v>0</v>
      </c>
      <c r="BE24">
        <v>0</v>
      </c>
      <c r="BF24">
        <v>5</v>
      </c>
      <c r="BG24">
        <v>0</v>
      </c>
      <c r="BH24">
        <v>300</v>
      </c>
      <c r="BI24">
        <v>20</v>
      </c>
      <c r="BJ24">
        <v>30</v>
      </c>
      <c r="BK24">
        <v>100</v>
      </c>
      <c r="BL24">
        <v>20</v>
      </c>
      <c r="BM24">
        <v>0</v>
      </c>
      <c r="BN24">
        <v>0</v>
      </c>
      <c r="BO24">
        <v>5</v>
      </c>
      <c r="BP24">
        <v>0</v>
      </c>
      <c r="BQ24">
        <v>30</v>
      </c>
      <c r="BR24">
        <v>25</v>
      </c>
      <c r="BS24">
        <v>40</v>
      </c>
      <c r="BT24">
        <v>0</v>
      </c>
      <c r="BU24">
        <v>0</v>
      </c>
      <c r="BV24">
        <v>0</v>
      </c>
      <c r="BW24">
        <v>0</v>
      </c>
      <c r="BX24">
        <v>15</v>
      </c>
      <c r="BY24">
        <v>15</v>
      </c>
      <c r="BZ24">
        <v>25</v>
      </c>
      <c r="CA24">
        <v>0</v>
      </c>
      <c r="CB24">
        <v>0</v>
      </c>
      <c r="CC24">
        <v>0</v>
      </c>
      <c r="CD24">
        <v>200</v>
      </c>
      <c r="CE24">
        <v>10</v>
      </c>
      <c r="CF24">
        <v>75</v>
      </c>
      <c r="CG24">
        <v>40</v>
      </c>
      <c r="CH24">
        <v>20</v>
      </c>
      <c r="CI24">
        <v>90</v>
      </c>
      <c r="CJ24">
        <v>10</v>
      </c>
      <c r="CK24">
        <v>2375</v>
      </c>
      <c r="CL24">
        <v>0</v>
      </c>
      <c r="CM24">
        <v>90</v>
      </c>
      <c r="CN24">
        <v>0</v>
      </c>
      <c r="CO24">
        <v>30</v>
      </c>
      <c r="CP24">
        <v>5</v>
      </c>
      <c r="CQ24">
        <v>0</v>
      </c>
      <c r="CR24">
        <v>25</v>
      </c>
      <c r="CS24">
        <v>0</v>
      </c>
      <c r="CT24">
        <v>35</v>
      </c>
      <c r="CU24">
        <v>25</v>
      </c>
      <c r="CV24">
        <v>400</v>
      </c>
      <c r="CW24">
        <v>0</v>
      </c>
      <c r="CX24">
        <v>0</v>
      </c>
      <c r="CY24">
        <v>15</v>
      </c>
      <c r="CZ24">
        <v>5</v>
      </c>
      <c r="DA24">
        <v>10</v>
      </c>
      <c r="DB24">
        <v>10</v>
      </c>
      <c r="DC24">
        <v>5</v>
      </c>
      <c r="DD24">
        <v>0</v>
      </c>
      <c r="DE24">
        <v>100</v>
      </c>
      <c r="DF24">
        <v>0</v>
      </c>
      <c r="DG24">
        <v>5</v>
      </c>
      <c r="DH24">
        <v>50</v>
      </c>
      <c r="DI24">
        <v>20</v>
      </c>
      <c r="DJ24">
        <v>5</v>
      </c>
      <c r="DK24">
        <v>5</v>
      </c>
      <c r="DL24">
        <v>30</v>
      </c>
      <c r="DM24">
        <v>140</v>
      </c>
      <c r="DN24">
        <v>100</v>
      </c>
      <c r="DO24">
        <v>170</v>
      </c>
      <c r="DP24">
        <v>5</v>
      </c>
      <c r="DQ24">
        <v>600</v>
      </c>
      <c r="DR24">
        <v>1500</v>
      </c>
      <c r="DS24">
        <v>0</v>
      </c>
      <c r="DT24">
        <v>1000</v>
      </c>
      <c r="DU24">
        <v>15</v>
      </c>
      <c r="DV24">
        <v>210</v>
      </c>
      <c r="DW24">
        <v>300</v>
      </c>
      <c r="DX24">
        <v>140</v>
      </c>
      <c r="DY24">
        <v>5</v>
      </c>
      <c r="DZ24">
        <v>1000</v>
      </c>
      <c r="EA24">
        <v>2500</v>
      </c>
      <c r="EB24">
        <v>750</v>
      </c>
      <c r="EC24">
        <v>80</v>
      </c>
      <c r="ED24">
        <v>200</v>
      </c>
      <c r="EE24">
        <v>230</v>
      </c>
      <c r="EF24">
        <v>2000</v>
      </c>
      <c r="EG24">
        <v>1250</v>
      </c>
      <c r="EH24">
        <v>1250</v>
      </c>
      <c r="EI24">
        <v>1375</v>
      </c>
      <c r="EJ24">
        <v>2000</v>
      </c>
      <c r="EK24">
        <v>500</v>
      </c>
      <c r="EL24">
        <v>90</v>
      </c>
      <c r="EM24">
        <v>275</v>
      </c>
      <c r="EN24">
        <v>60</v>
      </c>
      <c r="EO24">
        <v>2000</v>
      </c>
      <c r="EP24">
        <v>1125</v>
      </c>
      <c r="EQ24">
        <v>130</v>
      </c>
      <c r="ER24">
        <v>700</v>
      </c>
      <c r="ES24">
        <v>1000</v>
      </c>
      <c r="ET24">
        <v>100</v>
      </c>
      <c r="EU24">
        <v>10000</v>
      </c>
      <c r="EV24">
        <v>1375</v>
      </c>
      <c r="EW24">
        <v>140</v>
      </c>
      <c r="EX24">
        <v>450</v>
      </c>
      <c r="EY24">
        <v>1500</v>
      </c>
      <c r="EZ24">
        <v>1375</v>
      </c>
      <c r="FA24">
        <v>12000</v>
      </c>
      <c r="FB24">
        <v>160</v>
      </c>
      <c r="FC24">
        <v>375</v>
      </c>
      <c r="FD24">
        <v>1250</v>
      </c>
      <c r="FE24">
        <v>0</v>
      </c>
      <c r="FF24">
        <v>3000</v>
      </c>
      <c r="FG24">
        <v>450</v>
      </c>
      <c r="FH24">
        <v>50</v>
      </c>
      <c r="FI24">
        <v>25</v>
      </c>
      <c r="FJ24">
        <v>10</v>
      </c>
      <c r="FK24">
        <v>0</v>
      </c>
      <c r="FL24">
        <v>0</v>
      </c>
      <c r="FM24">
        <v>1125</v>
      </c>
      <c r="FN24">
        <v>20</v>
      </c>
      <c r="FO24">
        <v>500</v>
      </c>
      <c r="FP24">
        <v>2750</v>
      </c>
      <c r="FQ24">
        <v>1875</v>
      </c>
      <c r="FR24">
        <v>650</v>
      </c>
      <c r="FS24">
        <v>8000</v>
      </c>
      <c r="FT24">
        <v>950</v>
      </c>
      <c r="FU24">
        <v>60</v>
      </c>
      <c r="FV24">
        <v>100</v>
      </c>
      <c r="FW24">
        <v>15000</v>
      </c>
      <c r="FX24">
        <v>3250</v>
      </c>
      <c r="FY24">
        <v>6000</v>
      </c>
      <c r="FZ24">
        <v>750</v>
      </c>
      <c r="GA24">
        <v>425</v>
      </c>
      <c r="GB24">
        <v>900</v>
      </c>
      <c r="GC24">
        <v>30</v>
      </c>
      <c r="GD24">
        <v>50</v>
      </c>
      <c r="GE24">
        <v>5</v>
      </c>
      <c r="GF24">
        <v>25</v>
      </c>
      <c r="GG24">
        <v>275</v>
      </c>
      <c r="GH24">
        <v>10</v>
      </c>
      <c r="GI24">
        <v>1750</v>
      </c>
      <c r="GJ24">
        <v>15500</v>
      </c>
      <c r="GK24">
        <v>2250</v>
      </c>
      <c r="GL24">
        <v>300</v>
      </c>
      <c r="GM24">
        <v>15000</v>
      </c>
      <c r="GN24">
        <v>30</v>
      </c>
      <c r="GO24">
        <v>800</v>
      </c>
      <c r="GP24">
        <v>300</v>
      </c>
      <c r="GQ24">
        <v>4500</v>
      </c>
      <c r="GR24">
        <v>0</v>
      </c>
      <c r="GS24">
        <v>0</v>
      </c>
      <c r="GT24">
        <v>4000</v>
      </c>
      <c r="GU24">
        <v>1375</v>
      </c>
      <c r="GV24">
        <v>7000</v>
      </c>
      <c r="GW24">
        <v>180</v>
      </c>
      <c r="GX24">
        <v>3250</v>
      </c>
      <c r="GY24">
        <v>4000</v>
      </c>
      <c r="GZ24">
        <v>6500</v>
      </c>
      <c r="HA24">
        <v>4000</v>
      </c>
      <c r="HB24">
        <v>1875</v>
      </c>
      <c r="HC24">
        <v>5500</v>
      </c>
      <c r="HD24">
        <v>7000</v>
      </c>
      <c r="HE24">
        <v>500</v>
      </c>
      <c r="HF24">
        <v>1875</v>
      </c>
      <c r="HG24">
        <v>100</v>
      </c>
      <c r="HH24">
        <v>1250</v>
      </c>
      <c r="HI24">
        <v>250</v>
      </c>
      <c r="HJ24">
        <v>475</v>
      </c>
      <c r="HK24">
        <v>90</v>
      </c>
      <c r="HL24">
        <v>110</v>
      </c>
      <c r="HM24">
        <v>1125</v>
      </c>
      <c r="HN24">
        <v>400</v>
      </c>
      <c r="HO24">
        <v>375</v>
      </c>
      <c r="HP24">
        <v>35</v>
      </c>
      <c r="HQ24">
        <v>375</v>
      </c>
      <c r="HR24">
        <v>35</v>
      </c>
      <c r="HS24">
        <v>1875</v>
      </c>
      <c r="HT24">
        <v>8500</v>
      </c>
      <c r="HU24">
        <v>90</v>
      </c>
      <c r="HV24">
        <v>1750</v>
      </c>
      <c r="HW24">
        <v>800</v>
      </c>
      <c r="HX24">
        <v>2500</v>
      </c>
      <c r="HY24">
        <v>15</v>
      </c>
      <c r="HZ24">
        <v>10</v>
      </c>
      <c r="IA24">
        <v>4000</v>
      </c>
      <c r="IB24">
        <v>3000</v>
      </c>
      <c r="IC24">
        <v>400</v>
      </c>
      <c r="ID24">
        <v>190</v>
      </c>
      <c r="IE24">
        <v>1875</v>
      </c>
      <c r="IF24">
        <v>220</v>
      </c>
      <c r="IG24">
        <v>3250</v>
      </c>
      <c r="IH24">
        <v>14500</v>
      </c>
      <c r="II24">
        <v>4750</v>
      </c>
      <c r="IJ24">
        <v>125</v>
      </c>
      <c r="IK24">
        <v>600</v>
      </c>
      <c r="IL24">
        <v>6000</v>
      </c>
      <c r="IM24">
        <v>5000</v>
      </c>
      <c r="IN24">
        <v>19000</v>
      </c>
      <c r="IO24">
        <v>2375</v>
      </c>
      <c r="IP24">
        <v>90</v>
      </c>
      <c r="IQ24">
        <v>20000</v>
      </c>
      <c r="IR24">
        <v>3500</v>
      </c>
      <c r="IS24">
        <v>6500</v>
      </c>
      <c r="IT24">
        <v>1750</v>
      </c>
      <c r="IU24">
        <v>190</v>
      </c>
      <c r="IV24">
        <v>2125</v>
      </c>
      <c r="IW24">
        <v>1875</v>
      </c>
      <c r="IX24">
        <v>5000</v>
      </c>
      <c r="IY24">
        <v>11000</v>
      </c>
      <c r="IZ24">
        <v>1375</v>
      </c>
      <c r="JA24">
        <v>4000</v>
      </c>
      <c r="JB24">
        <v>1125</v>
      </c>
      <c r="JC24">
        <v>4500</v>
      </c>
      <c r="JD24">
        <v>750</v>
      </c>
      <c r="JE24">
        <v>850</v>
      </c>
      <c r="JF24">
        <v>240</v>
      </c>
      <c r="JG24">
        <v>2750</v>
      </c>
      <c r="JH24">
        <v>300</v>
      </c>
      <c r="JI24">
        <v>180</v>
      </c>
      <c r="JJ24">
        <v>2500</v>
      </c>
      <c r="JK24">
        <v>0</v>
      </c>
      <c r="JL24">
        <v>0</v>
      </c>
      <c r="JM24">
        <v>0</v>
      </c>
      <c r="JN24">
        <v>0</v>
      </c>
      <c r="JO24">
        <f t="shared" si="0"/>
        <v>349350</v>
      </c>
    </row>
    <row r="25" spans="1:275" x14ac:dyDescent="0.25">
      <c r="A25" t="s">
        <v>265</v>
      </c>
      <c r="B25">
        <v>170</v>
      </c>
      <c r="C25">
        <v>0</v>
      </c>
      <c r="D25">
        <v>0</v>
      </c>
      <c r="E25">
        <v>0</v>
      </c>
      <c r="F25">
        <v>0</v>
      </c>
      <c r="G25">
        <v>0</v>
      </c>
      <c r="H25">
        <v>5</v>
      </c>
      <c r="I25">
        <v>10</v>
      </c>
      <c r="J25">
        <v>50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5</v>
      </c>
      <c r="W25">
        <v>0</v>
      </c>
      <c r="X25">
        <v>0</v>
      </c>
      <c r="Y25">
        <v>0</v>
      </c>
      <c r="Z25">
        <v>0</v>
      </c>
      <c r="AA25">
        <v>0</v>
      </c>
      <c r="AB25">
        <v>15</v>
      </c>
      <c r="AC25">
        <v>0</v>
      </c>
      <c r="AD25">
        <v>0</v>
      </c>
      <c r="AE25">
        <v>0</v>
      </c>
      <c r="AF25">
        <v>60</v>
      </c>
      <c r="AG25">
        <v>5</v>
      </c>
      <c r="AH25">
        <v>75</v>
      </c>
      <c r="AI25">
        <v>10</v>
      </c>
      <c r="AJ25">
        <v>0</v>
      </c>
      <c r="AK25">
        <v>0</v>
      </c>
      <c r="AL25">
        <v>0</v>
      </c>
      <c r="AM25">
        <v>0</v>
      </c>
      <c r="AN25">
        <v>15</v>
      </c>
      <c r="AO25">
        <v>80</v>
      </c>
      <c r="AP25">
        <v>0</v>
      </c>
      <c r="AQ25">
        <v>0</v>
      </c>
      <c r="AR25">
        <v>0</v>
      </c>
      <c r="AS25">
        <v>10</v>
      </c>
      <c r="AT25">
        <v>0</v>
      </c>
      <c r="AU25">
        <v>60</v>
      </c>
      <c r="AV25">
        <v>0</v>
      </c>
      <c r="AW25">
        <v>25</v>
      </c>
      <c r="AX25">
        <v>220</v>
      </c>
      <c r="AY25">
        <v>0</v>
      </c>
      <c r="AZ25">
        <v>0</v>
      </c>
      <c r="BA25">
        <v>0</v>
      </c>
      <c r="BB25">
        <v>5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5</v>
      </c>
      <c r="BI25">
        <v>0</v>
      </c>
      <c r="BJ25">
        <v>0</v>
      </c>
      <c r="BK25">
        <v>50</v>
      </c>
      <c r="BL25">
        <v>20</v>
      </c>
      <c r="BM25">
        <v>0</v>
      </c>
      <c r="BN25">
        <v>175</v>
      </c>
      <c r="BO25">
        <v>0</v>
      </c>
      <c r="BP25">
        <v>0</v>
      </c>
      <c r="BQ25">
        <v>10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70</v>
      </c>
      <c r="BZ25">
        <v>25</v>
      </c>
      <c r="CA25">
        <v>0</v>
      </c>
      <c r="CB25">
        <v>0</v>
      </c>
      <c r="CC25">
        <v>0</v>
      </c>
      <c r="CD25">
        <v>250</v>
      </c>
      <c r="CE25">
        <v>5</v>
      </c>
      <c r="CF25">
        <v>80</v>
      </c>
      <c r="CG25">
        <v>0</v>
      </c>
      <c r="CH25">
        <v>0</v>
      </c>
      <c r="CI25">
        <v>10</v>
      </c>
      <c r="CJ25">
        <v>5</v>
      </c>
      <c r="CK25">
        <v>40</v>
      </c>
      <c r="CL25">
        <v>0</v>
      </c>
      <c r="CM25">
        <v>5</v>
      </c>
      <c r="CN25">
        <v>0</v>
      </c>
      <c r="CO25">
        <v>0</v>
      </c>
      <c r="CP25">
        <v>0</v>
      </c>
      <c r="CQ25">
        <v>0</v>
      </c>
      <c r="CR25">
        <v>15</v>
      </c>
      <c r="CS25">
        <v>150</v>
      </c>
      <c r="CT25">
        <v>0</v>
      </c>
      <c r="CU25">
        <v>600</v>
      </c>
      <c r="CV25">
        <v>10</v>
      </c>
      <c r="CW25">
        <v>0</v>
      </c>
      <c r="CX25">
        <v>0</v>
      </c>
      <c r="CY25">
        <v>0</v>
      </c>
      <c r="CZ25">
        <v>5</v>
      </c>
      <c r="DA25">
        <v>0</v>
      </c>
      <c r="DB25">
        <v>10</v>
      </c>
      <c r="DC25">
        <v>90</v>
      </c>
      <c r="DD25">
        <v>0</v>
      </c>
      <c r="DE25">
        <v>5</v>
      </c>
      <c r="DF25">
        <v>0</v>
      </c>
      <c r="DG25">
        <v>5</v>
      </c>
      <c r="DH25">
        <v>190</v>
      </c>
      <c r="DI25">
        <v>10</v>
      </c>
      <c r="DJ25">
        <v>10</v>
      </c>
      <c r="DK25">
        <v>35</v>
      </c>
      <c r="DL25">
        <v>0</v>
      </c>
      <c r="DM25">
        <v>70</v>
      </c>
      <c r="DN25">
        <v>45</v>
      </c>
      <c r="DO25">
        <v>60</v>
      </c>
      <c r="DP25">
        <v>0</v>
      </c>
      <c r="DQ25">
        <v>1000</v>
      </c>
      <c r="DR25">
        <v>0</v>
      </c>
      <c r="DS25">
        <v>10</v>
      </c>
      <c r="DT25">
        <v>800</v>
      </c>
      <c r="DU25">
        <v>5</v>
      </c>
      <c r="DV25">
        <v>210</v>
      </c>
      <c r="DW25">
        <v>120</v>
      </c>
      <c r="DX25">
        <v>20</v>
      </c>
      <c r="DY25">
        <v>45</v>
      </c>
      <c r="DZ25">
        <v>250</v>
      </c>
      <c r="EA25">
        <v>1500</v>
      </c>
      <c r="EB25">
        <v>300</v>
      </c>
      <c r="EC25">
        <v>30</v>
      </c>
      <c r="ED25">
        <v>500</v>
      </c>
      <c r="EE25">
        <v>30</v>
      </c>
      <c r="EF25">
        <v>1250</v>
      </c>
      <c r="EG25">
        <v>350</v>
      </c>
      <c r="EH25">
        <v>300</v>
      </c>
      <c r="EI25">
        <v>1000</v>
      </c>
      <c r="EJ25">
        <v>900</v>
      </c>
      <c r="EK25">
        <v>550</v>
      </c>
      <c r="EL25">
        <v>70</v>
      </c>
      <c r="EM25">
        <v>60</v>
      </c>
      <c r="EN25">
        <v>45</v>
      </c>
      <c r="EO25">
        <v>650</v>
      </c>
      <c r="EP25">
        <v>500</v>
      </c>
      <c r="EQ25">
        <v>90</v>
      </c>
      <c r="ER25">
        <v>350</v>
      </c>
      <c r="ES25">
        <v>600</v>
      </c>
      <c r="ET25">
        <v>110</v>
      </c>
      <c r="EU25">
        <v>3500</v>
      </c>
      <c r="EV25">
        <v>240</v>
      </c>
      <c r="EW25">
        <v>45</v>
      </c>
      <c r="EX25">
        <v>180</v>
      </c>
      <c r="EY25">
        <v>1500</v>
      </c>
      <c r="EZ25">
        <v>600</v>
      </c>
      <c r="FA25">
        <v>3000</v>
      </c>
      <c r="FB25">
        <v>35</v>
      </c>
      <c r="FC25">
        <v>140</v>
      </c>
      <c r="FD25">
        <v>800</v>
      </c>
      <c r="FE25">
        <v>0</v>
      </c>
      <c r="FF25">
        <v>650</v>
      </c>
      <c r="FG25">
        <v>180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325</v>
      </c>
      <c r="FP25">
        <v>275</v>
      </c>
      <c r="FQ25">
        <v>750</v>
      </c>
      <c r="FR25">
        <v>275</v>
      </c>
      <c r="FS25">
        <v>600</v>
      </c>
      <c r="FT25">
        <v>70</v>
      </c>
      <c r="FU25">
        <v>10</v>
      </c>
      <c r="FV25">
        <v>50</v>
      </c>
      <c r="FW25">
        <v>3250</v>
      </c>
      <c r="FX25">
        <v>350</v>
      </c>
      <c r="FY25">
        <v>1500</v>
      </c>
      <c r="FZ25">
        <v>550</v>
      </c>
      <c r="GA25">
        <v>20</v>
      </c>
      <c r="GB25">
        <v>120</v>
      </c>
      <c r="GC25">
        <v>10</v>
      </c>
      <c r="GD25">
        <v>5</v>
      </c>
      <c r="GE25">
        <v>0</v>
      </c>
      <c r="GF25">
        <v>5</v>
      </c>
      <c r="GG25">
        <v>15</v>
      </c>
      <c r="GH25">
        <v>0</v>
      </c>
      <c r="GI25">
        <v>1750</v>
      </c>
      <c r="GJ25">
        <v>1375</v>
      </c>
      <c r="GK25">
        <v>230</v>
      </c>
      <c r="GL25">
        <v>25</v>
      </c>
      <c r="GM25">
        <v>550</v>
      </c>
      <c r="GN25">
        <v>5</v>
      </c>
      <c r="GO25">
        <v>150</v>
      </c>
      <c r="GP25">
        <v>130</v>
      </c>
      <c r="GQ25">
        <v>450</v>
      </c>
      <c r="GR25">
        <v>0</v>
      </c>
      <c r="GS25">
        <v>0</v>
      </c>
      <c r="GT25">
        <v>550</v>
      </c>
      <c r="GU25">
        <v>450</v>
      </c>
      <c r="GV25">
        <v>70</v>
      </c>
      <c r="GW25">
        <v>130</v>
      </c>
      <c r="GX25">
        <v>700</v>
      </c>
      <c r="GY25">
        <v>850</v>
      </c>
      <c r="GZ25">
        <v>2250</v>
      </c>
      <c r="HA25">
        <v>950</v>
      </c>
      <c r="HB25">
        <v>275</v>
      </c>
      <c r="HC25">
        <v>1125</v>
      </c>
      <c r="HD25">
        <v>1875</v>
      </c>
      <c r="HE25">
        <v>100</v>
      </c>
      <c r="HF25">
        <v>30</v>
      </c>
      <c r="HG25">
        <v>0</v>
      </c>
      <c r="HH25">
        <v>240</v>
      </c>
      <c r="HI25">
        <v>45</v>
      </c>
      <c r="HJ25">
        <v>60</v>
      </c>
      <c r="HK25">
        <v>20</v>
      </c>
      <c r="HL25">
        <v>5</v>
      </c>
      <c r="HM25">
        <v>2000</v>
      </c>
      <c r="HN25">
        <v>275</v>
      </c>
      <c r="HO25">
        <v>425</v>
      </c>
      <c r="HP25">
        <v>100</v>
      </c>
      <c r="HQ25">
        <v>200</v>
      </c>
      <c r="HR25">
        <v>5</v>
      </c>
      <c r="HS25">
        <v>275</v>
      </c>
      <c r="HT25">
        <v>2250</v>
      </c>
      <c r="HU25">
        <v>0</v>
      </c>
      <c r="HV25">
        <v>100</v>
      </c>
      <c r="HW25">
        <v>15</v>
      </c>
      <c r="HX25">
        <v>950</v>
      </c>
      <c r="HY25">
        <v>50</v>
      </c>
      <c r="HZ25">
        <v>10</v>
      </c>
      <c r="IA25">
        <v>1375</v>
      </c>
      <c r="IB25">
        <v>800</v>
      </c>
      <c r="IC25">
        <v>45</v>
      </c>
      <c r="ID25">
        <v>110</v>
      </c>
      <c r="IE25">
        <v>70</v>
      </c>
      <c r="IF25">
        <v>15</v>
      </c>
      <c r="IG25">
        <v>475</v>
      </c>
      <c r="IH25">
        <v>4750</v>
      </c>
      <c r="II25">
        <v>2500</v>
      </c>
      <c r="IJ25">
        <v>100</v>
      </c>
      <c r="IK25">
        <v>45</v>
      </c>
      <c r="IL25">
        <v>2125</v>
      </c>
      <c r="IM25">
        <v>2375</v>
      </c>
      <c r="IN25">
        <v>5000</v>
      </c>
      <c r="IO25">
        <v>800</v>
      </c>
      <c r="IP25">
        <v>40</v>
      </c>
      <c r="IQ25">
        <v>9500</v>
      </c>
      <c r="IR25">
        <v>950</v>
      </c>
      <c r="IS25">
        <v>3500</v>
      </c>
      <c r="IT25">
        <v>300</v>
      </c>
      <c r="IU25">
        <v>30</v>
      </c>
      <c r="IV25">
        <v>550</v>
      </c>
      <c r="IW25">
        <v>500</v>
      </c>
      <c r="IX25">
        <v>850</v>
      </c>
      <c r="IY25">
        <v>1500</v>
      </c>
      <c r="IZ25">
        <v>300</v>
      </c>
      <c r="JA25">
        <v>240</v>
      </c>
      <c r="JB25">
        <v>110</v>
      </c>
      <c r="JC25">
        <v>1125</v>
      </c>
      <c r="JD25">
        <v>45</v>
      </c>
      <c r="JE25">
        <v>100</v>
      </c>
      <c r="JF25">
        <v>110</v>
      </c>
      <c r="JG25">
        <v>750</v>
      </c>
      <c r="JH25">
        <v>50</v>
      </c>
      <c r="JI25">
        <v>50</v>
      </c>
      <c r="JJ25">
        <v>550</v>
      </c>
      <c r="JK25">
        <v>0</v>
      </c>
      <c r="JL25">
        <v>0</v>
      </c>
      <c r="JM25">
        <v>0</v>
      </c>
      <c r="JN25">
        <v>0</v>
      </c>
      <c r="JO25">
        <f t="shared" si="0"/>
        <v>96355</v>
      </c>
    </row>
    <row r="26" spans="1:275" x14ac:dyDescent="0.25">
      <c r="A26" t="s">
        <v>266</v>
      </c>
      <c r="B26">
        <v>910</v>
      </c>
      <c r="C26">
        <v>0</v>
      </c>
      <c r="D26">
        <v>0</v>
      </c>
      <c r="E26">
        <v>0</v>
      </c>
      <c r="F26">
        <v>0</v>
      </c>
      <c r="G26">
        <v>0</v>
      </c>
      <c r="H26">
        <v>55</v>
      </c>
      <c r="I26">
        <v>0</v>
      </c>
      <c r="J26">
        <v>65</v>
      </c>
      <c r="K26">
        <v>20</v>
      </c>
      <c r="L26">
        <v>0</v>
      </c>
      <c r="M26">
        <v>35</v>
      </c>
      <c r="N26">
        <v>45</v>
      </c>
      <c r="O26">
        <v>10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55</v>
      </c>
      <c r="W26">
        <v>5</v>
      </c>
      <c r="X26">
        <v>0</v>
      </c>
      <c r="Y26">
        <v>0</v>
      </c>
      <c r="Z26">
        <v>805</v>
      </c>
      <c r="AA26">
        <v>75</v>
      </c>
      <c r="AB26">
        <v>75</v>
      </c>
      <c r="AC26">
        <v>35</v>
      </c>
      <c r="AD26">
        <v>110</v>
      </c>
      <c r="AE26">
        <v>0</v>
      </c>
      <c r="AF26">
        <v>2150</v>
      </c>
      <c r="AG26">
        <v>620</v>
      </c>
      <c r="AH26">
        <v>5</v>
      </c>
      <c r="AI26">
        <v>1855</v>
      </c>
      <c r="AJ26">
        <v>0</v>
      </c>
      <c r="AK26">
        <v>0</v>
      </c>
      <c r="AL26">
        <v>10</v>
      </c>
      <c r="AM26">
        <v>205</v>
      </c>
      <c r="AN26">
        <v>570</v>
      </c>
      <c r="AO26">
        <v>115</v>
      </c>
      <c r="AP26">
        <v>0</v>
      </c>
      <c r="AQ26">
        <v>25</v>
      </c>
      <c r="AR26">
        <v>650</v>
      </c>
      <c r="AS26">
        <v>10</v>
      </c>
      <c r="AT26">
        <v>5</v>
      </c>
      <c r="AU26">
        <v>525</v>
      </c>
      <c r="AV26">
        <v>75</v>
      </c>
      <c r="AW26">
        <v>890</v>
      </c>
      <c r="AX26">
        <v>1265</v>
      </c>
      <c r="AY26">
        <v>20</v>
      </c>
      <c r="AZ26">
        <v>0</v>
      </c>
      <c r="BA26">
        <v>20</v>
      </c>
      <c r="BB26">
        <v>105</v>
      </c>
      <c r="BC26">
        <v>0</v>
      </c>
      <c r="BD26">
        <v>20</v>
      </c>
      <c r="BE26">
        <v>360</v>
      </c>
      <c r="BF26">
        <v>1150</v>
      </c>
      <c r="BG26">
        <v>0</v>
      </c>
      <c r="BH26">
        <v>0</v>
      </c>
      <c r="BI26">
        <v>40</v>
      </c>
      <c r="BJ26">
        <v>115</v>
      </c>
      <c r="BK26">
        <v>1150</v>
      </c>
      <c r="BL26">
        <v>170</v>
      </c>
      <c r="BM26">
        <v>0</v>
      </c>
      <c r="BN26">
        <v>5</v>
      </c>
      <c r="BO26">
        <v>5</v>
      </c>
      <c r="BP26">
        <v>0</v>
      </c>
      <c r="BQ26">
        <v>145</v>
      </c>
      <c r="BR26">
        <v>75</v>
      </c>
      <c r="BS26">
        <v>5</v>
      </c>
      <c r="BT26">
        <v>10</v>
      </c>
      <c r="BU26">
        <v>10</v>
      </c>
      <c r="BV26">
        <v>0</v>
      </c>
      <c r="BW26">
        <v>15</v>
      </c>
      <c r="BX26">
        <v>70</v>
      </c>
      <c r="BY26">
        <v>460</v>
      </c>
      <c r="BZ26">
        <v>5</v>
      </c>
      <c r="CA26">
        <v>50</v>
      </c>
      <c r="CB26">
        <v>0</v>
      </c>
      <c r="CC26">
        <v>10</v>
      </c>
      <c r="CD26">
        <v>1080</v>
      </c>
      <c r="CE26">
        <v>20</v>
      </c>
      <c r="CF26">
        <v>115</v>
      </c>
      <c r="CG26">
        <v>140</v>
      </c>
      <c r="CH26">
        <v>15</v>
      </c>
      <c r="CI26">
        <v>105</v>
      </c>
      <c r="CJ26">
        <v>185</v>
      </c>
      <c r="CK26">
        <v>370</v>
      </c>
      <c r="CL26">
        <v>100</v>
      </c>
      <c r="CM26">
        <v>810</v>
      </c>
      <c r="CN26">
        <v>0</v>
      </c>
      <c r="CO26">
        <v>135</v>
      </c>
      <c r="CP26">
        <v>10</v>
      </c>
      <c r="CQ26">
        <v>10</v>
      </c>
      <c r="CR26">
        <v>205</v>
      </c>
      <c r="CS26">
        <v>15</v>
      </c>
      <c r="CT26">
        <v>50</v>
      </c>
      <c r="CU26">
        <v>950</v>
      </c>
      <c r="CV26">
        <v>485</v>
      </c>
      <c r="CW26">
        <v>15</v>
      </c>
      <c r="CX26">
        <v>5</v>
      </c>
      <c r="CY26">
        <v>150</v>
      </c>
      <c r="CZ26">
        <v>700</v>
      </c>
      <c r="DA26">
        <v>10</v>
      </c>
      <c r="DB26">
        <v>175</v>
      </c>
      <c r="DC26">
        <v>2510</v>
      </c>
      <c r="DD26">
        <v>10</v>
      </c>
      <c r="DE26">
        <v>1330</v>
      </c>
      <c r="DF26">
        <v>0</v>
      </c>
      <c r="DG26">
        <v>30</v>
      </c>
      <c r="DH26">
        <v>600</v>
      </c>
      <c r="DI26">
        <v>65</v>
      </c>
      <c r="DJ26">
        <v>15</v>
      </c>
      <c r="DK26">
        <v>50</v>
      </c>
      <c r="DL26">
        <v>10</v>
      </c>
      <c r="DM26">
        <v>1145</v>
      </c>
      <c r="DN26">
        <v>305</v>
      </c>
      <c r="DO26">
        <v>1015</v>
      </c>
      <c r="DP26">
        <v>290</v>
      </c>
      <c r="DQ26">
        <v>2285</v>
      </c>
      <c r="DR26">
        <v>925</v>
      </c>
      <c r="DS26">
        <v>0</v>
      </c>
      <c r="DT26">
        <v>140</v>
      </c>
      <c r="DU26">
        <v>535</v>
      </c>
      <c r="DV26">
        <v>1780</v>
      </c>
      <c r="DW26">
        <v>835</v>
      </c>
      <c r="DX26">
        <v>400</v>
      </c>
      <c r="DY26">
        <v>285</v>
      </c>
      <c r="DZ26">
        <v>1025</v>
      </c>
      <c r="EA26">
        <v>7525</v>
      </c>
      <c r="EB26">
        <v>715</v>
      </c>
      <c r="EC26">
        <v>290</v>
      </c>
      <c r="ED26">
        <v>2810</v>
      </c>
      <c r="EE26">
        <v>850</v>
      </c>
      <c r="EF26">
        <v>7525</v>
      </c>
      <c r="EG26">
        <v>2655</v>
      </c>
      <c r="EH26">
        <v>2645</v>
      </c>
      <c r="EI26">
        <v>5950</v>
      </c>
      <c r="EJ26">
        <v>2880</v>
      </c>
      <c r="EK26">
        <v>1100</v>
      </c>
      <c r="EL26">
        <v>125</v>
      </c>
      <c r="EM26">
        <v>560</v>
      </c>
      <c r="EN26">
        <v>185</v>
      </c>
      <c r="EO26">
        <v>2985</v>
      </c>
      <c r="EP26">
        <v>2555</v>
      </c>
      <c r="EQ26">
        <v>800</v>
      </c>
      <c r="ER26">
        <v>1730</v>
      </c>
      <c r="ES26">
        <v>2595</v>
      </c>
      <c r="ET26">
        <v>540</v>
      </c>
      <c r="EU26">
        <v>19250</v>
      </c>
      <c r="EV26">
        <v>2510</v>
      </c>
      <c r="EW26">
        <v>185</v>
      </c>
      <c r="EX26">
        <v>810</v>
      </c>
      <c r="EY26">
        <v>3505</v>
      </c>
      <c r="EZ26">
        <v>2390</v>
      </c>
      <c r="FA26">
        <v>20650</v>
      </c>
      <c r="FB26">
        <v>240</v>
      </c>
      <c r="FC26">
        <v>515</v>
      </c>
      <c r="FD26">
        <v>2100</v>
      </c>
      <c r="FE26">
        <v>5</v>
      </c>
      <c r="FF26">
        <v>3760</v>
      </c>
      <c r="FG26">
        <v>1745</v>
      </c>
      <c r="FH26">
        <v>0</v>
      </c>
      <c r="FI26">
        <v>75</v>
      </c>
      <c r="FJ26">
        <v>50</v>
      </c>
      <c r="FK26">
        <v>0</v>
      </c>
      <c r="FL26">
        <v>0</v>
      </c>
      <c r="FM26">
        <v>1140</v>
      </c>
      <c r="FN26">
        <v>40</v>
      </c>
      <c r="FO26">
        <v>1720</v>
      </c>
      <c r="FP26">
        <v>5770</v>
      </c>
      <c r="FQ26">
        <v>2785</v>
      </c>
      <c r="FR26">
        <v>695</v>
      </c>
      <c r="FS26">
        <v>7375</v>
      </c>
      <c r="FT26">
        <v>180</v>
      </c>
      <c r="FU26">
        <v>10</v>
      </c>
      <c r="FV26">
        <v>260</v>
      </c>
      <c r="FW26">
        <v>20725</v>
      </c>
      <c r="FX26">
        <v>4040</v>
      </c>
      <c r="FY26">
        <v>7125</v>
      </c>
      <c r="FZ26">
        <v>2170</v>
      </c>
      <c r="GA26">
        <v>135</v>
      </c>
      <c r="GB26">
        <v>3700</v>
      </c>
      <c r="GC26">
        <v>80</v>
      </c>
      <c r="GD26">
        <v>60</v>
      </c>
      <c r="GE26">
        <v>110</v>
      </c>
      <c r="GF26">
        <v>240</v>
      </c>
      <c r="GG26">
        <v>800</v>
      </c>
      <c r="GH26">
        <v>805</v>
      </c>
      <c r="GI26">
        <v>3385</v>
      </c>
      <c r="GJ26">
        <v>11925</v>
      </c>
      <c r="GK26">
        <v>850</v>
      </c>
      <c r="GL26">
        <v>350</v>
      </c>
      <c r="GM26">
        <v>10450</v>
      </c>
      <c r="GN26">
        <v>15</v>
      </c>
      <c r="GO26">
        <v>40</v>
      </c>
      <c r="GP26">
        <v>3105</v>
      </c>
      <c r="GQ26">
        <v>2895</v>
      </c>
      <c r="GR26">
        <v>0</v>
      </c>
      <c r="GS26">
        <v>0</v>
      </c>
      <c r="GT26">
        <v>3000</v>
      </c>
      <c r="GU26">
        <v>6290</v>
      </c>
      <c r="GV26">
        <v>510</v>
      </c>
      <c r="GW26">
        <v>250</v>
      </c>
      <c r="GX26">
        <v>7505</v>
      </c>
      <c r="GY26">
        <v>4190</v>
      </c>
      <c r="GZ26">
        <v>7095</v>
      </c>
      <c r="HA26">
        <v>6790</v>
      </c>
      <c r="HB26">
        <v>3915</v>
      </c>
      <c r="HC26">
        <v>5125</v>
      </c>
      <c r="HD26">
        <v>11205</v>
      </c>
      <c r="HE26">
        <v>560</v>
      </c>
      <c r="HF26">
        <v>2050</v>
      </c>
      <c r="HG26">
        <v>155</v>
      </c>
      <c r="HH26">
        <v>2020</v>
      </c>
      <c r="HI26">
        <v>295</v>
      </c>
      <c r="HJ26">
        <v>635</v>
      </c>
      <c r="HK26">
        <v>110</v>
      </c>
      <c r="HL26">
        <v>70</v>
      </c>
      <c r="HM26">
        <v>2005</v>
      </c>
      <c r="HN26">
        <v>855</v>
      </c>
      <c r="HO26">
        <v>1525</v>
      </c>
      <c r="HP26">
        <v>125</v>
      </c>
      <c r="HQ26">
        <v>1940</v>
      </c>
      <c r="HR26">
        <v>50</v>
      </c>
      <c r="HS26">
        <v>1545</v>
      </c>
      <c r="HT26">
        <v>15025</v>
      </c>
      <c r="HU26">
        <v>165</v>
      </c>
      <c r="HV26">
        <v>1640</v>
      </c>
      <c r="HW26">
        <v>70</v>
      </c>
      <c r="HX26">
        <v>5620</v>
      </c>
      <c r="HY26">
        <v>1100</v>
      </c>
      <c r="HZ26">
        <v>20</v>
      </c>
      <c r="IA26">
        <v>14015</v>
      </c>
      <c r="IB26">
        <v>12550</v>
      </c>
      <c r="IC26">
        <v>600</v>
      </c>
      <c r="ID26">
        <v>755</v>
      </c>
      <c r="IE26">
        <v>5060</v>
      </c>
      <c r="IF26">
        <v>200</v>
      </c>
      <c r="IG26">
        <v>6795</v>
      </c>
      <c r="IH26">
        <v>20825</v>
      </c>
      <c r="II26">
        <v>10225</v>
      </c>
      <c r="IJ26">
        <v>1365</v>
      </c>
      <c r="IK26">
        <v>2930</v>
      </c>
      <c r="IL26">
        <v>10875</v>
      </c>
      <c r="IM26">
        <v>11375</v>
      </c>
      <c r="IN26">
        <v>16010</v>
      </c>
      <c r="IO26">
        <v>5700</v>
      </c>
      <c r="IP26">
        <v>135</v>
      </c>
      <c r="IQ26">
        <v>34110</v>
      </c>
      <c r="IR26">
        <v>6200</v>
      </c>
      <c r="IS26">
        <v>6725</v>
      </c>
      <c r="IT26">
        <v>3475</v>
      </c>
      <c r="IU26">
        <v>550</v>
      </c>
      <c r="IV26">
        <v>3320</v>
      </c>
      <c r="IW26">
        <v>4060</v>
      </c>
      <c r="IX26">
        <v>5750</v>
      </c>
      <c r="IY26">
        <v>19650</v>
      </c>
      <c r="IZ26">
        <v>2250</v>
      </c>
      <c r="JA26">
        <v>1255</v>
      </c>
      <c r="JB26">
        <v>2100</v>
      </c>
      <c r="JC26">
        <v>6700</v>
      </c>
      <c r="JD26">
        <v>745</v>
      </c>
      <c r="JE26">
        <v>1000</v>
      </c>
      <c r="JF26">
        <v>340</v>
      </c>
      <c r="JG26">
        <v>2455</v>
      </c>
      <c r="JH26">
        <v>1455</v>
      </c>
      <c r="JI26">
        <v>385</v>
      </c>
      <c r="JJ26">
        <v>4950</v>
      </c>
      <c r="JK26">
        <v>0</v>
      </c>
      <c r="JL26">
        <v>0</v>
      </c>
      <c r="JM26">
        <v>0</v>
      </c>
      <c r="JN26">
        <v>0</v>
      </c>
      <c r="JO26">
        <f t="shared" si="0"/>
        <v>554865</v>
      </c>
    </row>
    <row r="27" spans="1:275" x14ac:dyDescent="0.25">
      <c r="A27" t="s">
        <v>267</v>
      </c>
      <c r="B27">
        <v>45</v>
      </c>
      <c r="C27">
        <v>0</v>
      </c>
      <c r="D27">
        <v>0</v>
      </c>
      <c r="E27">
        <v>0</v>
      </c>
      <c r="F27">
        <v>0</v>
      </c>
      <c r="G27">
        <v>0</v>
      </c>
      <c r="H27">
        <v>10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350</v>
      </c>
      <c r="AE27">
        <v>0</v>
      </c>
      <c r="AF27">
        <v>50</v>
      </c>
      <c r="AG27">
        <v>50</v>
      </c>
      <c r="AH27">
        <v>0</v>
      </c>
      <c r="AI27">
        <v>5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90</v>
      </c>
      <c r="AP27">
        <v>0</v>
      </c>
      <c r="AQ27">
        <v>0</v>
      </c>
      <c r="AR27">
        <v>0</v>
      </c>
      <c r="AS27">
        <v>0</v>
      </c>
      <c r="AT27">
        <v>15</v>
      </c>
      <c r="AU27">
        <v>20</v>
      </c>
      <c r="AV27">
        <v>0</v>
      </c>
      <c r="AW27">
        <v>15</v>
      </c>
      <c r="AX27">
        <v>190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175</v>
      </c>
      <c r="BJ27">
        <v>20</v>
      </c>
      <c r="BK27">
        <v>110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15</v>
      </c>
      <c r="BR27">
        <v>5</v>
      </c>
      <c r="BS27">
        <v>0</v>
      </c>
      <c r="BT27">
        <v>50</v>
      </c>
      <c r="BU27">
        <v>5</v>
      </c>
      <c r="BV27">
        <v>75</v>
      </c>
      <c r="BW27">
        <v>75</v>
      </c>
      <c r="BX27">
        <v>0</v>
      </c>
      <c r="BY27">
        <v>275</v>
      </c>
      <c r="BZ27">
        <v>0</v>
      </c>
      <c r="CA27">
        <v>0</v>
      </c>
      <c r="CB27">
        <v>0</v>
      </c>
      <c r="CC27">
        <v>50</v>
      </c>
      <c r="CD27">
        <v>325</v>
      </c>
      <c r="CE27">
        <v>80</v>
      </c>
      <c r="CF27">
        <v>60</v>
      </c>
      <c r="CG27">
        <v>0</v>
      </c>
      <c r="CH27">
        <v>5</v>
      </c>
      <c r="CI27">
        <v>5</v>
      </c>
      <c r="CJ27">
        <v>5</v>
      </c>
      <c r="CK27">
        <v>0</v>
      </c>
      <c r="CL27">
        <v>0</v>
      </c>
      <c r="CM27">
        <v>0</v>
      </c>
      <c r="CN27">
        <v>0</v>
      </c>
      <c r="CO27">
        <v>20</v>
      </c>
      <c r="CP27">
        <v>0</v>
      </c>
      <c r="CQ27">
        <v>20</v>
      </c>
      <c r="CR27">
        <v>0</v>
      </c>
      <c r="CS27">
        <v>0</v>
      </c>
      <c r="CT27">
        <v>40</v>
      </c>
      <c r="CU27">
        <v>150</v>
      </c>
      <c r="CV27">
        <v>110</v>
      </c>
      <c r="CW27">
        <v>0</v>
      </c>
      <c r="CX27">
        <v>40</v>
      </c>
      <c r="CY27">
        <v>100</v>
      </c>
      <c r="CZ27">
        <v>0</v>
      </c>
      <c r="DA27">
        <v>15</v>
      </c>
      <c r="DB27">
        <v>175</v>
      </c>
      <c r="DC27">
        <v>0</v>
      </c>
      <c r="DD27">
        <v>0</v>
      </c>
      <c r="DE27">
        <v>200</v>
      </c>
      <c r="DF27">
        <v>175</v>
      </c>
      <c r="DG27">
        <v>5</v>
      </c>
      <c r="DH27">
        <v>20</v>
      </c>
      <c r="DI27">
        <v>0</v>
      </c>
      <c r="DJ27">
        <v>0</v>
      </c>
      <c r="DK27">
        <v>40</v>
      </c>
      <c r="DL27">
        <v>50</v>
      </c>
      <c r="DM27">
        <v>475</v>
      </c>
      <c r="DN27">
        <v>80</v>
      </c>
      <c r="DO27">
        <v>140</v>
      </c>
      <c r="DP27">
        <v>25</v>
      </c>
      <c r="DQ27">
        <v>1500</v>
      </c>
      <c r="DR27">
        <v>90</v>
      </c>
      <c r="DS27">
        <v>30</v>
      </c>
      <c r="DT27">
        <v>225</v>
      </c>
      <c r="DU27">
        <v>30</v>
      </c>
      <c r="DV27">
        <v>5</v>
      </c>
      <c r="DW27">
        <v>40</v>
      </c>
      <c r="DX27">
        <v>35</v>
      </c>
      <c r="DY27">
        <v>5</v>
      </c>
      <c r="DZ27">
        <v>170</v>
      </c>
      <c r="EA27">
        <v>550</v>
      </c>
      <c r="EB27">
        <v>210</v>
      </c>
      <c r="EC27">
        <v>10</v>
      </c>
      <c r="ED27">
        <v>190</v>
      </c>
      <c r="EE27">
        <v>5</v>
      </c>
      <c r="EF27">
        <v>1625</v>
      </c>
      <c r="EG27">
        <v>450</v>
      </c>
      <c r="EH27">
        <v>140</v>
      </c>
      <c r="EI27">
        <v>650</v>
      </c>
      <c r="EJ27">
        <v>550</v>
      </c>
      <c r="EK27">
        <v>300</v>
      </c>
      <c r="EL27">
        <v>40</v>
      </c>
      <c r="EM27">
        <v>110</v>
      </c>
      <c r="EN27">
        <v>0</v>
      </c>
      <c r="EO27">
        <v>160</v>
      </c>
      <c r="EP27">
        <v>275</v>
      </c>
      <c r="EQ27">
        <v>25</v>
      </c>
      <c r="ER27">
        <v>450</v>
      </c>
      <c r="ES27">
        <v>700</v>
      </c>
      <c r="ET27">
        <v>80</v>
      </c>
      <c r="EU27">
        <v>3500</v>
      </c>
      <c r="EV27">
        <v>220</v>
      </c>
      <c r="EW27">
        <v>90</v>
      </c>
      <c r="EX27">
        <v>45</v>
      </c>
      <c r="EY27">
        <v>1375</v>
      </c>
      <c r="EZ27">
        <v>325</v>
      </c>
      <c r="FA27">
        <v>1875</v>
      </c>
      <c r="FB27">
        <v>10</v>
      </c>
      <c r="FC27">
        <v>90</v>
      </c>
      <c r="FD27">
        <v>150</v>
      </c>
      <c r="FE27">
        <v>0</v>
      </c>
      <c r="FF27">
        <v>500</v>
      </c>
      <c r="FG27">
        <v>300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5</v>
      </c>
      <c r="FO27">
        <v>170</v>
      </c>
      <c r="FP27">
        <v>375</v>
      </c>
      <c r="FQ27">
        <v>200</v>
      </c>
      <c r="FR27">
        <v>300</v>
      </c>
      <c r="FS27">
        <v>350</v>
      </c>
      <c r="FT27">
        <v>0</v>
      </c>
      <c r="FU27">
        <v>0</v>
      </c>
      <c r="FV27">
        <v>5</v>
      </c>
      <c r="FW27">
        <v>1875</v>
      </c>
      <c r="FX27">
        <v>400</v>
      </c>
      <c r="FY27">
        <v>1250</v>
      </c>
      <c r="FZ27">
        <v>180</v>
      </c>
      <c r="GA27">
        <v>20</v>
      </c>
      <c r="GB27">
        <v>60</v>
      </c>
      <c r="GC27">
        <v>15</v>
      </c>
      <c r="GD27">
        <v>50</v>
      </c>
      <c r="GE27">
        <v>0</v>
      </c>
      <c r="GF27">
        <v>20</v>
      </c>
      <c r="GG27">
        <v>25</v>
      </c>
      <c r="GH27">
        <v>0</v>
      </c>
      <c r="GI27">
        <v>475</v>
      </c>
      <c r="GJ27">
        <v>1500</v>
      </c>
      <c r="GK27">
        <v>30</v>
      </c>
      <c r="GL27">
        <v>5</v>
      </c>
      <c r="GM27">
        <v>1750</v>
      </c>
      <c r="GN27">
        <v>5</v>
      </c>
      <c r="GO27">
        <v>0</v>
      </c>
      <c r="GP27">
        <v>60</v>
      </c>
      <c r="GQ27">
        <v>900</v>
      </c>
      <c r="GR27">
        <v>0</v>
      </c>
      <c r="GS27">
        <v>0</v>
      </c>
      <c r="GT27">
        <v>150</v>
      </c>
      <c r="GU27">
        <v>300</v>
      </c>
      <c r="GV27">
        <v>45</v>
      </c>
      <c r="GW27">
        <v>5</v>
      </c>
      <c r="GX27">
        <v>1375</v>
      </c>
      <c r="GY27">
        <v>350</v>
      </c>
      <c r="GZ27">
        <v>450</v>
      </c>
      <c r="HA27">
        <v>500</v>
      </c>
      <c r="HB27">
        <v>500</v>
      </c>
      <c r="HC27">
        <v>650</v>
      </c>
      <c r="HD27">
        <v>950</v>
      </c>
      <c r="HE27">
        <v>90</v>
      </c>
      <c r="HF27">
        <v>0</v>
      </c>
      <c r="HG27">
        <v>0</v>
      </c>
      <c r="HH27">
        <v>60</v>
      </c>
      <c r="HI27">
        <v>0</v>
      </c>
      <c r="HJ27">
        <v>50</v>
      </c>
      <c r="HK27">
        <v>10</v>
      </c>
      <c r="HL27">
        <v>0</v>
      </c>
      <c r="HM27">
        <v>110</v>
      </c>
      <c r="HN27">
        <v>100</v>
      </c>
      <c r="HO27">
        <v>130</v>
      </c>
      <c r="HP27">
        <v>5</v>
      </c>
      <c r="HQ27">
        <v>250</v>
      </c>
      <c r="HR27">
        <v>0</v>
      </c>
      <c r="HS27">
        <v>400</v>
      </c>
      <c r="HT27">
        <v>1750</v>
      </c>
      <c r="HU27">
        <v>5</v>
      </c>
      <c r="HV27">
        <v>70</v>
      </c>
      <c r="HW27">
        <v>0</v>
      </c>
      <c r="HX27">
        <v>350</v>
      </c>
      <c r="HY27">
        <v>25</v>
      </c>
      <c r="HZ27">
        <v>0</v>
      </c>
      <c r="IA27">
        <v>900</v>
      </c>
      <c r="IB27">
        <v>700</v>
      </c>
      <c r="IC27">
        <v>50</v>
      </c>
      <c r="ID27">
        <v>45</v>
      </c>
      <c r="IE27">
        <v>175</v>
      </c>
      <c r="IF27">
        <v>5</v>
      </c>
      <c r="IG27">
        <v>800</v>
      </c>
      <c r="IH27">
        <v>2750</v>
      </c>
      <c r="II27">
        <v>1125</v>
      </c>
      <c r="IJ27">
        <v>175</v>
      </c>
      <c r="IK27">
        <v>50</v>
      </c>
      <c r="IL27">
        <v>2125</v>
      </c>
      <c r="IM27">
        <v>1250</v>
      </c>
      <c r="IN27">
        <v>300</v>
      </c>
      <c r="IO27">
        <v>425</v>
      </c>
      <c r="IP27">
        <v>25</v>
      </c>
      <c r="IQ27">
        <v>7000</v>
      </c>
      <c r="IR27">
        <v>1250</v>
      </c>
      <c r="IS27">
        <v>550</v>
      </c>
      <c r="IT27">
        <v>275</v>
      </c>
      <c r="IU27">
        <v>10</v>
      </c>
      <c r="IV27">
        <v>750</v>
      </c>
      <c r="IW27">
        <v>600</v>
      </c>
      <c r="IX27">
        <v>700</v>
      </c>
      <c r="IY27">
        <v>1625</v>
      </c>
      <c r="IZ27">
        <v>40</v>
      </c>
      <c r="JA27">
        <v>140</v>
      </c>
      <c r="JB27">
        <v>130</v>
      </c>
      <c r="JC27">
        <v>600</v>
      </c>
      <c r="JD27">
        <v>90</v>
      </c>
      <c r="JE27">
        <v>90</v>
      </c>
      <c r="JF27">
        <v>10</v>
      </c>
      <c r="JG27">
        <v>650</v>
      </c>
      <c r="JH27">
        <v>35</v>
      </c>
      <c r="JI27">
        <v>30</v>
      </c>
      <c r="JJ27">
        <v>500</v>
      </c>
      <c r="JK27">
        <v>0</v>
      </c>
      <c r="JL27">
        <v>0</v>
      </c>
      <c r="JM27">
        <v>0</v>
      </c>
      <c r="JN27">
        <v>0</v>
      </c>
      <c r="JO27">
        <f t="shared" si="0"/>
        <v>65865</v>
      </c>
    </row>
    <row r="28" spans="1:275" x14ac:dyDescent="0.25">
      <c r="A28" t="s">
        <v>268</v>
      </c>
      <c r="B28">
        <v>1125</v>
      </c>
      <c r="C28">
        <v>0</v>
      </c>
      <c r="D28">
        <v>0</v>
      </c>
      <c r="E28">
        <v>0</v>
      </c>
      <c r="F28">
        <v>0</v>
      </c>
      <c r="G28">
        <v>0</v>
      </c>
      <c r="H28">
        <v>15</v>
      </c>
      <c r="I28">
        <v>0</v>
      </c>
      <c r="J28">
        <v>10</v>
      </c>
      <c r="K28">
        <v>0</v>
      </c>
      <c r="L28">
        <v>0</v>
      </c>
      <c r="M28">
        <v>5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70</v>
      </c>
      <c r="W28">
        <v>0</v>
      </c>
      <c r="X28">
        <v>0</v>
      </c>
      <c r="Y28">
        <v>0</v>
      </c>
      <c r="Z28">
        <v>850</v>
      </c>
      <c r="AA28">
        <v>0</v>
      </c>
      <c r="AB28">
        <v>0</v>
      </c>
      <c r="AC28">
        <v>5</v>
      </c>
      <c r="AD28">
        <v>150</v>
      </c>
      <c r="AE28">
        <v>0</v>
      </c>
      <c r="AF28">
        <v>950</v>
      </c>
      <c r="AG28">
        <v>350</v>
      </c>
      <c r="AH28">
        <v>300</v>
      </c>
      <c r="AI28">
        <v>140</v>
      </c>
      <c r="AJ28">
        <v>0</v>
      </c>
      <c r="AK28">
        <v>1000</v>
      </c>
      <c r="AL28">
        <v>650</v>
      </c>
      <c r="AM28">
        <v>400</v>
      </c>
      <c r="AN28">
        <v>2250</v>
      </c>
      <c r="AO28">
        <v>170</v>
      </c>
      <c r="AP28">
        <v>0</v>
      </c>
      <c r="AQ28">
        <v>5</v>
      </c>
      <c r="AR28">
        <v>0</v>
      </c>
      <c r="AS28">
        <v>0</v>
      </c>
      <c r="AT28">
        <v>5</v>
      </c>
      <c r="AU28">
        <v>250</v>
      </c>
      <c r="AV28">
        <v>5</v>
      </c>
      <c r="AW28">
        <v>160</v>
      </c>
      <c r="AX28">
        <v>900</v>
      </c>
      <c r="AY28">
        <v>0</v>
      </c>
      <c r="AZ28">
        <v>0</v>
      </c>
      <c r="BA28">
        <v>30</v>
      </c>
      <c r="BB28">
        <v>110</v>
      </c>
      <c r="BC28">
        <v>400</v>
      </c>
      <c r="BD28">
        <v>325</v>
      </c>
      <c r="BE28">
        <v>275</v>
      </c>
      <c r="BF28">
        <v>5</v>
      </c>
      <c r="BG28">
        <v>50</v>
      </c>
      <c r="BH28">
        <v>100</v>
      </c>
      <c r="BI28">
        <v>700</v>
      </c>
      <c r="BJ28">
        <v>130</v>
      </c>
      <c r="BK28">
        <v>800</v>
      </c>
      <c r="BL28">
        <v>600</v>
      </c>
      <c r="BM28">
        <v>100</v>
      </c>
      <c r="BN28">
        <v>75</v>
      </c>
      <c r="BO28">
        <v>0</v>
      </c>
      <c r="BP28">
        <v>15</v>
      </c>
      <c r="BQ28">
        <v>550</v>
      </c>
      <c r="BR28">
        <v>110</v>
      </c>
      <c r="BS28">
        <v>0</v>
      </c>
      <c r="BT28">
        <v>15</v>
      </c>
      <c r="BU28">
        <v>50</v>
      </c>
      <c r="BV28">
        <v>35</v>
      </c>
      <c r="BW28">
        <v>20</v>
      </c>
      <c r="BX28">
        <v>90</v>
      </c>
      <c r="BY28">
        <v>800</v>
      </c>
      <c r="BZ28">
        <v>0</v>
      </c>
      <c r="CA28">
        <v>0</v>
      </c>
      <c r="CB28">
        <v>0</v>
      </c>
      <c r="CC28">
        <v>220</v>
      </c>
      <c r="CD28">
        <v>1125</v>
      </c>
      <c r="CE28">
        <v>275</v>
      </c>
      <c r="CF28">
        <v>300</v>
      </c>
      <c r="CG28">
        <v>0</v>
      </c>
      <c r="CH28">
        <v>125</v>
      </c>
      <c r="CI28">
        <v>15</v>
      </c>
      <c r="CJ28">
        <v>20</v>
      </c>
      <c r="CK28">
        <v>45</v>
      </c>
      <c r="CL28">
        <v>0</v>
      </c>
      <c r="CM28">
        <v>0</v>
      </c>
      <c r="CN28">
        <v>0</v>
      </c>
      <c r="CO28">
        <v>80</v>
      </c>
      <c r="CP28">
        <v>0</v>
      </c>
      <c r="CQ28">
        <v>25</v>
      </c>
      <c r="CR28">
        <v>170</v>
      </c>
      <c r="CS28">
        <v>75</v>
      </c>
      <c r="CT28">
        <v>150</v>
      </c>
      <c r="CU28">
        <v>1500</v>
      </c>
      <c r="CV28">
        <v>1125</v>
      </c>
      <c r="CW28">
        <v>10</v>
      </c>
      <c r="CX28">
        <v>60</v>
      </c>
      <c r="CY28">
        <v>200</v>
      </c>
      <c r="CZ28">
        <v>350</v>
      </c>
      <c r="DA28">
        <v>50</v>
      </c>
      <c r="DB28">
        <v>900</v>
      </c>
      <c r="DC28">
        <v>0</v>
      </c>
      <c r="DD28">
        <v>0</v>
      </c>
      <c r="DE28">
        <v>5</v>
      </c>
      <c r="DF28">
        <v>5</v>
      </c>
      <c r="DG28">
        <v>10</v>
      </c>
      <c r="DH28">
        <v>3250</v>
      </c>
      <c r="DI28">
        <v>20</v>
      </c>
      <c r="DJ28">
        <v>0</v>
      </c>
      <c r="DK28">
        <v>140</v>
      </c>
      <c r="DL28">
        <v>25</v>
      </c>
      <c r="DM28">
        <v>160</v>
      </c>
      <c r="DN28">
        <v>160</v>
      </c>
      <c r="DO28">
        <v>600</v>
      </c>
      <c r="DP28">
        <v>140</v>
      </c>
      <c r="DQ28">
        <v>130</v>
      </c>
      <c r="DR28">
        <v>50</v>
      </c>
      <c r="DS28">
        <v>0</v>
      </c>
      <c r="DT28">
        <v>50</v>
      </c>
      <c r="DU28">
        <v>20</v>
      </c>
      <c r="DV28">
        <v>250</v>
      </c>
      <c r="DW28">
        <v>90</v>
      </c>
      <c r="DX28">
        <v>160</v>
      </c>
      <c r="DY28">
        <v>70</v>
      </c>
      <c r="DZ28">
        <v>375</v>
      </c>
      <c r="EA28">
        <v>2750</v>
      </c>
      <c r="EB28">
        <v>800</v>
      </c>
      <c r="EC28">
        <v>20</v>
      </c>
      <c r="ED28">
        <v>375</v>
      </c>
      <c r="EE28">
        <v>275</v>
      </c>
      <c r="EF28">
        <v>3000</v>
      </c>
      <c r="EG28">
        <v>1500</v>
      </c>
      <c r="EH28">
        <v>800</v>
      </c>
      <c r="EI28">
        <v>1250</v>
      </c>
      <c r="EJ28">
        <v>1500</v>
      </c>
      <c r="EK28">
        <v>1000</v>
      </c>
      <c r="EL28">
        <v>50</v>
      </c>
      <c r="EM28">
        <v>90</v>
      </c>
      <c r="EN28">
        <v>10</v>
      </c>
      <c r="EO28">
        <v>700</v>
      </c>
      <c r="EP28">
        <v>5000</v>
      </c>
      <c r="EQ28">
        <v>160</v>
      </c>
      <c r="ER28">
        <v>800</v>
      </c>
      <c r="ES28">
        <v>2125</v>
      </c>
      <c r="ET28">
        <v>475</v>
      </c>
      <c r="EU28">
        <v>6000</v>
      </c>
      <c r="EV28">
        <v>2125</v>
      </c>
      <c r="EW28">
        <v>100</v>
      </c>
      <c r="EX28">
        <v>180</v>
      </c>
      <c r="EY28">
        <v>3250</v>
      </c>
      <c r="EZ28">
        <v>450</v>
      </c>
      <c r="FA28">
        <v>5500</v>
      </c>
      <c r="FB28">
        <v>70</v>
      </c>
      <c r="FC28">
        <v>2000</v>
      </c>
      <c r="FD28">
        <v>50</v>
      </c>
      <c r="FE28">
        <v>0</v>
      </c>
      <c r="FF28">
        <v>1375</v>
      </c>
      <c r="FG28">
        <v>1250</v>
      </c>
      <c r="FH28">
        <v>0</v>
      </c>
      <c r="FI28">
        <v>0</v>
      </c>
      <c r="FJ28">
        <v>5</v>
      </c>
      <c r="FK28">
        <v>0</v>
      </c>
      <c r="FL28">
        <v>0</v>
      </c>
      <c r="FM28">
        <v>0</v>
      </c>
      <c r="FN28">
        <v>0</v>
      </c>
      <c r="FO28">
        <v>600</v>
      </c>
      <c r="FP28">
        <v>1000</v>
      </c>
      <c r="FQ28">
        <v>600</v>
      </c>
      <c r="FR28">
        <v>300</v>
      </c>
      <c r="FS28">
        <v>700</v>
      </c>
      <c r="FT28">
        <v>35</v>
      </c>
      <c r="FU28">
        <v>10</v>
      </c>
      <c r="FV28">
        <v>25</v>
      </c>
      <c r="FW28">
        <v>5000</v>
      </c>
      <c r="FX28">
        <v>1000</v>
      </c>
      <c r="FY28">
        <v>2750</v>
      </c>
      <c r="FZ28">
        <v>90</v>
      </c>
      <c r="GA28">
        <v>35</v>
      </c>
      <c r="GB28">
        <v>350</v>
      </c>
      <c r="GC28">
        <v>25</v>
      </c>
      <c r="GD28">
        <v>0</v>
      </c>
      <c r="GE28">
        <v>5</v>
      </c>
      <c r="GF28">
        <v>60</v>
      </c>
      <c r="GG28">
        <v>60</v>
      </c>
      <c r="GH28">
        <v>0</v>
      </c>
      <c r="GI28">
        <v>450</v>
      </c>
      <c r="GJ28">
        <v>1750</v>
      </c>
      <c r="GK28">
        <v>80</v>
      </c>
      <c r="GL28">
        <v>10</v>
      </c>
      <c r="GM28">
        <v>550</v>
      </c>
      <c r="GN28">
        <v>5</v>
      </c>
      <c r="GO28">
        <v>0</v>
      </c>
      <c r="GP28">
        <v>275</v>
      </c>
      <c r="GQ28">
        <v>10</v>
      </c>
      <c r="GR28">
        <v>0</v>
      </c>
      <c r="GS28">
        <v>0</v>
      </c>
      <c r="GT28">
        <v>250</v>
      </c>
      <c r="GU28">
        <v>550</v>
      </c>
      <c r="GV28">
        <v>5</v>
      </c>
      <c r="GW28">
        <v>25</v>
      </c>
      <c r="GX28">
        <v>2375</v>
      </c>
      <c r="GY28">
        <v>1875</v>
      </c>
      <c r="GZ28">
        <v>1000</v>
      </c>
      <c r="HA28">
        <v>1250</v>
      </c>
      <c r="HB28">
        <v>850</v>
      </c>
      <c r="HC28">
        <v>1875</v>
      </c>
      <c r="HD28">
        <v>2125</v>
      </c>
      <c r="HE28">
        <v>350</v>
      </c>
      <c r="HF28">
        <v>20</v>
      </c>
      <c r="HG28">
        <v>0</v>
      </c>
      <c r="HH28">
        <v>150</v>
      </c>
      <c r="HI28">
        <v>175</v>
      </c>
      <c r="HJ28">
        <v>220</v>
      </c>
      <c r="HK28">
        <v>45</v>
      </c>
      <c r="HL28">
        <v>10</v>
      </c>
      <c r="HM28">
        <v>500</v>
      </c>
      <c r="HN28">
        <v>850</v>
      </c>
      <c r="HO28">
        <v>210</v>
      </c>
      <c r="HP28">
        <v>15</v>
      </c>
      <c r="HQ28">
        <v>100</v>
      </c>
      <c r="HR28">
        <v>0</v>
      </c>
      <c r="HS28">
        <v>550</v>
      </c>
      <c r="HT28">
        <v>3250</v>
      </c>
      <c r="HU28">
        <v>70</v>
      </c>
      <c r="HV28">
        <v>170</v>
      </c>
      <c r="HW28">
        <v>0</v>
      </c>
      <c r="HX28">
        <v>600</v>
      </c>
      <c r="HY28">
        <v>15</v>
      </c>
      <c r="HZ28">
        <v>5</v>
      </c>
      <c r="IA28">
        <v>220</v>
      </c>
      <c r="IB28">
        <v>2125</v>
      </c>
      <c r="IC28">
        <v>350</v>
      </c>
      <c r="ID28">
        <v>50</v>
      </c>
      <c r="IE28">
        <v>5</v>
      </c>
      <c r="IF28">
        <v>100</v>
      </c>
      <c r="IG28">
        <v>1125</v>
      </c>
      <c r="IH28">
        <v>3750</v>
      </c>
      <c r="II28">
        <v>1375</v>
      </c>
      <c r="IJ28">
        <v>100</v>
      </c>
      <c r="IK28">
        <v>230</v>
      </c>
      <c r="IL28">
        <v>7500</v>
      </c>
      <c r="IM28">
        <v>5500</v>
      </c>
      <c r="IN28">
        <v>2250</v>
      </c>
      <c r="IO28">
        <v>950</v>
      </c>
      <c r="IP28">
        <v>130</v>
      </c>
      <c r="IQ28">
        <v>6000</v>
      </c>
      <c r="IR28">
        <v>2125</v>
      </c>
      <c r="IS28">
        <v>3500</v>
      </c>
      <c r="IT28">
        <v>950</v>
      </c>
      <c r="IU28">
        <v>190</v>
      </c>
      <c r="IV28">
        <v>1250</v>
      </c>
      <c r="IW28">
        <v>2750</v>
      </c>
      <c r="IX28">
        <v>1500</v>
      </c>
      <c r="IY28">
        <v>3750</v>
      </c>
      <c r="IZ28">
        <v>275</v>
      </c>
      <c r="JA28">
        <v>180</v>
      </c>
      <c r="JB28">
        <v>450</v>
      </c>
      <c r="JC28">
        <v>2250</v>
      </c>
      <c r="JD28">
        <v>230</v>
      </c>
      <c r="JE28">
        <v>20</v>
      </c>
      <c r="JF28">
        <v>5</v>
      </c>
      <c r="JG28">
        <v>1125</v>
      </c>
      <c r="JH28">
        <v>60</v>
      </c>
      <c r="JI28">
        <v>140</v>
      </c>
      <c r="JJ28">
        <v>2375</v>
      </c>
      <c r="JK28">
        <v>0</v>
      </c>
      <c r="JL28">
        <v>0</v>
      </c>
      <c r="JM28">
        <v>0</v>
      </c>
      <c r="JN28">
        <v>0</v>
      </c>
      <c r="JO28">
        <f t="shared" si="0"/>
        <v>162860</v>
      </c>
    </row>
    <row r="29" spans="1:275" x14ac:dyDescent="0.25">
      <c r="A29" t="s">
        <v>269</v>
      </c>
      <c r="B29">
        <v>190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5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40</v>
      </c>
      <c r="Y29">
        <v>0</v>
      </c>
      <c r="Z29">
        <v>1500</v>
      </c>
      <c r="AA29">
        <v>450</v>
      </c>
      <c r="AB29">
        <v>200</v>
      </c>
      <c r="AC29">
        <v>350</v>
      </c>
      <c r="AD29">
        <v>0</v>
      </c>
      <c r="AE29">
        <v>15</v>
      </c>
      <c r="AF29">
        <v>1875</v>
      </c>
      <c r="AG29">
        <v>230</v>
      </c>
      <c r="AH29">
        <v>0</v>
      </c>
      <c r="AI29">
        <v>10</v>
      </c>
      <c r="AJ29">
        <v>0</v>
      </c>
      <c r="AK29">
        <v>0</v>
      </c>
      <c r="AL29">
        <v>0</v>
      </c>
      <c r="AM29">
        <v>0</v>
      </c>
      <c r="AN29">
        <v>110</v>
      </c>
      <c r="AO29">
        <v>5</v>
      </c>
      <c r="AP29">
        <v>0</v>
      </c>
      <c r="AQ29">
        <v>0</v>
      </c>
      <c r="AR29">
        <v>5</v>
      </c>
      <c r="AS29">
        <v>0</v>
      </c>
      <c r="AT29">
        <v>125</v>
      </c>
      <c r="AU29">
        <v>550</v>
      </c>
      <c r="AV29">
        <v>200</v>
      </c>
      <c r="AW29">
        <v>190</v>
      </c>
      <c r="AX29">
        <v>1375</v>
      </c>
      <c r="AY29">
        <v>0</v>
      </c>
      <c r="AZ29">
        <v>0</v>
      </c>
      <c r="BA29">
        <v>0</v>
      </c>
      <c r="BB29">
        <v>300</v>
      </c>
      <c r="BC29">
        <v>20</v>
      </c>
      <c r="BD29">
        <v>225</v>
      </c>
      <c r="BE29">
        <v>45</v>
      </c>
      <c r="BF29">
        <v>15</v>
      </c>
      <c r="BG29">
        <v>0</v>
      </c>
      <c r="BH29">
        <v>0</v>
      </c>
      <c r="BI29">
        <v>1500</v>
      </c>
      <c r="BJ29">
        <v>15</v>
      </c>
      <c r="BK29">
        <v>1875</v>
      </c>
      <c r="BL29">
        <v>150</v>
      </c>
      <c r="BM29">
        <v>0</v>
      </c>
      <c r="BN29">
        <v>0</v>
      </c>
      <c r="BO29">
        <v>0</v>
      </c>
      <c r="BP29">
        <v>0</v>
      </c>
      <c r="BQ29">
        <v>40</v>
      </c>
      <c r="BR29">
        <v>90</v>
      </c>
      <c r="BS29">
        <v>0</v>
      </c>
      <c r="BT29">
        <v>35</v>
      </c>
      <c r="BU29">
        <v>0</v>
      </c>
      <c r="BV29">
        <v>0</v>
      </c>
      <c r="BW29">
        <v>0</v>
      </c>
      <c r="BX29">
        <v>25</v>
      </c>
      <c r="BY29">
        <v>1625</v>
      </c>
      <c r="BZ29">
        <v>800</v>
      </c>
      <c r="CA29">
        <v>0</v>
      </c>
      <c r="CB29">
        <v>75</v>
      </c>
      <c r="CC29">
        <v>0</v>
      </c>
      <c r="CD29">
        <v>800</v>
      </c>
      <c r="CE29">
        <v>70</v>
      </c>
      <c r="CF29">
        <v>200</v>
      </c>
      <c r="CG29">
        <v>0</v>
      </c>
      <c r="CH29">
        <v>35</v>
      </c>
      <c r="CI29">
        <v>5</v>
      </c>
      <c r="CJ29">
        <v>0</v>
      </c>
      <c r="CK29">
        <v>5</v>
      </c>
      <c r="CL29">
        <v>0</v>
      </c>
      <c r="CM29">
        <v>0</v>
      </c>
      <c r="CN29">
        <v>0</v>
      </c>
      <c r="CO29">
        <v>125</v>
      </c>
      <c r="CP29">
        <v>0</v>
      </c>
      <c r="CQ29">
        <v>35</v>
      </c>
      <c r="CR29">
        <v>110</v>
      </c>
      <c r="CS29">
        <v>50</v>
      </c>
      <c r="CT29">
        <v>50</v>
      </c>
      <c r="CU29">
        <v>950</v>
      </c>
      <c r="CV29">
        <v>600</v>
      </c>
      <c r="CW29">
        <v>0</v>
      </c>
      <c r="CX29">
        <v>30</v>
      </c>
      <c r="CY29">
        <v>210</v>
      </c>
      <c r="CZ29">
        <v>45</v>
      </c>
      <c r="DA29">
        <v>1125</v>
      </c>
      <c r="DB29">
        <v>5</v>
      </c>
      <c r="DC29">
        <v>160</v>
      </c>
      <c r="DD29">
        <v>0</v>
      </c>
      <c r="DE29">
        <v>20</v>
      </c>
      <c r="DF29">
        <v>0</v>
      </c>
      <c r="DG29">
        <v>0</v>
      </c>
      <c r="DH29">
        <v>180</v>
      </c>
      <c r="DI29">
        <v>0</v>
      </c>
      <c r="DJ29">
        <v>0</v>
      </c>
      <c r="DK29">
        <v>0</v>
      </c>
      <c r="DL29">
        <v>0</v>
      </c>
      <c r="DM29">
        <v>50</v>
      </c>
      <c r="DN29">
        <v>90</v>
      </c>
      <c r="DO29">
        <v>300</v>
      </c>
      <c r="DP29">
        <v>250</v>
      </c>
      <c r="DQ29">
        <v>150</v>
      </c>
      <c r="DR29">
        <v>0</v>
      </c>
      <c r="DS29">
        <v>0</v>
      </c>
      <c r="DT29">
        <v>35</v>
      </c>
      <c r="DU29">
        <v>10</v>
      </c>
      <c r="DV29">
        <v>110</v>
      </c>
      <c r="DW29">
        <v>450</v>
      </c>
      <c r="DX29">
        <v>60</v>
      </c>
      <c r="DY29">
        <v>20</v>
      </c>
      <c r="DZ29">
        <v>150</v>
      </c>
      <c r="EA29">
        <v>1875</v>
      </c>
      <c r="EB29">
        <v>70</v>
      </c>
      <c r="EC29">
        <v>45</v>
      </c>
      <c r="ED29">
        <v>375</v>
      </c>
      <c r="EE29">
        <v>80</v>
      </c>
      <c r="EF29">
        <v>2500</v>
      </c>
      <c r="EG29">
        <v>1625</v>
      </c>
      <c r="EH29">
        <v>650</v>
      </c>
      <c r="EI29">
        <v>850</v>
      </c>
      <c r="EJ29">
        <v>900</v>
      </c>
      <c r="EK29">
        <v>350</v>
      </c>
      <c r="EL29">
        <v>25</v>
      </c>
      <c r="EM29">
        <v>40</v>
      </c>
      <c r="EN29">
        <v>5</v>
      </c>
      <c r="EO29">
        <v>900</v>
      </c>
      <c r="EP29">
        <v>1000</v>
      </c>
      <c r="EQ29">
        <v>70</v>
      </c>
      <c r="ER29">
        <v>450</v>
      </c>
      <c r="ES29">
        <v>1375</v>
      </c>
      <c r="ET29">
        <v>425</v>
      </c>
      <c r="EU29">
        <v>6000</v>
      </c>
      <c r="EV29">
        <v>950</v>
      </c>
      <c r="EW29">
        <v>130</v>
      </c>
      <c r="EX29">
        <v>130</v>
      </c>
      <c r="EY29">
        <v>1250</v>
      </c>
      <c r="EZ29">
        <v>425</v>
      </c>
      <c r="FA29">
        <v>3750</v>
      </c>
      <c r="FB29">
        <v>15</v>
      </c>
      <c r="FC29">
        <v>325</v>
      </c>
      <c r="FD29">
        <v>300</v>
      </c>
      <c r="FE29">
        <v>0</v>
      </c>
      <c r="FF29">
        <v>1250</v>
      </c>
      <c r="FG29">
        <v>850</v>
      </c>
      <c r="FH29">
        <v>75</v>
      </c>
      <c r="FI29">
        <v>125</v>
      </c>
      <c r="FJ29">
        <v>25</v>
      </c>
      <c r="FK29">
        <v>0</v>
      </c>
      <c r="FL29">
        <v>0</v>
      </c>
      <c r="FM29">
        <v>0</v>
      </c>
      <c r="FN29">
        <v>10</v>
      </c>
      <c r="FO29">
        <v>750</v>
      </c>
      <c r="FP29">
        <v>1125</v>
      </c>
      <c r="FQ29">
        <v>400</v>
      </c>
      <c r="FR29">
        <v>60</v>
      </c>
      <c r="FS29">
        <v>425</v>
      </c>
      <c r="FT29">
        <v>0</v>
      </c>
      <c r="FU29">
        <v>0</v>
      </c>
      <c r="FV29">
        <v>30</v>
      </c>
      <c r="FW29">
        <v>3500</v>
      </c>
      <c r="FX29">
        <v>650</v>
      </c>
      <c r="FY29">
        <v>1750</v>
      </c>
      <c r="FZ29">
        <v>150</v>
      </c>
      <c r="GA29">
        <v>15</v>
      </c>
      <c r="GB29">
        <v>300</v>
      </c>
      <c r="GC29">
        <v>10</v>
      </c>
      <c r="GD29">
        <v>125</v>
      </c>
      <c r="GE29">
        <v>0</v>
      </c>
      <c r="GF29">
        <v>15</v>
      </c>
      <c r="GG29">
        <v>70</v>
      </c>
      <c r="GH29">
        <v>0</v>
      </c>
      <c r="GI29">
        <v>800</v>
      </c>
      <c r="GJ29">
        <v>1250</v>
      </c>
      <c r="GK29">
        <v>35</v>
      </c>
      <c r="GL29">
        <v>70</v>
      </c>
      <c r="GM29">
        <v>400</v>
      </c>
      <c r="GN29">
        <v>5</v>
      </c>
      <c r="GO29">
        <v>0</v>
      </c>
      <c r="GP29">
        <v>190</v>
      </c>
      <c r="GQ29">
        <v>20</v>
      </c>
      <c r="GR29">
        <v>0</v>
      </c>
      <c r="GS29">
        <v>0</v>
      </c>
      <c r="GT29">
        <v>170</v>
      </c>
      <c r="GU29">
        <v>325</v>
      </c>
      <c r="GV29">
        <v>0</v>
      </c>
      <c r="GW29">
        <v>25</v>
      </c>
      <c r="GX29">
        <v>2250</v>
      </c>
      <c r="GY29">
        <v>400</v>
      </c>
      <c r="GZ29">
        <v>1000</v>
      </c>
      <c r="HA29">
        <v>700</v>
      </c>
      <c r="HB29">
        <v>250</v>
      </c>
      <c r="HC29">
        <v>400</v>
      </c>
      <c r="HD29">
        <v>1375</v>
      </c>
      <c r="HE29">
        <v>110</v>
      </c>
      <c r="HF29">
        <v>125</v>
      </c>
      <c r="HG29">
        <v>0</v>
      </c>
      <c r="HH29">
        <v>60</v>
      </c>
      <c r="HI29">
        <v>20</v>
      </c>
      <c r="HJ29">
        <v>60</v>
      </c>
      <c r="HK29">
        <v>20</v>
      </c>
      <c r="HL29">
        <v>5</v>
      </c>
      <c r="HM29">
        <v>160</v>
      </c>
      <c r="HN29">
        <v>230</v>
      </c>
      <c r="HO29">
        <v>170</v>
      </c>
      <c r="HP29">
        <v>100</v>
      </c>
      <c r="HQ29">
        <v>275</v>
      </c>
      <c r="HR29">
        <v>0</v>
      </c>
      <c r="HS29">
        <v>1625</v>
      </c>
      <c r="HT29">
        <v>6000</v>
      </c>
      <c r="HU29">
        <v>30</v>
      </c>
      <c r="HV29">
        <v>220</v>
      </c>
      <c r="HW29">
        <v>20</v>
      </c>
      <c r="HX29">
        <v>750</v>
      </c>
      <c r="HY29">
        <v>30</v>
      </c>
      <c r="HZ29">
        <v>0</v>
      </c>
      <c r="IA29">
        <v>800</v>
      </c>
      <c r="IB29">
        <v>2125</v>
      </c>
      <c r="IC29">
        <v>45</v>
      </c>
      <c r="ID29">
        <v>15</v>
      </c>
      <c r="IE29">
        <v>1625</v>
      </c>
      <c r="IF29">
        <v>5</v>
      </c>
      <c r="IG29">
        <v>1625</v>
      </c>
      <c r="IH29">
        <v>2750</v>
      </c>
      <c r="II29">
        <v>2750</v>
      </c>
      <c r="IJ29">
        <v>600</v>
      </c>
      <c r="IK29">
        <v>130</v>
      </c>
      <c r="IL29">
        <v>4750</v>
      </c>
      <c r="IM29">
        <v>3000</v>
      </c>
      <c r="IN29">
        <v>2500</v>
      </c>
      <c r="IO29">
        <v>650</v>
      </c>
      <c r="IP29">
        <v>60</v>
      </c>
      <c r="IQ29">
        <v>7000</v>
      </c>
      <c r="IR29">
        <v>1125</v>
      </c>
      <c r="IS29">
        <v>3000</v>
      </c>
      <c r="IT29">
        <v>700</v>
      </c>
      <c r="IU29">
        <v>325</v>
      </c>
      <c r="IV29">
        <v>750</v>
      </c>
      <c r="IW29">
        <v>1125</v>
      </c>
      <c r="IX29">
        <v>850</v>
      </c>
      <c r="IY29">
        <v>3750</v>
      </c>
      <c r="IZ29">
        <v>180</v>
      </c>
      <c r="JA29">
        <v>375</v>
      </c>
      <c r="JB29">
        <v>600</v>
      </c>
      <c r="JC29">
        <v>1125</v>
      </c>
      <c r="JD29">
        <v>150</v>
      </c>
      <c r="JE29">
        <v>90</v>
      </c>
      <c r="JF29">
        <v>20</v>
      </c>
      <c r="JG29">
        <v>300</v>
      </c>
      <c r="JH29">
        <v>50</v>
      </c>
      <c r="JI29">
        <v>90</v>
      </c>
      <c r="JJ29">
        <v>1750</v>
      </c>
      <c r="JK29">
        <v>0</v>
      </c>
      <c r="JL29">
        <v>0</v>
      </c>
      <c r="JM29">
        <v>0</v>
      </c>
      <c r="JN29">
        <v>0</v>
      </c>
      <c r="JO29">
        <f t="shared" si="0"/>
        <v>125800</v>
      </c>
    </row>
    <row r="30" spans="1:275" x14ac:dyDescent="0.25">
      <c r="A30" t="s">
        <v>270</v>
      </c>
      <c r="B30">
        <v>80</v>
      </c>
      <c r="C30">
        <v>0</v>
      </c>
      <c r="D30">
        <v>0</v>
      </c>
      <c r="E30">
        <v>0</v>
      </c>
      <c r="F30">
        <v>0</v>
      </c>
      <c r="G30">
        <v>0</v>
      </c>
      <c r="H30">
        <v>5</v>
      </c>
      <c r="I30">
        <v>0</v>
      </c>
      <c r="J30">
        <v>0</v>
      </c>
      <c r="K30">
        <v>10</v>
      </c>
      <c r="L30">
        <v>0</v>
      </c>
      <c r="M30">
        <v>0</v>
      </c>
      <c r="N30">
        <v>10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10</v>
      </c>
      <c r="AA30">
        <v>0</v>
      </c>
      <c r="AB30">
        <v>5</v>
      </c>
      <c r="AC30">
        <v>0</v>
      </c>
      <c r="AD30">
        <v>0</v>
      </c>
      <c r="AE30">
        <v>0</v>
      </c>
      <c r="AF30">
        <v>20</v>
      </c>
      <c r="AG30">
        <v>15</v>
      </c>
      <c r="AH30">
        <v>0</v>
      </c>
      <c r="AI30">
        <v>10</v>
      </c>
      <c r="AJ30">
        <v>25</v>
      </c>
      <c r="AK30">
        <v>0</v>
      </c>
      <c r="AL30">
        <v>0</v>
      </c>
      <c r="AM30">
        <v>5</v>
      </c>
      <c r="AN30">
        <v>45</v>
      </c>
      <c r="AO30">
        <v>0</v>
      </c>
      <c r="AP30">
        <v>0</v>
      </c>
      <c r="AQ30">
        <v>0</v>
      </c>
      <c r="AR30">
        <v>5</v>
      </c>
      <c r="AS30">
        <v>10</v>
      </c>
      <c r="AT30">
        <v>0</v>
      </c>
      <c r="AU30">
        <v>50</v>
      </c>
      <c r="AV30">
        <v>5</v>
      </c>
      <c r="AW30">
        <v>15</v>
      </c>
      <c r="AX30">
        <v>230</v>
      </c>
      <c r="AY30">
        <v>0</v>
      </c>
      <c r="AZ30">
        <v>0</v>
      </c>
      <c r="BA30">
        <v>0</v>
      </c>
      <c r="BB30">
        <v>30</v>
      </c>
      <c r="BC30">
        <v>0</v>
      </c>
      <c r="BD30">
        <v>0</v>
      </c>
      <c r="BE30">
        <v>25</v>
      </c>
      <c r="BF30">
        <v>15</v>
      </c>
      <c r="BG30">
        <v>0</v>
      </c>
      <c r="BH30">
        <v>0</v>
      </c>
      <c r="BI30">
        <v>5</v>
      </c>
      <c r="BJ30">
        <v>0</v>
      </c>
      <c r="BK30">
        <v>40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5</v>
      </c>
      <c r="BS30">
        <v>0</v>
      </c>
      <c r="BT30">
        <v>0</v>
      </c>
      <c r="BU30">
        <v>25</v>
      </c>
      <c r="BV30">
        <v>0</v>
      </c>
      <c r="BW30">
        <v>125</v>
      </c>
      <c r="BX30">
        <v>0</v>
      </c>
      <c r="BY30">
        <v>15</v>
      </c>
      <c r="BZ30">
        <v>0</v>
      </c>
      <c r="CA30">
        <v>0</v>
      </c>
      <c r="CB30">
        <v>0</v>
      </c>
      <c r="CC30">
        <v>0</v>
      </c>
      <c r="CD30">
        <v>100</v>
      </c>
      <c r="CE30">
        <v>0</v>
      </c>
      <c r="CF30">
        <v>10</v>
      </c>
      <c r="CG30">
        <v>10</v>
      </c>
      <c r="CH30">
        <v>5</v>
      </c>
      <c r="CI30">
        <v>5</v>
      </c>
      <c r="CJ30">
        <v>0</v>
      </c>
      <c r="CK30">
        <v>10</v>
      </c>
      <c r="CL30">
        <v>0</v>
      </c>
      <c r="CM30">
        <v>0</v>
      </c>
      <c r="CN30">
        <v>0</v>
      </c>
      <c r="CO30">
        <v>15</v>
      </c>
      <c r="CP30">
        <v>0</v>
      </c>
      <c r="CQ30">
        <v>0</v>
      </c>
      <c r="CR30">
        <v>0</v>
      </c>
      <c r="CS30">
        <v>0</v>
      </c>
      <c r="CT30">
        <v>20</v>
      </c>
      <c r="CU30">
        <v>50</v>
      </c>
      <c r="CV30">
        <v>250</v>
      </c>
      <c r="CW30">
        <v>350</v>
      </c>
      <c r="CX30">
        <v>5</v>
      </c>
      <c r="CY30">
        <v>125</v>
      </c>
      <c r="CZ30">
        <v>0</v>
      </c>
      <c r="DA30">
        <v>0</v>
      </c>
      <c r="DB30">
        <v>5</v>
      </c>
      <c r="DC30">
        <v>45</v>
      </c>
      <c r="DD30">
        <v>0</v>
      </c>
      <c r="DE30">
        <v>0</v>
      </c>
      <c r="DF30">
        <v>0</v>
      </c>
      <c r="DG30">
        <v>0</v>
      </c>
      <c r="DH30">
        <v>220</v>
      </c>
      <c r="DI30">
        <v>0</v>
      </c>
      <c r="DJ30">
        <v>0</v>
      </c>
      <c r="DK30">
        <v>10</v>
      </c>
      <c r="DL30">
        <v>0</v>
      </c>
      <c r="DM30">
        <v>0</v>
      </c>
      <c r="DN30">
        <v>10</v>
      </c>
      <c r="DO30">
        <v>140</v>
      </c>
      <c r="DP30">
        <v>0</v>
      </c>
      <c r="DQ30">
        <v>1125</v>
      </c>
      <c r="DR30">
        <v>40</v>
      </c>
      <c r="DS30">
        <v>0</v>
      </c>
      <c r="DT30">
        <v>15</v>
      </c>
      <c r="DU30">
        <v>75</v>
      </c>
      <c r="DV30">
        <v>30</v>
      </c>
      <c r="DW30">
        <v>70</v>
      </c>
      <c r="DX30">
        <v>80</v>
      </c>
      <c r="DY30">
        <v>0</v>
      </c>
      <c r="DZ30">
        <v>100</v>
      </c>
      <c r="EA30">
        <v>750</v>
      </c>
      <c r="EB30">
        <v>250</v>
      </c>
      <c r="EC30">
        <v>10</v>
      </c>
      <c r="ED30">
        <v>475</v>
      </c>
      <c r="EE30">
        <v>5</v>
      </c>
      <c r="EF30">
        <v>900</v>
      </c>
      <c r="EG30">
        <v>325</v>
      </c>
      <c r="EH30">
        <v>250</v>
      </c>
      <c r="EI30">
        <v>800</v>
      </c>
      <c r="EJ30">
        <v>600</v>
      </c>
      <c r="EK30">
        <v>400</v>
      </c>
      <c r="EL30">
        <v>50</v>
      </c>
      <c r="EM30">
        <v>50</v>
      </c>
      <c r="EN30">
        <v>100</v>
      </c>
      <c r="EO30">
        <v>350</v>
      </c>
      <c r="EP30">
        <v>220</v>
      </c>
      <c r="EQ30">
        <v>170</v>
      </c>
      <c r="ER30">
        <v>230</v>
      </c>
      <c r="ES30">
        <v>950</v>
      </c>
      <c r="ET30">
        <v>170</v>
      </c>
      <c r="EU30">
        <v>3000</v>
      </c>
      <c r="EV30">
        <v>190</v>
      </c>
      <c r="EW30">
        <v>40</v>
      </c>
      <c r="EX30">
        <v>80</v>
      </c>
      <c r="EY30">
        <v>900</v>
      </c>
      <c r="EZ30">
        <v>275</v>
      </c>
      <c r="FA30">
        <v>2000</v>
      </c>
      <c r="FB30">
        <v>5</v>
      </c>
      <c r="FC30">
        <v>70</v>
      </c>
      <c r="FD30">
        <v>175</v>
      </c>
      <c r="FE30">
        <v>125</v>
      </c>
      <c r="FF30">
        <v>500</v>
      </c>
      <c r="FG30">
        <v>600</v>
      </c>
      <c r="FH30">
        <v>0</v>
      </c>
      <c r="FI30">
        <v>225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550</v>
      </c>
      <c r="FP30">
        <v>1500</v>
      </c>
      <c r="FQ30">
        <v>400</v>
      </c>
      <c r="FR30">
        <v>210</v>
      </c>
      <c r="FS30">
        <v>375</v>
      </c>
      <c r="FT30">
        <v>5</v>
      </c>
      <c r="FU30">
        <v>0</v>
      </c>
      <c r="FV30">
        <v>15</v>
      </c>
      <c r="FW30">
        <v>2250</v>
      </c>
      <c r="FX30">
        <v>325</v>
      </c>
      <c r="FY30">
        <v>1125</v>
      </c>
      <c r="FZ30">
        <v>160</v>
      </c>
      <c r="GA30">
        <v>0</v>
      </c>
      <c r="GB30">
        <v>130</v>
      </c>
      <c r="GC30">
        <v>0</v>
      </c>
      <c r="GD30">
        <v>45</v>
      </c>
      <c r="GE30">
        <v>0</v>
      </c>
      <c r="GF30">
        <v>75</v>
      </c>
      <c r="GG30">
        <v>10</v>
      </c>
      <c r="GH30">
        <v>0</v>
      </c>
      <c r="GI30">
        <v>220</v>
      </c>
      <c r="GJ30">
        <v>1250</v>
      </c>
      <c r="GK30">
        <v>10</v>
      </c>
      <c r="GL30">
        <v>5</v>
      </c>
      <c r="GM30">
        <v>400</v>
      </c>
      <c r="GN30">
        <v>5</v>
      </c>
      <c r="GO30">
        <v>0</v>
      </c>
      <c r="GP30">
        <v>30</v>
      </c>
      <c r="GQ30">
        <v>1000</v>
      </c>
      <c r="GR30">
        <v>0</v>
      </c>
      <c r="GS30">
        <v>0</v>
      </c>
      <c r="GT30">
        <v>550</v>
      </c>
      <c r="GU30">
        <v>3250</v>
      </c>
      <c r="GV30">
        <v>125</v>
      </c>
      <c r="GW30">
        <v>15</v>
      </c>
      <c r="GX30">
        <v>700</v>
      </c>
      <c r="GY30">
        <v>375</v>
      </c>
      <c r="GZ30">
        <v>1000</v>
      </c>
      <c r="HA30">
        <v>800</v>
      </c>
      <c r="HB30">
        <v>110</v>
      </c>
      <c r="HC30">
        <v>425</v>
      </c>
      <c r="HD30">
        <v>750</v>
      </c>
      <c r="HE30">
        <v>25</v>
      </c>
      <c r="HF30">
        <v>15</v>
      </c>
      <c r="HG30">
        <v>0</v>
      </c>
      <c r="HH30">
        <v>90</v>
      </c>
      <c r="HI30">
        <v>15</v>
      </c>
      <c r="HJ30">
        <v>80</v>
      </c>
      <c r="HK30">
        <v>35</v>
      </c>
      <c r="HL30">
        <v>5</v>
      </c>
      <c r="HM30">
        <v>250</v>
      </c>
      <c r="HN30">
        <v>230</v>
      </c>
      <c r="HO30">
        <v>300</v>
      </c>
      <c r="HP30">
        <v>100</v>
      </c>
      <c r="HQ30">
        <v>220</v>
      </c>
      <c r="HR30">
        <v>10</v>
      </c>
      <c r="HS30">
        <v>400</v>
      </c>
      <c r="HT30">
        <v>3000</v>
      </c>
      <c r="HU30">
        <v>10</v>
      </c>
      <c r="HV30">
        <v>180</v>
      </c>
      <c r="HW30">
        <v>10</v>
      </c>
      <c r="HX30">
        <v>170</v>
      </c>
      <c r="HY30">
        <v>0</v>
      </c>
      <c r="HZ30">
        <v>0</v>
      </c>
      <c r="IA30">
        <v>750</v>
      </c>
      <c r="IB30">
        <v>600</v>
      </c>
      <c r="IC30">
        <v>90</v>
      </c>
      <c r="ID30">
        <v>10</v>
      </c>
      <c r="IE30">
        <v>300</v>
      </c>
      <c r="IF30">
        <v>10</v>
      </c>
      <c r="IG30">
        <v>700</v>
      </c>
      <c r="IH30">
        <v>4500</v>
      </c>
      <c r="II30">
        <v>700</v>
      </c>
      <c r="IJ30">
        <v>0</v>
      </c>
      <c r="IK30">
        <v>110</v>
      </c>
      <c r="IL30">
        <v>2750</v>
      </c>
      <c r="IM30">
        <v>1750</v>
      </c>
      <c r="IN30">
        <v>500</v>
      </c>
      <c r="IO30">
        <v>425</v>
      </c>
      <c r="IP30">
        <v>400</v>
      </c>
      <c r="IQ30">
        <v>6000</v>
      </c>
      <c r="IR30">
        <v>1000</v>
      </c>
      <c r="IS30">
        <v>900</v>
      </c>
      <c r="IT30">
        <v>150</v>
      </c>
      <c r="IU30">
        <v>200</v>
      </c>
      <c r="IV30">
        <v>425</v>
      </c>
      <c r="IW30">
        <v>800</v>
      </c>
      <c r="IX30">
        <v>1250</v>
      </c>
      <c r="IY30">
        <v>1250</v>
      </c>
      <c r="IZ30">
        <v>800</v>
      </c>
      <c r="JA30">
        <v>180</v>
      </c>
      <c r="JB30">
        <v>170</v>
      </c>
      <c r="JC30">
        <v>1375</v>
      </c>
      <c r="JD30">
        <v>170</v>
      </c>
      <c r="JE30">
        <v>50</v>
      </c>
      <c r="JF30">
        <v>5</v>
      </c>
      <c r="JG30">
        <v>375</v>
      </c>
      <c r="JH30">
        <v>25</v>
      </c>
      <c r="JI30">
        <v>100</v>
      </c>
      <c r="JJ30">
        <v>800</v>
      </c>
      <c r="JK30">
        <v>0</v>
      </c>
      <c r="JL30">
        <v>0</v>
      </c>
      <c r="JM30">
        <v>0</v>
      </c>
      <c r="JN30">
        <v>0</v>
      </c>
      <c r="JO30">
        <f t="shared" si="0"/>
        <v>71960</v>
      </c>
    </row>
    <row r="31" spans="1:275" x14ac:dyDescent="0.25">
      <c r="A31" t="s">
        <v>271</v>
      </c>
      <c r="B31">
        <v>1125</v>
      </c>
      <c r="C31">
        <v>0</v>
      </c>
      <c r="D31">
        <v>0</v>
      </c>
      <c r="E31">
        <v>0</v>
      </c>
      <c r="F31">
        <v>0</v>
      </c>
      <c r="G31">
        <v>0</v>
      </c>
      <c r="H31">
        <v>60</v>
      </c>
      <c r="I31">
        <v>10</v>
      </c>
      <c r="J31">
        <v>20</v>
      </c>
      <c r="K31">
        <v>10</v>
      </c>
      <c r="L31">
        <v>0</v>
      </c>
      <c r="M31">
        <v>5</v>
      </c>
      <c r="N31">
        <v>10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90</v>
      </c>
      <c r="W31">
        <v>5</v>
      </c>
      <c r="X31">
        <v>35</v>
      </c>
      <c r="Y31">
        <v>0</v>
      </c>
      <c r="Z31">
        <v>250</v>
      </c>
      <c r="AA31">
        <v>25</v>
      </c>
      <c r="AB31">
        <v>175</v>
      </c>
      <c r="AC31">
        <v>0</v>
      </c>
      <c r="AD31">
        <v>500</v>
      </c>
      <c r="AE31">
        <v>15</v>
      </c>
      <c r="AF31">
        <v>1625</v>
      </c>
      <c r="AG31">
        <v>600</v>
      </c>
      <c r="AH31">
        <v>35</v>
      </c>
      <c r="AI31">
        <v>450</v>
      </c>
      <c r="AJ31">
        <v>0</v>
      </c>
      <c r="AK31">
        <v>15</v>
      </c>
      <c r="AL31">
        <v>475</v>
      </c>
      <c r="AM31">
        <v>60</v>
      </c>
      <c r="AN31">
        <v>275</v>
      </c>
      <c r="AO31">
        <v>650</v>
      </c>
      <c r="AP31">
        <v>0</v>
      </c>
      <c r="AQ31">
        <v>10</v>
      </c>
      <c r="AR31">
        <v>10</v>
      </c>
      <c r="AS31">
        <v>10</v>
      </c>
      <c r="AT31">
        <v>5</v>
      </c>
      <c r="AU31">
        <v>350</v>
      </c>
      <c r="AV31">
        <v>175</v>
      </c>
      <c r="AW31">
        <v>1125</v>
      </c>
      <c r="AX31">
        <v>2750</v>
      </c>
      <c r="AY31">
        <v>10</v>
      </c>
      <c r="AZ31">
        <v>0</v>
      </c>
      <c r="BA31">
        <v>200</v>
      </c>
      <c r="BB31">
        <v>100</v>
      </c>
      <c r="BC31">
        <v>0</v>
      </c>
      <c r="BD31">
        <v>550</v>
      </c>
      <c r="BE31">
        <v>1000</v>
      </c>
      <c r="BF31">
        <v>300</v>
      </c>
      <c r="BG31">
        <v>75</v>
      </c>
      <c r="BH31">
        <v>0</v>
      </c>
      <c r="BI31">
        <v>200</v>
      </c>
      <c r="BJ31">
        <v>45</v>
      </c>
      <c r="BK31">
        <v>1500</v>
      </c>
      <c r="BL31">
        <v>600</v>
      </c>
      <c r="BM31">
        <v>0</v>
      </c>
      <c r="BN31">
        <v>0</v>
      </c>
      <c r="BO31">
        <v>15</v>
      </c>
      <c r="BP31">
        <v>0</v>
      </c>
      <c r="BQ31">
        <v>375</v>
      </c>
      <c r="BR31">
        <v>60</v>
      </c>
      <c r="BS31">
        <v>225</v>
      </c>
      <c r="BT31">
        <v>45</v>
      </c>
      <c r="BU31">
        <v>100</v>
      </c>
      <c r="BV31">
        <v>10</v>
      </c>
      <c r="BW31">
        <v>10</v>
      </c>
      <c r="BX31">
        <v>150</v>
      </c>
      <c r="BY31">
        <v>900</v>
      </c>
      <c r="BZ31">
        <v>10</v>
      </c>
      <c r="CA31">
        <v>20</v>
      </c>
      <c r="CB31">
        <v>0</v>
      </c>
      <c r="CC31">
        <v>160</v>
      </c>
      <c r="CD31">
        <v>1125</v>
      </c>
      <c r="CE31">
        <v>190</v>
      </c>
      <c r="CF31">
        <v>800</v>
      </c>
      <c r="CG31">
        <v>35</v>
      </c>
      <c r="CH31">
        <v>25</v>
      </c>
      <c r="CI31">
        <v>70</v>
      </c>
      <c r="CJ31">
        <v>75</v>
      </c>
      <c r="CK31">
        <v>375</v>
      </c>
      <c r="CL31">
        <v>10</v>
      </c>
      <c r="CM31">
        <v>5</v>
      </c>
      <c r="CN31">
        <v>0</v>
      </c>
      <c r="CO31">
        <v>1000</v>
      </c>
      <c r="CP31">
        <v>0</v>
      </c>
      <c r="CQ31">
        <v>0</v>
      </c>
      <c r="CR31">
        <v>650</v>
      </c>
      <c r="CS31">
        <v>45</v>
      </c>
      <c r="CT31">
        <v>100</v>
      </c>
      <c r="CU31">
        <v>1250</v>
      </c>
      <c r="CV31">
        <v>1000</v>
      </c>
      <c r="CW31">
        <v>25</v>
      </c>
      <c r="CX31">
        <v>60</v>
      </c>
      <c r="CY31">
        <v>120</v>
      </c>
      <c r="CZ31">
        <v>250</v>
      </c>
      <c r="DA31">
        <v>160</v>
      </c>
      <c r="DB31">
        <v>230</v>
      </c>
      <c r="DC31">
        <v>0</v>
      </c>
      <c r="DD31">
        <v>0</v>
      </c>
      <c r="DE31">
        <v>0</v>
      </c>
      <c r="DF31">
        <v>0</v>
      </c>
      <c r="DG31">
        <v>175</v>
      </c>
      <c r="DH31">
        <v>1625</v>
      </c>
      <c r="DI31">
        <v>25</v>
      </c>
      <c r="DJ31">
        <v>15</v>
      </c>
      <c r="DK31">
        <v>30</v>
      </c>
      <c r="DL31">
        <v>25</v>
      </c>
      <c r="DM31">
        <v>750</v>
      </c>
      <c r="DN31">
        <v>180</v>
      </c>
      <c r="DO31">
        <v>1125</v>
      </c>
      <c r="DP31">
        <v>140</v>
      </c>
      <c r="DQ31">
        <v>1500</v>
      </c>
      <c r="DR31">
        <v>2250</v>
      </c>
      <c r="DS31">
        <v>0</v>
      </c>
      <c r="DT31">
        <v>375</v>
      </c>
      <c r="DU31">
        <v>130</v>
      </c>
      <c r="DV31">
        <v>425</v>
      </c>
      <c r="DW31">
        <v>2000</v>
      </c>
      <c r="DX31">
        <v>230</v>
      </c>
      <c r="DY31">
        <v>150</v>
      </c>
      <c r="DZ31">
        <v>1625</v>
      </c>
      <c r="EA31">
        <v>7000</v>
      </c>
      <c r="EB31">
        <v>300</v>
      </c>
      <c r="EC31">
        <v>25</v>
      </c>
      <c r="ED31">
        <v>1625</v>
      </c>
      <c r="EE31">
        <v>800</v>
      </c>
      <c r="EF31">
        <v>7500</v>
      </c>
      <c r="EG31">
        <v>2500</v>
      </c>
      <c r="EH31">
        <v>1625</v>
      </c>
      <c r="EI31">
        <v>2500</v>
      </c>
      <c r="EJ31">
        <v>2750</v>
      </c>
      <c r="EK31">
        <v>1250</v>
      </c>
      <c r="EL31">
        <v>80</v>
      </c>
      <c r="EM31">
        <v>160</v>
      </c>
      <c r="EN31">
        <v>180</v>
      </c>
      <c r="EO31">
        <v>1750</v>
      </c>
      <c r="EP31">
        <v>3750</v>
      </c>
      <c r="EQ31">
        <v>1375</v>
      </c>
      <c r="ER31">
        <v>2000</v>
      </c>
      <c r="ES31">
        <v>5000</v>
      </c>
      <c r="ET31">
        <v>1000</v>
      </c>
      <c r="EU31">
        <v>13000</v>
      </c>
      <c r="EV31">
        <v>3250</v>
      </c>
      <c r="EW31">
        <v>375</v>
      </c>
      <c r="EX31">
        <v>500</v>
      </c>
      <c r="EY31">
        <v>3000</v>
      </c>
      <c r="EZ31">
        <v>1750</v>
      </c>
      <c r="FA31">
        <v>12500</v>
      </c>
      <c r="FB31">
        <v>120</v>
      </c>
      <c r="FC31">
        <v>1500</v>
      </c>
      <c r="FD31">
        <v>1625</v>
      </c>
      <c r="FE31">
        <v>125</v>
      </c>
      <c r="FF31">
        <v>3250</v>
      </c>
      <c r="FG31">
        <v>3000</v>
      </c>
      <c r="FH31">
        <v>400</v>
      </c>
      <c r="FI31">
        <v>0</v>
      </c>
      <c r="FJ31">
        <v>0</v>
      </c>
      <c r="FK31">
        <v>0</v>
      </c>
      <c r="FL31">
        <v>0</v>
      </c>
      <c r="FM31">
        <v>3250</v>
      </c>
      <c r="FN31">
        <v>35</v>
      </c>
      <c r="FO31">
        <v>2750</v>
      </c>
      <c r="FP31">
        <v>2500</v>
      </c>
      <c r="FQ31">
        <v>2500</v>
      </c>
      <c r="FR31">
        <v>1250</v>
      </c>
      <c r="FS31">
        <v>3250</v>
      </c>
      <c r="FT31">
        <v>30</v>
      </c>
      <c r="FU31">
        <v>10</v>
      </c>
      <c r="FV31">
        <v>60</v>
      </c>
      <c r="FW31">
        <v>13000</v>
      </c>
      <c r="FX31">
        <v>3500</v>
      </c>
      <c r="FY31">
        <v>6500</v>
      </c>
      <c r="FZ31">
        <v>200</v>
      </c>
      <c r="GA31">
        <v>190</v>
      </c>
      <c r="GB31">
        <v>2125</v>
      </c>
      <c r="GC31">
        <v>130</v>
      </c>
      <c r="GD31">
        <v>120</v>
      </c>
      <c r="GE31">
        <v>500</v>
      </c>
      <c r="GF31">
        <v>150</v>
      </c>
      <c r="GG31">
        <v>1000</v>
      </c>
      <c r="GH31">
        <v>600</v>
      </c>
      <c r="GI31">
        <v>3250</v>
      </c>
      <c r="GJ31">
        <v>15500</v>
      </c>
      <c r="GK31">
        <v>1000</v>
      </c>
      <c r="GL31">
        <v>475</v>
      </c>
      <c r="GM31">
        <v>11000</v>
      </c>
      <c r="GN31">
        <v>10</v>
      </c>
      <c r="GO31">
        <v>90</v>
      </c>
      <c r="GP31">
        <v>1625</v>
      </c>
      <c r="GQ31">
        <v>1250</v>
      </c>
      <c r="GR31">
        <v>0</v>
      </c>
      <c r="GS31">
        <v>0</v>
      </c>
      <c r="GT31">
        <v>5000</v>
      </c>
      <c r="GU31">
        <v>6000</v>
      </c>
      <c r="GV31">
        <v>325</v>
      </c>
      <c r="GW31">
        <v>180</v>
      </c>
      <c r="GX31">
        <v>7000</v>
      </c>
      <c r="GY31">
        <v>3750</v>
      </c>
      <c r="GZ31">
        <v>9500</v>
      </c>
      <c r="HA31">
        <v>7000</v>
      </c>
      <c r="HB31">
        <v>8000</v>
      </c>
      <c r="HC31">
        <v>7500</v>
      </c>
      <c r="HD31">
        <v>9500</v>
      </c>
      <c r="HE31">
        <v>350</v>
      </c>
      <c r="HF31">
        <v>850</v>
      </c>
      <c r="HG31">
        <v>75</v>
      </c>
      <c r="HH31">
        <v>2125</v>
      </c>
      <c r="HI31">
        <v>500</v>
      </c>
      <c r="HJ31">
        <v>750</v>
      </c>
      <c r="HK31">
        <v>140</v>
      </c>
      <c r="HL31">
        <v>475</v>
      </c>
      <c r="HM31">
        <v>1250</v>
      </c>
      <c r="HN31">
        <v>2000</v>
      </c>
      <c r="HO31">
        <v>1625</v>
      </c>
      <c r="HP31">
        <v>220</v>
      </c>
      <c r="HQ31">
        <v>1000</v>
      </c>
      <c r="HR31">
        <v>40</v>
      </c>
      <c r="HS31">
        <v>3000</v>
      </c>
      <c r="HT31">
        <v>17500</v>
      </c>
      <c r="HU31">
        <v>550</v>
      </c>
      <c r="HV31">
        <v>1000</v>
      </c>
      <c r="HW31">
        <v>10</v>
      </c>
      <c r="HX31">
        <v>4500</v>
      </c>
      <c r="HY31">
        <v>400</v>
      </c>
      <c r="HZ31">
        <v>25</v>
      </c>
      <c r="IA31">
        <v>1375</v>
      </c>
      <c r="IB31">
        <v>15000</v>
      </c>
      <c r="IC31">
        <v>600</v>
      </c>
      <c r="ID31">
        <v>1750</v>
      </c>
      <c r="IE31">
        <v>1875</v>
      </c>
      <c r="IF31">
        <v>160</v>
      </c>
      <c r="IG31">
        <v>5000</v>
      </c>
      <c r="IH31">
        <v>9000</v>
      </c>
      <c r="II31">
        <v>5500</v>
      </c>
      <c r="IJ31">
        <v>1750</v>
      </c>
      <c r="IK31">
        <v>350</v>
      </c>
      <c r="IL31">
        <v>14500</v>
      </c>
      <c r="IM31">
        <v>9000</v>
      </c>
      <c r="IN31">
        <v>14500</v>
      </c>
      <c r="IO31">
        <v>3000</v>
      </c>
      <c r="IP31">
        <v>1250</v>
      </c>
      <c r="IQ31">
        <v>24500</v>
      </c>
      <c r="IR31">
        <v>4250</v>
      </c>
      <c r="IS31">
        <v>4500</v>
      </c>
      <c r="IT31">
        <v>2125</v>
      </c>
      <c r="IU31">
        <v>500</v>
      </c>
      <c r="IV31">
        <v>2500</v>
      </c>
      <c r="IW31">
        <v>2375</v>
      </c>
      <c r="IX31">
        <v>4000</v>
      </c>
      <c r="IY31">
        <v>14500</v>
      </c>
      <c r="IZ31">
        <v>2000</v>
      </c>
      <c r="JA31">
        <v>1625</v>
      </c>
      <c r="JB31">
        <v>2250</v>
      </c>
      <c r="JC31">
        <v>5000</v>
      </c>
      <c r="JD31">
        <v>1125</v>
      </c>
      <c r="JE31">
        <v>200</v>
      </c>
      <c r="JF31">
        <v>275</v>
      </c>
      <c r="JG31">
        <v>4000</v>
      </c>
      <c r="JH31">
        <v>400</v>
      </c>
      <c r="JI31">
        <v>350</v>
      </c>
      <c r="JJ31">
        <v>5500</v>
      </c>
      <c r="JK31">
        <v>0</v>
      </c>
      <c r="JL31">
        <v>0</v>
      </c>
      <c r="JM31">
        <v>0</v>
      </c>
      <c r="JN31">
        <v>0</v>
      </c>
      <c r="JO31">
        <f t="shared" si="0"/>
        <v>472130</v>
      </c>
    </row>
    <row r="32" spans="1:275" x14ac:dyDescent="0.25">
      <c r="A32" t="s">
        <v>272</v>
      </c>
      <c r="B32">
        <v>380</v>
      </c>
      <c r="C32">
        <v>0</v>
      </c>
      <c r="D32">
        <v>0</v>
      </c>
      <c r="E32">
        <v>0</v>
      </c>
      <c r="F32">
        <v>0</v>
      </c>
      <c r="G32">
        <v>0</v>
      </c>
      <c r="H32">
        <v>15</v>
      </c>
      <c r="I32">
        <v>0</v>
      </c>
      <c r="J32">
        <v>5</v>
      </c>
      <c r="K32">
        <v>0</v>
      </c>
      <c r="L32">
        <v>0</v>
      </c>
      <c r="M32">
        <v>15</v>
      </c>
      <c r="N32">
        <v>0</v>
      </c>
      <c r="O32">
        <v>10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75</v>
      </c>
      <c r="X32">
        <v>0</v>
      </c>
      <c r="Y32">
        <v>10</v>
      </c>
      <c r="Z32">
        <v>1500</v>
      </c>
      <c r="AA32">
        <v>0</v>
      </c>
      <c r="AB32">
        <v>1000</v>
      </c>
      <c r="AC32">
        <v>0</v>
      </c>
      <c r="AD32">
        <v>45</v>
      </c>
      <c r="AE32">
        <v>20</v>
      </c>
      <c r="AF32">
        <v>1975</v>
      </c>
      <c r="AG32">
        <v>2625</v>
      </c>
      <c r="AH32">
        <v>50</v>
      </c>
      <c r="AI32">
        <v>15</v>
      </c>
      <c r="AJ32">
        <v>35</v>
      </c>
      <c r="AK32">
        <v>30</v>
      </c>
      <c r="AL32">
        <v>190</v>
      </c>
      <c r="AM32">
        <v>2820</v>
      </c>
      <c r="AN32">
        <v>1775</v>
      </c>
      <c r="AO32">
        <v>5645</v>
      </c>
      <c r="AP32">
        <v>0</v>
      </c>
      <c r="AQ32">
        <v>555</v>
      </c>
      <c r="AR32">
        <v>100</v>
      </c>
      <c r="AS32">
        <v>120</v>
      </c>
      <c r="AT32">
        <v>10</v>
      </c>
      <c r="AU32">
        <v>970</v>
      </c>
      <c r="AV32">
        <v>5</v>
      </c>
      <c r="AW32">
        <v>1060</v>
      </c>
      <c r="AX32">
        <v>1345</v>
      </c>
      <c r="AY32">
        <v>5</v>
      </c>
      <c r="AZ32">
        <v>0</v>
      </c>
      <c r="BA32">
        <v>0</v>
      </c>
      <c r="BB32">
        <v>25</v>
      </c>
      <c r="BC32">
        <v>0</v>
      </c>
      <c r="BD32">
        <v>45</v>
      </c>
      <c r="BE32">
        <v>10</v>
      </c>
      <c r="BF32">
        <v>105</v>
      </c>
      <c r="BG32">
        <v>0</v>
      </c>
      <c r="BH32">
        <v>5</v>
      </c>
      <c r="BI32">
        <v>250</v>
      </c>
      <c r="BJ32">
        <v>260</v>
      </c>
      <c r="BK32">
        <v>1460</v>
      </c>
      <c r="BL32">
        <v>190</v>
      </c>
      <c r="BM32">
        <v>0</v>
      </c>
      <c r="BN32">
        <v>20</v>
      </c>
      <c r="BO32">
        <v>0</v>
      </c>
      <c r="BP32">
        <v>0</v>
      </c>
      <c r="BQ32">
        <v>185</v>
      </c>
      <c r="BR32">
        <v>65</v>
      </c>
      <c r="BS32">
        <v>10</v>
      </c>
      <c r="BT32">
        <v>30</v>
      </c>
      <c r="BU32">
        <v>0</v>
      </c>
      <c r="BV32">
        <v>0</v>
      </c>
      <c r="BW32">
        <v>400</v>
      </c>
      <c r="BX32">
        <v>170</v>
      </c>
      <c r="BY32">
        <v>525</v>
      </c>
      <c r="BZ32">
        <v>0</v>
      </c>
      <c r="CA32">
        <v>5</v>
      </c>
      <c r="CB32">
        <v>0</v>
      </c>
      <c r="CC32">
        <v>225</v>
      </c>
      <c r="CD32">
        <v>1675</v>
      </c>
      <c r="CE32">
        <v>140</v>
      </c>
      <c r="CF32">
        <v>905</v>
      </c>
      <c r="CG32">
        <v>65</v>
      </c>
      <c r="CH32">
        <v>65</v>
      </c>
      <c r="CI32">
        <v>125</v>
      </c>
      <c r="CJ32">
        <v>5</v>
      </c>
      <c r="CK32">
        <v>360</v>
      </c>
      <c r="CL32">
        <v>0</v>
      </c>
      <c r="CM32">
        <v>80</v>
      </c>
      <c r="CN32">
        <v>0</v>
      </c>
      <c r="CO32">
        <v>125</v>
      </c>
      <c r="CP32">
        <v>25</v>
      </c>
      <c r="CQ32">
        <v>0</v>
      </c>
      <c r="CR32">
        <v>165</v>
      </c>
      <c r="CS32">
        <v>100</v>
      </c>
      <c r="CT32">
        <v>140</v>
      </c>
      <c r="CU32">
        <v>260</v>
      </c>
      <c r="CV32">
        <v>310</v>
      </c>
      <c r="CW32">
        <v>5</v>
      </c>
      <c r="CX32">
        <v>50</v>
      </c>
      <c r="CY32">
        <v>445</v>
      </c>
      <c r="CZ32">
        <v>5</v>
      </c>
      <c r="DA32">
        <v>15</v>
      </c>
      <c r="DB32">
        <v>75</v>
      </c>
      <c r="DC32">
        <v>0</v>
      </c>
      <c r="DD32">
        <v>0</v>
      </c>
      <c r="DE32">
        <v>215</v>
      </c>
      <c r="DF32">
        <v>0</v>
      </c>
      <c r="DG32">
        <v>30</v>
      </c>
      <c r="DH32">
        <v>670</v>
      </c>
      <c r="DI32">
        <v>40</v>
      </c>
      <c r="DJ32">
        <v>5</v>
      </c>
      <c r="DK32">
        <v>55</v>
      </c>
      <c r="DL32">
        <v>5</v>
      </c>
      <c r="DM32">
        <v>130</v>
      </c>
      <c r="DN32">
        <v>95</v>
      </c>
      <c r="DO32">
        <v>175</v>
      </c>
      <c r="DP32">
        <v>50</v>
      </c>
      <c r="DQ32">
        <v>485</v>
      </c>
      <c r="DR32">
        <v>3640</v>
      </c>
      <c r="DS32">
        <v>0</v>
      </c>
      <c r="DT32">
        <v>175</v>
      </c>
      <c r="DU32">
        <v>25</v>
      </c>
      <c r="DV32">
        <v>575</v>
      </c>
      <c r="DW32">
        <v>65</v>
      </c>
      <c r="DX32">
        <v>60</v>
      </c>
      <c r="DY32">
        <v>0</v>
      </c>
      <c r="DZ32">
        <v>200</v>
      </c>
      <c r="EA32">
        <v>2555</v>
      </c>
      <c r="EB32">
        <v>250</v>
      </c>
      <c r="EC32">
        <v>10</v>
      </c>
      <c r="ED32">
        <v>70</v>
      </c>
      <c r="EE32">
        <v>120</v>
      </c>
      <c r="EF32">
        <v>3625</v>
      </c>
      <c r="EG32">
        <v>1570</v>
      </c>
      <c r="EH32">
        <v>720</v>
      </c>
      <c r="EI32">
        <v>1460</v>
      </c>
      <c r="EJ32">
        <v>1390</v>
      </c>
      <c r="EK32">
        <v>745</v>
      </c>
      <c r="EL32">
        <v>25</v>
      </c>
      <c r="EM32">
        <v>490</v>
      </c>
      <c r="EN32">
        <v>35</v>
      </c>
      <c r="EO32">
        <v>2960</v>
      </c>
      <c r="EP32">
        <v>2725</v>
      </c>
      <c r="EQ32">
        <v>330</v>
      </c>
      <c r="ER32">
        <v>1835</v>
      </c>
      <c r="ES32">
        <v>3200</v>
      </c>
      <c r="ET32">
        <v>490</v>
      </c>
      <c r="EU32">
        <v>9125</v>
      </c>
      <c r="EV32">
        <v>1100</v>
      </c>
      <c r="EW32">
        <v>1420</v>
      </c>
      <c r="EX32">
        <v>340</v>
      </c>
      <c r="EY32">
        <v>1550</v>
      </c>
      <c r="EZ32">
        <v>765</v>
      </c>
      <c r="FA32">
        <v>7150</v>
      </c>
      <c r="FB32">
        <v>120</v>
      </c>
      <c r="FC32">
        <v>2430</v>
      </c>
      <c r="FD32">
        <v>125</v>
      </c>
      <c r="FE32">
        <v>10</v>
      </c>
      <c r="FF32">
        <v>785</v>
      </c>
      <c r="FG32">
        <v>2625</v>
      </c>
      <c r="FH32">
        <v>5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5</v>
      </c>
      <c r="FO32">
        <v>1350</v>
      </c>
      <c r="FP32">
        <v>655</v>
      </c>
      <c r="FQ32">
        <v>820</v>
      </c>
      <c r="FR32">
        <v>1195</v>
      </c>
      <c r="FS32">
        <v>1000</v>
      </c>
      <c r="FT32">
        <v>10</v>
      </c>
      <c r="FU32">
        <v>0</v>
      </c>
      <c r="FV32">
        <v>100</v>
      </c>
      <c r="FW32">
        <v>7225</v>
      </c>
      <c r="FX32">
        <v>1745</v>
      </c>
      <c r="FY32">
        <v>2950</v>
      </c>
      <c r="FZ32">
        <v>130</v>
      </c>
      <c r="GA32">
        <v>45</v>
      </c>
      <c r="GB32">
        <v>215</v>
      </c>
      <c r="GC32">
        <v>0</v>
      </c>
      <c r="GD32">
        <v>50</v>
      </c>
      <c r="GE32">
        <v>5</v>
      </c>
      <c r="GF32">
        <v>35</v>
      </c>
      <c r="GG32">
        <v>120</v>
      </c>
      <c r="GH32">
        <v>0</v>
      </c>
      <c r="GI32">
        <v>1300</v>
      </c>
      <c r="GJ32">
        <v>3560</v>
      </c>
      <c r="GK32">
        <v>355</v>
      </c>
      <c r="GL32">
        <v>115</v>
      </c>
      <c r="GM32">
        <v>3100</v>
      </c>
      <c r="GN32">
        <v>15</v>
      </c>
      <c r="GO32">
        <v>20</v>
      </c>
      <c r="GP32">
        <v>285</v>
      </c>
      <c r="GQ32">
        <v>340</v>
      </c>
      <c r="GR32">
        <v>0</v>
      </c>
      <c r="GS32">
        <v>0</v>
      </c>
      <c r="GT32">
        <v>1050</v>
      </c>
      <c r="GU32">
        <v>2590</v>
      </c>
      <c r="GV32">
        <v>20</v>
      </c>
      <c r="GW32">
        <v>115</v>
      </c>
      <c r="GX32">
        <v>2220</v>
      </c>
      <c r="GY32">
        <v>1100</v>
      </c>
      <c r="GZ32">
        <v>2305</v>
      </c>
      <c r="HA32">
        <v>1980</v>
      </c>
      <c r="HB32">
        <v>10415</v>
      </c>
      <c r="HC32">
        <v>1865</v>
      </c>
      <c r="HD32">
        <v>2875</v>
      </c>
      <c r="HE32">
        <v>225</v>
      </c>
      <c r="HF32">
        <v>810</v>
      </c>
      <c r="HG32">
        <v>0</v>
      </c>
      <c r="HH32">
        <v>195</v>
      </c>
      <c r="HI32">
        <v>85</v>
      </c>
      <c r="HJ32">
        <v>935</v>
      </c>
      <c r="HK32">
        <v>155</v>
      </c>
      <c r="HL32">
        <v>120</v>
      </c>
      <c r="HM32">
        <v>1080</v>
      </c>
      <c r="HN32">
        <v>335</v>
      </c>
      <c r="HO32">
        <v>195</v>
      </c>
      <c r="HP32">
        <v>110</v>
      </c>
      <c r="HQ32">
        <v>680</v>
      </c>
      <c r="HR32">
        <v>35</v>
      </c>
      <c r="HS32">
        <v>1565</v>
      </c>
      <c r="HT32">
        <v>9725</v>
      </c>
      <c r="HU32">
        <v>230</v>
      </c>
      <c r="HV32">
        <v>285</v>
      </c>
      <c r="HW32">
        <v>45</v>
      </c>
      <c r="HX32">
        <v>920</v>
      </c>
      <c r="HY32">
        <v>95</v>
      </c>
      <c r="HZ32">
        <v>0</v>
      </c>
      <c r="IA32">
        <v>515</v>
      </c>
      <c r="IB32">
        <v>1775</v>
      </c>
      <c r="IC32">
        <v>395</v>
      </c>
      <c r="ID32">
        <v>800</v>
      </c>
      <c r="IE32">
        <v>280</v>
      </c>
      <c r="IF32">
        <v>120</v>
      </c>
      <c r="IG32">
        <v>2525</v>
      </c>
      <c r="IH32">
        <v>11730</v>
      </c>
      <c r="II32">
        <v>4475</v>
      </c>
      <c r="IJ32">
        <v>0</v>
      </c>
      <c r="IK32">
        <v>535</v>
      </c>
      <c r="IL32">
        <v>8125</v>
      </c>
      <c r="IM32">
        <v>6625</v>
      </c>
      <c r="IN32">
        <v>9150</v>
      </c>
      <c r="IO32">
        <v>3700</v>
      </c>
      <c r="IP32">
        <v>275</v>
      </c>
      <c r="IQ32">
        <v>19200</v>
      </c>
      <c r="IR32">
        <v>1620</v>
      </c>
      <c r="IS32">
        <v>3545</v>
      </c>
      <c r="IT32">
        <v>775</v>
      </c>
      <c r="IU32">
        <v>110</v>
      </c>
      <c r="IV32">
        <v>1150</v>
      </c>
      <c r="IW32">
        <v>2275</v>
      </c>
      <c r="IX32">
        <v>2350</v>
      </c>
      <c r="IY32">
        <v>3550</v>
      </c>
      <c r="IZ32">
        <v>375</v>
      </c>
      <c r="JA32">
        <v>445</v>
      </c>
      <c r="JB32">
        <v>750</v>
      </c>
      <c r="JC32">
        <v>3750</v>
      </c>
      <c r="JD32">
        <v>575</v>
      </c>
      <c r="JE32">
        <v>260</v>
      </c>
      <c r="JF32">
        <v>25</v>
      </c>
      <c r="JG32">
        <v>1575</v>
      </c>
      <c r="JH32">
        <v>215</v>
      </c>
      <c r="JI32">
        <v>235</v>
      </c>
      <c r="JJ32">
        <v>2800</v>
      </c>
      <c r="JK32">
        <v>0</v>
      </c>
      <c r="JL32">
        <v>0</v>
      </c>
      <c r="JM32">
        <v>0</v>
      </c>
      <c r="JN32">
        <v>0</v>
      </c>
      <c r="JO32">
        <f t="shared" si="0"/>
        <v>258090</v>
      </c>
    </row>
    <row r="33" spans="1:276" x14ac:dyDescent="0.25">
      <c r="A33" t="s">
        <v>273</v>
      </c>
      <c r="B33">
        <v>250</v>
      </c>
      <c r="C33">
        <v>0</v>
      </c>
      <c r="D33">
        <v>0</v>
      </c>
      <c r="E33">
        <v>0</v>
      </c>
      <c r="F33">
        <v>0</v>
      </c>
      <c r="G33">
        <v>0</v>
      </c>
      <c r="H33">
        <v>130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15</v>
      </c>
      <c r="W33">
        <v>0</v>
      </c>
      <c r="X33">
        <v>0</v>
      </c>
      <c r="Y33">
        <v>0</v>
      </c>
      <c r="Z33">
        <v>110</v>
      </c>
      <c r="AA33">
        <v>10</v>
      </c>
      <c r="AB33">
        <v>125</v>
      </c>
      <c r="AC33">
        <v>75</v>
      </c>
      <c r="AD33">
        <v>155</v>
      </c>
      <c r="AE33">
        <v>75</v>
      </c>
      <c r="AF33">
        <v>1045</v>
      </c>
      <c r="AG33">
        <v>900</v>
      </c>
      <c r="AH33">
        <v>130</v>
      </c>
      <c r="AI33">
        <v>650</v>
      </c>
      <c r="AJ33">
        <v>0</v>
      </c>
      <c r="AK33">
        <v>0</v>
      </c>
      <c r="AL33">
        <v>0</v>
      </c>
      <c r="AM33">
        <v>25</v>
      </c>
      <c r="AN33">
        <v>300</v>
      </c>
      <c r="AO33">
        <v>10</v>
      </c>
      <c r="AP33">
        <v>0</v>
      </c>
      <c r="AQ33">
        <v>0</v>
      </c>
      <c r="AR33">
        <v>15</v>
      </c>
      <c r="AS33">
        <v>0</v>
      </c>
      <c r="AT33">
        <v>0</v>
      </c>
      <c r="AU33">
        <v>825</v>
      </c>
      <c r="AV33">
        <v>35</v>
      </c>
      <c r="AW33">
        <v>200</v>
      </c>
      <c r="AX33">
        <v>1195</v>
      </c>
      <c r="AY33">
        <v>10</v>
      </c>
      <c r="AZ33">
        <v>0</v>
      </c>
      <c r="BA33">
        <v>80</v>
      </c>
      <c r="BB33">
        <v>425</v>
      </c>
      <c r="BC33">
        <v>95</v>
      </c>
      <c r="BD33">
        <v>375</v>
      </c>
      <c r="BE33">
        <v>50</v>
      </c>
      <c r="BF33">
        <v>420</v>
      </c>
      <c r="BG33">
        <v>0</v>
      </c>
      <c r="BH33">
        <v>30</v>
      </c>
      <c r="BI33">
        <v>1375</v>
      </c>
      <c r="BJ33">
        <v>125</v>
      </c>
      <c r="BK33">
        <v>880</v>
      </c>
      <c r="BL33">
        <v>500</v>
      </c>
      <c r="BM33">
        <v>10</v>
      </c>
      <c r="BN33">
        <v>5</v>
      </c>
      <c r="BO33">
        <v>20</v>
      </c>
      <c r="BP33">
        <v>0</v>
      </c>
      <c r="BQ33">
        <v>40</v>
      </c>
      <c r="BR33">
        <v>60</v>
      </c>
      <c r="BS33">
        <v>0</v>
      </c>
      <c r="BT33">
        <v>55</v>
      </c>
      <c r="BU33">
        <v>40</v>
      </c>
      <c r="BV33">
        <v>10</v>
      </c>
      <c r="BW33">
        <v>5</v>
      </c>
      <c r="BX33">
        <v>10</v>
      </c>
      <c r="BY33">
        <v>435</v>
      </c>
      <c r="BZ33">
        <v>5</v>
      </c>
      <c r="CA33">
        <v>0</v>
      </c>
      <c r="CB33">
        <v>0</v>
      </c>
      <c r="CC33">
        <v>25</v>
      </c>
      <c r="CD33">
        <v>950</v>
      </c>
      <c r="CE33">
        <v>45</v>
      </c>
      <c r="CF33">
        <v>205</v>
      </c>
      <c r="CG33">
        <v>105</v>
      </c>
      <c r="CH33">
        <v>20</v>
      </c>
      <c r="CI33">
        <v>50</v>
      </c>
      <c r="CJ33">
        <v>0</v>
      </c>
      <c r="CK33">
        <v>55</v>
      </c>
      <c r="CL33">
        <v>0</v>
      </c>
      <c r="CM33">
        <v>0</v>
      </c>
      <c r="CN33">
        <v>0</v>
      </c>
      <c r="CO33">
        <v>50</v>
      </c>
      <c r="CP33">
        <v>0</v>
      </c>
      <c r="CQ33">
        <v>55</v>
      </c>
      <c r="CR33">
        <v>50</v>
      </c>
      <c r="CS33">
        <v>700</v>
      </c>
      <c r="CT33">
        <v>35</v>
      </c>
      <c r="CU33">
        <v>75</v>
      </c>
      <c r="CV33">
        <v>290</v>
      </c>
      <c r="CW33">
        <v>0</v>
      </c>
      <c r="CX33">
        <v>5</v>
      </c>
      <c r="CY33">
        <v>20</v>
      </c>
      <c r="CZ33">
        <v>4525</v>
      </c>
      <c r="DA33">
        <v>40</v>
      </c>
      <c r="DB33">
        <v>1775</v>
      </c>
      <c r="DC33">
        <v>325</v>
      </c>
      <c r="DD33">
        <v>5</v>
      </c>
      <c r="DE33">
        <v>5</v>
      </c>
      <c r="DF33">
        <v>0</v>
      </c>
      <c r="DG33">
        <v>30</v>
      </c>
      <c r="DH33">
        <v>750</v>
      </c>
      <c r="DI33">
        <v>5</v>
      </c>
      <c r="DJ33">
        <v>10</v>
      </c>
      <c r="DK33">
        <v>35</v>
      </c>
      <c r="DL33">
        <v>0</v>
      </c>
      <c r="DM33">
        <v>180</v>
      </c>
      <c r="DN33">
        <v>125</v>
      </c>
      <c r="DO33">
        <v>825</v>
      </c>
      <c r="DP33">
        <v>140</v>
      </c>
      <c r="DQ33">
        <v>310</v>
      </c>
      <c r="DR33">
        <v>125</v>
      </c>
      <c r="DS33">
        <v>0</v>
      </c>
      <c r="DT33">
        <v>95</v>
      </c>
      <c r="DU33">
        <v>195</v>
      </c>
      <c r="DV33">
        <v>1400</v>
      </c>
      <c r="DW33">
        <v>330</v>
      </c>
      <c r="DX33">
        <v>205</v>
      </c>
      <c r="DY33">
        <v>40</v>
      </c>
      <c r="DZ33">
        <v>600</v>
      </c>
      <c r="EA33">
        <v>2900</v>
      </c>
      <c r="EB33">
        <v>360</v>
      </c>
      <c r="EC33">
        <v>45</v>
      </c>
      <c r="ED33">
        <v>670</v>
      </c>
      <c r="EE33">
        <v>210</v>
      </c>
      <c r="EF33">
        <v>3625</v>
      </c>
      <c r="EG33">
        <v>1375</v>
      </c>
      <c r="EH33">
        <v>1025</v>
      </c>
      <c r="EI33">
        <v>1245</v>
      </c>
      <c r="EJ33">
        <v>1575</v>
      </c>
      <c r="EK33">
        <v>980</v>
      </c>
      <c r="EL33">
        <v>5</v>
      </c>
      <c r="EM33">
        <v>250</v>
      </c>
      <c r="EN33">
        <v>40</v>
      </c>
      <c r="EO33">
        <v>1710</v>
      </c>
      <c r="EP33">
        <v>3500</v>
      </c>
      <c r="EQ33">
        <v>70</v>
      </c>
      <c r="ER33">
        <v>1275</v>
      </c>
      <c r="ES33">
        <v>1850</v>
      </c>
      <c r="ET33">
        <v>640</v>
      </c>
      <c r="EU33">
        <v>11625</v>
      </c>
      <c r="EV33">
        <v>1550</v>
      </c>
      <c r="EW33">
        <v>115</v>
      </c>
      <c r="EX33">
        <v>285</v>
      </c>
      <c r="EY33">
        <v>1825</v>
      </c>
      <c r="EZ33">
        <v>1515</v>
      </c>
      <c r="FA33">
        <v>11375</v>
      </c>
      <c r="FB33">
        <v>140</v>
      </c>
      <c r="FC33">
        <v>4750</v>
      </c>
      <c r="FD33">
        <v>325</v>
      </c>
      <c r="FE33">
        <v>125</v>
      </c>
      <c r="FF33">
        <v>5300</v>
      </c>
      <c r="FG33">
        <v>3375</v>
      </c>
      <c r="FH33">
        <v>0</v>
      </c>
      <c r="FI33">
        <v>30</v>
      </c>
      <c r="FJ33">
        <v>450</v>
      </c>
      <c r="FK33">
        <v>10</v>
      </c>
      <c r="FL33">
        <v>0</v>
      </c>
      <c r="FM33">
        <v>650</v>
      </c>
      <c r="FN33">
        <v>35</v>
      </c>
      <c r="FO33">
        <v>3250</v>
      </c>
      <c r="FP33">
        <v>2640</v>
      </c>
      <c r="FQ33">
        <v>860</v>
      </c>
      <c r="FR33">
        <v>1675</v>
      </c>
      <c r="FS33">
        <v>4550</v>
      </c>
      <c r="FT33">
        <v>165</v>
      </c>
      <c r="FU33">
        <v>0</v>
      </c>
      <c r="FV33">
        <v>120</v>
      </c>
      <c r="FW33">
        <v>12625</v>
      </c>
      <c r="FX33">
        <v>3100</v>
      </c>
      <c r="FY33">
        <v>4700</v>
      </c>
      <c r="FZ33">
        <v>825</v>
      </c>
      <c r="GA33">
        <v>110</v>
      </c>
      <c r="GB33">
        <v>1010</v>
      </c>
      <c r="GC33">
        <v>215</v>
      </c>
      <c r="GD33">
        <v>110</v>
      </c>
      <c r="GE33">
        <v>0</v>
      </c>
      <c r="GF33">
        <v>50</v>
      </c>
      <c r="GG33">
        <v>120</v>
      </c>
      <c r="GH33">
        <v>0</v>
      </c>
      <c r="GI33">
        <v>3275</v>
      </c>
      <c r="GJ33">
        <v>2440</v>
      </c>
      <c r="GK33">
        <v>755</v>
      </c>
      <c r="GL33">
        <v>25</v>
      </c>
      <c r="GM33">
        <v>4500</v>
      </c>
      <c r="GN33">
        <v>30</v>
      </c>
      <c r="GO33">
        <v>10</v>
      </c>
      <c r="GP33">
        <v>365</v>
      </c>
      <c r="GQ33">
        <v>1250</v>
      </c>
      <c r="GR33">
        <v>0</v>
      </c>
      <c r="GS33">
        <v>0</v>
      </c>
      <c r="GT33">
        <v>1285</v>
      </c>
      <c r="GU33">
        <v>1690</v>
      </c>
      <c r="GV33">
        <v>1125</v>
      </c>
      <c r="GW33">
        <v>150</v>
      </c>
      <c r="GX33">
        <v>4425</v>
      </c>
      <c r="GY33">
        <v>1705</v>
      </c>
      <c r="GZ33">
        <v>6750</v>
      </c>
      <c r="HA33">
        <v>7000</v>
      </c>
      <c r="HB33">
        <v>3250</v>
      </c>
      <c r="HC33">
        <v>4125</v>
      </c>
      <c r="HD33">
        <v>3850</v>
      </c>
      <c r="HE33">
        <v>800</v>
      </c>
      <c r="HF33">
        <v>1000</v>
      </c>
      <c r="HG33">
        <v>0</v>
      </c>
      <c r="HH33">
        <v>305</v>
      </c>
      <c r="HI33">
        <v>60</v>
      </c>
      <c r="HJ33">
        <v>360</v>
      </c>
      <c r="HK33">
        <v>110</v>
      </c>
      <c r="HL33">
        <v>10</v>
      </c>
      <c r="HM33">
        <v>1220</v>
      </c>
      <c r="HN33">
        <v>400</v>
      </c>
      <c r="HO33">
        <v>540</v>
      </c>
      <c r="HP33">
        <v>25</v>
      </c>
      <c r="HQ33">
        <v>615</v>
      </c>
      <c r="HR33">
        <v>20</v>
      </c>
      <c r="HS33">
        <v>2410</v>
      </c>
      <c r="HT33">
        <v>8250</v>
      </c>
      <c r="HU33">
        <v>965</v>
      </c>
      <c r="HV33">
        <v>430</v>
      </c>
      <c r="HW33">
        <v>250</v>
      </c>
      <c r="HX33">
        <v>1850</v>
      </c>
      <c r="HY33">
        <v>270</v>
      </c>
      <c r="HZ33">
        <v>30</v>
      </c>
      <c r="IA33">
        <v>1040</v>
      </c>
      <c r="IB33">
        <v>3375</v>
      </c>
      <c r="IC33">
        <v>320</v>
      </c>
      <c r="ID33">
        <v>885</v>
      </c>
      <c r="IE33">
        <v>335</v>
      </c>
      <c r="IF33">
        <v>25</v>
      </c>
      <c r="IG33">
        <v>3875</v>
      </c>
      <c r="IH33">
        <v>12375</v>
      </c>
      <c r="II33">
        <v>7950</v>
      </c>
      <c r="IJ33">
        <v>500</v>
      </c>
      <c r="IK33">
        <v>295</v>
      </c>
      <c r="IL33">
        <v>9875</v>
      </c>
      <c r="IM33">
        <v>6000</v>
      </c>
      <c r="IN33">
        <v>11025</v>
      </c>
      <c r="IO33">
        <v>2025</v>
      </c>
      <c r="IP33">
        <v>430</v>
      </c>
      <c r="IQ33">
        <v>37000</v>
      </c>
      <c r="IR33">
        <v>3100</v>
      </c>
      <c r="IS33">
        <v>5900</v>
      </c>
      <c r="IT33">
        <v>1700</v>
      </c>
      <c r="IU33">
        <v>290</v>
      </c>
      <c r="IV33">
        <v>2075</v>
      </c>
      <c r="IW33">
        <v>2275</v>
      </c>
      <c r="IX33">
        <v>3500</v>
      </c>
      <c r="IY33">
        <v>8000</v>
      </c>
      <c r="IZ33">
        <v>2050</v>
      </c>
      <c r="JA33">
        <v>925</v>
      </c>
      <c r="JB33">
        <v>1900</v>
      </c>
      <c r="JC33">
        <v>6550</v>
      </c>
      <c r="JD33">
        <v>775</v>
      </c>
      <c r="JE33">
        <v>140</v>
      </c>
      <c r="JF33">
        <v>160</v>
      </c>
      <c r="JG33">
        <v>1900</v>
      </c>
      <c r="JH33">
        <v>360</v>
      </c>
      <c r="JI33">
        <v>220</v>
      </c>
      <c r="JJ33">
        <v>3150</v>
      </c>
      <c r="JK33">
        <v>0</v>
      </c>
      <c r="JL33">
        <v>0</v>
      </c>
      <c r="JM33">
        <v>0</v>
      </c>
      <c r="JN33">
        <v>0</v>
      </c>
      <c r="JO33">
        <f t="shared" si="0"/>
        <v>339325</v>
      </c>
    </row>
    <row r="34" spans="1:276" x14ac:dyDescent="0.25">
      <c r="A34" t="s">
        <v>274</v>
      </c>
      <c r="B34">
        <v>3290</v>
      </c>
      <c r="C34">
        <v>0</v>
      </c>
      <c r="D34">
        <v>0</v>
      </c>
      <c r="E34">
        <v>0</v>
      </c>
      <c r="F34">
        <v>0</v>
      </c>
      <c r="G34">
        <v>0</v>
      </c>
      <c r="H34">
        <v>515</v>
      </c>
      <c r="I34">
        <v>75</v>
      </c>
      <c r="J34">
        <v>435</v>
      </c>
      <c r="K34">
        <v>325</v>
      </c>
      <c r="L34">
        <v>0</v>
      </c>
      <c r="M34">
        <v>200</v>
      </c>
      <c r="N34">
        <v>30</v>
      </c>
      <c r="O34">
        <v>5</v>
      </c>
      <c r="P34">
        <v>0</v>
      </c>
      <c r="Q34">
        <v>0</v>
      </c>
      <c r="R34">
        <v>1560</v>
      </c>
      <c r="S34">
        <v>75</v>
      </c>
      <c r="T34">
        <v>0</v>
      </c>
      <c r="U34">
        <v>0</v>
      </c>
      <c r="V34">
        <v>280</v>
      </c>
      <c r="W34">
        <v>270</v>
      </c>
      <c r="X34">
        <v>365</v>
      </c>
      <c r="Y34">
        <v>220</v>
      </c>
      <c r="Z34">
        <v>1515</v>
      </c>
      <c r="AA34">
        <v>810</v>
      </c>
      <c r="AB34">
        <v>3690</v>
      </c>
      <c r="AC34">
        <v>520</v>
      </c>
      <c r="AD34">
        <v>1745</v>
      </c>
      <c r="AE34">
        <v>505</v>
      </c>
      <c r="AF34">
        <v>13440</v>
      </c>
      <c r="AG34">
        <v>13985</v>
      </c>
      <c r="AH34">
        <v>145</v>
      </c>
      <c r="AI34">
        <v>6295</v>
      </c>
      <c r="AJ34">
        <v>0</v>
      </c>
      <c r="AK34">
        <v>45</v>
      </c>
      <c r="AL34">
        <v>80</v>
      </c>
      <c r="AM34">
        <v>1210</v>
      </c>
      <c r="AN34">
        <v>2220</v>
      </c>
      <c r="AO34">
        <v>3920</v>
      </c>
      <c r="AP34">
        <v>0</v>
      </c>
      <c r="AQ34">
        <v>70</v>
      </c>
      <c r="AR34">
        <v>290</v>
      </c>
      <c r="AS34">
        <v>380</v>
      </c>
      <c r="AT34">
        <v>75</v>
      </c>
      <c r="AU34">
        <v>4385</v>
      </c>
      <c r="AV34">
        <v>10</v>
      </c>
      <c r="AW34">
        <v>935</v>
      </c>
      <c r="AX34">
        <v>12400</v>
      </c>
      <c r="AY34">
        <v>500</v>
      </c>
      <c r="AZ34">
        <v>0</v>
      </c>
      <c r="BA34">
        <v>310</v>
      </c>
      <c r="BB34">
        <v>1115</v>
      </c>
      <c r="BC34">
        <v>15</v>
      </c>
      <c r="BD34">
        <v>260</v>
      </c>
      <c r="BE34">
        <v>1305</v>
      </c>
      <c r="BF34">
        <v>935</v>
      </c>
      <c r="BG34">
        <v>0</v>
      </c>
      <c r="BH34">
        <v>880</v>
      </c>
      <c r="BI34">
        <v>1210</v>
      </c>
      <c r="BJ34">
        <v>340</v>
      </c>
      <c r="BK34">
        <v>5735</v>
      </c>
      <c r="BL34">
        <v>1750</v>
      </c>
      <c r="BM34">
        <v>45</v>
      </c>
      <c r="BN34">
        <v>70</v>
      </c>
      <c r="BO34">
        <v>295</v>
      </c>
      <c r="BP34">
        <v>50</v>
      </c>
      <c r="BQ34">
        <v>1150</v>
      </c>
      <c r="BR34">
        <v>1030</v>
      </c>
      <c r="BS34">
        <v>340</v>
      </c>
      <c r="BT34">
        <v>220</v>
      </c>
      <c r="BU34">
        <v>70</v>
      </c>
      <c r="BV34">
        <v>5</v>
      </c>
      <c r="BW34">
        <v>520</v>
      </c>
      <c r="BX34">
        <v>215</v>
      </c>
      <c r="BY34">
        <v>3680</v>
      </c>
      <c r="BZ34">
        <v>55</v>
      </c>
      <c r="CA34">
        <v>10</v>
      </c>
      <c r="CB34">
        <v>255</v>
      </c>
      <c r="CC34">
        <v>140</v>
      </c>
      <c r="CD34">
        <v>5425</v>
      </c>
      <c r="CE34">
        <v>760</v>
      </c>
      <c r="CF34">
        <v>1685</v>
      </c>
      <c r="CG34">
        <v>1030</v>
      </c>
      <c r="CH34">
        <v>845</v>
      </c>
      <c r="CI34">
        <v>1725</v>
      </c>
      <c r="CJ34">
        <v>830</v>
      </c>
      <c r="CK34">
        <v>3570</v>
      </c>
      <c r="CL34">
        <v>295</v>
      </c>
      <c r="CM34">
        <v>340</v>
      </c>
      <c r="CN34">
        <v>30</v>
      </c>
      <c r="CO34">
        <v>1520</v>
      </c>
      <c r="CP34">
        <v>90</v>
      </c>
      <c r="CQ34">
        <v>585</v>
      </c>
      <c r="CR34">
        <v>1275</v>
      </c>
      <c r="CS34">
        <v>155</v>
      </c>
      <c r="CT34">
        <v>640</v>
      </c>
      <c r="CU34">
        <v>635</v>
      </c>
      <c r="CV34">
        <v>2175</v>
      </c>
      <c r="CW34">
        <v>360</v>
      </c>
      <c r="CX34">
        <v>160</v>
      </c>
      <c r="CY34">
        <v>570</v>
      </c>
      <c r="CZ34">
        <v>5235</v>
      </c>
      <c r="DA34">
        <v>120</v>
      </c>
      <c r="DB34">
        <v>275</v>
      </c>
      <c r="DC34">
        <v>360</v>
      </c>
      <c r="DD34">
        <v>455</v>
      </c>
      <c r="DE34">
        <v>770</v>
      </c>
      <c r="DF34">
        <v>5</v>
      </c>
      <c r="DG34">
        <v>470</v>
      </c>
      <c r="DH34">
        <v>4310</v>
      </c>
      <c r="DI34">
        <v>1780</v>
      </c>
      <c r="DJ34">
        <v>110</v>
      </c>
      <c r="DK34">
        <v>425</v>
      </c>
      <c r="DL34">
        <v>345</v>
      </c>
      <c r="DM34">
        <v>2190</v>
      </c>
      <c r="DN34">
        <v>2020</v>
      </c>
      <c r="DO34">
        <v>10840</v>
      </c>
      <c r="DP34">
        <v>1725</v>
      </c>
      <c r="DQ34">
        <v>11035</v>
      </c>
      <c r="DR34">
        <v>2845</v>
      </c>
      <c r="DS34">
        <v>560</v>
      </c>
      <c r="DT34">
        <v>1110</v>
      </c>
      <c r="DU34">
        <v>2370</v>
      </c>
      <c r="DV34">
        <v>10745</v>
      </c>
      <c r="DW34">
        <v>2035</v>
      </c>
      <c r="DX34">
        <v>1215</v>
      </c>
      <c r="DY34">
        <v>2655</v>
      </c>
      <c r="DZ34">
        <v>28505</v>
      </c>
      <c r="EA34">
        <v>77875</v>
      </c>
      <c r="EB34">
        <v>8215</v>
      </c>
      <c r="EC34">
        <v>1040</v>
      </c>
      <c r="ED34">
        <v>20820</v>
      </c>
      <c r="EE34">
        <v>1070</v>
      </c>
      <c r="EF34">
        <v>57050</v>
      </c>
      <c r="EG34">
        <v>41165</v>
      </c>
      <c r="EH34">
        <v>17990</v>
      </c>
      <c r="EI34">
        <v>25700</v>
      </c>
      <c r="EJ34">
        <v>30065</v>
      </c>
      <c r="EK34">
        <v>7755</v>
      </c>
      <c r="EL34">
        <v>1885</v>
      </c>
      <c r="EM34">
        <v>13300</v>
      </c>
      <c r="EN34">
        <v>550</v>
      </c>
      <c r="EO34">
        <v>46655</v>
      </c>
      <c r="EP34">
        <v>64800</v>
      </c>
      <c r="EQ34">
        <v>13230</v>
      </c>
      <c r="ER34">
        <v>17260</v>
      </c>
      <c r="ES34">
        <v>29460</v>
      </c>
      <c r="ET34">
        <v>14000</v>
      </c>
      <c r="EU34">
        <v>165975</v>
      </c>
      <c r="EV34">
        <v>30580</v>
      </c>
      <c r="EW34">
        <v>3355</v>
      </c>
      <c r="EX34">
        <v>7435</v>
      </c>
      <c r="EY34">
        <v>29915</v>
      </c>
      <c r="EZ34">
        <v>24420</v>
      </c>
      <c r="FA34">
        <v>162900</v>
      </c>
      <c r="FB34">
        <v>2130</v>
      </c>
      <c r="FC34">
        <v>27310</v>
      </c>
      <c r="FD34">
        <v>14550</v>
      </c>
      <c r="FE34">
        <v>765</v>
      </c>
      <c r="FF34">
        <v>77115</v>
      </c>
      <c r="FG34">
        <v>30705</v>
      </c>
      <c r="FH34">
        <v>35</v>
      </c>
      <c r="FI34">
        <v>365</v>
      </c>
      <c r="FJ34">
        <v>2155</v>
      </c>
      <c r="FK34">
        <v>775</v>
      </c>
      <c r="FL34">
        <v>25</v>
      </c>
      <c r="FM34">
        <v>36790</v>
      </c>
      <c r="FN34">
        <v>375</v>
      </c>
      <c r="FO34">
        <v>24850</v>
      </c>
      <c r="FP34">
        <v>54430</v>
      </c>
      <c r="FQ34">
        <v>21215</v>
      </c>
      <c r="FR34">
        <v>25535</v>
      </c>
      <c r="FS34">
        <v>88120</v>
      </c>
      <c r="FT34">
        <v>2735</v>
      </c>
      <c r="FU34">
        <v>500</v>
      </c>
      <c r="FV34">
        <v>3395</v>
      </c>
      <c r="FW34">
        <v>243000</v>
      </c>
      <c r="FX34">
        <v>72750</v>
      </c>
      <c r="FY34">
        <v>64700</v>
      </c>
      <c r="FZ34">
        <v>50200</v>
      </c>
      <c r="GA34">
        <v>6165</v>
      </c>
      <c r="GB34">
        <v>57385</v>
      </c>
      <c r="GC34">
        <v>5905</v>
      </c>
      <c r="GD34">
        <v>8185</v>
      </c>
      <c r="GE34">
        <v>15165</v>
      </c>
      <c r="GF34">
        <v>3315</v>
      </c>
      <c r="GG34">
        <v>7285</v>
      </c>
      <c r="GH34">
        <v>830</v>
      </c>
      <c r="GI34">
        <v>31995</v>
      </c>
      <c r="GJ34">
        <v>257800</v>
      </c>
      <c r="GK34">
        <v>22830</v>
      </c>
      <c r="GL34">
        <v>13420</v>
      </c>
      <c r="GM34">
        <v>147425</v>
      </c>
      <c r="GN34">
        <v>1205</v>
      </c>
      <c r="GO34">
        <v>10800</v>
      </c>
      <c r="GP34">
        <v>38810</v>
      </c>
      <c r="GQ34">
        <v>22010</v>
      </c>
      <c r="GR34">
        <v>1375</v>
      </c>
      <c r="GS34">
        <v>0</v>
      </c>
      <c r="GT34">
        <v>84845</v>
      </c>
      <c r="GU34">
        <v>56670</v>
      </c>
      <c r="GV34">
        <v>42560</v>
      </c>
      <c r="GW34">
        <v>4700</v>
      </c>
      <c r="GX34">
        <v>62360</v>
      </c>
      <c r="GY34">
        <v>91905</v>
      </c>
      <c r="GZ34">
        <v>114755</v>
      </c>
      <c r="HA34">
        <v>126530</v>
      </c>
      <c r="HB34">
        <v>76900</v>
      </c>
      <c r="HC34">
        <v>183550</v>
      </c>
      <c r="HD34">
        <v>107840</v>
      </c>
      <c r="HE34">
        <v>5660</v>
      </c>
      <c r="HF34">
        <v>21695</v>
      </c>
      <c r="HG34">
        <v>3000</v>
      </c>
      <c r="HH34">
        <v>66750</v>
      </c>
      <c r="HI34">
        <v>18205</v>
      </c>
      <c r="HJ34">
        <v>20480</v>
      </c>
      <c r="HK34">
        <v>6100</v>
      </c>
      <c r="HL34">
        <v>1840</v>
      </c>
      <c r="HM34">
        <v>29540</v>
      </c>
      <c r="HN34">
        <v>5425</v>
      </c>
      <c r="HO34">
        <v>6650</v>
      </c>
      <c r="HP34">
        <v>2285</v>
      </c>
      <c r="HQ34">
        <v>18340</v>
      </c>
      <c r="HR34">
        <v>3765</v>
      </c>
      <c r="HS34">
        <v>46765</v>
      </c>
      <c r="HT34">
        <v>147295</v>
      </c>
      <c r="HU34">
        <v>5775</v>
      </c>
      <c r="HV34">
        <v>23970</v>
      </c>
      <c r="HW34">
        <v>5360</v>
      </c>
      <c r="HX34">
        <v>59340</v>
      </c>
      <c r="HY34">
        <v>2555</v>
      </c>
      <c r="HZ34">
        <v>800</v>
      </c>
      <c r="IA34">
        <v>33365</v>
      </c>
      <c r="IB34">
        <v>113825</v>
      </c>
      <c r="IC34">
        <v>10005</v>
      </c>
      <c r="ID34">
        <v>17605</v>
      </c>
      <c r="IE34">
        <v>8240</v>
      </c>
      <c r="IF34">
        <v>11650</v>
      </c>
      <c r="IG34">
        <v>118825</v>
      </c>
      <c r="IH34">
        <v>153725</v>
      </c>
      <c r="II34">
        <v>79350</v>
      </c>
      <c r="IJ34">
        <v>5545</v>
      </c>
      <c r="IK34">
        <v>13925</v>
      </c>
      <c r="IL34">
        <v>161100</v>
      </c>
      <c r="IM34">
        <v>107050</v>
      </c>
      <c r="IN34">
        <v>89760</v>
      </c>
      <c r="IO34">
        <v>45000</v>
      </c>
      <c r="IP34">
        <v>8420</v>
      </c>
      <c r="IQ34">
        <v>240370</v>
      </c>
      <c r="IR34">
        <v>53975</v>
      </c>
      <c r="IS34">
        <v>70070</v>
      </c>
      <c r="IT34">
        <v>20075</v>
      </c>
      <c r="IU34">
        <v>3200</v>
      </c>
      <c r="IV34">
        <v>22620</v>
      </c>
      <c r="IW34">
        <v>24800</v>
      </c>
      <c r="IX34">
        <v>38940</v>
      </c>
      <c r="IY34">
        <v>116375</v>
      </c>
      <c r="IZ34">
        <v>49050</v>
      </c>
      <c r="JA34">
        <v>24710</v>
      </c>
      <c r="JB34">
        <v>20465</v>
      </c>
      <c r="JC34">
        <v>62125</v>
      </c>
      <c r="JD34">
        <v>10445</v>
      </c>
      <c r="JE34">
        <v>18975</v>
      </c>
      <c r="JF34">
        <v>3990</v>
      </c>
      <c r="JG34">
        <v>39695</v>
      </c>
      <c r="JH34">
        <v>6405</v>
      </c>
      <c r="JI34">
        <v>3020</v>
      </c>
      <c r="JJ34">
        <v>66625</v>
      </c>
      <c r="JK34">
        <v>0</v>
      </c>
      <c r="JL34">
        <v>0</v>
      </c>
      <c r="JM34">
        <v>0</v>
      </c>
      <c r="JN34">
        <v>0</v>
      </c>
      <c r="JO34">
        <f t="shared" si="0"/>
        <v>5956455</v>
      </c>
    </row>
    <row r="35" spans="1:276" x14ac:dyDescent="0.25">
      <c r="A35" t="s">
        <v>275</v>
      </c>
      <c r="B35">
        <v>80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15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75</v>
      </c>
      <c r="AA35">
        <v>0</v>
      </c>
      <c r="AB35">
        <v>300</v>
      </c>
      <c r="AC35">
        <v>0</v>
      </c>
      <c r="AD35">
        <v>5</v>
      </c>
      <c r="AE35">
        <v>0</v>
      </c>
      <c r="AF35">
        <v>70</v>
      </c>
      <c r="AG35">
        <v>35</v>
      </c>
      <c r="AH35">
        <v>0</v>
      </c>
      <c r="AI35">
        <v>5</v>
      </c>
      <c r="AJ35">
        <v>0</v>
      </c>
      <c r="AK35">
        <v>0</v>
      </c>
      <c r="AL35">
        <v>0</v>
      </c>
      <c r="AM35">
        <v>40</v>
      </c>
      <c r="AN35">
        <v>120</v>
      </c>
      <c r="AO35">
        <v>110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80</v>
      </c>
      <c r="AV35">
        <v>0</v>
      </c>
      <c r="AW35">
        <v>70</v>
      </c>
      <c r="AX35">
        <v>180</v>
      </c>
      <c r="AY35">
        <v>0</v>
      </c>
      <c r="AZ35">
        <v>0</v>
      </c>
      <c r="BA35">
        <v>0</v>
      </c>
      <c r="BB35">
        <v>15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250</v>
      </c>
      <c r="BJ35">
        <v>30</v>
      </c>
      <c r="BK35">
        <v>240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10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10</v>
      </c>
      <c r="BX35">
        <v>0</v>
      </c>
      <c r="BY35">
        <v>250</v>
      </c>
      <c r="BZ35">
        <v>10</v>
      </c>
      <c r="CA35">
        <v>0</v>
      </c>
      <c r="CB35">
        <v>0</v>
      </c>
      <c r="CC35">
        <v>25</v>
      </c>
      <c r="CD35">
        <v>350</v>
      </c>
      <c r="CE35">
        <v>5</v>
      </c>
      <c r="CF35">
        <v>180</v>
      </c>
      <c r="CG35">
        <v>75</v>
      </c>
      <c r="CH35">
        <v>5</v>
      </c>
      <c r="CI35">
        <v>15</v>
      </c>
      <c r="CJ35">
        <v>70</v>
      </c>
      <c r="CK35">
        <v>750</v>
      </c>
      <c r="CL35">
        <v>0</v>
      </c>
      <c r="CM35">
        <v>0</v>
      </c>
      <c r="CN35">
        <v>0</v>
      </c>
      <c r="CO35">
        <v>225</v>
      </c>
      <c r="CP35">
        <v>0</v>
      </c>
      <c r="CQ35">
        <v>15</v>
      </c>
      <c r="CR35">
        <v>20</v>
      </c>
      <c r="CS35">
        <v>0</v>
      </c>
      <c r="CT35">
        <v>0</v>
      </c>
      <c r="CU35">
        <v>450</v>
      </c>
      <c r="CV35">
        <v>100</v>
      </c>
      <c r="CW35">
        <v>5</v>
      </c>
      <c r="CX35">
        <v>35</v>
      </c>
      <c r="CY35">
        <v>40</v>
      </c>
      <c r="CZ35">
        <v>1500</v>
      </c>
      <c r="DA35">
        <v>0</v>
      </c>
      <c r="DB35">
        <v>175</v>
      </c>
      <c r="DC35">
        <v>0</v>
      </c>
      <c r="DD35">
        <v>0</v>
      </c>
      <c r="DE35">
        <v>400</v>
      </c>
      <c r="DF35">
        <v>0</v>
      </c>
      <c r="DG35">
        <v>0</v>
      </c>
      <c r="DH35">
        <v>35</v>
      </c>
      <c r="DI35">
        <v>5</v>
      </c>
      <c r="DJ35">
        <v>0</v>
      </c>
      <c r="DK35">
        <v>0</v>
      </c>
      <c r="DL35">
        <v>0</v>
      </c>
      <c r="DM35">
        <v>110</v>
      </c>
      <c r="DN35">
        <v>90</v>
      </c>
      <c r="DO35">
        <v>600</v>
      </c>
      <c r="DP35">
        <v>5</v>
      </c>
      <c r="DQ35">
        <v>40</v>
      </c>
      <c r="DR35">
        <v>0</v>
      </c>
      <c r="DS35">
        <v>0</v>
      </c>
      <c r="DT35">
        <v>0</v>
      </c>
      <c r="DU35">
        <v>5</v>
      </c>
      <c r="DV35">
        <v>210</v>
      </c>
      <c r="DW35">
        <v>0</v>
      </c>
      <c r="DX35">
        <v>50</v>
      </c>
      <c r="DY35">
        <v>0</v>
      </c>
      <c r="DZ35">
        <v>110</v>
      </c>
      <c r="EA35">
        <v>1750</v>
      </c>
      <c r="EB35">
        <v>130</v>
      </c>
      <c r="EC35">
        <v>25</v>
      </c>
      <c r="ED35">
        <v>650</v>
      </c>
      <c r="EE35">
        <v>50</v>
      </c>
      <c r="EF35">
        <v>1250</v>
      </c>
      <c r="EG35">
        <v>500</v>
      </c>
      <c r="EH35">
        <v>325</v>
      </c>
      <c r="EI35">
        <v>425</v>
      </c>
      <c r="EJ35">
        <v>700</v>
      </c>
      <c r="EK35">
        <v>600</v>
      </c>
      <c r="EL35">
        <v>10</v>
      </c>
      <c r="EM35">
        <v>110</v>
      </c>
      <c r="EN35">
        <v>5</v>
      </c>
      <c r="EO35">
        <v>800</v>
      </c>
      <c r="EP35">
        <v>1750</v>
      </c>
      <c r="EQ35">
        <v>375</v>
      </c>
      <c r="ER35">
        <v>400</v>
      </c>
      <c r="ES35">
        <v>650</v>
      </c>
      <c r="ET35">
        <v>140</v>
      </c>
      <c r="EU35">
        <v>2375</v>
      </c>
      <c r="EV35">
        <v>275</v>
      </c>
      <c r="EW35">
        <v>160</v>
      </c>
      <c r="EX35">
        <v>220</v>
      </c>
      <c r="EY35">
        <v>650</v>
      </c>
      <c r="EZ35">
        <v>275</v>
      </c>
      <c r="FA35">
        <v>1750</v>
      </c>
      <c r="FB35">
        <v>50</v>
      </c>
      <c r="FC35">
        <v>500</v>
      </c>
      <c r="FD35">
        <v>175</v>
      </c>
      <c r="FE35">
        <v>0</v>
      </c>
      <c r="FF35">
        <v>900</v>
      </c>
      <c r="FG35">
        <v>1125</v>
      </c>
      <c r="FH35">
        <v>0</v>
      </c>
      <c r="FI35">
        <v>0</v>
      </c>
      <c r="FJ35">
        <v>5</v>
      </c>
      <c r="FK35">
        <v>0</v>
      </c>
      <c r="FL35">
        <v>0</v>
      </c>
      <c r="FM35">
        <v>3250</v>
      </c>
      <c r="FN35">
        <v>15</v>
      </c>
      <c r="FO35">
        <v>275</v>
      </c>
      <c r="FP35">
        <v>2500</v>
      </c>
      <c r="FQ35">
        <v>300</v>
      </c>
      <c r="FR35">
        <v>475</v>
      </c>
      <c r="FS35">
        <v>425</v>
      </c>
      <c r="FT35">
        <v>10</v>
      </c>
      <c r="FU35">
        <v>5</v>
      </c>
      <c r="FV35">
        <v>45</v>
      </c>
      <c r="FW35">
        <v>2500</v>
      </c>
      <c r="FX35">
        <v>1125</v>
      </c>
      <c r="FY35">
        <v>650</v>
      </c>
      <c r="FZ35">
        <v>190</v>
      </c>
      <c r="GA35">
        <v>35</v>
      </c>
      <c r="GB35">
        <v>70</v>
      </c>
      <c r="GC35">
        <v>15</v>
      </c>
      <c r="GD35">
        <v>75</v>
      </c>
      <c r="GE35">
        <v>10</v>
      </c>
      <c r="GF35">
        <v>20</v>
      </c>
      <c r="GG35">
        <v>45</v>
      </c>
      <c r="GH35">
        <v>0</v>
      </c>
      <c r="GI35">
        <v>300</v>
      </c>
      <c r="GJ35">
        <v>1375</v>
      </c>
      <c r="GK35">
        <v>35</v>
      </c>
      <c r="GL35">
        <v>5</v>
      </c>
      <c r="GM35">
        <v>325</v>
      </c>
      <c r="GN35">
        <v>10</v>
      </c>
      <c r="GO35">
        <v>0</v>
      </c>
      <c r="GP35">
        <v>70</v>
      </c>
      <c r="GQ35">
        <v>0</v>
      </c>
      <c r="GR35">
        <v>0</v>
      </c>
      <c r="GS35">
        <v>0</v>
      </c>
      <c r="GT35">
        <v>170</v>
      </c>
      <c r="GU35">
        <v>150</v>
      </c>
      <c r="GV35">
        <v>0</v>
      </c>
      <c r="GW35">
        <v>40</v>
      </c>
      <c r="GX35">
        <v>550</v>
      </c>
      <c r="GY35">
        <v>1500</v>
      </c>
      <c r="GZ35">
        <v>600</v>
      </c>
      <c r="HA35">
        <v>1375</v>
      </c>
      <c r="HB35">
        <v>1125</v>
      </c>
      <c r="HC35">
        <v>850</v>
      </c>
      <c r="HD35">
        <v>1500</v>
      </c>
      <c r="HE35">
        <v>30</v>
      </c>
      <c r="HF35">
        <v>70</v>
      </c>
      <c r="HG35">
        <v>0</v>
      </c>
      <c r="HH35">
        <v>120</v>
      </c>
      <c r="HI35">
        <v>100</v>
      </c>
      <c r="HJ35">
        <v>70</v>
      </c>
      <c r="HK35">
        <v>15</v>
      </c>
      <c r="HL35">
        <v>15</v>
      </c>
      <c r="HM35">
        <v>275</v>
      </c>
      <c r="HN35">
        <v>90</v>
      </c>
      <c r="HO35">
        <v>180</v>
      </c>
      <c r="HP35">
        <v>30</v>
      </c>
      <c r="HQ35">
        <v>160</v>
      </c>
      <c r="HR35">
        <v>0</v>
      </c>
      <c r="HS35">
        <v>550</v>
      </c>
      <c r="HT35">
        <v>7000</v>
      </c>
      <c r="HU35">
        <v>50</v>
      </c>
      <c r="HV35">
        <v>2250</v>
      </c>
      <c r="HW35">
        <v>0</v>
      </c>
      <c r="HX35">
        <v>2750</v>
      </c>
      <c r="HY35">
        <v>20</v>
      </c>
      <c r="HZ35">
        <v>0</v>
      </c>
      <c r="IA35">
        <v>800</v>
      </c>
      <c r="IB35">
        <v>900</v>
      </c>
      <c r="IC35">
        <v>700</v>
      </c>
      <c r="ID35">
        <v>45</v>
      </c>
      <c r="IE35">
        <v>80</v>
      </c>
      <c r="IF35">
        <v>10</v>
      </c>
      <c r="IG35">
        <v>700</v>
      </c>
      <c r="IH35">
        <v>2250</v>
      </c>
      <c r="II35">
        <v>800</v>
      </c>
      <c r="IJ35">
        <v>0</v>
      </c>
      <c r="IK35">
        <v>550</v>
      </c>
      <c r="IL35">
        <v>4000</v>
      </c>
      <c r="IM35">
        <v>2500</v>
      </c>
      <c r="IN35">
        <v>900</v>
      </c>
      <c r="IO35">
        <v>250</v>
      </c>
      <c r="IP35">
        <v>90</v>
      </c>
      <c r="IQ35">
        <v>6000</v>
      </c>
      <c r="IR35">
        <v>750</v>
      </c>
      <c r="IS35">
        <v>1750</v>
      </c>
      <c r="IT35">
        <v>475</v>
      </c>
      <c r="IU35">
        <v>90</v>
      </c>
      <c r="IV35">
        <v>350</v>
      </c>
      <c r="IW35">
        <v>850</v>
      </c>
      <c r="IX35">
        <v>750</v>
      </c>
      <c r="IY35">
        <v>1500</v>
      </c>
      <c r="IZ35">
        <v>130</v>
      </c>
      <c r="JA35">
        <v>125</v>
      </c>
      <c r="JB35">
        <v>400</v>
      </c>
      <c r="JC35">
        <v>1125</v>
      </c>
      <c r="JD35">
        <v>75</v>
      </c>
      <c r="JE35">
        <v>15</v>
      </c>
      <c r="JF35">
        <v>20</v>
      </c>
      <c r="JG35">
        <v>450</v>
      </c>
      <c r="JH35">
        <v>80</v>
      </c>
      <c r="JI35">
        <v>15</v>
      </c>
      <c r="JJ35">
        <v>650</v>
      </c>
      <c r="JK35">
        <v>0</v>
      </c>
      <c r="JL35">
        <v>0</v>
      </c>
      <c r="JM35">
        <v>0</v>
      </c>
      <c r="JN35">
        <v>0</v>
      </c>
      <c r="JO35">
        <f t="shared" si="0"/>
        <v>92770</v>
      </c>
    </row>
    <row r="36" spans="1:276" x14ac:dyDescent="0.25">
      <c r="A36" t="s">
        <v>276</v>
      </c>
      <c r="B36">
        <v>1610</v>
      </c>
      <c r="C36">
        <v>0</v>
      </c>
      <c r="D36">
        <v>0</v>
      </c>
      <c r="E36">
        <v>0</v>
      </c>
      <c r="F36">
        <v>0</v>
      </c>
      <c r="G36">
        <v>0</v>
      </c>
      <c r="H36">
        <v>180</v>
      </c>
      <c r="I36">
        <v>0</v>
      </c>
      <c r="J36">
        <v>155</v>
      </c>
      <c r="K36">
        <v>20</v>
      </c>
      <c r="L36">
        <v>5</v>
      </c>
      <c r="M36">
        <v>50</v>
      </c>
      <c r="N36">
        <v>10</v>
      </c>
      <c r="O36">
        <v>5</v>
      </c>
      <c r="P36">
        <v>0</v>
      </c>
      <c r="Q36">
        <v>0</v>
      </c>
      <c r="R36">
        <v>0</v>
      </c>
      <c r="S36">
        <v>5</v>
      </c>
      <c r="T36">
        <v>0</v>
      </c>
      <c r="U36">
        <v>0</v>
      </c>
      <c r="V36">
        <v>440</v>
      </c>
      <c r="W36">
        <v>25</v>
      </c>
      <c r="X36">
        <v>70</v>
      </c>
      <c r="Y36">
        <v>10</v>
      </c>
      <c r="Z36">
        <v>1510</v>
      </c>
      <c r="AA36">
        <v>170</v>
      </c>
      <c r="AB36">
        <v>455</v>
      </c>
      <c r="AC36">
        <v>5</v>
      </c>
      <c r="AD36">
        <v>1255</v>
      </c>
      <c r="AE36">
        <v>1100</v>
      </c>
      <c r="AF36">
        <v>8230</v>
      </c>
      <c r="AG36">
        <v>2470</v>
      </c>
      <c r="AH36">
        <v>35</v>
      </c>
      <c r="AI36">
        <v>1620</v>
      </c>
      <c r="AJ36">
        <v>0</v>
      </c>
      <c r="AK36">
        <v>120</v>
      </c>
      <c r="AL36">
        <v>375</v>
      </c>
      <c r="AM36">
        <v>240</v>
      </c>
      <c r="AN36">
        <v>3545</v>
      </c>
      <c r="AO36">
        <v>185</v>
      </c>
      <c r="AP36">
        <v>0</v>
      </c>
      <c r="AQ36">
        <v>50</v>
      </c>
      <c r="AR36">
        <v>40</v>
      </c>
      <c r="AS36">
        <v>10</v>
      </c>
      <c r="AT36">
        <v>115</v>
      </c>
      <c r="AU36">
        <v>4070</v>
      </c>
      <c r="AV36">
        <v>585</v>
      </c>
      <c r="AW36">
        <v>1945</v>
      </c>
      <c r="AX36">
        <v>4255</v>
      </c>
      <c r="AY36">
        <v>130</v>
      </c>
      <c r="AZ36">
        <v>25</v>
      </c>
      <c r="BA36">
        <v>130</v>
      </c>
      <c r="BB36">
        <v>1530</v>
      </c>
      <c r="BC36">
        <v>0</v>
      </c>
      <c r="BD36">
        <v>1035</v>
      </c>
      <c r="BE36">
        <v>2440</v>
      </c>
      <c r="BF36">
        <v>1380</v>
      </c>
      <c r="BG36">
        <v>0</v>
      </c>
      <c r="BH36">
        <v>100</v>
      </c>
      <c r="BI36">
        <v>650</v>
      </c>
      <c r="BJ36">
        <v>1200</v>
      </c>
      <c r="BK36">
        <v>7440</v>
      </c>
      <c r="BL36">
        <v>650</v>
      </c>
      <c r="BM36">
        <v>25</v>
      </c>
      <c r="BN36">
        <v>55</v>
      </c>
      <c r="BO36">
        <v>15</v>
      </c>
      <c r="BP36">
        <v>0</v>
      </c>
      <c r="BQ36">
        <v>570</v>
      </c>
      <c r="BR36">
        <v>125</v>
      </c>
      <c r="BS36">
        <v>320</v>
      </c>
      <c r="BT36">
        <v>70</v>
      </c>
      <c r="BU36">
        <v>135</v>
      </c>
      <c r="BV36">
        <v>30</v>
      </c>
      <c r="BW36">
        <v>275</v>
      </c>
      <c r="BX36">
        <v>295</v>
      </c>
      <c r="BY36">
        <v>2820</v>
      </c>
      <c r="BZ36">
        <v>125</v>
      </c>
      <c r="CA36">
        <v>15</v>
      </c>
      <c r="CB36">
        <v>600</v>
      </c>
      <c r="CC36">
        <v>665</v>
      </c>
      <c r="CD36">
        <v>4125</v>
      </c>
      <c r="CE36">
        <v>420</v>
      </c>
      <c r="CF36">
        <v>1690</v>
      </c>
      <c r="CG36">
        <v>1595</v>
      </c>
      <c r="CH36">
        <v>160</v>
      </c>
      <c r="CI36">
        <v>275</v>
      </c>
      <c r="CJ36">
        <v>135</v>
      </c>
      <c r="CK36">
        <v>2165</v>
      </c>
      <c r="CL36">
        <v>265</v>
      </c>
      <c r="CM36">
        <v>255</v>
      </c>
      <c r="CN36">
        <v>10</v>
      </c>
      <c r="CO36">
        <v>1015</v>
      </c>
      <c r="CP36">
        <v>50</v>
      </c>
      <c r="CQ36">
        <v>365</v>
      </c>
      <c r="CR36">
        <v>625</v>
      </c>
      <c r="CS36">
        <v>165</v>
      </c>
      <c r="CT36">
        <v>370</v>
      </c>
      <c r="CU36">
        <v>1255</v>
      </c>
      <c r="CV36">
        <v>2705</v>
      </c>
      <c r="CW36">
        <v>25</v>
      </c>
      <c r="CX36">
        <v>485</v>
      </c>
      <c r="CY36">
        <v>1250</v>
      </c>
      <c r="CZ36">
        <v>85</v>
      </c>
      <c r="DA36">
        <v>1325</v>
      </c>
      <c r="DB36">
        <v>475</v>
      </c>
      <c r="DC36">
        <v>85</v>
      </c>
      <c r="DD36">
        <v>705</v>
      </c>
      <c r="DE36">
        <v>810</v>
      </c>
      <c r="DF36">
        <v>10</v>
      </c>
      <c r="DG36">
        <v>325</v>
      </c>
      <c r="DH36">
        <v>4075</v>
      </c>
      <c r="DI36">
        <v>30</v>
      </c>
      <c r="DJ36">
        <v>20</v>
      </c>
      <c r="DK36">
        <v>100</v>
      </c>
      <c r="DL36">
        <v>55</v>
      </c>
      <c r="DM36">
        <v>585</v>
      </c>
      <c r="DN36">
        <v>535</v>
      </c>
      <c r="DO36">
        <v>4215</v>
      </c>
      <c r="DP36">
        <v>700</v>
      </c>
      <c r="DQ36">
        <v>2160</v>
      </c>
      <c r="DR36">
        <v>10275</v>
      </c>
      <c r="DS36">
        <v>5</v>
      </c>
      <c r="DT36">
        <v>330</v>
      </c>
      <c r="DU36">
        <v>1540</v>
      </c>
      <c r="DV36">
        <v>2675</v>
      </c>
      <c r="DW36">
        <v>950</v>
      </c>
      <c r="DX36">
        <v>485</v>
      </c>
      <c r="DY36">
        <v>225</v>
      </c>
      <c r="DZ36">
        <v>3655</v>
      </c>
      <c r="EA36">
        <v>13150</v>
      </c>
      <c r="EB36">
        <v>1820</v>
      </c>
      <c r="EC36">
        <v>160</v>
      </c>
      <c r="ED36">
        <v>8725</v>
      </c>
      <c r="EE36">
        <v>1425</v>
      </c>
      <c r="EF36">
        <v>12250</v>
      </c>
      <c r="EG36">
        <v>6900</v>
      </c>
      <c r="EH36">
        <v>5625</v>
      </c>
      <c r="EI36">
        <v>6900</v>
      </c>
      <c r="EJ36">
        <v>10125</v>
      </c>
      <c r="EK36">
        <v>5300</v>
      </c>
      <c r="EL36">
        <v>215</v>
      </c>
      <c r="EM36">
        <v>1815</v>
      </c>
      <c r="EN36">
        <v>190</v>
      </c>
      <c r="EO36">
        <v>6965</v>
      </c>
      <c r="EP36">
        <v>16950</v>
      </c>
      <c r="EQ36">
        <v>3950</v>
      </c>
      <c r="ER36">
        <v>11600</v>
      </c>
      <c r="ES36">
        <v>12375</v>
      </c>
      <c r="ET36">
        <v>5625</v>
      </c>
      <c r="EU36">
        <v>46000</v>
      </c>
      <c r="EV36">
        <v>7575</v>
      </c>
      <c r="EW36">
        <v>810</v>
      </c>
      <c r="EX36">
        <v>1225</v>
      </c>
      <c r="EY36">
        <v>8725</v>
      </c>
      <c r="EZ36">
        <v>6480</v>
      </c>
      <c r="FA36">
        <v>37875</v>
      </c>
      <c r="FB36">
        <v>530</v>
      </c>
      <c r="FC36">
        <v>12775</v>
      </c>
      <c r="FD36">
        <v>2310</v>
      </c>
      <c r="FE36">
        <v>145</v>
      </c>
      <c r="FF36">
        <v>10875</v>
      </c>
      <c r="FG36">
        <v>13750</v>
      </c>
      <c r="FH36">
        <v>0</v>
      </c>
      <c r="FI36">
        <v>0</v>
      </c>
      <c r="FJ36">
        <v>85</v>
      </c>
      <c r="FK36">
        <v>5</v>
      </c>
      <c r="FL36">
        <v>10</v>
      </c>
      <c r="FM36">
        <v>4800</v>
      </c>
      <c r="FN36">
        <v>130</v>
      </c>
      <c r="FO36">
        <v>15915</v>
      </c>
      <c r="FP36">
        <v>14460</v>
      </c>
      <c r="FQ36">
        <v>7325</v>
      </c>
      <c r="FR36">
        <v>9100</v>
      </c>
      <c r="FS36">
        <v>11525</v>
      </c>
      <c r="FT36">
        <v>200</v>
      </c>
      <c r="FU36">
        <v>30</v>
      </c>
      <c r="FV36">
        <v>760</v>
      </c>
      <c r="FW36">
        <v>41875</v>
      </c>
      <c r="FX36">
        <v>10280</v>
      </c>
      <c r="FY36">
        <v>14775</v>
      </c>
      <c r="FZ36">
        <v>2930</v>
      </c>
      <c r="GA36">
        <v>625</v>
      </c>
      <c r="GB36">
        <v>6070</v>
      </c>
      <c r="GC36">
        <v>420</v>
      </c>
      <c r="GD36">
        <v>225</v>
      </c>
      <c r="GE36">
        <v>3605</v>
      </c>
      <c r="GF36">
        <v>320</v>
      </c>
      <c r="GG36">
        <v>2485</v>
      </c>
      <c r="GH36">
        <v>920</v>
      </c>
      <c r="GI36">
        <v>8025</v>
      </c>
      <c r="GJ36">
        <v>22300</v>
      </c>
      <c r="GK36">
        <v>1065</v>
      </c>
      <c r="GL36">
        <v>220</v>
      </c>
      <c r="GM36">
        <v>12960</v>
      </c>
      <c r="GN36">
        <v>105</v>
      </c>
      <c r="GO36">
        <v>85</v>
      </c>
      <c r="GP36">
        <v>6050</v>
      </c>
      <c r="GQ36">
        <v>5935</v>
      </c>
      <c r="GR36">
        <v>0</v>
      </c>
      <c r="GS36">
        <v>0</v>
      </c>
      <c r="GT36">
        <v>7755</v>
      </c>
      <c r="GU36">
        <v>9435</v>
      </c>
      <c r="GV36">
        <v>375</v>
      </c>
      <c r="GW36">
        <v>520</v>
      </c>
      <c r="GX36">
        <v>17150</v>
      </c>
      <c r="GY36">
        <v>9555</v>
      </c>
      <c r="GZ36">
        <v>22450</v>
      </c>
      <c r="HA36">
        <v>25725</v>
      </c>
      <c r="HB36">
        <v>13590</v>
      </c>
      <c r="HC36">
        <v>26900</v>
      </c>
      <c r="HD36">
        <v>24550</v>
      </c>
      <c r="HE36">
        <v>2245</v>
      </c>
      <c r="HF36">
        <v>750</v>
      </c>
      <c r="HG36">
        <v>115</v>
      </c>
      <c r="HH36">
        <v>5485</v>
      </c>
      <c r="HI36">
        <v>1760</v>
      </c>
      <c r="HJ36">
        <v>2070</v>
      </c>
      <c r="HK36">
        <v>685</v>
      </c>
      <c r="HL36">
        <v>465</v>
      </c>
      <c r="HM36">
        <v>5580</v>
      </c>
      <c r="HN36">
        <v>1540</v>
      </c>
      <c r="HO36">
        <v>4240</v>
      </c>
      <c r="HP36">
        <v>430</v>
      </c>
      <c r="HQ36">
        <v>3595</v>
      </c>
      <c r="HR36">
        <v>50</v>
      </c>
      <c r="HS36">
        <v>11810</v>
      </c>
      <c r="HT36">
        <v>32295</v>
      </c>
      <c r="HU36">
        <v>285</v>
      </c>
      <c r="HV36">
        <v>5150</v>
      </c>
      <c r="HW36">
        <v>200</v>
      </c>
      <c r="HX36">
        <v>11575</v>
      </c>
      <c r="HY36">
        <v>1210</v>
      </c>
      <c r="HZ36">
        <v>290</v>
      </c>
      <c r="IA36">
        <v>11185</v>
      </c>
      <c r="IB36">
        <v>14150</v>
      </c>
      <c r="IC36">
        <v>1490</v>
      </c>
      <c r="ID36">
        <v>2690</v>
      </c>
      <c r="IE36">
        <v>8970</v>
      </c>
      <c r="IF36">
        <v>735</v>
      </c>
      <c r="IG36">
        <v>18400</v>
      </c>
      <c r="IH36">
        <v>32625</v>
      </c>
      <c r="II36">
        <v>16100</v>
      </c>
      <c r="IJ36">
        <v>1955</v>
      </c>
      <c r="IK36">
        <v>1940</v>
      </c>
      <c r="IL36">
        <v>39250</v>
      </c>
      <c r="IM36">
        <v>29250</v>
      </c>
      <c r="IN36">
        <v>24275</v>
      </c>
      <c r="IO36">
        <v>8420</v>
      </c>
      <c r="IP36">
        <v>1485</v>
      </c>
      <c r="IQ36">
        <v>67875</v>
      </c>
      <c r="IR36">
        <v>13450</v>
      </c>
      <c r="IS36">
        <v>23075</v>
      </c>
      <c r="IT36">
        <v>6775</v>
      </c>
      <c r="IU36">
        <v>3010</v>
      </c>
      <c r="IV36">
        <v>8175</v>
      </c>
      <c r="IW36">
        <v>7150</v>
      </c>
      <c r="IX36">
        <v>9750</v>
      </c>
      <c r="IY36">
        <v>22750</v>
      </c>
      <c r="IZ36">
        <v>7870</v>
      </c>
      <c r="JA36">
        <v>1640</v>
      </c>
      <c r="JB36">
        <v>4015</v>
      </c>
      <c r="JC36">
        <v>14800</v>
      </c>
      <c r="JD36">
        <v>1780</v>
      </c>
      <c r="JE36">
        <v>1725</v>
      </c>
      <c r="JF36">
        <v>490</v>
      </c>
      <c r="JG36">
        <v>6075</v>
      </c>
      <c r="JH36">
        <v>2585</v>
      </c>
      <c r="JI36">
        <v>1585</v>
      </c>
      <c r="JJ36">
        <v>12175</v>
      </c>
      <c r="JK36">
        <v>0</v>
      </c>
      <c r="JL36">
        <v>0</v>
      </c>
      <c r="JM36">
        <v>0</v>
      </c>
      <c r="JN36">
        <v>0</v>
      </c>
      <c r="JO36">
        <f t="shared" si="0"/>
        <v>1279920</v>
      </c>
    </row>
    <row r="37" spans="1:276" s="20" customFormat="1" x14ac:dyDescent="0.25">
      <c r="A37" s="20" t="s">
        <v>277</v>
      </c>
      <c r="B37" s="20">
        <v>290</v>
      </c>
      <c r="C37" s="20">
        <v>0</v>
      </c>
      <c r="D37" s="20">
        <v>0</v>
      </c>
      <c r="E37" s="20">
        <v>0</v>
      </c>
      <c r="F37" s="20">
        <v>0</v>
      </c>
      <c r="G37" s="20">
        <v>0</v>
      </c>
      <c r="H37" s="20">
        <v>20</v>
      </c>
      <c r="I37" s="20">
        <v>0</v>
      </c>
      <c r="J37" s="20">
        <v>0</v>
      </c>
      <c r="K37" s="20">
        <v>5</v>
      </c>
      <c r="L37" s="20">
        <v>0</v>
      </c>
      <c r="M37" s="20">
        <v>65</v>
      </c>
      <c r="N37" s="20">
        <v>0</v>
      </c>
      <c r="O37" s="20">
        <v>0</v>
      </c>
      <c r="P37" s="20">
        <v>5</v>
      </c>
      <c r="Q37" s="20">
        <v>0</v>
      </c>
      <c r="R37" s="20">
        <v>0</v>
      </c>
      <c r="S37" s="20">
        <v>0</v>
      </c>
      <c r="T37" s="20">
        <v>0</v>
      </c>
      <c r="U37" s="20">
        <v>0</v>
      </c>
      <c r="V37" s="20">
        <v>50</v>
      </c>
      <c r="W37" s="20">
        <v>0</v>
      </c>
      <c r="X37" s="20">
        <v>0</v>
      </c>
      <c r="Y37" s="20">
        <v>5</v>
      </c>
      <c r="Z37" s="20">
        <v>20</v>
      </c>
      <c r="AA37" s="20">
        <v>0</v>
      </c>
      <c r="AB37" s="20">
        <v>0</v>
      </c>
      <c r="AC37" s="20">
        <v>0</v>
      </c>
      <c r="AD37" s="20">
        <v>0</v>
      </c>
      <c r="AE37" s="20">
        <v>0</v>
      </c>
      <c r="AF37" s="20">
        <v>30</v>
      </c>
      <c r="AG37" s="20">
        <v>25</v>
      </c>
      <c r="AH37" s="20">
        <v>0</v>
      </c>
      <c r="AI37" s="20">
        <v>0</v>
      </c>
      <c r="AJ37" s="20">
        <v>0</v>
      </c>
      <c r="AK37" s="20">
        <v>15</v>
      </c>
      <c r="AL37" s="20">
        <v>175</v>
      </c>
      <c r="AM37" s="20">
        <v>65</v>
      </c>
      <c r="AN37" s="20">
        <v>45</v>
      </c>
      <c r="AO37" s="20">
        <v>130</v>
      </c>
      <c r="AP37" s="20">
        <v>0</v>
      </c>
      <c r="AQ37" s="20">
        <v>15</v>
      </c>
      <c r="AR37" s="20">
        <v>0</v>
      </c>
      <c r="AS37" s="20">
        <v>0</v>
      </c>
      <c r="AT37" s="20">
        <v>55</v>
      </c>
      <c r="AU37" s="20">
        <v>505</v>
      </c>
      <c r="AV37" s="20">
        <v>0</v>
      </c>
      <c r="AW37" s="20">
        <v>60</v>
      </c>
      <c r="AX37" s="20">
        <v>1100</v>
      </c>
      <c r="AY37" s="20">
        <v>0</v>
      </c>
      <c r="AZ37" s="20">
        <v>0</v>
      </c>
      <c r="BA37" s="20">
        <v>0</v>
      </c>
      <c r="BB37" s="20">
        <v>0</v>
      </c>
      <c r="BC37" s="20">
        <v>75</v>
      </c>
      <c r="BD37" s="20">
        <v>100</v>
      </c>
      <c r="BE37" s="20">
        <v>0</v>
      </c>
      <c r="BF37" s="20">
        <v>65</v>
      </c>
      <c r="BG37" s="20">
        <v>0</v>
      </c>
      <c r="BH37" s="20">
        <v>0</v>
      </c>
      <c r="BI37" s="20">
        <v>120</v>
      </c>
      <c r="BJ37" s="20">
        <v>100</v>
      </c>
      <c r="BK37" s="20">
        <v>2500</v>
      </c>
      <c r="BL37" s="20">
        <v>250</v>
      </c>
      <c r="BM37" s="20">
        <v>0</v>
      </c>
      <c r="BN37" s="20">
        <v>35</v>
      </c>
      <c r="BO37" s="20">
        <v>5</v>
      </c>
      <c r="BP37" s="20">
        <v>0</v>
      </c>
      <c r="BQ37" s="20">
        <v>65</v>
      </c>
      <c r="BR37" s="20">
        <v>25</v>
      </c>
      <c r="BS37" s="20">
        <v>30</v>
      </c>
      <c r="BT37" s="20">
        <v>30</v>
      </c>
      <c r="BU37" s="20">
        <v>0</v>
      </c>
      <c r="BV37" s="20">
        <v>0</v>
      </c>
      <c r="BW37" s="20">
        <v>20</v>
      </c>
      <c r="BX37" s="20">
        <v>15</v>
      </c>
      <c r="BY37" s="20">
        <v>500</v>
      </c>
      <c r="BZ37" s="20">
        <v>0</v>
      </c>
      <c r="CA37" s="20">
        <v>0</v>
      </c>
      <c r="CB37" s="20">
        <v>0</v>
      </c>
      <c r="CC37" s="20">
        <v>40</v>
      </c>
      <c r="CD37" s="20">
        <v>1375</v>
      </c>
      <c r="CE37" s="20">
        <v>240</v>
      </c>
      <c r="CF37" s="20">
        <v>950</v>
      </c>
      <c r="CG37" s="20">
        <v>5</v>
      </c>
      <c r="CH37" s="20">
        <v>10</v>
      </c>
      <c r="CI37" s="20">
        <v>200</v>
      </c>
      <c r="CJ37" s="20">
        <v>5</v>
      </c>
      <c r="CK37" s="20">
        <v>55</v>
      </c>
      <c r="CL37" s="20">
        <v>0</v>
      </c>
      <c r="CM37" s="20">
        <v>0</v>
      </c>
      <c r="CN37" s="20">
        <v>0</v>
      </c>
      <c r="CO37" s="20">
        <v>350</v>
      </c>
      <c r="CP37" s="20">
        <v>0</v>
      </c>
      <c r="CQ37" s="20">
        <v>0</v>
      </c>
      <c r="CR37" s="20">
        <v>150</v>
      </c>
      <c r="CS37" s="20">
        <v>75</v>
      </c>
      <c r="CT37" s="20">
        <v>5</v>
      </c>
      <c r="CU37" s="20">
        <v>10</v>
      </c>
      <c r="CV37" s="20">
        <v>120</v>
      </c>
      <c r="CW37" s="20">
        <v>0</v>
      </c>
      <c r="CX37" s="20">
        <v>5</v>
      </c>
      <c r="CY37" s="20">
        <v>75</v>
      </c>
      <c r="CZ37" s="20">
        <v>0</v>
      </c>
      <c r="DA37" s="20">
        <v>50</v>
      </c>
      <c r="DB37" s="20">
        <v>285</v>
      </c>
      <c r="DC37" s="20">
        <v>10</v>
      </c>
      <c r="DD37" s="20">
        <v>0</v>
      </c>
      <c r="DE37" s="20">
        <v>1875</v>
      </c>
      <c r="DF37" s="20">
        <v>0</v>
      </c>
      <c r="DG37" s="20">
        <v>10</v>
      </c>
      <c r="DH37" s="20">
        <v>1225</v>
      </c>
      <c r="DI37" s="20">
        <v>0</v>
      </c>
      <c r="DJ37" s="20">
        <v>0</v>
      </c>
      <c r="DK37" s="20">
        <v>25</v>
      </c>
      <c r="DL37" s="20">
        <v>5</v>
      </c>
      <c r="DM37" s="20">
        <v>155</v>
      </c>
      <c r="DN37" s="20">
        <v>155</v>
      </c>
      <c r="DO37" s="20">
        <v>350</v>
      </c>
      <c r="DP37" s="20">
        <v>50</v>
      </c>
      <c r="DQ37" s="20">
        <v>900</v>
      </c>
      <c r="DR37" s="20">
        <v>15</v>
      </c>
      <c r="DS37" s="20">
        <v>0</v>
      </c>
      <c r="DT37" s="20">
        <v>120</v>
      </c>
      <c r="DU37" s="20">
        <v>30</v>
      </c>
      <c r="DV37" s="20">
        <v>430</v>
      </c>
      <c r="DW37" s="20">
        <v>50</v>
      </c>
      <c r="DX37" s="20">
        <v>5</v>
      </c>
      <c r="DY37" s="20">
        <v>0</v>
      </c>
      <c r="DZ37" s="20">
        <v>45</v>
      </c>
      <c r="EA37" s="20">
        <v>925</v>
      </c>
      <c r="EB37" s="20">
        <v>195</v>
      </c>
      <c r="EC37" s="20">
        <v>400</v>
      </c>
      <c r="ED37" s="20">
        <v>2225</v>
      </c>
      <c r="EE37" s="20">
        <v>440</v>
      </c>
      <c r="EF37" s="20">
        <v>2125</v>
      </c>
      <c r="EG37" s="20">
        <v>925</v>
      </c>
      <c r="EH37" s="20">
        <v>870</v>
      </c>
      <c r="EI37" s="20">
        <v>1850</v>
      </c>
      <c r="EJ37" s="20">
        <v>540</v>
      </c>
      <c r="EK37" s="20">
        <v>565</v>
      </c>
      <c r="EL37" s="20">
        <v>20</v>
      </c>
      <c r="EM37" s="20">
        <v>250</v>
      </c>
      <c r="EN37" s="20">
        <v>0</v>
      </c>
      <c r="EO37" s="20">
        <v>875</v>
      </c>
      <c r="EP37" s="20">
        <v>1675</v>
      </c>
      <c r="EQ37" s="20">
        <v>340</v>
      </c>
      <c r="ER37" s="20">
        <v>790</v>
      </c>
      <c r="ES37" s="20">
        <v>1025</v>
      </c>
      <c r="ET37" s="20">
        <v>525</v>
      </c>
      <c r="EU37" s="20">
        <v>5000</v>
      </c>
      <c r="EV37" s="20">
        <v>550</v>
      </c>
      <c r="EW37" s="20">
        <v>450</v>
      </c>
      <c r="EX37" s="20">
        <v>55</v>
      </c>
      <c r="EY37" s="20">
        <v>700</v>
      </c>
      <c r="EZ37" s="20">
        <v>260</v>
      </c>
      <c r="FA37" s="20">
        <v>2225</v>
      </c>
      <c r="FB37" s="20">
        <v>25</v>
      </c>
      <c r="FC37" s="20">
        <v>140</v>
      </c>
      <c r="FD37" s="20">
        <v>0</v>
      </c>
      <c r="FE37" s="20">
        <v>15</v>
      </c>
      <c r="FF37" s="20">
        <v>550</v>
      </c>
      <c r="FG37" s="20">
        <v>1050</v>
      </c>
      <c r="FH37" s="20">
        <v>0</v>
      </c>
      <c r="FI37" s="20">
        <v>0</v>
      </c>
      <c r="FJ37" s="20">
        <v>0</v>
      </c>
      <c r="FK37" s="20">
        <v>0</v>
      </c>
      <c r="FL37" s="20">
        <v>0</v>
      </c>
      <c r="FM37" s="20">
        <v>0</v>
      </c>
      <c r="FN37" s="20">
        <v>0</v>
      </c>
      <c r="FO37" s="20">
        <v>945</v>
      </c>
      <c r="FP37" s="20">
        <v>235</v>
      </c>
      <c r="FQ37" s="20">
        <v>350</v>
      </c>
      <c r="FR37" s="20">
        <v>290</v>
      </c>
      <c r="FS37" s="20">
        <v>170</v>
      </c>
      <c r="FT37" s="20">
        <v>10</v>
      </c>
      <c r="FU37" s="20">
        <v>10</v>
      </c>
      <c r="FV37" s="20">
        <v>0</v>
      </c>
      <c r="FW37" s="20">
        <v>2075</v>
      </c>
      <c r="FX37" s="20">
        <v>365</v>
      </c>
      <c r="FY37" s="20">
        <v>1850</v>
      </c>
      <c r="FZ37" s="20">
        <v>20</v>
      </c>
      <c r="GA37" s="20">
        <v>0</v>
      </c>
      <c r="GB37" s="20">
        <v>40</v>
      </c>
      <c r="GC37" s="20">
        <v>0</v>
      </c>
      <c r="GD37" s="20">
        <v>5</v>
      </c>
      <c r="GE37" s="20">
        <v>0</v>
      </c>
      <c r="GF37" s="20">
        <v>10</v>
      </c>
      <c r="GG37" s="20">
        <v>5</v>
      </c>
      <c r="GH37" s="20">
        <v>0</v>
      </c>
      <c r="GI37" s="20">
        <v>130</v>
      </c>
      <c r="GJ37" s="20">
        <v>950</v>
      </c>
      <c r="GK37" s="20">
        <v>140</v>
      </c>
      <c r="GL37" s="20">
        <v>5</v>
      </c>
      <c r="GM37" s="20">
        <v>365</v>
      </c>
      <c r="GN37" s="20">
        <v>0</v>
      </c>
      <c r="GO37" s="20">
        <v>0</v>
      </c>
      <c r="GP37" s="20">
        <v>55</v>
      </c>
      <c r="GQ37" s="20">
        <v>75</v>
      </c>
      <c r="GR37" s="20">
        <v>0</v>
      </c>
      <c r="GS37" s="20">
        <v>0</v>
      </c>
      <c r="GT37" s="20">
        <v>260</v>
      </c>
      <c r="GU37" s="20">
        <v>170</v>
      </c>
      <c r="GV37" s="20">
        <v>5</v>
      </c>
      <c r="GW37" s="20">
        <v>35</v>
      </c>
      <c r="GX37" s="20">
        <v>475</v>
      </c>
      <c r="GY37" s="20">
        <v>380</v>
      </c>
      <c r="GZ37" s="20">
        <v>440</v>
      </c>
      <c r="HA37" s="20">
        <v>510</v>
      </c>
      <c r="HB37" s="20">
        <v>550</v>
      </c>
      <c r="HC37" s="20">
        <v>515</v>
      </c>
      <c r="HD37" s="20">
        <v>1000</v>
      </c>
      <c r="HE37" s="20">
        <v>40</v>
      </c>
      <c r="HF37" s="20">
        <v>10</v>
      </c>
      <c r="HG37" s="20">
        <v>0</v>
      </c>
      <c r="HH37" s="20">
        <v>45</v>
      </c>
      <c r="HI37" s="20">
        <v>0</v>
      </c>
      <c r="HJ37" s="20">
        <v>460</v>
      </c>
      <c r="HK37" s="20">
        <v>65</v>
      </c>
      <c r="HL37" s="20">
        <v>0</v>
      </c>
      <c r="HM37" s="20">
        <v>360</v>
      </c>
      <c r="HN37" s="20">
        <v>210</v>
      </c>
      <c r="HO37" s="20">
        <v>25</v>
      </c>
      <c r="HP37" s="20">
        <v>25</v>
      </c>
      <c r="HQ37" s="20">
        <v>340</v>
      </c>
      <c r="HR37" s="20">
        <v>0</v>
      </c>
      <c r="HS37" s="20">
        <v>780</v>
      </c>
      <c r="HT37" s="20">
        <v>3500</v>
      </c>
      <c r="HU37" s="20">
        <v>225</v>
      </c>
      <c r="HV37" s="20">
        <v>145</v>
      </c>
      <c r="HW37" s="20">
        <v>0</v>
      </c>
      <c r="HX37" s="20">
        <v>485</v>
      </c>
      <c r="HY37" s="20">
        <v>155</v>
      </c>
      <c r="HZ37" s="20">
        <v>5</v>
      </c>
      <c r="IA37" s="20">
        <v>130</v>
      </c>
      <c r="IB37" s="20">
        <v>1400</v>
      </c>
      <c r="IC37" s="20">
        <v>150</v>
      </c>
      <c r="ID37" s="20">
        <v>35</v>
      </c>
      <c r="IE37" s="20">
        <v>0</v>
      </c>
      <c r="IF37" s="20">
        <v>5</v>
      </c>
      <c r="IG37" s="20">
        <v>950</v>
      </c>
      <c r="IH37" s="20">
        <v>1600</v>
      </c>
      <c r="II37" s="20">
        <v>975</v>
      </c>
      <c r="IJ37" s="20">
        <v>40</v>
      </c>
      <c r="IK37" s="20">
        <v>65</v>
      </c>
      <c r="IL37" s="20">
        <v>3500</v>
      </c>
      <c r="IM37" s="20">
        <v>2750</v>
      </c>
      <c r="IN37" s="20">
        <v>0</v>
      </c>
      <c r="IO37" s="20">
        <v>1225</v>
      </c>
      <c r="IP37" s="20">
        <v>25</v>
      </c>
      <c r="IQ37" s="20">
        <v>7750</v>
      </c>
      <c r="IR37" s="20">
        <v>640</v>
      </c>
      <c r="IS37" s="20">
        <v>1300</v>
      </c>
      <c r="IT37" s="20">
        <v>725</v>
      </c>
      <c r="IU37" s="20">
        <v>170</v>
      </c>
      <c r="IV37" s="20">
        <v>505</v>
      </c>
      <c r="IW37" s="20">
        <v>1575</v>
      </c>
      <c r="IX37" s="20">
        <v>1040</v>
      </c>
      <c r="IY37" s="20">
        <v>2275</v>
      </c>
      <c r="IZ37" s="20">
        <v>65</v>
      </c>
      <c r="JA37" s="20">
        <v>125</v>
      </c>
      <c r="JB37" s="20">
        <v>210</v>
      </c>
      <c r="JC37" s="20">
        <v>1350</v>
      </c>
      <c r="JD37" s="20">
        <v>160</v>
      </c>
      <c r="JE37" s="20">
        <v>15</v>
      </c>
      <c r="JF37" s="20">
        <v>0</v>
      </c>
      <c r="JG37" s="20">
        <v>180</v>
      </c>
      <c r="JH37" s="20">
        <v>30</v>
      </c>
      <c r="JI37" s="20">
        <v>45</v>
      </c>
      <c r="JJ37" s="20">
        <v>1250</v>
      </c>
      <c r="JK37" s="20">
        <v>0</v>
      </c>
      <c r="JL37" s="20">
        <v>0</v>
      </c>
      <c r="JM37" s="20">
        <v>0</v>
      </c>
      <c r="JN37" s="20">
        <v>0</v>
      </c>
      <c r="JO37" s="20">
        <f t="shared" si="0"/>
        <v>95230</v>
      </c>
      <c r="JP37"/>
    </row>
    <row r="38" spans="1:276" x14ac:dyDescent="0.25">
      <c r="A38" t="s">
        <v>278</v>
      </c>
      <c r="B38">
        <v>670</v>
      </c>
      <c r="C38">
        <v>0</v>
      </c>
      <c r="D38">
        <v>0</v>
      </c>
      <c r="E38">
        <v>0</v>
      </c>
      <c r="F38">
        <v>0</v>
      </c>
      <c r="G38">
        <v>0</v>
      </c>
      <c r="H38">
        <v>20</v>
      </c>
      <c r="I38">
        <v>0</v>
      </c>
      <c r="J38">
        <v>10</v>
      </c>
      <c r="K38">
        <v>0</v>
      </c>
      <c r="L38">
        <v>0</v>
      </c>
      <c r="M38">
        <v>0</v>
      </c>
      <c r="N38">
        <v>5</v>
      </c>
      <c r="O38">
        <v>0</v>
      </c>
      <c r="P38">
        <v>0</v>
      </c>
      <c r="Q38">
        <v>0</v>
      </c>
      <c r="R38">
        <v>125</v>
      </c>
      <c r="S38">
        <v>0</v>
      </c>
      <c r="T38">
        <v>0</v>
      </c>
      <c r="U38">
        <v>0</v>
      </c>
      <c r="V38">
        <v>50</v>
      </c>
      <c r="W38">
        <v>450</v>
      </c>
      <c r="X38">
        <v>0</v>
      </c>
      <c r="Y38">
        <v>0</v>
      </c>
      <c r="Z38">
        <v>195</v>
      </c>
      <c r="AA38">
        <v>0</v>
      </c>
      <c r="AB38">
        <v>750</v>
      </c>
      <c r="AC38">
        <v>0</v>
      </c>
      <c r="AD38">
        <v>130</v>
      </c>
      <c r="AE38">
        <v>0</v>
      </c>
      <c r="AF38">
        <v>1155</v>
      </c>
      <c r="AG38">
        <v>855</v>
      </c>
      <c r="AH38">
        <v>20</v>
      </c>
      <c r="AI38">
        <v>110</v>
      </c>
      <c r="AJ38">
        <v>0</v>
      </c>
      <c r="AK38">
        <v>0</v>
      </c>
      <c r="AL38">
        <v>0</v>
      </c>
      <c r="AM38">
        <v>5</v>
      </c>
      <c r="AN38">
        <v>20</v>
      </c>
      <c r="AO38">
        <v>100</v>
      </c>
      <c r="AP38">
        <v>0</v>
      </c>
      <c r="AQ38">
        <v>0</v>
      </c>
      <c r="AR38">
        <v>0</v>
      </c>
      <c r="AS38">
        <v>0</v>
      </c>
      <c r="AT38">
        <v>105</v>
      </c>
      <c r="AU38">
        <v>500</v>
      </c>
      <c r="AV38">
        <v>0</v>
      </c>
      <c r="AW38">
        <v>125</v>
      </c>
      <c r="AX38">
        <v>275</v>
      </c>
      <c r="AY38">
        <v>0</v>
      </c>
      <c r="AZ38">
        <v>0</v>
      </c>
      <c r="BA38">
        <v>410</v>
      </c>
      <c r="BB38">
        <v>2325</v>
      </c>
      <c r="BC38">
        <v>15</v>
      </c>
      <c r="BD38">
        <v>10</v>
      </c>
      <c r="BE38">
        <v>30</v>
      </c>
      <c r="BF38">
        <v>760</v>
      </c>
      <c r="BG38">
        <v>0</v>
      </c>
      <c r="BH38">
        <v>0</v>
      </c>
      <c r="BI38">
        <v>30</v>
      </c>
      <c r="BJ38">
        <v>15</v>
      </c>
      <c r="BK38">
        <v>1100</v>
      </c>
      <c r="BL38">
        <v>20</v>
      </c>
      <c r="BM38">
        <v>5</v>
      </c>
      <c r="BN38">
        <v>60</v>
      </c>
      <c r="BO38">
        <v>0</v>
      </c>
      <c r="BP38">
        <v>5</v>
      </c>
      <c r="BQ38">
        <v>225</v>
      </c>
      <c r="BR38">
        <v>15</v>
      </c>
      <c r="BS38">
        <v>100</v>
      </c>
      <c r="BT38">
        <v>850</v>
      </c>
      <c r="BU38">
        <v>275</v>
      </c>
      <c r="BV38">
        <v>30</v>
      </c>
      <c r="BW38">
        <v>55</v>
      </c>
      <c r="BX38">
        <v>160</v>
      </c>
      <c r="BY38">
        <v>800</v>
      </c>
      <c r="BZ38">
        <v>15</v>
      </c>
      <c r="CA38">
        <v>125</v>
      </c>
      <c r="CB38">
        <v>0</v>
      </c>
      <c r="CC38">
        <v>0</v>
      </c>
      <c r="CD38">
        <v>1020</v>
      </c>
      <c r="CE38">
        <v>20</v>
      </c>
      <c r="CF38">
        <v>105</v>
      </c>
      <c r="CG38">
        <v>55</v>
      </c>
      <c r="CH38">
        <v>0</v>
      </c>
      <c r="CI38">
        <v>20</v>
      </c>
      <c r="CJ38">
        <v>0</v>
      </c>
      <c r="CK38">
        <v>65</v>
      </c>
      <c r="CL38">
        <v>10</v>
      </c>
      <c r="CM38">
        <v>5</v>
      </c>
      <c r="CN38">
        <v>0</v>
      </c>
      <c r="CO38">
        <v>55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25</v>
      </c>
      <c r="CV38">
        <v>805</v>
      </c>
      <c r="CW38">
        <v>5</v>
      </c>
      <c r="CX38">
        <v>15</v>
      </c>
      <c r="CY38">
        <v>755</v>
      </c>
      <c r="CZ38">
        <v>1000</v>
      </c>
      <c r="DA38">
        <v>85</v>
      </c>
      <c r="DB38">
        <v>370</v>
      </c>
      <c r="DC38">
        <v>20</v>
      </c>
      <c r="DD38">
        <v>0</v>
      </c>
      <c r="DE38">
        <v>700</v>
      </c>
      <c r="DF38">
        <v>0</v>
      </c>
      <c r="DG38">
        <v>35</v>
      </c>
      <c r="DH38">
        <v>295</v>
      </c>
      <c r="DI38">
        <v>10</v>
      </c>
      <c r="DJ38">
        <v>0</v>
      </c>
      <c r="DK38">
        <v>0</v>
      </c>
      <c r="DL38">
        <v>10</v>
      </c>
      <c r="DM38">
        <v>190</v>
      </c>
      <c r="DN38">
        <v>60</v>
      </c>
      <c r="DO38">
        <v>460</v>
      </c>
      <c r="DP38">
        <v>300</v>
      </c>
      <c r="DQ38">
        <v>755</v>
      </c>
      <c r="DR38">
        <v>45</v>
      </c>
      <c r="DS38">
        <v>0</v>
      </c>
      <c r="DT38">
        <v>200</v>
      </c>
      <c r="DU38">
        <v>40</v>
      </c>
      <c r="DV38">
        <v>385</v>
      </c>
      <c r="DW38">
        <v>335</v>
      </c>
      <c r="DX38">
        <v>70</v>
      </c>
      <c r="DY38">
        <v>75</v>
      </c>
      <c r="DZ38">
        <v>450</v>
      </c>
      <c r="EA38">
        <v>2150</v>
      </c>
      <c r="EB38">
        <v>430</v>
      </c>
      <c r="EC38">
        <v>70</v>
      </c>
      <c r="ED38">
        <v>1335</v>
      </c>
      <c r="EE38">
        <v>395</v>
      </c>
      <c r="EF38">
        <v>2500</v>
      </c>
      <c r="EG38">
        <v>1450</v>
      </c>
      <c r="EH38">
        <v>1600</v>
      </c>
      <c r="EI38">
        <v>1490</v>
      </c>
      <c r="EJ38">
        <v>1080</v>
      </c>
      <c r="EK38">
        <v>505</v>
      </c>
      <c r="EL38">
        <v>10</v>
      </c>
      <c r="EM38">
        <v>130</v>
      </c>
      <c r="EN38">
        <v>105</v>
      </c>
      <c r="EO38">
        <v>445</v>
      </c>
      <c r="EP38">
        <v>840</v>
      </c>
      <c r="EQ38">
        <v>75</v>
      </c>
      <c r="ER38">
        <v>2025</v>
      </c>
      <c r="ES38">
        <v>1250</v>
      </c>
      <c r="ET38">
        <v>170</v>
      </c>
      <c r="EU38">
        <v>10000</v>
      </c>
      <c r="EV38">
        <v>1575</v>
      </c>
      <c r="EW38">
        <v>205</v>
      </c>
      <c r="EX38">
        <v>215</v>
      </c>
      <c r="EY38">
        <v>1630</v>
      </c>
      <c r="EZ38">
        <v>1125</v>
      </c>
      <c r="FA38">
        <v>5125</v>
      </c>
      <c r="FB38">
        <v>20</v>
      </c>
      <c r="FC38">
        <v>710</v>
      </c>
      <c r="FD38">
        <v>50</v>
      </c>
      <c r="FE38">
        <v>60</v>
      </c>
      <c r="FF38">
        <v>1740</v>
      </c>
      <c r="FG38">
        <v>3625</v>
      </c>
      <c r="FH38">
        <v>130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1495</v>
      </c>
      <c r="FP38">
        <v>1775</v>
      </c>
      <c r="FQ38">
        <v>805</v>
      </c>
      <c r="FR38">
        <v>280</v>
      </c>
      <c r="FS38">
        <v>860</v>
      </c>
      <c r="FT38">
        <v>5</v>
      </c>
      <c r="FU38">
        <v>20</v>
      </c>
      <c r="FV38">
        <v>25</v>
      </c>
      <c r="FW38">
        <v>6625</v>
      </c>
      <c r="FX38">
        <v>620</v>
      </c>
      <c r="FY38">
        <v>3450</v>
      </c>
      <c r="FZ38">
        <v>100</v>
      </c>
      <c r="GA38">
        <v>20</v>
      </c>
      <c r="GB38">
        <v>340</v>
      </c>
      <c r="GC38">
        <v>20</v>
      </c>
      <c r="GD38">
        <v>40</v>
      </c>
      <c r="GE38">
        <v>0</v>
      </c>
      <c r="GF38">
        <v>485</v>
      </c>
      <c r="GG38">
        <v>10</v>
      </c>
      <c r="GH38">
        <v>5</v>
      </c>
      <c r="GI38">
        <v>530</v>
      </c>
      <c r="GJ38">
        <v>1890</v>
      </c>
      <c r="GK38">
        <v>185</v>
      </c>
      <c r="GL38">
        <v>100</v>
      </c>
      <c r="GM38">
        <v>2260</v>
      </c>
      <c r="GN38">
        <v>5</v>
      </c>
      <c r="GO38">
        <v>10</v>
      </c>
      <c r="GP38">
        <v>255</v>
      </c>
      <c r="GQ38">
        <v>50</v>
      </c>
      <c r="GR38">
        <v>0</v>
      </c>
      <c r="GS38">
        <v>0</v>
      </c>
      <c r="GT38">
        <v>210</v>
      </c>
      <c r="GU38">
        <v>900</v>
      </c>
      <c r="GV38">
        <v>5</v>
      </c>
      <c r="GW38">
        <v>40</v>
      </c>
      <c r="GX38">
        <v>2850</v>
      </c>
      <c r="GY38">
        <v>635</v>
      </c>
      <c r="GZ38">
        <v>1525</v>
      </c>
      <c r="HA38">
        <v>1255</v>
      </c>
      <c r="HB38">
        <v>670</v>
      </c>
      <c r="HC38">
        <v>1425</v>
      </c>
      <c r="HD38">
        <v>5700</v>
      </c>
      <c r="HE38">
        <v>500</v>
      </c>
      <c r="HF38">
        <v>940</v>
      </c>
      <c r="HG38">
        <v>5</v>
      </c>
      <c r="HH38">
        <v>130</v>
      </c>
      <c r="HI38">
        <v>65</v>
      </c>
      <c r="HJ38">
        <v>120</v>
      </c>
      <c r="HK38">
        <v>50</v>
      </c>
      <c r="HL38">
        <v>0</v>
      </c>
      <c r="HM38">
        <v>470</v>
      </c>
      <c r="HN38">
        <v>300</v>
      </c>
      <c r="HO38">
        <v>540</v>
      </c>
      <c r="HP38">
        <v>15</v>
      </c>
      <c r="HQ38">
        <v>775</v>
      </c>
      <c r="HR38">
        <v>0</v>
      </c>
      <c r="HS38">
        <v>975</v>
      </c>
      <c r="HT38">
        <v>3625</v>
      </c>
      <c r="HU38">
        <v>1500</v>
      </c>
      <c r="HV38">
        <v>385</v>
      </c>
      <c r="HW38">
        <v>0</v>
      </c>
      <c r="HX38">
        <v>1325</v>
      </c>
      <c r="HY38">
        <v>90</v>
      </c>
      <c r="HZ38">
        <v>0</v>
      </c>
      <c r="IA38">
        <v>1280</v>
      </c>
      <c r="IB38">
        <v>1305</v>
      </c>
      <c r="IC38">
        <v>290</v>
      </c>
      <c r="ID38">
        <v>270</v>
      </c>
      <c r="IE38">
        <v>1235</v>
      </c>
      <c r="IF38">
        <v>15</v>
      </c>
      <c r="IG38">
        <v>1325</v>
      </c>
      <c r="IH38">
        <v>6125</v>
      </c>
      <c r="II38">
        <v>2950</v>
      </c>
      <c r="IJ38">
        <v>1300</v>
      </c>
      <c r="IK38">
        <v>135</v>
      </c>
      <c r="IL38">
        <v>6375</v>
      </c>
      <c r="IM38">
        <v>6250</v>
      </c>
      <c r="IN38">
        <v>1825</v>
      </c>
      <c r="IO38">
        <v>2150</v>
      </c>
      <c r="IP38">
        <v>95</v>
      </c>
      <c r="IQ38">
        <v>13625</v>
      </c>
      <c r="IR38">
        <v>3625</v>
      </c>
      <c r="IS38">
        <v>2725</v>
      </c>
      <c r="IT38">
        <v>1625</v>
      </c>
      <c r="IU38">
        <v>560</v>
      </c>
      <c r="IV38">
        <v>2350</v>
      </c>
      <c r="IW38">
        <v>1950</v>
      </c>
      <c r="IX38">
        <v>2300</v>
      </c>
      <c r="IY38">
        <v>4575</v>
      </c>
      <c r="IZ38">
        <v>155</v>
      </c>
      <c r="JA38">
        <v>325</v>
      </c>
      <c r="JB38">
        <v>750</v>
      </c>
      <c r="JC38">
        <v>3075</v>
      </c>
      <c r="JD38">
        <v>280</v>
      </c>
      <c r="JE38">
        <v>25</v>
      </c>
      <c r="JF38">
        <v>25</v>
      </c>
      <c r="JG38">
        <v>935</v>
      </c>
      <c r="JH38">
        <v>125</v>
      </c>
      <c r="JI38">
        <v>55</v>
      </c>
      <c r="JJ38">
        <v>1600</v>
      </c>
      <c r="JK38">
        <v>0</v>
      </c>
      <c r="JL38">
        <v>0</v>
      </c>
      <c r="JM38">
        <v>0</v>
      </c>
      <c r="JN38">
        <v>0</v>
      </c>
      <c r="JO38">
        <f t="shared" si="0"/>
        <v>189125</v>
      </c>
    </row>
    <row r="39" spans="1:276" x14ac:dyDescent="0.25">
      <c r="A39" t="s">
        <v>279</v>
      </c>
      <c r="B39">
        <v>400</v>
      </c>
      <c r="C39">
        <v>0</v>
      </c>
      <c r="D39">
        <v>0</v>
      </c>
      <c r="E39">
        <v>0</v>
      </c>
      <c r="F39">
        <v>0</v>
      </c>
      <c r="G39">
        <v>0</v>
      </c>
      <c r="H39">
        <v>60</v>
      </c>
      <c r="I39">
        <v>0</v>
      </c>
      <c r="J39">
        <v>0</v>
      </c>
      <c r="K39">
        <v>0</v>
      </c>
      <c r="L39">
        <v>0</v>
      </c>
      <c r="M39">
        <v>10</v>
      </c>
      <c r="N39">
        <v>5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650</v>
      </c>
      <c r="AA39">
        <v>0</v>
      </c>
      <c r="AB39">
        <v>5</v>
      </c>
      <c r="AC39">
        <v>0</v>
      </c>
      <c r="AD39">
        <v>0</v>
      </c>
      <c r="AE39">
        <v>0</v>
      </c>
      <c r="AF39">
        <v>475</v>
      </c>
      <c r="AG39">
        <v>1125</v>
      </c>
      <c r="AH39">
        <v>175</v>
      </c>
      <c r="AI39">
        <v>300</v>
      </c>
      <c r="AJ39">
        <v>0</v>
      </c>
      <c r="AK39">
        <v>0</v>
      </c>
      <c r="AL39">
        <v>0</v>
      </c>
      <c r="AM39">
        <v>0</v>
      </c>
      <c r="AN39">
        <v>70</v>
      </c>
      <c r="AO39">
        <v>25</v>
      </c>
      <c r="AP39">
        <v>0</v>
      </c>
      <c r="AQ39">
        <v>0</v>
      </c>
      <c r="AR39">
        <v>0</v>
      </c>
      <c r="AS39">
        <v>10</v>
      </c>
      <c r="AT39">
        <v>0</v>
      </c>
      <c r="AU39">
        <v>110</v>
      </c>
      <c r="AV39">
        <v>75</v>
      </c>
      <c r="AW39">
        <v>220</v>
      </c>
      <c r="AX39">
        <v>400</v>
      </c>
      <c r="AY39">
        <v>0</v>
      </c>
      <c r="AZ39">
        <v>0</v>
      </c>
      <c r="BA39">
        <v>100</v>
      </c>
      <c r="BB39">
        <v>90</v>
      </c>
      <c r="BC39">
        <v>0</v>
      </c>
      <c r="BD39">
        <v>30</v>
      </c>
      <c r="BE39">
        <v>80</v>
      </c>
      <c r="BF39">
        <v>250</v>
      </c>
      <c r="BG39">
        <v>0</v>
      </c>
      <c r="BH39">
        <v>0</v>
      </c>
      <c r="BI39">
        <v>15</v>
      </c>
      <c r="BJ39">
        <v>50</v>
      </c>
      <c r="BK39">
        <v>850</v>
      </c>
      <c r="BL39">
        <v>5</v>
      </c>
      <c r="BM39">
        <v>0</v>
      </c>
      <c r="BN39">
        <v>0</v>
      </c>
      <c r="BO39">
        <v>0</v>
      </c>
      <c r="BP39">
        <v>0</v>
      </c>
      <c r="BQ39">
        <v>5</v>
      </c>
      <c r="BR39">
        <v>5</v>
      </c>
      <c r="BS39">
        <v>20</v>
      </c>
      <c r="BT39">
        <v>10</v>
      </c>
      <c r="BU39">
        <v>0</v>
      </c>
      <c r="BV39">
        <v>0</v>
      </c>
      <c r="BW39">
        <v>5</v>
      </c>
      <c r="BX39">
        <v>50</v>
      </c>
      <c r="BY39">
        <v>225</v>
      </c>
      <c r="BZ39">
        <v>0</v>
      </c>
      <c r="CA39">
        <v>0</v>
      </c>
      <c r="CB39">
        <v>0</v>
      </c>
      <c r="CC39">
        <v>175</v>
      </c>
      <c r="CD39">
        <v>500</v>
      </c>
      <c r="CE39">
        <v>40</v>
      </c>
      <c r="CF39">
        <v>475</v>
      </c>
      <c r="CG39">
        <v>100</v>
      </c>
      <c r="CH39">
        <v>50</v>
      </c>
      <c r="CI39">
        <v>110</v>
      </c>
      <c r="CJ39">
        <v>150</v>
      </c>
      <c r="CK39">
        <v>150</v>
      </c>
      <c r="CL39">
        <v>0</v>
      </c>
      <c r="CM39">
        <v>5</v>
      </c>
      <c r="CN39">
        <v>0</v>
      </c>
      <c r="CO39">
        <v>110</v>
      </c>
      <c r="CP39">
        <v>0</v>
      </c>
      <c r="CQ39">
        <v>25</v>
      </c>
      <c r="CR39">
        <v>170</v>
      </c>
      <c r="CS39">
        <v>0</v>
      </c>
      <c r="CT39">
        <v>120</v>
      </c>
      <c r="CU39">
        <v>600</v>
      </c>
      <c r="CV39">
        <v>475</v>
      </c>
      <c r="CW39">
        <v>5</v>
      </c>
      <c r="CX39">
        <v>45</v>
      </c>
      <c r="CY39">
        <v>300</v>
      </c>
      <c r="CZ39">
        <v>170</v>
      </c>
      <c r="DA39">
        <v>50</v>
      </c>
      <c r="DB39">
        <v>425</v>
      </c>
      <c r="DC39">
        <v>5</v>
      </c>
      <c r="DD39">
        <v>50</v>
      </c>
      <c r="DE39">
        <v>5</v>
      </c>
      <c r="DF39">
        <v>0</v>
      </c>
      <c r="DG39">
        <v>5</v>
      </c>
      <c r="DH39">
        <v>350</v>
      </c>
      <c r="DI39">
        <v>10</v>
      </c>
      <c r="DJ39">
        <v>0</v>
      </c>
      <c r="DK39">
        <v>0</v>
      </c>
      <c r="DL39">
        <v>5</v>
      </c>
      <c r="DM39">
        <v>90</v>
      </c>
      <c r="DN39">
        <v>50</v>
      </c>
      <c r="DO39">
        <v>800</v>
      </c>
      <c r="DP39">
        <v>400</v>
      </c>
      <c r="DQ39">
        <v>375</v>
      </c>
      <c r="DR39">
        <v>0</v>
      </c>
      <c r="DS39">
        <v>0</v>
      </c>
      <c r="DT39">
        <v>0</v>
      </c>
      <c r="DU39">
        <v>150</v>
      </c>
      <c r="DV39">
        <v>190</v>
      </c>
      <c r="DW39">
        <v>20</v>
      </c>
      <c r="DX39">
        <v>80</v>
      </c>
      <c r="DY39">
        <v>10</v>
      </c>
      <c r="DZ39">
        <v>375</v>
      </c>
      <c r="EA39">
        <v>1625</v>
      </c>
      <c r="EB39">
        <v>150</v>
      </c>
      <c r="EC39">
        <v>35</v>
      </c>
      <c r="ED39">
        <v>180</v>
      </c>
      <c r="EE39">
        <v>5</v>
      </c>
      <c r="EF39">
        <v>1750</v>
      </c>
      <c r="EG39">
        <v>700</v>
      </c>
      <c r="EH39">
        <v>230</v>
      </c>
      <c r="EI39">
        <v>3250</v>
      </c>
      <c r="EJ39">
        <v>1750</v>
      </c>
      <c r="EK39">
        <v>700</v>
      </c>
      <c r="EL39">
        <v>30</v>
      </c>
      <c r="EM39">
        <v>425</v>
      </c>
      <c r="EN39">
        <v>0</v>
      </c>
      <c r="EO39">
        <v>1000</v>
      </c>
      <c r="EP39">
        <v>3500</v>
      </c>
      <c r="EQ39">
        <v>1125</v>
      </c>
      <c r="ER39">
        <v>1750</v>
      </c>
      <c r="ES39">
        <v>1875</v>
      </c>
      <c r="ET39">
        <v>850</v>
      </c>
      <c r="EU39">
        <v>6000</v>
      </c>
      <c r="EV39">
        <v>500</v>
      </c>
      <c r="EW39">
        <v>140</v>
      </c>
      <c r="EX39">
        <v>275</v>
      </c>
      <c r="EY39">
        <v>1500</v>
      </c>
      <c r="EZ39">
        <v>800</v>
      </c>
      <c r="FA39">
        <v>5500</v>
      </c>
      <c r="FB39">
        <v>25</v>
      </c>
      <c r="FC39">
        <v>850</v>
      </c>
      <c r="FD39">
        <v>400</v>
      </c>
      <c r="FE39">
        <v>5</v>
      </c>
      <c r="FF39">
        <v>500</v>
      </c>
      <c r="FG39">
        <v>1250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5</v>
      </c>
      <c r="FO39">
        <v>8500</v>
      </c>
      <c r="FP39">
        <v>6000</v>
      </c>
      <c r="FQ39">
        <v>750</v>
      </c>
      <c r="FR39">
        <v>475</v>
      </c>
      <c r="FS39">
        <v>1250</v>
      </c>
      <c r="FT39">
        <v>5</v>
      </c>
      <c r="FU39">
        <v>0</v>
      </c>
      <c r="FV39">
        <v>45</v>
      </c>
      <c r="FW39">
        <v>5000</v>
      </c>
      <c r="FX39">
        <v>1750</v>
      </c>
      <c r="FY39">
        <v>2375</v>
      </c>
      <c r="FZ39">
        <v>180</v>
      </c>
      <c r="GA39">
        <v>100</v>
      </c>
      <c r="GB39">
        <v>230</v>
      </c>
      <c r="GC39">
        <v>20</v>
      </c>
      <c r="GD39">
        <v>40</v>
      </c>
      <c r="GE39">
        <v>0</v>
      </c>
      <c r="GF39">
        <v>60</v>
      </c>
      <c r="GG39">
        <v>40</v>
      </c>
      <c r="GH39">
        <v>100</v>
      </c>
      <c r="GI39">
        <v>900</v>
      </c>
      <c r="GJ39">
        <v>8500</v>
      </c>
      <c r="GK39">
        <v>950</v>
      </c>
      <c r="GL39">
        <v>70</v>
      </c>
      <c r="GM39">
        <v>4250</v>
      </c>
      <c r="GN39">
        <v>25</v>
      </c>
      <c r="GO39">
        <v>25</v>
      </c>
      <c r="GP39">
        <v>2000</v>
      </c>
      <c r="GQ39">
        <v>150</v>
      </c>
      <c r="GR39">
        <v>0</v>
      </c>
      <c r="GS39">
        <v>0</v>
      </c>
      <c r="GT39">
        <v>700</v>
      </c>
      <c r="GU39">
        <v>2125</v>
      </c>
      <c r="GV39">
        <v>20</v>
      </c>
      <c r="GW39">
        <v>60</v>
      </c>
      <c r="GX39">
        <v>425</v>
      </c>
      <c r="GY39">
        <v>2375</v>
      </c>
      <c r="GZ39">
        <v>1250</v>
      </c>
      <c r="HA39">
        <v>2750</v>
      </c>
      <c r="HB39">
        <v>4000</v>
      </c>
      <c r="HC39">
        <v>2750</v>
      </c>
      <c r="HD39">
        <v>2000</v>
      </c>
      <c r="HE39">
        <v>900</v>
      </c>
      <c r="HF39">
        <v>180</v>
      </c>
      <c r="HG39">
        <v>0</v>
      </c>
      <c r="HH39">
        <v>400</v>
      </c>
      <c r="HI39">
        <v>210</v>
      </c>
      <c r="HJ39">
        <v>240</v>
      </c>
      <c r="HK39">
        <v>60</v>
      </c>
      <c r="HL39">
        <v>40</v>
      </c>
      <c r="HM39">
        <v>600</v>
      </c>
      <c r="HN39">
        <v>250</v>
      </c>
      <c r="HO39">
        <v>650</v>
      </c>
      <c r="HP39">
        <v>5</v>
      </c>
      <c r="HQ39">
        <v>550</v>
      </c>
      <c r="HR39">
        <v>10</v>
      </c>
      <c r="HS39">
        <v>1000</v>
      </c>
      <c r="HT39">
        <v>6500</v>
      </c>
      <c r="HU39">
        <v>120</v>
      </c>
      <c r="HV39">
        <v>300</v>
      </c>
      <c r="HW39">
        <v>0</v>
      </c>
      <c r="HX39">
        <v>2750</v>
      </c>
      <c r="HY39">
        <v>80</v>
      </c>
      <c r="HZ39">
        <v>15</v>
      </c>
      <c r="IA39">
        <v>375</v>
      </c>
      <c r="IB39">
        <v>1875</v>
      </c>
      <c r="IC39">
        <v>275</v>
      </c>
      <c r="ID39">
        <v>110</v>
      </c>
      <c r="IE39">
        <v>1125</v>
      </c>
      <c r="IF39">
        <v>350</v>
      </c>
      <c r="IG39">
        <v>1875</v>
      </c>
      <c r="IH39">
        <v>3750</v>
      </c>
      <c r="II39">
        <v>1875</v>
      </c>
      <c r="IJ39">
        <v>100</v>
      </c>
      <c r="IK39">
        <v>400</v>
      </c>
      <c r="IL39">
        <v>4250</v>
      </c>
      <c r="IM39">
        <v>2750</v>
      </c>
      <c r="IN39">
        <v>10000</v>
      </c>
      <c r="IO39">
        <v>1000</v>
      </c>
      <c r="IP39">
        <v>200</v>
      </c>
      <c r="IQ39">
        <v>6000</v>
      </c>
      <c r="IR39">
        <v>2750</v>
      </c>
      <c r="IS39">
        <v>1500</v>
      </c>
      <c r="IT39">
        <v>650</v>
      </c>
      <c r="IU39">
        <v>100</v>
      </c>
      <c r="IV39">
        <v>900</v>
      </c>
      <c r="IW39">
        <v>1000</v>
      </c>
      <c r="IX39">
        <v>1750</v>
      </c>
      <c r="IY39">
        <v>2250</v>
      </c>
      <c r="IZ39">
        <v>325</v>
      </c>
      <c r="JA39">
        <v>350</v>
      </c>
      <c r="JB39">
        <v>500</v>
      </c>
      <c r="JC39">
        <v>2750</v>
      </c>
      <c r="JD39">
        <v>475</v>
      </c>
      <c r="JE39">
        <v>1750</v>
      </c>
      <c r="JF39">
        <v>0</v>
      </c>
      <c r="JG39">
        <v>700</v>
      </c>
      <c r="JH39">
        <v>800</v>
      </c>
      <c r="JI39">
        <v>90</v>
      </c>
      <c r="JJ39">
        <v>1750</v>
      </c>
      <c r="JK39">
        <v>0</v>
      </c>
      <c r="JL39">
        <v>0</v>
      </c>
      <c r="JM39">
        <v>0</v>
      </c>
      <c r="JN39">
        <v>0</v>
      </c>
      <c r="JO39">
        <f t="shared" si="0"/>
        <v>185610</v>
      </c>
    </row>
    <row r="40" spans="1:276" x14ac:dyDescent="0.25">
      <c r="A40" t="s">
        <v>280</v>
      </c>
      <c r="B40">
        <v>310</v>
      </c>
      <c r="C40">
        <v>0</v>
      </c>
      <c r="D40">
        <v>0</v>
      </c>
      <c r="E40">
        <v>0</v>
      </c>
      <c r="F40">
        <v>0</v>
      </c>
      <c r="G40">
        <v>0</v>
      </c>
      <c r="H40">
        <v>20</v>
      </c>
      <c r="I40">
        <v>0</v>
      </c>
      <c r="J40">
        <v>35</v>
      </c>
      <c r="K40">
        <v>5</v>
      </c>
      <c r="L40">
        <v>0</v>
      </c>
      <c r="M40">
        <v>50</v>
      </c>
      <c r="N40">
        <v>25</v>
      </c>
      <c r="O40">
        <v>40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70</v>
      </c>
      <c r="W40">
        <v>20</v>
      </c>
      <c r="X40">
        <v>10</v>
      </c>
      <c r="Y40">
        <v>0</v>
      </c>
      <c r="Z40">
        <v>205</v>
      </c>
      <c r="AA40">
        <v>45</v>
      </c>
      <c r="AB40">
        <v>515</v>
      </c>
      <c r="AC40">
        <v>0</v>
      </c>
      <c r="AD40">
        <v>160</v>
      </c>
      <c r="AE40">
        <v>0</v>
      </c>
      <c r="AF40">
        <v>1590</v>
      </c>
      <c r="AG40">
        <v>1095</v>
      </c>
      <c r="AH40">
        <v>20</v>
      </c>
      <c r="AI40">
        <v>220</v>
      </c>
      <c r="AJ40">
        <v>0</v>
      </c>
      <c r="AK40">
        <v>0</v>
      </c>
      <c r="AL40">
        <v>5</v>
      </c>
      <c r="AM40">
        <v>5</v>
      </c>
      <c r="AN40">
        <v>75</v>
      </c>
      <c r="AO40">
        <v>0</v>
      </c>
      <c r="AP40">
        <v>0</v>
      </c>
      <c r="AQ40">
        <v>0</v>
      </c>
      <c r="AR40">
        <v>0</v>
      </c>
      <c r="AS40">
        <v>15</v>
      </c>
      <c r="AT40">
        <v>230</v>
      </c>
      <c r="AU40">
        <v>790</v>
      </c>
      <c r="AV40">
        <v>5</v>
      </c>
      <c r="AW40">
        <v>545</v>
      </c>
      <c r="AX40">
        <v>2160</v>
      </c>
      <c r="AY40">
        <v>10</v>
      </c>
      <c r="AZ40">
        <v>0</v>
      </c>
      <c r="BA40">
        <v>90</v>
      </c>
      <c r="BB40">
        <v>505</v>
      </c>
      <c r="BC40">
        <v>0</v>
      </c>
      <c r="BD40">
        <v>925</v>
      </c>
      <c r="BE40">
        <v>30</v>
      </c>
      <c r="BF40">
        <v>335</v>
      </c>
      <c r="BG40">
        <v>0</v>
      </c>
      <c r="BH40">
        <v>0</v>
      </c>
      <c r="BI40">
        <v>300</v>
      </c>
      <c r="BJ40">
        <v>280</v>
      </c>
      <c r="BK40">
        <v>1505</v>
      </c>
      <c r="BL40">
        <v>590</v>
      </c>
      <c r="BM40">
        <v>45</v>
      </c>
      <c r="BN40">
        <v>120</v>
      </c>
      <c r="BO40">
        <v>200</v>
      </c>
      <c r="BP40">
        <v>0</v>
      </c>
      <c r="BQ40">
        <v>210</v>
      </c>
      <c r="BR40">
        <v>90</v>
      </c>
      <c r="BS40">
        <v>190</v>
      </c>
      <c r="BT40">
        <v>285</v>
      </c>
      <c r="BU40">
        <v>135</v>
      </c>
      <c r="BV40">
        <v>75</v>
      </c>
      <c r="BW40">
        <v>110</v>
      </c>
      <c r="BX40">
        <v>100</v>
      </c>
      <c r="BY40">
        <v>1530</v>
      </c>
      <c r="BZ40">
        <v>225</v>
      </c>
      <c r="CA40">
        <v>0</v>
      </c>
      <c r="CB40">
        <v>75</v>
      </c>
      <c r="CC40">
        <v>655</v>
      </c>
      <c r="CD40">
        <v>2025</v>
      </c>
      <c r="CE40">
        <v>65</v>
      </c>
      <c r="CF40">
        <v>650</v>
      </c>
      <c r="CG40">
        <v>25</v>
      </c>
      <c r="CH40">
        <v>175</v>
      </c>
      <c r="CI40">
        <v>120</v>
      </c>
      <c r="CJ40">
        <v>15</v>
      </c>
      <c r="CK40">
        <v>345</v>
      </c>
      <c r="CL40">
        <v>20</v>
      </c>
      <c r="CM40">
        <v>10</v>
      </c>
      <c r="CN40">
        <v>0</v>
      </c>
      <c r="CO40">
        <v>470</v>
      </c>
      <c r="CP40">
        <v>225</v>
      </c>
      <c r="CQ40">
        <v>415</v>
      </c>
      <c r="CR40">
        <v>195</v>
      </c>
      <c r="CS40">
        <v>5</v>
      </c>
      <c r="CT40">
        <v>25</v>
      </c>
      <c r="CU40">
        <v>1030</v>
      </c>
      <c r="CV40">
        <v>960</v>
      </c>
      <c r="CW40">
        <v>20</v>
      </c>
      <c r="CX40">
        <v>105</v>
      </c>
      <c r="CY40">
        <v>1025</v>
      </c>
      <c r="CZ40">
        <v>55</v>
      </c>
      <c r="DA40">
        <v>340</v>
      </c>
      <c r="DB40">
        <v>555</v>
      </c>
      <c r="DC40">
        <v>50</v>
      </c>
      <c r="DD40">
        <v>5</v>
      </c>
      <c r="DE40">
        <v>25</v>
      </c>
      <c r="DF40">
        <v>0</v>
      </c>
      <c r="DG40">
        <v>5</v>
      </c>
      <c r="DH40">
        <v>740</v>
      </c>
      <c r="DI40">
        <v>5</v>
      </c>
      <c r="DJ40">
        <v>10</v>
      </c>
      <c r="DK40">
        <v>60</v>
      </c>
      <c r="DL40">
        <v>30</v>
      </c>
      <c r="DM40">
        <v>350</v>
      </c>
      <c r="DN40">
        <v>230</v>
      </c>
      <c r="DO40">
        <v>825</v>
      </c>
      <c r="DP40">
        <v>65</v>
      </c>
      <c r="DQ40">
        <v>1430</v>
      </c>
      <c r="DR40">
        <v>110</v>
      </c>
      <c r="DS40">
        <v>0</v>
      </c>
      <c r="DT40">
        <v>150</v>
      </c>
      <c r="DU40">
        <v>40</v>
      </c>
      <c r="DV40">
        <v>295</v>
      </c>
      <c r="DW40">
        <v>160</v>
      </c>
      <c r="DX40">
        <v>170</v>
      </c>
      <c r="DY40">
        <v>100</v>
      </c>
      <c r="DZ40">
        <v>1110</v>
      </c>
      <c r="EA40">
        <v>4425</v>
      </c>
      <c r="EB40">
        <v>165</v>
      </c>
      <c r="EC40">
        <v>95</v>
      </c>
      <c r="ED40">
        <v>560</v>
      </c>
      <c r="EE40">
        <v>250</v>
      </c>
      <c r="EF40">
        <v>4575</v>
      </c>
      <c r="EG40">
        <v>3475</v>
      </c>
      <c r="EH40">
        <v>1850</v>
      </c>
      <c r="EI40">
        <v>3575</v>
      </c>
      <c r="EJ40">
        <v>1650</v>
      </c>
      <c r="EK40">
        <v>810</v>
      </c>
      <c r="EL40">
        <v>80</v>
      </c>
      <c r="EM40">
        <v>305</v>
      </c>
      <c r="EN40">
        <v>155</v>
      </c>
      <c r="EO40">
        <v>1735</v>
      </c>
      <c r="EP40">
        <v>2725</v>
      </c>
      <c r="EQ40">
        <v>190</v>
      </c>
      <c r="ER40">
        <v>1925</v>
      </c>
      <c r="ES40">
        <v>2115</v>
      </c>
      <c r="ET40">
        <v>390</v>
      </c>
      <c r="EU40">
        <v>18000</v>
      </c>
      <c r="EV40">
        <v>4425</v>
      </c>
      <c r="EW40">
        <v>320</v>
      </c>
      <c r="EX40">
        <v>600</v>
      </c>
      <c r="EY40">
        <v>3235</v>
      </c>
      <c r="EZ40">
        <v>2835</v>
      </c>
      <c r="FA40">
        <v>11675</v>
      </c>
      <c r="FB40">
        <v>105</v>
      </c>
      <c r="FC40">
        <v>1570</v>
      </c>
      <c r="FD40">
        <v>900</v>
      </c>
      <c r="FE40">
        <v>60</v>
      </c>
      <c r="FF40">
        <v>4205</v>
      </c>
      <c r="FG40">
        <v>2500</v>
      </c>
      <c r="FH40">
        <v>100</v>
      </c>
      <c r="FI40">
        <v>0</v>
      </c>
      <c r="FJ40">
        <v>0</v>
      </c>
      <c r="FK40">
        <v>0</v>
      </c>
      <c r="FL40">
        <v>0</v>
      </c>
      <c r="FM40">
        <v>1500</v>
      </c>
      <c r="FN40">
        <v>15</v>
      </c>
      <c r="FO40">
        <v>1125</v>
      </c>
      <c r="FP40">
        <v>2950</v>
      </c>
      <c r="FQ40">
        <v>2165</v>
      </c>
      <c r="FR40">
        <v>1055</v>
      </c>
      <c r="FS40">
        <v>3390</v>
      </c>
      <c r="FT40">
        <v>110</v>
      </c>
      <c r="FU40">
        <v>510</v>
      </c>
      <c r="FV40">
        <v>45</v>
      </c>
      <c r="FW40">
        <v>18625</v>
      </c>
      <c r="FX40">
        <v>3755</v>
      </c>
      <c r="FY40">
        <v>7725</v>
      </c>
      <c r="FZ40">
        <v>505</v>
      </c>
      <c r="GA40">
        <v>385</v>
      </c>
      <c r="GB40">
        <v>2465</v>
      </c>
      <c r="GC40">
        <v>165</v>
      </c>
      <c r="GD40">
        <v>90</v>
      </c>
      <c r="GE40">
        <v>0</v>
      </c>
      <c r="GF40">
        <v>100</v>
      </c>
      <c r="GG40">
        <v>230</v>
      </c>
      <c r="GH40">
        <v>945</v>
      </c>
      <c r="GI40">
        <v>5225</v>
      </c>
      <c r="GJ40">
        <v>8625</v>
      </c>
      <c r="GK40">
        <v>3295</v>
      </c>
      <c r="GL40">
        <v>185</v>
      </c>
      <c r="GM40">
        <v>5330</v>
      </c>
      <c r="GN40">
        <v>10</v>
      </c>
      <c r="GO40">
        <v>20</v>
      </c>
      <c r="GP40">
        <v>460</v>
      </c>
      <c r="GQ40">
        <v>545</v>
      </c>
      <c r="GR40">
        <v>0</v>
      </c>
      <c r="GS40">
        <v>0</v>
      </c>
      <c r="GT40">
        <v>2235</v>
      </c>
      <c r="GU40">
        <v>1035</v>
      </c>
      <c r="GV40">
        <v>55</v>
      </c>
      <c r="GW40">
        <v>190</v>
      </c>
      <c r="GX40">
        <v>4090</v>
      </c>
      <c r="GY40">
        <v>4550</v>
      </c>
      <c r="GZ40">
        <v>5440</v>
      </c>
      <c r="HA40">
        <v>4150</v>
      </c>
      <c r="HB40">
        <v>3250</v>
      </c>
      <c r="HC40">
        <v>2450</v>
      </c>
      <c r="HD40">
        <v>8300</v>
      </c>
      <c r="HE40">
        <v>205</v>
      </c>
      <c r="HF40">
        <v>925</v>
      </c>
      <c r="HG40">
        <v>5</v>
      </c>
      <c r="HH40">
        <v>905</v>
      </c>
      <c r="HI40">
        <v>690</v>
      </c>
      <c r="HJ40">
        <v>385</v>
      </c>
      <c r="HK40">
        <v>110</v>
      </c>
      <c r="HL40">
        <v>15</v>
      </c>
      <c r="HM40">
        <v>1265</v>
      </c>
      <c r="HN40">
        <v>510</v>
      </c>
      <c r="HO40">
        <v>1050</v>
      </c>
      <c r="HP40">
        <v>150</v>
      </c>
      <c r="HQ40">
        <v>945</v>
      </c>
      <c r="HR40">
        <v>0</v>
      </c>
      <c r="HS40">
        <v>1930</v>
      </c>
      <c r="HT40">
        <v>8750</v>
      </c>
      <c r="HU40">
        <v>1030</v>
      </c>
      <c r="HV40">
        <v>640</v>
      </c>
      <c r="HW40">
        <v>0</v>
      </c>
      <c r="HX40">
        <v>4425</v>
      </c>
      <c r="HY40">
        <v>230</v>
      </c>
      <c r="HZ40">
        <v>50</v>
      </c>
      <c r="IA40">
        <v>5180</v>
      </c>
      <c r="IB40">
        <v>4550</v>
      </c>
      <c r="IC40">
        <v>785</v>
      </c>
      <c r="ID40">
        <v>395</v>
      </c>
      <c r="IE40">
        <v>4500</v>
      </c>
      <c r="IF40">
        <v>35</v>
      </c>
      <c r="IG40">
        <v>3950</v>
      </c>
      <c r="IH40">
        <v>20125</v>
      </c>
      <c r="II40">
        <v>5450</v>
      </c>
      <c r="IJ40">
        <v>3315</v>
      </c>
      <c r="IK40">
        <v>660</v>
      </c>
      <c r="IL40">
        <v>11750</v>
      </c>
      <c r="IM40">
        <v>9250</v>
      </c>
      <c r="IN40">
        <v>11620</v>
      </c>
      <c r="IO40">
        <v>3925</v>
      </c>
      <c r="IP40">
        <v>425</v>
      </c>
      <c r="IQ40">
        <v>27000</v>
      </c>
      <c r="IR40">
        <v>6750</v>
      </c>
      <c r="IS40">
        <v>10850</v>
      </c>
      <c r="IT40">
        <v>1525</v>
      </c>
      <c r="IU40">
        <v>290</v>
      </c>
      <c r="IV40">
        <v>4125</v>
      </c>
      <c r="IW40">
        <v>3875</v>
      </c>
      <c r="IX40">
        <v>4700</v>
      </c>
      <c r="IY40">
        <v>6275</v>
      </c>
      <c r="IZ40">
        <v>1690</v>
      </c>
      <c r="JA40">
        <v>855</v>
      </c>
      <c r="JB40">
        <v>1520</v>
      </c>
      <c r="JC40">
        <v>6050</v>
      </c>
      <c r="JD40">
        <v>560</v>
      </c>
      <c r="JE40">
        <v>45</v>
      </c>
      <c r="JF40">
        <v>195</v>
      </c>
      <c r="JG40">
        <v>4125</v>
      </c>
      <c r="JH40">
        <v>475</v>
      </c>
      <c r="JI40">
        <v>210</v>
      </c>
      <c r="JJ40">
        <v>3525</v>
      </c>
      <c r="JK40">
        <v>0</v>
      </c>
      <c r="JL40">
        <v>0</v>
      </c>
      <c r="JM40">
        <v>0</v>
      </c>
      <c r="JN40">
        <v>0</v>
      </c>
      <c r="JO40">
        <f t="shared" si="0"/>
        <v>415365</v>
      </c>
    </row>
    <row r="41" spans="1:276" x14ac:dyDescent="0.25">
      <c r="A41" t="s">
        <v>281</v>
      </c>
      <c r="B41">
        <v>580</v>
      </c>
      <c r="C41">
        <v>0</v>
      </c>
      <c r="D41">
        <v>0</v>
      </c>
      <c r="E41">
        <v>0</v>
      </c>
      <c r="F41">
        <v>0</v>
      </c>
      <c r="G41">
        <v>0</v>
      </c>
      <c r="H41">
        <v>25</v>
      </c>
      <c r="I41">
        <v>0</v>
      </c>
      <c r="J41">
        <v>40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75</v>
      </c>
      <c r="W41">
        <v>0</v>
      </c>
      <c r="X41">
        <v>0</v>
      </c>
      <c r="Y41">
        <v>0</v>
      </c>
      <c r="Z41">
        <v>40</v>
      </c>
      <c r="AA41">
        <v>0</v>
      </c>
      <c r="AB41">
        <v>0</v>
      </c>
      <c r="AC41">
        <v>0</v>
      </c>
      <c r="AD41">
        <v>105</v>
      </c>
      <c r="AE41">
        <v>0</v>
      </c>
      <c r="AF41">
        <v>950</v>
      </c>
      <c r="AG41">
        <v>1750</v>
      </c>
      <c r="AH41">
        <v>0</v>
      </c>
      <c r="AI41">
        <v>40</v>
      </c>
      <c r="AJ41">
        <v>0</v>
      </c>
      <c r="AK41">
        <v>0</v>
      </c>
      <c r="AL41">
        <v>0</v>
      </c>
      <c r="AM41">
        <v>0</v>
      </c>
      <c r="AN41">
        <v>20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25</v>
      </c>
      <c r="AU41">
        <v>105</v>
      </c>
      <c r="AV41">
        <v>0</v>
      </c>
      <c r="AW41">
        <v>275</v>
      </c>
      <c r="AX41">
        <v>645</v>
      </c>
      <c r="AY41">
        <v>0</v>
      </c>
      <c r="AZ41">
        <v>0</v>
      </c>
      <c r="BA41">
        <v>0</v>
      </c>
      <c r="BB41">
        <v>445</v>
      </c>
      <c r="BC41">
        <v>0</v>
      </c>
      <c r="BD41">
        <v>40</v>
      </c>
      <c r="BE41">
        <v>30</v>
      </c>
      <c r="BF41">
        <v>75</v>
      </c>
      <c r="BG41">
        <v>0</v>
      </c>
      <c r="BH41">
        <v>0</v>
      </c>
      <c r="BI41">
        <v>0</v>
      </c>
      <c r="BJ41">
        <v>215</v>
      </c>
      <c r="BK41">
        <v>650</v>
      </c>
      <c r="BL41">
        <v>175</v>
      </c>
      <c r="BM41">
        <v>0</v>
      </c>
      <c r="BN41">
        <v>0</v>
      </c>
      <c r="BO41">
        <v>0</v>
      </c>
      <c r="BP41">
        <v>0</v>
      </c>
      <c r="BQ41">
        <v>110</v>
      </c>
      <c r="BR41">
        <v>0</v>
      </c>
      <c r="BS41">
        <v>0</v>
      </c>
      <c r="BT41">
        <v>1380</v>
      </c>
      <c r="BU41">
        <v>0</v>
      </c>
      <c r="BV41">
        <v>0</v>
      </c>
      <c r="BW41">
        <v>75</v>
      </c>
      <c r="BX41">
        <v>0</v>
      </c>
      <c r="BY41">
        <v>380</v>
      </c>
      <c r="BZ41">
        <v>5</v>
      </c>
      <c r="CA41">
        <v>0</v>
      </c>
      <c r="CB41">
        <v>0</v>
      </c>
      <c r="CC41">
        <v>0</v>
      </c>
      <c r="CD41">
        <v>460</v>
      </c>
      <c r="CE41">
        <v>55</v>
      </c>
      <c r="CF41">
        <v>110</v>
      </c>
      <c r="CG41">
        <v>800</v>
      </c>
      <c r="CH41">
        <v>5</v>
      </c>
      <c r="CI41">
        <v>275</v>
      </c>
      <c r="CJ41">
        <v>0</v>
      </c>
      <c r="CK41">
        <v>185</v>
      </c>
      <c r="CL41">
        <v>35</v>
      </c>
      <c r="CM41">
        <v>5</v>
      </c>
      <c r="CN41">
        <v>0</v>
      </c>
      <c r="CO41">
        <v>290</v>
      </c>
      <c r="CP41">
        <v>500</v>
      </c>
      <c r="CQ41">
        <v>0</v>
      </c>
      <c r="CR41">
        <v>10</v>
      </c>
      <c r="CS41">
        <v>50</v>
      </c>
      <c r="CT41">
        <v>30</v>
      </c>
      <c r="CU41">
        <v>250</v>
      </c>
      <c r="CV41">
        <v>140</v>
      </c>
      <c r="CW41">
        <v>5</v>
      </c>
      <c r="CX41">
        <v>30</v>
      </c>
      <c r="CY41">
        <v>425</v>
      </c>
      <c r="CZ41">
        <v>5</v>
      </c>
      <c r="DA41">
        <v>10</v>
      </c>
      <c r="DB41">
        <v>950</v>
      </c>
      <c r="DC41">
        <v>0</v>
      </c>
      <c r="DD41">
        <v>0</v>
      </c>
      <c r="DE41">
        <v>1000</v>
      </c>
      <c r="DF41">
        <v>0</v>
      </c>
      <c r="DG41">
        <v>40</v>
      </c>
      <c r="DH41">
        <v>560</v>
      </c>
      <c r="DI41">
        <v>0</v>
      </c>
      <c r="DJ41">
        <v>0</v>
      </c>
      <c r="DK41">
        <v>5</v>
      </c>
      <c r="DL41">
        <v>0</v>
      </c>
      <c r="DM41">
        <v>35</v>
      </c>
      <c r="DN41">
        <v>50</v>
      </c>
      <c r="DO41">
        <v>625</v>
      </c>
      <c r="DP41">
        <v>10</v>
      </c>
      <c r="DQ41">
        <v>345</v>
      </c>
      <c r="DR41">
        <v>495</v>
      </c>
      <c r="DS41">
        <v>0</v>
      </c>
      <c r="DT41">
        <v>375</v>
      </c>
      <c r="DU41">
        <v>45</v>
      </c>
      <c r="DV41">
        <v>230</v>
      </c>
      <c r="DW41">
        <v>50</v>
      </c>
      <c r="DX41">
        <v>280</v>
      </c>
      <c r="DY41">
        <v>45</v>
      </c>
      <c r="DZ41">
        <v>200</v>
      </c>
      <c r="EA41">
        <v>1050</v>
      </c>
      <c r="EB41">
        <v>135</v>
      </c>
      <c r="EC41">
        <v>5</v>
      </c>
      <c r="ED41">
        <v>455</v>
      </c>
      <c r="EE41">
        <v>25</v>
      </c>
      <c r="EF41">
        <v>2175</v>
      </c>
      <c r="EG41">
        <v>310</v>
      </c>
      <c r="EH41">
        <v>340</v>
      </c>
      <c r="EI41">
        <v>1030</v>
      </c>
      <c r="EJ41">
        <v>1500</v>
      </c>
      <c r="EK41">
        <v>430</v>
      </c>
      <c r="EL41">
        <v>55</v>
      </c>
      <c r="EM41">
        <v>480</v>
      </c>
      <c r="EN41">
        <v>0</v>
      </c>
      <c r="EO41">
        <v>300</v>
      </c>
      <c r="EP41">
        <v>1075</v>
      </c>
      <c r="EQ41">
        <v>55</v>
      </c>
      <c r="ER41">
        <v>165</v>
      </c>
      <c r="ES41">
        <v>1100</v>
      </c>
      <c r="ET41">
        <v>550</v>
      </c>
      <c r="EU41">
        <v>7250</v>
      </c>
      <c r="EV41">
        <v>320</v>
      </c>
      <c r="EW41">
        <v>110</v>
      </c>
      <c r="EX41">
        <v>80</v>
      </c>
      <c r="EY41">
        <v>790</v>
      </c>
      <c r="EZ41">
        <v>400</v>
      </c>
      <c r="FA41">
        <v>2875</v>
      </c>
      <c r="FB41">
        <v>20</v>
      </c>
      <c r="FC41">
        <v>115</v>
      </c>
      <c r="FD41">
        <v>50</v>
      </c>
      <c r="FE41">
        <v>75</v>
      </c>
      <c r="FF41">
        <v>900</v>
      </c>
      <c r="FG41">
        <v>2950</v>
      </c>
      <c r="FH41">
        <v>0</v>
      </c>
      <c r="FI41">
        <v>5</v>
      </c>
      <c r="FJ41">
        <v>0</v>
      </c>
      <c r="FK41">
        <v>0</v>
      </c>
      <c r="FL41">
        <v>0</v>
      </c>
      <c r="FM41">
        <v>0</v>
      </c>
      <c r="FN41">
        <v>5</v>
      </c>
      <c r="FO41">
        <v>845</v>
      </c>
      <c r="FP41">
        <v>650</v>
      </c>
      <c r="FQ41">
        <v>450</v>
      </c>
      <c r="FR41">
        <v>260</v>
      </c>
      <c r="FS41">
        <v>2210</v>
      </c>
      <c r="FT41">
        <v>20</v>
      </c>
      <c r="FU41">
        <v>5</v>
      </c>
      <c r="FV41">
        <v>15</v>
      </c>
      <c r="FW41">
        <v>3325</v>
      </c>
      <c r="FX41">
        <v>455</v>
      </c>
      <c r="FY41">
        <v>2125</v>
      </c>
      <c r="FZ41">
        <v>40</v>
      </c>
      <c r="GA41">
        <v>20</v>
      </c>
      <c r="GB41">
        <v>190</v>
      </c>
      <c r="GC41">
        <v>10</v>
      </c>
      <c r="GD41">
        <v>0</v>
      </c>
      <c r="GE41">
        <v>55</v>
      </c>
      <c r="GF41">
        <v>0</v>
      </c>
      <c r="GG41">
        <v>15</v>
      </c>
      <c r="GH41">
        <v>5</v>
      </c>
      <c r="GI41">
        <v>710</v>
      </c>
      <c r="GJ41">
        <v>1100</v>
      </c>
      <c r="GK41">
        <v>80</v>
      </c>
      <c r="GL41">
        <v>0</v>
      </c>
      <c r="GM41">
        <v>2160</v>
      </c>
      <c r="GN41">
        <v>0</v>
      </c>
      <c r="GO41">
        <v>0</v>
      </c>
      <c r="GP41">
        <v>310</v>
      </c>
      <c r="GQ41">
        <v>1250</v>
      </c>
      <c r="GR41">
        <v>0</v>
      </c>
      <c r="GS41">
        <v>0</v>
      </c>
      <c r="GT41">
        <v>415</v>
      </c>
      <c r="GU41">
        <v>160</v>
      </c>
      <c r="GV41">
        <v>0</v>
      </c>
      <c r="GW41">
        <v>50</v>
      </c>
      <c r="GX41">
        <v>1650</v>
      </c>
      <c r="GY41">
        <v>350</v>
      </c>
      <c r="GZ41">
        <v>1575</v>
      </c>
      <c r="HA41">
        <v>990</v>
      </c>
      <c r="HB41">
        <v>790</v>
      </c>
      <c r="HC41">
        <v>1690</v>
      </c>
      <c r="HD41">
        <v>575</v>
      </c>
      <c r="HE41">
        <v>15</v>
      </c>
      <c r="HF41">
        <v>55</v>
      </c>
      <c r="HG41">
        <v>5</v>
      </c>
      <c r="HH41">
        <v>25</v>
      </c>
      <c r="HI41">
        <v>20</v>
      </c>
      <c r="HJ41">
        <v>55</v>
      </c>
      <c r="HK41">
        <v>20</v>
      </c>
      <c r="HL41">
        <v>5</v>
      </c>
      <c r="HM41">
        <v>170</v>
      </c>
      <c r="HN41">
        <v>150</v>
      </c>
      <c r="HO41">
        <v>60</v>
      </c>
      <c r="HP41">
        <v>5</v>
      </c>
      <c r="HQ41">
        <v>525</v>
      </c>
      <c r="HR41">
        <v>0</v>
      </c>
      <c r="HS41">
        <v>405</v>
      </c>
      <c r="HT41">
        <v>2900</v>
      </c>
      <c r="HU41">
        <v>190</v>
      </c>
      <c r="HV41">
        <v>95</v>
      </c>
      <c r="HW41">
        <v>5</v>
      </c>
      <c r="HX41">
        <v>425</v>
      </c>
      <c r="HY41">
        <v>5</v>
      </c>
      <c r="HZ41">
        <v>5</v>
      </c>
      <c r="IA41">
        <v>510</v>
      </c>
      <c r="IB41">
        <v>1100</v>
      </c>
      <c r="IC41">
        <v>460</v>
      </c>
      <c r="ID41">
        <v>175</v>
      </c>
      <c r="IE41">
        <v>300</v>
      </c>
      <c r="IF41">
        <v>40</v>
      </c>
      <c r="IG41">
        <v>1140</v>
      </c>
      <c r="IH41">
        <v>7750</v>
      </c>
      <c r="II41">
        <v>1750</v>
      </c>
      <c r="IJ41">
        <v>450</v>
      </c>
      <c r="IK41">
        <v>155</v>
      </c>
      <c r="IL41">
        <v>3250</v>
      </c>
      <c r="IM41">
        <v>2450</v>
      </c>
      <c r="IN41">
        <v>705</v>
      </c>
      <c r="IO41">
        <v>1300</v>
      </c>
      <c r="IP41">
        <v>60</v>
      </c>
      <c r="IQ41">
        <v>9125</v>
      </c>
      <c r="IR41">
        <v>1350</v>
      </c>
      <c r="IS41">
        <v>2000</v>
      </c>
      <c r="IT41">
        <v>825</v>
      </c>
      <c r="IU41">
        <v>140</v>
      </c>
      <c r="IV41">
        <v>575</v>
      </c>
      <c r="IW41">
        <v>950</v>
      </c>
      <c r="IX41">
        <v>1100</v>
      </c>
      <c r="IY41">
        <v>2600</v>
      </c>
      <c r="IZ41">
        <v>95</v>
      </c>
      <c r="JA41">
        <v>190</v>
      </c>
      <c r="JB41">
        <v>260</v>
      </c>
      <c r="JC41">
        <v>1250</v>
      </c>
      <c r="JD41">
        <v>140</v>
      </c>
      <c r="JE41">
        <v>10</v>
      </c>
      <c r="JF41">
        <v>5</v>
      </c>
      <c r="JG41">
        <v>360</v>
      </c>
      <c r="JH41">
        <v>70</v>
      </c>
      <c r="JI41">
        <v>35</v>
      </c>
      <c r="JJ41">
        <v>1650</v>
      </c>
      <c r="JK41">
        <v>0</v>
      </c>
      <c r="JL41">
        <v>0</v>
      </c>
      <c r="JM41">
        <v>0</v>
      </c>
      <c r="JN41">
        <v>0</v>
      </c>
      <c r="JO41">
        <f t="shared" si="0"/>
        <v>118465</v>
      </c>
    </row>
    <row r="42" spans="1:276" x14ac:dyDescent="0.25">
      <c r="A42" t="s">
        <v>282</v>
      </c>
      <c r="B42">
        <v>110</v>
      </c>
      <c r="C42">
        <v>0</v>
      </c>
      <c r="D42">
        <v>0</v>
      </c>
      <c r="E42">
        <v>0</v>
      </c>
      <c r="F42">
        <v>0</v>
      </c>
      <c r="G42">
        <v>0</v>
      </c>
      <c r="H42">
        <v>5</v>
      </c>
      <c r="I42">
        <v>0</v>
      </c>
      <c r="J42">
        <v>0</v>
      </c>
      <c r="K42">
        <v>5</v>
      </c>
      <c r="L42">
        <v>0</v>
      </c>
      <c r="M42">
        <v>10</v>
      </c>
      <c r="N42">
        <v>5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230</v>
      </c>
      <c r="AA42">
        <v>0</v>
      </c>
      <c r="AB42">
        <v>5</v>
      </c>
      <c r="AC42">
        <v>0</v>
      </c>
      <c r="AD42">
        <v>10</v>
      </c>
      <c r="AE42">
        <v>75</v>
      </c>
      <c r="AF42">
        <v>15</v>
      </c>
      <c r="AG42">
        <v>2000</v>
      </c>
      <c r="AH42">
        <v>0</v>
      </c>
      <c r="AI42">
        <v>50</v>
      </c>
      <c r="AJ42">
        <v>0</v>
      </c>
      <c r="AK42">
        <v>0</v>
      </c>
      <c r="AL42">
        <v>0</v>
      </c>
      <c r="AM42">
        <v>5</v>
      </c>
      <c r="AN42">
        <v>210</v>
      </c>
      <c r="AO42">
        <v>10</v>
      </c>
      <c r="AP42">
        <v>0</v>
      </c>
      <c r="AQ42">
        <v>0</v>
      </c>
      <c r="AR42">
        <v>0</v>
      </c>
      <c r="AS42">
        <v>950</v>
      </c>
      <c r="AT42">
        <v>0</v>
      </c>
      <c r="AU42">
        <v>180</v>
      </c>
      <c r="AV42">
        <v>0</v>
      </c>
      <c r="AW42">
        <v>700</v>
      </c>
      <c r="AX42">
        <v>375</v>
      </c>
      <c r="AY42">
        <v>5</v>
      </c>
      <c r="AZ42">
        <v>0</v>
      </c>
      <c r="BA42">
        <v>0</v>
      </c>
      <c r="BB42">
        <v>0</v>
      </c>
      <c r="BC42">
        <v>0</v>
      </c>
      <c r="BD42">
        <v>35</v>
      </c>
      <c r="BE42">
        <v>400</v>
      </c>
      <c r="BF42">
        <v>0</v>
      </c>
      <c r="BG42">
        <v>0</v>
      </c>
      <c r="BH42">
        <v>0</v>
      </c>
      <c r="BI42">
        <v>0</v>
      </c>
      <c r="BJ42">
        <v>90</v>
      </c>
      <c r="BK42">
        <v>700</v>
      </c>
      <c r="BL42">
        <v>150</v>
      </c>
      <c r="BM42">
        <v>0</v>
      </c>
      <c r="BN42">
        <v>0</v>
      </c>
      <c r="BO42">
        <v>0</v>
      </c>
      <c r="BP42">
        <v>0</v>
      </c>
      <c r="BQ42">
        <v>30</v>
      </c>
      <c r="BR42">
        <v>45</v>
      </c>
      <c r="BS42">
        <v>5</v>
      </c>
      <c r="BT42">
        <v>75</v>
      </c>
      <c r="BU42">
        <v>0</v>
      </c>
      <c r="BV42">
        <v>0</v>
      </c>
      <c r="BW42">
        <v>5</v>
      </c>
      <c r="BX42">
        <v>75</v>
      </c>
      <c r="BY42">
        <v>240</v>
      </c>
      <c r="BZ42">
        <v>75</v>
      </c>
      <c r="CA42">
        <v>0</v>
      </c>
      <c r="CB42">
        <v>0</v>
      </c>
      <c r="CC42">
        <v>0</v>
      </c>
      <c r="CD42">
        <v>375</v>
      </c>
      <c r="CE42">
        <v>20</v>
      </c>
      <c r="CF42">
        <v>200</v>
      </c>
      <c r="CG42">
        <v>20</v>
      </c>
      <c r="CH42">
        <v>0</v>
      </c>
      <c r="CI42">
        <v>10</v>
      </c>
      <c r="CJ42">
        <v>45</v>
      </c>
      <c r="CK42">
        <v>45</v>
      </c>
      <c r="CL42">
        <v>0</v>
      </c>
      <c r="CM42">
        <v>5</v>
      </c>
      <c r="CN42">
        <v>0</v>
      </c>
      <c r="CO42">
        <v>75</v>
      </c>
      <c r="CP42">
        <v>0</v>
      </c>
      <c r="CQ42">
        <v>45</v>
      </c>
      <c r="CR42">
        <v>35</v>
      </c>
      <c r="CS42">
        <v>0</v>
      </c>
      <c r="CT42">
        <v>35</v>
      </c>
      <c r="CU42">
        <v>400</v>
      </c>
      <c r="CV42">
        <v>350</v>
      </c>
      <c r="CW42">
        <v>0</v>
      </c>
      <c r="CX42">
        <v>15</v>
      </c>
      <c r="CY42">
        <v>35</v>
      </c>
      <c r="CZ42">
        <v>20</v>
      </c>
      <c r="DA42">
        <v>30</v>
      </c>
      <c r="DB42">
        <v>550</v>
      </c>
      <c r="DC42">
        <v>5</v>
      </c>
      <c r="DD42">
        <v>0</v>
      </c>
      <c r="DE42">
        <v>0</v>
      </c>
      <c r="DF42">
        <v>0</v>
      </c>
      <c r="DG42">
        <v>5</v>
      </c>
      <c r="DH42">
        <v>190</v>
      </c>
      <c r="DI42">
        <v>0</v>
      </c>
      <c r="DJ42">
        <v>5</v>
      </c>
      <c r="DK42">
        <v>5</v>
      </c>
      <c r="DL42">
        <v>20</v>
      </c>
      <c r="DM42">
        <v>130</v>
      </c>
      <c r="DN42">
        <v>10</v>
      </c>
      <c r="DO42">
        <v>350</v>
      </c>
      <c r="DP42">
        <v>50</v>
      </c>
      <c r="DQ42">
        <v>950</v>
      </c>
      <c r="DR42">
        <v>20</v>
      </c>
      <c r="DS42">
        <v>0</v>
      </c>
      <c r="DT42">
        <v>0</v>
      </c>
      <c r="DU42">
        <v>125</v>
      </c>
      <c r="DV42">
        <v>140</v>
      </c>
      <c r="DW42">
        <v>60</v>
      </c>
      <c r="DX42">
        <v>25</v>
      </c>
      <c r="DY42">
        <v>0</v>
      </c>
      <c r="DZ42">
        <v>150</v>
      </c>
      <c r="EA42">
        <v>1750</v>
      </c>
      <c r="EB42">
        <v>230</v>
      </c>
      <c r="EC42">
        <v>30</v>
      </c>
      <c r="ED42">
        <v>90</v>
      </c>
      <c r="EE42">
        <v>60</v>
      </c>
      <c r="EF42">
        <v>1625</v>
      </c>
      <c r="EG42">
        <v>950</v>
      </c>
      <c r="EH42">
        <v>700</v>
      </c>
      <c r="EI42">
        <v>1250</v>
      </c>
      <c r="EJ42">
        <v>750</v>
      </c>
      <c r="EK42">
        <v>750</v>
      </c>
      <c r="EL42">
        <v>40</v>
      </c>
      <c r="EM42">
        <v>275</v>
      </c>
      <c r="EN42">
        <v>20</v>
      </c>
      <c r="EO42">
        <v>950</v>
      </c>
      <c r="EP42">
        <v>1875</v>
      </c>
      <c r="EQ42">
        <v>2125</v>
      </c>
      <c r="ER42">
        <v>1500</v>
      </c>
      <c r="ES42">
        <v>2750</v>
      </c>
      <c r="ET42">
        <v>200</v>
      </c>
      <c r="EU42">
        <v>5000</v>
      </c>
      <c r="EV42">
        <v>400</v>
      </c>
      <c r="EW42">
        <v>275</v>
      </c>
      <c r="EX42">
        <v>90</v>
      </c>
      <c r="EY42">
        <v>900</v>
      </c>
      <c r="EZ42">
        <v>550</v>
      </c>
      <c r="FA42">
        <v>2750</v>
      </c>
      <c r="FB42">
        <v>40</v>
      </c>
      <c r="FC42">
        <v>400</v>
      </c>
      <c r="FD42">
        <v>150</v>
      </c>
      <c r="FE42">
        <v>0</v>
      </c>
      <c r="FF42">
        <v>650</v>
      </c>
      <c r="FG42">
        <v>3500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10</v>
      </c>
      <c r="FN42">
        <v>15</v>
      </c>
      <c r="FO42">
        <v>5000</v>
      </c>
      <c r="FP42">
        <v>850</v>
      </c>
      <c r="FQ42">
        <v>1625</v>
      </c>
      <c r="FR42">
        <v>1375</v>
      </c>
      <c r="FS42">
        <v>550</v>
      </c>
      <c r="FT42">
        <v>15</v>
      </c>
      <c r="FU42">
        <v>100</v>
      </c>
      <c r="FV42">
        <v>30</v>
      </c>
      <c r="FW42">
        <v>3500</v>
      </c>
      <c r="FX42">
        <v>1125</v>
      </c>
      <c r="FY42">
        <v>1500</v>
      </c>
      <c r="FZ42">
        <v>80</v>
      </c>
      <c r="GA42">
        <v>80</v>
      </c>
      <c r="GB42">
        <v>130</v>
      </c>
      <c r="GC42">
        <v>0</v>
      </c>
      <c r="GD42">
        <v>45</v>
      </c>
      <c r="GE42">
        <v>5</v>
      </c>
      <c r="GF42">
        <v>25</v>
      </c>
      <c r="GG42">
        <v>10</v>
      </c>
      <c r="GH42">
        <v>0</v>
      </c>
      <c r="GI42">
        <v>475</v>
      </c>
      <c r="GJ42">
        <v>1750</v>
      </c>
      <c r="GK42">
        <v>20</v>
      </c>
      <c r="GL42">
        <v>30</v>
      </c>
      <c r="GM42">
        <v>6000</v>
      </c>
      <c r="GN42">
        <v>5</v>
      </c>
      <c r="GO42">
        <v>0</v>
      </c>
      <c r="GP42">
        <v>190</v>
      </c>
      <c r="GQ42">
        <v>50</v>
      </c>
      <c r="GR42">
        <v>0</v>
      </c>
      <c r="GS42">
        <v>0</v>
      </c>
      <c r="GT42">
        <v>1500</v>
      </c>
      <c r="GU42">
        <v>950</v>
      </c>
      <c r="GV42">
        <v>0</v>
      </c>
      <c r="GW42">
        <v>10</v>
      </c>
      <c r="GX42">
        <v>600</v>
      </c>
      <c r="GY42">
        <v>900</v>
      </c>
      <c r="GZ42">
        <v>1750</v>
      </c>
      <c r="HA42">
        <v>1250</v>
      </c>
      <c r="HB42">
        <v>2500</v>
      </c>
      <c r="HC42">
        <v>1000</v>
      </c>
      <c r="HD42">
        <v>1375</v>
      </c>
      <c r="HE42">
        <v>160</v>
      </c>
      <c r="HF42">
        <v>20</v>
      </c>
      <c r="HG42">
        <v>0</v>
      </c>
      <c r="HH42">
        <v>200</v>
      </c>
      <c r="HI42">
        <v>35</v>
      </c>
      <c r="HJ42">
        <v>240</v>
      </c>
      <c r="HK42">
        <v>70</v>
      </c>
      <c r="HL42">
        <v>35</v>
      </c>
      <c r="HM42">
        <v>375</v>
      </c>
      <c r="HN42">
        <v>250</v>
      </c>
      <c r="HO42">
        <v>220</v>
      </c>
      <c r="HP42">
        <v>15</v>
      </c>
      <c r="HQ42">
        <v>400</v>
      </c>
      <c r="HR42">
        <v>5</v>
      </c>
      <c r="HS42">
        <v>1125</v>
      </c>
      <c r="HT42">
        <v>7500</v>
      </c>
      <c r="HU42">
        <v>15</v>
      </c>
      <c r="HV42">
        <v>90</v>
      </c>
      <c r="HW42">
        <v>15</v>
      </c>
      <c r="HX42">
        <v>950</v>
      </c>
      <c r="HY42">
        <v>100</v>
      </c>
      <c r="HZ42">
        <v>5</v>
      </c>
      <c r="IA42">
        <v>300</v>
      </c>
      <c r="IB42">
        <v>950</v>
      </c>
      <c r="IC42">
        <v>275</v>
      </c>
      <c r="ID42">
        <v>325</v>
      </c>
      <c r="IE42">
        <v>300</v>
      </c>
      <c r="IF42">
        <v>60</v>
      </c>
      <c r="IG42">
        <v>950</v>
      </c>
      <c r="IH42">
        <v>3250</v>
      </c>
      <c r="II42">
        <v>2500</v>
      </c>
      <c r="IJ42">
        <v>0</v>
      </c>
      <c r="IK42">
        <v>350</v>
      </c>
      <c r="IL42">
        <v>3250</v>
      </c>
      <c r="IM42">
        <v>2125</v>
      </c>
      <c r="IN42">
        <v>1500</v>
      </c>
      <c r="IO42">
        <v>1500</v>
      </c>
      <c r="IP42">
        <v>80</v>
      </c>
      <c r="IQ42">
        <v>11000</v>
      </c>
      <c r="IR42">
        <v>750</v>
      </c>
      <c r="IS42">
        <v>2750</v>
      </c>
      <c r="IT42">
        <v>1250</v>
      </c>
      <c r="IU42">
        <v>170</v>
      </c>
      <c r="IV42">
        <v>1000</v>
      </c>
      <c r="IW42">
        <v>900</v>
      </c>
      <c r="IX42">
        <v>700</v>
      </c>
      <c r="IY42">
        <v>2000</v>
      </c>
      <c r="IZ42">
        <v>275</v>
      </c>
      <c r="JA42">
        <v>210</v>
      </c>
      <c r="JB42">
        <v>450</v>
      </c>
      <c r="JC42">
        <v>2000</v>
      </c>
      <c r="JD42">
        <v>250</v>
      </c>
      <c r="JE42">
        <v>110</v>
      </c>
      <c r="JF42">
        <v>5</v>
      </c>
      <c r="JG42">
        <v>550</v>
      </c>
      <c r="JH42">
        <v>1500</v>
      </c>
      <c r="JI42">
        <v>140</v>
      </c>
      <c r="JJ42">
        <v>1625</v>
      </c>
      <c r="JK42">
        <v>0</v>
      </c>
      <c r="JL42">
        <v>0</v>
      </c>
      <c r="JM42">
        <v>0</v>
      </c>
      <c r="JN42">
        <v>0</v>
      </c>
      <c r="JO42">
        <f t="shared" si="0"/>
        <v>137655</v>
      </c>
    </row>
    <row r="43" spans="1:276" x14ac:dyDescent="0.25">
      <c r="A43" t="s">
        <v>283</v>
      </c>
      <c r="B43">
        <v>1225</v>
      </c>
      <c r="C43">
        <v>0</v>
      </c>
      <c r="D43">
        <v>0</v>
      </c>
      <c r="E43">
        <v>0</v>
      </c>
      <c r="F43">
        <v>0</v>
      </c>
      <c r="G43">
        <v>0</v>
      </c>
      <c r="H43">
        <v>180</v>
      </c>
      <c r="I43">
        <v>5</v>
      </c>
      <c r="J43">
        <v>20</v>
      </c>
      <c r="K43">
        <v>0</v>
      </c>
      <c r="L43">
        <v>0</v>
      </c>
      <c r="M43">
        <v>5</v>
      </c>
      <c r="N43">
        <v>5</v>
      </c>
      <c r="O43">
        <v>0</v>
      </c>
      <c r="P43">
        <v>0</v>
      </c>
      <c r="Q43">
        <v>0</v>
      </c>
      <c r="R43">
        <v>500</v>
      </c>
      <c r="S43">
        <v>0</v>
      </c>
      <c r="T43">
        <v>0</v>
      </c>
      <c r="U43">
        <v>0</v>
      </c>
      <c r="V43">
        <v>5</v>
      </c>
      <c r="W43">
        <v>0</v>
      </c>
      <c r="X43">
        <v>45</v>
      </c>
      <c r="Y43">
        <v>0</v>
      </c>
      <c r="Z43">
        <v>930</v>
      </c>
      <c r="AA43">
        <v>35</v>
      </c>
      <c r="AB43">
        <v>355</v>
      </c>
      <c r="AC43">
        <v>5</v>
      </c>
      <c r="AD43">
        <v>30</v>
      </c>
      <c r="AE43">
        <v>5</v>
      </c>
      <c r="AF43">
        <v>45</v>
      </c>
      <c r="AG43">
        <v>285</v>
      </c>
      <c r="AH43">
        <v>5</v>
      </c>
      <c r="AI43">
        <v>650</v>
      </c>
      <c r="AJ43">
        <v>0</v>
      </c>
      <c r="AK43">
        <v>0</v>
      </c>
      <c r="AL43">
        <v>5</v>
      </c>
      <c r="AM43">
        <v>15</v>
      </c>
      <c r="AN43">
        <v>90</v>
      </c>
      <c r="AO43">
        <v>15</v>
      </c>
      <c r="AP43">
        <v>0</v>
      </c>
      <c r="AQ43">
        <v>0</v>
      </c>
      <c r="AR43">
        <v>15</v>
      </c>
      <c r="AS43">
        <v>50</v>
      </c>
      <c r="AT43">
        <v>140</v>
      </c>
      <c r="AU43">
        <v>485</v>
      </c>
      <c r="AV43">
        <v>15</v>
      </c>
      <c r="AW43">
        <v>175</v>
      </c>
      <c r="AX43">
        <v>825</v>
      </c>
      <c r="AY43">
        <v>0</v>
      </c>
      <c r="AZ43">
        <v>0</v>
      </c>
      <c r="BA43">
        <v>0</v>
      </c>
      <c r="BB43">
        <v>15</v>
      </c>
      <c r="BC43">
        <v>225</v>
      </c>
      <c r="BD43">
        <v>0</v>
      </c>
      <c r="BE43">
        <v>20</v>
      </c>
      <c r="BF43">
        <v>5</v>
      </c>
      <c r="BG43">
        <v>0</v>
      </c>
      <c r="BH43">
        <v>0</v>
      </c>
      <c r="BI43">
        <v>75</v>
      </c>
      <c r="BJ43">
        <v>20</v>
      </c>
      <c r="BK43">
        <v>1000</v>
      </c>
      <c r="BL43">
        <v>65</v>
      </c>
      <c r="BM43">
        <v>5</v>
      </c>
      <c r="BN43">
        <v>5</v>
      </c>
      <c r="BO43">
        <v>0</v>
      </c>
      <c r="BP43">
        <v>0</v>
      </c>
      <c r="BQ43">
        <v>35</v>
      </c>
      <c r="BR43">
        <v>15</v>
      </c>
      <c r="BS43">
        <v>0</v>
      </c>
      <c r="BT43">
        <v>0</v>
      </c>
      <c r="BU43">
        <v>25</v>
      </c>
      <c r="BV43">
        <v>0</v>
      </c>
      <c r="BW43">
        <v>0</v>
      </c>
      <c r="BX43">
        <v>0</v>
      </c>
      <c r="BY43">
        <v>380</v>
      </c>
      <c r="BZ43">
        <v>0</v>
      </c>
      <c r="CA43">
        <v>0</v>
      </c>
      <c r="CB43">
        <v>150</v>
      </c>
      <c r="CC43">
        <v>5</v>
      </c>
      <c r="CD43">
        <v>280</v>
      </c>
      <c r="CE43">
        <v>0</v>
      </c>
      <c r="CF43">
        <v>215</v>
      </c>
      <c r="CG43">
        <v>25</v>
      </c>
      <c r="CH43">
        <v>5</v>
      </c>
      <c r="CI43">
        <v>5</v>
      </c>
      <c r="CJ43">
        <v>0</v>
      </c>
      <c r="CK43">
        <v>100</v>
      </c>
      <c r="CL43">
        <v>0</v>
      </c>
      <c r="CM43">
        <v>5</v>
      </c>
      <c r="CN43">
        <v>0</v>
      </c>
      <c r="CO43">
        <v>195</v>
      </c>
      <c r="CP43">
        <v>0</v>
      </c>
      <c r="CQ43">
        <v>0</v>
      </c>
      <c r="CR43">
        <v>0</v>
      </c>
      <c r="CS43">
        <v>175</v>
      </c>
      <c r="CT43">
        <v>10</v>
      </c>
      <c r="CU43">
        <v>25</v>
      </c>
      <c r="CV43">
        <v>360</v>
      </c>
      <c r="CW43">
        <v>5</v>
      </c>
      <c r="CX43">
        <v>0</v>
      </c>
      <c r="CY43">
        <v>210</v>
      </c>
      <c r="CZ43">
        <v>0</v>
      </c>
      <c r="DA43">
        <v>0</v>
      </c>
      <c r="DB43">
        <v>5</v>
      </c>
      <c r="DC43">
        <v>125</v>
      </c>
      <c r="DD43">
        <v>0</v>
      </c>
      <c r="DE43">
        <v>10</v>
      </c>
      <c r="DF43">
        <v>0</v>
      </c>
      <c r="DG43">
        <v>0</v>
      </c>
      <c r="DH43">
        <v>320</v>
      </c>
      <c r="DI43">
        <v>10</v>
      </c>
      <c r="DJ43">
        <v>10</v>
      </c>
      <c r="DK43">
        <v>15</v>
      </c>
      <c r="DL43">
        <v>0</v>
      </c>
      <c r="DM43">
        <v>55</v>
      </c>
      <c r="DN43">
        <v>125</v>
      </c>
      <c r="DO43">
        <v>820</v>
      </c>
      <c r="DP43">
        <v>165</v>
      </c>
      <c r="DQ43">
        <v>30</v>
      </c>
      <c r="DR43">
        <v>75</v>
      </c>
      <c r="DS43">
        <v>0</v>
      </c>
      <c r="DT43">
        <v>125</v>
      </c>
      <c r="DU43">
        <v>45</v>
      </c>
      <c r="DV43">
        <v>270</v>
      </c>
      <c r="DW43">
        <v>10</v>
      </c>
      <c r="DX43">
        <v>50</v>
      </c>
      <c r="DY43">
        <v>10</v>
      </c>
      <c r="DZ43">
        <v>260</v>
      </c>
      <c r="EA43">
        <v>1450</v>
      </c>
      <c r="EB43">
        <v>155</v>
      </c>
      <c r="EC43">
        <v>250</v>
      </c>
      <c r="ED43">
        <v>220</v>
      </c>
      <c r="EE43">
        <v>45</v>
      </c>
      <c r="EF43">
        <v>2300</v>
      </c>
      <c r="EG43">
        <v>1600</v>
      </c>
      <c r="EH43">
        <v>645</v>
      </c>
      <c r="EI43">
        <v>1750</v>
      </c>
      <c r="EJ43">
        <v>1425</v>
      </c>
      <c r="EK43">
        <v>615</v>
      </c>
      <c r="EL43">
        <v>160</v>
      </c>
      <c r="EM43">
        <v>210</v>
      </c>
      <c r="EN43">
        <v>75</v>
      </c>
      <c r="EO43">
        <v>640</v>
      </c>
      <c r="EP43">
        <v>1350</v>
      </c>
      <c r="EQ43">
        <v>575</v>
      </c>
      <c r="ER43">
        <v>1200</v>
      </c>
      <c r="ES43">
        <v>1225</v>
      </c>
      <c r="ET43">
        <v>390</v>
      </c>
      <c r="EU43">
        <v>5750</v>
      </c>
      <c r="EV43">
        <v>370</v>
      </c>
      <c r="EW43">
        <v>210</v>
      </c>
      <c r="EX43">
        <v>290</v>
      </c>
      <c r="EY43">
        <v>1625</v>
      </c>
      <c r="EZ43">
        <v>1000</v>
      </c>
      <c r="FA43">
        <v>4500</v>
      </c>
      <c r="FB43">
        <v>25</v>
      </c>
      <c r="FC43">
        <v>760</v>
      </c>
      <c r="FD43">
        <v>600</v>
      </c>
      <c r="FE43">
        <v>40</v>
      </c>
      <c r="FF43">
        <v>1120</v>
      </c>
      <c r="FG43">
        <v>600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70</v>
      </c>
      <c r="FN43">
        <v>5</v>
      </c>
      <c r="FO43">
        <v>180</v>
      </c>
      <c r="FP43">
        <v>785</v>
      </c>
      <c r="FQ43">
        <v>825</v>
      </c>
      <c r="FR43">
        <v>260</v>
      </c>
      <c r="FS43">
        <v>1250</v>
      </c>
      <c r="FT43">
        <v>160</v>
      </c>
      <c r="FU43">
        <v>25</v>
      </c>
      <c r="FV43">
        <v>5</v>
      </c>
      <c r="FW43">
        <v>5250</v>
      </c>
      <c r="FX43">
        <v>650</v>
      </c>
      <c r="FY43">
        <v>2700</v>
      </c>
      <c r="FZ43">
        <v>1080</v>
      </c>
      <c r="GA43">
        <v>40</v>
      </c>
      <c r="GB43">
        <v>370</v>
      </c>
      <c r="GC43">
        <v>0</v>
      </c>
      <c r="GD43">
        <v>10</v>
      </c>
      <c r="GE43">
        <v>115</v>
      </c>
      <c r="GF43">
        <v>10</v>
      </c>
      <c r="GG43">
        <v>95</v>
      </c>
      <c r="GH43">
        <v>10</v>
      </c>
      <c r="GI43">
        <v>625</v>
      </c>
      <c r="GJ43">
        <v>1925</v>
      </c>
      <c r="GK43">
        <v>20</v>
      </c>
      <c r="GL43">
        <v>5</v>
      </c>
      <c r="GM43">
        <v>1090</v>
      </c>
      <c r="GN43">
        <v>10</v>
      </c>
      <c r="GO43">
        <v>5</v>
      </c>
      <c r="GP43">
        <v>365</v>
      </c>
      <c r="GQ43">
        <v>6000</v>
      </c>
      <c r="GR43">
        <v>0</v>
      </c>
      <c r="GS43">
        <v>0</v>
      </c>
      <c r="GT43">
        <v>1125</v>
      </c>
      <c r="GU43">
        <v>1630</v>
      </c>
      <c r="GV43">
        <v>25</v>
      </c>
      <c r="GW43">
        <v>70</v>
      </c>
      <c r="GX43">
        <v>1975</v>
      </c>
      <c r="GY43">
        <v>1410</v>
      </c>
      <c r="GZ43">
        <v>1700</v>
      </c>
      <c r="HA43">
        <v>2150</v>
      </c>
      <c r="HB43">
        <v>490</v>
      </c>
      <c r="HC43">
        <v>1225</v>
      </c>
      <c r="HD43">
        <v>1500</v>
      </c>
      <c r="HE43">
        <v>115</v>
      </c>
      <c r="HF43">
        <v>85</v>
      </c>
      <c r="HG43">
        <v>5</v>
      </c>
      <c r="HH43">
        <v>545</v>
      </c>
      <c r="HI43">
        <v>10</v>
      </c>
      <c r="HJ43">
        <v>260</v>
      </c>
      <c r="HK43">
        <v>130</v>
      </c>
      <c r="HL43">
        <v>5</v>
      </c>
      <c r="HM43">
        <v>615</v>
      </c>
      <c r="HN43">
        <v>390</v>
      </c>
      <c r="HO43">
        <v>160</v>
      </c>
      <c r="HP43">
        <v>35</v>
      </c>
      <c r="HQ43">
        <v>280</v>
      </c>
      <c r="HR43">
        <v>5</v>
      </c>
      <c r="HS43">
        <v>620</v>
      </c>
      <c r="HT43">
        <v>5250</v>
      </c>
      <c r="HU43">
        <v>10</v>
      </c>
      <c r="HV43">
        <v>280</v>
      </c>
      <c r="HW43">
        <v>15</v>
      </c>
      <c r="HX43">
        <v>670</v>
      </c>
      <c r="HY43">
        <v>15</v>
      </c>
      <c r="HZ43">
        <v>0</v>
      </c>
      <c r="IA43">
        <v>1250</v>
      </c>
      <c r="IB43">
        <v>850</v>
      </c>
      <c r="IC43">
        <v>300</v>
      </c>
      <c r="ID43">
        <v>185</v>
      </c>
      <c r="IE43">
        <v>275</v>
      </c>
      <c r="IF43">
        <v>10</v>
      </c>
      <c r="IG43">
        <v>1150</v>
      </c>
      <c r="IH43">
        <v>7000</v>
      </c>
      <c r="II43">
        <v>1575</v>
      </c>
      <c r="IJ43">
        <v>250</v>
      </c>
      <c r="IK43">
        <v>310</v>
      </c>
      <c r="IL43">
        <v>4000</v>
      </c>
      <c r="IM43">
        <v>3125</v>
      </c>
      <c r="IN43">
        <v>6000</v>
      </c>
      <c r="IO43">
        <v>1275</v>
      </c>
      <c r="IP43">
        <v>195</v>
      </c>
      <c r="IQ43">
        <v>4125</v>
      </c>
      <c r="IR43">
        <v>1200</v>
      </c>
      <c r="IS43">
        <v>1500</v>
      </c>
      <c r="IT43">
        <v>1000</v>
      </c>
      <c r="IU43">
        <v>175</v>
      </c>
      <c r="IV43">
        <v>1300</v>
      </c>
      <c r="IW43">
        <v>1450</v>
      </c>
      <c r="IX43">
        <v>1200</v>
      </c>
      <c r="IY43">
        <v>3025</v>
      </c>
      <c r="IZ43">
        <v>520</v>
      </c>
      <c r="JA43">
        <v>670</v>
      </c>
      <c r="JB43">
        <v>175</v>
      </c>
      <c r="JC43">
        <v>2375</v>
      </c>
      <c r="JD43">
        <v>565</v>
      </c>
      <c r="JE43">
        <v>10</v>
      </c>
      <c r="JF43">
        <v>10</v>
      </c>
      <c r="JG43">
        <v>1315</v>
      </c>
      <c r="JH43">
        <v>400</v>
      </c>
      <c r="JI43">
        <v>190</v>
      </c>
      <c r="JJ43">
        <v>1275</v>
      </c>
      <c r="JK43">
        <v>0</v>
      </c>
      <c r="JL43">
        <v>0</v>
      </c>
      <c r="JM43">
        <v>0</v>
      </c>
      <c r="JN43">
        <v>0</v>
      </c>
      <c r="JO43">
        <f t="shared" si="0"/>
        <v>142500</v>
      </c>
    </row>
    <row r="44" spans="1:276" x14ac:dyDescent="0.25">
      <c r="A44" t="s">
        <v>284</v>
      </c>
      <c r="B44">
        <v>500</v>
      </c>
      <c r="C44">
        <v>0</v>
      </c>
      <c r="D44">
        <v>0</v>
      </c>
      <c r="E44">
        <v>0</v>
      </c>
      <c r="F44">
        <v>0</v>
      </c>
      <c r="G44">
        <v>0</v>
      </c>
      <c r="H44">
        <v>190</v>
      </c>
      <c r="I44">
        <v>0</v>
      </c>
      <c r="J44">
        <v>20</v>
      </c>
      <c r="K44">
        <v>10</v>
      </c>
      <c r="L44">
        <v>0</v>
      </c>
      <c r="M44">
        <v>10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45</v>
      </c>
      <c r="W44">
        <v>5</v>
      </c>
      <c r="X44">
        <v>50</v>
      </c>
      <c r="Y44">
        <v>0</v>
      </c>
      <c r="Z44">
        <v>380</v>
      </c>
      <c r="AA44">
        <v>10</v>
      </c>
      <c r="AB44">
        <v>270</v>
      </c>
      <c r="AC44">
        <v>5</v>
      </c>
      <c r="AD44">
        <v>55</v>
      </c>
      <c r="AE44">
        <v>0</v>
      </c>
      <c r="AF44">
        <v>1800</v>
      </c>
      <c r="AG44">
        <v>135</v>
      </c>
      <c r="AH44">
        <v>100</v>
      </c>
      <c r="AI44">
        <v>20</v>
      </c>
      <c r="AJ44">
        <v>10</v>
      </c>
      <c r="AK44">
        <v>10</v>
      </c>
      <c r="AL44">
        <v>15</v>
      </c>
      <c r="AM44">
        <v>90</v>
      </c>
      <c r="AN44">
        <v>2960</v>
      </c>
      <c r="AO44">
        <v>490</v>
      </c>
      <c r="AP44">
        <v>0</v>
      </c>
      <c r="AQ44">
        <v>70</v>
      </c>
      <c r="AR44">
        <v>15</v>
      </c>
      <c r="AS44">
        <v>5</v>
      </c>
      <c r="AT44">
        <v>0</v>
      </c>
      <c r="AU44">
        <v>1040</v>
      </c>
      <c r="AV44">
        <v>70</v>
      </c>
      <c r="AW44">
        <v>645</v>
      </c>
      <c r="AX44">
        <v>1385</v>
      </c>
      <c r="AY44">
        <v>10</v>
      </c>
      <c r="AZ44">
        <v>0</v>
      </c>
      <c r="BA44">
        <v>0</v>
      </c>
      <c r="BB44">
        <v>45</v>
      </c>
      <c r="BC44">
        <v>0</v>
      </c>
      <c r="BD44">
        <v>75</v>
      </c>
      <c r="BE44">
        <v>905</v>
      </c>
      <c r="BF44">
        <v>140</v>
      </c>
      <c r="BG44">
        <v>0</v>
      </c>
      <c r="BH44">
        <v>75</v>
      </c>
      <c r="BI44">
        <v>485</v>
      </c>
      <c r="BJ44">
        <v>95</v>
      </c>
      <c r="BK44">
        <v>1430</v>
      </c>
      <c r="BL44">
        <v>160</v>
      </c>
      <c r="BM44">
        <v>0</v>
      </c>
      <c r="BN44">
        <v>75</v>
      </c>
      <c r="BO44">
        <v>60</v>
      </c>
      <c r="BP44">
        <v>0</v>
      </c>
      <c r="BQ44">
        <v>335</v>
      </c>
      <c r="BR44">
        <v>45</v>
      </c>
      <c r="BS44">
        <v>150</v>
      </c>
      <c r="BT44">
        <v>0</v>
      </c>
      <c r="BU44">
        <v>15</v>
      </c>
      <c r="BV44">
        <v>0</v>
      </c>
      <c r="BW44">
        <v>30</v>
      </c>
      <c r="BX44">
        <v>15</v>
      </c>
      <c r="BY44">
        <v>1080</v>
      </c>
      <c r="BZ44">
        <v>250</v>
      </c>
      <c r="CA44">
        <v>0</v>
      </c>
      <c r="CB44">
        <v>40</v>
      </c>
      <c r="CC44">
        <v>35</v>
      </c>
      <c r="CD44">
        <v>1625</v>
      </c>
      <c r="CE44">
        <v>200</v>
      </c>
      <c r="CF44">
        <v>770</v>
      </c>
      <c r="CG44">
        <v>160</v>
      </c>
      <c r="CH44">
        <v>0</v>
      </c>
      <c r="CI44">
        <v>65</v>
      </c>
      <c r="CJ44">
        <v>20</v>
      </c>
      <c r="CK44">
        <v>290</v>
      </c>
      <c r="CL44">
        <v>10</v>
      </c>
      <c r="CM44">
        <v>15</v>
      </c>
      <c r="CN44">
        <v>0</v>
      </c>
      <c r="CO44">
        <v>265</v>
      </c>
      <c r="CP44">
        <v>0</v>
      </c>
      <c r="CQ44">
        <v>130</v>
      </c>
      <c r="CR44">
        <v>30</v>
      </c>
      <c r="CS44">
        <v>5</v>
      </c>
      <c r="CT44">
        <v>40</v>
      </c>
      <c r="CU44">
        <v>470</v>
      </c>
      <c r="CV44">
        <v>500</v>
      </c>
      <c r="CW44">
        <v>5</v>
      </c>
      <c r="CX44">
        <v>140</v>
      </c>
      <c r="CY44">
        <v>290</v>
      </c>
      <c r="CZ44">
        <v>20</v>
      </c>
      <c r="DA44">
        <v>5</v>
      </c>
      <c r="DB44">
        <v>185</v>
      </c>
      <c r="DC44">
        <v>95</v>
      </c>
      <c r="DD44">
        <v>40</v>
      </c>
      <c r="DE44">
        <v>40</v>
      </c>
      <c r="DF44">
        <v>0</v>
      </c>
      <c r="DG44">
        <v>5</v>
      </c>
      <c r="DH44">
        <v>1650</v>
      </c>
      <c r="DI44">
        <v>10</v>
      </c>
      <c r="DJ44">
        <v>0</v>
      </c>
      <c r="DK44">
        <v>5</v>
      </c>
      <c r="DL44">
        <v>1500</v>
      </c>
      <c r="DM44">
        <v>450</v>
      </c>
      <c r="DN44">
        <v>150</v>
      </c>
      <c r="DO44">
        <v>570</v>
      </c>
      <c r="DP44">
        <v>190</v>
      </c>
      <c r="DQ44">
        <v>4700</v>
      </c>
      <c r="DR44">
        <v>210</v>
      </c>
      <c r="DS44">
        <v>0</v>
      </c>
      <c r="DT44">
        <v>135</v>
      </c>
      <c r="DU44">
        <v>100</v>
      </c>
      <c r="DV44">
        <v>955</v>
      </c>
      <c r="DW44">
        <v>130</v>
      </c>
      <c r="DX44">
        <v>450</v>
      </c>
      <c r="DY44">
        <v>5</v>
      </c>
      <c r="DZ44">
        <v>300</v>
      </c>
      <c r="EA44">
        <v>2725</v>
      </c>
      <c r="EB44">
        <v>420</v>
      </c>
      <c r="EC44">
        <v>15</v>
      </c>
      <c r="ED44">
        <v>425</v>
      </c>
      <c r="EE44">
        <v>370</v>
      </c>
      <c r="EF44">
        <v>5775</v>
      </c>
      <c r="EG44">
        <v>2000</v>
      </c>
      <c r="EH44">
        <v>1280</v>
      </c>
      <c r="EI44">
        <v>1740</v>
      </c>
      <c r="EJ44">
        <v>1680</v>
      </c>
      <c r="EK44">
        <v>970</v>
      </c>
      <c r="EL44">
        <v>100</v>
      </c>
      <c r="EM44">
        <v>1125</v>
      </c>
      <c r="EN44">
        <v>15</v>
      </c>
      <c r="EO44">
        <v>3135</v>
      </c>
      <c r="EP44">
        <v>2800</v>
      </c>
      <c r="EQ44">
        <v>630</v>
      </c>
      <c r="ER44">
        <v>1765</v>
      </c>
      <c r="ES44">
        <v>3200</v>
      </c>
      <c r="ET44">
        <v>610</v>
      </c>
      <c r="EU44">
        <v>11875</v>
      </c>
      <c r="EV44">
        <v>1470</v>
      </c>
      <c r="EW44">
        <v>235</v>
      </c>
      <c r="EX44">
        <v>225</v>
      </c>
      <c r="EY44">
        <v>2185</v>
      </c>
      <c r="EZ44">
        <v>1070</v>
      </c>
      <c r="FA44">
        <v>17075</v>
      </c>
      <c r="FB44">
        <v>95</v>
      </c>
      <c r="FC44">
        <v>940</v>
      </c>
      <c r="FD44">
        <v>455</v>
      </c>
      <c r="FE44">
        <v>190</v>
      </c>
      <c r="FF44">
        <v>3495</v>
      </c>
      <c r="FG44">
        <v>1430</v>
      </c>
      <c r="FH44">
        <v>0</v>
      </c>
      <c r="FI44">
        <v>0</v>
      </c>
      <c r="FJ44">
        <v>0</v>
      </c>
      <c r="FK44">
        <v>5</v>
      </c>
      <c r="FL44">
        <v>0</v>
      </c>
      <c r="FM44">
        <v>5</v>
      </c>
      <c r="FN44">
        <v>0</v>
      </c>
      <c r="FO44">
        <v>2570</v>
      </c>
      <c r="FP44">
        <v>860</v>
      </c>
      <c r="FQ44">
        <v>1875</v>
      </c>
      <c r="FR44">
        <v>960</v>
      </c>
      <c r="FS44">
        <v>2520</v>
      </c>
      <c r="FT44">
        <v>20</v>
      </c>
      <c r="FU44">
        <v>35</v>
      </c>
      <c r="FV44">
        <v>160</v>
      </c>
      <c r="FW44">
        <v>9600</v>
      </c>
      <c r="FX44">
        <v>2445</v>
      </c>
      <c r="FY44">
        <v>5950</v>
      </c>
      <c r="FZ44">
        <v>365</v>
      </c>
      <c r="GA44">
        <v>305</v>
      </c>
      <c r="GB44">
        <v>190</v>
      </c>
      <c r="GC44">
        <v>0</v>
      </c>
      <c r="GD44">
        <v>220</v>
      </c>
      <c r="GE44">
        <v>10</v>
      </c>
      <c r="GF44">
        <v>165</v>
      </c>
      <c r="GG44">
        <v>360</v>
      </c>
      <c r="GH44">
        <v>75</v>
      </c>
      <c r="GI44">
        <v>920</v>
      </c>
      <c r="GJ44">
        <v>5700</v>
      </c>
      <c r="GK44">
        <v>3035</v>
      </c>
      <c r="GL44">
        <v>470</v>
      </c>
      <c r="GM44">
        <v>1380</v>
      </c>
      <c r="GN44">
        <v>10</v>
      </c>
      <c r="GO44">
        <v>5</v>
      </c>
      <c r="GP44">
        <v>430</v>
      </c>
      <c r="GQ44">
        <v>1505</v>
      </c>
      <c r="GR44">
        <v>0</v>
      </c>
      <c r="GS44">
        <v>0</v>
      </c>
      <c r="GT44">
        <v>2735</v>
      </c>
      <c r="GU44">
        <v>485</v>
      </c>
      <c r="GV44">
        <v>50</v>
      </c>
      <c r="GW44">
        <v>210</v>
      </c>
      <c r="GX44">
        <v>2770</v>
      </c>
      <c r="GY44">
        <v>2730</v>
      </c>
      <c r="GZ44">
        <v>3850</v>
      </c>
      <c r="HA44">
        <v>2140</v>
      </c>
      <c r="HB44">
        <v>4775</v>
      </c>
      <c r="HC44">
        <v>2350</v>
      </c>
      <c r="HD44">
        <v>4700</v>
      </c>
      <c r="HE44">
        <v>225</v>
      </c>
      <c r="HF44">
        <v>1245</v>
      </c>
      <c r="HG44">
        <v>90</v>
      </c>
      <c r="HH44">
        <v>450</v>
      </c>
      <c r="HI44">
        <v>310</v>
      </c>
      <c r="HJ44">
        <v>855</v>
      </c>
      <c r="HK44">
        <v>195</v>
      </c>
      <c r="HL44">
        <v>50</v>
      </c>
      <c r="HM44">
        <v>1545</v>
      </c>
      <c r="HN44">
        <v>530</v>
      </c>
      <c r="HO44">
        <v>445</v>
      </c>
      <c r="HP44">
        <v>110</v>
      </c>
      <c r="HQ44">
        <v>1615</v>
      </c>
      <c r="HR44">
        <v>20</v>
      </c>
      <c r="HS44">
        <v>2590</v>
      </c>
      <c r="HT44">
        <v>10060</v>
      </c>
      <c r="HU44">
        <v>75</v>
      </c>
      <c r="HV44">
        <v>525</v>
      </c>
      <c r="HW44">
        <v>150</v>
      </c>
      <c r="HX44">
        <v>2715</v>
      </c>
      <c r="HY44">
        <v>235</v>
      </c>
      <c r="HZ44">
        <v>45</v>
      </c>
      <c r="IA44">
        <v>1175</v>
      </c>
      <c r="IB44">
        <v>3375</v>
      </c>
      <c r="IC44">
        <v>550</v>
      </c>
      <c r="ID44">
        <v>405</v>
      </c>
      <c r="IE44">
        <v>375</v>
      </c>
      <c r="IF44">
        <v>175</v>
      </c>
      <c r="IG44">
        <v>2520</v>
      </c>
      <c r="IH44">
        <v>10125</v>
      </c>
      <c r="II44">
        <v>4225</v>
      </c>
      <c r="IJ44">
        <v>170</v>
      </c>
      <c r="IK44">
        <v>600</v>
      </c>
      <c r="IL44">
        <v>10250</v>
      </c>
      <c r="IM44">
        <v>7375</v>
      </c>
      <c r="IN44">
        <v>12145</v>
      </c>
      <c r="IO44">
        <v>3035</v>
      </c>
      <c r="IP44">
        <v>355</v>
      </c>
      <c r="IQ44">
        <v>20245</v>
      </c>
      <c r="IR44">
        <v>2850</v>
      </c>
      <c r="IS44">
        <v>4240</v>
      </c>
      <c r="IT44">
        <v>1355</v>
      </c>
      <c r="IU44">
        <v>235</v>
      </c>
      <c r="IV44">
        <v>1445</v>
      </c>
      <c r="IW44">
        <v>2555</v>
      </c>
      <c r="IX44">
        <v>2195</v>
      </c>
      <c r="IY44">
        <v>6025</v>
      </c>
      <c r="IZ44">
        <v>510</v>
      </c>
      <c r="JA44">
        <v>630</v>
      </c>
      <c r="JB44">
        <v>1425</v>
      </c>
      <c r="JC44">
        <v>4150</v>
      </c>
      <c r="JD44">
        <v>570</v>
      </c>
      <c r="JE44">
        <v>95</v>
      </c>
      <c r="JF44">
        <v>155</v>
      </c>
      <c r="JG44">
        <v>1470</v>
      </c>
      <c r="JH44">
        <v>440</v>
      </c>
      <c r="JI44">
        <v>245</v>
      </c>
      <c r="JJ44">
        <v>3425</v>
      </c>
      <c r="JK44">
        <v>0</v>
      </c>
      <c r="JL44">
        <v>0</v>
      </c>
      <c r="JM44">
        <v>0</v>
      </c>
      <c r="JN44">
        <v>0</v>
      </c>
      <c r="JO44">
        <f t="shared" si="0"/>
        <v>308550</v>
      </c>
    </row>
    <row r="45" spans="1:276" x14ac:dyDescent="0.25">
      <c r="A45" t="s">
        <v>285</v>
      </c>
      <c r="B45">
        <v>80</v>
      </c>
      <c r="C45">
        <v>0</v>
      </c>
      <c r="D45">
        <v>0</v>
      </c>
      <c r="E45">
        <v>0</v>
      </c>
      <c r="F45">
        <v>0</v>
      </c>
      <c r="G45">
        <v>0</v>
      </c>
      <c r="H45">
        <v>5</v>
      </c>
      <c r="I45">
        <v>0</v>
      </c>
      <c r="J45">
        <v>5</v>
      </c>
      <c r="K45">
        <v>0</v>
      </c>
      <c r="L45">
        <v>0</v>
      </c>
      <c r="M45">
        <v>50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5</v>
      </c>
      <c r="AC45">
        <v>0</v>
      </c>
      <c r="AD45">
        <v>0</v>
      </c>
      <c r="AE45">
        <v>0</v>
      </c>
      <c r="AF45">
        <v>80</v>
      </c>
      <c r="AG45">
        <v>10</v>
      </c>
      <c r="AH45">
        <v>0</v>
      </c>
      <c r="AI45">
        <v>10</v>
      </c>
      <c r="AJ45">
        <v>0</v>
      </c>
      <c r="AK45">
        <v>0</v>
      </c>
      <c r="AL45">
        <v>0</v>
      </c>
      <c r="AM45">
        <v>15</v>
      </c>
      <c r="AN45">
        <v>25</v>
      </c>
      <c r="AO45">
        <v>25</v>
      </c>
      <c r="AP45">
        <v>0</v>
      </c>
      <c r="AQ45">
        <v>0</v>
      </c>
      <c r="AR45">
        <v>0</v>
      </c>
      <c r="AS45">
        <v>5</v>
      </c>
      <c r="AT45">
        <v>0</v>
      </c>
      <c r="AU45">
        <v>50</v>
      </c>
      <c r="AV45">
        <v>0</v>
      </c>
      <c r="AW45">
        <v>5</v>
      </c>
      <c r="AX45">
        <v>150</v>
      </c>
      <c r="AY45">
        <v>5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35</v>
      </c>
      <c r="BG45">
        <v>0</v>
      </c>
      <c r="BH45">
        <v>0</v>
      </c>
      <c r="BI45">
        <v>140</v>
      </c>
      <c r="BJ45">
        <v>5</v>
      </c>
      <c r="BK45">
        <v>5</v>
      </c>
      <c r="BL45">
        <v>0</v>
      </c>
      <c r="BM45">
        <v>0</v>
      </c>
      <c r="BN45">
        <v>0</v>
      </c>
      <c r="BO45">
        <v>20</v>
      </c>
      <c r="BP45">
        <v>0</v>
      </c>
      <c r="BQ45">
        <v>0</v>
      </c>
      <c r="BR45">
        <v>5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60</v>
      </c>
      <c r="CE45">
        <v>0</v>
      </c>
      <c r="CF45">
        <v>0</v>
      </c>
      <c r="CG45">
        <v>0</v>
      </c>
      <c r="CH45">
        <v>0</v>
      </c>
      <c r="CI45">
        <v>10</v>
      </c>
      <c r="CJ45">
        <v>15</v>
      </c>
      <c r="CK45">
        <v>100</v>
      </c>
      <c r="CL45">
        <v>0</v>
      </c>
      <c r="CM45">
        <v>130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5</v>
      </c>
      <c r="CW45">
        <v>0</v>
      </c>
      <c r="CX45">
        <v>0</v>
      </c>
      <c r="CY45">
        <v>15</v>
      </c>
      <c r="CZ45">
        <v>3000</v>
      </c>
      <c r="DA45">
        <v>0</v>
      </c>
      <c r="DB45">
        <v>175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130</v>
      </c>
      <c r="DI45">
        <v>0</v>
      </c>
      <c r="DJ45">
        <v>5</v>
      </c>
      <c r="DK45">
        <v>45</v>
      </c>
      <c r="DL45">
        <v>0</v>
      </c>
      <c r="DM45">
        <v>60</v>
      </c>
      <c r="DN45">
        <v>20</v>
      </c>
      <c r="DO45">
        <v>70</v>
      </c>
      <c r="DP45">
        <v>5</v>
      </c>
      <c r="DQ45">
        <v>140</v>
      </c>
      <c r="DR45">
        <v>0</v>
      </c>
      <c r="DS45">
        <v>0</v>
      </c>
      <c r="DT45">
        <v>0</v>
      </c>
      <c r="DU45">
        <v>0</v>
      </c>
      <c r="DV45">
        <v>10</v>
      </c>
      <c r="DW45">
        <v>250</v>
      </c>
      <c r="DX45">
        <v>0</v>
      </c>
      <c r="DY45">
        <v>0</v>
      </c>
      <c r="DZ45">
        <v>240</v>
      </c>
      <c r="EA45">
        <v>5000</v>
      </c>
      <c r="EB45">
        <v>10</v>
      </c>
      <c r="EC45">
        <v>0</v>
      </c>
      <c r="ED45">
        <v>40</v>
      </c>
      <c r="EE45">
        <v>15</v>
      </c>
      <c r="EF45">
        <v>550</v>
      </c>
      <c r="EG45">
        <v>240</v>
      </c>
      <c r="EH45">
        <v>40</v>
      </c>
      <c r="EI45">
        <v>275</v>
      </c>
      <c r="EJ45">
        <v>275</v>
      </c>
      <c r="EK45">
        <v>130</v>
      </c>
      <c r="EL45">
        <v>125</v>
      </c>
      <c r="EM45">
        <v>40</v>
      </c>
      <c r="EN45">
        <v>0</v>
      </c>
      <c r="EO45">
        <v>325</v>
      </c>
      <c r="EP45">
        <v>325</v>
      </c>
      <c r="EQ45">
        <v>5</v>
      </c>
      <c r="ER45">
        <v>130</v>
      </c>
      <c r="ES45">
        <v>375</v>
      </c>
      <c r="ET45">
        <v>100</v>
      </c>
      <c r="EU45">
        <v>3500</v>
      </c>
      <c r="EV45">
        <v>425</v>
      </c>
      <c r="EW45">
        <v>30</v>
      </c>
      <c r="EX45">
        <v>90</v>
      </c>
      <c r="EY45">
        <v>500</v>
      </c>
      <c r="EZ45">
        <v>700</v>
      </c>
      <c r="FA45">
        <v>4250</v>
      </c>
      <c r="FB45">
        <v>10</v>
      </c>
      <c r="FC45">
        <v>100</v>
      </c>
      <c r="FD45">
        <v>175</v>
      </c>
      <c r="FE45">
        <v>5</v>
      </c>
      <c r="FF45">
        <v>1125</v>
      </c>
      <c r="FG45">
        <v>850</v>
      </c>
      <c r="FH45">
        <v>0</v>
      </c>
      <c r="FI45">
        <v>0</v>
      </c>
      <c r="FJ45">
        <v>0</v>
      </c>
      <c r="FK45">
        <v>35</v>
      </c>
      <c r="FL45">
        <v>0</v>
      </c>
      <c r="FM45">
        <v>5</v>
      </c>
      <c r="FN45">
        <v>0</v>
      </c>
      <c r="FO45">
        <v>20</v>
      </c>
      <c r="FP45">
        <v>170</v>
      </c>
      <c r="FQ45">
        <v>275</v>
      </c>
      <c r="FR45">
        <v>180</v>
      </c>
      <c r="FS45">
        <v>1375</v>
      </c>
      <c r="FT45">
        <v>100</v>
      </c>
      <c r="FU45">
        <v>5</v>
      </c>
      <c r="FV45">
        <v>100</v>
      </c>
      <c r="FW45">
        <v>4000</v>
      </c>
      <c r="FX45">
        <v>650</v>
      </c>
      <c r="FY45">
        <v>2250</v>
      </c>
      <c r="FZ45">
        <v>3250</v>
      </c>
      <c r="GA45">
        <v>180</v>
      </c>
      <c r="GB45">
        <v>240</v>
      </c>
      <c r="GC45">
        <v>10</v>
      </c>
      <c r="GD45">
        <v>75</v>
      </c>
      <c r="GE45">
        <v>5</v>
      </c>
      <c r="GF45">
        <v>0</v>
      </c>
      <c r="GG45">
        <v>25</v>
      </c>
      <c r="GH45">
        <v>0</v>
      </c>
      <c r="GI45">
        <v>475</v>
      </c>
      <c r="GJ45">
        <v>2500</v>
      </c>
      <c r="GK45">
        <v>70</v>
      </c>
      <c r="GL45">
        <v>35</v>
      </c>
      <c r="GM45">
        <v>300</v>
      </c>
      <c r="GN45">
        <v>0</v>
      </c>
      <c r="GO45">
        <v>50</v>
      </c>
      <c r="GP45">
        <v>275</v>
      </c>
      <c r="GQ45">
        <v>10</v>
      </c>
      <c r="GR45">
        <v>0</v>
      </c>
      <c r="GS45">
        <v>0</v>
      </c>
      <c r="GT45">
        <v>110</v>
      </c>
      <c r="GU45">
        <v>40</v>
      </c>
      <c r="GV45">
        <v>200</v>
      </c>
      <c r="GW45">
        <v>20</v>
      </c>
      <c r="GX45">
        <v>500</v>
      </c>
      <c r="GY45">
        <v>900</v>
      </c>
      <c r="GZ45">
        <v>850</v>
      </c>
      <c r="HA45">
        <v>500</v>
      </c>
      <c r="HB45">
        <v>2000</v>
      </c>
      <c r="HC45">
        <v>2250</v>
      </c>
      <c r="HD45">
        <v>950</v>
      </c>
      <c r="HE45">
        <v>15</v>
      </c>
      <c r="HF45">
        <v>1875</v>
      </c>
      <c r="HG45">
        <v>140</v>
      </c>
      <c r="HH45">
        <v>250</v>
      </c>
      <c r="HI45">
        <v>750</v>
      </c>
      <c r="HJ45">
        <v>80</v>
      </c>
      <c r="HK45">
        <v>25</v>
      </c>
      <c r="HL45">
        <v>0</v>
      </c>
      <c r="HM45">
        <v>300</v>
      </c>
      <c r="HN45">
        <v>140</v>
      </c>
      <c r="HO45">
        <v>120</v>
      </c>
      <c r="HP45">
        <v>0</v>
      </c>
      <c r="HQ45">
        <v>70</v>
      </c>
      <c r="HR45">
        <v>10</v>
      </c>
      <c r="HS45">
        <v>400</v>
      </c>
      <c r="HT45">
        <v>1000</v>
      </c>
      <c r="HU45">
        <v>0</v>
      </c>
      <c r="HV45">
        <v>400</v>
      </c>
      <c r="HW45">
        <v>0</v>
      </c>
      <c r="HX45">
        <v>300</v>
      </c>
      <c r="HY45">
        <v>30</v>
      </c>
      <c r="HZ45">
        <v>0</v>
      </c>
      <c r="IA45">
        <v>475</v>
      </c>
      <c r="IB45">
        <v>800</v>
      </c>
      <c r="IC45">
        <v>130</v>
      </c>
      <c r="ID45">
        <v>15</v>
      </c>
      <c r="IE45">
        <v>0</v>
      </c>
      <c r="IF45">
        <v>90</v>
      </c>
      <c r="IG45">
        <v>650</v>
      </c>
      <c r="IH45">
        <v>2375</v>
      </c>
      <c r="II45">
        <v>700</v>
      </c>
      <c r="IJ45">
        <v>5</v>
      </c>
      <c r="IK45">
        <v>425</v>
      </c>
      <c r="IL45">
        <v>2750</v>
      </c>
      <c r="IM45">
        <v>3250</v>
      </c>
      <c r="IN45">
        <v>28500</v>
      </c>
      <c r="IO45">
        <v>1750</v>
      </c>
      <c r="IP45">
        <v>210</v>
      </c>
      <c r="IQ45">
        <v>12500</v>
      </c>
      <c r="IR45">
        <v>1250</v>
      </c>
      <c r="IS45">
        <v>3500</v>
      </c>
      <c r="IT45">
        <v>210</v>
      </c>
      <c r="IU45">
        <v>5</v>
      </c>
      <c r="IV45">
        <v>800</v>
      </c>
      <c r="IW45">
        <v>600</v>
      </c>
      <c r="IX45">
        <v>300</v>
      </c>
      <c r="IY45">
        <v>2500</v>
      </c>
      <c r="IZ45">
        <v>275</v>
      </c>
      <c r="JA45">
        <v>300</v>
      </c>
      <c r="JB45">
        <v>140</v>
      </c>
      <c r="JC45">
        <v>600</v>
      </c>
      <c r="JD45">
        <v>25</v>
      </c>
      <c r="JE45">
        <v>230</v>
      </c>
      <c r="JF45">
        <v>5</v>
      </c>
      <c r="JG45">
        <v>1250</v>
      </c>
      <c r="JH45">
        <v>45</v>
      </c>
      <c r="JI45">
        <v>15</v>
      </c>
      <c r="JJ45">
        <v>850</v>
      </c>
      <c r="JK45">
        <v>0</v>
      </c>
      <c r="JL45">
        <v>0</v>
      </c>
      <c r="JM45">
        <v>0</v>
      </c>
      <c r="JN45">
        <v>0</v>
      </c>
      <c r="JO45">
        <f t="shared" si="0"/>
        <v>123395</v>
      </c>
    </row>
    <row r="46" spans="1:276" x14ac:dyDescent="0.25">
      <c r="A46" t="s">
        <v>286</v>
      </c>
      <c r="B46">
        <v>500</v>
      </c>
      <c r="C46">
        <v>0</v>
      </c>
      <c r="D46">
        <v>0</v>
      </c>
      <c r="E46">
        <v>0</v>
      </c>
      <c r="F46">
        <v>0</v>
      </c>
      <c r="G46">
        <v>0</v>
      </c>
      <c r="H46">
        <v>80</v>
      </c>
      <c r="I46">
        <v>0</v>
      </c>
      <c r="J46">
        <v>25</v>
      </c>
      <c r="K46">
        <v>0</v>
      </c>
      <c r="L46">
        <v>0</v>
      </c>
      <c r="M46">
        <v>5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50</v>
      </c>
      <c r="W46">
        <v>5</v>
      </c>
      <c r="X46">
        <v>0</v>
      </c>
      <c r="Y46">
        <v>0</v>
      </c>
      <c r="Z46">
        <v>5</v>
      </c>
      <c r="AA46">
        <v>0</v>
      </c>
      <c r="AB46">
        <v>0</v>
      </c>
      <c r="AC46">
        <v>0</v>
      </c>
      <c r="AD46">
        <v>75</v>
      </c>
      <c r="AE46">
        <v>300</v>
      </c>
      <c r="AF46">
        <v>35</v>
      </c>
      <c r="AG46">
        <v>150</v>
      </c>
      <c r="AH46">
        <v>500</v>
      </c>
      <c r="AI46">
        <v>50</v>
      </c>
      <c r="AJ46">
        <v>0</v>
      </c>
      <c r="AK46">
        <v>0</v>
      </c>
      <c r="AL46">
        <v>0</v>
      </c>
      <c r="AM46">
        <v>25</v>
      </c>
      <c r="AN46">
        <v>50</v>
      </c>
      <c r="AO46">
        <v>10</v>
      </c>
      <c r="AP46">
        <v>0</v>
      </c>
      <c r="AQ46">
        <v>0</v>
      </c>
      <c r="AR46">
        <v>200</v>
      </c>
      <c r="AS46">
        <v>5</v>
      </c>
      <c r="AT46">
        <v>5</v>
      </c>
      <c r="AU46">
        <v>120</v>
      </c>
      <c r="AV46">
        <v>40</v>
      </c>
      <c r="AW46">
        <v>60</v>
      </c>
      <c r="AX46">
        <v>425</v>
      </c>
      <c r="AY46">
        <v>0</v>
      </c>
      <c r="AZ46">
        <v>0</v>
      </c>
      <c r="BA46">
        <v>0</v>
      </c>
      <c r="BB46">
        <v>75</v>
      </c>
      <c r="BC46">
        <v>0</v>
      </c>
      <c r="BD46">
        <v>35</v>
      </c>
      <c r="BE46">
        <v>350</v>
      </c>
      <c r="BF46">
        <v>75</v>
      </c>
      <c r="BG46">
        <v>0</v>
      </c>
      <c r="BH46">
        <v>0</v>
      </c>
      <c r="BI46">
        <v>0</v>
      </c>
      <c r="BJ46">
        <v>10</v>
      </c>
      <c r="BK46">
        <v>180</v>
      </c>
      <c r="BL46">
        <v>150</v>
      </c>
      <c r="BM46">
        <v>0</v>
      </c>
      <c r="BN46">
        <v>0</v>
      </c>
      <c r="BO46">
        <v>0</v>
      </c>
      <c r="BP46">
        <v>0</v>
      </c>
      <c r="BQ46">
        <v>30</v>
      </c>
      <c r="BR46">
        <v>5</v>
      </c>
      <c r="BS46">
        <v>0</v>
      </c>
      <c r="BT46">
        <v>10</v>
      </c>
      <c r="BU46">
        <v>5</v>
      </c>
      <c r="BV46">
        <v>0</v>
      </c>
      <c r="BW46">
        <v>0</v>
      </c>
      <c r="BX46">
        <v>20</v>
      </c>
      <c r="BY46">
        <v>200</v>
      </c>
      <c r="BZ46">
        <v>0</v>
      </c>
      <c r="CA46">
        <v>0</v>
      </c>
      <c r="CB46">
        <v>0</v>
      </c>
      <c r="CC46">
        <v>0</v>
      </c>
      <c r="CD46">
        <v>120</v>
      </c>
      <c r="CE46">
        <v>30</v>
      </c>
      <c r="CF46">
        <v>170</v>
      </c>
      <c r="CG46">
        <v>50</v>
      </c>
      <c r="CH46">
        <v>5</v>
      </c>
      <c r="CI46">
        <v>50</v>
      </c>
      <c r="CJ46">
        <v>0</v>
      </c>
      <c r="CK46">
        <v>35</v>
      </c>
      <c r="CL46">
        <v>0</v>
      </c>
      <c r="CM46">
        <v>0</v>
      </c>
      <c r="CN46">
        <v>0</v>
      </c>
      <c r="CO46">
        <v>150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2500</v>
      </c>
      <c r="CV46">
        <v>120</v>
      </c>
      <c r="CW46">
        <v>5</v>
      </c>
      <c r="CX46">
        <v>25</v>
      </c>
      <c r="CY46">
        <v>350</v>
      </c>
      <c r="CZ46">
        <v>40</v>
      </c>
      <c r="DA46">
        <v>250</v>
      </c>
      <c r="DB46">
        <v>5</v>
      </c>
      <c r="DC46">
        <v>0</v>
      </c>
      <c r="DD46">
        <v>0</v>
      </c>
      <c r="DE46">
        <v>0</v>
      </c>
      <c r="DF46">
        <v>0</v>
      </c>
      <c r="DG46">
        <v>5</v>
      </c>
      <c r="DH46">
        <v>120</v>
      </c>
      <c r="DI46">
        <v>0</v>
      </c>
      <c r="DJ46">
        <v>5</v>
      </c>
      <c r="DK46">
        <v>5</v>
      </c>
      <c r="DL46">
        <v>5</v>
      </c>
      <c r="DM46">
        <v>20</v>
      </c>
      <c r="DN46">
        <v>100</v>
      </c>
      <c r="DO46">
        <v>700</v>
      </c>
      <c r="DP46">
        <v>70</v>
      </c>
      <c r="DQ46">
        <v>100</v>
      </c>
      <c r="DR46">
        <v>100</v>
      </c>
      <c r="DS46">
        <v>0</v>
      </c>
      <c r="DT46">
        <v>500</v>
      </c>
      <c r="DU46">
        <v>120</v>
      </c>
      <c r="DV46">
        <v>60</v>
      </c>
      <c r="DW46">
        <v>110</v>
      </c>
      <c r="DX46">
        <v>30</v>
      </c>
      <c r="DY46">
        <v>5</v>
      </c>
      <c r="DZ46">
        <v>190</v>
      </c>
      <c r="EA46">
        <v>1000</v>
      </c>
      <c r="EB46">
        <v>80</v>
      </c>
      <c r="EC46">
        <v>75</v>
      </c>
      <c r="ED46">
        <v>600</v>
      </c>
      <c r="EE46">
        <v>35</v>
      </c>
      <c r="EF46">
        <v>1500</v>
      </c>
      <c r="EG46">
        <v>375</v>
      </c>
      <c r="EH46">
        <v>230</v>
      </c>
      <c r="EI46">
        <v>1750</v>
      </c>
      <c r="EJ46">
        <v>1375</v>
      </c>
      <c r="EK46">
        <v>800</v>
      </c>
      <c r="EL46">
        <v>80</v>
      </c>
      <c r="EM46">
        <v>110</v>
      </c>
      <c r="EN46">
        <v>80</v>
      </c>
      <c r="EO46">
        <v>850</v>
      </c>
      <c r="EP46">
        <v>3000</v>
      </c>
      <c r="EQ46">
        <v>275</v>
      </c>
      <c r="ER46">
        <v>650</v>
      </c>
      <c r="ES46">
        <v>950</v>
      </c>
      <c r="ET46">
        <v>130</v>
      </c>
      <c r="EU46">
        <v>5000</v>
      </c>
      <c r="EV46">
        <v>275</v>
      </c>
      <c r="EW46">
        <v>90</v>
      </c>
      <c r="EX46">
        <v>160</v>
      </c>
      <c r="EY46">
        <v>950</v>
      </c>
      <c r="EZ46">
        <v>425</v>
      </c>
      <c r="FA46">
        <v>4250</v>
      </c>
      <c r="FB46">
        <v>50</v>
      </c>
      <c r="FC46">
        <v>850</v>
      </c>
      <c r="FD46">
        <v>175</v>
      </c>
      <c r="FE46">
        <v>125</v>
      </c>
      <c r="FF46">
        <v>750</v>
      </c>
      <c r="FG46">
        <v>1250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10</v>
      </c>
      <c r="FO46">
        <v>4000</v>
      </c>
      <c r="FP46">
        <v>425</v>
      </c>
      <c r="FQ46">
        <v>1375</v>
      </c>
      <c r="FR46">
        <v>375</v>
      </c>
      <c r="FS46">
        <v>400</v>
      </c>
      <c r="FT46">
        <v>45</v>
      </c>
      <c r="FU46">
        <v>15</v>
      </c>
      <c r="FV46">
        <v>0</v>
      </c>
      <c r="FW46">
        <v>3250</v>
      </c>
      <c r="FX46">
        <v>1375</v>
      </c>
      <c r="FY46">
        <v>1125</v>
      </c>
      <c r="FZ46">
        <v>1250</v>
      </c>
      <c r="GA46">
        <v>25</v>
      </c>
      <c r="GB46">
        <v>90</v>
      </c>
      <c r="GC46">
        <v>0</v>
      </c>
      <c r="GD46">
        <v>80</v>
      </c>
      <c r="GE46">
        <v>15</v>
      </c>
      <c r="GF46">
        <v>20</v>
      </c>
      <c r="GG46">
        <v>250</v>
      </c>
      <c r="GH46">
        <v>0</v>
      </c>
      <c r="GI46">
        <v>650</v>
      </c>
      <c r="GJ46">
        <v>2375</v>
      </c>
      <c r="GK46">
        <v>800</v>
      </c>
      <c r="GL46">
        <v>10</v>
      </c>
      <c r="GM46">
        <v>950</v>
      </c>
      <c r="GN46">
        <v>5</v>
      </c>
      <c r="GO46">
        <v>125</v>
      </c>
      <c r="GP46">
        <v>120</v>
      </c>
      <c r="GQ46">
        <v>1500</v>
      </c>
      <c r="GR46">
        <v>0</v>
      </c>
      <c r="GS46">
        <v>0</v>
      </c>
      <c r="GT46">
        <v>850</v>
      </c>
      <c r="GU46">
        <v>1750</v>
      </c>
      <c r="GV46">
        <v>25</v>
      </c>
      <c r="GW46">
        <v>35</v>
      </c>
      <c r="GX46">
        <v>1000</v>
      </c>
      <c r="GY46">
        <v>750</v>
      </c>
      <c r="GZ46">
        <v>850</v>
      </c>
      <c r="HA46">
        <v>900</v>
      </c>
      <c r="HB46">
        <v>1750</v>
      </c>
      <c r="HC46">
        <v>750</v>
      </c>
      <c r="HD46">
        <v>1375</v>
      </c>
      <c r="HE46">
        <v>30</v>
      </c>
      <c r="HF46">
        <v>210</v>
      </c>
      <c r="HG46">
        <v>10</v>
      </c>
      <c r="HH46">
        <v>160</v>
      </c>
      <c r="HI46">
        <v>0</v>
      </c>
      <c r="HJ46">
        <v>80</v>
      </c>
      <c r="HK46">
        <v>30</v>
      </c>
      <c r="HL46">
        <v>10</v>
      </c>
      <c r="HM46">
        <v>300</v>
      </c>
      <c r="HN46">
        <v>230</v>
      </c>
      <c r="HO46">
        <v>200</v>
      </c>
      <c r="HP46">
        <v>80</v>
      </c>
      <c r="HQ46">
        <v>220</v>
      </c>
      <c r="HR46">
        <v>0</v>
      </c>
      <c r="HS46">
        <v>1125</v>
      </c>
      <c r="HT46">
        <v>8500</v>
      </c>
      <c r="HU46">
        <v>5</v>
      </c>
      <c r="HV46">
        <v>80</v>
      </c>
      <c r="HW46">
        <v>0</v>
      </c>
      <c r="HX46">
        <v>475</v>
      </c>
      <c r="HY46">
        <v>45</v>
      </c>
      <c r="HZ46">
        <v>0</v>
      </c>
      <c r="IA46">
        <v>325</v>
      </c>
      <c r="IB46">
        <v>750</v>
      </c>
      <c r="IC46">
        <v>120</v>
      </c>
      <c r="ID46">
        <v>275</v>
      </c>
      <c r="IE46">
        <v>125</v>
      </c>
      <c r="IF46">
        <v>60</v>
      </c>
      <c r="IG46">
        <v>1750</v>
      </c>
      <c r="IH46">
        <v>2750</v>
      </c>
      <c r="II46">
        <v>950</v>
      </c>
      <c r="IJ46">
        <v>0</v>
      </c>
      <c r="IK46">
        <v>375</v>
      </c>
      <c r="IL46">
        <v>3750</v>
      </c>
      <c r="IM46">
        <v>2750</v>
      </c>
      <c r="IN46">
        <v>275</v>
      </c>
      <c r="IO46">
        <v>900</v>
      </c>
      <c r="IP46">
        <v>15</v>
      </c>
      <c r="IQ46">
        <v>5500</v>
      </c>
      <c r="IR46">
        <v>850</v>
      </c>
      <c r="IS46">
        <v>1250</v>
      </c>
      <c r="IT46">
        <v>450</v>
      </c>
      <c r="IU46">
        <v>100</v>
      </c>
      <c r="IV46">
        <v>750</v>
      </c>
      <c r="IW46">
        <v>1000</v>
      </c>
      <c r="IX46">
        <v>1500</v>
      </c>
      <c r="IY46">
        <v>2000</v>
      </c>
      <c r="IZ46">
        <v>240</v>
      </c>
      <c r="JA46">
        <v>475</v>
      </c>
      <c r="JB46">
        <v>190</v>
      </c>
      <c r="JC46">
        <v>1625</v>
      </c>
      <c r="JD46">
        <v>140</v>
      </c>
      <c r="JE46">
        <v>150</v>
      </c>
      <c r="JF46">
        <v>15</v>
      </c>
      <c r="JG46">
        <v>600</v>
      </c>
      <c r="JH46">
        <v>45</v>
      </c>
      <c r="JI46">
        <v>45</v>
      </c>
      <c r="JJ46">
        <v>850</v>
      </c>
      <c r="JK46">
        <v>0</v>
      </c>
      <c r="JL46">
        <v>0</v>
      </c>
      <c r="JM46">
        <v>0</v>
      </c>
      <c r="JN46">
        <v>0</v>
      </c>
      <c r="JO46">
        <f t="shared" si="0"/>
        <v>113740</v>
      </c>
    </row>
    <row r="47" spans="1:276" x14ac:dyDescent="0.25">
      <c r="A47" t="s">
        <v>287</v>
      </c>
      <c r="B47">
        <v>190</v>
      </c>
      <c r="C47">
        <v>0</v>
      </c>
      <c r="D47">
        <v>0</v>
      </c>
      <c r="E47">
        <v>0</v>
      </c>
      <c r="F47">
        <v>0</v>
      </c>
      <c r="G47">
        <v>0</v>
      </c>
      <c r="H47">
        <v>5</v>
      </c>
      <c r="I47">
        <v>0</v>
      </c>
      <c r="J47">
        <v>0</v>
      </c>
      <c r="K47">
        <v>0</v>
      </c>
      <c r="L47">
        <v>0</v>
      </c>
      <c r="M47">
        <v>0</v>
      </c>
      <c r="N47">
        <v>90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30</v>
      </c>
      <c r="W47">
        <v>0</v>
      </c>
      <c r="X47">
        <v>0</v>
      </c>
      <c r="Y47">
        <v>5</v>
      </c>
      <c r="Z47">
        <v>15</v>
      </c>
      <c r="AA47">
        <v>250</v>
      </c>
      <c r="AB47">
        <v>200</v>
      </c>
      <c r="AC47">
        <v>0</v>
      </c>
      <c r="AD47">
        <v>15</v>
      </c>
      <c r="AE47">
        <v>0</v>
      </c>
      <c r="AF47">
        <v>150</v>
      </c>
      <c r="AG47">
        <v>450</v>
      </c>
      <c r="AH47">
        <v>0</v>
      </c>
      <c r="AI47">
        <v>10</v>
      </c>
      <c r="AJ47">
        <v>0</v>
      </c>
      <c r="AK47">
        <v>0</v>
      </c>
      <c r="AL47">
        <v>0</v>
      </c>
      <c r="AM47">
        <v>5</v>
      </c>
      <c r="AN47">
        <v>35</v>
      </c>
      <c r="AO47">
        <v>20</v>
      </c>
      <c r="AP47">
        <v>0</v>
      </c>
      <c r="AQ47">
        <v>0</v>
      </c>
      <c r="AR47">
        <v>0</v>
      </c>
      <c r="AS47">
        <v>5</v>
      </c>
      <c r="AT47">
        <v>0</v>
      </c>
      <c r="AU47">
        <v>25</v>
      </c>
      <c r="AV47">
        <v>0</v>
      </c>
      <c r="AW47">
        <v>100</v>
      </c>
      <c r="AX47">
        <v>275</v>
      </c>
      <c r="AY47">
        <v>0</v>
      </c>
      <c r="AZ47">
        <v>0</v>
      </c>
      <c r="BA47">
        <v>0</v>
      </c>
      <c r="BB47">
        <v>50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5</v>
      </c>
      <c r="BJ47">
        <v>20</v>
      </c>
      <c r="BK47">
        <v>400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80</v>
      </c>
      <c r="BR47">
        <v>15</v>
      </c>
      <c r="BS47">
        <v>0</v>
      </c>
      <c r="BT47">
        <v>0</v>
      </c>
      <c r="BU47">
        <v>250</v>
      </c>
      <c r="BV47">
        <v>0</v>
      </c>
      <c r="BW47">
        <v>0</v>
      </c>
      <c r="BX47">
        <v>0</v>
      </c>
      <c r="BY47">
        <v>50</v>
      </c>
      <c r="BZ47">
        <v>0</v>
      </c>
      <c r="CA47">
        <v>0</v>
      </c>
      <c r="CB47">
        <v>0</v>
      </c>
      <c r="CC47">
        <v>0</v>
      </c>
      <c r="CD47">
        <v>500</v>
      </c>
      <c r="CE47">
        <v>40</v>
      </c>
      <c r="CF47">
        <v>25</v>
      </c>
      <c r="CG47">
        <v>0</v>
      </c>
      <c r="CH47">
        <v>0</v>
      </c>
      <c r="CI47">
        <v>40</v>
      </c>
      <c r="CJ47">
        <v>5</v>
      </c>
      <c r="CK47">
        <v>300</v>
      </c>
      <c r="CL47">
        <v>15</v>
      </c>
      <c r="CM47">
        <v>0</v>
      </c>
      <c r="CN47">
        <v>0</v>
      </c>
      <c r="CO47">
        <v>20</v>
      </c>
      <c r="CP47">
        <v>10</v>
      </c>
      <c r="CQ47">
        <v>25</v>
      </c>
      <c r="CR47">
        <v>0</v>
      </c>
      <c r="CS47">
        <v>0</v>
      </c>
      <c r="CT47">
        <v>0</v>
      </c>
      <c r="CU47">
        <v>600</v>
      </c>
      <c r="CV47">
        <v>15</v>
      </c>
      <c r="CW47">
        <v>5</v>
      </c>
      <c r="CX47">
        <v>0</v>
      </c>
      <c r="CY47">
        <v>5</v>
      </c>
      <c r="CZ47">
        <v>0</v>
      </c>
      <c r="DA47">
        <v>0</v>
      </c>
      <c r="DB47">
        <v>20</v>
      </c>
      <c r="DC47">
        <v>8500</v>
      </c>
      <c r="DD47">
        <v>0</v>
      </c>
      <c r="DE47">
        <v>350</v>
      </c>
      <c r="DF47">
        <v>0</v>
      </c>
      <c r="DG47">
        <v>0</v>
      </c>
      <c r="DH47">
        <v>325</v>
      </c>
      <c r="DI47">
        <v>30</v>
      </c>
      <c r="DJ47">
        <v>0</v>
      </c>
      <c r="DK47">
        <v>10</v>
      </c>
      <c r="DL47">
        <v>0</v>
      </c>
      <c r="DM47">
        <v>700</v>
      </c>
      <c r="DN47">
        <v>210</v>
      </c>
      <c r="DO47">
        <v>230</v>
      </c>
      <c r="DP47">
        <v>5</v>
      </c>
      <c r="DQ47">
        <v>500</v>
      </c>
      <c r="DR47">
        <v>75</v>
      </c>
      <c r="DS47">
        <v>0</v>
      </c>
      <c r="DT47">
        <v>150</v>
      </c>
      <c r="DU47">
        <v>45</v>
      </c>
      <c r="DV47">
        <v>110</v>
      </c>
      <c r="DW47">
        <v>40</v>
      </c>
      <c r="DX47">
        <v>30</v>
      </c>
      <c r="DY47">
        <v>45</v>
      </c>
      <c r="DZ47">
        <v>350</v>
      </c>
      <c r="EA47">
        <v>1125</v>
      </c>
      <c r="EB47">
        <v>5</v>
      </c>
      <c r="EC47">
        <v>20</v>
      </c>
      <c r="ED47">
        <v>90</v>
      </c>
      <c r="EE47">
        <v>110</v>
      </c>
      <c r="EF47">
        <v>1875</v>
      </c>
      <c r="EG47">
        <v>950</v>
      </c>
      <c r="EH47">
        <v>600</v>
      </c>
      <c r="EI47">
        <v>850</v>
      </c>
      <c r="EJ47">
        <v>950</v>
      </c>
      <c r="EK47">
        <v>325</v>
      </c>
      <c r="EL47">
        <v>40</v>
      </c>
      <c r="EM47">
        <v>30</v>
      </c>
      <c r="EN47">
        <v>10</v>
      </c>
      <c r="EO47">
        <v>450</v>
      </c>
      <c r="EP47">
        <v>180</v>
      </c>
      <c r="EQ47">
        <v>100</v>
      </c>
      <c r="ER47">
        <v>350</v>
      </c>
      <c r="ES47">
        <v>750</v>
      </c>
      <c r="ET47">
        <v>25</v>
      </c>
      <c r="EU47">
        <v>6000</v>
      </c>
      <c r="EV47">
        <v>325</v>
      </c>
      <c r="EW47">
        <v>80</v>
      </c>
      <c r="EX47">
        <v>240</v>
      </c>
      <c r="EY47">
        <v>1500</v>
      </c>
      <c r="EZ47">
        <v>600</v>
      </c>
      <c r="FA47">
        <v>3750</v>
      </c>
      <c r="FB47">
        <v>20</v>
      </c>
      <c r="FC47">
        <v>180</v>
      </c>
      <c r="FD47">
        <v>600</v>
      </c>
      <c r="FE47">
        <v>0</v>
      </c>
      <c r="FF47">
        <v>1000</v>
      </c>
      <c r="FG47">
        <v>400</v>
      </c>
      <c r="FH47">
        <v>0</v>
      </c>
      <c r="FI47">
        <v>175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350</v>
      </c>
      <c r="FP47">
        <v>1250</v>
      </c>
      <c r="FQ47">
        <v>1250</v>
      </c>
      <c r="FR47">
        <v>110</v>
      </c>
      <c r="FS47">
        <v>750</v>
      </c>
      <c r="FT47">
        <v>25</v>
      </c>
      <c r="FU47">
        <v>60</v>
      </c>
      <c r="FV47">
        <v>50</v>
      </c>
      <c r="FW47">
        <v>5000</v>
      </c>
      <c r="FX47">
        <v>1250</v>
      </c>
      <c r="FY47">
        <v>2250</v>
      </c>
      <c r="FZ47">
        <v>190</v>
      </c>
      <c r="GA47">
        <v>15</v>
      </c>
      <c r="GB47">
        <v>400</v>
      </c>
      <c r="GC47">
        <v>5</v>
      </c>
      <c r="GD47">
        <v>5</v>
      </c>
      <c r="GE47">
        <v>0</v>
      </c>
      <c r="GF47">
        <v>5</v>
      </c>
      <c r="GG47">
        <v>5</v>
      </c>
      <c r="GH47">
        <v>0</v>
      </c>
      <c r="GI47">
        <v>325</v>
      </c>
      <c r="GJ47">
        <v>850</v>
      </c>
      <c r="GK47">
        <v>10</v>
      </c>
      <c r="GL47">
        <v>20</v>
      </c>
      <c r="GM47">
        <v>450</v>
      </c>
      <c r="GN47">
        <v>5</v>
      </c>
      <c r="GO47">
        <v>5</v>
      </c>
      <c r="GP47">
        <v>110</v>
      </c>
      <c r="GQ47">
        <v>10</v>
      </c>
      <c r="GR47">
        <v>0</v>
      </c>
      <c r="GS47">
        <v>0</v>
      </c>
      <c r="GT47">
        <v>450</v>
      </c>
      <c r="GU47">
        <v>325</v>
      </c>
      <c r="GV47">
        <v>10</v>
      </c>
      <c r="GW47">
        <v>10</v>
      </c>
      <c r="GX47">
        <v>1375</v>
      </c>
      <c r="GY47">
        <v>950</v>
      </c>
      <c r="GZ47">
        <v>1625</v>
      </c>
      <c r="HA47">
        <v>750</v>
      </c>
      <c r="HB47">
        <v>700</v>
      </c>
      <c r="HC47">
        <v>600</v>
      </c>
      <c r="HD47">
        <v>1250</v>
      </c>
      <c r="HE47">
        <v>60</v>
      </c>
      <c r="HF47">
        <v>250</v>
      </c>
      <c r="HG47">
        <v>0</v>
      </c>
      <c r="HH47">
        <v>110</v>
      </c>
      <c r="HI47">
        <v>0</v>
      </c>
      <c r="HJ47">
        <v>70</v>
      </c>
      <c r="HK47">
        <v>20</v>
      </c>
      <c r="HL47">
        <v>5</v>
      </c>
      <c r="HM47">
        <v>275</v>
      </c>
      <c r="HN47">
        <v>230</v>
      </c>
      <c r="HO47">
        <v>150</v>
      </c>
      <c r="HP47">
        <v>0</v>
      </c>
      <c r="HQ47">
        <v>170</v>
      </c>
      <c r="HR47">
        <v>5</v>
      </c>
      <c r="HS47">
        <v>1500</v>
      </c>
      <c r="HT47">
        <v>2125</v>
      </c>
      <c r="HU47">
        <v>0</v>
      </c>
      <c r="HV47">
        <v>130</v>
      </c>
      <c r="HW47">
        <v>5</v>
      </c>
      <c r="HX47">
        <v>1375</v>
      </c>
      <c r="HY47">
        <v>5</v>
      </c>
      <c r="HZ47">
        <v>0</v>
      </c>
      <c r="IA47">
        <v>110</v>
      </c>
      <c r="IB47">
        <v>1625</v>
      </c>
      <c r="IC47">
        <v>160</v>
      </c>
      <c r="ID47">
        <v>90</v>
      </c>
      <c r="IE47">
        <v>160</v>
      </c>
      <c r="IF47">
        <v>10</v>
      </c>
      <c r="IG47">
        <v>600</v>
      </c>
      <c r="IH47">
        <v>3250</v>
      </c>
      <c r="II47">
        <v>2500</v>
      </c>
      <c r="IJ47">
        <v>175</v>
      </c>
      <c r="IK47">
        <v>180</v>
      </c>
      <c r="IL47">
        <v>4500</v>
      </c>
      <c r="IM47">
        <v>3250</v>
      </c>
      <c r="IN47">
        <v>3000</v>
      </c>
      <c r="IO47">
        <v>550</v>
      </c>
      <c r="IP47">
        <v>200</v>
      </c>
      <c r="IQ47">
        <v>9000</v>
      </c>
      <c r="IR47">
        <v>1250</v>
      </c>
      <c r="IS47">
        <v>3500</v>
      </c>
      <c r="IT47">
        <v>550</v>
      </c>
      <c r="IU47">
        <v>200</v>
      </c>
      <c r="IV47">
        <v>1375</v>
      </c>
      <c r="IW47">
        <v>1000</v>
      </c>
      <c r="IX47">
        <v>1125</v>
      </c>
      <c r="IY47">
        <v>2250</v>
      </c>
      <c r="IZ47">
        <v>550</v>
      </c>
      <c r="JA47">
        <v>230</v>
      </c>
      <c r="JB47">
        <v>350</v>
      </c>
      <c r="JC47">
        <v>1750</v>
      </c>
      <c r="JD47">
        <v>170</v>
      </c>
      <c r="JE47">
        <v>5</v>
      </c>
      <c r="JF47">
        <v>30</v>
      </c>
      <c r="JG47">
        <v>1000</v>
      </c>
      <c r="JH47">
        <v>80</v>
      </c>
      <c r="JI47">
        <v>110</v>
      </c>
      <c r="JJ47">
        <v>1000</v>
      </c>
      <c r="JK47">
        <v>0</v>
      </c>
      <c r="JL47">
        <v>0</v>
      </c>
      <c r="JM47">
        <v>0</v>
      </c>
      <c r="JN47">
        <v>0</v>
      </c>
      <c r="JO47">
        <f t="shared" si="0"/>
        <v>114950</v>
      </c>
    </row>
    <row r="48" spans="1:276" x14ac:dyDescent="0.25">
      <c r="A48" t="s">
        <v>288</v>
      </c>
      <c r="B48">
        <v>580</v>
      </c>
      <c r="C48">
        <v>0</v>
      </c>
      <c r="D48">
        <v>0</v>
      </c>
      <c r="E48">
        <v>0</v>
      </c>
      <c r="F48">
        <v>0</v>
      </c>
      <c r="G48">
        <v>0</v>
      </c>
      <c r="H48">
        <v>85</v>
      </c>
      <c r="I48">
        <v>0</v>
      </c>
      <c r="J48">
        <v>15</v>
      </c>
      <c r="K48">
        <v>0</v>
      </c>
      <c r="L48">
        <v>0</v>
      </c>
      <c r="M48">
        <v>5</v>
      </c>
      <c r="N48">
        <v>15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70</v>
      </c>
      <c r="W48">
        <v>15</v>
      </c>
      <c r="X48">
        <v>0</v>
      </c>
      <c r="Y48">
        <v>0</v>
      </c>
      <c r="Z48">
        <v>40</v>
      </c>
      <c r="AA48">
        <v>0</v>
      </c>
      <c r="AB48">
        <v>20</v>
      </c>
      <c r="AC48">
        <v>0</v>
      </c>
      <c r="AD48">
        <v>20</v>
      </c>
      <c r="AE48">
        <v>0</v>
      </c>
      <c r="AF48">
        <v>215</v>
      </c>
      <c r="AG48">
        <v>70</v>
      </c>
      <c r="AH48">
        <v>0</v>
      </c>
      <c r="AI48">
        <v>45</v>
      </c>
      <c r="AJ48">
        <v>0</v>
      </c>
      <c r="AK48">
        <v>0</v>
      </c>
      <c r="AL48">
        <v>10</v>
      </c>
      <c r="AM48">
        <v>55</v>
      </c>
      <c r="AN48">
        <v>380</v>
      </c>
      <c r="AO48">
        <v>190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275</v>
      </c>
      <c r="AV48">
        <v>0</v>
      </c>
      <c r="AW48">
        <v>440</v>
      </c>
      <c r="AX48">
        <v>485</v>
      </c>
      <c r="AY48">
        <v>0</v>
      </c>
      <c r="AZ48">
        <v>0</v>
      </c>
      <c r="BA48">
        <v>0</v>
      </c>
      <c r="BB48">
        <v>125</v>
      </c>
      <c r="BC48">
        <v>0</v>
      </c>
      <c r="BD48">
        <v>5</v>
      </c>
      <c r="BE48">
        <v>260</v>
      </c>
      <c r="BF48">
        <v>5</v>
      </c>
      <c r="BG48">
        <v>0</v>
      </c>
      <c r="BH48">
        <v>0</v>
      </c>
      <c r="BI48">
        <v>0</v>
      </c>
      <c r="BJ48">
        <v>65</v>
      </c>
      <c r="BK48">
        <v>1370</v>
      </c>
      <c r="BL48">
        <v>250</v>
      </c>
      <c r="BM48">
        <v>0</v>
      </c>
      <c r="BN48">
        <v>0</v>
      </c>
      <c r="BO48">
        <v>5</v>
      </c>
      <c r="BP48">
        <v>0</v>
      </c>
      <c r="BQ48">
        <v>35</v>
      </c>
      <c r="BR48">
        <v>20</v>
      </c>
      <c r="BS48">
        <v>10</v>
      </c>
      <c r="BT48">
        <v>0</v>
      </c>
      <c r="BU48">
        <v>20</v>
      </c>
      <c r="BV48">
        <v>0</v>
      </c>
      <c r="BW48">
        <v>0</v>
      </c>
      <c r="BX48">
        <v>25</v>
      </c>
      <c r="BY48">
        <v>340</v>
      </c>
      <c r="BZ48">
        <v>5</v>
      </c>
      <c r="CA48">
        <v>0</v>
      </c>
      <c r="CB48">
        <v>225</v>
      </c>
      <c r="CC48">
        <v>100</v>
      </c>
      <c r="CD48">
        <v>1210</v>
      </c>
      <c r="CE48">
        <v>245</v>
      </c>
      <c r="CF48">
        <v>135</v>
      </c>
      <c r="CG48">
        <v>395</v>
      </c>
      <c r="CH48">
        <v>145</v>
      </c>
      <c r="CI48">
        <v>470</v>
      </c>
      <c r="CJ48">
        <v>50</v>
      </c>
      <c r="CK48">
        <v>895</v>
      </c>
      <c r="CL48">
        <v>0</v>
      </c>
      <c r="CM48">
        <v>0</v>
      </c>
      <c r="CN48">
        <v>0</v>
      </c>
      <c r="CO48">
        <v>90</v>
      </c>
      <c r="CP48">
        <v>0</v>
      </c>
      <c r="CQ48">
        <v>375</v>
      </c>
      <c r="CR48">
        <v>265</v>
      </c>
      <c r="CS48">
        <v>45</v>
      </c>
      <c r="CT48">
        <v>55</v>
      </c>
      <c r="CU48">
        <v>245</v>
      </c>
      <c r="CV48">
        <v>2325</v>
      </c>
      <c r="CW48">
        <v>20</v>
      </c>
      <c r="CX48">
        <v>60</v>
      </c>
      <c r="CY48">
        <v>155</v>
      </c>
      <c r="CZ48">
        <v>30</v>
      </c>
      <c r="DA48">
        <v>20</v>
      </c>
      <c r="DB48">
        <v>550</v>
      </c>
      <c r="DC48">
        <v>805</v>
      </c>
      <c r="DD48">
        <v>0</v>
      </c>
      <c r="DE48">
        <v>2615</v>
      </c>
      <c r="DF48">
        <v>0</v>
      </c>
      <c r="DG48">
        <v>15</v>
      </c>
      <c r="DH48">
        <v>325</v>
      </c>
      <c r="DI48">
        <v>0</v>
      </c>
      <c r="DJ48">
        <v>5</v>
      </c>
      <c r="DK48">
        <v>15</v>
      </c>
      <c r="DL48">
        <v>5</v>
      </c>
      <c r="DM48">
        <v>135</v>
      </c>
      <c r="DN48">
        <v>75</v>
      </c>
      <c r="DO48">
        <v>3860</v>
      </c>
      <c r="DP48">
        <v>205</v>
      </c>
      <c r="DQ48">
        <v>1060</v>
      </c>
      <c r="DR48">
        <v>435</v>
      </c>
      <c r="DS48">
        <v>0</v>
      </c>
      <c r="DT48">
        <v>285</v>
      </c>
      <c r="DU48">
        <v>70</v>
      </c>
      <c r="DV48">
        <v>610</v>
      </c>
      <c r="DW48">
        <v>290</v>
      </c>
      <c r="DX48">
        <v>200</v>
      </c>
      <c r="DY48">
        <v>0</v>
      </c>
      <c r="DZ48">
        <v>385</v>
      </c>
      <c r="EA48">
        <v>2520</v>
      </c>
      <c r="EB48">
        <v>280</v>
      </c>
      <c r="EC48">
        <v>360</v>
      </c>
      <c r="ED48">
        <v>470</v>
      </c>
      <c r="EE48">
        <v>190</v>
      </c>
      <c r="EF48">
        <v>4475</v>
      </c>
      <c r="EG48">
        <v>2085</v>
      </c>
      <c r="EH48">
        <v>735</v>
      </c>
      <c r="EI48">
        <v>1710</v>
      </c>
      <c r="EJ48">
        <v>2645</v>
      </c>
      <c r="EK48">
        <v>715</v>
      </c>
      <c r="EL48">
        <v>85</v>
      </c>
      <c r="EM48">
        <v>300</v>
      </c>
      <c r="EN48">
        <v>30</v>
      </c>
      <c r="EO48">
        <v>920</v>
      </c>
      <c r="EP48">
        <v>1275</v>
      </c>
      <c r="EQ48">
        <v>465</v>
      </c>
      <c r="ER48">
        <v>590</v>
      </c>
      <c r="ES48">
        <v>1760</v>
      </c>
      <c r="ET48">
        <v>330</v>
      </c>
      <c r="EU48">
        <v>11375</v>
      </c>
      <c r="EV48">
        <v>690</v>
      </c>
      <c r="EW48">
        <v>185</v>
      </c>
      <c r="EX48">
        <v>365</v>
      </c>
      <c r="EY48">
        <v>1550</v>
      </c>
      <c r="EZ48">
        <v>1245</v>
      </c>
      <c r="FA48">
        <v>6800</v>
      </c>
      <c r="FB48">
        <v>35</v>
      </c>
      <c r="FC48">
        <v>1560</v>
      </c>
      <c r="FD48">
        <v>435</v>
      </c>
      <c r="FE48">
        <v>0</v>
      </c>
      <c r="FF48">
        <v>1200</v>
      </c>
      <c r="FG48">
        <v>1100</v>
      </c>
      <c r="FH48">
        <v>0</v>
      </c>
      <c r="FI48">
        <v>670</v>
      </c>
      <c r="FJ48">
        <v>65</v>
      </c>
      <c r="FK48">
        <v>35</v>
      </c>
      <c r="FL48">
        <v>0</v>
      </c>
      <c r="FM48">
        <v>25</v>
      </c>
      <c r="FN48">
        <v>5</v>
      </c>
      <c r="FO48">
        <v>1210</v>
      </c>
      <c r="FP48">
        <v>2290</v>
      </c>
      <c r="FQ48">
        <v>1025</v>
      </c>
      <c r="FR48">
        <v>390</v>
      </c>
      <c r="FS48">
        <v>1775</v>
      </c>
      <c r="FT48">
        <v>655</v>
      </c>
      <c r="FU48">
        <v>200</v>
      </c>
      <c r="FV48">
        <v>45</v>
      </c>
      <c r="FW48">
        <v>8750</v>
      </c>
      <c r="FX48">
        <v>1865</v>
      </c>
      <c r="FY48">
        <v>5325</v>
      </c>
      <c r="FZ48">
        <v>640</v>
      </c>
      <c r="GA48">
        <v>90</v>
      </c>
      <c r="GB48">
        <v>195</v>
      </c>
      <c r="GC48">
        <v>10</v>
      </c>
      <c r="GD48">
        <v>60</v>
      </c>
      <c r="GE48">
        <v>5</v>
      </c>
      <c r="GF48">
        <v>40</v>
      </c>
      <c r="GG48">
        <v>295</v>
      </c>
      <c r="GH48">
        <v>0</v>
      </c>
      <c r="GI48">
        <v>1125</v>
      </c>
      <c r="GJ48">
        <v>5700</v>
      </c>
      <c r="GK48">
        <v>155</v>
      </c>
      <c r="GL48">
        <v>380</v>
      </c>
      <c r="GM48">
        <v>875</v>
      </c>
      <c r="GN48">
        <v>30</v>
      </c>
      <c r="GO48">
        <v>5</v>
      </c>
      <c r="GP48">
        <v>260</v>
      </c>
      <c r="GQ48">
        <v>320</v>
      </c>
      <c r="GR48">
        <v>0</v>
      </c>
      <c r="GS48">
        <v>0</v>
      </c>
      <c r="GT48">
        <v>640</v>
      </c>
      <c r="GU48">
        <v>905</v>
      </c>
      <c r="GV48">
        <v>50</v>
      </c>
      <c r="GW48">
        <v>35</v>
      </c>
      <c r="GX48">
        <v>1565</v>
      </c>
      <c r="GY48">
        <v>1430</v>
      </c>
      <c r="GZ48">
        <v>1390</v>
      </c>
      <c r="HA48">
        <v>1845</v>
      </c>
      <c r="HB48">
        <v>1310</v>
      </c>
      <c r="HC48">
        <v>1900</v>
      </c>
      <c r="HD48">
        <v>2525</v>
      </c>
      <c r="HE48">
        <v>180</v>
      </c>
      <c r="HF48">
        <v>765</v>
      </c>
      <c r="HG48">
        <v>0</v>
      </c>
      <c r="HH48">
        <v>320</v>
      </c>
      <c r="HI48">
        <v>95</v>
      </c>
      <c r="HJ48">
        <v>290</v>
      </c>
      <c r="HK48">
        <v>70</v>
      </c>
      <c r="HL48">
        <v>5</v>
      </c>
      <c r="HM48">
        <v>780</v>
      </c>
      <c r="HN48">
        <v>740</v>
      </c>
      <c r="HO48">
        <v>625</v>
      </c>
      <c r="HP48">
        <v>20</v>
      </c>
      <c r="HQ48">
        <v>650</v>
      </c>
      <c r="HR48">
        <v>30</v>
      </c>
      <c r="HS48">
        <v>720</v>
      </c>
      <c r="HT48">
        <v>7645</v>
      </c>
      <c r="HU48">
        <v>35</v>
      </c>
      <c r="HV48">
        <v>480</v>
      </c>
      <c r="HW48">
        <v>15</v>
      </c>
      <c r="HX48">
        <v>975</v>
      </c>
      <c r="HY48">
        <v>135</v>
      </c>
      <c r="HZ48">
        <v>0</v>
      </c>
      <c r="IA48">
        <v>1040</v>
      </c>
      <c r="IB48">
        <v>2350</v>
      </c>
      <c r="IC48">
        <v>430</v>
      </c>
      <c r="ID48">
        <v>90</v>
      </c>
      <c r="IE48">
        <v>2495</v>
      </c>
      <c r="IF48">
        <v>110</v>
      </c>
      <c r="IG48">
        <v>2590</v>
      </c>
      <c r="IH48">
        <v>7775</v>
      </c>
      <c r="II48">
        <v>4925</v>
      </c>
      <c r="IJ48">
        <v>280</v>
      </c>
      <c r="IK48">
        <v>1125</v>
      </c>
      <c r="IL48">
        <v>8875</v>
      </c>
      <c r="IM48">
        <v>6200</v>
      </c>
      <c r="IN48">
        <v>4560</v>
      </c>
      <c r="IO48">
        <v>3050</v>
      </c>
      <c r="IP48">
        <v>160</v>
      </c>
      <c r="IQ48">
        <v>10225</v>
      </c>
      <c r="IR48">
        <v>3900</v>
      </c>
      <c r="IS48">
        <v>3400</v>
      </c>
      <c r="IT48">
        <v>1065</v>
      </c>
      <c r="IU48">
        <v>125</v>
      </c>
      <c r="IV48">
        <v>2000</v>
      </c>
      <c r="IW48">
        <v>2800</v>
      </c>
      <c r="IX48">
        <v>1560</v>
      </c>
      <c r="IY48">
        <v>4450</v>
      </c>
      <c r="IZ48">
        <v>415</v>
      </c>
      <c r="JA48">
        <v>505</v>
      </c>
      <c r="JB48">
        <v>630</v>
      </c>
      <c r="JC48">
        <v>2800</v>
      </c>
      <c r="JD48">
        <v>425</v>
      </c>
      <c r="JE48">
        <v>75</v>
      </c>
      <c r="JF48">
        <v>30</v>
      </c>
      <c r="JG48">
        <v>1355</v>
      </c>
      <c r="JH48">
        <v>155</v>
      </c>
      <c r="JI48">
        <v>120</v>
      </c>
      <c r="JJ48">
        <v>2900</v>
      </c>
      <c r="JK48">
        <v>0</v>
      </c>
      <c r="JL48">
        <v>0</v>
      </c>
      <c r="JM48">
        <v>0</v>
      </c>
      <c r="JN48">
        <v>0</v>
      </c>
      <c r="JO48">
        <f t="shared" si="0"/>
        <v>221225</v>
      </c>
    </row>
    <row r="49" spans="1:275" x14ac:dyDescent="0.25">
      <c r="A49" t="s">
        <v>289</v>
      </c>
      <c r="B49">
        <v>2000</v>
      </c>
      <c r="C49">
        <v>0</v>
      </c>
      <c r="D49">
        <v>0</v>
      </c>
      <c r="E49">
        <v>0</v>
      </c>
      <c r="F49">
        <v>0</v>
      </c>
      <c r="G49">
        <v>0</v>
      </c>
      <c r="H49">
        <v>75</v>
      </c>
      <c r="I49">
        <v>0</v>
      </c>
      <c r="J49">
        <v>10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10</v>
      </c>
      <c r="T49">
        <v>0</v>
      </c>
      <c r="U49">
        <v>0</v>
      </c>
      <c r="V49">
        <v>55</v>
      </c>
      <c r="W49">
        <v>30</v>
      </c>
      <c r="X49">
        <v>0</v>
      </c>
      <c r="Y49">
        <v>0</v>
      </c>
      <c r="Z49">
        <v>1270</v>
      </c>
      <c r="AA49">
        <v>0</v>
      </c>
      <c r="AB49">
        <v>5</v>
      </c>
      <c r="AC49">
        <v>0</v>
      </c>
      <c r="AD49">
        <v>155</v>
      </c>
      <c r="AE49">
        <v>0</v>
      </c>
      <c r="AF49">
        <v>235</v>
      </c>
      <c r="AG49">
        <v>1025</v>
      </c>
      <c r="AH49">
        <v>675</v>
      </c>
      <c r="AI49">
        <v>325</v>
      </c>
      <c r="AJ49">
        <v>0</v>
      </c>
      <c r="AK49">
        <v>0</v>
      </c>
      <c r="AL49">
        <v>0</v>
      </c>
      <c r="AM49">
        <v>185</v>
      </c>
      <c r="AN49">
        <v>465</v>
      </c>
      <c r="AO49">
        <v>15</v>
      </c>
      <c r="AP49">
        <v>0</v>
      </c>
      <c r="AQ49">
        <v>0</v>
      </c>
      <c r="AR49">
        <v>0</v>
      </c>
      <c r="AS49">
        <v>0</v>
      </c>
      <c r="AT49">
        <v>260</v>
      </c>
      <c r="AU49">
        <v>455</v>
      </c>
      <c r="AV49">
        <v>175</v>
      </c>
      <c r="AW49">
        <v>290</v>
      </c>
      <c r="AX49">
        <v>520</v>
      </c>
      <c r="AY49">
        <v>0</v>
      </c>
      <c r="AZ49">
        <v>0</v>
      </c>
      <c r="BA49">
        <v>50</v>
      </c>
      <c r="BB49">
        <v>165</v>
      </c>
      <c r="BC49">
        <v>0</v>
      </c>
      <c r="BD49">
        <v>120</v>
      </c>
      <c r="BE49">
        <v>375</v>
      </c>
      <c r="BF49">
        <v>85</v>
      </c>
      <c r="BG49">
        <v>0</v>
      </c>
      <c r="BH49">
        <v>0</v>
      </c>
      <c r="BI49">
        <v>10</v>
      </c>
      <c r="BJ49">
        <v>85</v>
      </c>
      <c r="BK49">
        <v>885</v>
      </c>
      <c r="BL49">
        <v>15</v>
      </c>
      <c r="BM49">
        <v>0</v>
      </c>
      <c r="BN49">
        <v>0</v>
      </c>
      <c r="BO49">
        <v>0</v>
      </c>
      <c r="BP49">
        <v>0</v>
      </c>
      <c r="BQ49">
        <v>90</v>
      </c>
      <c r="BR49">
        <v>5</v>
      </c>
      <c r="BS49">
        <v>0</v>
      </c>
      <c r="BT49">
        <v>20</v>
      </c>
      <c r="BU49">
        <v>40</v>
      </c>
      <c r="BV49">
        <v>0</v>
      </c>
      <c r="BW49">
        <v>0</v>
      </c>
      <c r="BX49">
        <v>50</v>
      </c>
      <c r="BY49">
        <v>330</v>
      </c>
      <c r="BZ49">
        <v>400</v>
      </c>
      <c r="CA49">
        <v>0</v>
      </c>
      <c r="CB49">
        <v>0</v>
      </c>
      <c r="CC49">
        <v>20</v>
      </c>
      <c r="CD49">
        <v>760</v>
      </c>
      <c r="CE49">
        <v>60</v>
      </c>
      <c r="CF49">
        <v>270</v>
      </c>
      <c r="CG49">
        <v>0</v>
      </c>
      <c r="CH49">
        <v>15</v>
      </c>
      <c r="CI49">
        <v>5</v>
      </c>
      <c r="CJ49">
        <v>5</v>
      </c>
      <c r="CK49">
        <v>75</v>
      </c>
      <c r="CL49">
        <v>30</v>
      </c>
      <c r="CM49">
        <v>0</v>
      </c>
      <c r="CN49">
        <v>10</v>
      </c>
      <c r="CO49">
        <v>40</v>
      </c>
      <c r="CP49">
        <v>0</v>
      </c>
      <c r="CQ49">
        <v>10</v>
      </c>
      <c r="CR49">
        <v>0</v>
      </c>
      <c r="CS49">
        <v>35</v>
      </c>
      <c r="CT49">
        <v>15</v>
      </c>
      <c r="CU49">
        <v>30</v>
      </c>
      <c r="CV49">
        <v>165</v>
      </c>
      <c r="CW49">
        <v>5</v>
      </c>
      <c r="CX49">
        <v>50</v>
      </c>
      <c r="CY49">
        <v>95</v>
      </c>
      <c r="CZ49">
        <v>1005</v>
      </c>
      <c r="DA49">
        <v>280</v>
      </c>
      <c r="DB49">
        <v>95</v>
      </c>
      <c r="DC49">
        <v>20</v>
      </c>
      <c r="DD49">
        <v>5</v>
      </c>
      <c r="DE49">
        <v>55</v>
      </c>
      <c r="DF49">
        <v>0</v>
      </c>
      <c r="DG49">
        <v>45</v>
      </c>
      <c r="DH49">
        <v>615</v>
      </c>
      <c r="DI49">
        <v>10</v>
      </c>
      <c r="DJ49">
        <v>0</v>
      </c>
      <c r="DK49">
        <v>10</v>
      </c>
      <c r="DL49">
        <v>0</v>
      </c>
      <c r="DM49">
        <v>125</v>
      </c>
      <c r="DN49">
        <v>180</v>
      </c>
      <c r="DO49">
        <v>740</v>
      </c>
      <c r="DP49">
        <v>75</v>
      </c>
      <c r="DQ49">
        <v>260</v>
      </c>
      <c r="DR49">
        <v>35</v>
      </c>
      <c r="DS49">
        <v>0</v>
      </c>
      <c r="DT49">
        <v>40</v>
      </c>
      <c r="DU49">
        <v>625</v>
      </c>
      <c r="DV49">
        <v>1480</v>
      </c>
      <c r="DW49">
        <v>325</v>
      </c>
      <c r="DX49">
        <v>25</v>
      </c>
      <c r="DY49">
        <v>35</v>
      </c>
      <c r="DZ49">
        <v>360</v>
      </c>
      <c r="EA49">
        <v>1750</v>
      </c>
      <c r="EB49">
        <v>1650</v>
      </c>
      <c r="EC49">
        <v>7115</v>
      </c>
      <c r="ED49">
        <v>2525</v>
      </c>
      <c r="EE49">
        <v>660</v>
      </c>
      <c r="EF49">
        <v>2000</v>
      </c>
      <c r="EG49">
        <v>1325</v>
      </c>
      <c r="EH49">
        <v>1155</v>
      </c>
      <c r="EI49">
        <v>1500</v>
      </c>
      <c r="EJ49">
        <v>2000</v>
      </c>
      <c r="EK49">
        <v>1900</v>
      </c>
      <c r="EL49">
        <v>145</v>
      </c>
      <c r="EM49">
        <v>190</v>
      </c>
      <c r="EN49">
        <v>195</v>
      </c>
      <c r="EO49">
        <v>2075</v>
      </c>
      <c r="EP49">
        <v>2125</v>
      </c>
      <c r="EQ49">
        <v>1170</v>
      </c>
      <c r="ER49">
        <v>1200</v>
      </c>
      <c r="ES49">
        <v>2800</v>
      </c>
      <c r="ET49">
        <v>710</v>
      </c>
      <c r="EU49">
        <v>6500</v>
      </c>
      <c r="EV49">
        <v>1155</v>
      </c>
      <c r="EW49">
        <v>160</v>
      </c>
      <c r="EX49">
        <v>100</v>
      </c>
      <c r="EY49">
        <v>1550</v>
      </c>
      <c r="EZ49">
        <v>770</v>
      </c>
      <c r="FA49">
        <v>5750</v>
      </c>
      <c r="FB49">
        <v>65</v>
      </c>
      <c r="FC49">
        <v>725</v>
      </c>
      <c r="FD49">
        <v>410</v>
      </c>
      <c r="FE49">
        <v>0</v>
      </c>
      <c r="FF49">
        <v>1185</v>
      </c>
      <c r="FG49">
        <v>2125</v>
      </c>
      <c r="FH49">
        <v>0</v>
      </c>
      <c r="FI49">
        <v>0</v>
      </c>
      <c r="FJ49">
        <v>0</v>
      </c>
      <c r="FK49">
        <v>10</v>
      </c>
      <c r="FL49">
        <v>5</v>
      </c>
      <c r="FM49">
        <v>0</v>
      </c>
      <c r="FN49">
        <v>20</v>
      </c>
      <c r="FO49">
        <v>1310</v>
      </c>
      <c r="FP49">
        <v>1145</v>
      </c>
      <c r="FQ49">
        <v>1340</v>
      </c>
      <c r="FR49">
        <v>1390</v>
      </c>
      <c r="FS49">
        <v>1175</v>
      </c>
      <c r="FT49">
        <v>5</v>
      </c>
      <c r="FU49">
        <v>25</v>
      </c>
      <c r="FV49">
        <v>40</v>
      </c>
      <c r="FW49">
        <v>5125</v>
      </c>
      <c r="FX49">
        <v>665</v>
      </c>
      <c r="FY49">
        <v>2525</v>
      </c>
      <c r="FZ49">
        <v>260</v>
      </c>
      <c r="GA49">
        <v>35</v>
      </c>
      <c r="GB49">
        <v>255</v>
      </c>
      <c r="GC49">
        <v>5</v>
      </c>
      <c r="GD49">
        <v>20</v>
      </c>
      <c r="GE49">
        <v>0</v>
      </c>
      <c r="GF49">
        <v>30</v>
      </c>
      <c r="GG49">
        <v>25</v>
      </c>
      <c r="GH49">
        <v>25</v>
      </c>
      <c r="GI49">
        <v>1670</v>
      </c>
      <c r="GJ49">
        <v>2650</v>
      </c>
      <c r="GK49">
        <v>85</v>
      </c>
      <c r="GL49">
        <v>25</v>
      </c>
      <c r="GM49">
        <v>680</v>
      </c>
      <c r="GN49">
        <v>30</v>
      </c>
      <c r="GO49">
        <v>25</v>
      </c>
      <c r="GP49">
        <v>520</v>
      </c>
      <c r="GQ49">
        <v>30</v>
      </c>
      <c r="GR49">
        <v>0</v>
      </c>
      <c r="GS49">
        <v>0</v>
      </c>
      <c r="GT49">
        <v>1145</v>
      </c>
      <c r="GU49">
        <v>745</v>
      </c>
      <c r="GV49">
        <v>65</v>
      </c>
      <c r="GW49">
        <v>160</v>
      </c>
      <c r="GX49">
        <v>2175</v>
      </c>
      <c r="GY49">
        <v>625</v>
      </c>
      <c r="GZ49">
        <v>1600</v>
      </c>
      <c r="HA49">
        <v>1395</v>
      </c>
      <c r="HB49">
        <v>675</v>
      </c>
      <c r="HC49">
        <v>2675</v>
      </c>
      <c r="HD49">
        <v>2650</v>
      </c>
      <c r="HE49">
        <v>330</v>
      </c>
      <c r="HF49">
        <v>160</v>
      </c>
      <c r="HG49">
        <v>0</v>
      </c>
      <c r="HH49">
        <v>180</v>
      </c>
      <c r="HI49">
        <v>15</v>
      </c>
      <c r="HJ49">
        <v>120</v>
      </c>
      <c r="HK49">
        <v>110</v>
      </c>
      <c r="HL49">
        <v>20</v>
      </c>
      <c r="HM49">
        <v>765</v>
      </c>
      <c r="HN49">
        <v>440</v>
      </c>
      <c r="HO49">
        <v>240</v>
      </c>
      <c r="HP49">
        <v>340</v>
      </c>
      <c r="HQ49">
        <v>760</v>
      </c>
      <c r="HR49">
        <v>5</v>
      </c>
      <c r="HS49">
        <v>1470</v>
      </c>
      <c r="HT49">
        <v>4610</v>
      </c>
      <c r="HU49">
        <v>5</v>
      </c>
      <c r="HV49">
        <v>1110</v>
      </c>
      <c r="HW49">
        <v>5</v>
      </c>
      <c r="HX49">
        <v>1590</v>
      </c>
      <c r="HY49">
        <v>110</v>
      </c>
      <c r="HZ49">
        <v>30</v>
      </c>
      <c r="IA49">
        <v>905</v>
      </c>
      <c r="IB49">
        <v>1600</v>
      </c>
      <c r="IC49">
        <v>910</v>
      </c>
      <c r="ID49">
        <v>190</v>
      </c>
      <c r="IE49">
        <v>1900</v>
      </c>
      <c r="IF49">
        <v>35</v>
      </c>
      <c r="IG49">
        <v>2050</v>
      </c>
      <c r="IH49">
        <v>7000</v>
      </c>
      <c r="II49">
        <v>6125</v>
      </c>
      <c r="IJ49">
        <v>555</v>
      </c>
      <c r="IK49">
        <v>340</v>
      </c>
      <c r="IL49">
        <v>5250</v>
      </c>
      <c r="IM49">
        <v>3975</v>
      </c>
      <c r="IN49">
        <v>3590</v>
      </c>
      <c r="IO49">
        <v>740</v>
      </c>
      <c r="IP49">
        <v>30</v>
      </c>
      <c r="IQ49">
        <v>13375</v>
      </c>
      <c r="IR49">
        <v>1950</v>
      </c>
      <c r="IS49">
        <v>3025</v>
      </c>
      <c r="IT49">
        <v>1425</v>
      </c>
      <c r="IU49">
        <v>305</v>
      </c>
      <c r="IV49">
        <v>1025</v>
      </c>
      <c r="IW49">
        <v>1900</v>
      </c>
      <c r="IX49">
        <v>3575</v>
      </c>
      <c r="IY49">
        <v>4375</v>
      </c>
      <c r="IZ49">
        <v>410</v>
      </c>
      <c r="JA49">
        <v>455</v>
      </c>
      <c r="JB49">
        <v>320</v>
      </c>
      <c r="JC49">
        <v>2050</v>
      </c>
      <c r="JD49">
        <v>450</v>
      </c>
      <c r="JE49">
        <v>70</v>
      </c>
      <c r="JF49">
        <v>20</v>
      </c>
      <c r="JG49">
        <v>590</v>
      </c>
      <c r="JH49">
        <v>340</v>
      </c>
      <c r="JI49">
        <v>210</v>
      </c>
      <c r="JJ49">
        <v>2250</v>
      </c>
      <c r="JK49">
        <v>0</v>
      </c>
      <c r="JL49">
        <v>0</v>
      </c>
      <c r="JM49">
        <v>0</v>
      </c>
      <c r="JN49">
        <v>0</v>
      </c>
      <c r="JO49">
        <f t="shared" si="0"/>
        <v>194575</v>
      </c>
    </row>
    <row r="50" spans="1:275" x14ac:dyDescent="0.25">
      <c r="A50" t="s">
        <v>290</v>
      </c>
      <c r="B50">
        <v>800</v>
      </c>
      <c r="C50">
        <v>0</v>
      </c>
      <c r="D50">
        <v>0</v>
      </c>
      <c r="E50">
        <v>0</v>
      </c>
      <c r="F50">
        <v>0</v>
      </c>
      <c r="G50">
        <v>0</v>
      </c>
      <c r="H50">
        <v>45</v>
      </c>
      <c r="I50">
        <v>0</v>
      </c>
      <c r="J50">
        <v>5</v>
      </c>
      <c r="K50">
        <v>0</v>
      </c>
      <c r="L50">
        <v>0</v>
      </c>
      <c r="M50">
        <v>45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10</v>
      </c>
      <c r="W50">
        <v>0</v>
      </c>
      <c r="X50">
        <v>35</v>
      </c>
      <c r="Y50">
        <v>0</v>
      </c>
      <c r="Z50">
        <v>5</v>
      </c>
      <c r="AA50">
        <v>20</v>
      </c>
      <c r="AB50">
        <v>15</v>
      </c>
      <c r="AC50">
        <v>0</v>
      </c>
      <c r="AD50">
        <v>30</v>
      </c>
      <c r="AE50">
        <v>0</v>
      </c>
      <c r="AF50">
        <v>180</v>
      </c>
      <c r="AG50">
        <v>25</v>
      </c>
      <c r="AH50">
        <v>0</v>
      </c>
      <c r="AI50">
        <v>90</v>
      </c>
      <c r="AJ50">
        <v>0</v>
      </c>
      <c r="AK50">
        <v>0</v>
      </c>
      <c r="AL50">
        <v>0</v>
      </c>
      <c r="AM50">
        <v>50</v>
      </c>
      <c r="AN50">
        <v>20</v>
      </c>
      <c r="AO50">
        <v>250</v>
      </c>
      <c r="AP50">
        <v>0</v>
      </c>
      <c r="AQ50">
        <v>0</v>
      </c>
      <c r="AR50">
        <v>0</v>
      </c>
      <c r="AS50">
        <v>10</v>
      </c>
      <c r="AT50">
        <v>10</v>
      </c>
      <c r="AU50">
        <v>240</v>
      </c>
      <c r="AV50">
        <v>0</v>
      </c>
      <c r="AW50">
        <v>0</v>
      </c>
      <c r="AX50">
        <v>210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165</v>
      </c>
      <c r="BE50">
        <v>180</v>
      </c>
      <c r="BF50">
        <v>45</v>
      </c>
      <c r="BG50">
        <v>0</v>
      </c>
      <c r="BH50">
        <v>15</v>
      </c>
      <c r="BI50">
        <v>5</v>
      </c>
      <c r="BJ50">
        <v>5</v>
      </c>
      <c r="BK50">
        <v>135</v>
      </c>
      <c r="BL50">
        <v>10</v>
      </c>
      <c r="BM50">
        <v>0</v>
      </c>
      <c r="BN50">
        <v>25</v>
      </c>
      <c r="BO50">
        <v>5</v>
      </c>
      <c r="BP50">
        <v>0</v>
      </c>
      <c r="BQ50">
        <v>0</v>
      </c>
      <c r="BR50">
        <v>5</v>
      </c>
      <c r="BS50">
        <v>15</v>
      </c>
      <c r="BT50">
        <v>10</v>
      </c>
      <c r="BU50">
        <v>0</v>
      </c>
      <c r="BV50">
        <v>0</v>
      </c>
      <c r="BW50">
        <v>0</v>
      </c>
      <c r="BX50">
        <v>5</v>
      </c>
      <c r="BY50">
        <v>60</v>
      </c>
      <c r="BZ50">
        <v>0</v>
      </c>
      <c r="CA50">
        <v>0</v>
      </c>
      <c r="CB50">
        <v>0</v>
      </c>
      <c r="CC50">
        <v>60</v>
      </c>
      <c r="CD50">
        <v>300</v>
      </c>
      <c r="CE50">
        <v>85</v>
      </c>
      <c r="CF50">
        <v>85</v>
      </c>
      <c r="CG50">
        <v>245</v>
      </c>
      <c r="CH50">
        <v>105</v>
      </c>
      <c r="CI50">
        <v>30</v>
      </c>
      <c r="CJ50">
        <v>85</v>
      </c>
      <c r="CK50">
        <v>300</v>
      </c>
      <c r="CL50">
        <v>0</v>
      </c>
      <c r="CM50">
        <v>0</v>
      </c>
      <c r="CN50">
        <v>0</v>
      </c>
      <c r="CO50">
        <v>85</v>
      </c>
      <c r="CP50">
        <v>0</v>
      </c>
      <c r="CQ50">
        <v>55</v>
      </c>
      <c r="CR50">
        <v>15</v>
      </c>
      <c r="CS50">
        <v>10</v>
      </c>
      <c r="CT50">
        <v>5</v>
      </c>
      <c r="CU50">
        <v>225</v>
      </c>
      <c r="CV50">
        <v>260</v>
      </c>
      <c r="CW50">
        <v>0</v>
      </c>
      <c r="CX50">
        <v>20</v>
      </c>
      <c r="CY50">
        <v>75</v>
      </c>
      <c r="CZ50">
        <v>35</v>
      </c>
      <c r="DA50">
        <v>0</v>
      </c>
      <c r="DB50">
        <v>600</v>
      </c>
      <c r="DC50">
        <v>35</v>
      </c>
      <c r="DD50">
        <v>0</v>
      </c>
      <c r="DE50">
        <v>300</v>
      </c>
      <c r="DF50">
        <v>0</v>
      </c>
      <c r="DG50">
        <v>0</v>
      </c>
      <c r="DH50">
        <v>145</v>
      </c>
      <c r="DI50">
        <v>5</v>
      </c>
      <c r="DJ50">
        <v>0</v>
      </c>
      <c r="DK50">
        <v>0</v>
      </c>
      <c r="DL50">
        <v>0</v>
      </c>
      <c r="DM50">
        <v>1025</v>
      </c>
      <c r="DN50">
        <v>25</v>
      </c>
      <c r="DO50">
        <v>535</v>
      </c>
      <c r="DP50">
        <v>60</v>
      </c>
      <c r="DQ50">
        <v>1650</v>
      </c>
      <c r="DR50">
        <v>105</v>
      </c>
      <c r="DS50">
        <v>0</v>
      </c>
      <c r="DT50">
        <v>1750</v>
      </c>
      <c r="DU50">
        <v>1025</v>
      </c>
      <c r="DV50">
        <v>240</v>
      </c>
      <c r="DW50">
        <v>85</v>
      </c>
      <c r="DX50">
        <v>110</v>
      </c>
      <c r="DY50">
        <v>0</v>
      </c>
      <c r="DZ50">
        <v>510</v>
      </c>
      <c r="EA50">
        <v>1600</v>
      </c>
      <c r="EB50">
        <v>135</v>
      </c>
      <c r="EC50">
        <v>50</v>
      </c>
      <c r="ED50">
        <v>220</v>
      </c>
      <c r="EE50">
        <v>35</v>
      </c>
      <c r="EF50">
        <v>2125</v>
      </c>
      <c r="EG50">
        <v>925</v>
      </c>
      <c r="EH50">
        <v>465</v>
      </c>
      <c r="EI50">
        <v>1130</v>
      </c>
      <c r="EJ50">
        <v>1550</v>
      </c>
      <c r="EK50">
        <v>550</v>
      </c>
      <c r="EL50">
        <v>45</v>
      </c>
      <c r="EM50">
        <v>230</v>
      </c>
      <c r="EN50">
        <v>20</v>
      </c>
      <c r="EO50">
        <v>975</v>
      </c>
      <c r="EP50">
        <v>3300</v>
      </c>
      <c r="EQ50">
        <v>1750</v>
      </c>
      <c r="ER50">
        <v>580</v>
      </c>
      <c r="ES50">
        <v>1350</v>
      </c>
      <c r="ET50">
        <v>800</v>
      </c>
      <c r="EU50">
        <v>7500</v>
      </c>
      <c r="EV50">
        <v>470</v>
      </c>
      <c r="EW50">
        <v>200</v>
      </c>
      <c r="EX50">
        <v>390</v>
      </c>
      <c r="EY50">
        <v>1525</v>
      </c>
      <c r="EZ50">
        <v>850</v>
      </c>
      <c r="FA50">
        <v>5375</v>
      </c>
      <c r="FB50">
        <v>50</v>
      </c>
      <c r="FC50">
        <v>600</v>
      </c>
      <c r="FD50">
        <v>1020</v>
      </c>
      <c r="FE50">
        <v>35</v>
      </c>
      <c r="FF50">
        <v>1450</v>
      </c>
      <c r="FG50">
        <v>775</v>
      </c>
      <c r="FH50">
        <v>0</v>
      </c>
      <c r="FI50">
        <v>0</v>
      </c>
      <c r="FJ50">
        <v>0</v>
      </c>
      <c r="FK50">
        <v>5</v>
      </c>
      <c r="FL50">
        <v>0</v>
      </c>
      <c r="FM50">
        <v>15</v>
      </c>
      <c r="FN50">
        <v>5</v>
      </c>
      <c r="FO50">
        <v>850</v>
      </c>
      <c r="FP50">
        <v>560</v>
      </c>
      <c r="FQ50">
        <v>565</v>
      </c>
      <c r="FR50">
        <v>650</v>
      </c>
      <c r="FS50">
        <v>1700</v>
      </c>
      <c r="FT50">
        <v>10</v>
      </c>
      <c r="FU50">
        <v>15</v>
      </c>
      <c r="FV50">
        <v>55</v>
      </c>
      <c r="FW50">
        <v>5000</v>
      </c>
      <c r="FX50">
        <v>2750</v>
      </c>
      <c r="FY50">
        <v>2375</v>
      </c>
      <c r="FZ50">
        <v>200</v>
      </c>
      <c r="GA50">
        <v>250</v>
      </c>
      <c r="GB50">
        <v>330</v>
      </c>
      <c r="GC50">
        <v>10</v>
      </c>
      <c r="GD50">
        <v>35</v>
      </c>
      <c r="GE50">
        <v>10</v>
      </c>
      <c r="GF50">
        <v>155</v>
      </c>
      <c r="GG50">
        <v>200</v>
      </c>
      <c r="GH50">
        <v>0</v>
      </c>
      <c r="GI50">
        <v>4000</v>
      </c>
      <c r="GJ50">
        <v>22500</v>
      </c>
      <c r="GK50">
        <v>950</v>
      </c>
      <c r="GL50">
        <v>80</v>
      </c>
      <c r="GM50">
        <v>830</v>
      </c>
      <c r="GN50">
        <v>20</v>
      </c>
      <c r="GO50">
        <v>80</v>
      </c>
      <c r="GP50">
        <v>155</v>
      </c>
      <c r="GQ50">
        <v>1035</v>
      </c>
      <c r="GR50">
        <v>0</v>
      </c>
      <c r="GS50">
        <v>0</v>
      </c>
      <c r="GT50">
        <v>645</v>
      </c>
      <c r="GU50">
        <v>1775</v>
      </c>
      <c r="GV50">
        <v>360</v>
      </c>
      <c r="GW50">
        <v>20</v>
      </c>
      <c r="GX50">
        <v>925</v>
      </c>
      <c r="GY50">
        <v>1250</v>
      </c>
      <c r="GZ50">
        <v>1700</v>
      </c>
      <c r="HA50">
        <v>3800</v>
      </c>
      <c r="HB50">
        <v>2325</v>
      </c>
      <c r="HC50">
        <v>4375</v>
      </c>
      <c r="HD50">
        <v>4750</v>
      </c>
      <c r="HE50">
        <v>60</v>
      </c>
      <c r="HF50">
        <v>3625</v>
      </c>
      <c r="HG50">
        <v>0</v>
      </c>
      <c r="HH50">
        <v>2725</v>
      </c>
      <c r="HI50">
        <v>2550</v>
      </c>
      <c r="HJ50">
        <v>280</v>
      </c>
      <c r="HK50">
        <v>95</v>
      </c>
      <c r="HL50">
        <v>15</v>
      </c>
      <c r="HM50">
        <v>875</v>
      </c>
      <c r="HN50">
        <v>430</v>
      </c>
      <c r="HO50">
        <v>420</v>
      </c>
      <c r="HP50">
        <v>35</v>
      </c>
      <c r="HQ50">
        <v>300</v>
      </c>
      <c r="HR50">
        <v>5</v>
      </c>
      <c r="HS50">
        <v>1800</v>
      </c>
      <c r="HT50">
        <v>6625</v>
      </c>
      <c r="HU50">
        <v>1020</v>
      </c>
      <c r="HV50">
        <v>380</v>
      </c>
      <c r="HW50">
        <v>0</v>
      </c>
      <c r="HX50">
        <v>1000</v>
      </c>
      <c r="HY50">
        <v>210</v>
      </c>
      <c r="HZ50">
        <v>5</v>
      </c>
      <c r="IA50">
        <v>465</v>
      </c>
      <c r="IB50">
        <v>4875</v>
      </c>
      <c r="IC50">
        <v>430</v>
      </c>
      <c r="ID50">
        <v>495</v>
      </c>
      <c r="IE50">
        <v>15</v>
      </c>
      <c r="IF50">
        <v>110</v>
      </c>
      <c r="IG50">
        <v>2375</v>
      </c>
      <c r="IH50">
        <v>3125</v>
      </c>
      <c r="II50">
        <v>1415</v>
      </c>
      <c r="IJ50">
        <v>0</v>
      </c>
      <c r="IK50">
        <v>800</v>
      </c>
      <c r="IL50">
        <v>6500</v>
      </c>
      <c r="IM50">
        <v>4125</v>
      </c>
      <c r="IN50">
        <v>4225</v>
      </c>
      <c r="IO50">
        <v>2000</v>
      </c>
      <c r="IP50">
        <v>75</v>
      </c>
      <c r="IQ50">
        <v>8900</v>
      </c>
      <c r="IR50">
        <v>2750</v>
      </c>
      <c r="IS50">
        <v>1225</v>
      </c>
      <c r="IT50">
        <v>680</v>
      </c>
      <c r="IU50">
        <v>200</v>
      </c>
      <c r="IV50">
        <v>1100</v>
      </c>
      <c r="IW50">
        <v>1550</v>
      </c>
      <c r="IX50">
        <v>1100</v>
      </c>
      <c r="IY50">
        <v>4250</v>
      </c>
      <c r="IZ50">
        <v>80</v>
      </c>
      <c r="JA50">
        <v>190</v>
      </c>
      <c r="JB50">
        <v>485</v>
      </c>
      <c r="JC50">
        <v>2625</v>
      </c>
      <c r="JD50">
        <v>190</v>
      </c>
      <c r="JE50">
        <v>135</v>
      </c>
      <c r="JF50">
        <v>20</v>
      </c>
      <c r="JG50">
        <v>950</v>
      </c>
      <c r="JH50">
        <v>370</v>
      </c>
      <c r="JI50">
        <v>130</v>
      </c>
      <c r="JJ50">
        <v>2250</v>
      </c>
      <c r="JK50">
        <v>0</v>
      </c>
      <c r="JL50">
        <v>0</v>
      </c>
      <c r="JM50">
        <v>0</v>
      </c>
      <c r="JN50">
        <v>0</v>
      </c>
      <c r="JO50">
        <f t="shared" si="0"/>
        <v>201125</v>
      </c>
    </row>
    <row r="51" spans="1:275" x14ac:dyDescent="0.25">
      <c r="A51" t="s">
        <v>291</v>
      </c>
      <c r="B51">
        <v>875</v>
      </c>
      <c r="C51">
        <v>0</v>
      </c>
      <c r="D51">
        <v>0</v>
      </c>
      <c r="E51">
        <v>0</v>
      </c>
      <c r="F51">
        <v>0</v>
      </c>
      <c r="G51">
        <v>0</v>
      </c>
      <c r="H51">
        <v>120</v>
      </c>
      <c r="I51">
        <v>0</v>
      </c>
      <c r="J51">
        <v>15</v>
      </c>
      <c r="K51">
        <v>10</v>
      </c>
      <c r="L51">
        <v>0</v>
      </c>
      <c r="M51">
        <v>35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5</v>
      </c>
      <c r="W51">
        <v>0</v>
      </c>
      <c r="X51">
        <v>15</v>
      </c>
      <c r="Y51">
        <v>0</v>
      </c>
      <c r="Z51">
        <v>190</v>
      </c>
      <c r="AA51">
        <v>0</v>
      </c>
      <c r="AB51">
        <v>250</v>
      </c>
      <c r="AC51">
        <v>0</v>
      </c>
      <c r="AD51">
        <v>20</v>
      </c>
      <c r="AE51">
        <v>35</v>
      </c>
      <c r="AF51">
        <v>1050</v>
      </c>
      <c r="AG51">
        <v>1550</v>
      </c>
      <c r="AH51">
        <v>35</v>
      </c>
      <c r="AI51">
        <v>135</v>
      </c>
      <c r="AJ51">
        <v>50</v>
      </c>
      <c r="AK51">
        <v>0</v>
      </c>
      <c r="AL51">
        <v>0</v>
      </c>
      <c r="AM51">
        <v>85</v>
      </c>
      <c r="AN51">
        <v>160</v>
      </c>
      <c r="AO51">
        <v>575</v>
      </c>
      <c r="AP51">
        <v>0</v>
      </c>
      <c r="AQ51">
        <v>0</v>
      </c>
      <c r="AR51">
        <v>0</v>
      </c>
      <c r="AS51">
        <v>20</v>
      </c>
      <c r="AT51">
        <v>10</v>
      </c>
      <c r="AU51">
        <v>790</v>
      </c>
      <c r="AV51">
        <v>0</v>
      </c>
      <c r="AW51">
        <v>470</v>
      </c>
      <c r="AX51">
        <v>1825</v>
      </c>
      <c r="AY51">
        <v>30</v>
      </c>
      <c r="AZ51">
        <v>0</v>
      </c>
      <c r="BA51">
        <v>0</v>
      </c>
      <c r="BB51">
        <v>650</v>
      </c>
      <c r="BC51">
        <v>0</v>
      </c>
      <c r="BD51">
        <v>250</v>
      </c>
      <c r="BE51">
        <v>25</v>
      </c>
      <c r="BF51">
        <v>10</v>
      </c>
      <c r="BG51">
        <v>0</v>
      </c>
      <c r="BH51">
        <v>0</v>
      </c>
      <c r="BI51">
        <v>0</v>
      </c>
      <c r="BJ51">
        <v>235</v>
      </c>
      <c r="BK51">
        <v>1100</v>
      </c>
      <c r="BL51">
        <v>420</v>
      </c>
      <c r="BM51">
        <v>110</v>
      </c>
      <c r="BN51">
        <v>5</v>
      </c>
      <c r="BO51">
        <v>250</v>
      </c>
      <c r="BP51">
        <v>0</v>
      </c>
      <c r="BQ51">
        <v>125</v>
      </c>
      <c r="BR51">
        <v>95</v>
      </c>
      <c r="BS51">
        <v>140</v>
      </c>
      <c r="BT51">
        <v>3500</v>
      </c>
      <c r="BU51">
        <v>110</v>
      </c>
      <c r="BV51">
        <v>150</v>
      </c>
      <c r="BW51">
        <v>260</v>
      </c>
      <c r="BX51">
        <v>545</v>
      </c>
      <c r="BY51">
        <v>1075</v>
      </c>
      <c r="BZ51">
        <v>405</v>
      </c>
      <c r="CA51">
        <v>20</v>
      </c>
      <c r="CB51">
        <v>0</v>
      </c>
      <c r="CC51">
        <v>1765</v>
      </c>
      <c r="CD51">
        <v>2700</v>
      </c>
      <c r="CE51">
        <v>1575</v>
      </c>
      <c r="CF51">
        <v>1850</v>
      </c>
      <c r="CG51">
        <v>130</v>
      </c>
      <c r="CH51">
        <v>60</v>
      </c>
      <c r="CI51">
        <v>175</v>
      </c>
      <c r="CJ51">
        <v>135</v>
      </c>
      <c r="CK51">
        <v>385</v>
      </c>
      <c r="CL51">
        <v>0</v>
      </c>
      <c r="CM51">
        <v>20</v>
      </c>
      <c r="CN51">
        <v>0</v>
      </c>
      <c r="CO51">
        <v>500</v>
      </c>
      <c r="CP51">
        <v>5</v>
      </c>
      <c r="CQ51">
        <v>215</v>
      </c>
      <c r="CR51">
        <v>350</v>
      </c>
      <c r="CS51">
        <v>80</v>
      </c>
      <c r="CT51">
        <v>390</v>
      </c>
      <c r="CU51">
        <v>530</v>
      </c>
      <c r="CV51">
        <v>850</v>
      </c>
      <c r="CW51">
        <v>150</v>
      </c>
      <c r="CX51">
        <v>265</v>
      </c>
      <c r="CY51">
        <v>355</v>
      </c>
      <c r="CZ51">
        <v>85</v>
      </c>
      <c r="DA51">
        <v>260</v>
      </c>
      <c r="DB51">
        <v>1450</v>
      </c>
      <c r="DC51">
        <v>35</v>
      </c>
      <c r="DD51">
        <v>20</v>
      </c>
      <c r="DE51">
        <v>95</v>
      </c>
      <c r="DF51">
        <v>0</v>
      </c>
      <c r="DG51">
        <v>30</v>
      </c>
      <c r="DH51">
        <v>1275</v>
      </c>
      <c r="DI51">
        <v>145</v>
      </c>
      <c r="DJ51">
        <v>0</v>
      </c>
      <c r="DK51">
        <v>75</v>
      </c>
      <c r="DL51">
        <v>0</v>
      </c>
      <c r="DM51">
        <v>1660</v>
      </c>
      <c r="DN51">
        <v>300</v>
      </c>
      <c r="DO51">
        <v>1050</v>
      </c>
      <c r="DP51">
        <v>340</v>
      </c>
      <c r="DQ51">
        <v>370</v>
      </c>
      <c r="DR51">
        <v>600</v>
      </c>
      <c r="DS51">
        <v>0</v>
      </c>
      <c r="DT51">
        <v>175</v>
      </c>
      <c r="DU51">
        <v>175</v>
      </c>
      <c r="DV51">
        <v>565</v>
      </c>
      <c r="DW51">
        <v>85</v>
      </c>
      <c r="DX51">
        <v>620</v>
      </c>
      <c r="DY51">
        <v>60</v>
      </c>
      <c r="DZ51">
        <v>740</v>
      </c>
      <c r="EA51">
        <v>3875</v>
      </c>
      <c r="EB51">
        <v>605</v>
      </c>
      <c r="EC51">
        <v>255</v>
      </c>
      <c r="ED51">
        <v>825</v>
      </c>
      <c r="EE51">
        <v>500</v>
      </c>
      <c r="EF51">
        <v>5875</v>
      </c>
      <c r="EG51">
        <v>3250</v>
      </c>
      <c r="EH51">
        <v>1725</v>
      </c>
      <c r="EI51">
        <v>1925</v>
      </c>
      <c r="EJ51">
        <v>2550</v>
      </c>
      <c r="EK51">
        <v>1750</v>
      </c>
      <c r="EL51">
        <v>55</v>
      </c>
      <c r="EM51">
        <v>180</v>
      </c>
      <c r="EN51">
        <v>50</v>
      </c>
      <c r="EO51">
        <v>1800</v>
      </c>
      <c r="EP51">
        <v>3225</v>
      </c>
      <c r="EQ51">
        <v>645</v>
      </c>
      <c r="ER51">
        <v>2050</v>
      </c>
      <c r="ES51">
        <v>4375</v>
      </c>
      <c r="ET51">
        <v>1375</v>
      </c>
      <c r="EU51">
        <v>14250</v>
      </c>
      <c r="EV51">
        <v>3350</v>
      </c>
      <c r="EW51">
        <v>280</v>
      </c>
      <c r="EX51">
        <v>510</v>
      </c>
      <c r="EY51">
        <v>3875</v>
      </c>
      <c r="EZ51">
        <v>1725</v>
      </c>
      <c r="FA51">
        <v>12250</v>
      </c>
      <c r="FB51">
        <v>185</v>
      </c>
      <c r="FC51">
        <v>1550</v>
      </c>
      <c r="FD51">
        <v>605</v>
      </c>
      <c r="FE51">
        <v>30</v>
      </c>
      <c r="FF51">
        <v>2675</v>
      </c>
      <c r="FG51">
        <v>2325</v>
      </c>
      <c r="FH51">
        <v>0</v>
      </c>
      <c r="FI51">
        <v>0</v>
      </c>
      <c r="FJ51">
        <v>0</v>
      </c>
      <c r="FK51">
        <v>5</v>
      </c>
      <c r="FL51">
        <v>0</v>
      </c>
      <c r="FM51">
        <v>45</v>
      </c>
      <c r="FN51">
        <v>25</v>
      </c>
      <c r="FO51">
        <v>6125</v>
      </c>
      <c r="FP51">
        <v>820</v>
      </c>
      <c r="FQ51">
        <v>3000</v>
      </c>
      <c r="FR51">
        <v>925</v>
      </c>
      <c r="FS51">
        <v>1775</v>
      </c>
      <c r="FT51">
        <v>40</v>
      </c>
      <c r="FU51">
        <v>5</v>
      </c>
      <c r="FV51">
        <v>45</v>
      </c>
      <c r="FW51">
        <v>11750</v>
      </c>
      <c r="FX51">
        <v>2450</v>
      </c>
      <c r="FY51">
        <v>6125</v>
      </c>
      <c r="FZ51">
        <v>520</v>
      </c>
      <c r="GA51">
        <v>15</v>
      </c>
      <c r="GB51">
        <v>1040</v>
      </c>
      <c r="GC51">
        <v>385</v>
      </c>
      <c r="GD51">
        <v>75</v>
      </c>
      <c r="GE51">
        <v>5</v>
      </c>
      <c r="GF51">
        <v>125</v>
      </c>
      <c r="GG51">
        <v>1265</v>
      </c>
      <c r="GH51">
        <v>400</v>
      </c>
      <c r="GI51">
        <v>3400</v>
      </c>
      <c r="GJ51">
        <v>7000</v>
      </c>
      <c r="GK51">
        <v>320</v>
      </c>
      <c r="GL51">
        <v>110</v>
      </c>
      <c r="GM51">
        <v>5600</v>
      </c>
      <c r="GN51">
        <v>10</v>
      </c>
      <c r="GO51">
        <v>10</v>
      </c>
      <c r="GP51">
        <v>430</v>
      </c>
      <c r="GQ51">
        <v>1750</v>
      </c>
      <c r="GR51">
        <v>0</v>
      </c>
      <c r="GS51">
        <v>0</v>
      </c>
      <c r="GT51">
        <v>740</v>
      </c>
      <c r="GU51">
        <v>1715</v>
      </c>
      <c r="GV51">
        <v>50</v>
      </c>
      <c r="GW51">
        <v>105</v>
      </c>
      <c r="GX51">
        <v>3600</v>
      </c>
      <c r="GY51">
        <v>1675</v>
      </c>
      <c r="GZ51">
        <v>4300</v>
      </c>
      <c r="HA51">
        <v>4175</v>
      </c>
      <c r="HB51">
        <v>2375</v>
      </c>
      <c r="HC51">
        <v>4250</v>
      </c>
      <c r="HD51">
        <v>5750</v>
      </c>
      <c r="HE51">
        <v>950</v>
      </c>
      <c r="HF51">
        <v>655</v>
      </c>
      <c r="HG51">
        <v>20</v>
      </c>
      <c r="HH51">
        <v>435</v>
      </c>
      <c r="HI51">
        <v>45</v>
      </c>
      <c r="HJ51">
        <v>395</v>
      </c>
      <c r="HK51">
        <v>100</v>
      </c>
      <c r="HL51">
        <v>315</v>
      </c>
      <c r="HM51">
        <v>800</v>
      </c>
      <c r="HN51">
        <v>660</v>
      </c>
      <c r="HO51">
        <v>640</v>
      </c>
      <c r="HP51">
        <v>175</v>
      </c>
      <c r="HQ51">
        <v>475</v>
      </c>
      <c r="HR51">
        <v>0</v>
      </c>
      <c r="HS51">
        <v>2425</v>
      </c>
      <c r="HT51">
        <v>7500</v>
      </c>
      <c r="HU51">
        <v>495</v>
      </c>
      <c r="HV51">
        <v>520</v>
      </c>
      <c r="HW51">
        <v>0</v>
      </c>
      <c r="HX51">
        <v>1800</v>
      </c>
      <c r="HY51">
        <v>30</v>
      </c>
      <c r="HZ51">
        <v>5</v>
      </c>
      <c r="IA51">
        <v>1110</v>
      </c>
      <c r="IB51">
        <v>4250</v>
      </c>
      <c r="IC51">
        <v>500</v>
      </c>
      <c r="ID51">
        <v>165</v>
      </c>
      <c r="IE51">
        <v>5375</v>
      </c>
      <c r="IF51">
        <v>85</v>
      </c>
      <c r="IG51">
        <v>2925</v>
      </c>
      <c r="IH51">
        <v>12250</v>
      </c>
      <c r="II51">
        <v>4700</v>
      </c>
      <c r="IJ51">
        <v>1350</v>
      </c>
      <c r="IK51">
        <v>890</v>
      </c>
      <c r="IL51">
        <v>12250</v>
      </c>
      <c r="IM51">
        <v>9000</v>
      </c>
      <c r="IN51">
        <v>14125</v>
      </c>
      <c r="IO51">
        <v>5375</v>
      </c>
      <c r="IP51">
        <v>415</v>
      </c>
      <c r="IQ51">
        <v>27500</v>
      </c>
      <c r="IR51">
        <v>4250</v>
      </c>
      <c r="IS51">
        <v>4750</v>
      </c>
      <c r="IT51">
        <v>3750</v>
      </c>
      <c r="IU51">
        <v>430</v>
      </c>
      <c r="IV51">
        <v>3075</v>
      </c>
      <c r="IW51">
        <v>2625</v>
      </c>
      <c r="IX51">
        <v>3400</v>
      </c>
      <c r="IY51">
        <v>6875</v>
      </c>
      <c r="IZ51">
        <v>1045</v>
      </c>
      <c r="JA51">
        <v>1150</v>
      </c>
      <c r="JB51">
        <v>1040</v>
      </c>
      <c r="JC51">
        <v>4650</v>
      </c>
      <c r="JD51">
        <v>650</v>
      </c>
      <c r="JE51">
        <v>135</v>
      </c>
      <c r="JF51">
        <v>30</v>
      </c>
      <c r="JG51">
        <v>1950</v>
      </c>
      <c r="JH51">
        <v>290</v>
      </c>
      <c r="JI51">
        <v>505</v>
      </c>
      <c r="JJ51">
        <v>4875</v>
      </c>
      <c r="JK51">
        <v>0</v>
      </c>
      <c r="JL51">
        <v>0</v>
      </c>
      <c r="JM51">
        <v>0</v>
      </c>
      <c r="JN51">
        <v>0</v>
      </c>
      <c r="JO51">
        <f t="shared" si="0"/>
        <v>371540</v>
      </c>
    </row>
    <row r="52" spans="1:275" x14ac:dyDescent="0.25">
      <c r="A52" t="s">
        <v>292</v>
      </c>
      <c r="B52">
        <v>45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15</v>
      </c>
      <c r="J52">
        <v>0</v>
      </c>
      <c r="K52">
        <v>0</v>
      </c>
      <c r="L52">
        <v>0</v>
      </c>
      <c r="M52">
        <v>5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35</v>
      </c>
      <c r="W52">
        <v>5</v>
      </c>
      <c r="X52">
        <v>0</v>
      </c>
      <c r="Y52">
        <v>0</v>
      </c>
      <c r="Z52">
        <v>10</v>
      </c>
      <c r="AA52">
        <v>0</v>
      </c>
      <c r="AB52">
        <v>100</v>
      </c>
      <c r="AC52">
        <v>0</v>
      </c>
      <c r="AD52">
        <v>20</v>
      </c>
      <c r="AE52">
        <v>0</v>
      </c>
      <c r="AF52">
        <v>400</v>
      </c>
      <c r="AG52">
        <v>1250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30</v>
      </c>
      <c r="AO52">
        <v>35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125</v>
      </c>
      <c r="AV52">
        <v>0</v>
      </c>
      <c r="AW52">
        <v>10</v>
      </c>
      <c r="AX52">
        <v>180</v>
      </c>
      <c r="AY52">
        <v>0</v>
      </c>
      <c r="AZ52">
        <v>0</v>
      </c>
      <c r="BA52">
        <v>0</v>
      </c>
      <c r="BB52">
        <v>50</v>
      </c>
      <c r="BC52">
        <v>0</v>
      </c>
      <c r="BD52">
        <v>700</v>
      </c>
      <c r="BE52">
        <v>10</v>
      </c>
      <c r="BF52">
        <v>75</v>
      </c>
      <c r="BG52">
        <v>0</v>
      </c>
      <c r="BH52">
        <v>200</v>
      </c>
      <c r="BI52">
        <v>50</v>
      </c>
      <c r="BJ52">
        <v>125</v>
      </c>
      <c r="BK52">
        <v>350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20</v>
      </c>
      <c r="BR52">
        <v>110</v>
      </c>
      <c r="BS52">
        <v>0</v>
      </c>
      <c r="BT52">
        <v>5</v>
      </c>
      <c r="BU52">
        <v>0</v>
      </c>
      <c r="BV52">
        <v>0</v>
      </c>
      <c r="BW52">
        <v>50</v>
      </c>
      <c r="BX52">
        <v>25</v>
      </c>
      <c r="BY52">
        <v>120</v>
      </c>
      <c r="BZ52">
        <v>0</v>
      </c>
      <c r="CA52">
        <v>0</v>
      </c>
      <c r="CB52">
        <v>0</v>
      </c>
      <c r="CC52">
        <v>5</v>
      </c>
      <c r="CD52">
        <v>100</v>
      </c>
      <c r="CE52">
        <v>20</v>
      </c>
      <c r="CF52">
        <v>35</v>
      </c>
      <c r="CG52">
        <v>10</v>
      </c>
      <c r="CH52">
        <v>35</v>
      </c>
      <c r="CI52">
        <v>15</v>
      </c>
      <c r="CJ52">
        <v>0</v>
      </c>
      <c r="CK52">
        <v>20</v>
      </c>
      <c r="CL52">
        <v>25</v>
      </c>
      <c r="CM52">
        <v>0</v>
      </c>
      <c r="CN52">
        <v>0</v>
      </c>
      <c r="CO52">
        <v>20</v>
      </c>
      <c r="CP52">
        <v>0</v>
      </c>
      <c r="CQ52">
        <v>5</v>
      </c>
      <c r="CR52">
        <v>75</v>
      </c>
      <c r="CS52">
        <v>5</v>
      </c>
      <c r="CT52">
        <v>30</v>
      </c>
      <c r="CU52">
        <v>20</v>
      </c>
      <c r="CV52">
        <v>425</v>
      </c>
      <c r="CW52">
        <v>0</v>
      </c>
      <c r="CX52">
        <v>25</v>
      </c>
      <c r="CY52">
        <v>150</v>
      </c>
      <c r="CZ52">
        <v>15</v>
      </c>
      <c r="DA52">
        <v>0</v>
      </c>
      <c r="DB52">
        <v>40</v>
      </c>
      <c r="DC52">
        <v>0</v>
      </c>
      <c r="DD52">
        <v>0</v>
      </c>
      <c r="DE52">
        <v>5</v>
      </c>
      <c r="DF52">
        <v>0</v>
      </c>
      <c r="DG52">
        <v>5</v>
      </c>
      <c r="DH52">
        <v>25</v>
      </c>
      <c r="DI52">
        <v>0</v>
      </c>
      <c r="DJ52">
        <v>0</v>
      </c>
      <c r="DK52">
        <v>0</v>
      </c>
      <c r="DL52">
        <v>30</v>
      </c>
      <c r="DM52">
        <v>10</v>
      </c>
      <c r="DN52">
        <v>10</v>
      </c>
      <c r="DO52">
        <v>170</v>
      </c>
      <c r="DP52">
        <v>40</v>
      </c>
      <c r="DQ52">
        <v>300</v>
      </c>
      <c r="DR52">
        <v>125</v>
      </c>
      <c r="DS52">
        <v>0</v>
      </c>
      <c r="DT52">
        <v>150</v>
      </c>
      <c r="DU52">
        <v>1250</v>
      </c>
      <c r="DV52">
        <v>500</v>
      </c>
      <c r="DW52">
        <v>200</v>
      </c>
      <c r="DX52">
        <v>45</v>
      </c>
      <c r="DY52">
        <v>0</v>
      </c>
      <c r="DZ52">
        <v>275</v>
      </c>
      <c r="EA52">
        <v>1000</v>
      </c>
      <c r="EB52">
        <v>60</v>
      </c>
      <c r="EC52">
        <v>30</v>
      </c>
      <c r="ED52">
        <v>25</v>
      </c>
      <c r="EE52">
        <v>5</v>
      </c>
      <c r="EF52">
        <v>1125</v>
      </c>
      <c r="EG52">
        <v>425</v>
      </c>
      <c r="EH52">
        <v>160</v>
      </c>
      <c r="EI52">
        <v>650</v>
      </c>
      <c r="EJ52">
        <v>900</v>
      </c>
      <c r="EK52">
        <v>425</v>
      </c>
      <c r="EL52">
        <v>5</v>
      </c>
      <c r="EM52">
        <v>800</v>
      </c>
      <c r="EN52">
        <v>10</v>
      </c>
      <c r="EO52">
        <v>600</v>
      </c>
      <c r="EP52">
        <v>1750</v>
      </c>
      <c r="EQ52">
        <v>400</v>
      </c>
      <c r="ER52">
        <v>550</v>
      </c>
      <c r="ES52">
        <v>650</v>
      </c>
      <c r="ET52">
        <v>375</v>
      </c>
      <c r="EU52">
        <v>3000</v>
      </c>
      <c r="EV52">
        <v>350</v>
      </c>
      <c r="EW52">
        <v>50</v>
      </c>
      <c r="EX52">
        <v>140</v>
      </c>
      <c r="EY52">
        <v>550</v>
      </c>
      <c r="EZ52">
        <v>325</v>
      </c>
      <c r="FA52">
        <v>1625</v>
      </c>
      <c r="FB52">
        <v>30</v>
      </c>
      <c r="FC52">
        <v>190</v>
      </c>
      <c r="FD52">
        <v>50</v>
      </c>
      <c r="FE52">
        <v>0</v>
      </c>
      <c r="FF52">
        <v>300</v>
      </c>
      <c r="FG52">
        <v>1500</v>
      </c>
      <c r="FH52">
        <v>25</v>
      </c>
      <c r="FI52">
        <v>0</v>
      </c>
      <c r="FJ52">
        <v>25</v>
      </c>
      <c r="FK52">
        <v>0</v>
      </c>
      <c r="FL52">
        <v>0</v>
      </c>
      <c r="FM52">
        <v>0</v>
      </c>
      <c r="FN52">
        <v>250</v>
      </c>
      <c r="FO52">
        <v>1250</v>
      </c>
      <c r="FP52">
        <v>1500</v>
      </c>
      <c r="FQ52">
        <v>2375</v>
      </c>
      <c r="FR52">
        <v>3000</v>
      </c>
      <c r="FS52">
        <v>1250</v>
      </c>
      <c r="FT52">
        <v>20</v>
      </c>
      <c r="FU52">
        <v>0</v>
      </c>
      <c r="FV52">
        <v>0</v>
      </c>
      <c r="FW52">
        <v>2000</v>
      </c>
      <c r="FX52">
        <v>425</v>
      </c>
      <c r="FY52">
        <v>300</v>
      </c>
      <c r="FZ52">
        <v>45</v>
      </c>
      <c r="GA52">
        <v>60</v>
      </c>
      <c r="GB52">
        <v>120</v>
      </c>
      <c r="GC52">
        <v>5</v>
      </c>
      <c r="GD52">
        <v>5</v>
      </c>
      <c r="GE52">
        <v>100</v>
      </c>
      <c r="GF52">
        <v>20</v>
      </c>
      <c r="GG52">
        <v>2500</v>
      </c>
      <c r="GH52">
        <v>0</v>
      </c>
      <c r="GI52">
        <v>850</v>
      </c>
      <c r="GJ52">
        <v>4250</v>
      </c>
      <c r="GK52">
        <v>300</v>
      </c>
      <c r="GL52">
        <v>25</v>
      </c>
      <c r="GM52">
        <v>350</v>
      </c>
      <c r="GN52">
        <v>15</v>
      </c>
      <c r="GO52">
        <v>5</v>
      </c>
      <c r="GP52">
        <v>300</v>
      </c>
      <c r="GQ52">
        <v>125</v>
      </c>
      <c r="GR52">
        <v>0</v>
      </c>
      <c r="GS52">
        <v>0</v>
      </c>
      <c r="GT52">
        <v>60</v>
      </c>
      <c r="GU52">
        <v>35</v>
      </c>
      <c r="GV52">
        <v>5</v>
      </c>
      <c r="GW52">
        <v>15</v>
      </c>
      <c r="GX52">
        <v>350</v>
      </c>
      <c r="GY52">
        <v>325</v>
      </c>
      <c r="GZ52">
        <v>375</v>
      </c>
      <c r="HA52">
        <v>500</v>
      </c>
      <c r="HB52">
        <v>1375</v>
      </c>
      <c r="HC52">
        <v>1750</v>
      </c>
      <c r="HD52">
        <v>950</v>
      </c>
      <c r="HE52">
        <v>25</v>
      </c>
      <c r="HF52">
        <v>800</v>
      </c>
      <c r="HG52">
        <v>200</v>
      </c>
      <c r="HH52">
        <v>700</v>
      </c>
      <c r="HI52">
        <v>100</v>
      </c>
      <c r="HJ52">
        <v>60</v>
      </c>
      <c r="HK52">
        <v>30</v>
      </c>
      <c r="HL52">
        <v>5</v>
      </c>
      <c r="HM52">
        <v>300</v>
      </c>
      <c r="HN52">
        <v>80</v>
      </c>
      <c r="HO52">
        <v>800</v>
      </c>
      <c r="HP52">
        <v>25</v>
      </c>
      <c r="HQ52">
        <v>230</v>
      </c>
      <c r="HR52">
        <v>0</v>
      </c>
      <c r="HS52">
        <v>2375</v>
      </c>
      <c r="HT52">
        <v>1875</v>
      </c>
      <c r="HU52">
        <v>125</v>
      </c>
      <c r="HV52">
        <v>120</v>
      </c>
      <c r="HW52">
        <v>0</v>
      </c>
      <c r="HX52">
        <v>475</v>
      </c>
      <c r="HY52">
        <v>15</v>
      </c>
      <c r="HZ52">
        <v>0</v>
      </c>
      <c r="IA52">
        <v>750</v>
      </c>
      <c r="IB52">
        <v>1750</v>
      </c>
      <c r="IC52">
        <v>110</v>
      </c>
      <c r="ID52">
        <v>110</v>
      </c>
      <c r="IE52">
        <v>300</v>
      </c>
      <c r="IF52">
        <v>15</v>
      </c>
      <c r="IG52">
        <v>1250</v>
      </c>
      <c r="IH52">
        <v>900</v>
      </c>
      <c r="II52">
        <v>400</v>
      </c>
      <c r="IJ52">
        <v>100</v>
      </c>
      <c r="IK52">
        <v>190</v>
      </c>
      <c r="IL52">
        <v>3000</v>
      </c>
      <c r="IM52">
        <v>1875</v>
      </c>
      <c r="IN52">
        <v>5</v>
      </c>
      <c r="IO52">
        <v>1250</v>
      </c>
      <c r="IP52">
        <v>35</v>
      </c>
      <c r="IQ52">
        <v>4500</v>
      </c>
      <c r="IR52">
        <v>900</v>
      </c>
      <c r="IS52">
        <v>350</v>
      </c>
      <c r="IT52">
        <v>150</v>
      </c>
      <c r="IU52">
        <v>0</v>
      </c>
      <c r="IV52">
        <v>275</v>
      </c>
      <c r="IW52">
        <v>300</v>
      </c>
      <c r="IX52">
        <v>375</v>
      </c>
      <c r="IY52">
        <v>1250</v>
      </c>
      <c r="IZ52">
        <v>25</v>
      </c>
      <c r="JA52">
        <v>20</v>
      </c>
      <c r="JB52">
        <v>210</v>
      </c>
      <c r="JC52">
        <v>160</v>
      </c>
      <c r="JD52">
        <v>45</v>
      </c>
      <c r="JE52">
        <v>40</v>
      </c>
      <c r="JF52">
        <v>20</v>
      </c>
      <c r="JG52">
        <v>170</v>
      </c>
      <c r="JH52">
        <v>275</v>
      </c>
      <c r="JI52">
        <v>10</v>
      </c>
      <c r="JJ52">
        <v>900</v>
      </c>
      <c r="JK52">
        <v>0</v>
      </c>
      <c r="JL52">
        <v>0</v>
      </c>
      <c r="JM52">
        <v>0</v>
      </c>
      <c r="JN52">
        <v>0</v>
      </c>
      <c r="JO52">
        <f t="shared" si="0"/>
        <v>84015</v>
      </c>
    </row>
    <row r="53" spans="1:275" x14ac:dyDescent="0.25">
      <c r="A53" t="s">
        <v>293</v>
      </c>
      <c r="B53">
        <v>160</v>
      </c>
      <c r="C53">
        <v>0</v>
      </c>
      <c r="D53">
        <v>0</v>
      </c>
      <c r="E53">
        <v>0</v>
      </c>
      <c r="F53">
        <v>0</v>
      </c>
      <c r="G53">
        <v>0</v>
      </c>
      <c r="H53">
        <v>15</v>
      </c>
      <c r="I53">
        <v>10</v>
      </c>
      <c r="J53">
        <v>20</v>
      </c>
      <c r="K53">
        <v>10</v>
      </c>
      <c r="L53">
        <v>0</v>
      </c>
      <c r="M53">
        <v>120</v>
      </c>
      <c r="N53">
        <v>0</v>
      </c>
      <c r="O53">
        <v>5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185</v>
      </c>
      <c r="W53">
        <v>0</v>
      </c>
      <c r="X53">
        <v>10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200</v>
      </c>
      <c r="AE53">
        <v>125</v>
      </c>
      <c r="AF53">
        <v>130</v>
      </c>
      <c r="AG53">
        <v>270</v>
      </c>
      <c r="AH53">
        <v>0</v>
      </c>
      <c r="AI53">
        <v>100</v>
      </c>
      <c r="AJ53">
        <v>0</v>
      </c>
      <c r="AK53">
        <v>5</v>
      </c>
      <c r="AL53">
        <v>0</v>
      </c>
      <c r="AM53">
        <v>20</v>
      </c>
      <c r="AN53">
        <v>200</v>
      </c>
      <c r="AO53">
        <v>65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160</v>
      </c>
      <c r="AV53">
        <v>0</v>
      </c>
      <c r="AW53">
        <v>30</v>
      </c>
      <c r="AX53">
        <v>300</v>
      </c>
      <c r="AY53">
        <v>0</v>
      </c>
      <c r="AZ53">
        <v>0</v>
      </c>
      <c r="BA53">
        <v>5</v>
      </c>
      <c r="BB53">
        <v>45</v>
      </c>
      <c r="BC53">
        <v>15</v>
      </c>
      <c r="BD53">
        <v>35</v>
      </c>
      <c r="BE53">
        <v>10</v>
      </c>
      <c r="BF53">
        <v>5</v>
      </c>
      <c r="BG53">
        <v>0</v>
      </c>
      <c r="BH53">
        <v>0</v>
      </c>
      <c r="BI53">
        <v>35</v>
      </c>
      <c r="BJ53">
        <v>135</v>
      </c>
      <c r="BK53">
        <v>760</v>
      </c>
      <c r="BL53">
        <v>10</v>
      </c>
      <c r="BM53">
        <v>0</v>
      </c>
      <c r="BN53">
        <v>0</v>
      </c>
      <c r="BO53">
        <v>5</v>
      </c>
      <c r="BP53">
        <v>0</v>
      </c>
      <c r="BQ53">
        <v>25</v>
      </c>
      <c r="BR53">
        <v>10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75</v>
      </c>
      <c r="BY53">
        <v>90</v>
      </c>
      <c r="BZ53">
        <v>0</v>
      </c>
      <c r="CA53">
        <v>0</v>
      </c>
      <c r="CB53">
        <v>0</v>
      </c>
      <c r="CC53">
        <v>0</v>
      </c>
      <c r="CD53">
        <v>650</v>
      </c>
      <c r="CE53">
        <v>45</v>
      </c>
      <c r="CF53">
        <v>100</v>
      </c>
      <c r="CG53">
        <v>285</v>
      </c>
      <c r="CH53">
        <v>45</v>
      </c>
      <c r="CI53">
        <v>150</v>
      </c>
      <c r="CJ53">
        <v>10</v>
      </c>
      <c r="CK53">
        <v>300</v>
      </c>
      <c r="CL53">
        <v>0</v>
      </c>
      <c r="CM53">
        <v>300</v>
      </c>
      <c r="CN53">
        <v>0</v>
      </c>
      <c r="CO53">
        <v>170</v>
      </c>
      <c r="CP53">
        <v>0</v>
      </c>
      <c r="CQ53">
        <v>635</v>
      </c>
      <c r="CR53">
        <v>70</v>
      </c>
      <c r="CS53">
        <v>45</v>
      </c>
      <c r="CT53">
        <v>65</v>
      </c>
      <c r="CU53">
        <v>105</v>
      </c>
      <c r="CV53">
        <v>355</v>
      </c>
      <c r="CW53">
        <v>0</v>
      </c>
      <c r="CX53">
        <v>45</v>
      </c>
      <c r="CY53">
        <v>90</v>
      </c>
      <c r="CZ53">
        <v>10</v>
      </c>
      <c r="DA53">
        <v>140</v>
      </c>
      <c r="DB53">
        <v>55</v>
      </c>
      <c r="DC53">
        <v>570</v>
      </c>
      <c r="DD53">
        <v>180</v>
      </c>
      <c r="DE53">
        <v>710</v>
      </c>
      <c r="DF53">
        <v>0</v>
      </c>
      <c r="DG53">
        <v>0</v>
      </c>
      <c r="DH53">
        <v>120</v>
      </c>
      <c r="DI53">
        <v>0</v>
      </c>
      <c r="DJ53">
        <v>0</v>
      </c>
      <c r="DK53">
        <v>5</v>
      </c>
      <c r="DL53">
        <v>5</v>
      </c>
      <c r="DM53">
        <v>2400</v>
      </c>
      <c r="DN53">
        <v>45</v>
      </c>
      <c r="DO53">
        <v>1650</v>
      </c>
      <c r="DP53">
        <v>155</v>
      </c>
      <c r="DQ53">
        <v>500</v>
      </c>
      <c r="DR53">
        <v>300</v>
      </c>
      <c r="DS53">
        <v>5</v>
      </c>
      <c r="DT53">
        <v>20</v>
      </c>
      <c r="DU53">
        <v>25</v>
      </c>
      <c r="DV53">
        <v>340</v>
      </c>
      <c r="DW53">
        <v>295</v>
      </c>
      <c r="DX53">
        <v>165</v>
      </c>
      <c r="DY53">
        <v>180</v>
      </c>
      <c r="DZ53">
        <v>400</v>
      </c>
      <c r="EA53">
        <v>1900</v>
      </c>
      <c r="EB53">
        <v>145</v>
      </c>
      <c r="EC53">
        <v>10</v>
      </c>
      <c r="ED53">
        <v>480</v>
      </c>
      <c r="EE53">
        <v>40</v>
      </c>
      <c r="EF53">
        <v>3000</v>
      </c>
      <c r="EG53">
        <v>1250</v>
      </c>
      <c r="EH53">
        <v>600</v>
      </c>
      <c r="EI53">
        <v>1500</v>
      </c>
      <c r="EJ53">
        <v>1850</v>
      </c>
      <c r="EK53">
        <v>600</v>
      </c>
      <c r="EL53">
        <v>45</v>
      </c>
      <c r="EM53">
        <v>350</v>
      </c>
      <c r="EN53">
        <v>15</v>
      </c>
      <c r="EO53">
        <v>950</v>
      </c>
      <c r="EP53">
        <v>650</v>
      </c>
      <c r="EQ53">
        <v>400</v>
      </c>
      <c r="ER53">
        <v>700</v>
      </c>
      <c r="ES53">
        <v>1500</v>
      </c>
      <c r="ET53">
        <v>625</v>
      </c>
      <c r="EU53">
        <v>7250</v>
      </c>
      <c r="EV53">
        <v>480</v>
      </c>
      <c r="EW53">
        <v>130</v>
      </c>
      <c r="EX53">
        <v>310</v>
      </c>
      <c r="EY53">
        <v>2250</v>
      </c>
      <c r="EZ53">
        <v>975</v>
      </c>
      <c r="FA53">
        <v>6125</v>
      </c>
      <c r="FB53">
        <v>45</v>
      </c>
      <c r="FC53">
        <v>2300</v>
      </c>
      <c r="FD53">
        <v>260</v>
      </c>
      <c r="FE53">
        <v>345</v>
      </c>
      <c r="FF53">
        <v>1200</v>
      </c>
      <c r="FG53">
        <v>1600</v>
      </c>
      <c r="FH53">
        <v>0</v>
      </c>
      <c r="FI53">
        <v>2270</v>
      </c>
      <c r="FJ53">
        <v>90</v>
      </c>
      <c r="FK53">
        <v>20</v>
      </c>
      <c r="FL53">
        <v>0</v>
      </c>
      <c r="FM53">
        <v>210</v>
      </c>
      <c r="FN53">
        <v>5</v>
      </c>
      <c r="FO53">
        <v>975</v>
      </c>
      <c r="FP53">
        <v>4125</v>
      </c>
      <c r="FQ53">
        <v>1200</v>
      </c>
      <c r="FR53">
        <v>900</v>
      </c>
      <c r="FS53">
        <v>1350</v>
      </c>
      <c r="FT53">
        <v>60</v>
      </c>
      <c r="FU53">
        <v>5</v>
      </c>
      <c r="FV53">
        <v>20</v>
      </c>
      <c r="FW53">
        <v>5875</v>
      </c>
      <c r="FX53">
        <v>1180</v>
      </c>
      <c r="FY53">
        <v>3125</v>
      </c>
      <c r="FZ53">
        <v>720</v>
      </c>
      <c r="GA53">
        <v>30</v>
      </c>
      <c r="GB53">
        <v>390</v>
      </c>
      <c r="GC53">
        <v>0</v>
      </c>
      <c r="GD53">
        <v>70</v>
      </c>
      <c r="GE53">
        <v>0</v>
      </c>
      <c r="GF53">
        <v>50</v>
      </c>
      <c r="GG53">
        <v>120</v>
      </c>
      <c r="GH53">
        <v>45</v>
      </c>
      <c r="GI53">
        <v>690</v>
      </c>
      <c r="GJ53">
        <v>3875</v>
      </c>
      <c r="GK53">
        <v>80</v>
      </c>
      <c r="GL53">
        <v>45</v>
      </c>
      <c r="GM53">
        <v>1050</v>
      </c>
      <c r="GN53">
        <v>10</v>
      </c>
      <c r="GO53">
        <v>0</v>
      </c>
      <c r="GP53">
        <v>490</v>
      </c>
      <c r="GQ53">
        <v>1900</v>
      </c>
      <c r="GR53">
        <v>0</v>
      </c>
      <c r="GS53">
        <v>0</v>
      </c>
      <c r="GT53">
        <v>2015</v>
      </c>
      <c r="GU53">
        <v>2075</v>
      </c>
      <c r="GV53">
        <v>5</v>
      </c>
      <c r="GW53">
        <v>30</v>
      </c>
      <c r="GX53">
        <v>1225</v>
      </c>
      <c r="GY53">
        <v>1150</v>
      </c>
      <c r="GZ53">
        <v>2375</v>
      </c>
      <c r="HA53">
        <v>2050</v>
      </c>
      <c r="HB53">
        <v>2100</v>
      </c>
      <c r="HC53">
        <v>2000</v>
      </c>
      <c r="HD53">
        <v>2350</v>
      </c>
      <c r="HE53">
        <v>450</v>
      </c>
      <c r="HF53">
        <v>1600</v>
      </c>
      <c r="HG53">
        <v>5</v>
      </c>
      <c r="HH53">
        <v>290</v>
      </c>
      <c r="HI53">
        <v>160</v>
      </c>
      <c r="HJ53">
        <v>160</v>
      </c>
      <c r="HK53">
        <v>120</v>
      </c>
      <c r="HL53">
        <v>10</v>
      </c>
      <c r="HM53">
        <v>510</v>
      </c>
      <c r="HN53">
        <v>530</v>
      </c>
      <c r="HO53">
        <v>310</v>
      </c>
      <c r="HP53">
        <v>5</v>
      </c>
      <c r="HQ53">
        <v>615</v>
      </c>
      <c r="HR53">
        <v>5</v>
      </c>
      <c r="HS53">
        <v>1400</v>
      </c>
      <c r="HT53">
        <v>4350</v>
      </c>
      <c r="HU53">
        <v>45</v>
      </c>
      <c r="HV53">
        <v>780</v>
      </c>
      <c r="HW53">
        <v>0</v>
      </c>
      <c r="HX53">
        <v>2425</v>
      </c>
      <c r="HY53">
        <v>15</v>
      </c>
      <c r="HZ53">
        <v>110</v>
      </c>
      <c r="IA53">
        <v>605</v>
      </c>
      <c r="IB53">
        <v>2625</v>
      </c>
      <c r="IC53">
        <v>220</v>
      </c>
      <c r="ID53">
        <v>125</v>
      </c>
      <c r="IE53">
        <v>250</v>
      </c>
      <c r="IF53">
        <v>25</v>
      </c>
      <c r="IG53">
        <v>850</v>
      </c>
      <c r="IH53">
        <v>3375</v>
      </c>
      <c r="II53">
        <v>3250</v>
      </c>
      <c r="IJ53">
        <v>225</v>
      </c>
      <c r="IK53">
        <v>600</v>
      </c>
      <c r="IL53">
        <v>4250</v>
      </c>
      <c r="IM53">
        <v>4000</v>
      </c>
      <c r="IN53">
        <v>8010</v>
      </c>
      <c r="IO53">
        <v>890</v>
      </c>
      <c r="IP53">
        <v>145</v>
      </c>
      <c r="IQ53">
        <v>13900</v>
      </c>
      <c r="IR53">
        <v>2675</v>
      </c>
      <c r="IS53">
        <v>3750</v>
      </c>
      <c r="IT53">
        <v>1250</v>
      </c>
      <c r="IU53">
        <v>100</v>
      </c>
      <c r="IV53">
        <v>1050</v>
      </c>
      <c r="IW53">
        <v>1875</v>
      </c>
      <c r="IX53">
        <v>1625</v>
      </c>
      <c r="IY53">
        <v>3025</v>
      </c>
      <c r="IZ53">
        <v>515</v>
      </c>
      <c r="JA53">
        <v>290</v>
      </c>
      <c r="JB53">
        <v>520</v>
      </c>
      <c r="JC53">
        <v>2650</v>
      </c>
      <c r="JD53">
        <v>310</v>
      </c>
      <c r="JE53">
        <v>60</v>
      </c>
      <c r="JF53">
        <v>25</v>
      </c>
      <c r="JG53">
        <v>1050</v>
      </c>
      <c r="JH53">
        <v>80</v>
      </c>
      <c r="JI53">
        <v>255</v>
      </c>
      <c r="JJ53">
        <v>2375</v>
      </c>
      <c r="JK53">
        <v>0</v>
      </c>
      <c r="JL53">
        <v>0</v>
      </c>
      <c r="JM53">
        <v>0</v>
      </c>
      <c r="JN53">
        <v>0</v>
      </c>
      <c r="JO53">
        <f t="shared" si="0"/>
        <v>184090</v>
      </c>
    </row>
    <row r="54" spans="1:275" x14ac:dyDescent="0.25">
      <c r="A54" t="s">
        <v>294</v>
      </c>
      <c r="B54">
        <v>270</v>
      </c>
      <c r="C54">
        <v>0</v>
      </c>
      <c r="D54">
        <v>0</v>
      </c>
      <c r="E54">
        <v>0</v>
      </c>
      <c r="F54">
        <v>0</v>
      </c>
      <c r="G54">
        <v>0</v>
      </c>
      <c r="H54">
        <v>55</v>
      </c>
      <c r="I54">
        <v>0</v>
      </c>
      <c r="J54">
        <v>10</v>
      </c>
      <c r="K54">
        <v>10</v>
      </c>
      <c r="L54">
        <v>0</v>
      </c>
      <c r="M54">
        <v>0</v>
      </c>
      <c r="N54">
        <v>40</v>
      </c>
      <c r="O54">
        <v>0</v>
      </c>
      <c r="P54">
        <v>0</v>
      </c>
      <c r="Q54">
        <v>0</v>
      </c>
      <c r="R54">
        <v>10</v>
      </c>
      <c r="S54">
        <v>0</v>
      </c>
      <c r="T54">
        <v>0</v>
      </c>
      <c r="U54">
        <v>0</v>
      </c>
      <c r="V54">
        <v>0</v>
      </c>
      <c r="W54">
        <v>5</v>
      </c>
      <c r="X54">
        <v>0</v>
      </c>
      <c r="Y54">
        <v>0</v>
      </c>
      <c r="Z54">
        <v>10</v>
      </c>
      <c r="AA54">
        <v>0</v>
      </c>
      <c r="AB54">
        <v>0</v>
      </c>
      <c r="AC54">
        <v>0</v>
      </c>
      <c r="AD54">
        <v>20</v>
      </c>
      <c r="AE54">
        <v>0</v>
      </c>
      <c r="AF54">
        <v>35</v>
      </c>
      <c r="AG54">
        <v>30</v>
      </c>
      <c r="AH54">
        <v>15</v>
      </c>
      <c r="AI54">
        <v>15</v>
      </c>
      <c r="AJ54">
        <v>0</v>
      </c>
      <c r="AK54">
        <v>0</v>
      </c>
      <c r="AL54">
        <v>5</v>
      </c>
      <c r="AM54">
        <v>30</v>
      </c>
      <c r="AN54">
        <v>145</v>
      </c>
      <c r="AO54">
        <v>140</v>
      </c>
      <c r="AP54">
        <v>0</v>
      </c>
      <c r="AQ54">
        <v>0</v>
      </c>
      <c r="AR54">
        <v>15</v>
      </c>
      <c r="AS54">
        <v>15</v>
      </c>
      <c r="AT54">
        <v>0</v>
      </c>
      <c r="AU54">
        <v>345</v>
      </c>
      <c r="AV54">
        <v>15</v>
      </c>
      <c r="AW54">
        <v>155</v>
      </c>
      <c r="AX54">
        <v>700</v>
      </c>
      <c r="AY54">
        <v>5</v>
      </c>
      <c r="AZ54">
        <v>0</v>
      </c>
      <c r="BA54">
        <v>0</v>
      </c>
      <c r="BB54">
        <v>25</v>
      </c>
      <c r="BC54">
        <v>15</v>
      </c>
      <c r="BD54">
        <v>0</v>
      </c>
      <c r="BE54">
        <v>20</v>
      </c>
      <c r="BF54">
        <v>0</v>
      </c>
      <c r="BG54">
        <v>0</v>
      </c>
      <c r="BH54">
        <v>0</v>
      </c>
      <c r="BI54">
        <v>0</v>
      </c>
      <c r="BJ54">
        <v>35</v>
      </c>
      <c r="BK54">
        <v>565</v>
      </c>
      <c r="BL54">
        <v>15</v>
      </c>
      <c r="BM54">
        <v>0</v>
      </c>
      <c r="BN54">
        <v>5</v>
      </c>
      <c r="BO54">
        <v>5</v>
      </c>
      <c r="BP54">
        <v>0</v>
      </c>
      <c r="BQ54">
        <v>75</v>
      </c>
      <c r="BR54">
        <v>60</v>
      </c>
      <c r="BS54">
        <v>250</v>
      </c>
      <c r="BT54">
        <v>0</v>
      </c>
      <c r="BU54">
        <v>40</v>
      </c>
      <c r="BV54">
        <v>0</v>
      </c>
      <c r="BW54">
        <v>0</v>
      </c>
      <c r="BX54">
        <v>10</v>
      </c>
      <c r="BY54">
        <v>310</v>
      </c>
      <c r="BZ54">
        <v>0</v>
      </c>
      <c r="CA54">
        <v>0</v>
      </c>
      <c r="CB54">
        <v>0</v>
      </c>
      <c r="CC54">
        <v>0</v>
      </c>
      <c r="CD54">
        <v>410</v>
      </c>
      <c r="CE54">
        <v>50</v>
      </c>
      <c r="CF54">
        <v>50</v>
      </c>
      <c r="CG54">
        <v>175</v>
      </c>
      <c r="CH54">
        <v>10</v>
      </c>
      <c r="CI54">
        <v>15</v>
      </c>
      <c r="CJ54">
        <v>155</v>
      </c>
      <c r="CK54">
        <v>45</v>
      </c>
      <c r="CL54">
        <v>0</v>
      </c>
      <c r="CM54">
        <v>10</v>
      </c>
      <c r="CN54">
        <v>0</v>
      </c>
      <c r="CO54">
        <v>0</v>
      </c>
      <c r="CP54">
        <v>5</v>
      </c>
      <c r="CQ54">
        <v>125</v>
      </c>
      <c r="CR54">
        <v>25</v>
      </c>
      <c r="CS54">
        <v>0</v>
      </c>
      <c r="CT54">
        <v>45</v>
      </c>
      <c r="CU54">
        <v>155</v>
      </c>
      <c r="CV54">
        <v>220</v>
      </c>
      <c r="CW54">
        <v>0</v>
      </c>
      <c r="CX54">
        <v>15</v>
      </c>
      <c r="CY54">
        <v>80</v>
      </c>
      <c r="CZ54">
        <v>0</v>
      </c>
      <c r="DA54">
        <v>15</v>
      </c>
      <c r="DB54">
        <v>0</v>
      </c>
      <c r="DC54">
        <v>10</v>
      </c>
      <c r="DD54">
        <v>0</v>
      </c>
      <c r="DE54">
        <v>505</v>
      </c>
      <c r="DF54">
        <v>0</v>
      </c>
      <c r="DG54">
        <v>0</v>
      </c>
      <c r="DH54">
        <v>290</v>
      </c>
      <c r="DI54">
        <v>45</v>
      </c>
      <c r="DJ54">
        <v>10</v>
      </c>
      <c r="DK54">
        <v>125</v>
      </c>
      <c r="DL54">
        <v>10</v>
      </c>
      <c r="DM54">
        <v>295</v>
      </c>
      <c r="DN54">
        <v>55</v>
      </c>
      <c r="DO54">
        <v>1515</v>
      </c>
      <c r="DP54">
        <v>55</v>
      </c>
      <c r="DQ54">
        <v>45</v>
      </c>
      <c r="DR54">
        <v>50</v>
      </c>
      <c r="DS54">
        <v>0</v>
      </c>
      <c r="DT54">
        <v>0</v>
      </c>
      <c r="DU54">
        <v>25</v>
      </c>
      <c r="DV54">
        <v>230</v>
      </c>
      <c r="DW54">
        <v>15</v>
      </c>
      <c r="DX54">
        <v>150</v>
      </c>
      <c r="DY54">
        <v>20</v>
      </c>
      <c r="DZ54">
        <v>290</v>
      </c>
      <c r="EA54">
        <v>1375</v>
      </c>
      <c r="EB54">
        <v>160</v>
      </c>
      <c r="EC54">
        <v>20</v>
      </c>
      <c r="ED54">
        <v>320</v>
      </c>
      <c r="EE54">
        <v>65</v>
      </c>
      <c r="EF54">
        <v>2650</v>
      </c>
      <c r="EG54">
        <v>1225</v>
      </c>
      <c r="EH54">
        <v>910</v>
      </c>
      <c r="EI54">
        <v>1120</v>
      </c>
      <c r="EJ54">
        <v>1050</v>
      </c>
      <c r="EK54">
        <v>505</v>
      </c>
      <c r="EL54">
        <v>65</v>
      </c>
      <c r="EM54">
        <v>195</v>
      </c>
      <c r="EN54">
        <v>20</v>
      </c>
      <c r="EO54">
        <v>415</v>
      </c>
      <c r="EP54">
        <v>560</v>
      </c>
      <c r="EQ54">
        <v>75</v>
      </c>
      <c r="ER54">
        <v>490</v>
      </c>
      <c r="ES54">
        <v>1100</v>
      </c>
      <c r="ET54">
        <v>320</v>
      </c>
      <c r="EU54">
        <v>5350</v>
      </c>
      <c r="EV54">
        <v>370</v>
      </c>
      <c r="EW54">
        <v>195</v>
      </c>
      <c r="EX54">
        <v>155</v>
      </c>
      <c r="EY54">
        <v>1315</v>
      </c>
      <c r="EZ54">
        <v>535</v>
      </c>
      <c r="FA54">
        <v>3000</v>
      </c>
      <c r="FB54">
        <v>100</v>
      </c>
      <c r="FC54">
        <v>230</v>
      </c>
      <c r="FD54">
        <v>155</v>
      </c>
      <c r="FE54">
        <v>0</v>
      </c>
      <c r="FF54">
        <v>960</v>
      </c>
      <c r="FG54">
        <v>1195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225</v>
      </c>
      <c r="FN54">
        <v>5</v>
      </c>
      <c r="FO54">
        <v>190</v>
      </c>
      <c r="FP54">
        <v>615</v>
      </c>
      <c r="FQ54">
        <v>600</v>
      </c>
      <c r="FR54">
        <v>45</v>
      </c>
      <c r="FS54">
        <v>610</v>
      </c>
      <c r="FT54">
        <v>10</v>
      </c>
      <c r="FU54">
        <v>70</v>
      </c>
      <c r="FV54">
        <v>20</v>
      </c>
      <c r="FW54">
        <v>5575</v>
      </c>
      <c r="FX54">
        <v>865</v>
      </c>
      <c r="FY54">
        <v>2225</v>
      </c>
      <c r="FZ54">
        <v>190</v>
      </c>
      <c r="GA54">
        <v>25</v>
      </c>
      <c r="GB54">
        <v>150</v>
      </c>
      <c r="GC54">
        <v>10</v>
      </c>
      <c r="GD54">
        <v>135</v>
      </c>
      <c r="GE54">
        <v>25</v>
      </c>
      <c r="GF54">
        <v>30</v>
      </c>
      <c r="GG54">
        <v>5</v>
      </c>
      <c r="GH54">
        <v>0</v>
      </c>
      <c r="GI54">
        <v>210</v>
      </c>
      <c r="GJ54">
        <v>1625</v>
      </c>
      <c r="GK54">
        <v>30</v>
      </c>
      <c r="GL54">
        <v>15</v>
      </c>
      <c r="GM54">
        <v>415</v>
      </c>
      <c r="GN54">
        <v>5</v>
      </c>
      <c r="GO54">
        <v>0</v>
      </c>
      <c r="GP54">
        <v>130</v>
      </c>
      <c r="GQ54">
        <v>20</v>
      </c>
      <c r="GR54">
        <v>0</v>
      </c>
      <c r="GS54">
        <v>0</v>
      </c>
      <c r="GT54">
        <v>960</v>
      </c>
      <c r="GU54">
        <v>1040</v>
      </c>
      <c r="GV54">
        <v>0</v>
      </c>
      <c r="GW54">
        <v>45</v>
      </c>
      <c r="GX54">
        <v>1125</v>
      </c>
      <c r="GY54">
        <v>1050</v>
      </c>
      <c r="GZ54">
        <v>840</v>
      </c>
      <c r="HA54">
        <v>1800</v>
      </c>
      <c r="HB54">
        <v>370</v>
      </c>
      <c r="HC54">
        <v>3040</v>
      </c>
      <c r="HD54">
        <v>1525</v>
      </c>
      <c r="HE54">
        <v>75</v>
      </c>
      <c r="HF54">
        <v>365</v>
      </c>
      <c r="HG54">
        <v>5</v>
      </c>
      <c r="HH54">
        <v>195</v>
      </c>
      <c r="HI54">
        <v>20</v>
      </c>
      <c r="HJ54">
        <v>325</v>
      </c>
      <c r="HK54">
        <v>160</v>
      </c>
      <c r="HL54">
        <v>5</v>
      </c>
      <c r="HM54">
        <v>670</v>
      </c>
      <c r="HN54">
        <v>380</v>
      </c>
      <c r="HO54">
        <v>115</v>
      </c>
      <c r="HP54">
        <v>125</v>
      </c>
      <c r="HQ54">
        <v>155</v>
      </c>
      <c r="HR54">
        <v>0</v>
      </c>
      <c r="HS54">
        <v>1340</v>
      </c>
      <c r="HT54">
        <v>1220</v>
      </c>
      <c r="HU54">
        <v>35</v>
      </c>
      <c r="HV54">
        <v>60</v>
      </c>
      <c r="HW54">
        <v>5</v>
      </c>
      <c r="HX54">
        <v>410</v>
      </c>
      <c r="HY54">
        <v>100</v>
      </c>
      <c r="HZ54">
        <v>5</v>
      </c>
      <c r="IA54">
        <v>515</v>
      </c>
      <c r="IB54">
        <v>2100</v>
      </c>
      <c r="IC54">
        <v>275</v>
      </c>
      <c r="ID54">
        <v>245</v>
      </c>
      <c r="IE54">
        <v>755</v>
      </c>
      <c r="IF54">
        <v>20</v>
      </c>
      <c r="IG54">
        <v>1305</v>
      </c>
      <c r="IH54">
        <v>3425</v>
      </c>
      <c r="II54">
        <v>930</v>
      </c>
      <c r="IJ54">
        <v>0</v>
      </c>
      <c r="IK54">
        <v>755</v>
      </c>
      <c r="IL54">
        <v>5250</v>
      </c>
      <c r="IM54">
        <v>4325</v>
      </c>
      <c r="IN54">
        <v>210</v>
      </c>
      <c r="IO54">
        <v>1480</v>
      </c>
      <c r="IP54">
        <v>55</v>
      </c>
      <c r="IQ54">
        <v>6800</v>
      </c>
      <c r="IR54">
        <v>1400</v>
      </c>
      <c r="IS54">
        <v>1150</v>
      </c>
      <c r="IT54">
        <v>560</v>
      </c>
      <c r="IU54">
        <v>65</v>
      </c>
      <c r="IV54">
        <v>1230</v>
      </c>
      <c r="IW54">
        <v>1580</v>
      </c>
      <c r="IX54">
        <v>1095</v>
      </c>
      <c r="IY54">
        <v>1825</v>
      </c>
      <c r="IZ54">
        <v>585</v>
      </c>
      <c r="JA54">
        <v>255</v>
      </c>
      <c r="JB54">
        <v>590</v>
      </c>
      <c r="JC54">
        <v>1875</v>
      </c>
      <c r="JD54">
        <v>435</v>
      </c>
      <c r="JE54">
        <v>15</v>
      </c>
      <c r="JF54">
        <v>0</v>
      </c>
      <c r="JG54">
        <v>500</v>
      </c>
      <c r="JH54">
        <v>80</v>
      </c>
      <c r="JI54">
        <v>270</v>
      </c>
      <c r="JJ54">
        <v>1650</v>
      </c>
      <c r="JK54">
        <v>0</v>
      </c>
      <c r="JL54">
        <v>0</v>
      </c>
      <c r="JM54">
        <v>0</v>
      </c>
      <c r="JN54">
        <v>0</v>
      </c>
      <c r="JO54">
        <f t="shared" si="0"/>
        <v>110315</v>
      </c>
    </row>
    <row r="55" spans="1:275" x14ac:dyDescent="0.25">
      <c r="A55" t="s">
        <v>295</v>
      </c>
      <c r="B55">
        <v>620</v>
      </c>
      <c r="C55">
        <v>0</v>
      </c>
      <c r="D55">
        <v>0</v>
      </c>
      <c r="E55">
        <v>0</v>
      </c>
      <c r="F55">
        <v>0</v>
      </c>
      <c r="G55">
        <v>0</v>
      </c>
      <c r="H55">
        <v>5</v>
      </c>
      <c r="I55">
        <v>0</v>
      </c>
      <c r="J55">
        <v>25</v>
      </c>
      <c r="K55">
        <v>5</v>
      </c>
      <c r="L55">
        <v>0</v>
      </c>
      <c r="M55">
        <v>0</v>
      </c>
      <c r="N55">
        <v>0</v>
      </c>
      <c r="O55">
        <v>5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150</v>
      </c>
      <c r="W55">
        <v>5</v>
      </c>
      <c r="X55">
        <v>0</v>
      </c>
      <c r="Y55">
        <v>0</v>
      </c>
      <c r="Z55">
        <v>240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1050</v>
      </c>
      <c r="AG55">
        <v>130</v>
      </c>
      <c r="AH55">
        <v>45</v>
      </c>
      <c r="AI55">
        <v>50</v>
      </c>
      <c r="AJ55">
        <v>0</v>
      </c>
      <c r="AK55">
        <v>20</v>
      </c>
      <c r="AL55">
        <v>0</v>
      </c>
      <c r="AM55">
        <v>30</v>
      </c>
      <c r="AN55">
        <v>350</v>
      </c>
      <c r="AO55">
        <v>25</v>
      </c>
      <c r="AP55">
        <v>0</v>
      </c>
      <c r="AQ55">
        <v>15</v>
      </c>
      <c r="AR55">
        <v>5</v>
      </c>
      <c r="AS55">
        <v>0</v>
      </c>
      <c r="AT55">
        <v>0</v>
      </c>
      <c r="AU55">
        <v>465</v>
      </c>
      <c r="AV55">
        <v>0</v>
      </c>
      <c r="AW55">
        <v>125</v>
      </c>
      <c r="AX55">
        <v>430</v>
      </c>
      <c r="AY55">
        <v>0</v>
      </c>
      <c r="AZ55">
        <v>0</v>
      </c>
      <c r="BA55">
        <v>400</v>
      </c>
      <c r="BB55">
        <v>315</v>
      </c>
      <c r="BC55">
        <v>0</v>
      </c>
      <c r="BD55">
        <v>60</v>
      </c>
      <c r="BE55">
        <v>40</v>
      </c>
      <c r="BF55">
        <v>220</v>
      </c>
      <c r="BG55">
        <v>0</v>
      </c>
      <c r="BH55">
        <v>0</v>
      </c>
      <c r="BI55">
        <v>0</v>
      </c>
      <c r="BJ55">
        <v>815</v>
      </c>
      <c r="BK55">
        <v>630</v>
      </c>
      <c r="BL55">
        <v>240</v>
      </c>
      <c r="BM55">
        <v>240</v>
      </c>
      <c r="BN55">
        <v>495</v>
      </c>
      <c r="BO55">
        <v>3575</v>
      </c>
      <c r="BP55">
        <v>75</v>
      </c>
      <c r="BQ55">
        <v>310</v>
      </c>
      <c r="BR55">
        <v>15</v>
      </c>
      <c r="BS55">
        <v>210</v>
      </c>
      <c r="BT55">
        <v>60</v>
      </c>
      <c r="BU55">
        <v>40</v>
      </c>
      <c r="BV55">
        <v>0</v>
      </c>
      <c r="BW55">
        <v>35</v>
      </c>
      <c r="BX55">
        <v>375</v>
      </c>
      <c r="BY55">
        <v>1060</v>
      </c>
      <c r="BZ55">
        <v>10</v>
      </c>
      <c r="CA55">
        <v>0</v>
      </c>
      <c r="CB55">
        <v>0</v>
      </c>
      <c r="CC55">
        <v>440</v>
      </c>
      <c r="CD55">
        <v>1365</v>
      </c>
      <c r="CE55">
        <v>45</v>
      </c>
      <c r="CF55">
        <v>500</v>
      </c>
      <c r="CG55">
        <v>35</v>
      </c>
      <c r="CH55">
        <v>10</v>
      </c>
      <c r="CI55">
        <v>15</v>
      </c>
      <c r="CJ55">
        <v>0</v>
      </c>
      <c r="CK55">
        <v>115</v>
      </c>
      <c r="CL55">
        <v>5</v>
      </c>
      <c r="CM55">
        <v>5</v>
      </c>
      <c r="CN55">
        <v>0</v>
      </c>
      <c r="CO55">
        <v>65</v>
      </c>
      <c r="CP55">
        <v>35</v>
      </c>
      <c r="CQ55">
        <v>120</v>
      </c>
      <c r="CR55">
        <v>0</v>
      </c>
      <c r="CS55">
        <v>45</v>
      </c>
      <c r="CT55">
        <v>110</v>
      </c>
      <c r="CU55">
        <v>550</v>
      </c>
      <c r="CV55">
        <v>650</v>
      </c>
      <c r="CW55">
        <v>0</v>
      </c>
      <c r="CX55">
        <v>85</v>
      </c>
      <c r="CY55">
        <v>280</v>
      </c>
      <c r="CZ55">
        <v>5</v>
      </c>
      <c r="DA55">
        <v>505</v>
      </c>
      <c r="DB55">
        <v>245</v>
      </c>
      <c r="DC55">
        <v>15</v>
      </c>
      <c r="DD55">
        <v>0</v>
      </c>
      <c r="DE55">
        <v>0</v>
      </c>
      <c r="DF55">
        <v>0</v>
      </c>
      <c r="DG55">
        <v>20</v>
      </c>
      <c r="DH55">
        <v>535</v>
      </c>
      <c r="DI55">
        <v>20</v>
      </c>
      <c r="DJ55">
        <v>0</v>
      </c>
      <c r="DK55">
        <v>40</v>
      </c>
      <c r="DL55">
        <v>125</v>
      </c>
      <c r="DM55">
        <v>150</v>
      </c>
      <c r="DN55">
        <v>105</v>
      </c>
      <c r="DO55">
        <v>395</v>
      </c>
      <c r="DP55">
        <v>65</v>
      </c>
      <c r="DQ55">
        <v>300</v>
      </c>
      <c r="DR55">
        <v>40</v>
      </c>
      <c r="DS55">
        <v>0</v>
      </c>
      <c r="DT55">
        <v>750</v>
      </c>
      <c r="DU55">
        <v>45</v>
      </c>
      <c r="DV55">
        <v>200</v>
      </c>
      <c r="DW55">
        <v>190</v>
      </c>
      <c r="DX55">
        <v>120</v>
      </c>
      <c r="DY55">
        <v>10</v>
      </c>
      <c r="DZ55">
        <v>190</v>
      </c>
      <c r="EA55">
        <v>1725</v>
      </c>
      <c r="EB55">
        <v>350</v>
      </c>
      <c r="EC55">
        <v>0</v>
      </c>
      <c r="ED55">
        <v>175</v>
      </c>
      <c r="EE55">
        <v>40</v>
      </c>
      <c r="EF55">
        <v>3125</v>
      </c>
      <c r="EG55">
        <v>1325</v>
      </c>
      <c r="EH55">
        <v>900</v>
      </c>
      <c r="EI55">
        <v>1575</v>
      </c>
      <c r="EJ55">
        <v>1575</v>
      </c>
      <c r="EK55">
        <v>1450</v>
      </c>
      <c r="EL55">
        <v>110</v>
      </c>
      <c r="EM55">
        <v>250</v>
      </c>
      <c r="EN55">
        <v>30</v>
      </c>
      <c r="EO55">
        <v>1025</v>
      </c>
      <c r="EP55">
        <v>1600</v>
      </c>
      <c r="EQ55">
        <v>290</v>
      </c>
      <c r="ER55">
        <v>1100</v>
      </c>
      <c r="ES55">
        <v>2200</v>
      </c>
      <c r="ET55">
        <v>650</v>
      </c>
      <c r="EU55">
        <v>6750</v>
      </c>
      <c r="EV55">
        <v>1200</v>
      </c>
      <c r="EW55">
        <v>170</v>
      </c>
      <c r="EX55">
        <v>165</v>
      </c>
      <c r="EY55">
        <v>1355</v>
      </c>
      <c r="EZ55">
        <v>780</v>
      </c>
      <c r="FA55">
        <v>4875</v>
      </c>
      <c r="FB55">
        <v>25</v>
      </c>
      <c r="FC55">
        <v>330</v>
      </c>
      <c r="FD55">
        <v>40</v>
      </c>
      <c r="FE55">
        <v>5</v>
      </c>
      <c r="FF55">
        <v>535</v>
      </c>
      <c r="FG55">
        <v>5625</v>
      </c>
      <c r="FH55">
        <v>0</v>
      </c>
      <c r="FI55">
        <v>0</v>
      </c>
      <c r="FJ55">
        <v>0</v>
      </c>
      <c r="FK55">
        <v>5</v>
      </c>
      <c r="FL55">
        <v>0</v>
      </c>
      <c r="FM55">
        <v>0</v>
      </c>
      <c r="FN55">
        <v>5</v>
      </c>
      <c r="FO55">
        <v>7125</v>
      </c>
      <c r="FP55">
        <v>540</v>
      </c>
      <c r="FQ55">
        <v>925</v>
      </c>
      <c r="FR55">
        <v>565</v>
      </c>
      <c r="FS55">
        <v>480</v>
      </c>
      <c r="FT55">
        <v>10</v>
      </c>
      <c r="FU55">
        <v>0</v>
      </c>
      <c r="FV55">
        <v>20</v>
      </c>
      <c r="FW55">
        <v>4625</v>
      </c>
      <c r="FX55">
        <v>1400</v>
      </c>
      <c r="FY55">
        <v>3000</v>
      </c>
      <c r="FZ55">
        <v>85</v>
      </c>
      <c r="GA55">
        <v>10</v>
      </c>
      <c r="GB55">
        <v>170</v>
      </c>
      <c r="GC55">
        <v>5</v>
      </c>
      <c r="GD55">
        <v>40</v>
      </c>
      <c r="GE55">
        <v>0</v>
      </c>
      <c r="GF55">
        <v>0</v>
      </c>
      <c r="GG55">
        <v>1505</v>
      </c>
      <c r="GH55">
        <v>0</v>
      </c>
      <c r="GI55">
        <v>585</v>
      </c>
      <c r="GJ55">
        <v>2925</v>
      </c>
      <c r="GK55">
        <v>15</v>
      </c>
      <c r="GL55">
        <v>5</v>
      </c>
      <c r="GM55">
        <v>525</v>
      </c>
      <c r="GN55">
        <v>15</v>
      </c>
      <c r="GO55">
        <v>0</v>
      </c>
      <c r="GP55">
        <v>200</v>
      </c>
      <c r="GQ55">
        <v>325</v>
      </c>
      <c r="GR55">
        <v>0</v>
      </c>
      <c r="GS55">
        <v>0</v>
      </c>
      <c r="GT55">
        <v>500</v>
      </c>
      <c r="GU55">
        <v>880</v>
      </c>
      <c r="GV55">
        <v>0</v>
      </c>
      <c r="GW55">
        <v>25</v>
      </c>
      <c r="GX55">
        <v>1200</v>
      </c>
      <c r="GY55">
        <v>750</v>
      </c>
      <c r="GZ55">
        <v>900</v>
      </c>
      <c r="HA55">
        <v>900</v>
      </c>
      <c r="HB55">
        <v>495</v>
      </c>
      <c r="HC55">
        <v>975</v>
      </c>
      <c r="HD55">
        <v>1500</v>
      </c>
      <c r="HE55">
        <v>255</v>
      </c>
      <c r="HF55">
        <v>695</v>
      </c>
      <c r="HG55">
        <v>30</v>
      </c>
      <c r="HH55">
        <v>300</v>
      </c>
      <c r="HI55">
        <v>5</v>
      </c>
      <c r="HJ55">
        <v>80</v>
      </c>
      <c r="HK55">
        <v>140</v>
      </c>
      <c r="HL55">
        <v>5</v>
      </c>
      <c r="HM55">
        <v>445</v>
      </c>
      <c r="HN55">
        <v>280</v>
      </c>
      <c r="HO55">
        <v>300</v>
      </c>
      <c r="HP55">
        <v>10</v>
      </c>
      <c r="HQ55">
        <v>370</v>
      </c>
      <c r="HR55">
        <v>15</v>
      </c>
      <c r="HS55">
        <v>535</v>
      </c>
      <c r="HT55">
        <v>5500</v>
      </c>
      <c r="HU55">
        <v>25</v>
      </c>
      <c r="HV55">
        <v>545</v>
      </c>
      <c r="HW55">
        <v>5</v>
      </c>
      <c r="HX55">
        <v>940</v>
      </c>
      <c r="HY55">
        <v>30</v>
      </c>
      <c r="HZ55">
        <v>10</v>
      </c>
      <c r="IA55">
        <v>360</v>
      </c>
      <c r="IB55">
        <v>1325</v>
      </c>
      <c r="IC55">
        <v>390</v>
      </c>
      <c r="ID55">
        <v>850</v>
      </c>
      <c r="IE55">
        <v>75</v>
      </c>
      <c r="IF55">
        <v>35</v>
      </c>
      <c r="IG55">
        <v>1700</v>
      </c>
      <c r="IH55">
        <v>4000</v>
      </c>
      <c r="II55">
        <v>920</v>
      </c>
      <c r="IJ55">
        <v>150</v>
      </c>
      <c r="IK55">
        <v>220</v>
      </c>
      <c r="IL55">
        <v>5625</v>
      </c>
      <c r="IM55">
        <v>4125</v>
      </c>
      <c r="IN55">
        <v>3000</v>
      </c>
      <c r="IO55">
        <v>1425</v>
      </c>
      <c r="IP55">
        <v>90</v>
      </c>
      <c r="IQ55">
        <v>13000</v>
      </c>
      <c r="IR55">
        <v>2275</v>
      </c>
      <c r="IS55">
        <v>3550</v>
      </c>
      <c r="IT55">
        <v>1050</v>
      </c>
      <c r="IU55">
        <v>105</v>
      </c>
      <c r="IV55">
        <v>1200</v>
      </c>
      <c r="IW55">
        <v>1600</v>
      </c>
      <c r="IX55">
        <v>2850</v>
      </c>
      <c r="IY55">
        <v>3400</v>
      </c>
      <c r="IZ55">
        <v>410</v>
      </c>
      <c r="JA55">
        <v>185</v>
      </c>
      <c r="JB55">
        <v>2830</v>
      </c>
      <c r="JC55">
        <v>1525</v>
      </c>
      <c r="JD55">
        <v>425</v>
      </c>
      <c r="JE55">
        <v>235</v>
      </c>
      <c r="JF55">
        <v>60</v>
      </c>
      <c r="JG55">
        <v>1050</v>
      </c>
      <c r="JH55">
        <v>35</v>
      </c>
      <c r="JI55">
        <v>10</v>
      </c>
      <c r="JJ55">
        <v>1400</v>
      </c>
      <c r="JK55">
        <v>0</v>
      </c>
      <c r="JL55">
        <v>0</v>
      </c>
      <c r="JM55">
        <v>0</v>
      </c>
      <c r="JN55">
        <v>0</v>
      </c>
      <c r="JO55">
        <f t="shared" si="0"/>
        <v>168150</v>
      </c>
    </row>
    <row r="56" spans="1:275" x14ac:dyDescent="0.25">
      <c r="A56" t="s">
        <v>296</v>
      </c>
      <c r="B56">
        <v>100</v>
      </c>
      <c r="C56">
        <v>0</v>
      </c>
      <c r="D56">
        <v>0</v>
      </c>
      <c r="E56">
        <v>0</v>
      </c>
      <c r="F56">
        <v>0</v>
      </c>
      <c r="G56">
        <v>0</v>
      </c>
      <c r="H56">
        <v>40</v>
      </c>
      <c r="I56">
        <v>10</v>
      </c>
      <c r="J56">
        <v>0</v>
      </c>
      <c r="K56">
        <v>5</v>
      </c>
      <c r="L56">
        <v>0</v>
      </c>
      <c r="M56">
        <v>15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10</v>
      </c>
      <c r="W56">
        <v>0</v>
      </c>
      <c r="X56">
        <v>0</v>
      </c>
      <c r="Y56">
        <v>0</v>
      </c>
      <c r="Z56">
        <v>350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90</v>
      </c>
      <c r="AG56">
        <v>220</v>
      </c>
      <c r="AH56">
        <v>5</v>
      </c>
      <c r="AI56">
        <v>100</v>
      </c>
      <c r="AJ56">
        <v>0</v>
      </c>
      <c r="AK56">
        <v>0</v>
      </c>
      <c r="AL56">
        <v>0</v>
      </c>
      <c r="AM56">
        <v>0</v>
      </c>
      <c r="AN56">
        <v>500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5</v>
      </c>
      <c r="AU56">
        <v>400</v>
      </c>
      <c r="AV56">
        <v>0</v>
      </c>
      <c r="AW56">
        <v>125</v>
      </c>
      <c r="AX56">
        <v>900</v>
      </c>
      <c r="AY56">
        <v>0</v>
      </c>
      <c r="AZ56">
        <v>0</v>
      </c>
      <c r="BA56">
        <v>0</v>
      </c>
      <c r="BB56">
        <v>50</v>
      </c>
      <c r="BC56">
        <v>0</v>
      </c>
      <c r="BD56">
        <v>15</v>
      </c>
      <c r="BE56">
        <v>5</v>
      </c>
      <c r="BF56">
        <v>100</v>
      </c>
      <c r="BG56">
        <v>0</v>
      </c>
      <c r="BH56">
        <v>40</v>
      </c>
      <c r="BI56">
        <v>0</v>
      </c>
      <c r="BJ56">
        <v>125</v>
      </c>
      <c r="BK56">
        <v>700</v>
      </c>
      <c r="BL56">
        <v>15</v>
      </c>
      <c r="BM56">
        <v>0</v>
      </c>
      <c r="BN56">
        <v>0</v>
      </c>
      <c r="BO56">
        <v>0</v>
      </c>
      <c r="BP56">
        <v>0</v>
      </c>
      <c r="BQ56">
        <v>50</v>
      </c>
      <c r="BR56">
        <v>35</v>
      </c>
      <c r="BS56">
        <v>5</v>
      </c>
      <c r="BT56">
        <v>125</v>
      </c>
      <c r="BU56">
        <v>75</v>
      </c>
      <c r="BV56">
        <v>0</v>
      </c>
      <c r="BW56">
        <v>5</v>
      </c>
      <c r="BX56">
        <v>30</v>
      </c>
      <c r="BY56">
        <v>350</v>
      </c>
      <c r="BZ56">
        <v>75</v>
      </c>
      <c r="CA56">
        <v>10</v>
      </c>
      <c r="CB56">
        <v>300</v>
      </c>
      <c r="CC56">
        <v>0</v>
      </c>
      <c r="CD56">
        <v>550</v>
      </c>
      <c r="CE56">
        <v>50</v>
      </c>
      <c r="CF56">
        <v>100</v>
      </c>
      <c r="CG56">
        <v>225</v>
      </c>
      <c r="CH56">
        <v>0</v>
      </c>
      <c r="CI56">
        <v>15</v>
      </c>
      <c r="CJ56">
        <v>0</v>
      </c>
      <c r="CK56">
        <v>15</v>
      </c>
      <c r="CL56">
        <v>0</v>
      </c>
      <c r="CM56">
        <v>0</v>
      </c>
      <c r="CN56">
        <v>0</v>
      </c>
      <c r="CO56">
        <v>50</v>
      </c>
      <c r="CP56">
        <v>700</v>
      </c>
      <c r="CQ56">
        <v>60</v>
      </c>
      <c r="CR56">
        <v>0</v>
      </c>
      <c r="CS56">
        <v>5</v>
      </c>
      <c r="CT56">
        <v>20</v>
      </c>
      <c r="CU56">
        <v>325</v>
      </c>
      <c r="CV56">
        <v>1125</v>
      </c>
      <c r="CW56">
        <v>5</v>
      </c>
      <c r="CX56">
        <v>45</v>
      </c>
      <c r="CY56">
        <v>220</v>
      </c>
      <c r="CZ56">
        <v>6000</v>
      </c>
      <c r="DA56">
        <v>10</v>
      </c>
      <c r="DB56">
        <v>4000</v>
      </c>
      <c r="DC56">
        <v>5</v>
      </c>
      <c r="DD56">
        <v>0</v>
      </c>
      <c r="DE56">
        <v>300</v>
      </c>
      <c r="DF56">
        <v>0</v>
      </c>
      <c r="DG56">
        <v>0</v>
      </c>
      <c r="DH56">
        <v>325</v>
      </c>
      <c r="DI56">
        <v>5</v>
      </c>
      <c r="DJ56">
        <v>0</v>
      </c>
      <c r="DK56">
        <v>30</v>
      </c>
      <c r="DL56">
        <v>0</v>
      </c>
      <c r="DM56">
        <v>300</v>
      </c>
      <c r="DN56">
        <v>45</v>
      </c>
      <c r="DO56">
        <v>35</v>
      </c>
      <c r="DP56">
        <v>45</v>
      </c>
      <c r="DQ56">
        <v>4000</v>
      </c>
      <c r="DR56">
        <v>10</v>
      </c>
      <c r="DS56">
        <v>0</v>
      </c>
      <c r="DT56">
        <v>350</v>
      </c>
      <c r="DU56">
        <v>45</v>
      </c>
      <c r="DV56">
        <v>150</v>
      </c>
      <c r="DW56">
        <v>70</v>
      </c>
      <c r="DX56">
        <v>70</v>
      </c>
      <c r="DY56">
        <v>35</v>
      </c>
      <c r="DZ56">
        <v>110</v>
      </c>
      <c r="EA56">
        <v>2125</v>
      </c>
      <c r="EB56">
        <v>130</v>
      </c>
      <c r="EC56">
        <v>225</v>
      </c>
      <c r="ED56">
        <v>275</v>
      </c>
      <c r="EE56">
        <v>210</v>
      </c>
      <c r="EF56">
        <v>1500</v>
      </c>
      <c r="EG56">
        <v>1000</v>
      </c>
      <c r="EH56">
        <v>550</v>
      </c>
      <c r="EI56">
        <v>700</v>
      </c>
      <c r="EJ56">
        <v>750</v>
      </c>
      <c r="EK56">
        <v>350</v>
      </c>
      <c r="EL56">
        <v>0</v>
      </c>
      <c r="EM56">
        <v>140</v>
      </c>
      <c r="EN56">
        <v>35</v>
      </c>
      <c r="EO56">
        <v>120</v>
      </c>
      <c r="EP56">
        <v>750</v>
      </c>
      <c r="EQ56">
        <v>80</v>
      </c>
      <c r="ER56">
        <v>375</v>
      </c>
      <c r="ES56">
        <v>325</v>
      </c>
      <c r="ET56">
        <v>90</v>
      </c>
      <c r="EU56">
        <v>5500</v>
      </c>
      <c r="EV56">
        <v>1375</v>
      </c>
      <c r="EW56">
        <v>140</v>
      </c>
      <c r="EX56">
        <v>110</v>
      </c>
      <c r="EY56">
        <v>1375</v>
      </c>
      <c r="EZ56">
        <v>700</v>
      </c>
      <c r="FA56">
        <v>2750</v>
      </c>
      <c r="FB56">
        <v>15</v>
      </c>
      <c r="FC56">
        <v>375</v>
      </c>
      <c r="FD56">
        <v>100</v>
      </c>
      <c r="FE56">
        <v>0</v>
      </c>
      <c r="FF56">
        <v>2250</v>
      </c>
      <c r="FG56">
        <v>1375</v>
      </c>
      <c r="FH56">
        <v>300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1625</v>
      </c>
      <c r="FP56">
        <v>550</v>
      </c>
      <c r="FQ56">
        <v>700</v>
      </c>
      <c r="FR56">
        <v>140</v>
      </c>
      <c r="FS56">
        <v>425</v>
      </c>
      <c r="FT56">
        <v>5</v>
      </c>
      <c r="FU56">
        <v>0</v>
      </c>
      <c r="FV56">
        <v>5</v>
      </c>
      <c r="FW56">
        <v>4250</v>
      </c>
      <c r="FX56">
        <v>750</v>
      </c>
      <c r="FY56">
        <v>1875</v>
      </c>
      <c r="FZ56">
        <v>45</v>
      </c>
      <c r="GA56">
        <v>25</v>
      </c>
      <c r="GB56">
        <v>250</v>
      </c>
      <c r="GC56">
        <v>25</v>
      </c>
      <c r="GD56">
        <v>0</v>
      </c>
      <c r="GE56">
        <v>5</v>
      </c>
      <c r="GF56">
        <v>10</v>
      </c>
      <c r="GG56">
        <v>60</v>
      </c>
      <c r="GH56">
        <v>0</v>
      </c>
      <c r="GI56">
        <v>350</v>
      </c>
      <c r="GJ56">
        <v>950</v>
      </c>
      <c r="GK56">
        <v>100</v>
      </c>
      <c r="GL56">
        <v>45</v>
      </c>
      <c r="GM56">
        <v>2750</v>
      </c>
      <c r="GN56">
        <v>5</v>
      </c>
      <c r="GO56">
        <v>10</v>
      </c>
      <c r="GP56">
        <v>150</v>
      </c>
      <c r="GQ56">
        <v>1250</v>
      </c>
      <c r="GR56">
        <v>0</v>
      </c>
      <c r="GS56">
        <v>0</v>
      </c>
      <c r="GT56">
        <v>900</v>
      </c>
      <c r="GU56">
        <v>70</v>
      </c>
      <c r="GV56">
        <v>0</v>
      </c>
      <c r="GW56">
        <v>20</v>
      </c>
      <c r="GX56">
        <v>950</v>
      </c>
      <c r="GY56">
        <v>325</v>
      </c>
      <c r="GZ56">
        <v>650</v>
      </c>
      <c r="HA56">
        <v>550</v>
      </c>
      <c r="HB56">
        <v>180</v>
      </c>
      <c r="HC56">
        <v>650</v>
      </c>
      <c r="HD56">
        <v>1250</v>
      </c>
      <c r="HE56">
        <v>90</v>
      </c>
      <c r="HF56">
        <v>10</v>
      </c>
      <c r="HG56">
        <v>0</v>
      </c>
      <c r="HH56">
        <v>50</v>
      </c>
      <c r="HI56">
        <v>0</v>
      </c>
      <c r="HJ56">
        <v>35</v>
      </c>
      <c r="HK56">
        <v>20</v>
      </c>
      <c r="HL56">
        <v>0</v>
      </c>
      <c r="HM56">
        <v>230</v>
      </c>
      <c r="HN56">
        <v>100</v>
      </c>
      <c r="HO56">
        <v>210</v>
      </c>
      <c r="HP56">
        <v>0</v>
      </c>
      <c r="HQ56">
        <v>230</v>
      </c>
      <c r="HR56">
        <v>0</v>
      </c>
      <c r="HS56">
        <v>350</v>
      </c>
      <c r="HT56">
        <v>2250</v>
      </c>
      <c r="HU56">
        <v>5</v>
      </c>
      <c r="HV56">
        <v>750</v>
      </c>
      <c r="HW56">
        <v>0</v>
      </c>
      <c r="HX56">
        <v>400</v>
      </c>
      <c r="HY56">
        <v>25</v>
      </c>
      <c r="HZ56">
        <v>0</v>
      </c>
      <c r="IA56">
        <v>2250</v>
      </c>
      <c r="IB56">
        <v>500</v>
      </c>
      <c r="IC56">
        <v>70</v>
      </c>
      <c r="ID56">
        <v>40</v>
      </c>
      <c r="IE56">
        <v>1500</v>
      </c>
      <c r="IF56">
        <v>5</v>
      </c>
      <c r="IG56">
        <v>500</v>
      </c>
      <c r="IH56">
        <v>5500</v>
      </c>
      <c r="II56">
        <v>750</v>
      </c>
      <c r="IJ56">
        <v>1000</v>
      </c>
      <c r="IK56">
        <v>220</v>
      </c>
      <c r="IL56">
        <v>3750</v>
      </c>
      <c r="IM56">
        <v>2750</v>
      </c>
      <c r="IN56">
        <v>1750</v>
      </c>
      <c r="IO56">
        <v>1125</v>
      </c>
      <c r="IP56">
        <v>45</v>
      </c>
      <c r="IQ56">
        <v>7000</v>
      </c>
      <c r="IR56">
        <v>1875</v>
      </c>
      <c r="IS56">
        <v>1000</v>
      </c>
      <c r="IT56">
        <v>900</v>
      </c>
      <c r="IU56">
        <v>20</v>
      </c>
      <c r="IV56">
        <v>1375</v>
      </c>
      <c r="IW56">
        <v>600</v>
      </c>
      <c r="IX56">
        <v>1375</v>
      </c>
      <c r="IY56">
        <v>3000</v>
      </c>
      <c r="IZ56">
        <v>150</v>
      </c>
      <c r="JA56">
        <v>100</v>
      </c>
      <c r="JB56">
        <v>1000</v>
      </c>
      <c r="JC56">
        <v>1000</v>
      </c>
      <c r="JD56">
        <v>60</v>
      </c>
      <c r="JE56">
        <v>0</v>
      </c>
      <c r="JF56">
        <v>25</v>
      </c>
      <c r="JG56">
        <v>475</v>
      </c>
      <c r="JH56">
        <v>45</v>
      </c>
      <c r="JI56">
        <v>300</v>
      </c>
      <c r="JJ56">
        <v>950</v>
      </c>
      <c r="JK56">
        <v>0</v>
      </c>
      <c r="JL56">
        <v>0</v>
      </c>
      <c r="JM56">
        <v>0</v>
      </c>
      <c r="JN56">
        <v>0</v>
      </c>
      <c r="JO56">
        <f t="shared" si="0"/>
        <v>120190</v>
      </c>
    </row>
    <row r="57" spans="1:275" x14ac:dyDescent="0.25">
      <c r="A57" t="s">
        <v>297</v>
      </c>
      <c r="B57">
        <v>1500</v>
      </c>
      <c r="C57">
        <v>0</v>
      </c>
      <c r="D57">
        <v>0</v>
      </c>
      <c r="E57">
        <v>0</v>
      </c>
      <c r="F57">
        <v>0</v>
      </c>
      <c r="G57">
        <v>0</v>
      </c>
      <c r="H57">
        <v>170</v>
      </c>
      <c r="I57">
        <v>0</v>
      </c>
      <c r="J57">
        <v>45</v>
      </c>
      <c r="K57">
        <v>0</v>
      </c>
      <c r="L57">
        <v>0</v>
      </c>
      <c r="M57">
        <v>0</v>
      </c>
      <c r="N57">
        <v>0</v>
      </c>
      <c r="O57">
        <v>30</v>
      </c>
      <c r="P57">
        <v>275</v>
      </c>
      <c r="Q57">
        <v>0</v>
      </c>
      <c r="R57">
        <v>0</v>
      </c>
      <c r="S57">
        <v>0</v>
      </c>
      <c r="T57">
        <v>0</v>
      </c>
      <c r="U57">
        <v>0</v>
      </c>
      <c r="V57">
        <v>95</v>
      </c>
      <c r="W57">
        <v>5</v>
      </c>
      <c r="X57">
        <v>0</v>
      </c>
      <c r="Y57">
        <v>0</v>
      </c>
      <c r="Z57">
        <v>15</v>
      </c>
      <c r="AA57">
        <v>0</v>
      </c>
      <c r="AB57">
        <v>10</v>
      </c>
      <c r="AC57">
        <v>0</v>
      </c>
      <c r="AD57">
        <v>30</v>
      </c>
      <c r="AE57">
        <v>300</v>
      </c>
      <c r="AF57">
        <v>230</v>
      </c>
      <c r="AG57">
        <v>20</v>
      </c>
      <c r="AH57">
        <v>40</v>
      </c>
      <c r="AI57">
        <v>20</v>
      </c>
      <c r="AJ57">
        <v>0</v>
      </c>
      <c r="AK57">
        <v>0</v>
      </c>
      <c r="AL57">
        <v>0</v>
      </c>
      <c r="AM57">
        <v>15</v>
      </c>
      <c r="AN57">
        <v>50</v>
      </c>
      <c r="AO57">
        <v>45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60</v>
      </c>
      <c r="AV57">
        <v>0</v>
      </c>
      <c r="AW57">
        <v>490</v>
      </c>
      <c r="AX57">
        <v>260</v>
      </c>
      <c r="AY57">
        <v>0</v>
      </c>
      <c r="AZ57">
        <v>0</v>
      </c>
      <c r="BA57">
        <v>35</v>
      </c>
      <c r="BB57">
        <v>170</v>
      </c>
      <c r="BC57">
        <v>0</v>
      </c>
      <c r="BD57">
        <v>180</v>
      </c>
      <c r="BE57">
        <v>285</v>
      </c>
      <c r="BF57">
        <v>10</v>
      </c>
      <c r="BG57">
        <v>0</v>
      </c>
      <c r="BH57">
        <v>260</v>
      </c>
      <c r="BI57">
        <v>25</v>
      </c>
      <c r="BJ57">
        <v>25</v>
      </c>
      <c r="BK57">
        <v>1075</v>
      </c>
      <c r="BL57">
        <v>255</v>
      </c>
      <c r="BM57">
        <v>30</v>
      </c>
      <c r="BN57">
        <v>0</v>
      </c>
      <c r="BO57">
        <v>5</v>
      </c>
      <c r="BP57">
        <v>0</v>
      </c>
      <c r="BQ57">
        <v>5</v>
      </c>
      <c r="BR57">
        <v>20</v>
      </c>
      <c r="BS57">
        <v>0</v>
      </c>
      <c r="BT57">
        <v>4075</v>
      </c>
      <c r="BU57">
        <v>200</v>
      </c>
      <c r="BV57">
        <v>0</v>
      </c>
      <c r="BW57">
        <v>450</v>
      </c>
      <c r="BX57">
        <v>410</v>
      </c>
      <c r="BY57">
        <v>460</v>
      </c>
      <c r="BZ57">
        <v>45</v>
      </c>
      <c r="CA57">
        <v>45</v>
      </c>
      <c r="CB57">
        <v>0</v>
      </c>
      <c r="CC57">
        <v>10</v>
      </c>
      <c r="CD57">
        <v>740</v>
      </c>
      <c r="CE57">
        <v>45</v>
      </c>
      <c r="CF57">
        <v>670</v>
      </c>
      <c r="CG57">
        <v>15</v>
      </c>
      <c r="CH57">
        <v>0</v>
      </c>
      <c r="CI57">
        <v>20</v>
      </c>
      <c r="CJ57">
        <v>0</v>
      </c>
      <c r="CK57">
        <v>175</v>
      </c>
      <c r="CL57">
        <v>0</v>
      </c>
      <c r="CM57">
        <v>0</v>
      </c>
      <c r="CN57">
        <v>0</v>
      </c>
      <c r="CO57">
        <v>20</v>
      </c>
      <c r="CP57">
        <v>0</v>
      </c>
      <c r="CQ57">
        <v>300</v>
      </c>
      <c r="CR57">
        <v>30</v>
      </c>
      <c r="CS57">
        <v>0</v>
      </c>
      <c r="CT57">
        <v>350</v>
      </c>
      <c r="CU57">
        <v>30</v>
      </c>
      <c r="CV57">
        <v>240</v>
      </c>
      <c r="CW57">
        <v>0</v>
      </c>
      <c r="CX57">
        <v>190</v>
      </c>
      <c r="CY57">
        <v>160</v>
      </c>
      <c r="CZ57">
        <v>20</v>
      </c>
      <c r="DA57">
        <v>160</v>
      </c>
      <c r="DB57">
        <v>575</v>
      </c>
      <c r="DC57">
        <v>5</v>
      </c>
      <c r="DD57">
        <v>0</v>
      </c>
      <c r="DE57">
        <v>0</v>
      </c>
      <c r="DF57">
        <v>0</v>
      </c>
      <c r="DG57">
        <v>10</v>
      </c>
      <c r="DH57">
        <v>215</v>
      </c>
      <c r="DI57">
        <v>5</v>
      </c>
      <c r="DJ57">
        <v>0</v>
      </c>
      <c r="DK57">
        <v>0</v>
      </c>
      <c r="DL57">
        <v>0</v>
      </c>
      <c r="DM57">
        <v>40</v>
      </c>
      <c r="DN57">
        <v>60</v>
      </c>
      <c r="DO57">
        <v>595</v>
      </c>
      <c r="DP57">
        <v>105</v>
      </c>
      <c r="DQ57">
        <v>335</v>
      </c>
      <c r="DR57">
        <v>130</v>
      </c>
      <c r="DS57">
        <v>0</v>
      </c>
      <c r="DT57">
        <v>290</v>
      </c>
      <c r="DU57">
        <v>75</v>
      </c>
      <c r="DV57">
        <v>385</v>
      </c>
      <c r="DW57">
        <v>260</v>
      </c>
      <c r="DX57">
        <v>535</v>
      </c>
      <c r="DY57">
        <v>85</v>
      </c>
      <c r="DZ57">
        <v>320</v>
      </c>
      <c r="EA57">
        <v>1130</v>
      </c>
      <c r="EB57">
        <v>715</v>
      </c>
      <c r="EC57">
        <v>20</v>
      </c>
      <c r="ED57">
        <v>800</v>
      </c>
      <c r="EE57">
        <v>105</v>
      </c>
      <c r="EF57">
        <v>3250</v>
      </c>
      <c r="EG57">
        <v>670</v>
      </c>
      <c r="EH57">
        <v>420</v>
      </c>
      <c r="EI57">
        <v>1150</v>
      </c>
      <c r="EJ57">
        <v>2125</v>
      </c>
      <c r="EK57">
        <v>680</v>
      </c>
      <c r="EL57">
        <v>135</v>
      </c>
      <c r="EM57">
        <v>530</v>
      </c>
      <c r="EN57">
        <v>0</v>
      </c>
      <c r="EO57">
        <v>395</v>
      </c>
      <c r="EP57">
        <v>1465</v>
      </c>
      <c r="EQ57">
        <v>95</v>
      </c>
      <c r="ER57">
        <v>350</v>
      </c>
      <c r="ES57">
        <v>1400</v>
      </c>
      <c r="ET57">
        <v>1350</v>
      </c>
      <c r="EU57">
        <v>7875</v>
      </c>
      <c r="EV57">
        <v>515</v>
      </c>
      <c r="EW57">
        <v>125</v>
      </c>
      <c r="EX57">
        <v>105</v>
      </c>
      <c r="EY57">
        <v>1400</v>
      </c>
      <c r="EZ57">
        <v>730</v>
      </c>
      <c r="FA57">
        <v>3850</v>
      </c>
      <c r="FB57">
        <v>50</v>
      </c>
      <c r="FC57">
        <v>410</v>
      </c>
      <c r="FD57">
        <v>55</v>
      </c>
      <c r="FE57">
        <v>75</v>
      </c>
      <c r="FF57">
        <v>1350</v>
      </c>
      <c r="FG57">
        <v>825</v>
      </c>
      <c r="FH57">
        <v>0</v>
      </c>
      <c r="FI57">
        <v>0</v>
      </c>
      <c r="FJ57">
        <v>0</v>
      </c>
      <c r="FK57">
        <v>5</v>
      </c>
      <c r="FL57">
        <v>0</v>
      </c>
      <c r="FM57">
        <v>5</v>
      </c>
      <c r="FN57">
        <v>0</v>
      </c>
      <c r="FO57">
        <v>1900</v>
      </c>
      <c r="FP57">
        <v>420</v>
      </c>
      <c r="FQ57">
        <v>900</v>
      </c>
      <c r="FR57">
        <v>275</v>
      </c>
      <c r="FS57">
        <v>1500</v>
      </c>
      <c r="FT57">
        <v>170</v>
      </c>
      <c r="FU57">
        <v>250</v>
      </c>
      <c r="FV57">
        <v>40</v>
      </c>
      <c r="FW57">
        <v>6625</v>
      </c>
      <c r="FX57">
        <v>640</v>
      </c>
      <c r="FY57">
        <v>3750</v>
      </c>
      <c r="FZ57">
        <v>75</v>
      </c>
      <c r="GA57">
        <v>50</v>
      </c>
      <c r="GB57">
        <v>280</v>
      </c>
      <c r="GC57">
        <v>20</v>
      </c>
      <c r="GD57">
        <v>50</v>
      </c>
      <c r="GE57">
        <v>5</v>
      </c>
      <c r="GF57">
        <v>10</v>
      </c>
      <c r="GG57">
        <v>20</v>
      </c>
      <c r="GH57">
        <v>0</v>
      </c>
      <c r="GI57">
        <v>1420</v>
      </c>
      <c r="GJ57">
        <v>1450</v>
      </c>
      <c r="GK57">
        <v>15</v>
      </c>
      <c r="GL57">
        <v>20</v>
      </c>
      <c r="GM57">
        <v>1930</v>
      </c>
      <c r="GN57">
        <v>0</v>
      </c>
      <c r="GO57">
        <v>5</v>
      </c>
      <c r="GP57">
        <v>215</v>
      </c>
      <c r="GQ57">
        <v>2375</v>
      </c>
      <c r="GR57">
        <v>0</v>
      </c>
      <c r="GS57">
        <v>0</v>
      </c>
      <c r="GT57">
        <v>520</v>
      </c>
      <c r="GU57">
        <v>575</v>
      </c>
      <c r="GV57">
        <v>0</v>
      </c>
      <c r="GW57">
        <v>30</v>
      </c>
      <c r="GX57">
        <v>1550</v>
      </c>
      <c r="GY57">
        <v>700</v>
      </c>
      <c r="GZ57">
        <v>1850</v>
      </c>
      <c r="HA57">
        <v>610</v>
      </c>
      <c r="HB57">
        <v>335</v>
      </c>
      <c r="HC57">
        <v>1120</v>
      </c>
      <c r="HD57">
        <v>590</v>
      </c>
      <c r="HE57">
        <v>135</v>
      </c>
      <c r="HF57">
        <v>360</v>
      </c>
      <c r="HG57">
        <v>75</v>
      </c>
      <c r="HH57">
        <v>90</v>
      </c>
      <c r="HI57">
        <v>100</v>
      </c>
      <c r="HJ57">
        <v>50</v>
      </c>
      <c r="HK57">
        <v>35</v>
      </c>
      <c r="HL57">
        <v>40</v>
      </c>
      <c r="HM57">
        <v>250</v>
      </c>
      <c r="HN57">
        <v>300</v>
      </c>
      <c r="HO57">
        <v>185</v>
      </c>
      <c r="HP57">
        <v>10</v>
      </c>
      <c r="HQ57">
        <v>485</v>
      </c>
      <c r="HR57">
        <v>0</v>
      </c>
      <c r="HS57">
        <v>550</v>
      </c>
      <c r="HT57">
        <v>1425</v>
      </c>
      <c r="HU57">
        <v>5</v>
      </c>
      <c r="HV57">
        <v>750</v>
      </c>
      <c r="HW57">
        <v>0</v>
      </c>
      <c r="HX57">
        <v>445</v>
      </c>
      <c r="HY57">
        <v>30</v>
      </c>
      <c r="HZ57">
        <v>15</v>
      </c>
      <c r="IA57">
        <v>105</v>
      </c>
      <c r="IB57">
        <v>5450</v>
      </c>
      <c r="IC57">
        <v>1175</v>
      </c>
      <c r="ID57">
        <v>30</v>
      </c>
      <c r="IE57">
        <v>425</v>
      </c>
      <c r="IF57">
        <v>5</v>
      </c>
      <c r="IG57">
        <v>860</v>
      </c>
      <c r="IH57">
        <v>14000</v>
      </c>
      <c r="II57">
        <v>1925</v>
      </c>
      <c r="IJ57">
        <v>625</v>
      </c>
      <c r="IK57">
        <v>95</v>
      </c>
      <c r="IL57">
        <v>5500</v>
      </c>
      <c r="IM57">
        <v>3750</v>
      </c>
      <c r="IN57">
        <v>5400</v>
      </c>
      <c r="IO57">
        <v>750</v>
      </c>
      <c r="IP57">
        <v>55</v>
      </c>
      <c r="IQ57">
        <v>12000</v>
      </c>
      <c r="IR57">
        <v>1925</v>
      </c>
      <c r="IS57">
        <v>2350</v>
      </c>
      <c r="IT57">
        <v>1225</v>
      </c>
      <c r="IU57">
        <v>220</v>
      </c>
      <c r="IV57">
        <v>1600</v>
      </c>
      <c r="IW57">
        <v>1700</v>
      </c>
      <c r="IX57">
        <v>2125</v>
      </c>
      <c r="IY57">
        <v>3625</v>
      </c>
      <c r="IZ57">
        <v>95</v>
      </c>
      <c r="JA57">
        <v>200</v>
      </c>
      <c r="JB57">
        <v>480</v>
      </c>
      <c r="JC57">
        <v>2000</v>
      </c>
      <c r="JD57">
        <v>200</v>
      </c>
      <c r="JE57">
        <v>25</v>
      </c>
      <c r="JF57">
        <v>25</v>
      </c>
      <c r="JG57">
        <v>740</v>
      </c>
      <c r="JH57">
        <v>80</v>
      </c>
      <c r="JI57">
        <v>40</v>
      </c>
      <c r="JJ57">
        <v>1350</v>
      </c>
      <c r="JK57">
        <v>0</v>
      </c>
      <c r="JL57">
        <v>0</v>
      </c>
      <c r="JM57">
        <v>0</v>
      </c>
      <c r="JN57">
        <v>0</v>
      </c>
      <c r="JO57">
        <f t="shared" si="0"/>
        <v>162910</v>
      </c>
    </row>
    <row r="58" spans="1:275" x14ac:dyDescent="0.25">
      <c r="A58" t="s">
        <v>298</v>
      </c>
      <c r="B58">
        <v>300</v>
      </c>
      <c r="C58">
        <v>0</v>
      </c>
      <c r="D58">
        <v>0</v>
      </c>
      <c r="E58">
        <v>0</v>
      </c>
      <c r="F58">
        <v>0</v>
      </c>
      <c r="G58">
        <v>0</v>
      </c>
      <c r="H58">
        <v>25</v>
      </c>
      <c r="I58">
        <v>0</v>
      </c>
      <c r="J58">
        <v>25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50</v>
      </c>
      <c r="Y58">
        <v>0</v>
      </c>
      <c r="Z58">
        <v>0</v>
      </c>
      <c r="AA58">
        <v>0</v>
      </c>
      <c r="AB58">
        <v>25</v>
      </c>
      <c r="AC58">
        <v>0</v>
      </c>
      <c r="AD58">
        <v>0</v>
      </c>
      <c r="AE58">
        <v>0</v>
      </c>
      <c r="AF58">
        <v>10</v>
      </c>
      <c r="AG58">
        <v>20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20</v>
      </c>
      <c r="AN58">
        <v>20</v>
      </c>
      <c r="AO58">
        <v>10</v>
      </c>
      <c r="AP58">
        <v>0</v>
      </c>
      <c r="AQ58">
        <v>0</v>
      </c>
      <c r="AR58">
        <v>75</v>
      </c>
      <c r="AS58">
        <v>0</v>
      </c>
      <c r="AT58">
        <v>0</v>
      </c>
      <c r="AU58">
        <v>45</v>
      </c>
      <c r="AV58">
        <v>0</v>
      </c>
      <c r="AW58">
        <v>50</v>
      </c>
      <c r="AX58">
        <v>550</v>
      </c>
      <c r="AY58">
        <v>0</v>
      </c>
      <c r="AZ58">
        <v>0</v>
      </c>
      <c r="BA58">
        <v>5</v>
      </c>
      <c r="BB58">
        <v>5</v>
      </c>
      <c r="BC58">
        <v>0</v>
      </c>
      <c r="BD58">
        <v>100</v>
      </c>
      <c r="BE58">
        <v>0</v>
      </c>
      <c r="BF58">
        <v>20</v>
      </c>
      <c r="BG58">
        <v>0</v>
      </c>
      <c r="BH58">
        <v>0</v>
      </c>
      <c r="BI58">
        <v>1000</v>
      </c>
      <c r="BJ58">
        <v>20</v>
      </c>
      <c r="BK58">
        <v>160</v>
      </c>
      <c r="BL58">
        <v>15</v>
      </c>
      <c r="BM58">
        <v>0</v>
      </c>
      <c r="BN58">
        <v>0</v>
      </c>
      <c r="BO58">
        <v>0</v>
      </c>
      <c r="BP58">
        <v>0</v>
      </c>
      <c r="BQ58">
        <v>10</v>
      </c>
      <c r="BR58">
        <v>25</v>
      </c>
      <c r="BS58">
        <v>0</v>
      </c>
      <c r="BT58">
        <v>40</v>
      </c>
      <c r="BU58">
        <v>0</v>
      </c>
      <c r="BV58">
        <v>0</v>
      </c>
      <c r="BW58">
        <v>0</v>
      </c>
      <c r="BX58">
        <v>0</v>
      </c>
      <c r="BY58">
        <v>20</v>
      </c>
      <c r="BZ58">
        <v>0</v>
      </c>
      <c r="CA58">
        <v>0</v>
      </c>
      <c r="CB58">
        <v>0</v>
      </c>
      <c r="CC58">
        <v>30</v>
      </c>
      <c r="CD58">
        <v>400</v>
      </c>
      <c r="CE58">
        <v>170</v>
      </c>
      <c r="CF58">
        <v>45</v>
      </c>
      <c r="CG58">
        <v>5</v>
      </c>
      <c r="CH58">
        <v>0</v>
      </c>
      <c r="CI58">
        <v>10</v>
      </c>
      <c r="CJ58">
        <v>10</v>
      </c>
      <c r="CK58">
        <v>35</v>
      </c>
      <c r="CL58">
        <v>0</v>
      </c>
      <c r="CM58">
        <v>0</v>
      </c>
      <c r="CN58">
        <v>5</v>
      </c>
      <c r="CO58">
        <v>150</v>
      </c>
      <c r="CP58">
        <v>0</v>
      </c>
      <c r="CQ58">
        <v>750</v>
      </c>
      <c r="CR58">
        <v>100</v>
      </c>
      <c r="CS58">
        <v>0</v>
      </c>
      <c r="CT58">
        <v>35</v>
      </c>
      <c r="CU58">
        <v>100</v>
      </c>
      <c r="CV58">
        <v>550</v>
      </c>
      <c r="CW58">
        <v>5</v>
      </c>
      <c r="CX58">
        <v>5</v>
      </c>
      <c r="CY58">
        <v>0</v>
      </c>
      <c r="CZ58">
        <v>3500</v>
      </c>
      <c r="DA58">
        <v>0</v>
      </c>
      <c r="DB58">
        <v>1000</v>
      </c>
      <c r="DC58">
        <v>0</v>
      </c>
      <c r="DD58">
        <v>0</v>
      </c>
      <c r="DE58">
        <v>5</v>
      </c>
      <c r="DF58">
        <v>0</v>
      </c>
      <c r="DG58">
        <v>0</v>
      </c>
      <c r="DH58">
        <v>350</v>
      </c>
      <c r="DI58">
        <v>0</v>
      </c>
      <c r="DJ58">
        <v>0</v>
      </c>
      <c r="DK58">
        <v>0</v>
      </c>
      <c r="DL58">
        <v>20</v>
      </c>
      <c r="DM58">
        <v>450</v>
      </c>
      <c r="DN58">
        <v>100</v>
      </c>
      <c r="DO58">
        <v>100</v>
      </c>
      <c r="DP58">
        <v>30</v>
      </c>
      <c r="DQ58">
        <v>400</v>
      </c>
      <c r="DR58">
        <v>40</v>
      </c>
      <c r="DS58">
        <v>0</v>
      </c>
      <c r="DT58">
        <v>900</v>
      </c>
      <c r="DU58">
        <v>110</v>
      </c>
      <c r="DV58">
        <v>350</v>
      </c>
      <c r="DW58">
        <v>100</v>
      </c>
      <c r="DX58">
        <v>60</v>
      </c>
      <c r="DY58">
        <v>15</v>
      </c>
      <c r="DZ58">
        <v>375</v>
      </c>
      <c r="EA58">
        <v>1125</v>
      </c>
      <c r="EB58">
        <v>475</v>
      </c>
      <c r="EC58">
        <v>0</v>
      </c>
      <c r="ED58">
        <v>250</v>
      </c>
      <c r="EE58">
        <v>40</v>
      </c>
      <c r="EF58">
        <v>1125</v>
      </c>
      <c r="EG58">
        <v>750</v>
      </c>
      <c r="EH58">
        <v>325</v>
      </c>
      <c r="EI58">
        <v>1625</v>
      </c>
      <c r="EJ58">
        <v>1000</v>
      </c>
      <c r="EK58">
        <v>600</v>
      </c>
      <c r="EL58">
        <v>60</v>
      </c>
      <c r="EM58">
        <v>50</v>
      </c>
      <c r="EN58">
        <v>10</v>
      </c>
      <c r="EO58">
        <v>500</v>
      </c>
      <c r="EP58">
        <v>950</v>
      </c>
      <c r="EQ58">
        <v>70</v>
      </c>
      <c r="ER58">
        <v>1125</v>
      </c>
      <c r="ES58">
        <v>750</v>
      </c>
      <c r="ET58">
        <v>80</v>
      </c>
      <c r="EU58">
        <v>5000</v>
      </c>
      <c r="EV58">
        <v>275</v>
      </c>
      <c r="EW58">
        <v>120</v>
      </c>
      <c r="EX58">
        <v>70</v>
      </c>
      <c r="EY58">
        <v>1625</v>
      </c>
      <c r="EZ58">
        <v>550</v>
      </c>
      <c r="FA58">
        <v>3750</v>
      </c>
      <c r="FB58">
        <v>20</v>
      </c>
      <c r="FC58">
        <v>275</v>
      </c>
      <c r="FD58">
        <v>800</v>
      </c>
      <c r="FE58">
        <v>0</v>
      </c>
      <c r="FF58">
        <v>900</v>
      </c>
      <c r="FG58">
        <v>1500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10</v>
      </c>
      <c r="FO58">
        <v>3750</v>
      </c>
      <c r="FP58">
        <v>1125</v>
      </c>
      <c r="FQ58">
        <v>1375</v>
      </c>
      <c r="FR58">
        <v>300</v>
      </c>
      <c r="FS58">
        <v>900</v>
      </c>
      <c r="FT58">
        <v>15</v>
      </c>
      <c r="FU58">
        <v>0</v>
      </c>
      <c r="FV58">
        <v>20</v>
      </c>
      <c r="FW58">
        <v>3000</v>
      </c>
      <c r="FX58">
        <v>1250</v>
      </c>
      <c r="FY58">
        <v>1625</v>
      </c>
      <c r="FZ58">
        <v>170</v>
      </c>
      <c r="GA58">
        <v>15</v>
      </c>
      <c r="GB58">
        <v>120</v>
      </c>
      <c r="GC58">
        <v>5</v>
      </c>
      <c r="GD58">
        <v>50</v>
      </c>
      <c r="GE58">
        <v>0</v>
      </c>
      <c r="GF58">
        <v>10</v>
      </c>
      <c r="GG58">
        <v>80</v>
      </c>
      <c r="GH58">
        <v>0</v>
      </c>
      <c r="GI58">
        <v>550</v>
      </c>
      <c r="GJ58">
        <v>2250</v>
      </c>
      <c r="GK58">
        <v>70</v>
      </c>
      <c r="GL58">
        <v>25</v>
      </c>
      <c r="GM58">
        <v>7500</v>
      </c>
      <c r="GN58">
        <v>10</v>
      </c>
      <c r="GO58">
        <v>125</v>
      </c>
      <c r="GP58">
        <v>750</v>
      </c>
      <c r="GQ58">
        <v>2000</v>
      </c>
      <c r="GR58">
        <v>0</v>
      </c>
      <c r="GS58">
        <v>0</v>
      </c>
      <c r="GT58">
        <v>550</v>
      </c>
      <c r="GU58">
        <v>1000</v>
      </c>
      <c r="GV58">
        <v>5</v>
      </c>
      <c r="GW58">
        <v>30</v>
      </c>
      <c r="GX58">
        <v>550</v>
      </c>
      <c r="GY58">
        <v>750</v>
      </c>
      <c r="GZ58">
        <v>500</v>
      </c>
      <c r="HA58">
        <v>650</v>
      </c>
      <c r="HB58">
        <v>1375</v>
      </c>
      <c r="HC58">
        <v>1625</v>
      </c>
      <c r="HD58">
        <v>2000</v>
      </c>
      <c r="HE58">
        <v>70</v>
      </c>
      <c r="HF58">
        <v>2000</v>
      </c>
      <c r="HG58">
        <v>0</v>
      </c>
      <c r="HH58">
        <v>190</v>
      </c>
      <c r="HI58">
        <v>0</v>
      </c>
      <c r="HJ58">
        <v>35</v>
      </c>
      <c r="HK58">
        <v>25</v>
      </c>
      <c r="HL58">
        <v>5</v>
      </c>
      <c r="HM58">
        <v>475</v>
      </c>
      <c r="HN58">
        <v>700</v>
      </c>
      <c r="HO58">
        <v>700</v>
      </c>
      <c r="HP58">
        <v>25</v>
      </c>
      <c r="HQ58">
        <v>140</v>
      </c>
      <c r="HR58">
        <v>5</v>
      </c>
      <c r="HS58">
        <v>1000</v>
      </c>
      <c r="HT58">
        <v>3250</v>
      </c>
      <c r="HU58">
        <v>500</v>
      </c>
      <c r="HV58">
        <v>110</v>
      </c>
      <c r="HW58">
        <v>5</v>
      </c>
      <c r="HX58">
        <v>1500</v>
      </c>
      <c r="HY58">
        <v>180</v>
      </c>
      <c r="HZ58">
        <v>5</v>
      </c>
      <c r="IA58">
        <v>1000</v>
      </c>
      <c r="IB58">
        <v>950</v>
      </c>
      <c r="IC58">
        <v>130</v>
      </c>
      <c r="ID58">
        <v>100</v>
      </c>
      <c r="IE58">
        <v>475</v>
      </c>
      <c r="IF58">
        <v>70</v>
      </c>
      <c r="IG58">
        <v>2750</v>
      </c>
      <c r="IH58">
        <v>1625</v>
      </c>
      <c r="II58">
        <v>700</v>
      </c>
      <c r="IJ58">
        <v>125</v>
      </c>
      <c r="IK58">
        <v>100</v>
      </c>
      <c r="IL58">
        <v>3250</v>
      </c>
      <c r="IM58">
        <v>2125</v>
      </c>
      <c r="IN58">
        <v>600</v>
      </c>
      <c r="IO58">
        <v>650</v>
      </c>
      <c r="IP58">
        <v>15</v>
      </c>
      <c r="IQ58">
        <v>6000</v>
      </c>
      <c r="IR58">
        <v>1000</v>
      </c>
      <c r="IS58">
        <v>950</v>
      </c>
      <c r="IT58">
        <v>350</v>
      </c>
      <c r="IU58">
        <v>90</v>
      </c>
      <c r="IV58">
        <v>550</v>
      </c>
      <c r="IW58">
        <v>450</v>
      </c>
      <c r="IX58">
        <v>800</v>
      </c>
      <c r="IY58">
        <v>1625</v>
      </c>
      <c r="IZ58">
        <v>90</v>
      </c>
      <c r="JA58">
        <v>450</v>
      </c>
      <c r="JB58">
        <v>160</v>
      </c>
      <c r="JC58">
        <v>1250</v>
      </c>
      <c r="JD58">
        <v>325</v>
      </c>
      <c r="JE58">
        <v>225</v>
      </c>
      <c r="JF58">
        <v>35</v>
      </c>
      <c r="JG58">
        <v>1625</v>
      </c>
      <c r="JH58">
        <v>100</v>
      </c>
      <c r="JI58">
        <v>60</v>
      </c>
      <c r="JJ58">
        <v>650</v>
      </c>
      <c r="JK58">
        <v>0</v>
      </c>
      <c r="JL58">
        <v>0</v>
      </c>
      <c r="JM58">
        <v>0</v>
      </c>
      <c r="JN58">
        <v>0</v>
      </c>
      <c r="JO58">
        <f t="shared" si="0"/>
        <v>117255</v>
      </c>
    </row>
    <row r="59" spans="1:275" x14ac:dyDescent="0.25">
      <c r="A59" t="s">
        <v>299</v>
      </c>
      <c r="B59">
        <v>700</v>
      </c>
      <c r="C59">
        <v>0</v>
      </c>
      <c r="D59">
        <v>0</v>
      </c>
      <c r="E59">
        <v>0</v>
      </c>
      <c r="F59">
        <v>0</v>
      </c>
      <c r="G59">
        <v>0</v>
      </c>
      <c r="H59">
        <v>30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75</v>
      </c>
      <c r="W59">
        <v>0</v>
      </c>
      <c r="X59">
        <v>0</v>
      </c>
      <c r="Y59">
        <v>0</v>
      </c>
      <c r="Z59">
        <v>400</v>
      </c>
      <c r="AA59">
        <v>0</v>
      </c>
      <c r="AB59">
        <v>75</v>
      </c>
      <c r="AC59">
        <v>0</v>
      </c>
      <c r="AD59">
        <v>300</v>
      </c>
      <c r="AE59">
        <v>0</v>
      </c>
      <c r="AF59">
        <v>170</v>
      </c>
      <c r="AG59">
        <v>800</v>
      </c>
      <c r="AH59">
        <v>0</v>
      </c>
      <c r="AI59">
        <v>20</v>
      </c>
      <c r="AJ59">
        <v>0</v>
      </c>
      <c r="AK59">
        <v>75</v>
      </c>
      <c r="AL59">
        <v>35</v>
      </c>
      <c r="AM59">
        <v>100</v>
      </c>
      <c r="AN59">
        <v>90</v>
      </c>
      <c r="AO59">
        <v>15</v>
      </c>
      <c r="AP59">
        <v>0</v>
      </c>
      <c r="AQ59">
        <v>0</v>
      </c>
      <c r="AR59">
        <v>15</v>
      </c>
      <c r="AS59">
        <v>0</v>
      </c>
      <c r="AT59">
        <v>0</v>
      </c>
      <c r="AU59">
        <v>90</v>
      </c>
      <c r="AV59">
        <v>300</v>
      </c>
      <c r="AW59">
        <v>250</v>
      </c>
      <c r="AX59">
        <v>425</v>
      </c>
      <c r="AY59">
        <v>0</v>
      </c>
      <c r="AZ59">
        <v>0</v>
      </c>
      <c r="BA59">
        <v>0</v>
      </c>
      <c r="BB59">
        <v>10</v>
      </c>
      <c r="BC59">
        <v>35</v>
      </c>
      <c r="BD59">
        <v>15</v>
      </c>
      <c r="BE59">
        <v>5</v>
      </c>
      <c r="BF59">
        <v>0</v>
      </c>
      <c r="BG59">
        <v>0</v>
      </c>
      <c r="BH59">
        <v>0</v>
      </c>
      <c r="BI59">
        <v>0</v>
      </c>
      <c r="BJ59">
        <v>10</v>
      </c>
      <c r="BK59">
        <v>2000</v>
      </c>
      <c r="BL59">
        <v>20</v>
      </c>
      <c r="BM59">
        <v>0</v>
      </c>
      <c r="BN59">
        <v>50</v>
      </c>
      <c r="BO59">
        <v>50</v>
      </c>
      <c r="BP59">
        <v>30</v>
      </c>
      <c r="BQ59">
        <v>175</v>
      </c>
      <c r="BR59">
        <v>0</v>
      </c>
      <c r="BS59">
        <v>0</v>
      </c>
      <c r="BT59">
        <v>80</v>
      </c>
      <c r="BU59">
        <v>0</v>
      </c>
      <c r="BV59">
        <v>25</v>
      </c>
      <c r="BW59">
        <v>0</v>
      </c>
      <c r="BX59">
        <v>150</v>
      </c>
      <c r="BY59">
        <v>650</v>
      </c>
      <c r="BZ59">
        <v>15</v>
      </c>
      <c r="CA59">
        <v>0</v>
      </c>
      <c r="CB59">
        <v>300</v>
      </c>
      <c r="CC59">
        <v>125</v>
      </c>
      <c r="CD59">
        <v>550</v>
      </c>
      <c r="CE59">
        <v>70</v>
      </c>
      <c r="CF59">
        <v>475</v>
      </c>
      <c r="CG59">
        <v>60</v>
      </c>
      <c r="CH59">
        <v>100</v>
      </c>
      <c r="CI59">
        <v>5</v>
      </c>
      <c r="CJ59">
        <v>0</v>
      </c>
      <c r="CK59">
        <v>125</v>
      </c>
      <c r="CL59">
        <v>0</v>
      </c>
      <c r="CM59">
        <v>0</v>
      </c>
      <c r="CN59">
        <v>0</v>
      </c>
      <c r="CO59">
        <v>180</v>
      </c>
      <c r="CP59">
        <v>10</v>
      </c>
      <c r="CQ59">
        <v>5</v>
      </c>
      <c r="CR59">
        <v>45</v>
      </c>
      <c r="CS59">
        <v>325</v>
      </c>
      <c r="CT59">
        <v>80</v>
      </c>
      <c r="CU59">
        <v>10</v>
      </c>
      <c r="CV59">
        <v>1750</v>
      </c>
      <c r="CW59">
        <v>20</v>
      </c>
      <c r="CX59">
        <v>50</v>
      </c>
      <c r="CY59">
        <v>130</v>
      </c>
      <c r="CZ59">
        <v>150</v>
      </c>
      <c r="DA59">
        <v>110</v>
      </c>
      <c r="DB59">
        <v>2125</v>
      </c>
      <c r="DC59">
        <v>5</v>
      </c>
      <c r="DD59">
        <v>0</v>
      </c>
      <c r="DE59">
        <v>0</v>
      </c>
      <c r="DF59">
        <v>600</v>
      </c>
      <c r="DG59">
        <v>5</v>
      </c>
      <c r="DH59">
        <v>400</v>
      </c>
      <c r="DI59">
        <v>25</v>
      </c>
      <c r="DJ59">
        <v>0</v>
      </c>
      <c r="DK59">
        <v>100</v>
      </c>
      <c r="DL59">
        <v>40</v>
      </c>
      <c r="DM59">
        <v>35</v>
      </c>
      <c r="DN59">
        <v>275</v>
      </c>
      <c r="DO59">
        <v>240</v>
      </c>
      <c r="DP59">
        <v>130</v>
      </c>
      <c r="DQ59">
        <v>125</v>
      </c>
      <c r="DR59">
        <v>15</v>
      </c>
      <c r="DS59">
        <v>0</v>
      </c>
      <c r="DT59">
        <v>30</v>
      </c>
      <c r="DU59">
        <v>15</v>
      </c>
      <c r="DV59">
        <v>425</v>
      </c>
      <c r="DW59">
        <v>450</v>
      </c>
      <c r="DX59">
        <v>40</v>
      </c>
      <c r="DY59">
        <v>5</v>
      </c>
      <c r="DZ59">
        <v>140</v>
      </c>
      <c r="EA59">
        <v>425</v>
      </c>
      <c r="EB59">
        <v>45</v>
      </c>
      <c r="EC59">
        <v>30</v>
      </c>
      <c r="ED59">
        <v>350</v>
      </c>
      <c r="EE59">
        <v>50</v>
      </c>
      <c r="EF59">
        <v>1000</v>
      </c>
      <c r="EG59">
        <v>550</v>
      </c>
      <c r="EH59">
        <v>325</v>
      </c>
      <c r="EI59">
        <v>550</v>
      </c>
      <c r="EJ59">
        <v>650</v>
      </c>
      <c r="EK59">
        <v>600</v>
      </c>
      <c r="EL59">
        <v>10</v>
      </c>
      <c r="EM59">
        <v>70</v>
      </c>
      <c r="EN59">
        <v>70</v>
      </c>
      <c r="EO59">
        <v>1750</v>
      </c>
      <c r="EP59">
        <v>500</v>
      </c>
      <c r="EQ59">
        <v>400</v>
      </c>
      <c r="ER59">
        <v>1625</v>
      </c>
      <c r="ES59">
        <v>1375</v>
      </c>
      <c r="ET59">
        <v>400</v>
      </c>
      <c r="EU59">
        <v>3250</v>
      </c>
      <c r="EV59">
        <v>425</v>
      </c>
      <c r="EW59">
        <v>130</v>
      </c>
      <c r="EX59">
        <v>80</v>
      </c>
      <c r="EY59">
        <v>475</v>
      </c>
      <c r="EZ59">
        <v>350</v>
      </c>
      <c r="FA59">
        <v>2000</v>
      </c>
      <c r="FB59">
        <v>10</v>
      </c>
      <c r="FC59">
        <v>170</v>
      </c>
      <c r="FD59">
        <v>5</v>
      </c>
      <c r="FE59">
        <v>0</v>
      </c>
      <c r="FF59">
        <v>350</v>
      </c>
      <c r="FG59">
        <v>1125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5</v>
      </c>
      <c r="FO59">
        <v>1875</v>
      </c>
      <c r="FP59">
        <v>500</v>
      </c>
      <c r="FQ59">
        <v>275</v>
      </c>
      <c r="FR59">
        <v>170</v>
      </c>
      <c r="FS59">
        <v>950</v>
      </c>
      <c r="FT59">
        <v>20</v>
      </c>
      <c r="FU59">
        <v>15</v>
      </c>
      <c r="FV59">
        <v>40</v>
      </c>
      <c r="FW59">
        <v>2125</v>
      </c>
      <c r="FX59">
        <v>650</v>
      </c>
      <c r="FY59">
        <v>1500</v>
      </c>
      <c r="FZ59">
        <v>175</v>
      </c>
      <c r="GA59">
        <v>0</v>
      </c>
      <c r="GB59">
        <v>100</v>
      </c>
      <c r="GC59">
        <v>5</v>
      </c>
      <c r="GD59">
        <v>0</v>
      </c>
      <c r="GE59">
        <v>0</v>
      </c>
      <c r="GF59">
        <v>20</v>
      </c>
      <c r="GG59">
        <v>20</v>
      </c>
      <c r="GH59">
        <v>0</v>
      </c>
      <c r="GI59">
        <v>110</v>
      </c>
      <c r="GJ59">
        <v>3250</v>
      </c>
      <c r="GK59">
        <v>50</v>
      </c>
      <c r="GL59">
        <v>10</v>
      </c>
      <c r="GM59">
        <v>250</v>
      </c>
      <c r="GN59">
        <v>0</v>
      </c>
      <c r="GO59">
        <v>0</v>
      </c>
      <c r="GP59">
        <v>140</v>
      </c>
      <c r="GQ59">
        <v>1500</v>
      </c>
      <c r="GR59">
        <v>0</v>
      </c>
      <c r="GS59">
        <v>0</v>
      </c>
      <c r="GT59">
        <v>140</v>
      </c>
      <c r="GU59">
        <v>180</v>
      </c>
      <c r="GV59">
        <v>0</v>
      </c>
      <c r="GW59">
        <v>10</v>
      </c>
      <c r="GX59">
        <v>1125</v>
      </c>
      <c r="GY59">
        <v>475</v>
      </c>
      <c r="GZ59">
        <v>350</v>
      </c>
      <c r="HA59">
        <v>700</v>
      </c>
      <c r="HB59">
        <v>700</v>
      </c>
      <c r="HC59">
        <v>425</v>
      </c>
      <c r="HD59">
        <v>900</v>
      </c>
      <c r="HE59">
        <v>425</v>
      </c>
      <c r="HF59">
        <v>210</v>
      </c>
      <c r="HG59">
        <v>0</v>
      </c>
      <c r="HH59">
        <v>20</v>
      </c>
      <c r="HI59">
        <v>0</v>
      </c>
      <c r="HJ59">
        <v>80</v>
      </c>
      <c r="HK59">
        <v>35</v>
      </c>
      <c r="HL59">
        <v>5</v>
      </c>
      <c r="HM59">
        <v>275</v>
      </c>
      <c r="HN59">
        <v>160</v>
      </c>
      <c r="HO59">
        <v>170</v>
      </c>
      <c r="HP59">
        <v>50</v>
      </c>
      <c r="HQ59">
        <v>140</v>
      </c>
      <c r="HR59">
        <v>0</v>
      </c>
      <c r="HS59">
        <v>550</v>
      </c>
      <c r="HT59">
        <v>4500</v>
      </c>
      <c r="HU59">
        <v>15</v>
      </c>
      <c r="HV59">
        <v>80</v>
      </c>
      <c r="HW59">
        <v>0</v>
      </c>
      <c r="HX59">
        <v>275</v>
      </c>
      <c r="HY59">
        <v>5</v>
      </c>
      <c r="HZ59">
        <v>5</v>
      </c>
      <c r="IA59">
        <v>400</v>
      </c>
      <c r="IB59">
        <v>900</v>
      </c>
      <c r="IC59">
        <v>220</v>
      </c>
      <c r="ID59">
        <v>90</v>
      </c>
      <c r="IE59">
        <v>5</v>
      </c>
      <c r="IF59">
        <v>10</v>
      </c>
      <c r="IG59">
        <v>1125</v>
      </c>
      <c r="IH59">
        <v>3500</v>
      </c>
      <c r="II59">
        <v>1000</v>
      </c>
      <c r="IJ59">
        <v>400</v>
      </c>
      <c r="IK59">
        <v>180</v>
      </c>
      <c r="IL59">
        <v>3000</v>
      </c>
      <c r="IM59">
        <v>2750</v>
      </c>
      <c r="IN59">
        <v>900</v>
      </c>
      <c r="IO59">
        <v>550</v>
      </c>
      <c r="IP59">
        <v>40</v>
      </c>
      <c r="IQ59">
        <v>3000</v>
      </c>
      <c r="IR59">
        <v>700</v>
      </c>
      <c r="IS59">
        <v>1125</v>
      </c>
      <c r="IT59">
        <v>250</v>
      </c>
      <c r="IU59">
        <v>75</v>
      </c>
      <c r="IV59">
        <v>700</v>
      </c>
      <c r="IW59">
        <v>400</v>
      </c>
      <c r="IX59">
        <v>1125</v>
      </c>
      <c r="IY59">
        <v>1000</v>
      </c>
      <c r="IZ59">
        <v>140</v>
      </c>
      <c r="JA59">
        <v>375</v>
      </c>
      <c r="JB59">
        <v>150</v>
      </c>
      <c r="JC59">
        <v>650</v>
      </c>
      <c r="JD59">
        <v>150</v>
      </c>
      <c r="JE59">
        <v>250</v>
      </c>
      <c r="JF59">
        <v>0</v>
      </c>
      <c r="JG59">
        <v>220</v>
      </c>
      <c r="JH59">
        <v>350</v>
      </c>
      <c r="JI59">
        <v>25</v>
      </c>
      <c r="JJ59">
        <v>600</v>
      </c>
      <c r="JK59">
        <v>0</v>
      </c>
      <c r="JL59">
        <v>0</v>
      </c>
      <c r="JM59">
        <v>0</v>
      </c>
      <c r="JN59">
        <v>0</v>
      </c>
      <c r="JO59">
        <f t="shared" si="0"/>
        <v>88445</v>
      </c>
    </row>
    <row r="60" spans="1:275" x14ac:dyDescent="0.25">
      <c r="A60" t="s">
        <v>300</v>
      </c>
      <c r="B60">
        <v>500</v>
      </c>
      <c r="C60">
        <v>0</v>
      </c>
      <c r="D60">
        <v>0</v>
      </c>
      <c r="E60">
        <v>0</v>
      </c>
      <c r="F60">
        <v>0</v>
      </c>
      <c r="G60">
        <v>0</v>
      </c>
      <c r="H60">
        <v>40</v>
      </c>
      <c r="I60">
        <v>0</v>
      </c>
      <c r="J60">
        <v>0</v>
      </c>
      <c r="K60">
        <v>5</v>
      </c>
      <c r="L60">
        <v>0</v>
      </c>
      <c r="M60">
        <v>30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75</v>
      </c>
      <c r="W60">
        <v>0</v>
      </c>
      <c r="X60">
        <v>0</v>
      </c>
      <c r="Y60">
        <v>0</v>
      </c>
      <c r="Z60">
        <v>1500</v>
      </c>
      <c r="AA60">
        <v>35</v>
      </c>
      <c r="AB60">
        <v>100</v>
      </c>
      <c r="AC60">
        <v>175</v>
      </c>
      <c r="AD60">
        <v>0</v>
      </c>
      <c r="AE60">
        <v>45</v>
      </c>
      <c r="AF60">
        <v>1000</v>
      </c>
      <c r="AG60">
        <v>1375</v>
      </c>
      <c r="AH60">
        <v>0</v>
      </c>
      <c r="AI60">
        <v>800</v>
      </c>
      <c r="AJ60">
        <v>0</v>
      </c>
      <c r="AK60">
        <v>0</v>
      </c>
      <c r="AL60">
        <v>0</v>
      </c>
      <c r="AM60">
        <v>50</v>
      </c>
      <c r="AN60">
        <v>500</v>
      </c>
      <c r="AO60">
        <v>2250</v>
      </c>
      <c r="AP60">
        <v>0</v>
      </c>
      <c r="AQ60">
        <v>0</v>
      </c>
      <c r="AR60">
        <v>0</v>
      </c>
      <c r="AS60">
        <v>5</v>
      </c>
      <c r="AT60">
        <v>5</v>
      </c>
      <c r="AU60">
        <v>350</v>
      </c>
      <c r="AV60">
        <v>0</v>
      </c>
      <c r="AW60">
        <v>450</v>
      </c>
      <c r="AX60">
        <v>1250</v>
      </c>
      <c r="AY60">
        <v>0</v>
      </c>
      <c r="AZ60">
        <v>0</v>
      </c>
      <c r="BA60">
        <v>100</v>
      </c>
      <c r="BB60">
        <v>100</v>
      </c>
      <c r="BC60">
        <v>30</v>
      </c>
      <c r="BD60">
        <v>100</v>
      </c>
      <c r="BE60">
        <v>50</v>
      </c>
      <c r="BF60">
        <v>60</v>
      </c>
      <c r="BG60">
        <v>0</v>
      </c>
      <c r="BH60">
        <v>0</v>
      </c>
      <c r="BI60">
        <v>0</v>
      </c>
      <c r="BJ60">
        <v>70</v>
      </c>
      <c r="BK60">
        <v>1250</v>
      </c>
      <c r="BL60">
        <v>1000</v>
      </c>
      <c r="BM60">
        <v>0</v>
      </c>
      <c r="BN60">
        <v>75</v>
      </c>
      <c r="BO60">
        <v>0</v>
      </c>
      <c r="BP60">
        <v>0</v>
      </c>
      <c r="BQ60">
        <v>425</v>
      </c>
      <c r="BR60">
        <v>120</v>
      </c>
      <c r="BS60">
        <v>75</v>
      </c>
      <c r="BT60">
        <v>60</v>
      </c>
      <c r="BU60">
        <v>15</v>
      </c>
      <c r="BV60">
        <v>0</v>
      </c>
      <c r="BW60">
        <v>35</v>
      </c>
      <c r="BX60">
        <v>0</v>
      </c>
      <c r="BY60">
        <v>600</v>
      </c>
      <c r="BZ60">
        <v>150</v>
      </c>
      <c r="CA60">
        <v>45</v>
      </c>
      <c r="CB60">
        <v>0</v>
      </c>
      <c r="CC60">
        <v>0</v>
      </c>
      <c r="CD60">
        <v>500</v>
      </c>
      <c r="CE60">
        <v>40</v>
      </c>
      <c r="CF60">
        <v>450</v>
      </c>
      <c r="CG60">
        <v>45</v>
      </c>
      <c r="CH60">
        <v>35</v>
      </c>
      <c r="CI60">
        <v>5</v>
      </c>
      <c r="CJ60">
        <v>25</v>
      </c>
      <c r="CK60">
        <v>40</v>
      </c>
      <c r="CL60">
        <v>0</v>
      </c>
      <c r="CM60">
        <v>10</v>
      </c>
      <c r="CN60">
        <v>0</v>
      </c>
      <c r="CO60">
        <v>325</v>
      </c>
      <c r="CP60">
        <v>0</v>
      </c>
      <c r="CQ60">
        <v>175</v>
      </c>
      <c r="CR60">
        <v>150</v>
      </c>
      <c r="CS60">
        <v>50</v>
      </c>
      <c r="CT60">
        <v>10</v>
      </c>
      <c r="CU60">
        <v>100</v>
      </c>
      <c r="CV60">
        <v>110</v>
      </c>
      <c r="CW60">
        <v>0</v>
      </c>
      <c r="CX60">
        <v>15</v>
      </c>
      <c r="CY60">
        <v>70</v>
      </c>
      <c r="CZ60">
        <v>130</v>
      </c>
      <c r="DA60">
        <v>300</v>
      </c>
      <c r="DB60">
        <v>110</v>
      </c>
      <c r="DC60">
        <v>5</v>
      </c>
      <c r="DD60">
        <v>0</v>
      </c>
      <c r="DE60">
        <v>0</v>
      </c>
      <c r="DF60">
        <v>0</v>
      </c>
      <c r="DG60">
        <v>0</v>
      </c>
      <c r="DH60">
        <v>1000</v>
      </c>
      <c r="DI60">
        <v>0</v>
      </c>
      <c r="DJ60">
        <v>0</v>
      </c>
      <c r="DK60">
        <v>90</v>
      </c>
      <c r="DL60">
        <v>0</v>
      </c>
      <c r="DM60">
        <v>50</v>
      </c>
      <c r="DN60">
        <v>325</v>
      </c>
      <c r="DO60">
        <v>450</v>
      </c>
      <c r="DP60">
        <v>50</v>
      </c>
      <c r="DQ60">
        <v>750</v>
      </c>
      <c r="DR60">
        <v>10</v>
      </c>
      <c r="DS60">
        <v>75</v>
      </c>
      <c r="DT60">
        <v>300</v>
      </c>
      <c r="DU60">
        <v>25</v>
      </c>
      <c r="DV60">
        <v>500</v>
      </c>
      <c r="DW60">
        <v>110</v>
      </c>
      <c r="DX60">
        <v>200</v>
      </c>
      <c r="DY60">
        <v>10</v>
      </c>
      <c r="DZ60">
        <v>170</v>
      </c>
      <c r="EA60">
        <v>2750</v>
      </c>
      <c r="EB60">
        <v>375</v>
      </c>
      <c r="EC60">
        <v>70</v>
      </c>
      <c r="ED60">
        <v>650</v>
      </c>
      <c r="EE60">
        <v>210</v>
      </c>
      <c r="EF60">
        <v>2750</v>
      </c>
      <c r="EG60">
        <v>1250</v>
      </c>
      <c r="EH60">
        <v>800</v>
      </c>
      <c r="EI60">
        <v>1625</v>
      </c>
      <c r="EJ60">
        <v>1625</v>
      </c>
      <c r="EK60">
        <v>700</v>
      </c>
      <c r="EL60">
        <v>20</v>
      </c>
      <c r="EM60">
        <v>80</v>
      </c>
      <c r="EN60">
        <v>10</v>
      </c>
      <c r="EO60">
        <v>2500</v>
      </c>
      <c r="EP60">
        <v>2125</v>
      </c>
      <c r="EQ60">
        <v>130</v>
      </c>
      <c r="ER60">
        <v>1750</v>
      </c>
      <c r="ES60">
        <v>1625</v>
      </c>
      <c r="ET60">
        <v>850</v>
      </c>
      <c r="EU60">
        <v>5500</v>
      </c>
      <c r="EV60">
        <v>1375</v>
      </c>
      <c r="EW60">
        <v>200</v>
      </c>
      <c r="EX60">
        <v>170</v>
      </c>
      <c r="EY60">
        <v>1500</v>
      </c>
      <c r="EZ60">
        <v>425</v>
      </c>
      <c r="FA60">
        <v>3750</v>
      </c>
      <c r="FB60">
        <v>60</v>
      </c>
      <c r="FC60">
        <v>400</v>
      </c>
      <c r="FD60">
        <v>35</v>
      </c>
      <c r="FE60">
        <v>300</v>
      </c>
      <c r="FF60">
        <v>850</v>
      </c>
      <c r="FG60">
        <v>2000</v>
      </c>
      <c r="FH60">
        <v>75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20</v>
      </c>
      <c r="FO60">
        <v>11500</v>
      </c>
      <c r="FP60">
        <v>1250</v>
      </c>
      <c r="FQ60">
        <v>950</v>
      </c>
      <c r="FR60">
        <v>240</v>
      </c>
      <c r="FS60">
        <v>850</v>
      </c>
      <c r="FT60">
        <v>10</v>
      </c>
      <c r="FU60">
        <v>15</v>
      </c>
      <c r="FV60">
        <v>15</v>
      </c>
      <c r="FW60">
        <v>4250</v>
      </c>
      <c r="FX60">
        <v>1125</v>
      </c>
      <c r="FY60">
        <v>2250</v>
      </c>
      <c r="FZ60">
        <v>80</v>
      </c>
      <c r="GA60">
        <v>20</v>
      </c>
      <c r="GB60">
        <v>160</v>
      </c>
      <c r="GC60">
        <v>20</v>
      </c>
      <c r="GD60">
        <v>0</v>
      </c>
      <c r="GE60">
        <v>10</v>
      </c>
      <c r="GF60">
        <v>20</v>
      </c>
      <c r="GG60">
        <v>5</v>
      </c>
      <c r="GH60">
        <v>0</v>
      </c>
      <c r="GI60">
        <v>500</v>
      </c>
      <c r="GJ60">
        <v>1500</v>
      </c>
      <c r="GK60">
        <v>80</v>
      </c>
      <c r="GL60">
        <v>30</v>
      </c>
      <c r="GM60">
        <v>850</v>
      </c>
      <c r="GN60">
        <v>5</v>
      </c>
      <c r="GO60">
        <v>5</v>
      </c>
      <c r="GP60">
        <v>130</v>
      </c>
      <c r="GQ60">
        <v>5</v>
      </c>
      <c r="GR60">
        <v>0</v>
      </c>
      <c r="GS60">
        <v>0</v>
      </c>
      <c r="GT60">
        <v>220</v>
      </c>
      <c r="GU60">
        <v>275</v>
      </c>
      <c r="GV60">
        <v>10</v>
      </c>
      <c r="GW60">
        <v>275</v>
      </c>
      <c r="GX60">
        <v>2375</v>
      </c>
      <c r="GY60">
        <v>500</v>
      </c>
      <c r="GZ60">
        <v>1125</v>
      </c>
      <c r="HA60">
        <v>600</v>
      </c>
      <c r="HB60">
        <v>750</v>
      </c>
      <c r="HC60">
        <v>1125</v>
      </c>
      <c r="HD60">
        <v>2250</v>
      </c>
      <c r="HE60">
        <v>600</v>
      </c>
      <c r="HF60">
        <v>10</v>
      </c>
      <c r="HG60">
        <v>0</v>
      </c>
      <c r="HH60">
        <v>90</v>
      </c>
      <c r="HI60">
        <v>5</v>
      </c>
      <c r="HJ60">
        <v>80</v>
      </c>
      <c r="HK60">
        <v>45</v>
      </c>
      <c r="HL60">
        <v>5</v>
      </c>
      <c r="HM60">
        <v>350</v>
      </c>
      <c r="HN60">
        <v>375</v>
      </c>
      <c r="HO60">
        <v>240</v>
      </c>
      <c r="HP60">
        <v>45</v>
      </c>
      <c r="HQ60">
        <v>700</v>
      </c>
      <c r="HR60">
        <v>0</v>
      </c>
      <c r="HS60">
        <v>650</v>
      </c>
      <c r="HT60">
        <v>5500</v>
      </c>
      <c r="HU60">
        <v>120</v>
      </c>
      <c r="HV60">
        <v>200</v>
      </c>
      <c r="HW60">
        <v>0</v>
      </c>
      <c r="HX60">
        <v>1125</v>
      </c>
      <c r="HY60">
        <v>60</v>
      </c>
      <c r="HZ60">
        <v>0</v>
      </c>
      <c r="IA60">
        <v>750</v>
      </c>
      <c r="IB60">
        <v>1375</v>
      </c>
      <c r="IC60">
        <v>210</v>
      </c>
      <c r="ID60">
        <v>60</v>
      </c>
      <c r="IE60">
        <v>250</v>
      </c>
      <c r="IF60">
        <v>45</v>
      </c>
      <c r="IG60">
        <v>2000</v>
      </c>
      <c r="IH60">
        <v>3250</v>
      </c>
      <c r="II60">
        <v>6000</v>
      </c>
      <c r="IJ60">
        <v>0</v>
      </c>
      <c r="IK60">
        <v>160</v>
      </c>
      <c r="IL60">
        <v>6000</v>
      </c>
      <c r="IM60">
        <v>4250</v>
      </c>
      <c r="IN60">
        <v>50</v>
      </c>
      <c r="IO60">
        <v>950</v>
      </c>
      <c r="IP60">
        <v>50</v>
      </c>
      <c r="IQ60">
        <v>8500</v>
      </c>
      <c r="IR60">
        <v>2125</v>
      </c>
      <c r="IS60">
        <v>3750</v>
      </c>
      <c r="IT60">
        <v>1000</v>
      </c>
      <c r="IU60">
        <v>350</v>
      </c>
      <c r="IV60">
        <v>1500</v>
      </c>
      <c r="IW60">
        <v>1250</v>
      </c>
      <c r="IX60">
        <v>1125</v>
      </c>
      <c r="IY60">
        <v>3000</v>
      </c>
      <c r="IZ60">
        <v>300</v>
      </c>
      <c r="JA60">
        <v>275</v>
      </c>
      <c r="JB60">
        <v>375</v>
      </c>
      <c r="JC60">
        <v>1125</v>
      </c>
      <c r="JD60">
        <v>350</v>
      </c>
      <c r="JE60">
        <v>60</v>
      </c>
      <c r="JF60">
        <v>40</v>
      </c>
      <c r="JG60">
        <v>500</v>
      </c>
      <c r="JH60">
        <v>110</v>
      </c>
      <c r="JI60">
        <v>70</v>
      </c>
      <c r="JJ60">
        <v>2125</v>
      </c>
      <c r="JK60">
        <v>0</v>
      </c>
      <c r="JL60">
        <v>0</v>
      </c>
      <c r="JM60">
        <v>0</v>
      </c>
      <c r="JN60">
        <v>0</v>
      </c>
      <c r="JO60">
        <f t="shared" si="0"/>
        <v>159180</v>
      </c>
    </row>
    <row r="61" spans="1:275" x14ac:dyDescent="0.25">
      <c r="A61" t="s">
        <v>301</v>
      </c>
      <c r="B61">
        <v>325</v>
      </c>
      <c r="C61">
        <v>0</v>
      </c>
      <c r="D61">
        <v>0</v>
      </c>
      <c r="E61">
        <v>0</v>
      </c>
      <c r="F61">
        <v>0</v>
      </c>
      <c r="G61">
        <v>0</v>
      </c>
      <c r="H61">
        <v>5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40</v>
      </c>
      <c r="W61">
        <v>0</v>
      </c>
      <c r="X61">
        <v>0</v>
      </c>
      <c r="Y61">
        <v>0</v>
      </c>
      <c r="Z61">
        <v>20</v>
      </c>
      <c r="AA61">
        <v>0</v>
      </c>
      <c r="AB61">
        <v>150</v>
      </c>
      <c r="AC61">
        <v>0</v>
      </c>
      <c r="AD61">
        <v>0</v>
      </c>
      <c r="AE61">
        <v>0</v>
      </c>
      <c r="AF61">
        <v>50</v>
      </c>
      <c r="AG61">
        <v>600</v>
      </c>
      <c r="AH61">
        <v>0</v>
      </c>
      <c r="AI61">
        <v>375</v>
      </c>
      <c r="AJ61">
        <v>0</v>
      </c>
      <c r="AK61">
        <v>0</v>
      </c>
      <c r="AL61">
        <v>0</v>
      </c>
      <c r="AM61">
        <v>20</v>
      </c>
      <c r="AN61">
        <v>70</v>
      </c>
      <c r="AO61">
        <v>5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350</v>
      </c>
      <c r="AV61">
        <v>0</v>
      </c>
      <c r="AW61">
        <v>35</v>
      </c>
      <c r="AX61">
        <v>250</v>
      </c>
      <c r="AY61">
        <v>0</v>
      </c>
      <c r="AZ61">
        <v>0</v>
      </c>
      <c r="BA61">
        <v>75</v>
      </c>
      <c r="BB61">
        <v>475</v>
      </c>
      <c r="BC61">
        <v>25</v>
      </c>
      <c r="BD61">
        <v>5</v>
      </c>
      <c r="BE61">
        <v>200</v>
      </c>
      <c r="BF61">
        <v>0</v>
      </c>
      <c r="BG61">
        <v>0</v>
      </c>
      <c r="BH61">
        <v>50</v>
      </c>
      <c r="BI61">
        <v>0</v>
      </c>
      <c r="BJ61">
        <v>45</v>
      </c>
      <c r="BK61">
        <v>250</v>
      </c>
      <c r="BL61">
        <v>5</v>
      </c>
      <c r="BM61">
        <v>0</v>
      </c>
      <c r="BN61">
        <v>0</v>
      </c>
      <c r="BO61">
        <v>0</v>
      </c>
      <c r="BP61">
        <v>0</v>
      </c>
      <c r="BQ61">
        <v>40</v>
      </c>
      <c r="BR61">
        <v>0</v>
      </c>
      <c r="BS61">
        <v>5</v>
      </c>
      <c r="BT61">
        <v>15</v>
      </c>
      <c r="BU61">
        <v>0</v>
      </c>
      <c r="BV61">
        <v>35</v>
      </c>
      <c r="BW61">
        <v>175</v>
      </c>
      <c r="BX61">
        <v>0</v>
      </c>
      <c r="BY61">
        <v>100</v>
      </c>
      <c r="BZ61">
        <v>15</v>
      </c>
      <c r="CA61">
        <v>0</v>
      </c>
      <c r="CB61">
        <v>0</v>
      </c>
      <c r="CC61">
        <v>50</v>
      </c>
      <c r="CD61">
        <v>800</v>
      </c>
      <c r="CE61">
        <v>30</v>
      </c>
      <c r="CF61">
        <v>400</v>
      </c>
      <c r="CG61">
        <v>15</v>
      </c>
      <c r="CH61">
        <v>40</v>
      </c>
      <c r="CI61">
        <v>20</v>
      </c>
      <c r="CJ61">
        <v>15</v>
      </c>
      <c r="CK61">
        <v>230</v>
      </c>
      <c r="CL61">
        <v>250</v>
      </c>
      <c r="CM61">
        <v>5</v>
      </c>
      <c r="CN61">
        <v>0</v>
      </c>
      <c r="CO61">
        <v>60</v>
      </c>
      <c r="CP61">
        <v>0</v>
      </c>
      <c r="CQ61">
        <v>20</v>
      </c>
      <c r="CR61">
        <v>0</v>
      </c>
      <c r="CS61">
        <v>0</v>
      </c>
      <c r="CT61">
        <v>25</v>
      </c>
      <c r="CU61">
        <v>50</v>
      </c>
      <c r="CV61">
        <v>180</v>
      </c>
      <c r="CW61">
        <v>0</v>
      </c>
      <c r="CX61">
        <v>5</v>
      </c>
      <c r="CY61">
        <v>60</v>
      </c>
      <c r="CZ61">
        <v>0</v>
      </c>
      <c r="DA61">
        <v>90</v>
      </c>
      <c r="DB61">
        <v>120</v>
      </c>
      <c r="DC61">
        <v>5</v>
      </c>
      <c r="DD61">
        <v>0</v>
      </c>
      <c r="DE61">
        <v>15</v>
      </c>
      <c r="DF61">
        <v>0</v>
      </c>
      <c r="DG61">
        <v>0</v>
      </c>
      <c r="DH61">
        <v>140</v>
      </c>
      <c r="DI61">
        <v>0</v>
      </c>
      <c r="DJ61">
        <v>0</v>
      </c>
      <c r="DK61">
        <v>30</v>
      </c>
      <c r="DL61">
        <v>0</v>
      </c>
      <c r="DM61">
        <v>5</v>
      </c>
      <c r="DN61">
        <v>20</v>
      </c>
      <c r="DO61">
        <v>475</v>
      </c>
      <c r="DP61">
        <v>230</v>
      </c>
      <c r="DQ61">
        <v>750</v>
      </c>
      <c r="DR61">
        <v>75</v>
      </c>
      <c r="DS61">
        <v>50</v>
      </c>
      <c r="DT61">
        <v>15</v>
      </c>
      <c r="DU61">
        <v>120</v>
      </c>
      <c r="DV61">
        <v>210</v>
      </c>
      <c r="DW61">
        <v>1000</v>
      </c>
      <c r="DX61">
        <v>15</v>
      </c>
      <c r="DY61">
        <v>130</v>
      </c>
      <c r="DZ61">
        <v>400</v>
      </c>
      <c r="EA61">
        <v>2375</v>
      </c>
      <c r="EB61">
        <v>325</v>
      </c>
      <c r="EC61">
        <v>250</v>
      </c>
      <c r="ED61">
        <v>1500</v>
      </c>
      <c r="EE61">
        <v>100</v>
      </c>
      <c r="EF61">
        <v>2250</v>
      </c>
      <c r="EG61">
        <v>800</v>
      </c>
      <c r="EH61">
        <v>800</v>
      </c>
      <c r="EI61">
        <v>1500</v>
      </c>
      <c r="EJ61">
        <v>1125</v>
      </c>
      <c r="EK61">
        <v>1250</v>
      </c>
      <c r="EL61">
        <v>10</v>
      </c>
      <c r="EM61">
        <v>200</v>
      </c>
      <c r="EN61">
        <v>15</v>
      </c>
      <c r="EO61">
        <v>850</v>
      </c>
      <c r="EP61">
        <v>1125</v>
      </c>
      <c r="EQ61">
        <v>1125</v>
      </c>
      <c r="ER61">
        <v>1875</v>
      </c>
      <c r="ES61">
        <v>1375</v>
      </c>
      <c r="ET61">
        <v>500</v>
      </c>
      <c r="EU61">
        <v>4000</v>
      </c>
      <c r="EV61">
        <v>550</v>
      </c>
      <c r="EW61">
        <v>70</v>
      </c>
      <c r="EX61">
        <v>350</v>
      </c>
      <c r="EY61">
        <v>1875</v>
      </c>
      <c r="EZ61">
        <v>425</v>
      </c>
      <c r="FA61">
        <v>4000</v>
      </c>
      <c r="FB61">
        <v>10</v>
      </c>
      <c r="FC61">
        <v>325</v>
      </c>
      <c r="FD61">
        <v>25</v>
      </c>
      <c r="FE61">
        <v>50</v>
      </c>
      <c r="FF61">
        <v>475</v>
      </c>
      <c r="FG61">
        <v>1875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10</v>
      </c>
      <c r="FO61">
        <v>3500</v>
      </c>
      <c r="FP61">
        <v>750</v>
      </c>
      <c r="FQ61">
        <v>1625</v>
      </c>
      <c r="FR61">
        <v>1625</v>
      </c>
      <c r="FS61">
        <v>1125</v>
      </c>
      <c r="FT61">
        <v>10</v>
      </c>
      <c r="FU61">
        <v>5</v>
      </c>
      <c r="FV61">
        <v>0</v>
      </c>
      <c r="FW61">
        <v>3000</v>
      </c>
      <c r="FX61">
        <v>1750</v>
      </c>
      <c r="FY61">
        <v>1750</v>
      </c>
      <c r="FZ61">
        <v>110</v>
      </c>
      <c r="GA61">
        <v>30</v>
      </c>
      <c r="GB61">
        <v>200</v>
      </c>
      <c r="GC61">
        <v>5</v>
      </c>
      <c r="GD61">
        <v>0</v>
      </c>
      <c r="GE61">
        <v>0</v>
      </c>
      <c r="GF61">
        <v>70</v>
      </c>
      <c r="GG61">
        <v>60</v>
      </c>
      <c r="GH61">
        <v>5</v>
      </c>
      <c r="GI61">
        <v>1250</v>
      </c>
      <c r="GJ61">
        <v>2375</v>
      </c>
      <c r="GK61">
        <v>140</v>
      </c>
      <c r="GL61">
        <v>20</v>
      </c>
      <c r="GM61">
        <v>275</v>
      </c>
      <c r="GN61">
        <v>10</v>
      </c>
      <c r="GO61">
        <v>20</v>
      </c>
      <c r="GP61">
        <v>375</v>
      </c>
      <c r="GQ61">
        <v>10</v>
      </c>
      <c r="GR61">
        <v>0</v>
      </c>
      <c r="GS61">
        <v>0</v>
      </c>
      <c r="GT61">
        <v>1000</v>
      </c>
      <c r="GU61">
        <v>190</v>
      </c>
      <c r="GV61">
        <v>0</v>
      </c>
      <c r="GW61">
        <v>10</v>
      </c>
      <c r="GX61">
        <v>1125</v>
      </c>
      <c r="GY61">
        <v>600</v>
      </c>
      <c r="GZ61">
        <v>600</v>
      </c>
      <c r="HA61">
        <v>9500</v>
      </c>
      <c r="HB61">
        <v>800</v>
      </c>
      <c r="HC61">
        <v>3500</v>
      </c>
      <c r="HD61">
        <v>6500</v>
      </c>
      <c r="HE61">
        <v>1000</v>
      </c>
      <c r="HF61">
        <v>125</v>
      </c>
      <c r="HG61">
        <v>0</v>
      </c>
      <c r="HH61">
        <v>100</v>
      </c>
      <c r="HI61">
        <v>150</v>
      </c>
      <c r="HJ61">
        <v>230</v>
      </c>
      <c r="HK61">
        <v>35</v>
      </c>
      <c r="HL61">
        <v>5</v>
      </c>
      <c r="HM61">
        <v>650</v>
      </c>
      <c r="HN61">
        <v>200</v>
      </c>
      <c r="HO61">
        <v>275</v>
      </c>
      <c r="HP61">
        <v>20</v>
      </c>
      <c r="HQ61">
        <v>600</v>
      </c>
      <c r="HR61">
        <v>5</v>
      </c>
      <c r="HS61">
        <v>2000</v>
      </c>
      <c r="HT61">
        <v>6000</v>
      </c>
      <c r="HU61">
        <v>350</v>
      </c>
      <c r="HV61">
        <v>950</v>
      </c>
      <c r="HW61">
        <v>0</v>
      </c>
      <c r="HX61">
        <v>800</v>
      </c>
      <c r="HY61">
        <v>35</v>
      </c>
      <c r="HZ61">
        <v>0</v>
      </c>
      <c r="IA61">
        <v>3500</v>
      </c>
      <c r="IB61">
        <v>2125</v>
      </c>
      <c r="IC61">
        <v>240</v>
      </c>
      <c r="ID61">
        <v>170</v>
      </c>
      <c r="IE61">
        <v>375</v>
      </c>
      <c r="IF61">
        <v>25</v>
      </c>
      <c r="IG61">
        <v>1500</v>
      </c>
      <c r="IH61">
        <v>3750</v>
      </c>
      <c r="II61">
        <v>1625</v>
      </c>
      <c r="IJ61">
        <v>0</v>
      </c>
      <c r="IK61">
        <v>250</v>
      </c>
      <c r="IL61">
        <v>3000</v>
      </c>
      <c r="IM61">
        <v>2375</v>
      </c>
      <c r="IN61">
        <v>240</v>
      </c>
      <c r="IO61">
        <v>800</v>
      </c>
      <c r="IP61">
        <v>20</v>
      </c>
      <c r="IQ61">
        <v>7000</v>
      </c>
      <c r="IR61">
        <v>950</v>
      </c>
      <c r="IS61">
        <v>1625</v>
      </c>
      <c r="IT61">
        <v>1000</v>
      </c>
      <c r="IU61">
        <v>50</v>
      </c>
      <c r="IV61">
        <v>850</v>
      </c>
      <c r="IW61">
        <v>1000</v>
      </c>
      <c r="IX61">
        <v>650</v>
      </c>
      <c r="IY61">
        <v>2250</v>
      </c>
      <c r="IZ61">
        <v>220</v>
      </c>
      <c r="JA61">
        <v>140</v>
      </c>
      <c r="JB61">
        <v>650</v>
      </c>
      <c r="JC61">
        <v>1250</v>
      </c>
      <c r="JD61">
        <v>275</v>
      </c>
      <c r="JE61">
        <v>70</v>
      </c>
      <c r="JF61">
        <v>35</v>
      </c>
      <c r="JG61">
        <v>300</v>
      </c>
      <c r="JH61">
        <v>475</v>
      </c>
      <c r="JI61">
        <v>210</v>
      </c>
      <c r="JJ61">
        <v>1250</v>
      </c>
      <c r="JK61">
        <v>0</v>
      </c>
      <c r="JL61">
        <v>0</v>
      </c>
      <c r="JM61">
        <v>0</v>
      </c>
      <c r="JN61">
        <v>0</v>
      </c>
      <c r="JO61">
        <f t="shared" si="0"/>
        <v>141045</v>
      </c>
    </row>
    <row r="62" spans="1:275" x14ac:dyDescent="0.25">
      <c r="A62" t="s">
        <v>302</v>
      </c>
      <c r="B62">
        <v>350</v>
      </c>
      <c r="C62">
        <v>0</v>
      </c>
      <c r="D62">
        <v>0</v>
      </c>
      <c r="E62">
        <v>0</v>
      </c>
      <c r="F62">
        <v>0</v>
      </c>
      <c r="G62">
        <v>0</v>
      </c>
      <c r="H62">
        <v>20</v>
      </c>
      <c r="I62">
        <v>0</v>
      </c>
      <c r="J62">
        <v>5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10</v>
      </c>
      <c r="W62">
        <v>0</v>
      </c>
      <c r="X62">
        <v>0</v>
      </c>
      <c r="Y62">
        <v>0</v>
      </c>
      <c r="Z62">
        <v>230</v>
      </c>
      <c r="AA62">
        <v>0</v>
      </c>
      <c r="AB62">
        <v>750</v>
      </c>
      <c r="AC62">
        <v>0</v>
      </c>
      <c r="AD62">
        <v>10</v>
      </c>
      <c r="AE62">
        <v>0</v>
      </c>
      <c r="AF62">
        <v>450</v>
      </c>
      <c r="AG62">
        <v>2750</v>
      </c>
      <c r="AH62">
        <v>0</v>
      </c>
      <c r="AI62">
        <v>70</v>
      </c>
      <c r="AJ62">
        <v>0</v>
      </c>
      <c r="AK62">
        <v>20</v>
      </c>
      <c r="AL62">
        <v>0</v>
      </c>
      <c r="AM62">
        <v>20</v>
      </c>
      <c r="AN62">
        <v>750</v>
      </c>
      <c r="AO62">
        <v>5</v>
      </c>
      <c r="AP62">
        <v>0</v>
      </c>
      <c r="AQ62">
        <v>0</v>
      </c>
      <c r="AR62">
        <v>0</v>
      </c>
      <c r="AS62">
        <v>0</v>
      </c>
      <c r="AT62">
        <v>75</v>
      </c>
      <c r="AU62">
        <v>950</v>
      </c>
      <c r="AV62">
        <v>10</v>
      </c>
      <c r="AW62">
        <v>325</v>
      </c>
      <c r="AX62">
        <v>190</v>
      </c>
      <c r="AY62">
        <v>0</v>
      </c>
      <c r="AZ62">
        <v>0</v>
      </c>
      <c r="BA62">
        <v>0</v>
      </c>
      <c r="BB62">
        <v>210</v>
      </c>
      <c r="BC62">
        <v>0</v>
      </c>
      <c r="BD62">
        <v>60</v>
      </c>
      <c r="BE62">
        <v>200</v>
      </c>
      <c r="BF62">
        <v>300</v>
      </c>
      <c r="BG62">
        <v>0</v>
      </c>
      <c r="BH62">
        <v>0</v>
      </c>
      <c r="BI62">
        <v>50</v>
      </c>
      <c r="BJ62">
        <v>150</v>
      </c>
      <c r="BK62">
        <v>700</v>
      </c>
      <c r="BL62">
        <v>350</v>
      </c>
      <c r="BM62">
        <v>0</v>
      </c>
      <c r="BN62">
        <v>0</v>
      </c>
      <c r="BO62">
        <v>0</v>
      </c>
      <c r="BP62">
        <v>0</v>
      </c>
      <c r="BQ62">
        <v>110</v>
      </c>
      <c r="BR62">
        <v>35</v>
      </c>
      <c r="BS62">
        <v>0</v>
      </c>
      <c r="BT62">
        <v>10</v>
      </c>
      <c r="BU62">
        <v>25</v>
      </c>
      <c r="BV62">
        <v>0</v>
      </c>
      <c r="BW62">
        <v>0</v>
      </c>
      <c r="BX62">
        <v>10</v>
      </c>
      <c r="BY62">
        <v>230</v>
      </c>
      <c r="BZ62">
        <v>15</v>
      </c>
      <c r="CA62">
        <v>0</v>
      </c>
      <c r="CB62">
        <v>0</v>
      </c>
      <c r="CC62">
        <v>10</v>
      </c>
      <c r="CD62">
        <v>550</v>
      </c>
      <c r="CE62">
        <v>40</v>
      </c>
      <c r="CF62">
        <v>275</v>
      </c>
      <c r="CG62">
        <v>5</v>
      </c>
      <c r="CH62">
        <v>0</v>
      </c>
      <c r="CI62">
        <v>50</v>
      </c>
      <c r="CJ62">
        <v>0</v>
      </c>
      <c r="CK62">
        <v>90</v>
      </c>
      <c r="CL62">
        <v>0</v>
      </c>
      <c r="CM62">
        <v>0</v>
      </c>
      <c r="CN62">
        <v>0</v>
      </c>
      <c r="CO62">
        <v>90</v>
      </c>
      <c r="CP62">
        <v>0</v>
      </c>
      <c r="CQ62">
        <v>225</v>
      </c>
      <c r="CR62">
        <v>15</v>
      </c>
      <c r="CS62">
        <v>0</v>
      </c>
      <c r="CT62">
        <v>175</v>
      </c>
      <c r="CU62">
        <v>50</v>
      </c>
      <c r="CV62">
        <v>160</v>
      </c>
      <c r="CW62">
        <v>10</v>
      </c>
      <c r="CX62">
        <v>35</v>
      </c>
      <c r="CY62">
        <v>10</v>
      </c>
      <c r="CZ62">
        <v>100</v>
      </c>
      <c r="DA62">
        <v>210</v>
      </c>
      <c r="DB62">
        <v>35</v>
      </c>
      <c r="DC62">
        <v>5</v>
      </c>
      <c r="DD62">
        <v>0</v>
      </c>
      <c r="DE62">
        <v>0</v>
      </c>
      <c r="DF62">
        <v>0</v>
      </c>
      <c r="DG62">
        <v>0</v>
      </c>
      <c r="DH62">
        <v>350</v>
      </c>
      <c r="DI62">
        <v>0</v>
      </c>
      <c r="DJ62">
        <v>0</v>
      </c>
      <c r="DK62">
        <v>0</v>
      </c>
      <c r="DL62">
        <v>10</v>
      </c>
      <c r="DM62">
        <v>70</v>
      </c>
      <c r="DN62">
        <v>25</v>
      </c>
      <c r="DO62">
        <v>375</v>
      </c>
      <c r="DP62">
        <v>110</v>
      </c>
      <c r="DQ62">
        <v>0</v>
      </c>
      <c r="DR62">
        <v>75</v>
      </c>
      <c r="DS62">
        <v>0</v>
      </c>
      <c r="DT62">
        <v>50</v>
      </c>
      <c r="DU62">
        <v>220</v>
      </c>
      <c r="DV62">
        <v>325</v>
      </c>
      <c r="DW62">
        <v>230</v>
      </c>
      <c r="DX62">
        <v>10</v>
      </c>
      <c r="DY62">
        <v>35</v>
      </c>
      <c r="DZ62">
        <v>200</v>
      </c>
      <c r="EA62">
        <v>1375</v>
      </c>
      <c r="EB62">
        <v>220</v>
      </c>
      <c r="EC62">
        <v>800</v>
      </c>
      <c r="ED62">
        <v>1500</v>
      </c>
      <c r="EE62">
        <v>230</v>
      </c>
      <c r="EF62">
        <v>1875</v>
      </c>
      <c r="EG62">
        <v>1000</v>
      </c>
      <c r="EH62">
        <v>950</v>
      </c>
      <c r="EI62">
        <v>800</v>
      </c>
      <c r="EJ62">
        <v>1250</v>
      </c>
      <c r="EK62">
        <v>500</v>
      </c>
      <c r="EL62">
        <v>40</v>
      </c>
      <c r="EM62">
        <v>120</v>
      </c>
      <c r="EN62">
        <v>70</v>
      </c>
      <c r="EO62">
        <v>700</v>
      </c>
      <c r="EP62">
        <v>750</v>
      </c>
      <c r="EQ62">
        <v>200</v>
      </c>
      <c r="ER62">
        <v>900</v>
      </c>
      <c r="ES62">
        <v>2000</v>
      </c>
      <c r="ET62">
        <v>550</v>
      </c>
      <c r="EU62">
        <v>5500</v>
      </c>
      <c r="EV62">
        <v>900</v>
      </c>
      <c r="EW62">
        <v>80</v>
      </c>
      <c r="EX62">
        <v>80</v>
      </c>
      <c r="EY62">
        <v>1250</v>
      </c>
      <c r="EZ62">
        <v>550</v>
      </c>
      <c r="FA62">
        <v>3250</v>
      </c>
      <c r="FB62">
        <v>150</v>
      </c>
      <c r="FC62">
        <v>375</v>
      </c>
      <c r="FD62">
        <v>250</v>
      </c>
      <c r="FE62">
        <v>20</v>
      </c>
      <c r="FF62">
        <v>750</v>
      </c>
      <c r="FG62">
        <v>2375</v>
      </c>
      <c r="FH62">
        <v>0</v>
      </c>
      <c r="FI62">
        <v>0</v>
      </c>
      <c r="FJ62">
        <v>5</v>
      </c>
      <c r="FK62">
        <v>0</v>
      </c>
      <c r="FL62">
        <v>0</v>
      </c>
      <c r="FM62">
        <v>5</v>
      </c>
      <c r="FN62">
        <v>20</v>
      </c>
      <c r="FO62">
        <v>425</v>
      </c>
      <c r="FP62">
        <v>275</v>
      </c>
      <c r="FQ62">
        <v>400</v>
      </c>
      <c r="FR62">
        <v>1250</v>
      </c>
      <c r="FS62">
        <v>600</v>
      </c>
      <c r="FT62">
        <v>15</v>
      </c>
      <c r="FU62">
        <v>0</v>
      </c>
      <c r="FV62">
        <v>5</v>
      </c>
      <c r="FW62">
        <v>3250</v>
      </c>
      <c r="FX62">
        <v>300</v>
      </c>
      <c r="FY62">
        <v>1875</v>
      </c>
      <c r="FZ62">
        <v>60</v>
      </c>
      <c r="GA62">
        <v>10</v>
      </c>
      <c r="GB62">
        <v>130</v>
      </c>
      <c r="GC62">
        <v>10</v>
      </c>
      <c r="GD62">
        <v>0</v>
      </c>
      <c r="GE62">
        <v>0</v>
      </c>
      <c r="GF62">
        <v>120</v>
      </c>
      <c r="GG62">
        <v>20</v>
      </c>
      <c r="GH62">
        <v>0</v>
      </c>
      <c r="GI62">
        <v>240</v>
      </c>
      <c r="GJ62">
        <v>850</v>
      </c>
      <c r="GK62">
        <v>25</v>
      </c>
      <c r="GL62">
        <v>5</v>
      </c>
      <c r="GM62">
        <v>350</v>
      </c>
      <c r="GN62">
        <v>5</v>
      </c>
      <c r="GO62">
        <v>0</v>
      </c>
      <c r="GP62">
        <v>275</v>
      </c>
      <c r="GQ62">
        <v>5</v>
      </c>
      <c r="GR62">
        <v>0</v>
      </c>
      <c r="GS62">
        <v>0</v>
      </c>
      <c r="GT62">
        <v>220</v>
      </c>
      <c r="GU62">
        <v>90</v>
      </c>
      <c r="GV62">
        <v>0</v>
      </c>
      <c r="GW62">
        <v>20</v>
      </c>
      <c r="GX62">
        <v>750</v>
      </c>
      <c r="GY62">
        <v>350</v>
      </c>
      <c r="GZ62">
        <v>650</v>
      </c>
      <c r="HA62">
        <v>750</v>
      </c>
      <c r="HB62">
        <v>325</v>
      </c>
      <c r="HC62">
        <v>1125</v>
      </c>
      <c r="HD62">
        <v>1375</v>
      </c>
      <c r="HE62">
        <v>850</v>
      </c>
      <c r="HF62">
        <v>25</v>
      </c>
      <c r="HG62">
        <v>0</v>
      </c>
      <c r="HH62">
        <v>80</v>
      </c>
      <c r="HI62">
        <v>0</v>
      </c>
      <c r="HJ62">
        <v>150</v>
      </c>
      <c r="HK62">
        <v>30</v>
      </c>
      <c r="HL62">
        <v>15</v>
      </c>
      <c r="HM62">
        <v>425</v>
      </c>
      <c r="HN62">
        <v>220</v>
      </c>
      <c r="HO62">
        <v>130</v>
      </c>
      <c r="HP62">
        <v>50</v>
      </c>
      <c r="HQ62">
        <v>700</v>
      </c>
      <c r="HR62">
        <v>0</v>
      </c>
      <c r="HS62">
        <v>400</v>
      </c>
      <c r="HT62">
        <v>2250</v>
      </c>
      <c r="HU62">
        <v>5</v>
      </c>
      <c r="HV62">
        <v>425</v>
      </c>
      <c r="HW62">
        <v>0</v>
      </c>
      <c r="HX62">
        <v>900</v>
      </c>
      <c r="HY62">
        <v>60</v>
      </c>
      <c r="HZ62">
        <v>5</v>
      </c>
      <c r="IA62">
        <v>1125</v>
      </c>
      <c r="IB62">
        <v>1125</v>
      </c>
      <c r="IC62">
        <v>240</v>
      </c>
      <c r="ID62">
        <v>210</v>
      </c>
      <c r="IE62">
        <v>350</v>
      </c>
      <c r="IF62">
        <v>15</v>
      </c>
      <c r="IG62">
        <v>2000</v>
      </c>
      <c r="IH62">
        <v>5000</v>
      </c>
      <c r="II62">
        <v>1125</v>
      </c>
      <c r="IJ62">
        <v>0</v>
      </c>
      <c r="IK62">
        <v>110</v>
      </c>
      <c r="IL62">
        <v>4000</v>
      </c>
      <c r="IM62">
        <v>3250</v>
      </c>
      <c r="IN62">
        <v>600</v>
      </c>
      <c r="IO62">
        <v>600</v>
      </c>
      <c r="IP62">
        <v>20</v>
      </c>
      <c r="IQ62">
        <v>5500</v>
      </c>
      <c r="IR62">
        <v>1250</v>
      </c>
      <c r="IS62">
        <v>1250</v>
      </c>
      <c r="IT62">
        <v>1375</v>
      </c>
      <c r="IU62">
        <v>45</v>
      </c>
      <c r="IV62">
        <v>1125</v>
      </c>
      <c r="IW62">
        <v>850</v>
      </c>
      <c r="IX62">
        <v>950</v>
      </c>
      <c r="IY62">
        <v>2375</v>
      </c>
      <c r="IZ62">
        <v>210</v>
      </c>
      <c r="JA62">
        <v>20</v>
      </c>
      <c r="JB62">
        <v>550</v>
      </c>
      <c r="JC62">
        <v>2250</v>
      </c>
      <c r="JD62">
        <v>375</v>
      </c>
      <c r="JE62">
        <v>10</v>
      </c>
      <c r="JF62">
        <v>10</v>
      </c>
      <c r="JG62">
        <v>450</v>
      </c>
      <c r="JH62">
        <v>170</v>
      </c>
      <c r="JI62">
        <v>130</v>
      </c>
      <c r="JJ62">
        <v>1750</v>
      </c>
      <c r="JK62">
        <v>0</v>
      </c>
      <c r="JL62">
        <v>0</v>
      </c>
      <c r="JM62">
        <v>0</v>
      </c>
      <c r="JN62">
        <v>0</v>
      </c>
      <c r="JO62">
        <f t="shared" si="0"/>
        <v>108350</v>
      </c>
    </row>
    <row r="63" spans="1:275" x14ac:dyDescent="0.25">
      <c r="A63" t="s">
        <v>303</v>
      </c>
      <c r="B63">
        <v>120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10</v>
      </c>
      <c r="K63">
        <v>0</v>
      </c>
      <c r="L63">
        <v>0</v>
      </c>
      <c r="M63">
        <v>0</v>
      </c>
      <c r="N63">
        <v>5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30</v>
      </c>
      <c r="AA63">
        <v>0</v>
      </c>
      <c r="AB63">
        <v>5</v>
      </c>
      <c r="AC63">
        <v>0</v>
      </c>
      <c r="AD63">
        <v>0</v>
      </c>
      <c r="AE63">
        <v>0</v>
      </c>
      <c r="AF63">
        <v>120</v>
      </c>
      <c r="AG63">
        <v>20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60</v>
      </c>
      <c r="AO63">
        <v>20</v>
      </c>
      <c r="AP63">
        <v>0</v>
      </c>
      <c r="AQ63">
        <v>175</v>
      </c>
      <c r="AR63">
        <v>0</v>
      </c>
      <c r="AS63">
        <v>5</v>
      </c>
      <c r="AT63">
        <v>15</v>
      </c>
      <c r="AU63">
        <v>25</v>
      </c>
      <c r="AV63">
        <v>0</v>
      </c>
      <c r="AW63">
        <v>0</v>
      </c>
      <c r="AX63">
        <v>140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15</v>
      </c>
      <c r="BE63">
        <v>100</v>
      </c>
      <c r="BF63">
        <v>0</v>
      </c>
      <c r="BG63">
        <v>0</v>
      </c>
      <c r="BH63">
        <v>0</v>
      </c>
      <c r="BI63">
        <v>1000</v>
      </c>
      <c r="BJ63">
        <v>30</v>
      </c>
      <c r="BK63">
        <v>90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15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40</v>
      </c>
      <c r="BZ63">
        <v>0</v>
      </c>
      <c r="CA63">
        <v>0</v>
      </c>
      <c r="CB63">
        <v>0</v>
      </c>
      <c r="CC63">
        <v>0</v>
      </c>
      <c r="CD63">
        <v>210</v>
      </c>
      <c r="CE63">
        <v>5</v>
      </c>
      <c r="CF63">
        <v>0</v>
      </c>
      <c r="CG63">
        <v>70</v>
      </c>
      <c r="CH63">
        <v>0</v>
      </c>
      <c r="CI63">
        <v>5</v>
      </c>
      <c r="CJ63">
        <v>250</v>
      </c>
      <c r="CK63">
        <v>425</v>
      </c>
      <c r="CL63">
        <v>0</v>
      </c>
      <c r="CM63">
        <v>0</v>
      </c>
      <c r="CN63">
        <v>0</v>
      </c>
      <c r="CO63">
        <v>100</v>
      </c>
      <c r="CP63">
        <v>0</v>
      </c>
      <c r="CQ63">
        <v>100</v>
      </c>
      <c r="CR63">
        <v>0</v>
      </c>
      <c r="CS63">
        <v>30</v>
      </c>
      <c r="CT63">
        <v>0</v>
      </c>
      <c r="CU63">
        <v>75</v>
      </c>
      <c r="CV63">
        <v>45</v>
      </c>
      <c r="CW63">
        <v>0</v>
      </c>
      <c r="CX63">
        <v>5</v>
      </c>
      <c r="CY63">
        <v>15</v>
      </c>
      <c r="CZ63">
        <v>5</v>
      </c>
      <c r="DA63">
        <v>0</v>
      </c>
      <c r="DB63">
        <v>5</v>
      </c>
      <c r="DC63">
        <v>5</v>
      </c>
      <c r="DD63">
        <v>0</v>
      </c>
      <c r="DE63">
        <v>10</v>
      </c>
      <c r="DF63">
        <v>0</v>
      </c>
      <c r="DG63">
        <v>5</v>
      </c>
      <c r="DH63">
        <v>35</v>
      </c>
      <c r="DI63">
        <v>5</v>
      </c>
      <c r="DJ63">
        <v>35</v>
      </c>
      <c r="DK63">
        <v>5</v>
      </c>
      <c r="DL63">
        <v>0</v>
      </c>
      <c r="DM63">
        <v>250</v>
      </c>
      <c r="DN63">
        <v>10</v>
      </c>
      <c r="DO63">
        <v>110</v>
      </c>
      <c r="DP63">
        <v>30</v>
      </c>
      <c r="DQ63">
        <v>100</v>
      </c>
      <c r="DR63">
        <v>100</v>
      </c>
      <c r="DS63">
        <v>0</v>
      </c>
      <c r="DT63">
        <v>800</v>
      </c>
      <c r="DU63">
        <v>5</v>
      </c>
      <c r="DV63">
        <v>30</v>
      </c>
      <c r="DW63">
        <v>20</v>
      </c>
      <c r="DX63">
        <v>0</v>
      </c>
      <c r="DY63">
        <v>0</v>
      </c>
      <c r="DZ63">
        <v>110</v>
      </c>
      <c r="EA63">
        <v>325</v>
      </c>
      <c r="EB63">
        <v>15</v>
      </c>
      <c r="EC63">
        <v>0</v>
      </c>
      <c r="ED63">
        <v>30</v>
      </c>
      <c r="EE63">
        <v>5</v>
      </c>
      <c r="EF63">
        <v>700</v>
      </c>
      <c r="EG63">
        <v>325</v>
      </c>
      <c r="EH63">
        <v>80</v>
      </c>
      <c r="EI63">
        <v>300</v>
      </c>
      <c r="EJ63">
        <v>325</v>
      </c>
      <c r="EK63">
        <v>90</v>
      </c>
      <c r="EL63">
        <v>20</v>
      </c>
      <c r="EM63">
        <v>80</v>
      </c>
      <c r="EN63">
        <v>0</v>
      </c>
      <c r="EO63">
        <v>160</v>
      </c>
      <c r="EP63">
        <v>150</v>
      </c>
      <c r="EQ63">
        <v>40</v>
      </c>
      <c r="ER63">
        <v>110</v>
      </c>
      <c r="ES63">
        <v>240</v>
      </c>
      <c r="ET63">
        <v>150</v>
      </c>
      <c r="EU63">
        <v>2250</v>
      </c>
      <c r="EV63">
        <v>250</v>
      </c>
      <c r="EW63">
        <v>30</v>
      </c>
      <c r="EX63">
        <v>70</v>
      </c>
      <c r="EY63">
        <v>350</v>
      </c>
      <c r="EZ63">
        <v>250</v>
      </c>
      <c r="FA63">
        <v>1750</v>
      </c>
      <c r="FB63">
        <v>10</v>
      </c>
      <c r="FC63">
        <v>450</v>
      </c>
      <c r="FD63">
        <v>25</v>
      </c>
      <c r="FE63">
        <v>0</v>
      </c>
      <c r="FF63">
        <v>425</v>
      </c>
      <c r="FG63">
        <v>70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80</v>
      </c>
      <c r="FP63">
        <v>70</v>
      </c>
      <c r="FQ63">
        <v>200</v>
      </c>
      <c r="FR63">
        <v>15</v>
      </c>
      <c r="FS63">
        <v>275</v>
      </c>
      <c r="FT63">
        <v>10</v>
      </c>
      <c r="FU63">
        <v>0</v>
      </c>
      <c r="FV63">
        <v>0</v>
      </c>
      <c r="FW63">
        <v>1500</v>
      </c>
      <c r="FX63">
        <v>350</v>
      </c>
      <c r="FY63">
        <v>850</v>
      </c>
      <c r="FZ63">
        <v>120</v>
      </c>
      <c r="GA63">
        <v>15</v>
      </c>
      <c r="GB63">
        <v>60</v>
      </c>
      <c r="GC63">
        <v>5</v>
      </c>
      <c r="GD63">
        <v>15</v>
      </c>
      <c r="GE63">
        <v>0</v>
      </c>
      <c r="GF63">
        <v>15</v>
      </c>
      <c r="GG63">
        <v>10</v>
      </c>
      <c r="GH63">
        <v>0</v>
      </c>
      <c r="GI63">
        <v>90</v>
      </c>
      <c r="GJ63">
        <v>850</v>
      </c>
      <c r="GK63">
        <v>25</v>
      </c>
      <c r="GL63">
        <v>10</v>
      </c>
      <c r="GM63">
        <v>600</v>
      </c>
      <c r="GN63">
        <v>0</v>
      </c>
      <c r="GO63">
        <v>0</v>
      </c>
      <c r="GP63">
        <v>40</v>
      </c>
      <c r="GQ63">
        <v>40</v>
      </c>
      <c r="GR63">
        <v>0</v>
      </c>
      <c r="GS63">
        <v>0</v>
      </c>
      <c r="GT63">
        <v>180</v>
      </c>
      <c r="GU63">
        <v>1000</v>
      </c>
      <c r="GV63">
        <v>0</v>
      </c>
      <c r="GW63">
        <v>10</v>
      </c>
      <c r="GX63">
        <v>375</v>
      </c>
      <c r="GY63">
        <v>550</v>
      </c>
      <c r="GZ63">
        <v>425</v>
      </c>
      <c r="HA63">
        <v>550</v>
      </c>
      <c r="HB63">
        <v>70</v>
      </c>
      <c r="HC63">
        <v>500</v>
      </c>
      <c r="HD63">
        <v>450</v>
      </c>
      <c r="HE63">
        <v>10</v>
      </c>
      <c r="HF63">
        <v>35</v>
      </c>
      <c r="HG63">
        <v>10</v>
      </c>
      <c r="HH63">
        <v>40</v>
      </c>
      <c r="HI63">
        <v>5</v>
      </c>
      <c r="HJ63">
        <v>90</v>
      </c>
      <c r="HK63">
        <v>25</v>
      </c>
      <c r="HL63">
        <v>0</v>
      </c>
      <c r="HM63">
        <v>140</v>
      </c>
      <c r="HN63">
        <v>275</v>
      </c>
      <c r="HO63">
        <v>100</v>
      </c>
      <c r="HP63">
        <v>5</v>
      </c>
      <c r="HQ63">
        <v>80</v>
      </c>
      <c r="HR63">
        <v>0</v>
      </c>
      <c r="HS63">
        <v>90</v>
      </c>
      <c r="HT63">
        <v>1000</v>
      </c>
      <c r="HU63">
        <v>0</v>
      </c>
      <c r="HV63">
        <v>375</v>
      </c>
      <c r="HW63">
        <v>0</v>
      </c>
      <c r="HX63">
        <v>90</v>
      </c>
      <c r="HY63">
        <v>25</v>
      </c>
      <c r="HZ63">
        <v>0</v>
      </c>
      <c r="IA63">
        <v>35</v>
      </c>
      <c r="IB63">
        <v>400</v>
      </c>
      <c r="IC63">
        <v>130</v>
      </c>
      <c r="ID63">
        <v>40</v>
      </c>
      <c r="IE63">
        <v>0</v>
      </c>
      <c r="IF63">
        <v>10</v>
      </c>
      <c r="IG63">
        <v>450</v>
      </c>
      <c r="IH63">
        <v>1750</v>
      </c>
      <c r="II63">
        <v>550</v>
      </c>
      <c r="IJ63">
        <v>0</v>
      </c>
      <c r="IK63">
        <v>220</v>
      </c>
      <c r="IL63">
        <v>1625</v>
      </c>
      <c r="IM63">
        <v>1625</v>
      </c>
      <c r="IN63">
        <v>80</v>
      </c>
      <c r="IO63">
        <v>120</v>
      </c>
      <c r="IP63">
        <v>35</v>
      </c>
      <c r="IQ63">
        <v>7000</v>
      </c>
      <c r="IR63">
        <v>1125</v>
      </c>
      <c r="IS63">
        <v>550</v>
      </c>
      <c r="IT63">
        <v>700</v>
      </c>
      <c r="IU63">
        <v>700</v>
      </c>
      <c r="IV63">
        <v>750</v>
      </c>
      <c r="IW63">
        <v>850</v>
      </c>
      <c r="IX63">
        <v>1000</v>
      </c>
      <c r="IY63">
        <v>1500</v>
      </c>
      <c r="IZ63">
        <v>150</v>
      </c>
      <c r="JA63">
        <v>140</v>
      </c>
      <c r="JB63">
        <v>100</v>
      </c>
      <c r="JC63">
        <v>600</v>
      </c>
      <c r="JD63">
        <v>20</v>
      </c>
      <c r="JE63">
        <v>10</v>
      </c>
      <c r="JF63">
        <v>0</v>
      </c>
      <c r="JG63">
        <v>275</v>
      </c>
      <c r="JH63">
        <v>20</v>
      </c>
      <c r="JI63">
        <v>30</v>
      </c>
      <c r="JJ63">
        <v>650</v>
      </c>
      <c r="JK63">
        <v>0</v>
      </c>
      <c r="JL63">
        <v>0</v>
      </c>
      <c r="JM63">
        <v>0</v>
      </c>
      <c r="JN63">
        <v>0</v>
      </c>
      <c r="JO63">
        <f t="shared" si="0"/>
        <v>49115</v>
      </c>
    </row>
    <row r="64" spans="1:275" x14ac:dyDescent="0.25">
      <c r="A64" t="s">
        <v>304</v>
      </c>
      <c r="B64">
        <v>600</v>
      </c>
      <c r="C64">
        <v>0</v>
      </c>
      <c r="D64">
        <v>0</v>
      </c>
      <c r="E64">
        <v>0</v>
      </c>
      <c r="F64">
        <v>0</v>
      </c>
      <c r="G64">
        <v>0</v>
      </c>
      <c r="H64">
        <v>40</v>
      </c>
      <c r="I64">
        <v>0</v>
      </c>
      <c r="J64">
        <v>10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75</v>
      </c>
      <c r="AA64">
        <v>0</v>
      </c>
      <c r="AB64">
        <v>10</v>
      </c>
      <c r="AC64">
        <v>0</v>
      </c>
      <c r="AD64">
        <v>20</v>
      </c>
      <c r="AE64">
        <v>75</v>
      </c>
      <c r="AF64">
        <v>50</v>
      </c>
      <c r="AG64">
        <v>1750</v>
      </c>
      <c r="AH64">
        <v>50</v>
      </c>
      <c r="AI64">
        <v>50</v>
      </c>
      <c r="AJ64">
        <v>0</v>
      </c>
      <c r="AK64">
        <v>0</v>
      </c>
      <c r="AL64">
        <v>0</v>
      </c>
      <c r="AM64">
        <v>0</v>
      </c>
      <c r="AN64">
        <v>5</v>
      </c>
      <c r="AO64">
        <v>20</v>
      </c>
      <c r="AP64">
        <v>0</v>
      </c>
      <c r="AQ64">
        <v>0</v>
      </c>
      <c r="AR64">
        <v>0</v>
      </c>
      <c r="AS64">
        <v>10</v>
      </c>
      <c r="AT64">
        <v>0</v>
      </c>
      <c r="AU64">
        <v>60</v>
      </c>
      <c r="AV64">
        <v>5</v>
      </c>
      <c r="AW64">
        <v>30</v>
      </c>
      <c r="AX64">
        <v>375</v>
      </c>
      <c r="AY64">
        <v>0</v>
      </c>
      <c r="AZ64">
        <v>0</v>
      </c>
      <c r="BA64">
        <v>0</v>
      </c>
      <c r="BB64">
        <v>45</v>
      </c>
      <c r="BC64">
        <v>0</v>
      </c>
      <c r="BD64">
        <v>5</v>
      </c>
      <c r="BE64">
        <v>10</v>
      </c>
      <c r="BF64">
        <v>10</v>
      </c>
      <c r="BG64">
        <v>0</v>
      </c>
      <c r="BH64">
        <v>0</v>
      </c>
      <c r="BI64">
        <v>10</v>
      </c>
      <c r="BJ64">
        <v>5</v>
      </c>
      <c r="BK64">
        <v>40</v>
      </c>
      <c r="BL64">
        <v>75</v>
      </c>
      <c r="BM64">
        <v>0</v>
      </c>
      <c r="BN64">
        <v>0</v>
      </c>
      <c r="BO64">
        <v>0</v>
      </c>
      <c r="BP64">
        <v>0</v>
      </c>
      <c r="BQ64">
        <v>10</v>
      </c>
      <c r="BR64">
        <v>10</v>
      </c>
      <c r="BS64">
        <v>0</v>
      </c>
      <c r="BT64">
        <v>0</v>
      </c>
      <c r="BU64">
        <v>0</v>
      </c>
      <c r="BV64">
        <v>0</v>
      </c>
      <c r="BW64">
        <v>5</v>
      </c>
      <c r="BX64">
        <v>0</v>
      </c>
      <c r="BY64">
        <v>800</v>
      </c>
      <c r="BZ64">
        <v>0</v>
      </c>
      <c r="CA64">
        <v>0</v>
      </c>
      <c r="CB64">
        <v>0</v>
      </c>
      <c r="CC64">
        <v>0</v>
      </c>
      <c r="CD64">
        <v>375</v>
      </c>
      <c r="CE64">
        <v>0</v>
      </c>
      <c r="CF64">
        <v>15</v>
      </c>
      <c r="CG64">
        <v>35</v>
      </c>
      <c r="CH64">
        <v>10</v>
      </c>
      <c r="CI64">
        <v>0</v>
      </c>
      <c r="CJ64">
        <v>100</v>
      </c>
      <c r="CK64">
        <v>30</v>
      </c>
      <c r="CL64">
        <v>50</v>
      </c>
      <c r="CM64">
        <v>0</v>
      </c>
      <c r="CN64">
        <v>0</v>
      </c>
      <c r="CO64">
        <v>10</v>
      </c>
      <c r="CP64">
        <v>0</v>
      </c>
      <c r="CQ64">
        <v>0</v>
      </c>
      <c r="CR64">
        <v>0</v>
      </c>
      <c r="CS64">
        <v>5</v>
      </c>
      <c r="CT64">
        <v>5</v>
      </c>
      <c r="CU64">
        <v>0</v>
      </c>
      <c r="CV64">
        <v>50</v>
      </c>
      <c r="CW64">
        <v>0</v>
      </c>
      <c r="CX64">
        <v>0</v>
      </c>
      <c r="CY64">
        <v>50</v>
      </c>
      <c r="CZ64">
        <v>5</v>
      </c>
      <c r="DA64">
        <v>25</v>
      </c>
      <c r="DB64">
        <v>5</v>
      </c>
      <c r="DC64">
        <v>5</v>
      </c>
      <c r="DD64">
        <v>5</v>
      </c>
      <c r="DE64">
        <v>10</v>
      </c>
      <c r="DF64">
        <v>0</v>
      </c>
      <c r="DG64">
        <v>5</v>
      </c>
      <c r="DH64">
        <v>50</v>
      </c>
      <c r="DI64">
        <v>5</v>
      </c>
      <c r="DJ64">
        <v>10</v>
      </c>
      <c r="DK64">
        <v>20</v>
      </c>
      <c r="DL64">
        <v>15</v>
      </c>
      <c r="DM64">
        <v>30</v>
      </c>
      <c r="DN64">
        <v>110</v>
      </c>
      <c r="DO64">
        <v>140</v>
      </c>
      <c r="DP64">
        <v>20</v>
      </c>
      <c r="DQ64">
        <v>75</v>
      </c>
      <c r="DR64">
        <v>0</v>
      </c>
      <c r="DS64">
        <v>0</v>
      </c>
      <c r="DT64">
        <v>40</v>
      </c>
      <c r="DU64">
        <v>35</v>
      </c>
      <c r="DV64">
        <v>30</v>
      </c>
      <c r="DW64">
        <v>75</v>
      </c>
      <c r="DX64">
        <v>0</v>
      </c>
      <c r="DY64">
        <v>0</v>
      </c>
      <c r="DZ64">
        <v>325</v>
      </c>
      <c r="EA64">
        <v>1125</v>
      </c>
      <c r="EB64">
        <v>220</v>
      </c>
      <c r="EC64">
        <v>10</v>
      </c>
      <c r="ED64">
        <v>350</v>
      </c>
      <c r="EE64">
        <v>90</v>
      </c>
      <c r="EF64">
        <v>1375</v>
      </c>
      <c r="EG64">
        <v>850</v>
      </c>
      <c r="EH64">
        <v>375</v>
      </c>
      <c r="EI64">
        <v>850</v>
      </c>
      <c r="EJ64">
        <v>550</v>
      </c>
      <c r="EK64">
        <v>220</v>
      </c>
      <c r="EL64">
        <v>30</v>
      </c>
      <c r="EM64">
        <v>350</v>
      </c>
      <c r="EN64">
        <v>10</v>
      </c>
      <c r="EO64">
        <v>100</v>
      </c>
      <c r="EP64">
        <v>425</v>
      </c>
      <c r="EQ64">
        <v>190</v>
      </c>
      <c r="ER64">
        <v>300</v>
      </c>
      <c r="ES64">
        <v>650</v>
      </c>
      <c r="ET64">
        <v>60</v>
      </c>
      <c r="EU64">
        <v>4750</v>
      </c>
      <c r="EV64">
        <v>950</v>
      </c>
      <c r="EW64">
        <v>190</v>
      </c>
      <c r="EX64">
        <v>130</v>
      </c>
      <c r="EY64">
        <v>1125</v>
      </c>
      <c r="EZ64">
        <v>500</v>
      </c>
      <c r="FA64">
        <v>5500</v>
      </c>
      <c r="FB64">
        <v>30</v>
      </c>
      <c r="FC64">
        <v>750</v>
      </c>
      <c r="FD64">
        <v>750</v>
      </c>
      <c r="FE64">
        <v>175</v>
      </c>
      <c r="FF64">
        <v>600</v>
      </c>
      <c r="FG64">
        <v>250</v>
      </c>
      <c r="FH64">
        <v>75</v>
      </c>
      <c r="FI64">
        <v>0</v>
      </c>
      <c r="FJ64">
        <v>0</v>
      </c>
      <c r="FK64">
        <v>40</v>
      </c>
      <c r="FL64">
        <v>0</v>
      </c>
      <c r="FM64">
        <v>0</v>
      </c>
      <c r="FN64">
        <v>0</v>
      </c>
      <c r="FO64">
        <v>40</v>
      </c>
      <c r="FP64">
        <v>2125</v>
      </c>
      <c r="FQ64">
        <v>475</v>
      </c>
      <c r="FR64">
        <v>80</v>
      </c>
      <c r="FS64">
        <v>1750</v>
      </c>
      <c r="FT64">
        <v>220</v>
      </c>
      <c r="FU64">
        <v>90</v>
      </c>
      <c r="FV64">
        <v>90</v>
      </c>
      <c r="FW64">
        <v>5500</v>
      </c>
      <c r="FX64">
        <v>1125</v>
      </c>
      <c r="FY64">
        <v>2375</v>
      </c>
      <c r="FZ64">
        <v>60</v>
      </c>
      <c r="GA64">
        <v>20</v>
      </c>
      <c r="GB64">
        <v>375</v>
      </c>
      <c r="GC64">
        <v>35</v>
      </c>
      <c r="GD64">
        <v>50</v>
      </c>
      <c r="GE64">
        <v>0</v>
      </c>
      <c r="GF64">
        <v>60</v>
      </c>
      <c r="GG64">
        <v>25</v>
      </c>
      <c r="GH64">
        <v>0</v>
      </c>
      <c r="GI64">
        <v>550</v>
      </c>
      <c r="GJ64">
        <v>2000</v>
      </c>
      <c r="GK64">
        <v>130</v>
      </c>
      <c r="GL64">
        <v>20</v>
      </c>
      <c r="GM64">
        <v>375</v>
      </c>
      <c r="GN64">
        <v>5</v>
      </c>
      <c r="GO64">
        <v>0</v>
      </c>
      <c r="GP64">
        <v>35</v>
      </c>
      <c r="GQ64">
        <v>2500</v>
      </c>
      <c r="GR64">
        <v>0</v>
      </c>
      <c r="GS64">
        <v>0</v>
      </c>
      <c r="GT64">
        <v>500</v>
      </c>
      <c r="GU64">
        <v>700</v>
      </c>
      <c r="GV64">
        <v>40</v>
      </c>
      <c r="GW64">
        <v>70</v>
      </c>
      <c r="GX64">
        <v>2250</v>
      </c>
      <c r="GY64">
        <v>700</v>
      </c>
      <c r="GZ64">
        <v>1000</v>
      </c>
      <c r="HA64">
        <v>650</v>
      </c>
      <c r="HB64">
        <v>1250</v>
      </c>
      <c r="HC64">
        <v>1375</v>
      </c>
      <c r="HD64">
        <v>2750</v>
      </c>
      <c r="HE64">
        <v>120</v>
      </c>
      <c r="HF64">
        <v>275</v>
      </c>
      <c r="HG64">
        <v>15</v>
      </c>
      <c r="HH64">
        <v>250</v>
      </c>
      <c r="HI64">
        <v>220</v>
      </c>
      <c r="HJ64">
        <v>130</v>
      </c>
      <c r="HK64">
        <v>40</v>
      </c>
      <c r="HL64">
        <v>5</v>
      </c>
      <c r="HM64">
        <v>230</v>
      </c>
      <c r="HN64">
        <v>425</v>
      </c>
      <c r="HO64">
        <v>120</v>
      </c>
      <c r="HP64">
        <v>15</v>
      </c>
      <c r="HQ64">
        <v>140</v>
      </c>
      <c r="HR64">
        <v>10</v>
      </c>
      <c r="HS64">
        <v>800</v>
      </c>
      <c r="HT64">
        <v>1625</v>
      </c>
      <c r="HU64">
        <v>10</v>
      </c>
      <c r="HV64">
        <v>425</v>
      </c>
      <c r="HW64">
        <v>5</v>
      </c>
      <c r="HX64">
        <v>475</v>
      </c>
      <c r="HY64">
        <v>15</v>
      </c>
      <c r="HZ64">
        <v>0</v>
      </c>
      <c r="IA64">
        <v>475</v>
      </c>
      <c r="IB64">
        <v>3750</v>
      </c>
      <c r="IC64">
        <v>150</v>
      </c>
      <c r="ID64">
        <v>15</v>
      </c>
      <c r="IE64">
        <v>0</v>
      </c>
      <c r="IF64">
        <v>45</v>
      </c>
      <c r="IG64">
        <v>700</v>
      </c>
      <c r="IH64">
        <v>4500</v>
      </c>
      <c r="II64">
        <v>1875</v>
      </c>
      <c r="IJ64">
        <v>0</v>
      </c>
      <c r="IK64">
        <v>190</v>
      </c>
      <c r="IL64">
        <v>3000</v>
      </c>
      <c r="IM64">
        <v>2250</v>
      </c>
      <c r="IN64">
        <v>6000</v>
      </c>
      <c r="IO64">
        <v>500</v>
      </c>
      <c r="IP64">
        <v>210</v>
      </c>
      <c r="IQ64">
        <v>7500</v>
      </c>
      <c r="IR64">
        <v>1250</v>
      </c>
      <c r="IS64">
        <v>1375</v>
      </c>
      <c r="IT64">
        <v>550</v>
      </c>
      <c r="IU64">
        <v>300</v>
      </c>
      <c r="IV64">
        <v>750</v>
      </c>
      <c r="IW64">
        <v>750</v>
      </c>
      <c r="IX64">
        <v>750</v>
      </c>
      <c r="IY64">
        <v>2750</v>
      </c>
      <c r="IZ64">
        <v>375</v>
      </c>
      <c r="JA64">
        <v>1000</v>
      </c>
      <c r="JB64">
        <v>180</v>
      </c>
      <c r="JC64">
        <v>600</v>
      </c>
      <c r="JD64">
        <v>240</v>
      </c>
      <c r="JE64">
        <v>90</v>
      </c>
      <c r="JF64">
        <v>10</v>
      </c>
      <c r="JG64">
        <v>1125</v>
      </c>
      <c r="JH64">
        <v>50</v>
      </c>
      <c r="JI64">
        <v>70</v>
      </c>
      <c r="JJ64">
        <v>1500</v>
      </c>
      <c r="JK64">
        <v>0</v>
      </c>
      <c r="JL64">
        <v>0</v>
      </c>
      <c r="JM64">
        <v>0</v>
      </c>
      <c r="JN64">
        <v>0</v>
      </c>
      <c r="JO64">
        <f t="shared" si="0"/>
        <v>111600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B48F2-A097-447A-97EC-4B7319E73EE8}">
  <dimension ref="A1:FZ65"/>
  <sheetViews>
    <sheetView topLeftCell="EA1" workbookViewId="0">
      <selection activeCell="EG24" sqref="EG24"/>
    </sheetView>
  </sheetViews>
  <sheetFormatPr defaultRowHeight="15" x14ac:dyDescent="0.25"/>
  <sheetData>
    <row r="1" spans="1:182" x14ac:dyDescent="0.25">
      <c r="A1" t="s">
        <v>0</v>
      </c>
      <c r="B1" t="s">
        <v>1286</v>
      </c>
      <c r="C1" t="s">
        <v>1287</v>
      </c>
      <c r="D1" t="s">
        <v>1288</v>
      </c>
      <c r="E1" t="s">
        <v>1289</v>
      </c>
      <c r="F1" t="s">
        <v>1290</v>
      </c>
      <c r="G1" t="s">
        <v>1291</v>
      </c>
      <c r="H1" t="s">
        <v>1292</v>
      </c>
      <c r="I1" t="s">
        <v>1293</v>
      </c>
      <c r="J1" t="s">
        <v>1294</v>
      </c>
      <c r="K1" t="s">
        <v>1295</v>
      </c>
      <c r="L1" t="s">
        <v>1296</v>
      </c>
      <c r="M1" t="s">
        <v>1297</v>
      </c>
      <c r="N1" t="s">
        <v>1298</v>
      </c>
      <c r="O1" t="s">
        <v>1299</v>
      </c>
      <c r="P1" t="s">
        <v>1300</v>
      </c>
      <c r="Q1" t="s">
        <v>1301</v>
      </c>
      <c r="R1" t="s">
        <v>1302</v>
      </c>
      <c r="S1" t="s">
        <v>1303</v>
      </c>
      <c r="T1" t="s">
        <v>1304</v>
      </c>
      <c r="U1" t="s">
        <v>1305</v>
      </c>
      <c r="V1" t="s">
        <v>1306</v>
      </c>
      <c r="W1" t="s">
        <v>1307</v>
      </c>
      <c r="X1" t="s">
        <v>1308</v>
      </c>
      <c r="Y1" t="s">
        <v>1309</v>
      </c>
      <c r="Z1" t="s">
        <v>1310</v>
      </c>
      <c r="AA1" t="s">
        <v>1311</v>
      </c>
      <c r="AB1" t="s">
        <v>1312</v>
      </c>
      <c r="AC1" t="s">
        <v>1313</v>
      </c>
      <c r="AD1" t="s">
        <v>1314</v>
      </c>
      <c r="AE1" t="s">
        <v>1315</v>
      </c>
      <c r="AF1" t="s">
        <v>1316</v>
      </c>
      <c r="AG1" t="s">
        <v>1317</v>
      </c>
      <c r="AH1" t="s">
        <v>1318</v>
      </c>
      <c r="AI1" t="s">
        <v>1319</v>
      </c>
      <c r="AJ1" t="s">
        <v>1320</v>
      </c>
      <c r="AK1" t="s">
        <v>1321</v>
      </c>
      <c r="AL1" t="s">
        <v>1322</v>
      </c>
      <c r="AM1" t="s">
        <v>1323</v>
      </c>
      <c r="AN1" t="s">
        <v>1324</v>
      </c>
      <c r="AO1" t="s">
        <v>1325</v>
      </c>
      <c r="AP1" t="s">
        <v>1326</v>
      </c>
      <c r="AQ1" t="s">
        <v>1327</v>
      </c>
      <c r="AR1" t="s">
        <v>1328</v>
      </c>
      <c r="AS1" t="s">
        <v>1329</v>
      </c>
      <c r="AT1" t="s">
        <v>1330</v>
      </c>
      <c r="AU1" t="s">
        <v>1331</v>
      </c>
      <c r="AV1" t="s">
        <v>1332</v>
      </c>
      <c r="AW1" t="s">
        <v>1333</v>
      </c>
      <c r="AX1" t="s">
        <v>1334</v>
      </c>
      <c r="AY1" t="s">
        <v>1335</v>
      </c>
      <c r="AZ1" t="s">
        <v>1336</v>
      </c>
      <c r="BA1" t="s">
        <v>1337</v>
      </c>
      <c r="BB1" t="s">
        <v>1338</v>
      </c>
      <c r="BC1" t="s">
        <v>1339</v>
      </c>
      <c r="BD1" t="s">
        <v>1340</v>
      </c>
      <c r="BE1" t="s">
        <v>1341</v>
      </c>
      <c r="BF1" t="s">
        <v>1342</v>
      </c>
      <c r="BG1" t="s">
        <v>1343</v>
      </c>
      <c r="BH1" t="s">
        <v>1344</v>
      </c>
      <c r="BI1" t="s">
        <v>1345</v>
      </c>
      <c r="BJ1" t="s">
        <v>1346</v>
      </c>
      <c r="BK1" t="s">
        <v>1347</v>
      </c>
      <c r="BL1" t="s">
        <v>1348</v>
      </c>
      <c r="BM1" t="s">
        <v>1349</v>
      </c>
      <c r="BN1" t="s">
        <v>1350</v>
      </c>
      <c r="BO1" t="s">
        <v>1351</v>
      </c>
      <c r="BP1" t="s">
        <v>1352</v>
      </c>
      <c r="BQ1" t="s">
        <v>1353</v>
      </c>
      <c r="BR1" t="s">
        <v>1354</v>
      </c>
      <c r="BS1" t="s">
        <v>1355</v>
      </c>
      <c r="BT1" t="s">
        <v>1356</v>
      </c>
      <c r="BU1" t="s">
        <v>1357</v>
      </c>
      <c r="BV1" t="s">
        <v>1358</v>
      </c>
      <c r="BW1" t="s">
        <v>1359</v>
      </c>
      <c r="BX1" t="s">
        <v>1360</v>
      </c>
      <c r="BY1" t="s">
        <v>1361</v>
      </c>
      <c r="BZ1" t="s">
        <v>1362</v>
      </c>
      <c r="CA1" t="s">
        <v>1363</v>
      </c>
      <c r="CB1" t="s">
        <v>1364</v>
      </c>
      <c r="CC1" t="s">
        <v>1365</v>
      </c>
      <c r="CD1" t="s">
        <v>1366</v>
      </c>
      <c r="CE1" t="s">
        <v>1367</v>
      </c>
      <c r="CF1" t="s">
        <v>1368</v>
      </c>
      <c r="CG1" t="s">
        <v>1369</v>
      </c>
      <c r="CH1" t="s">
        <v>1370</v>
      </c>
      <c r="CI1" t="s">
        <v>1371</v>
      </c>
      <c r="CJ1" t="s">
        <v>1372</v>
      </c>
      <c r="CK1" t="s">
        <v>1373</v>
      </c>
      <c r="CL1" t="s">
        <v>1374</v>
      </c>
      <c r="CM1" t="s">
        <v>1375</v>
      </c>
      <c r="CN1" t="s">
        <v>1376</v>
      </c>
      <c r="CO1" t="s">
        <v>1377</v>
      </c>
      <c r="CP1" t="s">
        <v>1378</v>
      </c>
      <c r="CQ1" t="s">
        <v>1379</v>
      </c>
      <c r="CR1" t="s">
        <v>1380</v>
      </c>
      <c r="CS1" t="s">
        <v>1381</v>
      </c>
      <c r="CT1" t="s">
        <v>1382</v>
      </c>
      <c r="CU1" t="s">
        <v>1383</v>
      </c>
      <c r="CV1" t="s">
        <v>1384</v>
      </c>
      <c r="CW1" t="s">
        <v>1385</v>
      </c>
      <c r="CX1" t="s">
        <v>1386</v>
      </c>
      <c r="CY1" t="s">
        <v>1387</v>
      </c>
      <c r="CZ1" t="s">
        <v>1388</v>
      </c>
      <c r="DA1" t="s">
        <v>1389</v>
      </c>
      <c r="DB1" t="s">
        <v>1390</v>
      </c>
      <c r="DC1" t="s">
        <v>1391</v>
      </c>
      <c r="DD1" t="s">
        <v>1392</v>
      </c>
      <c r="DE1" t="s">
        <v>1393</v>
      </c>
      <c r="DF1" t="s">
        <v>1394</v>
      </c>
      <c r="DG1" t="s">
        <v>1395</v>
      </c>
      <c r="DH1" t="s">
        <v>1396</v>
      </c>
      <c r="DI1" t="s">
        <v>1397</v>
      </c>
      <c r="DJ1" t="s">
        <v>1398</v>
      </c>
      <c r="DK1" t="s">
        <v>1399</v>
      </c>
      <c r="DL1" t="s">
        <v>1400</v>
      </c>
      <c r="DM1" t="s">
        <v>1401</v>
      </c>
      <c r="DN1" t="s">
        <v>1402</v>
      </c>
      <c r="DO1" t="s">
        <v>1405</v>
      </c>
      <c r="DP1" t="s">
        <v>1406</v>
      </c>
      <c r="DQ1" t="s">
        <v>1407</v>
      </c>
      <c r="DR1" t="s">
        <v>1453</v>
      </c>
      <c r="DS1" t="s">
        <v>1454</v>
      </c>
      <c r="DT1" t="s">
        <v>1455</v>
      </c>
      <c r="DU1" t="s">
        <v>1456</v>
      </c>
      <c r="DV1" t="s">
        <v>1468</v>
      </c>
      <c r="DW1" t="s">
        <v>1469</v>
      </c>
      <c r="DX1" t="s">
        <v>1470</v>
      </c>
      <c r="DY1" t="s">
        <v>1471</v>
      </c>
      <c r="DZ1" t="s">
        <v>1472</v>
      </c>
      <c r="EA1" t="s">
        <v>1473</v>
      </c>
      <c r="EB1" t="s">
        <v>1474</v>
      </c>
      <c r="EC1" t="s">
        <v>1475</v>
      </c>
      <c r="ED1" s="25" t="s">
        <v>1476</v>
      </c>
      <c r="EE1" s="25" t="s">
        <v>1477</v>
      </c>
      <c r="EF1" s="25" t="s">
        <v>1478</v>
      </c>
      <c r="EG1" t="s">
        <v>1479</v>
      </c>
      <c r="EH1" t="s">
        <v>1480</v>
      </c>
      <c r="EI1" t="s">
        <v>1481</v>
      </c>
      <c r="EJ1" t="s">
        <v>1482</v>
      </c>
      <c r="EK1" t="s">
        <v>1483</v>
      </c>
      <c r="EL1" t="s">
        <v>1484</v>
      </c>
      <c r="EM1" t="s">
        <v>1485</v>
      </c>
      <c r="EN1" t="s">
        <v>1486</v>
      </c>
      <c r="EO1" t="s">
        <v>1487</v>
      </c>
      <c r="EP1" t="s">
        <v>1488</v>
      </c>
      <c r="EQ1" t="s">
        <v>1494</v>
      </c>
      <c r="ER1" t="s">
        <v>1495</v>
      </c>
      <c r="ES1" t="s">
        <v>1498</v>
      </c>
      <c r="ET1" t="s">
        <v>1499</v>
      </c>
      <c r="EU1" t="s">
        <v>1500</v>
      </c>
      <c r="EV1" t="s">
        <v>1501</v>
      </c>
      <c r="EW1" t="s">
        <v>1502</v>
      </c>
      <c r="EX1" t="s">
        <v>1503</v>
      </c>
      <c r="EY1" t="s">
        <v>1504</v>
      </c>
      <c r="EZ1" t="s">
        <v>1505</v>
      </c>
      <c r="FA1" t="s">
        <v>243</v>
      </c>
      <c r="FC1" t="s">
        <v>0</v>
      </c>
      <c r="FD1" t="s">
        <v>1563</v>
      </c>
      <c r="FF1" s="5" t="s">
        <v>0</v>
      </c>
      <c r="FG1" s="5" t="s">
        <v>1623</v>
      </c>
      <c r="FH1" t="s">
        <v>1625</v>
      </c>
      <c r="FN1" t="s">
        <v>1626</v>
      </c>
    </row>
    <row r="2" spans="1:182" x14ac:dyDescent="0.25">
      <c r="A2" t="s">
        <v>244</v>
      </c>
      <c r="B2">
        <v>300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25</v>
      </c>
      <c r="K2">
        <v>0</v>
      </c>
      <c r="L2">
        <v>0</v>
      </c>
      <c r="M2">
        <v>5</v>
      </c>
      <c r="N2">
        <v>35</v>
      </c>
      <c r="O2">
        <v>30</v>
      </c>
      <c r="P2">
        <v>0</v>
      </c>
      <c r="Q2">
        <v>0</v>
      </c>
      <c r="R2">
        <v>8000</v>
      </c>
      <c r="S2">
        <v>15</v>
      </c>
      <c r="T2">
        <v>0</v>
      </c>
      <c r="U2">
        <v>0</v>
      </c>
      <c r="V2">
        <v>150</v>
      </c>
      <c r="W2">
        <v>10</v>
      </c>
      <c r="X2">
        <v>11500</v>
      </c>
      <c r="Y2">
        <v>5</v>
      </c>
      <c r="Z2">
        <v>75</v>
      </c>
      <c r="AA2">
        <v>450</v>
      </c>
      <c r="AB2">
        <v>0</v>
      </c>
      <c r="AC2">
        <v>0</v>
      </c>
      <c r="AD2">
        <v>15</v>
      </c>
      <c r="AE2">
        <v>0</v>
      </c>
      <c r="AF2">
        <v>90</v>
      </c>
      <c r="AG2">
        <v>300</v>
      </c>
      <c r="AH2">
        <v>35</v>
      </c>
      <c r="AI2">
        <v>25</v>
      </c>
      <c r="AJ2">
        <v>0</v>
      </c>
      <c r="AK2">
        <v>0</v>
      </c>
      <c r="AL2">
        <v>0</v>
      </c>
      <c r="AM2">
        <v>10</v>
      </c>
      <c r="AN2">
        <v>100</v>
      </c>
      <c r="AO2">
        <v>20</v>
      </c>
      <c r="AP2">
        <v>0</v>
      </c>
      <c r="AQ2">
        <v>0</v>
      </c>
      <c r="AR2">
        <v>0</v>
      </c>
      <c r="AS2">
        <v>5</v>
      </c>
      <c r="AT2">
        <v>0</v>
      </c>
      <c r="AU2">
        <v>240</v>
      </c>
      <c r="AV2">
        <v>450</v>
      </c>
      <c r="AW2">
        <v>20</v>
      </c>
      <c r="AX2">
        <v>120</v>
      </c>
      <c r="AY2">
        <v>0</v>
      </c>
      <c r="AZ2">
        <v>0</v>
      </c>
      <c r="BA2">
        <v>0</v>
      </c>
      <c r="BB2">
        <v>100</v>
      </c>
      <c r="BC2">
        <v>0</v>
      </c>
      <c r="BD2">
        <v>10</v>
      </c>
      <c r="BE2">
        <v>50</v>
      </c>
      <c r="BF2">
        <v>90</v>
      </c>
      <c r="BG2">
        <v>0</v>
      </c>
      <c r="BH2">
        <v>0</v>
      </c>
      <c r="BI2">
        <v>5</v>
      </c>
      <c r="BJ2">
        <v>160</v>
      </c>
      <c r="BK2">
        <v>600</v>
      </c>
      <c r="BL2">
        <v>5</v>
      </c>
      <c r="BM2">
        <v>0</v>
      </c>
      <c r="BN2">
        <v>0</v>
      </c>
      <c r="BO2">
        <v>0</v>
      </c>
      <c r="BP2">
        <v>0</v>
      </c>
      <c r="BQ2">
        <v>0</v>
      </c>
      <c r="BR2">
        <v>15</v>
      </c>
      <c r="BS2">
        <v>5</v>
      </c>
      <c r="BT2">
        <v>35</v>
      </c>
      <c r="BU2">
        <v>110</v>
      </c>
      <c r="BV2">
        <v>0</v>
      </c>
      <c r="BW2">
        <v>0</v>
      </c>
      <c r="BX2">
        <v>5</v>
      </c>
      <c r="BY2">
        <v>1000</v>
      </c>
      <c r="BZ2">
        <v>50</v>
      </c>
      <c r="CA2">
        <v>20</v>
      </c>
      <c r="CB2">
        <v>0</v>
      </c>
      <c r="CC2">
        <v>0</v>
      </c>
      <c r="CD2">
        <v>650</v>
      </c>
      <c r="CE2">
        <v>50</v>
      </c>
      <c r="CF2">
        <v>220</v>
      </c>
      <c r="CG2">
        <v>100</v>
      </c>
      <c r="CH2">
        <v>0</v>
      </c>
      <c r="CI2">
        <v>15</v>
      </c>
      <c r="CJ2">
        <v>0</v>
      </c>
      <c r="CK2">
        <v>230</v>
      </c>
      <c r="CL2">
        <v>0</v>
      </c>
      <c r="CM2">
        <v>0</v>
      </c>
      <c r="CN2">
        <v>0</v>
      </c>
      <c r="CO2">
        <v>170</v>
      </c>
      <c r="CP2">
        <v>0</v>
      </c>
      <c r="CQ2">
        <v>75</v>
      </c>
      <c r="CR2">
        <v>10</v>
      </c>
      <c r="CS2">
        <v>0</v>
      </c>
      <c r="CT2">
        <v>20</v>
      </c>
      <c r="CU2">
        <v>300</v>
      </c>
      <c r="CV2">
        <v>110</v>
      </c>
      <c r="CW2">
        <v>0</v>
      </c>
      <c r="CX2">
        <v>5</v>
      </c>
      <c r="CY2">
        <v>600</v>
      </c>
      <c r="CZ2">
        <v>0</v>
      </c>
      <c r="DA2">
        <v>50</v>
      </c>
      <c r="DB2">
        <v>0</v>
      </c>
      <c r="DC2">
        <v>130</v>
      </c>
      <c r="DD2">
        <v>0</v>
      </c>
      <c r="DE2">
        <v>10</v>
      </c>
      <c r="DF2">
        <v>0</v>
      </c>
      <c r="DG2">
        <v>0</v>
      </c>
      <c r="DH2">
        <v>50</v>
      </c>
      <c r="DI2">
        <v>5</v>
      </c>
      <c r="DJ2">
        <v>0</v>
      </c>
      <c r="DK2">
        <v>0</v>
      </c>
      <c r="DL2">
        <v>0</v>
      </c>
      <c r="DM2">
        <v>50</v>
      </c>
      <c r="DN2">
        <v>30</v>
      </c>
      <c r="DO2">
        <v>300</v>
      </c>
      <c r="DP2">
        <v>300</v>
      </c>
      <c r="DQ2">
        <v>0</v>
      </c>
      <c r="DR2">
        <v>550</v>
      </c>
      <c r="DS2">
        <v>0</v>
      </c>
      <c r="DT2">
        <v>650</v>
      </c>
      <c r="DU2">
        <v>2250</v>
      </c>
      <c r="DV2">
        <v>200</v>
      </c>
      <c r="DW2">
        <v>5</v>
      </c>
      <c r="DX2">
        <v>25</v>
      </c>
      <c r="DY2">
        <v>110</v>
      </c>
      <c r="DZ2">
        <v>40</v>
      </c>
      <c r="EA2">
        <v>35</v>
      </c>
      <c r="EB2">
        <v>210</v>
      </c>
      <c r="EC2">
        <v>475</v>
      </c>
      <c r="ED2">
        <v>1750</v>
      </c>
      <c r="EE2">
        <v>140</v>
      </c>
      <c r="EF2">
        <v>70</v>
      </c>
      <c r="EG2">
        <v>500</v>
      </c>
      <c r="EH2">
        <v>20</v>
      </c>
      <c r="EI2">
        <v>20</v>
      </c>
      <c r="EJ2">
        <v>35</v>
      </c>
      <c r="EK2">
        <v>10</v>
      </c>
      <c r="EL2">
        <v>0</v>
      </c>
      <c r="EM2">
        <v>0</v>
      </c>
      <c r="EN2">
        <v>300</v>
      </c>
      <c r="EO2">
        <v>120</v>
      </c>
      <c r="EP2">
        <v>275</v>
      </c>
      <c r="EQ2">
        <v>950</v>
      </c>
      <c r="ER2">
        <v>2000</v>
      </c>
      <c r="ES2">
        <v>550</v>
      </c>
      <c r="ET2">
        <v>800</v>
      </c>
      <c r="EU2">
        <v>120</v>
      </c>
      <c r="EV2">
        <v>5</v>
      </c>
      <c r="EW2">
        <v>110</v>
      </c>
      <c r="EX2">
        <v>50</v>
      </c>
      <c r="EY2">
        <v>0</v>
      </c>
      <c r="EZ2">
        <v>500</v>
      </c>
      <c r="FA2">
        <f>+SUM(B2:EZ2)</f>
        <v>40645</v>
      </c>
      <c r="FC2" t="s">
        <v>244</v>
      </c>
      <c r="FD2">
        <f>+VLOOKUP(FC2,$A$2:$FA$64,MATCH("Sum",A$1:FA$1,0),FALSE)/VLOOKUP(FC2,'2019 PUA all'!$A$2:$JO$64,MATCH("sum",'2019 PUA all'!$A$1:$JO$1,0),FALSE)</f>
        <v>0.23283590639589838</v>
      </c>
      <c r="FF2" s="12" t="s">
        <v>244</v>
      </c>
      <c r="FG2" s="12">
        <f>+SUM(EG2:EP2)/FA2</f>
        <v>3.1492188461065322E-2</v>
      </c>
      <c r="FH2">
        <f>(SUM(ED2:EF2)+SUM(EQ2:EZ2))/FA2</f>
        <v>0.17333005289703532</v>
      </c>
      <c r="FN2" s="1" t="s">
        <v>1621</v>
      </c>
      <c r="FO2" t="s">
        <v>1479</v>
      </c>
      <c r="FP2" t="s">
        <v>1480</v>
      </c>
      <c r="FQ2" t="s">
        <v>1481</v>
      </c>
      <c r="FR2" t="s">
        <v>1482</v>
      </c>
      <c r="FS2" t="s">
        <v>1483</v>
      </c>
      <c r="FT2" t="s">
        <v>1484</v>
      </c>
      <c r="FU2" t="s">
        <v>1485</v>
      </c>
      <c r="FV2" t="s">
        <v>1486</v>
      </c>
    </row>
    <row r="3" spans="1:182" x14ac:dyDescent="0.25">
      <c r="A3" t="s">
        <v>245</v>
      </c>
      <c r="B3">
        <v>140</v>
      </c>
      <c r="C3">
        <v>0</v>
      </c>
      <c r="D3">
        <v>0</v>
      </c>
      <c r="E3">
        <v>0</v>
      </c>
      <c r="F3">
        <v>0</v>
      </c>
      <c r="G3">
        <v>0</v>
      </c>
      <c r="H3">
        <v>5</v>
      </c>
      <c r="I3">
        <v>0</v>
      </c>
      <c r="J3">
        <v>10</v>
      </c>
      <c r="K3">
        <v>5</v>
      </c>
      <c r="L3">
        <v>0</v>
      </c>
      <c r="M3">
        <v>15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5</v>
      </c>
      <c r="Z3">
        <v>25</v>
      </c>
      <c r="AA3">
        <v>0</v>
      </c>
      <c r="AB3">
        <v>0</v>
      </c>
      <c r="AC3">
        <v>0</v>
      </c>
      <c r="AD3">
        <v>5</v>
      </c>
      <c r="AE3">
        <v>0</v>
      </c>
      <c r="AF3">
        <v>180</v>
      </c>
      <c r="AG3">
        <v>35</v>
      </c>
      <c r="AH3">
        <v>150</v>
      </c>
      <c r="AI3">
        <v>5</v>
      </c>
      <c r="AJ3">
        <v>0</v>
      </c>
      <c r="AK3">
        <v>0</v>
      </c>
      <c r="AL3">
        <v>0</v>
      </c>
      <c r="AM3">
        <v>30</v>
      </c>
      <c r="AN3">
        <v>25</v>
      </c>
      <c r="AO3">
        <v>5</v>
      </c>
      <c r="AP3">
        <v>0</v>
      </c>
      <c r="AQ3">
        <v>0</v>
      </c>
      <c r="AR3">
        <v>0</v>
      </c>
      <c r="AS3">
        <v>0</v>
      </c>
      <c r="AT3">
        <v>15</v>
      </c>
      <c r="AU3">
        <v>50</v>
      </c>
      <c r="AV3">
        <v>0</v>
      </c>
      <c r="AW3">
        <v>160</v>
      </c>
      <c r="AX3">
        <v>380</v>
      </c>
      <c r="AY3">
        <v>0</v>
      </c>
      <c r="AZ3">
        <v>0</v>
      </c>
      <c r="BA3">
        <v>0</v>
      </c>
      <c r="BB3">
        <v>35</v>
      </c>
      <c r="BC3">
        <v>0</v>
      </c>
      <c r="BD3">
        <v>0</v>
      </c>
      <c r="BE3">
        <v>0</v>
      </c>
      <c r="BF3">
        <v>45</v>
      </c>
      <c r="BG3">
        <v>0</v>
      </c>
      <c r="BH3">
        <v>0</v>
      </c>
      <c r="BI3">
        <v>0</v>
      </c>
      <c r="BJ3">
        <v>125</v>
      </c>
      <c r="BK3">
        <v>25</v>
      </c>
      <c r="BL3">
        <v>10</v>
      </c>
      <c r="BM3">
        <v>0</v>
      </c>
      <c r="BN3">
        <v>0</v>
      </c>
      <c r="BO3">
        <v>0</v>
      </c>
      <c r="BP3">
        <v>0</v>
      </c>
      <c r="BQ3">
        <v>10</v>
      </c>
      <c r="BR3">
        <v>10</v>
      </c>
      <c r="BS3">
        <v>20</v>
      </c>
      <c r="BT3">
        <v>0</v>
      </c>
      <c r="BU3">
        <v>0</v>
      </c>
      <c r="BV3">
        <v>0</v>
      </c>
      <c r="BW3">
        <v>10</v>
      </c>
      <c r="BX3">
        <v>0</v>
      </c>
      <c r="BY3">
        <v>70</v>
      </c>
      <c r="BZ3">
        <v>0</v>
      </c>
      <c r="CA3">
        <v>0</v>
      </c>
      <c r="CB3">
        <v>5</v>
      </c>
      <c r="CC3">
        <v>0</v>
      </c>
      <c r="CD3">
        <v>430</v>
      </c>
      <c r="CE3">
        <v>10</v>
      </c>
      <c r="CF3">
        <v>55</v>
      </c>
      <c r="CG3">
        <v>100</v>
      </c>
      <c r="CH3">
        <v>105</v>
      </c>
      <c r="CI3">
        <v>70</v>
      </c>
      <c r="CJ3">
        <v>0</v>
      </c>
      <c r="CK3">
        <v>425</v>
      </c>
      <c r="CL3">
        <v>15</v>
      </c>
      <c r="CM3">
        <v>5</v>
      </c>
      <c r="CN3">
        <v>0</v>
      </c>
      <c r="CO3">
        <v>135</v>
      </c>
      <c r="CP3">
        <v>0</v>
      </c>
      <c r="CQ3">
        <v>45</v>
      </c>
      <c r="CR3">
        <v>110</v>
      </c>
      <c r="CS3">
        <v>0</v>
      </c>
      <c r="CT3">
        <v>15</v>
      </c>
      <c r="CU3">
        <v>510</v>
      </c>
      <c r="CV3">
        <v>500</v>
      </c>
      <c r="CW3">
        <v>0</v>
      </c>
      <c r="CX3">
        <v>0</v>
      </c>
      <c r="CY3">
        <v>160</v>
      </c>
      <c r="CZ3">
        <v>15</v>
      </c>
      <c r="DA3">
        <v>30</v>
      </c>
      <c r="DB3">
        <v>200</v>
      </c>
      <c r="DC3">
        <v>175</v>
      </c>
      <c r="DD3">
        <v>0</v>
      </c>
      <c r="DE3">
        <v>475</v>
      </c>
      <c r="DF3">
        <v>10</v>
      </c>
      <c r="DG3">
        <v>0</v>
      </c>
      <c r="DH3">
        <v>520</v>
      </c>
      <c r="DI3">
        <v>5</v>
      </c>
      <c r="DJ3">
        <v>0</v>
      </c>
      <c r="DK3">
        <v>5</v>
      </c>
      <c r="DL3">
        <v>10</v>
      </c>
      <c r="DM3">
        <v>40</v>
      </c>
      <c r="DN3">
        <v>10</v>
      </c>
      <c r="DO3">
        <v>30</v>
      </c>
      <c r="DP3">
        <v>175</v>
      </c>
      <c r="DQ3">
        <v>0</v>
      </c>
      <c r="DR3">
        <v>395</v>
      </c>
      <c r="DS3">
        <v>5</v>
      </c>
      <c r="DT3">
        <v>170</v>
      </c>
      <c r="DU3">
        <v>600</v>
      </c>
      <c r="DV3">
        <v>240</v>
      </c>
      <c r="DW3">
        <v>5</v>
      </c>
      <c r="DX3">
        <v>0</v>
      </c>
      <c r="DY3">
        <v>0</v>
      </c>
      <c r="DZ3">
        <v>35</v>
      </c>
      <c r="EA3">
        <v>105</v>
      </c>
      <c r="EB3">
        <v>35</v>
      </c>
      <c r="EC3">
        <v>650</v>
      </c>
      <c r="ED3">
        <v>6875</v>
      </c>
      <c r="EE3">
        <v>120</v>
      </c>
      <c r="EF3">
        <v>60</v>
      </c>
      <c r="EG3">
        <v>550</v>
      </c>
      <c r="EH3">
        <v>15</v>
      </c>
      <c r="EI3">
        <v>5</v>
      </c>
      <c r="EJ3">
        <v>640</v>
      </c>
      <c r="EK3">
        <v>235</v>
      </c>
      <c r="EL3">
        <v>0</v>
      </c>
      <c r="EM3">
        <v>0</v>
      </c>
      <c r="EN3">
        <v>635</v>
      </c>
      <c r="EO3">
        <v>1200</v>
      </c>
      <c r="EP3">
        <v>25</v>
      </c>
      <c r="EQ3">
        <v>1250</v>
      </c>
      <c r="ER3">
        <v>3350</v>
      </c>
      <c r="ES3">
        <v>2975</v>
      </c>
      <c r="ET3">
        <v>0</v>
      </c>
      <c r="EU3">
        <v>280</v>
      </c>
      <c r="EV3">
        <v>570</v>
      </c>
      <c r="EW3">
        <v>170</v>
      </c>
      <c r="EX3">
        <v>35</v>
      </c>
      <c r="EY3">
        <v>5</v>
      </c>
      <c r="EZ3">
        <v>350</v>
      </c>
      <c r="FA3">
        <f t="shared" ref="FA3:FA64" si="0">+SUM(B3:EZ3)</f>
        <v>27585</v>
      </c>
      <c r="FC3" t="s">
        <v>245</v>
      </c>
      <c r="FD3">
        <f>+VLOOKUP(FC3,$A$2:$FA$64,MATCH("Sum",A$1:FA$1,0),FALSE)/VLOOKUP(FC3,'2019 PUA all'!$A$2:$JO$64,MATCH("sum",'2019 PUA all'!$A$1:$JO$1,0),FALSE)</f>
        <v>0.26032180436936725</v>
      </c>
      <c r="FF3" s="12" t="s">
        <v>245</v>
      </c>
      <c r="FG3" s="12">
        <f t="shared" ref="FG3:FG64" si="1">+SUM(EG3:EP3)/FA3</f>
        <v>0.11981149175276418</v>
      </c>
      <c r="FH3">
        <f t="shared" ref="FH3:FH64" si="2">(SUM(ED3:EF3)+SUM(EQ3:EZ3))/FA3</f>
        <v>0.58147543955048031</v>
      </c>
      <c r="FN3" t="s">
        <v>1627</v>
      </c>
    </row>
    <row r="4" spans="1:182" x14ac:dyDescent="0.25">
      <c r="A4" s="20" t="s">
        <v>246</v>
      </c>
      <c r="B4" s="20">
        <v>700</v>
      </c>
      <c r="C4" s="20">
        <v>0</v>
      </c>
      <c r="D4" s="20">
        <v>0</v>
      </c>
      <c r="E4" s="20">
        <v>0</v>
      </c>
      <c r="F4" s="20">
        <v>0</v>
      </c>
      <c r="G4" s="20">
        <v>0</v>
      </c>
      <c r="H4" s="20">
        <v>30</v>
      </c>
      <c r="I4" s="20">
        <v>0</v>
      </c>
      <c r="J4" s="20">
        <v>5</v>
      </c>
      <c r="K4" s="20">
        <v>0</v>
      </c>
      <c r="L4" s="20">
        <v>0</v>
      </c>
      <c r="M4" s="20">
        <v>0</v>
      </c>
      <c r="N4" s="20">
        <v>0</v>
      </c>
      <c r="O4" s="20">
        <v>0</v>
      </c>
      <c r="P4" s="20">
        <v>0</v>
      </c>
      <c r="Q4" s="20">
        <v>0</v>
      </c>
      <c r="R4" s="20">
        <v>0</v>
      </c>
      <c r="S4" s="20">
        <v>0</v>
      </c>
      <c r="T4" s="20">
        <v>0</v>
      </c>
      <c r="U4" s="20">
        <v>0</v>
      </c>
      <c r="V4" s="20">
        <v>40</v>
      </c>
      <c r="W4" s="20">
        <v>5</v>
      </c>
      <c r="X4" s="20">
        <v>5</v>
      </c>
      <c r="Y4" s="20">
        <v>0</v>
      </c>
      <c r="Z4" s="20">
        <v>1250</v>
      </c>
      <c r="AA4" s="20">
        <v>0</v>
      </c>
      <c r="AB4" s="20">
        <v>0</v>
      </c>
      <c r="AC4" s="20">
        <v>0</v>
      </c>
      <c r="AD4" s="20">
        <v>10</v>
      </c>
      <c r="AE4" s="20">
        <v>0</v>
      </c>
      <c r="AF4" s="20">
        <v>1375</v>
      </c>
      <c r="AG4" s="20">
        <v>500</v>
      </c>
      <c r="AH4" s="20">
        <v>50</v>
      </c>
      <c r="AI4" s="20">
        <v>20</v>
      </c>
      <c r="AJ4" s="20">
        <v>0</v>
      </c>
      <c r="AK4" s="20">
        <v>0</v>
      </c>
      <c r="AL4" s="20">
        <v>0</v>
      </c>
      <c r="AM4" s="20">
        <v>10</v>
      </c>
      <c r="AN4" s="20">
        <v>0</v>
      </c>
      <c r="AO4" s="20">
        <v>90</v>
      </c>
      <c r="AP4" s="20">
        <v>0</v>
      </c>
      <c r="AQ4" s="20">
        <v>0</v>
      </c>
      <c r="AR4" s="20">
        <v>0</v>
      </c>
      <c r="AS4" s="20">
        <v>0</v>
      </c>
      <c r="AT4" s="20">
        <v>0</v>
      </c>
      <c r="AU4" s="20">
        <v>275</v>
      </c>
      <c r="AV4" s="20">
        <v>0</v>
      </c>
      <c r="AW4" s="20">
        <v>50</v>
      </c>
      <c r="AX4" s="20">
        <v>250</v>
      </c>
      <c r="AY4" s="20">
        <v>0</v>
      </c>
      <c r="AZ4" s="20">
        <v>0</v>
      </c>
      <c r="BA4" s="20">
        <v>0</v>
      </c>
      <c r="BB4" s="20">
        <v>75</v>
      </c>
      <c r="BC4" s="20">
        <v>0</v>
      </c>
      <c r="BD4" s="20">
        <v>15</v>
      </c>
      <c r="BE4" s="20">
        <v>30</v>
      </c>
      <c r="BF4" s="20">
        <v>110</v>
      </c>
      <c r="BG4" s="20">
        <v>0</v>
      </c>
      <c r="BH4" s="20">
        <v>0</v>
      </c>
      <c r="BI4" s="20">
        <v>0</v>
      </c>
      <c r="BJ4" s="20">
        <v>190</v>
      </c>
      <c r="BK4" s="20">
        <v>1375</v>
      </c>
      <c r="BL4" s="20">
        <v>900</v>
      </c>
      <c r="BM4" s="20">
        <v>0</v>
      </c>
      <c r="BN4" s="20">
        <v>125</v>
      </c>
      <c r="BO4" s="20">
        <v>0</v>
      </c>
      <c r="BP4" s="20">
        <v>0</v>
      </c>
      <c r="BQ4" s="20">
        <v>300</v>
      </c>
      <c r="BR4" s="20">
        <v>60</v>
      </c>
      <c r="BS4" s="20">
        <v>0</v>
      </c>
      <c r="BT4" s="20">
        <v>120</v>
      </c>
      <c r="BU4" s="20">
        <v>0</v>
      </c>
      <c r="BV4" s="20">
        <v>10</v>
      </c>
      <c r="BW4" s="20">
        <v>40</v>
      </c>
      <c r="BX4" s="20">
        <v>0</v>
      </c>
      <c r="BY4" s="20">
        <v>425</v>
      </c>
      <c r="BZ4" s="20">
        <v>100</v>
      </c>
      <c r="CA4" s="20">
        <v>0</v>
      </c>
      <c r="CB4" s="20">
        <v>0</v>
      </c>
      <c r="CC4" s="20">
        <v>10</v>
      </c>
      <c r="CD4" s="20">
        <v>210</v>
      </c>
      <c r="CE4" s="20">
        <v>0</v>
      </c>
      <c r="CF4" s="20">
        <v>475</v>
      </c>
      <c r="CG4" s="20">
        <v>0</v>
      </c>
      <c r="CH4" s="20">
        <v>5</v>
      </c>
      <c r="CI4" s="20">
        <v>30</v>
      </c>
      <c r="CJ4" s="20">
        <v>0</v>
      </c>
      <c r="CK4" s="20">
        <v>130</v>
      </c>
      <c r="CL4" s="20">
        <v>0</v>
      </c>
      <c r="CM4" s="20">
        <v>25</v>
      </c>
      <c r="CN4" s="20">
        <v>0</v>
      </c>
      <c r="CO4" s="20">
        <v>50</v>
      </c>
      <c r="CP4" s="20">
        <v>0</v>
      </c>
      <c r="CQ4" s="20">
        <v>0</v>
      </c>
      <c r="CR4" s="20">
        <v>90</v>
      </c>
      <c r="CS4" s="20">
        <v>25</v>
      </c>
      <c r="CT4" s="20">
        <v>5</v>
      </c>
      <c r="CU4" s="20">
        <v>350</v>
      </c>
      <c r="CV4" s="20">
        <v>350</v>
      </c>
      <c r="CW4" s="20">
        <v>15</v>
      </c>
      <c r="CX4" s="20">
        <v>0</v>
      </c>
      <c r="CY4" s="20">
        <v>140</v>
      </c>
      <c r="CZ4" s="20">
        <v>140</v>
      </c>
      <c r="DA4" s="20">
        <v>300</v>
      </c>
      <c r="DB4" s="20">
        <v>400</v>
      </c>
      <c r="DC4" s="20">
        <v>0</v>
      </c>
      <c r="DD4" s="20">
        <v>0</v>
      </c>
      <c r="DE4" s="20">
        <v>0</v>
      </c>
      <c r="DF4" s="20">
        <v>0</v>
      </c>
      <c r="DG4" s="20">
        <v>15</v>
      </c>
      <c r="DH4" s="20">
        <v>1250</v>
      </c>
      <c r="DI4" s="20">
        <v>0</v>
      </c>
      <c r="DJ4" s="20">
        <v>0</v>
      </c>
      <c r="DK4" s="20">
        <v>10</v>
      </c>
      <c r="DL4" s="20">
        <v>0</v>
      </c>
      <c r="DM4" s="20">
        <v>90</v>
      </c>
      <c r="DN4" s="20">
        <v>80</v>
      </c>
      <c r="DO4" s="20">
        <v>25</v>
      </c>
      <c r="DP4" s="20">
        <v>15</v>
      </c>
      <c r="DQ4" s="20">
        <v>0</v>
      </c>
      <c r="DR4" s="20">
        <v>5</v>
      </c>
      <c r="DS4" s="20">
        <v>40</v>
      </c>
      <c r="DT4" s="20">
        <v>3750</v>
      </c>
      <c r="DU4" s="20">
        <v>100</v>
      </c>
      <c r="DV4" s="20">
        <v>210</v>
      </c>
      <c r="DW4" s="20">
        <v>40</v>
      </c>
      <c r="DX4" s="20">
        <v>0</v>
      </c>
      <c r="DY4" s="20">
        <v>0</v>
      </c>
      <c r="DZ4" s="20">
        <v>5</v>
      </c>
      <c r="EA4" s="20">
        <v>5</v>
      </c>
      <c r="EB4" s="20">
        <v>0</v>
      </c>
      <c r="EC4" s="20">
        <v>250</v>
      </c>
      <c r="ED4" s="20">
        <v>600</v>
      </c>
      <c r="EE4" s="20">
        <v>100</v>
      </c>
      <c r="EF4" s="20">
        <v>45</v>
      </c>
      <c r="EG4" s="20">
        <v>550</v>
      </c>
      <c r="EH4" s="20">
        <v>0</v>
      </c>
      <c r="EI4" s="20">
        <v>10</v>
      </c>
      <c r="EJ4" s="20">
        <v>25</v>
      </c>
      <c r="EK4" s="20">
        <v>20</v>
      </c>
      <c r="EL4" s="20">
        <v>0</v>
      </c>
      <c r="EM4" s="20">
        <v>0</v>
      </c>
      <c r="EN4" s="20">
        <v>160</v>
      </c>
      <c r="EO4" s="20">
        <v>210</v>
      </c>
      <c r="EP4" s="20">
        <v>10</v>
      </c>
      <c r="EQ4" s="20">
        <v>110</v>
      </c>
      <c r="ER4" s="20">
        <v>600</v>
      </c>
      <c r="ES4" s="20">
        <v>30</v>
      </c>
      <c r="ET4" s="20">
        <v>0</v>
      </c>
      <c r="EU4" s="20">
        <v>80</v>
      </c>
      <c r="EV4" s="20">
        <v>5</v>
      </c>
      <c r="EW4" s="20">
        <v>50</v>
      </c>
      <c r="EX4" s="20">
        <v>25</v>
      </c>
      <c r="EY4" s="20">
        <v>10</v>
      </c>
      <c r="EZ4" s="20">
        <v>150</v>
      </c>
      <c r="FA4" s="20">
        <f t="shared" si="0"/>
        <v>19970</v>
      </c>
      <c r="FC4" s="20" t="s">
        <v>246</v>
      </c>
      <c r="FD4">
        <f>+VLOOKUP(FC4,$A$2:$FA$64,MATCH("Sum",A$1:FA$1,0),FALSE)/VLOOKUP(FC4,'2019 PUA all'!$A$2:$JO$64,MATCH("sum",'2019 PUA all'!$A$1:$JO$1,0),FALSE)</f>
        <v>0.23180499129425422</v>
      </c>
      <c r="FF4" s="12" t="s">
        <v>246</v>
      </c>
      <c r="FG4" s="12">
        <f t="shared" si="1"/>
        <v>4.9323985978968456E-2</v>
      </c>
      <c r="FH4">
        <f t="shared" si="2"/>
        <v>9.0385578367551331E-2</v>
      </c>
      <c r="FN4" t="s">
        <v>1494</v>
      </c>
      <c r="FO4" t="s">
        <v>1495</v>
      </c>
      <c r="FP4" t="s">
        <v>1498</v>
      </c>
      <c r="FQ4" t="s">
        <v>1499</v>
      </c>
      <c r="FR4" t="s">
        <v>1500</v>
      </c>
      <c r="FS4" t="s">
        <v>1501</v>
      </c>
      <c r="FT4" t="s">
        <v>1502</v>
      </c>
      <c r="FU4" t="s">
        <v>1503</v>
      </c>
      <c r="FV4" t="s">
        <v>1504</v>
      </c>
      <c r="FW4" t="s">
        <v>1505</v>
      </c>
      <c r="FX4" t="s">
        <v>1476</v>
      </c>
      <c r="FY4" t="s">
        <v>1477</v>
      </c>
      <c r="FZ4" t="s">
        <v>1478</v>
      </c>
    </row>
    <row r="5" spans="1:182" x14ac:dyDescent="0.25">
      <c r="A5" t="s">
        <v>247</v>
      </c>
      <c r="B5">
        <v>120</v>
      </c>
      <c r="C5">
        <v>0</v>
      </c>
      <c r="D5">
        <v>0</v>
      </c>
      <c r="E5">
        <v>0</v>
      </c>
      <c r="F5">
        <v>0</v>
      </c>
      <c r="G5">
        <v>0</v>
      </c>
      <c r="H5">
        <v>10</v>
      </c>
      <c r="I5">
        <v>0</v>
      </c>
      <c r="J5">
        <v>0</v>
      </c>
      <c r="K5">
        <v>0</v>
      </c>
      <c r="L5">
        <v>0</v>
      </c>
      <c r="M5">
        <v>0</v>
      </c>
      <c r="N5">
        <v>5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20</v>
      </c>
      <c r="AA5">
        <v>0</v>
      </c>
      <c r="AB5">
        <v>0</v>
      </c>
      <c r="AC5">
        <v>0</v>
      </c>
      <c r="AD5">
        <v>0</v>
      </c>
      <c r="AE5">
        <v>0</v>
      </c>
      <c r="AF5">
        <v>60</v>
      </c>
      <c r="AG5">
        <v>50</v>
      </c>
      <c r="AH5">
        <v>0</v>
      </c>
      <c r="AI5">
        <v>0</v>
      </c>
      <c r="AJ5">
        <v>0</v>
      </c>
      <c r="AK5">
        <v>0</v>
      </c>
      <c r="AL5">
        <v>0</v>
      </c>
      <c r="AM5">
        <v>25</v>
      </c>
      <c r="AN5">
        <v>250</v>
      </c>
      <c r="AO5">
        <v>20</v>
      </c>
      <c r="AP5">
        <v>0</v>
      </c>
      <c r="AQ5">
        <v>0</v>
      </c>
      <c r="AR5">
        <v>0</v>
      </c>
      <c r="AS5">
        <v>0</v>
      </c>
      <c r="AT5">
        <v>20</v>
      </c>
      <c r="AU5">
        <v>220</v>
      </c>
      <c r="AV5">
        <v>0</v>
      </c>
      <c r="AW5">
        <v>50</v>
      </c>
      <c r="AX5">
        <v>375</v>
      </c>
      <c r="AY5">
        <v>5</v>
      </c>
      <c r="AZ5">
        <v>0</v>
      </c>
      <c r="BA5">
        <v>0</v>
      </c>
      <c r="BB5">
        <v>35</v>
      </c>
      <c r="BC5">
        <v>0</v>
      </c>
      <c r="BD5">
        <v>25</v>
      </c>
      <c r="BE5">
        <v>30</v>
      </c>
      <c r="BF5">
        <v>75</v>
      </c>
      <c r="BG5">
        <v>0</v>
      </c>
      <c r="BH5">
        <v>0</v>
      </c>
      <c r="BI5">
        <v>0</v>
      </c>
      <c r="BJ5">
        <v>10</v>
      </c>
      <c r="BK5">
        <v>700</v>
      </c>
      <c r="BL5">
        <v>25</v>
      </c>
      <c r="BM5">
        <v>0</v>
      </c>
      <c r="BN5">
        <v>5</v>
      </c>
      <c r="BO5">
        <v>0</v>
      </c>
      <c r="BP5">
        <v>0</v>
      </c>
      <c r="BQ5">
        <v>10</v>
      </c>
      <c r="BR5">
        <v>25</v>
      </c>
      <c r="BS5">
        <v>0</v>
      </c>
      <c r="BT5">
        <v>75</v>
      </c>
      <c r="BU5">
        <v>0</v>
      </c>
      <c r="BV5">
        <v>0</v>
      </c>
      <c r="BW5">
        <v>5</v>
      </c>
      <c r="BX5">
        <v>5</v>
      </c>
      <c r="BY5">
        <v>240</v>
      </c>
      <c r="BZ5">
        <v>0</v>
      </c>
      <c r="CA5">
        <v>0</v>
      </c>
      <c r="CB5">
        <v>0</v>
      </c>
      <c r="CC5">
        <v>30</v>
      </c>
      <c r="CD5">
        <v>475</v>
      </c>
      <c r="CE5">
        <v>60</v>
      </c>
      <c r="CF5">
        <v>100</v>
      </c>
      <c r="CG5">
        <v>10</v>
      </c>
      <c r="CH5">
        <v>5</v>
      </c>
      <c r="CI5">
        <v>10</v>
      </c>
      <c r="CJ5">
        <v>5</v>
      </c>
      <c r="CK5">
        <v>170</v>
      </c>
      <c r="CL5">
        <v>0</v>
      </c>
      <c r="CM5">
        <v>10</v>
      </c>
      <c r="CN5">
        <v>0</v>
      </c>
      <c r="CO5">
        <v>15</v>
      </c>
      <c r="CP5">
        <v>0</v>
      </c>
      <c r="CQ5">
        <v>100</v>
      </c>
      <c r="CR5">
        <v>75</v>
      </c>
      <c r="CS5">
        <v>0</v>
      </c>
      <c r="CT5">
        <v>10</v>
      </c>
      <c r="CU5">
        <v>30</v>
      </c>
      <c r="CV5">
        <v>275</v>
      </c>
      <c r="CW5">
        <v>900</v>
      </c>
      <c r="CX5">
        <v>100</v>
      </c>
      <c r="CY5">
        <v>80</v>
      </c>
      <c r="CZ5">
        <v>5</v>
      </c>
      <c r="DA5">
        <v>0</v>
      </c>
      <c r="DB5">
        <v>150</v>
      </c>
      <c r="DC5">
        <v>5</v>
      </c>
      <c r="DD5">
        <v>0</v>
      </c>
      <c r="DE5">
        <v>175</v>
      </c>
      <c r="DF5">
        <v>0</v>
      </c>
      <c r="DG5">
        <v>15</v>
      </c>
      <c r="DH5">
        <v>475</v>
      </c>
      <c r="DI5">
        <v>5</v>
      </c>
      <c r="DJ5">
        <v>0</v>
      </c>
      <c r="DK5">
        <v>5</v>
      </c>
      <c r="DL5">
        <v>0</v>
      </c>
      <c r="DM5">
        <v>80</v>
      </c>
      <c r="DN5">
        <v>60</v>
      </c>
      <c r="DO5">
        <v>5</v>
      </c>
      <c r="DP5">
        <v>5</v>
      </c>
      <c r="DQ5">
        <v>0</v>
      </c>
      <c r="DR5">
        <v>0</v>
      </c>
      <c r="DS5">
        <v>15</v>
      </c>
      <c r="DT5">
        <v>650</v>
      </c>
      <c r="DU5">
        <v>1125</v>
      </c>
      <c r="DV5">
        <v>60</v>
      </c>
      <c r="DW5">
        <v>5</v>
      </c>
      <c r="DX5">
        <v>10</v>
      </c>
      <c r="DY5">
        <v>0</v>
      </c>
      <c r="DZ5">
        <v>10</v>
      </c>
      <c r="EA5">
        <v>10</v>
      </c>
      <c r="EB5">
        <v>0</v>
      </c>
      <c r="EC5">
        <v>150</v>
      </c>
      <c r="ED5">
        <v>2750</v>
      </c>
      <c r="EE5">
        <v>15</v>
      </c>
      <c r="EF5">
        <v>5</v>
      </c>
      <c r="EG5">
        <v>900</v>
      </c>
      <c r="EH5">
        <v>5</v>
      </c>
      <c r="EI5">
        <v>5</v>
      </c>
      <c r="EJ5">
        <v>110</v>
      </c>
      <c r="EK5">
        <v>25</v>
      </c>
      <c r="EL5">
        <v>0</v>
      </c>
      <c r="EM5">
        <v>0</v>
      </c>
      <c r="EN5">
        <v>2500</v>
      </c>
      <c r="EO5">
        <v>375</v>
      </c>
      <c r="EP5">
        <v>20</v>
      </c>
      <c r="EQ5">
        <v>425</v>
      </c>
      <c r="ER5">
        <v>1125</v>
      </c>
      <c r="ES5">
        <v>90</v>
      </c>
      <c r="ET5">
        <v>15</v>
      </c>
      <c r="EU5">
        <v>70</v>
      </c>
      <c r="EV5">
        <v>5</v>
      </c>
      <c r="EW5">
        <v>240</v>
      </c>
      <c r="EX5">
        <v>30</v>
      </c>
      <c r="EY5">
        <v>20</v>
      </c>
      <c r="EZ5">
        <v>400</v>
      </c>
      <c r="FA5">
        <f t="shared" si="0"/>
        <v>17105</v>
      </c>
      <c r="FC5" t="s">
        <v>247</v>
      </c>
      <c r="FD5">
        <f>+VLOOKUP(FC5,$A$2:$FA$64,MATCH("Sum",A$1:FA$1,0),FALSE)/VLOOKUP(FC5,'2019 PUA all'!$A$2:$JO$64,MATCH("sum",'2019 PUA all'!$A$1:$JO$1,0),FALSE)</f>
        <v>0.19345170775842568</v>
      </c>
      <c r="FF5" s="12" t="s">
        <v>247</v>
      </c>
      <c r="FG5" s="12">
        <f t="shared" si="1"/>
        <v>0.23034200526161941</v>
      </c>
      <c r="FH5">
        <f t="shared" si="2"/>
        <v>0.30342005261619409</v>
      </c>
    </row>
    <row r="6" spans="1:182" x14ac:dyDescent="0.25">
      <c r="A6" t="s">
        <v>1127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f t="shared" si="0"/>
        <v>0</v>
      </c>
      <c r="FC6" t="s">
        <v>1127</v>
      </c>
      <c r="FD6" t="e">
        <f>+VLOOKUP(FC6,$A$2:$FA$64,MATCH("Sum",A$1:FA$1,0),FALSE)/VLOOKUP(FC6,'2019 PUA all'!$A$2:$JO$64,MATCH("sum",'2019 PUA all'!$A$1:$JO$1,0),FALSE)</f>
        <v>#DIV/0!</v>
      </c>
      <c r="FF6" s="12" t="s">
        <v>1127</v>
      </c>
      <c r="FG6" s="12" t="e">
        <f t="shared" si="1"/>
        <v>#DIV/0!</v>
      </c>
      <c r="FH6" t="e">
        <f t="shared" si="2"/>
        <v>#DIV/0!</v>
      </c>
    </row>
    <row r="7" spans="1:182" x14ac:dyDescent="0.25">
      <c r="A7" t="s">
        <v>248</v>
      </c>
      <c r="B7">
        <v>190</v>
      </c>
      <c r="C7">
        <v>0</v>
      </c>
      <c r="D7">
        <v>0</v>
      </c>
      <c r="E7">
        <v>0</v>
      </c>
      <c r="F7">
        <v>0</v>
      </c>
      <c r="G7">
        <v>0</v>
      </c>
      <c r="H7">
        <v>35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5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20</v>
      </c>
      <c r="AA7">
        <v>0</v>
      </c>
      <c r="AB7">
        <v>200</v>
      </c>
      <c r="AC7">
        <v>10</v>
      </c>
      <c r="AD7">
        <v>0</v>
      </c>
      <c r="AE7">
        <v>300</v>
      </c>
      <c r="AF7">
        <v>1250</v>
      </c>
      <c r="AG7">
        <v>425</v>
      </c>
      <c r="AH7">
        <v>5</v>
      </c>
      <c r="AI7">
        <v>70</v>
      </c>
      <c r="AJ7">
        <v>0</v>
      </c>
      <c r="AK7">
        <v>0</v>
      </c>
      <c r="AL7">
        <v>0</v>
      </c>
      <c r="AM7">
        <v>5</v>
      </c>
      <c r="AN7">
        <v>50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230</v>
      </c>
      <c r="AV7">
        <v>0</v>
      </c>
      <c r="AW7">
        <v>120</v>
      </c>
      <c r="AX7">
        <v>375</v>
      </c>
      <c r="AY7">
        <v>0</v>
      </c>
      <c r="AZ7">
        <v>0</v>
      </c>
      <c r="BA7">
        <v>100</v>
      </c>
      <c r="BB7">
        <v>45</v>
      </c>
      <c r="BC7">
        <v>5</v>
      </c>
      <c r="BD7">
        <v>25</v>
      </c>
      <c r="BE7">
        <v>800</v>
      </c>
      <c r="BF7">
        <v>100</v>
      </c>
      <c r="BG7">
        <v>0</v>
      </c>
      <c r="BH7">
        <v>5</v>
      </c>
      <c r="BI7">
        <v>0</v>
      </c>
      <c r="BJ7">
        <v>10</v>
      </c>
      <c r="BK7">
        <v>600</v>
      </c>
      <c r="BL7">
        <v>5</v>
      </c>
      <c r="BM7">
        <v>50</v>
      </c>
      <c r="BN7">
        <v>0</v>
      </c>
      <c r="BO7">
        <v>0</v>
      </c>
      <c r="BP7">
        <v>0</v>
      </c>
      <c r="BQ7">
        <v>10</v>
      </c>
      <c r="BR7">
        <v>15</v>
      </c>
      <c r="BS7">
        <v>20</v>
      </c>
      <c r="BT7">
        <v>80</v>
      </c>
      <c r="BU7">
        <v>50</v>
      </c>
      <c r="BV7">
        <v>0</v>
      </c>
      <c r="BW7">
        <v>5</v>
      </c>
      <c r="BX7">
        <v>0</v>
      </c>
      <c r="BY7">
        <v>120</v>
      </c>
      <c r="BZ7">
        <v>10</v>
      </c>
      <c r="CA7">
        <v>5</v>
      </c>
      <c r="CB7">
        <v>0</v>
      </c>
      <c r="CC7">
        <v>20</v>
      </c>
      <c r="CD7">
        <v>300</v>
      </c>
      <c r="CE7">
        <v>20</v>
      </c>
      <c r="CF7">
        <v>180</v>
      </c>
      <c r="CG7">
        <v>0</v>
      </c>
      <c r="CH7">
        <v>125</v>
      </c>
      <c r="CI7">
        <v>300</v>
      </c>
      <c r="CJ7">
        <v>15</v>
      </c>
      <c r="CK7">
        <v>35</v>
      </c>
      <c r="CL7">
        <v>10</v>
      </c>
      <c r="CM7">
        <v>0</v>
      </c>
      <c r="CN7">
        <v>0</v>
      </c>
      <c r="CO7">
        <v>10</v>
      </c>
      <c r="CP7">
        <v>0</v>
      </c>
      <c r="CQ7">
        <v>0</v>
      </c>
      <c r="CR7">
        <v>5</v>
      </c>
      <c r="CS7">
        <v>0</v>
      </c>
      <c r="CT7">
        <v>0</v>
      </c>
      <c r="CU7">
        <v>40</v>
      </c>
      <c r="CV7">
        <v>130</v>
      </c>
      <c r="CW7">
        <v>10</v>
      </c>
      <c r="CX7">
        <v>5</v>
      </c>
      <c r="CY7">
        <v>60</v>
      </c>
      <c r="CZ7">
        <v>5</v>
      </c>
      <c r="DA7">
        <v>5</v>
      </c>
      <c r="DB7">
        <v>15</v>
      </c>
      <c r="DC7">
        <v>1250</v>
      </c>
      <c r="DD7">
        <v>0</v>
      </c>
      <c r="DE7">
        <v>100</v>
      </c>
      <c r="DF7">
        <v>0</v>
      </c>
      <c r="DG7">
        <v>5</v>
      </c>
      <c r="DH7">
        <v>120</v>
      </c>
      <c r="DI7">
        <v>10</v>
      </c>
      <c r="DJ7">
        <v>0</v>
      </c>
      <c r="DK7">
        <v>0</v>
      </c>
      <c r="DL7">
        <v>0</v>
      </c>
      <c r="DM7">
        <v>35</v>
      </c>
      <c r="DN7">
        <v>70</v>
      </c>
      <c r="DO7">
        <v>400</v>
      </c>
      <c r="DP7">
        <v>5</v>
      </c>
      <c r="DQ7">
        <v>0</v>
      </c>
      <c r="DR7">
        <v>5</v>
      </c>
      <c r="DS7">
        <v>5</v>
      </c>
      <c r="DT7">
        <v>550</v>
      </c>
      <c r="DU7">
        <v>400</v>
      </c>
      <c r="DV7">
        <v>300</v>
      </c>
      <c r="DW7">
        <v>15</v>
      </c>
      <c r="DX7">
        <v>0</v>
      </c>
      <c r="DY7">
        <v>0</v>
      </c>
      <c r="DZ7">
        <v>80</v>
      </c>
      <c r="EA7">
        <v>5</v>
      </c>
      <c r="EB7">
        <v>0</v>
      </c>
      <c r="EC7">
        <v>130</v>
      </c>
      <c r="ED7">
        <v>800</v>
      </c>
      <c r="EE7">
        <v>20</v>
      </c>
      <c r="EF7">
        <v>35</v>
      </c>
      <c r="EG7">
        <v>350</v>
      </c>
      <c r="EH7">
        <v>5</v>
      </c>
      <c r="EI7">
        <v>0</v>
      </c>
      <c r="EJ7">
        <v>130</v>
      </c>
      <c r="EK7">
        <v>0</v>
      </c>
      <c r="EL7">
        <v>0</v>
      </c>
      <c r="EM7">
        <v>0</v>
      </c>
      <c r="EN7">
        <v>180</v>
      </c>
      <c r="EO7">
        <v>400</v>
      </c>
      <c r="EP7">
        <v>0</v>
      </c>
      <c r="EQ7">
        <v>900</v>
      </c>
      <c r="ER7">
        <v>1625</v>
      </c>
      <c r="ES7">
        <v>130</v>
      </c>
      <c r="ET7">
        <v>0</v>
      </c>
      <c r="EU7">
        <v>80</v>
      </c>
      <c r="EV7">
        <v>20</v>
      </c>
      <c r="EW7">
        <v>100</v>
      </c>
      <c r="EX7">
        <v>90</v>
      </c>
      <c r="EY7">
        <v>10</v>
      </c>
      <c r="EZ7">
        <v>550</v>
      </c>
      <c r="FA7">
        <f t="shared" si="0"/>
        <v>15550</v>
      </c>
      <c r="FC7" t="s">
        <v>248</v>
      </c>
      <c r="FD7">
        <f>+VLOOKUP(FC7,$A$2:$FA$64,MATCH("Sum",A$1:FA$1,0),FALSE)/VLOOKUP(FC7,'2019 PUA all'!$A$2:$JO$64,MATCH("sum",'2019 PUA all'!$A$1:$JO$1,0),FALSE)</f>
        <v>0.14910346150158213</v>
      </c>
      <c r="FF7" s="12" t="s">
        <v>248</v>
      </c>
      <c r="FG7" s="12">
        <f t="shared" si="1"/>
        <v>6.8488745980707394E-2</v>
      </c>
      <c r="FH7">
        <f t="shared" si="2"/>
        <v>0.28038585209003214</v>
      </c>
    </row>
    <row r="8" spans="1:182" x14ac:dyDescent="0.25">
      <c r="A8" t="s">
        <v>249</v>
      </c>
      <c r="B8">
        <v>545</v>
      </c>
      <c r="C8">
        <v>0</v>
      </c>
      <c r="D8">
        <v>0</v>
      </c>
      <c r="E8">
        <v>0</v>
      </c>
      <c r="F8">
        <v>0</v>
      </c>
      <c r="G8">
        <v>0</v>
      </c>
      <c r="H8">
        <v>110</v>
      </c>
      <c r="I8">
        <v>5</v>
      </c>
      <c r="J8">
        <v>60</v>
      </c>
      <c r="K8">
        <v>10</v>
      </c>
      <c r="L8">
        <v>0</v>
      </c>
      <c r="M8">
        <v>45</v>
      </c>
      <c r="N8">
        <v>5</v>
      </c>
      <c r="O8">
        <v>10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100</v>
      </c>
      <c r="W8">
        <v>55</v>
      </c>
      <c r="X8">
        <v>0</v>
      </c>
      <c r="Y8">
        <v>15</v>
      </c>
      <c r="Z8">
        <v>3465</v>
      </c>
      <c r="AA8">
        <v>5</v>
      </c>
      <c r="AB8">
        <v>185</v>
      </c>
      <c r="AC8">
        <v>10</v>
      </c>
      <c r="AD8">
        <v>55</v>
      </c>
      <c r="AE8">
        <v>100</v>
      </c>
      <c r="AF8">
        <v>2765</v>
      </c>
      <c r="AG8">
        <v>1580</v>
      </c>
      <c r="AH8">
        <v>10</v>
      </c>
      <c r="AI8">
        <v>1270</v>
      </c>
      <c r="AJ8">
        <v>0</v>
      </c>
      <c r="AK8">
        <v>5</v>
      </c>
      <c r="AL8">
        <v>40</v>
      </c>
      <c r="AM8">
        <v>865</v>
      </c>
      <c r="AN8">
        <v>1865</v>
      </c>
      <c r="AO8">
        <v>985</v>
      </c>
      <c r="AP8">
        <v>0</v>
      </c>
      <c r="AQ8">
        <v>5</v>
      </c>
      <c r="AR8">
        <v>665</v>
      </c>
      <c r="AS8">
        <v>40</v>
      </c>
      <c r="AT8">
        <v>190</v>
      </c>
      <c r="AU8">
        <v>1295</v>
      </c>
      <c r="AV8">
        <v>295</v>
      </c>
      <c r="AW8">
        <v>1510</v>
      </c>
      <c r="AX8">
        <v>2570</v>
      </c>
      <c r="AY8">
        <v>20</v>
      </c>
      <c r="AZ8">
        <v>0</v>
      </c>
      <c r="BA8">
        <v>225</v>
      </c>
      <c r="BB8">
        <v>945</v>
      </c>
      <c r="BC8">
        <v>0</v>
      </c>
      <c r="BD8">
        <v>495</v>
      </c>
      <c r="BE8">
        <v>90</v>
      </c>
      <c r="BF8">
        <v>235</v>
      </c>
      <c r="BG8">
        <v>0</v>
      </c>
      <c r="BH8">
        <v>150</v>
      </c>
      <c r="BI8">
        <v>470</v>
      </c>
      <c r="BJ8">
        <v>1230</v>
      </c>
      <c r="BK8">
        <v>6350</v>
      </c>
      <c r="BL8">
        <v>1260</v>
      </c>
      <c r="BM8">
        <v>85</v>
      </c>
      <c r="BN8">
        <v>320</v>
      </c>
      <c r="BO8">
        <v>80</v>
      </c>
      <c r="BP8">
        <v>5</v>
      </c>
      <c r="BQ8">
        <v>470</v>
      </c>
      <c r="BR8">
        <v>200</v>
      </c>
      <c r="BS8">
        <v>160</v>
      </c>
      <c r="BT8">
        <v>1700</v>
      </c>
      <c r="BU8">
        <v>1270</v>
      </c>
      <c r="BV8">
        <v>1025</v>
      </c>
      <c r="BW8">
        <v>2020</v>
      </c>
      <c r="BX8">
        <v>3030</v>
      </c>
      <c r="BY8">
        <v>4035</v>
      </c>
      <c r="BZ8">
        <v>160</v>
      </c>
      <c r="CA8">
        <v>210</v>
      </c>
      <c r="CB8">
        <v>205</v>
      </c>
      <c r="CC8">
        <v>2625</v>
      </c>
      <c r="CD8">
        <v>8515</v>
      </c>
      <c r="CE8">
        <v>3330</v>
      </c>
      <c r="CF8">
        <v>5220</v>
      </c>
      <c r="CG8">
        <v>60</v>
      </c>
      <c r="CH8">
        <v>70</v>
      </c>
      <c r="CI8">
        <v>100</v>
      </c>
      <c r="CJ8">
        <v>50</v>
      </c>
      <c r="CK8">
        <v>410</v>
      </c>
      <c r="CL8">
        <v>60</v>
      </c>
      <c r="CM8">
        <v>5</v>
      </c>
      <c r="CN8">
        <v>0</v>
      </c>
      <c r="CO8">
        <v>550</v>
      </c>
      <c r="CP8">
        <v>15</v>
      </c>
      <c r="CQ8">
        <v>110</v>
      </c>
      <c r="CR8">
        <v>390</v>
      </c>
      <c r="CS8">
        <v>100</v>
      </c>
      <c r="CT8">
        <v>200</v>
      </c>
      <c r="CU8">
        <v>2585</v>
      </c>
      <c r="CV8">
        <v>5790</v>
      </c>
      <c r="CW8">
        <v>100</v>
      </c>
      <c r="CX8">
        <v>940</v>
      </c>
      <c r="CY8">
        <v>990</v>
      </c>
      <c r="CZ8">
        <v>13690</v>
      </c>
      <c r="DA8">
        <v>800</v>
      </c>
      <c r="DB8">
        <v>7415</v>
      </c>
      <c r="DC8">
        <v>25</v>
      </c>
      <c r="DD8">
        <v>35</v>
      </c>
      <c r="DE8">
        <v>1700</v>
      </c>
      <c r="DF8">
        <v>0</v>
      </c>
      <c r="DG8">
        <v>420</v>
      </c>
      <c r="DH8">
        <v>6700</v>
      </c>
      <c r="DI8">
        <v>1200</v>
      </c>
      <c r="DJ8">
        <v>55</v>
      </c>
      <c r="DK8">
        <v>80</v>
      </c>
      <c r="DL8">
        <v>140</v>
      </c>
      <c r="DM8">
        <v>2000</v>
      </c>
      <c r="DN8">
        <v>1000</v>
      </c>
      <c r="DO8">
        <v>1910</v>
      </c>
      <c r="DP8">
        <v>1360</v>
      </c>
      <c r="DQ8">
        <v>0</v>
      </c>
      <c r="DR8">
        <v>1610</v>
      </c>
      <c r="DS8">
        <v>20</v>
      </c>
      <c r="DT8">
        <v>12375</v>
      </c>
      <c r="DU8">
        <v>10745</v>
      </c>
      <c r="DV8">
        <v>1420</v>
      </c>
      <c r="DW8">
        <v>75</v>
      </c>
      <c r="DX8">
        <v>75</v>
      </c>
      <c r="DY8">
        <v>920</v>
      </c>
      <c r="DZ8">
        <v>1045</v>
      </c>
      <c r="EA8">
        <v>640</v>
      </c>
      <c r="EB8">
        <v>10</v>
      </c>
      <c r="EC8">
        <v>3625</v>
      </c>
      <c r="ED8">
        <v>16425</v>
      </c>
      <c r="EE8">
        <v>980</v>
      </c>
      <c r="EF8">
        <v>105</v>
      </c>
      <c r="EG8">
        <v>16600</v>
      </c>
      <c r="EH8">
        <v>90</v>
      </c>
      <c r="EI8">
        <v>85</v>
      </c>
      <c r="EJ8">
        <v>3840</v>
      </c>
      <c r="EK8">
        <v>4200</v>
      </c>
      <c r="EL8">
        <v>5</v>
      </c>
      <c r="EM8">
        <v>0</v>
      </c>
      <c r="EN8">
        <v>6505</v>
      </c>
      <c r="EO8">
        <v>5290</v>
      </c>
      <c r="EP8">
        <v>365</v>
      </c>
      <c r="EQ8">
        <v>10750</v>
      </c>
      <c r="ER8">
        <v>7975</v>
      </c>
      <c r="ES8">
        <v>1755</v>
      </c>
      <c r="ET8">
        <v>40</v>
      </c>
      <c r="EU8">
        <v>2410</v>
      </c>
      <c r="EV8">
        <v>365</v>
      </c>
      <c r="EW8">
        <v>1370</v>
      </c>
      <c r="EX8">
        <v>380</v>
      </c>
      <c r="EY8">
        <v>140</v>
      </c>
      <c r="EZ8">
        <v>4255</v>
      </c>
      <c r="FA8">
        <f t="shared" si="0"/>
        <v>234415</v>
      </c>
      <c r="FC8" t="s">
        <v>249</v>
      </c>
      <c r="FD8">
        <f>+VLOOKUP(FC8,$A$2:$FA$64,MATCH("Sum",A$1:FA$1,0),FALSE)/VLOOKUP(FC8,'2019 PUA all'!$A$2:$JO$64,MATCH("sum",'2019 PUA all'!$A$1:$JO$1,0),FALSE)</f>
        <v>0.20904806281742014</v>
      </c>
      <c r="FF8" s="12" t="s">
        <v>249</v>
      </c>
      <c r="FG8" s="12">
        <f t="shared" si="1"/>
        <v>0.15775440991404133</v>
      </c>
      <c r="FH8">
        <f t="shared" si="2"/>
        <v>0.20028581788708061</v>
      </c>
    </row>
    <row r="9" spans="1:182" x14ac:dyDescent="0.25">
      <c r="A9" t="s">
        <v>250</v>
      </c>
      <c r="B9">
        <v>240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5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110</v>
      </c>
      <c r="AA9">
        <v>0</v>
      </c>
      <c r="AB9">
        <v>0</v>
      </c>
      <c r="AC9">
        <v>0</v>
      </c>
      <c r="AD9">
        <v>0</v>
      </c>
      <c r="AE9">
        <v>0</v>
      </c>
      <c r="AF9">
        <v>550</v>
      </c>
      <c r="AG9">
        <v>140</v>
      </c>
      <c r="AH9">
        <v>100</v>
      </c>
      <c r="AI9">
        <v>30</v>
      </c>
      <c r="AJ9">
        <v>0</v>
      </c>
      <c r="AK9">
        <v>0</v>
      </c>
      <c r="AL9">
        <v>0</v>
      </c>
      <c r="AM9">
        <v>90</v>
      </c>
      <c r="AN9">
        <v>700</v>
      </c>
      <c r="AO9">
        <v>15</v>
      </c>
      <c r="AP9">
        <v>0</v>
      </c>
      <c r="AQ9">
        <v>0</v>
      </c>
      <c r="AR9">
        <v>0</v>
      </c>
      <c r="AS9">
        <v>0</v>
      </c>
      <c r="AT9">
        <v>0</v>
      </c>
      <c r="AU9">
        <v>350</v>
      </c>
      <c r="AV9">
        <v>30</v>
      </c>
      <c r="AW9">
        <v>1125</v>
      </c>
      <c r="AX9">
        <v>230</v>
      </c>
      <c r="AY9">
        <v>5</v>
      </c>
      <c r="AZ9">
        <v>0</v>
      </c>
      <c r="BA9">
        <v>0</v>
      </c>
      <c r="BB9">
        <v>250</v>
      </c>
      <c r="BC9">
        <v>0</v>
      </c>
      <c r="BD9">
        <v>500</v>
      </c>
      <c r="BE9">
        <v>50</v>
      </c>
      <c r="BF9">
        <v>50</v>
      </c>
      <c r="BG9">
        <v>0</v>
      </c>
      <c r="BH9">
        <v>250</v>
      </c>
      <c r="BI9">
        <v>0</v>
      </c>
      <c r="BJ9">
        <v>450</v>
      </c>
      <c r="BK9">
        <v>1625</v>
      </c>
      <c r="BL9">
        <v>0</v>
      </c>
      <c r="BM9">
        <v>0</v>
      </c>
      <c r="BN9">
        <v>0</v>
      </c>
      <c r="BO9">
        <v>100</v>
      </c>
      <c r="BP9">
        <v>0</v>
      </c>
      <c r="BQ9">
        <v>10</v>
      </c>
      <c r="BR9">
        <v>10</v>
      </c>
      <c r="BS9">
        <v>0</v>
      </c>
      <c r="BT9">
        <v>15</v>
      </c>
      <c r="BU9">
        <v>0</v>
      </c>
      <c r="BV9">
        <v>0</v>
      </c>
      <c r="BW9">
        <v>20</v>
      </c>
      <c r="BX9">
        <v>0</v>
      </c>
      <c r="BY9">
        <v>450</v>
      </c>
      <c r="BZ9">
        <v>0</v>
      </c>
      <c r="CA9">
        <v>0</v>
      </c>
      <c r="CB9">
        <v>0</v>
      </c>
      <c r="CC9">
        <v>0</v>
      </c>
      <c r="CD9">
        <v>600</v>
      </c>
      <c r="CE9">
        <v>60</v>
      </c>
      <c r="CF9">
        <v>375</v>
      </c>
      <c r="CG9">
        <v>0</v>
      </c>
      <c r="CH9">
        <v>5</v>
      </c>
      <c r="CI9">
        <v>15</v>
      </c>
      <c r="CJ9">
        <v>0</v>
      </c>
      <c r="CK9">
        <v>90</v>
      </c>
      <c r="CL9">
        <v>0</v>
      </c>
      <c r="CM9">
        <v>5</v>
      </c>
      <c r="CN9">
        <v>0</v>
      </c>
      <c r="CO9">
        <v>180</v>
      </c>
      <c r="CP9">
        <v>0</v>
      </c>
      <c r="CQ9">
        <v>30</v>
      </c>
      <c r="CR9">
        <v>50</v>
      </c>
      <c r="CS9">
        <v>20</v>
      </c>
      <c r="CT9">
        <v>15</v>
      </c>
      <c r="CU9">
        <v>45</v>
      </c>
      <c r="CV9">
        <v>90</v>
      </c>
      <c r="CW9">
        <v>0</v>
      </c>
      <c r="CX9">
        <v>0</v>
      </c>
      <c r="CY9">
        <v>60</v>
      </c>
      <c r="CZ9">
        <v>0</v>
      </c>
      <c r="DA9">
        <v>110</v>
      </c>
      <c r="DB9">
        <v>35</v>
      </c>
      <c r="DC9">
        <v>0</v>
      </c>
      <c r="DD9">
        <v>0</v>
      </c>
      <c r="DE9">
        <v>0</v>
      </c>
      <c r="DF9">
        <v>0</v>
      </c>
      <c r="DG9">
        <v>0</v>
      </c>
      <c r="DH9">
        <v>1125</v>
      </c>
      <c r="DI9">
        <v>0</v>
      </c>
      <c r="DJ9">
        <v>0</v>
      </c>
      <c r="DK9">
        <v>5</v>
      </c>
      <c r="DL9">
        <v>0</v>
      </c>
      <c r="DM9">
        <v>275</v>
      </c>
      <c r="DN9">
        <v>60</v>
      </c>
      <c r="DO9">
        <v>25</v>
      </c>
      <c r="DP9">
        <v>0</v>
      </c>
      <c r="DQ9">
        <v>0</v>
      </c>
      <c r="DR9">
        <v>0</v>
      </c>
      <c r="DS9">
        <v>0</v>
      </c>
      <c r="DT9">
        <v>500</v>
      </c>
      <c r="DU9">
        <v>170</v>
      </c>
      <c r="DV9">
        <v>50</v>
      </c>
      <c r="DW9">
        <v>20</v>
      </c>
      <c r="DX9">
        <v>45</v>
      </c>
      <c r="DY9">
        <v>0</v>
      </c>
      <c r="DZ9">
        <v>5</v>
      </c>
      <c r="EA9">
        <v>10</v>
      </c>
      <c r="EB9">
        <v>0</v>
      </c>
      <c r="EC9">
        <v>350</v>
      </c>
      <c r="ED9">
        <v>550</v>
      </c>
      <c r="EE9">
        <v>60</v>
      </c>
      <c r="EF9">
        <v>0</v>
      </c>
      <c r="EG9">
        <v>230</v>
      </c>
      <c r="EH9">
        <v>5</v>
      </c>
      <c r="EI9">
        <v>40</v>
      </c>
      <c r="EJ9">
        <v>60</v>
      </c>
      <c r="EK9">
        <v>75</v>
      </c>
      <c r="EL9">
        <v>0</v>
      </c>
      <c r="EM9">
        <v>0</v>
      </c>
      <c r="EN9">
        <v>275</v>
      </c>
      <c r="EO9">
        <v>25</v>
      </c>
      <c r="EP9">
        <v>0</v>
      </c>
      <c r="EQ9">
        <v>700</v>
      </c>
      <c r="ER9">
        <v>1000</v>
      </c>
      <c r="ES9">
        <v>0</v>
      </c>
      <c r="ET9">
        <v>0</v>
      </c>
      <c r="EU9">
        <v>150</v>
      </c>
      <c r="EV9">
        <v>10</v>
      </c>
      <c r="EW9">
        <v>50</v>
      </c>
      <c r="EX9">
        <v>35</v>
      </c>
      <c r="EY9">
        <v>10</v>
      </c>
      <c r="EZ9">
        <v>220</v>
      </c>
      <c r="FA9">
        <f t="shared" si="0"/>
        <v>15420</v>
      </c>
      <c r="FC9" t="s">
        <v>250</v>
      </c>
      <c r="FD9">
        <f>+VLOOKUP(FC9,$A$2:$FA$64,MATCH("Sum",A$1:FA$1,0),FALSE)/VLOOKUP(FC9,'2019 PUA all'!$A$2:$JO$64,MATCH("sum",'2019 PUA all'!$A$1:$JO$1,0),FALSE)</f>
        <v>0.2262821923838873</v>
      </c>
      <c r="FF9" s="12" t="s">
        <v>250</v>
      </c>
      <c r="FG9" s="12">
        <f t="shared" si="1"/>
        <v>4.6044098573281456E-2</v>
      </c>
      <c r="FH9">
        <f t="shared" si="2"/>
        <v>0.18060959792477302</v>
      </c>
    </row>
    <row r="10" spans="1:182" x14ac:dyDescent="0.25">
      <c r="A10" t="s">
        <v>251</v>
      </c>
      <c r="B10">
        <v>550</v>
      </c>
      <c r="C10">
        <v>0</v>
      </c>
      <c r="D10">
        <v>0</v>
      </c>
      <c r="E10">
        <v>0</v>
      </c>
      <c r="F10">
        <v>0</v>
      </c>
      <c r="G10">
        <v>0</v>
      </c>
      <c r="H10">
        <v>90</v>
      </c>
      <c r="I10">
        <v>0</v>
      </c>
      <c r="J10">
        <v>0</v>
      </c>
      <c r="K10">
        <v>0</v>
      </c>
      <c r="L10">
        <v>0</v>
      </c>
      <c r="M10">
        <v>5</v>
      </c>
      <c r="N10">
        <v>10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465</v>
      </c>
      <c r="AA10">
        <v>0</v>
      </c>
      <c r="AB10">
        <v>50</v>
      </c>
      <c r="AC10">
        <v>0</v>
      </c>
      <c r="AD10">
        <v>20</v>
      </c>
      <c r="AE10">
        <v>0</v>
      </c>
      <c r="AF10">
        <v>1200</v>
      </c>
      <c r="AG10">
        <v>860</v>
      </c>
      <c r="AH10">
        <v>130</v>
      </c>
      <c r="AI10">
        <v>70</v>
      </c>
      <c r="AJ10">
        <v>0</v>
      </c>
      <c r="AK10">
        <v>0</v>
      </c>
      <c r="AL10">
        <v>0</v>
      </c>
      <c r="AM10">
        <v>15</v>
      </c>
      <c r="AN10">
        <v>15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180</v>
      </c>
      <c r="AV10">
        <v>5</v>
      </c>
      <c r="AW10">
        <v>15</v>
      </c>
      <c r="AX10">
        <v>220</v>
      </c>
      <c r="AY10">
        <v>0</v>
      </c>
      <c r="AZ10">
        <v>0</v>
      </c>
      <c r="BA10">
        <v>0</v>
      </c>
      <c r="BB10">
        <v>65</v>
      </c>
      <c r="BC10">
        <v>0</v>
      </c>
      <c r="BD10">
        <v>0</v>
      </c>
      <c r="BE10">
        <v>300</v>
      </c>
      <c r="BF10">
        <v>5</v>
      </c>
      <c r="BG10">
        <v>0</v>
      </c>
      <c r="BH10">
        <v>75</v>
      </c>
      <c r="BI10">
        <v>0</v>
      </c>
      <c r="BJ10">
        <v>0</v>
      </c>
      <c r="BK10">
        <v>900</v>
      </c>
      <c r="BL10">
        <v>5</v>
      </c>
      <c r="BM10">
        <v>0</v>
      </c>
      <c r="BN10">
        <v>0</v>
      </c>
      <c r="BO10">
        <v>5</v>
      </c>
      <c r="BP10">
        <v>0</v>
      </c>
      <c r="BQ10">
        <v>5</v>
      </c>
      <c r="BR10">
        <v>5</v>
      </c>
      <c r="BS10">
        <v>10</v>
      </c>
      <c r="BT10">
        <v>10</v>
      </c>
      <c r="BU10">
        <v>0</v>
      </c>
      <c r="BV10">
        <v>0</v>
      </c>
      <c r="BW10">
        <v>500</v>
      </c>
      <c r="BX10">
        <v>0</v>
      </c>
      <c r="BY10">
        <v>145</v>
      </c>
      <c r="BZ10">
        <v>150</v>
      </c>
      <c r="CA10">
        <v>0</v>
      </c>
      <c r="CB10">
        <v>5</v>
      </c>
      <c r="CC10">
        <v>10</v>
      </c>
      <c r="CD10">
        <v>190</v>
      </c>
      <c r="CE10">
        <v>20</v>
      </c>
      <c r="CF10">
        <v>125</v>
      </c>
      <c r="CG10">
        <v>5</v>
      </c>
      <c r="CH10">
        <v>0</v>
      </c>
      <c r="CI10">
        <v>10</v>
      </c>
      <c r="CJ10">
        <v>0</v>
      </c>
      <c r="CK10">
        <v>80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20</v>
      </c>
      <c r="CU10">
        <v>0</v>
      </c>
      <c r="CV10">
        <v>380</v>
      </c>
      <c r="CW10">
        <v>0</v>
      </c>
      <c r="CX10">
        <v>0</v>
      </c>
      <c r="CY10">
        <v>25</v>
      </c>
      <c r="CZ10">
        <v>15</v>
      </c>
      <c r="DA10">
        <v>80</v>
      </c>
      <c r="DB10">
        <v>305</v>
      </c>
      <c r="DC10">
        <v>5</v>
      </c>
      <c r="DD10">
        <v>0</v>
      </c>
      <c r="DE10">
        <v>5100</v>
      </c>
      <c r="DF10">
        <v>0</v>
      </c>
      <c r="DG10">
        <v>0</v>
      </c>
      <c r="DH10">
        <v>80</v>
      </c>
      <c r="DI10">
        <v>0</v>
      </c>
      <c r="DJ10">
        <v>0</v>
      </c>
      <c r="DK10">
        <v>0</v>
      </c>
      <c r="DL10">
        <v>15</v>
      </c>
      <c r="DM10">
        <v>110</v>
      </c>
      <c r="DN10">
        <v>35</v>
      </c>
      <c r="DO10">
        <v>50</v>
      </c>
      <c r="DP10">
        <v>35</v>
      </c>
      <c r="DQ10">
        <v>0</v>
      </c>
      <c r="DR10">
        <v>135</v>
      </c>
      <c r="DS10">
        <v>10</v>
      </c>
      <c r="DT10">
        <v>270</v>
      </c>
      <c r="DU10">
        <v>150</v>
      </c>
      <c r="DV10">
        <v>130</v>
      </c>
      <c r="DW10">
        <v>5</v>
      </c>
      <c r="DX10">
        <v>0</v>
      </c>
      <c r="DY10">
        <v>5</v>
      </c>
      <c r="DZ10">
        <v>15</v>
      </c>
      <c r="EA10">
        <v>0</v>
      </c>
      <c r="EB10">
        <v>0</v>
      </c>
      <c r="EC10">
        <v>105</v>
      </c>
      <c r="ED10">
        <v>1125</v>
      </c>
      <c r="EE10">
        <v>85</v>
      </c>
      <c r="EF10">
        <v>30</v>
      </c>
      <c r="EG10">
        <v>270</v>
      </c>
      <c r="EH10">
        <v>5</v>
      </c>
      <c r="EI10">
        <v>5</v>
      </c>
      <c r="EJ10">
        <v>345</v>
      </c>
      <c r="EK10">
        <v>5</v>
      </c>
      <c r="EL10">
        <v>0</v>
      </c>
      <c r="EM10">
        <v>0</v>
      </c>
      <c r="EN10">
        <v>385</v>
      </c>
      <c r="EO10">
        <v>485</v>
      </c>
      <c r="EP10">
        <v>0</v>
      </c>
      <c r="EQ10">
        <v>270</v>
      </c>
      <c r="ER10">
        <v>1300</v>
      </c>
      <c r="ES10">
        <v>10</v>
      </c>
      <c r="ET10">
        <v>0</v>
      </c>
      <c r="EU10">
        <v>190</v>
      </c>
      <c r="EV10">
        <v>0</v>
      </c>
      <c r="EW10">
        <v>65</v>
      </c>
      <c r="EX10">
        <v>125</v>
      </c>
      <c r="EY10">
        <v>35</v>
      </c>
      <c r="EZ10">
        <v>770</v>
      </c>
      <c r="FA10">
        <f t="shared" si="0"/>
        <v>19110</v>
      </c>
      <c r="FC10" t="s">
        <v>251</v>
      </c>
      <c r="FD10">
        <f>+VLOOKUP(FC10,$A$2:$FA$64,MATCH("Sum",A$1:FA$1,0),FALSE)/VLOOKUP(FC10,'2019 PUA all'!$A$2:$JO$64,MATCH("sum",'2019 PUA all'!$A$1:$JO$1,0),FALSE)</f>
        <v>0.1800537051867904</v>
      </c>
      <c r="FF10" s="12" t="s">
        <v>251</v>
      </c>
      <c r="FG10" s="12">
        <f t="shared" si="1"/>
        <v>7.8492935635792779E-2</v>
      </c>
      <c r="FH10">
        <f t="shared" si="2"/>
        <v>0.20957613814756673</v>
      </c>
    </row>
    <row r="11" spans="1:182" x14ac:dyDescent="0.25">
      <c r="A11" t="s">
        <v>252</v>
      </c>
      <c r="B11">
        <v>100</v>
      </c>
      <c r="C11">
        <v>0</v>
      </c>
      <c r="D11">
        <v>0</v>
      </c>
      <c r="E11">
        <v>0</v>
      </c>
      <c r="F11">
        <v>0</v>
      </c>
      <c r="G11">
        <v>0</v>
      </c>
      <c r="H11">
        <v>50</v>
      </c>
      <c r="I11">
        <v>0</v>
      </c>
      <c r="J11">
        <v>0</v>
      </c>
      <c r="K11">
        <v>15</v>
      </c>
      <c r="L11">
        <v>0</v>
      </c>
      <c r="M11">
        <v>20</v>
      </c>
      <c r="N11">
        <v>10</v>
      </c>
      <c r="O11">
        <v>5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25</v>
      </c>
      <c r="W11">
        <v>0</v>
      </c>
      <c r="X11">
        <v>0</v>
      </c>
      <c r="Y11">
        <v>25</v>
      </c>
      <c r="Z11">
        <v>700</v>
      </c>
      <c r="AA11">
        <v>5</v>
      </c>
      <c r="AB11">
        <v>0</v>
      </c>
      <c r="AC11">
        <v>0</v>
      </c>
      <c r="AD11">
        <v>15</v>
      </c>
      <c r="AE11">
        <v>0</v>
      </c>
      <c r="AF11">
        <v>400</v>
      </c>
      <c r="AG11">
        <v>15</v>
      </c>
      <c r="AH11">
        <v>90</v>
      </c>
      <c r="AI11">
        <v>20</v>
      </c>
      <c r="AJ11">
        <v>0</v>
      </c>
      <c r="AK11">
        <v>0</v>
      </c>
      <c r="AL11">
        <v>0</v>
      </c>
      <c r="AM11">
        <v>5</v>
      </c>
      <c r="AN11">
        <v>90</v>
      </c>
      <c r="AO11">
        <v>30</v>
      </c>
      <c r="AP11">
        <v>0</v>
      </c>
      <c r="AQ11">
        <v>0</v>
      </c>
      <c r="AR11">
        <v>0</v>
      </c>
      <c r="AS11">
        <v>20</v>
      </c>
      <c r="AT11">
        <v>0</v>
      </c>
      <c r="AU11">
        <v>80</v>
      </c>
      <c r="AV11">
        <v>0</v>
      </c>
      <c r="AW11">
        <v>35</v>
      </c>
      <c r="AX11">
        <v>500</v>
      </c>
      <c r="AY11">
        <v>15</v>
      </c>
      <c r="AZ11">
        <v>0</v>
      </c>
      <c r="BA11">
        <v>50</v>
      </c>
      <c r="BB11">
        <v>5</v>
      </c>
      <c r="BC11">
        <v>0</v>
      </c>
      <c r="BD11">
        <v>5</v>
      </c>
      <c r="BE11">
        <v>1250</v>
      </c>
      <c r="BF11">
        <v>220</v>
      </c>
      <c r="BG11">
        <v>0</v>
      </c>
      <c r="BH11">
        <v>0</v>
      </c>
      <c r="BI11">
        <v>15</v>
      </c>
      <c r="BJ11">
        <v>90</v>
      </c>
      <c r="BK11">
        <v>425</v>
      </c>
      <c r="BL11">
        <v>30</v>
      </c>
      <c r="BM11">
        <v>0</v>
      </c>
      <c r="BN11">
        <v>0</v>
      </c>
      <c r="BO11">
        <v>0</v>
      </c>
      <c r="BP11">
        <v>0</v>
      </c>
      <c r="BQ11">
        <v>70</v>
      </c>
      <c r="BR11">
        <v>45</v>
      </c>
      <c r="BS11">
        <v>0</v>
      </c>
      <c r="BT11">
        <v>45</v>
      </c>
      <c r="BU11">
        <v>15</v>
      </c>
      <c r="BV11">
        <v>0</v>
      </c>
      <c r="BW11">
        <v>15</v>
      </c>
      <c r="BX11">
        <v>0</v>
      </c>
      <c r="BY11">
        <v>500</v>
      </c>
      <c r="BZ11">
        <v>0</v>
      </c>
      <c r="CA11">
        <v>20</v>
      </c>
      <c r="CB11">
        <v>0</v>
      </c>
      <c r="CC11">
        <v>10</v>
      </c>
      <c r="CD11">
        <v>1125</v>
      </c>
      <c r="CE11">
        <v>100</v>
      </c>
      <c r="CF11">
        <v>70</v>
      </c>
      <c r="CG11">
        <v>100</v>
      </c>
      <c r="CH11">
        <v>5</v>
      </c>
      <c r="CI11">
        <v>100</v>
      </c>
      <c r="CJ11">
        <v>30</v>
      </c>
      <c r="CK11">
        <v>450</v>
      </c>
      <c r="CL11">
        <v>0</v>
      </c>
      <c r="CM11">
        <v>30</v>
      </c>
      <c r="CN11">
        <v>0</v>
      </c>
      <c r="CO11">
        <v>850</v>
      </c>
      <c r="CP11">
        <v>0</v>
      </c>
      <c r="CQ11">
        <v>40</v>
      </c>
      <c r="CR11">
        <v>5</v>
      </c>
      <c r="CS11">
        <v>25</v>
      </c>
      <c r="CT11">
        <v>140</v>
      </c>
      <c r="CU11">
        <v>425</v>
      </c>
      <c r="CV11">
        <v>900</v>
      </c>
      <c r="CW11">
        <v>0</v>
      </c>
      <c r="CX11">
        <v>50</v>
      </c>
      <c r="CY11">
        <v>150</v>
      </c>
      <c r="CZ11">
        <v>30</v>
      </c>
      <c r="DA11">
        <v>10</v>
      </c>
      <c r="DB11">
        <v>200</v>
      </c>
      <c r="DC11">
        <v>1500</v>
      </c>
      <c r="DD11">
        <v>0</v>
      </c>
      <c r="DE11">
        <v>800</v>
      </c>
      <c r="DF11">
        <v>0</v>
      </c>
      <c r="DG11">
        <v>20</v>
      </c>
      <c r="DH11">
        <v>170</v>
      </c>
      <c r="DI11">
        <v>25</v>
      </c>
      <c r="DJ11">
        <v>20</v>
      </c>
      <c r="DK11">
        <v>10</v>
      </c>
      <c r="DL11">
        <v>5</v>
      </c>
      <c r="DM11">
        <v>210</v>
      </c>
      <c r="DN11">
        <v>250</v>
      </c>
      <c r="DO11">
        <v>700</v>
      </c>
      <c r="DP11">
        <v>150</v>
      </c>
      <c r="DQ11">
        <v>0</v>
      </c>
      <c r="DR11">
        <v>75</v>
      </c>
      <c r="DS11">
        <v>0</v>
      </c>
      <c r="DT11">
        <v>500</v>
      </c>
      <c r="DU11">
        <v>1000</v>
      </c>
      <c r="DV11">
        <v>275</v>
      </c>
      <c r="DW11">
        <v>15</v>
      </c>
      <c r="DX11">
        <v>0</v>
      </c>
      <c r="DY11">
        <v>0</v>
      </c>
      <c r="DZ11">
        <v>10</v>
      </c>
      <c r="EA11">
        <v>70</v>
      </c>
      <c r="EB11">
        <v>15</v>
      </c>
      <c r="EC11">
        <v>800</v>
      </c>
      <c r="ED11">
        <v>3750</v>
      </c>
      <c r="EE11">
        <v>325</v>
      </c>
      <c r="EF11">
        <v>70</v>
      </c>
      <c r="EG11">
        <v>7000</v>
      </c>
      <c r="EH11">
        <v>25</v>
      </c>
      <c r="EI11">
        <v>0</v>
      </c>
      <c r="EJ11">
        <v>800</v>
      </c>
      <c r="EK11">
        <v>1875</v>
      </c>
      <c r="EL11">
        <v>0</v>
      </c>
      <c r="EM11">
        <v>0</v>
      </c>
      <c r="EN11">
        <v>850</v>
      </c>
      <c r="EO11">
        <v>3750</v>
      </c>
      <c r="EP11">
        <v>70</v>
      </c>
      <c r="EQ11">
        <v>2000</v>
      </c>
      <c r="ER11">
        <v>3000</v>
      </c>
      <c r="ES11">
        <v>25</v>
      </c>
      <c r="ET11">
        <v>0</v>
      </c>
      <c r="EU11">
        <v>650</v>
      </c>
      <c r="EV11">
        <v>300</v>
      </c>
      <c r="EW11">
        <v>180</v>
      </c>
      <c r="EX11">
        <v>100</v>
      </c>
      <c r="EY11">
        <v>10</v>
      </c>
      <c r="EZ11">
        <v>600</v>
      </c>
      <c r="FA11">
        <f t="shared" si="0"/>
        <v>41915</v>
      </c>
      <c r="FC11" t="s">
        <v>252</v>
      </c>
      <c r="FD11">
        <f>+VLOOKUP(FC11,$A$2:$FA$64,MATCH("Sum",A$1:FA$1,0),FALSE)/VLOOKUP(FC11,'2019 PUA all'!$A$2:$JO$64,MATCH("sum",'2019 PUA all'!$A$1:$JO$1,0),FALSE)</f>
        <v>0.21699627252019052</v>
      </c>
      <c r="FF11" s="12" t="s">
        <v>252</v>
      </c>
      <c r="FG11" s="12">
        <f t="shared" si="1"/>
        <v>0.34283669330788502</v>
      </c>
      <c r="FH11">
        <f t="shared" si="2"/>
        <v>0.26267446021710605</v>
      </c>
    </row>
    <row r="12" spans="1:182" x14ac:dyDescent="0.25">
      <c r="A12" t="s">
        <v>253</v>
      </c>
      <c r="B12">
        <v>900</v>
      </c>
      <c r="C12">
        <v>0</v>
      </c>
      <c r="D12">
        <v>0</v>
      </c>
      <c r="E12">
        <v>0</v>
      </c>
      <c r="F12">
        <v>0</v>
      </c>
      <c r="G12">
        <v>0</v>
      </c>
      <c r="H12">
        <v>50</v>
      </c>
      <c r="I12">
        <v>5</v>
      </c>
      <c r="J12">
        <v>15</v>
      </c>
      <c r="K12">
        <v>0</v>
      </c>
      <c r="L12">
        <v>0</v>
      </c>
      <c r="M12">
        <v>30</v>
      </c>
      <c r="N12">
        <v>0</v>
      </c>
      <c r="O12">
        <v>0</v>
      </c>
      <c r="P12">
        <v>0</v>
      </c>
      <c r="Q12">
        <v>0</v>
      </c>
      <c r="R12">
        <v>5</v>
      </c>
      <c r="S12">
        <v>0</v>
      </c>
      <c r="T12">
        <v>0</v>
      </c>
      <c r="U12">
        <v>0</v>
      </c>
      <c r="V12">
        <v>45</v>
      </c>
      <c r="W12">
        <v>10</v>
      </c>
      <c r="X12">
        <v>0</v>
      </c>
      <c r="Y12">
        <v>0</v>
      </c>
      <c r="Z12">
        <v>2000</v>
      </c>
      <c r="AA12">
        <v>0</v>
      </c>
      <c r="AB12">
        <v>250</v>
      </c>
      <c r="AC12">
        <v>40</v>
      </c>
      <c r="AD12">
        <v>25</v>
      </c>
      <c r="AE12">
        <v>0</v>
      </c>
      <c r="AF12">
        <v>2125</v>
      </c>
      <c r="AG12">
        <v>600</v>
      </c>
      <c r="AH12">
        <v>10</v>
      </c>
      <c r="AI12">
        <v>550</v>
      </c>
      <c r="AJ12">
        <v>0</v>
      </c>
      <c r="AK12">
        <v>140</v>
      </c>
      <c r="AL12">
        <v>130</v>
      </c>
      <c r="AM12">
        <v>200</v>
      </c>
      <c r="AN12">
        <v>850</v>
      </c>
      <c r="AO12">
        <v>325</v>
      </c>
      <c r="AP12">
        <v>0</v>
      </c>
      <c r="AQ12">
        <v>5</v>
      </c>
      <c r="AR12">
        <v>0</v>
      </c>
      <c r="AS12">
        <v>0</v>
      </c>
      <c r="AT12">
        <v>15</v>
      </c>
      <c r="AU12">
        <v>220</v>
      </c>
      <c r="AV12">
        <v>80</v>
      </c>
      <c r="AW12">
        <v>600</v>
      </c>
      <c r="AX12">
        <v>3750</v>
      </c>
      <c r="AY12">
        <v>10</v>
      </c>
      <c r="AZ12">
        <v>0</v>
      </c>
      <c r="BA12">
        <v>0</v>
      </c>
      <c r="BB12">
        <v>950</v>
      </c>
      <c r="BC12">
        <v>350</v>
      </c>
      <c r="BD12">
        <v>15</v>
      </c>
      <c r="BE12">
        <v>500</v>
      </c>
      <c r="BF12">
        <v>60</v>
      </c>
      <c r="BG12">
        <v>50</v>
      </c>
      <c r="BH12">
        <v>0</v>
      </c>
      <c r="BI12">
        <v>0</v>
      </c>
      <c r="BJ12">
        <v>10</v>
      </c>
      <c r="BK12">
        <v>1125</v>
      </c>
      <c r="BL12">
        <v>230</v>
      </c>
      <c r="BM12">
        <v>150</v>
      </c>
      <c r="BN12">
        <v>0</v>
      </c>
      <c r="BO12">
        <v>0</v>
      </c>
      <c r="BP12">
        <v>0</v>
      </c>
      <c r="BQ12">
        <v>250</v>
      </c>
      <c r="BR12">
        <v>140</v>
      </c>
      <c r="BS12">
        <v>180</v>
      </c>
      <c r="BT12">
        <v>50</v>
      </c>
      <c r="BU12">
        <v>15</v>
      </c>
      <c r="BV12">
        <v>125</v>
      </c>
      <c r="BW12">
        <v>5</v>
      </c>
      <c r="BX12">
        <v>40</v>
      </c>
      <c r="BY12">
        <v>600</v>
      </c>
      <c r="BZ12">
        <v>75</v>
      </c>
      <c r="CA12">
        <v>100</v>
      </c>
      <c r="CB12">
        <v>0</v>
      </c>
      <c r="CC12">
        <v>50</v>
      </c>
      <c r="CD12">
        <v>800</v>
      </c>
      <c r="CE12">
        <v>70</v>
      </c>
      <c r="CF12">
        <v>750</v>
      </c>
      <c r="CG12">
        <v>15</v>
      </c>
      <c r="CH12">
        <v>70</v>
      </c>
      <c r="CI12">
        <v>475</v>
      </c>
      <c r="CJ12">
        <v>0</v>
      </c>
      <c r="CK12">
        <v>900</v>
      </c>
      <c r="CL12">
        <v>0</v>
      </c>
      <c r="CM12">
        <v>5</v>
      </c>
      <c r="CN12">
        <v>0</v>
      </c>
      <c r="CO12">
        <v>130</v>
      </c>
      <c r="CP12">
        <v>0</v>
      </c>
      <c r="CQ12">
        <v>25</v>
      </c>
      <c r="CR12">
        <v>250</v>
      </c>
      <c r="CS12">
        <v>130</v>
      </c>
      <c r="CT12">
        <v>10</v>
      </c>
      <c r="CU12">
        <v>325</v>
      </c>
      <c r="CV12">
        <v>1000</v>
      </c>
      <c r="CW12">
        <v>0</v>
      </c>
      <c r="CX12">
        <v>600</v>
      </c>
      <c r="CY12">
        <v>425</v>
      </c>
      <c r="CZ12">
        <v>70</v>
      </c>
      <c r="DA12">
        <v>130</v>
      </c>
      <c r="DB12">
        <v>1250</v>
      </c>
      <c r="DC12">
        <v>35</v>
      </c>
      <c r="DD12">
        <v>5</v>
      </c>
      <c r="DE12">
        <v>0</v>
      </c>
      <c r="DF12">
        <v>0</v>
      </c>
      <c r="DG12">
        <v>300</v>
      </c>
      <c r="DH12">
        <v>1250</v>
      </c>
      <c r="DI12">
        <v>10</v>
      </c>
      <c r="DJ12">
        <v>0</v>
      </c>
      <c r="DK12">
        <v>25</v>
      </c>
      <c r="DL12">
        <v>5</v>
      </c>
      <c r="DM12">
        <v>300</v>
      </c>
      <c r="DN12">
        <v>130</v>
      </c>
      <c r="DO12">
        <v>100</v>
      </c>
      <c r="DP12">
        <v>0</v>
      </c>
      <c r="DQ12">
        <v>0</v>
      </c>
      <c r="DR12">
        <v>45</v>
      </c>
      <c r="DS12">
        <v>15</v>
      </c>
      <c r="DT12">
        <v>3250</v>
      </c>
      <c r="DU12">
        <v>750</v>
      </c>
      <c r="DV12">
        <v>450</v>
      </c>
      <c r="DW12">
        <v>80</v>
      </c>
      <c r="DX12">
        <v>10</v>
      </c>
      <c r="DY12">
        <v>20</v>
      </c>
      <c r="DZ12">
        <v>140</v>
      </c>
      <c r="EA12">
        <v>30</v>
      </c>
      <c r="EB12">
        <v>0</v>
      </c>
      <c r="EC12">
        <v>1000</v>
      </c>
      <c r="ED12">
        <v>2250</v>
      </c>
      <c r="EE12">
        <v>60</v>
      </c>
      <c r="EF12">
        <v>80</v>
      </c>
      <c r="EG12">
        <v>3500</v>
      </c>
      <c r="EH12">
        <v>5</v>
      </c>
      <c r="EI12">
        <v>0</v>
      </c>
      <c r="EJ12">
        <v>1375</v>
      </c>
      <c r="EK12">
        <v>180</v>
      </c>
      <c r="EL12">
        <v>0</v>
      </c>
      <c r="EM12">
        <v>0</v>
      </c>
      <c r="EN12">
        <v>900</v>
      </c>
      <c r="EO12">
        <v>400</v>
      </c>
      <c r="EP12">
        <v>5</v>
      </c>
      <c r="EQ12">
        <v>3000</v>
      </c>
      <c r="ER12">
        <v>2250</v>
      </c>
      <c r="ES12">
        <v>80</v>
      </c>
      <c r="ET12">
        <v>5</v>
      </c>
      <c r="EU12">
        <v>140</v>
      </c>
      <c r="EV12">
        <v>10</v>
      </c>
      <c r="EW12">
        <v>250</v>
      </c>
      <c r="EX12">
        <v>70</v>
      </c>
      <c r="EY12">
        <v>20</v>
      </c>
      <c r="EZ12">
        <v>500</v>
      </c>
      <c r="FA12">
        <f t="shared" si="0"/>
        <v>48515</v>
      </c>
      <c r="FC12" t="s">
        <v>253</v>
      </c>
      <c r="FD12">
        <f>+VLOOKUP(FC12,$A$2:$FA$64,MATCH("Sum",A$1:FA$1,0),FALSE)/VLOOKUP(FC12,'2019 PUA all'!$A$2:$JO$64,MATCH("sum",'2019 PUA all'!$A$1:$JO$1,0),FALSE)</f>
        <v>0.23817472201084955</v>
      </c>
      <c r="FF12" s="12" t="s">
        <v>253</v>
      </c>
      <c r="FG12" s="12">
        <f t="shared" si="1"/>
        <v>0.13119653715345769</v>
      </c>
      <c r="FH12">
        <f t="shared" si="2"/>
        <v>0.17963516438214985</v>
      </c>
    </row>
    <row r="13" spans="1:182" x14ac:dyDescent="0.25">
      <c r="A13" t="s">
        <v>254</v>
      </c>
      <c r="B13">
        <v>320</v>
      </c>
      <c r="C13">
        <v>0</v>
      </c>
      <c r="D13">
        <v>0</v>
      </c>
      <c r="E13">
        <v>0</v>
      </c>
      <c r="F13">
        <v>0</v>
      </c>
      <c r="G13">
        <v>0</v>
      </c>
      <c r="H13">
        <v>25</v>
      </c>
      <c r="I13">
        <v>0</v>
      </c>
      <c r="J13">
        <v>5</v>
      </c>
      <c r="K13">
        <v>0</v>
      </c>
      <c r="L13">
        <v>0</v>
      </c>
      <c r="M13">
        <v>5</v>
      </c>
      <c r="N13">
        <v>20</v>
      </c>
      <c r="O13">
        <v>40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5</v>
      </c>
      <c r="W13">
        <v>10</v>
      </c>
      <c r="X13">
        <v>15</v>
      </c>
      <c r="Y13">
        <v>0</v>
      </c>
      <c r="Z13">
        <v>75</v>
      </c>
      <c r="AA13">
        <v>0</v>
      </c>
      <c r="AB13">
        <v>0</v>
      </c>
      <c r="AC13">
        <v>0</v>
      </c>
      <c r="AD13">
        <v>40</v>
      </c>
      <c r="AE13">
        <v>0</v>
      </c>
      <c r="AF13">
        <v>725</v>
      </c>
      <c r="AG13">
        <v>130</v>
      </c>
      <c r="AH13">
        <v>0</v>
      </c>
      <c r="AI13">
        <v>60</v>
      </c>
      <c r="AJ13">
        <v>0</v>
      </c>
      <c r="AK13">
        <v>0</v>
      </c>
      <c r="AL13">
        <v>0</v>
      </c>
      <c r="AM13">
        <v>30</v>
      </c>
      <c r="AN13">
        <v>180</v>
      </c>
      <c r="AO13">
        <v>175</v>
      </c>
      <c r="AP13">
        <v>0</v>
      </c>
      <c r="AQ13">
        <v>5</v>
      </c>
      <c r="AR13">
        <v>0</v>
      </c>
      <c r="AS13">
        <v>5</v>
      </c>
      <c r="AT13">
        <v>0</v>
      </c>
      <c r="AU13">
        <v>150</v>
      </c>
      <c r="AV13">
        <v>0</v>
      </c>
      <c r="AW13">
        <v>15</v>
      </c>
      <c r="AX13">
        <v>310</v>
      </c>
      <c r="AY13">
        <v>20</v>
      </c>
      <c r="AZ13">
        <v>0</v>
      </c>
      <c r="BA13">
        <v>0</v>
      </c>
      <c r="BB13">
        <v>10</v>
      </c>
      <c r="BC13">
        <v>5</v>
      </c>
      <c r="BD13">
        <v>5</v>
      </c>
      <c r="BE13">
        <v>30</v>
      </c>
      <c r="BF13">
        <v>0</v>
      </c>
      <c r="BG13">
        <v>0</v>
      </c>
      <c r="BH13">
        <v>0</v>
      </c>
      <c r="BI13">
        <v>200</v>
      </c>
      <c r="BJ13">
        <v>10</v>
      </c>
      <c r="BK13">
        <v>375</v>
      </c>
      <c r="BL13">
        <v>10</v>
      </c>
      <c r="BM13">
        <v>0</v>
      </c>
      <c r="BN13">
        <v>0</v>
      </c>
      <c r="BO13">
        <v>20</v>
      </c>
      <c r="BP13">
        <v>0</v>
      </c>
      <c r="BQ13">
        <v>50</v>
      </c>
      <c r="BR13">
        <v>5</v>
      </c>
      <c r="BS13">
        <v>0</v>
      </c>
      <c r="BT13">
        <v>5</v>
      </c>
      <c r="BU13">
        <v>0</v>
      </c>
      <c r="BV13">
        <v>0</v>
      </c>
      <c r="BW13">
        <v>0</v>
      </c>
      <c r="BX13">
        <v>0</v>
      </c>
      <c r="BY13">
        <v>65</v>
      </c>
      <c r="BZ13">
        <v>0</v>
      </c>
      <c r="CA13">
        <v>0</v>
      </c>
      <c r="CB13">
        <v>75</v>
      </c>
      <c r="CC13">
        <v>0</v>
      </c>
      <c r="CD13">
        <v>220</v>
      </c>
      <c r="CE13">
        <v>30</v>
      </c>
      <c r="CF13">
        <v>70</v>
      </c>
      <c r="CG13">
        <v>55</v>
      </c>
      <c r="CH13">
        <v>125</v>
      </c>
      <c r="CI13">
        <v>100</v>
      </c>
      <c r="CJ13">
        <v>35</v>
      </c>
      <c r="CK13">
        <v>120</v>
      </c>
      <c r="CL13">
        <v>0</v>
      </c>
      <c r="CM13">
        <v>10</v>
      </c>
      <c r="CN13">
        <v>0</v>
      </c>
      <c r="CO13">
        <v>115</v>
      </c>
      <c r="CP13">
        <v>0</v>
      </c>
      <c r="CQ13">
        <v>80</v>
      </c>
      <c r="CR13">
        <v>15</v>
      </c>
      <c r="CS13">
        <v>0</v>
      </c>
      <c r="CT13">
        <v>90</v>
      </c>
      <c r="CU13">
        <v>130</v>
      </c>
      <c r="CV13">
        <v>185</v>
      </c>
      <c r="CW13">
        <v>0</v>
      </c>
      <c r="CX13">
        <v>10</v>
      </c>
      <c r="CY13">
        <v>10</v>
      </c>
      <c r="CZ13">
        <v>40</v>
      </c>
      <c r="DA13">
        <v>25</v>
      </c>
      <c r="DB13">
        <v>25</v>
      </c>
      <c r="DC13">
        <v>5</v>
      </c>
      <c r="DD13">
        <v>0</v>
      </c>
      <c r="DE13">
        <v>10</v>
      </c>
      <c r="DF13">
        <v>0</v>
      </c>
      <c r="DG13">
        <v>5</v>
      </c>
      <c r="DH13">
        <v>435</v>
      </c>
      <c r="DI13">
        <v>70</v>
      </c>
      <c r="DJ13">
        <v>5</v>
      </c>
      <c r="DK13">
        <v>10</v>
      </c>
      <c r="DL13">
        <v>5</v>
      </c>
      <c r="DM13">
        <v>175</v>
      </c>
      <c r="DN13">
        <v>35</v>
      </c>
      <c r="DO13">
        <v>1265</v>
      </c>
      <c r="DP13">
        <v>125</v>
      </c>
      <c r="DQ13">
        <v>0</v>
      </c>
      <c r="DR13">
        <v>5</v>
      </c>
      <c r="DS13">
        <v>0</v>
      </c>
      <c r="DT13">
        <v>160</v>
      </c>
      <c r="DU13">
        <v>820</v>
      </c>
      <c r="DV13">
        <v>680</v>
      </c>
      <c r="DW13">
        <v>60</v>
      </c>
      <c r="DX13">
        <v>45</v>
      </c>
      <c r="DY13">
        <v>20</v>
      </c>
      <c r="DZ13">
        <v>15</v>
      </c>
      <c r="EA13">
        <v>30</v>
      </c>
      <c r="EB13">
        <v>15</v>
      </c>
      <c r="EC13">
        <v>1300</v>
      </c>
      <c r="ED13">
        <v>6425</v>
      </c>
      <c r="EE13">
        <v>155</v>
      </c>
      <c r="EF13">
        <v>135</v>
      </c>
      <c r="EG13">
        <v>1275</v>
      </c>
      <c r="EH13">
        <v>10</v>
      </c>
      <c r="EI13">
        <v>10</v>
      </c>
      <c r="EJ13">
        <v>2800</v>
      </c>
      <c r="EK13">
        <v>3400</v>
      </c>
      <c r="EL13">
        <v>0</v>
      </c>
      <c r="EM13">
        <v>0</v>
      </c>
      <c r="EN13">
        <v>1050</v>
      </c>
      <c r="EO13">
        <v>775</v>
      </c>
      <c r="EP13">
        <v>125</v>
      </c>
      <c r="EQ13">
        <v>285</v>
      </c>
      <c r="ER13">
        <v>2970</v>
      </c>
      <c r="ES13">
        <v>385</v>
      </c>
      <c r="ET13">
        <v>80</v>
      </c>
      <c r="EU13">
        <v>685</v>
      </c>
      <c r="EV13">
        <v>315</v>
      </c>
      <c r="EW13">
        <v>485</v>
      </c>
      <c r="EX13">
        <v>165</v>
      </c>
      <c r="EY13">
        <v>35</v>
      </c>
      <c r="EZ13">
        <v>610</v>
      </c>
      <c r="FA13">
        <f t="shared" si="0"/>
        <v>32190</v>
      </c>
      <c r="FC13" t="s">
        <v>254</v>
      </c>
      <c r="FD13">
        <f>+VLOOKUP(FC13,$A$2:$FA$64,MATCH("Sum",A$1:FA$1,0),FALSE)/VLOOKUP(FC13,'2019 PUA all'!$A$2:$JO$64,MATCH("sum",'2019 PUA all'!$A$1:$JO$1,0),FALSE)</f>
        <v>0.19232262882748319</v>
      </c>
      <c r="FF13" s="12" t="s">
        <v>254</v>
      </c>
      <c r="FG13" s="12">
        <f t="shared" si="1"/>
        <v>0.29341410375893134</v>
      </c>
      <c r="FH13">
        <f t="shared" si="2"/>
        <v>0.39546442994718856</v>
      </c>
    </row>
    <row r="14" spans="1:182" x14ac:dyDescent="0.25">
      <c r="A14" t="s">
        <v>255</v>
      </c>
      <c r="B14">
        <v>1650</v>
      </c>
      <c r="C14">
        <v>0</v>
      </c>
      <c r="D14">
        <v>0</v>
      </c>
      <c r="E14">
        <v>0</v>
      </c>
      <c r="F14">
        <v>0</v>
      </c>
      <c r="G14">
        <v>0</v>
      </c>
      <c r="H14">
        <v>115</v>
      </c>
      <c r="I14">
        <v>10</v>
      </c>
      <c r="J14">
        <v>25</v>
      </c>
      <c r="K14">
        <v>10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185</v>
      </c>
      <c r="W14">
        <v>0</v>
      </c>
      <c r="X14">
        <v>0</v>
      </c>
      <c r="Y14">
        <v>20</v>
      </c>
      <c r="Z14">
        <v>15</v>
      </c>
      <c r="AA14">
        <v>0</v>
      </c>
      <c r="AB14">
        <v>5</v>
      </c>
      <c r="AC14">
        <v>0</v>
      </c>
      <c r="AD14">
        <v>55</v>
      </c>
      <c r="AE14">
        <v>50</v>
      </c>
      <c r="AF14">
        <v>1300</v>
      </c>
      <c r="AG14">
        <v>675</v>
      </c>
      <c r="AH14">
        <v>45</v>
      </c>
      <c r="AI14">
        <v>90</v>
      </c>
      <c r="AJ14">
        <v>0</v>
      </c>
      <c r="AK14">
        <v>0</v>
      </c>
      <c r="AL14">
        <v>5</v>
      </c>
      <c r="AM14">
        <v>35</v>
      </c>
      <c r="AN14">
        <v>135</v>
      </c>
      <c r="AO14">
        <v>230</v>
      </c>
      <c r="AP14">
        <v>0</v>
      </c>
      <c r="AQ14">
        <v>10</v>
      </c>
      <c r="AR14">
        <v>110</v>
      </c>
      <c r="AS14">
        <v>85</v>
      </c>
      <c r="AT14">
        <v>50</v>
      </c>
      <c r="AU14">
        <v>200</v>
      </c>
      <c r="AV14">
        <v>45</v>
      </c>
      <c r="AW14">
        <v>700</v>
      </c>
      <c r="AX14">
        <v>1110</v>
      </c>
      <c r="AY14">
        <v>30</v>
      </c>
      <c r="AZ14">
        <v>0</v>
      </c>
      <c r="BA14">
        <v>0</v>
      </c>
      <c r="BB14">
        <v>130</v>
      </c>
      <c r="BC14">
        <v>30</v>
      </c>
      <c r="BD14">
        <v>200</v>
      </c>
      <c r="BE14">
        <v>95</v>
      </c>
      <c r="BF14">
        <v>65</v>
      </c>
      <c r="BG14">
        <v>0</v>
      </c>
      <c r="BH14">
        <v>5</v>
      </c>
      <c r="BI14">
        <v>20</v>
      </c>
      <c r="BJ14">
        <v>100</v>
      </c>
      <c r="BK14">
        <v>750</v>
      </c>
      <c r="BL14">
        <v>50</v>
      </c>
      <c r="BM14">
        <v>10</v>
      </c>
      <c r="BN14">
        <v>80</v>
      </c>
      <c r="BO14">
        <v>5</v>
      </c>
      <c r="BP14">
        <v>0</v>
      </c>
      <c r="BQ14">
        <v>230</v>
      </c>
      <c r="BR14">
        <v>45</v>
      </c>
      <c r="BS14">
        <v>0</v>
      </c>
      <c r="BT14">
        <v>75</v>
      </c>
      <c r="BU14">
        <v>0</v>
      </c>
      <c r="BV14">
        <v>0</v>
      </c>
      <c r="BW14">
        <v>0</v>
      </c>
      <c r="BX14">
        <v>10</v>
      </c>
      <c r="BY14">
        <v>1100</v>
      </c>
      <c r="BZ14">
        <v>90</v>
      </c>
      <c r="CA14">
        <v>45</v>
      </c>
      <c r="CB14">
        <v>800</v>
      </c>
      <c r="CC14">
        <v>10</v>
      </c>
      <c r="CD14">
        <v>2500</v>
      </c>
      <c r="CE14">
        <v>90</v>
      </c>
      <c r="CF14">
        <v>280</v>
      </c>
      <c r="CG14">
        <v>15</v>
      </c>
      <c r="CH14">
        <v>300</v>
      </c>
      <c r="CI14">
        <v>35</v>
      </c>
      <c r="CJ14">
        <v>5</v>
      </c>
      <c r="CK14">
        <v>575</v>
      </c>
      <c r="CL14">
        <v>0</v>
      </c>
      <c r="CM14">
        <v>75</v>
      </c>
      <c r="CN14">
        <v>0</v>
      </c>
      <c r="CO14">
        <v>70</v>
      </c>
      <c r="CP14">
        <v>0</v>
      </c>
      <c r="CQ14">
        <v>75</v>
      </c>
      <c r="CR14">
        <v>50</v>
      </c>
      <c r="CS14">
        <v>200</v>
      </c>
      <c r="CT14">
        <v>25</v>
      </c>
      <c r="CU14">
        <v>335</v>
      </c>
      <c r="CV14">
        <v>600</v>
      </c>
      <c r="CW14">
        <v>45</v>
      </c>
      <c r="CX14">
        <v>55</v>
      </c>
      <c r="CY14">
        <v>110</v>
      </c>
      <c r="CZ14">
        <v>110</v>
      </c>
      <c r="DA14">
        <v>460</v>
      </c>
      <c r="DB14">
        <v>250</v>
      </c>
      <c r="DC14">
        <v>45</v>
      </c>
      <c r="DD14">
        <v>0</v>
      </c>
      <c r="DE14">
        <v>7975</v>
      </c>
      <c r="DF14">
        <v>0</v>
      </c>
      <c r="DG14">
        <v>40</v>
      </c>
      <c r="DH14">
        <v>300</v>
      </c>
      <c r="DI14">
        <v>45</v>
      </c>
      <c r="DJ14">
        <v>40</v>
      </c>
      <c r="DK14">
        <v>50</v>
      </c>
      <c r="DL14">
        <v>65</v>
      </c>
      <c r="DM14">
        <v>1175</v>
      </c>
      <c r="DN14">
        <v>600</v>
      </c>
      <c r="DO14">
        <v>1755</v>
      </c>
      <c r="DP14">
        <v>165</v>
      </c>
      <c r="DQ14">
        <v>0</v>
      </c>
      <c r="DR14">
        <v>5</v>
      </c>
      <c r="DS14">
        <v>25</v>
      </c>
      <c r="DT14">
        <v>6500</v>
      </c>
      <c r="DU14">
        <v>2750</v>
      </c>
      <c r="DV14">
        <v>2325</v>
      </c>
      <c r="DW14">
        <v>75</v>
      </c>
      <c r="DX14">
        <v>120</v>
      </c>
      <c r="DY14">
        <v>1005</v>
      </c>
      <c r="DZ14">
        <v>180</v>
      </c>
      <c r="EA14">
        <v>120</v>
      </c>
      <c r="EB14">
        <v>10</v>
      </c>
      <c r="EC14">
        <v>2875</v>
      </c>
      <c r="ED14">
        <v>11000</v>
      </c>
      <c r="EE14">
        <v>1700</v>
      </c>
      <c r="EF14">
        <v>180</v>
      </c>
      <c r="EG14">
        <v>7350</v>
      </c>
      <c r="EH14">
        <v>55</v>
      </c>
      <c r="EI14">
        <v>35</v>
      </c>
      <c r="EJ14">
        <v>1500</v>
      </c>
      <c r="EK14">
        <v>2875</v>
      </c>
      <c r="EL14">
        <v>10</v>
      </c>
      <c r="EM14">
        <v>0</v>
      </c>
      <c r="EN14">
        <v>4875</v>
      </c>
      <c r="EO14">
        <v>5500</v>
      </c>
      <c r="EP14">
        <v>600</v>
      </c>
      <c r="EQ14">
        <v>2750</v>
      </c>
      <c r="ER14">
        <v>7375</v>
      </c>
      <c r="ES14">
        <v>825</v>
      </c>
      <c r="ET14">
        <v>305</v>
      </c>
      <c r="EU14">
        <v>3870</v>
      </c>
      <c r="EV14">
        <v>250</v>
      </c>
      <c r="EW14">
        <v>605</v>
      </c>
      <c r="EX14">
        <v>160</v>
      </c>
      <c r="EY14">
        <v>50</v>
      </c>
      <c r="EZ14">
        <v>1500</v>
      </c>
      <c r="FA14">
        <f t="shared" si="0"/>
        <v>98815</v>
      </c>
      <c r="FC14" t="s">
        <v>255</v>
      </c>
      <c r="FD14">
        <f>+VLOOKUP(FC14,$A$2:$FA$64,MATCH("Sum",A$1:FA$1,0),FALSE)/VLOOKUP(FC14,'2019 PUA all'!$A$2:$JO$64,MATCH("sum",'2019 PUA all'!$A$1:$JO$1,0),FALSE)</f>
        <v>0.22242605681357763</v>
      </c>
      <c r="FF14" s="12" t="s">
        <v>255</v>
      </c>
      <c r="FG14" s="12">
        <f t="shared" si="1"/>
        <v>0.23073420027323788</v>
      </c>
      <c r="FH14">
        <f t="shared" si="2"/>
        <v>0.30936598694530182</v>
      </c>
    </row>
    <row r="15" spans="1:182" x14ac:dyDescent="0.25">
      <c r="A15" t="s">
        <v>256</v>
      </c>
      <c r="B15">
        <v>655</v>
      </c>
      <c r="C15">
        <v>0</v>
      </c>
      <c r="D15">
        <v>0</v>
      </c>
      <c r="E15">
        <v>0</v>
      </c>
      <c r="F15">
        <v>0</v>
      </c>
      <c r="G15">
        <v>0</v>
      </c>
      <c r="H15">
        <v>45</v>
      </c>
      <c r="I15">
        <v>0</v>
      </c>
      <c r="J15">
        <v>5</v>
      </c>
      <c r="K15">
        <v>0</v>
      </c>
      <c r="L15">
        <v>0</v>
      </c>
      <c r="M15">
        <v>0</v>
      </c>
      <c r="N15">
        <v>5</v>
      </c>
      <c r="O15">
        <v>0</v>
      </c>
      <c r="P15">
        <v>0</v>
      </c>
      <c r="Q15">
        <v>0</v>
      </c>
      <c r="R15">
        <v>0</v>
      </c>
      <c r="S15">
        <v>5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1010</v>
      </c>
      <c r="AA15">
        <v>0</v>
      </c>
      <c r="AB15">
        <v>10</v>
      </c>
      <c r="AC15">
        <v>20</v>
      </c>
      <c r="AD15">
        <v>0</v>
      </c>
      <c r="AE15">
        <v>0</v>
      </c>
      <c r="AF15">
        <v>700</v>
      </c>
      <c r="AG15">
        <v>100</v>
      </c>
      <c r="AH15">
        <v>0</v>
      </c>
      <c r="AI15">
        <v>285</v>
      </c>
      <c r="AJ15">
        <v>0</v>
      </c>
      <c r="AK15">
        <v>0</v>
      </c>
      <c r="AL15">
        <v>130</v>
      </c>
      <c r="AM15">
        <v>15</v>
      </c>
      <c r="AN15">
        <v>290</v>
      </c>
      <c r="AO15">
        <v>125</v>
      </c>
      <c r="AP15">
        <v>0</v>
      </c>
      <c r="AQ15">
        <v>5</v>
      </c>
      <c r="AR15">
        <v>0</v>
      </c>
      <c r="AS15">
        <v>5</v>
      </c>
      <c r="AT15">
        <v>20</v>
      </c>
      <c r="AU15">
        <v>150</v>
      </c>
      <c r="AV15">
        <v>75</v>
      </c>
      <c r="AW15">
        <v>500</v>
      </c>
      <c r="AX15">
        <v>200</v>
      </c>
      <c r="AY15">
        <v>0</v>
      </c>
      <c r="AZ15">
        <v>0</v>
      </c>
      <c r="BA15">
        <v>0</v>
      </c>
      <c r="BB15">
        <v>70</v>
      </c>
      <c r="BC15">
        <v>0</v>
      </c>
      <c r="BD15">
        <v>5</v>
      </c>
      <c r="BE15">
        <v>45</v>
      </c>
      <c r="BF15">
        <v>10</v>
      </c>
      <c r="BG15">
        <v>0</v>
      </c>
      <c r="BH15">
        <v>0</v>
      </c>
      <c r="BI15">
        <v>5</v>
      </c>
      <c r="BJ15">
        <v>80</v>
      </c>
      <c r="BK15">
        <v>1000</v>
      </c>
      <c r="BL15">
        <v>10</v>
      </c>
      <c r="BM15">
        <v>0</v>
      </c>
      <c r="BN15">
        <v>0</v>
      </c>
      <c r="BO15">
        <v>0</v>
      </c>
      <c r="BP15">
        <v>0</v>
      </c>
      <c r="BQ15">
        <v>25</v>
      </c>
      <c r="BR15">
        <v>15</v>
      </c>
      <c r="BS15">
        <v>20</v>
      </c>
      <c r="BT15">
        <v>0</v>
      </c>
      <c r="BU15">
        <v>25</v>
      </c>
      <c r="BV15">
        <v>0</v>
      </c>
      <c r="BW15">
        <v>0</v>
      </c>
      <c r="BX15">
        <v>130</v>
      </c>
      <c r="BY15">
        <v>140</v>
      </c>
      <c r="BZ15">
        <v>230</v>
      </c>
      <c r="CA15">
        <v>0</v>
      </c>
      <c r="CB15">
        <v>0</v>
      </c>
      <c r="CC15">
        <v>10</v>
      </c>
      <c r="CD15">
        <v>975</v>
      </c>
      <c r="CE15">
        <v>130</v>
      </c>
      <c r="CF15">
        <v>530</v>
      </c>
      <c r="CG15">
        <v>0</v>
      </c>
      <c r="CH15">
        <v>20</v>
      </c>
      <c r="CI15">
        <v>825</v>
      </c>
      <c r="CJ15">
        <v>0</v>
      </c>
      <c r="CK15">
        <v>65</v>
      </c>
      <c r="CL15">
        <v>0</v>
      </c>
      <c r="CM15">
        <v>5</v>
      </c>
      <c r="CN15">
        <v>0</v>
      </c>
      <c r="CO15">
        <v>50</v>
      </c>
      <c r="CP15">
        <v>0</v>
      </c>
      <c r="CQ15">
        <v>0</v>
      </c>
      <c r="CR15">
        <v>105</v>
      </c>
      <c r="CS15">
        <v>50</v>
      </c>
      <c r="CT15">
        <v>60</v>
      </c>
      <c r="CU15">
        <v>400</v>
      </c>
      <c r="CV15">
        <v>235</v>
      </c>
      <c r="CW15">
        <v>0</v>
      </c>
      <c r="CX15">
        <v>85</v>
      </c>
      <c r="CY15">
        <v>180</v>
      </c>
      <c r="CZ15">
        <v>125</v>
      </c>
      <c r="DA15">
        <v>50</v>
      </c>
      <c r="DB15">
        <v>750</v>
      </c>
      <c r="DC15">
        <v>15</v>
      </c>
      <c r="DD15">
        <v>35</v>
      </c>
      <c r="DE15">
        <v>3125</v>
      </c>
      <c r="DF15">
        <v>0</v>
      </c>
      <c r="DG15">
        <v>175</v>
      </c>
      <c r="DH15">
        <v>2450</v>
      </c>
      <c r="DI15">
        <v>5</v>
      </c>
      <c r="DJ15">
        <v>0</v>
      </c>
      <c r="DK15">
        <v>50</v>
      </c>
      <c r="DL15">
        <v>0</v>
      </c>
      <c r="DM15">
        <v>10</v>
      </c>
      <c r="DN15">
        <v>60</v>
      </c>
      <c r="DO15">
        <v>5</v>
      </c>
      <c r="DP15">
        <v>10</v>
      </c>
      <c r="DQ15">
        <v>0</v>
      </c>
      <c r="DR15">
        <v>0</v>
      </c>
      <c r="DS15">
        <v>0</v>
      </c>
      <c r="DT15">
        <v>780</v>
      </c>
      <c r="DU15">
        <v>140</v>
      </c>
      <c r="DV15">
        <v>50</v>
      </c>
      <c r="DW15">
        <v>0</v>
      </c>
      <c r="DX15">
        <v>0</v>
      </c>
      <c r="DY15">
        <v>0</v>
      </c>
      <c r="DZ15">
        <v>75</v>
      </c>
      <c r="EA15">
        <v>10</v>
      </c>
      <c r="EB15">
        <v>0</v>
      </c>
      <c r="EC15">
        <v>1600</v>
      </c>
      <c r="ED15">
        <v>410</v>
      </c>
      <c r="EE15">
        <v>15</v>
      </c>
      <c r="EF15">
        <v>10</v>
      </c>
      <c r="EG15">
        <v>330</v>
      </c>
      <c r="EH15">
        <v>10</v>
      </c>
      <c r="EI15">
        <v>5</v>
      </c>
      <c r="EJ15">
        <v>165</v>
      </c>
      <c r="EK15">
        <v>0</v>
      </c>
      <c r="EL15">
        <v>0</v>
      </c>
      <c r="EM15">
        <v>0</v>
      </c>
      <c r="EN15">
        <v>115</v>
      </c>
      <c r="EO15">
        <v>240</v>
      </c>
      <c r="EP15">
        <v>5</v>
      </c>
      <c r="EQ15">
        <v>170</v>
      </c>
      <c r="ER15">
        <v>520</v>
      </c>
      <c r="ES15">
        <v>0</v>
      </c>
      <c r="ET15">
        <v>0</v>
      </c>
      <c r="EU15">
        <v>70</v>
      </c>
      <c r="EV15">
        <v>5</v>
      </c>
      <c r="EW15">
        <v>80</v>
      </c>
      <c r="EX15">
        <v>20</v>
      </c>
      <c r="EY15">
        <v>5</v>
      </c>
      <c r="EZ15">
        <v>200</v>
      </c>
      <c r="FA15">
        <f t="shared" si="0"/>
        <v>21785</v>
      </c>
      <c r="FC15" t="s">
        <v>256</v>
      </c>
      <c r="FD15">
        <f>+VLOOKUP(FC15,$A$2:$FA$64,MATCH("Sum",A$1:FA$1,0),FALSE)/VLOOKUP(FC15,'2019 PUA all'!$A$2:$JO$64,MATCH("sum",'2019 PUA all'!$A$1:$JO$1,0),FALSE)</f>
        <v>0.2920632792599544</v>
      </c>
      <c r="FF15" s="12" t="s">
        <v>256</v>
      </c>
      <c r="FG15" s="12">
        <f t="shared" si="1"/>
        <v>3.9935735597888454E-2</v>
      </c>
      <c r="FH15">
        <f t="shared" si="2"/>
        <v>6.9084232269910492E-2</v>
      </c>
    </row>
    <row r="16" spans="1:182" x14ac:dyDescent="0.25">
      <c r="A16" t="s">
        <v>257</v>
      </c>
      <c r="B16">
        <v>80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10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100</v>
      </c>
      <c r="AG16">
        <v>20</v>
      </c>
      <c r="AH16">
        <v>0</v>
      </c>
      <c r="AI16">
        <v>20</v>
      </c>
      <c r="AJ16">
        <v>0</v>
      </c>
      <c r="AK16">
        <v>0</v>
      </c>
      <c r="AL16">
        <v>0</v>
      </c>
      <c r="AM16">
        <v>5</v>
      </c>
      <c r="AN16">
        <v>10</v>
      </c>
      <c r="AO16">
        <v>15</v>
      </c>
      <c r="AP16">
        <v>0</v>
      </c>
      <c r="AQ16">
        <v>0</v>
      </c>
      <c r="AR16">
        <v>10</v>
      </c>
      <c r="AS16">
        <v>10</v>
      </c>
      <c r="AT16">
        <v>0</v>
      </c>
      <c r="AU16">
        <v>30</v>
      </c>
      <c r="AV16">
        <v>0</v>
      </c>
      <c r="AW16">
        <v>0</v>
      </c>
      <c r="AX16">
        <v>170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5</v>
      </c>
      <c r="BF16">
        <v>5</v>
      </c>
      <c r="BG16">
        <v>0</v>
      </c>
      <c r="BH16">
        <v>20</v>
      </c>
      <c r="BI16">
        <v>10</v>
      </c>
      <c r="BJ16">
        <v>0</v>
      </c>
      <c r="BK16">
        <v>45</v>
      </c>
      <c r="BL16">
        <v>5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45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5</v>
      </c>
      <c r="BZ16">
        <v>0</v>
      </c>
      <c r="CA16">
        <v>0</v>
      </c>
      <c r="CB16">
        <v>0</v>
      </c>
      <c r="CC16">
        <v>0</v>
      </c>
      <c r="CD16">
        <v>80</v>
      </c>
      <c r="CE16">
        <v>10</v>
      </c>
      <c r="CF16">
        <v>0</v>
      </c>
      <c r="CG16">
        <v>30</v>
      </c>
      <c r="CH16">
        <v>160</v>
      </c>
      <c r="CI16">
        <v>30</v>
      </c>
      <c r="CJ16">
        <v>0</v>
      </c>
      <c r="CK16">
        <v>375</v>
      </c>
      <c r="CL16">
        <v>25</v>
      </c>
      <c r="CM16">
        <v>25</v>
      </c>
      <c r="CN16">
        <v>0</v>
      </c>
      <c r="CO16">
        <v>5</v>
      </c>
      <c r="CP16">
        <v>0</v>
      </c>
      <c r="CQ16">
        <v>0</v>
      </c>
      <c r="CR16">
        <v>0</v>
      </c>
      <c r="CS16">
        <v>0</v>
      </c>
      <c r="CT16">
        <v>10</v>
      </c>
      <c r="CU16">
        <v>0</v>
      </c>
      <c r="CV16">
        <v>15</v>
      </c>
      <c r="CW16">
        <v>0</v>
      </c>
      <c r="CX16">
        <v>0</v>
      </c>
      <c r="CY16">
        <v>15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75</v>
      </c>
      <c r="DF16">
        <v>0</v>
      </c>
      <c r="DG16">
        <v>5</v>
      </c>
      <c r="DH16">
        <v>15</v>
      </c>
      <c r="DI16">
        <v>5</v>
      </c>
      <c r="DJ16">
        <v>0</v>
      </c>
      <c r="DK16">
        <v>10</v>
      </c>
      <c r="DL16">
        <v>0</v>
      </c>
      <c r="DM16">
        <v>70</v>
      </c>
      <c r="DN16">
        <v>5</v>
      </c>
      <c r="DO16">
        <v>0</v>
      </c>
      <c r="DP16">
        <v>5</v>
      </c>
      <c r="DQ16">
        <v>0</v>
      </c>
      <c r="DR16">
        <v>0</v>
      </c>
      <c r="DS16">
        <v>0</v>
      </c>
      <c r="DT16">
        <v>140</v>
      </c>
      <c r="DU16">
        <v>140</v>
      </c>
      <c r="DV16">
        <v>160</v>
      </c>
      <c r="DW16">
        <v>10</v>
      </c>
      <c r="DX16">
        <v>100</v>
      </c>
      <c r="DY16">
        <v>10</v>
      </c>
      <c r="DZ16">
        <v>5</v>
      </c>
      <c r="EA16">
        <v>110</v>
      </c>
      <c r="EB16">
        <v>0</v>
      </c>
      <c r="EC16">
        <v>600</v>
      </c>
      <c r="ED16">
        <v>4750</v>
      </c>
      <c r="EE16">
        <v>70</v>
      </c>
      <c r="EF16">
        <v>10</v>
      </c>
      <c r="EG16">
        <v>450</v>
      </c>
      <c r="EH16">
        <v>5</v>
      </c>
      <c r="EI16">
        <v>15</v>
      </c>
      <c r="EJ16">
        <v>20</v>
      </c>
      <c r="EK16">
        <v>5</v>
      </c>
      <c r="EL16">
        <v>0</v>
      </c>
      <c r="EM16">
        <v>0</v>
      </c>
      <c r="EN16">
        <v>450</v>
      </c>
      <c r="EO16">
        <v>160</v>
      </c>
      <c r="EP16">
        <v>130</v>
      </c>
      <c r="EQ16">
        <v>1250</v>
      </c>
      <c r="ER16">
        <v>1125</v>
      </c>
      <c r="ES16">
        <v>6000</v>
      </c>
      <c r="ET16">
        <v>350</v>
      </c>
      <c r="EU16">
        <v>190</v>
      </c>
      <c r="EV16">
        <v>50</v>
      </c>
      <c r="EW16">
        <v>250</v>
      </c>
      <c r="EX16">
        <v>50</v>
      </c>
      <c r="EY16">
        <v>300</v>
      </c>
      <c r="EZ16">
        <v>700</v>
      </c>
      <c r="FA16">
        <f t="shared" si="0"/>
        <v>19195</v>
      </c>
      <c r="FC16" t="s">
        <v>257</v>
      </c>
      <c r="FD16">
        <f>+VLOOKUP(FC16,$A$2:$FA$64,MATCH("Sum",A$1:FA$1,0),FALSE)/VLOOKUP(FC16,'2019 PUA all'!$A$2:$JO$64,MATCH("sum",'2019 PUA all'!$A$1:$JO$1,0),FALSE)</f>
        <v>0.17228380379661626</v>
      </c>
      <c r="FF16" s="12" t="s">
        <v>257</v>
      </c>
      <c r="FG16" s="12">
        <f t="shared" si="1"/>
        <v>6.4339671789528527E-2</v>
      </c>
      <c r="FH16">
        <f t="shared" si="2"/>
        <v>0.78640270903881215</v>
      </c>
    </row>
    <row r="17" spans="1:164" x14ac:dyDescent="0.25">
      <c r="A17" t="s">
        <v>258</v>
      </c>
      <c r="B17">
        <v>250</v>
      </c>
      <c r="C17">
        <v>0</v>
      </c>
      <c r="D17">
        <v>0</v>
      </c>
      <c r="E17">
        <v>0</v>
      </c>
      <c r="F17">
        <v>0</v>
      </c>
      <c r="G17">
        <v>0</v>
      </c>
      <c r="H17">
        <v>110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35</v>
      </c>
      <c r="W17">
        <v>0</v>
      </c>
      <c r="X17">
        <v>0</v>
      </c>
      <c r="Y17">
        <v>15</v>
      </c>
      <c r="Z17">
        <v>25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1250</v>
      </c>
      <c r="AG17">
        <v>60</v>
      </c>
      <c r="AH17">
        <v>0</v>
      </c>
      <c r="AI17">
        <v>300</v>
      </c>
      <c r="AJ17">
        <v>0</v>
      </c>
      <c r="AK17">
        <v>0</v>
      </c>
      <c r="AL17">
        <v>0</v>
      </c>
      <c r="AM17">
        <v>50</v>
      </c>
      <c r="AN17">
        <v>50</v>
      </c>
      <c r="AO17">
        <v>10</v>
      </c>
      <c r="AP17">
        <v>0</v>
      </c>
      <c r="AQ17">
        <v>0</v>
      </c>
      <c r="AR17">
        <v>5</v>
      </c>
      <c r="AS17">
        <v>15</v>
      </c>
      <c r="AT17">
        <v>0</v>
      </c>
      <c r="AU17">
        <v>20</v>
      </c>
      <c r="AV17">
        <v>0</v>
      </c>
      <c r="AW17">
        <v>40</v>
      </c>
      <c r="AX17">
        <v>700</v>
      </c>
      <c r="AY17">
        <v>10</v>
      </c>
      <c r="AZ17">
        <v>0</v>
      </c>
      <c r="BA17">
        <v>0</v>
      </c>
      <c r="BB17">
        <v>45</v>
      </c>
      <c r="BC17">
        <v>0</v>
      </c>
      <c r="BD17">
        <v>0</v>
      </c>
      <c r="BE17">
        <v>80</v>
      </c>
      <c r="BF17">
        <v>75</v>
      </c>
      <c r="BG17">
        <v>0</v>
      </c>
      <c r="BH17">
        <v>0</v>
      </c>
      <c r="BI17">
        <v>450</v>
      </c>
      <c r="BJ17">
        <v>0</v>
      </c>
      <c r="BK17">
        <v>300</v>
      </c>
      <c r="BL17">
        <v>10</v>
      </c>
      <c r="BM17">
        <v>0</v>
      </c>
      <c r="BN17">
        <v>5</v>
      </c>
      <c r="BO17">
        <v>0</v>
      </c>
      <c r="BP17">
        <v>0</v>
      </c>
      <c r="BQ17">
        <v>60</v>
      </c>
      <c r="BR17">
        <v>50</v>
      </c>
      <c r="BS17">
        <v>0</v>
      </c>
      <c r="BT17">
        <v>900</v>
      </c>
      <c r="BU17">
        <v>25</v>
      </c>
      <c r="BV17">
        <v>300</v>
      </c>
      <c r="BW17">
        <v>0</v>
      </c>
      <c r="BX17">
        <v>0</v>
      </c>
      <c r="BY17">
        <v>475</v>
      </c>
      <c r="BZ17">
        <v>5</v>
      </c>
      <c r="CA17">
        <v>40</v>
      </c>
      <c r="CB17">
        <v>5</v>
      </c>
      <c r="CC17">
        <v>0</v>
      </c>
      <c r="CD17">
        <v>700</v>
      </c>
      <c r="CE17">
        <v>10</v>
      </c>
      <c r="CF17">
        <v>35</v>
      </c>
      <c r="CG17">
        <v>125</v>
      </c>
      <c r="CH17">
        <v>250</v>
      </c>
      <c r="CI17">
        <v>10</v>
      </c>
      <c r="CJ17">
        <v>0</v>
      </c>
      <c r="CK17">
        <v>15</v>
      </c>
      <c r="CL17">
        <v>175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600</v>
      </c>
      <c r="CT17">
        <v>15</v>
      </c>
      <c r="CU17">
        <v>100</v>
      </c>
      <c r="CV17">
        <v>325</v>
      </c>
      <c r="CW17">
        <v>0</v>
      </c>
      <c r="CX17">
        <v>10</v>
      </c>
      <c r="CY17">
        <v>50</v>
      </c>
      <c r="CZ17">
        <v>15</v>
      </c>
      <c r="DA17">
        <v>0</v>
      </c>
      <c r="DB17">
        <v>20</v>
      </c>
      <c r="DC17">
        <v>0</v>
      </c>
      <c r="DD17">
        <v>150</v>
      </c>
      <c r="DE17">
        <v>0</v>
      </c>
      <c r="DF17">
        <v>0</v>
      </c>
      <c r="DG17">
        <v>5</v>
      </c>
      <c r="DH17">
        <v>25</v>
      </c>
      <c r="DI17">
        <v>0</v>
      </c>
      <c r="DJ17">
        <v>0</v>
      </c>
      <c r="DK17">
        <v>0</v>
      </c>
      <c r="DL17">
        <v>40</v>
      </c>
      <c r="DM17">
        <v>350</v>
      </c>
      <c r="DN17">
        <v>30</v>
      </c>
      <c r="DO17">
        <v>2250</v>
      </c>
      <c r="DP17">
        <v>1500</v>
      </c>
      <c r="DQ17">
        <v>5</v>
      </c>
      <c r="DR17">
        <v>15</v>
      </c>
      <c r="DS17">
        <v>10</v>
      </c>
      <c r="DT17">
        <v>220</v>
      </c>
      <c r="DU17">
        <v>600</v>
      </c>
      <c r="DV17">
        <v>1375</v>
      </c>
      <c r="DW17">
        <v>45</v>
      </c>
      <c r="DX17">
        <v>250</v>
      </c>
      <c r="DY17">
        <v>1625</v>
      </c>
      <c r="DZ17">
        <v>25</v>
      </c>
      <c r="EA17">
        <v>50</v>
      </c>
      <c r="EB17">
        <v>0</v>
      </c>
      <c r="EC17">
        <v>1875</v>
      </c>
      <c r="ED17">
        <v>3000</v>
      </c>
      <c r="EE17">
        <v>150</v>
      </c>
      <c r="EF17">
        <v>10</v>
      </c>
      <c r="EG17">
        <v>2000</v>
      </c>
      <c r="EH17">
        <v>5</v>
      </c>
      <c r="EI17">
        <v>50</v>
      </c>
      <c r="EJ17">
        <v>1500</v>
      </c>
      <c r="EK17">
        <v>5500</v>
      </c>
      <c r="EL17">
        <v>400</v>
      </c>
      <c r="EM17">
        <v>0</v>
      </c>
      <c r="EN17">
        <v>2500</v>
      </c>
      <c r="EO17">
        <v>1500</v>
      </c>
      <c r="EP17">
        <v>190</v>
      </c>
      <c r="EQ17">
        <v>650</v>
      </c>
      <c r="ER17">
        <v>2750</v>
      </c>
      <c r="ES17">
        <v>375</v>
      </c>
      <c r="ET17">
        <v>15</v>
      </c>
      <c r="EU17">
        <v>400</v>
      </c>
      <c r="EV17">
        <v>200</v>
      </c>
      <c r="EW17">
        <v>240</v>
      </c>
      <c r="EX17">
        <v>80</v>
      </c>
      <c r="EY17">
        <v>110</v>
      </c>
      <c r="EZ17">
        <v>650</v>
      </c>
      <c r="FA17">
        <f t="shared" si="0"/>
        <v>40945</v>
      </c>
      <c r="FC17" t="s">
        <v>258</v>
      </c>
      <c r="FD17">
        <f>+VLOOKUP(FC17,$A$2:$FA$64,MATCH("Sum",A$1:FA$1,0),FALSE)/VLOOKUP(FC17,'2019 PUA all'!$A$2:$JO$64,MATCH("sum",'2019 PUA all'!$A$1:$JO$1,0),FALSE)</f>
        <v>0.18895657390742535</v>
      </c>
      <c r="FF17" s="12" t="s">
        <v>258</v>
      </c>
      <c r="FG17" s="12">
        <f t="shared" si="1"/>
        <v>0.33325192331175968</v>
      </c>
      <c r="FH17">
        <f t="shared" si="2"/>
        <v>0.21077054585419466</v>
      </c>
    </row>
    <row r="18" spans="1:164" x14ac:dyDescent="0.25">
      <c r="A18" t="s">
        <v>1128</v>
      </c>
      <c r="B18">
        <v>1250</v>
      </c>
      <c r="C18">
        <v>0</v>
      </c>
      <c r="D18">
        <v>0</v>
      </c>
      <c r="E18">
        <v>0</v>
      </c>
      <c r="F18">
        <v>0</v>
      </c>
      <c r="G18">
        <v>0</v>
      </c>
      <c r="H18">
        <v>100</v>
      </c>
      <c r="I18">
        <v>0</v>
      </c>
      <c r="J18">
        <v>20</v>
      </c>
      <c r="K18">
        <v>0</v>
      </c>
      <c r="L18">
        <v>0</v>
      </c>
      <c r="M18">
        <v>10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35</v>
      </c>
      <c r="W18">
        <v>0</v>
      </c>
      <c r="X18">
        <v>0</v>
      </c>
      <c r="Y18">
        <v>0</v>
      </c>
      <c r="Z18">
        <v>40</v>
      </c>
      <c r="AA18">
        <v>0</v>
      </c>
      <c r="AB18">
        <v>30</v>
      </c>
      <c r="AC18">
        <v>0</v>
      </c>
      <c r="AD18">
        <v>0</v>
      </c>
      <c r="AE18">
        <v>250</v>
      </c>
      <c r="AF18">
        <v>60</v>
      </c>
      <c r="AG18">
        <v>80</v>
      </c>
      <c r="AH18">
        <v>5</v>
      </c>
      <c r="AI18">
        <v>75</v>
      </c>
      <c r="AJ18">
        <v>0</v>
      </c>
      <c r="AK18">
        <v>0</v>
      </c>
      <c r="AL18">
        <v>0</v>
      </c>
      <c r="AM18">
        <v>30</v>
      </c>
      <c r="AN18">
        <v>60</v>
      </c>
      <c r="AO18">
        <v>150</v>
      </c>
      <c r="AP18">
        <v>0</v>
      </c>
      <c r="AQ18">
        <v>0</v>
      </c>
      <c r="AR18">
        <v>0</v>
      </c>
      <c r="AS18">
        <v>0</v>
      </c>
      <c r="AT18">
        <v>5</v>
      </c>
      <c r="AU18">
        <v>190</v>
      </c>
      <c r="AV18">
        <v>15</v>
      </c>
      <c r="AW18">
        <v>20</v>
      </c>
      <c r="AX18">
        <v>650</v>
      </c>
      <c r="AY18">
        <v>5</v>
      </c>
      <c r="AZ18">
        <v>0</v>
      </c>
      <c r="BA18">
        <v>0</v>
      </c>
      <c r="BB18">
        <v>40</v>
      </c>
      <c r="BC18">
        <v>0</v>
      </c>
      <c r="BD18">
        <v>0</v>
      </c>
      <c r="BE18">
        <v>15</v>
      </c>
      <c r="BF18">
        <v>20</v>
      </c>
      <c r="BG18">
        <v>0</v>
      </c>
      <c r="BH18">
        <v>0</v>
      </c>
      <c r="BI18">
        <v>0</v>
      </c>
      <c r="BJ18">
        <v>75</v>
      </c>
      <c r="BK18">
        <v>450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190</v>
      </c>
      <c r="BR18">
        <v>5</v>
      </c>
      <c r="BS18">
        <v>10</v>
      </c>
      <c r="BT18">
        <v>150</v>
      </c>
      <c r="BU18">
        <v>0</v>
      </c>
      <c r="BV18">
        <v>0</v>
      </c>
      <c r="BW18">
        <v>5</v>
      </c>
      <c r="BX18">
        <v>100</v>
      </c>
      <c r="BY18">
        <v>275</v>
      </c>
      <c r="BZ18">
        <v>15</v>
      </c>
      <c r="CA18">
        <v>5</v>
      </c>
      <c r="CB18">
        <v>0</v>
      </c>
      <c r="CC18">
        <v>10</v>
      </c>
      <c r="CD18">
        <v>240</v>
      </c>
      <c r="CE18">
        <v>15</v>
      </c>
      <c r="CF18">
        <v>150</v>
      </c>
      <c r="CG18">
        <v>0</v>
      </c>
      <c r="CH18">
        <v>35</v>
      </c>
      <c r="CI18">
        <v>125</v>
      </c>
      <c r="CJ18">
        <v>125</v>
      </c>
      <c r="CK18">
        <v>1500</v>
      </c>
      <c r="CL18">
        <v>75</v>
      </c>
      <c r="CM18">
        <v>0</v>
      </c>
      <c r="CN18">
        <v>0</v>
      </c>
      <c r="CO18">
        <v>170</v>
      </c>
      <c r="CP18">
        <v>0</v>
      </c>
      <c r="CQ18">
        <v>5</v>
      </c>
      <c r="CR18">
        <v>25</v>
      </c>
      <c r="CS18">
        <v>0</v>
      </c>
      <c r="CT18">
        <v>5</v>
      </c>
      <c r="CU18">
        <v>700</v>
      </c>
      <c r="CV18">
        <v>220</v>
      </c>
      <c r="CW18">
        <v>5</v>
      </c>
      <c r="CX18">
        <v>10</v>
      </c>
      <c r="CY18">
        <v>50</v>
      </c>
      <c r="CZ18">
        <v>20</v>
      </c>
      <c r="DA18">
        <v>10</v>
      </c>
      <c r="DB18">
        <v>50</v>
      </c>
      <c r="DC18">
        <v>20</v>
      </c>
      <c r="DD18">
        <v>0</v>
      </c>
      <c r="DE18">
        <v>5</v>
      </c>
      <c r="DF18">
        <v>0</v>
      </c>
      <c r="DG18">
        <v>0</v>
      </c>
      <c r="DH18">
        <v>450</v>
      </c>
      <c r="DI18">
        <v>0</v>
      </c>
      <c r="DJ18">
        <v>0</v>
      </c>
      <c r="DK18">
        <v>5</v>
      </c>
      <c r="DL18">
        <v>0</v>
      </c>
      <c r="DM18">
        <v>15</v>
      </c>
      <c r="DN18">
        <v>140</v>
      </c>
      <c r="DO18">
        <v>425</v>
      </c>
      <c r="DP18">
        <v>250</v>
      </c>
      <c r="DQ18">
        <v>0</v>
      </c>
      <c r="DR18">
        <v>0</v>
      </c>
      <c r="DS18">
        <v>0</v>
      </c>
      <c r="DT18">
        <v>475</v>
      </c>
      <c r="DU18">
        <v>800</v>
      </c>
      <c r="DV18">
        <v>110</v>
      </c>
      <c r="DW18">
        <v>5</v>
      </c>
      <c r="DX18">
        <v>150</v>
      </c>
      <c r="DY18">
        <v>5</v>
      </c>
      <c r="DZ18">
        <v>20</v>
      </c>
      <c r="EA18">
        <v>75</v>
      </c>
      <c r="EB18">
        <v>0</v>
      </c>
      <c r="EC18">
        <v>275</v>
      </c>
      <c r="ED18">
        <v>1250</v>
      </c>
      <c r="EE18">
        <v>35</v>
      </c>
      <c r="EF18">
        <v>25</v>
      </c>
      <c r="EG18">
        <v>1375</v>
      </c>
      <c r="EH18">
        <v>10</v>
      </c>
      <c r="EI18">
        <v>0</v>
      </c>
      <c r="EJ18">
        <v>750</v>
      </c>
      <c r="EK18">
        <v>175</v>
      </c>
      <c r="EL18">
        <v>0</v>
      </c>
      <c r="EM18">
        <v>0</v>
      </c>
      <c r="EN18">
        <v>275</v>
      </c>
      <c r="EO18">
        <v>650</v>
      </c>
      <c r="EP18">
        <v>5</v>
      </c>
      <c r="EQ18">
        <v>250</v>
      </c>
      <c r="ER18">
        <v>600</v>
      </c>
      <c r="ES18">
        <v>40</v>
      </c>
      <c r="ET18">
        <v>0</v>
      </c>
      <c r="EU18">
        <v>60</v>
      </c>
      <c r="EV18">
        <v>10</v>
      </c>
      <c r="EW18">
        <v>90</v>
      </c>
      <c r="EX18">
        <v>15</v>
      </c>
      <c r="EY18">
        <v>5</v>
      </c>
      <c r="EZ18">
        <v>400</v>
      </c>
      <c r="FA18">
        <f t="shared" si="0"/>
        <v>17225</v>
      </c>
      <c r="FC18" t="s">
        <v>1128</v>
      </c>
      <c r="FD18">
        <f>+VLOOKUP(FC18,$A$2:$FA$64,MATCH("Sum",A$1:FA$1,0),FALSE)/VLOOKUP(FC18,'2019 PUA all'!$A$2:$JO$64,MATCH("sum",'2019 PUA all'!$A$1:$JO$1,0),FALSE)</f>
        <v>0.17837725884119504</v>
      </c>
      <c r="FF18" s="12" t="s">
        <v>1128</v>
      </c>
      <c r="FG18" s="12">
        <f t="shared" si="1"/>
        <v>0.18809869375907112</v>
      </c>
      <c r="FH18">
        <f t="shared" si="2"/>
        <v>0.16139332365747461</v>
      </c>
    </row>
    <row r="19" spans="1:164" x14ac:dyDescent="0.25">
      <c r="A19" t="s">
        <v>259</v>
      </c>
      <c r="B19">
        <v>100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125</v>
      </c>
      <c r="X19">
        <v>0</v>
      </c>
      <c r="Y19">
        <v>0</v>
      </c>
      <c r="Z19">
        <v>475</v>
      </c>
      <c r="AA19">
        <v>0</v>
      </c>
      <c r="AB19">
        <v>10</v>
      </c>
      <c r="AC19">
        <v>0</v>
      </c>
      <c r="AD19">
        <v>0</v>
      </c>
      <c r="AE19">
        <v>0</v>
      </c>
      <c r="AF19">
        <v>500</v>
      </c>
      <c r="AG19">
        <v>35</v>
      </c>
      <c r="AH19">
        <v>0</v>
      </c>
      <c r="AI19">
        <v>25</v>
      </c>
      <c r="AJ19">
        <v>0</v>
      </c>
      <c r="AK19">
        <v>0</v>
      </c>
      <c r="AL19">
        <v>0</v>
      </c>
      <c r="AM19">
        <v>30</v>
      </c>
      <c r="AN19">
        <v>250</v>
      </c>
      <c r="AO19">
        <v>40</v>
      </c>
      <c r="AP19">
        <v>0</v>
      </c>
      <c r="AQ19">
        <v>5</v>
      </c>
      <c r="AR19">
        <v>0</v>
      </c>
      <c r="AS19">
        <v>0</v>
      </c>
      <c r="AT19">
        <v>0</v>
      </c>
      <c r="AU19">
        <v>130</v>
      </c>
      <c r="AV19">
        <v>40</v>
      </c>
      <c r="AW19">
        <v>40</v>
      </c>
      <c r="AX19">
        <v>190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40</v>
      </c>
      <c r="BG19">
        <v>0</v>
      </c>
      <c r="BH19">
        <v>0</v>
      </c>
      <c r="BI19">
        <v>450</v>
      </c>
      <c r="BJ19">
        <v>100</v>
      </c>
      <c r="BK19">
        <v>950</v>
      </c>
      <c r="BL19">
        <v>20</v>
      </c>
      <c r="BM19">
        <v>0</v>
      </c>
      <c r="BN19">
        <v>0</v>
      </c>
      <c r="BO19">
        <v>0</v>
      </c>
      <c r="BP19">
        <v>0</v>
      </c>
      <c r="BQ19">
        <v>5</v>
      </c>
      <c r="BR19">
        <v>30</v>
      </c>
      <c r="BS19">
        <v>10</v>
      </c>
      <c r="BT19">
        <v>0</v>
      </c>
      <c r="BU19">
        <v>10</v>
      </c>
      <c r="BV19">
        <v>0</v>
      </c>
      <c r="BW19">
        <v>225</v>
      </c>
      <c r="BX19">
        <v>150</v>
      </c>
      <c r="BY19">
        <v>170</v>
      </c>
      <c r="BZ19">
        <v>0</v>
      </c>
      <c r="CA19">
        <v>0</v>
      </c>
      <c r="CB19">
        <v>0</v>
      </c>
      <c r="CC19">
        <v>500</v>
      </c>
      <c r="CD19">
        <v>800</v>
      </c>
      <c r="CE19">
        <v>700</v>
      </c>
      <c r="CF19">
        <v>150</v>
      </c>
      <c r="CG19">
        <v>5</v>
      </c>
      <c r="CH19">
        <v>30</v>
      </c>
      <c r="CI19">
        <v>20</v>
      </c>
      <c r="CJ19">
        <v>10</v>
      </c>
      <c r="CK19">
        <v>130</v>
      </c>
      <c r="CL19">
        <v>0</v>
      </c>
      <c r="CM19">
        <v>5</v>
      </c>
      <c r="CN19">
        <v>0</v>
      </c>
      <c r="CO19">
        <v>50</v>
      </c>
      <c r="CP19">
        <v>10</v>
      </c>
      <c r="CQ19">
        <v>0</v>
      </c>
      <c r="CR19">
        <v>10</v>
      </c>
      <c r="CS19">
        <v>0</v>
      </c>
      <c r="CT19">
        <v>0</v>
      </c>
      <c r="CU19">
        <v>1000</v>
      </c>
      <c r="CV19">
        <v>400</v>
      </c>
      <c r="CW19">
        <v>0</v>
      </c>
      <c r="CX19">
        <v>300</v>
      </c>
      <c r="CY19">
        <v>500</v>
      </c>
      <c r="CZ19">
        <v>5000</v>
      </c>
      <c r="DA19">
        <v>35</v>
      </c>
      <c r="DB19">
        <v>2500</v>
      </c>
      <c r="DC19">
        <v>0</v>
      </c>
      <c r="DD19">
        <v>10</v>
      </c>
      <c r="DE19">
        <v>600</v>
      </c>
      <c r="DF19">
        <v>100</v>
      </c>
      <c r="DG19">
        <v>20</v>
      </c>
      <c r="DH19">
        <v>350</v>
      </c>
      <c r="DI19">
        <v>10</v>
      </c>
      <c r="DJ19">
        <v>0</v>
      </c>
      <c r="DK19">
        <v>0</v>
      </c>
      <c r="DL19">
        <v>5</v>
      </c>
      <c r="DM19">
        <v>80</v>
      </c>
      <c r="DN19">
        <v>60</v>
      </c>
      <c r="DO19">
        <v>2000</v>
      </c>
      <c r="DP19">
        <v>175</v>
      </c>
      <c r="DQ19">
        <v>0</v>
      </c>
      <c r="DR19">
        <v>0</v>
      </c>
      <c r="DS19">
        <v>5</v>
      </c>
      <c r="DT19">
        <v>2000</v>
      </c>
      <c r="DU19">
        <v>700</v>
      </c>
      <c r="DV19">
        <v>130</v>
      </c>
      <c r="DW19">
        <v>10</v>
      </c>
      <c r="DX19">
        <v>40</v>
      </c>
      <c r="DY19">
        <v>0</v>
      </c>
      <c r="DZ19">
        <v>10</v>
      </c>
      <c r="EA19">
        <v>35</v>
      </c>
      <c r="EB19">
        <v>0</v>
      </c>
      <c r="EC19">
        <v>700</v>
      </c>
      <c r="ED19">
        <v>2750</v>
      </c>
      <c r="EE19">
        <v>350</v>
      </c>
      <c r="EF19">
        <v>15</v>
      </c>
      <c r="EG19">
        <v>3750</v>
      </c>
      <c r="EH19">
        <v>0</v>
      </c>
      <c r="EI19">
        <v>0</v>
      </c>
      <c r="EJ19">
        <v>140</v>
      </c>
      <c r="EK19">
        <v>75</v>
      </c>
      <c r="EL19">
        <v>0</v>
      </c>
      <c r="EM19">
        <v>0</v>
      </c>
      <c r="EN19">
        <v>750</v>
      </c>
      <c r="EO19">
        <v>550</v>
      </c>
      <c r="EP19">
        <v>10</v>
      </c>
      <c r="EQ19">
        <v>3250</v>
      </c>
      <c r="ER19">
        <v>1250</v>
      </c>
      <c r="ES19">
        <v>450</v>
      </c>
      <c r="ET19">
        <v>40</v>
      </c>
      <c r="EU19">
        <v>150</v>
      </c>
      <c r="EV19">
        <v>700</v>
      </c>
      <c r="EW19">
        <v>90</v>
      </c>
      <c r="EX19">
        <v>60</v>
      </c>
      <c r="EY19">
        <v>15</v>
      </c>
      <c r="EZ19">
        <v>450</v>
      </c>
      <c r="FA19">
        <f t="shared" si="0"/>
        <v>38195</v>
      </c>
      <c r="FC19" t="s">
        <v>259</v>
      </c>
      <c r="FD19">
        <f>+VLOOKUP(FC19,$A$2:$FA$64,MATCH("Sum",A$1:FA$1,0),FALSE)/VLOOKUP(FC19,'2019 PUA all'!$A$2:$JO$64,MATCH("sum",'2019 PUA all'!$A$1:$JO$1,0),FALSE)</f>
        <v>0.23203329080857785</v>
      </c>
      <c r="FF19" s="12" t="s">
        <v>259</v>
      </c>
      <c r="FG19" s="12">
        <f t="shared" si="1"/>
        <v>0.13810708207880612</v>
      </c>
      <c r="FH19">
        <f t="shared" si="2"/>
        <v>0.25055635554391936</v>
      </c>
    </row>
    <row r="20" spans="1:164" x14ac:dyDescent="0.25">
      <c r="A20" t="s">
        <v>260</v>
      </c>
      <c r="B20">
        <v>100</v>
      </c>
      <c r="C20">
        <v>0</v>
      </c>
      <c r="D20">
        <v>0</v>
      </c>
      <c r="E20">
        <v>0</v>
      </c>
      <c r="F20">
        <v>0</v>
      </c>
      <c r="G20">
        <v>0</v>
      </c>
      <c r="H20">
        <v>5</v>
      </c>
      <c r="I20">
        <v>0</v>
      </c>
      <c r="J20">
        <v>0</v>
      </c>
      <c r="K20">
        <v>0</v>
      </c>
      <c r="L20">
        <v>0</v>
      </c>
      <c r="M20">
        <v>5</v>
      </c>
      <c r="N20">
        <v>5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35</v>
      </c>
      <c r="Y20">
        <v>0</v>
      </c>
      <c r="Z20">
        <v>75</v>
      </c>
      <c r="AA20">
        <v>0</v>
      </c>
      <c r="AB20">
        <v>0</v>
      </c>
      <c r="AC20">
        <v>0</v>
      </c>
      <c r="AD20">
        <v>25</v>
      </c>
      <c r="AE20">
        <v>0</v>
      </c>
      <c r="AF20">
        <v>35</v>
      </c>
      <c r="AG20">
        <v>15</v>
      </c>
      <c r="AH20">
        <v>5</v>
      </c>
      <c r="AI20">
        <v>100</v>
      </c>
      <c r="AJ20">
        <v>0</v>
      </c>
      <c r="AK20">
        <v>0</v>
      </c>
      <c r="AL20">
        <v>0</v>
      </c>
      <c r="AM20">
        <v>0</v>
      </c>
      <c r="AN20">
        <v>10</v>
      </c>
      <c r="AO20">
        <v>5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30</v>
      </c>
      <c r="AV20">
        <v>0</v>
      </c>
      <c r="AW20">
        <v>0</v>
      </c>
      <c r="AX20">
        <v>140</v>
      </c>
      <c r="AY20">
        <v>0</v>
      </c>
      <c r="AZ20">
        <v>0</v>
      </c>
      <c r="BA20">
        <v>0</v>
      </c>
      <c r="BB20">
        <v>5</v>
      </c>
      <c r="BC20">
        <v>0</v>
      </c>
      <c r="BD20">
        <v>5</v>
      </c>
      <c r="BE20">
        <v>30</v>
      </c>
      <c r="BF20">
        <v>100</v>
      </c>
      <c r="BG20">
        <v>0</v>
      </c>
      <c r="BH20">
        <v>25</v>
      </c>
      <c r="BI20">
        <v>0</v>
      </c>
      <c r="BJ20">
        <v>20</v>
      </c>
      <c r="BK20">
        <v>20</v>
      </c>
      <c r="BL20">
        <v>100</v>
      </c>
      <c r="BM20">
        <v>0</v>
      </c>
      <c r="BN20">
        <v>0</v>
      </c>
      <c r="BO20">
        <v>0</v>
      </c>
      <c r="BP20">
        <v>0</v>
      </c>
      <c r="BQ20">
        <v>25</v>
      </c>
      <c r="BR20">
        <v>5</v>
      </c>
      <c r="BS20">
        <v>35</v>
      </c>
      <c r="BT20">
        <v>0</v>
      </c>
      <c r="BU20">
        <v>0</v>
      </c>
      <c r="BV20">
        <v>0</v>
      </c>
      <c r="BW20">
        <v>0</v>
      </c>
      <c r="BX20">
        <v>5</v>
      </c>
      <c r="BY20">
        <v>160</v>
      </c>
      <c r="BZ20">
        <v>0</v>
      </c>
      <c r="CA20">
        <v>0</v>
      </c>
      <c r="CB20">
        <v>0</v>
      </c>
      <c r="CC20">
        <v>0</v>
      </c>
      <c r="CD20">
        <v>60</v>
      </c>
      <c r="CE20">
        <v>10</v>
      </c>
      <c r="CF20">
        <v>110</v>
      </c>
      <c r="CG20">
        <v>0</v>
      </c>
      <c r="CH20">
        <v>0</v>
      </c>
      <c r="CI20">
        <v>35</v>
      </c>
      <c r="CJ20">
        <v>0</v>
      </c>
      <c r="CK20">
        <v>2250</v>
      </c>
      <c r="CL20">
        <v>1000</v>
      </c>
      <c r="CM20">
        <v>50</v>
      </c>
      <c r="CN20">
        <v>0</v>
      </c>
      <c r="CO20">
        <v>20</v>
      </c>
      <c r="CP20">
        <v>0</v>
      </c>
      <c r="CQ20">
        <v>10</v>
      </c>
      <c r="CR20">
        <v>125</v>
      </c>
      <c r="CS20">
        <v>350</v>
      </c>
      <c r="CT20">
        <v>10</v>
      </c>
      <c r="CU20">
        <v>5</v>
      </c>
      <c r="CV20">
        <v>300</v>
      </c>
      <c r="CW20">
        <v>0</v>
      </c>
      <c r="CX20">
        <v>0</v>
      </c>
      <c r="CY20">
        <v>125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750</v>
      </c>
      <c r="DF20">
        <v>0</v>
      </c>
      <c r="DG20">
        <v>10</v>
      </c>
      <c r="DH20">
        <v>50</v>
      </c>
      <c r="DI20">
        <v>0</v>
      </c>
      <c r="DJ20">
        <v>0</v>
      </c>
      <c r="DK20">
        <v>5</v>
      </c>
      <c r="DL20">
        <v>30</v>
      </c>
      <c r="DM20">
        <v>225</v>
      </c>
      <c r="DN20">
        <v>20</v>
      </c>
      <c r="DO20">
        <v>850</v>
      </c>
      <c r="DP20">
        <v>0</v>
      </c>
      <c r="DQ20">
        <v>0</v>
      </c>
      <c r="DR20">
        <v>10000</v>
      </c>
      <c r="DS20">
        <v>5</v>
      </c>
      <c r="DT20">
        <v>1500</v>
      </c>
      <c r="DU20">
        <v>9500</v>
      </c>
      <c r="DV20">
        <v>125</v>
      </c>
      <c r="DW20">
        <v>0</v>
      </c>
      <c r="DX20">
        <v>0</v>
      </c>
      <c r="DY20">
        <v>0</v>
      </c>
      <c r="DZ20">
        <v>5</v>
      </c>
      <c r="EA20">
        <v>10</v>
      </c>
      <c r="EB20">
        <v>0</v>
      </c>
      <c r="EC20">
        <v>325</v>
      </c>
      <c r="ED20">
        <v>1375</v>
      </c>
      <c r="EE20">
        <v>550</v>
      </c>
      <c r="EF20">
        <v>10</v>
      </c>
      <c r="EG20">
        <v>700</v>
      </c>
      <c r="EH20">
        <v>10</v>
      </c>
      <c r="EI20">
        <v>0</v>
      </c>
      <c r="EJ20">
        <v>45</v>
      </c>
      <c r="EK20">
        <v>5</v>
      </c>
      <c r="EL20">
        <v>0</v>
      </c>
      <c r="EM20">
        <v>0</v>
      </c>
      <c r="EN20">
        <v>450</v>
      </c>
      <c r="EO20">
        <v>1625</v>
      </c>
      <c r="EP20">
        <v>0</v>
      </c>
      <c r="EQ20">
        <v>850</v>
      </c>
      <c r="ER20">
        <v>1250</v>
      </c>
      <c r="ES20">
        <v>130</v>
      </c>
      <c r="ET20">
        <v>35</v>
      </c>
      <c r="EU20">
        <v>160</v>
      </c>
      <c r="EV20">
        <v>100</v>
      </c>
      <c r="EW20">
        <v>20</v>
      </c>
      <c r="EX20">
        <v>5</v>
      </c>
      <c r="EY20">
        <v>0</v>
      </c>
      <c r="EZ20">
        <v>160</v>
      </c>
      <c r="FA20">
        <f t="shared" si="0"/>
        <v>36475</v>
      </c>
      <c r="FC20" t="s">
        <v>260</v>
      </c>
      <c r="FD20">
        <f>+VLOOKUP(FC20,$A$2:$FA$64,MATCH("Sum",A$1:FA$1,0),FALSE)/VLOOKUP(FC20,'2019 PUA all'!$A$2:$JO$64,MATCH("sum",'2019 PUA all'!$A$1:$JO$1,0),FALSE)</f>
        <v>0.37803803700057004</v>
      </c>
      <c r="FF20" s="12" t="s">
        <v>260</v>
      </c>
      <c r="FG20" s="12">
        <f t="shared" si="1"/>
        <v>7.7724468814256334E-2</v>
      </c>
      <c r="FH20">
        <f t="shared" si="2"/>
        <v>0.12734749828649761</v>
      </c>
    </row>
    <row r="21" spans="1:164" x14ac:dyDescent="0.25">
      <c r="A21" s="20" t="s">
        <v>261</v>
      </c>
      <c r="B21" s="20">
        <v>110</v>
      </c>
      <c r="C21" s="20">
        <v>0</v>
      </c>
      <c r="D21" s="20">
        <v>0</v>
      </c>
      <c r="E21" s="20">
        <v>0</v>
      </c>
      <c r="F21" s="20">
        <v>0</v>
      </c>
      <c r="G21" s="20">
        <v>0</v>
      </c>
      <c r="H21" s="20">
        <v>70</v>
      </c>
      <c r="I21" s="20">
        <v>0</v>
      </c>
      <c r="J21" s="20">
        <v>0</v>
      </c>
      <c r="K21" s="20">
        <v>0</v>
      </c>
      <c r="L21" s="20">
        <v>0</v>
      </c>
      <c r="M21" s="20">
        <v>5</v>
      </c>
      <c r="N21" s="20">
        <v>0</v>
      </c>
      <c r="O21" s="20">
        <v>0</v>
      </c>
      <c r="P21" s="20">
        <v>0</v>
      </c>
      <c r="Q21" s="20">
        <v>0</v>
      </c>
      <c r="R21" s="20">
        <v>0</v>
      </c>
      <c r="S21" s="20">
        <v>0</v>
      </c>
      <c r="T21" s="20">
        <v>0</v>
      </c>
      <c r="U21" s="20">
        <v>0</v>
      </c>
      <c r="V21" s="20">
        <v>75</v>
      </c>
      <c r="W21" s="20">
        <v>75</v>
      </c>
      <c r="X21" s="20">
        <v>0</v>
      </c>
      <c r="Y21" s="20">
        <v>0</v>
      </c>
      <c r="Z21" s="20">
        <v>1000</v>
      </c>
      <c r="AA21" s="20">
        <v>0</v>
      </c>
      <c r="AB21" s="20">
        <v>50</v>
      </c>
      <c r="AC21" s="20">
        <v>0</v>
      </c>
      <c r="AD21" s="20">
        <v>0</v>
      </c>
      <c r="AE21" s="20">
        <v>0</v>
      </c>
      <c r="AF21" s="20">
        <v>175</v>
      </c>
      <c r="AG21" s="20">
        <v>20</v>
      </c>
      <c r="AH21" s="20">
        <v>0</v>
      </c>
      <c r="AI21" s="20">
        <v>5</v>
      </c>
      <c r="AJ21" s="20">
        <v>0</v>
      </c>
      <c r="AK21" s="20">
        <v>0</v>
      </c>
      <c r="AL21" s="20">
        <v>0</v>
      </c>
      <c r="AM21" s="20">
        <v>15</v>
      </c>
      <c r="AN21" s="20">
        <v>325</v>
      </c>
      <c r="AO21" s="20">
        <v>90</v>
      </c>
      <c r="AP21" s="20">
        <v>0</v>
      </c>
      <c r="AQ21" s="20">
        <v>5</v>
      </c>
      <c r="AR21" s="20">
        <v>5</v>
      </c>
      <c r="AS21" s="20">
        <v>0</v>
      </c>
      <c r="AT21" s="20">
        <v>0</v>
      </c>
      <c r="AU21" s="20">
        <v>350</v>
      </c>
      <c r="AV21" s="20">
        <v>0</v>
      </c>
      <c r="AW21" s="20">
        <v>50</v>
      </c>
      <c r="AX21" s="20">
        <v>250</v>
      </c>
      <c r="AY21" s="20">
        <v>0</v>
      </c>
      <c r="AZ21" s="20">
        <v>0</v>
      </c>
      <c r="BA21" s="20">
        <v>0</v>
      </c>
      <c r="BB21" s="20">
        <v>90</v>
      </c>
      <c r="BC21" s="20">
        <v>5</v>
      </c>
      <c r="BD21" s="20">
        <v>5</v>
      </c>
      <c r="BE21" s="20">
        <v>150</v>
      </c>
      <c r="BF21" s="20">
        <v>0</v>
      </c>
      <c r="BG21" s="20">
        <v>0</v>
      </c>
      <c r="BH21" s="20">
        <v>0</v>
      </c>
      <c r="BI21" s="20">
        <v>0</v>
      </c>
      <c r="BJ21" s="20">
        <v>100</v>
      </c>
      <c r="BK21" s="20">
        <v>550</v>
      </c>
      <c r="BL21" s="20">
        <v>90</v>
      </c>
      <c r="BM21" s="20">
        <v>125</v>
      </c>
      <c r="BN21" s="20">
        <v>0</v>
      </c>
      <c r="BO21" s="20">
        <v>150</v>
      </c>
      <c r="BP21" s="20">
        <v>0</v>
      </c>
      <c r="BQ21" s="20">
        <v>30</v>
      </c>
      <c r="BR21" s="20">
        <v>10</v>
      </c>
      <c r="BS21" s="20">
        <v>275</v>
      </c>
      <c r="BT21" s="20">
        <v>0</v>
      </c>
      <c r="BU21" s="20">
        <v>25</v>
      </c>
      <c r="BV21" s="20">
        <v>0</v>
      </c>
      <c r="BW21" s="20">
        <v>0</v>
      </c>
      <c r="BX21" s="20">
        <v>0</v>
      </c>
      <c r="BY21" s="20">
        <v>210</v>
      </c>
      <c r="BZ21" s="20">
        <v>50</v>
      </c>
      <c r="CA21" s="20">
        <v>400</v>
      </c>
      <c r="CB21" s="20">
        <v>0</v>
      </c>
      <c r="CC21" s="20">
        <v>0</v>
      </c>
      <c r="CD21" s="20">
        <v>1250</v>
      </c>
      <c r="CE21" s="20">
        <v>5</v>
      </c>
      <c r="CF21" s="20">
        <v>80</v>
      </c>
      <c r="CG21" s="20">
        <v>350</v>
      </c>
      <c r="CH21" s="20">
        <v>25</v>
      </c>
      <c r="CI21" s="20">
        <v>70</v>
      </c>
      <c r="CJ21" s="20">
        <v>5</v>
      </c>
      <c r="CK21" s="20">
        <v>70</v>
      </c>
      <c r="CL21" s="20">
        <v>15</v>
      </c>
      <c r="CM21" s="20">
        <v>0</v>
      </c>
      <c r="CN21" s="20">
        <v>0</v>
      </c>
      <c r="CO21" s="20">
        <v>50</v>
      </c>
      <c r="CP21" s="20">
        <v>0</v>
      </c>
      <c r="CQ21" s="20">
        <v>5</v>
      </c>
      <c r="CR21" s="20">
        <v>5</v>
      </c>
      <c r="CS21" s="20">
        <v>10</v>
      </c>
      <c r="CT21" s="20">
        <v>75</v>
      </c>
      <c r="CU21" s="20">
        <v>2250</v>
      </c>
      <c r="CV21" s="20">
        <v>300</v>
      </c>
      <c r="CW21" s="20">
        <v>0</v>
      </c>
      <c r="CX21" s="20">
        <v>200</v>
      </c>
      <c r="CY21" s="20">
        <v>5</v>
      </c>
      <c r="CZ21" s="20">
        <v>5</v>
      </c>
      <c r="DA21" s="20">
        <v>5</v>
      </c>
      <c r="DB21" s="20">
        <v>125</v>
      </c>
      <c r="DC21" s="20">
        <v>45</v>
      </c>
      <c r="DD21" s="20">
        <v>1500</v>
      </c>
      <c r="DE21" s="20">
        <v>13000</v>
      </c>
      <c r="DF21" s="20">
        <v>0</v>
      </c>
      <c r="DG21" s="20">
        <v>20</v>
      </c>
      <c r="DH21" s="20">
        <v>50</v>
      </c>
      <c r="DI21" s="20">
        <v>5</v>
      </c>
      <c r="DJ21" s="20">
        <v>0</v>
      </c>
      <c r="DK21" s="20">
        <v>0</v>
      </c>
      <c r="DL21" s="20">
        <v>0</v>
      </c>
      <c r="DM21" s="20">
        <v>300</v>
      </c>
      <c r="DN21" s="20">
        <v>30</v>
      </c>
      <c r="DO21" s="20">
        <v>200</v>
      </c>
      <c r="DP21" s="20">
        <v>35</v>
      </c>
      <c r="DQ21" s="20">
        <v>0</v>
      </c>
      <c r="DR21" s="20">
        <v>0</v>
      </c>
      <c r="DS21" s="20">
        <v>0</v>
      </c>
      <c r="DT21" s="20">
        <v>950</v>
      </c>
      <c r="DU21" s="20">
        <v>1750</v>
      </c>
      <c r="DV21" s="20">
        <v>130</v>
      </c>
      <c r="DW21" s="20">
        <v>0</v>
      </c>
      <c r="DX21" s="20">
        <v>45</v>
      </c>
      <c r="DY21" s="20">
        <v>0</v>
      </c>
      <c r="DZ21" s="20">
        <v>15</v>
      </c>
      <c r="EA21" s="20">
        <v>20</v>
      </c>
      <c r="EB21" s="20">
        <v>0</v>
      </c>
      <c r="EC21" s="20">
        <v>350</v>
      </c>
      <c r="ED21" s="20">
        <v>2125</v>
      </c>
      <c r="EE21" s="20">
        <v>140</v>
      </c>
      <c r="EF21" s="20">
        <v>25</v>
      </c>
      <c r="EG21" s="20">
        <v>450</v>
      </c>
      <c r="EH21" s="20">
        <v>5</v>
      </c>
      <c r="EI21" s="20">
        <v>0</v>
      </c>
      <c r="EJ21" s="20">
        <v>80</v>
      </c>
      <c r="EK21" s="20">
        <v>15</v>
      </c>
      <c r="EL21" s="20">
        <v>0</v>
      </c>
      <c r="EM21" s="20">
        <v>0</v>
      </c>
      <c r="EN21" s="20">
        <v>700</v>
      </c>
      <c r="EO21" s="20">
        <v>100</v>
      </c>
      <c r="EP21" s="20">
        <v>5</v>
      </c>
      <c r="EQ21" s="20">
        <v>700</v>
      </c>
      <c r="ER21" s="20">
        <v>950</v>
      </c>
      <c r="ES21" s="20">
        <v>190</v>
      </c>
      <c r="ET21" s="20">
        <v>5</v>
      </c>
      <c r="EU21" s="20">
        <v>80</v>
      </c>
      <c r="EV21" s="20">
        <v>75</v>
      </c>
      <c r="EW21" s="20">
        <v>350</v>
      </c>
      <c r="EX21" s="20">
        <v>100</v>
      </c>
      <c r="EY21" s="20">
        <v>5</v>
      </c>
      <c r="EZ21" s="20">
        <v>500</v>
      </c>
      <c r="FA21" s="20">
        <f t="shared" si="0"/>
        <v>34890</v>
      </c>
      <c r="FC21" s="20" t="s">
        <v>261</v>
      </c>
      <c r="FD21">
        <f>+VLOOKUP(FC21,$A$2:$FA$64,MATCH("Sum",A$1:FA$1,0),FALSE)/VLOOKUP(FC21,'2019 PUA all'!$A$2:$JO$64,MATCH("sum",'2019 PUA all'!$A$1:$JO$1,0),FALSE)</f>
        <v>0.24086155120637878</v>
      </c>
      <c r="FF21" s="12" t="s">
        <v>261</v>
      </c>
      <c r="FG21" s="12">
        <f t="shared" si="1"/>
        <v>3.883634279163084E-2</v>
      </c>
      <c r="FH21">
        <f t="shared" si="2"/>
        <v>0.15032960733734593</v>
      </c>
    </row>
    <row r="22" spans="1:164" x14ac:dyDescent="0.25">
      <c r="A22" t="s">
        <v>262</v>
      </c>
      <c r="B22">
        <v>950</v>
      </c>
      <c r="C22">
        <v>0</v>
      </c>
      <c r="D22">
        <v>0</v>
      </c>
      <c r="E22">
        <v>0</v>
      </c>
      <c r="F22">
        <v>0</v>
      </c>
      <c r="G22">
        <v>0</v>
      </c>
      <c r="H22">
        <v>60</v>
      </c>
      <c r="I22">
        <v>15</v>
      </c>
      <c r="J22">
        <v>10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110</v>
      </c>
      <c r="W22">
        <v>5</v>
      </c>
      <c r="X22">
        <v>5</v>
      </c>
      <c r="Y22">
        <v>10</v>
      </c>
      <c r="Z22">
        <v>275</v>
      </c>
      <c r="AA22">
        <v>0</v>
      </c>
      <c r="AB22">
        <v>0</v>
      </c>
      <c r="AC22">
        <v>50</v>
      </c>
      <c r="AD22">
        <v>0</v>
      </c>
      <c r="AE22">
        <v>0</v>
      </c>
      <c r="AF22">
        <v>150</v>
      </c>
      <c r="AG22">
        <v>300</v>
      </c>
      <c r="AH22">
        <v>80</v>
      </c>
      <c r="AI22">
        <v>15</v>
      </c>
      <c r="AJ22">
        <v>0</v>
      </c>
      <c r="AK22">
        <v>0</v>
      </c>
      <c r="AL22">
        <v>0</v>
      </c>
      <c r="AM22">
        <v>5</v>
      </c>
      <c r="AN22">
        <v>60</v>
      </c>
      <c r="AO22">
        <v>130</v>
      </c>
      <c r="AP22">
        <v>0</v>
      </c>
      <c r="AQ22">
        <v>75</v>
      </c>
      <c r="AR22">
        <v>0</v>
      </c>
      <c r="AS22">
        <v>5</v>
      </c>
      <c r="AT22">
        <v>15</v>
      </c>
      <c r="AU22">
        <v>120</v>
      </c>
      <c r="AV22">
        <v>0</v>
      </c>
      <c r="AW22">
        <v>75</v>
      </c>
      <c r="AX22">
        <v>250</v>
      </c>
      <c r="AY22">
        <v>0</v>
      </c>
      <c r="AZ22">
        <v>0</v>
      </c>
      <c r="BA22">
        <v>5</v>
      </c>
      <c r="BB22">
        <v>190</v>
      </c>
      <c r="BC22">
        <v>0</v>
      </c>
      <c r="BD22">
        <v>0</v>
      </c>
      <c r="BE22">
        <v>40</v>
      </c>
      <c r="BF22">
        <v>70</v>
      </c>
      <c r="BG22">
        <v>0</v>
      </c>
      <c r="BH22">
        <v>0</v>
      </c>
      <c r="BI22">
        <v>5</v>
      </c>
      <c r="BJ22">
        <v>10</v>
      </c>
      <c r="BK22">
        <v>1750</v>
      </c>
      <c r="BL22">
        <v>400</v>
      </c>
      <c r="BM22">
        <v>125</v>
      </c>
      <c r="BN22">
        <v>5</v>
      </c>
      <c r="BO22">
        <v>0</v>
      </c>
      <c r="BP22">
        <v>0</v>
      </c>
      <c r="BQ22">
        <v>230</v>
      </c>
      <c r="BR22">
        <v>90</v>
      </c>
      <c r="BS22">
        <v>125</v>
      </c>
      <c r="BT22">
        <v>90</v>
      </c>
      <c r="BU22">
        <v>0</v>
      </c>
      <c r="BV22">
        <v>0</v>
      </c>
      <c r="BW22">
        <v>350</v>
      </c>
      <c r="BX22">
        <v>35</v>
      </c>
      <c r="BY22">
        <v>325</v>
      </c>
      <c r="BZ22">
        <v>45</v>
      </c>
      <c r="CA22">
        <v>0</v>
      </c>
      <c r="CB22">
        <v>0</v>
      </c>
      <c r="CC22">
        <v>20</v>
      </c>
      <c r="CD22">
        <v>240</v>
      </c>
      <c r="CE22">
        <v>25</v>
      </c>
      <c r="CF22">
        <v>350</v>
      </c>
      <c r="CG22">
        <v>0</v>
      </c>
      <c r="CH22">
        <v>0</v>
      </c>
      <c r="CI22">
        <v>5</v>
      </c>
      <c r="CJ22">
        <v>0</v>
      </c>
      <c r="CK22">
        <v>125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190</v>
      </c>
      <c r="CR22">
        <v>400</v>
      </c>
      <c r="CS22">
        <v>0</v>
      </c>
      <c r="CT22">
        <v>45</v>
      </c>
      <c r="CU22">
        <v>5</v>
      </c>
      <c r="CV22">
        <v>275</v>
      </c>
      <c r="CW22">
        <v>90</v>
      </c>
      <c r="CX22">
        <v>0</v>
      </c>
      <c r="CY22">
        <v>80</v>
      </c>
      <c r="CZ22">
        <v>150</v>
      </c>
      <c r="DA22">
        <v>650</v>
      </c>
      <c r="DB22">
        <v>40</v>
      </c>
      <c r="DC22">
        <v>0</v>
      </c>
      <c r="DD22">
        <v>15</v>
      </c>
      <c r="DE22">
        <v>0</v>
      </c>
      <c r="DF22">
        <v>0</v>
      </c>
      <c r="DG22">
        <v>10</v>
      </c>
      <c r="DH22">
        <v>800</v>
      </c>
      <c r="DI22">
        <v>10</v>
      </c>
      <c r="DJ22">
        <v>0</v>
      </c>
      <c r="DK22">
        <v>15</v>
      </c>
      <c r="DL22">
        <v>15</v>
      </c>
      <c r="DM22">
        <v>80</v>
      </c>
      <c r="DN22">
        <v>25</v>
      </c>
      <c r="DO22">
        <v>60</v>
      </c>
      <c r="DP22">
        <v>5</v>
      </c>
      <c r="DQ22">
        <v>0</v>
      </c>
      <c r="DR22">
        <v>100</v>
      </c>
      <c r="DS22">
        <v>50</v>
      </c>
      <c r="DT22">
        <v>5000</v>
      </c>
      <c r="DU22">
        <v>1125</v>
      </c>
      <c r="DV22">
        <v>140</v>
      </c>
      <c r="DW22">
        <v>5</v>
      </c>
      <c r="DX22">
        <v>0</v>
      </c>
      <c r="DY22">
        <v>0</v>
      </c>
      <c r="DZ22">
        <v>20</v>
      </c>
      <c r="EA22">
        <v>60</v>
      </c>
      <c r="EB22">
        <v>0</v>
      </c>
      <c r="EC22">
        <v>1000</v>
      </c>
      <c r="ED22">
        <v>650</v>
      </c>
      <c r="EE22">
        <v>130</v>
      </c>
      <c r="EF22">
        <v>80</v>
      </c>
      <c r="EG22">
        <v>550</v>
      </c>
      <c r="EH22">
        <v>0</v>
      </c>
      <c r="EI22">
        <v>5</v>
      </c>
      <c r="EJ22">
        <v>170</v>
      </c>
      <c r="EK22">
        <v>20</v>
      </c>
      <c r="EL22">
        <v>0</v>
      </c>
      <c r="EM22">
        <v>0</v>
      </c>
      <c r="EN22">
        <v>200</v>
      </c>
      <c r="EO22">
        <v>1500</v>
      </c>
      <c r="EP22">
        <v>5</v>
      </c>
      <c r="EQ22">
        <v>1375</v>
      </c>
      <c r="ER22">
        <v>1125</v>
      </c>
      <c r="ES22">
        <v>15</v>
      </c>
      <c r="ET22">
        <v>0</v>
      </c>
      <c r="EU22">
        <v>60</v>
      </c>
      <c r="EV22">
        <v>20</v>
      </c>
      <c r="EW22">
        <v>60</v>
      </c>
      <c r="EX22">
        <v>15</v>
      </c>
      <c r="EY22">
        <v>0</v>
      </c>
      <c r="EZ22">
        <v>275</v>
      </c>
      <c r="FA22">
        <f t="shared" si="0"/>
        <v>24140</v>
      </c>
      <c r="FC22" t="s">
        <v>262</v>
      </c>
      <c r="FD22">
        <f>+VLOOKUP(FC22,$A$2:$FA$64,MATCH("Sum",A$1:FA$1,0),FALSE)/VLOOKUP(FC22,'2019 PUA all'!$A$2:$JO$64,MATCH("sum",'2019 PUA all'!$A$1:$JO$1,0),FALSE)</f>
        <v>0.19285771350962691</v>
      </c>
      <c r="FF22" s="12" t="s">
        <v>262</v>
      </c>
      <c r="FG22" s="12">
        <f t="shared" si="1"/>
        <v>0.10149130074565037</v>
      </c>
      <c r="FH22">
        <f t="shared" si="2"/>
        <v>0.1576222038111019</v>
      </c>
    </row>
    <row r="23" spans="1:164" x14ac:dyDescent="0.25">
      <c r="A23" t="s">
        <v>263</v>
      </c>
      <c r="B23">
        <v>5</v>
      </c>
      <c r="C23">
        <v>0</v>
      </c>
      <c r="D23">
        <v>0</v>
      </c>
      <c r="E23">
        <v>0</v>
      </c>
      <c r="F23">
        <v>0</v>
      </c>
      <c r="G23">
        <v>0</v>
      </c>
      <c r="H23">
        <v>5</v>
      </c>
      <c r="I23">
        <v>0</v>
      </c>
      <c r="J23">
        <v>15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50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160</v>
      </c>
      <c r="AG23">
        <v>20</v>
      </c>
      <c r="AH23">
        <v>0</v>
      </c>
      <c r="AI23">
        <v>10</v>
      </c>
      <c r="AJ23">
        <v>0</v>
      </c>
      <c r="AK23">
        <v>0</v>
      </c>
      <c r="AL23">
        <v>100</v>
      </c>
      <c r="AM23">
        <v>0</v>
      </c>
      <c r="AN23">
        <v>80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5</v>
      </c>
      <c r="AU23">
        <v>160</v>
      </c>
      <c r="AV23">
        <v>0</v>
      </c>
      <c r="AW23">
        <v>5</v>
      </c>
      <c r="AX23">
        <v>190</v>
      </c>
      <c r="AY23">
        <v>0</v>
      </c>
      <c r="AZ23">
        <v>0</v>
      </c>
      <c r="BA23">
        <v>10</v>
      </c>
      <c r="BB23">
        <v>5</v>
      </c>
      <c r="BC23">
        <v>10</v>
      </c>
      <c r="BD23">
        <v>0</v>
      </c>
      <c r="BE23">
        <v>5</v>
      </c>
      <c r="BF23">
        <v>75</v>
      </c>
      <c r="BG23">
        <v>0</v>
      </c>
      <c r="BH23">
        <v>0</v>
      </c>
      <c r="BI23">
        <v>250</v>
      </c>
      <c r="BJ23">
        <v>500</v>
      </c>
      <c r="BK23">
        <v>140</v>
      </c>
      <c r="BL23">
        <v>175</v>
      </c>
      <c r="BM23">
        <v>0</v>
      </c>
      <c r="BN23">
        <v>0</v>
      </c>
      <c r="BO23">
        <v>0</v>
      </c>
      <c r="BP23">
        <v>5</v>
      </c>
      <c r="BQ23">
        <v>10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5</v>
      </c>
      <c r="BX23">
        <v>0</v>
      </c>
      <c r="BY23">
        <v>35</v>
      </c>
      <c r="BZ23">
        <v>0</v>
      </c>
      <c r="CA23">
        <v>0</v>
      </c>
      <c r="CB23">
        <v>0</v>
      </c>
      <c r="CC23">
        <v>15</v>
      </c>
      <c r="CD23">
        <v>180</v>
      </c>
      <c r="CE23">
        <v>0</v>
      </c>
      <c r="CF23">
        <v>25</v>
      </c>
      <c r="CG23">
        <v>125</v>
      </c>
      <c r="CH23">
        <v>0</v>
      </c>
      <c r="CI23">
        <v>5</v>
      </c>
      <c r="CJ23">
        <v>75</v>
      </c>
      <c r="CK23">
        <v>80</v>
      </c>
      <c r="CL23">
        <v>0</v>
      </c>
      <c r="CM23">
        <v>30</v>
      </c>
      <c r="CN23">
        <v>0</v>
      </c>
      <c r="CO23">
        <v>5</v>
      </c>
      <c r="CP23">
        <v>0</v>
      </c>
      <c r="CQ23">
        <v>150</v>
      </c>
      <c r="CR23">
        <v>0</v>
      </c>
      <c r="CS23">
        <v>0</v>
      </c>
      <c r="CT23">
        <v>10</v>
      </c>
      <c r="CU23">
        <v>600</v>
      </c>
      <c r="CV23">
        <v>15</v>
      </c>
      <c r="CW23">
        <v>0</v>
      </c>
      <c r="CX23">
        <v>60</v>
      </c>
      <c r="CY23">
        <v>40</v>
      </c>
      <c r="CZ23">
        <v>5</v>
      </c>
      <c r="DA23">
        <v>0</v>
      </c>
      <c r="DB23">
        <v>10</v>
      </c>
      <c r="DC23">
        <v>0</v>
      </c>
      <c r="DD23">
        <v>0</v>
      </c>
      <c r="DE23">
        <v>5</v>
      </c>
      <c r="DF23">
        <v>0</v>
      </c>
      <c r="DG23">
        <v>0</v>
      </c>
      <c r="DH23">
        <v>300</v>
      </c>
      <c r="DI23">
        <v>0</v>
      </c>
      <c r="DJ23">
        <v>0</v>
      </c>
      <c r="DK23">
        <v>0</v>
      </c>
      <c r="DL23">
        <v>0</v>
      </c>
      <c r="DM23">
        <v>60</v>
      </c>
      <c r="DN23">
        <v>5</v>
      </c>
      <c r="DO23">
        <v>150</v>
      </c>
      <c r="DP23">
        <v>125</v>
      </c>
      <c r="DQ23">
        <v>0</v>
      </c>
      <c r="DR23">
        <v>5</v>
      </c>
      <c r="DS23">
        <v>0</v>
      </c>
      <c r="DT23">
        <v>210</v>
      </c>
      <c r="DU23">
        <v>210</v>
      </c>
      <c r="DV23">
        <v>120</v>
      </c>
      <c r="DW23">
        <v>40</v>
      </c>
      <c r="DX23">
        <v>15</v>
      </c>
      <c r="DY23">
        <v>0</v>
      </c>
      <c r="DZ23">
        <v>0</v>
      </c>
      <c r="EA23">
        <v>150</v>
      </c>
      <c r="EB23">
        <v>0</v>
      </c>
      <c r="EC23">
        <v>1250</v>
      </c>
      <c r="ED23">
        <v>1250</v>
      </c>
      <c r="EE23">
        <v>20</v>
      </c>
      <c r="EF23">
        <v>10</v>
      </c>
      <c r="EG23">
        <v>375</v>
      </c>
      <c r="EH23">
        <v>0</v>
      </c>
      <c r="EI23">
        <v>10</v>
      </c>
      <c r="EJ23">
        <v>50</v>
      </c>
      <c r="EK23">
        <v>0</v>
      </c>
      <c r="EL23">
        <v>0</v>
      </c>
      <c r="EM23">
        <v>0</v>
      </c>
      <c r="EN23">
        <v>375</v>
      </c>
      <c r="EO23">
        <v>230</v>
      </c>
      <c r="EP23">
        <v>5</v>
      </c>
      <c r="EQ23">
        <v>100</v>
      </c>
      <c r="ER23">
        <v>375</v>
      </c>
      <c r="ES23">
        <v>600</v>
      </c>
      <c r="ET23">
        <v>0</v>
      </c>
      <c r="EU23">
        <v>35</v>
      </c>
      <c r="EV23">
        <v>0</v>
      </c>
      <c r="EW23">
        <v>120</v>
      </c>
      <c r="EX23">
        <v>10</v>
      </c>
      <c r="EY23">
        <v>0</v>
      </c>
      <c r="EZ23">
        <v>90</v>
      </c>
      <c r="FA23">
        <f t="shared" si="0"/>
        <v>9760</v>
      </c>
      <c r="FC23" t="s">
        <v>263</v>
      </c>
      <c r="FD23">
        <f>+VLOOKUP(FC23,$A$2:$FA$64,MATCH("Sum",A$1:FA$1,0),FALSE)/VLOOKUP(FC23,'2019 PUA all'!$A$2:$JO$64,MATCH("sum",'2019 PUA all'!$A$1:$JO$1,0),FALSE)</f>
        <v>0.12902372926168287</v>
      </c>
      <c r="FF23" s="12" t="s">
        <v>263</v>
      </c>
      <c r="FG23" s="12">
        <f t="shared" si="1"/>
        <v>0.10706967213114754</v>
      </c>
      <c r="FH23">
        <f t="shared" si="2"/>
        <v>0.26741803278688525</v>
      </c>
    </row>
    <row r="24" spans="1:164" x14ac:dyDescent="0.25">
      <c r="A24" t="s">
        <v>264</v>
      </c>
      <c r="B24">
        <v>220</v>
      </c>
      <c r="C24">
        <v>0</v>
      </c>
      <c r="D24">
        <v>0</v>
      </c>
      <c r="E24">
        <v>0</v>
      </c>
      <c r="F24">
        <v>0</v>
      </c>
      <c r="G24">
        <v>0</v>
      </c>
      <c r="H24">
        <v>100</v>
      </c>
      <c r="I24">
        <v>0</v>
      </c>
      <c r="J24">
        <v>90</v>
      </c>
      <c r="K24">
        <v>0</v>
      </c>
      <c r="L24">
        <v>0</v>
      </c>
      <c r="M24">
        <v>25</v>
      </c>
      <c r="N24">
        <v>40</v>
      </c>
      <c r="O24">
        <v>60</v>
      </c>
      <c r="P24">
        <v>0</v>
      </c>
      <c r="Q24">
        <v>0</v>
      </c>
      <c r="R24">
        <v>200</v>
      </c>
      <c r="S24">
        <v>5</v>
      </c>
      <c r="T24">
        <v>0</v>
      </c>
      <c r="U24">
        <v>0</v>
      </c>
      <c r="V24">
        <v>0</v>
      </c>
      <c r="W24">
        <v>0</v>
      </c>
      <c r="X24">
        <v>5</v>
      </c>
      <c r="Y24">
        <v>0</v>
      </c>
      <c r="Z24">
        <v>25</v>
      </c>
      <c r="AA24">
        <v>250</v>
      </c>
      <c r="AB24">
        <v>5</v>
      </c>
      <c r="AC24">
        <v>0</v>
      </c>
      <c r="AD24">
        <v>10</v>
      </c>
      <c r="AE24">
        <v>50</v>
      </c>
      <c r="AF24">
        <v>950</v>
      </c>
      <c r="AG24">
        <v>190</v>
      </c>
      <c r="AH24">
        <v>50</v>
      </c>
      <c r="AI24">
        <v>300</v>
      </c>
      <c r="AJ24">
        <v>0</v>
      </c>
      <c r="AK24">
        <v>0</v>
      </c>
      <c r="AL24">
        <v>0</v>
      </c>
      <c r="AM24">
        <v>60</v>
      </c>
      <c r="AN24">
        <v>90</v>
      </c>
      <c r="AO24">
        <v>100</v>
      </c>
      <c r="AP24">
        <v>0</v>
      </c>
      <c r="AQ24">
        <v>30</v>
      </c>
      <c r="AR24">
        <v>0</v>
      </c>
      <c r="AS24">
        <v>50</v>
      </c>
      <c r="AT24">
        <v>0</v>
      </c>
      <c r="AU24">
        <v>230</v>
      </c>
      <c r="AV24">
        <v>10</v>
      </c>
      <c r="AW24">
        <v>150</v>
      </c>
      <c r="AX24">
        <v>475</v>
      </c>
      <c r="AY24">
        <v>5</v>
      </c>
      <c r="AZ24">
        <v>0</v>
      </c>
      <c r="BA24">
        <v>0</v>
      </c>
      <c r="BB24">
        <v>15</v>
      </c>
      <c r="BC24">
        <v>0</v>
      </c>
      <c r="BD24">
        <v>0</v>
      </c>
      <c r="BE24">
        <v>0</v>
      </c>
      <c r="BF24">
        <v>5</v>
      </c>
      <c r="BG24">
        <v>0</v>
      </c>
      <c r="BH24">
        <v>300</v>
      </c>
      <c r="BI24">
        <v>20</v>
      </c>
      <c r="BJ24">
        <v>30</v>
      </c>
      <c r="BK24">
        <v>100</v>
      </c>
      <c r="BL24">
        <v>20</v>
      </c>
      <c r="BM24">
        <v>0</v>
      </c>
      <c r="BN24">
        <v>0</v>
      </c>
      <c r="BO24">
        <v>5</v>
      </c>
      <c r="BP24">
        <v>0</v>
      </c>
      <c r="BQ24">
        <v>30</v>
      </c>
      <c r="BR24">
        <v>25</v>
      </c>
      <c r="BS24">
        <v>40</v>
      </c>
      <c r="BT24">
        <v>0</v>
      </c>
      <c r="BU24">
        <v>0</v>
      </c>
      <c r="BV24">
        <v>0</v>
      </c>
      <c r="BW24">
        <v>0</v>
      </c>
      <c r="BX24">
        <v>15</v>
      </c>
      <c r="BY24">
        <v>15</v>
      </c>
      <c r="BZ24">
        <v>25</v>
      </c>
      <c r="CA24">
        <v>0</v>
      </c>
      <c r="CB24">
        <v>0</v>
      </c>
      <c r="CC24">
        <v>0</v>
      </c>
      <c r="CD24">
        <v>200</v>
      </c>
      <c r="CE24">
        <v>10</v>
      </c>
      <c r="CF24">
        <v>75</v>
      </c>
      <c r="CG24">
        <v>40</v>
      </c>
      <c r="CH24">
        <v>20</v>
      </c>
      <c r="CI24">
        <v>90</v>
      </c>
      <c r="CJ24">
        <v>10</v>
      </c>
      <c r="CK24">
        <v>2375</v>
      </c>
      <c r="CL24">
        <v>0</v>
      </c>
      <c r="CM24">
        <v>90</v>
      </c>
      <c r="CN24">
        <v>0</v>
      </c>
      <c r="CO24">
        <v>30</v>
      </c>
      <c r="CP24">
        <v>5</v>
      </c>
      <c r="CQ24">
        <v>0</v>
      </c>
      <c r="CR24">
        <v>25</v>
      </c>
      <c r="CS24">
        <v>0</v>
      </c>
      <c r="CT24">
        <v>35</v>
      </c>
      <c r="CU24">
        <v>25</v>
      </c>
      <c r="CV24">
        <v>400</v>
      </c>
      <c r="CW24">
        <v>0</v>
      </c>
      <c r="CX24">
        <v>0</v>
      </c>
      <c r="CY24">
        <v>15</v>
      </c>
      <c r="CZ24">
        <v>5</v>
      </c>
      <c r="DA24">
        <v>10</v>
      </c>
      <c r="DB24">
        <v>10</v>
      </c>
      <c r="DC24">
        <v>5</v>
      </c>
      <c r="DD24">
        <v>0</v>
      </c>
      <c r="DE24">
        <v>100</v>
      </c>
      <c r="DF24">
        <v>0</v>
      </c>
      <c r="DG24">
        <v>5</v>
      </c>
      <c r="DH24">
        <v>50</v>
      </c>
      <c r="DI24">
        <v>20</v>
      </c>
      <c r="DJ24">
        <v>5</v>
      </c>
      <c r="DK24">
        <v>5</v>
      </c>
      <c r="DL24">
        <v>30</v>
      </c>
      <c r="DM24">
        <v>140</v>
      </c>
      <c r="DN24">
        <v>100</v>
      </c>
      <c r="DO24">
        <v>600</v>
      </c>
      <c r="DP24">
        <v>1500</v>
      </c>
      <c r="DQ24">
        <v>0</v>
      </c>
      <c r="DR24">
        <v>1125</v>
      </c>
      <c r="DS24">
        <v>20</v>
      </c>
      <c r="DT24">
        <v>500</v>
      </c>
      <c r="DU24">
        <v>2750</v>
      </c>
      <c r="DV24">
        <v>900</v>
      </c>
      <c r="DW24">
        <v>30</v>
      </c>
      <c r="DX24">
        <v>50</v>
      </c>
      <c r="DY24">
        <v>5</v>
      </c>
      <c r="DZ24">
        <v>25</v>
      </c>
      <c r="EA24">
        <v>275</v>
      </c>
      <c r="EB24">
        <v>10</v>
      </c>
      <c r="EC24">
        <v>1750</v>
      </c>
      <c r="ED24">
        <v>15500</v>
      </c>
      <c r="EE24">
        <v>2250</v>
      </c>
      <c r="EF24">
        <v>300</v>
      </c>
      <c r="EG24">
        <v>15000</v>
      </c>
      <c r="EH24">
        <v>30</v>
      </c>
      <c r="EI24">
        <v>800</v>
      </c>
      <c r="EJ24">
        <v>300</v>
      </c>
      <c r="EK24">
        <v>4500</v>
      </c>
      <c r="EL24">
        <v>0</v>
      </c>
      <c r="EM24">
        <v>0</v>
      </c>
      <c r="EN24">
        <v>4000</v>
      </c>
      <c r="EO24">
        <v>1375</v>
      </c>
      <c r="EP24">
        <v>7000</v>
      </c>
      <c r="EQ24">
        <v>1875</v>
      </c>
      <c r="ER24">
        <v>5500</v>
      </c>
      <c r="ES24">
        <v>1875</v>
      </c>
      <c r="ET24">
        <v>100</v>
      </c>
      <c r="EU24">
        <v>1250</v>
      </c>
      <c r="EV24">
        <v>250</v>
      </c>
      <c r="EW24">
        <v>475</v>
      </c>
      <c r="EX24">
        <v>90</v>
      </c>
      <c r="EY24">
        <v>110</v>
      </c>
      <c r="EZ24">
        <v>1125</v>
      </c>
      <c r="FA24">
        <f t="shared" si="0"/>
        <v>81595</v>
      </c>
      <c r="FC24" t="s">
        <v>264</v>
      </c>
      <c r="FD24">
        <f>+VLOOKUP(FC24,$A$2:$FA$64,MATCH("Sum",A$1:FA$1,0),FALSE)/VLOOKUP(FC24,'2019 PUA all'!$A$2:$JO$64,MATCH("sum",'2019 PUA all'!$A$1:$JO$1,0),FALSE)</f>
        <v>0.23356233004150564</v>
      </c>
      <c r="FF24" s="12" t="s">
        <v>264</v>
      </c>
      <c r="FG24" s="12">
        <f t="shared" si="1"/>
        <v>0.40449782462160672</v>
      </c>
      <c r="FH24">
        <f t="shared" si="2"/>
        <v>0.37624854464121577</v>
      </c>
    </row>
    <row r="25" spans="1:164" x14ac:dyDescent="0.25">
      <c r="A25" t="s">
        <v>265</v>
      </c>
      <c r="B25">
        <v>170</v>
      </c>
      <c r="C25">
        <v>0</v>
      </c>
      <c r="D25">
        <v>0</v>
      </c>
      <c r="E25">
        <v>0</v>
      </c>
      <c r="F25">
        <v>0</v>
      </c>
      <c r="G25">
        <v>0</v>
      </c>
      <c r="H25">
        <v>5</v>
      </c>
      <c r="I25">
        <v>10</v>
      </c>
      <c r="J25">
        <v>50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5</v>
      </c>
      <c r="W25">
        <v>0</v>
      </c>
      <c r="X25">
        <v>0</v>
      </c>
      <c r="Y25">
        <v>0</v>
      </c>
      <c r="Z25">
        <v>0</v>
      </c>
      <c r="AA25">
        <v>0</v>
      </c>
      <c r="AB25">
        <v>15</v>
      </c>
      <c r="AC25">
        <v>0</v>
      </c>
      <c r="AD25">
        <v>0</v>
      </c>
      <c r="AE25">
        <v>0</v>
      </c>
      <c r="AF25">
        <v>60</v>
      </c>
      <c r="AG25">
        <v>5</v>
      </c>
      <c r="AH25">
        <v>75</v>
      </c>
      <c r="AI25">
        <v>10</v>
      </c>
      <c r="AJ25">
        <v>0</v>
      </c>
      <c r="AK25">
        <v>0</v>
      </c>
      <c r="AL25">
        <v>0</v>
      </c>
      <c r="AM25">
        <v>0</v>
      </c>
      <c r="AN25">
        <v>15</v>
      </c>
      <c r="AO25">
        <v>80</v>
      </c>
      <c r="AP25">
        <v>0</v>
      </c>
      <c r="AQ25">
        <v>0</v>
      </c>
      <c r="AR25">
        <v>0</v>
      </c>
      <c r="AS25">
        <v>10</v>
      </c>
      <c r="AT25">
        <v>0</v>
      </c>
      <c r="AU25">
        <v>60</v>
      </c>
      <c r="AV25">
        <v>0</v>
      </c>
      <c r="AW25">
        <v>25</v>
      </c>
      <c r="AX25">
        <v>220</v>
      </c>
      <c r="AY25">
        <v>0</v>
      </c>
      <c r="AZ25">
        <v>0</v>
      </c>
      <c r="BA25">
        <v>0</v>
      </c>
      <c r="BB25">
        <v>5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5</v>
      </c>
      <c r="BI25">
        <v>0</v>
      </c>
      <c r="BJ25">
        <v>0</v>
      </c>
      <c r="BK25">
        <v>50</v>
      </c>
      <c r="BL25">
        <v>20</v>
      </c>
      <c r="BM25">
        <v>0</v>
      </c>
      <c r="BN25">
        <v>175</v>
      </c>
      <c r="BO25">
        <v>0</v>
      </c>
      <c r="BP25">
        <v>0</v>
      </c>
      <c r="BQ25">
        <v>10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70</v>
      </c>
      <c r="BZ25">
        <v>25</v>
      </c>
      <c r="CA25">
        <v>0</v>
      </c>
      <c r="CB25">
        <v>0</v>
      </c>
      <c r="CC25">
        <v>0</v>
      </c>
      <c r="CD25">
        <v>250</v>
      </c>
      <c r="CE25">
        <v>5</v>
      </c>
      <c r="CF25">
        <v>80</v>
      </c>
      <c r="CG25">
        <v>0</v>
      </c>
      <c r="CH25">
        <v>0</v>
      </c>
      <c r="CI25">
        <v>10</v>
      </c>
      <c r="CJ25">
        <v>5</v>
      </c>
      <c r="CK25">
        <v>40</v>
      </c>
      <c r="CL25">
        <v>0</v>
      </c>
      <c r="CM25">
        <v>5</v>
      </c>
      <c r="CN25">
        <v>0</v>
      </c>
      <c r="CO25">
        <v>0</v>
      </c>
      <c r="CP25">
        <v>0</v>
      </c>
      <c r="CQ25">
        <v>0</v>
      </c>
      <c r="CR25">
        <v>15</v>
      </c>
      <c r="CS25">
        <v>150</v>
      </c>
      <c r="CT25">
        <v>0</v>
      </c>
      <c r="CU25">
        <v>600</v>
      </c>
      <c r="CV25">
        <v>10</v>
      </c>
      <c r="CW25">
        <v>0</v>
      </c>
      <c r="CX25">
        <v>0</v>
      </c>
      <c r="CY25">
        <v>0</v>
      </c>
      <c r="CZ25">
        <v>5</v>
      </c>
      <c r="DA25">
        <v>0</v>
      </c>
      <c r="DB25">
        <v>10</v>
      </c>
      <c r="DC25">
        <v>90</v>
      </c>
      <c r="DD25">
        <v>0</v>
      </c>
      <c r="DE25">
        <v>5</v>
      </c>
      <c r="DF25">
        <v>0</v>
      </c>
      <c r="DG25">
        <v>5</v>
      </c>
      <c r="DH25">
        <v>190</v>
      </c>
      <c r="DI25">
        <v>10</v>
      </c>
      <c r="DJ25">
        <v>10</v>
      </c>
      <c r="DK25">
        <v>35</v>
      </c>
      <c r="DL25">
        <v>0</v>
      </c>
      <c r="DM25">
        <v>70</v>
      </c>
      <c r="DN25">
        <v>45</v>
      </c>
      <c r="DO25">
        <v>1000</v>
      </c>
      <c r="DP25">
        <v>0</v>
      </c>
      <c r="DQ25">
        <v>10</v>
      </c>
      <c r="DR25">
        <v>0</v>
      </c>
      <c r="DS25">
        <v>0</v>
      </c>
      <c r="DT25">
        <v>325</v>
      </c>
      <c r="DU25">
        <v>275</v>
      </c>
      <c r="DV25">
        <v>120</v>
      </c>
      <c r="DW25">
        <v>10</v>
      </c>
      <c r="DX25">
        <v>5</v>
      </c>
      <c r="DY25">
        <v>0</v>
      </c>
      <c r="DZ25">
        <v>5</v>
      </c>
      <c r="EA25">
        <v>15</v>
      </c>
      <c r="EB25">
        <v>0</v>
      </c>
      <c r="EC25">
        <v>1750</v>
      </c>
      <c r="ED25">
        <v>1375</v>
      </c>
      <c r="EE25">
        <v>230</v>
      </c>
      <c r="EF25">
        <v>25</v>
      </c>
      <c r="EG25">
        <v>550</v>
      </c>
      <c r="EH25">
        <v>5</v>
      </c>
      <c r="EI25">
        <v>150</v>
      </c>
      <c r="EJ25">
        <v>130</v>
      </c>
      <c r="EK25">
        <v>450</v>
      </c>
      <c r="EL25">
        <v>0</v>
      </c>
      <c r="EM25">
        <v>0</v>
      </c>
      <c r="EN25">
        <v>550</v>
      </c>
      <c r="EO25">
        <v>450</v>
      </c>
      <c r="EP25">
        <v>70</v>
      </c>
      <c r="EQ25">
        <v>275</v>
      </c>
      <c r="ER25">
        <v>1125</v>
      </c>
      <c r="ES25">
        <v>30</v>
      </c>
      <c r="ET25">
        <v>0</v>
      </c>
      <c r="EU25">
        <v>240</v>
      </c>
      <c r="EV25">
        <v>45</v>
      </c>
      <c r="EW25">
        <v>60</v>
      </c>
      <c r="EX25">
        <v>20</v>
      </c>
      <c r="EY25">
        <v>5</v>
      </c>
      <c r="EZ25">
        <v>2000</v>
      </c>
      <c r="FA25">
        <f t="shared" si="0"/>
        <v>14120</v>
      </c>
      <c r="FC25" t="s">
        <v>265</v>
      </c>
      <c r="FD25">
        <f>+VLOOKUP(FC25,$A$2:$FA$64,MATCH("Sum",A$1:FA$1,0),FALSE)/VLOOKUP(FC25,'2019 PUA all'!$A$2:$JO$64,MATCH("sum",'2019 PUA all'!$A$1:$JO$1,0),FALSE)</f>
        <v>0.14654143531731617</v>
      </c>
      <c r="FF25" s="12" t="s">
        <v>265</v>
      </c>
      <c r="FG25" s="12">
        <f t="shared" si="1"/>
        <v>0.16678470254957506</v>
      </c>
      <c r="FH25">
        <f t="shared" si="2"/>
        <v>0.38456090651558072</v>
      </c>
    </row>
    <row r="26" spans="1:164" x14ac:dyDescent="0.25">
      <c r="A26" t="s">
        <v>266</v>
      </c>
      <c r="B26">
        <v>910</v>
      </c>
      <c r="C26">
        <v>0</v>
      </c>
      <c r="D26">
        <v>0</v>
      </c>
      <c r="E26">
        <v>0</v>
      </c>
      <c r="F26">
        <v>0</v>
      </c>
      <c r="G26">
        <v>0</v>
      </c>
      <c r="H26">
        <v>55</v>
      </c>
      <c r="I26">
        <v>0</v>
      </c>
      <c r="J26">
        <v>65</v>
      </c>
      <c r="K26">
        <v>20</v>
      </c>
      <c r="L26">
        <v>0</v>
      </c>
      <c r="M26">
        <v>35</v>
      </c>
      <c r="N26">
        <v>45</v>
      </c>
      <c r="O26">
        <v>10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55</v>
      </c>
      <c r="W26">
        <v>5</v>
      </c>
      <c r="X26">
        <v>0</v>
      </c>
      <c r="Y26">
        <v>0</v>
      </c>
      <c r="Z26">
        <v>805</v>
      </c>
      <c r="AA26">
        <v>75</v>
      </c>
      <c r="AB26">
        <v>75</v>
      </c>
      <c r="AC26">
        <v>35</v>
      </c>
      <c r="AD26">
        <v>110</v>
      </c>
      <c r="AE26">
        <v>0</v>
      </c>
      <c r="AF26">
        <v>2150</v>
      </c>
      <c r="AG26">
        <v>620</v>
      </c>
      <c r="AH26">
        <v>5</v>
      </c>
      <c r="AI26">
        <v>1855</v>
      </c>
      <c r="AJ26">
        <v>0</v>
      </c>
      <c r="AK26">
        <v>0</v>
      </c>
      <c r="AL26">
        <v>10</v>
      </c>
      <c r="AM26">
        <v>205</v>
      </c>
      <c r="AN26">
        <v>570</v>
      </c>
      <c r="AO26">
        <v>115</v>
      </c>
      <c r="AP26">
        <v>0</v>
      </c>
      <c r="AQ26">
        <v>25</v>
      </c>
      <c r="AR26">
        <v>650</v>
      </c>
      <c r="AS26">
        <v>10</v>
      </c>
      <c r="AT26">
        <v>5</v>
      </c>
      <c r="AU26">
        <v>525</v>
      </c>
      <c r="AV26">
        <v>75</v>
      </c>
      <c r="AW26">
        <v>890</v>
      </c>
      <c r="AX26">
        <v>1265</v>
      </c>
      <c r="AY26">
        <v>20</v>
      </c>
      <c r="AZ26">
        <v>0</v>
      </c>
      <c r="BA26">
        <v>20</v>
      </c>
      <c r="BB26">
        <v>105</v>
      </c>
      <c r="BC26">
        <v>0</v>
      </c>
      <c r="BD26">
        <v>20</v>
      </c>
      <c r="BE26">
        <v>360</v>
      </c>
      <c r="BF26">
        <v>1150</v>
      </c>
      <c r="BG26">
        <v>0</v>
      </c>
      <c r="BH26">
        <v>0</v>
      </c>
      <c r="BI26">
        <v>40</v>
      </c>
      <c r="BJ26">
        <v>115</v>
      </c>
      <c r="BK26">
        <v>1150</v>
      </c>
      <c r="BL26">
        <v>170</v>
      </c>
      <c r="BM26">
        <v>0</v>
      </c>
      <c r="BN26">
        <v>5</v>
      </c>
      <c r="BO26">
        <v>5</v>
      </c>
      <c r="BP26">
        <v>0</v>
      </c>
      <c r="BQ26">
        <v>145</v>
      </c>
      <c r="BR26">
        <v>75</v>
      </c>
      <c r="BS26">
        <v>5</v>
      </c>
      <c r="BT26">
        <v>10</v>
      </c>
      <c r="BU26">
        <v>10</v>
      </c>
      <c r="BV26">
        <v>0</v>
      </c>
      <c r="BW26">
        <v>15</v>
      </c>
      <c r="BX26">
        <v>70</v>
      </c>
      <c r="BY26">
        <v>460</v>
      </c>
      <c r="BZ26">
        <v>5</v>
      </c>
      <c r="CA26">
        <v>50</v>
      </c>
      <c r="CB26">
        <v>0</v>
      </c>
      <c r="CC26">
        <v>10</v>
      </c>
      <c r="CD26">
        <v>1080</v>
      </c>
      <c r="CE26">
        <v>20</v>
      </c>
      <c r="CF26">
        <v>115</v>
      </c>
      <c r="CG26">
        <v>140</v>
      </c>
      <c r="CH26">
        <v>15</v>
      </c>
      <c r="CI26">
        <v>105</v>
      </c>
      <c r="CJ26">
        <v>185</v>
      </c>
      <c r="CK26">
        <v>370</v>
      </c>
      <c r="CL26">
        <v>100</v>
      </c>
      <c r="CM26">
        <v>810</v>
      </c>
      <c r="CN26">
        <v>0</v>
      </c>
      <c r="CO26">
        <v>135</v>
      </c>
      <c r="CP26">
        <v>10</v>
      </c>
      <c r="CQ26">
        <v>10</v>
      </c>
      <c r="CR26">
        <v>205</v>
      </c>
      <c r="CS26">
        <v>15</v>
      </c>
      <c r="CT26">
        <v>50</v>
      </c>
      <c r="CU26">
        <v>950</v>
      </c>
      <c r="CV26">
        <v>485</v>
      </c>
      <c r="CW26">
        <v>15</v>
      </c>
      <c r="CX26">
        <v>5</v>
      </c>
      <c r="CY26">
        <v>150</v>
      </c>
      <c r="CZ26">
        <v>700</v>
      </c>
      <c r="DA26">
        <v>10</v>
      </c>
      <c r="DB26">
        <v>175</v>
      </c>
      <c r="DC26">
        <v>2510</v>
      </c>
      <c r="DD26">
        <v>10</v>
      </c>
      <c r="DE26">
        <v>1330</v>
      </c>
      <c r="DF26">
        <v>0</v>
      </c>
      <c r="DG26">
        <v>30</v>
      </c>
      <c r="DH26">
        <v>600</v>
      </c>
      <c r="DI26">
        <v>65</v>
      </c>
      <c r="DJ26">
        <v>15</v>
      </c>
      <c r="DK26">
        <v>50</v>
      </c>
      <c r="DL26">
        <v>10</v>
      </c>
      <c r="DM26">
        <v>1145</v>
      </c>
      <c r="DN26">
        <v>305</v>
      </c>
      <c r="DO26">
        <v>2285</v>
      </c>
      <c r="DP26">
        <v>925</v>
      </c>
      <c r="DQ26">
        <v>0</v>
      </c>
      <c r="DR26">
        <v>1140</v>
      </c>
      <c r="DS26">
        <v>40</v>
      </c>
      <c r="DT26">
        <v>1720</v>
      </c>
      <c r="DU26">
        <v>5770</v>
      </c>
      <c r="DV26">
        <v>3700</v>
      </c>
      <c r="DW26">
        <v>80</v>
      </c>
      <c r="DX26">
        <v>60</v>
      </c>
      <c r="DY26">
        <v>110</v>
      </c>
      <c r="DZ26">
        <v>240</v>
      </c>
      <c r="EA26">
        <v>800</v>
      </c>
      <c r="EB26">
        <v>805</v>
      </c>
      <c r="EC26">
        <v>3385</v>
      </c>
      <c r="ED26">
        <v>11925</v>
      </c>
      <c r="EE26">
        <v>850</v>
      </c>
      <c r="EF26">
        <v>350</v>
      </c>
      <c r="EG26">
        <v>10450</v>
      </c>
      <c r="EH26">
        <v>15</v>
      </c>
      <c r="EI26">
        <v>40</v>
      </c>
      <c r="EJ26">
        <v>3105</v>
      </c>
      <c r="EK26">
        <v>2895</v>
      </c>
      <c r="EL26">
        <v>0</v>
      </c>
      <c r="EM26">
        <v>0</v>
      </c>
      <c r="EN26">
        <v>3000</v>
      </c>
      <c r="EO26">
        <v>6290</v>
      </c>
      <c r="EP26">
        <v>510</v>
      </c>
      <c r="EQ26">
        <v>3915</v>
      </c>
      <c r="ER26">
        <v>5125</v>
      </c>
      <c r="ES26">
        <v>2050</v>
      </c>
      <c r="ET26">
        <v>155</v>
      </c>
      <c r="EU26">
        <v>2020</v>
      </c>
      <c r="EV26">
        <v>295</v>
      </c>
      <c r="EW26">
        <v>635</v>
      </c>
      <c r="EX26">
        <v>110</v>
      </c>
      <c r="EY26">
        <v>70</v>
      </c>
      <c r="EZ26">
        <v>2005</v>
      </c>
      <c r="FA26">
        <f t="shared" si="0"/>
        <v>104085</v>
      </c>
      <c r="FC26" t="s">
        <v>266</v>
      </c>
      <c r="FD26">
        <f>+VLOOKUP(FC26,$A$2:$FA$64,MATCH("Sum",A$1:FA$1,0),FALSE)/VLOOKUP(FC26,'2019 PUA all'!$A$2:$JO$64,MATCH("sum",'2019 PUA all'!$A$1:$JO$1,0),FALSE)</f>
        <v>0.18758616960882377</v>
      </c>
      <c r="FF26" s="12" t="s">
        <v>266</v>
      </c>
      <c r="FG26" s="12">
        <f t="shared" si="1"/>
        <v>0.25272613729163662</v>
      </c>
      <c r="FH26">
        <f t="shared" si="2"/>
        <v>0.28347024066868426</v>
      </c>
    </row>
    <row r="27" spans="1:164" x14ac:dyDescent="0.25">
      <c r="A27" t="s">
        <v>267</v>
      </c>
      <c r="B27">
        <v>45</v>
      </c>
      <c r="C27">
        <v>0</v>
      </c>
      <c r="D27">
        <v>0</v>
      </c>
      <c r="E27">
        <v>0</v>
      </c>
      <c r="F27">
        <v>0</v>
      </c>
      <c r="G27">
        <v>0</v>
      </c>
      <c r="H27">
        <v>10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350</v>
      </c>
      <c r="AE27">
        <v>0</v>
      </c>
      <c r="AF27">
        <v>50</v>
      </c>
      <c r="AG27">
        <v>50</v>
      </c>
      <c r="AH27">
        <v>0</v>
      </c>
      <c r="AI27">
        <v>5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90</v>
      </c>
      <c r="AP27">
        <v>0</v>
      </c>
      <c r="AQ27">
        <v>0</v>
      </c>
      <c r="AR27">
        <v>0</v>
      </c>
      <c r="AS27">
        <v>0</v>
      </c>
      <c r="AT27">
        <v>15</v>
      </c>
      <c r="AU27">
        <v>20</v>
      </c>
      <c r="AV27">
        <v>0</v>
      </c>
      <c r="AW27">
        <v>15</v>
      </c>
      <c r="AX27">
        <v>190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175</v>
      </c>
      <c r="BJ27">
        <v>20</v>
      </c>
      <c r="BK27">
        <v>110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15</v>
      </c>
      <c r="BR27">
        <v>5</v>
      </c>
      <c r="BS27">
        <v>0</v>
      </c>
      <c r="BT27">
        <v>50</v>
      </c>
      <c r="BU27">
        <v>5</v>
      </c>
      <c r="BV27">
        <v>75</v>
      </c>
      <c r="BW27">
        <v>75</v>
      </c>
      <c r="BX27">
        <v>0</v>
      </c>
      <c r="BY27">
        <v>275</v>
      </c>
      <c r="BZ27">
        <v>0</v>
      </c>
      <c r="CA27">
        <v>0</v>
      </c>
      <c r="CB27">
        <v>0</v>
      </c>
      <c r="CC27">
        <v>50</v>
      </c>
      <c r="CD27">
        <v>325</v>
      </c>
      <c r="CE27">
        <v>80</v>
      </c>
      <c r="CF27">
        <v>60</v>
      </c>
      <c r="CG27">
        <v>0</v>
      </c>
      <c r="CH27">
        <v>5</v>
      </c>
      <c r="CI27">
        <v>5</v>
      </c>
      <c r="CJ27">
        <v>5</v>
      </c>
      <c r="CK27">
        <v>0</v>
      </c>
      <c r="CL27">
        <v>0</v>
      </c>
      <c r="CM27">
        <v>0</v>
      </c>
      <c r="CN27">
        <v>0</v>
      </c>
      <c r="CO27">
        <v>20</v>
      </c>
      <c r="CP27">
        <v>0</v>
      </c>
      <c r="CQ27">
        <v>20</v>
      </c>
      <c r="CR27">
        <v>0</v>
      </c>
      <c r="CS27">
        <v>0</v>
      </c>
      <c r="CT27">
        <v>40</v>
      </c>
      <c r="CU27">
        <v>150</v>
      </c>
      <c r="CV27">
        <v>110</v>
      </c>
      <c r="CW27">
        <v>0</v>
      </c>
      <c r="CX27">
        <v>40</v>
      </c>
      <c r="CY27">
        <v>100</v>
      </c>
      <c r="CZ27">
        <v>0</v>
      </c>
      <c r="DA27">
        <v>15</v>
      </c>
      <c r="DB27">
        <v>175</v>
      </c>
      <c r="DC27">
        <v>0</v>
      </c>
      <c r="DD27">
        <v>0</v>
      </c>
      <c r="DE27">
        <v>200</v>
      </c>
      <c r="DF27">
        <v>175</v>
      </c>
      <c r="DG27">
        <v>5</v>
      </c>
      <c r="DH27">
        <v>20</v>
      </c>
      <c r="DI27">
        <v>0</v>
      </c>
      <c r="DJ27">
        <v>0</v>
      </c>
      <c r="DK27">
        <v>40</v>
      </c>
      <c r="DL27">
        <v>50</v>
      </c>
      <c r="DM27">
        <v>475</v>
      </c>
      <c r="DN27">
        <v>80</v>
      </c>
      <c r="DO27">
        <v>1500</v>
      </c>
      <c r="DP27">
        <v>90</v>
      </c>
      <c r="DQ27">
        <v>30</v>
      </c>
      <c r="DR27">
        <v>0</v>
      </c>
      <c r="DS27">
        <v>5</v>
      </c>
      <c r="DT27">
        <v>170</v>
      </c>
      <c r="DU27">
        <v>375</v>
      </c>
      <c r="DV27">
        <v>60</v>
      </c>
      <c r="DW27">
        <v>15</v>
      </c>
      <c r="DX27">
        <v>50</v>
      </c>
      <c r="DY27">
        <v>0</v>
      </c>
      <c r="DZ27">
        <v>20</v>
      </c>
      <c r="EA27">
        <v>25</v>
      </c>
      <c r="EB27">
        <v>0</v>
      </c>
      <c r="EC27">
        <v>475</v>
      </c>
      <c r="ED27">
        <v>1500</v>
      </c>
      <c r="EE27">
        <v>30</v>
      </c>
      <c r="EF27">
        <v>5</v>
      </c>
      <c r="EG27">
        <v>1750</v>
      </c>
      <c r="EH27">
        <v>5</v>
      </c>
      <c r="EI27">
        <v>0</v>
      </c>
      <c r="EJ27">
        <v>60</v>
      </c>
      <c r="EK27">
        <v>900</v>
      </c>
      <c r="EL27">
        <v>0</v>
      </c>
      <c r="EM27">
        <v>0</v>
      </c>
      <c r="EN27">
        <v>150</v>
      </c>
      <c r="EO27">
        <v>300</v>
      </c>
      <c r="EP27">
        <v>45</v>
      </c>
      <c r="EQ27">
        <v>500</v>
      </c>
      <c r="ER27">
        <v>650</v>
      </c>
      <c r="ES27">
        <v>0</v>
      </c>
      <c r="ET27">
        <v>0</v>
      </c>
      <c r="EU27">
        <v>60</v>
      </c>
      <c r="EV27">
        <v>0</v>
      </c>
      <c r="EW27">
        <v>50</v>
      </c>
      <c r="EX27">
        <v>10</v>
      </c>
      <c r="EY27">
        <v>0</v>
      </c>
      <c r="EZ27">
        <v>110</v>
      </c>
      <c r="FA27">
        <f t="shared" si="0"/>
        <v>12830</v>
      </c>
      <c r="FC27" t="s">
        <v>267</v>
      </c>
      <c r="FD27">
        <f>+VLOOKUP(FC27,$A$2:$FA$64,MATCH("Sum",A$1:FA$1,0),FALSE)/VLOOKUP(FC27,'2019 PUA all'!$A$2:$JO$64,MATCH("sum",'2019 PUA all'!$A$1:$JO$1,0),FALSE)</f>
        <v>0.1947923783496546</v>
      </c>
      <c r="FF27" s="12" t="s">
        <v>267</v>
      </c>
      <c r="FG27" s="12">
        <f t="shared" si="1"/>
        <v>0.25019485580670303</v>
      </c>
      <c r="FH27">
        <f t="shared" si="2"/>
        <v>0.22720187061574434</v>
      </c>
    </row>
    <row r="28" spans="1:164" x14ac:dyDescent="0.25">
      <c r="A28" t="s">
        <v>268</v>
      </c>
      <c r="B28">
        <v>1125</v>
      </c>
      <c r="C28">
        <v>0</v>
      </c>
      <c r="D28">
        <v>0</v>
      </c>
      <c r="E28">
        <v>0</v>
      </c>
      <c r="F28">
        <v>0</v>
      </c>
      <c r="G28">
        <v>0</v>
      </c>
      <c r="H28">
        <v>15</v>
      </c>
      <c r="I28">
        <v>0</v>
      </c>
      <c r="J28">
        <v>10</v>
      </c>
      <c r="K28">
        <v>0</v>
      </c>
      <c r="L28">
        <v>0</v>
      </c>
      <c r="M28">
        <v>5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70</v>
      </c>
      <c r="W28">
        <v>0</v>
      </c>
      <c r="X28">
        <v>0</v>
      </c>
      <c r="Y28">
        <v>0</v>
      </c>
      <c r="Z28">
        <v>850</v>
      </c>
      <c r="AA28">
        <v>0</v>
      </c>
      <c r="AB28">
        <v>0</v>
      </c>
      <c r="AC28">
        <v>5</v>
      </c>
      <c r="AD28">
        <v>150</v>
      </c>
      <c r="AE28">
        <v>0</v>
      </c>
      <c r="AF28">
        <v>950</v>
      </c>
      <c r="AG28">
        <v>350</v>
      </c>
      <c r="AH28">
        <v>300</v>
      </c>
      <c r="AI28">
        <v>140</v>
      </c>
      <c r="AJ28">
        <v>0</v>
      </c>
      <c r="AK28">
        <v>1000</v>
      </c>
      <c r="AL28">
        <v>650</v>
      </c>
      <c r="AM28">
        <v>400</v>
      </c>
      <c r="AN28">
        <v>2250</v>
      </c>
      <c r="AO28">
        <v>170</v>
      </c>
      <c r="AP28">
        <v>0</v>
      </c>
      <c r="AQ28">
        <v>5</v>
      </c>
      <c r="AR28">
        <v>0</v>
      </c>
      <c r="AS28">
        <v>0</v>
      </c>
      <c r="AT28">
        <v>5</v>
      </c>
      <c r="AU28">
        <v>250</v>
      </c>
      <c r="AV28">
        <v>5</v>
      </c>
      <c r="AW28">
        <v>160</v>
      </c>
      <c r="AX28">
        <v>900</v>
      </c>
      <c r="AY28">
        <v>0</v>
      </c>
      <c r="AZ28">
        <v>0</v>
      </c>
      <c r="BA28">
        <v>30</v>
      </c>
      <c r="BB28">
        <v>110</v>
      </c>
      <c r="BC28">
        <v>400</v>
      </c>
      <c r="BD28">
        <v>325</v>
      </c>
      <c r="BE28">
        <v>275</v>
      </c>
      <c r="BF28">
        <v>5</v>
      </c>
      <c r="BG28">
        <v>50</v>
      </c>
      <c r="BH28">
        <v>100</v>
      </c>
      <c r="BI28">
        <v>700</v>
      </c>
      <c r="BJ28">
        <v>130</v>
      </c>
      <c r="BK28">
        <v>800</v>
      </c>
      <c r="BL28">
        <v>600</v>
      </c>
      <c r="BM28">
        <v>100</v>
      </c>
      <c r="BN28">
        <v>75</v>
      </c>
      <c r="BO28">
        <v>0</v>
      </c>
      <c r="BP28">
        <v>15</v>
      </c>
      <c r="BQ28">
        <v>550</v>
      </c>
      <c r="BR28">
        <v>110</v>
      </c>
      <c r="BS28">
        <v>0</v>
      </c>
      <c r="BT28">
        <v>15</v>
      </c>
      <c r="BU28">
        <v>50</v>
      </c>
      <c r="BV28">
        <v>35</v>
      </c>
      <c r="BW28">
        <v>20</v>
      </c>
      <c r="BX28">
        <v>90</v>
      </c>
      <c r="BY28">
        <v>800</v>
      </c>
      <c r="BZ28">
        <v>0</v>
      </c>
      <c r="CA28">
        <v>0</v>
      </c>
      <c r="CB28">
        <v>0</v>
      </c>
      <c r="CC28">
        <v>220</v>
      </c>
      <c r="CD28">
        <v>1125</v>
      </c>
      <c r="CE28">
        <v>275</v>
      </c>
      <c r="CF28">
        <v>300</v>
      </c>
      <c r="CG28">
        <v>0</v>
      </c>
      <c r="CH28">
        <v>125</v>
      </c>
      <c r="CI28">
        <v>15</v>
      </c>
      <c r="CJ28">
        <v>20</v>
      </c>
      <c r="CK28">
        <v>45</v>
      </c>
      <c r="CL28">
        <v>0</v>
      </c>
      <c r="CM28">
        <v>0</v>
      </c>
      <c r="CN28">
        <v>0</v>
      </c>
      <c r="CO28">
        <v>80</v>
      </c>
      <c r="CP28">
        <v>0</v>
      </c>
      <c r="CQ28">
        <v>25</v>
      </c>
      <c r="CR28">
        <v>170</v>
      </c>
      <c r="CS28">
        <v>75</v>
      </c>
      <c r="CT28">
        <v>150</v>
      </c>
      <c r="CU28">
        <v>1500</v>
      </c>
      <c r="CV28">
        <v>1125</v>
      </c>
      <c r="CW28">
        <v>10</v>
      </c>
      <c r="CX28">
        <v>60</v>
      </c>
      <c r="CY28">
        <v>200</v>
      </c>
      <c r="CZ28">
        <v>350</v>
      </c>
      <c r="DA28">
        <v>50</v>
      </c>
      <c r="DB28">
        <v>900</v>
      </c>
      <c r="DC28">
        <v>0</v>
      </c>
      <c r="DD28">
        <v>0</v>
      </c>
      <c r="DE28">
        <v>5</v>
      </c>
      <c r="DF28">
        <v>5</v>
      </c>
      <c r="DG28">
        <v>10</v>
      </c>
      <c r="DH28">
        <v>3250</v>
      </c>
      <c r="DI28">
        <v>20</v>
      </c>
      <c r="DJ28">
        <v>0</v>
      </c>
      <c r="DK28">
        <v>140</v>
      </c>
      <c r="DL28">
        <v>25</v>
      </c>
      <c r="DM28">
        <v>160</v>
      </c>
      <c r="DN28">
        <v>160</v>
      </c>
      <c r="DO28">
        <v>130</v>
      </c>
      <c r="DP28">
        <v>50</v>
      </c>
      <c r="DQ28">
        <v>0</v>
      </c>
      <c r="DR28">
        <v>0</v>
      </c>
      <c r="DS28">
        <v>0</v>
      </c>
      <c r="DT28">
        <v>600</v>
      </c>
      <c r="DU28">
        <v>1000</v>
      </c>
      <c r="DV28">
        <v>350</v>
      </c>
      <c r="DW28">
        <v>25</v>
      </c>
      <c r="DX28">
        <v>0</v>
      </c>
      <c r="DY28">
        <v>5</v>
      </c>
      <c r="DZ28">
        <v>60</v>
      </c>
      <c r="EA28">
        <v>60</v>
      </c>
      <c r="EB28">
        <v>0</v>
      </c>
      <c r="EC28">
        <v>450</v>
      </c>
      <c r="ED28">
        <v>1750</v>
      </c>
      <c r="EE28">
        <v>80</v>
      </c>
      <c r="EF28">
        <v>10</v>
      </c>
      <c r="EG28">
        <v>550</v>
      </c>
      <c r="EH28">
        <v>5</v>
      </c>
      <c r="EI28">
        <v>0</v>
      </c>
      <c r="EJ28">
        <v>275</v>
      </c>
      <c r="EK28">
        <v>10</v>
      </c>
      <c r="EL28">
        <v>0</v>
      </c>
      <c r="EM28">
        <v>0</v>
      </c>
      <c r="EN28">
        <v>250</v>
      </c>
      <c r="EO28">
        <v>550</v>
      </c>
      <c r="EP28">
        <v>5</v>
      </c>
      <c r="EQ28">
        <v>850</v>
      </c>
      <c r="ER28">
        <v>1875</v>
      </c>
      <c r="ES28">
        <v>20</v>
      </c>
      <c r="ET28">
        <v>0</v>
      </c>
      <c r="EU28">
        <v>150</v>
      </c>
      <c r="EV28">
        <v>175</v>
      </c>
      <c r="EW28">
        <v>220</v>
      </c>
      <c r="EX28">
        <v>45</v>
      </c>
      <c r="EY28">
        <v>10</v>
      </c>
      <c r="EZ28">
        <v>500</v>
      </c>
      <c r="FA28">
        <f t="shared" si="0"/>
        <v>35805</v>
      </c>
      <c r="FC28" t="s">
        <v>268</v>
      </c>
      <c r="FD28">
        <f>+VLOOKUP(FC28,$A$2:$FA$64,MATCH("Sum",A$1:FA$1,0),FALSE)/VLOOKUP(FC28,'2019 PUA all'!$A$2:$JO$64,MATCH("sum",'2019 PUA all'!$A$1:$JO$1,0),FALSE)</f>
        <v>0.21985140611568219</v>
      </c>
      <c r="FF28" s="12" t="s">
        <v>268</v>
      </c>
      <c r="FG28" s="12">
        <f t="shared" si="1"/>
        <v>4.5943304007820138E-2</v>
      </c>
      <c r="FH28">
        <f t="shared" si="2"/>
        <v>0.15877670716380393</v>
      </c>
    </row>
    <row r="29" spans="1:164" x14ac:dyDescent="0.25">
      <c r="A29" t="s">
        <v>269</v>
      </c>
      <c r="B29">
        <v>190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5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40</v>
      </c>
      <c r="Y29">
        <v>0</v>
      </c>
      <c r="Z29">
        <v>1500</v>
      </c>
      <c r="AA29">
        <v>450</v>
      </c>
      <c r="AB29">
        <v>200</v>
      </c>
      <c r="AC29">
        <v>350</v>
      </c>
      <c r="AD29">
        <v>0</v>
      </c>
      <c r="AE29">
        <v>15</v>
      </c>
      <c r="AF29">
        <v>1875</v>
      </c>
      <c r="AG29">
        <v>230</v>
      </c>
      <c r="AH29">
        <v>0</v>
      </c>
      <c r="AI29">
        <v>10</v>
      </c>
      <c r="AJ29">
        <v>0</v>
      </c>
      <c r="AK29">
        <v>0</v>
      </c>
      <c r="AL29">
        <v>0</v>
      </c>
      <c r="AM29">
        <v>0</v>
      </c>
      <c r="AN29">
        <v>110</v>
      </c>
      <c r="AO29">
        <v>5</v>
      </c>
      <c r="AP29">
        <v>0</v>
      </c>
      <c r="AQ29">
        <v>0</v>
      </c>
      <c r="AR29">
        <v>5</v>
      </c>
      <c r="AS29">
        <v>0</v>
      </c>
      <c r="AT29">
        <v>125</v>
      </c>
      <c r="AU29">
        <v>550</v>
      </c>
      <c r="AV29">
        <v>200</v>
      </c>
      <c r="AW29">
        <v>190</v>
      </c>
      <c r="AX29">
        <v>1375</v>
      </c>
      <c r="AY29">
        <v>0</v>
      </c>
      <c r="AZ29">
        <v>0</v>
      </c>
      <c r="BA29">
        <v>0</v>
      </c>
      <c r="BB29">
        <v>300</v>
      </c>
      <c r="BC29">
        <v>20</v>
      </c>
      <c r="BD29">
        <v>225</v>
      </c>
      <c r="BE29">
        <v>45</v>
      </c>
      <c r="BF29">
        <v>15</v>
      </c>
      <c r="BG29">
        <v>0</v>
      </c>
      <c r="BH29">
        <v>0</v>
      </c>
      <c r="BI29">
        <v>1500</v>
      </c>
      <c r="BJ29">
        <v>15</v>
      </c>
      <c r="BK29">
        <v>1875</v>
      </c>
      <c r="BL29">
        <v>150</v>
      </c>
      <c r="BM29">
        <v>0</v>
      </c>
      <c r="BN29">
        <v>0</v>
      </c>
      <c r="BO29">
        <v>0</v>
      </c>
      <c r="BP29">
        <v>0</v>
      </c>
      <c r="BQ29">
        <v>40</v>
      </c>
      <c r="BR29">
        <v>90</v>
      </c>
      <c r="BS29">
        <v>0</v>
      </c>
      <c r="BT29">
        <v>35</v>
      </c>
      <c r="BU29">
        <v>0</v>
      </c>
      <c r="BV29">
        <v>0</v>
      </c>
      <c r="BW29">
        <v>0</v>
      </c>
      <c r="BX29">
        <v>25</v>
      </c>
      <c r="BY29">
        <v>1625</v>
      </c>
      <c r="BZ29">
        <v>800</v>
      </c>
      <c r="CA29">
        <v>0</v>
      </c>
      <c r="CB29">
        <v>75</v>
      </c>
      <c r="CC29">
        <v>0</v>
      </c>
      <c r="CD29">
        <v>800</v>
      </c>
      <c r="CE29">
        <v>70</v>
      </c>
      <c r="CF29">
        <v>200</v>
      </c>
      <c r="CG29">
        <v>0</v>
      </c>
      <c r="CH29">
        <v>35</v>
      </c>
      <c r="CI29">
        <v>5</v>
      </c>
      <c r="CJ29">
        <v>0</v>
      </c>
      <c r="CK29">
        <v>5</v>
      </c>
      <c r="CL29">
        <v>0</v>
      </c>
      <c r="CM29">
        <v>0</v>
      </c>
      <c r="CN29">
        <v>0</v>
      </c>
      <c r="CO29">
        <v>125</v>
      </c>
      <c r="CP29">
        <v>0</v>
      </c>
      <c r="CQ29">
        <v>35</v>
      </c>
      <c r="CR29">
        <v>110</v>
      </c>
      <c r="CS29">
        <v>50</v>
      </c>
      <c r="CT29">
        <v>50</v>
      </c>
      <c r="CU29">
        <v>950</v>
      </c>
      <c r="CV29">
        <v>600</v>
      </c>
      <c r="CW29">
        <v>0</v>
      </c>
      <c r="CX29">
        <v>30</v>
      </c>
      <c r="CY29">
        <v>210</v>
      </c>
      <c r="CZ29">
        <v>45</v>
      </c>
      <c r="DA29">
        <v>1125</v>
      </c>
      <c r="DB29">
        <v>5</v>
      </c>
      <c r="DC29">
        <v>160</v>
      </c>
      <c r="DD29">
        <v>0</v>
      </c>
      <c r="DE29">
        <v>20</v>
      </c>
      <c r="DF29">
        <v>0</v>
      </c>
      <c r="DG29">
        <v>0</v>
      </c>
      <c r="DH29">
        <v>180</v>
      </c>
      <c r="DI29">
        <v>0</v>
      </c>
      <c r="DJ29">
        <v>0</v>
      </c>
      <c r="DK29">
        <v>0</v>
      </c>
      <c r="DL29">
        <v>0</v>
      </c>
      <c r="DM29">
        <v>50</v>
      </c>
      <c r="DN29">
        <v>90</v>
      </c>
      <c r="DO29">
        <v>150</v>
      </c>
      <c r="DP29">
        <v>0</v>
      </c>
      <c r="DQ29">
        <v>0</v>
      </c>
      <c r="DR29">
        <v>0</v>
      </c>
      <c r="DS29">
        <v>10</v>
      </c>
      <c r="DT29">
        <v>750</v>
      </c>
      <c r="DU29">
        <v>1125</v>
      </c>
      <c r="DV29">
        <v>300</v>
      </c>
      <c r="DW29">
        <v>10</v>
      </c>
      <c r="DX29">
        <v>125</v>
      </c>
      <c r="DY29">
        <v>0</v>
      </c>
      <c r="DZ29">
        <v>15</v>
      </c>
      <c r="EA29">
        <v>70</v>
      </c>
      <c r="EB29">
        <v>0</v>
      </c>
      <c r="EC29">
        <v>800</v>
      </c>
      <c r="ED29">
        <v>1250</v>
      </c>
      <c r="EE29">
        <v>35</v>
      </c>
      <c r="EF29">
        <v>70</v>
      </c>
      <c r="EG29">
        <v>400</v>
      </c>
      <c r="EH29">
        <v>5</v>
      </c>
      <c r="EI29">
        <v>0</v>
      </c>
      <c r="EJ29">
        <v>190</v>
      </c>
      <c r="EK29">
        <v>20</v>
      </c>
      <c r="EL29">
        <v>0</v>
      </c>
      <c r="EM29">
        <v>0</v>
      </c>
      <c r="EN29">
        <v>170</v>
      </c>
      <c r="EO29">
        <v>325</v>
      </c>
      <c r="EP29">
        <v>0</v>
      </c>
      <c r="EQ29">
        <v>250</v>
      </c>
      <c r="ER29">
        <v>400</v>
      </c>
      <c r="ES29">
        <v>125</v>
      </c>
      <c r="ET29">
        <v>0</v>
      </c>
      <c r="EU29">
        <v>60</v>
      </c>
      <c r="EV29">
        <v>20</v>
      </c>
      <c r="EW29">
        <v>60</v>
      </c>
      <c r="EX29">
        <v>20</v>
      </c>
      <c r="EY29">
        <v>5</v>
      </c>
      <c r="EZ29">
        <v>160</v>
      </c>
      <c r="FA29">
        <f t="shared" si="0"/>
        <v>26130</v>
      </c>
      <c r="FC29" t="s">
        <v>269</v>
      </c>
      <c r="FD29">
        <f>+VLOOKUP(FC29,$A$2:$FA$64,MATCH("Sum",A$1:FA$1,0),FALSE)/VLOOKUP(FC29,'2019 PUA all'!$A$2:$JO$64,MATCH("sum",'2019 PUA all'!$A$1:$JO$1,0),FALSE)</f>
        <v>0.2077106518282989</v>
      </c>
      <c r="FF29" s="12" t="s">
        <v>269</v>
      </c>
      <c r="FG29" s="12">
        <f t="shared" si="1"/>
        <v>4.2479908151549943E-2</v>
      </c>
      <c r="FH29">
        <f t="shared" si="2"/>
        <v>9.3953310371220816E-2</v>
      </c>
    </row>
    <row r="30" spans="1:164" x14ac:dyDescent="0.25">
      <c r="A30" t="s">
        <v>270</v>
      </c>
      <c r="B30">
        <v>80</v>
      </c>
      <c r="C30">
        <v>0</v>
      </c>
      <c r="D30">
        <v>0</v>
      </c>
      <c r="E30">
        <v>0</v>
      </c>
      <c r="F30">
        <v>0</v>
      </c>
      <c r="G30">
        <v>0</v>
      </c>
      <c r="H30">
        <v>5</v>
      </c>
      <c r="I30">
        <v>0</v>
      </c>
      <c r="J30">
        <v>0</v>
      </c>
      <c r="K30">
        <v>10</v>
      </c>
      <c r="L30">
        <v>0</v>
      </c>
      <c r="M30">
        <v>0</v>
      </c>
      <c r="N30">
        <v>10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10</v>
      </c>
      <c r="AA30">
        <v>0</v>
      </c>
      <c r="AB30">
        <v>5</v>
      </c>
      <c r="AC30">
        <v>0</v>
      </c>
      <c r="AD30">
        <v>0</v>
      </c>
      <c r="AE30">
        <v>0</v>
      </c>
      <c r="AF30">
        <v>20</v>
      </c>
      <c r="AG30">
        <v>15</v>
      </c>
      <c r="AH30">
        <v>0</v>
      </c>
      <c r="AI30">
        <v>10</v>
      </c>
      <c r="AJ30">
        <v>25</v>
      </c>
      <c r="AK30">
        <v>0</v>
      </c>
      <c r="AL30">
        <v>0</v>
      </c>
      <c r="AM30">
        <v>5</v>
      </c>
      <c r="AN30">
        <v>45</v>
      </c>
      <c r="AO30">
        <v>0</v>
      </c>
      <c r="AP30">
        <v>0</v>
      </c>
      <c r="AQ30">
        <v>0</v>
      </c>
      <c r="AR30">
        <v>5</v>
      </c>
      <c r="AS30">
        <v>10</v>
      </c>
      <c r="AT30">
        <v>0</v>
      </c>
      <c r="AU30">
        <v>50</v>
      </c>
      <c r="AV30">
        <v>5</v>
      </c>
      <c r="AW30">
        <v>15</v>
      </c>
      <c r="AX30">
        <v>230</v>
      </c>
      <c r="AY30">
        <v>0</v>
      </c>
      <c r="AZ30">
        <v>0</v>
      </c>
      <c r="BA30">
        <v>0</v>
      </c>
      <c r="BB30">
        <v>30</v>
      </c>
      <c r="BC30">
        <v>0</v>
      </c>
      <c r="BD30">
        <v>0</v>
      </c>
      <c r="BE30">
        <v>25</v>
      </c>
      <c r="BF30">
        <v>15</v>
      </c>
      <c r="BG30">
        <v>0</v>
      </c>
      <c r="BH30">
        <v>0</v>
      </c>
      <c r="BI30">
        <v>5</v>
      </c>
      <c r="BJ30">
        <v>0</v>
      </c>
      <c r="BK30">
        <v>40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5</v>
      </c>
      <c r="BS30">
        <v>0</v>
      </c>
      <c r="BT30">
        <v>0</v>
      </c>
      <c r="BU30">
        <v>25</v>
      </c>
      <c r="BV30">
        <v>0</v>
      </c>
      <c r="BW30">
        <v>125</v>
      </c>
      <c r="BX30">
        <v>0</v>
      </c>
      <c r="BY30">
        <v>15</v>
      </c>
      <c r="BZ30">
        <v>0</v>
      </c>
      <c r="CA30">
        <v>0</v>
      </c>
      <c r="CB30">
        <v>0</v>
      </c>
      <c r="CC30">
        <v>0</v>
      </c>
      <c r="CD30">
        <v>100</v>
      </c>
      <c r="CE30">
        <v>0</v>
      </c>
      <c r="CF30">
        <v>10</v>
      </c>
      <c r="CG30">
        <v>10</v>
      </c>
      <c r="CH30">
        <v>5</v>
      </c>
      <c r="CI30">
        <v>5</v>
      </c>
      <c r="CJ30">
        <v>0</v>
      </c>
      <c r="CK30">
        <v>10</v>
      </c>
      <c r="CL30">
        <v>0</v>
      </c>
      <c r="CM30">
        <v>0</v>
      </c>
      <c r="CN30">
        <v>0</v>
      </c>
      <c r="CO30">
        <v>15</v>
      </c>
      <c r="CP30">
        <v>0</v>
      </c>
      <c r="CQ30">
        <v>0</v>
      </c>
      <c r="CR30">
        <v>0</v>
      </c>
      <c r="CS30">
        <v>0</v>
      </c>
      <c r="CT30">
        <v>20</v>
      </c>
      <c r="CU30">
        <v>50</v>
      </c>
      <c r="CV30">
        <v>250</v>
      </c>
      <c r="CW30">
        <v>350</v>
      </c>
      <c r="CX30">
        <v>5</v>
      </c>
      <c r="CY30">
        <v>125</v>
      </c>
      <c r="CZ30">
        <v>0</v>
      </c>
      <c r="DA30">
        <v>0</v>
      </c>
      <c r="DB30">
        <v>5</v>
      </c>
      <c r="DC30">
        <v>45</v>
      </c>
      <c r="DD30">
        <v>0</v>
      </c>
      <c r="DE30">
        <v>0</v>
      </c>
      <c r="DF30">
        <v>0</v>
      </c>
      <c r="DG30">
        <v>0</v>
      </c>
      <c r="DH30">
        <v>220</v>
      </c>
      <c r="DI30">
        <v>0</v>
      </c>
      <c r="DJ30">
        <v>0</v>
      </c>
      <c r="DK30">
        <v>10</v>
      </c>
      <c r="DL30">
        <v>0</v>
      </c>
      <c r="DM30">
        <v>0</v>
      </c>
      <c r="DN30">
        <v>10</v>
      </c>
      <c r="DO30">
        <v>1125</v>
      </c>
      <c r="DP30">
        <v>40</v>
      </c>
      <c r="DQ30">
        <v>0</v>
      </c>
      <c r="DR30">
        <v>0</v>
      </c>
      <c r="DS30">
        <v>0</v>
      </c>
      <c r="DT30">
        <v>550</v>
      </c>
      <c r="DU30">
        <v>1500</v>
      </c>
      <c r="DV30">
        <v>130</v>
      </c>
      <c r="DW30">
        <v>0</v>
      </c>
      <c r="DX30">
        <v>45</v>
      </c>
      <c r="DY30">
        <v>0</v>
      </c>
      <c r="DZ30">
        <v>75</v>
      </c>
      <c r="EA30">
        <v>10</v>
      </c>
      <c r="EB30">
        <v>0</v>
      </c>
      <c r="EC30">
        <v>220</v>
      </c>
      <c r="ED30">
        <v>1250</v>
      </c>
      <c r="EE30">
        <v>10</v>
      </c>
      <c r="EF30">
        <v>5</v>
      </c>
      <c r="EG30">
        <v>400</v>
      </c>
      <c r="EH30">
        <v>5</v>
      </c>
      <c r="EI30">
        <v>0</v>
      </c>
      <c r="EJ30">
        <v>30</v>
      </c>
      <c r="EK30">
        <v>1000</v>
      </c>
      <c r="EL30">
        <v>0</v>
      </c>
      <c r="EM30">
        <v>0</v>
      </c>
      <c r="EN30">
        <v>550</v>
      </c>
      <c r="EO30">
        <v>3250</v>
      </c>
      <c r="EP30">
        <v>125</v>
      </c>
      <c r="EQ30">
        <v>110</v>
      </c>
      <c r="ER30">
        <v>425</v>
      </c>
      <c r="ES30">
        <v>15</v>
      </c>
      <c r="ET30">
        <v>0</v>
      </c>
      <c r="EU30">
        <v>90</v>
      </c>
      <c r="EV30">
        <v>15</v>
      </c>
      <c r="EW30">
        <v>80</v>
      </c>
      <c r="EX30">
        <v>35</v>
      </c>
      <c r="EY30">
        <v>5</v>
      </c>
      <c r="EZ30">
        <v>250</v>
      </c>
      <c r="FA30">
        <f t="shared" si="0"/>
        <v>13430</v>
      </c>
      <c r="FC30" t="s">
        <v>270</v>
      </c>
      <c r="FD30">
        <f>+VLOOKUP(FC30,$A$2:$FA$64,MATCH("Sum",A$1:FA$1,0),FALSE)/VLOOKUP(FC30,'2019 PUA all'!$A$2:$JO$64,MATCH("sum",'2019 PUA all'!$A$1:$JO$1,0),FALSE)</f>
        <v>0.18663146192329072</v>
      </c>
      <c r="FF30" s="12" t="s">
        <v>270</v>
      </c>
      <c r="FG30" s="12">
        <f t="shared" si="1"/>
        <v>0.3991064780342517</v>
      </c>
      <c r="FH30">
        <f t="shared" si="2"/>
        <v>0.17051377513030527</v>
      </c>
    </row>
    <row r="31" spans="1:164" x14ac:dyDescent="0.25">
      <c r="A31" t="s">
        <v>271</v>
      </c>
      <c r="B31">
        <v>1125</v>
      </c>
      <c r="C31">
        <v>0</v>
      </c>
      <c r="D31">
        <v>0</v>
      </c>
      <c r="E31">
        <v>0</v>
      </c>
      <c r="F31">
        <v>0</v>
      </c>
      <c r="G31">
        <v>0</v>
      </c>
      <c r="H31">
        <v>60</v>
      </c>
      <c r="I31">
        <v>10</v>
      </c>
      <c r="J31">
        <v>20</v>
      </c>
      <c r="K31">
        <v>10</v>
      </c>
      <c r="L31">
        <v>0</v>
      </c>
      <c r="M31">
        <v>5</v>
      </c>
      <c r="N31">
        <v>10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90</v>
      </c>
      <c r="W31">
        <v>5</v>
      </c>
      <c r="X31">
        <v>35</v>
      </c>
      <c r="Y31">
        <v>0</v>
      </c>
      <c r="Z31">
        <v>250</v>
      </c>
      <c r="AA31">
        <v>25</v>
      </c>
      <c r="AB31">
        <v>175</v>
      </c>
      <c r="AC31">
        <v>0</v>
      </c>
      <c r="AD31">
        <v>500</v>
      </c>
      <c r="AE31">
        <v>15</v>
      </c>
      <c r="AF31">
        <v>1625</v>
      </c>
      <c r="AG31">
        <v>600</v>
      </c>
      <c r="AH31">
        <v>35</v>
      </c>
      <c r="AI31">
        <v>450</v>
      </c>
      <c r="AJ31">
        <v>0</v>
      </c>
      <c r="AK31">
        <v>15</v>
      </c>
      <c r="AL31">
        <v>475</v>
      </c>
      <c r="AM31">
        <v>60</v>
      </c>
      <c r="AN31">
        <v>275</v>
      </c>
      <c r="AO31">
        <v>650</v>
      </c>
      <c r="AP31">
        <v>0</v>
      </c>
      <c r="AQ31">
        <v>10</v>
      </c>
      <c r="AR31">
        <v>10</v>
      </c>
      <c r="AS31">
        <v>10</v>
      </c>
      <c r="AT31">
        <v>5</v>
      </c>
      <c r="AU31">
        <v>350</v>
      </c>
      <c r="AV31">
        <v>175</v>
      </c>
      <c r="AW31">
        <v>1125</v>
      </c>
      <c r="AX31">
        <v>2750</v>
      </c>
      <c r="AY31">
        <v>10</v>
      </c>
      <c r="AZ31">
        <v>0</v>
      </c>
      <c r="BA31">
        <v>200</v>
      </c>
      <c r="BB31">
        <v>100</v>
      </c>
      <c r="BC31">
        <v>0</v>
      </c>
      <c r="BD31">
        <v>550</v>
      </c>
      <c r="BE31">
        <v>1000</v>
      </c>
      <c r="BF31">
        <v>300</v>
      </c>
      <c r="BG31">
        <v>75</v>
      </c>
      <c r="BH31">
        <v>0</v>
      </c>
      <c r="BI31">
        <v>200</v>
      </c>
      <c r="BJ31">
        <v>45</v>
      </c>
      <c r="BK31">
        <v>1500</v>
      </c>
      <c r="BL31">
        <v>600</v>
      </c>
      <c r="BM31">
        <v>0</v>
      </c>
      <c r="BN31">
        <v>0</v>
      </c>
      <c r="BO31">
        <v>15</v>
      </c>
      <c r="BP31">
        <v>0</v>
      </c>
      <c r="BQ31">
        <v>375</v>
      </c>
      <c r="BR31">
        <v>60</v>
      </c>
      <c r="BS31">
        <v>225</v>
      </c>
      <c r="BT31">
        <v>45</v>
      </c>
      <c r="BU31">
        <v>100</v>
      </c>
      <c r="BV31">
        <v>10</v>
      </c>
      <c r="BW31">
        <v>10</v>
      </c>
      <c r="BX31">
        <v>150</v>
      </c>
      <c r="BY31">
        <v>900</v>
      </c>
      <c r="BZ31">
        <v>10</v>
      </c>
      <c r="CA31">
        <v>20</v>
      </c>
      <c r="CB31">
        <v>0</v>
      </c>
      <c r="CC31">
        <v>160</v>
      </c>
      <c r="CD31">
        <v>1125</v>
      </c>
      <c r="CE31">
        <v>190</v>
      </c>
      <c r="CF31">
        <v>800</v>
      </c>
      <c r="CG31">
        <v>35</v>
      </c>
      <c r="CH31">
        <v>25</v>
      </c>
      <c r="CI31">
        <v>70</v>
      </c>
      <c r="CJ31">
        <v>75</v>
      </c>
      <c r="CK31">
        <v>375</v>
      </c>
      <c r="CL31">
        <v>10</v>
      </c>
      <c r="CM31">
        <v>5</v>
      </c>
      <c r="CN31">
        <v>0</v>
      </c>
      <c r="CO31">
        <v>1000</v>
      </c>
      <c r="CP31">
        <v>0</v>
      </c>
      <c r="CQ31">
        <v>0</v>
      </c>
      <c r="CR31">
        <v>650</v>
      </c>
      <c r="CS31">
        <v>45</v>
      </c>
      <c r="CT31">
        <v>100</v>
      </c>
      <c r="CU31">
        <v>1250</v>
      </c>
      <c r="CV31">
        <v>1000</v>
      </c>
      <c r="CW31">
        <v>25</v>
      </c>
      <c r="CX31">
        <v>60</v>
      </c>
      <c r="CY31">
        <v>120</v>
      </c>
      <c r="CZ31">
        <v>250</v>
      </c>
      <c r="DA31">
        <v>160</v>
      </c>
      <c r="DB31">
        <v>230</v>
      </c>
      <c r="DC31">
        <v>0</v>
      </c>
      <c r="DD31">
        <v>0</v>
      </c>
      <c r="DE31">
        <v>0</v>
      </c>
      <c r="DF31">
        <v>0</v>
      </c>
      <c r="DG31">
        <v>175</v>
      </c>
      <c r="DH31">
        <v>1625</v>
      </c>
      <c r="DI31">
        <v>25</v>
      </c>
      <c r="DJ31">
        <v>15</v>
      </c>
      <c r="DK31">
        <v>30</v>
      </c>
      <c r="DL31">
        <v>25</v>
      </c>
      <c r="DM31">
        <v>750</v>
      </c>
      <c r="DN31">
        <v>180</v>
      </c>
      <c r="DO31">
        <v>1500</v>
      </c>
      <c r="DP31">
        <v>2250</v>
      </c>
      <c r="DQ31">
        <v>0</v>
      </c>
      <c r="DR31">
        <v>3250</v>
      </c>
      <c r="DS31">
        <v>35</v>
      </c>
      <c r="DT31">
        <v>2750</v>
      </c>
      <c r="DU31">
        <v>2500</v>
      </c>
      <c r="DV31">
        <v>2125</v>
      </c>
      <c r="DW31">
        <v>130</v>
      </c>
      <c r="DX31">
        <v>120</v>
      </c>
      <c r="DY31">
        <v>500</v>
      </c>
      <c r="DZ31">
        <v>150</v>
      </c>
      <c r="EA31">
        <v>1000</v>
      </c>
      <c r="EB31">
        <v>600</v>
      </c>
      <c r="EC31">
        <v>3250</v>
      </c>
      <c r="ED31">
        <v>15500</v>
      </c>
      <c r="EE31">
        <v>1000</v>
      </c>
      <c r="EF31">
        <v>475</v>
      </c>
      <c r="EG31">
        <v>11000</v>
      </c>
      <c r="EH31">
        <v>10</v>
      </c>
      <c r="EI31">
        <v>90</v>
      </c>
      <c r="EJ31">
        <v>1625</v>
      </c>
      <c r="EK31">
        <v>1250</v>
      </c>
      <c r="EL31">
        <v>0</v>
      </c>
      <c r="EM31">
        <v>0</v>
      </c>
      <c r="EN31">
        <v>5000</v>
      </c>
      <c r="EO31">
        <v>6000</v>
      </c>
      <c r="EP31">
        <v>325</v>
      </c>
      <c r="EQ31">
        <v>8000</v>
      </c>
      <c r="ER31">
        <v>7500</v>
      </c>
      <c r="ES31">
        <v>850</v>
      </c>
      <c r="ET31">
        <v>75</v>
      </c>
      <c r="EU31">
        <v>2125</v>
      </c>
      <c r="EV31">
        <v>500</v>
      </c>
      <c r="EW31">
        <v>750</v>
      </c>
      <c r="EX31">
        <v>140</v>
      </c>
      <c r="EY31">
        <v>475</v>
      </c>
      <c r="EZ31">
        <v>1250</v>
      </c>
      <c r="FA31">
        <f t="shared" si="0"/>
        <v>112140</v>
      </c>
      <c r="FC31" t="s">
        <v>271</v>
      </c>
      <c r="FD31">
        <f>+VLOOKUP(FC31,$A$2:$FA$64,MATCH("Sum",A$1:FA$1,0),FALSE)/VLOOKUP(FC31,'2019 PUA all'!$A$2:$JO$64,MATCH("sum",'2019 PUA all'!$A$1:$JO$1,0),FALSE)</f>
        <v>0.23751932730392053</v>
      </c>
      <c r="FF31" s="12" t="s">
        <v>271</v>
      </c>
      <c r="FG31" s="12">
        <f t="shared" si="1"/>
        <v>0.22561084358837169</v>
      </c>
      <c r="FH31">
        <f t="shared" si="2"/>
        <v>0.34456928838951312</v>
      </c>
    </row>
    <row r="32" spans="1:164" x14ac:dyDescent="0.25">
      <c r="A32" t="s">
        <v>272</v>
      </c>
      <c r="B32">
        <v>380</v>
      </c>
      <c r="C32">
        <v>0</v>
      </c>
      <c r="D32">
        <v>0</v>
      </c>
      <c r="E32">
        <v>0</v>
      </c>
      <c r="F32">
        <v>0</v>
      </c>
      <c r="G32">
        <v>0</v>
      </c>
      <c r="H32">
        <v>15</v>
      </c>
      <c r="I32">
        <v>0</v>
      </c>
      <c r="J32">
        <v>5</v>
      </c>
      <c r="K32">
        <v>0</v>
      </c>
      <c r="L32">
        <v>0</v>
      </c>
      <c r="M32">
        <v>15</v>
      </c>
      <c r="N32">
        <v>0</v>
      </c>
      <c r="O32">
        <v>10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75</v>
      </c>
      <c r="X32">
        <v>0</v>
      </c>
      <c r="Y32">
        <v>10</v>
      </c>
      <c r="Z32">
        <v>1500</v>
      </c>
      <c r="AA32">
        <v>0</v>
      </c>
      <c r="AB32">
        <v>1000</v>
      </c>
      <c r="AC32">
        <v>0</v>
      </c>
      <c r="AD32">
        <v>45</v>
      </c>
      <c r="AE32">
        <v>20</v>
      </c>
      <c r="AF32">
        <v>1975</v>
      </c>
      <c r="AG32">
        <v>2625</v>
      </c>
      <c r="AH32">
        <v>50</v>
      </c>
      <c r="AI32">
        <v>15</v>
      </c>
      <c r="AJ32">
        <v>35</v>
      </c>
      <c r="AK32">
        <v>30</v>
      </c>
      <c r="AL32">
        <v>190</v>
      </c>
      <c r="AM32">
        <v>2820</v>
      </c>
      <c r="AN32">
        <v>1775</v>
      </c>
      <c r="AO32">
        <v>5645</v>
      </c>
      <c r="AP32">
        <v>0</v>
      </c>
      <c r="AQ32">
        <v>555</v>
      </c>
      <c r="AR32">
        <v>100</v>
      </c>
      <c r="AS32">
        <v>120</v>
      </c>
      <c r="AT32">
        <v>10</v>
      </c>
      <c r="AU32">
        <v>970</v>
      </c>
      <c r="AV32">
        <v>5</v>
      </c>
      <c r="AW32">
        <v>1060</v>
      </c>
      <c r="AX32">
        <v>1345</v>
      </c>
      <c r="AY32">
        <v>5</v>
      </c>
      <c r="AZ32">
        <v>0</v>
      </c>
      <c r="BA32">
        <v>0</v>
      </c>
      <c r="BB32">
        <v>25</v>
      </c>
      <c r="BC32">
        <v>0</v>
      </c>
      <c r="BD32">
        <v>45</v>
      </c>
      <c r="BE32">
        <v>10</v>
      </c>
      <c r="BF32">
        <v>105</v>
      </c>
      <c r="BG32">
        <v>0</v>
      </c>
      <c r="BH32">
        <v>5</v>
      </c>
      <c r="BI32">
        <v>250</v>
      </c>
      <c r="BJ32">
        <v>260</v>
      </c>
      <c r="BK32">
        <v>1460</v>
      </c>
      <c r="BL32">
        <v>190</v>
      </c>
      <c r="BM32">
        <v>0</v>
      </c>
      <c r="BN32">
        <v>20</v>
      </c>
      <c r="BO32">
        <v>0</v>
      </c>
      <c r="BP32">
        <v>0</v>
      </c>
      <c r="BQ32">
        <v>185</v>
      </c>
      <c r="BR32">
        <v>65</v>
      </c>
      <c r="BS32">
        <v>10</v>
      </c>
      <c r="BT32">
        <v>30</v>
      </c>
      <c r="BU32">
        <v>0</v>
      </c>
      <c r="BV32">
        <v>0</v>
      </c>
      <c r="BW32">
        <v>400</v>
      </c>
      <c r="BX32">
        <v>170</v>
      </c>
      <c r="BY32">
        <v>525</v>
      </c>
      <c r="BZ32">
        <v>0</v>
      </c>
      <c r="CA32">
        <v>5</v>
      </c>
      <c r="CB32">
        <v>0</v>
      </c>
      <c r="CC32">
        <v>225</v>
      </c>
      <c r="CD32">
        <v>1675</v>
      </c>
      <c r="CE32">
        <v>140</v>
      </c>
      <c r="CF32">
        <v>905</v>
      </c>
      <c r="CG32">
        <v>65</v>
      </c>
      <c r="CH32">
        <v>65</v>
      </c>
      <c r="CI32">
        <v>125</v>
      </c>
      <c r="CJ32">
        <v>5</v>
      </c>
      <c r="CK32">
        <v>360</v>
      </c>
      <c r="CL32">
        <v>0</v>
      </c>
      <c r="CM32">
        <v>80</v>
      </c>
      <c r="CN32">
        <v>0</v>
      </c>
      <c r="CO32">
        <v>125</v>
      </c>
      <c r="CP32">
        <v>25</v>
      </c>
      <c r="CQ32">
        <v>0</v>
      </c>
      <c r="CR32">
        <v>165</v>
      </c>
      <c r="CS32">
        <v>100</v>
      </c>
      <c r="CT32">
        <v>140</v>
      </c>
      <c r="CU32">
        <v>260</v>
      </c>
      <c r="CV32">
        <v>310</v>
      </c>
      <c r="CW32">
        <v>5</v>
      </c>
      <c r="CX32">
        <v>50</v>
      </c>
      <c r="CY32">
        <v>445</v>
      </c>
      <c r="CZ32">
        <v>5</v>
      </c>
      <c r="DA32">
        <v>15</v>
      </c>
      <c r="DB32">
        <v>75</v>
      </c>
      <c r="DC32">
        <v>0</v>
      </c>
      <c r="DD32">
        <v>0</v>
      </c>
      <c r="DE32">
        <v>215</v>
      </c>
      <c r="DF32">
        <v>0</v>
      </c>
      <c r="DG32">
        <v>30</v>
      </c>
      <c r="DH32">
        <v>670</v>
      </c>
      <c r="DI32">
        <v>40</v>
      </c>
      <c r="DJ32">
        <v>5</v>
      </c>
      <c r="DK32">
        <v>55</v>
      </c>
      <c r="DL32">
        <v>5</v>
      </c>
      <c r="DM32">
        <v>130</v>
      </c>
      <c r="DN32">
        <v>95</v>
      </c>
      <c r="DO32">
        <v>485</v>
      </c>
      <c r="DP32">
        <v>3640</v>
      </c>
      <c r="DQ32">
        <v>0</v>
      </c>
      <c r="DR32">
        <v>0</v>
      </c>
      <c r="DS32">
        <v>5</v>
      </c>
      <c r="DT32">
        <v>1350</v>
      </c>
      <c r="DU32">
        <v>655</v>
      </c>
      <c r="DV32">
        <v>215</v>
      </c>
      <c r="DW32">
        <v>0</v>
      </c>
      <c r="DX32">
        <v>50</v>
      </c>
      <c r="DY32">
        <v>5</v>
      </c>
      <c r="DZ32">
        <v>35</v>
      </c>
      <c r="EA32">
        <v>120</v>
      </c>
      <c r="EB32">
        <v>0</v>
      </c>
      <c r="EC32">
        <v>1300</v>
      </c>
      <c r="ED32">
        <v>3560</v>
      </c>
      <c r="EE32">
        <v>355</v>
      </c>
      <c r="EF32">
        <v>115</v>
      </c>
      <c r="EG32">
        <v>3100</v>
      </c>
      <c r="EH32">
        <v>15</v>
      </c>
      <c r="EI32">
        <v>20</v>
      </c>
      <c r="EJ32">
        <v>285</v>
      </c>
      <c r="EK32">
        <v>340</v>
      </c>
      <c r="EL32">
        <v>0</v>
      </c>
      <c r="EM32">
        <v>0</v>
      </c>
      <c r="EN32">
        <v>1050</v>
      </c>
      <c r="EO32">
        <v>2590</v>
      </c>
      <c r="EP32">
        <v>20</v>
      </c>
      <c r="EQ32">
        <v>10415</v>
      </c>
      <c r="ER32">
        <v>1865</v>
      </c>
      <c r="ES32">
        <v>810</v>
      </c>
      <c r="ET32">
        <v>0</v>
      </c>
      <c r="EU32">
        <v>195</v>
      </c>
      <c r="EV32">
        <v>85</v>
      </c>
      <c r="EW32">
        <v>935</v>
      </c>
      <c r="EX32">
        <v>155</v>
      </c>
      <c r="EY32">
        <v>120</v>
      </c>
      <c r="EZ32">
        <v>1080</v>
      </c>
      <c r="FA32">
        <f t="shared" si="0"/>
        <v>67745</v>
      </c>
      <c r="FC32" t="s">
        <v>272</v>
      </c>
      <c r="FD32">
        <f>+VLOOKUP(FC32,$A$2:$FA$64,MATCH("Sum",A$1:FA$1,0),FALSE)/VLOOKUP(FC32,'2019 PUA all'!$A$2:$JO$64,MATCH("sum",'2019 PUA all'!$A$1:$JO$1,0),FALSE)</f>
        <v>0.26248595451199191</v>
      </c>
      <c r="FF32" s="12" t="s">
        <v>272</v>
      </c>
      <c r="FG32" s="12">
        <f t="shared" si="1"/>
        <v>0.10952837847811647</v>
      </c>
      <c r="FH32">
        <f t="shared" si="2"/>
        <v>0.29064875636578347</v>
      </c>
    </row>
    <row r="33" spans="1:164" x14ac:dyDescent="0.25">
      <c r="A33" t="s">
        <v>273</v>
      </c>
      <c r="B33">
        <v>250</v>
      </c>
      <c r="C33">
        <v>0</v>
      </c>
      <c r="D33">
        <v>0</v>
      </c>
      <c r="E33">
        <v>0</v>
      </c>
      <c r="F33">
        <v>0</v>
      </c>
      <c r="G33">
        <v>0</v>
      </c>
      <c r="H33">
        <v>130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15</v>
      </c>
      <c r="W33">
        <v>0</v>
      </c>
      <c r="X33">
        <v>0</v>
      </c>
      <c r="Y33">
        <v>0</v>
      </c>
      <c r="Z33">
        <v>110</v>
      </c>
      <c r="AA33">
        <v>10</v>
      </c>
      <c r="AB33">
        <v>125</v>
      </c>
      <c r="AC33">
        <v>75</v>
      </c>
      <c r="AD33">
        <v>155</v>
      </c>
      <c r="AE33">
        <v>75</v>
      </c>
      <c r="AF33">
        <v>1045</v>
      </c>
      <c r="AG33">
        <v>900</v>
      </c>
      <c r="AH33">
        <v>130</v>
      </c>
      <c r="AI33">
        <v>650</v>
      </c>
      <c r="AJ33">
        <v>0</v>
      </c>
      <c r="AK33">
        <v>0</v>
      </c>
      <c r="AL33">
        <v>0</v>
      </c>
      <c r="AM33">
        <v>25</v>
      </c>
      <c r="AN33">
        <v>300</v>
      </c>
      <c r="AO33">
        <v>10</v>
      </c>
      <c r="AP33">
        <v>0</v>
      </c>
      <c r="AQ33">
        <v>0</v>
      </c>
      <c r="AR33">
        <v>15</v>
      </c>
      <c r="AS33">
        <v>0</v>
      </c>
      <c r="AT33">
        <v>0</v>
      </c>
      <c r="AU33">
        <v>825</v>
      </c>
      <c r="AV33">
        <v>35</v>
      </c>
      <c r="AW33">
        <v>200</v>
      </c>
      <c r="AX33">
        <v>1195</v>
      </c>
      <c r="AY33">
        <v>10</v>
      </c>
      <c r="AZ33">
        <v>0</v>
      </c>
      <c r="BA33">
        <v>80</v>
      </c>
      <c r="BB33">
        <v>425</v>
      </c>
      <c r="BC33">
        <v>95</v>
      </c>
      <c r="BD33">
        <v>375</v>
      </c>
      <c r="BE33">
        <v>50</v>
      </c>
      <c r="BF33">
        <v>420</v>
      </c>
      <c r="BG33">
        <v>0</v>
      </c>
      <c r="BH33">
        <v>30</v>
      </c>
      <c r="BI33">
        <v>1375</v>
      </c>
      <c r="BJ33">
        <v>125</v>
      </c>
      <c r="BK33">
        <v>880</v>
      </c>
      <c r="BL33">
        <v>500</v>
      </c>
      <c r="BM33">
        <v>10</v>
      </c>
      <c r="BN33">
        <v>5</v>
      </c>
      <c r="BO33">
        <v>20</v>
      </c>
      <c r="BP33">
        <v>0</v>
      </c>
      <c r="BQ33">
        <v>40</v>
      </c>
      <c r="BR33">
        <v>60</v>
      </c>
      <c r="BS33">
        <v>0</v>
      </c>
      <c r="BT33">
        <v>55</v>
      </c>
      <c r="BU33">
        <v>40</v>
      </c>
      <c r="BV33">
        <v>10</v>
      </c>
      <c r="BW33">
        <v>5</v>
      </c>
      <c r="BX33">
        <v>10</v>
      </c>
      <c r="BY33">
        <v>435</v>
      </c>
      <c r="BZ33">
        <v>5</v>
      </c>
      <c r="CA33">
        <v>0</v>
      </c>
      <c r="CB33">
        <v>0</v>
      </c>
      <c r="CC33">
        <v>25</v>
      </c>
      <c r="CD33">
        <v>950</v>
      </c>
      <c r="CE33">
        <v>45</v>
      </c>
      <c r="CF33">
        <v>205</v>
      </c>
      <c r="CG33">
        <v>105</v>
      </c>
      <c r="CH33">
        <v>20</v>
      </c>
      <c r="CI33">
        <v>50</v>
      </c>
      <c r="CJ33">
        <v>0</v>
      </c>
      <c r="CK33">
        <v>55</v>
      </c>
      <c r="CL33">
        <v>0</v>
      </c>
      <c r="CM33">
        <v>0</v>
      </c>
      <c r="CN33">
        <v>0</v>
      </c>
      <c r="CO33">
        <v>50</v>
      </c>
      <c r="CP33">
        <v>0</v>
      </c>
      <c r="CQ33">
        <v>55</v>
      </c>
      <c r="CR33">
        <v>50</v>
      </c>
      <c r="CS33">
        <v>700</v>
      </c>
      <c r="CT33">
        <v>35</v>
      </c>
      <c r="CU33">
        <v>75</v>
      </c>
      <c r="CV33">
        <v>290</v>
      </c>
      <c r="CW33">
        <v>0</v>
      </c>
      <c r="CX33">
        <v>5</v>
      </c>
      <c r="CY33">
        <v>20</v>
      </c>
      <c r="CZ33">
        <v>4525</v>
      </c>
      <c r="DA33">
        <v>40</v>
      </c>
      <c r="DB33">
        <v>1775</v>
      </c>
      <c r="DC33">
        <v>325</v>
      </c>
      <c r="DD33">
        <v>5</v>
      </c>
      <c r="DE33">
        <v>5</v>
      </c>
      <c r="DF33">
        <v>0</v>
      </c>
      <c r="DG33">
        <v>30</v>
      </c>
      <c r="DH33">
        <v>750</v>
      </c>
      <c r="DI33">
        <v>5</v>
      </c>
      <c r="DJ33">
        <v>10</v>
      </c>
      <c r="DK33">
        <v>35</v>
      </c>
      <c r="DL33">
        <v>0</v>
      </c>
      <c r="DM33">
        <v>180</v>
      </c>
      <c r="DN33">
        <v>125</v>
      </c>
      <c r="DO33">
        <v>310</v>
      </c>
      <c r="DP33">
        <v>125</v>
      </c>
      <c r="DQ33">
        <v>0</v>
      </c>
      <c r="DR33">
        <v>650</v>
      </c>
      <c r="DS33">
        <v>35</v>
      </c>
      <c r="DT33">
        <v>3250</v>
      </c>
      <c r="DU33">
        <v>2640</v>
      </c>
      <c r="DV33">
        <v>1010</v>
      </c>
      <c r="DW33">
        <v>215</v>
      </c>
      <c r="DX33">
        <v>110</v>
      </c>
      <c r="DY33">
        <v>0</v>
      </c>
      <c r="DZ33">
        <v>50</v>
      </c>
      <c r="EA33">
        <v>120</v>
      </c>
      <c r="EB33">
        <v>0</v>
      </c>
      <c r="EC33">
        <v>3275</v>
      </c>
      <c r="ED33">
        <v>2440</v>
      </c>
      <c r="EE33">
        <v>755</v>
      </c>
      <c r="EF33">
        <v>25</v>
      </c>
      <c r="EG33">
        <v>4500</v>
      </c>
      <c r="EH33">
        <v>30</v>
      </c>
      <c r="EI33">
        <v>10</v>
      </c>
      <c r="EJ33">
        <v>365</v>
      </c>
      <c r="EK33">
        <v>1250</v>
      </c>
      <c r="EL33">
        <v>0</v>
      </c>
      <c r="EM33">
        <v>0</v>
      </c>
      <c r="EN33">
        <v>1285</v>
      </c>
      <c r="EO33">
        <v>1690</v>
      </c>
      <c r="EP33">
        <v>1125</v>
      </c>
      <c r="EQ33">
        <v>3250</v>
      </c>
      <c r="ER33">
        <v>4125</v>
      </c>
      <c r="ES33">
        <v>1000</v>
      </c>
      <c r="ET33">
        <v>0</v>
      </c>
      <c r="EU33">
        <v>305</v>
      </c>
      <c r="EV33">
        <v>60</v>
      </c>
      <c r="EW33">
        <v>360</v>
      </c>
      <c r="EX33">
        <v>110</v>
      </c>
      <c r="EY33">
        <v>10</v>
      </c>
      <c r="EZ33">
        <v>1220</v>
      </c>
      <c r="FA33">
        <f t="shared" si="0"/>
        <v>57585</v>
      </c>
      <c r="FC33" t="s">
        <v>273</v>
      </c>
      <c r="FD33">
        <f>+VLOOKUP(FC33,$A$2:$FA$64,MATCH("Sum",A$1:FA$1,0),FALSE)/VLOOKUP(FC33,'2019 PUA all'!$A$2:$JO$64,MATCH("sum",'2019 PUA all'!$A$1:$JO$1,0),FALSE)</f>
        <v>0.16970456052457084</v>
      </c>
      <c r="FF33" s="25" t="s">
        <v>273</v>
      </c>
      <c r="FG33" s="25">
        <f t="shared" si="1"/>
        <v>0.17808457063471389</v>
      </c>
      <c r="FH33">
        <f t="shared" si="2"/>
        <v>0.23721455240079881</v>
      </c>
    </row>
    <row r="34" spans="1:164" x14ac:dyDescent="0.25">
      <c r="A34" t="s">
        <v>274</v>
      </c>
      <c r="B34">
        <v>3290</v>
      </c>
      <c r="C34">
        <v>0</v>
      </c>
      <c r="D34">
        <v>0</v>
      </c>
      <c r="E34">
        <v>0</v>
      </c>
      <c r="F34">
        <v>0</v>
      </c>
      <c r="G34">
        <v>0</v>
      </c>
      <c r="H34">
        <v>515</v>
      </c>
      <c r="I34">
        <v>75</v>
      </c>
      <c r="J34">
        <v>435</v>
      </c>
      <c r="K34">
        <v>325</v>
      </c>
      <c r="L34">
        <v>0</v>
      </c>
      <c r="M34">
        <v>200</v>
      </c>
      <c r="N34">
        <v>30</v>
      </c>
      <c r="O34">
        <v>5</v>
      </c>
      <c r="P34">
        <v>0</v>
      </c>
      <c r="Q34">
        <v>0</v>
      </c>
      <c r="R34">
        <v>1560</v>
      </c>
      <c r="S34">
        <v>75</v>
      </c>
      <c r="T34">
        <v>0</v>
      </c>
      <c r="U34">
        <v>0</v>
      </c>
      <c r="V34">
        <v>280</v>
      </c>
      <c r="W34">
        <v>270</v>
      </c>
      <c r="X34">
        <v>365</v>
      </c>
      <c r="Y34">
        <v>220</v>
      </c>
      <c r="Z34">
        <v>1515</v>
      </c>
      <c r="AA34">
        <v>810</v>
      </c>
      <c r="AB34">
        <v>3690</v>
      </c>
      <c r="AC34">
        <v>520</v>
      </c>
      <c r="AD34">
        <v>1745</v>
      </c>
      <c r="AE34">
        <v>505</v>
      </c>
      <c r="AF34">
        <v>13440</v>
      </c>
      <c r="AG34">
        <v>13985</v>
      </c>
      <c r="AH34">
        <v>145</v>
      </c>
      <c r="AI34">
        <v>6295</v>
      </c>
      <c r="AJ34">
        <v>0</v>
      </c>
      <c r="AK34">
        <v>45</v>
      </c>
      <c r="AL34">
        <v>80</v>
      </c>
      <c r="AM34">
        <v>1210</v>
      </c>
      <c r="AN34">
        <v>2220</v>
      </c>
      <c r="AO34">
        <v>3920</v>
      </c>
      <c r="AP34">
        <v>0</v>
      </c>
      <c r="AQ34">
        <v>70</v>
      </c>
      <c r="AR34">
        <v>290</v>
      </c>
      <c r="AS34">
        <v>380</v>
      </c>
      <c r="AT34">
        <v>75</v>
      </c>
      <c r="AU34">
        <v>4385</v>
      </c>
      <c r="AV34">
        <v>10</v>
      </c>
      <c r="AW34">
        <v>935</v>
      </c>
      <c r="AX34">
        <v>12400</v>
      </c>
      <c r="AY34">
        <v>500</v>
      </c>
      <c r="AZ34">
        <v>0</v>
      </c>
      <c r="BA34">
        <v>310</v>
      </c>
      <c r="BB34">
        <v>1115</v>
      </c>
      <c r="BC34">
        <v>15</v>
      </c>
      <c r="BD34">
        <v>260</v>
      </c>
      <c r="BE34">
        <v>1305</v>
      </c>
      <c r="BF34">
        <v>935</v>
      </c>
      <c r="BG34">
        <v>0</v>
      </c>
      <c r="BH34">
        <v>880</v>
      </c>
      <c r="BI34">
        <v>1210</v>
      </c>
      <c r="BJ34">
        <v>340</v>
      </c>
      <c r="BK34">
        <v>5735</v>
      </c>
      <c r="BL34">
        <v>1750</v>
      </c>
      <c r="BM34">
        <v>45</v>
      </c>
      <c r="BN34">
        <v>70</v>
      </c>
      <c r="BO34">
        <v>295</v>
      </c>
      <c r="BP34">
        <v>50</v>
      </c>
      <c r="BQ34">
        <v>1150</v>
      </c>
      <c r="BR34">
        <v>1030</v>
      </c>
      <c r="BS34">
        <v>340</v>
      </c>
      <c r="BT34">
        <v>220</v>
      </c>
      <c r="BU34">
        <v>70</v>
      </c>
      <c r="BV34">
        <v>5</v>
      </c>
      <c r="BW34">
        <v>520</v>
      </c>
      <c r="BX34">
        <v>215</v>
      </c>
      <c r="BY34">
        <v>3680</v>
      </c>
      <c r="BZ34">
        <v>55</v>
      </c>
      <c r="CA34">
        <v>10</v>
      </c>
      <c r="CB34">
        <v>255</v>
      </c>
      <c r="CC34">
        <v>140</v>
      </c>
      <c r="CD34">
        <v>5425</v>
      </c>
      <c r="CE34">
        <v>760</v>
      </c>
      <c r="CF34">
        <v>1685</v>
      </c>
      <c r="CG34">
        <v>1030</v>
      </c>
      <c r="CH34">
        <v>845</v>
      </c>
      <c r="CI34">
        <v>1725</v>
      </c>
      <c r="CJ34">
        <v>830</v>
      </c>
      <c r="CK34">
        <v>3570</v>
      </c>
      <c r="CL34">
        <v>295</v>
      </c>
      <c r="CM34">
        <v>340</v>
      </c>
      <c r="CN34">
        <v>30</v>
      </c>
      <c r="CO34">
        <v>1520</v>
      </c>
      <c r="CP34">
        <v>90</v>
      </c>
      <c r="CQ34">
        <v>585</v>
      </c>
      <c r="CR34">
        <v>1275</v>
      </c>
      <c r="CS34">
        <v>155</v>
      </c>
      <c r="CT34">
        <v>640</v>
      </c>
      <c r="CU34">
        <v>635</v>
      </c>
      <c r="CV34">
        <v>2175</v>
      </c>
      <c r="CW34">
        <v>360</v>
      </c>
      <c r="CX34">
        <v>160</v>
      </c>
      <c r="CY34">
        <v>570</v>
      </c>
      <c r="CZ34">
        <v>5235</v>
      </c>
      <c r="DA34">
        <v>120</v>
      </c>
      <c r="DB34">
        <v>275</v>
      </c>
      <c r="DC34">
        <v>360</v>
      </c>
      <c r="DD34">
        <v>455</v>
      </c>
      <c r="DE34">
        <v>770</v>
      </c>
      <c r="DF34">
        <v>5</v>
      </c>
      <c r="DG34">
        <v>470</v>
      </c>
      <c r="DH34">
        <v>4310</v>
      </c>
      <c r="DI34">
        <v>1780</v>
      </c>
      <c r="DJ34">
        <v>110</v>
      </c>
      <c r="DK34">
        <v>425</v>
      </c>
      <c r="DL34">
        <v>345</v>
      </c>
      <c r="DM34">
        <v>2190</v>
      </c>
      <c r="DN34">
        <v>2020</v>
      </c>
      <c r="DO34">
        <v>11035</v>
      </c>
      <c r="DP34">
        <v>2845</v>
      </c>
      <c r="DQ34">
        <v>560</v>
      </c>
      <c r="DR34">
        <v>36790</v>
      </c>
      <c r="DS34">
        <v>375</v>
      </c>
      <c r="DT34">
        <v>24850</v>
      </c>
      <c r="DU34">
        <v>54430</v>
      </c>
      <c r="DV34">
        <v>57385</v>
      </c>
      <c r="DW34">
        <v>5905</v>
      </c>
      <c r="DX34">
        <v>8185</v>
      </c>
      <c r="DY34">
        <v>15165</v>
      </c>
      <c r="DZ34">
        <v>3315</v>
      </c>
      <c r="EA34">
        <v>7285</v>
      </c>
      <c r="EB34">
        <v>830</v>
      </c>
      <c r="EC34">
        <v>31995</v>
      </c>
      <c r="ED34">
        <v>257800</v>
      </c>
      <c r="EE34">
        <v>22830</v>
      </c>
      <c r="EF34">
        <v>13420</v>
      </c>
      <c r="EG34">
        <v>147425</v>
      </c>
      <c r="EH34">
        <v>1205</v>
      </c>
      <c r="EI34">
        <v>10800</v>
      </c>
      <c r="EJ34">
        <v>38810</v>
      </c>
      <c r="EK34">
        <v>22010</v>
      </c>
      <c r="EL34">
        <v>1375</v>
      </c>
      <c r="EM34">
        <v>0</v>
      </c>
      <c r="EN34">
        <v>84845</v>
      </c>
      <c r="EO34">
        <v>56670</v>
      </c>
      <c r="EP34">
        <v>42560</v>
      </c>
      <c r="EQ34">
        <v>76900</v>
      </c>
      <c r="ER34">
        <v>183550</v>
      </c>
      <c r="ES34">
        <v>21695</v>
      </c>
      <c r="ET34">
        <v>3000</v>
      </c>
      <c r="EU34">
        <v>66750</v>
      </c>
      <c r="EV34">
        <v>18205</v>
      </c>
      <c r="EW34">
        <v>20480</v>
      </c>
      <c r="EX34">
        <v>6100</v>
      </c>
      <c r="EY34">
        <v>1840</v>
      </c>
      <c r="EZ34">
        <v>29540</v>
      </c>
      <c r="FA34">
        <f t="shared" si="0"/>
        <v>1531150</v>
      </c>
      <c r="FC34" t="s">
        <v>274</v>
      </c>
      <c r="FD34">
        <f>+VLOOKUP(FC34,$A$2:$FA$64,MATCH("Sum",A$1:FA$1,0),FALSE)/VLOOKUP(FC34,'2019 PUA all'!$A$2:$JO$64,MATCH("sum",'2019 PUA all'!$A$1:$JO$1,0),FALSE)</f>
        <v>0.257057259729151</v>
      </c>
      <c r="FF34" s="12" t="s">
        <v>274</v>
      </c>
      <c r="FG34" s="12">
        <f t="shared" si="1"/>
        <v>0.26496424256277962</v>
      </c>
      <c r="FH34">
        <f t="shared" si="2"/>
        <v>0.47161284002220555</v>
      </c>
    </row>
    <row r="35" spans="1:164" x14ac:dyDescent="0.25">
      <c r="A35" t="s">
        <v>275</v>
      </c>
      <c r="B35">
        <v>80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15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75</v>
      </c>
      <c r="AA35">
        <v>0</v>
      </c>
      <c r="AB35">
        <v>300</v>
      </c>
      <c r="AC35">
        <v>0</v>
      </c>
      <c r="AD35">
        <v>5</v>
      </c>
      <c r="AE35">
        <v>0</v>
      </c>
      <c r="AF35">
        <v>70</v>
      </c>
      <c r="AG35">
        <v>35</v>
      </c>
      <c r="AH35">
        <v>0</v>
      </c>
      <c r="AI35">
        <v>5</v>
      </c>
      <c r="AJ35">
        <v>0</v>
      </c>
      <c r="AK35">
        <v>0</v>
      </c>
      <c r="AL35">
        <v>0</v>
      </c>
      <c r="AM35">
        <v>40</v>
      </c>
      <c r="AN35">
        <v>120</v>
      </c>
      <c r="AO35">
        <v>110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80</v>
      </c>
      <c r="AV35">
        <v>0</v>
      </c>
      <c r="AW35">
        <v>70</v>
      </c>
      <c r="AX35">
        <v>180</v>
      </c>
      <c r="AY35">
        <v>0</v>
      </c>
      <c r="AZ35">
        <v>0</v>
      </c>
      <c r="BA35">
        <v>0</v>
      </c>
      <c r="BB35">
        <v>15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250</v>
      </c>
      <c r="BJ35">
        <v>30</v>
      </c>
      <c r="BK35">
        <v>240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10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10</v>
      </c>
      <c r="BX35">
        <v>0</v>
      </c>
      <c r="BY35">
        <v>250</v>
      </c>
      <c r="BZ35">
        <v>10</v>
      </c>
      <c r="CA35">
        <v>0</v>
      </c>
      <c r="CB35">
        <v>0</v>
      </c>
      <c r="CC35">
        <v>25</v>
      </c>
      <c r="CD35">
        <v>350</v>
      </c>
      <c r="CE35">
        <v>5</v>
      </c>
      <c r="CF35">
        <v>180</v>
      </c>
      <c r="CG35">
        <v>75</v>
      </c>
      <c r="CH35">
        <v>5</v>
      </c>
      <c r="CI35">
        <v>15</v>
      </c>
      <c r="CJ35">
        <v>70</v>
      </c>
      <c r="CK35">
        <v>750</v>
      </c>
      <c r="CL35">
        <v>0</v>
      </c>
      <c r="CM35">
        <v>0</v>
      </c>
      <c r="CN35">
        <v>0</v>
      </c>
      <c r="CO35">
        <v>225</v>
      </c>
      <c r="CP35">
        <v>0</v>
      </c>
      <c r="CQ35">
        <v>15</v>
      </c>
      <c r="CR35">
        <v>20</v>
      </c>
      <c r="CS35">
        <v>0</v>
      </c>
      <c r="CT35">
        <v>0</v>
      </c>
      <c r="CU35">
        <v>450</v>
      </c>
      <c r="CV35">
        <v>100</v>
      </c>
      <c r="CW35">
        <v>5</v>
      </c>
      <c r="CX35">
        <v>35</v>
      </c>
      <c r="CY35">
        <v>40</v>
      </c>
      <c r="CZ35">
        <v>1500</v>
      </c>
      <c r="DA35">
        <v>0</v>
      </c>
      <c r="DB35">
        <v>175</v>
      </c>
      <c r="DC35">
        <v>0</v>
      </c>
      <c r="DD35">
        <v>0</v>
      </c>
      <c r="DE35">
        <v>400</v>
      </c>
      <c r="DF35">
        <v>0</v>
      </c>
      <c r="DG35">
        <v>0</v>
      </c>
      <c r="DH35">
        <v>35</v>
      </c>
      <c r="DI35">
        <v>5</v>
      </c>
      <c r="DJ35">
        <v>0</v>
      </c>
      <c r="DK35">
        <v>0</v>
      </c>
      <c r="DL35">
        <v>0</v>
      </c>
      <c r="DM35">
        <v>110</v>
      </c>
      <c r="DN35">
        <v>90</v>
      </c>
      <c r="DO35">
        <v>40</v>
      </c>
      <c r="DP35">
        <v>0</v>
      </c>
      <c r="DQ35">
        <v>0</v>
      </c>
      <c r="DR35">
        <v>3250</v>
      </c>
      <c r="DS35">
        <v>15</v>
      </c>
      <c r="DT35">
        <v>275</v>
      </c>
      <c r="DU35">
        <v>2500</v>
      </c>
      <c r="DV35">
        <v>70</v>
      </c>
      <c r="DW35">
        <v>15</v>
      </c>
      <c r="DX35">
        <v>75</v>
      </c>
      <c r="DY35">
        <v>10</v>
      </c>
      <c r="DZ35">
        <v>20</v>
      </c>
      <c r="EA35">
        <v>45</v>
      </c>
      <c r="EB35">
        <v>0</v>
      </c>
      <c r="EC35">
        <v>300</v>
      </c>
      <c r="ED35">
        <v>1375</v>
      </c>
      <c r="EE35">
        <v>35</v>
      </c>
      <c r="EF35">
        <v>5</v>
      </c>
      <c r="EG35">
        <v>325</v>
      </c>
      <c r="EH35">
        <v>10</v>
      </c>
      <c r="EI35">
        <v>0</v>
      </c>
      <c r="EJ35">
        <v>70</v>
      </c>
      <c r="EK35">
        <v>0</v>
      </c>
      <c r="EL35">
        <v>0</v>
      </c>
      <c r="EM35">
        <v>0</v>
      </c>
      <c r="EN35">
        <v>170</v>
      </c>
      <c r="EO35">
        <v>150</v>
      </c>
      <c r="EP35">
        <v>0</v>
      </c>
      <c r="EQ35">
        <v>1125</v>
      </c>
      <c r="ER35">
        <v>850</v>
      </c>
      <c r="ES35">
        <v>70</v>
      </c>
      <c r="ET35">
        <v>0</v>
      </c>
      <c r="EU35">
        <v>120</v>
      </c>
      <c r="EV35">
        <v>100</v>
      </c>
      <c r="EW35">
        <v>70</v>
      </c>
      <c r="EX35">
        <v>15</v>
      </c>
      <c r="EY35">
        <v>15</v>
      </c>
      <c r="EZ35">
        <v>275</v>
      </c>
      <c r="FA35">
        <f t="shared" si="0"/>
        <v>18075</v>
      </c>
      <c r="FC35" t="s">
        <v>275</v>
      </c>
      <c r="FD35">
        <f>+VLOOKUP(FC35,$A$2:$FA$64,MATCH("Sum",A$1:FA$1,0),FALSE)/VLOOKUP(FC35,'2019 PUA all'!$A$2:$JO$64,MATCH("sum",'2019 PUA all'!$A$1:$JO$1,0),FALSE)</f>
        <v>0.19483669289641048</v>
      </c>
      <c r="FF35" s="12" t="s">
        <v>275</v>
      </c>
      <c r="FG35" s="12">
        <f t="shared" si="1"/>
        <v>4.0110650069156296E-2</v>
      </c>
      <c r="FH35">
        <f t="shared" si="2"/>
        <v>0.22434301521438452</v>
      </c>
    </row>
    <row r="36" spans="1:164" x14ac:dyDescent="0.25">
      <c r="A36" t="s">
        <v>276</v>
      </c>
      <c r="B36">
        <v>1610</v>
      </c>
      <c r="C36">
        <v>0</v>
      </c>
      <c r="D36">
        <v>0</v>
      </c>
      <c r="E36">
        <v>0</v>
      </c>
      <c r="F36">
        <v>0</v>
      </c>
      <c r="G36">
        <v>0</v>
      </c>
      <c r="H36">
        <v>180</v>
      </c>
      <c r="I36">
        <v>0</v>
      </c>
      <c r="J36">
        <v>155</v>
      </c>
      <c r="K36">
        <v>20</v>
      </c>
      <c r="L36">
        <v>5</v>
      </c>
      <c r="M36">
        <v>50</v>
      </c>
      <c r="N36">
        <v>10</v>
      </c>
      <c r="O36">
        <v>5</v>
      </c>
      <c r="P36">
        <v>0</v>
      </c>
      <c r="Q36">
        <v>0</v>
      </c>
      <c r="R36">
        <v>0</v>
      </c>
      <c r="S36">
        <v>5</v>
      </c>
      <c r="T36">
        <v>0</v>
      </c>
      <c r="U36">
        <v>0</v>
      </c>
      <c r="V36">
        <v>440</v>
      </c>
      <c r="W36">
        <v>25</v>
      </c>
      <c r="X36">
        <v>70</v>
      </c>
      <c r="Y36">
        <v>10</v>
      </c>
      <c r="Z36">
        <v>1510</v>
      </c>
      <c r="AA36">
        <v>170</v>
      </c>
      <c r="AB36">
        <v>455</v>
      </c>
      <c r="AC36">
        <v>5</v>
      </c>
      <c r="AD36">
        <v>1255</v>
      </c>
      <c r="AE36">
        <v>1100</v>
      </c>
      <c r="AF36">
        <v>8230</v>
      </c>
      <c r="AG36">
        <v>2470</v>
      </c>
      <c r="AH36">
        <v>35</v>
      </c>
      <c r="AI36">
        <v>1620</v>
      </c>
      <c r="AJ36">
        <v>0</v>
      </c>
      <c r="AK36">
        <v>120</v>
      </c>
      <c r="AL36">
        <v>375</v>
      </c>
      <c r="AM36">
        <v>240</v>
      </c>
      <c r="AN36">
        <v>3545</v>
      </c>
      <c r="AO36">
        <v>185</v>
      </c>
      <c r="AP36">
        <v>0</v>
      </c>
      <c r="AQ36">
        <v>50</v>
      </c>
      <c r="AR36">
        <v>40</v>
      </c>
      <c r="AS36">
        <v>10</v>
      </c>
      <c r="AT36">
        <v>115</v>
      </c>
      <c r="AU36">
        <v>4070</v>
      </c>
      <c r="AV36">
        <v>585</v>
      </c>
      <c r="AW36">
        <v>1945</v>
      </c>
      <c r="AX36">
        <v>4255</v>
      </c>
      <c r="AY36">
        <v>130</v>
      </c>
      <c r="AZ36">
        <v>25</v>
      </c>
      <c r="BA36">
        <v>130</v>
      </c>
      <c r="BB36">
        <v>1530</v>
      </c>
      <c r="BC36">
        <v>0</v>
      </c>
      <c r="BD36">
        <v>1035</v>
      </c>
      <c r="BE36">
        <v>2440</v>
      </c>
      <c r="BF36">
        <v>1380</v>
      </c>
      <c r="BG36">
        <v>0</v>
      </c>
      <c r="BH36">
        <v>100</v>
      </c>
      <c r="BI36">
        <v>650</v>
      </c>
      <c r="BJ36">
        <v>1200</v>
      </c>
      <c r="BK36">
        <v>7440</v>
      </c>
      <c r="BL36">
        <v>650</v>
      </c>
      <c r="BM36">
        <v>25</v>
      </c>
      <c r="BN36">
        <v>55</v>
      </c>
      <c r="BO36">
        <v>15</v>
      </c>
      <c r="BP36">
        <v>0</v>
      </c>
      <c r="BQ36">
        <v>570</v>
      </c>
      <c r="BR36">
        <v>125</v>
      </c>
      <c r="BS36">
        <v>320</v>
      </c>
      <c r="BT36">
        <v>70</v>
      </c>
      <c r="BU36">
        <v>135</v>
      </c>
      <c r="BV36">
        <v>30</v>
      </c>
      <c r="BW36">
        <v>275</v>
      </c>
      <c r="BX36">
        <v>295</v>
      </c>
      <c r="BY36">
        <v>2820</v>
      </c>
      <c r="BZ36">
        <v>125</v>
      </c>
      <c r="CA36">
        <v>15</v>
      </c>
      <c r="CB36">
        <v>600</v>
      </c>
      <c r="CC36">
        <v>665</v>
      </c>
      <c r="CD36">
        <v>4125</v>
      </c>
      <c r="CE36">
        <v>420</v>
      </c>
      <c r="CF36">
        <v>1690</v>
      </c>
      <c r="CG36">
        <v>1595</v>
      </c>
      <c r="CH36">
        <v>160</v>
      </c>
      <c r="CI36">
        <v>275</v>
      </c>
      <c r="CJ36">
        <v>135</v>
      </c>
      <c r="CK36">
        <v>2165</v>
      </c>
      <c r="CL36">
        <v>265</v>
      </c>
      <c r="CM36">
        <v>255</v>
      </c>
      <c r="CN36">
        <v>10</v>
      </c>
      <c r="CO36">
        <v>1015</v>
      </c>
      <c r="CP36">
        <v>50</v>
      </c>
      <c r="CQ36">
        <v>365</v>
      </c>
      <c r="CR36">
        <v>625</v>
      </c>
      <c r="CS36">
        <v>165</v>
      </c>
      <c r="CT36">
        <v>370</v>
      </c>
      <c r="CU36">
        <v>1255</v>
      </c>
      <c r="CV36">
        <v>2705</v>
      </c>
      <c r="CW36">
        <v>25</v>
      </c>
      <c r="CX36">
        <v>485</v>
      </c>
      <c r="CY36">
        <v>1250</v>
      </c>
      <c r="CZ36">
        <v>85</v>
      </c>
      <c r="DA36">
        <v>1325</v>
      </c>
      <c r="DB36">
        <v>475</v>
      </c>
      <c r="DC36">
        <v>85</v>
      </c>
      <c r="DD36">
        <v>705</v>
      </c>
      <c r="DE36">
        <v>810</v>
      </c>
      <c r="DF36">
        <v>10</v>
      </c>
      <c r="DG36">
        <v>325</v>
      </c>
      <c r="DH36">
        <v>4075</v>
      </c>
      <c r="DI36">
        <v>30</v>
      </c>
      <c r="DJ36">
        <v>20</v>
      </c>
      <c r="DK36">
        <v>100</v>
      </c>
      <c r="DL36">
        <v>55</v>
      </c>
      <c r="DM36">
        <v>585</v>
      </c>
      <c r="DN36">
        <v>535</v>
      </c>
      <c r="DO36">
        <v>2160</v>
      </c>
      <c r="DP36">
        <v>10275</v>
      </c>
      <c r="DQ36">
        <v>5</v>
      </c>
      <c r="DR36">
        <v>4800</v>
      </c>
      <c r="DS36">
        <v>130</v>
      </c>
      <c r="DT36">
        <v>15915</v>
      </c>
      <c r="DU36">
        <v>14460</v>
      </c>
      <c r="DV36">
        <v>6070</v>
      </c>
      <c r="DW36">
        <v>420</v>
      </c>
      <c r="DX36">
        <v>225</v>
      </c>
      <c r="DY36">
        <v>3605</v>
      </c>
      <c r="DZ36">
        <v>320</v>
      </c>
      <c r="EA36">
        <v>2485</v>
      </c>
      <c r="EB36">
        <v>920</v>
      </c>
      <c r="EC36">
        <v>8025</v>
      </c>
      <c r="ED36">
        <v>22300</v>
      </c>
      <c r="EE36">
        <v>1065</v>
      </c>
      <c r="EF36">
        <v>220</v>
      </c>
      <c r="EG36">
        <v>12960</v>
      </c>
      <c r="EH36">
        <v>105</v>
      </c>
      <c r="EI36">
        <v>85</v>
      </c>
      <c r="EJ36">
        <v>6050</v>
      </c>
      <c r="EK36">
        <v>5935</v>
      </c>
      <c r="EL36">
        <v>0</v>
      </c>
      <c r="EM36">
        <v>0</v>
      </c>
      <c r="EN36">
        <v>7755</v>
      </c>
      <c r="EO36">
        <v>9435</v>
      </c>
      <c r="EP36">
        <v>375</v>
      </c>
      <c r="EQ36">
        <v>13590</v>
      </c>
      <c r="ER36">
        <v>26900</v>
      </c>
      <c r="ES36">
        <v>750</v>
      </c>
      <c r="ET36">
        <v>115</v>
      </c>
      <c r="EU36">
        <v>5485</v>
      </c>
      <c r="EV36">
        <v>1760</v>
      </c>
      <c r="EW36">
        <v>2070</v>
      </c>
      <c r="EX36">
        <v>685</v>
      </c>
      <c r="EY36">
        <v>465</v>
      </c>
      <c r="EZ36">
        <v>5580</v>
      </c>
      <c r="FA36">
        <f t="shared" si="0"/>
        <v>279945</v>
      </c>
      <c r="FC36" t="s">
        <v>276</v>
      </c>
      <c r="FD36">
        <f>+VLOOKUP(FC36,$A$2:$FA$64,MATCH("Sum",A$1:FA$1,0),FALSE)/VLOOKUP(FC36,'2019 PUA all'!$A$2:$JO$64,MATCH("sum",'2019 PUA all'!$A$1:$JO$1,0),FALSE)</f>
        <v>0.21872070129383087</v>
      </c>
      <c r="FF36" s="12" t="s">
        <v>276</v>
      </c>
      <c r="FG36" s="12">
        <f t="shared" si="1"/>
        <v>0.15252996124238691</v>
      </c>
      <c r="FH36">
        <f t="shared" si="2"/>
        <v>0.28928896747575417</v>
      </c>
    </row>
    <row r="37" spans="1:164" x14ac:dyDescent="0.25">
      <c r="A37" s="20" t="s">
        <v>277</v>
      </c>
      <c r="B37" s="20">
        <v>290</v>
      </c>
      <c r="C37" s="20">
        <v>0</v>
      </c>
      <c r="D37" s="20">
        <v>0</v>
      </c>
      <c r="E37" s="20">
        <v>0</v>
      </c>
      <c r="F37" s="20">
        <v>0</v>
      </c>
      <c r="G37" s="20">
        <v>0</v>
      </c>
      <c r="H37" s="20">
        <v>20</v>
      </c>
      <c r="I37" s="20">
        <v>0</v>
      </c>
      <c r="J37" s="20">
        <v>0</v>
      </c>
      <c r="K37" s="20">
        <v>5</v>
      </c>
      <c r="L37" s="20">
        <v>0</v>
      </c>
      <c r="M37" s="20">
        <v>65</v>
      </c>
      <c r="N37" s="20">
        <v>0</v>
      </c>
      <c r="O37" s="20">
        <v>0</v>
      </c>
      <c r="P37" s="20">
        <v>5</v>
      </c>
      <c r="Q37" s="20">
        <v>0</v>
      </c>
      <c r="R37" s="20">
        <v>0</v>
      </c>
      <c r="S37" s="20">
        <v>0</v>
      </c>
      <c r="T37" s="20">
        <v>0</v>
      </c>
      <c r="U37" s="20">
        <v>0</v>
      </c>
      <c r="V37" s="20">
        <v>50</v>
      </c>
      <c r="W37" s="20">
        <v>0</v>
      </c>
      <c r="X37" s="20">
        <v>0</v>
      </c>
      <c r="Y37" s="20">
        <v>5</v>
      </c>
      <c r="Z37" s="20">
        <v>20</v>
      </c>
      <c r="AA37" s="20">
        <v>0</v>
      </c>
      <c r="AB37" s="20">
        <v>0</v>
      </c>
      <c r="AC37" s="20">
        <v>0</v>
      </c>
      <c r="AD37" s="20">
        <v>0</v>
      </c>
      <c r="AE37" s="20">
        <v>0</v>
      </c>
      <c r="AF37" s="20">
        <v>30</v>
      </c>
      <c r="AG37" s="20">
        <v>25</v>
      </c>
      <c r="AH37" s="20">
        <v>0</v>
      </c>
      <c r="AI37" s="20">
        <v>0</v>
      </c>
      <c r="AJ37" s="20">
        <v>0</v>
      </c>
      <c r="AK37" s="20">
        <v>15</v>
      </c>
      <c r="AL37" s="20">
        <v>175</v>
      </c>
      <c r="AM37" s="20">
        <v>65</v>
      </c>
      <c r="AN37" s="20">
        <v>45</v>
      </c>
      <c r="AO37" s="20">
        <v>130</v>
      </c>
      <c r="AP37" s="20">
        <v>0</v>
      </c>
      <c r="AQ37" s="20">
        <v>15</v>
      </c>
      <c r="AR37" s="20">
        <v>0</v>
      </c>
      <c r="AS37" s="20">
        <v>0</v>
      </c>
      <c r="AT37" s="20">
        <v>55</v>
      </c>
      <c r="AU37" s="20">
        <v>505</v>
      </c>
      <c r="AV37" s="20">
        <v>0</v>
      </c>
      <c r="AW37" s="20">
        <v>60</v>
      </c>
      <c r="AX37" s="20">
        <v>1100</v>
      </c>
      <c r="AY37" s="20">
        <v>0</v>
      </c>
      <c r="AZ37" s="20">
        <v>0</v>
      </c>
      <c r="BA37" s="20">
        <v>0</v>
      </c>
      <c r="BB37" s="20">
        <v>0</v>
      </c>
      <c r="BC37" s="20">
        <v>75</v>
      </c>
      <c r="BD37" s="20">
        <v>100</v>
      </c>
      <c r="BE37" s="20">
        <v>0</v>
      </c>
      <c r="BF37" s="20">
        <v>65</v>
      </c>
      <c r="BG37" s="20">
        <v>0</v>
      </c>
      <c r="BH37" s="20">
        <v>0</v>
      </c>
      <c r="BI37" s="20">
        <v>120</v>
      </c>
      <c r="BJ37" s="20">
        <v>100</v>
      </c>
      <c r="BK37" s="20">
        <v>2500</v>
      </c>
      <c r="BL37" s="20">
        <v>250</v>
      </c>
      <c r="BM37" s="20">
        <v>0</v>
      </c>
      <c r="BN37" s="20">
        <v>35</v>
      </c>
      <c r="BO37" s="20">
        <v>5</v>
      </c>
      <c r="BP37" s="20">
        <v>0</v>
      </c>
      <c r="BQ37" s="20">
        <v>65</v>
      </c>
      <c r="BR37" s="20">
        <v>25</v>
      </c>
      <c r="BS37" s="20">
        <v>30</v>
      </c>
      <c r="BT37" s="20">
        <v>30</v>
      </c>
      <c r="BU37" s="20">
        <v>0</v>
      </c>
      <c r="BV37" s="20">
        <v>0</v>
      </c>
      <c r="BW37" s="20">
        <v>20</v>
      </c>
      <c r="BX37" s="20">
        <v>15</v>
      </c>
      <c r="BY37" s="20">
        <v>500</v>
      </c>
      <c r="BZ37" s="20">
        <v>0</v>
      </c>
      <c r="CA37" s="20">
        <v>0</v>
      </c>
      <c r="CB37" s="20">
        <v>0</v>
      </c>
      <c r="CC37" s="20">
        <v>40</v>
      </c>
      <c r="CD37" s="20">
        <v>1375</v>
      </c>
      <c r="CE37" s="20">
        <v>240</v>
      </c>
      <c r="CF37" s="20">
        <v>950</v>
      </c>
      <c r="CG37" s="20">
        <v>5</v>
      </c>
      <c r="CH37" s="20">
        <v>10</v>
      </c>
      <c r="CI37" s="20">
        <v>200</v>
      </c>
      <c r="CJ37" s="20">
        <v>5</v>
      </c>
      <c r="CK37" s="20">
        <v>55</v>
      </c>
      <c r="CL37" s="20">
        <v>0</v>
      </c>
      <c r="CM37" s="20">
        <v>0</v>
      </c>
      <c r="CN37" s="20">
        <v>0</v>
      </c>
      <c r="CO37" s="20">
        <v>350</v>
      </c>
      <c r="CP37" s="20">
        <v>0</v>
      </c>
      <c r="CQ37" s="20">
        <v>0</v>
      </c>
      <c r="CR37" s="20">
        <v>150</v>
      </c>
      <c r="CS37" s="20">
        <v>75</v>
      </c>
      <c r="CT37" s="20">
        <v>5</v>
      </c>
      <c r="CU37" s="20">
        <v>10</v>
      </c>
      <c r="CV37" s="20">
        <v>120</v>
      </c>
      <c r="CW37" s="20">
        <v>0</v>
      </c>
      <c r="CX37" s="20">
        <v>5</v>
      </c>
      <c r="CY37" s="20">
        <v>75</v>
      </c>
      <c r="CZ37" s="20">
        <v>0</v>
      </c>
      <c r="DA37" s="20">
        <v>50</v>
      </c>
      <c r="DB37" s="20">
        <v>285</v>
      </c>
      <c r="DC37" s="20">
        <v>10</v>
      </c>
      <c r="DD37" s="20">
        <v>0</v>
      </c>
      <c r="DE37" s="20">
        <v>1875</v>
      </c>
      <c r="DF37" s="20">
        <v>0</v>
      </c>
      <c r="DG37" s="20">
        <v>10</v>
      </c>
      <c r="DH37" s="20">
        <v>1225</v>
      </c>
      <c r="DI37" s="20">
        <v>0</v>
      </c>
      <c r="DJ37" s="20">
        <v>0</v>
      </c>
      <c r="DK37" s="20">
        <v>25</v>
      </c>
      <c r="DL37" s="20">
        <v>5</v>
      </c>
      <c r="DM37" s="20">
        <v>155</v>
      </c>
      <c r="DN37" s="20">
        <v>155</v>
      </c>
      <c r="DO37" s="20">
        <v>900</v>
      </c>
      <c r="DP37" s="20">
        <v>15</v>
      </c>
      <c r="DQ37" s="20">
        <v>0</v>
      </c>
      <c r="DR37" s="20">
        <v>0</v>
      </c>
      <c r="DS37" s="20">
        <v>0</v>
      </c>
      <c r="DT37" s="20">
        <v>945</v>
      </c>
      <c r="DU37" s="20">
        <v>235</v>
      </c>
      <c r="DV37" s="20">
        <v>40</v>
      </c>
      <c r="DW37" s="20">
        <v>0</v>
      </c>
      <c r="DX37" s="20">
        <v>5</v>
      </c>
      <c r="DY37" s="20">
        <v>0</v>
      </c>
      <c r="DZ37" s="20">
        <v>10</v>
      </c>
      <c r="EA37" s="20">
        <v>5</v>
      </c>
      <c r="EB37" s="20">
        <v>0</v>
      </c>
      <c r="EC37" s="20">
        <v>130</v>
      </c>
      <c r="ED37" s="20">
        <v>950</v>
      </c>
      <c r="EE37" s="20">
        <v>140</v>
      </c>
      <c r="EF37" s="20">
        <v>5</v>
      </c>
      <c r="EG37" s="20">
        <v>365</v>
      </c>
      <c r="EH37" s="20">
        <v>0</v>
      </c>
      <c r="EI37" s="20">
        <v>0</v>
      </c>
      <c r="EJ37" s="20">
        <v>55</v>
      </c>
      <c r="EK37" s="20">
        <v>75</v>
      </c>
      <c r="EL37" s="20">
        <v>0</v>
      </c>
      <c r="EM37" s="20">
        <v>0</v>
      </c>
      <c r="EN37" s="20">
        <v>260</v>
      </c>
      <c r="EO37" s="20">
        <v>170</v>
      </c>
      <c r="EP37" s="20">
        <v>5</v>
      </c>
      <c r="EQ37" s="20">
        <v>550</v>
      </c>
      <c r="ER37" s="20">
        <v>515</v>
      </c>
      <c r="ES37" s="20">
        <v>10</v>
      </c>
      <c r="ET37" s="20">
        <v>0</v>
      </c>
      <c r="EU37" s="20">
        <v>45</v>
      </c>
      <c r="EV37" s="20">
        <v>0</v>
      </c>
      <c r="EW37" s="20">
        <v>460</v>
      </c>
      <c r="EX37" s="20">
        <v>65</v>
      </c>
      <c r="EY37" s="20">
        <v>0</v>
      </c>
      <c r="EZ37" s="20">
        <v>360</v>
      </c>
      <c r="FA37" s="20">
        <f t="shared" si="0"/>
        <v>20395</v>
      </c>
      <c r="FC37" s="20" t="s">
        <v>277</v>
      </c>
      <c r="FD37">
        <f>+VLOOKUP(FC37,$A$2:$FA$64,MATCH("Sum",A$1:FA$1,0),FALSE)/VLOOKUP(FC37,'2019 PUA all'!$A$2:$JO$64,MATCH("sum",'2019 PUA all'!$A$1:$JO$1,0),FALSE)</f>
        <v>0.21416570408484722</v>
      </c>
      <c r="FF37" s="12" t="s">
        <v>277</v>
      </c>
      <c r="FG37" s="12">
        <f t="shared" si="1"/>
        <v>4.5599411620495217E-2</v>
      </c>
      <c r="FH37">
        <f t="shared" si="2"/>
        <v>0.15199803873498408</v>
      </c>
    </row>
    <row r="38" spans="1:164" x14ac:dyDescent="0.25">
      <c r="A38" t="s">
        <v>278</v>
      </c>
      <c r="B38">
        <v>670</v>
      </c>
      <c r="C38">
        <v>0</v>
      </c>
      <c r="D38">
        <v>0</v>
      </c>
      <c r="E38">
        <v>0</v>
      </c>
      <c r="F38">
        <v>0</v>
      </c>
      <c r="G38">
        <v>0</v>
      </c>
      <c r="H38">
        <v>20</v>
      </c>
      <c r="I38">
        <v>0</v>
      </c>
      <c r="J38">
        <v>10</v>
      </c>
      <c r="K38">
        <v>0</v>
      </c>
      <c r="L38">
        <v>0</v>
      </c>
      <c r="M38">
        <v>0</v>
      </c>
      <c r="N38">
        <v>5</v>
      </c>
      <c r="O38">
        <v>0</v>
      </c>
      <c r="P38">
        <v>0</v>
      </c>
      <c r="Q38">
        <v>0</v>
      </c>
      <c r="R38">
        <v>125</v>
      </c>
      <c r="S38">
        <v>0</v>
      </c>
      <c r="T38">
        <v>0</v>
      </c>
      <c r="U38">
        <v>0</v>
      </c>
      <c r="V38">
        <v>50</v>
      </c>
      <c r="W38">
        <v>450</v>
      </c>
      <c r="X38">
        <v>0</v>
      </c>
      <c r="Y38">
        <v>0</v>
      </c>
      <c r="Z38">
        <v>195</v>
      </c>
      <c r="AA38">
        <v>0</v>
      </c>
      <c r="AB38">
        <v>750</v>
      </c>
      <c r="AC38">
        <v>0</v>
      </c>
      <c r="AD38">
        <v>130</v>
      </c>
      <c r="AE38">
        <v>0</v>
      </c>
      <c r="AF38">
        <v>1155</v>
      </c>
      <c r="AG38">
        <v>855</v>
      </c>
      <c r="AH38">
        <v>20</v>
      </c>
      <c r="AI38">
        <v>110</v>
      </c>
      <c r="AJ38">
        <v>0</v>
      </c>
      <c r="AK38">
        <v>0</v>
      </c>
      <c r="AL38">
        <v>0</v>
      </c>
      <c r="AM38">
        <v>5</v>
      </c>
      <c r="AN38">
        <v>20</v>
      </c>
      <c r="AO38">
        <v>100</v>
      </c>
      <c r="AP38">
        <v>0</v>
      </c>
      <c r="AQ38">
        <v>0</v>
      </c>
      <c r="AR38">
        <v>0</v>
      </c>
      <c r="AS38">
        <v>0</v>
      </c>
      <c r="AT38">
        <v>105</v>
      </c>
      <c r="AU38">
        <v>500</v>
      </c>
      <c r="AV38">
        <v>0</v>
      </c>
      <c r="AW38">
        <v>125</v>
      </c>
      <c r="AX38">
        <v>275</v>
      </c>
      <c r="AY38">
        <v>0</v>
      </c>
      <c r="AZ38">
        <v>0</v>
      </c>
      <c r="BA38">
        <v>410</v>
      </c>
      <c r="BB38">
        <v>2325</v>
      </c>
      <c r="BC38">
        <v>15</v>
      </c>
      <c r="BD38">
        <v>10</v>
      </c>
      <c r="BE38">
        <v>30</v>
      </c>
      <c r="BF38">
        <v>760</v>
      </c>
      <c r="BG38">
        <v>0</v>
      </c>
      <c r="BH38">
        <v>0</v>
      </c>
      <c r="BI38">
        <v>30</v>
      </c>
      <c r="BJ38">
        <v>15</v>
      </c>
      <c r="BK38">
        <v>1100</v>
      </c>
      <c r="BL38">
        <v>20</v>
      </c>
      <c r="BM38">
        <v>5</v>
      </c>
      <c r="BN38">
        <v>60</v>
      </c>
      <c r="BO38">
        <v>0</v>
      </c>
      <c r="BP38">
        <v>5</v>
      </c>
      <c r="BQ38">
        <v>225</v>
      </c>
      <c r="BR38">
        <v>15</v>
      </c>
      <c r="BS38">
        <v>100</v>
      </c>
      <c r="BT38">
        <v>850</v>
      </c>
      <c r="BU38">
        <v>275</v>
      </c>
      <c r="BV38">
        <v>30</v>
      </c>
      <c r="BW38">
        <v>55</v>
      </c>
      <c r="BX38">
        <v>160</v>
      </c>
      <c r="BY38">
        <v>800</v>
      </c>
      <c r="BZ38">
        <v>15</v>
      </c>
      <c r="CA38">
        <v>125</v>
      </c>
      <c r="CB38">
        <v>0</v>
      </c>
      <c r="CC38">
        <v>0</v>
      </c>
      <c r="CD38">
        <v>1020</v>
      </c>
      <c r="CE38">
        <v>20</v>
      </c>
      <c r="CF38">
        <v>105</v>
      </c>
      <c r="CG38">
        <v>55</v>
      </c>
      <c r="CH38">
        <v>0</v>
      </c>
      <c r="CI38">
        <v>20</v>
      </c>
      <c r="CJ38">
        <v>0</v>
      </c>
      <c r="CK38">
        <v>65</v>
      </c>
      <c r="CL38">
        <v>10</v>
      </c>
      <c r="CM38">
        <v>5</v>
      </c>
      <c r="CN38">
        <v>0</v>
      </c>
      <c r="CO38">
        <v>55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25</v>
      </c>
      <c r="CV38">
        <v>805</v>
      </c>
      <c r="CW38">
        <v>5</v>
      </c>
      <c r="CX38">
        <v>15</v>
      </c>
      <c r="CY38">
        <v>755</v>
      </c>
      <c r="CZ38">
        <v>1000</v>
      </c>
      <c r="DA38">
        <v>85</v>
      </c>
      <c r="DB38">
        <v>370</v>
      </c>
      <c r="DC38">
        <v>20</v>
      </c>
      <c r="DD38">
        <v>0</v>
      </c>
      <c r="DE38">
        <v>700</v>
      </c>
      <c r="DF38">
        <v>0</v>
      </c>
      <c r="DG38">
        <v>35</v>
      </c>
      <c r="DH38">
        <v>295</v>
      </c>
      <c r="DI38">
        <v>10</v>
      </c>
      <c r="DJ38">
        <v>0</v>
      </c>
      <c r="DK38">
        <v>0</v>
      </c>
      <c r="DL38">
        <v>10</v>
      </c>
      <c r="DM38">
        <v>190</v>
      </c>
      <c r="DN38">
        <v>60</v>
      </c>
      <c r="DO38">
        <v>755</v>
      </c>
      <c r="DP38">
        <v>45</v>
      </c>
      <c r="DQ38">
        <v>0</v>
      </c>
      <c r="DR38">
        <v>0</v>
      </c>
      <c r="DS38">
        <v>0</v>
      </c>
      <c r="DT38">
        <v>1495</v>
      </c>
      <c r="DU38">
        <v>1775</v>
      </c>
      <c r="DV38">
        <v>340</v>
      </c>
      <c r="DW38">
        <v>20</v>
      </c>
      <c r="DX38">
        <v>40</v>
      </c>
      <c r="DY38">
        <v>0</v>
      </c>
      <c r="DZ38">
        <v>485</v>
      </c>
      <c r="EA38">
        <v>10</v>
      </c>
      <c r="EB38">
        <v>5</v>
      </c>
      <c r="EC38">
        <v>530</v>
      </c>
      <c r="ED38">
        <v>1890</v>
      </c>
      <c r="EE38">
        <v>185</v>
      </c>
      <c r="EF38">
        <v>100</v>
      </c>
      <c r="EG38">
        <v>2260</v>
      </c>
      <c r="EH38">
        <v>5</v>
      </c>
      <c r="EI38">
        <v>10</v>
      </c>
      <c r="EJ38">
        <v>255</v>
      </c>
      <c r="EK38">
        <v>50</v>
      </c>
      <c r="EL38">
        <v>0</v>
      </c>
      <c r="EM38">
        <v>0</v>
      </c>
      <c r="EN38">
        <v>210</v>
      </c>
      <c r="EO38">
        <v>900</v>
      </c>
      <c r="EP38">
        <v>5</v>
      </c>
      <c r="EQ38">
        <v>670</v>
      </c>
      <c r="ER38">
        <v>1425</v>
      </c>
      <c r="ES38">
        <v>940</v>
      </c>
      <c r="ET38">
        <v>5</v>
      </c>
      <c r="EU38">
        <v>130</v>
      </c>
      <c r="EV38">
        <v>65</v>
      </c>
      <c r="EW38">
        <v>120</v>
      </c>
      <c r="EX38">
        <v>50</v>
      </c>
      <c r="EY38">
        <v>0</v>
      </c>
      <c r="EZ38">
        <v>470</v>
      </c>
      <c r="FA38">
        <f t="shared" si="0"/>
        <v>34090</v>
      </c>
      <c r="FC38" t="s">
        <v>278</v>
      </c>
      <c r="FD38">
        <f>+VLOOKUP(FC38,$A$2:$FA$64,MATCH("Sum",A$1:FA$1,0),FALSE)/VLOOKUP(FC38,'2019 PUA all'!$A$2:$JO$64,MATCH("sum",'2019 PUA all'!$A$1:$JO$1,0),FALSE)</f>
        <v>0.18025115664243224</v>
      </c>
      <c r="FF38" s="12" t="s">
        <v>278</v>
      </c>
      <c r="FG38" s="12">
        <f t="shared" si="1"/>
        <v>0.1083895570548548</v>
      </c>
      <c r="FH38">
        <f t="shared" si="2"/>
        <v>0.177471399237313</v>
      </c>
    </row>
    <row r="39" spans="1:164" x14ac:dyDescent="0.25">
      <c r="A39" t="s">
        <v>279</v>
      </c>
      <c r="B39">
        <v>400</v>
      </c>
      <c r="C39">
        <v>0</v>
      </c>
      <c r="D39">
        <v>0</v>
      </c>
      <c r="E39">
        <v>0</v>
      </c>
      <c r="F39">
        <v>0</v>
      </c>
      <c r="G39">
        <v>0</v>
      </c>
      <c r="H39">
        <v>60</v>
      </c>
      <c r="I39">
        <v>0</v>
      </c>
      <c r="J39">
        <v>0</v>
      </c>
      <c r="K39">
        <v>0</v>
      </c>
      <c r="L39">
        <v>0</v>
      </c>
      <c r="M39">
        <v>10</v>
      </c>
      <c r="N39">
        <v>5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650</v>
      </c>
      <c r="AA39">
        <v>0</v>
      </c>
      <c r="AB39">
        <v>5</v>
      </c>
      <c r="AC39">
        <v>0</v>
      </c>
      <c r="AD39">
        <v>0</v>
      </c>
      <c r="AE39">
        <v>0</v>
      </c>
      <c r="AF39">
        <v>475</v>
      </c>
      <c r="AG39">
        <v>1125</v>
      </c>
      <c r="AH39">
        <v>175</v>
      </c>
      <c r="AI39">
        <v>300</v>
      </c>
      <c r="AJ39">
        <v>0</v>
      </c>
      <c r="AK39">
        <v>0</v>
      </c>
      <c r="AL39">
        <v>0</v>
      </c>
      <c r="AM39">
        <v>0</v>
      </c>
      <c r="AN39">
        <v>70</v>
      </c>
      <c r="AO39">
        <v>25</v>
      </c>
      <c r="AP39">
        <v>0</v>
      </c>
      <c r="AQ39">
        <v>0</v>
      </c>
      <c r="AR39">
        <v>0</v>
      </c>
      <c r="AS39">
        <v>10</v>
      </c>
      <c r="AT39">
        <v>0</v>
      </c>
      <c r="AU39">
        <v>110</v>
      </c>
      <c r="AV39">
        <v>75</v>
      </c>
      <c r="AW39">
        <v>220</v>
      </c>
      <c r="AX39">
        <v>400</v>
      </c>
      <c r="AY39">
        <v>0</v>
      </c>
      <c r="AZ39">
        <v>0</v>
      </c>
      <c r="BA39">
        <v>100</v>
      </c>
      <c r="BB39">
        <v>90</v>
      </c>
      <c r="BC39">
        <v>0</v>
      </c>
      <c r="BD39">
        <v>30</v>
      </c>
      <c r="BE39">
        <v>80</v>
      </c>
      <c r="BF39">
        <v>250</v>
      </c>
      <c r="BG39">
        <v>0</v>
      </c>
      <c r="BH39">
        <v>0</v>
      </c>
      <c r="BI39">
        <v>15</v>
      </c>
      <c r="BJ39">
        <v>50</v>
      </c>
      <c r="BK39">
        <v>850</v>
      </c>
      <c r="BL39">
        <v>5</v>
      </c>
      <c r="BM39">
        <v>0</v>
      </c>
      <c r="BN39">
        <v>0</v>
      </c>
      <c r="BO39">
        <v>0</v>
      </c>
      <c r="BP39">
        <v>0</v>
      </c>
      <c r="BQ39">
        <v>5</v>
      </c>
      <c r="BR39">
        <v>5</v>
      </c>
      <c r="BS39">
        <v>20</v>
      </c>
      <c r="BT39">
        <v>10</v>
      </c>
      <c r="BU39">
        <v>0</v>
      </c>
      <c r="BV39">
        <v>0</v>
      </c>
      <c r="BW39">
        <v>5</v>
      </c>
      <c r="BX39">
        <v>50</v>
      </c>
      <c r="BY39">
        <v>225</v>
      </c>
      <c r="BZ39">
        <v>0</v>
      </c>
      <c r="CA39">
        <v>0</v>
      </c>
      <c r="CB39">
        <v>0</v>
      </c>
      <c r="CC39">
        <v>175</v>
      </c>
      <c r="CD39">
        <v>500</v>
      </c>
      <c r="CE39">
        <v>40</v>
      </c>
      <c r="CF39">
        <v>475</v>
      </c>
      <c r="CG39">
        <v>100</v>
      </c>
      <c r="CH39">
        <v>50</v>
      </c>
      <c r="CI39">
        <v>110</v>
      </c>
      <c r="CJ39">
        <v>150</v>
      </c>
      <c r="CK39">
        <v>150</v>
      </c>
      <c r="CL39">
        <v>0</v>
      </c>
      <c r="CM39">
        <v>5</v>
      </c>
      <c r="CN39">
        <v>0</v>
      </c>
      <c r="CO39">
        <v>110</v>
      </c>
      <c r="CP39">
        <v>0</v>
      </c>
      <c r="CQ39">
        <v>25</v>
      </c>
      <c r="CR39">
        <v>170</v>
      </c>
      <c r="CS39">
        <v>0</v>
      </c>
      <c r="CT39">
        <v>120</v>
      </c>
      <c r="CU39">
        <v>600</v>
      </c>
      <c r="CV39">
        <v>475</v>
      </c>
      <c r="CW39">
        <v>5</v>
      </c>
      <c r="CX39">
        <v>45</v>
      </c>
      <c r="CY39">
        <v>300</v>
      </c>
      <c r="CZ39">
        <v>170</v>
      </c>
      <c r="DA39">
        <v>50</v>
      </c>
      <c r="DB39">
        <v>425</v>
      </c>
      <c r="DC39">
        <v>5</v>
      </c>
      <c r="DD39">
        <v>50</v>
      </c>
      <c r="DE39">
        <v>5</v>
      </c>
      <c r="DF39">
        <v>0</v>
      </c>
      <c r="DG39">
        <v>5</v>
      </c>
      <c r="DH39">
        <v>350</v>
      </c>
      <c r="DI39">
        <v>10</v>
      </c>
      <c r="DJ39">
        <v>0</v>
      </c>
      <c r="DK39">
        <v>0</v>
      </c>
      <c r="DL39">
        <v>5</v>
      </c>
      <c r="DM39">
        <v>90</v>
      </c>
      <c r="DN39">
        <v>50</v>
      </c>
      <c r="DO39">
        <v>375</v>
      </c>
      <c r="DP39">
        <v>0</v>
      </c>
      <c r="DQ39">
        <v>0</v>
      </c>
      <c r="DR39">
        <v>0</v>
      </c>
      <c r="DS39">
        <v>5</v>
      </c>
      <c r="DT39">
        <v>8500</v>
      </c>
      <c r="DU39">
        <v>6000</v>
      </c>
      <c r="DV39">
        <v>230</v>
      </c>
      <c r="DW39">
        <v>20</v>
      </c>
      <c r="DX39">
        <v>40</v>
      </c>
      <c r="DY39">
        <v>0</v>
      </c>
      <c r="DZ39">
        <v>60</v>
      </c>
      <c r="EA39">
        <v>40</v>
      </c>
      <c r="EB39">
        <v>100</v>
      </c>
      <c r="EC39">
        <v>900</v>
      </c>
      <c r="ED39">
        <v>8500</v>
      </c>
      <c r="EE39">
        <v>950</v>
      </c>
      <c r="EF39">
        <v>70</v>
      </c>
      <c r="EG39">
        <v>4250</v>
      </c>
      <c r="EH39">
        <v>25</v>
      </c>
      <c r="EI39">
        <v>25</v>
      </c>
      <c r="EJ39">
        <v>2000</v>
      </c>
      <c r="EK39">
        <v>150</v>
      </c>
      <c r="EL39">
        <v>0</v>
      </c>
      <c r="EM39">
        <v>0</v>
      </c>
      <c r="EN39">
        <v>700</v>
      </c>
      <c r="EO39">
        <v>2125</v>
      </c>
      <c r="EP39">
        <v>20</v>
      </c>
      <c r="EQ39">
        <v>4000</v>
      </c>
      <c r="ER39">
        <v>2750</v>
      </c>
      <c r="ES39">
        <v>180</v>
      </c>
      <c r="ET39">
        <v>0</v>
      </c>
      <c r="EU39">
        <v>400</v>
      </c>
      <c r="EV39">
        <v>210</v>
      </c>
      <c r="EW39">
        <v>240</v>
      </c>
      <c r="EX39">
        <v>60</v>
      </c>
      <c r="EY39">
        <v>40</v>
      </c>
      <c r="EZ39">
        <v>600</v>
      </c>
      <c r="FA39">
        <f t="shared" si="0"/>
        <v>54290</v>
      </c>
      <c r="FC39" t="s">
        <v>279</v>
      </c>
      <c r="FD39">
        <f>+VLOOKUP(FC39,$A$2:$FA$64,MATCH("Sum",A$1:FA$1,0),FALSE)/VLOOKUP(FC39,'2019 PUA all'!$A$2:$JO$64,MATCH("sum",'2019 PUA all'!$A$1:$JO$1,0),FALSE)</f>
        <v>0.2924950164323043</v>
      </c>
      <c r="FF39" s="12" t="s">
        <v>279</v>
      </c>
      <c r="FG39" s="12">
        <f t="shared" si="1"/>
        <v>0.17121016761834593</v>
      </c>
      <c r="FH39">
        <f t="shared" si="2"/>
        <v>0.33155277214956713</v>
      </c>
    </row>
    <row r="40" spans="1:164" x14ac:dyDescent="0.25">
      <c r="A40" t="s">
        <v>280</v>
      </c>
      <c r="B40">
        <v>310</v>
      </c>
      <c r="C40">
        <v>0</v>
      </c>
      <c r="D40">
        <v>0</v>
      </c>
      <c r="E40">
        <v>0</v>
      </c>
      <c r="F40">
        <v>0</v>
      </c>
      <c r="G40">
        <v>0</v>
      </c>
      <c r="H40">
        <v>20</v>
      </c>
      <c r="I40">
        <v>0</v>
      </c>
      <c r="J40">
        <v>35</v>
      </c>
      <c r="K40">
        <v>5</v>
      </c>
      <c r="L40">
        <v>0</v>
      </c>
      <c r="M40">
        <v>50</v>
      </c>
      <c r="N40">
        <v>25</v>
      </c>
      <c r="O40">
        <v>40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70</v>
      </c>
      <c r="W40">
        <v>20</v>
      </c>
      <c r="X40">
        <v>10</v>
      </c>
      <c r="Y40">
        <v>0</v>
      </c>
      <c r="Z40">
        <v>205</v>
      </c>
      <c r="AA40">
        <v>45</v>
      </c>
      <c r="AB40">
        <v>515</v>
      </c>
      <c r="AC40">
        <v>0</v>
      </c>
      <c r="AD40">
        <v>160</v>
      </c>
      <c r="AE40">
        <v>0</v>
      </c>
      <c r="AF40">
        <v>1590</v>
      </c>
      <c r="AG40">
        <v>1095</v>
      </c>
      <c r="AH40">
        <v>20</v>
      </c>
      <c r="AI40">
        <v>220</v>
      </c>
      <c r="AJ40">
        <v>0</v>
      </c>
      <c r="AK40">
        <v>0</v>
      </c>
      <c r="AL40">
        <v>5</v>
      </c>
      <c r="AM40">
        <v>5</v>
      </c>
      <c r="AN40">
        <v>75</v>
      </c>
      <c r="AO40">
        <v>0</v>
      </c>
      <c r="AP40">
        <v>0</v>
      </c>
      <c r="AQ40">
        <v>0</v>
      </c>
      <c r="AR40">
        <v>0</v>
      </c>
      <c r="AS40">
        <v>15</v>
      </c>
      <c r="AT40">
        <v>230</v>
      </c>
      <c r="AU40">
        <v>790</v>
      </c>
      <c r="AV40">
        <v>5</v>
      </c>
      <c r="AW40">
        <v>545</v>
      </c>
      <c r="AX40">
        <v>2160</v>
      </c>
      <c r="AY40">
        <v>10</v>
      </c>
      <c r="AZ40">
        <v>0</v>
      </c>
      <c r="BA40">
        <v>90</v>
      </c>
      <c r="BB40">
        <v>505</v>
      </c>
      <c r="BC40">
        <v>0</v>
      </c>
      <c r="BD40">
        <v>925</v>
      </c>
      <c r="BE40">
        <v>30</v>
      </c>
      <c r="BF40">
        <v>335</v>
      </c>
      <c r="BG40">
        <v>0</v>
      </c>
      <c r="BH40">
        <v>0</v>
      </c>
      <c r="BI40">
        <v>300</v>
      </c>
      <c r="BJ40">
        <v>280</v>
      </c>
      <c r="BK40">
        <v>1505</v>
      </c>
      <c r="BL40">
        <v>590</v>
      </c>
      <c r="BM40">
        <v>45</v>
      </c>
      <c r="BN40">
        <v>120</v>
      </c>
      <c r="BO40">
        <v>200</v>
      </c>
      <c r="BP40">
        <v>0</v>
      </c>
      <c r="BQ40">
        <v>210</v>
      </c>
      <c r="BR40">
        <v>90</v>
      </c>
      <c r="BS40">
        <v>190</v>
      </c>
      <c r="BT40">
        <v>285</v>
      </c>
      <c r="BU40">
        <v>135</v>
      </c>
      <c r="BV40">
        <v>75</v>
      </c>
      <c r="BW40">
        <v>110</v>
      </c>
      <c r="BX40">
        <v>100</v>
      </c>
      <c r="BY40">
        <v>1530</v>
      </c>
      <c r="BZ40">
        <v>225</v>
      </c>
      <c r="CA40">
        <v>0</v>
      </c>
      <c r="CB40">
        <v>75</v>
      </c>
      <c r="CC40">
        <v>655</v>
      </c>
      <c r="CD40">
        <v>2025</v>
      </c>
      <c r="CE40">
        <v>65</v>
      </c>
      <c r="CF40">
        <v>650</v>
      </c>
      <c r="CG40">
        <v>25</v>
      </c>
      <c r="CH40">
        <v>175</v>
      </c>
      <c r="CI40">
        <v>120</v>
      </c>
      <c r="CJ40">
        <v>15</v>
      </c>
      <c r="CK40">
        <v>345</v>
      </c>
      <c r="CL40">
        <v>20</v>
      </c>
      <c r="CM40">
        <v>10</v>
      </c>
      <c r="CN40">
        <v>0</v>
      </c>
      <c r="CO40">
        <v>470</v>
      </c>
      <c r="CP40">
        <v>225</v>
      </c>
      <c r="CQ40">
        <v>415</v>
      </c>
      <c r="CR40">
        <v>195</v>
      </c>
      <c r="CS40">
        <v>5</v>
      </c>
      <c r="CT40">
        <v>25</v>
      </c>
      <c r="CU40">
        <v>1030</v>
      </c>
      <c r="CV40">
        <v>960</v>
      </c>
      <c r="CW40">
        <v>20</v>
      </c>
      <c r="CX40">
        <v>105</v>
      </c>
      <c r="CY40">
        <v>1025</v>
      </c>
      <c r="CZ40">
        <v>55</v>
      </c>
      <c r="DA40">
        <v>340</v>
      </c>
      <c r="DB40">
        <v>555</v>
      </c>
      <c r="DC40">
        <v>50</v>
      </c>
      <c r="DD40">
        <v>5</v>
      </c>
      <c r="DE40">
        <v>25</v>
      </c>
      <c r="DF40">
        <v>0</v>
      </c>
      <c r="DG40">
        <v>5</v>
      </c>
      <c r="DH40">
        <v>740</v>
      </c>
      <c r="DI40">
        <v>5</v>
      </c>
      <c r="DJ40">
        <v>10</v>
      </c>
      <c r="DK40">
        <v>60</v>
      </c>
      <c r="DL40">
        <v>30</v>
      </c>
      <c r="DM40">
        <v>350</v>
      </c>
      <c r="DN40">
        <v>230</v>
      </c>
      <c r="DO40">
        <v>1430</v>
      </c>
      <c r="DP40">
        <v>110</v>
      </c>
      <c r="DQ40">
        <v>0</v>
      </c>
      <c r="DR40">
        <v>1500</v>
      </c>
      <c r="DS40">
        <v>15</v>
      </c>
      <c r="DT40">
        <v>1125</v>
      </c>
      <c r="DU40">
        <v>2950</v>
      </c>
      <c r="DV40">
        <v>2465</v>
      </c>
      <c r="DW40">
        <v>165</v>
      </c>
      <c r="DX40">
        <v>90</v>
      </c>
      <c r="DY40">
        <v>0</v>
      </c>
      <c r="DZ40">
        <v>100</v>
      </c>
      <c r="EA40">
        <v>230</v>
      </c>
      <c r="EB40">
        <v>945</v>
      </c>
      <c r="EC40">
        <v>5225</v>
      </c>
      <c r="ED40">
        <v>8625</v>
      </c>
      <c r="EE40">
        <v>3295</v>
      </c>
      <c r="EF40">
        <v>185</v>
      </c>
      <c r="EG40">
        <v>5330</v>
      </c>
      <c r="EH40">
        <v>10</v>
      </c>
      <c r="EI40">
        <v>20</v>
      </c>
      <c r="EJ40">
        <v>460</v>
      </c>
      <c r="EK40">
        <v>545</v>
      </c>
      <c r="EL40">
        <v>0</v>
      </c>
      <c r="EM40">
        <v>0</v>
      </c>
      <c r="EN40">
        <v>2235</v>
      </c>
      <c r="EO40">
        <v>1035</v>
      </c>
      <c r="EP40">
        <v>55</v>
      </c>
      <c r="EQ40">
        <v>3250</v>
      </c>
      <c r="ER40">
        <v>2450</v>
      </c>
      <c r="ES40">
        <v>925</v>
      </c>
      <c r="ET40">
        <v>5</v>
      </c>
      <c r="EU40">
        <v>905</v>
      </c>
      <c r="EV40">
        <v>690</v>
      </c>
      <c r="EW40">
        <v>385</v>
      </c>
      <c r="EX40">
        <v>110</v>
      </c>
      <c r="EY40">
        <v>15</v>
      </c>
      <c r="EZ40">
        <v>1265</v>
      </c>
      <c r="FA40">
        <f t="shared" si="0"/>
        <v>75410</v>
      </c>
      <c r="FC40" t="s">
        <v>280</v>
      </c>
      <c r="FD40">
        <f>+VLOOKUP(FC40,$A$2:$FA$64,MATCH("Sum",A$1:FA$1,0),FALSE)/VLOOKUP(FC40,'2019 PUA all'!$A$2:$JO$64,MATCH("sum",'2019 PUA all'!$A$1:$JO$1,0),FALSE)</f>
        <v>0.18155116584209069</v>
      </c>
      <c r="FF40" s="12" t="s">
        <v>280</v>
      </c>
      <c r="FG40" s="12">
        <f t="shared" si="1"/>
        <v>0.12849754674446359</v>
      </c>
      <c r="FH40">
        <f t="shared" si="2"/>
        <v>0.29313088449807717</v>
      </c>
    </row>
    <row r="41" spans="1:164" x14ac:dyDescent="0.25">
      <c r="A41" t="s">
        <v>281</v>
      </c>
      <c r="B41">
        <v>580</v>
      </c>
      <c r="C41">
        <v>0</v>
      </c>
      <c r="D41">
        <v>0</v>
      </c>
      <c r="E41">
        <v>0</v>
      </c>
      <c r="F41">
        <v>0</v>
      </c>
      <c r="G41">
        <v>0</v>
      </c>
      <c r="H41">
        <v>25</v>
      </c>
      <c r="I41">
        <v>0</v>
      </c>
      <c r="J41">
        <v>40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75</v>
      </c>
      <c r="W41">
        <v>0</v>
      </c>
      <c r="X41">
        <v>0</v>
      </c>
      <c r="Y41">
        <v>0</v>
      </c>
      <c r="Z41">
        <v>40</v>
      </c>
      <c r="AA41">
        <v>0</v>
      </c>
      <c r="AB41">
        <v>0</v>
      </c>
      <c r="AC41">
        <v>0</v>
      </c>
      <c r="AD41">
        <v>105</v>
      </c>
      <c r="AE41">
        <v>0</v>
      </c>
      <c r="AF41">
        <v>950</v>
      </c>
      <c r="AG41">
        <v>1750</v>
      </c>
      <c r="AH41">
        <v>0</v>
      </c>
      <c r="AI41">
        <v>40</v>
      </c>
      <c r="AJ41">
        <v>0</v>
      </c>
      <c r="AK41">
        <v>0</v>
      </c>
      <c r="AL41">
        <v>0</v>
      </c>
      <c r="AM41">
        <v>0</v>
      </c>
      <c r="AN41">
        <v>20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25</v>
      </c>
      <c r="AU41">
        <v>105</v>
      </c>
      <c r="AV41">
        <v>0</v>
      </c>
      <c r="AW41">
        <v>275</v>
      </c>
      <c r="AX41">
        <v>645</v>
      </c>
      <c r="AY41">
        <v>0</v>
      </c>
      <c r="AZ41">
        <v>0</v>
      </c>
      <c r="BA41">
        <v>0</v>
      </c>
      <c r="BB41">
        <v>445</v>
      </c>
      <c r="BC41">
        <v>0</v>
      </c>
      <c r="BD41">
        <v>40</v>
      </c>
      <c r="BE41">
        <v>30</v>
      </c>
      <c r="BF41">
        <v>75</v>
      </c>
      <c r="BG41">
        <v>0</v>
      </c>
      <c r="BH41">
        <v>0</v>
      </c>
      <c r="BI41">
        <v>0</v>
      </c>
      <c r="BJ41">
        <v>215</v>
      </c>
      <c r="BK41">
        <v>650</v>
      </c>
      <c r="BL41">
        <v>175</v>
      </c>
      <c r="BM41">
        <v>0</v>
      </c>
      <c r="BN41">
        <v>0</v>
      </c>
      <c r="BO41">
        <v>0</v>
      </c>
      <c r="BP41">
        <v>0</v>
      </c>
      <c r="BQ41">
        <v>110</v>
      </c>
      <c r="BR41">
        <v>0</v>
      </c>
      <c r="BS41">
        <v>0</v>
      </c>
      <c r="BT41">
        <v>1380</v>
      </c>
      <c r="BU41">
        <v>0</v>
      </c>
      <c r="BV41">
        <v>0</v>
      </c>
      <c r="BW41">
        <v>75</v>
      </c>
      <c r="BX41">
        <v>0</v>
      </c>
      <c r="BY41">
        <v>380</v>
      </c>
      <c r="BZ41">
        <v>5</v>
      </c>
      <c r="CA41">
        <v>0</v>
      </c>
      <c r="CB41">
        <v>0</v>
      </c>
      <c r="CC41">
        <v>0</v>
      </c>
      <c r="CD41">
        <v>460</v>
      </c>
      <c r="CE41">
        <v>55</v>
      </c>
      <c r="CF41">
        <v>110</v>
      </c>
      <c r="CG41">
        <v>800</v>
      </c>
      <c r="CH41">
        <v>5</v>
      </c>
      <c r="CI41">
        <v>275</v>
      </c>
      <c r="CJ41">
        <v>0</v>
      </c>
      <c r="CK41">
        <v>185</v>
      </c>
      <c r="CL41">
        <v>35</v>
      </c>
      <c r="CM41">
        <v>5</v>
      </c>
      <c r="CN41">
        <v>0</v>
      </c>
      <c r="CO41">
        <v>290</v>
      </c>
      <c r="CP41">
        <v>500</v>
      </c>
      <c r="CQ41">
        <v>0</v>
      </c>
      <c r="CR41">
        <v>10</v>
      </c>
      <c r="CS41">
        <v>50</v>
      </c>
      <c r="CT41">
        <v>30</v>
      </c>
      <c r="CU41">
        <v>250</v>
      </c>
      <c r="CV41">
        <v>140</v>
      </c>
      <c r="CW41">
        <v>5</v>
      </c>
      <c r="CX41">
        <v>30</v>
      </c>
      <c r="CY41">
        <v>425</v>
      </c>
      <c r="CZ41">
        <v>5</v>
      </c>
      <c r="DA41">
        <v>10</v>
      </c>
      <c r="DB41">
        <v>950</v>
      </c>
      <c r="DC41">
        <v>0</v>
      </c>
      <c r="DD41">
        <v>0</v>
      </c>
      <c r="DE41">
        <v>1000</v>
      </c>
      <c r="DF41">
        <v>0</v>
      </c>
      <c r="DG41">
        <v>40</v>
      </c>
      <c r="DH41">
        <v>560</v>
      </c>
      <c r="DI41">
        <v>0</v>
      </c>
      <c r="DJ41">
        <v>0</v>
      </c>
      <c r="DK41">
        <v>5</v>
      </c>
      <c r="DL41">
        <v>0</v>
      </c>
      <c r="DM41">
        <v>35</v>
      </c>
      <c r="DN41">
        <v>50</v>
      </c>
      <c r="DO41">
        <v>345</v>
      </c>
      <c r="DP41">
        <v>495</v>
      </c>
      <c r="DQ41">
        <v>0</v>
      </c>
      <c r="DR41">
        <v>0</v>
      </c>
      <c r="DS41">
        <v>5</v>
      </c>
      <c r="DT41">
        <v>845</v>
      </c>
      <c r="DU41">
        <v>650</v>
      </c>
      <c r="DV41">
        <v>190</v>
      </c>
      <c r="DW41">
        <v>10</v>
      </c>
      <c r="DX41">
        <v>0</v>
      </c>
      <c r="DY41">
        <v>55</v>
      </c>
      <c r="DZ41">
        <v>0</v>
      </c>
      <c r="EA41">
        <v>15</v>
      </c>
      <c r="EB41">
        <v>5</v>
      </c>
      <c r="EC41">
        <v>710</v>
      </c>
      <c r="ED41">
        <v>1100</v>
      </c>
      <c r="EE41">
        <v>80</v>
      </c>
      <c r="EF41">
        <v>0</v>
      </c>
      <c r="EG41">
        <v>2160</v>
      </c>
      <c r="EH41">
        <v>0</v>
      </c>
      <c r="EI41">
        <v>0</v>
      </c>
      <c r="EJ41">
        <v>310</v>
      </c>
      <c r="EK41">
        <v>1250</v>
      </c>
      <c r="EL41">
        <v>0</v>
      </c>
      <c r="EM41">
        <v>0</v>
      </c>
      <c r="EN41">
        <v>415</v>
      </c>
      <c r="EO41">
        <v>160</v>
      </c>
      <c r="EP41">
        <v>0</v>
      </c>
      <c r="EQ41">
        <v>790</v>
      </c>
      <c r="ER41">
        <v>1690</v>
      </c>
      <c r="ES41">
        <v>55</v>
      </c>
      <c r="ET41">
        <v>5</v>
      </c>
      <c r="EU41">
        <v>25</v>
      </c>
      <c r="EV41">
        <v>20</v>
      </c>
      <c r="EW41">
        <v>55</v>
      </c>
      <c r="EX41">
        <v>20</v>
      </c>
      <c r="EY41">
        <v>5</v>
      </c>
      <c r="EZ41">
        <v>170</v>
      </c>
      <c r="FA41">
        <f t="shared" si="0"/>
        <v>26205</v>
      </c>
      <c r="FC41" t="s">
        <v>281</v>
      </c>
      <c r="FD41">
        <f>+VLOOKUP(FC41,$A$2:$FA$64,MATCH("Sum",A$1:FA$1,0),FALSE)/VLOOKUP(FC41,'2019 PUA all'!$A$2:$JO$64,MATCH("sum",'2019 PUA all'!$A$1:$JO$1,0),FALSE)</f>
        <v>0.22120457519098469</v>
      </c>
      <c r="FF41" s="12" t="s">
        <v>281</v>
      </c>
      <c r="FG41" s="12">
        <f t="shared" si="1"/>
        <v>0.16390001908032817</v>
      </c>
      <c r="FH41">
        <f t="shared" si="2"/>
        <v>0.15321503529860714</v>
      </c>
    </row>
    <row r="42" spans="1:164" x14ac:dyDescent="0.25">
      <c r="A42" t="s">
        <v>282</v>
      </c>
      <c r="B42">
        <v>110</v>
      </c>
      <c r="C42">
        <v>0</v>
      </c>
      <c r="D42">
        <v>0</v>
      </c>
      <c r="E42">
        <v>0</v>
      </c>
      <c r="F42">
        <v>0</v>
      </c>
      <c r="G42">
        <v>0</v>
      </c>
      <c r="H42">
        <v>5</v>
      </c>
      <c r="I42">
        <v>0</v>
      </c>
      <c r="J42">
        <v>0</v>
      </c>
      <c r="K42">
        <v>5</v>
      </c>
      <c r="L42">
        <v>0</v>
      </c>
      <c r="M42">
        <v>10</v>
      </c>
      <c r="N42">
        <v>5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230</v>
      </c>
      <c r="AA42">
        <v>0</v>
      </c>
      <c r="AB42">
        <v>5</v>
      </c>
      <c r="AC42">
        <v>0</v>
      </c>
      <c r="AD42">
        <v>10</v>
      </c>
      <c r="AE42">
        <v>75</v>
      </c>
      <c r="AF42">
        <v>15</v>
      </c>
      <c r="AG42">
        <v>2000</v>
      </c>
      <c r="AH42">
        <v>0</v>
      </c>
      <c r="AI42">
        <v>50</v>
      </c>
      <c r="AJ42">
        <v>0</v>
      </c>
      <c r="AK42">
        <v>0</v>
      </c>
      <c r="AL42">
        <v>0</v>
      </c>
      <c r="AM42">
        <v>5</v>
      </c>
      <c r="AN42">
        <v>210</v>
      </c>
      <c r="AO42">
        <v>10</v>
      </c>
      <c r="AP42">
        <v>0</v>
      </c>
      <c r="AQ42">
        <v>0</v>
      </c>
      <c r="AR42">
        <v>0</v>
      </c>
      <c r="AS42">
        <v>950</v>
      </c>
      <c r="AT42">
        <v>0</v>
      </c>
      <c r="AU42">
        <v>180</v>
      </c>
      <c r="AV42">
        <v>0</v>
      </c>
      <c r="AW42">
        <v>700</v>
      </c>
      <c r="AX42">
        <v>375</v>
      </c>
      <c r="AY42">
        <v>5</v>
      </c>
      <c r="AZ42">
        <v>0</v>
      </c>
      <c r="BA42">
        <v>0</v>
      </c>
      <c r="BB42">
        <v>0</v>
      </c>
      <c r="BC42">
        <v>0</v>
      </c>
      <c r="BD42">
        <v>35</v>
      </c>
      <c r="BE42">
        <v>400</v>
      </c>
      <c r="BF42">
        <v>0</v>
      </c>
      <c r="BG42">
        <v>0</v>
      </c>
      <c r="BH42">
        <v>0</v>
      </c>
      <c r="BI42">
        <v>0</v>
      </c>
      <c r="BJ42">
        <v>90</v>
      </c>
      <c r="BK42">
        <v>700</v>
      </c>
      <c r="BL42">
        <v>150</v>
      </c>
      <c r="BM42">
        <v>0</v>
      </c>
      <c r="BN42">
        <v>0</v>
      </c>
      <c r="BO42">
        <v>0</v>
      </c>
      <c r="BP42">
        <v>0</v>
      </c>
      <c r="BQ42">
        <v>30</v>
      </c>
      <c r="BR42">
        <v>45</v>
      </c>
      <c r="BS42">
        <v>5</v>
      </c>
      <c r="BT42">
        <v>75</v>
      </c>
      <c r="BU42">
        <v>0</v>
      </c>
      <c r="BV42">
        <v>0</v>
      </c>
      <c r="BW42">
        <v>5</v>
      </c>
      <c r="BX42">
        <v>75</v>
      </c>
      <c r="BY42">
        <v>240</v>
      </c>
      <c r="BZ42">
        <v>75</v>
      </c>
      <c r="CA42">
        <v>0</v>
      </c>
      <c r="CB42">
        <v>0</v>
      </c>
      <c r="CC42">
        <v>0</v>
      </c>
      <c r="CD42">
        <v>375</v>
      </c>
      <c r="CE42">
        <v>20</v>
      </c>
      <c r="CF42">
        <v>200</v>
      </c>
      <c r="CG42">
        <v>20</v>
      </c>
      <c r="CH42">
        <v>0</v>
      </c>
      <c r="CI42">
        <v>10</v>
      </c>
      <c r="CJ42">
        <v>45</v>
      </c>
      <c r="CK42">
        <v>45</v>
      </c>
      <c r="CL42">
        <v>0</v>
      </c>
      <c r="CM42">
        <v>5</v>
      </c>
      <c r="CN42">
        <v>0</v>
      </c>
      <c r="CO42">
        <v>75</v>
      </c>
      <c r="CP42">
        <v>0</v>
      </c>
      <c r="CQ42">
        <v>45</v>
      </c>
      <c r="CR42">
        <v>35</v>
      </c>
      <c r="CS42">
        <v>0</v>
      </c>
      <c r="CT42">
        <v>35</v>
      </c>
      <c r="CU42">
        <v>400</v>
      </c>
      <c r="CV42">
        <v>350</v>
      </c>
      <c r="CW42">
        <v>0</v>
      </c>
      <c r="CX42">
        <v>15</v>
      </c>
      <c r="CY42">
        <v>35</v>
      </c>
      <c r="CZ42">
        <v>20</v>
      </c>
      <c r="DA42">
        <v>30</v>
      </c>
      <c r="DB42">
        <v>550</v>
      </c>
      <c r="DC42">
        <v>5</v>
      </c>
      <c r="DD42">
        <v>0</v>
      </c>
      <c r="DE42">
        <v>0</v>
      </c>
      <c r="DF42">
        <v>0</v>
      </c>
      <c r="DG42">
        <v>5</v>
      </c>
      <c r="DH42">
        <v>190</v>
      </c>
      <c r="DI42">
        <v>0</v>
      </c>
      <c r="DJ42">
        <v>5</v>
      </c>
      <c r="DK42">
        <v>5</v>
      </c>
      <c r="DL42">
        <v>20</v>
      </c>
      <c r="DM42">
        <v>130</v>
      </c>
      <c r="DN42">
        <v>10</v>
      </c>
      <c r="DO42">
        <v>950</v>
      </c>
      <c r="DP42">
        <v>20</v>
      </c>
      <c r="DQ42">
        <v>0</v>
      </c>
      <c r="DR42">
        <v>10</v>
      </c>
      <c r="DS42">
        <v>15</v>
      </c>
      <c r="DT42">
        <v>5000</v>
      </c>
      <c r="DU42">
        <v>850</v>
      </c>
      <c r="DV42">
        <v>130</v>
      </c>
      <c r="DW42">
        <v>0</v>
      </c>
      <c r="DX42">
        <v>45</v>
      </c>
      <c r="DY42">
        <v>5</v>
      </c>
      <c r="DZ42">
        <v>25</v>
      </c>
      <c r="EA42">
        <v>10</v>
      </c>
      <c r="EB42">
        <v>0</v>
      </c>
      <c r="EC42">
        <v>475</v>
      </c>
      <c r="ED42">
        <v>1750</v>
      </c>
      <c r="EE42">
        <v>20</v>
      </c>
      <c r="EF42">
        <v>30</v>
      </c>
      <c r="EG42">
        <v>6000</v>
      </c>
      <c r="EH42">
        <v>5</v>
      </c>
      <c r="EI42">
        <v>0</v>
      </c>
      <c r="EJ42">
        <v>190</v>
      </c>
      <c r="EK42">
        <v>50</v>
      </c>
      <c r="EL42">
        <v>0</v>
      </c>
      <c r="EM42">
        <v>0</v>
      </c>
      <c r="EN42">
        <v>1500</v>
      </c>
      <c r="EO42">
        <v>950</v>
      </c>
      <c r="EP42">
        <v>0</v>
      </c>
      <c r="EQ42">
        <v>2500</v>
      </c>
      <c r="ER42">
        <v>1000</v>
      </c>
      <c r="ES42">
        <v>20</v>
      </c>
      <c r="ET42">
        <v>0</v>
      </c>
      <c r="EU42">
        <v>200</v>
      </c>
      <c r="EV42">
        <v>35</v>
      </c>
      <c r="EW42">
        <v>240</v>
      </c>
      <c r="EX42">
        <v>70</v>
      </c>
      <c r="EY42">
        <v>35</v>
      </c>
      <c r="EZ42">
        <v>375</v>
      </c>
      <c r="FA42">
        <f t="shared" si="0"/>
        <v>32065</v>
      </c>
      <c r="FC42" t="s">
        <v>282</v>
      </c>
      <c r="FD42">
        <f>+VLOOKUP(FC42,$A$2:$FA$64,MATCH("Sum",A$1:FA$1,0),FALSE)/VLOOKUP(FC42,'2019 PUA all'!$A$2:$JO$64,MATCH("sum",'2019 PUA all'!$A$1:$JO$1,0),FALSE)</f>
        <v>0.23293741600377757</v>
      </c>
      <c r="FF42" s="12" t="s">
        <v>282</v>
      </c>
      <c r="FG42" s="12">
        <f t="shared" si="1"/>
        <v>0.27116794012162793</v>
      </c>
      <c r="FH42">
        <f t="shared" si="2"/>
        <v>0.1956962420084204</v>
      </c>
    </row>
    <row r="43" spans="1:164" x14ac:dyDescent="0.25">
      <c r="A43" t="s">
        <v>283</v>
      </c>
      <c r="B43">
        <v>1225</v>
      </c>
      <c r="C43">
        <v>0</v>
      </c>
      <c r="D43">
        <v>0</v>
      </c>
      <c r="E43">
        <v>0</v>
      </c>
      <c r="F43">
        <v>0</v>
      </c>
      <c r="G43">
        <v>0</v>
      </c>
      <c r="H43">
        <v>180</v>
      </c>
      <c r="I43">
        <v>5</v>
      </c>
      <c r="J43">
        <v>20</v>
      </c>
      <c r="K43">
        <v>0</v>
      </c>
      <c r="L43">
        <v>0</v>
      </c>
      <c r="M43">
        <v>5</v>
      </c>
      <c r="N43">
        <v>5</v>
      </c>
      <c r="O43">
        <v>0</v>
      </c>
      <c r="P43">
        <v>0</v>
      </c>
      <c r="Q43">
        <v>0</v>
      </c>
      <c r="R43">
        <v>500</v>
      </c>
      <c r="S43">
        <v>0</v>
      </c>
      <c r="T43">
        <v>0</v>
      </c>
      <c r="U43">
        <v>0</v>
      </c>
      <c r="V43">
        <v>5</v>
      </c>
      <c r="W43">
        <v>0</v>
      </c>
      <c r="X43">
        <v>45</v>
      </c>
      <c r="Y43">
        <v>0</v>
      </c>
      <c r="Z43">
        <v>930</v>
      </c>
      <c r="AA43">
        <v>35</v>
      </c>
      <c r="AB43">
        <v>355</v>
      </c>
      <c r="AC43">
        <v>5</v>
      </c>
      <c r="AD43">
        <v>30</v>
      </c>
      <c r="AE43">
        <v>5</v>
      </c>
      <c r="AF43">
        <v>45</v>
      </c>
      <c r="AG43">
        <v>285</v>
      </c>
      <c r="AH43">
        <v>5</v>
      </c>
      <c r="AI43">
        <v>650</v>
      </c>
      <c r="AJ43">
        <v>0</v>
      </c>
      <c r="AK43">
        <v>0</v>
      </c>
      <c r="AL43">
        <v>5</v>
      </c>
      <c r="AM43">
        <v>15</v>
      </c>
      <c r="AN43">
        <v>90</v>
      </c>
      <c r="AO43">
        <v>15</v>
      </c>
      <c r="AP43">
        <v>0</v>
      </c>
      <c r="AQ43">
        <v>0</v>
      </c>
      <c r="AR43">
        <v>15</v>
      </c>
      <c r="AS43">
        <v>50</v>
      </c>
      <c r="AT43">
        <v>140</v>
      </c>
      <c r="AU43">
        <v>485</v>
      </c>
      <c r="AV43">
        <v>15</v>
      </c>
      <c r="AW43">
        <v>175</v>
      </c>
      <c r="AX43">
        <v>825</v>
      </c>
      <c r="AY43">
        <v>0</v>
      </c>
      <c r="AZ43">
        <v>0</v>
      </c>
      <c r="BA43">
        <v>0</v>
      </c>
      <c r="BB43">
        <v>15</v>
      </c>
      <c r="BC43">
        <v>225</v>
      </c>
      <c r="BD43">
        <v>0</v>
      </c>
      <c r="BE43">
        <v>20</v>
      </c>
      <c r="BF43">
        <v>5</v>
      </c>
      <c r="BG43">
        <v>0</v>
      </c>
      <c r="BH43">
        <v>0</v>
      </c>
      <c r="BI43">
        <v>75</v>
      </c>
      <c r="BJ43">
        <v>20</v>
      </c>
      <c r="BK43">
        <v>1000</v>
      </c>
      <c r="BL43">
        <v>65</v>
      </c>
      <c r="BM43">
        <v>5</v>
      </c>
      <c r="BN43">
        <v>5</v>
      </c>
      <c r="BO43">
        <v>0</v>
      </c>
      <c r="BP43">
        <v>0</v>
      </c>
      <c r="BQ43">
        <v>35</v>
      </c>
      <c r="BR43">
        <v>15</v>
      </c>
      <c r="BS43">
        <v>0</v>
      </c>
      <c r="BT43">
        <v>0</v>
      </c>
      <c r="BU43">
        <v>25</v>
      </c>
      <c r="BV43">
        <v>0</v>
      </c>
      <c r="BW43">
        <v>0</v>
      </c>
      <c r="BX43">
        <v>0</v>
      </c>
      <c r="BY43">
        <v>380</v>
      </c>
      <c r="BZ43">
        <v>0</v>
      </c>
      <c r="CA43">
        <v>0</v>
      </c>
      <c r="CB43">
        <v>150</v>
      </c>
      <c r="CC43">
        <v>5</v>
      </c>
      <c r="CD43">
        <v>280</v>
      </c>
      <c r="CE43">
        <v>0</v>
      </c>
      <c r="CF43">
        <v>215</v>
      </c>
      <c r="CG43">
        <v>25</v>
      </c>
      <c r="CH43">
        <v>5</v>
      </c>
      <c r="CI43">
        <v>5</v>
      </c>
      <c r="CJ43">
        <v>0</v>
      </c>
      <c r="CK43">
        <v>100</v>
      </c>
      <c r="CL43">
        <v>0</v>
      </c>
      <c r="CM43">
        <v>5</v>
      </c>
      <c r="CN43">
        <v>0</v>
      </c>
      <c r="CO43">
        <v>195</v>
      </c>
      <c r="CP43">
        <v>0</v>
      </c>
      <c r="CQ43">
        <v>0</v>
      </c>
      <c r="CR43">
        <v>0</v>
      </c>
      <c r="CS43">
        <v>175</v>
      </c>
      <c r="CT43">
        <v>10</v>
      </c>
      <c r="CU43">
        <v>25</v>
      </c>
      <c r="CV43">
        <v>360</v>
      </c>
      <c r="CW43">
        <v>5</v>
      </c>
      <c r="CX43">
        <v>0</v>
      </c>
      <c r="CY43">
        <v>210</v>
      </c>
      <c r="CZ43">
        <v>0</v>
      </c>
      <c r="DA43">
        <v>0</v>
      </c>
      <c r="DB43">
        <v>5</v>
      </c>
      <c r="DC43">
        <v>125</v>
      </c>
      <c r="DD43">
        <v>0</v>
      </c>
      <c r="DE43">
        <v>10</v>
      </c>
      <c r="DF43">
        <v>0</v>
      </c>
      <c r="DG43">
        <v>0</v>
      </c>
      <c r="DH43">
        <v>320</v>
      </c>
      <c r="DI43">
        <v>10</v>
      </c>
      <c r="DJ43">
        <v>10</v>
      </c>
      <c r="DK43">
        <v>15</v>
      </c>
      <c r="DL43">
        <v>0</v>
      </c>
      <c r="DM43">
        <v>55</v>
      </c>
      <c r="DN43">
        <v>125</v>
      </c>
      <c r="DO43">
        <v>30</v>
      </c>
      <c r="DP43">
        <v>75</v>
      </c>
      <c r="DQ43">
        <v>0</v>
      </c>
      <c r="DR43">
        <v>70</v>
      </c>
      <c r="DS43">
        <v>5</v>
      </c>
      <c r="DT43">
        <v>180</v>
      </c>
      <c r="DU43">
        <v>785</v>
      </c>
      <c r="DV43">
        <v>370</v>
      </c>
      <c r="DW43">
        <v>0</v>
      </c>
      <c r="DX43">
        <v>10</v>
      </c>
      <c r="DY43">
        <v>115</v>
      </c>
      <c r="DZ43">
        <v>10</v>
      </c>
      <c r="EA43">
        <v>95</v>
      </c>
      <c r="EB43">
        <v>10</v>
      </c>
      <c r="EC43">
        <v>625</v>
      </c>
      <c r="ED43">
        <v>1925</v>
      </c>
      <c r="EE43">
        <v>20</v>
      </c>
      <c r="EF43">
        <v>5</v>
      </c>
      <c r="EG43">
        <v>1090</v>
      </c>
      <c r="EH43">
        <v>10</v>
      </c>
      <c r="EI43">
        <v>5</v>
      </c>
      <c r="EJ43">
        <v>365</v>
      </c>
      <c r="EK43">
        <v>6000</v>
      </c>
      <c r="EL43">
        <v>0</v>
      </c>
      <c r="EM43">
        <v>0</v>
      </c>
      <c r="EN43">
        <v>1125</v>
      </c>
      <c r="EO43">
        <v>1630</v>
      </c>
      <c r="EP43">
        <v>25</v>
      </c>
      <c r="EQ43">
        <v>490</v>
      </c>
      <c r="ER43">
        <v>1225</v>
      </c>
      <c r="ES43">
        <v>85</v>
      </c>
      <c r="ET43">
        <v>5</v>
      </c>
      <c r="EU43">
        <v>545</v>
      </c>
      <c r="EV43">
        <v>10</v>
      </c>
      <c r="EW43">
        <v>260</v>
      </c>
      <c r="EX43">
        <v>130</v>
      </c>
      <c r="EY43">
        <v>5</v>
      </c>
      <c r="EZ43">
        <v>615</v>
      </c>
      <c r="FA43">
        <f t="shared" si="0"/>
        <v>28450</v>
      </c>
      <c r="FC43" t="s">
        <v>283</v>
      </c>
      <c r="FD43">
        <f>+VLOOKUP(FC43,$A$2:$FA$64,MATCH("Sum",A$1:FA$1,0),FALSE)/VLOOKUP(FC43,'2019 PUA all'!$A$2:$JO$64,MATCH("sum",'2019 PUA all'!$A$1:$JO$1,0),FALSE)</f>
        <v>0.19964912280701755</v>
      </c>
      <c r="FF43" s="12" t="s">
        <v>283</v>
      </c>
      <c r="FG43" s="12">
        <f t="shared" si="1"/>
        <v>0.36028119507908613</v>
      </c>
      <c r="FH43">
        <f t="shared" si="2"/>
        <v>0.18699472759226712</v>
      </c>
    </row>
    <row r="44" spans="1:164" x14ac:dyDescent="0.25">
      <c r="A44" t="s">
        <v>284</v>
      </c>
      <c r="B44">
        <v>500</v>
      </c>
      <c r="C44">
        <v>0</v>
      </c>
      <c r="D44">
        <v>0</v>
      </c>
      <c r="E44">
        <v>0</v>
      </c>
      <c r="F44">
        <v>0</v>
      </c>
      <c r="G44">
        <v>0</v>
      </c>
      <c r="H44">
        <v>190</v>
      </c>
      <c r="I44">
        <v>0</v>
      </c>
      <c r="J44">
        <v>20</v>
      </c>
      <c r="K44">
        <v>10</v>
      </c>
      <c r="L44">
        <v>0</v>
      </c>
      <c r="M44">
        <v>10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45</v>
      </c>
      <c r="W44">
        <v>5</v>
      </c>
      <c r="X44">
        <v>50</v>
      </c>
      <c r="Y44">
        <v>0</v>
      </c>
      <c r="Z44">
        <v>380</v>
      </c>
      <c r="AA44">
        <v>10</v>
      </c>
      <c r="AB44">
        <v>270</v>
      </c>
      <c r="AC44">
        <v>5</v>
      </c>
      <c r="AD44">
        <v>55</v>
      </c>
      <c r="AE44">
        <v>0</v>
      </c>
      <c r="AF44">
        <v>1800</v>
      </c>
      <c r="AG44">
        <v>135</v>
      </c>
      <c r="AH44">
        <v>100</v>
      </c>
      <c r="AI44">
        <v>20</v>
      </c>
      <c r="AJ44">
        <v>10</v>
      </c>
      <c r="AK44">
        <v>10</v>
      </c>
      <c r="AL44">
        <v>15</v>
      </c>
      <c r="AM44">
        <v>90</v>
      </c>
      <c r="AN44">
        <v>2960</v>
      </c>
      <c r="AO44">
        <v>490</v>
      </c>
      <c r="AP44">
        <v>0</v>
      </c>
      <c r="AQ44">
        <v>70</v>
      </c>
      <c r="AR44">
        <v>15</v>
      </c>
      <c r="AS44">
        <v>5</v>
      </c>
      <c r="AT44">
        <v>0</v>
      </c>
      <c r="AU44">
        <v>1040</v>
      </c>
      <c r="AV44">
        <v>70</v>
      </c>
      <c r="AW44">
        <v>645</v>
      </c>
      <c r="AX44">
        <v>1385</v>
      </c>
      <c r="AY44">
        <v>10</v>
      </c>
      <c r="AZ44">
        <v>0</v>
      </c>
      <c r="BA44">
        <v>0</v>
      </c>
      <c r="BB44">
        <v>45</v>
      </c>
      <c r="BC44">
        <v>0</v>
      </c>
      <c r="BD44">
        <v>75</v>
      </c>
      <c r="BE44">
        <v>905</v>
      </c>
      <c r="BF44">
        <v>140</v>
      </c>
      <c r="BG44">
        <v>0</v>
      </c>
      <c r="BH44">
        <v>75</v>
      </c>
      <c r="BI44">
        <v>485</v>
      </c>
      <c r="BJ44">
        <v>95</v>
      </c>
      <c r="BK44">
        <v>1430</v>
      </c>
      <c r="BL44">
        <v>160</v>
      </c>
      <c r="BM44">
        <v>0</v>
      </c>
      <c r="BN44">
        <v>75</v>
      </c>
      <c r="BO44">
        <v>60</v>
      </c>
      <c r="BP44">
        <v>0</v>
      </c>
      <c r="BQ44">
        <v>335</v>
      </c>
      <c r="BR44">
        <v>45</v>
      </c>
      <c r="BS44">
        <v>150</v>
      </c>
      <c r="BT44">
        <v>0</v>
      </c>
      <c r="BU44">
        <v>15</v>
      </c>
      <c r="BV44">
        <v>0</v>
      </c>
      <c r="BW44">
        <v>30</v>
      </c>
      <c r="BX44">
        <v>15</v>
      </c>
      <c r="BY44">
        <v>1080</v>
      </c>
      <c r="BZ44">
        <v>250</v>
      </c>
      <c r="CA44">
        <v>0</v>
      </c>
      <c r="CB44">
        <v>40</v>
      </c>
      <c r="CC44">
        <v>35</v>
      </c>
      <c r="CD44">
        <v>1625</v>
      </c>
      <c r="CE44">
        <v>200</v>
      </c>
      <c r="CF44">
        <v>770</v>
      </c>
      <c r="CG44">
        <v>160</v>
      </c>
      <c r="CH44">
        <v>0</v>
      </c>
      <c r="CI44">
        <v>65</v>
      </c>
      <c r="CJ44">
        <v>20</v>
      </c>
      <c r="CK44">
        <v>290</v>
      </c>
      <c r="CL44">
        <v>10</v>
      </c>
      <c r="CM44">
        <v>15</v>
      </c>
      <c r="CN44">
        <v>0</v>
      </c>
      <c r="CO44">
        <v>265</v>
      </c>
      <c r="CP44">
        <v>0</v>
      </c>
      <c r="CQ44">
        <v>130</v>
      </c>
      <c r="CR44">
        <v>30</v>
      </c>
      <c r="CS44">
        <v>5</v>
      </c>
      <c r="CT44">
        <v>40</v>
      </c>
      <c r="CU44">
        <v>470</v>
      </c>
      <c r="CV44">
        <v>500</v>
      </c>
      <c r="CW44">
        <v>5</v>
      </c>
      <c r="CX44">
        <v>140</v>
      </c>
      <c r="CY44">
        <v>290</v>
      </c>
      <c r="CZ44">
        <v>20</v>
      </c>
      <c r="DA44">
        <v>5</v>
      </c>
      <c r="DB44">
        <v>185</v>
      </c>
      <c r="DC44">
        <v>95</v>
      </c>
      <c r="DD44">
        <v>40</v>
      </c>
      <c r="DE44">
        <v>40</v>
      </c>
      <c r="DF44">
        <v>0</v>
      </c>
      <c r="DG44">
        <v>5</v>
      </c>
      <c r="DH44">
        <v>1650</v>
      </c>
      <c r="DI44">
        <v>10</v>
      </c>
      <c r="DJ44">
        <v>0</v>
      </c>
      <c r="DK44">
        <v>5</v>
      </c>
      <c r="DL44">
        <v>1500</v>
      </c>
      <c r="DM44">
        <v>450</v>
      </c>
      <c r="DN44">
        <v>150</v>
      </c>
      <c r="DO44">
        <v>4700</v>
      </c>
      <c r="DP44">
        <v>210</v>
      </c>
      <c r="DQ44">
        <v>0</v>
      </c>
      <c r="DR44">
        <v>5</v>
      </c>
      <c r="DS44">
        <v>0</v>
      </c>
      <c r="DT44">
        <v>2570</v>
      </c>
      <c r="DU44">
        <v>860</v>
      </c>
      <c r="DV44">
        <v>190</v>
      </c>
      <c r="DW44">
        <v>0</v>
      </c>
      <c r="DX44">
        <v>220</v>
      </c>
      <c r="DY44">
        <v>10</v>
      </c>
      <c r="DZ44">
        <v>165</v>
      </c>
      <c r="EA44">
        <v>360</v>
      </c>
      <c r="EB44">
        <v>75</v>
      </c>
      <c r="EC44">
        <v>920</v>
      </c>
      <c r="ED44">
        <v>5700</v>
      </c>
      <c r="EE44">
        <v>3035</v>
      </c>
      <c r="EF44">
        <v>470</v>
      </c>
      <c r="EG44">
        <v>1380</v>
      </c>
      <c r="EH44">
        <v>10</v>
      </c>
      <c r="EI44">
        <v>5</v>
      </c>
      <c r="EJ44">
        <v>430</v>
      </c>
      <c r="EK44">
        <v>1505</v>
      </c>
      <c r="EL44">
        <v>0</v>
      </c>
      <c r="EM44">
        <v>0</v>
      </c>
      <c r="EN44">
        <v>2735</v>
      </c>
      <c r="EO44">
        <v>485</v>
      </c>
      <c r="EP44">
        <v>50</v>
      </c>
      <c r="EQ44">
        <v>4775</v>
      </c>
      <c r="ER44">
        <v>2350</v>
      </c>
      <c r="ES44">
        <v>1245</v>
      </c>
      <c r="ET44">
        <v>90</v>
      </c>
      <c r="EU44">
        <v>450</v>
      </c>
      <c r="EV44">
        <v>310</v>
      </c>
      <c r="EW44">
        <v>855</v>
      </c>
      <c r="EX44">
        <v>195</v>
      </c>
      <c r="EY44">
        <v>50</v>
      </c>
      <c r="EZ44">
        <v>1545</v>
      </c>
      <c r="FA44">
        <f t="shared" si="0"/>
        <v>63100</v>
      </c>
      <c r="FC44" t="s">
        <v>284</v>
      </c>
      <c r="FD44">
        <f>+VLOOKUP(FC44,$A$2:$FA$64,MATCH("Sum",A$1:FA$1,0),FALSE)/VLOOKUP(FC44,'2019 PUA all'!$A$2:$JO$64,MATCH("sum",'2019 PUA all'!$A$1:$JO$1,0),FALSE)</f>
        <v>0.20450494247285692</v>
      </c>
      <c r="FF44" s="12" t="s">
        <v>284</v>
      </c>
      <c r="FG44" s="12">
        <f t="shared" si="1"/>
        <v>0.1045958795562599</v>
      </c>
      <c r="FH44">
        <f t="shared" si="2"/>
        <v>0.33391442155309031</v>
      </c>
    </row>
    <row r="45" spans="1:164" x14ac:dyDescent="0.25">
      <c r="A45" t="s">
        <v>285</v>
      </c>
      <c r="B45">
        <v>80</v>
      </c>
      <c r="C45">
        <v>0</v>
      </c>
      <c r="D45">
        <v>0</v>
      </c>
      <c r="E45">
        <v>0</v>
      </c>
      <c r="F45">
        <v>0</v>
      </c>
      <c r="G45">
        <v>0</v>
      </c>
      <c r="H45">
        <v>5</v>
      </c>
      <c r="I45">
        <v>0</v>
      </c>
      <c r="J45">
        <v>5</v>
      </c>
      <c r="K45">
        <v>0</v>
      </c>
      <c r="L45">
        <v>0</v>
      </c>
      <c r="M45">
        <v>50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5</v>
      </c>
      <c r="AC45">
        <v>0</v>
      </c>
      <c r="AD45">
        <v>0</v>
      </c>
      <c r="AE45">
        <v>0</v>
      </c>
      <c r="AF45">
        <v>80</v>
      </c>
      <c r="AG45">
        <v>10</v>
      </c>
      <c r="AH45">
        <v>0</v>
      </c>
      <c r="AI45">
        <v>10</v>
      </c>
      <c r="AJ45">
        <v>0</v>
      </c>
      <c r="AK45">
        <v>0</v>
      </c>
      <c r="AL45">
        <v>0</v>
      </c>
      <c r="AM45">
        <v>15</v>
      </c>
      <c r="AN45">
        <v>25</v>
      </c>
      <c r="AO45">
        <v>25</v>
      </c>
      <c r="AP45">
        <v>0</v>
      </c>
      <c r="AQ45">
        <v>0</v>
      </c>
      <c r="AR45">
        <v>0</v>
      </c>
      <c r="AS45">
        <v>5</v>
      </c>
      <c r="AT45">
        <v>0</v>
      </c>
      <c r="AU45">
        <v>50</v>
      </c>
      <c r="AV45">
        <v>0</v>
      </c>
      <c r="AW45">
        <v>5</v>
      </c>
      <c r="AX45">
        <v>150</v>
      </c>
      <c r="AY45">
        <v>5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35</v>
      </c>
      <c r="BG45">
        <v>0</v>
      </c>
      <c r="BH45">
        <v>0</v>
      </c>
      <c r="BI45">
        <v>140</v>
      </c>
      <c r="BJ45">
        <v>5</v>
      </c>
      <c r="BK45">
        <v>5</v>
      </c>
      <c r="BL45">
        <v>0</v>
      </c>
      <c r="BM45">
        <v>0</v>
      </c>
      <c r="BN45">
        <v>0</v>
      </c>
      <c r="BO45">
        <v>20</v>
      </c>
      <c r="BP45">
        <v>0</v>
      </c>
      <c r="BQ45">
        <v>0</v>
      </c>
      <c r="BR45">
        <v>5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60</v>
      </c>
      <c r="CE45">
        <v>0</v>
      </c>
      <c r="CF45">
        <v>0</v>
      </c>
      <c r="CG45">
        <v>0</v>
      </c>
      <c r="CH45">
        <v>0</v>
      </c>
      <c r="CI45">
        <v>10</v>
      </c>
      <c r="CJ45">
        <v>15</v>
      </c>
      <c r="CK45">
        <v>100</v>
      </c>
      <c r="CL45">
        <v>0</v>
      </c>
      <c r="CM45">
        <v>130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5</v>
      </c>
      <c r="CW45">
        <v>0</v>
      </c>
      <c r="CX45">
        <v>0</v>
      </c>
      <c r="CY45">
        <v>15</v>
      </c>
      <c r="CZ45">
        <v>3000</v>
      </c>
      <c r="DA45">
        <v>0</v>
      </c>
      <c r="DB45">
        <v>175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130</v>
      </c>
      <c r="DI45">
        <v>0</v>
      </c>
      <c r="DJ45">
        <v>5</v>
      </c>
      <c r="DK45">
        <v>45</v>
      </c>
      <c r="DL45">
        <v>0</v>
      </c>
      <c r="DM45">
        <v>60</v>
      </c>
      <c r="DN45">
        <v>20</v>
      </c>
      <c r="DO45">
        <v>140</v>
      </c>
      <c r="DP45">
        <v>0</v>
      </c>
      <c r="DQ45">
        <v>0</v>
      </c>
      <c r="DR45">
        <v>5</v>
      </c>
      <c r="DS45">
        <v>0</v>
      </c>
      <c r="DT45">
        <v>20</v>
      </c>
      <c r="DU45">
        <v>170</v>
      </c>
      <c r="DV45">
        <v>240</v>
      </c>
      <c r="DW45">
        <v>10</v>
      </c>
      <c r="DX45">
        <v>75</v>
      </c>
      <c r="DY45">
        <v>5</v>
      </c>
      <c r="DZ45">
        <v>0</v>
      </c>
      <c r="EA45">
        <v>25</v>
      </c>
      <c r="EB45">
        <v>0</v>
      </c>
      <c r="EC45">
        <v>475</v>
      </c>
      <c r="ED45">
        <v>2500</v>
      </c>
      <c r="EE45">
        <v>70</v>
      </c>
      <c r="EF45">
        <v>35</v>
      </c>
      <c r="EG45">
        <v>300</v>
      </c>
      <c r="EH45">
        <v>0</v>
      </c>
      <c r="EI45">
        <v>50</v>
      </c>
      <c r="EJ45">
        <v>275</v>
      </c>
      <c r="EK45">
        <v>10</v>
      </c>
      <c r="EL45">
        <v>0</v>
      </c>
      <c r="EM45">
        <v>0</v>
      </c>
      <c r="EN45">
        <v>110</v>
      </c>
      <c r="EO45">
        <v>40</v>
      </c>
      <c r="EP45">
        <v>200</v>
      </c>
      <c r="EQ45">
        <v>2000</v>
      </c>
      <c r="ER45">
        <v>2250</v>
      </c>
      <c r="ES45">
        <v>1875</v>
      </c>
      <c r="ET45">
        <v>140</v>
      </c>
      <c r="EU45">
        <v>250</v>
      </c>
      <c r="EV45">
        <v>750</v>
      </c>
      <c r="EW45">
        <v>80</v>
      </c>
      <c r="EX45">
        <v>25</v>
      </c>
      <c r="EY45">
        <v>0</v>
      </c>
      <c r="EZ45">
        <v>300</v>
      </c>
      <c r="FA45">
        <f t="shared" si="0"/>
        <v>16930</v>
      </c>
      <c r="FC45" t="s">
        <v>285</v>
      </c>
      <c r="FD45">
        <f>+VLOOKUP(FC45,$A$2:$FA$64,MATCH("Sum",A$1:FA$1,0),FALSE)/VLOOKUP(FC45,'2019 PUA all'!$A$2:$JO$64,MATCH("sum",'2019 PUA all'!$A$1:$JO$1,0),FALSE)</f>
        <v>0.13720166943555248</v>
      </c>
      <c r="FF45" s="12" t="s">
        <v>285</v>
      </c>
      <c r="FG45" s="12">
        <f t="shared" si="1"/>
        <v>5.8180744240992323E-2</v>
      </c>
      <c r="FH45">
        <f t="shared" si="2"/>
        <v>0.60691080921441232</v>
      </c>
    </row>
    <row r="46" spans="1:164" x14ac:dyDescent="0.25">
      <c r="A46" t="s">
        <v>286</v>
      </c>
      <c r="B46">
        <v>500</v>
      </c>
      <c r="C46">
        <v>0</v>
      </c>
      <c r="D46">
        <v>0</v>
      </c>
      <c r="E46">
        <v>0</v>
      </c>
      <c r="F46">
        <v>0</v>
      </c>
      <c r="G46">
        <v>0</v>
      </c>
      <c r="H46">
        <v>80</v>
      </c>
      <c r="I46">
        <v>0</v>
      </c>
      <c r="J46">
        <v>25</v>
      </c>
      <c r="K46">
        <v>0</v>
      </c>
      <c r="L46">
        <v>0</v>
      </c>
      <c r="M46">
        <v>5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50</v>
      </c>
      <c r="W46">
        <v>5</v>
      </c>
      <c r="X46">
        <v>0</v>
      </c>
      <c r="Y46">
        <v>0</v>
      </c>
      <c r="Z46">
        <v>5</v>
      </c>
      <c r="AA46">
        <v>0</v>
      </c>
      <c r="AB46">
        <v>0</v>
      </c>
      <c r="AC46">
        <v>0</v>
      </c>
      <c r="AD46">
        <v>75</v>
      </c>
      <c r="AE46">
        <v>300</v>
      </c>
      <c r="AF46">
        <v>35</v>
      </c>
      <c r="AG46">
        <v>150</v>
      </c>
      <c r="AH46">
        <v>500</v>
      </c>
      <c r="AI46">
        <v>50</v>
      </c>
      <c r="AJ46">
        <v>0</v>
      </c>
      <c r="AK46">
        <v>0</v>
      </c>
      <c r="AL46">
        <v>0</v>
      </c>
      <c r="AM46">
        <v>25</v>
      </c>
      <c r="AN46">
        <v>50</v>
      </c>
      <c r="AO46">
        <v>10</v>
      </c>
      <c r="AP46">
        <v>0</v>
      </c>
      <c r="AQ46">
        <v>0</v>
      </c>
      <c r="AR46">
        <v>200</v>
      </c>
      <c r="AS46">
        <v>5</v>
      </c>
      <c r="AT46">
        <v>5</v>
      </c>
      <c r="AU46">
        <v>120</v>
      </c>
      <c r="AV46">
        <v>40</v>
      </c>
      <c r="AW46">
        <v>60</v>
      </c>
      <c r="AX46">
        <v>425</v>
      </c>
      <c r="AY46">
        <v>0</v>
      </c>
      <c r="AZ46">
        <v>0</v>
      </c>
      <c r="BA46">
        <v>0</v>
      </c>
      <c r="BB46">
        <v>75</v>
      </c>
      <c r="BC46">
        <v>0</v>
      </c>
      <c r="BD46">
        <v>35</v>
      </c>
      <c r="BE46">
        <v>350</v>
      </c>
      <c r="BF46">
        <v>75</v>
      </c>
      <c r="BG46">
        <v>0</v>
      </c>
      <c r="BH46">
        <v>0</v>
      </c>
      <c r="BI46">
        <v>0</v>
      </c>
      <c r="BJ46">
        <v>10</v>
      </c>
      <c r="BK46">
        <v>180</v>
      </c>
      <c r="BL46">
        <v>150</v>
      </c>
      <c r="BM46">
        <v>0</v>
      </c>
      <c r="BN46">
        <v>0</v>
      </c>
      <c r="BO46">
        <v>0</v>
      </c>
      <c r="BP46">
        <v>0</v>
      </c>
      <c r="BQ46">
        <v>30</v>
      </c>
      <c r="BR46">
        <v>5</v>
      </c>
      <c r="BS46">
        <v>0</v>
      </c>
      <c r="BT46">
        <v>10</v>
      </c>
      <c r="BU46">
        <v>5</v>
      </c>
      <c r="BV46">
        <v>0</v>
      </c>
      <c r="BW46">
        <v>0</v>
      </c>
      <c r="BX46">
        <v>20</v>
      </c>
      <c r="BY46">
        <v>200</v>
      </c>
      <c r="BZ46">
        <v>0</v>
      </c>
      <c r="CA46">
        <v>0</v>
      </c>
      <c r="CB46">
        <v>0</v>
      </c>
      <c r="CC46">
        <v>0</v>
      </c>
      <c r="CD46">
        <v>120</v>
      </c>
      <c r="CE46">
        <v>30</v>
      </c>
      <c r="CF46">
        <v>170</v>
      </c>
      <c r="CG46">
        <v>50</v>
      </c>
      <c r="CH46">
        <v>5</v>
      </c>
      <c r="CI46">
        <v>50</v>
      </c>
      <c r="CJ46">
        <v>0</v>
      </c>
      <c r="CK46">
        <v>35</v>
      </c>
      <c r="CL46">
        <v>0</v>
      </c>
      <c r="CM46">
        <v>0</v>
      </c>
      <c r="CN46">
        <v>0</v>
      </c>
      <c r="CO46">
        <v>150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2500</v>
      </c>
      <c r="CV46">
        <v>120</v>
      </c>
      <c r="CW46">
        <v>5</v>
      </c>
      <c r="CX46">
        <v>25</v>
      </c>
      <c r="CY46">
        <v>350</v>
      </c>
      <c r="CZ46">
        <v>40</v>
      </c>
      <c r="DA46">
        <v>250</v>
      </c>
      <c r="DB46">
        <v>5</v>
      </c>
      <c r="DC46">
        <v>0</v>
      </c>
      <c r="DD46">
        <v>0</v>
      </c>
      <c r="DE46">
        <v>0</v>
      </c>
      <c r="DF46">
        <v>0</v>
      </c>
      <c r="DG46">
        <v>5</v>
      </c>
      <c r="DH46">
        <v>120</v>
      </c>
      <c r="DI46">
        <v>0</v>
      </c>
      <c r="DJ46">
        <v>5</v>
      </c>
      <c r="DK46">
        <v>5</v>
      </c>
      <c r="DL46">
        <v>5</v>
      </c>
      <c r="DM46">
        <v>20</v>
      </c>
      <c r="DN46">
        <v>100</v>
      </c>
      <c r="DO46">
        <v>100</v>
      </c>
      <c r="DP46">
        <v>100</v>
      </c>
      <c r="DQ46">
        <v>0</v>
      </c>
      <c r="DR46">
        <v>0</v>
      </c>
      <c r="DS46">
        <v>10</v>
      </c>
      <c r="DT46">
        <v>4000</v>
      </c>
      <c r="DU46">
        <v>425</v>
      </c>
      <c r="DV46">
        <v>90</v>
      </c>
      <c r="DW46">
        <v>0</v>
      </c>
      <c r="DX46">
        <v>80</v>
      </c>
      <c r="DY46">
        <v>15</v>
      </c>
      <c r="DZ46">
        <v>20</v>
      </c>
      <c r="EA46">
        <v>250</v>
      </c>
      <c r="EB46">
        <v>0</v>
      </c>
      <c r="EC46">
        <v>650</v>
      </c>
      <c r="ED46">
        <v>2375</v>
      </c>
      <c r="EE46">
        <v>800</v>
      </c>
      <c r="EF46">
        <v>10</v>
      </c>
      <c r="EG46">
        <v>950</v>
      </c>
      <c r="EH46">
        <v>5</v>
      </c>
      <c r="EI46">
        <v>125</v>
      </c>
      <c r="EJ46">
        <v>120</v>
      </c>
      <c r="EK46">
        <v>1500</v>
      </c>
      <c r="EL46">
        <v>0</v>
      </c>
      <c r="EM46">
        <v>0</v>
      </c>
      <c r="EN46">
        <v>850</v>
      </c>
      <c r="EO46">
        <v>1750</v>
      </c>
      <c r="EP46">
        <v>25</v>
      </c>
      <c r="EQ46">
        <v>1750</v>
      </c>
      <c r="ER46">
        <v>750</v>
      </c>
      <c r="ES46">
        <v>210</v>
      </c>
      <c r="ET46">
        <v>10</v>
      </c>
      <c r="EU46">
        <v>160</v>
      </c>
      <c r="EV46">
        <v>0</v>
      </c>
      <c r="EW46">
        <v>80</v>
      </c>
      <c r="EX46">
        <v>30</v>
      </c>
      <c r="EY46">
        <v>10</v>
      </c>
      <c r="EZ46">
        <v>300</v>
      </c>
      <c r="FA46">
        <f t="shared" si="0"/>
        <v>25580</v>
      </c>
      <c r="FC46" t="s">
        <v>286</v>
      </c>
      <c r="FD46">
        <f>+VLOOKUP(FC46,$A$2:$FA$64,MATCH("Sum",A$1:FA$1,0),FALSE)/VLOOKUP(FC46,'2019 PUA all'!$A$2:$JO$64,MATCH("sum",'2019 PUA all'!$A$1:$JO$1,0),FALSE)</f>
        <v>0.22489889221030421</v>
      </c>
      <c r="FF46" s="12" t="s">
        <v>286</v>
      </c>
      <c r="FG46" s="12">
        <f t="shared" si="1"/>
        <v>0.20817044566067239</v>
      </c>
      <c r="FH46">
        <f t="shared" si="2"/>
        <v>0.25351837372947617</v>
      </c>
    </row>
    <row r="47" spans="1:164" x14ac:dyDescent="0.25">
      <c r="A47" s="20" t="s">
        <v>287</v>
      </c>
      <c r="B47" s="20">
        <v>190</v>
      </c>
      <c r="C47" s="20">
        <v>0</v>
      </c>
      <c r="D47" s="20">
        <v>0</v>
      </c>
      <c r="E47" s="20">
        <v>0</v>
      </c>
      <c r="F47" s="20">
        <v>0</v>
      </c>
      <c r="G47" s="20">
        <v>0</v>
      </c>
      <c r="H47" s="20">
        <v>5</v>
      </c>
      <c r="I47" s="20">
        <v>0</v>
      </c>
      <c r="J47" s="20">
        <v>0</v>
      </c>
      <c r="K47" s="20">
        <v>0</v>
      </c>
      <c r="L47" s="20">
        <v>0</v>
      </c>
      <c r="M47" s="20">
        <v>0</v>
      </c>
      <c r="N47" s="20">
        <v>90</v>
      </c>
      <c r="O47" s="20">
        <v>0</v>
      </c>
      <c r="P47" s="20">
        <v>0</v>
      </c>
      <c r="Q47" s="20">
        <v>0</v>
      </c>
      <c r="R47" s="20">
        <v>0</v>
      </c>
      <c r="S47" s="20">
        <v>0</v>
      </c>
      <c r="T47" s="20">
        <v>0</v>
      </c>
      <c r="U47" s="20">
        <v>0</v>
      </c>
      <c r="V47" s="20">
        <v>30</v>
      </c>
      <c r="W47" s="20">
        <v>0</v>
      </c>
      <c r="X47" s="20">
        <v>0</v>
      </c>
      <c r="Y47" s="20">
        <v>5</v>
      </c>
      <c r="Z47" s="20">
        <v>15</v>
      </c>
      <c r="AA47" s="20">
        <v>250</v>
      </c>
      <c r="AB47" s="20">
        <v>200</v>
      </c>
      <c r="AC47" s="20">
        <v>0</v>
      </c>
      <c r="AD47" s="20">
        <v>15</v>
      </c>
      <c r="AE47" s="20">
        <v>0</v>
      </c>
      <c r="AF47" s="20">
        <v>150</v>
      </c>
      <c r="AG47" s="20">
        <v>450</v>
      </c>
      <c r="AH47" s="20">
        <v>0</v>
      </c>
      <c r="AI47" s="20">
        <v>10</v>
      </c>
      <c r="AJ47" s="20">
        <v>0</v>
      </c>
      <c r="AK47" s="20">
        <v>0</v>
      </c>
      <c r="AL47" s="20">
        <v>0</v>
      </c>
      <c r="AM47" s="20">
        <v>5</v>
      </c>
      <c r="AN47" s="20">
        <v>35</v>
      </c>
      <c r="AO47" s="20">
        <v>20</v>
      </c>
      <c r="AP47" s="20">
        <v>0</v>
      </c>
      <c r="AQ47" s="20">
        <v>0</v>
      </c>
      <c r="AR47" s="20">
        <v>0</v>
      </c>
      <c r="AS47" s="20">
        <v>5</v>
      </c>
      <c r="AT47" s="20">
        <v>0</v>
      </c>
      <c r="AU47" s="20">
        <v>25</v>
      </c>
      <c r="AV47" s="20">
        <v>0</v>
      </c>
      <c r="AW47" s="20">
        <v>100</v>
      </c>
      <c r="AX47" s="20">
        <v>275</v>
      </c>
      <c r="AY47" s="20">
        <v>0</v>
      </c>
      <c r="AZ47" s="20">
        <v>0</v>
      </c>
      <c r="BA47" s="20">
        <v>0</v>
      </c>
      <c r="BB47" s="20">
        <v>50</v>
      </c>
      <c r="BC47" s="20">
        <v>0</v>
      </c>
      <c r="BD47" s="20">
        <v>0</v>
      </c>
      <c r="BE47" s="20">
        <v>0</v>
      </c>
      <c r="BF47" s="20">
        <v>0</v>
      </c>
      <c r="BG47" s="20">
        <v>0</v>
      </c>
      <c r="BH47" s="20">
        <v>0</v>
      </c>
      <c r="BI47" s="20">
        <v>5</v>
      </c>
      <c r="BJ47" s="20">
        <v>20</v>
      </c>
      <c r="BK47" s="20">
        <v>400</v>
      </c>
      <c r="BL47" s="20">
        <v>0</v>
      </c>
      <c r="BM47" s="20">
        <v>0</v>
      </c>
      <c r="BN47" s="20">
        <v>0</v>
      </c>
      <c r="BO47" s="20">
        <v>0</v>
      </c>
      <c r="BP47" s="20">
        <v>0</v>
      </c>
      <c r="BQ47" s="20">
        <v>80</v>
      </c>
      <c r="BR47" s="20">
        <v>15</v>
      </c>
      <c r="BS47" s="20">
        <v>0</v>
      </c>
      <c r="BT47" s="20">
        <v>0</v>
      </c>
      <c r="BU47" s="20">
        <v>250</v>
      </c>
      <c r="BV47" s="20">
        <v>0</v>
      </c>
      <c r="BW47" s="20">
        <v>0</v>
      </c>
      <c r="BX47" s="20">
        <v>0</v>
      </c>
      <c r="BY47" s="20">
        <v>50</v>
      </c>
      <c r="BZ47" s="20">
        <v>0</v>
      </c>
      <c r="CA47" s="20">
        <v>0</v>
      </c>
      <c r="CB47" s="20">
        <v>0</v>
      </c>
      <c r="CC47" s="20">
        <v>0</v>
      </c>
      <c r="CD47" s="20">
        <v>500</v>
      </c>
      <c r="CE47" s="20">
        <v>40</v>
      </c>
      <c r="CF47" s="20">
        <v>25</v>
      </c>
      <c r="CG47" s="20">
        <v>0</v>
      </c>
      <c r="CH47" s="20">
        <v>0</v>
      </c>
      <c r="CI47" s="20">
        <v>40</v>
      </c>
      <c r="CJ47" s="20">
        <v>5</v>
      </c>
      <c r="CK47" s="20">
        <v>300</v>
      </c>
      <c r="CL47" s="20">
        <v>15</v>
      </c>
      <c r="CM47" s="20">
        <v>0</v>
      </c>
      <c r="CN47" s="20">
        <v>0</v>
      </c>
      <c r="CO47" s="20">
        <v>20</v>
      </c>
      <c r="CP47" s="20">
        <v>10</v>
      </c>
      <c r="CQ47" s="20">
        <v>25</v>
      </c>
      <c r="CR47" s="20">
        <v>0</v>
      </c>
      <c r="CS47" s="20">
        <v>0</v>
      </c>
      <c r="CT47" s="20">
        <v>0</v>
      </c>
      <c r="CU47" s="20">
        <v>600</v>
      </c>
      <c r="CV47" s="20">
        <v>15</v>
      </c>
      <c r="CW47" s="20">
        <v>5</v>
      </c>
      <c r="CX47" s="20">
        <v>0</v>
      </c>
      <c r="CY47" s="20">
        <v>5</v>
      </c>
      <c r="CZ47" s="20">
        <v>0</v>
      </c>
      <c r="DA47" s="20">
        <v>0</v>
      </c>
      <c r="DB47" s="20">
        <v>20</v>
      </c>
      <c r="DC47" s="20">
        <v>8500</v>
      </c>
      <c r="DD47" s="20">
        <v>0</v>
      </c>
      <c r="DE47" s="20">
        <v>350</v>
      </c>
      <c r="DF47" s="20">
        <v>0</v>
      </c>
      <c r="DG47" s="20">
        <v>0</v>
      </c>
      <c r="DH47" s="20">
        <v>325</v>
      </c>
      <c r="DI47" s="20">
        <v>30</v>
      </c>
      <c r="DJ47" s="20">
        <v>0</v>
      </c>
      <c r="DK47" s="20">
        <v>10</v>
      </c>
      <c r="DL47" s="20">
        <v>0</v>
      </c>
      <c r="DM47" s="20">
        <v>700</v>
      </c>
      <c r="DN47" s="20">
        <v>210</v>
      </c>
      <c r="DO47" s="20">
        <v>500</v>
      </c>
      <c r="DP47" s="20">
        <v>75</v>
      </c>
      <c r="DQ47" s="20">
        <v>0</v>
      </c>
      <c r="DR47" s="20">
        <v>0</v>
      </c>
      <c r="DS47" s="20">
        <v>0</v>
      </c>
      <c r="DT47" s="20">
        <v>350</v>
      </c>
      <c r="DU47" s="20">
        <v>1250</v>
      </c>
      <c r="DV47" s="20">
        <v>400</v>
      </c>
      <c r="DW47" s="20">
        <v>5</v>
      </c>
      <c r="DX47" s="20">
        <v>5</v>
      </c>
      <c r="DY47" s="20">
        <v>0</v>
      </c>
      <c r="DZ47" s="20">
        <v>5</v>
      </c>
      <c r="EA47" s="20">
        <v>5</v>
      </c>
      <c r="EB47" s="20">
        <v>0</v>
      </c>
      <c r="EC47" s="20">
        <v>325</v>
      </c>
      <c r="ED47" s="20">
        <v>850</v>
      </c>
      <c r="EE47" s="20">
        <v>10</v>
      </c>
      <c r="EF47" s="20">
        <v>20</v>
      </c>
      <c r="EG47" s="20">
        <v>450</v>
      </c>
      <c r="EH47" s="20">
        <v>5</v>
      </c>
      <c r="EI47" s="20">
        <v>5</v>
      </c>
      <c r="EJ47" s="20">
        <v>110</v>
      </c>
      <c r="EK47" s="20">
        <v>10</v>
      </c>
      <c r="EL47" s="20">
        <v>0</v>
      </c>
      <c r="EM47" s="20">
        <v>0</v>
      </c>
      <c r="EN47" s="20">
        <v>450</v>
      </c>
      <c r="EO47" s="20">
        <v>325</v>
      </c>
      <c r="EP47" s="20">
        <v>10</v>
      </c>
      <c r="EQ47" s="20">
        <v>700</v>
      </c>
      <c r="ER47" s="20">
        <v>600</v>
      </c>
      <c r="ES47" s="20">
        <v>250</v>
      </c>
      <c r="ET47" s="20">
        <v>0</v>
      </c>
      <c r="EU47" s="20">
        <v>110</v>
      </c>
      <c r="EV47" s="20">
        <v>0</v>
      </c>
      <c r="EW47" s="20">
        <v>70</v>
      </c>
      <c r="EX47" s="20">
        <v>20</v>
      </c>
      <c r="EY47" s="20">
        <v>5</v>
      </c>
      <c r="EZ47" s="20">
        <v>275</v>
      </c>
      <c r="FA47" s="20">
        <f t="shared" si="0"/>
        <v>21690</v>
      </c>
      <c r="FC47" s="20" t="s">
        <v>287</v>
      </c>
      <c r="FD47">
        <f>+VLOOKUP(FC47,$A$2:$FA$64,MATCH("Sum",A$1:FA$1,0),FALSE)/VLOOKUP(FC47,'2019 PUA all'!$A$2:$JO$64,MATCH("sum",'2019 PUA all'!$A$1:$JO$1,0),FALSE)</f>
        <v>0.18869073510221834</v>
      </c>
      <c r="FF47" s="12" t="s">
        <v>287</v>
      </c>
      <c r="FG47" s="12">
        <f t="shared" si="1"/>
        <v>6.2932226832641769E-2</v>
      </c>
      <c r="FH47">
        <f t="shared" si="2"/>
        <v>0.13416320885200553</v>
      </c>
    </row>
    <row r="48" spans="1:164" x14ac:dyDescent="0.25">
      <c r="A48" t="s">
        <v>288</v>
      </c>
      <c r="B48">
        <v>580</v>
      </c>
      <c r="C48">
        <v>0</v>
      </c>
      <c r="D48">
        <v>0</v>
      </c>
      <c r="E48">
        <v>0</v>
      </c>
      <c r="F48">
        <v>0</v>
      </c>
      <c r="G48">
        <v>0</v>
      </c>
      <c r="H48">
        <v>85</v>
      </c>
      <c r="I48">
        <v>0</v>
      </c>
      <c r="J48">
        <v>15</v>
      </c>
      <c r="K48">
        <v>0</v>
      </c>
      <c r="L48">
        <v>0</v>
      </c>
      <c r="M48">
        <v>5</v>
      </c>
      <c r="N48">
        <v>15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70</v>
      </c>
      <c r="W48">
        <v>15</v>
      </c>
      <c r="X48">
        <v>0</v>
      </c>
      <c r="Y48">
        <v>0</v>
      </c>
      <c r="Z48">
        <v>40</v>
      </c>
      <c r="AA48">
        <v>0</v>
      </c>
      <c r="AB48">
        <v>20</v>
      </c>
      <c r="AC48">
        <v>0</v>
      </c>
      <c r="AD48">
        <v>20</v>
      </c>
      <c r="AE48">
        <v>0</v>
      </c>
      <c r="AF48">
        <v>215</v>
      </c>
      <c r="AG48">
        <v>70</v>
      </c>
      <c r="AH48">
        <v>0</v>
      </c>
      <c r="AI48">
        <v>45</v>
      </c>
      <c r="AJ48">
        <v>0</v>
      </c>
      <c r="AK48">
        <v>0</v>
      </c>
      <c r="AL48">
        <v>10</v>
      </c>
      <c r="AM48">
        <v>55</v>
      </c>
      <c r="AN48">
        <v>380</v>
      </c>
      <c r="AO48">
        <v>190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275</v>
      </c>
      <c r="AV48">
        <v>0</v>
      </c>
      <c r="AW48">
        <v>440</v>
      </c>
      <c r="AX48">
        <v>485</v>
      </c>
      <c r="AY48">
        <v>0</v>
      </c>
      <c r="AZ48">
        <v>0</v>
      </c>
      <c r="BA48">
        <v>0</v>
      </c>
      <c r="BB48">
        <v>125</v>
      </c>
      <c r="BC48">
        <v>0</v>
      </c>
      <c r="BD48">
        <v>5</v>
      </c>
      <c r="BE48">
        <v>260</v>
      </c>
      <c r="BF48">
        <v>5</v>
      </c>
      <c r="BG48">
        <v>0</v>
      </c>
      <c r="BH48">
        <v>0</v>
      </c>
      <c r="BI48">
        <v>0</v>
      </c>
      <c r="BJ48">
        <v>65</v>
      </c>
      <c r="BK48">
        <v>1370</v>
      </c>
      <c r="BL48">
        <v>250</v>
      </c>
      <c r="BM48">
        <v>0</v>
      </c>
      <c r="BN48">
        <v>0</v>
      </c>
      <c r="BO48">
        <v>5</v>
      </c>
      <c r="BP48">
        <v>0</v>
      </c>
      <c r="BQ48">
        <v>35</v>
      </c>
      <c r="BR48">
        <v>20</v>
      </c>
      <c r="BS48">
        <v>10</v>
      </c>
      <c r="BT48">
        <v>0</v>
      </c>
      <c r="BU48">
        <v>20</v>
      </c>
      <c r="BV48">
        <v>0</v>
      </c>
      <c r="BW48">
        <v>0</v>
      </c>
      <c r="BX48">
        <v>25</v>
      </c>
      <c r="BY48">
        <v>340</v>
      </c>
      <c r="BZ48">
        <v>5</v>
      </c>
      <c r="CA48">
        <v>0</v>
      </c>
      <c r="CB48">
        <v>225</v>
      </c>
      <c r="CC48">
        <v>100</v>
      </c>
      <c r="CD48">
        <v>1210</v>
      </c>
      <c r="CE48">
        <v>245</v>
      </c>
      <c r="CF48">
        <v>135</v>
      </c>
      <c r="CG48">
        <v>395</v>
      </c>
      <c r="CH48">
        <v>145</v>
      </c>
      <c r="CI48">
        <v>470</v>
      </c>
      <c r="CJ48">
        <v>50</v>
      </c>
      <c r="CK48">
        <v>895</v>
      </c>
      <c r="CL48">
        <v>0</v>
      </c>
      <c r="CM48">
        <v>0</v>
      </c>
      <c r="CN48">
        <v>0</v>
      </c>
      <c r="CO48">
        <v>90</v>
      </c>
      <c r="CP48">
        <v>0</v>
      </c>
      <c r="CQ48">
        <v>375</v>
      </c>
      <c r="CR48">
        <v>265</v>
      </c>
      <c r="CS48">
        <v>45</v>
      </c>
      <c r="CT48">
        <v>55</v>
      </c>
      <c r="CU48">
        <v>245</v>
      </c>
      <c r="CV48">
        <v>2325</v>
      </c>
      <c r="CW48">
        <v>20</v>
      </c>
      <c r="CX48">
        <v>60</v>
      </c>
      <c r="CY48">
        <v>155</v>
      </c>
      <c r="CZ48">
        <v>30</v>
      </c>
      <c r="DA48">
        <v>20</v>
      </c>
      <c r="DB48">
        <v>550</v>
      </c>
      <c r="DC48">
        <v>805</v>
      </c>
      <c r="DD48">
        <v>0</v>
      </c>
      <c r="DE48">
        <v>2615</v>
      </c>
      <c r="DF48">
        <v>0</v>
      </c>
      <c r="DG48">
        <v>15</v>
      </c>
      <c r="DH48">
        <v>325</v>
      </c>
      <c r="DI48">
        <v>0</v>
      </c>
      <c r="DJ48">
        <v>5</v>
      </c>
      <c r="DK48">
        <v>15</v>
      </c>
      <c r="DL48">
        <v>5</v>
      </c>
      <c r="DM48">
        <v>135</v>
      </c>
      <c r="DN48">
        <v>75</v>
      </c>
      <c r="DO48">
        <v>1060</v>
      </c>
      <c r="DP48">
        <v>435</v>
      </c>
      <c r="DQ48">
        <v>0</v>
      </c>
      <c r="DR48">
        <v>25</v>
      </c>
      <c r="DS48">
        <v>5</v>
      </c>
      <c r="DT48">
        <v>1210</v>
      </c>
      <c r="DU48">
        <v>2290</v>
      </c>
      <c r="DV48">
        <v>195</v>
      </c>
      <c r="DW48">
        <v>10</v>
      </c>
      <c r="DX48">
        <v>60</v>
      </c>
      <c r="DY48">
        <v>5</v>
      </c>
      <c r="DZ48">
        <v>40</v>
      </c>
      <c r="EA48">
        <v>295</v>
      </c>
      <c r="EB48">
        <v>0</v>
      </c>
      <c r="EC48">
        <v>1125</v>
      </c>
      <c r="ED48">
        <v>5700</v>
      </c>
      <c r="EE48">
        <v>155</v>
      </c>
      <c r="EF48">
        <v>380</v>
      </c>
      <c r="EG48">
        <v>875</v>
      </c>
      <c r="EH48">
        <v>30</v>
      </c>
      <c r="EI48">
        <v>5</v>
      </c>
      <c r="EJ48">
        <v>260</v>
      </c>
      <c r="EK48">
        <v>320</v>
      </c>
      <c r="EL48">
        <v>0</v>
      </c>
      <c r="EM48">
        <v>0</v>
      </c>
      <c r="EN48">
        <v>640</v>
      </c>
      <c r="EO48">
        <v>905</v>
      </c>
      <c r="EP48">
        <v>50</v>
      </c>
      <c r="EQ48">
        <v>1310</v>
      </c>
      <c r="ER48">
        <v>1900</v>
      </c>
      <c r="ES48">
        <v>765</v>
      </c>
      <c r="ET48">
        <v>0</v>
      </c>
      <c r="EU48">
        <v>320</v>
      </c>
      <c r="EV48">
        <v>95</v>
      </c>
      <c r="EW48">
        <v>290</v>
      </c>
      <c r="EX48">
        <v>70</v>
      </c>
      <c r="EY48">
        <v>5</v>
      </c>
      <c r="EZ48">
        <v>780</v>
      </c>
      <c r="FA48">
        <f t="shared" si="0"/>
        <v>39280</v>
      </c>
      <c r="FC48" t="s">
        <v>288</v>
      </c>
      <c r="FD48">
        <f>+VLOOKUP(FC48,$A$2:$FA$64,MATCH("Sum",A$1:FA$1,0),FALSE)/VLOOKUP(FC48,'2019 PUA all'!$A$2:$JO$64,MATCH("sum",'2019 PUA all'!$A$1:$JO$1,0),FALSE)</f>
        <v>0.17755678607752287</v>
      </c>
      <c r="FF48" s="12" t="s">
        <v>288</v>
      </c>
      <c r="FG48" s="12">
        <f t="shared" si="1"/>
        <v>7.8538696537678213E-2</v>
      </c>
      <c r="FH48">
        <f t="shared" si="2"/>
        <v>0.29964358452138495</v>
      </c>
    </row>
    <row r="49" spans="1:164" x14ac:dyDescent="0.25">
      <c r="A49" t="s">
        <v>289</v>
      </c>
      <c r="B49">
        <v>2000</v>
      </c>
      <c r="C49">
        <v>0</v>
      </c>
      <c r="D49">
        <v>0</v>
      </c>
      <c r="E49">
        <v>0</v>
      </c>
      <c r="F49">
        <v>0</v>
      </c>
      <c r="G49">
        <v>0</v>
      </c>
      <c r="H49">
        <v>75</v>
      </c>
      <c r="I49">
        <v>0</v>
      </c>
      <c r="J49">
        <v>10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10</v>
      </c>
      <c r="T49">
        <v>0</v>
      </c>
      <c r="U49">
        <v>0</v>
      </c>
      <c r="V49">
        <v>55</v>
      </c>
      <c r="W49">
        <v>30</v>
      </c>
      <c r="X49">
        <v>0</v>
      </c>
      <c r="Y49">
        <v>0</v>
      </c>
      <c r="Z49">
        <v>1270</v>
      </c>
      <c r="AA49">
        <v>0</v>
      </c>
      <c r="AB49">
        <v>5</v>
      </c>
      <c r="AC49">
        <v>0</v>
      </c>
      <c r="AD49">
        <v>155</v>
      </c>
      <c r="AE49">
        <v>0</v>
      </c>
      <c r="AF49">
        <v>235</v>
      </c>
      <c r="AG49">
        <v>1025</v>
      </c>
      <c r="AH49">
        <v>675</v>
      </c>
      <c r="AI49">
        <v>325</v>
      </c>
      <c r="AJ49">
        <v>0</v>
      </c>
      <c r="AK49">
        <v>0</v>
      </c>
      <c r="AL49">
        <v>0</v>
      </c>
      <c r="AM49">
        <v>185</v>
      </c>
      <c r="AN49">
        <v>465</v>
      </c>
      <c r="AO49">
        <v>15</v>
      </c>
      <c r="AP49">
        <v>0</v>
      </c>
      <c r="AQ49">
        <v>0</v>
      </c>
      <c r="AR49">
        <v>0</v>
      </c>
      <c r="AS49">
        <v>0</v>
      </c>
      <c r="AT49">
        <v>260</v>
      </c>
      <c r="AU49">
        <v>455</v>
      </c>
      <c r="AV49">
        <v>175</v>
      </c>
      <c r="AW49">
        <v>290</v>
      </c>
      <c r="AX49">
        <v>520</v>
      </c>
      <c r="AY49">
        <v>0</v>
      </c>
      <c r="AZ49">
        <v>0</v>
      </c>
      <c r="BA49">
        <v>50</v>
      </c>
      <c r="BB49">
        <v>165</v>
      </c>
      <c r="BC49">
        <v>0</v>
      </c>
      <c r="BD49">
        <v>120</v>
      </c>
      <c r="BE49">
        <v>375</v>
      </c>
      <c r="BF49">
        <v>85</v>
      </c>
      <c r="BG49">
        <v>0</v>
      </c>
      <c r="BH49">
        <v>0</v>
      </c>
      <c r="BI49">
        <v>10</v>
      </c>
      <c r="BJ49">
        <v>85</v>
      </c>
      <c r="BK49">
        <v>885</v>
      </c>
      <c r="BL49">
        <v>15</v>
      </c>
      <c r="BM49">
        <v>0</v>
      </c>
      <c r="BN49">
        <v>0</v>
      </c>
      <c r="BO49">
        <v>0</v>
      </c>
      <c r="BP49">
        <v>0</v>
      </c>
      <c r="BQ49">
        <v>90</v>
      </c>
      <c r="BR49">
        <v>5</v>
      </c>
      <c r="BS49">
        <v>0</v>
      </c>
      <c r="BT49">
        <v>20</v>
      </c>
      <c r="BU49">
        <v>40</v>
      </c>
      <c r="BV49">
        <v>0</v>
      </c>
      <c r="BW49">
        <v>0</v>
      </c>
      <c r="BX49">
        <v>50</v>
      </c>
      <c r="BY49">
        <v>330</v>
      </c>
      <c r="BZ49">
        <v>400</v>
      </c>
      <c r="CA49">
        <v>0</v>
      </c>
      <c r="CB49">
        <v>0</v>
      </c>
      <c r="CC49">
        <v>20</v>
      </c>
      <c r="CD49">
        <v>760</v>
      </c>
      <c r="CE49">
        <v>60</v>
      </c>
      <c r="CF49">
        <v>270</v>
      </c>
      <c r="CG49">
        <v>0</v>
      </c>
      <c r="CH49">
        <v>15</v>
      </c>
      <c r="CI49">
        <v>5</v>
      </c>
      <c r="CJ49">
        <v>5</v>
      </c>
      <c r="CK49">
        <v>75</v>
      </c>
      <c r="CL49">
        <v>30</v>
      </c>
      <c r="CM49">
        <v>0</v>
      </c>
      <c r="CN49">
        <v>10</v>
      </c>
      <c r="CO49">
        <v>40</v>
      </c>
      <c r="CP49">
        <v>0</v>
      </c>
      <c r="CQ49">
        <v>10</v>
      </c>
      <c r="CR49">
        <v>0</v>
      </c>
      <c r="CS49">
        <v>35</v>
      </c>
      <c r="CT49">
        <v>15</v>
      </c>
      <c r="CU49">
        <v>30</v>
      </c>
      <c r="CV49">
        <v>165</v>
      </c>
      <c r="CW49">
        <v>5</v>
      </c>
      <c r="CX49">
        <v>50</v>
      </c>
      <c r="CY49">
        <v>95</v>
      </c>
      <c r="CZ49">
        <v>1005</v>
      </c>
      <c r="DA49">
        <v>280</v>
      </c>
      <c r="DB49">
        <v>95</v>
      </c>
      <c r="DC49">
        <v>20</v>
      </c>
      <c r="DD49">
        <v>5</v>
      </c>
      <c r="DE49">
        <v>55</v>
      </c>
      <c r="DF49">
        <v>0</v>
      </c>
      <c r="DG49">
        <v>45</v>
      </c>
      <c r="DH49">
        <v>615</v>
      </c>
      <c r="DI49">
        <v>10</v>
      </c>
      <c r="DJ49">
        <v>0</v>
      </c>
      <c r="DK49">
        <v>10</v>
      </c>
      <c r="DL49">
        <v>0</v>
      </c>
      <c r="DM49">
        <v>125</v>
      </c>
      <c r="DN49">
        <v>180</v>
      </c>
      <c r="DO49">
        <v>260</v>
      </c>
      <c r="DP49">
        <v>35</v>
      </c>
      <c r="DQ49">
        <v>0</v>
      </c>
      <c r="DR49">
        <v>0</v>
      </c>
      <c r="DS49">
        <v>20</v>
      </c>
      <c r="DT49">
        <v>1310</v>
      </c>
      <c r="DU49">
        <v>1145</v>
      </c>
      <c r="DV49">
        <v>255</v>
      </c>
      <c r="DW49">
        <v>5</v>
      </c>
      <c r="DX49">
        <v>20</v>
      </c>
      <c r="DY49">
        <v>0</v>
      </c>
      <c r="DZ49">
        <v>30</v>
      </c>
      <c r="EA49">
        <v>25</v>
      </c>
      <c r="EB49">
        <v>25</v>
      </c>
      <c r="EC49">
        <v>1670</v>
      </c>
      <c r="ED49">
        <v>2650</v>
      </c>
      <c r="EE49">
        <v>85</v>
      </c>
      <c r="EF49">
        <v>25</v>
      </c>
      <c r="EG49">
        <v>680</v>
      </c>
      <c r="EH49">
        <v>30</v>
      </c>
      <c r="EI49">
        <v>25</v>
      </c>
      <c r="EJ49">
        <v>520</v>
      </c>
      <c r="EK49">
        <v>30</v>
      </c>
      <c r="EL49">
        <v>0</v>
      </c>
      <c r="EM49">
        <v>0</v>
      </c>
      <c r="EN49">
        <v>1145</v>
      </c>
      <c r="EO49">
        <v>745</v>
      </c>
      <c r="EP49">
        <v>65</v>
      </c>
      <c r="EQ49">
        <v>675</v>
      </c>
      <c r="ER49">
        <v>2675</v>
      </c>
      <c r="ES49">
        <v>160</v>
      </c>
      <c r="ET49">
        <v>0</v>
      </c>
      <c r="EU49">
        <v>180</v>
      </c>
      <c r="EV49">
        <v>15</v>
      </c>
      <c r="EW49">
        <v>120</v>
      </c>
      <c r="EX49">
        <v>110</v>
      </c>
      <c r="EY49">
        <v>20</v>
      </c>
      <c r="EZ49">
        <v>765</v>
      </c>
      <c r="FA49">
        <f t="shared" si="0"/>
        <v>30620</v>
      </c>
      <c r="FC49" t="s">
        <v>289</v>
      </c>
      <c r="FD49">
        <f>+VLOOKUP(FC49,$A$2:$FA$64,MATCH("Sum",A$1:FA$1,0),FALSE)/VLOOKUP(FC49,'2019 PUA all'!$A$2:$JO$64,MATCH("sum",'2019 PUA all'!$A$1:$JO$1,0),FALSE)</f>
        <v>0.15736862392393677</v>
      </c>
      <c r="FF49" s="12" t="s">
        <v>289</v>
      </c>
      <c r="FG49" s="12">
        <f t="shared" si="1"/>
        <v>0.10581319399085565</v>
      </c>
      <c r="FH49">
        <f t="shared" si="2"/>
        <v>0.24428478118876551</v>
      </c>
    </row>
    <row r="50" spans="1:164" x14ac:dyDescent="0.25">
      <c r="A50" t="s">
        <v>290</v>
      </c>
      <c r="B50">
        <v>800</v>
      </c>
      <c r="C50">
        <v>0</v>
      </c>
      <c r="D50">
        <v>0</v>
      </c>
      <c r="E50">
        <v>0</v>
      </c>
      <c r="F50">
        <v>0</v>
      </c>
      <c r="G50">
        <v>0</v>
      </c>
      <c r="H50">
        <v>45</v>
      </c>
      <c r="I50">
        <v>0</v>
      </c>
      <c r="J50">
        <v>5</v>
      </c>
      <c r="K50">
        <v>0</v>
      </c>
      <c r="L50">
        <v>0</v>
      </c>
      <c r="M50">
        <v>45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10</v>
      </c>
      <c r="W50">
        <v>0</v>
      </c>
      <c r="X50">
        <v>35</v>
      </c>
      <c r="Y50">
        <v>0</v>
      </c>
      <c r="Z50">
        <v>5</v>
      </c>
      <c r="AA50">
        <v>20</v>
      </c>
      <c r="AB50">
        <v>15</v>
      </c>
      <c r="AC50">
        <v>0</v>
      </c>
      <c r="AD50">
        <v>30</v>
      </c>
      <c r="AE50">
        <v>0</v>
      </c>
      <c r="AF50">
        <v>180</v>
      </c>
      <c r="AG50">
        <v>25</v>
      </c>
      <c r="AH50">
        <v>0</v>
      </c>
      <c r="AI50">
        <v>90</v>
      </c>
      <c r="AJ50">
        <v>0</v>
      </c>
      <c r="AK50">
        <v>0</v>
      </c>
      <c r="AL50">
        <v>0</v>
      </c>
      <c r="AM50">
        <v>50</v>
      </c>
      <c r="AN50">
        <v>20</v>
      </c>
      <c r="AO50">
        <v>250</v>
      </c>
      <c r="AP50">
        <v>0</v>
      </c>
      <c r="AQ50">
        <v>0</v>
      </c>
      <c r="AR50">
        <v>0</v>
      </c>
      <c r="AS50">
        <v>10</v>
      </c>
      <c r="AT50">
        <v>10</v>
      </c>
      <c r="AU50">
        <v>240</v>
      </c>
      <c r="AV50">
        <v>0</v>
      </c>
      <c r="AW50">
        <v>0</v>
      </c>
      <c r="AX50">
        <v>210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165</v>
      </c>
      <c r="BE50">
        <v>180</v>
      </c>
      <c r="BF50">
        <v>45</v>
      </c>
      <c r="BG50">
        <v>0</v>
      </c>
      <c r="BH50">
        <v>15</v>
      </c>
      <c r="BI50">
        <v>5</v>
      </c>
      <c r="BJ50">
        <v>5</v>
      </c>
      <c r="BK50">
        <v>135</v>
      </c>
      <c r="BL50">
        <v>10</v>
      </c>
      <c r="BM50">
        <v>0</v>
      </c>
      <c r="BN50">
        <v>25</v>
      </c>
      <c r="BO50">
        <v>5</v>
      </c>
      <c r="BP50">
        <v>0</v>
      </c>
      <c r="BQ50">
        <v>0</v>
      </c>
      <c r="BR50">
        <v>5</v>
      </c>
      <c r="BS50">
        <v>15</v>
      </c>
      <c r="BT50">
        <v>10</v>
      </c>
      <c r="BU50">
        <v>0</v>
      </c>
      <c r="BV50">
        <v>0</v>
      </c>
      <c r="BW50">
        <v>0</v>
      </c>
      <c r="BX50">
        <v>5</v>
      </c>
      <c r="BY50">
        <v>60</v>
      </c>
      <c r="BZ50">
        <v>0</v>
      </c>
      <c r="CA50">
        <v>0</v>
      </c>
      <c r="CB50">
        <v>0</v>
      </c>
      <c r="CC50">
        <v>60</v>
      </c>
      <c r="CD50">
        <v>300</v>
      </c>
      <c r="CE50">
        <v>85</v>
      </c>
      <c r="CF50">
        <v>85</v>
      </c>
      <c r="CG50">
        <v>245</v>
      </c>
      <c r="CH50">
        <v>105</v>
      </c>
      <c r="CI50">
        <v>30</v>
      </c>
      <c r="CJ50">
        <v>85</v>
      </c>
      <c r="CK50">
        <v>300</v>
      </c>
      <c r="CL50">
        <v>0</v>
      </c>
      <c r="CM50">
        <v>0</v>
      </c>
      <c r="CN50">
        <v>0</v>
      </c>
      <c r="CO50">
        <v>85</v>
      </c>
      <c r="CP50">
        <v>0</v>
      </c>
      <c r="CQ50">
        <v>55</v>
      </c>
      <c r="CR50">
        <v>15</v>
      </c>
      <c r="CS50">
        <v>10</v>
      </c>
      <c r="CT50">
        <v>5</v>
      </c>
      <c r="CU50">
        <v>225</v>
      </c>
      <c r="CV50">
        <v>260</v>
      </c>
      <c r="CW50">
        <v>0</v>
      </c>
      <c r="CX50">
        <v>20</v>
      </c>
      <c r="CY50">
        <v>75</v>
      </c>
      <c r="CZ50">
        <v>35</v>
      </c>
      <c r="DA50">
        <v>0</v>
      </c>
      <c r="DB50">
        <v>600</v>
      </c>
      <c r="DC50">
        <v>35</v>
      </c>
      <c r="DD50">
        <v>0</v>
      </c>
      <c r="DE50">
        <v>300</v>
      </c>
      <c r="DF50">
        <v>0</v>
      </c>
      <c r="DG50">
        <v>0</v>
      </c>
      <c r="DH50">
        <v>145</v>
      </c>
      <c r="DI50">
        <v>5</v>
      </c>
      <c r="DJ50">
        <v>0</v>
      </c>
      <c r="DK50">
        <v>0</v>
      </c>
      <c r="DL50">
        <v>0</v>
      </c>
      <c r="DM50">
        <v>1025</v>
      </c>
      <c r="DN50">
        <v>25</v>
      </c>
      <c r="DO50">
        <v>1650</v>
      </c>
      <c r="DP50">
        <v>105</v>
      </c>
      <c r="DQ50">
        <v>0</v>
      </c>
      <c r="DR50">
        <v>15</v>
      </c>
      <c r="DS50">
        <v>5</v>
      </c>
      <c r="DT50">
        <v>850</v>
      </c>
      <c r="DU50">
        <v>560</v>
      </c>
      <c r="DV50">
        <v>330</v>
      </c>
      <c r="DW50">
        <v>10</v>
      </c>
      <c r="DX50">
        <v>35</v>
      </c>
      <c r="DY50">
        <v>10</v>
      </c>
      <c r="DZ50">
        <v>155</v>
      </c>
      <c r="EA50">
        <v>200</v>
      </c>
      <c r="EB50">
        <v>0</v>
      </c>
      <c r="EC50">
        <v>4000</v>
      </c>
      <c r="ED50">
        <v>22500</v>
      </c>
      <c r="EE50">
        <v>950</v>
      </c>
      <c r="EF50">
        <v>80</v>
      </c>
      <c r="EG50">
        <v>830</v>
      </c>
      <c r="EH50">
        <v>20</v>
      </c>
      <c r="EI50">
        <v>80</v>
      </c>
      <c r="EJ50">
        <v>155</v>
      </c>
      <c r="EK50">
        <v>1035</v>
      </c>
      <c r="EL50">
        <v>0</v>
      </c>
      <c r="EM50">
        <v>0</v>
      </c>
      <c r="EN50">
        <v>645</v>
      </c>
      <c r="EO50">
        <v>1775</v>
      </c>
      <c r="EP50">
        <v>360</v>
      </c>
      <c r="EQ50">
        <v>2325</v>
      </c>
      <c r="ER50">
        <v>4375</v>
      </c>
      <c r="ES50">
        <v>3625</v>
      </c>
      <c r="ET50">
        <v>0</v>
      </c>
      <c r="EU50">
        <v>2725</v>
      </c>
      <c r="EV50">
        <v>2550</v>
      </c>
      <c r="EW50">
        <v>280</v>
      </c>
      <c r="EX50">
        <v>95</v>
      </c>
      <c r="EY50">
        <v>15</v>
      </c>
      <c r="EZ50">
        <v>875</v>
      </c>
      <c r="FA50">
        <f t="shared" si="0"/>
        <v>60215</v>
      </c>
      <c r="FC50" t="s">
        <v>290</v>
      </c>
      <c r="FD50">
        <f>+VLOOKUP(FC50,$A$2:$FA$64,MATCH("Sum",A$1:FA$1,0),FALSE)/VLOOKUP(FC50,'2019 PUA all'!$A$2:$JO$64,MATCH("sum",'2019 PUA all'!$A$1:$JO$1,0),FALSE)</f>
        <v>0.29939092604101925</v>
      </c>
      <c r="FF50" s="12" t="s">
        <v>290</v>
      </c>
      <c r="FG50" s="12">
        <f t="shared" si="1"/>
        <v>8.137507265631487E-2</v>
      </c>
      <c r="FH50">
        <f t="shared" si="2"/>
        <v>0.67084613468404886</v>
      </c>
    </row>
    <row r="51" spans="1:164" x14ac:dyDescent="0.25">
      <c r="A51" t="s">
        <v>291</v>
      </c>
      <c r="B51">
        <v>875</v>
      </c>
      <c r="C51">
        <v>0</v>
      </c>
      <c r="D51">
        <v>0</v>
      </c>
      <c r="E51">
        <v>0</v>
      </c>
      <c r="F51">
        <v>0</v>
      </c>
      <c r="G51">
        <v>0</v>
      </c>
      <c r="H51">
        <v>120</v>
      </c>
      <c r="I51">
        <v>0</v>
      </c>
      <c r="J51">
        <v>15</v>
      </c>
      <c r="K51">
        <v>10</v>
      </c>
      <c r="L51">
        <v>0</v>
      </c>
      <c r="M51">
        <v>35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5</v>
      </c>
      <c r="W51">
        <v>0</v>
      </c>
      <c r="X51">
        <v>15</v>
      </c>
      <c r="Y51">
        <v>0</v>
      </c>
      <c r="Z51">
        <v>190</v>
      </c>
      <c r="AA51">
        <v>0</v>
      </c>
      <c r="AB51">
        <v>250</v>
      </c>
      <c r="AC51">
        <v>0</v>
      </c>
      <c r="AD51">
        <v>20</v>
      </c>
      <c r="AE51">
        <v>35</v>
      </c>
      <c r="AF51">
        <v>1050</v>
      </c>
      <c r="AG51">
        <v>1550</v>
      </c>
      <c r="AH51">
        <v>35</v>
      </c>
      <c r="AI51">
        <v>135</v>
      </c>
      <c r="AJ51">
        <v>50</v>
      </c>
      <c r="AK51">
        <v>0</v>
      </c>
      <c r="AL51">
        <v>0</v>
      </c>
      <c r="AM51">
        <v>85</v>
      </c>
      <c r="AN51">
        <v>160</v>
      </c>
      <c r="AO51">
        <v>575</v>
      </c>
      <c r="AP51">
        <v>0</v>
      </c>
      <c r="AQ51">
        <v>0</v>
      </c>
      <c r="AR51">
        <v>0</v>
      </c>
      <c r="AS51">
        <v>20</v>
      </c>
      <c r="AT51">
        <v>10</v>
      </c>
      <c r="AU51">
        <v>790</v>
      </c>
      <c r="AV51">
        <v>0</v>
      </c>
      <c r="AW51">
        <v>470</v>
      </c>
      <c r="AX51">
        <v>1825</v>
      </c>
      <c r="AY51">
        <v>30</v>
      </c>
      <c r="AZ51">
        <v>0</v>
      </c>
      <c r="BA51">
        <v>0</v>
      </c>
      <c r="BB51">
        <v>650</v>
      </c>
      <c r="BC51">
        <v>0</v>
      </c>
      <c r="BD51">
        <v>250</v>
      </c>
      <c r="BE51">
        <v>25</v>
      </c>
      <c r="BF51">
        <v>10</v>
      </c>
      <c r="BG51">
        <v>0</v>
      </c>
      <c r="BH51">
        <v>0</v>
      </c>
      <c r="BI51">
        <v>0</v>
      </c>
      <c r="BJ51">
        <v>235</v>
      </c>
      <c r="BK51">
        <v>1100</v>
      </c>
      <c r="BL51">
        <v>420</v>
      </c>
      <c r="BM51">
        <v>110</v>
      </c>
      <c r="BN51">
        <v>5</v>
      </c>
      <c r="BO51">
        <v>250</v>
      </c>
      <c r="BP51">
        <v>0</v>
      </c>
      <c r="BQ51">
        <v>125</v>
      </c>
      <c r="BR51">
        <v>95</v>
      </c>
      <c r="BS51">
        <v>140</v>
      </c>
      <c r="BT51">
        <v>3500</v>
      </c>
      <c r="BU51">
        <v>110</v>
      </c>
      <c r="BV51">
        <v>150</v>
      </c>
      <c r="BW51">
        <v>260</v>
      </c>
      <c r="BX51">
        <v>545</v>
      </c>
      <c r="BY51">
        <v>1075</v>
      </c>
      <c r="BZ51">
        <v>405</v>
      </c>
      <c r="CA51">
        <v>20</v>
      </c>
      <c r="CB51">
        <v>0</v>
      </c>
      <c r="CC51">
        <v>1765</v>
      </c>
      <c r="CD51">
        <v>2700</v>
      </c>
      <c r="CE51">
        <v>1575</v>
      </c>
      <c r="CF51">
        <v>1850</v>
      </c>
      <c r="CG51">
        <v>130</v>
      </c>
      <c r="CH51">
        <v>60</v>
      </c>
      <c r="CI51">
        <v>175</v>
      </c>
      <c r="CJ51">
        <v>135</v>
      </c>
      <c r="CK51">
        <v>385</v>
      </c>
      <c r="CL51">
        <v>0</v>
      </c>
      <c r="CM51">
        <v>20</v>
      </c>
      <c r="CN51">
        <v>0</v>
      </c>
      <c r="CO51">
        <v>500</v>
      </c>
      <c r="CP51">
        <v>5</v>
      </c>
      <c r="CQ51">
        <v>215</v>
      </c>
      <c r="CR51">
        <v>350</v>
      </c>
      <c r="CS51">
        <v>80</v>
      </c>
      <c r="CT51">
        <v>390</v>
      </c>
      <c r="CU51">
        <v>530</v>
      </c>
      <c r="CV51">
        <v>850</v>
      </c>
      <c r="CW51">
        <v>150</v>
      </c>
      <c r="CX51">
        <v>265</v>
      </c>
      <c r="CY51">
        <v>355</v>
      </c>
      <c r="CZ51">
        <v>85</v>
      </c>
      <c r="DA51">
        <v>260</v>
      </c>
      <c r="DB51">
        <v>1450</v>
      </c>
      <c r="DC51">
        <v>35</v>
      </c>
      <c r="DD51">
        <v>20</v>
      </c>
      <c r="DE51">
        <v>95</v>
      </c>
      <c r="DF51">
        <v>0</v>
      </c>
      <c r="DG51">
        <v>30</v>
      </c>
      <c r="DH51">
        <v>1275</v>
      </c>
      <c r="DI51">
        <v>145</v>
      </c>
      <c r="DJ51">
        <v>0</v>
      </c>
      <c r="DK51">
        <v>75</v>
      </c>
      <c r="DL51">
        <v>0</v>
      </c>
      <c r="DM51">
        <v>1660</v>
      </c>
      <c r="DN51">
        <v>300</v>
      </c>
      <c r="DO51">
        <v>370</v>
      </c>
      <c r="DP51">
        <v>600</v>
      </c>
      <c r="DQ51">
        <v>0</v>
      </c>
      <c r="DR51">
        <v>45</v>
      </c>
      <c r="DS51">
        <v>25</v>
      </c>
      <c r="DT51">
        <v>6125</v>
      </c>
      <c r="DU51">
        <v>820</v>
      </c>
      <c r="DV51">
        <v>1040</v>
      </c>
      <c r="DW51">
        <v>385</v>
      </c>
      <c r="DX51">
        <v>75</v>
      </c>
      <c r="DY51">
        <v>5</v>
      </c>
      <c r="DZ51">
        <v>125</v>
      </c>
      <c r="EA51">
        <v>1265</v>
      </c>
      <c r="EB51">
        <v>400</v>
      </c>
      <c r="EC51">
        <v>3400</v>
      </c>
      <c r="ED51">
        <v>7000</v>
      </c>
      <c r="EE51">
        <v>320</v>
      </c>
      <c r="EF51">
        <v>110</v>
      </c>
      <c r="EG51">
        <v>5600</v>
      </c>
      <c r="EH51">
        <v>10</v>
      </c>
      <c r="EI51">
        <v>10</v>
      </c>
      <c r="EJ51">
        <v>430</v>
      </c>
      <c r="EK51">
        <v>1750</v>
      </c>
      <c r="EL51">
        <v>0</v>
      </c>
      <c r="EM51">
        <v>0</v>
      </c>
      <c r="EN51">
        <v>740</v>
      </c>
      <c r="EO51">
        <v>1715</v>
      </c>
      <c r="EP51">
        <v>50</v>
      </c>
      <c r="EQ51">
        <v>2375</v>
      </c>
      <c r="ER51">
        <v>4250</v>
      </c>
      <c r="ES51">
        <v>655</v>
      </c>
      <c r="ET51">
        <v>20</v>
      </c>
      <c r="EU51">
        <v>435</v>
      </c>
      <c r="EV51">
        <v>45</v>
      </c>
      <c r="EW51">
        <v>395</v>
      </c>
      <c r="EX51">
        <v>100</v>
      </c>
      <c r="EY51">
        <v>315</v>
      </c>
      <c r="EZ51">
        <v>800</v>
      </c>
      <c r="FA51">
        <f t="shared" si="0"/>
        <v>77555</v>
      </c>
      <c r="FC51" t="s">
        <v>291</v>
      </c>
      <c r="FD51">
        <f>+VLOOKUP(FC51,$A$2:$FA$64,MATCH("Sum",A$1:FA$1,0),FALSE)/VLOOKUP(FC51,'2019 PUA all'!$A$2:$JO$64,MATCH("sum",'2019 PUA all'!$A$1:$JO$1,0),FALSE)</f>
        <v>0.20873930128653712</v>
      </c>
      <c r="FF51" s="12" t="s">
        <v>291</v>
      </c>
      <c r="FG51" s="12">
        <f t="shared" si="1"/>
        <v>0.13287344465218232</v>
      </c>
      <c r="FH51">
        <f t="shared" si="2"/>
        <v>0.21687834440074785</v>
      </c>
    </row>
    <row r="52" spans="1:164" x14ac:dyDescent="0.25">
      <c r="A52" t="s">
        <v>292</v>
      </c>
      <c r="B52">
        <v>45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15</v>
      </c>
      <c r="J52">
        <v>0</v>
      </c>
      <c r="K52">
        <v>0</v>
      </c>
      <c r="L52">
        <v>0</v>
      </c>
      <c r="M52">
        <v>5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35</v>
      </c>
      <c r="W52">
        <v>5</v>
      </c>
      <c r="X52">
        <v>0</v>
      </c>
      <c r="Y52">
        <v>0</v>
      </c>
      <c r="Z52">
        <v>10</v>
      </c>
      <c r="AA52">
        <v>0</v>
      </c>
      <c r="AB52">
        <v>100</v>
      </c>
      <c r="AC52">
        <v>0</v>
      </c>
      <c r="AD52">
        <v>20</v>
      </c>
      <c r="AE52">
        <v>0</v>
      </c>
      <c r="AF52">
        <v>400</v>
      </c>
      <c r="AG52">
        <v>1250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30</v>
      </c>
      <c r="AO52">
        <v>35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125</v>
      </c>
      <c r="AV52">
        <v>0</v>
      </c>
      <c r="AW52">
        <v>10</v>
      </c>
      <c r="AX52">
        <v>180</v>
      </c>
      <c r="AY52">
        <v>0</v>
      </c>
      <c r="AZ52">
        <v>0</v>
      </c>
      <c r="BA52">
        <v>0</v>
      </c>
      <c r="BB52">
        <v>50</v>
      </c>
      <c r="BC52">
        <v>0</v>
      </c>
      <c r="BD52">
        <v>700</v>
      </c>
      <c r="BE52">
        <v>10</v>
      </c>
      <c r="BF52">
        <v>75</v>
      </c>
      <c r="BG52">
        <v>0</v>
      </c>
      <c r="BH52">
        <v>200</v>
      </c>
      <c r="BI52">
        <v>50</v>
      </c>
      <c r="BJ52">
        <v>125</v>
      </c>
      <c r="BK52">
        <v>350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20</v>
      </c>
      <c r="BR52">
        <v>110</v>
      </c>
      <c r="BS52">
        <v>0</v>
      </c>
      <c r="BT52">
        <v>5</v>
      </c>
      <c r="BU52">
        <v>0</v>
      </c>
      <c r="BV52">
        <v>0</v>
      </c>
      <c r="BW52">
        <v>50</v>
      </c>
      <c r="BX52">
        <v>25</v>
      </c>
      <c r="BY52">
        <v>120</v>
      </c>
      <c r="BZ52">
        <v>0</v>
      </c>
      <c r="CA52">
        <v>0</v>
      </c>
      <c r="CB52">
        <v>0</v>
      </c>
      <c r="CC52">
        <v>5</v>
      </c>
      <c r="CD52">
        <v>100</v>
      </c>
      <c r="CE52">
        <v>20</v>
      </c>
      <c r="CF52">
        <v>35</v>
      </c>
      <c r="CG52">
        <v>10</v>
      </c>
      <c r="CH52">
        <v>35</v>
      </c>
      <c r="CI52">
        <v>15</v>
      </c>
      <c r="CJ52">
        <v>0</v>
      </c>
      <c r="CK52">
        <v>20</v>
      </c>
      <c r="CL52">
        <v>25</v>
      </c>
      <c r="CM52">
        <v>0</v>
      </c>
      <c r="CN52">
        <v>0</v>
      </c>
      <c r="CO52">
        <v>20</v>
      </c>
      <c r="CP52">
        <v>0</v>
      </c>
      <c r="CQ52">
        <v>5</v>
      </c>
      <c r="CR52">
        <v>75</v>
      </c>
      <c r="CS52">
        <v>5</v>
      </c>
      <c r="CT52">
        <v>30</v>
      </c>
      <c r="CU52">
        <v>20</v>
      </c>
      <c r="CV52">
        <v>425</v>
      </c>
      <c r="CW52">
        <v>0</v>
      </c>
      <c r="CX52">
        <v>25</v>
      </c>
      <c r="CY52">
        <v>150</v>
      </c>
      <c r="CZ52">
        <v>15</v>
      </c>
      <c r="DA52">
        <v>0</v>
      </c>
      <c r="DB52">
        <v>40</v>
      </c>
      <c r="DC52">
        <v>0</v>
      </c>
      <c r="DD52">
        <v>0</v>
      </c>
      <c r="DE52">
        <v>5</v>
      </c>
      <c r="DF52">
        <v>0</v>
      </c>
      <c r="DG52">
        <v>5</v>
      </c>
      <c r="DH52">
        <v>25</v>
      </c>
      <c r="DI52">
        <v>0</v>
      </c>
      <c r="DJ52">
        <v>0</v>
      </c>
      <c r="DK52">
        <v>0</v>
      </c>
      <c r="DL52">
        <v>30</v>
      </c>
      <c r="DM52">
        <v>10</v>
      </c>
      <c r="DN52">
        <v>10</v>
      </c>
      <c r="DO52">
        <v>300</v>
      </c>
      <c r="DP52">
        <v>125</v>
      </c>
      <c r="DQ52">
        <v>0</v>
      </c>
      <c r="DR52">
        <v>0</v>
      </c>
      <c r="DS52">
        <v>250</v>
      </c>
      <c r="DT52">
        <v>1250</v>
      </c>
      <c r="DU52">
        <v>1500</v>
      </c>
      <c r="DV52">
        <v>120</v>
      </c>
      <c r="DW52">
        <v>5</v>
      </c>
      <c r="DX52">
        <v>5</v>
      </c>
      <c r="DY52">
        <v>100</v>
      </c>
      <c r="DZ52">
        <v>20</v>
      </c>
      <c r="EA52">
        <v>2500</v>
      </c>
      <c r="EB52">
        <v>0</v>
      </c>
      <c r="EC52">
        <v>850</v>
      </c>
      <c r="ED52">
        <v>4250</v>
      </c>
      <c r="EE52">
        <v>300</v>
      </c>
      <c r="EF52">
        <v>25</v>
      </c>
      <c r="EG52">
        <v>350</v>
      </c>
      <c r="EH52">
        <v>15</v>
      </c>
      <c r="EI52">
        <v>5</v>
      </c>
      <c r="EJ52">
        <v>300</v>
      </c>
      <c r="EK52">
        <v>125</v>
      </c>
      <c r="EL52">
        <v>0</v>
      </c>
      <c r="EM52">
        <v>0</v>
      </c>
      <c r="EN52">
        <v>60</v>
      </c>
      <c r="EO52">
        <v>35</v>
      </c>
      <c r="EP52">
        <v>5</v>
      </c>
      <c r="EQ52">
        <v>1375</v>
      </c>
      <c r="ER52">
        <v>1750</v>
      </c>
      <c r="ES52">
        <v>800</v>
      </c>
      <c r="ET52">
        <v>200</v>
      </c>
      <c r="EU52">
        <v>700</v>
      </c>
      <c r="EV52">
        <v>100</v>
      </c>
      <c r="EW52">
        <v>60</v>
      </c>
      <c r="EX52">
        <v>30</v>
      </c>
      <c r="EY52">
        <v>5</v>
      </c>
      <c r="EZ52">
        <v>300</v>
      </c>
      <c r="FA52">
        <f t="shared" si="0"/>
        <v>23130</v>
      </c>
      <c r="FC52" t="s">
        <v>292</v>
      </c>
      <c r="FD52">
        <f>+VLOOKUP(FC52,$A$2:$FA$64,MATCH("Sum",A$1:FA$1,0),FALSE)/VLOOKUP(FC52,'2019 PUA all'!$A$2:$JO$64,MATCH("sum",'2019 PUA all'!$A$1:$JO$1,0),FALSE)</f>
        <v>0.275307980717729</v>
      </c>
      <c r="FF52" s="12" t="s">
        <v>292</v>
      </c>
      <c r="FG52" s="12">
        <f t="shared" si="1"/>
        <v>3.8694336359706011E-2</v>
      </c>
      <c r="FH52">
        <f t="shared" si="2"/>
        <v>0.42779939472546474</v>
      </c>
    </row>
    <row r="53" spans="1:164" x14ac:dyDescent="0.25">
      <c r="A53" t="s">
        <v>293</v>
      </c>
      <c r="B53">
        <v>160</v>
      </c>
      <c r="C53">
        <v>0</v>
      </c>
      <c r="D53">
        <v>0</v>
      </c>
      <c r="E53">
        <v>0</v>
      </c>
      <c r="F53">
        <v>0</v>
      </c>
      <c r="G53">
        <v>0</v>
      </c>
      <c r="H53">
        <v>15</v>
      </c>
      <c r="I53">
        <v>10</v>
      </c>
      <c r="J53">
        <v>20</v>
      </c>
      <c r="K53">
        <v>10</v>
      </c>
      <c r="L53">
        <v>0</v>
      </c>
      <c r="M53">
        <v>120</v>
      </c>
      <c r="N53">
        <v>0</v>
      </c>
      <c r="O53">
        <v>5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185</v>
      </c>
      <c r="W53">
        <v>0</v>
      </c>
      <c r="X53">
        <v>10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200</v>
      </c>
      <c r="AE53">
        <v>125</v>
      </c>
      <c r="AF53">
        <v>130</v>
      </c>
      <c r="AG53">
        <v>270</v>
      </c>
      <c r="AH53">
        <v>0</v>
      </c>
      <c r="AI53">
        <v>100</v>
      </c>
      <c r="AJ53">
        <v>0</v>
      </c>
      <c r="AK53">
        <v>5</v>
      </c>
      <c r="AL53">
        <v>0</v>
      </c>
      <c r="AM53">
        <v>20</v>
      </c>
      <c r="AN53">
        <v>200</v>
      </c>
      <c r="AO53">
        <v>65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160</v>
      </c>
      <c r="AV53">
        <v>0</v>
      </c>
      <c r="AW53">
        <v>30</v>
      </c>
      <c r="AX53">
        <v>300</v>
      </c>
      <c r="AY53">
        <v>0</v>
      </c>
      <c r="AZ53">
        <v>0</v>
      </c>
      <c r="BA53">
        <v>5</v>
      </c>
      <c r="BB53">
        <v>45</v>
      </c>
      <c r="BC53">
        <v>15</v>
      </c>
      <c r="BD53">
        <v>35</v>
      </c>
      <c r="BE53">
        <v>10</v>
      </c>
      <c r="BF53">
        <v>5</v>
      </c>
      <c r="BG53">
        <v>0</v>
      </c>
      <c r="BH53">
        <v>0</v>
      </c>
      <c r="BI53">
        <v>35</v>
      </c>
      <c r="BJ53">
        <v>135</v>
      </c>
      <c r="BK53">
        <v>760</v>
      </c>
      <c r="BL53">
        <v>10</v>
      </c>
      <c r="BM53">
        <v>0</v>
      </c>
      <c r="BN53">
        <v>0</v>
      </c>
      <c r="BO53">
        <v>5</v>
      </c>
      <c r="BP53">
        <v>0</v>
      </c>
      <c r="BQ53">
        <v>25</v>
      </c>
      <c r="BR53">
        <v>10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75</v>
      </c>
      <c r="BY53">
        <v>90</v>
      </c>
      <c r="BZ53">
        <v>0</v>
      </c>
      <c r="CA53">
        <v>0</v>
      </c>
      <c r="CB53">
        <v>0</v>
      </c>
      <c r="CC53">
        <v>0</v>
      </c>
      <c r="CD53">
        <v>650</v>
      </c>
      <c r="CE53">
        <v>45</v>
      </c>
      <c r="CF53">
        <v>100</v>
      </c>
      <c r="CG53">
        <v>285</v>
      </c>
      <c r="CH53">
        <v>45</v>
      </c>
      <c r="CI53">
        <v>150</v>
      </c>
      <c r="CJ53">
        <v>10</v>
      </c>
      <c r="CK53">
        <v>300</v>
      </c>
      <c r="CL53">
        <v>0</v>
      </c>
      <c r="CM53">
        <v>300</v>
      </c>
      <c r="CN53">
        <v>0</v>
      </c>
      <c r="CO53">
        <v>170</v>
      </c>
      <c r="CP53">
        <v>0</v>
      </c>
      <c r="CQ53">
        <v>635</v>
      </c>
      <c r="CR53">
        <v>70</v>
      </c>
      <c r="CS53">
        <v>45</v>
      </c>
      <c r="CT53">
        <v>65</v>
      </c>
      <c r="CU53">
        <v>105</v>
      </c>
      <c r="CV53">
        <v>355</v>
      </c>
      <c r="CW53">
        <v>0</v>
      </c>
      <c r="CX53">
        <v>45</v>
      </c>
      <c r="CY53">
        <v>90</v>
      </c>
      <c r="CZ53">
        <v>10</v>
      </c>
      <c r="DA53">
        <v>140</v>
      </c>
      <c r="DB53">
        <v>55</v>
      </c>
      <c r="DC53">
        <v>570</v>
      </c>
      <c r="DD53">
        <v>180</v>
      </c>
      <c r="DE53">
        <v>710</v>
      </c>
      <c r="DF53">
        <v>0</v>
      </c>
      <c r="DG53">
        <v>0</v>
      </c>
      <c r="DH53">
        <v>120</v>
      </c>
      <c r="DI53">
        <v>0</v>
      </c>
      <c r="DJ53">
        <v>0</v>
      </c>
      <c r="DK53">
        <v>5</v>
      </c>
      <c r="DL53">
        <v>5</v>
      </c>
      <c r="DM53">
        <v>2400</v>
      </c>
      <c r="DN53">
        <v>45</v>
      </c>
      <c r="DO53">
        <v>500</v>
      </c>
      <c r="DP53">
        <v>300</v>
      </c>
      <c r="DQ53">
        <v>5</v>
      </c>
      <c r="DR53">
        <v>210</v>
      </c>
      <c r="DS53">
        <v>5</v>
      </c>
      <c r="DT53">
        <v>975</v>
      </c>
      <c r="DU53">
        <v>4125</v>
      </c>
      <c r="DV53">
        <v>390</v>
      </c>
      <c r="DW53">
        <v>0</v>
      </c>
      <c r="DX53">
        <v>70</v>
      </c>
      <c r="DY53">
        <v>0</v>
      </c>
      <c r="DZ53">
        <v>50</v>
      </c>
      <c r="EA53">
        <v>120</v>
      </c>
      <c r="EB53">
        <v>45</v>
      </c>
      <c r="EC53">
        <v>690</v>
      </c>
      <c r="ED53">
        <v>3875</v>
      </c>
      <c r="EE53">
        <v>80</v>
      </c>
      <c r="EF53">
        <v>45</v>
      </c>
      <c r="EG53">
        <v>1050</v>
      </c>
      <c r="EH53">
        <v>10</v>
      </c>
      <c r="EI53">
        <v>0</v>
      </c>
      <c r="EJ53">
        <v>490</v>
      </c>
      <c r="EK53">
        <v>1900</v>
      </c>
      <c r="EL53">
        <v>0</v>
      </c>
      <c r="EM53">
        <v>0</v>
      </c>
      <c r="EN53">
        <v>2015</v>
      </c>
      <c r="EO53">
        <v>2075</v>
      </c>
      <c r="EP53">
        <v>5</v>
      </c>
      <c r="EQ53">
        <v>2100</v>
      </c>
      <c r="ER53">
        <v>2000</v>
      </c>
      <c r="ES53">
        <v>1600</v>
      </c>
      <c r="ET53">
        <v>5</v>
      </c>
      <c r="EU53">
        <v>290</v>
      </c>
      <c r="EV53">
        <v>160</v>
      </c>
      <c r="EW53">
        <v>160</v>
      </c>
      <c r="EX53">
        <v>120</v>
      </c>
      <c r="EY53">
        <v>10</v>
      </c>
      <c r="EZ53">
        <v>510</v>
      </c>
      <c r="FA53">
        <f t="shared" si="0"/>
        <v>37090</v>
      </c>
      <c r="FC53" t="s">
        <v>293</v>
      </c>
      <c r="FD53">
        <f>+VLOOKUP(FC53,$A$2:$FA$64,MATCH("Sum",A$1:FA$1,0),FALSE)/VLOOKUP(FC53,'2019 PUA all'!$A$2:$JO$64,MATCH("sum",'2019 PUA all'!$A$1:$JO$1,0),FALSE)</f>
        <v>0.20147753816068228</v>
      </c>
      <c r="FF53" s="12" t="s">
        <v>293</v>
      </c>
      <c r="FG53" s="12">
        <f t="shared" si="1"/>
        <v>0.20342410353194931</v>
      </c>
      <c r="FH53">
        <f t="shared" si="2"/>
        <v>0.295362631437045</v>
      </c>
    </row>
    <row r="54" spans="1:164" x14ac:dyDescent="0.25">
      <c r="A54" t="s">
        <v>294</v>
      </c>
      <c r="B54">
        <v>270</v>
      </c>
      <c r="C54">
        <v>0</v>
      </c>
      <c r="D54">
        <v>0</v>
      </c>
      <c r="E54">
        <v>0</v>
      </c>
      <c r="F54">
        <v>0</v>
      </c>
      <c r="G54">
        <v>0</v>
      </c>
      <c r="H54">
        <v>55</v>
      </c>
      <c r="I54">
        <v>0</v>
      </c>
      <c r="J54">
        <v>10</v>
      </c>
      <c r="K54">
        <v>10</v>
      </c>
      <c r="L54">
        <v>0</v>
      </c>
      <c r="M54">
        <v>0</v>
      </c>
      <c r="N54">
        <v>40</v>
      </c>
      <c r="O54">
        <v>0</v>
      </c>
      <c r="P54">
        <v>0</v>
      </c>
      <c r="Q54">
        <v>0</v>
      </c>
      <c r="R54">
        <v>10</v>
      </c>
      <c r="S54">
        <v>0</v>
      </c>
      <c r="T54">
        <v>0</v>
      </c>
      <c r="U54">
        <v>0</v>
      </c>
      <c r="V54">
        <v>0</v>
      </c>
      <c r="W54">
        <v>5</v>
      </c>
      <c r="X54">
        <v>0</v>
      </c>
      <c r="Y54">
        <v>0</v>
      </c>
      <c r="Z54">
        <v>10</v>
      </c>
      <c r="AA54">
        <v>0</v>
      </c>
      <c r="AB54">
        <v>0</v>
      </c>
      <c r="AC54">
        <v>0</v>
      </c>
      <c r="AD54">
        <v>20</v>
      </c>
      <c r="AE54">
        <v>0</v>
      </c>
      <c r="AF54">
        <v>35</v>
      </c>
      <c r="AG54">
        <v>30</v>
      </c>
      <c r="AH54">
        <v>15</v>
      </c>
      <c r="AI54">
        <v>15</v>
      </c>
      <c r="AJ54">
        <v>0</v>
      </c>
      <c r="AK54">
        <v>0</v>
      </c>
      <c r="AL54">
        <v>5</v>
      </c>
      <c r="AM54">
        <v>30</v>
      </c>
      <c r="AN54">
        <v>145</v>
      </c>
      <c r="AO54">
        <v>140</v>
      </c>
      <c r="AP54">
        <v>0</v>
      </c>
      <c r="AQ54">
        <v>0</v>
      </c>
      <c r="AR54">
        <v>15</v>
      </c>
      <c r="AS54">
        <v>15</v>
      </c>
      <c r="AT54">
        <v>0</v>
      </c>
      <c r="AU54">
        <v>345</v>
      </c>
      <c r="AV54">
        <v>15</v>
      </c>
      <c r="AW54">
        <v>155</v>
      </c>
      <c r="AX54">
        <v>700</v>
      </c>
      <c r="AY54">
        <v>5</v>
      </c>
      <c r="AZ54">
        <v>0</v>
      </c>
      <c r="BA54">
        <v>0</v>
      </c>
      <c r="BB54">
        <v>25</v>
      </c>
      <c r="BC54">
        <v>15</v>
      </c>
      <c r="BD54">
        <v>0</v>
      </c>
      <c r="BE54">
        <v>20</v>
      </c>
      <c r="BF54">
        <v>0</v>
      </c>
      <c r="BG54">
        <v>0</v>
      </c>
      <c r="BH54">
        <v>0</v>
      </c>
      <c r="BI54">
        <v>0</v>
      </c>
      <c r="BJ54">
        <v>35</v>
      </c>
      <c r="BK54">
        <v>565</v>
      </c>
      <c r="BL54">
        <v>15</v>
      </c>
      <c r="BM54">
        <v>0</v>
      </c>
      <c r="BN54">
        <v>5</v>
      </c>
      <c r="BO54">
        <v>5</v>
      </c>
      <c r="BP54">
        <v>0</v>
      </c>
      <c r="BQ54">
        <v>75</v>
      </c>
      <c r="BR54">
        <v>60</v>
      </c>
      <c r="BS54">
        <v>250</v>
      </c>
      <c r="BT54">
        <v>0</v>
      </c>
      <c r="BU54">
        <v>40</v>
      </c>
      <c r="BV54">
        <v>0</v>
      </c>
      <c r="BW54">
        <v>0</v>
      </c>
      <c r="BX54">
        <v>10</v>
      </c>
      <c r="BY54">
        <v>310</v>
      </c>
      <c r="BZ54">
        <v>0</v>
      </c>
      <c r="CA54">
        <v>0</v>
      </c>
      <c r="CB54">
        <v>0</v>
      </c>
      <c r="CC54">
        <v>0</v>
      </c>
      <c r="CD54">
        <v>410</v>
      </c>
      <c r="CE54">
        <v>50</v>
      </c>
      <c r="CF54">
        <v>50</v>
      </c>
      <c r="CG54">
        <v>175</v>
      </c>
      <c r="CH54">
        <v>10</v>
      </c>
      <c r="CI54">
        <v>15</v>
      </c>
      <c r="CJ54">
        <v>155</v>
      </c>
      <c r="CK54">
        <v>45</v>
      </c>
      <c r="CL54">
        <v>0</v>
      </c>
      <c r="CM54">
        <v>10</v>
      </c>
      <c r="CN54">
        <v>0</v>
      </c>
      <c r="CO54">
        <v>0</v>
      </c>
      <c r="CP54">
        <v>5</v>
      </c>
      <c r="CQ54">
        <v>125</v>
      </c>
      <c r="CR54">
        <v>25</v>
      </c>
      <c r="CS54">
        <v>0</v>
      </c>
      <c r="CT54">
        <v>45</v>
      </c>
      <c r="CU54">
        <v>155</v>
      </c>
      <c r="CV54">
        <v>220</v>
      </c>
      <c r="CW54">
        <v>0</v>
      </c>
      <c r="CX54">
        <v>15</v>
      </c>
      <c r="CY54">
        <v>80</v>
      </c>
      <c r="CZ54">
        <v>0</v>
      </c>
      <c r="DA54">
        <v>15</v>
      </c>
      <c r="DB54">
        <v>0</v>
      </c>
      <c r="DC54">
        <v>10</v>
      </c>
      <c r="DD54">
        <v>0</v>
      </c>
      <c r="DE54">
        <v>505</v>
      </c>
      <c r="DF54">
        <v>0</v>
      </c>
      <c r="DG54">
        <v>0</v>
      </c>
      <c r="DH54">
        <v>290</v>
      </c>
      <c r="DI54">
        <v>45</v>
      </c>
      <c r="DJ54">
        <v>10</v>
      </c>
      <c r="DK54">
        <v>125</v>
      </c>
      <c r="DL54">
        <v>10</v>
      </c>
      <c r="DM54">
        <v>295</v>
      </c>
      <c r="DN54">
        <v>55</v>
      </c>
      <c r="DO54">
        <v>45</v>
      </c>
      <c r="DP54">
        <v>50</v>
      </c>
      <c r="DQ54">
        <v>0</v>
      </c>
      <c r="DR54">
        <v>225</v>
      </c>
      <c r="DS54">
        <v>5</v>
      </c>
      <c r="DT54">
        <v>190</v>
      </c>
      <c r="DU54">
        <v>615</v>
      </c>
      <c r="DV54">
        <v>150</v>
      </c>
      <c r="DW54">
        <v>10</v>
      </c>
      <c r="DX54">
        <v>135</v>
      </c>
      <c r="DY54">
        <v>25</v>
      </c>
      <c r="DZ54">
        <v>30</v>
      </c>
      <c r="EA54">
        <v>5</v>
      </c>
      <c r="EB54">
        <v>0</v>
      </c>
      <c r="EC54">
        <v>210</v>
      </c>
      <c r="ED54">
        <v>1625</v>
      </c>
      <c r="EE54">
        <v>30</v>
      </c>
      <c r="EF54">
        <v>15</v>
      </c>
      <c r="EG54">
        <v>415</v>
      </c>
      <c r="EH54">
        <v>5</v>
      </c>
      <c r="EI54">
        <v>0</v>
      </c>
      <c r="EJ54">
        <v>130</v>
      </c>
      <c r="EK54">
        <v>20</v>
      </c>
      <c r="EL54">
        <v>0</v>
      </c>
      <c r="EM54">
        <v>0</v>
      </c>
      <c r="EN54">
        <v>960</v>
      </c>
      <c r="EO54">
        <v>1040</v>
      </c>
      <c r="EP54">
        <v>0</v>
      </c>
      <c r="EQ54">
        <v>370</v>
      </c>
      <c r="ER54">
        <v>3040</v>
      </c>
      <c r="ES54">
        <v>365</v>
      </c>
      <c r="ET54">
        <v>5</v>
      </c>
      <c r="EU54">
        <v>195</v>
      </c>
      <c r="EV54">
        <v>20</v>
      </c>
      <c r="EW54">
        <v>325</v>
      </c>
      <c r="EX54">
        <v>160</v>
      </c>
      <c r="EY54">
        <v>5</v>
      </c>
      <c r="EZ54">
        <v>670</v>
      </c>
      <c r="FA54">
        <f t="shared" si="0"/>
        <v>17565</v>
      </c>
      <c r="FC54" t="s">
        <v>294</v>
      </c>
      <c r="FD54">
        <f>+VLOOKUP(FC54,$A$2:$FA$64,MATCH("Sum",A$1:FA$1,0),FALSE)/VLOOKUP(FC54,'2019 PUA all'!$A$2:$JO$64,MATCH("sum",'2019 PUA all'!$A$1:$JO$1,0),FALSE)</f>
        <v>0.15922585323845351</v>
      </c>
      <c r="FF54" s="12" t="s">
        <v>294</v>
      </c>
      <c r="FG54" s="12">
        <f t="shared" si="1"/>
        <v>0.14631369200113864</v>
      </c>
      <c r="FH54">
        <f t="shared" si="2"/>
        <v>0.38855678906917163</v>
      </c>
    </row>
    <row r="55" spans="1:164" x14ac:dyDescent="0.25">
      <c r="A55" t="s">
        <v>295</v>
      </c>
      <c r="B55">
        <v>620</v>
      </c>
      <c r="C55">
        <v>0</v>
      </c>
      <c r="D55">
        <v>0</v>
      </c>
      <c r="E55">
        <v>0</v>
      </c>
      <c r="F55">
        <v>0</v>
      </c>
      <c r="G55">
        <v>0</v>
      </c>
      <c r="H55">
        <v>5</v>
      </c>
      <c r="I55">
        <v>0</v>
      </c>
      <c r="J55">
        <v>25</v>
      </c>
      <c r="K55">
        <v>5</v>
      </c>
      <c r="L55">
        <v>0</v>
      </c>
      <c r="M55">
        <v>0</v>
      </c>
      <c r="N55">
        <v>0</v>
      </c>
      <c r="O55">
        <v>5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150</v>
      </c>
      <c r="W55">
        <v>5</v>
      </c>
      <c r="X55">
        <v>0</v>
      </c>
      <c r="Y55">
        <v>0</v>
      </c>
      <c r="Z55">
        <v>240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1050</v>
      </c>
      <c r="AG55">
        <v>130</v>
      </c>
      <c r="AH55">
        <v>45</v>
      </c>
      <c r="AI55">
        <v>50</v>
      </c>
      <c r="AJ55">
        <v>0</v>
      </c>
      <c r="AK55">
        <v>20</v>
      </c>
      <c r="AL55">
        <v>0</v>
      </c>
      <c r="AM55">
        <v>30</v>
      </c>
      <c r="AN55">
        <v>350</v>
      </c>
      <c r="AO55">
        <v>25</v>
      </c>
      <c r="AP55">
        <v>0</v>
      </c>
      <c r="AQ55">
        <v>15</v>
      </c>
      <c r="AR55">
        <v>5</v>
      </c>
      <c r="AS55">
        <v>0</v>
      </c>
      <c r="AT55">
        <v>0</v>
      </c>
      <c r="AU55">
        <v>465</v>
      </c>
      <c r="AV55">
        <v>0</v>
      </c>
      <c r="AW55">
        <v>125</v>
      </c>
      <c r="AX55">
        <v>430</v>
      </c>
      <c r="AY55">
        <v>0</v>
      </c>
      <c r="AZ55">
        <v>0</v>
      </c>
      <c r="BA55">
        <v>400</v>
      </c>
      <c r="BB55">
        <v>315</v>
      </c>
      <c r="BC55">
        <v>0</v>
      </c>
      <c r="BD55">
        <v>60</v>
      </c>
      <c r="BE55">
        <v>40</v>
      </c>
      <c r="BF55">
        <v>220</v>
      </c>
      <c r="BG55">
        <v>0</v>
      </c>
      <c r="BH55">
        <v>0</v>
      </c>
      <c r="BI55">
        <v>0</v>
      </c>
      <c r="BJ55">
        <v>815</v>
      </c>
      <c r="BK55">
        <v>630</v>
      </c>
      <c r="BL55">
        <v>240</v>
      </c>
      <c r="BM55">
        <v>240</v>
      </c>
      <c r="BN55">
        <v>495</v>
      </c>
      <c r="BO55">
        <v>3575</v>
      </c>
      <c r="BP55">
        <v>75</v>
      </c>
      <c r="BQ55">
        <v>310</v>
      </c>
      <c r="BR55">
        <v>15</v>
      </c>
      <c r="BS55">
        <v>210</v>
      </c>
      <c r="BT55">
        <v>60</v>
      </c>
      <c r="BU55">
        <v>40</v>
      </c>
      <c r="BV55">
        <v>0</v>
      </c>
      <c r="BW55">
        <v>35</v>
      </c>
      <c r="BX55">
        <v>375</v>
      </c>
      <c r="BY55">
        <v>1060</v>
      </c>
      <c r="BZ55">
        <v>10</v>
      </c>
      <c r="CA55">
        <v>0</v>
      </c>
      <c r="CB55">
        <v>0</v>
      </c>
      <c r="CC55">
        <v>440</v>
      </c>
      <c r="CD55">
        <v>1365</v>
      </c>
      <c r="CE55">
        <v>45</v>
      </c>
      <c r="CF55">
        <v>500</v>
      </c>
      <c r="CG55">
        <v>35</v>
      </c>
      <c r="CH55">
        <v>10</v>
      </c>
      <c r="CI55">
        <v>15</v>
      </c>
      <c r="CJ55">
        <v>0</v>
      </c>
      <c r="CK55">
        <v>115</v>
      </c>
      <c r="CL55">
        <v>5</v>
      </c>
      <c r="CM55">
        <v>5</v>
      </c>
      <c r="CN55">
        <v>0</v>
      </c>
      <c r="CO55">
        <v>65</v>
      </c>
      <c r="CP55">
        <v>35</v>
      </c>
      <c r="CQ55">
        <v>120</v>
      </c>
      <c r="CR55">
        <v>0</v>
      </c>
      <c r="CS55">
        <v>45</v>
      </c>
      <c r="CT55">
        <v>110</v>
      </c>
      <c r="CU55">
        <v>550</v>
      </c>
      <c r="CV55">
        <v>650</v>
      </c>
      <c r="CW55">
        <v>0</v>
      </c>
      <c r="CX55">
        <v>85</v>
      </c>
      <c r="CY55">
        <v>280</v>
      </c>
      <c r="CZ55">
        <v>5</v>
      </c>
      <c r="DA55">
        <v>505</v>
      </c>
      <c r="DB55">
        <v>245</v>
      </c>
      <c r="DC55">
        <v>15</v>
      </c>
      <c r="DD55">
        <v>0</v>
      </c>
      <c r="DE55">
        <v>0</v>
      </c>
      <c r="DF55">
        <v>0</v>
      </c>
      <c r="DG55">
        <v>20</v>
      </c>
      <c r="DH55">
        <v>535</v>
      </c>
      <c r="DI55">
        <v>20</v>
      </c>
      <c r="DJ55">
        <v>0</v>
      </c>
      <c r="DK55">
        <v>40</v>
      </c>
      <c r="DL55">
        <v>125</v>
      </c>
      <c r="DM55">
        <v>150</v>
      </c>
      <c r="DN55">
        <v>105</v>
      </c>
      <c r="DO55">
        <v>300</v>
      </c>
      <c r="DP55">
        <v>40</v>
      </c>
      <c r="DQ55">
        <v>0</v>
      </c>
      <c r="DR55">
        <v>0</v>
      </c>
      <c r="DS55">
        <v>5</v>
      </c>
      <c r="DT55">
        <v>7125</v>
      </c>
      <c r="DU55">
        <v>540</v>
      </c>
      <c r="DV55">
        <v>170</v>
      </c>
      <c r="DW55">
        <v>5</v>
      </c>
      <c r="DX55">
        <v>40</v>
      </c>
      <c r="DY55">
        <v>0</v>
      </c>
      <c r="DZ55">
        <v>0</v>
      </c>
      <c r="EA55">
        <v>1505</v>
      </c>
      <c r="EB55">
        <v>0</v>
      </c>
      <c r="EC55">
        <v>585</v>
      </c>
      <c r="ED55">
        <v>2925</v>
      </c>
      <c r="EE55">
        <v>15</v>
      </c>
      <c r="EF55">
        <v>5</v>
      </c>
      <c r="EG55">
        <v>525</v>
      </c>
      <c r="EH55">
        <v>15</v>
      </c>
      <c r="EI55">
        <v>0</v>
      </c>
      <c r="EJ55">
        <v>200</v>
      </c>
      <c r="EK55">
        <v>325</v>
      </c>
      <c r="EL55">
        <v>0</v>
      </c>
      <c r="EM55">
        <v>0</v>
      </c>
      <c r="EN55">
        <v>500</v>
      </c>
      <c r="EO55">
        <v>880</v>
      </c>
      <c r="EP55">
        <v>0</v>
      </c>
      <c r="EQ55">
        <v>495</v>
      </c>
      <c r="ER55">
        <v>975</v>
      </c>
      <c r="ES55">
        <v>695</v>
      </c>
      <c r="ET55">
        <v>30</v>
      </c>
      <c r="EU55">
        <v>300</v>
      </c>
      <c r="EV55">
        <v>5</v>
      </c>
      <c r="EW55">
        <v>80</v>
      </c>
      <c r="EX55">
        <v>140</v>
      </c>
      <c r="EY55">
        <v>5</v>
      </c>
      <c r="EZ55">
        <v>445</v>
      </c>
      <c r="FA55">
        <f t="shared" si="0"/>
        <v>38130</v>
      </c>
      <c r="FC55" t="s">
        <v>295</v>
      </c>
      <c r="FD55">
        <f>+VLOOKUP(FC55,$A$2:$FA$64,MATCH("Sum",A$1:FA$1,0),FALSE)/VLOOKUP(FC55,'2019 PUA all'!$A$2:$JO$64,MATCH("sum",'2019 PUA all'!$A$1:$JO$1,0),FALSE)</f>
        <v>0.22676181980374666</v>
      </c>
      <c r="FF55" s="12" t="s">
        <v>295</v>
      </c>
      <c r="FG55" s="12">
        <f t="shared" si="1"/>
        <v>6.4122738001573559E-2</v>
      </c>
      <c r="FH55">
        <f t="shared" si="2"/>
        <v>0.16037241017571466</v>
      </c>
    </row>
    <row r="56" spans="1:164" x14ac:dyDescent="0.25">
      <c r="A56" t="s">
        <v>296</v>
      </c>
      <c r="B56">
        <v>100</v>
      </c>
      <c r="C56">
        <v>0</v>
      </c>
      <c r="D56">
        <v>0</v>
      </c>
      <c r="E56">
        <v>0</v>
      </c>
      <c r="F56">
        <v>0</v>
      </c>
      <c r="G56">
        <v>0</v>
      </c>
      <c r="H56">
        <v>40</v>
      </c>
      <c r="I56">
        <v>10</v>
      </c>
      <c r="J56">
        <v>0</v>
      </c>
      <c r="K56">
        <v>5</v>
      </c>
      <c r="L56">
        <v>0</v>
      </c>
      <c r="M56">
        <v>15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10</v>
      </c>
      <c r="W56">
        <v>0</v>
      </c>
      <c r="X56">
        <v>0</v>
      </c>
      <c r="Y56">
        <v>0</v>
      </c>
      <c r="Z56">
        <v>350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90</v>
      </c>
      <c r="AG56">
        <v>220</v>
      </c>
      <c r="AH56">
        <v>5</v>
      </c>
      <c r="AI56">
        <v>100</v>
      </c>
      <c r="AJ56">
        <v>0</v>
      </c>
      <c r="AK56">
        <v>0</v>
      </c>
      <c r="AL56">
        <v>0</v>
      </c>
      <c r="AM56">
        <v>0</v>
      </c>
      <c r="AN56">
        <v>500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5</v>
      </c>
      <c r="AU56">
        <v>400</v>
      </c>
      <c r="AV56">
        <v>0</v>
      </c>
      <c r="AW56">
        <v>125</v>
      </c>
      <c r="AX56">
        <v>900</v>
      </c>
      <c r="AY56">
        <v>0</v>
      </c>
      <c r="AZ56">
        <v>0</v>
      </c>
      <c r="BA56">
        <v>0</v>
      </c>
      <c r="BB56">
        <v>50</v>
      </c>
      <c r="BC56">
        <v>0</v>
      </c>
      <c r="BD56">
        <v>15</v>
      </c>
      <c r="BE56">
        <v>5</v>
      </c>
      <c r="BF56">
        <v>100</v>
      </c>
      <c r="BG56">
        <v>0</v>
      </c>
      <c r="BH56">
        <v>40</v>
      </c>
      <c r="BI56">
        <v>0</v>
      </c>
      <c r="BJ56">
        <v>125</v>
      </c>
      <c r="BK56">
        <v>700</v>
      </c>
      <c r="BL56">
        <v>15</v>
      </c>
      <c r="BM56">
        <v>0</v>
      </c>
      <c r="BN56">
        <v>0</v>
      </c>
      <c r="BO56">
        <v>0</v>
      </c>
      <c r="BP56">
        <v>0</v>
      </c>
      <c r="BQ56">
        <v>50</v>
      </c>
      <c r="BR56">
        <v>35</v>
      </c>
      <c r="BS56">
        <v>5</v>
      </c>
      <c r="BT56">
        <v>125</v>
      </c>
      <c r="BU56">
        <v>75</v>
      </c>
      <c r="BV56">
        <v>0</v>
      </c>
      <c r="BW56">
        <v>5</v>
      </c>
      <c r="BX56">
        <v>30</v>
      </c>
      <c r="BY56">
        <v>350</v>
      </c>
      <c r="BZ56">
        <v>75</v>
      </c>
      <c r="CA56">
        <v>10</v>
      </c>
      <c r="CB56">
        <v>300</v>
      </c>
      <c r="CC56">
        <v>0</v>
      </c>
      <c r="CD56">
        <v>550</v>
      </c>
      <c r="CE56">
        <v>50</v>
      </c>
      <c r="CF56">
        <v>100</v>
      </c>
      <c r="CG56">
        <v>225</v>
      </c>
      <c r="CH56">
        <v>0</v>
      </c>
      <c r="CI56">
        <v>15</v>
      </c>
      <c r="CJ56">
        <v>0</v>
      </c>
      <c r="CK56">
        <v>15</v>
      </c>
      <c r="CL56">
        <v>0</v>
      </c>
      <c r="CM56">
        <v>0</v>
      </c>
      <c r="CN56">
        <v>0</v>
      </c>
      <c r="CO56">
        <v>50</v>
      </c>
      <c r="CP56">
        <v>700</v>
      </c>
      <c r="CQ56">
        <v>60</v>
      </c>
      <c r="CR56">
        <v>0</v>
      </c>
      <c r="CS56">
        <v>5</v>
      </c>
      <c r="CT56">
        <v>20</v>
      </c>
      <c r="CU56">
        <v>325</v>
      </c>
      <c r="CV56">
        <v>1125</v>
      </c>
      <c r="CW56">
        <v>5</v>
      </c>
      <c r="CX56">
        <v>45</v>
      </c>
      <c r="CY56">
        <v>220</v>
      </c>
      <c r="CZ56">
        <v>6000</v>
      </c>
      <c r="DA56">
        <v>10</v>
      </c>
      <c r="DB56">
        <v>4000</v>
      </c>
      <c r="DC56">
        <v>5</v>
      </c>
      <c r="DD56">
        <v>0</v>
      </c>
      <c r="DE56">
        <v>300</v>
      </c>
      <c r="DF56">
        <v>0</v>
      </c>
      <c r="DG56">
        <v>0</v>
      </c>
      <c r="DH56">
        <v>325</v>
      </c>
      <c r="DI56">
        <v>5</v>
      </c>
      <c r="DJ56">
        <v>0</v>
      </c>
      <c r="DK56">
        <v>30</v>
      </c>
      <c r="DL56">
        <v>0</v>
      </c>
      <c r="DM56">
        <v>300</v>
      </c>
      <c r="DN56">
        <v>45</v>
      </c>
      <c r="DO56">
        <v>4000</v>
      </c>
      <c r="DP56">
        <v>10</v>
      </c>
      <c r="DQ56">
        <v>0</v>
      </c>
      <c r="DR56">
        <v>0</v>
      </c>
      <c r="DS56">
        <v>0</v>
      </c>
      <c r="DT56">
        <v>1625</v>
      </c>
      <c r="DU56">
        <v>550</v>
      </c>
      <c r="DV56">
        <v>250</v>
      </c>
      <c r="DW56">
        <v>25</v>
      </c>
      <c r="DX56">
        <v>0</v>
      </c>
      <c r="DY56">
        <v>5</v>
      </c>
      <c r="DZ56">
        <v>10</v>
      </c>
      <c r="EA56">
        <v>60</v>
      </c>
      <c r="EB56">
        <v>0</v>
      </c>
      <c r="EC56">
        <v>350</v>
      </c>
      <c r="ED56">
        <v>950</v>
      </c>
      <c r="EE56">
        <v>100</v>
      </c>
      <c r="EF56">
        <v>45</v>
      </c>
      <c r="EG56">
        <v>2750</v>
      </c>
      <c r="EH56">
        <v>5</v>
      </c>
      <c r="EI56">
        <v>10</v>
      </c>
      <c r="EJ56">
        <v>150</v>
      </c>
      <c r="EK56">
        <v>1250</v>
      </c>
      <c r="EL56">
        <v>0</v>
      </c>
      <c r="EM56">
        <v>0</v>
      </c>
      <c r="EN56">
        <v>900</v>
      </c>
      <c r="EO56">
        <v>70</v>
      </c>
      <c r="EP56">
        <v>0</v>
      </c>
      <c r="EQ56">
        <v>180</v>
      </c>
      <c r="ER56">
        <v>650</v>
      </c>
      <c r="ES56">
        <v>10</v>
      </c>
      <c r="ET56">
        <v>0</v>
      </c>
      <c r="EU56">
        <v>50</v>
      </c>
      <c r="EV56">
        <v>0</v>
      </c>
      <c r="EW56">
        <v>35</v>
      </c>
      <c r="EX56">
        <v>20</v>
      </c>
      <c r="EY56">
        <v>0</v>
      </c>
      <c r="EZ56">
        <v>230</v>
      </c>
      <c r="FA56">
        <f t="shared" si="0"/>
        <v>33805</v>
      </c>
      <c r="FC56" t="s">
        <v>296</v>
      </c>
      <c r="FD56">
        <f>+VLOOKUP(FC56,$A$2:$FA$64,MATCH("Sum",A$1:FA$1,0),FALSE)/VLOOKUP(FC56,'2019 PUA all'!$A$2:$JO$64,MATCH("sum",'2019 PUA all'!$A$1:$JO$1,0),FALSE)</f>
        <v>0.28126300024960477</v>
      </c>
      <c r="FF56" s="12" t="s">
        <v>296</v>
      </c>
      <c r="FG56" s="12">
        <f t="shared" si="1"/>
        <v>0.15190060641916875</v>
      </c>
      <c r="FH56">
        <f t="shared" si="2"/>
        <v>6.7149829906818517E-2</v>
      </c>
    </row>
    <row r="57" spans="1:164" x14ac:dyDescent="0.25">
      <c r="A57" t="s">
        <v>297</v>
      </c>
      <c r="B57">
        <v>1500</v>
      </c>
      <c r="C57">
        <v>0</v>
      </c>
      <c r="D57">
        <v>0</v>
      </c>
      <c r="E57">
        <v>0</v>
      </c>
      <c r="F57">
        <v>0</v>
      </c>
      <c r="G57">
        <v>0</v>
      </c>
      <c r="H57">
        <v>170</v>
      </c>
      <c r="I57">
        <v>0</v>
      </c>
      <c r="J57">
        <v>45</v>
      </c>
      <c r="K57">
        <v>0</v>
      </c>
      <c r="L57">
        <v>0</v>
      </c>
      <c r="M57">
        <v>0</v>
      </c>
      <c r="N57">
        <v>0</v>
      </c>
      <c r="O57">
        <v>30</v>
      </c>
      <c r="P57">
        <v>275</v>
      </c>
      <c r="Q57">
        <v>0</v>
      </c>
      <c r="R57">
        <v>0</v>
      </c>
      <c r="S57">
        <v>0</v>
      </c>
      <c r="T57">
        <v>0</v>
      </c>
      <c r="U57">
        <v>0</v>
      </c>
      <c r="V57">
        <v>95</v>
      </c>
      <c r="W57">
        <v>5</v>
      </c>
      <c r="X57">
        <v>0</v>
      </c>
      <c r="Y57">
        <v>0</v>
      </c>
      <c r="Z57">
        <v>15</v>
      </c>
      <c r="AA57">
        <v>0</v>
      </c>
      <c r="AB57">
        <v>10</v>
      </c>
      <c r="AC57">
        <v>0</v>
      </c>
      <c r="AD57">
        <v>30</v>
      </c>
      <c r="AE57">
        <v>300</v>
      </c>
      <c r="AF57">
        <v>230</v>
      </c>
      <c r="AG57">
        <v>20</v>
      </c>
      <c r="AH57">
        <v>40</v>
      </c>
      <c r="AI57">
        <v>20</v>
      </c>
      <c r="AJ57">
        <v>0</v>
      </c>
      <c r="AK57">
        <v>0</v>
      </c>
      <c r="AL57">
        <v>0</v>
      </c>
      <c r="AM57">
        <v>15</v>
      </c>
      <c r="AN57">
        <v>50</v>
      </c>
      <c r="AO57">
        <v>45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60</v>
      </c>
      <c r="AV57">
        <v>0</v>
      </c>
      <c r="AW57">
        <v>490</v>
      </c>
      <c r="AX57">
        <v>260</v>
      </c>
      <c r="AY57">
        <v>0</v>
      </c>
      <c r="AZ57">
        <v>0</v>
      </c>
      <c r="BA57">
        <v>35</v>
      </c>
      <c r="BB57">
        <v>170</v>
      </c>
      <c r="BC57">
        <v>0</v>
      </c>
      <c r="BD57">
        <v>180</v>
      </c>
      <c r="BE57">
        <v>285</v>
      </c>
      <c r="BF57">
        <v>10</v>
      </c>
      <c r="BG57">
        <v>0</v>
      </c>
      <c r="BH57">
        <v>260</v>
      </c>
      <c r="BI57">
        <v>25</v>
      </c>
      <c r="BJ57">
        <v>25</v>
      </c>
      <c r="BK57">
        <v>1075</v>
      </c>
      <c r="BL57">
        <v>255</v>
      </c>
      <c r="BM57">
        <v>30</v>
      </c>
      <c r="BN57">
        <v>0</v>
      </c>
      <c r="BO57">
        <v>5</v>
      </c>
      <c r="BP57">
        <v>0</v>
      </c>
      <c r="BQ57">
        <v>5</v>
      </c>
      <c r="BR57">
        <v>20</v>
      </c>
      <c r="BS57">
        <v>0</v>
      </c>
      <c r="BT57">
        <v>4075</v>
      </c>
      <c r="BU57">
        <v>200</v>
      </c>
      <c r="BV57">
        <v>0</v>
      </c>
      <c r="BW57">
        <v>450</v>
      </c>
      <c r="BX57">
        <v>410</v>
      </c>
      <c r="BY57">
        <v>460</v>
      </c>
      <c r="BZ57">
        <v>45</v>
      </c>
      <c r="CA57">
        <v>45</v>
      </c>
      <c r="CB57">
        <v>0</v>
      </c>
      <c r="CC57">
        <v>10</v>
      </c>
      <c r="CD57">
        <v>740</v>
      </c>
      <c r="CE57">
        <v>45</v>
      </c>
      <c r="CF57">
        <v>670</v>
      </c>
      <c r="CG57">
        <v>15</v>
      </c>
      <c r="CH57">
        <v>0</v>
      </c>
      <c r="CI57">
        <v>20</v>
      </c>
      <c r="CJ57">
        <v>0</v>
      </c>
      <c r="CK57">
        <v>175</v>
      </c>
      <c r="CL57">
        <v>0</v>
      </c>
      <c r="CM57">
        <v>0</v>
      </c>
      <c r="CN57">
        <v>0</v>
      </c>
      <c r="CO57">
        <v>20</v>
      </c>
      <c r="CP57">
        <v>0</v>
      </c>
      <c r="CQ57">
        <v>300</v>
      </c>
      <c r="CR57">
        <v>30</v>
      </c>
      <c r="CS57">
        <v>0</v>
      </c>
      <c r="CT57">
        <v>350</v>
      </c>
      <c r="CU57">
        <v>30</v>
      </c>
      <c r="CV57">
        <v>240</v>
      </c>
      <c r="CW57">
        <v>0</v>
      </c>
      <c r="CX57">
        <v>190</v>
      </c>
      <c r="CY57">
        <v>160</v>
      </c>
      <c r="CZ57">
        <v>20</v>
      </c>
      <c r="DA57">
        <v>160</v>
      </c>
      <c r="DB57">
        <v>575</v>
      </c>
      <c r="DC57">
        <v>5</v>
      </c>
      <c r="DD57">
        <v>0</v>
      </c>
      <c r="DE57">
        <v>0</v>
      </c>
      <c r="DF57">
        <v>0</v>
      </c>
      <c r="DG57">
        <v>10</v>
      </c>
      <c r="DH57">
        <v>215</v>
      </c>
      <c r="DI57">
        <v>5</v>
      </c>
      <c r="DJ57">
        <v>0</v>
      </c>
      <c r="DK57">
        <v>0</v>
      </c>
      <c r="DL57">
        <v>0</v>
      </c>
      <c r="DM57">
        <v>40</v>
      </c>
      <c r="DN57">
        <v>60</v>
      </c>
      <c r="DO57">
        <v>335</v>
      </c>
      <c r="DP57">
        <v>130</v>
      </c>
      <c r="DQ57">
        <v>0</v>
      </c>
      <c r="DR57">
        <v>5</v>
      </c>
      <c r="DS57">
        <v>0</v>
      </c>
      <c r="DT57">
        <v>1900</v>
      </c>
      <c r="DU57">
        <v>420</v>
      </c>
      <c r="DV57">
        <v>280</v>
      </c>
      <c r="DW57">
        <v>20</v>
      </c>
      <c r="DX57">
        <v>50</v>
      </c>
      <c r="DY57">
        <v>5</v>
      </c>
      <c r="DZ57">
        <v>10</v>
      </c>
      <c r="EA57">
        <v>20</v>
      </c>
      <c r="EB57">
        <v>0</v>
      </c>
      <c r="EC57">
        <v>1420</v>
      </c>
      <c r="ED57">
        <v>1450</v>
      </c>
      <c r="EE57">
        <v>15</v>
      </c>
      <c r="EF57">
        <v>20</v>
      </c>
      <c r="EG57">
        <v>1930</v>
      </c>
      <c r="EH57">
        <v>0</v>
      </c>
      <c r="EI57">
        <v>5</v>
      </c>
      <c r="EJ57">
        <v>215</v>
      </c>
      <c r="EK57">
        <v>2375</v>
      </c>
      <c r="EL57">
        <v>0</v>
      </c>
      <c r="EM57">
        <v>0</v>
      </c>
      <c r="EN57">
        <v>520</v>
      </c>
      <c r="EO57">
        <v>575</v>
      </c>
      <c r="EP57">
        <v>0</v>
      </c>
      <c r="EQ57">
        <v>335</v>
      </c>
      <c r="ER57">
        <v>1120</v>
      </c>
      <c r="ES57">
        <v>360</v>
      </c>
      <c r="ET57">
        <v>75</v>
      </c>
      <c r="EU57">
        <v>90</v>
      </c>
      <c r="EV57">
        <v>100</v>
      </c>
      <c r="EW57">
        <v>50</v>
      </c>
      <c r="EX57">
        <v>35</v>
      </c>
      <c r="EY57">
        <v>40</v>
      </c>
      <c r="EZ57">
        <v>250</v>
      </c>
      <c r="FA57">
        <f t="shared" si="0"/>
        <v>30010</v>
      </c>
      <c r="FC57" t="s">
        <v>297</v>
      </c>
      <c r="FD57">
        <f>+VLOOKUP(FC57,$A$2:$FA$64,MATCH("Sum",A$1:FA$1,0),FALSE)/VLOOKUP(FC57,'2019 PUA all'!$A$2:$JO$64,MATCH("sum",'2019 PUA all'!$A$1:$JO$1,0),FALSE)</f>
        <v>0.18421214167331657</v>
      </c>
      <c r="FF57" s="12" t="s">
        <v>297</v>
      </c>
      <c r="FG57" s="12">
        <f t="shared" si="1"/>
        <v>0.18727090969676774</v>
      </c>
      <c r="FH57">
        <f t="shared" si="2"/>
        <v>0.13128957014328557</v>
      </c>
    </row>
    <row r="58" spans="1:164" x14ac:dyDescent="0.25">
      <c r="A58" t="s">
        <v>298</v>
      </c>
      <c r="B58">
        <v>300</v>
      </c>
      <c r="C58">
        <v>0</v>
      </c>
      <c r="D58">
        <v>0</v>
      </c>
      <c r="E58">
        <v>0</v>
      </c>
      <c r="F58">
        <v>0</v>
      </c>
      <c r="G58">
        <v>0</v>
      </c>
      <c r="H58">
        <v>25</v>
      </c>
      <c r="I58">
        <v>0</v>
      </c>
      <c r="J58">
        <v>25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50</v>
      </c>
      <c r="Y58">
        <v>0</v>
      </c>
      <c r="Z58">
        <v>0</v>
      </c>
      <c r="AA58">
        <v>0</v>
      </c>
      <c r="AB58">
        <v>25</v>
      </c>
      <c r="AC58">
        <v>0</v>
      </c>
      <c r="AD58">
        <v>0</v>
      </c>
      <c r="AE58">
        <v>0</v>
      </c>
      <c r="AF58">
        <v>10</v>
      </c>
      <c r="AG58">
        <v>20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20</v>
      </c>
      <c r="AN58">
        <v>20</v>
      </c>
      <c r="AO58">
        <v>10</v>
      </c>
      <c r="AP58">
        <v>0</v>
      </c>
      <c r="AQ58">
        <v>0</v>
      </c>
      <c r="AR58">
        <v>75</v>
      </c>
      <c r="AS58">
        <v>0</v>
      </c>
      <c r="AT58">
        <v>0</v>
      </c>
      <c r="AU58">
        <v>45</v>
      </c>
      <c r="AV58">
        <v>0</v>
      </c>
      <c r="AW58">
        <v>50</v>
      </c>
      <c r="AX58">
        <v>550</v>
      </c>
      <c r="AY58">
        <v>0</v>
      </c>
      <c r="AZ58">
        <v>0</v>
      </c>
      <c r="BA58">
        <v>5</v>
      </c>
      <c r="BB58">
        <v>5</v>
      </c>
      <c r="BC58">
        <v>0</v>
      </c>
      <c r="BD58">
        <v>100</v>
      </c>
      <c r="BE58">
        <v>0</v>
      </c>
      <c r="BF58">
        <v>20</v>
      </c>
      <c r="BG58">
        <v>0</v>
      </c>
      <c r="BH58">
        <v>0</v>
      </c>
      <c r="BI58">
        <v>1000</v>
      </c>
      <c r="BJ58">
        <v>20</v>
      </c>
      <c r="BK58">
        <v>160</v>
      </c>
      <c r="BL58">
        <v>15</v>
      </c>
      <c r="BM58">
        <v>0</v>
      </c>
      <c r="BN58">
        <v>0</v>
      </c>
      <c r="BO58">
        <v>0</v>
      </c>
      <c r="BP58">
        <v>0</v>
      </c>
      <c r="BQ58">
        <v>10</v>
      </c>
      <c r="BR58">
        <v>25</v>
      </c>
      <c r="BS58">
        <v>0</v>
      </c>
      <c r="BT58">
        <v>40</v>
      </c>
      <c r="BU58">
        <v>0</v>
      </c>
      <c r="BV58">
        <v>0</v>
      </c>
      <c r="BW58">
        <v>0</v>
      </c>
      <c r="BX58">
        <v>0</v>
      </c>
      <c r="BY58">
        <v>20</v>
      </c>
      <c r="BZ58">
        <v>0</v>
      </c>
      <c r="CA58">
        <v>0</v>
      </c>
      <c r="CB58">
        <v>0</v>
      </c>
      <c r="CC58">
        <v>30</v>
      </c>
      <c r="CD58">
        <v>400</v>
      </c>
      <c r="CE58">
        <v>170</v>
      </c>
      <c r="CF58">
        <v>45</v>
      </c>
      <c r="CG58">
        <v>5</v>
      </c>
      <c r="CH58">
        <v>0</v>
      </c>
      <c r="CI58">
        <v>10</v>
      </c>
      <c r="CJ58">
        <v>10</v>
      </c>
      <c r="CK58">
        <v>35</v>
      </c>
      <c r="CL58">
        <v>0</v>
      </c>
      <c r="CM58">
        <v>0</v>
      </c>
      <c r="CN58">
        <v>5</v>
      </c>
      <c r="CO58">
        <v>150</v>
      </c>
      <c r="CP58">
        <v>0</v>
      </c>
      <c r="CQ58">
        <v>750</v>
      </c>
      <c r="CR58">
        <v>100</v>
      </c>
      <c r="CS58">
        <v>0</v>
      </c>
      <c r="CT58">
        <v>35</v>
      </c>
      <c r="CU58">
        <v>100</v>
      </c>
      <c r="CV58">
        <v>550</v>
      </c>
      <c r="CW58">
        <v>5</v>
      </c>
      <c r="CX58">
        <v>5</v>
      </c>
      <c r="CY58">
        <v>0</v>
      </c>
      <c r="CZ58">
        <v>3500</v>
      </c>
      <c r="DA58">
        <v>0</v>
      </c>
      <c r="DB58">
        <v>1000</v>
      </c>
      <c r="DC58">
        <v>0</v>
      </c>
      <c r="DD58">
        <v>0</v>
      </c>
      <c r="DE58">
        <v>5</v>
      </c>
      <c r="DF58">
        <v>0</v>
      </c>
      <c r="DG58">
        <v>0</v>
      </c>
      <c r="DH58">
        <v>350</v>
      </c>
      <c r="DI58">
        <v>0</v>
      </c>
      <c r="DJ58">
        <v>0</v>
      </c>
      <c r="DK58">
        <v>0</v>
      </c>
      <c r="DL58">
        <v>20</v>
      </c>
      <c r="DM58">
        <v>450</v>
      </c>
      <c r="DN58">
        <v>100</v>
      </c>
      <c r="DO58">
        <v>400</v>
      </c>
      <c r="DP58">
        <v>40</v>
      </c>
      <c r="DQ58">
        <v>0</v>
      </c>
      <c r="DR58">
        <v>0</v>
      </c>
      <c r="DS58">
        <v>10</v>
      </c>
      <c r="DT58">
        <v>3750</v>
      </c>
      <c r="DU58">
        <v>1125</v>
      </c>
      <c r="DV58">
        <v>120</v>
      </c>
      <c r="DW58">
        <v>5</v>
      </c>
      <c r="DX58">
        <v>50</v>
      </c>
      <c r="DY58">
        <v>0</v>
      </c>
      <c r="DZ58">
        <v>10</v>
      </c>
      <c r="EA58">
        <v>80</v>
      </c>
      <c r="EB58">
        <v>0</v>
      </c>
      <c r="EC58">
        <v>550</v>
      </c>
      <c r="ED58">
        <v>2250</v>
      </c>
      <c r="EE58">
        <v>70</v>
      </c>
      <c r="EF58">
        <v>25</v>
      </c>
      <c r="EG58">
        <v>7500</v>
      </c>
      <c r="EH58">
        <v>10</v>
      </c>
      <c r="EI58">
        <v>125</v>
      </c>
      <c r="EJ58">
        <v>750</v>
      </c>
      <c r="EK58">
        <v>2000</v>
      </c>
      <c r="EL58">
        <v>0</v>
      </c>
      <c r="EM58">
        <v>0</v>
      </c>
      <c r="EN58">
        <v>550</v>
      </c>
      <c r="EO58">
        <v>1000</v>
      </c>
      <c r="EP58">
        <v>5</v>
      </c>
      <c r="EQ58">
        <v>1375</v>
      </c>
      <c r="ER58">
        <v>1625</v>
      </c>
      <c r="ES58">
        <v>2000</v>
      </c>
      <c r="ET58">
        <v>0</v>
      </c>
      <c r="EU58">
        <v>190</v>
      </c>
      <c r="EV58">
        <v>0</v>
      </c>
      <c r="EW58">
        <v>35</v>
      </c>
      <c r="EX58">
        <v>25</v>
      </c>
      <c r="EY58">
        <v>5</v>
      </c>
      <c r="EZ58">
        <v>475</v>
      </c>
      <c r="FA58">
        <f t="shared" si="0"/>
        <v>36630</v>
      </c>
      <c r="FC58" t="s">
        <v>298</v>
      </c>
      <c r="FD58">
        <f>+VLOOKUP(FC58,$A$2:$FA$64,MATCH("Sum",A$1:FA$1,0),FALSE)/VLOOKUP(FC58,'2019 PUA all'!$A$2:$JO$64,MATCH("sum",'2019 PUA all'!$A$1:$JO$1,0),FALSE)</f>
        <v>0.31239605986951519</v>
      </c>
      <c r="FF58" s="12" t="s">
        <v>298</v>
      </c>
      <c r="FG58" s="12">
        <f t="shared" si="1"/>
        <v>0.32596232596232594</v>
      </c>
      <c r="FH58">
        <f t="shared" si="2"/>
        <v>0.22044772044772046</v>
      </c>
    </row>
    <row r="59" spans="1:164" x14ac:dyDescent="0.25">
      <c r="A59" t="s">
        <v>299</v>
      </c>
      <c r="B59">
        <v>700</v>
      </c>
      <c r="C59">
        <v>0</v>
      </c>
      <c r="D59">
        <v>0</v>
      </c>
      <c r="E59">
        <v>0</v>
      </c>
      <c r="F59">
        <v>0</v>
      </c>
      <c r="G59">
        <v>0</v>
      </c>
      <c r="H59">
        <v>30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75</v>
      </c>
      <c r="W59">
        <v>0</v>
      </c>
      <c r="X59">
        <v>0</v>
      </c>
      <c r="Y59">
        <v>0</v>
      </c>
      <c r="Z59">
        <v>400</v>
      </c>
      <c r="AA59">
        <v>0</v>
      </c>
      <c r="AB59">
        <v>75</v>
      </c>
      <c r="AC59">
        <v>0</v>
      </c>
      <c r="AD59">
        <v>300</v>
      </c>
      <c r="AE59">
        <v>0</v>
      </c>
      <c r="AF59">
        <v>170</v>
      </c>
      <c r="AG59">
        <v>800</v>
      </c>
      <c r="AH59">
        <v>0</v>
      </c>
      <c r="AI59">
        <v>20</v>
      </c>
      <c r="AJ59">
        <v>0</v>
      </c>
      <c r="AK59">
        <v>75</v>
      </c>
      <c r="AL59">
        <v>35</v>
      </c>
      <c r="AM59">
        <v>100</v>
      </c>
      <c r="AN59">
        <v>90</v>
      </c>
      <c r="AO59">
        <v>15</v>
      </c>
      <c r="AP59">
        <v>0</v>
      </c>
      <c r="AQ59">
        <v>0</v>
      </c>
      <c r="AR59">
        <v>15</v>
      </c>
      <c r="AS59">
        <v>0</v>
      </c>
      <c r="AT59">
        <v>0</v>
      </c>
      <c r="AU59">
        <v>90</v>
      </c>
      <c r="AV59">
        <v>300</v>
      </c>
      <c r="AW59">
        <v>250</v>
      </c>
      <c r="AX59">
        <v>425</v>
      </c>
      <c r="AY59">
        <v>0</v>
      </c>
      <c r="AZ59">
        <v>0</v>
      </c>
      <c r="BA59">
        <v>0</v>
      </c>
      <c r="BB59">
        <v>10</v>
      </c>
      <c r="BC59">
        <v>35</v>
      </c>
      <c r="BD59">
        <v>15</v>
      </c>
      <c r="BE59">
        <v>5</v>
      </c>
      <c r="BF59">
        <v>0</v>
      </c>
      <c r="BG59">
        <v>0</v>
      </c>
      <c r="BH59">
        <v>0</v>
      </c>
      <c r="BI59">
        <v>0</v>
      </c>
      <c r="BJ59">
        <v>10</v>
      </c>
      <c r="BK59">
        <v>2000</v>
      </c>
      <c r="BL59">
        <v>20</v>
      </c>
      <c r="BM59">
        <v>0</v>
      </c>
      <c r="BN59">
        <v>50</v>
      </c>
      <c r="BO59">
        <v>50</v>
      </c>
      <c r="BP59">
        <v>30</v>
      </c>
      <c r="BQ59">
        <v>175</v>
      </c>
      <c r="BR59">
        <v>0</v>
      </c>
      <c r="BS59">
        <v>0</v>
      </c>
      <c r="BT59">
        <v>80</v>
      </c>
      <c r="BU59">
        <v>0</v>
      </c>
      <c r="BV59">
        <v>25</v>
      </c>
      <c r="BW59">
        <v>0</v>
      </c>
      <c r="BX59">
        <v>150</v>
      </c>
      <c r="BY59">
        <v>650</v>
      </c>
      <c r="BZ59">
        <v>15</v>
      </c>
      <c r="CA59">
        <v>0</v>
      </c>
      <c r="CB59">
        <v>300</v>
      </c>
      <c r="CC59">
        <v>125</v>
      </c>
      <c r="CD59">
        <v>550</v>
      </c>
      <c r="CE59">
        <v>70</v>
      </c>
      <c r="CF59">
        <v>475</v>
      </c>
      <c r="CG59">
        <v>60</v>
      </c>
      <c r="CH59">
        <v>100</v>
      </c>
      <c r="CI59">
        <v>5</v>
      </c>
      <c r="CJ59">
        <v>0</v>
      </c>
      <c r="CK59">
        <v>125</v>
      </c>
      <c r="CL59">
        <v>0</v>
      </c>
      <c r="CM59">
        <v>0</v>
      </c>
      <c r="CN59">
        <v>0</v>
      </c>
      <c r="CO59">
        <v>180</v>
      </c>
      <c r="CP59">
        <v>10</v>
      </c>
      <c r="CQ59">
        <v>5</v>
      </c>
      <c r="CR59">
        <v>45</v>
      </c>
      <c r="CS59">
        <v>325</v>
      </c>
      <c r="CT59">
        <v>80</v>
      </c>
      <c r="CU59">
        <v>10</v>
      </c>
      <c r="CV59">
        <v>1750</v>
      </c>
      <c r="CW59">
        <v>20</v>
      </c>
      <c r="CX59">
        <v>50</v>
      </c>
      <c r="CY59">
        <v>130</v>
      </c>
      <c r="CZ59">
        <v>150</v>
      </c>
      <c r="DA59">
        <v>110</v>
      </c>
      <c r="DB59">
        <v>2125</v>
      </c>
      <c r="DC59">
        <v>5</v>
      </c>
      <c r="DD59">
        <v>0</v>
      </c>
      <c r="DE59">
        <v>0</v>
      </c>
      <c r="DF59">
        <v>600</v>
      </c>
      <c r="DG59">
        <v>5</v>
      </c>
      <c r="DH59">
        <v>400</v>
      </c>
      <c r="DI59">
        <v>25</v>
      </c>
      <c r="DJ59">
        <v>0</v>
      </c>
      <c r="DK59">
        <v>100</v>
      </c>
      <c r="DL59">
        <v>40</v>
      </c>
      <c r="DM59">
        <v>35</v>
      </c>
      <c r="DN59">
        <v>275</v>
      </c>
      <c r="DO59">
        <v>125</v>
      </c>
      <c r="DP59">
        <v>15</v>
      </c>
      <c r="DQ59">
        <v>0</v>
      </c>
      <c r="DR59">
        <v>0</v>
      </c>
      <c r="DS59">
        <v>5</v>
      </c>
      <c r="DT59">
        <v>1875</v>
      </c>
      <c r="DU59">
        <v>500</v>
      </c>
      <c r="DV59">
        <v>100</v>
      </c>
      <c r="DW59">
        <v>5</v>
      </c>
      <c r="DX59">
        <v>0</v>
      </c>
      <c r="DY59">
        <v>0</v>
      </c>
      <c r="DZ59">
        <v>20</v>
      </c>
      <c r="EA59">
        <v>20</v>
      </c>
      <c r="EB59">
        <v>0</v>
      </c>
      <c r="EC59">
        <v>110</v>
      </c>
      <c r="ED59">
        <v>3250</v>
      </c>
      <c r="EE59">
        <v>50</v>
      </c>
      <c r="EF59">
        <v>10</v>
      </c>
      <c r="EG59">
        <v>250</v>
      </c>
      <c r="EH59">
        <v>0</v>
      </c>
      <c r="EI59">
        <v>0</v>
      </c>
      <c r="EJ59">
        <v>140</v>
      </c>
      <c r="EK59">
        <v>1500</v>
      </c>
      <c r="EL59">
        <v>0</v>
      </c>
      <c r="EM59">
        <v>0</v>
      </c>
      <c r="EN59">
        <v>140</v>
      </c>
      <c r="EO59">
        <v>180</v>
      </c>
      <c r="EP59">
        <v>0</v>
      </c>
      <c r="EQ59">
        <v>700</v>
      </c>
      <c r="ER59">
        <v>425</v>
      </c>
      <c r="ES59">
        <v>210</v>
      </c>
      <c r="ET59">
        <v>0</v>
      </c>
      <c r="EU59">
        <v>20</v>
      </c>
      <c r="EV59">
        <v>0</v>
      </c>
      <c r="EW59">
        <v>80</v>
      </c>
      <c r="EX59">
        <v>35</v>
      </c>
      <c r="EY59">
        <v>5</v>
      </c>
      <c r="EZ59">
        <v>275</v>
      </c>
      <c r="FA59">
        <f t="shared" si="0"/>
        <v>25615</v>
      </c>
      <c r="FC59" t="s">
        <v>299</v>
      </c>
      <c r="FD59">
        <f>+VLOOKUP(FC59,$A$2:$FA$64,MATCH("Sum",A$1:FA$1,0),FALSE)/VLOOKUP(FC59,'2019 PUA all'!$A$2:$JO$64,MATCH("sum",'2019 PUA all'!$A$1:$JO$1,0),FALSE)</f>
        <v>0.28961501498106168</v>
      </c>
      <c r="FF59" s="12" t="s">
        <v>299</v>
      </c>
      <c r="FG59" s="12">
        <f t="shared" si="1"/>
        <v>8.6277571735311337E-2</v>
      </c>
      <c r="FH59">
        <f t="shared" si="2"/>
        <v>0.19754050361116532</v>
      </c>
    </row>
    <row r="60" spans="1:164" x14ac:dyDescent="0.25">
      <c r="A60" t="s">
        <v>300</v>
      </c>
      <c r="B60">
        <v>500</v>
      </c>
      <c r="C60">
        <v>0</v>
      </c>
      <c r="D60">
        <v>0</v>
      </c>
      <c r="E60">
        <v>0</v>
      </c>
      <c r="F60">
        <v>0</v>
      </c>
      <c r="G60">
        <v>0</v>
      </c>
      <c r="H60">
        <v>40</v>
      </c>
      <c r="I60">
        <v>0</v>
      </c>
      <c r="J60">
        <v>0</v>
      </c>
      <c r="K60">
        <v>5</v>
      </c>
      <c r="L60">
        <v>0</v>
      </c>
      <c r="M60">
        <v>30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75</v>
      </c>
      <c r="W60">
        <v>0</v>
      </c>
      <c r="X60">
        <v>0</v>
      </c>
      <c r="Y60">
        <v>0</v>
      </c>
      <c r="Z60">
        <v>1500</v>
      </c>
      <c r="AA60">
        <v>35</v>
      </c>
      <c r="AB60">
        <v>100</v>
      </c>
      <c r="AC60">
        <v>175</v>
      </c>
      <c r="AD60">
        <v>0</v>
      </c>
      <c r="AE60">
        <v>45</v>
      </c>
      <c r="AF60">
        <v>1000</v>
      </c>
      <c r="AG60">
        <v>1375</v>
      </c>
      <c r="AH60">
        <v>0</v>
      </c>
      <c r="AI60">
        <v>800</v>
      </c>
      <c r="AJ60">
        <v>0</v>
      </c>
      <c r="AK60">
        <v>0</v>
      </c>
      <c r="AL60">
        <v>0</v>
      </c>
      <c r="AM60">
        <v>50</v>
      </c>
      <c r="AN60">
        <v>500</v>
      </c>
      <c r="AO60">
        <v>2250</v>
      </c>
      <c r="AP60">
        <v>0</v>
      </c>
      <c r="AQ60">
        <v>0</v>
      </c>
      <c r="AR60">
        <v>0</v>
      </c>
      <c r="AS60">
        <v>5</v>
      </c>
      <c r="AT60">
        <v>5</v>
      </c>
      <c r="AU60">
        <v>350</v>
      </c>
      <c r="AV60">
        <v>0</v>
      </c>
      <c r="AW60">
        <v>450</v>
      </c>
      <c r="AX60">
        <v>1250</v>
      </c>
      <c r="AY60">
        <v>0</v>
      </c>
      <c r="AZ60">
        <v>0</v>
      </c>
      <c r="BA60">
        <v>100</v>
      </c>
      <c r="BB60">
        <v>100</v>
      </c>
      <c r="BC60">
        <v>30</v>
      </c>
      <c r="BD60">
        <v>100</v>
      </c>
      <c r="BE60">
        <v>50</v>
      </c>
      <c r="BF60">
        <v>60</v>
      </c>
      <c r="BG60">
        <v>0</v>
      </c>
      <c r="BH60">
        <v>0</v>
      </c>
      <c r="BI60">
        <v>0</v>
      </c>
      <c r="BJ60">
        <v>70</v>
      </c>
      <c r="BK60">
        <v>1250</v>
      </c>
      <c r="BL60">
        <v>1000</v>
      </c>
      <c r="BM60">
        <v>0</v>
      </c>
      <c r="BN60">
        <v>75</v>
      </c>
      <c r="BO60">
        <v>0</v>
      </c>
      <c r="BP60">
        <v>0</v>
      </c>
      <c r="BQ60">
        <v>425</v>
      </c>
      <c r="BR60">
        <v>120</v>
      </c>
      <c r="BS60">
        <v>75</v>
      </c>
      <c r="BT60">
        <v>60</v>
      </c>
      <c r="BU60">
        <v>15</v>
      </c>
      <c r="BV60">
        <v>0</v>
      </c>
      <c r="BW60">
        <v>35</v>
      </c>
      <c r="BX60">
        <v>0</v>
      </c>
      <c r="BY60">
        <v>600</v>
      </c>
      <c r="BZ60">
        <v>150</v>
      </c>
      <c r="CA60">
        <v>45</v>
      </c>
      <c r="CB60">
        <v>0</v>
      </c>
      <c r="CC60">
        <v>0</v>
      </c>
      <c r="CD60">
        <v>500</v>
      </c>
      <c r="CE60">
        <v>40</v>
      </c>
      <c r="CF60">
        <v>450</v>
      </c>
      <c r="CG60">
        <v>45</v>
      </c>
      <c r="CH60">
        <v>35</v>
      </c>
      <c r="CI60">
        <v>5</v>
      </c>
      <c r="CJ60">
        <v>25</v>
      </c>
      <c r="CK60">
        <v>40</v>
      </c>
      <c r="CL60">
        <v>0</v>
      </c>
      <c r="CM60">
        <v>10</v>
      </c>
      <c r="CN60">
        <v>0</v>
      </c>
      <c r="CO60">
        <v>325</v>
      </c>
      <c r="CP60">
        <v>0</v>
      </c>
      <c r="CQ60">
        <v>175</v>
      </c>
      <c r="CR60">
        <v>150</v>
      </c>
      <c r="CS60">
        <v>50</v>
      </c>
      <c r="CT60">
        <v>10</v>
      </c>
      <c r="CU60">
        <v>100</v>
      </c>
      <c r="CV60">
        <v>110</v>
      </c>
      <c r="CW60">
        <v>0</v>
      </c>
      <c r="CX60">
        <v>15</v>
      </c>
      <c r="CY60">
        <v>70</v>
      </c>
      <c r="CZ60">
        <v>130</v>
      </c>
      <c r="DA60">
        <v>300</v>
      </c>
      <c r="DB60">
        <v>110</v>
      </c>
      <c r="DC60">
        <v>5</v>
      </c>
      <c r="DD60">
        <v>0</v>
      </c>
      <c r="DE60">
        <v>0</v>
      </c>
      <c r="DF60">
        <v>0</v>
      </c>
      <c r="DG60">
        <v>0</v>
      </c>
      <c r="DH60">
        <v>1000</v>
      </c>
      <c r="DI60">
        <v>0</v>
      </c>
      <c r="DJ60">
        <v>0</v>
      </c>
      <c r="DK60">
        <v>90</v>
      </c>
      <c r="DL60">
        <v>0</v>
      </c>
      <c r="DM60">
        <v>50</v>
      </c>
      <c r="DN60">
        <v>325</v>
      </c>
      <c r="DO60">
        <v>750</v>
      </c>
      <c r="DP60">
        <v>10</v>
      </c>
      <c r="DQ60">
        <v>75</v>
      </c>
      <c r="DR60">
        <v>0</v>
      </c>
      <c r="DS60">
        <v>20</v>
      </c>
      <c r="DT60">
        <v>11500</v>
      </c>
      <c r="DU60">
        <v>1250</v>
      </c>
      <c r="DV60">
        <v>160</v>
      </c>
      <c r="DW60">
        <v>20</v>
      </c>
      <c r="DX60">
        <v>0</v>
      </c>
      <c r="DY60">
        <v>10</v>
      </c>
      <c r="DZ60">
        <v>20</v>
      </c>
      <c r="EA60">
        <v>5</v>
      </c>
      <c r="EB60">
        <v>0</v>
      </c>
      <c r="EC60">
        <v>500</v>
      </c>
      <c r="ED60">
        <v>1500</v>
      </c>
      <c r="EE60">
        <v>80</v>
      </c>
      <c r="EF60">
        <v>30</v>
      </c>
      <c r="EG60">
        <v>850</v>
      </c>
      <c r="EH60">
        <v>5</v>
      </c>
      <c r="EI60">
        <v>5</v>
      </c>
      <c r="EJ60">
        <v>130</v>
      </c>
      <c r="EK60">
        <v>5</v>
      </c>
      <c r="EL60">
        <v>0</v>
      </c>
      <c r="EM60">
        <v>0</v>
      </c>
      <c r="EN60">
        <v>220</v>
      </c>
      <c r="EO60">
        <v>275</v>
      </c>
      <c r="EP60">
        <v>10</v>
      </c>
      <c r="EQ60">
        <v>750</v>
      </c>
      <c r="ER60">
        <v>1125</v>
      </c>
      <c r="ES60">
        <v>10</v>
      </c>
      <c r="ET60">
        <v>0</v>
      </c>
      <c r="EU60">
        <v>90</v>
      </c>
      <c r="EV60">
        <v>5</v>
      </c>
      <c r="EW60">
        <v>80</v>
      </c>
      <c r="EX60">
        <v>45</v>
      </c>
      <c r="EY60">
        <v>5</v>
      </c>
      <c r="EZ60">
        <v>350</v>
      </c>
      <c r="FA60">
        <f t="shared" si="0"/>
        <v>38955</v>
      </c>
      <c r="FC60" t="s">
        <v>300</v>
      </c>
      <c r="FD60">
        <f>+VLOOKUP(FC60,$A$2:$FA$64,MATCH("Sum",A$1:FA$1,0),FALSE)/VLOOKUP(FC60,'2019 PUA all'!$A$2:$JO$64,MATCH("sum",'2019 PUA all'!$A$1:$JO$1,0),FALSE)</f>
        <v>0.24472295514511874</v>
      </c>
      <c r="FF60" s="12" t="s">
        <v>300</v>
      </c>
      <c r="FG60" s="12">
        <f t="shared" si="1"/>
        <v>3.850596842510589E-2</v>
      </c>
      <c r="FH60">
        <f t="shared" si="2"/>
        <v>0.10447952766012066</v>
      </c>
    </row>
    <row r="61" spans="1:164" x14ac:dyDescent="0.25">
      <c r="A61" t="s">
        <v>301</v>
      </c>
      <c r="B61">
        <v>325</v>
      </c>
      <c r="C61">
        <v>0</v>
      </c>
      <c r="D61">
        <v>0</v>
      </c>
      <c r="E61">
        <v>0</v>
      </c>
      <c r="F61">
        <v>0</v>
      </c>
      <c r="G61">
        <v>0</v>
      </c>
      <c r="H61">
        <v>5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40</v>
      </c>
      <c r="W61">
        <v>0</v>
      </c>
      <c r="X61">
        <v>0</v>
      </c>
      <c r="Y61">
        <v>0</v>
      </c>
      <c r="Z61">
        <v>20</v>
      </c>
      <c r="AA61">
        <v>0</v>
      </c>
      <c r="AB61">
        <v>150</v>
      </c>
      <c r="AC61">
        <v>0</v>
      </c>
      <c r="AD61">
        <v>0</v>
      </c>
      <c r="AE61">
        <v>0</v>
      </c>
      <c r="AF61">
        <v>50</v>
      </c>
      <c r="AG61">
        <v>600</v>
      </c>
      <c r="AH61">
        <v>0</v>
      </c>
      <c r="AI61">
        <v>375</v>
      </c>
      <c r="AJ61">
        <v>0</v>
      </c>
      <c r="AK61">
        <v>0</v>
      </c>
      <c r="AL61">
        <v>0</v>
      </c>
      <c r="AM61">
        <v>20</v>
      </c>
      <c r="AN61">
        <v>70</v>
      </c>
      <c r="AO61">
        <v>5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350</v>
      </c>
      <c r="AV61">
        <v>0</v>
      </c>
      <c r="AW61">
        <v>35</v>
      </c>
      <c r="AX61">
        <v>250</v>
      </c>
      <c r="AY61">
        <v>0</v>
      </c>
      <c r="AZ61">
        <v>0</v>
      </c>
      <c r="BA61">
        <v>75</v>
      </c>
      <c r="BB61">
        <v>475</v>
      </c>
      <c r="BC61">
        <v>25</v>
      </c>
      <c r="BD61">
        <v>5</v>
      </c>
      <c r="BE61">
        <v>200</v>
      </c>
      <c r="BF61">
        <v>0</v>
      </c>
      <c r="BG61">
        <v>0</v>
      </c>
      <c r="BH61">
        <v>50</v>
      </c>
      <c r="BI61">
        <v>0</v>
      </c>
      <c r="BJ61">
        <v>45</v>
      </c>
      <c r="BK61">
        <v>250</v>
      </c>
      <c r="BL61">
        <v>5</v>
      </c>
      <c r="BM61">
        <v>0</v>
      </c>
      <c r="BN61">
        <v>0</v>
      </c>
      <c r="BO61">
        <v>0</v>
      </c>
      <c r="BP61">
        <v>0</v>
      </c>
      <c r="BQ61">
        <v>40</v>
      </c>
      <c r="BR61">
        <v>0</v>
      </c>
      <c r="BS61">
        <v>5</v>
      </c>
      <c r="BT61">
        <v>15</v>
      </c>
      <c r="BU61">
        <v>0</v>
      </c>
      <c r="BV61">
        <v>35</v>
      </c>
      <c r="BW61">
        <v>175</v>
      </c>
      <c r="BX61">
        <v>0</v>
      </c>
      <c r="BY61">
        <v>100</v>
      </c>
      <c r="BZ61">
        <v>15</v>
      </c>
      <c r="CA61">
        <v>0</v>
      </c>
      <c r="CB61">
        <v>0</v>
      </c>
      <c r="CC61">
        <v>50</v>
      </c>
      <c r="CD61">
        <v>800</v>
      </c>
      <c r="CE61">
        <v>30</v>
      </c>
      <c r="CF61">
        <v>400</v>
      </c>
      <c r="CG61">
        <v>15</v>
      </c>
      <c r="CH61">
        <v>40</v>
      </c>
      <c r="CI61">
        <v>20</v>
      </c>
      <c r="CJ61">
        <v>15</v>
      </c>
      <c r="CK61">
        <v>230</v>
      </c>
      <c r="CL61">
        <v>250</v>
      </c>
      <c r="CM61">
        <v>5</v>
      </c>
      <c r="CN61">
        <v>0</v>
      </c>
      <c r="CO61">
        <v>60</v>
      </c>
      <c r="CP61">
        <v>0</v>
      </c>
      <c r="CQ61">
        <v>20</v>
      </c>
      <c r="CR61">
        <v>0</v>
      </c>
      <c r="CS61">
        <v>0</v>
      </c>
      <c r="CT61">
        <v>25</v>
      </c>
      <c r="CU61">
        <v>50</v>
      </c>
      <c r="CV61">
        <v>180</v>
      </c>
      <c r="CW61">
        <v>0</v>
      </c>
      <c r="CX61">
        <v>5</v>
      </c>
      <c r="CY61">
        <v>60</v>
      </c>
      <c r="CZ61">
        <v>0</v>
      </c>
      <c r="DA61">
        <v>90</v>
      </c>
      <c r="DB61">
        <v>120</v>
      </c>
      <c r="DC61">
        <v>5</v>
      </c>
      <c r="DD61">
        <v>0</v>
      </c>
      <c r="DE61">
        <v>15</v>
      </c>
      <c r="DF61">
        <v>0</v>
      </c>
      <c r="DG61">
        <v>0</v>
      </c>
      <c r="DH61">
        <v>140</v>
      </c>
      <c r="DI61">
        <v>0</v>
      </c>
      <c r="DJ61">
        <v>0</v>
      </c>
      <c r="DK61">
        <v>30</v>
      </c>
      <c r="DL61">
        <v>0</v>
      </c>
      <c r="DM61">
        <v>5</v>
      </c>
      <c r="DN61">
        <v>20</v>
      </c>
      <c r="DO61">
        <v>750</v>
      </c>
      <c r="DP61">
        <v>75</v>
      </c>
      <c r="DQ61">
        <v>50</v>
      </c>
      <c r="DR61">
        <v>0</v>
      </c>
      <c r="DS61">
        <v>10</v>
      </c>
      <c r="DT61">
        <v>3500</v>
      </c>
      <c r="DU61">
        <v>750</v>
      </c>
      <c r="DV61">
        <v>200</v>
      </c>
      <c r="DW61">
        <v>5</v>
      </c>
      <c r="DX61">
        <v>0</v>
      </c>
      <c r="DY61">
        <v>0</v>
      </c>
      <c r="DZ61">
        <v>70</v>
      </c>
      <c r="EA61">
        <v>60</v>
      </c>
      <c r="EB61">
        <v>5</v>
      </c>
      <c r="EC61">
        <v>1250</v>
      </c>
      <c r="ED61">
        <v>2375</v>
      </c>
      <c r="EE61">
        <v>140</v>
      </c>
      <c r="EF61">
        <v>20</v>
      </c>
      <c r="EG61">
        <v>275</v>
      </c>
      <c r="EH61">
        <v>10</v>
      </c>
      <c r="EI61">
        <v>20</v>
      </c>
      <c r="EJ61">
        <v>375</v>
      </c>
      <c r="EK61">
        <v>10</v>
      </c>
      <c r="EL61">
        <v>0</v>
      </c>
      <c r="EM61">
        <v>0</v>
      </c>
      <c r="EN61">
        <v>1000</v>
      </c>
      <c r="EO61">
        <v>190</v>
      </c>
      <c r="EP61">
        <v>0</v>
      </c>
      <c r="EQ61">
        <v>800</v>
      </c>
      <c r="ER61">
        <v>3500</v>
      </c>
      <c r="ES61">
        <v>125</v>
      </c>
      <c r="ET61">
        <v>0</v>
      </c>
      <c r="EU61">
        <v>100</v>
      </c>
      <c r="EV61">
        <v>150</v>
      </c>
      <c r="EW61">
        <v>230</v>
      </c>
      <c r="EX61">
        <v>35</v>
      </c>
      <c r="EY61">
        <v>5</v>
      </c>
      <c r="EZ61">
        <v>650</v>
      </c>
      <c r="FA61">
        <f t="shared" si="0"/>
        <v>23225</v>
      </c>
      <c r="FC61" t="s">
        <v>301</v>
      </c>
      <c r="FD61">
        <f>+VLOOKUP(FC61,$A$2:$FA$64,MATCH("Sum",A$1:FA$1,0),FALSE)/VLOOKUP(FC61,'2019 PUA all'!$A$2:$JO$64,MATCH("sum",'2019 PUA all'!$A$1:$JO$1,0),FALSE)</f>
        <v>0.16466375979297387</v>
      </c>
      <c r="FF61" s="12" t="s">
        <v>301</v>
      </c>
      <c r="FG61" s="12">
        <f t="shared" si="1"/>
        <v>8.0947255113024752E-2</v>
      </c>
      <c r="FH61">
        <f t="shared" si="2"/>
        <v>0.35005382131324003</v>
      </c>
    </row>
    <row r="62" spans="1:164" x14ac:dyDescent="0.25">
      <c r="A62" t="s">
        <v>302</v>
      </c>
      <c r="B62">
        <v>350</v>
      </c>
      <c r="C62">
        <v>0</v>
      </c>
      <c r="D62">
        <v>0</v>
      </c>
      <c r="E62">
        <v>0</v>
      </c>
      <c r="F62">
        <v>0</v>
      </c>
      <c r="G62">
        <v>0</v>
      </c>
      <c r="H62">
        <v>20</v>
      </c>
      <c r="I62">
        <v>0</v>
      </c>
      <c r="J62">
        <v>5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10</v>
      </c>
      <c r="W62">
        <v>0</v>
      </c>
      <c r="X62">
        <v>0</v>
      </c>
      <c r="Y62">
        <v>0</v>
      </c>
      <c r="Z62">
        <v>230</v>
      </c>
      <c r="AA62">
        <v>0</v>
      </c>
      <c r="AB62">
        <v>750</v>
      </c>
      <c r="AC62">
        <v>0</v>
      </c>
      <c r="AD62">
        <v>10</v>
      </c>
      <c r="AE62">
        <v>0</v>
      </c>
      <c r="AF62">
        <v>450</v>
      </c>
      <c r="AG62">
        <v>2750</v>
      </c>
      <c r="AH62">
        <v>0</v>
      </c>
      <c r="AI62">
        <v>70</v>
      </c>
      <c r="AJ62">
        <v>0</v>
      </c>
      <c r="AK62">
        <v>20</v>
      </c>
      <c r="AL62">
        <v>0</v>
      </c>
      <c r="AM62">
        <v>20</v>
      </c>
      <c r="AN62">
        <v>750</v>
      </c>
      <c r="AO62">
        <v>5</v>
      </c>
      <c r="AP62">
        <v>0</v>
      </c>
      <c r="AQ62">
        <v>0</v>
      </c>
      <c r="AR62">
        <v>0</v>
      </c>
      <c r="AS62">
        <v>0</v>
      </c>
      <c r="AT62">
        <v>75</v>
      </c>
      <c r="AU62">
        <v>950</v>
      </c>
      <c r="AV62">
        <v>10</v>
      </c>
      <c r="AW62">
        <v>325</v>
      </c>
      <c r="AX62">
        <v>190</v>
      </c>
      <c r="AY62">
        <v>0</v>
      </c>
      <c r="AZ62">
        <v>0</v>
      </c>
      <c r="BA62">
        <v>0</v>
      </c>
      <c r="BB62">
        <v>210</v>
      </c>
      <c r="BC62">
        <v>0</v>
      </c>
      <c r="BD62">
        <v>60</v>
      </c>
      <c r="BE62">
        <v>200</v>
      </c>
      <c r="BF62">
        <v>300</v>
      </c>
      <c r="BG62">
        <v>0</v>
      </c>
      <c r="BH62">
        <v>0</v>
      </c>
      <c r="BI62">
        <v>50</v>
      </c>
      <c r="BJ62">
        <v>150</v>
      </c>
      <c r="BK62">
        <v>700</v>
      </c>
      <c r="BL62">
        <v>350</v>
      </c>
      <c r="BM62">
        <v>0</v>
      </c>
      <c r="BN62">
        <v>0</v>
      </c>
      <c r="BO62">
        <v>0</v>
      </c>
      <c r="BP62">
        <v>0</v>
      </c>
      <c r="BQ62">
        <v>110</v>
      </c>
      <c r="BR62">
        <v>35</v>
      </c>
      <c r="BS62">
        <v>0</v>
      </c>
      <c r="BT62">
        <v>10</v>
      </c>
      <c r="BU62">
        <v>25</v>
      </c>
      <c r="BV62">
        <v>0</v>
      </c>
      <c r="BW62">
        <v>0</v>
      </c>
      <c r="BX62">
        <v>10</v>
      </c>
      <c r="BY62">
        <v>230</v>
      </c>
      <c r="BZ62">
        <v>15</v>
      </c>
      <c r="CA62">
        <v>0</v>
      </c>
      <c r="CB62">
        <v>0</v>
      </c>
      <c r="CC62">
        <v>10</v>
      </c>
      <c r="CD62">
        <v>550</v>
      </c>
      <c r="CE62">
        <v>40</v>
      </c>
      <c r="CF62">
        <v>275</v>
      </c>
      <c r="CG62">
        <v>5</v>
      </c>
      <c r="CH62">
        <v>0</v>
      </c>
      <c r="CI62">
        <v>50</v>
      </c>
      <c r="CJ62">
        <v>0</v>
      </c>
      <c r="CK62">
        <v>90</v>
      </c>
      <c r="CL62">
        <v>0</v>
      </c>
      <c r="CM62">
        <v>0</v>
      </c>
      <c r="CN62">
        <v>0</v>
      </c>
      <c r="CO62">
        <v>90</v>
      </c>
      <c r="CP62">
        <v>0</v>
      </c>
      <c r="CQ62">
        <v>225</v>
      </c>
      <c r="CR62">
        <v>15</v>
      </c>
      <c r="CS62">
        <v>0</v>
      </c>
      <c r="CT62">
        <v>175</v>
      </c>
      <c r="CU62">
        <v>50</v>
      </c>
      <c r="CV62">
        <v>160</v>
      </c>
      <c r="CW62">
        <v>10</v>
      </c>
      <c r="CX62">
        <v>35</v>
      </c>
      <c r="CY62">
        <v>10</v>
      </c>
      <c r="CZ62">
        <v>100</v>
      </c>
      <c r="DA62">
        <v>210</v>
      </c>
      <c r="DB62">
        <v>35</v>
      </c>
      <c r="DC62">
        <v>5</v>
      </c>
      <c r="DD62">
        <v>0</v>
      </c>
      <c r="DE62">
        <v>0</v>
      </c>
      <c r="DF62">
        <v>0</v>
      </c>
      <c r="DG62">
        <v>0</v>
      </c>
      <c r="DH62">
        <v>350</v>
      </c>
      <c r="DI62">
        <v>0</v>
      </c>
      <c r="DJ62">
        <v>0</v>
      </c>
      <c r="DK62">
        <v>0</v>
      </c>
      <c r="DL62">
        <v>10</v>
      </c>
      <c r="DM62">
        <v>70</v>
      </c>
      <c r="DN62">
        <v>25</v>
      </c>
      <c r="DO62">
        <v>0</v>
      </c>
      <c r="DP62">
        <v>75</v>
      </c>
      <c r="DQ62">
        <v>0</v>
      </c>
      <c r="DR62">
        <v>5</v>
      </c>
      <c r="DS62">
        <v>20</v>
      </c>
      <c r="DT62">
        <v>425</v>
      </c>
      <c r="DU62">
        <v>275</v>
      </c>
      <c r="DV62">
        <v>130</v>
      </c>
      <c r="DW62">
        <v>10</v>
      </c>
      <c r="DX62">
        <v>0</v>
      </c>
      <c r="DY62">
        <v>0</v>
      </c>
      <c r="DZ62">
        <v>120</v>
      </c>
      <c r="EA62">
        <v>20</v>
      </c>
      <c r="EB62">
        <v>0</v>
      </c>
      <c r="EC62">
        <v>240</v>
      </c>
      <c r="ED62">
        <v>850</v>
      </c>
      <c r="EE62">
        <v>25</v>
      </c>
      <c r="EF62">
        <v>5</v>
      </c>
      <c r="EG62">
        <v>350</v>
      </c>
      <c r="EH62">
        <v>5</v>
      </c>
      <c r="EI62">
        <v>0</v>
      </c>
      <c r="EJ62">
        <v>275</v>
      </c>
      <c r="EK62">
        <v>5</v>
      </c>
      <c r="EL62">
        <v>0</v>
      </c>
      <c r="EM62">
        <v>0</v>
      </c>
      <c r="EN62">
        <v>220</v>
      </c>
      <c r="EO62">
        <v>90</v>
      </c>
      <c r="EP62">
        <v>0</v>
      </c>
      <c r="EQ62">
        <v>325</v>
      </c>
      <c r="ER62">
        <v>1125</v>
      </c>
      <c r="ES62">
        <v>25</v>
      </c>
      <c r="ET62">
        <v>0</v>
      </c>
      <c r="EU62">
        <v>80</v>
      </c>
      <c r="EV62">
        <v>0</v>
      </c>
      <c r="EW62">
        <v>150</v>
      </c>
      <c r="EX62">
        <v>30</v>
      </c>
      <c r="EY62">
        <v>15</v>
      </c>
      <c r="EZ62">
        <v>425</v>
      </c>
      <c r="FA62">
        <f t="shared" si="0"/>
        <v>17360</v>
      </c>
      <c r="FC62" t="s">
        <v>302</v>
      </c>
      <c r="FD62">
        <f>+VLOOKUP(FC62,$A$2:$FA$64,MATCH("Sum",A$1:FA$1,0),FALSE)/VLOOKUP(FC62,'2019 PUA all'!$A$2:$JO$64,MATCH("sum",'2019 PUA all'!$A$1:$JO$1,0),FALSE)</f>
        <v>0.16022150438394092</v>
      </c>
      <c r="FF62" s="12" t="s">
        <v>302</v>
      </c>
      <c r="FG62" s="12">
        <f t="shared" si="1"/>
        <v>5.4435483870967742E-2</v>
      </c>
      <c r="FH62">
        <f t="shared" si="2"/>
        <v>0.17597926267281105</v>
      </c>
    </row>
    <row r="63" spans="1:164" x14ac:dyDescent="0.25">
      <c r="A63" t="s">
        <v>303</v>
      </c>
      <c r="B63">
        <v>120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10</v>
      </c>
      <c r="K63">
        <v>0</v>
      </c>
      <c r="L63">
        <v>0</v>
      </c>
      <c r="M63">
        <v>0</v>
      </c>
      <c r="N63">
        <v>5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30</v>
      </c>
      <c r="AA63">
        <v>0</v>
      </c>
      <c r="AB63">
        <v>5</v>
      </c>
      <c r="AC63">
        <v>0</v>
      </c>
      <c r="AD63">
        <v>0</v>
      </c>
      <c r="AE63">
        <v>0</v>
      </c>
      <c r="AF63">
        <v>120</v>
      </c>
      <c r="AG63">
        <v>20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60</v>
      </c>
      <c r="AO63">
        <v>20</v>
      </c>
      <c r="AP63">
        <v>0</v>
      </c>
      <c r="AQ63">
        <v>175</v>
      </c>
      <c r="AR63">
        <v>0</v>
      </c>
      <c r="AS63">
        <v>5</v>
      </c>
      <c r="AT63">
        <v>15</v>
      </c>
      <c r="AU63">
        <v>25</v>
      </c>
      <c r="AV63">
        <v>0</v>
      </c>
      <c r="AW63">
        <v>0</v>
      </c>
      <c r="AX63">
        <v>140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15</v>
      </c>
      <c r="BE63">
        <v>100</v>
      </c>
      <c r="BF63">
        <v>0</v>
      </c>
      <c r="BG63">
        <v>0</v>
      </c>
      <c r="BH63">
        <v>0</v>
      </c>
      <c r="BI63">
        <v>1000</v>
      </c>
      <c r="BJ63">
        <v>30</v>
      </c>
      <c r="BK63">
        <v>90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15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40</v>
      </c>
      <c r="BZ63">
        <v>0</v>
      </c>
      <c r="CA63">
        <v>0</v>
      </c>
      <c r="CB63">
        <v>0</v>
      </c>
      <c r="CC63">
        <v>0</v>
      </c>
      <c r="CD63">
        <v>210</v>
      </c>
      <c r="CE63">
        <v>5</v>
      </c>
      <c r="CF63">
        <v>0</v>
      </c>
      <c r="CG63">
        <v>70</v>
      </c>
      <c r="CH63">
        <v>0</v>
      </c>
      <c r="CI63">
        <v>5</v>
      </c>
      <c r="CJ63">
        <v>250</v>
      </c>
      <c r="CK63">
        <v>425</v>
      </c>
      <c r="CL63">
        <v>0</v>
      </c>
      <c r="CM63">
        <v>0</v>
      </c>
      <c r="CN63">
        <v>0</v>
      </c>
      <c r="CO63">
        <v>100</v>
      </c>
      <c r="CP63">
        <v>0</v>
      </c>
      <c r="CQ63">
        <v>100</v>
      </c>
      <c r="CR63">
        <v>0</v>
      </c>
      <c r="CS63">
        <v>30</v>
      </c>
      <c r="CT63">
        <v>0</v>
      </c>
      <c r="CU63">
        <v>75</v>
      </c>
      <c r="CV63">
        <v>45</v>
      </c>
      <c r="CW63">
        <v>0</v>
      </c>
      <c r="CX63">
        <v>5</v>
      </c>
      <c r="CY63">
        <v>15</v>
      </c>
      <c r="CZ63">
        <v>5</v>
      </c>
      <c r="DA63">
        <v>0</v>
      </c>
      <c r="DB63">
        <v>5</v>
      </c>
      <c r="DC63">
        <v>5</v>
      </c>
      <c r="DD63">
        <v>0</v>
      </c>
      <c r="DE63">
        <v>10</v>
      </c>
      <c r="DF63">
        <v>0</v>
      </c>
      <c r="DG63">
        <v>5</v>
      </c>
      <c r="DH63">
        <v>35</v>
      </c>
      <c r="DI63">
        <v>5</v>
      </c>
      <c r="DJ63">
        <v>35</v>
      </c>
      <c r="DK63">
        <v>5</v>
      </c>
      <c r="DL63">
        <v>0</v>
      </c>
      <c r="DM63">
        <v>250</v>
      </c>
      <c r="DN63">
        <v>10</v>
      </c>
      <c r="DO63">
        <v>100</v>
      </c>
      <c r="DP63">
        <v>100</v>
      </c>
      <c r="DQ63">
        <v>0</v>
      </c>
      <c r="DR63">
        <v>0</v>
      </c>
      <c r="DS63">
        <v>0</v>
      </c>
      <c r="DT63">
        <v>80</v>
      </c>
      <c r="DU63">
        <v>70</v>
      </c>
      <c r="DV63">
        <v>60</v>
      </c>
      <c r="DW63">
        <v>5</v>
      </c>
      <c r="DX63">
        <v>15</v>
      </c>
      <c r="DY63">
        <v>0</v>
      </c>
      <c r="DZ63">
        <v>15</v>
      </c>
      <c r="EA63">
        <v>10</v>
      </c>
      <c r="EB63">
        <v>0</v>
      </c>
      <c r="EC63">
        <v>90</v>
      </c>
      <c r="ED63">
        <v>850</v>
      </c>
      <c r="EE63">
        <v>25</v>
      </c>
      <c r="EF63">
        <v>10</v>
      </c>
      <c r="EG63">
        <v>600</v>
      </c>
      <c r="EH63">
        <v>0</v>
      </c>
      <c r="EI63">
        <v>0</v>
      </c>
      <c r="EJ63">
        <v>40</v>
      </c>
      <c r="EK63">
        <v>40</v>
      </c>
      <c r="EL63">
        <v>0</v>
      </c>
      <c r="EM63">
        <v>0</v>
      </c>
      <c r="EN63">
        <v>180</v>
      </c>
      <c r="EO63">
        <v>1000</v>
      </c>
      <c r="EP63">
        <v>0</v>
      </c>
      <c r="EQ63">
        <v>70</v>
      </c>
      <c r="ER63">
        <v>500</v>
      </c>
      <c r="ES63">
        <v>35</v>
      </c>
      <c r="ET63">
        <v>10</v>
      </c>
      <c r="EU63">
        <v>40</v>
      </c>
      <c r="EV63">
        <v>5</v>
      </c>
      <c r="EW63">
        <v>90</v>
      </c>
      <c r="EX63">
        <v>25</v>
      </c>
      <c r="EY63">
        <v>0</v>
      </c>
      <c r="EZ63">
        <v>140</v>
      </c>
      <c r="FA63">
        <f t="shared" si="0"/>
        <v>7950</v>
      </c>
      <c r="FC63" t="s">
        <v>303</v>
      </c>
      <c r="FD63">
        <f>+VLOOKUP(FC63,$A$2:$FA$64,MATCH("Sum",A$1:FA$1,0),FALSE)/VLOOKUP(FC63,'2019 PUA all'!$A$2:$JO$64,MATCH("sum",'2019 PUA all'!$A$1:$JO$1,0),FALSE)</f>
        <v>0.16186501068919881</v>
      </c>
      <c r="FF63" s="12" t="s">
        <v>303</v>
      </c>
      <c r="FG63" s="12">
        <f t="shared" si="1"/>
        <v>0.2339622641509434</v>
      </c>
      <c r="FH63">
        <f t="shared" si="2"/>
        <v>0.22641509433962265</v>
      </c>
    </row>
    <row r="64" spans="1:164" x14ac:dyDescent="0.25">
      <c r="A64" t="s">
        <v>304</v>
      </c>
      <c r="B64">
        <v>600</v>
      </c>
      <c r="C64">
        <v>0</v>
      </c>
      <c r="D64">
        <v>0</v>
      </c>
      <c r="E64">
        <v>0</v>
      </c>
      <c r="F64">
        <v>0</v>
      </c>
      <c r="G64">
        <v>0</v>
      </c>
      <c r="H64">
        <v>40</v>
      </c>
      <c r="I64">
        <v>0</v>
      </c>
      <c r="J64">
        <v>10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75</v>
      </c>
      <c r="AA64">
        <v>0</v>
      </c>
      <c r="AB64">
        <v>10</v>
      </c>
      <c r="AC64">
        <v>0</v>
      </c>
      <c r="AD64">
        <v>20</v>
      </c>
      <c r="AE64">
        <v>75</v>
      </c>
      <c r="AF64">
        <v>50</v>
      </c>
      <c r="AG64">
        <v>1750</v>
      </c>
      <c r="AH64">
        <v>50</v>
      </c>
      <c r="AI64">
        <v>50</v>
      </c>
      <c r="AJ64">
        <v>0</v>
      </c>
      <c r="AK64">
        <v>0</v>
      </c>
      <c r="AL64">
        <v>0</v>
      </c>
      <c r="AM64">
        <v>0</v>
      </c>
      <c r="AN64">
        <v>5</v>
      </c>
      <c r="AO64">
        <v>20</v>
      </c>
      <c r="AP64">
        <v>0</v>
      </c>
      <c r="AQ64">
        <v>0</v>
      </c>
      <c r="AR64">
        <v>0</v>
      </c>
      <c r="AS64">
        <v>10</v>
      </c>
      <c r="AT64">
        <v>0</v>
      </c>
      <c r="AU64">
        <v>60</v>
      </c>
      <c r="AV64">
        <v>5</v>
      </c>
      <c r="AW64">
        <v>30</v>
      </c>
      <c r="AX64">
        <v>375</v>
      </c>
      <c r="AY64">
        <v>0</v>
      </c>
      <c r="AZ64">
        <v>0</v>
      </c>
      <c r="BA64">
        <v>0</v>
      </c>
      <c r="BB64">
        <v>45</v>
      </c>
      <c r="BC64">
        <v>0</v>
      </c>
      <c r="BD64">
        <v>5</v>
      </c>
      <c r="BE64">
        <v>10</v>
      </c>
      <c r="BF64">
        <v>10</v>
      </c>
      <c r="BG64">
        <v>0</v>
      </c>
      <c r="BH64">
        <v>0</v>
      </c>
      <c r="BI64">
        <v>10</v>
      </c>
      <c r="BJ64">
        <v>5</v>
      </c>
      <c r="BK64">
        <v>40</v>
      </c>
      <c r="BL64">
        <v>75</v>
      </c>
      <c r="BM64">
        <v>0</v>
      </c>
      <c r="BN64">
        <v>0</v>
      </c>
      <c r="BO64">
        <v>0</v>
      </c>
      <c r="BP64">
        <v>0</v>
      </c>
      <c r="BQ64">
        <v>10</v>
      </c>
      <c r="BR64">
        <v>10</v>
      </c>
      <c r="BS64">
        <v>0</v>
      </c>
      <c r="BT64">
        <v>0</v>
      </c>
      <c r="BU64">
        <v>0</v>
      </c>
      <c r="BV64">
        <v>0</v>
      </c>
      <c r="BW64">
        <v>5</v>
      </c>
      <c r="BX64">
        <v>0</v>
      </c>
      <c r="BY64">
        <v>800</v>
      </c>
      <c r="BZ64">
        <v>0</v>
      </c>
      <c r="CA64">
        <v>0</v>
      </c>
      <c r="CB64">
        <v>0</v>
      </c>
      <c r="CC64">
        <v>0</v>
      </c>
      <c r="CD64">
        <v>375</v>
      </c>
      <c r="CE64">
        <v>0</v>
      </c>
      <c r="CF64">
        <v>15</v>
      </c>
      <c r="CG64">
        <v>35</v>
      </c>
      <c r="CH64">
        <v>10</v>
      </c>
      <c r="CI64">
        <v>0</v>
      </c>
      <c r="CJ64">
        <v>100</v>
      </c>
      <c r="CK64">
        <v>30</v>
      </c>
      <c r="CL64">
        <v>50</v>
      </c>
      <c r="CM64">
        <v>0</v>
      </c>
      <c r="CN64">
        <v>0</v>
      </c>
      <c r="CO64">
        <v>10</v>
      </c>
      <c r="CP64">
        <v>0</v>
      </c>
      <c r="CQ64">
        <v>0</v>
      </c>
      <c r="CR64">
        <v>0</v>
      </c>
      <c r="CS64">
        <v>5</v>
      </c>
      <c r="CT64">
        <v>5</v>
      </c>
      <c r="CU64">
        <v>0</v>
      </c>
      <c r="CV64">
        <v>50</v>
      </c>
      <c r="CW64">
        <v>0</v>
      </c>
      <c r="CX64">
        <v>0</v>
      </c>
      <c r="CY64">
        <v>50</v>
      </c>
      <c r="CZ64">
        <v>5</v>
      </c>
      <c r="DA64">
        <v>25</v>
      </c>
      <c r="DB64">
        <v>5</v>
      </c>
      <c r="DC64">
        <v>5</v>
      </c>
      <c r="DD64">
        <v>5</v>
      </c>
      <c r="DE64">
        <v>10</v>
      </c>
      <c r="DF64">
        <v>0</v>
      </c>
      <c r="DG64">
        <v>5</v>
      </c>
      <c r="DH64">
        <v>50</v>
      </c>
      <c r="DI64">
        <v>5</v>
      </c>
      <c r="DJ64">
        <v>10</v>
      </c>
      <c r="DK64">
        <v>20</v>
      </c>
      <c r="DL64">
        <v>15</v>
      </c>
      <c r="DM64">
        <v>30</v>
      </c>
      <c r="DN64">
        <v>110</v>
      </c>
      <c r="DO64">
        <v>75</v>
      </c>
      <c r="DP64">
        <v>0</v>
      </c>
      <c r="DQ64">
        <v>0</v>
      </c>
      <c r="DR64">
        <v>0</v>
      </c>
      <c r="DS64">
        <v>0</v>
      </c>
      <c r="DT64">
        <v>40</v>
      </c>
      <c r="DU64">
        <v>2125</v>
      </c>
      <c r="DV64">
        <v>375</v>
      </c>
      <c r="DW64">
        <v>35</v>
      </c>
      <c r="DX64">
        <v>50</v>
      </c>
      <c r="DY64">
        <v>0</v>
      </c>
      <c r="DZ64">
        <v>60</v>
      </c>
      <c r="EA64">
        <v>25</v>
      </c>
      <c r="EB64">
        <v>0</v>
      </c>
      <c r="EC64">
        <v>550</v>
      </c>
      <c r="ED64">
        <v>2000</v>
      </c>
      <c r="EE64">
        <v>130</v>
      </c>
      <c r="EF64">
        <v>20</v>
      </c>
      <c r="EG64">
        <v>375</v>
      </c>
      <c r="EH64">
        <v>5</v>
      </c>
      <c r="EI64">
        <v>0</v>
      </c>
      <c r="EJ64">
        <v>35</v>
      </c>
      <c r="EK64">
        <v>2500</v>
      </c>
      <c r="EL64">
        <v>0</v>
      </c>
      <c r="EM64">
        <v>0</v>
      </c>
      <c r="EN64">
        <v>500</v>
      </c>
      <c r="EO64">
        <v>700</v>
      </c>
      <c r="EP64">
        <v>40</v>
      </c>
      <c r="EQ64">
        <v>1250</v>
      </c>
      <c r="ER64">
        <v>1375</v>
      </c>
      <c r="ES64">
        <v>275</v>
      </c>
      <c r="ET64">
        <v>15</v>
      </c>
      <c r="EU64">
        <v>250</v>
      </c>
      <c r="EV64">
        <v>220</v>
      </c>
      <c r="EW64">
        <v>130</v>
      </c>
      <c r="EX64">
        <v>40</v>
      </c>
      <c r="EY64">
        <v>5</v>
      </c>
      <c r="EZ64">
        <v>230</v>
      </c>
      <c r="FA64">
        <f t="shared" si="0"/>
        <v>18725</v>
      </c>
      <c r="FC64" t="s">
        <v>304</v>
      </c>
      <c r="FD64">
        <f>+VLOOKUP(FC64,$A$2:$FA$64,MATCH("Sum",A$1:FA$1,0),FALSE)/VLOOKUP(FC64,'2019 PUA all'!$A$2:$JO$64,MATCH("sum",'2019 PUA all'!$A$1:$JO$1,0),FALSE)</f>
        <v>0.16778673835125449</v>
      </c>
      <c r="FF64" s="12" t="s">
        <v>304</v>
      </c>
      <c r="FG64" s="12">
        <f t="shared" si="1"/>
        <v>0.22189586114819759</v>
      </c>
      <c r="FH64">
        <f t="shared" si="2"/>
        <v>0.31722296395193589</v>
      </c>
    </row>
    <row r="65" spans="1:157" x14ac:dyDescent="0.25">
      <c r="A65" t="s">
        <v>305</v>
      </c>
      <c r="B65">
        <f>+SUM(B2:B64)</f>
        <v>33430</v>
      </c>
      <c r="C65">
        <f t="shared" ref="C65:BN65" si="3">+SUM(C2:C64)</f>
        <v>0</v>
      </c>
      <c r="D65">
        <f t="shared" si="3"/>
        <v>0</v>
      </c>
      <c r="E65">
        <f t="shared" si="3"/>
        <v>0</v>
      </c>
      <c r="F65">
        <f t="shared" si="3"/>
        <v>0</v>
      </c>
      <c r="G65">
        <f t="shared" si="3"/>
        <v>0</v>
      </c>
      <c r="H65">
        <f t="shared" si="3"/>
        <v>3385</v>
      </c>
      <c r="I65">
        <f t="shared" si="3"/>
        <v>170</v>
      </c>
      <c r="J65">
        <f t="shared" si="3"/>
        <v>1390</v>
      </c>
      <c r="K65">
        <f t="shared" si="3"/>
        <v>495</v>
      </c>
      <c r="L65">
        <f t="shared" si="3"/>
        <v>5</v>
      </c>
      <c r="M65">
        <f t="shared" si="3"/>
        <v>940</v>
      </c>
      <c r="N65">
        <f t="shared" si="3"/>
        <v>440</v>
      </c>
      <c r="O65">
        <f t="shared" si="3"/>
        <v>275</v>
      </c>
      <c r="P65">
        <f t="shared" si="3"/>
        <v>280</v>
      </c>
      <c r="Q65">
        <f t="shared" si="3"/>
        <v>0</v>
      </c>
      <c r="R65">
        <f t="shared" si="3"/>
        <v>10400</v>
      </c>
      <c r="S65">
        <f t="shared" si="3"/>
        <v>115</v>
      </c>
      <c r="T65">
        <f t="shared" si="3"/>
        <v>0</v>
      </c>
      <c r="U65">
        <f t="shared" si="3"/>
        <v>0</v>
      </c>
      <c r="V65">
        <f t="shared" si="3"/>
        <v>2950</v>
      </c>
      <c r="W65">
        <f t="shared" si="3"/>
        <v>1220</v>
      </c>
      <c r="X65">
        <f t="shared" si="3"/>
        <v>12290</v>
      </c>
      <c r="Y65">
        <f t="shared" si="3"/>
        <v>345</v>
      </c>
      <c r="Z65">
        <f t="shared" si="3"/>
        <v>26375</v>
      </c>
      <c r="AA65">
        <f t="shared" si="3"/>
        <v>2645</v>
      </c>
      <c r="AB65">
        <f t="shared" si="3"/>
        <v>10455</v>
      </c>
      <c r="AC65">
        <f t="shared" si="3"/>
        <v>1305</v>
      </c>
      <c r="AD65">
        <f t="shared" si="3"/>
        <v>5995</v>
      </c>
      <c r="AE65">
        <f t="shared" si="3"/>
        <v>3440</v>
      </c>
      <c r="AF65">
        <f t="shared" si="3"/>
        <v>59380</v>
      </c>
      <c r="AG65">
        <f t="shared" si="3"/>
        <v>47820</v>
      </c>
      <c r="AH65">
        <f t="shared" si="3"/>
        <v>3225</v>
      </c>
      <c r="AI65">
        <f t="shared" si="3"/>
        <v>18065</v>
      </c>
      <c r="AJ65">
        <f t="shared" si="3"/>
        <v>120</v>
      </c>
      <c r="AK65">
        <f t="shared" si="3"/>
        <v>1500</v>
      </c>
      <c r="AL65">
        <f t="shared" si="3"/>
        <v>2435</v>
      </c>
      <c r="AM65">
        <f t="shared" si="3"/>
        <v>7445</v>
      </c>
      <c r="AN65">
        <f t="shared" si="3"/>
        <v>24105</v>
      </c>
      <c r="AO65">
        <f t="shared" si="3"/>
        <v>18030</v>
      </c>
      <c r="AP65">
        <f t="shared" si="3"/>
        <v>0</v>
      </c>
      <c r="AQ65">
        <f t="shared" si="3"/>
        <v>1135</v>
      </c>
      <c r="AR65">
        <f t="shared" si="3"/>
        <v>2250</v>
      </c>
      <c r="AS65">
        <f t="shared" si="3"/>
        <v>1900</v>
      </c>
      <c r="AT65">
        <f t="shared" si="3"/>
        <v>1630</v>
      </c>
      <c r="AU65">
        <f t="shared" si="3"/>
        <v>26130</v>
      </c>
      <c r="AV65">
        <f t="shared" si="3"/>
        <v>2850</v>
      </c>
      <c r="AW65">
        <f t="shared" si="3"/>
        <v>18095</v>
      </c>
      <c r="AX65">
        <f t="shared" si="3"/>
        <v>56715</v>
      </c>
      <c r="AY65">
        <f t="shared" si="3"/>
        <v>865</v>
      </c>
      <c r="AZ65">
        <f t="shared" si="3"/>
        <v>25</v>
      </c>
      <c r="BA65">
        <f t="shared" si="3"/>
        <v>2430</v>
      </c>
      <c r="BB65">
        <f t="shared" si="3"/>
        <v>12855</v>
      </c>
      <c r="BC65">
        <f t="shared" si="3"/>
        <v>1370</v>
      </c>
      <c r="BD65">
        <f t="shared" si="3"/>
        <v>7225</v>
      </c>
      <c r="BE65">
        <f t="shared" si="3"/>
        <v>12725</v>
      </c>
      <c r="BF65">
        <f t="shared" si="3"/>
        <v>8465</v>
      </c>
      <c r="BG65">
        <f t="shared" si="3"/>
        <v>175</v>
      </c>
      <c r="BH65">
        <f t="shared" si="3"/>
        <v>2590</v>
      </c>
      <c r="BI65">
        <f t="shared" si="3"/>
        <v>11610</v>
      </c>
      <c r="BJ65">
        <f t="shared" si="3"/>
        <v>8460</v>
      </c>
      <c r="BK65">
        <f t="shared" si="3"/>
        <v>63815</v>
      </c>
      <c r="BL65">
        <f t="shared" si="3"/>
        <v>12250</v>
      </c>
      <c r="BM65">
        <f t="shared" si="3"/>
        <v>1160</v>
      </c>
      <c r="BN65">
        <f t="shared" si="3"/>
        <v>1895</v>
      </c>
      <c r="BO65">
        <f t="shared" ref="BO65:DZ65" si="4">+SUM(BO2:BO64)</f>
        <v>4900</v>
      </c>
      <c r="BP65">
        <f t="shared" si="4"/>
        <v>185</v>
      </c>
      <c r="BQ65">
        <f t="shared" si="4"/>
        <v>7740</v>
      </c>
      <c r="BR65">
        <f t="shared" si="4"/>
        <v>3320</v>
      </c>
      <c r="BS65">
        <f t="shared" si="4"/>
        <v>3015</v>
      </c>
      <c r="BT65">
        <f t="shared" si="4"/>
        <v>14520</v>
      </c>
      <c r="BU65">
        <f t="shared" si="4"/>
        <v>3250</v>
      </c>
      <c r="BV65">
        <f t="shared" si="4"/>
        <v>1940</v>
      </c>
      <c r="BW65">
        <f t="shared" si="4"/>
        <v>5975</v>
      </c>
      <c r="BX65">
        <f t="shared" si="4"/>
        <v>6695</v>
      </c>
      <c r="BY65">
        <f t="shared" si="4"/>
        <v>34435</v>
      </c>
      <c r="BZ65">
        <f t="shared" si="4"/>
        <v>3745</v>
      </c>
      <c r="CA65">
        <f t="shared" si="4"/>
        <v>1190</v>
      </c>
      <c r="CB65">
        <f t="shared" si="4"/>
        <v>3115</v>
      </c>
      <c r="CC65">
        <f t="shared" si="4"/>
        <v>8365</v>
      </c>
      <c r="CD65">
        <f t="shared" si="4"/>
        <v>58580</v>
      </c>
      <c r="CE65">
        <f t="shared" si="4"/>
        <v>10050</v>
      </c>
      <c r="CF65">
        <f t="shared" si="4"/>
        <v>24780</v>
      </c>
      <c r="CG65">
        <f t="shared" si="4"/>
        <v>7180</v>
      </c>
      <c r="CH65">
        <f t="shared" si="4"/>
        <v>3520</v>
      </c>
      <c r="CI65">
        <f t="shared" si="4"/>
        <v>6790</v>
      </c>
      <c r="CJ65">
        <f t="shared" si="4"/>
        <v>2790</v>
      </c>
      <c r="CK65">
        <f t="shared" si="4"/>
        <v>23315</v>
      </c>
      <c r="CL65">
        <f t="shared" si="4"/>
        <v>2495</v>
      </c>
      <c r="CM65">
        <f t="shared" si="4"/>
        <v>2400</v>
      </c>
      <c r="CN65">
        <f t="shared" si="4"/>
        <v>55</v>
      </c>
      <c r="CO65">
        <f t="shared" si="4"/>
        <v>10900</v>
      </c>
      <c r="CP65">
        <f t="shared" si="4"/>
        <v>1695</v>
      </c>
      <c r="CQ65">
        <f t="shared" si="4"/>
        <v>5865</v>
      </c>
      <c r="CR65">
        <f t="shared" si="4"/>
        <v>6760</v>
      </c>
      <c r="CS65">
        <f t="shared" si="4"/>
        <v>3955</v>
      </c>
      <c r="CT65">
        <f t="shared" si="4"/>
        <v>4090</v>
      </c>
      <c r="CU65">
        <f t="shared" si="4"/>
        <v>26795</v>
      </c>
      <c r="CV65">
        <f t="shared" si="4"/>
        <v>35265</v>
      </c>
      <c r="CW65">
        <f t="shared" si="4"/>
        <v>2230</v>
      </c>
      <c r="CX65">
        <f t="shared" si="4"/>
        <v>4660</v>
      </c>
      <c r="CY65">
        <f t="shared" si="4"/>
        <v>12580</v>
      </c>
      <c r="CZ65">
        <f t="shared" si="4"/>
        <v>47550</v>
      </c>
      <c r="DA65">
        <f t="shared" si="4"/>
        <v>8565</v>
      </c>
      <c r="DB65">
        <f t="shared" si="4"/>
        <v>32560</v>
      </c>
      <c r="DC65">
        <f t="shared" si="4"/>
        <v>17175</v>
      </c>
      <c r="DD65">
        <f t="shared" si="4"/>
        <v>3230</v>
      </c>
      <c r="DE65">
        <f t="shared" si="4"/>
        <v>46395</v>
      </c>
      <c r="DF65">
        <f t="shared" si="4"/>
        <v>905</v>
      </c>
      <c r="DG65">
        <f t="shared" si="4"/>
        <v>2400</v>
      </c>
      <c r="DH65">
        <f t="shared" si="4"/>
        <v>45040</v>
      </c>
      <c r="DI65">
        <f t="shared" si="4"/>
        <v>3755</v>
      </c>
      <c r="DJ65">
        <f t="shared" si="4"/>
        <v>405</v>
      </c>
      <c r="DK65">
        <f t="shared" si="4"/>
        <v>1930</v>
      </c>
      <c r="DL65">
        <f t="shared" si="4"/>
        <v>2715</v>
      </c>
      <c r="DM65">
        <f t="shared" si="4"/>
        <v>20980</v>
      </c>
      <c r="DN65">
        <f t="shared" si="4"/>
        <v>9495</v>
      </c>
      <c r="DO65">
        <f t="shared" si="4"/>
        <v>56070</v>
      </c>
      <c r="DP65">
        <f t="shared" si="4"/>
        <v>29470</v>
      </c>
      <c r="DQ65">
        <f t="shared" si="4"/>
        <v>740</v>
      </c>
      <c r="DR65">
        <f t="shared" si="4"/>
        <v>66075</v>
      </c>
      <c r="DS65">
        <f t="shared" si="4"/>
        <v>1315</v>
      </c>
      <c r="DT65">
        <f t="shared" si="4"/>
        <v>162365</v>
      </c>
      <c r="DU65">
        <f t="shared" si="4"/>
        <v>160415</v>
      </c>
      <c r="DV65">
        <f t="shared" si="4"/>
        <v>90125</v>
      </c>
      <c r="DW65">
        <f t="shared" si="4"/>
        <v>8160</v>
      </c>
      <c r="DX65">
        <f t="shared" si="4"/>
        <v>11245</v>
      </c>
      <c r="DY65">
        <f t="shared" si="4"/>
        <v>23495</v>
      </c>
      <c r="DZ65">
        <f t="shared" si="4"/>
        <v>7750</v>
      </c>
      <c r="EA65">
        <f t="shared" ref="EA65:FA65" si="5">+SUM(EA2:EA64)</f>
        <v>21150</v>
      </c>
      <c r="EB65">
        <f t="shared" si="5"/>
        <v>5075</v>
      </c>
      <c r="EC65">
        <f t="shared" si="5"/>
        <v>105215</v>
      </c>
      <c r="ED65">
        <f t="shared" si="5"/>
        <v>511550</v>
      </c>
      <c r="EE65">
        <f t="shared" si="5"/>
        <v>45920</v>
      </c>
      <c r="EF65">
        <f t="shared" si="5"/>
        <v>17835</v>
      </c>
      <c r="EG65">
        <f t="shared" si="5"/>
        <v>307205</v>
      </c>
      <c r="EH65">
        <f t="shared" si="5"/>
        <v>1980</v>
      </c>
      <c r="EI65">
        <f t="shared" si="5"/>
        <v>12830</v>
      </c>
      <c r="EJ65">
        <f t="shared" si="5"/>
        <v>75040</v>
      </c>
      <c r="EK65">
        <f t="shared" si="5"/>
        <v>85590</v>
      </c>
      <c r="EL65">
        <f t="shared" si="5"/>
        <v>1790</v>
      </c>
      <c r="EM65">
        <f t="shared" si="5"/>
        <v>0</v>
      </c>
      <c r="EN65">
        <f t="shared" si="5"/>
        <v>154730</v>
      </c>
      <c r="EO65">
        <f t="shared" si="5"/>
        <v>136980</v>
      </c>
      <c r="EP65">
        <f t="shared" si="5"/>
        <v>54995</v>
      </c>
      <c r="EQ65">
        <f t="shared" si="5"/>
        <v>191325</v>
      </c>
      <c r="ER65">
        <f t="shared" si="5"/>
        <v>333820</v>
      </c>
      <c r="ES65">
        <f t="shared" si="5"/>
        <v>61455</v>
      </c>
      <c r="ET65">
        <f t="shared" si="5"/>
        <v>5755</v>
      </c>
      <c r="EU65">
        <f t="shared" si="5"/>
        <v>98055</v>
      </c>
      <c r="EV65">
        <f t="shared" si="5"/>
        <v>30085</v>
      </c>
      <c r="EW65">
        <f t="shared" si="5"/>
        <v>36655</v>
      </c>
      <c r="EX65">
        <f t="shared" si="5"/>
        <v>11045</v>
      </c>
      <c r="EY65">
        <f t="shared" si="5"/>
        <v>4540</v>
      </c>
      <c r="EZ65">
        <f t="shared" si="5"/>
        <v>73370</v>
      </c>
      <c r="FA65">
        <f t="shared" si="5"/>
        <v>4162545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C93AA8-1C48-47F1-B331-A3DA5D4BB0A3}">
  <dimension ref="A1:FA3"/>
  <sheetViews>
    <sheetView topLeftCell="DZ1" workbookViewId="0">
      <selection activeCell="ES3" sqref="ED3:ES4"/>
    </sheetView>
  </sheetViews>
  <sheetFormatPr defaultRowHeight="15" x14ac:dyDescent="0.25"/>
  <sheetData>
    <row r="1" spans="1:157" x14ac:dyDescent="0.25">
      <c r="A1" t="s">
        <v>0</v>
      </c>
      <c r="B1" t="s">
        <v>1286</v>
      </c>
      <c r="C1" t="s">
        <v>1287</v>
      </c>
      <c r="D1" t="s">
        <v>1288</v>
      </c>
      <c r="E1" t="s">
        <v>1289</v>
      </c>
      <c r="F1" t="s">
        <v>1290</v>
      </c>
      <c r="G1" t="s">
        <v>1291</v>
      </c>
      <c r="H1" t="s">
        <v>1292</v>
      </c>
      <c r="I1" t="s">
        <v>1293</v>
      </c>
      <c r="J1" t="s">
        <v>1294</v>
      </c>
      <c r="K1" t="s">
        <v>1295</v>
      </c>
      <c r="L1" t="s">
        <v>1296</v>
      </c>
      <c r="M1" t="s">
        <v>1297</v>
      </c>
      <c r="N1" t="s">
        <v>1298</v>
      </c>
      <c r="O1" t="s">
        <v>1299</v>
      </c>
      <c r="P1" t="s">
        <v>1300</v>
      </c>
      <c r="Q1" t="s">
        <v>1301</v>
      </c>
      <c r="R1" t="s">
        <v>1302</v>
      </c>
      <c r="S1" t="s">
        <v>1303</v>
      </c>
      <c r="T1" t="s">
        <v>1304</v>
      </c>
      <c r="U1" t="s">
        <v>1305</v>
      </c>
      <c r="V1" t="s">
        <v>1306</v>
      </c>
      <c r="W1" t="s">
        <v>1307</v>
      </c>
      <c r="X1" t="s">
        <v>1308</v>
      </c>
      <c r="Y1" t="s">
        <v>1309</v>
      </c>
      <c r="Z1" t="s">
        <v>1310</v>
      </c>
      <c r="AA1" t="s">
        <v>1311</v>
      </c>
      <c r="AB1" t="s">
        <v>1312</v>
      </c>
      <c r="AC1" t="s">
        <v>1313</v>
      </c>
      <c r="AD1" t="s">
        <v>1314</v>
      </c>
      <c r="AE1" t="s">
        <v>1315</v>
      </c>
      <c r="AF1" t="s">
        <v>1316</v>
      </c>
      <c r="AG1" t="s">
        <v>1317</v>
      </c>
      <c r="AH1" t="s">
        <v>1318</v>
      </c>
      <c r="AI1" t="s">
        <v>1319</v>
      </c>
      <c r="AJ1" t="s">
        <v>1320</v>
      </c>
      <c r="AK1" t="s">
        <v>1321</v>
      </c>
      <c r="AL1" t="s">
        <v>1322</v>
      </c>
      <c r="AM1" t="s">
        <v>1323</v>
      </c>
      <c r="AN1" t="s">
        <v>1324</v>
      </c>
      <c r="AO1" t="s">
        <v>1325</v>
      </c>
      <c r="AP1" t="s">
        <v>1326</v>
      </c>
      <c r="AQ1" t="s">
        <v>1327</v>
      </c>
      <c r="AR1" t="s">
        <v>1328</v>
      </c>
      <c r="AS1" t="s">
        <v>1329</v>
      </c>
      <c r="AT1" t="s">
        <v>1330</v>
      </c>
      <c r="AU1" t="s">
        <v>1331</v>
      </c>
      <c r="AV1" t="s">
        <v>1332</v>
      </c>
      <c r="AW1" t="s">
        <v>1333</v>
      </c>
      <c r="AX1" t="s">
        <v>1334</v>
      </c>
      <c r="AY1" t="s">
        <v>1335</v>
      </c>
      <c r="AZ1" t="s">
        <v>1336</v>
      </c>
      <c r="BA1" t="s">
        <v>1337</v>
      </c>
      <c r="BB1" t="s">
        <v>1338</v>
      </c>
      <c r="BC1" t="s">
        <v>1339</v>
      </c>
      <c r="BD1" t="s">
        <v>1340</v>
      </c>
      <c r="BE1" t="s">
        <v>1341</v>
      </c>
      <c r="BF1" t="s">
        <v>1342</v>
      </c>
      <c r="BG1" t="s">
        <v>1343</v>
      </c>
      <c r="BH1" t="s">
        <v>1344</v>
      </c>
      <c r="BI1" t="s">
        <v>1345</v>
      </c>
      <c r="BJ1" t="s">
        <v>1346</v>
      </c>
      <c r="BK1" t="s">
        <v>1347</v>
      </c>
      <c r="BL1" t="s">
        <v>1348</v>
      </c>
      <c r="BM1" t="s">
        <v>1349</v>
      </c>
      <c r="BN1" t="s">
        <v>1350</v>
      </c>
      <c r="BO1" t="s">
        <v>1351</v>
      </c>
      <c r="BP1" t="s">
        <v>1352</v>
      </c>
      <c r="BQ1" t="s">
        <v>1353</v>
      </c>
      <c r="BR1" t="s">
        <v>1354</v>
      </c>
      <c r="BS1" t="s">
        <v>1355</v>
      </c>
      <c r="BT1" t="s">
        <v>1356</v>
      </c>
      <c r="BU1" t="s">
        <v>1357</v>
      </c>
      <c r="BV1" t="s">
        <v>1358</v>
      </c>
      <c r="BW1" t="s">
        <v>1359</v>
      </c>
      <c r="BX1" t="s">
        <v>1360</v>
      </c>
      <c r="BY1" t="s">
        <v>1361</v>
      </c>
      <c r="BZ1" t="s">
        <v>1362</v>
      </c>
      <c r="CA1" t="s">
        <v>1363</v>
      </c>
      <c r="CB1" t="s">
        <v>1364</v>
      </c>
      <c r="CC1" t="s">
        <v>1365</v>
      </c>
      <c r="CD1" t="s">
        <v>1366</v>
      </c>
      <c r="CE1" t="s">
        <v>1367</v>
      </c>
      <c r="CF1" t="s">
        <v>1368</v>
      </c>
      <c r="CG1" t="s">
        <v>1369</v>
      </c>
      <c r="CH1" t="s">
        <v>1370</v>
      </c>
      <c r="CI1" t="s">
        <v>1371</v>
      </c>
      <c r="CJ1" t="s">
        <v>1372</v>
      </c>
      <c r="CK1" t="s">
        <v>1373</v>
      </c>
      <c r="CL1" t="s">
        <v>1374</v>
      </c>
      <c r="CM1" t="s">
        <v>1375</v>
      </c>
      <c r="CN1" t="s">
        <v>1376</v>
      </c>
      <c r="CO1" t="s">
        <v>1377</v>
      </c>
      <c r="CP1" t="s">
        <v>1378</v>
      </c>
      <c r="CQ1" t="s">
        <v>1379</v>
      </c>
      <c r="CR1" t="s">
        <v>1380</v>
      </c>
      <c r="CS1" t="s">
        <v>1381</v>
      </c>
      <c r="CT1" t="s">
        <v>1382</v>
      </c>
      <c r="CU1" t="s">
        <v>1383</v>
      </c>
      <c r="CV1" t="s">
        <v>1384</v>
      </c>
      <c r="CW1" t="s">
        <v>1385</v>
      </c>
      <c r="CX1" t="s">
        <v>1386</v>
      </c>
      <c r="CY1" t="s">
        <v>1387</v>
      </c>
      <c r="CZ1" t="s">
        <v>1388</v>
      </c>
      <c r="DA1" t="s">
        <v>1389</v>
      </c>
      <c r="DB1" t="s">
        <v>1390</v>
      </c>
      <c r="DC1" t="s">
        <v>1391</v>
      </c>
      <c r="DD1" t="s">
        <v>1392</v>
      </c>
      <c r="DE1" t="s">
        <v>1393</v>
      </c>
      <c r="DF1" t="s">
        <v>1394</v>
      </c>
      <c r="DG1" t="s">
        <v>1395</v>
      </c>
      <c r="DH1" t="s">
        <v>1396</v>
      </c>
      <c r="DI1" t="s">
        <v>1397</v>
      </c>
      <c r="DJ1" t="s">
        <v>1398</v>
      </c>
      <c r="DK1" t="s">
        <v>1399</v>
      </c>
      <c r="DL1" t="s">
        <v>1400</v>
      </c>
      <c r="DM1" t="s">
        <v>1401</v>
      </c>
      <c r="DN1" t="s">
        <v>1402</v>
      </c>
      <c r="DO1" t="s">
        <v>1405</v>
      </c>
      <c r="DP1" t="s">
        <v>1406</v>
      </c>
      <c r="DQ1" t="s">
        <v>1407</v>
      </c>
      <c r="DR1" t="s">
        <v>1453</v>
      </c>
      <c r="DS1" t="s">
        <v>1454</v>
      </c>
      <c r="DT1" t="s">
        <v>1455</v>
      </c>
      <c r="DU1" t="s">
        <v>1456</v>
      </c>
      <c r="DV1" t="s">
        <v>1468</v>
      </c>
      <c r="DW1" t="s">
        <v>1469</v>
      </c>
      <c r="DX1" t="s">
        <v>1470</v>
      </c>
      <c r="DY1" t="s">
        <v>1471</v>
      </c>
      <c r="DZ1" t="s">
        <v>1472</v>
      </c>
      <c r="EA1" t="s">
        <v>1473</v>
      </c>
      <c r="EB1" t="s">
        <v>1474</v>
      </c>
      <c r="EC1" t="s">
        <v>1475</v>
      </c>
      <c r="ED1" t="s">
        <v>1476</v>
      </c>
      <c r="EE1" t="s">
        <v>1477</v>
      </c>
      <c r="EF1" t="s">
        <v>1478</v>
      </c>
      <c r="EG1" t="s">
        <v>1479</v>
      </c>
      <c r="EH1" t="s">
        <v>1480</v>
      </c>
      <c r="EI1" t="s">
        <v>1481</v>
      </c>
      <c r="EJ1" t="s">
        <v>1482</v>
      </c>
      <c r="EK1" t="s">
        <v>1483</v>
      </c>
      <c r="EL1" t="s">
        <v>1484</v>
      </c>
      <c r="EM1" t="s">
        <v>1485</v>
      </c>
      <c r="EN1" t="s">
        <v>1486</v>
      </c>
      <c r="EO1" t="s">
        <v>1487</v>
      </c>
      <c r="EP1" t="s">
        <v>1488</v>
      </c>
      <c r="EQ1" t="s">
        <v>1494</v>
      </c>
      <c r="ER1" t="s">
        <v>1495</v>
      </c>
      <c r="ES1" t="s">
        <v>1498</v>
      </c>
      <c r="ET1" t="s">
        <v>1499</v>
      </c>
      <c r="EU1" t="s">
        <v>1500</v>
      </c>
      <c r="EV1" t="s">
        <v>1501</v>
      </c>
      <c r="EW1" t="s">
        <v>1502</v>
      </c>
      <c r="EX1" t="s">
        <v>1503</v>
      </c>
      <c r="EY1" t="s">
        <v>1504</v>
      </c>
      <c r="EZ1" t="s">
        <v>1505</v>
      </c>
      <c r="FA1" t="s">
        <v>243</v>
      </c>
    </row>
    <row r="2" spans="1:157" x14ac:dyDescent="0.25">
      <c r="A2" t="s">
        <v>274</v>
      </c>
      <c r="B2">
        <v>3290</v>
      </c>
      <c r="C2">
        <v>0</v>
      </c>
      <c r="D2">
        <v>0</v>
      </c>
      <c r="E2">
        <v>0</v>
      </c>
      <c r="F2">
        <v>0</v>
      </c>
      <c r="G2">
        <v>0</v>
      </c>
      <c r="H2">
        <v>515</v>
      </c>
      <c r="I2">
        <v>75</v>
      </c>
      <c r="J2">
        <v>435</v>
      </c>
      <c r="K2">
        <v>325</v>
      </c>
      <c r="L2">
        <v>0</v>
      </c>
      <c r="M2">
        <v>200</v>
      </c>
      <c r="N2">
        <v>30</v>
      </c>
      <c r="O2">
        <v>5</v>
      </c>
      <c r="P2">
        <v>0</v>
      </c>
      <c r="Q2">
        <v>0</v>
      </c>
      <c r="R2">
        <v>1560</v>
      </c>
      <c r="S2">
        <v>75</v>
      </c>
      <c r="T2">
        <v>0</v>
      </c>
      <c r="U2">
        <v>0</v>
      </c>
      <c r="V2">
        <v>280</v>
      </c>
      <c r="W2">
        <v>270</v>
      </c>
      <c r="X2">
        <v>365</v>
      </c>
      <c r="Y2">
        <v>220</v>
      </c>
      <c r="Z2">
        <v>1515</v>
      </c>
      <c r="AA2">
        <v>810</v>
      </c>
      <c r="AB2">
        <v>3690</v>
      </c>
      <c r="AC2">
        <v>520</v>
      </c>
      <c r="AD2">
        <v>1745</v>
      </c>
      <c r="AE2">
        <v>505</v>
      </c>
      <c r="AF2">
        <v>13440</v>
      </c>
      <c r="AG2">
        <v>13985</v>
      </c>
      <c r="AH2">
        <v>145</v>
      </c>
      <c r="AI2">
        <v>6295</v>
      </c>
      <c r="AJ2">
        <v>0</v>
      </c>
      <c r="AK2">
        <v>45</v>
      </c>
      <c r="AL2">
        <v>80</v>
      </c>
      <c r="AM2">
        <v>1210</v>
      </c>
      <c r="AN2">
        <v>2220</v>
      </c>
      <c r="AO2">
        <v>3920</v>
      </c>
      <c r="AP2">
        <v>0</v>
      </c>
      <c r="AQ2">
        <v>70</v>
      </c>
      <c r="AR2">
        <v>290</v>
      </c>
      <c r="AS2">
        <v>380</v>
      </c>
      <c r="AT2">
        <v>75</v>
      </c>
      <c r="AU2">
        <v>4385</v>
      </c>
      <c r="AV2">
        <v>10</v>
      </c>
      <c r="AW2">
        <v>935</v>
      </c>
      <c r="AX2">
        <v>12400</v>
      </c>
      <c r="AY2">
        <v>500</v>
      </c>
      <c r="AZ2">
        <v>0</v>
      </c>
      <c r="BA2">
        <v>310</v>
      </c>
      <c r="BB2">
        <v>1115</v>
      </c>
      <c r="BC2">
        <v>15</v>
      </c>
      <c r="BD2">
        <v>260</v>
      </c>
      <c r="BE2">
        <v>1305</v>
      </c>
      <c r="BF2">
        <v>935</v>
      </c>
      <c r="BG2">
        <v>0</v>
      </c>
      <c r="BH2">
        <v>880</v>
      </c>
      <c r="BI2">
        <v>1210</v>
      </c>
      <c r="BJ2">
        <v>340</v>
      </c>
      <c r="BK2">
        <v>5735</v>
      </c>
      <c r="BL2">
        <v>1750</v>
      </c>
      <c r="BM2">
        <v>45</v>
      </c>
      <c r="BN2">
        <v>70</v>
      </c>
      <c r="BO2">
        <v>295</v>
      </c>
      <c r="BP2">
        <v>50</v>
      </c>
      <c r="BQ2">
        <v>1150</v>
      </c>
      <c r="BR2">
        <v>1030</v>
      </c>
      <c r="BS2">
        <v>340</v>
      </c>
      <c r="BT2">
        <v>220</v>
      </c>
      <c r="BU2">
        <v>70</v>
      </c>
      <c r="BV2">
        <v>5</v>
      </c>
      <c r="BW2">
        <v>520</v>
      </c>
      <c r="BX2">
        <v>215</v>
      </c>
      <c r="BY2">
        <v>3680</v>
      </c>
      <c r="BZ2">
        <v>55</v>
      </c>
      <c r="CA2">
        <v>10</v>
      </c>
      <c r="CB2">
        <v>255</v>
      </c>
      <c r="CC2">
        <v>140</v>
      </c>
      <c r="CD2">
        <v>5425</v>
      </c>
      <c r="CE2">
        <v>760</v>
      </c>
      <c r="CF2">
        <v>1685</v>
      </c>
      <c r="CG2">
        <v>1030</v>
      </c>
      <c r="CH2">
        <v>845</v>
      </c>
      <c r="CI2">
        <v>1725</v>
      </c>
      <c r="CJ2">
        <v>830</v>
      </c>
      <c r="CK2">
        <v>3570</v>
      </c>
      <c r="CL2">
        <v>295</v>
      </c>
      <c r="CM2">
        <v>340</v>
      </c>
      <c r="CN2">
        <v>30</v>
      </c>
      <c r="CO2">
        <v>1520</v>
      </c>
      <c r="CP2">
        <v>90</v>
      </c>
      <c r="CQ2">
        <v>585</v>
      </c>
      <c r="CR2">
        <v>1275</v>
      </c>
      <c r="CS2">
        <v>155</v>
      </c>
      <c r="CT2">
        <v>640</v>
      </c>
      <c r="CU2">
        <v>635</v>
      </c>
      <c r="CV2">
        <v>2175</v>
      </c>
      <c r="CW2">
        <v>360</v>
      </c>
      <c r="CX2">
        <v>160</v>
      </c>
      <c r="CY2">
        <v>570</v>
      </c>
      <c r="CZ2">
        <v>5235</v>
      </c>
      <c r="DA2">
        <v>120</v>
      </c>
      <c r="DB2">
        <v>275</v>
      </c>
      <c r="DC2">
        <v>360</v>
      </c>
      <c r="DD2">
        <v>455</v>
      </c>
      <c r="DE2">
        <v>770</v>
      </c>
      <c r="DF2">
        <v>5</v>
      </c>
      <c r="DG2">
        <v>470</v>
      </c>
      <c r="DH2">
        <v>4310</v>
      </c>
      <c r="DI2">
        <v>1780</v>
      </c>
      <c r="DJ2">
        <v>110</v>
      </c>
      <c r="DK2">
        <v>425</v>
      </c>
      <c r="DL2">
        <v>345</v>
      </c>
      <c r="DM2">
        <v>2190</v>
      </c>
      <c r="DN2">
        <v>2020</v>
      </c>
      <c r="DO2">
        <v>11035</v>
      </c>
      <c r="DP2">
        <v>2845</v>
      </c>
      <c r="DQ2">
        <v>560</v>
      </c>
      <c r="DR2">
        <v>36790</v>
      </c>
      <c r="DS2">
        <v>375</v>
      </c>
      <c r="DT2">
        <v>24850</v>
      </c>
      <c r="DU2">
        <v>54430</v>
      </c>
      <c r="DV2">
        <v>57385</v>
      </c>
      <c r="DW2">
        <v>5905</v>
      </c>
      <c r="DX2">
        <v>8185</v>
      </c>
      <c r="DY2">
        <v>15165</v>
      </c>
      <c r="DZ2">
        <v>3315</v>
      </c>
      <c r="EA2">
        <v>7285</v>
      </c>
      <c r="EB2">
        <v>830</v>
      </c>
      <c r="EC2">
        <v>31995</v>
      </c>
      <c r="ED2">
        <v>257800</v>
      </c>
      <c r="EE2">
        <v>22830</v>
      </c>
      <c r="EF2">
        <v>13420</v>
      </c>
      <c r="EG2">
        <v>147425</v>
      </c>
      <c r="EH2">
        <v>1205</v>
      </c>
      <c r="EI2">
        <v>10800</v>
      </c>
      <c r="EJ2">
        <v>38810</v>
      </c>
      <c r="EK2">
        <v>22010</v>
      </c>
      <c r="EL2">
        <v>1375</v>
      </c>
      <c r="EM2">
        <v>0</v>
      </c>
      <c r="EN2">
        <v>84845</v>
      </c>
      <c r="EO2">
        <v>56670</v>
      </c>
      <c r="EP2">
        <v>42560</v>
      </c>
      <c r="EQ2">
        <v>76900</v>
      </c>
      <c r="ER2">
        <v>183550</v>
      </c>
      <c r="ES2">
        <v>21695</v>
      </c>
      <c r="ET2">
        <v>3000</v>
      </c>
      <c r="EU2">
        <v>66750</v>
      </c>
      <c r="EV2">
        <v>18205</v>
      </c>
      <c r="EW2">
        <v>20480</v>
      </c>
      <c r="EX2">
        <v>6100</v>
      </c>
      <c r="EY2">
        <v>1840</v>
      </c>
      <c r="EZ2">
        <v>29540</v>
      </c>
      <c r="FA2">
        <v>1531150</v>
      </c>
    </row>
    <row r="3" spans="1:157" x14ac:dyDescent="0.25">
      <c r="B3" s="4">
        <f>+B2/$FA$2</f>
        <v>2.1487117526042517E-3</v>
      </c>
      <c r="C3" s="4">
        <f t="shared" ref="C3:BN3" si="0">+C2/$FA$2</f>
        <v>0</v>
      </c>
      <c r="D3" s="4">
        <f t="shared" si="0"/>
        <v>0</v>
      </c>
      <c r="E3" s="4">
        <f t="shared" si="0"/>
        <v>0</v>
      </c>
      <c r="F3" s="4">
        <f t="shared" si="0"/>
        <v>0</v>
      </c>
      <c r="G3" s="4">
        <f t="shared" si="0"/>
        <v>0</v>
      </c>
      <c r="H3" s="4">
        <f t="shared" si="0"/>
        <v>3.3634849622832513E-4</v>
      </c>
      <c r="I3" s="4">
        <f t="shared" si="0"/>
        <v>4.8982790712862882E-5</v>
      </c>
      <c r="J3" s="4">
        <f t="shared" si="0"/>
        <v>2.8410018613460471E-4</v>
      </c>
      <c r="K3" s="4">
        <f t="shared" si="0"/>
        <v>2.1225875975573914E-4</v>
      </c>
      <c r="L3" s="4">
        <f t="shared" si="0"/>
        <v>0</v>
      </c>
      <c r="M3" s="4">
        <f t="shared" si="0"/>
        <v>1.3062077523430101E-4</v>
      </c>
      <c r="N3" s="4">
        <f t="shared" si="0"/>
        <v>1.9593116285145152E-5</v>
      </c>
      <c r="O3" s="4">
        <f t="shared" si="0"/>
        <v>3.2655193808575255E-6</v>
      </c>
      <c r="P3" s="4">
        <f t="shared" si="0"/>
        <v>0</v>
      </c>
      <c r="Q3" s="4">
        <f t="shared" si="0"/>
        <v>0</v>
      </c>
      <c r="R3" s="4">
        <f t="shared" si="0"/>
        <v>1.018842046827548E-3</v>
      </c>
      <c r="S3" s="4">
        <f t="shared" si="0"/>
        <v>4.8982790712862882E-5</v>
      </c>
      <c r="T3" s="4">
        <f t="shared" si="0"/>
        <v>0</v>
      </c>
      <c r="U3" s="4">
        <f t="shared" si="0"/>
        <v>0</v>
      </c>
      <c r="V3" s="4">
        <f t="shared" si="0"/>
        <v>1.8286908532802142E-4</v>
      </c>
      <c r="W3" s="4">
        <f t="shared" si="0"/>
        <v>1.7633804656630637E-4</v>
      </c>
      <c r="X3" s="4">
        <f t="shared" si="0"/>
        <v>2.3838291480259935E-4</v>
      </c>
      <c r="Y3" s="4">
        <f t="shared" si="0"/>
        <v>1.4368285275773111E-4</v>
      </c>
      <c r="Z3" s="4">
        <f t="shared" si="0"/>
        <v>9.894523723998302E-4</v>
      </c>
      <c r="AA3" s="4">
        <f t="shared" si="0"/>
        <v>5.2901413969891906E-4</v>
      </c>
      <c r="AB3" s="4">
        <f t="shared" si="0"/>
        <v>2.4099533030728535E-3</v>
      </c>
      <c r="AC3" s="4">
        <f t="shared" si="0"/>
        <v>3.3961401560918264E-4</v>
      </c>
      <c r="AD3" s="4">
        <f t="shared" si="0"/>
        <v>1.1396662639192763E-3</v>
      </c>
      <c r="AE3" s="4">
        <f t="shared" si="0"/>
        <v>3.2981745746661005E-4</v>
      </c>
      <c r="AF3" s="4">
        <f t="shared" si="0"/>
        <v>8.7777160957450279E-3</v>
      </c>
      <c r="AG3" s="4">
        <f t="shared" si="0"/>
        <v>9.1336577082584986E-3</v>
      </c>
      <c r="AH3" s="4">
        <f t="shared" si="0"/>
        <v>9.4700062044868237E-5</v>
      </c>
      <c r="AI3" s="4">
        <f t="shared" si="0"/>
        <v>4.1112889004996248E-3</v>
      </c>
      <c r="AJ3" s="4">
        <f t="shared" si="0"/>
        <v>0</v>
      </c>
      <c r="AK3" s="4">
        <f t="shared" si="0"/>
        <v>2.938967442771773E-5</v>
      </c>
      <c r="AL3" s="4">
        <f t="shared" si="0"/>
        <v>5.2248310093720408E-5</v>
      </c>
      <c r="AM3" s="4">
        <f t="shared" si="0"/>
        <v>7.9025569016752113E-4</v>
      </c>
      <c r="AN3" s="4">
        <f t="shared" si="0"/>
        <v>1.4498906051007413E-3</v>
      </c>
      <c r="AO3" s="4">
        <f t="shared" si="0"/>
        <v>2.5601671945923001E-3</v>
      </c>
      <c r="AP3" s="4">
        <f t="shared" si="0"/>
        <v>0</v>
      </c>
      <c r="AQ3" s="4">
        <f t="shared" si="0"/>
        <v>4.5717271332005356E-5</v>
      </c>
      <c r="AR3" s="4">
        <f t="shared" si="0"/>
        <v>1.8940012408973647E-4</v>
      </c>
      <c r="AS3" s="4">
        <f t="shared" si="0"/>
        <v>2.4817947294517191E-4</v>
      </c>
      <c r="AT3" s="4">
        <f t="shared" si="0"/>
        <v>4.8982790712862882E-5</v>
      </c>
      <c r="AU3" s="4">
        <f t="shared" si="0"/>
        <v>2.8638604970120498E-3</v>
      </c>
      <c r="AV3" s="4">
        <f t="shared" si="0"/>
        <v>6.5310387617150509E-6</v>
      </c>
      <c r="AW3" s="4">
        <f t="shared" si="0"/>
        <v>6.1065212422035725E-4</v>
      </c>
      <c r="AX3" s="4">
        <f t="shared" si="0"/>
        <v>8.0984880645266627E-3</v>
      </c>
      <c r="AY3" s="4">
        <f t="shared" si="0"/>
        <v>3.2655193808575254E-4</v>
      </c>
      <c r="AZ3" s="4">
        <f t="shared" si="0"/>
        <v>0</v>
      </c>
      <c r="BA3" s="4">
        <f t="shared" si="0"/>
        <v>2.0246220161316658E-4</v>
      </c>
      <c r="BB3" s="4">
        <f t="shared" si="0"/>
        <v>7.2821082193122813E-4</v>
      </c>
      <c r="BC3" s="4">
        <f t="shared" si="0"/>
        <v>9.796558142572576E-6</v>
      </c>
      <c r="BD3" s="4">
        <f t="shared" si="0"/>
        <v>1.6980700780459132E-4</v>
      </c>
      <c r="BE3" s="4">
        <f t="shared" si="0"/>
        <v>8.5230055840381414E-4</v>
      </c>
      <c r="BF3" s="4">
        <f t="shared" si="0"/>
        <v>6.1065212422035725E-4</v>
      </c>
      <c r="BG3" s="4">
        <f t="shared" si="0"/>
        <v>0</v>
      </c>
      <c r="BH3" s="4">
        <f t="shared" si="0"/>
        <v>5.7473141103092445E-4</v>
      </c>
      <c r="BI3" s="4">
        <f t="shared" si="0"/>
        <v>7.9025569016752113E-4</v>
      </c>
      <c r="BJ3" s="4">
        <f t="shared" si="0"/>
        <v>2.2205531789831173E-4</v>
      </c>
      <c r="BK3" s="4">
        <f t="shared" si="0"/>
        <v>3.7455507298435817E-3</v>
      </c>
      <c r="BL3" s="4">
        <f t="shared" si="0"/>
        <v>1.142931783300134E-3</v>
      </c>
      <c r="BM3" s="4">
        <f t="shared" si="0"/>
        <v>2.938967442771773E-5</v>
      </c>
      <c r="BN3" s="4">
        <f t="shared" si="0"/>
        <v>4.5717271332005356E-5</v>
      </c>
      <c r="BO3" s="4">
        <f t="shared" ref="BO3:DZ3" si="1">+BO2/$FA$2</f>
        <v>1.9266564347059399E-4</v>
      </c>
      <c r="BP3" s="4">
        <f t="shared" si="1"/>
        <v>3.2655193808575252E-5</v>
      </c>
      <c r="BQ3" s="4">
        <f t="shared" si="1"/>
        <v>7.5106945759723087E-4</v>
      </c>
      <c r="BR3" s="4">
        <f t="shared" si="1"/>
        <v>6.7269699245665025E-4</v>
      </c>
      <c r="BS3" s="4">
        <f t="shared" si="1"/>
        <v>2.2205531789831173E-4</v>
      </c>
      <c r="BT3" s="4">
        <f t="shared" si="1"/>
        <v>1.4368285275773111E-4</v>
      </c>
      <c r="BU3" s="4">
        <f t="shared" si="1"/>
        <v>4.5717271332005356E-5</v>
      </c>
      <c r="BV3" s="4">
        <f t="shared" si="1"/>
        <v>3.2655193808575255E-6</v>
      </c>
      <c r="BW3" s="4">
        <f t="shared" si="1"/>
        <v>3.3961401560918264E-4</v>
      </c>
      <c r="BX3" s="4">
        <f t="shared" si="1"/>
        <v>1.404173333768736E-4</v>
      </c>
      <c r="BY3" s="4">
        <f t="shared" si="1"/>
        <v>2.4034222643111386E-3</v>
      </c>
      <c r="BZ3" s="4">
        <f t="shared" si="1"/>
        <v>3.5920713189432778E-5</v>
      </c>
      <c r="CA3" s="4">
        <f t="shared" si="1"/>
        <v>6.5310387617150509E-6</v>
      </c>
      <c r="CB3" s="4">
        <f t="shared" si="1"/>
        <v>1.6654148842373381E-4</v>
      </c>
      <c r="CC3" s="4">
        <f t="shared" si="1"/>
        <v>9.1434542664010711E-5</v>
      </c>
      <c r="CD3" s="4">
        <f t="shared" si="1"/>
        <v>3.5430885282304149E-3</v>
      </c>
      <c r="CE3" s="4">
        <f t="shared" si="1"/>
        <v>4.9635894589034383E-4</v>
      </c>
      <c r="CF3" s="4">
        <f t="shared" si="1"/>
        <v>1.1004800313489862E-3</v>
      </c>
      <c r="CG3" s="4">
        <f t="shared" si="1"/>
        <v>6.7269699245665025E-4</v>
      </c>
      <c r="CH3" s="4">
        <f t="shared" si="1"/>
        <v>5.5187277536492181E-4</v>
      </c>
      <c r="CI3" s="4">
        <f t="shared" si="1"/>
        <v>1.1266041863958463E-3</v>
      </c>
      <c r="CJ3" s="4">
        <f t="shared" si="1"/>
        <v>5.4207621722234922E-4</v>
      </c>
      <c r="CK3" s="4">
        <f t="shared" si="1"/>
        <v>2.3315808379322732E-3</v>
      </c>
      <c r="CL3" s="4">
        <f t="shared" si="1"/>
        <v>1.9266564347059399E-4</v>
      </c>
      <c r="CM3" s="4">
        <f t="shared" si="1"/>
        <v>2.2205531789831173E-4</v>
      </c>
      <c r="CN3" s="4">
        <f t="shared" si="1"/>
        <v>1.9593116285145152E-5</v>
      </c>
      <c r="CO3" s="4">
        <f t="shared" si="1"/>
        <v>9.9271789178068765E-4</v>
      </c>
      <c r="CP3" s="4">
        <f t="shared" si="1"/>
        <v>5.8779348855435459E-5</v>
      </c>
      <c r="CQ3" s="4">
        <f t="shared" si="1"/>
        <v>3.8206576756033046E-4</v>
      </c>
      <c r="CR3" s="4">
        <f t="shared" si="1"/>
        <v>8.3270744211866895E-4</v>
      </c>
      <c r="CS3" s="4">
        <f t="shared" si="1"/>
        <v>1.0123110080658329E-4</v>
      </c>
      <c r="CT3" s="4">
        <f t="shared" si="1"/>
        <v>4.1798648074976326E-4</v>
      </c>
      <c r="CU3" s="4">
        <f t="shared" si="1"/>
        <v>4.1472096136890575E-4</v>
      </c>
      <c r="CV3" s="4">
        <f t="shared" si="1"/>
        <v>1.4205009306730236E-3</v>
      </c>
      <c r="CW3" s="4">
        <f t="shared" si="1"/>
        <v>2.3511739542174184E-4</v>
      </c>
      <c r="CX3" s="4">
        <f t="shared" si="1"/>
        <v>1.0449662018744082E-4</v>
      </c>
      <c r="CY3" s="4">
        <f t="shared" si="1"/>
        <v>3.7226920941775787E-4</v>
      </c>
      <c r="CZ3" s="4">
        <f t="shared" si="1"/>
        <v>3.4189987917578289E-3</v>
      </c>
      <c r="DA3" s="4">
        <f t="shared" si="1"/>
        <v>7.8372465140580608E-5</v>
      </c>
      <c r="DB3" s="4">
        <f t="shared" si="1"/>
        <v>1.7960356594716388E-4</v>
      </c>
      <c r="DC3" s="4">
        <f t="shared" si="1"/>
        <v>2.3511739542174184E-4</v>
      </c>
      <c r="DD3" s="4">
        <f t="shared" si="1"/>
        <v>2.9716226365803482E-4</v>
      </c>
      <c r="DE3" s="4">
        <f t="shared" si="1"/>
        <v>5.0288998465205896E-4</v>
      </c>
      <c r="DF3" s="4">
        <f t="shared" si="1"/>
        <v>3.2655193808575255E-6</v>
      </c>
      <c r="DG3" s="4">
        <f t="shared" si="1"/>
        <v>3.0695882180060741E-4</v>
      </c>
      <c r="DH3" s="4">
        <f t="shared" si="1"/>
        <v>2.814877706299187E-3</v>
      </c>
      <c r="DI3" s="4">
        <f t="shared" si="1"/>
        <v>1.1625248995852789E-3</v>
      </c>
      <c r="DJ3" s="4">
        <f t="shared" si="1"/>
        <v>7.1841426378865556E-5</v>
      </c>
      <c r="DK3" s="4">
        <f t="shared" si="1"/>
        <v>2.7756914737288963E-4</v>
      </c>
      <c r="DL3" s="4">
        <f t="shared" si="1"/>
        <v>2.2532083727916925E-4</v>
      </c>
      <c r="DM3" s="4">
        <f t="shared" si="1"/>
        <v>1.4302974888155962E-3</v>
      </c>
      <c r="DN3" s="4">
        <f t="shared" si="1"/>
        <v>1.3192698298664402E-3</v>
      </c>
      <c r="DO3" s="4">
        <f t="shared" si="1"/>
        <v>7.2070012735525584E-3</v>
      </c>
      <c r="DP3" s="4">
        <f t="shared" si="1"/>
        <v>1.8580805277079318E-3</v>
      </c>
      <c r="DQ3" s="4">
        <f t="shared" si="1"/>
        <v>3.6573817065604285E-4</v>
      </c>
      <c r="DR3" s="4">
        <f t="shared" si="1"/>
        <v>2.4027691604349671E-2</v>
      </c>
      <c r="DS3" s="4">
        <f t="shared" si="1"/>
        <v>2.449139535643144E-4</v>
      </c>
      <c r="DT3" s="4">
        <f t="shared" si="1"/>
        <v>1.6229631322861902E-2</v>
      </c>
      <c r="DU3" s="4">
        <f t="shared" si="1"/>
        <v>3.554844398001502E-2</v>
      </c>
      <c r="DV3" s="4">
        <f t="shared" si="1"/>
        <v>3.7478365934101816E-2</v>
      </c>
      <c r="DW3" s="4">
        <f t="shared" si="1"/>
        <v>3.8565783887927374E-3</v>
      </c>
      <c r="DX3" s="4">
        <f t="shared" si="1"/>
        <v>5.3456552264637691E-3</v>
      </c>
      <c r="DY3" s="4">
        <f t="shared" si="1"/>
        <v>9.9043202821408743E-3</v>
      </c>
      <c r="DZ3" s="4">
        <f t="shared" si="1"/>
        <v>2.1650393495085394E-3</v>
      </c>
      <c r="EA3" s="4">
        <f t="shared" ref="EA3:EZ3" si="2">+EA2/$FA$2</f>
        <v>4.7578617379094145E-3</v>
      </c>
      <c r="EB3" s="4">
        <f t="shared" si="2"/>
        <v>5.4207621722234922E-4</v>
      </c>
      <c r="EC3" s="4">
        <f t="shared" si="2"/>
        <v>2.0896058518107306E-2</v>
      </c>
      <c r="ED3" s="4">
        <f t="shared" si="2"/>
        <v>0.168370179277014</v>
      </c>
      <c r="EE3" s="4">
        <f t="shared" si="2"/>
        <v>1.4910361492995461E-2</v>
      </c>
      <c r="EF3" s="4">
        <f t="shared" si="2"/>
        <v>8.764654018221598E-3</v>
      </c>
      <c r="EG3" s="4">
        <f t="shared" si="2"/>
        <v>9.628383894458413E-2</v>
      </c>
      <c r="EH3" s="4">
        <f t="shared" si="2"/>
        <v>7.8699017078666367E-4</v>
      </c>
      <c r="EI3" s="4">
        <f t="shared" si="2"/>
        <v>7.0535218626522544E-3</v>
      </c>
      <c r="EJ3" s="4">
        <f t="shared" si="2"/>
        <v>2.5346961434216112E-2</v>
      </c>
      <c r="EK3" s="4">
        <f t="shared" si="2"/>
        <v>1.4374816314534827E-2</v>
      </c>
      <c r="EL3" s="4">
        <f t="shared" si="2"/>
        <v>8.9801782973581953E-4</v>
      </c>
      <c r="EM3" s="4">
        <f t="shared" si="2"/>
        <v>0</v>
      </c>
      <c r="EN3" s="4">
        <f t="shared" si="2"/>
        <v>5.5412598373771348E-2</v>
      </c>
      <c r="EO3" s="4">
        <f t="shared" si="2"/>
        <v>3.7011396662639195E-2</v>
      </c>
      <c r="EP3" s="4">
        <f t="shared" si="2"/>
        <v>2.7796100969859256E-2</v>
      </c>
      <c r="EQ3" s="4">
        <f t="shared" si="2"/>
        <v>5.0223688077588743E-2</v>
      </c>
      <c r="ER3" s="32">
        <f t="shared" si="2"/>
        <v>0.11987721647127976</v>
      </c>
      <c r="ES3" s="4">
        <f t="shared" si="2"/>
        <v>1.4169088593540803E-2</v>
      </c>
      <c r="ET3" s="4">
        <f t="shared" si="2"/>
        <v>1.9593116285145152E-3</v>
      </c>
      <c r="EU3" s="4">
        <f t="shared" si="2"/>
        <v>4.3594683734447963E-2</v>
      </c>
      <c r="EV3" s="4">
        <f t="shared" si="2"/>
        <v>1.1889756065702251E-2</v>
      </c>
      <c r="EW3" s="4">
        <f t="shared" si="2"/>
        <v>1.3375567383992424E-2</v>
      </c>
      <c r="EX3" s="4">
        <f t="shared" si="2"/>
        <v>3.9839336446461813E-3</v>
      </c>
      <c r="EY3" s="4">
        <f t="shared" si="2"/>
        <v>1.2017111321555693E-3</v>
      </c>
      <c r="EZ3" s="4">
        <f t="shared" si="2"/>
        <v>1.9292688502106262E-2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0B74B9-2B4D-40DD-A9E3-6069F4A6B589}">
  <sheetPr>
    <tabColor rgb="FF92D050"/>
  </sheetPr>
  <dimension ref="A1:K63"/>
  <sheetViews>
    <sheetView workbookViewId="0">
      <selection activeCell="O47" sqref="O47"/>
    </sheetView>
  </sheetViews>
  <sheetFormatPr defaultRowHeight="15" x14ac:dyDescent="0.25"/>
  <sheetData>
    <row r="1" spans="1:11" x14ac:dyDescent="0.25">
      <c r="B1" s="1" t="s">
        <v>1619</v>
      </c>
      <c r="F1" t="s">
        <v>1628</v>
      </c>
      <c r="K1" s="1"/>
    </row>
    <row r="2" spans="1:11" x14ac:dyDescent="0.25">
      <c r="B2" s="5">
        <v>1981</v>
      </c>
      <c r="C2" s="5">
        <v>2019</v>
      </c>
      <c r="F2" s="5">
        <v>1981</v>
      </c>
      <c r="G2" s="5">
        <v>2019</v>
      </c>
    </row>
    <row r="3" spans="1:11" x14ac:dyDescent="0.25">
      <c r="A3" t="s">
        <v>244</v>
      </c>
      <c r="B3" s="4">
        <f>+VLOOKUP(A3,'1981 PUA exporters'!$IL$2:$IM$62,2,FALSE)</f>
        <v>3.0994687083674418E-2</v>
      </c>
      <c r="C3" s="4">
        <f>+VLOOKUP(A3,'2019 PUA exporters'!$FF$2:$FG$64,2,FALSE)</f>
        <v>3.1492188461065322E-2</v>
      </c>
      <c r="E3" t="s">
        <v>244</v>
      </c>
      <c r="F3" s="4">
        <f>+VLOOKUP(A3,'1981 PUA exporters'!$IL$2:$IN$62,3,FALSE)</f>
        <v>6.4108120254891571E-2</v>
      </c>
      <c r="G3">
        <f>+VLOOKUP(E3,'2019 PUA exporters'!$FF$2:$FH$64,3,FALSE)</f>
        <v>0.17333005289703532</v>
      </c>
    </row>
    <row r="4" spans="1:11" x14ac:dyDescent="0.25">
      <c r="A4" t="s">
        <v>245</v>
      </c>
      <c r="B4" s="4">
        <f>+VLOOKUP(A4,'1981 PUA exporters'!$IL$2:$IM$62,2,FALSE)</f>
        <v>7.4452327122476028E-2</v>
      </c>
      <c r="C4" s="4">
        <f>+VLOOKUP(A4,'2019 PUA exporters'!$FF$2:$FG$64,2,FALSE)</f>
        <v>0.11981149175276418</v>
      </c>
      <c r="E4" t="s">
        <v>245</v>
      </c>
      <c r="F4" s="4">
        <f>+VLOOKUP(A4,'1981 PUA exporters'!$IL$2:$IN$62,3,FALSE)</f>
        <v>0.12766040383565916</v>
      </c>
      <c r="G4">
        <f>+VLOOKUP(E4,'2019 PUA exporters'!$FF$2:$FH$64,3,FALSE)</f>
        <v>0.58147543955048031</v>
      </c>
    </row>
    <row r="5" spans="1:11" x14ac:dyDescent="0.25">
      <c r="A5" t="s">
        <v>246</v>
      </c>
      <c r="B5" s="4">
        <f>+VLOOKUP(A5,'1981 PUA exporters'!$IL$2:$IM$62,2,FALSE)</f>
        <v>1.6897928569852859E-2</v>
      </c>
      <c r="C5" s="4">
        <f>+VLOOKUP(A5,'2019 PUA exporters'!$FF$2:$FG$64,2,FALSE)</f>
        <v>4.9323985978968456E-2</v>
      </c>
      <c r="E5" t="s">
        <v>246</v>
      </c>
      <c r="F5" s="4">
        <f>+VLOOKUP(A5,'1981 PUA exporters'!$IL$2:$IN$62,3,FALSE)</f>
        <v>5.5811696190245083E-3</v>
      </c>
      <c r="G5">
        <f>+VLOOKUP(E5,'2019 PUA exporters'!$FF$2:$FH$64,3,FALSE)</f>
        <v>9.0385578367551331E-2</v>
      </c>
    </row>
    <row r="6" spans="1:11" x14ac:dyDescent="0.25">
      <c r="A6" t="s">
        <v>247</v>
      </c>
      <c r="B6" s="4">
        <f>+VLOOKUP(A6,'1981 PUA exporters'!$IL$2:$IM$62,2,FALSE)</f>
        <v>2.7761985976880805E-2</v>
      </c>
      <c r="C6" s="4">
        <f>+VLOOKUP(A6,'2019 PUA exporters'!$FF$2:$FG$64,2,FALSE)</f>
        <v>0.23034200526161941</v>
      </c>
      <c r="E6" t="s">
        <v>247</v>
      </c>
      <c r="F6" s="4">
        <f>+VLOOKUP(A6,'1981 PUA exporters'!$IL$2:$IN$62,3,FALSE)</f>
        <v>2.6151222285389426E-2</v>
      </c>
      <c r="G6">
        <f>+VLOOKUP(E6,'2019 PUA exporters'!$FF$2:$FH$64,3,FALSE)</f>
        <v>0.30342005261619409</v>
      </c>
    </row>
    <row r="7" spans="1:11" x14ac:dyDescent="0.25">
      <c r="A7" t="s">
        <v>248</v>
      </c>
      <c r="B7" s="4">
        <f>+VLOOKUP(A7,'1981 PUA exporters'!$IL$2:$IM$62,2,FALSE)</f>
        <v>4.2880770540448511E-2</v>
      </c>
      <c r="C7" s="4">
        <f>+VLOOKUP(A7,'2019 PUA exporters'!$FF$2:$FG$64,2,FALSE)</f>
        <v>6.8488745980707394E-2</v>
      </c>
      <c r="E7" t="s">
        <v>248</v>
      </c>
      <c r="F7" s="4">
        <f>+VLOOKUP(A7,'1981 PUA exporters'!$IL$2:$IN$62,3,FALSE)</f>
        <v>6.039305346110814E-2</v>
      </c>
      <c r="G7">
        <f>+VLOOKUP(E7,'2019 PUA exporters'!$FF$2:$FH$64,3,FALSE)</f>
        <v>0.28038585209003214</v>
      </c>
    </row>
    <row r="8" spans="1:11" x14ac:dyDescent="0.25">
      <c r="A8" t="s">
        <v>249</v>
      </c>
      <c r="B8" s="4">
        <f>+VLOOKUP(A8,'1981 PUA exporters'!$IL$2:$IM$62,2,FALSE)</f>
        <v>3.3812452103698994E-2</v>
      </c>
      <c r="C8" s="4">
        <f>+VLOOKUP(A8,'2019 PUA exporters'!$FF$2:$FG$64,2,FALSE)</f>
        <v>0.15775440991404133</v>
      </c>
      <c r="E8" t="s">
        <v>249</v>
      </c>
      <c r="F8" s="4">
        <f>+VLOOKUP(A8,'1981 PUA exporters'!$IL$2:$IN$62,3,FALSE)</f>
        <v>3.0510899541384952E-2</v>
      </c>
      <c r="G8">
        <f>+VLOOKUP(E8,'2019 PUA exporters'!$FF$2:$FH$64,3,FALSE)</f>
        <v>0.20028581788708061</v>
      </c>
    </row>
    <row r="9" spans="1:11" x14ac:dyDescent="0.25">
      <c r="A9" t="s">
        <v>250</v>
      </c>
      <c r="B9" s="4">
        <f>+VLOOKUP(A9,'1981 PUA exporters'!$IL$2:$IM$62,2,FALSE)</f>
        <v>2.6113812188484235E-2</v>
      </c>
      <c r="C9" s="4">
        <f>+VLOOKUP(A9,'2019 PUA exporters'!$FF$2:$FG$64,2,FALSE)</f>
        <v>4.6044098573281456E-2</v>
      </c>
      <c r="E9" t="s">
        <v>250</v>
      </c>
      <c r="F9" s="4">
        <f>+VLOOKUP(A9,'1981 PUA exporters'!$IL$2:$IN$62,3,FALSE)</f>
        <v>9.112313854998012E-3</v>
      </c>
      <c r="G9">
        <f>+VLOOKUP(E9,'2019 PUA exporters'!$FF$2:$FH$64,3,FALSE)</f>
        <v>0.18060959792477302</v>
      </c>
    </row>
    <row r="10" spans="1:11" x14ac:dyDescent="0.25">
      <c r="A10" t="s">
        <v>251</v>
      </c>
      <c r="B10" s="4">
        <f>+VLOOKUP(A10,'1981 PUA exporters'!$IL$2:$IM$62,2,FALSE)</f>
        <v>0.1180266088048878</v>
      </c>
      <c r="C10" s="4">
        <f>+VLOOKUP(A10,'2019 PUA exporters'!$FF$2:$FG$64,2,FALSE)</f>
        <v>7.8492935635792779E-2</v>
      </c>
      <c r="E10" t="s">
        <v>251</v>
      </c>
      <c r="F10" s="4">
        <f>+VLOOKUP(A10,'1981 PUA exporters'!$IL$2:$IN$62,3,FALSE)</f>
        <v>2.7617579322027446E-2</v>
      </c>
      <c r="G10">
        <f>+VLOOKUP(E10,'2019 PUA exporters'!$FF$2:$FH$64,3,FALSE)</f>
        <v>0.20957613814756673</v>
      </c>
    </row>
    <row r="11" spans="1:11" x14ac:dyDescent="0.25">
      <c r="A11" t="s">
        <v>252</v>
      </c>
      <c r="B11" s="4">
        <f>+VLOOKUP(A11,'1981 PUA exporters'!$IL$2:$IM$62,2,FALSE)</f>
        <v>7.310083001451595E-2</v>
      </c>
      <c r="C11" s="4">
        <f>+VLOOKUP(A11,'2019 PUA exporters'!$FF$2:$FG$64,2,FALSE)</f>
        <v>0.34283669330788502</v>
      </c>
      <c r="E11" t="s">
        <v>252</v>
      </c>
      <c r="F11" s="4">
        <f>+VLOOKUP(A11,'1981 PUA exporters'!$IL$2:$IN$62,3,FALSE)</f>
        <v>3.1358171734841997E-2</v>
      </c>
      <c r="G11">
        <f>+VLOOKUP(E11,'2019 PUA exporters'!$FF$2:$FH$64,3,FALSE)</f>
        <v>0.26267446021710605</v>
      </c>
    </row>
    <row r="12" spans="1:11" x14ac:dyDescent="0.25">
      <c r="A12" t="s">
        <v>253</v>
      </c>
      <c r="B12" s="4">
        <f>+VLOOKUP(A12,'1981 PUA exporters'!$IL$2:$IM$62,2,FALSE)</f>
        <v>5.7286807240156744E-2</v>
      </c>
      <c r="C12" s="4">
        <f>+VLOOKUP(A12,'2019 PUA exporters'!$FF$2:$FG$64,2,FALSE)</f>
        <v>0.13119653715345769</v>
      </c>
      <c r="E12" t="s">
        <v>253</v>
      </c>
      <c r="F12" s="4">
        <f>+VLOOKUP(A12,'1981 PUA exporters'!$IL$2:$IN$62,3,FALSE)</f>
        <v>2.540119425265908E-2</v>
      </c>
      <c r="G12">
        <f>+VLOOKUP(E12,'2019 PUA exporters'!$FF$2:$FH$64,3,FALSE)</f>
        <v>0.17963516438214985</v>
      </c>
    </row>
    <row r="13" spans="1:11" x14ac:dyDescent="0.25">
      <c r="A13" t="s">
        <v>254</v>
      </c>
      <c r="B13" s="4">
        <f>+VLOOKUP(A13,'1981 PUA exporters'!$IL$2:$IM$62,2,FALSE)</f>
        <v>0.1013584117032393</v>
      </c>
      <c r="C13" s="4">
        <f>+VLOOKUP(A13,'2019 PUA exporters'!$FF$2:$FG$64,2,FALSE)</f>
        <v>0.29341410375893134</v>
      </c>
      <c r="E13" t="s">
        <v>254</v>
      </c>
      <c r="F13" s="4">
        <f>+VLOOKUP(A13,'1981 PUA exporters'!$IL$2:$IN$62,3,FALSE)</f>
        <v>5.6724884311091205E-2</v>
      </c>
      <c r="G13">
        <f>+VLOOKUP(E13,'2019 PUA exporters'!$FF$2:$FH$64,3,FALSE)</f>
        <v>0.39546442994718856</v>
      </c>
    </row>
    <row r="14" spans="1:11" x14ac:dyDescent="0.25">
      <c r="A14" t="s">
        <v>255</v>
      </c>
      <c r="B14" s="4">
        <f>+VLOOKUP(A14,'1981 PUA exporters'!$IL$2:$IM$62,2,FALSE)</f>
        <v>5.2471105971057155E-2</v>
      </c>
      <c r="C14" s="4">
        <f>+VLOOKUP(A14,'2019 PUA exporters'!$FF$2:$FG$64,2,FALSE)</f>
        <v>0.23073420027323788</v>
      </c>
      <c r="E14" t="s">
        <v>255</v>
      </c>
      <c r="F14" s="4">
        <f>+VLOOKUP(A14,'1981 PUA exporters'!$IL$2:$IN$62,3,FALSE)</f>
        <v>4.3624539084853448E-2</v>
      </c>
      <c r="G14">
        <f>+VLOOKUP(E14,'2019 PUA exporters'!$FF$2:$FH$64,3,FALSE)</f>
        <v>0.30936598694530182</v>
      </c>
    </row>
    <row r="15" spans="1:11" x14ac:dyDescent="0.25">
      <c r="A15" t="s">
        <v>256</v>
      </c>
      <c r="B15" s="4">
        <f>+VLOOKUP(A15,'1981 PUA exporters'!$IL$2:$IM$62,2,FALSE)</f>
        <v>3.1700897682944026E-2</v>
      </c>
      <c r="C15" s="4">
        <f>+VLOOKUP(A15,'2019 PUA exporters'!$FF$2:$FG$64,2,FALSE)</f>
        <v>3.9935735597888454E-2</v>
      </c>
      <c r="E15" t="s">
        <v>256</v>
      </c>
      <c r="F15" s="4">
        <f>+VLOOKUP(A15,'1981 PUA exporters'!$IL$2:$IN$62,3,FALSE)</f>
        <v>6.2508812332565684E-3</v>
      </c>
      <c r="G15">
        <f>+VLOOKUP(E15,'2019 PUA exporters'!$FF$2:$FH$64,3,FALSE)</f>
        <v>6.9084232269910492E-2</v>
      </c>
    </row>
    <row r="16" spans="1:11" x14ac:dyDescent="0.25">
      <c r="A16" t="s">
        <v>257</v>
      </c>
      <c r="B16" s="4">
        <f>+VLOOKUP(A16,'1981 PUA exporters'!$IL$2:$IM$62,2,FALSE)</f>
        <v>6.8399957810357556E-2</v>
      </c>
      <c r="C16" s="4">
        <f>+VLOOKUP(A16,'2019 PUA exporters'!$FF$2:$FG$64,2,FALSE)</f>
        <v>6.4339671789528527E-2</v>
      </c>
      <c r="E16" t="s">
        <v>257</v>
      </c>
      <c r="F16" s="4">
        <f>+VLOOKUP(A16,'1981 PUA exporters'!$IL$2:$IN$62,3,FALSE)</f>
        <v>0.18447421158105684</v>
      </c>
      <c r="G16">
        <f>+VLOOKUP(E16,'2019 PUA exporters'!$FF$2:$FH$64,3,FALSE)</f>
        <v>0.78640270903881215</v>
      </c>
    </row>
    <row r="17" spans="1:7" x14ac:dyDescent="0.25">
      <c r="A17" s="29" t="s">
        <v>258</v>
      </c>
      <c r="B17" s="30">
        <f>+VLOOKUP(A17,'1981 PUA exporters'!$IL$2:$IM$62,2,FALSE)</f>
        <v>7.1607009354315201E-2</v>
      </c>
      <c r="C17" s="30">
        <f>+VLOOKUP(A17,'2019 PUA exporters'!$FF$2:$FG$64,2,FALSE)</f>
        <v>0.33325192331175968</v>
      </c>
      <c r="E17" s="29" t="s">
        <v>258</v>
      </c>
      <c r="F17" s="4">
        <f>+VLOOKUP(A17,'1981 PUA exporters'!$IL$2:$IN$62,3,FALSE)</f>
        <v>6.1468609252201822E-2</v>
      </c>
      <c r="G17">
        <f>+VLOOKUP(E17,'2019 PUA exporters'!$FF$2:$FH$64,3,FALSE)</f>
        <v>0.21077054585419466</v>
      </c>
    </row>
    <row r="18" spans="1:7" x14ac:dyDescent="0.25">
      <c r="A18" t="s">
        <v>259</v>
      </c>
      <c r="B18" s="4">
        <f>+VLOOKUP(A18,'1981 PUA exporters'!$IL$2:$IM$62,2,FALSE)</f>
        <v>2.7348633158006463E-2</v>
      </c>
      <c r="C18" s="4">
        <f>+VLOOKUP(A18,'2019 PUA exporters'!$FF$2:$FG$64,2,FALSE)</f>
        <v>0.13810708207880612</v>
      </c>
      <c r="E18" t="s">
        <v>259</v>
      </c>
      <c r="F18" s="4">
        <f>+VLOOKUP(A18,'1981 PUA exporters'!$IL$2:$IN$62,3,FALSE)</f>
        <v>2.3244569191216358E-2</v>
      </c>
      <c r="G18">
        <f>+VLOOKUP(E18,'2019 PUA exporters'!$FF$2:$FH$64,3,FALSE)</f>
        <v>0.25055635554391936</v>
      </c>
    </row>
    <row r="19" spans="1:7" x14ac:dyDescent="0.25">
      <c r="A19" t="s">
        <v>260</v>
      </c>
      <c r="B19" s="4">
        <f>+VLOOKUP(A19,'1981 PUA exporters'!$IL$2:$IM$62,2,FALSE)</f>
        <v>4.817384207304632E-2</v>
      </c>
      <c r="C19" s="4">
        <f>+VLOOKUP(A19,'2019 PUA exporters'!$FF$2:$FG$64,2,FALSE)</f>
        <v>7.7724468814256334E-2</v>
      </c>
      <c r="E19" t="s">
        <v>260</v>
      </c>
      <c r="F19" s="4">
        <f>+VLOOKUP(A19,'1981 PUA exporters'!$IL$2:$IN$62,3,FALSE)</f>
        <v>4.5602938175882471E-2</v>
      </c>
      <c r="G19">
        <f>+VLOOKUP(E19,'2019 PUA exporters'!$FF$2:$FH$64,3,FALSE)</f>
        <v>0.12734749828649761</v>
      </c>
    </row>
    <row r="20" spans="1:7" x14ac:dyDescent="0.25">
      <c r="A20" t="s">
        <v>261</v>
      </c>
      <c r="B20" s="4">
        <f>+VLOOKUP(A20,'1981 PUA exporters'!$IL$2:$IM$62,2,FALSE)</f>
        <v>2.0554093793530414E-2</v>
      </c>
      <c r="C20" s="4">
        <f>+VLOOKUP(A20,'2019 PUA exporters'!$FF$2:$FG$64,2,FALSE)</f>
        <v>3.883634279163084E-2</v>
      </c>
      <c r="E20" t="s">
        <v>261</v>
      </c>
      <c r="F20" s="4">
        <f>+VLOOKUP(A20,'1981 PUA exporters'!$IL$2:$IN$62,3,FALSE)</f>
        <v>1.6978795852035287E-2</v>
      </c>
      <c r="G20">
        <f>+VLOOKUP(E20,'2019 PUA exporters'!$FF$2:$FH$64,3,FALSE)</f>
        <v>0.15032960733734593</v>
      </c>
    </row>
    <row r="21" spans="1:7" x14ac:dyDescent="0.25">
      <c r="A21" t="s">
        <v>262</v>
      </c>
      <c r="B21" s="4">
        <f>+VLOOKUP(A21,'1981 PUA exporters'!$IL$2:$IM$62,2,FALSE)</f>
        <v>1.996935648621042E-2</v>
      </c>
      <c r="C21" s="4">
        <f>+VLOOKUP(A21,'2019 PUA exporters'!$FF$2:$FG$64,2,FALSE)</f>
        <v>0.10149130074565037</v>
      </c>
      <c r="E21" t="s">
        <v>262</v>
      </c>
      <c r="F21" s="4">
        <f>+VLOOKUP(A21,'1981 PUA exporters'!$IL$2:$IN$62,3,FALSE)</f>
        <v>1.7841334695267278E-2</v>
      </c>
      <c r="G21">
        <f>+VLOOKUP(E21,'2019 PUA exporters'!$FF$2:$FH$64,3,FALSE)</f>
        <v>0.1576222038111019</v>
      </c>
    </row>
    <row r="22" spans="1:7" x14ac:dyDescent="0.25">
      <c r="A22" t="s">
        <v>263</v>
      </c>
      <c r="B22" s="4">
        <f>+VLOOKUP(A22,'1981 PUA exporters'!$IL$2:$IM$62,2,FALSE)</f>
        <v>3.9939759036144579E-2</v>
      </c>
      <c r="C22" s="4">
        <f>+VLOOKUP(A22,'2019 PUA exporters'!$FF$2:$FG$64,2,FALSE)</f>
        <v>0.10706967213114754</v>
      </c>
      <c r="E22" t="s">
        <v>263</v>
      </c>
      <c r="F22" s="4">
        <f>+VLOOKUP(A22,'1981 PUA exporters'!$IL$2:$IN$62,3,FALSE)</f>
        <v>2.5602409638554216E-2</v>
      </c>
      <c r="G22">
        <f>+VLOOKUP(E22,'2019 PUA exporters'!$FF$2:$FH$64,3,FALSE)</f>
        <v>0.26741803278688525</v>
      </c>
    </row>
    <row r="23" spans="1:7" x14ac:dyDescent="0.25">
      <c r="A23" t="s">
        <v>264</v>
      </c>
      <c r="B23" s="4">
        <f>+VLOOKUP(A23,'1981 PUA exporters'!$IL$2:$IM$62,2,FALSE)</f>
        <v>9.4277589250790231E-2</v>
      </c>
      <c r="C23" s="4">
        <f>+VLOOKUP(A23,'2019 PUA exporters'!$FF$2:$FG$64,2,FALSE)</f>
        <v>0.40449782462160672</v>
      </c>
      <c r="E23" t="s">
        <v>264</v>
      </c>
      <c r="F23" s="4">
        <f>+VLOOKUP(A23,'1981 PUA exporters'!$IL$2:$IN$62,3,FALSE)</f>
        <v>6.9582315816180906E-2</v>
      </c>
      <c r="G23">
        <f>+VLOOKUP(E23,'2019 PUA exporters'!$FF$2:$FH$64,3,FALSE)</f>
        <v>0.37624854464121577</v>
      </c>
    </row>
    <row r="24" spans="1:7" x14ac:dyDescent="0.25">
      <c r="A24" t="s">
        <v>265</v>
      </c>
      <c r="B24" s="4">
        <f>+VLOOKUP(A24,'1981 PUA exporters'!$IL$2:$IM$62,2,FALSE)</f>
        <v>9.2409240924092403E-2</v>
      </c>
      <c r="C24" s="4">
        <f>+VLOOKUP(A24,'2019 PUA exporters'!$FF$2:$FG$64,2,FALSE)</f>
        <v>0.16678470254957506</v>
      </c>
      <c r="E24" t="s">
        <v>265</v>
      </c>
      <c r="F24" s="4">
        <f>+VLOOKUP(A24,'1981 PUA exporters'!$IL$2:$IN$62,3,FALSE)</f>
        <v>4.8282606038381616E-2</v>
      </c>
      <c r="G24">
        <f>+VLOOKUP(E24,'2019 PUA exporters'!$FF$2:$FH$64,3,FALSE)</f>
        <v>0.38456090651558072</v>
      </c>
    </row>
    <row r="25" spans="1:7" x14ac:dyDescent="0.25">
      <c r="A25" t="s">
        <v>266</v>
      </c>
      <c r="B25" s="4">
        <f>+VLOOKUP(A25,'1981 PUA exporters'!$IL$2:$IM$62,2,FALSE)</f>
        <v>6.1205015226573067E-2</v>
      </c>
      <c r="C25" s="4">
        <f>+VLOOKUP(A25,'2019 PUA exporters'!$FF$2:$FG$64,2,FALSE)</f>
        <v>0.25272613729163662</v>
      </c>
      <c r="E25" t="s">
        <v>266</v>
      </c>
      <c r="F25" s="4">
        <f>+VLOOKUP(A25,'1981 PUA exporters'!$IL$2:$IN$62,3,FALSE)</f>
        <v>4.1651108179200584E-2</v>
      </c>
      <c r="G25">
        <f>+VLOOKUP(E25,'2019 PUA exporters'!$FF$2:$FH$64,3,FALSE)</f>
        <v>0.28347024066868426</v>
      </c>
    </row>
    <row r="26" spans="1:7" x14ac:dyDescent="0.25">
      <c r="A26" s="29" t="s">
        <v>267</v>
      </c>
      <c r="B26" s="30">
        <f>+VLOOKUP(A26,'1981 PUA exporters'!$IL$2:$IM$62,2,FALSE)</f>
        <v>5.3409251329349205E-2</v>
      </c>
      <c r="C26" s="30">
        <f>+VLOOKUP(A26,'2019 PUA exporters'!$FF$2:$FG$64,2,FALSE)</f>
        <v>0.25019485580670303</v>
      </c>
      <c r="E26" s="29" t="s">
        <v>267</v>
      </c>
      <c r="F26" s="4">
        <f>+VLOOKUP(A26,'1981 PUA exporters'!$IL$2:$IN$62,3,FALSE)</f>
        <v>4.5597854218625007E-2</v>
      </c>
      <c r="G26">
        <f>+VLOOKUP(E26,'2019 PUA exporters'!$FF$2:$FH$64,3,FALSE)</f>
        <v>0.22720187061574434</v>
      </c>
    </row>
    <row r="27" spans="1:7" x14ac:dyDescent="0.25">
      <c r="A27" t="s">
        <v>268</v>
      </c>
      <c r="B27" s="4">
        <f>+VLOOKUP(A27,'1981 PUA exporters'!$IL$2:$IM$62,2,FALSE)</f>
        <v>2.4022128825211823E-2</v>
      </c>
      <c r="C27" s="4">
        <f>+VLOOKUP(A27,'2019 PUA exporters'!$FF$2:$FG$64,2,FALSE)</f>
        <v>4.5943304007820138E-2</v>
      </c>
      <c r="E27" t="s">
        <v>268</v>
      </c>
      <c r="F27" s="4">
        <f>+VLOOKUP(A27,'1981 PUA exporters'!$IL$2:$IN$62,3,FALSE)</f>
        <v>3.189075235320183E-2</v>
      </c>
      <c r="G27">
        <f>+VLOOKUP(E27,'2019 PUA exporters'!$FF$2:$FH$64,3,FALSE)</f>
        <v>0.15877670716380393</v>
      </c>
    </row>
    <row r="28" spans="1:7" x14ac:dyDescent="0.25">
      <c r="A28" t="s">
        <v>269</v>
      </c>
      <c r="B28" s="4">
        <f>+VLOOKUP(A28,'1981 PUA exporters'!$IL$2:$IM$62,2,FALSE)</f>
        <v>4.9280064895558709E-2</v>
      </c>
      <c r="C28" s="4">
        <f>+VLOOKUP(A28,'2019 PUA exporters'!$FF$2:$FG$64,2,FALSE)</f>
        <v>4.2479908151549943E-2</v>
      </c>
      <c r="E28" t="s">
        <v>269</v>
      </c>
      <c r="F28" s="4">
        <f>+VLOOKUP(A28,'1981 PUA exporters'!$IL$2:$IN$62,3,FALSE)</f>
        <v>3.2853376597039137E-2</v>
      </c>
      <c r="G28">
        <f>+VLOOKUP(E28,'2019 PUA exporters'!$FF$2:$FH$64,3,FALSE)</f>
        <v>9.3953310371220816E-2</v>
      </c>
    </row>
    <row r="29" spans="1:7" x14ac:dyDescent="0.25">
      <c r="A29" t="s">
        <v>270</v>
      </c>
      <c r="B29" s="4">
        <f>+VLOOKUP(A29,'1981 PUA exporters'!$IL$2:$IM$62,2,FALSE)</f>
        <v>8.7572370097949964E-2</v>
      </c>
      <c r="C29" s="4">
        <f>+VLOOKUP(A29,'2019 PUA exporters'!$FF$2:$FG$64,2,FALSE)</f>
        <v>0.3991064780342517</v>
      </c>
      <c r="E29" t="s">
        <v>270</v>
      </c>
      <c r="F29" s="4">
        <f>+VLOOKUP(A29,'1981 PUA exporters'!$IL$2:$IN$62,3,FALSE)</f>
        <v>3.0768670574955394E-2</v>
      </c>
      <c r="G29">
        <f>+VLOOKUP(E29,'2019 PUA exporters'!$FF$2:$FH$64,3,FALSE)</f>
        <v>0.17051377513030527</v>
      </c>
    </row>
    <row r="30" spans="1:7" x14ac:dyDescent="0.25">
      <c r="A30" t="s">
        <v>271</v>
      </c>
      <c r="B30" s="4">
        <f>+VLOOKUP(A30,'1981 PUA exporters'!$IL$2:$IM$62,2,FALSE)</f>
        <v>5.401809115468878E-2</v>
      </c>
      <c r="C30" s="4">
        <f>+VLOOKUP(A30,'2019 PUA exporters'!$FF$2:$FG$64,2,FALSE)</f>
        <v>0.22561084358837169</v>
      </c>
      <c r="E30" t="s">
        <v>271</v>
      </c>
      <c r="F30" s="4">
        <f>+VLOOKUP(A30,'1981 PUA exporters'!$IL$2:$IN$62,3,FALSE)</f>
        <v>3.6854343355600061E-2</v>
      </c>
      <c r="G30">
        <f>+VLOOKUP(E30,'2019 PUA exporters'!$FF$2:$FH$64,3,FALSE)</f>
        <v>0.34456928838951312</v>
      </c>
    </row>
    <row r="31" spans="1:7" x14ac:dyDescent="0.25">
      <c r="A31" t="s">
        <v>272</v>
      </c>
      <c r="B31" s="4">
        <f>+VLOOKUP(A31,'1981 PUA exporters'!$IL$2:$IM$62,2,FALSE)</f>
        <v>3.9839894919947459E-2</v>
      </c>
      <c r="C31" s="4">
        <f>+VLOOKUP(A31,'2019 PUA exporters'!$FF$2:$FG$64,2,FALSE)</f>
        <v>0.10952837847811647</v>
      </c>
      <c r="E31" t="s">
        <v>272</v>
      </c>
      <c r="F31" s="4">
        <f>+VLOOKUP(A31,'1981 PUA exporters'!$IL$2:$IN$62,3,FALSE)</f>
        <v>2.9935389967694983E-2</v>
      </c>
      <c r="G31">
        <f>+VLOOKUP(E31,'2019 PUA exporters'!$FF$2:$FH$64,3,FALSE)</f>
        <v>0.29064875636578347</v>
      </c>
    </row>
    <row r="32" spans="1:7" x14ac:dyDescent="0.25">
      <c r="A32" t="s">
        <v>273</v>
      </c>
      <c r="B32" s="4">
        <f>+VLOOKUP(A32,'1981 PUA exporters'!$IL$2:$IM$62,2,FALSE)</f>
        <v>4.3357345533110325E-2</v>
      </c>
      <c r="C32" s="4">
        <f>+VLOOKUP(A32,'2019 PUA exporters'!$FF$2:$FG$64,2,FALSE)</f>
        <v>0.17808457063471389</v>
      </c>
      <c r="E32" t="s">
        <v>273</v>
      </c>
      <c r="F32" s="4">
        <f>+VLOOKUP(A32,'1981 PUA exporters'!$IL$2:$IN$62,3,FALSE)</f>
        <v>3.0518246075218167E-2</v>
      </c>
      <c r="G32">
        <f>+VLOOKUP(E32,'2019 PUA exporters'!$FF$2:$FH$64,3,FALSE)</f>
        <v>0.23721455240079881</v>
      </c>
    </row>
    <row r="33" spans="1:7" x14ac:dyDescent="0.25">
      <c r="A33" s="25" t="s">
        <v>274</v>
      </c>
      <c r="B33" s="32">
        <f>+VLOOKUP(A33,'1981 PUA exporters'!$IL$2:$IM$62,2,FALSE)</f>
        <v>0.11208383194661641</v>
      </c>
      <c r="C33" s="32">
        <f>+VLOOKUP(A33,'2019 PUA exporters'!$FF$2:$FG$64,2,FALSE)</f>
        <v>0.26496424256277962</v>
      </c>
      <c r="D33" s="25"/>
      <c r="E33" s="25" t="s">
        <v>274</v>
      </c>
      <c r="F33" s="32">
        <f>+VLOOKUP(A33,'1981 PUA exporters'!$IL$2:$IN$62,3,FALSE)</f>
        <v>8.6619037458649906E-2</v>
      </c>
      <c r="G33" s="4">
        <f>+VLOOKUP(E33,'2019 PUA exporters'!$FF$2:$FH$64,3,FALSE)</f>
        <v>0.47161284002220555</v>
      </c>
    </row>
    <row r="34" spans="1:7" x14ac:dyDescent="0.25">
      <c r="A34" t="s">
        <v>275</v>
      </c>
      <c r="B34" s="4">
        <f>+VLOOKUP(A34,'1981 PUA exporters'!$IL$2:$IM$62,2,FALSE)</f>
        <v>2.9248318221702253E-2</v>
      </c>
      <c r="C34" s="4">
        <f>+VLOOKUP(A34,'2019 PUA exporters'!$FF$2:$FG$64,2,FALSE)</f>
        <v>4.0110650069156296E-2</v>
      </c>
      <c r="E34" t="s">
        <v>275</v>
      </c>
      <c r="F34" s="4">
        <f>+VLOOKUP(A34,'1981 PUA exporters'!$IL$2:$IN$62,3,FALSE)</f>
        <v>2.7615287120990543E-2</v>
      </c>
      <c r="G34">
        <f>+VLOOKUP(E34,'2019 PUA exporters'!$FF$2:$FH$64,3,FALSE)</f>
        <v>0.22434301521438452</v>
      </c>
    </row>
    <row r="35" spans="1:7" x14ac:dyDescent="0.25">
      <c r="A35" t="s">
        <v>276</v>
      </c>
      <c r="B35" s="4">
        <f>+VLOOKUP(A35,'1981 PUA exporters'!$IL$2:$IM$62,2,FALSE)</f>
        <v>4.820101212786633E-2</v>
      </c>
      <c r="C35" s="4">
        <f>+VLOOKUP(A35,'2019 PUA exporters'!$FF$2:$FG$64,2,FALSE)</f>
        <v>0.15252996124238691</v>
      </c>
      <c r="E35" t="s">
        <v>276</v>
      </c>
      <c r="F35" s="4">
        <f>+VLOOKUP(A35,'1981 PUA exporters'!$IL$2:$IN$62,3,FALSE)</f>
        <v>3.860220346041722E-2</v>
      </c>
      <c r="G35">
        <f>+VLOOKUP(E35,'2019 PUA exporters'!$FF$2:$FH$64,3,FALSE)</f>
        <v>0.28928896747575417</v>
      </c>
    </row>
    <row r="36" spans="1:7" x14ac:dyDescent="0.25">
      <c r="A36" t="s">
        <v>277</v>
      </c>
      <c r="B36" s="4">
        <f>+VLOOKUP(A36,'1981 PUA exporters'!$IL$2:$IM$62,2,FALSE)</f>
        <v>1.8600277982176436E-2</v>
      </c>
      <c r="C36" s="4">
        <f>+VLOOKUP(A36,'2019 PUA exporters'!$FF$2:$FG$64,2,FALSE)</f>
        <v>4.5599411620495217E-2</v>
      </c>
      <c r="E36" t="s">
        <v>277</v>
      </c>
      <c r="F36" s="4">
        <f>+VLOOKUP(A36,'1981 PUA exporters'!$IL$2:$IN$62,3,FALSE)</f>
        <v>9.2388193933447792E-3</v>
      </c>
      <c r="G36">
        <f>+VLOOKUP(E36,'2019 PUA exporters'!$FF$2:$FH$64,3,FALSE)</f>
        <v>0.15199803873498408</v>
      </c>
    </row>
    <row r="37" spans="1:7" x14ac:dyDescent="0.25">
      <c r="A37" t="s">
        <v>278</v>
      </c>
      <c r="B37" s="4">
        <f>+VLOOKUP(A37,'1981 PUA exporters'!$IL$2:$IM$62,2,FALSE)</f>
        <v>3.5766753305458247E-2</v>
      </c>
      <c r="C37" s="4">
        <f>+VLOOKUP(A37,'2019 PUA exporters'!$FF$2:$FG$64,2,FALSE)</f>
        <v>0.1083895570548548</v>
      </c>
      <c r="E37" t="s">
        <v>278</v>
      </c>
      <c r="F37" s="4">
        <f>+VLOOKUP(A37,'1981 PUA exporters'!$IL$2:$IN$62,3,FALSE)</f>
        <v>3.5687648321844276E-2</v>
      </c>
      <c r="G37">
        <f>+VLOOKUP(E37,'2019 PUA exporters'!$FF$2:$FH$64,3,FALSE)</f>
        <v>0.177471399237313</v>
      </c>
    </row>
    <row r="38" spans="1:7" x14ac:dyDescent="0.25">
      <c r="A38" t="s">
        <v>279</v>
      </c>
      <c r="B38" s="4">
        <f>+VLOOKUP(A38,'1981 PUA exporters'!$IL$2:$IM$62,2,FALSE)</f>
        <v>4.1655280109310952E-2</v>
      </c>
      <c r="C38" s="4">
        <f>+VLOOKUP(A38,'2019 PUA exporters'!$FF$2:$FG$64,2,FALSE)</f>
        <v>0.17121016761834593</v>
      </c>
      <c r="E38" t="s">
        <v>279</v>
      </c>
      <c r="F38" s="4">
        <f>+VLOOKUP(A38,'1981 PUA exporters'!$IL$2:$IN$62,3,FALSE)</f>
        <v>2.3267616630880342E-2</v>
      </c>
      <c r="G38">
        <f>+VLOOKUP(E38,'2019 PUA exporters'!$FF$2:$FH$64,3,FALSE)</f>
        <v>0.33155277214956713</v>
      </c>
    </row>
    <row r="39" spans="1:7" x14ac:dyDescent="0.25">
      <c r="A39" t="s">
        <v>280</v>
      </c>
      <c r="B39" s="4">
        <f>+VLOOKUP(A39,'1981 PUA exporters'!$IL$2:$IM$62,2,FALSE)</f>
        <v>3.7013954242052192E-2</v>
      </c>
      <c r="C39" s="4">
        <f>+VLOOKUP(A39,'2019 PUA exporters'!$FF$2:$FG$64,2,FALSE)</f>
        <v>0.12849754674446359</v>
      </c>
      <c r="E39" t="s">
        <v>280</v>
      </c>
      <c r="F39" s="4">
        <f>+VLOOKUP(A39,'1981 PUA exporters'!$IL$2:$IN$62,3,FALSE)</f>
        <v>3.7649654415934881E-2</v>
      </c>
      <c r="G39">
        <f>+VLOOKUP(E39,'2019 PUA exporters'!$FF$2:$FH$64,3,FALSE)</f>
        <v>0.29313088449807717</v>
      </c>
    </row>
    <row r="40" spans="1:7" x14ac:dyDescent="0.25">
      <c r="A40" t="s">
        <v>281</v>
      </c>
      <c r="B40" s="4">
        <f>+VLOOKUP(A40,'1981 PUA exporters'!$IL$2:$IM$62,2,FALSE)</f>
        <v>3.085640044750803E-2</v>
      </c>
      <c r="C40" s="4">
        <f>+VLOOKUP(A40,'2019 PUA exporters'!$FF$2:$FG$64,2,FALSE)</f>
        <v>0.16390001908032817</v>
      </c>
      <c r="E40" t="s">
        <v>281</v>
      </c>
      <c r="F40" s="4">
        <f>+VLOOKUP(A40,'1981 PUA exporters'!$IL$2:$IN$62,3,FALSE)</f>
        <v>3.2372153451947022E-2</v>
      </c>
      <c r="G40">
        <f>+VLOOKUP(E40,'2019 PUA exporters'!$FF$2:$FH$64,3,FALSE)</f>
        <v>0.15321503529860714</v>
      </c>
    </row>
    <row r="41" spans="1:7" x14ac:dyDescent="0.25">
      <c r="A41" s="29" t="s">
        <v>282</v>
      </c>
      <c r="B41" s="30">
        <f>+VLOOKUP(A41,'1981 PUA exporters'!$IL$2:$IM$62,2,FALSE)</f>
        <v>0.11764705882352941</v>
      </c>
      <c r="C41" s="30">
        <f>+VLOOKUP(A41,'2019 PUA exporters'!$FF$2:$FG$64,2,FALSE)</f>
        <v>0.27116794012162793</v>
      </c>
      <c r="E41" s="29" t="s">
        <v>282</v>
      </c>
      <c r="F41" s="4">
        <f>+VLOOKUP(A41,'1981 PUA exporters'!$IL$2:$IN$62,3,FALSE)</f>
        <v>2.130713454923408E-2</v>
      </c>
      <c r="G41">
        <f>+VLOOKUP(E41,'2019 PUA exporters'!$FF$2:$FH$64,3,FALSE)</f>
        <v>0.1956962420084204</v>
      </c>
    </row>
    <row r="42" spans="1:7" x14ac:dyDescent="0.25">
      <c r="A42" t="s">
        <v>283</v>
      </c>
      <c r="B42" s="4">
        <f>+VLOOKUP(A42,'1981 PUA exporters'!$IL$2:$IM$62,2,FALSE)</f>
        <v>5.949747942694323E-2</v>
      </c>
      <c r="C42" s="4">
        <f>+VLOOKUP(A42,'2019 PUA exporters'!$FF$2:$FG$64,2,FALSE)</f>
        <v>0.36028119507908613</v>
      </c>
      <c r="E42" t="s">
        <v>283</v>
      </c>
      <c r="F42" s="4">
        <f>+VLOOKUP(A42,'1981 PUA exporters'!$IL$2:$IN$62,3,FALSE)</f>
        <v>2.5424910833482774E-2</v>
      </c>
      <c r="G42">
        <f>+VLOOKUP(E42,'2019 PUA exporters'!$FF$2:$FH$64,3,FALSE)</f>
        <v>0.18699472759226712</v>
      </c>
    </row>
    <row r="43" spans="1:7" x14ac:dyDescent="0.25">
      <c r="A43" t="s">
        <v>284</v>
      </c>
      <c r="B43" s="4">
        <f>+VLOOKUP(A43,'1981 PUA exporters'!$IL$2:$IM$62,2,FALSE)</f>
        <v>2.8993520136231948E-2</v>
      </c>
      <c r="C43" s="4">
        <f>+VLOOKUP(A43,'2019 PUA exporters'!$FF$2:$FG$64,2,FALSE)</f>
        <v>0.1045958795562599</v>
      </c>
      <c r="E43" t="s">
        <v>284</v>
      </c>
      <c r="F43" s="4">
        <f>+VLOOKUP(A43,'1981 PUA exporters'!$IL$2:$IN$62,3,FALSE)</f>
        <v>2.9472690949569114E-2</v>
      </c>
      <c r="G43">
        <f>+VLOOKUP(E43,'2019 PUA exporters'!$FF$2:$FH$64,3,FALSE)</f>
        <v>0.33391442155309031</v>
      </c>
    </row>
    <row r="44" spans="1:7" x14ac:dyDescent="0.25">
      <c r="A44" t="s">
        <v>285</v>
      </c>
      <c r="B44" s="4">
        <f>+VLOOKUP(A44,'1981 PUA exporters'!$IL$2:$IM$62,2,FALSE)</f>
        <v>4.9334140435835352E-2</v>
      </c>
      <c r="C44" s="4">
        <f>+VLOOKUP(A44,'2019 PUA exporters'!$FF$2:$FG$64,2,FALSE)</f>
        <v>5.8180744240992323E-2</v>
      </c>
      <c r="E44" t="s">
        <v>285</v>
      </c>
      <c r="F44" s="4">
        <f>+VLOOKUP(A44,'1981 PUA exporters'!$IL$2:$IN$62,3,FALSE)</f>
        <v>2.6937046004842615E-2</v>
      </c>
      <c r="G44">
        <f>+VLOOKUP(E44,'2019 PUA exporters'!$FF$2:$FH$64,3,FALSE)</f>
        <v>0.60691080921441232</v>
      </c>
    </row>
    <row r="45" spans="1:7" x14ac:dyDescent="0.25">
      <c r="A45" t="s">
        <v>286</v>
      </c>
      <c r="B45" s="4">
        <f>+VLOOKUP(A45,'1981 PUA exporters'!$IL$2:$IM$62,2,FALSE)</f>
        <v>3.6835333193692213E-2</v>
      </c>
      <c r="C45" s="4">
        <f>+VLOOKUP(A45,'2019 PUA exporters'!$FF$2:$FG$64,2,FALSE)</f>
        <v>0.20817044566067239</v>
      </c>
      <c r="E45" t="s">
        <v>286</v>
      </c>
      <c r="F45" s="4">
        <f>+VLOOKUP(A45,'1981 PUA exporters'!$IL$2:$IN$62,3,FALSE)</f>
        <v>2.3848708818336874E-2</v>
      </c>
      <c r="G45">
        <f>+VLOOKUP(E45,'2019 PUA exporters'!$FF$2:$FH$64,3,FALSE)</f>
        <v>0.25351837372947617</v>
      </c>
    </row>
    <row r="46" spans="1:7" x14ac:dyDescent="0.25">
      <c r="A46" t="s">
        <v>287</v>
      </c>
      <c r="B46" s="4">
        <f>+VLOOKUP(A46,'1981 PUA exporters'!$IL$2:$IM$62,2,FALSE)</f>
        <v>5.3452967235602326E-2</v>
      </c>
      <c r="C46" s="4">
        <f>+VLOOKUP(A46,'2019 PUA exporters'!$FF$2:$FG$64,2,FALSE)</f>
        <v>6.2932226832641769E-2</v>
      </c>
      <c r="E46" t="s">
        <v>287</v>
      </c>
      <c r="F46" s="4">
        <f>+VLOOKUP(A46,'1981 PUA exporters'!$IL$2:$IN$62,3,FALSE)</f>
        <v>2.484877105399267E-2</v>
      </c>
      <c r="G46">
        <f>+VLOOKUP(E46,'2019 PUA exporters'!$FF$2:$FH$64,3,FALSE)</f>
        <v>0.13416320885200553</v>
      </c>
    </row>
    <row r="47" spans="1:7" x14ac:dyDescent="0.25">
      <c r="A47" t="s">
        <v>288</v>
      </c>
      <c r="B47" s="4">
        <f>+VLOOKUP(A47,'1981 PUA exporters'!$IL$2:$IM$62,2,FALSE)</f>
        <v>3.5989598913868881E-2</v>
      </c>
      <c r="C47" s="4">
        <f>+VLOOKUP(A47,'2019 PUA exporters'!$FF$2:$FG$64,2,FALSE)</f>
        <v>7.8538696537678213E-2</v>
      </c>
      <c r="E47" t="s">
        <v>288</v>
      </c>
      <c r="F47" s="4">
        <f>+VLOOKUP(A47,'1981 PUA exporters'!$IL$2:$IN$62,3,FALSE)</f>
        <v>4.4802908622316312E-2</v>
      </c>
      <c r="G47">
        <f>+VLOOKUP(E47,'2019 PUA exporters'!$FF$2:$FH$64,3,FALSE)</f>
        <v>0.29964358452138495</v>
      </c>
    </row>
    <row r="48" spans="1:7" x14ac:dyDescent="0.25">
      <c r="A48" t="s">
        <v>289</v>
      </c>
      <c r="B48" s="4">
        <f>+VLOOKUP(A48,'1981 PUA exporters'!$IL$2:$IM$62,2,FALSE)</f>
        <v>3.2356210871218767E-2</v>
      </c>
      <c r="C48" s="4">
        <f>+VLOOKUP(A48,'2019 PUA exporters'!$FF$2:$FG$64,2,FALSE)</f>
        <v>0.10581319399085565</v>
      </c>
      <c r="E48" t="s">
        <v>289</v>
      </c>
      <c r="F48" s="4">
        <f>+VLOOKUP(A48,'1981 PUA exporters'!$IL$2:$IN$62,3,FALSE)</f>
        <v>2.4311040898718623E-2</v>
      </c>
      <c r="G48">
        <f>+VLOOKUP(E48,'2019 PUA exporters'!$FF$2:$FH$64,3,FALSE)</f>
        <v>0.24428478118876551</v>
      </c>
    </row>
    <row r="49" spans="1:7" x14ac:dyDescent="0.25">
      <c r="A49" t="s">
        <v>290</v>
      </c>
      <c r="B49" s="4">
        <f>+VLOOKUP(A49,'1981 PUA exporters'!$IL$2:$IM$62,2,FALSE)</f>
        <v>4.4250128591373353E-2</v>
      </c>
      <c r="C49" s="4">
        <f>+VLOOKUP(A49,'2019 PUA exporters'!$FF$2:$FG$64,2,FALSE)</f>
        <v>8.137507265631487E-2</v>
      </c>
      <c r="E49" t="s">
        <v>290</v>
      </c>
      <c r="F49" s="4">
        <f>+VLOOKUP(A49,'1981 PUA exporters'!$IL$2:$IN$62,3,FALSE)</f>
        <v>8.3385994562421933E-2</v>
      </c>
      <c r="G49">
        <f>+VLOOKUP(E49,'2019 PUA exporters'!$FF$2:$FH$64,3,FALSE)</f>
        <v>0.67084613468404886</v>
      </c>
    </row>
    <row r="50" spans="1:7" x14ac:dyDescent="0.25">
      <c r="A50" t="s">
        <v>291</v>
      </c>
      <c r="B50" s="4">
        <f>+VLOOKUP(A50,'1981 PUA exporters'!$IL$2:$IM$62,2,FALSE)</f>
        <v>4.2991893191923695E-2</v>
      </c>
      <c r="C50" s="4">
        <f>+VLOOKUP(A50,'2019 PUA exporters'!$FF$2:$FG$64,2,FALSE)</f>
        <v>0.13287344465218232</v>
      </c>
      <c r="E50" t="s">
        <v>291</v>
      </c>
      <c r="F50" s="4">
        <f>+VLOOKUP(A50,'1981 PUA exporters'!$IL$2:$IN$62,3,FALSE)</f>
        <v>2.5587479615659867E-2</v>
      </c>
      <c r="G50">
        <f>+VLOOKUP(E50,'2019 PUA exporters'!$FF$2:$FH$64,3,FALSE)</f>
        <v>0.21687834440074785</v>
      </c>
    </row>
    <row r="51" spans="1:7" x14ac:dyDescent="0.25">
      <c r="A51" t="s">
        <v>292</v>
      </c>
      <c r="B51" s="4">
        <f>+VLOOKUP(A51,'1981 PUA exporters'!$IL$2:$IM$62,2,FALSE)</f>
        <v>2.3838425579173015E-2</v>
      </c>
      <c r="C51" s="4">
        <f>+VLOOKUP(A51,'2019 PUA exporters'!$FF$2:$FG$64,2,FALSE)</f>
        <v>3.8694336359706011E-2</v>
      </c>
      <c r="E51" t="s">
        <v>292</v>
      </c>
      <c r="F51" s="4">
        <f>+VLOOKUP(A51,'1981 PUA exporters'!$IL$2:$IN$62,3,FALSE)</f>
        <v>4.1271727059066607E-2</v>
      </c>
      <c r="G51">
        <f>+VLOOKUP(E51,'2019 PUA exporters'!$FF$2:$FH$64,3,FALSE)</f>
        <v>0.42779939472546474</v>
      </c>
    </row>
    <row r="52" spans="1:7" x14ac:dyDescent="0.25">
      <c r="A52" t="s">
        <v>293</v>
      </c>
      <c r="B52" s="4">
        <f>+VLOOKUP(A52,'1981 PUA exporters'!$IL$2:$IM$62,2,FALSE)</f>
        <v>4.2107369123041014E-2</v>
      </c>
      <c r="C52" s="4">
        <f>+VLOOKUP(A52,'2019 PUA exporters'!$FF$2:$FG$64,2,FALSE)</f>
        <v>0.20342410353194931</v>
      </c>
      <c r="E52" t="s">
        <v>293</v>
      </c>
      <c r="F52" s="4">
        <f>+VLOOKUP(A52,'1981 PUA exporters'!$IL$2:$IN$62,3,FALSE)</f>
        <v>4.1813937979326442E-2</v>
      </c>
      <c r="G52">
        <f>+VLOOKUP(E52,'2019 PUA exporters'!$FF$2:$FH$64,3,FALSE)</f>
        <v>0.295362631437045</v>
      </c>
    </row>
    <row r="53" spans="1:7" x14ac:dyDescent="0.25">
      <c r="A53" t="s">
        <v>294</v>
      </c>
      <c r="B53" s="4">
        <f>+VLOOKUP(A53,'1981 PUA exporters'!$IL$2:$IM$62,2,FALSE)</f>
        <v>0.14402592989518259</v>
      </c>
      <c r="C53" s="4">
        <f>+VLOOKUP(A53,'2019 PUA exporters'!$FF$2:$FG$64,2,FALSE)</f>
        <v>0.14631369200113864</v>
      </c>
      <c r="E53" t="s">
        <v>294</v>
      </c>
      <c r="F53" s="4">
        <f>+VLOOKUP(A53,'1981 PUA exporters'!$IL$2:$IN$62,3,FALSE)</f>
        <v>4.1796272577567503E-2</v>
      </c>
      <c r="G53">
        <f>+VLOOKUP(E53,'2019 PUA exporters'!$FF$2:$FH$64,3,FALSE)</f>
        <v>0.38855678906917163</v>
      </c>
    </row>
    <row r="54" spans="1:7" x14ac:dyDescent="0.25">
      <c r="A54" t="s">
        <v>295</v>
      </c>
      <c r="B54" s="4">
        <f>+VLOOKUP(A54,'1981 PUA exporters'!$IL$2:$IM$62,2,FALSE)</f>
        <v>2.3473390530930754E-2</v>
      </c>
      <c r="C54" s="4">
        <f>+VLOOKUP(A54,'2019 PUA exporters'!$FF$2:$FG$64,2,FALSE)</f>
        <v>6.4122738001573559E-2</v>
      </c>
      <c r="E54" t="s">
        <v>295</v>
      </c>
      <c r="F54" s="4">
        <f>+VLOOKUP(A54,'1981 PUA exporters'!$IL$2:$IN$62,3,FALSE)</f>
        <v>1.207232908896394E-2</v>
      </c>
      <c r="G54">
        <f>+VLOOKUP(E54,'2019 PUA exporters'!$FF$2:$FH$64,3,FALSE)</f>
        <v>0.16037241017571466</v>
      </c>
    </row>
    <row r="55" spans="1:7" x14ac:dyDescent="0.25">
      <c r="A55" t="s">
        <v>296</v>
      </c>
      <c r="B55" s="4">
        <f>+VLOOKUP(A55,'1981 PUA exporters'!$IL$2:$IM$62,2,FALSE)</f>
        <v>3.8600223092687229E-2</v>
      </c>
      <c r="C55" s="4">
        <f>+VLOOKUP(A55,'2019 PUA exporters'!$FF$2:$FG$64,2,FALSE)</f>
        <v>0.15190060641916875</v>
      </c>
      <c r="E55" t="s">
        <v>296</v>
      </c>
      <c r="F55" s="4">
        <f>+VLOOKUP(A55,'1981 PUA exporters'!$IL$2:$IN$62,3,FALSE)</f>
        <v>1.7432358816052297E-2</v>
      </c>
      <c r="G55">
        <f>+VLOOKUP(E55,'2019 PUA exporters'!$FF$2:$FH$64,3,FALSE)</f>
        <v>6.7149829906818517E-2</v>
      </c>
    </row>
    <row r="56" spans="1:7" x14ac:dyDescent="0.25">
      <c r="A56" t="s">
        <v>297</v>
      </c>
      <c r="B56" s="4">
        <f>+VLOOKUP(A56,'1981 PUA exporters'!$IL$2:$IM$62,2,FALSE)</f>
        <v>5.0591626213592235E-2</v>
      </c>
      <c r="C56" s="4">
        <f>+VLOOKUP(A56,'2019 PUA exporters'!$FF$2:$FG$64,2,FALSE)</f>
        <v>0.18727090969676774</v>
      </c>
      <c r="E56" t="s">
        <v>297</v>
      </c>
      <c r="F56" s="4">
        <f>+VLOOKUP(A56,'1981 PUA exporters'!$IL$2:$IN$62,3,FALSE)</f>
        <v>3.6597390776699032E-2</v>
      </c>
      <c r="G56">
        <f>+VLOOKUP(E56,'2019 PUA exporters'!$FF$2:$FH$64,3,FALSE)</f>
        <v>0.13128957014328557</v>
      </c>
    </row>
    <row r="57" spans="1:7" x14ac:dyDescent="0.25">
      <c r="A57" t="s">
        <v>298</v>
      </c>
      <c r="B57" s="4">
        <f>+VLOOKUP(A57,'1981 PUA exporters'!$IL$2:$IM$62,2,FALSE)</f>
        <v>5.498657064431392E-2</v>
      </c>
      <c r="C57" s="4">
        <f>+VLOOKUP(A57,'2019 PUA exporters'!$FF$2:$FG$64,2,FALSE)</f>
        <v>0.32596232596232594</v>
      </c>
      <c r="E57" t="s">
        <v>298</v>
      </c>
      <c r="F57" s="4">
        <f>+VLOOKUP(A57,'1981 PUA exporters'!$IL$2:$IN$62,3,FALSE)</f>
        <v>4.146866975591039E-2</v>
      </c>
      <c r="G57">
        <f>+VLOOKUP(E57,'2019 PUA exporters'!$FF$2:$FH$64,3,FALSE)</f>
        <v>0.22044772044772046</v>
      </c>
    </row>
    <row r="58" spans="1:7" x14ac:dyDescent="0.25">
      <c r="A58" t="s">
        <v>299</v>
      </c>
      <c r="B58" s="4">
        <f>+VLOOKUP(A58,'1981 PUA exporters'!$IL$2:$IM$62,2,FALSE)</f>
        <v>2.1889012101634443E-2</v>
      </c>
      <c r="C58" s="4">
        <f>+VLOOKUP(A58,'2019 PUA exporters'!$FF$2:$FG$64,2,FALSE)</f>
        <v>8.6277571735311337E-2</v>
      </c>
      <c r="E58" t="s">
        <v>299</v>
      </c>
      <c r="F58" s="4">
        <f>+VLOOKUP(A58,'1981 PUA exporters'!$IL$2:$IN$62,3,FALSE)</f>
        <v>6.0749240634492066E-3</v>
      </c>
      <c r="G58">
        <f>+VLOOKUP(E58,'2019 PUA exporters'!$FF$2:$FH$64,3,FALSE)</f>
        <v>0.19754050361116532</v>
      </c>
    </row>
    <row r="59" spans="1:7" x14ac:dyDescent="0.25">
      <c r="A59" t="s">
        <v>300</v>
      </c>
      <c r="B59" s="4">
        <f>+VLOOKUP(A59,'1981 PUA exporters'!$IL$2:$IM$62,2,FALSE)</f>
        <v>1.8071655165155683E-2</v>
      </c>
      <c r="C59" s="4">
        <f>+VLOOKUP(A59,'2019 PUA exporters'!$FF$2:$FG$64,2,FALSE)</f>
        <v>3.850596842510589E-2</v>
      </c>
      <c r="E59" t="s">
        <v>300</v>
      </c>
      <c r="F59" s="4">
        <f>+VLOOKUP(A59,'1981 PUA exporters'!$IL$2:$IN$62,3,FALSE)</f>
        <v>9.3816246448062777E-3</v>
      </c>
      <c r="G59">
        <f>+VLOOKUP(E59,'2019 PUA exporters'!$FF$2:$FH$64,3,FALSE)</f>
        <v>0.10447952766012066</v>
      </c>
    </row>
    <row r="60" spans="1:7" x14ac:dyDescent="0.25">
      <c r="A60" t="s">
        <v>301</v>
      </c>
      <c r="B60" s="4">
        <f>+VLOOKUP(A60,'1981 PUA exporters'!$IL$2:$IM$62,2,FALSE)</f>
        <v>2.7098845738644229E-2</v>
      </c>
      <c r="C60" s="4">
        <f>+VLOOKUP(A60,'2019 PUA exporters'!$FF$2:$FG$64,2,FALSE)</f>
        <v>8.0947255113024752E-2</v>
      </c>
      <c r="E60" t="s">
        <v>301</v>
      </c>
      <c r="F60" s="4">
        <f>+VLOOKUP(A60,'1981 PUA exporters'!$IL$2:$IN$62,3,FALSE)</f>
        <v>0.11024995155977524</v>
      </c>
      <c r="G60">
        <f>+VLOOKUP(E60,'2019 PUA exporters'!$FF$2:$FH$64,3,FALSE)</f>
        <v>0.35005382131324003</v>
      </c>
    </row>
    <row r="61" spans="1:7" x14ac:dyDescent="0.25">
      <c r="A61" t="s">
        <v>302</v>
      </c>
      <c r="B61" s="4">
        <f>+VLOOKUP(A61,'1981 PUA exporters'!$IL$2:$IM$62,2,FALSE)</f>
        <v>3.2391516832223306E-2</v>
      </c>
      <c r="C61" s="4">
        <f>+VLOOKUP(A61,'2019 PUA exporters'!$FF$2:$FG$64,2,FALSE)</f>
        <v>5.4435483870967742E-2</v>
      </c>
      <c r="E61" t="s">
        <v>302</v>
      </c>
      <c r="F61" s="4">
        <f>+VLOOKUP(A61,'1981 PUA exporters'!$IL$2:$IN$62,3,FALSE)</f>
        <v>1.6593548973700363E-2</v>
      </c>
      <c r="G61">
        <f>+VLOOKUP(E61,'2019 PUA exporters'!$FF$2:$FH$64,3,FALSE)</f>
        <v>0.17597926267281105</v>
      </c>
    </row>
    <row r="62" spans="1:7" x14ac:dyDescent="0.25">
      <c r="A62" t="s">
        <v>303</v>
      </c>
      <c r="B62" s="4">
        <f>+VLOOKUP(A62,'1981 PUA exporters'!$IL$2:$IM$62,2,FALSE)</f>
        <v>0.1398663697104677</v>
      </c>
      <c r="C62" s="4">
        <f>+VLOOKUP(A62,'2019 PUA exporters'!$FF$2:$FG$64,2,FALSE)</f>
        <v>0.2339622641509434</v>
      </c>
      <c r="E62" t="s">
        <v>303</v>
      </c>
      <c r="F62" s="4">
        <f>+VLOOKUP(A62,'1981 PUA exporters'!$IL$2:$IN$62,3,FALSE)</f>
        <v>5.674832962138085E-2</v>
      </c>
      <c r="G62">
        <f>+VLOOKUP(E62,'2019 PUA exporters'!$FF$2:$FH$64,3,FALSE)</f>
        <v>0.22641509433962265</v>
      </c>
    </row>
    <row r="63" spans="1:7" x14ac:dyDescent="0.25">
      <c r="A63" t="s">
        <v>304</v>
      </c>
      <c r="B63" s="4">
        <f>+VLOOKUP(A63,'1981 PUA exporters'!$IL$2:$IM$62,2,FALSE)</f>
        <v>5.1420263129898225E-2</v>
      </c>
      <c r="C63" s="4">
        <f>+VLOOKUP(A63,'2019 PUA exporters'!$FF$2:$FG$64,2,FALSE)</f>
        <v>0.22189586114819759</v>
      </c>
      <c r="E63" t="s">
        <v>304</v>
      </c>
      <c r="F63" s="4">
        <f>+VLOOKUP(A63,'1981 PUA exporters'!$IL$2:$IN$62,3,FALSE)</f>
        <v>2.3795170041490833E-2</v>
      </c>
      <c r="G63">
        <f>+VLOOKUP(E63,'2019 PUA exporters'!$FF$2:$FH$64,3,FALSE)</f>
        <v>0.31722296395193589</v>
      </c>
    </row>
  </sheetData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6C36BC-020C-4CA8-BDDA-8426B4074642}">
  <dimension ref="A1:AA14"/>
  <sheetViews>
    <sheetView workbookViewId="0">
      <selection activeCell="AA14" sqref="AA14"/>
    </sheetView>
  </sheetViews>
  <sheetFormatPr defaultRowHeight="15" x14ac:dyDescent="0.25"/>
  <sheetData>
    <row r="1" spans="1:27" x14ac:dyDescent="0.25">
      <c r="A1" t="s">
        <v>2144</v>
      </c>
    </row>
    <row r="2" spans="1:27" ht="26.25" x14ac:dyDescent="0.4">
      <c r="A2" s="39" t="s">
        <v>2137</v>
      </c>
      <c r="B2" s="28"/>
      <c r="C2" s="28"/>
      <c r="D2" s="40"/>
      <c r="E2" s="41"/>
      <c r="F2" s="41"/>
      <c r="G2" s="41"/>
      <c r="H2" s="41"/>
      <c r="I2" s="41"/>
      <c r="J2" s="41"/>
      <c r="K2" s="41"/>
      <c r="L2" s="41"/>
      <c r="M2" s="41"/>
      <c r="N2" s="41"/>
      <c r="O2" s="41"/>
      <c r="P2" s="41"/>
      <c r="Q2" s="41"/>
      <c r="R2" s="41"/>
      <c r="S2" s="41"/>
      <c r="T2" s="41"/>
      <c r="U2" s="41"/>
      <c r="V2" s="41"/>
      <c r="W2" s="41"/>
      <c r="X2" s="41"/>
      <c r="Y2" s="41"/>
      <c r="Z2" s="41" t="s">
        <v>2138</v>
      </c>
    </row>
    <row r="3" spans="1:27" ht="31.5" x14ac:dyDescent="0.25">
      <c r="A3" s="42" t="s">
        <v>2139</v>
      </c>
      <c r="B3" s="42" t="s">
        <v>2140</v>
      </c>
      <c r="C3" s="42" t="s">
        <v>1630</v>
      </c>
      <c r="D3" s="42" t="s">
        <v>1631</v>
      </c>
      <c r="E3" s="43">
        <v>1998</v>
      </c>
      <c r="F3" s="43">
        <v>1999</v>
      </c>
      <c r="G3" s="43">
        <v>2000</v>
      </c>
      <c r="H3" s="43">
        <v>2001</v>
      </c>
      <c r="I3" s="43">
        <v>2002</v>
      </c>
      <c r="J3" s="43">
        <v>2003</v>
      </c>
      <c r="K3" s="43">
        <v>2004</v>
      </c>
      <c r="L3" s="43">
        <v>2005</v>
      </c>
      <c r="M3" s="43">
        <v>2006</v>
      </c>
      <c r="N3" s="43">
        <v>2007</v>
      </c>
      <c r="O3" s="43">
        <v>2008</v>
      </c>
      <c r="P3" s="43">
        <v>2009</v>
      </c>
      <c r="Q3" s="43">
        <v>2010</v>
      </c>
      <c r="R3" s="43">
        <v>2011</v>
      </c>
      <c r="S3" s="43">
        <v>2012</v>
      </c>
      <c r="T3" s="43">
        <v>2013</v>
      </c>
      <c r="U3" s="43">
        <v>2014</v>
      </c>
      <c r="V3" s="43">
        <v>2015</v>
      </c>
      <c r="W3" s="43">
        <v>2016</v>
      </c>
      <c r="X3" s="43">
        <v>2017</v>
      </c>
      <c r="Y3" s="43">
        <v>2018</v>
      </c>
      <c r="Z3" s="44" t="s">
        <v>2141</v>
      </c>
    </row>
    <row r="4" spans="1:27" ht="15.75" x14ac:dyDescent="0.25">
      <c r="A4" s="45" t="s">
        <v>2142</v>
      </c>
      <c r="B4" s="45" t="s">
        <v>2143</v>
      </c>
      <c r="C4" s="45" t="s">
        <v>1633</v>
      </c>
      <c r="D4" s="45" t="s">
        <v>1634</v>
      </c>
      <c r="E4" s="46">
        <v>18915</v>
      </c>
      <c r="F4" s="46">
        <v>20878</v>
      </c>
      <c r="G4" s="46">
        <v>25245</v>
      </c>
      <c r="H4" s="46">
        <v>26543</v>
      </c>
      <c r="I4" s="46">
        <v>27337</v>
      </c>
      <c r="J4" s="46">
        <v>28311</v>
      </c>
      <c r="K4" s="46">
        <v>28860</v>
      </c>
      <c r="L4" s="46">
        <v>30280</v>
      </c>
      <c r="M4" s="46">
        <v>31041</v>
      </c>
      <c r="N4" s="46">
        <v>33726</v>
      </c>
      <c r="O4" s="46">
        <v>34611</v>
      </c>
      <c r="P4" s="46">
        <v>32878</v>
      </c>
      <c r="Q4" s="46">
        <v>34288</v>
      </c>
      <c r="R4" s="46">
        <v>35730</v>
      </c>
      <c r="S4" s="46">
        <v>36965</v>
      </c>
      <c r="T4" s="46">
        <v>38797</v>
      </c>
      <c r="U4" s="46">
        <v>40000</v>
      </c>
      <c r="V4" s="46">
        <v>42822</v>
      </c>
      <c r="W4" s="46">
        <v>46590</v>
      </c>
      <c r="X4" s="46">
        <v>50098</v>
      </c>
      <c r="Y4" s="46">
        <v>52191</v>
      </c>
      <c r="Z4" s="46">
        <v>56600</v>
      </c>
    </row>
    <row r="5" spans="1:27" ht="15.75" x14ac:dyDescent="0.25">
      <c r="A5" s="45" t="s">
        <v>2142</v>
      </c>
      <c r="B5" s="45" t="s">
        <v>2143</v>
      </c>
      <c r="C5" s="45" t="s">
        <v>1636</v>
      </c>
      <c r="D5" s="45" t="s">
        <v>1637</v>
      </c>
      <c r="E5" s="46">
        <v>37812</v>
      </c>
      <c r="F5" s="46">
        <v>36667</v>
      </c>
      <c r="G5" s="46">
        <v>39900</v>
      </c>
      <c r="H5" s="46">
        <v>40923</v>
      </c>
      <c r="I5" s="46">
        <v>40870</v>
      </c>
      <c r="J5" s="46">
        <v>45432</v>
      </c>
      <c r="K5" s="46">
        <v>47620</v>
      </c>
      <c r="L5" s="46">
        <v>56575</v>
      </c>
      <c r="M5" s="46">
        <v>58361</v>
      </c>
      <c r="N5" s="46">
        <v>64362</v>
      </c>
      <c r="O5" s="46">
        <v>65543</v>
      </c>
      <c r="P5" s="46">
        <v>63851</v>
      </c>
      <c r="Q5" s="46">
        <v>61432</v>
      </c>
      <c r="R5" s="46">
        <v>63233</v>
      </c>
      <c r="S5" s="46">
        <v>64320</v>
      </c>
      <c r="T5" s="46">
        <v>63075</v>
      </c>
      <c r="U5" s="46">
        <v>62827</v>
      </c>
      <c r="V5" s="46">
        <v>57362</v>
      </c>
      <c r="W5" s="46">
        <v>63581</v>
      </c>
      <c r="X5" s="46">
        <v>64153</v>
      </c>
      <c r="Y5" s="46">
        <v>64095</v>
      </c>
      <c r="Z5" s="46">
        <v>62827</v>
      </c>
    </row>
    <row r="6" spans="1:27" ht="15.75" x14ac:dyDescent="0.25">
      <c r="A6" s="45" t="s">
        <v>2142</v>
      </c>
      <c r="B6" s="45" t="s">
        <v>2143</v>
      </c>
      <c r="C6" s="45" t="s">
        <v>1638</v>
      </c>
      <c r="D6" s="45" t="s">
        <v>1639</v>
      </c>
      <c r="E6" s="46">
        <v>22039</v>
      </c>
      <c r="F6" s="46">
        <v>23660</v>
      </c>
      <c r="G6" s="46">
        <v>26338</v>
      </c>
      <c r="H6" s="46">
        <v>27358</v>
      </c>
      <c r="I6" s="46">
        <v>26870</v>
      </c>
      <c r="J6" s="46">
        <v>28626</v>
      </c>
      <c r="K6" s="46">
        <v>28616</v>
      </c>
      <c r="L6" s="46">
        <v>31664</v>
      </c>
      <c r="M6" s="46">
        <v>33396</v>
      </c>
      <c r="N6" s="46">
        <v>37969</v>
      </c>
      <c r="O6" s="46">
        <v>39198</v>
      </c>
      <c r="P6" s="46">
        <v>36528</v>
      </c>
      <c r="Q6" s="46">
        <v>37445</v>
      </c>
      <c r="R6" s="46">
        <v>39521</v>
      </c>
      <c r="S6" s="46">
        <v>41151</v>
      </c>
      <c r="T6" s="46">
        <v>44021</v>
      </c>
      <c r="U6" s="46">
        <v>46337</v>
      </c>
      <c r="V6" s="46">
        <v>49933</v>
      </c>
      <c r="W6" s="46">
        <v>52874</v>
      </c>
      <c r="X6" s="46">
        <v>54114</v>
      </c>
      <c r="Y6" s="46">
        <v>57716</v>
      </c>
      <c r="Z6" s="46">
        <v>58627</v>
      </c>
    </row>
    <row r="7" spans="1:27" ht="15.75" x14ac:dyDescent="0.25">
      <c r="A7" s="47" t="s">
        <v>2142</v>
      </c>
      <c r="B7" s="47" t="s">
        <v>2143</v>
      </c>
      <c r="C7" s="47" t="s">
        <v>313</v>
      </c>
      <c r="D7" s="48" t="s">
        <v>1640</v>
      </c>
      <c r="E7" s="49">
        <v>252138</v>
      </c>
      <c r="F7" s="49">
        <v>262380</v>
      </c>
      <c r="G7" s="49">
        <v>280997</v>
      </c>
      <c r="H7" s="49">
        <v>288811</v>
      </c>
      <c r="I7" s="49">
        <v>290912</v>
      </c>
      <c r="J7" s="49">
        <v>302780</v>
      </c>
      <c r="K7" s="49">
        <v>309509</v>
      </c>
      <c r="L7" s="49">
        <v>331045</v>
      </c>
      <c r="M7" s="49">
        <v>339458</v>
      </c>
      <c r="N7" s="49">
        <v>361937</v>
      </c>
      <c r="O7" s="49">
        <v>363777</v>
      </c>
      <c r="P7" s="49">
        <v>343341</v>
      </c>
      <c r="Q7" s="49">
        <v>352764</v>
      </c>
      <c r="R7" s="49">
        <v>364936</v>
      </c>
      <c r="S7" s="49">
        <v>379404</v>
      </c>
      <c r="T7" s="49">
        <v>392025</v>
      </c>
      <c r="U7" s="49">
        <v>408990</v>
      </c>
      <c r="V7" s="49">
        <v>416869</v>
      </c>
      <c r="W7" s="49">
        <v>432104</v>
      </c>
      <c r="X7" s="49">
        <v>437404</v>
      </c>
      <c r="Y7" s="49">
        <v>448396</v>
      </c>
      <c r="Z7" s="49">
        <v>459077</v>
      </c>
    </row>
    <row r="8" spans="1:27" s="12" customFormat="1" ht="15.75" x14ac:dyDescent="0.25">
      <c r="A8" s="50"/>
      <c r="B8" s="50"/>
      <c r="C8" s="50"/>
      <c r="D8" s="51"/>
      <c r="E8" s="52"/>
      <c r="F8" s="52"/>
      <c r="G8" s="52"/>
      <c r="H8" s="52"/>
      <c r="I8" s="52"/>
      <c r="J8" s="52"/>
      <c r="K8" s="52"/>
      <c r="L8" s="52"/>
      <c r="M8" s="52"/>
      <c r="N8" s="52"/>
      <c r="O8" s="52"/>
      <c r="P8" s="52"/>
      <c r="Q8" s="52"/>
      <c r="R8" s="52"/>
      <c r="S8" s="52"/>
      <c r="T8" s="52"/>
      <c r="U8" s="52"/>
      <c r="V8" s="52"/>
      <c r="W8" s="52"/>
      <c r="X8" s="52"/>
      <c r="Y8" s="52"/>
      <c r="Z8" s="52"/>
    </row>
    <row r="9" spans="1:27" s="12" customFormat="1" ht="15.75" x14ac:dyDescent="0.25">
      <c r="A9" s="50"/>
      <c r="B9" s="50"/>
      <c r="C9" s="50"/>
      <c r="D9" s="51"/>
      <c r="E9" s="52"/>
      <c r="F9" s="52"/>
      <c r="G9" s="52"/>
      <c r="H9" s="52"/>
      <c r="I9" s="52"/>
      <c r="J9" s="52"/>
      <c r="K9" s="52"/>
      <c r="L9" s="52"/>
      <c r="M9" s="52"/>
      <c r="N9" s="52"/>
      <c r="O9" s="52"/>
      <c r="P9" s="52"/>
      <c r="Q9" s="52"/>
      <c r="R9" s="52"/>
      <c r="S9" s="52"/>
      <c r="T9" s="52"/>
      <c r="U9" s="52"/>
      <c r="V9" s="52"/>
      <c r="W9" s="52"/>
      <c r="X9" s="52"/>
      <c r="Y9" s="52"/>
      <c r="Z9" s="52"/>
    </row>
    <row r="10" spans="1:27" ht="15.75" x14ac:dyDescent="0.25">
      <c r="C10" t="s">
        <v>2145</v>
      </c>
      <c r="E10" s="43">
        <v>1998</v>
      </c>
      <c r="F10" s="43">
        <v>1999</v>
      </c>
      <c r="G10" s="43">
        <v>2000</v>
      </c>
      <c r="H10" s="43">
        <v>2001</v>
      </c>
      <c r="I10" s="43">
        <v>2002</v>
      </c>
      <c r="J10" s="43">
        <v>2003</v>
      </c>
      <c r="K10" s="43">
        <v>2004</v>
      </c>
      <c r="L10" s="43">
        <v>2005</v>
      </c>
      <c r="M10" s="43">
        <v>2006</v>
      </c>
      <c r="N10" s="43">
        <v>2007</v>
      </c>
      <c r="O10" s="43">
        <v>2008</v>
      </c>
      <c r="P10" s="43">
        <v>2009</v>
      </c>
      <c r="Q10" s="43">
        <v>2010</v>
      </c>
      <c r="R10" s="43">
        <v>2011</v>
      </c>
      <c r="S10" s="43">
        <v>2012</v>
      </c>
      <c r="T10" s="43">
        <v>2013</v>
      </c>
      <c r="U10" s="43">
        <v>2014</v>
      </c>
      <c r="V10" s="43">
        <v>2015</v>
      </c>
      <c r="W10" s="43">
        <v>2016</v>
      </c>
      <c r="X10" s="43">
        <v>2017</v>
      </c>
      <c r="Y10" s="43">
        <v>2018</v>
      </c>
      <c r="Z10" s="43">
        <v>2019</v>
      </c>
    </row>
    <row r="11" spans="1:27" ht="15.75" x14ac:dyDescent="0.25">
      <c r="C11" s="45" t="s">
        <v>1633</v>
      </c>
      <c r="D11" s="45" t="s">
        <v>1634</v>
      </c>
      <c r="E11" s="24">
        <f>+E4/E$7*100</f>
        <v>7.5018442281607687</v>
      </c>
      <c r="F11" s="24">
        <f t="shared" ref="F11:Z13" si="0">+F4/F$7*100</f>
        <v>7.9571613690067835</v>
      </c>
      <c r="G11" s="24">
        <f t="shared" si="0"/>
        <v>8.9840816805873374</v>
      </c>
      <c r="H11" s="24">
        <f t="shared" si="0"/>
        <v>9.1904394223211714</v>
      </c>
      <c r="I11" s="24">
        <f t="shared" si="0"/>
        <v>9.3969997800022007</v>
      </c>
      <c r="J11" s="24">
        <f t="shared" si="0"/>
        <v>9.3503533919017112</v>
      </c>
      <c r="K11" s="24">
        <f t="shared" si="0"/>
        <v>9.3244461388844915</v>
      </c>
      <c r="L11" s="24">
        <f t="shared" si="0"/>
        <v>9.1467927321059079</v>
      </c>
      <c r="M11" s="24">
        <f t="shared" si="0"/>
        <v>9.1442829451655285</v>
      </c>
      <c r="N11" s="24">
        <f t="shared" si="0"/>
        <v>9.3181962606752009</v>
      </c>
      <c r="O11" s="24">
        <f t="shared" si="0"/>
        <v>9.5143453269448042</v>
      </c>
      <c r="P11" s="24">
        <f t="shared" si="0"/>
        <v>9.5759026740179589</v>
      </c>
      <c r="Q11" s="24">
        <f t="shared" si="0"/>
        <v>9.7198126792983413</v>
      </c>
      <c r="R11" s="24">
        <f t="shared" si="0"/>
        <v>9.7907578315101826</v>
      </c>
      <c r="S11" s="24">
        <f t="shared" si="0"/>
        <v>9.7429125681331783</v>
      </c>
      <c r="T11" s="24">
        <f t="shared" si="0"/>
        <v>9.8965627192143355</v>
      </c>
      <c r="U11" s="24">
        <f t="shared" si="0"/>
        <v>9.7801902246998704</v>
      </c>
      <c r="V11" s="24">
        <f t="shared" si="0"/>
        <v>10.272291775114004</v>
      </c>
      <c r="W11" s="24">
        <f t="shared" si="0"/>
        <v>10.78212652509581</v>
      </c>
      <c r="X11" s="24">
        <f t="shared" si="0"/>
        <v>11.453484650346134</v>
      </c>
      <c r="Y11" s="24">
        <f t="shared" si="0"/>
        <v>11.639488309440763</v>
      </c>
      <c r="Z11" s="24">
        <f t="shared" si="0"/>
        <v>12.329086405984182</v>
      </c>
    </row>
    <row r="12" spans="1:27" ht="15.75" x14ac:dyDescent="0.25">
      <c r="C12" s="45" t="s">
        <v>1636</v>
      </c>
      <c r="D12" s="45" t="s">
        <v>1637</v>
      </c>
      <c r="E12" s="24">
        <f t="shared" ref="E12:T13" si="1">+E5/E$7*100</f>
        <v>14.996549508602433</v>
      </c>
      <c r="F12" s="24">
        <f t="shared" si="1"/>
        <v>13.974769418400793</v>
      </c>
      <c r="G12" s="24">
        <f t="shared" si="1"/>
        <v>14.199439851671015</v>
      </c>
      <c r="H12" s="24">
        <f t="shared" si="1"/>
        <v>14.169474154377776</v>
      </c>
      <c r="I12" s="24">
        <f t="shared" si="1"/>
        <v>14.048922010779894</v>
      </c>
      <c r="J12" s="24">
        <f t="shared" si="1"/>
        <v>15.004954092080059</v>
      </c>
      <c r="K12" s="24">
        <f t="shared" si="1"/>
        <v>15.385659221541214</v>
      </c>
      <c r="L12" s="24">
        <f t="shared" si="1"/>
        <v>17.089821625458772</v>
      </c>
      <c r="M12" s="24">
        <f t="shared" si="1"/>
        <v>17.192406718946085</v>
      </c>
      <c r="N12" s="24">
        <f t="shared" si="1"/>
        <v>17.782652782114013</v>
      </c>
      <c r="O12" s="24">
        <f t="shared" si="1"/>
        <v>18.017356787262525</v>
      </c>
      <c r="P12" s="24">
        <f t="shared" si="1"/>
        <v>18.596963368779143</v>
      </c>
      <c r="Q12" s="24">
        <f t="shared" si="1"/>
        <v>17.414475399984124</v>
      </c>
      <c r="R12" s="24">
        <f t="shared" si="1"/>
        <v>17.32714777385624</v>
      </c>
      <c r="S12" s="24">
        <f t="shared" si="1"/>
        <v>16.952905082708668</v>
      </c>
      <c r="T12" s="24">
        <f t="shared" si="1"/>
        <v>16.089535106179454</v>
      </c>
      <c r="U12" s="24">
        <f t="shared" si="0"/>
        <v>15.361500281180469</v>
      </c>
      <c r="V12" s="24">
        <f t="shared" si="0"/>
        <v>13.760198047827974</v>
      </c>
      <c r="W12" s="24">
        <f t="shared" si="0"/>
        <v>14.714281746986838</v>
      </c>
      <c r="X12" s="24">
        <f t="shared" si="0"/>
        <v>14.666761163592469</v>
      </c>
      <c r="Y12" s="24">
        <f t="shared" si="0"/>
        <v>14.294284516365</v>
      </c>
      <c r="Z12" s="24">
        <f t="shared" si="0"/>
        <v>13.68550373902417</v>
      </c>
    </row>
    <row r="13" spans="1:27" ht="15.75" x14ac:dyDescent="0.25">
      <c r="C13" s="45" t="s">
        <v>1638</v>
      </c>
      <c r="D13" s="53" t="s">
        <v>1639</v>
      </c>
      <c r="E13" s="24">
        <f t="shared" si="1"/>
        <v>8.7408482656323123</v>
      </c>
      <c r="F13" s="24">
        <f t="shared" si="0"/>
        <v>9.0174555987499048</v>
      </c>
      <c r="G13" s="24">
        <f t="shared" si="0"/>
        <v>9.3730538048448917</v>
      </c>
      <c r="H13" s="24">
        <f t="shared" si="0"/>
        <v>9.4726308900976761</v>
      </c>
      <c r="I13" s="24">
        <f t="shared" si="0"/>
        <v>9.2364701352986458</v>
      </c>
      <c r="J13" s="24">
        <f t="shared" si="0"/>
        <v>9.4543893255829321</v>
      </c>
      <c r="K13" s="24">
        <f t="shared" si="0"/>
        <v>9.2456115977241371</v>
      </c>
      <c r="L13" s="24">
        <f t="shared" si="0"/>
        <v>9.5648627830053314</v>
      </c>
      <c r="M13" s="24">
        <f t="shared" si="0"/>
        <v>9.8380359278614726</v>
      </c>
      <c r="N13" s="24">
        <f t="shared" si="0"/>
        <v>10.490499727853191</v>
      </c>
      <c r="O13" s="24">
        <f t="shared" si="0"/>
        <v>10.775282659431465</v>
      </c>
      <c r="P13" s="24">
        <f t="shared" si="0"/>
        <v>10.638985731386581</v>
      </c>
      <c r="Q13" s="24">
        <f t="shared" si="0"/>
        <v>10.6147452687916</v>
      </c>
      <c r="R13" s="24">
        <f t="shared" si="0"/>
        <v>10.829570116403971</v>
      </c>
      <c r="S13" s="24">
        <f t="shared" si="0"/>
        <v>10.846221969193788</v>
      </c>
      <c r="T13" s="24">
        <f t="shared" si="0"/>
        <v>11.229130795229896</v>
      </c>
      <c r="U13" s="24">
        <f t="shared" si="0"/>
        <v>11.329616861047947</v>
      </c>
      <c r="V13" s="24">
        <f t="shared" si="0"/>
        <v>11.978103432972949</v>
      </c>
      <c r="W13" s="24">
        <f t="shared" si="0"/>
        <v>12.236406050395274</v>
      </c>
      <c r="X13" s="24">
        <f t="shared" si="0"/>
        <v>12.371628974586423</v>
      </c>
      <c r="Y13" s="24">
        <f t="shared" si="0"/>
        <v>12.871658087940125</v>
      </c>
      <c r="Z13" s="24">
        <f t="shared" si="0"/>
        <v>12.77062453575326</v>
      </c>
    </row>
    <row r="14" spans="1:27" ht="15.75" x14ac:dyDescent="0.25">
      <c r="C14" s="45" t="s">
        <v>2147</v>
      </c>
      <c r="D14" s="45" t="s">
        <v>2146</v>
      </c>
      <c r="E14" s="54">
        <f>+E13+E11</f>
        <v>16.242692493793079</v>
      </c>
      <c r="F14" s="54">
        <f t="shared" ref="F14:Z14" si="2">+F13+F11</f>
        <v>16.974616967756688</v>
      </c>
      <c r="G14" s="54">
        <f t="shared" si="2"/>
        <v>18.357135485432231</v>
      </c>
      <c r="H14" s="54">
        <f t="shared" si="2"/>
        <v>18.663070312418846</v>
      </c>
      <c r="I14" s="54">
        <f t="shared" si="2"/>
        <v>18.633469915300847</v>
      </c>
      <c r="J14" s="54">
        <f t="shared" si="2"/>
        <v>18.804742717484643</v>
      </c>
      <c r="K14" s="54">
        <f t="shared" si="2"/>
        <v>18.570057736608629</v>
      </c>
      <c r="L14" s="54">
        <f t="shared" si="2"/>
        <v>18.711655515111239</v>
      </c>
      <c r="M14" s="54">
        <f t="shared" si="2"/>
        <v>18.982318873027001</v>
      </c>
      <c r="N14" s="54">
        <f t="shared" si="2"/>
        <v>19.808695988528392</v>
      </c>
      <c r="O14" s="54">
        <f t="shared" si="2"/>
        <v>20.289627986376267</v>
      </c>
      <c r="P14" s="54">
        <f t="shared" si="2"/>
        <v>20.21488840540454</v>
      </c>
      <c r="Q14" s="54">
        <f t="shared" si="2"/>
        <v>20.334557948089941</v>
      </c>
      <c r="R14" s="54">
        <f t="shared" si="2"/>
        <v>20.620327947914156</v>
      </c>
      <c r="S14" s="54">
        <f t="shared" si="2"/>
        <v>20.589134537326967</v>
      </c>
      <c r="T14" s="54">
        <f t="shared" si="2"/>
        <v>21.125693514444229</v>
      </c>
      <c r="U14" s="54">
        <f t="shared" si="2"/>
        <v>21.109807085747818</v>
      </c>
      <c r="V14" s="54">
        <f t="shared" si="2"/>
        <v>22.250395208086953</v>
      </c>
      <c r="W14" s="54">
        <f t="shared" si="2"/>
        <v>23.018532575491086</v>
      </c>
      <c r="X14" s="54">
        <f t="shared" si="2"/>
        <v>23.825113624932555</v>
      </c>
      <c r="Y14" s="54">
        <f t="shared" si="2"/>
        <v>24.511146397380887</v>
      </c>
      <c r="Z14" s="54">
        <f t="shared" si="2"/>
        <v>25.099710941737442</v>
      </c>
      <c r="AA14" s="54"/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5C5100-C27D-42D1-B517-EC2E451BB706}">
  <sheetPr>
    <tabColor rgb="FFFFC000"/>
  </sheetPr>
  <dimension ref="A1"/>
  <sheetViews>
    <sheetView workbookViewId="0">
      <selection activeCell="I30" sqref="I30"/>
    </sheetView>
  </sheetViews>
  <sheetFormatPr defaultRowHeight="15" x14ac:dyDescent="0.25"/>
  <sheetData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8FB55A-C53B-429F-B7ED-CD3AA136DBF2}">
  <dimension ref="A1:MA62"/>
  <sheetViews>
    <sheetView topLeftCell="LJ1" workbookViewId="0">
      <selection activeCell="I30" sqref="I30"/>
    </sheetView>
  </sheetViews>
  <sheetFormatPr defaultRowHeight="15" x14ac:dyDescent="0.25"/>
  <cols>
    <col min="1" max="1" width="16.28515625" bestFit="1" customWidth="1"/>
  </cols>
  <sheetData>
    <row r="1" spans="1:339" x14ac:dyDescent="0.25">
      <c r="A1" t="s">
        <v>0</v>
      </c>
      <c r="B1" t="s">
        <v>1188</v>
      </c>
      <c r="C1" t="s">
        <v>1</v>
      </c>
      <c r="D1" t="s">
        <v>1189</v>
      </c>
      <c r="E1" t="s">
        <v>1190</v>
      </c>
      <c r="F1" t="s">
        <v>2</v>
      </c>
      <c r="G1" t="s">
        <v>3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T1" t="s">
        <v>16</v>
      </c>
      <c r="U1" t="s">
        <v>17</v>
      </c>
      <c r="V1" t="s">
        <v>18</v>
      </c>
      <c r="W1" t="s">
        <v>19</v>
      </c>
      <c r="X1" t="s">
        <v>20</v>
      </c>
      <c r="Y1" t="s">
        <v>21</v>
      </c>
      <c r="Z1" t="s">
        <v>22</v>
      </c>
      <c r="AA1" t="s">
        <v>23</v>
      </c>
      <c r="AB1" t="s">
        <v>24</v>
      </c>
      <c r="AC1" t="s">
        <v>25</v>
      </c>
      <c r="AD1" t="s">
        <v>26</v>
      </c>
      <c r="AE1" t="s">
        <v>27</v>
      </c>
      <c r="AF1" t="s">
        <v>28</v>
      </c>
      <c r="AG1" t="s">
        <v>29</v>
      </c>
      <c r="AH1" t="s">
        <v>30</v>
      </c>
      <c r="AI1" t="s">
        <v>31</v>
      </c>
      <c r="AJ1" t="s">
        <v>32</v>
      </c>
      <c r="AK1" t="s">
        <v>33</v>
      </c>
      <c r="AL1" t="s">
        <v>34</v>
      </c>
      <c r="AM1" t="s">
        <v>35</v>
      </c>
      <c r="AN1" t="s">
        <v>36</v>
      </c>
      <c r="AO1" t="s">
        <v>37</v>
      </c>
      <c r="AP1" t="s">
        <v>38</v>
      </c>
      <c r="AQ1" t="s">
        <v>39</v>
      </c>
      <c r="AR1" t="s">
        <v>40</v>
      </c>
      <c r="AS1" t="s">
        <v>41</v>
      </c>
      <c r="AT1" t="s">
        <v>42</v>
      </c>
      <c r="AU1" t="s">
        <v>43</v>
      </c>
      <c r="AV1" t="s">
        <v>44</v>
      </c>
      <c r="AW1" t="s">
        <v>45</v>
      </c>
      <c r="AX1" t="s">
        <v>46</v>
      </c>
      <c r="AY1" t="s">
        <v>47</v>
      </c>
      <c r="AZ1" t="s">
        <v>48</v>
      </c>
      <c r="BA1" t="s">
        <v>49</v>
      </c>
      <c r="BB1" t="s">
        <v>50</v>
      </c>
      <c r="BC1" t="s">
        <v>51</v>
      </c>
      <c r="BD1" t="s">
        <v>52</v>
      </c>
      <c r="BE1" t="s">
        <v>53</v>
      </c>
      <c r="BF1" t="s">
        <v>54</v>
      </c>
      <c r="BG1" t="s">
        <v>55</v>
      </c>
      <c r="BH1" t="s">
        <v>56</v>
      </c>
      <c r="BI1" t="s">
        <v>57</v>
      </c>
      <c r="BJ1" t="s">
        <v>58</v>
      </c>
      <c r="BK1" t="s">
        <v>59</v>
      </c>
      <c r="BL1" t="s">
        <v>60</v>
      </c>
      <c r="BM1" t="s">
        <v>61</v>
      </c>
      <c r="BN1" t="s">
        <v>62</v>
      </c>
      <c r="BO1" t="s">
        <v>63</v>
      </c>
      <c r="BP1" t="s">
        <v>64</v>
      </c>
      <c r="BQ1" t="s">
        <v>65</v>
      </c>
      <c r="BR1" t="s">
        <v>66</v>
      </c>
      <c r="BS1" t="s">
        <v>67</v>
      </c>
      <c r="BT1" t="s">
        <v>68</v>
      </c>
      <c r="BU1" t="s">
        <v>69</v>
      </c>
      <c r="BV1" t="s">
        <v>70</v>
      </c>
      <c r="BW1" t="s">
        <v>71</v>
      </c>
      <c r="BX1" t="s">
        <v>72</v>
      </c>
      <c r="BY1" t="s">
        <v>73</v>
      </c>
      <c r="BZ1" t="s">
        <v>74</v>
      </c>
      <c r="CA1" t="s">
        <v>75</v>
      </c>
      <c r="CB1" t="s">
        <v>76</v>
      </c>
      <c r="CC1" t="s">
        <v>77</v>
      </c>
      <c r="CD1" t="s">
        <v>78</v>
      </c>
      <c r="CE1" t="s">
        <v>79</v>
      </c>
      <c r="CF1" t="s">
        <v>80</v>
      </c>
      <c r="CG1" t="s">
        <v>81</v>
      </c>
      <c r="CH1" t="s">
        <v>82</v>
      </c>
      <c r="CI1" t="s">
        <v>83</v>
      </c>
      <c r="CJ1" t="s">
        <v>84</v>
      </c>
      <c r="CK1" t="s">
        <v>85</v>
      </c>
      <c r="CL1" t="s">
        <v>86</v>
      </c>
      <c r="CM1" t="s">
        <v>87</v>
      </c>
      <c r="CN1" t="s">
        <v>88</v>
      </c>
      <c r="CO1" t="s">
        <v>89</v>
      </c>
      <c r="CP1" t="s">
        <v>90</v>
      </c>
      <c r="CQ1" t="s">
        <v>91</v>
      </c>
      <c r="CR1" t="s">
        <v>92</v>
      </c>
      <c r="CS1" t="s">
        <v>93</v>
      </c>
      <c r="CT1" t="s">
        <v>94</v>
      </c>
      <c r="CU1" t="s">
        <v>95</v>
      </c>
      <c r="CV1" t="s">
        <v>96</v>
      </c>
      <c r="CW1" t="s">
        <v>97</v>
      </c>
      <c r="CX1" t="s">
        <v>98</v>
      </c>
      <c r="CY1" t="s">
        <v>99</v>
      </c>
      <c r="CZ1" t="s">
        <v>100</v>
      </c>
      <c r="DA1" t="s">
        <v>101</v>
      </c>
      <c r="DB1" t="s">
        <v>102</v>
      </c>
      <c r="DC1" t="s">
        <v>103</v>
      </c>
      <c r="DD1" t="s">
        <v>104</v>
      </c>
      <c r="DE1" t="s">
        <v>105</v>
      </c>
      <c r="DF1" t="s">
        <v>106</v>
      </c>
      <c r="DG1" t="s">
        <v>107</v>
      </c>
      <c r="DH1" t="s">
        <v>108</v>
      </c>
      <c r="DI1" t="s">
        <v>109</v>
      </c>
      <c r="DJ1" t="s">
        <v>110</v>
      </c>
      <c r="DK1" t="s">
        <v>111</v>
      </c>
      <c r="DL1" t="s">
        <v>112</v>
      </c>
      <c r="DM1" t="s">
        <v>113</v>
      </c>
      <c r="DN1" t="s">
        <v>114</v>
      </c>
      <c r="DO1" t="s">
        <v>115</v>
      </c>
      <c r="DP1" t="s">
        <v>116</v>
      </c>
      <c r="DQ1" t="s">
        <v>117</v>
      </c>
      <c r="DR1" t="s">
        <v>118</v>
      </c>
      <c r="DS1" t="s">
        <v>119</v>
      </c>
      <c r="DT1" t="s">
        <v>120</v>
      </c>
      <c r="DU1" t="s">
        <v>121</v>
      </c>
      <c r="DV1" t="s">
        <v>122</v>
      </c>
      <c r="DW1" t="s">
        <v>123</v>
      </c>
      <c r="DX1" t="s">
        <v>124</v>
      </c>
      <c r="DY1" t="s">
        <v>125</v>
      </c>
      <c r="DZ1" t="s">
        <v>126</v>
      </c>
      <c r="EA1" t="s">
        <v>127</v>
      </c>
      <c r="EB1" t="s">
        <v>128</v>
      </c>
      <c r="EC1" t="s">
        <v>129</v>
      </c>
      <c r="ED1" t="s">
        <v>1191</v>
      </c>
      <c r="EE1" t="s">
        <v>1192</v>
      </c>
      <c r="EF1" t="s">
        <v>130</v>
      </c>
      <c r="EG1" t="s">
        <v>131</v>
      </c>
      <c r="EH1" t="s">
        <v>132</v>
      </c>
      <c r="EI1" t="s">
        <v>133</v>
      </c>
      <c r="EJ1" t="s">
        <v>134</v>
      </c>
      <c r="EK1" t="s">
        <v>135</v>
      </c>
      <c r="EL1" t="s">
        <v>136</v>
      </c>
      <c r="EM1" t="s">
        <v>137</v>
      </c>
      <c r="EN1" t="s">
        <v>138</v>
      </c>
      <c r="EO1" t="s">
        <v>139</v>
      </c>
      <c r="EP1" t="s">
        <v>140</v>
      </c>
      <c r="EQ1" t="s">
        <v>141</v>
      </c>
      <c r="ER1" t="s">
        <v>142</v>
      </c>
      <c r="ES1" t="s">
        <v>143</v>
      </c>
      <c r="ET1" t="s">
        <v>144</v>
      </c>
      <c r="EU1" t="s">
        <v>1193</v>
      </c>
      <c r="EV1" t="s">
        <v>1194</v>
      </c>
      <c r="EW1" t="s">
        <v>145</v>
      </c>
      <c r="EX1" t="s">
        <v>146</v>
      </c>
      <c r="EY1" t="s">
        <v>147</v>
      </c>
      <c r="EZ1" t="s">
        <v>148</v>
      </c>
      <c r="FA1" t="s">
        <v>149</v>
      </c>
      <c r="FB1" t="s">
        <v>150</v>
      </c>
      <c r="FC1" t="s">
        <v>151</v>
      </c>
      <c r="FD1" t="s">
        <v>152</v>
      </c>
      <c r="FE1" t="s">
        <v>153</v>
      </c>
      <c r="FF1" t="s">
        <v>154</v>
      </c>
      <c r="FG1" t="s">
        <v>155</v>
      </c>
      <c r="FH1" t="s">
        <v>156</v>
      </c>
      <c r="FI1" t="s">
        <v>157</v>
      </c>
      <c r="FJ1" t="s">
        <v>158</v>
      </c>
      <c r="FK1" t="s">
        <v>159</v>
      </c>
      <c r="FL1" t="s">
        <v>160</v>
      </c>
      <c r="FM1" t="s">
        <v>161</v>
      </c>
      <c r="FN1" t="s">
        <v>162</v>
      </c>
      <c r="FO1" t="s">
        <v>163</v>
      </c>
      <c r="FP1" t="s">
        <v>164</v>
      </c>
      <c r="FQ1" t="s">
        <v>165</v>
      </c>
      <c r="FR1" t="s">
        <v>166</v>
      </c>
      <c r="FS1" t="s">
        <v>167</v>
      </c>
      <c r="FT1" t="s">
        <v>168</v>
      </c>
      <c r="FU1" t="s">
        <v>169</v>
      </c>
      <c r="FV1" t="s">
        <v>170</v>
      </c>
      <c r="FW1" t="s">
        <v>171</v>
      </c>
      <c r="FX1" t="s">
        <v>172</v>
      </c>
      <c r="FY1" t="s">
        <v>173</v>
      </c>
      <c r="FZ1" t="s">
        <v>174</v>
      </c>
      <c r="GA1" t="s">
        <v>175</v>
      </c>
      <c r="GB1" t="s">
        <v>176</v>
      </c>
      <c r="GC1" t="s">
        <v>177</v>
      </c>
      <c r="GD1" t="s">
        <v>178</v>
      </c>
      <c r="GE1" t="s">
        <v>179</v>
      </c>
      <c r="GF1" t="s">
        <v>180</v>
      </c>
      <c r="GG1" t="s">
        <v>181</v>
      </c>
      <c r="GH1" t="s">
        <v>182</v>
      </c>
      <c r="GI1" t="s">
        <v>183</v>
      </c>
      <c r="GJ1" t="s">
        <v>184</v>
      </c>
      <c r="GK1" t="s">
        <v>185</v>
      </c>
      <c r="GL1" t="s">
        <v>186</v>
      </c>
      <c r="GM1" t="s">
        <v>187</v>
      </c>
      <c r="GN1" t="s">
        <v>188</v>
      </c>
      <c r="GO1" t="s">
        <v>189</v>
      </c>
      <c r="GP1" t="s">
        <v>190</v>
      </c>
      <c r="GQ1" t="s">
        <v>191</v>
      </c>
      <c r="GR1" t="s">
        <v>192</v>
      </c>
      <c r="GS1" t="s">
        <v>193</v>
      </c>
      <c r="GT1" t="s">
        <v>194</v>
      </c>
      <c r="GU1" t="s">
        <v>195</v>
      </c>
      <c r="GV1" t="s">
        <v>196</v>
      </c>
      <c r="GW1" t="s">
        <v>197</v>
      </c>
      <c r="GX1" t="s">
        <v>198</v>
      </c>
      <c r="GY1" t="s">
        <v>199</v>
      </c>
      <c r="GZ1" t="s">
        <v>200</v>
      </c>
      <c r="HA1" t="s">
        <v>1195</v>
      </c>
      <c r="HB1" t="s">
        <v>1196</v>
      </c>
      <c r="HC1" t="s">
        <v>1197</v>
      </c>
      <c r="HD1" t="s">
        <v>201</v>
      </c>
      <c r="HE1" t="s">
        <v>202</v>
      </c>
      <c r="HF1" t="s">
        <v>203</v>
      </c>
      <c r="HG1" t="s">
        <v>204</v>
      </c>
      <c r="HH1" t="s">
        <v>205</v>
      </c>
      <c r="HI1" t="s">
        <v>206</v>
      </c>
      <c r="HJ1" t="s">
        <v>207</v>
      </c>
      <c r="HK1" t="s">
        <v>208</v>
      </c>
      <c r="HL1" t="s">
        <v>209</v>
      </c>
      <c r="HM1" t="s">
        <v>210</v>
      </c>
      <c r="HN1" t="s">
        <v>211</v>
      </c>
      <c r="HO1" t="s">
        <v>212</v>
      </c>
      <c r="HP1" t="s">
        <v>213</v>
      </c>
      <c r="HQ1" t="s">
        <v>214</v>
      </c>
      <c r="HR1" t="s">
        <v>215</v>
      </c>
      <c r="HS1" t="s">
        <v>216</v>
      </c>
      <c r="HT1" t="s">
        <v>1198</v>
      </c>
      <c r="HU1" t="s">
        <v>1199</v>
      </c>
      <c r="HV1" t="s">
        <v>217</v>
      </c>
      <c r="HW1" t="s">
        <v>1200</v>
      </c>
      <c r="HX1" t="s">
        <v>1201</v>
      </c>
      <c r="HY1" t="s">
        <v>218</v>
      </c>
      <c r="HZ1" t="s">
        <v>219</v>
      </c>
      <c r="IA1" t="s">
        <v>220</v>
      </c>
      <c r="IB1" t="s">
        <v>221</v>
      </c>
      <c r="IC1" t="s">
        <v>222</v>
      </c>
      <c r="ID1" t="s">
        <v>223</v>
      </c>
      <c r="IE1" t="s">
        <v>224</v>
      </c>
      <c r="IF1" t="s">
        <v>225</v>
      </c>
      <c r="IG1" t="s">
        <v>226</v>
      </c>
      <c r="IH1" t="s">
        <v>227</v>
      </c>
      <c r="II1" t="s">
        <v>1202</v>
      </c>
      <c r="IJ1" t="s">
        <v>1203</v>
      </c>
      <c r="IK1" t="s">
        <v>1204</v>
      </c>
      <c r="IL1" t="s">
        <v>1205</v>
      </c>
      <c r="IM1" t="s">
        <v>1206</v>
      </c>
      <c r="IN1" t="s">
        <v>1207</v>
      </c>
      <c r="IO1" t="s">
        <v>1208</v>
      </c>
      <c r="IP1" t="s">
        <v>1209</v>
      </c>
      <c r="IQ1" t="s">
        <v>1210</v>
      </c>
      <c r="IR1" t="s">
        <v>1211</v>
      </c>
      <c r="IS1" t="s">
        <v>1212</v>
      </c>
      <c r="IT1" t="s">
        <v>1213</v>
      </c>
      <c r="IU1" t="s">
        <v>1214</v>
      </c>
      <c r="IV1" t="s">
        <v>1215</v>
      </c>
      <c r="IW1" t="s">
        <v>1216</v>
      </c>
      <c r="IX1" t="s">
        <v>1217</v>
      </c>
      <c r="IY1" t="s">
        <v>1218</v>
      </c>
      <c r="IZ1" t="s">
        <v>1219</v>
      </c>
      <c r="JA1" t="s">
        <v>1220</v>
      </c>
      <c r="JB1" t="s">
        <v>1221</v>
      </c>
      <c r="JC1" t="s">
        <v>1222</v>
      </c>
      <c r="JD1" t="s">
        <v>1223</v>
      </c>
      <c r="JE1" t="s">
        <v>1224</v>
      </c>
      <c r="JF1" t="s">
        <v>1225</v>
      </c>
      <c r="JG1" t="s">
        <v>1226</v>
      </c>
      <c r="JH1" t="s">
        <v>228</v>
      </c>
      <c r="JI1" t="s">
        <v>1227</v>
      </c>
      <c r="JJ1" t="s">
        <v>1228</v>
      </c>
      <c r="JK1" t="s">
        <v>229</v>
      </c>
      <c r="JL1" t="s">
        <v>1229</v>
      </c>
      <c r="JM1" t="s">
        <v>230</v>
      </c>
      <c r="JN1" t="s">
        <v>1230</v>
      </c>
      <c r="JO1" t="s">
        <v>1231</v>
      </c>
      <c r="JP1" t="s">
        <v>1232</v>
      </c>
      <c r="JQ1" t="s">
        <v>1233</v>
      </c>
      <c r="JR1" t="s">
        <v>1234</v>
      </c>
      <c r="JS1" t="s">
        <v>1235</v>
      </c>
      <c r="JT1" t="s">
        <v>231</v>
      </c>
      <c r="JU1" t="s">
        <v>232</v>
      </c>
      <c r="JV1" t="s">
        <v>233</v>
      </c>
      <c r="JW1" t="s">
        <v>1236</v>
      </c>
      <c r="JX1" t="s">
        <v>234</v>
      </c>
      <c r="JY1" t="s">
        <v>235</v>
      </c>
      <c r="JZ1" t="s">
        <v>1237</v>
      </c>
      <c r="KA1" t="s">
        <v>1238</v>
      </c>
      <c r="KB1" t="s">
        <v>1239</v>
      </c>
      <c r="KC1" t="s">
        <v>236</v>
      </c>
      <c r="KD1" t="s">
        <v>237</v>
      </c>
      <c r="KE1" t="s">
        <v>1240</v>
      </c>
      <c r="KF1" t="s">
        <v>238</v>
      </c>
      <c r="KG1" t="s">
        <v>1241</v>
      </c>
      <c r="KH1" t="s">
        <v>1242</v>
      </c>
      <c r="KI1" t="s">
        <v>1243</v>
      </c>
      <c r="KJ1" t="s">
        <v>1244</v>
      </c>
      <c r="KK1" t="s">
        <v>1245</v>
      </c>
      <c r="KL1" t="s">
        <v>1246</v>
      </c>
      <c r="KM1" t="s">
        <v>1247</v>
      </c>
      <c r="KN1" t="s">
        <v>1248</v>
      </c>
      <c r="KO1" t="s">
        <v>1249</v>
      </c>
      <c r="KP1" t="s">
        <v>1250</v>
      </c>
      <c r="KQ1" t="s">
        <v>1251</v>
      </c>
      <c r="KR1" t="s">
        <v>1252</v>
      </c>
      <c r="KS1" t="s">
        <v>1253</v>
      </c>
      <c r="KT1" t="s">
        <v>1254</v>
      </c>
      <c r="KU1" t="s">
        <v>1255</v>
      </c>
      <c r="KV1" t="s">
        <v>1256</v>
      </c>
      <c r="KW1" t="s">
        <v>1257</v>
      </c>
      <c r="KX1" t="s">
        <v>1258</v>
      </c>
      <c r="KY1" t="s">
        <v>1259</v>
      </c>
      <c r="KZ1" t="s">
        <v>1260</v>
      </c>
      <c r="LA1" t="s">
        <v>1261</v>
      </c>
      <c r="LB1" t="s">
        <v>1262</v>
      </c>
      <c r="LC1" t="s">
        <v>239</v>
      </c>
      <c r="LD1" t="s">
        <v>1263</v>
      </c>
      <c r="LE1" t="s">
        <v>1264</v>
      </c>
      <c r="LF1" t="s">
        <v>1265</v>
      </c>
      <c r="LG1" t="s">
        <v>1266</v>
      </c>
      <c r="LH1" t="s">
        <v>1267</v>
      </c>
      <c r="LI1" t="s">
        <v>1268</v>
      </c>
      <c r="LJ1" t="s">
        <v>1269</v>
      </c>
      <c r="LK1" t="s">
        <v>1270</v>
      </c>
      <c r="LL1" t="s">
        <v>1271</v>
      </c>
      <c r="LM1" t="s">
        <v>1272</v>
      </c>
      <c r="LN1" t="s">
        <v>240</v>
      </c>
      <c r="LO1" t="s">
        <v>241</v>
      </c>
      <c r="LP1" t="s">
        <v>242</v>
      </c>
      <c r="LQ1" t="s">
        <v>1273</v>
      </c>
      <c r="LR1" t="s">
        <v>1274</v>
      </c>
      <c r="LS1" t="s">
        <v>1275</v>
      </c>
      <c r="LT1" t="s">
        <v>1276</v>
      </c>
      <c r="LU1" t="s">
        <v>1277</v>
      </c>
      <c r="LV1" t="s">
        <v>1278</v>
      </c>
      <c r="LW1" t="s">
        <v>1279</v>
      </c>
      <c r="LX1" t="s">
        <v>1280</v>
      </c>
      <c r="LZ1" t="s">
        <v>0</v>
      </c>
      <c r="MA1" t="s">
        <v>1185</v>
      </c>
    </row>
    <row r="2" spans="1:339" x14ac:dyDescent="0.25">
      <c r="A2" t="s">
        <v>244</v>
      </c>
      <c r="B2" s="4">
        <f>('1981 PUA all'!B2/'1981 PUA all'!$LY2)^2</f>
        <v>0</v>
      </c>
      <c r="C2" s="4">
        <f>('1981 PUA all'!C2/'1981 PUA all'!$LY2)^2</f>
        <v>7.3953628872075511E-6</v>
      </c>
      <c r="D2" s="4">
        <f>('1981 PUA all'!D2/'1981 PUA all'!$LY2)^2</f>
        <v>1.7852750462786783E-6</v>
      </c>
      <c r="E2" s="4">
        <f>('1981 PUA all'!E2/'1981 PUA all'!$LY2)^2</f>
        <v>3.3371979649685086E-5</v>
      </c>
      <c r="F2" s="4">
        <f>('1981 PUA all'!F2/'1981 PUA all'!$LY2)^2</f>
        <v>1.5443555763656385E-9</v>
      </c>
      <c r="G2" s="4">
        <f>('1981 PUA all'!G2/'1981 PUA all'!$LY2)^2</f>
        <v>8.8954881198660771E-9</v>
      </c>
      <c r="H2" s="4">
        <f>('1981 PUA all'!H2/'1981 PUA all'!$LY2)^2</f>
        <v>0</v>
      </c>
      <c r="I2" s="4">
        <f>('1981 PUA all'!I2/'1981 PUA all'!$LY2)^2</f>
        <v>0</v>
      </c>
      <c r="J2" s="4">
        <f>('1981 PUA all'!J2/'1981 PUA all'!$LY2)^2</f>
        <v>1.1985251967132427E-2</v>
      </c>
      <c r="K2" s="4">
        <f>('1981 PUA all'!K2/'1981 PUA all'!$LY2)^2</f>
        <v>7.4475250411548777E-5</v>
      </c>
      <c r="L2" s="4">
        <f>('1981 PUA all'!L2/'1981 PUA all'!$LY2)^2</f>
        <v>1.3899200187290746E-8</v>
      </c>
      <c r="M2" s="4">
        <f>('1981 PUA all'!M2/'1981 PUA all'!$LY2)^2</f>
        <v>0</v>
      </c>
      <c r="N2" s="4">
        <f>('1981 PUA all'!N2/'1981 PUA all'!$LY2)^2</f>
        <v>2.6827371362385832E-5</v>
      </c>
      <c r="O2" s="4">
        <f>('1981 PUA all'!O2/'1981 PUA all'!$LY2)^2</f>
        <v>8.4112399853408678E-6</v>
      </c>
      <c r="P2" s="4">
        <f>('1981 PUA all'!P2/'1981 PUA all'!$LY2)^2</f>
        <v>0</v>
      </c>
      <c r="Q2" s="4">
        <f>('1981 PUA all'!Q2/'1981 PUA all'!$LY2)^2</f>
        <v>8.1848374578456665E-6</v>
      </c>
      <c r="R2" s="4">
        <f>('1981 PUA all'!R2/'1981 PUA all'!$LY2)^2</f>
        <v>0</v>
      </c>
      <c r="S2" s="4">
        <f>('1981 PUA all'!S2/'1981 PUA all'!$LY2)^2</f>
        <v>6.1774223054625538E-9</v>
      </c>
      <c r="T2" s="4">
        <f>('1981 PUA all'!T2/'1981 PUA all'!$LY2)^2</f>
        <v>2.0014848269698677E-8</v>
      </c>
      <c r="U2" s="4">
        <f>('1981 PUA all'!U2/'1981 PUA all'!$LY2)^2</f>
        <v>8.7799085485308733E-6</v>
      </c>
      <c r="V2" s="4">
        <f>('1981 PUA all'!V2/'1981 PUA all'!$LY2)^2</f>
        <v>2.2238720299665193E-9</v>
      </c>
      <c r="W2" s="4">
        <f>('1981 PUA all'!W2/'1981 PUA all'!$LY2)^2</f>
        <v>0</v>
      </c>
      <c r="X2" s="4">
        <f>('1981 PUA all'!X2/'1981 PUA all'!$LY2)^2</f>
        <v>1.3899200187290746E-8</v>
      </c>
      <c r="Y2" s="4">
        <f>('1981 PUA all'!Y2/'1981 PUA all'!$LY2)^2</f>
        <v>5.5596800749162982E-10</v>
      </c>
      <c r="Z2" s="4">
        <f>('1981 PUA all'!Z2/'1981 PUA all'!$LY2)^2</f>
        <v>1.7352379256044316E-7</v>
      </c>
      <c r="AA2" s="4">
        <f>('1981 PUA all'!AA2/'1981 PUA all'!$LY2)^2</f>
        <v>0</v>
      </c>
      <c r="AB2" s="4">
        <f>('1981 PUA all'!AB2/'1981 PUA all'!$LY2)^2</f>
        <v>1.5443555763656385E-9</v>
      </c>
      <c r="AC2" s="4">
        <f>('1981 PUA all'!AC2/'1981 PUA all'!$LY2)^2</f>
        <v>0</v>
      </c>
      <c r="AD2" s="4">
        <f>('1981 PUA all'!AD2/'1981 PUA all'!$LY2)^2</f>
        <v>8.8954881198660771E-9</v>
      </c>
      <c r="AE2" s="4">
        <f>('1981 PUA all'!AE2/'1981 PUA all'!$LY2)^2</f>
        <v>1.7352379256044316E-7</v>
      </c>
      <c r="AF2" s="4">
        <f>('1981 PUA all'!AF2/'1981 PUA all'!$LY2)^2</f>
        <v>2.0914280957374023E-6</v>
      </c>
      <c r="AG2" s="4">
        <f>('1981 PUA all'!AG2/'1981 PUA all'!$LY2)^2</f>
        <v>5.0037120674246693E-9</v>
      </c>
      <c r="AH2" s="4">
        <f>('1981 PUA all'!AH2/'1981 PUA all'!$LY2)^2</f>
        <v>1.6818032226621805E-6</v>
      </c>
      <c r="AI2" s="4">
        <f>('1981 PUA all'!AI2/'1981 PUA all'!$LY2)^2</f>
        <v>0</v>
      </c>
      <c r="AJ2" s="4">
        <f>('1981 PUA all'!AJ2/'1981 PUA all'!$LY2)^2</f>
        <v>8.8954881198660772E-7</v>
      </c>
      <c r="AK2" s="4">
        <f>('1981 PUA all'!AK2/'1981 PUA all'!$LY2)^2</f>
        <v>0</v>
      </c>
      <c r="AL2" s="4">
        <f>('1981 PUA all'!AL2/'1981 PUA all'!$LY2)^2</f>
        <v>1.6067475416508104E-7</v>
      </c>
      <c r="AM2" s="4">
        <f>('1981 PUA all'!AM2/'1981 PUA all'!$LY2)^2</f>
        <v>0</v>
      </c>
      <c r="AN2" s="4">
        <f>('1981 PUA all'!AN2/'1981 PUA all'!$LY2)^2</f>
        <v>0</v>
      </c>
      <c r="AO2" s="4">
        <f>('1981 PUA all'!AO2/'1981 PUA all'!$LY2)^2</f>
        <v>2.2238720299665193E-7</v>
      </c>
      <c r="AP2" s="4">
        <f>('1981 PUA all'!AP2/'1981 PUA all'!$LY2)^2</f>
        <v>6.1774223054625546E-11</v>
      </c>
      <c r="AQ2" s="4">
        <f>('1981 PUA all'!AQ2/'1981 PUA all'!$LY2)^2</f>
        <v>2.206637021734279E-6</v>
      </c>
      <c r="AR2" s="4">
        <f>('1981 PUA all'!AR2/'1981 PUA all'!$LY2)^2</f>
        <v>0</v>
      </c>
      <c r="AS2" s="4">
        <f>('1981 PUA all'!AS2/'1981 PUA all'!$LY2)^2</f>
        <v>0</v>
      </c>
      <c r="AT2" s="4">
        <f>('1981 PUA all'!AT2/'1981 PUA all'!$LY2)^2</f>
        <v>0</v>
      </c>
      <c r="AU2" s="4">
        <f>('1981 PUA all'!AU2/'1981 PUA all'!$LY2)^2</f>
        <v>2.4709689221850218E-10</v>
      </c>
      <c r="AV2" s="4">
        <f>('1981 PUA all'!AV2/'1981 PUA all'!$LY2)^2</f>
        <v>0</v>
      </c>
      <c r="AW2" s="4">
        <f>('1981 PUA all'!AW2/'1981 PUA all'!$LY2)^2</f>
        <v>3.9535502754960349E-9</v>
      </c>
      <c r="AX2" s="4">
        <f>('1981 PUA all'!AX2/'1981 PUA all'!$LY2)^2</f>
        <v>0</v>
      </c>
      <c r="AY2" s="4">
        <f>('1981 PUA all'!AY2/'1981 PUA all'!$LY2)^2</f>
        <v>0</v>
      </c>
      <c r="AZ2" s="4">
        <f>('1981 PUA all'!AZ2/'1981 PUA all'!$LY2)^2</f>
        <v>9.8838756887400873E-10</v>
      </c>
      <c r="BA2" s="4">
        <f>('1981 PUA all'!BA2/'1981 PUA all'!$LY2)^2</f>
        <v>3.3825093575790755E-6</v>
      </c>
      <c r="BB2" s="4">
        <f>('1981 PUA all'!BB2/'1981 PUA all'!$LY2)^2</f>
        <v>0</v>
      </c>
      <c r="BC2" s="4">
        <f>('1981 PUA all'!BC2/'1981 PUA all'!$LY2)^2</f>
        <v>0</v>
      </c>
      <c r="BD2" s="4">
        <f>('1981 PUA all'!BD2/'1981 PUA all'!$LY2)^2</f>
        <v>3.2919483465809945E-7</v>
      </c>
      <c r="BE2" s="4">
        <f>('1981 PUA all'!BE2/'1981 PUA all'!$LY2)^2</f>
        <v>0</v>
      </c>
      <c r="BF2" s="4">
        <f>('1981 PUA all'!BF2/'1981 PUA all'!$LY2)^2</f>
        <v>9.8838756887400873E-10</v>
      </c>
      <c r="BG2" s="4">
        <f>('1981 PUA all'!BG2/'1981 PUA all'!$LY2)^2</f>
        <v>0</v>
      </c>
      <c r="BH2" s="4">
        <f>('1981 PUA all'!BH2/'1981 PUA all'!$LY2)^2</f>
        <v>0</v>
      </c>
      <c r="BI2" s="4">
        <f>('1981 PUA all'!BI2/'1981 PUA all'!$LY2)^2</f>
        <v>0</v>
      </c>
      <c r="BJ2" s="4">
        <f>('1981 PUA all'!BJ2/'1981 PUA all'!$LY2)^2</f>
        <v>0</v>
      </c>
      <c r="BK2" s="4">
        <f>('1981 PUA all'!BK2/'1981 PUA all'!$LY2)^2</f>
        <v>0</v>
      </c>
      <c r="BL2" s="4">
        <f>('1981 PUA all'!BL2/'1981 PUA all'!$LY2)^2</f>
        <v>6.1774223054625546E-11</v>
      </c>
      <c r="BM2" s="4">
        <f>('1981 PUA all'!BM2/'1981 PUA all'!$LY2)^2</f>
        <v>2.2300494522719821E-8</v>
      </c>
      <c r="BN2" s="4">
        <f>('1981 PUA all'!BN2/'1981 PUA all'!$LY2)^2</f>
        <v>8.4568911361782372E-8</v>
      </c>
      <c r="BO2" s="4">
        <f>('1981 PUA all'!BO2/'1981 PUA all'!$LY2)^2</f>
        <v>0</v>
      </c>
      <c r="BP2" s="4">
        <f>('1981 PUA all'!BP2/'1981 PUA all'!$LY2)^2</f>
        <v>0</v>
      </c>
      <c r="BQ2" s="4">
        <f>('1981 PUA all'!BQ2/'1981 PUA all'!$LY2)^2</f>
        <v>0</v>
      </c>
      <c r="BR2" s="4">
        <f>('1981 PUA all'!BR2/'1981 PUA all'!$LY2)^2</f>
        <v>0</v>
      </c>
      <c r="BS2" s="4">
        <f>('1981 PUA all'!BS2/'1981 PUA all'!$LY2)^2</f>
        <v>5.2285702393435057E-7</v>
      </c>
      <c r="BT2" s="4">
        <f>('1981 PUA all'!BT2/'1981 PUA all'!$LY2)^2</f>
        <v>0</v>
      </c>
      <c r="BU2" s="4">
        <f>('1981 PUA all'!BU2/'1981 PUA all'!$LY2)^2</f>
        <v>5.5596800749162982E-10</v>
      </c>
      <c r="BV2" s="4">
        <f>('1981 PUA all'!BV2/'1981 PUA all'!$LY2)^2</f>
        <v>0</v>
      </c>
      <c r="BW2" s="4">
        <f>('1981 PUA all'!BW2/'1981 PUA all'!$LY2)^2</f>
        <v>7.3393954411200604E-5</v>
      </c>
      <c r="BX2" s="4">
        <f>('1981 PUA all'!BX2/'1981 PUA all'!$LY2)^2</f>
        <v>3.799361814751689E-6</v>
      </c>
      <c r="BY2" s="4">
        <f>('1981 PUA all'!BY2/'1981 PUA all'!$LY2)^2</f>
        <v>6.9409517024177264E-7</v>
      </c>
      <c r="BZ2" s="4">
        <f>('1981 PUA all'!BZ2/'1981 PUA all'!$LY2)^2</f>
        <v>6.9409517024177264E-7</v>
      </c>
      <c r="CA2" s="4">
        <f>('1981 PUA all'!CA2/'1981 PUA all'!$LY2)^2</f>
        <v>1.5443555763656387E-7</v>
      </c>
      <c r="CB2" s="4">
        <f>('1981 PUA all'!CB2/'1981 PUA all'!$LY2)^2</f>
        <v>5.0037120674246693E-9</v>
      </c>
      <c r="CC2" s="4">
        <f>('1981 PUA all'!CC2/'1981 PUA all'!$LY2)^2</f>
        <v>9.7852840287449039E-6</v>
      </c>
      <c r="CD2" s="4">
        <f>('1981 PUA all'!CD2/'1981 PUA all'!$LY2)^2</f>
        <v>0</v>
      </c>
      <c r="CE2" s="4">
        <f>('1981 PUA all'!CE2/'1981 PUA all'!$LY2)^2</f>
        <v>1.7852750462786785E-8</v>
      </c>
      <c r="CF2" s="4">
        <f>('1981 PUA all'!CF2/'1981 PUA all'!$LY2)^2</f>
        <v>3.3827564544712949E-7</v>
      </c>
      <c r="CG2" s="4">
        <f>('1981 PUA all'!CG2/'1981 PUA all'!$LY2)^2</f>
        <v>1.7352379256044316E-7</v>
      </c>
      <c r="CH2" s="4">
        <f>('1981 PUA all'!CH2/'1981 PUA all'!$LY2)^2</f>
        <v>0</v>
      </c>
      <c r="CI2" s="4">
        <f>('1981 PUA all'!CI2/'1981 PUA all'!$LY2)^2</f>
        <v>1.04349635326104E-5</v>
      </c>
      <c r="CJ2" s="4">
        <f>('1981 PUA all'!CJ2/'1981 PUA all'!$LY2)^2</f>
        <v>4.5703041184734169E-6</v>
      </c>
      <c r="CK2" s="4">
        <f>('1981 PUA all'!CK2/'1981 PUA all'!$LY2)^2</f>
        <v>0</v>
      </c>
      <c r="CL2" s="4">
        <f>('1981 PUA all'!CL2/'1981 PUA all'!$LY2)^2</f>
        <v>1.5443555763656385E-9</v>
      </c>
      <c r="CM2" s="4">
        <f>('1981 PUA all'!CM2/'1981 PUA all'!$LY2)^2</f>
        <v>0</v>
      </c>
      <c r="CN2" s="4">
        <f>('1981 PUA all'!CN2/'1981 PUA all'!$LY2)^2</f>
        <v>0</v>
      </c>
      <c r="CO2" s="4">
        <f>('1981 PUA all'!CO2/'1981 PUA all'!$LY2)^2</f>
        <v>2.3746011342198056E-7</v>
      </c>
      <c r="CP2" s="4">
        <f>('1981 PUA all'!CP2/'1981 PUA all'!$LY2)^2</f>
        <v>1.3357131379986408E-5</v>
      </c>
      <c r="CQ2" s="4">
        <f>('1981 PUA all'!CQ2/'1981 PUA all'!$LY2)^2</f>
        <v>9.0443639974277259E-7</v>
      </c>
      <c r="CR2" s="4">
        <f>('1981 PUA all'!CR2/'1981 PUA all'!$LY2)^2</f>
        <v>1.0439843696231717E-8</v>
      </c>
      <c r="CS2" s="4">
        <f>('1981 PUA all'!CS2/'1981 PUA all'!$LY2)^2</f>
        <v>1.353102581788518E-6</v>
      </c>
      <c r="CT2" s="4">
        <f>('1981 PUA all'!CT2/'1981 PUA all'!$LY2)^2</f>
        <v>0</v>
      </c>
      <c r="CU2" s="4">
        <f>('1981 PUA all'!CU2/'1981 PUA all'!$LY2)^2</f>
        <v>3.0269369296766514E-9</v>
      </c>
      <c r="CV2" s="4">
        <f>('1981 PUA all'!CV2/'1981 PUA all'!$LY2)^2</f>
        <v>8.3123394542304138E-5</v>
      </c>
      <c r="CW2" s="4">
        <f>('1981 PUA all'!CW2/'1981 PUA all'!$LY2)^2</f>
        <v>2.4709689221850218E-10</v>
      </c>
      <c r="CX2" s="4">
        <f>('1981 PUA all'!CX2/'1981 PUA all'!$LY2)^2</f>
        <v>4.4631876156966957E-7</v>
      </c>
      <c r="CY2" s="4">
        <f>('1981 PUA all'!CY2/'1981 PUA all'!$LY2)^2</f>
        <v>2.7242432367089861E-8</v>
      </c>
      <c r="CZ2" s="4">
        <f>('1981 PUA all'!CZ2/'1981 PUA all'!$LY2)^2</f>
        <v>1.8013363442728809E-7</v>
      </c>
      <c r="DA2" s="4">
        <f>('1981 PUA all'!DA2/'1981 PUA all'!$LY2)^2</f>
        <v>1.5075134297358597E-5</v>
      </c>
      <c r="DB2" s="4">
        <f>('1981 PUA all'!DB2/'1981 PUA all'!$LY2)^2</f>
        <v>0</v>
      </c>
      <c r="DC2" s="4">
        <f>('1981 PUA all'!DC2/'1981 PUA all'!$LY2)^2</f>
        <v>2.1503607045315152E-7</v>
      </c>
      <c r="DD2" s="4">
        <f>('1981 PUA all'!DD2/'1981 PUA all'!$LY2)^2</f>
        <v>1.0384246895482553E-7</v>
      </c>
      <c r="DE2" s="4">
        <f>('1981 PUA all'!DE2/'1981 PUA all'!$LY2)^2</f>
        <v>5.5596800749162982E-10</v>
      </c>
      <c r="DF2" s="4">
        <f>('1981 PUA all'!DF2/'1981 PUA all'!$LY2)^2</f>
        <v>0</v>
      </c>
      <c r="DG2" s="4">
        <f>('1981 PUA all'!DG2/'1981 PUA all'!$LY2)^2</f>
        <v>2.0014848269698677E-8</v>
      </c>
      <c r="DH2" s="4">
        <f>('1981 PUA all'!DH2/'1981 PUA all'!$LY2)^2</f>
        <v>5.9327963821662363E-7</v>
      </c>
      <c r="DI2" s="4">
        <f>('1981 PUA all'!DI2/'1981 PUA all'!$LY2)^2</f>
        <v>0</v>
      </c>
      <c r="DJ2" s="4">
        <f>('1981 PUA all'!DJ2/'1981 PUA all'!$LY2)^2</f>
        <v>0</v>
      </c>
      <c r="DK2" s="4">
        <f>('1981 PUA all'!DK2/'1981 PUA all'!$LY2)^2</f>
        <v>0</v>
      </c>
      <c r="DL2" s="4">
        <f>('1981 PUA all'!DL2/'1981 PUA all'!$LY2)^2</f>
        <v>1.1422053842800262E-7</v>
      </c>
      <c r="DM2" s="4">
        <f>('1981 PUA all'!DM2/'1981 PUA all'!$LY2)^2</f>
        <v>3.8608889409140967E-8</v>
      </c>
      <c r="DN2" s="4">
        <f>('1981 PUA all'!DN2/'1981 PUA all'!$LY2)^2</f>
        <v>0</v>
      </c>
      <c r="DO2" s="4">
        <f>('1981 PUA all'!DO2/'1981 PUA all'!$LY2)^2</f>
        <v>2.2300494522719821E-8</v>
      </c>
      <c r="DP2" s="4">
        <f>('1981 PUA all'!DP2/'1981 PUA all'!$LY2)^2</f>
        <v>6.8106080917724658E-7</v>
      </c>
      <c r="DQ2" s="4">
        <f>('1981 PUA all'!DQ2/'1981 PUA all'!$LY2)^2</f>
        <v>1.4831990955415591E-7</v>
      </c>
      <c r="DR2" s="4">
        <f>('1981 PUA all'!DR2/'1981 PUA all'!$LY2)^2</f>
        <v>0</v>
      </c>
      <c r="DS2" s="4">
        <f>('1981 PUA all'!DS2/'1981 PUA all'!$LY2)^2</f>
        <v>0</v>
      </c>
      <c r="DT2" s="4">
        <f>('1981 PUA all'!DT2/'1981 PUA all'!$LY2)^2</f>
        <v>3.9535502754960344E-7</v>
      </c>
      <c r="DU2" s="4">
        <f>('1981 PUA all'!DU2/'1981 PUA all'!$LY2)^2</f>
        <v>2.1005311452467317E-4</v>
      </c>
      <c r="DV2" s="4">
        <f>('1981 PUA all'!DV2/'1981 PUA all'!$LY2)^2</f>
        <v>0</v>
      </c>
      <c r="DW2" s="4">
        <f>('1981 PUA all'!DW2/'1981 PUA all'!$LY2)^2</f>
        <v>0</v>
      </c>
      <c r="DX2" s="4">
        <f>('1981 PUA all'!DX2/'1981 PUA all'!$LY2)^2</f>
        <v>0</v>
      </c>
      <c r="DY2" s="4">
        <f>('1981 PUA all'!DY2/'1981 PUA all'!$LY2)^2</f>
        <v>5.4124103271540718E-6</v>
      </c>
      <c r="DZ2" s="4">
        <f>('1981 PUA all'!DZ2/'1981 PUA all'!$LY2)^2</f>
        <v>0</v>
      </c>
      <c r="EA2" s="4">
        <f>('1981 PUA all'!EA2/'1981 PUA all'!$LY2)^2</f>
        <v>3.8608889409140958E-6</v>
      </c>
      <c r="EB2" s="4">
        <f>('1981 PUA all'!EB2/'1981 PUA all'!$LY2)^2</f>
        <v>6.3256804407936559E-8</v>
      </c>
      <c r="EC2" s="4">
        <f>('1981 PUA all'!EC2/'1981 PUA all'!$LY2)^2</f>
        <v>1.0439843696231717E-8</v>
      </c>
      <c r="ED2" s="4">
        <f>('1981 PUA all'!ED2/'1981 PUA all'!$LY2)^2</f>
        <v>2.0014848269698677E-8</v>
      </c>
      <c r="EE2" s="4">
        <f>('1981 PUA all'!EE2/'1981 PUA all'!$LY2)^2</f>
        <v>9.8838756887400873E-10</v>
      </c>
      <c r="EF2" s="4">
        <f>('1981 PUA all'!EF2/'1981 PUA all'!$LY2)^2</f>
        <v>0</v>
      </c>
      <c r="EG2" s="4">
        <f>('1981 PUA all'!EG2/'1981 PUA all'!$LY2)^2</f>
        <v>0</v>
      </c>
      <c r="EH2" s="4">
        <f>('1981 PUA all'!EH2/'1981 PUA all'!$LY2)^2</f>
        <v>1.2107747718706606E-8</v>
      </c>
      <c r="EI2" s="4">
        <f>('1981 PUA all'!EI2/'1981 PUA all'!$LY2)^2</f>
        <v>1.581420110198414E-8</v>
      </c>
      <c r="EJ2" s="4">
        <f>('1981 PUA all'!EJ2/'1981 PUA all'!$LY2)^2</f>
        <v>3.0703333213725262E-5</v>
      </c>
      <c r="EK2" s="4">
        <f>('1981 PUA all'!EK2/'1981 PUA all'!$LY2)^2</f>
        <v>2.206637021734279E-6</v>
      </c>
      <c r="EL2" s="4">
        <f>('1981 PUA all'!EL2/'1981 PUA all'!$LY2)^2</f>
        <v>5.5596800749162982E-10</v>
      </c>
      <c r="EM2" s="4">
        <f>('1981 PUA all'!EM2/'1981 PUA all'!$LY2)^2</f>
        <v>1.6614795032772084E-6</v>
      </c>
      <c r="EN2" s="4">
        <f>('1981 PUA all'!EN2/'1981 PUA all'!$LY2)^2</f>
        <v>0</v>
      </c>
      <c r="EO2" s="4">
        <f>('1981 PUA all'!EO2/'1981 PUA all'!$LY2)^2</f>
        <v>7.0065868144132646E-5</v>
      </c>
      <c r="EP2" s="4">
        <f>('1981 PUA all'!EP2/'1981 PUA all'!$LY2)^2</f>
        <v>0</v>
      </c>
      <c r="EQ2" s="4">
        <f>('1981 PUA all'!EQ2/'1981 PUA all'!$LY2)^2</f>
        <v>0</v>
      </c>
      <c r="ER2" s="4">
        <f>('1981 PUA all'!ER2/'1981 PUA all'!$LY2)^2</f>
        <v>5.014837604996807E-5</v>
      </c>
      <c r="ES2" s="4">
        <f>('1981 PUA all'!ES2/'1981 PUA all'!$LY2)^2</f>
        <v>7.5673423241916294E-8</v>
      </c>
      <c r="ET2" s="4">
        <f>('1981 PUA all'!ET2/'1981 PUA all'!$LY2)^2</f>
        <v>0</v>
      </c>
      <c r="EU2" s="4">
        <f>('1981 PUA all'!EU2/'1981 PUA all'!$LY2)^2</f>
        <v>2.9410707596307218E-7</v>
      </c>
      <c r="EV2" s="4">
        <f>('1981 PUA all'!EV2/'1981 PUA all'!$LY2)^2</f>
        <v>0</v>
      </c>
      <c r="EW2" s="4">
        <f>('1981 PUA all'!EW2/'1981 PUA all'!$LY2)^2</f>
        <v>2.3973958225269625E-6</v>
      </c>
      <c r="EX2" s="4">
        <f>('1981 PUA all'!EX2/'1981 PUA all'!$LY2)^2</f>
        <v>3.2919483465809945E-7</v>
      </c>
      <c r="EY2" s="4">
        <f>('1981 PUA all'!EY2/'1981 PUA all'!$LY2)^2</f>
        <v>2.4518189130380875E-7</v>
      </c>
      <c r="EZ2" s="4">
        <f>('1981 PUA all'!EZ2/'1981 PUA all'!$LY2)^2</f>
        <v>5.5596800749162982E-10</v>
      </c>
      <c r="FA2" s="4">
        <f>('1981 PUA all'!FA2/'1981 PUA all'!$LY2)^2</f>
        <v>0</v>
      </c>
      <c r="FB2" s="4">
        <f>('1981 PUA all'!FB2/'1981 PUA all'!$LY2)^2</f>
        <v>1.0439843696231717E-8</v>
      </c>
      <c r="FC2" s="4">
        <f>('1981 PUA all'!FC2/'1981 PUA all'!$LY2)^2</f>
        <v>2.8026347257653058E-6</v>
      </c>
      <c r="FD2" s="4">
        <f>('1981 PUA all'!FD2/'1981 PUA all'!$LY2)^2</f>
        <v>0</v>
      </c>
      <c r="FE2" s="4">
        <f>('1981 PUA all'!FE2/'1981 PUA all'!$LY2)^2</f>
        <v>2.7565140908327224E-5</v>
      </c>
      <c r="FF2" s="4">
        <f>('1981 PUA all'!FF2/'1981 PUA all'!$LY2)^2</f>
        <v>2.420783543375444E-5</v>
      </c>
      <c r="FG2" s="4">
        <f>('1981 PUA all'!FG2/'1981 PUA all'!$LY2)^2</f>
        <v>0</v>
      </c>
      <c r="FH2" s="4">
        <f>('1981 PUA all'!FH2/'1981 PUA all'!$LY2)^2</f>
        <v>0</v>
      </c>
      <c r="FI2" s="4">
        <f>('1981 PUA all'!FI2/'1981 PUA all'!$LY2)^2</f>
        <v>0</v>
      </c>
      <c r="FJ2" s="4">
        <f>('1981 PUA all'!FJ2/'1981 PUA all'!$LY2)^2</f>
        <v>0</v>
      </c>
      <c r="FK2" s="4">
        <f>('1981 PUA all'!FK2/'1981 PUA all'!$LY2)^2</f>
        <v>1.0536767452204424E-5</v>
      </c>
      <c r="FL2" s="4">
        <f>('1981 PUA all'!FL2/'1981 PUA all'!$LY2)^2</f>
        <v>0</v>
      </c>
      <c r="FM2" s="4">
        <f>('1981 PUA all'!FM2/'1981 PUA all'!$LY2)^2</f>
        <v>9.8838756887400873E-10</v>
      </c>
      <c r="FN2" s="4">
        <f>('1981 PUA all'!FN2/'1981 PUA all'!$LY2)^2</f>
        <v>0</v>
      </c>
      <c r="FO2" s="4">
        <f>('1981 PUA all'!FO2/'1981 PUA all'!$LY2)^2</f>
        <v>0</v>
      </c>
      <c r="FP2" s="4">
        <f>('1981 PUA all'!FP2/'1981 PUA all'!$LY2)^2</f>
        <v>0</v>
      </c>
      <c r="FQ2" s="4">
        <f>('1981 PUA all'!FQ2/'1981 PUA all'!$LY2)^2</f>
        <v>7.47468098960969E-9</v>
      </c>
      <c r="FR2" s="4">
        <f>('1981 PUA all'!FR2/'1981 PUA all'!$LY2)^2</f>
        <v>0</v>
      </c>
      <c r="FS2" s="4">
        <f>('1981 PUA all'!FS2/'1981 PUA all'!$LY2)^2</f>
        <v>0</v>
      </c>
      <c r="FT2" s="4">
        <f>('1981 PUA all'!FT2/'1981 PUA all'!$LY2)^2</f>
        <v>2.2238720299665193E-9</v>
      </c>
      <c r="FU2" s="4">
        <f>('1981 PUA all'!FU2/'1981 PUA all'!$LY2)^2</f>
        <v>3.9535502754960349E-9</v>
      </c>
      <c r="FV2" s="4">
        <f>('1981 PUA all'!FV2/'1981 PUA all'!$LY2)^2</f>
        <v>1.3899200187290746E-8</v>
      </c>
      <c r="FW2" s="4">
        <f>('1981 PUA all'!FW2/'1981 PUA all'!$LY2)^2</f>
        <v>3.2678563995896911E-8</v>
      </c>
      <c r="FX2" s="4">
        <f>('1981 PUA all'!FX2/'1981 PUA all'!$LY2)^2</f>
        <v>2.2238720299665193E-9</v>
      </c>
      <c r="FY2" s="4">
        <f>('1981 PUA all'!FY2/'1981 PUA all'!$LY2)^2</f>
        <v>5.5596800749162982E-10</v>
      </c>
      <c r="FZ2" s="4">
        <f>('1981 PUA all'!FZ2/'1981 PUA all'!$LY2)^2</f>
        <v>8.4568911361782372E-8</v>
      </c>
      <c r="GA2" s="4">
        <f>('1981 PUA all'!GA2/'1981 PUA all'!$LY2)^2</f>
        <v>0</v>
      </c>
      <c r="GB2" s="4">
        <f>('1981 PUA all'!GB2/'1981 PUA all'!$LY2)^2</f>
        <v>2.2238720299665193E-9</v>
      </c>
      <c r="GC2" s="4">
        <f>('1981 PUA all'!GC2/'1981 PUA all'!$LY2)^2</f>
        <v>0</v>
      </c>
      <c r="GD2" s="4">
        <f>('1981 PUA all'!GD2/'1981 PUA all'!$LY2)^2</f>
        <v>0</v>
      </c>
      <c r="GE2" s="4">
        <f>('1981 PUA all'!GE2/'1981 PUA all'!$LY2)^2</f>
        <v>0</v>
      </c>
      <c r="GF2" s="4">
        <f>('1981 PUA all'!GF2/'1981 PUA all'!$LY2)^2</f>
        <v>1.870276377201843E-6</v>
      </c>
      <c r="GG2" s="4">
        <f>('1981 PUA all'!GG2/'1981 PUA all'!$LY2)^2</f>
        <v>3.5581952479464309E-8</v>
      </c>
      <c r="GH2" s="4">
        <f>('1981 PUA all'!GH2/'1981 PUA all'!$LY2)^2</f>
        <v>9.8838756887400861E-8</v>
      </c>
      <c r="GI2" s="4">
        <f>('1981 PUA all'!GI2/'1981 PUA all'!$LY2)^2</f>
        <v>2.4709689221850218E-10</v>
      </c>
      <c r="GJ2" s="4">
        <f>('1981 PUA all'!GJ2/'1981 PUA all'!$LY2)^2</f>
        <v>1.0896972946835944E-7</v>
      </c>
      <c r="GK2" s="4">
        <f>('1981 PUA all'!GK2/'1981 PUA all'!$LY2)^2</f>
        <v>3.8608889409140967E-8</v>
      </c>
      <c r="GL2" s="4">
        <f>('1981 PUA all'!GL2/'1981 PUA all'!$LY2)^2</f>
        <v>1.3714495260357418E-6</v>
      </c>
      <c r="GM2" s="4">
        <f>('1981 PUA all'!GM2/'1981 PUA all'!$LY2)^2</f>
        <v>4.3380948140110792E-6</v>
      </c>
      <c r="GN2" s="4">
        <f>('1981 PUA all'!GN2/'1981 PUA all'!$LY2)^2</f>
        <v>3.8608889409140967E-8</v>
      </c>
      <c r="GO2" s="4">
        <f>('1981 PUA all'!GO2/'1981 PUA all'!$LY2)^2</f>
        <v>0</v>
      </c>
      <c r="GP2" s="4">
        <f>('1981 PUA all'!GP2/'1981 PUA all'!$LY2)^2</f>
        <v>0</v>
      </c>
      <c r="GQ2" s="4">
        <f>('1981 PUA all'!GQ2/'1981 PUA all'!$LY2)^2</f>
        <v>3.211271211271654E-6</v>
      </c>
      <c r="GR2" s="4">
        <f>('1981 PUA all'!GR2/'1981 PUA all'!$LY2)^2</f>
        <v>1.0384246895482553E-7</v>
      </c>
      <c r="GS2" s="4">
        <f>('1981 PUA all'!GS2/'1981 PUA all'!$LY2)^2</f>
        <v>9.2397496875272009E-5</v>
      </c>
      <c r="GT2" s="4">
        <f>('1981 PUA all'!GT2/'1981 PUA all'!$LY2)^2</f>
        <v>0</v>
      </c>
      <c r="GU2" s="4">
        <f>('1981 PUA all'!GU2/'1981 PUA all'!$LY2)^2</f>
        <v>0</v>
      </c>
      <c r="GV2" s="4">
        <f>('1981 PUA all'!GV2/'1981 PUA all'!$LY2)^2</f>
        <v>8.5945858793669982E-6</v>
      </c>
      <c r="GW2" s="4">
        <f>('1981 PUA all'!GW2/'1981 PUA all'!$LY2)^2</f>
        <v>2.4217966406335395E-6</v>
      </c>
      <c r="GX2" s="4">
        <f>('1981 PUA all'!GX2/'1981 PUA all'!$LY2)^2</f>
        <v>7.3393954411200598E-7</v>
      </c>
      <c r="GY2" s="4">
        <f>('1981 PUA all'!GY2/'1981 PUA all'!$LY2)^2</f>
        <v>2.989872395843876E-8</v>
      </c>
      <c r="GZ2" s="4">
        <f>('1981 PUA all'!GZ2/'1981 PUA all'!$LY2)^2</f>
        <v>4.4631876156966958E-5</v>
      </c>
      <c r="HA2" s="4">
        <f>('1981 PUA all'!HA2/'1981 PUA all'!$LY2)^2</f>
        <v>3.5581952479464309E-8</v>
      </c>
      <c r="HB2" s="4">
        <f>('1981 PUA all'!HB2/'1981 PUA all'!$LY2)^2</f>
        <v>0</v>
      </c>
      <c r="HC2" s="4">
        <f>('1981 PUA all'!HC2/'1981 PUA all'!$LY2)^2</f>
        <v>1.1635545557677047E-5</v>
      </c>
      <c r="HD2" s="4">
        <f>('1981 PUA all'!HD2/'1981 PUA all'!$LY2)^2</f>
        <v>9.8838756887400873E-10</v>
      </c>
      <c r="HE2" s="4">
        <f>('1981 PUA all'!HE2/'1981 PUA all'!$LY2)^2</f>
        <v>0</v>
      </c>
      <c r="HF2" s="4">
        <f>('1981 PUA all'!HF2/'1981 PUA all'!$LY2)^2</f>
        <v>0</v>
      </c>
      <c r="HG2" s="4">
        <f>('1981 PUA all'!HG2/'1981 PUA all'!$LY2)^2</f>
        <v>0</v>
      </c>
      <c r="HH2" s="4">
        <f>('1981 PUA all'!HH2/'1981 PUA all'!$LY2)^2</f>
        <v>2.4709689221850218E-10</v>
      </c>
      <c r="HI2" s="4">
        <f>('1981 PUA all'!HI2/'1981 PUA all'!$LY2)^2</f>
        <v>0</v>
      </c>
      <c r="HJ2" s="4">
        <f>('1981 PUA all'!HJ2/'1981 PUA all'!$LY2)^2</f>
        <v>0</v>
      </c>
      <c r="HK2" s="4">
        <f>('1981 PUA all'!HK2/'1981 PUA all'!$LY2)^2</f>
        <v>5.5596800749162982E-10</v>
      </c>
      <c r="HL2" s="4">
        <f>('1981 PUA all'!HL2/'1981 PUA all'!$LY2)^2</f>
        <v>9.1944753594504651E-7</v>
      </c>
      <c r="HM2" s="4">
        <f>('1981 PUA all'!HM2/'1981 PUA all'!$LY2)^2</f>
        <v>6.1774223054625546E-11</v>
      </c>
      <c r="HN2" s="4">
        <f>('1981 PUA all'!HN2/'1981 PUA all'!$LY2)^2</f>
        <v>0</v>
      </c>
      <c r="HO2" s="4">
        <f>('1981 PUA all'!HO2/'1981 PUA all'!$LY2)^2</f>
        <v>1.6703749913970747E-7</v>
      </c>
      <c r="HP2" s="4">
        <f>('1981 PUA all'!HP2/'1981 PUA all'!$LY2)^2</f>
        <v>0</v>
      </c>
      <c r="HQ2" s="4">
        <f>('1981 PUA all'!HQ2/'1981 PUA all'!$LY2)^2</f>
        <v>2.2986188398626163E-7</v>
      </c>
      <c r="HR2" s="4">
        <f>('1981 PUA all'!HR2/'1981 PUA all'!$LY2)^2</f>
        <v>0</v>
      </c>
      <c r="HS2" s="4">
        <f>('1981 PUA all'!HS2/'1981 PUA all'!$LY2)^2</f>
        <v>2.4709689221850218E-10</v>
      </c>
      <c r="HT2" s="4">
        <f>('1981 PUA all'!HT2/'1981 PUA all'!$LY2)^2</f>
        <v>4.4567606255300915E-4</v>
      </c>
      <c r="HU2" s="4">
        <f>('1981 PUA all'!HU2/'1981 PUA all'!$LY2)^2</f>
        <v>2.1233752529323322E-4</v>
      </c>
      <c r="HV2" s="4">
        <f>('1981 PUA all'!HV2/'1981 PUA all'!$LY2)^2</f>
        <v>2.2230127505238294E-4</v>
      </c>
      <c r="HW2" s="4">
        <f>('1981 PUA all'!HW2/'1981 PUA all'!$LY2)^2</f>
        <v>8.940021157266159E-5</v>
      </c>
      <c r="HX2" s="4">
        <f>('1981 PUA all'!HX2/'1981 PUA all'!$LY2)^2</f>
        <v>5.9086055964180457E-5</v>
      </c>
      <c r="HY2" s="4">
        <f>('1981 PUA all'!HY2/'1981 PUA all'!$LY2)^2</f>
        <v>5.3032552750165478E-6</v>
      </c>
      <c r="HZ2" s="4">
        <f>('1981 PUA all'!HZ2/'1981 PUA all'!$LY2)^2</f>
        <v>3.2380565143881398E-5</v>
      </c>
      <c r="IA2" s="4">
        <f>('1981 PUA all'!IA2/'1981 PUA all'!$LY2)^2</f>
        <v>3.3100111294021679E-5</v>
      </c>
      <c r="IB2" s="4">
        <f>('1981 PUA all'!IB2/'1981 PUA all'!$LY2)^2</f>
        <v>2.1601828059972007E-6</v>
      </c>
      <c r="IC2" s="4">
        <f>('1981 PUA all'!IC2/'1981 PUA all'!$LY2)^2</f>
        <v>5.9449103073072483E-5</v>
      </c>
      <c r="ID2" s="4">
        <f>('1981 PUA all'!ID2/'1981 PUA all'!$LY2)^2</f>
        <v>1.7221665000060728E-5</v>
      </c>
      <c r="IE2" s="4">
        <f>('1981 PUA all'!IE2/'1981 PUA all'!$LY2)^2</f>
        <v>1.3348791859874031E-6</v>
      </c>
      <c r="IF2" s="4">
        <f>('1981 PUA all'!IF2/'1981 PUA all'!$LY2)^2</f>
        <v>4.3479224751568398E-4</v>
      </c>
      <c r="IG2" s="4">
        <f>('1981 PUA all'!IG2/'1981 PUA all'!$LY2)^2</f>
        <v>1.5421317043356718E-6</v>
      </c>
      <c r="IH2" s="4">
        <f>('1981 PUA all'!IH2/'1981 PUA all'!$LY2)^2</f>
        <v>1.0948925068424885E-5</v>
      </c>
      <c r="II2" s="4">
        <f>('1981 PUA all'!II2/'1981 PUA all'!$LY2)^2</f>
        <v>6.7272128906487218E-8</v>
      </c>
      <c r="IJ2" s="4">
        <f>('1981 PUA all'!IJ2/'1981 PUA all'!$LY2)^2</f>
        <v>7.7489585399722277E-7</v>
      </c>
      <c r="IK2" s="4">
        <f>('1981 PUA all'!IK2/'1981 PUA all'!$LY2)^2</f>
        <v>4.5033408606822021E-8</v>
      </c>
      <c r="IL2" s="4">
        <f>('1981 PUA all'!IL2/'1981 PUA all'!$LY2)^2</f>
        <v>9.1802827317036641E-4</v>
      </c>
      <c r="IM2" s="4">
        <f>('1981 PUA all'!IM2/'1981 PUA all'!$LY2)^2</f>
        <v>5.5986225451299342E-5</v>
      </c>
      <c r="IN2" s="4">
        <f>('1981 PUA all'!IN2/'1981 PUA all'!$LY2)^2</f>
        <v>1.6447757533632374E-5</v>
      </c>
      <c r="IO2" s="4">
        <f>('1981 PUA all'!IO2/'1981 PUA all'!$LY2)^2</f>
        <v>3.5119634194123493E-5</v>
      </c>
      <c r="IP2" s="4">
        <f>('1981 PUA all'!IP2/'1981 PUA all'!$LY2)^2</f>
        <v>5.0176112676119588E-6</v>
      </c>
      <c r="IQ2" s="4">
        <f>('1981 PUA all'!IQ2/'1981 PUA all'!$LY2)^2</f>
        <v>1.8013363442728809E-7</v>
      </c>
      <c r="IR2" s="4">
        <f>('1981 PUA all'!IR2/'1981 PUA all'!$LY2)^2</f>
        <v>3.8553292608391796E-5</v>
      </c>
      <c r="IS2" s="4">
        <f>('1981 PUA all'!IS2/'1981 PUA all'!$LY2)^2</f>
        <v>5.6812579233101076E-5</v>
      </c>
      <c r="IT2" s="4">
        <f>('1981 PUA all'!IT2/'1981 PUA all'!$LY2)^2</f>
        <v>1.5816424974014105E-5</v>
      </c>
      <c r="IU2" s="4">
        <f>('1981 PUA all'!IU2/'1981 PUA all'!$LY2)^2</f>
        <v>3.044480809024165E-6</v>
      </c>
      <c r="IV2" s="4">
        <f>('1981 PUA all'!IV2/'1981 PUA all'!$LY2)^2</f>
        <v>1.9511017706465153E-5</v>
      </c>
      <c r="IW2" s="4">
        <f>('1981 PUA all'!IW2/'1981 PUA all'!$LY2)^2</f>
        <v>3.0362580421933633E-4</v>
      </c>
      <c r="IX2" s="4">
        <f>('1981 PUA all'!IX2/'1981 PUA all'!$LY2)^2</f>
        <v>9.1643542482890291E-5</v>
      </c>
      <c r="IY2" s="4">
        <f>('1981 PUA all'!IY2/'1981 PUA all'!$LY2)^2</f>
        <v>3.8300636036098376E-6</v>
      </c>
      <c r="IZ2" s="4">
        <f>('1981 PUA all'!IZ2/'1981 PUA all'!$LY2)^2</f>
        <v>1.0698405884249157E-4</v>
      </c>
      <c r="JA2" s="4">
        <f>('1981 PUA all'!JA2/'1981 PUA all'!$LY2)^2</f>
        <v>5.586866910482639E-5</v>
      </c>
      <c r="JB2" s="4">
        <f>('1981 PUA all'!JB2/'1981 PUA all'!$LY2)^2</f>
        <v>1.2491266805118943E-4</v>
      </c>
      <c r="JC2" s="4">
        <f>('1981 PUA all'!JC2/'1981 PUA all'!$LY2)^2</f>
        <v>5.0317056743441027E-4</v>
      </c>
      <c r="JD2" s="4">
        <f>('1981 PUA all'!JD2/'1981 PUA all'!$LY2)^2</f>
        <v>8.8954881198660771E-9</v>
      </c>
      <c r="JE2" s="4">
        <f>('1981 PUA all'!JE2/'1981 PUA all'!$LY2)^2</f>
        <v>2.6341084678499825E-5</v>
      </c>
      <c r="JF2" s="4">
        <f>('1981 PUA all'!JF2/'1981 PUA all'!$LY2)^2</f>
        <v>4.5033408606822021E-8</v>
      </c>
      <c r="JG2" s="4">
        <f>('1981 PUA all'!JG2/'1981 PUA all'!$LY2)^2</f>
        <v>9.0443639974277259E-7</v>
      </c>
      <c r="JH2" s="4">
        <f>('1981 PUA all'!JH2/'1981 PUA all'!$LY2)^2</f>
        <v>2.2760650710253722E-5</v>
      </c>
      <c r="JI2" s="4">
        <f>('1981 PUA all'!JI2/'1981 PUA all'!$LY2)^2</f>
        <v>1.5443555763656383E-5</v>
      </c>
      <c r="JJ2" s="4">
        <f>('1981 PUA all'!JJ2/'1981 PUA all'!$LY2)^2</f>
        <v>3.044480809024165E-6</v>
      </c>
      <c r="JK2" s="4">
        <f>('1981 PUA all'!JK2/'1981 PUA all'!$LY2)^2</f>
        <v>1.2177033687284672E-4</v>
      </c>
      <c r="JL2" s="4">
        <f>('1981 PUA all'!JL2/'1981 PUA all'!$LY2)^2</f>
        <v>1.7852750462786785E-8</v>
      </c>
      <c r="JM2" s="4">
        <f>('1981 PUA all'!JM2/'1981 PUA all'!$LY2)^2</f>
        <v>1.7483587705812335E-5</v>
      </c>
      <c r="JN2" s="4">
        <f>('1981 PUA all'!JN2/'1981 PUA all'!$LY2)^2</f>
        <v>3.5399656747230117E-5</v>
      </c>
      <c r="JO2" s="4">
        <f>('1981 PUA all'!JO2/'1981 PUA all'!$LY2)^2</f>
        <v>3.7583437306434177E-7</v>
      </c>
      <c r="JP2" s="4">
        <f>('1981 PUA all'!JP2/'1981 PUA all'!$LY2)^2</f>
        <v>1.5014163139203681E-5</v>
      </c>
      <c r="JQ2" s="4">
        <f>('1981 PUA all'!JQ2/'1981 PUA all'!$LY2)^2</f>
        <v>3.4562924895955212E-5</v>
      </c>
      <c r="JR2" s="4">
        <f>('1981 PUA all'!JR2/'1981 PUA all'!$LY2)^2</f>
        <v>4.5688215371201051E-5</v>
      </c>
      <c r="JS2" s="4">
        <f>('1981 PUA all'!JS2/'1981 PUA all'!$LY2)^2</f>
        <v>1.4745661478696753E-4</v>
      </c>
      <c r="JT2" s="4">
        <f>('1981 PUA all'!JT2/'1981 PUA all'!$LY2)^2</f>
        <v>2.1256664588654284E-4</v>
      </c>
      <c r="JU2" s="4">
        <f>('1981 PUA all'!JU2/'1981 PUA all'!$LY2)^2</f>
        <v>1.1883933531157392E-4</v>
      </c>
      <c r="JV2" s="4">
        <f>('1981 PUA all'!JV2/'1981 PUA all'!$LY2)^2</f>
        <v>6.6054558970080537E-6</v>
      </c>
      <c r="JW2" s="4">
        <f>('1981 PUA all'!JW2/'1981 PUA all'!$LY2)^2</f>
        <v>5.2741349062685971E-5</v>
      </c>
      <c r="JX2" s="4">
        <f>('1981 PUA all'!JX2/'1981 PUA all'!$LY2)^2</f>
        <v>2.4709689221850215E-8</v>
      </c>
      <c r="JY2" s="4">
        <f>('1981 PUA all'!JY2/'1981 PUA all'!$LY2)^2</f>
        <v>2.3973958225269625E-6</v>
      </c>
      <c r="JZ2" s="4">
        <f>('1981 PUA all'!JZ2/'1981 PUA all'!$LY2)^2</f>
        <v>1.0279848458520234E-6</v>
      </c>
      <c r="KA2" s="4">
        <f>('1981 PUA all'!KA2/'1981 PUA all'!$LY2)^2</f>
        <v>5.6575860410355749E-5</v>
      </c>
      <c r="KB2" s="4">
        <f>('1981 PUA all'!KB2/'1981 PUA all'!$LY2)^2</f>
        <v>2.070925231105572E-5</v>
      </c>
      <c r="KC2" s="4">
        <f>('1981 PUA all'!KC2/'1981 PUA all'!$LY2)^2</f>
        <v>1.3973428093713182E-4</v>
      </c>
      <c r="KD2" s="4">
        <f>('1981 PUA all'!KD2/'1981 PUA all'!$LY2)^2</f>
        <v>4.5688215371201047E-7</v>
      </c>
      <c r="KE2" s="4">
        <f>('1981 PUA all'!KE2/'1981 PUA all'!$LY2)^2</f>
        <v>2.2986188398626163E-7</v>
      </c>
      <c r="KF2" s="4">
        <f>('1981 PUA all'!KF2/'1981 PUA all'!$LY2)^2</f>
        <v>1.0976593742931052E-4</v>
      </c>
      <c r="KG2" s="4">
        <f>('1981 PUA all'!KG2/'1981 PUA all'!$LY2)^2</f>
        <v>2.4957403856299261E-6</v>
      </c>
      <c r="KH2" s="4">
        <f>('1981 PUA all'!KH2/'1981 PUA all'!$LY2)^2</f>
        <v>0</v>
      </c>
      <c r="KI2" s="4">
        <f>('1981 PUA all'!KI2/'1981 PUA all'!$LY2)^2</f>
        <v>5.014837604996807E-5</v>
      </c>
      <c r="KJ2" s="4">
        <f>('1981 PUA all'!KJ2/'1981 PUA all'!$LY2)^2</f>
        <v>0</v>
      </c>
      <c r="KK2" s="4">
        <f>('1981 PUA all'!KK2/'1981 PUA all'!$LY2)^2</f>
        <v>7.0725307975240776E-7</v>
      </c>
      <c r="KL2" s="4">
        <f>('1981 PUA all'!KL2/'1981 PUA all'!$LY2)^2</f>
        <v>7.0725307975240776E-7</v>
      </c>
      <c r="KM2" s="4">
        <f>('1981 PUA all'!KM2/'1981 PUA all'!$LY2)^2</f>
        <v>5.1952121588940079E-8</v>
      </c>
      <c r="KN2" s="4">
        <f>('1981 PUA all'!KN2/'1981 PUA all'!$LY2)^2</f>
        <v>8.6014428181260608E-7</v>
      </c>
      <c r="KO2" s="4">
        <f>('1981 PUA all'!KO2/'1981 PUA all'!$LY2)^2</f>
        <v>3.4405771272504238E-4</v>
      </c>
      <c r="KP2" s="4">
        <f>('1981 PUA all'!KP2/'1981 PUA all'!$LY2)^2</f>
        <v>1.5044633274725375E-3</v>
      </c>
      <c r="KQ2" s="4">
        <f>('1981 PUA all'!KQ2/'1981 PUA all'!$LY2)^2</f>
        <v>9.3458222059342991E-7</v>
      </c>
      <c r="KR2" s="4">
        <f>('1981 PUA all'!KR2/'1981 PUA all'!$LY2)^2</f>
        <v>8.0846149583618405E-5</v>
      </c>
      <c r="KS2" s="4">
        <f>('1981 PUA all'!KS2/'1981 PUA all'!$LY2)^2</f>
        <v>3.8608889409140958E-6</v>
      </c>
      <c r="KT2" s="4">
        <f>('1981 PUA all'!KT2/'1981 PUA all'!$LY2)^2</f>
        <v>1.3714495260357418E-6</v>
      </c>
      <c r="KU2" s="4">
        <f>('1981 PUA all'!KU2/'1981 PUA all'!$LY2)^2</f>
        <v>1.1316049276038524E-5</v>
      </c>
      <c r="KV2" s="4">
        <f>('1981 PUA all'!KV2/'1981 PUA all'!$LY2)^2</f>
        <v>1.6004527483215437E-5</v>
      </c>
      <c r="KW2" s="4">
        <f>('1981 PUA all'!KW2/'1981 PUA all'!$LY2)^2</f>
        <v>0</v>
      </c>
      <c r="KX2" s="4">
        <f>('1981 PUA all'!KX2/'1981 PUA all'!$LY2)^2</f>
        <v>3.2829354874373248E-5</v>
      </c>
      <c r="KY2" s="4">
        <f>('1981 PUA all'!KY2/'1981 PUA all'!$LY2)^2</f>
        <v>7.2422715366646554E-4</v>
      </c>
      <c r="KZ2" s="4">
        <f>('1981 PUA all'!KZ2/'1981 PUA all'!$LY2)^2</f>
        <v>1.5149238655334926E-4</v>
      </c>
      <c r="LA2" s="4">
        <f>('1981 PUA all'!LA2/'1981 PUA all'!$LY2)^2</f>
        <v>3.4201971933224719E-4</v>
      </c>
      <c r="LB2" s="4">
        <f>('1981 PUA all'!LB2/'1981 PUA all'!$LY2)^2</f>
        <v>1.2107747718706606E-8</v>
      </c>
      <c r="LC2" s="4">
        <f>('1981 PUA all'!LC2/'1981 PUA all'!$LY2)^2</f>
        <v>7.0857566586800727E-5</v>
      </c>
      <c r="LD2" s="4">
        <f>('1981 PUA all'!LD2/'1981 PUA all'!$LY2)^2</f>
        <v>2.9744116050719875E-3</v>
      </c>
      <c r="LE2" s="4">
        <f>('1981 PUA all'!LE2/'1981 PUA all'!$LY2)^2</f>
        <v>4.4004002953839743E-5</v>
      </c>
      <c r="LF2" s="4">
        <f>('1981 PUA all'!LF2/'1981 PUA all'!$LY2)^2</f>
        <v>3.0719703382834733E-6</v>
      </c>
      <c r="LG2" s="4">
        <f>('1981 PUA all'!LG2/'1981 PUA all'!$LY2)^2</f>
        <v>1.5421317043356718E-6</v>
      </c>
      <c r="LH2" s="4">
        <f>('1981 PUA all'!LH2/'1981 PUA all'!$LY2)^2</f>
        <v>1.581420110198414E-8</v>
      </c>
      <c r="LI2" s="4">
        <f>('1981 PUA all'!LI2/'1981 PUA all'!$LY2)^2</f>
        <v>5.1952121588940079E-8</v>
      </c>
      <c r="LJ2" s="4">
        <f>('1981 PUA all'!LJ2/'1981 PUA all'!$LY2)^2</f>
        <v>1.1948619791086813E-3</v>
      </c>
      <c r="LK2" s="4">
        <f>('1981 PUA all'!LK2/'1981 PUA all'!$LY2)^2</f>
        <v>3.9229102608609401E-6</v>
      </c>
      <c r="LL2" s="4">
        <f>('1981 PUA all'!LL2/'1981 PUA all'!$LY2)^2</f>
        <v>6.4269901666032416E-7</v>
      </c>
      <c r="LM2" s="4">
        <f>('1981 PUA all'!LM2/'1981 PUA all'!$LY2)^2</f>
        <v>3.3825093575790755E-6</v>
      </c>
      <c r="LN2" s="4">
        <f>('1981 PUA all'!LN2/'1981 PUA all'!$LY2)^2</f>
        <v>6.3015884938023513E-7</v>
      </c>
      <c r="LO2" s="4">
        <f>('1981 PUA all'!LO2/'1981 PUA all'!$LY2)^2</f>
        <v>6.2076299005362651E-6</v>
      </c>
      <c r="LP2" s="4">
        <f>('1981 PUA all'!LP2/'1981 PUA all'!$LY2)^2</f>
        <v>3.9535502754960349E-9</v>
      </c>
      <c r="LQ2" s="4">
        <f>('1981 PUA all'!LQ2/'1981 PUA all'!$LY2)^2</f>
        <v>8.0059393078794709E-8</v>
      </c>
      <c r="LR2" s="4">
        <f>('1981 PUA all'!LR2/'1981 PUA all'!$LY2)^2</f>
        <v>3.5493244695157868E-5</v>
      </c>
      <c r="LS2" s="4">
        <f>('1981 PUA all'!LS2/'1981 PUA all'!$LY2)^2</f>
        <v>1.3714495260357418E-6</v>
      </c>
      <c r="LT2" s="4">
        <f>('1981 PUA all'!LT2/'1981 PUA all'!$LY2)^2</f>
        <v>2.206637021734279E-6</v>
      </c>
      <c r="LU2" s="4">
        <f>('1981 PUA all'!LU2/'1981 PUA all'!$LY2)^2</f>
        <v>2.8648475458036194E-5</v>
      </c>
      <c r="LV2" s="4">
        <f>('1981 PUA all'!LV2/'1981 PUA all'!$LY2)^2</f>
        <v>4.5033408606822021E-8</v>
      </c>
      <c r="LW2" s="4">
        <f>('1981 PUA all'!LW2/'1981 PUA all'!$LY2)^2</f>
        <v>0</v>
      </c>
      <c r="LX2" s="4">
        <f>('1981 PUA all'!LX2/'1981 PUA all'!$LY2)^2</f>
        <v>0</v>
      </c>
      <c r="LZ2" t="str">
        <f>+A2</f>
        <v>Aberdeen</v>
      </c>
      <c r="MA2" s="15">
        <f>+SUM(B2:LX2)</f>
        <v>2.583381736814085E-2</v>
      </c>
    </row>
    <row r="3" spans="1:339" x14ac:dyDescent="0.25">
      <c r="A3" t="s">
        <v>245</v>
      </c>
      <c r="B3" s="4">
        <f>('1981 PUA all'!B3/'1981 PUA all'!$LY3)^2</f>
        <v>0</v>
      </c>
      <c r="C3" s="4">
        <f>('1981 PUA all'!C3/'1981 PUA all'!$LY3)^2</f>
        <v>7.4792855321032531E-5</v>
      </c>
      <c r="D3" s="4">
        <f>('1981 PUA all'!D3/'1981 PUA all'!$LY3)^2</f>
        <v>0</v>
      </c>
      <c r="E3" s="4">
        <f>('1981 PUA all'!E3/'1981 PUA all'!$LY3)^2</f>
        <v>8.1181776890580513E-8</v>
      </c>
      <c r="F3" s="4">
        <f>('1981 PUA all'!F3/'1981 PUA all'!$LY3)^2</f>
        <v>0</v>
      </c>
      <c r="G3" s="4">
        <f>('1981 PUA all'!G3/'1981 PUA all'!$LY3)^2</f>
        <v>0</v>
      </c>
      <c r="H3" s="4">
        <f>('1981 PUA all'!H3/'1981 PUA all'!$LY3)^2</f>
        <v>0</v>
      </c>
      <c r="I3" s="4">
        <f>('1981 PUA all'!I3/'1981 PUA all'!$LY3)^2</f>
        <v>0</v>
      </c>
      <c r="J3" s="4">
        <f>('1981 PUA all'!J3/'1981 PUA all'!$LY3)^2</f>
        <v>0</v>
      </c>
      <c r="K3" s="4">
        <f>('1981 PUA all'!K3/'1981 PUA all'!$LY3)^2</f>
        <v>0</v>
      </c>
      <c r="L3" s="4">
        <f>('1981 PUA all'!L3/'1981 PUA all'!$LY3)^2</f>
        <v>0</v>
      </c>
      <c r="M3" s="4">
        <f>('1981 PUA all'!M3/'1981 PUA all'!$LY3)^2</f>
        <v>0</v>
      </c>
      <c r="N3" s="4">
        <f>('1981 PUA all'!N3/'1981 PUA all'!$LY3)^2</f>
        <v>4.0136944668628732E-5</v>
      </c>
      <c r="O3" s="4">
        <f>('1981 PUA all'!O3/'1981 PUA all'!$LY3)^2</f>
        <v>2.3787384252149641E-5</v>
      </c>
      <c r="P3" s="4">
        <f>('1981 PUA all'!P3/'1981 PUA all'!$LY3)^2</f>
        <v>0</v>
      </c>
      <c r="Q3" s="4">
        <f>('1981 PUA all'!Q3/'1981 PUA all'!$LY3)^2</f>
        <v>1.274441534861158E-5</v>
      </c>
      <c r="R3" s="4">
        <f>('1981 PUA all'!R3/'1981 PUA all'!$LY3)^2</f>
        <v>0</v>
      </c>
      <c r="S3" s="4">
        <f>('1981 PUA all'!S3/'1981 PUA all'!$LY3)^2</f>
        <v>0</v>
      </c>
      <c r="T3" s="4">
        <f>('1981 PUA all'!T3/'1981 PUA all'!$LY3)^2</f>
        <v>0</v>
      </c>
      <c r="U3" s="4">
        <f>('1981 PUA all'!U3/'1981 PUA all'!$LY3)^2</f>
        <v>0</v>
      </c>
      <c r="V3" s="4">
        <f>('1981 PUA all'!V3/'1981 PUA all'!$LY3)^2</f>
        <v>0</v>
      </c>
      <c r="W3" s="4">
        <f>('1981 PUA all'!W3/'1981 PUA all'!$LY3)^2</f>
        <v>0</v>
      </c>
      <c r="X3" s="4">
        <f>('1981 PUA all'!X3/'1981 PUA all'!$LY3)^2</f>
        <v>0</v>
      </c>
      <c r="Y3" s="4">
        <f>('1981 PUA all'!Y3/'1981 PUA all'!$LY3)^2</f>
        <v>1.0112608886023869E-8</v>
      </c>
      <c r="Z3" s="4">
        <f>('1981 PUA all'!Z3/'1981 PUA all'!$LY3)^2</f>
        <v>7.1911885411725294E-8</v>
      </c>
      <c r="AA3" s="4">
        <f>('1981 PUA all'!AA3/'1981 PUA all'!$LY3)^2</f>
        <v>0</v>
      </c>
      <c r="AB3" s="4">
        <f>('1981 PUA all'!AB3/'1981 PUA all'!$LY3)^2</f>
        <v>0</v>
      </c>
      <c r="AC3" s="4">
        <f>('1981 PUA all'!AC3/'1981 PUA all'!$LY3)^2</f>
        <v>5.6883424983884256E-7</v>
      </c>
      <c r="AD3" s="4">
        <f>('1981 PUA all'!AD3/'1981 PUA all'!$LY3)^2</f>
        <v>2.5281522215059673E-9</v>
      </c>
      <c r="AE3" s="4">
        <f>('1981 PUA all'!AE3/'1981 PUA all'!$LY3)^2</f>
        <v>7.0226450597387981E-9</v>
      </c>
      <c r="AF3" s="4">
        <f>('1981 PUA all'!AF3/'1981 PUA all'!$LY3)^2</f>
        <v>5.4383363342617247E-7</v>
      </c>
      <c r="AG3" s="4">
        <f>('1981 PUA all'!AG3/'1981 PUA all'!$LY3)^2</f>
        <v>0</v>
      </c>
      <c r="AH3" s="4">
        <f>('1981 PUA all'!AH3/'1981 PUA all'!$LY3)^2</f>
        <v>2.3624177980961315E-7</v>
      </c>
      <c r="AI3" s="4">
        <f>('1981 PUA all'!AI3/'1981 PUA all'!$LY3)^2</f>
        <v>0</v>
      </c>
      <c r="AJ3" s="4">
        <f>('1981 PUA all'!AJ3/'1981 PUA all'!$LY3)^2</f>
        <v>0</v>
      </c>
      <c r="AK3" s="4">
        <f>('1981 PUA all'!AK3/'1981 PUA all'!$LY3)^2</f>
        <v>0</v>
      </c>
      <c r="AL3" s="4">
        <f>('1981 PUA all'!AL3/'1981 PUA all'!$LY3)^2</f>
        <v>1.5513022936963007E-5</v>
      </c>
      <c r="AM3" s="4">
        <f>('1981 PUA all'!AM3/'1981 PUA all'!$LY3)^2</f>
        <v>0</v>
      </c>
      <c r="AN3" s="4">
        <f>('1981 PUA all'!AN3/'1981 PUA all'!$LY3)^2</f>
        <v>4.4944928382328309E-9</v>
      </c>
      <c r="AO3" s="4">
        <f>('1981 PUA all'!AO3/'1981 PUA all'!$LY3)^2</f>
        <v>2.8090580238955193E-10</v>
      </c>
      <c r="AP3" s="4">
        <f>('1981 PUA all'!AP3/'1981 PUA all'!$LY3)^2</f>
        <v>0</v>
      </c>
      <c r="AQ3" s="4">
        <f>('1981 PUA all'!AQ3/'1981 PUA all'!$LY3)^2</f>
        <v>0</v>
      </c>
      <c r="AR3" s="4">
        <f>('1981 PUA all'!AR3/'1981 PUA all'!$LY3)^2</f>
        <v>0</v>
      </c>
      <c r="AS3" s="4">
        <f>('1981 PUA all'!AS3/'1981 PUA all'!$LY3)^2</f>
        <v>0</v>
      </c>
      <c r="AT3" s="4">
        <f>('1981 PUA all'!AT3/'1981 PUA all'!$LY3)^2</f>
        <v>0</v>
      </c>
      <c r="AU3" s="4">
        <f>('1981 PUA all'!AU3/'1981 PUA all'!$LY3)^2</f>
        <v>1.2387945885379239E-7</v>
      </c>
      <c r="AV3" s="4">
        <f>('1981 PUA all'!AV3/'1981 PUA all'!$LY3)^2</f>
        <v>0</v>
      </c>
      <c r="AW3" s="4">
        <f>('1981 PUA all'!AW3/'1981 PUA all'!$LY3)^2</f>
        <v>3.2764852790717335E-6</v>
      </c>
      <c r="AX3" s="4">
        <f>('1981 PUA all'!AX3/'1981 PUA all'!$LY3)^2</f>
        <v>0</v>
      </c>
      <c r="AY3" s="4">
        <f>('1981 PUA all'!AY3/'1981 PUA all'!$LY3)^2</f>
        <v>0</v>
      </c>
      <c r="AZ3" s="4">
        <f>('1981 PUA all'!AZ3/'1981 PUA all'!$LY3)^2</f>
        <v>0</v>
      </c>
      <c r="BA3" s="4">
        <f>('1981 PUA all'!BA3/'1981 PUA all'!$LY3)^2</f>
        <v>6.3203805537649182E-8</v>
      </c>
      <c r="BB3" s="4">
        <f>('1981 PUA all'!BB3/'1981 PUA all'!$LY3)^2</f>
        <v>0</v>
      </c>
      <c r="BC3" s="4">
        <f>('1981 PUA all'!BC3/'1981 PUA all'!$LY3)^2</f>
        <v>0</v>
      </c>
      <c r="BD3" s="4">
        <f>('1981 PUA all'!BD3/'1981 PUA all'!$LY3)^2</f>
        <v>1.769734645634416E-5</v>
      </c>
      <c r="BE3" s="4">
        <f>('1981 PUA all'!BE3/'1981 PUA all'!$LY3)^2</f>
        <v>0</v>
      </c>
      <c r="BF3" s="4">
        <f>('1981 PUA all'!BF3/'1981 PUA all'!$LY3)^2</f>
        <v>9.6461928917362569E-5</v>
      </c>
      <c r="BG3" s="4">
        <f>('1981 PUA all'!BG3/'1981 PUA all'!$LY3)^2</f>
        <v>0</v>
      </c>
      <c r="BH3" s="4">
        <f>('1981 PUA all'!BH3/'1981 PUA all'!$LY3)^2</f>
        <v>1.7753948975525653E-4</v>
      </c>
      <c r="BI3" s="4">
        <f>('1981 PUA all'!BI3/'1981 PUA all'!$LY3)^2</f>
        <v>0</v>
      </c>
      <c r="BJ3" s="4">
        <f>('1981 PUA all'!BJ3/'1981 PUA all'!$LY3)^2</f>
        <v>0</v>
      </c>
      <c r="BK3" s="4">
        <f>('1981 PUA all'!BK3/'1981 PUA all'!$LY3)^2</f>
        <v>0</v>
      </c>
      <c r="BL3" s="4">
        <f>('1981 PUA all'!BL3/'1981 PUA all'!$LY3)^2</f>
        <v>1.1505901665876047E-6</v>
      </c>
      <c r="BM3" s="4">
        <f>('1981 PUA all'!BM3/'1981 PUA all'!$LY3)^2</f>
        <v>1.1236232095582077E-7</v>
      </c>
      <c r="BN3" s="4">
        <f>('1981 PUA all'!BN3/'1981 PUA all'!$LY3)^2</f>
        <v>1.4859916946407296E-7</v>
      </c>
      <c r="BO3" s="4">
        <f>('1981 PUA all'!BO3/'1981 PUA all'!$LY3)^2</f>
        <v>1.3595840835654312E-7</v>
      </c>
      <c r="BP3" s="4">
        <f>('1981 PUA all'!BP3/'1981 PUA all'!$LY3)^2</f>
        <v>1.1236232095582077E-7</v>
      </c>
      <c r="BQ3" s="4">
        <f>('1981 PUA all'!BQ3/'1981 PUA all'!$LY3)^2</f>
        <v>0</v>
      </c>
      <c r="BR3" s="4">
        <f>('1981 PUA all'!BR3/'1981 PUA all'!$LY3)^2</f>
        <v>1.0112608886023869E-8</v>
      </c>
      <c r="BS3" s="4">
        <f>('1981 PUA all'!BS3/'1981 PUA all'!$LY3)^2</f>
        <v>3.3989602089135779E-8</v>
      </c>
      <c r="BT3" s="4">
        <f>('1981 PUA all'!BT3/'1981 PUA all'!$LY3)^2</f>
        <v>7.0226450597387981E-9</v>
      </c>
      <c r="BU3" s="4">
        <f>('1981 PUA all'!BU3/'1981 PUA all'!$LY3)^2</f>
        <v>1.4730981183110491E-5</v>
      </c>
      <c r="BV3" s="4">
        <f>('1981 PUA all'!BV3/'1981 PUA all'!$LY3)^2</f>
        <v>0</v>
      </c>
      <c r="BW3" s="4">
        <f>('1981 PUA all'!BW3/'1981 PUA all'!$LY3)^2</f>
        <v>1.0901673284936121E-5</v>
      </c>
      <c r="BX3" s="4">
        <f>('1981 PUA all'!BX3/'1981 PUA all'!$LY3)^2</f>
        <v>3.2472710756232205E-7</v>
      </c>
      <c r="BY3" s="4">
        <f>('1981 PUA all'!BY3/'1981 PUA all'!$LY3)^2</f>
        <v>2.2023014907340868E-7</v>
      </c>
      <c r="BZ3" s="4">
        <f>('1981 PUA all'!BZ3/'1981 PUA all'!$LY3)^2</f>
        <v>2.8090580238955193E-10</v>
      </c>
      <c r="CA3" s="4">
        <f>('1981 PUA all'!CA3/'1981 PUA all'!$LY3)^2</f>
        <v>0</v>
      </c>
      <c r="CB3" s="4">
        <f>('1981 PUA all'!CB3/'1981 PUA all'!$LY3)^2</f>
        <v>1.0112608886023869E-8</v>
      </c>
      <c r="CC3" s="4">
        <f>('1981 PUA all'!CC3/'1981 PUA all'!$LY3)^2</f>
        <v>1.4969470209339219E-6</v>
      </c>
      <c r="CD3" s="4">
        <f>('1981 PUA all'!CD3/'1981 PUA all'!$LY3)^2</f>
        <v>0</v>
      </c>
      <c r="CE3" s="4">
        <f>('1981 PUA all'!CE3/'1981 PUA all'!$LY3)^2</f>
        <v>2.7531577692199979E-6</v>
      </c>
      <c r="CF3" s="4">
        <f>('1981 PUA all'!CF3/'1981 PUA all'!$LY3)^2</f>
        <v>3.8456004347129654E-7</v>
      </c>
      <c r="CG3" s="4">
        <f>('1981 PUA all'!CG3/'1981 PUA all'!$LY3)^2</f>
        <v>4.4944928382328309E-9</v>
      </c>
      <c r="CH3" s="4">
        <f>('1981 PUA all'!CH3/'1981 PUA all'!$LY3)^2</f>
        <v>0</v>
      </c>
      <c r="CI3" s="4">
        <f>('1981 PUA all'!CI3/'1981 PUA all'!$LY3)^2</f>
        <v>1.3764384317088043E-8</v>
      </c>
      <c r="CJ3" s="4">
        <f>('1981 PUA all'!CJ3/'1981 PUA all'!$LY3)^2</f>
        <v>9.2874480915045612E-5</v>
      </c>
      <c r="CK3" s="4">
        <f>('1981 PUA all'!CK3/'1981 PUA all'!$LY3)^2</f>
        <v>1.8989232241533709E-7</v>
      </c>
      <c r="CL3" s="4">
        <f>('1981 PUA all'!CL3/'1981 PUA all'!$LY3)^2</f>
        <v>4.4944928382328309E-9</v>
      </c>
      <c r="CM3" s="4">
        <f>('1981 PUA all'!CM3/'1981 PUA all'!$LY3)^2</f>
        <v>4.0450435544095476E-8</v>
      </c>
      <c r="CN3" s="4">
        <f>('1981 PUA all'!CN3/'1981 PUA all'!$LY3)^2</f>
        <v>4.4944928382328309E-9</v>
      </c>
      <c r="CO3" s="4">
        <f>('1981 PUA all'!CO3/'1981 PUA all'!$LY3)^2</f>
        <v>8.11817768905805E-6</v>
      </c>
      <c r="CP3" s="4">
        <f>('1981 PUA all'!CP3/'1981 PUA all'!$LY3)^2</f>
        <v>1.1236232095582077E-7</v>
      </c>
      <c r="CQ3" s="4">
        <f>('1981 PUA all'!CQ3/'1981 PUA all'!$LY3)^2</f>
        <v>4.7473080603834267E-6</v>
      </c>
      <c r="CR3" s="4">
        <f>('1981 PUA all'!CR3/'1981 PUA all'!$LY3)^2</f>
        <v>0</v>
      </c>
      <c r="CS3" s="4">
        <f>('1981 PUA all'!CS3/'1981 PUA all'!$LY3)^2</f>
        <v>8.4974005222839444E-5</v>
      </c>
      <c r="CT3" s="4">
        <f>('1981 PUA all'!CT3/'1981 PUA all'!$LY3)^2</f>
        <v>0</v>
      </c>
      <c r="CU3" s="4">
        <f>('1981 PUA all'!CU3/'1981 PUA all'!$LY3)^2</f>
        <v>0</v>
      </c>
      <c r="CV3" s="4">
        <f>('1981 PUA all'!CV3/'1981 PUA all'!$LY3)^2</f>
        <v>6.1000380423705523E-5</v>
      </c>
      <c r="CW3" s="4">
        <f>('1981 PUA all'!CW3/'1981 PUA all'!$LY3)^2</f>
        <v>0</v>
      </c>
      <c r="CX3" s="4">
        <f>('1981 PUA all'!CX3/'1981 PUA all'!$LY3)^2</f>
        <v>0</v>
      </c>
      <c r="CY3" s="4">
        <f>('1981 PUA all'!CY3/'1981 PUA all'!$LY3)^2</f>
        <v>3.7798684769538104E-6</v>
      </c>
      <c r="CZ3" s="4">
        <f>('1981 PUA all'!CZ3/'1981 PUA all'!$LY3)^2</f>
        <v>1.0798019043854374E-6</v>
      </c>
      <c r="DA3" s="4">
        <f>('1981 PUA all'!DA3/'1981 PUA all'!$LY3)^2</f>
        <v>3.7834921618046362E-5</v>
      </c>
      <c r="DB3" s="4">
        <f>('1981 PUA all'!DB3/'1981 PUA all'!$LY3)^2</f>
        <v>3.2764852790717335E-6</v>
      </c>
      <c r="DC3" s="4">
        <f>('1981 PUA all'!DC3/'1981 PUA all'!$LY3)^2</f>
        <v>7.0226450597387981E-9</v>
      </c>
      <c r="DD3" s="4">
        <f>('1981 PUA all'!DD3/'1981 PUA all'!$LY3)^2</f>
        <v>5.4383363342617247E-7</v>
      </c>
      <c r="DE3" s="4">
        <f>('1981 PUA all'!DE3/'1981 PUA all'!$LY3)^2</f>
        <v>0</v>
      </c>
      <c r="DF3" s="4">
        <f>('1981 PUA all'!DF3/'1981 PUA all'!$LY3)^2</f>
        <v>0</v>
      </c>
      <c r="DG3" s="4">
        <f>('1981 PUA all'!DG3/'1981 PUA all'!$LY3)^2</f>
        <v>9.69732898400325E-4</v>
      </c>
      <c r="DH3" s="4">
        <f>('1981 PUA all'!DH3/'1981 PUA all'!$LY3)^2</f>
        <v>7.0226450597387976E-7</v>
      </c>
      <c r="DI3" s="4">
        <f>('1981 PUA all'!DI3/'1981 PUA all'!$LY3)^2</f>
        <v>1.6225119146020519E-6</v>
      </c>
      <c r="DJ3" s="4">
        <f>('1981 PUA all'!DJ3/'1981 PUA all'!$LY3)^2</f>
        <v>1.0112608886023869E-8</v>
      </c>
      <c r="DK3" s="4">
        <f>('1981 PUA all'!DK3/'1981 PUA all'!$LY3)^2</f>
        <v>1.987577095387513E-5</v>
      </c>
      <c r="DL3" s="4">
        <f>('1981 PUA all'!DL3/'1981 PUA all'!$LY3)^2</f>
        <v>7.7719893781931664E-5</v>
      </c>
      <c r="DM3" s="4">
        <f>('1981 PUA all'!DM3/'1981 PUA all'!$LY3)^2</f>
        <v>1.0463460233208417E-5</v>
      </c>
      <c r="DN3" s="4">
        <f>('1981 PUA all'!DN3/'1981 PUA all'!$LY3)^2</f>
        <v>5.7442427530639463E-6</v>
      </c>
      <c r="DO3" s="4">
        <f>('1981 PUA all'!DO3/'1981 PUA all'!$LY3)^2</f>
        <v>0</v>
      </c>
      <c r="DP3" s="4">
        <f>('1981 PUA all'!DP3/'1981 PUA all'!$LY3)^2</f>
        <v>2.5281522215059673E-9</v>
      </c>
      <c r="DQ3" s="4">
        <f>('1981 PUA all'!DQ3/'1981 PUA all'!$LY3)^2</f>
        <v>7.0226450597387981E-9</v>
      </c>
      <c r="DR3" s="4">
        <f>('1981 PUA all'!DR3/'1981 PUA all'!$LY3)^2</f>
        <v>0</v>
      </c>
      <c r="DS3" s="4">
        <f>('1981 PUA all'!DS3/'1981 PUA all'!$LY3)^2</f>
        <v>1.7977971352931323E-8</v>
      </c>
      <c r="DT3" s="4">
        <f>('1981 PUA all'!DT3/'1981 PUA all'!$LY3)^2</f>
        <v>0</v>
      </c>
      <c r="DU3" s="4">
        <f>('1981 PUA all'!DU3/'1981 PUA all'!$LY3)^2</f>
        <v>0</v>
      </c>
      <c r="DV3" s="4">
        <f>('1981 PUA all'!DV3/'1981 PUA all'!$LY3)^2</f>
        <v>0</v>
      </c>
      <c r="DW3" s="4">
        <f>('1981 PUA all'!DW3/'1981 PUA all'!$LY3)^2</f>
        <v>0</v>
      </c>
      <c r="DX3" s="4">
        <f>('1981 PUA all'!DX3/'1981 PUA all'!$LY3)^2</f>
        <v>2.5281522215059673E-9</v>
      </c>
      <c r="DY3" s="4">
        <f>('1981 PUA all'!DY3/'1981 PUA all'!$LY3)^2</f>
        <v>1.1805066345420919E-5</v>
      </c>
      <c r="DZ3" s="4">
        <f>('1981 PUA all'!DZ3/'1981 PUA all'!$LY3)^2</f>
        <v>0</v>
      </c>
      <c r="EA3" s="4">
        <f>('1981 PUA all'!EA3/'1981 PUA all'!$LY3)^2</f>
        <v>2.7309549745991284E-4</v>
      </c>
      <c r="EB3" s="4">
        <f>('1981 PUA all'!EB3/'1981 PUA all'!$LY3)^2</f>
        <v>4.820624474807101E-6</v>
      </c>
      <c r="EC3" s="4">
        <f>('1981 PUA all'!EC3/'1981 PUA all'!$LY3)^2</f>
        <v>2.0935628546290914E-5</v>
      </c>
      <c r="ED3" s="4">
        <f>('1981 PUA all'!ED3/'1981 PUA all'!$LY3)^2</f>
        <v>5.5057537268352171E-8</v>
      </c>
      <c r="EE3" s="4">
        <f>('1981 PUA all'!EE3/'1981 PUA all'!$LY3)^2</f>
        <v>1.1236232095582077E-9</v>
      </c>
      <c r="EF3" s="4">
        <f>('1981 PUA all'!EF3/'1981 PUA all'!$LY3)^2</f>
        <v>0</v>
      </c>
      <c r="EG3" s="4">
        <f>('1981 PUA all'!EG3/'1981 PUA all'!$LY3)^2</f>
        <v>0</v>
      </c>
      <c r="EH3" s="4">
        <f>('1981 PUA all'!EH3/'1981 PUA all'!$LY3)^2</f>
        <v>0</v>
      </c>
      <c r="EI3" s="4">
        <f>('1981 PUA all'!EI3/'1981 PUA all'!$LY3)^2</f>
        <v>0</v>
      </c>
      <c r="EJ3" s="4">
        <f>('1981 PUA all'!EJ3/'1981 PUA all'!$LY3)^2</f>
        <v>1.6225119146020519E-6</v>
      </c>
      <c r="EK3" s="4">
        <f>('1981 PUA all'!EK3/'1981 PUA all'!$LY3)^2</f>
        <v>0</v>
      </c>
      <c r="EL3" s="4">
        <f>('1981 PUA all'!EL3/'1981 PUA all'!$LY3)^2</f>
        <v>0</v>
      </c>
      <c r="EM3" s="4">
        <f>('1981 PUA all'!EM3/'1981 PUA all'!$LY3)^2</f>
        <v>1.6315289908587566E-5</v>
      </c>
      <c r="EN3" s="4">
        <f>('1981 PUA all'!EN3/'1981 PUA all'!$LY3)^2</f>
        <v>0</v>
      </c>
      <c r="EO3" s="4">
        <f>('1981 PUA all'!EO3/'1981 PUA all'!$LY3)^2</f>
        <v>0</v>
      </c>
      <c r="EP3" s="4">
        <f>('1981 PUA all'!EP3/'1981 PUA all'!$LY3)^2</f>
        <v>0</v>
      </c>
      <c r="EQ3" s="4">
        <f>('1981 PUA all'!EQ3/'1981 PUA all'!$LY3)^2</f>
        <v>0</v>
      </c>
      <c r="ER3" s="4">
        <f>('1981 PUA all'!ER3/'1981 PUA all'!$LY3)^2</f>
        <v>4.0450435544095477E-6</v>
      </c>
      <c r="ES3" s="4">
        <f>('1981 PUA all'!ES3/'1981 PUA all'!$LY3)^2</f>
        <v>0</v>
      </c>
      <c r="ET3" s="4">
        <f>('1981 PUA all'!ET3/'1981 PUA all'!$LY3)^2</f>
        <v>0</v>
      </c>
      <c r="EU3" s="4">
        <f>('1981 PUA all'!EU3/'1981 PUA all'!$LY3)^2</f>
        <v>0</v>
      </c>
      <c r="EV3" s="4">
        <f>('1981 PUA all'!EV3/'1981 PUA all'!$LY3)^2</f>
        <v>0</v>
      </c>
      <c r="EW3" s="4">
        <f>('1981 PUA all'!EW3/'1981 PUA all'!$LY3)^2</f>
        <v>0</v>
      </c>
      <c r="EX3" s="4">
        <f>('1981 PUA all'!EX3/'1981 PUA all'!$LY3)^2</f>
        <v>1.3764384317088043E-8</v>
      </c>
      <c r="EY3" s="4">
        <f>('1981 PUA all'!EY3/'1981 PUA all'!$LY3)^2</f>
        <v>0</v>
      </c>
      <c r="EZ3" s="4">
        <f>('1981 PUA all'!EZ3/'1981 PUA all'!$LY3)^2</f>
        <v>0</v>
      </c>
      <c r="FA3" s="4">
        <f>('1981 PUA all'!FA3/'1981 PUA all'!$LY3)^2</f>
        <v>0</v>
      </c>
      <c r="FB3" s="4">
        <f>('1981 PUA all'!FB3/'1981 PUA all'!$LY3)^2</f>
        <v>0</v>
      </c>
      <c r="FC3" s="4">
        <f>('1981 PUA all'!FC3/'1981 PUA all'!$LY3)^2</f>
        <v>0</v>
      </c>
      <c r="FD3" s="4">
        <f>('1981 PUA all'!FD3/'1981 PUA all'!$LY3)^2</f>
        <v>0</v>
      </c>
      <c r="FE3" s="4">
        <f>('1981 PUA all'!FE3/'1981 PUA all'!$LY3)^2</f>
        <v>4.4944928382328309E-9</v>
      </c>
      <c r="FF3" s="4">
        <f>('1981 PUA all'!FF3/'1981 PUA all'!$LY3)^2</f>
        <v>0</v>
      </c>
      <c r="FG3" s="4">
        <f>('1981 PUA all'!FG3/'1981 PUA all'!$LY3)^2</f>
        <v>0</v>
      </c>
      <c r="FH3" s="4">
        <f>('1981 PUA all'!FH3/'1981 PUA all'!$LY3)^2</f>
        <v>0</v>
      </c>
      <c r="FI3" s="4">
        <f>('1981 PUA all'!FI3/'1981 PUA all'!$LY3)^2</f>
        <v>0</v>
      </c>
      <c r="FJ3" s="4">
        <f>('1981 PUA all'!FJ3/'1981 PUA all'!$LY3)^2</f>
        <v>0</v>
      </c>
      <c r="FK3" s="4">
        <f>('1981 PUA all'!FK3/'1981 PUA all'!$LY3)^2</f>
        <v>0</v>
      </c>
      <c r="FL3" s="4">
        <f>('1981 PUA all'!FL3/'1981 PUA all'!$LY3)^2</f>
        <v>0</v>
      </c>
      <c r="FM3" s="4">
        <f>('1981 PUA all'!FM3/'1981 PUA all'!$LY3)^2</f>
        <v>6.3203805537649182E-8</v>
      </c>
      <c r="FN3" s="4">
        <f>('1981 PUA all'!FN3/'1981 PUA all'!$LY3)^2</f>
        <v>0</v>
      </c>
      <c r="FO3" s="4">
        <f>('1981 PUA all'!FO3/'1981 PUA all'!$LY3)^2</f>
        <v>0</v>
      </c>
      <c r="FP3" s="4">
        <f>('1981 PUA all'!FP3/'1981 PUA all'!$LY3)^2</f>
        <v>0</v>
      </c>
      <c r="FQ3" s="4">
        <f>('1981 PUA all'!FQ3/'1981 PUA all'!$LY3)^2</f>
        <v>0</v>
      </c>
      <c r="FR3" s="4">
        <f>('1981 PUA all'!FR3/'1981 PUA all'!$LY3)^2</f>
        <v>0</v>
      </c>
      <c r="FS3" s="4">
        <f>('1981 PUA all'!FS3/'1981 PUA all'!$LY3)^2</f>
        <v>0</v>
      </c>
      <c r="FT3" s="4">
        <f>('1981 PUA all'!FT3/'1981 PUA all'!$LY3)^2</f>
        <v>0</v>
      </c>
      <c r="FU3" s="4">
        <f>('1981 PUA all'!FU3/'1981 PUA all'!$LY3)^2</f>
        <v>2.2753369993553706E-8</v>
      </c>
      <c r="FV3" s="4">
        <f>('1981 PUA all'!FV3/'1981 PUA all'!$LY3)^2</f>
        <v>0</v>
      </c>
      <c r="FW3" s="4">
        <f>('1981 PUA all'!FW3/'1981 PUA all'!$LY3)^2</f>
        <v>0</v>
      </c>
      <c r="FX3" s="4">
        <f>('1981 PUA all'!FX3/'1981 PUA all'!$LY3)^2</f>
        <v>5.5057537268352171E-8</v>
      </c>
      <c r="FY3" s="4">
        <f>('1981 PUA all'!FY3/'1981 PUA all'!$LY3)^2</f>
        <v>0</v>
      </c>
      <c r="FZ3" s="4">
        <f>('1981 PUA all'!FZ3/'1981 PUA all'!$LY3)^2</f>
        <v>0</v>
      </c>
      <c r="GA3" s="4">
        <f>('1981 PUA all'!GA3/'1981 PUA all'!$LY3)^2</f>
        <v>0</v>
      </c>
      <c r="GB3" s="4">
        <f>('1981 PUA all'!GB3/'1981 PUA all'!$LY3)^2</f>
        <v>2.2753369993553706E-8</v>
      </c>
      <c r="GC3" s="4">
        <f>('1981 PUA all'!GC3/'1981 PUA all'!$LY3)^2</f>
        <v>0</v>
      </c>
      <c r="GD3" s="4">
        <f>('1981 PUA all'!GD3/'1981 PUA all'!$LY3)^2</f>
        <v>0</v>
      </c>
      <c r="GE3" s="4">
        <f>('1981 PUA all'!GE3/'1981 PUA all'!$LY3)^2</f>
        <v>1.1236232095582077E-9</v>
      </c>
      <c r="GF3" s="4">
        <f>('1981 PUA all'!GF3/'1981 PUA all'!$LY3)^2</f>
        <v>2.8090580238955193E-10</v>
      </c>
      <c r="GG3" s="4">
        <f>('1981 PUA all'!GG3/'1981 PUA all'!$LY3)^2</f>
        <v>1.1236232095582077E-9</v>
      </c>
      <c r="GH3" s="4">
        <f>('1981 PUA all'!GH3/'1981 PUA all'!$LY3)^2</f>
        <v>7.0226450597387981E-9</v>
      </c>
      <c r="GI3" s="4">
        <f>('1981 PUA all'!GI3/'1981 PUA all'!$LY3)^2</f>
        <v>1.0112608886023869E-8</v>
      </c>
      <c r="GJ3" s="4">
        <f>('1981 PUA all'!GJ3/'1981 PUA all'!$LY3)^2</f>
        <v>1.7977971352931323E-8</v>
      </c>
      <c r="GK3" s="4">
        <f>('1981 PUA all'!GK3/'1981 PUA all'!$LY3)^2</f>
        <v>1.1236232095582077E-7</v>
      </c>
      <c r="GL3" s="4">
        <f>('1981 PUA all'!GL3/'1981 PUA all'!$LY3)^2</f>
        <v>5.193948286182815E-5</v>
      </c>
      <c r="GM3" s="4">
        <f>('1981 PUA all'!GM3/'1981 PUA all'!$LY3)^2</f>
        <v>0</v>
      </c>
      <c r="GN3" s="4">
        <f>('1981 PUA all'!GN3/'1981 PUA all'!$LY3)^2</f>
        <v>2.8090580238955193E-10</v>
      </c>
      <c r="GO3" s="4">
        <f>('1981 PUA all'!GO3/'1981 PUA all'!$LY3)^2</f>
        <v>0</v>
      </c>
      <c r="GP3" s="4">
        <f>('1981 PUA all'!GP3/'1981 PUA all'!$LY3)^2</f>
        <v>0</v>
      </c>
      <c r="GQ3" s="4">
        <f>('1981 PUA all'!GQ3/'1981 PUA all'!$LY3)^2</f>
        <v>9.4496711923845259E-7</v>
      </c>
      <c r="GR3" s="4">
        <f>('1981 PUA all'!GR3/'1981 PUA all'!$LY3)^2</f>
        <v>7.1911885411725294E-8</v>
      </c>
      <c r="GS3" s="4">
        <f>('1981 PUA all'!GS3/'1981 PUA all'!$LY3)^2</f>
        <v>0</v>
      </c>
      <c r="GT3" s="4">
        <f>('1981 PUA all'!GT3/'1981 PUA all'!$LY3)^2</f>
        <v>0</v>
      </c>
      <c r="GU3" s="4">
        <f>('1981 PUA all'!GU3/'1981 PUA all'!$LY3)^2</f>
        <v>0</v>
      </c>
      <c r="GV3" s="4">
        <f>('1981 PUA all'!GV3/'1981 PUA all'!$LY3)^2</f>
        <v>1.3764384317088043E-8</v>
      </c>
      <c r="GW3" s="4">
        <f>('1981 PUA all'!GW3/'1981 PUA all'!$LY3)^2</f>
        <v>0</v>
      </c>
      <c r="GX3" s="4">
        <f>('1981 PUA all'!GX3/'1981 PUA all'!$LY3)^2</f>
        <v>0</v>
      </c>
      <c r="GY3" s="4">
        <f>('1981 PUA all'!GY3/'1981 PUA all'!$LY3)^2</f>
        <v>1.7977971352931323E-8</v>
      </c>
      <c r="GZ3" s="4">
        <f>('1981 PUA all'!GZ3/'1981 PUA all'!$LY3)^2</f>
        <v>4.6745534575645332E-6</v>
      </c>
      <c r="HA3" s="4">
        <f>('1981 PUA all'!HA3/'1981 PUA all'!$LY3)^2</f>
        <v>2.5281522215059673E-9</v>
      </c>
      <c r="HB3" s="4">
        <f>('1981 PUA all'!HB3/'1981 PUA all'!$LY3)^2</f>
        <v>2.2816573799091351E-5</v>
      </c>
      <c r="HC3" s="4">
        <f>('1981 PUA all'!HC3/'1981 PUA all'!$LY3)^2</f>
        <v>2.4347819418497037E-4</v>
      </c>
      <c r="HD3" s="4">
        <f>('1981 PUA all'!HD3/'1981 PUA all'!$LY3)^2</f>
        <v>0</v>
      </c>
      <c r="HE3" s="4">
        <f>('1981 PUA all'!HE3/'1981 PUA all'!$LY3)^2</f>
        <v>2.4611842782162978E-5</v>
      </c>
      <c r="HF3" s="4">
        <f>('1981 PUA all'!HF3/'1981 PUA all'!$LY3)^2</f>
        <v>0</v>
      </c>
      <c r="HG3" s="4">
        <f>('1981 PUA all'!HG3/'1981 PUA all'!$LY3)^2</f>
        <v>0</v>
      </c>
      <c r="HH3" s="4">
        <f>('1981 PUA all'!HH3/'1981 PUA all'!$LY3)^2</f>
        <v>1.7556612649346994E-7</v>
      </c>
      <c r="HI3" s="4">
        <f>('1981 PUA all'!HI3/'1981 PUA all'!$LY3)^2</f>
        <v>0</v>
      </c>
      <c r="HJ3" s="4">
        <f>('1981 PUA all'!HJ3/'1981 PUA all'!$LY3)^2</f>
        <v>8.1912131976793337E-7</v>
      </c>
      <c r="HK3" s="4">
        <f>('1981 PUA all'!HK3/'1981 PUA all'!$LY3)^2</f>
        <v>2.2753369993553706E-8</v>
      </c>
      <c r="HL3" s="4">
        <f>('1981 PUA all'!HL3/'1981 PUA all'!$LY3)^2</f>
        <v>1.1690175872243591E-5</v>
      </c>
      <c r="HM3" s="4">
        <f>('1981 PUA all'!HM3/'1981 PUA all'!$LY3)^2</f>
        <v>2.8090580238955193E-8</v>
      </c>
      <c r="HN3" s="4">
        <f>('1981 PUA all'!HN3/'1981 PUA all'!$LY3)^2</f>
        <v>4.0450435544095476E-8</v>
      </c>
      <c r="HO3" s="4">
        <f>('1981 PUA all'!HO3/'1981 PUA all'!$LY3)^2</f>
        <v>7.5956928966134838E-7</v>
      </c>
      <c r="HP3" s="4">
        <f>('1981 PUA all'!HP3/'1981 PUA all'!$LY3)^2</f>
        <v>2.8090580238955193E-10</v>
      </c>
      <c r="HQ3" s="4">
        <f>('1981 PUA all'!HQ3/'1981 PUA all'!$LY3)^2</f>
        <v>4.7473080603834274E-8</v>
      </c>
      <c r="HR3" s="4">
        <f>('1981 PUA all'!HR3/'1981 PUA all'!$LY3)^2</f>
        <v>0</v>
      </c>
      <c r="HS3" s="4">
        <f>('1981 PUA all'!HS3/'1981 PUA all'!$LY3)^2</f>
        <v>2.5281522215059673E-7</v>
      </c>
      <c r="HT3" s="4">
        <f>('1981 PUA all'!HT3/'1981 PUA all'!$LY3)^2</f>
        <v>2.0727505437300497E-4</v>
      </c>
      <c r="HU3" s="4">
        <f>('1981 PUA all'!HU3/'1981 PUA all'!$LY3)^2</f>
        <v>1.9726609972806281E-5</v>
      </c>
      <c r="HV3" s="4">
        <f>('1981 PUA all'!HV3/'1981 PUA all'!$LY3)^2</f>
        <v>9.4822843560419523E-5</v>
      </c>
      <c r="HW3" s="4">
        <f>('1981 PUA all'!HW3/'1981 PUA all'!$LY3)^2</f>
        <v>4.3385620273263903E-5</v>
      </c>
      <c r="HX3" s="4">
        <f>('1981 PUA all'!HX3/'1981 PUA all'!$LY3)^2</f>
        <v>1.0140699466262823E-5</v>
      </c>
      <c r="HY3" s="4">
        <f>('1981 PUA all'!HY3/'1981 PUA all'!$LY3)^2</f>
        <v>6.3203805537649182E-8</v>
      </c>
      <c r="HZ3" s="4">
        <f>('1981 PUA all'!HZ3/'1981 PUA all'!$LY3)^2</f>
        <v>4.3891531623367477E-6</v>
      </c>
      <c r="IA3" s="4">
        <f>('1981 PUA all'!IA3/'1981 PUA all'!$LY3)^2</f>
        <v>1.8698213830258133E-5</v>
      </c>
      <c r="IB3" s="4">
        <f>('1981 PUA all'!IB3/'1981 PUA all'!$LY3)^2</f>
        <v>3.1562575956490049E-6</v>
      </c>
      <c r="IC3" s="4">
        <f>('1981 PUA all'!IC3/'1981 PUA all'!$LY3)^2</f>
        <v>3.0590641880222202E-5</v>
      </c>
      <c r="ID3" s="4">
        <f>('1981 PUA all'!ID3/'1981 PUA all'!$LY3)^2</f>
        <v>1.6180174217638191E-5</v>
      </c>
      <c r="IE3" s="4">
        <f>('1981 PUA all'!IE3/'1981 PUA all'!$LY3)^2</f>
        <v>1.1149151296841316E-6</v>
      </c>
      <c r="IF3" s="4">
        <f>('1981 PUA all'!IF3/'1981 PUA all'!$LY3)^2</f>
        <v>2.010487772630405E-4</v>
      </c>
      <c r="IG3" s="4">
        <f>('1981 PUA all'!IG3/'1981 PUA all'!$LY3)^2</f>
        <v>4.0562797865051298E-7</v>
      </c>
      <c r="IH3" s="4">
        <f>('1981 PUA all'!IH3/'1981 PUA all'!$LY3)^2</f>
        <v>3.0405524956447481E-5</v>
      </c>
      <c r="II3" s="4">
        <f>('1981 PUA all'!II3/'1981 PUA all'!$LY3)^2</f>
        <v>0</v>
      </c>
      <c r="IJ3" s="4">
        <f>('1981 PUA all'!IJ3/'1981 PUA all'!$LY3)^2</f>
        <v>2.8090580238955193E-8</v>
      </c>
      <c r="IK3" s="4">
        <f>('1981 PUA all'!IK3/'1981 PUA all'!$LY3)^2</f>
        <v>1.2609861469266985E-6</v>
      </c>
      <c r="IL3" s="4">
        <f>('1981 PUA all'!IL3/'1981 PUA all'!$LY3)^2</f>
        <v>1.3203201941306289E-3</v>
      </c>
      <c r="IM3" s="4">
        <f>('1981 PUA all'!IM3/'1981 PUA all'!$LY3)^2</f>
        <v>7.9503083815500521E-5</v>
      </c>
      <c r="IN3" s="4">
        <f>('1981 PUA all'!IN3/'1981 PUA all'!$LY3)^2</f>
        <v>6.5532233733656177E-5</v>
      </c>
      <c r="IO3" s="4">
        <f>('1981 PUA all'!IO3/'1981 PUA all'!$LY3)^2</f>
        <v>3.5003391129959675E-5</v>
      </c>
      <c r="IP3" s="4">
        <f>('1981 PUA all'!IP3/'1981 PUA all'!$LY3)^2</f>
        <v>2.3624177980961315E-5</v>
      </c>
      <c r="IQ3" s="4">
        <f>('1981 PUA all'!IQ3/'1981 PUA all'!$LY3)^2</f>
        <v>9.1266295196365417E-7</v>
      </c>
      <c r="IR3" s="4">
        <f>('1981 PUA all'!IR3/'1981 PUA all'!$LY3)^2</f>
        <v>1.0452504906915226E-4</v>
      </c>
      <c r="IS3" s="4">
        <f>('1981 PUA all'!IS3/'1981 PUA all'!$LY3)^2</f>
        <v>2.4191158252504386E-4</v>
      </c>
      <c r="IT3" s="4">
        <f>('1981 PUA all'!IT3/'1981 PUA all'!$LY3)^2</f>
        <v>1.6587206725300647E-5</v>
      </c>
      <c r="IU3" s="4">
        <f>('1981 PUA all'!IU3/'1981 PUA all'!$LY3)^2</f>
        <v>3.07763206156017E-5</v>
      </c>
      <c r="IV3" s="4">
        <f>('1981 PUA all'!IV3/'1981 PUA all'!$LY3)^2</f>
        <v>8.4357136080791986E-5</v>
      </c>
      <c r="IW3" s="4">
        <f>('1981 PUA all'!IW3/'1981 PUA all'!$LY3)^2</f>
        <v>3.6827452957776232E-4</v>
      </c>
      <c r="IX3" s="4">
        <f>('1981 PUA all'!IX3/'1981 PUA all'!$LY3)^2</f>
        <v>3.0036976543712395E-5</v>
      </c>
      <c r="IY3" s="4">
        <f>('1981 PUA all'!IY3/'1981 PUA all'!$LY3)^2</f>
        <v>1.4859916946407293E-5</v>
      </c>
      <c r="IZ3" s="4">
        <f>('1981 PUA all'!IZ3/'1981 PUA all'!$LY3)^2</f>
        <v>8.6838096127496518E-5</v>
      </c>
      <c r="JA3" s="4">
        <f>('1981 PUA all'!JA3/'1981 PUA all'!$LY3)^2</f>
        <v>5.8154523739696976E-5</v>
      </c>
      <c r="JB3" s="4">
        <f>('1981 PUA all'!JB3/'1981 PUA all'!$LY3)^2</f>
        <v>1.4602607231418467E-5</v>
      </c>
      <c r="JC3" s="4">
        <f>('1981 PUA all'!JC3/'1981 PUA all'!$LY3)^2</f>
        <v>1.1690175872243591E-5</v>
      </c>
      <c r="JD3" s="4">
        <f>('1981 PUA all'!JD3/'1981 PUA all'!$LY3)^2</f>
        <v>4.4944928382328309E-9</v>
      </c>
      <c r="JE3" s="4">
        <f>('1981 PUA all'!JE3/'1981 PUA all'!$LY3)^2</f>
        <v>1.1362527344336417E-4</v>
      </c>
      <c r="JF3" s="4">
        <f>('1981 PUA all'!JF3/'1981 PUA all'!$LY3)^2</f>
        <v>1.0140699466262824E-7</v>
      </c>
      <c r="JG3" s="4">
        <f>('1981 PUA all'!JG3/'1981 PUA all'!$LY3)^2</f>
        <v>2.8655200901758192E-6</v>
      </c>
      <c r="JH3" s="4">
        <f>('1981 PUA all'!JH3/'1981 PUA all'!$LY3)^2</f>
        <v>2.4820836699140801E-6</v>
      </c>
      <c r="JI3" s="4">
        <f>('1981 PUA all'!JI3/'1981 PUA all'!$LY3)^2</f>
        <v>7.4214189368110065E-5</v>
      </c>
      <c r="JJ3" s="4">
        <f>('1981 PUA all'!JJ3/'1981 PUA all'!$LY3)^2</f>
        <v>5.5057537268352171E-8</v>
      </c>
      <c r="JK3" s="4">
        <f>('1981 PUA all'!JK3/'1981 PUA all'!$LY3)^2</f>
        <v>2.8406318360841042E-5</v>
      </c>
      <c r="JL3" s="4">
        <f>('1981 PUA all'!JL3/'1981 PUA all'!$LY3)^2</f>
        <v>0</v>
      </c>
      <c r="JM3" s="4">
        <f>('1981 PUA all'!JM3/'1981 PUA all'!$LY3)^2</f>
        <v>3.8456004347129654E-7</v>
      </c>
      <c r="JN3" s="4">
        <f>('1981 PUA all'!JN3/'1981 PUA all'!$LY3)^2</f>
        <v>1.1236232095582077E-9</v>
      </c>
      <c r="JO3" s="4">
        <f>('1981 PUA all'!JO3/'1981 PUA all'!$LY3)^2</f>
        <v>4.4944928382328309E-9</v>
      </c>
      <c r="JP3" s="4">
        <f>('1981 PUA all'!JP3/'1981 PUA all'!$LY3)^2</f>
        <v>6.8361236069521344E-6</v>
      </c>
      <c r="JQ3" s="4">
        <f>('1981 PUA all'!JQ3/'1981 PUA all'!$LY3)^2</f>
        <v>4.272577254345084E-7</v>
      </c>
      <c r="JR3" s="4">
        <f>('1981 PUA all'!JR3/'1981 PUA all'!$LY3)^2</f>
        <v>3.1741484862031954E-4</v>
      </c>
      <c r="JS3" s="4">
        <f>('1981 PUA all'!JS3/'1981 PUA all'!$LY3)^2</f>
        <v>5.866689592325553E-5</v>
      </c>
      <c r="JT3" s="4">
        <f>('1981 PUA all'!JT3/'1981 PUA all'!$LY3)^2</f>
        <v>1.5051607065957924E-4</v>
      </c>
      <c r="JU3" s="4">
        <f>('1981 PUA all'!JU3/'1981 PUA all'!$LY3)^2</f>
        <v>2.087253710307422E-4</v>
      </c>
      <c r="JV3" s="4">
        <f>('1981 PUA all'!JV3/'1981 PUA all'!$LY3)^2</f>
        <v>7.1354568299784423E-5</v>
      </c>
      <c r="JW3" s="4">
        <f>('1981 PUA all'!JW3/'1981 PUA all'!$LY3)^2</f>
        <v>1.3719720294508104E-5</v>
      </c>
      <c r="JX3" s="4">
        <f>('1981 PUA all'!JX3/'1981 PUA all'!$LY3)^2</f>
        <v>1.7090309017380336E-6</v>
      </c>
      <c r="JY3" s="4">
        <f>('1981 PUA all'!JY3/'1981 PUA all'!$LY3)^2</f>
        <v>6.1000380423705523E-5</v>
      </c>
      <c r="JZ3" s="4">
        <f>('1981 PUA all'!JZ3/'1981 PUA all'!$LY3)^2</f>
        <v>1.826589980038061E-5</v>
      </c>
      <c r="KA3" s="4">
        <f>('1981 PUA all'!KA3/'1981 PUA all'!$LY3)^2</f>
        <v>2.1709524031874129E-5</v>
      </c>
      <c r="KB3" s="4">
        <f>('1981 PUA all'!KB3/'1981 PUA all'!$LY3)^2</f>
        <v>4.820624474807101E-6</v>
      </c>
      <c r="KC3" s="4">
        <f>('1981 PUA all'!KC3/'1981 PUA all'!$LY3)^2</f>
        <v>2.4445827452950753E-5</v>
      </c>
      <c r="KD3" s="4">
        <f>('1981 PUA all'!KD3/'1981 PUA all'!$LY3)^2</f>
        <v>2.1089284020197996E-5</v>
      </c>
      <c r="KE3" s="4">
        <f>('1981 PUA all'!KE3/'1981 PUA all'!$LY3)^2</f>
        <v>1.7222025748120796E-4</v>
      </c>
      <c r="KF3" s="4">
        <f>('1981 PUA all'!KF3/'1981 PUA all'!$LY3)^2</f>
        <v>8.3130139535954445E-5</v>
      </c>
      <c r="KG3" s="4">
        <f>('1981 PUA all'!KG3/'1981 PUA all'!$LY3)^2</f>
        <v>9.1266295196365417E-7</v>
      </c>
      <c r="KH3" s="4">
        <f>('1981 PUA all'!KH3/'1981 PUA all'!$LY3)^2</f>
        <v>0</v>
      </c>
      <c r="KI3" s="4">
        <f>('1981 PUA all'!KI3/'1981 PUA all'!$LY3)^2</f>
        <v>3.4410960792720105E-7</v>
      </c>
      <c r="KJ3" s="4">
        <f>('1981 PUA all'!KJ3/'1981 PUA all'!$LY3)^2</f>
        <v>4.0562797865051298E-7</v>
      </c>
      <c r="KK3" s="4">
        <f>('1981 PUA all'!KK3/'1981 PUA all'!$LY3)^2</f>
        <v>4.3891531623367477E-6</v>
      </c>
      <c r="KL3" s="4">
        <f>('1981 PUA all'!KL3/'1981 PUA all'!$LY3)^2</f>
        <v>1.7556612649346994E-7</v>
      </c>
      <c r="KM3" s="4">
        <f>('1981 PUA all'!KM3/'1981 PUA all'!$LY3)^2</f>
        <v>0</v>
      </c>
      <c r="KN3" s="4">
        <f>('1981 PUA all'!KN3/'1981 PUA all'!$LY3)^2</f>
        <v>3.8453195289105748E-6</v>
      </c>
      <c r="KO3" s="4">
        <f>('1981 PUA all'!KO3/'1981 PUA all'!$LY3)^2</f>
        <v>5.1346883981107148E-4</v>
      </c>
      <c r="KP3" s="4">
        <f>('1981 PUA all'!KP3/'1981 PUA all'!$LY3)^2</f>
        <v>8.1912131976793329E-5</v>
      </c>
      <c r="KQ3" s="4">
        <f>('1981 PUA all'!KQ3/'1981 PUA all'!$LY3)^2</f>
        <v>1.1236232095582076E-5</v>
      </c>
      <c r="KR3" s="4">
        <f>('1981 PUA all'!KR3/'1981 PUA all'!$LY3)^2</f>
        <v>0</v>
      </c>
      <c r="KS3" s="4">
        <f>('1981 PUA all'!KS3/'1981 PUA all'!$LY3)^2</f>
        <v>4.9689427384687826E-6</v>
      </c>
      <c r="KT3" s="4">
        <f>('1981 PUA all'!KT3/'1981 PUA all'!$LY3)^2</f>
        <v>1.4761038384871975E-2</v>
      </c>
      <c r="KU3" s="4">
        <f>('1981 PUA all'!KU3/'1981 PUA all'!$LY3)^2</f>
        <v>3.2855866270691549E-5</v>
      </c>
      <c r="KV3" s="4">
        <f>('1981 PUA all'!KV3/'1981 PUA all'!$LY3)^2</f>
        <v>7.4633862636880044E-6</v>
      </c>
      <c r="KW3" s="4">
        <f>('1981 PUA all'!KW3/'1981 PUA all'!$LY3)^2</f>
        <v>1.1149151296841316E-6</v>
      </c>
      <c r="KX3" s="4">
        <f>('1981 PUA all'!KX3/'1981 PUA all'!$LY3)^2</f>
        <v>5.2723210050494991E-6</v>
      </c>
      <c r="KY3" s="4">
        <f>('1981 PUA all'!KY3/'1981 PUA all'!$LY3)^2</f>
        <v>4.0450435544095476E-8</v>
      </c>
      <c r="KZ3" s="4">
        <f>('1981 PUA all'!KZ3/'1981 PUA all'!$LY3)^2</f>
        <v>2.923408034309048E-3</v>
      </c>
      <c r="LA3" s="4">
        <f>('1981 PUA all'!LA3/'1981 PUA all'!$LY3)^2</f>
        <v>1.6267844918563967E-4</v>
      </c>
      <c r="LB3" s="4">
        <f>('1981 PUA all'!LB3/'1981 PUA all'!$LY3)^2</f>
        <v>3.3989602089135779E-8</v>
      </c>
      <c r="LC3" s="4">
        <f>('1981 PUA all'!LC3/'1981 PUA all'!$LY3)^2</f>
        <v>1.3130222613845486E-3</v>
      </c>
      <c r="LD3" s="4">
        <f>('1981 PUA all'!LD3/'1981 PUA all'!$LY3)^2</f>
        <v>1.4769602921881032E-3</v>
      </c>
      <c r="LE3" s="4">
        <f>('1981 PUA all'!LE3/'1981 PUA all'!$LY3)^2</f>
        <v>2.6995047609635935E-7</v>
      </c>
      <c r="LF3" s="4">
        <f>('1981 PUA all'!LF3/'1981 PUA all'!$LY3)^2</f>
        <v>6.3203805537649179E-6</v>
      </c>
      <c r="LG3" s="4">
        <f>('1981 PUA all'!LG3/'1981 PUA all'!$LY3)^2</f>
        <v>2.6430426946832939E-6</v>
      </c>
      <c r="LH3" s="4">
        <f>('1981 PUA all'!LH3/'1981 PUA all'!$LY3)^2</f>
        <v>2.8090580238955193E-8</v>
      </c>
      <c r="LI3" s="4">
        <f>('1981 PUA all'!LI3/'1981 PUA all'!$LY3)^2</f>
        <v>4.7473080603834274E-8</v>
      </c>
      <c r="LJ3" s="4">
        <f>('1981 PUA all'!LJ3/'1981 PUA all'!$LY3)^2</f>
        <v>1.7575742334489722E-4</v>
      </c>
      <c r="LK3" s="4">
        <f>('1981 PUA all'!LK3/'1981 PUA all'!$LY3)^2</f>
        <v>1.4859916946407296E-7</v>
      </c>
      <c r="LL3" s="4">
        <f>('1981 PUA all'!LL3/'1981 PUA all'!$LY3)^2</f>
        <v>6.3203805537649182E-8</v>
      </c>
      <c r="LM3" s="4">
        <f>('1981 PUA all'!LM3/'1981 PUA all'!$LY3)^2</f>
        <v>6.3203805537649182E-8</v>
      </c>
      <c r="LN3" s="4">
        <f>('1981 PUA all'!LN3/'1981 PUA all'!$LY3)^2</f>
        <v>1.4160461498457311E-6</v>
      </c>
      <c r="LO3" s="4">
        <f>('1981 PUA all'!LO3/'1981 PUA all'!$LY3)^2</f>
        <v>2.3624177980961315E-7</v>
      </c>
      <c r="LP3" s="4">
        <f>('1981 PUA all'!LP3/'1981 PUA all'!$LY3)^2</f>
        <v>2.8090580238955193E-10</v>
      </c>
      <c r="LQ3" s="4">
        <f>('1981 PUA all'!LQ3/'1981 PUA all'!$LY3)^2</f>
        <v>1.2989084302492882E-6</v>
      </c>
      <c r="LR3" s="4">
        <f>('1981 PUA all'!LR3/'1981 PUA all'!$LY3)^2</f>
        <v>6.0738857121680855E-5</v>
      </c>
      <c r="LS3" s="4">
        <f>('1981 PUA all'!LS3/'1981 PUA all'!$LY3)^2</f>
        <v>9.101347997421481E-6</v>
      </c>
      <c r="LT3" s="4">
        <f>('1981 PUA all'!LT3/'1981 PUA all'!$LY3)^2</f>
        <v>8.4974005222839461E-7</v>
      </c>
      <c r="LU3" s="4">
        <f>('1981 PUA all'!LU3/'1981 PUA all'!$LY3)^2</f>
        <v>2.5281522215059672E-5</v>
      </c>
      <c r="LV3" s="4">
        <f>('1981 PUA all'!LV3/'1981 PUA all'!$LY3)^2</f>
        <v>4.7220265381683669E-7</v>
      </c>
      <c r="LW3" s="4">
        <f>('1981 PUA all'!LW3/'1981 PUA all'!$LY3)^2</f>
        <v>0</v>
      </c>
      <c r="LX3" s="4">
        <f>('1981 PUA all'!LX3/'1981 PUA all'!$LY3)^2</f>
        <v>0</v>
      </c>
      <c r="LZ3" t="str">
        <f t="shared" ref="LZ3:LZ62" si="0">+A3</f>
        <v>Aldershot</v>
      </c>
      <c r="MA3" s="15">
        <f t="shared" ref="MA3:MA62" si="1">+SUM(B3:LX3)</f>
        <v>2.8894822821087952E-2</v>
      </c>
    </row>
    <row r="4" spans="1:339" x14ac:dyDescent="0.25">
      <c r="A4" t="s">
        <v>246</v>
      </c>
      <c r="B4" s="4">
        <f>('1981 PUA all'!B4/'1981 PUA all'!$LY4)^2</f>
        <v>0</v>
      </c>
      <c r="C4" s="4">
        <f>('1981 PUA all'!C4/'1981 PUA all'!$LY4)^2</f>
        <v>3.7398468393124325E-5</v>
      </c>
      <c r="D4" s="4">
        <f>('1981 PUA all'!D4/'1981 PUA all'!$LY4)^2</f>
        <v>3.181466929276201E-8</v>
      </c>
      <c r="E4" s="4">
        <f>('1981 PUA all'!E4/'1981 PUA all'!$LY4)^2</f>
        <v>0</v>
      </c>
      <c r="F4" s="4">
        <f>('1981 PUA all'!F4/'1981 PUA all'!$LY4)^2</f>
        <v>5.4145596035736383E-2</v>
      </c>
      <c r="G4" s="4">
        <f>('1981 PUA all'!G4/'1981 PUA all'!$LY4)^2</f>
        <v>7.1583005908714526E-8</v>
      </c>
      <c r="H4" s="4">
        <f>('1981 PUA all'!H4/'1981 PUA all'!$LY4)^2</f>
        <v>1.9432270148226004E-5</v>
      </c>
      <c r="I4" s="4">
        <f>('1981 PUA all'!I4/'1981 PUA all'!$LY4)^2</f>
        <v>1.9640688696041853E-8</v>
      </c>
      <c r="J4" s="4">
        <f>('1981 PUA all'!J4/'1981 PUA all'!$LY4)^2</f>
        <v>2.7432036277942756E-8</v>
      </c>
      <c r="K4" s="4">
        <f>('1981 PUA all'!K4/'1981 PUA all'!$LY4)^2</f>
        <v>1.6231974128960212E-10</v>
      </c>
      <c r="L4" s="4">
        <f>('1981 PUA all'!L4/'1981 PUA all'!$LY4)^2</f>
        <v>0</v>
      </c>
      <c r="M4" s="4">
        <f>('1981 PUA all'!M4/'1981 PUA all'!$LY4)^2</f>
        <v>0</v>
      </c>
      <c r="N4" s="4">
        <f>('1981 PUA all'!N4/'1981 PUA all'!$LY4)^2</f>
        <v>9.0405603108656792E-6</v>
      </c>
      <c r="O4" s="4">
        <f>('1981 PUA all'!O4/'1981 PUA all'!$LY4)^2</f>
        <v>1.0388463442534533E-6</v>
      </c>
      <c r="P4" s="4">
        <f>('1981 PUA all'!P4/'1981 PUA all'!$LY4)^2</f>
        <v>0</v>
      </c>
      <c r="Q4" s="4">
        <f>('1981 PUA all'!Q4/'1981 PUA all'!$LY4)^2</f>
        <v>4.3657517617251377E-6</v>
      </c>
      <c r="R4" s="4">
        <f>('1981 PUA all'!R4/'1981 PUA all'!$LY4)^2</f>
        <v>0</v>
      </c>
      <c r="S4" s="4">
        <f>('1981 PUA all'!S4/'1981 PUA all'!$LY4)^2</f>
        <v>1.623197412896021E-6</v>
      </c>
      <c r="T4" s="4">
        <f>('1981 PUA all'!T4/'1981 PUA all'!$LY4)^2</f>
        <v>2.343897064221854E-7</v>
      </c>
      <c r="U4" s="4">
        <f>('1981 PUA all'!U4/'1981 PUA all'!$LY4)^2</f>
        <v>1.7556503217883364E-6</v>
      </c>
      <c r="V4" s="4">
        <f>('1981 PUA all'!V4/'1981 PUA all'!$LY4)^2</f>
        <v>0</v>
      </c>
      <c r="W4" s="4">
        <f>('1981 PUA all'!W4/'1981 PUA all'!$LY4)^2</f>
        <v>0</v>
      </c>
      <c r="X4" s="4">
        <f>('1981 PUA all'!X4/'1981 PUA all'!$LY4)^2</f>
        <v>0</v>
      </c>
      <c r="Y4" s="4">
        <f>('1981 PUA all'!Y4/'1981 PUA all'!$LY4)^2</f>
        <v>2.7285948510782111E-7</v>
      </c>
      <c r="Z4" s="4">
        <f>('1981 PUA all'!Z4/'1981 PUA all'!$LY4)^2</f>
        <v>8.1825381584088426E-7</v>
      </c>
      <c r="AA4" s="4">
        <f>('1981 PUA all'!AA4/'1981 PUA all'!$LY4)^2</f>
        <v>0</v>
      </c>
      <c r="AB4" s="4">
        <f>('1981 PUA all'!AB4/'1981 PUA all'!$LY4)^2</f>
        <v>0</v>
      </c>
      <c r="AC4" s="4">
        <f>('1981 PUA all'!AC4/'1981 PUA all'!$LY4)^2</f>
        <v>2.1862683634555217E-5</v>
      </c>
      <c r="AD4" s="4">
        <f>('1981 PUA all'!AD4/'1981 PUA all'!$LY4)^2</f>
        <v>9.6239374610605092E-7</v>
      </c>
      <c r="AE4" s="4">
        <f>('1981 PUA all'!AE4/'1981 PUA all'!$LY4)^2</f>
        <v>1.9640688696041853E-8</v>
      </c>
      <c r="AF4" s="4">
        <f>('1981 PUA all'!AF4/'1981 PUA all'!$LY4)^2</f>
        <v>1.8764162093078005E-7</v>
      </c>
      <c r="AG4" s="4">
        <f>('1981 PUA all'!AG4/'1981 PUA all'!$LY4)^2</f>
        <v>4.6910405232695013E-8</v>
      </c>
      <c r="AH4" s="4">
        <f>('1981 PUA all'!AH4/'1981 PUA all'!$LY4)^2</f>
        <v>2.2221572582546531E-7</v>
      </c>
      <c r="AI4" s="4">
        <f>('1981 PUA all'!AI4/'1981 PUA all'!$LY4)^2</f>
        <v>0</v>
      </c>
      <c r="AJ4" s="4">
        <f>('1981 PUA all'!AJ4/'1981 PUA all'!$LY4)^2</f>
        <v>0</v>
      </c>
      <c r="AK4" s="4">
        <f>('1981 PUA all'!AK4/'1981 PUA all'!$LY4)^2</f>
        <v>4.9087453834845271E-4</v>
      </c>
      <c r="AL4" s="4">
        <f>('1981 PUA all'!AL4/'1981 PUA all'!$LY4)^2</f>
        <v>1.8583987180246542E-6</v>
      </c>
      <c r="AM4" s="4">
        <f>('1981 PUA all'!AM4/'1981 PUA all'!$LY4)^2</f>
        <v>1.6231974128960208E-8</v>
      </c>
      <c r="AN4" s="4">
        <f>('1981 PUA all'!AN4/'1981 PUA all'!$LY4)^2</f>
        <v>2.4877837756906093E-4</v>
      </c>
      <c r="AO4" s="4">
        <f>('1981 PUA all'!AO4/'1981 PUA all'!$LY4)^2</f>
        <v>0</v>
      </c>
      <c r="AP4" s="4">
        <f>('1981 PUA all'!AP4/'1981 PUA all'!$LY4)^2</f>
        <v>5.8597426605546351E-8</v>
      </c>
      <c r="AQ4" s="4">
        <f>('1981 PUA all'!AQ4/'1981 PUA all'!$LY4)^2</f>
        <v>0</v>
      </c>
      <c r="AR4" s="4">
        <f>('1981 PUA all'!AR4/'1981 PUA all'!$LY4)^2</f>
        <v>5.9020918810570935E-5</v>
      </c>
      <c r="AS4" s="4">
        <f>('1981 PUA all'!AS4/'1981 PUA all'!$LY4)^2</f>
        <v>0</v>
      </c>
      <c r="AT4" s="4">
        <f>('1981 PUA all'!AT4/'1981 PUA all'!$LY4)^2</f>
        <v>0</v>
      </c>
      <c r="AU4" s="4">
        <f>('1981 PUA all'!AU4/'1981 PUA all'!$LY4)^2</f>
        <v>0</v>
      </c>
      <c r="AV4" s="4">
        <f>('1981 PUA all'!AV4/'1981 PUA all'!$LY4)^2</f>
        <v>0</v>
      </c>
      <c r="AW4" s="4">
        <f>('1981 PUA all'!AW4/'1981 PUA all'!$LY4)^2</f>
        <v>2.3374042745702702E-8</v>
      </c>
      <c r="AX4" s="4">
        <f>('1981 PUA all'!AX4/'1981 PUA all'!$LY4)^2</f>
        <v>0</v>
      </c>
      <c r="AY4" s="4">
        <f>('1981 PUA all'!AY4/'1981 PUA all'!$LY4)^2</f>
        <v>0</v>
      </c>
      <c r="AZ4" s="4">
        <f>('1981 PUA all'!AZ4/'1981 PUA all'!$LY4)^2</f>
        <v>0</v>
      </c>
      <c r="BA4" s="4">
        <f>('1981 PUA all'!BA4/'1981 PUA all'!$LY4)^2</f>
        <v>0</v>
      </c>
      <c r="BB4" s="4">
        <f>('1981 PUA all'!BB4/'1981 PUA all'!$LY4)^2</f>
        <v>0</v>
      </c>
      <c r="BC4" s="4">
        <f>('1981 PUA all'!BC4/'1981 PUA all'!$LY4)^2</f>
        <v>0</v>
      </c>
      <c r="BD4" s="4">
        <f>('1981 PUA all'!BD4/'1981 PUA all'!$LY4)^2</f>
        <v>0</v>
      </c>
      <c r="BE4" s="4">
        <f>('1981 PUA all'!BE4/'1981 PUA all'!$LY4)^2</f>
        <v>0</v>
      </c>
      <c r="BF4" s="4">
        <f>('1981 PUA all'!BF4/'1981 PUA all'!$LY4)^2</f>
        <v>6.492789651584085E-10</v>
      </c>
      <c r="BG4" s="4">
        <f>('1981 PUA all'!BG4/'1981 PUA all'!$LY4)^2</f>
        <v>0</v>
      </c>
      <c r="BH4" s="4">
        <f>('1981 PUA all'!BH4/'1981 PUA all'!$LY4)^2</f>
        <v>1.767661982643767E-7</v>
      </c>
      <c r="BI4" s="4">
        <f>('1981 PUA all'!BI4/'1981 PUA all'!$LY4)^2</f>
        <v>0</v>
      </c>
      <c r="BJ4" s="4">
        <f>('1981 PUA all'!BJ4/'1981 PUA all'!$LY4)^2</f>
        <v>8.13650427977911E-5</v>
      </c>
      <c r="BK4" s="4">
        <f>('1981 PUA all'!BK4/'1981 PUA all'!$LY4)^2</f>
        <v>1.2285981218209984E-6</v>
      </c>
      <c r="BL4" s="4">
        <f>('1981 PUA all'!BL4/'1981 PUA all'!$LY4)^2</f>
        <v>1.4608776716064189E-9</v>
      </c>
      <c r="BM4" s="4">
        <f>('1981 PUA all'!BM4/'1981 PUA all'!$LY4)^2</f>
        <v>3.8495749844242037E-6</v>
      </c>
      <c r="BN4" s="4">
        <f>('1981 PUA all'!BN4/'1981 PUA all'!$LY4)^2</f>
        <v>0</v>
      </c>
      <c r="BO4" s="4">
        <f>('1981 PUA all'!BO4/'1981 PUA all'!$LY4)^2</f>
        <v>1.460877671606419E-7</v>
      </c>
      <c r="BP4" s="4">
        <f>('1981 PUA all'!BP4/'1981 PUA all'!$LY4)^2</f>
        <v>6.492789651584085E-10</v>
      </c>
      <c r="BQ4" s="4">
        <f>('1981 PUA all'!BQ4/'1981 PUA all'!$LY4)^2</f>
        <v>0</v>
      </c>
      <c r="BR4" s="4">
        <f>('1981 PUA all'!BR4/'1981 PUA all'!$LY4)^2</f>
        <v>2.597115860633634E-9</v>
      </c>
      <c r="BS4" s="4">
        <f>('1981 PUA all'!BS4/'1981 PUA all'!$LY4)^2</f>
        <v>6.1793339991797339E-5</v>
      </c>
      <c r="BT4" s="4">
        <f>('1981 PUA all'!BT4/'1981 PUA all'!$LY4)^2</f>
        <v>0</v>
      </c>
      <c r="BU4" s="4">
        <f>('1981 PUA all'!BU4/'1981 PUA all'!$LY4)^2</f>
        <v>1.8583987180246542E-6</v>
      </c>
      <c r="BV4" s="4">
        <f>('1981 PUA all'!BV4/'1981 PUA all'!$LY4)^2</f>
        <v>0</v>
      </c>
      <c r="BW4" s="4">
        <f>('1981 PUA all'!BW4/'1981 PUA all'!$LY4)^2</f>
        <v>5.317757044388654E-6</v>
      </c>
      <c r="BX4" s="4">
        <f>('1981 PUA all'!BX4/'1981 PUA all'!$LY4)^2</f>
        <v>1.3441697776191952E-6</v>
      </c>
      <c r="BY4" s="4">
        <f>('1981 PUA all'!BY4/'1981 PUA all'!$LY4)^2</f>
        <v>0</v>
      </c>
      <c r="BZ4" s="4">
        <f>('1981 PUA all'!BZ4/'1981 PUA all'!$LY4)^2</f>
        <v>1.460877671606419E-7</v>
      </c>
      <c r="CA4" s="4">
        <f>('1981 PUA all'!CA4/'1981 PUA all'!$LY4)^2</f>
        <v>1.0972814511177102E-7</v>
      </c>
      <c r="CB4" s="4">
        <f>('1981 PUA all'!CB4/'1981 PUA all'!$LY4)^2</f>
        <v>2.2219949385133631E-6</v>
      </c>
      <c r="CC4" s="4">
        <f>('1981 PUA all'!CC4/'1981 PUA all'!$LY4)^2</f>
        <v>0</v>
      </c>
      <c r="CD4" s="4">
        <f>('1981 PUA all'!CD4/'1981 PUA all'!$LY4)^2</f>
        <v>0</v>
      </c>
      <c r="CE4" s="4">
        <f>('1981 PUA all'!CE4/'1981 PUA all'!$LY4)^2</f>
        <v>4.1553853770138144E-8</v>
      </c>
      <c r="CF4" s="4">
        <f>('1981 PUA all'!CF4/'1981 PUA all'!$LY4)^2</f>
        <v>0</v>
      </c>
      <c r="CG4" s="4">
        <f>('1981 PUA all'!CG4/'1981 PUA all'!$LY4)^2</f>
        <v>1.6231974128960212E-10</v>
      </c>
      <c r="CH4" s="4">
        <f>('1981 PUA all'!CH4/'1981 PUA all'!$LY4)^2</f>
        <v>5.1429386830197538E-6</v>
      </c>
      <c r="CI4" s="4">
        <f>('1981 PUA all'!CI4/'1981 PUA all'!$LY4)^2</f>
        <v>9.1304854475401189E-7</v>
      </c>
      <c r="CJ4" s="4">
        <f>('1981 PUA all'!CJ4/'1981 PUA all'!$LY4)^2</f>
        <v>8.6615437149544587E-6</v>
      </c>
      <c r="CK4" s="4">
        <f>('1981 PUA all'!CK4/'1981 PUA all'!$LY4)^2</f>
        <v>5.2000103040571765E-5</v>
      </c>
      <c r="CL4" s="4">
        <f>('1981 PUA all'!CL4/'1981 PUA all'!$LY4)^2</f>
        <v>0</v>
      </c>
      <c r="CM4" s="4">
        <f>('1981 PUA all'!CM4/'1981 PUA all'!$LY4)^2</f>
        <v>7.9536673231905026E-9</v>
      </c>
      <c r="CN4" s="4">
        <f>('1981 PUA all'!CN4/'1981 PUA all'!$LY4)^2</f>
        <v>0</v>
      </c>
      <c r="CO4" s="4">
        <f>('1981 PUA all'!CO4/'1981 PUA all'!$LY4)^2</f>
        <v>4.6910405232695013E-8</v>
      </c>
      <c r="CP4" s="4">
        <f>('1981 PUA all'!CP4/'1981 PUA all'!$LY4)^2</f>
        <v>6.492789651584085E-10</v>
      </c>
      <c r="CQ4" s="4">
        <f>('1981 PUA all'!CQ4/'1981 PUA all'!$LY4)^2</f>
        <v>4.1553853770138144E-8</v>
      </c>
      <c r="CR4" s="4">
        <f>('1981 PUA all'!CR4/'1981 PUA all'!$LY4)^2</f>
        <v>4.057993532240052E-9</v>
      </c>
      <c r="CS4" s="4">
        <f>('1981 PUA all'!CS4/'1981 PUA all'!$LY4)^2</f>
        <v>1.0914379404312844E-6</v>
      </c>
      <c r="CT4" s="4">
        <f>('1981 PUA all'!CT4/'1981 PUA all'!$LY4)^2</f>
        <v>0</v>
      </c>
      <c r="CU4" s="4">
        <f>('1981 PUA all'!CU4/'1981 PUA all'!$LY4)^2</f>
        <v>0</v>
      </c>
      <c r="CV4" s="4">
        <f>('1981 PUA all'!CV4/'1981 PUA all'!$LY4)^2</f>
        <v>1.0144983830600131E-5</v>
      </c>
      <c r="CW4" s="4">
        <f>('1981 PUA all'!CW4/'1981 PUA all'!$LY4)^2</f>
        <v>0</v>
      </c>
      <c r="CX4" s="4">
        <f>('1981 PUA all'!CX4/'1981 PUA all'!$LY4)^2</f>
        <v>0</v>
      </c>
      <c r="CY4" s="4">
        <f>('1981 PUA all'!CY4/'1981 PUA all'!$LY4)^2</f>
        <v>2.597115860633634E-9</v>
      </c>
      <c r="CZ4" s="4">
        <f>('1981 PUA all'!CZ4/'1981 PUA all'!$LY4)^2</f>
        <v>0</v>
      </c>
      <c r="DA4" s="4">
        <f>('1981 PUA all'!DA4/'1981 PUA all'!$LY4)^2</f>
        <v>2.0456345396022102E-5</v>
      </c>
      <c r="DB4" s="4">
        <f>('1981 PUA all'!DB4/'1981 PUA all'!$LY4)^2</f>
        <v>0</v>
      </c>
      <c r="DC4" s="4">
        <f>('1981 PUA all'!DC4/'1981 PUA all'!$LY4)^2</f>
        <v>0</v>
      </c>
      <c r="DD4" s="4">
        <f>('1981 PUA all'!DD4/'1981 PUA all'!$LY4)^2</f>
        <v>2.3374042745702703E-6</v>
      </c>
      <c r="DE4" s="4">
        <f>('1981 PUA all'!DE4/'1981 PUA all'!$LY4)^2</f>
        <v>0</v>
      </c>
      <c r="DF4" s="4">
        <f>('1981 PUA all'!DF4/'1981 PUA all'!$LY4)^2</f>
        <v>0</v>
      </c>
      <c r="DG4" s="4">
        <f>('1981 PUA all'!DG4/'1981 PUA all'!$LY4)^2</f>
        <v>0</v>
      </c>
      <c r="DH4" s="4">
        <f>('1981 PUA all'!DH4/'1981 PUA all'!$LY4)^2</f>
        <v>0</v>
      </c>
      <c r="DI4" s="4">
        <f>('1981 PUA all'!DI4/'1981 PUA all'!$LY4)^2</f>
        <v>0</v>
      </c>
      <c r="DJ4" s="4">
        <f>('1981 PUA all'!DJ4/'1981 PUA all'!$LY4)^2</f>
        <v>0</v>
      </c>
      <c r="DK4" s="4">
        <f>('1981 PUA all'!DK4/'1981 PUA all'!$LY4)^2</f>
        <v>0</v>
      </c>
      <c r="DL4" s="4">
        <f>('1981 PUA all'!DL4/'1981 PUA all'!$LY4)^2</f>
        <v>0</v>
      </c>
      <c r="DM4" s="4">
        <f>('1981 PUA all'!DM4/'1981 PUA all'!$LY4)^2</f>
        <v>0</v>
      </c>
      <c r="DN4" s="4">
        <f>('1981 PUA all'!DN4/'1981 PUA all'!$LY4)^2</f>
        <v>6.648616603222103E-7</v>
      </c>
      <c r="DO4" s="4">
        <f>('1981 PUA all'!DO4/'1981 PUA all'!$LY4)^2</f>
        <v>0</v>
      </c>
      <c r="DP4" s="4">
        <f>('1981 PUA all'!DP4/'1981 PUA all'!$LY4)^2</f>
        <v>0</v>
      </c>
      <c r="DQ4" s="4">
        <f>('1981 PUA all'!DQ4/'1981 PUA all'!$LY4)^2</f>
        <v>1.9884168307976259E-7</v>
      </c>
      <c r="DR4" s="4">
        <f>('1981 PUA all'!DR4/'1981 PUA all'!$LY4)^2</f>
        <v>0</v>
      </c>
      <c r="DS4" s="4">
        <f>('1981 PUA all'!DS4/'1981 PUA all'!$LY4)^2</f>
        <v>0</v>
      </c>
      <c r="DT4" s="4">
        <f>('1981 PUA all'!DT4/'1981 PUA all'!$LY4)^2</f>
        <v>3.8972969883633466E-7</v>
      </c>
      <c r="DU4" s="4">
        <f>('1981 PUA all'!DU4/'1981 PUA all'!$LY4)^2</f>
        <v>0</v>
      </c>
      <c r="DV4" s="4">
        <f>('1981 PUA all'!DV4/'1981 PUA all'!$LY4)^2</f>
        <v>0</v>
      </c>
      <c r="DW4" s="4">
        <f>('1981 PUA all'!DW4/'1981 PUA all'!$LY4)^2</f>
        <v>0</v>
      </c>
      <c r="DX4" s="4">
        <f>('1981 PUA all'!DX4/'1981 PUA all'!$LY4)^2</f>
        <v>0</v>
      </c>
      <c r="DY4" s="4">
        <f>('1981 PUA all'!DY4/'1981 PUA all'!$LY4)^2</f>
        <v>0</v>
      </c>
      <c r="DZ4" s="4">
        <f>('1981 PUA all'!DZ4/'1981 PUA all'!$LY4)^2</f>
        <v>0</v>
      </c>
      <c r="EA4" s="4">
        <f>('1981 PUA all'!EA4/'1981 PUA all'!$LY4)^2</f>
        <v>6.492789651584085E-10</v>
      </c>
      <c r="EB4" s="4">
        <f>('1981 PUA all'!EB4/'1981 PUA all'!$LY4)^2</f>
        <v>2.343897064221854E-7</v>
      </c>
      <c r="EC4" s="4">
        <f>('1981 PUA all'!EC4/'1981 PUA all'!$LY4)^2</f>
        <v>0</v>
      </c>
      <c r="ED4" s="4">
        <f>('1981 PUA all'!ED4/'1981 PUA all'!$LY4)^2</f>
        <v>0</v>
      </c>
      <c r="EE4" s="4">
        <f>('1981 PUA all'!EE4/'1981 PUA all'!$LY4)^2</f>
        <v>1.0388463442534536E-8</v>
      </c>
      <c r="EF4" s="4">
        <f>('1981 PUA all'!EF4/'1981 PUA all'!$LY4)^2</f>
        <v>0</v>
      </c>
      <c r="EG4" s="4">
        <f>('1981 PUA all'!EG4/'1981 PUA all'!$LY4)^2</f>
        <v>0</v>
      </c>
      <c r="EH4" s="4">
        <f>('1981 PUA all'!EH4/'1981 PUA all'!$LY4)^2</f>
        <v>0</v>
      </c>
      <c r="EI4" s="4">
        <f>('1981 PUA all'!EI4/'1981 PUA all'!$LY4)^2</f>
        <v>2.597115860633634E-9</v>
      </c>
      <c r="EJ4" s="4">
        <f>('1981 PUA all'!EJ4/'1981 PUA all'!$LY4)^2</f>
        <v>8.1825381584088426E-7</v>
      </c>
      <c r="EK4" s="4">
        <f>('1981 PUA all'!EK4/'1981 PUA all'!$LY4)^2</f>
        <v>6.492789651584085E-10</v>
      </c>
      <c r="EL4" s="4">
        <f>('1981 PUA all'!EL4/'1981 PUA all'!$LY4)^2</f>
        <v>5.8435106864256754E-9</v>
      </c>
      <c r="EM4" s="4">
        <f>('1981 PUA all'!EM4/'1981 PUA all'!$LY4)^2</f>
        <v>1.2285981218209984E-6</v>
      </c>
      <c r="EN4" s="4">
        <f>('1981 PUA all'!EN4/'1981 PUA all'!$LY4)^2</f>
        <v>8.2174369027861064E-6</v>
      </c>
      <c r="EO4" s="4">
        <f>('1981 PUA all'!EO4/'1981 PUA all'!$LY4)^2</f>
        <v>0</v>
      </c>
      <c r="EP4" s="4">
        <f>('1981 PUA all'!EP4/'1981 PUA all'!$LY4)^2</f>
        <v>6.4927896515840832E-8</v>
      </c>
      <c r="EQ4" s="4">
        <f>('1981 PUA all'!EQ4/'1981 PUA all'!$LY4)^2</f>
        <v>0</v>
      </c>
      <c r="ER4" s="4">
        <f>('1981 PUA all'!ER4/'1981 PUA all'!$LY4)^2</f>
        <v>5.7248289843843706E-4</v>
      </c>
      <c r="ES4" s="4">
        <f>('1981 PUA all'!ES4/'1981 PUA all'!$LY4)^2</f>
        <v>0</v>
      </c>
      <c r="ET4" s="4">
        <f>('1981 PUA all'!ET4/'1981 PUA all'!$LY4)^2</f>
        <v>0</v>
      </c>
      <c r="EU4" s="4">
        <f>('1981 PUA all'!EU4/'1981 PUA all'!$LY4)^2</f>
        <v>0</v>
      </c>
      <c r="EV4" s="4">
        <f>('1981 PUA all'!EV4/'1981 PUA all'!$LY4)^2</f>
        <v>6.492789651584085E-10</v>
      </c>
      <c r="EW4" s="4">
        <f>('1981 PUA all'!EW4/'1981 PUA all'!$LY4)^2</f>
        <v>7.8562754784167414E-8</v>
      </c>
      <c r="EX4" s="4">
        <f>('1981 PUA all'!EX4/'1981 PUA all'!$LY4)^2</f>
        <v>5.8435106864256754E-9</v>
      </c>
      <c r="EY4" s="4">
        <f>('1981 PUA all'!EY4/'1981 PUA all'!$LY4)^2</f>
        <v>0</v>
      </c>
      <c r="EZ4" s="4">
        <f>('1981 PUA all'!EZ4/'1981 PUA all'!$LY4)^2</f>
        <v>0</v>
      </c>
      <c r="FA4" s="4">
        <f>('1981 PUA all'!FA4/'1981 PUA all'!$LY4)^2</f>
        <v>0</v>
      </c>
      <c r="FB4" s="4">
        <f>('1981 PUA all'!FB4/'1981 PUA all'!$LY4)^2</f>
        <v>3.0022659348924808E-6</v>
      </c>
      <c r="FC4" s="4">
        <f>('1981 PUA all'!FC4/'1981 PUA all'!$LY4)^2</f>
        <v>4.6910405232695013E-8</v>
      </c>
      <c r="FD4" s="4">
        <f>('1981 PUA all'!FD4/'1981 PUA all'!$LY4)^2</f>
        <v>0</v>
      </c>
      <c r="FE4" s="4">
        <f>('1981 PUA all'!FE4/'1981 PUA all'!$LY4)^2</f>
        <v>6.8580090694856897E-7</v>
      </c>
      <c r="FF4" s="4">
        <f>('1981 PUA all'!FF4/'1981 PUA all'!$LY4)^2</f>
        <v>0</v>
      </c>
      <c r="FG4" s="4">
        <f>('1981 PUA all'!FG4/'1981 PUA all'!$LY4)^2</f>
        <v>0</v>
      </c>
      <c r="FH4" s="4">
        <f>('1981 PUA all'!FH4/'1981 PUA all'!$LY4)^2</f>
        <v>0</v>
      </c>
      <c r="FI4" s="4">
        <f>('1981 PUA all'!FI4/'1981 PUA all'!$LY4)^2</f>
        <v>0</v>
      </c>
      <c r="FJ4" s="4">
        <f>('1981 PUA all'!FJ4/'1981 PUA all'!$LY4)^2</f>
        <v>0</v>
      </c>
      <c r="FK4" s="4">
        <f>('1981 PUA all'!FK4/'1981 PUA all'!$LY4)^2</f>
        <v>1.3265028969772346E-4</v>
      </c>
      <c r="FL4" s="4">
        <f>('1981 PUA all'!FL4/'1981 PUA all'!$LY4)^2</f>
        <v>0</v>
      </c>
      <c r="FM4" s="4">
        <f>('1981 PUA all'!FM4/'1981 PUA all'!$LY4)^2</f>
        <v>3.8972969883633466E-7</v>
      </c>
      <c r="FN4" s="4">
        <f>('1981 PUA all'!FN4/'1981 PUA all'!$LY4)^2</f>
        <v>7.7280428827979547E-5</v>
      </c>
      <c r="FO4" s="4">
        <f>('1981 PUA all'!FO4/'1981 PUA all'!$LY4)^2</f>
        <v>0</v>
      </c>
      <c r="FP4" s="4">
        <f>('1981 PUA all'!FP4/'1981 PUA all'!$LY4)^2</f>
        <v>0</v>
      </c>
      <c r="FQ4" s="4">
        <f>('1981 PUA all'!FQ4/'1981 PUA all'!$LY4)^2</f>
        <v>0</v>
      </c>
      <c r="FR4" s="4">
        <f>('1981 PUA all'!FR4/'1981 PUA all'!$LY4)^2</f>
        <v>2.0361388347367687E-6</v>
      </c>
      <c r="FS4" s="4">
        <f>('1981 PUA all'!FS4/'1981 PUA all'!$LY4)^2</f>
        <v>0</v>
      </c>
      <c r="FT4" s="4">
        <f>('1981 PUA all'!FT4/'1981 PUA all'!$LY4)^2</f>
        <v>2.7432036277942756E-8</v>
      </c>
      <c r="FU4" s="4">
        <f>('1981 PUA all'!FU4/'1981 PUA all'!$LY4)^2</f>
        <v>0</v>
      </c>
      <c r="FV4" s="4">
        <f>('1981 PUA all'!FV4/'1981 PUA all'!$LY4)^2</f>
        <v>0</v>
      </c>
      <c r="FW4" s="4">
        <f>('1981 PUA all'!FW4/'1981 PUA all'!$LY4)^2</f>
        <v>0</v>
      </c>
      <c r="FX4" s="4">
        <f>('1981 PUA all'!FX4/'1981 PUA all'!$LY4)^2</f>
        <v>6.0003764844079463E-5</v>
      </c>
      <c r="FY4" s="4">
        <f>('1981 PUA all'!FY4/'1981 PUA all'!$LY4)^2</f>
        <v>7.9997661297167494E-6</v>
      </c>
      <c r="FZ4" s="4">
        <f>('1981 PUA all'!FZ4/'1981 PUA all'!$LY4)^2</f>
        <v>3.0573897190344289E-5</v>
      </c>
      <c r="GA4" s="4">
        <f>('1981 PUA all'!GA4/'1981 PUA all'!$LY4)^2</f>
        <v>1.3184420986247932E-5</v>
      </c>
      <c r="GB4" s="4">
        <f>('1981 PUA all'!GB4/'1981 PUA all'!$LY4)^2</f>
        <v>5.6035436736927801E-4</v>
      </c>
      <c r="GC4" s="4">
        <f>('1981 PUA all'!GC4/'1981 PUA all'!$LY4)^2</f>
        <v>1.8764162093078005E-7</v>
      </c>
      <c r="GD4" s="4">
        <f>('1981 PUA all'!GD4/'1981 PUA all'!$LY4)^2</f>
        <v>4.057993532240052E-9</v>
      </c>
      <c r="GE4" s="4">
        <f>('1981 PUA all'!GE4/'1981 PUA all'!$LY4)^2</f>
        <v>0</v>
      </c>
      <c r="GF4" s="4">
        <f>('1981 PUA all'!GF4/'1981 PUA all'!$LY4)^2</f>
        <v>2.597115860633634E-9</v>
      </c>
      <c r="GG4" s="4">
        <f>('1981 PUA all'!GG4/'1981 PUA all'!$LY4)^2</f>
        <v>0</v>
      </c>
      <c r="GH4" s="4">
        <f>('1981 PUA all'!GH4/'1981 PUA all'!$LY4)^2</f>
        <v>0</v>
      </c>
      <c r="GI4" s="4">
        <f>('1981 PUA all'!GI4/'1981 PUA all'!$LY4)^2</f>
        <v>0</v>
      </c>
      <c r="GJ4" s="4">
        <f>('1981 PUA all'!GJ4/'1981 PUA all'!$LY4)^2</f>
        <v>0</v>
      </c>
      <c r="GK4" s="4">
        <f>('1981 PUA all'!GK4/'1981 PUA all'!$LY4)^2</f>
        <v>3.0012920164447427E-7</v>
      </c>
      <c r="GL4" s="4">
        <f>('1981 PUA all'!GL4/'1981 PUA all'!$LY4)^2</f>
        <v>1.0914379404312844E-6</v>
      </c>
      <c r="GM4" s="4">
        <f>('1981 PUA all'!GM4/'1981 PUA all'!$LY4)^2</f>
        <v>4.9101721740104641E-7</v>
      </c>
      <c r="GN4" s="4">
        <f>('1981 PUA all'!GN4/'1981 PUA all'!$LY4)^2</f>
        <v>0</v>
      </c>
      <c r="GO4" s="4">
        <f>('1981 PUA all'!GO4/'1981 PUA all'!$LY4)^2</f>
        <v>2.3374042745702702E-8</v>
      </c>
      <c r="GP4" s="4">
        <f>('1981 PUA all'!GP4/'1981 PUA all'!$LY4)^2</f>
        <v>0</v>
      </c>
      <c r="GQ4" s="4">
        <f>('1981 PUA all'!GQ4/'1981 PUA all'!$LY4)^2</f>
        <v>1.8544056523889299E-5</v>
      </c>
      <c r="GR4" s="4">
        <f>('1981 PUA all'!GR4/'1981 PUA all'!$LY4)^2</f>
        <v>5.4604360969822149E-7</v>
      </c>
      <c r="GS4" s="4">
        <f>('1981 PUA all'!GS4/'1981 PUA all'!$LY4)^2</f>
        <v>7.2952984525198768E-6</v>
      </c>
      <c r="GT4" s="4">
        <f>('1981 PUA all'!GT4/'1981 PUA all'!$LY4)^2</f>
        <v>0</v>
      </c>
      <c r="GU4" s="4">
        <f>('1981 PUA all'!GU4/'1981 PUA all'!$LY4)^2</f>
        <v>0</v>
      </c>
      <c r="GV4" s="4">
        <f>('1981 PUA all'!GV4/'1981 PUA all'!$LY4)^2</f>
        <v>6.8580090694856897E-7</v>
      </c>
      <c r="GW4" s="4">
        <f>('1981 PUA all'!GW4/'1981 PUA all'!$LY4)^2</f>
        <v>0</v>
      </c>
      <c r="GX4" s="4">
        <f>('1981 PUA all'!GX4/'1981 PUA all'!$LY4)^2</f>
        <v>0</v>
      </c>
      <c r="GY4" s="4">
        <f>('1981 PUA all'!GY4/'1981 PUA all'!$LY4)^2</f>
        <v>4.057993532240052E-9</v>
      </c>
      <c r="GZ4" s="4">
        <f>('1981 PUA all'!GZ4/'1981 PUA all'!$LY4)^2</f>
        <v>3.3192763896310734E-6</v>
      </c>
      <c r="HA4" s="4">
        <f>('1981 PUA all'!HA4/'1981 PUA all'!$LY4)^2</f>
        <v>0</v>
      </c>
      <c r="HB4" s="4">
        <f>('1981 PUA all'!HB4/'1981 PUA all'!$LY4)^2</f>
        <v>0</v>
      </c>
      <c r="HC4" s="4">
        <f>('1981 PUA all'!HC4/'1981 PUA all'!$LY4)^2</f>
        <v>5.4604360969822149E-7</v>
      </c>
      <c r="HD4" s="4">
        <f>('1981 PUA all'!HD4/'1981 PUA all'!$LY4)^2</f>
        <v>0</v>
      </c>
      <c r="HE4" s="4">
        <f>('1981 PUA all'!HE4/'1981 PUA all'!$LY4)^2</f>
        <v>1.9320107206994887E-5</v>
      </c>
      <c r="HF4" s="4">
        <f>('1981 PUA all'!HF4/'1981 PUA all'!$LY4)^2</f>
        <v>0</v>
      </c>
      <c r="HG4" s="4">
        <f>('1981 PUA all'!HG4/'1981 PUA all'!$LY4)^2</f>
        <v>0</v>
      </c>
      <c r="HH4" s="4">
        <f>('1981 PUA all'!HH4/'1981 PUA all'!$LY4)^2</f>
        <v>0</v>
      </c>
      <c r="HI4" s="4">
        <f>('1981 PUA all'!HI4/'1981 PUA all'!$LY4)^2</f>
        <v>0</v>
      </c>
      <c r="HJ4" s="4">
        <f>('1981 PUA all'!HJ4/'1981 PUA all'!$LY4)^2</f>
        <v>2.7285948510782111E-7</v>
      </c>
      <c r="HK4" s="4">
        <f>('1981 PUA all'!HK4/'1981 PUA all'!$LY4)^2</f>
        <v>2.0726607765269291E-6</v>
      </c>
      <c r="HL4" s="4">
        <f>('1981 PUA all'!HL4/'1981 PUA all'!$LY4)^2</f>
        <v>4.389125804470841E-7</v>
      </c>
      <c r="HM4" s="4">
        <f>('1981 PUA all'!HM4/'1981 PUA all'!$LY4)^2</f>
        <v>0</v>
      </c>
      <c r="HN4" s="4">
        <f>('1981 PUA all'!HN4/'1981 PUA all'!$LY4)^2</f>
        <v>0</v>
      </c>
      <c r="HO4" s="4">
        <f>('1981 PUA all'!HO4/'1981 PUA all'!$LY4)^2</f>
        <v>0</v>
      </c>
      <c r="HP4" s="4">
        <f>('1981 PUA all'!HP4/'1981 PUA all'!$LY4)^2</f>
        <v>1.767661982643767E-7</v>
      </c>
      <c r="HQ4" s="4">
        <f>('1981 PUA all'!HQ4/'1981 PUA all'!$LY4)^2</f>
        <v>1.1507885306364148E-4</v>
      </c>
      <c r="HR4" s="4">
        <f>('1981 PUA all'!HR4/'1981 PUA all'!$LY4)^2</f>
        <v>0</v>
      </c>
      <c r="HS4" s="4">
        <f>('1981 PUA all'!HS4/'1981 PUA all'!$LY4)^2</f>
        <v>1.6231974128960212E-10</v>
      </c>
      <c r="HT4" s="4">
        <f>('1981 PUA all'!HT4/'1981 PUA all'!$LY4)^2</f>
        <v>1.0136869466733063E-3</v>
      </c>
      <c r="HU4" s="4">
        <f>('1981 PUA all'!HU4/'1981 PUA all'!$LY4)^2</f>
        <v>1.4125875485727621E-5</v>
      </c>
      <c r="HV4" s="4">
        <f>('1981 PUA all'!HV4/'1981 PUA all'!$LY4)^2</f>
        <v>6.1658793158242387E-4</v>
      </c>
      <c r="HW4" s="4">
        <f>('1981 PUA all'!HW4/'1981 PUA all'!$LY4)^2</f>
        <v>1.5000941211019866E-5</v>
      </c>
      <c r="HX4" s="4">
        <f>('1981 PUA all'!HX4/'1981 PUA all'!$LY4)^2</f>
        <v>2.4815604368095661E-5</v>
      </c>
      <c r="HY4" s="4">
        <f>('1981 PUA all'!HY4/'1981 PUA all'!$LY4)^2</f>
        <v>1.0144983830600131E-7</v>
      </c>
      <c r="HZ4" s="4">
        <f>('1981 PUA all'!HZ4/'1981 PUA all'!$LY4)^2</f>
        <v>7.714083385047049E-6</v>
      </c>
      <c r="IA4" s="4">
        <f>('1981 PUA all'!IA4/'1981 PUA all'!$LY4)^2</f>
        <v>1.4804209684576871E-5</v>
      </c>
      <c r="IB4" s="4">
        <f>('1981 PUA all'!IB4/'1981 PUA all'!$LY4)^2</f>
        <v>2.7285948510782111E-7</v>
      </c>
      <c r="IC4" s="4">
        <f>('1981 PUA all'!IC4/'1981 PUA all'!$LY4)^2</f>
        <v>7.9536673231905038E-7</v>
      </c>
      <c r="ID4" s="4">
        <f>('1981 PUA all'!ID4/'1981 PUA all'!$LY4)^2</f>
        <v>3.0012920164447427E-7</v>
      </c>
      <c r="IE4" s="4">
        <f>('1981 PUA all'!IE4/'1981 PUA all'!$LY4)^2</f>
        <v>8.5867143142199507E-8</v>
      </c>
      <c r="IF4" s="4">
        <f>('1981 PUA all'!IF4/'1981 PUA all'!$LY4)^2</f>
        <v>1.3798541495443008E-4</v>
      </c>
      <c r="IG4" s="4">
        <f>('1981 PUA all'!IG4/'1981 PUA all'!$LY4)^2</f>
        <v>2.3374042745702702E-8</v>
      </c>
      <c r="IH4" s="4">
        <f>('1981 PUA all'!IH4/'1981 PUA all'!$LY4)^2</f>
        <v>3.6036605763704563E-6</v>
      </c>
      <c r="II4" s="4">
        <f>('1981 PUA all'!II4/'1981 PUA all'!$LY4)^2</f>
        <v>3.1425101913666965E-7</v>
      </c>
      <c r="IJ4" s="4">
        <f>('1981 PUA all'!IJ4/'1981 PUA all'!$LY4)^2</f>
        <v>2.597115860633634E-9</v>
      </c>
      <c r="IK4" s="4">
        <f>('1981 PUA all'!IK4/'1981 PUA all'!$LY4)^2</f>
        <v>1.6231974128960212E-10</v>
      </c>
      <c r="IL4" s="4">
        <f>('1981 PUA all'!IL4/'1981 PUA all'!$LY4)^2</f>
        <v>5.9402029331144795E-4</v>
      </c>
      <c r="IM4" s="4">
        <f>('1981 PUA all'!IM4/'1981 PUA all'!$LY4)^2</f>
        <v>1.5598927137930762E-5</v>
      </c>
      <c r="IN4" s="4">
        <f>('1981 PUA all'!IN4/'1981 PUA all'!$LY4)^2</f>
        <v>2.1625047533307243E-5</v>
      </c>
      <c r="IO4" s="4">
        <f>('1981 PUA all'!IO4/'1981 PUA all'!$LY4)^2</f>
        <v>3.4197685414634661E-5</v>
      </c>
      <c r="IP4" s="4">
        <f>('1981 PUA all'!IP4/'1981 PUA all'!$LY4)^2</f>
        <v>5.4359258160474851E-6</v>
      </c>
      <c r="IQ4" s="4">
        <f>('1981 PUA all'!IQ4/'1981 PUA all'!$LY4)^2</f>
        <v>1.0649798226010796E-6</v>
      </c>
      <c r="IR4" s="4">
        <f>('1981 PUA all'!IR4/'1981 PUA all'!$LY4)^2</f>
        <v>3.7867410125709986E-5</v>
      </c>
      <c r="IS4" s="4">
        <f>('1981 PUA all'!IS4/'1981 PUA all'!$LY4)^2</f>
        <v>6.442470531784309E-5</v>
      </c>
      <c r="IT4" s="4">
        <f>('1981 PUA all'!IT4/'1981 PUA all'!$LY4)^2</f>
        <v>1.4804209684576871E-5</v>
      </c>
      <c r="IU4" s="4">
        <f>('1981 PUA all'!IU4/'1981 PUA all'!$LY4)^2</f>
        <v>1.6558236808952308E-6</v>
      </c>
      <c r="IV4" s="4">
        <f>('1981 PUA all'!IV4/'1981 PUA all'!$LY4)^2</f>
        <v>1.1398903832062307E-5</v>
      </c>
      <c r="IW4" s="4">
        <f>('1981 PUA all'!IW4/'1981 PUA all'!$LY4)^2</f>
        <v>1.0702454750085142E-4</v>
      </c>
      <c r="IX4" s="4">
        <f>('1981 PUA all'!IX4/'1981 PUA all'!$LY4)^2</f>
        <v>6.0462480432963884E-6</v>
      </c>
      <c r="IY4" s="4">
        <f>('1981 PUA all'!IY4/'1981 PUA all'!$LY4)^2</f>
        <v>4.559561532824923E-7</v>
      </c>
      <c r="IZ4" s="4">
        <f>('1981 PUA all'!IZ4/'1981 PUA all'!$LY4)^2</f>
        <v>1.0053581584279955E-4</v>
      </c>
      <c r="JA4" s="4">
        <f>('1981 PUA all'!JA4/'1981 PUA all'!$LY4)^2</f>
        <v>3.024381999643189E-4</v>
      </c>
      <c r="JB4" s="4">
        <f>('1981 PUA all'!JB4/'1981 PUA all'!$LY4)^2</f>
        <v>1.2285981218209984E-6</v>
      </c>
      <c r="JC4" s="4">
        <f>('1981 PUA all'!JC4/'1981 PUA all'!$LY4)^2</f>
        <v>1.4804209684576871E-5</v>
      </c>
      <c r="JD4" s="4">
        <f>('1981 PUA all'!JD4/'1981 PUA all'!$LY4)^2</f>
        <v>1.6231974128960212E-10</v>
      </c>
      <c r="JE4" s="4">
        <f>('1981 PUA all'!JE4/'1981 PUA all'!$LY4)^2</f>
        <v>1.7463007046900551E-5</v>
      </c>
      <c r="JF4" s="4">
        <f>('1981 PUA all'!JF4/'1981 PUA all'!$LY4)^2</f>
        <v>1.9640688696041853E-8</v>
      </c>
      <c r="JG4" s="4">
        <f>('1981 PUA all'!JG4/'1981 PUA all'!$LY4)^2</f>
        <v>1.1453280945394324E-6</v>
      </c>
      <c r="JH4" s="4">
        <f>('1981 PUA all'!JH4/'1981 PUA all'!$LY4)^2</f>
        <v>5.0853151748619437E-6</v>
      </c>
      <c r="JI4" s="4">
        <f>('1981 PUA all'!JI4/'1981 PUA all'!$LY4)^2</f>
        <v>3.277626767213575E-4</v>
      </c>
      <c r="JJ4" s="4">
        <f>('1981 PUA all'!JJ4/'1981 PUA all'!$LY4)^2</f>
        <v>1.5589187953453386E-6</v>
      </c>
      <c r="JK4" s="4">
        <f>('1981 PUA all'!JK4/'1981 PUA all'!$LY4)^2</f>
        <v>1.0492607788545943E-4</v>
      </c>
      <c r="JL4" s="4">
        <f>('1981 PUA all'!JL4/'1981 PUA all'!$LY4)^2</f>
        <v>6.492789651584085E-10</v>
      </c>
      <c r="JM4" s="4">
        <f>('1981 PUA all'!JM4/'1981 PUA all'!$LY4)^2</f>
        <v>0</v>
      </c>
      <c r="JN4" s="4">
        <f>('1981 PUA all'!JN4/'1981 PUA all'!$LY4)^2</f>
        <v>0</v>
      </c>
      <c r="JO4" s="4">
        <f>('1981 PUA all'!JO4/'1981 PUA all'!$LY4)^2</f>
        <v>0</v>
      </c>
      <c r="JP4" s="4">
        <f>('1981 PUA all'!JP4/'1981 PUA all'!$LY4)^2</f>
        <v>0</v>
      </c>
      <c r="JQ4" s="4">
        <f>('1981 PUA all'!JQ4/'1981 PUA all'!$LY4)^2</f>
        <v>0</v>
      </c>
      <c r="JR4" s="4">
        <f>('1981 PUA all'!JR4/'1981 PUA all'!$LY4)^2</f>
        <v>6.492789651584084E-6</v>
      </c>
      <c r="JS4" s="4">
        <f>('1981 PUA all'!JS4/'1981 PUA all'!$LY4)^2</f>
        <v>1.6725588462221886E-5</v>
      </c>
      <c r="JT4" s="4">
        <f>('1981 PUA all'!JT4/'1981 PUA all'!$LY4)^2</f>
        <v>4.8580675370565009E-6</v>
      </c>
      <c r="JU4" s="4">
        <f>('1981 PUA all'!JU4/'1981 PUA all'!$LY4)^2</f>
        <v>4.6113252983221771E-5</v>
      </c>
      <c r="JV4" s="4">
        <f>('1981 PUA all'!JV4/'1981 PUA all'!$LY4)^2</f>
        <v>6.2994668397081671E-6</v>
      </c>
      <c r="JW4" s="4">
        <f>('1981 PUA all'!JW4/'1981 PUA all'!$LY4)^2</f>
        <v>7.3642843425679569E-6</v>
      </c>
      <c r="JX4" s="4">
        <f>('1981 PUA all'!JX4/'1981 PUA all'!$LY4)^2</f>
        <v>1.4608776716064189E-9</v>
      </c>
      <c r="JY4" s="4">
        <f>('1981 PUA all'!JY4/'1981 PUA all'!$LY4)^2</f>
        <v>1.767661982643767E-7</v>
      </c>
      <c r="JZ4" s="4">
        <f>('1981 PUA all'!JZ4/'1981 PUA all'!$LY4)^2</f>
        <v>1.2005168065778971E-6</v>
      </c>
      <c r="KA4" s="4">
        <f>('1981 PUA all'!KA4/'1981 PUA all'!$LY4)^2</f>
        <v>1.1571612036794443E-5</v>
      </c>
      <c r="KB4" s="4">
        <f>('1981 PUA all'!KB4/'1981 PUA all'!$LY4)^2</f>
        <v>3.1361797214564023E-6</v>
      </c>
      <c r="KC4" s="4">
        <f>('1981 PUA all'!KC4/'1981 PUA all'!$LY4)^2</f>
        <v>5.0280163061867145E-6</v>
      </c>
      <c r="KD4" s="4">
        <f>('1981 PUA all'!KD4/'1981 PUA all'!$LY4)^2</f>
        <v>0</v>
      </c>
      <c r="KE4" s="4">
        <f>('1981 PUA all'!KE4/'1981 PUA all'!$LY4)^2</f>
        <v>1.4608776716064189E-9</v>
      </c>
      <c r="KF4" s="4">
        <f>('1981 PUA all'!KF4/'1981 PUA all'!$LY4)^2</f>
        <v>1.8764162093078005E-7</v>
      </c>
      <c r="KG4" s="4">
        <f>('1981 PUA all'!KG4/'1981 PUA all'!$LY4)^2</f>
        <v>0</v>
      </c>
      <c r="KH4" s="4">
        <f>('1981 PUA all'!KH4/'1981 PUA all'!$LY4)^2</f>
        <v>0</v>
      </c>
      <c r="KI4" s="4">
        <f>('1981 PUA all'!KI4/'1981 PUA all'!$LY4)^2</f>
        <v>2.9146132745960957E-6</v>
      </c>
      <c r="KJ4" s="4">
        <f>('1981 PUA all'!KJ4/'1981 PUA all'!$LY4)^2</f>
        <v>0</v>
      </c>
      <c r="KK4" s="4">
        <f>('1981 PUA all'!KK4/'1981 PUA all'!$LY4)^2</f>
        <v>8.1825381584088426E-7</v>
      </c>
      <c r="KL4" s="4">
        <f>('1981 PUA all'!KL4/'1981 PUA all'!$LY4)^2</f>
        <v>5.8597426605546351E-8</v>
      </c>
      <c r="KM4" s="4">
        <f>('1981 PUA all'!KM4/'1981 PUA all'!$LY4)^2</f>
        <v>2.1036638471132436E-7</v>
      </c>
      <c r="KN4" s="4">
        <f>('1981 PUA all'!KN4/'1981 PUA all'!$LY4)^2</f>
        <v>2.8633202363485811E-7</v>
      </c>
      <c r="KO4" s="4">
        <f>('1981 PUA all'!KO4/'1981 PUA all'!$LY4)^2</f>
        <v>2.8090405148613382E-5</v>
      </c>
      <c r="KP4" s="4">
        <f>('1981 PUA all'!KP4/'1981 PUA all'!$LY4)^2</f>
        <v>5.370772295091252E-4</v>
      </c>
      <c r="KQ4" s="4">
        <f>('1981 PUA all'!KQ4/'1981 PUA all'!$LY4)^2</f>
        <v>8.8886290330186124E-7</v>
      </c>
      <c r="KR4" s="4">
        <f>('1981 PUA all'!KR4/'1981 PUA all'!$LY4)^2</f>
        <v>6.0399175733860944E-5</v>
      </c>
      <c r="KS4" s="4">
        <f>('1981 PUA all'!KS4/'1981 PUA all'!$LY4)^2</f>
        <v>1.1142276321083445E-5</v>
      </c>
      <c r="KT4" s="4">
        <f>('1981 PUA all'!KT4/'1981 PUA all'!$LY4)^2</f>
        <v>4.057993532240052E-9</v>
      </c>
      <c r="KU4" s="4">
        <f>('1981 PUA all'!KU4/'1981 PUA all'!$LY4)^2</f>
        <v>3.6162241243462717E-5</v>
      </c>
      <c r="KV4" s="4">
        <f>('1981 PUA all'!KV4/'1981 PUA all'!$LY4)^2</f>
        <v>2.0112065224746858E-5</v>
      </c>
      <c r="KW4" s="4">
        <f>('1981 PUA all'!KW4/'1981 PUA all'!$LY4)^2</f>
        <v>1.2005168065778971E-6</v>
      </c>
      <c r="KX4" s="4">
        <f>('1981 PUA all'!KX4/'1981 PUA all'!$LY4)^2</f>
        <v>1.1727601308173754E-6</v>
      </c>
      <c r="KY4" s="4">
        <f>('1981 PUA all'!KY4/'1981 PUA all'!$LY4)^2</f>
        <v>6.492789651584085E-10</v>
      </c>
      <c r="KZ4" s="4">
        <f>('1981 PUA all'!KZ4/'1981 PUA all'!$LY4)^2</f>
        <v>3.7945851140688183E-3</v>
      </c>
      <c r="LA4" s="4">
        <f>('1981 PUA all'!LA4/'1981 PUA all'!$LY4)^2</f>
        <v>1.8100858702272174E-4</v>
      </c>
      <c r="LB4" s="4">
        <f>('1981 PUA all'!LB4/'1981 PUA all'!$LY4)^2</f>
        <v>1.0144983830600131E-7</v>
      </c>
      <c r="LC4" s="4">
        <f>('1981 PUA all'!LC4/'1981 PUA all'!$LY4)^2</f>
        <v>3.0012920164447427E-7</v>
      </c>
      <c r="LD4" s="4">
        <f>('1981 PUA all'!LD4/'1981 PUA all'!$LY4)^2</f>
        <v>1.833615902244299E-3</v>
      </c>
      <c r="LE4" s="4">
        <f>('1981 PUA all'!LE4/'1981 PUA all'!$LY4)^2</f>
        <v>1.68299600558711E-5</v>
      </c>
      <c r="LF4" s="4">
        <f>('1981 PUA all'!LF4/'1981 PUA all'!$LY4)^2</f>
        <v>3.6036605763704563E-6</v>
      </c>
      <c r="LG4" s="4">
        <f>('1981 PUA all'!LG4/'1981 PUA all'!$LY4)^2</f>
        <v>2.1095073577996692E-6</v>
      </c>
      <c r="LH4" s="4">
        <f>('1981 PUA all'!LH4/'1981 PUA all'!$LY4)^2</f>
        <v>1.6231974128960212E-10</v>
      </c>
      <c r="LI4" s="4">
        <f>('1981 PUA all'!LI4/'1981 PUA all'!$LY4)^2</f>
        <v>7.8562754784167414E-8</v>
      </c>
      <c r="LJ4" s="4">
        <f>('1981 PUA all'!LJ4/'1981 PUA all'!$LY4)^2</f>
        <v>4.2862556684285556E-4</v>
      </c>
      <c r="LK4" s="4">
        <f>('1981 PUA all'!LK4/'1981 PUA all'!$LY4)^2</f>
        <v>4.4191549566094161E-6</v>
      </c>
      <c r="LL4" s="4">
        <f>('1981 PUA all'!LL4/'1981 PUA all'!$LY4)^2</f>
        <v>1.2725867717104804E-7</v>
      </c>
      <c r="LM4" s="4">
        <f>('1981 PUA all'!LM4/'1981 PUA all'!$LY4)^2</f>
        <v>1.1833109140011993E-5</v>
      </c>
      <c r="LN4" s="4">
        <f>('1981 PUA all'!LN4/'1981 PUA all'!$LY4)^2</f>
        <v>1.2725867717104804E-7</v>
      </c>
      <c r="LO4" s="4">
        <f>('1981 PUA all'!LO4/'1981 PUA all'!$LY4)^2</f>
        <v>1.6621541508055257E-7</v>
      </c>
      <c r="LP4" s="4">
        <f>('1981 PUA all'!LP4/'1981 PUA all'!$LY4)^2</f>
        <v>0</v>
      </c>
      <c r="LQ4" s="4">
        <f>('1981 PUA all'!LQ4/'1981 PUA all'!$LY4)^2</f>
        <v>3.0465792242645417E-6</v>
      </c>
      <c r="LR4" s="4">
        <f>('1981 PUA all'!LR4/'1981 PUA all'!$LY4)^2</f>
        <v>2.072660776526929E-4</v>
      </c>
      <c r="LS4" s="4">
        <f>('1981 PUA all'!LS4/'1981 PUA all'!$LY4)^2</f>
        <v>1.6231974128960208E-8</v>
      </c>
      <c r="LT4" s="4">
        <f>('1981 PUA all'!LT4/'1981 PUA all'!$LY4)^2</f>
        <v>1.0972814511177102E-7</v>
      </c>
      <c r="LU4" s="4">
        <f>('1981 PUA all'!LU4/'1981 PUA all'!$LY4)^2</f>
        <v>1.5000941211019866E-5</v>
      </c>
      <c r="LV4" s="4">
        <f>('1981 PUA all'!LV4/'1981 PUA all'!$LY4)^2</f>
        <v>7.1583005908714516E-6</v>
      </c>
      <c r="LW4" s="4">
        <f>('1981 PUA all'!LW4/'1981 PUA all'!$LY4)^2</f>
        <v>0</v>
      </c>
      <c r="LX4" s="4">
        <f>('1981 PUA all'!LX4/'1981 PUA all'!$LY4)^2</f>
        <v>0</v>
      </c>
      <c r="LZ4" t="str">
        <f t="shared" si="0"/>
        <v>Barnsley</v>
      </c>
      <c r="MA4" s="15">
        <f t="shared" si="1"/>
        <v>6.7911791427053544E-2</v>
      </c>
    </row>
    <row r="5" spans="1:339" x14ac:dyDescent="0.25">
      <c r="A5" t="s">
        <v>247</v>
      </c>
      <c r="B5" s="4">
        <f>('1981 PUA all'!B5/'1981 PUA all'!$LY5)^2</f>
        <v>0</v>
      </c>
      <c r="C5" s="4">
        <f>('1981 PUA all'!C5/'1981 PUA all'!$LY5)^2</f>
        <v>1.0731187227835953E-5</v>
      </c>
      <c r="D5" s="4">
        <f>('1981 PUA all'!D5/'1981 PUA all'!$LY5)^2</f>
        <v>0</v>
      </c>
      <c r="E5" s="4">
        <f>('1981 PUA all'!E5/'1981 PUA all'!$LY5)^2</f>
        <v>0</v>
      </c>
      <c r="F5" s="4">
        <f>('1981 PUA all'!F5/'1981 PUA all'!$LY5)^2</f>
        <v>0</v>
      </c>
      <c r="G5" s="4">
        <f>('1981 PUA all'!G5/'1981 PUA all'!$LY5)^2</f>
        <v>0</v>
      </c>
      <c r="H5" s="4">
        <f>('1981 PUA all'!H5/'1981 PUA all'!$LY5)^2</f>
        <v>0</v>
      </c>
      <c r="I5" s="4">
        <f>('1981 PUA all'!I5/'1981 PUA all'!$LY5)^2</f>
        <v>0</v>
      </c>
      <c r="J5" s="4">
        <f>('1981 PUA all'!J5/'1981 PUA all'!$LY5)^2</f>
        <v>0</v>
      </c>
      <c r="K5" s="4">
        <f>('1981 PUA all'!K5/'1981 PUA all'!$LY5)^2</f>
        <v>1.4177813750609E-9</v>
      </c>
      <c r="L5" s="4">
        <f>('1981 PUA all'!L5/'1981 PUA all'!$LY5)^2</f>
        <v>0</v>
      </c>
      <c r="M5" s="4">
        <f>('1981 PUA all'!M5/'1981 PUA all'!$LY5)^2</f>
        <v>0</v>
      </c>
      <c r="N5" s="4">
        <f>('1981 PUA all'!N5/'1981 PUA all'!$LY5)^2</f>
        <v>2.4417739731986351E-6</v>
      </c>
      <c r="O5" s="4">
        <f>('1981 PUA all'!O5/'1981 PUA all'!$LY5)^2</f>
        <v>3.3188844208800605E-5</v>
      </c>
      <c r="P5" s="4">
        <f>('1981 PUA all'!P5/'1981 PUA all'!$LY5)^2</f>
        <v>0</v>
      </c>
      <c r="Q5" s="4">
        <f>('1981 PUA all'!Q5/'1981 PUA all'!$LY5)^2</f>
        <v>9.3020636017745649E-6</v>
      </c>
      <c r="R5" s="4">
        <f>('1981 PUA all'!R5/'1981 PUA all'!$LY5)^2</f>
        <v>6.9471287377984108E-8</v>
      </c>
      <c r="S5" s="4">
        <f>('1981 PUA all'!S5/'1981 PUA all'!$LY5)^2</f>
        <v>6.5536944062190112E-7</v>
      </c>
      <c r="T5" s="4">
        <f>('1981 PUA all'!T5/'1981 PUA all'!$LY5)^2</f>
        <v>0</v>
      </c>
      <c r="U5" s="4">
        <f>('1981 PUA all'!U5/'1981 PUA all'!$LY5)^2</f>
        <v>0</v>
      </c>
      <c r="V5" s="4">
        <f>('1981 PUA all'!V5/'1981 PUA all'!$LY5)^2</f>
        <v>0</v>
      </c>
      <c r="W5" s="4">
        <f>('1981 PUA all'!W5/'1981 PUA all'!$LY5)^2</f>
        <v>1.5631039660046423E-7</v>
      </c>
      <c r="X5" s="4">
        <f>('1981 PUA all'!X5/'1981 PUA all'!$LY5)^2</f>
        <v>0</v>
      </c>
      <c r="Y5" s="4">
        <f>('1981 PUA all'!Y5/'1981 PUA all'!$LY5)^2</f>
        <v>1.715515463823689E-7</v>
      </c>
      <c r="Z5" s="4">
        <f>('1981 PUA all'!Z5/'1981 PUA all'!$LY5)^2</f>
        <v>0</v>
      </c>
      <c r="AA5" s="4">
        <f>('1981 PUA all'!AA5/'1981 PUA all'!$LY5)^2</f>
        <v>0</v>
      </c>
      <c r="AB5" s="4">
        <f>('1981 PUA all'!AB5/'1981 PUA all'!$LY5)^2</f>
        <v>0</v>
      </c>
      <c r="AC5" s="4">
        <f>('1981 PUA all'!AC5/'1981 PUA all'!$LY5)^2</f>
        <v>0</v>
      </c>
      <c r="AD5" s="4">
        <f>('1981 PUA all'!AD5/'1981 PUA all'!$LY5)^2</f>
        <v>1.2760032375548101E-8</v>
      </c>
      <c r="AE5" s="4">
        <f>('1981 PUA all'!AE5/'1981 PUA all'!$LY5)^2</f>
        <v>1.1923541364262169E-6</v>
      </c>
      <c r="AF5" s="4">
        <f>('1981 PUA all'!AF5/'1981 PUA all'!$LY5)^2</f>
        <v>1.0335626224193962E-6</v>
      </c>
      <c r="AG5" s="4">
        <f>('1981 PUA all'!AG5/'1981 PUA all'!$LY5)^2</f>
        <v>0</v>
      </c>
      <c r="AH5" s="4">
        <f>('1981 PUA all'!AH5/'1981 PUA all'!$LY5)^2</f>
        <v>2.8710072844983224E-8</v>
      </c>
      <c r="AI5" s="4">
        <f>('1981 PUA all'!AI5/'1981 PUA all'!$LY5)^2</f>
        <v>0</v>
      </c>
      <c r="AJ5" s="4">
        <f>('1981 PUA all'!AJ5/'1981 PUA all'!$LY5)^2</f>
        <v>0</v>
      </c>
      <c r="AK5" s="4">
        <f>('1981 PUA all'!AK5/'1981 PUA all'!$LY5)^2</f>
        <v>2.0416051800876962E-7</v>
      </c>
      <c r="AL5" s="4">
        <f>('1981 PUA all'!AL5/'1981 PUA all'!$LY5)^2</f>
        <v>2.3960505238529216E-7</v>
      </c>
      <c r="AM5" s="4">
        <f>('1981 PUA all'!AM5/'1981 PUA all'!$LY5)^2</f>
        <v>0</v>
      </c>
      <c r="AN5" s="4">
        <f>('1981 PUA all'!AN5/'1981 PUA all'!$LY5)^2</f>
        <v>0</v>
      </c>
      <c r="AO5" s="4">
        <f>('1981 PUA all'!AO5/'1981 PUA all'!$LY5)^2</f>
        <v>2.3832904914773726E-6</v>
      </c>
      <c r="AP5" s="4">
        <f>('1981 PUA all'!AP5/'1981 PUA all'!$LY5)^2</f>
        <v>0</v>
      </c>
      <c r="AQ5" s="4">
        <f>('1981 PUA all'!AQ5/'1981 PUA all'!$LY5)^2</f>
        <v>0</v>
      </c>
      <c r="AR5" s="4">
        <f>('1981 PUA all'!AR5/'1981 PUA all'!$LY5)^2</f>
        <v>3.8599097936033007E-7</v>
      </c>
      <c r="AS5" s="4">
        <f>('1981 PUA all'!AS5/'1981 PUA all'!$LY5)^2</f>
        <v>9.9563697063651721E-7</v>
      </c>
      <c r="AT5" s="4">
        <f>('1981 PUA all'!AT5/'1981 PUA all'!$LY5)^2</f>
        <v>1.715515463823689E-7</v>
      </c>
      <c r="AU5" s="4">
        <f>('1981 PUA all'!AU5/'1981 PUA all'!$LY5)^2</f>
        <v>0</v>
      </c>
      <c r="AV5" s="4">
        <f>('1981 PUA all'!AV5/'1981 PUA all'!$LY5)^2</f>
        <v>0</v>
      </c>
      <c r="AW5" s="4">
        <f>('1981 PUA all'!AW5/'1981 PUA all'!$LY5)^2</f>
        <v>2.7788514951193643E-7</v>
      </c>
      <c r="AX5" s="4">
        <f>('1981 PUA all'!AX5/'1981 PUA all'!$LY5)^2</f>
        <v>0</v>
      </c>
      <c r="AY5" s="4">
        <f>('1981 PUA all'!AY5/'1981 PUA all'!$LY5)^2</f>
        <v>1.715515463823689E-7</v>
      </c>
      <c r="AZ5" s="4">
        <f>('1981 PUA all'!AZ5/'1981 PUA all'!$LY5)^2</f>
        <v>0</v>
      </c>
      <c r="BA5" s="4">
        <f>('1981 PUA all'!BA5/'1981 PUA all'!$LY5)^2</f>
        <v>0</v>
      </c>
      <c r="BB5" s="4">
        <f>('1981 PUA all'!BB5/'1981 PUA all'!$LY5)^2</f>
        <v>0</v>
      </c>
      <c r="BC5" s="4">
        <f>('1981 PUA all'!BC5/'1981 PUA all'!$LY5)^2</f>
        <v>0</v>
      </c>
      <c r="BD5" s="4">
        <f>('1981 PUA all'!BD5/'1981 PUA all'!$LY5)^2</f>
        <v>0</v>
      </c>
      <c r="BE5" s="4">
        <f>('1981 PUA all'!BE5/'1981 PUA all'!$LY5)^2</f>
        <v>0</v>
      </c>
      <c r="BF5" s="4">
        <f>('1981 PUA all'!BF5/'1981 PUA all'!$LY5)^2</f>
        <v>2.0472763055879396E-4</v>
      </c>
      <c r="BG5" s="4">
        <f>('1981 PUA all'!BG5/'1981 PUA all'!$LY5)^2</f>
        <v>2.9545465075703491E-4</v>
      </c>
      <c r="BH5" s="4">
        <f>('1981 PUA all'!BH5/'1981 PUA all'!$LY5)^2</f>
        <v>0</v>
      </c>
      <c r="BI5" s="4">
        <f>('1981 PUA all'!BI5/'1981 PUA all'!$LY5)^2</f>
        <v>0</v>
      </c>
      <c r="BJ5" s="4">
        <f>('1981 PUA all'!BJ5/'1981 PUA all'!$LY5)^2</f>
        <v>0</v>
      </c>
      <c r="BK5" s="4">
        <f>('1981 PUA all'!BK5/'1981 PUA all'!$LY5)^2</f>
        <v>0</v>
      </c>
      <c r="BL5" s="4">
        <f>('1981 PUA all'!BL5/'1981 PUA all'!$LY5)^2</f>
        <v>3.54445343765225E-10</v>
      </c>
      <c r="BM5" s="4">
        <f>('1981 PUA all'!BM5/'1981 PUA all'!$LY5)^2</f>
        <v>0</v>
      </c>
      <c r="BN5" s="4">
        <f>('1981 PUA all'!BN5/'1981 PUA all'!$LY5)^2</f>
        <v>6.9471287377984108E-8</v>
      </c>
      <c r="BO5" s="4">
        <f>('1981 PUA all'!BO5/'1981 PUA all'!$LY5)^2</f>
        <v>7.5000634740721603E-7</v>
      </c>
      <c r="BP5" s="4">
        <f>('1981 PUA all'!BP5/'1981 PUA all'!$LY5)^2</f>
        <v>0</v>
      </c>
      <c r="BQ5" s="4">
        <f>('1981 PUA all'!BQ5/'1981 PUA all'!$LY5)^2</f>
        <v>0</v>
      </c>
      <c r="BR5" s="4">
        <f>('1981 PUA all'!BR5/'1981 PUA all'!$LY5)^2</f>
        <v>0</v>
      </c>
      <c r="BS5" s="4">
        <f>('1981 PUA all'!BS5/'1981 PUA all'!$LY5)^2</f>
        <v>3.5444534376522502E-6</v>
      </c>
      <c r="BT5" s="4">
        <f>('1981 PUA all'!BT5/'1981 PUA all'!$LY5)^2</f>
        <v>0</v>
      </c>
      <c r="BU5" s="4">
        <f>('1981 PUA all'!BU5/'1981 PUA all'!$LY5)^2</f>
        <v>5.6711255002436E-9</v>
      </c>
      <c r="BV5" s="4">
        <f>('1981 PUA all'!BV5/'1981 PUA all'!$LY5)^2</f>
        <v>0</v>
      </c>
      <c r="BW5" s="4">
        <f>('1981 PUA all'!BW5/'1981 PUA all'!$LY5)^2</f>
        <v>1.5780261149771582E-5</v>
      </c>
      <c r="BX5" s="4">
        <f>('1981 PUA all'!BX5/'1981 PUA all'!$LY5)^2</f>
        <v>1.2338242416467485E-6</v>
      </c>
      <c r="BY5" s="4">
        <f>('1981 PUA all'!BY5/'1981 PUA all'!$LY5)^2</f>
        <v>5.1040129502192405E-8</v>
      </c>
      <c r="BZ5" s="4">
        <f>('1981 PUA all'!BZ5/'1981 PUA all'!$LY5)^2</f>
        <v>0</v>
      </c>
      <c r="CA5" s="4">
        <f>('1981 PUA all'!CA5/'1981 PUA all'!$LY5)^2</f>
        <v>4.3246050071013556E-3</v>
      </c>
      <c r="CB5" s="4">
        <f>('1981 PUA all'!CB5/'1981 PUA all'!$LY5)^2</f>
        <v>0</v>
      </c>
      <c r="CC5" s="4">
        <f>('1981 PUA all'!CC5/'1981 PUA all'!$LY5)^2</f>
        <v>1.7367821844496028E-6</v>
      </c>
      <c r="CD5" s="4">
        <f>('1981 PUA all'!CD5/'1981 PUA all'!$LY5)^2</f>
        <v>5.6711255002436E-9</v>
      </c>
      <c r="CE5" s="4">
        <f>('1981 PUA all'!CE5/'1981 PUA all'!$LY5)^2</f>
        <v>5.4465489304339533E-5</v>
      </c>
      <c r="CF5" s="4">
        <f>('1981 PUA all'!CF5/'1981 PUA all'!$LY5)^2</f>
        <v>0</v>
      </c>
      <c r="CG5" s="4">
        <f>('1981 PUA all'!CG5/'1981 PUA all'!$LY5)^2</f>
        <v>5.6711255002436E-9</v>
      </c>
      <c r="CH5" s="4">
        <f>('1981 PUA all'!CH5/'1981 PUA all'!$LY5)^2</f>
        <v>0</v>
      </c>
      <c r="CI5" s="4">
        <f>('1981 PUA all'!CI5/'1981 PUA all'!$LY5)^2</f>
        <v>1.4177813750609E-9</v>
      </c>
      <c r="CJ5" s="4">
        <f>('1981 PUA all'!CJ5/'1981 PUA all'!$LY5)^2</f>
        <v>3.4062197535838129E-7</v>
      </c>
      <c r="CK5" s="4">
        <f>('1981 PUA all'!CK5/'1981 PUA all'!$LY5)^2</f>
        <v>1.4177813750609E-9</v>
      </c>
      <c r="CL5" s="4">
        <f>('1981 PUA all'!CL5/'1981 PUA all'!$LY5)^2</f>
        <v>0</v>
      </c>
      <c r="CM5" s="4">
        <f>('1981 PUA all'!CM5/'1981 PUA all'!$LY5)^2</f>
        <v>1.3624879014335251E-6</v>
      </c>
      <c r="CN5" s="4">
        <f>('1981 PUA all'!CN5/'1981 PUA all'!$LY5)^2</f>
        <v>1.9409427024583723E-6</v>
      </c>
      <c r="CO5" s="4">
        <f>('1981 PUA all'!CO5/'1981 PUA all'!$LY5)^2</f>
        <v>1.7367821844496027E-8</v>
      </c>
      <c r="CP5" s="4">
        <f>('1981 PUA all'!CP5/'1981 PUA all'!$LY5)^2</f>
        <v>5.6711255002436E-9</v>
      </c>
      <c r="CQ5" s="4">
        <f>('1981 PUA all'!CQ5/'1981 PUA all'!$LY5)^2</f>
        <v>2.2684502000974403E-6</v>
      </c>
      <c r="CR5" s="4">
        <f>('1981 PUA all'!CR5/'1981 PUA all'!$LY5)^2</f>
        <v>0</v>
      </c>
      <c r="CS5" s="4">
        <f>('1981 PUA all'!CS5/'1981 PUA all'!$LY5)^2</f>
        <v>1.4975315774080754E-6</v>
      </c>
      <c r="CT5" s="4">
        <f>('1981 PUA all'!CT5/'1981 PUA all'!$LY5)^2</f>
        <v>2.6889677003939409E-4</v>
      </c>
      <c r="CU5" s="4">
        <f>('1981 PUA all'!CU5/'1981 PUA all'!$LY5)^2</f>
        <v>0</v>
      </c>
      <c r="CV5" s="4">
        <f>('1981 PUA all'!CV5/'1981 PUA all'!$LY5)^2</f>
        <v>6.3420550914567938E-5</v>
      </c>
      <c r="CW5" s="4">
        <f>('1981 PUA all'!CW5/'1981 PUA all'!$LY5)^2</f>
        <v>0</v>
      </c>
      <c r="CX5" s="4">
        <f>('1981 PUA all'!CX5/'1981 PUA all'!$LY5)^2</f>
        <v>0</v>
      </c>
      <c r="CY5" s="4">
        <f>('1981 PUA all'!CY5/'1981 PUA all'!$LY5)^2</f>
        <v>5.6711255002436E-9</v>
      </c>
      <c r="CZ5" s="4">
        <f>('1981 PUA all'!CZ5/'1981 PUA all'!$LY5)^2</f>
        <v>0</v>
      </c>
      <c r="DA5" s="4">
        <f>('1981 PUA all'!DA5/'1981 PUA all'!$LY5)^2</f>
        <v>6.947128737798411E-6</v>
      </c>
      <c r="DB5" s="4">
        <f>('1981 PUA all'!DB5/'1981 PUA all'!$LY5)^2</f>
        <v>0</v>
      </c>
      <c r="DC5" s="4">
        <f>('1981 PUA all'!DC5/'1981 PUA all'!$LY5)^2</f>
        <v>9.07380080038976E-8</v>
      </c>
      <c r="DD5" s="4">
        <f>('1981 PUA all'!DD5/'1981 PUA all'!$LY5)^2</f>
        <v>0</v>
      </c>
      <c r="DE5" s="4">
        <f>('1981 PUA all'!DE5/'1981 PUA all'!$LY5)^2</f>
        <v>0</v>
      </c>
      <c r="DF5" s="4">
        <f>('1981 PUA all'!DF5/'1981 PUA all'!$LY5)^2</f>
        <v>1.8272508139922385E-4</v>
      </c>
      <c r="DG5" s="4">
        <f>('1981 PUA all'!DG5/'1981 PUA all'!$LY5)^2</f>
        <v>9.2191233913335019E-7</v>
      </c>
      <c r="DH5" s="4">
        <f>('1981 PUA all'!DH5/'1981 PUA all'!$LY5)^2</f>
        <v>1.8441653002420591E-3</v>
      </c>
      <c r="DI5" s="4">
        <f>('1981 PUA all'!DI5/'1981 PUA all'!$LY5)^2</f>
        <v>5.1040129502192405E-8</v>
      </c>
      <c r="DJ5" s="4">
        <f>('1981 PUA all'!DJ5/'1981 PUA all'!$LY5)^2</f>
        <v>0</v>
      </c>
      <c r="DK5" s="4">
        <f>('1981 PUA all'!DK5/'1981 PUA all'!$LY5)^2</f>
        <v>1.1395027912173844E-4</v>
      </c>
      <c r="DL5" s="4">
        <f>('1981 PUA all'!DL5/'1981 PUA all'!$LY5)^2</f>
        <v>1.0335626224193963E-4</v>
      </c>
      <c r="DM5" s="4">
        <f>('1981 PUA all'!DM5/'1981 PUA all'!$LY5)^2</f>
        <v>2.0472763055879397E-6</v>
      </c>
      <c r="DN5" s="4">
        <f>('1981 PUA all'!DN5/'1981 PUA all'!$LY5)^2</f>
        <v>3.54445343765225E-10</v>
      </c>
      <c r="DO5" s="4">
        <f>('1981 PUA all'!DO5/'1981 PUA all'!$LY5)^2</f>
        <v>0</v>
      </c>
      <c r="DP5" s="4">
        <f>('1981 PUA all'!DP5/'1981 PUA all'!$LY5)^2</f>
        <v>7.3497786483157052E-6</v>
      </c>
      <c r="DQ5" s="4">
        <f>('1981 PUA all'!DQ5/'1981 PUA all'!$LY5)^2</f>
        <v>0</v>
      </c>
      <c r="DR5" s="4">
        <f>('1981 PUA all'!DR5/'1981 PUA all'!$LY5)^2</f>
        <v>0</v>
      </c>
      <c r="DS5" s="4">
        <f>('1981 PUA all'!DS5/'1981 PUA all'!$LY5)^2</f>
        <v>0</v>
      </c>
      <c r="DT5" s="4">
        <f>('1981 PUA all'!DT5/'1981 PUA all'!$LY5)^2</f>
        <v>1.1609052289654255E-2</v>
      </c>
      <c r="DU5" s="4">
        <f>('1981 PUA all'!DU5/'1981 PUA all'!$LY5)^2</f>
        <v>0</v>
      </c>
      <c r="DV5" s="4">
        <f>('1981 PUA all'!DV5/'1981 PUA all'!$LY5)^2</f>
        <v>0</v>
      </c>
      <c r="DW5" s="4">
        <f>('1981 PUA all'!DW5/'1981 PUA all'!$LY5)^2</f>
        <v>0</v>
      </c>
      <c r="DX5" s="4">
        <f>('1981 PUA all'!DX5/'1981 PUA all'!$LY5)^2</f>
        <v>0</v>
      </c>
      <c r="DY5" s="4">
        <f>('1981 PUA all'!DY5/'1981 PUA all'!$LY5)^2</f>
        <v>4.9049564451606905E-5</v>
      </c>
      <c r="DZ5" s="4">
        <f>('1981 PUA all'!DZ5/'1981 PUA all'!$LY5)^2</f>
        <v>0</v>
      </c>
      <c r="EA5" s="4">
        <f>('1981 PUA all'!EA5/'1981 PUA all'!$LY5)^2</f>
        <v>2.9808853410655422E-7</v>
      </c>
      <c r="EB5" s="4">
        <f>('1981 PUA all'!EB5/'1981 PUA all'!$LY5)^2</f>
        <v>2.7448247421179025E-6</v>
      </c>
      <c r="EC5" s="4">
        <f>('1981 PUA all'!EC5/'1981 PUA all'!$LY5)^2</f>
        <v>0</v>
      </c>
      <c r="ED5" s="4">
        <f>('1981 PUA all'!ED5/'1981 PUA all'!$LY5)^2</f>
        <v>1.4177813750609E-9</v>
      </c>
      <c r="EE5" s="4">
        <f>('1981 PUA all'!EE5/'1981 PUA all'!$LY5)^2</f>
        <v>3.1318790575095282E-6</v>
      </c>
      <c r="EF5" s="4">
        <f>('1981 PUA all'!EF5/'1981 PUA all'!$LY5)^2</f>
        <v>0</v>
      </c>
      <c r="EG5" s="4">
        <f>('1981 PUA all'!EG5/'1981 PUA all'!$LY5)^2</f>
        <v>0</v>
      </c>
      <c r="EH5" s="4">
        <f>('1981 PUA all'!EH5/'1981 PUA all'!$LY5)^2</f>
        <v>0</v>
      </c>
      <c r="EI5" s="4">
        <f>('1981 PUA all'!EI5/'1981 PUA all'!$LY5)^2</f>
        <v>0</v>
      </c>
      <c r="EJ5" s="4">
        <f>('1981 PUA all'!EJ5/'1981 PUA all'!$LY5)^2</f>
        <v>0</v>
      </c>
      <c r="EK5" s="4">
        <f>('1981 PUA all'!EK5/'1981 PUA all'!$LY5)^2</f>
        <v>3.54445343765225E-10</v>
      </c>
      <c r="EL5" s="4">
        <f>('1981 PUA all'!EL5/'1981 PUA all'!$LY5)^2</f>
        <v>0</v>
      </c>
      <c r="EM5" s="4">
        <f>('1981 PUA all'!EM5/'1981 PUA all'!$LY5)^2</f>
        <v>4.0493253853114372E-5</v>
      </c>
      <c r="EN5" s="4">
        <f>('1981 PUA all'!EN5/'1981 PUA all'!$LY5)^2</f>
        <v>5.6711255002436007E-7</v>
      </c>
      <c r="EO5" s="4">
        <f>('1981 PUA all'!EO5/'1981 PUA all'!$LY5)^2</f>
        <v>0</v>
      </c>
      <c r="EP5" s="4">
        <f>('1981 PUA all'!EP5/'1981 PUA all'!$LY5)^2</f>
        <v>0</v>
      </c>
      <c r="EQ5" s="4">
        <f>('1981 PUA all'!EQ5/'1981 PUA all'!$LY5)^2</f>
        <v>0</v>
      </c>
      <c r="ER5" s="4">
        <f>('1981 PUA all'!ER5/'1981 PUA all'!$LY5)^2</f>
        <v>8.2688199801645571E-5</v>
      </c>
      <c r="ES5" s="4">
        <f>('1981 PUA all'!ES5/'1981 PUA all'!$LY5)^2</f>
        <v>0</v>
      </c>
      <c r="ET5" s="4">
        <f>('1981 PUA all'!ET5/'1981 PUA all'!$LY5)^2</f>
        <v>0</v>
      </c>
      <c r="EU5" s="4">
        <f>('1981 PUA all'!EU5/'1981 PUA all'!$LY5)^2</f>
        <v>0</v>
      </c>
      <c r="EV5" s="4">
        <f>('1981 PUA all'!EV5/'1981 PUA all'!$LY5)^2</f>
        <v>0</v>
      </c>
      <c r="EW5" s="4">
        <f>('1981 PUA all'!EW5/'1981 PUA all'!$LY5)^2</f>
        <v>0</v>
      </c>
      <c r="EX5" s="4">
        <f>('1981 PUA all'!EX5/'1981 PUA all'!$LY5)^2</f>
        <v>2.8710072844983224E-8</v>
      </c>
      <c r="EY5" s="4">
        <f>('1981 PUA all'!EY5/'1981 PUA all'!$LY5)^2</f>
        <v>2.26845020009744E-8</v>
      </c>
      <c r="EZ5" s="4">
        <f>('1981 PUA all'!EZ5/'1981 PUA all'!$LY5)^2</f>
        <v>0</v>
      </c>
      <c r="FA5" s="4">
        <f>('1981 PUA all'!FA5/'1981 PUA all'!$LY5)^2</f>
        <v>0</v>
      </c>
      <c r="FB5" s="4">
        <f>('1981 PUA all'!FB5/'1981 PUA all'!$LY5)^2</f>
        <v>0</v>
      </c>
      <c r="FC5" s="4">
        <f>('1981 PUA all'!FC5/'1981 PUA all'!$LY5)^2</f>
        <v>5.6711255002436007E-7</v>
      </c>
      <c r="FD5" s="4">
        <f>('1981 PUA all'!FD5/'1981 PUA all'!$LY5)^2</f>
        <v>1.2903455139449264E-3</v>
      </c>
      <c r="FE5" s="4">
        <f>('1981 PUA all'!FE5/'1981 PUA all'!$LY5)^2</f>
        <v>0</v>
      </c>
      <c r="FF5" s="4">
        <f>('1981 PUA all'!FF5/'1981 PUA all'!$LY5)^2</f>
        <v>0</v>
      </c>
      <c r="FG5" s="4">
        <f>('1981 PUA all'!FG5/'1981 PUA all'!$LY5)^2</f>
        <v>0</v>
      </c>
      <c r="FH5" s="4">
        <f>('1981 PUA all'!FH5/'1981 PUA all'!$LY5)^2</f>
        <v>0</v>
      </c>
      <c r="FI5" s="4">
        <f>('1981 PUA all'!FI5/'1981 PUA all'!$LY5)^2</f>
        <v>0</v>
      </c>
      <c r="FJ5" s="4">
        <f>('1981 PUA all'!FJ5/'1981 PUA all'!$LY5)^2</f>
        <v>0</v>
      </c>
      <c r="FK5" s="4">
        <f>('1981 PUA all'!FK5/'1981 PUA all'!$LY5)^2</f>
        <v>0</v>
      </c>
      <c r="FL5" s="4">
        <f>('1981 PUA all'!FL5/'1981 PUA all'!$LY5)^2</f>
        <v>0</v>
      </c>
      <c r="FM5" s="4">
        <f>('1981 PUA all'!FM5/'1981 PUA all'!$LY5)^2</f>
        <v>2.9808853410655422E-7</v>
      </c>
      <c r="FN5" s="4">
        <f>('1981 PUA all'!FN5/'1981 PUA all'!$LY5)^2</f>
        <v>0</v>
      </c>
      <c r="FO5" s="4">
        <f>('1981 PUA all'!FO5/'1981 PUA all'!$LY5)^2</f>
        <v>0</v>
      </c>
      <c r="FP5" s="4">
        <f>('1981 PUA all'!FP5/'1981 PUA all'!$LY5)^2</f>
        <v>0</v>
      </c>
      <c r="FQ5" s="4">
        <f>('1981 PUA all'!FQ5/'1981 PUA all'!$LY5)^2</f>
        <v>0</v>
      </c>
      <c r="FR5" s="4">
        <f>('1981 PUA all'!FR5/'1981 PUA all'!$LY5)^2</f>
        <v>0</v>
      </c>
      <c r="FS5" s="4">
        <f>('1981 PUA all'!FS5/'1981 PUA all'!$LY5)^2</f>
        <v>0</v>
      </c>
      <c r="FT5" s="4">
        <f>('1981 PUA all'!FT5/'1981 PUA all'!$LY5)^2</f>
        <v>2.2152833985326564E-7</v>
      </c>
      <c r="FU5" s="4">
        <f>('1981 PUA all'!FU5/'1981 PUA all'!$LY5)^2</f>
        <v>1.4177813750609E-9</v>
      </c>
      <c r="FV5" s="4">
        <f>('1981 PUA all'!FV5/'1981 PUA all'!$LY5)^2</f>
        <v>0</v>
      </c>
      <c r="FW5" s="4">
        <f>('1981 PUA all'!FW5/'1981 PUA all'!$LY5)^2</f>
        <v>0</v>
      </c>
      <c r="FX5" s="4">
        <f>('1981 PUA all'!FX5/'1981 PUA all'!$LY5)^2</f>
        <v>1.8750158685180401E-7</v>
      </c>
      <c r="FY5" s="4">
        <f>('1981 PUA all'!FY5/'1981 PUA all'!$LY5)^2</f>
        <v>0</v>
      </c>
      <c r="FZ5" s="4">
        <f>('1981 PUA all'!FZ5/'1981 PUA all'!$LY5)^2</f>
        <v>1.1230246271857392E-5</v>
      </c>
      <c r="GA5" s="4">
        <f>('1981 PUA all'!GA5/'1981 PUA all'!$LY5)^2</f>
        <v>4.1943644199801672E-5</v>
      </c>
      <c r="GB5" s="4">
        <f>('1981 PUA all'!GB5/'1981 PUA all'!$LY5)^2</f>
        <v>9.1875777557383982E-6</v>
      </c>
      <c r="GC5" s="4">
        <f>('1981 PUA all'!GC5/'1981 PUA all'!$LY5)^2</f>
        <v>0</v>
      </c>
      <c r="GD5" s="4">
        <f>('1981 PUA all'!GD5/'1981 PUA all'!$LY5)^2</f>
        <v>0</v>
      </c>
      <c r="GE5" s="4">
        <f>('1981 PUA all'!GE5/'1981 PUA all'!$LY5)^2</f>
        <v>0</v>
      </c>
      <c r="GF5" s="4">
        <f>('1981 PUA all'!GF5/'1981 PUA all'!$LY5)^2</f>
        <v>3.1900080938870253E-9</v>
      </c>
      <c r="GG5" s="4">
        <f>('1981 PUA all'!GG5/'1981 PUA all'!$LY5)^2</f>
        <v>0</v>
      </c>
      <c r="GH5" s="4">
        <f>('1981 PUA all'!GH5/'1981 PUA all'!$LY5)^2</f>
        <v>0</v>
      </c>
      <c r="GI5" s="4">
        <f>('1981 PUA all'!GI5/'1981 PUA all'!$LY5)^2</f>
        <v>0</v>
      </c>
      <c r="GJ5" s="4">
        <f>('1981 PUA all'!GJ5/'1981 PUA all'!$LY5)^2</f>
        <v>8.4060257727360763E-6</v>
      </c>
      <c r="GK5" s="4">
        <f>('1981 PUA all'!GK5/'1981 PUA all'!$LY5)^2</f>
        <v>0</v>
      </c>
      <c r="GL5" s="4">
        <f>('1981 PUA all'!GL5/'1981 PUA all'!$LY5)^2</f>
        <v>5.9582262286934314E-7</v>
      </c>
      <c r="GM5" s="4">
        <f>('1981 PUA all'!GM5/'1981 PUA all'!$LY5)^2</f>
        <v>4.3419554611240069E-7</v>
      </c>
      <c r="GN5" s="4">
        <f>('1981 PUA all'!GN5/'1981 PUA all'!$LY5)^2</f>
        <v>0</v>
      </c>
      <c r="GO5" s="4">
        <f>('1981 PUA all'!GO5/'1981 PUA all'!$LY5)^2</f>
        <v>0</v>
      </c>
      <c r="GP5" s="4">
        <f>('1981 PUA all'!GP5/'1981 PUA all'!$LY5)^2</f>
        <v>3.54445343765225E-10</v>
      </c>
      <c r="GQ5" s="4">
        <f>('1981 PUA all'!GQ5/'1981 PUA all'!$LY5)^2</f>
        <v>1.8587468272392166E-5</v>
      </c>
      <c r="GR5" s="4">
        <f>('1981 PUA all'!GR5/'1981 PUA all'!$LY5)^2</f>
        <v>1.7367821844496028E-6</v>
      </c>
      <c r="GS5" s="4">
        <f>('1981 PUA all'!GS5/'1981 PUA all'!$LY5)^2</f>
        <v>5.9901263096323041E-8</v>
      </c>
      <c r="GT5" s="4">
        <f>('1981 PUA all'!GT5/'1981 PUA all'!$LY5)^2</f>
        <v>0</v>
      </c>
      <c r="GU5" s="4">
        <f>('1981 PUA all'!GU5/'1981 PUA all'!$LY5)^2</f>
        <v>0</v>
      </c>
      <c r="GV5" s="4">
        <f>('1981 PUA all'!GV5/'1981 PUA all'!$LY5)^2</f>
        <v>1.4177813750609E-9</v>
      </c>
      <c r="GW5" s="4">
        <f>('1981 PUA all'!GW5/'1981 PUA all'!$LY5)^2</f>
        <v>0</v>
      </c>
      <c r="GX5" s="4">
        <f>('1981 PUA all'!GX5/'1981 PUA all'!$LY5)^2</f>
        <v>7.5982093897607522E-5</v>
      </c>
      <c r="GY5" s="4">
        <f>('1981 PUA all'!GY5/'1981 PUA all'!$LY5)^2</f>
        <v>0</v>
      </c>
      <c r="GZ5" s="4">
        <f>('1981 PUA all'!GZ5/'1981 PUA all'!$LY5)^2</f>
        <v>5.118190763969849E-5</v>
      </c>
      <c r="HA5" s="4">
        <f>('1981 PUA all'!HA5/'1981 PUA all'!$LY5)^2</f>
        <v>1.4177813750609E-9</v>
      </c>
      <c r="HB5" s="4">
        <f>('1981 PUA all'!HB5/'1981 PUA all'!$LY5)^2</f>
        <v>0</v>
      </c>
      <c r="HC5" s="4">
        <f>('1981 PUA all'!HC5/'1981 PUA all'!$LY5)^2</f>
        <v>1.1678123408239129E-4</v>
      </c>
      <c r="HD5" s="4">
        <f>('1981 PUA all'!HD5/'1981 PUA all'!$LY5)^2</f>
        <v>0</v>
      </c>
      <c r="HE5" s="4">
        <f>('1981 PUA all'!HE5/'1981 PUA all'!$LY5)^2</f>
        <v>0</v>
      </c>
      <c r="HF5" s="4">
        <f>('1981 PUA all'!HF5/'1981 PUA all'!$LY5)^2</f>
        <v>0</v>
      </c>
      <c r="HG5" s="4">
        <f>('1981 PUA all'!HG5/'1981 PUA all'!$LY5)^2</f>
        <v>0</v>
      </c>
      <c r="HH5" s="4">
        <f>('1981 PUA all'!HH5/'1981 PUA all'!$LY5)^2</f>
        <v>9.5842020954116865E-7</v>
      </c>
      <c r="HI5" s="4">
        <f>('1981 PUA all'!HI5/'1981 PUA all'!$LY5)^2</f>
        <v>0</v>
      </c>
      <c r="HJ5" s="4">
        <f>('1981 PUA all'!HJ5/'1981 PUA all'!$LY5)^2</f>
        <v>0</v>
      </c>
      <c r="HK5" s="4">
        <f>('1981 PUA all'!HK5/'1981 PUA all'!$LY5)^2</f>
        <v>3.8336808381646746E-6</v>
      </c>
      <c r="HL5" s="4">
        <f>('1981 PUA all'!HL5/'1981 PUA all'!$LY5)^2</f>
        <v>3.9375900351428867E-4</v>
      </c>
      <c r="HM5" s="4">
        <f>('1981 PUA all'!HM5/'1981 PUA all'!$LY5)^2</f>
        <v>8.8611335941306261E-9</v>
      </c>
      <c r="HN5" s="4">
        <f>('1981 PUA all'!HN5/'1981 PUA all'!$LY5)^2</f>
        <v>0</v>
      </c>
      <c r="HO5" s="4">
        <f>('1981 PUA all'!HO5/'1981 PUA all'!$LY5)^2</f>
        <v>1.715515463823689E-7</v>
      </c>
      <c r="HP5" s="4">
        <f>('1981 PUA all'!HP5/'1981 PUA all'!$LY5)^2</f>
        <v>3.1318790575095282E-6</v>
      </c>
      <c r="HQ5" s="4">
        <f>('1981 PUA all'!HQ5/'1981 PUA all'!$LY5)^2</f>
        <v>3.54445343765225E-10</v>
      </c>
      <c r="HR5" s="4">
        <f>('1981 PUA all'!HR5/'1981 PUA all'!$LY5)^2</f>
        <v>0</v>
      </c>
      <c r="HS5" s="4">
        <f>('1981 PUA all'!HS5/'1981 PUA all'!$LY5)^2</f>
        <v>0</v>
      </c>
      <c r="HT5" s="4">
        <f>('1981 PUA all'!HT5/'1981 PUA all'!$LY5)^2</f>
        <v>2.0204270707977238E-4</v>
      </c>
      <c r="HU5" s="4">
        <f>('1981 PUA all'!HU5/'1981 PUA all'!$LY5)^2</f>
        <v>2.2867395798357254E-5</v>
      </c>
      <c r="HV5" s="4">
        <f>('1981 PUA all'!HV5/'1981 PUA all'!$LY5)^2</f>
        <v>3.3188844208800605E-5</v>
      </c>
      <c r="HW5" s="4">
        <f>('1981 PUA all'!HW5/'1981 PUA all'!$LY5)^2</f>
        <v>2.759038000402888E-5</v>
      </c>
      <c r="HX5" s="4">
        <f>('1981 PUA all'!HX5/'1981 PUA all'!$LY5)^2</f>
        <v>1.5780261149771582E-5</v>
      </c>
      <c r="HY5" s="4">
        <f>('1981 PUA all'!HY5/'1981 PUA all'!$LY5)^2</f>
        <v>1.1484029137993289E-7</v>
      </c>
      <c r="HZ5" s="4">
        <f>('1981 PUA all'!HZ5/'1981 PUA all'!$LY5)^2</f>
        <v>2.1015064431840191E-6</v>
      </c>
      <c r="IA5" s="4">
        <f>('1981 PUA all'!IA5/'1981 PUA all'!$LY5)^2</f>
        <v>3.1687768177954884E-5</v>
      </c>
      <c r="IB5" s="4">
        <f>('1981 PUA all'!IB5/'1981 PUA all'!$LY5)^2</f>
        <v>7.9750202347175632E-8</v>
      </c>
      <c r="IC5" s="4">
        <f>('1981 PUA all'!IC5/'1981 PUA all'!$LY5)^2</f>
        <v>5.2755644966016084E-6</v>
      </c>
      <c r="ID5" s="4">
        <f>('1981 PUA all'!ID5/'1981 PUA all'!$LY5)^2</f>
        <v>7.1775182112458073E-7</v>
      </c>
      <c r="IE5" s="4">
        <f>('1981 PUA all'!IE5/'1981 PUA all'!$LY5)^2</f>
        <v>1.2760032375548101E-8</v>
      </c>
      <c r="IF5" s="4">
        <f>('1981 PUA all'!IF5/'1981 PUA all'!$LY5)^2</f>
        <v>8.0646594621557898E-5</v>
      </c>
      <c r="IG5" s="4">
        <f>('1981 PUA all'!IG5/'1981 PUA all'!$LY5)^2</f>
        <v>1.715515463823689E-7</v>
      </c>
      <c r="IH5" s="4">
        <f>('1981 PUA all'!IH5/'1981 PUA all'!$LY5)^2</f>
        <v>2.5608676087037507E-6</v>
      </c>
      <c r="II5" s="4">
        <f>('1981 PUA all'!II5/'1981 PUA all'!$LY5)^2</f>
        <v>1.0243470434815003E-7</v>
      </c>
      <c r="IJ5" s="4">
        <f>('1981 PUA all'!IJ5/'1981 PUA all'!$LY5)^2</f>
        <v>1.7367821844496027E-8</v>
      </c>
      <c r="IK5" s="4">
        <f>('1981 PUA all'!IK5/'1981 PUA all'!$LY5)^2</f>
        <v>1.7367821844496027E-8</v>
      </c>
      <c r="IL5" s="4">
        <f>('1981 PUA all'!IL5/'1981 PUA all'!$LY5)^2</f>
        <v>2.0774895811358309E-3</v>
      </c>
      <c r="IM5" s="4">
        <f>('1981 PUA all'!IM5/'1981 PUA all'!$LY5)^2</f>
        <v>2.9603629556615357E-5</v>
      </c>
      <c r="IN5" s="4">
        <f>('1981 PUA all'!IN5/'1981 PUA all'!$LY5)^2</f>
        <v>1.083925761314997E-4</v>
      </c>
      <c r="IO5" s="4">
        <f>('1981 PUA all'!IO5/'1981 PUA all'!$LY5)^2</f>
        <v>2.0416051800876962E-5</v>
      </c>
      <c r="IP5" s="4">
        <f>('1981 PUA all'!IP5/'1981 PUA all'!$LY5)^2</f>
        <v>1.1104418174820735E-5</v>
      </c>
      <c r="IQ5" s="4">
        <f>('1981 PUA all'!IQ5/'1981 PUA all'!$LY5)^2</f>
        <v>1.9937550586793904E-6</v>
      </c>
      <c r="IR5" s="4">
        <f>('1981 PUA all'!IR5/'1981 PUA all'!$LY5)^2</f>
        <v>3.9777628704052376E-5</v>
      </c>
      <c r="IS5" s="4">
        <f>('1981 PUA all'!IS5/'1981 PUA all'!$LY5)^2</f>
        <v>7.0189039199108669E-5</v>
      </c>
      <c r="IT5" s="4">
        <f>('1981 PUA all'!IT5/'1981 PUA all'!$LY5)^2</f>
        <v>3.7603106520052727E-6</v>
      </c>
      <c r="IU5" s="4">
        <f>('1981 PUA all'!IU5/'1981 PUA all'!$LY5)^2</f>
        <v>1.2262391112901726E-5</v>
      </c>
      <c r="IV5" s="4">
        <f>('1981 PUA all'!IV5/'1981 PUA all'!$LY5)^2</f>
        <v>2.6223284313126406E-5</v>
      </c>
      <c r="IW5" s="4">
        <f>('1981 PUA all'!IW5/'1981 PUA all'!$LY5)^2</f>
        <v>7.2379192422768386E-4</v>
      </c>
      <c r="IX5" s="4">
        <f>('1981 PUA all'!IX5/'1981 PUA all'!$LY5)^2</f>
        <v>1.3477784196672683E-5</v>
      </c>
      <c r="IY5" s="4">
        <f>('1981 PUA all'!IY5/'1981 PUA all'!$LY5)^2</f>
        <v>1.715515463823689E-7</v>
      </c>
      <c r="IZ5" s="4">
        <f>('1981 PUA all'!IZ5/'1981 PUA all'!$LY5)^2</f>
        <v>8.5798457693185429E-5</v>
      </c>
      <c r="JA5" s="4">
        <f>('1981 PUA all'!JA5/'1981 PUA all'!$LY5)^2</f>
        <v>1.1611983907092538E-5</v>
      </c>
      <c r="JB5" s="4">
        <f>('1981 PUA all'!JB5/'1981 PUA all'!$LY5)^2</f>
        <v>3.0636837733690986E-5</v>
      </c>
      <c r="JC5" s="4">
        <f>('1981 PUA all'!JC5/'1981 PUA all'!$LY5)^2</f>
        <v>2.0757737112266642E-5</v>
      </c>
      <c r="JD5" s="4">
        <f>('1981 PUA all'!JD5/'1981 PUA all'!$LY5)^2</f>
        <v>9.07380080038976E-8</v>
      </c>
      <c r="JE5" s="4">
        <f>('1981 PUA all'!JE5/'1981 PUA all'!$LY5)^2</f>
        <v>2.0586540011228038E-5</v>
      </c>
      <c r="JF5" s="4">
        <f>('1981 PUA all'!JF5/'1981 PUA all'!$LY5)^2</f>
        <v>5.9901263096323041E-8</v>
      </c>
      <c r="JG5" s="4">
        <f>('1981 PUA all'!JG5/'1981 PUA all'!$LY5)^2</f>
        <v>1.8750158685180401E-7</v>
      </c>
      <c r="JH5" s="4">
        <f>('1981 PUA all'!JH5/'1981 PUA all'!$LY5)^2</f>
        <v>3.2665682881403139E-6</v>
      </c>
      <c r="JI5" s="4">
        <f>('1981 PUA all'!JI5/'1981 PUA all'!$LY5)^2</f>
        <v>2.5079134743452258E-5</v>
      </c>
      <c r="JJ5" s="4">
        <f>('1981 PUA all'!JJ5/'1981 PUA all'!$LY5)^2</f>
        <v>5.6711255002436E-9</v>
      </c>
      <c r="JK5" s="4">
        <f>('1981 PUA all'!JK5/'1981 PUA all'!$LY5)^2</f>
        <v>2.0586540011228038E-5</v>
      </c>
      <c r="JL5" s="4">
        <f>('1981 PUA all'!JL5/'1981 PUA all'!$LY5)^2</f>
        <v>0</v>
      </c>
      <c r="JM5" s="4">
        <f>('1981 PUA all'!JM5/'1981 PUA all'!$LY5)^2</f>
        <v>0</v>
      </c>
      <c r="JN5" s="4">
        <f>('1981 PUA all'!JN5/'1981 PUA all'!$LY5)^2</f>
        <v>3.5444534376522504E-8</v>
      </c>
      <c r="JO5" s="4">
        <f>('1981 PUA all'!JO5/'1981 PUA all'!$LY5)^2</f>
        <v>2.8710072844983224E-8</v>
      </c>
      <c r="JP5" s="4">
        <f>('1981 PUA all'!JP5/'1981 PUA all'!$LY5)^2</f>
        <v>0</v>
      </c>
      <c r="JQ5" s="4">
        <f>('1981 PUA all'!JQ5/'1981 PUA all'!$LY5)^2</f>
        <v>0</v>
      </c>
      <c r="JR5" s="4">
        <f>('1981 PUA all'!JR5/'1981 PUA all'!$LY5)^2</f>
        <v>2.0077202052237403E-5</v>
      </c>
      <c r="JS5" s="4">
        <f>('1981 PUA all'!JS5/'1981 PUA all'!$LY5)^2</f>
        <v>4.2678409397426977E-5</v>
      </c>
      <c r="JT5" s="4">
        <f>('1981 PUA all'!JT5/'1981 PUA all'!$LY5)^2</f>
        <v>4.9313626232711995E-5</v>
      </c>
      <c r="JU5" s="4">
        <f>('1981 PUA all'!JU5/'1981 PUA all'!$LY5)^2</f>
        <v>9.3643042041397393E-5</v>
      </c>
      <c r="JV5" s="4">
        <f>('1981 PUA all'!JV5/'1981 PUA all'!$LY5)^2</f>
        <v>8.189105222351759E-6</v>
      </c>
      <c r="JW5" s="4">
        <f>('1981 PUA all'!JW5/'1981 PUA all'!$LY5)^2</f>
        <v>8.4063447735454667E-5</v>
      </c>
      <c r="JX5" s="4">
        <f>('1981 PUA all'!JX5/'1981 PUA all'!$LY5)^2</f>
        <v>1.4177813750609E-9</v>
      </c>
      <c r="JY5" s="4">
        <f>('1981 PUA all'!JY5/'1981 PUA all'!$LY5)^2</f>
        <v>1.5780261149771582E-5</v>
      </c>
      <c r="JZ5" s="4">
        <f>('1981 PUA all'!JZ5/'1981 PUA all'!$LY5)^2</f>
        <v>4.525912594538158E-6</v>
      </c>
      <c r="KA5" s="4">
        <f>('1981 PUA all'!KA5/'1981 PUA all'!$LY5)^2</f>
        <v>1.3895675256971883E-5</v>
      </c>
      <c r="KB5" s="4">
        <f>('1981 PUA all'!KB5/'1981 PUA all'!$LY5)^2</f>
        <v>7.4522133526638559E-6</v>
      </c>
      <c r="KC5" s="4">
        <f>('1981 PUA all'!KC5/'1981 PUA all'!$LY5)^2</f>
        <v>1.4654507293438852E-4</v>
      </c>
      <c r="KD5" s="4">
        <f>('1981 PUA all'!KD5/'1981 PUA all'!$LY5)^2</f>
        <v>3.1900080938870253E-7</v>
      </c>
      <c r="KE5" s="4">
        <f>('1981 PUA all'!KE5/'1981 PUA all'!$LY5)^2</f>
        <v>3.5444534376522502E-6</v>
      </c>
      <c r="KF5" s="4">
        <f>('1981 PUA all'!KF5/'1981 PUA all'!$LY5)^2</f>
        <v>6.2697836858630644E-6</v>
      </c>
      <c r="KG5" s="4">
        <f>('1981 PUA all'!KG5/'1981 PUA all'!$LY5)^2</f>
        <v>8.0817082831908964E-6</v>
      </c>
      <c r="KH5" s="4">
        <f>('1981 PUA all'!KH5/'1981 PUA all'!$LY5)^2</f>
        <v>0</v>
      </c>
      <c r="KI5" s="4">
        <f>('1981 PUA all'!KI5/'1981 PUA all'!$LY5)^2</f>
        <v>5.1894342780666605E-6</v>
      </c>
      <c r="KJ5" s="4">
        <f>('1981 PUA all'!KJ5/'1981 PUA all'!$LY5)^2</f>
        <v>0</v>
      </c>
      <c r="KK5" s="4">
        <f>('1981 PUA all'!KK5/'1981 PUA all'!$LY5)^2</f>
        <v>4.935296966586994E-6</v>
      </c>
      <c r="KL5" s="4">
        <f>('1981 PUA all'!KL5/'1981 PUA all'!$LY5)^2</f>
        <v>1.9937550586793904E-6</v>
      </c>
      <c r="KM5" s="4">
        <f>('1981 PUA all'!KM5/'1981 PUA all'!$LY5)^2</f>
        <v>0</v>
      </c>
      <c r="KN5" s="4">
        <f>('1981 PUA all'!KN5/'1981 PUA all'!$LY5)^2</f>
        <v>1.6486103607345651E-4</v>
      </c>
      <c r="KO5" s="4">
        <f>('1981 PUA all'!KO5/'1981 PUA all'!$LY5)^2</f>
        <v>1.9741187866347976E-5</v>
      </c>
      <c r="KP5" s="4">
        <f>('1981 PUA all'!KP5/'1981 PUA all'!$LY5)^2</f>
        <v>2.3776548105115064E-5</v>
      </c>
      <c r="KQ5" s="4">
        <f>('1981 PUA all'!KQ5/'1981 PUA all'!$LY5)^2</f>
        <v>0</v>
      </c>
      <c r="KR5" s="4">
        <f>('1981 PUA all'!KR5/'1981 PUA all'!$LY5)^2</f>
        <v>3.9068383571178162E-5</v>
      </c>
      <c r="KS5" s="4">
        <f>('1981 PUA all'!KS5/'1981 PUA all'!$LY5)^2</f>
        <v>3.2665682881403139E-6</v>
      </c>
      <c r="KT5" s="4">
        <f>('1981 PUA all'!KT5/'1981 PUA all'!$LY5)^2</f>
        <v>8.8611335941306261E-9</v>
      </c>
      <c r="KU5" s="4">
        <f>('1981 PUA all'!KU5/'1981 PUA all'!$LY5)^2</f>
        <v>2.818691151758576E-5</v>
      </c>
      <c r="KV5" s="4">
        <f>('1981 PUA all'!KV5/'1981 PUA all'!$LY5)^2</f>
        <v>5.3084924690373983E-5</v>
      </c>
      <c r="KW5" s="4">
        <f>('1981 PUA all'!KW5/'1981 PUA all'!$LY5)^2</f>
        <v>1.2795476909924623E-7</v>
      </c>
      <c r="KX5" s="4">
        <f>('1981 PUA all'!KX5/'1981 PUA all'!$LY5)^2</f>
        <v>6.8482384868879124E-6</v>
      </c>
      <c r="KY5" s="4">
        <f>('1981 PUA all'!KY5/'1981 PUA all'!$LY5)^2</f>
        <v>0</v>
      </c>
      <c r="KZ5" s="4">
        <f>('1981 PUA all'!KZ5/'1981 PUA all'!$LY5)^2</f>
        <v>3.3188844208800606E-3</v>
      </c>
      <c r="LA5" s="4">
        <f>('1981 PUA all'!LA5/'1981 PUA all'!$LY5)^2</f>
        <v>1.6999553132323962E-5</v>
      </c>
      <c r="LB5" s="4">
        <f>('1981 PUA all'!LB5/'1981 PUA all'!$LY5)^2</f>
        <v>3.54445343765225E-10</v>
      </c>
      <c r="LC5" s="4">
        <f>('1981 PUA all'!LC5/'1981 PUA all'!$LY5)^2</f>
        <v>1.715515463823689E-7</v>
      </c>
      <c r="LD5" s="4">
        <f>('1981 PUA all'!LD5/'1981 PUA all'!$LY5)^2</f>
        <v>1.5900148742846734E-3</v>
      </c>
      <c r="LE5" s="4">
        <f>('1981 PUA all'!LE5/'1981 PUA all'!$LY5)^2</f>
        <v>8.649742391109047E-5</v>
      </c>
      <c r="LF5" s="4">
        <f>('1981 PUA all'!LF5/'1981 PUA all'!$LY5)^2</f>
        <v>4.3671210805313373E-6</v>
      </c>
      <c r="LG5" s="4">
        <f>('1981 PUA all'!LG5/'1981 PUA all'!$LY5)^2</f>
        <v>2.9351618917198283E-6</v>
      </c>
      <c r="LH5" s="4">
        <f>('1981 PUA all'!LH5/'1981 PUA all'!$LY5)^2</f>
        <v>0</v>
      </c>
      <c r="LI5" s="4">
        <f>('1981 PUA all'!LI5/'1981 PUA all'!$LY5)^2</f>
        <v>5.391113678669072E-7</v>
      </c>
      <c r="LJ5" s="4">
        <f>('1981 PUA all'!LJ5/'1981 PUA all'!$LY5)^2</f>
        <v>1.6924091718636342E-4</v>
      </c>
      <c r="LK5" s="4">
        <f>('1981 PUA all'!LK5/'1981 PUA all'!$LY5)^2</f>
        <v>0</v>
      </c>
      <c r="LL5" s="4">
        <f>('1981 PUA all'!LL5/'1981 PUA all'!$LY5)^2</f>
        <v>7.9750202347175632E-8</v>
      </c>
      <c r="LM5" s="4">
        <f>('1981 PUA all'!LM5/'1981 PUA all'!$LY5)^2</f>
        <v>3.4040930815212208E-6</v>
      </c>
      <c r="LN5" s="4">
        <f>('1981 PUA all'!LN5/'1981 PUA all'!$LY5)^2</f>
        <v>3.8599097936033007E-7</v>
      </c>
      <c r="LO5" s="4">
        <f>('1981 PUA all'!LO5/'1981 PUA all'!$LY5)^2</f>
        <v>5.1181907639698494E-7</v>
      </c>
      <c r="LP5" s="4">
        <f>('1981 PUA all'!LP5/'1981 PUA all'!$LY5)^2</f>
        <v>1.4177813750609E-9</v>
      </c>
      <c r="LQ5" s="4">
        <f>('1981 PUA all'!LQ5/'1981 PUA all'!$LY5)^2</f>
        <v>6.8620618552947562E-7</v>
      </c>
      <c r="LR5" s="4">
        <f>('1981 PUA all'!LR5/'1981 PUA all'!$LY5)^2</f>
        <v>1.1475557894277303E-4</v>
      </c>
      <c r="LS5" s="4">
        <f>('1981 PUA all'!LS5/'1981 PUA all'!$LY5)^2</f>
        <v>5.391113678669072E-7</v>
      </c>
      <c r="LT5" s="4">
        <f>('1981 PUA all'!LT5/'1981 PUA all'!$LY5)^2</f>
        <v>2.2120933904387698E-6</v>
      </c>
      <c r="LU5" s="4">
        <f>('1981 PUA all'!LU5/'1981 PUA all'!$LY5)^2</f>
        <v>1.0243470434815003E-5</v>
      </c>
      <c r="LV5" s="4">
        <f>('1981 PUA all'!LV5/'1981 PUA all'!$LY5)^2</f>
        <v>2.9808853410655422E-7</v>
      </c>
      <c r="LW5" s="4">
        <f>('1981 PUA all'!LW5/'1981 PUA all'!$LY5)^2</f>
        <v>0</v>
      </c>
      <c r="LX5" s="4">
        <f>('1981 PUA all'!LX5/'1981 PUA all'!$LY5)^2</f>
        <v>0</v>
      </c>
      <c r="LZ5" t="str">
        <f t="shared" si="0"/>
        <v>Basildon</v>
      </c>
      <c r="MA5" s="15">
        <f t="shared" si="1"/>
        <v>3.1345910606128152E-2</v>
      </c>
    </row>
    <row r="6" spans="1:339" x14ac:dyDescent="0.25">
      <c r="A6" t="s">
        <v>248</v>
      </c>
      <c r="B6" s="4">
        <f>('1981 PUA all'!B7/'1981 PUA all'!$LY7)^2</f>
        <v>0</v>
      </c>
      <c r="C6" s="4">
        <f>('1981 PUA all'!C7/'1981 PUA all'!$LY7)^2</f>
        <v>1.0526609959824283E-5</v>
      </c>
      <c r="D6" s="4">
        <f>('1981 PUA all'!D7/'1981 PUA all'!$LY7)^2</f>
        <v>0</v>
      </c>
      <c r="E6" s="4">
        <f>('1981 PUA all'!E7/'1981 PUA all'!$LY7)^2</f>
        <v>0</v>
      </c>
      <c r="F6" s="4">
        <f>('1981 PUA all'!F7/'1981 PUA all'!$LY7)^2</f>
        <v>0</v>
      </c>
      <c r="G6" s="4">
        <f>('1981 PUA all'!G7/'1981 PUA all'!$LY7)^2</f>
        <v>0</v>
      </c>
      <c r="H6" s="4">
        <f>('1981 PUA all'!H7/'1981 PUA all'!$LY7)^2</f>
        <v>0</v>
      </c>
      <c r="I6" s="4">
        <f>('1981 PUA all'!I7/'1981 PUA all'!$LY7)^2</f>
        <v>0</v>
      </c>
      <c r="J6" s="4">
        <f>('1981 PUA all'!J7/'1981 PUA all'!$LY7)^2</f>
        <v>0</v>
      </c>
      <c r="K6" s="4">
        <f>('1981 PUA all'!K7/'1981 PUA all'!$LY7)^2</f>
        <v>2.9697430990123992E-6</v>
      </c>
      <c r="L6" s="4">
        <f>('1981 PUA all'!L7/'1981 PUA all'!$LY7)^2</f>
        <v>2.2207327901161579E-5</v>
      </c>
      <c r="M6" s="4">
        <f>('1981 PUA all'!M7/'1981 PUA all'!$LY7)^2</f>
        <v>0</v>
      </c>
      <c r="N6" s="4">
        <f>('1981 PUA all'!N7/'1981 PUA all'!$LY7)^2</f>
        <v>5.6722500563304053E-5</v>
      </c>
      <c r="O6" s="4">
        <f>('1981 PUA all'!O7/'1981 PUA all'!$LY7)^2</f>
        <v>2.3529816378457645E-5</v>
      </c>
      <c r="P6" s="4">
        <f>('1981 PUA all'!P7/'1981 PUA all'!$LY7)^2</f>
        <v>0</v>
      </c>
      <c r="Q6" s="4">
        <f>('1981 PUA all'!Q7/'1981 PUA all'!$LY7)^2</f>
        <v>1.1515166418937691E-5</v>
      </c>
      <c r="R6" s="4">
        <f>('1981 PUA all'!R7/'1981 PUA all'!$LY7)^2</f>
        <v>0</v>
      </c>
      <c r="S6" s="4">
        <f>('1981 PUA all'!S7/'1981 PUA all'!$LY7)^2</f>
        <v>6.5179546754730297E-8</v>
      </c>
      <c r="T6" s="4">
        <f>('1981 PUA all'!T7/'1981 PUA all'!$LY7)^2</f>
        <v>4.5263574135229384E-10</v>
      </c>
      <c r="U6" s="4">
        <f>('1981 PUA all'!U7/'1981 PUA all'!$LY7)^2</f>
        <v>1.1315893533807344E-8</v>
      </c>
      <c r="V6" s="4">
        <f>('1981 PUA all'!V7/'1981 PUA all'!$LY7)^2</f>
        <v>0</v>
      </c>
      <c r="W6" s="4">
        <f>('1981 PUA all'!W7/'1981 PUA all'!$LY7)^2</f>
        <v>3.2702932312703233E-8</v>
      </c>
      <c r="X6" s="4">
        <f>('1981 PUA all'!X7/'1981 PUA all'!$LY7)^2</f>
        <v>0</v>
      </c>
      <c r="Y6" s="4">
        <f>('1981 PUA all'!Y7/'1981 PUA all'!$LY7)^2</f>
        <v>0</v>
      </c>
      <c r="Z6" s="4">
        <f>('1981 PUA all'!Z7/'1981 PUA all'!$LY7)^2</f>
        <v>2.828973383451836E-9</v>
      </c>
      <c r="AA6" s="4">
        <f>('1981 PUA all'!AA7/'1981 PUA all'!$LY7)^2</f>
        <v>0</v>
      </c>
      <c r="AB6" s="4">
        <f>('1981 PUA all'!AB7/'1981 PUA all'!$LY7)^2</f>
        <v>0</v>
      </c>
      <c r="AC6" s="4">
        <f>('1981 PUA all'!AC7/'1981 PUA all'!$LY7)^2</f>
        <v>1.9022017030330148E-7</v>
      </c>
      <c r="AD6" s="4">
        <f>('1981 PUA all'!AD7/'1981 PUA all'!$LY7)^2</f>
        <v>4.5263574135229384E-10</v>
      </c>
      <c r="AE6" s="4">
        <f>('1981 PUA all'!AE7/'1981 PUA all'!$LY7)^2</f>
        <v>1.3692231175906886E-8</v>
      </c>
      <c r="AF6" s="4">
        <f>('1981 PUA all'!AF7/'1981 PUA all'!$LY7)^2</f>
        <v>1.8105429654091753E-9</v>
      </c>
      <c r="AG6" s="4">
        <f>('1981 PUA all'!AG7/'1981 PUA all'!$LY7)^2</f>
        <v>3.0807520145790495E-6</v>
      </c>
      <c r="AH6" s="4">
        <f>('1981 PUA all'!AH7/'1981 PUA all'!$LY7)^2</f>
        <v>0</v>
      </c>
      <c r="AI6" s="4">
        <f>('1981 PUA all'!AI7/'1981 PUA all'!$LY7)^2</f>
        <v>0</v>
      </c>
      <c r="AJ6" s="4">
        <f>('1981 PUA all'!AJ7/'1981 PUA all'!$LY7)^2</f>
        <v>2.8289733834518366E-7</v>
      </c>
      <c r="AK6" s="4">
        <f>('1981 PUA all'!AK7/'1981 PUA all'!$LY7)^2</f>
        <v>0</v>
      </c>
      <c r="AL6" s="4">
        <f>('1981 PUA all'!AL7/'1981 PUA all'!$LY7)^2</f>
        <v>5.2324691700325172E-7</v>
      </c>
      <c r="AM6" s="4">
        <f>('1981 PUA all'!AM7/'1981 PUA all'!$LY7)^2</f>
        <v>5.544787831565598E-7</v>
      </c>
      <c r="AN6" s="4">
        <f>('1981 PUA all'!AN7/'1981 PUA all'!$LY7)^2</f>
        <v>9.1658737623839504E-9</v>
      </c>
      <c r="AO6" s="4">
        <f>('1981 PUA all'!AO7/'1981 PUA all'!$LY7)^2</f>
        <v>5.1822266027424115E-6</v>
      </c>
      <c r="AP6" s="4">
        <f>('1981 PUA all'!AP7/'1981 PUA all'!$LY7)^2</f>
        <v>0</v>
      </c>
      <c r="AQ6" s="4">
        <f>('1981 PUA all'!AQ7/'1981 PUA all'!$LY7)^2</f>
        <v>0</v>
      </c>
      <c r="AR6" s="4">
        <f>('1981 PUA all'!AR7/'1981 PUA all'!$LY7)^2</f>
        <v>0</v>
      </c>
      <c r="AS6" s="4">
        <f>('1981 PUA all'!AS7/'1981 PUA all'!$LY7)^2</f>
        <v>0</v>
      </c>
      <c r="AT6" s="4">
        <f>('1981 PUA all'!AT7/'1981 PUA all'!$LY7)^2</f>
        <v>0</v>
      </c>
      <c r="AU6" s="4">
        <f>('1981 PUA all'!AU7/'1981 PUA all'!$LY7)^2</f>
        <v>4.0850375657044524E-6</v>
      </c>
      <c r="AV6" s="4">
        <f>('1981 PUA all'!AV7/'1981 PUA all'!$LY7)^2</f>
        <v>0</v>
      </c>
      <c r="AW6" s="4">
        <f>('1981 PUA all'!AW7/'1981 PUA all'!$LY7)^2</f>
        <v>0</v>
      </c>
      <c r="AX6" s="4">
        <f>('1981 PUA all'!AX7/'1981 PUA all'!$LY7)^2</f>
        <v>0</v>
      </c>
      <c r="AY6" s="4">
        <f>('1981 PUA all'!AY7/'1981 PUA all'!$LY7)^2</f>
        <v>8.9351426932296179E-6</v>
      </c>
      <c r="AZ6" s="4">
        <f>('1981 PUA all'!AZ7/'1981 PUA all'!$LY7)^2</f>
        <v>0</v>
      </c>
      <c r="BA6" s="4">
        <f>('1981 PUA all'!BA7/'1981 PUA all'!$LY7)^2</f>
        <v>1.3625354245122086E-5</v>
      </c>
      <c r="BB6" s="4">
        <f>('1981 PUA all'!BB7/'1981 PUA all'!$LY7)^2</f>
        <v>0</v>
      </c>
      <c r="BC6" s="4">
        <f>('1981 PUA all'!BC7/'1981 PUA all'!$LY7)^2</f>
        <v>0</v>
      </c>
      <c r="BD6" s="4">
        <f>('1981 PUA all'!BD7/'1981 PUA all'!$LY7)^2</f>
        <v>6.8669481479491845E-5</v>
      </c>
      <c r="BE6" s="4">
        <f>('1981 PUA all'!BE7/'1981 PUA all'!$LY7)^2</f>
        <v>8.4893202513740284E-4</v>
      </c>
      <c r="BF6" s="4">
        <f>('1981 PUA all'!BF7/'1981 PUA all'!$LY7)^2</f>
        <v>1.2323008058316199E-7</v>
      </c>
      <c r="BG6" s="4">
        <f>('1981 PUA all'!BG7/'1981 PUA all'!$LY7)^2</f>
        <v>0</v>
      </c>
      <c r="BH6" s="4">
        <f>('1981 PUA all'!BH7/'1981 PUA all'!$LY7)^2</f>
        <v>1.3692231175906886E-8</v>
      </c>
      <c r="BI6" s="4">
        <f>('1981 PUA all'!BI7/'1981 PUA all'!$LY7)^2</f>
        <v>0</v>
      </c>
      <c r="BJ6" s="4">
        <f>('1981 PUA all'!BJ7/'1981 PUA all'!$LY7)^2</f>
        <v>1.1315893533807344E-8</v>
      </c>
      <c r="BK6" s="4">
        <f>('1981 PUA all'!BK7/'1981 PUA all'!$LY7)^2</f>
        <v>9.1658737623839504E-9</v>
      </c>
      <c r="BL6" s="4">
        <f>('1981 PUA all'!BL7/'1981 PUA all'!$LY7)^2</f>
        <v>2.5460760451066523E-8</v>
      </c>
      <c r="BM6" s="4">
        <f>('1981 PUA all'!BM7/'1981 PUA all'!$LY7)^2</f>
        <v>9.1658737623839504E-9</v>
      </c>
      <c r="BN6" s="4">
        <f>('1981 PUA all'!BN7/'1981 PUA all'!$LY7)^2</f>
        <v>2.9432639081432905E-7</v>
      </c>
      <c r="BO6" s="4">
        <f>('1981 PUA all'!BO7/'1981 PUA all'!$LY7)^2</f>
        <v>9.1658737623839498E-7</v>
      </c>
      <c r="BP6" s="4">
        <f>('1981 PUA all'!BP7/'1981 PUA all'!$LY7)^2</f>
        <v>1.0184304180426609E-9</v>
      </c>
      <c r="BQ6" s="4">
        <f>('1981 PUA all'!BQ7/'1981 PUA all'!$LY7)^2</f>
        <v>0</v>
      </c>
      <c r="BR6" s="4">
        <f>('1981 PUA all'!BR7/'1981 PUA all'!$LY7)^2</f>
        <v>1.6340150262817807E-7</v>
      </c>
      <c r="BS6" s="4">
        <f>('1981 PUA all'!BS7/'1981 PUA all'!$LY7)^2</f>
        <v>6.1297742636893041E-5</v>
      </c>
      <c r="BT6" s="4">
        <f>('1981 PUA all'!BT7/'1981 PUA all'!$LY7)^2</f>
        <v>0</v>
      </c>
      <c r="BU6" s="4">
        <f>('1981 PUA all'!BU7/'1981 PUA all'!$LY7)^2</f>
        <v>0</v>
      </c>
      <c r="BV6" s="4">
        <f>('1981 PUA all'!BV7/'1981 PUA all'!$LY7)^2</f>
        <v>0</v>
      </c>
      <c r="BW6" s="4">
        <f>('1981 PUA all'!BW7/'1981 PUA all'!$LY7)^2</f>
        <v>1.6772983190485936E-5</v>
      </c>
      <c r="BX6" s="4">
        <f>('1981 PUA all'!BX7/'1981 PUA all'!$LY7)^2</f>
        <v>1.9123860072134411E-6</v>
      </c>
      <c r="BY6" s="4">
        <f>('1981 PUA all'!BY7/'1981 PUA all'!$LY7)^2</f>
        <v>1.9866295846887511E-5</v>
      </c>
      <c r="BZ6" s="4">
        <f>('1981 PUA all'!BZ7/'1981 PUA all'!$LY7)^2</f>
        <v>0</v>
      </c>
      <c r="CA6" s="4">
        <f>('1981 PUA all'!CA7/'1981 PUA all'!$LY7)^2</f>
        <v>0</v>
      </c>
      <c r="CB6" s="4">
        <f>('1981 PUA all'!CB7/'1981 PUA all'!$LY7)^2</f>
        <v>3.2997145544582221E-7</v>
      </c>
      <c r="CC6" s="4">
        <f>('1981 PUA all'!CC7/'1981 PUA all'!$LY7)^2</f>
        <v>7.946586234116208E-6</v>
      </c>
      <c r="CD6" s="4">
        <f>('1981 PUA all'!CD7/'1981 PUA all'!$LY7)^2</f>
        <v>0</v>
      </c>
      <c r="CE6" s="4">
        <f>('1981 PUA all'!CE7/'1981 PUA all'!$LY7)^2</f>
        <v>1.3861969578913995E-7</v>
      </c>
      <c r="CF6" s="4">
        <f>('1981 PUA all'!CF7/'1981 PUA all'!$LY7)^2</f>
        <v>1.3692231175906886E-8</v>
      </c>
      <c r="CG6" s="4">
        <f>('1981 PUA all'!CG7/'1981 PUA all'!$LY7)^2</f>
        <v>4.5263574135229377E-8</v>
      </c>
      <c r="CH6" s="4">
        <f>('1981 PUA all'!CH7/'1981 PUA all'!$LY7)^2</f>
        <v>0</v>
      </c>
      <c r="CI6" s="4">
        <f>('1981 PUA all'!CI7/'1981 PUA all'!$LY7)^2</f>
        <v>0</v>
      </c>
      <c r="CJ6" s="4">
        <f>('1981 PUA all'!CJ7/'1981 PUA all'!$LY7)^2</f>
        <v>7.6088068121320593E-7</v>
      </c>
      <c r="CK6" s="4">
        <f>('1981 PUA all'!CK7/'1981 PUA all'!$LY7)^2</f>
        <v>0</v>
      </c>
      <c r="CL6" s="4">
        <f>('1981 PUA all'!CL7/'1981 PUA all'!$LY7)^2</f>
        <v>0</v>
      </c>
      <c r="CM6" s="4">
        <f>('1981 PUA all'!CM7/'1981 PUA all'!$LY7)^2</f>
        <v>7.0724334586295916E-8</v>
      </c>
      <c r="CN6" s="4">
        <f>('1981 PUA all'!CN7/'1981 PUA all'!$LY7)^2</f>
        <v>1.1315893533807346E-10</v>
      </c>
      <c r="CO6" s="4">
        <f>('1981 PUA all'!CO7/'1981 PUA all'!$LY7)^2</f>
        <v>1.9123860072134409E-8</v>
      </c>
      <c r="CP6" s="4">
        <f>('1981 PUA all'!CP7/'1981 PUA all'!$LY7)^2</f>
        <v>4.1281511200682567E-6</v>
      </c>
      <c r="CQ6" s="4">
        <f>('1981 PUA all'!CQ7/'1981 PUA all'!$LY7)^2</f>
        <v>4.3498294743955435E-7</v>
      </c>
      <c r="CR6" s="4">
        <f>('1981 PUA all'!CR7/'1981 PUA all'!$LY7)^2</f>
        <v>0</v>
      </c>
      <c r="CS6" s="4">
        <f>('1981 PUA all'!CS7/'1981 PUA all'!$LY7)^2</f>
        <v>4.2150571824078976E-6</v>
      </c>
      <c r="CT6" s="4">
        <f>('1981 PUA all'!CT7/'1981 PUA all'!$LY7)^2</f>
        <v>3.2702932312703233E-8</v>
      </c>
      <c r="CU6" s="4">
        <f>('1981 PUA all'!CU7/'1981 PUA all'!$LY7)^2</f>
        <v>0</v>
      </c>
      <c r="CV6" s="4">
        <f>('1981 PUA all'!CV7/'1981 PUA all'!$LY7)^2</f>
        <v>2.8607710442818347E-4</v>
      </c>
      <c r="CW6" s="4">
        <f>('1981 PUA all'!CW7/'1981 PUA all'!$LY7)^2</f>
        <v>0</v>
      </c>
      <c r="CX6" s="4">
        <f>('1981 PUA all'!CX7/'1981 PUA all'!$LY7)^2</f>
        <v>0</v>
      </c>
      <c r="CY6" s="4">
        <f>('1981 PUA all'!CY7/'1981 PUA all'!$LY7)^2</f>
        <v>0</v>
      </c>
      <c r="CZ6" s="4">
        <f>('1981 PUA all'!CZ7/'1981 PUA all'!$LY7)^2</f>
        <v>0</v>
      </c>
      <c r="DA6" s="4">
        <f>('1981 PUA all'!DA7/'1981 PUA all'!$LY7)^2</f>
        <v>1.6567599722847333E-6</v>
      </c>
      <c r="DB6" s="4">
        <f>('1981 PUA all'!DB7/'1981 PUA all'!$LY7)^2</f>
        <v>0</v>
      </c>
      <c r="DC6" s="4">
        <f>('1981 PUA all'!DC7/'1981 PUA all'!$LY7)^2</f>
        <v>2.2179151326262392E-8</v>
      </c>
      <c r="DD6" s="4">
        <f>('1981 PUA all'!DD7/'1981 PUA all'!$LY7)^2</f>
        <v>8.0225611433021914E-5</v>
      </c>
      <c r="DE6" s="4">
        <f>('1981 PUA all'!DE7/'1981 PUA all'!$LY7)^2</f>
        <v>1.0184304180426609E-9</v>
      </c>
      <c r="DF6" s="4">
        <f>('1981 PUA all'!DF7/'1981 PUA all'!$LY7)^2</f>
        <v>0</v>
      </c>
      <c r="DG6" s="4">
        <f>('1981 PUA all'!DG7/'1981 PUA all'!$LY7)^2</f>
        <v>1.8105429654091753E-9</v>
      </c>
      <c r="DH6" s="4">
        <f>('1981 PUA all'!DH7/'1981 PUA all'!$LY7)^2</f>
        <v>0</v>
      </c>
      <c r="DI6" s="4">
        <f>('1981 PUA all'!DI7/'1981 PUA all'!$LY7)^2</f>
        <v>0</v>
      </c>
      <c r="DJ6" s="4">
        <f>('1981 PUA all'!DJ7/'1981 PUA all'!$LY7)^2</f>
        <v>0</v>
      </c>
      <c r="DK6" s="4">
        <f>('1981 PUA all'!DK7/'1981 PUA all'!$LY7)^2</f>
        <v>1.0184304180426609E-9</v>
      </c>
      <c r="DL6" s="4">
        <f>('1981 PUA all'!DL7/'1981 PUA all'!$LY7)^2</f>
        <v>4.5263574135229384E-10</v>
      </c>
      <c r="DM6" s="4">
        <f>('1981 PUA all'!DM7/'1981 PUA all'!$LY7)^2</f>
        <v>8.2492863861455536E-6</v>
      </c>
      <c r="DN6" s="4">
        <f>('1981 PUA all'!DN7/'1981 PUA all'!$LY7)^2</f>
        <v>9.1658737623839504E-9</v>
      </c>
      <c r="DO6" s="4">
        <f>('1981 PUA all'!DO7/'1981 PUA all'!$LY7)^2</f>
        <v>2.828973383451836E-9</v>
      </c>
      <c r="DP6" s="4">
        <f>('1981 PUA all'!DP7/'1981 PUA all'!$LY7)^2</f>
        <v>1.1315893533807346E-10</v>
      </c>
      <c r="DQ6" s="4">
        <f>('1981 PUA all'!DQ7/'1981 PUA all'!$LY7)^2</f>
        <v>3.6663495049535801E-8</v>
      </c>
      <c r="DR6" s="4">
        <f>('1981 PUA all'!DR7/'1981 PUA all'!$LY7)^2</f>
        <v>9.1658737623839504E-9</v>
      </c>
      <c r="DS6" s="4">
        <f>('1981 PUA all'!DS7/'1981 PUA all'!$LY7)^2</f>
        <v>0</v>
      </c>
      <c r="DT6" s="4">
        <f>('1981 PUA all'!DT7/'1981 PUA all'!$LY7)^2</f>
        <v>1.4020844724128651E-5</v>
      </c>
      <c r="DU6" s="4">
        <f>('1981 PUA all'!DU7/'1981 PUA all'!$LY7)^2</f>
        <v>2.0046876007489365E-3</v>
      </c>
      <c r="DV6" s="4">
        <f>('1981 PUA all'!DV7/'1981 PUA all'!$LY7)^2</f>
        <v>0</v>
      </c>
      <c r="DW6" s="4">
        <f>('1981 PUA all'!DW7/'1981 PUA all'!$LY7)^2</f>
        <v>0</v>
      </c>
      <c r="DX6" s="4">
        <f>('1981 PUA all'!DX7/'1981 PUA all'!$LY7)^2</f>
        <v>0</v>
      </c>
      <c r="DY6" s="4">
        <f>('1981 PUA all'!DY7/'1981 PUA all'!$LY7)^2</f>
        <v>0</v>
      </c>
      <c r="DZ6" s="4">
        <f>('1981 PUA all'!DZ7/'1981 PUA all'!$LY7)^2</f>
        <v>0</v>
      </c>
      <c r="EA6" s="4">
        <f>('1981 PUA all'!EA7/'1981 PUA all'!$LY7)^2</f>
        <v>7.6495440288537637E-8</v>
      </c>
      <c r="EB6" s="4">
        <f>('1981 PUA all'!EB7/'1981 PUA all'!$LY7)^2</f>
        <v>2.2914684405959874E-7</v>
      </c>
      <c r="EC6" s="4">
        <f>('1981 PUA all'!EC7/'1981 PUA all'!$LY7)^2</f>
        <v>0</v>
      </c>
      <c r="ED6" s="4">
        <f>('1981 PUA all'!ED7/'1981 PUA all'!$LY7)^2</f>
        <v>0</v>
      </c>
      <c r="EE6" s="4">
        <f>('1981 PUA all'!EE7/'1981 PUA all'!$LY7)^2</f>
        <v>0</v>
      </c>
      <c r="EF6" s="4">
        <f>('1981 PUA all'!EF7/'1981 PUA all'!$LY7)^2</f>
        <v>9.1658737623839504E-9</v>
      </c>
      <c r="EG6" s="4">
        <f>('1981 PUA all'!EG7/'1981 PUA all'!$LY7)^2</f>
        <v>0</v>
      </c>
      <c r="EH6" s="4">
        <f>('1981 PUA all'!EH7/'1981 PUA all'!$LY7)^2</f>
        <v>2.0929876680130064E-4</v>
      </c>
      <c r="EI6" s="4">
        <f>('1981 PUA all'!EI7/'1981 PUA all'!$LY7)^2</f>
        <v>0</v>
      </c>
      <c r="EJ6" s="4">
        <f>('1981 PUA all'!EJ7/'1981 PUA all'!$LY7)^2</f>
        <v>6.0302396641659335E-7</v>
      </c>
      <c r="EK6" s="4">
        <f>('1981 PUA all'!EK7/'1981 PUA all'!$LY7)^2</f>
        <v>0</v>
      </c>
      <c r="EL6" s="4">
        <f>('1981 PUA all'!EL7/'1981 PUA all'!$LY7)^2</f>
        <v>8.5453214768834901E-5</v>
      </c>
      <c r="EM6" s="4">
        <f>('1981 PUA all'!EM7/'1981 PUA all'!$LY7)^2</f>
        <v>0</v>
      </c>
      <c r="EN6" s="4">
        <f>('1981 PUA all'!EN7/'1981 PUA all'!$LY7)^2</f>
        <v>4.990309048409039E-8</v>
      </c>
      <c r="EO6" s="4">
        <f>('1981 PUA all'!EO7/'1981 PUA all'!$LY7)^2</f>
        <v>1.6340150262817807E-7</v>
      </c>
      <c r="EP6" s="4">
        <f>('1981 PUA all'!EP7/'1981 PUA all'!$LY7)^2</f>
        <v>7.1860450297090158E-6</v>
      </c>
      <c r="EQ6" s="4">
        <f>('1981 PUA all'!EQ7/'1981 PUA all'!$LY7)^2</f>
        <v>0</v>
      </c>
      <c r="ER6" s="4">
        <f>('1981 PUA all'!ER7/'1981 PUA all'!$LY7)^2</f>
        <v>3.831108914805815E-6</v>
      </c>
      <c r="ES6" s="4">
        <f>('1981 PUA all'!ES7/'1981 PUA all'!$LY7)^2</f>
        <v>0</v>
      </c>
      <c r="ET6" s="4">
        <f>('1981 PUA all'!ET7/'1981 PUA all'!$LY7)^2</f>
        <v>0</v>
      </c>
      <c r="EU6" s="4">
        <f>('1981 PUA all'!EU7/'1981 PUA all'!$LY7)^2</f>
        <v>0</v>
      </c>
      <c r="EV6" s="4">
        <f>('1981 PUA all'!EV7/'1981 PUA all'!$LY7)^2</f>
        <v>7.5673861154409094E-4</v>
      </c>
      <c r="EW6" s="4">
        <f>('1981 PUA all'!EW7/'1981 PUA all'!$LY7)^2</f>
        <v>9.9816365272361201E-6</v>
      </c>
      <c r="EX6" s="4">
        <f>('1981 PUA all'!EX7/'1981 PUA all'!$LY7)^2</f>
        <v>2.7169460374671427E-7</v>
      </c>
      <c r="EY6" s="4">
        <f>('1981 PUA all'!EY7/'1981 PUA all'!$LY7)^2</f>
        <v>9.003649112683289E-5</v>
      </c>
      <c r="EZ6" s="4">
        <f>('1981 PUA all'!EZ7/'1981 PUA all'!$LY7)^2</f>
        <v>2.2914684405959874E-7</v>
      </c>
      <c r="FA6" s="4">
        <f>('1981 PUA all'!FA7/'1981 PUA all'!$LY7)^2</f>
        <v>0</v>
      </c>
      <c r="FB6" s="4">
        <f>('1981 PUA all'!FB7/'1981 PUA all'!$LY7)^2</f>
        <v>1.0184304180426609E-9</v>
      </c>
      <c r="FC6" s="4">
        <f>('1981 PUA all'!FC7/'1981 PUA all'!$LY7)^2</f>
        <v>3.4230577939767216E-7</v>
      </c>
      <c r="FD6" s="4">
        <f>('1981 PUA all'!FD7/'1981 PUA all'!$LY7)^2</f>
        <v>0</v>
      </c>
      <c r="FE6" s="4">
        <f>('1981 PUA all'!FE7/'1981 PUA all'!$LY7)^2</f>
        <v>1.1315893533807346E-10</v>
      </c>
      <c r="FF6" s="4">
        <f>('1981 PUA all'!FF7/'1981 PUA all'!$LY7)^2</f>
        <v>0</v>
      </c>
      <c r="FG6" s="4">
        <f>('1981 PUA all'!FG7/'1981 PUA all'!$LY7)^2</f>
        <v>0</v>
      </c>
      <c r="FH6" s="4">
        <f>('1981 PUA all'!FH7/'1981 PUA all'!$LY7)^2</f>
        <v>0</v>
      </c>
      <c r="FI6" s="4">
        <f>('1981 PUA all'!FI7/'1981 PUA all'!$LY7)^2</f>
        <v>0</v>
      </c>
      <c r="FJ6" s="4">
        <f>('1981 PUA all'!FJ7/'1981 PUA all'!$LY7)^2</f>
        <v>0</v>
      </c>
      <c r="FK6" s="4">
        <f>('1981 PUA all'!FK7/'1981 PUA all'!$LY7)^2</f>
        <v>5.7043419303922813E-7</v>
      </c>
      <c r="FL6" s="4">
        <f>('1981 PUA all'!FL7/'1981 PUA all'!$LY7)^2</f>
        <v>0</v>
      </c>
      <c r="FM6" s="4">
        <f>('1981 PUA all'!FM7/'1981 PUA all'!$LY7)^2</f>
        <v>1.0184304180426609E-9</v>
      </c>
      <c r="FN6" s="4">
        <f>('1981 PUA all'!FN7/'1981 PUA all'!$LY7)^2</f>
        <v>2.8968687446546805E-8</v>
      </c>
      <c r="FO6" s="4">
        <f>('1981 PUA all'!FO7/'1981 PUA all'!$LY7)^2</f>
        <v>0</v>
      </c>
      <c r="FP6" s="4">
        <f>('1981 PUA all'!FP7/'1981 PUA all'!$LY7)^2</f>
        <v>0</v>
      </c>
      <c r="FQ6" s="4">
        <f>('1981 PUA all'!FQ7/'1981 PUA all'!$LY7)^2</f>
        <v>0</v>
      </c>
      <c r="FR6" s="4">
        <f>('1981 PUA all'!FR7/'1981 PUA all'!$LY7)^2</f>
        <v>7.0724334586295916E-8</v>
      </c>
      <c r="FS6" s="4">
        <f>('1981 PUA all'!FS7/'1981 PUA all'!$LY7)^2</f>
        <v>0</v>
      </c>
      <c r="FT6" s="4">
        <f>('1981 PUA all'!FT7/'1981 PUA all'!$LY7)^2</f>
        <v>1.1443084177127339E-5</v>
      </c>
      <c r="FU6" s="4">
        <f>('1981 PUA all'!FU7/'1981 PUA all'!$LY7)^2</f>
        <v>1.3692231175906886E-8</v>
      </c>
      <c r="FV6" s="4">
        <f>('1981 PUA all'!FV7/'1981 PUA all'!$LY7)^2</f>
        <v>0</v>
      </c>
      <c r="FW6" s="4">
        <f>('1981 PUA all'!FW7/'1981 PUA all'!$LY7)^2</f>
        <v>7.79551905543988E-7</v>
      </c>
      <c r="FX6" s="4">
        <f>('1981 PUA all'!FX7/'1981 PUA all'!$LY7)^2</f>
        <v>4.171490992302739E-6</v>
      </c>
      <c r="FY6" s="4">
        <f>('1981 PUA all'!FY7/'1981 PUA all'!$LY7)^2</f>
        <v>4.5263574135229384E-10</v>
      </c>
      <c r="FZ6" s="4">
        <f>('1981 PUA all'!FZ7/'1981 PUA all'!$LY7)^2</f>
        <v>1.7681083646573979E-6</v>
      </c>
      <c r="GA6" s="4">
        <f>('1981 PUA all'!GA7/'1981 PUA all'!$LY7)^2</f>
        <v>0</v>
      </c>
      <c r="GB6" s="4">
        <f>('1981 PUA all'!GB7/'1981 PUA all'!$LY7)^2</f>
        <v>2.2408298170321996E-5</v>
      </c>
      <c r="GC6" s="4">
        <f>('1981 PUA all'!GC7/'1981 PUA all'!$LY7)^2</f>
        <v>0</v>
      </c>
      <c r="GD6" s="4">
        <f>('1981 PUA all'!GD7/'1981 PUA all'!$LY7)^2</f>
        <v>0</v>
      </c>
      <c r="GE6" s="4">
        <f>('1981 PUA all'!GE7/'1981 PUA all'!$LY7)^2</f>
        <v>0</v>
      </c>
      <c r="GF6" s="4">
        <f>('1981 PUA all'!GF7/'1981 PUA all'!$LY7)^2</f>
        <v>4.0737216721706436E-9</v>
      </c>
      <c r="GG6" s="4">
        <f>('1981 PUA all'!GG7/'1981 PUA all'!$LY7)^2</f>
        <v>1.0874573685988859E-7</v>
      </c>
      <c r="GH6" s="4">
        <f>('1981 PUA all'!GH7/'1981 PUA all'!$LY7)^2</f>
        <v>8.2492863861455552E-8</v>
      </c>
      <c r="GI6" s="4">
        <f>('1981 PUA all'!GI7/'1981 PUA all'!$LY7)^2</f>
        <v>0</v>
      </c>
      <c r="GJ6" s="4">
        <f>('1981 PUA all'!GJ7/'1981 PUA all'!$LY7)^2</f>
        <v>8.1757330781758062E-7</v>
      </c>
      <c r="GK6" s="4">
        <f>('1981 PUA all'!GK7/'1981 PUA all'!$LY7)^2</f>
        <v>0</v>
      </c>
      <c r="GL6" s="4">
        <f>('1981 PUA all'!GL7/'1981 PUA all'!$LY7)^2</f>
        <v>1.6024436833224581E-6</v>
      </c>
      <c r="GM6" s="4">
        <f>('1981 PUA all'!GM7/'1981 PUA all'!$LY7)^2</f>
        <v>3.676533809134007E-7</v>
      </c>
      <c r="GN6" s="4">
        <f>('1981 PUA all'!GN7/'1981 PUA all'!$LY7)^2</f>
        <v>2.8968687446546805E-8</v>
      </c>
      <c r="GO6" s="4">
        <f>('1981 PUA all'!GO7/'1981 PUA all'!$LY7)^2</f>
        <v>0</v>
      </c>
      <c r="GP6" s="4">
        <f>('1981 PUA all'!GP7/'1981 PUA all'!$LY7)^2</f>
        <v>0</v>
      </c>
      <c r="GQ6" s="4">
        <f>('1981 PUA all'!GQ7/'1981 PUA all'!$LY7)^2</f>
        <v>1.3198858217832888E-6</v>
      </c>
      <c r="GR6" s="4">
        <f>('1981 PUA all'!GR7/'1981 PUA all'!$LY7)^2</f>
        <v>3.9570548098370901E-6</v>
      </c>
      <c r="GS6" s="4">
        <f>('1981 PUA all'!GS7/'1981 PUA all'!$LY7)^2</f>
        <v>0</v>
      </c>
      <c r="GT6" s="4">
        <f>('1981 PUA all'!GT7/'1981 PUA all'!$LY7)^2</f>
        <v>0</v>
      </c>
      <c r="GU6" s="4">
        <f>('1981 PUA all'!GU7/'1981 PUA all'!$LY7)^2</f>
        <v>0</v>
      </c>
      <c r="GV6" s="4">
        <f>('1981 PUA all'!GV7/'1981 PUA all'!$LY7)^2</f>
        <v>2.9432639081432905E-7</v>
      </c>
      <c r="GW6" s="4">
        <f>('1981 PUA all'!GW7/'1981 PUA all'!$LY7)^2</f>
        <v>0</v>
      </c>
      <c r="GX6" s="4">
        <f>('1981 PUA all'!GX7/'1981 PUA all'!$LY7)^2</f>
        <v>1.4584036745306245E-5</v>
      </c>
      <c r="GY6" s="4">
        <f>('1981 PUA all'!GY7/'1981 PUA all'!$LY7)^2</f>
        <v>0</v>
      </c>
      <c r="GZ6" s="4">
        <f>('1981 PUA all'!GZ7/'1981 PUA all'!$LY7)^2</f>
        <v>1.7399317897582174E-6</v>
      </c>
      <c r="HA6" s="4">
        <f>('1981 PUA all'!HA7/'1981 PUA all'!$LY7)^2</f>
        <v>4.5263574135229384E-10</v>
      </c>
      <c r="HB6" s="4">
        <f>('1981 PUA all'!HB7/'1981 PUA all'!$LY7)^2</f>
        <v>2.1907569881451018E-7</v>
      </c>
      <c r="HC6" s="4">
        <f>('1981 PUA all'!HC7/'1981 PUA all'!$LY7)^2</f>
        <v>1.2026079011989093E-5</v>
      </c>
      <c r="HD6" s="4">
        <f>('1981 PUA all'!HD7/'1981 PUA all'!$LY7)^2</f>
        <v>0</v>
      </c>
      <c r="HE6" s="4">
        <f>('1981 PUA all'!HE7/'1981 PUA all'!$LY7)^2</f>
        <v>7.946586234116208E-6</v>
      </c>
      <c r="HF6" s="4">
        <f>('1981 PUA all'!HF7/'1981 PUA all'!$LY7)^2</f>
        <v>0</v>
      </c>
      <c r="HG6" s="4">
        <f>('1981 PUA all'!HG7/'1981 PUA all'!$LY7)^2</f>
        <v>2.8968687446546805E-8</v>
      </c>
      <c r="HH6" s="4">
        <f>('1981 PUA all'!HH7/'1981 PUA all'!$LY7)^2</f>
        <v>0</v>
      </c>
      <c r="HI6" s="4">
        <f>('1981 PUA all'!HI7/'1981 PUA all'!$LY7)^2</f>
        <v>0</v>
      </c>
      <c r="HJ6" s="4">
        <f>('1981 PUA all'!HJ7/'1981 PUA all'!$LY7)^2</f>
        <v>0</v>
      </c>
      <c r="HK6" s="4">
        <f>('1981 PUA all'!HK7/'1981 PUA all'!$LY7)^2</f>
        <v>0</v>
      </c>
      <c r="HL6" s="4">
        <f>('1981 PUA all'!HL7/'1981 PUA all'!$LY7)^2</f>
        <v>1.0874573685988859E-7</v>
      </c>
      <c r="HM6" s="4">
        <f>('1981 PUA all'!HM7/'1981 PUA all'!$LY7)^2</f>
        <v>1.0184304180426609E-9</v>
      </c>
      <c r="HN6" s="4">
        <f>('1981 PUA all'!HN7/'1981 PUA all'!$LY7)^2</f>
        <v>0</v>
      </c>
      <c r="HO6" s="4">
        <f>('1981 PUA all'!HO7/'1981 PUA all'!$LY7)^2</f>
        <v>1.1090707252484577E-6</v>
      </c>
      <c r="HP6" s="4">
        <f>('1981 PUA all'!HP7/'1981 PUA all'!$LY7)^2</f>
        <v>6.4637515454460939E-6</v>
      </c>
      <c r="HQ6" s="4">
        <f>('1981 PUA all'!HQ7/'1981 PUA all'!$LY7)^2</f>
        <v>1.8105429654091753E-9</v>
      </c>
      <c r="HR6" s="4">
        <f>('1981 PUA all'!HR7/'1981 PUA all'!$LY7)^2</f>
        <v>0</v>
      </c>
      <c r="HS6" s="4">
        <f>('1981 PUA all'!HS7/'1981 PUA all'!$LY7)^2</f>
        <v>8.1757330781758062E-7</v>
      </c>
      <c r="HT6" s="4">
        <f>('1981 PUA all'!HT7/'1981 PUA all'!$LY7)^2</f>
        <v>4.2808308135731525E-4</v>
      </c>
      <c r="HU6" s="4">
        <f>('1981 PUA all'!HU7/'1981 PUA all'!$LY7)^2</f>
        <v>7.608806812132059E-5</v>
      </c>
      <c r="HV6" s="4">
        <f>('1981 PUA all'!HV7/'1981 PUA all'!$LY7)^2</f>
        <v>5.5568460477152244E-4</v>
      </c>
      <c r="HW6" s="4">
        <f>('1981 PUA all'!HW7/'1981 PUA all'!$LY7)^2</f>
        <v>4.406137360619768E-5</v>
      </c>
      <c r="HX6" s="4">
        <f>('1981 PUA all'!HX7/'1981 PUA all'!$LY7)^2</f>
        <v>5.7849676718206599E-5</v>
      </c>
      <c r="HY6" s="4">
        <f>('1981 PUA all'!HY7/'1981 PUA all'!$LY7)^2</f>
        <v>1.6340150262817807E-7</v>
      </c>
      <c r="HZ6" s="4">
        <f>('1981 PUA all'!HZ7/'1981 PUA all'!$LY7)^2</f>
        <v>1.339077577216626E-5</v>
      </c>
      <c r="IA6" s="4">
        <f>('1981 PUA all'!IA7/'1981 PUA all'!$LY7)^2</f>
        <v>1.3625354245122086E-5</v>
      </c>
      <c r="IB6" s="4">
        <f>('1981 PUA all'!IB7/'1981 PUA all'!$LY7)^2</f>
        <v>7.6088068121320593E-7</v>
      </c>
      <c r="IC6" s="4">
        <f>('1981 PUA all'!IC7/'1981 PUA all'!$LY7)^2</f>
        <v>2.9331927628982021E-6</v>
      </c>
      <c r="ID6" s="4">
        <f>('1981 PUA all'!ID7/'1981 PUA all'!$LY7)^2</f>
        <v>1.5756250156473346E-6</v>
      </c>
      <c r="IE6" s="4">
        <f>('1981 PUA all'!IE7/'1981 PUA all'!$LY7)^2</f>
        <v>8.8716605305049568E-8</v>
      </c>
      <c r="IF6" s="4">
        <f>('1981 PUA all'!IF7/'1981 PUA all'!$LY7)^2</f>
        <v>2.4286453599595671E-4</v>
      </c>
      <c r="IG6" s="4">
        <f>('1981 PUA all'!IG7/'1981 PUA all'!$LY7)^2</f>
        <v>2.3944430717536344E-7</v>
      </c>
      <c r="IH6" s="4">
        <f>('1981 PUA all'!IH7/'1981 PUA all'!$LY7)^2</f>
        <v>2.3840437655960648E-5</v>
      </c>
      <c r="II6" s="4">
        <f>('1981 PUA all'!II7/'1981 PUA all'!$LY7)^2</f>
        <v>2.5460760451066523E-8</v>
      </c>
      <c r="IJ6" s="4">
        <f>('1981 PUA all'!IJ7/'1981 PUA all'!$LY7)^2</f>
        <v>1.3692231175906886E-8</v>
      </c>
      <c r="IK6" s="4">
        <f>('1981 PUA all'!IK7/'1981 PUA all'!$LY7)^2</f>
        <v>2.2914684405959874E-7</v>
      </c>
      <c r="IL6" s="4">
        <f>('1981 PUA all'!IL7/'1981 PUA all'!$LY7)^2</f>
        <v>9.470779382063035E-4</v>
      </c>
      <c r="IM6" s="4">
        <f>('1981 PUA all'!IM7/'1981 PUA all'!$LY7)^2</f>
        <v>9.7871163173899724E-5</v>
      </c>
      <c r="IN6" s="4">
        <f>('1981 PUA all'!IN7/'1981 PUA all'!$LY7)^2</f>
        <v>4.8399887187059429E-5</v>
      </c>
      <c r="IO6" s="4">
        <f>('1981 PUA all'!IO7/'1981 PUA all'!$LY7)^2</f>
        <v>2.1216055627600055E-5</v>
      </c>
      <c r="IP6" s="4">
        <f>('1981 PUA all'!IP7/'1981 PUA all'!$LY7)^2</f>
        <v>7.6495440288537646E-6</v>
      </c>
      <c r="IQ6" s="4">
        <f>('1981 PUA all'!IQ7/'1981 PUA all'!$LY7)^2</f>
        <v>8.5649998157387796E-7</v>
      </c>
      <c r="IR6" s="4">
        <f>('1981 PUA all'!IR7/'1981 PUA all'!$LY7)^2</f>
        <v>8.2915625643878584E-5</v>
      </c>
      <c r="IS6" s="4">
        <f>('1981 PUA all'!IS7/'1981 PUA all'!$LY7)^2</f>
        <v>6.9731364928704294E-5</v>
      </c>
      <c r="IT6" s="4">
        <f>('1981 PUA all'!IT7/'1981 PUA all'!$LY7)^2</f>
        <v>1.9394988881204432E-5</v>
      </c>
      <c r="IU6" s="4">
        <f>('1981 PUA all'!IU7/'1981 PUA all'!$LY7)^2</f>
        <v>5.7286711014899679E-6</v>
      </c>
      <c r="IV6" s="4">
        <f>('1981 PUA all'!IV7/'1981 PUA all'!$LY7)^2</f>
        <v>2.2509122781708223E-5</v>
      </c>
      <c r="IW6" s="4">
        <f>('1981 PUA all'!IW7/'1981 PUA all'!$LY7)^2</f>
        <v>2.2689000225321621E-4</v>
      </c>
      <c r="IX6" s="4">
        <f>('1981 PUA all'!IX7/'1981 PUA all'!$LY7)^2</f>
        <v>8.2142523797648851E-5</v>
      </c>
      <c r="IY6" s="4">
        <f>('1981 PUA all'!IY7/'1981 PUA all'!$LY7)^2</f>
        <v>3.676533809134007E-7</v>
      </c>
      <c r="IZ6" s="4">
        <f>('1981 PUA all'!IZ7/'1981 PUA all'!$LY7)^2</f>
        <v>3.7153971138865143E-4</v>
      </c>
      <c r="JA6" s="4">
        <f>('1981 PUA all'!JA7/'1981 PUA all'!$LY7)^2</f>
        <v>9.2679997015265606E-5</v>
      </c>
      <c r="JB6" s="4">
        <f>('1981 PUA all'!JB7/'1981 PUA all'!$LY7)^2</f>
        <v>3.7482765741383447E-6</v>
      </c>
      <c r="JC6" s="4">
        <f>('1981 PUA all'!JC7/'1981 PUA all'!$LY7)^2</f>
        <v>3.2267949365263677E-5</v>
      </c>
      <c r="JD6" s="4">
        <f>('1981 PUA all'!JD7/'1981 PUA all'!$LY7)^2</f>
        <v>1.6294886688682574E-8</v>
      </c>
      <c r="JE6" s="4">
        <f>('1981 PUA all'!JE7/'1981 PUA all'!$LY7)^2</f>
        <v>3.5740570772918472E-5</v>
      </c>
      <c r="JF6" s="4">
        <f>('1981 PUA all'!JF7/'1981 PUA all'!$LY7)^2</f>
        <v>7.6495440288537637E-8</v>
      </c>
      <c r="JG6" s="4">
        <f>('1981 PUA all'!JG7/'1981 PUA all'!$LY7)^2</f>
        <v>1.7965112574272539E-6</v>
      </c>
      <c r="JH6" s="4">
        <f>('1981 PUA all'!JH7/'1981 PUA all'!$LY7)^2</f>
        <v>7.044381358559282E-5</v>
      </c>
      <c r="JI6" s="4">
        <f>('1981 PUA all'!JI7/'1981 PUA all'!$LY7)^2</f>
        <v>1.7091989545097499E-4</v>
      </c>
      <c r="JJ6" s="4">
        <f>('1981 PUA all'!JJ7/'1981 PUA all'!$LY7)^2</f>
        <v>6.1965832991129014E-7</v>
      </c>
      <c r="JK6" s="4">
        <f>('1981 PUA all'!JK7/'1981 PUA all'!$LY7)^2</f>
        <v>3.1308361593596807E-5</v>
      </c>
      <c r="JL6" s="4">
        <f>('1981 PUA all'!JL7/'1981 PUA all'!$LY7)^2</f>
        <v>2.828973383451836E-9</v>
      </c>
      <c r="JM6" s="4">
        <f>('1981 PUA all'!JM7/'1981 PUA all'!$LY7)^2</f>
        <v>1.8105429654091755E-5</v>
      </c>
      <c r="JN6" s="4">
        <f>('1981 PUA all'!JN7/'1981 PUA all'!$LY7)^2</f>
        <v>0</v>
      </c>
      <c r="JO6" s="4">
        <f>('1981 PUA all'!JO7/'1981 PUA all'!$LY7)^2</f>
        <v>1.3198858217832888E-6</v>
      </c>
      <c r="JP6" s="4">
        <f>('1981 PUA all'!JP7/'1981 PUA all'!$LY7)^2</f>
        <v>2.1216055627600055E-5</v>
      </c>
      <c r="JQ6" s="4">
        <f>('1981 PUA all'!JQ7/'1981 PUA all'!$LY7)^2</f>
        <v>0</v>
      </c>
      <c r="JR6" s="4">
        <f>('1981 PUA all'!JR7/'1981 PUA all'!$LY7)^2</f>
        <v>1.5997957642355473E-5</v>
      </c>
      <c r="JS6" s="4">
        <f>('1981 PUA all'!JS7/'1981 PUA all'!$LY7)^2</f>
        <v>2.8630229070950622E-5</v>
      </c>
      <c r="JT6" s="4">
        <f>('1981 PUA all'!JT7/'1981 PUA all'!$LY7)^2</f>
        <v>5.387496911445676E-5</v>
      </c>
      <c r="JU6" s="4">
        <f>('1981 PUA all'!JU7/'1981 PUA all'!$LY7)^2</f>
        <v>1.9153292711215846E-4</v>
      </c>
      <c r="JV6" s="4">
        <f>('1981 PUA all'!JV7/'1981 PUA all'!$LY7)^2</f>
        <v>1.4993106296553379E-5</v>
      </c>
      <c r="JW6" s="4">
        <f>('1981 PUA all'!JW7/'1981 PUA all'!$LY7)^2</f>
        <v>1.2323008058316198E-5</v>
      </c>
      <c r="JX6" s="4">
        <f>('1981 PUA all'!JX7/'1981 PUA all'!$LY7)^2</f>
        <v>2.828973383451836E-9</v>
      </c>
      <c r="JY6" s="4">
        <f>('1981 PUA all'!JY7/'1981 PUA all'!$LY7)^2</f>
        <v>9.7871163173899707E-7</v>
      </c>
      <c r="JZ6" s="4">
        <f>('1981 PUA all'!JZ7/'1981 PUA all'!$LY7)^2</f>
        <v>1.5997957642355473E-5</v>
      </c>
      <c r="KA6" s="4">
        <f>('1981 PUA all'!KA7/'1981 PUA all'!$LY7)^2</f>
        <v>3.5233618742603899E-5</v>
      </c>
      <c r="KB6" s="4">
        <f>('1981 PUA all'!KB7/'1981 PUA all'!$LY7)^2</f>
        <v>5.5267955608468451E-6</v>
      </c>
      <c r="KC6" s="4">
        <f>('1981 PUA all'!KC7/'1981 PUA all'!$LY7)^2</f>
        <v>1.7211474064920974E-5</v>
      </c>
      <c r="KD6" s="4">
        <f>('1981 PUA all'!KD7/'1981 PUA all'!$LY7)^2</f>
        <v>2.1907569881451018E-7</v>
      </c>
      <c r="KE6" s="4">
        <f>('1981 PUA all'!KE7/'1981 PUA all'!$LY7)^2</f>
        <v>7.6495440288537637E-8</v>
      </c>
      <c r="KF6" s="4">
        <f>('1981 PUA all'!KF7/'1981 PUA all'!$LY7)^2</f>
        <v>5.4501416980488345E-5</v>
      </c>
      <c r="KG6" s="4">
        <f>('1981 PUA all'!KG7/'1981 PUA all'!$LY7)^2</f>
        <v>2.6071818701892119E-7</v>
      </c>
      <c r="KH6" s="4">
        <f>('1981 PUA all'!KH7/'1981 PUA all'!$LY7)^2</f>
        <v>0</v>
      </c>
      <c r="KI6" s="4">
        <f>('1981 PUA all'!KI7/'1981 PUA all'!$LY7)^2</f>
        <v>1.9419204893366783E-6</v>
      </c>
      <c r="KJ6" s="4">
        <f>('1981 PUA all'!KJ7/'1981 PUA all'!$LY7)^2</f>
        <v>0</v>
      </c>
      <c r="KK6" s="4">
        <f>('1981 PUA all'!KK7/'1981 PUA all'!$LY7)^2</f>
        <v>2.313987068728264E-6</v>
      </c>
      <c r="KL6" s="4">
        <f>('1981 PUA all'!KL7/'1981 PUA all'!$LY7)^2</f>
        <v>4.5263574135229377E-8</v>
      </c>
      <c r="KM6" s="4">
        <f>('1981 PUA all'!KM7/'1981 PUA all'!$LY7)^2</f>
        <v>0</v>
      </c>
      <c r="KN6" s="4">
        <f>('1981 PUA all'!KN7/'1981 PUA all'!$LY7)^2</f>
        <v>2.3633130486421305E-5</v>
      </c>
      <c r="KO6" s="4">
        <f>('1981 PUA all'!KO7/'1981 PUA all'!$LY7)^2</f>
        <v>6.3312876957393442E-5</v>
      </c>
      <c r="KP6" s="4">
        <f>('1981 PUA all'!KP7/'1981 PUA all'!$LY7)^2</f>
        <v>1.0090410440670909E-2</v>
      </c>
      <c r="KQ6" s="4">
        <f>('1981 PUA all'!KQ7/'1981 PUA all'!$LY7)^2</f>
        <v>7.6495440288537646E-6</v>
      </c>
      <c r="KR6" s="4">
        <f>('1981 PUA all'!KR7/'1981 PUA all'!$LY7)^2</f>
        <v>8.9029942397000718E-5</v>
      </c>
      <c r="KS6" s="4">
        <f>('1981 PUA all'!KS7/'1981 PUA all'!$LY7)^2</f>
        <v>1.3235521712882423E-5</v>
      </c>
      <c r="KT6" s="4">
        <f>('1981 PUA all'!KT7/'1981 PUA all'!$LY7)^2</f>
        <v>2.6071818701892119E-7</v>
      </c>
      <c r="KU6" s="4">
        <f>('1981 PUA all'!KU7/'1981 PUA all'!$LY7)^2</f>
        <v>5.8011607154675383E-5</v>
      </c>
      <c r="KV6" s="4">
        <f>('1981 PUA all'!KV7/'1981 PUA all'!$LY7)^2</f>
        <v>7.0622491544491641E-7</v>
      </c>
      <c r="KW6" s="4">
        <f>('1981 PUA all'!KW7/'1981 PUA all'!$LY7)^2</f>
        <v>1.1315893533807346E-10</v>
      </c>
      <c r="KX6" s="4">
        <f>('1981 PUA all'!KX7/'1981 PUA all'!$LY7)^2</f>
        <v>2.1643785087284434E-4</v>
      </c>
      <c r="KY6" s="4">
        <f>('1981 PUA all'!KY7/'1981 PUA all'!$LY7)^2</f>
        <v>1.2239270446166022E-6</v>
      </c>
      <c r="KZ6" s="4">
        <f>('1981 PUA all'!KZ7/'1981 PUA all'!$LY7)^2</f>
        <v>6.6570156911099885E-5</v>
      </c>
      <c r="LA6" s="4">
        <f>('1981 PUA all'!LA7/'1981 PUA all'!$LY7)^2</f>
        <v>8.5847007863811388E-5</v>
      </c>
      <c r="LB6" s="4">
        <f>('1981 PUA all'!LB7/'1981 PUA all'!$LY7)^2</f>
        <v>4.5263574135229384E-10</v>
      </c>
      <c r="LC6" s="4">
        <f>('1981 PUA all'!LC7/'1981 PUA all'!$LY7)^2</f>
        <v>2.0776263425408632E-4</v>
      </c>
      <c r="LD6" s="4">
        <f>('1981 PUA all'!LD7/'1981 PUA all'!$LY7)^2</f>
        <v>4.5542325330183778E-3</v>
      </c>
      <c r="LE6" s="4">
        <f>('1981 PUA all'!LE7/'1981 PUA all'!$LY7)^2</f>
        <v>9.745066457018344E-5</v>
      </c>
      <c r="LF6" s="4">
        <f>('1981 PUA all'!LF7/'1981 PUA all'!$LY7)^2</f>
        <v>5.3777652430066016E-6</v>
      </c>
      <c r="LG6" s="4">
        <f>('1981 PUA all'!LG7/'1981 PUA all'!$LY7)^2</f>
        <v>3.7071998806106238E-6</v>
      </c>
      <c r="LH6" s="4">
        <f>('1981 PUA all'!LH7/'1981 PUA all'!$LY7)^2</f>
        <v>7.2421718616367014E-9</v>
      </c>
      <c r="LI6" s="4">
        <f>('1981 PUA all'!LI7/'1981 PUA all'!$LY7)^2</f>
        <v>1.2323008058316199E-7</v>
      </c>
      <c r="LJ6" s="4">
        <f>('1981 PUA all'!LJ7/'1981 PUA all'!$LY7)^2</f>
        <v>7.6672070070706836E-4</v>
      </c>
      <c r="LK6" s="4">
        <f>('1981 PUA all'!LK7/'1981 PUA all'!$LY7)^2</f>
        <v>1.3081172925081293E-7</v>
      </c>
      <c r="LL6" s="4">
        <f>('1981 PUA all'!LL7/'1981 PUA all'!$LY7)^2</f>
        <v>6.3651901127666319E-7</v>
      </c>
      <c r="LM6" s="4">
        <f>('1981 PUA all'!LM7/'1981 PUA all'!$LY7)^2</f>
        <v>2.1907569881451018E-7</v>
      </c>
      <c r="LN6" s="4">
        <f>('1981 PUA all'!LN7/'1981 PUA all'!$LY7)^2</f>
        <v>2.1907569881451018E-7</v>
      </c>
      <c r="LO6" s="4">
        <f>('1981 PUA all'!LO7/'1981 PUA all'!$LY7)^2</f>
        <v>0</v>
      </c>
      <c r="LP6" s="4">
        <f>('1981 PUA all'!LP7/'1981 PUA all'!$LY7)^2</f>
        <v>1.8105429654091753E-9</v>
      </c>
      <c r="LQ6" s="4">
        <f>('1981 PUA all'!LQ7/'1981 PUA all'!$LY7)^2</f>
        <v>5.986107679384086E-8</v>
      </c>
      <c r="LR6" s="4">
        <f>('1981 PUA all'!LR7/'1981 PUA all'!$LY7)^2</f>
        <v>1.0797536214400051E-3</v>
      </c>
      <c r="LS6" s="4">
        <f>('1981 PUA all'!LS7/'1981 PUA all'!$LY7)^2</f>
        <v>3.8728645619455627E-6</v>
      </c>
      <c r="LT6" s="4">
        <f>('1981 PUA all'!LT7/'1981 PUA all'!$LY7)^2</f>
        <v>5.544787831565598E-7</v>
      </c>
      <c r="LU6" s="4">
        <f>('1981 PUA all'!LU7/'1981 PUA all'!$LY7)^2</f>
        <v>3.7153360080614314E-5</v>
      </c>
      <c r="LV6" s="4">
        <f>('1981 PUA all'!LV7/'1981 PUA all'!$LY7)^2</f>
        <v>1.2005031450016213E-6</v>
      </c>
      <c r="LW6" s="4">
        <f>('1981 PUA all'!LW7/'1981 PUA all'!$LY7)^2</f>
        <v>0</v>
      </c>
      <c r="LX6" s="4">
        <f>('1981 PUA all'!LX7/'1981 PUA all'!$LY7)^2</f>
        <v>0</v>
      </c>
      <c r="LZ6" t="str">
        <f t="shared" si="0"/>
        <v>Birkenhead</v>
      </c>
      <c r="MA6" s="15">
        <f t="shared" si="1"/>
        <v>2.672885750186724E-2</v>
      </c>
    </row>
    <row r="7" spans="1:339" x14ac:dyDescent="0.25">
      <c r="A7" t="s">
        <v>249</v>
      </c>
      <c r="B7" s="4">
        <f>('1981 PUA all'!B8/'1981 PUA all'!$LY8)^2</f>
        <v>0</v>
      </c>
      <c r="C7" s="4">
        <f>('1981 PUA all'!C8/'1981 PUA all'!$LY8)^2</f>
        <v>6.580190424967713E-7</v>
      </c>
      <c r="D7" s="4">
        <f>('1981 PUA all'!D8/'1981 PUA all'!$LY8)^2</f>
        <v>1.181447577019483E-9</v>
      </c>
      <c r="E7" s="4">
        <f>('1981 PUA all'!E8/'1981 PUA all'!$LY8)^2</f>
        <v>9.6444700164855771E-13</v>
      </c>
      <c r="F7" s="4">
        <f>('1981 PUA all'!F8/'1981 PUA all'!$LY8)^2</f>
        <v>2.5939766556339608E-8</v>
      </c>
      <c r="G7" s="4">
        <f>('1981 PUA all'!G8/'1981 PUA all'!$LY8)^2</f>
        <v>2.1700057537092547E-10</v>
      </c>
      <c r="H7" s="4">
        <f>('1981 PUA all'!H8/'1981 PUA all'!$LY8)^2</f>
        <v>1.3888036823739228E-10</v>
      </c>
      <c r="I7" s="4">
        <f>('1981 PUA all'!I8/'1981 PUA all'!$LY8)^2</f>
        <v>1.3888036823739228E-10</v>
      </c>
      <c r="J7" s="4">
        <f>('1981 PUA all'!J8/'1981 PUA all'!$LY8)^2</f>
        <v>9.6444700164855771E-13</v>
      </c>
      <c r="K7" s="4">
        <f>('1981 PUA all'!K8/'1981 PUA all'!$LY8)^2</f>
        <v>6.8051380436322236E-9</v>
      </c>
      <c r="L7" s="4">
        <f>('1981 PUA all'!L8/'1981 PUA all'!$LY8)^2</f>
        <v>2.7193644103182895E-7</v>
      </c>
      <c r="M7" s="4">
        <f>('1981 PUA all'!M8/'1981 PUA all'!$LY8)^2</f>
        <v>0</v>
      </c>
      <c r="N7" s="4">
        <f>('1981 PUA all'!N8/'1981 PUA all'!$LY8)^2</f>
        <v>4.4858744719478376E-5</v>
      </c>
      <c r="O7" s="4">
        <f>('1981 PUA all'!O8/'1981 PUA all'!$LY8)^2</f>
        <v>3.1698758328366621E-5</v>
      </c>
      <c r="P7" s="4">
        <f>('1981 PUA all'!P8/'1981 PUA all'!$LY8)^2</f>
        <v>7.8120207133533169E-11</v>
      </c>
      <c r="Q7" s="4">
        <f>('1981 PUA all'!Q8/'1981 PUA all'!$LY8)^2</f>
        <v>8.662671648830358E-6</v>
      </c>
      <c r="R7" s="4">
        <f>('1981 PUA all'!R8/'1981 PUA all'!$LY8)^2</f>
        <v>0</v>
      </c>
      <c r="S7" s="4">
        <f>('1981 PUA all'!S8/'1981 PUA all'!$LY8)^2</f>
        <v>6.8684753035691876E-5</v>
      </c>
      <c r="T7" s="4">
        <f>('1981 PUA all'!T8/'1981 PUA all'!$LY8)^2</f>
        <v>1.4225692130133896E-4</v>
      </c>
      <c r="U7" s="4">
        <f>('1981 PUA all'!U8/'1981 PUA all'!$LY8)^2</f>
        <v>4.4167814887497347E-6</v>
      </c>
      <c r="V7" s="4">
        <f>('1981 PUA all'!V8/'1981 PUA all'!$LY8)^2</f>
        <v>6.6659114389212375E-6</v>
      </c>
      <c r="W7" s="4">
        <f>('1981 PUA all'!W8/'1981 PUA all'!$LY8)^2</f>
        <v>1.8316935624617677E-5</v>
      </c>
      <c r="X7" s="4">
        <f>('1981 PUA all'!X8/'1981 PUA all'!$LY8)^2</f>
        <v>2.0007106716281035E-4</v>
      </c>
      <c r="Y7" s="4">
        <f>('1981 PUA all'!Y8/'1981 PUA all'!$LY8)^2</f>
        <v>2.5971410062463692E-6</v>
      </c>
      <c r="Z7" s="4">
        <f>('1981 PUA all'!Z8/'1981 PUA all'!$LY8)^2</f>
        <v>1.70939551019192E-7</v>
      </c>
      <c r="AA7" s="4">
        <f>('1981 PUA all'!AA8/'1981 PUA all'!$LY8)^2</f>
        <v>0</v>
      </c>
      <c r="AB7" s="4">
        <f>('1981 PUA all'!AB8/'1981 PUA all'!$LY8)^2</f>
        <v>0</v>
      </c>
      <c r="AC7" s="4">
        <f>('1981 PUA all'!AC8/'1981 PUA all'!$LY8)^2</f>
        <v>3.6715436461058773E-7</v>
      </c>
      <c r="AD7" s="4">
        <f>('1981 PUA all'!AD8/'1981 PUA all'!$LY8)^2</f>
        <v>2.2220858917982764E-9</v>
      </c>
      <c r="AE7" s="4">
        <f>('1981 PUA all'!AE8/'1981 PUA all'!$LY8)^2</f>
        <v>6.4696069317586889E-8</v>
      </c>
      <c r="AF7" s="4">
        <f>('1981 PUA all'!AF8/'1981 PUA all'!$LY8)^2</f>
        <v>8.7379862796360983E-8</v>
      </c>
      <c r="AG7" s="4">
        <f>('1981 PUA all'!AG8/'1981 PUA all'!$LY8)^2</f>
        <v>6.8051380436322236E-9</v>
      </c>
      <c r="AH7" s="4">
        <f>('1981 PUA all'!AH8/'1981 PUA all'!$LY8)^2</f>
        <v>1.4895787495761807E-7</v>
      </c>
      <c r="AI7" s="4">
        <f>('1981 PUA all'!AI8/'1981 PUA all'!$LY8)^2</f>
        <v>1.5555565689589587E-8</v>
      </c>
      <c r="AJ7" s="4">
        <f>('1981 PUA all'!AJ8/'1981 PUA all'!$LY8)^2</f>
        <v>1.0192121601901695E-6</v>
      </c>
      <c r="AK7" s="4">
        <f>('1981 PUA all'!AK8/'1981 PUA all'!$LY8)^2</f>
        <v>7.8120207133533169E-11</v>
      </c>
      <c r="AL7" s="4">
        <f>('1981 PUA all'!AL8/'1981 PUA all'!$LY8)^2</f>
        <v>6.8394424590338611E-6</v>
      </c>
      <c r="AM7" s="4">
        <f>('1981 PUA all'!AM8/'1981 PUA all'!$LY8)^2</f>
        <v>2.2779852400138271E-7</v>
      </c>
      <c r="AN7" s="4">
        <f>('1981 PUA all'!AN8/'1981 PUA all'!$LY8)^2</f>
        <v>3.5924686364407118E-8</v>
      </c>
      <c r="AO7" s="4">
        <f>('1981 PUA all'!AO8/'1981 PUA all'!$LY8)^2</f>
        <v>8.7591944692023499E-7</v>
      </c>
      <c r="AP7" s="4">
        <f>('1981 PUA all'!AP8/'1981 PUA all'!$LY8)^2</f>
        <v>3.7193030616275142E-7</v>
      </c>
      <c r="AQ7" s="4">
        <f>('1981 PUA all'!AQ8/'1981 PUA all'!$LY8)^2</f>
        <v>2.1700057537092547E-10</v>
      </c>
      <c r="AR7" s="4">
        <f>('1981 PUA all'!AR8/'1981 PUA all'!$LY8)^2</f>
        <v>7.3414486967559534E-6</v>
      </c>
      <c r="AS7" s="4">
        <f>('1981 PUA all'!AS8/'1981 PUA all'!$LY8)^2</f>
        <v>8.6800230148370172E-12</v>
      </c>
      <c r="AT7" s="4">
        <f>('1981 PUA all'!AT8/'1981 PUA all'!$LY8)^2</f>
        <v>1.6299154327860623E-10</v>
      </c>
      <c r="AU7" s="4">
        <f>('1981 PUA all'!AU8/'1981 PUA all'!$LY8)^2</f>
        <v>8.4729523857950662E-6</v>
      </c>
      <c r="AV7" s="4">
        <f>('1981 PUA all'!AV8/'1981 PUA all'!$LY8)^2</f>
        <v>9.8383238638169354E-9</v>
      </c>
      <c r="AW7" s="4">
        <f>('1981 PUA all'!AW8/'1981 PUA all'!$LY8)^2</f>
        <v>3.1115374945986432E-7</v>
      </c>
      <c r="AX7" s="4">
        <f>('1981 PUA all'!AX8/'1981 PUA all'!$LY8)^2</f>
        <v>3.8577880065942309E-12</v>
      </c>
      <c r="AY7" s="4">
        <f>('1981 PUA all'!AY8/'1981 PUA all'!$LY8)^2</f>
        <v>3.4720092059348069E-11</v>
      </c>
      <c r="AZ7" s="4">
        <f>('1981 PUA all'!AZ8/'1981 PUA all'!$LY8)^2</f>
        <v>0</v>
      </c>
      <c r="BA7" s="4">
        <f>('1981 PUA all'!BA8/'1981 PUA all'!$LY8)^2</f>
        <v>3.9587424609387956E-6</v>
      </c>
      <c r="BB7" s="4">
        <f>('1981 PUA all'!BB8/'1981 PUA all'!$LY8)^2</f>
        <v>2.4111175041213945E-11</v>
      </c>
      <c r="BC7" s="4">
        <f>('1981 PUA all'!BC8/'1981 PUA all'!$LY8)^2</f>
        <v>1.5431152026376923E-11</v>
      </c>
      <c r="BD7" s="4">
        <f>('1981 PUA all'!BD8/'1981 PUA all'!$LY8)^2</f>
        <v>1.018697145491289E-7</v>
      </c>
      <c r="BE7" s="4">
        <f>('1981 PUA all'!BE8/'1981 PUA all'!$LY8)^2</f>
        <v>3.5887072931342831E-9</v>
      </c>
      <c r="BF7" s="4">
        <f>('1981 PUA all'!BF8/'1981 PUA all'!$LY8)^2</f>
        <v>3.4816536759512928E-10</v>
      </c>
      <c r="BG7" s="4">
        <f>('1981 PUA all'!BG8/'1981 PUA all'!$LY8)^2</f>
        <v>1.3926614703805171E-9</v>
      </c>
      <c r="BH7" s="4">
        <f>('1981 PUA all'!BH8/'1981 PUA all'!$LY8)^2</f>
        <v>5.425014384273137E-9</v>
      </c>
      <c r="BI7" s="4">
        <f>('1981 PUA all'!BI8/'1981 PUA all'!$LY8)^2</f>
        <v>1.181447577019483E-9</v>
      </c>
      <c r="BJ7" s="4">
        <f>('1981 PUA all'!BJ8/'1981 PUA all'!$LY8)^2</f>
        <v>1.7558823282504113E-4</v>
      </c>
      <c r="BK7" s="4">
        <f>('1981 PUA all'!BK8/'1981 PUA all'!$LY8)^2</f>
        <v>3.4963558024891239E-5</v>
      </c>
      <c r="BL7" s="4">
        <f>('1981 PUA all'!BL8/'1981 PUA all'!$LY8)^2</f>
        <v>1.9923847935522722E-4</v>
      </c>
      <c r="BM7" s="4">
        <f>('1981 PUA all'!BM8/'1981 PUA all'!$LY8)^2</f>
        <v>1.4289013766029431E-4</v>
      </c>
      <c r="BN7" s="4">
        <f>('1981 PUA all'!BN8/'1981 PUA all'!$LY8)^2</f>
        <v>2.8144110481095552E-5</v>
      </c>
      <c r="BO7" s="4">
        <f>('1981 PUA all'!BO8/'1981 PUA all'!$LY8)^2</f>
        <v>3.9197595131321601E-6</v>
      </c>
      <c r="BP7" s="4">
        <f>('1981 PUA all'!BP8/'1981 PUA all'!$LY8)^2</f>
        <v>1.1459375064210848E-5</v>
      </c>
      <c r="BQ7" s="4">
        <f>('1981 PUA all'!BQ8/'1981 PUA all'!$LY8)^2</f>
        <v>4.2522082523884245E-7</v>
      </c>
      <c r="BR7" s="4">
        <f>('1981 PUA all'!BR8/'1981 PUA all'!$LY8)^2</f>
        <v>2.6785490132085221E-7</v>
      </c>
      <c r="BS7" s="4">
        <f>('1981 PUA all'!BS8/'1981 PUA all'!$LY8)^2</f>
        <v>5.6668745455585549E-6</v>
      </c>
      <c r="BT7" s="4">
        <f>('1981 PUA all'!BT8/'1981 PUA all'!$LY8)^2</f>
        <v>3.8732345897726343E-6</v>
      </c>
      <c r="BU7" s="4">
        <f>('1981 PUA all'!BU8/'1981 PUA all'!$LY8)^2</f>
        <v>6.2320289151605904E-6</v>
      </c>
      <c r="BV7" s="4">
        <f>('1981 PUA all'!BV8/'1981 PUA all'!$LY8)^2</f>
        <v>2.296202679427967E-6</v>
      </c>
      <c r="BW7" s="4">
        <f>('1981 PUA all'!BW8/'1981 PUA all'!$LY8)^2</f>
        <v>8.3953762810819838E-4</v>
      </c>
      <c r="BX7" s="4">
        <f>('1981 PUA all'!BX8/'1981 PUA all'!$LY8)^2</f>
        <v>1.4000009120630627E-5</v>
      </c>
      <c r="BY7" s="4">
        <f>('1981 PUA all'!BY8/'1981 PUA all'!$LY8)^2</f>
        <v>8.0774712482990594E-6</v>
      </c>
      <c r="BZ7" s="4">
        <f>('1981 PUA all'!BZ8/'1981 PUA all'!$LY8)^2</f>
        <v>4.6255842646066469E-8</v>
      </c>
      <c r="CA7" s="4">
        <f>('1981 PUA all'!CA8/'1981 PUA all'!$LY8)^2</f>
        <v>1.6299154327860623E-10</v>
      </c>
      <c r="CB7" s="4">
        <f>('1981 PUA all'!CB8/'1981 PUA all'!$LY8)^2</f>
        <v>2.8478534407811193E-5</v>
      </c>
      <c r="CC7" s="4">
        <f>('1981 PUA all'!CC8/'1981 PUA all'!$LY8)^2</f>
        <v>6.013019975353432E-5</v>
      </c>
      <c r="CD7" s="4">
        <f>('1981 PUA all'!CD8/'1981 PUA all'!$LY8)^2</f>
        <v>6.6440753943569133E-9</v>
      </c>
      <c r="CE7" s="4">
        <f>('1981 PUA all'!CE8/'1981 PUA all'!$LY8)^2</f>
        <v>6.2965272728428387E-7</v>
      </c>
      <c r="CF7" s="4">
        <f>('1981 PUA all'!CF8/'1981 PUA all'!$LY8)^2</f>
        <v>3.9743896490935409E-6</v>
      </c>
      <c r="CG7" s="4">
        <f>('1981 PUA all'!CG8/'1981 PUA all'!$LY8)^2</f>
        <v>1.4221349707508969E-7</v>
      </c>
      <c r="CH7" s="4">
        <f>('1981 PUA all'!CH8/'1981 PUA all'!$LY8)^2</f>
        <v>8.0551578024689181E-8</v>
      </c>
      <c r="CI7" s="4">
        <f>('1981 PUA all'!CI8/'1981 PUA all'!$LY8)^2</f>
        <v>2.1990356084588768E-8</v>
      </c>
      <c r="CJ7" s="4">
        <f>('1981 PUA all'!CJ8/'1981 PUA all'!$LY8)^2</f>
        <v>2.3947497776117163E-5</v>
      </c>
      <c r="CK7" s="4">
        <f>('1981 PUA all'!CK8/'1981 PUA all'!$LY8)^2</f>
        <v>1.3132006819146925E-7</v>
      </c>
      <c r="CL7" s="4">
        <f>('1981 PUA all'!CL8/'1981 PUA all'!$LY8)^2</f>
        <v>5.1114147972170921E-7</v>
      </c>
      <c r="CM7" s="4">
        <f>('1981 PUA all'!CM8/'1981 PUA all'!$LY8)^2</f>
        <v>1.810170577394178E-8</v>
      </c>
      <c r="CN7" s="4">
        <f>('1981 PUA all'!CN8/'1981 PUA all'!$LY8)^2</f>
        <v>2.0230626085380802E-7</v>
      </c>
      <c r="CO7" s="4">
        <f>('1981 PUA all'!CO8/'1981 PUA all'!$LY8)^2</f>
        <v>2.4401377144009994E-7</v>
      </c>
      <c r="CP7" s="4">
        <f>('1981 PUA all'!CP8/'1981 PUA all'!$LY8)^2</f>
        <v>1.1063913215654871E-5</v>
      </c>
      <c r="CQ7" s="4">
        <f>('1981 PUA all'!CQ8/'1981 PUA all'!$LY8)^2</f>
        <v>1.1706704604442613E-5</v>
      </c>
      <c r="CR7" s="4">
        <f>('1981 PUA all'!CR8/'1981 PUA all'!$LY8)^2</f>
        <v>3.850076288369049E-6</v>
      </c>
      <c r="CS7" s="4">
        <f>('1981 PUA all'!CS8/'1981 PUA all'!$LY8)^2</f>
        <v>4.860836999483772E-6</v>
      </c>
      <c r="CT7" s="4">
        <f>('1981 PUA all'!CT8/'1981 PUA all'!$LY8)^2</f>
        <v>2.5624392386800528E-8</v>
      </c>
      <c r="CU7" s="4">
        <f>('1981 PUA all'!CU8/'1981 PUA all'!$LY8)^2</f>
        <v>1.161280990215012E-7</v>
      </c>
      <c r="CV7" s="4">
        <f>('1981 PUA all'!CV8/'1981 PUA all'!$LY8)^2</f>
        <v>9.3915364605060293E-5</v>
      </c>
      <c r="CW7" s="4">
        <f>('1981 PUA all'!CW8/'1981 PUA all'!$LY8)^2</f>
        <v>3.1334883083561635E-7</v>
      </c>
      <c r="CX7" s="4">
        <f>('1981 PUA all'!CX8/'1981 PUA all'!$LY8)^2</f>
        <v>3.2443997135457478E-7</v>
      </c>
      <c r="CY7" s="4">
        <f>('1981 PUA all'!CY8/'1981 PUA all'!$LY8)^2</f>
        <v>7.8467793832927304E-7</v>
      </c>
      <c r="CZ7" s="4">
        <f>('1981 PUA all'!CZ8/'1981 PUA all'!$LY8)^2</f>
        <v>4.2394100406765486E-7</v>
      </c>
      <c r="DA7" s="4">
        <f>('1981 PUA all'!DA8/'1981 PUA all'!$LY8)^2</f>
        <v>1.0381367803682679E-4</v>
      </c>
      <c r="DB7" s="4">
        <f>('1981 PUA all'!DB8/'1981 PUA all'!$LY8)^2</f>
        <v>1.3657533990345227E-6</v>
      </c>
      <c r="DC7" s="4">
        <f>('1981 PUA all'!DC8/'1981 PUA all'!$LY8)^2</f>
        <v>5.4250143842731364E-7</v>
      </c>
      <c r="DD7" s="4">
        <f>('1981 PUA all'!DD8/'1981 PUA all'!$LY8)^2</f>
        <v>1.8120208593223707E-4</v>
      </c>
      <c r="DE7" s="4">
        <f>('1981 PUA all'!DE8/'1981 PUA all'!$LY8)^2</f>
        <v>4.2011311391811165E-7</v>
      </c>
      <c r="DF7" s="4">
        <f>('1981 PUA all'!DF8/'1981 PUA all'!$LY8)^2</f>
        <v>3.2830017047867318E-6</v>
      </c>
      <c r="DG7" s="4">
        <f>('1981 PUA all'!DG8/'1981 PUA all'!$LY8)^2</f>
        <v>2.6683933862811634E-7</v>
      </c>
      <c r="DH7" s="4">
        <f>('1981 PUA all'!DH8/'1981 PUA all'!$LY8)^2</f>
        <v>9.2683356858426405E-8</v>
      </c>
      <c r="DI7" s="4">
        <f>('1981 PUA all'!DI8/'1981 PUA all'!$LY8)^2</f>
        <v>1.4073596426856413E-7</v>
      </c>
      <c r="DJ7" s="4">
        <f>('1981 PUA all'!DJ8/'1981 PUA all'!$LY8)^2</f>
        <v>6.1724608105507694E-11</v>
      </c>
      <c r="DK7" s="4">
        <f>('1981 PUA all'!DK8/'1981 PUA all'!$LY8)^2</f>
        <v>3.9590210896775716E-5</v>
      </c>
      <c r="DL7" s="4">
        <f>('1981 PUA all'!DL8/'1981 PUA all'!$LY8)^2</f>
        <v>6.2222262758358349E-8</v>
      </c>
      <c r="DM7" s="4">
        <f>('1981 PUA all'!DM8/'1981 PUA all'!$LY8)^2</f>
        <v>2.2415716754642849E-5</v>
      </c>
      <c r="DN7" s="4">
        <f>('1981 PUA all'!DN8/'1981 PUA all'!$LY8)^2</f>
        <v>1.922860422854802E-6</v>
      </c>
      <c r="DO7" s="4">
        <f>('1981 PUA all'!DO8/'1981 PUA all'!$LY8)^2</f>
        <v>6.1724608105507694E-11</v>
      </c>
      <c r="DP7" s="4">
        <f>('1981 PUA all'!DP8/'1981 PUA all'!$LY8)^2</f>
        <v>1.7256753755797477E-3</v>
      </c>
      <c r="DQ7" s="4">
        <f>('1981 PUA all'!DQ8/'1981 PUA all'!$LY8)^2</f>
        <v>8.323573047497728E-7</v>
      </c>
      <c r="DR7" s="4">
        <f>('1981 PUA all'!DR8/'1981 PUA all'!$LY8)^2</f>
        <v>1.70939551019192E-7</v>
      </c>
      <c r="DS7" s="4">
        <f>('1981 PUA all'!DS8/'1981 PUA all'!$LY8)^2</f>
        <v>9.6444700164855782E-11</v>
      </c>
      <c r="DT7" s="4">
        <f>('1981 PUA all'!DT8/'1981 PUA all'!$LY8)^2</f>
        <v>7.4273799698003091E-4</v>
      </c>
      <c r="DU7" s="4">
        <f>('1981 PUA all'!DU8/'1981 PUA all'!$LY8)^2</f>
        <v>2.3470782232119296E-8</v>
      </c>
      <c r="DV7" s="4">
        <f>('1981 PUA all'!DV8/'1981 PUA all'!$LY8)^2</f>
        <v>2.5436093754198665E-6</v>
      </c>
      <c r="DW7" s="4">
        <f>('1981 PUA all'!DW8/'1981 PUA all'!$LY8)^2</f>
        <v>9.5090616574541175E-8</v>
      </c>
      <c r="DX7" s="4">
        <f>('1981 PUA all'!DX8/'1981 PUA all'!$LY8)^2</f>
        <v>2.075575783330843E-6</v>
      </c>
      <c r="DY7" s="4">
        <f>('1981 PUA all'!DY8/'1981 PUA all'!$LY8)^2</f>
        <v>2.3165825054645026E-5</v>
      </c>
      <c r="DZ7" s="4">
        <f>('1981 PUA all'!DZ8/'1981 PUA all'!$LY8)^2</f>
        <v>1.1545973724935873E-7</v>
      </c>
      <c r="EA7" s="4">
        <f>('1981 PUA all'!EA8/'1981 PUA all'!$LY8)^2</f>
        <v>6.5347157843929817E-6</v>
      </c>
      <c r="EB7" s="4">
        <f>('1981 PUA all'!EB8/'1981 PUA all'!$LY8)^2</f>
        <v>5.3961195521037466E-7</v>
      </c>
      <c r="EC7" s="4">
        <f>('1981 PUA all'!EC8/'1981 PUA all'!$LY8)^2</f>
        <v>3.6715436461058773E-7</v>
      </c>
      <c r="ED7" s="4">
        <f>('1981 PUA all'!ED8/'1981 PUA all'!$LY8)^2</f>
        <v>3.4720092059348069E-11</v>
      </c>
      <c r="EE7" s="4">
        <f>('1981 PUA all'!EE8/'1981 PUA all'!$LY8)^2</f>
        <v>1.2315023764050432E-8</v>
      </c>
      <c r="EF7" s="4">
        <f>('1981 PUA all'!EF8/'1981 PUA all'!$LY8)^2</f>
        <v>2.4111175041213942E-9</v>
      </c>
      <c r="EG7" s="4">
        <f>('1981 PUA all'!EG8/'1981 PUA all'!$LY8)^2</f>
        <v>0</v>
      </c>
      <c r="EH7" s="4">
        <f>('1981 PUA all'!EH8/'1981 PUA all'!$LY8)^2</f>
        <v>9.6444700164855782E-11</v>
      </c>
      <c r="EI7" s="4">
        <f>('1981 PUA all'!EI8/'1981 PUA all'!$LY8)^2</f>
        <v>7.1164711802343933E-7</v>
      </c>
      <c r="EJ7" s="4">
        <f>('1981 PUA all'!EJ8/'1981 PUA all'!$LY8)^2</f>
        <v>7.570870385061112E-7</v>
      </c>
      <c r="EK7" s="4">
        <f>('1981 PUA all'!EK8/'1981 PUA all'!$LY8)^2</f>
        <v>3.1334883083561632E-9</v>
      </c>
      <c r="EL7" s="4">
        <f>('1981 PUA all'!EL8/'1981 PUA all'!$LY8)^2</f>
        <v>1.0231818240489547E-8</v>
      </c>
      <c r="EM7" s="4">
        <f>('1981 PUA all'!EM8/'1981 PUA all'!$LY8)^2</f>
        <v>3.394251630873894E-6</v>
      </c>
      <c r="EN7" s="4">
        <f>('1981 PUA all'!EN8/'1981 PUA all'!$LY8)^2</f>
        <v>2.0840735258623679E-8</v>
      </c>
      <c r="EO7" s="4">
        <f>('1981 PUA all'!EO8/'1981 PUA all'!$LY8)^2</f>
        <v>0</v>
      </c>
      <c r="EP7" s="4">
        <f>('1981 PUA all'!EP8/'1981 PUA all'!$LY8)^2</f>
        <v>1.8634080518851781E-8</v>
      </c>
      <c r="EQ7" s="4">
        <f>('1981 PUA all'!EQ8/'1981 PUA all'!$LY8)^2</f>
        <v>0</v>
      </c>
      <c r="ER7" s="4">
        <f>('1981 PUA all'!ER8/'1981 PUA all'!$LY8)^2</f>
        <v>2.3469324952699811E-5</v>
      </c>
      <c r="ES7" s="4">
        <f>('1981 PUA all'!ES8/'1981 PUA all'!$LY8)^2</f>
        <v>3.1334883083561632E-9</v>
      </c>
      <c r="ET7" s="4">
        <f>('1981 PUA all'!ET8/'1981 PUA all'!$LY8)^2</f>
        <v>2.0407698554883476E-9</v>
      </c>
      <c r="EU7" s="4">
        <f>('1981 PUA all'!EU8/'1981 PUA all'!$LY8)^2</f>
        <v>9.8759372968812321E-8</v>
      </c>
      <c r="EV7" s="4">
        <f>('1981 PUA all'!EV8/'1981 PUA all'!$LY8)^2</f>
        <v>3.5640406930648199E-5</v>
      </c>
      <c r="EW7" s="4">
        <f>('1981 PUA all'!EW8/'1981 PUA all'!$LY8)^2</f>
        <v>1.6212354097712255E-9</v>
      </c>
      <c r="EX7" s="4">
        <f>('1981 PUA all'!EX8/'1981 PUA all'!$LY8)^2</f>
        <v>1.2499233141365307E-9</v>
      </c>
      <c r="EY7" s="4">
        <f>('1981 PUA all'!EY8/'1981 PUA all'!$LY8)^2</f>
        <v>2.4412863707799625E-6</v>
      </c>
      <c r="EZ7" s="4">
        <f>('1981 PUA all'!EZ8/'1981 PUA all'!$LY8)^2</f>
        <v>2.4689843242203077E-10</v>
      </c>
      <c r="FA7" s="4">
        <f>('1981 PUA all'!FA8/'1981 PUA all'!$LY8)^2</f>
        <v>0</v>
      </c>
      <c r="FB7" s="4">
        <f>('1981 PUA all'!FB8/'1981 PUA all'!$LY8)^2</f>
        <v>1.58818998348554E-5</v>
      </c>
      <c r="FC7" s="4">
        <f>('1981 PUA all'!FC8/'1981 PUA all'!$LY8)^2</f>
        <v>3.6597908949437881E-6</v>
      </c>
      <c r="FD7" s="4">
        <f>('1981 PUA all'!FD8/'1981 PUA all'!$LY8)^2</f>
        <v>0</v>
      </c>
      <c r="FE7" s="4">
        <f>('1981 PUA all'!FE8/'1981 PUA all'!$LY8)^2</f>
        <v>1.1149007339057327E-9</v>
      </c>
      <c r="FF7" s="4">
        <f>('1981 PUA all'!FF8/'1981 PUA all'!$LY8)^2</f>
        <v>0</v>
      </c>
      <c r="FG7" s="4">
        <f>('1981 PUA all'!FG8/'1981 PUA all'!$LY8)^2</f>
        <v>5.280926002226842E-8</v>
      </c>
      <c r="FH7" s="4">
        <f>('1981 PUA all'!FH8/'1981 PUA all'!$LY8)^2</f>
        <v>0</v>
      </c>
      <c r="FI7" s="4">
        <f>('1981 PUA all'!FI8/'1981 PUA all'!$LY8)^2</f>
        <v>0</v>
      </c>
      <c r="FJ7" s="4">
        <f>('1981 PUA all'!FJ8/'1981 PUA all'!$LY8)^2</f>
        <v>0</v>
      </c>
      <c r="FK7" s="4">
        <f>('1981 PUA all'!FK8/'1981 PUA all'!$LY8)^2</f>
        <v>4.6679234879790185E-8</v>
      </c>
      <c r="FL7" s="4">
        <f>('1981 PUA all'!FL8/'1981 PUA all'!$LY8)^2</f>
        <v>0</v>
      </c>
      <c r="FM7" s="4">
        <f>('1981 PUA all'!FM8/'1981 PUA all'!$LY8)^2</f>
        <v>3.0557538800232908E-8</v>
      </c>
      <c r="FN7" s="4">
        <f>('1981 PUA all'!FN8/'1981 PUA all'!$LY8)^2</f>
        <v>1.7838411742491723E-8</v>
      </c>
      <c r="FO7" s="4">
        <f>('1981 PUA all'!FO8/'1981 PUA all'!$LY8)^2</f>
        <v>0</v>
      </c>
      <c r="FP7" s="4">
        <f>('1981 PUA all'!FP8/'1981 PUA all'!$LY8)^2</f>
        <v>4.6679234879790187E-10</v>
      </c>
      <c r="FQ7" s="4">
        <f>('1981 PUA all'!FQ8/'1981 PUA all'!$LY8)^2</f>
        <v>2.9174521799868866E-9</v>
      </c>
      <c r="FR7" s="4">
        <f>('1981 PUA all'!FR8/'1981 PUA all'!$LY8)^2</f>
        <v>1.3888036823739228E-10</v>
      </c>
      <c r="FS7" s="4">
        <f>('1981 PUA all'!FS8/'1981 PUA all'!$LY8)^2</f>
        <v>1.5431152026376923E-11</v>
      </c>
      <c r="FT7" s="4">
        <f>('1981 PUA all'!FT8/'1981 PUA all'!$LY8)^2</f>
        <v>1.810170577394178E-8</v>
      </c>
      <c r="FU7" s="4">
        <f>('1981 PUA all'!FU8/'1981 PUA all'!$LY8)^2</f>
        <v>7.0777688865052376E-6</v>
      </c>
      <c r="FV7" s="4">
        <f>('1981 PUA all'!FV8/'1981 PUA all'!$LY8)^2</f>
        <v>3.6953847759866298E-7</v>
      </c>
      <c r="FW7" s="4">
        <f>('1981 PUA all'!FW8/'1981 PUA all'!$LY8)^2</f>
        <v>6.7728290690769969E-8</v>
      </c>
      <c r="FX7" s="4">
        <f>('1981 PUA all'!FX8/'1981 PUA all'!$LY8)^2</f>
        <v>1.007349462069892E-6</v>
      </c>
      <c r="FY7" s="4">
        <f>('1981 PUA all'!FY8/'1981 PUA all'!$LY8)^2</f>
        <v>2.8962729238306848E-7</v>
      </c>
      <c r="FZ7" s="4">
        <f>('1981 PUA all'!FZ8/'1981 PUA all'!$LY8)^2</f>
        <v>4.71045560075172E-8</v>
      </c>
      <c r="GA7" s="4">
        <f>('1981 PUA all'!GA8/'1981 PUA all'!$LY8)^2</f>
        <v>1.6049362554433644E-8</v>
      </c>
      <c r="GB7" s="4">
        <f>('1981 PUA all'!GB8/'1981 PUA all'!$LY8)^2</f>
        <v>5.9940853731488662E-6</v>
      </c>
      <c r="GC7" s="4">
        <f>('1981 PUA all'!GC8/'1981 PUA all'!$LY8)^2</f>
        <v>0</v>
      </c>
      <c r="GD7" s="4">
        <f>('1981 PUA all'!GD8/'1981 PUA all'!$LY8)^2</f>
        <v>4.5917321748487824E-9</v>
      </c>
      <c r="GE7" s="4">
        <f>('1981 PUA all'!GE8/'1981 PUA all'!$LY8)^2</f>
        <v>1.9012722411699006E-7</v>
      </c>
      <c r="GF7" s="4">
        <f>('1981 PUA all'!GF8/'1981 PUA all'!$LY8)^2</f>
        <v>2.6897462428976624E-8</v>
      </c>
      <c r="GG7" s="4">
        <f>('1981 PUA all'!GG8/'1981 PUA all'!$LY8)^2</f>
        <v>6.8754462300524011E-8</v>
      </c>
      <c r="GH7" s="4">
        <f>('1981 PUA all'!GH8/'1981 PUA all'!$LY8)^2</f>
        <v>1.459111868794103E-8</v>
      </c>
      <c r="GI7" s="4">
        <f>('1981 PUA all'!GI8/'1981 PUA all'!$LY8)^2</f>
        <v>1.3888036823739228E-10</v>
      </c>
      <c r="GJ7" s="4">
        <f>('1981 PUA all'!GJ8/'1981 PUA all'!$LY8)^2</f>
        <v>1.2848845179462911E-7</v>
      </c>
      <c r="GK7" s="4">
        <f>('1981 PUA all'!GK8/'1981 PUA all'!$LY8)^2</f>
        <v>4.86177733531038E-9</v>
      </c>
      <c r="GL7" s="4">
        <f>('1981 PUA all'!GL8/'1981 PUA all'!$LY8)^2</f>
        <v>8.7591944692023499E-7</v>
      </c>
      <c r="GM7" s="4">
        <f>('1981 PUA all'!GM8/'1981 PUA all'!$LY8)^2</f>
        <v>6.9517436323528192E-7</v>
      </c>
      <c r="GN7" s="4">
        <f>('1981 PUA all'!GN8/'1981 PUA all'!$LY8)^2</f>
        <v>1.4073596426856413E-7</v>
      </c>
      <c r="GO7" s="4">
        <f>('1981 PUA all'!GO8/'1981 PUA all'!$LY8)^2</f>
        <v>7.8337207708904087E-8</v>
      </c>
      <c r="GP7" s="4">
        <f>('1981 PUA all'!GP8/'1981 PUA all'!$LY8)^2</f>
        <v>2.7872518347643311E-8</v>
      </c>
      <c r="GQ7" s="4">
        <f>('1981 PUA all'!GQ8/'1981 PUA all'!$LY8)^2</f>
        <v>8.8428062375632692E-6</v>
      </c>
      <c r="GR7" s="4">
        <f>('1981 PUA all'!GR8/'1981 PUA all'!$LY8)^2</f>
        <v>3.6260516454851171E-6</v>
      </c>
      <c r="GS7" s="4">
        <f>('1981 PUA all'!GS8/'1981 PUA all'!$LY8)^2</f>
        <v>1.4444426298990283E-7</v>
      </c>
      <c r="GT7" s="4">
        <f>('1981 PUA all'!GT8/'1981 PUA all'!$LY8)^2</f>
        <v>0</v>
      </c>
      <c r="GU7" s="4">
        <f>('1981 PUA all'!GU8/'1981 PUA all'!$LY8)^2</f>
        <v>1.8957208842284116E-6</v>
      </c>
      <c r="GV7" s="4">
        <f>('1981 PUA all'!GV8/'1981 PUA all'!$LY8)^2</f>
        <v>4.8219418163542881E-6</v>
      </c>
      <c r="GW7" s="4">
        <f>('1981 PUA all'!GW8/'1981 PUA all'!$LY8)^2</f>
        <v>2.0407698554883476E-9</v>
      </c>
      <c r="GX7" s="4">
        <f>('1981 PUA all'!GX8/'1981 PUA all'!$LY8)^2</f>
        <v>5.9460944903468344E-6</v>
      </c>
      <c r="GY7" s="4">
        <f>('1981 PUA all'!GY8/'1981 PUA all'!$LY8)^2</f>
        <v>2.1214072692961837E-7</v>
      </c>
      <c r="GZ7" s="4">
        <f>('1981 PUA all'!GZ8/'1981 PUA all'!$LY8)^2</f>
        <v>9.8266193350049293E-6</v>
      </c>
      <c r="HA7" s="4">
        <f>('1981 PUA all'!HA8/'1981 PUA all'!$LY8)^2</f>
        <v>3.1946342482606826E-8</v>
      </c>
      <c r="HB7" s="4">
        <f>('1981 PUA all'!HB8/'1981 PUA all'!$LY8)^2</f>
        <v>7.1330500241927328E-9</v>
      </c>
      <c r="HC7" s="4">
        <f>('1981 PUA all'!HC8/'1981 PUA all'!$LY8)^2</f>
        <v>4.9139581616663731E-5</v>
      </c>
      <c r="HD7" s="4">
        <f>('1981 PUA all'!HD8/'1981 PUA all'!$LY8)^2</f>
        <v>7.1015667127156181E-5</v>
      </c>
      <c r="HE7" s="4">
        <f>('1981 PUA all'!HE8/'1981 PUA all'!$LY8)^2</f>
        <v>1.9860133769697514E-6</v>
      </c>
      <c r="HF7" s="4">
        <f>('1981 PUA all'!HF8/'1981 PUA all'!$LY8)^2</f>
        <v>1.3202315005567105E-8</v>
      </c>
      <c r="HG7" s="4">
        <f>('1981 PUA all'!HG8/'1981 PUA all'!$LY8)^2</f>
        <v>3.8577880065942309E-12</v>
      </c>
      <c r="HH7" s="4">
        <f>('1981 PUA all'!HH8/'1981 PUA all'!$LY8)^2</f>
        <v>4.420340298185818E-7</v>
      </c>
      <c r="HI7" s="4">
        <f>('1981 PUA all'!HI8/'1981 PUA all'!$LY8)^2</f>
        <v>4.7257903080779322E-11</v>
      </c>
      <c r="HJ7" s="4">
        <f>('1981 PUA all'!HJ8/'1981 PUA all'!$LY8)^2</f>
        <v>4.4858744719478367E-7</v>
      </c>
      <c r="HK7" s="4">
        <f>('1981 PUA all'!HK8/'1981 PUA all'!$LY8)^2</f>
        <v>9.0898165458374911E-8</v>
      </c>
      <c r="HL7" s="4">
        <f>('1981 PUA all'!HL8/'1981 PUA all'!$LY8)^2</f>
        <v>3.7806439162710663E-5</v>
      </c>
      <c r="HM7" s="4">
        <f>('1981 PUA all'!HM8/'1981 PUA all'!$LY8)^2</f>
        <v>2.515417528669977E-5</v>
      </c>
      <c r="HN7" s="4">
        <f>('1981 PUA all'!HN8/'1981 PUA all'!$LY8)^2</f>
        <v>1.7577046605044962E-8</v>
      </c>
      <c r="HO7" s="4">
        <f>('1981 PUA all'!HO8/'1981 PUA all'!$LY8)^2</f>
        <v>5.6481874204546124E-8</v>
      </c>
      <c r="HP7" s="4">
        <f>('1981 PUA all'!HP8/'1981 PUA all'!$LY8)^2</f>
        <v>1.2708421696022881E-7</v>
      </c>
      <c r="HQ7" s="4">
        <f>('1981 PUA all'!HQ8/'1981 PUA all'!$LY8)^2</f>
        <v>4.9581159463050539E-7</v>
      </c>
      <c r="HR7" s="4">
        <f>('1981 PUA all'!HR8/'1981 PUA all'!$LY8)^2</f>
        <v>2.9874710323065719E-8</v>
      </c>
      <c r="HS7" s="4">
        <f>('1981 PUA all'!HS8/'1981 PUA all'!$LY8)^2</f>
        <v>2.5878427727034755E-7</v>
      </c>
      <c r="HT7" s="4">
        <f>('1981 PUA all'!HT8/'1981 PUA all'!$LY8)^2</f>
        <v>1.1574523767302174E-4</v>
      </c>
      <c r="HU7" s="4">
        <f>('1981 PUA all'!HU8/'1981 PUA all'!$LY8)^2</f>
        <v>8.6145757377498468E-5</v>
      </c>
      <c r="HV7" s="4">
        <f>('1981 PUA all'!HV8/'1981 PUA all'!$LY8)^2</f>
        <v>1.3915826785423533E-4</v>
      </c>
      <c r="HW7" s="4">
        <f>('1981 PUA all'!HW8/'1981 PUA all'!$LY8)^2</f>
        <v>7.3772977704754326E-5</v>
      </c>
      <c r="HX7" s="4">
        <f>('1981 PUA all'!HX8/'1981 PUA all'!$LY8)^2</f>
        <v>1.9616948458231824E-5</v>
      </c>
      <c r="HY7" s="4">
        <f>('1981 PUA all'!HY8/'1981 PUA all'!$LY8)^2</f>
        <v>1.9530051783383292E-7</v>
      </c>
      <c r="HZ7" s="4">
        <f>('1981 PUA all'!HZ8/'1981 PUA all'!$LY8)^2</f>
        <v>9.6637686009885647E-5</v>
      </c>
      <c r="IA7" s="4">
        <f>('1981 PUA all'!IA8/'1981 PUA all'!$LY8)^2</f>
        <v>2.414011713128641E-5</v>
      </c>
      <c r="IB7" s="4">
        <f>('1981 PUA all'!IB8/'1981 PUA all'!$LY8)^2</f>
        <v>3.5924686364407122E-6</v>
      </c>
      <c r="IC7" s="4">
        <f>('1981 PUA all'!IC8/'1981 PUA all'!$LY8)^2</f>
        <v>3.2410443059823126E-5</v>
      </c>
      <c r="ID7" s="4">
        <f>('1981 PUA all'!ID8/'1981 PUA all'!$LY8)^2</f>
        <v>1.7191541707334004E-5</v>
      </c>
      <c r="IE7" s="4">
        <f>('1981 PUA all'!IE8/'1981 PUA all'!$LY8)^2</f>
        <v>1.3474520527312395E-6</v>
      </c>
      <c r="IF7" s="4">
        <f>('1981 PUA all'!IF8/'1981 PUA all'!$LY8)^2</f>
        <v>8.971867088653377E-5</v>
      </c>
      <c r="IG7" s="4">
        <f>('1981 PUA all'!IG8/'1981 PUA all'!$LY8)^2</f>
        <v>6.6280752185995644E-7</v>
      </c>
      <c r="IH7" s="4">
        <f>('1981 PUA all'!IH8/'1981 PUA all'!$LY8)^2</f>
        <v>2.1033528214253228E-5</v>
      </c>
      <c r="II7" s="4">
        <f>('1981 PUA all'!II8/'1981 PUA all'!$LY8)^2</f>
        <v>9.4716507582601717E-7</v>
      </c>
      <c r="IJ7" s="4">
        <f>('1981 PUA all'!IJ8/'1981 PUA all'!$LY8)^2</f>
        <v>1.1280557910082189E-7</v>
      </c>
      <c r="IK7" s="4">
        <f>('1981 PUA all'!IK8/'1981 PUA all'!$LY8)^2</f>
        <v>2.6582570482938366E-7</v>
      </c>
      <c r="IL7" s="4">
        <f>('1981 PUA all'!IL8/'1981 PUA all'!$LY8)^2</f>
        <v>4.2641551370874755E-4</v>
      </c>
      <c r="IM7" s="4">
        <f>('1981 PUA all'!IM8/'1981 PUA all'!$LY8)^2</f>
        <v>3.6087377964668219E-5</v>
      </c>
      <c r="IN7" s="4">
        <f>('1981 PUA all'!IN8/'1981 PUA all'!$LY8)^2</f>
        <v>2.9248831476898884E-5</v>
      </c>
      <c r="IO7" s="4">
        <f>('1981 PUA all'!IO8/'1981 PUA all'!$LY8)^2</f>
        <v>4.1087109799094413E-5</v>
      </c>
      <c r="IP7" s="4">
        <f>('1981 PUA all'!IP8/'1981 PUA all'!$LY8)^2</f>
        <v>5.73722613209381E-6</v>
      </c>
      <c r="IQ7" s="4">
        <f>('1981 PUA all'!IQ8/'1981 PUA all'!$LY8)^2</f>
        <v>1.2955233328214761E-6</v>
      </c>
      <c r="IR7" s="4">
        <f>('1981 PUA all'!IR8/'1981 PUA all'!$LY8)^2</f>
        <v>4.0447533876610158E-5</v>
      </c>
      <c r="IS7" s="4">
        <f>('1981 PUA all'!IS8/'1981 PUA all'!$LY8)^2</f>
        <v>8.5508889622194862E-5</v>
      </c>
      <c r="IT7" s="4">
        <f>('1981 PUA all'!IT8/'1981 PUA all'!$LY8)^2</f>
        <v>9.7467409409873906E-6</v>
      </c>
      <c r="IU7" s="4">
        <f>('1981 PUA all'!IU8/'1981 PUA all'!$LY8)^2</f>
        <v>9.6549786310155405E-6</v>
      </c>
      <c r="IV7" s="4">
        <f>('1981 PUA all'!IV8/'1981 PUA all'!$LY8)^2</f>
        <v>1.6157042097720707E-5</v>
      </c>
      <c r="IW7" s="4">
        <f>('1981 PUA all'!IW8/'1981 PUA all'!$LY8)^2</f>
        <v>1.7271116686324827E-4</v>
      </c>
      <c r="IX7" s="4">
        <f>('1981 PUA all'!IX8/'1981 PUA all'!$LY8)^2</f>
        <v>1.644251069463267E-5</v>
      </c>
      <c r="IY7" s="4">
        <f>('1981 PUA all'!IY8/'1981 PUA all'!$LY8)^2</f>
        <v>3.460445486385041E-7</v>
      </c>
      <c r="IZ7" s="4">
        <f>('1981 PUA all'!IZ8/'1981 PUA all'!$LY8)^2</f>
        <v>1.465762541005951E-4</v>
      </c>
      <c r="JA7" s="4">
        <f>('1981 PUA all'!JA8/'1981 PUA all'!$LY8)^2</f>
        <v>3.3914682368271365E-5</v>
      </c>
      <c r="JB7" s="4">
        <f>('1981 PUA all'!JB8/'1981 PUA all'!$LY8)^2</f>
        <v>2.1087610544317672E-5</v>
      </c>
      <c r="JC7" s="4">
        <f>('1981 PUA all'!JC8/'1981 PUA all'!$LY8)^2</f>
        <v>4.8044278445831506E-5</v>
      </c>
      <c r="JD7" s="4">
        <f>('1981 PUA all'!JD8/'1981 PUA all'!$LY8)^2</f>
        <v>6.0761125550860771E-8</v>
      </c>
      <c r="JE7" s="4">
        <f>('1981 PUA all'!JE8/'1981 PUA all'!$LY8)^2</f>
        <v>6.1832673427595413E-5</v>
      </c>
      <c r="JF7" s="4">
        <f>('1981 PUA all'!JF8/'1981 PUA all'!$LY8)^2</f>
        <v>4.9260095056201727E-8</v>
      </c>
      <c r="JG7" s="4">
        <f>('1981 PUA all'!JG8/'1981 PUA all'!$LY8)^2</f>
        <v>5.6441849653977716E-7</v>
      </c>
      <c r="JH7" s="4">
        <f>('1981 PUA all'!JH8/'1981 PUA all'!$LY8)^2</f>
        <v>3.0180281853280043E-5</v>
      </c>
      <c r="JI7" s="4">
        <f>('1981 PUA all'!JI8/'1981 PUA all'!$LY8)^2</f>
        <v>7.6393847000582259E-5</v>
      </c>
      <c r="JJ7" s="4">
        <f>('1981 PUA all'!JJ8/'1981 PUA all'!$LY8)^2</f>
        <v>1.1949884129226288E-7</v>
      </c>
      <c r="JK7" s="4">
        <f>('1981 PUA all'!JK8/'1981 PUA all'!$LY8)^2</f>
        <v>6.6057073779585287E-5</v>
      </c>
      <c r="JL7" s="4">
        <f>('1981 PUA all'!JL8/'1981 PUA all'!$LY8)^2</f>
        <v>0</v>
      </c>
      <c r="JM7" s="4">
        <f>('1981 PUA all'!JM8/'1981 PUA all'!$LY8)^2</f>
        <v>1.5555565689589587E-8</v>
      </c>
      <c r="JN7" s="4">
        <f>('1981 PUA all'!JN8/'1981 PUA all'!$LY8)^2</f>
        <v>1.7012845109080555E-7</v>
      </c>
      <c r="JO7" s="4">
        <f>('1981 PUA all'!JO8/'1981 PUA all'!$LY8)^2</f>
        <v>1.892717596265278E-7</v>
      </c>
      <c r="JP7" s="4">
        <f>('1981 PUA all'!JP8/'1981 PUA all'!$LY8)^2</f>
        <v>1.466923889507456E-9</v>
      </c>
      <c r="JQ7" s="4">
        <f>('1981 PUA all'!JQ8/'1981 PUA all'!$LY8)^2</f>
        <v>5.8526598292741233E-7</v>
      </c>
      <c r="JR7" s="4">
        <f>('1981 PUA all'!JR8/'1981 PUA all'!$LY8)^2</f>
        <v>3.1698758328366621E-5</v>
      </c>
      <c r="JS7" s="4">
        <f>('1981 PUA all'!JS8/'1981 PUA all'!$LY8)^2</f>
        <v>5.3356915465472541E-5</v>
      </c>
      <c r="JT7" s="4">
        <f>('1981 PUA all'!JT8/'1981 PUA all'!$LY8)^2</f>
        <v>1.104814633962722E-4</v>
      </c>
      <c r="JU7" s="4">
        <f>('1981 PUA all'!JU8/'1981 PUA all'!$LY8)^2</f>
        <v>1.2770343919319026E-4</v>
      </c>
      <c r="JV7" s="4">
        <f>('1981 PUA all'!JV8/'1981 PUA all'!$LY8)^2</f>
        <v>2.7337227115000322E-5</v>
      </c>
      <c r="JW7" s="4">
        <f>('1981 PUA all'!JW8/'1981 PUA all'!$LY8)^2</f>
        <v>1.0675602838060823E-4</v>
      </c>
      <c r="JX7" s="4">
        <f>('1981 PUA all'!JX8/'1981 PUA all'!$LY8)^2</f>
        <v>1.7584665736357987E-7</v>
      </c>
      <c r="JY7" s="4">
        <f>('1981 PUA all'!JY8/'1981 PUA all'!$LY8)^2</f>
        <v>6.7269030673054936E-6</v>
      </c>
      <c r="JZ7" s="4">
        <f>('1981 PUA all'!JZ8/'1981 PUA all'!$LY8)^2</f>
        <v>5.7560598531420015E-6</v>
      </c>
      <c r="KA7" s="4">
        <f>('1981 PUA all'!KA8/'1981 PUA all'!$LY8)^2</f>
        <v>2.2220858917982769E-5</v>
      </c>
      <c r="KB7" s="4">
        <f>('1981 PUA all'!KB8/'1981 PUA all'!$LY8)^2</f>
        <v>2.6856694289769938E-5</v>
      </c>
      <c r="KC7" s="4">
        <f>('1981 PUA all'!KC8/'1981 PUA all'!$LY8)^2</f>
        <v>3.857110579020273E-5</v>
      </c>
      <c r="KD7" s="4">
        <f>('1981 PUA all'!KD8/'1981 PUA all'!$LY8)^2</f>
        <v>1.6149047796524045E-6</v>
      </c>
      <c r="KE7" s="4">
        <f>('1981 PUA all'!KE8/'1981 PUA all'!$LY8)^2</f>
        <v>8.7670402455607607E-6</v>
      </c>
      <c r="KF7" s="4">
        <f>('1981 PUA all'!KF8/'1981 PUA all'!$LY8)^2</f>
        <v>7.3032560168224714E-5</v>
      </c>
      <c r="KG7" s="4">
        <f>('1981 PUA all'!KG8/'1981 PUA all'!$LY8)^2</f>
        <v>5.7513485295389498E-6</v>
      </c>
      <c r="KH7" s="4">
        <f>('1981 PUA all'!KH8/'1981 PUA all'!$LY8)^2</f>
        <v>0</v>
      </c>
      <c r="KI7" s="4">
        <f>('1981 PUA all'!KI8/'1981 PUA all'!$LY8)^2</f>
        <v>3.1178681247174638E-6</v>
      </c>
      <c r="KJ7" s="4">
        <f>('1981 PUA all'!KJ8/'1981 PUA all'!$LY8)^2</f>
        <v>5.1019246387208691E-10</v>
      </c>
      <c r="KK7" s="4">
        <f>('1981 PUA all'!KK8/'1981 PUA all'!$LY8)^2</f>
        <v>1.1500683293738458E-6</v>
      </c>
      <c r="KL7" s="4">
        <f>('1981 PUA all'!KL8/'1981 PUA all'!$LY8)^2</f>
        <v>2.9280707414750376E-7</v>
      </c>
      <c r="KM7" s="4">
        <f>('1981 PUA all'!KM8/'1981 PUA all'!$LY8)^2</f>
        <v>1.6530235829455617E-7</v>
      </c>
      <c r="KN7" s="4">
        <f>('1981 PUA all'!KN8/'1981 PUA all'!$LY8)^2</f>
        <v>1.9686604678478893E-5</v>
      </c>
      <c r="KO7" s="4">
        <f>('1981 PUA all'!KO8/'1981 PUA all'!$LY8)^2</f>
        <v>2.1014058054628649E-4</v>
      </c>
      <c r="KP7" s="4">
        <f>('1981 PUA all'!KP8/'1981 PUA all'!$LY8)^2</f>
        <v>5.5691114463424468E-4</v>
      </c>
      <c r="KQ7" s="4">
        <f>('1981 PUA all'!KQ8/'1981 PUA all'!$LY8)^2</f>
        <v>1.8634080518851781E-6</v>
      </c>
      <c r="KR7" s="4">
        <f>('1981 PUA all'!KR8/'1981 PUA all'!$LY8)^2</f>
        <v>8.0922504341523211E-5</v>
      </c>
      <c r="KS7" s="4">
        <f>('1981 PUA all'!KS8/'1981 PUA all'!$LY8)^2</f>
        <v>4.2329820014105613E-6</v>
      </c>
      <c r="KT7" s="4">
        <f>('1981 PUA all'!KT8/'1981 PUA all'!$LY8)^2</f>
        <v>1.9184393977992451E-7</v>
      </c>
      <c r="KU7" s="4">
        <f>('1981 PUA all'!KU8/'1981 PUA all'!$LY8)^2</f>
        <v>2.6461189041098889E-5</v>
      </c>
      <c r="KV7" s="4">
        <f>('1981 PUA all'!KV8/'1981 PUA all'!$LY8)^2</f>
        <v>1.0118130192382219E-5</v>
      </c>
      <c r="KW7" s="4">
        <f>('1981 PUA all'!KW8/'1981 PUA all'!$LY8)^2</f>
        <v>2.5310947111264746E-8</v>
      </c>
      <c r="KX7" s="4">
        <f>('1981 PUA all'!KX8/'1981 PUA all'!$LY8)^2</f>
        <v>1.4812599023189912E-4</v>
      </c>
      <c r="KY7" s="4">
        <f>('1981 PUA all'!KY8/'1981 PUA all'!$LY8)^2</f>
        <v>8.8107406894312584E-5</v>
      </c>
      <c r="KZ7" s="4">
        <f>('1981 PUA all'!KZ8/'1981 PUA all'!$LY8)^2</f>
        <v>2.1433563123290098E-3</v>
      </c>
      <c r="LA7" s="4">
        <f>('1981 PUA all'!LA8/'1981 PUA all'!$LY8)^2</f>
        <v>1.3056030095474558E-4</v>
      </c>
      <c r="LB7" s="4">
        <f>('1981 PUA all'!LB8/'1981 PUA all'!$LY8)^2</f>
        <v>2.7220552174528894E-8</v>
      </c>
      <c r="LC7" s="4">
        <f>('1981 PUA all'!LC8/'1981 PUA all'!$LY8)^2</f>
        <v>2.581338542124358E-6</v>
      </c>
      <c r="LD7" s="4">
        <f>('1981 PUA all'!LD8/'1981 PUA all'!$LY8)^2</f>
        <v>1.6285193610310843E-3</v>
      </c>
      <c r="LE7" s="4">
        <f>('1981 PUA all'!LE8/'1981 PUA all'!$LY8)^2</f>
        <v>2.7573934235955942E-5</v>
      </c>
      <c r="LF7" s="4">
        <f>('1981 PUA all'!LF8/'1981 PUA all'!$LY8)^2</f>
        <v>3.4523962117092826E-6</v>
      </c>
      <c r="LG7" s="4">
        <f>('1981 PUA all'!LG8/'1981 PUA all'!$LY8)^2</f>
        <v>1.9065535529509283E-6</v>
      </c>
      <c r="LH7" s="4">
        <f>('1981 PUA all'!LH8/'1981 PUA all'!$LY8)^2</f>
        <v>1.0633028193175347E-8</v>
      </c>
      <c r="LI7" s="4">
        <f>('1981 PUA all'!LI8/'1981 PUA all'!$LY8)^2</f>
        <v>6.5699094199301395E-8</v>
      </c>
      <c r="LJ7" s="4">
        <f>('1981 PUA all'!LJ8/'1981 PUA all'!$LY8)^2</f>
        <v>2.8250892606447586E-4</v>
      </c>
      <c r="LK7" s="4">
        <f>('1981 PUA all'!LK8/'1981 PUA all'!$LY8)^2</f>
        <v>1.0491727062963816E-6</v>
      </c>
      <c r="LL7" s="4">
        <f>('1981 PUA all'!LL8/'1981 PUA all'!$LY8)^2</f>
        <v>1.0775274481448491E-6</v>
      </c>
      <c r="LM7" s="4">
        <f>('1981 PUA all'!LM8/'1981 PUA all'!$LY8)^2</f>
        <v>2.4628157211977633E-6</v>
      </c>
      <c r="LN7" s="4">
        <f>('1981 PUA all'!LN8/'1981 PUA all'!$LY8)^2</f>
        <v>5.6441849653977716E-7</v>
      </c>
      <c r="LO7" s="4">
        <f>('1981 PUA all'!LO8/'1981 PUA all'!$LY8)^2</f>
        <v>6.5347157843929817E-6</v>
      </c>
      <c r="LP7" s="4">
        <f>('1981 PUA all'!LP8/'1981 PUA all'!$LY8)^2</f>
        <v>3.8278901495431251E-9</v>
      </c>
      <c r="LQ7" s="4">
        <f>('1981 PUA all'!LQ8/'1981 PUA all'!$LY8)^2</f>
        <v>4.9216511696197232E-6</v>
      </c>
      <c r="LR7" s="4">
        <f>('1981 PUA all'!LR8/'1981 PUA all'!$LY8)^2</f>
        <v>8.5617899137897197E-5</v>
      </c>
      <c r="LS7" s="4">
        <f>('1981 PUA all'!LS8/'1981 PUA all'!$LY8)^2</f>
        <v>2.718815639974352E-6</v>
      </c>
      <c r="LT7" s="4">
        <f>('1981 PUA all'!LT8/'1981 PUA all'!$LY8)^2</f>
        <v>3.2109237581185272E-7</v>
      </c>
      <c r="LU7" s="4">
        <f>('1981 PUA all'!LU8/'1981 PUA all'!$LY8)^2</f>
        <v>1.2402205915211456E-5</v>
      </c>
      <c r="LV7" s="4">
        <f>('1981 PUA all'!LV8/'1981 PUA all'!$LY8)^2</f>
        <v>3.7193030616275142E-7</v>
      </c>
      <c r="LW7" s="4">
        <f>('1981 PUA all'!LW8/'1981 PUA all'!$LY8)^2</f>
        <v>0</v>
      </c>
      <c r="LX7" s="4">
        <f>('1981 PUA all'!LX8/'1981 PUA all'!$LY8)^2</f>
        <v>1.1669808719947547E-10</v>
      </c>
      <c r="LZ7" t="str">
        <f t="shared" si="0"/>
        <v>Birmingham</v>
      </c>
      <c r="MA7" s="15">
        <f t="shared" si="1"/>
        <v>1.3704382100859445E-2</v>
      </c>
    </row>
    <row r="8" spans="1:339" x14ac:dyDescent="0.25">
      <c r="A8" t="s">
        <v>250</v>
      </c>
      <c r="B8" s="4">
        <f>('1981 PUA all'!B9/'1981 PUA all'!$LY9)^2</f>
        <v>0</v>
      </c>
      <c r="C8" s="4">
        <f>('1981 PUA all'!C9/'1981 PUA all'!$LY9)^2</f>
        <v>8.3488256711837461E-6</v>
      </c>
      <c r="D8" s="4">
        <f>('1981 PUA all'!D9/'1981 PUA all'!$LY9)^2</f>
        <v>0</v>
      </c>
      <c r="E8" s="4">
        <f>('1981 PUA all'!E9/'1981 PUA all'!$LY9)^2</f>
        <v>3.3443461268962291E-10</v>
      </c>
      <c r="F8" s="4">
        <f>('1981 PUA all'!F9/'1981 PUA all'!$LY9)^2</f>
        <v>0</v>
      </c>
      <c r="G8" s="4">
        <f>('1981 PUA all'!G9/'1981 PUA all'!$LY9)^2</f>
        <v>0</v>
      </c>
      <c r="H8" s="4">
        <f>('1981 PUA all'!H9/'1981 PUA all'!$LY9)^2</f>
        <v>0</v>
      </c>
      <c r="I8" s="4">
        <f>('1981 PUA all'!I9/'1981 PUA all'!$LY9)^2</f>
        <v>0</v>
      </c>
      <c r="J8" s="4">
        <f>('1981 PUA all'!J9/'1981 PUA all'!$LY9)^2</f>
        <v>0</v>
      </c>
      <c r="K8" s="4">
        <f>('1981 PUA all'!K9/'1981 PUA all'!$LY9)^2</f>
        <v>0</v>
      </c>
      <c r="L8" s="4">
        <f>('1981 PUA all'!L9/'1981 PUA all'!$LY9)^2</f>
        <v>1.0116647033861091E-6</v>
      </c>
      <c r="M8" s="4">
        <f>('1981 PUA all'!M9/'1981 PUA all'!$LY9)^2</f>
        <v>0</v>
      </c>
      <c r="N8" s="4">
        <f>('1981 PUA all'!N9/'1981 PUA all'!$LY9)^2</f>
        <v>1.2403544358894004E-4</v>
      </c>
      <c r="O8" s="4">
        <f>('1981 PUA all'!O9/'1981 PUA all'!$LY9)^2</f>
        <v>4.4799522977451122E-5</v>
      </c>
      <c r="P8" s="4">
        <f>('1981 PUA all'!P9/'1981 PUA all'!$LY9)^2</f>
        <v>0</v>
      </c>
      <c r="Q8" s="4">
        <f>('1981 PUA all'!Q9/'1981 PUA all'!$LY9)^2</f>
        <v>5.8271886915039893E-6</v>
      </c>
      <c r="R8" s="4">
        <f>('1981 PUA all'!R9/'1981 PUA all'!$LY9)^2</f>
        <v>0</v>
      </c>
      <c r="S8" s="4">
        <f>('1981 PUA all'!S9/'1981 PUA all'!$LY9)^2</f>
        <v>2.4380283265073508E-7</v>
      </c>
      <c r="T8" s="4">
        <f>('1981 PUA all'!T9/'1981 PUA all'!$LY9)^2</f>
        <v>7.5247787855165147E-8</v>
      </c>
      <c r="U8" s="4">
        <f>('1981 PUA all'!U9/'1981 PUA all'!$LY9)^2</f>
        <v>6.4746541016711E-7</v>
      </c>
      <c r="V8" s="4">
        <f>('1981 PUA all'!V9/'1981 PUA all'!$LY9)^2</f>
        <v>1.0835681451143783E-7</v>
      </c>
      <c r="W8" s="4">
        <f>('1981 PUA all'!W9/'1981 PUA all'!$LY9)^2</f>
        <v>0</v>
      </c>
      <c r="X8" s="4">
        <f>('1981 PUA all'!X9/'1981 PUA all'!$LY9)^2</f>
        <v>1.5012769763637173E-6</v>
      </c>
      <c r="Y8" s="4">
        <f>('1981 PUA all'!Y9/'1981 PUA all'!$LY9)^2</f>
        <v>1.2039646056826427E-8</v>
      </c>
      <c r="Z8" s="4">
        <f>('1981 PUA all'!Z9/'1981 PUA all'!$LY9)^2</f>
        <v>0</v>
      </c>
      <c r="AA8" s="4">
        <f>('1981 PUA all'!AA9/'1981 PUA all'!$LY9)^2</f>
        <v>0</v>
      </c>
      <c r="AB8" s="4">
        <f>('1981 PUA all'!AB9/'1981 PUA all'!$LY9)^2</f>
        <v>0</v>
      </c>
      <c r="AC8" s="4">
        <f>('1981 PUA all'!AC9/'1981 PUA all'!$LY9)^2</f>
        <v>0</v>
      </c>
      <c r="AD8" s="4">
        <f>('1981 PUA all'!AD9/'1981 PUA all'!$LY9)^2</f>
        <v>0</v>
      </c>
      <c r="AE8" s="4">
        <f>('1981 PUA all'!AE9/'1981 PUA all'!$LY9)^2</f>
        <v>3.8660641226920406E-7</v>
      </c>
      <c r="AF8" s="4">
        <f>('1981 PUA all'!AF9/'1981 PUA all'!$LY9)^2</f>
        <v>2.1403815212135866E-8</v>
      </c>
      <c r="AG8" s="4">
        <f>('1981 PUA all'!AG9/'1981 PUA all'!$LY9)^2</f>
        <v>0</v>
      </c>
      <c r="AH8" s="4">
        <f>('1981 PUA all'!AH9/'1981 PUA all'!$LY9)^2</f>
        <v>1.5464256490768163E-6</v>
      </c>
      <c r="AI8" s="4">
        <f>('1981 PUA all'!AI9/'1981 PUA all'!$LY9)^2</f>
        <v>2.7089203627859457E-8</v>
      </c>
      <c r="AJ8" s="4">
        <f>('1981 PUA all'!AJ9/'1981 PUA all'!$LY9)^2</f>
        <v>0</v>
      </c>
      <c r="AK8" s="4">
        <f>('1981 PUA all'!AK9/'1981 PUA all'!$LY9)^2</f>
        <v>0</v>
      </c>
      <c r="AL8" s="4">
        <f>('1981 PUA all'!AL9/'1981 PUA all'!$LY9)^2</f>
        <v>3.3443461268962291E-10</v>
      </c>
      <c r="AM8" s="4">
        <f>('1981 PUA all'!AM9/'1981 PUA all'!$LY9)^2</f>
        <v>0</v>
      </c>
      <c r="AN8" s="4">
        <f>('1981 PUA all'!AN9/'1981 PUA all'!$LY9)^2</f>
        <v>1.1641668867725772E-6</v>
      </c>
      <c r="AO8" s="4">
        <f>('1981 PUA all'!AO9/'1981 PUA all'!$LY9)^2</f>
        <v>0</v>
      </c>
      <c r="AP8" s="4">
        <f>('1981 PUA all'!AP9/'1981 PUA all'!$LY9)^2</f>
        <v>0</v>
      </c>
      <c r="AQ8" s="4">
        <f>('1981 PUA all'!AQ9/'1981 PUA all'!$LY9)^2</f>
        <v>0</v>
      </c>
      <c r="AR8" s="4">
        <f>('1981 PUA all'!AR9/'1981 PUA all'!$LY9)^2</f>
        <v>1.0227311447200089E-4</v>
      </c>
      <c r="AS8" s="4">
        <f>('1981 PUA all'!AS9/'1981 PUA all'!$LY9)^2</f>
        <v>0</v>
      </c>
      <c r="AT8" s="4">
        <f>('1981 PUA all'!AT9/'1981 PUA all'!$LY9)^2</f>
        <v>0</v>
      </c>
      <c r="AU8" s="4">
        <f>('1981 PUA all'!AU9/'1981 PUA all'!$LY9)^2</f>
        <v>1.460843831689542E-3</v>
      </c>
      <c r="AV8" s="4">
        <f>('1981 PUA all'!AV9/'1981 PUA all'!$LY9)^2</f>
        <v>0</v>
      </c>
      <c r="AW8" s="4">
        <f>('1981 PUA all'!AW9/'1981 PUA all'!$LY9)^2</f>
        <v>5.3509538030339666E-7</v>
      </c>
      <c r="AX8" s="4">
        <f>('1981 PUA all'!AX9/'1981 PUA all'!$LY9)^2</f>
        <v>0</v>
      </c>
      <c r="AY8" s="4">
        <f>('1981 PUA all'!AY9/'1981 PUA all'!$LY9)^2</f>
        <v>0</v>
      </c>
      <c r="AZ8" s="4">
        <f>('1981 PUA all'!AZ9/'1981 PUA all'!$LY9)^2</f>
        <v>0</v>
      </c>
      <c r="BA8" s="4">
        <f>('1981 PUA all'!BA9/'1981 PUA all'!$LY9)^2</f>
        <v>1.0835681451143783E-7</v>
      </c>
      <c r="BB8" s="4">
        <f>('1981 PUA all'!BB9/'1981 PUA all'!$LY9)^2</f>
        <v>1.1250380370878914E-6</v>
      </c>
      <c r="BC8" s="4">
        <f>('1981 PUA all'!BC9/'1981 PUA all'!$LY9)^2</f>
        <v>0</v>
      </c>
      <c r="BD8" s="4">
        <f>('1981 PUA all'!BD9/'1981 PUA all'!$LY9)^2</f>
        <v>8.3943422219708055E-5</v>
      </c>
      <c r="BE8" s="4">
        <f>('1981 PUA all'!BE9/'1981 PUA all'!$LY9)^2</f>
        <v>0</v>
      </c>
      <c r="BF8" s="4">
        <f>('1981 PUA all'!BF9/'1981 PUA all'!$LY9)^2</f>
        <v>0</v>
      </c>
      <c r="BG8" s="4">
        <f>('1981 PUA all'!BG9/'1981 PUA all'!$LY9)^2</f>
        <v>0</v>
      </c>
      <c r="BH8" s="4">
        <f>('1981 PUA all'!BH9/'1981 PUA all'!$LY9)^2</f>
        <v>5.6519449544546277E-8</v>
      </c>
      <c r="BI8" s="4">
        <f>('1981 PUA all'!BI9/'1981 PUA all'!$LY9)^2</f>
        <v>1.2039646056826427E-8</v>
      </c>
      <c r="BJ8" s="4">
        <f>('1981 PUA all'!BJ9/'1981 PUA all'!$LY9)^2</f>
        <v>3.6871416049030929E-6</v>
      </c>
      <c r="BK8" s="4">
        <f>('1981 PUA all'!BK9/'1981 PUA all'!$LY9)^2</f>
        <v>0</v>
      </c>
      <c r="BL8" s="4">
        <f>('1981 PUA all'!BL9/'1981 PUA all'!$LY9)^2</f>
        <v>1.9316943228952622E-6</v>
      </c>
      <c r="BM8" s="4">
        <f>('1981 PUA all'!BM9/'1981 PUA all'!$LY9)^2</f>
        <v>4.8158584227305706E-8</v>
      </c>
      <c r="BN8" s="4">
        <f>('1981 PUA all'!BN9/'1981 PUA all'!$LY9)^2</f>
        <v>1.3377384507584916E-7</v>
      </c>
      <c r="BO8" s="4">
        <f>('1981 PUA all'!BO9/'1981 PUA all'!$LY9)^2</f>
        <v>3.4246104339417386E-7</v>
      </c>
      <c r="BP8" s="4">
        <f>('1981 PUA all'!BP9/'1981 PUA all'!$LY9)^2</f>
        <v>3.0099115142066066E-9</v>
      </c>
      <c r="BQ8" s="4">
        <f>('1981 PUA all'!BQ9/'1981 PUA all'!$LY9)^2</f>
        <v>0</v>
      </c>
      <c r="BR8" s="4">
        <f>('1981 PUA all'!BR9/'1981 PUA all'!$LY9)^2</f>
        <v>0</v>
      </c>
      <c r="BS8" s="4">
        <f>('1981 PUA all'!BS9/'1981 PUA all'!$LY9)^2</f>
        <v>0</v>
      </c>
      <c r="BT8" s="4">
        <f>('1981 PUA all'!BT9/'1981 PUA all'!$LY9)^2</f>
        <v>0</v>
      </c>
      <c r="BU8" s="4">
        <f>('1981 PUA all'!BU9/'1981 PUA all'!$LY9)^2</f>
        <v>7.3876605943137709E-7</v>
      </c>
      <c r="BV8" s="4">
        <f>('1981 PUA all'!BV9/'1981 PUA all'!$LY9)^2</f>
        <v>1.8943714201191004E-5</v>
      </c>
      <c r="BW8" s="4">
        <f>('1981 PUA all'!BW9/'1981 PUA all'!$LY9)^2</f>
        <v>1.1095737805971234E-4</v>
      </c>
      <c r="BX8" s="4">
        <f>('1981 PUA all'!BX9/'1981 PUA all'!$LY9)^2</f>
        <v>2.8710877064791434E-5</v>
      </c>
      <c r="BY8" s="4">
        <f>('1981 PUA all'!BY9/'1981 PUA all'!$LY9)^2</f>
        <v>1.0835681451143783E-7</v>
      </c>
      <c r="BZ8" s="4">
        <f>('1981 PUA all'!BZ9/'1981 PUA all'!$LY9)^2</f>
        <v>0</v>
      </c>
      <c r="CA8" s="4">
        <f>('1981 PUA all'!CA9/'1981 PUA all'!$LY9)^2</f>
        <v>0</v>
      </c>
      <c r="CB8" s="4">
        <f>('1981 PUA all'!CB9/'1981 PUA all'!$LY9)^2</f>
        <v>1.474856641961237E-7</v>
      </c>
      <c r="CC8" s="4">
        <f>('1981 PUA all'!CC9/'1981 PUA all'!$LY9)^2</f>
        <v>8.4548414434063586E-6</v>
      </c>
      <c r="CD8" s="4">
        <f>('1981 PUA all'!CD9/'1981 PUA all'!$LY9)^2</f>
        <v>1.2814230063276863E-4</v>
      </c>
      <c r="CE8" s="4">
        <f>('1981 PUA all'!CE9/'1981 PUA all'!$LY9)^2</f>
        <v>3.4246104339417386E-7</v>
      </c>
      <c r="CF8" s="4">
        <f>('1981 PUA all'!CF9/'1981 PUA all'!$LY9)^2</f>
        <v>3.0099115142066059E-7</v>
      </c>
      <c r="CG8" s="4">
        <f>('1981 PUA all'!CG9/'1981 PUA all'!$LY9)^2</f>
        <v>1.6387296021791522E-8</v>
      </c>
      <c r="CH8" s="4">
        <f>('1981 PUA all'!CH9/'1981 PUA all'!$LY9)^2</f>
        <v>0</v>
      </c>
      <c r="CI8" s="4">
        <f>('1981 PUA all'!CI9/'1981 PUA all'!$LY9)^2</f>
        <v>5.3509538030339665E-9</v>
      </c>
      <c r="CJ8" s="4">
        <f>('1981 PUA all'!CJ9/'1981 PUA all'!$LY9)^2</f>
        <v>1.3698441735766954E-6</v>
      </c>
      <c r="CK8" s="4">
        <f>('1981 PUA all'!CK9/'1981 PUA all'!$LY9)^2</f>
        <v>1.7691591011281053E-7</v>
      </c>
      <c r="CL8" s="4">
        <f>('1981 PUA all'!CL9/'1981 PUA all'!$LY9)^2</f>
        <v>3.1466952707966623E-6</v>
      </c>
      <c r="CM8" s="4">
        <f>('1981 PUA all'!CM9/'1981 PUA all'!$LY9)^2</f>
        <v>8.5615260848543465E-8</v>
      </c>
      <c r="CN8" s="4">
        <f>('1981 PUA all'!CN9/'1981 PUA all'!$LY9)^2</f>
        <v>5.8994265678449481E-7</v>
      </c>
      <c r="CO8" s="4">
        <f>('1981 PUA all'!CO9/'1981 PUA all'!$LY9)^2</f>
        <v>8.5615260848543465E-8</v>
      </c>
      <c r="CP8" s="4">
        <f>('1981 PUA all'!CP9/'1981 PUA all'!$LY9)^2</f>
        <v>0</v>
      </c>
      <c r="CQ8" s="4">
        <f>('1981 PUA all'!CQ9/'1981 PUA all'!$LY9)^2</f>
        <v>1.618663525417775E-7</v>
      </c>
      <c r="CR8" s="4">
        <f>('1981 PUA all'!CR9/'1981 PUA all'!$LY9)^2</f>
        <v>3.3443461268962291E-8</v>
      </c>
      <c r="CS8" s="4">
        <f>('1981 PUA all'!CS9/'1981 PUA all'!$LY9)^2</f>
        <v>4.7281027803608134E-5</v>
      </c>
      <c r="CT8" s="4">
        <f>('1981 PUA all'!CT9/'1981 PUA all'!$LY9)^2</f>
        <v>0</v>
      </c>
      <c r="CU8" s="4">
        <f>('1981 PUA all'!CU9/'1981 PUA all'!$LY9)^2</f>
        <v>0</v>
      </c>
      <c r="CV8" s="4">
        <f>('1981 PUA all'!CV9/'1981 PUA all'!$LY9)^2</f>
        <v>6.8326329110940726E-5</v>
      </c>
      <c r="CW8" s="4">
        <f>('1981 PUA all'!CW9/'1981 PUA all'!$LY9)^2</f>
        <v>3.0724377438296705E-3</v>
      </c>
      <c r="CX8" s="4">
        <f>('1981 PUA all'!CX9/'1981 PUA all'!$LY9)^2</f>
        <v>0</v>
      </c>
      <c r="CY8" s="4">
        <f>('1981 PUA all'!CY9/'1981 PUA all'!$LY9)^2</f>
        <v>5.0867504590091642E-7</v>
      </c>
      <c r="CZ8" s="4">
        <f>('1981 PUA all'!CZ9/'1981 PUA all'!$LY9)^2</f>
        <v>5.6519449544546277E-8</v>
      </c>
      <c r="DA8" s="4">
        <f>('1981 PUA all'!DA9/'1981 PUA all'!$LY9)^2</f>
        <v>6.1836959886311283E-7</v>
      </c>
      <c r="DB8" s="4">
        <f>('1981 PUA all'!DB9/'1981 PUA all'!$LY9)^2</f>
        <v>0</v>
      </c>
      <c r="DC8" s="4">
        <f>('1981 PUA all'!DC9/'1981 PUA all'!$LY9)^2</f>
        <v>3.7531924409092937E-5</v>
      </c>
      <c r="DD8" s="4">
        <f>('1981 PUA all'!DD9/'1981 PUA all'!$LY9)^2</f>
        <v>1.6387296021791522E-8</v>
      </c>
      <c r="DE8" s="4">
        <f>('1981 PUA all'!DE9/'1981 PUA all'!$LY9)^2</f>
        <v>0</v>
      </c>
      <c r="DF8" s="4">
        <f>('1981 PUA all'!DF9/'1981 PUA all'!$LY9)^2</f>
        <v>0</v>
      </c>
      <c r="DG8" s="4">
        <f>('1981 PUA all'!DG9/'1981 PUA all'!$LY9)^2</f>
        <v>0</v>
      </c>
      <c r="DH8" s="4">
        <f>('1981 PUA all'!DH9/'1981 PUA all'!$LY9)^2</f>
        <v>2.2487383357250246E-6</v>
      </c>
      <c r="DI8" s="4">
        <f>('1981 PUA all'!DI9/'1981 PUA all'!$LY9)^2</f>
        <v>1.4567971728759973E-6</v>
      </c>
      <c r="DJ8" s="4">
        <f>('1981 PUA all'!DJ9/'1981 PUA all'!$LY9)^2</f>
        <v>0</v>
      </c>
      <c r="DK8" s="4">
        <f>('1981 PUA all'!DK9/'1981 PUA all'!$LY9)^2</f>
        <v>6.1675227307614582E-4</v>
      </c>
      <c r="DL8" s="4">
        <f>('1981 PUA all'!DL9/'1981 PUA all'!$LY9)^2</f>
        <v>4.5001521483515654E-6</v>
      </c>
      <c r="DM8" s="4">
        <f>('1981 PUA all'!DM9/'1981 PUA all'!$LY9)^2</f>
        <v>0</v>
      </c>
      <c r="DN8" s="4">
        <f>('1981 PUA all'!DN9/'1981 PUA all'!$LY9)^2</f>
        <v>0</v>
      </c>
      <c r="DO8" s="4">
        <f>('1981 PUA all'!DO9/'1981 PUA all'!$LY9)^2</f>
        <v>7.5247787855165147E-8</v>
      </c>
      <c r="DP8" s="4">
        <f>('1981 PUA all'!DP9/'1981 PUA all'!$LY9)^2</f>
        <v>1.7691591011281053E-7</v>
      </c>
      <c r="DQ8" s="4">
        <f>('1981 PUA all'!DQ9/'1981 PUA all'!$LY9)^2</f>
        <v>2.1917506777227127E-5</v>
      </c>
      <c r="DR8" s="4">
        <f>('1981 PUA all'!DR9/'1981 PUA all'!$LY9)^2</f>
        <v>6.4746541016711E-7</v>
      </c>
      <c r="DS8" s="4">
        <f>('1981 PUA all'!DS9/'1981 PUA all'!$LY9)^2</f>
        <v>1.3377384507584916E-9</v>
      </c>
      <c r="DT8" s="4">
        <f>('1981 PUA all'!DT9/'1981 PUA all'!$LY9)^2</f>
        <v>1.2847640081084555E-5</v>
      </c>
      <c r="DU8" s="4">
        <f>('1981 PUA all'!DU9/'1981 PUA all'!$LY9)^2</f>
        <v>0</v>
      </c>
      <c r="DV8" s="4">
        <f>('1981 PUA all'!DV9/'1981 PUA all'!$LY9)^2</f>
        <v>0</v>
      </c>
      <c r="DW8" s="4">
        <f>('1981 PUA all'!DW9/'1981 PUA all'!$LY9)^2</f>
        <v>0</v>
      </c>
      <c r="DX8" s="4">
        <f>('1981 PUA all'!DX9/'1981 PUA all'!$LY9)^2</f>
        <v>0</v>
      </c>
      <c r="DY8" s="4">
        <f>('1981 PUA all'!DY9/'1981 PUA all'!$LY9)^2</f>
        <v>0</v>
      </c>
      <c r="DZ8" s="4">
        <f>('1981 PUA all'!DZ9/'1981 PUA all'!$LY9)^2</f>
        <v>0</v>
      </c>
      <c r="EA8" s="4">
        <f>('1981 PUA all'!EA9/'1981 PUA all'!$LY9)^2</f>
        <v>2.0902163293101435E-7</v>
      </c>
      <c r="EB8" s="4">
        <f>('1981 PUA all'!EB9/'1981 PUA all'!$LY9)^2</f>
        <v>3.3443461268962291E-10</v>
      </c>
      <c r="EC8" s="4">
        <f>('1981 PUA all'!EC9/'1981 PUA all'!$LY9)^2</f>
        <v>0</v>
      </c>
      <c r="ED8" s="4">
        <f>('1981 PUA all'!ED9/'1981 PUA all'!$LY9)^2</f>
        <v>0</v>
      </c>
      <c r="EE8" s="4">
        <f>('1981 PUA all'!EE9/'1981 PUA all'!$LY9)^2</f>
        <v>0</v>
      </c>
      <c r="EF8" s="4">
        <f>('1981 PUA all'!EF9/'1981 PUA all'!$LY9)^2</f>
        <v>0</v>
      </c>
      <c r="EG8" s="4">
        <f>('1981 PUA all'!EG9/'1981 PUA all'!$LY9)^2</f>
        <v>0</v>
      </c>
      <c r="EH8" s="4">
        <f>('1981 PUA all'!EH9/'1981 PUA all'!$LY9)^2</f>
        <v>0</v>
      </c>
      <c r="EI8" s="4">
        <f>('1981 PUA all'!EI9/'1981 PUA all'!$LY9)^2</f>
        <v>0</v>
      </c>
      <c r="EJ8" s="4">
        <f>('1981 PUA all'!EJ9/'1981 PUA all'!$LY9)^2</f>
        <v>1.6387296021791522E-8</v>
      </c>
      <c r="EK8" s="4">
        <f>('1981 PUA all'!EK9/'1981 PUA all'!$LY9)^2</f>
        <v>0</v>
      </c>
      <c r="EL8" s="4">
        <f>('1981 PUA all'!EL9/'1981 PUA all'!$LY9)^2</f>
        <v>3.2139166279472759E-7</v>
      </c>
      <c r="EM8" s="4">
        <f>('1981 PUA all'!EM9/'1981 PUA all'!$LY9)^2</f>
        <v>6.5549184087166089E-8</v>
      </c>
      <c r="EN8" s="4">
        <f>('1981 PUA all'!EN9/'1981 PUA all'!$LY9)^2</f>
        <v>0</v>
      </c>
      <c r="EO8" s="4">
        <f>('1981 PUA all'!EO9/'1981 PUA all'!$LY9)^2</f>
        <v>0</v>
      </c>
      <c r="EP8" s="4">
        <f>('1981 PUA all'!EP9/'1981 PUA all'!$LY9)^2</f>
        <v>2.6219673634866435E-7</v>
      </c>
      <c r="EQ8" s="4">
        <f>('1981 PUA all'!EQ9/'1981 PUA all'!$LY9)^2</f>
        <v>0</v>
      </c>
      <c r="ER8" s="4">
        <f>('1981 PUA all'!ER9/'1981 PUA all'!$LY9)^2</f>
        <v>1.5603381289647045E-5</v>
      </c>
      <c r="ES8" s="4">
        <f>('1981 PUA all'!ES9/'1981 PUA all'!$LY9)^2</f>
        <v>0</v>
      </c>
      <c r="ET8" s="4">
        <f>('1981 PUA all'!ET9/'1981 PUA all'!$LY9)^2</f>
        <v>0</v>
      </c>
      <c r="EU8" s="4">
        <f>('1981 PUA all'!EU9/'1981 PUA all'!$LY9)^2</f>
        <v>3.3443461268962291E-10</v>
      </c>
      <c r="EV8" s="4">
        <f>('1981 PUA all'!EV9/'1981 PUA all'!$LY9)^2</f>
        <v>1.1641668867725772E-6</v>
      </c>
      <c r="EW8" s="4">
        <f>('1981 PUA all'!EW9/'1981 PUA all'!$LY9)^2</f>
        <v>2.8125950927197284E-7</v>
      </c>
      <c r="EX8" s="4">
        <f>('1981 PUA all'!EX9/'1981 PUA all'!$LY9)^2</f>
        <v>1.6387296021791522E-8</v>
      </c>
      <c r="EY8" s="4">
        <f>('1981 PUA all'!EY9/'1981 PUA all'!$LY9)^2</f>
        <v>8.5615260848543465E-8</v>
      </c>
      <c r="EZ8" s="4">
        <f>('1981 PUA all'!EZ9/'1981 PUA all'!$LY9)^2</f>
        <v>0</v>
      </c>
      <c r="FA8" s="4">
        <f>('1981 PUA all'!FA9/'1981 PUA all'!$LY9)^2</f>
        <v>0</v>
      </c>
      <c r="FB8" s="4">
        <f>('1981 PUA all'!FB9/'1981 PUA all'!$LY9)^2</f>
        <v>3.8576229930677543E-4</v>
      </c>
      <c r="FC8" s="4">
        <f>('1981 PUA all'!FC9/'1981 PUA all'!$LY9)^2</f>
        <v>1.1250380370878914E-6</v>
      </c>
      <c r="FD8" s="4">
        <f>('1981 PUA all'!FD9/'1981 PUA all'!$LY9)^2</f>
        <v>0</v>
      </c>
      <c r="FE8" s="4">
        <f>('1981 PUA all'!FE9/'1981 PUA all'!$LY9)^2</f>
        <v>2.2607779817818511E-7</v>
      </c>
      <c r="FF8" s="4">
        <f>('1981 PUA all'!FF9/'1981 PUA all'!$LY9)^2</f>
        <v>3.277793638970994E-4</v>
      </c>
      <c r="FG8" s="4">
        <f>('1981 PUA all'!FG9/'1981 PUA all'!$LY9)^2</f>
        <v>2.904979310129111E-4</v>
      </c>
      <c r="FH8" s="4">
        <f>('1981 PUA all'!FH9/'1981 PUA all'!$LY9)^2</f>
        <v>0</v>
      </c>
      <c r="FI8" s="4">
        <f>('1981 PUA all'!FI9/'1981 PUA all'!$LY9)^2</f>
        <v>1.3377384507584916E-7</v>
      </c>
      <c r="FJ8" s="4">
        <f>('1981 PUA all'!FJ9/'1981 PUA all'!$LY9)^2</f>
        <v>0</v>
      </c>
      <c r="FK8" s="4">
        <f>('1981 PUA all'!FK9/'1981 PUA all'!$LY9)^2</f>
        <v>8.5615260848543465E-8</v>
      </c>
      <c r="FL8" s="4">
        <f>('1981 PUA all'!FL9/'1981 PUA all'!$LY9)^2</f>
        <v>0</v>
      </c>
      <c r="FM8" s="4">
        <f>('1981 PUA all'!FM9/'1981 PUA all'!$LY9)^2</f>
        <v>4.3102267318051296E-5</v>
      </c>
      <c r="FN8" s="4">
        <f>('1981 PUA all'!FN9/'1981 PUA all'!$LY9)^2</f>
        <v>2.9301823025414001E-5</v>
      </c>
      <c r="FO8" s="4">
        <f>('1981 PUA all'!FO9/'1981 PUA all'!$LY9)^2</f>
        <v>0</v>
      </c>
      <c r="FP8" s="4">
        <f>('1981 PUA all'!FP9/'1981 PUA all'!$LY9)^2</f>
        <v>0</v>
      </c>
      <c r="FQ8" s="4">
        <f>('1981 PUA all'!FQ9/'1981 PUA all'!$LY9)^2</f>
        <v>0</v>
      </c>
      <c r="FR8" s="4">
        <f>('1981 PUA all'!FR9/'1981 PUA all'!$LY9)^2</f>
        <v>7.3876605943137709E-7</v>
      </c>
      <c r="FS8" s="4">
        <f>('1981 PUA all'!FS9/'1981 PUA all'!$LY9)^2</f>
        <v>1.121161939926819E-4</v>
      </c>
      <c r="FT8" s="4">
        <f>('1981 PUA all'!FT9/'1981 PUA all'!$LY9)^2</f>
        <v>0</v>
      </c>
      <c r="FU8" s="4">
        <f>('1981 PUA all'!FU9/'1981 PUA all'!$LY9)^2</f>
        <v>8.6688795955277167E-6</v>
      </c>
      <c r="FV8" s="4">
        <f>('1981 PUA all'!FV9/'1981 PUA all'!$LY9)^2</f>
        <v>2.9174604098746874E-4</v>
      </c>
      <c r="FW8" s="4">
        <f>('1981 PUA all'!FW9/'1981 PUA all'!$LY9)^2</f>
        <v>0</v>
      </c>
      <c r="FX8" s="4">
        <f>('1981 PUA all'!FX9/'1981 PUA all'!$LY9)^2</f>
        <v>1.6387296021791522E-6</v>
      </c>
      <c r="FY8" s="4">
        <f>('1981 PUA all'!FY9/'1981 PUA all'!$LY9)^2</f>
        <v>8.5615260848543465E-8</v>
      </c>
      <c r="FZ8" s="4">
        <f>('1981 PUA all'!FZ9/'1981 PUA all'!$LY9)^2</f>
        <v>2.6219673634866435E-7</v>
      </c>
      <c r="GA8" s="4">
        <f>('1981 PUA all'!GA9/'1981 PUA all'!$LY9)^2</f>
        <v>8.5615260848543465E-8</v>
      </c>
      <c r="GB8" s="4">
        <f>('1981 PUA all'!GB9/'1981 PUA all'!$LY9)^2</f>
        <v>2.42000230088338E-5</v>
      </c>
      <c r="GC8" s="4">
        <f>('1981 PUA all'!GC9/'1981 PUA all'!$LY9)^2</f>
        <v>0</v>
      </c>
      <c r="GD8" s="4">
        <f>('1981 PUA all'!GD9/'1981 PUA all'!$LY9)^2</f>
        <v>3.0099115142066066E-9</v>
      </c>
      <c r="GE8" s="4">
        <f>('1981 PUA all'!GE9/'1981 PUA all'!$LY9)^2</f>
        <v>1.618663525417775E-7</v>
      </c>
      <c r="GF8" s="4">
        <f>('1981 PUA all'!GF9/'1981 PUA all'!$LY9)^2</f>
        <v>0</v>
      </c>
      <c r="GG8" s="4">
        <f>('1981 PUA all'!GG9/'1981 PUA all'!$LY9)^2</f>
        <v>5.6519449544546277E-8</v>
      </c>
      <c r="GH8" s="4">
        <f>('1981 PUA all'!GH9/'1981 PUA all'!$LY9)^2</f>
        <v>5.3940958680709284E-6</v>
      </c>
      <c r="GI8" s="4">
        <f>('1981 PUA all'!GI9/'1981 PUA all'!$LY9)^2</f>
        <v>0</v>
      </c>
      <c r="GJ8" s="4">
        <f>('1981 PUA all'!GJ9/'1981 PUA all'!$LY9)^2</f>
        <v>4.3342725804575131E-7</v>
      </c>
      <c r="GK8" s="4">
        <f>('1981 PUA all'!GK9/'1981 PUA all'!$LY9)^2</f>
        <v>5.3509538030339665E-9</v>
      </c>
      <c r="GL8" s="4">
        <f>('1981 PUA all'!GL9/'1981 PUA all'!$LY9)^2</f>
        <v>5.1422666047156415E-6</v>
      </c>
      <c r="GM8" s="4">
        <f>('1981 PUA all'!GM9/'1981 PUA all'!$LY9)^2</f>
        <v>2.0902163293101435E-7</v>
      </c>
      <c r="GN8" s="4">
        <f>('1981 PUA all'!GN9/'1981 PUA all'!$LY9)^2</f>
        <v>5.3509538030339665E-9</v>
      </c>
      <c r="GO8" s="4">
        <f>('1981 PUA all'!GO9/'1981 PUA all'!$LY9)^2</f>
        <v>1.2039646056826427E-8</v>
      </c>
      <c r="GP8" s="4">
        <f>('1981 PUA all'!GP9/'1981 PUA all'!$LY9)^2</f>
        <v>3.3443461268962291E-10</v>
      </c>
      <c r="GQ8" s="4">
        <f>('1981 PUA all'!GQ9/'1981 PUA all'!$LY9)^2</f>
        <v>1.2897169847223889E-4</v>
      </c>
      <c r="GR8" s="4">
        <f>('1981 PUA all'!GR9/'1981 PUA all'!$LY9)^2</f>
        <v>3.2777936389709943E-6</v>
      </c>
      <c r="GS8" s="4">
        <f>('1981 PUA all'!GS9/'1981 PUA all'!$LY9)^2</f>
        <v>1.3137675154593505E-3</v>
      </c>
      <c r="GT8" s="4">
        <f>('1981 PUA all'!GT9/'1981 PUA all'!$LY9)^2</f>
        <v>3.3176448674190906E-4</v>
      </c>
      <c r="GU8" s="4">
        <f>('1981 PUA all'!GU9/'1981 PUA all'!$LY9)^2</f>
        <v>0</v>
      </c>
      <c r="GV8" s="4">
        <f>('1981 PUA all'!GV9/'1981 PUA all'!$LY9)^2</f>
        <v>1.2586781083186649E-5</v>
      </c>
      <c r="GW8" s="4">
        <f>('1981 PUA all'!GW9/'1981 PUA all'!$LY9)^2</f>
        <v>6.3689727640611789E-6</v>
      </c>
      <c r="GX8" s="4">
        <f>('1981 PUA all'!GX9/'1981 PUA all'!$LY9)^2</f>
        <v>2.3597706271379792E-6</v>
      </c>
      <c r="GY8" s="4">
        <f>('1981 PUA all'!GY9/'1981 PUA all'!$LY9)^2</f>
        <v>5.3242324774800663E-5</v>
      </c>
      <c r="GZ8" s="4">
        <f>('1981 PUA all'!GZ9/'1981 PUA all'!$LY9)^2</f>
        <v>7.6093572990657219E-5</v>
      </c>
      <c r="HA8" s="4">
        <f>('1981 PUA all'!HA9/'1981 PUA all'!$LY9)^2</f>
        <v>3.3443461268962291E-8</v>
      </c>
      <c r="HB8" s="4">
        <f>('1981 PUA all'!HB9/'1981 PUA all'!$LY9)^2</f>
        <v>0</v>
      </c>
      <c r="HC8" s="4">
        <f>('1981 PUA all'!HC9/'1981 PUA all'!$LY9)^2</f>
        <v>8.4548414434063586E-6</v>
      </c>
      <c r="HD8" s="4">
        <f>('1981 PUA all'!HD9/'1981 PUA all'!$LY9)^2</f>
        <v>0</v>
      </c>
      <c r="HE8" s="4">
        <f>('1981 PUA all'!HE9/'1981 PUA all'!$LY9)^2</f>
        <v>6.0950708162683785E-6</v>
      </c>
      <c r="HF8" s="4">
        <f>('1981 PUA all'!HF9/'1981 PUA all'!$LY9)^2</f>
        <v>0</v>
      </c>
      <c r="HG8" s="4">
        <f>('1981 PUA all'!HG9/'1981 PUA all'!$LY9)^2</f>
        <v>3.0182723795238469E-6</v>
      </c>
      <c r="HH8" s="4">
        <f>('1981 PUA all'!HH9/'1981 PUA all'!$LY9)^2</f>
        <v>0</v>
      </c>
      <c r="HI8" s="4">
        <f>('1981 PUA all'!HI9/'1981 PUA all'!$LY9)^2</f>
        <v>0</v>
      </c>
      <c r="HJ8" s="4">
        <f>('1981 PUA all'!HJ9/'1981 PUA all'!$LY9)^2</f>
        <v>4.8292358072381554E-7</v>
      </c>
      <c r="HK8" s="4">
        <f>('1981 PUA all'!HK9/'1981 PUA all'!$LY9)^2</f>
        <v>2.4162900766825257E-6</v>
      </c>
      <c r="HL8" s="4">
        <f>('1981 PUA all'!HL9/'1981 PUA all'!$LY9)^2</f>
        <v>1.0413089874549176E-4</v>
      </c>
      <c r="HM8" s="4">
        <f>('1981 PUA all'!HM9/'1981 PUA all'!$LY9)^2</f>
        <v>3.0099115142066066E-9</v>
      </c>
      <c r="HN8" s="4">
        <f>('1981 PUA all'!HN9/'1981 PUA all'!$LY9)^2</f>
        <v>0</v>
      </c>
      <c r="HO8" s="4">
        <f>('1981 PUA all'!HO9/'1981 PUA all'!$LY9)^2</f>
        <v>2.1403815212135866E-8</v>
      </c>
      <c r="HP8" s="4">
        <f>('1981 PUA all'!HP9/'1981 PUA all'!$LY9)^2</f>
        <v>3.3443461268962291E-8</v>
      </c>
      <c r="HQ8" s="4">
        <f>('1981 PUA all'!HQ9/'1981 PUA all'!$LY9)^2</f>
        <v>2.8125950927197284E-7</v>
      </c>
      <c r="HR8" s="4">
        <f>('1981 PUA all'!HR9/'1981 PUA all'!$LY9)^2</f>
        <v>0</v>
      </c>
      <c r="HS8" s="4">
        <f>('1981 PUA all'!HS9/'1981 PUA all'!$LY9)^2</f>
        <v>1.3377384507584916E-9</v>
      </c>
      <c r="HT8" s="4">
        <f>('1981 PUA all'!HT9/'1981 PUA all'!$LY9)^2</f>
        <v>2.7451596974169935E-4</v>
      </c>
      <c r="HU8" s="4">
        <f>('1981 PUA all'!HU9/'1981 PUA all'!$LY9)^2</f>
        <v>4.0501369335164093E-5</v>
      </c>
      <c r="HV8" s="4">
        <f>('1981 PUA all'!HV9/'1981 PUA all'!$LY9)^2</f>
        <v>5.0867504590091642E-7</v>
      </c>
      <c r="HW8" s="4">
        <f>('1981 PUA all'!HW9/'1981 PUA all'!$LY9)^2</f>
        <v>1.7081582277735181E-5</v>
      </c>
      <c r="HX8" s="4">
        <f>('1981 PUA all'!HX9/'1981 PUA all'!$LY9)^2</f>
        <v>1.6631098854442258E-5</v>
      </c>
      <c r="HY8" s="4">
        <f>('1981 PUA all'!HY9/'1981 PUA all'!$LY9)^2</f>
        <v>5.6218458393125616E-7</v>
      </c>
      <c r="HZ8" s="4">
        <f>('1981 PUA all'!HZ9/'1981 PUA all'!$LY9)^2</f>
        <v>9.2530030900514118E-5</v>
      </c>
      <c r="IA8" s="4">
        <f>('1981 PUA all'!IA9/'1981 PUA all'!$LY9)^2</f>
        <v>6.0691855772462007E-5</v>
      </c>
      <c r="IB8" s="4">
        <f>('1981 PUA all'!IB9/'1981 PUA all'!$LY9)^2</f>
        <v>2.2487383357250246E-6</v>
      </c>
      <c r="IC8" s="4">
        <f>('1981 PUA all'!IC9/'1981 PUA all'!$LY9)^2</f>
        <v>2.3597706271379792E-6</v>
      </c>
      <c r="ID8" s="4">
        <f>('1981 PUA all'!ID9/'1981 PUA all'!$LY9)^2</f>
        <v>1.1199880744362781E-5</v>
      </c>
      <c r="IE8" s="4">
        <f>('1981 PUA all'!IE9/'1981 PUA all'!$LY9)^2</f>
        <v>3.2777936389709943E-6</v>
      </c>
      <c r="IF8" s="4">
        <f>('1981 PUA all'!IF9/'1981 PUA all'!$LY9)^2</f>
        <v>1.3063852058188395E-4</v>
      </c>
      <c r="IG8" s="4">
        <f>('1981 PUA all'!IG9/'1981 PUA all'!$LY9)^2</f>
        <v>9.0431119271274044E-7</v>
      </c>
      <c r="IH8" s="4">
        <f>('1981 PUA all'!IH9/'1981 PUA all'!$LY9)^2</f>
        <v>6.1263070090935889E-5</v>
      </c>
      <c r="II8" s="4">
        <f>('1981 PUA all'!II9/'1981 PUA all'!$LY9)^2</f>
        <v>9.3942682704515085E-7</v>
      </c>
      <c r="IJ8" s="4">
        <f>('1981 PUA all'!IJ9/'1981 PUA all'!$LY9)^2</f>
        <v>6.7723009069648644E-7</v>
      </c>
      <c r="IK8" s="4">
        <f>('1981 PUA all'!IK9/'1981 PUA all'!$LY9)^2</f>
        <v>9.5517869730283212E-6</v>
      </c>
      <c r="IL8" s="4">
        <f>('1981 PUA all'!IL9/'1981 PUA all'!$LY9)^2</f>
        <v>3.2844187886483763E-4</v>
      </c>
      <c r="IM8" s="4">
        <f>('1981 PUA all'!IM9/'1981 PUA all'!$LY9)^2</f>
        <v>3.8888391198162044E-5</v>
      </c>
      <c r="IN8" s="4">
        <f>('1981 PUA all'!IN9/'1981 PUA all'!$LY9)^2</f>
        <v>3.8207147892113285E-5</v>
      </c>
      <c r="IO8" s="4">
        <f>('1981 PUA all'!IO9/'1981 PUA all'!$LY9)^2</f>
        <v>5.0347124332746597E-5</v>
      </c>
      <c r="IP8" s="4">
        <f>('1981 PUA all'!IP9/'1981 PUA all'!$LY9)^2</f>
        <v>1.0956412346324735E-5</v>
      </c>
      <c r="IQ8" s="4">
        <f>('1981 PUA all'!IQ9/'1981 PUA all'!$LY9)^2</f>
        <v>3.9008453224117612E-6</v>
      </c>
      <c r="IR8" s="4">
        <f>('1981 PUA all'!IR9/'1981 PUA all'!$LY9)^2</f>
        <v>7.2624482753227775E-5</v>
      </c>
      <c r="IS8" s="4">
        <f>('1981 PUA all'!IS9/'1981 PUA all'!$LY9)^2</f>
        <v>5.6218458393125611E-5</v>
      </c>
      <c r="IT8" s="4">
        <f>('1981 PUA all'!IT9/'1981 PUA all'!$LY9)^2</f>
        <v>6.4616111517762053E-6</v>
      </c>
      <c r="IU8" s="4">
        <f>('1981 PUA all'!IU9/'1981 PUA all'!$LY9)^2</f>
        <v>3.1466952707966623E-6</v>
      </c>
      <c r="IV8" s="4">
        <f>('1981 PUA all'!IV9/'1981 PUA all'!$LY9)^2</f>
        <v>2.1069715034058934E-5</v>
      </c>
      <c r="IW8" s="4">
        <f>('1981 PUA all'!IW9/'1981 PUA all'!$LY9)^2</f>
        <v>1.0079892669926505E-4</v>
      </c>
      <c r="IX8" s="4">
        <f>('1981 PUA all'!IX9/'1981 PUA all'!$LY9)^2</f>
        <v>4.3583853160324349E-5</v>
      </c>
      <c r="IY8" s="4">
        <f>('1981 PUA all'!IY9/'1981 PUA all'!$LY9)^2</f>
        <v>1.7822020510230005E-6</v>
      </c>
      <c r="IZ8" s="4">
        <f>('1981 PUA all'!IZ9/'1981 PUA all'!$LY9)^2</f>
        <v>7.0766364045124212E-5</v>
      </c>
      <c r="JA8" s="4">
        <f>('1981 PUA all'!JA9/'1981 PUA all'!$LY9)^2</f>
        <v>4.4068114479498925E-5</v>
      </c>
      <c r="JB8" s="4">
        <f>('1981 PUA all'!JB9/'1981 PUA all'!$LY9)^2</f>
        <v>1.1641668867725772E-6</v>
      </c>
      <c r="JC8" s="4">
        <f>('1981 PUA all'!JC9/'1981 PUA all'!$LY9)^2</f>
        <v>7.031487731799323E-6</v>
      </c>
      <c r="JD8" s="4">
        <f>('1981 PUA all'!JD9/'1981 PUA all'!$LY9)^2</f>
        <v>0</v>
      </c>
      <c r="JE8" s="4">
        <f>('1981 PUA all'!JE9/'1981 PUA all'!$LY9)^2</f>
        <v>3.730818765320358E-5</v>
      </c>
      <c r="JF8" s="4">
        <f>('1981 PUA all'!JF9/'1981 PUA all'!$LY9)^2</f>
        <v>2.1403815212135866E-8</v>
      </c>
      <c r="JG8" s="4">
        <f>('1981 PUA all'!JG9/'1981 PUA all'!$LY9)^2</f>
        <v>1.5012769763637173E-6</v>
      </c>
      <c r="JH8" s="4">
        <f>('1981 PUA all'!JH9/'1981 PUA all'!$LY9)^2</f>
        <v>3.0300110344292525E-5</v>
      </c>
      <c r="JI8" s="4">
        <f>('1981 PUA all'!JI9/'1981 PUA all'!$LY9)^2</f>
        <v>1.2039646056826425E-4</v>
      </c>
      <c r="JJ8" s="4">
        <f>('1981 PUA all'!JJ9/'1981 PUA all'!$LY9)^2</f>
        <v>3.0099115142066066E-9</v>
      </c>
      <c r="JK8" s="4">
        <f>('1981 PUA all'!JK9/'1981 PUA all'!$LY9)^2</f>
        <v>3.9575654327239221E-5</v>
      </c>
      <c r="JL8" s="4">
        <f>('1981 PUA all'!JL9/'1981 PUA all'!$LY9)^2</f>
        <v>0</v>
      </c>
      <c r="JM8" s="4">
        <f>('1981 PUA all'!JM9/'1981 PUA all'!$LY9)^2</f>
        <v>0</v>
      </c>
      <c r="JN8" s="4">
        <f>('1981 PUA all'!JN9/'1981 PUA all'!$LY9)^2</f>
        <v>0</v>
      </c>
      <c r="JO8" s="4">
        <f>('1981 PUA all'!JO9/'1981 PUA all'!$LY9)^2</f>
        <v>7.5247787855165147E-8</v>
      </c>
      <c r="JP8" s="4">
        <f>('1981 PUA all'!JP9/'1981 PUA all'!$LY9)^2</f>
        <v>0</v>
      </c>
      <c r="JQ8" s="4">
        <f>('1981 PUA all'!JQ9/'1981 PUA all'!$LY9)^2</f>
        <v>0</v>
      </c>
      <c r="JR8" s="4">
        <f>('1981 PUA all'!JR9/'1981 PUA all'!$LY9)^2</f>
        <v>2.7089203627859458E-6</v>
      </c>
      <c r="JS8" s="4">
        <f>('1981 PUA all'!JS9/'1981 PUA all'!$LY9)^2</f>
        <v>3.9345897748321453E-5</v>
      </c>
      <c r="JT8" s="4">
        <f>('1981 PUA all'!JT9/'1981 PUA all'!$LY9)^2</f>
        <v>2.5663709534731207E-4</v>
      </c>
      <c r="JU8" s="4">
        <f>('1981 PUA all'!JU9/'1981 PUA all'!$LY9)^2</f>
        <v>1.1095737805971234E-4</v>
      </c>
      <c r="JV8" s="4">
        <f>('1981 PUA all'!JV9/'1981 PUA all'!$LY9)^2</f>
        <v>1.3243945097121757E-5</v>
      </c>
      <c r="JW8" s="4">
        <f>('1981 PUA all'!JW9/'1981 PUA all'!$LY9)^2</f>
        <v>2.2434208253832597E-5</v>
      </c>
      <c r="JX8" s="4">
        <f>('1981 PUA all'!JX9/'1981 PUA all'!$LY9)^2</f>
        <v>2.1403815212135866E-8</v>
      </c>
      <c r="JY8" s="4">
        <f>('1981 PUA all'!JY9/'1981 PUA all'!$LY9)^2</f>
        <v>1.6858848825683892E-6</v>
      </c>
      <c r="JZ8" s="4">
        <f>('1981 PUA all'!JZ9/'1981 PUA all'!$LY9)^2</f>
        <v>5.6519449544546274E-6</v>
      </c>
      <c r="KA8" s="4">
        <f>('1981 PUA all'!KA9/'1981 PUA all'!$LY9)^2</f>
        <v>4.6529553228894547E-5</v>
      </c>
      <c r="KB8" s="4">
        <f>('1981 PUA all'!KB9/'1981 PUA all'!$LY9)^2</f>
        <v>1.9424296739625994E-5</v>
      </c>
      <c r="KC8" s="4">
        <f>('1981 PUA all'!KC9/'1981 PUA all'!$LY9)^2</f>
        <v>2.3039200468188125E-6</v>
      </c>
      <c r="KD8" s="4">
        <f>('1981 PUA all'!KD9/'1981 PUA all'!$LY9)^2</f>
        <v>0</v>
      </c>
      <c r="KE8" s="4">
        <f>('1981 PUA all'!KE9/'1981 PUA all'!$LY9)^2</f>
        <v>4.3342725804575131E-7</v>
      </c>
      <c r="KF8" s="4">
        <f>('1981 PUA all'!KF9/'1981 PUA all'!$LY9)^2</f>
        <v>1.5459239971577818E-5</v>
      </c>
      <c r="KG8" s="4">
        <f>('1981 PUA all'!KG9/'1981 PUA all'!$LY9)^2</f>
        <v>4.89645716438877E-6</v>
      </c>
      <c r="KH8" s="4">
        <f>('1981 PUA all'!KH9/'1981 PUA all'!$LY9)^2</f>
        <v>0</v>
      </c>
      <c r="KI8" s="4">
        <f>('1981 PUA all'!KI9/'1981 PUA all'!$LY9)^2</f>
        <v>3.2119100202711387E-6</v>
      </c>
      <c r="KJ8" s="4">
        <f>('1981 PUA all'!KJ9/'1981 PUA all'!$LY9)^2</f>
        <v>4.8158584227305706E-8</v>
      </c>
      <c r="KK8" s="4">
        <f>('1981 PUA all'!KK9/'1981 PUA all'!$LY9)^2</f>
        <v>5.0867504590091642E-7</v>
      </c>
      <c r="KL8" s="4">
        <f>('1981 PUA all'!KL9/'1981 PUA all'!$LY9)^2</f>
        <v>1.6387296021791522E-8</v>
      </c>
      <c r="KM8" s="4">
        <f>('1981 PUA all'!KM9/'1981 PUA all'!$LY9)^2</f>
        <v>2.7089203627859457E-8</v>
      </c>
      <c r="KN8" s="4">
        <f>('1981 PUA all'!KN9/'1981 PUA all'!$LY9)^2</f>
        <v>1.4608438316895418E-5</v>
      </c>
      <c r="KO8" s="4">
        <f>('1981 PUA all'!KO9/'1981 PUA all'!$LY9)^2</f>
        <v>2.1576383472283714E-5</v>
      </c>
      <c r="KP8" s="4">
        <f>('1981 PUA all'!KP9/'1981 PUA all'!$LY9)^2</f>
        <v>6.1041038951571247E-4</v>
      </c>
      <c r="KQ8" s="4">
        <f>('1981 PUA all'!KQ9/'1981 PUA all'!$LY9)^2</f>
        <v>8.360865317240574E-7</v>
      </c>
      <c r="KR8" s="4">
        <f>('1981 PUA all'!KR9/'1981 PUA all'!$LY9)^2</f>
        <v>4.6280399442440784E-5</v>
      </c>
      <c r="KS8" s="4">
        <f>('1981 PUA all'!KS9/'1981 PUA all'!$LY9)^2</f>
        <v>4.5001521483515654E-6</v>
      </c>
      <c r="KT8" s="4">
        <f>('1981 PUA all'!KT9/'1981 PUA all'!$LY9)^2</f>
        <v>1.2039646056826427E-8</v>
      </c>
      <c r="KU8" s="4">
        <f>('1981 PUA all'!KU9/'1981 PUA all'!$LY9)^2</f>
        <v>3.7085119766539596E-5</v>
      </c>
      <c r="KV8" s="4">
        <f>('1981 PUA all'!KV9/'1981 PUA all'!$LY9)^2</f>
        <v>2.2607779817818511E-7</v>
      </c>
      <c r="KW8" s="4">
        <f>('1981 PUA all'!KW9/'1981 PUA all'!$LY9)^2</f>
        <v>0</v>
      </c>
      <c r="KX8" s="4">
        <f>('1981 PUA all'!KX9/'1981 PUA all'!$LY9)^2</f>
        <v>2.2607779817818511E-7</v>
      </c>
      <c r="KY8" s="4">
        <f>('1981 PUA all'!KY9/'1981 PUA all'!$LY9)^2</f>
        <v>5.5126863817306679E-5</v>
      </c>
      <c r="KZ8" s="4">
        <f>('1981 PUA all'!KZ9/'1981 PUA all'!$LY9)^2</f>
        <v>3.5870202427291369E-3</v>
      </c>
      <c r="LA8" s="4">
        <f>('1981 PUA all'!LA9/'1981 PUA all'!$LY9)^2</f>
        <v>2.8306545618049685E-6</v>
      </c>
      <c r="LB8" s="4">
        <f>('1981 PUA all'!LB9/'1981 PUA all'!$LY9)^2</f>
        <v>2.7089203627859457E-8</v>
      </c>
      <c r="LC8" s="4">
        <f>('1981 PUA all'!LC9/'1981 PUA all'!$LY9)^2</f>
        <v>0</v>
      </c>
      <c r="LD8" s="4">
        <f>('1981 PUA all'!LD9/'1981 PUA all'!$LY9)^2</f>
        <v>3.5651482190592358E-3</v>
      </c>
      <c r="LE8" s="4">
        <f>('1981 PUA all'!LE9/'1981 PUA all'!$LY9)^2</f>
        <v>7.0459018636062458E-5</v>
      </c>
      <c r="LF8" s="4">
        <f>('1981 PUA all'!LF9/'1981 PUA all'!$LY9)^2</f>
        <v>2.0872064177959365E-6</v>
      </c>
      <c r="LG8" s="4">
        <f>('1981 PUA all'!LG9/'1981 PUA all'!$LY9)^2</f>
        <v>9.752113306029403E-7</v>
      </c>
      <c r="LH8" s="4">
        <f>('1981 PUA all'!LH9/'1981 PUA all'!$LY9)^2</f>
        <v>0</v>
      </c>
      <c r="LI8" s="4">
        <f>('1981 PUA all'!LI9/'1981 PUA all'!$LY9)^2</f>
        <v>4.8292358072381554E-7</v>
      </c>
      <c r="LJ8" s="4">
        <f>('1981 PUA all'!LJ9/'1981 PUA all'!$LY9)^2</f>
        <v>2.2434208253832597E-5</v>
      </c>
      <c r="LK8" s="4">
        <f>('1981 PUA all'!LK9/'1981 PUA all'!$LY9)^2</f>
        <v>1.618663525417775E-7</v>
      </c>
      <c r="LL8" s="4">
        <f>('1981 PUA all'!LL9/'1981 PUA all'!$LY9)^2</f>
        <v>1.3273709777651133E-6</v>
      </c>
      <c r="LM8" s="4">
        <f>('1981 PUA all'!LM9/'1981 PUA all'!$LY9)^2</f>
        <v>1.3377384507584916E-9</v>
      </c>
      <c r="LN8" s="4">
        <f>('1981 PUA all'!LN9/'1981 PUA all'!$LY9)^2</f>
        <v>6.4746541016711E-7</v>
      </c>
      <c r="LO8" s="4">
        <f>('1981 PUA all'!LO9/'1981 PUA all'!$LY9)^2</f>
        <v>4.3342725804575131E-7</v>
      </c>
      <c r="LP8" s="4">
        <f>('1981 PUA all'!LP9/'1981 PUA all'!$LY9)^2</f>
        <v>0</v>
      </c>
      <c r="LQ8" s="4">
        <f>('1981 PUA all'!LQ9/'1981 PUA all'!$LY9)^2</f>
        <v>2.0872064177959365E-6</v>
      </c>
      <c r="LR8" s="4">
        <f>('1981 PUA all'!LR9/'1981 PUA all'!$LY9)^2</f>
        <v>3.0950050570593534E-4</v>
      </c>
      <c r="LS8" s="4">
        <f>('1981 PUA all'!LS9/'1981 PUA all'!$LY9)^2</f>
        <v>2.0902163293101435E-7</v>
      </c>
      <c r="LT8" s="4">
        <f>('1981 PUA all'!LT9/'1981 PUA all'!$LY9)^2</f>
        <v>9.6651603067301016E-8</v>
      </c>
      <c r="LU8" s="4">
        <f>('1981 PUA all'!LU9/'1981 PUA all'!$LY9)^2</f>
        <v>1.1199880744362781E-5</v>
      </c>
      <c r="LV8" s="4">
        <f>('1981 PUA all'!LV9/'1981 PUA all'!$LY9)^2</f>
        <v>3.6419929321899933E-7</v>
      </c>
      <c r="LW8" s="4">
        <f>('1981 PUA all'!LW9/'1981 PUA all'!$LY9)^2</f>
        <v>0</v>
      </c>
      <c r="LX8" s="4">
        <f>('1981 PUA all'!LX9/'1981 PUA all'!$LY9)^2</f>
        <v>0</v>
      </c>
      <c r="LZ8" t="str">
        <f t="shared" si="0"/>
        <v>Blackburn</v>
      </c>
      <c r="MA8" s="15">
        <f t="shared" si="1"/>
        <v>2.0403781475709881E-2</v>
      </c>
    </row>
    <row r="9" spans="1:339" x14ac:dyDescent="0.25">
      <c r="A9" t="s">
        <v>251</v>
      </c>
      <c r="B9" s="4">
        <f>('1981 PUA all'!B10/'1981 PUA all'!$LY10)^2</f>
        <v>0</v>
      </c>
      <c r="C9" s="4">
        <f>('1981 PUA all'!C10/'1981 PUA all'!$LY10)^2</f>
        <v>1.9021207406445445E-4</v>
      </c>
      <c r="D9" s="4">
        <f>('1981 PUA all'!D10/'1981 PUA all'!$LY10)^2</f>
        <v>1.2933240231549762E-9</v>
      </c>
      <c r="E9" s="4">
        <f>('1981 PUA all'!E10/'1981 PUA all'!$LY10)^2</f>
        <v>4.8916747865779093E-6</v>
      </c>
      <c r="F9" s="4">
        <f>('1981 PUA all'!F10/'1981 PUA all'!$LY10)^2</f>
        <v>0</v>
      </c>
      <c r="G9" s="4">
        <f>('1981 PUA all'!G10/'1981 PUA all'!$LY10)^2</f>
        <v>0</v>
      </c>
      <c r="H9" s="4">
        <f>('1981 PUA all'!H10/'1981 PUA all'!$LY10)^2</f>
        <v>0</v>
      </c>
      <c r="I9" s="4">
        <f>('1981 PUA all'!I10/'1981 PUA all'!$LY10)^2</f>
        <v>0</v>
      </c>
      <c r="J9" s="4">
        <f>('1981 PUA all'!J10/'1981 PUA all'!$LY10)^2</f>
        <v>0</v>
      </c>
      <c r="K9" s="4">
        <f>('1981 PUA all'!K10/'1981 PUA all'!$LY10)^2</f>
        <v>0</v>
      </c>
      <c r="L9" s="4">
        <f>('1981 PUA all'!L10/'1981 PUA all'!$LY10)^2</f>
        <v>0</v>
      </c>
      <c r="M9" s="4">
        <f>('1981 PUA all'!M10/'1981 PUA all'!$LY10)^2</f>
        <v>1.4333684625250061E-3</v>
      </c>
      <c r="N9" s="4">
        <f>('1981 PUA all'!N10/'1981 PUA all'!$LY10)^2</f>
        <v>1.1066003673119765E-5</v>
      </c>
      <c r="O9" s="4">
        <f>('1981 PUA all'!O10/'1981 PUA all'!$LY10)^2</f>
        <v>3.1777698743680793E-5</v>
      </c>
      <c r="P9" s="4">
        <f>('1981 PUA all'!P10/'1981 PUA all'!$LY10)^2</f>
        <v>0</v>
      </c>
      <c r="Q9" s="4">
        <f>('1981 PUA all'!Q10/'1981 PUA all'!$LY10)^2</f>
        <v>3.771332851519911E-6</v>
      </c>
      <c r="R9" s="4">
        <f>('1981 PUA all'!R10/'1981 PUA all'!$LY10)^2</f>
        <v>0</v>
      </c>
      <c r="S9" s="4">
        <f>('1981 PUA all'!S10/'1981 PUA all'!$LY10)^2</f>
        <v>3.2082519049388132E-7</v>
      </c>
      <c r="T9" s="4">
        <f>('1981 PUA all'!T10/'1981 PUA all'!$LY10)^2</f>
        <v>1.2933240231549762E-9</v>
      </c>
      <c r="U9" s="4">
        <f>('1981 PUA all'!U10/'1981 PUA all'!$LY10)^2</f>
        <v>9.7807629251095081E-9</v>
      </c>
      <c r="V9" s="4">
        <f>('1981 PUA all'!V10/'1981 PUA all'!$LY10)^2</f>
        <v>2.0208187861796505E-9</v>
      </c>
      <c r="W9" s="4">
        <f>('1981 PUA all'!W10/'1981 PUA all'!$LY10)^2</f>
        <v>8.0832751447186013E-11</v>
      </c>
      <c r="X9" s="4">
        <f>('1981 PUA all'!X10/'1981 PUA all'!$LY10)^2</f>
        <v>7.274947630246741E-8</v>
      </c>
      <c r="Y9" s="4">
        <f>('1981 PUA all'!Y10/'1981 PUA all'!$LY10)^2</f>
        <v>0</v>
      </c>
      <c r="Z9" s="4">
        <f>('1981 PUA all'!Z10/'1981 PUA all'!$LY10)^2</f>
        <v>3.5210746530394233E-7</v>
      </c>
      <c r="AA9" s="4">
        <f>('1981 PUA all'!AA10/'1981 PUA all'!$LY10)^2</f>
        <v>0</v>
      </c>
      <c r="AB9" s="4">
        <f>('1981 PUA all'!AB10/'1981 PUA all'!$LY10)^2</f>
        <v>0</v>
      </c>
      <c r="AC9" s="4">
        <f>('1981 PUA all'!AC10/'1981 PUA all'!$LY10)^2</f>
        <v>3.960804820912114E-9</v>
      </c>
      <c r="AD9" s="4">
        <f>('1981 PUA all'!AD10/'1981 PUA all'!$LY10)^2</f>
        <v>0</v>
      </c>
      <c r="AE9" s="4">
        <f>('1981 PUA all'!AE10/'1981 PUA all'!$LY10)^2</f>
        <v>1.3660734994574437E-8</v>
      </c>
      <c r="AF9" s="4">
        <f>('1981 PUA all'!AF10/'1981 PUA all'!$LY10)^2</f>
        <v>2.1476453732002849E-6</v>
      </c>
      <c r="AG9" s="4">
        <f>('1981 PUA all'!AG10/'1981 PUA all'!$LY10)^2</f>
        <v>0</v>
      </c>
      <c r="AH9" s="4">
        <f>('1981 PUA all'!AH10/'1981 PUA all'!$LY10)^2</f>
        <v>1.5843219283648456E-8</v>
      </c>
      <c r="AI9" s="4">
        <f>('1981 PUA all'!AI10/'1981 PUA all'!$LY10)^2</f>
        <v>0</v>
      </c>
      <c r="AJ9" s="4">
        <f>('1981 PUA all'!AJ10/'1981 PUA all'!$LY10)^2</f>
        <v>2.3570830321999444E-7</v>
      </c>
      <c r="AK9" s="4">
        <f>('1981 PUA all'!AK10/'1981 PUA all'!$LY10)^2</f>
        <v>0</v>
      </c>
      <c r="AL9" s="4">
        <f>('1981 PUA all'!AL10/'1981 PUA all'!$LY10)^2</f>
        <v>3.2082519049388132E-7</v>
      </c>
      <c r="AM9" s="4">
        <f>('1981 PUA all'!AM10/'1981 PUA all'!$LY10)^2</f>
        <v>0</v>
      </c>
      <c r="AN9" s="4">
        <f>('1981 PUA all'!AN10/'1981 PUA all'!$LY10)^2</f>
        <v>3.2333100578874407E-8</v>
      </c>
      <c r="AO9" s="4">
        <f>('1981 PUA all'!AO10/'1981 PUA all'!$LY10)^2</f>
        <v>1.0989665222653041E-4</v>
      </c>
      <c r="AP9" s="4">
        <f>('1981 PUA all'!AP10/'1981 PUA all'!$LY10)^2</f>
        <v>3.2333100578874407E-8</v>
      </c>
      <c r="AQ9" s="4">
        <f>('1981 PUA all'!AQ10/'1981 PUA all'!$LY10)^2</f>
        <v>0</v>
      </c>
      <c r="AR9" s="4">
        <f>('1981 PUA all'!AR10/'1981 PUA all'!$LY10)^2</f>
        <v>1.8084630648527481E-5</v>
      </c>
      <c r="AS9" s="4">
        <f>('1981 PUA all'!AS10/'1981 PUA all'!$LY10)^2</f>
        <v>0</v>
      </c>
      <c r="AT9" s="4">
        <f>('1981 PUA all'!AT10/'1981 PUA all'!$LY10)^2</f>
        <v>0</v>
      </c>
      <c r="AU9" s="4">
        <f>('1981 PUA all'!AU10/'1981 PUA all'!$LY10)^2</f>
        <v>8.0832751447186013E-11</v>
      </c>
      <c r="AV9" s="4">
        <f>('1981 PUA all'!AV10/'1981 PUA all'!$LY10)^2</f>
        <v>0</v>
      </c>
      <c r="AW9" s="4">
        <f>('1981 PUA all'!AW10/'1981 PUA all'!$LY10)^2</f>
        <v>1.3639726562473313E-4</v>
      </c>
      <c r="AX9" s="4">
        <f>('1981 PUA all'!AX10/'1981 PUA all'!$LY10)^2</f>
        <v>0</v>
      </c>
      <c r="AY9" s="4">
        <f>('1981 PUA all'!AY10/'1981 PUA all'!$LY10)^2</f>
        <v>0</v>
      </c>
      <c r="AZ9" s="4">
        <f>('1981 PUA all'!AZ10/'1981 PUA all'!$LY10)^2</f>
        <v>9.7807629251095081E-9</v>
      </c>
      <c r="BA9" s="4">
        <f>('1981 PUA all'!BA10/'1981 PUA all'!$LY10)^2</f>
        <v>0</v>
      </c>
      <c r="BB9" s="4">
        <f>('1981 PUA all'!BB10/'1981 PUA all'!$LY10)^2</f>
        <v>0</v>
      </c>
      <c r="BC9" s="4">
        <f>('1981 PUA all'!BC10/'1981 PUA all'!$LY10)^2</f>
        <v>0</v>
      </c>
      <c r="BD9" s="4">
        <f>('1981 PUA all'!BD10/'1981 PUA all'!$LY10)^2</f>
        <v>8.7428703965276396E-7</v>
      </c>
      <c r="BE9" s="4">
        <f>('1981 PUA all'!BE10/'1981 PUA all'!$LY10)^2</f>
        <v>0</v>
      </c>
      <c r="BF9" s="4">
        <f>('1981 PUA all'!BF10/'1981 PUA all'!$LY10)^2</f>
        <v>2.1024598651413081E-7</v>
      </c>
      <c r="BG9" s="4">
        <f>('1981 PUA all'!BG10/'1981 PUA all'!$LY10)^2</f>
        <v>0</v>
      </c>
      <c r="BH9" s="4">
        <f>('1981 PUA all'!BH10/'1981 PUA all'!$LY10)^2</f>
        <v>0</v>
      </c>
      <c r="BI9" s="4">
        <f>('1981 PUA all'!BI10/'1981 PUA all'!$LY10)^2</f>
        <v>0</v>
      </c>
      <c r="BJ9" s="4">
        <f>('1981 PUA all'!BJ10/'1981 PUA all'!$LY10)^2</f>
        <v>0</v>
      </c>
      <c r="BK9" s="4">
        <f>('1981 PUA all'!BK10/'1981 PUA all'!$LY10)^2</f>
        <v>6.7980343967083447E-8</v>
      </c>
      <c r="BL9" s="4">
        <f>('1981 PUA all'!BL10/'1981 PUA all'!$LY10)^2</f>
        <v>7.2951558181085389E-7</v>
      </c>
      <c r="BM9" s="4">
        <f>('1981 PUA all'!BM10/'1981 PUA all'!$LY10)^2</f>
        <v>7.2749476302467415E-10</v>
      </c>
      <c r="BN9" s="4">
        <f>('1981 PUA all'!BN10/'1981 PUA all'!$LY10)^2</f>
        <v>5.1732960926199048E-9</v>
      </c>
      <c r="BO9" s="4">
        <f>('1981 PUA all'!BO10/'1981 PUA all'!$LY10)^2</f>
        <v>1.229466149511699E-7</v>
      </c>
      <c r="BP9" s="4">
        <f>('1981 PUA all'!BP10/'1981 PUA all'!$LY10)^2</f>
        <v>0</v>
      </c>
      <c r="BQ9" s="4">
        <f>('1981 PUA all'!BQ10/'1981 PUA all'!$LY10)^2</f>
        <v>0</v>
      </c>
      <c r="BR9" s="4">
        <f>('1981 PUA all'!BR10/'1981 PUA all'!$LY10)^2</f>
        <v>0</v>
      </c>
      <c r="BS9" s="4">
        <f>('1981 PUA all'!BS10/'1981 PUA all'!$LY10)^2</f>
        <v>0</v>
      </c>
      <c r="BT9" s="4">
        <f>('1981 PUA all'!BT10/'1981 PUA all'!$LY10)^2</f>
        <v>0</v>
      </c>
      <c r="BU9" s="4">
        <f>('1981 PUA all'!BU10/'1981 PUA all'!$LY10)^2</f>
        <v>1.4731768951249652E-6</v>
      </c>
      <c r="BV9" s="4">
        <f>('1981 PUA all'!BV10/'1981 PUA all'!$LY10)^2</f>
        <v>7.2749476302467415E-10</v>
      </c>
      <c r="BW9" s="4">
        <f>('1981 PUA all'!BW10/'1981 PUA all'!$LY10)^2</f>
        <v>1.8675598894357857E-6</v>
      </c>
      <c r="BX9" s="4">
        <f>('1981 PUA all'!BX10/'1981 PUA all'!$LY10)^2</f>
        <v>6.1575156742408409E-6</v>
      </c>
      <c r="BY9" s="4">
        <f>('1981 PUA all'!BY10/'1981 PUA all'!$LY10)^2</f>
        <v>1.1066003673119767E-7</v>
      </c>
      <c r="BZ9" s="4">
        <f>('1981 PUA all'!BZ10/'1981 PUA all'!$LY10)^2</f>
        <v>5.9783902970338774E-7</v>
      </c>
      <c r="CA9" s="4">
        <f>('1981 PUA all'!CA10/'1981 PUA all'!$LY10)^2</f>
        <v>0</v>
      </c>
      <c r="CB9" s="4">
        <f>('1981 PUA all'!CB10/'1981 PUA all'!$LY10)^2</f>
        <v>3.5647243388209033E-8</v>
      </c>
      <c r="CC9" s="4">
        <f>('1981 PUA all'!CC10/'1981 PUA all'!$LY10)^2</f>
        <v>1.0768943311551358E-5</v>
      </c>
      <c r="CD9" s="4">
        <f>('1981 PUA all'!CD10/'1981 PUA all'!$LY10)^2</f>
        <v>0</v>
      </c>
      <c r="CE9" s="4">
        <f>('1981 PUA all'!CE10/'1981 PUA all'!$LY10)^2</f>
        <v>6.9912246726671181E-7</v>
      </c>
      <c r="CF9" s="4">
        <f>('1981 PUA all'!CF10/'1981 PUA all'!$LY10)^2</f>
        <v>0</v>
      </c>
      <c r="CG9" s="4">
        <f>('1981 PUA all'!CG10/'1981 PUA all'!$LY10)^2</f>
        <v>3.2333100578874405E-10</v>
      </c>
      <c r="CH9" s="4">
        <f>('1981 PUA all'!CH10/'1981 PUA all'!$LY10)^2</f>
        <v>0</v>
      </c>
      <c r="CI9" s="4">
        <f>('1981 PUA all'!CI10/'1981 PUA all'!$LY10)^2</f>
        <v>0</v>
      </c>
      <c r="CJ9" s="4">
        <f>('1981 PUA all'!CJ10/'1981 PUA all'!$LY10)^2</f>
        <v>1.229466149511699E-7</v>
      </c>
      <c r="CK9" s="4">
        <f>('1981 PUA all'!CK10/'1981 PUA all'!$LY10)^2</f>
        <v>0</v>
      </c>
      <c r="CL9" s="4">
        <f>('1981 PUA all'!CL10/'1981 PUA all'!$LY10)^2</f>
        <v>0</v>
      </c>
      <c r="CM9" s="4">
        <f>('1981 PUA all'!CM10/'1981 PUA all'!$LY10)^2</f>
        <v>3.9123051700438032E-8</v>
      </c>
      <c r="CN9" s="4">
        <f>('1981 PUA all'!CN10/'1981 PUA all'!$LY10)^2</f>
        <v>8.0832751447186013E-11</v>
      </c>
      <c r="CO9" s="4">
        <f>('1981 PUA all'!CO10/'1981 PUA all'!$LY10)^2</f>
        <v>3.2333100578874405E-10</v>
      </c>
      <c r="CP9" s="4">
        <f>('1981 PUA all'!CP10/'1981 PUA all'!$LY10)^2</f>
        <v>2.6189811468888267E-8</v>
      </c>
      <c r="CQ9" s="4">
        <f>('1981 PUA all'!CQ10/'1981 PUA all'!$LY10)^2</f>
        <v>4.9315253330413721E-6</v>
      </c>
      <c r="CR9" s="4">
        <f>('1981 PUA all'!CR10/'1981 PUA all'!$LY10)^2</f>
        <v>0</v>
      </c>
      <c r="CS9" s="4">
        <f>('1981 PUA all'!CS10/'1981 PUA all'!$LY10)^2</f>
        <v>8.2457489751274452E-7</v>
      </c>
      <c r="CT9" s="4">
        <f>('1981 PUA all'!CT10/'1981 PUA all'!$LY10)^2</f>
        <v>0</v>
      </c>
      <c r="CU9" s="4">
        <f>('1981 PUA all'!CU10/'1981 PUA all'!$LY10)^2</f>
        <v>0</v>
      </c>
      <c r="CV9" s="4">
        <f>('1981 PUA all'!CV10/'1981 PUA all'!$LY10)^2</f>
        <v>3.0176563603014929E-5</v>
      </c>
      <c r="CW9" s="4">
        <f>('1981 PUA all'!CW10/'1981 PUA all'!$LY10)^2</f>
        <v>0</v>
      </c>
      <c r="CX9" s="4">
        <f>('1981 PUA all'!CX10/'1981 PUA all'!$LY10)^2</f>
        <v>0</v>
      </c>
      <c r="CY9" s="4">
        <f>('1981 PUA all'!CY10/'1981 PUA all'!$LY10)^2</f>
        <v>1.3660734994574437E-8</v>
      </c>
      <c r="CZ9" s="4">
        <f>('1981 PUA all'!CZ10/'1981 PUA all'!$LY10)^2</f>
        <v>0</v>
      </c>
      <c r="DA9" s="4">
        <f>('1981 PUA all'!DA10/'1981 PUA all'!$LY10)^2</f>
        <v>1.3587985518271967E-7</v>
      </c>
      <c r="DB9" s="4">
        <f>('1981 PUA all'!DB10/'1981 PUA all'!$LY10)^2</f>
        <v>0</v>
      </c>
      <c r="DC9" s="4">
        <f>('1981 PUA all'!DC10/'1981 PUA all'!$LY10)^2</f>
        <v>0</v>
      </c>
      <c r="DD9" s="4">
        <f>('1981 PUA all'!DD10/'1981 PUA all'!$LY10)^2</f>
        <v>5.1732960926199048E-9</v>
      </c>
      <c r="DE9" s="4">
        <f>('1981 PUA all'!DE10/'1981 PUA all'!$LY10)^2</f>
        <v>8.8026866325985581E-8</v>
      </c>
      <c r="DF9" s="4">
        <f>('1981 PUA all'!DF10/'1981 PUA all'!$LY10)^2</f>
        <v>0</v>
      </c>
      <c r="DG9" s="4">
        <f>('1981 PUA all'!DG10/'1981 PUA all'!$LY10)^2</f>
        <v>0</v>
      </c>
      <c r="DH9" s="4">
        <f>('1981 PUA all'!DH10/'1981 PUA all'!$LY10)^2</f>
        <v>9.7807629251095081E-9</v>
      </c>
      <c r="DI9" s="4">
        <f>('1981 PUA all'!DI10/'1981 PUA all'!$LY10)^2</f>
        <v>0</v>
      </c>
      <c r="DJ9" s="4">
        <f>('1981 PUA all'!DJ10/'1981 PUA all'!$LY10)^2</f>
        <v>0</v>
      </c>
      <c r="DK9" s="4">
        <f>('1981 PUA all'!DK10/'1981 PUA all'!$LY10)^2</f>
        <v>0</v>
      </c>
      <c r="DL9" s="4">
        <f>('1981 PUA all'!DL10/'1981 PUA all'!$LY10)^2</f>
        <v>6.8416840824898249E-7</v>
      </c>
      <c r="DM9" s="4">
        <f>('1981 PUA all'!DM10/'1981 PUA all'!$LY10)^2</f>
        <v>5.1732960926199048E-9</v>
      </c>
      <c r="DN9" s="4">
        <f>('1981 PUA all'!DN10/'1981 PUA all'!$LY10)^2</f>
        <v>2.0693184370479619E-8</v>
      </c>
      <c r="DO9" s="4">
        <f>('1981 PUA all'!DO10/'1981 PUA all'!$LY10)^2</f>
        <v>5.0447720178188795E-7</v>
      </c>
      <c r="DP9" s="4">
        <f>('1981 PUA all'!DP10/'1981 PUA all'!$LY10)^2</f>
        <v>0</v>
      </c>
      <c r="DQ9" s="4">
        <f>('1981 PUA all'!DQ10/'1981 PUA all'!$LY10)^2</f>
        <v>4.4383727997372344E-5</v>
      </c>
      <c r="DR9" s="4">
        <f>('1981 PUA all'!DR10/'1981 PUA all'!$LY10)^2</f>
        <v>6.5474528672220669E-9</v>
      </c>
      <c r="DS9" s="4">
        <f>('1981 PUA all'!DS10/'1981 PUA all'!$LY10)^2</f>
        <v>0</v>
      </c>
      <c r="DT9" s="4">
        <f>('1981 PUA all'!DT10/'1981 PUA all'!$LY10)^2</f>
        <v>7.9865668408871893E-5</v>
      </c>
      <c r="DU9" s="4">
        <f>('1981 PUA all'!DU10/'1981 PUA all'!$LY10)^2</f>
        <v>5.9783902970338774E-7</v>
      </c>
      <c r="DV9" s="4">
        <f>('1981 PUA all'!DV10/'1981 PUA all'!$LY10)^2</f>
        <v>0</v>
      </c>
      <c r="DW9" s="4">
        <f>('1981 PUA all'!DW10/'1981 PUA all'!$LY10)^2</f>
        <v>1.4258897355283613E-7</v>
      </c>
      <c r="DX9" s="4">
        <f>('1981 PUA all'!DX10/'1981 PUA all'!$LY10)^2</f>
        <v>8.0832751447186013E-11</v>
      </c>
      <c r="DY9" s="4">
        <f>('1981 PUA all'!DY10/'1981 PUA all'!$LY10)^2</f>
        <v>3.8875885354700398E-3</v>
      </c>
      <c r="DZ9" s="4">
        <f>('1981 PUA all'!DZ10/'1981 PUA all'!$LY10)^2</f>
        <v>0</v>
      </c>
      <c r="EA9" s="4">
        <f>('1981 PUA all'!EA10/'1981 PUA all'!$LY10)^2</f>
        <v>8.0832751447186019E-9</v>
      </c>
      <c r="EB9" s="4">
        <f>('1981 PUA all'!EB10/'1981 PUA all'!$LY10)^2</f>
        <v>1.1834723139382502E-6</v>
      </c>
      <c r="EC9" s="4">
        <f>('1981 PUA all'!EC10/'1981 PUA all'!$LY10)^2</f>
        <v>1.2933240231549763E-7</v>
      </c>
      <c r="ED9" s="4">
        <f>('1981 PUA all'!ED10/'1981 PUA all'!$LY10)^2</f>
        <v>6.5474528672220669E-9</v>
      </c>
      <c r="EE9" s="4">
        <f>('1981 PUA all'!EE10/'1981 PUA all'!$LY10)^2</f>
        <v>0</v>
      </c>
      <c r="EF9" s="4">
        <f>('1981 PUA all'!EF10/'1981 PUA all'!$LY10)^2</f>
        <v>0</v>
      </c>
      <c r="EG9" s="4">
        <f>('1981 PUA all'!EG10/'1981 PUA all'!$LY10)^2</f>
        <v>0</v>
      </c>
      <c r="EH9" s="4">
        <f>('1981 PUA all'!EH10/'1981 PUA all'!$LY10)^2</f>
        <v>0</v>
      </c>
      <c r="EI9" s="4">
        <f>('1981 PUA all'!EI10/'1981 PUA all'!$LY10)^2</f>
        <v>1.0475924587555307E-7</v>
      </c>
      <c r="EJ9" s="4">
        <f>('1981 PUA all'!EJ10/'1981 PUA all'!$LY10)^2</f>
        <v>4.6688997235894644E-7</v>
      </c>
      <c r="EK9" s="4">
        <f>('1981 PUA all'!EK10/'1981 PUA all'!$LY10)^2</f>
        <v>2.8266404853566474E-6</v>
      </c>
      <c r="EL9" s="4">
        <f>('1981 PUA all'!EL10/'1981 PUA all'!$LY10)^2</f>
        <v>1.2933240231549762E-9</v>
      </c>
      <c r="EM9" s="4">
        <f>('1981 PUA all'!EM10/'1981 PUA all'!$LY10)^2</f>
        <v>2.7665009182799413E-6</v>
      </c>
      <c r="EN9" s="4">
        <f>('1981 PUA all'!EN10/'1981 PUA all'!$LY10)^2</f>
        <v>0</v>
      </c>
      <c r="EO9" s="4">
        <f>('1981 PUA all'!EO10/'1981 PUA all'!$LY10)^2</f>
        <v>8.3290875418694946E-6</v>
      </c>
      <c r="EP9" s="4">
        <f>('1981 PUA all'!EP10/'1981 PUA all'!$LY10)^2</f>
        <v>0</v>
      </c>
      <c r="EQ9" s="4">
        <f>('1981 PUA all'!EQ10/'1981 PUA all'!$LY10)^2</f>
        <v>0</v>
      </c>
      <c r="ER9" s="4">
        <f>('1981 PUA all'!ER10/'1981 PUA all'!$LY10)^2</f>
        <v>9.6390146121717215E-5</v>
      </c>
      <c r="ES9" s="4">
        <f>('1981 PUA all'!ES10/'1981 PUA all'!$LY10)^2</f>
        <v>3.3146480140311711E-4</v>
      </c>
      <c r="ET9" s="4">
        <f>('1981 PUA all'!ET10/'1981 PUA all'!$LY10)^2</f>
        <v>5.1732960926199048E-9</v>
      </c>
      <c r="EU9" s="4">
        <f>('1981 PUA all'!EU10/'1981 PUA all'!$LY10)^2</f>
        <v>1.2933240231549763E-7</v>
      </c>
      <c r="EV9" s="4">
        <f>('1981 PUA all'!EV10/'1981 PUA all'!$LY10)^2</f>
        <v>2.2449599226675527E-5</v>
      </c>
      <c r="EW9" s="4">
        <f>('1981 PUA all'!EW10/'1981 PUA all'!$LY10)^2</f>
        <v>8.8026866325985581E-8</v>
      </c>
      <c r="EX9" s="4">
        <f>('1981 PUA all'!EX10/'1981 PUA all'!$LY10)^2</f>
        <v>2.0693184370479619E-8</v>
      </c>
      <c r="EY9" s="4">
        <f>('1981 PUA all'!EY10/'1981 PUA all'!$LY10)^2</f>
        <v>1.2106240351493601E-5</v>
      </c>
      <c r="EZ9" s="4">
        <f>('1981 PUA all'!EZ10/'1981 PUA all'!$LY10)^2</f>
        <v>0</v>
      </c>
      <c r="FA9" s="4">
        <f>('1981 PUA all'!FA10/'1981 PUA all'!$LY10)^2</f>
        <v>0</v>
      </c>
      <c r="FB9" s="4">
        <f>('1981 PUA all'!FB10/'1981 PUA all'!$LY10)^2</f>
        <v>1.1639916208394786E-6</v>
      </c>
      <c r="FC9" s="4">
        <f>('1981 PUA all'!FC10/'1981 PUA all'!$LY10)^2</f>
        <v>9.7807629251095081E-9</v>
      </c>
      <c r="FD9" s="4">
        <f>('1981 PUA all'!FD10/'1981 PUA all'!$LY10)^2</f>
        <v>0</v>
      </c>
      <c r="FE9" s="4">
        <f>('1981 PUA all'!FE10/'1981 PUA all'!$LY10)^2</f>
        <v>0</v>
      </c>
      <c r="FF9" s="4">
        <f>('1981 PUA all'!FF10/'1981 PUA all'!$LY10)^2</f>
        <v>0</v>
      </c>
      <c r="FG9" s="4">
        <f>('1981 PUA all'!FG10/'1981 PUA all'!$LY10)^2</f>
        <v>3.0109391586562318E-6</v>
      </c>
      <c r="FH9" s="4">
        <f>('1981 PUA all'!FH10/'1981 PUA all'!$LY10)^2</f>
        <v>0</v>
      </c>
      <c r="FI9" s="4">
        <f>('1981 PUA all'!FI10/'1981 PUA all'!$LY10)^2</f>
        <v>0</v>
      </c>
      <c r="FJ9" s="4">
        <f>('1981 PUA all'!FJ10/'1981 PUA all'!$LY10)^2</f>
        <v>0</v>
      </c>
      <c r="FK9" s="4">
        <f>('1981 PUA all'!FK10/'1981 PUA all'!$LY10)^2</f>
        <v>0</v>
      </c>
      <c r="FL9" s="4">
        <f>('1981 PUA all'!FL10/'1981 PUA all'!$LY10)^2</f>
        <v>0</v>
      </c>
      <c r="FM9" s="4">
        <f>('1981 PUA all'!FM10/'1981 PUA all'!$LY10)^2</f>
        <v>3.8484472964005256E-7</v>
      </c>
      <c r="FN9" s="4">
        <f>('1981 PUA all'!FN10/'1981 PUA all'!$LY10)^2</f>
        <v>4.074779000452647E-7</v>
      </c>
      <c r="FO9" s="4">
        <f>('1981 PUA all'!FO10/'1981 PUA all'!$LY10)^2</f>
        <v>0</v>
      </c>
      <c r="FP9" s="4">
        <f>('1981 PUA all'!FP10/'1981 PUA all'!$LY10)^2</f>
        <v>0</v>
      </c>
      <c r="FQ9" s="4">
        <f>('1981 PUA all'!FQ10/'1981 PUA all'!$LY10)^2</f>
        <v>2.9099790520986966E-9</v>
      </c>
      <c r="FR9" s="4">
        <f>('1981 PUA all'!FR10/'1981 PUA all'!$LY10)^2</f>
        <v>0</v>
      </c>
      <c r="FS9" s="4">
        <f>('1981 PUA all'!FS10/'1981 PUA all'!$LY10)^2</f>
        <v>8.0832751447186013E-11</v>
      </c>
      <c r="FT9" s="4">
        <f>('1981 PUA all'!FT10/'1981 PUA all'!$LY10)^2</f>
        <v>6.5474528672220669E-9</v>
      </c>
      <c r="FU9" s="4">
        <f>('1981 PUA all'!FU10/'1981 PUA all'!$LY10)^2</f>
        <v>9.3442660672947026E-8</v>
      </c>
      <c r="FV9" s="4">
        <f>('1981 PUA all'!FV10/'1981 PUA all'!$LY10)^2</f>
        <v>2.1522205069321958E-5</v>
      </c>
      <c r="FW9" s="4">
        <f>('1981 PUA all'!FW10/'1981 PUA all'!$LY10)^2</f>
        <v>0</v>
      </c>
      <c r="FX9" s="4">
        <f>('1981 PUA all'!FX10/'1981 PUA all'!$LY10)^2</f>
        <v>7.274947630246741E-8</v>
      </c>
      <c r="FY9" s="4">
        <f>('1981 PUA all'!FY10/'1981 PUA all'!$LY10)^2</f>
        <v>2.1857175991319099E-7</v>
      </c>
      <c r="FZ9" s="4">
        <f>('1981 PUA all'!FZ10/'1981 PUA all'!$LY10)^2</f>
        <v>8.1228023601762765E-6</v>
      </c>
      <c r="GA9" s="4">
        <f>('1981 PUA all'!GA10/'1981 PUA all'!$LY10)^2</f>
        <v>2.0208187861796505E-9</v>
      </c>
      <c r="GB9" s="4">
        <f>('1981 PUA all'!GB10/'1981 PUA all'!$LY10)^2</f>
        <v>3.1689671877354801E-6</v>
      </c>
      <c r="GC9" s="4">
        <f>('1981 PUA all'!GC10/'1981 PUA all'!$LY10)^2</f>
        <v>0</v>
      </c>
      <c r="GD9" s="4">
        <f>('1981 PUA all'!GD10/'1981 PUA all'!$LY10)^2</f>
        <v>0</v>
      </c>
      <c r="GE9" s="4">
        <f>('1981 PUA all'!GE10/'1981 PUA all'!$LY10)^2</f>
        <v>0</v>
      </c>
      <c r="GF9" s="4">
        <f>('1981 PUA all'!GF10/'1981 PUA all'!$LY10)^2</f>
        <v>3.9123051700438032E-8</v>
      </c>
      <c r="GG9" s="4">
        <f>('1981 PUA all'!GG10/'1981 PUA all'!$LY10)^2</f>
        <v>2.0208187861796505E-9</v>
      </c>
      <c r="GH9" s="4">
        <f>('1981 PUA all'!GH10/'1981 PUA all'!$LY10)^2</f>
        <v>7.7680274140745767E-8</v>
      </c>
      <c r="GI9" s="4">
        <f>('1981 PUA all'!GI10/'1981 PUA all'!$LY10)^2</f>
        <v>1.1639916208394786E-8</v>
      </c>
      <c r="GJ9" s="4">
        <f>('1981 PUA all'!GJ10/'1981 PUA all'!$LY10)^2</f>
        <v>5.3034368224498743E-7</v>
      </c>
      <c r="GK9" s="4">
        <f>('1981 PUA all'!GK10/'1981 PUA all'!$LY10)^2</f>
        <v>8.0832751447186013E-11</v>
      </c>
      <c r="GL9" s="4">
        <f>('1981 PUA all'!GL10/'1981 PUA all'!$LY10)^2</f>
        <v>9.7891695312600162E-6</v>
      </c>
      <c r="GM9" s="4">
        <f>('1981 PUA all'!GM10/'1981 PUA all'!$LY10)^2</f>
        <v>1.1066003673119767E-7</v>
      </c>
      <c r="GN9" s="4">
        <f>('1981 PUA all'!GN10/'1981 PUA all'!$LY10)^2</f>
        <v>7.2749476302467415E-10</v>
      </c>
      <c r="GO9" s="4">
        <f>('1981 PUA all'!GO10/'1981 PUA all'!$LY10)^2</f>
        <v>0</v>
      </c>
      <c r="GP9" s="4">
        <f>('1981 PUA all'!GP10/'1981 PUA all'!$LY10)^2</f>
        <v>8.0832751447186013E-11</v>
      </c>
      <c r="GQ9" s="4">
        <f>('1981 PUA all'!GQ10/'1981 PUA all'!$LY10)^2</f>
        <v>1.2288914286489097E-4</v>
      </c>
      <c r="GR9" s="4">
        <f>('1981 PUA all'!GR10/'1981 PUA all'!$LY10)^2</f>
        <v>1.2833007619755253E-6</v>
      </c>
      <c r="GS9" s="4">
        <f>('1981 PUA all'!GS10/'1981 PUA all'!$LY10)^2</f>
        <v>3.9123051700438032E-8</v>
      </c>
      <c r="GT9" s="4">
        <f>('1981 PUA all'!GT10/'1981 PUA all'!$LY10)^2</f>
        <v>0</v>
      </c>
      <c r="GU9" s="4">
        <f>('1981 PUA all'!GU10/'1981 PUA all'!$LY10)^2</f>
        <v>0</v>
      </c>
      <c r="GV9" s="4">
        <f>('1981 PUA all'!GV10/'1981 PUA all'!$LY10)^2</f>
        <v>0</v>
      </c>
      <c r="GW9" s="4">
        <f>('1981 PUA all'!GW10/'1981 PUA all'!$LY10)^2</f>
        <v>0</v>
      </c>
      <c r="GX9" s="4">
        <f>('1981 PUA all'!GX10/'1981 PUA all'!$LY10)^2</f>
        <v>1.3587985518271967E-7</v>
      </c>
      <c r="GY9" s="4">
        <f>('1981 PUA all'!GY10/'1981 PUA all'!$LY10)^2</f>
        <v>6.2596882720700852E-7</v>
      </c>
      <c r="GZ9" s="4">
        <f>('1981 PUA all'!GZ10/'1981 PUA all'!$LY10)^2</f>
        <v>1.6078927586868451E-5</v>
      </c>
      <c r="HA9" s="4">
        <f>('1981 PUA all'!HA10/'1981 PUA all'!$LY10)^2</f>
        <v>3.4151837486436084E-7</v>
      </c>
      <c r="HB9" s="4">
        <f>('1981 PUA all'!HB10/'1981 PUA all'!$LY10)^2</f>
        <v>1.229466149511699E-7</v>
      </c>
      <c r="HC9" s="4">
        <f>('1981 PUA all'!HC10/'1981 PUA all'!$LY10)^2</f>
        <v>4.2722453289629778E-5</v>
      </c>
      <c r="HD9" s="4">
        <f>('1981 PUA all'!HD10/'1981 PUA all'!$LY10)^2</f>
        <v>0</v>
      </c>
      <c r="HE9" s="4">
        <f>('1981 PUA all'!HE10/'1981 PUA all'!$LY10)^2</f>
        <v>1.6368632168055167E-7</v>
      </c>
      <c r="HF9" s="4">
        <f>('1981 PUA all'!HF10/'1981 PUA all'!$LY10)^2</f>
        <v>3.2333100578874405E-10</v>
      </c>
      <c r="HG9" s="4">
        <f>('1981 PUA all'!HG10/'1981 PUA all'!$LY10)^2</f>
        <v>0</v>
      </c>
      <c r="HH9" s="4">
        <f>('1981 PUA all'!HH10/'1981 PUA all'!$LY10)^2</f>
        <v>3.2333100578874405E-10</v>
      </c>
      <c r="HI9" s="4">
        <f>('1981 PUA all'!HI10/'1981 PUA all'!$LY10)^2</f>
        <v>0</v>
      </c>
      <c r="HJ9" s="4">
        <f>('1981 PUA all'!HJ10/'1981 PUA all'!$LY10)^2</f>
        <v>6.5474528672220669E-9</v>
      </c>
      <c r="HK9" s="4">
        <f>('1981 PUA all'!HK10/'1981 PUA all'!$LY10)^2</f>
        <v>1.7855954794683389E-7</v>
      </c>
      <c r="HL9" s="4">
        <f>('1981 PUA all'!HL10/'1981 PUA all'!$LY10)^2</f>
        <v>2.4898508264519469E-5</v>
      </c>
      <c r="HM9" s="4">
        <f>('1981 PUA all'!HM10/'1981 PUA all'!$LY10)^2</f>
        <v>5.1732960926199048E-9</v>
      </c>
      <c r="HN9" s="4">
        <f>('1981 PUA all'!HN10/'1981 PUA all'!$LY10)^2</f>
        <v>6.5474528672220669E-9</v>
      </c>
      <c r="HO9" s="4">
        <f>('1981 PUA all'!HO10/'1981 PUA all'!$LY10)^2</f>
        <v>1.5393789185602102E-6</v>
      </c>
      <c r="HP9" s="4">
        <f>('1981 PUA all'!HP10/'1981 PUA all'!$LY10)^2</f>
        <v>7.3235281138665004E-6</v>
      </c>
      <c r="HQ9" s="4">
        <f>('1981 PUA all'!HQ10/'1981 PUA all'!$LY10)^2</f>
        <v>2.0208187861796505E-9</v>
      </c>
      <c r="HR9" s="4">
        <f>('1981 PUA all'!HR10/'1981 PUA all'!$LY10)^2</f>
        <v>0</v>
      </c>
      <c r="HS9" s="4">
        <f>('1981 PUA all'!HS10/'1981 PUA all'!$LY10)^2</f>
        <v>2.3360665168236757E-8</v>
      </c>
      <c r="HT9" s="4">
        <f>('1981 PUA all'!HT10/'1981 PUA all'!$LY10)^2</f>
        <v>1.4666367172053729E-4</v>
      </c>
      <c r="HU9" s="4">
        <f>('1981 PUA all'!HU10/'1981 PUA all'!$LY10)^2</f>
        <v>1.0015501235312136E-5</v>
      </c>
      <c r="HV9" s="4">
        <f>('1981 PUA all'!HV10/'1981 PUA all'!$LY10)^2</f>
        <v>1.130656194142659E-5</v>
      </c>
      <c r="HW9" s="4">
        <f>('1981 PUA all'!HW10/'1981 PUA all'!$LY10)^2</f>
        <v>1.5863346638758808E-5</v>
      </c>
      <c r="HX9" s="4">
        <f>('1981 PUA all'!HX10/'1981 PUA all'!$LY10)^2</f>
        <v>2.7662988364013229E-5</v>
      </c>
      <c r="HY9" s="4">
        <f>('1981 PUA all'!HY10/'1981 PUA all'!$LY10)^2</f>
        <v>1.8187369075616853E-6</v>
      </c>
      <c r="HZ9" s="4">
        <f>('1981 PUA all'!HZ10/'1981 PUA all'!$LY10)^2</f>
        <v>4.8124586901596657E-6</v>
      </c>
      <c r="IA9" s="4">
        <f>('1981 PUA all'!IA10/'1981 PUA all'!$LY10)^2</f>
        <v>2.4988313451377293E-5</v>
      </c>
      <c r="IB9" s="4">
        <f>('1981 PUA all'!IB10/'1981 PUA all'!$LY10)^2</f>
        <v>2.534915085383753E-7</v>
      </c>
      <c r="IC9" s="4">
        <f>('1981 PUA all'!IC10/'1981 PUA all'!$LY10)^2</f>
        <v>1.2229186966444773E-6</v>
      </c>
      <c r="ID9" s="4">
        <f>('1981 PUA all'!ID10/'1981 PUA all'!$LY10)^2</f>
        <v>3.9123051700438032E-6</v>
      </c>
      <c r="IE9" s="4">
        <f>('1981 PUA all'!IE10/'1981 PUA all'!$LY10)^2</f>
        <v>3.5210746530394233E-7</v>
      </c>
      <c r="IF9" s="4">
        <f>('1981 PUA all'!IF10/'1981 PUA all'!$LY10)^2</f>
        <v>1.197204990081613E-4</v>
      </c>
      <c r="IG9" s="4">
        <f>('1981 PUA all'!IG10/'1981 PUA all'!$LY10)^2</f>
        <v>2.3570830321999444E-7</v>
      </c>
      <c r="IH9" s="4">
        <f>('1981 PUA all'!IH10/'1981 PUA all'!$LY10)^2</f>
        <v>1.2294661495116993E-5</v>
      </c>
      <c r="II9" s="4">
        <f>('1981 PUA all'!II10/'1981 PUA all'!$LY10)^2</f>
        <v>5.4642939978297748E-8</v>
      </c>
      <c r="IJ9" s="4">
        <f>('1981 PUA all'!IJ10/'1981 PUA all'!$LY10)^2</f>
        <v>6.3372877134593825E-8</v>
      </c>
      <c r="IK9" s="4">
        <f>('1981 PUA all'!IK10/'1981 PUA all'!$LY10)^2</f>
        <v>6.5474528672220669E-9</v>
      </c>
      <c r="IL9" s="4">
        <f>('1981 PUA all'!IL10/'1981 PUA all'!$LY10)^2</f>
        <v>9.5154383100867778E-4</v>
      </c>
      <c r="IM9" s="4">
        <f>('1981 PUA all'!IM10/'1981 PUA all'!$LY10)^2</f>
        <v>1.3514015467422651E-4</v>
      </c>
      <c r="IN9" s="4">
        <f>('1981 PUA all'!IN10/'1981 PUA all'!$LY10)^2</f>
        <v>3.1879143846747011E-5</v>
      </c>
      <c r="IO9" s="4">
        <f>('1981 PUA all'!IO10/'1981 PUA all'!$LY10)^2</f>
        <v>1.4320014998652828E-4</v>
      </c>
      <c r="IP9" s="4">
        <f>('1981 PUA all'!IP10/'1981 PUA all'!$LY10)^2</f>
        <v>1.7628733930365353E-5</v>
      </c>
      <c r="IQ9" s="4">
        <f>('1981 PUA all'!IQ10/'1981 PUA all'!$LY10)^2</f>
        <v>1.9170295333214633E-6</v>
      </c>
      <c r="IR9" s="4">
        <f>('1981 PUA all'!IR10/'1981 PUA all'!$LY10)^2</f>
        <v>9.185478210351851E-5</v>
      </c>
      <c r="IS9" s="4">
        <f>('1981 PUA all'!IS10/'1981 PUA all'!$LY10)^2</f>
        <v>4.1903698350221226E-5</v>
      </c>
      <c r="IT9" s="4">
        <f>('1981 PUA all'!IT10/'1981 PUA all'!$LY10)^2</f>
        <v>1.0359848756477148E-5</v>
      </c>
      <c r="IU9" s="4">
        <f>('1981 PUA all'!IU10/'1981 PUA all'!$LY10)^2</f>
        <v>2.0046845689907921E-5</v>
      </c>
      <c r="IV9" s="4">
        <f>('1981 PUA all'!IV10/'1981 PUA all'!$LY10)^2</f>
        <v>5.3296589670193417E-5</v>
      </c>
      <c r="IW9" s="4">
        <f>('1981 PUA all'!IW10/'1981 PUA all'!$LY10)^2</f>
        <v>2.4304436041033524E-4</v>
      </c>
      <c r="IX9" s="4">
        <f>('1981 PUA all'!IX10/'1981 PUA all'!$LY10)^2</f>
        <v>3.7678416849849068E-4</v>
      </c>
      <c r="IY9" s="4">
        <f>('1981 PUA all'!IY10/'1981 PUA all'!$LY10)^2</f>
        <v>4.9715375450077291E-6</v>
      </c>
      <c r="IZ9" s="4">
        <f>('1981 PUA all'!IZ10/'1981 PUA all'!$LY10)^2</f>
        <v>4.1799230102250879E-4</v>
      </c>
      <c r="JA9" s="4">
        <f>('1981 PUA all'!JA10/'1981 PUA all'!$LY10)^2</f>
        <v>2.6423127122665423E-4</v>
      </c>
      <c r="JB9" s="4">
        <f>('1981 PUA all'!JB10/'1981 PUA all'!$LY10)^2</f>
        <v>3.4971481586110559E-6</v>
      </c>
      <c r="JC9" s="4">
        <f>('1981 PUA all'!JC10/'1981 PUA all'!$LY10)^2</f>
        <v>9.8680913964629903E-4</v>
      </c>
      <c r="JD9" s="4">
        <f>('1981 PUA all'!JD10/'1981 PUA all'!$LY10)^2</f>
        <v>3.1272898210893109E-5</v>
      </c>
      <c r="JE9" s="4">
        <f>('1981 PUA all'!JE10/'1981 PUA all'!$LY10)^2</f>
        <v>4.9811162260542196E-5</v>
      </c>
      <c r="JF9" s="4">
        <f>('1981 PUA all'!JF10/'1981 PUA all'!$LY10)^2</f>
        <v>8.8026866325985581E-8</v>
      </c>
      <c r="JG9" s="4">
        <f>('1981 PUA all'!JG10/'1981 PUA all'!$LY10)^2</f>
        <v>4.9178645980467961E-7</v>
      </c>
      <c r="JH9" s="4">
        <f>('1981 PUA all'!JH10/'1981 PUA all'!$LY10)^2</f>
        <v>7.5688555145087092E-6</v>
      </c>
      <c r="JI9" s="4">
        <f>('1981 PUA all'!JI10/'1981 PUA all'!$LY10)^2</f>
        <v>1.6668489342823648E-4</v>
      </c>
      <c r="JJ9" s="4">
        <f>('1981 PUA all'!JJ10/'1981 PUA all'!$LY10)^2</f>
        <v>1.584321928364846E-6</v>
      </c>
      <c r="JK9" s="4">
        <f>('1981 PUA all'!JK10/'1981 PUA all'!$LY10)^2</f>
        <v>3.8484472964005254E-5</v>
      </c>
      <c r="JL9" s="4">
        <f>('1981 PUA all'!JL10/'1981 PUA all'!$LY10)^2</f>
        <v>5.0447720178188795E-7</v>
      </c>
      <c r="JM9" s="4">
        <f>('1981 PUA all'!JM10/'1981 PUA all'!$LY10)^2</f>
        <v>9.2545417131883258E-7</v>
      </c>
      <c r="JN9" s="4">
        <f>('1981 PUA all'!JN10/'1981 PUA all'!$LY10)^2</f>
        <v>3.8484472964005256E-7</v>
      </c>
      <c r="JO9" s="4">
        <f>('1981 PUA all'!JO10/'1981 PUA all'!$LY10)^2</f>
        <v>5.1732960926199052E-7</v>
      </c>
      <c r="JP9" s="4">
        <f>('1981 PUA all'!JP10/'1981 PUA all'!$LY10)^2</f>
        <v>4.2389503186418824E-6</v>
      </c>
      <c r="JQ9" s="4">
        <f>('1981 PUA all'!JQ10/'1981 PUA all'!$LY10)^2</f>
        <v>4.4264014692479068E-7</v>
      </c>
      <c r="JR9" s="4">
        <f>('1981 PUA all'!JR10/'1981 PUA all'!$LY10)^2</f>
        <v>7.0822423507966508E-6</v>
      </c>
      <c r="JS9" s="4">
        <f>('1981 PUA all'!JS10/'1981 PUA all'!$LY10)^2</f>
        <v>4.0633088330222912E-5</v>
      </c>
      <c r="JT9" s="4">
        <f>('1981 PUA all'!JT10/'1981 PUA all'!$LY10)^2</f>
        <v>2.663245161581306E-5</v>
      </c>
      <c r="JU9" s="4">
        <f>('1981 PUA all'!JU10/'1981 PUA all'!$LY10)^2</f>
        <v>2.5168408821601624E-3</v>
      </c>
      <c r="JV9" s="4">
        <f>('1981 PUA all'!JV10/'1981 PUA all'!$LY10)^2</f>
        <v>1.487654040909156E-5</v>
      </c>
      <c r="JW9" s="4">
        <f>('1981 PUA all'!JW10/'1981 PUA all'!$LY10)^2</f>
        <v>1.867559889435786E-4</v>
      </c>
      <c r="JX9" s="4">
        <f>('1981 PUA all'!JX10/'1981 PUA all'!$LY10)^2</f>
        <v>3.9123051700438032E-8</v>
      </c>
      <c r="JY9" s="4">
        <f>('1981 PUA all'!JY10/'1981 PUA all'!$LY10)^2</f>
        <v>2.3360665168236756E-6</v>
      </c>
      <c r="JZ9" s="4">
        <f>('1981 PUA all'!JZ10/'1981 PUA all'!$LY10)^2</f>
        <v>1.0887282459670038E-5</v>
      </c>
      <c r="KA9" s="4">
        <f>('1981 PUA all'!KA10/'1981 PUA all'!$LY10)^2</f>
        <v>3.7597252684120948E-5</v>
      </c>
      <c r="KB9" s="4">
        <f>('1981 PUA all'!KB10/'1981 PUA all'!$LY10)^2</f>
        <v>2.5986840430004386E-5</v>
      </c>
      <c r="KC9" s="4">
        <f>('1981 PUA all'!KC10/'1981 PUA all'!$LY10)^2</f>
        <v>2.6539736449903137E-5</v>
      </c>
      <c r="KD9" s="4">
        <f>('1981 PUA all'!KD10/'1981 PUA all'!$LY10)^2</f>
        <v>9.9020120522802878E-8</v>
      </c>
      <c r="KE9" s="4">
        <f>('1981 PUA all'!KE10/'1981 PUA all'!$LY10)^2</f>
        <v>5.8927075804998609E-8</v>
      </c>
      <c r="KF9" s="4">
        <f>('1981 PUA all'!KF10/'1981 PUA all'!$LY10)^2</f>
        <v>3.0422214334662929E-6</v>
      </c>
      <c r="KG9" s="4">
        <f>('1981 PUA all'!KG10/'1981 PUA all'!$LY10)^2</f>
        <v>1.7104210206224562E-7</v>
      </c>
      <c r="KH9" s="4">
        <f>('1981 PUA all'!KH10/'1981 PUA all'!$LY10)^2</f>
        <v>1.3660734994574437E-8</v>
      </c>
      <c r="KI9" s="4">
        <f>('1981 PUA all'!KI10/'1981 PUA all'!$LY10)^2</f>
        <v>3.1072109656298307E-7</v>
      </c>
      <c r="KJ9" s="4">
        <f>('1981 PUA all'!KJ10/'1981 PUA all'!$LY10)^2</f>
        <v>0</v>
      </c>
      <c r="KK9" s="4">
        <f>('1981 PUA all'!KK10/'1981 PUA all'!$LY10)^2</f>
        <v>9.3442660672947026E-6</v>
      </c>
      <c r="KL9" s="4">
        <f>('1981 PUA all'!KL10/'1981 PUA all'!$LY10)^2</f>
        <v>2.6189811468888267E-8</v>
      </c>
      <c r="KM9" s="4">
        <f>('1981 PUA all'!KM10/'1981 PUA all'!$LY10)^2</f>
        <v>8.0832751447186013E-11</v>
      </c>
      <c r="KN9" s="4">
        <f>('1981 PUA all'!KN10/'1981 PUA all'!$LY10)^2</f>
        <v>1.3451378168326224E-6</v>
      </c>
      <c r="KO9" s="4">
        <f>('1981 PUA all'!KO10/'1981 PUA all'!$LY10)^2</f>
        <v>2.3006799590588839E-3</v>
      </c>
      <c r="KP9" s="4">
        <f>('1981 PUA all'!KP10/'1981 PUA all'!$LY10)^2</f>
        <v>1.4950825707671524E-4</v>
      </c>
      <c r="KQ9" s="4">
        <f>('1981 PUA all'!KQ10/'1981 PUA all'!$LY10)^2</f>
        <v>6.0243841326073259E-6</v>
      </c>
      <c r="KR9" s="4">
        <f>('1981 PUA all'!KR10/'1981 PUA all'!$LY10)^2</f>
        <v>7.0666012133916177E-5</v>
      </c>
      <c r="KS9" s="4">
        <f>('1981 PUA all'!KS10/'1981 PUA all'!$LY10)^2</f>
        <v>6.5196464007242352E-6</v>
      </c>
      <c r="KT9" s="4">
        <f>('1981 PUA all'!KT10/'1981 PUA all'!$LY10)^2</f>
        <v>3.6285822124641804E-7</v>
      </c>
      <c r="KU9" s="4">
        <f>('1981 PUA all'!KU10/'1981 PUA all'!$LY10)^2</f>
        <v>2.5349150853837537E-5</v>
      </c>
      <c r="KV9" s="4">
        <f>('1981 PUA all'!KV10/'1981 PUA all'!$LY10)^2</f>
        <v>3.0572967416111925E-5</v>
      </c>
      <c r="KW9" s="4">
        <f>('1981 PUA all'!KW10/'1981 PUA all'!$LY10)^2</f>
        <v>5.1732960926199048E-9</v>
      </c>
      <c r="KX9" s="4">
        <f>('1981 PUA all'!KX10/'1981 PUA all'!$LY10)^2</f>
        <v>9.6037391994401705E-7</v>
      </c>
      <c r="KY9" s="4">
        <f>('1981 PUA all'!KY10/'1981 PUA all'!$LY10)^2</f>
        <v>3.373280050293388E-5</v>
      </c>
      <c r="KZ9" s="4">
        <f>('1981 PUA all'!KZ10/'1981 PUA all'!$LY10)^2</f>
        <v>2.4194730639096919E-3</v>
      </c>
      <c r="LA9" s="4">
        <f>('1981 PUA all'!LA10/'1981 PUA all'!$LY10)^2</f>
        <v>7.6184059911458345E-6</v>
      </c>
      <c r="LB9" s="4">
        <f>('1981 PUA all'!LB10/'1981 PUA all'!$LY10)^2</f>
        <v>7.2749476302467415E-10</v>
      </c>
      <c r="LC9" s="4">
        <f>('1981 PUA all'!LC10/'1981 PUA all'!$LY10)^2</f>
        <v>3.4046835742306197E-5</v>
      </c>
      <c r="LD9" s="4">
        <f>('1981 PUA all'!LD10/'1981 PUA all'!$LY10)^2</f>
        <v>2.1588992321877683E-3</v>
      </c>
      <c r="LE9" s="4">
        <f>('1981 PUA all'!LE10/'1981 PUA all'!$LY10)^2</f>
        <v>3.9837613223231151E-6</v>
      </c>
      <c r="LF9" s="4">
        <f>('1981 PUA all'!LF10/'1981 PUA all'!$LY10)^2</f>
        <v>5.8927075804998607E-6</v>
      </c>
      <c r="LG9" s="4">
        <f>('1981 PUA all'!LG10/'1981 PUA all'!$LY10)^2</f>
        <v>2.3360665168236756E-6</v>
      </c>
      <c r="LH9" s="4">
        <f>('1981 PUA all'!LH10/'1981 PUA all'!$LY10)^2</f>
        <v>5.1732960926199052E-7</v>
      </c>
      <c r="LI9" s="4">
        <f>('1981 PUA all'!LI10/'1981 PUA all'!$LY10)^2</f>
        <v>1.4945975742584693E-7</v>
      </c>
      <c r="LJ9" s="4">
        <f>('1981 PUA all'!LJ10/'1981 PUA all'!$LY10)^2</f>
        <v>2.8874267144449309E-4</v>
      </c>
      <c r="LK9" s="4">
        <f>('1981 PUA all'!LK10/'1981 PUA all'!$LY10)^2</f>
        <v>1.1672249308973661E-7</v>
      </c>
      <c r="LL9" s="4">
        <f>('1981 PUA all'!LL10/'1981 PUA all'!$LY10)^2</f>
        <v>1.0876855034733352E-6</v>
      </c>
      <c r="LM9" s="4">
        <f>('1981 PUA all'!LM10/'1981 PUA all'!$LY10)^2</f>
        <v>1.1066003673119767E-7</v>
      </c>
      <c r="LN9" s="4">
        <f>('1981 PUA all'!LN10/'1981 PUA all'!$LY10)^2</f>
        <v>2.363630485067166E-6</v>
      </c>
      <c r="LO9" s="4">
        <f>('1981 PUA all'!LO10/'1981 PUA all'!$LY10)^2</f>
        <v>5.25614966285327E-6</v>
      </c>
      <c r="LP9" s="4">
        <f>('1981 PUA all'!LP10/'1981 PUA all'!$LY10)^2</f>
        <v>0</v>
      </c>
      <c r="LQ9" s="4">
        <f>('1981 PUA all'!LQ10/'1981 PUA all'!$LY10)^2</f>
        <v>7.3722702629891537E-6</v>
      </c>
      <c r="LR9" s="4">
        <f>('1981 PUA all'!LR10/'1981 PUA all'!$LY10)^2</f>
        <v>2.3274946885292105E-3</v>
      </c>
      <c r="LS9" s="4">
        <f>('1981 PUA all'!LS10/'1981 PUA all'!$LY10)^2</f>
        <v>1.8675598894357857E-6</v>
      </c>
      <c r="LT9" s="4">
        <f>('1981 PUA all'!LT10/'1981 PUA all'!$LY10)^2</f>
        <v>1.4945975742584693E-7</v>
      </c>
      <c r="LU9" s="4">
        <f>('1981 PUA all'!LU10/'1981 PUA all'!$LY10)^2</f>
        <v>2.2963695525879627E-5</v>
      </c>
      <c r="LV9" s="4">
        <f>('1981 PUA all'!LV10/'1981 PUA all'!$LY10)^2</f>
        <v>2.8266404853566474E-6</v>
      </c>
      <c r="LW9" s="4">
        <f>('1981 PUA all'!LW10/'1981 PUA all'!$LY10)^2</f>
        <v>0</v>
      </c>
      <c r="LX9" s="4">
        <f>('1981 PUA all'!LX10/'1981 PUA all'!$LY10)^2</f>
        <v>0</v>
      </c>
      <c r="LZ9" t="str">
        <f t="shared" si="0"/>
        <v>Blackpool</v>
      </c>
      <c r="MA9" s="15">
        <f t="shared" si="1"/>
        <v>2.4071165006935166E-2</v>
      </c>
    </row>
    <row r="10" spans="1:339" x14ac:dyDescent="0.25">
      <c r="A10" t="s">
        <v>252</v>
      </c>
      <c r="B10" s="4">
        <f>('1981 PUA all'!B11/'1981 PUA all'!$LY11)^2</f>
        <v>0</v>
      </c>
      <c r="C10" s="4">
        <f>('1981 PUA all'!C11/'1981 PUA all'!$LY11)^2</f>
        <v>3.4119424444727224E-6</v>
      </c>
      <c r="D10" s="4">
        <f>('1981 PUA all'!D11/'1981 PUA all'!$LY11)^2</f>
        <v>1.9806287206009452E-8</v>
      </c>
      <c r="E10" s="4">
        <f>('1981 PUA all'!E11/'1981 PUA all'!$LY11)^2</f>
        <v>7.736830939847442E-11</v>
      </c>
      <c r="F10" s="4">
        <f>('1981 PUA all'!F11/'1981 PUA all'!$LY11)^2</f>
        <v>0</v>
      </c>
      <c r="G10" s="4">
        <f>('1981 PUA all'!G11/'1981 PUA all'!$LY11)^2</f>
        <v>0</v>
      </c>
      <c r="H10" s="4">
        <f>('1981 PUA all'!H11/'1981 PUA all'!$LY11)^2</f>
        <v>0</v>
      </c>
      <c r="I10" s="4">
        <f>('1981 PUA all'!I11/'1981 PUA all'!$LY11)^2</f>
        <v>0</v>
      </c>
      <c r="J10" s="4">
        <f>('1981 PUA all'!J11/'1981 PUA all'!$LY11)^2</f>
        <v>0</v>
      </c>
      <c r="K10" s="4">
        <f>('1981 PUA all'!K11/'1981 PUA all'!$LY11)^2</f>
        <v>0</v>
      </c>
      <c r="L10" s="4">
        <f>('1981 PUA all'!L11/'1981 PUA all'!$LY11)^2</f>
        <v>0</v>
      </c>
      <c r="M10" s="4">
        <f>('1981 PUA all'!M11/'1981 PUA all'!$LY11)^2</f>
        <v>0</v>
      </c>
      <c r="N10" s="4">
        <f>('1981 PUA all'!N11/'1981 PUA all'!$LY11)^2</f>
        <v>5.0761347796339069E-5</v>
      </c>
      <c r="O10" s="4">
        <f>('1981 PUA all'!O11/'1981 PUA all'!$LY11)^2</f>
        <v>4.599089520713854E-5</v>
      </c>
      <c r="P10" s="4">
        <f>('1981 PUA all'!P11/'1981 PUA all'!$LY11)^2</f>
        <v>0</v>
      </c>
      <c r="Q10" s="4">
        <f>('1981 PUA all'!Q11/'1981 PUA all'!$LY11)^2</f>
        <v>3.0221995858779071E-5</v>
      </c>
      <c r="R10" s="4">
        <f>('1981 PUA all'!R11/'1981 PUA all'!$LY11)^2</f>
        <v>0</v>
      </c>
      <c r="S10" s="4">
        <f>('1981 PUA all'!S11/'1981 PUA all'!$LY11)^2</f>
        <v>4.4564146213521278E-8</v>
      </c>
      <c r="T10" s="4">
        <f>('1981 PUA all'!T11/'1981 PUA all'!$LY11)^2</f>
        <v>0</v>
      </c>
      <c r="U10" s="4">
        <f>('1981 PUA all'!U11/'1981 PUA all'!$LY11)^2</f>
        <v>7.736830939847442E-11</v>
      </c>
      <c r="V10" s="4">
        <f>('1981 PUA all'!V11/'1981 PUA all'!$LY11)^2</f>
        <v>0</v>
      </c>
      <c r="W10" s="4">
        <f>('1981 PUA all'!W11/'1981 PUA all'!$LY11)^2</f>
        <v>6.9631478458626992E-8</v>
      </c>
      <c r="X10" s="4">
        <f>('1981 PUA all'!X11/'1981 PUA all'!$LY11)^2</f>
        <v>3.577510626585458E-7</v>
      </c>
      <c r="Y10" s="4">
        <f>('1981 PUA all'!Y11/'1981 PUA all'!$LY11)^2</f>
        <v>6.9631478458626997E-10</v>
      </c>
      <c r="Z10" s="4">
        <f>('1981 PUA all'!Z11/'1981 PUA all'!$LY11)^2</f>
        <v>4.9515718015023629E-9</v>
      </c>
      <c r="AA10" s="4">
        <f>('1981 PUA all'!AA11/'1981 PUA all'!$LY11)^2</f>
        <v>0</v>
      </c>
      <c r="AB10" s="4">
        <f>('1981 PUA all'!AB11/'1981 PUA all'!$LY11)^2</f>
        <v>0</v>
      </c>
      <c r="AC10" s="4">
        <f>('1981 PUA all'!AC11/'1981 PUA all'!$LY11)^2</f>
        <v>1.9314224758235157E-6</v>
      </c>
      <c r="AD10" s="4">
        <f>('1981 PUA all'!AD11/'1981 PUA all'!$LY11)^2</f>
        <v>6.9631478458626997E-10</v>
      </c>
      <c r="AE10" s="4">
        <f>('1981 PUA all'!AE11/'1981 PUA all'!$LY11)^2</f>
        <v>2.2560599020595143E-7</v>
      </c>
      <c r="AF10" s="4">
        <f>('1981 PUA all'!AF11/'1981 PUA all'!$LY11)^2</f>
        <v>7.676870500063626E-6</v>
      </c>
      <c r="AG10" s="4">
        <f>('1981 PUA all'!AG11/'1981 PUA all'!$LY11)^2</f>
        <v>0</v>
      </c>
      <c r="AH10" s="4">
        <f>('1981 PUA all'!AH11/'1981 PUA all'!$LY11)^2</f>
        <v>5.8560073383705296E-7</v>
      </c>
      <c r="AI10" s="4">
        <f>('1981 PUA all'!AI11/'1981 PUA all'!$LY11)^2</f>
        <v>0</v>
      </c>
      <c r="AJ10" s="4">
        <f>('1981 PUA all'!AJ11/'1981 PUA all'!$LY11)^2</f>
        <v>2.7852591383450799E-9</v>
      </c>
      <c r="AK10" s="4">
        <f>('1981 PUA all'!AK11/'1981 PUA all'!$LY11)^2</f>
        <v>0</v>
      </c>
      <c r="AL10" s="4">
        <f>('1981 PUA all'!AL11/'1981 PUA all'!$LY11)^2</f>
        <v>2.8788747927172338E-7</v>
      </c>
      <c r="AM10" s="4">
        <f>('1981 PUA all'!AM11/'1981 PUA all'!$LY11)^2</f>
        <v>0</v>
      </c>
      <c r="AN10" s="4">
        <f>('1981 PUA all'!AN11/'1981 PUA all'!$LY11)^2</f>
        <v>2.4349431702197268E-5</v>
      </c>
      <c r="AO10" s="4">
        <f>('1981 PUA all'!AO11/'1981 PUA all'!$LY11)^2</f>
        <v>0</v>
      </c>
      <c r="AP10" s="4">
        <f>('1981 PUA all'!AP11/'1981 PUA all'!$LY11)^2</f>
        <v>0</v>
      </c>
      <c r="AQ10" s="4">
        <f>('1981 PUA all'!AQ11/'1981 PUA all'!$LY11)^2</f>
        <v>0</v>
      </c>
      <c r="AR10" s="4">
        <f>('1981 PUA all'!AR11/'1981 PUA all'!$LY11)^2</f>
        <v>5.2300977153368718E-8</v>
      </c>
      <c r="AS10" s="4">
        <f>('1981 PUA all'!AS11/'1981 PUA all'!$LY11)^2</f>
        <v>6.9631478458626997E-10</v>
      </c>
      <c r="AT10" s="4">
        <f>('1981 PUA all'!AT11/'1981 PUA all'!$LY11)^2</f>
        <v>0</v>
      </c>
      <c r="AU10" s="4">
        <f>('1981 PUA all'!AU11/'1981 PUA all'!$LY11)^2</f>
        <v>9.3615654372154052E-9</v>
      </c>
      <c r="AV10" s="4">
        <f>('1981 PUA all'!AV11/'1981 PUA all'!$LY11)^2</f>
        <v>0</v>
      </c>
      <c r="AW10" s="4">
        <f>('1981 PUA all'!AW11/'1981 PUA all'!$LY11)^2</f>
        <v>0</v>
      </c>
      <c r="AX10" s="4">
        <f>('1981 PUA all'!AX11/'1981 PUA all'!$LY11)^2</f>
        <v>0</v>
      </c>
      <c r="AY10" s="4">
        <f>('1981 PUA all'!AY11/'1981 PUA all'!$LY11)^2</f>
        <v>0</v>
      </c>
      <c r="AZ10" s="4">
        <f>('1981 PUA all'!AZ11/'1981 PUA all'!$LY11)^2</f>
        <v>0</v>
      </c>
      <c r="BA10" s="4">
        <f>('1981 PUA all'!BA11/'1981 PUA all'!$LY11)^2</f>
        <v>7.0119208281074961E-5</v>
      </c>
      <c r="BB10" s="4">
        <f>('1981 PUA all'!BB11/'1981 PUA all'!$LY11)^2</f>
        <v>0</v>
      </c>
      <c r="BC10" s="4">
        <f>('1981 PUA all'!BC11/'1981 PUA all'!$LY11)^2</f>
        <v>0</v>
      </c>
      <c r="BD10" s="4">
        <f>('1981 PUA all'!BD11/'1981 PUA all'!$LY11)^2</f>
        <v>0</v>
      </c>
      <c r="BE10" s="4">
        <f>('1981 PUA all'!BE11/'1981 PUA all'!$LY11)^2</f>
        <v>0</v>
      </c>
      <c r="BF10" s="4">
        <f>('1981 PUA all'!BF11/'1981 PUA all'!$LY11)^2</f>
        <v>3.1945560634572651E-4</v>
      </c>
      <c r="BG10" s="4">
        <f>('1981 PUA all'!BG11/'1981 PUA all'!$LY11)^2</f>
        <v>0</v>
      </c>
      <c r="BH10" s="4">
        <f>('1981 PUA all'!BH11/'1981 PUA all'!$LY11)^2</f>
        <v>1.2378929503755907E-9</v>
      </c>
      <c r="BI10" s="4">
        <f>('1981 PUA all'!BI11/'1981 PUA all'!$LY11)^2</f>
        <v>0</v>
      </c>
      <c r="BJ10" s="4">
        <f>('1981 PUA all'!BJ11/'1981 PUA all'!$LY11)^2</f>
        <v>1.1828144509148167E-5</v>
      </c>
      <c r="BK10" s="4">
        <f>('1981 PUA all'!BK11/'1981 PUA all'!$LY11)^2</f>
        <v>4.0107731592169137E-7</v>
      </c>
      <c r="BL10" s="4">
        <f>('1981 PUA all'!BL11/'1981 PUA all'!$LY11)^2</f>
        <v>1.1141036553380319E-8</v>
      </c>
      <c r="BM10" s="4">
        <f>('1981 PUA all'!BM11/'1981 PUA all'!$LY11)^2</f>
        <v>1.7407869614656748E-8</v>
      </c>
      <c r="BN10" s="4">
        <f>('1981 PUA all'!BN11/'1981 PUA all'!$LY11)^2</f>
        <v>1.2874860367000131E-6</v>
      </c>
      <c r="BO10" s="4">
        <f>('1981 PUA all'!BO11/'1981 PUA all'!$LY11)^2</f>
        <v>1.3647769777890889E-7</v>
      </c>
      <c r="BP10" s="4">
        <f>('1981 PUA all'!BP11/'1981 PUA all'!$LY11)^2</f>
        <v>3.4119424444727223E-8</v>
      </c>
      <c r="BQ10" s="4">
        <f>('1981 PUA all'!BQ11/'1981 PUA all'!$LY11)^2</f>
        <v>0</v>
      </c>
      <c r="BR10" s="4">
        <f>('1981 PUA all'!BR11/'1981 PUA all'!$LY11)^2</f>
        <v>0</v>
      </c>
      <c r="BS10" s="4">
        <f>('1981 PUA all'!BS11/'1981 PUA all'!$LY11)^2</f>
        <v>5.4981711705716456E-5</v>
      </c>
      <c r="BT10" s="4">
        <f>('1981 PUA all'!BT11/'1981 PUA all'!$LY11)^2</f>
        <v>0</v>
      </c>
      <c r="BU10" s="4">
        <f>('1981 PUA all'!BU11/'1981 PUA all'!$LY11)^2</f>
        <v>3.0947323759389766E-8</v>
      </c>
      <c r="BV10" s="4">
        <f>('1981 PUA all'!BV11/'1981 PUA all'!$LY11)^2</f>
        <v>8.4254088934938671E-8</v>
      </c>
      <c r="BW10" s="4">
        <f>('1981 PUA all'!BW11/'1981 PUA all'!$LY11)^2</f>
        <v>6.3086815798300629E-5</v>
      </c>
      <c r="BX10" s="4">
        <f>('1981 PUA all'!BX11/'1981 PUA all'!$LY11)^2</f>
        <v>2.3318885821009595E-5</v>
      </c>
      <c r="BY10" s="4">
        <f>('1981 PUA all'!BY11/'1981 PUA all'!$LY11)^2</f>
        <v>6.5066748204117002E-8</v>
      </c>
      <c r="BZ10" s="4">
        <f>('1981 PUA all'!BZ11/'1981 PUA all'!$LY11)^2</f>
        <v>1.7407869614656748E-8</v>
      </c>
      <c r="CA10" s="4">
        <f>('1981 PUA all'!CA11/'1981 PUA all'!$LY11)^2</f>
        <v>0</v>
      </c>
      <c r="CB10" s="4">
        <f>('1981 PUA all'!CB11/'1981 PUA all'!$LY11)^2</f>
        <v>8.8578977430313374E-7</v>
      </c>
      <c r="CC10" s="4">
        <f>('1981 PUA all'!CC11/'1981 PUA all'!$LY11)^2</f>
        <v>4.720163188091527E-6</v>
      </c>
      <c r="CD10" s="4">
        <f>('1981 PUA all'!CD11/'1981 PUA all'!$LY11)^2</f>
        <v>0</v>
      </c>
      <c r="CE10" s="4">
        <f>('1981 PUA all'!CE11/'1981 PUA all'!$LY11)^2</f>
        <v>1.7407869614656748E-8</v>
      </c>
      <c r="CF10" s="4">
        <f>('1981 PUA all'!CF11/'1981 PUA all'!$LY11)^2</f>
        <v>1.9342077349618604E-9</v>
      </c>
      <c r="CG10" s="4">
        <f>('1981 PUA all'!CG11/'1981 PUA all'!$LY11)^2</f>
        <v>4.9515718015023629E-9</v>
      </c>
      <c r="CH10" s="4">
        <f>('1981 PUA all'!CH11/'1981 PUA all'!$LY11)^2</f>
        <v>0</v>
      </c>
      <c r="CI10" s="4">
        <f>('1981 PUA all'!CI11/'1981 PUA all'!$LY11)^2</f>
        <v>0</v>
      </c>
      <c r="CJ10" s="4">
        <f>('1981 PUA all'!CJ11/'1981 PUA all'!$LY11)^2</f>
        <v>1.2088798343511632E-6</v>
      </c>
      <c r="CK10" s="4">
        <f>('1981 PUA all'!CK11/'1981 PUA all'!$LY11)^2</f>
        <v>5.2300977153368718E-8</v>
      </c>
      <c r="CL10" s="4">
        <f>('1981 PUA all'!CL11/'1981 PUA all'!$LY11)^2</f>
        <v>1.9342077349618604E-9</v>
      </c>
      <c r="CM10" s="4">
        <f>('1981 PUA all'!CM11/'1981 PUA all'!$LY11)^2</f>
        <v>2.2359441416159113E-8</v>
      </c>
      <c r="CN10" s="4">
        <f>('1981 PUA all'!CN11/'1981 PUA all'!$LY11)^2</f>
        <v>6.065675456840394E-8</v>
      </c>
      <c r="CO10" s="4">
        <f>('1981 PUA all'!CO11/'1981 PUA all'!$LY11)^2</f>
        <v>1.3075244288342176E-6</v>
      </c>
      <c r="CP10" s="4">
        <f>('1981 PUA all'!CP11/'1981 PUA all'!$LY11)^2</f>
        <v>1.7594048714393237E-4</v>
      </c>
      <c r="CQ10" s="4">
        <f>('1981 PUA all'!CQ11/'1981 PUA all'!$LY11)^2</f>
        <v>1.3075244288342176E-6</v>
      </c>
      <c r="CR10" s="4">
        <f>('1981 PUA all'!CR11/'1981 PUA all'!$LY11)^2</f>
        <v>4.9515718015023629E-9</v>
      </c>
      <c r="CS10" s="4">
        <f>('1981 PUA all'!CS11/'1981 PUA all'!$LY11)^2</f>
        <v>9.2597177947232532E-5</v>
      </c>
      <c r="CT10" s="4">
        <f>('1981 PUA all'!CT11/'1981 PUA all'!$LY11)^2</f>
        <v>0</v>
      </c>
      <c r="CU10" s="4">
        <f>('1981 PUA all'!CU11/'1981 PUA all'!$LY11)^2</f>
        <v>0</v>
      </c>
      <c r="CV10" s="4">
        <f>('1981 PUA all'!CV11/'1981 PUA all'!$LY11)^2</f>
        <v>3.2323984509502463E-4</v>
      </c>
      <c r="CW10" s="4">
        <f>('1981 PUA all'!CW11/'1981 PUA all'!$LY11)^2</f>
        <v>7.736830939847442E-11</v>
      </c>
      <c r="CX10" s="4">
        <f>('1981 PUA all'!CX11/'1981 PUA all'!$LY11)^2</f>
        <v>2.7852591383450799E-9</v>
      </c>
      <c r="CY10" s="4">
        <f>('1981 PUA all'!CY11/'1981 PUA all'!$LY11)^2</f>
        <v>4.4564146213521278E-8</v>
      </c>
      <c r="CZ10" s="4">
        <f>('1981 PUA all'!CZ11/'1981 PUA all'!$LY11)^2</f>
        <v>6.9631478458626997E-10</v>
      </c>
      <c r="DA10" s="4">
        <f>('1981 PUA all'!DA11/'1981 PUA all'!$LY11)^2</f>
        <v>2.9836392204737082E-5</v>
      </c>
      <c r="DB10" s="4">
        <f>('1981 PUA all'!DB11/'1981 PUA all'!$LY11)^2</f>
        <v>0</v>
      </c>
      <c r="DC10" s="4">
        <f>('1981 PUA all'!DC11/'1981 PUA all'!$LY11)^2</f>
        <v>1.1171983877139708E-7</v>
      </c>
      <c r="DD10" s="4">
        <f>('1981 PUA all'!DD11/'1981 PUA all'!$LY11)^2</f>
        <v>7.7368309398474415E-9</v>
      </c>
      <c r="DE10" s="4">
        <f>('1981 PUA all'!DE11/'1981 PUA all'!$LY11)^2</f>
        <v>4.4564146213521278E-8</v>
      </c>
      <c r="DF10" s="4">
        <f>('1981 PUA all'!DF11/'1981 PUA all'!$LY11)^2</f>
        <v>1.9342077349618607E-7</v>
      </c>
      <c r="DG10" s="4">
        <f>('1981 PUA all'!DG11/'1981 PUA all'!$LY11)^2</f>
        <v>2.8788747927172338E-7</v>
      </c>
      <c r="DH10" s="4">
        <f>('1981 PUA all'!DH11/'1981 PUA all'!$LY11)^2</f>
        <v>3.9796896672329832E-4</v>
      </c>
      <c r="DI10" s="4">
        <f>('1981 PUA all'!DI11/'1981 PUA all'!$LY11)^2</f>
        <v>9.1554562609778699E-6</v>
      </c>
      <c r="DJ10" s="4">
        <f>('1981 PUA all'!DJ11/'1981 PUA all'!$LY11)^2</f>
        <v>0</v>
      </c>
      <c r="DK10" s="4">
        <f>('1981 PUA all'!DK11/'1981 PUA all'!$LY11)^2</f>
        <v>2.1836431644625423E-6</v>
      </c>
      <c r="DL10" s="4">
        <f>('1981 PUA all'!DL11/'1981 PUA all'!$LY11)^2</f>
        <v>2.1836431644625423E-6</v>
      </c>
      <c r="DM10" s="4">
        <f>('1981 PUA all'!DM11/'1981 PUA all'!$LY11)^2</f>
        <v>1.7407869614656748E-8</v>
      </c>
      <c r="DN10" s="4">
        <f>('1981 PUA all'!DN11/'1981 PUA all'!$LY11)^2</f>
        <v>8.8578977430313374E-7</v>
      </c>
      <c r="DO10" s="4">
        <f>('1981 PUA all'!DO11/'1981 PUA all'!$LY11)^2</f>
        <v>0</v>
      </c>
      <c r="DP10" s="4">
        <f>('1981 PUA all'!DP11/'1981 PUA all'!$LY11)^2</f>
        <v>4.5871670642355489E-7</v>
      </c>
      <c r="DQ10" s="4">
        <f>('1981 PUA all'!DQ11/'1981 PUA all'!$LY11)^2</f>
        <v>2.1732758110031468E-7</v>
      </c>
      <c r="DR10" s="4">
        <f>('1981 PUA all'!DR11/'1981 PUA all'!$LY11)^2</f>
        <v>0</v>
      </c>
      <c r="DS10" s="4">
        <f>('1981 PUA all'!DS11/'1981 PUA all'!$LY11)^2</f>
        <v>2.3694044753282794E-6</v>
      </c>
      <c r="DT10" s="4">
        <f>('1981 PUA all'!DT11/'1981 PUA all'!$LY11)^2</f>
        <v>1.2378929503755906E-7</v>
      </c>
      <c r="DU10" s="4">
        <f>('1981 PUA all'!DU11/'1981 PUA all'!$LY11)^2</f>
        <v>1.0082715449118587E-5</v>
      </c>
      <c r="DV10" s="4">
        <f>('1981 PUA all'!DV11/'1981 PUA all'!$LY11)^2</f>
        <v>0</v>
      </c>
      <c r="DW10" s="4">
        <f>('1981 PUA all'!DW11/'1981 PUA all'!$LY11)^2</f>
        <v>0</v>
      </c>
      <c r="DX10" s="4">
        <f>('1981 PUA all'!DX11/'1981 PUA all'!$LY11)^2</f>
        <v>0</v>
      </c>
      <c r="DY10" s="4">
        <f>('1981 PUA all'!DY11/'1981 PUA all'!$LY11)^2</f>
        <v>4.5048231988596579E-4</v>
      </c>
      <c r="DZ10" s="4">
        <f>('1981 PUA all'!DZ11/'1981 PUA all'!$LY11)^2</f>
        <v>0</v>
      </c>
      <c r="EA10" s="4">
        <f>('1981 PUA all'!EA11/'1981 PUA all'!$LY11)^2</f>
        <v>6.9531209129646565E-5</v>
      </c>
      <c r="EB10" s="4">
        <f>('1981 PUA all'!EB11/'1981 PUA all'!$LY11)^2</f>
        <v>1.4305400407777922E-7</v>
      </c>
      <c r="EC10" s="4">
        <f>('1981 PUA all'!EC11/'1981 PUA all'!$LY11)^2</f>
        <v>9.7050807309446304E-7</v>
      </c>
      <c r="ED10" s="4">
        <f>('1981 PUA all'!ED11/'1981 PUA all'!$LY11)^2</f>
        <v>0</v>
      </c>
      <c r="EE10" s="4">
        <f>('1981 PUA all'!EE11/'1981 PUA all'!$LY11)^2</f>
        <v>3.7446261748861621E-8</v>
      </c>
      <c r="EF10" s="4">
        <f>('1981 PUA all'!EF11/'1981 PUA all'!$LY11)^2</f>
        <v>1.1515499170868935E-6</v>
      </c>
      <c r="EG10" s="4">
        <f>('1981 PUA all'!EG11/'1981 PUA all'!$LY11)^2</f>
        <v>0</v>
      </c>
      <c r="EH10" s="4">
        <f>('1981 PUA all'!EH11/'1981 PUA all'!$LY11)^2</f>
        <v>0</v>
      </c>
      <c r="EI10" s="4">
        <f>('1981 PUA all'!EI11/'1981 PUA all'!$LY11)^2</f>
        <v>3.7910471605252463E-9</v>
      </c>
      <c r="EJ10" s="4">
        <f>('1981 PUA all'!EJ11/'1981 PUA all'!$LY11)^2</f>
        <v>6.9531209129646565E-5</v>
      </c>
      <c r="EK10" s="4">
        <f>('1981 PUA all'!EK11/'1981 PUA all'!$LY11)^2</f>
        <v>0</v>
      </c>
      <c r="EL10" s="4">
        <f>('1981 PUA all'!EL11/'1981 PUA all'!$LY11)^2</f>
        <v>0</v>
      </c>
      <c r="EM10" s="4">
        <f>('1981 PUA all'!EM11/'1981 PUA all'!$LY11)^2</f>
        <v>7.1500696813694131E-6</v>
      </c>
      <c r="EN10" s="4">
        <f>('1981 PUA all'!EN11/'1981 PUA all'!$LY11)^2</f>
        <v>4.4564146213521278E-8</v>
      </c>
      <c r="EO10" s="4">
        <f>('1981 PUA all'!EO11/'1981 PUA all'!$LY11)^2</f>
        <v>0</v>
      </c>
      <c r="EP10" s="4">
        <f>('1981 PUA all'!EP11/'1981 PUA all'!$LY11)^2</f>
        <v>0</v>
      </c>
      <c r="EQ10" s="4">
        <f>('1981 PUA all'!EQ11/'1981 PUA all'!$LY11)^2</f>
        <v>0</v>
      </c>
      <c r="ER10" s="4">
        <f>('1981 PUA all'!ER11/'1981 PUA all'!$LY11)^2</f>
        <v>2.9644518797428858E-5</v>
      </c>
      <c r="ES10" s="4">
        <f>('1981 PUA all'!ES11/'1981 PUA all'!$LY11)^2</f>
        <v>1.6945516597691462E-5</v>
      </c>
      <c r="ET10" s="4">
        <f>('1981 PUA all'!ET11/'1981 PUA all'!$LY11)^2</f>
        <v>0</v>
      </c>
      <c r="EU10" s="4">
        <f>('1981 PUA all'!EU11/'1981 PUA all'!$LY11)^2</f>
        <v>5.9914018798178593E-7</v>
      </c>
      <c r="EV10" s="4">
        <f>('1981 PUA all'!EV11/'1981 PUA all'!$LY11)^2</f>
        <v>8.8578977430313374E-7</v>
      </c>
      <c r="EW10" s="4">
        <f>('1981 PUA all'!EW11/'1981 PUA all'!$LY11)^2</f>
        <v>4.3457005706029103E-6</v>
      </c>
      <c r="EX10" s="4">
        <f>('1981 PUA all'!EX11/'1981 PUA all'!$LY11)^2</f>
        <v>0</v>
      </c>
      <c r="EY10" s="4">
        <f>('1981 PUA all'!EY11/'1981 PUA all'!$LY11)^2</f>
        <v>6.9631478458626997E-10</v>
      </c>
      <c r="EZ10" s="4">
        <f>('1981 PUA all'!EZ11/'1981 PUA all'!$LY11)^2</f>
        <v>0</v>
      </c>
      <c r="FA10" s="4">
        <f>('1981 PUA all'!FA11/'1981 PUA all'!$LY11)^2</f>
        <v>0</v>
      </c>
      <c r="FB10" s="4">
        <f>('1981 PUA all'!FB11/'1981 PUA all'!$LY11)^2</f>
        <v>0</v>
      </c>
      <c r="FC10" s="4">
        <f>('1981 PUA all'!FC11/'1981 PUA all'!$LY11)^2</f>
        <v>0</v>
      </c>
      <c r="FD10" s="4">
        <f>('1981 PUA all'!FD11/'1981 PUA all'!$LY11)^2</f>
        <v>0</v>
      </c>
      <c r="FE10" s="4">
        <f>('1981 PUA all'!FE11/'1981 PUA all'!$LY11)^2</f>
        <v>0</v>
      </c>
      <c r="FF10" s="4">
        <f>('1981 PUA all'!FF11/'1981 PUA all'!$LY11)^2</f>
        <v>0</v>
      </c>
      <c r="FG10" s="4">
        <f>('1981 PUA all'!FG11/'1981 PUA all'!$LY11)^2</f>
        <v>6.065675456840394E-8</v>
      </c>
      <c r="FH10" s="4">
        <f>('1981 PUA all'!FH11/'1981 PUA all'!$LY11)^2</f>
        <v>0</v>
      </c>
      <c r="FI10" s="4">
        <f>('1981 PUA all'!FI11/'1981 PUA all'!$LY11)^2</f>
        <v>3.7910471605252463E-9</v>
      </c>
      <c r="FJ10" s="4">
        <f>('1981 PUA all'!FJ11/'1981 PUA all'!$LY11)^2</f>
        <v>0</v>
      </c>
      <c r="FK10" s="4">
        <f>('1981 PUA all'!FK11/'1981 PUA all'!$LY11)^2</f>
        <v>9.477617901313117E-8</v>
      </c>
      <c r="FL10" s="4">
        <f>('1981 PUA all'!FL11/'1981 PUA all'!$LY11)^2</f>
        <v>0</v>
      </c>
      <c r="FM10" s="4">
        <f>('1981 PUA all'!FM11/'1981 PUA all'!$LY11)^2</f>
        <v>2.792995969284927E-8</v>
      </c>
      <c r="FN10" s="4">
        <f>('1981 PUA all'!FN11/'1981 PUA all'!$LY11)^2</f>
        <v>0</v>
      </c>
      <c r="FO10" s="4">
        <f>('1981 PUA all'!FO11/'1981 PUA all'!$LY11)^2</f>
        <v>0</v>
      </c>
      <c r="FP10" s="4">
        <f>('1981 PUA all'!FP11/'1981 PUA all'!$LY11)^2</f>
        <v>0</v>
      </c>
      <c r="FQ10" s="4">
        <f>('1981 PUA all'!FQ11/'1981 PUA all'!$LY11)^2</f>
        <v>0</v>
      </c>
      <c r="FR10" s="4">
        <f>('1981 PUA all'!FR11/'1981 PUA all'!$LY11)^2</f>
        <v>0</v>
      </c>
      <c r="FS10" s="4">
        <f>('1981 PUA all'!FS11/'1981 PUA all'!$LY11)^2</f>
        <v>0</v>
      </c>
      <c r="FT10" s="4">
        <f>('1981 PUA all'!FT11/'1981 PUA all'!$LY11)^2</f>
        <v>6.9631478458626997E-10</v>
      </c>
      <c r="FU10" s="4">
        <f>('1981 PUA all'!FU11/'1981 PUA all'!$LY11)^2</f>
        <v>2.792995969284927E-8</v>
      </c>
      <c r="FV10" s="4">
        <f>('1981 PUA all'!FV11/'1981 PUA all'!$LY11)^2</f>
        <v>0</v>
      </c>
      <c r="FW10" s="4">
        <f>('1981 PUA all'!FW11/'1981 PUA all'!$LY11)^2</f>
        <v>1.041067971265872E-6</v>
      </c>
      <c r="FX10" s="4">
        <f>('1981 PUA all'!FX11/'1981 PUA all'!$LY11)^2</f>
        <v>7.736830939847442E-11</v>
      </c>
      <c r="FY10" s="4">
        <f>('1981 PUA all'!FY11/'1981 PUA all'!$LY11)^2</f>
        <v>1.5164188642100985E-8</v>
      </c>
      <c r="FZ10" s="4">
        <f>('1981 PUA all'!FZ11/'1981 PUA all'!$LY11)^2</f>
        <v>4.0927835671792972E-8</v>
      </c>
      <c r="GA10" s="4">
        <f>('1981 PUA all'!GA11/'1981 PUA all'!$LY11)^2</f>
        <v>0</v>
      </c>
      <c r="GB10" s="4">
        <f>('1981 PUA all'!GB11/'1981 PUA all'!$LY11)^2</f>
        <v>3.7910471605252468E-7</v>
      </c>
      <c r="GC10" s="4">
        <f>('1981 PUA all'!GC11/'1981 PUA all'!$LY11)^2</f>
        <v>0</v>
      </c>
      <c r="GD10" s="4">
        <f>('1981 PUA all'!GD11/'1981 PUA all'!$LY11)^2</f>
        <v>0</v>
      </c>
      <c r="GE10" s="4">
        <f>('1981 PUA all'!GE11/'1981 PUA all'!$LY11)^2</f>
        <v>6.5484537074868756E-7</v>
      </c>
      <c r="GF10" s="4">
        <f>('1981 PUA all'!GF11/'1981 PUA all'!$LY11)^2</f>
        <v>4.1229572078447029E-7</v>
      </c>
      <c r="GG10" s="4">
        <f>('1981 PUA all'!GG11/'1981 PUA all'!$LY11)^2</f>
        <v>1.3647769777890889E-7</v>
      </c>
      <c r="GH10" s="4">
        <f>('1981 PUA all'!GH11/'1981 PUA all'!$LY11)^2</f>
        <v>2.7852591383450797E-7</v>
      </c>
      <c r="GI10" s="4">
        <f>('1981 PUA all'!GI11/'1981 PUA all'!$LY11)^2</f>
        <v>0</v>
      </c>
      <c r="GJ10" s="4">
        <f>('1981 PUA all'!GJ11/'1981 PUA all'!$LY11)^2</f>
        <v>2.5136963723564336E-7</v>
      </c>
      <c r="GK10" s="4">
        <f>('1981 PUA all'!GK11/'1981 PUA all'!$LY11)^2</f>
        <v>0</v>
      </c>
      <c r="GL10" s="4">
        <f>('1981 PUA all'!GL11/'1981 PUA all'!$LY11)^2</f>
        <v>1.389225363559007E-6</v>
      </c>
      <c r="GM10" s="4">
        <f>('1981 PUA all'!GM11/'1981 PUA all'!$LY11)^2</f>
        <v>0</v>
      </c>
      <c r="GN10" s="4">
        <f>('1981 PUA all'!GN11/'1981 PUA all'!$LY11)^2</f>
        <v>1.8576131086573711E-7</v>
      </c>
      <c r="GO10" s="4">
        <f>('1981 PUA all'!GO11/'1981 PUA all'!$LY11)^2</f>
        <v>0</v>
      </c>
      <c r="GP10" s="4">
        <f>('1981 PUA all'!GP11/'1981 PUA all'!$LY11)^2</f>
        <v>0</v>
      </c>
      <c r="GQ10" s="4">
        <f>('1981 PUA all'!GQ11/'1981 PUA all'!$LY11)^2</f>
        <v>2.9721809738517937E-6</v>
      </c>
      <c r="GR10" s="4">
        <f>('1981 PUA all'!GR11/'1981 PUA all'!$LY11)^2</f>
        <v>2.8521053576653618E-6</v>
      </c>
      <c r="GS10" s="4">
        <f>('1981 PUA all'!GS11/'1981 PUA all'!$LY11)^2</f>
        <v>3.0947323759389766E-8</v>
      </c>
      <c r="GT10" s="4">
        <f>('1981 PUA all'!GT11/'1981 PUA all'!$LY11)^2</f>
        <v>0</v>
      </c>
      <c r="GU10" s="4">
        <f>('1981 PUA all'!GU11/'1981 PUA all'!$LY11)^2</f>
        <v>0</v>
      </c>
      <c r="GV10" s="4">
        <f>('1981 PUA all'!GV11/'1981 PUA all'!$LY11)^2</f>
        <v>1.9342077349618607E-7</v>
      </c>
      <c r="GW10" s="4">
        <f>('1981 PUA all'!GW11/'1981 PUA all'!$LY11)^2</f>
        <v>0</v>
      </c>
      <c r="GX10" s="4">
        <f>('1981 PUA all'!GX11/'1981 PUA all'!$LY11)^2</f>
        <v>6.9631478458626997E-10</v>
      </c>
      <c r="GY10" s="4">
        <f>('1981 PUA all'!GY11/'1981 PUA all'!$LY11)^2</f>
        <v>1.3075244288342176E-6</v>
      </c>
      <c r="GZ10" s="4">
        <f>('1981 PUA all'!GZ11/'1981 PUA all'!$LY11)^2</f>
        <v>1.57367914999591E-5</v>
      </c>
      <c r="HA10" s="4">
        <f>('1981 PUA all'!HA11/'1981 PUA all'!$LY11)^2</f>
        <v>4.6709492064831572E-5</v>
      </c>
      <c r="HB10" s="4">
        <f>('1981 PUA all'!HB11/'1981 PUA all'!$LY11)^2</f>
        <v>2.3403913593038513E-7</v>
      </c>
      <c r="HC10" s="4">
        <f>('1981 PUA all'!HC11/'1981 PUA all'!$LY11)^2</f>
        <v>2.4003440622567296E-5</v>
      </c>
      <c r="HD10" s="4">
        <f>('1981 PUA all'!HD11/'1981 PUA all'!$LY11)^2</f>
        <v>0</v>
      </c>
      <c r="HE10" s="4">
        <f>('1981 PUA all'!HE11/'1981 PUA all'!$LY11)^2</f>
        <v>7.7368309398474415E-9</v>
      </c>
      <c r="HF10" s="4">
        <f>('1981 PUA all'!HF11/'1981 PUA all'!$LY11)^2</f>
        <v>0</v>
      </c>
      <c r="HG10" s="4">
        <f>('1981 PUA all'!HG11/'1981 PUA all'!$LY11)^2</f>
        <v>0</v>
      </c>
      <c r="HH10" s="4">
        <f>('1981 PUA all'!HH11/'1981 PUA all'!$LY11)^2</f>
        <v>1.7090659546123E-7</v>
      </c>
      <c r="HI10" s="4">
        <f>('1981 PUA all'!HI11/'1981 PUA all'!$LY11)^2</f>
        <v>0</v>
      </c>
      <c r="HJ10" s="4">
        <f>('1981 PUA all'!HJ11/'1981 PUA all'!$LY11)^2</f>
        <v>4.8285561895587891E-7</v>
      </c>
      <c r="HK10" s="4">
        <f>('1981 PUA all'!HK11/'1981 PUA all'!$LY11)^2</f>
        <v>2.6766340319496211E-6</v>
      </c>
      <c r="HL10" s="4">
        <f>('1981 PUA all'!HL11/'1981 PUA all'!$LY11)^2</f>
        <v>1.2478734622879942E-6</v>
      </c>
      <c r="HM10" s="4">
        <f>('1981 PUA all'!HM11/'1981 PUA all'!$LY11)^2</f>
        <v>6.9631478458626997E-10</v>
      </c>
      <c r="HN10" s="4">
        <f>('1981 PUA all'!HN11/'1981 PUA all'!$LY11)^2</f>
        <v>6.9631478458626997E-10</v>
      </c>
      <c r="HO10" s="4">
        <f>('1981 PUA all'!HO11/'1981 PUA all'!$LY11)^2</f>
        <v>2.3403913593038513E-7</v>
      </c>
      <c r="HP10" s="4">
        <f>('1981 PUA all'!HP11/'1981 PUA all'!$LY11)^2</f>
        <v>1.1705051528895198E-6</v>
      </c>
      <c r="HQ10" s="4">
        <f>('1981 PUA all'!HQ11/'1981 PUA all'!$LY11)^2</f>
        <v>3.0947323759389768E-10</v>
      </c>
      <c r="HR10" s="4">
        <f>('1981 PUA all'!HR11/'1981 PUA all'!$LY11)^2</f>
        <v>0</v>
      </c>
      <c r="HS10" s="4">
        <f>('1981 PUA all'!HS11/'1981 PUA all'!$LY11)^2</f>
        <v>4.0927835671792972E-8</v>
      </c>
      <c r="HT10" s="4">
        <f>('1981 PUA all'!HT11/'1981 PUA all'!$LY11)^2</f>
        <v>1.6244257978134631E-4</v>
      </c>
      <c r="HU10" s="4">
        <f>('1981 PUA all'!HU11/'1981 PUA all'!$LY11)^2</f>
        <v>2.4293525361825932E-4</v>
      </c>
      <c r="HV10" s="4">
        <f>('1981 PUA all'!HV11/'1981 PUA all'!$LY11)^2</f>
        <v>2.1814845886303248E-5</v>
      </c>
      <c r="HW10" s="4">
        <f>('1981 PUA all'!HW11/'1981 PUA all'!$LY11)^2</f>
        <v>5.126393233419156E-5</v>
      </c>
      <c r="HX10" s="4">
        <f>('1981 PUA all'!HX11/'1981 PUA all'!$LY11)^2</f>
        <v>1.8652029398093613E-5</v>
      </c>
      <c r="HY10" s="4">
        <f>('1981 PUA all'!HY11/'1981 PUA all'!$LY11)^2</f>
        <v>8.4254088934938671E-8</v>
      </c>
      <c r="HZ10" s="4">
        <f>('1981 PUA all'!HZ11/'1981 PUA all'!$LY11)^2</f>
        <v>9.1554562609778699E-6</v>
      </c>
      <c r="IA10" s="4">
        <f>('1981 PUA all'!IA11/'1981 PUA all'!$LY11)^2</f>
        <v>9.1247874631323152E-5</v>
      </c>
      <c r="IB10" s="4">
        <f>('1981 PUA all'!IB11/'1981 PUA all'!$LY11)^2</f>
        <v>7.1971869817930833E-6</v>
      </c>
      <c r="IC10" s="4">
        <f>('1981 PUA all'!IC11/'1981 PUA all'!$LY11)^2</f>
        <v>1.7309534493411288E-5</v>
      </c>
      <c r="ID10" s="4">
        <f>('1981 PUA all'!ID11/'1981 PUA all'!$LY11)^2</f>
        <v>6.824581203730031E-6</v>
      </c>
      <c r="IE10" s="4">
        <f>('1981 PUA all'!IE11/'1981 PUA all'!$LY11)^2</f>
        <v>1.1141036553380319E-6</v>
      </c>
      <c r="IF10" s="4">
        <f>('1981 PUA all'!IF11/'1981 PUA all'!$LY11)^2</f>
        <v>8.6767088992510495E-5</v>
      </c>
      <c r="IG10" s="4">
        <f>('1981 PUA all'!IG11/'1981 PUA all'!$LY11)^2</f>
        <v>2.6479303891627876E-6</v>
      </c>
      <c r="IH10" s="4">
        <f>('1981 PUA all'!IH11/'1981 PUA all'!$LY11)^2</f>
        <v>2.0840005187882469E-5</v>
      </c>
      <c r="II10" s="4">
        <f>('1981 PUA all'!II11/'1981 PUA all'!$LY11)^2</f>
        <v>1.4305400407777922E-7</v>
      </c>
      <c r="IJ10" s="4">
        <f>('1981 PUA all'!IJ11/'1981 PUA all'!$LY11)^2</f>
        <v>2.0123497274543197E-7</v>
      </c>
      <c r="IK10" s="4">
        <f>('1981 PUA all'!IK11/'1981 PUA all'!$LY11)^2</f>
        <v>1.7407869614656748E-8</v>
      </c>
      <c r="IL10" s="4">
        <f>('1981 PUA all'!IL11/'1981 PUA all'!$LY11)^2</f>
        <v>9.9269142423843147E-4</v>
      </c>
      <c r="IM10" s="4">
        <f>('1981 PUA all'!IM11/'1981 PUA all'!$LY11)^2</f>
        <v>1.9119132829255965E-4</v>
      </c>
      <c r="IN10" s="4">
        <f>('1981 PUA all'!IN11/'1981 PUA all'!$LY11)^2</f>
        <v>8.4003725085725201E-5</v>
      </c>
      <c r="IO10" s="4">
        <f>('1981 PUA all'!IO11/'1981 PUA all'!$LY11)^2</f>
        <v>8.990847445901676E-5</v>
      </c>
      <c r="IP10" s="4">
        <f>('1981 PUA all'!IP11/'1981 PUA all'!$LY11)^2</f>
        <v>1.3582857766305568E-5</v>
      </c>
      <c r="IQ10" s="4">
        <f>('1981 PUA all'!IQ11/'1981 PUA all'!$LY11)^2</f>
        <v>3.1569364966953506E-6</v>
      </c>
      <c r="IR10" s="4">
        <f>('1981 PUA all'!IR11/'1981 PUA all'!$LY11)^2</f>
        <v>1.4670029513141994E-4</v>
      </c>
      <c r="IS10" s="4">
        <f>('1981 PUA all'!IS11/'1981 PUA all'!$LY11)^2</f>
        <v>1.4205015026333401E-4</v>
      </c>
      <c r="IT10" s="4">
        <f>('1981 PUA all'!IT11/'1981 PUA all'!$LY11)^2</f>
        <v>1.6800992595735113E-5</v>
      </c>
      <c r="IU10" s="4">
        <f>('1981 PUA all'!IU11/'1981 PUA all'!$LY11)^2</f>
        <v>1.9652788480162879E-5</v>
      </c>
      <c r="IV10" s="4">
        <f>('1981 PUA all'!IV11/'1981 PUA all'!$LY11)^2</f>
        <v>5.0386034127447072E-5</v>
      </c>
      <c r="IW10" s="4">
        <f>('1981 PUA all'!IW11/'1981 PUA all'!$LY11)^2</f>
        <v>7.4927679657513918E-4</v>
      </c>
      <c r="IX10" s="4">
        <f>('1981 PUA all'!IX11/'1981 PUA all'!$LY11)^2</f>
        <v>2.798879055531587E-4</v>
      </c>
      <c r="IY10" s="4">
        <f>('1981 PUA all'!IY11/'1981 PUA all'!$LY11)^2</f>
        <v>7.7256899032940626E-6</v>
      </c>
      <c r="IZ10" s="4">
        <f>('1981 PUA all'!IZ11/'1981 PUA all'!$LY11)^2</f>
        <v>1.3338056698537854E-4</v>
      </c>
      <c r="JA10" s="4">
        <f>('1981 PUA all'!JA11/'1981 PUA all'!$LY11)^2</f>
        <v>4.3752088438074881E-5</v>
      </c>
      <c r="JB10" s="4">
        <f>('1981 PUA all'!JB11/'1981 PUA all'!$LY11)^2</f>
        <v>1.3196635165788386E-5</v>
      </c>
      <c r="JC10" s="4">
        <f>('1981 PUA all'!JC11/'1981 PUA all'!$LY11)^2</f>
        <v>2.221102114614145E-3</v>
      </c>
      <c r="JD10" s="4">
        <f>('1981 PUA all'!JD11/'1981 PUA all'!$LY11)^2</f>
        <v>3.1987850152489853E-5</v>
      </c>
      <c r="JE10" s="4">
        <f>('1981 PUA all'!JE11/'1981 PUA all'!$LY11)^2</f>
        <v>5.4461177720083529E-5</v>
      </c>
      <c r="JF10" s="4">
        <f>('1981 PUA all'!JF11/'1981 PUA all'!$LY11)^2</f>
        <v>3.1690059529615123E-7</v>
      </c>
      <c r="JG10" s="4">
        <f>('1981 PUA all'!JG11/'1981 PUA all'!$LY11)^2</f>
        <v>1.0772763400643582E-6</v>
      </c>
      <c r="JH10" s="4">
        <f>('1981 PUA all'!JH11/'1981 PUA all'!$LY11)^2</f>
        <v>1.3518100491339046E-5</v>
      </c>
      <c r="JI10" s="4">
        <f>('1981 PUA all'!JI11/'1981 PUA all'!$LY11)^2</f>
        <v>9.9667790374849736E-5</v>
      </c>
      <c r="JJ10" s="4">
        <f>('1981 PUA all'!JJ11/'1981 PUA all'!$LY11)^2</f>
        <v>2.0920390861347487E-7</v>
      </c>
      <c r="JK10" s="4">
        <f>('1981 PUA all'!JK11/'1981 PUA all'!$LY11)^2</f>
        <v>4.9268448898186116E-5</v>
      </c>
      <c r="JL10" s="4">
        <f>('1981 PUA all'!JL11/'1981 PUA all'!$LY11)^2</f>
        <v>1.1171983877139708E-7</v>
      </c>
      <c r="JM10" s="4">
        <f>('1981 PUA all'!JM11/'1981 PUA all'!$LY11)^2</f>
        <v>0</v>
      </c>
      <c r="JN10" s="4">
        <f>('1981 PUA all'!JN11/'1981 PUA all'!$LY11)^2</f>
        <v>2.1836431644625423E-6</v>
      </c>
      <c r="JO10" s="4">
        <f>('1981 PUA all'!JO11/'1981 PUA all'!$LY11)^2</f>
        <v>2.1732758110031468E-7</v>
      </c>
      <c r="JP10" s="4">
        <f>('1981 PUA all'!JP11/'1981 PUA all'!$LY11)^2</f>
        <v>3.6431963212647628E-6</v>
      </c>
      <c r="JQ10" s="4">
        <f>('1981 PUA all'!JQ11/'1981 PUA all'!$LY11)^2</f>
        <v>6.152637436604281E-6</v>
      </c>
      <c r="JR10" s="4">
        <f>('1981 PUA all'!JR11/'1981 PUA all'!$LY11)^2</f>
        <v>1.2879038255707646E-5</v>
      </c>
      <c r="JS10" s="4">
        <f>('1981 PUA all'!JS11/'1981 PUA all'!$LY11)^2</f>
        <v>1.8587736332983479E-4</v>
      </c>
      <c r="JT10" s="4">
        <f>('1981 PUA all'!JT11/'1981 PUA all'!$LY11)^2</f>
        <v>1.484098252958886E-4</v>
      </c>
      <c r="JU10" s="4">
        <f>('1981 PUA all'!JU11/'1981 PUA all'!$LY11)^2</f>
        <v>3.6130389279443316E-4</v>
      </c>
      <c r="JV10" s="4">
        <f>('1981 PUA all'!JV11/'1981 PUA all'!$LY11)^2</f>
        <v>1.2439462469029277E-4</v>
      </c>
      <c r="JW10" s="4">
        <f>('1981 PUA all'!JW11/'1981 PUA all'!$LY11)^2</f>
        <v>7.1641886241515396E-4</v>
      </c>
      <c r="JX10" s="4">
        <f>('1981 PUA all'!JX11/'1981 PUA all'!$LY11)^2</f>
        <v>6.4068697012876682E-7</v>
      </c>
      <c r="JY10" s="4">
        <f>('1981 PUA all'!JY11/'1981 PUA all'!$LY11)^2</f>
        <v>1.2879038255707646E-5</v>
      </c>
      <c r="JZ10" s="4">
        <f>('1981 PUA all'!JZ11/'1981 PUA all'!$LY11)^2</f>
        <v>4.4923444642367789E-5</v>
      </c>
      <c r="KA10" s="4">
        <f>('1981 PUA all'!KA11/'1981 PUA all'!$LY11)^2</f>
        <v>1.1346225046736011E-4</v>
      </c>
      <c r="KB10" s="4">
        <f>('1981 PUA all'!KB11/'1981 PUA all'!$LY11)^2</f>
        <v>4.4453045321225061E-5</v>
      </c>
      <c r="KC10" s="4">
        <f>('1981 PUA all'!KC11/'1981 PUA all'!$LY11)^2</f>
        <v>2.0520009860210382E-5</v>
      </c>
      <c r="KD10" s="4">
        <f>('1981 PUA all'!KD11/'1981 PUA all'!$LY11)^2</f>
        <v>1.473402084184547E-6</v>
      </c>
      <c r="KE10" s="4">
        <f>('1981 PUA all'!KE11/'1981 PUA all'!$LY11)^2</f>
        <v>2.6766340319496211E-6</v>
      </c>
      <c r="KF10" s="4">
        <f>('1981 PUA all'!KF11/'1981 PUA all'!$LY11)^2</f>
        <v>2.6749628764666144E-5</v>
      </c>
      <c r="KG10" s="4">
        <f>('1981 PUA all'!KG11/'1981 PUA all'!$LY11)^2</f>
        <v>1.1327494179030639E-6</v>
      </c>
      <c r="KH10" s="4">
        <f>('1981 PUA all'!KH11/'1981 PUA all'!$LY11)^2</f>
        <v>0</v>
      </c>
      <c r="KI10" s="4">
        <f>('1981 PUA all'!KI11/'1981 PUA all'!$LY11)^2</f>
        <v>3.744626174886162E-6</v>
      </c>
      <c r="KJ10" s="4">
        <f>('1981 PUA all'!KJ11/'1981 PUA all'!$LY11)^2</f>
        <v>0</v>
      </c>
      <c r="KK10" s="4">
        <f>('1981 PUA all'!KK11/'1981 PUA all'!$LY11)^2</f>
        <v>6.9824899232123163E-7</v>
      </c>
      <c r="KL10" s="4">
        <f>('1981 PUA all'!KL11/'1981 PUA all'!$LY11)^2</f>
        <v>5.4591079111563557E-7</v>
      </c>
      <c r="KM10" s="4">
        <f>('1981 PUA all'!KM11/'1981 PUA all'!$LY11)^2</f>
        <v>7.4350945331933922E-8</v>
      </c>
      <c r="KN10" s="4">
        <f>('1981 PUA all'!KN11/'1981 PUA all'!$LY11)^2</f>
        <v>1.3196635165788386E-5</v>
      </c>
      <c r="KO10" s="4">
        <f>('1981 PUA all'!KO11/'1981 PUA all'!$LY11)^2</f>
        <v>1.1762218972709731E-4</v>
      </c>
      <c r="KP10" s="4">
        <f>('1981 PUA all'!KP11/'1981 PUA all'!$LY11)^2</f>
        <v>1.4100374387871964E-4</v>
      </c>
      <c r="KQ10" s="4">
        <f>('1981 PUA all'!KQ11/'1981 PUA all'!$LY11)^2</f>
        <v>7.8923412417383764E-7</v>
      </c>
      <c r="KR10" s="4">
        <f>('1981 PUA all'!KR11/'1981 PUA all'!$LY11)^2</f>
        <v>5.6955764120018527E-5</v>
      </c>
      <c r="KS10" s="4">
        <f>('1981 PUA all'!KS11/'1981 PUA all'!$LY11)^2</f>
        <v>5.6820060105333618E-6</v>
      </c>
      <c r="KT10" s="4">
        <f>('1981 PUA all'!KT11/'1981 PUA all'!$LY11)^2</f>
        <v>1.473402084184547E-6</v>
      </c>
      <c r="KU10" s="4">
        <f>('1981 PUA all'!KU11/'1981 PUA all'!$LY11)^2</f>
        <v>2.6386926130206099E-5</v>
      </c>
      <c r="KV10" s="4">
        <f>('1981 PUA all'!KV11/'1981 PUA all'!$LY11)^2</f>
        <v>1.9342077349618612E-5</v>
      </c>
      <c r="KW10" s="4">
        <f>('1981 PUA all'!KW11/'1981 PUA all'!$LY11)^2</f>
        <v>1.9806287206009452E-8</v>
      </c>
      <c r="KX10" s="4">
        <f>('1981 PUA all'!KX11/'1981 PUA all'!$LY11)^2</f>
        <v>2.757476178440087E-5</v>
      </c>
      <c r="KY10" s="4">
        <f>('1981 PUA all'!KY11/'1981 PUA all'!$LY11)^2</f>
        <v>1.3518100491339046E-5</v>
      </c>
      <c r="KZ10" s="4">
        <f>('1981 PUA all'!KZ11/'1981 PUA all'!$LY11)^2</f>
        <v>2.067169894130012E-3</v>
      </c>
      <c r="LA10" s="4">
        <f>('1981 PUA all'!LA11/'1981 PUA all'!$LY11)^2</f>
        <v>8.4003725085725201E-5</v>
      </c>
      <c r="LB10" s="4">
        <f>('1981 PUA all'!LB11/'1981 PUA all'!$LY11)^2</f>
        <v>1.3075244288342179E-8</v>
      </c>
      <c r="LC10" s="4">
        <f>('1981 PUA all'!LC11/'1981 PUA all'!$LY11)^2</f>
        <v>1.5252079041577654E-5</v>
      </c>
      <c r="LD10" s="4">
        <f>('1981 PUA all'!LD11/'1981 PUA all'!$LY11)^2</f>
        <v>2.5615499096123409E-3</v>
      </c>
      <c r="LE10" s="4">
        <f>('1981 PUA all'!LE11/'1981 PUA all'!$LY11)^2</f>
        <v>4.5752600814191243E-5</v>
      </c>
      <c r="LF10" s="4">
        <f>('1981 PUA all'!LF11/'1981 PUA all'!$LY11)^2</f>
        <v>1.3712836526095007E-5</v>
      </c>
      <c r="LG10" s="4">
        <f>('1981 PUA all'!LG11/'1981 PUA all'!$LY11)^2</f>
        <v>3.6431963212647628E-6</v>
      </c>
      <c r="LH10" s="4">
        <f>('1981 PUA all'!LH11/'1981 PUA all'!$LY11)^2</f>
        <v>1.0054785489425734E-6</v>
      </c>
      <c r="LI10" s="4">
        <f>('1981 PUA all'!LI11/'1981 PUA all'!$LY11)^2</f>
        <v>8.943776566463645E-8</v>
      </c>
      <c r="LJ10" s="4">
        <f>('1981 PUA all'!LJ11/'1981 PUA all'!$LY11)^2</f>
        <v>6.8475789336987279E-4</v>
      </c>
      <c r="LK10" s="4">
        <f>('1981 PUA all'!LK11/'1981 PUA all'!$LY11)^2</f>
        <v>7.9225148824037807E-8</v>
      </c>
      <c r="LL10" s="4">
        <f>('1981 PUA all'!LL11/'1981 PUA all'!$LY11)^2</f>
        <v>1.3075244288342176E-6</v>
      </c>
      <c r="LM10" s="4">
        <f>('1981 PUA all'!LM11/'1981 PUA all'!$LY11)^2</f>
        <v>1.9559482299028322E-6</v>
      </c>
      <c r="LN10" s="4">
        <f>('1981 PUA all'!LN11/'1981 PUA all'!$LY11)^2</f>
        <v>4.5871670642355489E-7</v>
      </c>
      <c r="LO10" s="4">
        <f>('1981 PUA all'!LO11/'1981 PUA all'!$LY11)^2</f>
        <v>2.3318885821009595E-5</v>
      </c>
      <c r="LP10" s="4">
        <f>('1981 PUA all'!LP11/'1981 PUA all'!$LY11)^2</f>
        <v>3.0947323759389768E-10</v>
      </c>
      <c r="LQ10" s="4">
        <f>('1981 PUA all'!LQ11/'1981 PUA all'!$LY11)^2</f>
        <v>7.8237929196113289E-6</v>
      </c>
      <c r="LR10" s="4">
        <f>('1981 PUA all'!LR11/'1981 PUA all'!$LY11)^2</f>
        <v>3.1945560634572651E-4</v>
      </c>
      <c r="LS10" s="4">
        <f>('1981 PUA all'!LS11/'1981 PUA all'!$LY11)^2</f>
        <v>1.7236421441029731E-5</v>
      </c>
      <c r="LT10" s="4">
        <f>('1981 PUA all'!LT11/'1981 PUA all'!$LY11)^2</f>
        <v>9.1921288396327463E-7</v>
      </c>
      <c r="LU10" s="4">
        <f>('1981 PUA all'!LU11/'1981 PUA all'!$LY11)^2</f>
        <v>4.707087943803184E-5</v>
      </c>
      <c r="LV10" s="4">
        <f>('1981 PUA all'!LV11/'1981 PUA all'!$LY11)^2</f>
        <v>2.2888640652444675E-6</v>
      </c>
      <c r="LW10" s="4">
        <f>('1981 PUA all'!LW11/'1981 PUA all'!$LY11)^2</f>
        <v>0</v>
      </c>
      <c r="LX10" s="4">
        <f>('1981 PUA all'!LX11/'1981 PUA all'!$LY11)^2</f>
        <v>0</v>
      </c>
      <c r="LZ10" t="str">
        <f t="shared" si="0"/>
        <v>Bournemouth</v>
      </c>
      <c r="MA10" s="15">
        <f t="shared" si="1"/>
        <v>1.6872583736102491E-2</v>
      </c>
    </row>
    <row r="11" spans="1:339" x14ac:dyDescent="0.25">
      <c r="A11" t="s">
        <v>253</v>
      </c>
      <c r="B11" s="4">
        <f>('1981 PUA all'!B12/'1981 PUA all'!$LY12)^2</f>
        <v>0</v>
      </c>
      <c r="C11" s="4">
        <f>('1981 PUA all'!C12/'1981 PUA all'!$LY12)^2</f>
        <v>9.3091427842269673E-6</v>
      </c>
      <c r="D11" s="4">
        <f>('1981 PUA all'!D12/'1981 PUA all'!$LY12)^2</f>
        <v>0</v>
      </c>
      <c r="E11" s="4">
        <f>('1981 PUA all'!E12/'1981 PUA all'!$LY12)^2</f>
        <v>0</v>
      </c>
      <c r="F11" s="4">
        <f>('1981 PUA all'!F12/'1981 PUA all'!$LY12)^2</f>
        <v>2.0431589101184011E-9</v>
      </c>
      <c r="G11" s="4">
        <f>('1981 PUA all'!G12/'1981 PUA all'!$LY12)^2</f>
        <v>2.0431589101184011E-9</v>
      </c>
      <c r="H11" s="4">
        <f>('1981 PUA all'!H12/'1981 PUA all'!$LY12)^2</f>
        <v>0</v>
      </c>
      <c r="I11" s="4">
        <f>('1981 PUA all'!I12/'1981 PUA all'!$LY12)^2</f>
        <v>0</v>
      </c>
      <c r="J11" s="4">
        <f>('1981 PUA all'!J12/'1981 PUA all'!$LY12)^2</f>
        <v>0</v>
      </c>
      <c r="K11" s="4">
        <f>('1981 PUA all'!K12/'1981 PUA all'!$LY12)^2</f>
        <v>2.3272856960567417E-8</v>
      </c>
      <c r="L11" s="4">
        <f>('1981 PUA all'!L12/'1981 PUA all'!$LY12)^2</f>
        <v>5.3952164970314035E-9</v>
      </c>
      <c r="M11" s="4">
        <f>('1981 PUA all'!M12/'1981 PUA all'!$LY12)^2</f>
        <v>0</v>
      </c>
      <c r="N11" s="4">
        <f>('1981 PUA all'!N12/'1981 PUA all'!$LY12)^2</f>
        <v>2.6727870601935605E-5</v>
      </c>
      <c r="O11" s="4">
        <f>('1981 PUA all'!O12/'1981 PUA all'!$LY12)^2</f>
        <v>3.9404905454628996E-5</v>
      </c>
      <c r="P11" s="4">
        <f>('1981 PUA all'!P12/'1981 PUA all'!$LY12)^2</f>
        <v>3.5196604662586518E-7</v>
      </c>
      <c r="Q11" s="4">
        <f>('1981 PUA all'!Q12/'1981 PUA all'!$LY12)^2</f>
        <v>3.1924357970600029E-5</v>
      </c>
      <c r="R11" s="4">
        <f>('1981 PUA all'!R12/'1981 PUA all'!$LY12)^2</f>
        <v>0</v>
      </c>
      <c r="S11" s="4">
        <f>('1981 PUA all'!S12/'1981 PUA all'!$LY12)^2</f>
        <v>6.4646824890465059E-6</v>
      </c>
      <c r="T11" s="4">
        <f>('1981 PUA all'!T12/'1981 PUA all'!$LY12)^2</f>
        <v>3.5870208615766189E-7</v>
      </c>
      <c r="U11" s="4">
        <f>('1981 PUA all'!U12/'1981 PUA all'!$LY12)^2</f>
        <v>6.712096263318655E-7</v>
      </c>
      <c r="V11" s="4">
        <f>('1981 PUA all'!V12/'1981 PUA all'!$LY12)^2</f>
        <v>1.8388430191065616E-8</v>
      </c>
      <c r="W11" s="4">
        <f>('1981 PUA all'!W12/'1981 PUA all'!$LY12)^2</f>
        <v>1.2264061357985705E-6</v>
      </c>
      <c r="X11" s="4">
        <f>('1981 PUA all'!X12/'1981 PUA all'!$LY12)^2</f>
        <v>7.2029332671166303E-6</v>
      </c>
      <c r="Y11" s="4">
        <f>('1981 PUA all'!Y12/'1981 PUA all'!$LY12)^2</f>
        <v>5.366484574857864E-8</v>
      </c>
      <c r="Z11" s="4">
        <f>('1981 PUA all'!Z12/'1981 PUA all'!$LY12)^2</f>
        <v>7.4731729573377605E-7</v>
      </c>
      <c r="AA11" s="4">
        <f>('1981 PUA all'!AA12/'1981 PUA all'!$LY12)^2</f>
        <v>0</v>
      </c>
      <c r="AB11" s="4">
        <f>('1981 PUA all'!AB12/'1981 PUA all'!$LY12)^2</f>
        <v>0</v>
      </c>
      <c r="AC11" s="4">
        <f>('1981 PUA all'!AC12/'1981 PUA all'!$LY12)^2</f>
        <v>8.1726356404736044E-9</v>
      </c>
      <c r="AD11" s="4">
        <f>('1981 PUA all'!AD12/'1981 PUA all'!$LY12)^2</f>
        <v>5.3952164970314035E-9</v>
      </c>
      <c r="AE11" s="4">
        <f>('1981 PUA all'!AE12/'1981 PUA all'!$LY12)^2</f>
        <v>2.4722222812432659E-7</v>
      </c>
      <c r="AF11" s="4">
        <f>('1981 PUA all'!AF12/'1981 PUA all'!$LY12)^2</f>
        <v>1.0372223904647946E-7</v>
      </c>
      <c r="AG11" s="4">
        <f>('1981 PUA all'!AG12/'1981 PUA all'!$LY12)^2</f>
        <v>4.004591463832067E-7</v>
      </c>
      <c r="AH11" s="4">
        <f>('1981 PUA all'!AH12/'1981 PUA all'!$LY12)^2</f>
        <v>6.1805557031081648E-8</v>
      </c>
      <c r="AI11" s="4">
        <f>('1981 PUA all'!AI12/'1981 PUA all'!$LY12)^2</f>
        <v>0</v>
      </c>
      <c r="AJ11" s="4">
        <f>('1981 PUA all'!AJ12/'1981 PUA all'!$LY12)^2</f>
        <v>6.0131443699103389E-6</v>
      </c>
      <c r="AK11" s="4">
        <f>('1981 PUA all'!AK12/'1981 PUA all'!$LY12)^2</f>
        <v>0</v>
      </c>
      <c r="AL11" s="4">
        <f>('1981 PUA all'!AL12/'1981 PUA all'!$LY12)^2</f>
        <v>7.4731729573377605E-7</v>
      </c>
      <c r="AM11" s="4">
        <f>('1981 PUA all'!AM12/'1981 PUA all'!$LY12)^2</f>
        <v>3.3214102032612267E-7</v>
      </c>
      <c r="AN11" s="4">
        <f>('1981 PUA all'!AN12/'1981 PUA all'!$LY12)^2</f>
        <v>1.9923991809451476E-7</v>
      </c>
      <c r="AO11" s="4">
        <f>('1981 PUA all'!AO12/'1981 PUA all'!$LY12)^2</f>
        <v>3.8628473144426027E-5</v>
      </c>
      <c r="AP11" s="4">
        <f>('1981 PUA all'!AP12/'1981 PUA all'!$LY12)^2</f>
        <v>0</v>
      </c>
      <c r="AQ11" s="4">
        <f>('1981 PUA all'!AQ12/'1981 PUA all'!$LY12)^2</f>
        <v>5.1078972752960027E-10</v>
      </c>
      <c r="AR11" s="4">
        <f>('1981 PUA all'!AR12/'1981 PUA all'!$LY12)^2</f>
        <v>3.7236571136907867E-7</v>
      </c>
      <c r="AS11" s="4">
        <f>('1981 PUA all'!AS12/'1981 PUA all'!$LY12)^2</f>
        <v>0</v>
      </c>
      <c r="AT11" s="4">
        <f>('1981 PUA all'!AT12/'1981 PUA all'!$LY12)^2</f>
        <v>8.6323463952502456E-8</v>
      </c>
      <c r="AU11" s="4">
        <f>('1981 PUA all'!AU12/'1981 PUA all'!$LY12)^2</f>
        <v>1.3416211437144659E-6</v>
      </c>
      <c r="AV11" s="4">
        <f>('1981 PUA all'!AV12/'1981 PUA all'!$LY12)^2</f>
        <v>0</v>
      </c>
      <c r="AW11" s="4">
        <f>('1981 PUA all'!AW12/'1981 PUA all'!$LY12)^2</f>
        <v>5.2882379734719219E-6</v>
      </c>
      <c r="AX11" s="4">
        <f>('1981 PUA all'!AX12/'1981 PUA all'!$LY12)^2</f>
        <v>0</v>
      </c>
      <c r="AY11" s="4">
        <f>('1981 PUA all'!AY12/'1981 PUA all'!$LY12)^2</f>
        <v>0</v>
      </c>
      <c r="AZ11" s="4">
        <f>('1981 PUA all'!AZ12/'1981 PUA all'!$LY12)^2</f>
        <v>0</v>
      </c>
      <c r="BA11" s="4">
        <f>('1981 PUA all'!BA12/'1981 PUA all'!$LY12)^2</f>
        <v>4.3704446061751437E-8</v>
      </c>
      <c r="BB11" s="4">
        <f>('1981 PUA all'!BB12/'1981 PUA all'!$LY12)^2</f>
        <v>0</v>
      </c>
      <c r="BC11" s="4">
        <f>('1981 PUA all'!BC12/'1981 PUA all'!$LY12)^2</f>
        <v>3.1924357970600021E-9</v>
      </c>
      <c r="BD11" s="4">
        <f>('1981 PUA all'!BD12/'1981 PUA all'!$LY12)^2</f>
        <v>5.7323377172009413E-7</v>
      </c>
      <c r="BE11" s="4">
        <f>('1981 PUA all'!BE12/'1981 PUA all'!$LY12)^2</f>
        <v>1.8927951840768756E-7</v>
      </c>
      <c r="BF11" s="4">
        <f>('1981 PUA all'!BF12/'1981 PUA all'!$LY12)^2</f>
        <v>7.8690349961732007E-7</v>
      </c>
      <c r="BG11" s="4">
        <f>('1981 PUA all'!BG12/'1981 PUA all'!$LY12)^2</f>
        <v>7.1829805433850062E-9</v>
      </c>
      <c r="BH11" s="4">
        <f>('1981 PUA all'!BH12/'1981 PUA all'!$LY12)^2</f>
        <v>1.3906250331993369E-7</v>
      </c>
      <c r="BI11" s="4">
        <f>('1981 PUA all'!BI12/'1981 PUA all'!$LY12)^2</f>
        <v>1.696591272425365E-5</v>
      </c>
      <c r="BJ11" s="4">
        <f>('1981 PUA all'!BJ12/'1981 PUA all'!$LY12)^2</f>
        <v>1.2201569427258254E-4</v>
      </c>
      <c r="BK11" s="4">
        <f>('1981 PUA all'!BK12/'1981 PUA all'!$LY12)^2</f>
        <v>3.8628473144426036E-7</v>
      </c>
      <c r="BL11" s="4">
        <f>('1981 PUA all'!BL12/'1981 PUA all'!$LY12)^2</f>
        <v>5.1078972752960033E-8</v>
      </c>
      <c r="BM11" s="4">
        <f>('1981 PUA all'!BM12/'1981 PUA all'!$LY12)^2</f>
        <v>1.8294221410694373E-5</v>
      </c>
      <c r="BN11" s="4">
        <f>('1981 PUA all'!BN12/'1981 PUA all'!$LY12)^2</f>
        <v>2.1580865988125614E-8</v>
      </c>
      <c r="BO11" s="4">
        <f>('1981 PUA all'!BO12/'1981 PUA all'!$LY12)^2</f>
        <v>1.7012490362532751E-7</v>
      </c>
      <c r="BP11" s="4">
        <f>('1981 PUA all'!BP12/'1981 PUA all'!$LY12)^2</f>
        <v>1.149276886941601E-9</v>
      </c>
      <c r="BQ11" s="4">
        <f>('1981 PUA all'!BQ12/'1981 PUA all'!$LY12)^2</f>
        <v>0</v>
      </c>
      <c r="BR11" s="4">
        <f>('1981 PUA all'!BR12/'1981 PUA all'!$LY12)^2</f>
        <v>1.8696181001902197E-6</v>
      </c>
      <c r="BS11" s="4">
        <f>('1981 PUA all'!BS12/'1981 PUA all'!$LY12)^2</f>
        <v>9.9045001360206874E-6</v>
      </c>
      <c r="BT11" s="4">
        <f>('1981 PUA all'!BT12/'1981 PUA all'!$LY12)^2</f>
        <v>0</v>
      </c>
      <c r="BU11" s="4">
        <f>('1981 PUA all'!BU12/'1981 PUA all'!$LY12)^2</f>
        <v>2.1580865988125614E-8</v>
      </c>
      <c r="BV11" s="4">
        <f>('1981 PUA all'!BV12/'1981 PUA all'!$LY12)^2</f>
        <v>1.1879053600860268E-7</v>
      </c>
      <c r="BW11" s="4">
        <f>('1981 PUA all'!BW12/'1981 PUA all'!$LY12)^2</f>
        <v>4.5665112430873799E-5</v>
      </c>
      <c r="BX11" s="4">
        <f>('1981 PUA all'!BX12/'1981 PUA all'!$LY12)^2</f>
        <v>7.4476015466033102E-6</v>
      </c>
      <c r="BY11" s="4">
        <f>('1981 PUA all'!BY12/'1981 PUA all'!$LY12)^2</f>
        <v>1.931934446948831E-6</v>
      </c>
      <c r="BZ11" s="4">
        <f>('1981 PUA all'!BZ12/'1981 PUA all'!$LY12)^2</f>
        <v>1.149276886941601E-9</v>
      </c>
      <c r="CA11" s="4">
        <f>('1981 PUA all'!CA12/'1981 PUA all'!$LY12)^2</f>
        <v>9.9400957951579047E-6</v>
      </c>
      <c r="CB11" s="4">
        <f>('1981 PUA all'!CB12/'1981 PUA all'!$LY12)^2</f>
        <v>3.4132118870414838E-5</v>
      </c>
      <c r="CC11" s="4">
        <f>('1981 PUA all'!CC12/'1981 PUA all'!$LY12)^2</f>
        <v>7.0520906757055462E-6</v>
      </c>
      <c r="CD11" s="4">
        <f>('1981 PUA all'!CD12/'1981 PUA all'!$LY12)^2</f>
        <v>3.5870208615766189E-5</v>
      </c>
      <c r="CE11" s="4">
        <f>('1981 PUA all'!CE12/'1981 PUA all'!$LY12)^2</f>
        <v>5.3926944727517268E-6</v>
      </c>
      <c r="CF11" s="4">
        <f>('1981 PUA all'!CF12/'1981 PUA all'!$LY12)^2</f>
        <v>4.6098772909546429E-8</v>
      </c>
      <c r="CG11" s="4">
        <f>('1981 PUA all'!CG12/'1981 PUA all'!$LY12)^2</f>
        <v>5.1078972752960027E-10</v>
      </c>
      <c r="CH11" s="4">
        <f>('1981 PUA all'!CH12/'1981 PUA all'!$LY12)^2</f>
        <v>0</v>
      </c>
      <c r="CI11" s="4">
        <f>('1981 PUA all'!CI12/'1981 PUA all'!$LY12)^2</f>
        <v>0</v>
      </c>
      <c r="CJ11" s="4">
        <f>('1981 PUA all'!CJ12/'1981 PUA all'!$LY12)^2</f>
        <v>3.5600000849903025E-5</v>
      </c>
      <c r="CK11" s="4">
        <f>('1981 PUA all'!CK12/'1981 PUA all'!$LY12)^2</f>
        <v>4.3701253625954371E-7</v>
      </c>
      <c r="CL11" s="4">
        <f>('1981 PUA all'!CL12/'1981 PUA all'!$LY12)^2</f>
        <v>3.1924357970600017E-11</v>
      </c>
      <c r="CM11" s="4">
        <f>('1981 PUA all'!CM12/'1981 PUA all'!$LY12)^2</f>
        <v>3.0679308009746628E-8</v>
      </c>
      <c r="CN11" s="4">
        <f>('1981 PUA all'!CN12/'1981 PUA all'!$LY12)^2</f>
        <v>9.3091427842269667E-8</v>
      </c>
      <c r="CO11" s="4">
        <f>('1981 PUA all'!CO12/'1981 PUA all'!$LY12)^2</f>
        <v>3.7236571136907867E-7</v>
      </c>
      <c r="CP11" s="4">
        <f>('1981 PUA all'!CP12/'1981 PUA all'!$LY12)^2</f>
        <v>1.04451391382528E-5</v>
      </c>
      <c r="CQ11" s="4">
        <f>('1981 PUA all'!CQ12/'1981 PUA all'!$LY12)^2</f>
        <v>1.0808310634526345E-6</v>
      </c>
      <c r="CR11" s="4">
        <f>('1981 PUA all'!CR12/'1981 PUA all'!$LY12)^2</f>
        <v>9.226139453503406E-9</v>
      </c>
      <c r="CS11" s="4">
        <f>('1981 PUA all'!CS12/'1981 PUA all'!$LY12)^2</f>
        <v>6.8731865736383029E-6</v>
      </c>
      <c r="CT11" s="4">
        <f>('1981 PUA all'!CT12/'1981 PUA all'!$LY12)^2</f>
        <v>0</v>
      </c>
      <c r="CU11" s="4">
        <f>('1981 PUA all'!CU12/'1981 PUA all'!$LY12)^2</f>
        <v>0</v>
      </c>
      <c r="CV11" s="4">
        <f>('1981 PUA all'!CV12/'1981 PUA all'!$LY12)^2</f>
        <v>2.9970893736635818E-4</v>
      </c>
      <c r="CW11" s="4">
        <f>('1981 PUA all'!CW12/'1981 PUA all'!$LY12)^2</f>
        <v>0</v>
      </c>
      <c r="CX11" s="4">
        <f>('1981 PUA all'!CX12/'1981 PUA all'!$LY12)^2</f>
        <v>7.9810894926500052E-10</v>
      </c>
      <c r="CY11" s="4">
        <f>('1981 PUA all'!CY12/'1981 PUA all'!$LY12)^2</f>
        <v>1.4078641865034611E-8</v>
      </c>
      <c r="CZ11" s="4">
        <f>('1981 PUA all'!CZ12/'1981 PUA all'!$LY12)^2</f>
        <v>7.0520906757055446E-8</v>
      </c>
      <c r="DA11" s="4">
        <f>('1981 PUA all'!DA12/'1981 PUA all'!$LY12)^2</f>
        <v>9.8888891249730653E-5</v>
      </c>
      <c r="DB11" s="4">
        <f>('1981 PUA all'!DB12/'1981 PUA all'!$LY12)^2</f>
        <v>0</v>
      </c>
      <c r="DC11" s="4">
        <f>('1981 PUA all'!DC12/'1981 PUA all'!$LY12)^2</f>
        <v>1.149276886941601E-9</v>
      </c>
      <c r="DD11" s="4">
        <f>('1981 PUA all'!DD12/'1981 PUA all'!$LY12)^2</f>
        <v>2.344556773718836E-6</v>
      </c>
      <c r="DE11" s="4">
        <f>('1981 PUA all'!DE12/'1981 PUA all'!$LY12)^2</f>
        <v>2.5287283948512276E-7</v>
      </c>
      <c r="DF11" s="4">
        <f>('1981 PUA all'!DF12/'1981 PUA all'!$LY12)^2</f>
        <v>0</v>
      </c>
      <c r="DG11" s="4">
        <f>('1981 PUA all'!DG12/'1981 PUA all'!$LY12)^2</f>
        <v>1.2769743188240007E-10</v>
      </c>
      <c r="DH11" s="4">
        <f>('1981 PUA all'!DH12/'1981 PUA all'!$LY12)^2</f>
        <v>4.9802030358494E-5</v>
      </c>
      <c r="DI11" s="4">
        <f>('1981 PUA all'!DI12/'1981 PUA all'!$LY12)^2</f>
        <v>4.5208083322166684E-7</v>
      </c>
      <c r="DJ11" s="4">
        <f>('1981 PUA all'!DJ12/'1981 PUA all'!$LY12)^2</f>
        <v>0</v>
      </c>
      <c r="DK11" s="4">
        <f>('1981 PUA all'!DK12/'1981 PUA all'!$LY12)^2</f>
        <v>3.3671546157972997E-5</v>
      </c>
      <c r="DL11" s="4">
        <f>('1981 PUA all'!DL12/'1981 PUA all'!$LY12)^2</f>
        <v>2.3611255155055779E-7</v>
      </c>
      <c r="DM11" s="4">
        <f>('1981 PUA all'!DM12/'1981 PUA all'!$LY12)^2</f>
        <v>1.4078641865034611E-8</v>
      </c>
      <c r="DN11" s="4">
        <f>('1981 PUA all'!DN12/'1981 PUA all'!$LY12)^2</f>
        <v>1.1044550883508784E-6</v>
      </c>
      <c r="DO11" s="4">
        <f>('1981 PUA all'!DO12/'1981 PUA all'!$LY12)^2</f>
        <v>0</v>
      </c>
      <c r="DP11" s="4">
        <f>('1981 PUA all'!DP12/'1981 PUA all'!$LY12)^2</f>
        <v>7.1829805433850062E-9</v>
      </c>
      <c r="DQ11" s="4">
        <f>('1981 PUA all'!DQ12/'1981 PUA all'!$LY12)^2</f>
        <v>1.0011478659580168E-7</v>
      </c>
      <c r="DR11" s="4">
        <f>('1981 PUA all'!DR12/'1981 PUA all'!$LY12)^2</f>
        <v>3.3214102032612267E-7</v>
      </c>
      <c r="DS11" s="4">
        <f>('1981 PUA all'!DS12/'1981 PUA all'!$LY12)^2</f>
        <v>0</v>
      </c>
      <c r="DT11" s="4">
        <f>('1981 PUA all'!DT12/'1981 PUA all'!$LY12)^2</f>
        <v>4.1373967929897629E-6</v>
      </c>
      <c r="DU11" s="4">
        <f>('1981 PUA all'!DU12/'1981 PUA all'!$LY12)^2</f>
        <v>1.5642935405594012E-9</v>
      </c>
      <c r="DV11" s="4">
        <f>('1981 PUA all'!DV12/'1981 PUA all'!$LY12)^2</f>
        <v>1.149276886941601E-9</v>
      </c>
      <c r="DW11" s="4">
        <f>('1981 PUA all'!DW12/'1981 PUA all'!$LY12)^2</f>
        <v>0</v>
      </c>
      <c r="DX11" s="4">
        <f>('1981 PUA all'!DX12/'1981 PUA all'!$LY12)^2</f>
        <v>0</v>
      </c>
      <c r="DY11" s="4">
        <f>('1981 PUA all'!DY12/'1981 PUA all'!$LY12)^2</f>
        <v>3.2690542561894417E-8</v>
      </c>
      <c r="DZ11" s="4">
        <f>('1981 PUA all'!DZ12/'1981 PUA all'!$LY12)^2</f>
        <v>3.4765625829983423E-8</v>
      </c>
      <c r="EA11" s="4">
        <f>('1981 PUA all'!EA12/'1981 PUA all'!$LY12)^2</f>
        <v>1.2769743188240008E-8</v>
      </c>
      <c r="EB11" s="4">
        <f>('1981 PUA all'!EB12/'1981 PUA all'!$LY12)^2</f>
        <v>9.5520552240252625E-6</v>
      </c>
      <c r="EC11" s="4">
        <f>('1981 PUA all'!EC12/'1981 PUA all'!$LY12)^2</f>
        <v>4.597107547766404E-9</v>
      </c>
      <c r="ED11" s="4">
        <f>('1981 PUA all'!ED12/'1981 PUA all'!$LY12)^2</f>
        <v>0</v>
      </c>
      <c r="EE11" s="4">
        <f>('1981 PUA all'!EE12/'1981 PUA all'!$LY12)^2</f>
        <v>0</v>
      </c>
      <c r="EF11" s="4">
        <f>('1981 PUA all'!EF12/'1981 PUA all'!$LY12)^2</f>
        <v>1.2769743188240007E-10</v>
      </c>
      <c r="EG11" s="4">
        <f>('1981 PUA all'!EG12/'1981 PUA all'!$LY12)^2</f>
        <v>0</v>
      </c>
      <c r="EH11" s="4">
        <f>('1981 PUA all'!EH12/'1981 PUA all'!$LY12)^2</f>
        <v>0</v>
      </c>
      <c r="EI11" s="4">
        <f>('1981 PUA all'!EI12/'1981 PUA all'!$LY12)^2</f>
        <v>5.3125324098875511E-7</v>
      </c>
      <c r="EJ11" s="4">
        <f>('1981 PUA all'!EJ12/'1981 PUA all'!$LY12)^2</f>
        <v>2.9421488305704986E-7</v>
      </c>
      <c r="EK11" s="4">
        <f>('1981 PUA all'!EK12/'1981 PUA all'!$LY12)^2</f>
        <v>3.0088388143710812E-6</v>
      </c>
      <c r="EL11" s="4">
        <f>('1981 PUA all'!EL12/'1981 PUA all'!$LY12)^2</f>
        <v>4.445147603826347E-7</v>
      </c>
      <c r="EM11" s="4">
        <f>('1981 PUA all'!EM12/'1981 PUA all'!$LY12)^2</f>
        <v>8.6323463952502456E-8</v>
      </c>
      <c r="EN11" s="4">
        <f>('1981 PUA all'!EN12/'1981 PUA all'!$LY12)^2</f>
        <v>0</v>
      </c>
      <c r="EO11" s="4">
        <f>('1981 PUA all'!EO12/'1981 PUA all'!$LY12)^2</f>
        <v>0</v>
      </c>
      <c r="EP11" s="4">
        <f>('1981 PUA all'!EP12/'1981 PUA all'!$LY12)^2</f>
        <v>0</v>
      </c>
      <c r="EQ11" s="4">
        <f>('1981 PUA all'!EQ12/'1981 PUA all'!$LY12)^2</f>
        <v>0</v>
      </c>
      <c r="ER11" s="4">
        <f>('1981 PUA all'!ER12/'1981 PUA all'!$LY12)^2</f>
        <v>1.2176617349068434E-4</v>
      </c>
      <c r="ES11" s="4">
        <f>('1981 PUA all'!ES12/'1981 PUA all'!$LY12)^2</f>
        <v>2.0434462293401372E-6</v>
      </c>
      <c r="ET11" s="4">
        <f>('1981 PUA all'!ET12/'1981 PUA all'!$LY12)^2</f>
        <v>0</v>
      </c>
      <c r="EU11" s="4">
        <f>('1981 PUA all'!EU12/'1981 PUA all'!$LY12)^2</f>
        <v>5.3952164970314035E-9</v>
      </c>
      <c r="EV11" s="4">
        <f>('1981 PUA all'!EV12/'1981 PUA all'!$LY12)^2</f>
        <v>1.4078641865034611E-8</v>
      </c>
      <c r="EW11" s="4">
        <f>('1981 PUA all'!EW12/'1981 PUA all'!$LY12)^2</f>
        <v>2.0431589101184011E-9</v>
      </c>
      <c r="EX11" s="4">
        <f>('1981 PUA all'!EX12/'1981 PUA all'!$LY12)^2</f>
        <v>1.5642935405594012E-9</v>
      </c>
      <c r="EY11" s="4">
        <f>('1981 PUA all'!EY12/'1981 PUA all'!$LY12)^2</f>
        <v>6.1244965305117912E-6</v>
      </c>
      <c r="EZ11" s="4">
        <f>('1981 PUA all'!EZ12/'1981 PUA all'!$LY12)^2</f>
        <v>0</v>
      </c>
      <c r="FA11" s="4">
        <f>('1981 PUA all'!FA12/'1981 PUA all'!$LY12)^2</f>
        <v>0</v>
      </c>
      <c r="FB11" s="4">
        <f>('1981 PUA all'!FB12/'1981 PUA all'!$LY12)^2</f>
        <v>5.366484574857864E-8</v>
      </c>
      <c r="FC11" s="4">
        <f>('1981 PUA all'!FC12/'1981 PUA all'!$LY12)^2</f>
        <v>1.7182966434095757E-6</v>
      </c>
      <c r="FD11" s="4">
        <f>('1981 PUA all'!FD12/'1981 PUA all'!$LY12)^2</f>
        <v>0</v>
      </c>
      <c r="FE11" s="4">
        <f>('1981 PUA all'!FE12/'1981 PUA all'!$LY12)^2</f>
        <v>4.9602862270204931E-3</v>
      </c>
      <c r="FF11" s="4">
        <f>('1981 PUA all'!FF12/'1981 PUA all'!$LY12)^2</f>
        <v>7.9810894926500073E-6</v>
      </c>
      <c r="FG11" s="4">
        <f>('1981 PUA all'!FG12/'1981 PUA all'!$LY12)^2</f>
        <v>5.5793689635490139E-5</v>
      </c>
      <c r="FH11" s="4">
        <f>('1981 PUA all'!FH12/'1981 PUA all'!$LY12)^2</f>
        <v>1.1524693227386607E-8</v>
      </c>
      <c r="FI11" s="4">
        <f>('1981 PUA all'!FI12/'1981 PUA all'!$LY12)^2</f>
        <v>2.6848385053274621E-8</v>
      </c>
      <c r="FJ11" s="4">
        <f>('1981 PUA all'!FJ12/'1981 PUA all'!$LY12)^2</f>
        <v>1.2769743188240007E-10</v>
      </c>
      <c r="FK11" s="4">
        <f>('1981 PUA all'!FK12/'1981 PUA all'!$LY12)^2</f>
        <v>8.3035255081530667E-8</v>
      </c>
      <c r="FL11" s="4">
        <f>('1981 PUA all'!FL12/'1981 PUA all'!$LY12)^2</f>
        <v>7.9810894926500042E-8</v>
      </c>
      <c r="FM11" s="4">
        <f>('1981 PUA all'!FM12/'1981 PUA all'!$LY12)^2</f>
        <v>1.8488066112291853E-5</v>
      </c>
      <c r="FN11" s="4">
        <f>('1981 PUA all'!FN12/'1981 PUA all'!$LY12)^2</f>
        <v>3.6413688885857679E-5</v>
      </c>
      <c r="FO11" s="4">
        <f>('1981 PUA all'!FO12/'1981 PUA all'!$LY12)^2</f>
        <v>3.9107338513985028E-8</v>
      </c>
      <c r="FP11" s="4">
        <f>('1981 PUA all'!FP12/'1981 PUA all'!$LY12)^2</f>
        <v>0</v>
      </c>
      <c r="FQ11" s="4">
        <f>('1981 PUA all'!FQ12/'1981 PUA all'!$LY12)^2</f>
        <v>0</v>
      </c>
      <c r="FR11" s="4">
        <f>('1981 PUA all'!FR12/'1981 PUA all'!$LY12)^2</f>
        <v>3.755868790883122E-6</v>
      </c>
      <c r="FS11" s="4">
        <f>('1981 PUA all'!FS12/'1981 PUA all'!$LY12)^2</f>
        <v>5.3952164970314035E-9</v>
      </c>
      <c r="FT11" s="4">
        <f>('1981 PUA all'!FT12/'1981 PUA all'!$LY12)^2</f>
        <v>3.3100451318236925E-6</v>
      </c>
      <c r="FU11" s="4">
        <f>('1981 PUA all'!FU12/'1981 PUA all'!$LY12)^2</f>
        <v>1.0343491982474409E-8</v>
      </c>
      <c r="FV11" s="4">
        <f>('1981 PUA all'!FV12/'1981 PUA all'!$LY12)^2</f>
        <v>3.2690542561894417E-8</v>
      </c>
      <c r="FW11" s="4">
        <f>('1981 PUA all'!FW12/'1981 PUA all'!$LY12)^2</f>
        <v>1.6887985366447414E-8</v>
      </c>
      <c r="FX11" s="4">
        <f>('1981 PUA all'!FX12/'1981 PUA all'!$LY12)^2</f>
        <v>7.2790728608765109E-7</v>
      </c>
      <c r="FY11" s="4">
        <f>('1981 PUA all'!FY12/'1981 PUA all'!$LY12)^2</f>
        <v>1.3679268146822405E-6</v>
      </c>
      <c r="FZ11" s="4">
        <f>('1981 PUA all'!FZ12/'1981 PUA all'!$LY12)^2</f>
        <v>2.2418880384853868E-6</v>
      </c>
      <c r="GA11" s="4">
        <f>('1981 PUA all'!GA12/'1981 PUA all'!$LY12)^2</f>
        <v>6.712096263318655E-5</v>
      </c>
      <c r="GB11" s="4">
        <f>('1981 PUA all'!GB12/'1981 PUA all'!$LY12)^2</f>
        <v>1.8149508296013639E-5</v>
      </c>
      <c r="GC11" s="4">
        <f>('1981 PUA all'!GC12/'1981 PUA all'!$LY12)^2</f>
        <v>2.1580865988125614E-8</v>
      </c>
      <c r="GD11" s="4">
        <f>('1981 PUA all'!GD12/'1981 PUA all'!$LY12)^2</f>
        <v>0</v>
      </c>
      <c r="GE11" s="4">
        <f>('1981 PUA all'!GE12/'1981 PUA all'!$LY12)^2</f>
        <v>4.3701253625954371E-7</v>
      </c>
      <c r="GF11" s="4">
        <f>('1981 PUA all'!GF12/'1981 PUA all'!$LY12)^2</f>
        <v>2.5858729956186018E-7</v>
      </c>
      <c r="GG11" s="4">
        <f>('1981 PUA all'!GG12/'1981 PUA all'!$LY12)^2</f>
        <v>5.9918827475019182E-7</v>
      </c>
      <c r="GH11" s="4">
        <f>('1981 PUA all'!GH12/'1981 PUA all'!$LY12)^2</f>
        <v>1.0850738106269272E-5</v>
      </c>
      <c r="GI11" s="4">
        <f>('1981 PUA all'!GI12/'1981 PUA all'!$LY12)^2</f>
        <v>9.657118286106509E-8</v>
      </c>
      <c r="GJ11" s="4">
        <f>('1981 PUA all'!GJ12/'1981 PUA all'!$LY12)^2</f>
        <v>3.4529385581000982E-7</v>
      </c>
      <c r="GK11" s="4">
        <f>('1981 PUA all'!GK12/'1981 PUA all'!$LY12)^2</f>
        <v>1.149276886941601E-7</v>
      </c>
      <c r="GL11" s="4">
        <f>('1981 PUA all'!GL12/'1981 PUA all'!$LY12)^2</f>
        <v>4.0459654317619641E-6</v>
      </c>
      <c r="GM11" s="4">
        <f>('1981 PUA all'!GM12/'1981 PUA all'!$LY12)^2</f>
        <v>8.3035255081530667E-8</v>
      </c>
      <c r="GN11" s="4">
        <f>('1981 PUA all'!GN12/'1981 PUA all'!$LY12)^2</f>
        <v>3.0679308009746628E-8</v>
      </c>
      <c r="GO11" s="4">
        <f>('1981 PUA all'!GO12/'1981 PUA all'!$LY12)^2</f>
        <v>1.5642935405594011E-7</v>
      </c>
      <c r="GP11" s="4">
        <f>('1981 PUA all'!GP12/'1981 PUA all'!$LY12)^2</f>
        <v>0</v>
      </c>
      <c r="GQ11" s="4">
        <f>('1981 PUA all'!GQ12/'1981 PUA all'!$LY12)^2</f>
        <v>2.7197286361535308E-5</v>
      </c>
      <c r="GR11" s="4">
        <f>('1981 PUA all'!GR12/'1981 PUA all'!$LY12)^2</f>
        <v>1.2271723203898648E-5</v>
      </c>
      <c r="GS11" s="4">
        <f>('1981 PUA all'!GS12/'1981 PUA all'!$LY12)^2</f>
        <v>1.7481778424700575E-7</v>
      </c>
      <c r="GT11" s="4">
        <f>('1981 PUA all'!GT12/'1981 PUA all'!$LY12)^2</f>
        <v>0</v>
      </c>
      <c r="GU11" s="4">
        <f>('1981 PUA all'!GU12/'1981 PUA all'!$LY12)^2</f>
        <v>0</v>
      </c>
      <c r="GV11" s="4">
        <f>('1981 PUA all'!GV12/'1981 PUA all'!$LY12)^2</f>
        <v>2.2525826984055377E-7</v>
      </c>
      <c r="GW11" s="4">
        <f>('1981 PUA all'!GW12/'1981 PUA all'!$LY12)^2</f>
        <v>2.1992690205946354E-7</v>
      </c>
      <c r="GX11" s="4">
        <f>('1981 PUA all'!GX12/'1981 PUA all'!$LY12)^2</f>
        <v>1.1075230191518531E-5</v>
      </c>
      <c r="GY11" s="4">
        <f>('1981 PUA all'!GY12/'1981 PUA all'!$LY12)^2</f>
        <v>3.0088388143710812E-6</v>
      </c>
      <c r="GZ11" s="4">
        <f>('1981 PUA all'!GZ12/'1981 PUA all'!$LY12)^2</f>
        <v>7.1726370514025316E-6</v>
      </c>
      <c r="HA11" s="4">
        <f>('1981 PUA all'!HA12/'1981 PUA all'!$LY12)^2</f>
        <v>3.4765625829983423E-8</v>
      </c>
      <c r="HB11" s="4">
        <f>('1981 PUA all'!HB12/'1981 PUA all'!$LY12)^2</f>
        <v>7.0520906757055446E-8</v>
      </c>
      <c r="HC11" s="4">
        <f>('1981 PUA all'!HC12/'1981 PUA all'!$LY12)^2</f>
        <v>4.5181407328646466E-4</v>
      </c>
      <c r="HD11" s="4">
        <f>('1981 PUA all'!HD12/'1981 PUA all'!$LY12)^2</f>
        <v>5.3952164970314035E-9</v>
      </c>
      <c r="HE11" s="4">
        <f>('1981 PUA all'!HE12/'1981 PUA all'!$LY12)^2</f>
        <v>5.1490796970780777E-7</v>
      </c>
      <c r="HF11" s="4">
        <f>('1981 PUA all'!HF12/'1981 PUA all'!$LY12)^2</f>
        <v>7.9810894926500052E-10</v>
      </c>
      <c r="HG11" s="4">
        <f>('1981 PUA all'!HG12/'1981 PUA all'!$LY12)^2</f>
        <v>1.0343491982474409E-8</v>
      </c>
      <c r="HH11" s="4">
        <f>('1981 PUA all'!HH12/'1981 PUA all'!$LY12)^2</f>
        <v>1.2769743188240008E-8</v>
      </c>
      <c r="HI11" s="4">
        <f>('1981 PUA all'!HI12/'1981 PUA all'!$LY12)^2</f>
        <v>0</v>
      </c>
      <c r="HJ11" s="4">
        <f>('1981 PUA all'!HJ12/'1981 PUA all'!$LY12)^2</f>
        <v>1.0343491982474409E-8</v>
      </c>
      <c r="HK11" s="4">
        <f>('1981 PUA all'!HK12/'1981 PUA all'!$LY12)^2</f>
        <v>1.8388430191065616E-8</v>
      </c>
      <c r="HL11" s="4">
        <f>('1981 PUA all'!HL12/'1981 PUA all'!$LY12)^2</f>
        <v>1.4348083446306476E-6</v>
      </c>
      <c r="HM11" s="4">
        <f>('1981 PUA all'!HM12/'1981 PUA all'!$LY12)^2</f>
        <v>5.1078972752960027E-10</v>
      </c>
      <c r="HN11" s="4">
        <f>('1981 PUA all'!HN12/'1981 PUA all'!$LY12)^2</f>
        <v>5.3952164970314035E-9</v>
      </c>
      <c r="HO11" s="4">
        <f>('1981 PUA all'!HO12/'1981 PUA all'!$LY12)^2</f>
        <v>2.8811733068466517E-7</v>
      </c>
      <c r="HP11" s="4">
        <f>('1981 PUA all'!HP12/'1981 PUA all'!$LY12)^2</f>
        <v>1.5451389257770414E-6</v>
      </c>
      <c r="HQ11" s="4">
        <f>('1981 PUA all'!HQ12/'1981 PUA all'!$LY12)^2</f>
        <v>4.855694847328263E-8</v>
      </c>
      <c r="HR11" s="4">
        <f>('1981 PUA all'!HR12/'1981 PUA all'!$LY12)^2</f>
        <v>0</v>
      </c>
      <c r="HS11" s="4">
        <f>('1981 PUA all'!HS12/'1981 PUA all'!$LY12)^2</f>
        <v>1.2670777678531149E-7</v>
      </c>
      <c r="HT11" s="4">
        <f>('1981 PUA all'!HT12/'1981 PUA all'!$LY12)^2</f>
        <v>1.1452020618902336E-4</v>
      </c>
      <c r="HU11" s="4">
        <f>('1981 PUA all'!HU12/'1981 PUA all'!$LY12)^2</f>
        <v>5.5036603486217351E-5</v>
      </c>
      <c r="HV11" s="4">
        <f>('1981 PUA all'!HV12/'1981 PUA all'!$LY12)^2</f>
        <v>2.4553949521569624E-5</v>
      </c>
      <c r="HW11" s="4">
        <f>('1981 PUA all'!HW12/'1981 PUA all'!$LY12)^2</f>
        <v>2.708963423402265E-4</v>
      </c>
      <c r="HX11" s="4">
        <f>('1981 PUA all'!HX12/'1981 PUA all'!$LY12)^2</f>
        <v>2.0997320648781018E-5</v>
      </c>
      <c r="HY11" s="4">
        <f>('1981 PUA all'!HY12/'1981 PUA all'!$LY12)^2</f>
        <v>3.2690542561894421E-6</v>
      </c>
      <c r="HZ11" s="4">
        <f>('1981 PUA all'!HZ12/'1981 PUA all'!$LY12)^2</f>
        <v>3.2824497167939063E-5</v>
      </c>
      <c r="IA11" s="4">
        <f>('1981 PUA all'!IA12/'1981 PUA all'!$LY12)^2</f>
        <v>1.6976211522134964E-4</v>
      </c>
      <c r="IB11" s="4">
        <f>('1981 PUA all'!IB12/'1981 PUA all'!$LY12)^2</f>
        <v>5.0315661353882984E-6</v>
      </c>
      <c r="IC11" s="4">
        <f>('1981 PUA all'!IC12/'1981 PUA all'!$LY12)^2</f>
        <v>7.7906926217133483E-6</v>
      </c>
      <c r="ID11" s="4">
        <f>('1981 PUA all'!ID12/'1981 PUA all'!$LY12)^2</f>
        <v>5.9303006609766316E-6</v>
      </c>
      <c r="IE11" s="4">
        <f>('1981 PUA all'!IE12/'1981 PUA all'!$LY12)^2</f>
        <v>1.7861805981982591E-5</v>
      </c>
      <c r="IF11" s="4">
        <f>('1981 PUA all'!IF12/'1981 PUA all'!$LY12)^2</f>
        <v>5.1490796970780782E-5</v>
      </c>
      <c r="IG11" s="4">
        <f>('1981 PUA all'!IG12/'1981 PUA all'!$LY12)^2</f>
        <v>7.6698270024366549E-7</v>
      </c>
      <c r="IH11" s="4">
        <f>('1981 PUA all'!IH12/'1981 PUA all'!$LY12)^2</f>
        <v>2.2687013067448936E-5</v>
      </c>
      <c r="II11" s="4">
        <f>('1981 PUA all'!II12/'1981 PUA all'!$LY12)^2</f>
        <v>1.3488041242578511E-7</v>
      </c>
      <c r="IJ11" s="4">
        <f>('1981 PUA all'!IJ12/'1981 PUA all'!$LY12)^2</f>
        <v>1.3285640813044907E-6</v>
      </c>
      <c r="IK11" s="4">
        <f>('1981 PUA all'!IK12/'1981 PUA all'!$LY12)^2</f>
        <v>1.5875663975199684E-6</v>
      </c>
      <c r="IL11" s="4">
        <f>('1981 PUA all'!IL12/'1981 PUA all'!$LY12)^2</f>
        <v>5.4532195437846068E-4</v>
      </c>
      <c r="IM11" s="4">
        <f>('1981 PUA all'!IM12/'1981 PUA all'!$LY12)^2</f>
        <v>1.8053352129806194E-5</v>
      </c>
      <c r="IN11" s="4">
        <f>('1981 PUA all'!IN12/'1981 PUA all'!$LY12)^2</f>
        <v>3.9974436000824502E-5</v>
      </c>
      <c r="IO11" s="4">
        <f>('1981 PUA all'!IO12/'1981 PUA all'!$LY12)^2</f>
        <v>3.7582152311939618E-5</v>
      </c>
      <c r="IP11" s="4">
        <f>('1981 PUA all'!IP12/'1981 PUA all'!$LY12)^2</f>
        <v>4.9558096339240661E-6</v>
      </c>
      <c r="IQ11" s="4">
        <f>('1981 PUA all'!IQ12/'1981 PUA all'!$LY12)^2</f>
        <v>8.4819826692087203E-7</v>
      </c>
      <c r="IR11" s="4">
        <f>('1981 PUA all'!IR12/'1981 PUA all'!$LY12)^2</f>
        <v>4.6663227482824607E-5</v>
      </c>
      <c r="IS11" s="4">
        <f>('1981 PUA all'!IS12/'1981 PUA all'!$LY12)^2</f>
        <v>5.9918827475019187E-5</v>
      </c>
      <c r="IT11" s="4">
        <f>('1981 PUA all'!IT12/'1981 PUA all'!$LY12)^2</f>
        <v>1.7861805981982591E-5</v>
      </c>
      <c r="IU11" s="4">
        <f>('1981 PUA all'!IU12/'1981 PUA all'!$LY12)^2</f>
        <v>9.9400957951579047E-6</v>
      </c>
      <c r="IV11" s="4">
        <f>('1981 PUA all'!IV12/'1981 PUA all'!$LY12)^2</f>
        <v>1.7957451358462515E-5</v>
      </c>
      <c r="IW11" s="4">
        <f>('1981 PUA all'!IW12/'1981 PUA all'!$LY12)^2</f>
        <v>1.9552480393901688E-3</v>
      </c>
      <c r="IX11" s="4">
        <f>('1981 PUA all'!IX12/'1981 PUA all'!$LY12)^2</f>
        <v>4.2073239066885654E-5</v>
      </c>
      <c r="IY11" s="4">
        <f>('1981 PUA all'!IY12/'1981 PUA all'!$LY12)^2</f>
        <v>1.4620078976215988E-6</v>
      </c>
      <c r="IZ11" s="4">
        <f>('1981 PUA all'!IZ12/'1981 PUA all'!$LY12)^2</f>
        <v>1.1536827675851233E-4</v>
      </c>
      <c r="JA11" s="4">
        <f>('1981 PUA all'!JA12/'1981 PUA all'!$LY12)^2</f>
        <v>4.7049991079638431E-5</v>
      </c>
      <c r="JB11" s="4">
        <f>('1981 PUA all'!JB12/'1981 PUA all'!$LY12)^2</f>
        <v>2.9892691829351042E-6</v>
      </c>
      <c r="JC11" s="4">
        <f>('1981 PUA all'!JC12/'1981 PUA all'!$LY12)^2</f>
        <v>1.8101398288551948E-5</v>
      </c>
      <c r="JD11" s="4">
        <f>('1981 PUA all'!JD12/'1981 PUA all'!$LY12)^2</f>
        <v>2.1580865988125614E-8</v>
      </c>
      <c r="JE11" s="4">
        <f>('1981 PUA all'!JE12/'1981 PUA all'!$LY12)^2</f>
        <v>5.887375169249362E-5</v>
      </c>
      <c r="JF11" s="4">
        <f>('1981 PUA all'!JF12/'1981 PUA all'!$LY12)^2</f>
        <v>4.855694847328263E-8</v>
      </c>
      <c r="JG11" s="4">
        <f>('1981 PUA all'!JG12/'1981 PUA all'!$LY12)^2</f>
        <v>8.5863753197725824E-7</v>
      </c>
      <c r="JH11" s="4">
        <f>('1981 PUA all'!JH12/'1981 PUA all'!$LY12)^2</f>
        <v>6.5511655747888595E-6</v>
      </c>
      <c r="JI11" s="4">
        <f>('1981 PUA all'!JI12/'1981 PUA all'!$LY12)^2</f>
        <v>1.2126789811147922E-4</v>
      </c>
      <c r="JJ11" s="4">
        <f>('1981 PUA all'!JJ12/'1981 PUA all'!$LY12)^2</f>
        <v>1.3488041242578511E-7</v>
      </c>
      <c r="JK11" s="4">
        <f>('1981 PUA all'!JK12/'1981 PUA all'!$LY12)^2</f>
        <v>6.4010125495099385E-5</v>
      </c>
      <c r="JL11" s="4">
        <f>('1981 PUA all'!JL12/'1981 PUA all'!$LY12)^2</f>
        <v>1.0343491982474409E-8</v>
      </c>
      <c r="JM11" s="4">
        <f>('1981 PUA all'!JM12/'1981 PUA all'!$LY12)^2</f>
        <v>1.0343491982474409E-8</v>
      </c>
      <c r="JN11" s="4">
        <f>('1981 PUA all'!JN12/'1981 PUA all'!$LY12)^2</f>
        <v>1.5642935405594012E-9</v>
      </c>
      <c r="JO11" s="4">
        <f>('1981 PUA all'!JO12/'1981 PUA all'!$LY12)^2</f>
        <v>2.797084547952092E-6</v>
      </c>
      <c r="JP11" s="4">
        <f>('1981 PUA all'!JP12/'1981 PUA all'!$LY12)^2</f>
        <v>0</v>
      </c>
      <c r="JQ11" s="4">
        <f>('1981 PUA all'!JQ12/'1981 PUA all'!$LY12)^2</f>
        <v>0</v>
      </c>
      <c r="JR11" s="4">
        <f>('1981 PUA all'!JR12/'1981 PUA all'!$LY12)^2</f>
        <v>5.9569447301388933E-5</v>
      </c>
      <c r="JS11" s="4">
        <f>('1981 PUA all'!JS12/'1981 PUA all'!$LY12)^2</f>
        <v>4.8376927018686422E-5</v>
      </c>
      <c r="JT11" s="4">
        <f>('1981 PUA all'!JT12/'1981 PUA all'!$LY12)^2</f>
        <v>8.8395227087362515E-5</v>
      </c>
      <c r="JU11" s="4">
        <f>('1981 PUA all'!JU12/'1981 PUA all'!$LY12)^2</f>
        <v>8.4404043853878103E-5</v>
      </c>
      <c r="JV11" s="4">
        <f>('1981 PUA all'!JV12/'1981 PUA all'!$LY12)^2</f>
        <v>2.4160357304585896E-4</v>
      </c>
      <c r="JW11" s="4">
        <f>('1981 PUA all'!JW12/'1981 PUA all'!$LY12)^2</f>
        <v>4.806304673111948E-5</v>
      </c>
      <c r="JX11" s="4">
        <f>('1981 PUA all'!JX12/'1981 PUA all'!$LY12)^2</f>
        <v>2.8731922173540025E-8</v>
      </c>
      <c r="JY11" s="4">
        <f>('1981 PUA all'!JY12/'1981 PUA all'!$LY12)^2</f>
        <v>8.1415093914522696E-6</v>
      </c>
      <c r="JZ11" s="4">
        <f>('1981 PUA all'!JZ12/'1981 PUA all'!$LY12)^2</f>
        <v>5.9854659515498273E-6</v>
      </c>
      <c r="KA11" s="4">
        <f>('1981 PUA all'!KA12/'1981 PUA all'!$LY12)^2</f>
        <v>2.5629385368525229E-5</v>
      </c>
      <c r="KB11" s="4">
        <f>('1981 PUA all'!KB12/'1981 PUA all'!$LY12)^2</f>
        <v>3.2372863275728986E-5</v>
      </c>
      <c r="KC11" s="4">
        <f>('1981 PUA all'!KC12/'1981 PUA all'!$LY12)^2</f>
        <v>2.9667178164646718E-5</v>
      </c>
      <c r="KD11" s="4">
        <f>('1981 PUA all'!KD12/'1981 PUA all'!$LY12)^2</f>
        <v>1.2015051365815026E-6</v>
      </c>
      <c r="KE11" s="4">
        <f>('1981 PUA all'!KE12/'1981 PUA all'!$LY12)^2</f>
        <v>9.4445020620223115E-7</v>
      </c>
      <c r="KF11" s="4">
        <f>('1981 PUA all'!KF12/'1981 PUA all'!$LY12)^2</f>
        <v>1.5912249289433991E-5</v>
      </c>
      <c r="KG11" s="4">
        <f>('1981 PUA all'!KG12/'1981 PUA all'!$LY12)^2</f>
        <v>2.6848385053274621E-8</v>
      </c>
      <c r="KH11" s="4">
        <f>('1981 PUA all'!KH12/'1981 PUA all'!$LY12)^2</f>
        <v>0</v>
      </c>
      <c r="KI11" s="4">
        <f>('1981 PUA all'!KI12/'1981 PUA all'!$LY12)^2</f>
        <v>1.0372223904647946E-7</v>
      </c>
      <c r="KJ11" s="4">
        <f>('1981 PUA all'!KJ12/'1981 PUA all'!$LY12)^2</f>
        <v>0</v>
      </c>
      <c r="KK11" s="4">
        <f>('1981 PUA all'!KK12/'1981 PUA all'!$LY12)^2</f>
        <v>2.344556773718836E-6</v>
      </c>
      <c r="KL11" s="4">
        <f>('1981 PUA all'!KL12/'1981 PUA all'!$LY12)^2</f>
        <v>2.6848385053274621E-8</v>
      </c>
      <c r="KM11" s="4">
        <f>('1981 PUA all'!KM12/'1981 PUA all'!$LY12)^2</f>
        <v>4.1373967929897634E-8</v>
      </c>
      <c r="KN11" s="4">
        <f>('1981 PUA all'!KN12/'1981 PUA all'!$LY12)^2</f>
        <v>8.5000518558200817E-6</v>
      </c>
      <c r="KO11" s="4">
        <f>('1981 PUA all'!KO12/'1981 PUA all'!$LY12)^2</f>
        <v>1.5975488250137955E-4</v>
      </c>
      <c r="KP11" s="4">
        <f>('1981 PUA all'!KP12/'1981 PUA all'!$LY12)^2</f>
        <v>1.2811955170566633E-3</v>
      </c>
      <c r="KQ11" s="4">
        <f>('1981 PUA all'!KQ12/'1981 PUA all'!$LY12)^2</f>
        <v>8.0707969385473914E-7</v>
      </c>
      <c r="KR11" s="4">
        <f>('1981 PUA all'!KR12/'1981 PUA all'!$LY12)^2</f>
        <v>8.7441614590422749E-5</v>
      </c>
      <c r="KS11" s="4">
        <f>('1981 PUA all'!KS12/'1981 PUA all'!$LY12)^2</f>
        <v>5.0062501195176132E-6</v>
      </c>
      <c r="KT11" s="4">
        <f>('1981 PUA all'!KT12/'1981 PUA all'!$LY12)^2</f>
        <v>2.6848385053274621E-8</v>
      </c>
      <c r="KU11" s="4">
        <f>('1981 PUA all'!KU12/'1981 PUA all'!$LY12)^2</f>
        <v>2.7315278788594642E-5</v>
      </c>
      <c r="KV11" s="4">
        <f>('1981 PUA all'!KV12/'1981 PUA all'!$LY12)^2</f>
        <v>2.3065348633758515E-7</v>
      </c>
      <c r="KW11" s="4">
        <f>('1981 PUA all'!KW12/'1981 PUA all'!$LY12)^2</f>
        <v>3.1924357970600017E-7</v>
      </c>
      <c r="KX11" s="4">
        <f>('1981 PUA all'!KX12/'1981 PUA all'!$LY12)^2</f>
        <v>7.6105626243000332E-5</v>
      </c>
      <c r="KY11" s="4">
        <f>('1981 PUA all'!KY12/'1981 PUA all'!$LY12)^2</f>
        <v>1.3838328067975123E-4</v>
      </c>
      <c r="KZ11" s="4">
        <f>('1981 PUA all'!KZ12/'1981 PUA all'!$LY12)^2</f>
        <v>4.0829172695501324E-3</v>
      </c>
      <c r="LA11" s="4">
        <f>('1981 PUA all'!LA12/'1981 PUA all'!$LY12)^2</f>
        <v>6.7317182507017047E-4</v>
      </c>
      <c r="LB11" s="4">
        <f>('1981 PUA all'!LB12/'1981 PUA all'!$LY12)^2</f>
        <v>9.226139453503406E-9</v>
      </c>
      <c r="LC11" s="4">
        <f>('1981 PUA all'!LC12/'1981 PUA all'!$LY12)^2</f>
        <v>3.1476139984692803E-6</v>
      </c>
      <c r="LD11" s="4">
        <f>('1981 PUA all'!LD12/'1981 PUA all'!$LY12)^2</f>
        <v>2.9103618750366037E-3</v>
      </c>
      <c r="LE11" s="4">
        <f>('1981 PUA all'!LE12/'1981 PUA all'!$LY12)^2</f>
        <v>2.8160156922286574E-6</v>
      </c>
      <c r="LF11" s="4">
        <f>('1981 PUA all'!LF12/'1981 PUA all'!$LY12)^2</f>
        <v>2.3272856960567418E-6</v>
      </c>
      <c r="LG11" s="4">
        <f>('1981 PUA all'!LG12/'1981 PUA all'!$LY12)^2</f>
        <v>2.7033865573083811E-6</v>
      </c>
      <c r="LH11" s="4">
        <f>('1981 PUA all'!LH12/'1981 PUA all'!$LY12)^2</f>
        <v>3.1924357970600017E-11</v>
      </c>
      <c r="LI11" s="4">
        <f>('1981 PUA all'!LI12/'1981 PUA all'!$LY12)^2</f>
        <v>6.7551941465789657E-8</v>
      </c>
      <c r="LJ11" s="4">
        <f>('1981 PUA all'!LJ12/'1981 PUA all'!$LY12)^2</f>
        <v>1.9397958200990912E-4</v>
      </c>
      <c r="LK11" s="4">
        <f>('1981 PUA all'!LK12/'1981 PUA all'!$LY12)^2</f>
        <v>3.3214102032612267E-7</v>
      </c>
      <c r="LL11" s="4">
        <f>('1981 PUA all'!LL12/'1981 PUA all'!$LY12)^2</f>
        <v>8.4819826692087203E-7</v>
      </c>
      <c r="LM11" s="4">
        <f>('1981 PUA all'!LM12/'1981 PUA all'!$LY12)^2</f>
        <v>3.2566037565809087E-7</v>
      </c>
      <c r="LN11" s="4">
        <f>('1981 PUA all'!LN12/'1981 PUA all'!$LY12)^2</f>
        <v>3.5870208615766189E-7</v>
      </c>
      <c r="LO11" s="4">
        <f>('1981 PUA all'!LO12/'1981 PUA all'!$LY12)^2</f>
        <v>8.6914064574958554E-7</v>
      </c>
      <c r="LP11" s="4">
        <f>('1981 PUA all'!LP12/'1981 PUA all'!$LY12)^2</f>
        <v>6.1805557031081648E-8</v>
      </c>
      <c r="LQ11" s="4">
        <f>('1981 PUA all'!LQ12/'1981 PUA all'!$LY12)^2</f>
        <v>5.8207362644215322E-6</v>
      </c>
      <c r="LR11" s="4">
        <f>('1981 PUA all'!LR12/'1981 PUA all'!$LY12)^2</f>
        <v>9.3568505447782325E-5</v>
      </c>
      <c r="LS11" s="4">
        <f>('1981 PUA all'!LS12/'1981 PUA all'!$LY12)^2</f>
        <v>6.6935929054388958E-5</v>
      </c>
      <c r="LT11" s="4">
        <f>('1981 PUA all'!LT12/'1981 PUA all'!$LY12)^2</f>
        <v>3.1289063246985082E-7</v>
      </c>
      <c r="LU11" s="4">
        <f>('1981 PUA all'!LU12/'1981 PUA all'!$LY12)^2</f>
        <v>9.4823324262174701E-6</v>
      </c>
      <c r="LV11" s="4">
        <f>('1981 PUA all'!LV12/'1981 PUA all'!$LY12)^2</f>
        <v>1.5171731881947953E-6</v>
      </c>
      <c r="LW11" s="4">
        <f>('1981 PUA all'!LW12/'1981 PUA all'!$LY12)^2</f>
        <v>0</v>
      </c>
      <c r="LX11" s="4">
        <f>('1981 PUA all'!LX12/'1981 PUA all'!$LY12)^2</f>
        <v>0</v>
      </c>
      <c r="LZ11" t="str">
        <f t="shared" si="0"/>
        <v>Bradford</v>
      </c>
      <c r="MA11" s="15">
        <f t="shared" si="1"/>
        <v>2.1471743616230977E-2</v>
      </c>
    </row>
    <row r="12" spans="1:339" x14ac:dyDescent="0.25">
      <c r="A12" t="s">
        <v>254</v>
      </c>
      <c r="B12" s="4">
        <f>('1981 PUA all'!B13/'1981 PUA all'!$LY13)^2</f>
        <v>0</v>
      </c>
      <c r="C12" s="4">
        <f>('1981 PUA all'!C13/'1981 PUA all'!$LY13)^2</f>
        <v>2.3126640844000372E-5</v>
      </c>
      <c r="D12" s="4">
        <f>('1981 PUA all'!D13/'1981 PUA all'!$LY13)^2</f>
        <v>6.3757293296894985E-8</v>
      </c>
      <c r="E12" s="4">
        <f>('1981 PUA all'!E13/'1981 PUA all'!$LY13)^2</f>
        <v>3.2932486207073859E-9</v>
      </c>
      <c r="F12" s="4">
        <f>('1981 PUA all'!F13/'1981 PUA all'!$LY13)^2</f>
        <v>0</v>
      </c>
      <c r="G12" s="4">
        <f>('1981 PUA all'!G13/'1981 PUA all'!$LY13)^2</f>
        <v>0</v>
      </c>
      <c r="H12" s="4">
        <f>('1981 PUA all'!H13/'1981 PUA all'!$LY13)^2</f>
        <v>0</v>
      </c>
      <c r="I12" s="4">
        <f>('1981 PUA all'!I13/'1981 PUA all'!$LY13)^2</f>
        <v>0</v>
      </c>
      <c r="J12" s="4">
        <f>('1981 PUA all'!J13/'1981 PUA all'!$LY13)^2</f>
        <v>0</v>
      </c>
      <c r="K12" s="4">
        <f>('1981 PUA all'!K13/'1981 PUA all'!$LY13)^2</f>
        <v>0</v>
      </c>
      <c r="L12" s="4">
        <f>('1981 PUA all'!L13/'1981 PUA all'!$LY13)^2</f>
        <v>5.2691977931318163E-10</v>
      </c>
      <c r="M12" s="4">
        <f>('1981 PUA all'!M13/'1981 PUA all'!$LY13)^2</f>
        <v>0</v>
      </c>
      <c r="N12" s="4">
        <f>('1981 PUA all'!N13/'1981 PUA all'!$LY13)^2</f>
        <v>2.6320828546196881E-5</v>
      </c>
      <c r="O12" s="4">
        <f>('1981 PUA all'!O13/'1981 PUA all'!$LY13)^2</f>
        <v>1.9729062106988975E-5</v>
      </c>
      <c r="P12" s="4">
        <f>('1981 PUA all'!P13/'1981 PUA all'!$LY13)^2</f>
        <v>0</v>
      </c>
      <c r="Q12" s="4">
        <f>('1981 PUA all'!Q13/'1981 PUA all'!$LY13)^2</f>
        <v>5.9133572233421825E-5</v>
      </c>
      <c r="R12" s="4">
        <f>('1981 PUA all'!R13/'1981 PUA all'!$LY13)^2</f>
        <v>0</v>
      </c>
      <c r="S12" s="4">
        <f>('1981 PUA all'!S13/'1981 PUA all'!$LY13)^2</f>
        <v>1.5227981622150952E-7</v>
      </c>
      <c r="T12" s="4">
        <f>('1981 PUA all'!T13/'1981 PUA all'!$LY13)^2</f>
        <v>0</v>
      </c>
      <c r="U12" s="4">
        <f>('1981 PUA all'!U13/'1981 PUA all'!$LY13)^2</f>
        <v>2.5819069186345908E-8</v>
      </c>
      <c r="V12" s="4">
        <f>('1981 PUA all'!V13/'1981 PUA all'!$LY13)^2</f>
        <v>0</v>
      </c>
      <c r="W12" s="4">
        <f>('1981 PUA all'!W13/'1981 PUA all'!$LY13)^2</f>
        <v>1.5939323324223746E-8</v>
      </c>
      <c r="X12" s="4">
        <f>('1981 PUA all'!X13/'1981 PUA all'!$LY13)^2</f>
        <v>0</v>
      </c>
      <c r="Y12" s="4">
        <f>('1981 PUA all'!Y13/'1981 PUA all'!$LY13)^2</f>
        <v>3.7179459628338108E-6</v>
      </c>
      <c r="Z12" s="4">
        <f>('1981 PUA all'!Z13/'1981 PUA all'!$LY13)^2</f>
        <v>1.5939323324223746E-8</v>
      </c>
      <c r="AA12" s="4">
        <f>('1981 PUA all'!AA13/'1981 PUA all'!$LY13)^2</f>
        <v>0</v>
      </c>
      <c r="AB12" s="4">
        <f>('1981 PUA all'!AB13/'1981 PUA all'!$LY13)^2</f>
        <v>0</v>
      </c>
      <c r="AC12" s="4">
        <f>('1981 PUA all'!AC13/'1981 PUA all'!$LY13)^2</f>
        <v>3.3722865876043624E-8</v>
      </c>
      <c r="AD12" s="4">
        <f>('1981 PUA all'!AD13/'1981 PUA all'!$LY13)^2</f>
        <v>4.1902768530101469E-5</v>
      </c>
      <c r="AE12" s="4">
        <f>('1981 PUA all'!AE13/'1981 PUA all'!$LY13)^2</f>
        <v>1.067012553109193E-8</v>
      </c>
      <c r="AF12" s="4">
        <f>('1981 PUA all'!AF13/'1981 PUA all'!$LY13)^2</f>
        <v>2.2143803725636461E-7</v>
      </c>
      <c r="AG12" s="4">
        <f>('1981 PUA all'!AG13/'1981 PUA all'!$LY13)^2</f>
        <v>0</v>
      </c>
      <c r="AH12" s="4">
        <f>('1981 PUA all'!AH13/'1981 PUA all'!$LY13)^2</f>
        <v>1.6136918241466193E-7</v>
      </c>
      <c r="AI12" s="4">
        <f>('1981 PUA all'!AI13/'1981 PUA all'!$LY13)^2</f>
        <v>0</v>
      </c>
      <c r="AJ12" s="4">
        <f>('1981 PUA all'!AJ13/'1981 PUA all'!$LY13)^2</f>
        <v>0</v>
      </c>
      <c r="AK12" s="4">
        <f>('1981 PUA all'!AK13/'1981 PUA all'!$LY13)^2</f>
        <v>0</v>
      </c>
      <c r="AL12" s="4">
        <f>('1981 PUA all'!AL13/'1981 PUA all'!$LY13)^2</f>
        <v>8.6428016801844624E-7</v>
      </c>
      <c r="AM12" s="4">
        <f>('1981 PUA all'!AM13/'1981 PUA all'!$LY13)^2</f>
        <v>5.2691977931318163E-10</v>
      </c>
      <c r="AN12" s="4">
        <f>('1981 PUA all'!AN13/'1981 PUA all'!$LY13)^2</f>
        <v>5.2691977931318163E-10</v>
      </c>
      <c r="AO12" s="4">
        <f>('1981 PUA all'!AO13/'1981 PUA all'!$LY13)^2</f>
        <v>2.8854127115189834E-6</v>
      </c>
      <c r="AP12" s="4">
        <f>('1981 PUA all'!AP13/'1981 PUA all'!$LY13)^2</f>
        <v>0</v>
      </c>
      <c r="AQ12" s="4">
        <f>('1981 PUA all'!AQ13/'1981 PUA all'!$LY13)^2</f>
        <v>1.3172994482829543E-8</v>
      </c>
      <c r="AR12" s="4">
        <f>('1981 PUA all'!AR13/'1981 PUA all'!$LY13)^2</f>
        <v>0</v>
      </c>
      <c r="AS12" s="4">
        <f>('1981 PUA all'!AS13/'1981 PUA all'!$LY13)^2</f>
        <v>0</v>
      </c>
      <c r="AT12" s="4">
        <f>('1981 PUA all'!AT13/'1981 PUA all'!$LY13)^2</f>
        <v>0</v>
      </c>
      <c r="AU12" s="4">
        <f>('1981 PUA all'!AU13/'1981 PUA all'!$LY13)^2</f>
        <v>3.9848308310559369E-7</v>
      </c>
      <c r="AV12" s="4">
        <f>('1981 PUA all'!AV13/'1981 PUA all'!$LY13)^2</f>
        <v>0</v>
      </c>
      <c r="AW12" s="4">
        <f>('1981 PUA all'!AW13/'1981 PUA all'!$LY13)^2</f>
        <v>0</v>
      </c>
      <c r="AX12" s="4">
        <f>('1981 PUA all'!AX13/'1981 PUA all'!$LY13)^2</f>
        <v>0</v>
      </c>
      <c r="AY12" s="4">
        <f>('1981 PUA all'!AY13/'1981 PUA all'!$LY13)^2</f>
        <v>0</v>
      </c>
      <c r="AZ12" s="4">
        <f>('1981 PUA all'!AZ13/'1981 PUA all'!$LY13)^2</f>
        <v>0</v>
      </c>
      <c r="BA12" s="4">
        <f>('1981 PUA all'!BA13/'1981 PUA all'!$LY13)^2</f>
        <v>2.2262360675981929E-8</v>
      </c>
      <c r="BB12" s="4">
        <f>('1981 PUA all'!BB13/'1981 PUA all'!$LY13)^2</f>
        <v>0</v>
      </c>
      <c r="BC12" s="4">
        <f>('1981 PUA all'!BC13/'1981 PUA all'!$LY13)^2</f>
        <v>0</v>
      </c>
      <c r="BD12" s="4">
        <f>('1981 PUA all'!BD13/'1981 PUA all'!$LY13)^2</f>
        <v>1.9286581222310733E-6</v>
      </c>
      <c r="BE12" s="4">
        <f>('1981 PUA all'!BE13/'1981 PUA all'!$LY13)^2</f>
        <v>5.2691977931318163E-10</v>
      </c>
      <c r="BF12" s="4">
        <f>('1981 PUA all'!BF13/'1981 PUA all'!$LY13)^2</f>
        <v>1.1855695034546589E-9</v>
      </c>
      <c r="BG12" s="4">
        <f>('1981 PUA all'!BG13/'1981 PUA all'!$LY13)^2</f>
        <v>0</v>
      </c>
      <c r="BH12" s="4">
        <f>('1981 PUA all'!BH13/'1981 PUA all'!$LY13)^2</f>
        <v>0</v>
      </c>
      <c r="BI12" s="4">
        <f>('1981 PUA all'!BI13/'1981 PUA all'!$LY13)^2</f>
        <v>0</v>
      </c>
      <c r="BJ12" s="4">
        <f>('1981 PUA all'!BJ13/'1981 PUA all'!$LY13)^2</f>
        <v>4.9016712470608724E-7</v>
      </c>
      <c r="BK12" s="4">
        <f>('1981 PUA all'!BK13/'1981 PUA all'!$LY13)^2</f>
        <v>0</v>
      </c>
      <c r="BL12" s="4">
        <f>('1981 PUA all'!BL13/'1981 PUA all'!$LY13)^2</f>
        <v>3.9848308310559369E-7</v>
      </c>
      <c r="BM12" s="4">
        <f>('1981 PUA all'!BM13/'1981 PUA all'!$LY13)^2</f>
        <v>2.5819069186345908E-8</v>
      </c>
      <c r="BN12" s="4">
        <f>('1981 PUA all'!BN13/'1981 PUA all'!$LY13)^2</f>
        <v>8.0144498433534933E-7</v>
      </c>
      <c r="BO12" s="4">
        <f>('1981 PUA all'!BO13/'1981 PUA all'!$LY13)^2</f>
        <v>1.8969112055274543E-8</v>
      </c>
      <c r="BP12" s="4">
        <f>('1981 PUA all'!BP13/'1981 PUA all'!$LY13)^2</f>
        <v>1.8969112055274543E-8</v>
      </c>
      <c r="BQ12" s="4">
        <f>('1981 PUA all'!BQ13/'1981 PUA all'!$LY13)^2</f>
        <v>0</v>
      </c>
      <c r="BR12" s="4">
        <f>('1981 PUA all'!BR13/'1981 PUA all'!$LY13)^2</f>
        <v>0</v>
      </c>
      <c r="BS12" s="4">
        <f>('1981 PUA all'!BS13/'1981 PUA all'!$LY13)^2</f>
        <v>5.3788102802234418E-5</v>
      </c>
      <c r="BT12" s="4">
        <f>('1981 PUA all'!BT13/'1981 PUA all'!$LY13)^2</f>
        <v>0</v>
      </c>
      <c r="BU12" s="4">
        <f>('1981 PUA all'!BU13/'1981 PUA all'!$LY13)^2</f>
        <v>0</v>
      </c>
      <c r="BV12" s="4">
        <f>('1981 PUA all'!BV13/'1981 PUA all'!$LY13)^2</f>
        <v>0</v>
      </c>
      <c r="BW12" s="4">
        <f>('1981 PUA all'!BW13/'1981 PUA all'!$LY13)^2</f>
        <v>4.8856133667863034E-5</v>
      </c>
      <c r="BX12" s="4">
        <f>('1981 PUA all'!BX13/'1981 PUA all'!$LY13)^2</f>
        <v>2.1076791172527265E-9</v>
      </c>
      <c r="BY12" s="4">
        <f>('1981 PUA all'!BY13/'1981 PUA all'!$LY13)^2</f>
        <v>0</v>
      </c>
      <c r="BZ12" s="4">
        <f>('1981 PUA all'!BZ13/'1981 PUA all'!$LY13)^2</f>
        <v>0</v>
      </c>
      <c r="CA12" s="4">
        <f>('1981 PUA all'!CA13/'1981 PUA all'!$LY13)^2</f>
        <v>0</v>
      </c>
      <c r="CB12" s="4">
        <f>('1981 PUA all'!CB13/'1981 PUA all'!$LY13)^2</f>
        <v>1.2599758454914735E-4</v>
      </c>
      <c r="CC12" s="4">
        <f>('1981 PUA all'!CC13/'1981 PUA all'!$LY13)^2</f>
        <v>7.0902325504381727E-6</v>
      </c>
      <c r="CD12" s="4">
        <f>('1981 PUA all'!CD13/'1981 PUA all'!$LY13)^2</f>
        <v>1.1855695034546589E-9</v>
      </c>
      <c r="CE12" s="4">
        <f>('1981 PUA all'!CE13/'1981 PUA all'!$LY13)^2</f>
        <v>6.3757293296894985E-8</v>
      </c>
      <c r="CF12" s="4">
        <f>('1981 PUA all'!CF13/'1981 PUA all'!$LY13)^2</f>
        <v>0</v>
      </c>
      <c r="CG12" s="4">
        <f>('1981 PUA all'!CG13/'1981 PUA all'!$LY13)^2</f>
        <v>3.3722865876043624E-8</v>
      </c>
      <c r="CH12" s="4">
        <f>('1981 PUA all'!CH13/'1981 PUA all'!$LY13)^2</f>
        <v>0</v>
      </c>
      <c r="CI12" s="4">
        <f>('1981 PUA all'!CI13/'1981 PUA all'!$LY13)^2</f>
        <v>2.107679117252727E-7</v>
      </c>
      <c r="CJ12" s="4">
        <f>('1981 PUA all'!CJ13/'1981 PUA all'!$LY13)^2</f>
        <v>4.1310510698153453E-7</v>
      </c>
      <c r="CK12" s="4">
        <f>('1981 PUA all'!CK13/'1981 PUA all'!$LY13)^2</f>
        <v>3.2932486207073859E-9</v>
      </c>
      <c r="CL12" s="4">
        <f>('1981 PUA all'!CL13/'1981 PUA all'!$LY13)^2</f>
        <v>0</v>
      </c>
      <c r="CM12" s="4">
        <f>('1981 PUA all'!CM13/'1981 PUA all'!$LY13)^2</f>
        <v>2.9639237586366477E-8</v>
      </c>
      <c r="CN12" s="4">
        <f>('1981 PUA all'!CN13/'1981 PUA all'!$LY13)^2</f>
        <v>8.430716469010906E-9</v>
      </c>
      <c r="CO12" s="4">
        <f>('1981 PUA all'!CO13/'1981 PUA all'!$LY13)^2</f>
        <v>0</v>
      </c>
      <c r="CP12" s="4">
        <f>('1981 PUA all'!CP13/'1981 PUA all'!$LY13)^2</f>
        <v>1.0180617056109985E-5</v>
      </c>
      <c r="CQ12" s="4">
        <f>('1981 PUA all'!CQ13/'1981 PUA all'!$LY13)^2</f>
        <v>5.3956585401669799E-7</v>
      </c>
      <c r="CR12" s="4">
        <f>('1981 PUA all'!CR13/'1981 PUA all'!$LY13)^2</f>
        <v>8.430716469010906E-9</v>
      </c>
      <c r="CS12" s="4">
        <f>('1981 PUA all'!CS13/'1981 PUA all'!$LY13)^2</f>
        <v>6.3757293296894985E-8</v>
      </c>
      <c r="CT12" s="4">
        <f>('1981 PUA all'!CT13/'1981 PUA all'!$LY13)^2</f>
        <v>2.2952625586882196E-6</v>
      </c>
      <c r="CU12" s="4">
        <f>('1981 PUA all'!CU13/'1981 PUA all'!$LY13)^2</f>
        <v>0</v>
      </c>
      <c r="CV12" s="4">
        <f>('1981 PUA all'!CV13/'1981 PUA all'!$LY13)^2</f>
        <v>5.294964170340232E-5</v>
      </c>
      <c r="CW12" s="4">
        <f>('1981 PUA all'!CW13/'1981 PUA all'!$LY13)^2</f>
        <v>0</v>
      </c>
      <c r="CX12" s="4">
        <f>('1981 PUA all'!CX13/'1981 PUA all'!$LY13)^2</f>
        <v>2.4812125488078413E-5</v>
      </c>
      <c r="CY12" s="4">
        <f>('1981 PUA all'!CY13/'1981 PUA all'!$LY13)^2</f>
        <v>5.2691977931318174E-8</v>
      </c>
      <c r="CZ12" s="4">
        <f>('1981 PUA all'!CZ13/'1981 PUA all'!$LY13)^2</f>
        <v>8.4307164690109078E-7</v>
      </c>
      <c r="DA12" s="4">
        <f>('1981 PUA all'!DA13/'1981 PUA all'!$LY13)^2</f>
        <v>1.494113966728734E-4</v>
      </c>
      <c r="DB12" s="4">
        <f>('1981 PUA all'!DB13/'1981 PUA all'!$LY13)^2</f>
        <v>1.7421285203542069E-6</v>
      </c>
      <c r="DC12" s="4">
        <f>('1981 PUA all'!DC13/'1981 PUA all'!$LY13)^2</f>
        <v>4.7422780138186362E-7</v>
      </c>
      <c r="DD12" s="4">
        <f>('1981 PUA all'!DD13/'1981 PUA all'!$LY13)^2</f>
        <v>2.9639237586366477E-8</v>
      </c>
      <c r="DE12" s="4">
        <f>('1981 PUA all'!DE13/'1981 PUA all'!$LY13)^2</f>
        <v>0</v>
      </c>
      <c r="DF12" s="4">
        <f>('1981 PUA all'!DF13/'1981 PUA all'!$LY13)^2</f>
        <v>3.0314867300396315E-4</v>
      </c>
      <c r="DG12" s="4">
        <f>('1981 PUA all'!DG13/'1981 PUA all'!$LY13)^2</f>
        <v>5.2166375451453283E-6</v>
      </c>
      <c r="DH12" s="4">
        <f>('1981 PUA all'!DH13/'1981 PUA all'!$LY13)^2</f>
        <v>1.7209845469098173E-4</v>
      </c>
      <c r="DI12" s="4">
        <f>('1981 PUA all'!DI13/'1981 PUA all'!$LY13)^2</f>
        <v>1.3172994482829543E-8</v>
      </c>
      <c r="DJ12" s="4">
        <f>('1981 PUA all'!DJ13/'1981 PUA all'!$LY13)^2</f>
        <v>0</v>
      </c>
      <c r="DK12" s="4">
        <f>('1981 PUA all'!DK13/'1981 PUA all'!$LY13)^2</f>
        <v>7.4098093965916175E-7</v>
      </c>
      <c r="DL12" s="4">
        <f>('1981 PUA all'!DL13/'1981 PUA all'!$LY13)^2</f>
        <v>4.5855193794729642E-7</v>
      </c>
      <c r="DM12" s="4">
        <f>('1981 PUA all'!DM13/'1981 PUA all'!$LY13)^2</f>
        <v>3.4262958649839638E-7</v>
      </c>
      <c r="DN12" s="4">
        <f>('1981 PUA all'!DN13/'1981 PUA all'!$LY13)^2</f>
        <v>2.7874056325667316E-7</v>
      </c>
      <c r="DO12" s="4">
        <f>('1981 PUA all'!DO13/'1981 PUA all'!$LY13)^2</f>
        <v>6.4547672965864771E-9</v>
      </c>
      <c r="DP12" s="4">
        <f>('1981 PUA all'!DP13/'1981 PUA all'!$LY13)^2</f>
        <v>5.2691977931318163E-10</v>
      </c>
      <c r="DQ12" s="4">
        <f>('1981 PUA all'!DQ13/'1981 PUA all'!$LY13)^2</f>
        <v>6.2716626732751454E-7</v>
      </c>
      <c r="DR12" s="4">
        <f>('1981 PUA all'!DR13/'1981 PUA all'!$LY13)^2</f>
        <v>0</v>
      </c>
      <c r="DS12" s="4">
        <f>('1981 PUA all'!DS13/'1981 PUA all'!$LY13)^2</f>
        <v>0</v>
      </c>
      <c r="DT12" s="4">
        <f>('1981 PUA all'!DT13/'1981 PUA all'!$LY13)^2</f>
        <v>1.6136918241466193E-7</v>
      </c>
      <c r="DU12" s="4">
        <f>('1981 PUA all'!DU13/'1981 PUA all'!$LY13)^2</f>
        <v>3.2057799373413973E-6</v>
      </c>
      <c r="DV12" s="4">
        <f>('1981 PUA all'!DV13/'1981 PUA all'!$LY13)^2</f>
        <v>0</v>
      </c>
      <c r="DW12" s="4">
        <f>('1981 PUA all'!DW13/'1981 PUA all'!$LY13)^2</f>
        <v>0</v>
      </c>
      <c r="DX12" s="4">
        <f>('1981 PUA all'!DX13/'1981 PUA all'!$LY13)^2</f>
        <v>0</v>
      </c>
      <c r="DY12" s="4">
        <f>('1981 PUA all'!DY13/'1981 PUA all'!$LY13)^2</f>
        <v>1.565083474504978E-6</v>
      </c>
      <c r="DZ12" s="4">
        <f>('1981 PUA all'!DZ13/'1981 PUA all'!$LY13)^2</f>
        <v>0</v>
      </c>
      <c r="EA12" s="4">
        <f>('1981 PUA all'!EA13/'1981 PUA all'!$LY13)^2</f>
        <v>6.0911926488603809E-7</v>
      </c>
      <c r="EB12" s="4">
        <f>('1981 PUA all'!EB13/'1981 PUA all'!$LY13)^2</f>
        <v>1.0812868099307871E-4</v>
      </c>
      <c r="EC12" s="4">
        <f>('1981 PUA all'!EC13/'1981 PUA all'!$LY13)^2</f>
        <v>5.2691977931318174E-8</v>
      </c>
      <c r="ED12" s="4">
        <f>('1981 PUA all'!ED13/'1981 PUA all'!$LY13)^2</f>
        <v>1.3172994482829543E-8</v>
      </c>
      <c r="EE12" s="4">
        <f>('1981 PUA all'!EE13/'1981 PUA all'!$LY13)^2</f>
        <v>0</v>
      </c>
      <c r="EF12" s="4">
        <f>('1981 PUA all'!EF13/'1981 PUA all'!$LY13)^2</f>
        <v>5.2691977931318163E-10</v>
      </c>
      <c r="EG12" s="4">
        <f>('1981 PUA all'!EG13/'1981 PUA all'!$LY13)^2</f>
        <v>0</v>
      </c>
      <c r="EH12" s="4">
        <f>('1981 PUA all'!EH13/'1981 PUA all'!$LY13)^2</f>
        <v>0</v>
      </c>
      <c r="EI12" s="4">
        <f>('1981 PUA all'!EI13/'1981 PUA all'!$LY13)^2</f>
        <v>2.5502917318757994E-7</v>
      </c>
      <c r="EJ12" s="4">
        <f>('1981 PUA all'!EJ13/'1981 PUA all'!$LY13)^2</f>
        <v>5.9133572233421828E-7</v>
      </c>
      <c r="EK12" s="4">
        <f>('1981 PUA all'!EK13/'1981 PUA all'!$LY13)^2</f>
        <v>0</v>
      </c>
      <c r="EL12" s="4">
        <f>('1981 PUA all'!EL13/'1981 PUA all'!$LY13)^2</f>
        <v>0</v>
      </c>
      <c r="EM12" s="4">
        <f>('1981 PUA all'!EM13/'1981 PUA all'!$LY13)^2</f>
        <v>1.5227981622150952E-7</v>
      </c>
      <c r="EN12" s="4">
        <f>('1981 PUA all'!EN13/'1981 PUA all'!$LY13)^2</f>
        <v>0</v>
      </c>
      <c r="EO12" s="4">
        <f>('1981 PUA all'!EO13/'1981 PUA all'!$LY13)^2</f>
        <v>0</v>
      </c>
      <c r="EP12" s="4">
        <f>('1981 PUA all'!EP13/'1981 PUA all'!$LY13)^2</f>
        <v>0</v>
      </c>
      <c r="EQ12" s="4">
        <f>('1981 PUA all'!EQ13/'1981 PUA all'!$LY13)^2</f>
        <v>0</v>
      </c>
      <c r="ER12" s="4">
        <f>('1981 PUA all'!ER13/'1981 PUA all'!$LY13)^2</f>
        <v>2.8728851937658128E-5</v>
      </c>
      <c r="ES12" s="4">
        <f>('1981 PUA all'!ES13/'1981 PUA all'!$LY13)^2</f>
        <v>0</v>
      </c>
      <c r="ET12" s="4">
        <f>('1981 PUA all'!ET13/'1981 PUA all'!$LY13)^2</f>
        <v>0</v>
      </c>
      <c r="EU12" s="4">
        <f>('1981 PUA all'!EU13/'1981 PUA all'!$LY13)^2</f>
        <v>0</v>
      </c>
      <c r="EV12" s="4">
        <f>('1981 PUA all'!EV13/'1981 PUA all'!$LY13)^2</f>
        <v>0</v>
      </c>
      <c r="EW12" s="4">
        <f>('1981 PUA all'!EW13/'1981 PUA all'!$LY13)^2</f>
        <v>0</v>
      </c>
      <c r="EX12" s="4">
        <f>('1981 PUA all'!EX13/'1981 PUA all'!$LY13)^2</f>
        <v>0</v>
      </c>
      <c r="EY12" s="4">
        <f>('1981 PUA all'!EY13/'1981 PUA all'!$LY13)^2</f>
        <v>3.3722865876043624E-8</v>
      </c>
      <c r="EZ12" s="4">
        <f>('1981 PUA all'!EZ13/'1981 PUA all'!$LY13)^2</f>
        <v>0</v>
      </c>
      <c r="FA12" s="4">
        <f>('1981 PUA all'!FA13/'1981 PUA all'!$LY13)^2</f>
        <v>0</v>
      </c>
      <c r="FB12" s="4">
        <f>('1981 PUA all'!FB13/'1981 PUA all'!$LY13)^2</f>
        <v>1.3321058940816547E-5</v>
      </c>
      <c r="FC12" s="4">
        <f>('1981 PUA all'!FC13/'1981 PUA all'!$LY13)^2</f>
        <v>1.1078488360059645E-7</v>
      </c>
      <c r="FD12" s="4">
        <f>('1981 PUA all'!FD13/'1981 PUA all'!$LY13)^2</f>
        <v>0</v>
      </c>
      <c r="FE12" s="4">
        <f>('1981 PUA all'!FE13/'1981 PUA all'!$LY13)^2</f>
        <v>2.1076791172527265E-9</v>
      </c>
      <c r="FF12" s="4">
        <f>('1981 PUA all'!FF13/'1981 PUA all'!$LY13)^2</f>
        <v>0</v>
      </c>
      <c r="FG12" s="4">
        <f>('1981 PUA all'!FG13/'1981 PUA all'!$LY13)^2</f>
        <v>0</v>
      </c>
      <c r="FH12" s="4">
        <f>('1981 PUA all'!FH13/'1981 PUA all'!$LY13)^2</f>
        <v>0</v>
      </c>
      <c r="FI12" s="4">
        <f>('1981 PUA all'!FI13/'1981 PUA all'!$LY13)^2</f>
        <v>5.2691977931318163E-10</v>
      </c>
      <c r="FJ12" s="4">
        <f>('1981 PUA all'!FJ13/'1981 PUA all'!$LY13)^2</f>
        <v>0</v>
      </c>
      <c r="FK12" s="4">
        <f>('1981 PUA all'!FK13/'1981 PUA all'!$LY13)^2</f>
        <v>0</v>
      </c>
      <c r="FL12" s="4">
        <f>('1981 PUA all'!FL13/'1981 PUA all'!$LY13)^2</f>
        <v>0</v>
      </c>
      <c r="FM12" s="4">
        <f>('1981 PUA all'!FM13/'1981 PUA all'!$LY13)^2</f>
        <v>1.0434328929849281E-6</v>
      </c>
      <c r="FN12" s="4">
        <f>('1981 PUA all'!FN13/'1981 PUA all'!$LY13)^2</f>
        <v>1.8969112055274543E-8</v>
      </c>
      <c r="FO12" s="4">
        <f>('1981 PUA all'!FO13/'1981 PUA all'!$LY13)^2</f>
        <v>0</v>
      </c>
      <c r="FP12" s="4">
        <f>('1981 PUA all'!FP13/'1981 PUA all'!$LY13)^2</f>
        <v>0</v>
      </c>
      <c r="FQ12" s="4">
        <f>('1981 PUA all'!FQ13/'1981 PUA all'!$LY13)^2</f>
        <v>0</v>
      </c>
      <c r="FR12" s="4">
        <f>('1981 PUA all'!FR13/'1981 PUA all'!$LY13)^2</f>
        <v>0</v>
      </c>
      <c r="FS12" s="4">
        <f>('1981 PUA all'!FS13/'1981 PUA all'!$LY13)^2</f>
        <v>0</v>
      </c>
      <c r="FT12" s="4">
        <f>('1981 PUA all'!FT13/'1981 PUA all'!$LY13)^2</f>
        <v>2.1076791172527265E-9</v>
      </c>
      <c r="FU12" s="4">
        <f>('1981 PUA all'!FU13/'1981 PUA all'!$LY13)^2</f>
        <v>1.8969112055274543E-8</v>
      </c>
      <c r="FV12" s="4">
        <f>('1981 PUA all'!FV13/'1981 PUA all'!$LY13)^2</f>
        <v>0</v>
      </c>
      <c r="FW12" s="4">
        <f>('1981 PUA all'!FW13/'1981 PUA all'!$LY13)^2</f>
        <v>0</v>
      </c>
      <c r="FX12" s="4">
        <f>('1981 PUA all'!FX13/'1981 PUA all'!$LY13)^2</f>
        <v>3.8970986878002932E-6</v>
      </c>
      <c r="FY12" s="4">
        <f>('1981 PUA all'!FY13/'1981 PUA all'!$LY13)^2</f>
        <v>3.4262958649839638E-7</v>
      </c>
      <c r="FZ12" s="4">
        <f>('1981 PUA all'!FZ13/'1981 PUA all'!$LY13)^2</f>
        <v>0</v>
      </c>
      <c r="GA12" s="4">
        <f>('1981 PUA all'!GA13/'1981 PUA all'!$LY13)^2</f>
        <v>3.8069954055377381E-8</v>
      </c>
      <c r="GB12" s="4">
        <f>('1981 PUA all'!GB13/'1981 PUA all'!$LY13)^2</f>
        <v>2.984684397941587E-5</v>
      </c>
      <c r="GC12" s="4">
        <f>('1981 PUA all'!GC13/'1981 PUA all'!$LY13)^2</f>
        <v>0</v>
      </c>
      <c r="GD12" s="4">
        <f>('1981 PUA all'!GD13/'1981 PUA all'!$LY13)^2</f>
        <v>5.2283615102350458E-7</v>
      </c>
      <c r="GE12" s="4">
        <f>('1981 PUA all'!GE13/'1981 PUA all'!$LY13)^2</f>
        <v>0</v>
      </c>
      <c r="GF12" s="4">
        <f>('1981 PUA all'!GF13/'1981 PUA all'!$LY13)^2</f>
        <v>2.9639237586366477E-8</v>
      </c>
      <c r="GG12" s="4">
        <f>('1981 PUA all'!GG13/'1981 PUA all'!$LY13)^2</f>
        <v>8.430716469010906E-9</v>
      </c>
      <c r="GH12" s="4">
        <f>('1981 PUA all'!GH13/'1981 PUA all'!$LY13)^2</f>
        <v>1.067012553109193E-8</v>
      </c>
      <c r="GI12" s="4">
        <f>('1981 PUA all'!GI13/'1981 PUA all'!$LY13)^2</f>
        <v>0</v>
      </c>
      <c r="GJ12" s="4">
        <f>('1981 PUA all'!GJ13/'1981 PUA all'!$LY13)^2</f>
        <v>1.4247910832628435E-6</v>
      </c>
      <c r="GK12" s="4">
        <f>('1981 PUA all'!GK13/'1981 PUA all'!$LY13)^2</f>
        <v>8.430716469010906E-9</v>
      </c>
      <c r="GL12" s="4">
        <f>('1981 PUA all'!GL13/'1981 PUA all'!$LY13)^2</f>
        <v>1.0201166927503198E-6</v>
      </c>
      <c r="GM12" s="4">
        <f>('1981 PUA all'!GM13/'1981 PUA all'!$LY13)^2</f>
        <v>1.4345390991801372E-7</v>
      </c>
      <c r="GN12" s="4">
        <f>('1981 PUA all'!GN13/'1981 PUA all'!$LY13)^2</f>
        <v>8.430716469010906E-9</v>
      </c>
      <c r="GO12" s="4">
        <f>('1981 PUA all'!GO13/'1981 PUA all'!$LY13)^2</f>
        <v>0</v>
      </c>
      <c r="GP12" s="4">
        <f>('1981 PUA all'!GP13/'1981 PUA all'!$LY13)^2</f>
        <v>1.3172994482829543E-8</v>
      </c>
      <c r="GQ12" s="4">
        <f>('1981 PUA all'!GQ13/'1981 PUA all'!$LY13)^2</f>
        <v>3.5214378176362006E-4</v>
      </c>
      <c r="GR12" s="4">
        <f>('1981 PUA all'!GR13/'1981 PUA all'!$LY13)^2</f>
        <v>1.5939323324223746E-8</v>
      </c>
      <c r="GS12" s="4">
        <f>('1981 PUA all'!GS13/'1981 PUA all'!$LY13)^2</f>
        <v>4.7554510083014656E-8</v>
      </c>
      <c r="GT12" s="4">
        <f>('1981 PUA all'!GT13/'1981 PUA all'!$LY13)^2</f>
        <v>0</v>
      </c>
      <c r="GU12" s="4">
        <f>('1981 PUA all'!GU13/'1981 PUA all'!$LY13)^2</f>
        <v>0</v>
      </c>
      <c r="GV12" s="4">
        <f>('1981 PUA all'!GV13/'1981 PUA all'!$LY13)^2</f>
        <v>0</v>
      </c>
      <c r="GW12" s="4">
        <f>('1981 PUA all'!GW13/'1981 PUA all'!$LY13)^2</f>
        <v>0</v>
      </c>
      <c r="GX12" s="4">
        <f>('1981 PUA all'!GX13/'1981 PUA all'!$LY13)^2</f>
        <v>1.5939323324223746E-8</v>
      </c>
      <c r="GY12" s="4">
        <f>('1981 PUA all'!GY13/'1981 PUA all'!$LY13)^2</f>
        <v>5.8092905669278295E-8</v>
      </c>
      <c r="GZ12" s="4">
        <f>('1981 PUA all'!GZ13/'1981 PUA all'!$LY13)^2</f>
        <v>2.9471808826489705E-5</v>
      </c>
      <c r="HA12" s="4">
        <f>('1981 PUA all'!HA13/'1981 PUA all'!$LY13)^2</f>
        <v>3.2932486207073859E-9</v>
      </c>
      <c r="HB12" s="4">
        <f>('1981 PUA all'!HB13/'1981 PUA all'!$LY13)^2</f>
        <v>8.9049442703927718E-8</v>
      </c>
      <c r="HC12" s="4">
        <f>('1981 PUA all'!HC13/'1981 PUA all'!$LY13)^2</f>
        <v>6.3995592767089387E-5</v>
      </c>
      <c r="HD12" s="4">
        <f>('1981 PUA all'!HD13/'1981 PUA all'!$LY13)^2</f>
        <v>4.7554510083014656E-8</v>
      </c>
      <c r="HE12" s="4">
        <f>('1981 PUA all'!HE13/'1981 PUA all'!$LY13)^2</f>
        <v>1.348914635041745E-7</v>
      </c>
      <c r="HF12" s="4">
        <f>('1981 PUA all'!HF13/'1981 PUA all'!$LY13)^2</f>
        <v>0</v>
      </c>
      <c r="HG12" s="4">
        <f>('1981 PUA all'!HG13/'1981 PUA all'!$LY13)^2</f>
        <v>0</v>
      </c>
      <c r="HH12" s="4">
        <f>('1981 PUA all'!HH13/'1981 PUA all'!$LY13)^2</f>
        <v>0</v>
      </c>
      <c r="HI12" s="4">
        <f>('1981 PUA all'!HI13/'1981 PUA all'!$LY13)^2</f>
        <v>0</v>
      </c>
      <c r="HJ12" s="4">
        <f>('1981 PUA all'!HJ13/'1981 PUA all'!$LY13)^2</f>
        <v>1.3172994482829541E-10</v>
      </c>
      <c r="HK12" s="4">
        <f>('1981 PUA all'!HK13/'1981 PUA all'!$LY13)^2</f>
        <v>7.2135317787974586E-7</v>
      </c>
      <c r="HL12" s="4">
        <f>('1981 PUA all'!HL13/'1981 PUA all'!$LY13)^2</f>
        <v>1.5081761383391542E-6</v>
      </c>
      <c r="HM12" s="4">
        <f>('1981 PUA all'!HM13/'1981 PUA all'!$LY13)^2</f>
        <v>3.5619777081571087E-7</v>
      </c>
      <c r="HN12" s="4">
        <f>('1981 PUA all'!HN13/'1981 PUA all'!$LY13)^2</f>
        <v>0</v>
      </c>
      <c r="HO12" s="4">
        <f>('1981 PUA all'!HO13/'1981 PUA all'!$LY13)^2</f>
        <v>1.5227981622150952E-7</v>
      </c>
      <c r="HP12" s="4">
        <f>('1981 PUA all'!HP13/'1981 PUA all'!$LY13)^2</f>
        <v>1.4345390991801372E-7</v>
      </c>
      <c r="HQ12" s="4">
        <f>('1981 PUA all'!HQ13/'1981 PUA all'!$LY13)^2</f>
        <v>0</v>
      </c>
      <c r="HR12" s="4">
        <f>('1981 PUA all'!HR13/'1981 PUA all'!$LY13)^2</f>
        <v>0</v>
      </c>
      <c r="HS12" s="4">
        <f>('1981 PUA all'!HS13/'1981 PUA all'!$LY13)^2</f>
        <v>2.9639237586366477E-8</v>
      </c>
      <c r="HT12" s="4">
        <f>('1981 PUA all'!HT13/'1981 PUA all'!$LY13)^2</f>
        <v>2.1548924467786366E-4</v>
      </c>
      <c r="HU12" s="4">
        <f>('1981 PUA all'!HU13/'1981 PUA all'!$LY13)^2</f>
        <v>1.3070903775587614E-5</v>
      </c>
      <c r="HV12" s="4">
        <f>('1981 PUA all'!HV13/'1981 PUA all'!$LY13)^2</f>
        <v>4.957788203557727E-6</v>
      </c>
      <c r="HW12" s="4">
        <f>('1981 PUA all'!HW13/'1981 PUA all'!$LY13)^2</f>
        <v>2.9223102690653884E-5</v>
      </c>
      <c r="HX12" s="4">
        <f>('1981 PUA all'!HX13/'1981 PUA all'!$LY13)^2</f>
        <v>1.6883036648973655E-5</v>
      </c>
      <c r="HY12" s="4">
        <f>('1981 PUA all'!HY13/'1981 PUA all'!$LY13)^2</f>
        <v>8.2331215517684631E-8</v>
      </c>
      <c r="HZ12" s="4">
        <f>('1981 PUA all'!HZ13/'1981 PUA all'!$LY13)^2</f>
        <v>3.6738164313163315E-6</v>
      </c>
      <c r="IA12" s="4">
        <f>('1981 PUA all'!IA13/'1981 PUA all'!$LY13)^2</f>
        <v>9.1810502347528782E-6</v>
      </c>
      <c r="IB12" s="4">
        <f>('1981 PUA all'!IB13/'1981 PUA all'!$LY13)^2</f>
        <v>5.5655901689954823E-7</v>
      </c>
      <c r="IC12" s="4">
        <f>('1981 PUA all'!IC13/'1981 PUA all'!$LY13)^2</f>
        <v>1.0434328929849281E-6</v>
      </c>
      <c r="ID12" s="4">
        <f>('1981 PUA all'!ID13/'1981 PUA all'!$LY13)^2</f>
        <v>5.0605375605237975E-6</v>
      </c>
      <c r="IE12" s="4">
        <f>('1981 PUA all'!IE13/'1981 PUA all'!$LY13)^2</f>
        <v>5.7381563967205489E-7</v>
      </c>
      <c r="IF12" s="4">
        <f>('1981 PUA all'!IF13/'1981 PUA all'!$LY13)^2</f>
        <v>1.0062534333565901E-4</v>
      </c>
      <c r="IG12" s="4">
        <f>('1981 PUA all'!IG13/'1981 PUA all'!$LY13)^2</f>
        <v>2.107679117252727E-7</v>
      </c>
      <c r="IH12" s="4">
        <f>('1981 PUA all'!IH13/'1981 PUA all'!$LY13)^2</f>
        <v>1.3404970915672172E-5</v>
      </c>
      <c r="II12" s="4">
        <f>('1981 PUA all'!II13/'1981 PUA all'!$LY13)^2</f>
        <v>2.2262360675981929E-8</v>
      </c>
      <c r="IJ12" s="4">
        <f>('1981 PUA all'!IJ13/'1981 PUA all'!$LY13)^2</f>
        <v>0</v>
      </c>
      <c r="IK12" s="4">
        <f>('1981 PUA all'!IK13/'1981 PUA all'!$LY13)^2</f>
        <v>5.063699079199676E-7</v>
      </c>
      <c r="IL12" s="4">
        <f>('1981 PUA all'!IL13/'1981 PUA all'!$LY13)^2</f>
        <v>7.5371448304604408E-4</v>
      </c>
      <c r="IM12" s="4">
        <f>('1981 PUA all'!IM13/'1981 PUA all'!$LY13)^2</f>
        <v>8.096860096838076E-5</v>
      </c>
      <c r="IN12" s="4">
        <f>('1981 PUA all'!IN13/'1981 PUA all'!$LY13)^2</f>
        <v>7.7899951903605602E-5</v>
      </c>
      <c r="IO12" s="4">
        <f>('1981 PUA all'!IO13/'1981 PUA all'!$LY13)^2</f>
        <v>1.0108639814255804E-4</v>
      </c>
      <c r="IP12" s="4">
        <f>('1981 PUA all'!IP13/'1981 PUA all'!$LY13)^2</f>
        <v>1.4695265725265326E-5</v>
      </c>
      <c r="IQ12" s="4">
        <f>('1981 PUA all'!IQ13/'1981 PUA all'!$LY13)^2</f>
        <v>3.3302647352041368E-6</v>
      </c>
      <c r="IR12" s="4">
        <f>('1981 PUA all'!IR13/'1981 PUA all'!$LY13)^2</f>
        <v>1.0481277482186086E-4</v>
      </c>
      <c r="IS12" s="4">
        <f>('1981 PUA all'!IS13/'1981 PUA all'!$LY13)^2</f>
        <v>4.2649018667553761E-5</v>
      </c>
      <c r="IT12" s="4">
        <f>('1981 PUA all'!IT13/'1981 PUA all'!$LY13)^2</f>
        <v>4.3634226924924583E-6</v>
      </c>
      <c r="IU12" s="4">
        <f>('1981 PUA all'!IU13/'1981 PUA all'!$LY13)^2</f>
        <v>9.3908960368643537E-6</v>
      </c>
      <c r="IV12" s="4">
        <f>('1981 PUA all'!IV13/'1981 PUA all'!$LY13)^2</f>
        <v>7.5887118346629263E-5</v>
      </c>
      <c r="IW12" s="4">
        <f>('1981 PUA all'!IW13/'1981 PUA all'!$LY13)^2</f>
        <v>6.4454724316793911E-4</v>
      </c>
      <c r="IX12" s="4">
        <f>('1981 PUA all'!IX13/'1981 PUA all'!$LY13)^2</f>
        <v>1.2910851892621237E-4</v>
      </c>
      <c r="IY12" s="4">
        <f>('1981 PUA all'!IY13/'1981 PUA all'!$LY13)^2</f>
        <v>9.2948649070845271E-7</v>
      </c>
      <c r="IZ12" s="4">
        <f>('1981 PUA all'!IZ13/'1981 PUA all'!$LY13)^2</f>
        <v>5.4973013655964946E-5</v>
      </c>
      <c r="JA12" s="4">
        <f>('1981 PUA all'!JA13/'1981 PUA all'!$LY13)^2</f>
        <v>1.5861470926830226E-5</v>
      </c>
      <c r="JB12" s="4">
        <f>('1981 PUA all'!JB13/'1981 PUA all'!$LY13)^2</f>
        <v>1.9323333876917834E-5</v>
      </c>
      <c r="JC12" s="4">
        <f>('1981 PUA all'!JC13/'1981 PUA all'!$LY13)^2</f>
        <v>2.4905192694099604E-4</v>
      </c>
      <c r="JD12" s="4">
        <f>('1981 PUA all'!JD13/'1981 PUA all'!$LY13)^2</f>
        <v>1.2140231715375708E-6</v>
      </c>
      <c r="JE12" s="4">
        <f>('1981 PUA all'!JE13/'1981 PUA all'!$LY13)^2</f>
        <v>4.9661662280488071E-5</v>
      </c>
      <c r="JF12" s="4">
        <f>('1981 PUA all'!JF13/'1981 PUA all'!$LY13)^2</f>
        <v>1.6136918241466193E-7</v>
      </c>
      <c r="JG12" s="4">
        <f>('1981 PUA all'!JG13/'1981 PUA all'!$LY13)^2</f>
        <v>2.1246722801355774E-6</v>
      </c>
      <c r="JH12" s="4">
        <f>('1981 PUA all'!JH13/'1981 PUA all'!$LY13)^2</f>
        <v>7.7593271419050861E-4</v>
      </c>
      <c r="JI12" s="4">
        <f>('1981 PUA all'!JI13/'1981 PUA all'!$LY13)^2</f>
        <v>6.2353579004804691E-5</v>
      </c>
      <c r="JJ12" s="4">
        <f>('1981 PUA all'!JJ13/'1981 PUA all'!$LY13)^2</f>
        <v>2.0036124608383733E-7</v>
      </c>
      <c r="JK12" s="4">
        <f>('1981 PUA all'!JK13/'1981 PUA all'!$LY13)^2</f>
        <v>1.4523226417319573E-6</v>
      </c>
      <c r="JL12" s="4">
        <f>('1981 PUA all'!JL13/'1981 PUA all'!$LY13)^2</f>
        <v>3.8412451911930942E-7</v>
      </c>
      <c r="JM12" s="4">
        <f>('1981 PUA all'!JM13/'1981 PUA all'!$LY13)^2</f>
        <v>5.2691977931318163E-10</v>
      </c>
      <c r="JN12" s="4">
        <f>('1981 PUA all'!JN13/'1981 PUA all'!$LY13)^2</f>
        <v>1.7072200849747088E-7</v>
      </c>
      <c r="JO12" s="4">
        <f>('1981 PUA all'!JO13/'1981 PUA all'!$LY13)^2</f>
        <v>1.1393322928199269E-6</v>
      </c>
      <c r="JP12" s="4">
        <f>('1981 PUA all'!JP13/'1981 PUA all'!$LY13)^2</f>
        <v>4.7055253592115408E-6</v>
      </c>
      <c r="JQ12" s="4">
        <f>('1981 PUA all'!JQ13/'1981 PUA all'!$LY13)^2</f>
        <v>4.7554510083014656E-8</v>
      </c>
      <c r="JR12" s="4">
        <f>('1981 PUA all'!JR13/'1981 PUA all'!$LY13)^2</f>
        <v>1.4519801438754036E-5</v>
      </c>
      <c r="JS12" s="4">
        <f>('1981 PUA all'!JS13/'1981 PUA all'!$LY13)^2</f>
        <v>2.1046440593238829E-4</v>
      </c>
      <c r="JT12" s="4">
        <f>('1981 PUA all'!JT13/'1981 PUA all'!$LY13)^2</f>
        <v>4.8471819457623173E-3</v>
      </c>
      <c r="JU12" s="4">
        <f>('1981 PUA all'!JU13/'1981 PUA all'!$LY13)^2</f>
        <v>3.9562309427342653E-4</v>
      </c>
      <c r="JV12" s="4">
        <f>('1981 PUA all'!JV13/'1981 PUA all'!$LY13)^2</f>
        <v>5.6172612398543815E-4</v>
      </c>
      <c r="JW12" s="4">
        <f>('1981 PUA all'!JW13/'1981 PUA all'!$LY13)^2</f>
        <v>4.3730179016737507E-4</v>
      </c>
      <c r="JX12" s="4">
        <f>('1981 PUA all'!JX13/'1981 PUA all'!$LY13)^2</f>
        <v>3.8069954055377381E-8</v>
      </c>
      <c r="JY12" s="4">
        <f>('1981 PUA all'!JY13/'1981 PUA all'!$LY13)^2</f>
        <v>8.8365764290268858E-6</v>
      </c>
      <c r="JZ12" s="4">
        <f>('1981 PUA all'!JZ13/'1981 PUA all'!$LY13)^2</f>
        <v>3.3328861611062198E-5</v>
      </c>
      <c r="KA12" s="4">
        <f>('1981 PUA all'!KA13/'1981 PUA all'!$LY13)^2</f>
        <v>8.6428016801844644E-5</v>
      </c>
      <c r="KB12" s="4">
        <f>('1981 PUA all'!KB13/'1981 PUA all'!$LY13)^2</f>
        <v>2.527159953563951E-5</v>
      </c>
      <c r="KC12" s="4">
        <f>('1981 PUA all'!KC13/'1981 PUA all'!$LY13)^2</f>
        <v>3.0035744720299643E-4</v>
      </c>
      <c r="KD12" s="4">
        <f>('1981 PUA all'!KD13/'1981 PUA all'!$LY13)^2</f>
        <v>3.4262958649839638E-7</v>
      </c>
      <c r="KE12" s="4">
        <f>('1981 PUA all'!KE13/'1981 PUA all'!$LY13)^2</f>
        <v>1.2651343901309494E-6</v>
      </c>
      <c r="KF12" s="4">
        <f>('1981 PUA all'!KF13/'1981 PUA all'!$LY13)^2</f>
        <v>5.3284235763266189E-5</v>
      </c>
      <c r="KG12" s="4">
        <f>('1981 PUA all'!KG13/'1981 PUA all'!$LY13)^2</f>
        <v>2.963923758636647E-6</v>
      </c>
      <c r="KH12" s="4">
        <f>('1981 PUA all'!KH13/'1981 PUA all'!$LY13)^2</f>
        <v>0</v>
      </c>
      <c r="KI12" s="4">
        <f>('1981 PUA all'!KI13/'1981 PUA all'!$LY13)^2</f>
        <v>2.107679117252727E-7</v>
      </c>
      <c r="KJ12" s="4">
        <f>('1981 PUA all'!KJ13/'1981 PUA all'!$LY13)^2</f>
        <v>4.7422780138186358E-9</v>
      </c>
      <c r="KK12" s="4">
        <f>('1981 PUA all'!KK13/'1981 PUA all'!$LY13)^2</f>
        <v>5.063699079199676E-7</v>
      </c>
      <c r="KL12" s="4">
        <f>('1981 PUA all'!KL13/'1981 PUA all'!$LY13)^2</f>
        <v>1.7072200849747088E-7</v>
      </c>
      <c r="KM12" s="4">
        <f>('1981 PUA all'!KM13/'1981 PUA all'!$LY13)^2</f>
        <v>4.7422780138186358E-9</v>
      </c>
      <c r="KN12" s="4">
        <f>('1981 PUA all'!KN13/'1981 PUA all'!$LY13)^2</f>
        <v>2.3126640844000372E-5</v>
      </c>
      <c r="KO12" s="4">
        <f>('1981 PUA all'!KO13/'1981 PUA all'!$LY13)^2</f>
        <v>1.1246786537572276E-4</v>
      </c>
      <c r="KP12" s="4">
        <f>('1981 PUA all'!KP13/'1981 PUA all'!$LY13)^2</f>
        <v>3.0354847338651705E-4</v>
      </c>
      <c r="KQ12" s="4">
        <f>('1981 PUA all'!KQ13/'1981 PUA all'!$LY13)^2</f>
        <v>1.5939323324223747E-6</v>
      </c>
      <c r="KR12" s="4">
        <f>('1981 PUA all'!KR13/'1981 PUA all'!$LY13)^2</f>
        <v>7.0777050326850031E-5</v>
      </c>
      <c r="KS12" s="4">
        <f>('1981 PUA all'!KS13/'1981 PUA all'!$LY13)^2</f>
        <v>3.8069954055377379E-6</v>
      </c>
      <c r="KT12" s="4">
        <f>('1981 PUA all'!KT13/'1981 PUA all'!$LY13)^2</f>
        <v>1.5138536989612539E-5</v>
      </c>
      <c r="KU12" s="4">
        <f>('1981 PUA all'!KU13/'1981 PUA all'!$LY13)^2</f>
        <v>1.3913975422488703E-5</v>
      </c>
      <c r="KV12" s="4">
        <f>('1981 PUA all'!KV13/'1981 PUA all'!$LY13)^2</f>
        <v>1.9929423353072815E-6</v>
      </c>
      <c r="KW12" s="4">
        <f>('1981 PUA all'!KW13/'1981 PUA all'!$LY13)^2</f>
        <v>0</v>
      </c>
      <c r="KX12" s="4">
        <f>('1981 PUA all'!KX13/'1981 PUA all'!$LY13)^2</f>
        <v>5.668813753762934E-5</v>
      </c>
      <c r="KY12" s="4">
        <f>('1981 PUA all'!KY13/'1981 PUA all'!$LY13)^2</f>
        <v>1.2318546637893081E-3</v>
      </c>
      <c r="KZ12" s="4">
        <f>('1981 PUA all'!KZ13/'1981 PUA all'!$LY13)^2</f>
        <v>2.4198522135870423E-3</v>
      </c>
      <c r="LA12" s="4">
        <f>('1981 PUA all'!LA13/'1981 PUA all'!$LY13)^2</f>
        <v>1.877989516252318E-4</v>
      </c>
      <c r="LB12" s="4">
        <f>('1981 PUA all'!LB13/'1981 PUA all'!$LY13)^2</f>
        <v>4.9016712470608724E-7</v>
      </c>
      <c r="LC12" s="4">
        <f>('1981 PUA all'!LC13/'1981 PUA all'!$LY13)^2</f>
        <v>9.0748758992212726E-7</v>
      </c>
      <c r="LD12" s="4">
        <f>('1981 PUA all'!LD13/'1981 PUA all'!$LY13)^2</f>
        <v>3.6863439490695022E-3</v>
      </c>
      <c r="LE12" s="4">
        <f>('1981 PUA all'!LE13/'1981 PUA all'!$LY13)^2</f>
        <v>7.0970298155913133E-5</v>
      </c>
      <c r="LF12" s="4">
        <f>('1981 PUA all'!LF13/'1981 PUA all'!$LY13)^2</f>
        <v>2.6189230331313418E-6</v>
      </c>
      <c r="LG12" s="4">
        <f>('1981 PUA all'!LG13/'1981 PUA all'!$LY13)^2</f>
        <v>3.043488645312938E-6</v>
      </c>
      <c r="LH12" s="4">
        <f>('1981 PUA all'!LH13/'1981 PUA all'!$LY13)^2</f>
        <v>2.8605947899133322E-5</v>
      </c>
      <c r="LI12" s="4">
        <f>('1981 PUA all'!LI13/'1981 PUA all'!$LY13)^2</f>
        <v>8.9049442703927718E-8</v>
      </c>
      <c r="LJ12" s="4">
        <f>('1981 PUA all'!LJ13/'1981 PUA all'!$LY13)^2</f>
        <v>6.2488523160286768E-4</v>
      </c>
      <c r="LK12" s="4">
        <f>('1981 PUA all'!LK13/'1981 PUA all'!$LY13)^2</f>
        <v>3.8519153167241873E-6</v>
      </c>
      <c r="LL12" s="4">
        <f>('1981 PUA all'!LL13/'1981 PUA all'!$LY13)^2</f>
        <v>8.6428016801844624E-7</v>
      </c>
      <c r="LM12" s="4">
        <f>('1981 PUA all'!LM13/'1981 PUA all'!$LY13)^2</f>
        <v>1.357358524505239E-5</v>
      </c>
      <c r="LN12" s="4">
        <f>('1981 PUA all'!LN13/'1981 PUA all'!$LY13)^2</f>
        <v>8.8575214902545844E-7</v>
      </c>
      <c r="LO12" s="4">
        <f>('1981 PUA all'!LO13/'1981 PUA all'!$LY13)^2</f>
        <v>1.0699764768678295E-5</v>
      </c>
      <c r="LP12" s="4">
        <f>('1981 PUA all'!LP13/'1981 PUA all'!$LY13)^2</f>
        <v>1.3172994482829543E-8</v>
      </c>
      <c r="LQ12" s="4">
        <f>('1981 PUA all'!LQ13/'1981 PUA all'!$LY13)^2</f>
        <v>3.8970986878002932E-6</v>
      </c>
      <c r="LR12" s="4">
        <f>('1981 PUA all'!LR13/'1981 PUA all'!$LY13)^2</f>
        <v>3.4571206720737858E-4</v>
      </c>
      <c r="LS12" s="4">
        <f>('1981 PUA all'!LS13/'1981 PUA all'!$LY13)^2</f>
        <v>3.4802524503856339E-5</v>
      </c>
      <c r="LT12" s="4">
        <f>('1981 PUA all'!LT13/'1981 PUA all'!$LY13)^2</f>
        <v>5.7381563967205489E-7</v>
      </c>
      <c r="LU12" s="4">
        <f>('1981 PUA all'!LU13/'1981 PUA all'!$LY13)^2</f>
        <v>2.4697915625912283E-5</v>
      </c>
      <c r="LV12" s="4">
        <f>('1981 PUA all'!LV13/'1981 PUA all'!$LY13)^2</f>
        <v>3.1648119244997975E-6</v>
      </c>
      <c r="LW12" s="4">
        <f>('1981 PUA all'!LW13/'1981 PUA all'!$LY13)^2</f>
        <v>0</v>
      </c>
      <c r="LX12" s="4">
        <f>('1981 PUA all'!LX13/'1981 PUA all'!$LY13)^2</f>
        <v>0</v>
      </c>
      <c r="LZ12" t="str">
        <f t="shared" si="0"/>
        <v>Brighton</v>
      </c>
      <c r="MA12" s="15">
        <f t="shared" si="1"/>
        <v>2.1769391655349343E-2</v>
      </c>
    </row>
    <row r="13" spans="1:339" x14ac:dyDescent="0.25">
      <c r="A13" t="s">
        <v>255</v>
      </c>
      <c r="B13" s="4">
        <f>('1981 PUA all'!B14/'1981 PUA all'!$LY14)^2</f>
        <v>0</v>
      </c>
      <c r="C13" s="4">
        <f>('1981 PUA all'!C14/'1981 PUA all'!$LY14)^2</f>
        <v>2.2337392651715585E-5</v>
      </c>
      <c r="D13" s="4">
        <f>('1981 PUA all'!D14/'1981 PUA all'!$LY14)^2</f>
        <v>2.675226008959517E-7</v>
      </c>
      <c r="E13" s="4">
        <f>('1981 PUA all'!E14/'1981 PUA all'!$LY14)^2</f>
        <v>0</v>
      </c>
      <c r="F13" s="4">
        <f>('1981 PUA all'!F14/'1981 PUA all'!$LY14)^2</f>
        <v>1.4047605592099963E-11</v>
      </c>
      <c r="G13" s="4">
        <f>('1981 PUA all'!G14/'1981 PUA all'!$LY14)^2</f>
        <v>0</v>
      </c>
      <c r="H13" s="4">
        <f>('1981 PUA all'!H14/'1981 PUA all'!$LY14)^2</f>
        <v>0</v>
      </c>
      <c r="I13" s="4">
        <f>('1981 PUA all'!I14/'1981 PUA all'!$LY14)^2</f>
        <v>0</v>
      </c>
      <c r="J13" s="4">
        <f>('1981 PUA all'!J14/'1981 PUA all'!$LY14)^2</f>
        <v>6.3059701502936742E-8</v>
      </c>
      <c r="K13" s="4">
        <f>('1981 PUA all'!K14/'1981 PUA all'!$LY14)^2</f>
        <v>2.0228552052623947E-9</v>
      </c>
      <c r="L13" s="4">
        <f>('1981 PUA all'!L14/'1981 PUA all'!$LY14)^2</f>
        <v>1.2642845032889968E-8</v>
      </c>
      <c r="M13" s="4">
        <f>('1981 PUA all'!M14/'1981 PUA all'!$LY14)^2</f>
        <v>0</v>
      </c>
      <c r="N13" s="4">
        <f>('1981 PUA all'!N14/'1981 PUA all'!$LY14)^2</f>
        <v>1.9502397605314877E-4</v>
      </c>
      <c r="O13" s="4">
        <f>('1981 PUA all'!O14/'1981 PUA all'!$LY14)^2</f>
        <v>3.2841068305040565E-5</v>
      </c>
      <c r="P13" s="4">
        <f>('1981 PUA all'!P14/'1981 PUA all'!$LY14)^2</f>
        <v>0</v>
      </c>
      <c r="Q13" s="4">
        <f>('1981 PUA all'!Q14/'1981 PUA all'!$LY14)^2</f>
        <v>8.9231655005522267E-6</v>
      </c>
      <c r="R13" s="4">
        <f>('1981 PUA all'!R14/'1981 PUA all'!$LY14)^2</f>
        <v>0</v>
      </c>
      <c r="S13" s="4">
        <f>('1981 PUA all'!S14/'1981 PUA all'!$LY14)^2</f>
        <v>9.2166340289767876E-8</v>
      </c>
      <c r="T13" s="4">
        <f>('1981 PUA all'!T14/'1981 PUA all'!$LY14)^2</f>
        <v>0</v>
      </c>
      <c r="U13" s="4">
        <f>('1981 PUA all'!U14/'1981 PUA all'!$LY14)^2</f>
        <v>5.2325926070013155E-7</v>
      </c>
      <c r="V13" s="4">
        <f>('1981 PUA all'!V14/'1981 PUA all'!$LY14)^2</f>
        <v>1.1378560529600971E-9</v>
      </c>
      <c r="W13" s="4">
        <f>('1981 PUA all'!W14/'1981 PUA all'!$LY14)^2</f>
        <v>1.0389609095917134E-7</v>
      </c>
      <c r="X13" s="4">
        <f>('1981 PUA all'!X14/'1981 PUA all'!$LY14)^2</f>
        <v>6.7990411065763821E-9</v>
      </c>
      <c r="Y13" s="4">
        <f>('1981 PUA all'!Y14/'1981 PUA all'!$LY14)^2</f>
        <v>3.4420145602042935E-6</v>
      </c>
      <c r="Z13" s="4">
        <f>('1981 PUA all'!Z14/'1981 PUA all'!$LY14)^2</f>
        <v>2.214029069765283E-6</v>
      </c>
      <c r="AA13" s="4">
        <f>('1981 PUA all'!AA14/'1981 PUA all'!$LY14)^2</f>
        <v>0</v>
      </c>
      <c r="AB13" s="4">
        <f>('1981 PUA all'!AB14/'1981 PUA all'!$LY14)^2</f>
        <v>1.4384748126310362E-8</v>
      </c>
      <c r="AC13" s="4">
        <f>('1981 PUA all'!AC14/'1981 PUA all'!$LY14)^2</f>
        <v>9.2062388008386318E-7</v>
      </c>
      <c r="AD13" s="4">
        <f>('1981 PUA all'!AD14/'1981 PUA all'!$LY14)^2</f>
        <v>1.7937387580552441E-7</v>
      </c>
      <c r="AE13" s="4">
        <f>('1981 PUA all'!AE14/'1981 PUA all'!$LY14)^2</f>
        <v>2.3740453450648939E-7</v>
      </c>
      <c r="AF13" s="4">
        <f>('1981 PUA all'!AF14/'1981 PUA all'!$LY14)^2</f>
        <v>3.2029945510547118E-7</v>
      </c>
      <c r="AG13" s="4">
        <f>('1981 PUA all'!AG14/'1981 PUA all'!$LY14)^2</f>
        <v>1.188989337315341E-7</v>
      </c>
      <c r="AH13" s="4">
        <f>('1981 PUA all'!AH14/'1981 PUA all'!$LY14)^2</f>
        <v>5.7888777884484739E-7</v>
      </c>
      <c r="AI13" s="4">
        <f>('1981 PUA all'!AI14/'1981 PUA all'!$LY14)^2</f>
        <v>5.2271140408203961E-8</v>
      </c>
      <c r="AJ13" s="4">
        <f>('1981 PUA all'!AJ14/'1981 PUA all'!$LY14)^2</f>
        <v>4.0962817906563494E-8</v>
      </c>
      <c r="AK13" s="4">
        <f>('1981 PUA all'!AK14/'1981 PUA all'!$LY14)^2</f>
        <v>0</v>
      </c>
      <c r="AL13" s="4">
        <f>('1981 PUA all'!AL14/'1981 PUA all'!$LY14)^2</f>
        <v>7.9017781455562284E-8</v>
      </c>
      <c r="AM13" s="4">
        <f>('1981 PUA all'!AM14/'1981 PUA all'!$LY14)^2</f>
        <v>3.5119013980249914E-8</v>
      </c>
      <c r="AN13" s="4">
        <f>('1981 PUA all'!AN14/'1981 PUA all'!$LY14)^2</f>
        <v>4.2494006916102395E-8</v>
      </c>
      <c r="AO13" s="4">
        <f>('1981 PUA all'!AO14/'1981 PUA all'!$LY14)^2</f>
        <v>1.0036914457555719E-4</v>
      </c>
      <c r="AP13" s="4">
        <f>('1981 PUA all'!AP14/'1981 PUA all'!$LY14)^2</f>
        <v>5.9612419090635403E-7</v>
      </c>
      <c r="AQ13" s="4">
        <f>('1981 PUA all'!AQ14/'1981 PUA all'!$LY14)^2</f>
        <v>5.6287210370929415E-6</v>
      </c>
      <c r="AR13" s="4">
        <f>('1981 PUA all'!AR14/'1981 PUA all'!$LY14)^2</f>
        <v>2.5974022739792834E-8</v>
      </c>
      <c r="AS13" s="4">
        <f>('1981 PUA all'!AS14/'1981 PUA all'!$LY14)^2</f>
        <v>0</v>
      </c>
      <c r="AT13" s="4">
        <f>('1981 PUA all'!AT14/'1981 PUA all'!$LY14)^2</f>
        <v>5.6190422368399853E-11</v>
      </c>
      <c r="AU13" s="4">
        <f>('1981 PUA all'!AU14/'1981 PUA all'!$LY14)^2</f>
        <v>2.8954362742212758E-6</v>
      </c>
      <c r="AV13" s="4">
        <f>('1981 PUA all'!AV14/'1981 PUA all'!$LY14)^2</f>
        <v>3.5513751697387913E-7</v>
      </c>
      <c r="AW13" s="4">
        <f>('1981 PUA all'!AW14/'1981 PUA all'!$LY14)^2</f>
        <v>2.3740453450648935E-9</v>
      </c>
      <c r="AX13" s="4">
        <f>('1981 PUA all'!AX14/'1981 PUA all'!$LY14)^2</f>
        <v>0</v>
      </c>
      <c r="AY13" s="4">
        <f>('1981 PUA all'!AY14/'1981 PUA all'!$LY14)^2</f>
        <v>0</v>
      </c>
      <c r="AZ13" s="4">
        <f>('1981 PUA all'!AZ14/'1981 PUA all'!$LY14)^2</f>
        <v>0</v>
      </c>
      <c r="BA13" s="4">
        <f>('1981 PUA all'!BA14/'1981 PUA all'!$LY14)^2</f>
        <v>2.5982451303148095E-7</v>
      </c>
      <c r="BB13" s="4">
        <f>('1981 PUA all'!BB14/'1981 PUA all'!$LY14)^2</f>
        <v>4.5640670568732774E-8</v>
      </c>
      <c r="BC13" s="4">
        <f>('1981 PUA all'!BC14/'1981 PUA all'!$LY14)^2</f>
        <v>0</v>
      </c>
      <c r="BD13" s="4">
        <f>('1981 PUA all'!BD14/'1981 PUA all'!$LY14)^2</f>
        <v>5.0711856187480861E-7</v>
      </c>
      <c r="BE13" s="4">
        <f>('1981 PUA all'!BE14/'1981 PUA all'!$LY14)^2</f>
        <v>6.4956128257870238E-8</v>
      </c>
      <c r="BF13" s="4">
        <f>('1981 PUA all'!BF14/'1981 PUA all'!$LY14)^2</f>
        <v>1.9231172055584847E-8</v>
      </c>
      <c r="BG13" s="4">
        <f>('1981 PUA all'!BG14/'1981 PUA all'!$LY14)^2</f>
        <v>0</v>
      </c>
      <c r="BH13" s="4">
        <f>('1981 PUA all'!BH14/'1981 PUA all'!$LY14)^2</f>
        <v>0</v>
      </c>
      <c r="BI13" s="4">
        <f>('1981 PUA all'!BI14/'1981 PUA all'!$LY14)^2</f>
        <v>1.1378560529600971E-9</v>
      </c>
      <c r="BJ13" s="4">
        <f>('1981 PUA all'!BJ14/'1981 PUA all'!$LY14)^2</f>
        <v>1.4294983926576844E-6</v>
      </c>
      <c r="BK13" s="4">
        <f>('1981 PUA all'!BK14/'1981 PUA all'!$LY14)^2</f>
        <v>8.709655943157899E-7</v>
      </c>
      <c r="BL13" s="4">
        <f>('1981 PUA all'!BL14/'1981 PUA all'!$LY14)^2</f>
        <v>4.2494006916102395E-8</v>
      </c>
      <c r="BM13" s="4">
        <f>('1981 PUA all'!BM14/'1981 PUA all'!$LY14)^2</f>
        <v>1.0632632672660462E-7</v>
      </c>
      <c r="BN13" s="4">
        <f>('1981 PUA all'!BN14/'1981 PUA all'!$LY14)^2</f>
        <v>5.2325926070013155E-7</v>
      </c>
      <c r="BO13" s="4">
        <f>('1981 PUA all'!BO14/'1981 PUA all'!$LY14)^2</f>
        <v>1.3326120568889711E-6</v>
      </c>
      <c r="BP13" s="4">
        <f>('1981 PUA all'!BP14/'1981 PUA all'!$LY14)^2</f>
        <v>2.1366408105584045E-8</v>
      </c>
      <c r="BQ13" s="4">
        <f>('1981 PUA all'!BQ14/'1981 PUA all'!$LY14)^2</f>
        <v>2.4779976264464332E-8</v>
      </c>
      <c r="BR13" s="4">
        <f>('1981 PUA all'!BR14/'1981 PUA all'!$LY14)^2</f>
        <v>2.1366408105584045E-8</v>
      </c>
      <c r="BS13" s="4">
        <f>('1981 PUA all'!BS14/'1981 PUA all'!$LY14)^2</f>
        <v>4.0508939769882746E-6</v>
      </c>
      <c r="BT13" s="4">
        <f>('1981 PUA all'!BT14/'1981 PUA all'!$LY14)^2</f>
        <v>5.0711856187480874E-9</v>
      </c>
      <c r="BU13" s="4">
        <f>('1981 PUA all'!BU14/'1981 PUA all'!$LY14)^2</f>
        <v>3.2365683284198316E-8</v>
      </c>
      <c r="BV13" s="4">
        <f>('1981 PUA all'!BV14/'1981 PUA all'!$LY14)^2</f>
        <v>7.2385906855531896E-7</v>
      </c>
      <c r="BW13" s="4">
        <f>('1981 PUA all'!BW14/'1981 PUA all'!$LY14)^2</f>
        <v>1.1993508512000739E-5</v>
      </c>
      <c r="BX13" s="4">
        <f>('1981 PUA all'!BX14/'1981 PUA all'!$LY14)^2</f>
        <v>9.2166340289767859E-6</v>
      </c>
      <c r="BY13" s="4">
        <f>('1981 PUA all'!BY14/'1981 PUA all'!$LY14)^2</f>
        <v>1.3491320410652804E-7</v>
      </c>
      <c r="BZ13" s="4">
        <f>('1981 PUA all'!BZ14/'1981 PUA all'!$LY14)^2</f>
        <v>2.0908456163281584E-7</v>
      </c>
      <c r="CA13" s="4">
        <f>('1981 PUA all'!CA14/'1981 PUA all'!$LY14)^2</f>
        <v>0</v>
      </c>
      <c r="CB13" s="4">
        <f>('1981 PUA all'!CB14/'1981 PUA all'!$LY14)^2</f>
        <v>1.2149774076607259E-7</v>
      </c>
      <c r="CC13" s="4">
        <f>('1981 PUA all'!CC14/'1981 PUA all'!$LY14)^2</f>
        <v>1.3135761465511163E-5</v>
      </c>
      <c r="CD13" s="4">
        <f>('1981 PUA all'!CD14/'1981 PUA all'!$LY14)^2</f>
        <v>1.4384748126310362E-8</v>
      </c>
      <c r="CE13" s="4">
        <f>('1981 PUA all'!CE14/'1981 PUA all'!$LY14)^2</f>
        <v>1.3850377209586879E-6</v>
      </c>
      <c r="CF13" s="4">
        <f>('1981 PUA all'!CF14/'1981 PUA all'!$LY14)^2</f>
        <v>0</v>
      </c>
      <c r="CG13" s="4">
        <f>('1981 PUA all'!CG14/'1981 PUA all'!$LY14)^2</f>
        <v>1.181403630295607E-8</v>
      </c>
      <c r="CH13" s="4">
        <f>('1981 PUA all'!CH14/'1981 PUA all'!$LY14)^2</f>
        <v>0</v>
      </c>
      <c r="CI13" s="4">
        <f>('1981 PUA all'!CI14/'1981 PUA all'!$LY14)^2</f>
        <v>3.5961870315775906E-9</v>
      </c>
      <c r="CJ13" s="4">
        <f>('1981 PUA all'!CJ14/'1981 PUA all'!$LY14)^2</f>
        <v>3.4625943023967198E-5</v>
      </c>
      <c r="CK13" s="4">
        <f>('1981 PUA all'!CK14/'1981 PUA all'!$LY14)^2</f>
        <v>1.6385127162625397E-7</v>
      </c>
      <c r="CL13" s="4">
        <f>('1981 PUA all'!CL14/'1981 PUA all'!$LY14)^2</f>
        <v>3.160711258222492E-9</v>
      </c>
      <c r="CM13" s="4">
        <f>('1981 PUA all'!CM14/'1981 PUA all'!$LY14)^2</f>
        <v>2.2476168947359941E-10</v>
      </c>
      <c r="CN13" s="4">
        <f>('1981 PUA all'!CN14/'1981 PUA all'!$LY14)^2</f>
        <v>7.2620642344975886E-6</v>
      </c>
      <c r="CO13" s="4">
        <f>('1981 PUA all'!CO14/'1981 PUA all'!$LY14)^2</f>
        <v>7.9017781455562284E-8</v>
      </c>
      <c r="CP13" s="4">
        <f>('1981 PUA all'!CP14/'1981 PUA all'!$LY14)^2</f>
        <v>2.4662116853546617E-6</v>
      </c>
      <c r="CQ13" s="4">
        <f>('1981 PUA all'!CQ14/'1981 PUA all'!$LY14)^2</f>
        <v>1.3938736648761191E-6</v>
      </c>
      <c r="CR13" s="4">
        <f>('1981 PUA all'!CR14/'1981 PUA all'!$LY14)^2</f>
        <v>2.0908456163281584E-7</v>
      </c>
      <c r="CS13" s="4">
        <f>('1981 PUA all'!CS14/'1981 PUA all'!$LY14)^2</f>
        <v>2.4774132460538022E-5</v>
      </c>
      <c r="CT13" s="4">
        <f>('1981 PUA all'!CT14/'1981 PUA all'!$LY14)^2</f>
        <v>0</v>
      </c>
      <c r="CU13" s="4">
        <f>('1981 PUA all'!CU14/'1981 PUA all'!$LY14)^2</f>
        <v>5.0571380131559869E-10</v>
      </c>
      <c r="CV13" s="4">
        <f>('1981 PUA all'!CV14/'1981 PUA all'!$LY14)^2</f>
        <v>2.0093919800629263E-5</v>
      </c>
      <c r="CW13" s="4">
        <f>('1981 PUA all'!CW14/'1981 PUA all'!$LY14)^2</f>
        <v>0</v>
      </c>
      <c r="CX13" s="4">
        <f>('1981 PUA all'!CX14/'1981 PUA all'!$LY14)^2</f>
        <v>2.4662116853546617E-6</v>
      </c>
      <c r="CY13" s="4">
        <f>('1981 PUA all'!CY14/'1981 PUA all'!$LY14)^2</f>
        <v>6.5530534850531188E-6</v>
      </c>
      <c r="CZ13" s="4">
        <f>('1981 PUA all'!CZ14/'1981 PUA all'!$LY14)^2</f>
        <v>4.7256145211824279E-8</v>
      </c>
      <c r="DA13" s="4">
        <f>('1981 PUA all'!DA14/'1981 PUA all'!$LY14)^2</f>
        <v>1.5048146300397282E-5</v>
      </c>
      <c r="DB13" s="4">
        <f>('1981 PUA all'!DB14/'1981 PUA all'!$LY14)^2</f>
        <v>9.911990505785733E-8</v>
      </c>
      <c r="DC13" s="4">
        <f>('1981 PUA all'!DC14/'1981 PUA all'!$LY14)^2</f>
        <v>3.277151860975408E-6</v>
      </c>
      <c r="DD13" s="4">
        <f>('1981 PUA all'!DD14/'1981 PUA all'!$LY14)^2</f>
        <v>9.2166340289767876E-8</v>
      </c>
      <c r="DE13" s="4">
        <f>('1981 PUA all'!DE14/'1981 PUA all'!$LY14)^2</f>
        <v>1.4047605592099963E-11</v>
      </c>
      <c r="DF13" s="4">
        <f>('1981 PUA all'!DF14/'1981 PUA all'!$LY14)^2</f>
        <v>1.2307950115574302E-6</v>
      </c>
      <c r="DG13" s="4">
        <f>('1981 PUA all'!DG14/'1981 PUA all'!$LY14)^2</f>
        <v>3.2884039930546808E-7</v>
      </c>
      <c r="DH13" s="4">
        <f>('1981 PUA all'!DH14/'1981 PUA all'!$LY14)^2</f>
        <v>1.3239727794498293E-6</v>
      </c>
      <c r="DI13" s="4">
        <f>('1981 PUA all'!DI14/'1981 PUA all'!$LY14)^2</f>
        <v>0</v>
      </c>
      <c r="DJ13" s="4">
        <f>('1981 PUA all'!DJ14/'1981 PUA all'!$LY14)^2</f>
        <v>6.1949940661160831E-9</v>
      </c>
      <c r="DK13" s="4">
        <f>('1981 PUA all'!DK14/'1981 PUA all'!$LY14)^2</f>
        <v>4.4053291136825488E-8</v>
      </c>
      <c r="DL13" s="4">
        <f>('1981 PUA all'!DL14/'1981 PUA all'!$LY14)^2</f>
        <v>3.7323083297650396E-7</v>
      </c>
      <c r="DM13" s="4">
        <f>('1981 PUA all'!DM14/'1981 PUA all'!$LY14)^2</f>
        <v>1.1505340170069671E-5</v>
      </c>
      <c r="DN13" s="4">
        <f>('1981 PUA all'!DN14/'1981 PUA all'!$LY14)^2</f>
        <v>3.9459724108208798E-8</v>
      </c>
      <c r="DO13" s="4">
        <f>('1981 PUA all'!DO14/'1981 PUA all'!$LY14)^2</f>
        <v>4.4053291136825488E-8</v>
      </c>
      <c r="DP13" s="4">
        <f>('1981 PUA all'!DP14/'1981 PUA all'!$LY14)^2</f>
        <v>4.8734093796169111E-6</v>
      </c>
      <c r="DQ13" s="4">
        <f>('1981 PUA all'!DQ14/'1981 PUA all'!$LY14)^2</f>
        <v>1.1013322784206369E-6</v>
      </c>
      <c r="DR13" s="4">
        <f>('1981 PUA all'!DR14/'1981 PUA all'!$LY14)^2</f>
        <v>8.091420821049579E-9</v>
      </c>
      <c r="DS13" s="4">
        <f>('1981 PUA all'!DS14/'1981 PUA all'!$LY14)^2</f>
        <v>3.7984725521038296E-8</v>
      </c>
      <c r="DT13" s="4">
        <f>('1981 PUA all'!DT14/'1981 PUA all'!$LY14)^2</f>
        <v>4.8703666682456627E-5</v>
      </c>
      <c r="DU13" s="4">
        <f>('1981 PUA all'!DU14/'1981 PUA all'!$LY14)^2</f>
        <v>1.1977550432048114E-6</v>
      </c>
      <c r="DV13" s="4">
        <f>('1981 PUA all'!DV14/'1981 PUA all'!$LY14)^2</f>
        <v>0</v>
      </c>
      <c r="DW13" s="4">
        <f>('1981 PUA all'!DW14/'1981 PUA all'!$LY14)^2</f>
        <v>2.0228552052623947E-9</v>
      </c>
      <c r="DX13" s="4">
        <f>('1981 PUA all'!DX14/'1981 PUA all'!$LY14)^2</f>
        <v>3.51190139802499E-10</v>
      </c>
      <c r="DY13" s="4">
        <f>('1981 PUA all'!DY14/'1981 PUA all'!$LY14)^2</f>
        <v>3.3980569192139445E-3</v>
      </c>
      <c r="DZ13" s="4">
        <f>('1981 PUA all'!DZ14/'1981 PUA all'!$LY14)^2</f>
        <v>1.3499748974008064E-8</v>
      </c>
      <c r="EA13" s="4">
        <f>('1981 PUA all'!EA14/'1981 PUA all'!$LY14)^2</f>
        <v>3.2029945510547118E-7</v>
      </c>
      <c r="EB13" s="4">
        <f>('1981 PUA all'!EB14/'1981 PUA all'!$LY14)^2</f>
        <v>6.1949940661160842E-7</v>
      </c>
      <c r="EC13" s="4">
        <f>('1981 PUA all'!EC14/'1981 PUA all'!$LY14)^2</f>
        <v>5.2325926070013155E-7</v>
      </c>
      <c r="ED13" s="4">
        <f>('1981 PUA all'!ED14/'1981 PUA all'!$LY14)^2</f>
        <v>0</v>
      </c>
      <c r="EE13" s="4">
        <f>('1981 PUA all'!EE14/'1981 PUA all'!$LY14)^2</f>
        <v>5.6190422368399841E-9</v>
      </c>
      <c r="EF13" s="4">
        <f>('1981 PUA all'!EF14/'1981 PUA all'!$LY14)^2</f>
        <v>1.2642845032889967E-10</v>
      </c>
      <c r="EG13" s="4">
        <f>('1981 PUA all'!EG14/'1981 PUA all'!$LY14)^2</f>
        <v>0</v>
      </c>
      <c r="EH13" s="4">
        <f>('1981 PUA all'!EH14/'1981 PUA all'!$LY14)^2</f>
        <v>3.51190139802499E-10</v>
      </c>
      <c r="EI13" s="4">
        <f>('1981 PUA all'!EI14/'1981 PUA all'!$LY14)^2</f>
        <v>5.5754946595044756E-8</v>
      </c>
      <c r="EJ13" s="4">
        <f>('1981 PUA all'!EJ14/'1981 PUA all'!$LY14)^2</f>
        <v>1.5340336496712966E-5</v>
      </c>
      <c r="EK13" s="4">
        <f>('1981 PUA all'!EK14/'1981 PUA all'!$LY14)^2</f>
        <v>4.5514242118403883E-9</v>
      </c>
      <c r="EL13" s="4">
        <f>('1981 PUA all'!EL14/'1981 PUA all'!$LY14)^2</f>
        <v>6.7990411065763821E-9</v>
      </c>
      <c r="EM13" s="4">
        <f>('1981 PUA all'!EM14/'1981 PUA all'!$LY14)^2</f>
        <v>2.214029069765283E-6</v>
      </c>
      <c r="EN13" s="4">
        <f>('1981 PUA all'!EN14/'1981 PUA all'!$LY14)^2</f>
        <v>1.8902458084729711E-7</v>
      </c>
      <c r="EO13" s="4">
        <f>('1981 PUA all'!EO14/'1981 PUA all'!$LY14)^2</f>
        <v>0</v>
      </c>
      <c r="EP13" s="4">
        <f>('1981 PUA all'!EP14/'1981 PUA all'!$LY14)^2</f>
        <v>6.6148769972639512E-7</v>
      </c>
      <c r="EQ13" s="4">
        <f>('1981 PUA all'!EQ14/'1981 PUA all'!$LY14)^2</f>
        <v>8.9904675789439764E-10</v>
      </c>
      <c r="ER13" s="4">
        <f>('1981 PUA all'!ER14/'1981 PUA all'!$LY14)^2</f>
        <v>2.9575842861212849E-5</v>
      </c>
      <c r="ES13" s="4">
        <f>('1981 PUA all'!ES14/'1981 PUA all'!$LY14)^2</f>
        <v>1.7306790565523079E-6</v>
      </c>
      <c r="ET13" s="4">
        <f>('1981 PUA all'!ET14/'1981 PUA all'!$LY14)^2</f>
        <v>2.2476168947359936E-8</v>
      </c>
      <c r="EU13" s="4">
        <f>('1981 PUA all'!EU14/'1981 PUA all'!$LY14)^2</f>
        <v>1.1013322784206372E-8</v>
      </c>
      <c r="EV13" s="4">
        <f>('1981 PUA all'!EV14/'1981 PUA all'!$LY14)^2</f>
        <v>6.1748919425137896E-6</v>
      </c>
      <c r="EW13" s="4">
        <f>('1981 PUA all'!EW14/'1981 PUA all'!$LY14)^2</f>
        <v>7.7341059252089245E-6</v>
      </c>
      <c r="EX13" s="4">
        <f>('1981 PUA all'!EX14/'1981 PUA all'!$LY14)^2</f>
        <v>2.0228552052623947E-9</v>
      </c>
      <c r="EY13" s="4">
        <f>('1981 PUA all'!EY14/'1981 PUA all'!$LY14)^2</f>
        <v>5.2614463888874892E-6</v>
      </c>
      <c r="EZ13" s="4">
        <f>('1981 PUA all'!EZ14/'1981 PUA all'!$LY14)^2</f>
        <v>0</v>
      </c>
      <c r="FA13" s="4">
        <f>('1981 PUA all'!FA14/'1981 PUA all'!$LY14)^2</f>
        <v>0</v>
      </c>
      <c r="FB13" s="4">
        <f>('1981 PUA all'!FB14/'1981 PUA all'!$LY14)^2</f>
        <v>1.9131279532219424E-5</v>
      </c>
      <c r="FC13" s="4">
        <f>('1981 PUA all'!FC14/'1981 PUA all'!$LY14)^2</f>
        <v>7.4959428200004616E-7</v>
      </c>
      <c r="FD13" s="4">
        <f>('1981 PUA all'!FD14/'1981 PUA all'!$LY14)^2</f>
        <v>4.1023526038890315E-4</v>
      </c>
      <c r="FE13" s="4">
        <f>('1981 PUA all'!FE14/'1981 PUA all'!$LY14)^2</f>
        <v>5.0711856187480874E-9</v>
      </c>
      <c r="FF13" s="4">
        <f>('1981 PUA all'!FF14/'1981 PUA all'!$LY14)^2</f>
        <v>0</v>
      </c>
      <c r="FG13" s="4">
        <f>('1981 PUA all'!FG14/'1981 PUA all'!$LY14)^2</f>
        <v>5.6190422368399853E-11</v>
      </c>
      <c r="FH13" s="4">
        <f>('1981 PUA all'!FH14/'1981 PUA all'!$LY14)^2</f>
        <v>0</v>
      </c>
      <c r="FI13" s="4">
        <f>('1981 PUA all'!FI14/'1981 PUA all'!$LY14)^2</f>
        <v>0</v>
      </c>
      <c r="FJ13" s="4">
        <f>('1981 PUA all'!FJ14/'1981 PUA all'!$LY14)^2</f>
        <v>2.2476168947359941E-10</v>
      </c>
      <c r="FK13" s="4">
        <f>('1981 PUA all'!FK14/'1981 PUA all'!$LY14)^2</f>
        <v>5.0571380131559869E-10</v>
      </c>
      <c r="FL13" s="4">
        <f>('1981 PUA all'!FL14/'1981 PUA all'!$LY14)^2</f>
        <v>0</v>
      </c>
      <c r="FM13" s="4">
        <f>('1981 PUA all'!FM14/'1981 PUA all'!$LY14)^2</f>
        <v>2.410709595660274E-7</v>
      </c>
      <c r="FN13" s="4">
        <f>('1981 PUA all'!FN14/'1981 PUA all'!$LY14)^2</f>
        <v>6.8833267401289825E-10</v>
      </c>
      <c r="FO13" s="4">
        <f>('1981 PUA all'!FO14/'1981 PUA all'!$LY14)^2</f>
        <v>0</v>
      </c>
      <c r="FP13" s="4">
        <f>('1981 PUA all'!FP14/'1981 PUA all'!$LY14)^2</f>
        <v>1.2642845032889967E-10</v>
      </c>
      <c r="FQ13" s="4">
        <f>('1981 PUA all'!FQ14/'1981 PUA all'!$LY14)^2</f>
        <v>0</v>
      </c>
      <c r="FR13" s="4">
        <f>('1981 PUA all'!FR14/'1981 PUA all'!$LY14)^2</f>
        <v>2.2476168947359941E-10</v>
      </c>
      <c r="FS13" s="4">
        <f>('1981 PUA all'!FS14/'1981 PUA all'!$LY14)^2</f>
        <v>0</v>
      </c>
      <c r="FT13" s="4">
        <f>('1981 PUA all'!FT14/'1981 PUA all'!$LY14)^2</f>
        <v>3.2884039930546808E-7</v>
      </c>
      <c r="FU13" s="4">
        <f>('1981 PUA all'!FU14/'1981 PUA all'!$LY14)^2</f>
        <v>1.4047605592099963E-11</v>
      </c>
      <c r="FV13" s="4">
        <f>('1981 PUA all'!FV14/'1981 PUA all'!$LY14)^2</f>
        <v>8.2640518461708951E-6</v>
      </c>
      <c r="FW13" s="4">
        <f>('1981 PUA all'!FW14/'1981 PUA all'!$LY14)^2</f>
        <v>3.51190139802499E-10</v>
      </c>
      <c r="FX13" s="4">
        <f>('1981 PUA all'!FX14/'1981 PUA all'!$LY14)^2</f>
        <v>2.4544538394740737E-6</v>
      </c>
      <c r="FY13" s="4">
        <f>('1981 PUA all'!FY14/'1981 PUA all'!$LY14)^2</f>
        <v>3.51190139802499E-10</v>
      </c>
      <c r="FZ13" s="4">
        <f>('1981 PUA all'!FZ14/'1981 PUA all'!$LY14)^2</f>
        <v>1.4384748126310362E-8</v>
      </c>
      <c r="GA13" s="4">
        <f>('1981 PUA all'!GA14/'1981 PUA all'!$LY14)^2</f>
        <v>2.2476168947359936E-8</v>
      </c>
      <c r="GB13" s="4">
        <f>('1981 PUA all'!GB14/'1981 PUA all'!$LY14)^2</f>
        <v>7.9017781455562284E-8</v>
      </c>
      <c r="GC13" s="4">
        <f>('1981 PUA all'!GC14/'1981 PUA all'!$LY14)^2</f>
        <v>1.1013322784206372E-8</v>
      </c>
      <c r="GD13" s="4">
        <f>('1981 PUA all'!GD14/'1981 PUA all'!$LY14)^2</f>
        <v>0</v>
      </c>
      <c r="GE13" s="4">
        <f>('1981 PUA all'!GE14/'1981 PUA all'!$LY14)^2</f>
        <v>1.2982235183995104E-6</v>
      </c>
      <c r="GF13" s="4">
        <f>('1981 PUA all'!GF14/'1981 PUA all'!$LY14)^2</f>
        <v>2.1252622500288034E-7</v>
      </c>
      <c r="GG13" s="4">
        <f>('1981 PUA all'!GG14/'1981 PUA all'!$LY14)^2</f>
        <v>2.3376620465813547E-7</v>
      </c>
      <c r="GH13" s="4">
        <f>('1981 PUA all'!GH14/'1981 PUA all'!$LY14)^2</f>
        <v>2.3740453450648935E-9</v>
      </c>
      <c r="GI13" s="4">
        <f>('1981 PUA all'!GI14/'1981 PUA all'!$LY14)^2</f>
        <v>5.6190422368399841E-9</v>
      </c>
      <c r="GJ13" s="4">
        <f>('1981 PUA all'!GJ14/'1981 PUA all'!$LY14)^2</f>
        <v>5.610950816018935E-6</v>
      </c>
      <c r="GK13" s="4">
        <f>('1981 PUA all'!GK14/'1981 PUA all'!$LY14)^2</f>
        <v>2.2476168947359941E-10</v>
      </c>
      <c r="GL13" s="4">
        <f>('1981 PUA all'!GL14/'1981 PUA all'!$LY14)^2</f>
        <v>1.2307950115574302E-6</v>
      </c>
      <c r="GM13" s="4">
        <f>('1981 PUA all'!GM14/'1981 PUA all'!$LY14)^2</f>
        <v>2.9129114955778485E-7</v>
      </c>
      <c r="GN13" s="4">
        <f>('1981 PUA all'!GN14/'1981 PUA all'!$LY14)^2</f>
        <v>9.4961813802595756E-7</v>
      </c>
      <c r="GO13" s="4">
        <f>('1981 PUA all'!GO14/'1981 PUA all'!$LY14)^2</f>
        <v>1.9892814278972755E-7</v>
      </c>
      <c r="GP13" s="4">
        <f>('1981 PUA all'!GP14/'1981 PUA all'!$LY14)^2</f>
        <v>0</v>
      </c>
      <c r="GQ13" s="4">
        <f>('1981 PUA all'!GQ14/'1981 PUA all'!$LY14)^2</f>
        <v>1.2391252416735459E-6</v>
      </c>
      <c r="GR13" s="4">
        <f>('1981 PUA all'!GR14/'1981 PUA all'!$LY14)^2</f>
        <v>7.9228636015499721E-6</v>
      </c>
      <c r="GS13" s="4">
        <f>('1981 PUA all'!GS14/'1981 PUA all'!$LY14)^2</f>
        <v>3.5068442600118344E-7</v>
      </c>
      <c r="GT13" s="4">
        <f>('1981 PUA all'!GT14/'1981 PUA all'!$LY14)^2</f>
        <v>0</v>
      </c>
      <c r="GU13" s="4">
        <f>('1981 PUA all'!GU14/'1981 PUA all'!$LY14)^2</f>
        <v>0</v>
      </c>
      <c r="GV13" s="4">
        <f>('1981 PUA all'!GV14/'1981 PUA all'!$LY14)^2</f>
        <v>1.1490379470114087E-6</v>
      </c>
      <c r="GW13" s="4">
        <f>('1981 PUA all'!GW14/'1981 PUA all'!$LY14)^2</f>
        <v>3.449374100773994E-5</v>
      </c>
      <c r="GX13" s="4">
        <f>('1981 PUA all'!GX14/'1981 PUA all'!$LY14)^2</f>
        <v>9.3506481863254209E-5</v>
      </c>
      <c r="GY13" s="4">
        <f>('1981 PUA all'!GY14/'1981 PUA all'!$LY14)^2</f>
        <v>1.0878465770522211E-7</v>
      </c>
      <c r="GZ13" s="4">
        <f>('1981 PUA all'!GZ14/'1981 PUA all'!$LY14)^2</f>
        <v>1.0853756032285707E-5</v>
      </c>
      <c r="HA13" s="4">
        <f>('1981 PUA all'!HA14/'1981 PUA all'!$LY14)^2</f>
        <v>5.9612419090635403E-7</v>
      </c>
      <c r="HB13" s="4">
        <f>('1981 PUA all'!HB14/'1981 PUA all'!$LY14)^2</f>
        <v>8.7797534950624786E-9</v>
      </c>
      <c r="HC13" s="4">
        <f>('1981 PUA all'!HC14/'1981 PUA all'!$LY14)^2</f>
        <v>1.0301480037474536E-4</v>
      </c>
      <c r="HD13" s="4">
        <f>('1981 PUA all'!HD14/'1981 PUA all'!$LY14)^2</f>
        <v>6.1949940661160831E-9</v>
      </c>
      <c r="HE13" s="4">
        <f>('1981 PUA all'!HE14/'1981 PUA all'!$LY14)^2</f>
        <v>8.709655943157899E-7</v>
      </c>
      <c r="HF13" s="4">
        <f>('1981 PUA all'!HF14/'1981 PUA all'!$LY14)^2</f>
        <v>7.2822787389446212E-8</v>
      </c>
      <c r="HG13" s="4">
        <f>('1981 PUA all'!HG14/'1981 PUA all'!$LY14)^2</f>
        <v>1.825626822749311E-7</v>
      </c>
      <c r="HH13" s="4">
        <f>('1981 PUA all'!HH14/'1981 PUA all'!$LY14)^2</f>
        <v>6.6148769972639512E-7</v>
      </c>
      <c r="HI13" s="4">
        <f>('1981 PUA all'!HI14/'1981 PUA all'!$LY14)^2</f>
        <v>0</v>
      </c>
      <c r="HJ13" s="4">
        <f>('1981 PUA all'!HJ14/'1981 PUA all'!$LY14)^2</f>
        <v>2.753330696051593E-9</v>
      </c>
      <c r="HK13" s="4">
        <f>('1981 PUA all'!HK14/'1981 PUA all'!$LY14)^2</f>
        <v>8.0074863776367808E-6</v>
      </c>
      <c r="HL13" s="4">
        <f>('1981 PUA all'!HL14/'1981 PUA all'!$LY14)^2</f>
        <v>1.4701226632694782E-5</v>
      </c>
      <c r="HM13" s="4">
        <f>('1981 PUA all'!HM14/'1981 PUA all'!$LY14)^2</f>
        <v>6.8833267401289825E-10</v>
      </c>
      <c r="HN13" s="4">
        <f>('1981 PUA all'!HN14/'1981 PUA all'!$LY14)^2</f>
        <v>1.4047605592099963E-11</v>
      </c>
      <c r="HO13" s="4">
        <f>('1981 PUA all'!HO14/'1981 PUA all'!$LY14)^2</f>
        <v>9.2166340289767876E-8</v>
      </c>
      <c r="HP13" s="4">
        <f>('1981 PUA all'!HP14/'1981 PUA all'!$LY14)^2</f>
        <v>2.0228552052623947E-9</v>
      </c>
      <c r="HQ13" s="4">
        <f>('1981 PUA all'!HQ14/'1981 PUA all'!$LY14)^2</f>
        <v>1.3499748974008064E-8</v>
      </c>
      <c r="HR13" s="4">
        <f>('1981 PUA all'!HR14/'1981 PUA all'!$LY14)^2</f>
        <v>2.3740453450648935E-9</v>
      </c>
      <c r="HS13" s="4">
        <f>('1981 PUA all'!HS14/'1981 PUA all'!$LY14)^2</f>
        <v>3.0769875288935755E-7</v>
      </c>
      <c r="HT13" s="4">
        <f>('1981 PUA all'!HT14/'1981 PUA all'!$LY14)^2</f>
        <v>3.0780777635635784E-4</v>
      </c>
      <c r="HU13" s="4">
        <f>('1981 PUA all'!HU14/'1981 PUA all'!$LY14)^2</f>
        <v>1.0255881509722579E-4</v>
      </c>
      <c r="HV13" s="4">
        <f>('1981 PUA all'!HV14/'1981 PUA all'!$LY14)^2</f>
        <v>6.768171493287743E-5</v>
      </c>
      <c r="HW13" s="4">
        <f>('1981 PUA all'!HW14/'1981 PUA all'!$LY14)^2</f>
        <v>1.2592324224138541E-4</v>
      </c>
      <c r="HX13" s="4">
        <f>('1981 PUA all'!HX14/'1981 PUA all'!$LY14)^2</f>
        <v>4.4009743559489972E-5</v>
      </c>
      <c r="HY13" s="4">
        <f>('1981 PUA all'!HY14/'1981 PUA all'!$LY14)^2</f>
        <v>1.4384748126310359E-6</v>
      </c>
      <c r="HZ13" s="4">
        <f>('1981 PUA all'!HZ14/'1981 PUA all'!$LY14)^2</f>
        <v>5.4296187039938723E-5</v>
      </c>
      <c r="IA13" s="4">
        <f>('1981 PUA all'!IA14/'1981 PUA all'!$LY14)^2</f>
        <v>8.4803273771063078E-5</v>
      </c>
      <c r="IB13" s="4">
        <f>('1981 PUA all'!IB14/'1981 PUA all'!$LY14)^2</f>
        <v>3.1828502846356408E-6</v>
      </c>
      <c r="IC13" s="4">
        <f>('1981 PUA all'!IC14/'1981 PUA all'!$LY14)^2</f>
        <v>3.2798124774745522E-5</v>
      </c>
      <c r="ID13" s="4">
        <f>('1981 PUA all'!ID14/'1981 PUA all'!$LY14)^2</f>
        <v>1.3000272309575358E-5</v>
      </c>
      <c r="IE13" s="4">
        <f>('1981 PUA all'!IE14/'1981 PUA all'!$LY14)^2</f>
        <v>1.1152127175061912E-5</v>
      </c>
      <c r="IF13" s="4">
        <f>('1981 PUA all'!IF14/'1981 PUA all'!$LY14)^2</f>
        <v>4.0750693443080549E-4</v>
      </c>
      <c r="IG13" s="4">
        <f>('1981 PUA all'!IG14/'1981 PUA all'!$LY14)^2</f>
        <v>2.4898116627493896E-6</v>
      </c>
      <c r="IH13" s="4">
        <f>('1981 PUA all'!IH14/'1981 PUA all'!$LY14)^2</f>
        <v>3.7874648483618601E-5</v>
      </c>
      <c r="II13" s="4">
        <f>('1981 PUA all'!II14/'1981 PUA all'!$LY14)^2</f>
        <v>2.361402500032004E-8</v>
      </c>
      <c r="IJ13" s="4">
        <f>('1981 PUA all'!IJ14/'1981 PUA all'!$LY14)^2</f>
        <v>2.2301978638017902E-7</v>
      </c>
      <c r="IK13" s="4">
        <f>('1981 PUA all'!IK14/'1981 PUA all'!$LY14)^2</f>
        <v>5.3998995896032256E-8</v>
      </c>
      <c r="IL13" s="4">
        <f>('1981 PUA all'!IL14/'1981 PUA all'!$LY14)^2</f>
        <v>4.6655145097016903E-4</v>
      </c>
      <c r="IM13" s="4">
        <f>('1981 PUA all'!IM14/'1981 PUA all'!$LY14)^2</f>
        <v>4.1076603511859503E-5</v>
      </c>
      <c r="IN13" s="4">
        <f>('1981 PUA all'!IN14/'1981 PUA all'!$LY14)^2</f>
        <v>2.575370009368634E-5</v>
      </c>
      <c r="IO13" s="4">
        <f>('1981 PUA all'!IO14/'1981 PUA all'!$LY14)^2</f>
        <v>4.1655140100564545E-5</v>
      </c>
      <c r="IP13" s="4">
        <f>('1981 PUA all'!IP14/'1981 PUA all'!$LY14)^2</f>
        <v>5.2442661672483497E-6</v>
      </c>
      <c r="IQ13" s="4">
        <f>('1981 PUA all'!IQ14/'1981 PUA all'!$LY14)^2</f>
        <v>9.0629532237992126E-7</v>
      </c>
      <c r="IR13" s="4">
        <f>('1981 PUA all'!IR14/'1981 PUA all'!$LY14)^2</f>
        <v>6.4753969165794325E-5</v>
      </c>
      <c r="IS13" s="4">
        <f>('1981 PUA all'!IS14/'1981 PUA all'!$LY14)^2</f>
        <v>1.0942636637627484E-4</v>
      </c>
      <c r="IT13" s="4">
        <f>('1981 PUA all'!IT14/'1981 PUA all'!$LY14)^2</f>
        <v>1.1378560529600971E-5</v>
      </c>
      <c r="IU13" s="4">
        <f>('1981 PUA all'!IU14/'1981 PUA all'!$LY14)^2</f>
        <v>1.3795886547495124E-5</v>
      </c>
      <c r="IV13" s="4">
        <f>('1981 PUA all'!IV14/'1981 PUA all'!$LY14)^2</f>
        <v>3.3662333470771508E-5</v>
      </c>
      <c r="IW13" s="4">
        <f>('1981 PUA all'!IW14/'1981 PUA all'!$LY14)^2</f>
        <v>1.7773380380504115E-4</v>
      </c>
      <c r="IX13" s="4">
        <f>('1981 PUA all'!IX14/'1981 PUA all'!$LY14)^2</f>
        <v>4.4808996127258094E-5</v>
      </c>
      <c r="IY13" s="4">
        <f>('1981 PUA all'!IY14/'1981 PUA all'!$LY14)^2</f>
        <v>6.9857337848953905E-7</v>
      </c>
      <c r="IZ13" s="4">
        <f>('1981 PUA all'!IZ14/'1981 PUA all'!$LY14)^2</f>
        <v>1.3534609512045421E-4</v>
      </c>
      <c r="JA13" s="4">
        <f>('1981 PUA all'!JA14/'1981 PUA all'!$LY14)^2</f>
        <v>1.3408846918221584E-5</v>
      </c>
      <c r="JB13" s="4">
        <f>('1981 PUA all'!JB14/'1981 PUA all'!$LY14)^2</f>
        <v>2.0026772245899027E-5</v>
      </c>
      <c r="JC13" s="4">
        <f>('1981 PUA all'!JC14/'1981 PUA all'!$LY14)^2</f>
        <v>7.6984826021879186E-5</v>
      </c>
      <c r="JD13" s="4">
        <f>('1981 PUA all'!JD14/'1981 PUA all'!$LY14)^2</f>
        <v>1.2642845032889968E-8</v>
      </c>
      <c r="JE13" s="4">
        <f>('1981 PUA all'!JE14/'1981 PUA all'!$LY14)^2</f>
        <v>7.9370783736486172E-5</v>
      </c>
      <c r="JF13" s="4">
        <f>('1981 PUA all'!JF14/'1981 PUA all'!$LY14)^2</f>
        <v>9.2166340289767876E-8</v>
      </c>
      <c r="JG13" s="4">
        <f>('1981 PUA all'!JG14/'1981 PUA all'!$LY14)^2</f>
        <v>1.7306790565523079E-6</v>
      </c>
      <c r="JH13" s="4">
        <f>('1981 PUA all'!JH14/'1981 PUA all'!$LY14)^2</f>
        <v>1.1871138414927396E-4</v>
      </c>
      <c r="JI13" s="4">
        <f>('1981 PUA all'!JI14/'1981 PUA all'!$LY14)^2</f>
        <v>8.1996660507000621E-5</v>
      </c>
      <c r="JJ13" s="4">
        <f>('1981 PUA all'!JJ14/'1981 PUA all'!$LY14)^2</f>
        <v>2.5223880601174697E-7</v>
      </c>
      <c r="JK13" s="4">
        <f>('1981 PUA all'!JK14/'1981 PUA all'!$LY14)^2</f>
        <v>1.484691575505101E-4</v>
      </c>
      <c r="JL13" s="4">
        <f>('1981 PUA all'!JL14/'1981 PUA all'!$LY14)^2</f>
        <v>0</v>
      </c>
      <c r="JM13" s="4">
        <f>('1981 PUA all'!JM14/'1981 PUA all'!$LY14)^2</f>
        <v>2.9943876080120284E-7</v>
      </c>
      <c r="JN13" s="4">
        <f>('1981 PUA all'!JN14/'1981 PUA all'!$LY14)^2</f>
        <v>2.361402500032004E-8</v>
      </c>
      <c r="JO13" s="4">
        <f>('1981 PUA all'!JO14/'1981 PUA all'!$LY14)^2</f>
        <v>4.8734093796169111E-6</v>
      </c>
      <c r="JP13" s="4">
        <f>('1981 PUA all'!JP14/'1981 PUA all'!$LY14)^2</f>
        <v>6.8361773567196592E-5</v>
      </c>
      <c r="JQ13" s="4">
        <f>('1981 PUA all'!JQ14/'1981 PUA all'!$LY14)^2</f>
        <v>0</v>
      </c>
      <c r="JR13" s="4">
        <f>('1981 PUA all'!JR14/'1981 PUA all'!$LY14)^2</f>
        <v>8.2472495051221851E-5</v>
      </c>
      <c r="JS13" s="4">
        <f>('1981 PUA all'!JS14/'1981 PUA all'!$LY14)^2</f>
        <v>1.7356132780165328E-4</v>
      </c>
      <c r="JT13" s="4">
        <f>('1981 PUA all'!JT14/'1981 PUA all'!$LY14)^2</f>
        <v>2.1973299786176741E-4</v>
      </c>
      <c r="JU13" s="4">
        <f>('1981 PUA all'!JU14/'1981 PUA all'!$LY14)^2</f>
        <v>3.4378436856279435E-4</v>
      </c>
      <c r="JV13" s="4">
        <f>('1981 PUA all'!JV14/'1981 PUA all'!$LY14)^2</f>
        <v>1.8610281936019622E-5</v>
      </c>
      <c r="JW13" s="4">
        <f>('1981 PUA all'!JW14/'1981 PUA all'!$LY14)^2</f>
        <v>6.9148293385256027E-4</v>
      </c>
      <c r="JX13" s="4">
        <f>('1981 PUA all'!JX14/'1981 PUA all'!$LY14)^2</f>
        <v>3.0769875288935755E-7</v>
      </c>
      <c r="JY13" s="4">
        <f>('1981 PUA all'!JY14/'1981 PUA all'!$LY14)^2</f>
        <v>7.7132733261158389E-6</v>
      </c>
      <c r="JZ13" s="4">
        <f>('1981 PUA all'!JZ14/'1981 PUA all'!$LY14)^2</f>
        <v>7.3430908235528206E-6</v>
      </c>
      <c r="KA13" s="4">
        <f>('1981 PUA all'!KA14/'1981 PUA all'!$LY14)^2</f>
        <v>3.7140127282418878E-5</v>
      </c>
      <c r="KB13" s="4">
        <f>('1981 PUA all'!KB14/'1981 PUA all'!$LY14)^2</f>
        <v>3.5024066214052906E-5</v>
      </c>
      <c r="KC13" s="4">
        <f>('1981 PUA all'!KC14/'1981 PUA all'!$LY14)^2</f>
        <v>1.2349566147140903E-4</v>
      </c>
      <c r="KD13" s="4">
        <f>('1981 PUA all'!KD14/'1981 PUA all'!$LY14)^2</f>
        <v>6.3248079893926795E-6</v>
      </c>
      <c r="KE13" s="4">
        <f>('1981 PUA all'!KE14/'1981 PUA all'!$LY14)^2</f>
        <v>2.9535090757390174E-5</v>
      </c>
      <c r="KF13" s="4">
        <f>('1981 PUA all'!KF14/'1981 PUA all'!$LY14)^2</f>
        <v>5.8632584552980839E-5</v>
      </c>
      <c r="KG13" s="4">
        <f>('1981 PUA all'!KG14/'1981 PUA all'!$LY14)^2</f>
        <v>2.8446401324002427E-6</v>
      </c>
      <c r="KH13" s="4">
        <f>('1981 PUA all'!KH14/'1981 PUA all'!$LY14)^2</f>
        <v>0</v>
      </c>
      <c r="KI13" s="4">
        <f>('1981 PUA all'!KI14/'1981 PUA all'!$LY14)^2</f>
        <v>8.3288253555560682E-6</v>
      </c>
      <c r="KJ13" s="4">
        <f>('1981 PUA all'!KJ14/'1981 PUA all'!$LY14)^2</f>
        <v>1.404760559209996E-9</v>
      </c>
      <c r="KK13" s="4">
        <f>('1981 PUA all'!KK14/'1981 PUA all'!$LY14)^2</f>
        <v>4.9732035697431891E-6</v>
      </c>
      <c r="KL13" s="4">
        <f>('1981 PUA all'!KL14/'1981 PUA all'!$LY14)^2</f>
        <v>5.6190422368399863E-7</v>
      </c>
      <c r="KM13" s="4">
        <f>('1981 PUA all'!KM14/'1981 PUA all'!$LY14)^2</f>
        <v>4.6531288763271923E-7</v>
      </c>
      <c r="KN13" s="4">
        <f>('1981 PUA all'!KN14/'1981 PUA all'!$LY14)^2</f>
        <v>6.268378757729214E-6</v>
      </c>
      <c r="KO13" s="4">
        <f>('1981 PUA all'!KO14/'1981 PUA all'!$LY14)^2</f>
        <v>4.4954654344882017E-4</v>
      </c>
      <c r="KP13" s="4">
        <f>('1981 PUA all'!KP14/'1981 PUA all'!$LY14)^2</f>
        <v>8.3496776212969824E-5</v>
      </c>
      <c r="KQ13" s="4">
        <f>('1981 PUA all'!KQ14/'1981 PUA all'!$LY14)^2</f>
        <v>1.9295566279619039E-5</v>
      </c>
      <c r="KR13" s="4">
        <f>('1981 PUA all'!KR14/'1981 PUA all'!$LY14)^2</f>
        <v>6.2067996738556831E-5</v>
      </c>
      <c r="KS13" s="4">
        <f>('1981 PUA all'!KS14/'1981 PUA all'!$LY14)^2</f>
        <v>5.2099900096036268E-6</v>
      </c>
      <c r="KT13" s="4">
        <f>('1981 PUA all'!KT14/'1981 PUA all'!$LY14)^2</f>
        <v>1.5112976000204825E-6</v>
      </c>
      <c r="KU13" s="4">
        <f>('1981 PUA all'!KU14/'1981 PUA all'!$LY14)^2</f>
        <v>2.2054867208047271E-5</v>
      </c>
      <c r="KV13" s="4">
        <f>('1981 PUA all'!KV14/'1981 PUA all'!$LY14)^2</f>
        <v>2.2907837819599575E-5</v>
      </c>
      <c r="KW13" s="4">
        <f>('1981 PUA all'!KW14/'1981 PUA all'!$LY14)^2</f>
        <v>5.4517352542380741E-7</v>
      </c>
      <c r="KX13" s="4">
        <f>('1981 PUA all'!KX14/'1981 PUA all'!$LY14)^2</f>
        <v>1.8347572044799526E-4</v>
      </c>
      <c r="KY13" s="4">
        <f>('1981 PUA all'!KY14/'1981 PUA all'!$LY14)^2</f>
        <v>1.4116298383445332E-4</v>
      </c>
      <c r="KZ13" s="4">
        <f>('1981 PUA all'!KZ14/'1981 PUA all'!$LY14)^2</f>
        <v>2.4147598153521944E-3</v>
      </c>
      <c r="LA13" s="4">
        <f>('1981 PUA all'!LA14/'1981 PUA all'!$LY14)^2</f>
        <v>1.9712325023283223E-4</v>
      </c>
      <c r="LB13" s="4">
        <f>('1981 PUA all'!LB14/'1981 PUA all'!$LY14)^2</f>
        <v>8.091420821049579E-9</v>
      </c>
      <c r="LC13" s="4">
        <f>('1981 PUA all'!LC14/'1981 PUA all'!$LY14)^2</f>
        <v>2.3740453450648939E-7</v>
      </c>
      <c r="LD13" s="4">
        <f>('1981 PUA all'!LD14/'1981 PUA all'!$LY14)^2</f>
        <v>3.0392652266926037E-3</v>
      </c>
      <c r="LE13" s="4">
        <f>('1981 PUA all'!LE14/'1981 PUA all'!$LY14)^2</f>
        <v>6.2482078008595191E-5</v>
      </c>
      <c r="LF13" s="4">
        <f>('1981 PUA all'!LF14/'1981 PUA all'!$LY14)^2</f>
        <v>1.2224928766524995E-6</v>
      </c>
      <c r="LG13" s="4">
        <f>('1981 PUA all'!LG14/'1981 PUA all'!$LY14)^2</f>
        <v>2.1038958419232193E-6</v>
      </c>
      <c r="LH13" s="4">
        <f>('1981 PUA all'!LH14/'1981 PUA all'!$LY14)^2</f>
        <v>5.0711856187480874E-9</v>
      </c>
      <c r="LI13" s="4">
        <f>('1981 PUA all'!LI14/'1981 PUA all'!$LY14)^2</f>
        <v>6.4956128257870238E-8</v>
      </c>
      <c r="LJ13" s="4">
        <f>('1981 PUA all'!LJ14/'1981 PUA all'!$LY14)^2</f>
        <v>6.030455023720041E-4</v>
      </c>
      <c r="LK13" s="4">
        <f>('1981 PUA all'!LK14/'1981 PUA all'!$LY14)^2</f>
        <v>2.0498827984215951E-6</v>
      </c>
      <c r="LL13" s="4">
        <f>('1981 PUA all'!LL14/'1981 PUA all'!$LY14)^2</f>
        <v>1.2642845032889965E-6</v>
      </c>
      <c r="LM13" s="4">
        <f>('1981 PUA all'!LM14/'1981 PUA all'!$LY14)^2</f>
        <v>3.7402592745301675E-6</v>
      </c>
      <c r="LN13" s="4">
        <f>('1981 PUA all'!LN14/'1981 PUA all'!$LY14)^2</f>
        <v>5.2325926070013155E-7</v>
      </c>
      <c r="LO13" s="4">
        <f>('1981 PUA all'!LO14/'1981 PUA all'!$LY14)^2</f>
        <v>2.4033542693722509E-5</v>
      </c>
      <c r="LP13" s="4">
        <f>('1981 PUA all'!LP14/'1981 PUA all'!$LY14)^2</f>
        <v>6.1949940661160831E-9</v>
      </c>
      <c r="LQ13" s="4">
        <f>('1981 PUA all'!LQ14/'1981 PUA all'!$LY14)^2</f>
        <v>9.982916866420245E-6</v>
      </c>
      <c r="LR13" s="4">
        <f>('1981 PUA all'!LR14/'1981 PUA all'!$LY14)^2</f>
        <v>1.1242637302652369E-4</v>
      </c>
      <c r="LS13" s="4">
        <f>('1981 PUA all'!LS14/'1981 PUA all'!$LY14)^2</f>
        <v>3.8130961095252059E-6</v>
      </c>
      <c r="LT13" s="4">
        <f>('1981 PUA all'!LT14/'1981 PUA all'!$LY14)^2</f>
        <v>4.2958842185144971E-6</v>
      </c>
      <c r="LU13" s="4">
        <f>('1981 PUA all'!LU14/'1981 PUA all'!$LY14)^2</f>
        <v>1.9859395025269149E-5</v>
      </c>
      <c r="LV13" s="4">
        <f>('1981 PUA all'!LV14/'1981 PUA all'!$LY14)^2</f>
        <v>7.1749550322209766E-7</v>
      </c>
      <c r="LW13" s="4">
        <f>('1981 PUA all'!LW14/'1981 PUA all'!$LY14)^2</f>
        <v>0</v>
      </c>
      <c r="LX13" s="4">
        <f>('1981 PUA all'!LX14/'1981 PUA all'!$LY14)^2</f>
        <v>0</v>
      </c>
      <c r="LZ13" t="str">
        <f t="shared" si="0"/>
        <v>Bristol</v>
      </c>
      <c r="MA13" s="15">
        <f t="shared" si="1"/>
        <v>1.724953864988572E-2</v>
      </c>
    </row>
    <row r="14" spans="1:339" x14ac:dyDescent="0.25">
      <c r="A14" t="s">
        <v>256</v>
      </c>
      <c r="B14" s="4">
        <f>('1981 PUA all'!B15/'1981 PUA all'!$LY15)^2</f>
        <v>0</v>
      </c>
      <c r="C14" s="4">
        <f>('1981 PUA all'!C15/'1981 PUA all'!$LY15)^2</f>
        <v>2.9026091179909634E-5</v>
      </c>
      <c r="D14" s="4">
        <f>('1981 PUA all'!D15/'1981 PUA all'!$LY15)^2</f>
        <v>0</v>
      </c>
      <c r="E14" s="4">
        <f>('1981 PUA all'!E15/'1981 PUA all'!$LY15)^2</f>
        <v>0</v>
      </c>
      <c r="F14" s="4">
        <f>('1981 PUA all'!F15/'1981 PUA all'!$LY15)^2</f>
        <v>1.5373341133931111E-5</v>
      </c>
      <c r="G14" s="4">
        <f>('1981 PUA all'!G15/'1981 PUA all'!$LY15)^2</f>
        <v>0</v>
      </c>
      <c r="H14" s="4">
        <f>('1981 PUA all'!H15/'1981 PUA all'!$LY15)^2</f>
        <v>0</v>
      </c>
      <c r="I14" s="4">
        <f>('1981 PUA all'!I15/'1981 PUA all'!$LY15)^2</f>
        <v>0</v>
      </c>
      <c r="J14" s="4">
        <f>('1981 PUA all'!J15/'1981 PUA all'!$LY15)^2</f>
        <v>0</v>
      </c>
      <c r="K14" s="4">
        <f>('1981 PUA all'!K15/'1981 PUA all'!$LY15)^2</f>
        <v>0</v>
      </c>
      <c r="L14" s="4">
        <f>('1981 PUA all'!L15/'1981 PUA all'!$LY15)^2</f>
        <v>1.0333247127059321E-8</v>
      </c>
      <c r="M14" s="4">
        <f>('1981 PUA all'!M15/'1981 PUA all'!$LY15)^2</f>
        <v>0</v>
      </c>
      <c r="N14" s="4">
        <f>('1981 PUA all'!N15/'1981 PUA all'!$LY15)^2</f>
        <v>4.4235576537968807E-5</v>
      </c>
      <c r="O14" s="4">
        <f>('1981 PUA all'!O15/'1981 PUA all'!$LY15)^2</f>
        <v>1.5373341133931111E-5</v>
      </c>
      <c r="P14" s="4">
        <f>('1981 PUA all'!P15/'1981 PUA all'!$LY15)^2</f>
        <v>0</v>
      </c>
      <c r="Q14" s="4">
        <f>('1981 PUA all'!Q15/'1981 PUA all'!$LY15)^2</f>
        <v>1.0675931343007719E-5</v>
      </c>
      <c r="R14" s="4">
        <f>('1981 PUA all'!R15/'1981 PUA all'!$LY15)^2</f>
        <v>0</v>
      </c>
      <c r="S14" s="4">
        <f>('1981 PUA all'!S15/'1981 PUA all'!$LY15)^2</f>
        <v>1.4255663383453266E-7</v>
      </c>
      <c r="T14" s="4">
        <f>('1981 PUA all'!T15/'1981 PUA all'!$LY15)^2</f>
        <v>0</v>
      </c>
      <c r="U14" s="4">
        <f>('1981 PUA all'!U15/'1981 PUA all'!$LY15)^2</f>
        <v>2.733038423809976E-7</v>
      </c>
      <c r="V14" s="4">
        <f>('1981 PUA all'!V15/'1981 PUA all'!$LY15)^2</f>
        <v>0</v>
      </c>
      <c r="W14" s="4">
        <f>('1981 PUA all'!W15/'1981 PUA all'!$LY15)^2</f>
        <v>3.3741215108765131E-9</v>
      </c>
      <c r="X14" s="4">
        <f>('1981 PUA all'!X15/'1981 PUA all'!$LY15)^2</f>
        <v>1.3496486043506052E-8</v>
      </c>
      <c r="Y14" s="4">
        <f>('1981 PUA all'!Y15/'1981 PUA all'!$LY15)^2</f>
        <v>9.4665196639529176E-7</v>
      </c>
      <c r="Z14" s="4">
        <f>('1981 PUA all'!Z15/'1981 PUA all'!$LY15)^2</f>
        <v>0</v>
      </c>
      <c r="AA14" s="4">
        <f>('1981 PUA all'!AA15/'1981 PUA all'!$LY15)^2</f>
        <v>0</v>
      </c>
      <c r="AB14" s="4">
        <f>('1981 PUA all'!AB15/'1981 PUA all'!$LY15)^2</f>
        <v>0</v>
      </c>
      <c r="AC14" s="4">
        <f>('1981 PUA all'!AC15/'1981 PUA all'!$LY15)^2</f>
        <v>0</v>
      </c>
      <c r="AD14" s="4">
        <f>('1981 PUA all'!AD15/'1981 PUA all'!$LY15)^2</f>
        <v>0</v>
      </c>
      <c r="AE14" s="4">
        <f>('1981 PUA all'!AE15/'1981 PUA all'!$LY15)^2</f>
        <v>3.3741215108765131E-9</v>
      </c>
      <c r="AF14" s="4">
        <f>('1981 PUA all'!AF15/'1981 PUA all'!$LY15)^2</f>
        <v>3.8992191710066707E-7</v>
      </c>
      <c r="AG14" s="4">
        <f>('1981 PUA all'!AG15/'1981 PUA all'!$LY15)^2</f>
        <v>0</v>
      </c>
      <c r="AH14" s="4">
        <f>('1981 PUA all'!AH15/'1981 PUA all'!$LY15)^2</f>
        <v>4.7448583746700961E-8</v>
      </c>
      <c r="AI14" s="4">
        <f>('1981 PUA all'!AI15/'1981 PUA all'!$LY15)^2</f>
        <v>4.0826870281605816E-7</v>
      </c>
      <c r="AJ14" s="4">
        <f>('1981 PUA all'!AJ15/'1981 PUA all'!$LY15)^2</f>
        <v>0</v>
      </c>
      <c r="AK14" s="4">
        <f>('1981 PUA all'!AK15/'1981 PUA all'!$LY15)^2</f>
        <v>0</v>
      </c>
      <c r="AL14" s="4">
        <f>('1981 PUA all'!AL15/'1981 PUA all'!$LY15)^2</f>
        <v>5.0220424567886026E-5</v>
      </c>
      <c r="AM14" s="4">
        <f>('1981 PUA all'!AM15/'1981 PUA all'!$LY15)^2</f>
        <v>3.207524261276985E-7</v>
      </c>
      <c r="AN14" s="4">
        <f>('1981 PUA all'!AN15/'1981 PUA all'!$LY15)^2</f>
        <v>3.9580554148525798E-6</v>
      </c>
      <c r="AO14" s="4">
        <f>('1981 PUA all'!AO15/'1981 PUA all'!$LY15)^2</f>
        <v>2.8376361906471471E-6</v>
      </c>
      <c r="AP14" s="4">
        <f>('1981 PUA all'!AP15/'1981 PUA all'!$LY15)^2</f>
        <v>0</v>
      </c>
      <c r="AQ14" s="4">
        <f>('1981 PUA all'!AQ15/'1981 PUA all'!$LY15)^2</f>
        <v>0</v>
      </c>
      <c r="AR14" s="4">
        <f>('1981 PUA all'!AR15/'1981 PUA all'!$LY15)^2</f>
        <v>5.8124515089708687E-5</v>
      </c>
      <c r="AS14" s="4">
        <f>('1981 PUA all'!AS15/'1981 PUA all'!$LY15)^2</f>
        <v>0</v>
      </c>
      <c r="AT14" s="4">
        <f>('1981 PUA all'!AT15/'1981 PUA all'!$LY15)^2</f>
        <v>0</v>
      </c>
      <c r="AU14" s="4">
        <f>('1981 PUA all'!AU15/'1981 PUA all'!$LY15)^2</f>
        <v>4.270372537203087E-7</v>
      </c>
      <c r="AV14" s="4">
        <f>('1981 PUA all'!AV15/'1981 PUA all'!$LY15)^2</f>
        <v>0</v>
      </c>
      <c r="AW14" s="4">
        <f>('1981 PUA all'!AW15/'1981 PUA all'!$LY15)^2</f>
        <v>1.8979433498680385E-7</v>
      </c>
      <c r="AX14" s="4">
        <f>('1981 PUA all'!AX15/'1981 PUA all'!$LY15)^2</f>
        <v>0</v>
      </c>
      <c r="AY14" s="4">
        <f>('1981 PUA all'!AY15/'1981 PUA all'!$LY15)^2</f>
        <v>0</v>
      </c>
      <c r="AZ14" s="4">
        <f>('1981 PUA all'!AZ15/'1981 PUA all'!$LY15)^2</f>
        <v>0</v>
      </c>
      <c r="BA14" s="4">
        <f>('1981 PUA all'!BA15/'1981 PUA all'!$LY15)^2</f>
        <v>3.3741215108765131E-9</v>
      </c>
      <c r="BB14" s="4">
        <f>('1981 PUA all'!BB15/'1981 PUA all'!$LY15)^2</f>
        <v>0</v>
      </c>
      <c r="BC14" s="4">
        <f>('1981 PUA all'!BC15/'1981 PUA all'!$LY15)^2</f>
        <v>7.5917733994721529E-9</v>
      </c>
      <c r="BD14" s="4">
        <f>('1981 PUA all'!BD15/'1981 PUA all'!$LY15)^2</f>
        <v>1.0215490286329732E-4</v>
      </c>
      <c r="BE14" s="4">
        <f>('1981 PUA all'!BE15/'1981 PUA all'!$LY15)^2</f>
        <v>2.5516793926003635E-8</v>
      </c>
      <c r="BF14" s="4">
        <f>('1981 PUA all'!BF15/'1981 PUA all'!$LY15)^2</f>
        <v>1.2180578654264213E-6</v>
      </c>
      <c r="BG14" s="4">
        <f>('1981 PUA all'!BG15/'1981 PUA all'!$LY15)^2</f>
        <v>0</v>
      </c>
      <c r="BH14" s="4">
        <f>('1981 PUA all'!BH15/'1981 PUA all'!$LY15)^2</f>
        <v>1.3180162151861377E-7</v>
      </c>
      <c r="BI14" s="4">
        <f>('1981 PUA all'!BI15/'1981 PUA all'!$LY15)^2</f>
        <v>7.8469413387321916E-7</v>
      </c>
      <c r="BJ14" s="4">
        <f>('1981 PUA all'!BJ15/'1981 PUA all'!$LY15)^2</f>
        <v>8.0188106531924635E-6</v>
      </c>
      <c r="BK14" s="4">
        <f>('1981 PUA all'!BK15/'1981 PUA all'!$LY15)^2</f>
        <v>2.871398494015356E-5</v>
      </c>
      <c r="BL14" s="4">
        <f>('1981 PUA all'!BL15/'1981 PUA all'!$LY15)^2</f>
        <v>8.4353037771912827E-10</v>
      </c>
      <c r="BM14" s="4">
        <f>('1981 PUA all'!BM15/'1981 PUA all'!$LY15)^2</f>
        <v>3.3741215108765131E-9</v>
      </c>
      <c r="BN14" s="4">
        <f>('1981 PUA all'!BN15/'1981 PUA all'!$LY15)^2</f>
        <v>7.2956942368927398E-6</v>
      </c>
      <c r="BO14" s="4">
        <f>('1981 PUA all'!BO15/'1981 PUA all'!$LY15)^2</f>
        <v>1.7735226191544669E-7</v>
      </c>
      <c r="BP14" s="4">
        <f>('1981 PUA all'!BP15/'1981 PUA all'!$LY15)^2</f>
        <v>4.8587349756621778E-7</v>
      </c>
      <c r="BQ14" s="4">
        <f>('1981 PUA all'!BQ15/'1981 PUA all'!$LY15)^2</f>
        <v>0</v>
      </c>
      <c r="BR14" s="4">
        <f>('1981 PUA all'!BR15/'1981 PUA all'!$LY15)^2</f>
        <v>0</v>
      </c>
      <c r="BS14" s="4">
        <f>('1981 PUA all'!BS15/'1981 PUA all'!$LY15)^2</f>
        <v>7.5917733994721529E-9</v>
      </c>
      <c r="BT14" s="4">
        <f>('1981 PUA all'!BT15/'1981 PUA all'!$LY15)^2</f>
        <v>1.4879875862965425E-6</v>
      </c>
      <c r="BU14" s="4">
        <f>('1981 PUA all'!BU15/'1981 PUA all'!$LY15)^2</f>
        <v>0</v>
      </c>
      <c r="BV14" s="4">
        <f>('1981 PUA all'!BV15/'1981 PUA all'!$LY15)^2</f>
        <v>1.1330489827858317E-4</v>
      </c>
      <c r="BW14" s="4">
        <f>('1981 PUA all'!BW15/'1981 PUA all'!$LY15)^2</f>
        <v>4.194792215359453E-5</v>
      </c>
      <c r="BX14" s="4">
        <f>('1981 PUA all'!BX15/'1981 PUA all'!$LY15)^2</f>
        <v>5.1980450700996977E-6</v>
      </c>
      <c r="BY14" s="4">
        <f>('1981 PUA all'!BY15/'1981 PUA all'!$LY15)^2</f>
        <v>1.4879875862965425E-6</v>
      </c>
      <c r="BZ14" s="4">
        <f>('1981 PUA all'!BZ15/'1981 PUA all'!$LY15)^2</f>
        <v>3.3741215108765131E-9</v>
      </c>
      <c r="CA14" s="4">
        <f>('1981 PUA all'!CA15/'1981 PUA all'!$LY15)^2</f>
        <v>0</v>
      </c>
      <c r="CB14" s="4">
        <f>('1981 PUA all'!CB15/'1981 PUA all'!$LY15)^2</f>
        <v>1.8979433498680382E-9</v>
      </c>
      <c r="CC14" s="4">
        <f>('1981 PUA all'!CC15/'1981 PUA all'!$LY15)^2</f>
        <v>7.8551657599149529E-6</v>
      </c>
      <c r="CD14" s="4">
        <f>('1981 PUA all'!CD15/'1981 PUA all'!$LY15)^2</f>
        <v>1.5596876684026683E-6</v>
      </c>
      <c r="CE14" s="4">
        <f>('1981 PUA all'!CE15/'1981 PUA all'!$LY15)^2</f>
        <v>8.8623410309115902E-6</v>
      </c>
      <c r="CF14" s="4">
        <f>('1981 PUA all'!CF15/'1981 PUA all'!$LY15)^2</f>
        <v>0</v>
      </c>
      <c r="CG14" s="4">
        <f>('1981 PUA all'!CG15/'1981 PUA all'!$LY15)^2</f>
        <v>0</v>
      </c>
      <c r="CH14" s="4">
        <f>('1981 PUA all'!CH15/'1981 PUA all'!$LY15)^2</f>
        <v>0</v>
      </c>
      <c r="CI14" s="4">
        <f>('1981 PUA all'!CI15/'1981 PUA all'!$LY15)^2</f>
        <v>0</v>
      </c>
      <c r="CJ14" s="4">
        <f>('1981 PUA all'!CJ15/'1981 PUA all'!$LY15)^2</f>
        <v>1.9434939902648711E-6</v>
      </c>
      <c r="CK14" s="4">
        <f>('1981 PUA all'!CK15/'1981 PUA all'!$LY15)^2</f>
        <v>4.5569619830331609E-6</v>
      </c>
      <c r="CL14" s="4">
        <f>('1981 PUA all'!CL15/'1981 PUA all'!$LY15)^2</f>
        <v>0</v>
      </c>
      <c r="CM14" s="4">
        <f>('1981 PUA all'!CM15/'1981 PUA all'!$LY15)^2</f>
        <v>5.6718982597834187E-6</v>
      </c>
      <c r="CN14" s="4">
        <f>('1981 PUA all'!CN15/'1981 PUA all'!$LY15)^2</f>
        <v>1.708149014881235E-8</v>
      </c>
      <c r="CO14" s="4">
        <f>('1981 PUA all'!CO15/'1981 PUA all'!$LY15)^2</f>
        <v>0</v>
      </c>
      <c r="CP14" s="4">
        <f>('1981 PUA all'!CP15/'1981 PUA all'!$LY15)^2</f>
        <v>1.0333247127059321E-8</v>
      </c>
      <c r="CQ14" s="4">
        <f>('1981 PUA all'!CQ15/'1981 PUA all'!$LY15)^2</f>
        <v>2.0924825432295128E-5</v>
      </c>
      <c r="CR14" s="4">
        <f>('1981 PUA all'!CR15/'1981 PUA all'!$LY15)^2</f>
        <v>2.5516793926003635E-8</v>
      </c>
      <c r="CS14" s="4">
        <f>('1981 PUA all'!CS15/'1981 PUA all'!$LY15)^2</f>
        <v>2.6277869209300716E-5</v>
      </c>
      <c r="CT14" s="4">
        <f>('1981 PUA all'!CT15/'1981 PUA all'!$LY15)^2</f>
        <v>0</v>
      </c>
      <c r="CU14" s="4">
        <f>('1981 PUA all'!CU15/'1981 PUA all'!$LY15)^2</f>
        <v>0</v>
      </c>
      <c r="CV14" s="4">
        <f>('1981 PUA all'!CV15/'1981 PUA all'!$LY15)^2</f>
        <v>8.7732431347650082E-5</v>
      </c>
      <c r="CW14" s="4">
        <f>('1981 PUA all'!CW15/'1981 PUA all'!$LY15)^2</f>
        <v>0</v>
      </c>
      <c r="CX14" s="4">
        <f>('1981 PUA all'!CX15/'1981 PUA all'!$LY15)^2</f>
        <v>0</v>
      </c>
      <c r="CY14" s="4">
        <f>('1981 PUA all'!CY15/'1981 PUA all'!$LY15)^2</f>
        <v>0</v>
      </c>
      <c r="CZ14" s="4">
        <f>('1981 PUA all'!CZ15/'1981 PUA all'!$LY15)^2</f>
        <v>0</v>
      </c>
      <c r="DA14" s="4">
        <f>('1981 PUA all'!DA15/'1981 PUA all'!$LY15)^2</f>
        <v>1.318016215186138E-5</v>
      </c>
      <c r="DB14" s="4">
        <f>('1981 PUA all'!DB15/'1981 PUA all'!$LY15)^2</f>
        <v>0</v>
      </c>
      <c r="DC14" s="4">
        <f>('1981 PUA all'!DC15/'1981 PUA all'!$LY15)^2</f>
        <v>0</v>
      </c>
      <c r="DD14" s="4">
        <f>('1981 PUA all'!DD15/'1981 PUA all'!$LY15)^2</f>
        <v>2.9214177365881555E-4</v>
      </c>
      <c r="DE14" s="4">
        <f>('1981 PUA all'!DE15/'1981 PUA all'!$LY15)^2</f>
        <v>8.4353037771912827E-10</v>
      </c>
      <c r="DF14" s="4">
        <f>('1981 PUA all'!DF15/'1981 PUA all'!$LY15)^2</f>
        <v>0</v>
      </c>
      <c r="DG14" s="4">
        <f>('1981 PUA all'!DG15/'1981 PUA all'!$LY15)^2</f>
        <v>0</v>
      </c>
      <c r="DH14" s="4">
        <f>('1981 PUA all'!DH15/'1981 PUA all'!$LY15)^2</f>
        <v>4.4622756981341894E-7</v>
      </c>
      <c r="DI14" s="4">
        <f>('1981 PUA all'!DI15/'1981 PUA all'!$LY15)^2</f>
        <v>0</v>
      </c>
      <c r="DJ14" s="4">
        <f>('1981 PUA all'!DJ15/'1981 PUA all'!$LY15)^2</f>
        <v>0</v>
      </c>
      <c r="DK14" s="4">
        <f>('1981 PUA all'!DK15/'1981 PUA all'!$LY15)^2</f>
        <v>2.7695548538614361E-4</v>
      </c>
      <c r="DL14" s="4">
        <f>('1981 PUA all'!DL15/'1981 PUA all'!$LY15)^2</f>
        <v>1.0333247127059321E-8</v>
      </c>
      <c r="DM14" s="4">
        <f>('1981 PUA all'!DM15/'1981 PUA all'!$LY15)^2</f>
        <v>2.0626869414625286E-4</v>
      </c>
      <c r="DN14" s="4">
        <f>('1981 PUA all'!DN15/'1981 PUA all'!$LY15)^2</f>
        <v>0</v>
      </c>
      <c r="DO14" s="4">
        <f>('1981 PUA all'!DO15/'1981 PUA all'!$LY15)^2</f>
        <v>0</v>
      </c>
      <c r="DP14" s="4">
        <f>('1981 PUA all'!DP15/'1981 PUA all'!$LY15)^2</f>
        <v>1.0206717570401454E-7</v>
      </c>
      <c r="DQ14" s="4">
        <f>('1981 PUA all'!DQ15/'1981 PUA all'!$LY15)^2</f>
        <v>5.0664543311755147E-6</v>
      </c>
      <c r="DR14" s="4">
        <f>('1981 PUA all'!DR15/'1981 PUA all'!$LY15)^2</f>
        <v>1.2146837439155445E-7</v>
      </c>
      <c r="DS14" s="4">
        <f>('1981 PUA all'!DS15/'1981 PUA all'!$LY15)^2</f>
        <v>0</v>
      </c>
      <c r="DT14" s="4">
        <f>('1981 PUA all'!DT15/'1981 PUA all'!$LY15)^2</f>
        <v>6.3846814289560825E-6</v>
      </c>
      <c r="DU14" s="4">
        <f>('1981 PUA all'!DU15/'1981 PUA all'!$LY15)^2</f>
        <v>2.1088259442978207E-10</v>
      </c>
      <c r="DV14" s="4">
        <f>('1981 PUA all'!DV15/'1981 PUA all'!$LY15)^2</f>
        <v>0</v>
      </c>
      <c r="DW14" s="4">
        <f>('1981 PUA all'!DW15/'1981 PUA all'!$LY15)^2</f>
        <v>0</v>
      </c>
      <c r="DX14" s="4">
        <f>('1981 PUA all'!DX15/'1981 PUA all'!$LY15)^2</f>
        <v>0</v>
      </c>
      <c r="DY14" s="4">
        <f>('1981 PUA all'!DY15/'1981 PUA all'!$LY15)^2</f>
        <v>8.0332738250488353E-3</v>
      </c>
      <c r="DZ14" s="4">
        <f>('1981 PUA all'!DZ15/'1981 PUA all'!$LY15)^2</f>
        <v>0</v>
      </c>
      <c r="EA14" s="4">
        <f>('1981 PUA all'!EA15/'1981 PUA all'!$LY15)^2</f>
        <v>8.4353037771912827E-10</v>
      </c>
      <c r="EB14" s="4">
        <f>('1981 PUA all'!EB15/'1981 PUA all'!$LY15)^2</f>
        <v>5.3985944174024209E-8</v>
      </c>
      <c r="EC14" s="4">
        <f>('1981 PUA all'!EC15/'1981 PUA all'!$LY15)^2</f>
        <v>0</v>
      </c>
      <c r="ED14" s="4">
        <f>('1981 PUA all'!ED15/'1981 PUA all'!$LY15)^2</f>
        <v>0</v>
      </c>
      <c r="EE14" s="4">
        <f>('1981 PUA all'!EE15/'1981 PUA all'!$LY15)^2</f>
        <v>3.3741215108765131E-9</v>
      </c>
      <c r="EF14" s="4">
        <f>('1981 PUA all'!EF15/'1981 PUA all'!$LY15)^2</f>
        <v>0</v>
      </c>
      <c r="EG14" s="4">
        <f>('1981 PUA all'!EG15/'1981 PUA all'!$LY15)^2</f>
        <v>0</v>
      </c>
      <c r="EH14" s="4">
        <f>('1981 PUA all'!EH15/'1981 PUA all'!$LY15)^2</f>
        <v>0</v>
      </c>
      <c r="EI14" s="4">
        <f>('1981 PUA all'!EI15/'1981 PUA all'!$LY15)^2</f>
        <v>4.808334035593461E-6</v>
      </c>
      <c r="EJ14" s="4">
        <f>('1981 PUA all'!EJ15/'1981 PUA all'!$LY15)^2</f>
        <v>1.3180162151861377E-7</v>
      </c>
      <c r="EK14" s="4">
        <f>('1981 PUA all'!EK15/'1981 PUA all'!$LY15)^2</f>
        <v>0</v>
      </c>
      <c r="EL14" s="4">
        <f>('1981 PUA all'!EL15/'1981 PUA all'!$LY15)^2</f>
        <v>1.708149014881235E-8</v>
      </c>
      <c r="EM14" s="4">
        <f>('1981 PUA all'!EM15/'1981 PUA all'!$LY15)^2</f>
        <v>8.4353037771912827E-10</v>
      </c>
      <c r="EN14" s="4">
        <f>('1981 PUA all'!EN15/'1981 PUA all'!$LY15)^2</f>
        <v>0</v>
      </c>
      <c r="EO14" s="4">
        <f>('1981 PUA all'!EO15/'1981 PUA all'!$LY15)^2</f>
        <v>0</v>
      </c>
      <c r="EP14" s="4">
        <f>('1981 PUA all'!EP15/'1981 PUA all'!$LY15)^2</f>
        <v>0</v>
      </c>
      <c r="EQ14" s="4">
        <f>('1981 PUA all'!EQ15/'1981 PUA all'!$LY15)^2</f>
        <v>0</v>
      </c>
      <c r="ER14" s="4">
        <f>('1981 PUA all'!ER15/'1981 PUA all'!$LY15)^2</f>
        <v>7.139641117014703E-6</v>
      </c>
      <c r="ES14" s="4">
        <f>('1981 PUA all'!ES15/'1981 PUA all'!$LY15)^2</f>
        <v>4.808334035593461E-6</v>
      </c>
      <c r="ET14" s="4">
        <f>('1981 PUA all'!ET15/'1981 PUA all'!$LY15)^2</f>
        <v>0</v>
      </c>
      <c r="EU14" s="4">
        <f>('1981 PUA all'!EU15/'1981 PUA all'!$LY15)^2</f>
        <v>1.708149014881235E-8</v>
      </c>
      <c r="EV14" s="4">
        <f>('1981 PUA all'!EV15/'1981 PUA all'!$LY15)^2</f>
        <v>6.4582794544120755E-6</v>
      </c>
      <c r="EW14" s="4">
        <f>('1981 PUA all'!EW15/'1981 PUA all'!$LY15)^2</f>
        <v>0</v>
      </c>
      <c r="EX14" s="4">
        <f>('1981 PUA all'!EX15/'1981 PUA all'!$LY15)^2</f>
        <v>0</v>
      </c>
      <c r="EY14" s="4">
        <f>('1981 PUA all'!EY15/'1981 PUA all'!$LY15)^2</f>
        <v>4.270372537203087E-7</v>
      </c>
      <c r="EZ14" s="4">
        <f>('1981 PUA all'!EZ15/'1981 PUA all'!$LY15)^2</f>
        <v>0</v>
      </c>
      <c r="FA14" s="4">
        <f>('1981 PUA all'!FA15/'1981 PUA all'!$LY15)^2</f>
        <v>0</v>
      </c>
      <c r="FB14" s="4">
        <f>('1981 PUA all'!FB15/'1981 PUA all'!$LY15)^2</f>
        <v>0</v>
      </c>
      <c r="FC14" s="4">
        <f>('1981 PUA all'!FC15/'1981 PUA all'!$LY15)^2</f>
        <v>8.9097896146582931E-7</v>
      </c>
      <c r="FD14" s="4">
        <f>('1981 PUA all'!FD15/'1981 PUA all'!$LY15)^2</f>
        <v>0</v>
      </c>
      <c r="FE14" s="4">
        <f>('1981 PUA all'!FE15/'1981 PUA all'!$LY15)^2</f>
        <v>2.6876775777481291E-5</v>
      </c>
      <c r="FF14" s="4">
        <f>('1981 PUA all'!FF15/'1981 PUA all'!$LY15)^2</f>
        <v>1.0901807689901457E-4</v>
      </c>
      <c r="FG14" s="4">
        <f>('1981 PUA all'!FG15/'1981 PUA all'!$LY15)^2</f>
        <v>2.9861331762841723E-3</v>
      </c>
      <c r="FH14" s="4">
        <f>('1981 PUA all'!FH15/'1981 PUA all'!$LY15)^2</f>
        <v>0</v>
      </c>
      <c r="FI14" s="4">
        <f>('1981 PUA all'!FI15/'1981 PUA all'!$LY15)^2</f>
        <v>0</v>
      </c>
      <c r="FJ14" s="4">
        <f>('1981 PUA all'!FJ15/'1981 PUA all'!$LY15)^2</f>
        <v>5.3985944174024209E-8</v>
      </c>
      <c r="FK14" s="4">
        <f>('1981 PUA all'!FK15/'1981 PUA all'!$LY15)^2</f>
        <v>1.4146215316944209E-5</v>
      </c>
      <c r="FL14" s="4">
        <f>('1981 PUA all'!FL15/'1981 PUA all'!$LY15)^2</f>
        <v>0</v>
      </c>
      <c r="FM14" s="4">
        <f>('1981 PUA all'!FM15/'1981 PUA all'!$LY15)^2</f>
        <v>2.7787788585417957E-5</v>
      </c>
      <c r="FN14" s="4">
        <f>('1981 PUA all'!FN15/'1981 PUA all'!$LY15)^2</f>
        <v>2.1940225124474528E-6</v>
      </c>
      <c r="FO14" s="4">
        <f>('1981 PUA all'!FO15/'1981 PUA all'!$LY15)^2</f>
        <v>1.31611827183627E-6</v>
      </c>
      <c r="FP14" s="4">
        <f>('1981 PUA all'!FP15/'1981 PUA all'!$LY15)^2</f>
        <v>0</v>
      </c>
      <c r="FQ14" s="4">
        <f>('1981 PUA all'!FQ15/'1981 PUA all'!$LY15)^2</f>
        <v>0</v>
      </c>
      <c r="FR14" s="4">
        <f>('1981 PUA all'!FR15/'1981 PUA all'!$LY15)^2</f>
        <v>2.0396775415842954E-5</v>
      </c>
      <c r="FS14" s="4">
        <f>('1981 PUA all'!FS15/'1981 PUA all'!$LY15)^2</f>
        <v>2.2137611232860799E-5</v>
      </c>
      <c r="FT14" s="4">
        <f>('1981 PUA all'!FT15/'1981 PUA all'!$LY15)^2</f>
        <v>8.6377510678438735E-7</v>
      </c>
      <c r="FU14" s="4">
        <f>('1981 PUA all'!FU15/'1981 PUA all'!$LY15)^2</f>
        <v>1.3180162151861377E-7</v>
      </c>
      <c r="FV14" s="4">
        <f>('1981 PUA all'!FV15/'1981 PUA all'!$LY15)^2</f>
        <v>4.3657969111825638E-5</v>
      </c>
      <c r="FW14" s="4">
        <f>('1981 PUA all'!FW15/'1981 PUA all'!$LY15)^2</f>
        <v>1.1645991277384713E-5</v>
      </c>
      <c r="FX14" s="4">
        <f>('1981 PUA all'!FX15/'1981 PUA all'!$LY15)^2</f>
        <v>1.2146837439155445E-7</v>
      </c>
      <c r="FY14" s="4">
        <f>('1981 PUA all'!FY15/'1981 PUA all'!$LY15)^2</f>
        <v>1.3180162151861377E-7</v>
      </c>
      <c r="FZ14" s="4">
        <f>('1981 PUA all'!FZ15/'1981 PUA all'!$LY15)^2</f>
        <v>3.9004844665732502E-6</v>
      </c>
      <c r="GA14" s="4">
        <f>('1981 PUA all'!GA15/'1981 PUA all'!$LY15)^2</f>
        <v>0</v>
      </c>
      <c r="GB14" s="4">
        <f>('1981 PUA all'!GB15/'1981 PUA all'!$LY15)^2</f>
        <v>6.0359870590664381E-5</v>
      </c>
      <c r="GC14" s="4">
        <f>('1981 PUA all'!GC15/'1981 PUA all'!$LY15)^2</f>
        <v>8.4353037771912827E-10</v>
      </c>
      <c r="GD14" s="4">
        <f>('1981 PUA all'!GD15/'1981 PUA all'!$LY15)^2</f>
        <v>0</v>
      </c>
      <c r="GE14" s="4">
        <f>('1981 PUA all'!GE15/'1981 PUA all'!$LY15)^2</f>
        <v>1.8104059849202364E-5</v>
      </c>
      <c r="GF14" s="4">
        <f>('1981 PUA all'!GF15/'1981 PUA all'!$LY15)^2</f>
        <v>5.7022653533813065E-7</v>
      </c>
      <c r="GG14" s="4">
        <f>('1981 PUA all'!GG15/'1981 PUA all'!$LY15)^2</f>
        <v>1.4255663383453266E-7</v>
      </c>
      <c r="GH14" s="4">
        <f>('1981 PUA all'!GH15/'1981 PUA all'!$LY15)^2</f>
        <v>2.6170445615698184E-4</v>
      </c>
      <c r="GI14" s="4">
        <f>('1981 PUA all'!GI15/'1981 PUA all'!$LY15)^2</f>
        <v>0</v>
      </c>
      <c r="GJ14" s="4">
        <f>('1981 PUA all'!GJ15/'1981 PUA all'!$LY15)^2</f>
        <v>1.6651500538770019E-5</v>
      </c>
      <c r="GK14" s="4">
        <f>('1981 PUA all'!GK15/'1981 PUA all'!$LY15)^2</f>
        <v>0</v>
      </c>
      <c r="GL14" s="4">
        <f>('1981 PUA all'!GL15/'1981 PUA all'!$LY15)^2</f>
        <v>1.8633586043815545E-6</v>
      </c>
      <c r="GM14" s="4">
        <f>('1981 PUA all'!GM15/'1981 PUA all'!$LY15)^2</f>
        <v>1.8979433498680382E-9</v>
      </c>
      <c r="GN14" s="4">
        <f>('1981 PUA all'!GN15/'1981 PUA all'!$LY15)^2</f>
        <v>2.2965114533403265E-7</v>
      </c>
      <c r="GO14" s="4">
        <f>('1981 PUA all'!GO15/'1981 PUA all'!$LY15)^2</f>
        <v>0</v>
      </c>
      <c r="GP14" s="4">
        <f>('1981 PUA all'!GP15/'1981 PUA all'!$LY15)^2</f>
        <v>0</v>
      </c>
      <c r="GQ14" s="4">
        <f>('1981 PUA all'!GQ15/'1981 PUA all'!$LY15)^2</f>
        <v>9.7843534749737088E-4</v>
      </c>
      <c r="GR14" s="4">
        <f>('1981 PUA all'!GR15/'1981 PUA all'!$LY15)^2</f>
        <v>5.3985944174024209E-8</v>
      </c>
      <c r="GS14" s="4">
        <f>('1981 PUA all'!GS15/'1981 PUA all'!$LY15)^2</f>
        <v>8.1841426072254109E-6</v>
      </c>
      <c r="GT14" s="4">
        <f>('1981 PUA all'!GT15/'1981 PUA all'!$LY15)^2</f>
        <v>0</v>
      </c>
      <c r="GU14" s="4">
        <f>('1981 PUA all'!GU15/'1981 PUA all'!$LY15)^2</f>
        <v>1.2045824676423583E-5</v>
      </c>
      <c r="GV14" s="4">
        <f>('1981 PUA all'!GV15/'1981 PUA all'!$LY15)^2</f>
        <v>1.8979433498680385E-7</v>
      </c>
      <c r="GW14" s="4">
        <f>('1981 PUA all'!GW15/'1981 PUA all'!$LY15)^2</f>
        <v>4.6818044789355912E-6</v>
      </c>
      <c r="GX14" s="4">
        <f>('1981 PUA all'!GX15/'1981 PUA all'!$LY15)^2</f>
        <v>2.7330384238099757E-5</v>
      </c>
      <c r="GY14" s="4">
        <f>('1981 PUA all'!GY15/'1981 PUA all'!$LY15)^2</f>
        <v>5.3567553106675522E-5</v>
      </c>
      <c r="GZ14" s="4">
        <f>('1981 PUA all'!GZ15/'1981 PUA all'!$LY15)^2</f>
        <v>8.1841426072254109E-6</v>
      </c>
      <c r="HA14" s="4">
        <f>('1981 PUA all'!HA15/'1981 PUA all'!$LY15)^2</f>
        <v>0</v>
      </c>
      <c r="HB14" s="4">
        <f>('1981 PUA all'!HB15/'1981 PUA all'!$LY15)^2</f>
        <v>7.5917733994721529E-9</v>
      </c>
      <c r="HC14" s="4">
        <f>('1981 PUA all'!HC15/'1981 PUA all'!$LY15)^2</f>
        <v>1.1735953792168458E-4</v>
      </c>
      <c r="HD14" s="4">
        <f>('1981 PUA all'!HD15/'1981 PUA all'!$LY15)^2</f>
        <v>5.3313228697793205E-4</v>
      </c>
      <c r="HE14" s="4">
        <f>('1981 PUA all'!HE15/'1981 PUA all'!$LY15)^2</f>
        <v>2.7406301972094478E-6</v>
      </c>
      <c r="HF14" s="4">
        <f>('1981 PUA all'!HF15/'1981 PUA all'!$LY15)^2</f>
        <v>0</v>
      </c>
      <c r="HG14" s="4">
        <f>('1981 PUA all'!HG15/'1981 PUA all'!$LY15)^2</f>
        <v>3.9721001956416035E-5</v>
      </c>
      <c r="HH14" s="4">
        <f>('1981 PUA all'!HH15/'1981 PUA all'!$LY15)^2</f>
        <v>0</v>
      </c>
      <c r="HI14" s="4">
        <f>('1981 PUA all'!HI15/'1981 PUA all'!$LY15)^2</f>
        <v>4.8587349756621778E-7</v>
      </c>
      <c r="HJ14" s="4">
        <f>('1981 PUA all'!HJ15/'1981 PUA all'!$LY15)^2</f>
        <v>0</v>
      </c>
      <c r="HK14" s="4">
        <f>('1981 PUA all'!HK15/'1981 PUA all'!$LY15)^2</f>
        <v>2.4378027916082814E-7</v>
      </c>
      <c r="HL14" s="4">
        <f>('1981 PUA all'!HL15/'1981 PUA all'!$LY15)^2</f>
        <v>1.5416044859303146E-4</v>
      </c>
      <c r="HM14" s="4">
        <f>('1981 PUA all'!HM15/'1981 PUA all'!$LY15)^2</f>
        <v>2.1088259442978207E-10</v>
      </c>
      <c r="HN14" s="4">
        <f>('1981 PUA all'!HN15/'1981 PUA all'!$LY15)^2</f>
        <v>0</v>
      </c>
      <c r="HO14" s="4">
        <f>('1981 PUA all'!HO15/'1981 PUA all'!$LY15)^2</f>
        <v>0</v>
      </c>
      <c r="HP14" s="4">
        <f>('1981 PUA all'!HP15/'1981 PUA all'!$LY15)^2</f>
        <v>0</v>
      </c>
      <c r="HQ14" s="4">
        <f>('1981 PUA all'!HQ15/'1981 PUA all'!$LY15)^2</f>
        <v>1.8979433498680385E-7</v>
      </c>
      <c r="HR14" s="4">
        <f>('1981 PUA all'!HR15/'1981 PUA all'!$LY15)^2</f>
        <v>0</v>
      </c>
      <c r="HS14" s="4">
        <f>('1981 PUA all'!HS15/'1981 PUA all'!$LY15)^2</f>
        <v>5.2720648607445508E-7</v>
      </c>
      <c r="HT14" s="4">
        <f>('1981 PUA all'!HT15/'1981 PUA all'!$LY15)^2</f>
        <v>2.4415480664853536E-4</v>
      </c>
      <c r="HU14" s="4">
        <f>('1981 PUA all'!HU15/'1981 PUA all'!$LY15)^2</f>
        <v>2.3249806035883472E-6</v>
      </c>
      <c r="HV14" s="4">
        <f>('1981 PUA all'!HV15/'1981 PUA all'!$LY15)^2</f>
        <v>1.8853114824616951E-5</v>
      </c>
      <c r="HW14" s="4">
        <f>('1981 PUA all'!HW15/'1981 PUA all'!$LY15)^2</f>
        <v>3.9538166747045418E-5</v>
      </c>
      <c r="HX14" s="4">
        <f>('1981 PUA all'!HX15/'1981 PUA all'!$LY15)^2</f>
        <v>1.318016215186138E-5</v>
      </c>
      <c r="HY14" s="4">
        <f>('1981 PUA all'!HY15/'1981 PUA all'!$LY15)^2</f>
        <v>2.5833117817648302E-7</v>
      </c>
      <c r="HZ14" s="4">
        <f>('1981 PUA all'!HZ15/'1981 PUA all'!$LY15)^2</f>
        <v>1.3496486043506054E-6</v>
      </c>
      <c r="IA14" s="4">
        <f>('1981 PUA all'!IA15/'1981 PUA all'!$LY15)^2</f>
        <v>1.6297850427911279E-5</v>
      </c>
      <c r="IB14" s="4">
        <f>('1981 PUA all'!IB15/'1981 PUA all'!$LY15)^2</f>
        <v>1.9841943309898194E-6</v>
      </c>
      <c r="IC14" s="4">
        <f>('1981 PUA all'!IC15/'1981 PUA all'!$LY15)^2</f>
        <v>2.1940225124474528E-6</v>
      </c>
      <c r="ID14" s="4">
        <f>('1981 PUA all'!ID15/'1981 PUA all'!$LY15)^2</f>
        <v>1.7463187644730255E-6</v>
      </c>
      <c r="IE14" s="4">
        <f>('1981 PUA all'!IE15/'1981 PUA all'!$LY15)^2</f>
        <v>2.5982844459693453E-6</v>
      </c>
      <c r="IF14" s="4">
        <f>('1981 PUA all'!IF15/'1981 PUA all'!$LY15)^2</f>
        <v>3.8811043561451523E-5</v>
      </c>
      <c r="IG14" s="4">
        <f>('1981 PUA all'!IG15/'1981 PUA all'!$LY15)^2</f>
        <v>4.2893730589612107E-5</v>
      </c>
      <c r="IH14" s="4">
        <f>('1981 PUA all'!IH15/'1981 PUA all'!$LY15)^2</f>
        <v>2.282614290367404E-5</v>
      </c>
      <c r="II14" s="4">
        <f>('1981 PUA all'!II15/'1981 PUA all'!$LY15)^2</f>
        <v>4.7448583746700961E-8</v>
      </c>
      <c r="IJ14" s="4">
        <f>('1981 PUA all'!IJ15/'1981 PUA all'!$LY15)^2</f>
        <v>6.5322992450569306E-6</v>
      </c>
      <c r="IK14" s="4">
        <f>('1981 PUA all'!IK15/'1981 PUA all'!$LY15)^2</f>
        <v>1.1155689245335473E-7</v>
      </c>
      <c r="IL14" s="4">
        <f>('1981 PUA all'!IL15/'1981 PUA all'!$LY15)^2</f>
        <v>5.311223649704217E-4</v>
      </c>
      <c r="IM14" s="4">
        <f>('1981 PUA all'!IM15/'1981 PUA all'!$LY15)^2</f>
        <v>1.7491445912383846E-5</v>
      </c>
      <c r="IN14" s="4">
        <f>('1981 PUA all'!IN15/'1981 PUA all'!$LY15)^2</f>
        <v>3.4079470790230507E-5</v>
      </c>
      <c r="IO14" s="4">
        <f>('1981 PUA all'!IO15/'1981 PUA all'!$LY15)^2</f>
        <v>2.4378027916082805E-5</v>
      </c>
      <c r="IP14" s="4">
        <f>('1981 PUA all'!IP15/'1981 PUA all'!$LY15)^2</f>
        <v>4.1925568598584965E-6</v>
      </c>
      <c r="IQ14" s="4">
        <f>('1981 PUA all'!IQ15/'1981 PUA all'!$LY15)^2</f>
        <v>4.4622756981341894E-7</v>
      </c>
      <c r="IR14" s="4">
        <f>('1981 PUA all'!IR15/'1981 PUA all'!$LY15)^2</f>
        <v>4.2942634263260372E-4</v>
      </c>
      <c r="IS14" s="4">
        <f>('1981 PUA all'!IS15/'1981 PUA all'!$LY15)^2</f>
        <v>9.4665196639529166E-5</v>
      </c>
      <c r="IT14" s="4">
        <f>('1981 PUA all'!IT15/'1981 PUA all'!$LY15)^2</f>
        <v>3.2425307719523291E-6</v>
      </c>
      <c r="IU14" s="4">
        <f>('1981 PUA all'!IU15/'1981 PUA all'!$LY15)^2</f>
        <v>2.5982844459693453E-6</v>
      </c>
      <c r="IV14" s="4">
        <f>('1981 PUA all'!IV15/'1981 PUA all'!$LY15)^2</f>
        <v>9.9302504891040088E-6</v>
      </c>
      <c r="IW14" s="4">
        <f>('1981 PUA all'!IW15/'1981 PUA all'!$LY15)^2</f>
        <v>2.6927598482738877E-4</v>
      </c>
      <c r="IX14" s="4">
        <f>('1981 PUA all'!IX15/'1981 PUA all'!$LY15)^2</f>
        <v>1.3605301462231821E-5</v>
      </c>
      <c r="IY14" s="4">
        <f>('1981 PUA all'!IY15/'1981 PUA all'!$LY15)^2</f>
        <v>2.733038423809976E-7</v>
      </c>
      <c r="IZ14" s="4">
        <f>('1981 PUA all'!IZ15/'1981 PUA all'!$LY15)^2</f>
        <v>7.1922774125843743E-5</v>
      </c>
      <c r="JA14" s="4">
        <f>('1981 PUA all'!JA15/'1981 PUA all'!$LY15)^2</f>
        <v>6.7318996206847193E-5</v>
      </c>
      <c r="JB14" s="4">
        <f>('1981 PUA all'!JB15/'1981 PUA all'!$LY15)^2</f>
        <v>3.3479720691672202E-6</v>
      </c>
      <c r="JC14" s="4">
        <f>('1981 PUA all'!JC15/'1981 PUA all'!$LY15)^2</f>
        <v>6.8325960595249392E-6</v>
      </c>
      <c r="JD14" s="4">
        <f>('1981 PUA all'!JD15/'1981 PUA all'!$LY15)^2</f>
        <v>8.4353037771912827E-10</v>
      </c>
      <c r="JE14" s="4">
        <f>('1981 PUA all'!JE15/'1981 PUA all'!$LY15)^2</f>
        <v>4.1385498274250295E-5</v>
      </c>
      <c r="JF14" s="4">
        <f>('1981 PUA all'!JF15/'1981 PUA all'!$LY15)^2</f>
        <v>3.0367093597888611E-8</v>
      </c>
      <c r="JG14" s="4">
        <f>('1981 PUA all'!JG15/'1981 PUA all'!$LY15)^2</f>
        <v>1.3496486043506052E-8</v>
      </c>
      <c r="JH14" s="4">
        <f>('1981 PUA all'!JH15/'1981 PUA all'!$LY15)^2</f>
        <v>3.5639158458633166E-8</v>
      </c>
      <c r="JI14" s="4">
        <f>('1981 PUA all'!JI15/'1981 PUA all'!$LY15)^2</f>
        <v>7.9761069278204319E-5</v>
      </c>
      <c r="JJ14" s="4">
        <f>('1981 PUA all'!JJ15/'1981 PUA all'!$LY15)^2</f>
        <v>4.4622756981341894E-7</v>
      </c>
      <c r="JK14" s="4">
        <f>('1981 PUA all'!JK15/'1981 PUA all'!$LY15)^2</f>
        <v>5.3993535947423678E-5</v>
      </c>
      <c r="JL14" s="4">
        <f>('1981 PUA all'!JL15/'1981 PUA all'!$LY15)^2</f>
        <v>3.3741215108765131E-9</v>
      </c>
      <c r="JM14" s="4">
        <f>('1981 PUA all'!JM15/'1981 PUA all'!$LY15)^2</f>
        <v>0</v>
      </c>
      <c r="JN14" s="4">
        <f>('1981 PUA all'!JN15/'1981 PUA all'!$LY15)^2</f>
        <v>0</v>
      </c>
      <c r="JO14" s="4">
        <f>('1981 PUA all'!JO15/'1981 PUA all'!$LY15)^2</f>
        <v>1.3180162151861377E-7</v>
      </c>
      <c r="JP14" s="4">
        <f>('1981 PUA all'!JP15/'1981 PUA all'!$LY15)^2</f>
        <v>0</v>
      </c>
      <c r="JQ14" s="4">
        <f>('1981 PUA all'!JQ15/'1981 PUA all'!$LY15)^2</f>
        <v>0</v>
      </c>
      <c r="JR14" s="4">
        <f>('1981 PUA all'!JR15/'1981 PUA all'!$LY15)^2</f>
        <v>5.9519503451861699E-6</v>
      </c>
      <c r="JS14" s="4">
        <f>('1981 PUA all'!JS15/'1981 PUA all'!$LY15)^2</f>
        <v>3.0291386746488332E-5</v>
      </c>
      <c r="JT14" s="4">
        <f>('1981 PUA all'!JT15/'1981 PUA all'!$LY15)^2</f>
        <v>2.5833117817648302E-5</v>
      </c>
      <c r="JU14" s="4">
        <f>('1981 PUA all'!JU15/'1981 PUA all'!$LY15)^2</f>
        <v>6.8756371970480571E-5</v>
      </c>
      <c r="JV14" s="4">
        <f>('1981 PUA all'!JV15/'1981 PUA all'!$LY15)^2</f>
        <v>8.0020665751947382E-5</v>
      </c>
      <c r="JW14" s="4">
        <f>('1981 PUA all'!JW15/'1981 PUA all'!$LY15)^2</f>
        <v>1.6533195403294913E-5</v>
      </c>
      <c r="JX14" s="4">
        <f>('1981 PUA all'!JX15/'1981 PUA all'!$LY15)^2</f>
        <v>5.3985944174024209E-8</v>
      </c>
      <c r="JY14" s="4">
        <f>('1981 PUA all'!JY15/'1981 PUA all'!$LY15)^2</f>
        <v>4.495173382865234E-6</v>
      </c>
      <c r="JZ14" s="4">
        <f>('1981 PUA all'!JZ15/'1981 PUA all'!$LY15)^2</f>
        <v>1.5961703572390206E-6</v>
      </c>
      <c r="KA14" s="4">
        <f>('1981 PUA all'!KA15/'1981 PUA all'!$LY15)^2</f>
        <v>1.9617353346830479E-5</v>
      </c>
      <c r="KB14" s="4">
        <f>('1981 PUA all'!KB15/'1981 PUA all'!$LY15)^2</f>
        <v>8.0188106531924635E-6</v>
      </c>
      <c r="KC14" s="4">
        <f>('1981 PUA all'!KC15/'1981 PUA all'!$LY15)^2</f>
        <v>1.283009704510794E-6</v>
      </c>
      <c r="KD14" s="4">
        <f>('1981 PUA all'!KD15/'1981 PUA all'!$LY15)^2</f>
        <v>4.0744626069778197E-6</v>
      </c>
      <c r="KE14" s="4">
        <f>('1981 PUA all'!KE15/'1981 PUA all'!$LY15)^2</f>
        <v>1.708149014881235E-8</v>
      </c>
      <c r="KF14" s="4">
        <f>('1981 PUA all'!KF15/'1981 PUA all'!$LY15)^2</f>
        <v>5.0632910922590671E-7</v>
      </c>
      <c r="KG14" s="4">
        <f>('1981 PUA all'!KG15/'1981 PUA all'!$LY15)^2</f>
        <v>3.3741215108765136E-7</v>
      </c>
      <c r="KH14" s="4">
        <f>('1981 PUA all'!KH15/'1981 PUA all'!$LY15)^2</f>
        <v>0</v>
      </c>
      <c r="KI14" s="4">
        <f>('1981 PUA all'!KI15/'1981 PUA all'!$LY15)^2</f>
        <v>3.3741215108765131E-9</v>
      </c>
      <c r="KJ14" s="4">
        <f>('1981 PUA all'!KJ15/'1981 PUA all'!$LY15)^2</f>
        <v>0</v>
      </c>
      <c r="KK14" s="4">
        <f>('1981 PUA all'!KK15/'1981 PUA all'!$LY15)^2</f>
        <v>2.4143948236265753E-6</v>
      </c>
      <c r="KL14" s="4">
        <f>('1981 PUA all'!KL15/'1981 PUA all'!$LY15)^2</f>
        <v>1.8979433498680382E-9</v>
      </c>
      <c r="KM14" s="4">
        <f>('1981 PUA all'!KM15/'1981 PUA all'!$LY15)^2</f>
        <v>1.6533195403294914E-7</v>
      </c>
      <c r="KN14" s="4">
        <f>('1981 PUA all'!KN15/'1981 PUA all'!$LY15)^2</f>
        <v>1.0675931343007719E-5</v>
      </c>
      <c r="KO14" s="4">
        <f>('1981 PUA all'!KO15/'1981 PUA all'!$LY15)^2</f>
        <v>2.4955002694442692E-5</v>
      </c>
      <c r="KP14" s="4">
        <f>('1981 PUA all'!KP15/'1981 PUA all'!$LY15)^2</f>
        <v>7.1676674138144189E-5</v>
      </c>
      <c r="KQ14" s="4">
        <f>('1981 PUA all'!KQ15/'1981 PUA all'!$LY15)^2</f>
        <v>5.485056281118632E-7</v>
      </c>
      <c r="KR14" s="4">
        <f>('1981 PUA all'!KR15/'1981 PUA all'!$LY15)^2</f>
        <v>6.9238871346535903E-5</v>
      </c>
      <c r="KS14" s="4">
        <f>('1981 PUA all'!KS15/'1981 PUA all'!$LY15)^2</f>
        <v>9.0361082887217324E-6</v>
      </c>
      <c r="KT14" s="4">
        <f>('1981 PUA all'!KT15/'1981 PUA all'!$LY15)^2</f>
        <v>1.708149014881235E-8</v>
      </c>
      <c r="KU14" s="4">
        <f>('1981 PUA all'!KU15/'1981 PUA all'!$LY15)^2</f>
        <v>2.598094651634358E-5</v>
      </c>
      <c r="KV14" s="4">
        <f>('1981 PUA all'!KV15/'1981 PUA all'!$LY15)^2</f>
        <v>1.0771039393095549E-5</v>
      </c>
      <c r="KW14" s="4">
        <f>('1981 PUA all'!KW15/'1981 PUA all'!$LY15)^2</f>
        <v>0</v>
      </c>
      <c r="KX14" s="4">
        <f>('1981 PUA all'!KX15/'1981 PUA all'!$LY15)^2</f>
        <v>4.0272038175661047E-5</v>
      </c>
      <c r="KY14" s="4">
        <f>('1981 PUA all'!KY15/'1981 PUA all'!$LY15)^2</f>
        <v>0</v>
      </c>
      <c r="KZ14" s="4">
        <f>('1981 PUA all'!KZ15/'1981 PUA all'!$LY15)^2</f>
        <v>3.4096427859648601E-3</v>
      </c>
      <c r="LA14" s="4">
        <f>('1981 PUA all'!LA15/'1981 PUA all'!$LY15)^2</f>
        <v>5.3985944174024209E-8</v>
      </c>
      <c r="LB14" s="4">
        <f>('1981 PUA all'!LB15/'1981 PUA all'!$LY15)^2</f>
        <v>8.4353037771912827E-10</v>
      </c>
      <c r="LC14" s="4">
        <f>('1981 PUA all'!LC15/'1981 PUA all'!$LY15)^2</f>
        <v>0</v>
      </c>
      <c r="LD14" s="4">
        <f>('1981 PUA all'!LD15/'1981 PUA all'!$LY15)^2</f>
        <v>1.4865166802003949E-3</v>
      </c>
      <c r="LE14" s="4">
        <f>('1981 PUA all'!LE15/'1981 PUA all'!$LY15)^2</f>
        <v>7.020893128091293E-5</v>
      </c>
      <c r="LF14" s="4">
        <f>('1981 PUA all'!LF15/'1981 PUA all'!$LY15)^2</f>
        <v>4.0744626069778197E-6</v>
      </c>
      <c r="LG14" s="4">
        <f>('1981 PUA all'!LG15/'1981 PUA all'!$LY15)^2</f>
        <v>1.1237933457163085E-6</v>
      </c>
      <c r="LH14" s="4">
        <f>('1981 PUA all'!LH15/'1981 PUA all'!$LY15)^2</f>
        <v>5.2720648607445508E-7</v>
      </c>
      <c r="LI14" s="4">
        <f>('1981 PUA all'!LI15/'1981 PUA all'!$LY15)^2</f>
        <v>3.7199689657413562E-7</v>
      </c>
      <c r="LJ14" s="4">
        <f>('1981 PUA all'!LJ15/'1981 PUA all'!$LY15)^2</f>
        <v>5.6442642046093401E-4</v>
      </c>
      <c r="LK14" s="4">
        <f>('1981 PUA all'!LK15/'1981 PUA all'!$LY15)^2</f>
        <v>7.5917733994721538E-7</v>
      </c>
      <c r="LL14" s="4">
        <f>('1981 PUA all'!LL15/'1981 PUA all'!$LY15)^2</f>
        <v>5.7022653533813065E-7</v>
      </c>
      <c r="LM14" s="4">
        <f>('1981 PUA all'!LM15/'1981 PUA all'!$LY15)^2</f>
        <v>2.5516793926003635E-8</v>
      </c>
      <c r="LN14" s="4">
        <f>('1981 PUA all'!LN15/'1981 PUA all'!$LY15)^2</f>
        <v>3.1387765354928766E-6</v>
      </c>
      <c r="LO14" s="4">
        <f>('1981 PUA all'!LO15/'1981 PUA all'!$LY15)^2</f>
        <v>0</v>
      </c>
      <c r="LP14" s="4">
        <f>('1981 PUA all'!LP15/'1981 PUA all'!$LY15)^2</f>
        <v>0</v>
      </c>
      <c r="LQ14" s="4">
        <f>('1981 PUA all'!LQ15/'1981 PUA all'!$LY15)^2</f>
        <v>3.9004844665732502E-6</v>
      </c>
      <c r="LR14" s="4">
        <f>('1981 PUA all'!LR15/'1981 PUA all'!$LY15)^2</f>
        <v>1.5380005023915092E-4</v>
      </c>
      <c r="LS14" s="4">
        <f>('1981 PUA all'!LS15/'1981 PUA all'!$LY15)^2</f>
        <v>8.3699301729180504E-7</v>
      </c>
      <c r="LT14" s="4">
        <f>('1981 PUA all'!LT15/'1981 PUA all'!$LY15)^2</f>
        <v>2.5833117817648302E-7</v>
      </c>
      <c r="LU14" s="4">
        <f>('1981 PUA all'!LU15/'1981 PUA all'!$LY15)^2</f>
        <v>1.3820401708550198E-5</v>
      </c>
      <c r="LV14" s="4">
        <f>('1981 PUA all'!LV15/'1981 PUA all'!$LY15)^2</f>
        <v>1.0040120320801923E-6</v>
      </c>
      <c r="LW14" s="4">
        <f>('1981 PUA all'!LW15/'1981 PUA all'!$LY15)^2</f>
        <v>0</v>
      </c>
      <c r="LX14" s="4">
        <f>('1981 PUA all'!LX15/'1981 PUA all'!$LY15)^2</f>
        <v>0</v>
      </c>
      <c r="LZ14" t="str">
        <f t="shared" si="0"/>
        <v>Burnley</v>
      </c>
      <c r="MA14" s="15">
        <f t="shared" si="1"/>
        <v>2.3604852189517325E-2</v>
      </c>
    </row>
    <row r="15" spans="1:339" x14ac:dyDescent="0.25">
      <c r="A15" t="s">
        <v>257</v>
      </c>
      <c r="B15" s="4">
        <f>('1981 PUA all'!B16/'1981 PUA all'!$LY16)^2</f>
        <v>0</v>
      </c>
      <c r="C15" s="4">
        <f>('1981 PUA all'!C16/'1981 PUA all'!$LY16)^2</f>
        <v>3.1972472971775783E-7</v>
      </c>
      <c r="D15" s="4">
        <f>('1981 PUA all'!D16/'1981 PUA all'!$LY16)^2</f>
        <v>5.477012904678966E-6</v>
      </c>
      <c r="E15" s="4">
        <f>('1981 PUA all'!E16/'1981 PUA all'!$LY16)^2</f>
        <v>0</v>
      </c>
      <c r="F15" s="4">
        <f>('1981 PUA all'!F16/'1981 PUA all'!$LY16)^2</f>
        <v>0</v>
      </c>
      <c r="G15" s="4">
        <f>('1981 PUA all'!G16/'1981 PUA all'!$LY16)^2</f>
        <v>0</v>
      </c>
      <c r="H15" s="4">
        <f>('1981 PUA all'!H16/'1981 PUA all'!$LY16)^2</f>
        <v>0</v>
      </c>
      <c r="I15" s="4">
        <f>('1981 PUA all'!I16/'1981 PUA all'!$LY16)^2</f>
        <v>0</v>
      </c>
      <c r="J15" s="4">
        <f>('1981 PUA all'!J16/'1981 PUA all'!$LY16)^2</f>
        <v>0</v>
      </c>
      <c r="K15" s="4">
        <f>('1981 PUA all'!K16/'1981 PUA all'!$LY16)^2</f>
        <v>0</v>
      </c>
      <c r="L15" s="4">
        <f>('1981 PUA all'!L16/'1981 PUA all'!$LY16)^2</f>
        <v>0</v>
      </c>
      <c r="M15" s="4">
        <f>('1981 PUA all'!M16/'1981 PUA all'!$LY16)^2</f>
        <v>0</v>
      </c>
      <c r="N15" s="4">
        <f>('1981 PUA all'!N16/'1981 PUA all'!$LY16)^2</f>
        <v>0</v>
      </c>
      <c r="O15" s="4">
        <f>('1981 PUA all'!O16/'1981 PUA all'!$LY16)^2</f>
        <v>1.1940337128348363E-7</v>
      </c>
      <c r="P15" s="4">
        <f>('1981 PUA all'!P16/'1981 PUA all'!$LY16)^2</f>
        <v>0</v>
      </c>
      <c r="Q15" s="4">
        <f>('1981 PUA all'!Q16/'1981 PUA all'!$LY16)^2</f>
        <v>1.9341372538481641E-5</v>
      </c>
      <c r="R15" s="4">
        <f>('1981 PUA all'!R16/'1981 PUA all'!$LY16)^2</f>
        <v>0</v>
      </c>
      <c r="S15" s="4">
        <f>('1981 PUA all'!S16/'1981 PUA all'!$LY16)^2</f>
        <v>4.1470468414780161E-7</v>
      </c>
      <c r="T15" s="4">
        <f>('1981 PUA all'!T16/'1981 PUA all'!$LY16)^2</f>
        <v>0</v>
      </c>
      <c r="U15" s="4">
        <f>('1981 PUA all'!U16/'1981 PUA all'!$LY16)^2</f>
        <v>0</v>
      </c>
      <c r="V15" s="4">
        <f>('1981 PUA all'!V16/'1981 PUA all'!$LY16)^2</f>
        <v>0</v>
      </c>
      <c r="W15" s="4">
        <f>('1981 PUA all'!W16/'1981 PUA all'!$LY16)^2</f>
        <v>0</v>
      </c>
      <c r="X15" s="4">
        <f>('1981 PUA all'!X16/'1981 PUA all'!$LY16)^2</f>
        <v>0</v>
      </c>
      <c r="Y15" s="4">
        <f>('1981 PUA all'!Y16/'1981 PUA all'!$LY16)^2</f>
        <v>0</v>
      </c>
      <c r="Z15" s="4">
        <f>('1981 PUA all'!Z16/'1981 PUA all'!$LY16)^2</f>
        <v>1.2088357836551027E-8</v>
      </c>
      <c r="AA15" s="4">
        <f>('1981 PUA all'!AA16/'1981 PUA all'!$LY16)^2</f>
        <v>0</v>
      </c>
      <c r="AB15" s="4">
        <f>('1981 PUA all'!AB16/'1981 PUA all'!$LY16)^2</f>
        <v>0</v>
      </c>
      <c r="AC15" s="4">
        <f>('1981 PUA all'!AC16/'1981 PUA all'!$LY16)^2</f>
        <v>0</v>
      </c>
      <c r="AD15" s="4">
        <f>('1981 PUA all'!AD16/'1981 PUA all'!$LY16)^2</f>
        <v>8.7194065178583592E-6</v>
      </c>
      <c r="AE15" s="4">
        <f>('1981 PUA all'!AE16/'1981 PUA all'!$LY16)^2</f>
        <v>2.2203106230399847E-9</v>
      </c>
      <c r="AF15" s="4">
        <f>('1981 PUA all'!AF16/'1981 PUA all'!$LY16)^2</f>
        <v>8.0153213491743458E-7</v>
      </c>
      <c r="AG15" s="4">
        <f>('1981 PUA all'!AG16/'1981 PUA all'!$LY16)^2</f>
        <v>0</v>
      </c>
      <c r="AH15" s="4">
        <f>('1981 PUA all'!AH16/'1981 PUA all'!$LY16)^2</f>
        <v>7.9931182429439459E-8</v>
      </c>
      <c r="AI15" s="4">
        <f>('1981 PUA all'!AI16/'1981 PUA all'!$LY16)^2</f>
        <v>0</v>
      </c>
      <c r="AJ15" s="4">
        <f>('1981 PUA all'!AJ16/'1981 PUA all'!$LY16)^2</f>
        <v>0</v>
      </c>
      <c r="AK15" s="4">
        <f>('1981 PUA all'!AK16/'1981 PUA all'!$LY16)^2</f>
        <v>0</v>
      </c>
      <c r="AL15" s="4">
        <f>('1981 PUA all'!AL16/'1981 PUA all'!$LY16)^2</f>
        <v>1.6995244313469392E-6</v>
      </c>
      <c r="AM15" s="4">
        <f>('1981 PUA all'!AM16/'1981 PUA all'!$LY16)^2</f>
        <v>0</v>
      </c>
      <c r="AN15" s="4">
        <f>('1981 PUA all'!AN16/'1981 PUA all'!$LY16)^2</f>
        <v>0</v>
      </c>
      <c r="AO15" s="4">
        <f>('1981 PUA all'!AO16/'1981 PUA all'!$LY16)^2</f>
        <v>2.3707983430460282E-7</v>
      </c>
      <c r="AP15" s="4">
        <f>('1981 PUA all'!AP16/'1981 PUA all'!$LY16)^2</f>
        <v>0</v>
      </c>
      <c r="AQ15" s="4">
        <f>('1981 PUA all'!AQ16/'1981 PUA all'!$LY16)^2</f>
        <v>0</v>
      </c>
      <c r="AR15" s="4">
        <f>('1981 PUA all'!AR16/'1981 PUA all'!$LY16)^2</f>
        <v>0</v>
      </c>
      <c r="AS15" s="4">
        <f>('1981 PUA all'!AS16/'1981 PUA all'!$LY16)^2</f>
        <v>0</v>
      </c>
      <c r="AT15" s="4">
        <f>('1981 PUA all'!AT16/'1981 PUA all'!$LY16)^2</f>
        <v>0</v>
      </c>
      <c r="AU15" s="4">
        <f>('1981 PUA all'!AU16/'1981 PUA all'!$LY16)^2</f>
        <v>3.9472188854044179E-9</v>
      </c>
      <c r="AV15" s="4">
        <f>('1981 PUA all'!AV16/'1981 PUA all'!$LY16)^2</f>
        <v>0</v>
      </c>
      <c r="AW15" s="4">
        <f>('1981 PUA all'!AW16/'1981 PUA all'!$LY16)^2</f>
        <v>0</v>
      </c>
      <c r="AX15" s="4">
        <f>('1981 PUA all'!AX16/'1981 PUA all'!$LY16)^2</f>
        <v>0</v>
      </c>
      <c r="AY15" s="4">
        <f>('1981 PUA all'!AY16/'1981 PUA all'!$LY16)^2</f>
        <v>0</v>
      </c>
      <c r="AZ15" s="4">
        <f>('1981 PUA all'!AZ16/'1981 PUA all'!$LY16)^2</f>
        <v>0</v>
      </c>
      <c r="BA15" s="4">
        <f>('1981 PUA all'!BA16/'1981 PUA all'!$LY16)^2</f>
        <v>0</v>
      </c>
      <c r="BB15" s="4">
        <f>('1981 PUA all'!BB16/'1981 PUA all'!$LY16)^2</f>
        <v>0</v>
      </c>
      <c r="BC15" s="4">
        <f>('1981 PUA all'!BC16/'1981 PUA all'!$LY16)^2</f>
        <v>0</v>
      </c>
      <c r="BD15" s="4">
        <f>('1981 PUA all'!BD16/'1981 PUA all'!$LY16)^2</f>
        <v>2.4670118033777612E-10</v>
      </c>
      <c r="BE15" s="4">
        <f>('1981 PUA all'!BE16/'1981 PUA all'!$LY16)^2</f>
        <v>0</v>
      </c>
      <c r="BF15" s="4">
        <f>('1981 PUA all'!BF16/'1981 PUA all'!$LY16)^2</f>
        <v>0</v>
      </c>
      <c r="BG15" s="4">
        <f>('1981 PUA all'!BG16/'1981 PUA all'!$LY16)^2</f>
        <v>0</v>
      </c>
      <c r="BH15" s="4">
        <f>('1981 PUA all'!BH16/'1981 PUA all'!$LY16)^2</f>
        <v>0</v>
      </c>
      <c r="BI15" s="4">
        <f>('1981 PUA all'!BI16/'1981 PUA all'!$LY16)^2</f>
        <v>0</v>
      </c>
      <c r="BJ15" s="4">
        <f>('1981 PUA all'!BJ16/'1981 PUA all'!$LY16)^2</f>
        <v>4.1692499477084158E-8</v>
      </c>
      <c r="BK15" s="4">
        <f>('1981 PUA all'!BK16/'1981 PUA all'!$LY16)^2</f>
        <v>0</v>
      </c>
      <c r="BL15" s="4">
        <f>('1981 PUA all'!BL16/'1981 PUA all'!$LY16)^2</f>
        <v>0</v>
      </c>
      <c r="BM15" s="4">
        <f>('1981 PUA all'!BM16/'1981 PUA all'!$LY16)^2</f>
        <v>0</v>
      </c>
      <c r="BN15" s="4">
        <f>('1981 PUA all'!BN16/'1981 PUA all'!$LY16)^2</f>
        <v>3.7523249529375744E-7</v>
      </c>
      <c r="BO15" s="4">
        <f>('1981 PUA all'!BO16/'1981 PUA all'!$LY16)^2</f>
        <v>1.6676999790833663E-7</v>
      </c>
      <c r="BP15" s="4">
        <f>('1981 PUA all'!BP16/'1981 PUA all'!$LY16)^2</f>
        <v>0</v>
      </c>
      <c r="BQ15" s="4">
        <f>('1981 PUA all'!BQ16/'1981 PUA all'!$LY16)^2</f>
        <v>0</v>
      </c>
      <c r="BR15" s="4">
        <f>('1981 PUA all'!BR16/'1981 PUA all'!$LY16)^2</f>
        <v>9.8680472135110449E-10</v>
      </c>
      <c r="BS15" s="4">
        <f>('1981 PUA all'!BS16/'1981 PUA all'!$LY16)^2</f>
        <v>0</v>
      </c>
      <c r="BT15" s="4">
        <f>('1981 PUA all'!BT16/'1981 PUA all'!$LY16)^2</f>
        <v>0</v>
      </c>
      <c r="BU15" s="4">
        <f>('1981 PUA all'!BU16/'1981 PUA all'!$LY16)^2</f>
        <v>0</v>
      </c>
      <c r="BV15" s="4">
        <f>('1981 PUA all'!BV16/'1981 PUA all'!$LY16)^2</f>
        <v>0</v>
      </c>
      <c r="BW15" s="4">
        <f>('1981 PUA all'!BW16/'1981 PUA all'!$LY16)^2</f>
        <v>4.7761348513393453E-7</v>
      </c>
      <c r="BX15" s="4">
        <f>('1981 PUA all'!BX16/'1981 PUA all'!$LY16)^2</f>
        <v>0</v>
      </c>
      <c r="BY15" s="4">
        <f>('1981 PUA all'!BY16/'1981 PUA all'!$LY16)^2</f>
        <v>0</v>
      </c>
      <c r="BZ15" s="4">
        <f>('1981 PUA all'!BZ16/'1981 PUA all'!$LY16)^2</f>
        <v>0</v>
      </c>
      <c r="CA15" s="4">
        <f>('1981 PUA all'!CA16/'1981 PUA all'!$LY16)^2</f>
        <v>0</v>
      </c>
      <c r="CB15" s="4">
        <f>('1981 PUA all'!CB16/'1981 PUA all'!$LY16)^2</f>
        <v>6.4166977005855556E-7</v>
      </c>
      <c r="CC15" s="4">
        <f>('1981 PUA all'!CC16/'1981 PUA all'!$LY16)^2</f>
        <v>9.8680472135110449E-10</v>
      </c>
      <c r="CD15" s="4">
        <f>('1981 PUA all'!CD16/'1981 PUA all'!$LY16)^2</f>
        <v>0</v>
      </c>
      <c r="CE15" s="4">
        <f>('1981 PUA all'!CE16/'1981 PUA all'!$LY16)^2</f>
        <v>0</v>
      </c>
      <c r="CF15" s="4">
        <f>('1981 PUA all'!CF16/'1981 PUA all'!$LY16)^2</f>
        <v>0</v>
      </c>
      <c r="CG15" s="4">
        <f>('1981 PUA all'!CG16/'1981 PUA all'!$LY16)^2</f>
        <v>3.9472188854044179E-9</v>
      </c>
      <c r="CH15" s="4">
        <f>('1981 PUA all'!CH16/'1981 PUA all'!$LY16)^2</f>
        <v>0</v>
      </c>
      <c r="CI15" s="4">
        <f>('1981 PUA all'!CI16/'1981 PUA all'!$LY16)^2</f>
        <v>0</v>
      </c>
      <c r="CJ15" s="4">
        <f>('1981 PUA all'!CJ16/'1981 PUA all'!$LY16)^2</f>
        <v>0</v>
      </c>
      <c r="CK15" s="4">
        <f>('1981 PUA all'!CK16/'1981 PUA all'!$LY16)^2</f>
        <v>0</v>
      </c>
      <c r="CL15" s="4">
        <f>('1981 PUA all'!CL16/'1981 PUA all'!$LY16)^2</f>
        <v>7.4627107052177276E-7</v>
      </c>
      <c r="CM15" s="4">
        <f>('1981 PUA all'!CM16/'1981 PUA all'!$LY16)^2</f>
        <v>0</v>
      </c>
      <c r="CN15" s="4">
        <f>('1981 PUA all'!CN16/'1981 PUA all'!$LY16)^2</f>
        <v>0</v>
      </c>
      <c r="CO15" s="4">
        <f>('1981 PUA all'!CO16/'1981 PUA all'!$LY16)^2</f>
        <v>0</v>
      </c>
      <c r="CP15" s="4">
        <f>('1981 PUA all'!CP16/'1981 PUA all'!$LY16)^2</f>
        <v>0</v>
      </c>
      <c r="CQ15" s="4">
        <f>('1981 PUA all'!CQ16/'1981 PUA all'!$LY16)^2</f>
        <v>9.0943923119717775E-6</v>
      </c>
      <c r="CR15" s="4">
        <f>('1981 PUA all'!CR16/'1981 PUA all'!$LY16)^2</f>
        <v>1.2088357836551027E-8</v>
      </c>
      <c r="CS15" s="4">
        <f>('1981 PUA all'!CS16/'1981 PUA all'!$LY16)^2</f>
        <v>8.9059126101937157E-8</v>
      </c>
      <c r="CT15" s="4">
        <f>('1981 PUA all'!CT16/'1981 PUA all'!$LY16)^2</f>
        <v>0</v>
      </c>
      <c r="CU15" s="4">
        <f>('1981 PUA all'!CU16/'1981 PUA all'!$LY16)^2</f>
        <v>0</v>
      </c>
      <c r="CV15" s="4">
        <f>('1981 PUA all'!CV16/'1981 PUA all'!$LY16)^2</f>
        <v>9.483193372184113E-7</v>
      </c>
      <c r="CW15" s="4">
        <f>('1981 PUA all'!CW16/'1981 PUA all'!$LY16)^2</f>
        <v>0</v>
      </c>
      <c r="CX15" s="4">
        <f>('1981 PUA all'!CX16/'1981 PUA all'!$LY16)^2</f>
        <v>1.3050492439868354E-7</v>
      </c>
      <c r="CY15" s="4">
        <f>('1981 PUA all'!CY16/'1981 PUA all'!$LY16)^2</f>
        <v>1.0166308940539416E-5</v>
      </c>
      <c r="CZ15" s="4">
        <f>('1981 PUA all'!CZ16/'1981 PUA all'!$LY16)^2</f>
        <v>0</v>
      </c>
      <c r="DA15" s="4">
        <f>('1981 PUA all'!DA16/'1981 PUA all'!$LY16)^2</f>
        <v>1.0746303415513525E-6</v>
      </c>
      <c r="DB15" s="4">
        <f>('1981 PUA all'!DB16/'1981 PUA all'!$LY16)^2</f>
        <v>0</v>
      </c>
      <c r="DC15" s="4">
        <f>('1981 PUA all'!DC16/'1981 PUA all'!$LY16)^2</f>
        <v>4.429766394145108E-6</v>
      </c>
      <c r="DD15" s="4">
        <f>('1981 PUA all'!DD16/'1981 PUA all'!$LY16)^2</f>
        <v>2.4670118033777612E-10</v>
      </c>
      <c r="DE15" s="4">
        <f>('1981 PUA all'!DE16/'1981 PUA all'!$LY16)^2</f>
        <v>0</v>
      </c>
      <c r="DF15" s="4">
        <f>('1981 PUA all'!DF16/'1981 PUA all'!$LY16)^2</f>
        <v>0</v>
      </c>
      <c r="DG15" s="4">
        <f>('1981 PUA all'!DG16/'1981 PUA all'!$LY16)^2</f>
        <v>2.7876468604509652E-4</v>
      </c>
      <c r="DH15" s="4">
        <f>('1981 PUA all'!DH16/'1981 PUA all'!$LY16)^2</f>
        <v>6.4166977005855556E-7</v>
      </c>
      <c r="DI15" s="4">
        <f>('1981 PUA all'!DI16/'1981 PUA all'!$LY16)^2</f>
        <v>2.6865758538783812E-7</v>
      </c>
      <c r="DJ15" s="4">
        <f>('1981 PUA all'!DJ16/'1981 PUA all'!$LY16)^2</f>
        <v>0</v>
      </c>
      <c r="DK15" s="4">
        <f>('1981 PUA all'!DK16/'1981 PUA all'!$LY16)^2</f>
        <v>5.7314605020793489E-5</v>
      </c>
      <c r="DL15" s="4">
        <f>('1981 PUA all'!DL16/'1981 PUA all'!$LY16)^2</f>
        <v>8.0434699538508848E-5</v>
      </c>
      <c r="DM15" s="4">
        <f>('1981 PUA all'!DM16/'1981 PUA all'!$LY16)^2</f>
        <v>5.3309658059190035E-6</v>
      </c>
      <c r="DN15" s="4">
        <f>('1981 PUA all'!DN16/'1981 PUA all'!$LY16)^2</f>
        <v>2.3707983430460282E-7</v>
      </c>
      <c r="DO15" s="4">
        <f>('1981 PUA all'!DO16/'1981 PUA all'!$LY16)^2</f>
        <v>0</v>
      </c>
      <c r="DP15" s="4">
        <f>('1981 PUA all'!DP16/'1981 PUA all'!$LY16)^2</f>
        <v>0</v>
      </c>
      <c r="DQ15" s="4">
        <f>('1981 PUA all'!DQ16/'1981 PUA all'!$LY16)^2</f>
        <v>2.2203106230399847E-9</v>
      </c>
      <c r="DR15" s="4">
        <f>('1981 PUA all'!DR16/'1981 PUA all'!$LY16)^2</f>
        <v>0</v>
      </c>
      <c r="DS15" s="4">
        <f>('1981 PUA all'!DS16/'1981 PUA all'!$LY16)^2</f>
        <v>0</v>
      </c>
      <c r="DT15" s="4">
        <f>('1981 PUA all'!DT16/'1981 PUA all'!$LY16)^2</f>
        <v>3.9472188854044179E-9</v>
      </c>
      <c r="DU15" s="4">
        <f>('1981 PUA all'!DU16/'1981 PUA all'!$LY16)^2</f>
        <v>0</v>
      </c>
      <c r="DV15" s="4">
        <f>('1981 PUA all'!DV16/'1981 PUA all'!$LY16)^2</f>
        <v>0</v>
      </c>
      <c r="DW15" s="4">
        <f>('1981 PUA all'!DW16/'1981 PUA all'!$LY16)^2</f>
        <v>0</v>
      </c>
      <c r="DX15" s="4">
        <f>('1981 PUA all'!DX16/'1981 PUA all'!$LY16)^2</f>
        <v>0</v>
      </c>
      <c r="DY15" s="4">
        <f>('1981 PUA all'!DY16/'1981 PUA all'!$LY16)^2</f>
        <v>9.8680472135110449E-10</v>
      </c>
      <c r="DZ15" s="4">
        <f>('1981 PUA all'!DZ16/'1981 PUA all'!$LY16)^2</f>
        <v>0</v>
      </c>
      <c r="EA15" s="4">
        <f>('1981 PUA all'!EA16/'1981 PUA all'!$LY16)^2</f>
        <v>2.0339624194600422E-4</v>
      </c>
      <c r="EB15" s="4">
        <f>('1981 PUA all'!EB16/'1981 PUA all'!$LY16)^2</f>
        <v>3.9472188854044179E-9</v>
      </c>
      <c r="EC15" s="4">
        <f>('1981 PUA all'!EC16/'1981 PUA all'!$LY16)^2</f>
        <v>3.5524969968639756E-8</v>
      </c>
      <c r="ED15" s="4">
        <f>('1981 PUA all'!ED16/'1981 PUA all'!$LY16)^2</f>
        <v>0</v>
      </c>
      <c r="EE15" s="4">
        <f>('1981 PUA all'!EE16/'1981 PUA all'!$LY16)^2</f>
        <v>4.1692499477084158E-8</v>
      </c>
      <c r="EF15" s="4">
        <f>('1981 PUA all'!EF16/'1981 PUA all'!$LY16)^2</f>
        <v>9.8680472135110449E-10</v>
      </c>
      <c r="EG15" s="4">
        <f>('1981 PUA all'!EG16/'1981 PUA all'!$LY16)^2</f>
        <v>0</v>
      </c>
      <c r="EH15" s="4">
        <f>('1981 PUA all'!EH16/'1981 PUA all'!$LY16)^2</f>
        <v>0</v>
      </c>
      <c r="EI15" s="4">
        <f>('1981 PUA all'!EI16/'1981 PUA all'!$LY16)^2</f>
        <v>1.0746303415513525E-6</v>
      </c>
      <c r="EJ15" s="4">
        <f>('1981 PUA all'!EJ16/'1981 PUA all'!$LY16)^2</f>
        <v>1.7984516046623876E-7</v>
      </c>
      <c r="EK15" s="4">
        <f>('1981 PUA all'!EK16/'1981 PUA all'!$LY16)^2</f>
        <v>0</v>
      </c>
      <c r="EL15" s="4">
        <f>('1981 PUA all'!EL16/'1981 PUA all'!$LY16)^2</f>
        <v>0</v>
      </c>
      <c r="EM15" s="4">
        <f>('1981 PUA all'!EM16/'1981 PUA all'!$LY16)^2</f>
        <v>2.7719344622752526E-6</v>
      </c>
      <c r="EN15" s="4">
        <f>('1981 PUA all'!EN16/'1981 PUA all'!$LY16)^2</f>
        <v>9.8680472135110449E-10</v>
      </c>
      <c r="EO15" s="4">
        <f>('1981 PUA all'!EO16/'1981 PUA all'!$LY16)^2</f>
        <v>0</v>
      </c>
      <c r="EP15" s="4">
        <f>('1981 PUA all'!EP16/'1981 PUA all'!$LY16)^2</f>
        <v>8.9059126101937157E-8</v>
      </c>
      <c r="EQ15" s="4">
        <f>('1981 PUA all'!EQ16/'1981 PUA all'!$LY16)^2</f>
        <v>0</v>
      </c>
      <c r="ER15" s="4">
        <f>('1981 PUA all'!ER16/'1981 PUA all'!$LY16)^2</f>
        <v>9.7915698476063316E-7</v>
      </c>
      <c r="ES15" s="4">
        <f>('1981 PUA all'!ES16/'1981 PUA all'!$LY16)^2</f>
        <v>0</v>
      </c>
      <c r="ET15" s="4">
        <f>('1981 PUA all'!ET16/'1981 PUA all'!$LY16)^2</f>
        <v>0</v>
      </c>
      <c r="EU15" s="4">
        <f>('1981 PUA all'!EU16/'1981 PUA all'!$LY16)^2</f>
        <v>0</v>
      </c>
      <c r="EV15" s="4">
        <f>('1981 PUA all'!EV16/'1981 PUA all'!$LY16)^2</f>
        <v>0</v>
      </c>
      <c r="EW15" s="4">
        <f>('1981 PUA all'!EW16/'1981 PUA all'!$LY16)^2</f>
        <v>0</v>
      </c>
      <c r="EX15" s="4">
        <f>('1981 PUA all'!EX16/'1981 PUA all'!$LY16)^2</f>
        <v>0</v>
      </c>
      <c r="EY15" s="4">
        <f>('1981 PUA all'!EY16/'1981 PUA all'!$LY16)^2</f>
        <v>0</v>
      </c>
      <c r="EZ15" s="4">
        <f>('1981 PUA all'!EZ16/'1981 PUA all'!$LY16)^2</f>
        <v>0</v>
      </c>
      <c r="FA15" s="4">
        <f>('1981 PUA all'!FA16/'1981 PUA all'!$LY16)^2</f>
        <v>0</v>
      </c>
      <c r="FB15" s="4">
        <f>('1981 PUA all'!FB16/'1981 PUA all'!$LY16)^2</f>
        <v>0</v>
      </c>
      <c r="FC15" s="4">
        <f>('1981 PUA all'!FC16/'1981 PUA all'!$LY16)^2</f>
        <v>0</v>
      </c>
      <c r="FD15" s="4">
        <f>('1981 PUA all'!FD16/'1981 PUA all'!$LY16)^2</f>
        <v>0</v>
      </c>
      <c r="FE15" s="4">
        <f>('1981 PUA all'!FE16/'1981 PUA all'!$LY16)^2</f>
        <v>0</v>
      </c>
      <c r="FF15" s="4">
        <f>('1981 PUA all'!FF16/'1981 PUA all'!$LY16)^2</f>
        <v>0</v>
      </c>
      <c r="FG15" s="4">
        <f>('1981 PUA all'!FG16/'1981 PUA all'!$LY16)^2</f>
        <v>9.8680472135110449E-10</v>
      </c>
      <c r="FH15" s="4">
        <f>('1981 PUA all'!FH16/'1981 PUA all'!$LY16)^2</f>
        <v>0</v>
      </c>
      <c r="FI15" s="4">
        <f>('1981 PUA all'!FI16/'1981 PUA all'!$LY16)^2</f>
        <v>0</v>
      </c>
      <c r="FJ15" s="4">
        <f>('1981 PUA all'!FJ16/'1981 PUA all'!$LY16)^2</f>
        <v>0</v>
      </c>
      <c r="FK15" s="4">
        <f>('1981 PUA all'!FK16/'1981 PUA all'!$LY16)^2</f>
        <v>3.1972472971775783E-7</v>
      </c>
      <c r="FL15" s="4">
        <f>('1981 PUA all'!FL16/'1981 PUA all'!$LY16)^2</f>
        <v>0</v>
      </c>
      <c r="FM15" s="4">
        <f>('1981 PUA all'!FM16/'1981 PUA all'!$LY16)^2</f>
        <v>2.2203106230399847E-9</v>
      </c>
      <c r="FN15" s="4">
        <f>('1981 PUA all'!FN16/'1981 PUA all'!$LY16)^2</f>
        <v>0</v>
      </c>
      <c r="FO15" s="4">
        <f>('1981 PUA all'!FO16/'1981 PUA all'!$LY16)^2</f>
        <v>0</v>
      </c>
      <c r="FP15" s="4">
        <f>('1981 PUA all'!FP16/'1981 PUA all'!$LY16)^2</f>
        <v>0</v>
      </c>
      <c r="FQ15" s="4">
        <f>('1981 PUA all'!FQ16/'1981 PUA all'!$LY16)^2</f>
        <v>0</v>
      </c>
      <c r="FR15" s="4">
        <f>('1981 PUA all'!FR16/'1981 PUA all'!$LY16)^2</f>
        <v>0</v>
      </c>
      <c r="FS15" s="4">
        <f>('1981 PUA all'!FS16/'1981 PUA all'!$LY16)^2</f>
        <v>0</v>
      </c>
      <c r="FT15" s="4">
        <f>('1981 PUA all'!FT16/'1981 PUA all'!$LY16)^2</f>
        <v>0</v>
      </c>
      <c r="FU15" s="4">
        <f>('1981 PUA all'!FU16/'1981 PUA all'!$LY16)^2</f>
        <v>0</v>
      </c>
      <c r="FV15" s="4">
        <f>('1981 PUA all'!FV16/'1981 PUA all'!$LY16)^2</f>
        <v>0</v>
      </c>
      <c r="FW15" s="4">
        <f>('1981 PUA all'!FW16/'1981 PUA all'!$LY16)^2</f>
        <v>0</v>
      </c>
      <c r="FX15" s="4">
        <f>('1981 PUA all'!FX16/'1981 PUA all'!$LY16)^2</f>
        <v>1.4626912982226746E-6</v>
      </c>
      <c r="FY15" s="4">
        <f>('1981 PUA all'!FY16/'1981 PUA all'!$LY16)^2</f>
        <v>2.4670118033777612E-10</v>
      </c>
      <c r="FZ15" s="4">
        <f>('1981 PUA all'!FZ16/'1981 PUA all'!$LY16)^2</f>
        <v>0</v>
      </c>
      <c r="GA15" s="4">
        <f>('1981 PUA all'!GA16/'1981 PUA all'!$LY16)^2</f>
        <v>0</v>
      </c>
      <c r="GB15" s="4">
        <f>('1981 PUA all'!GB16/'1981 PUA all'!$LY16)^2</f>
        <v>1.5418823771111006E-7</v>
      </c>
      <c r="GC15" s="4">
        <f>('1981 PUA all'!GC16/'1981 PUA all'!$LY16)^2</f>
        <v>0</v>
      </c>
      <c r="GD15" s="4">
        <f>('1981 PUA all'!GD16/'1981 PUA all'!$LY16)^2</f>
        <v>0</v>
      </c>
      <c r="GE15" s="4">
        <f>('1981 PUA all'!GE16/'1981 PUA all'!$LY16)^2</f>
        <v>0</v>
      </c>
      <c r="GF15" s="4">
        <f>('1981 PUA all'!GF16/'1981 PUA all'!$LY16)^2</f>
        <v>0</v>
      </c>
      <c r="GG15" s="4">
        <f>('1981 PUA all'!GG16/'1981 PUA all'!$LY16)^2</f>
        <v>1.0879522052895927E-7</v>
      </c>
      <c r="GH15" s="4">
        <f>('1981 PUA all'!GH16/'1981 PUA all'!$LY16)^2</f>
        <v>6.3155502166470687E-8</v>
      </c>
      <c r="GI15" s="4">
        <f>('1981 PUA all'!GI16/'1981 PUA all'!$LY16)^2</f>
        <v>0</v>
      </c>
      <c r="GJ15" s="4">
        <f>('1981 PUA all'!GJ16/'1981 PUA all'!$LY16)^2</f>
        <v>6.3155502166470687E-8</v>
      </c>
      <c r="GK15" s="4">
        <f>('1981 PUA all'!GK16/'1981 PUA all'!$LY16)^2</f>
        <v>3.9472188854044179E-9</v>
      </c>
      <c r="GL15" s="4">
        <f>('1981 PUA all'!GL16/'1981 PUA all'!$LY16)^2</f>
        <v>2.5262200866588275E-7</v>
      </c>
      <c r="GM15" s="4">
        <f>('1981 PUA all'!GM16/'1981 PUA all'!$LY16)^2</f>
        <v>0</v>
      </c>
      <c r="GN15" s="4">
        <f>('1981 PUA all'!GN16/'1981 PUA all'!$LY16)^2</f>
        <v>0</v>
      </c>
      <c r="GO15" s="4">
        <f>('1981 PUA all'!GO16/'1981 PUA all'!$LY16)^2</f>
        <v>2.9850842820870908E-8</v>
      </c>
      <c r="GP15" s="4">
        <f>('1981 PUA all'!GP16/'1981 PUA all'!$LY16)^2</f>
        <v>0</v>
      </c>
      <c r="GQ15" s="4">
        <f>('1981 PUA all'!GQ16/'1981 PUA all'!$LY16)^2</f>
        <v>7.9931182429439459E-8</v>
      </c>
      <c r="GR15" s="4">
        <f>('1981 PUA all'!GR16/'1981 PUA all'!$LY16)^2</f>
        <v>1.9541200494555244E-6</v>
      </c>
      <c r="GS15" s="4">
        <f>('1981 PUA all'!GS16/'1981 PUA all'!$LY16)^2</f>
        <v>1.4209987987455902E-7</v>
      </c>
      <c r="GT15" s="4">
        <f>('1981 PUA all'!GT16/'1981 PUA all'!$LY16)^2</f>
        <v>0</v>
      </c>
      <c r="GU15" s="4">
        <f>('1981 PUA all'!GU16/'1981 PUA all'!$LY16)^2</f>
        <v>0</v>
      </c>
      <c r="GV15" s="4">
        <f>('1981 PUA all'!GV16/'1981 PUA all'!$LY16)^2</f>
        <v>0</v>
      </c>
      <c r="GW15" s="4">
        <f>('1981 PUA all'!GW16/'1981 PUA all'!$LY16)^2</f>
        <v>0</v>
      </c>
      <c r="GX15" s="4">
        <f>('1981 PUA all'!GX16/'1981 PUA all'!$LY16)^2</f>
        <v>1.3050492439868354E-7</v>
      </c>
      <c r="GY15" s="4">
        <f>('1981 PUA all'!GY16/'1981 PUA all'!$LY16)^2</f>
        <v>0</v>
      </c>
      <c r="GZ15" s="4">
        <f>('1981 PUA all'!GZ16/'1981 PUA all'!$LY16)^2</f>
        <v>3.3773391588241545E-5</v>
      </c>
      <c r="HA15" s="4">
        <f>('1981 PUA all'!HA16/'1981 PUA all'!$LY16)^2</f>
        <v>1.4209987987455902E-7</v>
      </c>
      <c r="HB15" s="4">
        <f>('1981 PUA all'!HB16/'1981 PUA all'!$LY16)^2</f>
        <v>5.8030285144953376E-5</v>
      </c>
      <c r="HC15" s="4">
        <f>('1981 PUA all'!HC16/'1981 PUA all'!$LY16)^2</f>
        <v>5.0402037947729014E-5</v>
      </c>
      <c r="HD15" s="4">
        <f>('1981 PUA all'!HD16/'1981 PUA all'!$LY16)^2</f>
        <v>0</v>
      </c>
      <c r="HE15" s="4">
        <f>('1981 PUA all'!HE16/'1981 PUA all'!$LY16)^2</f>
        <v>0</v>
      </c>
      <c r="HF15" s="4">
        <f>('1981 PUA all'!HF16/'1981 PUA all'!$LY16)^2</f>
        <v>1.5788875541617672E-8</v>
      </c>
      <c r="HG15" s="4">
        <f>('1981 PUA all'!HG16/'1981 PUA all'!$LY16)^2</f>
        <v>0</v>
      </c>
      <c r="HH15" s="4">
        <f>('1981 PUA all'!HH16/'1981 PUA all'!$LY16)^2</f>
        <v>0</v>
      </c>
      <c r="HI15" s="4">
        <f>('1981 PUA all'!HI16/'1981 PUA all'!$LY16)^2</f>
        <v>0</v>
      </c>
      <c r="HJ15" s="4">
        <f>('1981 PUA all'!HJ16/'1981 PUA all'!$LY16)^2</f>
        <v>0</v>
      </c>
      <c r="HK15" s="4">
        <f>('1981 PUA all'!HK16/'1981 PUA all'!$LY16)^2</f>
        <v>0</v>
      </c>
      <c r="HL15" s="4">
        <f>('1981 PUA all'!HL16/'1981 PUA all'!$LY16)^2</f>
        <v>9.8680472135110449E-10</v>
      </c>
      <c r="HM15" s="4">
        <f>('1981 PUA all'!HM16/'1981 PUA all'!$LY16)^2</f>
        <v>1.2088357836551027E-8</v>
      </c>
      <c r="HN15" s="4">
        <f>('1981 PUA all'!HN16/'1981 PUA all'!$LY16)^2</f>
        <v>9.8680472135110449E-10</v>
      </c>
      <c r="HO15" s="4">
        <f>('1981 PUA all'!HO16/'1981 PUA all'!$LY16)^2</f>
        <v>1.0469011288813867E-5</v>
      </c>
      <c r="HP15" s="4">
        <f>('1981 PUA all'!HP16/'1981 PUA all'!$LY16)^2</f>
        <v>0</v>
      </c>
      <c r="HQ15" s="4">
        <f>('1981 PUA all'!HQ16/'1981 PUA all'!$LY16)^2</f>
        <v>8.5348740349657038E-6</v>
      </c>
      <c r="HR15" s="4">
        <f>('1981 PUA all'!HR16/'1981 PUA all'!$LY16)^2</f>
        <v>0</v>
      </c>
      <c r="HS15" s="4">
        <f>('1981 PUA all'!HS16/'1981 PUA all'!$LY16)^2</f>
        <v>0</v>
      </c>
      <c r="HT15" s="4">
        <f>('1981 PUA all'!HT16/'1981 PUA all'!$LY16)^2</f>
        <v>9.3808123823439359E-4</v>
      </c>
      <c r="HU15" s="4">
        <f>('1981 PUA all'!HU16/'1981 PUA all'!$LY16)^2</f>
        <v>9.6985388325009566E-5</v>
      </c>
      <c r="HV15" s="4">
        <f>('1981 PUA all'!HV16/'1981 PUA all'!$LY16)^2</f>
        <v>3.0220894591377568E-5</v>
      </c>
      <c r="HW15" s="4">
        <f>('1981 PUA all'!HW16/'1981 PUA all'!$LY16)^2</f>
        <v>4.689690757748988E-5</v>
      </c>
      <c r="HX15" s="4">
        <f>('1981 PUA all'!HX16/'1981 PUA all'!$LY16)^2</f>
        <v>1.3974141659052991E-5</v>
      </c>
      <c r="HY15" s="4">
        <f>('1981 PUA all'!HY16/'1981 PUA all'!$LY16)^2</f>
        <v>6.1675295084444031E-9</v>
      </c>
      <c r="HZ15" s="4">
        <f>('1981 PUA all'!HZ16/'1981 PUA all'!$LY16)^2</f>
        <v>1.0166308940539416E-5</v>
      </c>
      <c r="IA15" s="4">
        <f>('1981 PUA all'!IA16/'1981 PUA all'!$LY16)^2</f>
        <v>5.472843654731259E-5</v>
      </c>
      <c r="IB15" s="4">
        <f>('1981 PUA all'!IB16/'1981 PUA all'!$LY16)^2</f>
        <v>1.9541200494555244E-6</v>
      </c>
      <c r="IC15" s="4">
        <f>('1981 PUA all'!IC16/'1981 PUA all'!$LY16)^2</f>
        <v>9.9669743868264912E-6</v>
      </c>
      <c r="ID15" s="4">
        <f>('1981 PUA all'!ID16/'1981 PUA all'!$LY16)^2</f>
        <v>9.3808123823439346E-6</v>
      </c>
      <c r="IE15" s="4">
        <f>('1981 PUA all'!IE16/'1981 PUA all'!$LY16)^2</f>
        <v>1.618606444196149E-6</v>
      </c>
      <c r="IF15" s="4">
        <f>('1981 PUA all'!IF16/'1981 PUA all'!$LY16)^2</f>
        <v>5.8991432943549363E-5</v>
      </c>
      <c r="IG15" s="4">
        <f>('1981 PUA all'!IG16/'1981 PUA all'!$LY16)^2</f>
        <v>1.6995244313469392E-6</v>
      </c>
      <c r="IH15" s="4">
        <f>('1981 PUA all'!IH16/'1981 PUA all'!$LY16)^2</f>
        <v>1.7064073942783636E-5</v>
      </c>
      <c r="II15" s="4">
        <f>('1981 PUA all'!II16/'1981 PUA all'!$LY16)^2</f>
        <v>6.1675295084444031E-9</v>
      </c>
      <c r="IJ15" s="4">
        <f>('1981 PUA all'!IJ16/'1981 PUA all'!$LY16)^2</f>
        <v>3.5623650440774863E-7</v>
      </c>
      <c r="IK15" s="4">
        <f>('1981 PUA all'!IK16/'1981 PUA all'!$LY16)^2</f>
        <v>2.9850842820870908E-8</v>
      </c>
      <c r="IL15" s="4">
        <f>('1981 PUA all'!IL16/'1981 PUA all'!$LY16)^2</f>
        <v>4.5831380509492992E-4</v>
      </c>
      <c r="IM15" s="4">
        <f>('1981 PUA all'!IM16/'1981 PUA all'!$LY16)^2</f>
        <v>1.3856958598392546E-5</v>
      </c>
      <c r="IN15" s="4">
        <f>('1981 PUA all'!IN16/'1981 PUA all'!$LY16)^2</f>
        <v>3.5623650440774864E-5</v>
      </c>
      <c r="IO15" s="4">
        <f>('1981 PUA all'!IO16/'1981 PUA all'!$LY16)^2</f>
        <v>7.9591721605294687E-5</v>
      </c>
      <c r="IP15" s="4">
        <f>('1981 PUA all'!IP16/'1981 PUA all'!$LY16)^2</f>
        <v>1.0776154258334399E-5</v>
      </c>
      <c r="IQ15" s="4">
        <f>('1981 PUA all'!IQ16/'1981 PUA all'!$LY16)^2</f>
        <v>2.133718508741426E-6</v>
      </c>
      <c r="IR15" s="4">
        <f>('1981 PUA all'!IR16/'1981 PUA all'!$LY16)^2</f>
        <v>1.1340458538239028E-4</v>
      </c>
      <c r="IS15" s="4">
        <f>('1981 PUA all'!IS16/'1981 PUA all'!$LY16)^2</f>
        <v>8.0434699538508848E-5</v>
      </c>
      <c r="IT15" s="4">
        <f>('1981 PUA all'!IT16/'1981 PUA all'!$LY16)^2</f>
        <v>6.9628941138533933E-6</v>
      </c>
      <c r="IU15" s="4">
        <f>('1981 PUA all'!IU16/'1981 PUA all'!$LY16)^2</f>
        <v>7.3815213467685637E-5</v>
      </c>
      <c r="IV15" s="4">
        <f>('1981 PUA all'!IV16/'1981 PUA all'!$LY16)^2</f>
        <v>2.9024147165559021E-5</v>
      </c>
      <c r="IW15" s="4">
        <f>('1981 PUA all'!IW16/'1981 PUA all'!$LY16)^2</f>
        <v>7.4863052061052314E-4</v>
      </c>
      <c r="IX15" s="4">
        <f>('1981 PUA all'!IX16/'1981 PUA all'!$LY16)^2</f>
        <v>7.9032203328288585E-5</v>
      </c>
      <c r="IY15" s="4">
        <f>('1981 PUA all'!IY16/'1981 PUA all'!$LY16)^2</f>
        <v>8.8812424921599403E-7</v>
      </c>
      <c r="IZ15" s="4">
        <f>('1981 PUA all'!IZ16/'1981 PUA all'!$LY16)^2</f>
        <v>6.4671234218465984E-5</v>
      </c>
      <c r="JA15" s="4">
        <f>('1981 PUA all'!JA16/'1981 PUA all'!$LY16)^2</f>
        <v>4.8353431346204102E-6</v>
      </c>
      <c r="JB15" s="4">
        <f>('1981 PUA all'!JB16/'1981 PUA all'!$LY16)^2</f>
        <v>1.2049132348877322E-5</v>
      </c>
      <c r="JC15" s="4">
        <f>('1981 PUA all'!JC16/'1981 PUA all'!$LY16)^2</f>
        <v>7.1671873612911042E-5</v>
      </c>
      <c r="JD15" s="4">
        <f>('1981 PUA all'!JD16/'1981 PUA all'!$LY16)^2</f>
        <v>4.3518088211583708E-7</v>
      </c>
      <c r="JE15" s="4">
        <f>('1981 PUA all'!JE16/'1981 PUA all'!$LY16)^2</f>
        <v>8.9405494559131402E-5</v>
      </c>
      <c r="JF15" s="4">
        <f>('1981 PUA all'!JF16/'1981 PUA all'!$LY16)^2</f>
        <v>1.5788875541617672E-8</v>
      </c>
      <c r="JG15" s="4">
        <f>('1981 PUA all'!JG16/'1981 PUA all'!$LY16)^2</f>
        <v>2.5262200866588275E-7</v>
      </c>
      <c r="JH15" s="4">
        <f>('1981 PUA all'!JH16/'1981 PUA all'!$LY16)^2</f>
        <v>1.4062584032204081E-4</v>
      </c>
      <c r="JI15" s="4">
        <f>('1981 PUA all'!JI16/'1981 PUA all'!$LY16)^2</f>
        <v>2.9705042423291277E-5</v>
      </c>
      <c r="JJ15" s="4">
        <f>('1981 PUA all'!JJ16/'1981 PUA all'!$LY16)^2</f>
        <v>4.8353431346204108E-8</v>
      </c>
      <c r="JK15" s="4">
        <f>('1981 PUA all'!JK16/'1981 PUA all'!$LY16)^2</f>
        <v>1.0776154258334399E-5</v>
      </c>
      <c r="JL15" s="4">
        <f>('1981 PUA all'!JL16/'1981 PUA all'!$LY16)^2</f>
        <v>1.5788875541617672E-8</v>
      </c>
      <c r="JM15" s="4">
        <f>('1981 PUA all'!JM16/'1981 PUA all'!$LY16)^2</f>
        <v>9.8680472135110449E-10</v>
      </c>
      <c r="JN15" s="4">
        <f>('1981 PUA all'!JN16/'1981 PUA all'!$LY16)^2</f>
        <v>0</v>
      </c>
      <c r="JO15" s="4">
        <f>('1981 PUA all'!JO16/'1981 PUA all'!$LY16)^2</f>
        <v>7.4627107052177276E-7</v>
      </c>
      <c r="JP15" s="4">
        <f>('1981 PUA all'!JP16/'1981 PUA all'!$LY16)^2</f>
        <v>0</v>
      </c>
      <c r="JQ15" s="4">
        <f>('1981 PUA all'!JQ16/'1981 PUA all'!$LY16)^2</f>
        <v>3.9472188854044179E-9</v>
      </c>
      <c r="JR15" s="4">
        <f>('1981 PUA all'!JR16/'1981 PUA all'!$LY16)^2</f>
        <v>1.7324590389220329E-5</v>
      </c>
      <c r="JS15" s="4">
        <f>('1981 PUA all'!JS16/'1981 PUA all'!$LY16)^2</f>
        <v>1.0295234977383938E-4</v>
      </c>
      <c r="JT15" s="4">
        <f>('1981 PUA all'!JT16/'1981 PUA all'!$LY16)^2</f>
        <v>5.2658885015577014E-4</v>
      </c>
      <c r="JU15" s="4">
        <f>('1981 PUA all'!JU16/'1981 PUA all'!$LY16)^2</f>
        <v>2.2499764399756025E-4</v>
      </c>
      <c r="JV15" s="4">
        <f>('1981 PUA all'!JV16/'1981 PUA all'!$LY16)^2</f>
        <v>1.8117981385186616E-5</v>
      </c>
      <c r="JW15" s="4">
        <f>('1981 PUA all'!JW16/'1981 PUA all'!$LY16)^2</f>
        <v>1.2401199603337363E-4</v>
      </c>
      <c r="JX15" s="4">
        <f>('1981 PUA all'!JX16/'1981 PUA all'!$LY16)^2</f>
        <v>0</v>
      </c>
      <c r="JY15" s="4">
        <f>('1981 PUA all'!JY16/'1981 PUA all'!$LY16)^2</f>
        <v>1.2436206500827295E-6</v>
      </c>
      <c r="JZ15" s="4">
        <f>('1981 PUA all'!JZ16/'1981 PUA all'!$LY16)^2</f>
        <v>2.0038303372935863E-5</v>
      </c>
      <c r="KA15" s="4">
        <f>('1981 PUA all'!KA16/'1981 PUA all'!$LY16)^2</f>
        <v>3.109051625206823E-5</v>
      </c>
      <c r="KB15" s="4">
        <f>('1981 PUA all'!KB16/'1981 PUA all'!$LY16)^2</f>
        <v>3.1972472971775783E-5</v>
      </c>
      <c r="KC15" s="4">
        <f>('1981 PUA all'!KC16/'1981 PUA all'!$LY16)^2</f>
        <v>1.7077247785813671E-4</v>
      </c>
      <c r="KD15" s="4">
        <f>('1981 PUA all'!KD16/'1981 PUA all'!$LY16)^2</f>
        <v>8.8812424921599403E-7</v>
      </c>
      <c r="KE15" s="4">
        <f>('1981 PUA all'!KE16/'1981 PUA all'!$LY16)^2</f>
        <v>7.0460324116272219E-6</v>
      </c>
      <c r="KF15" s="4">
        <f>('1981 PUA all'!KF16/'1981 PUA all'!$LY16)^2</f>
        <v>3.8491551662201517E-5</v>
      </c>
      <c r="KG15" s="4">
        <f>('1981 PUA all'!KG16/'1981 PUA all'!$LY16)^2</f>
        <v>1.4249460176309945E-6</v>
      </c>
      <c r="KH15" s="4">
        <f>('1981 PUA all'!KH16/'1981 PUA all'!$LY16)^2</f>
        <v>6.1675295084444031E-9</v>
      </c>
      <c r="KI15" s="4">
        <f>('1981 PUA all'!KI16/'1981 PUA all'!$LY16)^2</f>
        <v>2.516598740625654E-6</v>
      </c>
      <c r="KJ15" s="4">
        <f>('1981 PUA all'!KJ16/'1981 PUA all'!$LY16)^2</f>
        <v>0</v>
      </c>
      <c r="KK15" s="4">
        <f>('1981 PUA all'!KK16/'1981 PUA all'!$LY16)^2</f>
        <v>8.0153213491743458E-7</v>
      </c>
      <c r="KL15" s="4">
        <f>('1981 PUA all'!KL16/'1981 PUA all'!$LY16)^2</f>
        <v>3.0220894591377564E-7</v>
      </c>
      <c r="KM15" s="4">
        <f>('1981 PUA all'!KM16/'1981 PUA all'!$LY16)^2</f>
        <v>3.9472188854044179E-9</v>
      </c>
      <c r="KN15" s="4">
        <f>('1981 PUA all'!KN16/'1981 PUA all'!$LY16)^2</f>
        <v>1.7587080445099718E-5</v>
      </c>
      <c r="KO15" s="4">
        <f>('1981 PUA all'!KO16/'1981 PUA all'!$LY16)^2</f>
        <v>4.0041476497791628E-4</v>
      </c>
      <c r="KP15" s="4">
        <f>('1981 PUA all'!KP16/'1981 PUA all'!$LY16)^2</f>
        <v>5.8245855103344337E-3</v>
      </c>
      <c r="KQ15" s="4">
        <f>('1981 PUA all'!KQ16/'1981 PUA all'!$LY16)^2</f>
        <v>3.7523249529375744E-7</v>
      </c>
      <c r="KR15" s="4">
        <f>('1981 PUA all'!KR16/'1981 PUA all'!$LY16)^2</f>
        <v>0</v>
      </c>
      <c r="KS15" s="4">
        <f>('1981 PUA all'!KS16/'1981 PUA all'!$LY16)^2</f>
        <v>0</v>
      </c>
      <c r="KT15" s="4">
        <f>('1981 PUA all'!KT16/'1981 PUA all'!$LY16)^2</f>
        <v>7.4627107052177276E-7</v>
      </c>
      <c r="KU15" s="4">
        <f>('1981 PUA all'!KU16/'1981 PUA all'!$LY16)^2</f>
        <v>2.4947410160477272E-5</v>
      </c>
      <c r="KV15" s="4">
        <f>('1981 PUA all'!KV16/'1981 PUA all'!$LY16)^2</f>
        <v>4.9744826003309179E-6</v>
      </c>
      <c r="KW15" s="4">
        <f>('1981 PUA all'!KW16/'1981 PUA all'!$LY16)^2</f>
        <v>0</v>
      </c>
      <c r="KX15" s="4">
        <f>('1981 PUA all'!KX16/'1981 PUA all'!$LY16)^2</f>
        <v>2.5365716681858007E-4</v>
      </c>
      <c r="KY15" s="4">
        <f>('1981 PUA all'!KY16/'1981 PUA all'!$LY16)^2</f>
        <v>4.0066491997477879E-3</v>
      </c>
      <c r="KZ15" s="4">
        <f>('1981 PUA all'!KZ16/'1981 PUA all'!$LY16)^2</f>
        <v>1.9282973681773268E-2</v>
      </c>
      <c r="LA15" s="4">
        <f>('1981 PUA all'!LA16/'1981 PUA all'!$LY16)^2</f>
        <v>4.797869225327103E-5</v>
      </c>
      <c r="LB15" s="4">
        <f>('1981 PUA all'!LB16/'1981 PUA all'!$LY16)^2</f>
        <v>6.1675295084444031E-9</v>
      </c>
      <c r="LC15" s="4">
        <f>('1981 PUA all'!LC16/'1981 PUA all'!$LY16)^2</f>
        <v>1.2060039008060057E-3</v>
      </c>
      <c r="LD15" s="4">
        <f>('1981 PUA all'!LD16/'1981 PUA all'!$LY16)^2</f>
        <v>3.9511670910945427E-3</v>
      </c>
      <c r="LE15" s="4">
        <f>('1981 PUA all'!LE16/'1981 PUA all'!$LY16)^2</f>
        <v>3.2682997041266613E-4</v>
      </c>
      <c r="LF15" s="4">
        <f>('1981 PUA all'!LF16/'1981 PUA all'!$LY16)^2</f>
        <v>4.3638971789949219E-6</v>
      </c>
      <c r="LG15" s="4">
        <f>('1981 PUA all'!LG16/'1981 PUA all'!$LY16)^2</f>
        <v>2.0429324743771239E-6</v>
      </c>
      <c r="LH15" s="4">
        <f>('1981 PUA all'!LH16/'1981 PUA all'!$LY16)^2</f>
        <v>1.2788989188710313E-6</v>
      </c>
      <c r="LI15" s="4">
        <f>('1981 PUA all'!LI16/'1981 PUA all'!$LY16)^2</f>
        <v>5.5507765575999627E-8</v>
      </c>
      <c r="LJ15" s="4">
        <f>('1981 PUA all'!LJ16/'1981 PUA all'!$LY16)^2</f>
        <v>8.5900265508420139E-4</v>
      </c>
      <c r="LK15" s="4">
        <f>('1981 PUA all'!LK16/'1981 PUA all'!$LY16)^2</f>
        <v>1.3876941393999904E-6</v>
      </c>
      <c r="LL15" s="4">
        <f>('1981 PUA all'!LL16/'1981 PUA all'!$LY16)^2</f>
        <v>3.3773391588241553E-7</v>
      </c>
      <c r="LM15" s="4">
        <f>('1981 PUA all'!LM16/'1981 PUA all'!$LY16)^2</f>
        <v>3.2061285396697383E-6</v>
      </c>
      <c r="LN15" s="4">
        <f>('1981 PUA all'!LN16/'1981 PUA all'!$LY16)^2</f>
        <v>9.1797509203686478E-7</v>
      </c>
      <c r="LO15" s="4">
        <f>('1981 PUA all'!LO16/'1981 PUA all'!$LY16)^2</f>
        <v>2.1798516294645898E-6</v>
      </c>
      <c r="LP15" s="4">
        <f>('1981 PUA all'!LP16/'1981 PUA all'!$LY16)^2</f>
        <v>1.5788875541617672E-8</v>
      </c>
      <c r="LQ15" s="4">
        <f>('1981 PUA all'!LQ16/'1981 PUA all'!$LY16)^2</f>
        <v>1.0879522052895927E-7</v>
      </c>
      <c r="LR15" s="4">
        <f>('1981 PUA all'!LR16/'1981 PUA all'!$LY16)^2</f>
        <v>3.7909090175424025E-5</v>
      </c>
      <c r="LS15" s="4">
        <f>('1981 PUA all'!LS16/'1981 PUA all'!$LY16)^2</f>
        <v>5.2586823600800341E-6</v>
      </c>
      <c r="LT15" s="4">
        <f>('1981 PUA all'!LT16/'1981 PUA all'!$LY16)^2</f>
        <v>5.4496290736614745E-7</v>
      </c>
      <c r="LU15" s="4">
        <f>('1981 PUA all'!LU16/'1981 PUA all'!$LY16)^2</f>
        <v>2.235137363978285E-5</v>
      </c>
      <c r="LV15" s="4">
        <f>('1981 PUA all'!LV16/'1981 PUA all'!$LY16)^2</f>
        <v>1.2436206500827295E-6</v>
      </c>
      <c r="LW15" s="4">
        <f>('1981 PUA all'!LW16/'1981 PUA all'!$LY16)^2</f>
        <v>0</v>
      </c>
      <c r="LX15" s="4">
        <f>('1981 PUA all'!LX16/'1981 PUA all'!$LY16)^2</f>
        <v>0</v>
      </c>
      <c r="LZ15" t="str">
        <f t="shared" si="0"/>
        <v>Cambridge</v>
      </c>
      <c r="MA15" s="15">
        <f t="shared" si="1"/>
        <v>4.1924920853000439E-2</v>
      </c>
    </row>
    <row r="16" spans="1:339" x14ac:dyDescent="0.25">
      <c r="A16" t="s">
        <v>258</v>
      </c>
      <c r="B16" s="4">
        <f>('1981 PUA all'!B17/'1981 PUA all'!$LY17)^2</f>
        <v>0</v>
      </c>
      <c r="C16" s="4">
        <f>('1981 PUA all'!C17/'1981 PUA all'!$LY17)^2</f>
        <v>1.2583386133624218E-7</v>
      </c>
      <c r="D16" s="4">
        <f>('1981 PUA all'!D17/'1981 PUA all'!$LY17)^2</f>
        <v>9.4471029736797188E-7</v>
      </c>
      <c r="E16" s="4">
        <f>('1981 PUA all'!E17/'1981 PUA all'!$LY17)^2</f>
        <v>0</v>
      </c>
      <c r="F16" s="4">
        <f>('1981 PUA all'!F17/'1981 PUA all'!$LY17)^2</f>
        <v>2.2662225424756404E-5</v>
      </c>
      <c r="G16" s="4">
        <f>('1981 PUA all'!G17/'1981 PUA all'!$LY17)^2</f>
        <v>1.9348214519060598E-7</v>
      </c>
      <c r="H16" s="4">
        <f>('1981 PUA all'!H17/'1981 PUA all'!$LY17)^2</f>
        <v>3.1458465334060545E-8</v>
      </c>
      <c r="I16" s="4">
        <f>('1981 PUA all'!I17/'1981 PUA all'!$LY17)^2</f>
        <v>2.0133417813798752E-10</v>
      </c>
      <c r="J16" s="4">
        <f>('1981 PUA all'!J17/'1981 PUA all'!$LY17)^2</f>
        <v>1.8120076032418872E-9</v>
      </c>
      <c r="K16" s="4">
        <f>('1981 PUA all'!K17/'1981 PUA all'!$LY17)^2</f>
        <v>2.0133417813798752E-8</v>
      </c>
      <c r="L16" s="4">
        <f>('1981 PUA all'!L17/'1981 PUA all'!$LY17)^2</f>
        <v>9.7445742218785952E-8</v>
      </c>
      <c r="M16" s="4">
        <f>('1981 PUA all'!M17/'1981 PUA all'!$LY17)^2</f>
        <v>0</v>
      </c>
      <c r="N16" s="4">
        <f>('1981 PUA all'!N17/'1981 PUA all'!$LY17)^2</f>
        <v>7.3206919178575488E-5</v>
      </c>
      <c r="O16" s="4">
        <f>('1981 PUA all'!O17/'1981 PUA all'!$LY17)^2</f>
        <v>1.6617564361165154E-4</v>
      </c>
      <c r="P16" s="4">
        <f>('1981 PUA all'!P17/'1981 PUA all'!$LY17)^2</f>
        <v>0</v>
      </c>
      <c r="Q16" s="4">
        <f>('1981 PUA all'!Q17/'1981 PUA all'!$LY17)^2</f>
        <v>5.9909501382184914E-6</v>
      </c>
      <c r="R16" s="4">
        <f>('1981 PUA all'!R17/'1981 PUA all'!$LY17)^2</f>
        <v>0</v>
      </c>
      <c r="S16" s="4">
        <f>('1981 PUA all'!S17/'1981 PUA all'!$LY17)^2</f>
        <v>2.234532039501276E-4</v>
      </c>
      <c r="T16" s="4">
        <f>('1981 PUA all'!T17/'1981 PUA all'!$LY17)^2</f>
        <v>0</v>
      </c>
      <c r="U16" s="4">
        <f>('1981 PUA all'!U17/'1981 PUA all'!$LY17)^2</f>
        <v>2.6238071429120667E-5</v>
      </c>
      <c r="V16" s="4">
        <f>('1981 PUA all'!V17/'1981 PUA all'!$LY17)^2</f>
        <v>1.5591318755005752E-6</v>
      </c>
      <c r="W16" s="4">
        <f>('1981 PUA all'!W17/'1981 PUA all'!$LY17)^2</f>
        <v>3.6693153965648214E-8</v>
      </c>
      <c r="X16" s="4">
        <f>('1981 PUA all'!X17/'1981 PUA all'!$LY17)^2</f>
        <v>0</v>
      </c>
      <c r="Y16" s="4">
        <f>('1981 PUA all'!Y17/'1981 PUA all'!$LY17)^2</f>
        <v>0</v>
      </c>
      <c r="Z16" s="4">
        <f>('1981 PUA all'!Z17/'1981 PUA all'!$LY17)^2</f>
        <v>5.0333544534496881E-9</v>
      </c>
      <c r="AA16" s="4">
        <f>('1981 PUA all'!AA17/'1981 PUA all'!$LY17)^2</f>
        <v>0</v>
      </c>
      <c r="AB16" s="4">
        <f>('1981 PUA all'!AB17/'1981 PUA all'!$LY17)^2</f>
        <v>0</v>
      </c>
      <c r="AC16" s="4">
        <f>('1981 PUA all'!AC17/'1981 PUA all'!$LY17)^2</f>
        <v>0</v>
      </c>
      <c r="AD16" s="4">
        <f>('1981 PUA all'!AD17/'1981 PUA all'!$LY17)^2</f>
        <v>5.0333544534496881E-9</v>
      </c>
      <c r="AE16" s="4">
        <f>('1981 PUA all'!AE17/'1981 PUA all'!$LY17)^2</f>
        <v>2.1265922565824928E-7</v>
      </c>
      <c r="AF16" s="4">
        <f>('1981 PUA all'!AF17/'1981 PUA all'!$LY17)^2</f>
        <v>5.8185577481878384E-8</v>
      </c>
      <c r="AG16" s="4">
        <f>('1981 PUA all'!AG17/'1981 PUA all'!$LY17)^2</f>
        <v>2.0133417813798752E-8</v>
      </c>
      <c r="AH16" s="4">
        <f>('1981 PUA all'!AH17/'1981 PUA all'!$LY17)^2</f>
        <v>5.4813229998067087E-8</v>
      </c>
      <c r="AI16" s="4">
        <f>('1981 PUA all'!AI17/'1981 PUA all'!$LY17)^2</f>
        <v>1.2885387400831201E-8</v>
      </c>
      <c r="AJ16" s="4">
        <f>('1981 PUA all'!AJ17/'1981 PUA all'!$LY17)^2</f>
        <v>3.3023838569083397E-7</v>
      </c>
      <c r="AK16" s="4">
        <f>('1981 PUA all'!AK17/'1981 PUA all'!$LY17)^2</f>
        <v>0</v>
      </c>
      <c r="AL16" s="4">
        <f>('1981 PUA all'!AL17/'1981 PUA all'!$LY17)^2</f>
        <v>9.3066723844284732E-8</v>
      </c>
      <c r="AM16" s="4">
        <f>('1981 PUA all'!AM17/'1981 PUA all'!$LY17)^2</f>
        <v>3.6693153965648214E-8</v>
      </c>
      <c r="AN16" s="4">
        <f>('1981 PUA all'!AN17/'1981 PUA all'!$LY17)^2</f>
        <v>4.5300190081047179E-8</v>
      </c>
      <c r="AO16" s="4">
        <f>('1981 PUA all'!AO17/'1981 PUA all'!$LY17)^2</f>
        <v>8.5853423577045976E-6</v>
      </c>
      <c r="AP16" s="4">
        <f>('1981 PUA all'!AP17/'1981 PUA all'!$LY17)^2</f>
        <v>0</v>
      </c>
      <c r="AQ16" s="4">
        <f>('1981 PUA all'!AQ17/'1981 PUA all'!$LY17)^2</f>
        <v>0</v>
      </c>
      <c r="AR16" s="4">
        <f>('1981 PUA all'!AR17/'1981 PUA all'!$LY17)^2</f>
        <v>0</v>
      </c>
      <c r="AS16" s="4">
        <f>('1981 PUA all'!AS17/'1981 PUA all'!$LY17)^2</f>
        <v>0</v>
      </c>
      <c r="AT16" s="4">
        <f>('1981 PUA all'!AT17/'1981 PUA all'!$LY17)^2</f>
        <v>0</v>
      </c>
      <c r="AU16" s="4">
        <f>('1981 PUA all'!AU17/'1981 PUA all'!$LY17)^2</f>
        <v>3.6693153965648214E-8</v>
      </c>
      <c r="AV16" s="4">
        <f>('1981 PUA all'!AV17/'1981 PUA all'!$LY17)^2</f>
        <v>0</v>
      </c>
      <c r="AW16" s="4">
        <f>('1981 PUA all'!AW17/'1981 PUA all'!$LY17)^2</f>
        <v>0</v>
      </c>
      <c r="AX16" s="4">
        <f>('1981 PUA all'!AX17/'1981 PUA all'!$LY17)^2</f>
        <v>0</v>
      </c>
      <c r="AY16" s="4">
        <f>('1981 PUA all'!AY17/'1981 PUA all'!$LY17)^2</f>
        <v>0</v>
      </c>
      <c r="AZ16" s="4">
        <f>('1981 PUA all'!AZ17/'1981 PUA all'!$LY17)^2</f>
        <v>0</v>
      </c>
      <c r="BA16" s="4">
        <f>('1981 PUA all'!BA17/'1981 PUA all'!$LY17)^2</f>
        <v>1.2249171397915158E-6</v>
      </c>
      <c r="BB16" s="4">
        <f>('1981 PUA all'!BB17/'1981 PUA all'!$LY17)^2</f>
        <v>0</v>
      </c>
      <c r="BC16" s="4">
        <f>('1981 PUA all'!BC17/'1981 PUA all'!$LY17)^2</f>
        <v>0</v>
      </c>
      <c r="BD16" s="4">
        <f>('1981 PUA all'!BD17/'1981 PUA all'!$LY17)^2</f>
        <v>1.2885387400831201E-8</v>
      </c>
      <c r="BE16" s="4">
        <f>('1981 PUA all'!BE17/'1981 PUA all'!$LY17)^2</f>
        <v>9.8653747287613872E-9</v>
      </c>
      <c r="BF16" s="4">
        <f>('1981 PUA all'!BF17/'1981 PUA all'!$LY17)^2</f>
        <v>5.0333544534496879E-11</v>
      </c>
      <c r="BG16" s="4">
        <f>('1981 PUA all'!BG17/'1981 PUA all'!$LY17)^2</f>
        <v>0</v>
      </c>
      <c r="BH16" s="4">
        <f>('1981 PUA all'!BH17/'1981 PUA all'!$LY17)^2</f>
        <v>4.2330510953511877E-8</v>
      </c>
      <c r="BI16" s="4">
        <f>('1981 PUA all'!BI17/'1981 PUA all'!$LY17)^2</f>
        <v>0</v>
      </c>
      <c r="BJ16" s="4">
        <f>('1981 PUA all'!BJ17/'1981 PUA all'!$LY17)^2</f>
        <v>1.145234105438954E-5</v>
      </c>
      <c r="BK16" s="4">
        <f>('1981 PUA all'!BK17/'1981 PUA all'!$LY17)^2</f>
        <v>1.4677261586259286E-7</v>
      </c>
      <c r="BL16" s="4">
        <f>('1981 PUA all'!BL17/'1981 PUA all'!$LY17)^2</f>
        <v>2.0133417813798752E-10</v>
      </c>
      <c r="BM16" s="4">
        <f>('1981 PUA all'!BM17/'1981 PUA all'!$LY17)^2</f>
        <v>4.7748413687205122E-6</v>
      </c>
      <c r="BN16" s="4">
        <f>('1981 PUA all'!BN17/'1981 PUA all'!$LY17)^2</f>
        <v>2.4361435554696488E-6</v>
      </c>
      <c r="BO16" s="4">
        <f>('1981 PUA all'!BO17/'1981 PUA all'!$LY17)^2</f>
        <v>3.8097459858160681E-7</v>
      </c>
      <c r="BP16" s="4">
        <f>('1981 PUA all'!BP17/'1981 PUA all'!$LY17)^2</f>
        <v>1.6308068429176984E-8</v>
      </c>
      <c r="BQ16" s="4">
        <f>('1981 PUA all'!BQ17/'1981 PUA all'!$LY17)^2</f>
        <v>0</v>
      </c>
      <c r="BR16" s="4">
        <f>('1981 PUA all'!BR17/'1981 PUA all'!$LY17)^2</f>
        <v>4.0770171072942461E-9</v>
      </c>
      <c r="BS16" s="4">
        <f>('1981 PUA all'!BS17/'1981 PUA all'!$LY17)^2</f>
        <v>2.0133417813798752E-8</v>
      </c>
      <c r="BT16" s="4">
        <f>('1981 PUA all'!BT17/'1981 PUA all'!$LY17)^2</f>
        <v>0</v>
      </c>
      <c r="BU16" s="4">
        <f>('1981 PUA all'!BU17/'1981 PUA all'!$LY17)^2</f>
        <v>0</v>
      </c>
      <c r="BV16" s="4">
        <f>('1981 PUA all'!BV17/'1981 PUA all'!$LY17)^2</f>
        <v>4.5300190081047179E-10</v>
      </c>
      <c r="BW16" s="4">
        <f>('1981 PUA all'!BW17/'1981 PUA all'!$LY17)^2</f>
        <v>3.8978296887514381E-5</v>
      </c>
      <c r="BX16" s="4">
        <f>('1981 PUA all'!BX17/'1981 PUA all'!$LY17)^2</f>
        <v>1.2382857292198783E-5</v>
      </c>
      <c r="BY16" s="4">
        <f>('1981 PUA all'!BY17/'1981 PUA all'!$LY17)^2</f>
        <v>3.2213468502078004E-7</v>
      </c>
      <c r="BZ16" s="4">
        <f>('1981 PUA all'!BZ17/'1981 PUA all'!$LY17)^2</f>
        <v>3.0622928494787895E-7</v>
      </c>
      <c r="CA16" s="4">
        <f>('1981 PUA all'!CA17/'1981 PUA all'!$LY17)^2</f>
        <v>0</v>
      </c>
      <c r="CB16" s="4">
        <f>('1981 PUA all'!CB17/'1981 PUA all'!$LY17)^2</f>
        <v>0</v>
      </c>
      <c r="CC16" s="4">
        <f>('1981 PUA all'!CC17/'1981 PUA all'!$LY17)^2</f>
        <v>1.6353368619258034E-7</v>
      </c>
      <c r="CD16" s="4">
        <f>('1981 PUA all'!CD17/'1981 PUA all'!$LY17)^2</f>
        <v>0</v>
      </c>
      <c r="CE16" s="4">
        <f>('1981 PUA all'!CE17/'1981 PUA all'!$LY17)^2</f>
        <v>1.4138692659740171E-7</v>
      </c>
      <c r="CF16" s="4">
        <f>('1981 PUA all'!CF17/'1981 PUA all'!$LY17)^2</f>
        <v>4.5300190081047179E-10</v>
      </c>
      <c r="CG16" s="4">
        <f>('1981 PUA all'!CG17/'1981 PUA all'!$LY17)^2</f>
        <v>0</v>
      </c>
      <c r="CH16" s="4">
        <f>('1981 PUA all'!CH17/'1981 PUA all'!$LY17)^2</f>
        <v>1.8120076032418872E-9</v>
      </c>
      <c r="CI16" s="4">
        <f>('1981 PUA all'!CI17/'1981 PUA all'!$LY17)^2</f>
        <v>7.008442740983345E-7</v>
      </c>
      <c r="CJ16" s="4">
        <f>('1981 PUA all'!CJ17/'1981 PUA all'!$LY17)^2</f>
        <v>6.2015960220953594E-7</v>
      </c>
      <c r="CK16" s="4">
        <f>('1981 PUA all'!CK17/'1981 PUA all'!$LY17)^2</f>
        <v>1.2885387400831201E-8</v>
      </c>
      <c r="CL16" s="4">
        <f>('1981 PUA all'!CL17/'1981 PUA all'!$LY17)^2</f>
        <v>4.2622948847257297E-6</v>
      </c>
      <c r="CM16" s="4">
        <f>('1981 PUA all'!CM17/'1981 PUA all'!$LY17)^2</f>
        <v>0</v>
      </c>
      <c r="CN16" s="4">
        <f>('1981 PUA all'!CN17/'1981 PUA all'!$LY17)^2</f>
        <v>2.1925291999226835E-7</v>
      </c>
      <c r="CO16" s="4">
        <f>('1981 PUA all'!CO17/'1981 PUA all'!$LY17)^2</f>
        <v>1.8120076032418872E-7</v>
      </c>
      <c r="CP16" s="4">
        <f>('1981 PUA all'!CP17/'1981 PUA all'!$LY17)^2</f>
        <v>3.986920062577498E-7</v>
      </c>
      <c r="CQ16" s="4">
        <f>('1981 PUA all'!CQ17/'1981 PUA all'!$LY17)^2</f>
        <v>9.0378912566142587E-7</v>
      </c>
      <c r="CR16" s="4">
        <f>('1981 PUA all'!CR17/'1981 PUA all'!$LY17)^2</f>
        <v>2.8992121651870195E-8</v>
      </c>
      <c r="CS16" s="4">
        <f>('1981 PUA all'!CS17/'1981 PUA all'!$LY17)^2</f>
        <v>1.5615931858283119E-5</v>
      </c>
      <c r="CT16" s="4">
        <f>('1981 PUA all'!CT17/'1981 PUA all'!$LY17)^2</f>
        <v>0</v>
      </c>
      <c r="CU16" s="4">
        <f>('1981 PUA all'!CU17/'1981 PUA all'!$LY17)^2</f>
        <v>0</v>
      </c>
      <c r="CV16" s="4">
        <f>('1981 PUA all'!CV17/'1981 PUA all'!$LY17)^2</f>
        <v>1.0729098352973354E-4</v>
      </c>
      <c r="CW16" s="4">
        <f>('1981 PUA all'!CW17/'1981 PUA all'!$LY17)^2</f>
        <v>1.0876575638459431E-6</v>
      </c>
      <c r="CX16" s="4">
        <f>('1981 PUA all'!CX17/'1981 PUA all'!$LY17)^2</f>
        <v>8.4610688362489241E-8</v>
      </c>
      <c r="CY16" s="4">
        <f>('1981 PUA all'!CY17/'1981 PUA all'!$LY17)^2</f>
        <v>5.5492732849282802E-7</v>
      </c>
      <c r="CZ16" s="4">
        <f>('1981 PUA all'!CZ17/'1981 PUA all'!$LY17)^2</f>
        <v>3.1458465334060545E-8</v>
      </c>
      <c r="DA16" s="4">
        <f>('1981 PUA all'!DA17/'1981 PUA all'!$LY17)^2</f>
        <v>4.174865517869308E-6</v>
      </c>
      <c r="DB16" s="4">
        <f>('1981 PUA all'!DB17/'1981 PUA all'!$LY17)^2</f>
        <v>1.1629062129250159E-6</v>
      </c>
      <c r="DC16" s="4">
        <f>('1981 PUA all'!DC17/'1981 PUA all'!$LY17)^2</f>
        <v>2.9842758554503201E-7</v>
      </c>
      <c r="DD16" s="4">
        <f>('1981 PUA all'!DD17/'1981 PUA all'!$LY17)^2</f>
        <v>8.9035006927071513E-7</v>
      </c>
      <c r="DE16" s="4">
        <f>('1981 PUA all'!DE17/'1981 PUA all'!$LY17)^2</f>
        <v>2.4663436821903467E-7</v>
      </c>
      <c r="DF16" s="4">
        <f>('1981 PUA all'!DF17/'1981 PUA all'!$LY17)^2</f>
        <v>4.0770171072942461E-9</v>
      </c>
      <c r="DG16" s="4">
        <f>('1981 PUA all'!DG17/'1981 PUA all'!$LY17)^2</f>
        <v>9.3066723844284732E-8</v>
      </c>
      <c r="DH16" s="4">
        <f>('1981 PUA all'!DH17/'1981 PUA all'!$LY17)^2</f>
        <v>1.3715085548937846E-5</v>
      </c>
      <c r="DI16" s="4">
        <f>('1981 PUA all'!DI17/'1981 PUA all'!$LY17)^2</f>
        <v>9.7445742218785952E-8</v>
      </c>
      <c r="DJ16" s="4">
        <f>('1981 PUA all'!DJ17/'1981 PUA all'!$LY17)^2</f>
        <v>0</v>
      </c>
      <c r="DK16" s="4">
        <f>('1981 PUA all'!DK17/'1981 PUA all'!$LY17)^2</f>
        <v>2.6822745882433384E-7</v>
      </c>
      <c r="DL16" s="4">
        <f>('1981 PUA all'!DL17/'1981 PUA all'!$LY17)^2</f>
        <v>2.4663436821903468E-9</v>
      </c>
      <c r="DM16" s="4">
        <f>('1981 PUA all'!DM17/'1981 PUA all'!$LY17)^2</f>
        <v>7.2480304129675487E-7</v>
      </c>
      <c r="DN16" s="4">
        <f>('1981 PUA all'!DN17/'1981 PUA all'!$LY17)^2</f>
        <v>2.0133417813798752E-10</v>
      </c>
      <c r="DO16" s="4">
        <f>('1981 PUA all'!DO17/'1981 PUA all'!$LY17)^2</f>
        <v>2.0133417813798752E-10</v>
      </c>
      <c r="DP16" s="4">
        <f>('1981 PUA all'!DP17/'1981 PUA all'!$LY17)^2</f>
        <v>2.6165389790812854E-6</v>
      </c>
      <c r="DQ16" s="4">
        <f>('1981 PUA all'!DQ17/'1981 PUA all'!$LY17)^2</f>
        <v>4.0770171072942461E-9</v>
      </c>
      <c r="DR16" s="4">
        <f>('1981 PUA all'!DR17/'1981 PUA all'!$LY17)^2</f>
        <v>8.0533671255195006E-10</v>
      </c>
      <c r="DS16" s="4">
        <f>('1981 PUA all'!DS17/'1981 PUA all'!$LY17)^2</f>
        <v>0</v>
      </c>
      <c r="DT16" s="4">
        <f>('1981 PUA all'!DT17/'1981 PUA all'!$LY17)^2</f>
        <v>2.3825081304136891E-5</v>
      </c>
      <c r="DU16" s="4">
        <f>('1981 PUA all'!DU17/'1981 PUA all'!$LY17)^2</f>
        <v>1.001214734462398E-5</v>
      </c>
      <c r="DV16" s="4">
        <f>('1981 PUA all'!DV17/'1981 PUA all'!$LY17)^2</f>
        <v>1.4718031757332233E-6</v>
      </c>
      <c r="DW16" s="4">
        <f>('1981 PUA all'!DW17/'1981 PUA all'!$LY17)^2</f>
        <v>0</v>
      </c>
      <c r="DX16" s="4">
        <f>('1981 PUA all'!DX17/'1981 PUA all'!$LY17)^2</f>
        <v>0</v>
      </c>
      <c r="DY16" s="4">
        <f>('1981 PUA all'!DY17/'1981 PUA all'!$LY17)^2</f>
        <v>8.1182973979690002E-7</v>
      </c>
      <c r="DZ16" s="4">
        <f>('1981 PUA all'!DZ17/'1981 PUA all'!$LY17)^2</f>
        <v>0</v>
      </c>
      <c r="EA16" s="4">
        <f>('1981 PUA all'!EA17/'1981 PUA all'!$LY17)^2</f>
        <v>1.111867998767036E-7</v>
      </c>
      <c r="EB16" s="4">
        <f>('1981 PUA all'!EB17/'1981 PUA all'!$LY17)^2</f>
        <v>1.0729098352973354E-6</v>
      </c>
      <c r="EC16" s="4">
        <f>('1981 PUA all'!EC17/'1981 PUA all'!$LY17)^2</f>
        <v>3.4025476105319893E-8</v>
      </c>
      <c r="ED16" s="4">
        <f>('1981 PUA all'!ED17/'1981 PUA all'!$LY17)^2</f>
        <v>1.6353368619258034E-7</v>
      </c>
      <c r="EE16" s="4">
        <f>('1981 PUA all'!EE17/'1981 PUA all'!$LY17)^2</f>
        <v>9.173288491412054E-7</v>
      </c>
      <c r="EF16" s="4">
        <f>('1981 PUA all'!EF17/'1981 PUA all'!$LY17)^2</f>
        <v>1.8120076032418872E-9</v>
      </c>
      <c r="EG16" s="4">
        <f>('1981 PUA all'!EG17/'1981 PUA all'!$LY17)^2</f>
        <v>0</v>
      </c>
      <c r="EH16" s="4">
        <f>('1981 PUA all'!EH17/'1981 PUA all'!$LY17)^2</f>
        <v>0</v>
      </c>
      <c r="EI16" s="4">
        <f>('1981 PUA all'!EI17/'1981 PUA all'!$LY17)^2</f>
        <v>7.2480304129675487E-9</v>
      </c>
      <c r="EJ16" s="4">
        <f>('1981 PUA all'!EJ17/'1981 PUA all'!$LY17)^2</f>
        <v>4.8370536297651495E-8</v>
      </c>
      <c r="EK16" s="4">
        <f>('1981 PUA all'!EK17/'1981 PUA all'!$LY17)^2</f>
        <v>0</v>
      </c>
      <c r="EL16" s="4">
        <f>('1981 PUA all'!EL17/'1981 PUA all'!$LY17)^2</f>
        <v>1.8120076032418872E-9</v>
      </c>
      <c r="EM16" s="4">
        <f>('1981 PUA all'!EM17/'1981 PUA all'!$LY17)^2</f>
        <v>1.6932204381404751E-7</v>
      </c>
      <c r="EN16" s="4">
        <f>('1981 PUA all'!EN17/'1981 PUA all'!$LY17)^2</f>
        <v>3.2217998521086101E-6</v>
      </c>
      <c r="EO16" s="4">
        <f>('1981 PUA all'!EO17/'1981 PUA all'!$LY17)^2</f>
        <v>0</v>
      </c>
      <c r="EP16" s="4">
        <f>('1981 PUA all'!EP17/'1981 PUA all'!$LY17)^2</f>
        <v>1.258338613362422E-9</v>
      </c>
      <c r="EQ16" s="4">
        <f>('1981 PUA all'!EQ17/'1981 PUA all'!$LY17)^2</f>
        <v>0</v>
      </c>
      <c r="ER16" s="4">
        <f>('1981 PUA all'!ER17/'1981 PUA all'!$LY17)^2</f>
        <v>1.6145395446595949E-4</v>
      </c>
      <c r="ES16" s="4">
        <f>('1981 PUA all'!ES17/'1981 PUA all'!$LY17)^2</f>
        <v>0</v>
      </c>
      <c r="ET16" s="4">
        <f>('1981 PUA all'!ET17/'1981 PUA all'!$LY17)^2</f>
        <v>0</v>
      </c>
      <c r="EU16" s="4">
        <f>('1981 PUA all'!EU17/'1981 PUA all'!$LY17)^2</f>
        <v>6.1658592054758667E-8</v>
      </c>
      <c r="EV16" s="4">
        <f>('1981 PUA all'!EV17/'1981 PUA all'!$LY17)^2</f>
        <v>9.3066723844284732E-8</v>
      </c>
      <c r="EW16" s="4">
        <f>('1981 PUA all'!EW17/'1981 PUA all'!$LY17)^2</f>
        <v>0</v>
      </c>
      <c r="EX16" s="4">
        <f>('1981 PUA all'!EX17/'1981 PUA all'!$LY17)^2</f>
        <v>8.0533671255195006E-10</v>
      </c>
      <c r="EY16" s="4">
        <f>('1981 PUA all'!EY17/'1981 PUA all'!$LY17)^2</f>
        <v>3.8064743054213262E-6</v>
      </c>
      <c r="EZ16" s="4">
        <f>('1981 PUA all'!EZ17/'1981 PUA all'!$LY17)^2</f>
        <v>0</v>
      </c>
      <c r="FA16" s="4">
        <f>('1981 PUA all'!FA17/'1981 PUA all'!$LY17)^2</f>
        <v>0</v>
      </c>
      <c r="FB16" s="4">
        <f>('1981 PUA all'!FB17/'1981 PUA all'!$LY17)^2</f>
        <v>2.5948150212601963E-5</v>
      </c>
      <c r="FC16" s="4">
        <f>('1981 PUA all'!FC17/'1981 PUA all'!$LY17)^2</f>
        <v>1.5672053760439085E-5</v>
      </c>
      <c r="FD16" s="4">
        <f>('1981 PUA all'!FD17/'1981 PUA all'!$LY17)^2</f>
        <v>1.9598674236664253E-5</v>
      </c>
      <c r="FE16" s="4">
        <f>('1981 PUA all'!FE17/'1981 PUA all'!$LY17)^2</f>
        <v>0</v>
      </c>
      <c r="FF16" s="4">
        <f>('1981 PUA all'!FF17/'1981 PUA all'!$LY17)^2</f>
        <v>3.2473189591876001E-6</v>
      </c>
      <c r="FG16" s="4">
        <f>('1981 PUA all'!FG17/'1981 PUA all'!$LY17)^2</f>
        <v>5.0333544534496879E-11</v>
      </c>
      <c r="FH16" s="4">
        <f>('1981 PUA all'!FH17/'1981 PUA all'!$LY17)^2</f>
        <v>0</v>
      </c>
      <c r="FI16" s="4">
        <f>('1981 PUA all'!FI17/'1981 PUA all'!$LY17)^2</f>
        <v>0</v>
      </c>
      <c r="FJ16" s="4">
        <f>('1981 PUA all'!FJ17/'1981 PUA all'!$LY17)^2</f>
        <v>0</v>
      </c>
      <c r="FK16" s="4">
        <f>('1981 PUA all'!FK17/'1981 PUA all'!$LY17)^2</f>
        <v>0</v>
      </c>
      <c r="FL16" s="4">
        <f>('1981 PUA all'!FL17/'1981 PUA all'!$LY17)^2</f>
        <v>0</v>
      </c>
      <c r="FM16" s="4">
        <f>('1981 PUA all'!FM17/'1981 PUA all'!$LY17)^2</f>
        <v>2.6626445058748848E-8</v>
      </c>
      <c r="FN16" s="4">
        <f>('1981 PUA all'!FN17/'1981 PUA all'!$LY17)^2</f>
        <v>0</v>
      </c>
      <c r="FO16" s="4">
        <f>('1981 PUA all'!FO17/'1981 PUA all'!$LY17)^2</f>
        <v>0</v>
      </c>
      <c r="FP16" s="4">
        <f>('1981 PUA all'!FP17/'1981 PUA all'!$LY17)^2</f>
        <v>0</v>
      </c>
      <c r="FQ16" s="4">
        <f>('1981 PUA all'!FQ17/'1981 PUA all'!$LY17)^2</f>
        <v>4.2330510953511877E-8</v>
      </c>
      <c r="FR16" s="4">
        <f>('1981 PUA all'!FR17/'1981 PUA all'!$LY17)^2</f>
        <v>1.4677261586259286E-7</v>
      </c>
      <c r="FS16" s="4">
        <f>('1981 PUA all'!FS17/'1981 PUA all'!$LY17)^2</f>
        <v>0</v>
      </c>
      <c r="FT16" s="4">
        <f>('1981 PUA all'!FT17/'1981 PUA all'!$LY17)^2</f>
        <v>4.0770171072942461E-9</v>
      </c>
      <c r="FU16" s="4">
        <f>('1981 PUA all'!FU17/'1981 PUA all'!$LY17)^2</f>
        <v>1.6308068429176984E-8</v>
      </c>
      <c r="FV16" s="4">
        <f>('1981 PUA all'!FV17/'1981 PUA all'!$LY17)^2</f>
        <v>1.4546394370469596E-8</v>
      </c>
      <c r="FW16" s="4">
        <f>('1981 PUA all'!FW17/'1981 PUA all'!$LY17)^2</f>
        <v>0</v>
      </c>
      <c r="FX16" s="4">
        <f>('1981 PUA all'!FX17/'1981 PUA all'!$LY17)^2</f>
        <v>2.2197093139713118E-8</v>
      </c>
      <c r="FY16" s="4">
        <f>('1981 PUA all'!FY17/'1981 PUA all'!$LY17)^2</f>
        <v>3.0622928494787895E-7</v>
      </c>
      <c r="FZ16" s="4">
        <f>('1981 PUA all'!FZ17/'1981 PUA all'!$LY17)^2</f>
        <v>0</v>
      </c>
      <c r="GA16" s="4">
        <f>('1981 PUA all'!GA17/'1981 PUA all'!$LY17)^2</f>
        <v>0</v>
      </c>
      <c r="GB16" s="4">
        <f>('1981 PUA all'!GB17/'1981 PUA all'!$LY17)^2</f>
        <v>3.4025476105319893E-8</v>
      </c>
      <c r="GC16" s="4">
        <f>('1981 PUA all'!GC17/'1981 PUA all'!$LY17)^2</f>
        <v>0</v>
      </c>
      <c r="GD16" s="4">
        <f>('1981 PUA all'!GD17/'1981 PUA all'!$LY17)^2</f>
        <v>0</v>
      </c>
      <c r="GE16" s="4">
        <f>('1981 PUA all'!GE17/'1981 PUA all'!$LY17)^2</f>
        <v>1.8120076032418872E-9</v>
      </c>
      <c r="GF16" s="4">
        <f>('1981 PUA all'!GF17/'1981 PUA all'!$LY17)^2</f>
        <v>0</v>
      </c>
      <c r="GG16" s="4">
        <f>('1981 PUA all'!GG17/'1981 PUA all'!$LY17)^2</f>
        <v>7.2480304129675487E-9</v>
      </c>
      <c r="GH16" s="4">
        <f>('1981 PUA all'!GH17/'1981 PUA all'!$LY17)^2</f>
        <v>2.1925291999226835E-7</v>
      </c>
      <c r="GI16" s="4">
        <f>('1981 PUA all'!GI17/'1981 PUA all'!$LY17)^2</f>
        <v>0</v>
      </c>
      <c r="GJ16" s="4">
        <f>('1981 PUA all'!GJ17/'1981 PUA all'!$LY17)^2</f>
        <v>1.7040924837599263E-6</v>
      </c>
      <c r="GK16" s="4">
        <f>('1981 PUA all'!GK17/'1981 PUA all'!$LY17)^2</f>
        <v>0</v>
      </c>
      <c r="GL16" s="4">
        <f>('1981 PUA all'!GL17/'1981 PUA all'!$LY17)^2</f>
        <v>6.4270903016099062E-7</v>
      </c>
      <c r="GM16" s="4">
        <f>('1981 PUA all'!GM17/'1981 PUA all'!$LY17)^2</f>
        <v>1.2885387400831201E-8</v>
      </c>
      <c r="GN16" s="4">
        <f>('1981 PUA all'!GN17/'1981 PUA all'!$LY17)^2</f>
        <v>1.8170409576953373E-8</v>
      </c>
      <c r="GO16" s="4">
        <f>('1981 PUA all'!GO17/'1981 PUA all'!$LY17)^2</f>
        <v>0</v>
      </c>
      <c r="GP16" s="4">
        <f>('1981 PUA all'!GP17/'1981 PUA all'!$LY17)^2</f>
        <v>0</v>
      </c>
      <c r="GQ16" s="4">
        <f>('1981 PUA all'!GQ17/'1981 PUA all'!$LY17)^2</f>
        <v>2.7562648987090494E-7</v>
      </c>
      <c r="GR16" s="4">
        <f>('1981 PUA all'!GR17/'1981 PUA all'!$LY17)^2</f>
        <v>3.7226689537713893E-7</v>
      </c>
      <c r="GS16" s="4">
        <f>('1981 PUA all'!GS17/'1981 PUA all'!$LY17)^2</f>
        <v>3.8624754070704074E-5</v>
      </c>
      <c r="GT16" s="4">
        <f>('1981 PUA all'!GT17/'1981 PUA all'!$LY17)^2</f>
        <v>0</v>
      </c>
      <c r="GU16" s="4">
        <f>('1981 PUA all'!GU17/'1981 PUA all'!$LY17)^2</f>
        <v>0</v>
      </c>
      <c r="GV16" s="4">
        <f>('1981 PUA all'!GV17/'1981 PUA all'!$LY17)^2</f>
        <v>2.6626445058748848E-8</v>
      </c>
      <c r="GW16" s="4">
        <f>('1981 PUA all'!GW17/'1981 PUA all'!$LY17)^2</f>
        <v>0</v>
      </c>
      <c r="GX16" s="4">
        <f>('1981 PUA all'!GX17/'1981 PUA all'!$LY17)^2</f>
        <v>0</v>
      </c>
      <c r="GY16" s="4">
        <f>('1981 PUA all'!GY17/'1981 PUA all'!$LY17)^2</f>
        <v>0</v>
      </c>
      <c r="GZ16" s="4">
        <f>('1981 PUA all'!GZ17/'1981 PUA all'!$LY17)^2</f>
        <v>4.2880606261729386E-5</v>
      </c>
      <c r="HA16" s="4">
        <f>('1981 PUA all'!HA17/'1981 PUA all'!$LY17)^2</f>
        <v>0</v>
      </c>
      <c r="HB16" s="4">
        <f>('1981 PUA all'!HB17/'1981 PUA all'!$LY17)^2</f>
        <v>2.0133417813798752E-10</v>
      </c>
      <c r="HC16" s="4">
        <f>('1981 PUA all'!HC17/'1981 PUA all'!$LY17)^2</f>
        <v>3.1572420478886642E-5</v>
      </c>
      <c r="HD16" s="4">
        <f>('1981 PUA all'!HD17/'1981 PUA all'!$LY17)^2</f>
        <v>1.1325047520261795E-8</v>
      </c>
      <c r="HE16" s="4">
        <f>('1981 PUA all'!HE17/'1981 PUA all'!$LY17)^2</f>
        <v>1.014925591993595E-6</v>
      </c>
      <c r="HF16" s="4">
        <f>('1981 PUA all'!HF17/'1981 PUA all'!$LY17)^2</f>
        <v>5.0333544534496879E-11</v>
      </c>
      <c r="HG16" s="4">
        <f>('1981 PUA all'!HG17/'1981 PUA all'!$LY17)^2</f>
        <v>1.6308068429176984E-8</v>
      </c>
      <c r="HH16" s="4">
        <f>('1981 PUA all'!HH17/'1981 PUA all'!$LY17)^2</f>
        <v>0</v>
      </c>
      <c r="HI16" s="4">
        <f>('1981 PUA all'!HI17/'1981 PUA all'!$LY17)^2</f>
        <v>0</v>
      </c>
      <c r="HJ16" s="4">
        <f>('1981 PUA all'!HJ17/'1981 PUA all'!$LY17)^2</f>
        <v>0</v>
      </c>
      <c r="HK16" s="4">
        <f>('1981 PUA all'!HK17/'1981 PUA all'!$LY17)^2</f>
        <v>0</v>
      </c>
      <c r="HL16" s="4">
        <f>('1981 PUA all'!HL17/'1981 PUA all'!$LY17)^2</f>
        <v>5.5492732849282802E-7</v>
      </c>
      <c r="HM16" s="4">
        <f>('1981 PUA all'!HM17/'1981 PUA all'!$LY17)^2</f>
        <v>5.0333544534496881E-9</v>
      </c>
      <c r="HN16" s="4">
        <f>('1981 PUA all'!HN17/'1981 PUA all'!$LY17)^2</f>
        <v>8.0533671255195006E-10</v>
      </c>
      <c r="HO16" s="4">
        <f>('1981 PUA all'!HO17/'1981 PUA all'!$LY17)^2</f>
        <v>8.5063690263299732E-9</v>
      </c>
      <c r="HP16" s="4">
        <f>('1981 PUA all'!HP17/'1981 PUA all'!$LY17)^2</f>
        <v>1.258338613362422E-9</v>
      </c>
      <c r="HQ16" s="4">
        <f>('1981 PUA all'!HQ17/'1981 PUA all'!$LY17)^2</f>
        <v>1.258338613362422E-9</v>
      </c>
      <c r="HR16" s="4">
        <f>('1981 PUA all'!HR17/'1981 PUA all'!$LY17)^2</f>
        <v>0</v>
      </c>
      <c r="HS16" s="4">
        <f>('1981 PUA all'!HS17/'1981 PUA all'!$LY17)^2</f>
        <v>1.4546394370469596E-8</v>
      </c>
      <c r="HT16" s="4">
        <f>('1981 PUA all'!HT17/'1981 PUA all'!$LY17)^2</f>
        <v>3.3270679304835024E-4</v>
      </c>
      <c r="HU16" s="4">
        <f>('1981 PUA all'!HU17/'1981 PUA all'!$LY17)^2</f>
        <v>2.0680689410167881E-4</v>
      </c>
      <c r="HV16" s="4">
        <f>('1981 PUA all'!HV17/'1981 PUA all'!$LY17)^2</f>
        <v>1.1659685057744948E-4</v>
      </c>
      <c r="HW16" s="4">
        <f>('1981 PUA all'!HW17/'1981 PUA all'!$LY17)^2</f>
        <v>4.7066343825218147E-5</v>
      </c>
      <c r="HX16" s="4">
        <f>('1981 PUA all'!HX17/'1981 PUA all'!$LY17)^2</f>
        <v>3.0858942485110153E-5</v>
      </c>
      <c r="HY16" s="4">
        <f>('1981 PUA all'!HY17/'1981 PUA all'!$LY17)^2</f>
        <v>4.8370536297651495E-8</v>
      </c>
      <c r="HZ16" s="4">
        <f>('1981 PUA all'!HZ17/'1981 PUA all'!$LY17)^2</f>
        <v>3.2698482537212415E-5</v>
      </c>
      <c r="IA16" s="4">
        <f>('1981 PUA all'!IA17/'1981 PUA all'!$LY17)^2</f>
        <v>5.666152808691835E-5</v>
      </c>
      <c r="IB16" s="4">
        <f>('1981 PUA all'!IB17/'1981 PUA all'!$LY17)^2</f>
        <v>3.7788411894718875E-6</v>
      </c>
      <c r="IC16" s="4">
        <f>('1981 PUA all'!IC17/'1981 PUA all'!$LY17)^2</f>
        <v>3.417526873385455E-5</v>
      </c>
      <c r="ID16" s="4">
        <f>('1981 PUA all'!ID17/'1981 PUA all'!$LY17)^2</f>
        <v>6.7793747798068496E-6</v>
      </c>
      <c r="IE16" s="4">
        <f>('1981 PUA all'!IE17/'1981 PUA all'!$LY17)^2</f>
        <v>2.7325577992333011E-6</v>
      </c>
      <c r="IF16" s="4">
        <f>('1981 PUA all'!IF17/'1981 PUA all'!$LY17)^2</f>
        <v>2.4052367457836862E-4</v>
      </c>
      <c r="IG16" s="4">
        <f>('1981 PUA all'!IG17/'1981 PUA all'!$LY17)^2</f>
        <v>5.8709046345037143E-7</v>
      </c>
      <c r="IH16" s="4">
        <f>('1981 PUA all'!IH17/'1981 PUA all'!$LY17)^2</f>
        <v>2.5230393867540044E-5</v>
      </c>
      <c r="II16" s="4">
        <f>('1981 PUA all'!II17/'1981 PUA all'!$LY17)^2</f>
        <v>4.8340336170930805E-7</v>
      </c>
      <c r="IJ16" s="4">
        <f>('1981 PUA all'!IJ17/'1981 PUA all'!$LY17)^2</f>
        <v>3.1458465334060545E-8</v>
      </c>
      <c r="IK16" s="4">
        <f>('1981 PUA all'!IK17/'1981 PUA all'!$LY17)^2</f>
        <v>5.236701973369054E-7</v>
      </c>
      <c r="IL16" s="4">
        <f>('1981 PUA all'!IL17/'1981 PUA all'!$LY17)^2</f>
        <v>2.9501703490091897E-4</v>
      </c>
      <c r="IM16" s="4">
        <f>('1981 PUA all'!IM17/'1981 PUA all'!$LY17)^2</f>
        <v>2.6238071429120667E-5</v>
      </c>
      <c r="IN16" s="4">
        <f>('1981 PUA all'!IN17/'1981 PUA all'!$LY17)^2</f>
        <v>3.995884466859091E-5</v>
      </c>
      <c r="IO16" s="4">
        <f>('1981 PUA all'!IO17/'1981 PUA all'!$LY17)^2</f>
        <v>1.1797986538062383E-4</v>
      </c>
      <c r="IP16" s="4">
        <f>('1981 PUA all'!IP17/'1981 PUA all'!$LY17)^2</f>
        <v>9.0914964815434974E-6</v>
      </c>
      <c r="IQ16" s="4">
        <f>('1981 PUA all'!IQ17/'1981 PUA all'!$LY17)^2</f>
        <v>1.6308068429176985E-6</v>
      </c>
      <c r="IR16" s="4">
        <f>('1981 PUA all'!IR17/'1981 PUA all'!$LY17)^2</f>
        <v>3.8360653962531566E-5</v>
      </c>
      <c r="IS16" s="4">
        <f>('1981 PUA all'!IS17/'1981 PUA all'!$LY17)^2</f>
        <v>8.3370922827060058E-5</v>
      </c>
      <c r="IT16" s="4">
        <f>('1981 PUA all'!IT17/'1981 PUA all'!$LY17)^2</f>
        <v>3.2473189591876001E-6</v>
      </c>
      <c r="IU16" s="4">
        <f>('1981 PUA all'!IU17/'1981 PUA all'!$LY17)^2</f>
        <v>9.7445742218785953E-6</v>
      </c>
      <c r="IV16" s="4">
        <f>('1981 PUA all'!IV17/'1981 PUA all'!$LY17)^2</f>
        <v>2.2594728141535643E-5</v>
      </c>
      <c r="IW16" s="4">
        <f>('1981 PUA all'!IW17/'1981 PUA all'!$LY17)^2</f>
        <v>4.9437385974186873E-4</v>
      </c>
      <c r="IX16" s="4">
        <f>('1981 PUA all'!IX17/'1981 PUA all'!$LY17)^2</f>
        <v>6.1014373018261654E-5</v>
      </c>
      <c r="IY16" s="4">
        <f>('1981 PUA all'!IY17/'1981 PUA all'!$LY17)^2</f>
        <v>1.2092634074412872E-6</v>
      </c>
      <c r="IZ16" s="4">
        <f>('1981 PUA all'!IZ17/'1981 PUA all'!$LY17)^2</f>
        <v>1.6127371004298144E-4</v>
      </c>
      <c r="JA16" s="4">
        <f>('1981 PUA all'!JA17/'1981 PUA all'!$LY17)^2</f>
        <v>4.843904025176295E-5</v>
      </c>
      <c r="JB16" s="4">
        <f>('1981 PUA all'!JB17/'1981 PUA all'!$LY17)^2</f>
        <v>9.4369859312282833E-6</v>
      </c>
      <c r="JC16" s="4">
        <f>('1981 PUA all'!JC17/'1981 PUA all'!$LY17)^2</f>
        <v>5.2161860206167938E-5</v>
      </c>
      <c r="JD16" s="4">
        <f>('1981 PUA all'!JD17/'1981 PUA all'!$LY17)^2</f>
        <v>1.6353368619258034E-7</v>
      </c>
      <c r="JE16" s="4">
        <f>('1981 PUA all'!JE17/'1981 PUA all'!$LY17)^2</f>
        <v>4.8934070662259717E-5</v>
      </c>
      <c r="JF16" s="4">
        <f>('1981 PUA all'!JF17/'1981 PUA all'!$LY17)^2</f>
        <v>3.4025476105319893E-8</v>
      </c>
      <c r="JG16" s="4">
        <f>('1981 PUA all'!JG17/'1981 PUA all'!$LY17)^2</f>
        <v>1.8362180381629802E-6</v>
      </c>
      <c r="JH16" s="4">
        <f>('1981 PUA all'!JH17/'1981 PUA all'!$LY17)^2</f>
        <v>2.9501703490091897E-4</v>
      </c>
      <c r="JI16" s="4">
        <f>('1981 PUA all'!JI17/'1981 PUA all'!$LY17)^2</f>
        <v>5.2059431443040234E-5</v>
      </c>
      <c r="JJ16" s="4">
        <f>('1981 PUA all'!JJ17/'1981 PUA all'!$LY17)^2</f>
        <v>1.9977383825741807E-7</v>
      </c>
      <c r="JK16" s="4">
        <f>('1981 PUA all'!JK17/'1981 PUA all'!$LY17)^2</f>
        <v>1.0980408707479642E-4</v>
      </c>
      <c r="JL16" s="4">
        <f>('1981 PUA all'!JL17/'1981 PUA all'!$LY17)^2</f>
        <v>5.4813229998067087E-8</v>
      </c>
      <c r="JM16" s="4">
        <f>('1981 PUA all'!JM17/'1981 PUA all'!$LY17)^2</f>
        <v>2.0681097111878615E-5</v>
      </c>
      <c r="JN16" s="4">
        <f>('1981 PUA all'!JN17/'1981 PUA all'!$LY17)^2</f>
        <v>3.6693153965648214E-8</v>
      </c>
      <c r="JO16" s="4">
        <f>('1981 PUA all'!JO17/'1981 PUA all'!$LY17)^2</f>
        <v>3.1458465334060546E-6</v>
      </c>
      <c r="JP16" s="4">
        <f>('1981 PUA all'!JP17/'1981 PUA all'!$LY17)^2</f>
        <v>5.8600376222387169E-5</v>
      </c>
      <c r="JQ16" s="4">
        <f>('1981 PUA all'!JQ17/'1981 PUA all'!$LY17)^2</f>
        <v>0</v>
      </c>
      <c r="JR16" s="4">
        <f>('1981 PUA all'!JR17/'1981 PUA all'!$LY17)^2</f>
        <v>1.6641528161718027E-5</v>
      </c>
      <c r="JS16" s="4">
        <f>('1981 PUA all'!JS17/'1981 PUA all'!$LY17)^2</f>
        <v>2.5526677244087903E-4</v>
      </c>
      <c r="JT16" s="4">
        <f>('1981 PUA all'!JT17/'1981 PUA all'!$LY17)^2</f>
        <v>2.916148899587433E-4</v>
      </c>
      <c r="JU16" s="4">
        <f>('1981 PUA all'!JU17/'1981 PUA all'!$LY17)^2</f>
        <v>2.3505367662608219E-4</v>
      </c>
      <c r="JV16" s="4">
        <f>('1981 PUA all'!JV17/'1981 PUA all'!$LY17)^2</f>
        <v>9.5300325216547566E-5</v>
      </c>
      <c r="JW16" s="4">
        <f>('1981 PUA all'!JW17/'1981 PUA all'!$LY17)^2</f>
        <v>2.418458361262008E-4</v>
      </c>
      <c r="JX16" s="4">
        <f>('1981 PUA all'!JX17/'1981 PUA all'!$LY17)^2</f>
        <v>8.0533671255195009E-8</v>
      </c>
      <c r="JY16" s="4">
        <f>('1981 PUA all'!JY17/'1981 PUA all'!$LY17)^2</f>
        <v>6.1658592054758663E-6</v>
      </c>
      <c r="JZ16" s="4">
        <f>('1981 PUA all'!JZ17/'1981 PUA all'!$LY17)^2</f>
        <v>1.0930231196933204E-5</v>
      </c>
      <c r="KA16" s="4">
        <f>('1981 PUA all'!KA17/'1981 PUA all'!$LY17)^2</f>
        <v>5.2778546793804599E-5</v>
      </c>
      <c r="KB16" s="4">
        <f>('1981 PUA all'!KB17/'1981 PUA all'!$LY17)^2</f>
        <v>4.2880606261729386E-5</v>
      </c>
      <c r="KC16" s="4">
        <f>('1981 PUA all'!KC17/'1981 PUA all'!$LY17)^2</f>
        <v>1.7695386750409057E-4</v>
      </c>
      <c r="KD16" s="4">
        <f>('1981 PUA all'!KD17/'1981 PUA all'!$LY17)^2</f>
        <v>2.2835825819855888E-6</v>
      </c>
      <c r="KE16" s="4">
        <f>('1981 PUA all'!KE17/'1981 PUA all'!$LY17)^2</f>
        <v>6.7424802916630633E-6</v>
      </c>
      <c r="KF16" s="4">
        <f>('1981 PUA all'!KF17/'1981 PUA all'!$LY17)^2</f>
        <v>7.6149619526240332E-5</v>
      </c>
      <c r="KG16" s="4">
        <f>('1981 PUA all'!KG17/'1981 PUA all'!$LY17)^2</f>
        <v>8.0533671255195006E-10</v>
      </c>
      <c r="KH16" s="4">
        <f>('1981 PUA all'!KH17/'1981 PUA all'!$LY17)^2</f>
        <v>0</v>
      </c>
      <c r="KI16" s="4">
        <f>('1981 PUA all'!KI17/'1981 PUA all'!$LY17)^2</f>
        <v>1.3926083767626458E-5</v>
      </c>
      <c r="KJ16" s="4">
        <f>('1981 PUA all'!KJ17/'1981 PUA all'!$LY17)^2</f>
        <v>3.2213468502078003E-9</v>
      </c>
      <c r="KK16" s="4">
        <f>('1981 PUA all'!KK17/'1981 PUA all'!$LY17)^2</f>
        <v>3.4815209419066146E-6</v>
      </c>
      <c r="KL16" s="4">
        <f>('1981 PUA all'!KL17/'1981 PUA all'!$LY17)^2</f>
        <v>3.3023838569083397E-7</v>
      </c>
      <c r="KM16" s="4">
        <f>('1981 PUA all'!KM17/'1981 PUA all'!$LY17)^2</f>
        <v>1.3091754933422635E-7</v>
      </c>
      <c r="KN16" s="4">
        <f>('1981 PUA all'!KN17/'1981 PUA all'!$LY17)^2</f>
        <v>2.6529603319064473E-5</v>
      </c>
      <c r="KO16" s="4">
        <f>('1981 PUA all'!KO17/'1981 PUA all'!$LY17)^2</f>
        <v>5.5281533296416057E-3</v>
      </c>
      <c r="KP16" s="4">
        <f>('1981 PUA all'!KP17/'1981 PUA all'!$LY17)^2</f>
        <v>3.4762278663633665E-4</v>
      </c>
      <c r="KQ16" s="4">
        <f>('1981 PUA all'!KQ17/'1981 PUA all'!$LY17)^2</f>
        <v>2.9533509256883245E-5</v>
      </c>
      <c r="KR16" s="4">
        <f>('1981 PUA all'!KR17/'1981 PUA all'!$LY17)^2</f>
        <v>7.9656055572691506E-5</v>
      </c>
      <c r="KS16" s="4">
        <f>('1981 PUA all'!KS17/'1981 PUA all'!$LY17)^2</f>
        <v>3.4815209419066146E-6</v>
      </c>
      <c r="KT16" s="4">
        <f>('1981 PUA all'!KT17/'1981 PUA all'!$LY17)^2</f>
        <v>7.8532912859948744E-6</v>
      </c>
      <c r="KU16" s="4">
        <f>('1981 PUA all'!KU17/'1981 PUA all'!$LY17)^2</f>
        <v>3.0858942485110153E-5</v>
      </c>
      <c r="KV16" s="4">
        <f>('1981 PUA all'!KV17/'1981 PUA all'!$LY17)^2</f>
        <v>1.6815631892262853E-5</v>
      </c>
      <c r="KW16" s="4">
        <f>('1981 PUA all'!KW17/'1981 PUA all'!$LY17)^2</f>
        <v>2.4663436821903468E-9</v>
      </c>
      <c r="KX16" s="4">
        <f>('1981 PUA all'!KX17/'1981 PUA all'!$LY17)^2</f>
        <v>2.0396002882280766E-4</v>
      </c>
      <c r="KY16" s="4">
        <f>('1981 PUA all'!KY17/'1981 PUA all'!$LY17)^2</f>
        <v>7.8612459993731057E-4</v>
      </c>
      <c r="KZ16" s="4">
        <f>('1981 PUA all'!KZ17/'1981 PUA all'!$LY17)^2</f>
        <v>1.5487233514927419E-3</v>
      </c>
      <c r="LA16" s="4">
        <f>('1981 PUA all'!LA17/'1981 PUA all'!$LY17)^2</f>
        <v>1.8826537530087259E-4</v>
      </c>
      <c r="LB16" s="4">
        <f>('1981 PUA all'!LB17/'1981 PUA all'!$LY17)^2</f>
        <v>9.8653747287613872E-9</v>
      </c>
      <c r="LC16" s="4">
        <f>('1981 PUA all'!LC17/'1981 PUA all'!$LY17)^2</f>
        <v>1.4138692659740171E-7</v>
      </c>
      <c r="LD16" s="4">
        <f>('1981 PUA all'!LD17/'1981 PUA all'!$LY17)^2</f>
        <v>3.7036471019550898E-3</v>
      </c>
      <c r="LE16" s="4">
        <f>('1981 PUA all'!LE17/'1981 PUA all'!$LY17)^2</f>
        <v>4.2476604066523244E-4</v>
      </c>
      <c r="LF16" s="4">
        <f>('1981 PUA all'!LF17/'1981 PUA all'!$LY17)^2</f>
        <v>1.6127371004298141E-6</v>
      </c>
      <c r="LG16" s="4">
        <f>('1981 PUA all'!LG17/'1981 PUA all'!$LY17)^2</f>
        <v>3.6151565026457035E-6</v>
      </c>
      <c r="LH16" s="4">
        <f>('1981 PUA all'!LH17/'1981 PUA all'!$LY17)^2</f>
        <v>8.0533671255195006E-10</v>
      </c>
      <c r="LI16" s="4">
        <f>('1981 PUA all'!LI17/'1981 PUA all'!$LY17)^2</f>
        <v>6.5232273716707938E-8</v>
      </c>
      <c r="LJ16" s="4">
        <f>('1981 PUA all'!LJ17/'1981 PUA all'!$LY17)^2</f>
        <v>4.4010891304441599E-4</v>
      </c>
      <c r="LK16" s="4">
        <f>('1981 PUA all'!LK17/'1981 PUA all'!$LY17)^2</f>
        <v>5.1541549603324806E-6</v>
      </c>
      <c r="LL16" s="4">
        <f>('1981 PUA all'!LL17/'1981 PUA all'!$LY17)^2</f>
        <v>4.5330440541312422E-5</v>
      </c>
      <c r="LM16" s="4">
        <f>('1981 PUA all'!LM17/'1981 PUA all'!$LY17)^2</f>
        <v>7.1918581772670516E-6</v>
      </c>
      <c r="LN16" s="4">
        <f>('1981 PUA all'!LN17/'1981 PUA all'!$LY17)^2</f>
        <v>1.1937103421801281E-6</v>
      </c>
      <c r="LO16" s="4">
        <f>('1981 PUA all'!LO17/'1981 PUA all'!$LY17)^2</f>
        <v>1.4495099455234488E-4</v>
      </c>
      <c r="LP16" s="4">
        <f>('1981 PUA all'!LP17/'1981 PUA all'!$LY17)^2</f>
        <v>5.2512483677395237E-6</v>
      </c>
      <c r="LQ16" s="4">
        <f>('1981 PUA all'!LQ17/'1981 PUA all'!$LY17)^2</f>
        <v>1.174226227090824E-5</v>
      </c>
      <c r="LR16" s="4">
        <f>('1981 PUA all'!LR17/'1981 PUA all'!$LY17)^2</f>
        <v>4.1574883649542194E-4</v>
      </c>
      <c r="LS16" s="4">
        <f>('1981 PUA all'!LS17/'1981 PUA all'!$LY17)^2</f>
        <v>2.2835825819855888E-6</v>
      </c>
      <c r="LT16" s="4">
        <f>('1981 PUA all'!LT17/'1981 PUA all'!$LY17)^2</f>
        <v>1.9336134468372322E-6</v>
      </c>
      <c r="LU16" s="4">
        <f>('1981 PUA all'!LU17/'1981 PUA all'!$LY17)^2</f>
        <v>1.6010899182245319E-5</v>
      </c>
      <c r="LV16" s="4">
        <f>('1981 PUA all'!LV17/'1981 PUA all'!$LY17)^2</f>
        <v>1.7789887980272576E-6</v>
      </c>
      <c r="LW16" s="4">
        <f>('1981 PUA all'!LW17/'1981 PUA all'!$LY17)^2</f>
        <v>0</v>
      </c>
      <c r="LX16" s="4">
        <f>('1981 PUA all'!LX17/'1981 PUA all'!$LY17)^2</f>
        <v>0</v>
      </c>
      <c r="LZ16" t="str">
        <f t="shared" si="0"/>
        <v>Cardiff</v>
      </c>
      <c r="MA16" s="15">
        <f t="shared" si="1"/>
        <v>1.9912381072988185E-2</v>
      </c>
    </row>
    <row r="17" spans="1:339" x14ac:dyDescent="0.25">
      <c r="A17" t="s">
        <v>259</v>
      </c>
      <c r="B17" s="4">
        <f>('1981 PUA all'!B19/'1981 PUA all'!$LY19)^2</f>
        <v>0</v>
      </c>
      <c r="C17" s="4">
        <f>('1981 PUA all'!C19/'1981 PUA all'!$LY19)^2</f>
        <v>1.3843475127385783E-7</v>
      </c>
      <c r="D17" s="4">
        <f>('1981 PUA all'!D19/'1981 PUA all'!$LY19)^2</f>
        <v>4.9282574323196096E-11</v>
      </c>
      <c r="E17" s="4">
        <f>('1981 PUA all'!E19/'1981 PUA all'!$LY19)^2</f>
        <v>0</v>
      </c>
      <c r="F17" s="4">
        <f>('1981 PUA all'!F19/'1981 PUA all'!$LY19)^2</f>
        <v>3.9918885201788827E-9</v>
      </c>
      <c r="G17" s="4">
        <f>('1981 PUA all'!G19/'1981 PUA all'!$LY19)^2</f>
        <v>0</v>
      </c>
      <c r="H17" s="4">
        <f>('1981 PUA all'!H19/'1981 PUA all'!$LY19)^2</f>
        <v>0</v>
      </c>
      <c r="I17" s="4">
        <f>('1981 PUA all'!I19/'1981 PUA all'!$LY19)^2</f>
        <v>0</v>
      </c>
      <c r="J17" s="4">
        <f>('1981 PUA all'!J19/'1981 PUA all'!$LY19)^2</f>
        <v>0</v>
      </c>
      <c r="K17" s="4">
        <f>('1981 PUA all'!K19/'1981 PUA all'!$LY19)^2</f>
        <v>0</v>
      </c>
      <c r="L17" s="4">
        <f>('1981 PUA all'!L19/'1981 PUA all'!$LY19)^2</f>
        <v>0</v>
      </c>
      <c r="M17" s="4">
        <f>('1981 PUA all'!M19/'1981 PUA all'!$LY19)^2</f>
        <v>0</v>
      </c>
      <c r="N17" s="4">
        <f>('1981 PUA all'!N19/'1981 PUA all'!$LY19)^2</f>
        <v>4.8590646979698416E-6</v>
      </c>
      <c r="O17" s="4">
        <f>('1981 PUA all'!O19/'1981 PUA all'!$LY19)^2</f>
        <v>1.2568288516773082E-5</v>
      </c>
      <c r="P17" s="4">
        <f>('1981 PUA all'!P19/'1981 PUA all'!$LY19)^2</f>
        <v>0</v>
      </c>
      <c r="Q17" s="4">
        <f>('1981 PUA all'!Q19/'1981 PUA all'!$LY19)^2</f>
        <v>5.9740385877152619E-5</v>
      </c>
      <c r="R17" s="4">
        <f>('1981 PUA all'!R19/'1981 PUA all'!$LY19)^2</f>
        <v>0</v>
      </c>
      <c r="S17" s="4">
        <f>('1981 PUA all'!S19/'1981 PUA all'!$LY19)^2</f>
        <v>2.8465614929078066E-7</v>
      </c>
      <c r="T17" s="4">
        <f>('1981 PUA all'!T19/'1981 PUA all'!$LY19)^2</f>
        <v>9.2498463747206745E-7</v>
      </c>
      <c r="U17" s="4">
        <f>('1981 PUA all'!U19/'1981 PUA all'!$LY19)^2</f>
        <v>1.7741726756350589E-9</v>
      </c>
      <c r="V17" s="4">
        <f>('1981 PUA all'!V19/'1981 PUA all'!$LY19)^2</f>
        <v>2.3852765972426904E-8</v>
      </c>
      <c r="W17" s="4">
        <f>('1981 PUA all'!W19/'1981 PUA all'!$LY19)^2</f>
        <v>7.0966907025402379E-7</v>
      </c>
      <c r="X17" s="4">
        <f>('1981 PUA all'!X19/'1981 PUA all'!$LY19)^2</f>
        <v>4.9282574323196089E-7</v>
      </c>
      <c r="Y17" s="4">
        <f>('1981 PUA all'!Y19/'1981 PUA all'!$LY19)^2</f>
        <v>3.8637538269385743E-8</v>
      </c>
      <c r="Z17" s="4">
        <f>('1981 PUA all'!Z19/'1981 PUA all'!$LY19)^2</f>
        <v>0</v>
      </c>
      <c r="AA17" s="4">
        <f>('1981 PUA all'!AA19/'1981 PUA all'!$LY19)^2</f>
        <v>0</v>
      </c>
      <c r="AB17" s="4">
        <f>('1981 PUA all'!AB19/'1981 PUA all'!$LY19)^2</f>
        <v>0</v>
      </c>
      <c r="AC17" s="4">
        <f>('1981 PUA all'!AC19/'1981 PUA all'!$LY19)^2</f>
        <v>2.2788262367045875E-7</v>
      </c>
      <c r="AD17" s="4">
        <f>('1981 PUA all'!AD19/'1981 PUA all'!$LY19)^2</f>
        <v>0</v>
      </c>
      <c r="AE17" s="4">
        <f>('1981 PUA all'!AE19/'1981 PUA all'!$LY19)^2</f>
        <v>1.5967554080715531E-8</v>
      </c>
      <c r="AF17" s="4">
        <f>('1981 PUA all'!AF19/'1981 PUA all'!$LY19)^2</f>
        <v>3.0801608951997556E-8</v>
      </c>
      <c r="AG17" s="4">
        <f>('1981 PUA all'!AG19/'1981 PUA all'!$LY19)^2</f>
        <v>5.963191493106726E-9</v>
      </c>
      <c r="AH17" s="4">
        <f>('1981 PUA all'!AH19/'1981 PUA all'!$LY19)^2</f>
        <v>1.7741726756350589E-9</v>
      </c>
      <c r="AI17" s="4">
        <f>('1981 PUA all'!AI19/'1981 PUA all'!$LY19)^2</f>
        <v>0</v>
      </c>
      <c r="AJ17" s="4">
        <f>('1981 PUA all'!AJ19/'1981 PUA all'!$LY19)^2</f>
        <v>4.5845114764153168E-6</v>
      </c>
      <c r="AK17" s="4">
        <f>('1981 PUA all'!AK19/'1981 PUA all'!$LY19)^2</f>
        <v>0</v>
      </c>
      <c r="AL17" s="4">
        <f>('1981 PUA all'!AL19/'1981 PUA all'!$LY19)^2</f>
        <v>2.3852765972426904E-8</v>
      </c>
      <c r="AM17" s="4">
        <f>('1981 PUA all'!AM19/'1981 PUA all'!$LY19)^2</f>
        <v>0</v>
      </c>
      <c r="AN17" s="4">
        <f>('1981 PUA all'!AN19/'1981 PUA all'!$LY19)^2</f>
        <v>0</v>
      </c>
      <c r="AO17" s="4">
        <f>('1981 PUA all'!AO19/'1981 PUA all'!$LY19)^2</f>
        <v>0</v>
      </c>
      <c r="AP17" s="4">
        <f>('1981 PUA all'!AP19/'1981 PUA all'!$LY19)^2</f>
        <v>2.2788262367045875E-7</v>
      </c>
      <c r="AQ17" s="4">
        <f>('1981 PUA all'!AQ19/'1981 PUA all'!$LY19)^2</f>
        <v>0</v>
      </c>
      <c r="AR17" s="4">
        <f>('1981 PUA all'!AR19/'1981 PUA all'!$LY19)^2</f>
        <v>2.4148461418366089E-9</v>
      </c>
      <c r="AS17" s="4">
        <f>('1981 PUA all'!AS19/'1981 PUA all'!$LY19)^2</f>
        <v>0</v>
      </c>
      <c r="AT17" s="4">
        <f>('1981 PUA all'!AT19/'1981 PUA all'!$LY19)^2</f>
        <v>0</v>
      </c>
      <c r="AU17" s="4">
        <f>('1981 PUA all'!AU19/'1981 PUA all'!$LY19)^2</f>
        <v>2.4843345716323146E-7</v>
      </c>
      <c r="AV17" s="4">
        <f>('1981 PUA all'!AV19/'1981 PUA all'!$LY19)^2</f>
        <v>0</v>
      </c>
      <c r="AW17" s="4">
        <f>('1981 PUA all'!AW19/'1981 PUA all'!$LY19)^2</f>
        <v>1.5967554080715531E-8</v>
      </c>
      <c r="AX17" s="4">
        <f>('1981 PUA all'!AX19/'1981 PUA all'!$LY19)^2</f>
        <v>0</v>
      </c>
      <c r="AY17" s="4">
        <f>('1981 PUA all'!AY19/'1981 PUA all'!$LY19)^2</f>
        <v>0</v>
      </c>
      <c r="AZ17" s="4">
        <f>('1981 PUA all'!AZ19/'1981 PUA all'!$LY19)^2</f>
        <v>0</v>
      </c>
      <c r="BA17" s="4">
        <f>('1981 PUA all'!BA19/'1981 PUA all'!$LY19)^2</f>
        <v>7.8852118917113728E-8</v>
      </c>
      <c r="BB17" s="4">
        <f>('1981 PUA all'!BB19/'1981 PUA all'!$LY19)^2</f>
        <v>0</v>
      </c>
      <c r="BC17" s="4">
        <f>('1981 PUA all'!BC19/'1981 PUA all'!$LY19)^2</f>
        <v>0</v>
      </c>
      <c r="BD17" s="4">
        <f>('1981 PUA all'!BD19/'1981 PUA all'!$LY19)^2</f>
        <v>2.6262683856831192E-7</v>
      </c>
      <c r="BE17" s="4">
        <f>('1981 PUA all'!BE19/'1981 PUA all'!$LY19)^2</f>
        <v>1.7741726756350589E-9</v>
      </c>
      <c r="BF17" s="4">
        <f>('1981 PUA all'!BF19/'1981 PUA all'!$LY19)^2</f>
        <v>0</v>
      </c>
      <c r="BG17" s="4">
        <f>('1981 PUA all'!BG19/'1981 PUA all'!$LY19)^2</f>
        <v>0</v>
      </c>
      <c r="BH17" s="4">
        <f>('1981 PUA all'!BH19/'1981 PUA all'!$LY19)^2</f>
        <v>9.1123479923589564E-8</v>
      </c>
      <c r="BI17" s="4">
        <f>('1981 PUA all'!BI19/'1981 PUA all'!$LY19)^2</f>
        <v>2.2527281566459955E-4</v>
      </c>
      <c r="BJ17" s="4">
        <f>('1981 PUA all'!BJ19/'1981 PUA all'!$LY19)^2</f>
        <v>1.230290185404267E-6</v>
      </c>
      <c r="BK17" s="4">
        <f>('1981 PUA all'!BK19/'1981 PUA all'!$LY19)^2</f>
        <v>1.2616339026738201E-8</v>
      </c>
      <c r="BL17" s="4">
        <f>('1981 PUA all'!BL19/'1981 PUA all'!$LY19)^2</f>
        <v>5.2054719128875882E-6</v>
      </c>
      <c r="BM17" s="4">
        <f>('1981 PUA all'!BM19/'1981 PUA all'!$LY19)^2</f>
        <v>1.7564753031955995E-5</v>
      </c>
      <c r="BN17" s="4">
        <f>('1981 PUA all'!BN19/'1981 PUA all'!$LY19)^2</f>
        <v>3.8637538269385737E-6</v>
      </c>
      <c r="BO17" s="4">
        <f>('1981 PUA all'!BO19/'1981 PUA all'!$LY19)^2</f>
        <v>2.5394817722999716E-6</v>
      </c>
      <c r="BP17" s="4">
        <f>('1981 PUA all'!BP19/'1981 PUA all'!$LY19)^2</f>
        <v>4.2020294170929907E-6</v>
      </c>
      <c r="BQ17" s="4">
        <f>('1981 PUA all'!BQ19/'1981 PUA all'!$LY19)^2</f>
        <v>0</v>
      </c>
      <c r="BR17" s="4">
        <f>('1981 PUA all'!BR19/'1981 PUA all'!$LY19)^2</f>
        <v>6.0721059823609899E-7</v>
      </c>
      <c r="BS17" s="4">
        <f>('1981 PUA all'!BS19/'1981 PUA all'!$LY19)^2</f>
        <v>9.3254951263067803E-6</v>
      </c>
      <c r="BT17" s="4">
        <f>('1981 PUA all'!BT19/'1981 PUA all'!$LY19)^2</f>
        <v>1.232064358079902E-9</v>
      </c>
      <c r="BU17" s="4">
        <f>('1981 PUA all'!BU19/'1981 PUA all'!$LY19)^2</f>
        <v>1.2818397581463303E-7</v>
      </c>
      <c r="BV17" s="4">
        <f>('1981 PUA all'!BV19/'1981 PUA all'!$LY19)^2</f>
        <v>1.1832746094999382E-7</v>
      </c>
      <c r="BW17" s="4">
        <f>('1981 PUA all'!BW19/'1981 PUA all'!$LY19)^2</f>
        <v>4.4664994239409902E-5</v>
      </c>
      <c r="BX17" s="4">
        <f>('1981 PUA all'!BX19/'1981 PUA all'!$LY19)^2</f>
        <v>2.2122947613682722E-7</v>
      </c>
      <c r="BY17" s="4">
        <f>('1981 PUA all'!BY19/'1981 PUA all'!$LY19)^2</f>
        <v>1.0428192726788292E-7</v>
      </c>
      <c r="BZ17" s="4">
        <f>('1981 PUA all'!BZ19/'1981 PUA all'!$LY19)^2</f>
        <v>1.1091307506033651E-3</v>
      </c>
      <c r="CA17" s="4">
        <f>('1981 PUA all'!CA19/'1981 PUA all'!$LY19)^2</f>
        <v>3.4608687818464454E-6</v>
      </c>
      <c r="CB17" s="4">
        <f>('1981 PUA all'!CB19/'1981 PUA all'!$LY19)^2</f>
        <v>6.9045128111411909E-4</v>
      </c>
      <c r="CC17" s="4">
        <f>('1981 PUA all'!CC19/'1981 PUA all'!$LY19)^2</f>
        <v>3.8512163400307519E-5</v>
      </c>
      <c r="CD17" s="4">
        <f>('1981 PUA all'!CD19/'1981 PUA all'!$LY19)^2</f>
        <v>1.2271410289050149E-5</v>
      </c>
      <c r="CE17" s="4">
        <f>('1981 PUA all'!CE19/'1981 PUA all'!$LY19)^2</f>
        <v>0</v>
      </c>
      <c r="CF17" s="4">
        <f>('1981 PUA all'!CF19/'1981 PUA all'!$LY19)^2</f>
        <v>0</v>
      </c>
      <c r="CG17" s="4">
        <f>('1981 PUA all'!CG19/'1981 PUA all'!$LY19)^2</f>
        <v>1.232064358079902E-9</v>
      </c>
      <c r="CH17" s="4">
        <f>('1981 PUA all'!CH19/'1981 PUA all'!$LY19)^2</f>
        <v>1.232064358079902E-9</v>
      </c>
      <c r="CI17" s="4">
        <f>('1981 PUA all'!CI19/'1981 PUA all'!$LY19)^2</f>
        <v>2.2122947613682722E-7</v>
      </c>
      <c r="CJ17" s="4">
        <f>('1981 PUA all'!CJ19/'1981 PUA all'!$LY19)^2</f>
        <v>1.7213466842180252E-5</v>
      </c>
      <c r="CK17" s="4">
        <f>('1981 PUA all'!CK19/'1981 PUA all'!$LY19)^2</f>
        <v>6.7833028124190327E-6</v>
      </c>
      <c r="CL17" s="4">
        <f>('1981 PUA all'!CL19/'1981 PUA all'!$LY19)^2</f>
        <v>4.0185454646302996E-5</v>
      </c>
      <c r="CM17" s="4">
        <f>('1981 PUA all'!CM19/'1981 PUA all'!$LY19)^2</f>
        <v>5.9340654916817175E-6</v>
      </c>
      <c r="CN17" s="4">
        <f>('1981 PUA all'!CN19/'1981 PUA all'!$LY19)^2</f>
        <v>3.5926996681609947E-8</v>
      </c>
      <c r="CO17" s="4">
        <f>('1981 PUA all'!CO19/'1981 PUA all'!$LY19)^2</f>
        <v>2.1527121290115285E-6</v>
      </c>
      <c r="CP17" s="4">
        <f>('1981 PUA all'!CP19/'1981 PUA all'!$LY19)^2</f>
        <v>1.1025941070754337E-5</v>
      </c>
      <c r="CQ17" s="4">
        <f>('1981 PUA all'!CQ19/'1981 PUA all'!$LY19)^2</f>
        <v>1.2320643580799022E-7</v>
      </c>
      <c r="CR17" s="4">
        <f>('1981 PUA all'!CR19/'1981 PUA all'!$LY19)^2</f>
        <v>2.6070481816970733E-6</v>
      </c>
      <c r="CS17" s="4">
        <f>('1981 PUA all'!CS19/'1981 PUA all'!$LY19)^2</f>
        <v>3.3137602974917056E-7</v>
      </c>
      <c r="CT17" s="4">
        <f>('1981 PUA all'!CT19/'1981 PUA all'!$LY19)^2</f>
        <v>0</v>
      </c>
      <c r="CU17" s="4">
        <f>('1981 PUA all'!CU19/'1981 PUA all'!$LY19)^2</f>
        <v>0</v>
      </c>
      <c r="CV17" s="4">
        <f>('1981 PUA all'!CV19/'1981 PUA all'!$LY19)^2</f>
        <v>2.3679606719284927E-4</v>
      </c>
      <c r="CW17" s="4">
        <f>('1981 PUA all'!CW19/'1981 PUA all'!$LY19)^2</f>
        <v>0</v>
      </c>
      <c r="CX17" s="4">
        <f>('1981 PUA all'!CX19/'1981 PUA all'!$LY19)^2</f>
        <v>8.3287550606201373E-9</v>
      </c>
      <c r="CY17" s="4">
        <f>('1981 PUA all'!CY19/'1981 PUA all'!$LY19)^2</f>
        <v>3.3950765451249788E-7</v>
      </c>
      <c r="CZ17" s="4">
        <f>('1981 PUA all'!CZ19/'1981 PUA all'!$LY19)^2</f>
        <v>0</v>
      </c>
      <c r="DA17" s="4">
        <f>('1981 PUA all'!DA19/'1981 PUA all'!$LY19)^2</f>
        <v>8.284400743729264E-8</v>
      </c>
      <c r="DB17" s="4">
        <f>('1981 PUA all'!DB19/'1981 PUA all'!$LY19)^2</f>
        <v>0</v>
      </c>
      <c r="DC17" s="4">
        <f>('1981 PUA all'!DC19/'1981 PUA all'!$LY19)^2</f>
        <v>1.9713029729278438E-10</v>
      </c>
      <c r="DD17" s="4">
        <f>('1981 PUA all'!DD19/'1981 PUA all'!$LY19)^2</f>
        <v>1.5732229788322276E-5</v>
      </c>
      <c r="DE17" s="4">
        <f>('1981 PUA all'!DE19/'1981 PUA all'!$LY19)^2</f>
        <v>5.2283883099478729E-7</v>
      </c>
      <c r="DF17" s="4">
        <f>('1981 PUA all'!DF19/'1981 PUA all'!$LY19)^2</f>
        <v>7.8539359872640893E-3</v>
      </c>
      <c r="DG17" s="4">
        <f>('1981 PUA all'!DG19/'1981 PUA all'!$LY19)^2</f>
        <v>1.7741726756350589E-9</v>
      </c>
      <c r="DH17" s="4">
        <f>('1981 PUA all'!DH19/'1981 PUA all'!$LY19)^2</f>
        <v>3.2334297013448962E-7</v>
      </c>
      <c r="DI17" s="4">
        <f>('1981 PUA all'!DI19/'1981 PUA all'!$LY19)^2</f>
        <v>1.232064358079902E-9</v>
      </c>
      <c r="DJ17" s="4">
        <f>('1981 PUA all'!DJ19/'1981 PUA all'!$LY19)^2</f>
        <v>0</v>
      </c>
      <c r="DK17" s="4">
        <f>('1981 PUA all'!DK19/'1981 PUA all'!$LY19)^2</f>
        <v>1.2320643580799022E-7</v>
      </c>
      <c r="DL17" s="4">
        <f>('1981 PUA all'!DL19/'1981 PUA all'!$LY19)^2</f>
        <v>3.0801608951997556E-8</v>
      </c>
      <c r="DM17" s="4">
        <f>('1981 PUA all'!DM19/'1981 PUA all'!$LY19)^2</f>
        <v>0</v>
      </c>
      <c r="DN17" s="4">
        <f>('1981 PUA all'!DN19/'1981 PUA all'!$LY19)^2</f>
        <v>1.4242663979403669E-6</v>
      </c>
      <c r="DO17" s="4">
        <f>('1981 PUA all'!DO19/'1981 PUA all'!$LY19)^2</f>
        <v>0</v>
      </c>
      <c r="DP17" s="4">
        <f>('1981 PUA all'!DP19/'1981 PUA all'!$LY19)^2</f>
        <v>4.4862263020736537E-3</v>
      </c>
      <c r="DQ17" s="4">
        <f>('1981 PUA all'!DQ19/'1981 PUA all'!$LY19)^2</f>
        <v>1.6068139814909178E-5</v>
      </c>
      <c r="DR17" s="4">
        <f>('1981 PUA all'!DR19/'1981 PUA all'!$LY19)^2</f>
        <v>1.7741726756350589E-9</v>
      </c>
      <c r="DS17" s="4">
        <f>('1981 PUA all'!DS19/'1981 PUA all'!$LY19)^2</f>
        <v>3.1540847566845501E-9</v>
      </c>
      <c r="DT17" s="4">
        <f>('1981 PUA all'!DT19/'1981 PUA all'!$LY19)^2</f>
        <v>5.6002549027609804E-3</v>
      </c>
      <c r="DU17" s="4">
        <f>('1981 PUA all'!DU19/'1981 PUA all'!$LY19)^2</f>
        <v>1.9713029729278438E-10</v>
      </c>
      <c r="DV17" s="4">
        <f>('1981 PUA all'!DV19/'1981 PUA all'!$LY19)^2</f>
        <v>1.9713029729278438E-10</v>
      </c>
      <c r="DW17" s="4">
        <f>('1981 PUA all'!DW19/'1981 PUA all'!$LY19)^2</f>
        <v>1.9516392257728883E-6</v>
      </c>
      <c r="DX17" s="4">
        <f>('1981 PUA all'!DX19/'1981 PUA all'!$LY19)^2</f>
        <v>2.0186142442781121E-7</v>
      </c>
      <c r="DY17" s="4">
        <f>('1981 PUA all'!DY19/'1981 PUA all'!$LY19)^2</f>
        <v>1.8864861347578188E-3</v>
      </c>
      <c r="DZ17" s="4">
        <f>('1981 PUA all'!DZ19/'1981 PUA all'!$LY19)^2</f>
        <v>0</v>
      </c>
      <c r="EA17" s="4">
        <f>('1981 PUA all'!EA19/'1981 PUA all'!$LY19)^2</f>
        <v>8.9817491704024889E-7</v>
      </c>
      <c r="EB17" s="4">
        <f>('1981 PUA all'!EB19/'1981 PUA all'!$LY19)^2</f>
        <v>3.0801608951997556E-8</v>
      </c>
      <c r="EC17" s="4">
        <f>('1981 PUA all'!EC19/'1981 PUA all'!$LY19)^2</f>
        <v>2.2122947613682722E-7</v>
      </c>
      <c r="ED17" s="4">
        <f>('1981 PUA all'!ED19/'1981 PUA all'!$LY19)^2</f>
        <v>1.2616339026738201E-8</v>
      </c>
      <c r="EE17" s="4">
        <f>('1981 PUA all'!EE19/'1981 PUA all'!$LY19)^2</f>
        <v>1.1088579222719122E-8</v>
      </c>
      <c r="EF17" s="4">
        <f>('1981 PUA all'!EF19/'1981 PUA all'!$LY19)^2</f>
        <v>0</v>
      </c>
      <c r="EG17" s="4">
        <f>('1981 PUA all'!EG19/'1981 PUA all'!$LY19)^2</f>
        <v>0</v>
      </c>
      <c r="EH17" s="4">
        <f>('1981 PUA all'!EH19/'1981 PUA all'!$LY19)^2</f>
        <v>0</v>
      </c>
      <c r="EI17" s="4">
        <f>('1981 PUA all'!EI19/'1981 PUA all'!$LY19)^2</f>
        <v>0</v>
      </c>
      <c r="EJ17" s="4">
        <f>('1981 PUA all'!EJ19/'1981 PUA all'!$LY19)^2</f>
        <v>3.5926996681609947E-8</v>
      </c>
      <c r="EK17" s="4">
        <f>('1981 PUA all'!EK19/'1981 PUA all'!$LY19)^2</f>
        <v>0</v>
      </c>
      <c r="EL17" s="4">
        <f>('1981 PUA all'!EL19/'1981 PUA all'!$LY19)^2</f>
        <v>0</v>
      </c>
      <c r="EM17" s="4">
        <f>('1981 PUA all'!EM19/'1981 PUA all'!$LY19)^2</f>
        <v>1.7978775938845164E-6</v>
      </c>
      <c r="EN17" s="4">
        <f>('1981 PUA all'!EN19/'1981 PUA all'!$LY19)^2</f>
        <v>0</v>
      </c>
      <c r="EO17" s="4">
        <f>('1981 PUA all'!EO19/'1981 PUA all'!$LY19)^2</f>
        <v>0</v>
      </c>
      <c r="EP17" s="4">
        <f>('1981 PUA all'!EP19/'1981 PUA all'!$LY19)^2</f>
        <v>0</v>
      </c>
      <c r="EQ17" s="4">
        <f>('1981 PUA all'!EQ19/'1981 PUA all'!$LY19)^2</f>
        <v>0</v>
      </c>
      <c r="ER17" s="4">
        <f>('1981 PUA all'!ER19/'1981 PUA all'!$LY19)^2</f>
        <v>2.8841394558292431E-5</v>
      </c>
      <c r="ES17" s="4">
        <f>('1981 PUA all'!ES19/'1981 PUA all'!$LY19)^2</f>
        <v>0</v>
      </c>
      <c r="ET17" s="4">
        <f>('1981 PUA all'!ET19/'1981 PUA all'!$LY19)^2</f>
        <v>0</v>
      </c>
      <c r="EU17" s="4">
        <f>('1981 PUA all'!EU19/'1981 PUA all'!$LY19)^2</f>
        <v>0</v>
      </c>
      <c r="EV17" s="4">
        <f>('1981 PUA all'!EV19/'1981 PUA all'!$LY19)^2</f>
        <v>0</v>
      </c>
      <c r="EW17" s="4">
        <f>('1981 PUA all'!EW19/'1981 PUA all'!$LY19)^2</f>
        <v>0</v>
      </c>
      <c r="EX17" s="4">
        <f>('1981 PUA all'!EX19/'1981 PUA all'!$LY19)^2</f>
        <v>0</v>
      </c>
      <c r="EY17" s="4">
        <f>('1981 PUA all'!EY19/'1981 PUA all'!$LY19)^2</f>
        <v>0</v>
      </c>
      <c r="EZ17" s="4">
        <f>('1981 PUA all'!EZ19/'1981 PUA all'!$LY19)^2</f>
        <v>0</v>
      </c>
      <c r="FA17" s="4">
        <f>('1981 PUA all'!FA19/'1981 PUA all'!$LY19)^2</f>
        <v>0</v>
      </c>
      <c r="FB17" s="4">
        <f>('1981 PUA all'!FB19/'1981 PUA all'!$LY19)^2</f>
        <v>0</v>
      </c>
      <c r="FC17" s="4">
        <f>('1981 PUA all'!FC19/'1981 PUA all'!$LY19)^2</f>
        <v>4.144664500580791E-8</v>
      </c>
      <c r="FD17" s="4">
        <f>('1981 PUA all'!FD19/'1981 PUA all'!$LY19)^2</f>
        <v>0</v>
      </c>
      <c r="FE17" s="4">
        <f>('1981 PUA all'!FE19/'1981 PUA all'!$LY19)^2</f>
        <v>7.8852118917113753E-10</v>
      </c>
      <c r="FF17" s="4">
        <f>('1981 PUA all'!FF19/'1981 PUA all'!$LY19)^2</f>
        <v>7.4559606693563368E-7</v>
      </c>
      <c r="FG17" s="4">
        <f>('1981 PUA all'!FG19/'1981 PUA all'!$LY19)^2</f>
        <v>0</v>
      </c>
      <c r="FH17" s="4">
        <f>('1981 PUA all'!FH19/'1981 PUA all'!$LY19)^2</f>
        <v>0</v>
      </c>
      <c r="FI17" s="4">
        <f>('1981 PUA all'!FI19/'1981 PUA all'!$LY19)^2</f>
        <v>2.3852765972426904E-8</v>
      </c>
      <c r="FJ17" s="4">
        <f>('1981 PUA all'!FJ19/'1981 PUA all'!$LY19)^2</f>
        <v>0</v>
      </c>
      <c r="FK17" s="4">
        <f>('1981 PUA all'!FK19/'1981 PUA all'!$LY19)^2</f>
        <v>6.0721059823609899E-7</v>
      </c>
      <c r="FL17" s="4">
        <f>('1981 PUA all'!FL19/'1981 PUA all'!$LY19)^2</f>
        <v>0</v>
      </c>
      <c r="FM17" s="4">
        <f>('1981 PUA all'!FM19/'1981 PUA all'!$LY19)^2</f>
        <v>7.8852118917113753E-10</v>
      </c>
      <c r="FN17" s="4">
        <f>('1981 PUA all'!FN19/'1981 PUA all'!$LY19)^2</f>
        <v>0</v>
      </c>
      <c r="FO17" s="4">
        <f>('1981 PUA all'!FO19/'1981 PUA all'!$LY19)^2</f>
        <v>0</v>
      </c>
      <c r="FP17" s="4">
        <f>('1981 PUA all'!FP19/'1981 PUA all'!$LY19)^2</f>
        <v>1.5967554080715531E-8</v>
      </c>
      <c r="FQ17" s="4">
        <f>('1981 PUA all'!FQ19/'1981 PUA all'!$LY19)^2</f>
        <v>0</v>
      </c>
      <c r="FR17" s="4">
        <f>('1981 PUA all'!FR19/'1981 PUA all'!$LY19)^2</f>
        <v>2.2780869980897392E-6</v>
      </c>
      <c r="FS17" s="4">
        <f>('1981 PUA all'!FS19/'1981 PUA all'!$LY19)^2</f>
        <v>0</v>
      </c>
      <c r="FT17" s="4">
        <f>('1981 PUA all'!FT19/'1981 PUA all'!$LY19)^2</f>
        <v>1.9713029729278438E-10</v>
      </c>
      <c r="FU17" s="4">
        <f>('1981 PUA all'!FU19/'1981 PUA all'!$LY19)^2</f>
        <v>4.928257432319608E-9</v>
      </c>
      <c r="FV17" s="4">
        <f>('1981 PUA all'!FV19/'1981 PUA all'!$LY19)^2</f>
        <v>0</v>
      </c>
      <c r="FW17" s="4">
        <f>('1981 PUA all'!FW19/'1981 PUA all'!$LY19)^2</f>
        <v>0</v>
      </c>
      <c r="FX17" s="4">
        <f>('1981 PUA all'!FX19/'1981 PUA all'!$LY19)^2</f>
        <v>1.0361661251451977E-6</v>
      </c>
      <c r="FY17" s="4">
        <f>('1981 PUA all'!FY19/'1981 PUA all'!$LY19)^2</f>
        <v>2.0186142442781121E-7</v>
      </c>
      <c r="FZ17" s="4">
        <f>('1981 PUA all'!FZ19/'1981 PUA all'!$LY19)^2</f>
        <v>2.6987137699382183E-7</v>
      </c>
      <c r="GA17" s="4">
        <f>('1981 PUA all'!GA19/'1981 PUA all'!$LY19)^2</f>
        <v>2.7721448056797803E-7</v>
      </c>
      <c r="GB17" s="4">
        <f>('1981 PUA all'!GB19/'1981 PUA all'!$LY19)^2</f>
        <v>2.4507731385182182E-6</v>
      </c>
      <c r="GC17" s="4">
        <f>('1981 PUA all'!GC19/'1981 PUA all'!$LY19)^2</f>
        <v>0</v>
      </c>
      <c r="GD17" s="4">
        <f>('1981 PUA all'!GD19/'1981 PUA all'!$LY19)^2</f>
        <v>1.232064358079902E-9</v>
      </c>
      <c r="GE17" s="4">
        <f>('1981 PUA all'!GE19/'1981 PUA all'!$LY19)^2</f>
        <v>1.9713029729278432E-8</v>
      </c>
      <c r="GF17" s="4">
        <f>('1981 PUA all'!GF19/'1981 PUA all'!$LY19)^2</f>
        <v>7.1164037322695164E-8</v>
      </c>
      <c r="GG17" s="4">
        <f>('1981 PUA all'!GG19/'1981 PUA all'!$LY19)^2</f>
        <v>0</v>
      </c>
      <c r="GH17" s="4">
        <f>('1981 PUA all'!GH19/'1981 PUA all'!$LY19)^2</f>
        <v>0</v>
      </c>
      <c r="GI17" s="4">
        <f>('1981 PUA all'!GI19/'1981 PUA all'!$LY19)^2</f>
        <v>0</v>
      </c>
      <c r="GJ17" s="4">
        <f>('1981 PUA all'!GJ19/'1981 PUA all'!$LY19)^2</f>
        <v>2.8465614929078066E-7</v>
      </c>
      <c r="GK17" s="4">
        <f>('1981 PUA all'!GK19/'1981 PUA all'!$LY19)^2</f>
        <v>4.928257432319608E-9</v>
      </c>
      <c r="GL17" s="4">
        <f>('1981 PUA all'!GL19/'1981 PUA all'!$LY19)^2</f>
        <v>9.411443935926433E-6</v>
      </c>
      <c r="GM17" s="4">
        <f>('1981 PUA all'!GM19/'1981 PUA all'!$LY19)^2</f>
        <v>1.0428192726788292E-7</v>
      </c>
      <c r="GN17" s="4">
        <f>('1981 PUA all'!GN19/'1981 PUA all'!$LY19)^2</f>
        <v>1.232064358079902E-9</v>
      </c>
      <c r="GO17" s="4">
        <f>('1981 PUA all'!GO19/'1981 PUA all'!$LY19)^2</f>
        <v>0</v>
      </c>
      <c r="GP17" s="4">
        <f>('1981 PUA all'!GP19/'1981 PUA all'!$LY19)^2</f>
        <v>0</v>
      </c>
      <c r="GQ17" s="4">
        <f>('1981 PUA all'!GQ19/'1981 PUA all'!$LY19)^2</f>
        <v>4.3546082671976062E-7</v>
      </c>
      <c r="GR17" s="4">
        <f>('1981 PUA all'!GR19/'1981 PUA all'!$LY19)^2</f>
        <v>2.7681529171596007E-6</v>
      </c>
      <c r="GS17" s="4">
        <f>('1981 PUA all'!GS19/'1981 PUA all'!$LY19)^2</f>
        <v>0</v>
      </c>
      <c r="GT17" s="4">
        <f>('1981 PUA all'!GT19/'1981 PUA all'!$LY19)^2</f>
        <v>0</v>
      </c>
      <c r="GU17" s="4">
        <f>('1981 PUA all'!GU19/'1981 PUA all'!$LY19)^2</f>
        <v>0</v>
      </c>
      <c r="GV17" s="4">
        <f>('1981 PUA all'!GV19/'1981 PUA all'!$LY19)^2</f>
        <v>0</v>
      </c>
      <c r="GW17" s="4">
        <f>('1981 PUA all'!GW19/'1981 PUA all'!$LY19)^2</f>
        <v>0</v>
      </c>
      <c r="GX17" s="4">
        <f>('1981 PUA all'!GX19/'1981 PUA all'!$LY19)^2</f>
        <v>1.4410717557845767E-6</v>
      </c>
      <c r="GY17" s="4">
        <f>('1981 PUA all'!GY19/'1981 PUA all'!$LY19)^2</f>
        <v>0</v>
      </c>
      <c r="GZ17" s="4">
        <f>('1981 PUA all'!GZ19/'1981 PUA all'!$LY19)^2</f>
        <v>1.3895763938742692E-5</v>
      </c>
      <c r="HA17" s="4">
        <f>('1981 PUA all'!HA19/'1981 PUA all'!$LY19)^2</f>
        <v>8.693446110611791E-8</v>
      </c>
      <c r="HB17" s="4">
        <f>('1981 PUA all'!HB19/'1981 PUA all'!$LY19)^2</f>
        <v>0</v>
      </c>
      <c r="HC17" s="4">
        <f>('1981 PUA all'!HC19/'1981 PUA all'!$LY19)^2</f>
        <v>1.4799754199553079E-5</v>
      </c>
      <c r="HD17" s="4">
        <f>('1981 PUA all'!HD19/'1981 PUA all'!$LY19)^2</f>
        <v>0</v>
      </c>
      <c r="HE17" s="4">
        <f>('1981 PUA all'!HE19/'1981 PUA all'!$LY19)^2</f>
        <v>1.8167528198503003E-6</v>
      </c>
      <c r="HF17" s="4">
        <f>('1981 PUA all'!HF19/'1981 PUA all'!$LY19)^2</f>
        <v>0</v>
      </c>
      <c r="HG17" s="4">
        <f>('1981 PUA all'!HG19/'1981 PUA all'!$LY19)^2</f>
        <v>0</v>
      </c>
      <c r="HH17" s="4">
        <f>('1981 PUA all'!HH19/'1981 PUA all'!$LY19)^2</f>
        <v>0</v>
      </c>
      <c r="HI17" s="4">
        <f>('1981 PUA all'!HI19/'1981 PUA all'!$LY19)^2</f>
        <v>0</v>
      </c>
      <c r="HJ17" s="4">
        <f>('1981 PUA all'!HJ19/'1981 PUA all'!$LY19)^2</f>
        <v>0</v>
      </c>
      <c r="HK17" s="4">
        <f>('1981 PUA all'!HK19/'1981 PUA all'!$LY19)^2</f>
        <v>0</v>
      </c>
      <c r="HL17" s="4">
        <f>('1981 PUA all'!HL19/'1981 PUA all'!$LY19)^2</f>
        <v>1.3744417152996158E-6</v>
      </c>
      <c r="HM17" s="4">
        <f>('1981 PUA all'!HM19/'1981 PUA all'!$LY19)^2</f>
        <v>8.3287550606201373E-9</v>
      </c>
      <c r="HN17" s="4">
        <f>('1981 PUA all'!HN19/'1981 PUA all'!$LY19)^2</f>
        <v>0</v>
      </c>
      <c r="HO17" s="4">
        <f>('1981 PUA all'!HO19/'1981 PUA all'!$LY19)^2</f>
        <v>2.9219638316222962E-7</v>
      </c>
      <c r="HP17" s="4">
        <f>('1981 PUA all'!HP19/'1981 PUA all'!$LY19)^2</f>
        <v>7.8852118917113753E-10</v>
      </c>
      <c r="HQ17" s="4">
        <f>('1981 PUA all'!HQ19/'1981 PUA all'!$LY19)^2</f>
        <v>0</v>
      </c>
      <c r="HR17" s="4">
        <f>('1981 PUA all'!HR19/'1981 PUA all'!$LY19)^2</f>
        <v>1.232064358079902E-9</v>
      </c>
      <c r="HS17" s="4">
        <f>('1981 PUA all'!HS19/'1981 PUA all'!$LY19)^2</f>
        <v>2.3852765972426904E-8</v>
      </c>
      <c r="HT17" s="4">
        <f>('1981 PUA all'!HT19/'1981 PUA all'!$LY19)^2</f>
        <v>8.4186908305025388E-5</v>
      </c>
      <c r="HU17" s="4">
        <f>('1981 PUA all'!HU19/'1981 PUA all'!$LY19)^2</f>
        <v>5.4648953841248918E-6</v>
      </c>
      <c r="HV17" s="4">
        <f>('1981 PUA all'!HV19/'1981 PUA all'!$LY19)^2</f>
        <v>2.1941094914430132E-6</v>
      </c>
      <c r="HW17" s="4">
        <f>('1981 PUA all'!HW19/'1981 PUA all'!$LY19)^2</f>
        <v>1.2318480075786234E-4</v>
      </c>
      <c r="HX17" s="4">
        <f>('1981 PUA all'!HX19/'1981 PUA all'!$LY19)^2</f>
        <v>7.1539077713294667E-6</v>
      </c>
      <c r="HY17" s="4">
        <f>('1981 PUA all'!HY19/'1981 PUA all'!$LY19)^2</f>
        <v>4.733098437999753E-7</v>
      </c>
      <c r="HZ17" s="4">
        <f>('1981 PUA all'!HZ19/'1981 PUA all'!$LY19)^2</f>
        <v>1.8357266109647314E-6</v>
      </c>
      <c r="IA17" s="4">
        <f>('1981 PUA all'!IA19/'1981 PUA all'!$LY19)^2</f>
        <v>6.8199197651411675E-6</v>
      </c>
      <c r="IB17" s="4">
        <f>('1981 PUA all'!IB19/'1981 PUA all'!$LY19)^2</f>
        <v>5.4321224721999661E-6</v>
      </c>
      <c r="IC17" s="4">
        <f>('1981 PUA all'!IC19/'1981 PUA all'!$LY19)^2</f>
        <v>2.8540573724623644E-5</v>
      </c>
      <c r="ID17" s="4">
        <f>('1981 PUA all'!ID19/'1981 PUA all'!$LY19)^2</f>
        <v>3.4347983000294745E-6</v>
      </c>
      <c r="IE17" s="4">
        <f>('1981 PUA all'!IE19/'1981 PUA all'!$LY19)^2</f>
        <v>2.6262683856831192E-7</v>
      </c>
      <c r="IF17" s="4">
        <f>('1981 PUA all'!IF19/'1981 PUA all'!$LY19)^2</f>
        <v>8.0744569771124458E-5</v>
      </c>
      <c r="IG17" s="4">
        <f>('1981 PUA all'!IG19/'1981 PUA all'!$LY19)^2</f>
        <v>2.4148461418366089E-9</v>
      </c>
      <c r="IH17" s="4">
        <f>('1981 PUA all'!IH19/'1981 PUA all'!$LY19)^2</f>
        <v>1.4105904835656799E-5</v>
      </c>
      <c r="II17" s="4">
        <f>('1981 PUA all'!II19/'1981 PUA all'!$LY19)^2</f>
        <v>1.332600809699222E-7</v>
      </c>
      <c r="IJ17" s="4">
        <f>('1981 PUA all'!IJ19/'1981 PUA all'!$LY19)^2</f>
        <v>1.9713029729278432E-8</v>
      </c>
      <c r="IK17" s="4">
        <f>('1981 PUA all'!IK19/'1981 PUA all'!$LY19)^2</f>
        <v>6.3870216322862124E-8</v>
      </c>
      <c r="IL17" s="4">
        <f>('1981 PUA all'!IL19/'1981 PUA all'!$LY19)^2</f>
        <v>4.748285356103189E-4</v>
      </c>
      <c r="IM17" s="4">
        <f>('1981 PUA all'!IM19/'1981 PUA all'!$LY19)^2</f>
        <v>2.5194484058375919E-5</v>
      </c>
      <c r="IN17" s="4">
        <f>('1981 PUA all'!IN19/'1981 PUA all'!$LY19)^2</f>
        <v>2.3395472965281972E-5</v>
      </c>
      <c r="IO17" s="4">
        <f>('1981 PUA all'!IO19/'1981 PUA all'!$LY19)^2</f>
        <v>2.5619102718744578E-5</v>
      </c>
      <c r="IP17" s="4">
        <f>('1981 PUA all'!IP19/'1981 PUA all'!$LY19)^2</f>
        <v>4.2308597230720623E-6</v>
      </c>
      <c r="IQ17" s="4">
        <f>('1981 PUA all'!IQ19/'1981 PUA all'!$LY19)^2</f>
        <v>6.292891915328909E-7</v>
      </c>
      <c r="IR17" s="4">
        <f>('1981 PUA all'!IR19/'1981 PUA all'!$LY19)^2</f>
        <v>3.5272326964300616E-5</v>
      </c>
      <c r="IS17" s="4">
        <f>('1981 PUA all'!IS19/'1981 PUA all'!$LY19)^2</f>
        <v>5.833795165963744E-5</v>
      </c>
      <c r="IT17" s="4">
        <f>('1981 PUA all'!IT19/'1981 PUA all'!$LY19)^2</f>
        <v>6.6016965260380556E-6</v>
      </c>
      <c r="IU17" s="4">
        <f>('1981 PUA all'!IU19/'1981 PUA all'!$LY19)^2</f>
        <v>9.7591817803509046E-6</v>
      </c>
      <c r="IV17" s="4">
        <f>('1981 PUA all'!IV19/'1981 PUA all'!$LY19)^2</f>
        <v>1.0157927089199886E-5</v>
      </c>
      <c r="IW17" s="4">
        <f>('1981 PUA all'!IW19/'1981 PUA all'!$LY19)^2</f>
        <v>8.0114984884145646E-5</v>
      </c>
      <c r="IX17" s="4">
        <f>('1981 PUA all'!IX19/'1981 PUA all'!$LY19)^2</f>
        <v>8.693446110611791E-6</v>
      </c>
      <c r="IY17" s="4">
        <f>('1981 PUA all'!IY19/'1981 PUA all'!$LY19)^2</f>
        <v>2.8465614929078066E-7</v>
      </c>
      <c r="IZ17" s="4">
        <f>('1981 PUA all'!IZ19/'1981 PUA all'!$LY19)^2</f>
        <v>1.2240687532217071E-4</v>
      </c>
      <c r="JA17" s="4">
        <f>('1981 PUA all'!JA19/'1981 PUA all'!$LY19)^2</f>
        <v>9.9513394658944801E-5</v>
      </c>
      <c r="JB17" s="4">
        <f>('1981 PUA all'!JB19/'1981 PUA all'!$LY19)^2</f>
        <v>1.0247621374468103E-5</v>
      </c>
      <c r="JC17" s="4">
        <f>('1981 PUA all'!JC19/'1981 PUA all'!$LY19)^2</f>
        <v>9.9233469636789029E-5</v>
      </c>
      <c r="JD17" s="4">
        <f>('1981 PUA all'!JD19/'1981 PUA all'!$LY19)^2</f>
        <v>7.8852118917113753E-10</v>
      </c>
      <c r="JE17" s="4">
        <f>('1981 PUA all'!JE19/'1981 PUA all'!$LY19)^2</f>
        <v>1.9066639484455396E-5</v>
      </c>
      <c r="JF17" s="4">
        <f>('1981 PUA all'!JF19/'1981 PUA all'!$LY19)^2</f>
        <v>1.9713029729278432E-8</v>
      </c>
      <c r="JG17" s="4">
        <f>('1981 PUA all'!JG19/'1981 PUA all'!$LY19)^2</f>
        <v>6.862105648761823E-7</v>
      </c>
      <c r="JH17" s="4">
        <f>('1981 PUA all'!JH19/'1981 PUA all'!$LY19)^2</f>
        <v>2.0308856052845875E-6</v>
      </c>
      <c r="JI17" s="4">
        <f>('1981 PUA all'!JI19/'1981 PUA all'!$LY19)^2</f>
        <v>1.4242663979403669E-6</v>
      </c>
      <c r="JJ17" s="4">
        <f>('1981 PUA all'!JJ19/'1981 PUA all'!$LY19)^2</f>
        <v>6.6314632009292655E-7</v>
      </c>
      <c r="JK17" s="4">
        <f>('1981 PUA all'!JK19/'1981 PUA all'!$LY19)^2</f>
        <v>1.474578978066918E-5</v>
      </c>
      <c r="JL17" s="4">
        <f>('1981 PUA all'!JL19/'1981 PUA all'!$LY19)^2</f>
        <v>0</v>
      </c>
      <c r="JM17" s="4">
        <f>('1981 PUA all'!JM19/'1981 PUA all'!$LY19)^2</f>
        <v>0</v>
      </c>
      <c r="JN17" s="4">
        <f>('1981 PUA all'!JN19/'1981 PUA all'!$LY19)^2</f>
        <v>4.4354316890876473E-10</v>
      </c>
      <c r="JO17" s="4">
        <f>('1981 PUA all'!JO19/'1981 PUA all'!$LY19)^2</f>
        <v>0</v>
      </c>
      <c r="JP17" s="4">
        <f>('1981 PUA all'!JP19/'1981 PUA all'!$LY19)^2</f>
        <v>0</v>
      </c>
      <c r="JQ17" s="4">
        <f>('1981 PUA all'!JQ19/'1981 PUA all'!$LY19)^2</f>
        <v>1.0428192726788292E-7</v>
      </c>
      <c r="JR17" s="4">
        <f>('1981 PUA all'!JR19/'1981 PUA all'!$LY19)^2</f>
        <v>6.5656709642077998E-6</v>
      </c>
      <c r="JS17" s="4">
        <f>('1981 PUA all'!JS19/'1981 PUA all'!$LY19)^2</f>
        <v>2.6551282612067832E-5</v>
      </c>
      <c r="JT17" s="4">
        <f>('1981 PUA all'!JT19/'1981 PUA all'!$LY19)^2</f>
        <v>1.1281614138085648E-4</v>
      </c>
      <c r="JU17" s="4">
        <f>('1981 PUA all'!JU19/'1981 PUA all'!$LY19)^2</f>
        <v>7.8365256365374878E-5</v>
      </c>
      <c r="JV17" s="4">
        <f>('1981 PUA all'!JV19/'1981 PUA all'!$LY19)^2</f>
        <v>2.4286649756768322E-5</v>
      </c>
      <c r="JW17" s="4">
        <f>('1981 PUA all'!JW19/'1981 PUA all'!$LY19)^2</f>
        <v>3.2734717929824926E-5</v>
      </c>
      <c r="JX17" s="4">
        <f>('1981 PUA all'!JX19/'1981 PUA all'!$LY19)^2</f>
        <v>2.4148461418366089E-9</v>
      </c>
      <c r="JY17" s="4">
        <f>('1981 PUA all'!JY19/'1981 PUA all'!$LY19)^2</f>
        <v>6.0026668351396065E-6</v>
      </c>
      <c r="JZ17" s="4">
        <f>('1981 PUA all'!JZ19/'1981 PUA all'!$LY19)^2</f>
        <v>3.4870378288120622E-6</v>
      </c>
      <c r="KA17" s="4">
        <f>('1981 PUA all'!KA19/'1981 PUA all'!$LY19)^2</f>
        <v>2.0123110030221751E-5</v>
      </c>
      <c r="KB17" s="4">
        <f>('1981 PUA all'!KB19/'1981 PUA all'!$LY19)^2</f>
        <v>1.0473581977739957E-5</v>
      </c>
      <c r="KC17" s="4">
        <f>('1981 PUA all'!KC19/'1981 PUA all'!$LY19)^2</f>
        <v>1.5180264955902476E-5</v>
      </c>
      <c r="KD17" s="4">
        <f>('1981 PUA all'!KD19/'1981 PUA all'!$LY19)^2</f>
        <v>7.4559606693563368E-7</v>
      </c>
      <c r="KE17" s="4">
        <f>('1981 PUA all'!KE19/'1981 PUA all'!$LY19)^2</f>
        <v>3.6999385498882698E-6</v>
      </c>
      <c r="KF17" s="4">
        <f>('1981 PUA all'!KF19/'1981 PUA all'!$LY19)^2</f>
        <v>7.1440808260094223E-5</v>
      </c>
      <c r="KG17" s="4">
        <f>('1981 PUA all'!KG19/'1981 PUA all'!$LY19)^2</f>
        <v>1.3687200084206927E-5</v>
      </c>
      <c r="KH17" s="4">
        <f>('1981 PUA all'!KH19/'1981 PUA all'!$LY19)^2</f>
        <v>4.4354316890876473E-10</v>
      </c>
      <c r="KI17" s="4">
        <f>('1981 PUA all'!KI19/'1981 PUA all'!$LY19)^2</f>
        <v>1.1386245971631226E-6</v>
      </c>
      <c r="KJ17" s="4">
        <f>('1981 PUA all'!KJ19/'1981 PUA all'!$LY19)^2</f>
        <v>0</v>
      </c>
      <c r="KK17" s="4">
        <f>('1981 PUA all'!KK19/'1981 PUA all'!$LY19)^2</f>
        <v>4.9282574323196089E-7</v>
      </c>
      <c r="KL17" s="4">
        <f>('1981 PUA all'!KL19/'1981 PUA all'!$LY19)^2</f>
        <v>3.3315020242480549E-8</v>
      </c>
      <c r="KM17" s="4">
        <f>('1981 PUA all'!KM19/'1981 PUA all'!$LY19)^2</f>
        <v>5.963191493106726E-9</v>
      </c>
      <c r="KN17" s="4">
        <f>('1981 PUA all'!KN19/'1981 PUA all'!$LY19)^2</f>
        <v>1.9713029729278436E-6</v>
      </c>
      <c r="KO17" s="4">
        <f>('1981 PUA all'!KO19/'1981 PUA all'!$LY19)^2</f>
        <v>2.6703428268344148E-3</v>
      </c>
      <c r="KP17" s="4">
        <f>('1981 PUA all'!KP19/'1981 PUA all'!$LY19)^2</f>
        <v>1.6277752205496241E-2</v>
      </c>
      <c r="KQ17" s="4">
        <f>('1981 PUA all'!KQ19/'1981 PUA all'!$LY19)^2</f>
        <v>2.1733615276529477E-8</v>
      </c>
      <c r="KR17" s="4">
        <f>('1981 PUA all'!KR19/'1981 PUA all'!$LY19)^2</f>
        <v>3.9036727121403619E-5</v>
      </c>
      <c r="KS17" s="4">
        <f>('1981 PUA all'!KS19/'1981 PUA all'!$LY19)^2</f>
        <v>3.6193615408698442E-6</v>
      </c>
      <c r="KT17" s="4">
        <f>('1981 PUA all'!KT19/'1981 PUA all'!$LY19)^2</f>
        <v>3.0757254635106675E-7</v>
      </c>
      <c r="KU17" s="4">
        <f>('1981 PUA all'!KU19/'1981 PUA all'!$LY19)^2</f>
        <v>2.2122947613682726E-5</v>
      </c>
      <c r="KV17" s="4">
        <f>('1981 PUA all'!KV19/'1981 PUA all'!$LY19)^2</f>
        <v>2.4148461418366085E-7</v>
      </c>
      <c r="KW17" s="4">
        <f>('1981 PUA all'!KW19/'1981 PUA all'!$LY19)^2</f>
        <v>0</v>
      </c>
      <c r="KX17" s="4">
        <f>('1981 PUA all'!KX19/'1981 PUA all'!$LY19)^2</f>
        <v>1.6594551632542398E-4</v>
      </c>
      <c r="KY17" s="4">
        <f>('1981 PUA all'!KY19/'1981 PUA all'!$LY19)^2</f>
        <v>2.0933862588670083E-4</v>
      </c>
      <c r="KZ17" s="4">
        <f>('1981 PUA all'!KZ19/'1981 PUA all'!$LY19)^2</f>
        <v>7.6116443216433133E-6</v>
      </c>
      <c r="LA17" s="4">
        <f>('1981 PUA all'!LA19/'1981 PUA all'!$LY19)^2</f>
        <v>1.3580306180499915E-6</v>
      </c>
      <c r="LB17" s="4">
        <f>('1981 PUA all'!LB19/'1981 PUA all'!$LY19)^2</f>
        <v>3.0801608951997556E-8</v>
      </c>
      <c r="LC17" s="4">
        <f>('1981 PUA all'!LC19/'1981 PUA all'!$LY19)^2</f>
        <v>3.903672712140363E-7</v>
      </c>
      <c r="LD17" s="4">
        <f>('1981 PUA all'!LD19/'1981 PUA all'!$LY19)^2</f>
        <v>2.0186142442781121E-7</v>
      </c>
      <c r="LE17" s="4">
        <f>('1981 PUA all'!LE19/'1981 PUA all'!$LY19)^2</f>
        <v>1.6504241315095139E-6</v>
      </c>
      <c r="LF17" s="4">
        <f>('1981 PUA all'!LF19/'1981 PUA all'!$LY19)^2</f>
        <v>3.7269946831917042E-6</v>
      </c>
      <c r="LG17" s="4">
        <f>('1981 PUA all'!LG19/'1981 PUA all'!$LY19)^2</f>
        <v>1.5614690848561452E-6</v>
      </c>
      <c r="LH17" s="4">
        <f>('1981 PUA all'!LH19/'1981 PUA all'!$LY19)^2</f>
        <v>6.0371153545915214E-8</v>
      </c>
      <c r="LI17" s="4">
        <f>('1981 PUA all'!LI19/'1981 PUA all'!$LY19)^2</f>
        <v>1.2818397581463303E-7</v>
      </c>
      <c r="LJ17" s="4">
        <f>('1981 PUA all'!LJ19/'1981 PUA all'!$LY19)^2</f>
        <v>1.1784498454736973E-5</v>
      </c>
      <c r="LK17" s="4">
        <f>('1981 PUA all'!LK19/'1981 PUA all'!$LY19)^2</f>
        <v>1.4075596052448035E-6</v>
      </c>
      <c r="LL17" s="4">
        <f>('1981 PUA all'!LL19/'1981 PUA all'!$LY19)^2</f>
        <v>5.3304032387968879E-7</v>
      </c>
      <c r="LM17" s="4">
        <f>('1981 PUA all'!LM19/'1981 PUA all'!$LY19)^2</f>
        <v>3.64612197872734E-6</v>
      </c>
      <c r="LN17" s="4">
        <f>('1981 PUA all'!LN19/'1981 PUA all'!$LY19)^2</f>
        <v>1.332600809699222E-7</v>
      </c>
      <c r="LO17" s="4">
        <f>('1981 PUA all'!LO19/'1981 PUA all'!$LY19)^2</f>
        <v>2.4507731385182182E-6</v>
      </c>
      <c r="LP17" s="4">
        <f>('1981 PUA all'!LP19/'1981 PUA all'!$LY19)^2</f>
        <v>4.9282574323196096E-11</v>
      </c>
      <c r="LQ17" s="4">
        <f>('1981 PUA all'!LQ19/'1981 PUA all'!$LY19)^2</f>
        <v>4.9282574323196096E-11</v>
      </c>
      <c r="LR17" s="4">
        <f>('1981 PUA all'!LR19/'1981 PUA all'!$LY19)^2</f>
        <v>5.8123671026480182E-5</v>
      </c>
      <c r="LS17" s="4">
        <f>('1981 PUA all'!LS19/'1981 PUA all'!$LY19)^2</f>
        <v>4.8301851094164493E-7</v>
      </c>
      <c r="LT17" s="4">
        <f>('1981 PUA all'!LT19/'1981 PUA all'!$LY19)^2</f>
        <v>2.6987137699382183E-7</v>
      </c>
      <c r="LU17" s="4">
        <f>('1981 PUA all'!LU19/'1981 PUA all'!$LY19)^2</f>
        <v>2.1078945559220143E-5</v>
      </c>
      <c r="LV17" s="4">
        <f>('1981 PUA all'!LV19/'1981 PUA all'!$LY19)^2</f>
        <v>3.6449391969435825E-7</v>
      </c>
      <c r="LW17" s="4">
        <f>('1981 PUA all'!LW19/'1981 PUA all'!$LY19)^2</f>
        <v>0</v>
      </c>
      <c r="LX17" s="4">
        <f>('1981 PUA all'!LX19/'1981 PUA all'!$LY19)^2</f>
        <v>0</v>
      </c>
      <c r="LZ17" t="str">
        <f t="shared" si="0"/>
        <v>Coventry</v>
      </c>
      <c r="MA17" s="15">
        <f t="shared" si="1"/>
        <v>4.3961121637700037E-2</v>
      </c>
    </row>
    <row r="18" spans="1:339" x14ac:dyDescent="0.25">
      <c r="A18" t="s">
        <v>260</v>
      </c>
      <c r="B18" s="4">
        <f>('1981 PUA all'!B20/'1981 PUA all'!$LY20)^2</f>
        <v>0</v>
      </c>
      <c r="C18" s="4">
        <f>('1981 PUA all'!C20/'1981 PUA all'!$LY20)^2</f>
        <v>1.0499496870397562E-5</v>
      </c>
      <c r="D18" s="4">
        <f>('1981 PUA all'!D20/'1981 PUA all'!$LY20)^2</f>
        <v>1.8917160254758904E-9</v>
      </c>
      <c r="E18" s="4">
        <f>('1981 PUA all'!E20/'1981 PUA all'!$LY20)^2</f>
        <v>0</v>
      </c>
      <c r="F18" s="4">
        <f>('1981 PUA all'!F20/'1981 PUA all'!$LY20)^2</f>
        <v>0</v>
      </c>
      <c r="G18" s="4">
        <f>('1981 PUA all'!G20/'1981 PUA all'!$LY20)^2</f>
        <v>5.7933803280199159E-9</v>
      </c>
      <c r="H18" s="4">
        <f>('1981 PUA all'!H20/'1981 PUA all'!$LY20)^2</f>
        <v>0</v>
      </c>
      <c r="I18" s="4">
        <f>('1981 PUA all'!I20/'1981 PUA all'!$LY20)^2</f>
        <v>0</v>
      </c>
      <c r="J18" s="4">
        <f>('1981 PUA all'!J20/'1981 PUA all'!$LY20)^2</f>
        <v>4.2563610573207539E-9</v>
      </c>
      <c r="K18" s="4">
        <f>('1981 PUA all'!K20/'1981 PUA all'!$LY20)^2</f>
        <v>0</v>
      </c>
      <c r="L18" s="4">
        <f>('1981 PUA all'!L20/'1981 PUA all'!$LY20)^2</f>
        <v>0</v>
      </c>
      <c r="M18" s="4">
        <f>('1981 PUA all'!M20/'1981 PUA all'!$LY20)^2</f>
        <v>0</v>
      </c>
      <c r="N18" s="4">
        <f>('1981 PUA all'!N20/'1981 PUA all'!$LY20)^2</f>
        <v>3.9226623504268073E-5</v>
      </c>
      <c r="O18" s="4">
        <f>('1981 PUA all'!O20/'1981 PUA all'!$LY20)^2</f>
        <v>1.8075464855673725E-5</v>
      </c>
      <c r="P18" s="4">
        <f>('1981 PUA all'!P20/'1981 PUA all'!$LY20)^2</f>
        <v>2.9558062898060788E-9</v>
      </c>
      <c r="Q18" s="4">
        <f>('1981 PUA all'!Q20/'1981 PUA all'!$LY20)^2</f>
        <v>8.1780066103838664E-6</v>
      </c>
      <c r="R18" s="4">
        <f>('1981 PUA all'!R20/'1981 PUA all'!$LY20)^2</f>
        <v>0</v>
      </c>
      <c r="S18" s="4">
        <f>('1981 PUA all'!S20/'1981 PUA all'!$LY20)^2</f>
        <v>2.9558062898060788E-9</v>
      </c>
      <c r="T18" s="4">
        <f>('1981 PUA all'!T20/'1981 PUA all'!$LY20)^2</f>
        <v>0</v>
      </c>
      <c r="U18" s="4">
        <f>('1981 PUA all'!U20/'1981 PUA all'!$LY20)^2</f>
        <v>5.2140422952179234E-8</v>
      </c>
      <c r="V18" s="4">
        <f>('1981 PUA all'!V20/'1981 PUA all'!$LY20)^2</f>
        <v>0</v>
      </c>
      <c r="W18" s="4">
        <f>('1981 PUA all'!W20/'1981 PUA all'!$LY20)^2</f>
        <v>2.9558062898060788E-9</v>
      </c>
      <c r="X18" s="4">
        <f>('1981 PUA all'!X20/'1981 PUA all'!$LY20)^2</f>
        <v>0</v>
      </c>
      <c r="Y18" s="4">
        <f>('1981 PUA all'!Y20/'1981 PUA all'!$LY20)^2</f>
        <v>1.2565250770217233E-5</v>
      </c>
      <c r="Z18" s="4">
        <f>('1981 PUA all'!Z20/'1981 PUA all'!$LY20)^2</f>
        <v>1.9981250519089096E-8</v>
      </c>
      <c r="AA18" s="4">
        <f>('1981 PUA all'!AA20/'1981 PUA all'!$LY20)^2</f>
        <v>0</v>
      </c>
      <c r="AB18" s="4">
        <f>('1981 PUA all'!AB20/'1981 PUA all'!$LY20)^2</f>
        <v>5.7933803280199155E-7</v>
      </c>
      <c r="AC18" s="4">
        <f>('1981 PUA all'!AC20/'1981 PUA all'!$LY20)^2</f>
        <v>9.0064599972907158E-6</v>
      </c>
      <c r="AD18" s="4">
        <f>('1981 PUA all'!AD20/'1981 PUA all'!$LY20)^2</f>
        <v>1.1823225159224315E-10</v>
      </c>
      <c r="AE18" s="4">
        <f>('1981 PUA all'!AE20/'1981 PUA all'!$LY20)^2</f>
        <v>9.5768123789716974E-9</v>
      </c>
      <c r="AF18" s="4">
        <f>('1981 PUA all'!AF20/'1981 PUA all'!$LY20)^2</f>
        <v>1.0012025297082744E-5</v>
      </c>
      <c r="AG18" s="4">
        <f>('1981 PUA all'!AG20/'1981 PUA all'!$LY20)^2</f>
        <v>0</v>
      </c>
      <c r="AH18" s="4">
        <f>('1981 PUA all'!AH20/'1981 PUA all'!$LY20)^2</f>
        <v>1.089628430674113E-6</v>
      </c>
      <c r="AI18" s="4">
        <f>('1981 PUA all'!AI20/'1981 PUA all'!$LY20)^2</f>
        <v>0</v>
      </c>
      <c r="AJ18" s="4">
        <f>('1981 PUA all'!AJ20/'1981 PUA all'!$LY20)^2</f>
        <v>0</v>
      </c>
      <c r="AK18" s="4">
        <f>('1981 PUA all'!AK20/'1981 PUA all'!$LY20)^2</f>
        <v>0</v>
      </c>
      <c r="AL18" s="4">
        <f>('1981 PUA all'!AL20/'1981 PUA all'!$LY20)^2</f>
        <v>2.3942030947429236E-7</v>
      </c>
      <c r="AM18" s="4">
        <f>('1981 PUA all'!AM20/'1981 PUA all'!$LY20)^2</f>
        <v>1.509707620581353E-6</v>
      </c>
      <c r="AN18" s="4">
        <f>('1981 PUA all'!AN20/'1981 PUA all'!$LY20)^2</f>
        <v>5.7224409770645694E-8</v>
      </c>
      <c r="AO18" s="4">
        <f>('1981 PUA all'!AO20/'1981 PUA all'!$LY20)^2</f>
        <v>2.5897592388764944E-6</v>
      </c>
      <c r="AP18" s="4">
        <f>('1981 PUA all'!AP20/'1981 PUA all'!$LY20)^2</f>
        <v>1.6184812920462164E-6</v>
      </c>
      <c r="AQ18" s="4">
        <f>('1981 PUA all'!AQ20/'1981 PUA all'!$LY20)^2</f>
        <v>0</v>
      </c>
      <c r="AR18" s="4">
        <f>('1981 PUA all'!AR20/'1981 PUA all'!$LY20)^2</f>
        <v>2.6602256608254707E-6</v>
      </c>
      <c r="AS18" s="4">
        <f>('1981 PUA all'!AS20/'1981 PUA all'!$LY20)^2</f>
        <v>0</v>
      </c>
      <c r="AT18" s="4">
        <f>('1981 PUA all'!AT20/'1981 PUA all'!$LY20)^2</f>
        <v>0</v>
      </c>
      <c r="AU18" s="4">
        <f>('1981 PUA all'!AU20/'1981 PUA all'!$LY20)^2</f>
        <v>0</v>
      </c>
      <c r="AV18" s="4">
        <f>('1981 PUA all'!AV20/'1981 PUA all'!$LY20)^2</f>
        <v>8.3424676723486775E-7</v>
      </c>
      <c r="AW18" s="4">
        <f>('1981 PUA all'!AW20/'1981 PUA all'!$LY20)^2</f>
        <v>9.9433323589076483E-8</v>
      </c>
      <c r="AX18" s="4">
        <f>('1981 PUA all'!AX20/'1981 PUA all'!$LY20)^2</f>
        <v>0</v>
      </c>
      <c r="AY18" s="4">
        <f>('1981 PUA all'!AY20/'1981 PUA all'!$LY20)^2</f>
        <v>5.150196879358112E-7</v>
      </c>
      <c r="AZ18" s="4">
        <f>('1981 PUA all'!AZ20/'1981 PUA all'!$LY20)^2</f>
        <v>0</v>
      </c>
      <c r="BA18" s="4">
        <f>('1981 PUA all'!BA20/'1981 PUA all'!$LY20)^2</f>
        <v>2.4262322116992631E-5</v>
      </c>
      <c r="BB18" s="4">
        <f>('1981 PUA all'!BB20/'1981 PUA all'!$LY20)^2</f>
        <v>0</v>
      </c>
      <c r="BC18" s="4">
        <f>('1981 PUA all'!BC20/'1981 PUA all'!$LY20)^2</f>
        <v>0</v>
      </c>
      <c r="BD18" s="4">
        <f>('1981 PUA all'!BD20/'1981 PUA all'!$LY20)^2</f>
        <v>3.0003195502080422E-4</v>
      </c>
      <c r="BE18" s="4">
        <f>('1981 PUA all'!BE20/'1981 PUA all'!$LY20)^2</f>
        <v>3.0267456407614246E-8</v>
      </c>
      <c r="BF18" s="4">
        <f>('1981 PUA all'!BF20/'1981 PUA all'!$LY20)^2</f>
        <v>2.8405298445036416E-6</v>
      </c>
      <c r="BG18" s="4">
        <f>('1981 PUA all'!BG20/'1981 PUA all'!$LY20)^2</f>
        <v>0</v>
      </c>
      <c r="BH18" s="4">
        <f>('1981 PUA all'!BH20/'1981 PUA all'!$LY20)^2</f>
        <v>1.9874841492656076E-7</v>
      </c>
      <c r="BI18" s="4">
        <f>('1981 PUA all'!BI20/'1981 PUA all'!$LY20)^2</f>
        <v>0</v>
      </c>
      <c r="BJ18" s="4">
        <f>('1981 PUA all'!BJ20/'1981 PUA all'!$LY20)^2</f>
        <v>1.2106982563045698E-7</v>
      </c>
      <c r="BK18" s="4">
        <f>('1981 PUA all'!BK20/'1981 PUA all'!$LY20)^2</f>
        <v>0</v>
      </c>
      <c r="BL18" s="4">
        <f>('1981 PUA all'!BL20/'1981 PUA all'!$LY20)^2</f>
        <v>1.5322899806354716E-7</v>
      </c>
      <c r="BM18" s="4">
        <f>('1981 PUA all'!BM20/'1981 PUA all'!$LY20)^2</f>
        <v>3.4169120710158278E-8</v>
      </c>
      <c r="BN18" s="4">
        <f>('1981 PUA all'!BN20/'1981 PUA all'!$LY20)^2</f>
        <v>1.287549219839528E-7</v>
      </c>
      <c r="BO18" s="4">
        <f>('1981 PUA all'!BO20/'1981 PUA all'!$LY20)^2</f>
        <v>9.7908127543536543E-7</v>
      </c>
      <c r="BP18" s="4">
        <f>('1981 PUA all'!BP20/'1981 PUA all'!$LY20)^2</f>
        <v>0</v>
      </c>
      <c r="BQ18" s="4">
        <f>('1981 PUA all'!BQ20/'1981 PUA all'!$LY20)^2</f>
        <v>0</v>
      </c>
      <c r="BR18" s="4">
        <f>('1981 PUA all'!BR20/'1981 PUA all'!$LY20)^2</f>
        <v>0</v>
      </c>
      <c r="BS18" s="4">
        <f>('1981 PUA all'!BS20/'1981 PUA all'!$LY20)^2</f>
        <v>1.1362119378014567E-7</v>
      </c>
      <c r="BT18" s="4">
        <f>('1981 PUA all'!BT20/'1981 PUA all'!$LY20)^2</f>
        <v>1.9981250519089096E-8</v>
      </c>
      <c r="BU18" s="4">
        <f>('1981 PUA all'!BU20/'1981 PUA all'!$LY20)^2</f>
        <v>2.3173521312079663E-8</v>
      </c>
      <c r="BV18" s="4">
        <f>('1981 PUA all'!BV20/'1981 PUA all'!$LY20)^2</f>
        <v>4.2563610573207539E-9</v>
      </c>
      <c r="BW18" s="4">
        <f>('1981 PUA all'!BW20/'1981 PUA all'!$LY20)^2</f>
        <v>3.5385730579042457E-6</v>
      </c>
      <c r="BX18" s="4">
        <f>('1981 PUA all'!BX20/'1981 PUA all'!$LY20)^2</f>
        <v>5.2140422952179234E-8</v>
      </c>
      <c r="BY18" s="4">
        <f>('1981 PUA all'!BY20/'1981 PUA all'!$LY20)^2</f>
        <v>9.7908127543536543E-7</v>
      </c>
      <c r="BZ18" s="4">
        <f>('1981 PUA all'!BZ20/'1981 PUA all'!$LY20)^2</f>
        <v>0</v>
      </c>
      <c r="CA18" s="4">
        <f>('1981 PUA all'!CA20/'1981 PUA all'!$LY20)^2</f>
        <v>0</v>
      </c>
      <c r="CB18" s="4">
        <f>('1981 PUA all'!CB20/'1981 PUA all'!$LY20)^2</f>
        <v>1.6462658711703936E-6</v>
      </c>
      <c r="CC18" s="4">
        <f>('1981 PUA all'!CC20/'1981 PUA all'!$LY20)^2</f>
        <v>5.1971232600150737E-5</v>
      </c>
      <c r="CD18" s="4">
        <f>('1981 PUA all'!CD20/'1981 PUA all'!$LY20)^2</f>
        <v>0</v>
      </c>
      <c r="CE18" s="4">
        <f>('1981 PUA all'!CE20/'1981 PUA all'!$LY20)^2</f>
        <v>3.8734067944134774E-6</v>
      </c>
      <c r="CF18" s="4">
        <f>('1981 PUA all'!CF20/'1981 PUA all'!$LY20)^2</f>
        <v>1.6184812920462164E-6</v>
      </c>
      <c r="CG18" s="4">
        <f>('1981 PUA all'!CG20/'1981 PUA all'!$LY20)^2</f>
        <v>9.2694085248318654E-8</v>
      </c>
      <c r="CH18" s="4">
        <f>('1981 PUA all'!CH20/'1981 PUA all'!$LY20)^2</f>
        <v>0</v>
      </c>
      <c r="CI18" s="4">
        <f>('1981 PUA all'!CI20/'1981 PUA all'!$LY20)^2</f>
        <v>0</v>
      </c>
      <c r="CJ18" s="4">
        <f>('1981 PUA all'!CJ20/'1981 PUA all'!$LY20)^2</f>
        <v>1.7025444229283013E-6</v>
      </c>
      <c r="CK18" s="4">
        <f>('1981 PUA all'!CK20/'1981 PUA all'!$LY20)^2</f>
        <v>0</v>
      </c>
      <c r="CL18" s="4">
        <f>('1981 PUA all'!CL20/'1981 PUA all'!$LY20)^2</f>
        <v>4.7292900636897262E-8</v>
      </c>
      <c r="CM18" s="4">
        <f>('1981 PUA all'!CM20/'1981 PUA all'!$LY20)^2</f>
        <v>2.3173521312079663E-8</v>
      </c>
      <c r="CN18" s="4">
        <f>('1981 PUA all'!CN20/'1981 PUA all'!$LY20)^2</f>
        <v>4.4718393358476164E-5</v>
      </c>
      <c r="CO18" s="4">
        <f>('1981 PUA all'!CO20/'1981 PUA all'!$LY20)^2</f>
        <v>4.7292900636897259E-10</v>
      </c>
      <c r="CP18" s="4">
        <f>('1981 PUA all'!CP20/'1981 PUA all'!$LY20)^2</f>
        <v>1.596423883189168E-4</v>
      </c>
      <c r="CQ18" s="4">
        <f>('1981 PUA all'!CQ20/'1981 PUA all'!$LY20)^2</f>
        <v>2.8387563607297579E-5</v>
      </c>
      <c r="CR18" s="4">
        <f>('1981 PUA all'!CR20/'1981 PUA all'!$LY20)^2</f>
        <v>3.830724951588679E-8</v>
      </c>
      <c r="CS18" s="4">
        <f>('1981 PUA all'!CS20/'1981 PUA all'!$LY20)^2</f>
        <v>3.1724550676237055E-5</v>
      </c>
      <c r="CT18" s="4">
        <f>('1981 PUA all'!CT20/'1981 PUA all'!$LY20)^2</f>
        <v>0</v>
      </c>
      <c r="CU18" s="4">
        <f>('1981 PUA all'!CU20/'1981 PUA all'!$LY20)^2</f>
        <v>0</v>
      </c>
      <c r="CV18" s="4">
        <f>('1981 PUA all'!CV20/'1981 PUA all'!$LY20)^2</f>
        <v>7.0795214017429792E-4</v>
      </c>
      <c r="CW18" s="4">
        <f>('1981 PUA all'!CW20/'1981 PUA all'!$LY20)^2</f>
        <v>0</v>
      </c>
      <c r="CX18" s="4">
        <f>('1981 PUA all'!CX20/'1981 PUA all'!$LY20)^2</f>
        <v>2.1861143319405761E-7</v>
      </c>
      <c r="CY18" s="4">
        <f>('1981 PUA all'!CY20/'1981 PUA all'!$LY20)^2</f>
        <v>1.5751491718376593E-5</v>
      </c>
      <c r="CZ18" s="4">
        <f>('1981 PUA all'!CZ20/'1981 PUA all'!$LY20)^2</f>
        <v>3.3211439472261104E-7</v>
      </c>
      <c r="DA18" s="4">
        <f>('1981 PUA all'!DA20/'1981 PUA all'!$LY20)^2</f>
        <v>1.3561724009861819E-4</v>
      </c>
      <c r="DB18" s="4">
        <f>('1981 PUA all'!DB20/'1981 PUA all'!$LY20)^2</f>
        <v>1.4436453500041871E-4</v>
      </c>
      <c r="DC18" s="4">
        <f>('1981 PUA all'!DC20/'1981 PUA all'!$LY20)^2</f>
        <v>3.8413658542319809E-7</v>
      </c>
      <c r="DD18" s="4">
        <f>('1981 PUA all'!DD20/'1981 PUA all'!$LY20)^2</f>
        <v>3.0267456407614246E-8</v>
      </c>
      <c r="DE18" s="4">
        <f>('1981 PUA all'!DE20/'1981 PUA all'!$LY20)^2</f>
        <v>4.7292900636897259E-10</v>
      </c>
      <c r="DF18" s="4">
        <f>('1981 PUA all'!DF20/'1981 PUA all'!$LY20)^2</f>
        <v>0</v>
      </c>
      <c r="DG18" s="4">
        <f>('1981 PUA all'!DG20/'1981 PUA all'!$LY20)^2</f>
        <v>9.302147035297757E-5</v>
      </c>
      <c r="DH18" s="4">
        <f>('1981 PUA all'!DH20/'1981 PUA all'!$LY20)^2</f>
        <v>2.26510872796465E-3</v>
      </c>
      <c r="DI18" s="4">
        <f>('1981 PUA all'!DI20/'1981 PUA all'!$LY20)^2</f>
        <v>1.707273712991991E-7</v>
      </c>
      <c r="DJ18" s="4">
        <f>('1981 PUA all'!DJ20/'1981 PUA all'!$LY20)^2</f>
        <v>0</v>
      </c>
      <c r="DK18" s="4">
        <f>('1981 PUA all'!DK20/'1981 PUA all'!$LY20)^2</f>
        <v>8.0540992107151956E-6</v>
      </c>
      <c r="DL18" s="4">
        <f>('1981 PUA all'!DL20/'1981 PUA all'!$LY20)^2</f>
        <v>2.2889763908258278E-7</v>
      </c>
      <c r="DM18" s="4">
        <f>('1981 PUA all'!DM20/'1981 PUA all'!$LY20)^2</f>
        <v>5.150196879358112E-7</v>
      </c>
      <c r="DN18" s="4">
        <f>('1981 PUA all'!DN20/'1981 PUA all'!$LY20)^2</f>
        <v>2.9558062898060788E-9</v>
      </c>
      <c r="DO18" s="4">
        <f>('1981 PUA all'!DO20/'1981 PUA all'!$LY20)^2</f>
        <v>9.5768123789716974E-9</v>
      </c>
      <c r="DP18" s="4">
        <f>('1981 PUA all'!DP20/'1981 PUA all'!$LY20)^2</f>
        <v>1.8917160254758904E-9</v>
      </c>
      <c r="DQ18" s="4">
        <f>('1981 PUA all'!DQ20/'1981 PUA all'!$LY20)^2</f>
        <v>1.1823225159224315E-8</v>
      </c>
      <c r="DR18" s="4">
        <f>('1981 PUA all'!DR20/'1981 PUA all'!$LY20)^2</f>
        <v>0</v>
      </c>
      <c r="DS18" s="4">
        <f>('1981 PUA all'!DS20/'1981 PUA all'!$LY20)^2</f>
        <v>0</v>
      </c>
      <c r="DT18" s="4">
        <f>('1981 PUA all'!DT20/'1981 PUA all'!$LY20)^2</f>
        <v>0</v>
      </c>
      <c r="DU18" s="4">
        <f>('1981 PUA all'!DU20/'1981 PUA all'!$LY20)^2</f>
        <v>0</v>
      </c>
      <c r="DV18" s="4">
        <f>('1981 PUA all'!DV20/'1981 PUA all'!$LY20)^2</f>
        <v>0</v>
      </c>
      <c r="DW18" s="4">
        <f>('1981 PUA all'!DW20/'1981 PUA all'!$LY20)^2</f>
        <v>0</v>
      </c>
      <c r="DX18" s="4">
        <f>('1981 PUA all'!DX20/'1981 PUA all'!$LY20)^2</f>
        <v>0</v>
      </c>
      <c r="DY18" s="4">
        <f>('1981 PUA all'!DY20/'1981 PUA all'!$LY20)^2</f>
        <v>1.5579345560058288E-5</v>
      </c>
      <c r="DZ18" s="4">
        <f>('1981 PUA all'!DZ20/'1981 PUA all'!$LY20)^2</f>
        <v>0</v>
      </c>
      <c r="EA18" s="4">
        <f>('1981 PUA all'!EA20/'1981 PUA all'!$LY20)^2</f>
        <v>3.3462564774643027E-5</v>
      </c>
      <c r="EB18" s="4">
        <f>('1981 PUA all'!EB20/'1981 PUA all'!$LY20)^2</f>
        <v>1.7025444229283015E-8</v>
      </c>
      <c r="EC18" s="4">
        <f>('1981 PUA all'!EC20/'1981 PUA all'!$LY20)^2</f>
        <v>8.5422801775395684E-7</v>
      </c>
      <c r="ED18" s="4">
        <f>('1981 PUA all'!ED20/'1981 PUA all'!$LY20)^2</f>
        <v>0</v>
      </c>
      <c r="EE18" s="4">
        <f>('1981 PUA all'!EE20/'1981 PUA all'!$LY20)^2</f>
        <v>5.7224409770645697E-6</v>
      </c>
      <c r="EF18" s="4">
        <f>('1981 PUA all'!EF20/'1981 PUA all'!$LY20)^2</f>
        <v>0</v>
      </c>
      <c r="EG18" s="4">
        <f>('1981 PUA all'!EG20/'1981 PUA all'!$LY20)^2</f>
        <v>0</v>
      </c>
      <c r="EH18" s="4">
        <f>('1981 PUA all'!EH20/'1981 PUA all'!$LY20)^2</f>
        <v>0</v>
      </c>
      <c r="EI18" s="4">
        <f>('1981 PUA all'!EI20/'1981 PUA all'!$LY20)^2</f>
        <v>1.1823225159224315E-8</v>
      </c>
      <c r="EJ18" s="4">
        <f>('1981 PUA all'!EJ20/'1981 PUA all'!$LY20)^2</f>
        <v>7.5668641019035615E-9</v>
      </c>
      <c r="EK18" s="4">
        <f>('1981 PUA all'!EK20/'1981 PUA all'!$LY20)^2</f>
        <v>0</v>
      </c>
      <c r="EL18" s="4">
        <f>('1981 PUA all'!EL20/'1981 PUA all'!$LY20)^2</f>
        <v>0</v>
      </c>
      <c r="EM18" s="4">
        <f>('1981 PUA all'!EM20/'1981 PUA all'!$LY20)^2</f>
        <v>4.7292900636897262E-8</v>
      </c>
      <c r="EN18" s="4">
        <f>('1981 PUA all'!EN20/'1981 PUA all'!$LY20)^2</f>
        <v>0</v>
      </c>
      <c r="EO18" s="4">
        <f>('1981 PUA all'!EO20/'1981 PUA all'!$LY20)^2</f>
        <v>0</v>
      </c>
      <c r="EP18" s="4">
        <f>('1981 PUA all'!EP20/'1981 PUA all'!$LY20)^2</f>
        <v>0</v>
      </c>
      <c r="EQ18" s="4">
        <f>('1981 PUA all'!EQ20/'1981 PUA all'!$LY20)^2</f>
        <v>0</v>
      </c>
      <c r="ER18" s="4">
        <f>('1981 PUA all'!ER20/'1981 PUA all'!$LY20)^2</f>
        <v>1.3909906167575816E-5</v>
      </c>
      <c r="ES18" s="4">
        <f>('1981 PUA all'!ES20/'1981 PUA all'!$LY20)^2</f>
        <v>0</v>
      </c>
      <c r="ET18" s="4">
        <f>('1981 PUA all'!ET20/'1981 PUA all'!$LY20)^2</f>
        <v>0</v>
      </c>
      <c r="EU18" s="4">
        <f>('1981 PUA all'!EU20/'1981 PUA all'!$LY20)^2</f>
        <v>0</v>
      </c>
      <c r="EV18" s="4">
        <f>('1981 PUA all'!EV20/'1981 PUA all'!$LY20)^2</f>
        <v>2.76769877752282E-6</v>
      </c>
      <c r="EW18" s="4">
        <f>('1981 PUA all'!EW20/'1981 PUA all'!$LY20)^2</f>
        <v>0</v>
      </c>
      <c r="EX18" s="4">
        <f>('1981 PUA all'!EX20/'1981 PUA all'!$LY20)^2</f>
        <v>0</v>
      </c>
      <c r="EY18" s="4">
        <f>('1981 PUA all'!EY20/'1981 PUA all'!$LY20)^2</f>
        <v>5.7933803280199155E-7</v>
      </c>
      <c r="EZ18" s="4">
        <f>('1981 PUA all'!EZ20/'1981 PUA all'!$LY20)^2</f>
        <v>1.8917160254758904E-9</v>
      </c>
      <c r="FA18" s="4">
        <f>('1981 PUA all'!FA20/'1981 PUA all'!$LY20)^2</f>
        <v>0</v>
      </c>
      <c r="FB18" s="4">
        <f>('1981 PUA all'!FB20/'1981 PUA all'!$LY20)^2</f>
        <v>1.7983125467180183E-7</v>
      </c>
      <c r="FC18" s="4">
        <f>('1981 PUA all'!FC20/'1981 PUA all'!$LY20)^2</f>
        <v>0</v>
      </c>
      <c r="FD18" s="4">
        <f>('1981 PUA all'!FD20/'1981 PUA all'!$LY20)^2</f>
        <v>0</v>
      </c>
      <c r="FE18" s="4">
        <f>('1981 PUA all'!FE20/'1981 PUA all'!$LY20)^2</f>
        <v>4.2563610573207539E-9</v>
      </c>
      <c r="FF18" s="4">
        <f>('1981 PUA all'!FF20/'1981 PUA all'!$LY20)^2</f>
        <v>0</v>
      </c>
      <c r="FG18" s="4">
        <f>('1981 PUA all'!FG20/'1981 PUA all'!$LY20)^2</f>
        <v>0</v>
      </c>
      <c r="FH18" s="4">
        <f>('1981 PUA all'!FH20/'1981 PUA all'!$LY20)^2</f>
        <v>0</v>
      </c>
      <c r="FI18" s="4">
        <f>('1981 PUA all'!FI20/'1981 PUA all'!$LY20)^2</f>
        <v>0</v>
      </c>
      <c r="FJ18" s="4">
        <f>('1981 PUA all'!FJ20/'1981 PUA all'!$LY20)^2</f>
        <v>0</v>
      </c>
      <c r="FK18" s="4">
        <f>('1981 PUA all'!FK20/'1981 PUA all'!$LY20)^2</f>
        <v>0</v>
      </c>
      <c r="FL18" s="4">
        <f>('1981 PUA all'!FL20/'1981 PUA all'!$LY20)^2</f>
        <v>0</v>
      </c>
      <c r="FM18" s="4">
        <f>('1981 PUA all'!FM20/'1981 PUA all'!$LY20)^2</f>
        <v>0</v>
      </c>
      <c r="FN18" s="4">
        <f>('1981 PUA all'!FN20/'1981 PUA all'!$LY20)^2</f>
        <v>0</v>
      </c>
      <c r="FO18" s="4">
        <f>('1981 PUA all'!FO20/'1981 PUA all'!$LY20)^2</f>
        <v>0</v>
      </c>
      <c r="FP18" s="4">
        <f>('1981 PUA all'!FP20/'1981 PUA all'!$LY20)^2</f>
        <v>0</v>
      </c>
      <c r="FQ18" s="4">
        <f>('1981 PUA all'!FQ20/'1981 PUA all'!$LY20)^2</f>
        <v>0</v>
      </c>
      <c r="FR18" s="4">
        <f>('1981 PUA all'!FR20/'1981 PUA all'!$LY20)^2</f>
        <v>0</v>
      </c>
      <c r="FS18" s="4">
        <f>('1981 PUA all'!FS20/'1981 PUA all'!$LY20)^2</f>
        <v>0</v>
      </c>
      <c r="FT18" s="4">
        <f>('1981 PUA all'!FT20/'1981 PUA all'!$LY20)^2</f>
        <v>0</v>
      </c>
      <c r="FU18" s="4">
        <f>('1981 PUA all'!FU20/'1981 PUA all'!$LY20)^2</f>
        <v>6.2544861092296621E-8</v>
      </c>
      <c r="FV18" s="4">
        <f>('1981 PUA all'!FV20/'1981 PUA all'!$LY20)^2</f>
        <v>0</v>
      </c>
      <c r="FW18" s="4">
        <f>('1981 PUA all'!FW20/'1981 PUA all'!$LY20)^2</f>
        <v>0</v>
      </c>
      <c r="FX18" s="4">
        <f>('1981 PUA all'!FX20/'1981 PUA all'!$LY20)^2</f>
        <v>0</v>
      </c>
      <c r="FY18" s="4">
        <f>('1981 PUA all'!FY20/'1981 PUA all'!$LY20)^2</f>
        <v>0</v>
      </c>
      <c r="FZ18" s="4">
        <f>('1981 PUA all'!FZ20/'1981 PUA all'!$LY20)^2</f>
        <v>0</v>
      </c>
      <c r="GA18" s="4">
        <f>('1981 PUA all'!GA20/'1981 PUA all'!$LY20)^2</f>
        <v>0</v>
      </c>
      <c r="GB18" s="4">
        <f>('1981 PUA all'!GB20/'1981 PUA all'!$LY20)^2</f>
        <v>0</v>
      </c>
      <c r="GC18" s="4">
        <f>('1981 PUA all'!GC20/'1981 PUA all'!$LY20)^2</f>
        <v>0</v>
      </c>
      <c r="GD18" s="4">
        <f>('1981 PUA all'!GD20/'1981 PUA all'!$LY20)^2</f>
        <v>0</v>
      </c>
      <c r="GE18" s="4">
        <f>('1981 PUA all'!GE20/'1981 PUA all'!$LY20)^2</f>
        <v>1.0640902643301885E-9</v>
      </c>
      <c r="GF18" s="4">
        <f>('1981 PUA all'!GF20/'1981 PUA all'!$LY20)^2</f>
        <v>1.7025444229283015E-8</v>
      </c>
      <c r="GG18" s="4">
        <f>('1981 PUA all'!GG20/'1981 PUA all'!$LY20)^2</f>
        <v>1.8917160254758904E-9</v>
      </c>
      <c r="GH18" s="4">
        <f>('1981 PUA all'!GH20/'1981 PUA all'!$LY20)^2</f>
        <v>0</v>
      </c>
      <c r="GI18" s="4">
        <f>('1981 PUA all'!GI20/'1981 PUA all'!$LY20)^2</f>
        <v>0</v>
      </c>
      <c r="GJ18" s="4">
        <f>('1981 PUA all'!GJ20/'1981 PUA all'!$LY20)^2</f>
        <v>5.9324214558923938E-6</v>
      </c>
      <c r="GK18" s="4">
        <f>('1981 PUA all'!GK20/'1981 PUA all'!$LY20)^2</f>
        <v>0</v>
      </c>
      <c r="GL18" s="4">
        <f>('1981 PUA all'!GL20/'1981 PUA all'!$LY20)^2</f>
        <v>7.1932501868720731E-7</v>
      </c>
      <c r="GM18" s="4">
        <f>('1981 PUA all'!GM20/'1981 PUA all'!$LY20)^2</f>
        <v>1.5909331774252237E-6</v>
      </c>
      <c r="GN18" s="4">
        <f>('1981 PUA all'!GN20/'1981 PUA all'!$LY20)^2</f>
        <v>9.2694085248318654E-8</v>
      </c>
      <c r="GO18" s="4">
        <f>('1981 PUA all'!GO20/'1981 PUA all'!$LY20)^2</f>
        <v>5.7933803280199159E-9</v>
      </c>
      <c r="GP18" s="4">
        <f>('1981 PUA all'!GP20/'1981 PUA all'!$LY20)^2</f>
        <v>1.4831053639730985E-6</v>
      </c>
      <c r="GQ18" s="4">
        <f>('1981 PUA all'!GQ20/'1981 PUA all'!$LY20)^2</f>
        <v>2.7240710766852825E-7</v>
      </c>
      <c r="GR18" s="4">
        <f>('1981 PUA all'!GR20/'1981 PUA all'!$LY20)^2</f>
        <v>2.9795000330251643E-5</v>
      </c>
      <c r="GS18" s="4">
        <f>('1981 PUA all'!GS20/'1981 PUA all'!$LY20)^2</f>
        <v>1.0640902643301885E-9</v>
      </c>
      <c r="GT18" s="4">
        <f>('1981 PUA all'!GT20/'1981 PUA all'!$LY20)^2</f>
        <v>0</v>
      </c>
      <c r="GU18" s="4">
        <f>('1981 PUA all'!GU20/'1981 PUA all'!$LY20)^2</f>
        <v>0</v>
      </c>
      <c r="GV18" s="4">
        <f>('1981 PUA all'!GV20/'1981 PUA all'!$LY20)^2</f>
        <v>1.9874841492656076E-7</v>
      </c>
      <c r="GW18" s="4">
        <f>('1981 PUA all'!GW20/'1981 PUA all'!$LY20)^2</f>
        <v>7.9925002076356384E-8</v>
      </c>
      <c r="GX18" s="4">
        <f>('1981 PUA all'!GX20/'1981 PUA all'!$LY20)^2</f>
        <v>0</v>
      </c>
      <c r="GY18" s="4">
        <f>('1981 PUA all'!GY20/'1981 PUA all'!$LY20)^2</f>
        <v>0</v>
      </c>
      <c r="GZ18" s="4">
        <f>('1981 PUA all'!GZ20/'1981 PUA all'!$LY20)^2</f>
        <v>7.8700115949860738E-6</v>
      </c>
      <c r="HA18" s="4">
        <f>('1981 PUA all'!HA20/'1981 PUA all'!$LY20)^2</f>
        <v>1.4047173811674412E-6</v>
      </c>
      <c r="HB18" s="4">
        <f>('1981 PUA all'!HB20/'1981 PUA all'!$LY20)^2</f>
        <v>1.2543259571421078E-6</v>
      </c>
      <c r="HC18" s="4">
        <f>('1981 PUA all'!HC20/'1981 PUA all'!$LY20)^2</f>
        <v>2.1739789736371484E-4</v>
      </c>
      <c r="HD18" s="4">
        <f>('1981 PUA all'!HD20/'1981 PUA all'!$LY20)^2</f>
        <v>0</v>
      </c>
      <c r="HE18" s="4">
        <f>('1981 PUA all'!HE20/'1981 PUA all'!$LY20)^2</f>
        <v>1.0447001750690605E-6</v>
      </c>
      <c r="HF18" s="4">
        <f>('1981 PUA all'!HF20/'1981 PUA all'!$LY20)^2</f>
        <v>0</v>
      </c>
      <c r="HG18" s="4">
        <f>('1981 PUA all'!HG20/'1981 PUA all'!$LY20)^2</f>
        <v>0</v>
      </c>
      <c r="HH18" s="4">
        <f>('1981 PUA all'!HH20/'1981 PUA all'!$LY20)^2</f>
        <v>9.2694085248318654E-8</v>
      </c>
      <c r="HI18" s="4">
        <f>('1981 PUA all'!HI20/'1981 PUA all'!$LY20)^2</f>
        <v>0</v>
      </c>
      <c r="HJ18" s="4">
        <f>('1981 PUA all'!HJ20/'1981 PUA all'!$LY20)^2</f>
        <v>0</v>
      </c>
      <c r="HK18" s="4">
        <f>('1981 PUA all'!HK20/'1981 PUA all'!$LY20)^2</f>
        <v>2.2889763908258278E-7</v>
      </c>
      <c r="HL18" s="4">
        <f>('1981 PUA all'!HL20/'1981 PUA all'!$LY20)^2</f>
        <v>1.4400806476186809E-5</v>
      </c>
      <c r="HM18" s="4">
        <f>('1981 PUA all'!HM20/'1981 PUA all'!$LY20)^2</f>
        <v>1.5322899806354711E-5</v>
      </c>
      <c r="HN18" s="4">
        <f>('1981 PUA all'!HN20/'1981 PUA all'!$LY20)^2</f>
        <v>1.1823225159224315E-10</v>
      </c>
      <c r="HO18" s="4">
        <f>('1981 PUA all'!HO20/'1981 PUA all'!$LY20)^2</f>
        <v>5.2140422952179234E-8</v>
      </c>
      <c r="HP18" s="4">
        <f>('1981 PUA all'!HP20/'1981 PUA all'!$LY20)^2</f>
        <v>0</v>
      </c>
      <c r="HQ18" s="4">
        <f>('1981 PUA all'!HQ20/'1981 PUA all'!$LY20)^2</f>
        <v>0</v>
      </c>
      <c r="HR18" s="4">
        <f>('1981 PUA all'!HR20/'1981 PUA all'!$LY20)^2</f>
        <v>0</v>
      </c>
      <c r="HS18" s="4">
        <f>('1981 PUA all'!HS20/'1981 PUA all'!$LY20)^2</f>
        <v>7.5668641019035615E-9</v>
      </c>
      <c r="HT18" s="4">
        <f>('1981 PUA all'!HT20/'1981 PUA all'!$LY20)^2</f>
        <v>2.0413933267016067E-4</v>
      </c>
      <c r="HU18" s="4">
        <f>('1981 PUA all'!HU20/'1981 PUA all'!$LY20)^2</f>
        <v>7.5679281921678919E-6</v>
      </c>
      <c r="HV18" s="4">
        <f>('1981 PUA all'!HV20/'1981 PUA all'!$LY20)^2</f>
        <v>2.4143510527367584E-4</v>
      </c>
      <c r="HW18" s="4">
        <f>('1981 PUA all'!HW20/'1981 PUA all'!$LY20)^2</f>
        <v>4.7524162921011691E-5</v>
      </c>
      <c r="HX18" s="4">
        <f>('1981 PUA all'!HX20/'1981 PUA all'!$LY20)^2</f>
        <v>4.0028711099069838E-6</v>
      </c>
      <c r="HY18" s="4">
        <f>('1981 PUA all'!HY20/'1981 PUA all'!$LY20)^2</f>
        <v>7.0099901969040965E-7</v>
      </c>
      <c r="HZ18" s="4">
        <f>('1981 PUA all'!HZ20/'1981 PUA all'!$LY20)^2</f>
        <v>8.1780066103838664E-6</v>
      </c>
      <c r="IA18" s="4">
        <f>('1981 PUA all'!IA20/'1981 PUA all'!$LY20)^2</f>
        <v>7.5082209051138093E-6</v>
      </c>
      <c r="IB18" s="4">
        <f>('1981 PUA all'!IB20/'1981 PUA all'!$LY20)^2</f>
        <v>2.9558062898060793E-7</v>
      </c>
      <c r="IC18" s="4">
        <f>('1981 PUA all'!IC20/'1981 PUA all'!$LY20)^2</f>
        <v>1.0711960226508822E-5</v>
      </c>
      <c r="ID18" s="4">
        <f>('1981 PUA all'!ID20/'1981 PUA all'!$LY20)^2</f>
        <v>1.0998555204368418E-5</v>
      </c>
      <c r="IE18" s="4">
        <f>('1981 PUA all'!IE20/'1981 PUA all'!$LY20)^2</f>
        <v>4.2563610573207533E-7</v>
      </c>
      <c r="IF18" s="4">
        <f>('1981 PUA all'!IF20/'1981 PUA all'!$LY20)^2</f>
        <v>5.5477528253370298E-5</v>
      </c>
      <c r="IG18" s="4">
        <f>('1981 PUA all'!IG20/'1981 PUA all'!$LY20)^2</f>
        <v>5.7224409770645694E-8</v>
      </c>
      <c r="IH18" s="4">
        <f>('1981 PUA all'!IH20/'1981 PUA all'!$LY20)^2</f>
        <v>1.6273605341407939E-5</v>
      </c>
      <c r="II18" s="4">
        <f>('1981 PUA all'!II20/'1981 PUA all'!$LY20)^2</f>
        <v>1.8917160254758904E-9</v>
      </c>
      <c r="IJ18" s="4">
        <f>('1981 PUA all'!IJ20/'1981 PUA all'!$LY20)^2</f>
        <v>0</v>
      </c>
      <c r="IK18" s="4">
        <f>('1981 PUA all'!IK20/'1981 PUA all'!$LY20)^2</f>
        <v>3.8413658542319809E-7</v>
      </c>
      <c r="IL18" s="4">
        <f>('1981 PUA all'!IL20/'1981 PUA all'!$LY20)^2</f>
        <v>7.8883245884351966E-4</v>
      </c>
      <c r="IM18" s="4">
        <f>('1981 PUA all'!IM20/'1981 PUA all'!$LY20)^2</f>
        <v>4.5595203736284238E-5</v>
      </c>
      <c r="IN18" s="4">
        <f>('1981 PUA all'!IN20/'1981 PUA all'!$LY20)^2</f>
        <v>5.1814574866791013E-5</v>
      </c>
      <c r="IO18" s="4">
        <f>('1981 PUA all'!IO20/'1981 PUA all'!$LY20)^2</f>
        <v>2.2475478098679059E-5</v>
      </c>
      <c r="IP18" s="4">
        <f>('1981 PUA all'!IP20/'1981 PUA all'!$LY20)^2</f>
        <v>5.36407902248848E-6</v>
      </c>
      <c r="IQ18" s="4">
        <f>('1981 PUA all'!IQ20/'1981 PUA all'!$LY20)^2</f>
        <v>8.6191311410745279E-8</v>
      </c>
      <c r="IR18" s="4">
        <f>('1981 PUA all'!IR20/'1981 PUA all'!$LY20)^2</f>
        <v>4.6184473278219983E-5</v>
      </c>
      <c r="IS18" s="4">
        <f>('1981 PUA all'!IS20/'1981 PUA all'!$LY20)^2</f>
        <v>1.1262520529273262E-4</v>
      </c>
      <c r="IT18" s="4">
        <f>('1981 PUA all'!IT20/'1981 PUA all'!$LY20)^2</f>
        <v>1.2335052576367137E-5</v>
      </c>
      <c r="IU18" s="4">
        <f>('1981 PUA all'!IU20/'1981 PUA all'!$LY20)^2</f>
        <v>2.2475478098679059E-5</v>
      </c>
      <c r="IV18" s="4">
        <f>('1981 PUA all'!IV20/'1981 PUA all'!$LY20)^2</f>
        <v>4.2563610573207532E-5</v>
      </c>
      <c r="IW18" s="4">
        <f>('1981 PUA all'!IW20/'1981 PUA all'!$LY20)^2</f>
        <v>1.6046776766728225E-4</v>
      </c>
      <c r="IX18" s="4">
        <f>('1981 PUA all'!IX20/'1981 PUA all'!$LY20)^2</f>
        <v>2.3098325600066997E-5</v>
      </c>
      <c r="IY18" s="4">
        <f>('1981 PUA all'!IY20/'1981 PUA all'!$LY20)^2</f>
        <v>6.3005966873506391E-7</v>
      </c>
      <c r="IZ18" s="4">
        <f>('1981 PUA all'!IZ20/'1981 PUA all'!$LY20)^2</f>
        <v>3.7342947271900449E-5</v>
      </c>
      <c r="JA18" s="4">
        <f>('1981 PUA all'!JA20/'1981 PUA all'!$LY20)^2</f>
        <v>7.0390753307957885E-6</v>
      </c>
      <c r="JB18" s="4">
        <f>('1981 PUA all'!JB20/'1981 PUA all'!$LY20)^2</f>
        <v>4.0377543534167605E-4</v>
      </c>
      <c r="JC18" s="4">
        <f>('1981 PUA all'!JC20/'1981 PUA all'!$LY20)^2</f>
        <v>1.3234492607129967E-4</v>
      </c>
      <c r="JD18" s="4">
        <f>('1981 PUA all'!JD20/'1981 PUA all'!$LY20)^2</f>
        <v>4.7292900636897259E-10</v>
      </c>
      <c r="JE18" s="4">
        <f>('1981 PUA all'!JE20/'1981 PUA all'!$LY20)^2</f>
        <v>8.3226164773063404E-5</v>
      </c>
      <c r="JF18" s="4">
        <f>('1981 PUA all'!JF20/'1981 PUA all'!$LY20)^2</f>
        <v>4.7292900636897262E-8</v>
      </c>
      <c r="JG18" s="4">
        <f>('1981 PUA all'!JG20/'1981 PUA all'!$LY20)^2</f>
        <v>6.4743980971912359E-7</v>
      </c>
      <c r="JH18" s="4">
        <f>('1981 PUA all'!JH20/'1981 PUA all'!$LY20)^2</f>
        <v>4.2563610573207532E-5</v>
      </c>
      <c r="JI18" s="4">
        <f>('1981 PUA all'!JI20/'1981 PUA all'!$LY20)^2</f>
        <v>3.4989179607202076E-5</v>
      </c>
      <c r="JJ18" s="4">
        <f>('1981 PUA all'!JJ20/'1981 PUA all'!$LY20)^2</f>
        <v>5.4670593136253244E-7</v>
      </c>
      <c r="JK18" s="4">
        <f>('1981 PUA all'!JK20/'1981 PUA all'!$LY20)^2</f>
        <v>9.3357368179751122E-6</v>
      </c>
      <c r="JL18" s="4">
        <f>('1981 PUA all'!JL20/'1981 PUA all'!$LY20)^2</f>
        <v>1.0640902643301885E-9</v>
      </c>
      <c r="JM18" s="4">
        <f>('1981 PUA all'!JM20/'1981 PUA all'!$LY20)^2</f>
        <v>0</v>
      </c>
      <c r="JN18" s="4">
        <f>('1981 PUA all'!JN20/'1981 PUA all'!$LY20)^2</f>
        <v>7.8590643525788973E-3</v>
      </c>
      <c r="JO18" s="4">
        <f>('1981 PUA all'!JO20/'1981 PUA all'!$LY20)^2</f>
        <v>8.1450198121896319E-7</v>
      </c>
      <c r="JP18" s="4">
        <f>('1981 PUA all'!JP20/'1981 PUA all'!$LY20)^2</f>
        <v>2.9558062898060788E-9</v>
      </c>
      <c r="JQ18" s="4">
        <f>('1981 PUA all'!JQ20/'1981 PUA all'!$LY20)^2</f>
        <v>2.9328987910600822E-4</v>
      </c>
      <c r="JR18" s="4">
        <f>('1981 PUA all'!JR20/'1981 PUA all'!$LY20)^2</f>
        <v>3.5426650761318526E-4</v>
      </c>
      <c r="JS18" s="4">
        <f>('1981 PUA all'!JS20/'1981 PUA all'!$LY20)^2</f>
        <v>1.3385025909857211E-4</v>
      </c>
      <c r="JT18" s="4">
        <f>('1981 PUA all'!JT20/'1981 PUA all'!$LY20)^2</f>
        <v>5.7438291913776064E-5</v>
      </c>
      <c r="JU18" s="4">
        <f>('1981 PUA all'!JU20/'1981 PUA all'!$LY20)^2</f>
        <v>2.177186614622846E-4</v>
      </c>
      <c r="JV18" s="4">
        <f>('1981 PUA all'!JV20/'1981 PUA all'!$LY20)^2</f>
        <v>9.8748758852357417E-6</v>
      </c>
      <c r="JW18" s="4">
        <f>('1981 PUA all'!JW20/'1981 PUA all'!$LY20)^2</f>
        <v>5.9961533687906757E-4</v>
      </c>
      <c r="JX18" s="4">
        <f>('1981 PUA all'!JX20/'1981 PUA all'!$LY20)^2</f>
        <v>7.5668641019035615E-9</v>
      </c>
      <c r="JY18" s="4">
        <f>('1981 PUA all'!JY20/'1981 PUA all'!$LY20)^2</f>
        <v>5.9098272726131157E-5</v>
      </c>
      <c r="JZ18" s="4">
        <f>('1981 PUA all'!JZ20/'1981 PUA all'!$LY20)^2</f>
        <v>4.3132307703366228E-6</v>
      </c>
      <c r="KA18" s="4">
        <f>('1981 PUA all'!KA20/'1981 PUA all'!$LY20)^2</f>
        <v>1.6893497036506072E-5</v>
      </c>
      <c r="KB18" s="4">
        <f>('1981 PUA all'!KB20/'1981 PUA all'!$LY20)^2</f>
        <v>5.5674384952271385E-6</v>
      </c>
      <c r="KC18" s="4">
        <f>('1981 PUA all'!KC20/'1981 PUA all'!$LY20)^2</f>
        <v>3.8144561937695858E-5</v>
      </c>
      <c r="KD18" s="4">
        <f>('1981 PUA all'!KD20/'1981 PUA all'!$LY20)^2</f>
        <v>5.2140422952179234E-8</v>
      </c>
      <c r="KE18" s="4">
        <f>('1981 PUA all'!KE20/'1981 PUA all'!$LY20)^2</f>
        <v>4.7292900636897269E-6</v>
      </c>
      <c r="KF18" s="4">
        <f>('1981 PUA all'!KF20/'1981 PUA all'!$LY20)^2</f>
        <v>1.4280103170536288E-4</v>
      </c>
      <c r="KG18" s="4">
        <f>('1981 PUA all'!KG20/'1981 PUA all'!$LY20)^2</f>
        <v>5.150196879358112E-7</v>
      </c>
      <c r="KH18" s="4">
        <f>('1981 PUA all'!KH20/'1981 PUA all'!$LY20)^2</f>
        <v>0</v>
      </c>
      <c r="KI18" s="4">
        <f>('1981 PUA all'!KI20/'1981 PUA all'!$LY20)^2</f>
        <v>1.707273712991991E-7</v>
      </c>
      <c r="KJ18" s="4">
        <f>('1981 PUA all'!KJ20/'1981 PUA all'!$LY20)^2</f>
        <v>1.7025444229283015E-8</v>
      </c>
      <c r="KK18" s="4">
        <f>('1981 PUA all'!KK20/'1981 PUA all'!$LY20)^2</f>
        <v>1.1362119378014566E-5</v>
      </c>
      <c r="KL18" s="4">
        <f>('1981 PUA all'!KL20/'1981 PUA all'!$LY20)^2</f>
        <v>2.0856169180871694E-7</v>
      </c>
      <c r="KM18" s="4">
        <f>('1981 PUA all'!KM20/'1981 PUA all'!$LY20)^2</f>
        <v>4.2563610573207539E-9</v>
      </c>
      <c r="KN18" s="4">
        <f>('1981 PUA all'!KN20/'1981 PUA all'!$LY20)^2</f>
        <v>3.8307249515886777E-6</v>
      </c>
      <c r="KO18" s="4">
        <f>('1981 PUA all'!KO20/'1981 PUA all'!$LY20)^2</f>
        <v>3.554955318684867E-4</v>
      </c>
      <c r="KP18" s="4">
        <f>('1981 PUA all'!KP20/'1981 PUA all'!$LY20)^2</f>
        <v>1.5365463416927921E-4</v>
      </c>
      <c r="KQ18" s="4">
        <f>('1981 PUA all'!KQ20/'1981 PUA all'!$LY20)^2</f>
        <v>1.8917160254758905E-7</v>
      </c>
      <c r="KR18" s="4">
        <f>('1981 PUA all'!KR20/'1981 PUA all'!$LY20)^2</f>
        <v>5.5674384952271385E-6</v>
      </c>
      <c r="KS18" s="4">
        <f>('1981 PUA all'!KS20/'1981 PUA all'!$LY20)^2</f>
        <v>2.4584741467084678E-5</v>
      </c>
      <c r="KT18" s="4">
        <f>('1981 PUA all'!KT20/'1981 PUA all'!$LY20)^2</f>
        <v>3.7077634099327462E-7</v>
      </c>
      <c r="KU18" s="4">
        <f>('1981 PUA all'!KU20/'1981 PUA all'!$LY20)^2</f>
        <v>7.688052159785612E-6</v>
      </c>
      <c r="KV18" s="4">
        <f>('1981 PUA all'!KV20/'1981 PUA all'!$LY20)^2</f>
        <v>1.1509200298995317E-5</v>
      </c>
      <c r="KW18" s="4">
        <f>('1981 PUA all'!KW20/'1981 PUA all'!$LY20)^2</f>
        <v>0</v>
      </c>
      <c r="KX18" s="4">
        <f>('1981 PUA all'!KX20/'1981 PUA all'!$LY20)^2</f>
        <v>2.79671770135362E-4</v>
      </c>
      <c r="KY18" s="4">
        <f>('1981 PUA all'!KY20/'1981 PUA all'!$LY20)^2</f>
        <v>9.5768123789716974E-9</v>
      </c>
      <c r="KZ18" s="4">
        <f>('1981 PUA all'!KZ20/'1981 PUA all'!$LY20)^2</f>
        <v>1.8615696388939067E-3</v>
      </c>
      <c r="LA18" s="4">
        <f>('1981 PUA all'!LA20/'1981 PUA all'!$LY20)^2</f>
        <v>4.0552527266524125E-4</v>
      </c>
      <c r="LB18" s="4">
        <f>('1981 PUA all'!LB20/'1981 PUA all'!$LY20)^2</f>
        <v>1.707273712991991E-7</v>
      </c>
      <c r="LC18" s="4">
        <f>('1981 PUA all'!LC20/'1981 PUA all'!$LY20)^2</f>
        <v>3.5376153766663486E-5</v>
      </c>
      <c r="LD18" s="4">
        <f>('1981 PUA all'!LD20/'1981 PUA all'!$LY20)^2</f>
        <v>2.8433929567081993E-3</v>
      </c>
      <c r="LE18" s="4">
        <f>('1981 PUA all'!LE20/'1981 PUA all'!$LY20)^2</f>
        <v>7.0282097868744619E-5</v>
      </c>
      <c r="LF18" s="4">
        <f>('1981 PUA all'!LF20/'1981 PUA all'!$LY20)^2</f>
        <v>5.1152001328868086E-6</v>
      </c>
      <c r="LG18" s="4">
        <f>('1981 PUA all'!LG20/'1981 PUA all'!$LY20)^2</f>
        <v>3.4169120710158274E-6</v>
      </c>
      <c r="LH18" s="4">
        <f>('1981 PUA all'!LH20/'1981 PUA all'!$LY20)^2</f>
        <v>3.039148203953451E-5</v>
      </c>
      <c r="LI18" s="4">
        <f>('1981 PUA all'!LI20/'1981 PUA all'!$LY20)^2</f>
        <v>2.0856169180871694E-7</v>
      </c>
      <c r="LJ18" s="4">
        <f>('1981 PUA all'!LJ20/'1981 PUA all'!$LY20)^2</f>
        <v>2.0012002727728235E-4</v>
      </c>
      <c r="LK18" s="4">
        <f>('1981 PUA all'!LK20/'1981 PUA all'!$LY20)^2</f>
        <v>1.303510573804481E-6</v>
      </c>
      <c r="LL18" s="4">
        <f>('1981 PUA all'!LL20/'1981 PUA all'!$LY20)^2</f>
        <v>4.115664677925984E-7</v>
      </c>
      <c r="LM18" s="4">
        <f>('1981 PUA all'!LM20/'1981 PUA all'!$LY20)^2</f>
        <v>2.6117504376726513E-7</v>
      </c>
      <c r="LN18" s="4">
        <f>('1981 PUA all'!LN20/'1981 PUA all'!$LY20)^2</f>
        <v>2.5017944436918649E-7</v>
      </c>
      <c r="LO18" s="4">
        <f>('1981 PUA all'!LO20/'1981 PUA all'!$LY20)^2</f>
        <v>6.1461853667711695E-6</v>
      </c>
      <c r="LP18" s="4">
        <f>('1981 PUA all'!LP20/'1981 PUA all'!$LY20)^2</f>
        <v>2.3173521312079663E-8</v>
      </c>
      <c r="LQ18" s="4">
        <f>('1981 PUA all'!LQ20/'1981 PUA all'!$LY20)^2</f>
        <v>1.353641048479592E-6</v>
      </c>
      <c r="LR18" s="4">
        <f>('1981 PUA all'!LR20/'1981 PUA all'!$LY20)^2</f>
        <v>4.9493084606777315E-5</v>
      </c>
      <c r="LS18" s="4">
        <f>('1981 PUA all'!LS20/'1981 PUA all'!$LY20)^2</f>
        <v>5.9600878027649778E-7</v>
      </c>
      <c r="LT18" s="4">
        <f>('1981 PUA all'!LT20/'1981 PUA all'!$LY20)^2</f>
        <v>7.3788748218718949E-7</v>
      </c>
      <c r="LU18" s="4">
        <f>('1981 PUA all'!LU20/'1981 PUA all'!$LY20)^2</f>
        <v>4.1857172869943894E-5</v>
      </c>
      <c r="LV18" s="4">
        <f>('1981 PUA all'!LV20/'1981 PUA all'!$LY20)^2</f>
        <v>5.3074457739757956E-7</v>
      </c>
      <c r="LW18" s="4">
        <f>('1981 PUA all'!LW20/'1981 PUA all'!$LY20)^2</f>
        <v>0</v>
      </c>
      <c r="LX18" s="4">
        <f>('1981 PUA all'!LX20/'1981 PUA all'!$LY20)^2</f>
        <v>0</v>
      </c>
      <c r="LZ18" t="str">
        <f t="shared" si="0"/>
        <v>Crawley</v>
      </c>
      <c r="MA18" s="15">
        <f t="shared" si="1"/>
        <v>2.3435724385274515E-2</v>
      </c>
    </row>
    <row r="19" spans="1:339" x14ac:dyDescent="0.25">
      <c r="A19" t="s">
        <v>261</v>
      </c>
      <c r="B19" s="4">
        <f>('1981 PUA all'!B21/'1981 PUA all'!$LY21)^2</f>
        <v>0</v>
      </c>
      <c r="C19" s="4">
        <f>('1981 PUA all'!C21/'1981 PUA all'!$LY21)^2</f>
        <v>1.3579767506293539E-9</v>
      </c>
      <c r="D19" s="4">
        <f>('1981 PUA all'!D21/'1981 PUA all'!$LY21)^2</f>
        <v>0</v>
      </c>
      <c r="E19" s="4">
        <f>('1981 PUA all'!E21/'1981 PUA all'!$LY21)^2</f>
        <v>0</v>
      </c>
      <c r="F19" s="4">
        <f>('1981 PUA all'!F21/'1981 PUA all'!$LY21)^2</f>
        <v>1.2221790755664188E-8</v>
      </c>
      <c r="G19" s="4">
        <f>('1981 PUA all'!G21/'1981 PUA all'!$LY21)^2</f>
        <v>0</v>
      </c>
      <c r="H19" s="4">
        <f>('1981 PUA all'!H21/'1981 PUA all'!$LY21)^2</f>
        <v>0</v>
      </c>
      <c r="I19" s="4">
        <f>('1981 PUA all'!I21/'1981 PUA all'!$LY21)^2</f>
        <v>0</v>
      </c>
      <c r="J19" s="4">
        <f>('1981 PUA all'!J21/'1981 PUA all'!$LY21)^2</f>
        <v>0</v>
      </c>
      <c r="K19" s="4">
        <f>('1981 PUA all'!K21/'1981 PUA all'!$LY21)^2</f>
        <v>0</v>
      </c>
      <c r="L19" s="4">
        <f>('1981 PUA all'!L21/'1981 PUA all'!$LY21)^2</f>
        <v>0</v>
      </c>
      <c r="M19" s="4">
        <f>('1981 PUA all'!M21/'1981 PUA all'!$LY21)^2</f>
        <v>0</v>
      </c>
      <c r="N19" s="4">
        <f>('1981 PUA all'!N21/'1981 PUA all'!$LY21)^2</f>
        <v>1.2843149992624029E-5</v>
      </c>
      <c r="O19" s="4">
        <f>('1981 PUA all'!O21/'1981 PUA all'!$LY21)^2</f>
        <v>2.5767693716738909E-5</v>
      </c>
      <c r="P19" s="4">
        <f>('1981 PUA all'!P21/'1981 PUA all'!$LY21)^2</f>
        <v>0</v>
      </c>
      <c r="Q19" s="4">
        <f>('1981 PUA all'!Q21/'1981 PUA all'!$LY21)^2</f>
        <v>2.3661386902965865E-5</v>
      </c>
      <c r="R19" s="4">
        <f>('1981 PUA all'!R21/'1981 PUA all'!$LY21)^2</f>
        <v>0</v>
      </c>
      <c r="S19" s="4">
        <f>('1981 PUA all'!S21/'1981 PUA all'!$LY21)^2</f>
        <v>3.3949418765733848E-8</v>
      </c>
      <c r="T19" s="4">
        <f>('1981 PUA all'!T21/'1981 PUA all'!$LY21)^2</f>
        <v>2.4657547723099411E-5</v>
      </c>
      <c r="U19" s="4">
        <f>('1981 PUA all'!U21/'1981 PUA all'!$LY21)^2</f>
        <v>9.7537528849422491E-6</v>
      </c>
      <c r="V19" s="4">
        <f>('1981 PUA all'!V21/'1981 PUA all'!$LY21)^2</f>
        <v>0</v>
      </c>
      <c r="W19" s="4">
        <f>('1981 PUA all'!W21/'1981 PUA all'!$LY21)^2</f>
        <v>9.2427292589710411E-8</v>
      </c>
      <c r="X19" s="4">
        <f>('1981 PUA all'!X21/'1981 PUA all'!$LY21)^2</f>
        <v>0</v>
      </c>
      <c r="Y19" s="4">
        <f>('1981 PUA all'!Y21/'1981 PUA all'!$LY21)^2</f>
        <v>0</v>
      </c>
      <c r="Z19" s="4">
        <f>('1981 PUA all'!Z21/'1981 PUA all'!$LY21)^2</f>
        <v>0</v>
      </c>
      <c r="AA19" s="4">
        <f>('1981 PUA all'!AA21/'1981 PUA all'!$LY21)^2</f>
        <v>0</v>
      </c>
      <c r="AB19" s="4">
        <f>('1981 PUA all'!AB21/'1981 PUA all'!$LY21)^2</f>
        <v>0</v>
      </c>
      <c r="AC19" s="4">
        <f>('1981 PUA all'!AC21/'1981 PUA all'!$LY21)^2</f>
        <v>0</v>
      </c>
      <c r="AD19" s="4">
        <f>('1981 PUA all'!AD21/'1981 PUA all'!$LY21)^2</f>
        <v>0</v>
      </c>
      <c r="AE19" s="4">
        <f>('1981 PUA all'!AE21/'1981 PUA all'!$LY21)^2</f>
        <v>2.4528455058242709E-8</v>
      </c>
      <c r="AF19" s="4">
        <f>('1981 PUA all'!AF21/'1981 PUA all'!$LY21)^2</f>
        <v>1.6635215195209588E-6</v>
      </c>
      <c r="AG19" s="4">
        <f>('1981 PUA all'!AG21/'1981 PUA all'!$LY21)^2</f>
        <v>0</v>
      </c>
      <c r="AH19" s="4">
        <f>('1981 PUA all'!AH21/'1981 PUA all'!$LY21)^2</f>
        <v>2.1218386728583655E-9</v>
      </c>
      <c r="AI19" s="4">
        <f>('1981 PUA all'!AI21/'1981 PUA all'!$LY21)^2</f>
        <v>0</v>
      </c>
      <c r="AJ19" s="4">
        <f>('1981 PUA all'!AJ21/'1981 PUA all'!$LY21)^2</f>
        <v>1.7186893250152761E-7</v>
      </c>
      <c r="AK19" s="4">
        <f>('1981 PUA all'!AK21/'1981 PUA all'!$LY21)^2</f>
        <v>0</v>
      </c>
      <c r="AL19" s="4">
        <f>('1981 PUA all'!AL21/'1981 PUA all'!$LY21)^2</f>
        <v>1.4343629428522551E-8</v>
      </c>
      <c r="AM19" s="4">
        <f>('1981 PUA all'!AM21/'1981 PUA all'!$LY21)^2</f>
        <v>0</v>
      </c>
      <c r="AN19" s="4">
        <f>('1981 PUA all'!AN21/'1981 PUA all'!$LY21)^2</f>
        <v>5.9153467257414663E-6</v>
      </c>
      <c r="AO19" s="4">
        <f>('1981 PUA all'!AO21/'1981 PUA all'!$LY21)^2</f>
        <v>4.7741370139313225E-7</v>
      </c>
      <c r="AP19" s="4">
        <f>('1981 PUA all'!AP21/'1981 PUA all'!$LY21)^2</f>
        <v>0</v>
      </c>
      <c r="AQ19" s="4">
        <f>('1981 PUA all'!AQ21/'1981 PUA all'!$LY21)^2</f>
        <v>0</v>
      </c>
      <c r="AR19" s="4">
        <f>('1981 PUA all'!AR21/'1981 PUA all'!$LY21)^2</f>
        <v>3.0554476889160469E-9</v>
      </c>
      <c r="AS19" s="4">
        <f>('1981 PUA all'!AS21/'1981 PUA all'!$LY21)^2</f>
        <v>0</v>
      </c>
      <c r="AT19" s="4">
        <f>('1981 PUA all'!AT21/'1981 PUA all'!$LY21)^2</f>
        <v>3.7429234189221574E-8</v>
      </c>
      <c r="AU19" s="4">
        <f>('1981 PUA all'!AU21/'1981 PUA all'!$LY21)^2</f>
        <v>3.4975539947928156E-6</v>
      </c>
      <c r="AV19" s="4">
        <f>('1981 PUA all'!AV21/'1981 PUA all'!$LY21)^2</f>
        <v>0</v>
      </c>
      <c r="AW19" s="4">
        <f>('1981 PUA all'!AW21/'1981 PUA all'!$LY21)^2</f>
        <v>0</v>
      </c>
      <c r="AX19" s="4">
        <f>('1981 PUA all'!AX21/'1981 PUA all'!$LY21)^2</f>
        <v>0</v>
      </c>
      <c r="AY19" s="4">
        <f>('1981 PUA all'!AY21/'1981 PUA all'!$LY21)^2</f>
        <v>0</v>
      </c>
      <c r="AZ19" s="4">
        <f>('1981 PUA all'!AZ21/'1981 PUA all'!$LY21)^2</f>
        <v>0</v>
      </c>
      <c r="BA19" s="4">
        <f>('1981 PUA all'!BA21/'1981 PUA all'!$LY21)^2</f>
        <v>2.2274213652197982E-6</v>
      </c>
      <c r="BB19" s="4">
        <f>('1981 PUA all'!BB21/'1981 PUA all'!$LY21)^2</f>
        <v>0</v>
      </c>
      <c r="BC19" s="4">
        <f>('1981 PUA all'!BC21/'1981 PUA all'!$LY21)^2</f>
        <v>0</v>
      </c>
      <c r="BD19" s="4">
        <f>('1981 PUA all'!BD21/'1981 PUA all'!$LY21)^2</f>
        <v>3.3273825332295745E-6</v>
      </c>
      <c r="BE19" s="4">
        <f>('1981 PUA all'!BE21/'1981 PUA all'!$LY21)^2</f>
        <v>6.8747573000611054E-9</v>
      </c>
      <c r="BF19" s="4">
        <f>('1981 PUA all'!BF21/'1981 PUA all'!$LY21)^2</f>
        <v>1.3784227880810173E-5</v>
      </c>
      <c r="BG19" s="4">
        <f>('1981 PUA all'!BG21/'1981 PUA all'!$LY21)^2</f>
        <v>0</v>
      </c>
      <c r="BH19" s="4">
        <f>('1981 PUA all'!BH21/'1981 PUA all'!$LY21)^2</f>
        <v>0</v>
      </c>
      <c r="BI19" s="4">
        <f>('1981 PUA all'!BI21/'1981 PUA all'!$LY21)^2</f>
        <v>4.4469673140214145E-4</v>
      </c>
      <c r="BJ19" s="4">
        <f>('1981 PUA all'!BJ21/'1981 PUA all'!$LY21)^2</f>
        <v>7.5725612919912198E-4</v>
      </c>
      <c r="BK19" s="4">
        <f>('1981 PUA all'!BK21/'1981 PUA all'!$LY21)^2</f>
        <v>8.156347858467557E-8</v>
      </c>
      <c r="BL19" s="4">
        <f>('1981 PUA all'!BL21/'1981 PUA all'!$LY21)^2</f>
        <v>0</v>
      </c>
      <c r="BM19" s="4">
        <f>('1981 PUA all'!BM21/'1981 PUA all'!$LY21)^2</f>
        <v>1.2221790755664188E-8</v>
      </c>
      <c r="BN19" s="4">
        <f>('1981 PUA all'!BN21/'1981 PUA all'!$LY21)^2</f>
        <v>4.1078796706537969E-8</v>
      </c>
      <c r="BO19" s="4">
        <f>('1981 PUA all'!BO21/'1981 PUA all'!$LY21)^2</f>
        <v>3.6970917035884164E-7</v>
      </c>
      <c r="BP19" s="4">
        <f>('1981 PUA all'!BP21/'1981 PUA all'!$LY21)^2</f>
        <v>5.4319070025174154E-9</v>
      </c>
      <c r="BQ19" s="4">
        <f>('1981 PUA all'!BQ21/'1981 PUA all'!$LY21)^2</f>
        <v>0</v>
      </c>
      <c r="BR19" s="4">
        <f>('1981 PUA all'!BR21/'1981 PUA all'!$LY21)^2</f>
        <v>6.1872815700549946E-8</v>
      </c>
      <c r="BS19" s="4">
        <f>('1981 PUA all'!BS21/'1981 PUA all'!$LY21)^2</f>
        <v>0</v>
      </c>
      <c r="BT19" s="4">
        <f>('1981 PUA all'!BT21/'1981 PUA all'!$LY21)^2</f>
        <v>0</v>
      </c>
      <c r="BU19" s="4">
        <f>('1981 PUA all'!BU21/'1981 PUA all'!$LY21)^2</f>
        <v>0</v>
      </c>
      <c r="BV19" s="4">
        <f>('1981 PUA all'!BV21/'1981 PUA all'!$LY21)^2</f>
        <v>1.4476796023631143E-5</v>
      </c>
      <c r="BW19" s="4">
        <f>('1981 PUA all'!BW21/'1981 PUA all'!$LY21)^2</f>
        <v>8.6579505207312751E-7</v>
      </c>
      <c r="BX19" s="4">
        <f>('1981 PUA all'!BX21/'1981 PUA all'!$LY21)^2</f>
        <v>8.3184563330739362E-7</v>
      </c>
      <c r="BY19" s="4">
        <f>('1981 PUA all'!BY21/'1981 PUA all'!$LY21)^2</f>
        <v>1.3862260619843214E-4</v>
      </c>
      <c r="BZ19" s="4">
        <f>('1981 PUA all'!BZ21/'1981 PUA all'!$LY21)^2</f>
        <v>1.6635215195209587E-8</v>
      </c>
      <c r="CA19" s="4">
        <f>('1981 PUA all'!CA21/'1981 PUA all'!$LY21)^2</f>
        <v>0</v>
      </c>
      <c r="CB19" s="4">
        <f>('1981 PUA all'!CB21/'1981 PUA all'!$LY21)^2</f>
        <v>4.0335304435568386E-6</v>
      </c>
      <c r="CC19" s="4">
        <f>('1981 PUA all'!CC21/'1981 PUA all'!$LY21)^2</f>
        <v>1.4267243236299653E-7</v>
      </c>
      <c r="CD19" s="4">
        <f>('1981 PUA all'!CD21/'1981 PUA all'!$LY21)^2</f>
        <v>7.6386192222901172E-10</v>
      </c>
      <c r="CE19" s="4">
        <f>('1981 PUA all'!CE21/'1981 PUA all'!$LY21)^2</f>
        <v>1.923030876566228E-5</v>
      </c>
      <c r="CF19" s="4">
        <f>('1981 PUA all'!CF21/'1981 PUA all'!$LY21)^2</f>
        <v>4.1078796706537969E-8</v>
      </c>
      <c r="CG19" s="4">
        <f>('1981 PUA all'!CG21/'1981 PUA all'!$LY21)^2</f>
        <v>4.888716302265675E-8</v>
      </c>
      <c r="CH19" s="4">
        <f>('1981 PUA all'!CH21/'1981 PUA all'!$LY21)^2</f>
        <v>2.4749126280219978E-7</v>
      </c>
      <c r="CI19" s="4">
        <f>('1981 PUA all'!CI21/'1981 PUA all'!$LY21)^2</f>
        <v>8.156347858467557E-8</v>
      </c>
      <c r="CJ19" s="4">
        <f>('1981 PUA all'!CJ21/'1981 PUA all'!$LY21)^2</f>
        <v>4.7271170689407814E-6</v>
      </c>
      <c r="CK19" s="4">
        <f>('1981 PUA all'!CK21/'1981 PUA all'!$LY21)^2</f>
        <v>1.3579767506293539E-9</v>
      </c>
      <c r="CL19" s="4">
        <f>('1981 PUA all'!CL21/'1981 PUA all'!$LY21)^2</f>
        <v>0</v>
      </c>
      <c r="CM19" s="4">
        <f>('1981 PUA all'!CM21/'1981 PUA all'!$LY21)^2</f>
        <v>1.7844663238738857E-6</v>
      </c>
      <c r="CN19" s="4">
        <f>('1981 PUA all'!CN21/'1981 PUA all'!$LY21)^2</f>
        <v>1.3579767506293539E-9</v>
      </c>
      <c r="CO19" s="4">
        <f>('1981 PUA all'!CO21/'1981 PUA all'!$LY21)^2</f>
        <v>7.5421697723121353E-4</v>
      </c>
      <c r="CP19" s="4">
        <f>('1981 PUA all'!CP21/'1981 PUA all'!$LY21)^2</f>
        <v>2.3387754587714048E-6</v>
      </c>
      <c r="CQ19" s="4">
        <f>('1981 PUA all'!CQ21/'1981 PUA all'!$LY21)^2</f>
        <v>1.8091645260259569E-6</v>
      </c>
      <c r="CR19" s="4">
        <f>('1981 PUA all'!CR21/'1981 PUA all'!$LY21)^2</f>
        <v>1.9096548055725295E-8</v>
      </c>
      <c r="CS19" s="4">
        <f>('1981 PUA all'!CS21/'1981 PUA all'!$LY21)^2</f>
        <v>5.0190905576807836E-5</v>
      </c>
      <c r="CT19" s="4">
        <f>('1981 PUA all'!CT21/'1981 PUA all'!$LY21)^2</f>
        <v>0</v>
      </c>
      <c r="CU19" s="4">
        <f>('1981 PUA all'!CU21/'1981 PUA all'!$LY21)^2</f>
        <v>1.0269699176634492E-8</v>
      </c>
      <c r="CV19" s="4">
        <f>('1981 PUA all'!CV21/'1981 PUA all'!$LY21)^2</f>
        <v>1.1935342534828308E-5</v>
      </c>
      <c r="CW19" s="4">
        <f>('1981 PUA all'!CW21/'1981 PUA all'!$LY21)^2</f>
        <v>0</v>
      </c>
      <c r="CX19" s="4">
        <f>('1981 PUA all'!CX21/'1981 PUA all'!$LY21)^2</f>
        <v>2.5674247941586221E-7</v>
      </c>
      <c r="CY19" s="4">
        <f>('1981 PUA all'!CY21/'1981 PUA all'!$LY21)^2</f>
        <v>3.3949418765733848E-8</v>
      </c>
      <c r="CZ19" s="4">
        <f>('1981 PUA all'!CZ21/'1981 PUA all'!$LY21)^2</f>
        <v>1.996438007292436E-5</v>
      </c>
      <c r="DA19" s="4">
        <f>('1981 PUA all'!DA21/'1981 PUA all'!$LY21)^2</f>
        <v>7.2366581041038278E-6</v>
      </c>
      <c r="DB19" s="4">
        <f>('1981 PUA all'!DB21/'1981 PUA all'!$LY21)^2</f>
        <v>0</v>
      </c>
      <c r="DC19" s="4">
        <f>('1981 PUA all'!DC21/'1981 PUA all'!$LY21)^2</f>
        <v>3.3949418765733846E-10</v>
      </c>
      <c r="DD19" s="4">
        <f>('1981 PUA all'!DD21/'1981 PUA all'!$LY21)^2</f>
        <v>1.1619188572572412E-7</v>
      </c>
      <c r="DE19" s="4">
        <f>('1981 PUA all'!DE21/'1981 PUA all'!$LY21)^2</f>
        <v>0</v>
      </c>
      <c r="DF19" s="4">
        <f>('1981 PUA all'!DF21/'1981 PUA all'!$LY21)^2</f>
        <v>4.1588037988023969E-9</v>
      </c>
      <c r="DG19" s="4">
        <f>('1981 PUA all'!DG21/'1981 PUA all'!$LY21)^2</f>
        <v>2.4383830534300686E-5</v>
      </c>
      <c r="DH19" s="4">
        <f>('1981 PUA all'!DH21/'1981 PUA all'!$LY21)^2</f>
        <v>8.4873546914334616E-11</v>
      </c>
      <c r="DI19" s="4">
        <f>('1981 PUA all'!DI21/'1981 PUA all'!$LY21)^2</f>
        <v>0</v>
      </c>
      <c r="DJ19" s="4">
        <f>('1981 PUA all'!DJ21/'1981 PUA all'!$LY21)^2</f>
        <v>0</v>
      </c>
      <c r="DK19" s="4">
        <f>('1981 PUA all'!DK21/'1981 PUA all'!$LY21)^2</f>
        <v>2.8551461181982171E-7</v>
      </c>
      <c r="DL19" s="4">
        <f>('1981 PUA all'!DL21/'1981 PUA all'!$LY21)^2</f>
        <v>1.4123806942014427E-6</v>
      </c>
      <c r="DM19" s="4">
        <f>('1981 PUA all'!DM21/'1981 PUA all'!$LY21)^2</f>
        <v>0</v>
      </c>
      <c r="DN19" s="4">
        <f>('1981 PUA all'!DN21/'1981 PUA all'!$LY21)^2</f>
        <v>0</v>
      </c>
      <c r="DO19" s="4">
        <f>('1981 PUA all'!DO21/'1981 PUA all'!$LY21)^2</f>
        <v>7.6386192222901172E-10</v>
      </c>
      <c r="DP19" s="4">
        <f>('1981 PUA all'!DP21/'1981 PUA all'!$LY21)^2</f>
        <v>8.4873546914334619E-9</v>
      </c>
      <c r="DQ19" s="4">
        <f>('1981 PUA all'!DQ21/'1981 PUA all'!$LY21)^2</f>
        <v>7.1378652954955428E-8</v>
      </c>
      <c r="DR19" s="4">
        <f>('1981 PUA all'!DR21/'1981 PUA all'!$LY21)^2</f>
        <v>7.6386192222901172E-10</v>
      </c>
      <c r="DS19" s="4">
        <f>('1981 PUA all'!DS21/'1981 PUA all'!$LY21)^2</f>
        <v>3.0554476889160469E-9</v>
      </c>
      <c r="DT19" s="4">
        <f>('1981 PUA all'!DT21/'1981 PUA all'!$LY21)^2</f>
        <v>6.8747573000611054E-9</v>
      </c>
      <c r="DU19" s="4">
        <f>('1981 PUA all'!DU21/'1981 PUA all'!$LY21)^2</f>
        <v>2.1727628010069662E-8</v>
      </c>
      <c r="DV19" s="4">
        <f>('1981 PUA all'!DV21/'1981 PUA all'!$LY21)^2</f>
        <v>5.1240621605044339E-3</v>
      </c>
      <c r="DW19" s="4">
        <f>('1981 PUA all'!DW21/'1981 PUA all'!$LY21)^2</f>
        <v>5.4319070025174154E-9</v>
      </c>
      <c r="DX19" s="4">
        <f>('1981 PUA all'!DX21/'1981 PUA all'!$LY21)^2</f>
        <v>1.2221790755664188E-8</v>
      </c>
      <c r="DY19" s="4">
        <f>('1981 PUA all'!DY21/'1981 PUA all'!$LY21)^2</f>
        <v>2.4499606539646529E-2</v>
      </c>
      <c r="DZ19" s="4">
        <f>('1981 PUA all'!DZ21/'1981 PUA all'!$LY21)^2</f>
        <v>1.3579767506293539E-9</v>
      </c>
      <c r="EA19" s="4">
        <f>('1981 PUA all'!EA21/'1981 PUA all'!$LY21)^2</f>
        <v>2.2949807085636082E-7</v>
      </c>
      <c r="EB19" s="4">
        <f>('1981 PUA all'!EB21/'1981 PUA all'!$LY21)^2</f>
        <v>4.4898106317683019E-8</v>
      </c>
      <c r="EC19" s="4">
        <f>('1981 PUA all'!EC21/'1981 PUA all'!$LY21)^2</f>
        <v>2.7499029200244422E-8</v>
      </c>
      <c r="ED19" s="4">
        <f>('1981 PUA all'!ED21/'1981 PUA all'!$LY21)^2</f>
        <v>1.7959242527073208E-7</v>
      </c>
      <c r="EE19" s="4">
        <f>('1981 PUA all'!EE21/'1981 PUA all'!$LY21)^2</f>
        <v>3.3949418765733846E-10</v>
      </c>
      <c r="EF19" s="4">
        <f>('1981 PUA all'!EF21/'1981 PUA all'!$LY21)^2</f>
        <v>1.4267243236299653E-7</v>
      </c>
      <c r="EG19" s="4">
        <f>('1981 PUA all'!EG21/'1981 PUA all'!$LY21)^2</f>
        <v>0</v>
      </c>
      <c r="EH19" s="4">
        <f>('1981 PUA all'!EH21/'1981 PUA all'!$LY21)^2</f>
        <v>0</v>
      </c>
      <c r="EI19" s="4">
        <f>('1981 PUA all'!EI21/'1981 PUA all'!$LY21)^2</f>
        <v>0</v>
      </c>
      <c r="EJ19" s="4">
        <f>('1981 PUA all'!EJ21/'1981 PUA all'!$LY21)^2</f>
        <v>4.888716302265675E-8</v>
      </c>
      <c r="EK19" s="4">
        <f>('1981 PUA all'!EK21/'1981 PUA all'!$LY21)^2</f>
        <v>0</v>
      </c>
      <c r="EL19" s="4">
        <f>('1981 PUA all'!EL21/'1981 PUA all'!$LY21)^2</f>
        <v>1.6635215195209587E-8</v>
      </c>
      <c r="EM19" s="4">
        <f>('1981 PUA all'!EM21/'1981 PUA all'!$LY21)^2</f>
        <v>0</v>
      </c>
      <c r="EN19" s="4">
        <f>('1981 PUA all'!EN21/'1981 PUA all'!$LY21)^2</f>
        <v>0</v>
      </c>
      <c r="EO19" s="4">
        <f>('1981 PUA all'!EO21/'1981 PUA all'!$LY21)^2</f>
        <v>0</v>
      </c>
      <c r="EP19" s="4">
        <f>('1981 PUA all'!EP21/'1981 PUA all'!$LY21)^2</f>
        <v>0</v>
      </c>
      <c r="EQ19" s="4">
        <f>('1981 PUA all'!EQ21/'1981 PUA all'!$LY21)^2</f>
        <v>0</v>
      </c>
      <c r="ER19" s="4">
        <f>('1981 PUA all'!ER21/'1981 PUA all'!$LY21)^2</f>
        <v>1.9392247493174829E-5</v>
      </c>
      <c r="ES19" s="4">
        <f>('1981 PUA all'!ES21/'1981 PUA all'!$LY21)^2</f>
        <v>0</v>
      </c>
      <c r="ET19" s="4">
        <f>('1981 PUA all'!ET21/'1981 PUA all'!$LY21)^2</f>
        <v>0</v>
      </c>
      <c r="EU19" s="4">
        <f>('1981 PUA all'!EU21/'1981 PUA all'!$LY21)^2</f>
        <v>3.0639350436074796E-8</v>
      </c>
      <c r="EV19" s="4">
        <f>('1981 PUA all'!EV21/'1981 PUA all'!$LY21)^2</f>
        <v>1.7959242527073208E-7</v>
      </c>
      <c r="EW19" s="4">
        <f>('1981 PUA all'!EW21/'1981 PUA all'!$LY21)^2</f>
        <v>2.1727628010069662E-8</v>
      </c>
      <c r="EX19" s="4">
        <f>('1981 PUA all'!EX21/'1981 PUA all'!$LY21)^2</f>
        <v>0</v>
      </c>
      <c r="EY19" s="4">
        <f>('1981 PUA all'!EY21/'1981 PUA all'!$LY21)^2</f>
        <v>4.0335304435568386E-6</v>
      </c>
      <c r="EZ19" s="4">
        <f>('1981 PUA all'!EZ21/'1981 PUA all'!$LY21)^2</f>
        <v>0</v>
      </c>
      <c r="FA19" s="4">
        <f>('1981 PUA all'!FA21/'1981 PUA all'!$LY21)^2</f>
        <v>0</v>
      </c>
      <c r="FB19" s="4">
        <f>('1981 PUA all'!FB21/'1981 PUA all'!$LY21)^2</f>
        <v>7.6386192222901172E-10</v>
      </c>
      <c r="FC19" s="4">
        <f>('1981 PUA all'!FC21/'1981 PUA all'!$LY21)^2</f>
        <v>1.3579767506293539E-7</v>
      </c>
      <c r="FD19" s="4">
        <f>('1981 PUA all'!FD21/'1981 PUA all'!$LY21)^2</f>
        <v>0</v>
      </c>
      <c r="FE19" s="4">
        <f>('1981 PUA all'!FE21/'1981 PUA all'!$LY21)^2</f>
        <v>4.4898106317683019E-8</v>
      </c>
      <c r="FF19" s="4">
        <f>('1981 PUA all'!FF21/'1981 PUA all'!$LY21)^2</f>
        <v>0</v>
      </c>
      <c r="FG19" s="4">
        <f>('1981 PUA all'!FG21/'1981 PUA all'!$LY21)^2</f>
        <v>1.2018942978538925E-6</v>
      </c>
      <c r="FH19" s="4">
        <f>('1981 PUA all'!FH21/'1981 PUA all'!$LY21)^2</f>
        <v>0</v>
      </c>
      <c r="FI19" s="4">
        <f>('1981 PUA all'!FI21/'1981 PUA all'!$LY21)^2</f>
        <v>0</v>
      </c>
      <c r="FJ19" s="4">
        <f>('1981 PUA all'!FJ21/'1981 PUA all'!$LY21)^2</f>
        <v>0</v>
      </c>
      <c r="FK19" s="4">
        <f>('1981 PUA all'!FK21/'1981 PUA all'!$LY21)^2</f>
        <v>3.4439054257882645E-5</v>
      </c>
      <c r="FL19" s="4">
        <f>('1981 PUA all'!FL21/'1981 PUA all'!$LY21)^2</f>
        <v>2.1727628010069662E-6</v>
      </c>
      <c r="FM19" s="4">
        <f>('1981 PUA all'!FM21/'1981 PUA all'!$LY21)^2</f>
        <v>1.2909266485670297E-7</v>
      </c>
      <c r="FN19" s="4">
        <f>('1981 PUA all'!FN21/'1981 PUA all'!$LY21)^2</f>
        <v>0</v>
      </c>
      <c r="FO19" s="4">
        <f>('1981 PUA all'!FO21/'1981 PUA all'!$LY21)^2</f>
        <v>0</v>
      </c>
      <c r="FP19" s="4">
        <f>('1981 PUA all'!FP21/'1981 PUA all'!$LY21)^2</f>
        <v>1.0269699176634492E-8</v>
      </c>
      <c r="FQ19" s="4">
        <f>('1981 PUA all'!FQ21/'1981 PUA all'!$LY21)^2</f>
        <v>0</v>
      </c>
      <c r="FR19" s="4">
        <f>('1981 PUA all'!FR21/'1981 PUA all'!$LY21)^2</f>
        <v>1.3647751217371923E-5</v>
      </c>
      <c r="FS19" s="4">
        <f>('1981 PUA all'!FS21/'1981 PUA all'!$LY21)^2</f>
        <v>0</v>
      </c>
      <c r="FT19" s="4">
        <f>('1981 PUA all'!FT21/'1981 PUA all'!$LY21)^2</f>
        <v>6.2772475297841903E-7</v>
      </c>
      <c r="FU19" s="4">
        <f>('1981 PUA all'!FU21/'1981 PUA all'!$LY21)^2</f>
        <v>5.4319070025174154E-9</v>
      </c>
      <c r="FV19" s="4">
        <f>('1981 PUA all'!FV21/'1981 PUA all'!$LY21)^2</f>
        <v>2.4528455058242709E-8</v>
      </c>
      <c r="FW19" s="4">
        <f>('1981 PUA all'!FW21/'1981 PUA all'!$LY21)^2</f>
        <v>2.8423302126141525E-6</v>
      </c>
      <c r="FX19" s="4">
        <f>('1981 PUA all'!FX21/'1981 PUA all'!$LY21)^2</f>
        <v>9.9852879209245561E-6</v>
      </c>
      <c r="FY19" s="4">
        <f>('1981 PUA all'!FY21/'1981 PUA all'!$LY21)^2</f>
        <v>9.2427292589710411E-8</v>
      </c>
      <c r="FZ19" s="4">
        <f>('1981 PUA all'!FZ21/'1981 PUA all'!$LY21)^2</f>
        <v>4.1588037988023969E-9</v>
      </c>
      <c r="GA19" s="4">
        <f>('1981 PUA all'!GA21/'1981 PUA all'!$LY21)^2</f>
        <v>0</v>
      </c>
      <c r="GB19" s="4">
        <f>('1981 PUA all'!GB21/'1981 PUA all'!$LY21)^2</f>
        <v>1.5258226770071422E-5</v>
      </c>
      <c r="GC19" s="4">
        <f>('1981 PUA all'!GC21/'1981 PUA all'!$LY21)^2</f>
        <v>0</v>
      </c>
      <c r="GD19" s="4">
        <f>('1981 PUA all'!GD21/'1981 PUA all'!$LY21)^2</f>
        <v>3.0554476889160469E-9</v>
      </c>
      <c r="GE19" s="4">
        <f>('1981 PUA all'!GE21/'1981 PUA all'!$LY21)^2</f>
        <v>1.923030876566228E-5</v>
      </c>
      <c r="GF19" s="4">
        <f>('1981 PUA all'!GF21/'1981 PUA all'!$LY21)^2</f>
        <v>6.1872815700549946E-8</v>
      </c>
      <c r="GG19" s="4">
        <f>('1981 PUA all'!GG21/'1981 PUA all'!$LY21)^2</f>
        <v>1.4343629428522551E-8</v>
      </c>
      <c r="GH19" s="4">
        <f>('1981 PUA all'!GH21/'1981 PUA all'!$LY21)^2</f>
        <v>0</v>
      </c>
      <c r="GI19" s="4">
        <f>('1981 PUA all'!GI21/'1981 PUA all'!$LY21)^2</f>
        <v>5.4319070025174154E-9</v>
      </c>
      <c r="GJ19" s="4">
        <f>('1981 PUA all'!GJ21/'1981 PUA all'!$LY21)^2</f>
        <v>0</v>
      </c>
      <c r="GK19" s="4">
        <f>('1981 PUA all'!GK21/'1981 PUA all'!$LY21)^2</f>
        <v>2.1218386728583655E-9</v>
      </c>
      <c r="GL19" s="4">
        <f>('1981 PUA all'!GL21/'1981 PUA all'!$LY21)^2</f>
        <v>9.3573085473053934E-7</v>
      </c>
      <c r="GM19" s="4">
        <f>('1981 PUA all'!GM21/'1981 PUA all'!$LY21)^2</f>
        <v>1.759937868815643E-6</v>
      </c>
      <c r="GN19" s="4">
        <f>('1981 PUA all'!GN21/'1981 PUA all'!$LY21)^2</f>
        <v>0</v>
      </c>
      <c r="GO19" s="4">
        <f>('1981 PUA all'!GO21/'1981 PUA all'!$LY21)^2</f>
        <v>0</v>
      </c>
      <c r="GP19" s="4">
        <f>('1981 PUA all'!GP21/'1981 PUA all'!$LY21)^2</f>
        <v>0</v>
      </c>
      <c r="GQ19" s="4">
        <f>('1981 PUA all'!GQ21/'1981 PUA all'!$LY21)^2</f>
        <v>2.9047971431431024E-6</v>
      </c>
      <c r="GR19" s="4">
        <f>('1981 PUA all'!GR21/'1981 PUA all'!$LY21)^2</f>
        <v>3.8099735209844822E-7</v>
      </c>
      <c r="GS19" s="4">
        <f>('1981 PUA all'!GS21/'1981 PUA all'!$LY21)^2</f>
        <v>0</v>
      </c>
      <c r="GT19" s="4">
        <f>('1981 PUA all'!GT21/'1981 PUA all'!$LY21)^2</f>
        <v>0</v>
      </c>
      <c r="GU19" s="4">
        <f>('1981 PUA all'!GU21/'1981 PUA all'!$LY21)^2</f>
        <v>0</v>
      </c>
      <c r="GV19" s="4">
        <f>('1981 PUA all'!GV21/'1981 PUA all'!$LY21)^2</f>
        <v>0</v>
      </c>
      <c r="GW19" s="4">
        <f>('1981 PUA all'!GW21/'1981 PUA all'!$LY21)^2</f>
        <v>7.2366581041038278E-6</v>
      </c>
      <c r="GX19" s="4">
        <f>('1981 PUA all'!GX21/'1981 PUA all'!$LY21)^2</f>
        <v>1.0269699176634492E-8</v>
      </c>
      <c r="GY19" s="4">
        <f>('1981 PUA all'!GY21/'1981 PUA all'!$LY21)^2</f>
        <v>4.4898106317683019E-8</v>
      </c>
      <c r="GZ19" s="4">
        <f>('1981 PUA all'!GZ21/'1981 PUA all'!$LY21)^2</f>
        <v>1.7493795995794994E-5</v>
      </c>
      <c r="HA19" s="4">
        <f>('1981 PUA all'!HA21/'1981 PUA all'!$LY21)^2</f>
        <v>8.4873546914334619E-9</v>
      </c>
      <c r="HB19" s="4">
        <f>('1981 PUA all'!HB21/'1981 PUA all'!$LY21)^2</f>
        <v>8.4873546914334619E-9</v>
      </c>
      <c r="HC19" s="4">
        <f>('1981 PUA all'!HC21/'1981 PUA all'!$LY21)^2</f>
        <v>2.0338281996500773E-4</v>
      </c>
      <c r="HD19" s="4">
        <f>('1981 PUA all'!HD21/'1981 PUA all'!$LY21)^2</f>
        <v>0</v>
      </c>
      <c r="HE19" s="4">
        <f>('1981 PUA all'!HE21/'1981 PUA all'!$LY21)^2</f>
        <v>3.2605021782610793E-6</v>
      </c>
      <c r="HF19" s="4">
        <f>('1981 PUA all'!HF21/'1981 PUA all'!$LY21)^2</f>
        <v>0</v>
      </c>
      <c r="HG19" s="4">
        <f>('1981 PUA all'!HG21/'1981 PUA all'!$LY21)^2</f>
        <v>0</v>
      </c>
      <c r="HH19" s="4">
        <f>('1981 PUA all'!HH21/'1981 PUA all'!$LY21)^2</f>
        <v>0</v>
      </c>
      <c r="HI19" s="4">
        <f>('1981 PUA all'!HI21/'1981 PUA all'!$LY21)^2</f>
        <v>0</v>
      </c>
      <c r="HJ19" s="4">
        <f>('1981 PUA all'!HJ21/'1981 PUA all'!$LY21)^2</f>
        <v>0</v>
      </c>
      <c r="HK19" s="4">
        <f>('1981 PUA all'!HK21/'1981 PUA all'!$LY21)^2</f>
        <v>1.2221790755664188E-8</v>
      </c>
      <c r="HL19" s="4">
        <f>('1981 PUA all'!HL21/'1981 PUA all'!$LY21)^2</f>
        <v>9.8996505120879914E-7</v>
      </c>
      <c r="HM19" s="4">
        <f>('1981 PUA all'!HM21/'1981 PUA all'!$LY21)^2</f>
        <v>2.1218386728583655E-9</v>
      </c>
      <c r="HN19" s="4">
        <f>('1981 PUA all'!HN21/'1981 PUA all'!$LY21)^2</f>
        <v>3.3949418765733846E-10</v>
      </c>
      <c r="HO19" s="4">
        <f>('1981 PUA all'!HO21/'1981 PUA all'!$LY21)^2</f>
        <v>4.1588037988023969E-9</v>
      </c>
      <c r="HP19" s="4">
        <f>('1981 PUA all'!HP21/'1981 PUA all'!$LY21)^2</f>
        <v>0</v>
      </c>
      <c r="HQ19" s="4">
        <f>('1981 PUA all'!HQ21/'1981 PUA all'!$LY21)^2</f>
        <v>0</v>
      </c>
      <c r="HR19" s="4">
        <f>('1981 PUA all'!HR21/'1981 PUA all'!$LY21)^2</f>
        <v>0</v>
      </c>
      <c r="HS19" s="4">
        <f>('1981 PUA all'!HS21/'1981 PUA all'!$LY21)^2</f>
        <v>7.1378652954955428E-8</v>
      </c>
      <c r="HT19" s="4">
        <f>('1981 PUA all'!HT21/'1981 PUA all'!$LY21)^2</f>
        <v>2.4672952271864365E-4</v>
      </c>
      <c r="HU19" s="4">
        <f>('1981 PUA all'!HU21/'1981 PUA all'!$LY21)^2</f>
        <v>1.0576007807448325E-5</v>
      </c>
      <c r="HV19" s="4">
        <f>('1981 PUA all'!HV21/'1981 PUA all'!$LY21)^2</f>
        <v>4.9091071719118426E-4</v>
      </c>
      <c r="HW19" s="4">
        <f>('1981 PUA all'!HW21/'1981 PUA all'!$LY21)^2</f>
        <v>1.5839440819340786E-5</v>
      </c>
      <c r="HX19" s="4">
        <f>('1981 PUA all'!HX21/'1981 PUA all'!$LY21)^2</f>
        <v>1.093858759986636E-5</v>
      </c>
      <c r="HY19" s="4">
        <f>('1981 PUA all'!HY21/'1981 PUA all'!$LY21)^2</f>
        <v>9.8113820232970837E-8</v>
      </c>
      <c r="HZ19" s="4">
        <f>('1981 PUA all'!HZ21/'1981 PUA all'!$LY21)^2</f>
        <v>2.3670383498938786E-6</v>
      </c>
      <c r="IA19" s="4">
        <f>('1981 PUA all'!IA21/'1981 PUA all'!$LY21)^2</f>
        <v>8.2513722815928477E-5</v>
      </c>
      <c r="IB19" s="4">
        <f>('1981 PUA all'!IB21/'1981 PUA all'!$LY21)^2</f>
        <v>7.3861204202199705E-6</v>
      </c>
      <c r="IC19" s="4">
        <f>('1981 PUA all'!IC21/'1981 PUA all'!$LY21)^2</f>
        <v>3.3273825332295745E-6</v>
      </c>
      <c r="ID19" s="4">
        <f>('1981 PUA all'!ID21/'1981 PUA all'!$LY21)^2</f>
        <v>7.137865295495543E-6</v>
      </c>
      <c r="IE19" s="4">
        <f>('1981 PUA all'!IE21/'1981 PUA all'!$LY21)^2</f>
        <v>2.2949807085636082E-7</v>
      </c>
      <c r="IF19" s="4">
        <f>('1981 PUA all'!IF21/'1981 PUA all'!$LY21)^2</f>
        <v>6.0745355503339923E-5</v>
      </c>
      <c r="IG19" s="4">
        <f>('1981 PUA all'!IG21/'1981 PUA all'!$LY21)^2</f>
        <v>4.4898106317683019E-8</v>
      </c>
      <c r="IH19" s="4">
        <f>('1981 PUA all'!IH21/'1981 PUA all'!$LY21)^2</f>
        <v>1.7416815688743699E-5</v>
      </c>
      <c r="II19" s="4">
        <f>('1981 PUA all'!II21/'1981 PUA all'!$LY21)^2</f>
        <v>1.0269699176634488E-6</v>
      </c>
      <c r="IJ19" s="4">
        <f>('1981 PUA all'!IJ21/'1981 PUA all'!$LY21)^2</f>
        <v>1.6431518682615188E-7</v>
      </c>
      <c r="IK19" s="4">
        <f>('1981 PUA all'!IK21/'1981 PUA all'!$LY21)^2</f>
        <v>4.4898106317683019E-8</v>
      </c>
      <c r="IL19" s="4">
        <f>('1981 PUA all'!IL21/'1981 PUA all'!$LY21)^2</f>
        <v>4.8968675577113277E-4</v>
      </c>
      <c r="IM19" s="4">
        <f>('1981 PUA all'!IM21/'1981 PUA all'!$LY21)^2</f>
        <v>2.8748707305011083E-5</v>
      </c>
      <c r="IN19" s="4">
        <f>('1981 PUA all'!IN21/'1981 PUA all'!$LY21)^2</f>
        <v>2.5394929098691152E-5</v>
      </c>
      <c r="IO19" s="4">
        <f>('1981 PUA all'!IO21/'1981 PUA all'!$LY21)^2</f>
        <v>3.178887775548255E-5</v>
      </c>
      <c r="IP19" s="4">
        <f>('1981 PUA all'!IP21/'1981 PUA all'!$LY21)^2</f>
        <v>3.6016938368567042E-6</v>
      </c>
      <c r="IQ19" s="4">
        <f>('1981 PUA all'!IQ21/'1981 PUA all'!$LY21)^2</f>
        <v>7.4994266053506073E-7</v>
      </c>
      <c r="IR19" s="4">
        <f>('1981 PUA all'!IR21/'1981 PUA all'!$LY21)^2</f>
        <v>6.4536487096909418E-5</v>
      </c>
      <c r="IS19" s="4">
        <f>('1981 PUA all'!IS21/'1981 PUA all'!$LY21)^2</f>
        <v>6.0315301241124982E-5</v>
      </c>
      <c r="IT19" s="4">
        <f>('1981 PUA all'!IT21/'1981 PUA all'!$LY21)^2</f>
        <v>7.3361299010874272E-6</v>
      </c>
      <c r="IU19" s="4">
        <f>('1981 PUA all'!IU21/'1981 PUA all'!$LY21)^2</f>
        <v>4.6473359348413067E-6</v>
      </c>
      <c r="IV19" s="4">
        <f>('1981 PUA all'!IV21/'1981 PUA all'!$LY21)^2</f>
        <v>1.0817048680685034E-5</v>
      </c>
      <c r="IW19" s="4">
        <f>('1981 PUA all'!IW21/'1981 PUA all'!$LY21)^2</f>
        <v>1.1598487914480004E-4</v>
      </c>
      <c r="IX19" s="4">
        <f>('1981 PUA all'!IX21/'1981 PUA all'!$LY21)^2</f>
        <v>2.4474899850139761E-5</v>
      </c>
      <c r="IY19" s="4">
        <f>('1981 PUA all'!IY21/'1981 PUA all'!$LY21)^2</f>
        <v>1.2255740174429918E-7</v>
      </c>
      <c r="IZ19" s="4">
        <f>('1981 PUA all'!IZ21/'1981 PUA all'!$LY21)^2</f>
        <v>9.4645547611863461E-5</v>
      </c>
      <c r="JA19" s="4">
        <f>('1981 PUA all'!JA21/'1981 PUA all'!$LY21)^2</f>
        <v>1.2711426247812983E-5</v>
      </c>
      <c r="JB19" s="4">
        <f>('1981 PUA all'!JB21/'1981 PUA all'!$LY21)^2</f>
        <v>1.6635215195209588E-6</v>
      </c>
      <c r="JC19" s="4">
        <f>('1981 PUA all'!JC21/'1981 PUA all'!$LY21)^2</f>
        <v>1.093858759986636E-5</v>
      </c>
      <c r="JD19" s="4">
        <f>('1981 PUA all'!JD21/'1981 PUA all'!$LY21)^2</f>
        <v>6.8747573000611054E-9</v>
      </c>
      <c r="JE19" s="4">
        <f>('1981 PUA all'!JE21/'1981 PUA all'!$LY21)^2</f>
        <v>2.5394929098691152E-5</v>
      </c>
      <c r="JF19" s="4">
        <f>('1981 PUA all'!JF21/'1981 PUA all'!$LY21)^2</f>
        <v>5.7374517714090204E-8</v>
      </c>
      <c r="JG19" s="4">
        <f>('1981 PUA all'!JG21/'1981 PUA all'!$LY21)^2</f>
        <v>2.2949807085636082E-7</v>
      </c>
      <c r="JH19" s="4">
        <f>('1981 PUA all'!JH21/'1981 PUA all'!$LY21)^2</f>
        <v>8.2672275088919132E-4</v>
      </c>
      <c r="JI19" s="4">
        <f>('1981 PUA all'!JI21/'1981 PUA all'!$LY21)^2</f>
        <v>7.821946083625081E-5</v>
      </c>
      <c r="JJ19" s="4">
        <f>('1981 PUA all'!JJ21/'1981 PUA all'!$LY21)^2</f>
        <v>3.0554476889160469E-9</v>
      </c>
      <c r="JK19" s="4">
        <f>('1981 PUA all'!JK21/'1981 PUA all'!$LY21)^2</f>
        <v>3.4655651549608035E-5</v>
      </c>
      <c r="JL19" s="4">
        <f>('1981 PUA all'!JL21/'1981 PUA all'!$LY21)^2</f>
        <v>0</v>
      </c>
      <c r="JM19" s="4">
        <f>('1981 PUA all'!JM21/'1981 PUA all'!$LY21)^2</f>
        <v>0</v>
      </c>
      <c r="JN19" s="4">
        <f>('1981 PUA all'!JN21/'1981 PUA all'!$LY21)^2</f>
        <v>0</v>
      </c>
      <c r="JO19" s="4">
        <f>('1981 PUA all'!JO21/'1981 PUA all'!$LY21)^2</f>
        <v>8.6910512040278647E-8</v>
      </c>
      <c r="JP19" s="4">
        <f>('1981 PUA all'!JP21/'1981 PUA all'!$LY21)^2</f>
        <v>0</v>
      </c>
      <c r="JQ19" s="4">
        <f>('1981 PUA all'!JQ21/'1981 PUA all'!$LY21)^2</f>
        <v>0</v>
      </c>
      <c r="JR19" s="4">
        <f>('1981 PUA all'!JR21/'1981 PUA all'!$LY21)^2</f>
        <v>3.128778433450032E-6</v>
      </c>
      <c r="JS19" s="4">
        <f>('1981 PUA all'!JS21/'1981 PUA all'!$LY21)^2</f>
        <v>1.0818330271243441E-4</v>
      </c>
      <c r="JT19" s="4">
        <f>('1981 PUA all'!JT21/'1981 PUA all'!$LY21)^2</f>
        <v>3.4872927829708728E-5</v>
      </c>
      <c r="JU19" s="4">
        <f>('1981 PUA all'!JU21/'1981 PUA all'!$LY21)^2</f>
        <v>5.596086391668505E-5</v>
      </c>
      <c r="JV19" s="4">
        <f>('1981 PUA all'!JV21/'1981 PUA all'!$LY21)^2</f>
        <v>1.1060805507423001E-5</v>
      </c>
      <c r="JW19" s="4">
        <f>('1981 PUA all'!JW21/'1981 PUA all'!$LY21)^2</f>
        <v>1.6134121774227354E-5</v>
      </c>
      <c r="JX19" s="4">
        <f>('1981 PUA all'!JX21/'1981 PUA all'!$LY21)^2</f>
        <v>2.1218386728583655E-9</v>
      </c>
      <c r="JY19" s="4">
        <f>('1981 PUA all'!JY21/'1981 PUA all'!$LY21)^2</f>
        <v>1.909654805572529E-6</v>
      </c>
      <c r="JZ19" s="4">
        <f>('1981 PUA all'!JZ21/'1981 PUA all'!$LY21)^2</f>
        <v>4.4898106317683028E-6</v>
      </c>
      <c r="KA19" s="4">
        <f>('1981 PUA all'!KA21/'1981 PUA all'!$LY21)^2</f>
        <v>1.7263364315922581E-5</v>
      </c>
      <c r="KB19" s="4">
        <f>('1981 PUA all'!KB21/'1981 PUA all'!$LY21)^2</f>
        <v>1.2450015723316833E-5</v>
      </c>
      <c r="KC19" s="4">
        <f>('1981 PUA all'!KC21/'1981 PUA all'!$LY21)^2</f>
        <v>1.3376834855621365E-5</v>
      </c>
      <c r="KD19" s="4">
        <f>('1981 PUA all'!KD21/'1981 PUA all'!$LY21)^2</f>
        <v>2.8551461181982171E-7</v>
      </c>
      <c r="KE19" s="4">
        <f>('1981 PUA all'!KE21/'1981 PUA all'!$LY21)^2</f>
        <v>2.62904298921843E-6</v>
      </c>
      <c r="KF19" s="4">
        <f>('1981 PUA all'!KF21/'1981 PUA all'!$LY21)^2</f>
        <v>1.7648265851179085E-5</v>
      </c>
      <c r="KG19" s="4">
        <f>('1981 PUA all'!KG21/'1981 PUA all'!$LY21)^2</f>
        <v>8.3184563330739362E-7</v>
      </c>
      <c r="KH19" s="4">
        <f>('1981 PUA all'!KH21/'1981 PUA all'!$LY21)^2</f>
        <v>0</v>
      </c>
      <c r="KI19" s="4">
        <f>('1981 PUA all'!KI21/'1981 PUA all'!$LY21)^2</f>
        <v>1.2840518912669685E-6</v>
      </c>
      <c r="KJ19" s="4">
        <f>('1981 PUA all'!KJ21/'1981 PUA all'!$LY21)^2</f>
        <v>3.3949418765733846E-10</v>
      </c>
      <c r="KK19" s="4">
        <f>('1981 PUA all'!KK21/'1981 PUA all'!$LY21)^2</f>
        <v>1.2426336003727734E-6</v>
      </c>
      <c r="KL19" s="4">
        <f>('1981 PUA all'!KL21/'1981 PUA all'!$LY21)^2</f>
        <v>2.4749126280219978E-7</v>
      </c>
      <c r="KM19" s="4">
        <f>('1981 PUA all'!KM21/'1981 PUA all'!$LY21)^2</f>
        <v>1.3579767506293539E-9</v>
      </c>
      <c r="KN19" s="4">
        <f>('1981 PUA all'!KN21/'1981 PUA all'!$LY21)^2</f>
        <v>2.5209565272230248E-5</v>
      </c>
      <c r="KO19" s="4">
        <f>('1981 PUA all'!KO21/'1981 PUA all'!$LY21)^2</f>
        <v>3.0446144293879004E-4</v>
      </c>
      <c r="KP19" s="4">
        <f>('1981 PUA all'!KP21/'1981 PUA all'!$LY21)^2</f>
        <v>1.2574659656338473E-2</v>
      </c>
      <c r="KQ19" s="4">
        <f>('1981 PUA all'!KQ21/'1981 PUA all'!$LY21)^2</f>
        <v>3.5859073571306384E-7</v>
      </c>
      <c r="KR19" s="4">
        <f>('1981 PUA all'!KR21/'1981 PUA all'!$LY21)^2</f>
        <v>0</v>
      </c>
      <c r="KS19" s="4">
        <f>('1981 PUA all'!KS21/'1981 PUA all'!$LY21)^2</f>
        <v>0</v>
      </c>
      <c r="KT19" s="4">
        <f>('1981 PUA all'!KT21/'1981 PUA all'!$LY21)^2</f>
        <v>4.0408295685914714E-7</v>
      </c>
      <c r="KU19" s="4">
        <f>('1981 PUA all'!KU21/'1981 PUA all'!$LY21)^2</f>
        <v>2.5674247941586223E-5</v>
      </c>
      <c r="KV19" s="4">
        <f>('1981 PUA all'!KV21/'1981 PUA all'!$LY21)^2</f>
        <v>1.8265542670532349E-4</v>
      </c>
      <c r="KW19" s="4">
        <f>('1981 PUA all'!KW21/'1981 PUA all'!$LY21)^2</f>
        <v>0</v>
      </c>
      <c r="KX19" s="4">
        <f>('1981 PUA all'!KX21/'1981 PUA all'!$LY21)^2</f>
        <v>1.0219538910408118E-5</v>
      </c>
      <c r="KY19" s="4">
        <f>('1981 PUA all'!KY21/'1981 PUA all'!$LY21)^2</f>
        <v>0</v>
      </c>
      <c r="KZ19" s="4">
        <f>('1981 PUA all'!KZ21/'1981 PUA all'!$LY21)^2</f>
        <v>7.137865295495543E-6</v>
      </c>
      <c r="LA19" s="4">
        <f>('1981 PUA all'!LA21/'1981 PUA all'!$LY21)^2</f>
        <v>3.8213550636256936E-5</v>
      </c>
      <c r="LB19" s="4">
        <f>('1981 PUA all'!LB21/'1981 PUA all'!$LY21)^2</f>
        <v>1.3579767506293539E-9</v>
      </c>
      <c r="LC19" s="4">
        <f>('1981 PUA all'!LC21/'1981 PUA all'!$LY21)^2</f>
        <v>2.9362852290483209E-6</v>
      </c>
      <c r="LD19" s="4">
        <f>('1981 PUA all'!LD21/'1981 PUA all'!$LY21)^2</f>
        <v>2.3509267196095839E-3</v>
      </c>
      <c r="LE19" s="4">
        <f>('1981 PUA all'!LE21/'1981 PUA all'!$LY21)^2</f>
        <v>3.096271864981842E-6</v>
      </c>
      <c r="LF19" s="4">
        <f>('1981 PUA all'!LF21/'1981 PUA all'!$LY21)^2</f>
        <v>3.7429234189221574E-6</v>
      </c>
      <c r="LG19" s="4">
        <f>('1981 PUA all'!LG21/'1981 PUA all'!$LY21)^2</f>
        <v>2.0920480578914342E-6</v>
      </c>
      <c r="LH19" s="4">
        <f>('1981 PUA all'!LH21/'1981 PUA all'!$LY21)^2</f>
        <v>8.4873546914334616E-11</v>
      </c>
      <c r="LI19" s="4">
        <f>('1981 PUA all'!LI21/'1981 PUA all'!$LY21)^2</f>
        <v>1.1619188572572412E-7</v>
      </c>
      <c r="LJ19" s="4">
        <f>('1981 PUA all'!LJ21/'1981 PUA all'!$LY21)^2</f>
        <v>1.0043596047654704E-5</v>
      </c>
      <c r="LK19" s="4">
        <f>('1981 PUA all'!LK21/'1981 PUA all'!$LY21)^2</f>
        <v>6.654086078083835E-8</v>
      </c>
      <c r="LL19" s="4">
        <f>('1981 PUA all'!LL21/'1981 PUA all'!$LY21)^2</f>
        <v>4.3998446720391075E-7</v>
      </c>
      <c r="LM19" s="4">
        <f>('1981 PUA all'!LM21/'1981 PUA all'!$LY21)^2</f>
        <v>1.0999611680097769E-7</v>
      </c>
      <c r="LN19" s="4">
        <f>('1981 PUA all'!LN21/'1981 PUA all'!$LY21)^2</f>
        <v>9.2427292589710411E-8</v>
      </c>
      <c r="LO19" s="4">
        <f>('1981 PUA all'!LO21/'1981 PUA all'!$LY21)^2</f>
        <v>1.2632578722729567E-6</v>
      </c>
      <c r="LP19" s="4">
        <f>('1981 PUA all'!LP21/'1981 PUA all'!$LY21)^2</f>
        <v>8.4873546914334616E-11</v>
      </c>
      <c r="LQ19" s="4">
        <f>('1981 PUA all'!LQ21/'1981 PUA all'!$LY21)^2</f>
        <v>1.1619188572572412E-7</v>
      </c>
      <c r="LR19" s="4">
        <f>('1981 PUA all'!LR21/'1981 PUA all'!$LY21)^2</f>
        <v>4.206468782749488E-5</v>
      </c>
      <c r="LS19" s="4">
        <f>('1981 PUA all'!LS21/'1981 PUA all'!$LY21)^2</f>
        <v>2.3387754587714048E-6</v>
      </c>
      <c r="LT19" s="4">
        <f>('1981 PUA all'!LT21/'1981 PUA all'!$LY21)^2</f>
        <v>2.661634431233534E-7</v>
      </c>
      <c r="LU19" s="4">
        <f>('1981 PUA all'!LU21/'1981 PUA all'!$LY21)^2</f>
        <v>1.6581235619372072E-5</v>
      </c>
      <c r="LV19" s="4">
        <f>('1981 PUA all'!LV21/'1981 PUA all'!$LY21)^2</f>
        <v>1.4267243236299652E-5</v>
      </c>
      <c r="LW19" s="4">
        <f>('1981 PUA all'!LW21/'1981 PUA all'!$LY21)^2</f>
        <v>0</v>
      </c>
      <c r="LX19" s="4">
        <f>('1981 PUA all'!LX21/'1981 PUA all'!$LY21)^2</f>
        <v>0</v>
      </c>
      <c r="LZ19" t="str">
        <f t="shared" si="0"/>
        <v>Derby</v>
      </c>
      <c r="MA19" s="15">
        <f t="shared" si="1"/>
        <v>5.1210063563466197E-2</v>
      </c>
    </row>
    <row r="20" spans="1:339" x14ac:dyDescent="0.25">
      <c r="A20" t="s">
        <v>262</v>
      </c>
      <c r="B20" s="4">
        <f>('1981 PUA all'!B22/'1981 PUA all'!$LY22)^2</f>
        <v>0</v>
      </c>
      <c r="C20" s="4">
        <f>('1981 PUA all'!C22/'1981 PUA all'!$LY22)^2</f>
        <v>8.2084616027933792E-5</v>
      </c>
      <c r="D20" s="4">
        <f>('1981 PUA all'!D22/'1981 PUA all'!$LY22)^2</f>
        <v>3.8708157718353059E-10</v>
      </c>
      <c r="E20" s="4">
        <f>('1981 PUA all'!E22/'1981 PUA all'!$LY22)^2</f>
        <v>0</v>
      </c>
      <c r="F20" s="4">
        <f>('1981 PUA all'!F22/'1981 PUA all'!$LY22)^2</f>
        <v>3.886314518185735E-2</v>
      </c>
      <c r="G20" s="4">
        <f>('1981 PUA all'!G22/'1981 PUA all'!$LY22)^2</f>
        <v>0</v>
      </c>
      <c r="H20" s="4">
        <f>('1981 PUA all'!H22/'1981 PUA all'!$LY22)^2</f>
        <v>1.390019620705488E-5</v>
      </c>
      <c r="I20" s="4">
        <f>('1981 PUA all'!I22/'1981 PUA all'!$LY22)^2</f>
        <v>5.29875971006535E-6</v>
      </c>
      <c r="J20" s="4">
        <f>('1981 PUA all'!J22/'1981 PUA all'!$LY22)^2</f>
        <v>0</v>
      </c>
      <c r="K20" s="4">
        <f>('1981 PUA all'!K22/'1981 PUA all'!$LY22)^2</f>
        <v>0</v>
      </c>
      <c r="L20" s="4">
        <f>('1981 PUA all'!L22/'1981 PUA all'!$LY22)^2</f>
        <v>2.8628553448493923E-6</v>
      </c>
      <c r="M20" s="4">
        <f>('1981 PUA all'!M22/'1981 PUA all'!$LY22)^2</f>
        <v>0</v>
      </c>
      <c r="N20" s="4">
        <f>('1981 PUA all'!N22/'1981 PUA all'!$LY22)^2</f>
        <v>1.4238495828473857E-4</v>
      </c>
      <c r="O20" s="4">
        <f>('1981 PUA all'!O22/'1981 PUA all'!$LY22)^2</f>
        <v>1.8059678065074803E-5</v>
      </c>
      <c r="P20" s="4">
        <f>('1981 PUA all'!P22/'1981 PUA all'!$LY22)^2</f>
        <v>0</v>
      </c>
      <c r="Q20" s="4">
        <f>('1981 PUA all'!Q22/'1981 PUA all'!$LY22)^2</f>
        <v>4.3492486012341498E-6</v>
      </c>
      <c r="R20" s="4">
        <f>('1981 PUA all'!R22/'1981 PUA all'!$LY22)^2</f>
        <v>0</v>
      </c>
      <c r="S20" s="4">
        <f>('1981 PUA all'!S22/'1981 PUA all'!$LY22)^2</f>
        <v>2.6027365249820602E-6</v>
      </c>
      <c r="T20" s="4">
        <f>('1981 PUA all'!T22/'1981 PUA all'!$LY22)^2</f>
        <v>0</v>
      </c>
      <c r="U20" s="4">
        <f>('1981 PUA all'!U22/'1981 PUA all'!$LY22)^2</f>
        <v>9.9106818695762465E-5</v>
      </c>
      <c r="V20" s="4">
        <f>('1981 PUA all'!V22/'1981 PUA all'!$LY22)^2</f>
        <v>3.4837341946517753E-9</v>
      </c>
      <c r="W20" s="4">
        <f>('1981 PUA all'!W22/'1981 PUA all'!$LY22)^2</f>
        <v>3.1353607751865984E-8</v>
      </c>
      <c r="X20" s="4">
        <f>('1981 PUA all'!X22/'1981 PUA all'!$LY22)^2</f>
        <v>0</v>
      </c>
      <c r="Y20" s="4">
        <f>('1981 PUA all'!Y22/'1981 PUA all'!$LY22)^2</f>
        <v>2.2357831898120727E-6</v>
      </c>
      <c r="Z20" s="4">
        <f>('1981 PUA all'!Z22/'1981 PUA all'!$LY22)^2</f>
        <v>1.4718776972403752E-5</v>
      </c>
      <c r="AA20" s="4">
        <f>('1981 PUA all'!AA22/'1981 PUA all'!$LY22)^2</f>
        <v>0</v>
      </c>
      <c r="AB20" s="4">
        <f>('1981 PUA all'!AB22/'1981 PUA all'!$LY22)^2</f>
        <v>0</v>
      </c>
      <c r="AC20" s="4">
        <f>('1981 PUA all'!AC22/'1981 PUA all'!$LY22)^2</f>
        <v>1.6354196636004169E-6</v>
      </c>
      <c r="AD20" s="4">
        <f>('1981 PUA all'!AD22/'1981 PUA all'!$LY22)^2</f>
        <v>0</v>
      </c>
      <c r="AE20" s="4">
        <f>('1981 PUA all'!AE22/'1981 PUA all'!$LY22)^2</f>
        <v>1.3973644936325454E-7</v>
      </c>
      <c r="AF20" s="4">
        <f>('1981 PUA all'!AF22/'1981 PUA all'!$LY22)^2</f>
        <v>7.5867989127972002E-8</v>
      </c>
      <c r="AG20" s="4">
        <f>('1981 PUA all'!AG22/'1981 PUA all'!$LY22)^2</f>
        <v>0</v>
      </c>
      <c r="AH20" s="4">
        <f>('1981 PUA all'!AH22/'1981 PUA all'!$LY22)^2</f>
        <v>2.3234571670441423E-7</v>
      </c>
      <c r="AI20" s="4">
        <f>('1981 PUA all'!AI22/'1981 PUA all'!$LY22)^2</f>
        <v>0</v>
      </c>
      <c r="AJ20" s="4">
        <f>('1981 PUA all'!AJ22/'1981 PUA all'!$LY22)^2</f>
        <v>4.7553068527391034E-5</v>
      </c>
      <c r="AK20" s="4">
        <f>('1981 PUA all'!AK22/'1981 PUA all'!$LY22)^2</f>
        <v>9.8715479221229884E-5</v>
      </c>
      <c r="AL20" s="4">
        <f>('1981 PUA all'!AL22/'1981 PUA all'!$LY22)^2</f>
        <v>9.9092883758983831E-8</v>
      </c>
      <c r="AM20" s="4">
        <f>('1981 PUA all'!AM22/'1981 PUA all'!$LY22)^2</f>
        <v>2.5710926060473063E-6</v>
      </c>
      <c r="AN20" s="4">
        <f>('1981 PUA all'!AN22/'1981 PUA all'!$LY22)^2</f>
        <v>9.2996348918343221E-8</v>
      </c>
      <c r="AO20" s="4">
        <f>('1981 PUA all'!AO22/'1981 PUA all'!$LY22)^2</f>
        <v>4.7417493204982503E-7</v>
      </c>
      <c r="AP20" s="4">
        <f>('1981 PUA all'!AP22/'1981 PUA all'!$LY22)^2</f>
        <v>4.3440229999421726E-7</v>
      </c>
      <c r="AQ20" s="4">
        <f>('1981 PUA all'!AQ22/'1981 PUA all'!$LY22)^2</f>
        <v>0</v>
      </c>
      <c r="AR20" s="4">
        <f>('1981 PUA all'!AR22/'1981 PUA all'!$LY22)^2</f>
        <v>5.1191538582521926E-8</v>
      </c>
      <c r="AS20" s="4">
        <f>('1981 PUA all'!AS22/'1981 PUA all'!$LY22)^2</f>
        <v>0</v>
      </c>
      <c r="AT20" s="4">
        <f>('1981 PUA all'!AT22/'1981 PUA all'!$LY22)^2</f>
        <v>0</v>
      </c>
      <c r="AU20" s="4">
        <f>('1981 PUA all'!AU22/'1981 PUA all'!$LY22)^2</f>
        <v>1.1709217709801801E-8</v>
      </c>
      <c r="AV20" s="4">
        <f>('1981 PUA all'!AV22/'1981 PUA all'!$LY22)^2</f>
        <v>4.8781955764554447E-7</v>
      </c>
      <c r="AW20" s="4">
        <f>('1981 PUA all'!AW22/'1981 PUA all'!$LY22)^2</f>
        <v>0</v>
      </c>
      <c r="AX20" s="4">
        <f>('1981 PUA all'!AX22/'1981 PUA all'!$LY22)^2</f>
        <v>0</v>
      </c>
      <c r="AY20" s="4">
        <f>('1981 PUA all'!AY22/'1981 PUA all'!$LY22)^2</f>
        <v>0</v>
      </c>
      <c r="AZ20" s="4">
        <f>('1981 PUA all'!AZ22/'1981 PUA all'!$LY22)^2</f>
        <v>0</v>
      </c>
      <c r="BA20" s="4">
        <f>('1981 PUA all'!BA22/'1981 PUA all'!$LY22)^2</f>
        <v>1.3247866979106333E-7</v>
      </c>
      <c r="BB20" s="4">
        <f>('1981 PUA all'!BB22/'1981 PUA all'!$LY22)^2</f>
        <v>0</v>
      </c>
      <c r="BC20" s="4">
        <f>('1981 PUA all'!BC22/'1981 PUA all'!$LY22)^2</f>
        <v>0</v>
      </c>
      <c r="BD20" s="4">
        <f>('1981 PUA all'!BD22/'1981 PUA all'!$LY22)^2</f>
        <v>1.8966997281993001E-8</v>
      </c>
      <c r="BE20" s="4">
        <f>('1981 PUA all'!BE22/'1981 PUA all'!$LY22)^2</f>
        <v>4.7417493204982501E-9</v>
      </c>
      <c r="BF20" s="4">
        <f>('1981 PUA all'!BF22/'1981 PUA all'!$LY22)^2</f>
        <v>0</v>
      </c>
      <c r="BG20" s="4">
        <f>('1981 PUA all'!BG22/'1981 PUA all'!$LY22)^2</f>
        <v>0</v>
      </c>
      <c r="BH20" s="4">
        <f>('1981 PUA all'!BH22/'1981 PUA all'!$LY22)^2</f>
        <v>0</v>
      </c>
      <c r="BI20" s="4">
        <f>('1981 PUA all'!BI22/'1981 PUA all'!$LY22)^2</f>
        <v>1.8858769273012482E-4</v>
      </c>
      <c r="BJ20" s="4">
        <f>('1981 PUA all'!BJ22/'1981 PUA all'!$LY22)^2</f>
        <v>2.0744572654814071E-5</v>
      </c>
      <c r="BK20" s="4">
        <f>('1981 PUA all'!BK22/'1981 PUA all'!$LY22)^2</f>
        <v>0</v>
      </c>
      <c r="BL20" s="4">
        <f>('1981 PUA all'!BL22/'1981 PUA all'!$LY22)^2</f>
        <v>5.5739747114428404E-8</v>
      </c>
      <c r="BM20" s="4">
        <f>('1981 PUA all'!BM22/'1981 PUA all'!$LY22)^2</f>
        <v>5.5307764074291587E-5</v>
      </c>
      <c r="BN20" s="4">
        <f>('1981 PUA all'!BN22/'1981 PUA all'!$LY22)^2</f>
        <v>3.8708157718353059E-10</v>
      </c>
      <c r="BO20" s="4">
        <f>('1981 PUA all'!BO22/'1981 PUA all'!$LY22)^2</f>
        <v>3.1353607751865984E-8</v>
      </c>
      <c r="BP20" s="4">
        <f>('1981 PUA all'!BP22/'1981 PUA all'!$LY22)^2</f>
        <v>1.1709217709801801E-8</v>
      </c>
      <c r="BQ20" s="4">
        <f>('1981 PUA all'!BQ22/'1981 PUA all'!$LY22)^2</f>
        <v>0</v>
      </c>
      <c r="BR20" s="4">
        <f>('1981 PUA all'!BR22/'1981 PUA all'!$LY22)^2</f>
        <v>0</v>
      </c>
      <c r="BS20" s="4">
        <f>('1981 PUA all'!BS22/'1981 PUA all'!$LY22)^2</f>
        <v>0</v>
      </c>
      <c r="BT20" s="4">
        <f>('1981 PUA all'!BT22/'1981 PUA all'!$LY22)^2</f>
        <v>0</v>
      </c>
      <c r="BU20" s="4">
        <f>('1981 PUA all'!BU22/'1981 PUA all'!$LY22)^2</f>
        <v>0</v>
      </c>
      <c r="BV20" s="4">
        <f>('1981 PUA all'!BV22/'1981 PUA all'!$LY22)^2</f>
        <v>0</v>
      </c>
      <c r="BW20" s="4">
        <f>('1981 PUA all'!BW22/'1981 PUA all'!$LY22)^2</f>
        <v>2.5553432243756517E-4</v>
      </c>
      <c r="BX20" s="4">
        <f>('1981 PUA all'!BX22/'1981 PUA all'!$LY22)^2</f>
        <v>4.4316969771742429E-6</v>
      </c>
      <c r="BY20" s="4">
        <f>('1981 PUA all'!BY22/'1981 PUA all'!$LY22)^2</f>
        <v>2.4192598573970665E-9</v>
      </c>
      <c r="BZ20" s="4">
        <f>('1981 PUA all'!BZ22/'1981 PUA all'!$LY22)^2</f>
        <v>3.4934112340813635E-8</v>
      </c>
      <c r="CA20" s="4">
        <f>('1981 PUA all'!CA22/'1981 PUA all'!$LY22)^2</f>
        <v>8.1327784451185135E-4</v>
      </c>
      <c r="CB20" s="4">
        <f>('1981 PUA all'!CB22/'1981 PUA all'!$LY22)^2</f>
        <v>0</v>
      </c>
      <c r="CC20" s="4">
        <f>('1981 PUA all'!CC22/'1981 PUA all'!$LY22)^2</f>
        <v>2.3550043155846005E-6</v>
      </c>
      <c r="CD20" s="4">
        <f>('1981 PUA all'!CD22/'1981 PUA all'!$LY22)^2</f>
        <v>0</v>
      </c>
      <c r="CE20" s="4">
        <f>('1981 PUA all'!CE22/'1981 PUA all'!$LY22)^2</f>
        <v>1.5483263087341224E-9</v>
      </c>
      <c r="CF20" s="4">
        <f>('1981 PUA all'!CF22/'1981 PUA all'!$LY22)^2</f>
        <v>0</v>
      </c>
      <c r="CG20" s="4">
        <f>('1981 PUA all'!CG22/'1981 PUA all'!$LY22)^2</f>
        <v>9.6770394295882659E-9</v>
      </c>
      <c r="CH20" s="4">
        <f>('1981 PUA all'!CH22/'1981 PUA all'!$LY22)^2</f>
        <v>1.0709618244883052E-4</v>
      </c>
      <c r="CI20" s="4">
        <f>('1981 PUA all'!CI22/'1981 PUA all'!$LY22)^2</f>
        <v>0</v>
      </c>
      <c r="CJ20" s="4">
        <f>('1981 PUA all'!CJ22/'1981 PUA all'!$LY22)^2</f>
        <v>1.257628044269291E-6</v>
      </c>
      <c r="CK20" s="4">
        <f>('1981 PUA all'!CK22/'1981 PUA all'!$LY22)^2</f>
        <v>2.1773338716573602E-8</v>
      </c>
      <c r="CL20" s="4">
        <f>('1981 PUA all'!CL22/'1981 PUA all'!$LY22)^2</f>
        <v>2.4192598573970665E-9</v>
      </c>
      <c r="CM20" s="4">
        <f>('1981 PUA all'!CM22/'1981 PUA all'!$LY22)^2</f>
        <v>1.5483263087341226E-7</v>
      </c>
      <c r="CN20" s="4">
        <f>('1981 PUA all'!CN22/'1981 PUA all'!$LY22)^2</f>
        <v>0</v>
      </c>
      <c r="CO20" s="4">
        <f>('1981 PUA all'!CO22/'1981 PUA all'!$LY22)^2</f>
        <v>5.1191538582521926E-8</v>
      </c>
      <c r="CP20" s="4">
        <f>('1981 PUA all'!CP22/'1981 PUA all'!$LY22)^2</f>
        <v>9.2996348918343221E-8</v>
      </c>
      <c r="CQ20" s="4">
        <f>('1981 PUA all'!CQ22/'1981 PUA all'!$LY22)^2</f>
        <v>5.5739747114428404E-8</v>
      </c>
      <c r="CR20" s="4">
        <f>('1981 PUA all'!CR22/'1981 PUA all'!$LY22)^2</f>
        <v>4.7417493204982501E-9</v>
      </c>
      <c r="CS20" s="4">
        <f>('1981 PUA all'!CS22/'1981 PUA all'!$LY22)^2</f>
        <v>1.9162957330442167E-5</v>
      </c>
      <c r="CT20" s="4">
        <f>('1981 PUA all'!CT22/'1981 PUA all'!$LY22)^2</f>
        <v>0</v>
      </c>
      <c r="CU20" s="4">
        <f>('1981 PUA all'!CU22/'1981 PUA all'!$LY22)^2</f>
        <v>0</v>
      </c>
      <c r="CV20" s="4">
        <f>('1981 PUA all'!CV22/'1981 PUA all'!$LY22)^2</f>
        <v>1.0466685847042666E-6</v>
      </c>
      <c r="CW20" s="4">
        <f>('1981 PUA all'!CW22/'1981 PUA all'!$LY22)^2</f>
        <v>0</v>
      </c>
      <c r="CX20" s="4">
        <f>('1981 PUA all'!CX22/'1981 PUA all'!$LY22)^2</f>
        <v>3.2553560641134931E-7</v>
      </c>
      <c r="CY20" s="4">
        <f>('1981 PUA all'!CY22/'1981 PUA all'!$LY22)^2</f>
        <v>4.7417493204982501E-9</v>
      </c>
      <c r="CZ20" s="4">
        <f>('1981 PUA all'!CZ22/'1981 PUA all'!$LY22)^2</f>
        <v>0</v>
      </c>
      <c r="DA20" s="4">
        <f>('1981 PUA all'!DA22/'1981 PUA all'!$LY22)^2</f>
        <v>4.5149195162687007E-6</v>
      </c>
      <c r="DB20" s="4">
        <f>('1981 PUA all'!DB22/'1981 PUA all'!$LY22)^2</f>
        <v>0</v>
      </c>
      <c r="DC20" s="4">
        <f>('1981 PUA all'!DC22/'1981 PUA all'!$LY22)^2</f>
        <v>1.3247866979106333E-7</v>
      </c>
      <c r="DD20" s="4">
        <f>('1981 PUA all'!DD22/'1981 PUA all'!$LY22)^2</f>
        <v>1.0386327711619367E-4</v>
      </c>
      <c r="DE20" s="4">
        <f>('1981 PUA all'!DE22/'1981 PUA all'!$LY22)^2</f>
        <v>7.8384019379664961E-9</v>
      </c>
      <c r="DF20" s="4">
        <f>('1981 PUA all'!DF22/'1981 PUA all'!$LY22)^2</f>
        <v>0</v>
      </c>
      <c r="DG20" s="4">
        <f>('1981 PUA all'!DG22/'1981 PUA all'!$LY22)^2</f>
        <v>8.7093354866294382E-10</v>
      </c>
      <c r="DH20" s="4">
        <f>('1981 PUA all'!DH22/'1981 PUA all'!$LY22)^2</f>
        <v>0</v>
      </c>
      <c r="DI20" s="4">
        <f>('1981 PUA all'!DI22/'1981 PUA all'!$LY22)^2</f>
        <v>2.1773338716573602E-8</v>
      </c>
      <c r="DJ20" s="4">
        <f>('1981 PUA all'!DJ22/'1981 PUA all'!$LY22)^2</f>
        <v>0</v>
      </c>
      <c r="DK20" s="4">
        <f>('1981 PUA all'!DK22/'1981 PUA all'!$LY22)^2</f>
        <v>1.3973644936325454E-7</v>
      </c>
      <c r="DL20" s="4">
        <f>('1981 PUA all'!DL22/'1981 PUA all'!$LY22)^2</f>
        <v>3.6046004171273331E-6</v>
      </c>
      <c r="DM20" s="4">
        <f>('1981 PUA all'!DM22/'1981 PUA all'!$LY22)^2</f>
        <v>1.3973644936325454E-7</v>
      </c>
      <c r="DN20" s="4">
        <f>('1981 PUA all'!DN22/'1981 PUA all'!$LY22)^2</f>
        <v>8.7093354866294382E-10</v>
      </c>
      <c r="DO20" s="4">
        <f>('1981 PUA all'!DO22/'1981 PUA all'!$LY22)^2</f>
        <v>9.6770394295882648E-11</v>
      </c>
      <c r="DP20" s="4">
        <f>('1981 PUA all'!DP22/'1981 PUA all'!$LY22)^2</f>
        <v>7.8384019379664961E-9</v>
      </c>
      <c r="DQ20" s="4">
        <f>('1981 PUA all'!DQ22/'1981 PUA all'!$LY22)^2</f>
        <v>1.1709217709801801E-8</v>
      </c>
      <c r="DR20" s="4">
        <f>('1981 PUA all'!DR22/'1981 PUA all'!$LY22)^2</f>
        <v>7.0545617441698448E-8</v>
      </c>
      <c r="DS20" s="4">
        <f>('1981 PUA all'!DS22/'1981 PUA all'!$LY22)^2</f>
        <v>0</v>
      </c>
      <c r="DT20" s="4">
        <f>('1981 PUA all'!DT22/'1981 PUA all'!$LY22)^2</f>
        <v>2.9273044274504501E-7</v>
      </c>
      <c r="DU20" s="4">
        <f>('1981 PUA all'!DU22/'1981 PUA all'!$LY22)^2</f>
        <v>1.5854861401437413E-6</v>
      </c>
      <c r="DV20" s="4">
        <f>('1981 PUA all'!DV22/'1981 PUA all'!$LY22)^2</f>
        <v>1.0834138517447221E-3</v>
      </c>
      <c r="DW20" s="4">
        <f>('1981 PUA all'!DW22/'1981 PUA all'!$LY22)^2</f>
        <v>0</v>
      </c>
      <c r="DX20" s="4">
        <f>('1981 PUA all'!DX22/'1981 PUA all'!$LY22)^2</f>
        <v>0</v>
      </c>
      <c r="DY20" s="4">
        <f>('1981 PUA all'!DY22/'1981 PUA all'!$LY22)^2</f>
        <v>3.4837341946517753E-9</v>
      </c>
      <c r="DZ20" s="4">
        <f>('1981 PUA all'!DZ22/'1981 PUA all'!$LY22)^2</f>
        <v>0</v>
      </c>
      <c r="EA20" s="4">
        <f>('1981 PUA all'!EA22/'1981 PUA all'!$LY22)^2</f>
        <v>3.4837341946517753E-9</v>
      </c>
      <c r="EB20" s="4">
        <f>('1981 PUA all'!EB22/'1981 PUA all'!$LY22)^2</f>
        <v>7.8384019379664961E-9</v>
      </c>
      <c r="EC20" s="4">
        <f>('1981 PUA all'!EC22/'1981 PUA all'!$LY22)^2</f>
        <v>0</v>
      </c>
      <c r="ED20" s="4">
        <f>('1981 PUA all'!ED22/'1981 PUA all'!$LY22)^2</f>
        <v>0</v>
      </c>
      <c r="EE20" s="4">
        <f>('1981 PUA all'!EE22/'1981 PUA all'!$LY22)^2</f>
        <v>0</v>
      </c>
      <c r="EF20" s="4">
        <f>('1981 PUA all'!EF22/'1981 PUA all'!$LY22)^2</f>
        <v>0</v>
      </c>
      <c r="EG20" s="4">
        <f>('1981 PUA all'!EG22/'1981 PUA all'!$LY22)^2</f>
        <v>0</v>
      </c>
      <c r="EH20" s="4">
        <f>('1981 PUA all'!EH22/'1981 PUA all'!$LY22)^2</f>
        <v>0</v>
      </c>
      <c r="EI20" s="4">
        <f>('1981 PUA all'!EI22/'1981 PUA all'!$LY22)^2</f>
        <v>4.2675743884484243E-8</v>
      </c>
      <c r="EJ20" s="4">
        <f>('1981 PUA all'!EJ22/'1981 PUA all'!$LY22)^2</f>
        <v>1.1709217709801801E-8</v>
      </c>
      <c r="EK20" s="4">
        <f>('1981 PUA all'!EK22/'1981 PUA all'!$LY22)^2</f>
        <v>1.7644049221573993E-5</v>
      </c>
      <c r="EL20" s="4">
        <f>('1981 PUA all'!EL22/'1981 PUA all'!$LY22)^2</f>
        <v>1.5120374108731665E-6</v>
      </c>
      <c r="EM20" s="4">
        <f>('1981 PUA all'!EM22/'1981 PUA all'!$LY22)^2</f>
        <v>4.2675743884484243E-8</v>
      </c>
      <c r="EN20" s="4">
        <f>('1981 PUA all'!EN22/'1981 PUA all'!$LY22)^2</f>
        <v>3.7175314672706278E-6</v>
      </c>
      <c r="EO20" s="4">
        <f>('1981 PUA all'!EO22/'1981 PUA all'!$LY22)^2</f>
        <v>2.8427658109935675E-5</v>
      </c>
      <c r="EP20" s="4">
        <f>('1981 PUA all'!EP22/'1981 PUA all'!$LY22)^2</f>
        <v>0</v>
      </c>
      <c r="EQ20" s="4">
        <f>('1981 PUA all'!EQ22/'1981 PUA all'!$LY22)^2</f>
        <v>0</v>
      </c>
      <c r="ER20" s="4">
        <f>('1981 PUA all'!ER22/'1981 PUA all'!$LY22)^2</f>
        <v>8.9369491310527856E-5</v>
      </c>
      <c r="ES20" s="4">
        <f>('1981 PUA all'!ES22/'1981 PUA all'!$LY22)^2</f>
        <v>0</v>
      </c>
      <c r="ET20" s="4">
        <f>('1981 PUA all'!ET22/'1981 PUA all'!$LY22)^2</f>
        <v>0</v>
      </c>
      <c r="EU20" s="4">
        <f>('1981 PUA all'!EU22/'1981 PUA all'!$LY22)^2</f>
        <v>0</v>
      </c>
      <c r="EV20" s="4">
        <f>('1981 PUA all'!EV22/'1981 PUA all'!$LY22)^2</f>
        <v>2.7966643951510087E-8</v>
      </c>
      <c r="EW20" s="4">
        <f>('1981 PUA all'!EW22/'1981 PUA all'!$LY22)^2</f>
        <v>0</v>
      </c>
      <c r="EX20" s="4">
        <f>('1981 PUA all'!EX22/'1981 PUA all'!$LY22)^2</f>
        <v>2.1773338716573602E-8</v>
      </c>
      <c r="EY20" s="4">
        <f>('1981 PUA all'!EY22/'1981 PUA all'!$LY22)^2</f>
        <v>1.3247866979106333E-7</v>
      </c>
      <c r="EZ20" s="4">
        <f>('1981 PUA all'!EZ22/'1981 PUA all'!$LY22)^2</f>
        <v>1.6354196636004166E-8</v>
      </c>
      <c r="FA20" s="4">
        <f>('1981 PUA all'!FA22/'1981 PUA all'!$LY22)^2</f>
        <v>0</v>
      </c>
      <c r="FB20" s="4">
        <f>('1981 PUA all'!FB22/'1981 PUA all'!$LY22)^2</f>
        <v>1.3934936778607101E-8</v>
      </c>
      <c r="FC20" s="4">
        <f>('1981 PUA all'!FC22/'1981 PUA all'!$LY22)^2</f>
        <v>1.0538295938821621E-7</v>
      </c>
      <c r="FD20" s="4">
        <f>('1981 PUA all'!FD22/'1981 PUA all'!$LY22)^2</f>
        <v>0</v>
      </c>
      <c r="FE20" s="4">
        <f>('1981 PUA all'!FE22/'1981 PUA all'!$LY22)^2</f>
        <v>3.4837341946517753E-9</v>
      </c>
      <c r="FF20" s="4">
        <f>('1981 PUA all'!FF22/'1981 PUA all'!$LY22)^2</f>
        <v>1.1854373301245626E-7</v>
      </c>
      <c r="FG20" s="4">
        <f>('1981 PUA all'!FG22/'1981 PUA all'!$LY22)^2</f>
        <v>0</v>
      </c>
      <c r="FH20" s="4">
        <f>('1981 PUA all'!FH22/'1981 PUA all'!$LY22)^2</f>
        <v>0</v>
      </c>
      <c r="FI20" s="4">
        <f>('1981 PUA all'!FI22/'1981 PUA all'!$LY22)^2</f>
        <v>0</v>
      </c>
      <c r="FJ20" s="4">
        <f>('1981 PUA all'!FJ22/'1981 PUA all'!$LY22)^2</f>
        <v>0</v>
      </c>
      <c r="FK20" s="4">
        <f>('1981 PUA all'!FK22/'1981 PUA all'!$LY22)^2</f>
        <v>5.7375166778028826E-7</v>
      </c>
      <c r="FL20" s="4">
        <f>('1981 PUA all'!FL22/'1981 PUA all'!$LY22)^2</f>
        <v>0</v>
      </c>
      <c r="FM20" s="4">
        <f>('1981 PUA all'!FM22/'1981 PUA all'!$LY22)^2</f>
        <v>7.8384019379664961E-9</v>
      </c>
      <c r="FN20" s="4">
        <f>('1981 PUA all'!FN22/'1981 PUA all'!$LY22)^2</f>
        <v>0</v>
      </c>
      <c r="FO20" s="4">
        <f>('1981 PUA all'!FO22/'1981 PUA all'!$LY22)^2</f>
        <v>0</v>
      </c>
      <c r="FP20" s="4">
        <f>('1981 PUA all'!FP22/'1981 PUA all'!$LY22)^2</f>
        <v>0</v>
      </c>
      <c r="FQ20" s="4">
        <f>('1981 PUA all'!FQ22/'1981 PUA all'!$LY22)^2</f>
        <v>5.5276216925751122E-6</v>
      </c>
      <c r="FR20" s="4">
        <f>('1981 PUA all'!FR22/'1981 PUA all'!$LY22)^2</f>
        <v>1.7070297553793697E-7</v>
      </c>
      <c r="FS20" s="4">
        <f>('1981 PUA all'!FS22/'1981 PUA all'!$LY22)^2</f>
        <v>0</v>
      </c>
      <c r="FT20" s="4">
        <f>('1981 PUA all'!FT22/'1981 PUA all'!$LY22)^2</f>
        <v>9.6770394295882648E-11</v>
      </c>
      <c r="FU20" s="4">
        <f>('1981 PUA all'!FU22/'1981 PUA all'!$LY22)^2</f>
        <v>7.8384019379664961E-9</v>
      </c>
      <c r="FV20" s="4">
        <f>('1981 PUA all'!FV22/'1981 PUA all'!$LY22)^2</f>
        <v>0</v>
      </c>
      <c r="FW20" s="4">
        <f>('1981 PUA all'!FW22/'1981 PUA all'!$LY22)^2</f>
        <v>9.6770394295882648E-11</v>
      </c>
      <c r="FX20" s="4">
        <f>('1981 PUA all'!FX22/'1981 PUA all'!$LY22)^2</f>
        <v>1.3753879370879507E-5</v>
      </c>
      <c r="FY20" s="4">
        <f>('1981 PUA all'!FY22/'1981 PUA all'!$LY22)^2</f>
        <v>6.5416786544016665E-8</v>
      </c>
      <c r="FZ20" s="4">
        <f>('1981 PUA all'!FZ22/'1981 PUA all'!$LY22)^2</f>
        <v>0</v>
      </c>
      <c r="GA20" s="4">
        <f>('1981 PUA all'!GA22/'1981 PUA all'!$LY22)^2</f>
        <v>0</v>
      </c>
      <c r="GB20" s="4">
        <f>('1981 PUA all'!GB22/'1981 PUA all'!$LY22)^2</f>
        <v>6.4277315151182652E-5</v>
      </c>
      <c r="GC20" s="4">
        <f>('1981 PUA all'!GC22/'1981 PUA all'!$LY22)^2</f>
        <v>0</v>
      </c>
      <c r="GD20" s="4">
        <f>('1981 PUA all'!GD22/'1981 PUA all'!$LY22)^2</f>
        <v>0</v>
      </c>
      <c r="GE20" s="4">
        <f>('1981 PUA all'!GE22/'1981 PUA all'!$LY22)^2</f>
        <v>0</v>
      </c>
      <c r="GF20" s="4">
        <f>('1981 PUA all'!GF22/'1981 PUA all'!$LY22)^2</f>
        <v>7.8384019379664961E-9</v>
      </c>
      <c r="GG20" s="4">
        <f>('1981 PUA all'!GG22/'1981 PUA all'!$LY22)^2</f>
        <v>3.4837341946517753E-9</v>
      </c>
      <c r="GH20" s="4">
        <f>('1981 PUA all'!GH22/'1981 PUA all'!$LY22)^2</f>
        <v>0</v>
      </c>
      <c r="GI20" s="4">
        <f>('1981 PUA all'!GI22/'1981 PUA all'!$LY22)^2</f>
        <v>0</v>
      </c>
      <c r="GJ20" s="4">
        <f>('1981 PUA all'!GJ22/'1981 PUA all'!$LY22)^2</f>
        <v>1.5854861401437413E-6</v>
      </c>
      <c r="GK20" s="4">
        <f>('1981 PUA all'!GK22/'1981 PUA all'!$LY22)^2</f>
        <v>0</v>
      </c>
      <c r="GL20" s="4">
        <f>('1981 PUA all'!GL22/'1981 PUA all'!$LY22)^2</f>
        <v>5.560078482821952E-5</v>
      </c>
      <c r="GM20" s="4">
        <f>('1981 PUA all'!GM22/'1981 PUA all'!$LY22)^2</f>
        <v>0</v>
      </c>
      <c r="GN20" s="4">
        <f>('1981 PUA all'!GN22/'1981 PUA all'!$LY22)^2</f>
        <v>1.7070297553793697E-7</v>
      </c>
      <c r="GO20" s="4">
        <f>('1981 PUA all'!GO22/'1981 PUA all'!$LY22)^2</f>
        <v>0</v>
      </c>
      <c r="GP20" s="4">
        <f>('1981 PUA all'!GP22/'1981 PUA all'!$LY22)^2</f>
        <v>0</v>
      </c>
      <c r="GQ20" s="4">
        <f>('1981 PUA all'!GQ22/'1981 PUA all'!$LY22)^2</f>
        <v>1.3246899275163375E-6</v>
      </c>
      <c r="GR20" s="4">
        <f>('1981 PUA all'!GR22/'1981 PUA all'!$LY22)^2</f>
        <v>3.679694243100938E-6</v>
      </c>
      <c r="GS20" s="4">
        <f>('1981 PUA all'!GS22/'1981 PUA all'!$LY22)^2</f>
        <v>1.1186657580604035E-7</v>
      </c>
      <c r="GT20" s="4">
        <f>('1981 PUA all'!GT22/'1981 PUA all'!$LY22)^2</f>
        <v>4.3440229999421726E-7</v>
      </c>
      <c r="GU20" s="4">
        <f>('1981 PUA all'!GU22/'1981 PUA all'!$LY22)^2</f>
        <v>0</v>
      </c>
      <c r="GV20" s="4">
        <f>('1981 PUA all'!GV22/'1981 PUA all'!$LY22)^2</f>
        <v>0</v>
      </c>
      <c r="GW20" s="4">
        <f>('1981 PUA all'!GW22/'1981 PUA all'!$LY22)^2</f>
        <v>0</v>
      </c>
      <c r="GX20" s="4">
        <f>('1981 PUA all'!GX22/'1981 PUA all'!$LY22)^2</f>
        <v>0</v>
      </c>
      <c r="GY20" s="4">
        <f>('1981 PUA all'!GY22/'1981 PUA all'!$LY22)^2</f>
        <v>1.6354196636004166E-8</v>
      </c>
      <c r="GZ20" s="4">
        <f>('1981 PUA all'!GZ22/'1981 PUA all'!$LY22)^2</f>
        <v>1.2541443100746393E-5</v>
      </c>
      <c r="HA20" s="4">
        <f>('1981 PUA all'!HA22/'1981 PUA all'!$LY22)^2</f>
        <v>9.9092883758983831E-8</v>
      </c>
      <c r="HB20" s="4">
        <f>('1981 PUA all'!HB22/'1981 PUA all'!$LY22)^2</f>
        <v>0</v>
      </c>
      <c r="HC20" s="4">
        <f>('1981 PUA all'!HC22/'1981 PUA all'!$LY22)^2</f>
        <v>2.5083853905435742E-6</v>
      </c>
      <c r="HD20" s="4">
        <f>('1981 PUA all'!HD22/'1981 PUA all'!$LY22)^2</f>
        <v>9.6770394295882659E-9</v>
      </c>
      <c r="HE20" s="4">
        <f>('1981 PUA all'!HE22/'1981 PUA all'!$LY22)^2</f>
        <v>0</v>
      </c>
      <c r="HF20" s="4">
        <f>('1981 PUA all'!HF22/'1981 PUA all'!$LY22)^2</f>
        <v>0</v>
      </c>
      <c r="HG20" s="4">
        <f>('1981 PUA all'!HG22/'1981 PUA all'!$LY22)^2</f>
        <v>0</v>
      </c>
      <c r="HH20" s="4">
        <f>('1981 PUA all'!HH22/'1981 PUA all'!$LY22)^2</f>
        <v>0</v>
      </c>
      <c r="HI20" s="4">
        <f>('1981 PUA all'!HI22/'1981 PUA all'!$LY22)^2</f>
        <v>0</v>
      </c>
      <c r="HJ20" s="4">
        <f>('1981 PUA all'!HJ22/'1981 PUA all'!$LY22)^2</f>
        <v>4.5568210969988175E-6</v>
      </c>
      <c r="HK20" s="4">
        <f>('1981 PUA all'!HK22/'1981 PUA all'!$LY22)^2</f>
        <v>1.1709217709801801E-8</v>
      </c>
      <c r="HL20" s="4">
        <f>('1981 PUA all'!HL22/'1981 PUA all'!$LY22)^2</f>
        <v>3.7921995035093307E-5</v>
      </c>
      <c r="HM20" s="4">
        <f>('1981 PUA all'!HM22/'1981 PUA all'!$LY22)^2</f>
        <v>1.5483263087341224E-9</v>
      </c>
      <c r="HN20" s="4">
        <f>('1981 PUA all'!HN22/'1981 PUA all'!$LY22)^2</f>
        <v>1.1709217709801801E-8</v>
      </c>
      <c r="HO20" s="4">
        <f>('1981 PUA all'!HO22/'1981 PUA all'!$LY22)^2</f>
        <v>5.5739747114428404E-8</v>
      </c>
      <c r="HP20" s="4">
        <f>('1981 PUA all'!HP22/'1981 PUA all'!$LY22)^2</f>
        <v>2.3234571670441423E-7</v>
      </c>
      <c r="HQ20" s="4">
        <f>('1981 PUA all'!HQ22/'1981 PUA all'!$LY22)^2</f>
        <v>0</v>
      </c>
      <c r="HR20" s="4">
        <f>('1981 PUA all'!HR22/'1981 PUA all'!$LY22)^2</f>
        <v>0</v>
      </c>
      <c r="HS20" s="4">
        <f>('1981 PUA all'!HS22/'1981 PUA all'!$LY22)^2</f>
        <v>1.6354196636004166E-8</v>
      </c>
      <c r="HT20" s="4">
        <f>('1981 PUA all'!HT22/'1981 PUA all'!$LY22)^2</f>
        <v>1.5608096895982913E-4</v>
      </c>
      <c r="HU20" s="4">
        <f>('1981 PUA all'!HU22/'1981 PUA all'!$LY22)^2</f>
        <v>4.1898096995922542E-5</v>
      </c>
      <c r="HV20" s="4">
        <f>('1981 PUA all'!HV22/'1981 PUA all'!$LY22)^2</f>
        <v>5.1286760650509075E-5</v>
      </c>
      <c r="HW20" s="4">
        <f>('1981 PUA all'!HW22/'1981 PUA all'!$LY22)^2</f>
        <v>4.383011791803984E-5</v>
      </c>
      <c r="HX20" s="4">
        <f>('1981 PUA all'!HX22/'1981 PUA all'!$LY22)^2</f>
        <v>1.5638482799791823E-5</v>
      </c>
      <c r="HY20" s="4">
        <f>('1981 PUA all'!HY22/'1981 PUA all'!$LY22)^2</f>
        <v>4.2675743884484243E-8</v>
      </c>
      <c r="HZ20" s="4">
        <f>('1981 PUA all'!HZ22/'1981 PUA all'!$LY22)^2</f>
        <v>7.4788031527629944E-6</v>
      </c>
      <c r="IA20" s="4">
        <f>('1981 PUA all'!IA22/'1981 PUA all'!$LY22)^2</f>
        <v>1.4418401668509332E-5</v>
      </c>
      <c r="IB20" s="4">
        <f>('1981 PUA all'!IB22/'1981 PUA all'!$LY22)^2</f>
        <v>5.808642917610357E-6</v>
      </c>
      <c r="IC20" s="4">
        <f>('1981 PUA all'!IC22/'1981 PUA all'!$LY22)^2</f>
        <v>2.6345739847054055E-6</v>
      </c>
      <c r="ID20" s="4">
        <f>('1981 PUA all'!ID22/'1981 PUA all'!$LY22)^2</f>
        <v>1.3703655536239943E-6</v>
      </c>
      <c r="IE20" s="4">
        <f>('1981 PUA all'!IE22/'1981 PUA all'!$LY22)^2</f>
        <v>1.7892845905308702E-7</v>
      </c>
      <c r="IF20" s="4">
        <f>('1981 PUA all'!IF22/'1981 PUA all'!$LY22)^2</f>
        <v>4.1263767061313021E-5</v>
      </c>
      <c r="IG20" s="4">
        <f>('1981 PUA all'!IG22/'1981 PUA all'!$LY22)^2</f>
        <v>9.6770394295882659E-9</v>
      </c>
      <c r="IH20" s="4">
        <f>('1981 PUA all'!IH22/'1981 PUA all'!$LY22)^2</f>
        <v>2.3550043155846005E-6</v>
      </c>
      <c r="II20" s="4">
        <f>('1981 PUA all'!II22/'1981 PUA all'!$LY22)^2</f>
        <v>1.1709217709801801E-8</v>
      </c>
      <c r="IJ20" s="4">
        <f>('1981 PUA all'!IJ22/'1981 PUA all'!$LY22)^2</f>
        <v>4.0885491590010422E-7</v>
      </c>
      <c r="IK20" s="4">
        <f>('1981 PUA all'!IK22/'1981 PUA all'!$LY22)^2</f>
        <v>1.8966997281993001E-8</v>
      </c>
      <c r="IL20" s="4">
        <f>('1981 PUA all'!IL22/'1981 PUA all'!$LY22)^2</f>
        <v>7.7721684092946219E-4</v>
      </c>
      <c r="IM20" s="4">
        <f>('1981 PUA all'!IM22/'1981 PUA all'!$LY22)^2</f>
        <v>3.9266426123046001E-5</v>
      </c>
      <c r="IN20" s="4">
        <f>('1981 PUA all'!IN22/'1981 PUA all'!$LY22)^2</f>
        <v>2.9060536488630741E-5</v>
      </c>
      <c r="IO20" s="4">
        <f>('1981 PUA all'!IO22/'1981 PUA all'!$LY22)^2</f>
        <v>7.4259278093197255E-5</v>
      </c>
      <c r="IP20" s="4">
        <f>('1981 PUA all'!IP22/'1981 PUA all'!$LY22)^2</f>
        <v>8.1946137593696383E-6</v>
      </c>
      <c r="IQ20" s="4">
        <f>('1981 PUA all'!IQ22/'1981 PUA all'!$LY22)^2</f>
        <v>1.0873121503085374E-6</v>
      </c>
      <c r="IR20" s="4">
        <f>('1981 PUA all'!IR22/'1981 PUA all'!$LY22)^2</f>
        <v>1.4521607294025894E-4</v>
      </c>
      <c r="IS20" s="4">
        <f>('1981 PUA all'!IS22/'1981 PUA all'!$LY22)^2</f>
        <v>7.87327798807073E-5</v>
      </c>
      <c r="IT20" s="4">
        <f>('1981 PUA all'!IT22/'1981 PUA all'!$LY22)^2</f>
        <v>2.2856780051110296E-5</v>
      </c>
      <c r="IU20" s="4">
        <f>('1981 PUA all'!IU22/'1981 PUA all'!$LY22)^2</f>
        <v>5.9998612167390217E-6</v>
      </c>
      <c r="IV20" s="4">
        <f>('1981 PUA all'!IV22/'1981 PUA all'!$LY22)^2</f>
        <v>1.6346551774854796E-5</v>
      </c>
      <c r="IW20" s="4">
        <f>('1981 PUA all'!IW22/'1981 PUA all'!$LY22)^2</f>
        <v>1.5706570449218401E-4</v>
      </c>
      <c r="IX20" s="4">
        <f>('1981 PUA all'!IX22/'1981 PUA all'!$LY22)^2</f>
        <v>3.1994711614076197E-5</v>
      </c>
      <c r="IY20" s="4">
        <f>('1981 PUA all'!IY22/'1981 PUA all'!$LY22)^2</f>
        <v>2.8962411308814723E-6</v>
      </c>
      <c r="IZ20" s="4">
        <f>('1981 PUA all'!IZ22/'1981 PUA all'!$LY22)^2</f>
        <v>1.0996561818049205E-4</v>
      </c>
      <c r="JA20" s="4">
        <f>('1981 PUA all'!JA22/'1981 PUA all'!$LY22)^2</f>
        <v>1.940300597053253E-4</v>
      </c>
      <c r="JB20" s="4">
        <f>('1981 PUA all'!JB22/'1981 PUA all'!$LY22)^2</f>
        <v>4.5149195162687007E-6</v>
      </c>
      <c r="JC20" s="4">
        <f>('1981 PUA all'!JC22/'1981 PUA all'!$LY22)^2</f>
        <v>3.300412359697655E-5</v>
      </c>
      <c r="JD20" s="4">
        <f>('1981 PUA all'!JD22/'1981 PUA all'!$LY22)^2</f>
        <v>0</v>
      </c>
      <c r="JE20" s="4">
        <f>('1981 PUA all'!JE22/'1981 PUA all'!$LY22)^2</f>
        <v>2.4289465738660844E-5</v>
      </c>
      <c r="JF20" s="4">
        <f>('1981 PUA all'!JF22/'1981 PUA all'!$LY22)^2</f>
        <v>2.7966643951510087E-8</v>
      </c>
      <c r="JG20" s="4">
        <f>('1981 PUA all'!JG22/'1981 PUA all'!$LY22)^2</f>
        <v>4.6072384724269738E-7</v>
      </c>
      <c r="JH20" s="4">
        <f>('1981 PUA all'!JH22/'1981 PUA all'!$LY22)^2</f>
        <v>4.4482795519407847E-4</v>
      </c>
      <c r="JI20" s="4">
        <f>('1981 PUA all'!JI22/'1981 PUA all'!$LY22)^2</f>
        <v>5.1147033878185249E-4</v>
      </c>
      <c r="JJ20" s="4">
        <f>('1981 PUA all'!JJ22/'1981 PUA all'!$LY22)^2</f>
        <v>5.156894312027586E-7</v>
      </c>
      <c r="JK20" s="4">
        <f>('1981 PUA all'!JK22/'1981 PUA all'!$LY22)^2</f>
        <v>3.8286335569617313E-5</v>
      </c>
      <c r="JL20" s="4">
        <f>('1981 PUA all'!JL22/'1981 PUA all'!$LY22)^2</f>
        <v>9.6770394295882648E-11</v>
      </c>
      <c r="JM20" s="4">
        <f>('1981 PUA all'!JM22/'1981 PUA all'!$LY22)^2</f>
        <v>0</v>
      </c>
      <c r="JN20" s="4">
        <f>('1981 PUA all'!JN22/'1981 PUA all'!$LY22)^2</f>
        <v>0</v>
      </c>
      <c r="JO20" s="4">
        <f>('1981 PUA all'!JO22/'1981 PUA all'!$LY22)^2</f>
        <v>5.0165772402985575E-7</v>
      </c>
      <c r="JP20" s="4">
        <f>('1981 PUA all'!JP22/'1981 PUA all'!$LY22)^2</f>
        <v>0</v>
      </c>
      <c r="JQ20" s="4">
        <f>('1981 PUA all'!JQ22/'1981 PUA all'!$LY22)^2</f>
        <v>0</v>
      </c>
      <c r="JR20" s="4">
        <f>('1981 PUA all'!JR22/'1981 PUA all'!$LY22)^2</f>
        <v>3.8322043845112489E-6</v>
      </c>
      <c r="JS20" s="4">
        <f>('1981 PUA all'!JS22/'1981 PUA all'!$LY22)^2</f>
        <v>3.9266426123046001E-5</v>
      </c>
      <c r="JT20" s="4">
        <f>('1981 PUA all'!JT22/'1981 PUA all'!$LY22)^2</f>
        <v>9.6020423740089569E-6</v>
      </c>
      <c r="JU20" s="4">
        <f>('1981 PUA all'!JU22/'1981 PUA all'!$LY22)^2</f>
        <v>4.7282111423362567E-5</v>
      </c>
      <c r="JV20" s="4">
        <f>('1981 PUA all'!JV22/'1981 PUA all'!$LY22)^2</f>
        <v>1.2611214555033723E-5</v>
      </c>
      <c r="JW20" s="4">
        <f>('1981 PUA all'!JW22/'1981 PUA all'!$LY22)^2</f>
        <v>1.2402480814537503E-5</v>
      </c>
      <c r="JX20" s="4">
        <f>('1981 PUA all'!JX22/'1981 PUA all'!$LY22)^2</f>
        <v>0</v>
      </c>
      <c r="JY20" s="4">
        <f>('1981 PUA all'!JY22/'1981 PUA all'!$LY22)^2</f>
        <v>1.2356611647641254E-6</v>
      </c>
      <c r="JZ20" s="4">
        <f>('1981 PUA all'!JZ22/'1981 PUA all'!$LY22)^2</f>
        <v>3.9096206999479557E-6</v>
      </c>
      <c r="KA20" s="4">
        <f>('1981 PUA all'!KA22/'1981 PUA all'!$LY22)^2</f>
        <v>1.1854373301245627E-5</v>
      </c>
      <c r="KB20" s="4">
        <f>('1981 PUA all'!KB22/'1981 PUA all'!$LY22)^2</f>
        <v>6.7957009394283591E-6</v>
      </c>
      <c r="KC20" s="4">
        <f>('1981 PUA all'!KC22/'1981 PUA all'!$LY22)^2</f>
        <v>6.1453071193657314E-6</v>
      </c>
      <c r="KD20" s="4">
        <f>('1981 PUA all'!KD22/'1981 PUA all'!$LY22)^2</f>
        <v>4.6836870839207206E-8</v>
      </c>
      <c r="KE20" s="4">
        <f>('1981 PUA all'!KE22/'1981 PUA all'!$LY22)^2</f>
        <v>3.4934112340813635E-8</v>
      </c>
      <c r="KF20" s="4">
        <f>('1981 PUA all'!KF22/'1981 PUA all'!$LY22)^2</f>
        <v>5.2085697025815889E-6</v>
      </c>
      <c r="KG20" s="4">
        <f>('1981 PUA all'!KG22/'1981 PUA all'!$LY22)^2</f>
        <v>5.2991467916425334E-7</v>
      </c>
      <c r="KH20" s="4">
        <f>('1981 PUA all'!KH22/'1981 PUA all'!$LY22)^2</f>
        <v>0</v>
      </c>
      <c r="KI20" s="4">
        <f>('1981 PUA all'!KI22/'1981 PUA all'!$LY22)^2</f>
        <v>6.8281190215174789E-7</v>
      </c>
      <c r="KJ20" s="4">
        <f>('1981 PUA all'!KJ22/'1981 PUA all'!$LY22)^2</f>
        <v>0</v>
      </c>
      <c r="KK20" s="4">
        <f>('1981 PUA all'!KK22/'1981 PUA all'!$LY22)^2</f>
        <v>6.6665124630433573E-7</v>
      </c>
      <c r="KL20" s="4">
        <f>('1981 PUA all'!KL22/'1981 PUA all'!$LY22)^2</f>
        <v>7.0545617441698448E-8</v>
      </c>
      <c r="KM20" s="4">
        <f>('1981 PUA all'!KM22/'1981 PUA all'!$LY22)^2</f>
        <v>0</v>
      </c>
      <c r="KN20" s="4">
        <f>('1981 PUA all'!KN22/'1981 PUA all'!$LY22)^2</f>
        <v>3.4837341946517763E-7</v>
      </c>
      <c r="KO20" s="4">
        <f>('1981 PUA all'!KO22/'1981 PUA all'!$LY22)^2</f>
        <v>1.2052326819817282E-4</v>
      </c>
      <c r="KP20" s="4">
        <f>('1981 PUA all'!KP22/'1981 PUA all'!$LY22)^2</f>
        <v>4.1425092985643687E-4</v>
      </c>
      <c r="KQ20" s="4">
        <f>('1981 PUA all'!KQ22/'1981 PUA all'!$LY22)^2</f>
        <v>4.1465146251842754E-6</v>
      </c>
      <c r="KR20" s="4">
        <f>('1981 PUA all'!KR22/'1981 PUA all'!$LY22)^2</f>
        <v>5.9480503476330044E-5</v>
      </c>
      <c r="KS20" s="4">
        <f>('1981 PUA all'!KS22/'1981 PUA all'!$LY22)^2</f>
        <v>9.4200172623384021E-6</v>
      </c>
      <c r="KT20" s="4">
        <f>('1981 PUA all'!KT22/'1981 PUA all'!$LY22)^2</f>
        <v>1.0730772253076132E-5</v>
      </c>
      <c r="KU20" s="4">
        <f>('1981 PUA all'!KU22/'1981 PUA all'!$LY22)^2</f>
        <v>3.9020242239957283E-5</v>
      </c>
      <c r="KV20" s="4">
        <f>('1981 PUA all'!KV22/'1981 PUA all'!$LY22)^2</f>
        <v>5.156894312027586E-7</v>
      </c>
      <c r="KW20" s="4">
        <f>('1981 PUA all'!KW22/'1981 PUA all'!$LY22)^2</f>
        <v>1.416815342886018E-6</v>
      </c>
      <c r="KX20" s="4">
        <f>('1981 PUA all'!KX22/'1981 PUA all'!$LY22)^2</f>
        <v>2.3615459942390018E-5</v>
      </c>
      <c r="KY20" s="4">
        <f>('1981 PUA all'!KY22/'1981 PUA all'!$LY22)^2</f>
        <v>0</v>
      </c>
      <c r="KZ20" s="4">
        <f>('1981 PUA all'!KZ22/'1981 PUA all'!$LY22)^2</f>
        <v>2.8113831721234125E-3</v>
      </c>
      <c r="LA20" s="4">
        <f>('1981 PUA all'!LA22/'1981 PUA all'!$LY22)^2</f>
        <v>1.1837303003691832E-4</v>
      </c>
      <c r="LB20" s="4">
        <f>('1981 PUA all'!LB22/'1981 PUA all'!$LY22)^2</f>
        <v>7.8384019379664961E-9</v>
      </c>
      <c r="LC20" s="4">
        <f>('1981 PUA all'!LC22/'1981 PUA all'!$LY22)^2</f>
        <v>2.8427658109935675E-5</v>
      </c>
      <c r="LD20" s="4">
        <f>('1981 PUA all'!LD22/'1981 PUA all'!$LY22)^2</f>
        <v>1.9622141560711611E-3</v>
      </c>
      <c r="LE20" s="4">
        <f>('1981 PUA all'!LE22/'1981 PUA all'!$LY22)^2</f>
        <v>3.2407437345748141E-6</v>
      </c>
      <c r="LF20" s="4">
        <f>('1981 PUA all'!LF22/'1981 PUA all'!$LY22)^2</f>
        <v>5.7613221947996711E-6</v>
      </c>
      <c r="LG20" s="4">
        <f>('1981 PUA all'!LG22/'1981 PUA all'!$LY22)^2</f>
        <v>9.6770394295882687E-7</v>
      </c>
      <c r="LH20" s="4">
        <f>('1981 PUA all'!LH22/'1981 PUA all'!$LY22)^2</f>
        <v>0</v>
      </c>
      <c r="LI20" s="4">
        <f>('1981 PUA all'!LI22/'1981 PUA all'!$LY22)^2</f>
        <v>1.0538295938821621E-7</v>
      </c>
      <c r="LJ20" s="4">
        <f>('1981 PUA all'!LJ22/'1981 PUA all'!$LY22)^2</f>
        <v>1.7977703864066765E-4</v>
      </c>
      <c r="LK20" s="4">
        <f>('1981 PUA all'!LK22/'1981 PUA all'!$LY22)^2</f>
        <v>3.1440701106732274E-7</v>
      </c>
      <c r="LL20" s="4">
        <f>('1981 PUA all'!LL22/'1981 PUA all'!$LY22)^2</f>
        <v>3.1353607751865984E-8</v>
      </c>
      <c r="LM20" s="4">
        <f>('1981 PUA all'!LM22/'1981 PUA all'!$LY22)^2</f>
        <v>1.0033541562174297E-5</v>
      </c>
      <c r="LN20" s="4">
        <f>('1981 PUA all'!LN22/'1981 PUA all'!$LY22)^2</f>
        <v>1.7892845905308702E-7</v>
      </c>
      <c r="LO20" s="4">
        <f>('1981 PUA all'!LO22/'1981 PUA all'!$LY22)^2</f>
        <v>2.5169979556359074E-7</v>
      </c>
      <c r="LP20" s="4">
        <f>('1981 PUA all'!LP22/'1981 PUA all'!$LY22)^2</f>
        <v>9.6770394295882648E-11</v>
      </c>
      <c r="LQ20" s="4">
        <f>('1981 PUA all'!LQ22/'1981 PUA all'!$LY22)^2</f>
        <v>2.6027365249820602E-6</v>
      </c>
      <c r="LR20" s="4">
        <f>('1981 PUA all'!LR22/'1981 PUA all'!$LY22)^2</f>
        <v>1.3703655536239945E-4</v>
      </c>
      <c r="LS20" s="4">
        <f>('1981 PUA all'!LS22/'1981 PUA all'!$LY22)^2</f>
        <v>1.2356611647641254E-6</v>
      </c>
      <c r="LT20" s="4">
        <f>('1981 PUA all'!LT22/'1981 PUA all'!$LY22)^2</f>
        <v>9.4844663449394585E-7</v>
      </c>
      <c r="LU20" s="4">
        <f>('1981 PUA all'!LU22/'1981 PUA all'!$LY22)^2</f>
        <v>1.9858155843063787E-5</v>
      </c>
      <c r="LV20" s="4">
        <f>('1981 PUA all'!LV22/'1981 PUA all'!$LY22)^2</f>
        <v>1.1287298790671752E-6</v>
      </c>
      <c r="LW20" s="4">
        <f>('1981 PUA all'!LW22/'1981 PUA all'!$LY22)^2</f>
        <v>0</v>
      </c>
      <c r="LX20" s="4">
        <f>('1981 PUA all'!LX22/'1981 PUA all'!$LY22)^2</f>
        <v>0</v>
      </c>
      <c r="LZ20" t="str">
        <f t="shared" si="0"/>
        <v>Doncaster</v>
      </c>
      <c r="MA20" s="15">
        <f t="shared" si="1"/>
        <v>5.1683844899499037E-2</v>
      </c>
    </row>
    <row r="21" spans="1:339" x14ac:dyDescent="0.25">
      <c r="A21" t="s">
        <v>263</v>
      </c>
      <c r="B21" s="4">
        <f>('1981 PUA all'!B23/'1981 PUA all'!$LY23)^2</f>
        <v>0</v>
      </c>
      <c r="C21" s="4">
        <f>('1981 PUA all'!C23/'1981 PUA all'!$LY23)^2</f>
        <v>3.0465329049671032E-5</v>
      </c>
      <c r="D21" s="4">
        <f>('1981 PUA all'!D23/'1981 PUA all'!$LY23)^2</f>
        <v>6.0988902501230746E-10</v>
      </c>
      <c r="E21" s="4">
        <f>('1981 PUA all'!E23/'1981 PUA all'!$LY23)^2</f>
        <v>0</v>
      </c>
      <c r="F21" s="4">
        <f>('1981 PUA all'!F23/'1981 PUA all'!$LY23)^2</f>
        <v>0</v>
      </c>
      <c r="G21" s="4">
        <f>('1981 PUA all'!G23/'1981 PUA all'!$LY23)^2</f>
        <v>0</v>
      </c>
      <c r="H21" s="4">
        <f>('1981 PUA all'!H23/'1981 PUA all'!$LY23)^2</f>
        <v>0</v>
      </c>
      <c r="I21" s="4">
        <f>('1981 PUA all'!I23/'1981 PUA all'!$LY23)^2</f>
        <v>0</v>
      </c>
      <c r="J21" s="4">
        <f>('1981 PUA all'!J23/'1981 PUA all'!$LY23)^2</f>
        <v>2.7788068702123263E-6</v>
      </c>
      <c r="K21" s="4">
        <f>('1981 PUA all'!K23/'1981 PUA all'!$LY23)^2</f>
        <v>7.2592041202089899E-7</v>
      </c>
      <c r="L21" s="4">
        <f>('1981 PUA all'!L23/'1981 PUA all'!$LY23)^2</f>
        <v>0</v>
      </c>
      <c r="M21" s="4">
        <f>('1981 PUA all'!M23/'1981 PUA all'!$LY23)^2</f>
        <v>0</v>
      </c>
      <c r="N21" s="4">
        <f>('1981 PUA all'!N23/'1981 PUA all'!$LY23)^2</f>
        <v>3.3395083453573907E-5</v>
      </c>
      <c r="O21" s="4">
        <f>('1981 PUA all'!O23/'1981 PUA all'!$LY23)^2</f>
        <v>5.7668819121319992E-5</v>
      </c>
      <c r="P21" s="4">
        <f>('1981 PUA all'!P23/'1981 PUA all'!$LY23)^2</f>
        <v>0</v>
      </c>
      <c r="Q21" s="4">
        <f>('1981 PUA all'!Q23/'1981 PUA all'!$LY23)^2</f>
        <v>2.1230236960678421E-6</v>
      </c>
      <c r="R21" s="4">
        <f>('1981 PUA all'!R23/'1981 PUA all'!$LY23)^2</f>
        <v>0</v>
      </c>
      <c r="S21" s="4">
        <f>('1981 PUA all'!S23/'1981 PUA all'!$LY23)^2</f>
        <v>1.5613159040315071E-7</v>
      </c>
      <c r="T21" s="4">
        <f>('1981 PUA all'!T23/'1981 PUA all'!$LY23)^2</f>
        <v>0</v>
      </c>
      <c r="U21" s="4">
        <f>('1981 PUA all'!U23/'1981 PUA all'!$LY23)^2</f>
        <v>6.0988902501230746E-10</v>
      </c>
      <c r="V21" s="4">
        <f>('1981 PUA all'!V23/'1981 PUA all'!$LY23)^2</f>
        <v>0</v>
      </c>
      <c r="W21" s="4">
        <f>('1981 PUA all'!W23/'1981 PUA all'!$LY23)^2</f>
        <v>0</v>
      </c>
      <c r="X21" s="4">
        <f>('1981 PUA all'!X23/'1981 PUA all'!$LY23)^2</f>
        <v>4.781529956096491E-5</v>
      </c>
      <c r="Y21" s="4">
        <f>('1981 PUA all'!Y23/'1981 PUA all'!$LY23)^2</f>
        <v>9.5295160158173032E-8</v>
      </c>
      <c r="Z21" s="4">
        <f>('1981 PUA all'!Z23/'1981 PUA all'!$LY23)^2</f>
        <v>4.1228498090831985E-7</v>
      </c>
      <c r="AA21" s="4">
        <f>('1981 PUA all'!AA23/'1981 PUA all'!$LY23)^2</f>
        <v>0</v>
      </c>
      <c r="AB21" s="4">
        <f>('1981 PUA all'!AB23/'1981 PUA all'!$LY23)^2</f>
        <v>1.5247225625307687E-10</v>
      </c>
      <c r="AC21" s="4">
        <f>('1981 PUA all'!AC23/'1981 PUA all'!$LY23)^2</f>
        <v>0</v>
      </c>
      <c r="AD21" s="4">
        <f>('1981 PUA all'!AD23/'1981 PUA all'!$LY23)^2</f>
        <v>1.372250306277692E-9</v>
      </c>
      <c r="AE21" s="4">
        <f>('1981 PUA all'!AE23/'1981 PUA all'!$LY23)^2</f>
        <v>2.9884562225603068E-8</v>
      </c>
      <c r="AF21" s="4">
        <f>('1981 PUA all'!AF23/'1981 PUA all'!$LY23)^2</f>
        <v>2.4395561000492304E-7</v>
      </c>
      <c r="AG21" s="4">
        <f>('1981 PUA all'!AG23/'1981 PUA all'!$LY23)^2</f>
        <v>2.4395561000492299E-9</v>
      </c>
      <c r="AH21" s="4">
        <f>('1981 PUA all'!AH23/'1981 PUA all'!$LY23)^2</f>
        <v>1.2077327417806219E-6</v>
      </c>
      <c r="AI21" s="4">
        <f>('1981 PUA all'!AI23/'1981 PUA all'!$LY23)^2</f>
        <v>0</v>
      </c>
      <c r="AJ21" s="4">
        <f>('1981 PUA all'!AJ23/'1981 PUA all'!$LY23)^2</f>
        <v>0</v>
      </c>
      <c r="AK21" s="4">
        <f>('1981 PUA all'!AK23/'1981 PUA all'!$LY23)^2</f>
        <v>0</v>
      </c>
      <c r="AL21" s="4">
        <f>('1981 PUA all'!AL23/'1981 PUA all'!$LY23)^2</f>
        <v>0</v>
      </c>
      <c r="AM21" s="4">
        <f>('1981 PUA all'!AM23/'1981 PUA all'!$LY23)^2</f>
        <v>0</v>
      </c>
      <c r="AN21" s="4">
        <f>('1981 PUA all'!AN23/'1981 PUA all'!$LY23)^2</f>
        <v>7.4711405564007671E-9</v>
      </c>
      <c r="AO21" s="4">
        <f>('1981 PUA all'!AO23/'1981 PUA all'!$LY23)^2</f>
        <v>0</v>
      </c>
      <c r="AP21" s="4">
        <f>('1981 PUA all'!AP23/'1981 PUA all'!$LY23)^2</f>
        <v>0</v>
      </c>
      <c r="AQ21" s="4">
        <f>('1981 PUA all'!AQ23/'1981 PUA all'!$LY23)^2</f>
        <v>0</v>
      </c>
      <c r="AR21" s="4">
        <f>('1981 PUA all'!AR23/'1981 PUA all'!$LY23)^2</f>
        <v>2.4395561000492299E-9</v>
      </c>
      <c r="AS21" s="4">
        <f>('1981 PUA all'!AS23/'1981 PUA all'!$LY23)^2</f>
        <v>0</v>
      </c>
      <c r="AT21" s="4">
        <f>('1981 PUA all'!AT23/'1981 PUA all'!$LY23)^2</f>
        <v>0</v>
      </c>
      <c r="AU21" s="4">
        <f>('1981 PUA all'!AU23/'1981 PUA all'!$LY23)^2</f>
        <v>5.4890012251107681E-9</v>
      </c>
      <c r="AV21" s="4">
        <f>('1981 PUA all'!AV23/'1981 PUA all'!$LY23)^2</f>
        <v>0</v>
      </c>
      <c r="AW21" s="4">
        <f>('1981 PUA all'!AW23/'1981 PUA all'!$LY23)^2</f>
        <v>0</v>
      </c>
      <c r="AX21" s="4">
        <f>('1981 PUA all'!AX23/'1981 PUA all'!$LY23)^2</f>
        <v>0</v>
      </c>
      <c r="AY21" s="4">
        <f>('1981 PUA all'!AY23/'1981 PUA all'!$LY23)^2</f>
        <v>0</v>
      </c>
      <c r="AZ21" s="4">
        <f>('1981 PUA all'!AZ23/'1981 PUA all'!$LY23)^2</f>
        <v>0</v>
      </c>
      <c r="BA21" s="4">
        <f>('1981 PUA all'!BA23/'1981 PUA all'!$LY23)^2</f>
        <v>6.4419528266924978E-7</v>
      </c>
      <c r="BB21" s="4">
        <f>('1981 PUA all'!BB23/'1981 PUA all'!$LY23)^2</f>
        <v>0</v>
      </c>
      <c r="BC21" s="4">
        <f>('1981 PUA all'!BC23/'1981 PUA all'!$LY23)^2</f>
        <v>0</v>
      </c>
      <c r="BD21" s="4">
        <f>('1981 PUA all'!BD23/'1981 PUA all'!$LY23)^2</f>
        <v>5.129166700353505E-7</v>
      </c>
      <c r="BE21" s="4">
        <f>('1981 PUA all'!BE23/'1981 PUA all'!$LY23)^2</f>
        <v>0</v>
      </c>
      <c r="BF21" s="4">
        <f>('1981 PUA all'!BF23/'1981 PUA all'!$LY23)^2</f>
        <v>0</v>
      </c>
      <c r="BG21" s="4">
        <f>('1981 PUA all'!BG23/'1981 PUA all'!$LY23)^2</f>
        <v>0</v>
      </c>
      <c r="BH21" s="4">
        <f>('1981 PUA all'!BH23/'1981 PUA all'!$LY23)^2</f>
        <v>0</v>
      </c>
      <c r="BI21" s="4">
        <f>('1981 PUA all'!BI23/'1981 PUA all'!$LY23)^2</f>
        <v>0</v>
      </c>
      <c r="BJ21" s="4">
        <f>('1981 PUA all'!BJ23/'1981 PUA all'!$LY23)^2</f>
        <v>0</v>
      </c>
      <c r="BK21" s="4">
        <f>('1981 PUA all'!BK23/'1981 PUA all'!$LY23)^2</f>
        <v>9.7582244001969194E-9</v>
      </c>
      <c r="BL21" s="4">
        <f>('1981 PUA all'!BL23/'1981 PUA all'!$LY23)^2</f>
        <v>0</v>
      </c>
      <c r="BM21" s="4">
        <f>('1981 PUA all'!BM23/'1981 PUA all'!$LY23)^2</f>
        <v>3.8063174051018106E-6</v>
      </c>
      <c r="BN21" s="4">
        <f>('1981 PUA all'!BN23/'1981 PUA all'!$LY23)^2</f>
        <v>0</v>
      </c>
      <c r="BO21" s="4">
        <f>('1981 PUA all'!BO23/'1981 PUA all'!$LY23)^2</f>
        <v>2.1956004900443072E-8</v>
      </c>
      <c r="BP21" s="4">
        <f>('1981 PUA all'!BP23/'1981 PUA all'!$LY23)^2</f>
        <v>0</v>
      </c>
      <c r="BQ21" s="4">
        <f>('1981 PUA all'!BQ23/'1981 PUA all'!$LY23)^2</f>
        <v>0</v>
      </c>
      <c r="BR21" s="4">
        <f>('1981 PUA all'!BR23/'1981 PUA all'!$LY23)^2</f>
        <v>0</v>
      </c>
      <c r="BS21" s="4">
        <f>('1981 PUA all'!BS23/'1981 PUA all'!$LY23)^2</f>
        <v>0</v>
      </c>
      <c r="BT21" s="4">
        <f>('1981 PUA all'!BT23/'1981 PUA all'!$LY23)^2</f>
        <v>0</v>
      </c>
      <c r="BU21" s="4">
        <f>('1981 PUA all'!BU23/'1981 PUA all'!$LY23)^2</f>
        <v>0</v>
      </c>
      <c r="BV21" s="4">
        <f>('1981 PUA all'!BV23/'1981 PUA all'!$LY23)^2</f>
        <v>3.660858872636376E-7</v>
      </c>
      <c r="BW21" s="4">
        <f>('1981 PUA all'!BW23/'1981 PUA all'!$LY23)^2</f>
        <v>1.0070640053259474E-5</v>
      </c>
      <c r="BX21" s="4">
        <f>('1981 PUA all'!BX23/'1981 PUA all'!$LY23)^2</f>
        <v>2.9884562225603068E-8</v>
      </c>
      <c r="BY21" s="4">
        <f>('1981 PUA all'!BY23/'1981 PUA all'!$LY23)^2</f>
        <v>0</v>
      </c>
      <c r="BZ21" s="4">
        <f>('1981 PUA all'!BZ23/'1981 PUA all'!$LY23)^2</f>
        <v>3.4306257656942298E-8</v>
      </c>
      <c r="CA21" s="4">
        <f>('1981 PUA all'!CA23/'1981 PUA all'!$LY23)^2</f>
        <v>9.7582244001969194E-9</v>
      </c>
      <c r="CB21" s="4">
        <f>('1981 PUA all'!CB23/'1981 PUA all'!$LY23)^2</f>
        <v>7.3796572026489213E-8</v>
      </c>
      <c r="CC21" s="4">
        <f>('1981 PUA all'!CC23/'1981 PUA all'!$LY23)^2</f>
        <v>8.1252465357264659E-7</v>
      </c>
      <c r="CD21" s="4">
        <f>('1981 PUA all'!CD23/'1981 PUA all'!$LY23)^2</f>
        <v>4.7229806096953096E-6</v>
      </c>
      <c r="CE21" s="4">
        <f>('1981 PUA all'!CE23/'1981 PUA all'!$LY23)^2</f>
        <v>0</v>
      </c>
      <c r="CF21" s="4">
        <f>('1981 PUA all'!CF23/'1981 PUA all'!$LY23)^2</f>
        <v>0</v>
      </c>
      <c r="CG21" s="4">
        <f>('1981 PUA all'!CG23/'1981 PUA all'!$LY23)^2</f>
        <v>0</v>
      </c>
      <c r="CH21" s="4">
        <f>('1981 PUA all'!CH23/'1981 PUA all'!$LY23)^2</f>
        <v>0</v>
      </c>
      <c r="CI21" s="4">
        <f>('1981 PUA all'!CI23/'1981 PUA all'!$LY23)^2</f>
        <v>1.372250306277692E-9</v>
      </c>
      <c r="CJ21" s="4">
        <f>('1981 PUA all'!CJ23/'1981 PUA all'!$LY23)^2</f>
        <v>1.372250306277692E-9</v>
      </c>
      <c r="CK21" s="4">
        <f>('1981 PUA all'!CK23/'1981 PUA all'!$LY23)^2</f>
        <v>3.8118064063269225E-9</v>
      </c>
      <c r="CL21" s="4">
        <f>('1981 PUA all'!CL23/'1981 PUA all'!$LY23)^2</f>
        <v>5.4890012251107681E-9</v>
      </c>
      <c r="CM21" s="4">
        <f>('1981 PUA all'!CM23/'1981 PUA all'!$LY23)^2</f>
        <v>0</v>
      </c>
      <c r="CN21" s="4">
        <f>('1981 PUA all'!CN23/'1981 PUA all'!$LY23)^2</f>
        <v>1.524722562530769E-8</v>
      </c>
      <c r="CO21" s="4">
        <f>('1981 PUA all'!CO23/'1981 PUA all'!$LY23)^2</f>
        <v>1.524722562530769E-8</v>
      </c>
      <c r="CP21" s="4">
        <f>('1981 PUA all'!CP23/'1981 PUA all'!$LY23)^2</f>
        <v>0</v>
      </c>
      <c r="CQ21" s="4">
        <f>('1981 PUA all'!CQ23/'1981 PUA all'!$LY23)^2</f>
        <v>3.9032897600787678E-8</v>
      </c>
      <c r="CR21" s="4">
        <f>('1981 PUA all'!CR23/'1981 PUA all'!$LY23)^2</f>
        <v>3.8118064063269225E-9</v>
      </c>
      <c r="CS21" s="4">
        <f>('1981 PUA all'!CS23/'1981 PUA all'!$LY23)^2</f>
        <v>6.4419528266924978E-7</v>
      </c>
      <c r="CT21" s="4">
        <f>('1981 PUA all'!CT23/'1981 PUA all'!$LY23)^2</f>
        <v>0</v>
      </c>
      <c r="CU21" s="4">
        <f>('1981 PUA all'!CU23/'1981 PUA all'!$LY23)^2</f>
        <v>0</v>
      </c>
      <c r="CV21" s="4">
        <f>('1981 PUA all'!CV23/'1981 PUA all'!$LY23)^2</f>
        <v>8.4202803515761697E-6</v>
      </c>
      <c r="CW21" s="4">
        <f>('1981 PUA all'!CW23/'1981 PUA all'!$LY23)^2</f>
        <v>0</v>
      </c>
      <c r="CX21" s="4">
        <f>('1981 PUA all'!CX23/'1981 PUA all'!$LY23)^2</f>
        <v>1.2821224308839357E-4</v>
      </c>
      <c r="CY21" s="4">
        <f>('1981 PUA all'!CY23/'1981 PUA all'!$LY23)^2</f>
        <v>1.7034947582649385E-4</v>
      </c>
      <c r="CZ21" s="4">
        <f>('1981 PUA all'!CZ23/'1981 PUA all'!$LY23)^2</f>
        <v>0</v>
      </c>
      <c r="DA21" s="4">
        <f>('1981 PUA all'!DA23/'1981 PUA all'!$LY23)^2</f>
        <v>7.4711405564007653E-5</v>
      </c>
      <c r="DB21" s="4">
        <f>('1981 PUA all'!DB23/'1981 PUA all'!$LY23)^2</f>
        <v>1.8465000121272618E-5</v>
      </c>
      <c r="DC21" s="4">
        <f>('1981 PUA all'!DC23/'1981 PUA all'!$LY23)^2</f>
        <v>3.2263129423151063E-7</v>
      </c>
      <c r="DD21" s="4">
        <f>('1981 PUA all'!DD23/'1981 PUA all'!$LY23)^2</f>
        <v>7.4711405564007671E-9</v>
      </c>
      <c r="DE21" s="4">
        <f>('1981 PUA all'!DE23/'1981 PUA all'!$LY23)^2</f>
        <v>7.4711405564007671E-9</v>
      </c>
      <c r="DF21" s="4">
        <f>('1981 PUA all'!DF23/'1981 PUA all'!$LY23)^2</f>
        <v>0</v>
      </c>
      <c r="DG21" s="4">
        <f>('1981 PUA all'!DG23/'1981 PUA all'!$LY23)^2</f>
        <v>1.7625792822855685E-7</v>
      </c>
      <c r="DH21" s="4">
        <f>('1981 PUA all'!DH23/'1981 PUA all'!$LY23)^2</f>
        <v>0</v>
      </c>
      <c r="DI21" s="4">
        <f>('1981 PUA all'!DI23/'1981 PUA all'!$LY23)^2</f>
        <v>0</v>
      </c>
      <c r="DJ21" s="4">
        <f>('1981 PUA all'!DJ23/'1981 PUA all'!$LY23)^2</f>
        <v>0</v>
      </c>
      <c r="DK21" s="4">
        <f>('1981 PUA all'!DK23/'1981 PUA all'!$LY23)^2</f>
        <v>6.441952826692499E-5</v>
      </c>
      <c r="DL21" s="4">
        <f>('1981 PUA all'!DL23/'1981 PUA all'!$LY23)^2</f>
        <v>0</v>
      </c>
      <c r="DM21" s="4">
        <f>('1981 PUA all'!DM23/'1981 PUA all'!$LY23)^2</f>
        <v>1.3722503062776919E-7</v>
      </c>
      <c r="DN21" s="4">
        <f>('1981 PUA all'!DN23/'1981 PUA all'!$LY23)^2</f>
        <v>5.3075592401696052E-7</v>
      </c>
      <c r="DO21" s="4">
        <f>('1981 PUA all'!DO23/'1981 PUA all'!$LY23)^2</f>
        <v>0</v>
      </c>
      <c r="DP21" s="4">
        <f>('1981 PUA all'!DP23/'1981 PUA all'!$LY23)^2</f>
        <v>5.5042484507360744E-8</v>
      </c>
      <c r="DQ21" s="4">
        <f>('1981 PUA all'!DQ23/'1981 PUA all'!$LY23)^2</f>
        <v>0</v>
      </c>
      <c r="DR21" s="4">
        <f>('1981 PUA all'!DR23/'1981 PUA all'!$LY23)^2</f>
        <v>0</v>
      </c>
      <c r="DS21" s="4">
        <f>('1981 PUA all'!DS23/'1981 PUA all'!$LY23)^2</f>
        <v>0</v>
      </c>
      <c r="DT21" s="4">
        <f>('1981 PUA all'!DT23/'1981 PUA all'!$LY23)^2</f>
        <v>1.4652583825920684E-7</v>
      </c>
      <c r="DU21" s="4">
        <f>('1981 PUA all'!DU23/'1981 PUA all'!$LY23)^2</f>
        <v>9.8070765111004055E-5</v>
      </c>
      <c r="DV21" s="4">
        <f>('1981 PUA all'!DV23/'1981 PUA all'!$LY23)^2</f>
        <v>0</v>
      </c>
      <c r="DW21" s="4">
        <f>('1981 PUA all'!DW23/'1981 PUA all'!$LY23)^2</f>
        <v>0</v>
      </c>
      <c r="DX21" s="4">
        <f>('1981 PUA all'!DX23/'1981 PUA all'!$LY23)^2</f>
        <v>0</v>
      </c>
      <c r="DY21" s="4">
        <f>('1981 PUA all'!DY23/'1981 PUA all'!$LY23)^2</f>
        <v>0</v>
      </c>
      <c r="DZ21" s="4">
        <f>('1981 PUA all'!DZ23/'1981 PUA all'!$LY23)^2</f>
        <v>2.4395561000492299E-9</v>
      </c>
      <c r="EA21" s="4">
        <f>('1981 PUA all'!EA23/'1981 PUA all'!$LY23)^2</f>
        <v>0</v>
      </c>
      <c r="EB21" s="4">
        <f>('1981 PUA all'!EB23/'1981 PUA all'!$LY23)^2</f>
        <v>1.7522264160859846E-5</v>
      </c>
      <c r="EC21" s="4">
        <f>('1981 PUA all'!EC23/'1981 PUA all'!$LY23)^2</f>
        <v>2.4395561000492299E-9</v>
      </c>
      <c r="ED21" s="4">
        <f>('1981 PUA all'!ED23/'1981 PUA all'!$LY23)^2</f>
        <v>0</v>
      </c>
      <c r="EE21" s="4">
        <f>('1981 PUA all'!EE23/'1981 PUA all'!$LY23)^2</f>
        <v>0</v>
      </c>
      <c r="EF21" s="4">
        <f>('1981 PUA all'!EF23/'1981 PUA all'!$LY23)^2</f>
        <v>2.4273735667746086E-3</v>
      </c>
      <c r="EG21" s="4">
        <f>('1981 PUA all'!EG23/'1981 PUA all'!$LY23)^2</f>
        <v>0</v>
      </c>
      <c r="EH21" s="4">
        <f>('1981 PUA all'!EH23/'1981 PUA all'!$LY23)^2</f>
        <v>0</v>
      </c>
      <c r="EI21" s="4">
        <f>('1981 PUA all'!EI23/'1981 PUA all'!$LY23)^2</f>
        <v>2.5630586276142218E-7</v>
      </c>
      <c r="EJ21" s="4">
        <f>('1981 PUA all'!EJ23/'1981 PUA all'!$LY23)^2</f>
        <v>9.7582244001969194E-9</v>
      </c>
      <c r="EK21" s="4">
        <f>('1981 PUA all'!EK23/'1981 PUA all'!$LY23)^2</f>
        <v>0</v>
      </c>
      <c r="EL21" s="4">
        <f>('1981 PUA all'!EL23/'1981 PUA all'!$LY23)^2</f>
        <v>0</v>
      </c>
      <c r="EM21" s="4">
        <f>('1981 PUA all'!EM23/'1981 PUA all'!$LY23)^2</f>
        <v>3.9032897600787678E-8</v>
      </c>
      <c r="EN21" s="4">
        <f>('1981 PUA all'!EN23/'1981 PUA all'!$LY23)^2</f>
        <v>3.4306257656942298E-8</v>
      </c>
      <c r="EO21" s="4">
        <f>('1981 PUA all'!EO23/'1981 PUA all'!$LY23)^2</f>
        <v>0</v>
      </c>
      <c r="EP21" s="4">
        <f>('1981 PUA all'!EP23/'1981 PUA all'!$LY23)^2</f>
        <v>0</v>
      </c>
      <c r="EQ21" s="4">
        <f>('1981 PUA all'!EQ23/'1981 PUA all'!$LY23)^2</f>
        <v>0</v>
      </c>
      <c r="ER21" s="4">
        <f>('1981 PUA all'!ER23/'1981 PUA all'!$LY23)^2</f>
        <v>1.4494393860058121E-4</v>
      </c>
      <c r="ES21" s="4">
        <f>('1981 PUA all'!ES23/'1981 PUA all'!$LY23)^2</f>
        <v>0</v>
      </c>
      <c r="ET21" s="4">
        <f>('1981 PUA all'!ET23/'1981 PUA all'!$LY23)^2</f>
        <v>0</v>
      </c>
      <c r="EU21" s="4">
        <f>('1981 PUA all'!EU23/'1981 PUA all'!$LY23)^2</f>
        <v>1.3722503062776919E-7</v>
      </c>
      <c r="EV21" s="4">
        <f>('1981 PUA all'!EV23/'1981 PUA all'!$LY23)^2</f>
        <v>4.8309309671224877E-6</v>
      </c>
      <c r="EW21" s="4">
        <f>('1981 PUA all'!EW23/'1981 PUA all'!$LY23)^2</f>
        <v>3.4306257656942298E-8</v>
      </c>
      <c r="EX21" s="4">
        <f>('1981 PUA all'!EX23/'1981 PUA all'!$LY23)^2</f>
        <v>2.9884562225603068E-8</v>
      </c>
      <c r="EY21" s="4">
        <f>('1981 PUA all'!EY23/'1981 PUA all'!$LY23)^2</f>
        <v>3.8118064063269225E-9</v>
      </c>
      <c r="EZ21" s="4">
        <f>('1981 PUA all'!EZ23/'1981 PUA all'!$LY23)^2</f>
        <v>8.2775663197232912E-6</v>
      </c>
      <c r="FA21" s="4">
        <f>('1981 PUA all'!FA23/'1981 PUA all'!$LY23)^2</f>
        <v>0</v>
      </c>
      <c r="FB21" s="4">
        <f>('1981 PUA all'!FB23/'1981 PUA all'!$LY23)^2</f>
        <v>0</v>
      </c>
      <c r="FC21" s="4">
        <f>('1981 PUA all'!FC23/'1981 PUA all'!$LY23)^2</f>
        <v>1.7784363969358883E-6</v>
      </c>
      <c r="FD21" s="4">
        <f>('1981 PUA all'!FD23/'1981 PUA all'!$LY23)^2</f>
        <v>0</v>
      </c>
      <c r="FE21" s="4">
        <f>('1981 PUA all'!FE23/'1981 PUA all'!$LY23)^2</f>
        <v>2.0873451881046224E-7</v>
      </c>
      <c r="FF21" s="4">
        <f>('1981 PUA all'!FF23/'1981 PUA all'!$LY23)^2</f>
        <v>2.4592250211058771E-6</v>
      </c>
      <c r="FG21" s="4">
        <f>('1981 PUA all'!FG23/'1981 PUA all'!$LY23)^2</f>
        <v>1.6810066251901723E-6</v>
      </c>
      <c r="FH21" s="4">
        <f>('1981 PUA all'!FH23/'1981 PUA all'!$LY23)^2</f>
        <v>0</v>
      </c>
      <c r="FI21" s="4">
        <f>('1981 PUA all'!FI23/'1981 PUA all'!$LY23)^2</f>
        <v>1.372250306277692E-9</v>
      </c>
      <c r="FJ21" s="4">
        <f>('1981 PUA all'!FJ23/'1981 PUA all'!$LY23)^2</f>
        <v>6.2832292079330451E-4</v>
      </c>
      <c r="FK21" s="4">
        <f>('1981 PUA all'!FK23/'1981 PUA all'!$LY23)^2</f>
        <v>0</v>
      </c>
      <c r="FL21" s="4">
        <f>('1981 PUA all'!FL23/'1981 PUA all'!$LY23)^2</f>
        <v>0</v>
      </c>
      <c r="FM21" s="4">
        <f>('1981 PUA all'!FM23/'1981 PUA all'!$LY23)^2</f>
        <v>3.325252189397728E-5</v>
      </c>
      <c r="FN21" s="4">
        <f>('1981 PUA all'!FN23/'1981 PUA all'!$LY23)^2</f>
        <v>3.117905168119169E-6</v>
      </c>
      <c r="FO21" s="4">
        <f>('1981 PUA all'!FO23/'1981 PUA all'!$LY23)^2</f>
        <v>0</v>
      </c>
      <c r="FP21" s="4">
        <f>('1981 PUA all'!FP23/'1981 PUA all'!$LY23)^2</f>
        <v>0</v>
      </c>
      <c r="FQ21" s="4">
        <f>('1981 PUA all'!FQ23/'1981 PUA all'!$LY23)^2</f>
        <v>2.8192120181193914E-7</v>
      </c>
      <c r="FR21" s="4">
        <f>('1981 PUA all'!FR23/'1981 PUA all'!$LY23)^2</f>
        <v>0</v>
      </c>
      <c r="FS21" s="4">
        <f>('1981 PUA all'!FS23/'1981 PUA all'!$LY23)^2</f>
        <v>1.524722562530769E-8</v>
      </c>
      <c r="FT21" s="4">
        <f>('1981 PUA all'!FT23/'1981 PUA all'!$LY23)^2</f>
        <v>6.7240265007606892E-8</v>
      </c>
      <c r="FU21" s="4">
        <f>('1981 PUA all'!FU23/'1981 PUA all'!$LY23)^2</f>
        <v>0</v>
      </c>
      <c r="FV21" s="4">
        <f>('1981 PUA all'!FV23/'1981 PUA all'!$LY23)^2</f>
        <v>0</v>
      </c>
      <c r="FW21" s="4">
        <f>('1981 PUA all'!FW23/'1981 PUA all'!$LY23)^2</f>
        <v>2.5767811306769991E-8</v>
      </c>
      <c r="FX21" s="4">
        <f>('1981 PUA all'!FX23/'1981 PUA all'!$LY23)^2</f>
        <v>3.8118064063269225E-9</v>
      </c>
      <c r="FY21" s="4">
        <f>('1981 PUA all'!FY23/'1981 PUA all'!$LY23)^2</f>
        <v>0</v>
      </c>
      <c r="FZ21" s="4">
        <f>('1981 PUA all'!FZ23/'1981 PUA all'!$LY23)^2</f>
        <v>1.1699043750042335E-5</v>
      </c>
      <c r="GA21" s="4">
        <f>('1981 PUA all'!GA23/'1981 PUA all'!$LY23)^2</f>
        <v>0</v>
      </c>
      <c r="GB21" s="4">
        <f>('1981 PUA all'!GB23/'1981 PUA all'!$LY23)^2</f>
        <v>0</v>
      </c>
      <c r="GC21" s="4">
        <f>('1981 PUA all'!GC23/'1981 PUA all'!$LY23)^2</f>
        <v>0</v>
      </c>
      <c r="GD21" s="4">
        <f>('1981 PUA all'!GD23/'1981 PUA all'!$LY23)^2</f>
        <v>0</v>
      </c>
      <c r="GE21" s="4">
        <f>('1981 PUA all'!GE23/'1981 PUA all'!$LY23)^2</f>
        <v>4.2015254933097866E-6</v>
      </c>
      <c r="GF21" s="4">
        <f>('1981 PUA all'!GF23/'1981 PUA all'!$LY23)^2</f>
        <v>5.5623403803684979E-6</v>
      </c>
      <c r="GG21" s="4">
        <f>('1981 PUA all'!GG23/'1981 PUA all'!$LY23)^2</f>
        <v>1.3179091941490951E-5</v>
      </c>
      <c r="GH21" s="4">
        <f>('1981 PUA all'!GH23/'1981 PUA all'!$LY23)^2</f>
        <v>8.8067975211777191E-7</v>
      </c>
      <c r="GI21" s="4">
        <f>('1981 PUA all'!GI23/'1981 PUA all'!$LY23)^2</f>
        <v>0</v>
      </c>
      <c r="GJ21" s="4">
        <f>('1981 PUA all'!GJ23/'1981 PUA all'!$LY23)^2</f>
        <v>3.4765199148264057E-6</v>
      </c>
      <c r="GK21" s="4">
        <f>('1981 PUA all'!GK23/'1981 PUA all'!$LY23)^2</f>
        <v>1.2350252756499226E-8</v>
      </c>
      <c r="GL21" s="4">
        <f>('1981 PUA all'!GL23/'1981 PUA all'!$LY23)^2</f>
        <v>1.7784363969358883E-6</v>
      </c>
      <c r="GM21" s="4">
        <f>('1981 PUA all'!GM23/'1981 PUA all'!$LY23)^2</f>
        <v>8.5765644142355726E-7</v>
      </c>
      <c r="GN21" s="4">
        <f>('1981 PUA all'!GN23/'1981 PUA all'!$LY23)^2</f>
        <v>1.8786106692941599E-6</v>
      </c>
      <c r="GO21" s="4">
        <f>('1981 PUA all'!GO23/'1981 PUA all'!$LY23)^2</f>
        <v>0</v>
      </c>
      <c r="GP21" s="4">
        <f>('1981 PUA all'!GP23/'1981 PUA all'!$LY23)^2</f>
        <v>0</v>
      </c>
      <c r="GQ21" s="4">
        <f>('1981 PUA all'!GQ23/'1981 PUA all'!$LY23)^2</f>
        <v>3.6631459564801715E-6</v>
      </c>
      <c r="GR21" s="4">
        <f>('1981 PUA all'!GR23/'1981 PUA all'!$LY23)^2</f>
        <v>1.3472448562521872E-6</v>
      </c>
      <c r="GS21" s="4">
        <f>('1981 PUA all'!GS23/'1981 PUA all'!$LY23)^2</f>
        <v>0</v>
      </c>
      <c r="GT21" s="4">
        <f>('1981 PUA all'!GT23/'1981 PUA all'!$LY23)^2</f>
        <v>0</v>
      </c>
      <c r="GU21" s="4">
        <f>('1981 PUA all'!GU23/'1981 PUA all'!$LY23)^2</f>
        <v>0</v>
      </c>
      <c r="GV21" s="4">
        <f>('1981 PUA all'!GV23/'1981 PUA all'!$LY23)^2</f>
        <v>1.4652583825920684E-7</v>
      </c>
      <c r="GW21" s="4">
        <f>('1981 PUA all'!GW23/'1981 PUA all'!$LY23)^2</f>
        <v>0</v>
      </c>
      <c r="GX21" s="4">
        <f>('1981 PUA all'!GX23/'1981 PUA all'!$LY23)^2</f>
        <v>2.4395561000492299E-9</v>
      </c>
      <c r="GY21" s="4">
        <f>('1981 PUA all'!GY23/'1981 PUA all'!$LY23)^2</f>
        <v>4.5633421573983371E-6</v>
      </c>
      <c r="GZ21" s="4">
        <f>('1981 PUA all'!GZ23/'1981 PUA all'!$LY23)^2</f>
        <v>1.524722562530769E-8</v>
      </c>
      <c r="HA21" s="4">
        <f>('1981 PUA all'!HA23/'1981 PUA all'!$LY23)^2</f>
        <v>8.9441506285007407E-4</v>
      </c>
      <c r="HB21" s="4">
        <f>('1981 PUA all'!HB23/'1981 PUA all'!$LY23)^2</f>
        <v>0</v>
      </c>
      <c r="HC21" s="4">
        <f>('1981 PUA all'!HC23/'1981 PUA all'!$LY23)^2</f>
        <v>4.713466340905117E-5</v>
      </c>
      <c r="HD21" s="4">
        <f>('1981 PUA all'!HD23/'1981 PUA all'!$LY23)^2</f>
        <v>8.7824019601772284E-6</v>
      </c>
      <c r="HE21" s="4">
        <f>('1981 PUA all'!HE23/'1981 PUA all'!$LY23)^2</f>
        <v>2.1213312540234329E-5</v>
      </c>
      <c r="HF21" s="4">
        <f>('1981 PUA all'!HF23/'1981 PUA all'!$LY23)^2</f>
        <v>0</v>
      </c>
      <c r="HG21" s="4">
        <f>('1981 PUA all'!HG23/'1981 PUA all'!$LY23)^2</f>
        <v>0</v>
      </c>
      <c r="HH21" s="4">
        <f>('1981 PUA all'!HH23/'1981 PUA all'!$LY23)^2</f>
        <v>0</v>
      </c>
      <c r="HI21" s="4">
        <f>('1981 PUA all'!HI23/'1981 PUA all'!$LY23)^2</f>
        <v>0</v>
      </c>
      <c r="HJ21" s="4">
        <f>('1981 PUA all'!HJ23/'1981 PUA all'!$LY23)^2</f>
        <v>0</v>
      </c>
      <c r="HK21" s="4">
        <f>('1981 PUA all'!HK23/'1981 PUA all'!$LY23)^2</f>
        <v>7.3796572026489198E-6</v>
      </c>
      <c r="HL21" s="4">
        <f>('1981 PUA all'!HL23/'1981 PUA all'!$LY23)^2</f>
        <v>3.4306257656942298E-8</v>
      </c>
      <c r="HM21" s="4">
        <f>('1981 PUA all'!HM23/'1981 PUA all'!$LY23)^2</f>
        <v>3.8118064063269225E-9</v>
      </c>
      <c r="HN21" s="4">
        <f>('1981 PUA all'!HN23/'1981 PUA all'!$LY23)^2</f>
        <v>0</v>
      </c>
      <c r="HO21" s="4">
        <f>('1981 PUA all'!HO23/'1981 PUA all'!$LY23)^2</f>
        <v>1.1115227480849302E-7</v>
      </c>
      <c r="HP21" s="4">
        <f>('1981 PUA all'!HP23/'1981 PUA all'!$LY23)^2</f>
        <v>0</v>
      </c>
      <c r="HQ21" s="4">
        <f>('1981 PUA all'!HQ23/'1981 PUA all'!$LY23)^2</f>
        <v>0</v>
      </c>
      <c r="HR21" s="4">
        <f>('1981 PUA all'!HR23/'1981 PUA all'!$LY23)^2</f>
        <v>0</v>
      </c>
      <c r="HS21" s="4">
        <f>('1981 PUA all'!HS23/'1981 PUA all'!$LY23)^2</f>
        <v>2.4395561000492299E-9</v>
      </c>
      <c r="HT21" s="4">
        <f>('1981 PUA all'!HT23/'1981 PUA all'!$LY23)^2</f>
        <v>4.0361373122295115E-4</v>
      </c>
      <c r="HU21" s="4">
        <f>('1981 PUA all'!HU23/'1981 PUA all'!$LY23)^2</f>
        <v>7.642885305844232E-5</v>
      </c>
      <c r="HV21" s="4">
        <f>('1981 PUA all'!HV23/'1981 PUA all'!$LY23)^2</f>
        <v>1.2405203757652835E-4</v>
      </c>
      <c r="HW21" s="4">
        <f>('1981 PUA all'!HW23/'1981 PUA all'!$LY23)^2</f>
        <v>1.7685699172337519E-4</v>
      </c>
      <c r="HX21" s="4">
        <f>('1981 PUA all'!HX23/'1981 PUA all'!$LY23)^2</f>
        <v>8.3043099534700805E-5</v>
      </c>
      <c r="HY21" s="4">
        <f>('1981 PUA all'!HY23/'1981 PUA all'!$LY23)^2</f>
        <v>2.8192120181193914E-7</v>
      </c>
      <c r="HZ21" s="4">
        <f>('1981 PUA all'!HZ23/'1981 PUA all'!$LY23)^2</f>
        <v>9.7595966505031952E-6</v>
      </c>
      <c r="IA21" s="4">
        <f>('1981 PUA all'!IA23/'1981 PUA all'!$LY23)^2</f>
        <v>1.8784734442635321E-5</v>
      </c>
      <c r="IB21" s="4">
        <f>('1981 PUA all'!IB23/'1981 PUA all'!$LY23)^2</f>
        <v>1.4051843136283566E-6</v>
      </c>
      <c r="IC21" s="4">
        <f>('1981 PUA all'!IC23/'1981 PUA all'!$LY23)^2</f>
        <v>2.051666680141402E-6</v>
      </c>
      <c r="ID21" s="4">
        <f>('1981 PUA all'!ID23/'1981 PUA all'!$LY23)^2</f>
        <v>7.7189079728120162E-6</v>
      </c>
      <c r="IE21" s="4">
        <f>('1981 PUA all'!IE23/'1981 PUA all'!$LY23)^2</f>
        <v>9.0400800732449279E-7</v>
      </c>
      <c r="IF21" s="4">
        <f>('1981 PUA all'!IF23/'1981 PUA all'!$LY23)^2</f>
        <v>1.4853374540180363E-4</v>
      </c>
      <c r="IG21" s="4">
        <f>('1981 PUA all'!IG23/'1981 PUA all'!$LY23)^2</f>
        <v>1.0252234510456887E-6</v>
      </c>
      <c r="IH21" s="4">
        <f>('1981 PUA all'!IH23/'1981 PUA all'!$LY23)^2</f>
        <v>7.5822928312092605E-6</v>
      </c>
      <c r="II21" s="4">
        <f>('1981 PUA all'!II23/'1981 PUA all'!$LY23)^2</f>
        <v>2.5767811306769991E-8</v>
      </c>
      <c r="IJ21" s="4">
        <f>('1981 PUA all'!IJ23/'1981 PUA all'!$LY23)^2</f>
        <v>1.0307124522707996E-7</v>
      </c>
      <c r="IK21" s="4">
        <f>('1981 PUA all'!IK23/'1981 PUA all'!$LY23)^2</f>
        <v>4.4064482057139213E-8</v>
      </c>
      <c r="IL21" s="4">
        <f>('1981 PUA all'!IL23/'1981 PUA all'!$LY23)^2</f>
        <v>1.3214977811722675E-3</v>
      </c>
      <c r="IM21" s="4">
        <f>('1981 PUA all'!IM23/'1981 PUA all'!$LY23)^2</f>
        <v>6.2647953121520468E-5</v>
      </c>
      <c r="IN21" s="4">
        <f>('1981 PUA all'!IN23/'1981 PUA all'!$LY23)^2</f>
        <v>5.4707198015860236E-5</v>
      </c>
      <c r="IO21" s="4">
        <f>('1981 PUA all'!IO23/'1981 PUA all'!$LY23)^2</f>
        <v>6.3826258717844249E-5</v>
      </c>
      <c r="IP21" s="4">
        <f>('1981 PUA all'!IP23/'1981 PUA all'!$LY23)^2</f>
        <v>1.1868592898995755E-5</v>
      </c>
      <c r="IQ21" s="4">
        <f>('1981 PUA all'!IQ23/'1981 PUA all'!$LY23)^2</f>
        <v>1.4943805835364065E-6</v>
      </c>
      <c r="IR21" s="4">
        <f>('1981 PUA all'!IR23/'1981 PUA all'!$LY23)^2</f>
        <v>6.9470171755308161E-5</v>
      </c>
      <c r="IS21" s="4">
        <f>('1981 PUA all'!IS23/'1981 PUA all'!$LY23)^2</f>
        <v>2.1901267360448216E-5</v>
      </c>
      <c r="IT21" s="4">
        <f>('1981 PUA all'!IT23/'1981 PUA all'!$LY23)^2</f>
        <v>8.4202803515761697E-6</v>
      </c>
      <c r="IU21" s="4">
        <f>('1981 PUA all'!IU23/'1981 PUA all'!$LY23)^2</f>
        <v>1.6491399236332794E-6</v>
      </c>
      <c r="IV21" s="4">
        <f>('1981 PUA all'!IV23/'1981 PUA all'!$LY23)^2</f>
        <v>2.7540301285712006E-5</v>
      </c>
      <c r="IW21" s="4">
        <f>('1981 PUA all'!IW23/'1981 PUA all'!$LY23)^2</f>
        <v>3.7105648281748785E-4</v>
      </c>
      <c r="IX21" s="4">
        <f>('1981 PUA all'!IX23/'1981 PUA all'!$LY23)^2</f>
        <v>4.2667988662117285E-5</v>
      </c>
      <c r="IY21" s="4">
        <f>('1981 PUA all'!IY23/'1981 PUA all'!$LY23)^2</f>
        <v>1.2905251769260425E-6</v>
      </c>
      <c r="IZ21" s="4">
        <f>('1981 PUA all'!IZ23/'1981 PUA all'!$LY23)^2</f>
        <v>1.6333209270470229E-4</v>
      </c>
      <c r="JA21" s="4">
        <f>('1981 PUA all'!JA23/'1981 PUA all'!$LY23)^2</f>
        <v>6.0132618310113463E-5</v>
      </c>
      <c r="JB21" s="4">
        <f>('1981 PUA all'!JB23/'1981 PUA all'!$LY23)^2</f>
        <v>3.2057291877209408E-6</v>
      </c>
      <c r="JC21" s="4">
        <f>('1981 PUA all'!JC23/'1981 PUA all'!$LY23)^2</f>
        <v>1.0077943474333998E-4</v>
      </c>
      <c r="JD21" s="4">
        <f>('1981 PUA all'!JD23/'1981 PUA all'!$LY23)^2</f>
        <v>1.372250306277692E-9</v>
      </c>
      <c r="JE21" s="4">
        <f>('1981 PUA all'!JE23/'1981 PUA all'!$LY23)^2</f>
        <v>3.631035299313274E-5</v>
      </c>
      <c r="JF21" s="4">
        <f>('1981 PUA all'!JF23/'1981 PUA all'!$LY23)^2</f>
        <v>6.098890250123076E-8</v>
      </c>
      <c r="JG21" s="4">
        <f>('1981 PUA all'!JG23/'1981 PUA all'!$LY23)^2</f>
        <v>3.368112140630468E-7</v>
      </c>
      <c r="JH21" s="4">
        <f>('1981 PUA all'!JH23/'1981 PUA all'!$LY23)^2</f>
        <v>4.9364570156752422E-5</v>
      </c>
      <c r="JI21" s="4">
        <f>('1981 PUA all'!JI23/'1981 PUA all'!$LY23)^2</f>
        <v>1.1780631654363355E-4</v>
      </c>
      <c r="JJ21" s="4">
        <f>('1981 PUA all'!JJ23/'1981 PUA all'!$LY23)^2</f>
        <v>8.0657823557877657E-8</v>
      </c>
      <c r="JK21" s="4">
        <f>('1981 PUA all'!JK23/'1981 PUA all'!$LY23)^2</f>
        <v>3.9658033851425297E-5</v>
      </c>
      <c r="JL21" s="4">
        <f>('1981 PUA all'!JL23/'1981 PUA all'!$LY23)^2</f>
        <v>4.9401011025996904E-8</v>
      </c>
      <c r="JM21" s="4">
        <f>('1981 PUA all'!JM23/'1981 PUA all'!$LY23)^2</f>
        <v>0</v>
      </c>
      <c r="JN21" s="4">
        <f>('1981 PUA all'!JN23/'1981 PUA all'!$LY23)^2</f>
        <v>2.9884562225603068E-8</v>
      </c>
      <c r="JO21" s="4">
        <f>('1981 PUA all'!JO23/'1981 PUA all'!$LY23)^2</f>
        <v>1.8449143006622303E-8</v>
      </c>
      <c r="JP21" s="4">
        <f>('1981 PUA all'!JP23/'1981 PUA all'!$LY23)^2</f>
        <v>1.3722503062776916E-5</v>
      </c>
      <c r="JQ21" s="4">
        <f>('1981 PUA all'!JQ23/'1981 PUA all'!$LY23)^2</f>
        <v>0</v>
      </c>
      <c r="JR21" s="4">
        <f>('1981 PUA all'!JR23/'1981 PUA all'!$LY23)^2</f>
        <v>8.3043099534700805E-5</v>
      </c>
      <c r="JS21" s="4">
        <f>('1981 PUA all'!JS23/'1981 PUA all'!$LY23)^2</f>
        <v>3.353794995768304E-5</v>
      </c>
      <c r="JT21" s="4">
        <f>('1981 PUA all'!JT23/'1981 PUA all'!$LY23)^2</f>
        <v>3.4169169851345159E-4</v>
      </c>
      <c r="JU21" s="4">
        <f>('1981 PUA all'!JU23/'1981 PUA all'!$LY23)^2</f>
        <v>1.1593746409873961E-4</v>
      </c>
      <c r="JV21" s="4">
        <f>('1981 PUA all'!JV23/'1981 PUA all'!$LY23)^2</f>
        <v>1.3179091941490951E-5</v>
      </c>
      <c r="JW21" s="4">
        <f>('1981 PUA all'!JW23/'1981 PUA all'!$LY23)^2</f>
        <v>5.5256555555140073E-5</v>
      </c>
      <c r="JX21" s="4">
        <f>('1981 PUA all'!JX23/'1981 PUA all'!$LY23)^2</f>
        <v>3.4306257656942298E-8</v>
      </c>
      <c r="JY21" s="4">
        <f>('1981 PUA all'!JY23/'1981 PUA all'!$LY23)^2</f>
        <v>3.2057291877209408E-6</v>
      </c>
      <c r="JZ21" s="4">
        <f>('1981 PUA all'!JZ23/'1981 PUA all'!$LY23)^2</f>
        <v>4.28294567814893E-7</v>
      </c>
      <c r="KA21" s="4">
        <f>('1981 PUA all'!KA23/'1981 PUA all'!$LY23)^2</f>
        <v>3.8270688791778542E-5</v>
      </c>
      <c r="KB21" s="4">
        <f>('1981 PUA all'!KB23/'1981 PUA all'!$LY23)^2</f>
        <v>2.2835617346767074E-5</v>
      </c>
      <c r="KC21" s="4">
        <f>('1981 PUA all'!KC23/'1981 PUA all'!$LY23)^2</f>
        <v>3.6013337037951736E-5</v>
      </c>
      <c r="KD21" s="4">
        <f>('1981 PUA all'!KD23/'1981 PUA all'!$LY23)^2</f>
        <v>3.9032897600787678E-8</v>
      </c>
      <c r="KE21" s="4">
        <f>('1981 PUA all'!KE23/'1981 PUA all'!$LY23)^2</f>
        <v>2.5767811306769991E-8</v>
      </c>
      <c r="KF21" s="4">
        <f>('1981 PUA all'!KF23/'1981 PUA all'!$LY23)^2</f>
        <v>4.8309309671224877E-6</v>
      </c>
      <c r="KG21" s="4">
        <f>('1981 PUA all'!KG23/'1981 PUA all'!$LY23)^2</f>
        <v>2.6896106003042757E-7</v>
      </c>
      <c r="KH21" s="4">
        <f>('1981 PUA all'!KH23/'1981 PUA all'!$LY23)^2</f>
        <v>0</v>
      </c>
      <c r="KI21" s="4">
        <f>('1981 PUA all'!KI23/'1981 PUA all'!$LY23)^2</f>
        <v>4.8853635626048353E-6</v>
      </c>
      <c r="KJ21" s="4">
        <f>('1981 PUA all'!KJ23/'1981 PUA all'!$LY23)^2</f>
        <v>0</v>
      </c>
      <c r="KK21" s="4">
        <f>('1981 PUA all'!KK23/'1981 PUA all'!$LY23)^2</f>
        <v>2.3823790039543262E-6</v>
      </c>
      <c r="KL21" s="4">
        <f>('1981 PUA all'!KL23/'1981 PUA all'!$LY23)^2</f>
        <v>2.6896106003042757E-7</v>
      </c>
      <c r="KM21" s="4">
        <f>('1981 PUA all'!KM23/'1981 PUA all'!$LY23)^2</f>
        <v>6.0988902501230746E-10</v>
      </c>
      <c r="KN21" s="4">
        <f>('1981 PUA all'!KN23/'1981 PUA all'!$LY23)^2</f>
        <v>3.2685325100715835E-5</v>
      </c>
      <c r="KO21" s="4">
        <f>('1981 PUA all'!KO23/'1981 PUA all'!$LY23)^2</f>
        <v>1.1139941708865364E-3</v>
      </c>
      <c r="KP21" s="4">
        <f>('1981 PUA all'!KP23/'1981 PUA all'!$LY23)^2</f>
        <v>6.2153195897204873E-4</v>
      </c>
      <c r="KQ21" s="4">
        <f>('1981 PUA all'!KQ23/'1981 PUA all'!$LY23)^2</f>
        <v>2.0871927158483692E-6</v>
      </c>
      <c r="KR21" s="4">
        <f>('1981 PUA all'!KR23/'1981 PUA all'!$LY23)^2</f>
        <v>6.7022077208908751E-5</v>
      </c>
      <c r="KS21" s="4">
        <f>('1981 PUA all'!KS23/'1981 PUA all'!$LY23)^2</f>
        <v>1.4464128117191885E-5</v>
      </c>
      <c r="KT21" s="4">
        <f>('1981 PUA all'!KT23/'1981 PUA all'!$LY23)^2</f>
        <v>1.6810066251901723E-6</v>
      </c>
      <c r="KU21" s="4">
        <f>('1981 PUA all'!KU23/'1981 PUA all'!$LY23)^2</f>
        <v>3.9969687143206582E-5</v>
      </c>
      <c r="KV21" s="4">
        <f>('1981 PUA all'!KV23/'1981 PUA all'!$LY23)^2</f>
        <v>6.9676161773506038E-5</v>
      </c>
      <c r="KW21" s="4">
        <f>('1981 PUA all'!KW23/'1981 PUA all'!$LY23)^2</f>
        <v>0</v>
      </c>
      <c r="KX21" s="4">
        <f>('1981 PUA all'!KX23/'1981 PUA all'!$LY23)^2</f>
        <v>6.660140625390651E-6</v>
      </c>
      <c r="KY21" s="4">
        <f>('1981 PUA all'!KY23/'1981 PUA all'!$LY23)^2</f>
        <v>3.9907258902606331E-3</v>
      </c>
      <c r="KZ21" s="4">
        <f>('1981 PUA all'!KZ23/'1981 PUA all'!$LY23)^2</f>
        <v>4.2522987546420607E-4</v>
      </c>
      <c r="LA21" s="4">
        <f>('1981 PUA all'!LA23/'1981 PUA all'!$LY23)^2</f>
        <v>1.2268054963153195E-4</v>
      </c>
      <c r="LB21" s="4">
        <f>('1981 PUA all'!LB23/'1981 PUA all'!$LY23)^2</f>
        <v>2.4395561000492299E-9</v>
      </c>
      <c r="LC21" s="4">
        <f>('1981 PUA all'!LC23/'1981 PUA all'!$LY23)^2</f>
        <v>4.4064482057139227E-6</v>
      </c>
      <c r="LD21" s="4">
        <f>('1981 PUA all'!LD23/'1981 PUA all'!$LY23)^2</f>
        <v>6.9758643165248714E-3</v>
      </c>
      <c r="LE21" s="4">
        <f>('1981 PUA all'!LE23/'1981 PUA all'!$LY23)^2</f>
        <v>5.5623403803684979E-6</v>
      </c>
      <c r="LF21" s="4">
        <f>('1981 PUA all'!LF23/'1981 PUA all'!$LY23)^2</f>
        <v>5.1621007077041701E-6</v>
      </c>
      <c r="LG21" s="4">
        <f>('1981 PUA all'!LG23/'1981 PUA all'!$LY23)^2</f>
        <v>2.4206495402738482E-6</v>
      </c>
      <c r="LH21" s="4">
        <f>('1981 PUA all'!LH23/'1981 PUA all'!$LY23)^2</f>
        <v>7.4711405564007671E-9</v>
      </c>
      <c r="LI21" s="4">
        <f>('1981 PUA all'!LI23/'1981 PUA all'!$LY23)^2</f>
        <v>4.9401011025996904E-8</v>
      </c>
      <c r="LJ21" s="4">
        <f>('1981 PUA all'!LJ23/'1981 PUA all'!$LY23)^2</f>
        <v>1.466203863053094E-3</v>
      </c>
      <c r="LK21" s="4">
        <f>('1981 PUA all'!LK23/'1981 PUA all'!$LY23)^2</f>
        <v>4.1228498090831985E-7</v>
      </c>
      <c r="LL21" s="4">
        <f>('1981 PUA all'!LL23/'1981 PUA all'!$LY23)^2</f>
        <v>6.8444795832006196E-7</v>
      </c>
      <c r="LM21" s="4">
        <f>('1981 PUA all'!LM23/'1981 PUA all'!$LY23)^2</f>
        <v>1.3722503062776919E-7</v>
      </c>
      <c r="LN21" s="4">
        <f>('1981 PUA all'!LN23/'1981 PUA all'!$LY23)^2</f>
        <v>8.3493807524184897E-7</v>
      </c>
      <c r="LO21" s="4">
        <f>('1981 PUA all'!LO23/'1981 PUA all'!$LY23)^2</f>
        <v>1.2905251769260425E-6</v>
      </c>
      <c r="LP21" s="4">
        <f>('1981 PUA all'!LP23/'1981 PUA all'!$LY23)^2</f>
        <v>1.5247225625307687E-10</v>
      </c>
      <c r="LQ21" s="4">
        <f>('1981 PUA all'!LQ23/'1981 PUA all'!$LY23)^2</f>
        <v>1.0070640053259474E-5</v>
      </c>
      <c r="LR21" s="4">
        <f>('1981 PUA all'!LR23/'1981 PUA all'!$LY23)^2</f>
        <v>3.545932909485619E-4</v>
      </c>
      <c r="LS21" s="4">
        <f>('1981 PUA all'!LS23/'1981 PUA all'!$LY23)^2</f>
        <v>9.7582244001969194E-9</v>
      </c>
      <c r="LT21" s="4">
        <f>('1981 PUA all'!LT23/'1981 PUA all'!$LY23)^2</f>
        <v>1.0503813733274466E-6</v>
      </c>
      <c r="LU21" s="4">
        <f>('1981 PUA all'!LU23/'1981 PUA all'!$LY23)^2</f>
        <v>1.9650776858152802E-5</v>
      </c>
      <c r="LV21" s="4">
        <f>('1981 PUA all'!LV23/'1981 PUA all'!$LY23)^2</f>
        <v>3.368112140630468E-7</v>
      </c>
      <c r="LW21" s="4">
        <f>('1981 PUA all'!LW23/'1981 PUA all'!$LY23)^2</f>
        <v>0</v>
      </c>
      <c r="LX21" s="4">
        <f>('1981 PUA all'!LX23/'1981 PUA all'!$LY23)^2</f>
        <v>0</v>
      </c>
      <c r="LZ21" t="str">
        <f t="shared" si="0"/>
        <v>Dundee</v>
      </c>
      <c r="MA21" s="15">
        <f t="shared" si="1"/>
        <v>2.4890506528044375E-2</v>
      </c>
    </row>
    <row r="22" spans="1:339" x14ac:dyDescent="0.25">
      <c r="A22" t="s">
        <v>264</v>
      </c>
      <c r="B22" s="4">
        <f>('1981 PUA all'!B24/'1981 PUA all'!$LY24)^2</f>
        <v>0</v>
      </c>
      <c r="C22" s="4">
        <f>('1981 PUA all'!C24/'1981 PUA all'!$LY24)^2</f>
        <v>2.3972685119819362E-6</v>
      </c>
      <c r="D22" s="4">
        <f>('1981 PUA all'!D24/'1981 PUA all'!$LY24)^2</f>
        <v>3.5145462339577976E-6</v>
      </c>
      <c r="E22" s="4">
        <f>('1981 PUA all'!E24/'1981 PUA all'!$LY24)^2</f>
        <v>2.6063509519604914E-7</v>
      </c>
      <c r="F22" s="4">
        <f>('1981 PUA all'!F24/'1981 PUA all'!$LY24)^2</f>
        <v>8.321971421726042E-7</v>
      </c>
      <c r="G22" s="4">
        <f>('1981 PUA all'!G24/'1981 PUA all'!$LY24)^2</f>
        <v>0</v>
      </c>
      <c r="H22" s="4">
        <f>('1981 PUA all'!H24/'1981 PUA all'!$LY24)^2</f>
        <v>0</v>
      </c>
      <c r="I22" s="4">
        <f>('1981 PUA all'!I24/'1981 PUA all'!$LY24)^2</f>
        <v>0</v>
      </c>
      <c r="J22" s="4">
        <f>('1981 PUA all'!J24/'1981 PUA all'!$LY24)^2</f>
        <v>5.0607056242715805E-9</v>
      </c>
      <c r="K22" s="4">
        <f>('1981 PUA all'!K24/'1981 PUA all'!$LY24)^2</f>
        <v>4.03455562571686E-8</v>
      </c>
      <c r="L22" s="4">
        <f>('1981 PUA all'!L24/'1981 PUA all'!$LY24)^2</f>
        <v>1.6828159532612423E-8</v>
      </c>
      <c r="M22" s="4">
        <f>('1981 PUA all'!M24/'1981 PUA all'!$LY24)^2</f>
        <v>0</v>
      </c>
      <c r="N22" s="4">
        <f>('1981 PUA all'!N24/'1981 PUA all'!$LY24)^2</f>
        <v>2.2677634790585344E-5</v>
      </c>
      <c r="O22" s="4">
        <f>('1981 PUA all'!O24/'1981 PUA all'!$LY24)^2</f>
        <v>1.0391250173760378E-4</v>
      </c>
      <c r="P22" s="4">
        <f>('1981 PUA all'!P24/'1981 PUA all'!$LY24)^2</f>
        <v>0</v>
      </c>
      <c r="Q22" s="4">
        <f>('1981 PUA all'!Q24/'1981 PUA all'!$LY24)^2</f>
        <v>2.914966439580431E-6</v>
      </c>
      <c r="R22" s="4">
        <f>('1981 PUA all'!R24/'1981 PUA all'!$LY24)^2</f>
        <v>0</v>
      </c>
      <c r="S22" s="4">
        <f>('1981 PUA all'!S24/'1981 PUA all'!$LY24)^2</f>
        <v>1.4500935389132516E-7</v>
      </c>
      <c r="T22" s="4">
        <f>('1981 PUA all'!T24/'1981 PUA all'!$LY24)^2</f>
        <v>2.8298625318504659E-6</v>
      </c>
      <c r="U22" s="4">
        <f>('1981 PUA all'!U24/'1981 PUA all'!$LY24)^2</f>
        <v>3.1927799161516025E-6</v>
      </c>
      <c r="V22" s="4">
        <f>('1981 PUA all'!V24/'1981 PUA all'!$LY24)^2</f>
        <v>1.7511092125507203E-11</v>
      </c>
      <c r="W22" s="4">
        <f>('1981 PUA all'!W24/'1981 PUA all'!$LY24)^2</f>
        <v>4.482839584129844E-9</v>
      </c>
      <c r="X22" s="4">
        <f>('1981 PUA all'!X24/'1981 PUA all'!$LY24)^2</f>
        <v>2.1965913962236235E-7</v>
      </c>
      <c r="Y22" s="4">
        <f>('1981 PUA all'!Y24/'1981 PUA all'!$LY24)^2</f>
        <v>0</v>
      </c>
      <c r="Z22" s="4">
        <f>('1981 PUA all'!Z24/'1981 PUA all'!$LY24)^2</f>
        <v>6.5227067058301775E-7</v>
      </c>
      <c r="AA22" s="4">
        <f>('1981 PUA all'!AA24/'1981 PUA all'!$LY24)^2</f>
        <v>0</v>
      </c>
      <c r="AB22" s="4">
        <f>('1981 PUA all'!AB24/'1981 PUA all'!$LY24)^2</f>
        <v>0</v>
      </c>
      <c r="AC22" s="4">
        <f>('1981 PUA all'!AC24/'1981 PUA all'!$LY24)^2</f>
        <v>9.8499893205978002E-8</v>
      </c>
      <c r="AD22" s="4">
        <f>('1981 PUA all'!AD24/'1981 PUA all'!$LY24)^2</f>
        <v>0</v>
      </c>
      <c r="AE22" s="4">
        <f>('1981 PUA all'!AE24/'1981 PUA all'!$LY24)^2</f>
        <v>8.5804351414985293E-10</v>
      </c>
      <c r="AF22" s="4">
        <f>('1981 PUA all'!AF24/'1981 PUA all'!$LY24)^2</f>
        <v>4.9188657780549726E-8</v>
      </c>
      <c r="AG22" s="4">
        <f>('1981 PUA all'!AG24/'1981 PUA all'!$LY24)^2</f>
        <v>5.0607056242715805E-9</v>
      </c>
      <c r="AH22" s="4">
        <f>('1981 PUA all'!AH24/'1981 PUA all'!$LY24)^2</f>
        <v>6.5158773799012285E-8</v>
      </c>
      <c r="AI22" s="4">
        <f>('1981 PUA all'!AI24/'1981 PUA all'!$LY24)^2</f>
        <v>0</v>
      </c>
      <c r="AJ22" s="4">
        <f>('1981 PUA all'!AJ24/'1981 PUA all'!$LY24)^2</f>
        <v>6.3039931651825937E-10</v>
      </c>
      <c r="AK22" s="4">
        <f>('1981 PUA all'!AK24/'1981 PUA all'!$LY24)^2</f>
        <v>4.3777730313767999E-10</v>
      </c>
      <c r="AL22" s="4">
        <f>('1981 PUA all'!AL24/'1981 PUA all'!$LY24)^2</f>
        <v>4.03455562571686E-8</v>
      </c>
      <c r="AM22" s="4">
        <f>('1981 PUA all'!AM24/'1981 PUA all'!$LY24)^2</f>
        <v>0</v>
      </c>
      <c r="AN22" s="4">
        <f>('1981 PUA all'!AN24/'1981 PUA all'!$LY24)^2</f>
        <v>1.4726828477551556E-8</v>
      </c>
      <c r="AO22" s="4">
        <f>('1981 PUA all'!AO24/'1981 PUA all'!$LY24)^2</f>
        <v>5.8907313910206223E-8</v>
      </c>
      <c r="AP22" s="4">
        <f>('1981 PUA all'!AP24/'1981 PUA all'!$LY24)^2</f>
        <v>1.5759982912956484E-10</v>
      </c>
      <c r="AQ22" s="4">
        <f>('1981 PUA all'!AQ24/'1981 PUA all'!$LY24)^2</f>
        <v>3.3287885686904168E-6</v>
      </c>
      <c r="AR22" s="4">
        <f>('1981 PUA all'!AR24/'1981 PUA all'!$LY24)^2</f>
        <v>3.1913965398736873E-7</v>
      </c>
      <c r="AS22" s="4">
        <f>('1981 PUA all'!AS24/'1981 PUA all'!$LY24)^2</f>
        <v>0</v>
      </c>
      <c r="AT22" s="4">
        <f>('1981 PUA all'!AT24/'1981 PUA all'!$LY24)^2</f>
        <v>0</v>
      </c>
      <c r="AU22" s="4">
        <f>('1981 PUA all'!AU24/'1981 PUA all'!$LY24)^2</f>
        <v>7.2161459540002635E-7</v>
      </c>
      <c r="AV22" s="4">
        <f>('1981 PUA all'!AV24/'1981 PUA all'!$LY24)^2</f>
        <v>8.0945023350157038E-7</v>
      </c>
      <c r="AW22" s="4">
        <f>('1981 PUA all'!AW24/'1981 PUA all'!$LY24)^2</f>
        <v>7.0044368502028812E-11</v>
      </c>
      <c r="AX22" s="4">
        <f>('1981 PUA all'!AX24/'1981 PUA all'!$LY24)^2</f>
        <v>0</v>
      </c>
      <c r="AY22" s="4">
        <f>('1981 PUA all'!AY24/'1981 PUA all'!$LY24)^2</f>
        <v>0</v>
      </c>
      <c r="AZ22" s="4">
        <f>('1981 PUA all'!AZ24/'1981 PUA all'!$LY24)^2</f>
        <v>0</v>
      </c>
      <c r="BA22" s="4">
        <f>('1981 PUA all'!BA24/'1981 PUA all'!$LY24)^2</f>
        <v>6.3039931651825937E-10</v>
      </c>
      <c r="BB22" s="4">
        <f>('1981 PUA all'!BB24/'1981 PUA all'!$LY24)^2</f>
        <v>0</v>
      </c>
      <c r="BC22" s="4">
        <f>('1981 PUA all'!BC24/'1981 PUA all'!$LY24)^2</f>
        <v>0</v>
      </c>
      <c r="BD22" s="4">
        <f>('1981 PUA all'!BD24/'1981 PUA all'!$LY24)^2</f>
        <v>2.6665120600668845E-5</v>
      </c>
      <c r="BE22" s="4">
        <f>('1981 PUA all'!BE24/'1981 PUA all'!$LY24)^2</f>
        <v>7.0044368502028812E-11</v>
      </c>
      <c r="BF22" s="4">
        <f>('1981 PUA all'!BF24/'1981 PUA all'!$LY24)^2</f>
        <v>2.1188421471863716E-9</v>
      </c>
      <c r="BG22" s="4">
        <f>('1981 PUA all'!BG24/'1981 PUA all'!$LY24)^2</f>
        <v>0</v>
      </c>
      <c r="BH22" s="4">
        <f>('1981 PUA all'!BH24/'1981 PUA all'!$LY24)^2</f>
        <v>5.2971053679659289E-8</v>
      </c>
      <c r="BI22" s="4">
        <f>('1981 PUA all'!BI24/'1981 PUA all'!$LY24)^2</f>
        <v>0</v>
      </c>
      <c r="BJ22" s="4">
        <f>('1981 PUA all'!BJ24/'1981 PUA all'!$LY24)^2</f>
        <v>5.0607056242715805E-9</v>
      </c>
      <c r="BK22" s="4">
        <f>('1981 PUA all'!BK24/'1981 PUA all'!$LY24)^2</f>
        <v>1.5759982912956484E-10</v>
      </c>
      <c r="BL22" s="4">
        <f>('1981 PUA all'!BL24/'1981 PUA all'!$LY24)^2</f>
        <v>7.0044368502028812E-11</v>
      </c>
      <c r="BM22" s="4">
        <f>('1981 PUA all'!BM24/'1981 PUA all'!$LY24)^2</f>
        <v>6.3039931651825937E-10</v>
      </c>
      <c r="BN22" s="4">
        <f>('1981 PUA all'!BN24/'1981 PUA all'!$LY24)^2</f>
        <v>8.0971289988345287E-8</v>
      </c>
      <c r="BO22" s="4">
        <f>('1981 PUA all'!BO24/'1981 PUA all'!$LY24)^2</f>
        <v>2.0242822497086322E-8</v>
      </c>
      <c r="BP22" s="4">
        <f>('1981 PUA all'!BP24/'1981 PUA all'!$LY24)^2</f>
        <v>1.120709896032461E-9</v>
      </c>
      <c r="BQ22" s="4">
        <f>('1981 PUA all'!BQ24/'1981 PUA all'!$LY24)^2</f>
        <v>0</v>
      </c>
      <c r="BR22" s="4">
        <f>('1981 PUA all'!BR24/'1981 PUA all'!$LY24)^2</f>
        <v>0</v>
      </c>
      <c r="BS22" s="4">
        <f>('1981 PUA all'!BS24/'1981 PUA all'!$LY24)^2</f>
        <v>1.5145343579351178E-7</v>
      </c>
      <c r="BT22" s="4">
        <f>('1981 PUA all'!BT24/'1981 PUA all'!$LY24)^2</f>
        <v>0</v>
      </c>
      <c r="BU22" s="4">
        <f>('1981 PUA all'!BU24/'1981 PUA all'!$LY24)^2</f>
        <v>2.5215972660730375E-9</v>
      </c>
      <c r="BV22" s="4">
        <f>('1981 PUA all'!BV24/'1981 PUA all'!$LY24)^2</f>
        <v>1.120709896032461E-9</v>
      </c>
      <c r="BW22" s="4">
        <f>('1981 PUA all'!BW24/'1981 PUA all'!$LY24)^2</f>
        <v>6.8621767377752604E-6</v>
      </c>
      <c r="BX22" s="4">
        <f>('1981 PUA all'!BX24/'1981 PUA all'!$LY24)^2</f>
        <v>2.2757415326309161E-7</v>
      </c>
      <c r="BY22" s="4">
        <f>('1981 PUA all'!BY24/'1981 PUA all'!$LY24)^2</f>
        <v>9.8499893205978002E-8</v>
      </c>
      <c r="BZ22" s="4">
        <f>('1981 PUA all'!BZ24/'1981 PUA all'!$LY24)^2</f>
        <v>4.2070398831531052E-7</v>
      </c>
      <c r="CA22" s="4">
        <f>('1981 PUA all'!CA24/'1981 PUA all'!$LY24)^2</f>
        <v>0</v>
      </c>
      <c r="CB22" s="4">
        <f>('1981 PUA all'!CB24/'1981 PUA all'!$LY24)^2</f>
        <v>0</v>
      </c>
      <c r="CC22" s="4">
        <f>('1981 PUA all'!CC24/'1981 PUA all'!$LY24)^2</f>
        <v>4.3777730313767999E-10</v>
      </c>
      <c r="CD22" s="4">
        <f>('1981 PUA all'!CD24/'1981 PUA all'!$LY24)^2</f>
        <v>0</v>
      </c>
      <c r="CE22" s="4">
        <f>('1981 PUA all'!CE24/'1981 PUA all'!$LY24)^2</f>
        <v>3.4321740565994109E-7</v>
      </c>
      <c r="CF22" s="4">
        <f>('1981 PUA all'!CF24/'1981 PUA all'!$LY24)^2</f>
        <v>0</v>
      </c>
      <c r="CG22" s="4">
        <f>('1981 PUA all'!CG24/'1981 PUA all'!$LY24)^2</f>
        <v>0</v>
      </c>
      <c r="CH22" s="4">
        <f>('1981 PUA all'!CH24/'1981 PUA all'!$LY24)^2</f>
        <v>0</v>
      </c>
      <c r="CI22" s="4">
        <f>('1981 PUA all'!CI24/'1981 PUA all'!$LY24)^2</f>
        <v>0</v>
      </c>
      <c r="CJ22" s="4">
        <f>('1981 PUA all'!CJ24/'1981 PUA all'!$LY24)^2</f>
        <v>1.2951203736025127E-7</v>
      </c>
      <c r="CK22" s="4">
        <f>('1981 PUA all'!CK24/'1981 PUA all'!$LY24)^2</f>
        <v>0</v>
      </c>
      <c r="CL22" s="4">
        <f>('1981 PUA all'!CL24/'1981 PUA all'!$LY24)^2</f>
        <v>1.7511092125507203E-11</v>
      </c>
      <c r="CM22" s="4">
        <f>('1981 PUA all'!CM24/'1981 PUA all'!$LY24)^2</f>
        <v>2.5215972660730375E-9</v>
      </c>
      <c r="CN22" s="4">
        <f>('1981 PUA all'!CN24/'1981 PUA all'!$LY24)^2</f>
        <v>5.6735938486643337E-9</v>
      </c>
      <c r="CO22" s="4">
        <f>('1981 PUA all'!CO24/'1981 PUA all'!$LY24)^2</f>
        <v>4.5367912589685311E-6</v>
      </c>
      <c r="CP22" s="4">
        <f>('1981 PUA all'!CP24/'1981 PUA all'!$LY24)^2</f>
        <v>6.3039931651825937E-10</v>
      </c>
      <c r="CQ22" s="4">
        <f>('1981 PUA all'!CQ24/'1981 PUA all'!$LY24)^2</f>
        <v>4.4828395841298431E-7</v>
      </c>
      <c r="CR22" s="4">
        <f>('1981 PUA all'!CR24/'1981 PUA all'!$LY24)^2</f>
        <v>7.0044368502028798E-9</v>
      </c>
      <c r="CS22" s="4">
        <f>('1981 PUA all'!CS24/'1981 PUA all'!$LY24)^2</f>
        <v>6.6585927807241129E-7</v>
      </c>
      <c r="CT22" s="4">
        <f>('1981 PUA all'!CT24/'1981 PUA all'!$LY24)^2</f>
        <v>0</v>
      </c>
      <c r="CU22" s="4">
        <f>('1981 PUA all'!CU24/'1981 PUA all'!$LY24)^2</f>
        <v>0</v>
      </c>
      <c r="CV22" s="4">
        <f>('1981 PUA all'!CV24/'1981 PUA all'!$LY24)^2</f>
        <v>8.5804351414985301E-6</v>
      </c>
      <c r="CW22" s="4">
        <f>('1981 PUA all'!CW24/'1981 PUA all'!$LY24)^2</f>
        <v>0</v>
      </c>
      <c r="CX22" s="4">
        <f>('1981 PUA all'!CX24/'1981 PUA all'!$LY24)^2</f>
        <v>6.455289001146976E-7</v>
      </c>
      <c r="CY22" s="4">
        <f>('1981 PUA all'!CY24/'1981 PUA all'!$LY24)^2</f>
        <v>2.2947235564949655E-6</v>
      </c>
      <c r="CZ22" s="4">
        <f>('1981 PUA all'!CZ24/'1981 PUA all'!$LY24)^2</f>
        <v>6.3039931651825937E-10</v>
      </c>
      <c r="DA22" s="4">
        <f>('1981 PUA all'!DA24/'1981 PUA all'!$LY24)^2</f>
        <v>2.0843120246240835E-5</v>
      </c>
      <c r="DB22" s="4">
        <f>('1981 PUA all'!DB24/'1981 PUA all'!$LY24)^2</f>
        <v>1.6828159532612423E-8</v>
      </c>
      <c r="DC22" s="4">
        <f>('1981 PUA all'!DC24/'1981 PUA all'!$LY24)^2</f>
        <v>6.2551372181524284E-7</v>
      </c>
      <c r="DD22" s="4">
        <f>('1981 PUA all'!DD24/'1981 PUA all'!$LY24)^2</f>
        <v>7.0044368502028812E-11</v>
      </c>
      <c r="DE22" s="4">
        <f>('1981 PUA all'!DE24/'1981 PUA all'!$LY24)^2</f>
        <v>0</v>
      </c>
      <c r="DF22" s="4">
        <f>('1981 PUA all'!DF24/'1981 PUA all'!$LY24)^2</f>
        <v>1.177445834519104E-7</v>
      </c>
      <c r="DG22" s="4">
        <f>('1981 PUA all'!DG24/'1981 PUA all'!$LY24)^2</f>
        <v>5.4860500520001505E-7</v>
      </c>
      <c r="DH22" s="4">
        <f>('1981 PUA all'!DH24/'1981 PUA all'!$LY24)^2</f>
        <v>7.3099215296616997E-4</v>
      </c>
      <c r="DI22" s="4">
        <f>('1981 PUA all'!DI24/'1981 PUA all'!$LY24)^2</f>
        <v>5.4242358967971112E-7</v>
      </c>
      <c r="DJ22" s="4">
        <f>('1981 PUA all'!DJ24/'1981 PUA all'!$LY24)^2</f>
        <v>1.5759982912956484E-10</v>
      </c>
      <c r="DK22" s="4">
        <f>('1981 PUA all'!DK24/'1981 PUA all'!$LY24)^2</f>
        <v>0</v>
      </c>
      <c r="DL22" s="4">
        <f>('1981 PUA all'!DL24/'1981 PUA all'!$LY24)^2</f>
        <v>1.120709896032461E-9</v>
      </c>
      <c r="DM22" s="4">
        <f>('1981 PUA all'!DM24/'1981 PUA all'!$LY24)^2</f>
        <v>1.906957932467734E-8</v>
      </c>
      <c r="DN22" s="4">
        <f>('1981 PUA all'!DN24/'1981 PUA all'!$LY24)^2</f>
        <v>2.8017747400811525E-10</v>
      </c>
      <c r="DO22" s="4">
        <f>('1981 PUA all'!DO24/'1981 PUA all'!$LY24)^2</f>
        <v>0</v>
      </c>
      <c r="DP22" s="4">
        <f>('1981 PUA all'!DP24/'1981 PUA all'!$LY24)^2</f>
        <v>1.0340124789190749E-6</v>
      </c>
      <c r="DQ22" s="4">
        <f>('1981 PUA all'!DQ24/'1981 PUA all'!$LY24)^2</f>
        <v>1.0425403807841966E-6</v>
      </c>
      <c r="DR22" s="4">
        <f>('1981 PUA all'!DR24/'1981 PUA all'!$LY24)^2</f>
        <v>8.3370309609539792E-8</v>
      </c>
      <c r="DS22" s="4">
        <f>('1981 PUA all'!DS24/'1981 PUA all'!$LY24)^2</f>
        <v>0</v>
      </c>
      <c r="DT22" s="4">
        <f>('1981 PUA all'!DT24/'1981 PUA all'!$LY24)^2</f>
        <v>1.0114406811692959E-7</v>
      </c>
      <c r="DU22" s="4">
        <f>('1981 PUA all'!DU24/'1981 PUA all'!$LY24)^2</f>
        <v>1.1545833526400422E-5</v>
      </c>
      <c r="DV22" s="4">
        <f>('1981 PUA all'!DV24/'1981 PUA all'!$LY24)^2</f>
        <v>0</v>
      </c>
      <c r="DW22" s="4">
        <f>('1981 PUA all'!DW24/'1981 PUA all'!$LY24)^2</f>
        <v>0</v>
      </c>
      <c r="DX22" s="4">
        <f>('1981 PUA all'!DX24/'1981 PUA all'!$LY24)^2</f>
        <v>0</v>
      </c>
      <c r="DY22" s="4">
        <f>('1981 PUA all'!DY24/'1981 PUA all'!$LY24)^2</f>
        <v>1.2951203736025127E-7</v>
      </c>
      <c r="DZ22" s="4">
        <f>('1981 PUA all'!DZ24/'1981 PUA all'!$LY24)^2</f>
        <v>0</v>
      </c>
      <c r="EA22" s="4">
        <f>('1981 PUA all'!EA24/'1981 PUA all'!$LY24)^2</f>
        <v>1.2063391365261912E-5</v>
      </c>
      <c r="EB22" s="4">
        <f>('1981 PUA all'!EB24/'1981 PUA all'!$LY24)^2</f>
        <v>5.4860500520001505E-7</v>
      </c>
      <c r="EC22" s="4">
        <f>('1981 PUA all'!EC24/'1981 PUA all'!$LY24)^2</f>
        <v>1.0114406811692959E-7</v>
      </c>
      <c r="ED22" s="4">
        <f>('1981 PUA all'!ED24/'1981 PUA all'!$LY24)^2</f>
        <v>9.2633677343933093E-9</v>
      </c>
      <c r="EE22" s="4">
        <f>('1981 PUA all'!EE24/'1981 PUA all'!$LY24)^2</f>
        <v>0</v>
      </c>
      <c r="EF22" s="4">
        <f>('1981 PUA all'!EF24/'1981 PUA all'!$LY24)^2</f>
        <v>1.1837498276842867E-8</v>
      </c>
      <c r="EG22" s="4">
        <f>('1981 PUA all'!EG24/'1981 PUA all'!$LY24)^2</f>
        <v>0</v>
      </c>
      <c r="EH22" s="4">
        <f>('1981 PUA all'!EH24/'1981 PUA all'!$LY24)^2</f>
        <v>0</v>
      </c>
      <c r="EI22" s="4">
        <f>('1981 PUA all'!EI24/'1981 PUA all'!$LY24)^2</f>
        <v>1.0382326521213221E-7</v>
      </c>
      <c r="EJ22" s="4">
        <f>('1981 PUA all'!EJ24/'1981 PUA all'!$LY24)^2</f>
        <v>8.2457981709800866E-7</v>
      </c>
      <c r="EK22" s="4">
        <f>('1981 PUA all'!EK24/'1981 PUA all'!$LY24)^2</f>
        <v>1.3102236905607627E-5</v>
      </c>
      <c r="EL22" s="4">
        <f>('1981 PUA all'!EL24/'1981 PUA all'!$LY24)^2</f>
        <v>7.7223916273486776E-9</v>
      </c>
      <c r="EM22" s="4">
        <f>('1981 PUA all'!EM24/'1981 PUA all'!$LY24)^2</f>
        <v>1.4183984621660832E-7</v>
      </c>
      <c r="EN22" s="4">
        <f>('1981 PUA all'!EN24/'1981 PUA all'!$LY24)^2</f>
        <v>0</v>
      </c>
      <c r="EO22" s="4">
        <f>('1981 PUA all'!EO24/'1981 PUA all'!$LY24)^2</f>
        <v>1.2951203736025127E-7</v>
      </c>
      <c r="EP22" s="4">
        <f>('1981 PUA all'!EP24/'1981 PUA all'!$LY24)^2</f>
        <v>4.3953016345944323E-6</v>
      </c>
      <c r="EQ22" s="4">
        <f>('1981 PUA all'!EQ24/'1981 PUA all'!$LY24)^2</f>
        <v>0</v>
      </c>
      <c r="ER22" s="4">
        <f>('1981 PUA all'!ER24/'1981 PUA all'!$LY24)^2</f>
        <v>2.6751625395768848E-5</v>
      </c>
      <c r="ES22" s="4">
        <f>('1981 PUA all'!ES24/'1981 PUA all'!$LY24)^2</f>
        <v>3.1349127611136516E-5</v>
      </c>
      <c r="ET22" s="4">
        <f>('1981 PUA all'!ET24/'1981 PUA all'!$LY24)^2</f>
        <v>0</v>
      </c>
      <c r="EU22" s="4">
        <f>('1981 PUA all'!EU24/'1981 PUA all'!$LY24)^2</f>
        <v>1.3728696226397647E-8</v>
      </c>
      <c r="EV22" s="4">
        <f>('1981 PUA all'!EV24/'1981 PUA all'!$LY24)^2</f>
        <v>2.71426305718393E-5</v>
      </c>
      <c r="EW22" s="4">
        <f>('1981 PUA all'!EW24/'1981 PUA all'!$LY24)^2</f>
        <v>5.6893538315772901E-8</v>
      </c>
      <c r="EX22" s="4">
        <f>('1981 PUA all'!EX24/'1981 PUA all'!$LY24)^2</f>
        <v>1.7511092125507199E-9</v>
      </c>
      <c r="EY22" s="4">
        <f>('1981 PUA all'!EY24/'1981 PUA all'!$LY24)^2</f>
        <v>1.3146627524145789E-6</v>
      </c>
      <c r="EZ22" s="4">
        <f>('1981 PUA all'!EZ24/'1981 PUA all'!$LY24)^2</f>
        <v>1.2652366442248073E-4</v>
      </c>
      <c r="FA22" s="4">
        <f>('1981 PUA all'!FA24/'1981 PUA all'!$LY24)^2</f>
        <v>0</v>
      </c>
      <c r="FB22" s="4">
        <f>('1981 PUA all'!FB24/'1981 PUA all'!$LY24)^2</f>
        <v>5.7173358563501644E-4</v>
      </c>
      <c r="FC22" s="4">
        <f>('1981 PUA all'!FC24/'1981 PUA all'!$LY24)^2</f>
        <v>4.6525220668260079E-7</v>
      </c>
      <c r="FD22" s="4">
        <f>('1981 PUA all'!FD24/'1981 PUA all'!$LY24)^2</f>
        <v>0</v>
      </c>
      <c r="FE22" s="4">
        <f>('1981 PUA all'!FE24/'1981 PUA all'!$LY24)^2</f>
        <v>7.7223916273486776E-9</v>
      </c>
      <c r="FF22" s="4">
        <f>('1981 PUA all'!FF24/'1981 PUA all'!$LY24)^2</f>
        <v>1.5759982912956484E-10</v>
      </c>
      <c r="FG22" s="4">
        <f>('1981 PUA all'!FG24/'1981 PUA all'!$LY24)^2</f>
        <v>1.3728696226397647E-8</v>
      </c>
      <c r="FH22" s="4">
        <f>('1981 PUA all'!FH24/'1981 PUA all'!$LY24)^2</f>
        <v>0</v>
      </c>
      <c r="FI22" s="4">
        <f>('1981 PUA all'!FI24/'1981 PUA all'!$LY24)^2</f>
        <v>1.5759982912956484E-10</v>
      </c>
      <c r="FJ22" s="4">
        <f>('1981 PUA all'!FJ24/'1981 PUA all'!$LY24)^2</f>
        <v>0</v>
      </c>
      <c r="FK22" s="4">
        <f>('1981 PUA all'!FK24/'1981 PUA all'!$LY24)^2</f>
        <v>1.5145343579351178E-7</v>
      </c>
      <c r="FL22" s="4">
        <f>('1981 PUA all'!FL24/'1981 PUA all'!$LY24)^2</f>
        <v>0</v>
      </c>
      <c r="FM22" s="4">
        <f>('1981 PUA all'!FM24/'1981 PUA all'!$LY24)^2</f>
        <v>3.088956650939471E-8</v>
      </c>
      <c r="FN22" s="4">
        <f>('1981 PUA all'!FN24/'1981 PUA all'!$LY24)^2</f>
        <v>0</v>
      </c>
      <c r="FO22" s="4">
        <f>('1981 PUA all'!FO24/'1981 PUA all'!$LY24)^2</f>
        <v>0</v>
      </c>
      <c r="FP22" s="4">
        <f>('1981 PUA all'!FP24/'1981 PUA all'!$LY24)^2</f>
        <v>0</v>
      </c>
      <c r="FQ22" s="4">
        <f>('1981 PUA all'!FQ24/'1981 PUA all'!$LY24)^2</f>
        <v>1.0944432578442002E-8</v>
      </c>
      <c r="FR22" s="4">
        <f>('1981 PUA all'!FR24/'1981 PUA all'!$LY24)^2</f>
        <v>1.5759982912956484E-10</v>
      </c>
      <c r="FS22" s="4">
        <f>('1981 PUA all'!FS24/'1981 PUA all'!$LY24)^2</f>
        <v>6.3039931651825937E-10</v>
      </c>
      <c r="FT22" s="4">
        <f>('1981 PUA all'!FT24/'1981 PUA all'!$LY24)^2</f>
        <v>3.5309366161872722E-7</v>
      </c>
      <c r="FU22" s="4">
        <f>('1981 PUA all'!FU24/'1981 PUA all'!$LY24)^2</f>
        <v>2.8017747400811525E-10</v>
      </c>
      <c r="FV22" s="4">
        <f>('1981 PUA all'!FV24/'1981 PUA all'!$LY24)^2</f>
        <v>1.0944432578442002E-8</v>
      </c>
      <c r="FW22" s="4">
        <f>('1981 PUA all'!FW24/'1981 PUA all'!$LY24)^2</f>
        <v>1.0944432578442002E-8</v>
      </c>
      <c r="FX22" s="4">
        <f>('1981 PUA all'!FX24/'1981 PUA all'!$LY24)^2</f>
        <v>2.4797457558930744E-7</v>
      </c>
      <c r="FY22" s="4">
        <f>('1981 PUA all'!FY24/'1981 PUA all'!$LY24)^2</f>
        <v>5.8003741556530062E-7</v>
      </c>
      <c r="FZ22" s="4">
        <f>('1981 PUA all'!FZ24/'1981 PUA all'!$LY24)^2</f>
        <v>0</v>
      </c>
      <c r="GA22" s="4">
        <f>('1981 PUA all'!GA24/'1981 PUA all'!$LY24)^2</f>
        <v>0</v>
      </c>
      <c r="GB22" s="4">
        <f>('1981 PUA all'!GB24/'1981 PUA all'!$LY24)^2</f>
        <v>4.9188657780549726E-8</v>
      </c>
      <c r="GC22" s="4">
        <f>('1981 PUA all'!GC24/'1981 PUA all'!$LY24)^2</f>
        <v>0</v>
      </c>
      <c r="GD22" s="4">
        <f>('1981 PUA all'!GD24/'1981 PUA all'!$LY24)^2</f>
        <v>0</v>
      </c>
      <c r="GE22" s="4">
        <f>('1981 PUA all'!GE24/'1981 PUA all'!$LY24)^2</f>
        <v>5.6893538315772901E-8</v>
      </c>
      <c r="GF22" s="4">
        <f>('1981 PUA all'!GF24/'1981 PUA all'!$LY24)^2</f>
        <v>6.0956111688890572E-8</v>
      </c>
      <c r="GG22" s="4">
        <f>('1981 PUA all'!GG24/'1981 PUA all'!$LY24)^2</f>
        <v>1.7931358336519376E-8</v>
      </c>
      <c r="GH22" s="4">
        <f>('1981 PUA all'!GH24/'1981 PUA all'!$LY24)^2</f>
        <v>4.482839584129844E-9</v>
      </c>
      <c r="GI22" s="4">
        <f>('1981 PUA all'!GI24/'1981 PUA all'!$LY24)^2</f>
        <v>8.0495688726216541E-6</v>
      </c>
      <c r="GJ22" s="4">
        <f>('1981 PUA all'!GJ24/'1981 PUA all'!$LY24)^2</f>
        <v>5.8003741556530062E-7</v>
      </c>
      <c r="GK22" s="4">
        <f>('1981 PUA all'!GK24/'1981 PUA all'!$LY24)^2</f>
        <v>1.3728696226397647E-8</v>
      </c>
      <c r="GL22" s="4">
        <f>('1981 PUA all'!GL24/'1981 PUA all'!$LY24)^2</f>
        <v>1.2390148344323874E-6</v>
      </c>
      <c r="GM22" s="4">
        <f>('1981 PUA all'!GM24/'1981 PUA all'!$LY24)^2</f>
        <v>1.4183984621660832E-7</v>
      </c>
      <c r="GN22" s="4">
        <f>('1981 PUA all'!GN24/'1981 PUA all'!$LY24)^2</f>
        <v>6.5158773799012285E-8</v>
      </c>
      <c r="GO22" s="4">
        <f>('1981 PUA all'!GO24/'1981 PUA all'!$LY24)^2</f>
        <v>1.1837498276842867E-8</v>
      </c>
      <c r="GP22" s="4">
        <f>('1981 PUA all'!GP24/'1981 PUA all'!$LY24)^2</f>
        <v>4.3777730313767999E-10</v>
      </c>
      <c r="GQ22" s="4">
        <f>('1981 PUA all'!GQ24/'1981 PUA all'!$LY24)^2</f>
        <v>1.6936903414711818E-6</v>
      </c>
      <c r="GR22" s="4">
        <f>('1981 PUA all'!GR24/'1981 PUA all'!$LY24)^2</f>
        <v>2.4888340127062132E-6</v>
      </c>
      <c r="GS22" s="4">
        <f>('1981 PUA all'!GS24/'1981 PUA all'!$LY24)^2</f>
        <v>1.2204530767793498E-6</v>
      </c>
      <c r="GT22" s="4">
        <f>('1981 PUA all'!GT24/'1981 PUA all'!$LY24)^2</f>
        <v>0</v>
      </c>
      <c r="GU22" s="4">
        <f>('1981 PUA all'!GU24/'1981 PUA all'!$LY24)^2</f>
        <v>0</v>
      </c>
      <c r="GV22" s="4">
        <f>('1981 PUA all'!GV24/'1981 PUA all'!$LY24)^2</f>
        <v>8.5804351414985301E-6</v>
      </c>
      <c r="GW22" s="4">
        <f>('1981 PUA all'!GW24/'1981 PUA all'!$LY24)^2</f>
        <v>4.482839584129844E-9</v>
      </c>
      <c r="GX22" s="4">
        <f>('1981 PUA all'!GX24/'1981 PUA all'!$LY24)^2</f>
        <v>1.886722114407498E-5</v>
      </c>
      <c r="GY22" s="4">
        <f>('1981 PUA all'!GY24/'1981 PUA all'!$LY24)^2</f>
        <v>7.0044368502028812E-11</v>
      </c>
      <c r="GZ22" s="4">
        <f>('1981 PUA all'!GZ24/'1981 PUA all'!$LY24)^2</f>
        <v>2.5131989462896437E-5</v>
      </c>
      <c r="HA22" s="4">
        <f>('1981 PUA all'!HA24/'1981 PUA all'!$LY24)^2</f>
        <v>1.2765586159494749E-8</v>
      </c>
      <c r="HB22" s="4">
        <f>('1981 PUA all'!HB24/'1981 PUA all'!$LY24)^2</f>
        <v>2.3970934010606812E-7</v>
      </c>
      <c r="HC22" s="4">
        <f>('1981 PUA all'!HC24/'1981 PUA all'!$LY24)^2</f>
        <v>1.5707493414310274E-4</v>
      </c>
      <c r="HD22" s="4">
        <f>('1981 PUA all'!HD24/'1981 PUA all'!$LY24)^2</f>
        <v>1.120709896032461E-9</v>
      </c>
      <c r="HE22" s="4">
        <f>('1981 PUA all'!HE24/'1981 PUA all'!$LY24)^2</f>
        <v>1.7162621392209606E-7</v>
      </c>
      <c r="HF22" s="4">
        <f>('1981 PUA all'!HF24/'1981 PUA all'!$LY24)^2</f>
        <v>0</v>
      </c>
      <c r="HG22" s="4">
        <f>('1981 PUA all'!HG24/'1981 PUA all'!$LY24)^2</f>
        <v>1.7511092125507203E-11</v>
      </c>
      <c r="HH22" s="4">
        <f>('1981 PUA all'!HH24/'1981 PUA all'!$LY24)^2</f>
        <v>1.2355826603757884E-7</v>
      </c>
      <c r="HI22" s="4">
        <f>('1981 PUA all'!HI24/'1981 PUA all'!$LY24)^2</f>
        <v>0</v>
      </c>
      <c r="HJ22" s="4">
        <f>('1981 PUA all'!HJ24/'1981 PUA all'!$LY24)^2</f>
        <v>4.3777730313767999E-10</v>
      </c>
      <c r="HK22" s="4">
        <f>('1981 PUA all'!HK24/'1981 PUA all'!$LY24)^2</f>
        <v>7.8701852448879562E-7</v>
      </c>
      <c r="HL22" s="4">
        <f>('1981 PUA all'!HL24/'1981 PUA all'!$LY24)^2</f>
        <v>8.3370309609539792E-8</v>
      </c>
      <c r="HM22" s="4">
        <f>('1981 PUA all'!HM24/'1981 PUA all'!$LY24)^2</f>
        <v>1.0382326521213221E-7</v>
      </c>
      <c r="HN22" s="4">
        <f>('1981 PUA all'!HN24/'1981 PUA all'!$LY24)^2</f>
        <v>1.4726828477551556E-8</v>
      </c>
      <c r="HO22" s="4">
        <f>('1981 PUA all'!HO24/'1981 PUA all'!$LY24)^2</f>
        <v>1.008638906429215E-8</v>
      </c>
      <c r="HP22" s="4">
        <f>('1981 PUA all'!HP24/'1981 PUA all'!$LY24)^2</f>
        <v>7.0044368502028812E-11</v>
      </c>
      <c r="HQ22" s="4">
        <f>('1981 PUA all'!HQ24/'1981 PUA all'!$LY24)^2</f>
        <v>1.7931358336519376E-8</v>
      </c>
      <c r="HR22" s="4">
        <f>('1981 PUA all'!HR24/'1981 PUA all'!$LY24)^2</f>
        <v>0</v>
      </c>
      <c r="HS22" s="4">
        <f>('1981 PUA all'!HS24/'1981 PUA all'!$LY24)^2</f>
        <v>4.1529306084852885E-7</v>
      </c>
      <c r="HT22" s="4">
        <f>('1981 PUA all'!HT24/'1981 PUA all'!$LY24)^2</f>
        <v>2.7989736657847562E-4</v>
      </c>
      <c r="HU22" s="4">
        <f>('1981 PUA all'!HU24/'1981 PUA all'!$LY24)^2</f>
        <v>9.6787325907195525E-5</v>
      </c>
      <c r="HV22" s="4">
        <f>('1981 PUA all'!HV24/'1981 PUA all'!$LY24)^2</f>
        <v>1.0416860145993932E-4</v>
      </c>
      <c r="HW22" s="4">
        <f>('1981 PUA all'!HW24/'1981 PUA all'!$LY24)^2</f>
        <v>7.4526665242302757E-5</v>
      </c>
      <c r="HX22" s="4">
        <f>('1981 PUA all'!HX24/'1981 PUA all'!$LY24)^2</f>
        <v>9.5638037908814252E-5</v>
      </c>
      <c r="HY22" s="4">
        <f>('1981 PUA all'!HY24/'1981 PUA all'!$LY24)^2</f>
        <v>5.6735938486643329E-7</v>
      </c>
      <c r="HZ22" s="4">
        <f>('1981 PUA all'!HZ24/'1981 PUA all'!$LY24)^2</f>
        <v>3.9011911480889966E-6</v>
      </c>
      <c r="IA22" s="4">
        <f>('1981 PUA all'!IA24/'1981 PUA all'!$LY24)^2</f>
        <v>1.1319450127401864E-5</v>
      </c>
      <c r="IB22" s="4">
        <f>('1981 PUA all'!IB24/'1981 PUA all'!$LY24)^2</f>
        <v>5.3016582519185596E-7</v>
      </c>
      <c r="IC22" s="4">
        <f>('1981 PUA all'!IC24/'1981 PUA all'!$LY24)^2</f>
        <v>5.1441284671574978E-6</v>
      </c>
      <c r="ID22" s="4">
        <f>('1981 PUA all'!ID24/'1981 PUA all'!$LY24)^2</f>
        <v>6.0956111688890564E-6</v>
      </c>
      <c r="IE22" s="4">
        <f>('1981 PUA all'!IE24/'1981 PUA all'!$LY24)^2</f>
        <v>7.8701852448879562E-7</v>
      </c>
      <c r="IF22" s="4">
        <f>('1981 PUA all'!IF24/'1981 PUA all'!$LY24)^2</f>
        <v>3.301359894428708E-4</v>
      </c>
      <c r="IG22" s="4">
        <f>('1981 PUA all'!IG24/'1981 PUA all'!$LY24)^2</f>
        <v>2.0123922181554135E-6</v>
      </c>
      <c r="IH22" s="4">
        <f>('1981 PUA all'!IH24/'1981 PUA all'!$LY24)^2</f>
        <v>9.8499893205978019E-6</v>
      </c>
      <c r="II22" s="4">
        <f>('1981 PUA all'!II24/'1981 PUA all'!$LY24)^2</f>
        <v>2.6063509519604914E-7</v>
      </c>
      <c r="IJ22" s="4">
        <f>('1981 PUA all'!IJ24/'1981 PUA all'!$LY24)^2</f>
        <v>1.0944432578442002E-8</v>
      </c>
      <c r="IK22" s="4">
        <f>('1981 PUA all'!IK24/'1981 PUA all'!$LY24)^2</f>
        <v>1.0944432578442002E-8</v>
      </c>
      <c r="IL22" s="4">
        <f>('1981 PUA all'!IL24/'1981 PUA all'!$LY24)^2</f>
        <v>4.9486094186956754E-4</v>
      </c>
      <c r="IM22" s="4">
        <f>('1981 PUA all'!IM24/'1981 PUA all'!$LY24)^2</f>
        <v>7.9371494122851098E-5</v>
      </c>
      <c r="IN22" s="4">
        <f>('1981 PUA all'!IN24/'1981 PUA all'!$LY24)^2</f>
        <v>2.6881645254800738E-5</v>
      </c>
      <c r="IO22" s="4">
        <f>('1981 PUA all'!IO24/'1981 PUA all'!$LY24)^2</f>
        <v>8.2838410186227509E-5</v>
      </c>
      <c r="IP22" s="4">
        <f>('1981 PUA all'!IP24/'1981 PUA all'!$LY24)^2</f>
        <v>8.0021488351457788E-6</v>
      </c>
      <c r="IQ22" s="4">
        <f>('1981 PUA all'!IQ24/'1981 PUA all'!$LY24)^2</f>
        <v>4.6986462834845948E-6</v>
      </c>
      <c r="IR22" s="4">
        <f>('1981 PUA all'!IR24/'1981 PUA all'!$LY24)^2</f>
        <v>5.3138529764747639E-5</v>
      </c>
      <c r="IS22" s="4">
        <f>('1981 PUA all'!IS24/'1981 PUA all'!$LY24)^2</f>
        <v>1.4706522615122819E-4</v>
      </c>
      <c r="IT22" s="4">
        <f>('1981 PUA all'!IT24/'1981 PUA all'!$LY24)^2</f>
        <v>1.8613607996821264E-5</v>
      </c>
      <c r="IU22" s="4">
        <f>('1981 PUA all'!IU24/'1981 PUA all'!$LY24)^2</f>
        <v>1.5015341231411411E-5</v>
      </c>
      <c r="IV22" s="4">
        <f>('1981 PUA all'!IV24/'1981 PUA all'!$LY24)^2</f>
        <v>1.7898454994415544E-5</v>
      </c>
      <c r="IW22" s="4">
        <f>('1981 PUA all'!IW24/'1981 PUA all'!$LY24)^2</f>
        <v>1.8314423983420118E-4</v>
      </c>
      <c r="IX22" s="4">
        <f>('1981 PUA all'!IX24/'1981 PUA all'!$LY24)^2</f>
        <v>1.1431284717261416E-4</v>
      </c>
      <c r="IY22" s="4">
        <f>('1981 PUA all'!IY24/'1981 PUA all'!$LY24)^2</f>
        <v>1.9417874947053683E-6</v>
      </c>
      <c r="IZ22" s="4">
        <f>('1981 PUA all'!IZ24/'1981 PUA all'!$LY24)^2</f>
        <v>1.3689499397783909E-4</v>
      </c>
      <c r="JA22" s="4">
        <f>('1981 PUA all'!JA24/'1981 PUA all'!$LY24)^2</f>
        <v>1.223843224214848E-5</v>
      </c>
      <c r="JB22" s="4">
        <f>('1981 PUA all'!JB24/'1981 PUA all'!$LY24)^2</f>
        <v>1.2562615090667996E-5</v>
      </c>
      <c r="JC22" s="4">
        <f>('1981 PUA all'!JC24/'1981 PUA all'!$LY24)^2</f>
        <v>3.4442961101232943E-4</v>
      </c>
      <c r="JD22" s="4">
        <f>('1981 PUA all'!JD24/'1981 PUA all'!$LY24)^2</f>
        <v>1.6476186580889726E-7</v>
      </c>
      <c r="JE22" s="4">
        <f>('1981 PUA all'!JE24/'1981 PUA all'!$LY24)^2</f>
        <v>2.6449471501143227E-5</v>
      </c>
      <c r="JF22" s="4">
        <f>('1981 PUA all'!JF24/'1981 PUA all'!$LY24)^2</f>
        <v>5.2971053679659289E-8</v>
      </c>
      <c r="JG22" s="4">
        <f>('1981 PUA all'!JG24/'1981 PUA all'!$LY24)^2</f>
        <v>1.3436085876980422E-6</v>
      </c>
      <c r="JH22" s="4">
        <f>('1981 PUA all'!JH24/'1981 PUA all'!$LY24)^2</f>
        <v>6.9624732690333152E-5</v>
      </c>
      <c r="JI22" s="4">
        <f>('1981 PUA all'!JI24/'1981 PUA all'!$LY24)^2</f>
        <v>2.1573840609546125E-4</v>
      </c>
      <c r="JJ22" s="4">
        <f>('1981 PUA all'!JJ24/'1981 PUA all'!$LY24)^2</f>
        <v>1.9305979068371691E-7</v>
      </c>
      <c r="JK22" s="4">
        <f>('1981 PUA all'!JK24/'1981 PUA all'!$LY24)^2</f>
        <v>1.547280100209816E-5</v>
      </c>
      <c r="JL22" s="4">
        <f>('1981 PUA all'!JL24/'1981 PUA all'!$LY24)^2</f>
        <v>3.088956650939471E-8</v>
      </c>
      <c r="JM22" s="4">
        <f>('1981 PUA all'!JM24/'1981 PUA all'!$LY24)^2</f>
        <v>3.7736823796679038E-5</v>
      </c>
      <c r="JN22" s="4">
        <f>('1981 PUA all'!JN24/'1981 PUA all'!$LY24)^2</f>
        <v>1.6183050898708735E-6</v>
      </c>
      <c r="JO22" s="4">
        <f>('1981 PUA all'!JO24/'1981 PUA all'!$LY24)^2</f>
        <v>1.4500935389132516E-7</v>
      </c>
      <c r="JP22" s="4">
        <f>('1981 PUA all'!JP24/'1981 PUA all'!$LY24)^2</f>
        <v>1.5145343579351179E-5</v>
      </c>
      <c r="JQ22" s="4">
        <f>('1981 PUA all'!JQ24/'1981 PUA all'!$LY24)^2</f>
        <v>3.3135364074491E-6</v>
      </c>
      <c r="JR22" s="4">
        <f>('1981 PUA all'!JR24/'1981 PUA all'!$LY24)^2</f>
        <v>2.551101705195304E-5</v>
      </c>
      <c r="JS22" s="4">
        <f>('1981 PUA all'!JS24/'1981 PUA all'!$LY24)^2</f>
        <v>1.6579377695676126E-4</v>
      </c>
      <c r="JT22" s="4">
        <f>('1981 PUA all'!JT24/'1981 PUA all'!$LY24)^2</f>
        <v>1.9499597462894209E-4</v>
      </c>
      <c r="JU22" s="4">
        <f>('1981 PUA all'!JU24/'1981 PUA all'!$LY24)^2</f>
        <v>7.192730296720956E-4</v>
      </c>
      <c r="JV22" s="4">
        <f>('1981 PUA all'!JV24/'1981 PUA all'!$LY24)^2</f>
        <v>5.2651581314921528E-5</v>
      </c>
      <c r="JW22" s="4">
        <f>('1981 PUA all'!JW24/'1981 PUA all'!$LY24)^2</f>
        <v>5.4914784905590592E-4</v>
      </c>
      <c r="JX22" s="4">
        <f>('1981 PUA all'!JX24/'1981 PUA all'!$LY24)^2</f>
        <v>2.746019422753537E-6</v>
      </c>
      <c r="JY22" s="4">
        <f>('1981 PUA all'!JY24/'1981 PUA all'!$LY24)^2</f>
        <v>2.5153107839999797E-6</v>
      </c>
      <c r="JZ22" s="4">
        <f>('1981 PUA all'!JZ24/'1981 PUA all'!$LY24)^2</f>
        <v>2.914966439580431E-6</v>
      </c>
      <c r="KA22" s="4">
        <f>('1981 PUA all'!KA24/'1981 PUA all'!$LY24)^2</f>
        <v>1.9313055300699609E-4</v>
      </c>
      <c r="KB22" s="4">
        <f>('1981 PUA all'!KB24/'1981 PUA all'!$LY24)^2</f>
        <v>5.8707004527382557E-5</v>
      </c>
      <c r="KC22" s="4">
        <f>('1981 PUA all'!KC24/'1981 PUA all'!$LY24)^2</f>
        <v>1.3175431519583033E-4</v>
      </c>
      <c r="KD22" s="4">
        <f>('1981 PUA all'!KD24/'1981 PUA all'!$LY24)^2</f>
        <v>2.6226187565450877E-6</v>
      </c>
      <c r="KE22" s="4">
        <f>('1981 PUA all'!KE24/'1981 PUA all'!$LY24)^2</f>
        <v>8.321971421726042E-7</v>
      </c>
      <c r="KF22" s="4">
        <f>('1981 PUA all'!KF24/'1981 PUA all'!$LY24)^2</f>
        <v>6.5972706872098003E-5</v>
      </c>
      <c r="KG22" s="4">
        <f>('1981 PUA all'!KG24/'1981 PUA all'!$LY24)^2</f>
        <v>2.5419276440307512E-6</v>
      </c>
      <c r="KH22" s="4">
        <f>('1981 PUA all'!KH24/'1981 PUA all'!$LY24)^2</f>
        <v>0</v>
      </c>
      <c r="KI22" s="4">
        <f>('1981 PUA all'!KI24/'1981 PUA all'!$LY24)^2</f>
        <v>7.0746563296261647E-7</v>
      </c>
      <c r="KJ22" s="4">
        <f>('1981 PUA all'!KJ24/'1981 PUA all'!$LY24)^2</f>
        <v>2.9593745692107168E-9</v>
      </c>
      <c r="KK22" s="4">
        <f>('1981 PUA all'!KK24/'1981 PUA all'!$LY24)^2</f>
        <v>7.1452260308919579E-7</v>
      </c>
      <c r="KL22" s="4">
        <f>('1981 PUA all'!KL24/'1981 PUA all'!$LY24)^2</f>
        <v>4.6525220668260079E-7</v>
      </c>
      <c r="KM22" s="4">
        <f>('1981 PUA all'!KM24/'1981 PUA all'!$LY24)^2</f>
        <v>1.4821388375029295E-7</v>
      </c>
      <c r="KN22" s="4">
        <f>('1981 PUA all'!KN24/'1981 PUA all'!$LY24)^2</f>
        <v>3.8563907699950986E-5</v>
      </c>
      <c r="KO22" s="4">
        <f>('1981 PUA all'!KO24/'1981 PUA all'!$LY24)^2</f>
        <v>2.1513262037003464E-3</v>
      </c>
      <c r="KP22" s="4">
        <f>('1981 PUA all'!KP24/'1981 PUA all'!$LY24)^2</f>
        <v>3.3993995961336266E-4</v>
      </c>
      <c r="KQ22" s="4">
        <f>('1981 PUA all'!KQ24/'1981 PUA all'!$LY24)^2</f>
        <v>8.752901887842649E-6</v>
      </c>
      <c r="KR22" s="4">
        <f>('1981 PUA all'!KR24/'1981 PUA all'!$LY24)^2</f>
        <v>9.0073975941394962E-5</v>
      </c>
      <c r="KS22" s="4">
        <f>('1981 PUA all'!KS24/'1981 PUA all'!$LY24)^2</f>
        <v>5.4523236885664243E-6</v>
      </c>
      <c r="KT22" s="4">
        <f>('1981 PUA all'!KT24/'1981 PUA all'!$LY24)^2</f>
        <v>8.2406499098951868E-6</v>
      </c>
      <c r="KU22" s="4">
        <f>('1981 PUA all'!KU24/'1981 PUA all'!$LY24)^2</f>
        <v>5.1684408674645518E-5</v>
      </c>
      <c r="KV22" s="4">
        <f>('1981 PUA all'!KV24/'1981 PUA all'!$LY24)^2</f>
        <v>2.6277582620839244E-5</v>
      </c>
      <c r="KW22" s="4">
        <f>('1981 PUA all'!KW24/'1981 PUA all'!$LY24)^2</f>
        <v>5.6893538315772901E-8</v>
      </c>
      <c r="KX22" s="4">
        <f>('1981 PUA all'!KX24/'1981 PUA all'!$LY24)^2</f>
        <v>1.3329585165782298E-4</v>
      </c>
      <c r="KY22" s="4">
        <f>('1981 PUA all'!KY24/'1981 PUA all'!$LY24)^2</f>
        <v>1.6633303103876626E-4</v>
      </c>
      <c r="KZ22" s="4">
        <f>('1981 PUA all'!KZ24/'1981 PUA all'!$LY24)^2</f>
        <v>2.0508235318657899E-3</v>
      </c>
      <c r="LA22" s="4">
        <f>('1981 PUA all'!LA24/'1981 PUA all'!$LY24)^2</f>
        <v>1.1364547493618211E-3</v>
      </c>
      <c r="LB22" s="4">
        <f>('1981 PUA all'!LB24/'1981 PUA all'!$LY24)^2</f>
        <v>1.7511092125507199E-9</v>
      </c>
      <c r="LC22" s="4">
        <f>('1981 PUA all'!LC24/'1981 PUA all'!$LY24)^2</f>
        <v>3.9979942164680127E-5</v>
      </c>
      <c r="LD22" s="4">
        <f>('1981 PUA all'!LD24/'1981 PUA all'!$LY24)^2</f>
        <v>4.9605870232206127E-3</v>
      </c>
      <c r="LE22" s="4">
        <f>('1981 PUA all'!LE24/'1981 PUA all'!$LY24)^2</f>
        <v>1.79693398953396E-5</v>
      </c>
      <c r="LF22" s="4">
        <f>('1981 PUA all'!LF24/'1981 PUA all'!$LY24)^2</f>
        <v>2.9436145862977603E-6</v>
      </c>
      <c r="LG22" s="4">
        <f>('1981 PUA all'!LG24/'1981 PUA all'!$LY24)^2</f>
        <v>1.5970816462147589E-6</v>
      </c>
      <c r="LH22" s="4">
        <f>('1981 PUA all'!LH24/'1981 PUA all'!$LY24)^2</f>
        <v>1.7931358336519376E-8</v>
      </c>
      <c r="LI22" s="4">
        <f>('1981 PUA all'!LI24/'1981 PUA all'!$LY24)^2</f>
        <v>9.0777501578629339E-8</v>
      </c>
      <c r="LJ22" s="4">
        <f>('1981 PUA all'!LJ24/'1981 PUA all'!$LY24)^2</f>
        <v>1.1921376583234971E-3</v>
      </c>
      <c r="LK22" s="4">
        <f>('1981 PUA all'!LK24/'1981 PUA all'!$LY24)^2</f>
        <v>7.466887282145399E-6</v>
      </c>
      <c r="LL22" s="4">
        <f>('1981 PUA all'!LL24/'1981 PUA all'!$LY24)^2</f>
        <v>9.9774157868859041E-5</v>
      </c>
      <c r="LM22" s="4">
        <f>('1981 PUA all'!LM24/'1981 PUA all'!$LY24)^2</f>
        <v>8.0258413427915901E-6</v>
      </c>
      <c r="LN22" s="4">
        <f>('1981 PUA all'!LN24/'1981 PUA all'!$LY24)^2</f>
        <v>2.6497959715238754E-6</v>
      </c>
      <c r="LO22" s="4">
        <f>('1981 PUA all'!LO24/'1981 PUA all'!$LY24)^2</f>
        <v>6.473220359483494E-6</v>
      </c>
      <c r="LP22" s="4">
        <f>('1981 PUA all'!LP24/'1981 PUA all'!$LY24)^2</f>
        <v>6.731263813044969E-8</v>
      </c>
      <c r="LQ22" s="4">
        <f>('1981 PUA all'!LQ24/'1981 PUA all'!$LY24)^2</f>
        <v>1.9749780187200543E-5</v>
      </c>
      <c r="LR22" s="4">
        <f>('1981 PUA all'!LR24/'1981 PUA all'!$LY24)^2</f>
        <v>2.0219014416232483E-4</v>
      </c>
      <c r="LS22" s="4">
        <f>('1981 PUA all'!LS24/'1981 PUA all'!$LY24)^2</f>
        <v>2.244291611173505E-6</v>
      </c>
      <c r="LT22" s="4">
        <f>('1981 PUA all'!LT24/'1981 PUA all'!$LY24)^2</f>
        <v>2.3972685119819362E-6</v>
      </c>
      <c r="LU22" s="4">
        <f>('1981 PUA all'!LU24/'1981 PUA all'!$LY24)^2</f>
        <v>1.7898454994415544E-5</v>
      </c>
      <c r="LV22" s="4">
        <f>('1981 PUA all'!LV24/'1981 PUA all'!$LY24)^2</f>
        <v>1.059701251067194E-6</v>
      </c>
      <c r="LW22" s="4">
        <f>('1981 PUA all'!LW24/'1981 PUA all'!$LY24)^2</f>
        <v>0</v>
      </c>
      <c r="LX22" s="4">
        <f>('1981 PUA all'!LX24/'1981 PUA all'!$LY24)^2</f>
        <v>1.7511092125507199E-9</v>
      </c>
      <c r="LZ22" t="str">
        <f t="shared" si="0"/>
        <v>Edinburgh</v>
      </c>
      <c r="MA22" s="15">
        <f t="shared" si="1"/>
        <v>2.014290459066221E-2</v>
      </c>
    </row>
    <row r="23" spans="1:339" x14ac:dyDescent="0.25">
      <c r="A23" t="s">
        <v>265</v>
      </c>
      <c r="B23" s="4">
        <f>('1981 PUA all'!B25/'1981 PUA all'!$LY25)^2</f>
        <v>0</v>
      </c>
      <c r="C23" s="4">
        <f>('1981 PUA all'!C25/'1981 PUA all'!$LY25)^2</f>
        <v>1.2871293189123747E-5</v>
      </c>
      <c r="D23" s="4">
        <f>('1981 PUA all'!D25/'1981 PUA all'!$LY25)^2</f>
        <v>1.6586281821619031E-8</v>
      </c>
      <c r="E23" s="4">
        <f>('1981 PUA all'!E25/'1981 PUA all'!$LY25)^2</f>
        <v>3.3849554737998016E-10</v>
      </c>
      <c r="F23" s="4">
        <f>('1981 PUA all'!F25/'1981 PUA all'!$LY25)^2</f>
        <v>0</v>
      </c>
      <c r="G23" s="4">
        <f>('1981 PUA all'!G25/'1981 PUA all'!$LY25)^2</f>
        <v>0</v>
      </c>
      <c r="H23" s="4">
        <f>('1981 PUA all'!H25/'1981 PUA all'!$LY25)^2</f>
        <v>0</v>
      </c>
      <c r="I23" s="4">
        <f>('1981 PUA all'!I25/'1981 PUA all'!$LY25)^2</f>
        <v>0</v>
      </c>
      <c r="J23" s="4">
        <f>('1981 PUA all'!J25/'1981 PUA all'!$LY25)^2</f>
        <v>0</v>
      </c>
      <c r="K23" s="4">
        <f>('1981 PUA all'!K25/'1981 PUA all'!$LY25)^2</f>
        <v>8.4623886844995036E-9</v>
      </c>
      <c r="L23" s="4">
        <f>('1981 PUA all'!L25/'1981 PUA all'!$LY25)^2</f>
        <v>0</v>
      </c>
      <c r="M23" s="4">
        <f>('1981 PUA all'!M25/'1981 PUA all'!$LY25)^2</f>
        <v>0</v>
      </c>
      <c r="N23" s="4">
        <f>('1981 PUA all'!N25/'1981 PUA all'!$LY25)^2</f>
        <v>8.0280650476562517E-5</v>
      </c>
      <c r="O23" s="4">
        <f>('1981 PUA all'!O25/'1981 PUA all'!$LY25)^2</f>
        <v>3.0464599264198216E-5</v>
      </c>
      <c r="P23" s="4">
        <f>('1981 PUA all'!P25/'1981 PUA all'!$LY25)^2</f>
        <v>0</v>
      </c>
      <c r="Q23" s="4">
        <f>('1981 PUA all'!Q25/'1981 PUA all'!$LY25)^2</f>
        <v>5.9426616793576693E-5</v>
      </c>
      <c r="R23" s="4">
        <f>('1981 PUA all'!R25/'1981 PUA all'!$LY25)^2</f>
        <v>0</v>
      </c>
      <c r="S23" s="4">
        <f>('1981 PUA all'!S25/'1981 PUA all'!$LY25)^2</f>
        <v>5.7205747507216655E-8</v>
      </c>
      <c r="T23" s="4">
        <f>('1981 PUA all'!T25/'1981 PUA all'!$LY25)^2</f>
        <v>1.3539821895199207E-9</v>
      </c>
      <c r="U23" s="4">
        <f>('1981 PUA all'!U25/'1981 PUA all'!$LY25)^2</f>
        <v>0</v>
      </c>
      <c r="V23" s="4">
        <f>('1981 PUA all'!V25/'1981 PUA all'!$LY25)^2</f>
        <v>0</v>
      </c>
      <c r="W23" s="4">
        <f>('1981 PUA all'!W25/'1981 PUA all'!$LY25)^2</f>
        <v>0</v>
      </c>
      <c r="X23" s="4">
        <f>('1981 PUA all'!X25/'1981 PUA all'!$LY25)^2</f>
        <v>0</v>
      </c>
      <c r="Y23" s="4">
        <f>('1981 PUA all'!Y25/'1981 PUA all'!$LY25)^2</f>
        <v>0</v>
      </c>
      <c r="Z23" s="4">
        <f>('1981 PUA all'!Z25/'1981 PUA all'!$LY25)^2</f>
        <v>7.6161498160495541E-6</v>
      </c>
      <c r="AA23" s="4">
        <f>('1981 PUA all'!AA25/'1981 PUA all'!$LY25)^2</f>
        <v>0</v>
      </c>
      <c r="AB23" s="4">
        <f>('1981 PUA all'!AB25/'1981 PUA all'!$LY25)^2</f>
        <v>0</v>
      </c>
      <c r="AC23" s="4">
        <f>('1981 PUA all'!AC25/'1981 PUA all'!$LY25)^2</f>
        <v>8.0277604016636099E-6</v>
      </c>
      <c r="AD23" s="4">
        <f>('1981 PUA all'!AD25/'1981 PUA all'!$LY25)^2</f>
        <v>0</v>
      </c>
      <c r="AE23" s="4">
        <f>('1981 PUA all'!AE25/'1981 PUA all'!$LY25)^2</f>
        <v>1.6383184493191041E-7</v>
      </c>
      <c r="AF23" s="4">
        <f>('1981 PUA all'!AF25/'1981 PUA all'!$LY25)^2</f>
        <v>1.2185839705679286E-8</v>
      </c>
      <c r="AG23" s="4">
        <f>('1981 PUA all'!AG25/'1981 PUA all'!$LY25)^2</f>
        <v>0</v>
      </c>
      <c r="AH23" s="4">
        <f>('1981 PUA all'!AH25/'1981 PUA all'!$LY25)^2</f>
        <v>9.8705301616002239E-7</v>
      </c>
      <c r="AI23" s="4">
        <f>('1981 PUA all'!AI25/'1981 PUA all'!$LY25)^2</f>
        <v>4.0216655984215445E-6</v>
      </c>
      <c r="AJ23" s="4">
        <f>('1981 PUA all'!AJ25/'1981 PUA all'!$LY25)^2</f>
        <v>0</v>
      </c>
      <c r="AK23" s="4">
        <f>('1981 PUA all'!AK25/'1981 PUA all'!$LY25)^2</f>
        <v>0</v>
      </c>
      <c r="AL23" s="4">
        <f>('1981 PUA all'!AL25/'1981 PUA all'!$LY25)^2</f>
        <v>0</v>
      </c>
      <c r="AM23" s="4">
        <f>('1981 PUA all'!AM25/'1981 PUA all'!$LY25)^2</f>
        <v>0</v>
      </c>
      <c r="AN23" s="4">
        <f>('1981 PUA all'!AN25/'1981 PUA all'!$LY25)^2</f>
        <v>0</v>
      </c>
      <c r="AO23" s="4">
        <f>('1981 PUA all'!AO25/'1981 PUA all'!$LY25)^2</f>
        <v>0</v>
      </c>
      <c r="AP23" s="4">
        <f>('1981 PUA all'!AP25/'1981 PUA all'!$LY25)^2</f>
        <v>0</v>
      </c>
      <c r="AQ23" s="4">
        <f>('1981 PUA all'!AQ25/'1981 PUA all'!$LY25)^2</f>
        <v>0</v>
      </c>
      <c r="AR23" s="4">
        <f>('1981 PUA all'!AR25/'1981 PUA all'!$LY25)^2</f>
        <v>0</v>
      </c>
      <c r="AS23" s="4">
        <f>('1981 PUA all'!AS25/'1981 PUA all'!$LY25)^2</f>
        <v>0</v>
      </c>
      <c r="AT23" s="4">
        <f>('1981 PUA all'!AT25/'1981 PUA all'!$LY25)^2</f>
        <v>0</v>
      </c>
      <c r="AU23" s="4">
        <f>('1981 PUA all'!AU25/'1981 PUA all'!$LY25)^2</f>
        <v>1.6586281821619031E-8</v>
      </c>
      <c r="AV23" s="4">
        <f>('1981 PUA all'!AV25/'1981 PUA all'!$LY25)^2</f>
        <v>0</v>
      </c>
      <c r="AW23" s="4">
        <f>('1981 PUA all'!AW25/'1981 PUA all'!$LY25)^2</f>
        <v>5.4159287580796826E-9</v>
      </c>
      <c r="AX23" s="4">
        <f>('1981 PUA all'!AX25/'1981 PUA all'!$LY25)^2</f>
        <v>0</v>
      </c>
      <c r="AY23" s="4">
        <f>('1981 PUA all'!AY25/'1981 PUA all'!$LY25)^2</f>
        <v>0</v>
      </c>
      <c r="AZ23" s="4">
        <f>('1981 PUA all'!AZ25/'1981 PUA all'!$LY25)^2</f>
        <v>0</v>
      </c>
      <c r="BA23" s="4">
        <f>('1981 PUA all'!BA25/'1981 PUA all'!$LY25)^2</f>
        <v>0</v>
      </c>
      <c r="BB23" s="4">
        <f>('1981 PUA all'!BB25/'1981 PUA all'!$LY25)^2</f>
        <v>3.0464599264198214E-9</v>
      </c>
      <c r="BC23" s="4">
        <f>('1981 PUA all'!BC25/'1981 PUA all'!$LY25)^2</f>
        <v>0</v>
      </c>
      <c r="BD23" s="4">
        <f>('1981 PUA all'!BD25/'1981 PUA all'!$LY25)^2</f>
        <v>0</v>
      </c>
      <c r="BE23" s="4">
        <f>('1981 PUA all'!BE25/'1981 PUA all'!$LY25)^2</f>
        <v>0</v>
      </c>
      <c r="BF23" s="4">
        <f>('1981 PUA all'!BF25/'1981 PUA all'!$LY25)^2</f>
        <v>3.3849554737998016E-10</v>
      </c>
      <c r="BG23" s="4">
        <f>('1981 PUA all'!BG25/'1981 PUA all'!$LY25)^2</f>
        <v>0</v>
      </c>
      <c r="BH23" s="4">
        <f>('1981 PUA all'!BH25/'1981 PUA all'!$LY25)^2</f>
        <v>2.7418139337778398E-8</v>
      </c>
      <c r="BI23" s="4">
        <f>('1981 PUA all'!BI25/'1981 PUA all'!$LY25)^2</f>
        <v>0</v>
      </c>
      <c r="BJ23" s="4">
        <f>('1981 PUA all'!BJ25/'1981 PUA all'!$LY25)^2</f>
        <v>0</v>
      </c>
      <c r="BK23" s="4">
        <f>('1981 PUA all'!BK25/'1981 PUA all'!$LY25)^2</f>
        <v>0</v>
      </c>
      <c r="BL23" s="4">
        <f>('1981 PUA all'!BL25/'1981 PUA all'!$LY25)^2</f>
        <v>0</v>
      </c>
      <c r="BM23" s="4">
        <f>('1981 PUA all'!BM25/'1981 PUA all'!$LY25)^2</f>
        <v>0</v>
      </c>
      <c r="BN23" s="4">
        <f>('1981 PUA all'!BN25/'1981 PUA all'!$LY25)^2</f>
        <v>4.8743358822717143E-8</v>
      </c>
      <c r="BO23" s="4">
        <f>('1981 PUA all'!BO25/'1981 PUA all'!$LY25)^2</f>
        <v>2.1155971711248762E-7</v>
      </c>
      <c r="BP23" s="4">
        <f>('1981 PUA all'!BP25/'1981 PUA all'!$LY25)^2</f>
        <v>0</v>
      </c>
      <c r="BQ23" s="4">
        <f>('1981 PUA all'!BQ25/'1981 PUA all'!$LY25)^2</f>
        <v>0</v>
      </c>
      <c r="BR23" s="4">
        <f>('1981 PUA all'!BR25/'1981 PUA all'!$LY25)^2</f>
        <v>0</v>
      </c>
      <c r="BS23" s="4">
        <f>('1981 PUA all'!BS25/'1981 PUA all'!$LY25)^2</f>
        <v>1.6586281821619031E-8</v>
      </c>
      <c r="BT23" s="4">
        <f>('1981 PUA all'!BT25/'1981 PUA all'!$LY25)^2</f>
        <v>0</v>
      </c>
      <c r="BU23" s="4">
        <f>('1981 PUA all'!BU25/'1981 PUA all'!$LY25)^2</f>
        <v>0</v>
      </c>
      <c r="BV23" s="4">
        <f>('1981 PUA all'!BV25/'1981 PUA all'!$LY25)^2</f>
        <v>0</v>
      </c>
      <c r="BW23" s="4">
        <f>('1981 PUA all'!BW25/'1981 PUA all'!$LY25)^2</f>
        <v>5.6901101514574664E-7</v>
      </c>
      <c r="BX23" s="4">
        <f>('1981 PUA all'!BX25/'1981 PUA all'!$LY25)^2</f>
        <v>1.4927653639457127E-7</v>
      </c>
      <c r="BY23" s="4">
        <f>('1981 PUA all'!BY25/'1981 PUA all'!$LY25)^2</f>
        <v>0</v>
      </c>
      <c r="BZ23" s="4">
        <f>('1981 PUA all'!BZ25/'1981 PUA all'!$LY25)^2</f>
        <v>4.8743358822717143E-8</v>
      </c>
      <c r="CA23" s="4">
        <f>('1981 PUA all'!CA25/'1981 PUA all'!$LY25)^2</f>
        <v>0</v>
      </c>
      <c r="CB23" s="4">
        <f>('1981 PUA all'!CB25/'1981 PUA all'!$LY25)^2</f>
        <v>1.1089452627715531E-5</v>
      </c>
      <c r="CC23" s="4">
        <f>('1981 PUA all'!CC25/'1981 PUA all'!$LY25)^2</f>
        <v>0</v>
      </c>
      <c r="CD23" s="4">
        <f>('1981 PUA all'!CD25/'1981 PUA all'!$LY25)^2</f>
        <v>0</v>
      </c>
      <c r="CE23" s="4">
        <f>('1981 PUA all'!CE25/'1981 PUA all'!$LY25)^2</f>
        <v>0</v>
      </c>
      <c r="CF23" s="4">
        <f>('1981 PUA all'!CF25/'1981 PUA all'!$LY25)^2</f>
        <v>0</v>
      </c>
      <c r="CG23" s="4">
        <f>('1981 PUA all'!CG25/'1981 PUA all'!$LY25)^2</f>
        <v>0</v>
      </c>
      <c r="CH23" s="4">
        <f>('1981 PUA all'!CH25/'1981 PUA all'!$LY25)^2</f>
        <v>0</v>
      </c>
      <c r="CI23" s="4">
        <f>('1981 PUA all'!CI25/'1981 PUA all'!$LY25)^2</f>
        <v>0</v>
      </c>
      <c r="CJ23" s="4">
        <f>('1981 PUA all'!CJ25/'1981 PUA all'!$LY25)^2</f>
        <v>3.2529422103216092E-7</v>
      </c>
      <c r="CK23" s="4">
        <f>('1981 PUA all'!CK25/'1981 PUA all'!$LY25)^2</f>
        <v>0</v>
      </c>
      <c r="CL23" s="4">
        <f>('1981 PUA all'!CL25/'1981 PUA all'!$LY25)^2</f>
        <v>0</v>
      </c>
      <c r="CM23" s="4">
        <f>('1981 PUA all'!CM25/'1981 PUA all'!$LY25)^2</f>
        <v>0</v>
      </c>
      <c r="CN23" s="4">
        <f>('1981 PUA all'!CN25/'1981 PUA all'!$LY25)^2</f>
        <v>4.8743358822717143E-8</v>
      </c>
      <c r="CO23" s="4">
        <f>('1981 PUA all'!CO25/'1981 PUA all'!$LY25)^2</f>
        <v>3.0464599264198214E-9</v>
      </c>
      <c r="CP23" s="4">
        <f>('1981 PUA all'!CP25/'1981 PUA all'!$LY25)^2</f>
        <v>0</v>
      </c>
      <c r="CQ23" s="4">
        <f>('1981 PUA all'!CQ25/'1981 PUA all'!$LY25)^2</f>
        <v>9.1529196011546647E-7</v>
      </c>
      <c r="CR23" s="4">
        <f>('1981 PUA all'!CR25/'1981 PUA all'!$LY25)^2</f>
        <v>1.6586281821619031E-8</v>
      </c>
      <c r="CS23" s="4">
        <f>('1981 PUA all'!CS25/'1981 PUA all'!$LY25)^2</f>
        <v>4.0957961232977603E-8</v>
      </c>
      <c r="CT23" s="4">
        <f>('1981 PUA all'!CT25/'1981 PUA all'!$LY25)^2</f>
        <v>0</v>
      </c>
      <c r="CU23" s="4">
        <f>('1981 PUA all'!CU25/'1981 PUA all'!$LY25)^2</f>
        <v>0</v>
      </c>
      <c r="CV23" s="4">
        <f>('1981 PUA all'!CV25/'1981 PUA all'!$LY25)^2</f>
        <v>2.5043254577360454E-5</v>
      </c>
      <c r="CW23" s="4">
        <f>('1981 PUA all'!CW25/'1981 PUA all'!$LY25)^2</f>
        <v>0</v>
      </c>
      <c r="CX23" s="4">
        <f>('1981 PUA all'!CX25/'1981 PUA all'!$LY25)^2</f>
        <v>7.6161498160495534E-8</v>
      </c>
      <c r="CY23" s="4">
        <f>('1981 PUA all'!CY25/'1981 PUA all'!$LY25)^2</f>
        <v>9.7825213192814275E-8</v>
      </c>
      <c r="CZ23" s="4">
        <f>('1981 PUA all'!CZ25/'1981 PUA all'!$LY25)^2</f>
        <v>0</v>
      </c>
      <c r="DA23" s="4">
        <f>('1981 PUA all'!DA25/'1981 PUA all'!$LY25)^2</f>
        <v>8.4623886844995048E-7</v>
      </c>
      <c r="DB23" s="4">
        <f>('1981 PUA all'!DB25/'1981 PUA all'!$LY25)^2</f>
        <v>0</v>
      </c>
      <c r="DC23" s="4">
        <f>('1981 PUA all'!DC25/'1981 PUA all'!$LY25)^2</f>
        <v>0</v>
      </c>
      <c r="DD23" s="4">
        <f>('1981 PUA all'!DD25/'1981 PUA all'!$LY25)^2</f>
        <v>5.7205747507216655E-8</v>
      </c>
      <c r="DE23" s="4">
        <f>('1981 PUA all'!DE25/'1981 PUA all'!$LY25)^2</f>
        <v>5.7205747507216655E-8</v>
      </c>
      <c r="DF23" s="4">
        <f>('1981 PUA all'!DF25/'1981 PUA all'!$LY25)^2</f>
        <v>0</v>
      </c>
      <c r="DG23" s="4">
        <f>('1981 PUA all'!DG25/'1981 PUA all'!$LY25)^2</f>
        <v>0</v>
      </c>
      <c r="DH23" s="4">
        <f>('1981 PUA all'!DH25/'1981 PUA all'!$LY25)^2</f>
        <v>5.9710614557828509E-7</v>
      </c>
      <c r="DI23" s="4">
        <f>('1981 PUA all'!DI25/'1981 PUA all'!$LY25)^2</f>
        <v>0</v>
      </c>
      <c r="DJ23" s="4">
        <f>('1981 PUA all'!DJ25/'1981 PUA all'!$LY25)^2</f>
        <v>3.0464599264198214E-9</v>
      </c>
      <c r="DK23" s="4">
        <f>('1981 PUA all'!DK25/'1981 PUA all'!$LY25)^2</f>
        <v>0</v>
      </c>
      <c r="DL23" s="4">
        <f>('1981 PUA all'!DL25/'1981 PUA all'!$LY25)^2</f>
        <v>2.7418139337778398E-8</v>
      </c>
      <c r="DM23" s="4">
        <f>('1981 PUA all'!DM25/'1981 PUA all'!$LY25)^2</f>
        <v>0</v>
      </c>
      <c r="DN23" s="4">
        <f>('1981 PUA all'!DN25/'1981 PUA all'!$LY25)^2</f>
        <v>4.0957961232977603E-8</v>
      </c>
      <c r="DO23" s="4">
        <f>('1981 PUA all'!DO25/'1981 PUA all'!$LY25)^2</f>
        <v>1.3539821895199207E-9</v>
      </c>
      <c r="DP23" s="4">
        <f>('1981 PUA all'!DP25/'1981 PUA all'!$LY25)^2</f>
        <v>0</v>
      </c>
      <c r="DQ23" s="4">
        <f>('1981 PUA all'!DQ25/'1981 PUA all'!$LY25)^2</f>
        <v>1.3539821895199206E-7</v>
      </c>
      <c r="DR23" s="4">
        <f>('1981 PUA all'!DR25/'1981 PUA all'!$LY25)^2</f>
        <v>0</v>
      </c>
      <c r="DS23" s="4">
        <f>('1981 PUA all'!DS25/'1981 PUA all'!$LY25)^2</f>
        <v>0</v>
      </c>
      <c r="DT23" s="4">
        <f>('1981 PUA all'!DT25/'1981 PUA all'!$LY25)^2</f>
        <v>3.3849554737998015E-8</v>
      </c>
      <c r="DU23" s="4">
        <f>('1981 PUA all'!DU25/'1981 PUA all'!$LY25)^2</f>
        <v>8.6654860129274922E-8</v>
      </c>
      <c r="DV23" s="4">
        <f>('1981 PUA all'!DV25/'1981 PUA all'!$LY25)^2</f>
        <v>3.3849554737998016E-10</v>
      </c>
      <c r="DW23" s="4">
        <f>('1981 PUA all'!DW25/'1981 PUA all'!$LY25)^2</f>
        <v>0</v>
      </c>
      <c r="DX23" s="4">
        <f>('1981 PUA all'!DX25/'1981 PUA all'!$LY25)^2</f>
        <v>0</v>
      </c>
      <c r="DY23" s="4">
        <f>('1981 PUA all'!DY25/'1981 PUA all'!$LY25)^2</f>
        <v>0</v>
      </c>
      <c r="DZ23" s="4">
        <f>('1981 PUA all'!DZ25/'1981 PUA all'!$LY25)^2</f>
        <v>0</v>
      </c>
      <c r="EA23" s="4">
        <f>('1981 PUA all'!EA25/'1981 PUA all'!$LY25)^2</f>
        <v>1.2185839705679286E-8</v>
      </c>
      <c r="EB23" s="4">
        <f>('1981 PUA all'!EB25/'1981 PUA all'!$LY25)^2</f>
        <v>5.3739553102045657E-6</v>
      </c>
      <c r="EC23" s="4">
        <f>('1981 PUA all'!EC25/'1981 PUA all'!$LY25)^2</f>
        <v>1.658628182161903E-6</v>
      </c>
      <c r="ED23" s="4">
        <f>('1981 PUA all'!ED25/'1981 PUA all'!$LY25)^2</f>
        <v>0</v>
      </c>
      <c r="EE23" s="4">
        <f>('1981 PUA all'!EE25/'1981 PUA all'!$LY25)^2</f>
        <v>0</v>
      </c>
      <c r="EF23" s="4">
        <f>('1981 PUA all'!EF25/'1981 PUA all'!$LY25)^2</f>
        <v>1.0239490308244401E-6</v>
      </c>
      <c r="EG23" s="4">
        <f>('1981 PUA all'!EG25/'1981 PUA all'!$LY25)^2</f>
        <v>0</v>
      </c>
      <c r="EH23" s="4">
        <f>('1981 PUA all'!EH25/'1981 PUA all'!$LY25)^2</f>
        <v>0</v>
      </c>
      <c r="EI23" s="4">
        <f>('1981 PUA all'!EI25/'1981 PUA all'!$LY25)^2</f>
        <v>2.8467475534656328E-7</v>
      </c>
      <c r="EJ23" s="4">
        <f>('1981 PUA all'!EJ25/'1981 PUA all'!$LY25)^2</f>
        <v>3.4661944051709969E-7</v>
      </c>
      <c r="EK23" s="4">
        <f>('1981 PUA all'!EK25/'1981 PUA all'!$LY25)^2</f>
        <v>0</v>
      </c>
      <c r="EL23" s="4">
        <f>('1981 PUA all'!EL25/'1981 PUA all'!$LY25)^2</f>
        <v>0</v>
      </c>
      <c r="EM23" s="4">
        <f>('1981 PUA all'!EM25/'1981 PUA all'!$LY25)^2</f>
        <v>3.3849554737998016E-10</v>
      </c>
      <c r="EN23" s="4">
        <f>('1981 PUA all'!EN25/'1981 PUA all'!$LY25)^2</f>
        <v>5.4159287580796826E-9</v>
      </c>
      <c r="EO23" s="4">
        <f>('1981 PUA all'!EO25/'1981 PUA all'!$LY25)^2</f>
        <v>1.2219689260417282E-7</v>
      </c>
      <c r="EP23" s="4">
        <f>('1981 PUA all'!EP25/'1981 PUA all'!$LY25)^2</f>
        <v>0</v>
      </c>
      <c r="EQ23" s="4">
        <f>('1981 PUA all'!EQ25/'1981 PUA all'!$LY25)^2</f>
        <v>0</v>
      </c>
      <c r="ER23" s="4">
        <f>('1981 PUA all'!ER25/'1981 PUA all'!$LY25)^2</f>
        <v>5.8860652238357368E-5</v>
      </c>
      <c r="ES23" s="4">
        <f>('1981 PUA all'!ES25/'1981 PUA all'!$LY25)^2</f>
        <v>0</v>
      </c>
      <c r="ET23" s="4">
        <f>('1981 PUA all'!ET25/'1981 PUA all'!$LY25)^2</f>
        <v>0</v>
      </c>
      <c r="EU23" s="4">
        <f>('1981 PUA all'!EU25/'1981 PUA all'!$LY25)^2</f>
        <v>0</v>
      </c>
      <c r="EV23" s="4">
        <f>('1981 PUA all'!EV25/'1981 PUA all'!$LY25)^2</f>
        <v>0</v>
      </c>
      <c r="EW23" s="4">
        <f>('1981 PUA all'!EW25/'1981 PUA all'!$LY25)^2</f>
        <v>3.8754355219533921E-6</v>
      </c>
      <c r="EX23" s="4">
        <f>('1981 PUA all'!EX25/'1981 PUA all'!$LY25)^2</f>
        <v>5.6901101514574664E-7</v>
      </c>
      <c r="EY23" s="4">
        <f>('1981 PUA all'!EY25/'1981 PUA all'!$LY25)^2</f>
        <v>0</v>
      </c>
      <c r="EZ23" s="4">
        <f>('1981 PUA all'!EZ25/'1981 PUA all'!$LY25)^2</f>
        <v>0</v>
      </c>
      <c r="FA23" s="4">
        <f>('1981 PUA all'!FA25/'1981 PUA all'!$LY25)^2</f>
        <v>0</v>
      </c>
      <c r="FB23" s="4">
        <f>('1981 PUA all'!FB25/'1981 PUA all'!$LY25)^2</f>
        <v>3.0464599264198214E-7</v>
      </c>
      <c r="FC23" s="4">
        <f>('1981 PUA all'!FC25/'1981 PUA all'!$LY25)^2</f>
        <v>5.2047075365145748E-6</v>
      </c>
      <c r="FD23" s="4">
        <f>('1981 PUA all'!FD25/'1981 PUA all'!$LY25)^2</f>
        <v>0</v>
      </c>
      <c r="FE23" s="4">
        <f>('1981 PUA all'!FE25/'1981 PUA all'!$LY25)^2</f>
        <v>4.1465704554047575E-7</v>
      </c>
      <c r="FF23" s="4">
        <f>('1981 PUA all'!FF25/'1981 PUA all'!$LY25)^2</f>
        <v>0</v>
      </c>
      <c r="FG23" s="4">
        <f>('1981 PUA all'!FG25/'1981 PUA all'!$LY25)^2</f>
        <v>5.9710614557828509E-7</v>
      </c>
      <c r="FH23" s="4">
        <f>('1981 PUA all'!FH25/'1981 PUA all'!$LY25)^2</f>
        <v>0</v>
      </c>
      <c r="FI23" s="4">
        <f>('1981 PUA all'!FI25/'1981 PUA all'!$LY25)^2</f>
        <v>0</v>
      </c>
      <c r="FJ23" s="4">
        <f>('1981 PUA all'!FJ25/'1981 PUA all'!$LY25)^2</f>
        <v>0</v>
      </c>
      <c r="FK23" s="4">
        <f>('1981 PUA all'!FK25/'1981 PUA all'!$LY25)^2</f>
        <v>4.7934354464478989E-6</v>
      </c>
      <c r="FL23" s="4">
        <f>('1981 PUA all'!FL25/'1981 PUA all'!$LY25)^2</f>
        <v>0</v>
      </c>
      <c r="FM23" s="4">
        <f>('1981 PUA all'!FM25/'1981 PUA all'!$LY25)^2</f>
        <v>2.7418139337778398E-8</v>
      </c>
      <c r="FN23" s="4">
        <f>('1981 PUA all'!FN25/'1981 PUA all'!$LY25)^2</f>
        <v>0</v>
      </c>
      <c r="FO23" s="4">
        <f>('1981 PUA all'!FO25/'1981 PUA all'!$LY25)^2</f>
        <v>0</v>
      </c>
      <c r="FP23" s="4">
        <f>('1981 PUA all'!FP25/'1981 PUA all'!$LY25)^2</f>
        <v>0</v>
      </c>
      <c r="FQ23" s="4">
        <f>('1981 PUA all'!FQ25/'1981 PUA all'!$LY25)^2</f>
        <v>0</v>
      </c>
      <c r="FR23" s="4">
        <f>('1981 PUA all'!FR25/'1981 PUA all'!$LY25)^2</f>
        <v>0</v>
      </c>
      <c r="FS23" s="4">
        <f>('1981 PUA all'!FS25/'1981 PUA all'!$LY25)^2</f>
        <v>0</v>
      </c>
      <c r="FT23" s="4">
        <f>('1981 PUA all'!FT25/'1981 PUA all'!$LY25)^2</f>
        <v>0</v>
      </c>
      <c r="FU23" s="4">
        <f>('1981 PUA all'!FU25/'1981 PUA all'!$LY25)^2</f>
        <v>2.5620727981190698E-6</v>
      </c>
      <c r="FV23" s="4">
        <f>('1981 PUA all'!FV25/'1981 PUA all'!$LY25)^2</f>
        <v>3.0464599264198214E-9</v>
      </c>
      <c r="FW23" s="4">
        <f>('1981 PUA all'!FW25/'1981 PUA all'!$LY25)^2</f>
        <v>0</v>
      </c>
      <c r="FX23" s="4">
        <f>('1981 PUA all'!FX25/'1981 PUA all'!$LY25)^2</f>
        <v>5.2889929278121894E-6</v>
      </c>
      <c r="FY23" s="4">
        <f>('1981 PUA all'!FY25/'1981 PUA all'!$LY25)^2</f>
        <v>2.166371503231873E-8</v>
      </c>
      <c r="FZ23" s="4">
        <f>('1981 PUA all'!FZ25/'1981 PUA all'!$LY25)^2</f>
        <v>0</v>
      </c>
      <c r="GA23" s="4">
        <f>('1981 PUA all'!GA25/'1981 PUA all'!$LY25)^2</f>
        <v>4.3222496444949671E-6</v>
      </c>
      <c r="GB23" s="4">
        <f>('1981 PUA all'!GB25/'1981 PUA all'!$LY25)^2</f>
        <v>9.7825213192814275E-8</v>
      </c>
      <c r="GC23" s="4">
        <f>('1981 PUA all'!GC25/'1981 PUA all'!$LY25)^2</f>
        <v>0</v>
      </c>
      <c r="GD23" s="4">
        <f>('1981 PUA all'!GD25/'1981 PUA all'!$LY25)^2</f>
        <v>2.166371503231873E-8</v>
      </c>
      <c r="GE23" s="4">
        <f>('1981 PUA all'!GE25/'1981 PUA all'!$LY25)^2</f>
        <v>1.1836850796330527E-5</v>
      </c>
      <c r="GF23" s="4">
        <f>('1981 PUA all'!GF25/'1981 PUA all'!$LY25)^2</f>
        <v>0</v>
      </c>
      <c r="GG23" s="4">
        <f>('1981 PUA all'!GG25/'1981 PUA all'!$LY25)^2</f>
        <v>5.4159287580796826E-9</v>
      </c>
      <c r="GH23" s="4">
        <f>('1981 PUA all'!GH25/'1981 PUA all'!$LY25)^2</f>
        <v>0</v>
      </c>
      <c r="GI23" s="4">
        <f>('1981 PUA all'!GI25/'1981 PUA all'!$LY25)^2</f>
        <v>6.6345127286476125E-8</v>
      </c>
      <c r="GJ23" s="4">
        <f>('1981 PUA all'!GJ25/'1981 PUA all'!$LY25)^2</f>
        <v>8.4623886844995048E-7</v>
      </c>
      <c r="GK23" s="4">
        <f>('1981 PUA all'!GK25/'1981 PUA all'!$LY25)^2</f>
        <v>3.0464599264198214E-9</v>
      </c>
      <c r="GL23" s="4">
        <f>('1981 PUA all'!GL25/'1981 PUA all'!$LY25)^2</f>
        <v>1.0239490308244401E-6</v>
      </c>
      <c r="GM23" s="4">
        <f>('1981 PUA all'!GM25/'1981 PUA all'!$LY25)^2</f>
        <v>0</v>
      </c>
      <c r="GN23" s="4">
        <f>('1981 PUA all'!GN25/'1981 PUA all'!$LY25)^2</f>
        <v>2.5035130684223334E-6</v>
      </c>
      <c r="GO23" s="4">
        <f>('1981 PUA all'!GO25/'1981 PUA all'!$LY25)^2</f>
        <v>0</v>
      </c>
      <c r="GP23" s="4">
        <f>('1981 PUA all'!GP25/'1981 PUA all'!$LY25)^2</f>
        <v>0</v>
      </c>
      <c r="GQ23" s="4">
        <f>('1981 PUA all'!GQ25/'1981 PUA all'!$LY25)^2</f>
        <v>3.0464599264198214E-7</v>
      </c>
      <c r="GR23" s="4">
        <f>('1981 PUA all'!GR25/'1981 PUA all'!$LY25)^2</f>
        <v>1.3011768841286437E-6</v>
      </c>
      <c r="GS23" s="4">
        <f>('1981 PUA all'!GS25/'1981 PUA all'!$LY25)^2</f>
        <v>3.2529422103216092E-7</v>
      </c>
      <c r="GT23" s="4">
        <f>('1981 PUA all'!GT25/'1981 PUA all'!$LY25)^2</f>
        <v>0</v>
      </c>
      <c r="GU23" s="4">
        <f>('1981 PUA all'!GU25/'1981 PUA all'!$LY25)^2</f>
        <v>0</v>
      </c>
      <c r="GV23" s="4">
        <f>('1981 PUA all'!GV25/'1981 PUA all'!$LY25)^2</f>
        <v>1.1386990213862531E-6</v>
      </c>
      <c r="GW23" s="4">
        <f>('1981 PUA all'!GW25/'1981 PUA all'!$LY25)^2</f>
        <v>0</v>
      </c>
      <c r="GX23" s="4">
        <f>('1981 PUA all'!GX25/'1981 PUA all'!$LY25)^2</f>
        <v>4.3222496444949671E-6</v>
      </c>
      <c r="GY23" s="4">
        <f>('1981 PUA all'!GY25/'1981 PUA all'!$LY25)^2</f>
        <v>8.6654860129274922E-8</v>
      </c>
      <c r="GZ23" s="4">
        <f>('1981 PUA all'!GZ25/'1981 PUA all'!$LY25)^2</f>
        <v>2.323568835435136E-5</v>
      </c>
      <c r="HA23" s="4">
        <f>('1981 PUA all'!HA25/'1981 PUA all'!$LY25)^2</f>
        <v>8.4623886844995036E-9</v>
      </c>
      <c r="HB23" s="4">
        <f>('1981 PUA all'!HB25/'1981 PUA all'!$LY25)^2</f>
        <v>5.4702234438794318E-5</v>
      </c>
      <c r="HC23" s="4">
        <f>('1981 PUA all'!HC25/'1981 PUA all'!$LY25)^2</f>
        <v>8.7009941958476517E-5</v>
      </c>
      <c r="HD23" s="4">
        <f>('1981 PUA all'!HD25/'1981 PUA all'!$LY25)^2</f>
        <v>5.4159287580796826E-9</v>
      </c>
      <c r="HE23" s="4">
        <f>('1981 PUA all'!HE25/'1981 PUA all'!$LY25)^2</f>
        <v>0</v>
      </c>
      <c r="HF23" s="4">
        <f>('1981 PUA all'!HF25/'1981 PUA all'!$LY25)^2</f>
        <v>0</v>
      </c>
      <c r="HG23" s="4">
        <f>('1981 PUA all'!HG25/'1981 PUA all'!$LY25)^2</f>
        <v>0</v>
      </c>
      <c r="HH23" s="4">
        <f>('1981 PUA all'!HH25/'1981 PUA all'!$LY25)^2</f>
        <v>0</v>
      </c>
      <c r="HI23" s="4">
        <f>('1981 PUA all'!HI25/'1981 PUA all'!$LY25)^2</f>
        <v>0</v>
      </c>
      <c r="HJ23" s="4">
        <f>('1981 PUA all'!HJ25/'1981 PUA all'!$LY25)^2</f>
        <v>0</v>
      </c>
      <c r="HK23" s="4">
        <f>('1981 PUA all'!HK25/'1981 PUA all'!$LY25)^2</f>
        <v>0</v>
      </c>
      <c r="HL23" s="4">
        <f>('1981 PUA all'!HL25/'1981 PUA all'!$LY25)^2</f>
        <v>1.3539821895199207E-9</v>
      </c>
      <c r="HM23" s="4">
        <f>('1981 PUA all'!HM25/'1981 PUA all'!$LY25)^2</f>
        <v>0</v>
      </c>
      <c r="HN23" s="4">
        <f>('1981 PUA all'!HN25/'1981 PUA all'!$LY25)^2</f>
        <v>0</v>
      </c>
      <c r="HO23" s="4">
        <f>('1981 PUA all'!HO25/'1981 PUA all'!$LY25)^2</f>
        <v>0</v>
      </c>
      <c r="HP23" s="4">
        <f>('1981 PUA all'!HP25/'1981 PUA all'!$LY25)^2</f>
        <v>0</v>
      </c>
      <c r="HQ23" s="4">
        <f>('1981 PUA all'!HQ25/'1981 PUA all'!$LY25)^2</f>
        <v>3.0464599264198214E-7</v>
      </c>
      <c r="HR23" s="4">
        <f>('1981 PUA all'!HR25/'1981 PUA all'!$LY25)^2</f>
        <v>0</v>
      </c>
      <c r="HS23" s="4">
        <f>('1981 PUA all'!HS25/'1981 PUA all'!$LY25)^2</f>
        <v>5.4159287580796826E-9</v>
      </c>
      <c r="HT23" s="4">
        <f>('1981 PUA all'!HT25/'1981 PUA all'!$LY25)^2</f>
        <v>3.3243004566647829E-4</v>
      </c>
      <c r="HU23" s="4">
        <f>('1981 PUA all'!HU25/'1981 PUA all'!$LY25)^2</f>
        <v>4.0523332950141705E-5</v>
      </c>
      <c r="HV23" s="4">
        <f>('1981 PUA all'!HV25/'1981 PUA all'!$LY25)^2</f>
        <v>4.4222716937902763E-4</v>
      </c>
      <c r="HW23" s="4">
        <f>('1981 PUA all'!HW25/'1981 PUA all'!$LY25)^2</f>
        <v>4.8365597791841082E-5</v>
      </c>
      <c r="HX23" s="4">
        <f>('1981 PUA all'!HX25/'1981 PUA all'!$LY25)^2</f>
        <v>3.0668035088173576E-5</v>
      </c>
      <c r="HY23" s="4">
        <f>('1981 PUA all'!HY25/'1981 PUA all'!$LY25)^2</f>
        <v>3.6862165109679843E-7</v>
      </c>
      <c r="HZ23" s="4">
        <f>('1981 PUA all'!HZ25/'1981 PUA all'!$LY25)^2</f>
        <v>1.0967255735111356E-5</v>
      </c>
      <c r="IA23" s="4">
        <f>('1981 PUA all'!IA25/'1981 PUA all'!$LY25)^2</f>
        <v>8.564241994706141E-5</v>
      </c>
      <c r="IB23" s="4">
        <f>('1981 PUA all'!IB25/'1981 PUA all'!$LY25)^2</f>
        <v>3.4529930788231774E-6</v>
      </c>
      <c r="IC23" s="4">
        <f>('1981 PUA all'!IC25/'1981 PUA all'!$LY25)^2</f>
        <v>2.0987062433106151E-5</v>
      </c>
      <c r="ID23" s="4">
        <f>('1981 PUA all'!ID25/'1981 PUA all'!$LY25)^2</f>
        <v>2.8664141447684097E-5</v>
      </c>
      <c r="IE23" s="4">
        <f>('1981 PUA all'!IE25/'1981 PUA all'!$LY25)^2</f>
        <v>1.2595419318009064E-6</v>
      </c>
      <c r="IF23" s="4">
        <f>('1981 PUA all'!IF25/'1981 PUA all'!$LY25)^2</f>
        <v>2.2483720495846733E-4</v>
      </c>
      <c r="IG23" s="4">
        <f>('1981 PUA all'!IG25/'1981 PUA all'!$LY25)^2</f>
        <v>5.6329044039502497E-6</v>
      </c>
      <c r="IH23" s="4">
        <f>('1981 PUA all'!IH25/'1981 PUA all'!$LY25)^2</f>
        <v>7.6161498160495541E-6</v>
      </c>
      <c r="II23" s="4">
        <f>('1981 PUA all'!II25/'1981 PUA all'!$LY25)^2</f>
        <v>9.1529196011546647E-7</v>
      </c>
      <c r="IJ23" s="4">
        <f>('1981 PUA all'!IJ25/'1981 PUA all'!$LY25)^2</f>
        <v>4.0957961232977603E-8</v>
      </c>
      <c r="IK23" s="4">
        <f>('1981 PUA all'!IK25/'1981 PUA all'!$LY25)^2</f>
        <v>7.6161498160495534E-8</v>
      </c>
      <c r="IL23" s="4">
        <f>('1981 PUA all'!IL25/'1981 PUA all'!$LY25)^2</f>
        <v>3.5702107019253913E-4</v>
      </c>
      <c r="IM23" s="4">
        <f>('1981 PUA all'!IM25/'1981 PUA all'!$LY25)^2</f>
        <v>1.4364397048616838E-5</v>
      </c>
      <c r="IN23" s="4">
        <f>('1981 PUA all'!IN25/'1981 PUA all'!$LY25)^2</f>
        <v>5.1749537778998744E-5</v>
      </c>
      <c r="IO23" s="4">
        <f>('1981 PUA all'!IO25/'1981 PUA all'!$LY25)^2</f>
        <v>1.2064285954615134E-4</v>
      </c>
      <c r="IP23" s="4">
        <f>('1981 PUA all'!IP25/'1981 PUA all'!$LY25)^2</f>
        <v>1.2871293189123747E-5</v>
      </c>
      <c r="IQ23" s="4">
        <f>('1981 PUA all'!IQ25/'1981 PUA all'!$LY25)^2</f>
        <v>3.1195749646538971E-6</v>
      </c>
      <c r="IR23" s="4">
        <f>('1981 PUA all'!IR25/'1981 PUA all'!$LY25)^2</f>
        <v>1.3951567879032215E-4</v>
      </c>
      <c r="IS23" s="4">
        <f>('1981 PUA all'!IS25/'1981 PUA all'!$LY25)^2</f>
        <v>1.0539532761442015E-4</v>
      </c>
      <c r="IT23" s="4">
        <f>('1981 PUA all'!IT25/'1981 PUA all'!$LY25)^2</f>
        <v>3.1076937709408601E-5</v>
      </c>
      <c r="IU23" s="4">
        <f>('1981 PUA all'!IU25/'1981 PUA all'!$LY25)^2</f>
        <v>9.1041762423319463E-6</v>
      </c>
      <c r="IV23" s="4">
        <f>('1981 PUA all'!IV25/'1981 PUA all'!$LY25)^2</f>
        <v>7.605182560314441E-5</v>
      </c>
      <c r="IW23" s="4">
        <f>('1981 PUA all'!IW25/'1981 PUA all'!$LY25)^2</f>
        <v>4.2612662866789891E-4</v>
      </c>
      <c r="IX23" s="4">
        <f>('1981 PUA all'!IX25/'1981 PUA all'!$LY25)^2</f>
        <v>9.3653594066903383E-5</v>
      </c>
      <c r="IY23" s="4">
        <f>('1981 PUA all'!IY25/'1981 PUA all'!$LY25)^2</f>
        <v>2.6213095189105666E-6</v>
      </c>
      <c r="IZ23" s="4">
        <f>('1981 PUA all'!IZ25/'1981 PUA all'!$LY25)^2</f>
        <v>8.462388684499503E-5</v>
      </c>
      <c r="JA23" s="4">
        <f>('1981 PUA all'!JA25/'1981 PUA all'!$LY25)^2</f>
        <v>2.0987062433106151E-5</v>
      </c>
      <c r="JB23" s="4">
        <f>('1981 PUA all'!JB25/'1981 PUA all'!$LY25)^2</f>
        <v>3.1195749646538971E-6</v>
      </c>
      <c r="JC23" s="4">
        <f>('1981 PUA all'!JC25/'1981 PUA all'!$LY25)^2</f>
        <v>9.5442543034806573E-5</v>
      </c>
      <c r="JD23" s="4">
        <f>('1981 PUA all'!JD25/'1981 PUA all'!$LY25)^2</f>
        <v>2.8467475534656328E-7</v>
      </c>
      <c r="JE23" s="4">
        <f>('1981 PUA all'!JE25/'1981 PUA all'!$LY25)^2</f>
        <v>1.9551502816667657E-4</v>
      </c>
      <c r="JF23" s="4">
        <f>('1981 PUA all'!JF25/'1981 PUA all'!$LY25)^2</f>
        <v>1.6383184493191041E-7</v>
      </c>
      <c r="JG23" s="4">
        <f>('1981 PUA all'!JG25/'1981 PUA all'!$LY25)^2</f>
        <v>1.8038427719879143E-6</v>
      </c>
      <c r="JH23" s="4">
        <f>('1981 PUA all'!JH25/'1981 PUA all'!$LY25)^2</f>
        <v>1.9193002182437517E-4</v>
      </c>
      <c r="JI23" s="4">
        <f>('1981 PUA all'!JI25/'1981 PUA all'!$LY25)^2</f>
        <v>8.7697764910752655E-5</v>
      </c>
      <c r="JJ23" s="4">
        <f>('1981 PUA all'!JJ25/'1981 PUA all'!$LY25)^2</f>
        <v>8.6654860129274922E-8</v>
      </c>
      <c r="JK23" s="4">
        <f>('1981 PUA all'!JK25/'1981 PUA all'!$LY25)^2</f>
        <v>1.0165156686039756E-4</v>
      </c>
      <c r="JL23" s="4">
        <f>('1981 PUA all'!JL25/'1981 PUA all'!$LY25)^2</f>
        <v>0</v>
      </c>
      <c r="JM23" s="4">
        <f>('1981 PUA all'!JM25/'1981 PUA all'!$LY25)^2</f>
        <v>0</v>
      </c>
      <c r="JN23" s="4">
        <f>('1981 PUA all'!JN25/'1981 PUA all'!$LY25)^2</f>
        <v>0</v>
      </c>
      <c r="JO23" s="4">
        <f>('1981 PUA all'!JO25/'1981 PUA all'!$LY25)^2</f>
        <v>9.508339925903642E-7</v>
      </c>
      <c r="JP23" s="4">
        <f>('1981 PUA all'!JP25/'1981 PUA all'!$LY25)^2</f>
        <v>3.3849554737998015E-8</v>
      </c>
      <c r="JQ23" s="4">
        <f>('1981 PUA all'!JQ25/'1981 PUA all'!$LY25)^2</f>
        <v>0</v>
      </c>
      <c r="JR23" s="4">
        <f>('1981 PUA all'!JR25/'1981 PUA all'!$LY25)^2</f>
        <v>2.1495821240818263E-5</v>
      </c>
      <c r="JS23" s="4">
        <f>('1981 PUA all'!JS25/'1981 PUA all'!$LY25)^2</f>
        <v>1.510448371340843E-4</v>
      </c>
      <c r="JT23" s="4">
        <f>('1981 PUA all'!JT25/'1981 PUA all'!$LY25)^2</f>
        <v>4.0069207323776727E-4</v>
      </c>
      <c r="JU23" s="4">
        <f>('1981 PUA all'!JU25/'1981 PUA all'!$LY25)^2</f>
        <v>3.6400761829046192E-4</v>
      </c>
      <c r="JV23" s="4">
        <f>('1981 PUA all'!JV25/'1981 PUA all'!$LY25)^2</f>
        <v>3.4878919697580537E-5</v>
      </c>
      <c r="JW23" s="4">
        <f>('1981 PUA all'!JW25/'1981 PUA all'!$LY25)^2</f>
        <v>2.8899937445988998E-4</v>
      </c>
      <c r="JX23" s="4">
        <f>('1981 PUA all'!JX25/'1981 PUA all'!$LY25)^2</f>
        <v>7.6161498160495534E-8</v>
      </c>
      <c r="JY23" s="4">
        <f>('1981 PUA all'!JY25/'1981 PUA all'!$LY25)^2</f>
        <v>6.540072470928596E-6</v>
      </c>
      <c r="JZ23" s="4">
        <f>('1981 PUA all'!JZ25/'1981 PUA all'!$LY25)^2</f>
        <v>1.3520324551670121E-4</v>
      </c>
      <c r="KA23" s="4">
        <f>('1981 PUA all'!KA25/'1981 PUA all'!$LY25)^2</f>
        <v>1.1426289546913351E-4</v>
      </c>
      <c r="KB23" s="4">
        <f>('1981 PUA all'!KB25/'1981 PUA all'!$LY25)^2</f>
        <v>6.9769348243771984E-5</v>
      </c>
      <c r="KC23" s="4">
        <f>('1981 PUA all'!KC25/'1981 PUA all'!$LY25)^2</f>
        <v>3.4661944051709967E-5</v>
      </c>
      <c r="KD23" s="4">
        <f>('1981 PUA all'!KD25/'1981 PUA all'!$LY25)^2</f>
        <v>4.1465704554047575E-7</v>
      </c>
      <c r="KE23" s="4">
        <f>('1981 PUA all'!KE25/'1981 PUA all'!$LY25)^2</f>
        <v>1.790641445640095E-7</v>
      </c>
      <c r="KF23" s="4">
        <f>('1981 PUA all'!KF25/'1981 PUA all'!$LY25)^2</f>
        <v>5.8297395647517082E-5</v>
      </c>
      <c r="KG23" s="4">
        <f>('1981 PUA all'!KG25/'1981 PUA all'!$LY25)^2</f>
        <v>5.7205747507216655E-8</v>
      </c>
      <c r="KH23" s="4">
        <f>('1981 PUA all'!KH25/'1981 PUA all'!$LY25)^2</f>
        <v>0</v>
      </c>
      <c r="KI23" s="4">
        <f>('1981 PUA all'!KI25/'1981 PUA all'!$LY25)^2</f>
        <v>3.6611678404618659E-6</v>
      </c>
      <c r="KJ23" s="4">
        <f>('1981 PUA all'!KJ25/'1981 PUA all'!$LY25)^2</f>
        <v>3.3849554737998016E-10</v>
      </c>
      <c r="KK23" s="4">
        <f>('1981 PUA all'!KK25/'1981 PUA all'!$LY25)^2</f>
        <v>3.8033359703614568E-6</v>
      </c>
      <c r="KL23" s="4">
        <f>('1981 PUA all'!KL25/'1981 PUA all'!$LY25)^2</f>
        <v>1.4744866043871937E-6</v>
      </c>
      <c r="KM23" s="4">
        <f>('1981 PUA all'!KM25/'1981 PUA all'!$LY25)^2</f>
        <v>4.8743358822717143E-8</v>
      </c>
      <c r="KN23" s="4">
        <f>('1981 PUA all'!KN25/'1981 PUA all'!$LY25)^2</f>
        <v>7.215371087951657E-6</v>
      </c>
      <c r="KO23" s="4">
        <f>('1981 PUA all'!KO25/'1981 PUA all'!$LY25)^2</f>
        <v>8.7305990164215051E-4</v>
      </c>
      <c r="KP23" s="4">
        <f>('1981 PUA all'!KP25/'1981 PUA all'!$LY25)^2</f>
        <v>1.7473085996466994E-3</v>
      </c>
      <c r="KQ23" s="4">
        <f>('1981 PUA all'!KQ25/'1981 PUA all'!$LY25)^2</f>
        <v>5.7457588194467351E-5</v>
      </c>
      <c r="KR23" s="4">
        <f>('1981 PUA all'!KR25/'1981 PUA all'!$LY25)^2</f>
        <v>2.2538929119624409E-4</v>
      </c>
      <c r="KS23" s="4">
        <f>('1981 PUA all'!KS25/'1981 PUA all'!$LY25)^2</f>
        <v>2.0818830146058299E-5</v>
      </c>
      <c r="KT23" s="4">
        <f>('1981 PUA all'!KT25/'1981 PUA all'!$LY25)^2</f>
        <v>3.7310333214410932E-5</v>
      </c>
      <c r="KU23" s="4">
        <f>('1981 PUA all'!KU25/'1981 PUA all'!$LY25)^2</f>
        <v>4.6590865636927847E-5</v>
      </c>
      <c r="KV23" s="4">
        <f>('1981 PUA all'!KV25/'1981 PUA all'!$LY25)^2</f>
        <v>1.0967255735111356E-5</v>
      </c>
      <c r="KW23" s="4">
        <f>('1981 PUA all'!KW25/'1981 PUA all'!$LY25)^2</f>
        <v>1.8536016174527713E-6</v>
      </c>
      <c r="KX23" s="4">
        <f>('1981 PUA all'!KX25/'1981 PUA all'!$LY25)^2</f>
        <v>1.4225275378643667E-5</v>
      </c>
      <c r="KY23" s="4">
        <f>('1981 PUA all'!KY25/'1981 PUA all'!$LY25)^2</f>
        <v>2.1907215189281995E-3</v>
      </c>
      <c r="KZ23" s="4">
        <f>('1981 PUA all'!KZ25/'1981 PUA all'!$LY25)^2</f>
        <v>1.1723192453909013E-2</v>
      </c>
      <c r="LA23" s="4">
        <f>('1981 PUA all'!LA25/'1981 PUA all'!$LY25)^2</f>
        <v>1.6086662393686178E-5</v>
      </c>
      <c r="LB23" s="4">
        <f>('1981 PUA all'!LB25/'1981 PUA all'!$LY25)^2</f>
        <v>4.0957961232977603E-8</v>
      </c>
      <c r="LC23" s="4">
        <f>('1981 PUA all'!LC25/'1981 PUA all'!$LY25)^2</f>
        <v>1.3539821895199206E-7</v>
      </c>
      <c r="LD23" s="4">
        <f>('1981 PUA all'!LD25/'1981 PUA all'!$LY25)^2</f>
        <v>9.0091541107669842E-3</v>
      </c>
      <c r="LE23" s="4">
        <f>('1981 PUA all'!LE25/'1981 PUA all'!$LY25)^2</f>
        <v>7.131458041756159E-5</v>
      </c>
      <c r="LF23" s="4">
        <f>('1981 PUA all'!LF25/'1981 PUA all'!$LY25)^2</f>
        <v>3.8033359703614568E-6</v>
      </c>
      <c r="LG23" s="4">
        <f>('1981 PUA all'!LG25/'1981 PUA all'!$LY25)^2</f>
        <v>1.8536016174527713E-6</v>
      </c>
      <c r="LH23" s="4">
        <f>('1981 PUA all'!LH25/'1981 PUA all'!$LY25)^2</f>
        <v>1.3539821895199207E-9</v>
      </c>
      <c r="LI23" s="4">
        <f>('1981 PUA all'!LI25/'1981 PUA all'!$LY25)^2</f>
        <v>3.0464599264198214E-7</v>
      </c>
      <c r="LJ23" s="4">
        <f>('1981 PUA all'!LJ25/'1981 PUA all'!$LY25)^2</f>
        <v>6.8832257170405259E-4</v>
      </c>
      <c r="LK23" s="4">
        <f>('1981 PUA all'!LK25/'1981 PUA all'!$LY25)^2</f>
        <v>2.2208692863600495E-6</v>
      </c>
      <c r="LL23" s="4">
        <f>('1981 PUA all'!LL25/'1981 PUA all'!$LY25)^2</f>
        <v>2.865026313024152E-6</v>
      </c>
      <c r="LM23" s="4">
        <f>('1981 PUA all'!LM25/'1981 PUA all'!$LY25)^2</f>
        <v>1.0239490308244401E-6</v>
      </c>
      <c r="LN23" s="4">
        <f>('1981 PUA all'!LN25/'1981 PUA all'!$LY25)^2</f>
        <v>2.467632540400056E-7</v>
      </c>
      <c r="LO23" s="4">
        <f>('1981 PUA all'!LO25/'1981 PUA all'!$LY25)^2</f>
        <v>9.508339925903642E-7</v>
      </c>
      <c r="LP23" s="4">
        <f>('1981 PUA all'!LP25/'1981 PUA all'!$LY25)^2</f>
        <v>1.6586281821619031E-8</v>
      </c>
      <c r="LQ23" s="4">
        <f>('1981 PUA all'!LQ25/'1981 PUA all'!$LY25)^2</f>
        <v>1.8376584771711744E-5</v>
      </c>
      <c r="LR23" s="4">
        <f>('1981 PUA all'!LR25/'1981 PUA all'!$LY25)^2</f>
        <v>1.3778258158773663E-4</v>
      </c>
      <c r="LS23" s="4">
        <f>('1981 PUA all'!LS25/'1981 PUA all'!$LY25)^2</f>
        <v>1.1386990213862531E-6</v>
      </c>
      <c r="LT23" s="4">
        <f>('1981 PUA all'!LT25/'1981 PUA all'!$LY25)^2</f>
        <v>1.9012956400786103E-5</v>
      </c>
      <c r="LU23" s="4">
        <f>('1981 PUA all'!LU25/'1981 PUA all'!$LY25)^2</f>
        <v>2.5785236817217367E-5</v>
      </c>
      <c r="LV23" s="4">
        <f>('1981 PUA all'!LV25/'1981 PUA all'!$LY25)^2</f>
        <v>3.2509112370373297E-6</v>
      </c>
      <c r="LW23" s="4">
        <f>('1981 PUA all'!LW25/'1981 PUA all'!$LY25)^2</f>
        <v>0</v>
      </c>
      <c r="LX23" s="4">
        <f>('1981 PUA all'!LX25/'1981 PUA all'!$LY25)^2</f>
        <v>0</v>
      </c>
      <c r="LZ23" t="str">
        <f t="shared" si="0"/>
        <v>Exeter</v>
      </c>
      <c r="MA23" s="15">
        <f t="shared" si="1"/>
        <v>3.2691073698327335E-2</v>
      </c>
    </row>
    <row r="24" spans="1:339" x14ac:dyDescent="0.25">
      <c r="A24" t="s">
        <v>266</v>
      </c>
      <c r="B24" s="4">
        <f>('1981 PUA all'!B26/'1981 PUA all'!$LY26)^2</f>
        <v>0</v>
      </c>
      <c r="C24" s="4">
        <f>('1981 PUA all'!C26/'1981 PUA all'!$LY26)^2</f>
        <v>3.3279980662864408E-6</v>
      </c>
      <c r="D24" s="4">
        <f>('1981 PUA all'!D26/'1981 PUA all'!$LY26)^2</f>
        <v>1.1613048780663633E-7</v>
      </c>
      <c r="E24" s="4">
        <f>('1981 PUA all'!E26/'1981 PUA all'!$LY26)^2</f>
        <v>5.0220536152438641E-8</v>
      </c>
      <c r="F24" s="4">
        <f>('1981 PUA all'!F26/'1981 PUA all'!$LY26)^2</f>
        <v>4.5838064612939862E-6</v>
      </c>
      <c r="G24" s="4">
        <f>('1981 PUA all'!G26/'1981 PUA all'!$LY26)^2</f>
        <v>5.7969200257920437E-10</v>
      </c>
      <c r="H24" s="4">
        <f>('1981 PUA all'!H26/'1981 PUA all'!$LY26)^2</f>
        <v>0</v>
      </c>
      <c r="I24" s="4">
        <f>('1981 PUA all'!I26/'1981 PUA all'!$LY26)^2</f>
        <v>5.4882083084421713E-11</v>
      </c>
      <c r="J24" s="4">
        <f>('1981 PUA all'!J26/'1981 PUA all'!$LY26)^2</f>
        <v>4.37993324315613E-6</v>
      </c>
      <c r="K24" s="4">
        <f>('1981 PUA all'!K26/'1981 PUA all'!$LY26)^2</f>
        <v>2.8057092924833493E-7</v>
      </c>
      <c r="L24" s="4">
        <f>('1981 PUA all'!L26/'1981 PUA all'!$LY26)^2</f>
        <v>2.3187680103168175E-9</v>
      </c>
      <c r="M24" s="4">
        <f>('1981 PUA all'!M26/'1981 PUA all'!$LY26)^2</f>
        <v>0</v>
      </c>
      <c r="N24" s="4">
        <f>('1981 PUA all'!N26/'1981 PUA all'!$LY26)^2</f>
        <v>4.1995087380291134E-5</v>
      </c>
      <c r="O24" s="4">
        <f>('1981 PUA all'!O26/'1981 PUA all'!$LY26)^2</f>
        <v>9.5892170848424989E-6</v>
      </c>
      <c r="P24" s="4">
        <f>('1981 PUA all'!P26/'1981 PUA all'!$LY26)^2</f>
        <v>0</v>
      </c>
      <c r="Q24" s="4">
        <f>('1981 PUA all'!Q26/'1981 PUA all'!$LY26)^2</f>
        <v>3.3415264997667505E-6</v>
      </c>
      <c r="R24" s="4">
        <f>('1981 PUA all'!R26/'1981 PUA all'!$LY26)^2</f>
        <v>8.5753254819408907E-11</v>
      </c>
      <c r="S24" s="4">
        <f>('1981 PUA all'!S26/'1981 PUA all'!$LY26)^2</f>
        <v>2.0757775874605402E-5</v>
      </c>
      <c r="T24" s="4">
        <f>('1981 PUA all'!T26/'1981 PUA all'!$LY26)^2</f>
        <v>1.6048069914715753E-6</v>
      </c>
      <c r="U24" s="4">
        <f>('1981 PUA all'!U26/'1981 PUA all'!$LY26)^2</f>
        <v>7.3849330998397846E-7</v>
      </c>
      <c r="V24" s="4">
        <f>('1981 PUA all'!V26/'1981 PUA all'!$LY26)^2</f>
        <v>1.1113621824595394E-9</v>
      </c>
      <c r="W24" s="4">
        <f>('1981 PUA all'!W26/'1981 PUA all'!$LY26)^2</f>
        <v>7.0389358672944346E-7</v>
      </c>
      <c r="X24" s="4">
        <f>('1981 PUA all'!X26/'1981 PUA all'!$LY26)^2</f>
        <v>1.5271282631259616E-7</v>
      </c>
      <c r="Y24" s="4">
        <f>('1981 PUA all'!Y26/'1981 PUA all'!$LY26)^2</f>
        <v>5.7080796537991356E-8</v>
      </c>
      <c r="Z24" s="4">
        <f>('1981 PUA all'!Z26/'1981 PUA all'!$LY26)^2</f>
        <v>2.6319045956153704E-7</v>
      </c>
      <c r="AA24" s="4">
        <f>('1981 PUA all'!AA26/'1981 PUA all'!$LY26)^2</f>
        <v>0</v>
      </c>
      <c r="AB24" s="4">
        <f>('1981 PUA all'!AB26/'1981 PUA all'!$LY26)^2</f>
        <v>0</v>
      </c>
      <c r="AC24" s="4">
        <f>('1981 PUA all'!AC26/'1981 PUA all'!$LY26)^2</f>
        <v>1.8942893989607431E-7</v>
      </c>
      <c r="AD24" s="4">
        <f>('1981 PUA all'!AD26/'1981 PUA all'!$LY26)^2</f>
        <v>1.5397854435373069E-8</v>
      </c>
      <c r="AE24" s="4">
        <f>('1981 PUA all'!AE26/'1981 PUA all'!$LY26)^2</f>
        <v>6.3423107264434831E-9</v>
      </c>
      <c r="AF24" s="4">
        <f>('1981 PUA all'!AF26/'1981 PUA all'!$LY26)^2</f>
        <v>9.2394329885643237E-7</v>
      </c>
      <c r="AG24" s="4">
        <f>('1981 PUA all'!AG26/'1981 PUA all'!$LY26)^2</f>
        <v>6.9460136403721231E-9</v>
      </c>
      <c r="AH24" s="4">
        <f>('1981 PUA all'!AH26/'1981 PUA all'!$LY26)^2</f>
        <v>8.6440652910041301E-7</v>
      </c>
      <c r="AI24" s="4">
        <f>('1981 PUA all'!AI26/'1981 PUA all'!$LY26)^2</f>
        <v>2.8648790383087414E-7</v>
      </c>
      <c r="AJ24" s="4">
        <f>('1981 PUA all'!AJ26/'1981 PUA all'!$LY26)^2</f>
        <v>3.9652305028494686E-9</v>
      </c>
      <c r="AK24" s="4">
        <f>('1981 PUA all'!AK26/'1981 PUA all'!$LY26)^2</f>
        <v>5.0843104782427555E-7</v>
      </c>
      <c r="AL24" s="4">
        <f>('1981 PUA all'!AL26/'1981 PUA all'!$LY26)^2</f>
        <v>6.9165145207142457E-8</v>
      </c>
      <c r="AM24" s="4">
        <f>('1981 PUA all'!AM26/'1981 PUA all'!$LY26)^2</f>
        <v>5.1894439686513499E-8</v>
      </c>
      <c r="AN24" s="4">
        <f>('1981 PUA all'!AN26/'1981 PUA all'!$LY26)^2</f>
        <v>7.2581554879147708E-7</v>
      </c>
      <c r="AO24" s="4">
        <f>('1981 PUA all'!AO26/'1981 PUA all'!$LY26)^2</f>
        <v>8.9918804925516535E-7</v>
      </c>
      <c r="AP24" s="4">
        <f>('1981 PUA all'!AP26/'1981 PUA all'!$LY26)^2</f>
        <v>1.3311992265145762E-7</v>
      </c>
      <c r="AQ24" s="4">
        <f>('1981 PUA all'!AQ26/'1981 PUA all'!$LY26)^2</f>
        <v>0</v>
      </c>
      <c r="AR24" s="4">
        <f>('1981 PUA all'!AR26/'1981 PUA all'!$LY26)^2</f>
        <v>3.1699891189561983E-7</v>
      </c>
      <c r="AS24" s="4">
        <f>('1981 PUA all'!AS26/'1981 PUA all'!$LY26)^2</f>
        <v>0</v>
      </c>
      <c r="AT24" s="4">
        <f>('1981 PUA all'!AT26/'1981 PUA all'!$LY26)^2</f>
        <v>2.2895741722460973E-6</v>
      </c>
      <c r="AU24" s="4">
        <f>('1981 PUA all'!AU26/'1981 PUA all'!$LY26)^2</f>
        <v>6.7012395498156022E-7</v>
      </c>
      <c r="AV24" s="4">
        <f>('1981 PUA all'!AV26/'1981 PUA all'!$LY26)^2</f>
        <v>3.0308630383371888E-8</v>
      </c>
      <c r="AW24" s="4">
        <f>('1981 PUA all'!AW26/'1981 PUA all'!$LY26)^2</f>
        <v>2.7784054561488486E-10</v>
      </c>
      <c r="AX24" s="4">
        <f>('1981 PUA all'!AX26/'1981 PUA all'!$LY26)^2</f>
        <v>0</v>
      </c>
      <c r="AY24" s="4">
        <f>('1981 PUA all'!AY26/'1981 PUA all'!$LY26)^2</f>
        <v>2.5005649105339642E-9</v>
      </c>
      <c r="AZ24" s="4">
        <f>('1981 PUA all'!AZ26/'1981 PUA all'!$LY26)^2</f>
        <v>3.4301301927763563E-10</v>
      </c>
      <c r="BA24" s="4">
        <f>('1981 PUA all'!BA26/'1981 PUA all'!$LY26)^2</f>
        <v>7.0700471481429154E-7</v>
      </c>
      <c r="BB24" s="4">
        <f>('1981 PUA all'!BB26/'1981 PUA all'!$LY26)^2</f>
        <v>8.5753254819408907E-11</v>
      </c>
      <c r="BC24" s="4">
        <f>('1981 PUA all'!BC26/'1981 PUA all'!$LY26)^2</f>
        <v>0</v>
      </c>
      <c r="BD24" s="4">
        <f>('1981 PUA all'!BD26/'1981 PUA all'!$LY26)^2</f>
        <v>2.1353280777373301E-6</v>
      </c>
      <c r="BE24" s="4">
        <f>('1981 PUA all'!BE26/'1981 PUA all'!$LY26)^2</f>
        <v>3.3618706019401075E-8</v>
      </c>
      <c r="BF24" s="4">
        <f>('1981 PUA all'!BF26/'1981 PUA all'!$LY26)^2</f>
        <v>0</v>
      </c>
      <c r="BG24" s="4">
        <f>('1981 PUA all'!BG26/'1981 PUA all'!$LY26)^2</f>
        <v>0</v>
      </c>
      <c r="BH24" s="4">
        <f>('1981 PUA all'!BH26/'1981 PUA all'!$LY26)^2</f>
        <v>1.3185420461032316E-8</v>
      </c>
      <c r="BI24" s="4">
        <f>('1981 PUA all'!BI26/'1981 PUA all'!$LY26)^2</f>
        <v>7.7177929337468032E-10</v>
      </c>
      <c r="BJ24" s="4">
        <f>('1981 PUA all'!BJ26/'1981 PUA all'!$LY26)^2</f>
        <v>1.0113704572099162E-6</v>
      </c>
      <c r="BK24" s="4">
        <f>('1981 PUA all'!BK26/'1981 PUA all'!$LY26)^2</f>
        <v>9.9130762571236716E-8</v>
      </c>
      <c r="BL24" s="4">
        <f>('1981 PUA all'!BL26/'1981 PUA all'!$LY26)^2</f>
        <v>2.3725867530414786E-7</v>
      </c>
      <c r="BM24" s="4">
        <f>('1981 PUA all'!BM26/'1981 PUA all'!$LY26)^2</f>
        <v>1.4840115266027632E-7</v>
      </c>
      <c r="BN24" s="4">
        <f>('1981 PUA all'!BN26/'1981 PUA all'!$LY26)^2</f>
        <v>1.0756888284546656E-8</v>
      </c>
      <c r="BO24" s="4">
        <f>('1981 PUA all'!BO26/'1981 PUA all'!$LY26)^2</f>
        <v>1.2644831942650763E-7</v>
      </c>
      <c r="BP24" s="4">
        <f>('1981 PUA all'!BP26/'1981 PUA all'!$LY26)^2</f>
        <v>4.939387477597954E-8</v>
      </c>
      <c r="BQ24" s="4">
        <f>('1981 PUA all'!BQ26/'1981 PUA all'!$LY26)^2</f>
        <v>0</v>
      </c>
      <c r="BR24" s="4">
        <f>('1981 PUA all'!BR26/'1981 PUA all'!$LY26)^2</f>
        <v>1.5126874150143733E-9</v>
      </c>
      <c r="BS24" s="4">
        <f>('1981 PUA all'!BS26/'1981 PUA all'!$LY26)^2</f>
        <v>8.506860083293077E-7</v>
      </c>
      <c r="BT24" s="4">
        <f>('1981 PUA all'!BT26/'1981 PUA all'!$LY26)^2</f>
        <v>0</v>
      </c>
      <c r="BU24" s="4">
        <f>('1981 PUA all'!BU26/'1981 PUA all'!$LY26)^2</f>
        <v>2.0926881293109279E-7</v>
      </c>
      <c r="BV24" s="4">
        <f>('1981 PUA all'!BV26/'1981 PUA all'!$LY26)^2</f>
        <v>6.7230551778416597E-10</v>
      </c>
      <c r="BW24" s="4">
        <f>('1981 PUA all'!BW26/'1981 PUA all'!$LY26)^2</f>
        <v>2.3384298595948302E-5</v>
      </c>
      <c r="BX24" s="4">
        <f>('1981 PUA all'!BX26/'1981 PUA all'!$LY26)^2</f>
        <v>7.4020871809338601E-6</v>
      </c>
      <c r="BY24" s="4">
        <f>('1981 PUA all'!BY26/'1981 PUA all'!$LY26)^2</f>
        <v>1.1262112160640684E-6</v>
      </c>
      <c r="BZ24" s="4">
        <f>('1981 PUA all'!BZ26/'1981 PUA all'!$LY26)^2</f>
        <v>2.0337241912971021E-8</v>
      </c>
      <c r="CA24" s="4">
        <f>('1981 PUA all'!CA26/'1981 PUA all'!$LY26)^2</f>
        <v>0</v>
      </c>
      <c r="CB24" s="4">
        <f>('1981 PUA all'!CB26/'1981 PUA all'!$LY26)^2</f>
        <v>7.6417812486748782E-7</v>
      </c>
      <c r="CC24" s="4">
        <f>('1981 PUA all'!CC26/'1981 PUA all'!$LY26)^2</f>
        <v>6.4608560259058358E-7</v>
      </c>
      <c r="CD24" s="4">
        <f>('1981 PUA all'!CD26/'1981 PUA all'!$LY26)^2</f>
        <v>4.5198482537194782E-7</v>
      </c>
      <c r="CE24" s="4">
        <f>('1981 PUA all'!CE26/'1981 PUA all'!$LY26)^2</f>
        <v>3.468684856143163E-7</v>
      </c>
      <c r="CF24" s="4">
        <f>('1981 PUA all'!CF26/'1981 PUA all'!$LY26)^2</f>
        <v>6.6407320532150255E-9</v>
      </c>
      <c r="CG24" s="4">
        <f>('1981 PUA all'!CG26/'1981 PUA all'!$LY26)^2</f>
        <v>4.4109402480467513E-5</v>
      </c>
      <c r="CH24" s="4">
        <f>('1981 PUA all'!CH26/'1981 PUA all'!$LY26)^2</f>
        <v>1.2931453621559157E-6</v>
      </c>
      <c r="CI24" s="4">
        <f>('1981 PUA all'!CI26/'1981 PUA all'!$LY26)^2</f>
        <v>1.9757549910391817E-5</v>
      </c>
      <c r="CJ24" s="4">
        <f>('1981 PUA all'!CJ26/'1981 PUA all'!$LY26)^2</f>
        <v>6.4311167971344626E-7</v>
      </c>
      <c r="CK24" s="4">
        <f>('1981 PUA all'!CK26/'1981 PUA all'!$LY26)^2</f>
        <v>2.5428275446391617E-6</v>
      </c>
      <c r="CL24" s="4">
        <f>('1981 PUA all'!CL26/'1981 PUA all'!$LY26)^2</f>
        <v>9.4520667592145301E-8</v>
      </c>
      <c r="CM24" s="4">
        <f>('1981 PUA all'!CM26/'1981 PUA all'!$LY26)^2</f>
        <v>2.4782690642809179E-8</v>
      </c>
      <c r="CN24" s="4">
        <f>('1981 PUA all'!CN26/'1981 PUA all'!$LY26)^2</f>
        <v>4.226263410519749E-8</v>
      </c>
      <c r="CO24" s="4">
        <f>('1981 PUA all'!CO26/'1981 PUA all'!$LY26)^2</f>
        <v>2.515405025799992E-5</v>
      </c>
      <c r="CP24" s="4">
        <f>('1981 PUA all'!CP26/'1981 PUA all'!$LY26)^2</f>
        <v>2.8404908126381016E-6</v>
      </c>
      <c r="CQ24" s="4">
        <f>('1981 PUA all'!CQ26/'1981 PUA all'!$LY26)^2</f>
        <v>5.5936127791359954E-6</v>
      </c>
      <c r="CR24" s="4">
        <f>('1981 PUA all'!CR26/'1981 PUA all'!$LY26)^2</f>
        <v>9.2256781664912899E-8</v>
      </c>
      <c r="CS24" s="4">
        <f>('1981 PUA all'!CS26/'1981 PUA all'!$LY26)^2</f>
        <v>4.3258366598858536E-6</v>
      </c>
      <c r="CT24" s="4">
        <f>('1981 PUA all'!CT26/'1981 PUA all'!$LY26)^2</f>
        <v>1.7597339668236085E-5</v>
      </c>
      <c r="CU24" s="4">
        <f>('1981 PUA all'!CU26/'1981 PUA all'!$LY26)^2</f>
        <v>2.8404908126381014E-8</v>
      </c>
      <c r="CV24" s="4">
        <f>('1981 PUA all'!CV26/'1981 PUA all'!$LY26)^2</f>
        <v>2.7161815223998086E-5</v>
      </c>
      <c r="CW24" s="4">
        <f>('1981 PUA all'!CW26/'1981 PUA all'!$LY26)^2</f>
        <v>3.3905931401223395E-5</v>
      </c>
      <c r="CX24" s="4">
        <f>('1981 PUA all'!CX26/'1981 PUA all'!$LY26)^2</f>
        <v>5.5985212954418587E-7</v>
      </c>
      <c r="CY24" s="4">
        <f>('1981 PUA all'!CY26/'1981 PUA all'!$LY26)^2</f>
        <v>2.2129827951715947E-7</v>
      </c>
      <c r="CZ24" s="4">
        <f>('1981 PUA all'!CZ26/'1981 PUA all'!$LY26)^2</f>
        <v>1.0385062171649697E-7</v>
      </c>
      <c r="DA24" s="4">
        <f>('1981 PUA all'!DA26/'1981 PUA all'!$LY26)^2</f>
        <v>3.2008465701704146E-6</v>
      </c>
      <c r="DB24" s="4">
        <f>('1981 PUA all'!DB26/'1981 PUA all'!$LY26)^2</f>
        <v>3.0871171734987213E-9</v>
      </c>
      <c r="DC24" s="4">
        <f>('1981 PUA all'!DC26/'1981 PUA all'!$LY26)^2</f>
        <v>2.6892220711366638E-7</v>
      </c>
      <c r="DD24" s="4">
        <f>('1981 PUA all'!DD26/'1981 PUA all'!$LY26)^2</f>
        <v>7.0142732312083733E-8</v>
      </c>
      <c r="DE24" s="4">
        <f>('1981 PUA all'!DE26/'1981 PUA all'!$LY26)^2</f>
        <v>2.6562928212860102E-8</v>
      </c>
      <c r="DF24" s="4">
        <f>('1981 PUA all'!DF26/'1981 PUA all'!$LY26)^2</f>
        <v>8.2693921700471695E-7</v>
      </c>
      <c r="DG24" s="4">
        <f>('1981 PUA all'!DG26/'1981 PUA all'!$LY26)^2</f>
        <v>5.709931924103234E-7</v>
      </c>
      <c r="DH24" s="4">
        <f>('1981 PUA all'!DH26/'1981 PUA all'!$LY26)^2</f>
        <v>2.4202998640229973E-8</v>
      </c>
      <c r="DI24" s="4">
        <f>('1981 PUA all'!DI26/'1981 PUA all'!$LY26)^2</f>
        <v>1.3996303238604647E-7</v>
      </c>
      <c r="DJ24" s="4">
        <f>('1981 PUA all'!DJ26/'1981 PUA all'!$LY26)^2</f>
        <v>1.6807637944604149E-10</v>
      </c>
      <c r="DK24" s="4">
        <f>('1981 PUA all'!DK26/'1981 PUA all'!$LY26)^2</f>
        <v>8.7811332935074721E-8</v>
      </c>
      <c r="DL24" s="4">
        <f>('1981 PUA all'!DL26/'1981 PUA all'!$LY26)^2</f>
        <v>1.8462332749599461E-7</v>
      </c>
      <c r="DM24" s="4">
        <f>('1981 PUA all'!DM26/'1981 PUA all'!$LY26)^2</f>
        <v>2.4197290903589197E-5</v>
      </c>
      <c r="DN24" s="4">
        <f>('1981 PUA all'!DN26/'1981 PUA all'!$LY26)^2</f>
        <v>1.6451247417574685E-7</v>
      </c>
      <c r="DO24" s="4">
        <f>('1981 PUA all'!DO26/'1981 PUA all'!$LY26)^2</f>
        <v>1.6473165949506525E-6</v>
      </c>
      <c r="DP24" s="4">
        <f>('1981 PUA all'!DP26/'1981 PUA all'!$LY26)^2</f>
        <v>6.4014461709669483E-7</v>
      </c>
      <c r="DQ24" s="4">
        <f>('1981 PUA all'!DQ26/'1981 PUA all'!$LY26)^2</f>
        <v>3.7817185375359338E-8</v>
      </c>
      <c r="DR24" s="4">
        <f>('1981 PUA all'!DR26/'1981 PUA all'!$LY26)^2</f>
        <v>9.27507204126727E-9</v>
      </c>
      <c r="DS24" s="4">
        <f>('1981 PUA all'!DS26/'1981 PUA all'!$LY26)^2</f>
        <v>0</v>
      </c>
      <c r="DT24" s="4">
        <f>('1981 PUA all'!DT26/'1981 PUA all'!$LY26)^2</f>
        <v>1.8113845242534155E-5</v>
      </c>
      <c r="DU24" s="4">
        <f>('1981 PUA all'!DU26/'1981 PUA all'!$LY26)^2</f>
        <v>3.6475093427404577E-4</v>
      </c>
      <c r="DV24" s="4">
        <f>('1981 PUA all'!DV26/'1981 PUA all'!$LY26)^2</f>
        <v>1.8113845242534155E-5</v>
      </c>
      <c r="DW24" s="4">
        <f>('1981 PUA all'!DW26/'1981 PUA all'!$LY26)^2</f>
        <v>0</v>
      </c>
      <c r="DX24" s="4">
        <f>('1981 PUA all'!DX26/'1981 PUA all'!$LY26)^2</f>
        <v>0</v>
      </c>
      <c r="DY24" s="4">
        <f>('1981 PUA all'!DY26/'1981 PUA all'!$LY26)^2</f>
        <v>1.3053895891933519E-4</v>
      </c>
      <c r="DZ24" s="4">
        <f>('1981 PUA all'!DZ26/'1981 PUA all'!$LY26)^2</f>
        <v>0</v>
      </c>
      <c r="EA24" s="4">
        <f>('1981 PUA all'!EA26/'1981 PUA all'!$LY26)^2</f>
        <v>2.0354721856433408E-5</v>
      </c>
      <c r="EB24" s="4">
        <f>('1981 PUA all'!EB26/'1981 PUA all'!$LY26)^2</f>
        <v>1.5708624230838605E-7</v>
      </c>
      <c r="EC24" s="4">
        <f>('1981 PUA all'!EC26/'1981 PUA all'!$LY26)^2</f>
        <v>1.0504773715377593E-7</v>
      </c>
      <c r="ED24" s="4">
        <f>('1981 PUA all'!ED26/'1981 PUA all'!$LY26)^2</f>
        <v>1.6807637944604149E-10</v>
      </c>
      <c r="EE24" s="4">
        <f>('1981 PUA all'!EE26/'1981 PUA all'!$LY26)^2</f>
        <v>1.4049813269611959E-8</v>
      </c>
      <c r="EF24" s="4">
        <f>('1981 PUA all'!EF26/'1981 PUA all'!$LY26)^2</f>
        <v>4.5948652010354959E-7</v>
      </c>
      <c r="EG24" s="4">
        <f>('1981 PUA all'!EG26/'1981 PUA all'!$LY26)^2</f>
        <v>0</v>
      </c>
      <c r="EH24" s="4">
        <f>('1981 PUA all'!EH26/'1981 PUA all'!$LY26)^2</f>
        <v>1.6807637944604149E-10</v>
      </c>
      <c r="EI24" s="4">
        <f>('1981 PUA all'!EI26/'1981 PUA all'!$LY26)^2</f>
        <v>1.8462332749599461E-7</v>
      </c>
      <c r="EJ24" s="4">
        <f>('1981 PUA all'!EJ26/'1981 PUA all'!$LY26)^2</f>
        <v>8.7701603070207815E-6</v>
      </c>
      <c r="EK24" s="4">
        <f>('1981 PUA all'!EK26/'1981 PUA all'!$LY26)^2</f>
        <v>4.4454487298381577E-9</v>
      </c>
      <c r="EL24" s="4">
        <f>('1981 PUA all'!EL26/'1981 PUA all'!$LY26)^2</f>
        <v>3.4990758096511617E-8</v>
      </c>
      <c r="EM24" s="4">
        <f>('1981 PUA all'!EM26/'1981 PUA all'!$LY26)^2</f>
        <v>3.9344999664523853E-6</v>
      </c>
      <c r="EN24" s="4">
        <f>('1981 PUA all'!EN26/'1981 PUA all'!$LY26)^2</f>
        <v>3.5827161042718201E-6</v>
      </c>
      <c r="EO24" s="4">
        <f>('1981 PUA all'!EO26/'1981 PUA all'!$LY26)^2</f>
        <v>6.0507496600574933E-9</v>
      </c>
      <c r="EP24" s="4">
        <f>('1981 PUA all'!EP26/'1981 PUA all'!$LY26)^2</f>
        <v>3.9271560577096512E-8</v>
      </c>
      <c r="EQ24" s="4">
        <f>('1981 PUA all'!EQ26/'1981 PUA all'!$LY26)^2</f>
        <v>1.2348468693994885E-10</v>
      </c>
      <c r="ER24" s="4">
        <f>('1981 PUA all'!ER26/'1981 PUA all'!$LY26)^2</f>
        <v>4.7238109982553647E-5</v>
      </c>
      <c r="ES24" s="4">
        <f>('1981 PUA all'!ES26/'1981 PUA all'!$LY26)^2</f>
        <v>3.7535448201845455E-5</v>
      </c>
      <c r="ET24" s="4">
        <f>('1981 PUA all'!ET26/'1981 PUA all'!$LY26)^2</f>
        <v>6.0507496600574933E-9</v>
      </c>
      <c r="EU24" s="4">
        <f>('1981 PUA all'!EU26/'1981 PUA all'!$LY26)^2</f>
        <v>2.0868912092851353E-8</v>
      </c>
      <c r="EV24" s="4">
        <f>('1981 PUA all'!EV26/'1981 PUA all'!$LY26)^2</f>
        <v>1.0188344205093974E-6</v>
      </c>
      <c r="EW24" s="4">
        <f>('1981 PUA all'!EW26/'1981 PUA all'!$LY26)^2</f>
        <v>5.9932606780265618E-7</v>
      </c>
      <c r="EX24" s="4">
        <f>('1981 PUA all'!EX26/'1981 PUA all'!$LY26)^2</f>
        <v>1.1340867949866829E-6</v>
      </c>
      <c r="EY24" s="4">
        <f>('1981 PUA all'!EY26/'1981 PUA all'!$LY26)^2</f>
        <v>6.6559927024426877E-6</v>
      </c>
      <c r="EZ24" s="4">
        <f>('1981 PUA all'!EZ26/'1981 PUA all'!$LY26)^2</f>
        <v>2.2172910386937216E-4</v>
      </c>
      <c r="FA24" s="4">
        <f>('1981 PUA all'!FA26/'1981 PUA all'!$LY26)^2</f>
        <v>3.4301301927763571E-12</v>
      </c>
      <c r="FB24" s="4">
        <f>('1981 PUA all'!FB26/'1981 PUA all'!$LY26)^2</f>
        <v>6.8484916088612985E-6</v>
      </c>
      <c r="FC24" s="4">
        <f>('1981 PUA all'!FC26/'1981 PUA all'!$LY26)^2</f>
        <v>5.2741681844129269E-6</v>
      </c>
      <c r="FD24" s="4">
        <f>('1981 PUA all'!FD26/'1981 PUA all'!$LY26)^2</f>
        <v>1.6935526918711618E-5</v>
      </c>
      <c r="FE24" s="4">
        <f>('1981 PUA all'!FE26/'1981 PUA all'!$LY26)^2</f>
        <v>3.4905347854711482E-7</v>
      </c>
      <c r="FF24" s="4">
        <f>('1981 PUA all'!FF26/'1981 PUA all'!$LY26)^2</f>
        <v>2.2938638930651835E-5</v>
      </c>
      <c r="FG24" s="4">
        <f>('1981 PUA all'!FG26/'1981 PUA all'!$LY26)^2</f>
        <v>1.0002259642135857E-8</v>
      </c>
      <c r="FH24" s="4">
        <f>('1981 PUA all'!FH26/'1981 PUA all'!$LY26)^2</f>
        <v>0</v>
      </c>
      <c r="FI24" s="4">
        <f>('1981 PUA all'!FI26/'1981 PUA all'!$LY26)^2</f>
        <v>0</v>
      </c>
      <c r="FJ24" s="4">
        <f>('1981 PUA all'!FJ26/'1981 PUA all'!$LY26)^2</f>
        <v>2.3187680103168175E-9</v>
      </c>
      <c r="FK24" s="4">
        <f>('1981 PUA all'!FK26/'1981 PUA all'!$LY26)^2</f>
        <v>4.4343659791852976E-6</v>
      </c>
      <c r="FL24" s="4">
        <f>('1981 PUA all'!FL26/'1981 PUA all'!$LY26)^2</f>
        <v>0</v>
      </c>
      <c r="FM24" s="4">
        <f>('1981 PUA all'!FM26/'1981 PUA all'!$LY26)^2</f>
        <v>1.8303517721673919E-7</v>
      </c>
      <c r="FN24" s="4">
        <f>('1981 PUA all'!FN26/'1981 PUA all'!$LY26)^2</f>
        <v>5.0054655056315972E-6</v>
      </c>
      <c r="FO24" s="4">
        <f>('1981 PUA all'!FO26/'1981 PUA all'!$LY26)^2</f>
        <v>5.7660488540570562E-9</v>
      </c>
      <c r="FP24" s="4">
        <f>('1981 PUA all'!FP26/'1981 PUA all'!$LY26)^2</f>
        <v>5.4882083084421713E-11</v>
      </c>
      <c r="FQ24" s="4">
        <f>('1981 PUA all'!FQ26/'1981 PUA all'!$LY26)^2</f>
        <v>2.5369242905773932E-8</v>
      </c>
      <c r="FR24" s="4">
        <f>('1981 PUA all'!FR26/'1981 PUA all'!$LY26)^2</f>
        <v>8.4549279121744434E-8</v>
      </c>
      <c r="FS24" s="4">
        <f>('1981 PUA all'!FS26/'1981 PUA all'!$LY26)^2</f>
        <v>8.7811332935074741E-10</v>
      </c>
      <c r="FT24" s="4">
        <f>('1981 PUA all'!FT26/'1981 PUA all'!$LY26)^2</f>
        <v>1.4447742673275945E-6</v>
      </c>
      <c r="FU24" s="4">
        <f>('1981 PUA all'!FU26/'1981 PUA all'!$LY26)^2</f>
        <v>1.7675117870357289E-7</v>
      </c>
      <c r="FV24" s="4">
        <f>('1981 PUA all'!FV26/'1981 PUA all'!$LY26)^2</f>
        <v>7.0142732312083733E-8</v>
      </c>
      <c r="FW24" s="4">
        <f>('1981 PUA all'!FW26/'1981 PUA all'!$LY26)^2</f>
        <v>1.7388839204468176E-6</v>
      </c>
      <c r="FX24" s="4">
        <f>('1981 PUA all'!FX26/'1981 PUA all'!$LY26)^2</f>
        <v>1.457023605259018E-5</v>
      </c>
      <c r="FY24" s="4">
        <f>('1981 PUA all'!FY26/'1981 PUA all'!$LY26)^2</f>
        <v>6.6368937375293096E-6</v>
      </c>
      <c r="FZ24" s="4">
        <f>('1981 PUA all'!FZ26/'1981 PUA all'!$LY26)^2</f>
        <v>1.0188344205093974E-6</v>
      </c>
      <c r="GA24" s="4">
        <f>('1981 PUA all'!GA26/'1981 PUA all'!$LY26)^2</f>
        <v>1.1613048780663633E-7</v>
      </c>
      <c r="GB24" s="4">
        <f>('1981 PUA all'!GB26/'1981 PUA all'!$LY26)^2</f>
        <v>1.0230462773731074E-5</v>
      </c>
      <c r="GC24" s="4">
        <f>('1981 PUA all'!GC26/'1981 PUA all'!$LY26)^2</f>
        <v>2.1267150208232692E-7</v>
      </c>
      <c r="GD24" s="4">
        <f>('1981 PUA all'!GD26/'1981 PUA all'!$LY26)^2</f>
        <v>0</v>
      </c>
      <c r="GE24" s="4">
        <f>('1981 PUA all'!GE26/'1981 PUA all'!$LY26)^2</f>
        <v>1.9604428898586279E-6</v>
      </c>
      <c r="GF24" s="4">
        <f>('1981 PUA all'!GF26/'1981 PUA all'!$LY26)^2</f>
        <v>5.1894439686513499E-8</v>
      </c>
      <c r="GG24" s="4">
        <f>('1981 PUA all'!GG26/'1981 PUA all'!$LY26)^2</f>
        <v>4.7761132804217988E-8</v>
      </c>
      <c r="GH24" s="4">
        <f>('1981 PUA all'!GH26/'1981 PUA all'!$LY26)^2</f>
        <v>8.5410584813150561E-7</v>
      </c>
      <c r="GI24" s="4">
        <f>('1981 PUA all'!GI26/'1981 PUA all'!$LY26)^2</f>
        <v>2.2832318615196543E-7</v>
      </c>
      <c r="GJ24" s="4">
        <f>('1981 PUA all'!GJ26/'1981 PUA all'!$LY26)^2</f>
        <v>2.6321995868119496E-6</v>
      </c>
      <c r="GK24" s="4">
        <f>('1981 PUA all'!GK26/'1981 PUA all'!$LY26)^2</f>
        <v>4.4454487298381577E-9</v>
      </c>
      <c r="GL24" s="4">
        <f>('1981 PUA all'!GL26/'1981 PUA all'!$LY26)^2</f>
        <v>1.4270199134497838E-6</v>
      </c>
      <c r="GM24" s="4">
        <f>('1981 PUA all'!GM26/'1981 PUA all'!$LY26)^2</f>
        <v>3.8468258387250222E-6</v>
      </c>
      <c r="GN24" s="4">
        <f>('1981 PUA all'!GN26/'1981 PUA all'!$LY26)^2</f>
        <v>1.344748240776043E-7</v>
      </c>
      <c r="GO24" s="4">
        <f>('1981 PUA all'!GO26/'1981 PUA all'!$LY26)^2</f>
        <v>9.6352357115087862E-9</v>
      </c>
      <c r="GP24" s="4">
        <f>('1981 PUA all'!GP26/'1981 PUA all'!$LY26)^2</f>
        <v>0</v>
      </c>
      <c r="GQ24" s="4">
        <f>('1981 PUA all'!GQ26/'1981 PUA all'!$LY26)^2</f>
        <v>1.1866878414929082E-5</v>
      </c>
      <c r="GR24" s="4">
        <f>('1981 PUA all'!GR26/'1981 PUA all'!$LY26)^2</f>
        <v>2.1245163073696991E-6</v>
      </c>
      <c r="GS24" s="4">
        <f>('1981 PUA all'!GS26/'1981 PUA all'!$LY26)^2</f>
        <v>4.2259546988023993E-7</v>
      </c>
      <c r="GT24" s="4">
        <f>('1981 PUA all'!GT26/'1981 PUA all'!$LY26)^2</f>
        <v>0</v>
      </c>
      <c r="GU24" s="4">
        <f>('1981 PUA all'!GU26/'1981 PUA all'!$LY26)^2</f>
        <v>0</v>
      </c>
      <c r="GV24" s="4">
        <f>('1981 PUA all'!GV26/'1981 PUA all'!$LY26)^2</f>
        <v>4.7212654986393057E-7</v>
      </c>
      <c r="GW24" s="4">
        <f>('1981 PUA all'!GW26/'1981 PUA all'!$LY26)^2</f>
        <v>1.344748240776043E-7</v>
      </c>
      <c r="GX24" s="4">
        <f>('1981 PUA all'!GX26/'1981 PUA all'!$LY26)^2</f>
        <v>9.4520667592145288E-6</v>
      </c>
      <c r="GY24" s="4">
        <f>('1981 PUA all'!GY26/'1981 PUA all'!$LY26)^2</f>
        <v>9.9130762571236715E-10</v>
      </c>
      <c r="GZ24" s="4">
        <f>('1981 PUA all'!GZ26/'1981 PUA all'!$LY26)^2</f>
        <v>2.9006772490526326E-5</v>
      </c>
      <c r="HA24" s="4">
        <f>('1981 PUA all'!HA26/'1981 PUA all'!$LY26)^2</f>
        <v>1.365744067686027E-6</v>
      </c>
      <c r="HB24" s="4">
        <f>('1981 PUA all'!HB26/'1981 PUA all'!$LY26)^2</f>
        <v>1.4783092781702918E-5</v>
      </c>
      <c r="HC24" s="4">
        <f>('1981 PUA all'!HC26/'1981 PUA all'!$LY26)^2</f>
        <v>4.5298148400076081E-5</v>
      </c>
      <c r="HD24" s="4">
        <f>('1981 PUA all'!HD26/'1981 PUA all'!$LY26)^2</f>
        <v>8.3368971322410069E-7</v>
      </c>
      <c r="HE24" s="4">
        <f>('1981 PUA all'!HE26/'1981 PUA all'!$LY26)^2</f>
        <v>6.2541220791872041E-7</v>
      </c>
      <c r="HF24" s="4">
        <f>('1981 PUA all'!HF26/'1981 PUA all'!$LY26)^2</f>
        <v>2.1952833233768685E-10</v>
      </c>
      <c r="HG24" s="4">
        <f>('1981 PUA all'!HG26/'1981 PUA all'!$LY26)^2</f>
        <v>0</v>
      </c>
      <c r="HH24" s="4">
        <f>('1981 PUA all'!HH26/'1981 PUA all'!$LY26)^2</f>
        <v>0</v>
      </c>
      <c r="HI24" s="4">
        <f>('1981 PUA all'!HI26/'1981 PUA all'!$LY26)^2</f>
        <v>1.1940283201054497E-8</v>
      </c>
      <c r="HJ24" s="4">
        <f>('1981 PUA all'!HJ26/'1981 PUA all'!$LY26)^2</f>
        <v>2.3906635391574102E-7</v>
      </c>
      <c r="HK24" s="4">
        <f>('1981 PUA all'!HK26/'1981 PUA all'!$LY26)^2</f>
        <v>9.1135129091875023E-8</v>
      </c>
      <c r="HL24" s="4">
        <f>('1981 PUA all'!HL26/'1981 PUA all'!$LY26)^2</f>
        <v>1.0833860406072555E-6</v>
      </c>
      <c r="HM24" s="4">
        <f>('1981 PUA all'!HM26/'1981 PUA all'!$LY26)^2</f>
        <v>5.7080796537991356E-8</v>
      </c>
      <c r="HN24" s="4">
        <f>('1981 PUA all'!HN26/'1981 PUA all'!$LY26)^2</f>
        <v>3.5124533174029897E-9</v>
      </c>
      <c r="HO24" s="4">
        <f>('1981 PUA all'!HO26/'1981 PUA all'!$LY26)^2</f>
        <v>3.468684856143163E-7</v>
      </c>
      <c r="HP24" s="4">
        <f>('1981 PUA all'!HP26/'1981 PUA all'!$LY26)^2</f>
        <v>1.0376143833148478E-8</v>
      </c>
      <c r="HQ24" s="4">
        <f>('1981 PUA all'!HQ26/'1981 PUA all'!$LY26)^2</f>
        <v>2.7084651015181389E-7</v>
      </c>
      <c r="HR24" s="4">
        <f>('1981 PUA all'!HR26/'1981 PUA all'!$LY26)^2</f>
        <v>1.6807637944604149E-8</v>
      </c>
      <c r="HS24" s="4">
        <f>('1981 PUA all'!HS26/'1981 PUA all'!$LY26)^2</f>
        <v>4.5948652010354959E-7</v>
      </c>
      <c r="HT24" s="4">
        <f>('1981 PUA all'!HT26/'1981 PUA all'!$LY26)^2</f>
        <v>7.816896804097328E-4</v>
      </c>
      <c r="HU24" s="4">
        <f>('1981 PUA all'!HU26/'1981 PUA all'!$LY26)^2</f>
        <v>1.7053441417231525E-4</v>
      </c>
      <c r="HV24" s="4">
        <f>('1981 PUA all'!HV26/'1981 PUA all'!$LY26)^2</f>
        <v>2.3601705392761762E-4</v>
      </c>
      <c r="HW24" s="4">
        <f>('1981 PUA all'!HW26/'1981 PUA all'!$LY26)^2</f>
        <v>1.346333818457654E-4</v>
      </c>
      <c r="HX24" s="4">
        <f>('1981 PUA all'!HX26/'1981 PUA all'!$LY26)^2</f>
        <v>6.056513650833434E-5</v>
      </c>
      <c r="HY24" s="4">
        <f>('1981 PUA all'!HY26/'1981 PUA all'!$LY26)^2</f>
        <v>5.9360461064110528E-7</v>
      </c>
      <c r="HZ24" s="4">
        <f>('1981 PUA all'!HZ26/'1981 PUA all'!$LY26)^2</f>
        <v>1.9478642594286974E-5</v>
      </c>
      <c r="IA24" s="4">
        <f>('1981 PUA all'!IA26/'1981 PUA all'!$LY26)^2</f>
        <v>2.1181825719687381E-5</v>
      </c>
      <c r="IB24" s="4">
        <f>('1981 PUA all'!IB26/'1981 PUA all'!$LY26)^2</f>
        <v>1.2102734166984386E-6</v>
      </c>
      <c r="IC24" s="4">
        <f>('1981 PUA all'!IC26/'1981 PUA all'!$LY26)^2</f>
        <v>1.5562157671607051E-5</v>
      </c>
      <c r="ID24" s="4">
        <f>('1981 PUA all'!ID26/'1981 PUA all'!$LY26)^2</f>
        <v>1.3501870552097091E-5</v>
      </c>
      <c r="IE24" s="4">
        <f>('1981 PUA all'!IE26/'1981 PUA all'!$LY26)^2</f>
        <v>3.5967521970206614E-6</v>
      </c>
      <c r="IF24" s="4">
        <f>('1981 PUA all'!IF26/'1981 PUA all'!$LY26)^2</f>
        <v>1.3274892319993715E-4</v>
      </c>
      <c r="IG24" s="4">
        <f>('1981 PUA all'!IG26/'1981 PUA all'!$LY26)^2</f>
        <v>1.6425658646336575E-6</v>
      </c>
      <c r="IH24" s="4">
        <f>('1981 PUA all'!IH26/'1981 PUA all'!$LY26)^2</f>
        <v>1.742683132648337E-5</v>
      </c>
      <c r="II24" s="4">
        <f>('1981 PUA all'!II26/'1981 PUA all'!$LY26)^2</f>
        <v>1.7211021255274649E-7</v>
      </c>
      <c r="IJ24" s="4">
        <f>('1981 PUA all'!IJ26/'1981 PUA all'!$LY26)^2</f>
        <v>5.4456746940517433E-8</v>
      </c>
      <c r="IK24" s="4">
        <f>('1981 PUA all'!IK26/'1981 PUA all'!$LY26)^2</f>
        <v>1.1994822271119644E-7</v>
      </c>
      <c r="IL24" s="4">
        <f>('1981 PUA all'!IL26/'1981 PUA all'!$LY26)^2</f>
        <v>6.8407389658047934E-4</v>
      </c>
      <c r="IM24" s="4">
        <f>('1981 PUA all'!IM26/'1981 PUA all'!$LY26)^2</f>
        <v>7.4455369830987765E-5</v>
      </c>
      <c r="IN24" s="4">
        <f>('1981 PUA all'!IN26/'1981 PUA all'!$LY26)^2</f>
        <v>2.4416435061345288E-5</v>
      </c>
      <c r="IO24" s="4">
        <f>('1981 PUA all'!IO26/'1981 PUA all'!$LY26)^2</f>
        <v>9.0305589836184191E-5</v>
      </c>
      <c r="IP24" s="4">
        <f>('1981 PUA all'!IP26/'1981 PUA all'!$LY26)^2</f>
        <v>8.7921131402545502E-6</v>
      </c>
      <c r="IQ24" s="4">
        <f>('1981 PUA all'!IQ26/'1981 PUA all'!$LY26)^2</f>
        <v>3.128364489066857E-6</v>
      </c>
      <c r="IR24" s="4">
        <f>('1981 PUA all'!IR26/'1981 PUA all'!$LY26)^2</f>
        <v>4.3618756657692782E-5</v>
      </c>
      <c r="IS24" s="4">
        <f>('1981 PUA all'!IS26/'1981 PUA all'!$LY26)^2</f>
        <v>4.27182960301361E-5</v>
      </c>
      <c r="IT24" s="4">
        <f>('1981 PUA all'!IT26/'1981 PUA all'!$LY26)^2</f>
        <v>1.2317683275514718E-5</v>
      </c>
      <c r="IU24" s="4">
        <f>('1981 PUA all'!IU26/'1981 PUA all'!$LY26)^2</f>
        <v>3.3415264997667505E-6</v>
      </c>
      <c r="IV24" s="4">
        <f>('1981 PUA all'!IV26/'1981 PUA all'!$LY26)^2</f>
        <v>1.6737941129217126E-5</v>
      </c>
      <c r="IW24" s="4">
        <f>('1981 PUA all'!IW26/'1981 PUA all'!$LY26)^2</f>
        <v>2.7439373126885087E-4</v>
      </c>
      <c r="IX24" s="4">
        <f>('1981 PUA all'!IX26/'1981 PUA all'!$LY26)^2</f>
        <v>7.4519307457781114E-5</v>
      </c>
      <c r="IY24" s="4">
        <f>('1981 PUA all'!IY26/'1981 PUA all'!$LY26)^2</f>
        <v>6.1085130525038465E-7</v>
      </c>
      <c r="IZ24" s="4">
        <f>('1981 PUA all'!IZ26/'1981 PUA all'!$LY26)^2</f>
        <v>1.6477920452966731E-4</v>
      </c>
      <c r="JA24" s="4">
        <f>('1981 PUA all'!JA26/'1981 PUA all'!$LY26)^2</f>
        <v>2.9527781825767511E-5</v>
      </c>
      <c r="JB24" s="4">
        <f>('1981 PUA all'!JB26/'1981 PUA all'!$LY26)^2</f>
        <v>3.0932944949628922E-5</v>
      </c>
      <c r="JC24" s="4">
        <f>('1981 PUA all'!JC26/'1981 PUA all'!$LY26)^2</f>
        <v>1.0764573148230552E-4</v>
      </c>
      <c r="JD24" s="4">
        <f>('1981 PUA all'!JD26/'1981 PUA all'!$LY26)^2</f>
        <v>4.5363471799467318E-8</v>
      </c>
      <c r="JE24" s="4">
        <f>('1981 PUA all'!JE26/'1981 PUA all'!$LY26)^2</f>
        <v>6.0853747662754551E-5</v>
      </c>
      <c r="JF24" s="4">
        <f>('1981 PUA all'!JF26/'1981 PUA all'!$LY26)^2</f>
        <v>4.939387477597954E-8</v>
      </c>
      <c r="JG24" s="4">
        <f>('1981 PUA all'!JG26/'1981 PUA all'!$LY26)^2</f>
        <v>1.0225766925497162E-6</v>
      </c>
      <c r="JH24" s="4">
        <f>('1981 PUA all'!JH26/'1981 PUA all'!$LY26)^2</f>
        <v>2.3408621992158303E-4</v>
      </c>
      <c r="JI24" s="4">
        <f>('1981 PUA all'!JI26/'1981 PUA all'!$LY26)^2</f>
        <v>1.1380348748385686E-4</v>
      </c>
      <c r="JJ24" s="4">
        <f>('1981 PUA all'!JJ26/'1981 PUA all'!$LY26)^2</f>
        <v>1.1866878414929084E-7</v>
      </c>
      <c r="JK24" s="4">
        <f>('1981 PUA all'!JK26/'1981 PUA all'!$LY26)^2</f>
        <v>8.7096222822614913E-5</v>
      </c>
      <c r="JL24" s="4">
        <f>('1981 PUA all'!JL26/'1981 PUA all'!$LY26)^2</f>
        <v>1.7781794919352631E-8</v>
      </c>
      <c r="JM24" s="4">
        <f>('1981 PUA all'!JM26/'1981 PUA all'!$LY26)^2</f>
        <v>2.2269447971082714E-5</v>
      </c>
      <c r="JN24" s="4">
        <f>('1981 PUA all'!JN26/'1981 PUA all'!$LY26)^2</f>
        <v>5.022053615243863E-6</v>
      </c>
      <c r="JO24" s="4">
        <f>('1981 PUA all'!JO26/'1981 PUA all'!$LY26)^2</f>
        <v>8.3475648371405411E-8</v>
      </c>
      <c r="JP24" s="4">
        <f>('1981 PUA all'!JP26/'1981 PUA all'!$LY26)^2</f>
        <v>1.1163070581454458E-5</v>
      </c>
      <c r="JQ24" s="4">
        <f>('1981 PUA all'!JQ26/'1981 PUA all'!$LY26)^2</f>
        <v>1.9760328315847962E-6</v>
      </c>
      <c r="JR24" s="4">
        <f>('1981 PUA all'!JR26/'1981 PUA all'!$LY26)^2</f>
        <v>6.7376757647753482E-5</v>
      </c>
      <c r="JS24" s="4">
        <f>('1981 PUA all'!JS26/'1981 PUA all'!$LY26)^2</f>
        <v>8.9392708707199453E-5</v>
      </c>
      <c r="JT24" s="4">
        <f>('1981 PUA all'!JT26/'1981 PUA all'!$LY26)^2</f>
        <v>9.9319971982800442E-5</v>
      </c>
      <c r="JU24" s="4">
        <f>('1981 PUA all'!JU26/'1981 PUA all'!$LY26)^2</f>
        <v>4.263658724182699E-4</v>
      </c>
      <c r="JV24" s="4">
        <f>('1981 PUA all'!JV26/'1981 PUA all'!$LY26)^2</f>
        <v>1.1917973634280681E-5</v>
      </c>
      <c r="JW24" s="4">
        <f>('1981 PUA all'!JW26/'1981 PUA all'!$LY26)^2</f>
        <v>1.4292332049566729E-4</v>
      </c>
      <c r="JX24" s="4">
        <f>('1981 PUA all'!JX26/'1981 PUA all'!$LY26)^2</f>
        <v>7.6417812486748782E-7</v>
      </c>
      <c r="JY24" s="4">
        <f>('1981 PUA all'!JY26/'1981 PUA all'!$LY26)^2</f>
        <v>5.5063502670317659E-6</v>
      </c>
      <c r="JZ24" s="4">
        <f>('1981 PUA all'!JZ26/'1981 PUA all'!$LY26)^2</f>
        <v>5.3767427976977093E-6</v>
      </c>
      <c r="KA24" s="4">
        <f>('1981 PUA all'!KA26/'1981 PUA all'!$LY26)^2</f>
        <v>4.4429793791123786E-5</v>
      </c>
      <c r="KB24" s="4">
        <f>('1981 PUA all'!KB26/'1981 PUA all'!$LY26)^2</f>
        <v>4.0002950087451252E-5</v>
      </c>
      <c r="KC24" s="4">
        <f>('1981 PUA all'!KC26/'1981 PUA all'!$LY26)^2</f>
        <v>1.01248830233844E-4</v>
      </c>
      <c r="KD24" s="4">
        <f>('1981 PUA all'!KD26/'1981 PUA all'!$LY26)^2</f>
        <v>1.5674871749741687E-6</v>
      </c>
      <c r="KE24" s="4">
        <f>('1981 PUA all'!KE26/'1981 PUA all'!$LY26)^2</f>
        <v>3.7314637000815665E-6</v>
      </c>
      <c r="KF24" s="4">
        <f>('1981 PUA all'!KF26/'1981 PUA all'!$LY26)^2</f>
        <v>4.0261070814587863E-5</v>
      </c>
      <c r="KG24" s="4">
        <f>('1981 PUA all'!KG26/'1981 PUA all'!$LY26)^2</f>
        <v>2.7471569700926566E-7</v>
      </c>
      <c r="KH24" s="4">
        <f>('1981 PUA all'!KH26/'1981 PUA all'!$LY26)^2</f>
        <v>0</v>
      </c>
      <c r="KI24" s="4">
        <f>('1981 PUA all'!KI26/'1981 PUA all'!$LY26)^2</f>
        <v>4.0978016046700813E-6</v>
      </c>
      <c r="KJ24" s="4">
        <f>('1981 PUA all'!KJ26/'1981 PUA all'!$LY26)^2</f>
        <v>9.9130762571236715E-10</v>
      </c>
      <c r="KK24" s="4">
        <f>('1981 PUA all'!KK26/'1981 PUA all'!$LY26)^2</f>
        <v>2.6683806000853547E-6</v>
      </c>
      <c r="KL24" s="4">
        <f>('1981 PUA all'!KL26/'1981 PUA all'!$LY26)^2</f>
        <v>5.2978017814411554E-7</v>
      </c>
      <c r="KM24" s="4">
        <f>('1981 PUA all'!KM26/'1981 PUA all'!$LY26)^2</f>
        <v>1.0504773715377593E-7</v>
      </c>
      <c r="KN24" s="4">
        <f>('1981 PUA all'!KN26/'1981 PUA all'!$LY26)^2</f>
        <v>2.9146588027314079E-5</v>
      </c>
      <c r="KO24" s="4">
        <f>('1981 PUA all'!KO26/'1981 PUA all'!$LY26)^2</f>
        <v>1.1795015815338344E-4</v>
      </c>
      <c r="KP24" s="4">
        <f>('1981 PUA all'!KP26/'1981 PUA all'!$LY26)^2</f>
        <v>2.0047747500026176E-4</v>
      </c>
      <c r="KQ24" s="4">
        <f>('1981 PUA all'!KQ26/'1981 PUA all'!$LY26)^2</f>
        <v>4.4812901602224788E-6</v>
      </c>
      <c r="KR24" s="4">
        <f>('1981 PUA all'!KR26/'1981 PUA all'!$LY26)^2</f>
        <v>1.5698068005170332E-4</v>
      </c>
      <c r="KS24" s="4">
        <f>('1981 PUA all'!KS26/'1981 PUA all'!$LY26)^2</f>
        <v>1.1287172691829107E-5</v>
      </c>
      <c r="KT24" s="4">
        <f>('1981 PUA all'!KT26/'1981 PUA all'!$LY26)^2</f>
        <v>4.8236205835917515E-5</v>
      </c>
      <c r="KU24" s="4">
        <f>('1981 PUA all'!KU26/'1981 PUA all'!$LY26)^2</f>
        <v>4.6124579957812278E-5</v>
      </c>
      <c r="KV24" s="4">
        <f>('1981 PUA all'!KV26/'1981 PUA all'!$LY26)^2</f>
        <v>6.1287950693207153E-5</v>
      </c>
      <c r="KW24" s="4">
        <f>('1981 PUA all'!KW26/'1981 PUA all'!$LY26)^2</f>
        <v>5.9075417245090805E-7</v>
      </c>
      <c r="KX24" s="4">
        <f>('1981 PUA all'!KX26/'1981 PUA all'!$LY26)^2</f>
        <v>9.675272534131892E-5</v>
      </c>
      <c r="KY24" s="4">
        <f>('1981 PUA all'!KY26/'1981 PUA all'!$LY26)^2</f>
        <v>4.3543886862962034E-4</v>
      </c>
      <c r="KZ24" s="4">
        <f>('1981 PUA all'!KZ26/'1981 PUA all'!$LY26)^2</f>
        <v>1.9858111757580779E-3</v>
      </c>
      <c r="LA24" s="4">
        <f>('1981 PUA all'!LA26/'1981 PUA all'!$LY26)^2</f>
        <v>3.8013529457724052E-5</v>
      </c>
      <c r="LB24" s="4">
        <f>('1981 PUA all'!LB26/'1981 PUA all'!$LY26)^2</f>
        <v>2.2505084194805682E-8</v>
      </c>
      <c r="LC24" s="4">
        <f>('1981 PUA all'!LC26/'1981 PUA all'!$LY26)^2</f>
        <v>8.7130795104827894E-7</v>
      </c>
      <c r="LD24" s="4">
        <f>('1981 PUA all'!LD26/'1981 PUA all'!$LY26)^2</f>
        <v>5.8102928994379806E-3</v>
      </c>
      <c r="LE24" s="4">
        <f>('1981 PUA all'!LE26/'1981 PUA all'!$LY26)^2</f>
        <v>5.0684756252208227E-5</v>
      </c>
      <c r="LF24" s="4">
        <f>('1981 PUA all'!LF26/'1981 PUA all'!$LY26)^2</f>
        <v>9.8432250858779745E-6</v>
      </c>
      <c r="LG24" s="4">
        <f>('1981 PUA all'!LG26/'1981 PUA all'!$LY26)^2</f>
        <v>1.4941647119733809E-6</v>
      </c>
      <c r="LH24" s="4">
        <f>('1981 PUA all'!LH26/'1981 PUA all'!$LY26)^2</f>
        <v>1.0266036653960359E-7</v>
      </c>
      <c r="LI24" s="4">
        <f>('1981 PUA all'!LI26/'1981 PUA all'!$LY26)^2</f>
        <v>1.9294482334367009E-8</v>
      </c>
      <c r="LJ24" s="4">
        <f>('1981 PUA all'!LJ26/'1981 PUA all'!$LY26)^2</f>
        <v>6.7029011391822851E-4</v>
      </c>
      <c r="LK24" s="4">
        <f>('1981 PUA all'!LK26/'1981 PUA all'!$LY26)^2</f>
        <v>3.3347588528964027E-6</v>
      </c>
      <c r="LL24" s="4">
        <f>('1981 PUA all'!LL26/'1981 PUA all'!$LY26)^2</f>
        <v>2.3630166898036322E-6</v>
      </c>
      <c r="LM24" s="4">
        <f>('1981 PUA all'!LM26/'1981 PUA all'!$LY26)^2</f>
        <v>2.5843424103623343E-6</v>
      </c>
      <c r="LN24" s="4">
        <f>('1981 PUA all'!LN26/'1981 PUA all'!$LY26)^2</f>
        <v>1.0225766925497162E-6</v>
      </c>
      <c r="LO24" s="4">
        <f>('1981 PUA all'!LO26/'1981 PUA all'!$LY26)^2</f>
        <v>1.5026196398855556E-5</v>
      </c>
      <c r="LP24" s="4">
        <f>('1981 PUA all'!LP26/'1981 PUA all'!$LY26)^2</f>
        <v>1.1144492996330386E-6</v>
      </c>
      <c r="LQ24" s="4">
        <f>('1981 PUA all'!LQ26/'1981 PUA all'!$LY26)^2</f>
        <v>1.0516782601182503E-5</v>
      </c>
      <c r="LR24" s="4">
        <f>('1981 PUA all'!LR26/'1981 PUA all'!$LY26)^2</f>
        <v>4.3567078316208421E-4</v>
      </c>
      <c r="LS24" s="4">
        <f>('1981 PUA all'!LS26/'1981 PUA all'!$LY26)^2</f>
        <v>3.8832366707213423E-6</v>
      </c>
      <c r="LT24" s="4">
        <f>('1981 PUA all'!LT26/'1981 PUA all'!$LY26)^2</f>
        <v>4.1301854638200836E-7</v>
      </c>
      <c r="LU24" s="4">
        <f>('1981 PUA all'!LU26/'1981 PUA all'!$LY26)^2</f>
        <v>1.5358257012427658E-5</v>
      </c>
      <c r="LV24" s="4">
        <f>('1981 PUA all'!LV26/'1981 PUA all'!$LY26)^2</f>
        <v>7.4487335214254258E-7</v>
      </c>
      <c r="LW24" s="4">
        <f>('1981 PUA all'!LW26/'1981 PUA all'!$LY26)^2</f>
        <v>0</v>
      </c>
      <c r="LX24" s="4">
        <f>('1981 PUA all'!LX26/'1981 PUA all'!$LY26)^2</f>
        <v>3.7354117799334534E-9</v>
      </c>
      <c r="LZ24" t="str">
        <f t="shared" si="0"/>
        <v>Glasgow</v>
      </c>
      <c r="MA24" s="15">
        <f t="shared" si="1"/>
        <v>1.6662259645628213E-2</v>
      </c>
    </row>
    <row r="25" spans="1:339" x14ac:dyDescent="0.25">
      <c r="A25" t="s">
        <v>267</v>
      </c>
      <c r="B25" s="4">
        <f>('1981 PUA all'!B27/'1981 PUA all'!$LY27)^2</f>
        <v>0</v>
      </c>
      <c r="C25" s="4">
        <f>('1981 PUA all'!C27/'1981 PUA all'!$LY27)^2</f>
        <v>3.9419323826309881E-7</v>
      </c>
      <c r="D25" s="4">
        <f>('1981 PUA all'!D27/'1981 PUA all'!$LY27)^2</f>
        <v>3.6917160711424454E-9</v>
      </c>
      <c r="E25" s="4">
        <f>('1981 PUA all'!E27/'1981 PUA all'!$LY27)^2</f>
        <v>4.1019067457138278E-10</v>
      </c>
      <c r="F25" s="4">
        <f>('1981 PUA all'!F27/'1981 PUA all'!$LY27)^2</f>
        <v>0</v>
      </c>
      <c r="G25" s="4">
        <f>('1981 PUA all'!G27/'1981 PUA all'!$LY27)^2</f>
        <v>0</v>
      </c>
      <c r="H25" s="4">
        <f>('1981 PUA all'!H27/'1981 PUA all'!$LY27)^2</f>
        <v>0</v>
      </c>
      <c r="I25" s="4">
        <f>('1981 PUA all'!I27/'1981 PUA all'!$LY27)^2</f>
        <v>0</v>
      </c>
      <c r="J25" s="4">
        <f>('1981 PUA all'!J27/'1981 PUA all'!$LY27)^2</f>
        <v>0</v>
      </c>
      <c r="K25" s="4">
        <f>('1981 PUA all'!K27/'1981 PUA all'!$LY27)^2</f>
        <v>0</v>
      </c>
      <c r="L25" s="4">
        <f>('1981 PUA all'!L27/'1981 PUA all'!$LY27)^2</f>
        <v>0</v>
      </c>
      <c r="M25" s="4">
        <f>('1981 PUA all'!M27/'1981 PUA all'!$LY27)^2</f>
        <v>0</v>
      </c>
      <c r="N25" s="4">
        <f>('1981 PUA all'!N27/'1981 PUA all'!$LY27)^2</f>
        <v>1.1910362057362602E-3</v>
      </c>
      <c r="O25" s="4">
        <f>('1981 PUA all'!O27/'1981 PUA all'!$LY27)^2</f>
        <v>1.9853228649254926E-5</v>
      </c>
      <c r="P25" s="4">
        <f>('1981 PUA all'!P27/'1981 PUA all'!$LY27)^2</f>
        <v>0</v>
      </c>
      <c r="Q25" s="4">
        <f>('1981 PUA all'!Q27/'1981 PUA all'!$LY27)^2</f>
        <v>3.2389065854830952E-5</v>
      </c>
      <c r="R25" s="4">
        <f>('1981 PUA all'!R27/'1981 PUA all'!$LY27)^2</f>
        <v>0</v>
      </c>
      <c r="S25" s="4">
        <f>('1981 PUA all'!S27/'1981 PUA all'!$LY27)^2</f>
        <v>1.3290177856112801E-7</v>
      </c>
      <c r="T25" s="4">
        <f>('1981 PUA all'!T27/'1981 PUA all'!$LY27)^2</f>
        <v>0</v>
      </c>
      <c r="U25" s="4">
        <f>('1981 PUA all'!U27/'1981 PUA all'!$LY27)^2</f>
        <v>0</v>
      </c>
      <c r="V25" s="4">
        <f>('1981 PUA all'!V27/'1981 PUA all'!$LY27)^2</f>
        <v>3.6917160711424454E-9</v>
      </c>
      <c r="W25" s="4">
        <f>('1981 PUA all'!W27/'1981 PUA all'!$LY27)^2</f>
        <v>3.1047332158307966E-6</v>
      </c>
      <c r="X25" s="4">
        <f>('1981 PUA all'!X27/'1981 PUA all'!$LY27)^2</f>
        <v>0</v>
      </c>
      <c r="Y25" s="4">
        <f>('1981 PUA all'!Y27/'1981 PUA all'!$LY27)^2</f>
        <v>0</v>
      </c>
      <c r="Z25" s="4">
        <f>('1981 PUA all'!Z27/'1981 PUA all'!$LY27)^2</f>
        <v>2.99029001762538E-7</v>
      </c>
      <c r="AA25" s="4">
        <f>('1981 PUA all'!AA27/'1981 PUA all'!$LY27)^2</f>
        <v>0</v>
      </c>
      <c r="AB25" s="4">
        <f>('1981 PUA all'!AB27/'1981 PUA all'!$LY27)^2</f>
        <v>0</v>
      </c>
      <c r="AC25" s="4">
        <f>('1981 PUA all'!AC27/'1981 PUA all'!$LY27)^2</f>
        <v>0</v>
      </c>
      <c r="AD25" s="4">
        <f>('1981 PUA all'!AD27/'1981 PUA all'!$LY27)^2</f>
        <v>1.6407626982855311E-9</v>
      </c>
      <c r="AE25" s="4">
        <f>('1981 PUA all'!AE27/'1981 PUA all'!$LY27)^2</f>
        <v>6.8953052395449443E-7</v>
      </c>
      <c r="AF25" s="4">
        <f>('1981 PUA all'!AF27/'1981 PUA all'!$LY27)^2</f>
        <v>0</v>
      </c>
      <c r="AG25" s="4">
        <f>('1981 PUA all'!AG27/'1981 PUA all'!$LY27)^2</f>
        <v>0</v>
      </c>
      <c r="AH25" s="4">
        <f>('1981 PUA all'!AH27/'1981 PUA all'!$LY27)^2</f>
        <v>3.6917160711424454E-7</v>
      </c>
      <c r="AI25" s="4">
        <f>('1981 PUA all'!AI27/'1981 PUA all'!$LY27)^2</f>
        <v>3.6917160711424454E-9</v>
      </c>
      <c r="AJ25" s="4">
        <f>('1981 PUA all'!AJ27/'1981 PUA all'!$LY27)^2</f>
        <v>0</v>
      </c>
      <c r="AK25" s="4">
        <f>('1981 PUA all'!AK27/'1981 PUA all'!$LY27)^2</f>
        <v>0</v>
      </c>
      <c r="AL25" s="4">
        <f>('1981 PUA all'!AL27/'1981 PUA all'!$LY27)^2</f>
        <v>0</v>
      </c>
      <c r="AM25" s="4">
        <f>('1981 PUA all'!AM27/'1981 PUA all'!$LY27)^2</f>
        <v>0</v>
      </c>
      <c r="AN25" s="4">
        <f>('1981 PUA all'!AN27/'1981 PUA all'!$LY27)^2</f>
        <v>0</v>
      </c>
      <c r="AO25" s="4">
        <f>('1981 PUA all'!AO27/'1981 PUA all'!$LY27)^2</f>
        <v>1.808940874859798E-5</v>
      </c>
      <c r="AP25" s="4">
        <f>('1981 PUA all'!AP27/'1981 PUA all'!$LY27)^2</f>
        <v>0</v>
      </c>
      <c r="AQ25" s="4">
        <f>('1981 PUA all'!AQ27/'1981 PUA all'!$LY27)^2</f>
        <v>0</v>
      </c>
      <c r="AR25" s="4">
        <f>('1981 PUA all'!AR27/'1981 PUA all'!$LY27)^2</f>
        <v>4.1019067457138278E-10</v>
      </c>
      <c r="AS25" s="4">
        <f>('1981 PUA all'!AS27/'1981 PUA all'!$LY27)^2</f>
        <v>0</v>
      </c>
      <c r="AT25" s="4">
        <f>('1981 PUA all'!AT27/'1981 PUA all'!$LY27)^2</f>
        <v>0</v>
      </c>
      <c r="AU25" s="4">
        <f>('1981 PUA all'!AU27/'1981 PUA all'!$LY27)^2</f>
        <v>1.1854510495112963E-7</v>
      </c>
      <c r="AV25" s="4">
        <f>('1981 PUA all'!AV27/'1981 PUA all'!$LY27)^2</f>
        <v>0</v>
      </c>
      <c r="AW25" s="4">
        <f>('1981 PUA all'!AW27/'1981 PUA all'!$LY27)^2</f>
        <v>0</v>
      </c>
      <c r="AX25" s="4">
        <f>('1981 PUA all'!AX27/'1981 PUA all'!$LY27)^2</f>
        <v>0</v>
      </c>
      <c r="AY25" s="4">
        <f>('1981 PUA all'!AY27/'1981 PUA all'!$LY27)^2</f>
        <v>0</v>
      </c>
      <c r="AZ25" s="4">
        <f>('1981 PUA all'!AZ27/'1981 PUA all'!$LY27)^2</f>
        <v>1.0500881269027399E-7</v>
      </c>
      <c r="BA25" s="4">
        <f>('1981 PUA all'!BA27/'1981 PUA all'!$LY27)^2</f>
        <v>2.6252203172568498E-8</v>
      </c>
      <c r="BB25" s="4">
        <f>('1981 PUA all'!BB27/'1981 PUA all'!$LY27)^2</f>
        <v>0</v>
      </c>
      <c r="BC25" s="4">
        <f>('1981 PUA all'!BC27/'1981 PUA all'!$LY27)^2</f>
        <v>0</v>
      </c>
      <c r="BD25" s="4">
        <f>('1981 PUA all'!BD27/'1981 PUA all'!$LY27)^2</f>
        <v>3.6917160711424454E-9</v>
      </c>
      <c r="BE25" s="4">
        <f>('1981 PUA all'!BE27/'1981 PUA all'!$LY27)^2</f>
        <v>0</v>
      </c>
      <c r="BF25" s="4">
        <f>('1981 PUA all'!BF27/'1981 PUA all'!$LY27)^2</f>
        <v>3.6917160711424454E-9</v>
      </c>
      <c r="BG25" s="4">
        <f>('1981 PUA all'!BG27/'1981 PUA all'!$LY27)^2</f>
        <v>0</v>
      </c>
      <c r="BH25" s="4">
        <f>('1981 PUA all'!BH27/'1981 PUA all'!$LY27)^2</f>
        <v>0</v>
      </c>
      <c r="BI25" s="4">
        <f>('1981 PUA all'!BI27/'1981 PUA all'!$LY27)^2</f>
        <v>0</v>
      </c>
      <c r="BJ25" s="4">
        <f>('1981 PUA all'!BJ27/'1981 PUA all'!$LY27)^2</f>
        <v>2.772888960102548E-7</v>
      </c>
      <c r="BK25" s="4">
        <f>('1981 PUA all'!BK27/'1981 PUA all'!$LY27)^2</f>
        <v>2.5636917160711428E-7</v>
      </c>
      <c r="BL25" s="4">
        <f>('1981 PUA all'!BL27/'1981 PUA all'!$LY27)^2</f>
        <v>6.5630507931421246E-9</v>
      </c>
      <c r="BM25" s="4">
        <f>('1981 PUA all'!BM27/'1981 PUA all'!$LY27)^2</f>
        <v>1.4766864284569782E-8</v>
      </c>
      <c r="BN25" s="4">
        <f>('1981 PUA all'!BN27/'1981 PUA all'!$LY27)^2</f>
        <v>6.8953052395449443E-7</v>
      </c>
      <c r="BO25" s="4">
        <f>('1981 PUA all'!BO27/'1981 PUA all'!$LY27)^2</f>
        <v>2.772888960102548E-7</v>
      </c>
      <c r="BP25" s="4">
        <f>('1981 PUA all'!BP27/'1981 PUA all'!$LY27)^2</f>
        <v>3.3225444640282003E-8</v>
      </c>
      <c r="BQ25" s="4">
        <f>('1981 PUA all'!BQ27/'1981 PUA all'!$LY27)^2</f>
        <v>0</v>
      </c>
      <c r="BR25" s="4">
        <f>('1981 PUA all'!BR27/'1981 PUA all'!$LY27)^2</f>
        <v>0</v>
      </c>
      <c r="BS25" s="4">
        <f>('1981 PUA all'!BS27/'1981 PUA all'!$LY27)^2</f>
        <v>0</v>
      </c>
      <c r="BT25" s="4">
        <f>('1981 PUA all'!BT27/'1981 PUA all'!$LY27)^2</f>
        <v>4.1019067457138278E-10</v>
      </c>
      <c r="BU25" s="4">
        <f>('1981 PUA all'!BU27/'1981 PUA all'!$LY27)^2</f>
        <v>0</v>
      </c>
      <c r="BV25" s="4">
        <f>('1981 PUA all'!BV27/'1981 PUA all'!$LY27)^2</f>
        <v>0</v>
      </c>
      <c r="BW25" s="4">
        <f>('1981 PUA all'!BW27/'1981 PUA all'!$LY27)^2</f>
        <v>1.1715455856433265E-5</v>
      </c>
      <c r="BX25" s="4">
        <f>('1981 PUA all'!BX27/'1981 PUA all'!$LY27)^2</f>
        <v>6.8953052395449443E-7</v>
      </c>
      <c r="BY25" s="4">
        <f>('1981 PUA all'!BY27/'1981 PUA all'!$LY27)^2</f>
        <v>2.8157128665278005E-5</v>
      </c>
      <c r="BZ25" s="4">
        <f>('1981 PUA all'!BZ27/'1981 PUA all'!$LY27)^2</f>
        <v>3.6917160711424454E-9</v>
      </c>
      <c r="CA25" s="4">
        <f>('1981 PUA all'!CA27/'1981 PUA all'!$LY27)^2</f>
        <v>0</v>
      </c>
      <c r="CB25" s="4">
        <f>('1981 PUA all'!CB27/'1981 PUA all'!$LY27)^2</f>
        <v>6.7281525396571079E-5</v>
      </c>
      <c r="CC25" s="4">
        <f>('1981 PUA all'!CC27/'1981 PUA all'!$LY27)^2</f>
        <v>4.603364845377343E-5</v>
      </c>
      <c r="CD25" s="4">
        <f>('1981 PUA all'!CD27/'1981 PUA all'!$LY27)^2</f>
        <v>2.5636917160711428E-7</v>
      </c>
      <c r="CE25" s="4">
        <f>('1981 PUA all'!CE27/'1981 PUA all'!$LY27)^2</f>
        <v>3.941932382630988E-5</v>
      </c>
      <c r="CF25" s="4">
        <f>('1981 PUA all'!CF27/'1981 PUA all'!$LY27)^2</f>
        <v>5.9067457138279127E-8</v>
      </c>
      <c r="CG25" s="4">
        <f>('1981 PUA all'!CG27/'1981 PUA all'!$LY27)^2</f>
        <v>0</v>
      </c>
      <c r="CH25" s="4">
        <f>('1981 PUA all'!CH27/'1981 PUA all'!$LY27)^2</f>
        <v>0</v>
      </c>
      <c r="CI25" s="4">
        <f>('1981 PUA all'!CI27/'1981 PUA all'!$LY27)^2</f>
        <v>1.0502357955455856E-4</v>
      </c>
      <c r="CJ25" s="4">
        <f>('1981 PUA all'!CJ27/'1981 PUA all'!$LY27)^2</f>
        <v>3.2851760935747478E-5</v>
      </c>
      <c r="CK25" s="4">
        <f>('1981 PUA all'!CK27/'1981 PUA all'!$LY27)^2</f>
        <v>1.2408267905784329E-6</v>
      </c>
      <c r="CL25" s="4">
        <f>('1981 PUA all'!CL27/'1981 PUA all'!$LY27)^2</f>
        <v>0</v>
      </c>
      <c r="CM25" s="4">
        <f>('1981 PUA all'!CM27/'1981 PUA all'!$LY27)^2</f>
        <v>0</v>
      </c>
      <c r="CN25" s="4">
        <f>('1981 PUA all'!CN27/'1981 PUA all'!$LY27)^2</f>
        <v>1.6407626982855311E-9</v>
      </c>
      <c r="CO25" s="4">
        <f>('1981 PUA all'!CO27/'1981 PUA all'!$LY27)^2</f>
        <v>6.5630507931421246E-9</v>
      </c>
      <c r="CP25" s="4">
        <f>('1981 PUA all'!CP27/'1981 PUA all'!$LY27)^2</f>
        <v>3.3521438231052722E-4</v>
      </c>
      <c r="CQ25" s="4">
        <f>('1981 PUA all'!CQ27/'1981 PUA all'!$LY27)^2</f>
        <v>2.1699086684826149E-7</v>
      </c>
      <c r="CR25" s="4">
        <f>('1981 PUA all'!CR27/'1981 PUA all'!$LY27)^2</f>
        <v>5.9067457138279127E-8</v>
      </c>
      <c r="CS25" s="4">
        <f>('1981 PUA all'!CS27/'1981 PUA all'!$LY27)^2</f>
        <v>4.9633071623137322E-8</v>
      </c>
      <c r="CT25" s="4">
        <f>('1981 PUA all'!CT27/'1981 PUA all'!$LY27)^2</f>
        <v>1.4766864284569782E-8</v>
      </c>
      <c r="CU25" s="4">
        <f>('1981 PUA all'!CU27/'1981 PUA all'!$LY27)^2</f>
        <v>0</v>
      </c>
      <c r="CV25" s="4">
        <f>('1981 PUA all'!CV27/'1981 PUA all'!$LY27)^2</f>
        <v>4.6962730331677618E-6</v>
      </c>
      <c r="CW25" s="4">
        <f>('1981 PUA all'!CW27/'1981 PUA all'!$LY27)^2</f>
        <v>0</v>
      </c>
      <c r="CX25" s="4">
        <f>('1981 PUA all'!CX27/'1981 PUA all'!$LY27)^2</f>
        <v>9.2292901778561136E-8</v>
      </c>
      <c r="CY25" s="4">
        <f>('1981 PUA all'!CY27/'1981 PUA all'!$LY27)^2</f>
        <v>4.1019067457138278E-10</v>
      </c>
      <c r="CZ25" s="4">
        <f>('1981 PUA all'!CZ27/'1981 PUA all'!$LY27)^2</f>
        <v>0</v>
      </c>
      <c r="DA25" s="4">
        <f>('1981 PUA all'!DA27/'1981 PUA all'!$LY27)^2</f>
        <v>1.3327095016824227E-6</v>
      </c>
      <c r="DB25" s="4">
        <f>('1981 PUA all'!DB27/'1981 PUA all'!$LY27)^2</f>
        <v>0</v>
      </c>
      <c r="DC25" s="4">
        <f>('1981 PUA all'!DC27/'1981 PUA all'!$LY27)^2</f>
        <v>3.3225444640282003E-8</v>
      </c>
      <c r="DD25" s="4">
        <f>('1981 PUA all'!DD27/'1981 PUA all'!$LY27)^2</f>
        <v>4.1019067457138278E-10</v>
      </c>
      <c r="DE25" s="4">
        <f>('1981 PUA all'!DE27/'1981 PUA all'!$LY27)^2</f>
        <v>4.1019067457138285E-8</v>
      </c>
      <c r="DF25" s="4">
        <f>('1981 PUA all'!DF27/'1981 PUA all'!$LY27)^2</f>
        <v>0</v>
      </c>
      <c r="DG25" s="4">
        <f>('1981 PUA all'!DG27/'1981 PUA all'!$LY27)^2</f>
        <v>0</v>
      </c>
      <c r="DH25" s="4">
        <f>('1981 PUA all'!DH27/'1981 PUA all'!$LY27)^2</f>
        <v>9.2292901778561133E-6</v>
      </c>
      <c r="DI25" s="4">
        <f>('1981 PUA all'!DI27/'1981 PUA all'!$LY27)^2</f>
        <v>0</v>
      </c>
      <c r="DJ25" s="4">
        <f>('1981 PUA all'!DJ27/'1981 PUA all'!$LY27)^2</f>
        <v>0</v>
      </c>
      <c r="DK25" s="4">
        <f>('1981 PUA all'!DK27/'1981 PUA all'!$LY27)^2</f>
        <v>0</v>
      </c>
      <c r="DL25" s="4">
        <f>('1981 PUA all'!DL27/'1981 PUA all'!$LY27)^2</f>
        <v>2.6252203172568498E-8</v>
      </c>
      <c r="DM25" s="4">
        <f>('1981 PUA all'!DM27/'1981 PUA all'!$LY27)^2</f>
        <v>3.6917160711424454E-7</v>
      </c>
      <c r="DN25" s="4">
        <f>('1981 PUA all'!DN27/'1981 PUA all'!$LY27)^2</f>
        <v>0</v>
      </c>
      <c r="DO25" s="4">
        <f>('1981 PUA all'!DO27/'1981 PUA all'!$LY27)^2</f>
        <v>2.0099343053997755E-8</v>
      </c>
      <c r="DP25" s="4">
        <f>('1981 PUA all'!DP27/'1981 PUA all'!$LY27)^2</f>
        <v>9.2292901778561136E-8</v>
      </c>
      <c r="DQ25" s="4">
        <f>('1981 PUA all'!DQ27/'1981 PUA all'!$LY27)^2</f>
        <v>5.9067457138279127E-8</v>
      </c>
      <c r="DR25" s="4">
        <f>('1981 PUA all'!DR27/'1981 PUA all'!$LY27)^2</f>
        <v>0</v>
      </c>
      <c r="DS25" s="4">
        <f>('1981 PUA all'!DS27/'1981 PUA all'!$LY27)^2</f>
        <v>1.6407626982855314E-7</v>
      </c>
      <c r="DT25" s="4">
        <f>('1981 PUA all'!DT27/'1981 PUA all'!$LY27)^2</f>
        <v>1.480788335202692E-7</v>
      </c>
      <c r="DU25" s="4">
        <f>('1981 PUA all'!DU27/'1981 PUA all'!$LY27)^2</f>
        <v>8.0397372215991021E-8</v>
      </c>
      <c r="DV25" s="4">
        <f>('1981 PUA all'!DV27/'1981 PUA all'!$LY27)^2</f>
        <v>1.0370030443839128E-5</v>
      </c>
      <c r="DW25" s="4">
        <f>('1981 PUA all'!DW27/'1981 PUA all'!$LY27)^2</f>
        <v>0</v>
      </c>
      <c r="DX25" s="4">
        <f>('1981 PUA all'!DX27/'1981 PUA all'!$LY27)^2</f>
        <v>0</v>
      </c>
      <c r="DY25" s="4">
        <f>('1981 PUA all'!DY27/'1981 PUA all'!$LY27)^2</f>
        <v>0</v>
      </c>
      <c r="DZ25" s="4">
        <f>('1981 PUA all'!DZ27/'1981 PUA all'!$LY27)^2</f>
        <v>0</v>
      </c>
      <c r="EA25" s="4">
        <f>('1981 PUA all'!EA27/'1981 PUA all'!$LY27)^2</f>
        <v>5.9067457138279127E-8</v>
      </c>
      <c r="EB25" s="4">
        <f>('1981 PUA all'!EB27/'1981 PUA all'!$LY27)^2</f>
        <v>3.1246684826149658E-5</v>
      </c>
      <c r="EC25" s="4">
        <f>('1981 PUA all'!EC27/'1981 PUA all'!$LY27)^2</f>
        <v>2.8258035571222559E-6</v>
      </c>
      <c r="ED25" s="4">
        <f>('1981 PUA all'!ED27/'1981 PUA all'!$LY27)^2</f>
        <v>1.1696833199807722E-4</v>
      </c>
      <c r="EE25" s="4">
        <f>('1981 PUA all'!EE27/'1981 PUA all'!$LY27)^2</f>
        <v>0</v>
      </c>
      <c r="EF25" s="4">
        <f>('1981 PUA all'!EF27/'1981 PUA all'!$LY27)^2</f>
        <v>2.3626982855311651E-7</v>
      </c>
      <c r="EG25" s="4">
        <f>('1981 PUA all'!EG27/'1981 PUA all'!$LY27)^2</f>
        <v>0</v>
      </c>
      <c r="EH25" s="4">
        <f>('1981 PUA all'!EH27/'1981 PUA all'!$LY27)^2</f>
        <v>0</v>
      </c>
      <c r="EI25" s="4">
        <f>('1981 PUA all'!EI27/'1981 PUA all'!$LY27)^2</f>
        <v>2.7092683864765263E-5</v>
      </c>
      <c r="EJ25" s="4">
        <f>('1981 PUA all'!EJ27/'1981 PUA all'!$LY27)^2</f>
        <v>6.5630507931421246E-9</v>
      </c>
      <c r="EK25" s="4">
        <f>('1981 PUA all'!EK27/'1981 PUA all'!$LY27)^2</f>
        <v>2.3073225444640283E-6</v>
      </c>
      <c r="EL25" s="4">
        <f>('1981 PUA all'!EL27/'1981 PUA all'!$LY27)^2</f>
        <v>0</v>
      </c>
      <c r="EM25" s="4">
        <f>('1981 PUA all'!EM27/'1981 PUA all'!$LY27)^2</f>
        <v>7.36538375260375E-6</v>
      </c>
      <c r="EN25" s="4">
        <f>('1981 PUA all'!EN27/'1981 PUA all'!$LY27)^2</f>
        <v>0</v>
      </c>
      <c r="EO25" s="4">
        <f>('1981 PUA all'!EO27/'1981 PUA all'!$LY27)^2</f>
        <v>0</v>
      </c>
      <c r="EP25" s="4">
        <f>('1981 PUA all'!EP27/'1981 PUA all'!$LY27)^2</f>
        <v>2.0677711905143402E-6</v>
      </c>
      <c r="EQ25" s="4">
        <f>('1981 PUA all'!EQ27/'1981 PUA all'!$LY27)^2</f>
        <v>0</v>
      </c>
      <c r="ER25" s="4">
        <f>('1981 PUA all'!ER27/'1981 PUA all'!$LY27)^2</f>
        <v>1.2863579554558563E-6</v>
      </c>
      <c r="ES25" s="4">
        <f>('1981 PUA all'!ES27/'1981 PUA all'!$LY27)^2</f>
        <v>0</v>
      </c>
      <c r="ET25" s="4">
        <f>('1981 PUA all'!ET27/'1981 PUA all'!$LY27)^2</f>
        <v>0</v>
      </c>
      <c r="EU25" s="4">
        <f>('1981 PUA all'!EU27/'1981 PUA all'!$LY27)^2</f>
        <v>9.0944235859637883E-4</v>
      </c>
      <c r="EV25" s="4">
        <f>('1981 PUA all'!EV27/'1981 PUA all'!$LY27)^2</f>
        <v>0</v>
      </c>
      <c r="EW25" s="4">
        <f>('1981 PUA all'!EW27/'1981 PUA all'!$LY27)^2</f>
        <v>0</v>
      </c>
      <c r="EX25" s="4">
        <f>('1981 PUA all'!EX27/'1981 PUA all'!$LY27)^2</f>
        <v>0</v>
      </c>
      <c r="EY25" s="4">
        <f>('1981 PUA all'!EY27/'1981 PUA all'!$LY27)^2</f>
        <v>7.2558628424931891E-6</v>
      </c>
      <c r="EZ25" s="4">
        <f>('1981 PUA all'!EZ27/'1981 PUA all'!$LY27)^2</f>
        <v>0</v>
      </c>
      <c r="FA25" s="4">
        <f>('1981 PUA all'!FA27/'1981 PUA all'!$LY27)^2</f>
        <v>0</v>
      </c>
      <c r="FB25" s="4">
        <f>('1981 PUA all'!FB27/'1981 PUA all'!$LY27)^2</f>
        <v>6.5630507931421246E-9</v>
      </c>
      <c r="FC25" s="4">
        <f>('1981 PUA all'!FC27/'1981 PUA all'!$LY27)^2</f>
        <v>7.2357634994391924E-7</v>
      </c>
      <c r="FD25" s="4">
        <f>('1981 PUA all'!FD27/'1981 PUA all'!$LY27)^2</f>
        <v>0</v>
      </c>
      <c r="FE25" s="4">
        <f>('1981 PUA all'!FE27/'1981 PUA all'!$LY27)^2</f>
        <v>0</v>
      </c>
      <c r="FF25" s="4">
        <f>('1981 PUA all'!FF27/'1981 PUA all'!$LY27)^2</f>
        <v>0</v>
      </c>
      <c r="FG25" s="4">
        <f>('1981 PUA all'!FG27/'1981 PUA all'!$LY27)^2</f>
        <v>0</v>
      </c>
      <c r="FH25" s="4">
        <f>('1981 PUA all'!FH27/'1981 PUA all'!$LY27)^2</f>
        <v>0</v>
      </c>
      <c r="FI25" s="4">
        <f>('1981 PUA all'!FI27/'1981 PUA all'!$LY27)^2</f>
        <v>0</v>
      </c>
      <c r="FJ25" s="4">
        <f>('1981 PUA all'!FJ27/'1981 PUA all'!$LY27)^2</f>
        <v>0</v>
      </c>
      <c r="FK25" s="4">
        <f>('1981 PUA all'!FK27/'1981 PUA all'!$LY27)^2</f>
        <v>0</v>
      </c>
      <c r="FL25" s="4">
        <f>('1981 PUA all'!FL27/'1981 PUA all'!$LY27)^2</f>
        <v>0</v>
      </c>
      <c r="FM25" s="4">
        <f>('1981 PUA all'!FM27/'1981 PUA all'!$LY27)^2</f>
        <v>9.8486780964589025E-7</v>
      </c>
      <c r="FN25" s="4">
        <f>('1981 PUA all'!FN27/'1981 PUA all'!$LY27)^2</f>
        <v>0</v>
      </c>
      <c r="FO25" s="4">
        <f>('1981 PUA all'!FO27/'1981 PUA all'!$LY27)^2</f>
        <v>0</v>
      </c>
      <c r="FP25" s="4">
        <f>('1981 PUA all'!FP27/'1981 PUA all'!$LY27)^2</f>
        <v>0</v>
      </c>
      <c r="FQ25" s="4">
        <f>('1981 PUA all'!FQ27/'1981 PUA all'!$LY27)^2</f>
        <v>0</v>
      </c>
      <c r="FR25" s="4">
        <f>('1981 PUA all'!FR27/'1981 PUA all'!$LY27)^2</f>
        <v>0</v>
      </c>
      <c r="FS25" s="4">
        <f>('1981 PUA all'!FS27/'1981 PUA all'!$LY27)^2</f>
        <v>0</v>
      </c>
      <c r="FT25" s="4">
        <f>('1981 PUA all'!FT27/'1981 PUA all'!$LY27)^2</f>
        <v>4.1019067457138285E-8</v>
      </c>
      <c r="FU25" s="4">
        <f>('1981 PUA all'!FU27/'1981 PUA all'!$LY27)^2</f>
        <v>0</v>
      </c>
      <c r="FV25" s="4">
        <f>('1981 PUA all'!FV27/'1981 PUA all'!$LY27)^2</f>
        <v>0</v>
      </c>
      <c r="FW25" s="4">
        <f>('1981 PUA all'!FW27/'1981 PUA all'!$LY27)^2</f>
        <v>0</v>
      </c>
      <c r="FX25" s="4">
        <f>('1981 PUA all'!FX27/'1981 PUA all'!$LY27)^2</f>
        <v>7.0392821663195012E-6</v>
      </c>
      <c r="FY25" s="4">
        <f>('1981 PUA all'!FY27/'1981 PUA all'!$LY27)^2</f>
        <v>0</v>
      </c>
      <c r="FZ25" s="4">
        <f>('1981 PUA all'!FZ27/'1981 PUA all'!$LY27)^2</f>
        <v>0</v>
      </c>
      <c r="GA25" s="4">
        <f>('1981 PUA all'!GA27/'1981 PUA all'!$LY27)^2</f>
        <v>1.2276596699246914E-5</v>
      </c>
      <c r="GB25" s="4">
        <f>('1981 PUA all'!GB27/'1981 PUA all'!$LY27)^2</f>
        <v>0</v>
      </c>
      <c r="GC25" s="4">
        <f>('1981 PUA all'!GC27/'1981 PUA all'!$LY27)^2</f>
        <v>0</v>
      </c>
      <c r="GD25" s="4">
        <f>('1981 PUA all'!GD27/'1981 PUA all'!$LY27)^2</f>
        <v>0</v>
      </c>
      <c r="GE25" s="4">
        <f>('1981 PUA all'!GE27/'1981 PUA all'!$LY27)^2</f>
        <v>0</v>
      </c>
      <c r="GF25" s="4">
        <f>('1981 PUA all'!GF27/'1981 PUA all'!$LY27)^2</f>
        <v>1.6407626982855311E-9</v>
      </c>
      <c r="GG25" s="4">
        <f>('1981 PUA all'!GG27/'1981 PUA all'!$LY27)^2</f>
        <v>7.5844255728248678E-7</v>
      </c>
      <c r="GH25" s="4">
        <f>('1981 PUA all'!GH27/'1981 PUA all'!$LY27)^2</f>
        <v>0</v>
      </c>
      <c r="GI25" s="4">
        <f>('1981 PUA all'!GI27/'1981 PUA all'!$LY27)^2</f>
        <v>0</v>
      </c>
      <c r="GJ25" s="4">
        <f>('1981 PUA all'!GJ27/'1981 PUA all'!$LY27)^2</f>
        <v>2.6252203172568502E-6</v>
      </c>
      <c r="GK25" s="4">
        <f>('1981 PUA all'!GK27/'1981 PUA all'!$LY27)^2</f>
        <v>0</v>
      </c>
      <c r="GL25" s="4">
        <f>('1981 PUA all'!GL27/'1981 PUA all'!$LY27)^2</f>
        <v>7.7261874699567379E-5</v>
      </c>
      <c r="GM25" s="4">
        <f>('1981 PUA all'!GM27/'1981 PUA all'!$LY27)^2</f>
        <v>3.3225444640282003E-8</v>
      </c>
      <c r="GN25" s="4">
        <f>('1981 PUA all'!GN27/'1981 PUA all'!$LY27)^2</f>
        <v>5.61551033488223E-7</v>
      </c>
      <c r="GO25" s="4">
        <f>('1981 PUA all'!GO27/'1981 PUA all'!$LY27)^2</f>
        <v>0</v>
      </c>
      <c r="GP25" s="4">
        <f>('1981 PUA all'!GP27/'1981 PUA all'!$LY27)^2</f>
        <v>0</v>
      </c>
      <c r="GQ25" s="4">
        <f>('1981 PUA all'!GQ27/'1981 PUA all'!$LY27)^2</f>
        <v>2.9636276237782406E-6</v>
      </c>
      <c r="GR25" s="4">
        <f>('1981 PUA all'!GR27/'1981 PUA all'!$LY27)^2</f>
        <v>2.5636917160711428E-7</v>
      </c>
      <c r="GS25" s="4">
        <f>('1981 PUA all'!GS27/'1981 PUA all'!$LY27)^2</f>
        <v>0</v>
      </c>
      <c r="GT25" s="4">
        <f>('1981 PUA all'!GT27/'1981 PUA all'!$LY27)^2</f>
        <v>0</v>
      </c>
      <c r="GU25" s="4">
        <f>('1981 PUA all'!GU27/'1981 PUA all'!$LY27)^2</f>
        <v>0</v>
      </c>
      <c r="GV25" s="4">
        <f>('1981 PUA all'!GV27/'1981 PUA all'!$LY27)^2</f>
        <v>0</v>
      </c>
      <c r="GW25" s="4">
        <f>('1981 PUA all'!GW27/'1981 PUA all'!$LY27)^2</f>
        <v>0</v>
      </c>
      <c r="GX25" s="4">
        <f>('1981 PUA all'!GX27/'1981 PUA all'!$LY27)^2</f>
        <v>1.3290177856112801E-7</v>
      </c>
      <c r="GY25" s="4">
        <f>('1981 PUA all'!GY27/'1981 PUA all'!$LY27)^2</f>
        <v>0</v>
      </c>
      <c r="GZ25" s="4">
        <f>('1981 PUA all'!GZ27/'1981 PUA all'!$LY27)^2</f>
        <v>1.3142919403941675E-5</v>
      </c>
      <c r="HA25" s="4">
        <f>('1981 PUA all'!HA27/'1981 PUA all'!$LY27)^2</f>
        <v>4.1019067457138278E-10</v>
      </c>
      <c r="HB25" s="4">
        <f>('1981 PUA all'!HB27/'1981 PUA all'!$LY27)^2</f>
        <v>8.0397372215991021E-8</v>
      </c>
      <c r="HC25" s="4">
        <f>('1981 PUA all'!HC27/'1981 PUA all'!$LY27)^2</f>
        <v>2.0765902900176254E-5</v>
      </c>
      <c r="HD25" s="4">
        <f>('1981 PUA all'!HD27/'1981 PUA all'!$LY27)^2</f>
        <v>0</v>
      </c>
      <c r="HE25" s="4">
        <f>('1981 PUA all'!HE27/'1981 PUA all'!$LY27)^2</f>
        <v>2.6252203172568498E-8</v>
      </c>
      <c r="HF25" s="4">
        <f>('1981 PUA all'!HF27/'1981 PUA all'!$LY27)^2</f>
        <v>0</v>
      </c>
      <c r="HG25" s="4">
        <f>('1981 PUA all'!HG27/'1981 PUA all'!$LY27)^2</f>
        <v>0</v>
      </c>
      <c r="HH25" s="4">
        <f>('1981 PUA all'!HH27/'1981 PUA all'!$LY27)^2</f>
        <v>0</v>
      </c>
      <c r="HI25" s="4">
        <f>('1981 PUA all'!HI27/'1981 PUA all'!$LY27)^2</f>
        <v>0</v>
      </c>
      <c r="HJ25" s="4">
        <f>('1981 PUA all'!HJ27/'1981 PUA all'!$LY27)^2</f>
        <v>3.2158948886396408E-7</v>
      </c>
      <c r="HK25" s="4">
        <f>('1981 PUA all'!HK27/'1981 PUA all'!$LY27)^2</f>
        <v>9.0611120012818453E-7</v>
      </c>
      <c r="HL25" s="4">
        <f>('1981 PUA all'!HL27/'1981 PUA all'!$LY27)^2</f>
        <v>1.3894142605351708E-4</v>
      </c>
      <c r="HM25" s="4">
        <f>('1981 PUA all'!HM27/'1981 PUA all'!$LY27)^2</f>
        <v>0</v>
      </c>
      <c r="HN25" s="4">
        <f>('1981 PUA all'!HN27/'1981 PUA all'!$LY27)^2</f>
        <v>0</v>
      </c>
      <c r="HO25" s="4">
        <f>('1981 PUA all'!HO27/'1981 PUA all'!$LY27)^2</f>
        <v>1.6407626982855311E-9</v>
      </c>
      <c r="HP25" s="4">
        <f>('1981 PUA all'!HP27/'1981 PUA all'!$LY27)^2</f>
        <v>0</v>
      </c>
      <c r="HQ25" s="4">
        <f>('1981 PUA all'!HQ27/'1981 PUA all'!$LY27)^2</f>
        <v>0</v>
      </c>
      <c r="HR25" s="4">
        <f>('1981 PUA all'!HR27/'1981 PUA all'!$LY27)^2</f>
        <v>0</v>
      </c>
      <c r="HS25" s="4">
        <f>('1981 PUA all'!HS27/'1981 PUA all'!$LY27)^2</f>
        <v>3.6917160711424454E-9</v>
      </c>
      <c r="HT25" s="4">
        <f>('1981 PUA all'!HT27/'1981 PUA all'!$LY27)^2</f>
        <v>9.3722006088767831E-5</v>
      </c>
      <c r="HU25" s="4">
        <f>('1981 PUA all'!HU27/'1981 PUA all'!$LY27)^2</f>
        <v>3.057110078513059E-5</v>
      </c>
      <c r="HV25" s="4">
        <f>('1981 PUA all'!HV27/'1981 PUA all'!$LY27)^2</f>
        <v>3.4497035731453297E-5</v>
      </c>
      <c r="HW25" s="4">
        <f>('1981 PUA all'!HW27/'1981 PUA all'!$LY27)^2</f>
        <v>3.8157987502002886E-5</v>
      </c>
      <c r="HX25" s="4">
        <f>('1981 PUA all'!HX27/'1981 PUA all'!$LY27)^2</f>
        <v>2.0398372055760292E-5</v>
      </c>
      <c r="HY25" s="4">
        <f>('1981 PUA all'!HY27/'1981 PUA all'!$LY27)^2</f>
        <v>1.608111520589649E-5</v>
      </c>
      <c r="HZ25" s="4">
        <f>('1981 PUA all'!HZ27/'1981 PUA all'!$LY27)^2</f>
        <v>3.6426572664637078E-5</v>
      </c>
      <c r="IA25" s="4">
        <f>('1981 PUA all'!IA27/'1981 PUA all'!$LY27)^2</f>
        <v>1.5564931261015863E-4</v>
      </c>
      <c r="IB25" s="4">
        <f>('1981 PUA all'!IB27/'1981 PUA all'!$LY27)^2</f>
        <v>3.1765165838807886E-6</v>
      </c>
      <c r="IC25" s="4">
        <f>('1981 PUA all'!IC27/'1981 PUA all'!$LY27)^2</f>
        <v>2.8157128665278005E-5</v>
      </c>
      <c r="ID25" s="4">
        <f>('1981 PUA all'!ID27/'1981 PUA all'!$LY27)^2</f>
        <v>5.9067457138279127E-6</v>
      </c>
      <c r="IE25" s="4">
        <f>('1981 PUA all'!IE27/'1981 PUA all'!$LY27)^2</f>
        <v>6.93222240025637E-8</v>
      </c>
      <c r="IF25" s="4">
        <f>('1981 PUA all'!IF27/'1981 PUA all'!$LY27)^2</f>
        <v>3.25642582919404E-4</v>
      </c>
      <c r="IG25" s="4">
        <f>('1981 PUA all'!IG27/'1981 PUA all'!$LY27)^2</f>
        <v>2.772888960102548E-7</v>
      </c>
      <c r="IH25" s="4">
        <f>('1981 PUA all'!IH27/'1981 PUA all'!$LY27)^2</f>
        <v>1.4807883352026919E-5</v>
      </c>
      <c r="II25" s="4">
        <f>('1981 PUA all'!II27/'1981 PUA all'!$LY27)^2</f>
        <v>3.6917160711424454E-7</v>
      </c>
      <c r="IJ25" s="4">
        <f>('1981 PUA all'!IJ27/'1981 PUA all'!$LY27)^2</f>
        <v>2.0099343053997755E-8</v>
      </c>
      <c r="IK25" s="4">
        <f>('1981 PUA all'!IK27/'1981 PUA all'!$LY27)^2</f>
        <v>7.9412914597019715E-7</v>
      </c>
      <c r="IL25" s="4">
        <f>('1981 PUA all'!IL27/'1981 PUA all'!$LY27)^2</f>
        <v>7.6651880147412274E-4</v>
      </c>
      <c r="IM25" s="4">
        <f>('1981 PUA all'!IM27/'1981 PUA all'!$LY27)^2</f>
        <v>2.0765902900176254E-5</v>
      </c>
      <c r="IN25" s="4">
        <f>('1981 PUA all'!IN27/'1981 PUA all'!$LY27)^2</f>
        <v>4.9106386796987655E-5</v>
      </c>
      <c r="IO25" s="4">
        <f>('1981 PUA all'!IO27/'1981 PUA all'!$LY27)^2</f>
        <v>8.5667912193558717E-5</v>
      </c>
      <c r="IP25" s="4">
        <f>('1981 PUA all'!IP27/'1981 PUA all'!$LY27)^2</f>
        <v>1.0370030443839128E-5</v>
      </c>
      <c r="IQ25" s="4">
        <f>('1981 PUA all'!IQ27/'1981 PUA all'!$LY27)^2</f>
        <v>2.3073225444640283E-6</v>
      </c>
      <c r="IR25" s="4">
        <f>('1981 PUA all'!IR27/'1981 PUA all'!$LY27)^2</f>
        <v>6.143384713988143E-5</v>
      </c>
      <c r="IS25" s="4">
        <f>('1981 PUA all'!IS27/'1981 PUA all'!$LY27)^2</f>
        <v>1.5564931261015863E-4</v>
      </c>
      <c r="IT25" s="4">
        <f>('1981 PUA all'!IT27/'1981 PUA all'!$LY27)^2</f>
        <v>1.1715455856433265E-5</v>
      </c>
      <c r="IU25" s="4">
        <f>('1981 PUA all'!IU27/'1981 PUA all'!$LY27)^2</f>
        <v>2.4421112001281851E-5</v>
      </c>
      <c r="IV25" s="4">
        <f>('1981 PUA all'!IV27/'1981 PUA all'!$LY27)^2</f>
        <v>5.7683063611600697E-5</v>
      </c>
      <c r="IW25" s="4">
        <f>('1981 PUA all'!IW27/'1981 PUA all'!$LY27)^2</f>
        <v>4.7933282486780965E-4</v>
      </c>
      <c r="IX25" s="4">
        <f>('1981 PUA all'!IX27/'1981 PUA all'!$LY27)^2</f>
        <v>2.8805640121775359E-5</v>
      </c>
      <c r="IY25" s="4">
        <f>('1981 PUA all'!IY27/'1981 PUA all'!$LY27)^2</f>
        <v>2.246204133952892E-6</v>
      </c>
      <c r="IZ25" s="4">
        <f>('1981 PUA all'!IZ27/'1981 PUA all'!$LY27)^2</f>
        <v>1.1872722961063933E-4</v>
      </c>
      <c r="JA25" s="4">
        <f>('1981 PUA all'!JA27/'1981 PUA all'!$LY27)^2</f>
        <v>3.9165415798750203E-5</v>
      </c>
      <c r="JB25" s="4">
        <f>('1981 PUA all'!JB27/'1981 PUA all'!$LY27)^2</f>
        <v>1.4964165999038614E-5</v>
      </c>
      <c r="JC25" s="4">
        <f>('1981 PUA all'!JC27/'1981 PUA all'!$LY27)^2</f>
        <v>4.1019067457138284E-6</v>
      </c>
      <c r="JD25" s="4">
        <f>('1981 PUA all'!JD27/'1981 PUA all'!$LY27)^2</f>
        <v>6.5630507931421246E-9</v>
      </c>
      <c r="JE25" s="4">
        <f>('1981 PUA all'!JE27/'1981 PUA all'!$LY27)^2</f>
        <v>3.8408614004165994E-5</v>
      </c>
      <c r="JF25" s="4">
        <f>('1981 PUA all'!JF27/'1981 PUA all'!$LY27)^2</f>
        <v>6.93222240025637E-8</v>
      </c>
      <c r="JG25" s="4">
        <f>('1981 PUA all'!JG27/'1981 PUA all'!$LY27)^2</f>
        <v>2.3626982855311651E-7</v>
      </c>
      <c r="JH25" s="4">
        <f>('1981 PUA all'!JH27/'1981 PUA all'!$LY27)^2</f>
        <v>2.6713626662393843E-4</v>
      </c>
      <c r="JI25" s="4">
        <f>('1981 PUA all'!JI27/'1981 PUA all'!$LY27)^2</f>
        <v>4.0443159750040059E-5</v>
      </c>
      <c r="JJ25" s="4">
        <f>('1981 PUA all'!JJ27/'1981 PUA all'!$LY27)^2</f>
        <v>8.3063611600705004E-7</v>
      </c>
      <c r="JK25" s="4">
        <f>('1981 PUA all'!JK27/'1981 PUA all'!$LY27)^2</f>
        <v>6.6949681140842811E-5</v>
      </c>
      <c r="JL25" s="4">
        <f>('1981 PUA all'!JL27/'1981 PUA all'!$LY27)^2</f>
        <v>0</v>
      </c>
      <c r="JM25" s="4">
        <f>('1981 PUA all'!JM27/'1981 PUA all'!$LY27)^2</f>
        <v>0</v>
      </c>
      <c r="JN25" s="4">
        <f>('1981 PUA all'!JN27/'1981 PUA all'!$LY27)^2</f>
        <v>1.4766864284569782E-8</v>
      </c>
      <c r="JO25" s="4">
        <f>('1981 PUA all'!JO27/'1981 PUA all'!$LY27)^2</f>
        <v>2.8805640121775359E-5</v>
      </c>
      <c r="JP25" s="4">
        <f>('1981 PUA all'!JP27/'1981 PUA all'!$LY27)^2</f>
        <v>8.1550008011536608E-6</v>
      </c>
      <c r="JQ25" s="4">
        <f>('1981 PUA all'!JQ27/'1981 PUA all'!$LY27)^2</f>
        <v>0</v>
      </c>
      <c r="JR25" s="4">
        <f>('1981 PUA all'!JR27/'1981 PUA all'!$LY27)^2</f>
        <v>2.0765902900176254E-5</v>
      </c>
      <c r="JS25" s="4">
        <f>('1981 PUA all'!JS27/'1981 PUA all'!$LY27)^2</f>
        <v>3.0762495753885598E-4</v>
      </c>
      <c r="JT25" s="4">
        <f>('1981 PUA all'!JT27/'1981 PUA all'!$LY27)^2</f>
        <v>5.5959196282647004E-4</v>
      </c>
      <c r="JU25" s="4">
        <f>('1981 PUA all'!JU27/'1981 PUA all'!$LY27)^2</f>
        <v>2.5859896811408431E-4</v>
      </c>
      <c r="JV25" s="4">
        <f>('1981 PUA all'!JV27/'1981 PUA all'!$LY27)^2</f>
        <v>2.3234840570421405E-5</v>
      </c>
      <c r="JW25" s="4">
        <f>('1981 PUA all'!JW27/'1981 PUA all'!$LY27)^2</f>
        <v>4.6874990546386797E-4</v>
      </c>
      <c r="JX25" s="4">
        <f>('1981 PUA all'!JX27/'1981 PUA all'!$LY27)^2</f>
        <v>1.0254766864284571E-8</v>
      </c>
      <c r="JY25" s="4">
        <f>('1981 PUA all'!JY27/'1981 PUA all'!$LY27)^2</f>
        <v>3.939471238583561E-6</v>
      </c>
      <c r="JZ25" s="4">
        <f>('1981 PUA all'!JZ27/'1981 PUA all'!$LY27)^2</f>
        <v>2.6672648614004169E-5</v>
      </c>
      <c r="KA25" s="4">
        <f>('1981 PUA all'!KA27/'1981 PUA all'!$LY27)^2</f>
        <v>2.3824284569780481E-5</v>
      </c>
      <c r="KB25" s="4">
        <f>('1981 PUA all'!KB27/'1981 PUA all'!$LY27)^2</f>
        <v>3.2620003204614643E-5</v>
      </c>
      <c r="KC25" s="4">
        <f>('1981 PUA all'!KC27/'1981 PUA all'!$LY27)^2</f>
        <v>3.6426572664637078E-5</v>
      </c>
      <c r="KD25" s="4">
        <f>('1981 PUA all'!KD27/'1981 PUA all'!$LY27)^2</f>
        <v>4.8734754045825996E-6</v>
      </c>
      <c r="KE25" s="4">
        <f>('1981 PUA all'!KE27/'1981 PUA all'!$LY27)^2</f>
        <v>2.5432232014100304E-5</v>
      </c>
      <c r="KF25" s="4">
        <f>('1981 PUA all'!KF27/'1981 PUA all'!$LY27)^2</f>
        <v>1.2955626341932381E-4</v>
      </c>
      <c r="KG25" s="4">
        <f>('1981 PUA all'!KG27/'1981 PUA all'!$LY27)^2</f>
        <v>1.8413459381509375E-6</v>
      </c>
      <c r="KH25" s="4">
        <f>('1981 PUA all'!KH27/'1981 PUA all'!$LY27)^2</f>
        <v>0</v>
      </c>
      <c r="KI25" s="4">
        <f>('1981 PUA all'!KI27/'1981 PUA all'!$LY27)^2</f>
        <v>1.2408267905784329E-6</v>
      </c>
      <c r="KJ25" s="4">
        <f>('1981 PUA all'!KJ27/'1981 PUA all'!$LY27)^2</f>
        <v>0</v>
      </c>
      <c r="KK25" s="4">
        <f>('1981 PUA all'!KK27/'1981 PUA all'!$LY27)^2</f>
        <v>2.5600000000000001E-6</v>
      </c>
      <c r="KL25" s="4">
        <f>('1981 PUA all'!KL27/'1981 PUA all'!$LY27)^2</f>
        <v>1.1854510495112963E-7</v>
      </c>
      <c r="KM25" s="4">
        <f>('1981 PUA all'!KM27/'1981 PUA all'!$LY27)^2</f>
        <v>1.3327095016824227E-6</v>
      </c>
      <c r="KN25" s="4">
        <f>('1981 PUA all'!KN27/'1981 PUA all'!$LY27)^2</f>
        <v>1.8413459381509375E-6</v>
      </c>
      <c r="KO25" s="4">
        <f>('1981 PUA all'!KO27/'1981 PUA all'!$LY27)^2</f>
        <v>9.0578140682582924E-4</v>
      </c>
      <c r="KP25" s="4">
        <f>('1981 PUA all'!KP27/'1981 PUA all'!$LY27)^2</f>
        <v>1.650622041339529E-3</v>
      </c>
      <c r="KQ25" s="4">
        <f>('1981 PUA all'!KQ27/'1981 PUA all'!$LY27)^2</f>
        <v>4.4669764460823591E-5</v>
      </c>
      <c r="KR25" s="4">
        <f>('1981 PUA all'!KR27/'1981 PUA all'!$LY27)^2</f>
        <v>3.2389065854830952E-5</v>
      </c>
      <c r="KS25" s="4">
        <f>('1981 PUA all'!KS27/'1981 PUA all'!$LY27)^2</f>
        <v>4.6962730331677618E-6</v>
      </c>
      <c r="KT25" s="4">
        <f>('1981 PUA all'!KT27/'1981 PUA all'!$LY27)^2</f>
        <v>1.2562089408748598E-5</v>
      </c>
      <c r="KU25" s="4">
        <f>('1981 PUA all'!KU27/'1981 PUA all'!$LY27)^2</f>
        <v>3.7163685306841856E-5</v>
      </c>
      <c r="KV25" s="4">
        <f>('1981 PUA all'!KV27/'1981 PUA all'!$LY27)^2</f>
        <v>4.2003525076109597E-7</v>
      </c>
      <c r="KW25" s="4">
        <f>('1981 PUA all'!KW27/'1981 PUA all'!$LY27)^2</f>
        <v>0</v>
      </c>
      <c r="KX25" s="4">
        <f>('1981 PUA all'!KX27/'1981 PUA all'!$LY27)^2</f>
        <v>5.6763826309886236E-5</v>
      </c>
      <c r="KY25" s="4">
        <f>('1981 PUA all'!KY27/'1981 PUA all'!$LY27)^2</f>
        <v>1.6487860278801474E-4</v>
      </c>
      <c r="KZ25" s="4">
        <f>('1981 PUA all'!KZ27/'1981 PUA all'!$LY27)^2</f>
        <v>2.2135238327191152E-3</v>
      </c>
      <c r="LA25" s="4">
        <f>('1981 PUA all'!LA27/'1981 PUA all'!$LY27)^2</f>
        <v>1.650622041339529E-3</v>
      </c>
      <c r="LB25" s="4">
        <f>('1981 PUA all'!LB27/'1981 PUA all'!$LY27)^2</f>
        <v>3.6917160711424454E-9</v>
      </c>
      <c r="LC25" s="4">
        <f>('1981 PUA all'!LC27/'1981 PUA all'!$LY27)^2</f>
        <v>0</v>
      </c>
      <c r="LD25" s="4">
        <f>('1981 PUA all'!LD27/'1981 PUA all'!$LY27)^2</f>
        <v>4.9390648934465623E-3</v>
      </c>
      <c r="LE25" s="4">
        <f>('1981 PUA all'!LE27/'1981 PUA all'!$LY27)^2</f>
        <v>8.984816535811568E-6</v>
      </c>
      <c r="LF25" s="4">
        <f>('1981 PUA all'!LF27/'1981 PUA all'!$LY27)^2</f>
        <v>8.0397372215991044E-6</v>
      </c>
      <c r="LG25" s="4">
        <f>('1981 PUA all'!LG27/'1981 PUA all'!$LY27)^2</f>
        <v>2.4956000640922932E-6</v>
      </c>
      <c r="LH25" s="4">
        <f>('1981 PUA all'!LH27/'1981 PUA all'!$LY27)^2</f>
        <v>2.5636917160711428E-7</v>
      </c>
      <c r="LI25" s="4">
        <f>('1981 PUA all'!LI27/'1981 PUA all'!$LY27)^2</f>
        <v>3.6917160711424454E-7</v>
      </c>
      <c r="LJ25" s="4">
        <f>('1981 PUA all'!LJ27/'1981 PUA all'!$LY27)^2</f>
        <v>6.8683803236660793E-4</v>
      </c>
      <c r="LK25" s="4">
        <f>('1981 PUA all'!LK27/'1981 PUA all'!$LY27)^2</f>
        <v>2.3626982855311651E-7</v>
      </c>
      <c r="LL25" s="4">
        <f>('1981 PUA all'!LL27/'1981 PUA all'!$LY27)^2</f>
        <v>2.6252203172568502E-6</v>
      </c>
      <c r="LM25" s="4">
        <f>('1981 PUA all'!LM27/'1981 PUA all'!$LY27)^2</f>
        <v>1.9315468674891845E-5</v>
      </c>
      <c r="LN25" s="4">
        <f>('1981 PUA all'!LN27/'1981 PUA all'!$LY27)^2</f>
        <v>2.99029001762538E-7</v>
      </c>
      <c r="LO25" s="4">
        <f>('1981 PUA all'!LO27/'1981 PUA all'!$LY27)^2</f>
        <v>2.5636917160711428E-7</v>
      </c>
      <c r="LP25" s="4">
        <f>('1981 PUA all'!LP27/'1981 PUA all'!$LY27)^2</f>
        <v>4.1019067457138278E-10</v>
      </c>
      <c r="LQ25" s="4">
        <f>('1981 PUA all'!LQ27/'1981 PUA all'!$LY27)^2</f>
        <v>1.7238263098862358E-5</v>
      </c>
      <c r="LR25" s="4">
        <f>('1981 PUA all'!LR27/'1981 PUA all'!$LY27)^2</f>
        <v>9.4507931421246603E-5</v>
      </c>
      <c r="LS25" s="4">
        <f>('1981 PUA all'!LS27/'1981 PUA all'!$LY27)^2</f>
        <v>4.784464028200608E-6</v>
      </c>
      <c r="LT25" s="4">
        <f>('1981 PUA all'!LT27/'1981 PUA all'!$LY27)^2</f>
        <v>3.4497035731453295E-7</v>
      </c>
      <c r="LU25" s="4">
        <f>('1981 PUA all'!LU27/'1981 PUA all'!$LY27)^2</f>
        <v>2.0215837205576033E-5</v>
      </c>
      <c r="LV25" s="4">
        <f>('1981 PUA all'!LV27/'1981 PUA all'!$LY27)^2</f>
        <v>3.2158948886396408E-7</v>
      </c>
      <c r="LW25" s="4">
        <f>('1981 PUA all'!LW27/'1981 PUA all'!$LY27)^2</f>
        <v>0</v>
      </c>
      <c r="LX25" s="4">
        <f>('1981 PUA all'!LX27/'1981 PUA all'!$LY27)^2</f>
        <v>0</v>
      </c>
      <c r="LZ25" t="str">
        <f t="shared" si="0"/>
        <v>Gloucester</v>
      </c>
      <c r="MA25" s="15">
        <f t="shared" si="1"/>
        <v>2.1051161390802757E-2</v>
      </c>
    </row>
    <row r="26" spans="1:339" x14ac:dyDescent="0.25">
      <c r="A26" t="s">
        <v>268</v>
      </c>
      <c r="B26" s="4">
        <f>('1981 PUA all'!B28/'1981 PUA all'!$LY28)^2</f>
        <v>0</v>
      </c>
      <c r="C26" s="4">
        <f>('1981 PUA all'!C28/'1981 PUA all'!$LY28)^2</f>
        <v>3.9521255445303205E-5</v>
      </c>
      <c r="D26" s="4">
        <f>('1981 PUA all'!D28/'1981 PUA all'!$LY28)^2</f>
        <v>0</v>
      </c>
      <c r="E26" s="4">
        <f>('1981 PUA all'!E28/'1981 PUA all'!$LY28)^2</f>
        <v>0</v>
      </c>
      <c r="F26" s="4">
        <f>('1981 PUA all'!F28/'1981 PUA all'!$LY28)^2</f>
        <v>1.4138097279998947E-4</v>
      </c>
      <c r="G26" s="4">
        <f>('1981 PUA all'!G28/'1981 PUA all'!$LY28)^2</f>
        <v>5.4427878559213462E-7</v>
      </c>
      <c r="H26" s="4">
        <f>('1981 PUA all'!H28/'1981 PUA all'!$LY28)^2</f>
        <v>0</v>
      </c>
      <c r="I26" s="4">
        <f>('1981 PUA all'!I28/'1981 PUA all'!$LY28)^2</f>
        <v>0</v>
      </c>
      <c r="J26" s="4">
        <f>('1981 PUA all'!J28/'1981 PUA all'!$LY28)^2</f>
        <v>5.5438083638854798E-10</v>
      </c>
      <c r="K26" s="4">
        <f>('1981 PUA all'!K28/'1981 PUA all'!$LY28)^2</f>
        <v>0</v>
      </c>
      <c r="L26" s="4">
        <f>('1981 PUA all'!L28/'1981 PUA all'!$LY28)^2</f>
        <v>5.5592078315629404E-7</v>
      </c>
      <c r="M26" s="4">
        <f>('1981 PUA all'!M28/'1981 PUA all'!$LY28)^2</f>
        <v>0</v>
      </c>
      <c r="N26" s="4">
        <f>('1981 PUA all'!N28/'1981 PUA all'!$LY28)^2</f>
        <v>4.40865816329629E-5</v>
      </c>
      <c r="O26" s="4">
        <f>('1981 PUA all'!O28/'1981 PUA all'!$LY28)^2</f>
        <v>2.2695673865169352E-5</v>
      </c>
      <c r="P26" s="4">
        <f>('1981 PUA all'!P28/'1981 PUA all'!$LY28)^2</f>
        <v>0</v>
      </c>
      <c r="Q26" s="4">
        <f>('1981 PUA all'!Q28/'1981 PUA all'!$LY28)^2</f>
        <v>1.7042652476515326E-5</v>
      </c>
      <c r="R26" s="4">
        <f>('1981 PUA all'!R28/'1981 PUA all'!$LY28)^2</f>
        <v>0</v>
      </c>
      <c r="S26" s="4">
        <f>('1981 PUA all'!S28/'1981 PUA all'!$LY28)^2</f>
        <v>1.2073182659128382E-6</v>
      </c>
      <c r="T26" s="4">
        <f>('1981 PUA all'!T28/'1981 PUA all'!$LY28)^2</f>
        <v>9.855659313574189E-10</v>
      </c>
      <c r="U26" s="4">
        <f>('1981 PUA all'!U28/'1981 PUA all'!$LY28)^2</f>
        <v>2.6105239204700347E-5</v>
      </c>
      <c r="V26" s="4">
        <f>('1981 PUA all'!V28/'1981 PUA all'!$LY28)^2</f>
        <v>3.0182956647820952E-9</v>
      </c>
      <c r="W26" s="4">
        <f>('1981 PUA all'!W28/'1981 PUA all'!$LY28)^2</f>
        <v>4.7701391077699074E-7</v>
      </c>
      <c r="X26" s="4">
        <f>('1981 PUA all'!X28/'1981 PUA all'!$LY28)^2</f>
        <v>2.1540159408523488E-6</v>
      </c>
      <c r="Y26" s="4">
        <f>('1981 PUA all'!Y28/'1981 PUA all'!$LY28)^2</f>
        <v>1.0410040149962736E-8</v>
      </c>
      <c r="Z26" s="4">
        <f>('1981 PUA all'!Z28/'1981 PUA all'!$LY28)^2</f>
        <v>4.6922793991926706E-6</v>
      </c>
      <c r="AA26" s="4">
        <f>('1981 PUA all'!AA28/'1981 PUA all'!$LY28)^2</f>
        <v>0</v>
      </c>
      <c r="AB26" s="4">
        <f>('1981 PUA all'!AB28/'1981 PUA all'!$LY28)^2</f>
        <v>0</v>
      </c>
      <c r="AC26" s="4">
        <f>('1981 PUA all'!AC28/'1981 PUA all'!$LY28)^2</f>
        <v>6.2290230776617264E-6</v>
      </c>
      <c r="AD26" s="4">
        <f>('1981 PUA all'!AD28/'1981 PUA all'!$LY28)^2</f>
        <v>6.1597870709838675E-9</v>
      </c>
      <c r="AE26" s="4">
        <f>('1981 PUA all'!AE28/'1981 PUA all'!$LY28)^2</f>
        <v>2.2920567691130971E-7</v>
      </c>
      <c r="AF26" s="4">
        <f>('1981 PUA all'!AF28/'1981 PUA all'!$LY28)^2</f>
        <v>3.3154437930863567E-6</v>
      </c>
      <c r="AG26" s="4">
        <f>('1981 PUA all'!AG28/'1981 PUA all'!$LY28)^2</f>
        <v>2.3566951107211733E-4</v>
      </c>
      <c r="AH26" s="4">
        <f>('1981 PUA all'!AH28/'1981 PUA all'!$LY28)^2</f>
        <v>3.9422637254296756E-9</v>
      </c>
      <c r="AI26" s="4">
        <f>('1981 PUA all'!AI28/'1981 PUA all'!$LY28)^2</f>
        <v>1.5399467677459669E-9</v>
      </c>
      <c r="AJ26" s="4">
        <f>('1981 PUA all'!AJ28/'1981 PUA all'!$LY28)^2</f>
        <v>1.5769054901718702E-8</v>
      </c>
      <c r="AK26" s="4">
        <f>('1981 PUA all'!AK28/'1981 PUA all'!$LY28)^2</f>
        <v>0</v>
      </c>
      <c r="AL26" s="4">
        <f>('1981 PUA all'!AL28/'1981 PUA all'!$LY28)^2</f>
        <v>4.2283242370061659E-6</v>
      </c>
      <c r="AM26" s="4">
        <f>('1981 PUA all'!AM28/'1981 PUA all'!$LY28)^2</f>
        <v>1.2073182659128382E-6</v>
      </c>
      <c r="AN26" s="4">
        <f>('1981 PUA all'!AN28/'1981 PUA all'!$LY28)^2</f>
        <v>7.9830840439950909E-8</v>
      </c>
      <c r="AO26" s="4">
        <f>('1981 PUA all'!AO28/'1981 PUA all'!$LY28)^2</f>
        <v>1.8435626724747617E-6</v>
      </c>
      <c r="AP26" s="4">
        <f>('1981 PUA all'!AP28/'1981 PUA all'!$LY28)^2</f>
        <v>3.0182956647820952E-9</v>
      </c>
      <c r="AQ26" s="4">
        <f>('1981 PUA all'!AQ28/'1981 PUA all'!$LY28)^2</f>
        <v>0</v>
      </c>
      <c r="AR26" s="4">
        <f>('1981 PUA all'!AR28/'1981 PUA all'!$LY28)^2</f>
        <v>1.0410040149962736E-6</v>
      </c>
      <c r="AS26" s="4">
        <f>('1981 PUA all'!AS28/'1981 PUA all'!$LY28)^2</f>
        <v>0</v>
      </c>
      <c r="AT26" s="4">
        <f>('1981 PUA all'!AT28/'1981 PUA all'!$LY28)^2</f>
        <v>3.6237349762020282E-5</v>
      </c>
      <c r="AU26" s="4">
        <f>('1981 PUA all'!AU28/'1981 PUA all'!$LY28)^2</f>
        <v>5.3969590401132252E-6</v>
      </c>
      <c r="AV26" s="4">
        <f>('1981 PUA all'!AV28/'1981 PUA all'!$LY28)^2</f>
        <v>2.7164660983038853E-8</v>
      </c>
      <c r="AW26" s="4">
        <f>('1981 PUA all'!AW28/'1981 PUA all'!$LY28)^2</f>
        <v>3.258527360550466E-8</v>
      </c>
      <c r="AX26" s="4">
        <f>('1981 PUA all'!AX28/'1981 PUA all'!$LY28)^2</f>
        <v>0</v>
      </c>
      <c r="AY26" s="4">
        <f>('1981 PUA all'!AY28/'1981 PUA all'!$LY28)^2</f>
        <v>0</v>
      </c>
      <c r="AZ26" s="4">
        <f>('1981 PUA all'!AZ28/'1981 PUA all'!$LY28)^2</f>
        <v>8.7548437661186619E-6</v>
      </c>
      <c r="BA26" s="4">
        <f>('1981 PUA all'!BA28/'1981 PUA all'!$LY28)^2</f>
        <v>6.534918103606786E-7</v>
      </c>
      <c r="BB26" s="4">
        <f>('1981 PUA all'!BB28/'1981 PUA all'!$LY28)^2</f>
        <v>1.0354602066323883E-7</v>
      </c>
      <c r="BC26" s="4">
        <f>('1981 PUA all'!BC28/'1981 PUA all'!$LY28)^2</f>
        <v>0</v>
      </c>
      <c r="BD26" s="4">
        <f>('1981 PUA all'!BD28/'1981 PUA all'!$LY28)^2</f>
        <v>1.9248164237281103E-5</v>
      </c>
      <c r="BE26" s="4">
        <f>('1981 PUA all'!BE28/'1981 PUA all'!$LY28)^2</f>
        <v>2.2920567691130971E-7</v>
      </c>
      <c r="BF26" s="4">
        <f>('1981 PUA all'!BF28/'1981 PUA all'!$LY28)^2</f>
        <v>6.1597870709838681E-11</v>
      </c>
      <c r="BG26" s="4">
        <f>('1981 PUA all'!BG28/'1981 PUA all'!$LY28)^2</f>
        <v>0</v>
      </c>
      <c r="BH26" s="4">
        <f>('1981 PUA all'!BH28/'1981 PUA all'!$LY28)^2</f>
        <v>8.5768875176379377E-7</v>
      </c>
      <c r="BI26" s="4">
        <f>('1981 PUA all'!BI28/'1981 PUA all'!$LY28)^2</f>
        <v>2.5230487842749924E-7</v>
      </c>
      <c r="BJ26" s="4">
        <f>('1981 PUA all'!BJ28/'1981 PUA all'!$LY28)^2</f>
        <v>7.8946295016557644E-6</v>
      </c>
      <c r="BK26" s="4">
        <f>('1981 PUA all'!BK28/'1981 PUA all'!$LY28)^2</f>
        <v>7.5894736501592245E-7</v>
      </c>
      <c r="BL26" s="4">
        <f>('1981 PUA all'!BL28/'1981 PUA all'!$LY28)^2</f>
        <v>1.9957710109987727E-8</v>
      </c>
      <c r="BM26" s="4">
        <f>('1981 PUA all'!BM28/'1981 PUA all'!$LY28)^2</f>
        <v>5.5438083638854798E-10</v>
      </c>
      <c r="BN26" s="4">
        <f>('1981 PUA all'!BN28/'1981 PUA all'!$LY28)^2</f>
        <v>5.3275998376939465E-7</v>
      </c>
      <c r="BO26" s="4">
        <f>('1981 PUA all'!BO28/'1981 PUA all'!$LY28)^2</f>
        <v>2.1008323392814741E-5</v>
      </c>
      <c r="BP26" s="4">
        <f>('1981 PUA all'!BP28/'1981 PUA all'!$LY28)^2</f>
        <v>2.463914828393547E-8</v>
      </c>
      <c r="BQ26" s="4">
        <f>('1981 PUA all'!BQ28/'1981 PUA all'!$LY28)^2</f>
        <v>0</v>
      </c>
      <c r="BR26" s="4">
        <f>('1981 PUA all'!BR28/'1981 PUA all'!$LY28)^2</f>
        <v>4.4904847747472402E-8</v>
      </c>
      <c r="BS26" s="4">
        <f>('1981 PUA all'!BS28/'1981 PUA all'!$LY28)^2</f>
        <v>9.855659313574189E-10</v>
      </c>
      <c r="BT26" s="4">
        <f>('1981 PUA all'!BT28/'1981 PUA all'!$LY28)^2</f>
        <v>0</v>
      </c>
      <c r="BU26" s="4">
        <f>('1981 PUA all'!BU28/'1981 PUA all'!$LY28)^2</f>
        <v>1.9317092254605409E-7</v>
      </c>
      <c r="BV26" s="4">
        <f>('1981 PUA all'!BV28/'1981 PUA all'!$LY28)^2</f>
        <v>3.9422637254296756E-9</v>
      </c>
      <c r="BW26" s="4">
        <f>('1981 PUA all'!BW28/'1981 PUA all'!$LY28)^2</f>
        <v>3.1755180699818867E-5</v>
      </c>
      <c r="BX26" s="4">
        <f>('1981 PUA all'!BX28/'1981 PUA all'!$LY28)^2</f>
        <v>3.1740766798072771E-6</v>
      </c>
      <c r="BY26" s="4">
        <f>('1981 PUA all'!BY28/'1981 PUA all'!$LY28)^2</f>
        <v>1.3492397600283063E-6</v>
      </c>
      <c r="BZ26" s="4">
        <f>('1981 PUA all'!BZ28/'1981 PUA all'!$LY28)^2</f>
        <v>3.7476144539865844E-7</v>
      </c>
      <c r="CA26" s="4">
        <f>('1981 PUA all'!CA28/'1981 PUA all'!$LY28)^2</f>
        <v>5.8131043989695808E-4</v>
      </c>
      <c r="CB26" s="4">
        <f>('1981 PUA all'!CB28/'1981 PUA all'!$LY28)^2</f>
        <v>2.3525705172984427E-5</v>
      </c>
      <c r="CC26" s="4">
        <f>('1981 PUA all'!CC28/'1981 PUA all'!$LY28)^2</f>
        <v>7.8505870240982298E-6</v>
      </c>
      <c r="CD26" s="4">
        <f>('1981 PUA all'!CD28/'1981 PUA all'!$LY28)^2</f>
        <v>8.2600527098548093E-5</v>
      </c>
      <c r="CE26" s="4">
        <f>('1981 PUA all'!CE28/'1981 PUA all'!$LY28)^2</f>
        <v>1.2808414843921017E-5</v>
      </c>
      <c r="CF26" s="4">
        <f>('1981 PUA all'!CF28/'1981 PUA all'!$LY28)^2</f>
        <v>0</v>
      </c>
      <c r="CG26" s="4">
        <f>('1981 PUA all'!CG28/'1981 PUA all'!$LY28)^2</f>
        <v>1.7801784635143377E-8</v>
      </c>
      <c r="CH26" s="4">
        <f>('1981 PUA all'!CH28/'1981 PUA all'!$LY28)^2</f>
        <v>4.8292730636513524E-8</v>
      </c>
      <c r="CI26" s="4">
        <f>('1981 PUA all'!CI28/'1981 PUA all'!$LY28)^2</f>
        <v>5.7957436550887219E-7</v>
      </c>
      <c r="CJ26" s="4">
        <f>('1981 PUA all'!CJ28/'1981 PUA all'!$LY28)^2</f>
        <v>8.7228744712202546E-7</v>
      </c>
      <c r="CK26" s="4">
        <f>('1981 PUA all'!CK28/'1981 PUA all'!$LY28)^2</f>
        <v>3.1768738391162112E-4</v>
      </c>
      <c r="CL26" s="4">
        <f>('1981 PUA all'!CL28/'1981 PUA all'!$LY28)^2</f>
        <v>0</v>
      </c>
      <c r="CM26" s="4">
        <f>('1981 PUA all'!CM28/'1981 PUA all'!$LY28)^2</f>
        <v>2.2175233455541919E-9</v>
      </c>
      <c r="CN26" s="4">
        <f>('1981 PUA all'!CN28/'1981 PUA all'!$LY28)^2</f>
        <v>1.7801784635143377E-8</v>
      </c>
      <c r="CO26" s="4">
        <f>('1981 PUA all'!CO28/'1981 PUA all'!$LY28)^2</f>
        <v>6.307621960687481E-8</v>
      </c>
      <c r="CP26" s="4">
        <f>('1981 PUA all'!CP28/'1981 PUA all'!$LY28)^2</f>
        <v>1.9319808720703711E-4</v>
      </c>
      <c r="CQ26" s="4">
        <f>('1981 PUA all'!CQ28/'1981 PUA all'!$LY28)^2</f>
        <v>2.4148829233085152E-6</v>
      </c>
      <c r="CR26" s="4">
        <f>('1981 PUA all'!CR28/'1981 PUA all'!$LY28)^2</f>
        <v>5.5808286841820929E-6</v>
      </c>
      <c r="CS26" s="4">
        <f>('1981 PUA all'!CS28/'1981 PUA all'!$LY28)^2</f>
        <v>4.9451756171789848E-5</v>
      </c>
      <c r="CT26" s="4">
        <f>('1981 PUA all'!CT28/'1981 PUA all'!$LY28)^2</f>
        <v>0</v>
      </c>
      <c r="CU26" s="4">
        <f>('1981 PUA all'!CU28/'1981 PUA all'!$LY28)^2</f>
        <v>0</v>
      </c>
      <c r="CV26" s="4">
        <f>('1981 PUA all'!CV28/'1981 PUA all'!$LY28)^2</f>
        <v>1.1443461467074629E-4</v>
      </c>
      <c r="CW26" s="4">
        <f>('1981 PUA all'!CW28/'1981 PUA all'!$LY28)^2</f>
        <v>0</v>
      </c>
      <c r="CX26" s="4">
        <f>('1981 PUA all'!CX28/'1981 PUA all'!$LY28)^2</f>
        <v>2.4639148283935472E-10</v>
      </c>
      <c r="CY26" s="4">
        <f>('1981 PUA all'!CY28/'1981 PUA all'!$LY28)^2</f>
        <v>7.9830840439950909E-8</v>
      </c>
      <c r="CZ26" s="4">
        <f>('1981 PUA all'!CZ28/'1981 PUA all'!$LY28)^2</f>
        <v>2.2175233455541919E-9</v>
      </c>
      <c r="DA26" s="4">
        <f>('1981 PUA all'!DA28/'1981 PUA all'!$LY28)^2</f>
        <v>4.8258241988703092E-4</v>
      </c>
      <c r="DB26" s="4">
        <f>('1981 PUA all'!DB28/'1981 PUA all'!$LY28)^2</f>
        <v>6.1597870709838675E-9</v>
      </c>
      <c r="DC26" s="4">
        <f>('1981 PUA all'!DC28/'1981 PUA all'!$LY28)^2</f>
        <v>1.9957710109987727E-8</v>
      </c>
      <c r="DD26" s="4">
        <f>('1981 PUA all'!DD28/'1981 PUA all'!$LY28)^2</f>
        <v>3.5480373528867081E-6</v>
      </c>
      <c r="DE26" s="4">
        <f>('1981 PUA all'!DE28/'1981 PUA all'!$LY28)^2</f>
        <v>3.0182956647820952E-9</v>
      </c>
      <c r="DF26" s="4">
        <f>('1981 PUA all'!DF28/'1981 PUA all'!$LY28)^2</f>
        <v>0</v>
      </c>
      <c r="DG26" s="4">
        <f>('1981 PUA all'!DG28/'1981 PUA all'!$LY28)^2</f>
        <v>0</v>
      </c>
      <c r="DH26" s="4">
        <f>('1981 PUA all'!DH28/'1981 PUA all'!$LY28)^2</f>
        <v>2.463914828393547E-8</v>
      </c>
      <c r="DI26" s="4">
        <f>('1981 PUA all'!DI28/'1981 PUA all'!$LY28)^2</f>
        <v>0</v>
      </c>
      <c r="DJ26" s="4">
        <f>('1981 PUA all'!DJ28/'1981 PUA all'!$LY28)^2</f>
        <v>0</v>
      </c>
      <c r="DK26" s="4">
        <f>('1981 PUA all'!DK28/'1981 PUA all'!$LY28)^2</f>
        <v>1.0732812992482289E-6</v>
      </c>
      <c r="DL26" s="4">
        <f>('1981 PUA all'!DL28/'1981 PUA all'!$LY28)^2</f>
        <v>1.3859520909713704E-8</v>
      </c>
      <c r="DM26" s="4">
        <f>('1981 PUA all'!DM28/'1981 PUA all'!$LY28)^2</f>
        <v>5.5438083638854798E-10</v>
      </c>
      <c r="DN26" s="4">
        <f>('1981 PUA all'!DN28/'1981 PUA all'!$LY28)^2</f>
        <v>2.0721523706789729E-7</v>
      </c>
      <c r="DO26" s="4">
        <f>('1981 PUA all'!DO28/'1981 PUA all'!$LY28)^2</f>
        <v>0</v>
      </c>
      <c r="DP26" s="4">
        <f>('1981 PUA all'!DP28/'1981 PUA all'!$LY28)^2</f>
        <v>1.9317092254605409E-7</v>
      </c>
      <c r="DQ26" s="4">
        <f>('1981 PUA all'!DQ28/'1981 PUA all'!$LY28)^2</f>
        <v>1.5399467677459669E-7</v>
      </c>
      <c r="DR26" s="4">
        <f>('1981 PUA all'!DR28/'1981 PUA all'!$LY28)^2</f>
        <v>3.9422637254296756E-9</v>
      </c>
      <c r="DS26" s="4">
        <f>('1981 PUA all'!DS28/'1981 PUA all'!$LY28)^2</f>
        <v>0</v>
      </c>
      <c r="DT26" s="4">
        <f>('1981 PUA all'!DT28/'1981 PUA all'!$LY28)^2</f>
        <v>9.3191418596914939E-7</v>
      </c>
      <c r="DU26" s="4">
        <f>('1981 PUA all'!DU28/'1981 PUA all'!$LY28)^2</f>
        <v>2.2175233455541919E-9</v>
      </c>
      <c r="DV26" s="4">
        <f>('1981 PUA all'!DV28/'1981 PUA all'!$LY28)^2</f>
        <v>0</v>
      </c>
      <c r="DW26" s="4">
        <f>('1981 PUA all'!DW28/'1981 PUA all'!$LY28)^2</f>
        <v>2.7651284161646588E-7</v>
      </c>
      <c r="DX26" s="4">
        <f>('1981 PUA all'!DX28/'1981 PUA all'!$LY28)^2</f>
        <v>0</v>
      </c>
      <c r="DY26" s="4">
        <f>('1981 PUA all'!DY28/'1981 PUA all'!$LY28)^2</f>
        <v>0</v>
      </c>
      <c r="DZ26" s="4">
        <f>('1981 PUA all'!DZ28/'1981 PUA all'!$LY28)^2</f>
        <v>0</v>
      </c>
      <c r="EA26" s="4">
        <f>('1981 PUA all'!EA28/'1981 PUA all'!$LY28)^2</f>
        <v>8.5768875176379377E-7</v>
      </c>
      <c r="EB26" s="4">
        <f>('1981 PUA all'!EB28/'1981 PUA all'!$LY28)^2</f>
        <v>9.0185442506274805E-7</v>
      </c>
      <c r="EC26" s="4">
        <f>('1981 PUA all'!EC28/'1981 PUA all'!$LY28)^2</f>
        <v>2.4639148283935472E-10</v>
      </c>
      <c r="ED26" s="4">
        <f>('1981 PUA all'!ED28/'1981 PUA all'!$LY28)^2</f>
        <v>0</v>
      </c>
      <c r="EE26" s="4">
        <f>('1981 PUA all'!EE28/'1981 PUA all'!$LY28)^2</f>
        <v>5.5438083638854814E-8</v>
      </c>
      <c r="EF26" s="4">
        <f>('1981 PUA all'!EF28/'1981 PUA all'!$LY28)^2</f>
        <v>0</v>
      </c>
      <c r="EG26" s="4">
        <f>('1981 PUA all'!EG28/'1981 PUA all'!$LY28)^2</f>
        <v>0</v>
      </c>
      <c r="EH26" s="4">
        <f>('1981 PUA all'!EH28/'1981 PUA all'!$LY28)^2</f>
        <v>0</v>
      </c>
      <c r="EI26" s="4">
        <f>('1981 PUA all'!EI28/'1981 PUA all'!$LY28)^2</f>
        <v>4.8791673389263217E-7</v>
      </c>
      <c r="EJ26" s="4">
        <f>('1981 PUA all'!EJ28/'1981 PUA all'!$LY28)^2</f>
        <v>5.9158595029729061E-7</v>
      </c>
      <c r="EK26" s="4">
        <f>('1981 PUA all'!EK28/'1981 PUA all'!$LY28)^2</f>
        <v>0</v>
      </c>
      <c r="EL26" s="4">
        <f>('1981 PUA all'!EL28/'1981 PUA all'!$LY28)^2</f>
        <v>5.7957436550887219E-7</v>
      </c>
      <c r="EM26" s="4">
        <f>('1981 PUA all'!EM28/'1981 PUA all'!$LY28)^2</f>
        <v>1.4669163322323821E-5</v>
      </c>
      <c r="EN26" s="4">
        <f>('1981 PUA all'!EN28/'1981 PUA all'!$LY28)^2</f>
        <v>9.9351205667898775E-7</v>
      </c>
      <c r="EO26" s="4">
        <f>('1981 PUA all'!EO28/'1981 PUA all'!$LY28)^2</f>
        <v>0</v>
      </c>
      <c r="EP26" s="4">
        <f>('1981 PUA all'!EP28/'1981 PUA all'!$LY28)^2</f>
        <v>1.5769054901718702E-8</v>
      </c>
      <c r="EQ26" s="4">
        <f>('1981 PUA all'!EQ28/'1981 PUA all'!$LY28)^2</f>
        <v>0</v>
      </c>
      <c r="ER26" s="4">
        <f>('1981 PUA all'!ER28/'1981 PUA all'!$LY28)^2</f>
        <v>3.184369684002891E-5</v>
      </c>
      <c r="ES26" s="4">
        <f>('1981 PUA all'!ES28/'1981 PUA all'!$LY28)^2</f>
        <v>2.1540159408523488E-4</v>
      </c>
      <c r="ET26" s="4">
        <f>('1981 PUA all'!ET28/'1981 PUA all'!$LY28)^2</f>
        <v>0</v>
      </c>
      <c r="EU26" s="4">
        <f>('1981 PUA all'!EU28/'1981 PUA all'!$LY28)^2</f>
        <v>5.919555375215497E-8</v>
      </c>
      <c r="EV26" s="4">
        <f>('1981 PUA all'!EV28/'1981 PUA all'!$LY28)^2</f>
        <v>2.1081871250442284E-6</v>
      </c>
      <c r="EW26" s="4">
        <f>('1981 PUA all'!EW28/'1981 PUA all'!$LY28)^2</f>
        <v>1.5769054901718702E-8</v>
      </c>
      <c r="EX26" s="4">
        <f>('1981 PUA all'!EX28/'1981 PUA all'!$LY28)^2</f>
        <v>2.2175233455541926E-7</v>
      </c>
      <c r="EY26" s="4">
        <f>('1981 PUA all'!EY28/'1981 PUA all'!$LY28)^2</f>
        <v>5.5438083638854798E-10</v>
      </c>
      <c r="EZ26" s="4">
        <f>('1981 PUA all'!EZ28/'1981 PUA all'!$LY28)^2</f>
        <v>1.7801784635143377E-8</v>
      </c>
      <c r="FA26" s="4">
        <f>('1981 PUA all'!FA28/'1981 PUA all'!$LY28)^2</f>
        <v>4.0414362972725153E-7</v>
      </c>
      <c r="FB26" s="4">
        <f>('1981 PUA all'!FB28/'1981 PUA all'!$LY28)^2</f>
        <v>2.5230487842749924E-7</v>
      </c>
      <c r="FC26" s="4">
        <f>('1981 PUA all'!FC28/'1981 PUA all'!$LY28)^2</f>
        <v>4.5908277061335666E-6</v>
      </c>
      <c r="FD26" s="4">
        <f>('1981 PUA all'!FD28/'1981 PUA all'!$LY28)^2</f>
        <v>0</v>
      </c>
      <c r="FE26" s="4">
        <f>('1981 PUA all'!FE28/'1981 PUA all'!$LY28)^2</f>
        <v>8.3186471299867091E-3</v>
      </c>
      <c r="FF26" s="4">
        <f>('1981 PUA all'!FF28/'1981 PUA all'!$LY28)^2</f>
        <v>9.7482572662045157E-5</v>
      </c>
      <c r="FG26" s="4">
        <f>('1981 PUA all'!FG28/'1981 PUA all'!$LY28)^2</f>
        <v>1.4310663714792561E-5</v>
      </c>
      <c r="FH26" s="4">
        <f>('1981 PUA all'!FH28/'1981 PUA all'!$LY28)^2</f>
        <v>0</v>
      </c>
      <c r="FI26" s="4">
        <f>('1981 PUA all'!FI28/'1981 PUA all'!$LY28)^2</f>
        <v>0</v>
      </c>
      <c r="FJ26" s="4">
        <f>('1981 PUA all'!FJ28/'1981 PUA all'!$LY28)^2</f>
        <v>2.2175233455541919E-9</v>
      </c>
      <c r="FK26" s="4">
        <f>('1981 PUA all'!FK28/'1981 PUA all'!$LY28)^2</f>
        <v>1.4608551017545341E-6</v>
      </c>
      <c r="FL26" s="4">
        <f>('1981 PUA all'!FL28/'1981 PUA all'!$LY28)^2</f>
        <v>0</v>
      </c>
      <c r="FM26" s="4">
        <f>('1981 PUA all'!FM28/'1981 PUA all'!$LY28)^2</f>
        <v>2.8739102558382338E-4</v>
      </c>
      <c r="FN26" s="4">
        <f>('1981 PUA all'!FN28/'1981 PUA all'!$LY28)^2</f>
        <v>1.3675343276291284E-4</v>
      </c>
      <c r="FO26" s="4">
        <f>('1981 PUA all'!FO28/'1981 PUA all'!$LY28)^2</f>
        <v>3.548037352886707E-8</v>
      </c>
      <c r="FP26" s="4">
        <f>('1981 PUA all'!FP28/'1981 PUA all'!$LY28)^2</f>
        <v>0</v>
      </c>
      <c r="FQ26" s="4">
        <f>('1981 PUA all'!FQ28/'1981 PUA all'!$LY28)^2</f>
        <v>0</v>
      </c>
      <c r="FR26" s="4">
        <f>('1981 PUA all'!FR28/'1981 PUA all'!$LY28)^2</f>
        <v>1.5769054901718702E-8</v>
      </c>
      <c r="FS26" s="4">
        <f>('1981 PUA all'!FS28/'1981 PUA all'!$LY28)^2</f>
        <v>1.3376347211865727E-5</v>
      </c>
      <c r="FT26" s="4">
        <f>('1981 PUA all'!FT28/'1981 PUA all'!$LY28)^2</f>
        <v>9.1682270764523883E-7</v>
      </c>
      <c r="FU26" s="4">
        <f>('1981 PUA all'!FU28/'1981 PUA all'!$LY28)^2</f>
        <v>9.369036134966461E-8</v>
      </c>
      <c r="FV26" s="4">
        <f>('1981 PUA all'!FV28/'1981 PUA all'!$LY28)^2</f>
        <v>1.1231078168654177E-5</v>
      </c>
      <c r="FW26" s="4">
        <f>('1981 PUA all'!FW28/'1981 PUA all'!$LY28)^2</f>
        <v>8.4327485001769145E-8</v>
      </c>
      <c r="FX26" s="4">
        <f>('1981 PUA all'!FX28/'1981 PUA all'!$LY28)^2</f>
        <v>6.0346817955721845E-6</v>
      </c>
      <c r="FY26" s="4">
        <f>('1981 PUA all'!FY28/'1981 PUA all'!$LY28)^2</f>
        <v>2.5634569874606462E-6</v>
      </c>
      <c r="FZ26" s="4">
        <f>('1981 PUA all'!FZ28/'1981 PUA all'!$LY28)^2</f>
        <v>4.1418408265295531E-7</v>
      </c>
      <c r="GA26" s="4">
        <f>('1981 PUA all'!GA28/'1981 PUA all'!$LY28)^2</f>
        <v>2.463914828393547E-8</v>
      </c>
      <c r="GB26" s="4">
        <f>('1981 PUA all'!GB28/'1981 PUA all'!$LY28)^2</f>
        <v>1.0153546616326967E-5</v>
      </c>
      <c r="GC26" s="4">
        <f>('1981 PUA all'!GC28/'1981 PUA all'!$LY28)^2</f>
        <v>3.0182956647820952E-9</v>
      </c>
      <c r="GD26" s="4">
        <f>('1981 PUA all'!GD28/'1981 PUA all'!$LY28)^2</f>
        <v>0</v>
      </c>
      <c r="GE26" s="4">
        <f>('1981 PUA all'!GE28/'1981 PUA all'!$LY28)^2</f>
        <v>3.6521377543863353E-7</v>
      </c>
      <c r="GF26" s="4">
        <f>('1981 PUA all'!GF28/'1981 PUA all'!$LY28)^2</f>
        <v>1.0354602066323883E-7</v>
      </c>
      <c r="GG26" s="4">
        <f>('1981 PUA all'!GG28/'1981 PUA all'!$LY28)^2</f>
        <v>1.6656064239940378E-7</v>
      </c>
      <c r="GH26" s="4">
        <f>('1981 PUA all'!GH28/'1981 PUA all'!$LY28)^2</f>
        <v>4.3257104705984203E-6</v>
      </c>
      <c r="GI26" s="4">
        <f>('1981 PUA all'!GI28/'1981 PUA all'!$LY28)^2</f>
        <v>6.1597870709838681E-11</v>
      </c>
      <c r="GJ26" s="4">
        <f>('1981 PUA all'!GJ28/'1981 PUA all'!$LY28)^2</f>
        <v>4.1640160599850945E-8</v>
      </c>
      <c r="GK26" s="4">
        <f>('1981 PUA all'!GK28/'1981 PUA all'!$LY28)^2</f>
        <v>1.9317092254605409E-7</v>
      </c>
      <c r="GL26" s="4">
        <f>('1981 PUA all'!GL28/'1981 PUA all'!$LY28)^2</f>
        <v>3.2021037109802542E-6</v>
      </c>
      <c r="GM26" s="4">
        <f>('1981 PUA all'!GM28/'1981 PUA all'!$LY28)^2</f>
        <v>3.2869239789477017E-6</v>
      </c>
      <c r="GN26" s="4">
        <f>('1981 PUA all'!GN28/'1981 PUA all'!$LY28)^2</f>
        <v>2.3678221500861988E-7</v>
      </c>
      <c r="GO26" s="4">
        <f>('1981 PUA all'!GO28/'1981 PUA all'!$LY28)^2</f>
        <v>1.5769054901718702E-8</v>
      </c>
      <c r="GP26" s="4">
        <f>('1981 PUA all'!GP28/'1981 PUA all'!$LY28)^2</f>
        <v>0</v>
      </c>
      <c r="GQ26" s="4">
        <f>('1981 PUA all'!GQ28/'1981 PUA all'!$LY28)^2</f>
        <v>6.6624256959761511E-5</v>
      </c>
      <c r="GR26" s="4">
        <f>('1981 PUA all'!GR28/'1981 PUA all'!$LY28)^2</f>
        <v>1.4192149411546828E-7</v>
      </c>
      <c r="GS26" s="4">
        <f>('1981 PUA all'!GS28/'1981 PUA all'!$LY28)^2</f>
        <v>1.2473568818742332E-7</v>
      </c>
      <c r="GT26" s="4">
        <f>('1981 PUA all'!GT28/'1981 PUA all'!$LY28)^2</f>
        <v>0</v>
      </c>
      <c r="GU26" s="4">
        <f>('1981 PUA all'!GU28/'1981 PUA all'!$LY28)^2</f>
        <v>0</v>
      </c>
      <c r="GV26" s="4">
        <f>('1981 PUA all'!GV28/'1981 PUA all'!$LY28)^2</f>
        <v>1.0203625685214065E-5</v>
      </c>
      <c r="GW26" s="4">
        <f>('1981 PUA all'!GW28/'1981 PUA all'!$LY28)^2</f>
        <v>7.5894736501592245E-7</v>
      </c>
      <c r="GX26" s="4">
        <f>('1981 PUA all'!GX28/'1981 PUA all'!$LY28)^2</f>
        <v>6.0372073082712879E-7</v>
      </c>
      <c r="GY26" s="4">
        <f>('1981 PUA all'!GY28/'1981 PUA all'!$LY28)^2</f>
        <v>3.1932336175980363E-7</v>
      </c>
      <c r="GZ26" s="4">
        <f>('1981 PUA all'!GZ28/'1981 PUA all'!$LY28)^2</f>
        <v>7.0523402175694294E-7</v>
      </c>
      <c r="HA26" s="4">
        <f>('1981 PUA all'!HA28/'1981 PUA all'!$LY28)^2</f>
        <v>0</v>
      </c>
      <c r="HB26" s="4">
        <f>('1981 PUA all'!HB28/'1981 PUA all'!$LY28)^2</f>
        <v>2.463914828393547E-8</v>
      </c>
      <c r="HC26" s="4">
        <f>('1981 PUA all'!HC28/'1981 PUA all'!$LY28)^2</f>
        <v>1.1276161650226708E-4</v>
      </c>
      <c r="HD26" s="4">
        <f>('1981 PUA all'!HD28/'1981 PUA all'!$LY28)^2</f>
        <v>0</v>
      </c>
      <c r="HE26" s="4">
        <f>('1981 PUA all'!HE28/'1981 PUA all'!$LY28)^2</f>
        <v>7.9830840439950909E-8</v>
      </c>
      <c r="HF26" s="4">
        <f>('1981 PUA all'!HF28/'1981 PUA all'!$LY28)^2</f>
        <v>3.8498669193649172E-8</v>
      </c>
      <c r="HG26" s="4">
        <f>('1981 PUA all'!HG28/'1981 PUA all'!$LY28)^2</f>
        <v>1.5399467677459669E-9</v>
      </c>
      <c r="HH26" s="4">
        <f>('1981 PUA all'!HH28/'1981 PUA all'!$LY28)^2</f>
        <v>2.2236831326251765E-8</v>
      </c>
      <c r="HI26" s="4">
        <f>('1981 PUA all'!HI28/'1981 PUA all'!$LY28)^2</f>
        <v>0</v>
      </c>
      <c r="HJ26" s="4">
        <f>('1981 PUA all'!HJ28/'1981 PUA all'!$LY28)^2</f>
        <v>3.0182956647820952E-9</v>
      </c>
      <c r="HK26" s="4">
        <f>('1981 PUA all'!HK28/'1981 PUA all'!$LY28)^2</f>
        <v>1.5399467677459669E-9</v>
      </c>
      <c r="HL26" s="4">
        <f>('1981 PUA all'!HL28/'1981 PUA all'!$LY28)^2</f>
        <v>5.3850398521308721E-5</v>
      </c>
      <c r="HM26" s="4">
        <f>('1981 PUA all'!HM28/'1981 PUA all'!$LY28)^2</f>
        <v>2.602510037490684E-7</v>
      </c>
      <c r="HN26" s="4">
        <f>('1981 PUA all'!HN28/'1981 PUA all'!$LY28)^2</f>
        <v>1.3859520909713704E-8</v>
      </c>
      <c r="HO26" s="4">
        <f>('1981 PUA all'!HO28/'1981 PUA all'!$LY28)^2</f>
        <v>4.9894275274969318E-9</v>
      </c>
      <c r="HP26" s="4">
        <f>('1981 PUA all'!HP28/'1981 PUA all'!$LY28)^2</f>
        <v>1.4990457815946338E-6</v>
      </c>
      <c r="HQ26" s="4">
        <f>('1981 PUA all'!HQ28/'1981 PUA all'!$LY28)^2</f>
        <v>9.7083788047069649E-6</v>
      </c>
      <c r="HR26" s="4">
        <f>('1981 PUA all'!HR28/'1981 PUA all'!$LY28)^2</f>
        <v>0</v>
      </c>
      <c r="HS26" s="4">
        <f>('1981 PUA all'!HS28/'1981 PUA all'!$LY28)^2</f>
        <v>4.8791673389263217E-7</v>
      </c>
      <c r="HT26" s="4">
        <f>('1981 PUA all'!HT28/'1981 PUA all'!$LY28)^2</f>
        <v>8.5768875176379374E-5</v>
      </c>
      <c r="HU26" s="4">
        <f>('1981 PUA all'!HU28/'1981 PUA all'!$LY28)^2</f>
        <v>7.9351916995181929E-5</v>
      </c>
      <c r="HV26" s="4">
        <f>('1981 PUA all'!HV28/'1981 PUA all'!$LY28)^2</f>
        <v>8.9590160683734914E-5</v>
      </c>
      <c r="HW26" s="4">
        <f>('1981 PUA all'!HW28/'1981 PUA all'!$LY28)^2</f>
        <v>2.429321464202902E-5</v>
      </c>
      <c r="HX26" s="4">
        <f>('1981 PUA all'!HX28/'1981 PUA all'!$LY28)^2</f>
        <v>2.7816612846631786E-5</v>
      </c>
      <c r="HY26" s="4">
        <f>('1981 PUA all'!HY28/'1981 PUA all'!$LY28)^2</f>
        <v>5.3275998376939465E-7</v>
      </c>
      <c r="HZ26" s="4">
        <f>('1981 PUA all'!HZ28/'1981 PUA all'!$LY28)^2</f>
        <v>1.8095236891205049E-5</v>
      </c>
      <c r="IA26" s="4">
        <f>('1981 PUA all'!IA28/'1981 PUA all'!$LY28)^2</f>
        <v>4.7484812964283276E-5</v>
      </c>
      <c r="IB26" s="4">
        <f>('1981 PUA all'!IB28/'1981 PUA all'!$LY28)^2</f>
        <v>1.6973909252803146E-6</v>
      </c>
      <c r="IC26" s="4">
        <f>('1981 PUA all'!IC28/'1981 PUA all'!$LY28)^2</f>
        <v>1.3090841081125626E-5</v>
      </c>
      <c r="ID26" s="4">
        <f>('1981 PUA all'!ID28/'1981 PUA all'!$LY28)^2</f>
        <v>5.5592078315629404E-7</v>
      </c>
      <c r="IE26" s="4">
        <f>('1981 PUA all'!IE28/'1981 PUA all'!$LY28)^2</f>
        <v>3.372853008587927E-6</v>
      </c>
      <c r="IF26" s="4">
        <f>('1981 PUA all'!IF28/'1981 PUA all'!$LY28)^2</f>
        <v>6.0372073082712886E-5</v>
      </c>
      <c r="IG26" s="4">
        <f>('1981 PUA all'!IG28/'1981 PUA all'!$LY28)^2</f>
        <v>2.1310399350775786E-6</v>
      </c>
      <c r="IH26" s="4">
        <f>('1981 PUA all'!IH28/'1981 PUA all'!$LY28)^2</f>
        <v>1.3781230016041498E-5</v>
      </c>
      <c r="II26" s="4">
        <f>('1981 PUA all'!II28/'1981 PUA all'!$LY28)^2</f>
        <v>7.5894736501592245E-7</v>
      </c>
      <c r="IJ26" s="4">
        <f>('1981 PUA all'!IJ28/'1981 PUA all'!$LY28)^2</f>
        <v>6.3076219606874803E-6</v>
      </c>
      <c r="IK26" s="4">
        <f>('1981 PUA all'!IK28/'1981 PUA all'!$LY28)^2</f>
        <v>2.0721523706789729E-7</v>
      </c>
      <c r="IL26" s="4">
        <f>('1981 PUA all'!IL28/'1981 PUA all'!$LY28)^2</f>
        <v>8.3372970557036566E-4</v>
      </c>
      <c r="IM26" s="4">
        <f>('1981 PUA all'!IM28/'1981 PUA all'!$LY28)^2</f>
        <v>4.1418408265295528E-5</v>
      </c>
      <c r="IN26" s="4">
        <f>('1981 PUA all'!IN28/'1981 PUA all'!$LY28)^2</f>
        <v>5.7718683204015875E-5</v>
      </c>
      <c r="IO26" s="4">
        <f>('1981 PUA all'!IO28/'1981 PUA all'!$LY28)^2</f>
        <v>3.345805383559236E-5</v>
      </c>
      <c r="IP26" s="4">
        <f>('1981 PUA all'!IP28/'1981 PUA all'!$LY28)^2</f>
        <v>6.5865987171323405E-6</v>
      </c>
      <c r="IQ26" s="4">
        <f>('1981 PUA all'!IQ28/'1981 PUA all'!$LY28)^2</f>
        <v>9.3191418596914939E-7</v>
      </c>
      <c r="IR26" s="4">
        <f>('1981 PUA all'!IR28/'1981 PUA all'!$LY28)^2</f>
        <v>5.915859502972906E-5</v>
      </c>
      <c r="IS26" s="4">
        <f>('1981 PUA all'!IS28/'1981 PUA all'!$LY28)^2</f>
        <v>9.0334570951263338E-5</v>
      </c>
      <c r="IT26" s="4">
        <f>('1981 PUA all'!IT28/'1981 PUA all'!$LY28)^2</f>
        <v>1.9872951439890993E-5</v>
      </c>
      <c r="IU26" s="4">
        <f>('1981 PUA all'!IU28/'1981 PUA all'!$LY28)^2</f>
        <v>8.0720313693001001E-6</v>
      </c>
      <c r="IV26" s="4">
        <f>('1981 PUA all'!IV28/'1981 PUA all'!$LY28)^2</f>
        <v>1.4669163322323821E-5</v>
      </c>
      <c r="IW26" s="4">
        <f>('1981 PUA all'!IW28/'1981 PUA all'!$LY28)^2</f>
        <v>1.1713703645452832E-4</v>
      </c>
      <c r="IX26" s="4">
        <f>('1981 PUA all'!IX28/'1981 PUA all'!$LY28)^2</f>
        <v>4.0714283005211358E-5</v>
      </c>
      <c r="IY26" s="4">
        <f>('1981 PUA all'!IY28/'1981 PUA all'!$LY28)^2</f>
        <v>6.0372073082712879E-7</v>
      </c>
      <c r="IZ26" s="4">
        <f>('1981 PUA all'!IZ28/'1981 PUA all'!$LY28)^2</f>
        <v>8.3315370388135809E-5</v>
      </c>
      <c r="JA26" s="4">
        <f>('1981 PUA all'!JA28/'1981 PUA all'!$LY28)^2</f>
        <v>7.1581899985972172E-5</v>
      </c>
      <c r="JB26" s="4">
        <f>('1981 PUA all'!JB28/'1981 PUA all'!$LY28)^2</f>
        <v>7.4597485344443018E-6</v>
      </c>
      <c r="JC26" s="4">
        <f>('1981 PUA all'!JC28/'1981 PUA all'!$LY28)^2</f>
        <v>1.0103590743181289E-5</v>
      </c>
      <c r="JD26" s="4">
        <f>('1981 PUA all'!JD28/'1981 PUA all'!$LY28)^2</f>
        <v>1.0410040149962736E-8</v>
      </c>
      <c r="JE26" s="4">
        <f>('1981 PUA all'!JE28/'1981 PUA all'!$LY28)^2</f>
        <v>1.0912438543259251E-4</v>
      </c>
      <c r="JF26" s="4">
        <f>('1981 PUA all'!JF28/'1981 PUA all'!$LY28)^2</f>
        <v>4.8292730636513524E-8</v>
      </c>
      <c r="JG26" s="4">
        <f>('1981 PUA all'!JG28/'1981 PUA all'!$LY28)^2</f>
        <v>1.8633355889726199E-7</v>
      </c>
      <c r="JH26" s="4">
        <f>('1981 PUA all'!JH28/'1981 PUA all'!$LY28)^2</f>
        <v>4.8463295140509058E-5</v>
      </c>
      <c r="JI26" s="4">
        <f>('1981 PUA all'!JI28/'1981 PUA all'!$LY28)^2</f>
        <v>1.813845395729507E-4</v>
      </c>
      <c r="JJ26" s="4">
        <f>('1981 PUA all'!JJ28/'1981 PUA all'!$LY28)^2</f>
        <v>6.9211367529574744E-7</v>
      </c>
      <c r="JK26" s="4">
        <f>('1981 PUA all'!JK28/'1981 PUA all'!$LY28)^2</f>
        <v>1.6790353757874899E-4</v>
      </c>
      <c r="JL26" s="4">
        <f>('1981 PUA all'!JL28/'1981 PUA all'!$LY28)^2</f>
        <v>0</v>
      </c>
      <c r="JM26" s="4">
        <f>('1981 PUA all'!JM28/'1981 PUA all'!$LY28)^2</f>
        <v>2.2175233455541919E-9</v>
      </c>
      <c r="JN26" s="4">
        <f>('1981 PUA all'!JN28/'1981 PUA all'!$LY28)^2</f>
        <v>1.5399467677459669E-9</v>
      </c>
      <c r="JO26" s="4">
        <f>('1981 PUA all'!JO28/'1981 PUA all'!$LY28)^2</f>
        <v>3.5578930122002823E-7</v>
      </c>
      <c r="JP26" s="4">
        <f>('1981 PUA all'!JP28/'1981 PUA all'!$LY28)^2</f>
        <v>0</v>
      </c>
      <c r="JQ26" s="4">
        <f>('1981 PUA all'!JQ28/'1981 PUA all'!$LY28)^2</f>
        <v>0</v>
      </c>
      <c r="JR26" s="4">
        <f>('1981 PUA all'!JR28/'1981 PUA all'!$LY28)^2</f>
        <v>1.7042652476515326E-5</v>
      </c>
      <c r="JS26" s="4">
        <f>('1981 PUA all'!JS28/'1981 PUA all'!$LY28)^2</f>
        <v>2.7651284161646579E-5</v>
      </c>
      <c r="JT26" s="4">
        <f>('1981 PUA all'!JT28/'1981 PUA all'!$LY28)^2</f>
        <v>1.2252802050118271E-5</v>
      </c>
      <c r="JU26" s="4">
        <f>('1981 PUA all'!JU28/'1981 PUA all'!$LY28)^2</f>
        <v>6.1597870709838675E-5</v>
      </c>
      <c r="JV26" s="4">
        <f>('1981 PUA all'!JV28/'1981 PUA all'!$LY28)^2</f>
        <v>1.6400802663718808E-5</v>
      </c>
      <c r="JW26" s="4">
        <f>('1981 PUA all'!JW28/'1981 PUA all'!$LY28)^2</f>
        <v>1.2921015751578602E-5</v>
      </c>
      <c r="JX26" s="4">
        <f>('1981 PUA all'!JX28/'1981 PUA all'!$LY28)^2</f>
        <v>3.548037352886707E-8</v>
      </c>
      <c r="JY26" s="4">
        <f>('1981 PUA all'!JY28/'1981 PUA all'!$LY28)^2</f>
        <v>3.8191295818807076E-6</v>
      </c>
      <c r="JZ26" s="4">
        <f>('1981 PUA all'!JZ28/'1981 PUA all'!$LY28)^2</f>
        <v>1.2772934470392145E-6</v>
      </c>
      <c r="KA26" s="4">
        <f>('1981 PUA all'!KA28/'1981 PUA all'!$LY28)^2</f>
        <v>1.9524615481026857E-5</v>
      </c>
      <c r="KB26" s="4">
        <f>('1981 PUA all'!KB28/'1981 PUA all'!$LY28)^2</f>
        <v>2.8148748565499245E-5</v>
      </c>
      <c r="KC26" s="4">
        <f>('1981 PUA all'!KC28/'1981 PUA all'!$LY28)^2</f>
        <v>1.9957710109987731E-6</v>
      </c>
      <c r="KD26" s="4">
        <f>('1981 PUA all'!KD28/'1981 PUA all'!$LY28)^2</f>
        <v>1.7801784635143377E-8</v>
      </c>
      <c r="KE26" s="4">
        <f>('1981 PUA all'!KE28/'1981 PUA all'!$LY28)^2</f>
        <v>8.7228744712202546E-7</v>
      </c>
      <c r="KF26" s="4">
        <f>('1981 PUA all'!KF28/'1981 PUA all'!$LY28)^2</f>
        <v>3.2869239789477017E-6</v>
      </c>
      <c r="KG26" s="4">
        <f>('1981 PUA all'!KG28/'1981 PUA all'!$LY28)^2</f>
        <v>3.8498669193649172E-6</v>
      </c>
      <c r="KH26" s="4">
        <f>('1981 PUA all'!KH28/'1981 PUA all'!$LY28)^2</f>
        <v>0</v>
      </c>
      <c r="KI26" s="4">
        <f>('1981 PUA all'!KI28/'1981 PUA all'!$LY28)^2</f>
        <v>4.6245217414118481E-6</v>
      </c>
      <c r="KJ26" s="4">
        <f>('1981 PUA all'!KJ28/'1981 PUA all'!$LY28)^2</f>
        <v>1.0410040149962736E-8</v>
      </c>
      <c r="KK26" s="4">
        <f>('1981 PUA all'!KK28/'1981 PUA all'!$LY28)^2</f>
        <v>9.0185442506274805E-7</v>
      </c>
      <c r="KL26" s="4">
        <f>('1981 PUA all'!KL28/'1981 PUA all'!$LY28)^2</f>
        <v>1.6656064239940378E-7</v>
      </c>
      <c r="KM26" s="4">
        <f>('1981 PUA all'!KM28/'1981 PUA all'!$LY28)^2</f>
        <v>7.120713854057351E-8</v>
      </c>
      <c r="KN26" s="4">
        <f>('1981 PUA all'!KN28/'1981 PUA all'!$LY28)^2</f>
        <v>1.7801784635143379E-6</v>
      </c>
      <c r="KO26" s="4">
        <f>('1981 PUA all'!KO28/'1981 PUA all'!$LY28)^2</f>
        <v>8.0333725456426043E-5</v>
      </c>
      <c r="KP26" s="4">
        <f>('1981 PUA all'!KP28/'1981 PUA all'!$LY28)^2</f>
        <v>1.7969725069846683E-4</v>
      </c>
      <c r="KQ26" s="4">
        <f>('1981 PUA all'!KQ28/'1981 PUA all'!$LY28)^2</f>
        <v>7.4533423558904803E-9</v>
      </c>
      <c r="KR26" s="4">
        <f>('1981 PUA all'!KR28/'1981 PUA all'!$LY28)^2</f>
        <v>4.40865816329629E-5</v>
      </c>
      <c r="KS26" s="4">
        <f>('1981 PUA all'!KS28/'1981 PUA all'!$LY28)^2</f>
        <v>3.2735634007907376E-5</v>
      </c>
      <c r="KT26" s="4">
        <f>('1981 PUA all'!KT28/'1981 PUA all'!$LY28)^2</f>
        <v>1.5769054901718702E-8</v>
      </c>
      <c r="KU26" s="4">
        <f>('1981 PUA all'!KU28/'1981 PUA all'!$LY28)^2</f>
        <v>2.2323314736728372E-5</v>
      </c>
      <c r="KV26" s="4">
        <f>('1981 PUA all'!KV28/'1981 PUA all'!$LY28)^2</f>
        <v>2.6346394868529362E-5</v>
      </c>
      <c r="KW26" s="4">
        <f>('1981 PUA all'!KW28/'1981 PUA all'!$LY28)^2</f>
        <v>3.258527360550466E-8</v>
      </c>
      <c r="KX26" s="4">
        <f>('1981 PUA all'!KX28/'1981 PUA all'!$LY28)^2</f>
        <v>1.4192149411546832E-5</v>
      </c>
      <c r="KY26" s="4">
        <f>('1981 PUA all'!KY28/'1981 PUA all'!$LY28)^2</f>
        <v>9.7637614502621816E-5</v>
      </c>
      <c r="KZ26" s="4">
        <f>('1981 PUA all'!KZ28/'1981 PUA all'!$LY28)^2</f>
        <v>1.9900951368000859E-3</v>
      </c>
      <c r="LA26" s="4">
        <f>('1981 PUA all'!LA28/'1981 PUA all'!$LY28)^2</f>
        <v>8.9738796345757783E-5</v>
      </c>
      <c r="LB26" s="4">
        <f>('1981 PUA all'!LB28/'1981 PUA all'!$LY28)^2</f>
        <v>3.0182956647820952E-9</v>
      </c>
      <c r="LC26" s="4">
        <f>('1981 PUA all'!LC28/'1981 PUA all'!$LY28)^2</f>
        <v>2.3350576266769284E-4</v>
      </c>
      <c r="LD26" s="4">
        <f>('1981 PUA all'!LD28/'1981 PUA all'!$LY28)^2</f>
        <v>2.5309394715129227E-3</v>
      </c>
      <c r="LE26" s="4">
        <f>('1981 PUA all'!LE28/'1981 PUA all'!$LY28)^2</f>
        <v>4.6089066811869051E-5</v>
      </c>
      <c r="LF26" s="4">
        <f>('1981 PUA all'!LF28/'1981 PUA all'!$LY28)^2</f>
        <v>4.1320467650866884E-6</v>
      </c>
      <c r="LG26" s="4">
        <f>('1981 PUA all'!LG28/'1981 PUA all'!$LY28)^2</f>
        <v>2.5134395164442575E-6</v>
      </c>
      <c r="LH26" s="4">
        <f>('1981 PUA all'!LH28/'1981 PUA all'!$LY28)^2</f>
        <v>1.7801784635143377E-8</v>
      </c>
      <c r="LI26" s="4">
        <f>('1981 PUA all'!LI28/'1981 PUA all'!$LY28)^2</f>
        <v>6.7080081203014308E-8</v>
      </c>
      <c r="LJ26" s="4">
        <f>('1981 PUA all'!LJ28/'1981 PUA all'!$LY28)^2</f>
        <v>2.0314090750766573E-4</v>
      </c>
      <c r="LK26" s="4">
        <f>('1981 PUA all'!LK28/'1981 PUA all'!$LY28)^2</f>
        <v>5.5438083638854814E-8</v>
      </c>
      <c r="LL26" s="4">
        <f>('1981 PUA all'!LL28/'1981 PUA all'!$LY28)^2</f>
        <v>5.5592078315629404E-7</v>
      </c>
      <c r="LM26" s="4">
        <f>('1981 PUA all'!LM28/'1981 PUA all'!$LY28)^2</f>
        <v>5.1091737881568581E-6</v>
      </c>
      <c r="LN26" s="4">
        <f>('1981 PUA all'!LN28/'1981 PUA all'!$LY28)^2</f>
        <v>2.602510037490684E-7</v>
      </c>
      <c r="LO26" s="4">
        <f>('1981 PUA all'!LO28/'1981 PUA all'!$LY28)^2</f>
        <v>1.5966784066697283E-6</v>
      </c>
      <c r="LP26" s="4">
        <f>('1981 PUA all'!LP28/'1981 PUA all'!$LY28)^2</f>
        <v>7.9830840439950909E-8</v>
      </c>
      <c r="LQ26" s="4">
        <f>('1981 PUA all'!LQ28/'1981 PUA all'!$LY28)^2</f>
        <v>4.3584189399453445E-6</v>
      </c>
      <c r="LR26" s="4">
        <f>('1981 PUA all'!LR28/'1981 PUA all'!$LY28)^2</f>
        <v>1.3970618829325969E-4</v>
      </c>
      <c r="LS26" s="4">
        <f>('1981 PUA all'!LS28/'1981 PUA all'!$LY28)^2</f>
        <v>1.404493050055032E-6</v>
      </c>
      <c r="LT26" s="4">
        <f>('1981 PUA all'!LT28/'1981 PUA all'!$LY28)^2</f>
        <v>3.6974121893580663E-6</v>
      </c>
      <c r="LU26" s="4">
        <f>('1981 PUA all'!LU28/'1981 PUA all'!$LY28)^2</f>
        <v>1.491062697550639E-5</v>
      </c>
      <c r="LV26" s="4">
        <f>('1981 PUA all'!LV28/'1981 PUA all'!$LY28)^2</f>
        <v>5.6768597646187313E-7</v>
      </c>
      <c r="LW26" s="4">
        <f>('1981 PUA all'!LW28/'1981 PUA all'!$LY28)^2</f>
        <v>0</v>
      </c>
      <c r="LX26" s="4">
        <f>('1981 PUA all'!LX28/'1981 PUA all'!$LY28)^2</f>
        <v>0</v>
      </c>
      <c r="LZ26" t="str">
        <f t="shared" si="0"/>
        <v>Huddersfield</v>
      </c>
      <c r="MA26" s="15">
        <f t="shared" si="1"/>
        <v>2.0488558958220486E-2</v>
      </c>
    </row>
    <row r="27" spans="1:339" x14ac:dyDescent="0.25">
      <c r="A27" t="s">
        <v>269</v>
      </c>
      <c r="B27" s="4">
        <f>('1981 PUA all'!B29/'1981 PUA all'!$LY29)^2</f>
        <v>0</v>
      </c>
      <c r="C27" s="4">
        <f>('1981 PUA all'!C29/'1981 PUA all'!$LY29)^2</f>
        <v>8.3209490734454948E-9</v>
      </c>
      <c r="D27" s="4">
        <f>('1981 PUA all'!D29/'1981 PUA all'!$LY29)^2</f>
        <v>4.0772650459882923E-9</v>
      </c>
      <c r="E27" s="4">
        <f>('1981 PUA all'!E29/'1981 PUA all'!$LY29)^2</f>
        <v>7.8453319453564258E-5</v>
      </c>
      <c r="F27" s="4">
        <f>('1981 PUA all'!F29/'1981 PUA all'!$LY29)^2</f>
        <v>0</v>
      </c>
      <c r="G27" s="4">
        <f>('1981 PUA all'!G29/'1981 PUA all'!$LY29)^2</f>
        <v>8.3209490734454951E-11</v>
      </c>
      <c r="H27" s="4">
        <f>('1981 PUA all'!H29/'1981 PUA all'!$LY29)^2</f>
        <v>0</v>
      </c>
      <c r="I27" s="4">
        <f>('1981 PUA all'!I29/'1981 PUA all'!$LY29)^2</f>
        <v>0</v>
      </c>
      <c r="J27" s="4">
        <f>('1981 PUA all'!J29/'1981 PUA all'!$LY29)^2</f>
        <v>5.6249615736491545E-8</v>
      </c>
      <c r="K27" s="4">
        <f>('1981 PUA all'!K29/'1981 PUA all'!$LY29)^2</f>
        <v>0</v>
      </c>
      <c r="L27" s="4">
        <f>('1981 PUA all'!L29/'1981 PUA all'!$LY29)^2</f>
        <v>1.9978598725342637E-7</v>
      </c>
      <c r="M27" s="4">
        <f>('1981 PUA all'!M29/'1981 PUA all'!$LY29)^2</f>
        <v>0</v>
      </c>
      <c r="N27" s="4">
        <f>('1981 PUA all'!N29/'1981 PUA all'!$LY29)^2</f>
        <v>1.5600864208312225E-5</v>
      </c>
      <c r="O27" s="4">
        <f>('1981 PUA all'!O29/'1981 PUA all'!$LY29)^2</f>
        <v>6.3852966161843114E-5</v>
      </c>
      <c r="P27" s="4">
        <f>('1981 PUA all'!P29/'1981 PUA all'!$LY29)^2</f>
        <v>2.0802372683613737E-9</v>
      </c>
      <c r="Q27" s="4">
        <f>('1981 PUA all'!Q29/'1981 PUA all'!$LY29)^2</f>
        <v>5.6249615736491557E-6</v>
      </c>
      <c r="R27" s="4">
        <f>('1981 PUA all'!R29/'1981 PUA all'!$LY29)^2</f>
        <v>0</v>
      </c>
      <c r="S27" s="4">
        <f>('1981 PUA all'!S29/'1981 PUA all'!$LY29)^2</f>
        <v>4.3635889036055516E-6</v>
      </c>
      <c r="T27" s="4">
        <f>('1981 PUA all'!T29/'1981 PUA all'!$LY29)^2</f>
        <v>0</v>
      </c>
      <c r="U27" s="4">
        <f>('1981 PUA all'!U29/'1981 PUA all'!$LY29)^2</f>
        <v>7.4888541661009469E-10</v>
      </c>
      <c r="V27" s="4">
        <f>('1981 PUA all'!V29/'1981 PUA all'!$LY29)^2</f>
        <v>0</v>
      </c>
      <c r="W27" s="4">
        <f>('1981 PUA all'!W29/'1981 PUA all'!$LY29)^2</f>
        <v>1.4718926816017738E-6</v>
      </c>
      <c r="X27" s="4">
        <f>('1981 PUA all'!X29/'1981 PUA all'!$LY29)^2</f>
        <v>5.9764384625114919E-6</v>
      </c>
      <c r="Y27" s="4">
        <f>('1981 PUA all'!Y29/'1981 PUA all'!$LY29)^2</f>
        <v>0</v>
      </c>
      <c r="Z27" s="4">
        <f>('1981 PUA all'!Z29/'1981 PUA all'!$LY29)^2</f>
        <v>2.9955416664403788E-9</v>
      </c>
      <c r="AA27" s="4">
        <f>('1981 PUA all'!AA29/'1981 PUA all'!$LY29)^2</f>
        <v>0</v>
      </c>
      <c r="AB27" s="4">
        <f>('1981 PUA all'!AB29/'1981 PUA all'!$LY29)^2</f>
        <v>0</v>
      </c>
      <c r="AC27" s="4">
        <f>('1981 PUA all'!AC29/'1981 PUA all'!$LY29)^2</f>
        <v>0</v>
      </c>
      <c r="AD27" s="4">
        <f>('1981 PUA all'!AD29/'1981 PUA all'!$LY29)^2</f>
        <v>7.6898882957153899E-6</v>
      </c>
      <c r="AE27" s="4">
        <f>('1981 PUA all'!AE29/'1981 PUA all'!$LY29)^2</f>
        <v>1.2656163540710597E-7</v>
      </c>
      <c r="AF27" s="4">
        <f>('1981 PUA all'!AF29/'1981 PUA all'!$LY29)^2</f>
        <v>5.6249615736491545E-8</v>
      </c>
      <c r="AG27" s="4">
        <f>('1981 PUA all'!AG29/'1981 PUA all'!$LY29)^2</f>
        <v>2.4047542822257483E-8</v>
      </c>
      <c r="AH27" s="4">
        <f>('1981 PUA all'!AH29/'1981 PUA all'!$LY29)^2</f>
        <v>4.4017820598526675E-8</v>
      </c>
      <c r="AI27" s="4">
        <f>('1981 PUA all'!AI29/'1981 PUA all'!$LY29)^2</f>
        <v>0</v>
      </c>
      <c r="AJ27" s="4">
        <f>('1981 PUA all'!AJ29/'1981 PUA all'!$LY29)^2</f>
        <v>2.9955416664403788E-9</v>
      </c>
      <c r="AK27" s="4">
        <f>('1981 PUA all'!AK29/'1981 PUA all'!$LY29)^2</f>
        <v>0</v>
      </c>
      <c r="AL27" s="4">
        <f>('1981 PUA all'!AL29/'1981 PUA all'!$LY29)^2</f>
        <v>4.9334907056458348E-7</v>
      </c>
      <c r="AM27" s="4">
        <f>('1981 PUA all'!AM29/'1981 PUA all'!$LY29)^2</f>
        <v>0</v>
      </c>
      <c r="AN27" s="4">
        <f>('1981 PUA all'!AN29/'1981 PUA all'!$LY29)^2</f>
        <v>3.7912324215886037E-5</v>
      </c>
      <c r="AO27" s="4">
        <f>('1981 PUA all'!AO29/'1981 PUA all'!$LY29)^2</f>
        <v>5.3254074070051167E-7</v>
      </c>
      <c r="AP27" s="4">
        <f>('1981 PUA all'!AP29/'1981 PUA all'!$LY29)^2</f>
        <v>0</v>
      </c>
      <c r="AQ27" s="4">
        <f>('1981 PUA all'!AQ29/'1981 PUA all'!$LY29)^2</f>
        <v>1.3313518517512792E-7</v>
      </c>
      <c r="AR27" s="4">
        <f>('1981 PUA all'!AR29/'1981 PUA all'!$LY29)^2</f>
        <v>1.4498421665571433E-6</v>
      </c>
      <c r="AS27" s="4">
        <f>('1981 PUA all'!AS29/'1981 PUA all'!$LY29)^2</f>
        <v>0</v>
      </c>
      <c r="AT27" s="4">
        <f>('1981 PUA all'!AT29/'1981 PUA all'!$LY29)^2</f>
        <v>3.328379629378198E-6</v>
      </c>
      <c r="AU27" s="4">
        <f>('1981 PUA all'!AU29/'1981 PUA all'!$LY29)^2</f>
        <v>3.2712063882945545E-5</v>
      </c>
      <c r="AV27" s="4">
        <f>('1981 PUA all'!AV29/'1981 PUA all'!$LY29)^2</f>
        <v>4.4342337612391044E-7</v>
      </c>
      <c r="AW27" s="4">
        <f>('1981 PUA all'!AW29/'1981 PUA all'!$LY29)^2</f>
        <v>0</v>
      </c>
      <c r="AX27" s="4">
        <f>('1981 PUA all'!AX29/'1981 PUA all'!$LY29)^2</f>
        <v>3.8106618376750994E-6</v>
      </c>
      <c r="AY27" s="4">
        <f>('1981 PUA all'!AY29/'1981 PUA all'!$LY29)^2</f>
        <v>0</v>
      </c>
      <c r="AZ27" s="4">
        <f>('1981 PUA all'!AZ29/'1981 PUA all'!$LY29)^2</f>
        <v>2.7991672683070646E-7</v>
      </c>
      <c r="BA27" s="4">
        <f>('1981 PUA all'!BA29/'1981 PUA all'!$LY29)^2</f>
        <v>1.4785402878165493E-4</v>
      </c>
      <c r="BB27" s="4">
        <f>('1981 PUA all'!BB29/'1981 PUA all'!$LY29)^2</f>
        <v>0</v>
      </c>
      <c r="BC27" s="4">
        <f>('1981 PUA all'!BC29/'1981 PUA all'!$LY29)^2</f>
        <v>1.539042740624479E-4</v>
      </c>
      <c r="BD27" s="4">
        <f>('1981 PUA all'!BD29/'1981 PUA all'!$LY29)^2</f>
        <v>2.4731325133316943E-4</v>
      </c>
      <c r="BE27" s="4">
        <f>('1981 PUA all'!BE29/'1981 PUA all'!$LY29)^2</f>
        <v>0</v>
      </c>
      <c r="BF27" s="4">
        <f>('1981 PUA all'!BF29/'1981 PUA all'!$LY29)^2</f>
        <v>6.7399687494908524E-9</v>
      </c>
      <c r="BG27" s="4">
        <f>('1981 PUA all'!BG29/'1981 PUA all'!$LY29)^2</f>
        <v>0</v>
      </c>
      <c r="BH27" s="4">
        <f>('1981 PUA all'!BH29/'1981 PUA all'!$LY29)^2</f>
        <v>2.0802372683613737E-9</v>
      </c>
      <c r="BI27" s="4">
        <f>('1981 PUA all'!BI29/'1981 PUA all'!$LY29)^2</f>
        <v>0</v>
      </c>
      <c r="BJ27" s="4">
        <f>('1981 PUA all'!BJ29/'1981 PUA all'!$LY29)^2</f>
        <v>6.2981263536908961E-7</v>
      </c>
      <c r="BK27" s="4">
        <f>('1981 PUA all'!BK29/'1981 PUA all'!$LY29)^2</f>
        <v>0</v>
      </c>
      <c r="BL27" s="4">
        <f>('1981 PUA all'!BL29/'1981 PUA all'!$LY29)^2</f>
        <v>2.5482906537426828E-6</v>
      </c>
      <c r="BM27" s="4">
        <f>('1981 PUA all'!BM29/'1981 PUA all'!$LY29)^2</f>
        <v>7.9964320595811204E-8</v>
      </c>
      <c r="BN27" s="4">
        <f>('1981 PUA all'!BN29/'1981 PUA all'!$LY29)^2</f>
        <v>0</v>
      </c>
      <c r="BO27" s="4">
        <f>('1981 PUA all'!BO29/'1981 PUA all'!$LY29)^2</f>
        <v>1.7980738852808372E-6</v>
      </c>
      <c r="BP27" s="4">
        <f>('1981 PUA all'!BP29/'1981 PUA all'!$LY29)^2</f>
        <v>2.0802372683613737E-9</v>
      </c>
      <c r="BQ27" s="4">
        <f>('1981 PUA all'!BQ29/'1981 PUA all'!$LY29)^2</f>
        <v>0</v>
      </c>
      <c r="BR27" s="4">
        <f>('1981 PUA all'!BR29/'1981 PUA all'!$LY29)^2</f>
        <v>1.3313518517512792E-9</v>
      </c>
      <c r="BS27" s="4">
        <f>('1981 PUA all'!BS29/'1981 PUA all'!$LY29)^2</f>
        <v>5.2590029050193928E-4</v>
      </c>
      <c r="BT27" s="4">
        <f>('1981 PUA all'!BT29/'1981 PUA all'!$LY29)^2</f>
        <v>3.328379629378198E-10</v>
      </c>
      <c r="BU27" s="4">
        <f>('1981 PUA all'!BU29/'1981 PUA all'!$LY29)^2</f>
        <v>0</v>
      </c>
      <c r="BV27" s="4">
        <f>('1981 PUA all'!BV29/'1981 PUA all'!$LY29)^2</f>
        <v>0</v>
      </c>
      <c r="BW27" s="4">
        <f>('1981 PUA all'!BW29/'1981 PUA all'!$LY29)^2</f>
        <v>1.311456462516671E-5</v>
      </c>
      <c r="BX27" s="4">
        <f>('1981 PUA all'!BX29/'1981 PUA all'!$LY29)^2</f>
        <v>8.627492837311228E-6</v>
      </c>
      <c r="BY27" s="4">
        <f>('1981 PUA all'!BY29/'1981 PUA all'!$LY29)^2</f>
        <v>4.0772650459882923E-9</v>
      </c>
      <c r="BZ27" s="4">
        <f>('1981 PUA all'!BZ29/'1981 PUA all'!$LY29)^2</f>
        <v>4.077265045988293E-7</v>
      </c>
      <c r="CA27" s="4">
        <f>('1981 PUA all'!CA29/'1981 PUA all'!$LY29)^2</f>
        <v>0</v>
      </c>
      <c r="CB27" s="4">
        <f>('1981 PUA all'!CB29/'1981 PUA all'!$LY29)^2</f>
        <v>5.2005931709034343E-8</v>
      </c>
      <c r="CC27" s="4">
        <f>('1981 PUA all'!CC29/'1981 PUA all'!$LY29)^2</f>
        <v>9.1738463534736594E-7</v>
      </c>
      <c r="CD27" s="4">
        <f>('1981 PUA all'!CD29/'1981 PUA all'!$LY29)^2</f>
        <v>0</v>
      </c>
      <c r="CE27" s="4">
        <f>('1981 PUA all'!CE29/'1981 PUA all'!$LY29)^2</f>
        <v>1.4279580704939814E-6</v>
      </c>
      <c r="CF27" s="4">
        <f>('1981 PUA all'!CF29/'1981 PUA all'!$LY29)^2</f>
        <v>0</v>
      </c>
      <c r="CG27" s="4">
        <f>('1981 PUA all'!CG29/'1981 PUA all'!$LY29)^2</f>
        <v>0</v>
      </c>
      <c r="CH27" s="4">
        <f>('1981 PUA all'!CH29/'1981 PUA all'!$LY29)^2</f>
        <v>0</v>
      </c>
      <c r="CI27" s="4">
        <f>('1981 PUA all'!CI29/'1981 PUA all'!$LY29)^2</f>
        <v>3.3025846872505177E-5</v>
      </c>
      <c r="CJ27" s="4">
        <f>('1981 PUA all'!CJ29/'1981 PUA all'!$LY29)^2</f>
        <v>1.6775116541556852E-5</v>
      </c>
      <c r="CK27" s="4">
        <f>('1981 PUA all'!CK29/'1981 PUA all'!$LY29)^2</f>
        <v>7.5254746629731804E-5</v>
      </c>
      <c r="CL27" s="4">
        <f>('1981 PUA all'!CL29/'1981 PUA all'!$LY29)^2</f>
        <v>8.3209490734454948E-9</v>
      </c>
      <c r="CM27" s="4">
        <f>('1981 PUA all'!CM29/'1981 PUA all'!$LY29)^2</f>
        <v>0</v>
      </c>
      <c r="CN27" s="4">
        <f>('1981 PUA all'!CN29/'1981 PUA all'!$LY29)^2</f>
        <v>1.6109357406190478E-7</v>
      </c>
      <c r="CO27" s="4">
        <f>('1981 PUA all'!CO29/'1981 PUA all'!$LY29)^2</f>
        <v>1.8380976503241102E-7</v>
      </c>
      <c r="CP27" s="4">
        <f>('1981 PUA all'!CP29/'1981 PUA all'!$LY29)^2</f>
        <v>2.9955416664403788E-9</v>
      </c>
      <c r="CQ27" s="4">
        <f>('1981 PUA all'!CQ29/'1981 PUA all'!$LY29)^2</f>
        <v>1.6775116541556852E-5</v>
      </c>
      <c r="CR27" s="4">
        <f>('1981 PUA all'!CR29/'1981 PUA all'!$LY29)^2</f>
        <v>4.792866666304606E-8</v>
      </c>
      <c r="CS27" s="4">
        <f>('1981 PUA all'!CS29/'1981 PUA all'!$LY29)^2</f>
        <v>4.3736988567297882E-5</v>
      </c>
      <c r="CT27" s="4">
        <f>('1981 PUA all'!CT29/'1981 PUA all'!$LY29)^2</f>
        <v>0</v>
      </c>
      <c r="CU27" s="4">
        <f>('1981 PUA all'!CU29/'1981 PUA all'!$LY29)^2</f>
        <v>3.7397673515693434E-6</v>
      </c>
      <c r="CV27" s="4">
        <f>('1981 PUA all'!CV29/'1981 PUA all'!$LY29)^2</f>
        <v>7.842411292231647E-6</v>
      </c>
      <c r="CW27" s="4">
        <f>('1981 PUA all'!CW29/'1981 PUA all'!$LY29)^2</f>
        <v>8.3209490734454951E-11</v>
      </c>
      <c r="CX27" s="4">
        <f>('1981 PUA all'!CX29/'1981 PUA all'!$LY29)^2</f>
        <v>6.5236240735812677E-8</v>
      </c>
      <c r="CY27" s="4">
        <f>('1981 PUA all'!CY29/'1981 PUA all'!$LY29)^2</f>
        <v>4.4017820598526675E-8</v>
      </c>
      <c r="CZ27" s="4">
        <f>('1981 PUA all'!CZ29/'1981 PUA all'!$LY29)^2</f>
        <v>0</v>
      </c>
      <c r="DA27" s="4">
        <f>('1981 PUA all'!DA29/'1981 PUA all'!$LY29)^2</f>
        <v>8.2564617181262942E-6</v>
      </c>
      <c r="DB27" s="4">
        <f>('1981 PUA all'!DB29/'1981 PUA all'!$LY29)^2</f>
        <v>0</v>
      </c>
      <c r="DC27" s="4">
        <f>('1981 PUA all'!DC29/'1981 PUA all'!$LY29)^2</f>
        <v>4.0772650459882923E-9</v>
      </c>
      <c r="DD27" s="4">
        <f>('1981 PUA all'!DD29/'1981 PUA all'!$LY29)^2</f>
        <v>5.6249615736491545E-8</v>
      </c>
      <c r="DE27" s="4">
        <f>('1981 PUA all'!DE29/'1981 PUA all'!$LY29)^2</f>
        <v>0</v>
      </c>
      <c r="DF27" s="4">
        <f>('1981 PUA all'!DF29/'1981 PUA all'!$LY29)^2</f>
        <v>0</v>
      </c>
      <c r="DG27" s="4">
        <f>('1981 PUA all'!DG29/'1981 PUA all'!$LY29)^2</f>
        <v>1.4062403934122886E-8</v>
      </c>
      <c r="DH27" s="4">
        <f>('1981 PUA all'!DH29/'1981 PUA all'!$LY29)^2</f>
        <v>2.5170870947172625E-7</v>
      </c>
      <c r="DI27" s="4">
        <f>('1981 PUA all'!DI29/'1981 PUA all'!$LY29)^2</f>
        <v>0</v>
      </c>
      <c r="DJ27" s="4">
        <f>('1981 PUA all'!DJ29/'1981 PUA all'!$LY29)^2</f>
        <v>0</v>
      </c>
      <c r="DK27" s="4">
        <f>('1981 PUA all'!DK29/'1981 PUA all'!$LY29)^2</f>
        <v>3.328379629378198E-10</v>
      </c>
      <c r="DL27" s="4">
        <f>('1981 PUA all'!DL29/'1981 PUA all'!$LY29)^2</f>
        <v>2.9955416664403788E-9</v>
      </c>
      <c r="DM27" s="4">
        <f>('1981 PUA all'!DM29/'1981 PUA all'!$LY29)^2</f>
        <v>3.6695385413894635E-8</v>
      </c>
      <c r="DN27" s="4">
        <f>('1981 PUA all'!DN29/'1981 PUA all'!$LY29)^2</f>
        <v>0</v>
      </c>
      <c r="DO27" s="4">
        <f>('1981 PUA all'!DO29/'1981 PUA all'!$LY29)^2</f>
        <v>0</v>
      </c>
      <c r="DP27" s="4">
        <f>('1981 PUA all'!DP29/'1981 PUA all'!$LY29)^2</f>
        <v>1.8722135415252364E-8</v>
      </c>
      <c r="DQ27" s="4">
        <f>('1981 PUA all'!DQ29/'1981 PUA all'!$LY29)^2</f>
        <v>6.0659718745417672E-8</v>
      </c>
      <c r="DR27" s="4">
        <f>('1981 PUA all'!DR29/'1981 PUA all'!$LY29)^2</f>
        <v>1.1982166665761515E-8</v>
      </c>
      <c r="DS27" s="4">
        <f>('1981 PUA all'!DS29/'1981 PUA all'!$LY29)^2</f>
        <v>1.9331561725391518E-5</v>
      </c>
      <c r="DT27" s="4">
        <f>('1981 PUA all'!DT29/'1981 PUA all'!$LY29)^2</f>
        <v>1.2588763853215688E-6</v>
      </c>
      <c r="DU27" s="4">
        <f>('1981 PUA all'!DU29/'1981 PUA all'!$LY29)^2</f>
        <v>2.1052750041233716E-5</v>
      </c>
      <c r="DV27" s="4">
        <f>('1981 PUA all'!DV29/'1981 PUA all'!$LY29)^2</f>
        <v>0</v>
      </c>
      <c r="DW27" s="4">
        <f>('1981 PUA all'!DW29/'1981 PUA all'!$LY29)^2</f>
        <v>8.3209490734454951E-11</v>
      </c>
      <c r="DX27" s="4">
        <f>('1981 PUA all'!DX29/'1981 PUA all'!$LY29)^2</f>
        <v>0</v>
      </c>
      <c r="DY27" s="4">
        <f>('1981 PUA all'!DY29/'1981 PUA all'!$LY29)^2</f>
        <v>1.3987515392461878E-7</v>
      </c>
      <c r="DZ27" s="4">
        <f>('1981 PUA all'!DZ29/'1981 PUA all'!$LY29)^2</f>
        <v>0</v>
      </c>
      <c r="EA27" s="4">
        <f>('1981 PUA all'!EA29/'1981 PUA all'!$LY29)^2</f>
        <v>3.6695385413894635E-8</v>
      </c>
      <c r="EB27" s="4">
        <f>('1981 PUA all'!EB29/'1981 PUA all'!$LY29)^2</f>
        <v>5.0624654162842388E-7</v>
      </c>
      <c r="EC27" s="4">
        <f>('1981 PUA all'!EC29/'1981 PUA all'!$LY29)^2</f>
        <v>2.9955416664403788E-9</v>
      </c>
      <c r="ED27" s="4">
        <f>('1981 PUA all'!ED29/'1981 PUA all'!$LY29)^2</f>
        <v>1.0193162614970733E-7</v>
      </c>
      <c r="EE27" s="4">
        <f>('1981 PUA all'!EE29/'1981 PUA all'!$LY29)^2</f>
        <v>1.1982166665761515E-8</v>
      </c>
      <c r="EF27" s="4">
        <f>('1981 PUA all'!EF29/'1981 PUA all'!$LY29)^2</f>
        <v>1.1982166665761515E-8</v>
      </c>
      <c r="EG27" s="4">
        <f>('1981 PUA all'!EG29/'1981 PUA all'!$LY29)^2</f>
        <v>0</v>
      </c>
      <c r="EH27" s="4">
        <f>('1981 PUA all'!EH29/'1981 PUA all'!$LY29)^2</f>
        <v>1.0486476069809685E-5</v>
      </c>
      <c r="EI27" s="4">
        <f>('1981 PUA all'!EI29/'1981 PUA all'!$LY29)^2</f>
        <v>4.1379247647337104E-6</v>
      </c>
      <c r="EJ27" s="4">
        <f>('1981 PUA all'!EJ29/'1981 PUA all'!$LY29)^2</f>
        <v>2.0553493096826986E-5</v>
      </c>
      <c r="EK27" s="4">
        <f>('1981 PUA all'!EK29/'1981 PUA all'!$LY29)^2</f>
        <v>0</v>
      </c>
      <c r="EL27" s="4">
        <f>('1981 PUA all'!EL29/'1981 PUA all'!$LY29)^2</f>
        <v>7.842411292231647E-6</v>
      </c>
      <c r="EM27" s="4">
        <f>('1981 PUA all'!EM29/'1981 PUA all'!$LY29)^2</f>
        <v>1.6256138947846055E-5</v>
      </c>
      <c r="EN27" s="4">
        <f>('1981 PUA all'!EN29/'1981 PUA all'!$LY29)^2</f>
        <v>2.265378385245536E-6</v>
      </c>
      <c r="EO27" s="4">
        <f>('1981 PUA all'!EO29/'1981 PUA all'!$LY29)^2</f>
        <v>2.1541946958210649E-4</v>
      </c>
      <c r="EP27" s="4">
        <f>('1981 PUA all'!EP29/'1981 PUA all'!$LY29)^2</f>
        <v>1.0843944042004904E-5</v>
      </c>
      <c r="EQ27" s="4">
        <f>('1981 PUA all'!EQ29/'1981 PUA all'!$LY29)^2</f>
        <v>0</v>
      </c>
      <c r="ER27" s="4">
        <f>('1981 PUA all'!ER29/'1981 PUA all'!$LY29)^2</f>
        <v>1.1783295982906168E-4</v>
      </c>
      <c r="ES27" s="4">
        <f>('1981 PUA all'!ES29/'1981 PUA all'!$LY29)^2</f>
        <v>0</v>
      </c>
      <c r="ET27" s="4">
        <f>('1981 PUA all'!ET29/'1981 PUA all'!$LY29)^2</f>
        <v>1.760712823941067E-7</v>
      </c>
      <c r="EU27" s="4">
        <f>('1981 PUA all'!EU29/'1981 PUA all'!$LY29)^2</f>
        <v>0</v>
      </c>
      <c r="EV27" s="4">
        <f>('1981 PUA all'!EV29/'1981 PUA all'!$LY29)^2</f>
        <v>2.8769182164493395E-5</v>
      </c>
      <c r="EW27" s="4">
        <f>('1981 PUA all'!EW29/'1981 PUA all'!$LY29)^2</f>
        <v>8.8975076347445338E-6</v>
      </c>
      <c r="EX27" s="4">
        <f>('1981 PUA all'!EX29/'1981 PUA all'!$LY29)^2</f>
        <v>8.3209490734454948E-9</v>
      </c>
      <c r="EY27" s="4">
        <f>('1981 PUA all'!EY29/'1981 PUA all'!$LY29)^2</f>
        <v>7.4888541661009456E-8</v>
      </c>
      <c r="EZ27" s="4">
        <f>('1981 PUA all'!EZ29/'1981 PUA all'!$LY29)^2</f>
        <v>0</v>
      </c>
      <c r="FA27" s="4">
        <f>('1981 PUA all'!FA29/'1981 PUA all'!$LY29)^2</f>
        <v>0</v>
      </c>
      <c r="FB27" s="4">
        <f>('1981 PUA all'!FB29/'1981 PUA all'!$LY29)^2</f>
        <v>5.0765278202183627E-6</v>
      </c>
      <c r="FC27" s="4">
        <f>('1981 PUA all'!FC29/'1981 PUA all'!$LY29)^2</f>
        <v>2.4263887498167069E-7</v>
      </c>
      <c r="FD27" s="4">
        <f>('1981 PUA all'!FD29/'1981 PUA all'!$LY29)^2</f>
        <v>0</v>
      </c>
      <c r="FE27" s="4">
        <f>('1981 PUA all'!FE29/'1981 PUA all'!$LY29)^2</f>
        <v>7.4888541661009469E-10</v>
      </c>
      <c r="FF27" s="4">
        <f>('1981 PUA all'!FF29/'1981 PUA all'!$LY29)^2</f>
        <v>0</v>
      </c>
      <c r="FG27" s="4">
        <f>('1981 PUA all'!FG29/'1981 PUA all'!$LY29)^2</f>
        <v>0</v>
      </c>
      <c r="FH27" s="4">
        <f>('1981 PUA all'!FH29/'1981 PUA all'!$LY29)^2</f>
        <v>0</v>
      </c>
      <c r="FI27" s="4">
        <f>('1981 PUA all'!FI29/'1981 PUA all'!$LY29)^2</f>
        <v>0</v>
      </c>
      <c r="FJ27" s="4">
        <f>('1981 PUA all'!FJ29/'1981 PUA all'!$LY29)^2</f>
        <v>7.4888541661009469E-10</v>
      </c>
      <c r="FK27" s="4">
        <f>('1981 PUA all'!FK29/'1981 PUA all'!$LY29)^2</f>
        <v>1.3247034134415963E-5</v>
      </c>
      <c r="FL27" s="4">
        <f>('1981 PUA all'!FL29/'1981 PUA all'!$LY29)^2</f>
        <v>0</v>
      </c>
      <c r="FM27" s="4">
        <f>('1981 PUA all'!FM29/'1981 PUA all'!$LY29)^2</f>
        <v>1.3313518517512792E-9</v>
      </c>
      <c r="FN27" s="4">
        <f>('1981 PUA all'!FN29/'1981 PUA all'!$LY29)^2</f>
        <v>0</v>
      </c>
      <c r="FO27" s="4">
        <f>('1981 PUA all'!FO29/'1981 PUA all'!$LY29)^2</f>
        <v>0</v>
      </c>
      <c r="FP27" s="4">
        <f>('1981 PUA all'!FP29/'1981 PUA all'!$LY29)^2</f>
        <v>3.328379629378198E-10</v>
      </c>
      <c r="FQ27" s="4">
        <f>('1981 PUA all'!FQ29/'1981 PUA all'!$LY29)^2</f>
        <v>1.0193162614970733E-7</v>
      </c>
      <c r="FR27" s="4">
        <f>('1981 PUA all'!FR29/'1981 PUA all'!$LY29)^2</f>
        <v>2.666115292622671E-6</v>
      </c>
      <c r="FS27" s="4">
        <f>('1981 PUA all'!FS29/'1981 PUA all'!$LY29)^2</f>
        <v>0</v>
      </c>
      <c r="FT27" s="4">
        <f>('1981 PUA all'!FT29/'1981 PUA all'!$LY29)^2</f>
        <v>1.1889304874101861E-5</v>
      </c>
      <c r="FU27" s="4">
        <f>('1981 PUA all'!FU29/'1981 PUA all'!$LY29)^2</f>
        <v>2.5170870947172625E-7</v>
      </c>
      <c r="FV27" s="4">
        <f>('1981 PUA all'!FV29/'1981 PUA all'!$LY29)^2</f>
        <v>9.7325148742647892E-6</v>
      </c>
      <c r="FW27" s="4">
        <f>('1981 PUA all'!FW29/'1981 PUA all'!$LY29)^2</f>
        <v>3.0038626155138242E-8</v>
      </c>
      <c r="FX27" s="4">
        <f>('1981 PUA all'!FX29/'1981 PUA all'!$LY29)^2</f>
        <v>5.4959036535200145E-6</v>
      </c>
      <c r="FY27" s="4">
        <f>('1981 PUA all'!FY29/'1981 PUA all'!$LY29)^2</f>
        <v>7.4888541661009469E-10</v>
      </c>
      <c r="FZ27" s="4">
        <f>('1981 PUA all'!FZ29/'1981 PUA all'!$LY29)^2</f>
        <v>7.4888541661009456E-8</v>
      </c>
      <c r="GA27" s="4">
        <f>('1981 PUA all'!GA29/'1981 PUA all'!$LY29)^2</f>
        <v>0</v>
      </c>
      <c r="GB27" s="4">
        <f>('1981 PUA all'!GB29/'1981 PUA all'!$LY29)^2</f>
        <v>6.4437429624761914E-7</v>
      </c>
      <c r="GC27" s="4">
        <f>('1981 PUA all'!GC29/'1981 PUA all'!$LY29)^2</f>
        <v>0</v>
      </c>
      <c r="GD27" s="4">
        <f>('1981 PUA all'!GD29/'1981 PUA all'!$LY29)^2</f>
        <v>1.0783949999185364E-7</v>
      </c>
      <c r="GE27" s="4">
        <f>('1981 PUA all'!GE29/'1981 PUA all'!$LY29)^2</f>
        <v>0</v>
      </c>
      <c r="GF27" s="4">
        <f>('1981 PUA all'!GF29/'1981 PUA all'!$LY29)^2</f>
        <v>3.4082607404832748E-7</v>
      </c>
      <c r="GG27" s="4">
        <f>('1981 PUA all'!GG29/'1981 PUA all'!$LY29)^2</f>
        <v>2.7991672683070646E-7</v>
      </c>
      <c r="GH27" s="4">
        <f>('1981 PUA all'!GH29/'1981 PUA all'!$LY29)^2</f>
        <v>1.4062403934122886E-8</v>
      </c>
      <c r="GI27" s="4">
        <f>('1981 PUA all'!GI29/'1981 PUA all'!$LY29)^2</f>
        <v>2.6094496294325071E-7</v>
      </c>
      <c r="GJ27" s="4">
        <f>('1981 PUA all'!GJ29/'1981 PUA all'!$LY29)^2</f>
        <v>2.063628654010777E-5</v>
      </c>
      <c r="GK27" s="4">
        <f>('1981 PUA all'!GK29/'1981 PUA all'!$LY29)^2</f>
        <v>0</v>
      </c>
      <c r="GL27" s="4">
        <f>('1981 PUA all'!GL29/'1981 PUA all'!$LY29)^2</f>
        <v>3.5264265382752747E-5</v>
      </c>
      <c r="GM27" s="4">
        <f>('1981 PUA all'!GM29/'1981 PUA all'!$LY29)^2</f>
        <v>3.7045697369886687E-6</v>
      </c>
      <c r="GN27" s="4">
        <f>('1981 PUA all'!GN29/'1981 PUA all'!$LY29)^2</f>
        <v>0</v>
      </c>
      <c r="GO27" s="4">
        <f>('1981 PUA all'!GO29/'1981 PUA all'!$LY29)^2</f>
        <v>0</v>
      </c>
      <c r="GP27" s="4">
        <f>('1981 PUA all'!GP29/'1981 PUA all'!$LY29)^2</f>
        <v>0</v>
      </c>
      <c r="GQ27" s="4">
        <f>('1981 PUA all'!GQ29/'1981 PUA all'!$LY29)^2</f>
        <v>1.0964431384588396E-5</v>
      </c>
      <c r="GR27" s="4">
        <f>('1981 PUA all'!GR29/'1981 PUA all'!$LY29)^2</f>
        <v>1.8380976503241102E-7</v>
      </c>
      <c r="GS27" s="4">
        <f>('1981 PUA all'!GS29/'1981 PUA all'!$LY29)^2</f>
        <v>4.0772650459882923E-9</v>
      </c>
      <c r="GT27" s="4">
        <f>('1981 PUA all'!GT29/'1981 PUA all'!$LY29)^2</f>
        <v>0</v>
      </c>
      <c r="GU27" s="4">
        <f>('1981 PUA all'!GU29/'1981 PUA all'!$LY29)^2</f>
        <v>0</v>
      </c>
      <c r="GV27" s="4">
        <f>('1981 PUA all'!GV29/'1981 PUA all'!$LY29)^2</f>
        <v>3.8476068515611972E-7</v>
      </c>
      <c r="GW27" s="4">
        <f>('1981 PUA all'!GW29/'1981 PUA all'!$LY29)^2</f>
        <v>3.3617466351627144E-6</v>
      </c>
      <c r="GX27" s="4">
        <f>('1981 PUA all'!GX29/'1981 PUA all'!$LY29)^2</f>
        <v>2.9723262185254653E-6</v>
      </c>
      <c r="GY27" s="4">
        <f>('1981 PUA all'!GY29/'1981 PUA all'!$LY29)^2</f>
        <v>3.0038626155138242E-8</v>
      </c>
      <c r="GZ27" s="4">
        <f>('1981 PUA all'!GZ29/'1981 PUA all'!$LY29)^2</f>
        <v>1.311456462516671E-5</v>
      </c>
      <c r="HA27" s="4">
        <f>('1981 PUA all'!HA29/'1981 PUA all'!$LY29)^2</f>
        <v>7.4888541661009469E-10</v>
      </c>
      <c r="HB27" s="4">
        <f>('1981 PUA all'!HB29/'1981 PUA all'!$LY29)^2</f>
        <v>8.3209490734454951E-11</v>
      </c>
      <c r="HC27" s="4">
        <f>('1981 PUA all'!HC29/'1981 PUA all'!$LY29)^2</f>
        <v>8.3209490734454967E-5</v>
      </c>
      <c r="HD27" s="4">
        <f>('1981 PUA all'!HD29/'1981 PUA all'!$LY29)^2</f>
        <v>0</v>
      </c>
      <c r="HE27" s="4">
        <f>('1981 PUA all'!HE29/'1981 PUA all'!$LY29)^2</f>
        <v>7.842411292231647E-6</v>
      </c>
      <c r="HF27" s="4">
        <f>('1981 PUA all'!HF29/'1981 PUA all'!$LY29)^2</f>
        <v>0</v>
      </c>
      <c r="HG27" s="4">
        <f>('1981 PUA all'!HG29/'1981 PUA all'!$LY29)^2</f>
        <v>0</v>
      </c>
      <c r="HH27" s="4">
        <f>('1981 PUA all'!HH29/'1981 PUA all'!$LY29)^2</f>
        <v>0</v>
      </c>
      <c r="HI27" s="4">
        <f>('1981 PUA all'!HI29/'1981 PUA all'!$LY29)^2</f>
        <v>0</v>
      </c>
      <c r="HJ27" s="4">
        <f>('1981 PUA all'!HJ29/'1981 PUA all'!$LY29)^2</f>
        <v>0</v>
      </c>
      <c r="HK27" s="4">
        <f>('1981 PUA all'!HK29/'1981 PUA all'!$LY29)^2</f>
        <v>6.4437429624761914E-7</v>
      </c>
      <c r="HL27" s="4">
        <f>('1981 PUA all'!HL29/'1981 PUA all'!$LY29)^2</f>
        <v>2.666115292622671E-6</v>
      </c>
      <c r="HM27" s="4">
        <f>('1981 PUA all'!HM29/'1981 PUA all'!$LY29)^2</f>
        <v>0</v>
      </c>
      <c r="HN27" s="4">
        <f>('1981 PUA all'!HN29/'1981 PUA all'!$LY29)^2</f>
        <v>0</v>
      </c>
      <c r="HO27" s="4">
        <f>('1981 PUA all'!HO29/'1981 PUA all'!$LY29)^2</f>
        <v>2.4263887498167069E-7</v>
      </c>
      <c r="HP27" s="4">
        <f>('1981 PUA all'!HP29/'1981 PUA all'!$LY29)^2</f>
        <v>5.0624654162842388E-7</v>
      </c>
      <c r="HQ27" s="4">
        <f>('1981 PUA all'!HQ29/'1981 PUA all'!$LY29)^2</f>
        <v>6.7399687494908524E-9</v>
      </c>
      <c r="HR27" s="4">
        <f>('1981 PUA all'!HR29/'1981 PUA all'!$LY29)^2</f>
        <v>3.1985728238324482E-7</v>
      </c>
      <c r="HS27" s="4">
        <f>('1981 PUA all'!HS29/'1981 PUA all'!$LY29)^2</f>
        <v>3.9616038538673999E-7</v>
      </c>
      <c r="HT27" s="4">
        <f>('1981 PUA all'!HT29/'1981 PUA all'!$LY29)^2</f>
        <v>2.2516696216470347E-4</v>
      </c>
      <c r="HU27" s="4">
        <f>('1981 PUA all'!HU29/'1981 PUA all'!$LY29)^2</f>
        <v>1.9199433375054271E-4</v>
      </c>
      <c r="HV27" s="4">
        <f>('1981 PUA all'!HV29/'1981 PUA all'!$LY29)^2</f>
        <v>1.5385434836800721E-5</v>
      </c>
      <c r="HW27" s="4">
        <f>('1981 PUA all'!HW29/'1981 PUA all'!$LY29)^2</f>
        <v>8.2379476064378774E-5</v>
      </c>
      <c r="HX27" s="4">
        <f>('1981 PUA all'!HX29/'1981 PUA all'!$LY29)^2</f>
        <v>4.2064144965572406E-5</v>
      </c>
      <c r="HY27" s="4">
        <f>('1981 PUA all'!HY29/'1981 PUA all'!$LY29)^2</f>
        <v>8.8276948720183271E-7</v>
      </c>
      <c r="HZ27" s="4">
        <f>('1981 PUA all'!HZ29/'1981 PUA all'!$LY29)^2</f>
        <v>6.097058940280159E-5</v>
      </c>
      <c r="IA27" s="4">
        <f>('1981 PUA all'!IA29/'1981 PUA all'!$LY29)^2</f>
        <v>7.7486758009192804E-5</v>
      </c>
      <c r="IB27" s="4">
        <f>('1981 PUA all'!IB29/'1981 PUA all'!$LY29)^2</f>
        <v>5.668313718321806E-6</v>
      </c>
      <c r="IC27" s="4">
        <f>('1981 PUA all'!IC29/'1981 PUA all'!$LY29)^2</f>
        <v>5.117716518131917E-6</v>
      </c>
      <c r="ID27" s="4">
        <f>('1981 PUA all'!ID29/'1981 PUA all'!$LY29)^2</f>
        <v>7.9964320595811219E-6</v>
      </c>
      <c r="IE27" s="4">
        <f>('1981 PUA all'!IE29/'1981 PUA all'!$LY29)^2</f>
        <v>8.6571154160126927E-7</v>
      </c>
      <c r="IF27" s="4">
        <f>('1981 PUA all'!IF29/'1981 PUA all'!$LY29)^2</f>
        <v>5.5215954158791859E-4</v>
      </c>
      <c r="IG27" s="4">
        <f>('1981 PUA all'!IG29/'1981 PUA all'!$LY29)^2</f>
        <v>1.2588763853215688E-6</v>
      </c>
      <c r="IH27" s="4">
        <f>('1981 PUA all'!IH29/'1981 PUA all'!$LY29)^2</f>
        <v>1.7000031795012085E-5</v>
      </c>
      <c r="II27" s="4">
        <f>('1981 PUA all'!II29/'1981 PUA all'!$LY29)^2</f>
        <v>3.0962251502290695E-7</v>
      </c>
      <c r="IJ27" s="4">
        <f>('1981 PUA all'!IJ29/'1981 PUA all'!$LY29)^2</f>
        <v>4.5565517126187537E-7</v>
      </c>
      <c r="IK27" s="4">
        <f>('1981 PUA all'!IK29/'1981 PUA all'!$LY29)^2</f>
        <v>7.991439490137055E-7</v>
      </c>
      <c r="IL27" s="4">
        <f>('1981 PUA all'!IL29/'1981 PUA all'!$LY29)^2</f>
        <v>1.302881641286995E-3</v>
      </c>
      <c r="IM27" s="4">
        <f>('1981 PUA all'!IM29/'1981 PUA all'!$LY29)^2</f>
        <v>7.5889135787091279E-5</v>
      </c>
      <c r="IN27" s="4">
        <f>('1981 PUA all'!IN29/'1981 PUA all'!$LY29)^2</f>
        <v>3.6246054163928576E-5</v>
      </c>
      <c r="IO27" s="4">
        <f>('1981 PUA all'!IO29/'1981 PUA all'!$LY29)^2</f>
        <v>1.718250188724367E-4</v>
      </c>
      <c r="IP27" s="4">
        <f>('1981 PUA all'!IP29/'1981 PUA all'!$LY29)^2</f>
        <v>9.8466782955524618E-6</v>
      </c>
      <c r="IQ27" s="4">
        <f>('1981 PUA all'!IQ29/'1981 PUA all'!$LY29)^2</f>
        <v>1.4279580704939814E-6</v>
      </c>
      <c r="IR27" s="4">
        <f>('1981 PUA all'!IR29/'1981 PUA all'!$LY29)^2</f>
        <v>1.4674692650743301E-4</v>
      </c>
      <c r="IS27" s="4">
        <f>('1981 PUA all'!IS29/'1981 PUA all'!$LY29)^2</f>
        <v>1.5052804897589737E-4</v>
      </c>
      <c r="IT27" s="4">
        <f>('1981 PUA all'!IT29/'1981 PUA all'!$LY29)^2</f>
        <v>7.4390116811510079E-6</v>
      </c>
      <c r="IU27" s="4">
        <f>('1981 PUA all'!IU29/'1981 PUA all'!$LY29)^2</f>
        <v>9.7895133754178913E-6</v>
      </c>
      <c r="IV27" s="4">
        <f>('1981 PUA all'!IV29/'1981 PUA all'!$LY29)^2</f>
        <v>2.1052750041233716E-5</v>
      </c>
      <c r="IW27" s="4">
        <f>('1981 PUA all'!IW29/'1981 PUA all'!$LY29)^2</f>
        <v>3.648599705141045E-4</v>
      </c>
      <c r="IX27" s="4">
        <f>('1981 PUA all'!IX29/'1981 PUA all'!$LY29)^2</f>
        <v>1.2982760791843336E-5</v>
      </c>
      <c r="IY27" s="4">
        <f>('1981 PUA all'!IY29/'1981 PUA all'!$LY29)^2</f>
        <v>6.2470357263799407E-6</v>
      </c>
      <c r="IZ27" s="4">
        <f>('1981 PUA all'!IZ29/'1981 PUA all'!$LY29)^2</f>
        <v>3.4121091794297439E-4</v>
      </c>
      <c r="JA27" s="4">
        <f>('1981 PUA all'!JA29/'1981 PUA all'!$LY29)^2</f>
        <v>1.043779851773003E-4</v>
      </c>
      <c r="JB27" s="4">
        <f>('1981 PUA all'!JB29/'1981 PUA all'!$LY29)^2</f>
        <v>2.4616695738881155E-6</v>
      </c>
      <c r="JC27" s="4">
        <f>('1981 PUA all'!JC29/'1981 PUA all'!$LY29)^2</f>
        <v>1.2526689573127786E-5</v>
      </c>
      <c r="JD27" s="4">
        <f>('1981 PUA all'!JD29/'1981 PUA all'!$LY29)^2</f>
        <v>4.0273393515476196E-8</v>
      </c>
      <c r="JE27" s="4">
        <f>('1981 PUA all'!JE29/'1981 PUA all'!$LY29)^2</f>
        <v>7.4780702161017601E-5</v>
      </c>
      <c r="JF27" s="4">
        <f>('1981 PUA all'!JF29/'1981 PUA all'!$LY29)^2</f>
        <v>6.0659718745417672E-8</v>
      </c>
      <c r="JG27" s="4">
        <f>('1981 PUA all'!JG29/'1981 PUA all'!$LY29)^2</f>
        <v>1.6542878852916993E-6</v>
      </c>
      <c r="JH27" s="4">
        <f>('1981 PUA all'!JH29/'1981 PUA all'!$LY29)^2</f>
        <v>7.1967888536230091E-5</v>
      </c>
      <c r="JI27" s="4">
        <f>('1981 PUA all'!JI29/'1981 PUA all'!$LY29)^2</f>
        <v>1.311456462516671E-5</v>
      </c>
      <c r="JJ27" s="4">
        <f>('1981 PUA all'!JJ29/'1981 PUA all'!$LY29)^2</f>
        <v>1.4062403934122886E-8</v>
      </c>
      <c r="JK27" s="4">
        <f>('1981 PUA all'!JK29/'1981 PUA all'!$LY29)^2</f>
        <v>2.9409562405185752E-4</v>
      </c>
      <c r="JL27" s="4">
        <f>('1981 PUA all'!JL29/'1981 PUA all'!$LY29)^2</f>
        <v>5.1931043167373338E-7</v>
      </c>
      <c r="JM27" s="4">
        <f>('1981 PUA all'!JM29/'1981 PUA all'!$LY29)^2</f>
        <v>2.786602635206162E-6</v>
      </c>
      <c r="JN27" s="4">
        <f>('1981 PUA all'!JN29/'1981 PUA all'!$LY29)^2</f>
        <v>0</v>
      </c>
      <c r="JO27" s="4">
        <f>('1981 PUA all'!JO29/'1981 PUA all'!$LY29)^2</f>
        <v>3.3025846872505178E-7</v>
      </c>
      <c r="JP27" s="4">
        <f>('1981 PUA all'!JP29/'1981 PUA all'!$LY29)^2</f>
        <v>1.1006759220430103E-3</v>
      </c>
      <c r="JQ27" s="4">
        <f>('1981 PUA all'!JQ29/'1981 PUA all'!$LY29)^2</f>
        <v>0</v>
      </c>
      <c r="JR27" s="4">
        <f>('1981 PUA all'!JR29/'1981 PUA all'!$LY29)^2</f>
        <v>1.904805866951015E-4</v>
      </c>
      <c r="JS27" s="4">
        <f>('1981 PUA all'!JS29/'1981 PUA all'!$LY29)^2</f>
        <v>3.2399778664219128E-5</v>
      </c>
      <c r="JT27" s="4">
        <f>('1981 PUA all'!JT29/'1981 PUA all'!$LY29)^2</f>
        <v>7.9425871981268569E-5</v>
      </c>
      <c r="JU27" s="4">
        <f>('1981 PUA all'!JU29/'1981 PUA all'!$LY29)^2</f>
        <v>1.5322603350347133E-4</v>
      </c>
      <c r="JV27" s="4">
        <f>('1981 PUA all'!JV29/'1981 PUA all'!$LY29)^2</f>
        <v>4.8569046903738423E-5</v>
      </c>
      <c r="JW27" s="4">
        <f>('1981 PUA all'!JW29/'1981 PUA all'!$LY29)^2</f>
        <v>7.7165902212920771E-5</v>
      </c>
      <c r="JX27" s="4">
        <f>('1981 PUA all'!JX29/'1981 PUA all'!$LY29)^2</f>
        <v>1.3313518517512792E-7</v>
      </c>
      <c r="JY27" s="4">
        <f>('1981 PUA all'!JY29/'1981 PUA all'!$LY29)^2</f>
        <v>6.0211219590358951E-6</v>
      </c>
      <c r="JZ27" s="4">
        <f>('1981 PUA all'!JZ29/'1981 PUA all'!$LY29)^2</f>
        <v>2.5482906537426828E-6</v>
      </c>
      <c r="KA27" s="4">
        <f>('1981 PUA all'!KA29/'1981 PUA all'!$LY29)^2</f>
        <v>4.3375776168019617E-5</v>
      </c>
      <c r="KB27" s="4">
        <f>('1981 PUA all'!KB29/'1981 PUA all'!$LY29)^2</f>
        <v>9.2965720313579076E-5</v>
      </c>
      <c r="KC27" s="4">
        <f>('1981 PUA all'!KC29/'1981 PUA all'!$LY29)^2</f>
        <v>7.8614995494061279E-5</v>
      </c>
      <c r="KD27" s="4">
        <f>('1981 PUA all'!KD29/'1981 PUA all'!$LY29)^2</f>
        <v>6.5910237610761766E-7</v>
      </c>
      <c r="KE27" s="4">
        <f>('1981 PUA all'!KE29/'1981 PUA all'!$LY29)^2</f>
        <v>8.0481051533272177E-6</v>
      </c>
      <c r="KF27" s="4">
        <f>('1981 PUA all'!KF29/'1981 PUA all'!$LY29)^2</f>
        <v>1.7000031795012085E-5</v>
      </c>
      <c r="KG27" s="4">
        <f>('1981 PUA all'!KG29/'1981 PUA all'!$LY29)^2</f>
        <v>2.9955416664403788E-9</v>
      </c>
      <c r="KH27" s="4">
        <f>('1981 PUA all'!KH29/'1981 PUA all'!$LY29)^2</f>
        <v>0</v>
      </c>
      <c r="KI27" s="4">
        <f>('1981 PUA all'!KI29/'1981 PUA all'!$LY29)^2</f>
        <v>1.9733962822583339E-6</v>
      </c>
      <c r="KJ27" s="4">
        <f>('1981 PUA all'!KJ29/'1981 PUA all'!$LY29)^2</f>
        <v>7.4888541661009469E-10</v>
      </c>
      <c r="KK27" s="4">
        <f>('1981 PUA all'!KK29/'1981 PUA all'!$LY29)^2</f>
        <v>1.0368651430929696E-5</v>
      </c>
      <c r="KL27" s="4">
        <f>('1981 PUA all'!KL29/'1981 PUA all'!$LY29)^2</f>
        <v>5.2005931709034343E-8</v>
      </c>
      <c r="KM27" s="4">
        <f>('1981 PUA all'!KM29/'1981 PUA all'!$LY29)^2</f>
        <v>3.3283796293781979E-8</v>
      </c>
      <c r="KN27" s="4">
        <f>('1981 PUA all'!KN29/'1981 PUA all'!$LY29)^2</f>
        <v>2.7129705568552427E-5</v>
      </c>
      <c r="KO27" s="4">
        <f>('1981 PUA all'!KO29/'1981 PUA all'!$LY29)^2</f>
        <v>1.3294347050847575E-4</v>
      </c>
      <c r="KP27" s="4">
        <f>('1981 PUA all'!KP29/'1981 PUA all'!$LY29)^2</f>
        <v>8.2379476064378774E-5</v>
      </c>
      <c r="KQ27" s="4">
        <f>('1981 PUA all'!KQ29/'1981 PUA all'!$LY29)^2</f>
        <v>1.5600864208312225E-5</v>
      </c>
      <c r="KR27" s="4">
        <f>('1981 PUA all'!KR29/'1981 PUA all'!$LY29)^2</f>
        <v>1.4257788139316463E-4</v>
      </c>
      <c r="KS27" s="4">
        <f>('1981 PUA all'!KS29/'1981 PUA all'!$LY29)^2</f>
        <v>1.3987515392461878E-5</v>
      </c>
      <c r="KT27" s="4">
        <f>('1981 PUA all'!KT29/'1981 PUA all'!$LY29)^2</f>
        <v>2.9955416664403783E-7</v>
      </c>
      <c r="KU27" s="4">
        <f>('1981 PUA all'!KU29/'1981 PUA all'!$LY29)^2</f>
        <v>5.5541419760850606E-5</v>
      </c>
      <c r="KV27" s="4">
        <f>('1981 PUA all'!KV29/'1981 PUA all'!$LY29)^2</f>
        <v>2.1557998068973324E-5</v>
      </c>
      <c r="KW27" s="4">
        <f>('1981 PUA all'!KW29/'1981 PUA all'!$LY29)^2</f>
        <v>1.9171466665218424E-7</v>
      </c>
      <c r="KX27" s="4">
        <f>('1981 PUA all'!KX29/'1981 PUA all'!$LY29)^2</f>
        <v>1.6100046264177296E-4</v>
      </c>
      <c r="KY27" s="4">
        <f>('1981 PUA all'!KY29/'1981 PUA all'!$LY29)^2</f>
        <v>8.5846765617589077E-4</v>
      </c>
      <c r="KZ27" s="4">
        <f>('1981 PUA all'!KZ29/'1981 PUA all'!$LY29)^2</f>
        <v>2.1119770293450877E-3</v>
      </c>
      <c r="LA27" s="4">
        <f>('1981 PUA all'!LA29/'1981 PUA all'!$LY29)^2</f>
        <v>1.0662663845490821E-4</v>
      </c>
      <c r="LB27" s="4">
        <f>('1981 PUA all'!LB29/'1981 PUA all'!$LY29)^2</f>
        <v>2.6094496294325071E-7</v>
      </c>
      <c r="LC27" s="4">
        <f>('1981 PUA all'!LC29/'1981 PUA all'!$LY29)^2</f>
        <v>9.5266545941877485E-7</v>
      </c>
      <c r="LD27" s="4">
        <f>('1981 PUA all'!LD29/'1981 PUA all'!$LY29)^2</f>
        <v>1.26561635407106E-3</v>
      </c>
      <c r="LE27" s="4">
        <f>('1981 PUA all'!LE29/'1981 PUA all'!$LY29)^2</f>
        <v>3.3235867627118936E-5</v>
      </c>
      <c r="LF27" s="4">
        <f>('1981 PUA all'!LF29/'1981 PUA all'!$LY29)^2</f>
        <v>8.4144765410310243E-6</v>
      </c>
      <c r="LG27" s="4">
        <f>('1981 PUA all'!LG29/'1981 PUA all'!$LY29)^2</f>
        <v>1.4498421665571433E-6</v>
      </c>
      <c r="LH27" s="4">
        <f>('1981 PUA all'!LH29/'1981 PUA all'!$LY29)^2</f>
        <v>1.2656163540710597E-7</v>
      </c>
      <c r="LI27" s="4">
        <f>('1981 PUA all'!LI29/'1981 PUA all'!$LY29)^2</f>
        <v>2.1301629628020467E-8</v>
      </c>
      <c r="LJ27" s="4">
        <f>('1981 PUA all'!LJ29/'1981 PUA all'!$LY29)^2</f>
        <v>2.8324718669735303E-4</v>
      </c>
      <c r="LK27" s="4">
        <f>('1981 PUA all'!LK29/'1981 PUA all'!$LY29)^2</f>
        <v>1.4279580704939814E-6</v>
      </c>
      <c r="LL27" s="4">
        <f>('1981 PUA all'!LL29/'1981 PUA all'!$LY29)^2</f>
        <v>7.0428512957642681E-7</v>
      </c>
      <c r="LM27" s="4">
        <f>('1981 PUA all'!LM29/'1981 PUA all'!$LY29)^2</f>
        <v>2.7991672683070646E-7</v>
      </c>
      <c r="LN27" s="4">
        <f>('1981 PUA all'!LN29/'1981 PUA all'!$LY29)^2</f>
        <v>1.8380976503241102E-7</v>
      </c>
      <c r="LO27" s="4">
        <f>('1981 PUA all'!LO29/'1981 PUA all'!$LY29)^2</f>
        <v>8.6571154160126927E-7</v>
      </c>
      <c r="LP27" s="4">
        <f>('1981 PUA all'!LP29/'1981 PUA all'!$LY29)^2</f>
        <v>6.7399687494908524E-9</v>
      </c>
      <c r="LQ27" s="4">
        <f>('1981 PUA all'!LQ29/'1981 PUA all'!$LY29)^2</f>
        <v>5.843386486827099E-6</v>
      </c>
      <c r="LR27" s="4">
        <f>('1981 PUA all'!LR29/'1981 PUA all'!$LY29)^2</f>
        <v>4.4017820598526671E-4</v>
      </c>
      <c r="LS27" s="4">
        <f>('1981 PUA all'!LS29/'1981 PUA all'!$LY29)^2</f>
        <v>8.6811629588349505E-6</v>
      </c>
      <c r="LT27" s="4">
        <f>('1981 PUA all'!LT29/'1981 PUA all'!$LY29)^2</f>
        <v>1.1783295982906168E-6</v>
      </c>
      <c r="LU27" s="4">
        <f>('1981 PUA all'!LU29/'1981 PUA all'!$LY29)^2</f>
        <v>1.3048579499014289E-5</v>
      </c>
      <c r="LV27" s="4">
        <f>('1981 PUA all'!LV29/'1981 PUA all'!$LY29)^2</f>
        <v>3.9616038538673999E-7</v>
      </c>
      <c r="LW27" s="4">
        <f>('1981 PUA all'!LW29/'1981 PUA all'!$LY29)^2</f>
        <v>0</v>
      </c>
      <c r="LX27" s="4">
        <f>('1981 PUA all'!LX29/'1981 PUA all'!$LY29)^2</f>
        <v>0</v>
      </c>
      <c r="LZ27" t="str">
        <f t="shared" si="0"/>
        <v>Hull</v>
      </c>
      <c r="MA27" s="15">
        <f t="shared" si="1"/>
        <v>1.4564369181034046E-2</v>
      </c>
    </row>
    <row r="28" spans="1:339" x14ac:dyDescent="0.25">
      <c r="A28" t="s">
        <v>270</v>
      </c>
      <c r="B28" s="4">
        <f>('1981 PUA all'!B30/'1981 PUA all'!$LY30)^2</f>
        <v>0</v>
      </c>
      <c r="C28" s="4">
        <f>('1981 PUA all'!C30/'1981 PUA all'!$LY30)^2</f>
        <v>1.1874081868742942E-6</v>
      </c>
      <c r="D28" s="4">
        <f>('1981 PUA all'!D30/'1981 PUA all'!$LY30)^2</f>
        <v>2.9917061901594715E-10</v>
      </c>
      <c r="E28" s="4">
        <f>('1981 PUA all'!E30/'1981 PUA all'!$LY30)^2</f>
        <v>0</v>
      </c>
      <c r="F28" s="4">
        <f>('1981 PUA all'!F30/'1981 PUA all'!$LY30)^2</f>
        <v>0</v>
      </c>
      <c r="G28" s="4">
        <f>('1981 PUA all'!G30/'1981 PUA all'!$LY30)^2</f>
        <v>0</v>
      </c>
      <c r="H28" s="4">
        <f>('1981 PUA all'!H30/'1981 PUA all'!$LY30)^2</f>
        <v>0</v>
      </c>
      <c r="I28" s="4">
        <f>('1981 PUA all'!I30/'1981 PUA all'!$LY30)^2</f>
        <v>0</v>
      </c>
      <c r="J28" s="4">
        <f>('1981 PUA all'!J30/'1981 PUA all'!$LY30)^2</f>
        <v>0</v>
      </c>
      <c r="K28" s="4">
        <f>('1981 PUA all'!K30/'1981 PUA all'!$LY30)^2</f>
        <v>1.1966824760637886E-9</v>
      </c>
      <c r="L28" s="4">
        <f>('1981 PUA all'!L30/'1981 PUA all'!$LY30)^2</f>
        <v>0</v>
      </c>
      <c r="M28" s="4">
        <f>('1981 PUA all'!M30/'1981 PUA all'!$LY30)^2</f>
        <v>0</v>
      </c>
      <c r="N28" s="4">
        <f>('1981 PUA all'!N30/'1981 PUA all'!$LY30)^2</f>
        <v>4.4091646162322691E-4</v>
      </c>
      <c r="O28" s="4">
        <f>('1981 PUA all'!O30/'1981 PUA all'!$LY30)^2</f>
        <v>1.810460918036906E-5</v>
      </c>
      <c r="P28" s="4">
        <f>('1981 PUA all'!P30/'1981 PUA all'!$LY30)^2</f>
        <v>0</v>
      </c>
      <c r="Q28" s="4">
        <f>('1981 PUA all'!Q30/'1981 PUA all'!$LY30)^2</f>
        <v>1.2328522039028169E-5</v>
      </c>
      <c r="R28" s="4">
        <f>('1981 PUA all'!R30/'1981 PUA all'!$LY30)^2</f>
        <v>0</v>
      </c>
      <c r="S28" s="4">
        <f>('1981 PUA all'!S30/'1981 PUA all'!$LY30)^2</f>
        <v>1.9146919617020618E-8</v>
      </c>
      <c r="T28" s="4">
        <f>('1981 PUA all'!T30/'1981 PUA all'!$LY30)^2</f>
        <v>0</v>
      </c>
      <c r="U28" s="4">
        <f>('1981 PUA all'!U30/'1981 PUA all'!$LY30)^2</f>
        <v>1.4659360331781412E-8</v>
      </c>
      <c r="V28" s="4">
        <f>('1981 PUA all'!V30/'1981 PUA all'!$LY30)^2</f>
        <v>0</v>
      </c>
      <c r="W28" s="4">
        <f>('1981 PUA all'!W30/'1981 PUA all'!$LY30)^2</f>
        <v>0</v>
      </c>
      <c r="X28" s="4">
        <f>('1981 PUA all'!X30/'1981 PUA all'!$LY30)^2</f>
        <v>2.0693332546714056E-5</v>
      </c>
      <c r="Y28" s="4">
        <f>('1981 PUA all'!Y30/'1981 PUA all'!$LY30)^2</f>
        <v>3.6199644900929606E-8</v>
      </c>
      <c r="Z28" s="4">
        <f>('1981 PUA all'!Z30/'1981 PUA all'!$LY30)^2</f>
        <v>8.0895735381912119E-7</v>
      </c>
      <c r="AA28" s="4">
        <f>('1981 PUA all'!AA30/'1981 PUA all'!$LY30)^2</f>
        <v>0</v>
      </c>
      <c r="AB28" s="4">
        <f>('1981 PUA all'!AB30/'1981 PUA all'!$LY30)^2</f>
        <v>0</v>
      </c>
      <c r="AC28" s="4">
        <f>('1981 PUA all'!AC30/'1981 PUA all'!$LY30)^2</f>
        <v>0</v>
      </c>
      <c r="AD28" s="4">
        <f>('1981 PUA all'!AD30/'1981 PUA all'!$LY30)^2</f>
        <v>0</v>
      </c>
      <c r="AE28" s="4">
        <f>('1981 PUA all'!AE30/'1981 PUA all'!$LY30)^2</f>
        <v>1.9146919617020618E-8</v>
      </c>
      <c r="AF28" s="4">
        <f>('1981 PUA all'!AF30/'1981 PUA all'!$LY30)^2</f>
        <v>0</v>
      </c>
      <c r="AG28" s="4">
        <f>('1981 PUA all'!AG30/'1981 PUA all'!$LY30)^2</f>
        <v>5.0559834613695075E-8</v>
      </c>
      <c r="AH28" s="4">
        <f>('1981 PUA all'!AH30/'1981 PUA all'!$LY30)^2</f>
        <v>1.4659360331781412E-8</v>
      </c>
      <c r="AI28" s="4">
        <f>('1981 PUA all'!AI30/'1981 PUA all'!$LY30)^2</f>
        <v>0</v>
      </c>
      <c r="AJ28" s="4">
        <f>('1981 PUA all'!AJ30/'1981 PUA all'!$LY30)^2</f>
        <v>3.6199644900929606E-8</v>
      </c>
      <c r="AK28" s="4">
        <f>('1981 PUA all'!AK30/'1981 PUA all'!$LY30)^2</f>
        <v>0</v>
      </c>
      <c r="AL28" s="4">
        <f>('1981 PUA all'!AL30/'1981 PUA all'!$LY30)^2</f>
        <v>1.86981636884967E-7</v>
      </c>
      <c r="AM28" s="4">
        <f>('1981 PUA all'!AM30/'1981 PUA all'!$LY30)^2</f>
        <v>0</v>
      </c>
      <c r="AN28" s="4">
        <f>('1981 PUA all'!AN30/'1981 PUA all'!$LY30)^2</f>
        <v>0</v>
      </c>
      <c r="AO28" s="4">
        <f>('1981 PUA all'!AO30/'1981 PUA all'!$LY30)^2</f>
        <v>0</v>
      </c>
      <c r="AP28" s="4">
        <f>('1981 PUA all'!AP30/'1981 PUA all'!$LY30)^2</f>
        <v>0</v>
      </c>
      <c r="AQ28" s="4">
        <f>('1981 PUA all'!AQ30/'1981 PUA all'!$LY30)^2</f>
        <v>4.8347168715453138E-5</v>
      </c>
      <c r="AR28" s="4">
        <f>('1981 PUA all'!AR30/'1981 PUA all'!$LY30)^2</f>
        <v>0</v>
      </c>
      <c r="AS28" s="4">
        <f>('1981 PUA all'!AS30/'1981 PUA all'!$LY30)^2</f>
        <v>0</v>
      </c>
      <c r="AT28" s="4">
        <f>('1981 PUA all'!AT30/'1981 PUA all'!$LY30)^2</f>
        <v>0</v>
      </c>
      <c r="AU28" s="4">
        <f>('1981 PUA all'!AU30/'1981 PUA all'!$LY30)^2</f>
        <v>3.6199644900929606E-8</v>
      </c>
      <c r="AV28" s="4">
        <f>('1981 PUA all'!AV30/'1981 PUA all'!$LY30)^2</f>
        <v>0</v>
      </c>
      <c r="AW28" s="4">
        <f>('1981 PUA all'!AW30/'1981 PUA all'!$LY30)^2</f>
        <v>2.6925355711435249E-9</v>
      </c>
      <c r="AX28" s="4">
        <f>('1981 PUA all'!AX30/'1981 PUA all'!$LY30)^2</f>
        <v>0</v>
      </c>
      <c r="AY28" s="4">
        <f>('1981 PUA all'!AY30/'1981 PUA all'!$LY30)^2</f>
        <v>0</v>
      </c>
      <c r="AZ28" s="4">
        <f>('1981 PUA all'!AZ30/'1981 PUA all'!$LY30)^2</f>
        <v>0</v>
      </c>
      <c r="BA28" s="4">
        <f>('1981 PUA all'!BA30/'1981 PUA all'!$LY30)^2</f>
        <v>2.2126658982419454E-6</v>
      </c>
      <c r="BB28" s="4">
        <f>('1981 PUA all'!BB30/'1981 PUA all'!$LY30)^2</f>
        <v>4.3200237385902771E-7</v>
      </c>
      <c r="BC28" s="4">
        <f>('1981 PUA all'!BC30/'1981 PUA all'!$LY30)^2</f>
        <v>0</v>
      </c>
      <c r="BD28" s="4">
        <f>('1981 PUA all'!BD30/'1981 PUA all'!$LY30)^2</f>
        <v>0</v>
      </c>
      <c r="BE28" s="4">
        <f>('1981 PUA all'!BE30/'1981 PUA all'!$LY30)^2</f>
        <v>0</v>
      </c>
      <c r="BF28" s="4">
        <f>('1981 PUA all'!BF30/'1981 PUA all'!$LY30)^2</f>
        <v>0</v>
      </c>
      <c r="BG28" s="4">
        <f>('1981 PUA all'!BG30/'1981 PUA all'!$LY30)^2</f>
        <v>0</v>
      </c>
      <c r="BH28" s="4">
        <f>('1981 PUA all'!BH30/'1981 PUA all'!$LY30)^2</f>
        <v>1.6828347319647029E-6</v>
      </c>
      <c r="BI28" s="4">
        <f>('1981 PUA all'!BI30/'1981 PUA all'!$LY30)^2</f>
        <v>0</v>
      </c>
      <c r="BJ28" s="4">
        <f>('1981 PUA all'!BJ30/'1981 PUA all'!$LY30)^2</f>
        <v>0</v>
      </c>
      <c r="BK28" s="4">
        <f>('1981 PUA all'!BK30/'1981 PUA all'!$LY30)^2</f>
        <v>0</v>
      </c>
      <c r="BL28" s="4">
        <f>('1981 PUA all'!BL30/'1981 PUA all'!$LY30)^2</f>
        <v>0</v>
      </c>
      <c r="BM28" s="4">
        <f>('1981 PUA all'!BM30/'1981 PUA all'!$LY30)^2</f>
        <v>2.9917061901594715E-10</v>
      </c>
      <c r="BN28" s="4">
        <f>('1981 PUA all'!BN30/'1981 PUA all'!$LY30)^2</f>
        <v>0</v>
      </c>
      <c r="BO28" s="4">
        <f>('1981 PUA all'!BO30/'1981 PUA all'!$LY30)^2</f>
        <v>2.9917061901594715E-10</v>
      </c>
      <c r="BP28" s="4">
        <f>('1981 PUA all'!BP30/'1981 PUA all'!$LY30)^2</f>
        <v>1.1966824760637886E-9</v>
      </c>
      <c r="BQ28" s="4">
        <f>('1981 PUA all'!BQ30/'1981 PUA all'!$LY30)^2</f>
        <v>0</v>
      </c>
      <c r="BR28" s="4">
        <f>('1981 PUA all'!BR30/'1981 PUA all'!$LY30)^2</f>
        <v>0</v>
      </c>
      <c r="BS28" s="4">
        <f>('1981 PUA all'!BS30/'1981 PUA all'!$LY30)^2</f>
        <v>7.4792654753986797E-9</v>
      </c>
      <c r="BT28" s="4">
        <f>('1981 PUA all'!BT30/'1981 PUA all'!$LY30)^2</f>
        <v>0</v>
      </c>
      <c r="BU28" s="4">
        <f>('1981 PUA all'!BU30/'1981 PUA all'!$LY30)^2</f>
        <v>0</v>
      </c>
      <c r="BV28" s="4">
        <f>('1981 PUA all'!BV30/'1981 PUA all'!$LY30)^2</f>
        <v>0</v>
      </c>
      <c r="BW28" s="4">
        <f>('1981 PUA all'!BW30/'1981 PUA all'!$LY30)^2</f>
        <v>1.3031872164334658E-6</v>
      </c>
      <c r="BX28" s="4">
        <f>('1981 PUA all'!BX30/'1981 PUA all'!$LY30)^2</f>
        <v>1.1143806387725018E-5</v>
      </c>
      <c r="BY28" s="4">
        <f>('1981 PUA all'!BY30/'1981 PUA all'!$LY30)^2</f>
        <v>0</v>
      </c>
      <c r="BZ28" s="4">
        <f>('1981 PUA all'!BZ30/'1981 PUA all'!$LY30)^2</f>
        <v>7.5158390835733803E-4</v>
      </c>
      <c r="CA28" s="4">
        <f>('1981 PUA all'!CA30/'1981 PUA all'!$LY30)^2</f>
        <v>1.3193424298603269E-7</v>
      </c>
      <c r="CB28" s="4">
        <f>('1981 PUA all'!CB30/'1981 PUA all'!$LY30)^2</f>
        <v>0</v>
      </c>
      <c r="CC28" s="4">
        <f>('1981 PUA all'!CC30/'1981 PUA all'!$LY30)^2</f>
        <v>2.6925355711435249E-9</v>
      </c>
      <c r="CD28" s="4">
        <f>('1981 PUA all'!CD30/'1981 PUA all'!$LY30)^2</f>
        <v>0</v>
      </c>
      <c r="CE28" s="4">
        <f>('1981 PUA all'!CE30/'1981 PUA all'!$LY30)^2</f>
        <v>0</v>
      </c>
      <c r="CF28" s="4">
        <f>('1981 PUA all'!CF30/'1981 PUA all'!$LY30)^2</f>
        <v>0</v>
      </c>
      <c r="CG28" s="4">
        <f>('1981 PUA all'!CG30/'1981 PUA all'!$LY30)^2</f>
        <v>3.6199644900929606E-8</v>
      </c>
      <c r="CH28" s="4">
        <f>('1981 PUA all'!CH30/'1981 PUA all'!$LY30)^2</f>
        <v>0</v>
      </c>
      <c r="CI28" s="4">
        <f>('1981 PUA all'!CI30/'1981 PUA all'!$LY30)^2</f>
        <v>2.0958966139338311E-4</v>
      </c>
      <c r="CJ28" s="4">
        <f>('1981 PUA all'!CJ30/'1981 PUA all'!$LY30)^2</f>
        <v>1.9146919617020618E-8</v>
      </c>
      <c r="CK28" s="4">
        <f>('1981 PUA all'!CK30/'1981 PUA all'!$LY30)^2</f>
        <v>1.9146919617020618E-8</v>
      </c>
      <c r="CL28" s="4">
        <f>('1981 PUA all'!CL30/'1981 PUA all'!$LY30)^2</f>
        <v>4.7867299042551544E-9</v>
      </c>
      <c r="CM28" s="4">
        <f>('1981 PUA all'!CM30/'1981 PUA all'!$LY30)^2</f>
        <v>4.7867299042551544E-9</v>
      </c>
      <c r="CN28" s="4">
        <f>('1981 PUA all'!CN30/'1981 PUA all'!$LY30)^2</f>
        <v>7.6587678468082471E-8</v>
      </c>
      <c r="CO28" s="4">
        <f>('1981 PUA all'!CO30/'1981 PUA all'!$LY30)^2</f>
        <v>7.4792654753986797E-9</v>
      </c>
      <c r="CP28" s="4">
        <f>('1981 PUA all'!CP30/'1981 PUA all'!$LY30)^2</f>
        <v>1.2584914251231026E-3</v>
      </c>
      <c r="CQ28" s="4">
        <f>('1981 PUA all'!CQ30/'1981 PUA all'!$LY30)^2</f>
        <v>3.0635071387232988E-7</v>
      </c>
      <c r="CR28" s="4">
        <f>('1981 PUA all'!CR30/'1981 PUA all'!$LY30)^2</f>
        <v>5.8637441327125649E-8</v>
      </c>
      <c r="CS28" s="4">
        <f>('1981 PUA all'!CS30/'1981 PUA all'!$LY30)^2</f>
        <v>2.180953812626255E-7</v>
      </c>
      <c r="CT28" s="4">
        <f>('1981 PUA all'!CT30/'1981 PUA all'!$LY30)^2</f>
        <v>0</v>
      </c>
      <c r="CU28" s="4">
        <f>('1981 PUA all'!CU30/'1981 PUA all'!$LY30)^2</f>
        <v>7.4792654753986797E-9</v>
      </c>
      <c r="CV28" s="4">
        <f>('1981 PUA all'!CV30/'1981 PUA all'!$LY30)^2</f>
        <v>1.4701274135505546E-4</v>
      </c>
      <c r="CW28" s="4">
        <f>('1981 PUA all'!CW30/'1981 PUA all'!$LY30)^2</f>
        <v>0</v>
      </c>
      <c r="CX28" s="4">
        <f>('1981 PUA all'!CX30/'1981 PUA all'!$LY30)^2</f>
        <v>2.6925355711435249E-9</v>
      </c>
      <c r="CY28" s="4">
        <f>('1981 PUA all'!CY30/'1981 PUA all'!$LY30)^2</f>
        <v>8.6460308895608725E-8</v>
      </c>
      <c r="CZ28" s="4">
        <f>('1981 PUA all'!CZ30/'1981 PUA all'!$LY30)^2</f>
        <v>0</v>
      </c>
      <c r="DA28" s="4">
        <f>('1981 PUA all'!DA30/'1981 PUA all'!$LY30)^2</f>
        <v>2.116811631909236E-5</v>
      </c>
      <c r="DB28" s="4">
        <f>('1981 PUA all'!DB30/'1981 PUA all'!$LY30)^2</f>
        <v>0</v>
      </c>
      <c r="DC28" s="4">
        <f>('1981 PUA all'!DC30/'1981 PUA all'!$LY30)^2</f>
        <v>4.7867299042551544E-9</v>
      </c>
      <c r="DD28" s="4">
        <f>('1981 PUA all'!DD30/'1981 PUA all'!$LY30)^2</f>
        <v>8.7238152505050202E-7</v>
      </c>
      <c r="DE28" s="4">
        <f>('1981 PUA all'!DE30/'1981 PUA all'!$LY30)^2</f>
        <v>0</v>
      </c>
      <c r="DF28" s="4">
        <f>('1981 PUA all'!DF30/'1981 PUA all'!$LY30)^2</f>
        <v>2.4642384717724558E-5</v>
      </c>
      <c r="DG28" s="4">
        <f>('1981 PUA all'!DG30/'1981 PUA all'!$LY30)^2</f>
        <v>0</v>
      </c>
      <c r="DH28" s="4">
        <f>('1981 PUA all'!DH30/'1981 PUA all'!$LY30)^2</f>
        <v>1.3193424298603269E-7</v>
      </c>
      <c r="DI28" s="4">
        <f>('1981 PUA all'!DI30/'1981 PUA all'!$LY30)^2</f>
        <v>5.0559834613695075E-8</v>
      </c>
      <c r="DJ28" s="4">
        <f>('1981 PUA all'!DJ30/'1981 PUA all'!$LY30)^2</f>
        <v>0</v>
      </c>
      <c r="DK28" s="4">
        <f>('1981 PUA all'!DK30/'1981 PUA all'!$LY30)^2</f>
        <v>1.6381386414837205E-5</v>
      </c>
      <c r="DL28" s="4">
        <f>('1981 PUA all'!DL30/'1981 PUA all'!$LY30)^2</f>
        <v>0</v>
      </c>
      <c r="DM28" s="4">
        <f>('1981 PUA all'!DM30/'1981 PUA all'!$LY30)^2</f>
        <v>2.9917061901594719E-8</v>
      </c>
      <c r="DN28" s="4">
        <f>('1981 PUA all'!DN30/'1981 PUA all'!$LY30)^2</f>
        <v>0</v>
      </c>
      <c r="DO28" s="4">
        <f>('1981 PUA all'!DO30/'1981 PUA all'!$LY30)^2</f>
        <v>2.9917061901594715E-10</v>
      </c>
      <c r="DP28" s="4">
        <f>('1981 PUA all'!DP30/'1981 PUA all'!$LY30)^2</f>
        <v>1.07701422845741E-8</v>
      </c>
      <c r="DQ28" s="4">
        <f>('1981 PUA all'!DQ30/'1981 PUA all'!$LY30)^2</f>
        <v>4.7867299042551544E-9</v>
      </c>
      <c r="DR28" s="4">
        <f>('1981 PUA all'!DR30/'1981 PUA all'!$LY30)^2</f>
        <v>1.4659360331781412E-8</v>
      </c>
      <c r="DS28" s="4">
        <f>('1981 PUA all'!DS30/'1981 PUA all'!$LY30)^2</f>
        <v>0</v>
      </c>
      <c r="DT28" s="4">
        <f>('1981 PUA all'!DT30/'1981 PUA all'!$LY30)^2</f>
        <v>4.5503851152325564E-7</v>
      </c>
      <c r="DU28" s="4">
        <f>('1981 PUA all'!DU30/'1981 PUA all'!$LY30)^2</f>
        <v>5.5316647456048635E-7</v>
      </c>
      <c r="DV28" s="4">
        <f>('1981 PUA all'!DV30/'1981 PUA all'!$LY30)^2</f>
        <v>0</v>
      </c>
      <c r="DW28" s="4">
        <f>('1981 PUA all'!DW30/'1981 PUA all'!$LY30)^2</f>
        <v>0</v>
      </c>
      <c r="DX28" s="4">
        <f>('1981 PUA all'!DX30/'1981 PUA all'!$LY30)^2</f>
        <v>0</v>
      </c>
      <c r="DY28" s="4">
        <f>('1981 PUA all'!DY30/'1981 PUA all'!$LY30)^2</f>
        <v>2.6925355711435249E-9</v>
      </c>
      <c r="DZ28" s="4">
        <f>('1981 PUA all'!DZ30/'1981 PUA all'!$LY30)^2</f>
        <v>0</v>
      </c>
      <c r="EA28" s="4">
        <f>('1981 PUA all'!EA30/'1981 PUA all'!$LY30)^2</f>
        <v>7.6587678468082471E-8</v>
      </c>
      <c r="EB28" s="4">
        <f>('1981 PUA all'!EB30/'1981 PUA all'!$LY30)^2</f>
        <v>0</v>
      </c>
      <c r="EC28" s="4">
        <f>('1981 PUA all'!EC30/'1981 PUA all'!$LY30)^2</f>
        <v>0</v>
      </c>
      <c r="ED28" s="4">
        <f>('1981 PUA all'!ED30/'1981 PUA all'!$LY30)^2</f>
        <v>0</v>
      </c>
      <c r="EE28" s="4">
        <f>('1981 PUA all'!EE30/'1981 PUA all'!$LY30)^2</f>
        <v>0</v>
      </c>
      <c r="EF28" s="4">
        <f>('1981 PUA all'!EF30/'1981 PUA all'!$LY30)^2</f>
        <v>0</v>
      </c>
      <c r="EG28" s="4">
        <f>('1981 PUA all'!EG30/'1981 PUA all'!$LY30)^2</f>
        <v>0</v>
      </c>
      <c r="EH28" s="4">
        <f>('1981 PUA all'!EH30/'1981 PUA all'!$LY30)^2</f>
        <v>0</v>
      </c>
      <c r="EI28" s="4">
        <f>('1981 PUA all'!EI30/'1981 PUA all'!$LY30)^2</f>
        <v>9.6931280561166878E-8</v>
      </c>
      <c r="EJ28" s="4">
        <f>('1981 PUA all'!EJ30/'1981 PUA all'!$LY30)^2</f>
        <v>2.9737828783742268E-4</v>
      </c>
      <c r="EK28" s="4">
        <f>('1981 PUA all'!EK30/'1981 PUA all'!$LY30)^2</f>
        <v>0</v>
      </c>
      <c r="EL28" s="4">
        <f>('1981 PUA all'!EL30/'1981 PUA all'!$LY30)^2</f>
        <v>0</v>
      </c>
      <c r="EM28" s="4">
        <f>('1981 PUA all'!EM30/'1981 PUA all'!$LY30)^2</f>
        <v>1.4479857960371843E-7</v>
      </c>
      <c r="EN28" s="4">
        <f>('1981 PUA all'!EN30/'1981 PUA all'!$LY30)^2</f>
        <v>0</v>
      </c>
      <c r="EO28" s="4">
        <f>('1981 PUA all'!EO30/'1981 PUA all'!$LY30)^2</f>
        <v>0</v>
      </c>
      <c r="EP28" s="4">
        <f>('1981 PUA all'!EP30/'1981 PUA all'!$LY30)^2</f>
        <v>1.1143806387725018E-5</v>
      </c>
      <c r="EQ28" s="4">
        <f>('1981 PUA all'!EQ30/'1981 PUA all'!$LY30)^2</f>
        <v>0</v>
      </c>
      <c r="ER28" s="4">
        <f>('1981 PUA all'!ER30/'1981 PUA all'!$LY30)^2</f>
        <v>3.9979246833329478E-4</v>
      </c>
      <c r="ES28" s="4">
        <f>('1981 PUA all'!ES30/'1981 PUA all'!$LY30)^2</f>
        <v>0</v>
      </c>
      <c r="ET28" s="4">
        <f>('1981 PUA all'!ET30/'1981 PUA all'!$LY30)^2</f>
        <v>0</v>
      </c>
      <c r="EU28" s="4">
        <f>('1981 PUA all'!EU30/'1981 PUA all'!$LY30)^2</f>
        <v>2.6925355711435256E-7</v>
      </c>
      <c r="EV28" s="4">
        <f>('1981 PUA all'!EV30/'1981 PUA all'!$LY30)^2</f>
        <v>1.5280438536858519E-5</v>
      </c>
      <c r="EW28" s="4">
        <f>('1981 PUA all'!EW30/'1981 PUA all'!$LY30)^2</f>
        <v>4.2746694727474605E-5</v>
      </c>
      <c r="EX28" s="4">
        <f>('1981 PUA all'!EX30/'1981 PUA all'!$LY30)^2</f>
        <v>0</v>
      </c>
      <c r="EY28" s="4">
        <f>('1981 PUA all'!EY30/'1981 PUA all'!$LY30)^2</f>
        <v>0</v>
      </c>
      <c r="EZ28" s="4">
        <f>('1981 PUA all'!EZ30/'1981 PUA all'!$LY30)^2</f>
        <v>0</v>
      </c>
      <c r="FA28" s="4">
        <f>('1981 PUA all'!FA30/'1981 PUA all'!$LY30)^2</f>
        <v>0</v>
      </c>
      <c r="FB28" s="4">
        <f>('1981 PUA all'!FB30/'1981 PUA all'!$LY30)^2</f>
        <v>1.7280094954361108E-6</v>
      </c>
      <c r="FC28" s="4">
        <f>('1981 PUA all'!FC30/'1981 PUA all'!$LY30)^2</f>
        <v>1.4479857960371843E-7</v>
      </c>
      <c r="FD28" s="4">
        <f>('1981 PUA all'!FD30/'1981 PUA all'!$LY30)^2</f>
        <v>2.3750587019499917E-4</v>
      </c>
      <c r="FE28" s="4">
        <f>('1981 PUA all'!FE30/'1981 PUA all'!$LY30)^2</f>
        <v>0</v>
      </c>
      <c r="FF28" s="4">
        <f>('1981 PUA all'!FF30/'1981 PUA all'!$LY30)^2</f>
        <v>0</v>
      </c>
      <c r="FG28" s="4">
        <f>('1981 PUA all'!FG30/'1981 PUA all'!$LY30)^2</f>
        <v>4.786729904255155E-7</v>
      </c>
      <c r="FH28" s="4">
        <f>('1981 PUA all'!FH30/'1981 PUA all'!$LY30)^2</f>
        <v>0</v>
      </c>
      <c r="FI28" s="4">
        <f>('1981 PUA all'!FI30/'1981 PUA all'!$LY30)^2</f>
        <v>0</v>
      </c>
      <c r="FJ28" s="4">
        <f>('1981 PUA all'!FJ30/'1981 PUA all'!$LY30)^2</f>
        <v>0</v>
      </c>
      <c r="FK28" s="4">
        <f>('1981 PUA all'!FK30/'1981 PUA all'!$LY30)^2</f>
        <v>0</v>
      </c>
      <c r="FL28" s="4">
        <f>('1981 PUA all'!FL30/'1981 PUA all'!$LY30)^2</f>
        <v>0</v>
      </c>
      <c r="FM28" s="4">
        <f>('1981 PUA all'!FM30/'1981 PUA all'!$LY30)^2</f>
        <v>1.5826125745943607E-7</v>
      </c>
      <c r="FN28" s="4">
        <f>('1981 PUA all'!FN30/'1981 PUA all'!$LY30)^2</f>
        <v>0</v>
      </c>
      <c r="FO28" s="4">
        <f>('1981 PUA all'!FO30/'1981 PUA all'!$LY30)^2</f>
        <v>0</v>
      </c>
      <c r="FP28" s="4">
        <f>('1981 PUA all'!FP30/'1981 PUA all'!$LY30)^2</f>
        <v>0</v>
      </c>
      <c r="FQ28" s="4">
        <f>('1981 PUA all'!FQ30/'1981 PUA all'!$LY30)^2</f>
        <v>0</v>
      </c>
      <c r="FR28" s="4">
        <f>('1981 PUA all'!FR30/'1981 PUA all'!$LY30)^2</f>
        <v>0</v>
      </c>
      <c r="FS28" s="4">
        <f>('1981 PUA all'!FS30/'1981 PUA all'!$LY30)^2</f>
        <v>0</v>
      </c>
      <c r="FT28" s="4">
        <f>('1981 PUA all'!FT30/'1981 PUA all'!$LY30)^2</f>
        <v>2.7571564248509695E-6</v>
      </c>
      <c r="FU28" s="4">
        <f>('1981 PUA all'!FU30/'1981 PUA all'!$LY30)^2</f>
        <v>3.0518394845816772E-6</v>
      </c>
      <c r="FV28" s="4">
        <f>('1981 PUA all'!FV30/'1981 PUA all'!$LY30)^2</f>
        <v>0</v>
      </c>
      <c r="FW28" s="4">
        <f>('1981 PUA all'!FW30/'1981 PUA all'!$LY30)^2</f>
        <v>7.6587678468082471E-8</v>
      </c>
      <c r="FX28" s="4">
        <f>('1981 PUA all'!FX30/'1981 PUA all'!$LY30)^2</f>
        <v>1.4479857960371845E-5</v>
      </c>
      <c r="FY28" s="4">
        <f>('1981 PUA all'!FY30/'1981 PUA all'!$LY30)^2</f>
        <v>9.372716323150611E-6</v>
      </c>
      <c r="FZ28" s="4">
        <f>('1981 PUA all'!FZ30/'1981 PUA all'!$LY30)^2</f>
        <v>0</v>
      </c>
      <c r="GA28" s="4">
        <f>('1981 PUA all'!GA30/'1981 PUA all'!$LY30)^2</f>
        <v>0</v>
      </c>
      <c r="GB28" s="4">
        <f>('1981 PUA all'!GB30/'1981 PUA all'!$LY30)^2</f>
        <v>0</v>
      </c>
      <c r="GC28" s="4">
        <f>('1981 PUA all'!GC30/'1981 PUA all'!$LY30)^2</f>
        <v>0</v>
      </c>
      <c r="GD28" s="4">
        <f>('1981 PUA all'!GD30/'1981 PUA all'!$LY30)^2</f>
        <v>0</v>
      </c>
      <c r="GE28" s="4">
        <f>('1981 PUA all'!GE30/'1981 PUA all'!$LY30)^2</f>
        <v>4.3427906226973911E-5</v>
      </c>
      <c r="GF28" s="4">
        <f>('1981 PUA all'!GF30/'1981 PUA all'!$LY30)^2</f>
        <v>2.9917061901594715E-10</v>
      </c>
      <c r="GG28" s="4">
        <f>('1981 PUA all'!GG30/'1981 PUA all'!$LY30)^2</f>
        <v>3.6199644900929612E-6</v>
      </c>
      <c r="GH28" s="4">
        <f>('1981 PUA all'!GH30/'1981 PUA all'!$LY30)^2</f>
        <v>4.3200237385902771E-7</v>
      </c>
      <c r="GI28" s="4">
        <f>('1981 PUA all'!GI30/'1981 PUA all'!$LY30)^2</f>
        <v>0</v>
      </c>
      <c r="GJ28" s="4">
        <f>('1981 PUA all'!GJ30/'1981 PUA all'!$LY30)^2</f>
        <v>2.9917061901594719E-8</v>
      </c>
      <c r="GK28" s="4">
        <f>('1981 PUA all'!GK30/'1981 PUA all'!$LY30)^2</f>
        <v>4.7867299042551544E-9</v>
      </c>
      <c r="GL28" s="4">
        <f>('1981 PUA all'!GL30/'1981 PUA all'!$LY30)^2</f>
        <v>4.7867299042551544E-9</v>
      </c>
      <c r="GM28" s="4">
        <f>('1981 PUA all'!GM30/'1981 PUA all'!$LY30)^2</f>
        <v>0</v>
      </c>
      <c r="GN28" s="4">
        <f>('1981 PUA all'!GN30/'1981 PUA all'!$LY30)^2</f>
        <v>0</v>
      </c>
      <c r="GO28" s="4">
        <f>('1981 PUA all'!GO30/'1981 PUA all'!$LY30)^2</f>
        <v>0</v>
      </c>
      <c r="GP28" s="4">
        <f>('1981 PUA all'!GP30/'1981 PUA all'!$LY30)^2</f>
        <v>2.6925355711435249E-9</v>
      </c>
      <c r="GQ28" s="4">
        <f>('1981 PUA all'!GQ30/'1981 PUA all'!$LY30)^2</f>
        <v>1.4367639061178963E-4</v>
      </c>
      <c r="GR28" s="4">
        <f>('1981 PUA all'!GR30/'1981 PUA all'!$LY30)^2</f>
        <v>0</v>
      </c>
      <c r="GS28" s="4">
        <f>('1981 PUA all'!GS30/'1981 PUA all'!$LY30)^2</f>
        <v>0</v>
      </c>
      <c r="GT28" s="4">
        <f>('1981 PUA all'!GT30/'1981 PUA all'!$LY30)^2</f>
        <v>0</v>
      </c>
      <c r="GU28" s="4">
        <f>('1981 PUA all'!GU30/'1981 PUA all'!$LY30)^2</f>
        <v>0</v>
      </c>
      <c r="GV28" s="4">
        <f>('1981 PUA all'!GV30/'1981 PUA all'!$LY30)^2</f>
        <v>7.1830865625728925E-7</v>
      </c>
      <c r="GW28" s="4">
        <f>('1981 PUA all'!GW30/'1981 PUA all'!$LY30)^2</f>
        <v>0</v>
      </c>
      <c r="GX28" s="4">
        <f>('1981 PUA all'!GX30/'1981 PUA all'!$LY30)^2</f>
        <v>0</v>
      </c>
      <c r="GY28" s="4">
        <f>('1981 PUA all'!GY30/'1981 PUA all'!$LY30)^2</f>
        <v>2.6925355711435249E-9</v>
      </c>
      <c r="GZ28" s="4">
        <f>('1981 PUA all'!GZ30/'1981 PUA all'!$LY30)^2</f>
        <v>5.3025299685005498E-5</v>
      </c>
      <c r="HA28" s="4">
        <f>('1981 PUA all'!HA30/'1981 PUA all'!$LY30)^2</f>
        <v>1.6382583097313267E-6</v>
      </c>
      <c r="HB28" s="4">
        <f>('1981 PUA all'!HB30/'1981 PUA all'!$LY30)^2</f>
        <v>4.7867299042551544E-9</v>
      </c>
      <c r="HC28" s="4">
        <f>('1981 PUA all'!HC30/'1981 PUA all'!$LY30)^2</f>
        <v>1.8671238332785263E-4</v>
      </c>
      <c r="HD28" s="4">
        <f>('1981 PUA all'!HD30/'1981 PUA all'!$LY30)^2</f>
        <v>0</v>
      </c>
      <c r="HE28" s="4">
        <f>('1981 PUA all'!HE30/'1981 PUA all'!$LY30)^2</f>
        <v>0</v>
      </c>
      <c r="HF28" s="4">
        <f>('1981 PUA all'!HF30/'1981 PUA all'!$LY30)^2</f>
        <v>0</v>
      </c>
      <c r="HG28" s="4">
        <f>('1981 PUA all'!HG30/'1981 PUA all'!$LY30)^2</f>
        <v>0</v>
      </c>
      <c r="HH28" s="4">
        <f>('1981 PUA all'!HH30/'1981 PUA all'!$LY30)^2</f>
        <v>0</v>
      </c>
      <c r="HI28" s="4">
        <f>('1981 PUA all'!HI30/'1981 PUA all'!$LY30)^2</f>
        <v>0</v>
      </c>
      <c r="HJ28" s="4">
        <f>('1981 PUA all'!HJ30/'1981 PUA all'!$LY30)^2</f>
        <v>0</v>
      </c>
      <c r="HK28" s="4">
        <f>('1981 PUA all'!HK30/'1981 PUA all'!$LY30)^2</f>
        <v>2.6925355711435249E-9</v>
      </c>
      <c r="HL28" s="4">
        <f>('1981 PUA all'!HL30/'1981 PUA all'!$LY30)^2</f>
        <v>2.6925355711435256E-7</v>
      </c>
      <c r="HM28" s="4">
        <f>('1981 PUA all'!HM30/'1981 PUA all'!$LY30)^2</f>
        <v>0</v>
      </c>
      <c r="HN28" s="4">
        <f>('1981 PUA all'!HN30/'1981 PUA all'!$LY30)^2</f>
        <v>2.9917061901594719E-8</v>
      </c>
      <c r="HO28" s="4">
        <f>('1981 PUA all'!HO30/'1981 PUA all'!$LY30)^2</f>
        <v>0</v>
      </c>
      <c r="HP28" s="4">
        <f>('1981 PUA all'!HP30/'1981 PUA all'!$LY30)^2</f>
        <v>0</v>
      </c>
      <c r="HQ28" s="4">
        <f>('1981 PUA all'!HQ30/'1981 PUA all'!$LY30)^2</f>
        <v>0</v>
      </c>
      <c r="HR28" s="4">
        <f>('1981 PUA all'!HR30/'1981 PUA all'!$LY30)^2</f>
        <v>0</v>
      </c>
      <c r="HS28" s="4">
        <f>('1981 PUA all'!HS30/'1981 PUA all'!$LY30)^2</f>
        <v>1.4479857960371843E-7</v>
      </c>
      <c r="HT28" s="4">
        <f>('1981 PUA all'!HT30/'1981 PUA all'!$LY30)^2</f>
        <v>4.5335148840262482E-4</v>
      </c>
      <c r="HU28" s="4">
        <f>('1981 PUA all'!HU30/'1981 PUA all'!$LY30)^2</f>
        <v>4.7151982092484427E-5</v>
      </c>
      <c r="HV28" s="4">
        <f>('1981 PUA all'!HV30/'1981 PUA all'!$LY30)^2</f>
        <v>6.7784882174157251E-5</v>
      </c>
      <c r="HW28" s="4">
        <f>('1981 PUA all'!HW30/'1981 PUA all'!$LY30)^2</f>
        <v>1.4954013474450219E-4</v>
      </c>
      <c r="HX28" s="4">
        <f>('1981 PUA all'!HX30/'1981 PUA all'!$LY30)^2</f>
        <v>4.6914739791604778E-5</v>
      </c>
      <c r="HY28" s="4">
        <f>('1981 PUA all'!HY30/'1981 PUA all'!$LY30)^2</f>
        <v>1.3193424298603269E-7</v>
      </c>
      <c r="HZ28" s="4">
        <f>('1981 PUA all'!HZ30/'1981 PUA all'!$LY30)^2</f>
        <v>4.2520820910117558E-5</v>
      </c>
      <c r="IA28" s="4">
        <f>('1981 PUA all'!IA30/'1981 PUA all'!$LY30)^2</f>
        <v>5.977698221495739E-5</v>
      </c>
      <c r="IB28" s="4">
        <f>('1981 PUA all'!IB30/'1981 PUA all'!$LY30)^2</f>
        <v>1.86981636884967E-5</v>
      </c>
      <c r="IC28" s="4">
        <f>('1981 PUA all'!IC30/'1981 PUA all'!$LY30)^2</f>
        <v>1.2086792178863284E-5</v>
      </c>
      <c r="ID28" s="4">
        <f>('1981 PUA all'!ID30/'1981 PUA all'!$LY30)^2</f>
        <v>8.5446120497144684E-6</v>
      </c>
      <c r="IE28" s="4">
        <f>('1981 PUA all'!IE30/'1981 PUA all'!$LY30)^2</f>
        <v>3.458412355824349E-7</v>
      </c>
      <c r="IF28" s="4">
        <f>('1981 PUA all'!IF30/'1981 PUA all'!$LY30)^2</f>
        <v>8.0895735381912107E-5</v>
      </c>
      <c r="IG28" s="4">
        <f>('1981 PUA all'!IG30/'1981 PUA all'!$LY30)^2</f>
        <v>4.3080569138296398E-8</v>
      </c>
      <c r="IH28" s="4">
        <f>('1981 PUA all'!IH30/'1981 PUA all'!$LY30)^2</f>
        <v>1.0461697376368658E-5</v>
      </c>
      <c r="II28" s="4">
        <f>('1981 PUA all'!II30/'1981 PUA all'!$LY30)^2</f>
        <v>5.0559834613695075E-8</v>
      </c>
      <c r="IJ28" s="4">
        <f>('1981 PUA all'!IJ30/'1981 PUA all'!$LY30)^2</f>
        <v>0</v>
      </c>
      <c r="IK28" s="4">
        <f>('1981 PUA all'!IK30/'1981 PUA all'!$LY30)^2</f>
        <v>1.07701422845741E-8</v>
      </c>
      <c r="IL28" s="4">
        <f>('1981 PUA all'!IL30/'1981 PUA all'!$LY30)^2</f>
        <v>1.0205933422465735E-3</v>
      </c>
      <c r="IM28" s="4">
        <f>('1981 PUA all'!IM30/'1981 PUA all'!$LY30)^2</f>
        <v>4.8347168715453138E-5</v>
      </c>
      <c r="IN28" s="4">
        <f>('1981 PUA all'!IN30/'1981 PUA all'!$LY30)^2</f>
        <v>3.6230758645307271E-5</v>
      </c>
      <c r="IO28" s="4">
        <f>('1981 PUA all'!IO30/'1981 PUA all'!$LY30)^2</f>
        <v>9.0170323742025496E-5</v>
      </c>
      <c r="IP28" s="4">
        <f>('1981 PUA all'!IP30/'1981 PUA all'!$LY30)^2</f>
        <v>1.1847455683650525E-5</v>
      </c>
      <c r="IQ28" s="4">
        <f>('1981 PUA all'!IQ30/'1981 PUA all'!$LY30)^2</f>
        <v>1.2639958653423767E-6</v>
      </c>
      <c r="IR28" s="4">
        <f>('1981 PUA all'!IR30/'1981 PUA all'!$LY30)^2</f>
        <v>6.5805868529366751E-5</v>
      </c>
      <c r="IS28" s="4">
        <f>('1981 PUA all'!IS30/'1981 PUA all'!$LY30)^2</f>
        <v>2.1260530123306384E-4</v>
      </c>
      <c r="IT28" s="4">
        <f>('1981 PUA all'!IT30/'1981 PUA all'!$LY30)^2</f>
        <v>1.5942802287359825E-6</v>
      </c>
      <c r="IU28" s="4">
        <f>('1981 PUA all'!IU30/'1981 PUA all'!$LY30)^2</f>
        <v>7.3742565881240831E-6</v>
      </c>
      <c r="IV28" s="4">
        <f>('1981 PUA all'!IV30/'1981 PUA all'!$LY30)^2</f>
        <v>3.920451459832579E-5</v>
      </c>
      <c r="IW28" s="4">
        <f>('1981 PUA all'!IW30/'1981 PUA all'!$LY30)^2</f>
        <v>2.7801805956904365E-4</v>
      </c>
      <c r="IX28" s="4">
        <f>('1981 PUA all'!IX30/'1981 PUA all'!$LY30)^2</f>
        <v>2.6389541132777687E-5</v>
      </c>
      <c r="IY28" s="4">
        <f>('1981 PUA all'!IY30/'1981 PUA all'!$LY30)^2</f>
        <v>5.9478110766560465E-6</v>
      </c>
      <c r="IZ28" s="4">
        <f>('1981 PUA all'!IZ30/'1981 PUA all'!$LY30)^2</f>
        <v>3.3174730772059372E-5</v>
      </c>
      <c r="JA28" s="4">
        <f>('1981 PUA all'!JA30/'1981 PUA all'!$LY30)^2</f>
        <v>1.0239114435820794E-5</v>
      </c>
      <c r="JB28" s="4">
        <f>('1981 PUA all'!JB30/'1981 PUA all'!$LY30)^2</f>
        <v>1.9913993084177511E-5</v>
      </c>
      <c r="JC28" s="4">
        <f>('1981 PUA all'!JC30/'1981 PUA all'!$LY30)^2</f>
        <v>3.7490865292602444E-5</v>
      </c>
      <c r="JD28" s="4">
        <f>('1981 PUA all'!JD30/'1981 PUA all'!$LY30)^2</f>
        <v>2.5160249059241165E-7</v>
      </c>
      <c r="JE28" s="4">
        <f>('1981 PUA all'!JE30/'1981 PUA all'!$LY30)^2</f>
        <v>1.1611679318804057E-4</v>
      </c>
      <c r="JF28" s="4">
        <f>('1981 PUA all'!JF30/'1981 PUA all'!$LY30)^2</f>
        <v>2.4232820140291719E-8</v>
      </c>
      <c r="JG28" s="4">
        <f>('1981 PUA all'!JG30/'1981 PUA all'!$LY30)^2</f>
        <v>5.791943184148737E-7</v>
      </c>
      <c r="JH28" s="4">
        <f>('1981 PUA all'!JH30/'1981 PUA all'!$LY30)^2</f>
        <v>9.3150960619281401E-5</v>
      </c>
      <c r="JI28" s="4">
        <f>('1981 PUA all'!JI30/'1981 PUA all'!$LY30)^2</f>
        <v>4.1400426941902835E-5</v>
      </c>
      <c r="JJ28" s="4">
        <f>('1981 PUA all'!JJ30/'1981 PUA all'!$LY30)^2</f>
        <v>4.786729904255155E-7</v>
      </c>
      <c r="JK28" s="4">
        <f>('1981 PUA all'!JK30/'1981 PUA all'!$LY30)^2</f>
        <v>1.9920455169548254E-4</v>
      </c>
      <c r="JL28" s="4">
        <f>('1981 PUA all'!JL30/'1981 PUA all'!$LY30)^2</f>
        <v>2.9917061901594719E-8</v>
      </c>
      <c r="JM28" s="4">
        <f>('1981 PUA all'!JM30/'1981 PUA all'!$LY30)^2</f>
        <v>2.6925355711435256E-7</v>
      </c>
      <c r="JN28" s="4">
        <f>('1981 PUA all'!JN30/'1981 PUA all'!$LY30)^2</f>
        <v>0</v>
      </c>
      <c r="JO28" s="4">
        <f>('1981 PUA all'!JO30/'1981 PUA all'!$LY30)^2</f>
        <v>4.786729904255155E-7</v>
      </c>
      <c r="JP28" s="4">
        <f>('1981 PUA all'!JP30/'1981 PUA all'!$LY30)^2</f>
        <v>6.5245821130568925E-5</v>
      </c>
      <c r="JQ28" s="4">
        <f>('1981 PUA all'!JQ30/'1981 PUA all'!$LY30)^2</f>
        <v>0</v>
      </c>
      <c r="JR28" s="4">
        <f>('1981 PUA all'!JR30/'1981 PUA all'!$LY30)^2</f>
        <v>1.8252100295543925E-5</v>
      </c>
      <c r="JS28" s="4">
        <f>('1981 PUA all'!JS30/'1981 PUA all'!$LY30)^2</f>
        <v>9.2152029922387154E-5</v>
      </c>
      <c r="JT28" s="4">
        <f>('1981 PUA all'!JT30/'1981 PUA all'!$LY30)^2</f>
        <v>3.8988214240777252E-5</v>
      </c>
      <c r="JU28" s="4">
        <f>('1981 PUA all'!JU30/'1981 PUA all'!$LY30)^2</f>
        <v>1.1022911540580673E-4</v>
      </c>
      <c r="JV28" s="4">
        <f>('1981 PUA all'!JV30/'1981 PUA all'!$LY30)^2</f>
        <v>3.1599896633559426E-5</v>
      </c>
      <c r="JW28" s="4">
        <f>('1981 PUA all'!JW30/'1981 PUA all'!$LY30)^2</f>
        <v>1.363686994863966E-3</v>
      </c>
      <c r="JX28" s="4">
        <f>('1981 PUA all'!JX30/'1981 PUA all'!$LY30)^2</f>
        <v>7.4792654753986797E-9</v>
      </c>
      <c r="JY28" s="4">
        <f>('1981 PUA all'!JY30/'1981 PUA all'!$LY30)^2</f>
        <v>6.4471986407422274E-4</v>
      </c>
      <c r="JZ28" s="4">
        <f>('1981 PUA all'!JZ30/'1981 PUA all'!$LY30)^2</f>
        <v>1.4217784498113875E-5</v>
      </c>
      <c r="KA28" s="4">
        <f>('1981 PUA all'!KA30/'1981 PUA all'!$LY30)^2</f>
        <v>5.0045560319606664E-5</v>
      </c>
      <c r="KB28" s="4">
        <f>('1981 PUA all'!KB30/'1981 PUA all'!$LY30)^2</f>
        <v>3.9421413297112355E-5</v>
      </c>
      <c r="KC28" s="4">
        <f>('1981 PUA all'!KC30/'1981 PUA all'!$LY30)^2</f>
        <v>9.4491244992472829E-5</v>
      </c>
      <c r="KD28" s="4">
        <f>('1981 PUA all'!KD30/'1981 PUA all'!$LY30)^2</f>
        <v>1.55090048897867E-6</v>
      </c>
      <c r="KE28" s="4">
        <f>('1981 PUA all'!KE30/'1981 PUA all'!$LY30)^2</f>
        <v>5.5334597693189584E-6</v>
      </c>
      <c r="KF28" s="4">
        <f>('1981 PUA all'!KF30/'1981 PUA all'!$LY30)^2</f>
        <v>1.2943317661105939E-5</v>
      </c>
      <c r="KG28" s="4">
        <f>('1981 PUA all'!KG30/'1981 PUA all'!$LY30)^2</f>
        <v>8.4437915511060925E-6</v>
      </c>
      <c r="KH28" s="4">
        <f>('1981 PUA all'!KH30/'1981 PUA all'!$LY30)^2</f>
        <v>0</v>
      </c>
      <c r="KI28" s="4">
        <f>('1981 PUA all'!KI30/'1981 PUA all'!$LY30)^2</f>
        <v>2.4774318960710587E-6</v>
      </c>
      <c r="KJ28" s="4">
        <f>('1981 PUA all'!KJ30/'1981 PUA all'!$LY30)^2</f>
        <v>0</v>
      </c>
      <c r="KK28" s="4">
        <f>('1981 PUA all'!KK30/'1981 PUA all'!$LY30)^2</f>
        <v>1.2639958653423767E-6</v>
      </c>
      <c r="KL28" s="4">
        <f>('1981 PUA all'!KL30/'1981 PUA all'!$LY30)^2</f>
        <v>6.7313389278588141E-8</v>
      </c>
      <c r="KM28" s="4">
        <f>('1981 PUA all'!KM30/'1981 PUA all'!$LY30)^2</f>
        <v>5.5316647456048635E-7</v>
      </c>
      <c r="KN28" s="4">
        <f>('1981 PUA all'!KN30/'1981 PUA all'!$LY30)^2</f>
        <v>6.29006226481029E-6</v>
      </c>
      <c r="KO28" s="4">
        <f>('1981 PUA all'!KO30/'1981 PUA all'!$LY30)^2</f>
        <v>3.3298437823022468E-4</v>
      </c>
      <c r="KP28" s="4">
        <f>('1981 PUA all'!KP30/'1981 PUA all'!$LY30)^2</f>
        <v>1.2413692922555817E-3</v>
      </c>
      <c r="KQ28" s="4">
        <f>('1981 PUA all'!KQ30/'1981 PUA all'!$LY30)^2</f>
        <v>2.4232820140291722E-6</v>
      </c>
      <c r="KR28" s="4">
        <f>('1981 PUA all'!KR30/'1981 PUA all'!$LY30)^2</f>
        <v>4.5737503405777017E-5</v>
      </c>
      <c r="KS28" s="4">
        <f>('1981 PUA all'!KS30/'1981 PUA all'!$LY30)^2</f>
        <v>1.1610512553389895E-5</v>
      </c>
      <c r="KT28" s="4">
        <f>('1981 PUA all'!KT30/'1981 PUA all'!$LY30)^2</f>
        <v>9.6931280561166878E-8</v>
      </c>
      <c r="KU28" s="4">
        <f>('1981 PUA all'!KU30/'1981 PUA all'!$LY30)^2</f>
        <v>2.8936081441841432E-5</v>
      </c>
      <c r="KV28" s="4">
        <f>('1981 PUA all'!KV30/'1981 PUA all'!$LY30)^2</f>
        <v>1.6381386414837205E-5</v>
      </c>
      <c r="KW28" s="4">
        <f>('1981 PUA all'!KW30/'1981 PUA all'!$LY30)^2</f>
        <v>6.7313389278588141E-8</v>
      </c>
      <c r="KX28" s="4">
        <f>('1981 PUA all'!KX30/'1981 PUA all'!$LY30)^2</f>
        <v>1.6426890265989531E-4</v>
      </c>
      <c r="KY28" s="4">
        <f>('1981 PUA all'!KY30/'1981 PUA all'!$LY30)^2</f>
        <v>2.3697304732253178E-6</v>
      </c>
      <c r="KZ28" s="4">
        <f>('1981 PUA all'!KZ30/'1981 PUA all'!$LY30)^2</f>
        <v>1.5024590815182271E-3</v>
      </c>
      <c r="LA28" s="4">
        <f>('1981 PUA all'!LA30/'1981 PUA all'!$LY30)^2</f>
        <v>3.438020886432222E-4</v>
      </c>
      <c r="LB28" s="4">
        <f>('1981 PUA all'!LB30/'1981 PUA all'!$LY30)^2</f>
        <v>6.7313389278588141E-8</v>
      </c>
      <c r="LC28" s="4">
        <f>('1981 PUA all'!LC30/'1981 PUA all'!$LY30)^2</f>
        <v>2.6925355711435249E-9</v>
      </c>
      <c r="LD28" s="4">
        <f>('1981 PUA all'!LD30/'1981 PUA all'!$LY30)^2</f>
        <v>5.4419808732893574E-3</v>
      </c>
      <c r="LE28" s="4">
        <f>('1981 PUA all'!LE30/'1981 PUA all'!$LY30)^2</f>
        <v>5.3719076350503468E-6</v>
      </c>
      <c r="LF28" s="4">
        <f>('1981 PUA all'!LF30/'1981 PUA all'!$LY30)^2</f>
        <v>1.2695604388560735E-5</v>
      </c>
      <c r="LG28" s="4">
        <f>('1981 PUA all'!LG30/'1981 PUA all'!$LY30)^2</f>
        <v>7.9486641766347016E-6</v>
      </c>
      <c r="LH28" s="4">
        <f>('1981 PUA all'!LH30/'1981 PUA all'!$LY30)^2</f>
        <v>2.6925355711435249E-9</v>
      </c>
      <c r="LI28" s="4">
        <f>('1981 PUA all'!LI30/'1981 PUA all'!$LY30)^2</f>
        <v>1.0800059346475693E-7</v>
      </c>
      <c r="LJ28" s="4">
        <f>('1981 PUA all'!LJ30/'1981 PUA all'!$LY30)^2</f>
        <v>3.7327189046938811E-4</v>
      </c>
      <c r="LK28" s="4">
        <f>('1981 PUA all'!LK30/'1981 PUA all'!$LY30)^2</f>
        <v>7.7814278006047866E-7</v>
      </c>
      <c r="LL28" s="4">
        <f>('1981 PUA all'!LL30/'1981 PUA all'!$LY30)^2</f>
        <v>1.2639958653423767E-6</v>
      </c>
      <c r="LM28" s="4">
        <f>('1981 PUA all'!LM30/'1981 PUA all'!$LY30)^2</f>
        <v>2.1487630540201387E-5</v>
      </c>
      <c r="LN28" s="4">
        <f>('1981 PUA all'!LN30/'1981 PUA all'!$LY30)^2</f>
        <v>4.0256398494785864E-6</v>
      </c>
      <c r="LO28" s="4">
        <f>('1981 PUA all'!LO30/'1981 PUA all'!$LY30)^2</f>
        <v>3.4252044171135796E-6</v>
      </c>
      <c r="LP28" s="4">
        <f>('1981 PUA all'!LP30/'1981 PUA all'!$LY30)^2</f>
        <v>0</v>
      </c>
      <c r="LQ28" s="4">
        <f>('1981 PUA all'!LQ30/'1981 PUA all'!$LY30)^2</f>
        <v>4.9784982710443778E-6</v>
      </c>
      <c r="LR28" s="4">
        <f>('1981 PUA all'!LR30/'1981 PUA all'!$LY30)^2</f>
        <v>1.3671379279543149E-4</v>
      </c>
      <c r="LS28" s="4">
        <f>('1981 PUA all'!LS30/'1981 PUA all'!$LY30)^2</f>
        <v>5.2773697194413078E-7</v>
      </c>
      <c r="LT28" s="4">
        <f>('1981 PUA all'!LT30/'1981 PUA all'!$LY30)^2</f>
        <v>1.6521697435155685E-5</v>
      </c>
      <c r="LU28" s="4">
        <f>('1981 PUA all'!LU30/'1981 PUA all'!$LY30)^2</f>
        <v>3.0253329677368646E-5</v>
      </c>
      <c r="LV28" s="4">
        <f>('1981 PUA all'!LV30/'1981 PUA all'!$LY30)^2</f>
        <v>7.3742565881240831E-6</v>
      </c>
      <c r="LW28" s="4">
        <f>('1981 PUA all'!LW30/'1981 PUA all'!$LY30)^2</f>
        <v>0</v>
      </c>
      <c r="LX28" s="4">
        <f>('1981 PUA all'!LX30/'1981 PUA all'!$LY30)^2</f>
        <v>0</v>
      </c>
      <c r="LZ28" t="str">
        <f t="shared" si="0"/>
        <v>Ipswich</v>
      </c>
      <c r="MA28" s="15">
        <f t="shared" si="1"/>
        <v>2.0221994322354955E-2</v>
      </c>
    </row>
    <row r="29" spans="1:339" x14ac:dyDescent="0.25">
      <c r="A29" t="s">
        <v>271</v>
      </c>
      <c r="B29" s="4">
        <f>('1981 PUA all'!B31/'1981 PUA all'!$LY31)^2</f>
        <v>0</v>
      </c>
      <c r="C29" s="4">
        <f>('1981 PUA all'!C31/'1981 PUA all'!$LY31)^2</f>
        <v>1.511148776028572E-5</v>
      </c>
      <c r="D29" s="4">
        <f>('1981 PUA all'!D31/'1981 PUA all'!$LY31)^2</f>
        <v>4.3931010278250464E-11</v>
      </c>
      <c r="E29" s="4">
        <f>('1981 PUA all'!E31/'1981 PUA all'!$LY31)^2</f>
        <v>1.0982752569562616E-11</v>
      </c>
      <c r="F29" s="4">
        <f>('1981 PUA all'!F31/'1981 PUA all'!$LY31)^2</f>
        <v>2.0316555766606358E-4</v>
      </c>
      <c r="G29" s="4">
        <f>('1981 PUA all'!G31/'1981 PUA all'!$LY31)^2</f>
        <v>8.1853356625693217E-7</v>
      </c>
      <c r="H29" s="4">
        <f>('1981 PUA all'!H31/'1981 PUA all'!$LY31)^2</f>
        <v>0</v>
      </c>
      <c r="I29" s="4">
        <f>('1981 PUA all'!I31/'1981 PUA all'!$LY31)^2</f>
        <v>0</v>
      </c>
      <c r="J29" s="4">
        <f>('1981 PUA all'!J31/'1981 PUA all'!$LY31)^2</f>
        <v>0</v>
      </c>
      <c r="K29" s="4">
        <f>('1981 PUA all'!K31/'1981 PUA all'!$LY31)^2</f>
        <v>7.0289616445200742E-10</v>
      </c>
      <c r="L29" s="4">
        <f>('1981 PUA all'!L31/'1981 PUA all'!$LY31)^2</f>
        <v>1.9465940481818475E-6</v>
      </c>
      <c r="M29" s="4">
        <f>('1981 PUA all'!M31/'1981 PUA all'!$LY31)^2</f>
        <v>0</v>
      </c>
      <c r="N29" s="4">
        <f>('1981 PUA all'!N31/'1981 PUA all'!$LY31)^2</f>
        <v>1.0189925233970001E-4</v>
      </c>
      <c r="O29" s="4">
        <f>('1981 PUA all'!O31/'1981 PUA all'!$LY31)^2</f>
        <v>1.0643131813578776E-4</v>
      </c>
      <c r="P29" s="4">
        <f>('1981 PUA all'!P31/'1981 PUA all'!$LY31)^2</f>
        <v>0</v>
      </c>
      <c r="Q29" s="4">
        <f>('1981 PUA all'!Q31/'1981 PUA all'!$LY31)^2</f>
        <v>1.3900046220852685E-5</v>
      </c>
      <c r="R29" s="4">
        <f>('1981 PUA all'!R31/'1981 PUA all'!$LY31)^2</f>
        <v>0</v>
      </c>
      <c r="S29" s="4">
        <f>('1981 PUA all'!S31/'1981 PUA all'!$LY31)^2</f>
        <v>4.2627247720717686E-6</v>
      </c>
      <c r="T29" s="4">
        <f>('1981 PUA all'!T31/'1981 PUA all'!$LY31)^2</f>
        <v>3.4797753241402199E-7</v>
      </c>
      <c r="U29" s="4">
        <f>('1981 PUA all'!U31/'1981 PUA all'!$LY31)^2</f>
        <v>8.487910495860772E-7</v>
      </c>
      <c r="V29" s="4">
        <f>('1981 PUA all'!V31/'1981 PUA all'!$LY31)^2</f>
        <v>6.3436378841793659E-8</v>
      </c>
      <c r="W29" s="4">
        <f>('1981 PUA all'!W31/'1981 PUA all'!$LY31)^2</f>
        <v>2.6801870060657825E-6</v>
      </c>
      <c r="X29" s="4">
        <f>('1981 PUA all'!X31/'1981 PUA all'!$LY31)^2</f>
        <v>1.0677348579209248E-4</v>
      </c>
      <c r="Y29" s="4">
        <f>('1981 PUA all'!Y31/'1981 PUA all'!$LY31)^2</f>
        <v>2.3091237277505402E-7</v>
      </c>
      <c r="Z29" s="4">
        <f>('1981 PUA all'!Z31/'1981 PUA all'!$LY31)^2</f>
        <v>2.3340655588360169E-6</v>
      </c>
      <c r="AA29" s="4">
        <f>('1981 PUA all'!AA31/'1981 PUA all'!$LY31)^2</f>
        <v>0</v>
      </c>
      <c r="AB29" s="4">
        <f>('1981 PUA all'!AB31/'1981 PUA all'!$LY31)^2</f>
        <v>0</v>
      </c>
      <c r="AC29" s="4">
        <f>('1981 PUA all'!AC31/'1981 PUA all'!$LY31)^2</f>
        <v>3.7995930789658829E-7</v>
      </c>
      <c r="AD29" s="4">
        <f>('1981 PUA all'!AD31/'1981 PUA all'!$LY31)^2</f>
        <v>2.9697362948097316E-8</v>
      </c>
      <c r="AE29" s="4">
        <f>('1981 PUA all'!AE31/'1981 PUA all'!$LY31)^2</f>
        <v>2.3410835377279671E-7</v>
      </c>
      <c r="AF29" s="4">
        <f>('1981 PUA all'!AF31/'1981 PUA all'!$LY31)^2</f>
        <v>1.7925609433937317E-6</v>
      </c>
      <c r="AG29" s="4">
        <f>('1981 PUA all'!AG31/'1981 PUA all'!$LY31)^2</f>
        <v>2.9697362948097316E-8</v>
      </c>
      <c r="AH29" s="4">
        <f>('1981 PUA all'!AH31/'1981 PUA all'!$LY31)^2</f>
        <v>1.0554425219349675E-8</v>
      </c>
      <c r="AI29" s="4">
        <f>('1981 PUA all'!AI31/'1981 PUA all'!$LY31)^2</f>
        <v>3.9647736776121037E-9</v>
      </c>
      <c r="AJ29" s="4">
        <f>('1981 PUA all'!AJ31/'1981 PUA all'!$LY31)^2</f>
        <v>2.8115846578080291E-7</v>
      </c>
      <c r="AK29" s="4">
        <f>('1981 PUA all'!AK31/'1981 PUA all'!$LY31)^2</f>
        <v>6.8094164206545181E-7</v>
      </c>
      <c r="AL29" s="4">
        <f>('1981 PUA all'!AL31/'1981 PUA all'!$LY31)^2</f>
        <v>5.7594652750043317E-7</v>
      </c>
      <c r="AM29" s="4">
        <f>('1981 PUA all'!AM31/'1981 PUA all'!$LY31)^2</f>
        <v>2.8566139433432365E-8</v>
      </c>
      <c r="AN29" s="4">
        <f>('1981 PUA all'!AN31/'1981 PUA all'!$LY31)^2</f>
        <v>1.5035388267731223E-8</v>
      </c>
      <c r="AO29" s="4">
        <f>('1981 PUA all'!AO31/'1981 PUA all'!$LY31)^2</f>
        <v>8.7959767054370032E-7</v>
      </c>
      <c r="AP29" s="4">
        <f>('1981 PUA all'!AP31/'1981 PUA all'!$LY31)^2</f>
        <v>0</v>
      </c>
      <c r="AQ29" s="4">
        <f>('1981 PUA all'!AQ31/'1981 PUA all'!$LY31)^2</f>
        <v>0</v>
      </c>
      <c r="AR29" s="4">
        <f>('1981 PUA all'!AR31/'1981 PUA all'!$LY31)^2</f>
        <v>5.8605065986443063E-7</v>
      </c>
      <c r="AS29" s="4">
        <f>('1981 PUA all'!AS31/'1981 PUA all'!$LY31)^2</f>
        <v>0</v>
      </c>
      <c r="AT29" s="4">
        <f>('1981 PUA all'!AT31/'1981 PUA all'!$LY31)^2</f>
        <v>2.6154766279259195E-6</v>
      </c>
      <c r="AU29" s="4">
        <f>('1981 PUA all'!AU31/'1981 PUA all'!$LY31)^2</f>
        <v>9.2364949110021606E-7</v>
      </c>
      <c r="AV29" s="4">
        <f>('1981 PUA all'!AV31/'1981 PUA all'!$LY31)^2</f>
        <v>6.4852055648010287E-7</v>
      </c>
      <c r="AW29" s="4">
        <f>('1981 PUA all'!AW31/'1981 PUA all'!$LY31)^2</f>
        <v>3.4441912058148365E-8</v>
      </c>
      <c r="AX29" s="4">
        <f>('1981 PUA all'!AX31/'1981 PUA all'!$LY31)^2</f>
        <v>1.7572404111300186E-10</v>
      </c>
      <c r="AY29" s="4">
        <f>('1981 PUA all'!AY31/'1981 PUA all'!$LY31)^2</f>
        <v>1.5292384677858988E-7</v>
      </c>
      <c r="AZ29" s="4">
        <f>('1981 PUA all'!AZ31/'1981 PUA all'!$LY31)^2</f>
        <v>0</v>
      </c>
      <c r="BA29" s="4">
        <f>('1981 PUA all'!BA31/'1981 PUA all'!$LY31)^2</f>
        <v>4.0066179649021375E-7</v>
      </c>
      <c r="BB29" s="4">
        <f>('1981 PUA all'!BB31/'1981 PUA all'!$LY31)^2</f>
        <v>0</v>
      </c>
      <c r="BC29" s="4">
        <f>('1981 PUA all'!BC31/'1981 PUA all'!$LY31)^2</f>
        <v>0</v>
      </c>
      <c r="BD29" s="4">
        <f>('1981 PUA all'!BD31/'1981 PUA all'!$LY31)^2</f>
        <v>7.5660182451716852E-6</v>
      </c>
      <c r="BE29" s="4">
        <f>('1981 PUA all'!BE31/'1981 PUA all'!$LY31)^2</f>
        <v>5.8527088443199177E-8</v>
      </c>
      <c r="BF29" s="4">
        <f>('1981 PUA all'!BF31/'1981 PUA all'!$LY31)^2</f>
        <v>1.1070790314160229E-5</v>
      </c>
      <c r="BG29" s="4">
        <f>('1981 PUA all'!BG31/'1981 PUA all'!$LY31)^2</f>
        <v>0</v>
      </c>
      <c r="BH29" s="4">
        <f>('1981 PUA all'!BH31/'1981 PUA all'!$LY31)^2</f>
        <v>2.2240073953364295E-8</v>
      </c>
      <c r="BI29" s="4">
        <f>('1981 PUA all'!BI31/'1981 PUA all'!$LY31)^2</f>
        <v>1.7572404111300182E-8</v>
      </c>
      <c r="BJ29" s="4">
        <f>('1981 PUA all'!BJ31/'1981 PUA all'!$LY31)^2</f>
        <v>3.8364522948645915E-5</v>
      </c>
      <c r="BK29" s="4">
        <f>('1981 PUA all'!BK31/'1981 PUA all'!$LY31)^2</f>
        <v>3.5584118325382871E-7</v>
      </c>
      <c r="BL29" s="4">
        <f>('1981 PUA all'!BL31/'1981 PUA all'!$LY31)^2</f>
        <v>2.9431239870584241E-5</v>
      </c>
      <c r="BM29" s="4">
        <f>('1981 PUA all'!BM31/'1981 PUA all'!$LY31)^2</f>
        <v>8.8582489125064227E-7</v>
      </c>
      <c r="BN29" s="4">
        <f>('1981 PUA all'!BN31/'1981 PUA all'!$LY31)^2</f>
        <v>9.5577404236618662E-7</v>
      </c>
      <c r="BO29" s="4">
        <f>('1981 PUA all'!BO31/'1981 PUA all'!$LY31)^2</f>
        <v>5.3156522436683057E-7</v>
      </c>
      <c r="BP29" s="4">
        <f>('1981 PUA all'!BP31/'1981 PUA all'!$LY31)^2</f>
        <v>7.0289616445200728E-8</v>
      </c>
      <c r="BQ29" s="4">
        <f>('1981 PUA all'!BQ31/'1981 PUA all'!$LY31)^2</f>
        <v>0</v>
      </c>
      <c r="BR29" s="4">
        <f>('1981 PUA all'!BR31/'1981 PUA all'!$LY31)^2</f>
        <v>1.5815163700170167E-9</v>
      </c>
      <c r="BS29" s="4">
        <f>('1981 PUA all'!BS31/'1981 PUA all'!$LY31)^2</f>
        <v>1.6194727628974251E-6</v>
      </c>
      <c r="BT29" s="4">
        <f>('1981 PUA all'!BT31/'1981 PUA all'!$LY31)^2</f>
        <v>1.2996550080717616E-6</v>
      </c>
      <c r="BU29" s="4">
        <f>('1981 PUA all'!BU31/'1981 PUA all'!$LY31)^2</f>
        <v>7.197656723988556E-7</v>
      </c>
      <c r="BV29" s="4">
        <f>('1981 PUA all'!BV31/'1981 PUA all'!$LY31)^2</f>
        <v>1.0554425219349675E-8</v>
      </c>
      <c r="BW29" s="4">
        <f>('1981 PUA all'!BW31/'1981 PUA all'!$LY31)^2</f>
        <v>1.6534852493301033E-5</v>
      </c>
      <c r="BX29" s="4">
        <f>('1981 PUA all'!BX31/'1981 PUA all'!$LY31)^2</f>
        <v>1.100472905745431E-5</v>
      </c>
      <c r="BY29" s="4">
        <f>('1981 PUA all'!BY31/'1981 PUA all'!$LY31)^2</f>
        <v>3.4073880019542319E-6</v>
      </c>
      <c r="BZ29" s="4">
        <f>('1981 PUA all'!BZ31/'1981 PUA all'!$LY31)^2</f>
        <v>1.1203505896210823E-7</v>
      </c>
      <c r="CA29" s="4">
        <f>('1981 PUA all'!CA31/'1981 PUA all'!$LY31)^2</f>
        <v>0</v>
      </c>
      <c r="CB29" s="4">
        <f>('1981 PUA all'!CB31/'1981 PUA all'!$LY31)^2</f>
        <v>2.8454225184748522E-6</v>
      </c>
      <c r="CC29" s="4">
        <f>('1981 PUA all'!CC31/'1981 PUA all'!$LY31)^2</f>
        <v>1.9931060053139452E-6</v>
      </c>
      <c r="CD29" s="4">
        <f>('1981 PUA all'!CD31/'1981 PUA all'!$LY31)^2</f>
        <v>7.5966601248407654E-7</v>
      </c>
      <c r="CE29" s="4">
        <f>('1981 PUA all'!CE31/'1981 PUA all'!$LY31)^2</f>
        <v>4.4285204048618865E-6</v>
      </c>
      <c r="CF29" s="4">
        <f>('1981 PUA all'!CF31/'1981 PUA all'!$LY31)^2</f>
        <v>1.2340220787160555E-7</v>
      </c>
      <c r="CG29" s="4">
        <f>('1981 PUA all'!CG31/'1981 PUA all'!$LY31)^2</f>
        <v>9.2364949110021586E-9</v>
      </c>
      <c r="CH29" s="4">
        <f>('1981 PUA all'!CH31/'1981 PUA all'!$LY31)^2</f>
        <v>0</v>
      </c>
      <c r="CI29" s="4">
        <f>('1981 PUA all'!CI31/'1981 PUA all'!$LY31)^2</f>
        <v>1.1426455773372946E-7</v>
      </c>
      <c r="CJ29" s="4">
        <f>('1981 PUA all'!CJ31/'1981 PUA all'!$LY31)^2</f>
        <v>2.9469361004753195E-6</v>
      </c>
      <c r="CK29" s="4">
        <f>('1981 PUA all'!CK31/'1981 PUA all'!$LY31)^2</f>
        <v>9.2364949110021586E-9</v>
      </c>
      <c r="CL29" s="4">
        <f>('1981 PUA all'!CL31/'1981 PUA all'!$LY31)^2</f>
        <v>4.6402129606402056E-8</v>
      </c>
      <c r="CM29" s="4">
        <f>('1981 PUA all'!CM31/'1981 PUA all'!$LY31)^2</f>
        <v>1.9281430238649825E-6</v>
      </c>
      <c r="CN29" s="4">
        <f>('1981 PUA all'!CN31/'1981 PUA all'!$LY31)^2</f>
        <v>4.1206947175669282E-5</v>
      </c>
      <c r="CO29" s="4">
        <f>('1981 PUA all'!CO31/'1981 PUA all'!$LY31)^2</f>
        <v>1.1246338631232119E-8</v>
      </c>
      <c r="CP29" s="4">
        <f>('1981 PUA all'!CP31/'1981 PUA all'!$LY31)^2</f>
        <v>1.5867924843514345E-5</v>
      </c>
      <c r="CQ29" s="4">
        <f>('1981 PUA all'!CQ31/'1981 PUA all'!$LY31)^2</f>
        <v>5.7410032679348972E-6</v>
      </c>
      <c r="CR29" s="4">
        <f>('1981 PUA all'!CR31/'1981 PUA all'!$LY31)^2</f>
        <v>1.9189504599642586E-6</v>
      </c>
      <c r="CS29" s="4">
        <f>('1981 PUA all'!CS31/'1981 PUA all'!$LY31)^2</f>
        <v>3.1852277847018626E-5</v>
      </c>
      <c r="CT29" s="4">
        <f>('1981 PUA all'!CT31/'1981 PUA all'!$LY31)^2</f>
        <v>4.3590544948594021E-8</v>
      </c>
      <c r="CU29" s="4">
        <f>('1981 PUA all'!CU31/'1981 PUA all'!$LY31)^2</f>
        <v>0</v>
      </c>
      <c r="CV29" s="4">
        <f>('1981 PUA all'!CV31/'1981 PUA all'!$LY31)^2</f>
        <v>1.5967789914354122E-4</v>
      </c>
      <c r="CW29" s="4">
        <f>('1981 PUA all'!CW31/'1981 PUA all'!$LY31)^2</f>
        <v>3.3174985652733895E-5</v>
      </c>
      <c r="CX29" s="4">
        <f>('1981 PUA all'!CX31/'1981 PUA all'!$LY31)^2</f>
        <v>1.196021754825369E-6</v>
      </c>
      <c r="CY29" s="4">
        <f>('1981 PUA all'!CY31/'1981 PUA all'!$LY31)^2</f>
        <v>1.8915045612929213E-6</v>
      </c>
      <c r="CZ29" s="4">
        <f>('1981 PUA all'!CZ31/'1981 PUA all'!$LY31)^2</f>
        <v>4.7515780716955706E-7</v>
      </c>
      <c r="DA29" s="4">
        <f>('1981 PUA all'!DA31/'1981 PUA all'!$LY31)^2</f>
        <v>4.2062283945786817E-5</v>
      </c>
      <c r="DB29" s="4">
        <f>('1981 PUA all'!DB31/'1981 PUA all'!$LY31)^2</f>
        <v>5.5364055703165142E-8</v>
      </c>
      <c r="DC29" s="4">
        <f>('1981 PUA all'!DC31/'1981 PUA all'!$LY31)^2</f>
        <v>5.7594652750043317E-7</v>
      </c>
      <c r="DD29" s="4">
        <f>('1981 PUA all'!DD31/'1981 PUA all'!$LY31)^2</f>
        <v>4.262296444721556E-7</v>
      </c>
      <c r="DE29" s="4">
        <f>('1981 PUA all'!DE31/'1981 PUA all'!$LY31)^2</f>
        <v>1.0828554723485959E-6</v>
      </c>
      <c r="DF29" s="4">
        <f>('1981 PUA all'!DF31/'1981 PUA all'!$LY31)^2</f>
        <v>5.5364055703165142E-8</v>
      </c>
      <c r="DG29" s="4">
        <f>('1981 PUA all'!DG31/'1981 PUA all'!$LY31)^2</f>
        <v>4.4985354524928475E-8</v>
      </c>
      <c r="DH29" s="4">
        <f>('1981 PUA all'!DH31/'1981 PUA all'!$LY31)^2</f>
        <v>5.0767773752803192E-7</v>
      </c>
      <c r="DI29" s="4">
        <f>('1981 PUA all'!DI31/'1981 PUA all'!$LY31)^2</f>
        <v>2.2240073953364295E-8</v>
      </c>
      <c r="DJ29" s="4">
        <f>('1981 PUA all'!DJ31/'1981 PUA all'!$LY31)^2</f>
        <v>9.2364949110021586E-9</v>
      </c>
      <c r="DK29" s="4">
        <f>('1981 PUA all'!DK31/'1981 PUA all'!$LY31)^2</f>
        <v>1.3776764823259346E-7</v>
      </c>
      <c r="DL29" s="4">
        <f>('1981 PUA all'!DL31/'1981 PUA all'!$LY31)^2</f>
        <v>2.8115846578080291E-7</v>
      </c>
      <c r="DM29" s="4">
        <f>('1981 PUA all'!DM31/'1981 PUA all'!$LY31)^2</f>
        <v>2.2837096383045722E-6</v>
      </c>
      <c r="DN29" s="4">
        <f>('1981 PUA all'!DN31/'1981 PUA all'!$LY31)^2</f>
        <v>2.5304261920272266E-8</v>
      </c>
      <c r="DO29" s="4">
        <f>('1981 PUA all'!DO31/'1981 PUA all'!$LY31)^2</f>
        <v>0</v>
      </c>
      <c r="DP29" s="4">
        <f>('1981 PUA all'!DP31/'1981 PUA all'!$LY31)^2</f>
        <v>3.8230961694647469E-8</v>
      </c>
      <c r="DQ29" s="4">
        <f>('1981 PUA all'!DQ31/'1981 PUA all'!$LY31)^2</f>
        <v>1.9097798615686738E-6</v>
      </c>
      <c r="DR29" s="4">
        <f>('1981 PUA all'!DR31/'1981 PUA all'!$LY31)^2</f>
        <v>6.8642203559766341E-9</v>
      </c>
      <c r="DS29" s="4">
        <f>('1981 PUA all'!DS31/'1981 PUA all'!$LY31)^2</f>
        <v>0</v>
      </c>
      <c r="DT29" s="4">
        <f>('1981 PUA all'!DT31/'1981 PUA all'!$LY31)^2</f>
        <v>1.4173198260010276E-5</v>
      </c>
      <c r="DU29" s="4">
        <f>('1981 PUA all'!DU31/'1981 PUA all'!$LY31)^2</f>
        <v>2.471119328151589E-9</v>
      </c>
      <c r="DV29" s="4">
        <f>('1981 PUA all'!DV31/'1981 PUA all'!$LY31)^2</f>
        <v>6.1284747785890653E-6</v>
      </c>
      <c r="DW29" s="4">
        <f>('1981 PUA all'!DW31/'1981 PUA all'!$LY31)^2</f>
        <v>1.7572404111300186E-10</v>
      </c>
      <c r="DX29" s="4">
        <f>('1981 PUA all'!DX31/'1981 PUA all'!$LY31)^2</f>
        <v>1.5815163700170167E-9</v>
      </c>
      <c r="DY29" s="4">
        <f>('1981 PUA all'!DY31/'1981 PUA all'!$LY31)^2</f>
        <v>4.0952059454034872E-5</v>
      </c>
      <c r="DZ29" s="4">
        <f>('1981 PUA all'!DZ31/'1981 PUA all'!$LY31)^2</f>
        <v>1.0759692864874799E-6</v>
      </c>
      <c r="EA29" s="4">
        <f>('1981 PUA all'!EA31/'1981 PUA all'!$LY31)^2</f>
        <v>9.2352758254669373E-6</v>
      </c>
      <c r="EB29" s="4">
        <f>('1981 PUA all'!EB31/'1981 PUA all'!$LY31)^2</f>
        <v>3.4935696613675897E-6</v>
      </c>
      <c r="EC29" s="4">
        <f>('1981 PUA all'!EC31/'1981 PUA all'!$LY31)^2</f>
        <v>4.3590544948594021E-8</v>
      </c>
      <c r="ED29" s="4">
        <f>('1981 PUA all'!ED31/'1981 PUA all'!$LY31)^2</f>
        <v>0</v>
      </c>
      <c r="EE29" s="4">
        <f>('1981 PUA all'!EE31/'1981 PUA all'!$LY31)^2</f>
        <v>2.7456881423906534E-10</v>
      </c>
      <c r="EF29" s="4">
        <f>('1981 PUA all'!EF31/'1981 PUA all'!$LY31)^2</f>
        <v>7.424340737024329E-9</v>
      </c>
      <c r="EG29" s="4">
        <f>('1981 PUA all'!EG31/'1981 PUA all'!$LY31)^2</f>
        <v>0</v>
      </c>
      <c r="EH29" s="4">
        <f>('1981 PUA all'!EH31/'1981 PUA all'!$LY31)^2</f>
        <v>0</v>
      </c>
      <c r="EI29" s="4">
        <f>('1981 PUA all'!EI31/'1981 PUA all'!$LY31)^2</f>
        <v>4.4985354524928475E-8</v>
      </c>
      <c r="EJ29" s="4">
        <f>('1981 PUA all'!EJ31/'1981 PUA all'!$LY31)^2</f>
        <v>4.0486819072435626E-7</v>
      </c>
      <c r="EK29" s="4">
        <f>('1981 PUA all'!EK31/'1981 PUA all'!$LY31)^2</f>
        <v>2.471119328151589E-9</v>
      </c>
      <c r="EL29" s="4">
        <f>('1981 PUA all'!EL31/'1981 PUA all'!$LY31)^2</f>
        <v>2.1526195036342728E-7</v>
      </c>
      <c r="EM29" s="4">
        <f>('1981 PUA all'!EM31/'1981 PUA all'!$LY31)^2</f>
        <v>6.8890853077941256E-6</v>
      </c>
      <c r="EN29" s="4">
        <f>('1981 PUA all'!EN31/'1981 PUA all'!$LY31)^2</f>
        <v>4.1334687570805858E-7</v>
      </c>
      <c r="EO29" s="4">
        <f>('1981 PUA all'!EO31/'1981 PUA all'!$LY31)^2</f>
        <v>0</v>
      </c>
      <c r="EP29" s="4">
        <f>('1981 PUA all'!EP31/'1981 PUA all'!$LY31)^2</f>
        <v>6.0141553070924891E-8</v>
      </c>
      <c r="EQ29" s="4">
        <f>('1981 PUA all'!EQ31/'1981 PUA all'!$LY31)^2</f>
        <v>0</v>
      </c>
      <c r="ER29" s="4">
        <f>('1981 PUA all'!ER31/'1981 PUA all'!$LY31)^2</f>
        <v>8.1796136484805802E-6</v>
      </c>
      <c r="ES29" s="4">
        <f>('1981 PUA all'!ES31/'1981 PUA all'!$LY31)^2</f>
        <v>1.6619211015787843E-6</v>
      </c>
      <c r="ET29" s="4">
        <f>('1981 PUA all'!ET31/'1981 PUA all'!$LY31)^2</f>
        <v>3.9537909250425416E-10</v>
      </c>
      <c r="EU29" s="4">
        <f>('1981 PUA all'!EU31/'1981 PUA all'!$LY31)^2</f>
        <v>3.964773677612104E-7</v>
      </c>
      <c r="EV29" s="4">
        <f>('1981 PUA all'!EV31/'1981 PUA all'!$LY31)^2</f>
        <v>1.0121704768108907E-7</v>
      </c>
      <c r="EW29" s="4">
        <f>('1981 PUA all'!EW31/'1981 PUA all'!$LY31)^2</f>
        <v>8.0064266232111473E-9</v>
      </c>
      <c r="EX29" s="4">
        <f>('1981 PUA all'!EX31/'1981 PUA all'!$LY31)^2</f>
        <v>8.0064266232111473E-9</v>
      </c>
      <c r="EY29" s="4">
        <f>('1981 PUA all'!EY31/'1981 PUA all'!$LY31)^2</f>
        <v>8.6720912564523359E-7</v>
      </c>
      <c r="EZ29" s="4">
        <f>('1981 PUA all'!EZ31/'1981 PUA all'!$LY31)^2</f>
        <v>8.8960295813457192E-10</v>
      </c>
      <c r="FA29" s="4">
        <f>('1981 PUA all'!FA31/'1981 PUA all'!$LY31)^2</f>
        <v>7.3848028277739029E-8</v>
      </c>
      <c r="FB29" s="4">
        <f>('1981 PUA all'!FB31/'1981 PUA all'!$LY31)^2</f>
        <v>1.4625907320927647E-5</v>
      </c>
      <c r="FC29" s="4">
        <f>('1981 PUA all'!FC31/'1981 PUA all'!$LY31)^2</f>
        <v>6.9588477521159874E-6</v>
      </c>
      <c r="FD29" s="4">
        <f>('1981 PUA all'!FD31/'1981 PUA all'!$LY31)^2</f>
        <v>0</v>
      </c>
      <c r="FE29" s="4">
        <f>('1981 PUA all'!FE31/'1981 PUA all'!$LY31)^2</f>
        <v>1.353857198380593E-4</v>
      </c>
      <c r="FF29" s="4">
        <f>('1981 PUA all'!FF31/'1981 PUA all'!$LY31)^2</f>
        <v>1.0982752569562615E-7</v>
      </c>
      <c r="FG29" s="4">
        <f>('1981 PUA all'!FG31/'1981 PUA all'!$LY31)^2</f>
        <v>1.0982752569562615E-7</v>
      </c>
      <c r="FH29" s="4">
        <f>('1981 PUA all'!FH31/'1981 PUA all'!$LY31)^2</f>
        <v>0</v>
      </c>
      <c r="FI29" s="4">
        <f>('1981 PUA all'!FI31/'1981 PUA all'!$LY31)^2</f>
        <v>0</v>
      </c>
      <c r="FJ29" s="4">
        <f>('1981 PUA all'!FJ31/'1981 PUA all'!$LY31)^2</f>
        <v>0</v>
      </c>
      <c r="FK29" s="4">
        <f>('1981 PUA all'!FK31/'1981 PUA all'!$LY31)^2</f>
        <v>2.8115846578080291E-7</v>
      </c>
      <c r="FL29" s="4">
        <f>('1981 PUA all'!FL31/'1981 PUA all'!$LY31)^2</f>
        <v>0</v>
      </c>
      <c r="FM29" s="4">
        <f>('1981 PUA all'!FM31/'1981 PUA all'!$LY31)^2</f>
        <v>9.0349504185981165E-6</v>
      </c>
      <c r="FN29" s="4">
        <f>('1981 PUA all'!FN31/'1981 PUA all'!$LY31)^2</f>
        <v>6.0141553070924891E-8</v>
      </c>
      <c r="FO29" s="4">
        <f>('1981 PUA all'!FO31/'1981 PUA all'!$LY31)^2</f>
        <v>0</v>
      </c>
      <c r="FP29" s="4">
        <f>('1981 PUA all'!FP31/'1981 PUA all'!$LY31)^2</f>
        <v>0</v>
      </c>
      <c r="FQ29" s="4">
        <f>('1981 PUA all'!FQ31/'1981 PUA all'!$LY31)^2</f>
        <v>5.3156522436683057E-7</v>
      </c>
      <c r="FR29" s="4">
        <f>('1981 PUA all'!FR31/'1981 PUA all'!$LY31)^2</f>
        <v>3.0386640499363061E-6</v>
      </c>
      <c r="FS29" s="4">
        <f>('1981 PUA all'!FS31/'1981 PUA all'!$LY31)^2</f>
        <v>1.7714081619447543E-7</v>
      </c>
      <c r="FT29" s="4">
        <f>('1981 PUA all'!FT31/'1981 PUA all'!$LY31)^2</f>
        <v>4.5690996377522875E-6</v>
      </c>
      <c r="FU29" s="4">
        <f>('1981 PUA all'!FU31/'1981 PUA all'!$LY31)^2</f>
        <v>2.0613528297812072E-7</v>
      </c>
      <c r="FV29" s="4">
        <f>('1981 PUA all'!FV31/'1981 PUA all'!$LY31)^2</f>
        <v>3.1788918347444818E-6</v>
      </c>
      <c r="FW29" s="4">
        <f>('1981 PUA all'!FW31/'1981 PUA all'!$LY31)^2</f>
        <v>3.9647736776121037E-9</v>
      </c>
      <c r="FX29" s="4">
        <f>('1981 PUA all'!FX31/'1981 PUA all'!$LY31)^2</f>
        <v>3.7265165890561556E-4</v>
      </c>
      <c r="FY29" s="4">
        <f>('1981 PUA all'!FY31/'1981 PUA all'!$LY31)^2</f>
        <v>1.5034289992474265E-5</v>
      </c>
      <c r="FZ29" s="4">
        <f>('1981 PUA all'!FZ31/'1981 PUA all'!$LY31)^2</f>
        <v>4.5705823093491783E-7</v>
      </c>
      <c r="GA29" s="4">
        <f>('1981 PUA all'!GA31/'1981 PUA all'!$LY31)^2</f>
        <v>2.0307109501121274E-8</v>
      </c>
      <c r="GB29" s="4">
        <f>('1981 PUA all'!GB31/'1981 PUA all'!$LY31)^2</f>
        <v>1.2976879970865531E-5</v>
      </c>
      <c r="GC29" s="4">
        <f>('1981 PUA all'!GC31/'1981 PUA all'!$LY31)^2</f>
        <v>4.0866822311342492E-8</v>
      </c>
      <c r="GD29" s="4">
        <f>('1981 PUA all'!GD31/'1981 PUA all'!$LY31)^2</f>
        <v>3.9537909250425416E-10</v>
      </c>
      <c r="GE29" s="4">
        <f>('1981 PUA all'!GE31/'1981 PUA all'!$LY31)^2</f>
        <v>2.4260900426163821E-8</v>
      </c>
      <c r="GF29" s="4">
        <f>('1981 PUA all'!GF31/'1981 PUA all'!$LY31)^2</f>
        <v>2.4054863987958824E-6</v>
      </c>
      <c r="GG29" s="4">
        <f>('1981 PUA all'!GG31/'1981 PUA all'!$LY31)^2</f>
        <v>3.3634679744285513E-7</v>
      </c>
      <c r="GH29" s="4">
        <f>('1981 PUA all'!GH31/'1981 PUA all'!$LY31)^2</f>
        <v>6.1169538711435951E-7</v>
      </c>
      <c r="GI29" s="4">
        <f>('1981 PUA all'!GI31/'1981 PUA all'!$LY31)^2</f>
        <v>9.4989826974147072E-8</v>
      </c>
      <c r="GJ29" s="4">
        <f>('1981 PUA all'!GJ31/'1981 PUA all'!$LY31)^2</f>
        <v>8.6104780145370914E-7</v>
      </c>
      <c r="GK29" s="4">
        <f>('1981 PUA all'!GK31/'1981 PUA all'!$LY31)^2</f>
        <v>2.1526195036342728E-7</v>
      </c>
      <c r="GL29" s="4">
        <f>('1981 PUA all'!GL31/'1981 PUA all'!$LY31)^2</f>
        <v>1.5198372315863532E-6</v>
      </c>
      <c r="GM29" s="4">
        <f>('1981 PUA all'!GM31/'1981 PUA all'!$LY31)^2</f>
        <v>4.7973761499106466E-7</v>
      </c>
      <c r="GN29" s="4">
        <f>('1981 PUA all'!GN31/'1981 PUA all'!$LY31)^2</f>
        <v>4.0866822311342492E-8</v>
      </c>
      <c r="GO29" s="4">
        <f>('1981 PUA all'!GO31/'1981 PUA all'!$LY31)^2</f>
        <v>4.8896312714949715E-7</v>
      </c>
      <c r="GP29" s="4">
        <f>('1981 PUA all'!GP31/'1981 PUA all'!$LY31)^2</f>
        <v>0</v>
      </c>
      <c r="GQ29" s="4">
        <f>('1981 PUA all'!GQ31/'1981 PUA all'!$LY31)^2</f>
        <v>5.3495329370701505E-5</v>
      </c>
      <c r="GR29" s="4">
        <f>('1981 PUA all'!GR31/'1981 PUA all'!$LY31)^2</f>
        <v>1.4549961586909122E-5</v>
      </c>
      <c r="GS29" s="4">
        <f>('1981 PUA all'!GS31/'1981 PUA all'!$LY31)^2</f>
        <v>3.5059691890186262E-6</v>
      </c>
      <c r="GT29" s="4">
        <f>('1981 PUA all'!GT31/'1981 PUA all'!$LY31)^2</f>
        <v>6.5116739984936746E-8</v>
      </c>
      <c r="GU29" s="4">
        <f>('1981 PUA all'!GU31/'1981 PUA all'!$LY31)^2</f>
        <v>1.0982752569562616E-11</v>
      </c>
      <c r="GV29" s="4">
        <f>('1981 PUA all'!GV31/'1981 PUA all'!$LY31)^2</f>
        <v>1.0121704768108908E-5</v>
      </c>
      <c r="GW29" s="4">
        <f>('1981 PUA all'!GW31/'1981 PUA all'!$LY31)^2</f>
        <v>3.0629798641253182E-7</v>
      </c>
      <c r="GX29" s="4">
        <f>('1981 PUA all'!GX31/'1981 PUA all'!$LY31)^2</f>
        <v>8.3702742330881856E-6</v>
      </c>
      <c r="GY29" s="4">
        <f>('1981 PUA all'!GY31/'1981 PUA all'!$LY31)^2</f>
        <v>3.7995930789658829E-7</v>
      </c>
      <c r="GZ29" s="4">
        <f>('1981 PUA all'!GZ31/'1981 PUA all'!$LY31)^2</f>
        <v>2.2742216383597269E-5</v>
      </c>
      <c r="HA29" s="4">
        <f>('1981 PUA all'!HA31/'1981 PUA all'!$LY31)^2</f>
        <v>9.8844773126063559E-9</v>
      </c>
      <c r="HB29" s="4">
        <f>('1981 PUA all'!HB31/'1981 PUA all'!$LY31)^2</f>
        <v>8.8960295813457192E-10</v>
      </c>
      <c r="HC29" s="4">
        <f>('1981 PUA all'!HC31/'1981 PUA all'!$LY31)^2</f>
        <v>3.9195989804328768E-4</v>
      </c>
      <c r="HD29" s="4">
        <f>('1981 PUA all'!HD31/'1981 PUA all'!$LY31)^2</f>
        <v>1.7572404111300182E-8</v>
      </c>
      <c r="HE29" s="4">
        <f>('1981 PUA all'!HE31/'1981 PUA all'!$LY31)^2</f>
        <v>9.0948174028548012E-8</v>
      </c>
      <c r="HF29" s="4">
        <f>('1981 PUA all'!HF31/'1981 PUA all'!$LY31)^2</f>
        <v>1.4233647330153151E-8</v>
      </c>
      <c r="HG29" s="4">
        <f>('1981 PUA all'!HG31/'1981 PUA all'!$LY31)^2</f>
        <v>0</v>
      </c>
      <c r="HH29" s="4">
        <f>('1981 PUA all'!HH31/'1981 PUA all'!$LY31)^2</f>
        <v>9.8844773126063559E-9</v>
      </c>
      <c r="HI29" s="4">
        <f>('1981 PUA all'!HI31/'1981 PUA all'!$LY31)^2</f>
        <v>1.3289130609170766E-9</v>
      </c>
      <c r="HJ29" s="4">
        <f>('1981 PUA all'!HJ31/'1981 PUA all'!$LY31)^2</f>
        <v>7.8882522055626536E-7</v>
      </c>
      <c r="HK29" s="4">
        <f>('1981 PUA all'!HK31/'1981 PUA all'!$LY31)^2</f>
        <v>4.8422516769098792E-6</v>
      </c>
      <c r="HL29" s="4">
        <f>('1981 PUA all'!HL31/'1981 PUA all'!$LY31)^2</f>
        <v>1.2597667490143673E-5</v>
      </c>
      <c r="HM29" s="4">
        <f>('1981 PUA all'!HM31/'1981 PUA all'!$LY31)^2</f>
        <v>1.9427391020299311E-7</v>
      </c>
      <c r="HN29" s="4">
        <f>('1981 PUA all'!HN31/'1981 PUA all'!$LY31)^2</f>
        <v>7.424340737024329E-9</v>
      </c>
      <c r="HO29" s="4">
        <f>('1981 PUA all'!HO31/'1981 PUA all'!$LY31)^2</f>
        <v>4.8896312714949715E-7</v>
      </c>
      <c r="HP29" s="4">
        <f>('1981 PUA all'!HP31/'1981 PUA all'!$LY31)^2</f>
        <v>4.7696007686622225E-6</v>
      </c>
      <c r="HQ29" s="4">
        <f>('1981 PUA all'!HQ31/'1981 PUA all'!$LY31)^2</f>
        <v>2.6386063048374188E-7</v>
      </c>
      <c r="HR29" s="4">
        <f>('1981 PUA all'!HR31/'1981 PUA all'!$LY31)^2</f>
        <v>0</v>
      </c>
      <c r="HS29" s="4">
        <f>('1981 PUA all'!HS31/'1981 PUA all'!$LY31)^2</f>
        <v>4.2217700877398699E-8</v>
      </c>
      <c r="HT29" s="4">
        <f>('1981 PUA all'!HT31/'1981 PUA all'!$LY31)^2</f>
        <v>2.9857487087460509E-4</v>
      </c>
      <c r="HU29" s="4">
        <f>('1981 PUA all'!HU31/'1981 PUA all'!$LY31)^2</f>
        <v>8.2213546978964584E-5</v>
      </c>
      <c r="HV29" s="4">
        <f>('1981 PUA all'!HV31/'1981 PUA all'!$LY31)^2</f>
        <v>3.8900074912195503E-5</v>
      </c>
      <c r="HW29" s="4">
        <f>('1981 PUA all'!HW31/'1981 PUA all'!$LY31)^2</f>
        <v>1.2921098570564722E-4</v>
      </c>
      <c r="HX29" s="4">
        <f>('1981 PUA all'!HX31/'1981 PUA all'!$LY31)^2</f>
        <v>4.8803662214272892E-5</v>
      </c>
      <c r="HY29" s="4">
        <f>('1981 PUA all'!HY31/'1981 PUA all'!$LY31)^2</f>
        <v>5.6095507024298016E-7</v>
      </c>
      <c r="HZ29" s="4">
        <f>('1981 PUA all'!HZ31/'1981 PUA all'!$LY31)^2</f>
        <v>4.0444656285321072E-5</v>
      </c>
      <c r="IA29" s="4">
        <f>('1981 PUA all'!IA31/'1981 PUA all'!$LY31)^2</f>
        <v>3.5268517947543926E-5</v>
      </c>
      <c r="IB29" s="4">
        <f>('1981 PUA all'!IB31/'1981 PUA all'!$LY31)^2</f>
        <v>4.7262738097752979E-6</v>
      </c>
      <c r="IC29" s="4">
        <f>('1981 PUA all'!IC31/'1981 PUA all'!$LY31)^2</f>
        <v>5.2482137497901638E-5</v>
      </c>
      <c r="ID29" s="4">
        <f>('1981 PUA all'!ID31/'1981 PUA all'!$LY31)^2</f>
        <v>1.5396237586156772E-5</v>
      </c>
      <c r="IE29" s="4">
        <f>('1981 PUA all'!IE31/'1981 PUA all'!$LY31)^2</f>
        <v>3.9689482218637958E-5</v>
      </c>
      <c r="IF29" s="4">
        <f>('1981 PUA all'!IF31/'1981 PUA all'!$LY31)^2</f>
        <v>1.4336631502722679E-4</v>
      </c>
      <c r="IG29" s="4">
        <f>('1981 PUA all'!IG31/'1981 PUA all'!$LY31)^2</f>
        <v>1.7572404111300183E-6</v>
      </c>
      <c r="IH29" s="4">
        <f>('1981 PUA all'!IH31/'1981 PUA all'!$LY31)^2</f>
        <v>9.0148904210298112E-5</v>
      </c>
      <c r="II29" s="4">
        <f>('1981 PUA all'!II31/'1981 PUA all'!$LY31)^2</f>
        <v>2.0313699152663013E-7</v>
      </c>
      <c r="IJ29" s="4">
        <f>('1981 PUA all'!IJ31/'1981 PUA all'!$LY31)^2</f>
        <v>8.3128454199019438E-8</v>
      </c>
      <c r="IK29" s="4">
        <f>('1981 PUA all'!IK31/'1981 PUA all'!$LY31)^2</f>
        <v>5.1716683574813409E-7</v>
      </c>
      <c r="IL29" s="4">
        <f>('1981 PUA all'!IL31/'1981 PUA all'!$LY31)^2</f>
        <v>7.6501149388372386E-4</v>
      </c>
      <c r="IM29" s="4">
        <f>('1981 PUA all'!IM31/'1981 PUA all'!$LY31)^2</f>
        <v>2.7521558853788692E-5</v>
      </c>
      <c r="IN29" s="4">
        <f>('1981 PUA all'!IN31/'1981 PUA all'!$LY31)^2</f>
        <v>2.5979086169156473E-5</v>
      </c>
      <c r="IO29" s="4">
        <f>('1981 PUA all'!IO31/'1981 PUA all'!$LY31)^2</f>
        <v>8.6535842200973672E-5</v>
      </c>
      <c r="IP29" s="4">
        <f>('1981 PUA all'!IP31/'1981 PUA all'!$LY31)^2</f>
        <v>6.4947715422891181E-6</v>
      </c>
      <c r="IQ29" s="4">
        <f>('1981 PUA all'!IQ31/'1981 PUA all'!$LY31)^2</f>
        <v>1.4392238277257633E-6</v>
      </c>
      <c r="IR29" s="4">
        <f>('1981 PUA all'!IR31/'1981 PUA all'!$LY31)^2</f>
        <v>6.6139409973204133E-5</v>
      </c>
      <c r="IS29" s="4">
        <f>('1981 PUA all'!IS31/'1981 PUA all'!$LY31)^2</f>
        <v>6.4106941782680879E-5</v>
      </c>
      <c r="IT29" s="4">
        <f>('1981 PUA all'!IT31/'1981 PUA all'!$LY31)^2</f>
        <v>5.5832909410359765E-6</v>
      </c>
      <c r="IU29" s="4">
        <f>('1981 PUA all'!IU31/'1981 PUA all'!$LY31)^2</f>
        <v>9.9746347284498922E-6</v>
      </c>
      <c r="IV29" s="4">
        <f>('1981 PUA all'!IV31/'1981 PUA all'!$LY31)^2</f>
        <v>1.6669885436143807E-5</v>
      </c>
      <c r="IW29" s="4">
        <f>('1981 PUA all'!IW31/'1981 PUA all'!$LY31)^2</f>
        <v>2.6186933663260186E-4</v>
      </c>
      <c r="IX29" s="4">
        <f>('1981 PUA all'!IX31/'1981 PUA all'!$LY31)^2</f>
        <v>4.8433938831771136E-5</v>
      </c>
      <c r="IY29" s="4">
        <f>('1981 PUA all'!IY31/'1981 PUA all'!$LY31)^2</f>
        <v>1.6363862018545514E-6</v>
      </c>
      <c r="IZ29" s="4">
        <f>('1981 PUA all'!IZ31/'1981 PUA all'!$LY31)^2</f>
        <v>1.490563363577338E-4</v>
      </c>
      <c r="JA29" s="4">
        <f>('1981 PUA all'!JA31/'1981 PUA all'!$LY31)^2</f>
        <v>5.4714140337108713E-5</v>
      </c>
      <c r="JB29" s="4">
        <f>('1981 PUA all'!JB31/'1981 PUA all'!$LY31)^2</f>
        <v>1.6372341801804472E-4</v>
      </c>
      <c r="JC29" s="4">
        <f>('1981 PUA all'!JC31/'1981 PUA all'!$LY31)^2</f>
        <v>2.3829596750004522E-5</v>
      </c>
      <c r="JD29" s="4">
        <f>('1981 PUA all'!JD31/'1981 PUA all'!$LY31)^2</f>
        <v>4.8433938831771148E-9</v>
      </c>
      <c r="JE29" s="4">
        <f>('1981 PUA all'!JE31/'1981 PUA all'!$LY31)^2</f>
        <v>6.6517271575359938E-5</v>
      </c>
      <c r="JF29" s="4">
        <f>('1981 PUA all'!JF31/'1981 PUA all'!$LY31)^2</f>
        <v>8.1228438004485098E-8</v>
      </c>
      <c r="JG29" s="4">
        <f>('1981 PUA all'!JG31/'1981 PUA all'!$LY31)^2</f>
        <v>9.3643341509118683E-7</v>
      </c>
      <c r="JH29" s="4">
        <f>('1981 PUA all'!JH31/'1981 PUA all'!$LY31)^2</f>
        <v>7.7651146820279735E-5</v>
      </c>
      <c r="JI29" s="4">
        <f>('1981 PUA all'!JI31/'1981 PUA all'!$LY31)^2</f>
        <v>8.5245884963420823E-5</v>
      </c>
      <c r="JJ29" s="4">
        <f>('1981 PUA all'!JJ31/'1981 PUA all'!$LY31)^2</f>
        <v>1.0764195793428321E-7</v>
      </c>
      <c r="JK29" s="4">
        <f>('1981 PUA all'!JK31/'1981 PUA all'!$LY31)^2</f>
        <v>8.4147917223536522E-5</v>
      </c>
      <c r="JL29" s="4">
        <f>('1981 PUA all'!JL31/'1981 PUA all'!$LY31)^2</f>
        <v>2.8566139433432365E-8</v>
      </c>
      <c r="JM29" s="4">
        <f>('1981 PUA all'!JM31/'1981 PUA all'!$LY31)^2</f>
        <v>7.0289616445200742E-10</v>
      </c>
      <c r="JN29" s="4">
        <f>('1981 PUA all'!JN31/'1981 PUA all'!$LY31)^2</f>
        <v>3.5980595693144082E-7</v>
      </c>
      <c r="JO29" s="4">
        <f>('1981 PUA all'!JO31/'1981 PUA all'!$LY31)^2</f>
        <v>2.9129005502622446E-6</v>
      </c>
      <c r="JP29" s="4">
        <f>('1981 PUA all'!JP31/'1981 PUA all'!$LY31)^2</f>
        <v>9.8844773126063541E-11</v>
      </c>
      <c r="JQ29" s="4">
        <f>('1981 PUA all'!JQ31/'1981 PUA all'!$LY31)^2</f>
        <v>1.5292384677858988E-7</v>
      </c>
      <c r="JR29" s="4">
        <f>('1981 PUA all'!JR31/'1981 PUA all'!$LY31)^2</f>
        <v>8.3238380569488187E-5</v>
      </c>
      <c r="JS29" s="4">
        <f>('1981 PUA all'!JS31/'1981 PUA all'!$LY31)^2</f>
        <v>1.1394431165155357E-4</v>
      </c>
      <c r="JT29" s="4">
        <f>('1981 PUA all'!JT31/'1981 PUA all'!$LY31)^2</f>
        <v>1.1593394710705553E-4</v>
      </c>
      <c r="JU29" s="4">
        <f>('1981 PUA all'!JU31/'1981 PUA all'!$LY31)^2</f>
        <v>2.3239504437194493E-4</v>
      </c>
      <c r="JV29" s="4">
        <f>('1981 PUA all'!JV31/'1981 PUA all'!$LY31)^2</f>
        <v>5.8402280442998679E-5</v>
      </c>
      <c r="JW29" s="4">
        <f>('1981 PUA all'!JW31/'1981 PUA all'!$LY31)^2</f>
        <v>1.9614181282901408E-4</v>
      </c>
      <c r="JX29" s="4">
        <f>('1981 PUA all'!JX31/'1981 PUA all'!$LY31)^2</f>
        <v>4.2217700877398699E-8</v>
      </c>
      <c r="JY29" s="4">
        <f>('1981 PUA all'!JY31/'1981 PUA all'!$LY31)^2</f>
        <v>1.2574153416892238E-5</v>
      </c>
      <c r="JZ29" s="4">
        <f>('1981 PUA all'!JZ31/'1981 PUA all'!$LY31)^2</f>
        <v>5.4123443972907346E-6</v>
      </c>
      <c r="KA29" s="4">
        <f>('1981 PUA all'!KA31/'1981 PUA all'!$LY31)^2</f>
        <v>3.2189832747244134E-5</v>
      </c>
      <c r="KB29" s="4">
        <f>('1981 PUA all'!KB31/'1981 PUA all'!$LY31)^2</f>
        <v>4.1933423309888139E-5</v>
      </c>
      <c r="KC29" s="4">
        <f>('1981 PUA all'!KC31/'1981 PUA all'!$LY31)^2</f>
        <v>3.0850288381839721E-5</v>
      </c>
      <c r="KD29" s="4">
        <f>('1981 PUA all'!KD31/'1981 PUA all'!$LY31)^2</f>
        <v>8.8368215622432068E-6</v>
      </c>
      <c r="KE29" s="4">
        <f>('1981 PUA all'!KE31/'1981 PUA all'!$LY31)^2</f>
        <v>1.460057011074967E-5</v>
      </c>
      <c r="KF29" s="4">
        <f>('1981 PUA all'!KF31/'1981 PUA all'!$LY31)^2</f>
        <v>7.0077385734546504E-5</v>
      </c>
      <c r="KG29" s="4">
        <f>('1981 PUA all'!KG31/'1981 PUA all'!$LY31)^2</f>
        <v>8.3662215973900182E-7</v>
      </c>
      <c r="KH29" s="4">
        <f>('1981 PUA all'!KH31/'1981 PUA all'!$LY31)^2</f>
        <v>0</v>
      </c>
      <c r="KI29" s="4">
        <f>('1981 PUA all'!KI31/'1981 PUA all'!$LY31)^2</f>
        <v>1.1742275806263287E-5</v>
      </c>
      <c r="KJ29" s="4">
        <f>('1981 PUA all'!KJ31/'1981 PUA all'!$LY31)^2</f>
        <v>1.5815163700170167E-9</v>
      </c>
      <c r="KK29" s="4">
        <f>('1981 PUA all'!KK31/'1981 PUA all'!$LY31)^2</f>
        <v>1.4233647330153149E-6</v>
      </c>
      <c r="KL29" s="4">
        <f>('1981 PUA all'!KL31/'1981 PUA all'!$LY31)^2</f>
        <v>6.9192439463501432E-7</v>
      </c>
      <c r="KM29" s="4">
        <f>('1981 PUA all'!KM31/'1981 PUA all'!$LY31)^2</f>
        <v>3.5584118325382871E-7</v>
      </c>
      <c r="KN29" s="4">
        <f>('1981 PUA all'!KN31/'1981 PUA all'!$LY31)^2</f>
        <v>6.6896209487267571E-5</v>
      </c>
      <c r="KO29" s="4">
        <f>('1981 PUA all'!KO31/'1981 PUA all'!$LY31)^2</f>
        <v>8.6428377065355755E-4</v>
      </c>
      <c r="KP29" s="4">
        <f>('1981 PUA all'!KP31/'1981 PUA all'!$LY31)^2</f>
        <v>4.7942404642245106E-4</v>
      </c>
      <c r="KQ29" s="4">
        <f>('1981 PUA all'!KQ31/'1981 PUA all'!$LY31)^2</f>
        <v>1.3850667765299934E-5</v>
      </c>
      <c r="KR29" s="4">
        <f>('1981 PUA all'!KR31/'1981 PUA all'!$LY31)^2</f>
        <v>4.2839599241650171E-5</v>
      </c>
      <c r="KS29" s="4">
        <f>('1981 PUA all'!KS31/'1981 PUA all'!$LY31)^2</f>
        <v>4.2764202645260135E-6</v>
      </c>
      <c r="KT29" s="4">
        <f>('1981 PUA all'!KT31/'1981 PUA all'!$LY31)^2</f>
        <v>8.3894611018272125E-6</v>
      </c>
      <c r="KU29" s="4">
        <f>('1981 PUA all'!KU31/'1981 PUA all'!$LY31)^2</f>
        <v>4.4858404887976895E-5</v>
      </c>
      <c r="KV29" s="4">
        <f>('1981 PUA all'!KV31/'1981 PUA all'!$LY31)^2</f>
        <v>4.9174791389103555E-5</v>
      </c>
      <c r="KW29" s="4">
        <f>('1981 PUA all'!KW31/'1981 PUA all'!$LY31)^2</f>
        <v>2.5374551536717464E-7</v>
      </c>
      <c r="KX29" s="4">
        <f>('1981 PUA all'!KX31/'1981 PUA all'!$LY31)^2</f>
        <v>1.4615741685149262E-4</v>
      </c>
      <c r="KY29" s="4">
        <f>('1981 PUA all'!KY31/'1981 PUA all'!$LY31)^2</f>
        <v>4.1742394803069452E-4</v>
      </c>
      <c r="KZ29" s="4">
        <f>('1981 PUA all'!KZ31/'1981 PUA all'!$LY31)^2</f>
        <v>1.4263170726300546E-3</v>
      </c>
      <c r="LA29" s="4">
        <f>('1981 PUA all'!LA31/'1981 PUA all'!$LY31)^2</f>
        <v>1.1970497404658798E-5</v>
      </c>
      <c r="LB29" s="4">
        <f>('1981 PUA all'!LB31/'1981 PUA all'!$LY31)^2</f>
        <v>1.1246338631232119E-8</v>
      </c>
      <c r="LC29" s="4">
        <f>('1981 PUA all'!LC31/'1981 PUA all'!$LY31)^2</f>
        <v>1.627918499623419E-6</v>
      </c>
      <c r="LD29" s="4">
        <f>('1981 PUA all'!LD31/'1981 PUA all'!$LY31)^2</f>
        <v>1.7056373331477848E-3</v>
      </c>
      <c r="LE29" s="4">
        <f>('1981 PUA all'!LE31/'1981 PUA all'!$LY31)^2</f>
        <v>5.9009121453477291E-6</v>
      </c>
      <c r="LF29" s="4">
        <f>('1981 PUA all'!LF31/'1981 PUA all'!$LY31)^2</f>
        <v>4.0732942557519531E-6</v>
      </c>
      <c r="LG29" s="4">
        <f>('1981 PUA all'!LG31/'1981 PUA all'!$LY31)^2</f>
        <v>2.4675609163190502E-6</v>
      </c>
      <c r="LH29" s="4">
        <f>('1981 PUA all'!LH31/'1981 PUA all'!$LY31)^2</f>
        <v>3.5584118325382877E-9</v>
      </c>
      <c r="LI29" s="4">
        <f>('1981 PUA all'!LI31/'1981 PUA all'!$LY31)^2</f>
        <v>6.681906663321896E-8</v>
      </c>
      <c r="LJ29" s="4">
        <f>('1981 PUA all'!LJ31/'1981 PUA all'!$LY31)^2</f>
        <v>5.2425379730897397E-4</v>
      </c>
      <c r="LK29" s="4">
        <f>('1981 PUA all'!LK31/'1981 PUA all'!$LY31)^2</f>
        <v>2.2737043507137005E-6</v>
      </c>
      <c r="LL29" s="4">
        <f>('1981 PUA all'!LL31/'1981 PUA all'!$LY31)^2</f>
        <v>9.1095342912980164E-7</v>
      </c>
      <c r="LM29" s="4">
        <f>('1981 PUA all'!LM31/'1981 PUA all'!$LY31)^2</f>
        <v>1.7748567462515967E-6</v>
      </c>
      <c r="LN29" s="4">
        <f>('1981 PUA all'!LN31/'1981 PUA all'!$LY31)^2</f>
        <v>2.8115846578080291E-7</v>
      </c>
      <c r="LO29" s="4">
        <f>('1981 PUA all'!LO31/'1981 PUA all'!$LY31)^2</f>
        <v>2.4056621228369956E-5</v>
      </c>
      <c r="LP29" s="4">
        <f>('1981 PUA all'!LP31/'1981 PUA all'!$LY31)^2</f>
        <v>2.9697362948097316E-8</v>
      </c>
      <c r="LQ29" s="4">
        <f>('1981 PUA all'!LQ31/'1981 PUA all'!$LY31)^2</f>
        <v>1.5137264280566485E-5</v>
      </c>
      <c r="LR29" s="4">
        <f>('1981 PUA all'!LR31/'1981 PUA all'!$LY31)^2</f>
        <v>2.9401131752690039E-4</v>
      </c>
      <c r="LS29" s="4">
        <f>('1981 PUA all'!LS31/'1981 PUA all'!$LY31)^2</f>
        <v>1.3997408322381859E-6</v>
      </c>
      <c r="LT29" s="4">
        <f>('1981 PUA all'!LT31/'1981 PUA all'!$LY31)^2</f>
        <v>1.6533875028322343E-6</v>
      </c>
      <c r="LU29" s="4">
        <f>('1981 PUA all'!LU31/'1981 PUA all'!$LY31)^2</f>
        <v>1.7215508583799678E-5</v>
      </c>
      <c r="LV29" s="4">
        <f>('1981 PUA all'!LV31/'1981 PUA all'!$LY31)^2</f>
        <v>4.9827650132848631E-7</v>
      </c>
      <c r="LW29" s="4">
        <f>('1981 PUA all'!LW31/'1981 PUA all'!$LY31)^2</f>
        <v>0</v>
      </c>
      <c r="LX29" s="4">
        <f>('1981 PUA all'!LX31/'1981 PUA all'!$LY31)^2</f>
        <v>5.3815487590856821E-10</v>
      </c>
      <c r="LZ29" t="str">
        <f t="shared" si="0"/>
        <v>Leeds</v>
      </c>
      <c r="MA29" s="15">
        <f t="shared" si="1"/>
        <v>1.2593795960035386E-2</v>
      </c>
    </row>
    <row r="30" spans="1:339" x14ac:dyDescent="0.25">
      <c r="A30" t="s">
        <v>272</v>
      </c>
      <c r="B30" s="4">
        <f>('1981 PUA all'!B32/'1981 PUA all'!$LY32)^2</f>
        <v>0</v>
      </c>
      <c r="C30" s="4">
        <f>('1981 PUA all'!C32/'1981 PUA all'!$LY32)^2</f>
        <v>2.0567297037547729E-6</v>
      </c>
      <c r="D30" s="4">
        <f>('1981 PUA all'!D32/'1981 PUA all'!$LY32)^2</f>
        <v>3.0424995617674152E-9</v>
      </c>
      <c r="E30" s="4">
        <f>('1981 PUA all'!E32/'1981 PUA all'!$LY32)^2</f>
        <v>0</v>
      </c>
      <c r="F30" s="4">
        <f>('1981 PUA all'!F32/'1981 PUA all'!$LY32)^2</f>
        <v>0</v>
      </c>
      <c r="G30" s="4">
        <f>('1981 PUA all'!G32/'1981 PUA all'!$LY32)^2</f>
        <v>0</v>
      </c>
      <c r="H30" s="4">
        <f>('1981 PUA all'!H32/'1981 PUA all'!$LY32)^2</f>
        <v>0</v>
      </c>
      <c r="I30" s="4">
        <f>('1981 PUA all'!I32/'1981 PUA all'!$LY32)^2</f>
        <v>0</v>
      </c>
      <c r="J30" s="4">
        <f>('1981 PUA all'!J32/'1981 PUA all'!$LY32)^2</f>
        <v>4.7193945681663311E-7</v>
      </c>
      <c r="K30" s="4">
        <f>('1981 PUA all'!K32/'1981 PUA all'!$LY32)^2</f>
        <v>0</v>
      </c>
      <c r="L30" s="4">
        <f>('1981 PUA all'!L32/'1981 PUA all'!$LY32)^2</f>
        <v>0</v>
      </c>
      <c r="M30" s="4">
        <f>('1981 PUA all'!M32/'1981 PUA all'!$LY32)^2</f>
        <v>0</v>
      </c>
      <c r="N30" s="4">
        <f>('1981 PUA all'!N32/'1981 PUA all'!$LY32)^2</f>
        <v>5.6018200195767915E-6</v>
      </c>
      <c r="O30" s="4">
        <f>('1981 PUA all'!O32/'1981 PUA all'!$LY32)^2</f>
        <v>1.8657753907633961E-4</v>
      </c>
      <c r="P30" s="4">
        <f>('1981 PUA all'!P32/'1981 PUA all'!$LY32)^2</f>
        <v>4.0231399163866642E-10</v>
      </c>
      <c r="Q30" s="4">
        <f>('1981 PUA all'!Q32/'1981 PUA all'!$LY32)^2</f>
        <v>1.6907245498614956E-7</v>
      </c>
      <c r="R30" s="4">
        <f>('1981 PUA all'!R32/'1981 PUA all'!$LY32)^2</f>
        <v>0</v>
      </c>
      <c r="S30" s="4">
        <f>('1981 PUA all'!S32/'1981 PUA all'!$LY32)^2</f>
        <v>1.1407864679159161E-6</v>
      </c>
      <c r="T30" s="4">
        <f>('1981 PUA all'!T32/'1981 PUA all'!$LY32)^2</f>
        <v>0</v>
      </c>
      <c r="U30" s="4">
        <f>('1981 PUA all'!U32/'1981 PUA all'!$LY32)^2</f>
        <v>0</v>
      </c>
      <c r="V30" s="4">
        <f>('1981 PUA all'!V32/'1981 PUA all'!$LY32)^2</f>
        <v>0</v>
      </c>
      <c r="W30" s="4">
        <f>('1981 PUA all'!W32/'1981 PUA all'!$LY32)^2</f>
        <v>2.5144624477416658E-9</v>
      </c>
      <c r="X30" s="4">
        <f>('1981 PUA all'!X32/'1981 PUA all'!$LY32)^2</f>
        <v>5.2139893316371171E-7</v>
      </c>
      <c r="Y30" s="4">
        <f>('1981 PUA all'!Y32/'1981 PUA all'!$LY32)^2</f>
        <v>6.4370238662186628E-9</v>
      </c>
      <c r="Z30" s="4">
        <f>('1981 PUA all'!Z32/'1981 PUA all'!$LY32)^2</f>
        <v>2.2781281222784265E-6</v>
      </c>
      <c r="AA30" s="4">
        <f>('1981 PUA all'!AA32/'1981 PUA all'!$LY32)^2</f>
        <v>0</v>
      </c>
      <c r="AB30" s="4">
        <f>('1981 PUA all'!AB32/'1981 PUA all'!$LY32)^2</f>
        <v>0</v>
      </c>
      <c r="AC30" s="4">
        <f>('1981 PUA all'!AC32/'1981 PUA all'!$LY32)^2</f>
        <v>3.5011375122354947E-7</v>
      </c>
      <c r="AD30" s="4">
        <f>('1981 PUA all'!AD32/'1981 PUA all'!$LY32)^2</f>
        <v>0</v>
      </c>
      <c r="AE30" s="4">
        <f>('1981 PUA all'!AE32/'1981 PUA all'!$LY32)^2</f>
        <v>6.2861561193541635E-8</v>
      </c>
      <c r="AF30" s="4">
        <f>('1981 PUA all'!AF32/'1981 PUA all'!$LY32)^2</f>
        <v>2.0567297037547729E-6</v>
      </c>
      <c r="AG30" s="4">
        <f>('1981 PUA all'!AG32/'1981 PUA all'!$LY32)^2</f>
        <v>1.6092559665546657E-9</v>
      </c>
      <c r="AH30" s="4">
        <f>('1981 PUA all'!AH32/'1981 PUA all'!$LY32)^2</f>
        <v>2.1001041809783166E-6</v>
      </c>
      <c r="AI30" s="4">
        <f>('1981 PUA all'!AI32/'1981 PUA all'!$LY32)^2</f>
        <v>2.0367145826707491E-7</v>
      </c>
      <c r="AJ30" s="4">
        <f>('1981 PUA all'!AJ32/'1981 PUA all'!$LY32)^2</f>
        <v>3.560730272246972E-7</v>
      </c>
      <c r="AK30" s="4">
        <f>('1981 PUA all'!AK32/'1981 PUA all'!$LY32)^2</f>
        <v>0</v>
      </c>
      <c r="AL30" s="4">
        <f>('1981 PUA all'!AL32/'1981 PUA all'!$LY32)^2</f>
        <v>6.1978984874384316E-7</v>
      </c>
      <c r="AM30" s="4">
        <f>('1981 PUA all'!AM32/'1981 PUA all'!$LY32)^2</f>
        <v>0</v>
      </c>
      <c r="AN30" s="4">
        <f>('1981 PUA all'!AN32/'1981 PUA all'!$LY32)^2</f>
        <v>1.6092559665546657E-9</v>
      </c>
      <c r="AO30" s="4">
        <f>('1981 PUA all'!AO32/'1981 PUA all'!$LY32)^2</f>
        <v>4.7885422854792281E-7</v>
      </c>
      <c r="AP30" s="4">
        <f>('1981 PUA all'!AP32/'1981 PUA all'!$LY32)^2</f>
        <v>0</v>
      </c>
      <c r="AQ30" s="4">
        <f>('1981 PUA all'!AQ32/'1981 PUA all'!$LY32)^2</f>
        <v>0</v>
      </c>
      <c r="AR30" s="4">
        <f>('1981 PUA all'!AR32/'1981 PUA all'!$LY32)^2</f>
        <v>2.2781281222784265E-6</v>
      </c>
      <c r="AS30" s="4">
        <f>('1981 PUA all'!AS32/'1981 PUA all'!$LY32)^2</f>
        <v>0</v>
      </c>
      <c r="AT30" s="4">
        <f>('1981 PUA all'!AT32/'1981 PUA all'!$LY32)^2</f>
        <v>1.2169998247069661E-8</v>
      </c>
      <c r="AU30" s="4">
        <f>('1981 PUA all'!AU32/'1981 PUA all'!$LY32)^2</f>
        <v>1.9471997195311457E-7</v>
      </c>
      <c r="AV30" s="4">
        <f>('1981 PUA all'!AV32/'1981 PUA all'!$LY32)^2</f>
        <v>2.263016202967499E-10</v>
      </c>
      <c r="AW30" s="4">
        <f>('1981 PUA all'!AW32/'1981 PUA all'!$LY32)^2</f>
        <v>7.3865854649838274E-6</v>
      </c>
      <c r="AX30" s="4">
        <f>('1981 PUA all'!AX32/'1981 PUA all'!$LY32)^2</f>
        <v>0</v>
      </c>
      <c r="AY30" s="4">
        <f>('1981 PUA all'!AY32/'1981 PUA all'!$LY32)^2</f>
        <v>0</v>
      </c>
      <c r="AZ30" s="4">
        <f>('1981 PUA all'!AZ32/'1981 PUA all'!$LY32)^2</f>
        <v>6.4370238662186628E-9</v>
      </c>
      <c r="BA30" s="4">
        <f>('1981 PUA all'!BA32/'1981 PUA all'!$LY32)^2</f>
        <v>3.08021649848354E-8</v>
      </c>
      <c r="BB30" s="4">
        <f>('1981 PUA all'!BB32/'1981 PUA all'!$LY32)^2</f>
        <v>0</v>
      </c>
      <c r="BC30" s="4">
        <f>('1981 PUA all'!BC32/'1981 PUA all'!$LY32)^2</f>
        <v>5.9632991410641338E-7</v>
      </c>
      <c r="BD30" s="4">
        <f>('1981 PUA all'!BD32/'1981 PUA all'!$LY32)^2</f>
        <v>7.06312501570634E-8</v>
      </c>
      <c r="BE30" s="4">
        <f>('1981 PUA all'!BE32/'1981 PUA all'!$LY32)^2</f>
        <v>2.5144624477416651E-11</v>
      </c>
      <c r="BF30" s="4">
        <f>('1981 PUA all'!BF32/'1981 PUA all'!$LY32)^2</f>
        <v>0</v>
      </c>
      <c r="BG30" s="4">
        <f>('1981 PUA all'!BG32/'1981 PUA all'!$LY32)^2</f>
        <v>0</v>
      </c>
      <c r="BH30" s="4">
        <f>('1981 PUA all'!BH32/'1981 PUA all'!$LY32)^2</f>
        <v>1.6997766146733657E-8</v>
      </c>
      <c r="BI30" s="4">
        <f>('1981 PUA all'!BI32/'1981 PUA all'!$LY32)^2</f>
        <v>3.3834606696811851E-7</v>
      </c>
      <c r="BJ30" s="4">
        <f>('1981 PUA all'!BJ32/'1981 PUA all'!$LY32)^2</f>
        <v>2.1189978518106471E-5</v>
      </c>
      <c r="BK30" s="4">
        <f>('1981 PUA all'!BK32/'1981 PUA all'!$LY32)^2</f>
        <v>0</v>
      </c>
      <c r="BL30" s="4">
        <f>('1981 PUA all'!BL32/'1981 PUA all'!$LY32)^2</f>
        <v>1.1301000025130144E-6</v>
      </c>
      <c r="BM30" s="4">
        <f>('1981 PUA all'!BM32/'1981 PUA all'!$LY32)^2</f>
        <v>1.938358869564886E-5</v>
      </c>
      <c r="BN30" s="4">
        <f>('1981 PUA all'!BN32/'1981 PUA all'!$LY32)^2</f>
        <v>2.2630162029674992E-8</v>
      </c>
      <c r="BO30" s="4">
        <f>('1981 PUA all'!BO32/'1981 PUA all'!$LY32)^2</f>
        <v>5.0917864566768727E-8</v>
      </c>
      <c r="BP30" s="4">
        <f>('1981 PUA all'!BP32/'1981 PUA all'!$LY32)^2</f>
        <v>9.6595589392443834E-7</v>
      </c>
      <c r="BQ30" s="4">
        <f>('1981 PUA all'!BQ32/'1981 PUA all'!$LY32)^2</f>
        <v>2.5144624477416658E-9</v>
      </c>
      <c r="BR30" s="4">
        <f>('1981 PUA all'!BR32/'1981 PUA all'!$LY32)^2</f>
        <v>7.2667964739734125E-9</v>
      </c>
      <c r="BS30" s="4">
        <f>('1981 PUA all'!BS32/'1981 PUA all'!$LY32)^2</f>
        <v>2.5548547725021876E-5</v>
      </c>
      <c r="BT30" s="4">
        <f>('1981 PUA all'!BT32/'1981 PUA all'!$LY32)^2</f>
        <v>0</v>
      </c>
      <c r="BU30" s="4">
        <f>('1981 PUA all'!BU32/'1981 PUA all'!$LY32)^2</f>
        <v>3.4422990909583399E-8</v>
      </c>
      <c r="BV30" s="4">
        <f>('1981 PUA all'!BV32/'1981 PUA all'!$LY32)^2</f>
        <v>2.0367145826707489E-9</v>
      </c>
      <c r="BW30" s="4">
        <f>('1981 PUA all'!BW32/'1981 PUA all'!$LY32)^2</f>
        <v>5.8938019134710022E-5</v>
      </c>
      <c r="BX30" s="4">
        <f>('1981 PUA all'!BX32/'1981 PUA all'!$LY32)^2</f>
        <v>2.3390786920116839E-6</v>
      </c>
      <c r="BY30" s="4">
        <f>('1981 PUA all'!BY32/'1981 PUA all'!$LY32)^2</f>
        <v>2.3512461757963064E-5</v>
      </c>
      <c r="BZ30" s="4">
        <f>('1981 PUA all'!BZ32/'1981 PUA all'!$LY32)^2</f>
        <v>4.2494415366834144E-9</v>
      </c>
      <c r="CA30" s="4">
        <f>('1981 PUA all'!CA32/'1981 PUA all'!$LY32)^2</f>
        <v>0</v>
      </c>
      <c r="CB30" s="4">
        <f>('1981 PUA all'!CB32/'1981 PUA all'!$LY32)^2</f>
        <v>1.5464949838590338E-4</v>
      </c>
      <c r="CC30" s="4">
        <f>('1981 PUA all'!CC32/'1981 PUA all'!$LY32)^2</f>
        <v>2.9655469530167293E-5</v>
      </c>
      <c r="CD30" s="4">
        <f>('1981 PUA all'!CD32/'1981 PUA all'!$LY32)^2</f>
        <v>4.0811636518307517E-5</v>
      </c>
      <c r="CE30" s="4">
        <f>('1981 PUA all'!CE32/'1981 PUA all'!$LY32)^2</f>
        <v>1.8330431244036741E-8</v>
      </c>
      <c r="CF30" s="4">
        <f>('1981 PUA all'!CF32/'1981 PUA all'!$LY32)^2</f>
        <v>1.0057849790966661E-10</v>
      </c>
      <c r="CG30" s="4">
        <f>('1981 PUA all'!CG32/'1981 PUA all'!$LY32)^2</f>
        <v>2.0822263529748729E-7</v>
      </c>
      <c r="CH30" s="4">
        <f>('1981 PUA all'!CH32/'1981 PUA all'!$LY32)^2</f>
        <v>0</v>
      </c>
      <c r="CI30" s="4">
        <f>('1981 PUA all'!CI32/'1981 PUA all'!$LY32)^2</f>
        <v>3.7609544024981936E-5</v>
      </c>
      <c r="CJ30" s="4">
        <f>('1981 PUA all'!CJ32/'1981 PUA all'!$LY32)^2</f>
        <v>2.4346433518005538E-5</v>
      </c>
      <c r="CK30" s="4">
        <f>('1981 PUA all'!CK32/'1981 PUA all'!$LY32)^2</f>
        <v>1.3399570384015333E-7</v>
      </c>
      <c r="CL30" s="4">
        <f>('1981 PUA all'!CL32/'1981 PUA all'!$LY32)^2</f>
        <v>8.1468583306829955E-9</v>
      </c>
      <c r="CM30" s="4">
        <f>('1981 PUA all'!CM32/'1981 PUA all'!$LY32)^2</f>
        <v>1.6997766146733661E-4</v>
      </c>
      <c r="CN30" s="4">
        <f>('1981 PUA all'!CN32/'1981 PUA all'!$LY32)^2</f>
        <v>2.9874328341618724E-7</v>
      </c>
      <c r="CO30" s="4">
        <f>('1981 PUA all'!CO32/'1981 PUA all'!$LY32)^2</f>
        <v>6.0372243370277397E-8</v>
      </c>
      <c r="CP30" s="4">
        <f>('1981 PUA all'!CP32/'1981 PUA all'!$LY32)^2</f>
        <v>1.2059613345613803E-6</v>
      </c>
      <c r="CQ30" s="4">
        <f>('1981 PUA all'!CQ32/'1981 PUA all'!$LY32)^2</f>
        <v>2.7248751798311356E-5</v>
      </c>
      <c r="CR30" s="4">
        <f>('1981 PUA all'!CR32/'1981 PUA all'!$LY32)^2</f>
        <v>2.1734007613299862E-6</v>
      </c>
      <c r="CS30" s="4">
        <f>('1981 PUA all'!CS32/'1981 PUA all'!$LY32)^2</f>
        <v>5.4837660076553214E-6</v>
      </c>
      <c r="CT30" s="4">
        <f>('1981 PUA all'!CT32/'1981 PUA all'!$LY32)^2</f>
        <v>4.0231399163866642E-10</v>
      </c>
      <c r="CU30" s="4">
        <f>('1981 PUA all'!CU32/'1981 PUA all'!$LY32)^2</f>
        <v>0</v>
      </c>
      <c r="CV30" s="4">
        <f>('1981 PUA all'!CV32/'1981 PUA all'!$LY32)^2</f>
        <v>1.8960344318595193E-4</v>
      </c>
      <c r="CW30" s="4">
        <f>('1981 PUA all'!CW32/'1981 PUA all'!$LY32)^2</f>
        <v>2.263016202967499E-10</v>
      </c>
      <c r="CX30" s="4">
        <f>('1981 PUA all'!CX32/'1981 PUA all'!$LY32)^2</f>
        <v>5.8094140392623441E-7</v>
      </c>
      <c r="CY30" s="4">
        <f>('1981 PUA all'!CY32/'1981 PUA all'!$LY32)^2</f>
        <v>6.2861561193541635E-8</v>
      </c>
      <c r="CZ30" s="4">
        <f>('1981 PUA all'!CZ32/'1981 PUA all'!$LY32)^2</f>
        <v>0</v>
      </c>
      <c r="DA30" s="4">
        <f>('1981 PUA all'!DA32/'1981 PUA all'!$LY32)^2</f>
        <v>2.7002130806974409E-4</v>
      </c>
      <c r="DB30" s="4">
        <f>('1981 PUA all'!DB32/'1981 PUA all'!$LY32)^2</f>
        <v>0</v>
      </c>
      <c r="DC30" s="4">
        <f>('1981 PUA all'!DC32/'1981 PUA all'!$LY32)^2</f>
        <v>1.0754758202982743E-5</v>
      </c>
      <c r="DD30" s="4">
        <f>('1981 PUA all'!DD32/'1981 PUA all'!$LY32)^2</f>
        <v>7.06312501570634E-8</v>
      </c>
      <c r="DE30" s="4">
        <f>('1981 PUA all'!DE32/'1981 PUA all'!$LY32)^2</f>
        <v>4.8679992988278643E-8</v>
      </c>
      <c r="DF30" s="4">
        <f>('1981 PUA all'!DF32/'1981 PUA all'!$LY32)^2</f>
        <v>0</v>
      </c>
      <c r="DG30" s="4">
        <f>('1981 PUA all'!DG32/'1981 PUA all'!$LY32)^2</f>
        <v>2.3125033384015021E-5</v>
      </c>
      <c r="DH30" s="4">
        <f>('1981 PUA all'!DH32/'1981 PUA all'!$LY32)^2</f>
        <v>1.3094123543713466E-4</v>
      </c>
      <c r="DI30" s="4">
        <f>('1981 PUA all'!DI32/'1981 PUA all'!$LY32)^2</f>
        <v>3.0802164984835403E-6</v>
      </c>
      <c r="DJ30" s="4">
        <f>('1981 PUA all'!DJ32/'1981 PUA all'!$LY32)^2</f>
        <v>4.9283463975736641E-9</v>
      </c>
      <c r="DK30" s="4">
        <f>('1981 PUA all'!DK32/'1981 PUA all'!$LY32)^2</f>
        <v>6.7628981994459823E-7</v>
      </c>
      <c r="DL30" s="4">
        <f>('1981 PUA all'!DL32/'1981 PUA all'!$LY32)^2</f>
        <v>3.3253765871383534E-7</v>
      </c>
      <c r="DM30" s="4">
        <f>('1981 PUA all'!DM32/'1981 PUA all'!$LY32)^2</f>
        <v>6.2861561193541635E-8</v>
      </c>
      <c r="DN30" s="4">
        <f>('1981 PUA all'!DN32/'1981 PUA all'!$LY32)^2</f>
        <v>5.6953203056960659E-5</v>
      </c>
      <c r="DO30" s="4">
        <f>('1981 PUA all'!DO32/'1981 PUA all'!$LY32)^2</f>
        <v>0</v>
      </c>
      <c r="DP30" s="4">
        <f>('1981 PUA all'!DP32/'1981 PUA all'!$LY32)^2</f>
        <v>2.263016202967499E-10</v>
      </c>
      <c r="DQ30" s="4">
        <f>('1981 PUA all'!DQ32/'1981 PUA all'!$LY32)^2</f>
        <v>9.3563147680467365E-8</v>
      </c>
      <c r="DR30" s="4">
        <f>('1981 PUA all'!DR32/'1981 PUA all'!$LY32)^2</f>
        <v>2.2693023590868529E-7</v>
      </c>
      <c r="DS30" s="4">
        <f>('1981 PUA all'!DS32/'1981 PUA all'!$LY32)^2</f>
        <v>0</v>
      </c>
      <c r="DT30" s="4">
        <f>('1981 PUA all'!DT32/'1981 PUA all'!$LY32)^2</f>
        <v>1.1354910100009722E-5</v>
      </c>
      <c r="DU30" s="4">
        <f>('1981 PUA all'!DU32/'1981 PUA all'!$LY32)^2</f>
        <v>3.8244973830150738E-8</v>
      </c>
      <c r="DV30" s="4">
        <f>('1981 PUA all'!DV32/'1981 PUA all'!$LY32)^2</f>
        <v>0</v>
      </c>
      <c r="DW30" s="4">
        <f>('1981 PUA all'!DW32/'1981 PUA all'!$LY32)^2</f>
        <v>0</v>
      </c>
      <c r="DX30" s="4">
        <f>('1981 PUA all'!DX32/'1981 PUA all'!$LY32)^2</f>
        <v>0</v>
      </c>
      <c r="DY30" s="4">
        <f>('1981 PUA all'!DY32/'1981 PUA all'!$LY32)^2</f>
        <v>6.7469062182783461E-6</v>
      </c>
      <c r="DZ30" s="4">
        <f>('1981 PUA all'!DZ32/'1981 PUA all'!$LY32)^2</f>
        <v>0</v>
      </c>
      <c r="EA30" s="4">
        <f>('1981 PUA all'!EA32/'1981 PUA all'!$LY32)^2</f>
        <v>1.5219638882188663E-5</v>
      </c>
      <c r="EB30" s="4">
        <f>('1981 PUA all'!EB32/'1981 PUA all'!$LY32)^2</f>
        <v>9.0520648118699969E-8</v>
      </c>
      <c r="EC30" s="4">
        <f>('1981 PUA all'!EC32/'1981 PUA all'!$LY32)^2</f>
        <v>3.6208259247479983E-9</v>
      </c>
      <c r="ED30" s="4">
        <f>('1981 PUA all'!ED32/'1981 PUA all'!$LY32)^2</f>
        <v>4.999002792355205E-7</v>
      </c>
      <c r="EE30" s="4">
        <f>('1981 PUA all'!EE32/'1981 PUA all'!$LY32)^2</f>
        <v>0</v>
      </c>
      <c r="EF30" s="4">
        <f>('1981 PUA all'!EF32/'1981 PUA all'!$LY32)^2</f>
        <v>0</v>
      </c>
      <c r="EG30" s="4">
        <f>('1981 PUA all'!EG32/'1981 PUA all'!$LY32)^2</f>
        <v>0</v>
      </c>
      <c r="EH30" s="4">
        <f>('1981 PUA all'!EH32/'1981 PUA all'!$LY32)^2</f>
        <v>0</v>
      </c>
      <c r="EI30" s="4">
        <f>('1981 PUA all'!EI32/'1981 PUA all'!$LY32)^2</f>
        <v>9.6655936491189636E-8</v>
      </c>
      <c r="EJ30" s="4">
        <f>('1981 PUA all'!EJ32/'1981 PUA all'!$LY32)^2</f>
        <v>6.387136931255469E-6</v>
      </c>
      <c r="EK30" s="4">
        <f>('1981 PUA all'!EK32/'1981 PUA all'!$LY32)^2</f>
        <v>4.2494415366834144E-9</v>
      </c>
      <c r="EL30" s="4">
        <f>('1981 PUA all'!EL32/'1981 PUA all'!$LY32)^2</f>
        <v>9.0520648118699958E-10</v>
      </c>
      <c r="EM30" s="4">
        <f>('1981 PUA all'!EM32/'1981 PUA all'!$LY32)^2</f>
        <v>1.0138941204906331E-5</v>
      </c>
      <c r="EN30" s="4">
        <f>('1981 PUA all'!EN32/'1981 PUA all'!$LY32)^2</f>
        <v>4.9283463975736641E-9</v>
      </c>
      <c r="EO30" s="4">
        <f>('1981 PUA all'!EO32/'1981 PUA all'!$LY32)^2</f>
        <v>0</v>
      </c>
      <c r="EP30" s="4">
        <f>('1981 PUA all'!EP32/'1981 PUA all'!$LY32)^2</f>
        <v>4.9283463975736641E-9</v>
      </c>
      <c r="EQ30" s="4">
        <f>('1981 PUA all'!EQ32/'1981 PUA all'!$LY32)^2</f>
        <v>0</v>
      </c>
      <c r="ER30" s="4">
        <f>('1981 PUA all'!ER32/'1981 PUA all'!$LY32)^2</f>
        <v>9.728052896320864E-6</v>
      </c>
      <c r="ES30" s="4">
        <f>('1981 PUA all'!ES32/'1981 PUA all'!$LY32)^2</f>
        <v>2.4544774315883402E-5</v>
      </c>
      <c r="ET30" s="4">
        <f>('1981 PUA all'!ET32/'1981 PUA all'!$LY32)^2</f>
        <v>0</v>
      </c>
      <c r="EU30" s="4">
        <f>('1981 PUA all'!EU32/'1981 PUA all'!$LY32)^2</f>
        <v>1.1088779394540744E-8</v>
      </c>
      <c r="EV30" s="4">
        <f>('1981 PUA all'!EV32/'1981 PUA all'!$LY32)^2</f>
        <v>5.1144417633310252E-6</v>
      </c>
      <c r="EW30" s="4">
        <f>('1981 PUA all'!EW32/'1981 PUA all'!$LY32)^2</f>
        <v>1.376919636383336E-7</v>
      </c>
      <c r="EX30" s="4">
        <f>('1981 PUA all'!EX32/'1981 PUA all'!$LY32)^2</f>
        <v>1.6092559665546657E-9</v>
      </c>
      <c r="EY30" s="4">
        <f>('1981 PUA all'!EY32/'1981 PUA all'!$LY32)^2</f>
        <v>3.0591176440845393E-5</v>
      </c>
      <c r="EZ30" s="4">
        <f>('1981 PUA all'!EZ32/'1981 PUA all'!$LY32)^2</f>
        <v>0</v>
      </c>
      <c r="FA30" s="4">
        <f>('1981 PUA all'!FA32/'1981 PUA all'!$LY32)^2</f>
        <v>0</v>
      </c>
      <c r="FB30" s="4">
        <f>('1981 PUA all'!FB32/'1981 PUA all'!$LY32)^2</f>
        <v>4.1843169592869061E-7</v>
      </c>
      <c r="FC30" s="4">
        <f>('1981 PUA all'!FC32/'1981 PUA all'!$LY32)^2</f>
        <v>4.2494415366834147E-7</v>
      </c>
      <c r="FD30" s="4">
        <f>('1981 PUA all'!FD32/'1981 PUA all'!$LY32)^2</f>
        <v>3.0424995617674152E-9</v>
      </c>
      <c r="FE30" s="4">
        <f>('1981 PUA all'!FE32/'1981 PUA all'!$LY32)^2</f>
        <v>7.3865854649838274E-6</v>
      </c>
      <c r="FF30" s="4">
        <f>('1981 PUA all'!FF32/'1981 PUA all'!$LY32)^2</f>
        <v>1.9713385590294656E-6</v>
      </c>
      <c r="FG30" s="4">
        <f>('1981 PUA all'!FG32/'1981 PUA all'!$LY32)^2</f>
        <v>3.5011375122354947E-7</v>
      </c>
      <c r="FH30" s="4">
        <f>('1981 PUA all'!FH32/'1981 PUA all'!$LY32)^2</f>
        <v>0</v>
      </c>
      <c r="FI30" s="4">
        <f>('1981 PUA all'!FI32/'1981 PUA all'!$LY32)^2</f>
        <v>0</v>
      </c>
      <c r="FJ30" s="4">
        <f>('1981 PUA all'!FJ32/'1981 PUA all'!$LY32)^2</f>
        <v>0</v>
      </c>
      <c r="FK30" s="4">
        <f>('1981 PUA all'!FK32/'1981 PUA all'!$LY32)^2</f>
        <v>8.687813344666272E-3</v>
      </c>
      <c r="FL30" s="4">
        <f>('1981 PUA all'!FL32/'1981 PUA all'!$LY32)^2</f>
        <v>3.9288475745963523E-7</v>
      </c>
      <c r="FM30" s="4">
        <f>('1981 PUA all'!FM32/'1981 PUA all'!$LY32)^2</f>
        <v>7.1391246431893292E-5</v>
      </c>
      <c r="FN30" s="4">
        <f>('1981 PUA all'!FN32/'1981 PUA all'!$LY32)^2</f>
        <v>4.2494415366834144E-9</v>
      </c>
      <c r="FO30" s="4">
        <f>('1981 PUA all'!FO32/'1981 PUA all'!$LY32)^2</f>
        <v>2.263016202967499E-10</v>
      </c>
      <c r="FP30" s="4">
        <f>('1981 PUA all'!FP32/'1981 PUA all'!$LY32)^2</f>
        <v>1.232086599393416E-9</v>
      </c>
      <c r="FQ30" s="4">
        <f>('1981 PUA all'!FQ32/'1981 PUA all'!$LY32)^2</f>
        <v>0</v>
      </c>
      <c r="FR30" s="4">
        <f>('1981 PUA all'!FR32/'1981 PUA all'!$LY32)^2</f>
        <v>6.3113258884560577E-6</v>
      </c>
      <c r="FS30" s="4">
        <f>('1981 PUA all'!FS32/'1981 PUA all'!$LY32)^2</f>
        <v>6.2861561193541645E-10</v>
      </c>
      <c r="FT30" s="4">
        <f>('1981 PUA all'!FT32/'1981 PUA all'!$LY32)^2</f>
        <v>8.1468583306829955E-9</v>
      </c>
      <c r="FU30" s="4">
        <f>('1981 PUA all'!FU32/'1981 PUA all'!$LY32)^2</f>
        <v>5.7451443790980665E-6</v>
      </c>
      <c r="FV30" s="4">
        <f>('1981 PUA all'!FV32/'1981 PUA all'!$LY32)^2</f>
        <v>6.3947429287136432E-4</v>
      </c>
      <c r="FW30" s="4">
        <f>('1981 PUA all'!FW32/'1981 PUA all'!$LY32)^2</f>
        <v>7.2667964739734125E-9</v>
      </c>
      <c r="FX30" s="4">
        <f>('1981 PUA all'!FX32/'1981 PUA all'!$LY32)^2</f>
        <v>1.0878570333909541E-6</v>
      </c>
      <c r="FY30" s="4">
        <f>('1981 PUA all'!FY32/'1981 PUA all'!$LY32)^2</f>
        <v>4.0231399163866646E-6</v>
      </c>
      <c r="FZ30" s="4">
        <f>('1981 PUA all'!FZ32/'1981 PUA all'!$LY32)^2</f>
        <v>1.874003717677386E-6</v>
      </c>
      <c r="GA30" s="4">
        <f>('1981 PUA all'!GA32/'1981 PUA all'!$LY32)^2</f>
        <v>5.7933214795967973E-8</v>
      </c>
      <c r="GB30" s="4">
        <f>('1981 PUA all'!GB32/'1981 PUA all'!$LY32)^2</f>
        <v>1.2392276727450025E-4</v>
      </c>
      <c r="GC30" s="4">
        <f>('1981 PUA all'!GC32/'1981 PUA all'!$LY32)^2</f>
        <v>0</v>
      </c>
      <c r="GD30" s="4">
        <f>('1981 PUA all'!GD32/'1981 PUA all'!$LY32)^2</f>
        <v>2.5144624477416658E-9</v>
      </c>
      <c r="GE30" s="4">
        <f>('1981 PUA all'!GE32/'1981 PUA all'!$LY32)^2</f>
        <v>1.3071181588340271E-6</v>
      </c>
      <c r="GF30" s="4">
        <f>('1981 PUA all'!GF32/'1981 PUA all'!$LY32)^2</f>
        <v>9.0520648118699969E-8</v>
      </c>
      <c r="GG30" s="4">
        <f>('1981 PUA all'!GG32/'1981 PUA all'!$LY32)^2</f>
        <v>4.4355117578162975E-8</v>
      </c>
      <c r="GH30" s="4">
        <f>('1981 PUA all'!GH32/'1981 PUA all'!$LY32)^2</f>
        <v>4.3811993689450776E-7</v>
      </c>
      <c r="GI30" s="4">
        <f>('1981 PUA all'!GI32/'1981 PUA all'!$LY32)^2</f>
        <v>0</v>
      </c>
      <c r="GJ30" s="4">
        <f>('1981 PUA all'!GJ32/'1981 PUA all'!$LY32)^2</f>
        <v>1.999601116942082E-6</v>
      </c>
      <c r="GK30" s="4">
        <f>('1981 PUA all'!GK32/'1981 PUA all'!$LY32)^2</f>
        <v>6.2861561193541645E-10</v>
      </c>
      <c r="GL30" s="4">
        <f>('1981 PUA all'!GL32/'1981 PUA all'!$LY32)^2</f>
        <v>3.498346458918502E-6</v>
      </c>
      <c r="GM30" s="4">
        <f>('1981 PUA all'!GM32/'1981 PUA all'!$LY32)^2</f>
        <v>4.3150690065694717E-7</v>
      </c>
      <c r="GN30" s="4">
        <f>('1981 PUA all'!GN32/'1981 PUA all'!$LY32)^2</f>
        <v>2.5748095464874651E-8</v>
      </c>
      <c r="GO30" s="4">
        <f>('1981 PUA all'!GO32/'1981 PUA all'!$LY32)^2</f>
        <v>4.4355117578162975E-8</v>
      </c>
      <c r="GP30" s="4">
        <f>('1981 PUA all'!GP32/'1981 PUA all'!$LY32)^2</f>
        <v>4.0231399163866653E-8</v>
      </c>
      <c r="GQ30" s="4">
        <f>('1981 PUA all'!GQ32/'1981 PUA all'!$LY32)^2</f>
        <v>1.194973133664749E-6</v>
      </c>
      <c r="GR30" s="4">
        <f>('1981 PUA all'!GR32/'1981 PUA all'!$LY32)^2</f>
        <v>1.0158679735121103E-6</v>
      </c>
      <c r="GS30" s="4">
        <f>('1981 PUA all'!GS32/'1981 PUA all'!$LY32)^2</f>
        <v>1.0057849790966661E-10</v>
      </c>
      <c r="GT30" s="4">
        <f>('1981 PUA all'!GT32/'1981 PUA all'!$LY32)^2</f>
        <v>0</v>
      </c>
      <c r="GU30" s="4">
        <f>('1981 PUA all'!GU32/'1981 PUA all'!$LY32)^2</f>
        <v>0</v>
      </c>
      <c r="GV30" s="4">
        <f>('1981 PUA all'!GV32/'1981 PUA all'!$LY32)^2</f>
        <v>8.1468583306829955E-9</v>
      </c>
      <c r="GW30" s="4">
        <f>('1981 PUA all'!GW32/'1981 PUA all'!$LY32)^2</f>
        <v>9.6655936491189636E-8</v>
      </c>
      <c r="GX30" s="4">
        <f>('1981 PUA all'!GX32/'1981 PUA all'!$LY32)^2</f>
        <v>2.4949753637716673E-6</v>
      </c>
      <c r="GY30" s="4">
        <f>('1981 PUA all'!GY32/'1981 PUA all'!$LY32)^2</f>
        <v>2.2630162029674992E-8</v>
      </c>
      <c r="GZ30" s="4">
        <f>('1981 PUA all'!GZ32/'1981 PUA all'!$LY32)^2</f>
        <v>8.371374682641848E-6</v>
      </c>
      <c r="HA30" s="4">
        <f>('1981 PUA all'!HA32/'1981 PUA all'!$LY32)^2</f>
        <v>2.1747585710517663E-7</v>
      </c>
      <c r="HB30" s="4">
        <f>('1981 PUA all'!HB32/'1981 PUA all'!$LY32)^2</f>
        <v>4.650749743342984E-7</v>
      </c>
      <c r="HC30" s="4">
        <f>('1981 PUA all'!HC32/'1981 PUA all'!$LY32)^2</f>
        <v>2.4039427710986072E-4</v>
      </c>
      <c r="HD30" s="4">
        <f>('1981 PUA all'!HD32/'1981 PUA all'!$LY32)^2</f>
        <v>9.0520648118699958E-10</v>
      </c>
      <c r="HE30" s="4">
        <f>('1981 PUA all'!HE32/'1981 PUA all'!$LY32)^2</f>
        <v>1.1088779394540743E-4</v>
      </c>
      <c r="HF30" s="4">
        <f>('1981 PUA all'!HF32/'1981 PUA all'!$LY32)^2</f>
        <v>1.232086599393416E-9</v>
      </c>
      <c r="HG30" s="4">
        <f>('1981 PUA all'!HG32/'1981 PUA all'!$LY32)^2</f>
        <v>0</v>
      </c>
      <c r="HH30" s="4">
        <f>('1981 PUA all'!HH32/'1981 PUA all'!$LY32)^2</f>
        <v>2.825250006282536E-7</v>
      </c>
      <c r="HI30" s="4">
        <f>('1981 PUA all'!HI32/'1981 PUA all'!$LY32)^2</f>
        <v>4.0231399163866642E-10</v>
      </c>
      <c r="HJ30" s="4">
        <f>('1981 PUA all'!HJ32/'1981 PUA all'!$LY32)^2</f>
        <v>6.2861561193541645E-10</v>
      </c>
      <c r="HK30" s="4">
        <f>('1981 PUA all'!HK32/'1981 PUA all'!$LY32)^2</f>
        <v>2.221779018824536E-5</v>
      </c>
      <c r="HL30" s="4">
        <f>('1981 PUA all'!HL32/'1981 PUA all'!$LY32)^2</f>
        <v>2.0959779481015721E-5</v>
      </c>
      <c r="HM30" s="4">
        <f>('1981 PUA all'!HM32/'1981 PUA all'!$LY32)^2</f>
        <v>1.8330431244036741E-8</v>
      </c>
      <c r="HN30" s="4">
        <f>('1981 PUA all'!HN32/'1981 PUA all'!$LY32)^2</f>
        <v>1.5216520948753461E-6</v>
      </c>
      <c r="HO30" s="4">
        <f>('1981 PUA all'!HO32/'1981 PUA all'!$LY32)^2</f>
        <v>5.6575405074187467E-7</v>
      </c>
      <c r="HP30" s="4">
        <f>('1981 PUA all'!HP32/'1981 PUA all'!$LY32)^2</f>
        <v>3.2677953970850678E-7</v>
      </c>
      <c r="HQ30" s="4">
        <f>('1981 PUA all'!HQ32/'1981 PUA all'!$LY32)^2</f>
        <v>5.3206025394213645E-8</v>
      </c>
      <c r="HR30" s="4">
        <f>('1981 PUA all'!HR32/'1981 PUA all'!$LY32)^2</f>
        <v>3.0424995617674152E-9</v>
      </c>
      <c r="HS30" s="4">
        <f>('1981 PUA all'!HS32/'1981 PUA all'!$LY32)^2</f>
        <v>2.8387275250024304E-6</v>
      </c>
      <c r="HT30" s="4">
        <f>('1981 PUA all'!HT32/'1981 PUA all'!$LY32)^2</f>
        <v>2.0769148025002638E-4</v>
      </c>
      <c r="HU30" s="4">
        <f>('1981 PUA all'!HU32/'1981 PUA all'!$LY32)^2</f>
        <v>7.0546387049452084E-5</v>
      </c>
      <c r="HV30" s="4">
        <f>('1981 PUA all'!HV32/'1981 PUA all'!$LY32)^2</f>
        <v>1.5852076477044644E-5</v>
      </c>
      <c r="HW30" s="4">
        <f>('1981 PUA all'!HW32/'1981 PUA all'!$LY32)^2</f>
        <v>6.6479269184854432E-5</v>
      </c>
      <c r="HX30" s="4">
        <f>('1981 PUA all'!HX32/'1981 PUA all'!$LY32)^2</f>
        <v>2.9057756661714618E-5</v>
      </c>
      <c r="HY30" s="4">
        <f>('1981 PUA all'!HY32/'1981 PUA all'!$LY32)^2</f>
        <v>4.5845942363429001E-6</v>
      </c>
      <c r="HZ30" s="4">
        <f>('1981 PUA all'!HZ32/'1981 PUA all'!$LY32)^2</f>
        <v>5.2744370088808273E-6</v>
      </c>
      <c r="IA30" s="4">
        <f>('1981 PUA all'!IA32/'1981 PUA all'!$LY32)^2</f>
        <v>1.8857361994585484E-5</v>
      </c>
      <c r="IB30" s="4">
        <f>('1981 PUA all'!IB32/'1981 PUA all'!$LY32)^2</f>
        <v>5.649393649088065E-6</v>
      </c>
      <c r="IC30" s="4">
        <f>('1981 PUA all'!IC32/'1981 PUA all'!$LY32)^2</f>
        <v>5.978798287592014E-5</v>
      </c>
      <c r="ID30" s="4">
        <f>('1981 PUA all'!ID32/'1981 PUA all'!$LY32)^2</f>
        <v>3.9231900340889343E-6</v>
      </c>
      <c r="IE30" s="4">
        <f>('1981 PUA all'!IE32/'1981 PUA all'!$LY32)^2</f>
        <v>2.6006808506122791E-5</v>
      </c>
      <c r="IF30" s="4">
        <f>('1981 PUA all'!IF32/'1981 PUA all'!$LY32)^2</f>
        <v>7.3439426963325751E-5</v>
      </c>
      <c r="IG30" s="4">
        <f>('1981 PUA all'!IG32/'1981 PUA all'!$LY32)^2</f>
        <v>7.7887988781245829E-7</v>
      </c>
      <c r="IH30" s="4">
        <f>('1981 PUA all'!IH32/'1981 PUA all'!$LY32)^2</f>
        <v>4.5554918479727399E-5</v>
      </c>
      <c r="II30" s="4">
        <f>('1981 PUA all'!II32/'1981 PUA all'!$LY32)^2</f>
        <v>4.2494415366834147E-7</v>
      </c>
      <c r="IJ30" s="4">
        <f>('1981 PUA all'!IJ32/'1981 PUA all'!$LY32)^2</f>
        <v>7.8853542361178626E-8</v>
      </c>
      <c r="IK30" s="4">
        <f>('1981 PUA all'!IK32/'1981 PUA all'!$LY32)^2</f>
        <v>1.4908247852660335E-7</v>
      </c>
      <c r="IL30" s="4">
        <f>('1981 PUA all'!IL32/'1981 PUA all'!$LY32)^2</f>
        <v>3.6500188337662792E-4</v>
      </c>
      <c r="IM30" s="4">
        <f>('1981 PUA all'!IM32/'1981 PUA all'!$LY32)^2</f>
        <v>3.1710615122579994E-5</v>
      </c>
      <c r="IN30" s="4">
        <f>('1981 PUA all'!IN32/'1981 PUA all'!$LY32)^2</f>
        <v>2.3318345256997406E-5</v>
      </c>
      <c r="IO30" s="4">
        <f>('1981 PUA all'!IO32/'1981 PUA all'!$LY32)^2</f>
        <v>5.1778439339508307E-5</v>
      </c>
      <c r="IP30" s="4">
        <f>('1981 PUA all'!IP32/'1981 PUA all'!$LY32)^2</f>
        <v>2.7316154478685523E-4</v>
      </c>
      <c r="IQ30" s="4">
        <f>('1981 PUA all'!IQ32/'1981 PUA all'!$LY32)^2</f>
        <v>1.2504170306374527E-6</v>
      </c>
      <c r="IR30" s="4">
        <f>('1981 PUA all'!IR32/'1981 PUA all'!$LY32)^2</f>
        <v>5.5002382511504763E-5</v>
      </c>
      <c r="IS30" s="4">
        <f>('1981 PUA all'!IS32/'1981 PUA all'!$LY32)^2</f>
        <v>3.2620649371666651E-5</v>
      </c>
      <c r="IT30" s="4">
        <f>('1981 PUA all'!IT32/'1981 PUA all'!$LY32)^2</f>
        <v>1.4830902987767801E-5</v>
      </c>
      <c r="IU30" s="4">
        <f>('1981 PUA all'!IU32/'1981 PUA all'!$LY32)^2</f>
        <v>2.9410158573765617E-6</v>
      </c>
      <c r="IV30" s="4">
        <f>('1981 PUA all'!IV32/'1981 PUA all'!$LY32)^2</f>
        <v>1.5932036382882834E-5</v>
      </c>
      <c r="IW30" s="4">
        <f>('1981 PUA all'!IW32/'1981 PUA all'!$LY32)^2</f>
        <v>2.6233135271044021E-4</v>
      </c>
      <c r="IX30" s="4">
        <f>('1981 PUA all'!IX32/'1981 PUA all'!$LY32)^2</f>
        <v>4.1390289761406304E-5</v>
      </c>
      <c r="IY30" s="4">
        <f>('1981 PUA all'!IY32/'1981 PUA all'!$LY32)^2</f>
        <v>1.162687435835746E-7</v>
      </c>
      <c r="IZ30" s="4">
        <f>('1981 PUA all'!IZ32/'1981 PUA all'!$LY32)^2</f>
        <v>6.5989552478532278E-5</v>
      </c>
      <c r="JA30" s="4">
        <f>('1981 PUA all'!JA32/'1981 PUA all'!$LY32)^2</f>
        <v>3.5787061642858774E-5</v>
      </c>
      <c r="JB30" s="4">
        <f>('1981 PUA all'!JB32/'1981 PUA all'!$LY32)^2</f>
        <v>8.7825395820965668E-6</v>
      </c>
      <c r="JC30" s="4">
        <f>('1981 PUA all'!JC32/'1981 PUA all'!$LY32)^2</f>
        <v>2.5346183787227622E-5</v>
      </c>
      <c r="JD30" s="4">
        <f>('1981 PUA all'!JD32/'1981 PUA all'!$LY32)^2</f>
        <v>9.0520648118699958E-10</v>
      </c>
      <c r="JE30" s="4">
        <f>('1981 PUA all'!JE32/'1981 PUA all'!$LY32)^2</f>
        <v>5.5524259192533544E-5</v>
      </c>
      <c r="JF30" s="4">
        <f>('1981 PUA all'!JF32/'1981 PUA all'!$LY32)^2</f>
        <v>1.2675405199065736E-7</v>
      </c>
      <c r="JG30" s="4">
        <f>('1981 PUA all'!JG32/'1981 PUA all'!$LY32)^2</f>
        <v>1.999601116942082E-6</v>
      </c>
      <c r="JH30" s="4">
        <f>('1981 PUA all'!JH32/'1981 PUA all'!$LY32)^2</f>
        <v>1.3326248659039186E-5</v>
      </c>
      <c r="JI30" s="4">
        <f>('1981 PUA all'!JI32/'1981 PUA all'!$LY32)^2</f>
        <v>4.2494415366834152E-5</v>
      </c>
      <c r="JJ30" s="4">
        <f>('1981 PUA all'!JJ32/'1981 PUA all'!$LY32)^2</f>
        <v>7.8853542361178626E-8</v>
      </c>
      <c r="JK30" s="4">
        <f>('1981 PUA all'!JK32/'1981 PUA all'!$LY32)^2</f>
        <v>9.4634308683205315E-5</v>
      </c>
      <c r="JL30" s="4">
        <f>('1981 PUA all'!JL32/'1981 PUA all'!$LY32)^2</f>
        <v>0</v>
      </c>
      <c r="JM30" s="4">
        <f>('1981 PUA all'!JM32/'1981 PUA all'!$LY32)^2</f>
        <v>0</v>
      </c>
      <c r="JN30" s="4">
        <f>('1981 PUA all'!JN32/'1981 PUA all'!$LY32)^2</f>
        <v>0</v>
      </c>
      <c r="JO30" s="4">
        <f>('1981 PUA all'!JO32/'1981 PUA all'!$LY32)^2</f>
        <v>3.4420476447135657E-7</v>
      </c>
      <c r="JP30" s="4">
        <f>('1981 PUA all'!JP32/'1981 PUA all'!$LY32)^2</f>
        <v>0</v>
      </c>
      <c r="JQ30" s="4">
        <f>('1981 PUA all'!JQ32/'1981 PUA all'!$LY32)^2</f>
        <v>0</v>
      </c>
      <c r="JR30" s="4">
        <f>('1981 PUA all'!JR32/'1981 PUA all'!$LY32)^2</f>
        <v>3.1880265903929117E-5</v>
      </c>
      <c r="JS30" s="4">
        <f>('1981 PUA all'!JS32/'1981 PUA all'!$LY32)^2</f>
        <v>5.2939517519377506E-5</v>
      </c>
      <c r="JT30" s="4">
        <f>('1981 PUA all'!JT32/'1981 PUA all'!$LY32)^2</f>
        <v>1.7273454323966505E-4</v>
      </c>
      <c r="JU30" s="4">
        <f>('1981 PUA all'!JU32/'1981 PUA all'!$LY32)^2</f>
        <v>1.2888370110539663E-4</v>
      </c>
      <c r="JV30" s="4">
        <f>('1981 PUA all'!JV32/'1981 PUA all'!$LY32)^2</f>
        <v>3.6875119833245549E-5</v>
      </c>
      <c r="JW30" s="4">
        <f>('1981 PUA all'!JW32/'1981 PUA all'!$LY32)^2</f>
        <v>9.5416407082950895E-5</v>
      </c>
      <c r="JX30" s="4">
        <f>('1981 PUA all'!JX32/'1981 PUA all'!$LY32)^2</f>
        <v>6.2861561193541635E-8</v>
      </c>
      <c r="JY30" s="4">
        <f>('1981 PUA all'!JY32/'1981 PUA all'!$LY32)^2</f>
        <v>2.3366798948365385E-5</v>
      </c>
      <c r="JZ30" s="4">
        <f>('1981 PUA all'!JZ32/'1981 PUA all'!$LY32)^2</f>
        <v>6.3113258884560577E-6</v>
      </c>
      <c r="KA30" s="4">
        <f>('1981 PUA all'!KA32/'1981 PUA all'!$LY32)^2</f>
        <v>2.2693023590868531E-5</v>
      </c>
      <c r="KB30" s="4">
        <f>('1981 PUA all'!KB32/'1981 PUA all'!$LY32)^2</f>
        <v>4.8721833643409068E-5</v>
      </c>
      <c r="KC30" s="4">
        <f>('1981 PUA all'!KC32/'1981 PUA all'!$LY32)^2</f>
        <v>4.7954847162974423E-5</v>
      </c>
      <c r="KD30" s="4">
        <f>('1981 PUA all'!KD32/'1981 PUA all'!$LY32)^2</f>
        <v>1.4725697878954291E-6</v>
      </c>
      <c r="KE30" s="4">
        <f>('1981 PUA all'!KE32/'1981 PUA all'!$LY32)^2</f>
        <v>2.1439312614424533E-6</v>
      </c>
      <c r="KF30" s="4">
        <f>('1981 PUA all'!KF32/'1981 PUA all'!$LY32)^2</f>
        <v>2.0594076062616173E-5</v>
      </c>
      <c r="KG30" s="4">
        <f>('1981 PUA all'!KG32/'1981 PUA all'!$LY32)^2</f>
        <v>6.119195812824118E-7</v>
      </c>
      <c r="KH30" s="4">
        <f>('1981 PUA all'!KH32/'1981 PUA all'!$LY32)^2</f>
        <v>0</v>
      </c>
      <c r="KI30" s="4">
        <f>('1981 PUA all'!KI32/'1981 PUA all'!$LY32)^2</f>
        <v>1.5841364867017264E-6</v>
      </c>
      <c r="KJ30" s="4">
        <f>('1981 PUA all'!KJ32/'1981 PUA all'!$LY32)^2</f>
        <v>0</v>
      </c>
      <c r="KK30" s="4">
        <f>('1981 PUA all'!KK32/'1981 PUA all'!$LY32)^2</f>
        <v>1.9917057048561734E-7</v>
      </c>
      <c r="KL30" s="4">
        <f>('1981 PUA all'!KL32/'1981 PUA all'!$LY32)^2</f>
        <v>4.226811374653739E-8</v>
      </c>
      <c r="KM30" s="4">
        <f>('1981 PUA all'!KM32/'1981 PUA all'!$LY32)^2</f>
        <v>1.6997766146733657E-8</v>
      </c>
      <c r="KN30" s="4">
        <f>('1981 PUA all'!KN32/'1981 PUA all'!$LY32)^2</f>
        <v>3.8244973830150729E-6</v>
      </c>
      <c r="KO30" s="4">
        <f>('1981 PUA all'!KO32/'1981 PUA all'!$LY32)^2</f>
        <v>6.1809922477247959E-4</v>
      </c>
      <c r="KP30" s="4">
        <f>('1981 PUA all'!KP32/'1981 PUA all'!$LY32)^2</f>
        <v>2.1059216412974116E-4</v>
      </c>
      <c r="KQ30" s="4">
        <f>('1981 PUA all'!KQ32/'1981 PUA all'!$LY32)^2</f>
        <v>2.5904620752246573E-5</v>
      </c>
      <c r="KR30" s="4">
        <f>('1981 PUA all'!KR32/'1981 PUA all'!$LY32)^2</f>
        <v>7.4301384690411598E-5</v>
      </c>
      <c r="KS30" s="4">
        <f>('1981 PUA all'!KS32/'1981 PUA all'!$LY32)^2</f>
        <v>1.314382440845553E-5</v>
      </c>
      <c r="KT30" s="4">
        <f>('1981 PUA all'!KT32/'1981 PUA all'!$LY32)^2</f>
        <v>3.133246511506412E-6</v>
      </c>
      <c r="KU30" s="4">
        <f>('1981 PUA all'!KU32/'1981 PUA all'!$LY32)^2</f>
        <v>2.4050430998657389E-5</v>
      </c>
      <c r="KV30" s="4">
        <f>('1981 PUA all'!KV32/'1981 PUA all'!$LY32)^2</f>
        <v>7.7005412462088507E-7</v>
      </c>
      <c r="KW30" s="4">
        <f>('1981 PUA all'!KW32/'1981 PUA all'!$LY32)^2</f>
        <v>0</v>
      </c>
      <c r="KX30" s="4">
        <f>('1981 PUA all'!KX32/'1981 PUA all'!$LY32)^2</f>
        <v>4.7539055652615864E-5</v>
      </c>
      <c r="KY30" s="4">
        <f>('1981 PUA all'!KY32/'1981 PUA all'!$LY32)^2</f>
        <v>4.7426908112984133E-4</v>
      </c>
      <c r="KZ30" s="4">
        <f>('1981 PUA all'!KZ32/'1981 PUA all'!$LY32)^2</f>
        <v>1.4997443127622832E-3</v>
      </c>
      <c r="LA30" s="4">
        <f>('1981 PUA all'!LA32/'1981 PUA all'!$LY32)^2</f>
        <v>3.7855961344860613E-5</v>
      </c>
      <c r="LB30" s="4">
        <f>('1981 PUA all'!LB32/'1981 PUA all'!$LY32)^2</f>
        <v>1.2169998247069661E-8</v>
      </c>
      <c r="LC30" s="4">
        <f>('1981 PUA all'!LC32/'1981 PUA all'!$LY32)^2</f>
        <v>1.7953890492487426E-5</v>
      </c>
      <c r="LD30" s="4">
        <f>('1981 PUA all'!LD32/'1981 PUA all'!$LY32)^2</f>
        <v>2.4040595427346802E-3</v>
      </c>
      <c r="LE30" s="4">
        <f>('1981 PUA all'!LE32/'1981 PUA all'!$LY32)^2</f>
        <v>9.5612434575376821E-7</v>
      </c>
      <c r="LF30" s="4">
        <f>('1981 PUA all'!LF32/'1981 PUA all'!$LY32)^2</f>
        <v>2.1439312614424533E-6</v>
      </c>
      <c r="LG30" s="4">
        <f>('1981 PUA all'!LG32/'1981 PUA all'!$LY32)^2</f>
        <v>1.943277158112669E-6</v>
      </c>
      <c r="LH30" s="4">
        <f>('1981 PUA all'!LH32/'1981 PUA all'!$LY32)^2</f>
        <v>3.6308837745389651E-8</v>
      </c>
      <c r="LI30" s="4">
        <f>('1981 PUA all'!LI32/'1981 PUA all'!$LY32)^2</f>
        <v>3.08021649848354E-8</v>
      </c>
      <c r="LJ30" s="4">
        <f>('1981 PUA all'!LJ32/'1981 PUA all'!$LY32)^2</f>
        <v>3.5002224993507623E-4</v>
      </c>
      <c r="LK30" s="4">
        <f>('1981 PUA all'!LK32/'1981 PUA all'!$LY32)^2</f>
        <v>2.3544420575673857E-6</v>
      </c>
      <c r="LL30" s="4">
        <f>('1981 PUA all'!LL32/'1981 PUA all'!$LY32)^2</f>
        <v>6.3568125141357037E-7</v>
      </c>
      <c r="LM30" s="4">
        <f>('1981 PUA all'!LM32/'1981 PUA all'!$LY32)^2</f>
        <v>6.9288527209969335E-7</v>
      </c>
      <c r="LN30" s="4">
        <f>('1981 PUA all'!LN32/'1981 PUA all'!$LY32)^2</f>
        <v>1.0952998422362694E-7</v>
      </c>
      <c r="LO30" s="4">
        <f>('1981 PUA all'!LO32/'1981 PUA all'!$LY32)^2</f>
        <v>1.6094822681749628E-6</v>
      </c>
      <c r="LP30" s="4">
        <f>('1981 PUA all'!LP32/'1981 PUA all'!$LY32)^2</f>
        <v>1.3399570384015333E-7</v>
      </c>
      <c r="LQ30" s="4">
        <f>('1981 PUA all'!LQ32/'1981 PUA all'!$LY32)^2</f>
        <v>4.3613074565209934E-5</v>
      </c>
      <c r="LR30" s="4">
        <f>('1981 PUA all'!LR32/'1981 PUA all'!$LY32)^2</f>
        <v>3.1148381319264949E-5</v>
      </c>
      <c r="LS30" s="4">
        <f>('1981 PUA all'!LS32/'1981 PUA all'!$LY32)^2</f>
        <v>3.276872606521416E-6</v>
      </c>
      <c r="LT30" s="4">
        <f>('1981 PUA all'!LT32/'1981 PUA all'!$LY32)^2</f>
        <v>9.5612434575376821E-7</v>
      </c>
      <c r="LU30" s="4">
        <f>('1981 PUA all'!LU32/'1981 PUA all'!$LY32)^2</f>
        <v>1.4106159476455221E-5</v>
      </c>
      <c r="LV30" s="4">
        <f>('1981 PUA all'!LV32/'1981 PUA all'!$LY32)^2</f>
        <v>4.1843169592869061E-7</v>
      </c>
      <c r="LW30" s="4">
        <f>('1981 PUA all'!LW32/'1981 PUA all'!$LY32)^2</f>
        <v>0</v>
      </c>
      <c r="LX30" s="4">
        <f>('1981 PUA all'!LX32/'1981 PUA all'!$LY32)^2</f>
        <v>0</v>
      </c>
      <c r="LZ30" t="str">
        <f t="shared" si="0"/>
        <v>Leicester</v>
      </c>
      <c r="MA30" s="15">
        <f t="shared" si="1"/>
        <v>2.0398832730449189E-2</v>
      </c>
    </row>
    <row r="31" spans="1:339" x14ac:dyDescent="0.25">
      <c r="A31" t="s">
        <v>273</v>
      </c>
      <c r="B31" s="4">
        <f>('1981 PUA all'!B33/'1981 PUA all'!$LY33)^2</f>
        <v>0</v>
      </c>
      <c r="C31" s="4">
        <f>('1981 PUA all'!C33/'1981 PUA all'!$LY33)^2</f>
        <v>2.5135645430615994E-6</v>
      </c>
      <c r="D31" s="4">
        <f>('1981 PUA all'!D33/'1981 PUA all'!$LY33)^2</f>
        <v>4.40956895410131E-10</v>
      </c>
      <c r="E31" s="4">
        <f>('1981 PUA all'!E33/'1981 PUA all'!$LY33)^2</f>
        <v>6.8899514907832969E-12</v>
      </c>
      <c r="F31" s="4">
        <f>('1981 PUA all'!F33/'1981 PUA all'!$LY33)^2</f>
        <v>1.7425266765111333E-4</v>
      </c>
      <c r="G31" s="4">
        <f>('1981 PUA all'!G33/'1981 PUA all'!$LY33)^2</f>
        <v>2.7559805963133188E-11</v>
      </c>
      <c r="H31" s="4">
        <f>('1981 PUA all'!H33/'1981 PUA all'!$LY33)^2</f>
        <v>0</v>
      </c>
      <c r="I31" s="4">
        <f>('1981 PUA all'!I33/'1981 PUA all'!$LY33)^2</f>
        <v>0</v>
      </c>
      <c r="J31" s="4">
        <f>('1981 PUA all'!J33/'1981 PUA all'!$LY33)^2</f>
        <v>8.3368413038477894E-10</v>
      </c>
      <c r="K31" s="4">
        <f>('1981 PUA all'!K33/'1981 PUA all'!$LY33)^2</f>
        <v>5.5808607075344703E-8</v>
      </c>
      <c r="L31" s="4">
        <f>('1981 PUA all'!L33/'1981 PUA all'!$LY33)^2</f>
        <v>7.5961715185885854E-8</v>
      </c>
      <c r="M31" s="4">
        <f>('1981 PUA all'!M33/'1981 PUA all'!$LY33)^2</f>
        <v>0</v>
      </c>
      <c r="N31" s="4">
        <f>('1981 PUA all'!N33/'1981 PUA all'!$LY33)^2</f>
        <v>6.6171094117482783E-6</v>
      </c>
      <c r="O31" s="4">
        <f>('1981 PUA all'!O33/'1981 PUA all'!$LY33)^2</f>
        <v>2.8085929548920892E-5</v>
      </c>
      <c r="P31" s="4">
        <f>('1981 PUA all'!P33/'1981 PUA all'!$LY33)^2</f>
        <v>0</v>
      </c>
      <c r="Q31" s="4">
        <f>('1981 PUA all'!Q33/'1981 PUA all'!$LY33)^2</f>
        <v>1.820297624058984E-6</v>
      </c>
      <c r="R31" s="4">
        <f>('1981 PUA all'!R33/'1981 PUA all'!$LY33)^2</f>
        <v>8.3368413038477894E-10</v>
      </c>
      <c r="S31" s="4">
        <f>('1981 PUA all'!S33/'1981 PUA all'!$LY33)^2</f>
        <v>3.1553221847191177E-7</v>
      </c>
      <c r="T31" s="4">
        <f>('1981 PUA all'!T33/'1981 PUA all'!$LY33)^2</f>
        <v>4.4101890497354802E-7</v>
      </c>
      <c r="U31" s="4">
        <f>('1981 PUA all'!U33/'1981 PUA all'!$LY33)^2</f>
        <v>2.5637509497204648E-8</v>
      </c>
      <c r="V31" s="4">
        <f>('1981 PUA all'!V33/'1981 PUA all'!$LY33)^2</f>
        <v>0</v>
      </c>
      <c r="W31" s="4">
        <f>('1981 PUA all'!W33/'1981 PUA all'!$LY33)^2</f>
        <v>6.6171094117482782E-8</v>
      </c>
      <c r="X31" s="4">
        <f>('1981 PUA all'!X33/'1981 PUA all'!$LY33)^2</f>
        <v>1.8395867322525807E-5</v>
      </c>
      <c r="Y31" s="4">
        <f>('1981 PUA all'!Y33/'1981 PUA all'!$LY33)^2</f>
        <v>1.5219902843140303E-8</v>
      </c>
      <c r="Z31" s="4">
        <f>('1981 PUA all'!Z33/'1981 PUA all'!$LY33)^2</f>
        <v>2.398392113941666E-8</v>
      </c>
      <c r="AA31" s="4">
        <f>('1981 PUA all'!AA33/'1981 PUA all'!$LY33)^2</f>
        <v>0</v>
      </c>
      <c r="AB31" s="4">
        <f>('1981 PUA all'!AB33/'1981 PUA all'!$LY33)^2</f>
        <v>1.9911959808363724E-9</v>
      </c>
      <c r="AC31" s="4">
        <f>('1981 PUA all'!AC33/'1981 PUA all'!$LY33)^2</f>
        <v>5.3248301101369629E-7</v>
      </c>
      <c r="AD31" s="4">
        <f>('1981 PUA all'!AD33/'1981 PUA all'!$LY33)^2</f>
        <v>3.038468607435434E-9</v>
      </c>
      <c r="AE31" s="4">
        <f>('1981 PUA all'!AE33/'1981 PUA all'!$LY33)^2</f>
        <v>4.7464875820006129E-8</v>
      </c>
      <c r="AF31" s="4">
        <f>('1981 PUA all'!AF33/'1981 PUA all'!$LY33)^2</f>
        <v>1.4287003411288244E-7</v>
      </c>
      <c r="AG31" s="4">
        <f>('1981 PUA all'!AG33/'1981 PUA all'!$LY33)^2</f>
        <v>1.5874448234764711E-8</v>
      </c>
      <c r="AH31" s="4">
        <f>('1981 PUA all'!AH33/'1981 PUA all'!$LY33)^2</f>
        <v>1.8630428831078036E-8</v>
      </c>
      <c r="AI31" s="4">
        <f>('1981 PUA all'!AI33/'1981 PUA all'!$LY33)^2</f>
        <v>5.7148013645152976E-7</v>
      </c>
      <c r="AJ31" s="4">
        <f>('1981 PUA all'!AJ33/'1981 PUA all'!$LY33)^2</f>
        <v>3.5509460242000063E-4</v>
      </c>
      <c r="AK31" s="4">
        <f>('1981 PUA all'!AK33/'1981 PUA all'!$LY33)^2</f>
        <v>1.6745896189270475E-5</v>
      </c>
      <c r="AL31" s="4">
        <f>('1981 PUA all'!AL33/'1981 PUA all'!$LY33)^2</f>
        <v>4.3441977833519071E-5</v>
      </c>
      <c r="AM31" s="4">
        <f>('1981 PUA all'!AM33/'1981 PUA all'!$LY33)^2</f>
        <v>0</v>
      </c>
      <c r="AN31" s="4">
        <f>('1981 PUA all'!AN33/'1981 PUA all'!$LY33)^2</f>
        <v>9.9490899526910816E-9</v>
      </c>
      <c r="AO31" s="4">
        <f>('1981 PUA all'!AO33/'1981 PUA all'!$LY33)^2</f>
        <v>2.7284896898650934E-7</v>
      </c>
      <c r="AP31" s="4">
        <f>('1981 PUA all'!AP33/'1981 PUA all'!$LY33)^2</f>
        <v>6.9590232544783988E-6</v>
      </c>
      <c r="AQ31" s="4">
        <f>('1981 PUA all'!AQ33/'1981 PUA all'!$LY33)^2</f>
        <v>0</v>
      </c>
      <c r="AR31" s="4">
        <f>('1981 PUA all'!AR33/'1981 PUA all'!$LY33)^2</f>
        <v>1.2631458307276869E-5</v>
      </c>
      <c r="AS31" s="4">
        <f>('1981 PUA all'!AS33/'1981 PUA all'!$LY33)^2</f>
        <v>0</v>
      </c>
      <c r="AT31" s="4">
        <f>('1981 PUA all'!AT33/'1981 PUA all'!$LY33)^2</f>
        <v>3.3760762304838155E-8</v>
      </c>
      <c r="AU31" s="4">
        <f>('1981 PUA all'!AU33/'1981 PUA all'!$LY33)^2</f>
        <v>4.6894732334143816E-6</v>
      </c>
      <c r="AV31" s="4">
        <f>('1981 PUA all'!AV33/'1981 PUA all'!$LY33)^2</f>
        <v>3.0384686074354342E-7</v>
      </c>
      <c r="AW31" s="4">
        <f>('1981 PUA all'!AW33/'1981 PUA all'!$LY33)^2</f>
        <v>1.1644018019423774E-7</v>
      </c>
      <c r="AX31" s="4">
        <f>('1981 PUA all'!AX33/'1981 PUA all'!$LY33)^2</f>
        <v>0</v>
      </c>
      <c r="AY31" s="4">
        <f>('1981 PUA all'!AY33/'1981 PUA all'!$LY33)^2</f>
        <v>0</v>
      </c>
      <c r="AZ31" s="4">
        <f>('1981 PUA all'!AZ33/'1981 PUA all'!$LY33)^2</f>
        <v>1.0804546329786736E-6</v>
      </c>
      <c r="BA31" s="4">
        <f>('1981 PUA all'!BA33/'1981 PUA all'!$LY33)^2</f>
        <v>1.3312075275342407E-7</v>
      </c>
      <c r="BB31" s="4">
        <f>('1981 PUA all'!BB33/'1981 PUA all'!$LY33)^2</f>
        <v>2.238545239355493E-8</v>
      </c>
      <c r="BC31" s="4">
        <f>('1981 PUA all'!BC33/'1981 PUA all'!$LY33)^2</f>
        <v>1.3504304921935264E-9</v>
      </c>
      <c r="BD31" s="4">
        <f>('1981 PUA all'!BD33/'1981 PUA all'!$LY33)^2</f>
        <v>7.1349058021642189E-5</v>
      </c>
      <c r="BE31" s="4">
        <f>('1981 PUA all'!BE33/'1981 PUA all'!$LY33)^2</f>
        <v>2.9110045048559434E-8</v>
      </c>
      <c r="BF31" s="4">
        <f>('1981 PUA all'!BF33/'1981 PUA all'!$LY33)^2</f>
        <v>2.0842103259619472E-8</v>
      </c>
      <c r="BG31" s="4">
        <f>('1981 PUA all'!BG33/'1981 PUA all'!$LY33)^2</f>
        <v>0</v>
      </c>
      <c r="BH31" s="4">
        <f>('1981 PUA all'!BH33/'1981 PUA all'!$LY33)^2</f>
        <v>4.5204971731029212E-8</v>
      </c>
      <c r="BI31" s="4">
        <f>('1981 PUA all'!BI33/'1981 PUA all'!$LY33)^2</f>
        <v>0</v>
      </c>
      <c r="BJ31" s="4">
        <f>('1981 PUA all'!BJ33/'1981 PUA all'!$LY33)^2</f>
        <v>4.4095689541013096E-8</v>
      </c>
      <c r="BK31" s="4">
        <f>('1981 PUA all'!BK33/'1981 PUA all'!$LY33)^2</f>
        <v>8.3368413038477886E-8</v>
      </c>
      <c r="BL31" s="4">
        <f>('1981 PUA all'!BL33/'1981 PUA all'!$LY33)^2</f>
        <v>3.2803059047619274E-8</v>
      </c>
      <c r="BM31" s="4">
        <f>('1981 PUA all'!BM33/'1981 PUA all'!$LY33)^2</f>
        <v>8.4891092317941008E-8</v>
      </c>
      <c r="BN31" s="4">
        <f>('1981 PUA all'!BN33/'1981 PUA all'!$LY33)^2</f>
        <v>2.7284896898650934E-7</v>
      </c>
      <c r="BO31" s="4">
        <f>('1981 PUA all'!BO33/'1981 PUA all'!$LY33)^2</f>
        <v>1.6340208955541666E-7</v>
      </c>
      <c r="BP31" s="4">
        <f>('1981 PUA all'!BP33/'1981 PUA all'!$LY33)^2</f>
        <v>3.1859135693381959E-8</v>
      </c>
      <c r="BQ31" s="4">
        <f>('1981 PUA all'!BQ33/'1981 PUA all'!$LY33)^2</f>
        <v>8.3368413038477894E-10</v>
      </c>
      <c r="BR31" s="4">
        <f>('1981 PUA all'!BR33/'1981 PUA all'!$LY33)^2</f>
        <v>0</v>
      </c>
      <c r="BS31" s="4">
        <f>('1981 PUA all'!BS33/'1981 PUA all'!$LY33)^2</f>
        <v>2.7312325795535744E-5</v>
      </c>
      <c r="BT31" s="4">
        <f>('1981 PUA all'!BT33/'1981 PUA all'!$LY33)^2</f>
        <v>1.3159283711082799E-5</v>
      </c>
      <c r="BU31" s="4">
        <f>('1981 PUA all'!BU33/'1981 PUA all'!$LY33)^2</f>
        <v>5.5963630983887317E-7</v>
      </c>
      <c r="BV31" s="4">
        <f>('1981 PUA all'!BV33/'1981 PUA all'!$LY33)^2</f>
        <v>1.1023922385253275E-10</v>
      </c>
      <c r="BW31" s="4">
        <f>('1981 PUA all'!BW33/'1981 PUA all'!$LY33)^2</f>
        <v>6.1659278283258242E-6</v>
      </c>
      <c r="BX31" s="4">
        <f>('1981 PUA all'!BX33/'1981 PUA all'!$LY33)^2</f>
        <v>3.1206588387689873E-6</v>
      </c>
      <c r="BY31" s="4">
        <f>('1981 PUA all'!BY33/'1981 PUA all'!$LY33)^2</f>
        <v>6.578594582914799E-7</v>
      </c>
      <c r="BZ31" s="4">
        <f>('1981 PUA all'!BZ33/'1981 PUA all'!$LY33)^2</f>
        <v>0</v>
      </c>
      <c r="CA31" s="4">
        <f>('1981 PUA all'!CA33/'1981 PUA all'!$LY33)^2</f>
        <v>0</v>
      </c>
      <c r="CB31" s="4">
        <f>('1981 PUA all'!CB33/'1981 PUA all'!$LY33)^2</f>
        <v>1.6340829051175835E-6</v>
      </c>
      <c r="CC31" s="4">
        <f>('1981 PUA all'!CC33/'1981 PUA all'!$LY33)^2</f>
        <v>7.1882174908193055E-7</v>
      </c>
      <c r="CD31" s="4">
        <f>('1981 PUA all'!CD33/'1981 PUA all'!$LY33)^2</f>
        <v>0</v>
      </c>
      <c r="CE31" s="4">
        <f>('1981 PUA all'!CE33/'1981 PUA all'!$LY33)^2</f>
        <v>3.6131594612816685E-7</v>
      </c>
      <c r="CF31" s="4">
        <f>('1981 PUA all'!CF33/'1981 PUA all'!$LY33)^2</f>
        <v>3.038468607435434E-9</v>
      </c>
      <c r="CG31" s="4">
        <f>('1981 PUA all'!CG33/'1981 PUA all'!$LY33)^2</f>
        <v>1.4579137354497455E-8</v>
      </c>
      <c r="CH31" s="4">
        <f>('1981 PUA all'!CH33/'1981 PUA all'!$LY33)^2</f>
        <v>0</v>
      </c>
      <c r="CI31" s="4">
        <f>('1981 PUA all'!CI33/'1981 PUA all'!$LY33)^2</f>
        <v>9.9215301467279446E-10</v>
      </c>
      <c r="CJ31" s="4">
        <f>('1981 PUA all'!CJ33/'1981 PUA all'!$LY33)^2</f>
        <v>2.4715882025991513E-5</v>
      </c>
      <c r="CK31" s="4">
        <f>('1981 PUA all'!CK33/'1981 PUA all'!$LY33)^2</f>
        <v>3.3347365215391157E-9</v>
      </c>
      <c r="CL31" s="4">
        <f>('1981 PUA all'!CL33/'1981 PUA all'!$LY33)^2</f>
        <v>0</v>
      </c>
      <c r="CM31" s="4">
        <f>('1981 PUA all'!CM33/'1981 PUA all'!$LY33)^2</f>
        <v>1.1582008456006724E-8</v>
      </c>
      <c r="CN31" s="4">
        <f>('1981 PUA all'!CN33/'1981 PUA all'!$LY33)^2</f>
        <v>1.763827581640524E-9</v>
      </c>
      <c r="CO31" s="4">
        <f>('1981 PUA all'!CO33/'1981 PUA all'!$LY33)^2</f>
        <v>2.0359537947156506E-5</v>
      </c>
      <c r="CP31" s="4">
        <f>('1981 PUA all'!CP33/'1981 PUA all'!$LY33)^2</f>
        <v>9.2295034189936726E-7</v>
      </c>
      <c r="CQ31" s="4">
        <f>('1981 PUA all'!CQ33/'1981 PUA all'!$LY33)^2</f>
        <v>1.4579137354497455E-6</v>
      </c>
      <c r="CR31" s="4">
        <f>('1981 PUA all'!CR33/'1981 PUA all'!$LY33)^2</f>
        <v>4.40956895410131E-10</v>
      </c>
      <c r="CS31" s="4">
        <f>('1981 PUA all'!CS33/'1981 PUA all'!$LY33)^2</f>
        <v>7.0702546313456048E-6</v>
      </c>
      <c r="CT31" s="4">
        <f>('1981 PUA all'!CT33/'1981 PUA all'!$LY33)^2</f>
        <v>0</v>
      </c>
      <c r="CU31" s="4">
        <f>('1981 PUA all'!CU33/'1981 PUA all'!$LY33)^2</f>
        <v>5.7944492037487525E-9</v>
      </c>
      <c r="CV31" s="4">
        <f>('1981 PUA all'!CV33/'1981 PUA all'!$LY33)^2</f>
        <v>1.2631458307276869E-5</v>
      </c>
      <c r="CW31" s="4">
        <f>('1981 PUA all'!CW33/'1981 PUA all'!$LY33)^2</f>
        <v>2.7559805963133188E-11</v>
      </c>
      <c r="CX31" s="4">
        <f>('1981 PUA all'!CX33/'1981 PUA all'!$LY33)^2</f>
        <v>2.7559805963133185E-9</v>
      </c>
      <c r="CY31" s="4">
        <f>('1981 PUA all'!CY33/'1981 PUA all'!$LY33)^2</f>
        <v>5.4575305758494491E-8</v>
      </c>
      <c r="CZ31" s="4">
        <f>('1981 PUA all'!CZ33/'1981 PUA all'!$LY33)^2</f>
        <v>1.1582008456006723E-4</v>
      </c>
      <c r="DA31" s="4">
        <f>('1981 PUA all'!DA33/'1981 PUA all'!$LY33)^2</f>
        <v>3.5128858632654045E-5</v>
      </c>
      <c r="DB31" s="4">
        <f>('1981 PUA all'!DB33/'1981 PUA all'!$LY33)^2</f>
        <v>2.6484973530570996E-8</v>
      </c>
      <c r="DC31" s="4">
        <f>('1981 PUA all'!DC33/'1981 PUA all'!$LY33)^2</f>
        <v>3.3651212076134699E-7</v>
      </c>
      <c r="DD31" s="4">
        <f>('1981 PUA all'!DD33/'1981 PUA all'!$LY33)^2</f>
        <v>8.3368413038477894E-10</v>
      </c>
      <c r="DE31" s="4">
        <f>('1981 PUA all'!DE33/'1981 PUA all'!$LY33)^2</f>
        <v>5.2150042833738772E-8</v>
      </c>
      <c r="DF31" s="4">
        <f>('1981 PUA all'!DF33/'1981 PUA all'!$LY33)^2</f>
        <v>2.056262546830368E-4</v>
      </c>
      <c r="DG31" s="4">
        <f>('1981 PUA all'!DG33/'1981 PUA all'!$LY33)^2</f>
        <v>3.0928992242126223E-8</v>
      </c>
      <c r="DH31" s="4">
        <f>('1981 PUA all'!DH33/'1981 PUA all'!$LY33)^2</f>
        <v>2.5974841522193394E-6</v>
      </c>
      <c r="DI31" s="4">
        <f>('1981 PUA all'!DI33/'1981 PUA all'!$LY33)^2</f>
        <v>7.5961715185885854E-8</v>
      </c>
      <c r="DJ31" s="4">
        <f>('1981 PUA all'!DJ33/'1981 PUA all'!$LY33)^2</f>
        <v>0</v>
      </c>
      <c r="DK31" s="4">
        <f>('1981 PUA all'!DK33/'1981 PUA all'!$LY33)^2</f>
        <v>2.4556407208785842E-6</v>
      </c>
      <c r="DL31" s="4">
        <f>('1981 PUA all'!DL33/'1981 PUA all'!$LY33)^2</f>
        <v>2.4803825366819865E-8</v>
      </c>
      <c r="DM31" s="4">
        <f>('1981 PUA all'!DM33/'1981 PUA all'!$LY33)^2</f>
        <v>5.3632071399406264E-7</v>
      </c>
      <c r="DN31" s="4">
        <f>('1981 PUA all'!DN33/'1981 PUA all'!$LY33)^2</f>
        <v>2.4803825366819865E-8</v>
      </c>
      <c r="DO31" s="4">
        <f>('1981 PUA all'!DO33/'1981 PUA all'!$LY33)^2</f>
        <v>2.4611595720227018E-7</v>
      </c>
      <c r="DP31" s="4">
        <f>('1981 PUA all'!DP33/'1981 PUA all'!$LY33)^2</f>
        <v>1.0479616217481394E-8</v>
      </c>
      <c r="DQ31" s="4">
        <f>('1981 PUA all'!DQ33/'1981 PUA all'!$LY33)^2</f>
        <v>1.3159283711082796E-3</v>
      </c>
      <c r="DR31" s="4">
        <f>('1981 PUA all'!DR33/'1981 PUA all'!$LY33)^2</f>
        <v>0</v>
      </c>
      <c r="DS31" s="4">
        <f>('1981 PUA all'!DS33/'1981 PUA all'!$LY33)^2</f>
        <v>1.3504304921935264E-9</v>
      </c>
      <c r="DT31" s="4">
        <f>('1981 PUA all'!DT33/'1981 PUA all'!$LY33)^2</f>
        <v>8.1296087878837551E-5</v>
      </c>
      <c r="DU31" s="4">
        <f>('1981 PUA all'!DU33/'1981 PUA all'!$LY33)^2</f>
        <v>6.923643353573228E-7</v>
      </c>
      <c r="DV31" s="4">
        <f>('1981 PUA all'!DV33/'1981 PUA all'!$LY33)^2</f>
        <v>0</v>
      </c>
      <c r="DW31" s="4">
        <f>('1981 PUA all'!DW33/'1981 PUA all'!$LY33)^2</f>
        <v>0</v>
      </c>
      <c r="DX31" s="4">
        <f>('1981 PUA all'!DX33/'1981 PUA all'!$LY33)^2</f>
        <v>0</v>
      </c>
      <c r="DY31" s="4">
        <f>('1981 PUA all'!DY33/'1981 PUA all'!$LY33)^2</f>
        <v>2.4016228121956934E-5</v>
      </c>
      <c r="DZ31" s="4">
        <f>('1981 PUA all'!DZ33/'1981 PUA all'!$LY33)^2</f>
        <v>9.9215301467279446E-10</v>
      </c>
      <c r="EA31" s="4">
        <f>('1981 PUA all'!EA33/'1981 PUA all'!$LY33)^2</f>
        <v>4.621848359532344E-7</v>
      </c>
      <c r="EB31" s="4">
        <f>('1981 PUA all'!EB33/'1981 PUA all'!$LY33)^2</f>
        <v>3.2444092574949465E-7</v>
      </c>
      <c r="EC31" s="4">
        <f>('1981 PUA all'!EC33/'1981 PUA all'!$LY33)^2</f>
        <v>1.0087577977655825E-7</v>
      </c>
      <c r="ED31" s="4">
        <f>('1981 PUA all'!ED33/'1981 PUA all'!$LY33)^2</f>
        <v>0</v>
      </c>
      <c r="EE31" s="4">
        <f>('1981 PUA all'!EE33/'1981 PUA all'!$LY33)^2</f>
        <v>1.9911959808363724E-9</v>
      </c>
      <c r="EF31" s="4">
        <f>('1981 PUA all'!EF33/'1981 PUA all'!$LY33)^2</f>
        <v>1.1023922385253275E-10</v>
      </c>
      <c r="EG31" s="4">
        <f>('1981 PUA all'!EG33/'1981 PUA all'!$LY33)^2</f>
        <v>1.1200477392204597E-5</v>
      </c>
      <c r="EH31" s="4">
        <f>('1981 PUA all'!EH33/'1981 PUA all'!$LY33)^2</f>
        <v>3.7627471980980651E-6</v>
      </c>
      <c r="EI31" s="4">
        <f>('1981 PUA all'!EI33/'1981 PUA all'!$LY33)^2</f>
        <v>4.5204971731029212E-8</v>
      </c>
      <c r="EJ31" s="4">
        <f>('1981 PUA all'!EJ33/'1981 PUA all'!$LY33)^2</f>
        <v>2.9894734733893245E-5</v>
      </c>
      <c r="EK31" s="4">
        <f>('1981 PUA all'!EK33/'1981 PUA all'!$LY33)^2</f>
        <v>0</v>
      </c>
      <c r="EL31" s="4">
        <f>('1981 PUA all'!EL33/'1981 PUA all'!$LY33)^2</f>
        <v>2.7346217466918904E-8</v>
      </c>
      <c r="EM31" s="4">
        <f>('1981 PUA all'!EM33/'1981 PUA all'!$LY33)^2</f>
        <v>2.4556407208785842E-6</v>
      </c>
      <c r="EN31" s="4">
        <f>('1981 PUA all'!EN33/'1981 PUA all'!$LY33)^2</f>
        <v>7.4124854118443031E-7</v>
      </c>
      <c r="EO31" s="4">
        <f>('1981 PUA all'!EO33/'1981 PUA all'!$LY33)^2</f>
        <v>0</v>
      </c>
      <c r="EP31" s="4">
        <f>('1981 PUA all'!EP33/'1981 PUA all'!$LY33)^2</f>
        <v>2.1585529025474989E-7</v>
      </c>
      <c r="EQ31" s="4">
        <f>('1981 PUA all'!EQ33/'1981 PUA all'!$LY33)^2</f>
        <v>0</v>
      </c>
      <c r="ER31" s="4">
        <f>('1981 PUA all'!ER33/'1981 PUA all'!$LY33)^2</f>
        <v>2.2100766487907258E-5</v>
      </c>
      <c r="ES31" s="4">
        <f>('1981 PUA all'!ES33/'1981 PUA all'!$LY33)^2</f>
        <v>7.5903850617285663E-4</v>
      </c>
      <c r="ET31" s="4">
        <f>('1981 PUA all'!ET33/'1981 PUA all'!$LY33)^2</f>
        <v>4.5204971731029212E-8</v>
      </c>
      <c r="EU31" s="4">
        <f>('1981 PUA all'!EU33/'1981 PUA all'!$LY33)^2</f>
        <v>1.7362953354833538E-6</v>
      </c>
      <c r="EV31" s="4">
        <f>('1981 PUA all'!EV33/'1981 PUA all'!$LY33)^2</f>
        <v>7.4665095214835335E-6</v>
      </c>
      <c r="EW31" s="4">
        <f>('1981 PUA all'!EW33/'1981 PUA all'!$LY33)^2</f>
        <v>6.2009563417049654E-11</v>
      </c>
      <c r="EX31" s="4">
        <f>('1981 PUA all'!EX33/'1981 PUA all'!$LY33)^2</f>
        <v>2.3326619767195928E-7</v>
      </c>
      <c r="EY31" s="4">
        <f>('1981 PUA all'!EY33/'1981 PUA all'!$LY33)^2</f>
        <v>1.1932403829021999E-5</v>
      </c>
      <c r="EZ31" s="4">
        <f>('1981 PUA all'!EZ33/'1981 PUA all'!$LY33)^2</f>
        <v>3.9796359810764326E-8</v>
      </c>
      <c r="FA31" s="4">
        <f>('1981 PUA all'!FA33/'1981 PUA all'!$LY33)^2</f>
        <v>5.5963630983887317E-7</v>
      </c>
      <c r="FB31" s="4">
        <f>('1981 PUA all'!FB33/'1981 PUA all'!$LY33)^2</f>
        <v>3.2140865809840095E-6</v>
      </c>
      <c r="FC31" s="4">
        <f>('1981 PUA all'!FC33/'1981 PUA all'!$LY33)^2</f>
        <v>8.3975831161905342E-6</v>
      </c>
      <c r="FD31" s="4">
        <f>('1981 PUA all'!FD33/'1981 PUA all'!$LY33)^2</f>
        <v>4.5012990122690022E-5</v>
      </c>
      <c r="FE31" s="4">
        <f>('1981 PUA all'!FE33/'1981 PUA all'!$LY33)^2</f>
        <v>8.036439418849636E-8</v>
      </c>
      <c r="FF31" s="4">
        <f>('1981 PUA all'!FF33/'1981 PUA all'!$LY33)^2</f>
        <v>2.4803825366819862E-10</v>
      </c>
      <c r="FG31" s="4">
        <f>('1981 PUA all'!FG33/'1981 PUA all'!$LY33)^2</f>
        <v>7.1683055310109411E-8</v>
      </c>
      <c r="FH31" s="4">
        <f>('1981 PUA all'!FH33/'1981 PUA all'!$LY33)^2</f>
        <v>0</v>
      </c>
      <c r="FI31" s="4">
        <f>('1981 PUA all'!FI33/'1981 PUA all'!$LY33)^2</f>
        <v>1.722487872695824E-10</v>
      </c>
      <c r="FJ31" s="4">
        <f>('1981 PUA all'!FJ33/'1981 PUA all'!$LY33)^2</f>
        <v>0</v>
      </c>
      <c r="FK31" s="4">
        <f>('1981 PUA all'!FK33/'1981 PUA all'!$LY33)^2</f>
        <v>1.3890211104934033E-6</v>
      </c>
      <c r="FL31" s="4">
        <f>('1981 PUA all'!FL33/'1981 PUA all'!$LY33)^2</f>
        <v>0</v>
      </c>
      <c r="FM31" s="4">
        <f>('1981 PUA all'!FM33/'1981 PUA all'!$LY33)^2</f>
        <v>6.4827553576780028E-8</v>
      </c>
      <c r="FN31" s="4">
        <f>('1981 PUA all'!FN33/'1981 PUA all'!$LY33)^2</f>
        <v>7.9647839233454898E-9</v>
      </c>
      <c r="FO31" s="4">
        <f>('1981 PUA all'!FO33/'1981 PUA all'!$LY33)^2</f>
        <v>0</v>
      </c>
      <c r="FP31" s="4">
        <f>('1981 PUA all'!FP33/'1981 PUA all'!$LY33)^2</f>
        <v>6.2009563417049654E-11</v>
      </c>
      <c r="FQ31" s="4">
        <f>('1981 PUA all'!FQ33/'1981 PUA all'!$LY33)^2</f>
        <v>1.3952151768836176E-8</v>
      </c>
      <c r="FR31" s="4">
        <f>('1981 PUA all'!FR33/'1981 PUA all'!$LY33)^2</f>
        <v>7.9647839233454898E-9</v>
      </c>
      <c r="FS31" s="4">
        <f>('1981 PUA all'!FS33/'1981 PUA all'!$LY33)^2</f>
        <v>1.9215385712645535E-7</v>
      </c>
      <c r="FT31" s="4">
        <f>('1981 PUA all'!FT33/'1981 PUA all'!$LY33)^2</f>
        <v>4.6576072077695095E-7</v>
      </c>
      <c r="FU31" s="4">
        <f>('1981 PUA all'!FU33/'1981 PUA all'!$LY33)^2</f>
        <v>2.6199040543703482E-7</v>
      </c>
      <c r="FV31" s="4">
        <f>('1981 PUA all'!FV33/'1981 PUA all'!$LY33)^2</f>
        <v>2.1070091754449496E-6</v>
      </c>
      <c r="FW31" s="4">
        <f>('1981 PUA all'!FW33/'1981 PUA all'!$LY33)^2</f>
        <v>9.9215301467279446E-10</v>
      </c>
      <c r="FX31" s="4">
        <f>('1981 PUA all'!FX33/'1981 PUA all'!$LY33)^2</f>
        <v>4.1695230441624203E-7</v>
      </c>
      <c r="FY31" s="4">
        <f>('1981 PUA all'!FY33/'1981 PUA all'!$LY33)^2</f>
        <v>1.3697912558826274E-7</v>
      </c>
      <c r="FZ31" s="4">
        <f>('1981 PUA all'!FZ33/'1981 PUA all'!$LY33)^2</f>
        <v>8.0587628616797747E-7</v>
      </c>
      <c r="GA31" s="4">
        <f>('1981 PUA all'!GA33/'1981 PUA all'!$LY33)^2</f>
        <v>1.0695685096232359E-6</v>
      </c>
      <c r="GB31" s="4">
        <f>('1981 PUA all'!GB33/'1981 PUA all'!$LY33)^2</f>
        <v>1.0339233455856684E-5</v>
      </c>
      <c r="GC31" s="4">
        <f>('1981 PUA all'!GC33/'1981 PUA all'!$LY33)^2</f>
        <v>7.9647839233454898E-9</v>
      </c>
      <c r="GD31" s="4">
        <f>('1981 PUA all'!GD33/'1981 PUA all'!$LY33)^2</f>
        <v>4.3000187253978559E-8</v>
      </c>
      <c r="GE31" s="4">
        <f>('1981 PUA all'!GE33/'1981 PUA all'!$LY33)^2</f>
        <v>2.1606887875096423E-8</v>
      </c>
      <c r="GF31" s="4">
        <f>('1981 PUA all'!GF33/'1981 PUA all'!$LY33)^2</f>
        <v>2.8221241306248384E-8</v>
      </c>
      <c r="GG31" s="4">
        <f>('1981 PUA all'!GG33/'1981 PUA all'!$LY33)^2</f>
        <v>4.2034905050119821E-7</v>
      </c>
      <c r="GH31" s="4">
        <f>('1981 PUA all'!GH33/'1981 PUA all'!$LY33)^2</f>
        <v>9.4323435908823322E-9</v>
      </c>
      <c r="GI31" s="4">
        <f>('1981 PUA all'!GI33/'1981 PUA all'!$LY33)^2</f>
        <v>1.722487872695824E-10</v>
      </c>
      <c r="GJ31" s="4">
        <f>('1981 PUA all'!GJ33/'1981 PUA all'!$LY33)^2</f>
        <v>4.271838823800551E-7</v>
      </c>
      <c r="GK31" s="4">
        <f>('1981 PUA all'!GK33/'1981 PUA all'!$LY33)^2</f>
        <v>2.9110045048559434E-8</v>
      </c>
      <c r="GL31" s="4">
        <f>('1981 PUA all'!GL33/'1981 PUA all'!$LY33)^2</f>
        <v>5.4403745966373993E-7</v>
      </c>
      <c r="GM31" s="4">
        <f>('1981 PUA all'!GM33/'1981 PUA all'!$LY33)^2</f>
        <v>1.3952151768836176E-8</v>
      </c>
      <c r="GN31" s="4">
        <f>('1981 PUA all'!GN33/'1981 PUA all'!$LY33)^2</f>
        <v>1.0255003798881859E-7</v>
      </c>
      <c r="GO31" s="4">
        <f>('1981 PUA all'!GO33/'1981 PUA all'!$LY33)^2</f>
        <v>5.0958081225833259E-8</v>
      </c>
      <c r="GP31" s="4">
        <f>('1981 PUA all'!GP33/'1981 PUA all'!$LY33)^2</f>
        <v>9.9215301467279446E-10</v>
      </c>
      <c r="GQ31" s="4">
        <f>('1981 PUA all'!GQ33/'1981 PUA all'!$LY33)^2</f>
        <v>1.4108973954717894E-5</v>
      </c>
      <c r="GR31" s="4">
        <f>('1981 PUA all'!GR33/'1981 PUA all'!$LY33)^2</f>
        <v>2.0690799924881871E-6</v>
      </c>
      <c r="GS31" s="4">
        <f>('1981 PUA all'!GS33/'1981 PUA all'!$LY33)^2</f>
        <v>2.9110045048559434E-8</v>
      </c>
      <c r="GT31" s="4">
        <f>('1981 PUA all'!GT33/'1981 PUA all'!$LY33)^2</f>
        <v>0</v>
      </c>
      <c r="GU31" s="4">
        <f>('1981 PUA all'!GU33/'1981 PUA all'!$LY33)^2</f>
        <v>0</v>
      </c>
      <c r="GV31" s="4">
        <f>('1981 PUA all'!GV33/'1981 PUA all'!$LY33)^2</f>
        <v>2.5721635804907109E-6</v>
      </c>
      <c r="GW31" s="4">
        <f>('1981 PUA all'!GW33/'1981 PUA all'!$LY33)^2</f>
        <v>8.440190576209539E-7</v>
      </c>
      <c r="GX31" s="4">
        <f>('1981 PUA all'!GX33/'1981 PUA all'!$LY33)^2</f>
        <v>4.4648608148148454E-6</v>
      </c>
      <c r="GY31" s="4">
        <f>('1981 PUA all'!GY33/'1981 PUA all'!$LY33)^2</f>
        <v>7.0553103265620961E-9</v>
      </c>
      <c r="GZ31" s="4">
        <f>('1981 PUA all'!GZ33/'1981 PUA all'!$LY33)^2</f>
        <v>9.4962547809108381E-6</v>
      </c>
      <c r="HA31" s="4">
        <f>('1981 PUA all'!HA33/'1981 PUA all'!$LY33)^2</f>
        <v>2.8113758062992167E-7</v>
      </c>
      <c r="HB31" s="4">
        <f>('1981 PUA all'!HB33/'1981 PUA all'!$LY33)^2</f>
        <v>1.1023922385253275E-10</v>
      </c>
      <c r="HC31" s="4">
        <f>('1981 PUA all'!HC33/'1981 PUA all'!$LY33)^2</f>
        <v>9.9543270048192255E-5</v>
      </c>
      <c r="HD31" s="4">
        <f>('1981 PUA all'!HD33/'1981 PUA all'!$LY33)^2</f>
        <v>3.376076230483816E-10</v>
      </c>
      <c r="HE31" s="4">
        <f>('1981 PUA all'!HE33/'1981 PUA all'!$LY33)^2</f>
        <v>2.0389846843764454E-6</v>
      </c>
      <c r="HF31" s="4">
        <f>('1981 PUA all'!HF33/'1981 PUA all'!$LY33)^2</f>
        <v>0</v>
      </c>
      <c r="HG31" s="4">
        <f>('1981 PUA all'!HG33/'1981 PUA all'!$LY33)^2</f>
        <v>0</v>
      </c>
      <c r="HH31" s="4">
        <f>('1981 PUA all'!HH33/'1981 PUA all'!$LY33)^2</f>
        <v>2.1606887875096423E-8</v>
      </c>
      <c r="HI31" s="4">
        <f>('1981 PUA all'!HI33/'1981 PUA all'!$LY33)^2</f>
        <v>0</v>
      </c>
      <c r="HJ31" s="4">
        <f>('1981 PUA all'!HJ33/'1981 PUA all'!$LY33)^2</f>
        <v>1.9911959808363724E-9</v>
      </c>
      <c r="HK31" s="4">
        <f>('1981 PUA all'!HK33/'1981 PUA all'!$LY33)^2</f>
        <v>7.2327954769646739E-7</v>
      </c>
      <c r="HL31" s="4">
        <f>('1981 PUA all'!HL33/'1981 PUA all'!$LY33)^2</f>
        <v>2.8392801098368881E-7</v>
      </c>
      <c r="HM31" s="4">
        <f>('1981 PUA all'!HM33/'1981 PUA all'!$LY33)^2</f>
        <v>4.7464875820006129E-8</v>
      </c>
      <c r="HN31" s="4">
        <f>('1981 PUA all'!HN33/'1981 PUA all'!$LY33)^2</f>
        <v>8.1859513661996337E-8</v>
      </c>
      <c r="HO31" s="4">
        <f>('1981 PUA all'!HO33/'1981 PUA all'!$LY33)^2</f>
        <v>1.1023922385253275E-10</v>
      </c>
      <c r="HP31" s="4">
        <f>('1981 PUA all'!HP33/'1981 PUA all'!$LY33)^2</f>
        <v>1.722487872695824E-10</v>
      </c>
      <c r="HQ31" s="4">
        <f>('1981 PUA all'!HQ33/'1981 PUA all'!$LY33)^2</f>
        <v>1.9215385712645535E-7</v>
      </c>
      <c r="HR31" s="4">
        <f>('1981 PUA all'!HR33/'1981 PUA all'!$LY33)^2</f>
        <v>5.4575305758494491E-8</v>
      </c>
      <c r="HS31" s="4">
        <f>('1981 PUA all'!HS33/'1981 PUA all'!$LY33)^2</f>
        <v>2.0842103259619472E-8</v>
      </c>
      <c r="HT31" s="4">
        <f>('1981 PUA all'!HT33/'1981 PUA all'!$LY33)^2</f>
        <v>2.8397899662472068E-4</v>
      </c>
      <c r="HU31" s="4">
        <f>('1981 PUA all'!HU33/'1981 PUA all'!$LY33)^2</f>
        <v>7.0509014466031439E-5</v>
      </c>
      <c r="HV31" s="4">
        <f>('1981 PUA all'!HV33/'1981 PUA all'!$LY33)^2</f>
        <v>2.9351854786079962E-5</v>
      </c>
      <c r="HW31" s="4">
        <f>('1981 PUA all'!HW33/'1981 PUA all'!$LY33)^2</f>
        <v>5.0116191163222966E-5</v>
      </c>
      <c r="HX31" s="4">
        <f>('1981 PUA all'!HX33/'1981 PUA all'!$LY33)^2</f>
        <v>1.9655109306738818E-5</v>
      </c>
      <c r="HY31" s="4">
        <f>('1981 PUA all'!HY33/'1981 PUA all'!$LY33)^2</f>
        <v>7.4124854118443031E-7</v>
      </c>
      <c r="HZ31" s="4">
        <f>('1981 PUA all'!HZ33/'1981 PUA all'!$LY33)^2</f>
        <v>9.3031156607211998E-6</v>
      </c>
      <c r="IA31" s="4">
        <f>('1981 PUA all'!IA33/'1981 PUA all'!$LY33)^2</f>
        <v>1.8894562011428704E-5</v>
      </c>
      <c r="IB31" s="4">
        <f>('1981 PUA all'!IB33/'1981 PUA all'!$LY33)^2</f>
        <v>3.5191116234324762E-7</v>
      </c>
      <c r="IC31" s="4">
        <f>('1981 PUA all'!IC33/'1981 PUA all'!$LY33)^2</f>
        <v>7.2953631264524781E-6</v>
      </c>
      <c r="ID31" s="4">
        <f>('1981 PUA all'!ID33/'1981 PUA all'!$LY33)^2</f>
        <v>4.7693897807559771E-6</v>
      </c>
      <c r="IE31" s="4">
        <f>('1981 PUA all'!IE33/'1981 PUA all'!$LY33)^2</f>
        <v>1.2328121302943643E-6</v>
      </c>
      <c r="IF31" s="4">
        <f>('1981 PUA all'!IF33/'1981 PUA all'!$LY33)^2</f>
        <v>3.5578742149215638E-4</v>
      </c>
      <c r="IG31" s="4">
        <f>('1981 PUA all'!IG33/'1981 PUA all'!$LY33)^2</f>
        <v>7.5943801312009807E-7</v>
      </c>
      <c r="IH31" s="4">
        <f>('1981 PUA all'!IH33/'1981 PUA all'!$LY33)^2</f>
        <v>1.8644380982846873E-5</v>
      </c>
      <c r="II31" s="4">
        <f>('1981 PUA all'!II33/'1981 PUA all'!$LY33)^2</f>
        <v>1.0938486986767561E-7</v>
      </c>
      <c r="IJ31" s="4">
        <f>('1981 PUA all'!IJ33/'1981 PUA all'!$LY33)^2</f>
        <v>1.4888496176433626E-7</v>
      </c>
      <c r="IK31" s="4">
        <f>('1981 PUA all'!IK33/'1981 PUA all'!$LY33)^2</f>
        <v>2.2572170078955161E-7</v>
      </c>
      <c r="IL31" s="4">
        <f>('1981 PUA all'!IL33/'1981 PUA all'!$LY33)^2</f>
        <v>4.328369222194071E-4</v>
      </c>
      <c r="IM31" s="4">
        <f>('1981 PUA all'!IM33/'1981 PUA all'!$LY33)^2</f>
        <v>5.5102965803464644E-5</v>
      </c>
      <c r="IN31" s="4">
        <f>('1981 PUA all'!IN33/'1981 PUA all'!$LY33)^2</f>
        <v>1.6875041440013717E-5</v>
      </c>
      <c r="IO31" s="4">
        <f>('1981 PUA all'!IO33/'1981 PUA all'!$LY33)^2</f>
        <v>8.9343385861236641E-5</v>
      </c>
      <c r="IP31" s="4">
        <f>('1981 PUA all'!IP33/'1981 PUA all'!$LY33)^2</f>
        <v>5.5066972696876784E-6</v>
      </c>
      <c r="IQ31" s="4">
        <f>('1981 PUA all'!IQ33/'1981 PUA all'!$LY33)^2</f>
        <v>1.3581582617855887E-5</v>
      </c>
      <c r="IR31" s="4">
        <f>('1981 PUA all'!IR33/'1981 PUA all'!$LY33)^2</f>
        <v>3.8244301778144515E-5</v>
      </c>
      <c r="IS31" s="4">
        <f>('1981 PUA all'!IS33/'1981 PUA all'!$LY33)^2</f>
        <v>2.9923445161755343E-5</v>
      </c>
      <c r="IT31" s="4">
        <f>('1981 PUA all'!IT33/'1981 PUA all'!$LY33)^2</f>
        <v>6.6441455813981111E-6</v>
      </c>
      <c r="IU31" s="4">
        <f>('1981 PUA all'!IU33/'1981 PUA all'!$LY33)^2</f>
        <v>6.9313532092914143E-6</v>
      </c>
      <c r="IV31" s="4">
        <f>('1981 PUA all'!IV33/'1981 PUA all'!$LY33)^2</f>
        <v>1.7528208841339972E-5</v>
      </c>
      <c r="IW31" s="4">
        <f>('1981 PUA all'!IW33/'1981 PUA all'!$LY33)^2</f>
        <v>5.733189542651959E-4</v>
      </c>
      <c r="IX31" s="4">
        <f>('1981 PUA all'!IX33/'1981 PUA all'!$LY33)^2</f>
        <v>1.5751421260945291E-5</v>
      </c>
      <c r="IY31" s="4">
        <f>('1981 PUA all'!IY33/'1981 PUA all'!$LY33)^2</f>
        <v>5.635704721401105E-7</v>
      </c>
      <c r="IZ31" s="4">
        <f>('1981 PUA all'!IZ33/'1981 PUA all'!$LY33)^2</f>
        <v>2.109295881445225E-4</v>
      </c>
      <c r="JA31" s="4">
        <f>('1981 PUA all'!JA33/'1981 PUA all'!$LY33)^2</f>
        <v>7.2685570811824334E-5</v>
      </c>
      <c r="JB31" s="4">
        <f>('1981 PUA all'!JB33/'1981 PUA all'!$LY33)^2</f>
        <v>1.5481727889741556E-5</v>
      </c>
      <c r="JC31" s="4">
        <f>('1981 PUA all'!JC33/'1981 PUA all'!$LY33)^2</f>
        <v>1.6961413871902179E-5</v>
      </c>
      <c r="JD31" s="4">
        <f>('1981 PUA all'!JD33/'1981 PUA all'!$LY33)^2</f>
        <v>4.6576072077695089E-9</v>
      </c>
      <c r="JE31" s="4">
        <f>('1981 PUA all'!JE33/'1981 PUA all'!$LY33)^2</f>
        <v>3.2713772166250215E-5</v>
      </c>
      <c r="JF31" s="4">
        <f>('1981 PUA all'!JF33/'1981 PUA all'!$LY33)^2</f>
        <v>4.0850522388854164E-8</v>
      </c>
      <c r="JG31" s="4">
        <f>('1981 PUA all'!JG33/'1981 PUA all'!$LY33)^2</f>
        <v>5.9959802848541636E-7</v>
      </c>
      <c r="JH31" s="4">
        <f>('1981 PUA all'!JH33/'1981 PUA all'!$LY33)^2</f>
        <v>7.2194076122229322E-5</v>
      </c>
      <c r="JI31" s="4">
        <f>('1981 PUA all'!JI33/'1981 PUA all'!$LY33)^2</f>
        <v>1.2119173878053554E-4</v>
      </c>
      <c r="JJ31" s="4">
        <f>('1981 PUA all'!JJ33/'1981 PUA all'!$LY33)^2</f>
        <v>1.6128687444774622E-7</v>
      </c>
      <c r="JK31" s="4">
        <f>('1981 PUA all'!JK33/'1981 PUA all'!$LY33)^2</f>
        <v>5.7625239245210589E-5</v>
      </c>
      <c r="JL31" s="4">
        <f>('1981 PUA all'!JL33/'1981 PUA all'!$LY33)^2</f>
        <v>4.4095689541013096E-8</v>
      </c>
      <c r="JM31" s="4">
        <f>('1981 PUA all'!JM33/'1981 PUA all'!$LY33)^2</f>
        <v>3.1086144456684347E-4</v>
      </c>
      <c r="JN31" s="4">
        <f>('1981 PUA all'!JN33/'1981 PUA all'!$LY33)^2</f>
        <v>8.7977790585811905E-8</v>
      </c>
      <c r="JO31" s="4">
        <f>('1981 PUA all'!JO33/'1981 PUA all'!$LY33)^2</f>
        <v>8.2483743267061311E-7</v>
      </c>
      <c r="JP31" s="4">
        <f>('1981 PUA all'!JP33/'1981 PUA all'!$LY33)^2</f>
        <v>3.0827517725565113E-4</v>
      </c>
      <c r="JQ31" s="4">
        <f>('1981 PUA all'!JQ33/'1981 PUA all'!$LY33)^2</f>
        <v>5.3248301101369629E-7</v>
      </c>
      <c r="JR31" s="4">
        <f>('1981 PUA all'!JR33/'1981 PUA all'!$LY33)^2</f>
        <v>1.6875283277311047E-4</v>
      </c>
      <c r="JS31" s="4">
        <f>('1981 PUA all'!JS33/'1981 PUA all'!$LY33)^2</f>
        <v>5.9351592380692738E-5</v>
      </c>
      <c r="JT31" s="4">
        <f>('1981 PUA all'!JT33/'1981 PUA all'!$LY33)^2</f>
        <v>6.6084342738262331E-5</v>
      </c>
      <c r="JU31" s="4">
        <f>('1981 PUA all'!JU33/'1981 PUA all'!$LY33)^2</f>
        <v>1.8224231051943758E-4</v>
      </c>
      <c r="JV31" s="4">
        <f>('1981 PUA all'!JV33/'1981 PUA all'!$LY33)^2</f>
        <v>1.3736799445040251E-5</v>
      </c>
      <c r="JW31" s="4">
        <f>('1981 PUA all'!JW33/'1981 PUA all'!$LY33)^2</f>
        <v>2.2970461638753764E-4</v>
      </c>
      <c r="JX31" s="4">
        <f>('1981 PUA all'!JX33/'1981 PUA all'!$LY33)^2</f>
        <v>4.1020015195527436E-7</v>
      </c>
      <c r="JY31" s="4">
        <f>('1981 PUA all'!JY33/'1981 PUA all'!$LY33)^2</f>
        <v>5.420800244452083E-6</v>
      </c>
      <c r="JZ31" s="4">
        <f>('1981 PUA all'!JZ33/'1981 PUA all'!$LY33)^2</f>
        <v>1.1270865136634439E-5</v>
      </c>
      <c r="KA31" s="4">
        <f>('1981 PUA all'!KA33/'1981 PUA all'!$LY33)^2</f>
        <v>3.5128858632654045E-5</v>
      </c>
      <c r="KB31" s="4">
        <f>('1981 PUA all'!KB33/'1981 PUA all'!$LY33)^2</f>
        <v>2.3073758547484178E-5</v>
      </c>
      <c r="KC31" s="4">
        <f>('1981 PUA all'!KC33/'1981 PUA all'!$LY33)^2</f>
        <v>6.7500165760054866E-5</v>
      </c>
      <c r="KD31" s="4">
        <f>('1981 PUA all'!KD33/'1981 PUA all'!$LY33)^2</f>
        <v>1.5155206198641846E-6</v>
      </c>
      <c r="KE31" s="4">
        <f>('1981 PUA all'!KE33/'1981 PUA all'!$LY33)^2</f>
        <v>1.346048483045388E-6</v>
      </c>
      <c r="KF31" s="4">
        <f>('1981 PUA all'!KF33/'1981 PUA all'!$LY33)^2</f>
        <v>1.9678390452826169E-5</v>
      </c>
      <c r="KG31" s="4">
        <f>('1981 PUA all'!KG33/'1981 PUA all'!$LY33)^2</f>
        <v>2.6468437646993113E-7</v>
      </c>
      <c r="KH31" s="4">
        <f>('1981 PUA all'!KH33/'1981 PUA all'!$LY33)^2</f>
        <v>2.7559805963133188E-11</v>
      </c>
      <c r="KI31" s="4">
        <f>('1981 PUA all'!KI33/'1981 PUA all'!$LY33)^2</f>
        <v>1.1357120439347552E-6</v>
      </c>
      <c r="KJ31" s="4">
        <f>('1981 PUA all'!KJ33/'1981 PUA all'!$LY33)^2</f>
        <v>0</v>
      </c>
      <c r="KK31" s="4">
        <f>('1981 PUA all'!KK33/'1981 PUA all'!$LY33)^2</f>
        <v>2.0016755970538541E-6</v>
      </c>
      <c r="KL31" s="4">
        <f>('1981 PUA all'!KL33/'1981 PUA all'!$LY33)^2</f>
        <v>2.0620935816765328E-7</v>
      </c>
      <c r="KM31" s="4">
        <f>('1981 PUA all'!KM33/'1981 PUA all'!$LY33)^2</f>
        <v>1.1023922385253275E-10</v>
      </c>
      <c r="KN31" s="4">
        <f>('1981 PUA all'!KN33/'1981 PUA all'!$LY33)^2</f>
        <v>8.0493401640209796E-5</v>
      </c>
      <c r="KO31" s="4">
        <f>('1981 PUA all'!KO33/'1981 PUA all'!$LY33)^2</f>
        <v>6.3207094861740336E-4</v>
      </c>
      <c r="KP31" s="4">
        <f>('1981 PUA all'!KP33/'1981 PUA all'!$LY33)^2</f>
        <v>6.6427924638248379E-4</v>
      </c>
      <c r="KQ31" s="4">
        <f>('1981 PUA all'!KQ33/'1981 PUA all'!$LY33)^2</f>
        <v>7.8000865229098067E-6</v>
      </c>
      <c r="KR31" s="4">
        <f>('1981 PUA all'!KR33/'1981 PUA all'!$LY33)^2</f>
        <v>1.6334118927418962E-4</v>
      </c>
      <c r="KS31" s="4">
        <f>('1981 PUA all'!KS33/'1981 PUA all'!$LY33)^2</f>
        <v>1.0187868111555668E-5</v>
      </c>
      <c r="KT31" s="4">
        <f>('1981 PUA all'!KT33/'1981 PUA all'!$LY33)^2</f>
        <v>9.7240916968080603E-6</v>
      </c>
      <c r="KU31" s="4">
        <f>('1981 PUA all'!KU33/'1981 PUA all'!$LY33)^2</f>
        <v>4.0952796828783352E-5</v>
      </c>
      <c r="KV31" s="4">
        <f>('1981 PUA all'!KV33/'1981 PUA all'!$LY33)^2</f>
        <v>1.8149021030465518E-5</v>
      </c>
      <c r="KW31" s="4">
        <f>('1981 PUA all'!KW33/'1981 PUA all'!$LY33)^2</f>
        <v>3.038468607435434E-9</v>
      </c>
      <c r="KX31" s="4">
        <f>('1981 PUA all'!KX33/'1981 PUA all'!$LY33)^2</f>
        <v>7.5122546654114407E-5</v>
      </c>
      <c r="KY31" s="4">
        <f>('1981 PUA all'!KY33/'1981 PUA all'!$LY33)^2</f>
        <v>2.4367559839379811E-4</v>
      </c>
      <c r="KZ31" s="4">
        <f>('1981 PUA all'!KZ33/'1981 PUA all'!$LY33)^2</f>
        <v>1.6645078905182078E-3</v>
      </c>
      <c r="LA31" s="4">
        <f>('1981 PUA all'!LA33/'1981 PUA all'!$LY33)^2</f>
        <v>2.132997796870124E-4</v>
      </c>
      <c r="LB31" s="4">
        <f>('1981 PUA all'!LB33/'1981 PUA all'!$LY33)^2</f>
        <v>4.9779899520909325E-8</v>
      </c>
      <c r="LC31" s="4">
        <f>('1981 PUA all'!LC33/'1981 PUA all'!$LY33)^2</f>
        <v>1.0087577977655825E-7</v>
      </c>
      <c r="LD31" s="4">
        <f>('1981 PUA all'!LD33/'1981 PUA all'!$LY33)^2</f>
        <v>2.1663648949065851E-3</v>
      </c>
      <c r="LE31" s="4">
        <f>('1981 PUA all'!LE33/'1981 PUA all'!$LY33)^2</f>
        <v>1.8238590399845699E-5</v>
      </c>
      <c r="LF31" s="4">
        <f>('1981 PUA all'!LF33/'1981 PUA all'!$LY33)^2</f>
        <v>7.858844029223208E-6</v>
      </c>
      <c r="LG31" s="4">
        <f>('1981 PUA all'!LG33/'1981 PUA all'!$LY33)^2</f>
        <v>1.2621288738876471E-6</v>
      </c>
      <c r="LH31" s="4">
        <f>('1981 PUA all'!LH33/'1981 PUA all'!$LY33)^2</f>
        <v>1.010680094231511E-6</v>
      </c>
      <c r="LI31" s="4">
        <f>('1981 PUA all'!LI33/'1981 PUA all'!$LY33)^2</f>
        <v>2.009109854712409E-8</v>
      </c>
      <c r="LJ31" s="4">
        <f>('1981 PUA all'!LJ33/'1981 PUA all'!$LY33)^2</f>
        <v>4.8003951825601365E-4</v>
      </c>
      <c r="LK31" s="4">
        <f>('1981 PUA all'!LK33/'1981 PUA all'!$LY33)^2</f>
        <v>2.0016755970538541E-6</v>
      </c>
      <c r="LL31" s="4">
        <f>('1981 PUA all'!LL33/'1981 PUA all'!$LY33)^2</f>
        <v>1.7571098789370104E-6</v>
      </c>
      <c r="LM31" s="4">
        <f>('1981 PUA all'!LM33/'1981 PUA all'!$LY33)^2</f>
        <v>2.1952935688721012E-5</v>
      </c>
      <c r="LN31" s="4">
        <f>('1981 PUA all'!LN33/'1981 PUA all'!$LY33)^2</f>
        <v>3.1848800766145783E-7</v>
      </c>
      <c r="LO31" s="4">
        <f>('1981 PUA all'!LO33/'1981 PUA all'!$LY33)^2</f>
        <v>1.3766743174219196E-6</v>
      </c>
      <c r="LP31" s="4">
        <f>('1981 PUA all'!LP33/'1981 PUA all'!$LY33)^2</f>
        <v>2.4803825366819862E-10</v>
      </c>
      <c r="LQ31" s="4">
        <f>('1981 PUA all'!LQ33/'1981 PUA all'!$LY33)^2</f>
        <v>9.8719845055577243E-6</v>
      </c>
      <c r="LR31" s="4">
        <f>('1981 PUA all'!LR33/'1981 PUA all'!$LY33)^2</f>
        <v>6.0156397968399056E-4</v>
      </c>
      <c r="LS31" s="4">
        <f>('1981 PUA all'!LS33/'1981 PUA all'!$LY33)^2</f>
        <v>4.4067034232762936E-5</v>
      </c>
      <c r="LT31" s="4">
        <f>('1981 PUA all'!LT33/'1981 PUA all'!$LY33)^2</f>
        <v>3.304489634494577E-7</v>
      </c>
      <c r="LU31" s="4">
        <f>('1981 PUA all'!LU33/'1981 PUA all'!$LY33)^2</f>
        <v>9.5773150601999055E-6</v>
      </c>
      <c r="LV31" s="4">
        <f>('1981 PUA all'!LV33/'1981 PUA all'!$LY33)^2</f>
        <v>1.8344909241299976E-6</v>
      </c>
      <c r="LW31" s="4">
        <f>('1981 PUA all'!LW33/'1981 PUA all'!$LY33)^2</f>
        <v>0</v>
      </c>
      <c r="LX31" s="4">
        <f>('1981 PUA all'!LX33/'1981 PUA all'!$LY33)^2</f>
        <v>6.8899514907832962E-10</v>
      </c>
      <c r="LZ31" t="str">
        <f t="shared" si="0"/>
        <v>Liverpool</v>
      </c>
      <c r="MA31" s="15">
        <f t="shared" si="1"/>
        <v>1.5195911115685851E-2</v>
      </c>
    </row>
    <row r="32" spans="1:339" x14ac:dyDescent="0.25">
      <c r="A32" t="s">
        <v>274</v>
      </c>
      <c r="B32" s="4">
        <f>('1981 PUA all'!B34/'1981 PUA all'!$LY34)^2</f>
        <v>0</v>
      </c>
      <c r="C32" s="4">
        <f>('1981 PUA all'!C34/'1981 PUA all'!$LY34)^2</f>
        <v>2.9571528451988645E-6</v>
      </c>
      <c r="D32" s="4">
        <f>('1981 PUA all'!D34/'1981 PUA all'!$LY34)^2</f>
        <v>1.180103083318418E-9</v>
      </c>
      <c r="E32" s="4">
        <f>('1981 PUA all'!E34/'1981 PUA all'!$LY34)^2</f>
        <v>1.5105747017275822E-9</v>
      </c>
      <c r="F32" s="4">
        <f>('1981 PUA all'!F34/'1981 PUA all'!$LY34)^2</f>
        <v>1.1289856126626622E-7</v>
      </c>
      <c r="G32" s="4">
        <f>('1981 PUA all'!G34/'1981 PUA all'!$LY34)^2</f>
        <v>8.9037454115147931E-10</v>
      </c>
      <c r="H32" s="4">
        <f>('1981 PUA all'!H34/'1981 PUA all'!$LY34)^2</f>
        <v>2.0371538121112863E-11</v>
      </c>
      <c r="I32" s="4">
        <f>('1981 PUA all'!I34/'1981 PUA all'!$LY34)^2</f>
        <v>1.6353818102782273E-10</v>
      </c>
      <c r="J32" s="4">
        <f>('1981 PUA all'!J34/'1981 PUA all'!$LY34)^2</f>
        <v>1.6766842235671364E-6</v>
      </c>
      <c r="K32" s="4">
        <f>('1981 PUA all'!K34/'1981 PUA all'!$LY34)^2</f>
        <v>5.3977659758006746E-7</v>
      </c>
      <c r="L32" s="4">
        <f>('1981 PUA all'!L34/'1981 PUA all'!$LY34)^2</f>
        <v>8.6364255612810778E-8</v>
      </c>
      <c r="M32" s="4">
        <f>('1981 PUA all'!M34/'1981 PUA all'!$LY34)^2</f>
        <v>0</v>
      </c>
      <c r="N32" s="4">
        <f>('1981 PUA all'!N34/'1981 PUA all'!$LY34)^2</f>
        <v>3.2207948091376761E-5</v>
      </c>
      <c r="O32" s="4">
        <f>('1981 PUA all'!O34/'1981 PUA all'!$LY34)^2</f>
        <v>3.3252261040592089E-5</v>
      </c>
      <c r="P32" s="4">
        <f>('1981 PUA all'!P34/'1981 PUA all'!$LY34)^2</f>
        <v>4.0240075300963681E-12</v>
      </c>
      <c r="Q32" s="4">
        <f>('1981 PUA all'!Q34/'1981 PUA all'!$LY34)^2</f>
        <v>3.0791205134360857E-6</v>
      </c>
      <c r="R32" s="4">
        <f>('1981 PUA all'!R34/'1981 PUA all'!$LY34)^2</f>
        <v>1.2323523060920127E-11</v>
      </c>
      <c r="S32" s="4">
        <f>('1981 PUA all'!S34/'1981 PUA all'!$LY34)^2</f>
        <v>3.4722783726495626E-7</v>
      </c>
      <c r="T32" s="4">
        <f>('1981 PUA all'!T34/'1981 PUA all'!$LY34)^2</f>
        <v>3.737554781559399E-8</v>
      </c>
      <c r="U32" s="4">
        <f>('1981 PUA all'!U34/'1981 PUA all'!$LY34)^2</f>
        <v>2.1194548261205824E-7</v>
      </c>
      <c r="V32" s="4">
        <f>('1981 PUA all'!V34/'1981 PUA all'!$LY34)^2</f>
        <v>2.1286999834209789E-9</v>
      </c>
      <c r="W32" s="4">
        <f>('1981 PUA all'!W34/'1981 PUA all'!$LY34)^2</f>
        <v>2.1682163661177019E-7</v>
      </c>
      <c r="X32" s="4">
        <f>('1981 PUA all'!X34/'1981 PUA all'!$LY34)^2</f>
        <v>1.6611354584708441E-8</v>
      </c>
      <c r="Y32" s="4">
        <f>('1981 PUA all'!Y34/'1981 PUA all'!$LY34)^2</f>
        <v>1.9492936316991622E-6</v>
      </c>
      <c r="Z32" s="4">
        <f>('1981 PUA all'!Z34/'1981 PUA all'!$LY34)^2</f>
        <v>4.7153571738139879E-8</v>
      </c>
      <c r="AA32" s="4">
        <f>('1981 PUA all'!AA34/'1981 PUA all'!$LY34)^2</f>
        <v>0</v>
      </c>
      <c r="AB32" s="4">
        <f>('1981 PUA all'!AB34/'1981 PUA all'!$LY34)^2</f>
        <v>0</v>
      </c>
      <c r="AC32" s="4">
        <f>('1981 PUA all'!AC34/'1981 PUA all'!$LY34)^2</f>
        <v>2.8902685585387795E-8</v>
      </c>
      <c r="AD32" s="4">
        <f>('1981 PUA all'!AD34/'1981 PUA all'!$LY34)^2</f>
        <v>7.6363245085491666E-7</v>
      </c>
      <c r="AE32" s="4">
        <f>('1981 PUA all'!AE34/'1981 PUA all'!$LY34)^2</f>
        <v>8.5482243462307795E-8</v>
      </c>
      <c r="AF32" s="4">
        <f>('1981 PUA all'!AF34/'1981 PUA all'!$LY34)^2</f>
        <v>4.2732753052993652E-7</v>
      </c>
      <c r="AG32" s="4">
        <f>('1981 PUA all'!AG34/'1981 PUA all'!$LY34)^2</f>
        <v>4.0564510908077701E-7</v>
      </c>
      <c r="AH32" s="4">
        <f>('1981 PUA all'!AH34/'1981 PUA all'!$LY34)^2</f>
        <v>2.4624668867465865E-7</v>
      </c>
      <c r="AI32" s="4">
        <f>('1981 PUA all'!AI34/'1981 PUA all'!$LY34)^2</f>
        <v>1.1356818126932134E-8</v>
      </c>
      <c r="AJ32" s="4">
        <f>('1981 PUA all'!AJ34/'1981 PUA all'!$LY34)^2</f>
        <v>1.4641577748679205E-7</v>
      </c>
      <c r="AK32" s="4">
        <f>('1981 PUA all'!AK34/'1981 PUA all'!$LY34)^2</f>
        <v>1.7396036053077232E-8</v>
      </c>
      <c r="AL32" s="4">
        <f>('1981 PUA all'!AL34/'1981 PUA all'!$LY34)^2</f>
        <v>5.244126853296888E-7</v>
      </c>
      <c r="AM32" s="4">
        <f>('1981 PUA all'!AM34/'1981 PUA all'!$LY34)^2</f>
        <v>9.4654717126691815E-9</v>
      </c>
      <c r="AN32" s="4">
        <f>('1981 PUA all'!AN34/'1981 PUA all'!$LY34)^2</f>
        <v>5.0027467616040573E-8</v>
      </c>
      <c r="AO32" s="4">
        <f>('1981 PUA all'!AO34/'1981 PUA all'!$LY34)^2</f>
        <v>9.0982910855667141E-7</v>
      </c>
      <c r="AP32" s="4">
        <f>('1981 PUA all'!AP34/'1981 PUA all'!$LY34)^2</f>
        <v>1.401517181399028E-7</v>
      </c>
      <c r="AQ32" s="4">
        <f>('1981 PUA all'!AQ34/'1981 PUA all'!$LY34)^2</f>
        <v>2.5193368019168495E-8</v>
      </c>
      <c r="AR32" s="4">
        <f>('1981 PUA all'!AR34/'1981 PUA all'!$LY34)^2</f>
        <v>8.312402414938894E-7</v>
      </c>
      <c r="AS32" s="4">
        <f>('1981 PUA all'!AS34/'1981 PUA all'!$LY34)^2</f>
        <v>1.6096030120385472E-11</v>
      </c>
      <c r="AT32" s="4">
        <f>('1981 PUA all'!AT34/'1981 PUA all'!$LY34)^2</f>
        <v>4.9468193444474843E-8</v>
      </c>
      <c r="AU32" s="4">
        <f>('1981 PUA all'!AU34/'1981 PUA all'!$LY34)^2</f>
        <v>3.6412301013077171E-6</v>
      </c>
      <c r="AV32" s="4">
        <f>('1981 PUA all'!AV34/'1981 PUA all'!$LY34)^2</f>
        <v>6.3541851692910369E-7</v>
      </c>
      <c r="AW32" s="4">
        <f>('1981 PUA all'!AW34/'1981 PUA all'!$LY34)^2</f>
        <v>1.269600154543644E-7</v>
      </c>
      <c r="AX32" s="4">
        <f>('1981 PUA all'!AX34/'1981 PUA all'!$LY34)^2</f>
        <v>0</v>
      </c>
      <c r="AY32" s="4">
        <f>('1981 PUA all'!AY34/'1981 PUA all'!$LY34)^2</f>
        <v>8.7547313826659112E-8</v>
      </c>
      <c r="AZ32" s="4">
        <f>('1981 PUA all'!AZ34/'1981 PUA all'!$LY34)^2</f>
        <v>2.1752275704877184E-9</v>
      </c>
      <c r="BA32" s="4">
        <f>('1981 PUA all'!BA34/'1981 PUA all'!$LY34)^2</f>
        <v>1.2067722560992492E-6</v>
      </c>
      <c r="BB32" s="4">
        <f>('1981 PUA all'!BB34/'1981 PUA all'!$LY34)^2</f>
        <v>2.0371538121112863E-11</v>
      </c>
      <c r="BC32" s="4">
        <f>('1981 PUA all'!BC34/'1981 PUA all'!$LY34)^2</f>
        <v>3.1695346811274672E-10</v>
      </c>
      <c r="BD32" s="4">
        <f>('1981 PUA all'!BD34/'1981 PUA all'!$LY34)^2</f>
        <v>2.0975782148705369E-5</v>
      </c>
      <c r="BE32" s="4">
        <f>('1981 PUA all'!BE34/'1981 PUA all'!$LY34)^2</f>
        <v>1.2218119213678667E-7</v>
      </c>
      <c r="BF32" s="4">
        <f>('1981 PUA all'!BF34/'1981 PUA all'!$LY34)^2</f>
        <v>1.1658075450672799E-6</v>
      </c>
      <c r="BG32" s="4">
        <f>('1981 PUA all'!BG34/'1981 PUA all'!$LY34)^2</f>
        <v>1.7448991992173298E-6</v>
      </c>
      <c r="BH32" s="4">
        <f>('1981 PUA all'!BH34/'1981 PUA all'!$LY34)^2</f>
        <v>5.3217499585524471E-8</v>
      </c>
      <c r="BI32" s="4">
        <f>('1981 PUA all'!BI34/'1981 PUA all'!$LY34)^2</f>
        <v>9.0314447754776958E-9</v>
      </c>
      <c r="BJ32" s="4">
        <f>('1981 PUA all'!BJ34/'1981 PUA all'!$LY34)^2</f>
        <v>7.5251204317037764E-8</v>
      </c>
      <c r="BK32" s="4">
        <f>('1981 PUA all'!BK34/'1981 PUA all'!$LY34)^2</f>
        <v>2.9825968963121341E-7</v>
      </c>
      <c r="BL32" s="4">
        <f>('1981 PUA all'!BL34/'1981 PUA all'!$LY34)^2</f>
        <v>1.7619343320950516E-7</v>
      </c>
      <c r="BM32" s="4">
        <f>('1981 PUA all'!BM34/'1981 PUA all'!$LY34)^2</f>
        <v>2.0575762790777022E-7</v>
      </c>
      <c r="BN32" s="4">
        <f>('1981 PUA all'!BN34/'1981 PUA all'!$LY34)^2</f>
        <v>7.6538641513709733E-7</v>
      </c>
      <c r="BO32" s="4">
        <f>('1981 PUA all'!BO34/'1981 PUA all'!$LY34)^2</f>
        <v>5.353642733233167E-7</v>
      </c>
      <c r="BP32" s="4">
        <f>('1981 PUA all'!BP34/'1981 PUA all'!$LY34)^2</f>
        <v>5.2986370653014559E-8</v>
      </c>
      <c r="BQ32" s="4">
        <f>('1981 PUA all'!BQ34/'1981 PUA all'!$LY34)^2</f>
        <v>1.9653655177743672E-7</v>
      </c>
      <c r="BR32" s="4">
        <f>('1981 PUA all'!BR34/'1981 PUA all'!$LY34)^2</f>
        <v>1.6870903070399656E-8</v>
      </c>
      <c r="BS32" s="4">
        <f>('1981 PUA all'!BS34/'1981 PUA all'!$LY34)^2</f>
        <v>1.7788478016201057E-6</v>
      </c>
      <c r="BT32" s="4">
        <f>('1981 PUA all'!BT34/'1981 PUA all'!$LY34)^2</f>
        <v>1.2535688857944459E-7</v>
      </c>
      <c r="BU32" s="4">
        <f>('1981 PUA all'!BU34/'1981 PUA all'!$LY34)^2</f>
        <v>2.7543382129233009E-7</v>
      </c>
      <c r="BV32" s="4">
        <f>('1981 PUA all'!BV34/'1981 PUA all'!$LY34)^2</f>
        <v>2.6423268195671859E-7</v>
      </c>
      <c r="BW32" s="4">
        <f>('1981 PUA all'!BW34/'1981 PUA all'!$LY34)^2</f>
        <v>1.9997529004732294E-5</v>
      </c>
      <c r="BX32" s="4">
        <f>('1981 PUA all'!BX34/'1981 PUA all'!$LY34)^2</f>
        <v>4.1834996344277965E-6</v>
      </c>
      <c r="BY32" s="4">
        <f>('1981 PUA all'!BY34/'1981 PUA all'!$LY34)^2</f>
        <v>1.9123693386029984E-7</v>
      </c>
      <c r="BZ32" s="4">
        <f>('1981 PUA all'!BZ34/'1981 PUA all'!$LY34)^2</f>
        <v>8.0583265794886091E-9</v>
      </c>
      <c r="CA32" s="4">
        <f>('1981 PUA all'!CA34/'1981 PUA all'!$LY34)^2</f>
        <v>7.6078892365884471E-12</v>
      </c>
      <c r="CB32" s="4">
        <f>('1981 PUA all'!CB34/'1981 PUA all'!$LY34)^2</f>
        <v>5.0534146751685604E-7</v>
      </c>
      <c r="CC32" s="4">
        <f>('1981 PUA all'!CC34/'1981 PUA all'!$LY34)^2</f>
        <v>1.8327594425045717E-6</v>
      </c>
      <c r="CD32" s="4">
        <f>('1981 PUA all'!CD34/'1981 PUA all'!$LY34)^2</f>
        <v>9.6124108626353573E-9</v>
      </c>
      <c r="CE32" s="4">
        <f>('1981 PUA all'!CE34/'1981 PUA all'!$LY34)^2</f>
        <v>9.7803100618239248E-7</v>
      </c>
      <c r="CF32" s="4">
        <f>('1981 PUA all'!CF34/'1981 PUA all'!$LY34)^2</f>
        <v>3.804950620176748E-7</v>
      </c>
      <c r="CG32" s="4">
        <f>('1981 PUA all'!CG34/'1981 PUA all'!$LY34)^2</f>
        <v>1.5593280679594062E-6</v>
      </c>
      <c r="CH32" s="4">
        <f>('1981 PUA all'!CH34/'1981 PUA all'!$LY34)^2</f>
        <v>1.5718779414438942E-12</v>
      </c>
      <c r="CI32" s="4">
        <f>('1981 PUA all'!CI34/'1981 PUA all'!$LY34)^2</f>
        <v>2.873241976677059E-8</v>
      </c>
      <c r="CJ32" s="4">
        <f>('1981 PUA all'!CJ34/'1981 PUA all'!$LY34)^2</f>
        <v>2.2725673066388668E-6</v>
      </c>
      <c r="CK32" s="4">
        <f>('1981 PUA all'!CK34/'1981 PUA all'!$LY34)^2</f>
        <v>2.7359453547548776E-7</v>
      </c>
      <c r="CL32" s="4">
        <f>('1981 PUA all'!CL34/'1981 PUA all'!$LY34)^2</f>
        <v>3.679609073126011E-8</v>
      </c>
      <c r="CM32" s="4">
        <f>('1981 PUA all'!CM34/'1981 PUA all'!$LY34)^2</f>
        <v>1.2358758276855537E-7</v>
      </c>
      <c r="CN32" s="4">
        <f>('1981 PUA all'!CN34/'1981 PUA all'!$LY34)^2</f>
        <v>2.176828119482814E-6</v>
      </c>
      <c r="CO32" s="4">
        <f>('1981 PUA all'!CO34/'1981 PUA all'!$LY34)^2</f>
        <v>1.9609215044583171E-7</v>
      </c>
      <c r="CP32" s="4">
        <f>('1981 PUA all'!CP34/'1981 PUA all'!$LY34)^2</f>
        <v>9.8249972941968184E-7</v>
      </c>
      <c r="CQ32" s="4">
        <f>('1981 PUA all'!CQ34/'1981 PUA all'!$LY34)^2</f>
        <v>1.9290413676762464E-6</v>
      </c>
      <c r="CR32" s="4">
        <f>('1981 PUA all'!CR34/'1981 PUA all'!$LY34)^2</f>
        <v>2.6423268195671859E-7</v>
      </c>
      <c r="CS32" s="4">
        <f>('1981 PUA all'!CS34/'1981 PUA all'!$LY34)^2</f>
        <v>4.012949117277839E-6</v>
      </c>
      <c r="CT32" s="4">
        <f>('1981 PUA all'!CT34/'1981 PUA all'!$LY34)^2</f>
        <v>3.5650757588006432E-8</v>
      </c>
      <c r="CU32" s="4">
        <f>('1981 PUA all'!CU34/'1981 PUA all'!$LY34)^2</f>
        <v>3.2114095094875329E-9</v>
      </c>
      <c r="CV32" s="4">
        <f>('1981 PUA all'!CV34/'1981 PUA all'!$LY34)^2</f>
        <v>2.8485649076865378E-5</v>
      </c>
      <c r="CW32" s="4">
        <f>('1981 PUA all'!CW34/'1981 PUA all'!$LY34)^2</f>
        <v>1.9698145610998301E-7</v>
      </c>
      <c r="CX32" s="4">
        <f>('1981 PUA all'!CX34/'1981 PUA all'!$LY34)^2</f>
        <v>3.796930333043442E-6</v>
      </c>
      <c r="CY32" s="4">
        <f>('1981 PUA all'!CY34/'1981 PUA all'!$LY34)^2</f>
        <v>8.7339697673148513E-6</v>
      </c>
      <c r="CZ32" s="4">
        <f>('1981 PUA all'!CZ34/'1981 PUA all'!$LY34)^2</f>
        <v>3.0817610797523586E-6</v>
      </c>
      <c r="DA32" s="4">
        <f>('1981 PUA all'!DA34/'1981 PUA all'!$LY34)^2</f>
        <v>4.5427272507728533E-6</v>
      </c>
      <c r="DB32" s="4">
        <f>('1981 PUA all'!DB34/'1981 PUA all'!$LY34)^2</f>
        <v>2.7490768230777003E-7</v>
      </c>
      <c r="DC32" s="4">
        <f>('1981 PUA all'!DC34/'1981 PUA all'!$LY34)^2</f>
        <v>1.6200261975433797E-6</v>
      </c>
      <c r="DD32" s="4">
        <f>('1981 PUA all'!DD34/'1981 PUA all'!$LY34)^2</f>
        <v>8.68365131365429E-6</v>
      </c>
      <c r="DE32" s="4">
        <f>('1981 PUA all'!DE34/'1981 PUA all'!$LY34)^2</f>
        <v>7.204372450240385E-7</v>
      </c>
      <c r="DF32" s="4">
        <f>('1981 PUA all'!DF34/'1981 PUA all'!$LY34)^2</f>
        <v>1.0152310003819739E-5</v>
      </c>
      <c r="DG32" s="4">
        <f>('1981 PUA all'!DG34/'1981 PUA all'!$LY34)^2</f>
        <v>3.4831714239086505E-6</v>
      </c>
      <c r="DH32" s="4">
        <f>('1981 PUA all'!DH34/'1981 PUA all'!$LY34)^2</f>
        <v>2.4657031256400372E-5</v>
      </c>
      <c r="DI32" s="4">
        <f>('1981 PUA all'!DI34/'1981 PUA all'!$LY34)^2</f>
        <v>4.813900716967811E-7</v>
      </c>
      <c r="DJ32" s="4">
        <f>('1981 PUA all'!DJ34/'1981 PUA all'!$LY34)^2</f>
        <v>1.3160155095253644E-6</v>
      </c>
      <c r="DK32" s="4">
        <f>('1981 PUA all'!DK34/'1981 PUA all'!$LY34)^2</f>
        <v>1.8170909003091413E-5</v>
      </c>
      <c r="DL32" s="4">
        <f>('1981 PUA all'!DL34/'1981 PUA all'!$LY34)^2</f>
        <v>9.1554023783136669E-6</v>
      </c>
      <c r="DM32" s="4">
        <f>('1981 PUA all'!DM34/'1981 PUA all'!$LY34)^2</f>
        <v>2.7405002797784759E-6</v>
      </c>
      <c r="DN32" s="4">
        <f>('1981 PUA all'!DN34/'1981 PUA all'!$LY34)^2</f>
        <v>1.4365958382914664E-6</v>
      </c>
      <c r="DO32" s="4">
        <f>('1981 PUA all'!DO34/'1981 PUA all'!$LY34)^2</f>
        <v>5.2296001861132404E-8</v>
      </c>
      <c r="DP32" s="4">
        <f>('1981 PUA all'!DP34/'1981 PUA all'!$LY34)^2</f>
        <v>5.1970214438988749E-7</v>
      </c>
      <c r="DQ32" s="4">
        <f>('1981 PUA all'!DQ34/'1981 PUA all'!$LY34)^2</f>
        <v>3.5188286576337752E-6</v>
      </c>
      <c r="DR32" s="4">
        <f>('1981 PUA all'!DR34/'1981 PUA all'!$LY34)^2</f>
        <v>3.2685001163207752E-9</v>
      </c>
      <c r="DS32" s="4">
        <f>('1981 PUA all'!DS34/'1981 PUA all'!$LY34)^2</f>
        <v>1.9717636897472203E-10</v>
      </c>
      <c r="DT32" s="4">
        <f>('1981 PUA all'!DT34/'1981 PUA all'!$LY34)^2</f>
        <v>4.1602750686803341E-5</v>
      </c>
      <c r="DU32" s="4">
        <f>('1981 PUA all'!DU34/'1981 PUA all'!$LY34)^2</f>
        <v>1.3001593479788433E-7</v>
      </c>
      <c r="DV32" s="4">
        <f>('1981 PUA all'!DV34/'1981 PUA all'!$LY34)^2</f>
        <v>7.1321911864181053E-7</v>
      </c>
      <c r="DW32" s="4">
        <f>('1981 PUA all'!DW34/'1981 PUA all'!$LY34)^2</f>
        <v>7.3337537236006319E-10</v>
      </c>
      <c r="DX32" s="4">
        <f>('1981 PUA all'!DX34/'1981 PUA all'!$LY34)^2</f>
        <v>6.0422988069103278E-11</v>
      </c>
      <c r="DY32" s="4">
        <f>('1981 PUA all'!DY34/'1981 PUA all'!$LY34)^2</f>
        <v>2.0664576472348424E-5</v>
      </c>
      <c r="DZ32" s="4">
        <f>('1981 PUA all'!DZ34/'1981 PUA all'!$LY34)^2</f>
        <v>2.269791747444983E-9</v>
      </c>
      <c r="EA32" s="4">
        <f>('1981 PUA all'!EA34/'1981 PUA all'!$LY34)^2</f>
        <v>6.3518079239675149E-6</v>
      </c>
      <c r="EB32" s="4">
        <f>('1981 PUA all'!EB34/'1981 PUA all'!$LY34)^2</f>
        <v>1.0886148199920883E-6</v>
      </c>
      <c r="EC32" s="4">
        <f>('1981 PUA all'!EC34/'1981 PUA all'!$LY34)^2</f>
        <v>2.825859288010175E-7</v>
      </c>
      <c r="ED32" s="4">
        <f>('1981 PUA all'!ED34/'1981 PUA all'!$LY34)^2</f>
        <v>5.0364541121803812E-8</v>
      </c>
      <c r="EE32" s="4">
        <f>('1981 PUA all'!EE34/'1981 PUA all'!$LY34)^2</f>
        <v>5.9956102595423843E-7</v>
      </c>
      <c r="EF32" s="4">
        <f>('1981 PUA all'!EF34/'1981 PUA all'!$LY34)^2</f>
        <v>7.4291289895756813E-8</v>
      </c>
      <c r="EG32" s="4">
        <f>('1981 PUA all'!EG34/'1981 PUA all'!$LY34)^2</f>
        <v>0</v>
      </c>
      <c r="EH32" s="4">
        <f>('1981 PUA all'!EH34/'1981 PUA all'!$LY34)^2</f>
        <v>1.2323523060920131E-9</v>
      </c>
      <c r="EI32" s="4">
        <f>('1981 PUA all'!EI34/'1981 PUA all'!$LY34)^2</f>
        <v>9.3196643148208488E-9</v>
      </c>
      <c r="EJ32" s="4">
        <f>('1981 PUA all'!EJ34/'1981 PUA all'!$LY34)^2</f>
        <v>2.1363230255609232E-6</v>
      </c>
      <c r="EK32" s="4">
        <f>('1981 PUA all'!EK34/'1981 PUA all'!$LY34)^2</f>
        <v>2.6166108964451636E-9</v>
      </c>
      <c r="EL32" s="4">
        <f>('1981 PUA all'!EL34/'1981 PUA all'!$LY34)^2</f>
        <v>3.3966710436661104E-8</v>
      </c>
      <c r="EM32" s="4">
        <f>('1981 PUA all'!EM34/'1981 PUA all'!$LY34)^2</f>
        <v>1.4881424316252362E-6</v>
      </c>
      <c r="EN32" s="4">
        <f>('1981 PUA all'!EN34/'1981 PUA all'!$LY34)^2</f>
        <v>2.064406403108864E-7</v>
      </c>
      <c r="EO32" s="4">
        <f>('1981 PUA all'!EO34/'1981 PUA all'!$LY34)^2</f>
        <v>3.355079153335505E-9</v>
      </c>
      <c r="EP32" s="4">
        <f>('1981 PUA all'!EP34/'1981 PUA all'!$LY34)^2</f>
        <v>1.7117750782324004E-7</v>
      </c>
      <c r="EQ32" s="4">
        <f>('1981 PUA all'!EQ34/'1981 PUA all'!$LY34)^2</f>
        <v>1.0672673971698094E-8</v>
      </c>
      <c r="ER32" s="4">
        <f>('1981 PUA all'!ER34/'1981 PUA all'!$LY34)^2</f>
        <v>1.2938380408373264E-5</v>
      </c>
      <c r="ES32" s="4">
        <f>('1981 PUA all'!ES34/'1981 PUA all'!$LY34)^2</f>
        <v>1.260802290830265E-6</v>
      </c>
      <c r="ET32" s="4">
        <f>('1981 PUA all'!ET34/'1981 PUA all'!$LY34)^2</f>
        <v>7.3111815563614967E-7</v>
      </c>
      <c r="EU32" s="4">
        <f>('1981 PUA all'!EU34/'1981 PUA all'!$LY34)^2</f>
        <v>2.0145816448721525E-7</v>
      </c>
      <c r="EV32" s="4">
        <f>('1981 PUA all'!EV34/'1981 PUA all'!$LY34)^2</f>
        <v>1.9255602867871244E-6</v>
      </c>
      <c r="EW32" s="4">
        <f>('1981 PUA all'!EW34/'1981 PUA all'!$LY34)^2</f>
        <v>3.924036093020537E-10</v>
      </c>
      <c r="EX32" s="4">
        <f>('1981 PUA all'!EX34/'1981 PUA all'!$LY34)^2</f>
        <v>1.5696144372082148E-9</v>
      </c>
      <c r="EY32" s="4">
        <f>('1981 PUA all'!EY34/'1981 PUA all'!$LY34)^2</f>
        <v>1.1806199733731704E-5</v>
      </c>
      <c r="EZ32" s="4">
        <f>('1981 PUA all'!EZ34/'1981 PUA all'!$LY34)^2</f>
        <v>4.8069442139501582E-7</v>
      </c>
      <c r="FA32" s="4">
        <f>('1981 PUA all'!FA34/'1981 PUA all'!$LY34)^2</f>
        <v>1.4850851290291281E-8</v>
      </c>
      <c r="FB32" s="4">
        <f>('1981 PUA all'!FB34/'1981 PUA all'!$LY34)^2</f>
        <v>9.5324946389637041E-6</v>
      </c>
      <c r="FC32" s="4">
        <f>('1981 PUA all'!FC34/'1981 PUA all'!$LY34)^2</f>
        <v>1.622580436323108E-6</v>
      </c>
      <c r="FD32" s="4">
        <f>('1981 PUA all'!FD34/'1981 PUA all'!$LY34)^2</f>
        <v>3.948580023949419E-7</v>
      </c>
      <c r="FE32" s="4">
        <f>('1981 PUA all'!FE34/'1981 PUA all'!$LY34)^2</f>
        <v>9.7928247252425226E-8</v>
      </c>
      <c r="FF32" s="4">
        <f>('1981 PUA all'!FF34/'1981 PUA all'!$LY34)^2</f>
        <v>3.8359480531820211E-9</v>
      </c>
      <c r="FG32" s="4">
        <f>('1981 PUA all'!FG34/'1981 PUA all'!$LY34)^2</f>
        <v>8.1939482082763875E-9</v>
      </c>
      <c r="FH32" s="4">
        <f>('1981 PUA all'!FH34/'1981 PUA all'!$LY34)^2</f>
        <v>1.8170909003091415E-11</v>
      </c>
      <c r="FI32" s="4">
        <f>('1981 PUA all'!FI34/'1981 PUA all'!$LY34)^2</f>
        <v>1.2323523060920127E-11</v>
      </c>
      <c r="FJ32" s="4">
        <f>('1981 PUA all'!FJ34/'1981 PUA all'!$LY34)^2</f>
        <v>4.0240075300963681E-12</v>
      </c>
      <c r="FK32" s="4">
        <f>('1981 PUA all'!FK34/'1981 PUA all'!$LY34)^2</f>
        <v>2.1845934480140176E-7</v>
      </c>
      <c r="FL32" s="4">
        <f>('1981 PUA all'!FL34/'1981 PUA all'!$LY34)^2</f>
        <v>2.5150047063102301E-13</v>
      </c>
      <c r="FM32" s="4">
        <f>('1981 PUA all'!FM34/'1981 PUA all'!$LY34)^2</f>
        <v>2.1565561755480711E-7</v>
      </c>
      <c r="FN32" s="4">
        <f>('1981 PUA all'!FN34/'1981 PUA all'!$LY34)^2</f>
        <v>7.4701927289179625E-10</v>
      </c>
      <c r="FO32" s="4">
        <f>('1981 PUA all'!FO34/'1981 PUA all'!$LY34)^2</f>
        <v>0</v>
      </c>
      <c r="FP32" s="4">
        <f>('1981 PUA all'!FP34/'1981 PUA all'!$LY34)^2</f>
        <v>9.3583325121803655E-10</v>
      </c>
      <c r="FQ32" s="4">
        <f>('1981 PUA all'!FQ34/'1981 PUA all'!$LY34)^2</f>
        <v>2.3420352576337439E-9</v>
      </c>
      <c r="FR32" s="4">
        <f>('1981 PUA all'!FR34/'1981 PUA all'!$LY34)^2</f>
        <v>1.1303437152040699E-8</v>
      </c>
      <c r="FS32" s="4">
        <f>('1981 PUA all'!FS34/'1981 PUA all'!$LY34)^2</f>
        <v>1.8600974807870462E-9</v>
      </c>
      <c r="FT32" s="4">
        <f>('1981 PUA all'!FT34/'1981 PUA all'!$LY34)^2</f>
        <v>8.8738420055567636E-8</v>
      </c>
      <c r="FU32" s="4">
        <f>('1981 PUA all'!FU34/'1981 PUA all'!$LY34)^2</f>
        <v>4.8069442139501582E-7</v>
      </c>
      <c r="FV32" s="4">
        <f>('1981 PUA all'!FV34/'1981 PUA all'!$LY34)^2</f>
        <v>5.36833036071802E-7</v>
      </c>
      <c r="FW32" s="4">
        <f>('1981 PUA all'!FW34/'1981 PUA all'!$LY34)^2</f>
        <v>2.648306243256438E-8</v>
      </c>
      <c r="FX32" s="4">
        <f>('1981 PUA all'!FX34/'1981 PUA all'!$LY34)^2</f>
        <v>9.1509860929245037E-7</v>
      </c>
      <c r="FY32" s="4">
        <f>('1981 PUA all'!FY34/'1981 PUA all'!$LY34)^2</f>
        <v>4.6135470167973725E-6</v>
      </c>
      <c r="FZ32" s="4">
        <f>('1981 PUA all'!FZ34/'1981 PUA all'!$LY34)^2</f>
        <v>1.0479276397294603E-7</v>
      </c>
      <c r="GA32" s="4">
        <f>('1981 PUA all'!GA34/'1981 PUA all'!$LY34)^2</f>
        <v>5.368126645336808E-8</v>
      </c>
      <c r="GB32" s="4">
        <f>('1981 PUA all'!GB34/'1981 PUA all'!$LY34)^2</f>
        <v>1.2585454765071043E-5</v>
      </c>
      <c r="GC32" s="4">
        <f>('1981 PUA all'!GC34/'1981 PUA all'!$LY34)^2</f>
        <v>1.0211484983678455E-8</v>
      </c>
      <c r="GD32" s="4">
        <f>('1981 PUA all'!GD34/'1981 PUA all'!$LY34)^2</f>
        <v>1.7661620550063592E-10</v>
      </c>
      <c r="GE32" s="4">
        <f>('1981 PUA all'!GE34/'1981 PUA all'!$LY34)^2</f>
        <v>3.5975029719814541E-7</v>
      </c>
      <c r="GF32" s="4">
        <f>('1981 PUA all'!GF34/'1981 PUA all'!$LY34)^2</f>
        <v>2.3883748480986871E-7</v>
      </c>
      <c r="GG32" s="4">
        <f>('1981 PUA all'!GG34/'1981 PUA all'!$LY34)^2</f>
        <v>5.3797522545917277E-8</v>
      </c>
      <c r="GH32" s="4">
        <f>('1981 PUA all'!GH34/'1981 PUA all'!$LY34)^2</f>
        <v>8.9486948331283224E-8</v>
      </c>
      <c r="GI32" s="4">
        <f>('1981 PUA all'!GI34/'1981 PUA all'!$LY34)^2</f>
        <v>2.3688081114835929E-7</v>
      </c>
      <c r="GJ32" s="4">
        <f>('1981 PUA all'!GJ34/'1981 PUA all'!$LY34)^2</f>
        <v>4.2896825672521556E-7</v>
      </c>
      <c r="GK32" s="4">
        <f>('1981 PUA all'!GK34/'1981 PUA all'!$LY34)^2</f>
        <v>1.8492986793293267E-7</v>
      </c>
      <c r="GL32" s="4">
        <f>('1981 PUA all'!GL34/'1981 PUA all'!$LY34)^2</f>
        <v>1.2709586343357576E-6</v>
      </c>
      <c r="GM32" s="4">
        <f>('1981 PUA all'!GM34/'1981 PUA all'!$LY34)^2</f>
        <v>1.3329122542691212E-7</v>
      </c>
      <c r="GN32" s="4">
        <f>('1981 PUA all'!GN34/'1981 PUA all'!$LY34)^2</f>
        <v>1.5537598475396348E-7</v>
      </c>
      <c r="GO32" s="4">
        <f>('1981 PUA all'!GO34/'1981 PUA all'!$LY34)^2</f>
        <v>6.7875009889018144E-8</v>
      </c>
      <c r="GP32" s="4">
        <f>('1981 PUA all'!GP34/'1981 PUA all'!$LY34)^2</f>
        <v>3.7666973985937685E-8</v>
      </c>
      <c r="GQ32" s="4">
        <f>('1981 PUA all'!GQ34/'1981 PUA all'!$LY34)^2</f>
        <v>1.2261982467634659E-5</v>
      </c>
      <c r="GR32" s="4">
        <f>('1981 PUA all'!GR34/'1981 PUA all'!$LY34)^2</f>
        <v>2.735521324961394E-6</v>
      </c>
      <c r="GS32" s="4">
        <f>('1981 PUA all'!GS34/'1981 PUA all'!$LY34)^2</f>
        <v>1.954197953751585E-6</v>
      </c>
      <c r="GT32" s="4">
        <f>('1981 PUA all'!GT34/'1981 PUA all'!$LY34)^2</f>
        <v>2.0715842265406734E-8</v>
      </c>
      <c r="GU32" s="4">
        <f>('1981 PUA all'!GU34/'1981 PUA all'!$LY34)^2</f>
        <v>1.3037784397512233E-9</v>
      </c>
      <c r="GV32" s="4">
        <f>('1981 PUA all'!GV34/'1981 PUA all'!$LY34)^2</f>
        <v>2.354949806800647E-6</v>
      </c>
      <c r="GW32" s="4">
        <f>('1981 PUA all'!GW34/'1981 PUA all'!$LY34)^2</f>
        <v>2.8525812130147217E-7</v>
      </c>
      <c r="GX32" s="4">
        <f>('1981 PUA all'!GX34/'1981 PUA all'!$LY34)^2</f>
        <v>1.7442368098528052E-6</v>
      </c>
      <c r="GY32" s="4">
        <f>('1981 PUA all'!GY34/'1981 PUA all'!$LY34)^2</f>
        <v>1.4718436292504044E-7</v>
      </c>
      <c r="GZ32" s="4">
        <f>('1981 PUA all'!GZ34/'1981 PUA all'!$LY34)^2</f>
        <v>9.6636139440513174E-5</v>
      </c>
      <c r="HA32" s="4">
        <f>('1981 PUA all'!HA34/'1981 PUA all'!$LY34)^2</f>
        <v>5.455625230947282E-6</v>
      </c>
      <c r="HB32" s="4">
        <f>('1981 PUA all'!HB34/'1981 PUA all'!$LY34)^2</f>
        <v>1.2001703687451849E-6</v>
      </c>
      <c r="HC32" s="4">
        <f>('1981 PUA all'!HC34/'1981 PUA all'!$LY34)^2</f>
        <v>2.3931986428441695E-4</v>
      </c>
      <c r="HD32" s="4">
        <f>('1981 PUA all'!HD34/'1981 PUA all'!$LY34)^2</f>
        <v>2.7888635687803517E-8</v>
      </c>
      <c r="HE32" s="4">
        <f>('1981 PUA all'!HE34/'1981 PUA all'!$LY34)^2</f>
        <v>1.6187498326549273E-6</v>
      </c>
      <c r="HF32" s="4">
        <f>('1981 PUA all'!HF34/'1981 PUA all'!$LY34)^2</f>
        <v>4.5835960772503949E-11</v>
      </c>
      <c r="HG32" s="4">
        <f>('1981 PUA all'!HG34/'1981 PUA all'!$LY34)^2</f>
        <v>4.5427272507728531E-10</v>
      </c>
      <c r="HH32" s="4">
        <f>('1981 PUA all'!HH34/'1981 PUA all'!$LY34)^2</f>
        <v>1.0045532398132575E-7</v>
      </c>
      <c r="HI32" s="4">
        <f>('1981 PUA all'!HI34/'1981 PUA all'!$LY34)^2</f>
        <v>3.5367253682487613E-10</v>
      </c>
      <c r="HJ32" s="4">
        <f>('1981 PUA all'!HJ34/'1981 PUA all'!$LY34)^2</f>
        <v>8.6076036073467645E-9</v>
      </c>
      <c r="HK32" s="4">
        <f>('1981 PUA all'!HK34/'1981 PUA all'!$LY34)^2</f>
        <v>2.4450775154559812E-7</v>
      </c>
      <c r="HL32" s="4">
        <f>('1981 PUA all'!HL34/'1981 PUA all'!$LY34)^2</f>
        <v>6.1599006784778657E-6</v>
      </c>
      <c r="HM32" s="4">
        <f>('1981 PUA all'!HM34/'1981 PUA all'!$LY34)^2</f>
        <v>2.0845971123915931E-6</v>
      </c>
      <c r="HN32" s="4">
        <f>('1981 PUA all'!HN34/'1981 PUA all'!$LY34)^2</f>
        <v>4.5855829309683801E-8</v>
      </c>
      <c r="HO32" s="4">
        <f>('1981 PUA all'!HO34/'1981 PUA all'!$LY34)^2</f>
        <v>1.9276485580698918E-6</v>
      </c>
      <c r="HP32" s="4">
        <f>('1981 PUA all'!HP34/'1981 PUA all'!$LY34)^2</f>
        <v>9.7505751611812175E-7</v>
      </c>
      <c r="HQ32" s="4">
        <f>('1981 PUA all'!HQ34/'1981 PUA all'!$LY34)^2</f>
        <v>5.5438311616314063E-8</v>
      </c>
      <c r="HR32" s="4">
        <f>('1981 PUA all'!HR34/'1981 PUA all'!$LY34)^2</f>
        <v>1.6521323703734301E-7</v>
      </c>
      <c r="HS32" s="4">
        <f>('1981 PUA all'!HS34/'1981 PUA all'!$LY34)^2</f>
        <v>1.3794710273942188E-6</v>
      </c>
      <c r="HT32" s="4">
        <f>('1981 PUA all'!HT34/'1981 PUA all'!$LY34)^2</f>
        <v>3.5600589588214918E-4</v>
      </c>
      <c r="HU32" s="4">
        <f>('1981 PUA all'!HU34/'1981 PUA all'!$LY34)^2</f>
        <v>4.4050807979835354E-5</v>
      </c>
      <c r="HV32" s="4">
        <f>('1981 PUA all'!HV34/'1981 PUA all'!$LY34)^2</f>
        <v>8.7051209091176899E-5</v>
      </c>
      <c r="HW32" s="4">
        <f>('1981 PUA all'!HW34/'1981 PUA all'!$LY34)^2</f>
        <v>5.7280080308677576E-5</v>
      </c>
      <c r="HX32" s="4">
        <f>('1981 PUA all'!HX34/'1981 PUA all'!$LY34)^2</f>
        <v>1.2805237065223082E-5</v>
      </c>
      <c r="HY32" s="4">
        <f>('1981 PUA all'!HY34/'1981 PUA all'!$LY34)^2</f>
        <v>6.3023226284910378E-7</v>
      </c>
      <c r="HZ32" s="4">
        <f>('1981 PUA all'!HZ34/'1981 PUA all'!$LY34)^2</f>
        <v>4.5176276609916717E-5</v>
      </c>
      <c r="IA32" s="4">
        <f>('1981 PUA all'!IA34/'1981 PUA all'!$LY34)^2</f>
        <v>2.3183112433891666E-5</v>
      </c>
      <c r="IB32" s="4">
        <f>('1981 PUA all'!IB34/'1981 PUA all'!$LY34)^2</f>
        <v>2.2702998412707751E-6</v>
      </c>
      <c r="IC32" s="4">
        <f>('1981 PUA all'!IC34/'1981 PUA all'!$LY34)^2</f>
        <v>2.5933186896461249E-5</v>
      </c>
      <c r="ID32" s="4">
        <f>('1981 PUA all'!ID34/'1981 PUA all'!$LY34)^2</f>
        <v>1.3902751103618214E-5</v>
      </c>
      <c r="IE32" s="4">
        <f>('1981 PUA all'!IE34/'1981 PUA all'!$LY34)^2</f>
        <v>9.0887572686011517E-6</v>
      </c>
      <c r="IF32" s="4">
        <f>('1981 PUA all'!IF34/'1981 PUA all'!$LY34)^2</f>
        <v>1.4727047725206059E-4</v>
      </c>
      <c r="IG32" s="4">
        <f>('1981 PUA all'!IG34/'1981 PUA all'!$LY34)^2</f>
        <v>4.5694884727259349E-6</v>
      </c>
      <c r="IH32" s="4">
        <f>('1981 PUA all'!IH34/'1981 PUA all'!$LY34)^2</f>
        <v>7.3773671495641209E-5</v>
      </c>
      <c r="II32" s="4">
        <f>('1981 PUA all'!II34/'1981 PUA all'!$LY34)^2</f>
        <v>8.843988899692863E-8</v>
      </c>
      <c r="IJ32" s="4">
        <f>('1981 PUA all'!IJ34/'1981 PUA all'!$LY34)^2</f>
        <v>1.0988583712857721E-7</v>
      </c>
      <c r="IK32" s="4">
        <f>('1981 PUA all'!IK34/'1981 PUA all'!$LY34)^2</f>
        <v>6.5890714559570571E-6</v>
      </c>
      <c r="IL32" s="4">
        <f>('1981 PUA all'!IL34/'1981 PUA all'!$LY34)^2</f>
        <v>4.78004615310601E-4</v>
      </c>
      <c r="IM32" s="4">
        <f>('1981 PUA all'!IM34/'1981 PUA all'!$LY34)^2</f>
        <v>4.4987712623058282E-5</v>
      </c>
      <c r="IN32" s="4">
        <f>('1981 PUA all'!IN34/'1981 PUA all'!$LY34)^2</f>
        <v>2.98040622661275E-5</v>
      </c>
      <c r="IO32" s="4">
        <f>('1981 PUA all'!IO34/'1981 PUA all'!$LY34)^2</f>
        <v>7.5441358855747592E-5</v>
      </c>
      <c r="IP32" s="4">
        <f>('1981 PUA all'!IP34/'1981 PUA all'!$LY34)^2</f>
        <v>7.2633024057655879E-6</v>
      </c>
      <c r="IQ32" s="4">
        <f>('1981 PUA all'!IQ34/'1981 PUA all'!$LY34)^2</f>
        <v>6.4303665480987023E-7</v>
      </c>
      <c r="IR32" s="4">
        <f>('1981 PUA all'!IR34/'1981 PUA all'!$LY34)^2</f>
        <v>6.8978209409927484E-5</v>
      </c>
      <c r="IS32" s="4">
        <f>('1981 PUA all'!IS34/'1981 PUA all'!$LY34)^2</f>
        <v>4.9456191590515854E-5</v>
      </c>
      <c r="IT32" s="4">
        <f>('1981 PUA all'!IT34/'1981 PUA all'!$LY34)^2</f>
        <v>5.8745200764471959E-6</v>
      </c>
      <c r="IU32" s="4">
        <f>('1981 PUA all'!IU34/'1981 PUA all'!$LY34)^2</f>
        <v>8.1741176476676038E-6</v>
      </c>
      <c r="IV32" s="4">
        <f>('1981 PUA all'!IV34/'1981 PUA all'!$LY34)^2</f>
        <v>3.3515942622142532E-5</v>
      </c>
      <c r="IW32" s="4">
        <f>('1981 PUA all'!IW34/'1981 PUA all'!$LY34)^2</f>
        <v>3.5308803992261132E-4</v>
      </c>
      <c r="IX32" s="4">
        <f>('1981 PUA all'!IX34/'1981 PUA all'!$LY34)^2</f>
        <v>1.0716237977819105E-4</v>
      </c>
      <c r="IY32" s="4">
        <f>('1981 PUA all'!IY34/'1981 PUA all'!$LY34)^2</f>
        <v>9.4118775911288889E-7</v>
      </c>
      <c r="IZ32" s="4">
        <f>('1981 PUA all'!IZ34/'1981 PUA all'!$LY34)^2</f>
        <v>6.4122825639457742E-5</v>
      </c>
      <c r="JA32" s="4">
        <f>('1981 PUA all'!JA34/'1981 PUA all'!$LY34)^2</f>
        <v>8.2762346981335067E-6</v>
      </c>
      <c r="JB32" s="4">
        <f>('1981 PUA all'!JB34/'1981 PUA all'!$LY34)^2</f>
        <v>7.9425971540749671E-5</v>
      </c>
      <c r="JC32" s="4">
        <f>('1981 PUA all'!JC34/'1981 PUA all'!$LY34)^2</f>
        <v>1.1319971805269377E-4</v>
      </c>
      <c r="JD32" s="4">
        <f>('1981 PUA all'!JD34/'1981 PUA all'!$LY34)^2</f>
        <v>8.6806959316239064E-8</v>
      </c>
      <c r="JE32" s="4">
        <f>('1981 PUA all'!JE34/'1981 PUA all'!$LY34)^2</f>
        <v>5.4616956915193921E-5</v>
      </c>
      <c r="JF32" s="4">
        <f>('1981 PUA all'!JF34/'1981 PUA all'!$LY34)^2</f>
        <v>5.496699973435152E-8</v>
      </c>
      <c r="JG32" s="4">
        <f>('1981 PUA all'!JG34/'1981 PUA all'!$LY34)^2</f>
        <v>1.4486427108346926E-6</v>
      </c>
      <c r="JH32" s="4">
        <f>('1981 PUA all'!JH34/'1981 PUA all'!$LY34)^2</f>
        <v>1.092333041303719E-4</v>
      </c>
      <c r="JI32" s="4">
        <f>('1981 PUA all'!JI34/'1981 PUA all'!$LY34)^2</f>
        <v>1.7250822196339586E-4</v>
      </c>
      <c r="JJ32" s="4">
        <f>('1981 PUA all'!JJ34/'1981 PUA all'!$LY34)^2</f>
        <v>2.6012417026849019E-7</v>
      </c>
      <c r="JK32" s="4">
        <f>('1981 PUA all'!JK34/'1981 PUA all'!$LY34)^2</f>
        <v>3.3128026535737947E-5</v>
      </c>
      <c r="JL32" s="4">
        <f>('1981 PUA all'!JL34/'1981 PUA all'!$LY34)^2</f>
        <v>1.0077347207667398E-7</v>
      </c>
      <c r="JM32" s="4">
        <f>('1981 PUA all'!JM34/'1981 PUA all'!$LY34)^2</f>
        <v>2.473179480130485E-5</v>
      </c>
      <c r="JN32" s="4">
        <f>('1981 PUA all'!JN34/'1981 PUA all'!$LY34)^2</f>
        <v>7.7189357735390338E-5</v>
      </c>
      <c r="JO32" s="4">
        <f>('1981 PUA all'!JO34/'1981 PUA all'!$LY34)^2</f>
        <v>1.0054989444579477E-6</v>
      </c>
      <c r="JP32" s="4">
        <f>('1981 PUA all'!JP34/'1981 PUA all'!$LY34)^2</f>
        <v>2.447421562717379E-6</v>
      </c>
      <c r="JQ32" s="4">
        <f>('1981 PUA all'!JQ34/'1981 PUA all'!$LY34)^2</f>
        <v>3.3437598779413265E-5</v>
      </c>
      <c r="JR32" s="4">
        <f>('1981 PUA all'!JR34/'1981 PUA all'!$LY34)^2</f>
        <v>1.8473854052177804E-4</v>
      </c>
      <c r="JS32" s="4">
        <f>('1981 PUA all'!JS34/'1981 PUA all'!$LY34)^2</f>
        <v>1.6872857285644063E-4</v>
      </c>
      <c r="JT32" s="4">
        <f>('1981 PUA all'!JT34/'1981 PUA all'!$LY34)^2</f>
        <v>4.2282385029910702E-4</v>
      </c>
      <c r="JU32" s="4">
        <f>('1981 PUA all'!JU34/'1981 PUA all'!$LY34)^2</f>
        <v>1.1794485183850352E-3</v>
      </c>
      <c r="JV32" s="4">
        <f>('1981 PUA all'!JV34/'1981 PUA all'!$LY34)^2</f>
        <v>5.8704556779415161E-5</v>
      </c>
      <c r="JW32" s="4">
        <f>('1981 PUA all'!JW34/'1981 PUA all'!$LY34)^2</f>
        <v>2.4886258084563383E-4</v>
      </c>
      <c r="JX32" s="4">
        <f>('1981 PUA all'!JX34/'1981 PUA all'!$LY34)^2</f>
        <v>1.2670997117145834E-5</v>
      </c>
      <c r="JY32" s="4">
        <f>('1981 PUA all'!JY34/'1981 PUA all'!$LY34)^2</f>
        <v>5.2637561883791222E-5</v>
      </c>
      <c r="JZ32" s="4">
        <f>('1981 PUA all'!JZ34/'1981 PUA all'!$LY34)^2</f>
        <v>2.3981883964627095E-5</v>
      </c>
      <c r="KA32" s="4">
        <f>('1981 PUA all'!KA34/'1981 PUA all'!$LY34)^2</f>
        <v>7.8721373606740618E-5</v>
      </c>
      <c r="KB32" s="4">
        <f>('1981 PUA all'!KB34/'1981 PUA all'!$LY34)^2</f>
        <v>8.2453257870063835E-5</v>
      </c>
      <c r="KC32" s="4">
        <f>('1981 PUA all'!KC34/'1981 PUA all'!$LY34)^2</f>
        <v>1.984954241189355E-4</v>
      </c>
      <c r="KD32" s="4">
        <f>('1981 PUA all'!KD34/'1981 PUA all'!$LY34)^2</f>
        <v>2.581329429573208E-5</v>
      </c>
      <c r="KE32" s="4">
        <f>('1981 PUA all'!KE34/'1981 PUA all'!$LY34)^2</f>
        <v>2.4188623387497092E-5</v>
      </c>
      <c r="KF32" s="4">
        <f>('1981 PUA all'!KF34/'1981 PUA all'!$LY34)^2</f>
        <v>2.6835977707759695E-4</v>
      </c>
      <c r="KG32" s="4">
        <f>('1981 PUA all'!KG34/'1981 PUA all'!$LY34)^2</f>
        <v>4.2196801526071399E-5</v>
      </c>
      <c r="KH32" s="4">
        <f>('1981 PUA all'!KH34/'1981 PUA all'!$LY34)^2</f>
        <v>3.9296948536097343E-11</v>
      </c>
      <c r="KI32" s="4">
        <f>('1981 PUA all'!KI34/'1981 PUA all'!$LY34)^2</f>
        <v>1.7508663622586394E-6</v>
      </c>
      <c r="KJ32" s="4">
        <f>('1981 PUA all'!KJ34/'1981 PUA all'!$LY34)^2</f>
        <v>4.3821442002749453E-9</v>
      </c>
      <c r="KK32" s="4">
        <f>('1981 PUA all'!KK34/'1981 PUA all'!$LY34)^2</f>
        <v>1.9774013242968859E-6</v>
      </c>
      <c r="KL32" s="4">
        <f>('1981 PUA all'!KL34/'1981 PUA all'!$LY34)^2</f>
        <v>1.0528101441160554E-6</v>
      </c>
      <c r="KM32" s="4">
        <f>('1981 PUA all'!KM34/'1981 PUA all'!$LY34)^2</f>
        <v>2.1426054444421685E-7</v>
      </c>
      <c r="KN32" s="4">
        <f>('1981 PUA all'!KN34/'1981 PUA all'!$LY34)^2</f>
        <v>6.1393622949445351E-5</v>
      </c>
      <c r="KO32" s="4">
        <f>('1981 PUA all'!KO34/'1981 PUA all'!$LY34)^2</f>
        <v>7.3571316882876481E-4</v>
      </c>
      <c r="KP32" s="4">
        <f>('1981 PUA all'!KP34/'1981 PUA all'!$LY34)^2</f>
        <v>7.395268414852631E-4</v>
      </c>
      <c r="KQ32" s="4">
        <f>('1981 PUA all'!KQ34/'1981 PUA all'!$LY34)^2</f>
        <v>3.6211616841288321E-6</v>
      </c>
      <c r="KR32" s="4">
        <f>('1981 PUA all'!KR34/'1981 PUA all'!$LY34)^2</f>
        <v>1.4522665811160149E-4</v>
      </c>
      <c r="KS32" s="4">
        <f>('1981 PUA all'!KS34/'1981 PUA all'!$LY34)^2</f>
        <v>3.943929780247451E-6</v>
      </c>
      <c r="KT32" s="4">
        <f>('1981 PUA all'!KT34/'1981 PUA all'!$LY34)^2</f>
        <v>4.1250918316046957E-5</v>
      </c>
      <c r="KU32" s="4">
        <f>('1981 PUA all'!KU34/'1981 PUA all'!$LY34)^2</f>
        <v>1.6692993900979502E-5</v>
      </c>
      <c r="KV32" s="4">
        <f>('1981 PUA all'!KV34/'1981 PUA all'!$LY34)^2</f>
        <v>7.9519743239723976E-6</v>
      </c>
      <c r="KW32" s="4">
        <f>('1981 PUA all'!KW34/'1981 PUA all'!$LY34)^2</f>
        <v>5.2841512669442865E-7</v>
      </c>
      <c r="KX32" s="4">
        <f>('1981 PUA all'!KX34/'1981 PUA all'!$LY34)^2</f>
        <v>2.4414625709263612E-4</v>
      </c>
      <c r="KY32" s="4">
        <f>('1981 PUA all'!KY34/'1981 PUA all'!$LY34)^2</f>
        <v>8.1735328147607099E-5</v>
      </c>
      <c r="KZ32" s="4">
        <f>('1981 PUA all'!KZ34/'1981 PUA all'!$LY34)^2</f>
        <v>8.5551170995378889E-4</v>
      </c>
      <c r="LA32" s="4">
        <f>('1981 PUA all'!LA34/'1981 PUA all'!$LY34)^2</f>
        <v>3.5033236064630342E-4</v>
      </c>
      <c r="LB32" s="4">
        <f>('1981 PUA all'!LB34/'1981 PUA all'!$LY34)^2</f>
        <v>1.6805827323623876E-8</v>
      </c>
      <c r="LC32" s="4">
        <f>('1981 PUA all'!LC34/'1981 PUA all'!$LY34)^2</f>
        <v>2.775434072399831E-5</v>
      </c>
      <c r="LD32" s="4">
        <f>('1981 PUA all'!LD34/'1981 PUA all'!$LY34)^2</f>
        <v>2.347158983729611E-3</v>
      </c>
      <c r="LE32" s="4">
        <f>('1981 PUA all'!LE34/'1981 PUA all'!$LY34)^2</f>
        <v>2.5620013166046489E-5</v>
      </c>
      <c r="LF32" s="4">
        <f>('1981 PUA all'!LF34/'1981 PUA all'!$LY34)^2</f>
        <v>3.4198169463538719E-6</v>
      </c>
      <c r="LG32" s="4">
        <f>('1981 PUA all'!LG34/'1981 PUA all'!$LY34)^2</f>
        <v>1.9887007374413962E-6</v>
      </c>
      <c r="LH32" s="4">
        <f>('1981 PUA all'!LH34/'1981 PUA all'!$LY34)^2</f>
        <v>2.5288978438083586E-6</v>
      </c>
      <c r="LI32" s="4">
        <f>('1981 PUA all'!LI34/'1981 PUA all'!$LY34)^2</f>
        <v>6.5543600526268571E-8</v>
      </c>
      <c r="LJ32" s="4">
        <f>('1981 PUA all'!LJ34/'1981 PUA all'!$LY34)^2</f>
        <v>5.7501106913695587E-4</v>
      </c>
      <c r="LK32" s="4">
        <f>('1981 PUA all'!LK34/'1981 PUA all'!$LY34)^2</f>
        <v>2.0360222171812409E-5</v>
      </c>
      <c r="LL32" s="4">
        <f>('1981 PUA all'!LL34/'1981 PUA all'!$LY34)^2</f>
        <v>3.50660969589352E-6</v>
      </c>
      <c r="LM32" s="4">
        <f>('1981 PUA all'!LM34/'1981 PUA all'!$LY34)^2</f>
        <v>3.4916001478062605E-6</v>
      </c>
      <c r="LN32" s="4">
        <f>('1981 PUA all'!LN34/'1981 PUA all'!$LY34)^2</f>
        <v>4.2287541261122021E-6</v>
      </c>
      <c r="LO32" s="4">
        <f>('1981 PUA all'!LO34/'1981 PUA all'!$LY34)^2</f>
        <v>7.879258244399321E-5</v>
      </c>
      <c r="LP32" s="4">
        <f>('1981 PUA all'!LP34/'1981 PUA all'!$LY34)^2</f>
        <v>6.4223260780526298E-7</v>
      </c>
      <c r="LQ32" s="4">
        <f>('1981 PUA all'!LQ34/'1981 PUA all'!$LY34)^2</f>
        <v>1.2868124443528781E-5</v>
      </c>
      <c r="LR32" s="4">
        <f>('1981 PUA all'!LR34/'1981 PUA all'!$LY34)^2</f>
        <v>1.6773986112827153E-4</v>
      </c>
      <c r="LS32" s="4">
        <f>('1981 PUA all'!LS34/'1981 PUA all'!$LY34)^2</f>
        <v>5.3483919692824502E-6</v>
      </c>
      <c r="LT32" s="4">
        <f>('1981 PUA all'!LT34/'1981 PUA all'!$LY34)^2</f>
        <v>9.0887265226686175E-7</v>
      </c>
      <c r="LU32" s="4">
        <f>('1981 PUA all'!LU34/'1981 PUA all'!$LY34)^2</f>
        <v>1.7097008281008711E-5</v>
      </c>
      <c r="LV32" s="4">
        <f>('1981 PUA all'!LV34/'1981 PUA all'!$LY34)^2</f>
        <v>1.2411704784683956E-6</v>
      </c>
      <c r="LW32" s="4">
        <f>('1981 PUA all'!LW34/'1981 PUA all'!$LY34)^2</f>
        <v>0</v>
      </c>
      <c r="LX32" s="4">
        <f>('1981 PUA all'!LX34/'1981 PUA all'!$LY34)^2</f>
        <v>4.813900716967811E-7</v>
      </c>
      <c r="LZ32" t="str">
        <f t="shared" si="0"/>
        <v>London</v>
      </c>
      <c r="MA32" s="15">
        <f t="shared" si="1"/>
        <v>1.3426501725307929E-2</v>
      </c>
    </row>
    <row r="33" spans="1:339" x14ac:dyDescent="0.25">
      <c r="A33" t="s">
        <v>275</v>
      </c>
      <c r="B33" s="4">
        <f>('1981 PUA all'!B35/'1981 PUA all'!$LY35)^2</f>
        <v>0</v>
      </c>
      <c r="C33" s="4">
        <f>('1981 PUA all'!C35/'1981 PUA all'!$LY35)^2</f>
        <v>1.2862745904861259E-8</v>
      </c>
      <c r="D33" s="4">
        <f>('1981 PUA all'!D35/'1981 PUA all'!$LY35)^2</f>
        <v>0</v>
      </c>
      <c r="E33" s="4">
        <f>('1981 PUA all'!E35/'1981 PUA all'!$LY35)^2</f>
        <v>0</v>
      </c>
      <c r="F33" s="4">
        <f>('1981 PUA all'!F35/'1981 PUA all'!$LY35)^2</f>
        <v>1.627941278584003E-8</v>
      </c>
      <c r="G33" s="4">
        <f>('1981 PUA all'!G35/'1981 PUA all'!$LY35)^2</f>
        <v>1.627941278584003E-8</v>
      </c>
      <c r="H33" s="4">
        <f>('1981 PUA all'!H35/'1981 PUA all'!$LY35)^2</f>
        <v>0</v>
      </c>
      <c r="I33" s="4">
        <f>('1981 PUA all'!I35/'1981 PUA all'!$LY35)^2</f>
        <v>0</v>
      </c>
      <c r="J33" s="4">
        <f>('1981 PUA all'!J35/'1981 PUA all'!$LY35)^2</f>
        <v>0</v>
      </c>
      <c r="K33" s="4">
        <f>('1981 PUA all'!K35/'1981 PUA all'!$LY35)^2</f>
        <v>0</v>
      </c>
      <c r="L33" s="4">
        <f>('1981 PUA all'!L35/'1981 PUA all'!$LY35)^2</f>
        <v>0</v>
      </c>
      <c r="M33" s="4">
        <f>('1981 PUA all'!M35/'1981 PUA all'!$LY35)^2</f>
        <v>0</v>
      </c>
      <c r="N33" s="4">
        <f>('1981 PUA all'!N35/'1981 PUA all'!$LY35)^2</f>
        <v>3.9264335796208048E-5</v>
      </c>
      <c r="O33" s="4">
        <f>('1981 PUA all'!O35/'1981 PUA all'!$LY35)^2</f>
        <v>5.0044321766505595E-5</v>
      </c>
      <c r="P33" s="4">
        <f>('1981 PUA all'!P35/'1981 PUA all'!$LY35)^2</f>
        <v>0</v>
      </c>
      <c r="Q33" s="4">
        <f>('1981 PUA all'!Q35/'1981 PUA all'!$LY35)^2</f>
        <v>3.7161276840763229E-7</v>
      </c>
      <c r="R33" s="4">
        <f>('1981 PUA all'!R35/'1981 PUA all'!$LY35)^2</f>
        <v>0</v>
      </c>
      <c r="S33" s="4">
        <f>('1981 PUA all'!S35/'1981 PUA all'!$LY35)^2</f>
        <v>3.7161276840763229E-7</v>
      </c>
      <c r="T33" s="4">
        <f>('1981 PUA all'!T35/'1981 PUA all'!$LY35)^2</f>
        <v>1.1576471314375133E-7</v>
      </c>
      <c r="U33" s="4">
        <f>('1981 PUA all'!U35/'1981 PUA all'!$LY35)^2</f>
        <v>2.0098040476345717E-10</v>
      </c>
      <c r="V33" s="4">
        <f>('1981 PUA all'!V35/'1981 PUA all'!$LY35)^2</f>
        <v>0</v>
      </c>
      <c r="W33" s="4">
        <f>('1981 PUA all'!W35/'1981 PUA all'!$LY35)^2</f>
        <v>5.024510119086428E-9</v>
      </c>
      <c r="X33" s="4">
        <f>('1981 PUA all'!X35/'1981 PUA all'!$LY35)^2</f>
        <v>0</v>
      </c>
      <c r="Y33" s="4">
        <f>('1981 PUA all'!Y35/'1981 PUA all'!$LY35)^2</f>
        <v>1.8088236428711146E-9</v>
      </c>
      <c r="Z33" s="4">
        <f>('1981 PUA all'!Z35/'1981 PUA all'!$LY35)^2</f>
        <v>0</v>
      </c>
      <c r="AA33" s="4">
        <f>('1981 PUA all'!AA35/'1981 PUA all'!$LY35)^2</f>
        <v>0</v>
      </c>
      <c r="AB33" s="4">
        <f>('1981 PUA all'!AB35/'1981 PUA all'!$LY35)^2</f>
        <v>0</v>
      </c>
      <c r="AC33" s="4">
        <f>('1981 PUA all'!AC35/'1981 PUA all'!$LY35)^2</f>
        <v>0</v>
      </c>
      <c r="AD33" s="4">
        <f>('1981 PUA all'!AD35/'1981 PUA all'!$LY35)^2</f>
        <v>3.2156864762153146E-9</v>
      </c>
      <c r="AE33" s="4">
        <f>('1981 PUA all'!AE35/'1981 PUA all'!$LY35)^2</f>
        <v>5.024510119086428E-9</v>
      </c>
      <c r="AF33" s="4">
        <f>('1981 PUA all'!AF35/'1981 PUA all'!$LY35)^2</f>
        <v>0</v>
      </c>
      <c r="AG33" s="4">
        <f>('1981 PUA all'!AG35/'1981 PUA all'!$LY35)^2</f>
        <v>0</v>
      </c>
      <c r="AH33" s="4">
        <f>('1981 PUA all'!AH35/'1981 PUA all'!$LY35)^2</f>
        <v>1.627941278584003E-8</v>
      </c>
      <c r="AI33" s="4">
        <f>('1981 PUA all'!AI35/'1981 PUA all'!$LY35)^2</f>
        <v>0</v>
      </c>
      <c r="AJ33" s="4">
        <f>('1981 PUA all'!AJ35/'1981 PUA all'!$LY35)^2</f>
        <v>9.8480398334093989E-7</v>
      </c>
      <c r="AK33" s="4">
        <f>('1981 PUA all'!AK35/'1981 PUA all'!$LY35)^2</f>
        <v>3.3965688405024256E-8</v>
      </c>
      <c r="AL33" s="4">
        <f>('1981 PUA all'!AL35/'1981 PUA all'!$LY35)^2</f>
        <v>1.2862745904861259E-8</v>
      </c>
      <c r="AM33" s="4">
        <f>('1981 PUA all'!AM35/'1981 PUA all'!$LY35)^2</f>
        <v>3.545294340027384E-7</v>
      </c>
      <c r="AN33" s="4">
        <f>('1981 PUA all'!AN35/'1981 PUA all'!$LY35)^2</f>
        <v>3.2156864762153146E-9</v>
      </c>
      <c r="AO33" s="4">
        <f>('1981 PUA all'!AO35/'1981 PUA all'!$LY35)^2</f>
        <v>3.8381026917272655E-5</v>
      </c>
      <c r="AP33" s="4">
        <f>('1981 PUA all'!AP35/'1981 PUA all'!$LY35)^2</f>
        <v>4.0698531964600067E-7</v>
      </c>
      <c r="AQ33" s="4">
        <f>('1981 PUA all'!AQ35/'1981 PUA all'!$LY35)^2</f>
        <v>8.0392161905382848E-8</v>
      </c>
      <c r="AR33" s="4">
        <f>('1981 PUA all'!AR35/'1981 PUA all'!$LY35)^2</f>
        <v>8.446201510184285E-6</v>
      </c>
      <c r="AS33" s="4">
        <f>('1981 PUA all'!AS35/'1981 PUA all'!$LY35)^2</f>
        <v>0</v>
      </c>
      <c r="AT33" s="4">
        <f>('1981 PUA all'!AT35/'1981 PUA all'!$LY35)^2</f>
        <v>0</v>
      </c>
      <c r="AU33" s="4">
        <f>('1981 PUA all'!AU35/'1981 PUA all'!$LY35)^2</f>
        <v>1.1576471314375133E-7</v>
      </c>
      <c r="AV33" s="4">
        <f>('1981 PUA all'!AV35/'1981 PUA all'!$LY35)^2</f>
        <v>4.5220591071777854E-8</v>
      </c>
      <c r="AW33" s="4">
        <f>('1981 PUA all'!AW35/'1981 PUA all'!$LY35)^2</f>
        <v>9.5686770707881955E-7</v>
      </c>
      <c r="AX33" s="4">
        <f>('1981 PUA all'!AX35/'1981 PUA all'!$LY35)^2</f>
        <v>0</v>
      </c>
      <c r="AY33" s="4">
        <f>('1981 PUA all'!AY35/'1981 PUA all'!$LY35)^2</f>
        <v>0</v>
      </c>
      <c r="AZ33" s="4">
        <f>('1981 PUA all'!AZ35/'1981 PUA all'!$LY35)^2</f>
        <v>0</v>
      </c>
      <c r="BA33" s="4">
        <f>('1981 PUA all'!BA35/'1981 PUA all'!$LY35)^2</f>
        <v>0</v>
      </c>
      <c r="BB33" s="4">
        <f>('1981 PUA all'!BB35/'1981 PUA all'!$LY35)^2</f>
        <v>0</v>
      </c>
      <c r="BC33" s="4">
        <f>('1981 PUA all'!BC35/'1981 PUA all'!$LY35)^2</f>
        <v>0</v>
      </c>
      <c r="BD33" s="4">
        <f>('1981 PUA all'!BD35/'1981 PUA all'!$LY35)^2</f>
        <v>0</v>
      </c>
      <c r="BE33" s="4">
        <f>('1981 PUA all'!BE35/'1981 PUA all'!$LY35)^2</f>
        <v>0</v>
      </c>
      <c r="BF33" s="4">
        <f>('1981 PUA all'!BF35/'1981 PUA all'!$LY35)^2</f>
        <v>6.7609808162426985E-7</v>
      </c>
      <c r="BG33" s="4">
        <f>('1981 PUA all'!BG35/'1981 PUA all'!$LY35)^2</f>
        <v>1.2862745904861259E-8</v>
      </c>
      <c r="BH33" s="4">
        <f>('1981 PUA all'!BH35/'1981 PUA all'!$LY35)^2</f>
        <v>0</v>
      </c>
      <c r="BI33" s="4">
        <f>('1981 PUA all'!BI35/'1981 PUA all'!$LY35)^2</f>
        <v>0</v>
      </c>
      <c r="BJ33" s="4">
        <f>('1981 PUA all'!BJ35/'1981 PUA all'!$LY35)^2</f>
        <v>5.6455395698055119E-7</v>
      </c>
      <c r="BK33" s="4">
        <f>('1981 PUA all'!BK35/'1981 PUA all'!$LY35)^2</f>
        <v>1.8088236428711146E-9</v>
      </c>
      <c r="BL33" s="4">
        <f>('1981 PUA all'!BL35/'1981 PUA all'!$LY35)^2</f>
        <v>2.8941178285937826E-6</v>
      </c>
      <c r="BM33" s="4">
        <f>('1981 PUA all'!BM35/'1981 PUA all'!$LY35)^2</f>
        <v>5.1450983619445034E-8</v>
      </c>
      <c r="BN33" s="4">
        <f>('1981 PUA all'!BN35/'1981 PUA all'!$LY35)^2</f>
        <v>2.3233334790655648E-7</v>
      </c>
      <c r="BO33" s="4">
        <f>('1981 PUA all'!BO35/'1981 PUA all'!$LY35)^2</f>
        <v>8.4914221012560658E-7</v>
      </c>
      <c r="BP33" s="4">
        <f>('1981 PUA all'!BP35/'1981 PUA all'!$LY35)^2</f>
        <v>8.0392161905382848E-8</v>
      </c>
      <c r="BQ33" s="4">
        <f>('1981 PUA all'!BQ35/'1981 PUA all'!$LY35)^2</f>
        <v>0</v>
      </c>
      <c r="BR33" s="4">
        <f>('1981 PUA all'!BR35/'1981 PUA all'!$LY35)^2</f>
        <v>5.1450983619445034E-8</v>
      </c>
      <c r="BS33" s="4">
        <f>('1981 PUA all'!BS35/'1981 PUA all'!$LY35)^2</f>
        <v>0</v>
      </c>
      <c r="BT33" s="4">
        <f>('1981 PUA all'!BT35/'1981 PUA all'!$LY35)^2</f>
        <v>0</v>
      </c>
      <c r="BU33" s="4">
        <f>('1981 PUA all'!BU35/'1981 PUA all'!$LY35)^2</f>
        <v>8.0392161905382866E-10</v>
      </c>
      <c r="BV33" s="4">
        <f>('1981 PUA all'!BV35/'1981 PUA all'!$LY35)^2</f>
        <v>0</v>
      </c>
      <c r="BW33" s="4">
        <f>('1981 PUA all'!BW35/'1981 PUA all'!$LY35)^2</f>
        <v>4.4396571412247678E-5</v>
      </c>
      <c r="BX33" s="4">
        <f>('1981 PUA all'!BX35/'1981 PUA all'!$LY35)^2</f>
        <v>9.293333916262259E-7</v>
      </c>
      <c r="BY33" s="4">
        <f>('1981 PUA all'!BY35/'1981 PUA all'!$LY35)^2</f>
        <v>0</v>
      </c>
      <c r="BZ33" s="4">
        <f>('1981 PUA all'!BZ35/'1981 PUA all'!$LY35)^2</f>
        <v>1.8088236428711146E-9</v>
      </c>
      <c r="CA33" s="4">
        <f>('1981 PUA all'!CA35/'1981 PUA all'!$LY35)^2</f>
        <v>0</v>
      </c>
      <c r="CB33" s="4">
        <f>('1981 PUA all'!CB35/'1981 PUA all'!$LY35)^2</f>
        <v>2.2286516103814999E-5</v>
      </c>
      <c r="CC33" s="4">
        <f>('1981 PUA all'!CC35/'1981 PUA all'!$LY35)^2</f>
        <v>2.7984511559263778E-6</v>
      </c>
      <c r="CD33" s="4">
        <f>('1981 PUA all'!CD35/'1981 PUA all'!$LY35)^2</f>
        <v>2.0580393447778014E-7</v>
      </c>
      <c r="CE33" s="4">
        <f>('1981 PUA all'!CE35/'1981 PUA all'!$LY35)^2</f>
        <v>0</v>
      </c>
      <c r="CF33" s="4">
        <f>('1981 PUA all'!CF35/'1981 PUA all'!$LY35)^2</f>
        <v>6.511765114336012E-8</v>
      </c>
      <c r="CG33" s="4">
        <f>('1981 PUA all'!CG35/'1981 PUA all'!$LY35)^2</f>
        <v>0</v>
      </c>
      <c r="CH33" s="4">
        <f>('1981 PUA all'!CH35/'1981 PUA all'!$LY35)^2</f>
        <v>0</v>
      </c>
      <c r="CI33" s="4">
        <f>('1981 PUA all'!CI35/'1981 PUA all'!$LY35)^2</f>
        <v>0</v>
      </c>
      <c r="CJ33" s="4">
        <f>('1981 PUA all'!CJ35/'1981 PUA all'!$LY35)^2</f>
        <v>9.5686770707881955E-7</v>
      </c>
      <c r="CK33" s="4">
        <f>('1981 PUA all'!CK35/'1981 PUA all'!$LY35)^2</f>
        <v>2.6579658529967206E-6</v>
      </c>
      <c r="CL33" s="4">
        <f>('1981 PUA all'!CL35/'1981 PUA all'!$LY35)^2</f>
        <v>9.161139055029095E-4</v>
      </c>
      <c r="CM33" s="4">
        <f>('1981 PUA all'!CM35/'1981 PUA all'!$LY35)^2</f>
        <v>1.1916128198425375E-6</v>
      </c>
      <c r="CN33" s="4">
        <f>('1981 PUA all'!CN35/'1981 PUA all'!$LY35)^2</f>
        <v>1.9302158073482428E-6</v>
      </c>
      <c r="CO33" s="4">
        <f>('1981 PUA all'!CO35/'1981 PUA all'!$LY35)^2</f>
        <v>3.9392159333637597E-8</v>
      </c>
      <c r="CP33" s="4">
        <f>('1981 PUA all'!CP35/'1981 PUA all'!$LY35)^2</f>
        <v>0</v>
      </c>
      <c r="CQ33" s="4">
        <f>('1981 PUA all'!CQ35/'1981 PUA all'!$LY35)^2</f>
        <v>7.9769122650616142E-7</v>
      </c>
      <c r="CR33" s="4">
        <f>('1981 PUA all'!CR35/'1981 PUA all'!$LY35)^2</f>
        <v>8.0392161905382848E-8</v>
      </c>
      <c r="CS33" s="4">
        <f>('1981 PUA all'!CS35/'1981 PUA all'!$LY35)^2</f>
        <v>1.8910246284193683E-6</v>
      </c>
      <c r="CT33" s="4">
        <f>('1981 PUA all'!CT35/'1981 PUA all'!$LY35)^2</f>
        <v>4.4207850812174801E-5</v>
      </c>
      <c r="CU33" s="4">
        <f>('1981 PUA all'!CU35/'1981 PUA all'!$LY35)^2</f>
        <v>0</v>
      </c>
      <c r="CV33" s="4">
        <f>('1981 PUA all'!CV35/'1981 PUA all'!$LY35)^2</f>
        <v>1.4282652366474606E-4</v>
      </c>
      <c r="CW33" s="4">
        <f>('1981 PUA all'!CW35/'1981 PUA all'!$LY35)^2</f>
        <v>0</v>
      </c>
      <c r="CX33" s="4">
        <f>('1981 PUA all'!CX35/'1981 PUA all'!$LY35)^2</f>
        <v>1.3586275362009703E-7</v>
      </c>
      <c r="CY33" s="4">
        <f>('1981 PUA all'!CY35/'1981 PUA all'!$LY35)^2</f>
        <v>1.2864554728504128E-5</v>
      </c>
      <c r="CZ33" s="4">
        <f>('1981 PUA all'!CZ35/'1981 PUA all'!$LY35)^2</f>
        <v>3.2156864762153146E-9</v>
      </c>
      <c r="DA33" s="4">
        <f>('1981 PUA all'!DA35/'1981 PUA all'!$LY35)^2</f>
        <v>9.9945545484819599E-6</v>
      </c>
      <c r="DB33" s="4">
        <f>('1981 PUA all'!DB35/'1981 PUA all'!$LY35)^2</f>
        <v>0</v>
      </c>
      <c r="DC33" s="4">
        <f>('1981 PUA all'!DC35/'1981 PUA all'!$LY35)^2</f>
        <v>5.8083336976639119E-8</v>
      </c>
      <c r="DD33" s="4">
        <f>('1981 PUA all'!DD35/'1981 PUA all'!$LY35)^2</f>
        <v>3.3965688405024263E-6</v>
      </c>
      <c r="DE33" s="4">
        <f>('1981 PUA all'!DE35/'1981 PUA all'!$LY35)^2</f>
        <v>0</v>
      </c>
      <c r="DF33" s="4">
        <f>('1981 PUA all'!DF35/'1981 PUA all'!$LY35)^2</f>
        <v>0</v>
      </c>
      <c r="DG33" s="4">
        <f>('1981 PUA all'!DG35/'1981 PUA all'!$LY35)^2</f>
        <v>9.7274515905513283E-8</v>
      </c>
      <c r="DH33" s="4">
        <f>('1981 PUA all'!DH35/'1981 PUA all'!$LY35)^2</f>
        <v>4.4396571412247688E-7</v>
      </c>
      <c r="DI33" s="4">
        <f>('1981 PUA all'!DI35/'1981 PUA all'!$LY35)^2</f>
        <v>2.0098040476345714E-6</v>
      </c>
      <c r="DJ33" s="4">
        <f>('1981 PUA all'!DJ35/'1981 PUA all'!$LY35)^2</f>
        <v>0</v>
      </c>
      <c r="DK33" s="4">
        <f>('1981 PUA all'!DK35/'1981 PUA all'!$LY35)^2</f>
        <v>2.215808962517115E-6</v>
      </c>
      <c r="DL33" s="4">
        <f>('1981 PUA all'!DL35/'1981 PUA all'!$LY35)^2</f>
        <v>8.5962534803806859E-5</v>
      </c>
      <c r="DM33" s="4">
        <f>('1981 PUA all'!DM35/'1981 PUA all'!$LY35)^2</f>
        <v>1.5711876279652791E-3</v>
      </c>
      <c r="DN33" s="4">
        <f>('1981 PUA all'!DN35/'1981 PUA all'!$LY35)^2</f>
        <v>0</v>
      </c>
      <c r="DO33" s="4">
        <f>('1981 PUA all'!DO35/'1981 PUA all'!$LY35)^2</f>
        <v>0</v>
      </c>
      <c r="DP33" s="4">
        <f>('1981 PUA all'!DP35/'1981 PUA all'!$LY35)^2</f>
        <v>2.685773501799793E-2</v>
      </c>
      <c r="DQ33" s="4">
        <f>('1981 PUA all'!DQ35/'1981 PUA all'!$LY35)^2</f>
        <v>1.4651471507256027E-7</v>
      </c>
      <c r="DR33" s="4">
        <f>('1981 PUA all'!DR35/'1981 PUA all'!$LY35)^2</f>
        <v>0</v>
      </c>
      <c r="DS33" s="4">
        <f>('1981 PUA all'!DS35/'1981 PUA all'!$LY35)^2</f>
        <v>0</v>
      </c>
      <c r="DT33" s="4">
        <f>('1981 PUA all'!DT35/'1981 PUA all'!$LY35)^2</f>
        <v>3.5284320840677305E-5</v>
      </c>
      <c r="DU33" s="4">
        <f>('1981 PUA all'!DU35/'1981 PUA all'!$LY35)^2</f>
        <v>0</v>
      </c>
      <c r="DV33" s="4">
        <f>('1981 PUA all'!DV35/'1981 PUA all'!$LY35)^2</f>
        <v>0</v>
      </c>
      <c r="DW33" s="4">
        <f>('1981 PUA all'!DW35/'1981 PUA all'!$LY35)^2</f>
        <v>0</v>
      </c>
      <c r="DX33" s="4">
        <f>('1981 PUA all'!DX35/'1981 PUA all'!$LY35)^2</f>
        <v>0</v>
      </c>
      <c r="DY33" s="4">
        <f>('1981 PUA all'!DY35/'1981 PUA all'!$LY35)^2</f>
        <v>3.1996281418747141E-5</v>
      </c>
      <c r="DZ33" s="4">
        <f>('1981 PUA all'!DZ35/'1981 PUA all'!$LY35)^2</f>
        <v>0</v>
      </c>
      <c r="EA33" s="4">
        <f>('1981 PUA all'!EA35/'1981 PUA all'!$LY35)^2</f>
        <v>4.4082258157238113E-4</v>
      </c>
      <c r="EB33" s="4">
        <f>('1981 PUA all'!EB35/'1981 PUA all'!$LY35)^2</f>
        <v>9.8480398334093991E-9</v>
      </c>
      <c r="EC33" s="4">
        <f>('1981 PUA all'!EC35/'1981 PUA all'!$LY35)^2</f>
        <v>3.9392159333637597E-8</v>
      </c>
      <c r="ED33" s="4">
        <f>('1981 PUA all'!ED35/'1981 PUA all'!$LY35)^2</f>
        <v>9.8480398334093991E-9</v>
      </c>
      <c r="EE33" s="4">
        <f>('1981 PUA all'!EE35/'1981 PUA all'!$LY35)^2</f>
        <v>0</v>
      </c>
      <c r="EF33" s="4">
        <f>('1981 PUA all'!EF35/'1981 PUA all'!$LY35)^2</f>
        <v>1.8088236428711146E-9</v>
      </c>
      <c r="EG33" s="4">
        <f>('1981 PUA all'!EG35/'1981 PUA all'!$LY35)^2</f>
        <v>0</v>
      </c>
      <c r="EH33" s="4">
        <f>('1981 PUA all'!EH35/'1981 PUA all'!$LY35)^2</f>
        <v>0</v>
      </c>
      <c r="EI33" s="4">
        <f>('1981 PUA all'!EI35/'1981 PUA all'!$LY35)^2</f>
        <v>1.0631863411986883E-7</v>
      </c>
      <c r="EJ33" s="4">
        <f>('1981 PUA all'!EJ35/'1981 PUA all'!$LY35)^2</f>
        <v>0</v>
      </c>
      <c r="EK33" s="4">
        <f>('1981 PUA all'!EK35/'1981 PUA all'!$LY35)^2</f>
        <v>5.8605886029024107E-7</v>
      </c>
      <c r="EL33" s="4">
        <f>('1981 PUA all'!EL35/'1981 PUA all'!$LY35)^2</f>
        <v>0</v>
      </c>
      <c r="EM33" s="4">
        <f>('1981 PUA all'!EM35/'1981 PUA all'!$LY35)^2</f>
        <v>1.2361098814571669E-5</v>
      </c>
      <c r="EN33" s="4">
        <f>('1981 PUA all'!EN35/'1981 PUA all'!$LY35)^2</f>
        <v>0</v>
      </c>
      <c r="EO33" s="4">
        <f>('1981 PUA all'!EO35/'1981 PUA all'!$LY35)^2</f>
        <v>0</v>
      </c>
      <c r="EP33" s="4">
        <f>('1981 PUA all'!EP35/'1981 PUA all'!$LY35)^2</f>
        <v>0</v>
      </c>
      <c r="EQ33" s="4">
        <f>('1981 PUA all'!EQ35/'1981 PUA all'!$LY35)^2</f>
        <v>0</v>
      </c>
      <c r="ER33" s="4">
        <f>('1981 PUA all'!ER35/'1981 PUA all'!$LY35)^2</f>
        <v>1.6279412785840027E-6</v>
      </c>
      <c r="ES33" s="4">
        <f>('1981 PUA all'!ES35/'1981 PUA all'!$LY35)^2</f>
        <v>0</v>
      </c>
      <c r="ET33" s="4">
        <f>('1981 PUA all'!ET35/'1981 PUA all'!$LY35)^2</f>
        <v>0</v>
      </c>
      <c r="EU33" s="4">
        <f>('1981 PUA all'!EU35/'1981 PUA all'!$LY35)^2</f>
        <v>0</v>
      </c>
      <c r="EV33" s="4">
        <f>('1981 PUA all'!EV35/'1981 PUA all'!$LY35)^2</f>
        <v>0</v>
      </c>
      <c r="EW33" s="4">
        <f>('1981 PUA all'!EW35/'1981 PUA all'!$LY35)^2</f>
        <v>8.0392161905382848E-8</v>
      </c>
      <c r="EX33" s="4">
        <f>('1981 PUA all'!EX35/'1981 PUA all'!$LY35)^2</f>
        <v>0</v>
      </c>
      <c r="EY33" s="4">
        <f>('1981 PUA all'!EY35/'1981 PUA all'!$LY35)^2</f>
        <v>0</v>
      </c>
      <c r="EZ33" s="4">
        <f>('1981 PUA all'!EZ35/'1981 PUA all'!$LY35)^2</f>
        <v>0</v>
      </c>
      <c r="FA33" s="4">
        <f>('1981 PUA all'!FA35/'1981 PUA all'!$LY35)^2</f>
        <v>0</v>
      </c>
      <c r="FB33" s="4">
        <f>('1981 PUA all'!FB35/'1981 PUA all'!$LY35)^2</f>
        <v>0</v>
      </c>
      <c r="FC33" s="4">
        <f>('1981 PUA all'!FC35/'1981 PUA all'!$LY35)^2</f>
        <v>2.4620099583523497E-7</v>
      </c>
      <c r="FD33" s="4">
        <f>('1981 PUA all'!FD35/'1981 PUA all'!$LY35)^2</f>
        <v>0</v>
      </c>
      <c r="FE33" s="4">
        <f>('1981 PUA all'!FE35/'1981 PUA all'!$LY35)^2</f>
        <v>0</v>
      </c>
      <c r="FF33" s="4">
        <f>('1981 PUA all'!FF35/'1981 PUA all'!$LY35)^2</f>
        <v>0</v>
      </c>
      <c r="FG33" s="4">
        <f>('1981 PUA all'!FG35/'1981 PUA all'!$LY35)^2</f>
        <v>0</v>
      </c>
      <c r="FH33" s="4">
        <f>('1981 PUA all'!FH35/'1981 PUA all'!$LY35)^2</f>
        <v>8.7547064314961931E-7</v>
      </c>
      <c r="FI33" s="4">
        <f>('1981 PUA all'!FI35/'1981 PUA all'!$LY35)^2</f>
        <v>0</v>
      </c>
      <c r="FJ33" s="4">
        <f>('1981 PUA all'!FJ35/'1981 PUA all'!$LY35)^2</f>
        <v>0</v>
      </c>
      <c r="FK33" s="4">
        <f>('1981 PUA all'!FK35/'1981 PUA all'!$LY35)^2</f>
        <v>1.5756863733455039E-7</v>
      </c>
      <c r="FL33" s="4">
        <f>('1981 PUA all'!FL35/'1981 PUA all'!$LY35)^2</f>
        <v>0</v>
      </c>
      <c r="FM33" s="4">
        <f>('1981 PUA all'!FM35/'1981 PUA all'!$LY35)^2</f>
        <v>7.9769122650616142E-7</v>
      </c>
      <c r="FN33" s="4">
        <f>('1981 PUA all'!FN35/'1981 PUA all'!$LY35)^2</f>
        <v>0</v>
      </c>
      <c r="FO33" s="4">
        <f>('1981 PUA all'!FO35/'1981 PUA all'!$LY35)^2</f>
        <v>0</v>
      </c>
      <c r="FP33" s="4">
        <f>('1981 PUA all'!FP35/'1981 PUA all'!$LY35)^2</f>
        <v>0</v>
      </c>
      <c r="FQ33" s="4">
        <f>('1981 PUA all'!FQ35/'1981 PUA all'!$LY35)^2</f>
        <v>0</v>
      </c>
      <c r="FR33" s="4">
        <f>('1981 PUA all'!FR35/'1981 PUA all'!$LY35)^2</f>
        <v>5.024510119086428E-9</v>
      </c>
      <c r="FS33" s="4">
        <f>('1981 PUA all'!FS35/'1981 PUA all'!$LY35)^2</f>
        <v>0</v>
      </c>
      <c r="FT33" s="4">
        <f>('1981 PUA all'!FT35/'1981 PUA all'!$LY35)^2</f>
        <v>2.0098040476345712E-8</v>
      </c>
      <c r="FU33" s="4">
        <f>('1981 PUA all'!FU35/'1981 PUA all'!$LY35)^2</f>
        <v>5.8605886029024107E-7</v>
      </c>
      <c r="FV33" s="4">
        <f>('1981 PUA all'!FV35/'1981 PUA all'!$LY35)^2</f>
        <v>0</v>
      </c>
      <c r="FW33" s="4">
        <f>('1981 PUA all'!FW35/'1981 PUA all'!$LY35)^2</f>
        <v>0</v>
      </c>
      <c r="FX33" s="4">
        <f>('1981 PUA all'!FX35/'1981 PUA all'!$LY35)^2</f>
        <v>1.8088236428711146E-9</v>
      </c>
      <c r="FY33" s="4">
        <f>('1981 PUA all'!FY35/'1981 PUA all'!$LY35)^2</f>
        <v>1.1214887468165196E-4</v>
      </c>
      <c r="FZ33" s="4">
        <f>('1981 PUA all'!FZ35/'1981 PUA all'!$LY35)^2</f>
        <v>0</v>
      </c>
      <c r="GA33" s="4">
        <f>('1981 PUA all'!GA35/'1981 PUA all'!$LY35)^2</f>
        <v>0</v>
      </c>
      <c r="GB33" s="4">
        <f>('1981 PUA all'!GB35/'1981 PUA all'!$LY35)^2</f>
        <v>2.9913923444992959E-6</v>
      </c>
      <c r="GC33" s="4">
        <f>('1981 PUA all'!GC35/'1981 PUA all'!$LY35)^2</f>
        <v>1.5107475947623834E-4</v>
      </c>
      <c r="GD33" s="4">
        <f>('1981 PUA all'!GD35/'1981 PUA all'!$LY35)^2</f>
        <v>0</v>
      </c>
      <c r="GE33" s="4">
        <f>('1981 PUA all'!GE35/'1981 PUA all'!$LY35)^2</f>
        <v>5.024510119086428E-9</v>
      </c>
      <c r="GF33" s="4">
        <f>('1981 PUA all'!GF35/'1981 PUA all'!$LY35)^2</f>
        <v>5.1450983619445034E-8</v>
      </c>
      <c r="GG33" s="4">
        <f>('1981 PUA all'!GG35/'1981 PUA all'!$LY35)^2</f>
        <v>3.9392159333637597E-8</v>
      </c>
      <c r="GH33" s="4">
        <f>('1981 PUA all'!GH35/'1981 PUA all'!$LY35)^2</f>
        <v>1.627941278584003E-8</v>
      </c>
      <c r="GI33" s="4">
        <f>('1981 PUA all'!GI35/'1981 PUA all'!$LY35)^2</f>
        <v>1.2862745904861259E-8</v>
      </c>
      <c r="GJ33" s="4">
        <f>('1981 PUA all'!GJ35/'1981 PUA all'!$LY35)^2</f>
        <v>0</v>
      </c>
      <c r="GK33" s="4">
        <f>('1981 PUA all'!GK35/'1981 PUA all'!$LY35)^2</f>
        <v>5.024510119086428E-9</v>
      </c>
      <c r="GL33" s="4">
        <f>('1981 PUA all'!GL35/'1981 PUA all'!$LY35)^2</f>
        <v>5.2745297426121699E-6</v>
      </c>
      <c r="GM33" s="4">
        <f>('1981 PUA all'!GM35/'1981 PUA all'!$LY35)^2</f>
        <v>7.2553926119608039E-8</v>
      </c>
      <c r="GN33" s="4">
        <f>('1981 PUA all'!GN35/'1981 PUA all'!$LY35)^2</f>
        <v>1.627941278584003E-8</v>
      </c>
      <c r="GO33" s="4">
        <f>('1981 PUA all'!GO35/'1981 PUA all'!$LY35)^2</f>
        <v>0</v>
      </c>
      <c r="GP33" s="4">
        <f>('1981 PUA all'!GP35/'1981 PUA all'!$LY35)^2</f>
        <v>0</v>
      </c>
      <c r="GQ33" s="4">
        <f>('1981 PUA all'!GQ35/'1981 PUA all'!$LY35)^2</f>
        <v>5.47169151968512E-6</v>
      </c>
      <c r="GR33" s="4">
        <f>('1981 PUA all'!GR35/'1981 PUA all'!$LY35)^2</f>
        <v>4.825539518370607E-7</v>
      </c>
      <c r="GS33" s="4">
        <f>('1981 PUA all'!GS35/'1981 PUA all'!$LY35)^2</f>
        <v>6.7609808162426985E-7</v>
      </c>
      <c r="GT33" s="4">
        <f>('1981 PUA all'!GT35/'1981 PUA all'!$LY35)^2</f>
        <v>0</v>
      </c>
      <c r="GU33" s="4">
        <f>('1981 PUA all'!GU35/'1981 PUA all'!$LY35)^2</f>
        <v>0</v>
      </c>
      <c r="GV33" s="4">
        <f>('1981 PUA all'!GV35/'1981 PUA all'!$LY35)^2</f>
        <v>0</v>
      </c>
      <c r="GW33" s="4">
        <f>('1981 PUA all'!GW35/'1981 PUA all'!$LY35)^2</f>
        <v>0</v>
      </c>
      <c r="GX33" s="4">
        <f>('1981 PUA all'!GX35/'1981 PUA all'!$LY35)^2</f>
        <v>2.8941178285937826E-6</v>
      </c>
      <c r="GY33" s="4">
        <f>('1981 PUA all'!GY35/'1981 PUA all'!$LY35)^2</f>
        <v>0</v>
      </c>
      <c r="GZ33" s="4">
        <f>('1981 PUA all'!GZ35/'1981 PUA all'!$LY35)^2</f>
        <v>1.5088804868021309E-5</v>
      </c>
      <c r="HA33" s="4">
        <f>('1981 PUA all'!HA35/'1981 PUA all'!$LY35)^2</f>
        <v>0</v>
      </c>
      <c r="HB33" s="4">
        <f>('1981 PUA all'!HB35/'1981 PUA all'!$LY35)^2</f>
        <v>1.2862745904861259E-8</v>
      </c>
      <c r="HC33" s="4">
        <f>('1981 PUA all'!HC35/'1981 PUA all'!$LY35)^2</f>
        <v>1.1275020805270425E-4</v>
      </c>
      <c r="HD33" s="4">
        <f>('1981 PUA all'!HD35/'1981 PUA all'!$LY35)^2</f>
        <v>0</v>
      </c>
      <c r="HE33" s="4">
        <f>('1981 PUA all'!HE35/'1981 PUA all'!$LY35)^2</f>
        <v>1.3586275362009703E-7</v>
      </c>
      <c r="HF33" s="4">
        <f>('1981 PUA all'!HF35/'1981 PUA all'!$LY35)^2</f>
        <v>0</v>
      </c>
      <c r="HG33" s="4">
        <f>('1981 PUA all'!HG35/'1981 PUA all'!$LY35)^2</f>
        <v>0</v>
      </c>
      <c r="HH33" s="4">
        <f>('1981 PUA all'!HH35/'1981 PUA all'!$LY35)^2</f>
        <v>0</v>
      </c>
      <c r="HI33" s="4">
        <f>('1981 PUA all'!HI35/'1981 PUA all'!$LY35)^2</f>
        <v>0</v>
      </c>
      <c r="HJ33" s="4">
        <f>('1981 PUA all'!HJ35/'1981 PUA all'!$LY35)^2</f>
        <v>0</v>
      </c>
      <c r="HK33" s="4">
        <f>('1981 PUA all'!HK35/'1981 PUA all'!$LY35)^2</f>
        <v>1.2862745904861259E-8</v>
      </c>
      <c r="HL33" s="4">
        <f>('1981 PUA all'!HL35/'1981 PUA all'!$LY35)^2</f>
        <v>1.8451809980928236E-5</v>
      </c>
      <c r="HM33" s="4">
        <f>('1981 PUA all'!HM35/'1981 PUA all'!$LY35)^2</f>
        <v>4.5220591071777854E-8</v>
      </c>
      <c r="HN33" s="4">
        <f>('1981 PUA all'!HN35/'1981 PUA all'!$LY35)^2</f>
        <v>0</v>
      </c>
      <c r="HO33" s="4">
        <f>('1981 PUA all'!HO35/'1981 PUA all'!$LY35)^2</f>
        <v>4.6305885257500534E-7</v>
      </c>
      <c r="HP33" s="4">
        <f>('1981 PUA all'!HP35/'1981 PUA all'!$LY35)^2</f>
        <v>0</v>
      </c>
      <c r="HQ33" s="4">
        <f>('1981 PUA all'!HQ35/'1981 PUA all'!$LY35)^2</f>
        <v>0</v>
      </c>
      <c r="HR33" s="4">
        <f>('1981 PUA all'!HR35/'1981 PUA all'!$LY35)^2</f>
        <v>7.2352945714844584E-9</v>
      </c>
      <c r="HS33" s="4">
        <f>('1981 PUA all'!HS35/'1981 PUA all'!$LY35)^2</f>
        <v>3.7161276840763229E-7</v>
      </c>
      <c r="HT33" s="4">
        <f>('1981 PUA all'!HT35/'1981 PUA all'!$LY35)^2</f>
        <v>4.231443451693874E-4</v>
      </c>
      <c r="HU33" s="4">
        <f>('1981 PUA all'!HU35/'1981 PUA all'!$LY35)^2</f>
        <v>1.9689849274271132E-5</v>
      </c>
      <c r="HV33" s="4">
        <f>('1981 PUA all'!HV35/'1981 PUA all'!$LY35)^2</f>
        <v>3.4613850210386403E-5</v>
      </c>
      <c r="HW33" s="4">
        <f>('1981 PUA all'!HW35/'1981 PUA all'!$LY35)^2</f>
        <v>5.0849851228797526E-5</v>
      </c>
      <c r="HX33" s="4">
        <f>('1981 PUA all'!HX35/'1981 PUA all'!$LY35)^2</f>
        <v>1.1099142853061919E-5</v>
      </c>
      <c r="HY33" s="4">
        <f>('1981 PUA all'!HY35/'1981 PUA all'!$LY35)^2</f>
        <v>1.9314216897768232E-7</v>
      </c>
      <c r="HZ33" s="4">
        <f>('1981 PUA all'!HZ35/'1981 PUA all'!$LY35)^2</f>
        <v>1.86962021531206E-5</v>
      </c>
      <c r="IA33" s="4">
        <f>('1981 PUA all'!IA35/'1981 PUA all'!$LY35)^2</f>
        <v>4.7470767683509526E-5</v>
      </c>
      <c r="IB33" s="4">
        <f>('1981 PUA all'!IB35/'1981 PUA all'!$LY35)^2</f>
        <v>7.7998485284650085E-6</v>
      </c>
      <c r="IC33" s="4">
        <f>('1981 PUA all'!IC35/'1981 PUA all'!$LY35)^2</f>
        <v>6.0151425341655091E-6</v>
      </c>
      <c r="ID33" s="4">
        <f>('1981 PUA all'!ID35/'1981 PUA all'!$LY35)^2</f>
        <v>1.3513922416294859E-6</v>
      </c>
      <c r="IE33" s="4">
        <f>('1981 PUA all'!IE35/'1981 PUA all'!$LY35)^2</f>
        <v>1.8910246284193683E-6</v>
      </c>
      <c r="IF33" s="4">
        <f>('1981 PUA all'!IF35/'1981 PUA all'!$LY35)^2</f>
        <v>9.1843221447185589E-5</v>
      </c>
      <c r="IG33" s="4">
        <f>('1981 PUA all'!IG35/'1981 PUA all'!$LY35)^2</f>
        <v>5.2745297426121699E-6</v>
      </c>
      <c r="IH33" s="4">
        <f>('1981 PUA all'!IH35/'1981 PUA all'!$LY35)^2</f>
        <v>1.1065257556818802E-4</v>
      </c>
      <c r="II33" s="4">
        <f>('1981 PUA all'!II35/'1981 PUA all'!$LY35)^2</f>
        <v>9.8480398334093991E-9</v>
      </c>
      <c r="IJ33" s="4">
        <f>('1981 PUA all'!IJ35/'1981 PUA all'!$LY35)^2</f>
        <v>8.0392161905382848E-8</v>
      </c>
      <c r="IK33" s="4">
        <f>('1981 PUA all'!IK35/'1981 PUA all'!$LY35)^2</f>
        <v>3.0569119564521837E-7</v>
      </c>
      <c r="IL33" s="4">
        <f>('1981 PUA all'!IL35/'1981 PUA all'!$LY35)^2</f>
        <v>8.8126611410137843E-4</v>
      </c>
      <c r="IM33" s="4">
        <f>('1981 PUA all'!IM35/'1981 PUA all'!$LY35)^2</f>
        <v>2.5471452578101505E-5</v>
      </c>
      <c r="IN33" s="4">
        <f>('1981 PUA all'!IN35/'1981 PUA all'!$LY35)^2</f>
        <v>4.9643968800216793E-5</v>
      </c>
      <c r="IO33" s="4">
        <f>('1981 PUA all'!IO35/'1981 PUA all'!$LY35)^2</f>
        <v>5.7310768300728388E-5</v>
      </c>
      <c r="IP33" s="4">
        <f>('1981 PUA all'!IP35/'1981 PUA all'!$LY35)^2</f>
        <v>5.2745297426121699E-6</v>
      </c>
      <c r="IQ33" s="4">
        <f>('1981 PUA all'!IQ35/'1981 PUA all'!$LY35)^2</f>
        <v>8.4914221012560658E-7</v>
      </c>
      <c r="IR33" s="4">
        <f>('1981 PUA all'!IR35/'1981 PUA all'!$LY35)^2</f>
        <v>4.1425277108224737E-5</v>
      </c>
      <c r="IS33" s="4">
        <f>('1981 PUA all'!IS35/'1981 PUA all'!$LY35)^2</f>
        <v>7.1631225081339003E-5</v>
      </c>
      <c r="IT33" s="4">
        <f>('1981 PUA all'!IT35/'1981 PUA all'!$LY35)^2</f>
        <v>4.1098482970079352E-6</v>
      </c>
      <c r="IU33" s="4">
        <f>('1981 PUA all'!IU35/'1981 PUA all'!$LY35)^2</f>
        <v>1.0265275153698338E-5</v>
      </c>
      <c r="IV33" s="4">
        <f>('1981 PUA all'!IV35/'1981 PUA all'!$LY35)^2</f>
        <v>1.6210275526601401E-5</v>
      </c>
      <c r="IW33" s="4">
        <f>('1981 PUA all'!IW35/'1981 PUA all'!$LY35)^2</f>
        <v>3.1403188244290178E-4</v>
      </c>
      <c r="IX33" s="4">
        <f>('1981 PUA all'!IX35/'1981 PUA all'!$LY35)^2</f>
        <v>7.6422798911304571E-6</v>
      </c>
      <c r="IY33" s="4">
        <f>('1981 PUA all'!IY35/'1981 PUA all'!$LY35)^2</f>
        <v>9.293333916262259E-7</v>
      </c>
      <c r="IZ33" s="4">
        <f>('1981 PUA all'!IZ35/'1981 PUA all'!$LY35)^2</f>
        <v>8.1551617860463251E-5</v>
      </c>
      <c r="JA33" s="4">
        <f>('1981 PUA all'!JA35/'1981 PUA all'!$LY35)^2</f>
        <v>2.0069099298059779E-5</v>
      </c>
      <c r="JB33" s="4">
        <f>('1981 PUA all'!JB35/'1981 PUA all'!$LY35)^2</f>
        <v>5.7310768300728388E-5</v>
      </c>
      <c r="JC33" s="4">
        <f>('1981 PUA all'!JC35/'1981 PUA all'!$LY35)^2</f>
        <v>4.766632161734437E-5</v>
      </c>
      <c r="JD33" s="4">
        <f>('1981 PUA all'!JD35/'1981 PUA all'!$LY35)^2</f>
        <v>9.8480398334093991E-9</v>
      </c>
      <c r="JE33" s="4">
        <f>('1981 PUA all'!JE35/'1981 PUA all'!$LY35)^2</f>
        <v>9.4580574560063879E-5</v>
      </c>
      <c r="JF33" s="4">
        <f>('1981 PUA all'!JF35/'1981 PUA all'!$LY35)^2</f>
        <v>5.8083336976639119E-8</v>
      </c>
      <c r="JG33" s="4">
        <f>('1981 PUA all'!JG35/'1981 PUA all'!$LY35)^2</f>
        <v>1.7010981459179013E-6</v>
      </c>
      <c r="JH33" s="4">
        <f>('1981 PUA all'!JH35/'1981 PUA all'!$LY35)^2</f>
        <v>2.7984511559263778E-6</v>
      </c>
      <c r="JI33" s="4">
        <f>('1981 PUA all'!JI35/'1981 PUA all'!$LY35)^2</f>
        <v>4.7080865698268418E-5</v>
      </c>
      <c r="JJ33" s="4">
        <f>('1981 PUA all'!JJ35/'1981 PUA all'!$LY35)^2</f>
        <v>8.446201510184285E-6</v>
      </c>
      <c r="JK33" s="4">
        <f>('1981 PUA all'!JK35/'1981 PUA all'!$LY35)^2</f>
        <v>4.9444395258286675E-5</v>
      </c>
      <c r="JL33" s="4">
        <f>('1981 PUA all'!JL35/'1981 PUA all'!$LY35)^2</f>
        <v>2.0580393447778014E-7</v>
      </c>
      <c r="JM33" s="4">
        <f>('1981 PUA all'!JM35/'1981 PUA all'!$LY35)^2</f>
        <v>0</v>
      </c>
      <c r="JN33" s="4">
        <f>('1981 PUA all'!JN35/'1981 PUA all'!$LY35)^2</f>
        <v>1.0456932077484817E-3</v>
      </c>
      <c r="JO33" s="4">
        <f>('1981 PUA all'!JO35/'1981 PUA all'!$LY35)^2</f>
        <v>3.0569119564521837E-7</v>
      </c>
      <c r="JP33" s="4">
        <f>('1981 PUA all'!JP35/'1981 PUA all'!$LY35)^2</f>
        <v>2.0098040476345717E-10</v>
      </c>
      <c r="JQ33" s="4">
        <f>('1981 PUA all'!JQ35/'1981 PUA all'!$LY35)^2</f>
        <v>4.6113145049332372E-5</v>
      </c>
      <c r="JR33" s="4">
        <f>('1981 PUA all'!JR35/'1981 PUA all'!$LY35)^2</f>
        <v>2.6047060457344043E-5</v>
      </c>
      <c r="JS33" s="4">
        <f>('1981 PUA all'!JS35/'1981 PUA all'!$LY35)^2</f>
        <v>3.7334320969264566E-5</v>
      </c>
      <c r="JT33" s="4">
        <f>('1981 PUA all'!JT35/'1981 PUA all'!$LY35)^2</f>
        <v>1.3415220939515525E-4</v>
      </c>
      <c r="JU33" s="4">
        <f>('1981 PUA all'!JU35/'1981 PUA all'!$LY35)^2</f>
        <v>1.2894922867663888E-4</v>
      </c>
      <c r="JV33" s="4">
        <f>('1981 PUA all'!JV35/'1981 PUA all'!$LY35)^2</f>
        <v>1.8819001180431076E-5</v>
      </c>
      <c r="JW33" s="4">
        <f>('1981 PUA all'!JW35/'1981 PUA all'!$LY35)^2</f>
        <v>4.1061100614793351E-5</v>
      </c>
      <c r="JX33" s="4">
        <f>('1981 PUA all'!JX35/'1981 PUA all'!$LY35)^2</f>
        <v>3.2156864762153146E-9</v>
      </c>
      <c r="JY33" s="4">
        <f>('1981 PUA all'!JY35/'1981 PUA all'!$LY35)^2</f>
        <v>1.591965786131344E-6</v>
      </c>
      <c r="JZ33" s="4">
        <f>('1981 PUA all'!JZ35/'1981 PUA all'!$LY35)^2</f>
        <v>3.1357967653218395E-5</v>
      </c>
      <c r="KA33" s="4">
        <f>('1981 PUA all'!KA35/'1981 PUA all'!$LY35)^2</f>
        <v>3.1676320614363725E-5</v>
      </c>
      <c r="KB33" s="4">
        <f>('1981 PUA all'!KB35/'1981 PUA all'!$LY35)^2</f>
        <v>3.3620203089235878E-5</v>
      </c>
      <c r="KC33" s="4">
        <f>('1981 PUA all'!KC35/'1981 PUA all'!$LY35)^2</f>
        <v>2.7217570334686421E-5</v>
      </c>
      <c r="KD33" s="4">
        <f>('1981 PUA all'!KD35/'1981 PUA all'!$LY35)^2</f>
        <v>4.6305885257500534E-7</v>
      </c>
      <c r="KE33" s="4">
        <f>('1981 PUA all'!KE35/'1981 PUA all'!$LY35)^2</f>
        <v>6.953118083196565E-6</v>
      </c>
      <c r="KF33" s="4">
        <f>('1981 PUA all'!KF35/'1981 PUA all'!$LY35)^2</f>
        <v>1.0131422204125874E-4</v>
      </c>
      <c r="KG33" s="4">
        <f>('1981 PUA all'!KG35/'1981 PUA all'!$LY35)^2</f>
        <v>3.8909806362205313E-7</v>
      </c>
      <c r="KH33" s="4">
        <f>('1981 PUA all'!KH35/'1981 PUA all'!$LY35)^2</f>
        <v>0</v>
      </c>
      <c r="KI33" s="4">
        <f>('1981 PUA all'!KI35/'1981 PUA all'!$LY35)^2</f>
        <v>2.5210981973528062E-6</v>
      </c>
      <c r="KJ33" s="4">
        <f>('1981 PUA all'!KJ35/'1981 PUA all'!$LY35)^2</f>
        <v>0</v>
      </c>
      <c r="KK33" s="4">
        <f>('1981 PUA all'!KK35/'1981 PUA all'!$LY35)^2</f>
        <v>2.0910001311590081E-6</v>
      </c>
      <c r="KL33" s="4">
        <f>('1981 PUA all'!KL35/'1981 PUA all'!$LY35)^2</f>
        <v>1.8522354103000213E-6</v>
      </c>
      <c r="KM33" s="4">
        <f>('1981 PUA all'!KM35/'1981 PUA all'!$LY35)^2</f>
        <v>2.1886766078740483E-7</v>
      </c>
      <c r="KN33" s="4">
        <f>('1981 PUA all'!KN35/'1981 PUA all'!$LY35)^2</f>
        <v>1.0680922728789644E-4</v>
      </c>
      <c r="KO33" s="4">
        <f>('1981 PUA all'!KO35/'1981 PUA all'!$LY35)^2</f>
        <v>4.4965144977323502E-5</v>
      </c>
      <c r="KP33" s="4">
        <f>('1981 PUA all'!KP35/'1981 PUA all'!$LY35)^2</f>
        <v>2.7700646835575869E-4</v>
      </c>
      <c r="KQ33" s="4">
        <f>('1981 PUA all'!KQ35/'1981 PUA all'!$LY35)^2</f>
        <v>1.8910246284193683E-6</v>
      </c>
      <c r="KR33" s="4">
        <f>('1981 PUA all'!KR35/'1981 PUA all'!$LY35)^2</f>
        <v>3.3292203068661915E-5</v>
      </c>
      <c r="KS33" s="4">
        <f>('1981 PUA all'!KS35/'1981 PUA all'!$LY35)^2</f>
        <v>0</v>
      </c>
      <c r="KT33" s="4">
        <f>('1981 PUA all'!KT35/'1981 PUA all'!$LY35)^2</f>
        <v>3.3965688405024256E-8</v>
      </c>
      <c r="KU33" s="4">
        <f>('1981 PUA all'!KU35/'1981 PUA all'!$LY35)^2</f>
        <v>2.3783217178088466E-5</v>
      </c>
      <c r="KV33" s="4">
        <f>('1981 PUA all'!KV35/'1981 PUA all'!$LY35)^2</f>
        <v>5.024510119086428E-9</v>
      </c>
      <c r="KW33" s="4">
        <f>('1981 PUA all'!KW35/'1981 PUA all'!$LY35)^2</f>
        <v>0</v>
      </c>
      <c r="KX33" s="4">
        <f>('1981 PUA all'!KX35/'1981 PUA all'!$LY35)^2</f>
        <v>3.788739894513312E-4</v>
      </c>
      <c r="KY33" s="4">
        <f>('1981 PUA all'!KY35/'1981 PUA all'!$LY35)^2</f>
        <v>1.2416489014124477E-4</v>
      </c>
      <c r="KZ33" s="4">
        <f>('1981 PUA all'!KZ35/'1981 PUA all'!$LY35)^2</f>
        <v>1.4263370306441599E-3</v>
      </c>
      <c r="LA33" s="4">
        <f>('1981 PUA all'!LA35/'1981 PUA all'!$LY35)^2</f>
        <v>6.8311028794646697E-5</v>
      </c>
      <c r="LB33" s="4">
        <f>('1981 PUA all'!LB35/'1981 PUA all'!$LY35)^2</f>
        <v>5.024510119086428E-9</v>
      </c>
      <c r="LC33" s="4">
        <f>('1981 PUA all'!LC35/'1981 PUA all'!$LY35)^2</f>
        <v>9.8480398334093991E-9</v>
      </c>
      <c r="LD33" s="4">
        <f>('1981 PUA all'!LD35/'1981 PUA all'!$LY35)^2</f>
        <v>1.5287703115791414E-3</v>
      </c>
      <c r="LE33" s="4">
        <f>('1981 PUA all'!LE35/'1981 PUA all'!$LY35)^2</f>
        <v>7.5522205717559537E-5</v>
      </c>
      <c r="LF33" s="4">
        <f>('1981 PUA all'!LF35/'1981 PUA all'!$LY35)^2</f>
        <v>3.6088041479326366E-6</v>
      </c>
      <c r="LG33" s="4">
        <f>('1981 PUA all'!LG35/'1981 PUA all'!$LY35)^2</f>
        <v>9.0220103698315915E-7</v>
      </c>
      <c r="LH33" s="4">
        <f>('1981 PUA all'!LH35/'1981 PUA all'!$LY35)^2</f>
        <v>0</v>
      </c>
      <c r="LI33" s="4">
        <f>('1981 PUA all'!LI35/'1981 PUA all'!$LY35)^2</f>
        <v>5.8605886029024107E-7</v>
      </c>
      <c r="LJ33" s="4">
        <f>('1981 PUA all'!LJ35/'1981 PUA all'!$LY35)^2</f>
        <v>6.4612989346999084E-5</v>
      </c>
      <c r="LK33" s="4">
        <f>('1981 PUA all'!LK35/'1981 PUA all'!$LY35)^2</f>
        <v>5.8605886029024107E-7</v>
      </c>
      <c r="LL33" s="4">
        <f>('1981 PUA all'!LL35/'1981 PUA all'!$LY35)^2</f>
        <v>1.3586275362009703E-7</v>
      </c>
      <c r="LM33" s="4">
        <f>('1981 PUA all'!LM35/'1981 PUA all'!$LY35)^2</f>
        <v>6.5298533507647224E-7</v>
      </c>
      <c r="LN33" s="4">
        <f>('1981 PUA all'!LN35/'1981 PUA all'!$LY35)^2</f>
        <v>9.293333916262259E-7</v>
      </c>
      <c r="LO33" s="4">
        <f>('1981 PUA all'!LO35/'1981 PUA all'!$LY35)^2</f>
        <v>1.9314216897768232E-7</v>
      </c>
      <c r="LP33" s="4">
        <f>('1981 PUA all'!LP35/'1981 PUA all'!$LY35)^2</f>
        <v>2.0098040476345717E-10</v>
      </c>
      <c r="LQ33" s="4">
        <f>('1981 PUA all'!LQ35/'1981 PUA all'!$LY35)^2</f>
        <v>1.6902452040606746E-7</v>
      </c>
      <c r="LR33" s="4">
        <f>('1981 PUA all'!LR35/'1981 PUA all'!$LY35)^2</f>
        <v>1.0857463916333862E-4</v>
      </c>
      <c r="LS33" s="4">
        <f>('1981 PUA all'!LS35/'1981 PUA all'!$LY35)^2</f>
        <v>1.5563922544882125E-6</v>
      </c>
      <c r="LT33" s="4">
        <f>('1981 PUA all'!LT35/'1981 PUA all'!$LY35)^2</f>
        <v>4.4396571412247688E-7</v>
      </c>
      <c r="LU33" s="4">
        <f>('1981 PUA all'!LU35/'1981 PUA all'!$LY35)^2</f>
        <v>1.2361098814571669E-5</v>
      </c>
      <c r="LV33" s="4">
        <f>('1981 PUA all'!LV35/'1981 PUA all'!$LY35)^2</f>
        <v>1.8088236428711141E-7</v>
      </c>
      <c r="LW33" s="4">
        <f>('1981 PUA all'!LW35/'1981 PUA all'!$LY35)^2</f>
        <v>0</v>
      </c>
      <c r="LX33" s="4">
        <f>('1981 PUA all'!LX35/'1981 PUA all'!$LY35)^2</f>
        <v>0</v>
      </c>
      <c r="LZ33" t="str">
        <f t="shared" si="0"/>
        <v>Luton</v>
      </c>
      <c r="MA33" s="15">
        <f t="shared" si="1"/>
        <v>3.9562282814896932E-2</v>
      </c>
    </row>
    <row r="34" spans="1:339" x14ac:dyDescent="0.25">
      <c r="A34" t="s">
        <v>276</v>
      </c>
      <c r="B34" s="4">
        <f>('1981 PUA all'!B36/'1981 PUA all'!$LY36)^2</f>
        <v>0</v>
      </c>
      <c r="C34" s="4">
        <f>('1981 PUA all'!C36/'1981 PUA all'!$LY36)^2</f>
        <v>3.1387958846443797E-6</v>
      </c>
      <c r="D34" s="4">
        <f>('1981 PUA all'!D36/'1981 PUA all'!$LY36)^2</f>
        <v>1.8407156002431511E-9</v>
      </c>
      <c r="E34" s="4">
        <f>('1981 PUA all'!E36/'1981 PUA all'!$LY36)^2</f>
        <v>5.7323323190963169E-11</v>
      </c>
      <c r="F34" s="4">
        <f>('1981 PUA all'!F36/'1981 PUA all'!$LY36)^2</f>
        <v>3.9649969417957324E-6</v>
      </c>
      <c r="G34" s="4">
        <f>('1981 PUA all'!G36/'1981 PUA all'!$LY36)^2</f>
        <v>5.5428468896595231E-9</v>
      </c>
      <c r="H34" s="4">
        <f>('1981 PUA all'!H36/'1981 PUA all'!$LY36)^2</f>
        <v>0</v>
      </c>
      <c r="I34" s="4">
        <f>('1981 PUA all'!I36/'1981 PUA all'!$LY36)^2</f>
        <v>3.6788834972333697E-8</v>
      </c>
      <c r="J34" s="4">
        <f>('1981 PUA all'!J36/'1981 PUA all'!$LY36)^2</f>
        <v>1.5923145330823106E-12</v>
      </c>
      <c r="K34" s="4">
        <f>('1981 PUA all'!K36/'1981 PUA all'!$LY36)^2</f>
        <v>2.0636396348746744E-7</v>
      </c>
      <c r="L34" s="4">
        <f>('1981 PUA all'!L36/'1981 PUA all'!$LY36)^2</f>
        <v>5.486622263496386E-7</v>
      </c>
      <c r="M34" s="4">
        <f>('1981 PUA all'!M36/'1981 PUA all'!$LY36)^2</f>
        <v>0</v>
      </c>
      <c r="N34" s="4">
        <f>('1981 PUA all'!N36/'1981 PUA all'!$LY36)^2</f>
        <v>7.3563671907607068E-5</v>
      </c>
      <c r="O34" s="4">
        <f>('1981 PUA all'!O36/'1981 PUA all'!$LY36)^2</f>
        <v>4.5134117224669294E-5</v>
      </c>
      <c r="P34" s="4">
        <f>('1981 PUA all'!P36/'1981 PUA all'!$LY36)^2</f>
        <v>1.2897747717966713E-10</v>
      </c>
      <c r="Q34" s="4">
        <f>('1981 PUA all'!Q36/'1981 PUA all'!$LY36)^2</f>
        <v>5.0224402846994294E-6</v>
      </c>
      <c r="R34" s="4">
        <f>('1981 PUA all'!R36/'1981 PUA all'!$LY36)^2</f>
        <v>0</v>
      </c>
      <c r="S34" s="4">
        <f>('1981 PUA all'!S36/'1981 PUA all'!$LY36)^2</f>
        <v>5.6879067436233212E-6</v>
      </c>
      <c r="T34" s="4">
        <f>('1981 PUA all'!T36/'1981 PUA all'!$LY36)^2</f>
        <v>4.9323534976757654E-8</v>
      </c>
      <c r="U34" s="4">
        <f>('1981 PUA all'!U36/'1981 PUA all'!$LY36)^2</f>
        <v>4.6724384041262057E-6</v>
      </c>
      <c r="V34" s="4">
        <f>('1981 PUA all'!V36/'1981 PUA all'!$LY36)^2</f>
        <v>4.8342828455832251E-7</v>
      </c>
      <c r="W34" s="4">
        <f>('1981 PUA all'!W36/'1981 PUA all'!$LY36)^2</f>
        <v>2.6088481310020571E-6</v>
      </c>
      <c r="X34" s="4">
        <f>('1981 PUA all'!X36/'1981 PUA all'!$LY36)^2</f>
        <v>1.2641082538379175E-6</v>
      </c>
      <c r="Y34" s="4">
        <f>('1981 PUA all'!Y36/'1981 PUA all'!$LY36)^2</f>
        <v>1.1423407768640473E-6</v>
      </c>
      <c r="Z34" s="4">
        <f>('1981 PUA all'!Z36/'1981 PUA all'!$LY36)^2</f>
        <v>6.3692581323292427E-8</v>
      </c>
      <c r="AA34" s="4">
        <f>('1981 PUA all'!AA36/'1981 PUA all'!$LY36)^2</f>
        <v>0</v>
      </c>
      <c r="AB34" s="4">
        <f>('1981 PUA all'!AB36/'1981 PUA all'!$LY36)^2</f>
        <v>0</v>
      </c>
      <c r="AC34" s="4">
        <f>('1981 PUA all'!AC36/'1981 PUA all'!$LY36)^2</f>
        <v>6.7571459525880922E-8</v>
      </c>
      <c r="AD34" s="4">
        <f>('1981 PUA all'!AD36/'1981 PUA all'!$LY36)^2</f>
        <v>7.8023412121033222E-9</v>
      </c>
      <c r="AE34" s="4">
        <f>('1981 PUA all'!AE36/'1981 PUA all'!$LY36)^2</f>
        <v>6.3057247824592572E-8</v>
      </c>
      <c r="AF34" s="4">
        <f>('1981 PUA all'!AF36/'1981 PUA all'!$LY36)^2</f>
        <v>2.2510884940236567E-6</v>
      </c>
      <c r="AG34" s="4">
        <f>('1981 PUA all'!AG36/'1981 PUA all'!$LY36)^2</f>
        <v>2.0296293887625693E-6</v>
      </c>
      <c r="AH34" s="4">
        <f>('1981 PUA all'!AH36/'1981 PUA all'!$LY36)^2</f>
        <v>3.0687244913015586E-7</v>
      </c>
      <c r="AI34" s="4">
        <f>('1981 PUA all'!AI36/'1981 PUA all'!$LY36)^2</f>
        <v>2.2967560748324575E-6</v>
      </c>
      <c r="AJ34" s="4">
        <f>('1981 PUA all'!AJ36/'1981 PUA all'!$LY36)^2</f>
        <v>5.3935514790377251E-7</v>
      </c>
      <c r="AK34" s="4">
        <f>('1981 PUA all'!AK36/'1981 PUA all'!$LY36)^2</f>
        <v>3.745521860442865E-7</v>
      </c>
      <c r="AL34" s="4">
        <f>('1981 PUA all'!AL36/'1981 PUA all'!$LY36)^2</f>
        <v>1.3857117224148808E-7</v>
      </c>
      <c r="AM34" s="4">
        <f>('1981 PUA all'!AM36/'1981 PUA all'!$LY36)^2</f>
        <v>1.8918288967550933E-8</v>
      </c>
      <c r="AN34" s="4">
        <f>('1981 PUA all'!AN36/'1981 PUA all'!$LY36)^2</f>
        <v>1.1722046359320058E-6</v>
      </c>
      <c r="AO34" s="4">
        <f>('1981 PUA all'!AO36/'1981 PUA all'!$LY36)^2</f>
        <v>5.9990147494114764E-6</v>
      </c>
      <c r="AP34" s="4">
        <f>('1981 PUA all'!AP36/'1981 PUA all'!$LY36)^2</f>
        <v>6.4459185232099565E-6</v>
      </c>
      <c r="AQ34" s="4">
        <f>('1981 PUA all'!AQ36/'1981 PUA all'!$LY36)^2</f>
        <v>0</v>
      </c>
      <c r="AR34" s="4">
        <f>('1981 PUA all'!AR36/'1981 PUA all'!$LY36)^2</f>
        <v>1.4017286550717023E-5</v>
      </c>
      <c r="AS34" s="4">
        <f>('1981 PUA all'!AS36/'1981 PUA all'!$LY36)^2</f>
        <v>3.1209364848413283E-10</v>
      </c>
      <c r="AT34" s="4">
        <f>('1981 PUA all'!AT36/'1981 PUA all'!$LY36)^2</f>
        <v>3.535097494896037E-6</v>
      </c>
      <c r="AU34" s="4">
        <f>('1981 PUA all'!AU36/'1981 PUA all'!$LY36)^2</f>
        <v>5.3034025917472708E-6</v>
      </c>
      <c r="AV34" s="4">
        <f>('1981 PUA all'!AV36/'1981 PUA all'!$LY36)^2</f>
        <v>8.3502566429369436E-8</v>
      </c>
      <c r="AW34" s="4">
        <f>('1981 PUA all'!AW36/'1981 PUA all'!$LY36)^2</f>
        <v>1.0354025251367723E-7</v>
      </c>
      <c r="AX34" s="4">
        <f>('1981 PUA all'!AX36/'1981 PUA all'!$LY36)^2</f>
        <v>0</v>
      </c>
      <c r="AY34" s="4">
        <f>('1981 PUA all'!AY36/'1981 PUA all'!$LY36)^2</f>
        <v>0</v>
      </c>
      <c r="AZ34" s="4">
        <f>('1981 PUA all'!AZ36/'1981 PUA all'!$LY36)^2</f>
        <v>3.9807863327057757E-11</v>
      </c>
      <c r="BA34" s="4">
        <f>('1981 PUA all'!BA36/'1981 PUA all'!$LY36)^2</f>
        <v>5.4320361289877908E-6</v>
      </c>
      <c r="BB34" s="4">
        <f>('1981 PUA all'!BB36/'1981 PUA all'!$LY36)^2</f>
        <v>6.3692581323292423E-12</v>
      </c>
      <c r="BC34" s="4">
        <f>('1981 PUA all'!BC36/'1981 PUA all'!$LY36)^2</f>
        <v>3.3018234157994786E-8</v>
      </c>
      <c r="BD34" s="4">
        <f>('1981 PUA all'!BD36/'1981 PUA all'!$LY36)^2</f>
        <v>4.639764109907358E-6</v>
      </c>
      <c r="BE34" s="4">
        <f>('1981 PUA all'!BE36/'1981 PUA all'!$LY36)^2</f>
        <v>9.9599289967443834E-6</v>
      </c>
      <c r="BF34" s="4">
        <f>('1981 PUA all'!BF36/'1981 PUA all'!$LY36)^2</f>
        <v>1.318595664845461E-6</v>
      </c>
      <c r="BG34" s="4">
        <f>('1981 PUA all'!BG36/'1981 PUA all'!$LY36)^2</f>
        <v>0</v>
      </c>
      <c r="BH34" s="4">
        <f>('1981 PUA all'!BH36/'1981 PUA all'!$LY36)^2</f>
        <v>6.8314274255563827E-7</v>
      </c>
      <c r="BI34" s="4">
        <f>('1981 PUA all'!BI36/'1981 PUA all'!$LY36)^2</f>
        <v>2.1563760332813877E-7</v>
      </c>
      <c r="BJ34" s="4">
        <f>('1981 PUA all'!BJ36/'1981 PUA all'!$LY36)^2</f>
        <v>1.5230233738607007E-6</v>
      </c>
      <c r="BK34" s="4">
        <f>('1981 PUA all'!BK36/'1981 PUA all'!$LY36)^2</f>
        <v>5.5616521242952245E-7</v>
      </c>
      <c r="BL34" s="4">
        <f>('1981 PUA all'!BL36/'1981 PUA all'!$LY36)^2</f>
        <v>4.4897059806242138E-7</v>
      </c>
      <c r="BM34" s="4">
        <f>('1981 PUA all'!BM36/'1981 PUA all'!$LY36)^2</f>
        <v>2.4522933584239375E-6</v>
      </c>
      <c r="BN34" s="4">
        <f>('1981 PUA all'!BN36/'1981 PUA all'!$LY36)^2</f>
        <v>7.427972142230339E-7</v>
      </c>
      <c r="BO34" s="4">
        <f>('1981 PUA all'!BO36/'1981 PUA all'!$LY36)^2</f>
        <v>1.0063825927713473E-6</v>
      </c>
      <c r="BP34" s="4">
        <f>('1981 PUA all'!BP36/'1981 PUA all'!$LY36)^2</f>
        <v>2.4483428260673604E-8</v>
      </c>
      <c r="BQ34" s="4">
        <f>('1981 PUA all'!BQ36/'1981 PUA all'!$LY36)^2</f>
        <v>2.0636396348746741E-9</v>
      </c>
      <c r="BR34" s="4">
        <f>('1981 PUA all'!BR36/'1981 PUA all'!$LY36)^2</f>
        <v>1.2483745939365313E-9</v>
      </c>
      <c r="BS34" s="4">
        <f>('1981 PUA all'!BS36/'1981 PUA all'!$LY36)^2</f>
        <v>3.3201923562531161E-6</v>
      </c>
      <c r="BT34" s="4">
        <f>('1981 PUA all'!BT36/'1981 PUA all'!$LY36)^2</f>
        <v>1.9505853030258305E-9</v>
      </c>
      <c r="BU34" s="4">
        <f>('1981 PUA all'!BU36/'1981 PUA all'!$LY36)^2</f>
        <v>1.4045647264865753E-7</v>
      </c>
      <c r="BV34" s="4">
        <f>('1981 PUA all'!BV36/'1981 PUA all'!$LY36)^2</f>
        <v>2.25487661029786E-8</v>
      </c>
      <c r="BW34" s="4">
        <f>('1981 PUA all'!BW36/'1981 PUA all'!$LY36)^2</f>
        <v>2.5362514860412217E-5</v>
      </c>
      <c r="BX34" s="4">
        <f>('1981 PUA all'!BX36/'1981 PUA all'!$LY36)^2</f>
        <v>6.2488170533614291E-6</v>
      </c>
      <c r="BY34" s="4">
        <f>('1981 PUA all'!BY36/'1981 PUA all'!$LY36)^2</f>
        <v>2.172273701579682E-6</v>
      </c>
      <c r="BZ34" s="4">
        <f>('1981 PUA all'!BZ36/'1981 PUA all'!$LY36)^2</f>
        <v>7.2581279125591134E-6</v>
      </c>
      <c r="CA34" s="4">
        <f>('1981 PUA all'!CA36/'1981 PUA all'!$LY36)^2</f>
        <v>0</v>
      </c>
      <c r="CB34" s="4">
        <f>('1981 PUA all'!CB36/'1981 PUA all'!$LY36)^2</f>
        <v>3.5445940587713397E-6</v>
      </c>
      <c r="CC34" s="4">
        <f>('1981 PUA all'!CC36/'1981 PUA all'!$LY36)^2</f>
        <v>1.6892864881470233E-6</v>
      </c>
      <c r="CD34" s="4">
        <f>('1981 PUA all'!CD36/'1981 PUA all'!$LY36)^2</f>
        <v>5.6939272848729057E-6</v>
      </c>
      <c r="CE34" s="4">
        <f>('1981 PUA all'!CE36/'1981 PUA all'!$LY36)^2</f>
        <v>5.8475521987101539E-7</v>
      </c>
      <c r="CF34" s="4">
        <f>('1981 PUA all'!CF36/'1981 PUA all'!$LY36)^2</f>
        <v>2.3479633179018514E-7</v>
      </c>
      <c r="CG34" s="4">
        <f>('1981 PUA all'!CG36/'1981 PUA all'!$LY36)^2</f>
        <v>3.1249013480287037E-7</v>
      </c>
      <c r="CH34" s="4">
        <f>('1981 PUA all'!CH36/'1981 PUA all'!$LY36)^2</f>
        <v>1.0517078259555351E-7</v>
      </c>
      <c r="CI34" s="4">
        <f>('1981 PUA all'!CI36/'1981 PUA all'!$LY36)^2</f>
        <v>2.1463141977468411E-6</v>
      </c>
      <c r="CJ34" s="4">
        <f>('1981 PUA all'!CJ36/'1981 PUA all'!$LY36)^2</f>
        <v>2.7159089909483795E-6</v>
      </c>
      <c r="CK34" s="4">
        <f>('1981 PUA all'!CK36/'1981 PUA all'!$LY36)^2</f>
        <v>4.0305955236151238E-6</v>
      </c>
      <c r="CL34" s="4">
        <f>('1981 PUA all'!CL36/'1981 PUA all'!$LY36)^2</f>
        <v>3.3941776587182531E-8</v>
      </c>
      <c r="CM34" s="4">
        <f>('1981 PUA all'!CM36/'1981 PUA all'!$LY36)^2</f>
        <v>2.142618435715557E-6</v>
      </c>
      <c r="CN34" s="4">
        <f>('1981 PUA all'!CN36/'1981 PUA all'!$LY36)^2</f>
        <v>3.4268025911865765E-6</v>
      </c>
      <c r="CO34" s="4">
        <f>('1981 PUA all'!CO36/'1981 PUA all'!$LY36)^2</f>
        <v>2.6910626742056167E-5</v>
      </c>
      <c r="CP34" s="4">
        <f>('1981 PUA all'!CP36/'1981 PUA all'!$LY36)^2</f>
        <v>1.7625216512356246E-5</v>
      </c>
      <c r="CQ34" s="4">
        <f>('1981 PUA all'!CQ36/'1981 PUA all'!$LY36)^2</f>
        <v>1.0541646080486279E-5</v>
      </c>
      <c r="CR34" s="4">
        <f>('1981 PUA all'!CR36/'1981 PUA all'!$LY36)^2</f>
        <v>7.3628624009726042E-9</v>
      </c>
      <c r="CS34" s="4">
        <f>('1981 PUA all'!CS36/'1981 PUA all'!$LY36)^2</f>
        <v>3.7116189363302892E-5</v>
      </c>
      <c r="CT34" s="4">
        <f>('1981 PUA all'!CT36/'1981 PUA all'!$LY36)^2</f>
        <v>7.147899939006491E-9</v>
      </c>
      <c r="CU34" s="4">
        <f>('1981 PUA all'!CU36/'1981 PUA all'!$LY36)^2</f>
        <v>6.8889895959273064E-8</v>
      </c>
      <c r="CV34" s="4">
        <f>('1981 PUA all'!CV36/'1981 PUA all'!$LY36)^2</f>
        <v>7.4889998259510652E-5</v>
      </c>
      <c r="CW34" s="4">
        <f>('1981 PUA all'!CW36/'1981 PUA all'!$LY36)^2</f>
        <v>4.2725620477477788E-7</v>
      </c>
      <c r="CX34" s="4">
        <f>('1981 PUA all'!CX36/'1981 PUA all'!$LY36)^2</f>
        <v>8.7430965613936807E-7</v>
      </c>
      <c r="CY34" s="4">
        <f>('1981 PUA all'!CY36/'1981 PUA all'!$LY36)^2</f>
        <v>3.7486115875628577E-5</v>
      </c>
      <c r="CZ34" s="4">
        <f>('1981 PUA all'!CZ36/'1981 PUA all'!$LY36)^2</f>
        <v>1.5839892757775429E-5</v>
      </c>
      <c r="DA34" s="4">
        <f>('1981 PUA all'!DA36/'1981 PUA all'!$LY36)^2</f>
        <v>3.26615053854451E-4</v>
      </c>
      <c r="DB34" s="4">
        <f>('1981 PUA all'!DB36/'1981 PUA all'!$LY36)^2</f>
        <v>1.0143960748905372E-5</v>
      </c>
      <c r="DC34" s="4">
        <f>('1981 PUA all'!DC36/'1981 PUA all'!$LY36)^2</f>
        <v>1.2926425302707526E-6</v>
      </c>
      <c r="DD34" s="4">
        <f>('1981 PUA all'!DD36/'1981 PUA all'!$LY36)^2</f>
        <v>1.9617474279027373E-7</v>
      </c>
      <c r="DE34" s="4">
        <f>('1981 PUA all'!DE36/'1981 PUA all'!$LY36)^2</f>
        <v>1.6612458292194436E-7</v>
      </c>
      <c r="DF34" s="4">
        <f>('1981 PUA all'!DF36/'1981 PUA all'!$LY36)^2</f>
        <v>9.5578679848265683E-8</v>
      </c>
      <c r="DG34" s="4">
        <f>('1981 PUA all'!DG36/'1981 PUA all'!$LY36)^2</f>
        <v>2.372484961711319E-7</v>
      </c>
      <c r="DH34" s="4">
        <f>('1981 PUA all'!DH36/'1981 PUA all'!$LY36)^2</f>
        <v>6.3628904665114449E-6</v>
      </c>
      <c r="DI34" s="4">
        <f>('1981 PUA all'!DI36/'1981 PUA all'!$LY36)^2</f>
        <v>1.7455095219956262E-6</v>
      </c>
      <c r="DJ34" s="4">
        <f>('1981 PUA all'!DJ36/'1981 PUA all'!$LY36)^2</f>
        <v>2.6910115609091041E-10</v>
      </c>
      <c r="DK34" s="4">
        <f>('1981 PUA all'!DK36/'1981 PUA all'!$LY36)^2</f>
        <v>7.4497390818975727E-7</v>
      </c>
      <c r="DL34" s="4">
        <f>('1981 PUA all'!DL36/'1981 PUA all'!$LY36)^2</f>
        <v>5.4261557114171178E-6</v>
      </c>
      <c r="DM34" s="4">
        <f>('1981 PUA all'!DM36/'1981 PUA all'!$LY36)^2</f>
        <v>3.9967254011819295E-7</v>
      </c>
      <c r="DN34" s="4">
        <f>('1981 PUA all'!DN36/'1981 PUA all'!$LY36)^2</f>
        <v>4.9942005864552156E-6</v>
      </c>
      <c r="DO34" s="4">
        <f>('1981 PUA all'!DO36/'1981 PUA all'!$LY36)^2</f>
        <v>1.9973993502984501E-8</v>
      </c>
      <c r="DP34" s="4">
        <f>('1981 PUA all'!DP36/'1981 PUA all'!$LY36)^2</f>
        <v>2.3005824066554544E-6</v>
      </c>
      <c r="DQ34" s="4">
        <f>('1981 PUA all'!DQ36/'1981 PUA all'!$LY36)^2</f>
        <v>6.2998491418321843E-7</v>
      </c>
      <c r="DR34" s="4">
        <f>('1981 PUA all'!DR36/'1981 PUA all'!$LY36)^2</f>
        <v>2.4219104048181938E-7</v>
      </c>
      <c r="DS34" s="4">
        <f>('1981 PUA all'!DS36/'1981 PUA all'!$LY36)^2</f>
        <v>1.1504472501519691E-8</v>
      </c>
      <c r="DT34" s="4">
        <f>('1981 PUA all'!DT36/'1981 PUA all'!$LY36)^2</f>
        <v>2.4404513152414047E-6</v>
      </c>
      <c r="DU34" s="4">
        <f>('1981 PUA all'!DU36/'1981 PUA all'!$LY36)^2</f>
        <v>2.1426184357155567E-8</v>
      </c>
      <c r="DV34" s="4">
        <f>('1981 PUA all'!DV36/'1981 PUA all'!$LY36)^2</f>
        <v>1.3391365223222231E-7</v>
      </c>
      <c r="DW34" s="4">
        <f>('1981 PUA all'!DW36/'1981 PUA all'!$LY36)^2</f>
        <v>4.8167514625739894E-9</v>
      </c>
      <c r="DX34" s="4">
        <f>('1981 PUA all'!DX36/'1981 PUA all'!$LY36)^2</f>
        <v>1.5923145330823106E-12</v>
      </c>
      <c r="DY34" s="4">
        <f>('1981 PUA all'!DY36/'1981 PUA all'!$LY36)^2</f>
        <v>1.1922360960664894E-4</v>
      </c>
      <c r="DZ34" s="4">
        <f>('1981 PUA all'!DZ36/'1981 PUA all'!$LY36)^2</f>
        <v>1.2897747717966713E-10</v>
      </c>
      <c r="EA34" s="4">
        <f>('1981 PUA all'!EA36/'1981 PUA all'!$LY36)^2</f>
        <v>1.6663929859476319E-5</v>
      </c>
      <c r="EB34" s="4">
        <f>('1981 PUA all'!EB36/'1981 PUA all'!$LY36)^2</f>
        <v>1.7026460070795834E-7</v>
      </c>
      <c r="EC34" s="4">
        <f>('1981 PUA all'!EC36/'1981 PUA all'!$LY36)^2</f>
        <v>2.8356574130943014E-7</v>
      </c>
      <c r="ED34" s="4">
        <f>('1981 PUA all'!ED36/'1981 PUA all'!$LY36)^2</f>
        <v>1.4330830797740792E-11</v>
      </c>
      <c r="EE34" s="4">
        <f>('1981 PUA all'!EE36/'1981 PUA all'!$LY36)^2</f>
        <v>1.9505853030258305E-9</v>
      </c>
      <c r="EF34" s="4">
        <f>('1981 PUA all'!EF36/'1981 PUA all'!$LY36)^2</f>
        <v>7.8023412121033222E-9</v>
      </c>
      <c r="EG34" s="4">
        <f>('1981 PUA all'!EG36/'1981 PUA all'!$LY36)^2</f>
        <v>2.6376531009055165E-7</v>
      </c>
      <c r="EH34" s="4">
        <f>('1981 PUA all'!EH36/'1981 PUA all'!$LY36)^2</f>
        <v>3.0827209360473532E-7</v>
      </c>
      <c r="EI34" s="4">
        <f>('1981 PUA all'!EI36/'1981 PUA all'!$LY36)^2</f>
        <v>5.8699082947546285E-8</v>
      </c>
      <c r="EJ34" s="4">
        <f>('1981 PUA all'!EJ36/'1981 PUA all'!$LY36)^2</f>
        <v>1.9695798638595157E-5</v>
      </c>
      <c r="EK34" s="4">
        <f>('1981 PUA all'!EK36/'1981 PUA all'!$LY36)^2</f>
        <v>7.5810094920048791E-9</v>
      </c>
      <c r="EL34" s="4">
        <f>('1981 PUA all'!EL36/'1981 PUA all'!$LY36)^2</f>
        <v>1.789124609371284E-8</v>
      </c>
      <c r="EM34" s="4">
        <f>('1981 PUA all'!EM36/'1981 PUA all'!$LY36)^2</f>
        <v>2.9842537976360764E-6</v>
      </c>
      <c r="EN34" s="4">
        <f>('1981 PUA all'!EN36/'1981 PUA all'!$LY36)^2</f>
        <v>5.5384282168302194E-6</v>
      </c>
      <c r="EO34" s="4">
        <f>('1981 PUA all'!EO36/'1981 PUA all'!$LY36)^2</f>
        <v>0</v>
      </c>
      <c r="EP34" s="4">
        <f>('1981 PUA all'!EP36/'1981 PUA all'!$LY36)^2</f>
        <v>7.7068023401183831E-8</v>
      </c>
      <c r="EQ34" s="4">
        <f>('1981 PUA all'!EQ36/'1981 PUA all'!$LY36)^2</f>
        <v>1.7655726851124633E-6</v>
      </c>
      <c r="ER34" s="4">
        <f>('1981 PUA all'!ER36/'1981 PUA all'!$LY36)^2</f>
        <v>5.038182702330748E-5</v>
      </c>
      <c r="ES34" s="4">
        <f>('1981 PUA all'!ES36/'1981 PUA all'!$LY36)^2</f>
        <v>9.7623052477290067E-7</v>
      </c>
      <c r="ET34" s="4">
        <f>('1981 PUA all'!ET36/'1981 PUA all'!$LY36)^2</f>
        <v>7.5810094920048791E-9</v>
      </c>
      <c r="EU34" s="4">
        <f>('1981 PUA all'!EU36/'1981 PUA all'!$LY36)^2</f>
        <v>1.7222473989818266E-8</v>
      </c>
      <c r="EV34" s="4">
        <f>('1981 PUA all'!EV36/'1981 PUA all'!$LY36)^2</f>
        <v>1.6404422398447229E-6</v>
      </c>
      <c r="EW34" s="4">
        <f>('1981 PUA all'!EW36/'1981 PUA all'!$LY36)^2</f>
        <v>7.7068023401183831E-8</v>
      </c>
      <c r="EX34" s="4">
        <f>('1981 PUA all'!EX36/'1981 PUA all'!$LY36)^2</f>
        <v>1.5923145330823103E-10</v>
      </c>
      <c r="EY34" s="4">
        <f>('1981 PUA all'!EY36/'1981 PUA all'!$LY36)^2</f>
        <v>2.6610352844351106E-5</v>
      </c>
      <c r="EZ34" s="4">
        <f>('1981 PUA all'!EZ36/'1981 PUA all'!$LY36)^2</f>
        <v>4.6017890006078776E-10</v>
      </c>
      <c r="FA34" s="4">
        <f>('1981 PUA all'!FA36/'1981 PUA all'!$LY36)^2</f>
        <v>0</v>
      </c>
      <c r="FB34" s="4">
        <f>('1981 PUA all'!FB36/'1981 PUA all'!$LY36)^2</f>
        <v>1.0805486229359885E-5</v>
      </c>
      <c r="FC34" s="4">
        <f>('1981 PUA all'!FC36/'1981 PUA all'!$LY36)^2</f>
        <v>9.2699615940999562E-7</v>
      </c>
      <c r="FD34" s="4">
        <f>('1981 PUA all'!FD36/'1981 PUA all'!$LY36)^2</f>
        <v>4.2047055639204755E-6</v>
      </c>
      <c r="FE34" s="4">
        <f>('1981 PUA all'!FE36/'1981 PUA all'!$LY36)^2</f>
        <v>6.9553891119568401E-6</v>
      </c>
      <c r="FF34" s="4">
        <f>('1981 PUA all'!FF36/'1981 PUA all'!$LY36)^2</f>
        <v>5.6865653778606527E-5</v>
      </c>
      <c r="FG34" s="4">
        <f>('1981 PUA all'!FG36/'1981 PUA all'!$LY36)^2</f>
        <v>1.5829850030015275E-5</v>
      </c>
      <c r="FH34" s="4">
        <f>('1981 PUA all'!FH36/'1981 PUA all'!$LY36)^2</f>
        <v>0</v>
      </c>
      <c r="FI34" s="4">
        <f>('1981 PUA all'!FI36/'1981 PUA all'!$LY36)^2</f>
        <v>2.2929329276385268E-10</v>
      </c>
      <c r="FJ34" s="4">
        <f>('1981 PUA all'!FJ36/'1981 PUA all'!$LY36)^2</f>
        <v>0</v>
      </c>
      <c r="FK34" s="4">
        <f>('1981 PUA all'!FK36/'1981 PUA all'!$LY36)^2</f>
        <v>1.6178934737417444E-6</v>
      </c>
      <c r="FL34" s="4">
        <f>('1981 PUA all'!FL36/'1981 PUA all'!$LY36)^2</f>
        <v>1.9267005850295958E-10</v>
      </c>
      <c r="FM34" s="4">
        <f>('1981 PUA all'!FM36/'1981 PUA all'!$LY36)^2</f>
        <v>2.0441957228797532E-5</v>
      </c>
      <c r="FN34" s="4">
        <f>('1981 PUA all'!FN36/'1981 PUA all'!$LY36)^2</f>
        <v>1.8298623843856617E-6</v>
      </c>
      <c r="FO34" s="4">
        <f>('1981 PUA all'!FO36/'1981 PUA all'!$LY36)^2</f>
        <v>9.4408328666450184E-9</v>
      </c>
      <c r="FP34" s="4">
        <f>('1981 PUA all'!FP36/'1981 PUA all'!$LY36)^2</f>
        <v>1.2897747717966713E-10</v>
      </c>
      <c r="FQ34" s="4">
        <f>('1981 PUA all'!FQ36/'1981 PUA all'!$LY36)^2</f>
        <v>4.7107033146707073E-8</v>
      </c>
      <c r="FR34" s="4">
        <f>('1981 PUA all'!FR36/'1981 PUA all'!$LY36)^2</f>
        <v>1.5859516442081135E-6</v>
      </c>
      <c r="FS34" s="4">
        <f>('1981 PUA all'!FS36/'1981 PUA all'!$LY36)^2</f>
        <v>4.0768984379226245E-7</v>
      </c>
      <c r="FT34" s="4">
        <f>('1981 PUA all'!FT36/'1981 PUA all'!$LY36)^2</f>
        <v>1.8191238151745547E-7</v>
      </c>
      <c r="FU34" s="4">
        <f>('1981 PUA all'!FU36/'1981 PUA all'!$LY36)^2</f>
        <v>4.7271503314829144E-6</v>
      </c>
      <c r="FV34" s="4">
        <f>('1981 PUA all'!FV36/'1981 PUA all'!$LY36)^2</f>
        <v>1.2697896320919554E-6</v>
      </c>
      <c r="FW34" s="4">
        <f>('1981 PUA all'!FW36/'1981 PUA all'!$LY36)^2</f>
        <v>1.1505020257719073E-5</v>
      </c>
      <c r="FX34" s="4">
        <f>('1981 PUA all'!FX36/'1981 PUA all'!$LY36)^2</f>
        <v>3.3570830993555669E-6</v>
      </c>
      <c r="FY34" s="4">
        <f>('1981 PUA all'!FY36/'1981 PUA all'!$LY36)^2</f>
        <v>3.6498970034731397E-6</v>
      </c>
      <c r="FZ34" s="4">
        <f>('1981 PUA all'!FZ36/'1981 PUA all'!$LY36)^2</f>
        <v>8.9137066943553183E-6</v>
      </c>
      <c r="GA34" s="4">
        <f>('1981 PUA all'!GA36/'1981 PUA all'!$LY36)^2</f>
        <v>2.3390208794840615E-6</v>
      </c>
      <c r="GB34" s="4">
        <f>('1981 PUA all'!GB36/'1981 PUA all'!$LY36)^2</f>
        <v>3.6397063496928666E-5</v>
      </c>
      <c r="GC34" s="4">
        <f>('1981 PUA all'!GC36/'1981 PUA all'!$LY36)^2</f>
        <v>8.6489589261978554E-7</v>
      </c>
      <c r="GD34" s="4">
        <f>('1981 PUA all'!GD36/'1981 PUA all'!$LY36)^2</f>
        <v>1.7555267727232475E-8</v>
      </c>
      <c r="GE34" s="4">
        <f>('1981 PUA all'!GE36/'1981 PUA all'!$LY36)^2</f>
        <v>3.6534223878493842E-7</v>
      </c>
      <c r="GF34" s="4">
        <f>('1981 PUA all'!GF36/'1981 PUA all'!$LY36)^2</f>
        <v>2.564201223808962E-6</v>
      </c>
      <c r="GG34" s="4">
        <f>('1981 PUA all'!GG36/'1981 PUA all'!$LY36)^2</f>
        <v>1.0192246094806561E-7</v>
      </c>
      <c r="GH34" s="4">
        <f>('1981 PUA all'!GH36/'1981 PUA all'!$LY36)^2</f>
        <v>1.1625176312385464E-5</v>
      </c>
      <c r="GI34" s="4">
        <f>('1981 PUA all'!GI36/'1981 PUA all'!$LY36)^2</f>
        <v>3.9248960925945862E-8</v>
      </c>
      <c r="GJ34" s="4">
        <f>('1981 PUA all'!GJ36/'1981 PUA all'!$LY36)^2</f>
        <v>4.3221944917439546E-7</v>
      </c>
      <c r="GK34" s="4">
        <f>('1981 PUA all'!GK36/'1981 PUA all'!$LY36)^2</f>
        <v>2.7325709702225524E-8</v>
      </c>
      <c r="GL34" s="4">
        <f>('1981 PUA all'!GL36/'1981 PUA all'!$LY36)^2</f>
        <v>1.6827325215288562E-6</v>
      </c>
      <c r="GM34" s="4">
        <f>('1981 PUA all'!GM36/'1981 PUA all'!$LY36)^2</f>
        <v>8.8140341738424977E-7</v>
      </c>
      <c r="GN34" s="4">
        <f>('1981 PUA all'!GN36/'1981 PUA all'!$LY36)^2</f>
        <v>1.3763329898150257E-7</v>
      </c>
      <c r="GO34" s="4">
        <f>('1981 PUA all'!GO36/'1981 PUA all'!$LY36)^2</f>
        <v>7.9895974011938004E-8</v>
      </c>
      <c r="GP34" s="4">
        <f>('1981 PUA all'!GP36/'1981 PUA all'!$LY36)^2</f>
        <v>5.1590990871866853E-10</v>
      </c>
      <c r="GQ34" s="4">
        <f>('1981 PUA all'!GQ36/'1981 PUA all'!$LY36)^2</f>
        <v>1.4017286550717023E-5</v>
      </c>
      <c r="GR34" s="4">
        <f>('1981 PUA all'!GR36/'1981 PUA all'!$LY36)^2</f>
        <v>2.2473035623785205E-6</v>
      </c>
      <c r="GS34" s="4">
        <f>('1981 PUA all'!GS36/'1981 PUA all'!$LY36)^2</f>
        <v>2.0078450928669231E-5</v>
      </c>
      <c r="GT34" s="4">
        <f>('1981 PUA all'!GT36/'1981 PUA all'!$LY36)^2</f>
        <v>4.0002523778727065E-6</v>
      </c>
      <c r="GU34" s="4">
        <f>('1981 PUA all'!GU36/'1981 PUA all'!$LY36)^2</f>
        <v>0</v>
      </c>
      <c r="GV34" s="4">
        <f>('1981 PUA all'!GV36/'1981 PUA all'!$LY36)^2</f>
        <v>3.5445940587713397E-6</v>
      </c>
      <c r="GW34" s="4">
        <f>('1981 PUA all'!GW36/'1981 PUA all'!$LY36)^2</f>
        <v>9.4899398468452759E-7</v>
      </c>
      <c r="GX34" s="4">
        <f>('1981 PUA all'!GX36/'1981 PUA all'!$LY36)^2</f>
        <v>1.2376971696034944E-5</v>
      </c>
      <c r="GY34" s="4">
        <f>('1981 PUA all'!GY36/'1981 PUA all'!$LY36)^2</f>
        <v>5.2829174652791658E-7</v>
      </c>
      <c r="GZ34" s="4">
        <f>('1981 PUA all'!GZ36/'1981 PUA all'!$LY36)^2</f>
        <v>6.0010068941238158E-5</v>
      </c>
      <c r="HA34" s="4">
        <f>('1981 PUA all'!HA36/'1981 PUA all'!$LY36)^2</f>
        <v>6.7689927727142255E-7</v>
      </c>
      <c r="HB34" s="4">
        <f>('1981 PUA all'!HB36/'1981 PUA all'!$LY36)^2</f>
        <v>1.5371327137068894E-5</v>
      </c>
      <c r="HC34" s="4">
        <f>('1981 PUA all'!HC36/'1981 PUA all'!$LY36)^2</f>
        <v>7.3758614198948748E-5</v>
      </c>
      <c r="HD34" s="4">
        <f>('1981 PUA all'!HD36/'1981 PUA all'!$LY36)^2</f>
        <v>2.2929329276385268E-10</v>
      </c>
      <c r="HE34" s="4">
        <f>('1981 PUA all'!HE36/'1981 PUA all'!$LY36)^2</f>
        <v>2.4169449311782301E-5</v>
      </c>
      <c r="HF34" s="4">
        <f>('1981 PUA all'!HF36/'1981 PUA all'!$LY36)^2</f>
        <v>9.714551734881866E-8</v>
      </c>
      <c r="HG34" s="4">
        <f>('1981 PUA all'!HG36/'1981 PUA all'!$LY36)^2</f>
        <v>3.6534223878493842E-7</v>
      </c>
      <c r="HH34" s="4">
        <f>('1981 PUA all'!HH36/'1981 PUA all'!$LY36)^2</f>
        <v>5.1419164210601953E-6</v>
      </c>
      <c r="HI34" s="4">
        <f>('1981 PUA all'!HI36/'1981 PUA all'!$LY36)^2</f>
        <v>3.9173485217077767E-7</v>
      </c>
      <c r="HJ34" s="4">
        <f>('1981 PUA all'!HJ36/'1981 PUA all'!$LY36)^2</f>
        <v>2.7325709702225524E-8</v>
      </c>
      <c r="HK34" s="4">
        <f>('1981 PUA all'!HK36/'1981 PUA all'!$LY36)^2</f>
        <v>4.6088588771347629E-7</v>
      </c>
      <c r="HL34" s="4">
        <f>('1981 PUA all'!HL36/'1981 PUA all'!$LY36)^2</f>
        <v>1.6376714533257066E-5</v>
      </c>
      <c r="HM34" s="4">
        <f>('1981 PUA all'!HM36/'1981 PUA all'!$LY36)^2</f>
        <v>7.7770234110273105E-8</v>
      </c>
      <c r="HN34" s="4">
        <f>('1981 PUA all'!HN36/'1981 PUA all'!$LY36)^2</f>
        <v>9.9376350009667E-9</v>
      </c>
      <c r="HO34" s="4">
        <f>('1981 PUA all'!HO36/'1981 PUA all'!$LY36)^2</f>
        <v>1.9283565921440011E-7</v>
      </c>
      <c r="HP34" s="4">
        <f>('1981 PUA all'!HP36/'1981 PUA all'!$LY36)^2</f>
        <v>9.8725093365636342E-8</v>
      </c>
      <c r="HQ34" s="4">
        <f>('1981 PUA all'!HQ36/'1981 PUA all'!$LY36)^2</f>
        <v>4.2396329832036363E-7</v>
      </c>
      <c r="HR34" s="4">
        <f>('1981 PUA all'!HR36/'1981 PUA all'!$LY36)^2</f>
        <v>5.2165816418309576E-8</v>
      </c>
      <c r="HS34" s="4">
        <f>('1981 PUA all'!HS36/'1981 PUA all'!$LY36)^2</f>
        <v>1.6102121484341557E-7</v>
      </c>
      <c r="HT34" s="4">
        <f>('1981 PUA all'!HT36/'1981 PUA all'!$LY36)^2</f>
        <v>4.1151422662227068E-4</v>
      </c>
      <c r="HU34" s="4">
        <f>('1981 PUA all'!HU36/'1981 PUA all'!$LY36)^2</f>
        <v>4.0752871748465981E-5</v>
      </c>
      <c r="HV34" s="4">
        <f>('1981 PUA all'!HV36/'1981 PUA all'!$LY36)^2</f>
        <v>1.0966811735510574E-4</v>
      </c>
      <c r="HW34" s="4">
        <f>('1981 PUA all'!HW36/'1981 PUA all'!$LY36)^2</f>
        <v>9.0814003440181626E-5</v>
      </c>
      <c r="HX34" s="4">
        <f>('1981 PUA all'!HX36/'1981 PUA all'!$LY36)^2</f>
        <v>1.6173089350766504E-5</v>
      </c>
      <c r="HY34" s="4">
        <f>('1981 PUA all'!HY36/'1981 PUA all'!$LY36)^2</f>
        <v>6.2598502007611565E-7</v>
      </c>
      <c r="HZ34" s="4">
        <f>('1981 PUA all'!HZ36/'1981 PUA all'!$LY36)^2</f>
        <v>3.3986998319922067E-5</v>
      </c>
      <c r="IA34" s="4">
        <f>('1981 PUA all'!IA36/'1981 PUA all'!$LY36)^2</f>
        <v>1.9819195053336372E-5</v>
      </c>
      <c r="IB34" s="4">
        <f>('1981 PUA all'!IB36/'1981 PUA all'!$LY36)^2</f>
        <v>2.4247065091382867E-6</v>
      </c>
      <c r="IC34" s="4">
        <f>('1981 PUA all'!IC36/'1981 PUA all'!$LY36)^2</f>
        <v>2.2320326290804474E-5</v>
      </c>
      <c r="ID34" s="4">
        <f>('1981 PUA all'!ID36/'1981 PUA all'!$LY36)^2</f>
        <v>9.8725093365636343E-6</v>
      </c>
      <c r="IE34" s="4">
        <f>('1981 PUA all'!IE36/'1981 PUA all'!$LY36)^2</f>
        <v>5.8070948302850516E-5</v>
      </c>
      <c r="IF34" s="4">
        <f>('1981 PUA all'!IF36/'1981 PUA all'!$LY36)^2</f>
        <v>1.8672633209876579E-4</v>
      </c>
      <c r="IG34" s="4">
        <f>('1981 PUA all'!IG36/'1981 PUA all'!$LY36)^2</f>
        <v>1.1694738165077697E-6</v>
      </c>
      <c r="IH34" s="4">
        <f>('1981 PUA all'!IH36/'1981 PUA all'!$LY36)^2</f>
        <v>3.6123516598661384E-5</v>
      </c>
      <c r="II34" s="4">
        <f>('1981 PUA all'!II36/'1981 PUA all'!$LY36)^2</f>
        <v>3.2101220218392694E-7</v>
      </c>
      <c r="IJ34" s="4">
        <f>('1981 PUA all'!IJ36/'1981 PUA all'!$LY36)^2</f>
        <v>1.2499605392114815E-6</v>
      </c>
      <c r="IK34" s="4">
        <f>('1981 PUA all'!IK36/'1981 PUA all'!$LY36)^2</f>
        <v>1.102238335348369E-6</v>
      </c>
      <c r="IL34" s="4">
        <f>('1981 PUA all'!IL36/'1981 PUA all'!$LY36)^2</f>
        <v>4.6789870205675421E-4</v>
      </c>
      <c r="IM34" s="4">
        <f>('1981 PUA all'!IM36/'1981 PUA all'!$LY36)^2</f>
        <v>5.3546991636619707E-5</v>
      </c>
      <c r="IN34" s="4">
        <f>('1981 PUA all'!IN36/'1981 PUA all'!$LY36)^2</f>
        <v>2.9950750079714506E-5</v>
      </c>
      <c r="IO34" s="4">
        <f>('1981 PUA all'!IO36/'1981 PUA all'!$LY36)^2</f>
        <v>3.2747898958140739E-5</v>
      </c>
      <c r="IP34" s="4">
        <f>('1981 PUA all'!IP36/'1981 PUA all'!$LY36)^2</f>
        <v>6.1796134714391387E-6</v>
      </c>
      <c r="IQ34" s="4">
        <f>('1981 PUA all'!IQ36/'1981 PUA all'!$LY36)^2</f>
        <v>9.6628174357020216E-7</v>
      </c>
      <c r="IR34" s="4">
        <f>('1981 PUA all'!IR36/'1981 PUA all'!$LY36)^2</f>
        <v>4.0736762302334792E-5</v>
      </c>
      <c r="IS34" s="4">
        <f>('1981 PUA all'!IS36/'1981 PUA all'!$LY36)^2</f>
        <v>6.4044425511780418E-5</v>
      </c>
      <c r="IT34" s="4">
        <f>('1981 PUA all'!IT36/'1981 PUA all'!$LY36)^2</f>
        <v>7.1093165655553746E-6</v>
      </c>
      <c r="IU34" s="4">
        <f>('1981 PUA all'!IU36/'1981 PUA all'!$LY36)^2</f>
        <v>1.1849979278166026E-5</v>
      </c>
      <c r="IV34" s="4">
        <f>('1981 PUA all'!IV36/'1981 PUA all'!$LY36)^2</f>
        <v>2.1928593030948236E-5</v>
      </c>
      <c r="IW34" s="4">
        <f>('1981 PUA all'!IW36/'1981 PUA all'!$LY36)^2</f>
        <v>6.2734453981677576E-4</v>
      </c>
      <c r="IX34" s="4">
        <f>('1981 PUA all'!IX36/'1981 PUA all'!$LY36)^2</f>
        <v>3.5174228035788236E-5</v>
      </c>
      <c r="IY34" s="4">
        <f>('1981 PUA all'!IY36/'1981 PUA all'!$LY36)^2</f>
        <v>7.0840322030845594E-7</v>
      </c>
      <c r="IZ34" s="4">
        <f>('1981 PUA all'!IZ36/'1981 PUA all'!$LY36)^2</f>
        <v>1.9984695289729893E-4</v>
      </c>
      <c r="JA34" s="4">
        <f>('1981 PUA all'!JA36/'1981 PUA all'!$LY36)^2</f>
        <v>4.012696315948745E-5</v>
      </c>
      <c r="JB34" s="4">
        <f>('1981 PUA all'!JB36/'1981 PUA all'!$LY36)^2</f>
        <v>1.2208850350688516E-5</v>
      </c>
      <c r="JC34" s="4">
        <f>('1981 PUA all'!JC36/'1981 PUA all'!$LY36)^2</f>
        <v>1.8831859727009754E-5</v>
      </c>
      <c r="JD34" s="4">
        <f>('1981 PUA all'!JD36/'1981 PUA all'!$LY36)^2</f>
        <v>5.9250023775992757E-9</v>
      </c>
      <c r="JE34" s="4">
        <f>('1981 PUA all'!JE36/'1981 PUA all'!$LY36)^2</f>
        <v>3.9744196222766996E-5</v>
      </c>
      <c r="JF34" s="4">
        <f>('1981 PUA all'!JF36/'1981 PUA all'!$LY36)^2</f>
        <v>4.2826891681781821E-8</v>
      </c>
      <c r="JG34" s="4">
        <f>('1981 PUA all'!JG36/'1981 PUA all'!$LY36)^2</f>
        <v>1.2302874931552497E-6</v>
      </c>
      <c r="JH34" s="4">
        <f>('1981 PUA all'!JH36/'1981 PUA all'!$LY36)^2</f>
        <v>6.8355999265588697E-5</v>
      </c>
      <c r="JI34" s="4">
        <f>('1981 PUA all'!JI36/'1981 PUA all'!$LY36)^2</f>
        <v>1.1911340870244339E-4</v>
      </c>
      <c r="JJ34" s="4">
        <f>('1981 PUA all'!JJ36/'1981 PUA all'!$LY36)^2</f>
        <v>1.8191238151745547E-7</v>
      </c>
      <c r="JK34" s="4">
        <f>('1981 PUA all'!JK36/'1981 PUA all'!$LY36)^2</f>
        <v>1.1096697309668458E-4</v>
      </c>
      <c r="JL34" s="4">
        <f>('1981 PUA all'!JL36/'1981 PUA all'!$LY36)^2</f>
        <v>5.1590990871866853E-10</v>
      </c>
      <c r="JM34" s="4">
        <f>('1981 PUA all'!JM36/'1981 PUA all'!$LY36)^2</f>
        <v>2.0067143903169813E-7</v>
      </c>
      <c r="JN34" s="4">
        <f>('1981 PUA all'!JN36/'1981 PUA all'!$LY36)^2</f>
        <v>1.8026529136443514E-6</v>
      </c>
      <c r="JO34" s="4">
        <f>('1981 PUA all'!JO36/'1981 PUA all'!$LY36)^2</f>
        <v>1.0272976441633836E-7</v>
      </c>
      <c r="JP34" s="4">
        <f>('1981 PUA all'!JP36/'1981 PUA all'!$LY36)^2</f>
        <v>3.4081406648588518E-6</v>
      </c>
      <c r="JQ34" s="4">
        <f>('1981 PUA all'!JQ36/'1981 PUA all'!$LY36)^2</f>
        <v>1.1114616580497951E-5</v>
      </c>
      <c r="JR34" s="4">
        <f>('1981 PUA all'!JR36/'1981 PUA all'!$LY36)^2</f>
        <v>5.113700448302522E-5</v>
      </c>
      <c r="JS34" s="4">
        <f>('1981 PUA all'!JS36/'1981 PUA all'!$LY36)^2</f>
        <v>2.332463871545136E-4</v>
      </c>
      <c r="JT34" s="4">
        <f>('1981 PUA all'!JT36/'1981 PUA all'!$LY36)^2</f>
        <v>3.0019848568877605E-5</v>
      </c>
      <c r="JU34" s="4">
        <f>('1981 PUA all'!JU36/'1981 PUA all'!$LY36)^2</f>
        <v>2.8805367982092267E-4</v>
      </c>
      <c r="JV34" s="4">
        <f>('1981 PUA all'!JV36/'1981 PUA all'!$LY36)^2</f>
        <v>1.2969905043347873E-5</v>
      </c>
      <c r="JW34" s="4">
        <f>('1981 PUA all'!JW36/'1981 PUA all'!$LY36)^2</f>
        <v>2.2719625433164663E-4</v>
      </c>
      <c r="JX34" s="4">
        <f>('1981 PUA all'!JX36/'1981 PUA all'!$LY36)^2</f>
        <v>3.6381839377677853E-7</v>
      </c>
      <c r="JY34" s="4">
        <f>('1981 PUA all'!JY36/'1981 PUA all'!$LY36)^2</f>
        <v>8.533571853558045E-6</v>
      </c>
      <c r="JZ34" s="4">
        <f>('1981 PUA all'!JZ36/'1981 PUA all'!$LY36)^2</f>
        <v>5.408533566479496E-6</v>
      </c>
      <c r="KA34" s="4">
        <f>('1981 PUA all'!KA36/'1981 PUA all'!$LY36)^2</f>
        <v>2.9168654542814994E-5</v>
      </c>
      <c r="KB34" s="4">
        <f>('1981 PUA all'!KB36/'1981 PUA all'!$LY36)^2</f>
        <v>4.0640172502758013E-5</v>
      </c>
      <c r="KC34" s="4">
        <f>('1981 PUA all'!KC36/'1981 PUA all'!$LY36)^2</f>
        <v>5.4418489265293644E-5</v>
      </c>
      <c r="KD34" s="4">
        <f>('1981 PUA all'!KD36/'1981 PUA all'!$LY36)^2</f>
        <v>5.6159086496954719E-6</v>
      </c>
      <c r="KE34" s="4">
        <f>('1981 PUA all'!KE36/'1981 PUA all'!$LY36)^2</f>
        <v>1.8941538352048467E-5</v>
      </c>
      <c r="KF34" s="4">
        <f>('1981 PUA all'!KF36/'1981 PUA all'!$LY36)^2</f>
        <v>3.6794008402251687E-5</v>
      </c>
      <c r="KG34" s="4">
        <f>('1981 PUA all'!KG36/'1981 PUA all'!$LY36)^2</f>
        <v>1.0969454818404036E-6</v>
      </c>
      <c r="KH34" s="4">
        <f>('1981 PUA all'!KH36/'1981 PUA all'!$LY36)^2</f>
        <v>2.5477032529316969E-11</v>
      </c>
      <c r="KI34" s="4">
        <f>('1981 PUA all'!KI36/'1981 PUA all'!$LY36)^2</f>
        <v>1.4705359099067082E-6</v>
      </c>
      <c r="KJ34" s="4">
        <f>('1981 PUA all'!KJ36/'1981 PUA all'!$LY36)^2</f>
        <v>2.421910404818194E-9</v>
      </c>
      <c r="KK34" s="4">
        <f>('1981 PUA all'!KK36/'1981 PUA all'!$LY36)^2</f>
        <v>2.2058794998003837E-6</v>
      </c>
      <c r="KL34" s="4">
        <f>('1981 PUA all'!KL36/'1981 PUA all'!$LY36)^2</f>
        <v>5.9444445380482114E-7</v>
      </c>
      <c r="KM34" s="4">
        <f>('1981 PUA all'!KM36/'1981 PUA all'!$LY36)^2</f>
        <v>1.829903784563522E-7</v>
      </c>
      <c r="KN34" s="4">
        <f>('1981 PUA all'!KN36/'1981 PUA all'!$LY36)^2</f>
        <v>1.7508861312480322E-5</v>
      </c>
      <c r="KO34" s="4">
        <f>('1981 PUA all'!KO36/'1981 PUA all'!$LY36)^2</f>
        <v>3.9972243688640165E-4</v>
      </c>
      <c r="KP34" s="4">
        <f>('1981 PUA all'!KP36/'1981 PUA all'!$LY36)^2</f>
        <v>1.7449773959557027E-3</v>
      </c>
      <c r="KQ34" s="4">
        <f>('1981 PUA all'!KQ36/'1981 PUA all'!$LY36)^2</f>
        <v>2.2852961871378637E-6</v>
      </c>
      <c r="KR34" s="4">
        <f>('1981 PUA all'!KR36/'1981 PUA all'!$LY36)^2</f>
        <v>6.7544659279974623E-5</v>
      </c>
      <c r="KS34" s="4">
        <f>('1981 PUA all'!KS36/'1981 PUA all'!$LY36)^2</f>
        <v>6.0547760120454847E-6</v>
      </c>
      <c r="KT34" s="4">
        <f>('1981 PUA all'!KT36/'1981 PUA all'!$LY36)^2</f>
        <v>1.7288777966975818E-6</v>
      </c>
      <c r="KU34" s="4">
        <f>('1981 PUA all'!KU36/'1981 PUA all'!$LY36)^2</f>
        <v>3.0310931627097722E-5</v>
      </c>
      <c r="KV34" s="4">
        <f>('1981 PUA all'!KV36/'1981 PUA all'!$LY36)^2</f>
        <v>2.0659332047281262E-5</v>
      </c>
      <c r="KW34" s="4">
        <f>('1981 PUA all'!KW36/'1981 PUA all'!$LY36)^2</f>
        <v>1.7555267727232475E-8</v>
      </c>
      <c r="KX34" s="4">
        <f>('1981 PUA all'!KX36/'1981 PUA all'!$LY36)^2</f>
        <v>1.6732518967220295E-4</v>
      </c>
      <c r="KY34" s="4">
        <f>('1981 PUA all'!KY36/'1981 PUA all'!$LY36)^2</f>
        <v>1.9019089005984624E-4</v>
      </c>
      <c r="KZ34" s="4">
        <f>('1981 PUA all'!KZ36/'1981 PUA all'!$LY36)^2</f>
        <v>1.2566811399532206E-3</v>
      </c>
      <c r="LA34" s="4">
        <f>('1981 PUA all'!LA36/'1981 PUA all'!$LY36)^2</f>
        <v>5.7725288664009004E-5</v>
      </c>
      <c r="LB34" s="4">
        <f>('1981 PUA all'!LB36/'1981 PUA all'!$LY36)^2</f>
        <v>2.1426184357155567E-8</v>
      </c>
      <c r="LC34" s="4">
        <f>('1981 PUA all'!LC36/'1981 PUA all'!$LY36)^2</f>
        <v>1.215599824670645E-5</v>
      </c>
      <c r="LD34" s="4">
        <f>('1981 PUA all'!LD36/'1981 PUA all'!$LY36)^2</f>
        <v>2.7045643374642306E-3</v>
      </c>
      <c r="LE34" s="4">
        <f>('1981 PUA all'!LE36/'1981 PUA all'!$LY36)^2</f>
        <v>1.1763261828694362E-5</v>
      </c>
      <c r="LF34" s="4">
        <f>('1981 PUA all'!LF36/'1981 PUA all'!$LY36)^2</f>
        <v>2.6910115609091045E-6</v>
      </c>
      <c r="LG34" s="4">
        <f>('1981 PUA all'!LG36/'1981 PUA all'!$LY36)^2</f>
        <v>1.8026529136443514E-6</v>
      </c>
      <c r="LH34" s="4">
        <f>('1981 PUA all'!LH36/'1981 PUA all'!$LY36)^2</f>
        <v>2.5477032529316964E-9</v>
      </c>
      <c r="LI34" s="4">
        <f>('1981 PUA all'!LI36/'1981 PUA all'!$LY36)^2</f>
        <v>2.9886151471421883E-8</v>
      </c>
      <c r="LJ34" s="4">
        <f>('1981 PUA all'!LJ36/'1981 PUA all'!$LY36)^2</f>
        <v>4.1495151301234305E-4</v>
      </c>
      <c r="LK34" s="4">
        <f>('1981 PUA all'!LK36/'1981 PUA all'!$LY36)^2</f>
        <v>3.6162243280420479E-6</v>
      </c>
      <c r="LL34" s="4">
        <f>('1981 PUA all'!LL36/'1981 PUA all'!$LY36)^2</f>
        <v>7.6250210656992752E-7</v>
      </c>
      <c r="LM34" s="4">
        <f>('1981 PUA all'!LM36/'1981 PUA all'!$LY36)^2</f>
        <v>4.4142541564741067E-6</v>
      </c>
      <c r="LN34" s="4">
        <f>('1981 PUA all'!LN36/'1981 PUA all'!$LY36)^2</f>
        <v>6.8732097589044617E-7</v>
      </c>
      <c r="LO34" s="4">
        <f>('1981 PUA all'!LO36/'1981 PUA all'!$LY36)^2</f>
        <v>1.6081873612738883E-5</v>
      </c>
      <c r="LP34" s="4">
        <f>('1981 PUA all'!LP36/'1981 PUA all'!$LY36)^2</f>
        <v>1.3207293663197914E-7</v>
      </c>
      <c r="LQ34" s="4">
        <f>('1981 PUA all'!LQ36/'1981 PUA all'!$LY36)^2</f>
        <v>4.8653234250911318E-6</v>
      </c>
      <c r="LR34" s="4">
        <f>('1981 PUA all'!LR36/'1981 PUA all'!$LY36)^2</f>
        <v>2.2803391368417803E-4</v>
      </c>
      <c r="LS34" s="4">
        <f>('1981 PUA all'!LS36/'1981 PUA all'!$LY36)^2</f>
        <v>3.1164795964632307E-6</v>
      </c>
      <c r="LT34" s="4">
        <f>('1981 PUA all'!LT36/'1981 PUA all'!$LY36)^2</f>
        <v>4.012696315948746E-7</v>
      </c>
      <c r="LU34" s="4">
        <f>('1981 PUA all'!LU36/'1981 PUA all'!$LY36)^2</f>
        <v>1.2024369565829198E-5</v>
      </c>
      <c r="LV34" s="4">
        <f>('1981 PUA all'!LV36/'1981 PUA all'!$LY36)^2</f>
        <v>8.9090635051768501E-7</v>
      </c>
      <c r="LW34" s="4">
        <f>('1981 PUA all'!LW36/'1981 PUA all'!$LY36)^2</f>
        <v>0</v>
      </c>
      <c r="LX34" s="4">
        <f>('1981 PUA all'!LX36/'1981 PUA all'!$LY36)^2</f>
        <v>0</v>
      </c>
      <c r="LZ34" t="str">
        <f t="shared" si="0"/>
        <v>Manchester</v>
      </c>
      <c r="MA34" s="15">
        <f t="shared" si="1"/>
        <v>1.3097683260875377E-2</v>
      </c>
    </row>
    <row r="35" spans="1:339" x14ac:dyDescent="0.25">
      <c r="A35" t="s">
        <v>277</v>
      </c>
      <c r="B35" s="4">
        <f>('1981 PUA all'!B37/'1981 PUA all'!$LY37)^2</f>
        <v>0</v>
      </c>
      <c r="C35" s="4">
        <f>('1981 PUA all'!C37/'1981 PUA all'!$LY37)^2</f>
        <v>7.6006983226408554E-6</v>
      </c>
      <c r="D35" s="4">
        <f>('1981 PUA all'!D37/'1981 PUA all'!$LY37)^2</f>
        <v>0</v>
      </c>
      <c r="E35" s="4">
        <f>('1981 PUA all'!E37/'1981 PUA all'!$LY37)^2</f>
        <v>0</v>
      </c>
      <c r="F35" s="4">
        <f>('1981 PUA all'!F37/'1981 PUA all'!$LY37)^2</f>
        <v>2.5810876113125051E-2</v>
      </c>
      <c r="G35" s="4">
        <f>('1981 PUA all'!G37/'1981 PUA all'!$LY37)^2</f>
        <v>7.0555386672982939E-6</v>
      </c>
      <c r="H35" s="4">
        <f>('1981 PUA all'!H37/'1981 PUA all'!$LY37)^2</f>
        <v>7.5450730205986337E-7</v>
      </c>
      <c r="I35" s="4">
        <f>('1981 PUA all'!I37/'1981 PUA all'!$LY37)^2</f>
        <v>1.4262897959543732E-7</v>
      </c>
      <c r="J35" s="4">
        <f>('1981 PUA all'!J37/'1981 PUA all'!$LY37)^2</f>
        <v>0</v>
      </c>
      <c r="K35" s="4">
        <f>('1981 PUA all'!K37/'1981 PUA all'!$LY37)^2</f>
        <v>0</v>
      </c>
      <c r="L35" s="4">
        <f>('1981 PUA all'!L37/'1981 PUA all'!$LY37)^2</f>
        <v>0</v>
      </c>
      <c r="M35" s="4">
        <f>('1981 PUA all'!M37/'1981 PUA all'!$LY37)^2</f>
        <v>0</v>
      </c>
      <c r="N35" s="4">
        <f>('1981 PUA all'!N37/'1981 PUA all'!$LY37)^2</f>
        <v>9.2810261789191007E-6</v>
      </c>
      <c r="O35" s="4">
        <f>('1981 PUA all'!O37/'1981 PUA all'!$LY37)^2</f>
        <v>3.0820696200778051E-5</v>
      </c>
      <c r="P35" s="4">
        <f>('1981 PUA all'!P37/'1981 PUA all'!$LY37)^2</f>
        <v>0</v>
      </c>
      <c r="Q35" s="4">
        <f>('1981 PUA all'!Q37/'1981 PUA all'!$LY37)^2</f>
        <v>1.4839119037109298E-5</v>
      </c>
      <c r="R35" s="4">
        <f>('1981 PUA all'!R37/'1981 PUA all'!$LY37)^2</f>
        <v>0</v>
      </c>
      <c r="S35" s="4">
        <f>('1981 PUA all'!S37/'1981 PUA all'!$LY37)^2</f>
        <v>1.7679020497498452E-5</v>
      </c>
      <c r="T35" s="4">
        <f>('1981 PUA all'!T37/'1981 PUA all'!$LY37)^2</f>
        <v>0</v>
      </c>
      <c r="U35" s="4">
        <f>('1981 PUA all'!U37/'1981 PUA all'!$LY37)^2</f>
        <v>0</v>
      </c>
      <c r="V35" s="4">
        <f>('1981 PUA all'!V37/'1981 PUA all'!$LY37)^2</f>
        <v>0</v>
      </c>
      <c r="W35" s="4">
        <f>('1981 PUA all'!W37/'1981 PUA all'!$LY37)^2</f>
        <v>0</v>
      </c>
      <c r="X35" s="4">
        <f>('1981 PUA all'!X37/'1981 PUA all'!$LY37)^2</f>
        <v>7.7653555557515874E-9</v>
      </c>
      <c r="Y35" s="4">
        <f>('1981 PUA all'!Y37/'1981 PUA all'!$LY37)^2</f>
        <v>2.678255283514323E-8</v>
      </c>
      <c r="Z35" s="4">
        <f>('1981 PUA all'!Z37/'1981 PUA all'!$LY37)^2</f>
        <v>5.1346432654357447E-6</v>
      </c>
      <c r="AA35" s="4">
        <f>('1981 PUA all'!AA37/'1981 PUA all'!$LY37)^2</f>
        <v>0</v>
      </c>
      <c r="AB35" s="4">
        <f>('1981 PUA all'!AB37/'1981 PUA all'!$LY37)^2</f>
        <v>0</v>
      </c>
      <c r="AC35" s="4">
        <f>('1981 PUA all'!AC37/'1981 PUA all'!$LY37)^2</f>
        <v>0</v>
      </c>
      <c r="AD35" s="4">
        <f>('1981 PUA all'!AD37/'1981 PUA all'!$LY37)^2</f>
        <v>0</v>
      </c>
      <c r="AE35" s="4">
        <f>('1981 PUA all'!AE37/'1981 PUA all'!$LY37)^2</f>
        <v>1.2836608163589358E-8</v>
      </c>
      <c r="AF35" s="4">
        <f>('1981 PUA all'!AF37/'1981 PUA all'!$LY37)^2</f>
        <v>1.3885089640259818E-5</v>
      </c>
      <c r="AG35" s="4">
        <f>('1981 PUA all'!AG37/'1981 PUA all'!$LY37)^2</f>
        <v>0</v>
      </c>
      <c r="AH35" s="4">
        <f>('1981 PUA all'!AH37/'1981 PUA all'!$LY37)^2</f>
        <v>3.5657244898859331E-8</v>
      </c>
      <c r="AI35" s="4">
        <f>('1981 PUA all'!AI37/'1981 PUA all'!$LY37)^2</f>
        <v>0</v>
      </c>
      <c r="AJ35" s="4">
        <f>('1981 PUA all'!AJ37/'1981 PUA all'!$LY37)^2</f>
        <v>2.2884027392867947E-7</v>
      </c>
      <c r="AK35" s="4">
        <f>('1981 PUA all'!AK37/'1981 PUA all'!$LY37)^2</f>
        <v>0</v>
      </c>
      <c r="AL35" s="4">
        <f>('1981 PUA all'!AL37/'1981 PUA all'!$LY37)^2</f>
        <v>1.2836608163589358E-8</v>
      </c>
      <c r="AM35" s="4">
        <f>('1981 PUA all'!AM37/'1981 PUA all'!$LY37)^2</f>
        <v>2.7955280000705714E-7</v>
      </c>
      <c r="AN35" s="4">
        <f>('1981 PUA all'!AN37/'1981 PUA all'!$LY37)^2</f>
        <v>9.1282546941079894E-8</v>
      </c>
      <c r="AO35" s="4">
        <f>('1981 PUA all'!AO37/'1981 PUA all'!$LY37)^2</f>
        <v>8.3834144673318151E-8</v>
      </c>
      <c r="AP35" s="4">
        <f>('1981 PUA all'!AP37/'1981 PUA all'!$LY37)^2</f>
        <v>0</v>
      </c>
      <c r="AQ35" s="4">
        <f>('1981 PUA all'!AQ37/'1981 PUA all'!$LY37)^2</f>
        <v>0</v>
      </c>
      <c r="AR35" s="4">
        <f>('1981 PUA all'!AR37/'1981 PUA all'!$LY37)^2</f>
        <v>2.7955280000705714E-7</v>
      </c>
      <c r="AS35" s="4">
        <f>('1981 PUA all'!AS37/'1981 PUA all'!$LY37)^2</f>
        <v>0</v>
      </c>
      <c r="AT35" s="4">
        <f>('1981 PUA all'!AT37/'1981 PUA all'!$LY37)^2</f>
        <v>0</v>
      </c>
      <c r="AU35" s="4">
        <f>('1981 PUA all'!AU37/'1981 PUA all'!$LY37)^2</f>
        <v>2.8032933556263233E-6</v>
      </c>
      <c r="AV35" s="4">
        <f>('1981 PUA all'!AV37/'1981 PUA all'!$LY37)^2</f>
        <v>0</v>
      </c>
      <c r="AW35" s="4">
        <f>('1981 PUA all'!AW37/'1981 PUA all'!$LY37)^2</f>
        <v>1.5847664399493035E-10</v>
      </c>
      <c r="AX35" s="4">
        <f>('1981 PUA all'!AX37/'1981 PUA all'!$LY37)^2</f>
        <v>0</v>
      </c>
      <c r="AY35" s="4">
        <f>('1981 PUA all'!AY37/'1981 PUA all'!$LY37)^2</f>
        <v>0</v>
      </c>
      <c r="AZ35" s="4">
        <f>('1981 PUA all'!AZ37/'1981 PUA all'!$LY37)^2</f>
        <v>0</v>
      </c>
      <c r="BA35" s="4">
        <f>('1981 PUA all'!BA37/'1981 PUA all'!$LY37)^2</f>
        <v>1.5847664399493037E-8</v>
      </c>
      <c r="BB35" s="4">
        <f>('1981 PUA all'!BB37/'1981 PUA all'!$LY37)^2</f>
        <v>2.678255283514323E-8</v>
      </c>
      <c r="BC35" s="4">
        <f>('1981 PUA all'!BC37/'1981 PUA all'!$LY37)^2</f>
        <v>0</v>
      </c>
      <c r="BD35" s="4">
        <f>('1981 PUA all'!BD37/'1981 PUA all'!$LY37)^2</f>
        <v>2.5356263039188855E-9</v>
      </c>
      <c r="BE35" s="4">
        <f>('1981 PUA all'!BE37/'1981 PUA all'!$LY37)^2</f>
        <v>0</v>
      </c>
      <c r="BF35" s="4">
        <f>('1981 PUA all'!BF37/'1981 PUA all'!$LY37)^2</f>
        <v>0</v>
      </c>
      <c r="BG35" s="4">
        <f>('1981 PUA all'!BG37/'1981 PUA all'!$LY37)^2</f>
        <v>1.0961670988485337E-5</v>
      </c>
      <c r="BH35" s="4">
        <f>('1981 PUA all'!BH37/'1981 PUA all'!$LY37)^2</f>
        <v>0</v>
      </c>
      <c r="BI35" s="4">
        <f>('1981 PUA all'!BI37/'1981 PUA all'!$LY37)^2</f>
        <v>0</v>
      </c>
      <c r="BJ35" s="4">
        <f>('1981 PUA all'!BJ37/'1981 PUA all'!$LY37)^2</f>
        <v>1.6739095521964518E-5</v>
      </c>
      <c r="BK35" s="4">
        <f>('1981 PUA all'!BK37/'1981 PUA all'!$LY37)^2</f>
        <v>0</v>
      </c>
      <c r="BL35" s="4">
        <f>('1981 PUA all'!BL37/'1981 PUA all'!$LY37)^2</f>
        <v>5.7210068482169868E-8</v>
      </c>
      <c r="BM35" s="4">
        <f>('1981 PUA all'!BM37/'1981 PUA all'!$LY37)^2</f>
        <v>2.1695452562905966E-7</v>
      </c>
      <c r="BN35" s="4">
        <f>('1981 PUA all'!BN37/'1981 PUA all'!$LY37)^2</f>
        <v>8.6781810251623862E-7</v>
      </c>
      <c r="BO35" s="4">
        <f>('1981 PUA all'!BO37/'1981 PUA all'!$LY37)^2</f>
        <v>4.6211789388921698E-7</v>
      </c>
      <c r="BP35" s="4">
        <f>('1981 PUA all'!BP37/'1981 PUA all'!$LY37)^2</f>
        <v>3.518339973331449E-6</v>
      </c>
      <c r="BQ35" s="4">
        <f>('1981 PUA all'!BQ37/'1981 PUA all'!$LY37)^2</f>
        <v>0</v>
      </c>
      <c r="BR35" s="4">
        <f>('1981 PUA all'!BR37/'1981 PUA all'!$LY37)^2</f>
        <v>0</v>
      </c>
      <c r="BS35" s="4">
        <f>('1981 PUA all'!BS37/'1981 PUA all'!$LY37)^2</f>
        <v>2.1321802670760479E-3</v>
      </c>
      <c r="BT35" s="4">
        <f>('1981 PUA all'!BT37/'1981 PUA all'!$LY37)^2</f>
        <v>0</v>
      </c>
      <c r="BU35" s="4">
        <f>('1981 PUA all'!BU37/'1981 PUA all'!$LY37)^2</f>
        <v>5.134643265435743E-8</v>
      </c>
      <c r="BV35" s="4">
        <f>('1981 PUA all'!BV37/'1981 PUA all'!$LY37)^2</f>
        <v>0</v>
      </c>
      <c r="BW35" s="4">
        <f>('1981 PUA all'!BW37/'1981 PUA all'!$LY37)^2</f>
        <v>9.4939553977906889E-5</v>
      </c>
      <c r="BX35" s="4">
        <f>('1981 PUA all'!BX37/'1981 PUA all'!$LY37)^2</f>
        <v>2.3734888494476722E-5</v>
      </c>
      <c r="BY35" s="4">
        <f>('1981 PUA all'!BY37/'1981 PUA all'!$LY37)^2</f>
        <v>0</v>
      </c>
      <c r="BZ35" s="4">
        <f>('1981 PUA all'!BZ37/'1981 PUA all'!$LY37)^2</f>
        <v>0</v>
      </c>
      <c r="CA35" s="4">
        <f>('1981 PUA all'!CA37/'1981 PUA all'!$LY37)^2</f>
        <v>0</v>
      </c>
      <c r="CB35" s="4">
        <f>('1981 PUA all'!CB37/'1981 PUA all'!$LY37)^2</f>
        <v>2.5356263039188855E-9</v>
      </c>
      <c r="CC35" s="4">
        <f>('1981 PUA all'!CC37/'1981 PUA all'!$LY37)^2</f>
        <v>6.3099219049665478E-5</v>
      </c>
      <c r="CD35" s="4">
        <f>('1981 PUA all'!CD37/'1981 PUA all'!$LY37)^2</f>
        <v>1.2424568889202541E-5</v>
      </c>
      <c r="CE35" s="4">
        <f>('1981 PUA all'!CE37/'1981 PUA all'!$LY37)^2</f>
        <v>0</v>
      </c>
      <c r="CF35" s="4">
        <f>('1981 PUA all'!CF37/'1981 PUA all'!$LY37)^2</f>
        <v>0</v>
      </c>
      <c r="CG35" s="4">
        <f>('1981 PUA all'!CG37/'1981 PUA all'!$LY37)^2</f>
        <v>0</v>
      </c>
      <c r="CH35" s="4">
        <f>('1981 PUA all'!CH37/'1981 PUA all'!$LY37)^2</f>
        <v>5.1346432654357447E-6</v>
      </c>
      <c r="CI35" s="4">
        <f>('1981 PUA all'!CI37/'1981 PUA all'!$LY37)^2</f>
        <v>0</v>
      </c>
      <c r="CJ35" s="4">
        <f>('1981 PUA all'!CJ37/'1981 PUA all'!$LY37)^2</f>
        <v>2.5964813352129388E-6</v>
      </c>
      <c r="CK35" s="4">
        <f>('1981 PUA all'!CK37/'1981 PUA all'!$LY37)^2</f>
        <v>3.9619160998732593E-9</v>
      </c>
      <c r="CL35" s="4">
        <f>('1981 PUA all'!CL37/'1981 PUA all'!$LY37)^2</f>
        <v>0</v>
      </c>
      <c r="CM35" s="4">
        <f>('1981 PUA all'!CM37/'1981 PUA all'!$LY37)^2</f>
        <v>0</v>
      </c>
      <c r="CN35" s="4">
        <f>('1981 PUA all'!CN37/'1981 PUA all'!$LY37)^2</f>
        <v>1.941338888937897E-7</v>
      </c>
      <c r="CO35" s="4">
        <f>('1981 PUA all'!CO37/'1981 PUA all'!$LY37)^2</f>
        <v>1.7806435719270377E-6</v>
      </c>
      <c r="CP35" s="4">
        <f>('1981 PUA all'!CP37/'1981 PUA all'!$LY37)^2</f>
        <v>4.4516089298175942E-7</v>
      </c>
      <c r="CQ35" s="4">
        <f>('1981 PUA all'!CQ37/'1981 PUA all'!$LY37)^2</f>
        <v>0</v>
      </c>
      <c r="CR35" s="4">
        <f>('1981 PUA all'!CR37/'1981 PUA all'!$LY37)^2</f>
        <v>2.4104297551628907E-7</v>
      </c>
      <c r="CS35" s="4">
        <f>('1981 PUA all'!CS37/'1981 PUA all'!$LY37)^2</f>
        <v>2.2820636735269973E-8</v>
      </c>
      <c r="CT35" s="4">
        <f>('1981 PUA all'!CT37/'1981 PUA all'!$LY37)^2</f>
        <v>1.2836608163589358E-8</v>
      </c>
      <c r="CU35" s="4">
        <f>('1981 PUA all'!CU37/'1981 PUA all'!$LY37)^2</f>
        <v>0</v>
      </c>
      <c r="CV35" s="4">
        <f>('1981 PUA all'!CV37/'1981 PUA all'!$LY37)^2</f>
        <v>6.3499848005684644E-5</v>
      </c>
      <c r="CW35" s="4">
        <f>('1981 PUA all'!CW37/'1981 PUA all'!$LY37)^2</f>
        <v>0</v>
      </c>
      <c r="CX35" s="4">
        <f>('1981 PUA all'!CX37/'1981 PUA all'!$LY37)^2</f>
        <v>2.5356263039188855E-9</v>
      </c>
      <c r="CY35" s="4">
        <f>('1981 PUA all'!CY37/'1981 PUA all'!$LY37)^2</f>
        <v>0</v>
      </c>
      <c r="CZ35" s="4">
        <f>('1981 PUA all'!CZ37/'1981 PUA all'!$LY37)^2</f>
        <v>0</v>
      </c>
      <c r="DA35" s="4">
        <f>('1981 PUA all'!DA37/'1981 PUA all'!$LY37)^2</f>
        <v>9.1282546941079894E-8</v>
      </c>
      <c r="DB35" s="4">
        <f>('1981 PUA all'!DB37/'1981 PUA all'!$LY37)^2</f>
        <v>0</v>
      </c>
      <c r="DC35" s="4">
        <f>('1981 PUA all'!DC37/'1981 PUA all'!$LY37)^2</f>
        <v>0</v>
      </c>
      <c r="DD35" s="4">
        <f>('1981 PUA all'!DD37/'1981 PUA all'!$LY37)^2</f>
        <v>5.3653852590923616E-6</v>
      </c>
      <c r="DE35" s="4">
        <f>('1981 PUA all'!DE37/'1981 PUA all'!$LY37)^2</f>
        <v>2.66399238555478E-7</v>
      </c>
      <c r="DF35" s="4">
        <f>('1981 PUA all'!DF37/'1981 PUA all'!$LY37)^2</f>
        <v>0</v>
      </c>
      <c r="DG35" s="4">
        <f>('1981 PUA all'!DG37/'1981 PUA all'!$LY37)^2</f>
        <v>1.091745600481075E-6</v>
      </c>
      <c r="DH35" s="4">
        <f>('1981 PUA all'!DH37/'1981 PUA all'!$LY37)^2</f>
        <v>1.622800834508087E-5</v>
      </c>
      <c r="DI35" s="4">
        <f>('1981 PUA all'!DI37/'1981 PUA all'!$LY37)^2</f>
        <v>0</v>
      </c>
      <c r="DJ35" s="4">
        <f>('1981 PUA all'!DJ37/'1981 PUA all'!$LY37)^2</f>
        <v>0</v>
      </c>
      <c r="DK35" s="4">
        <f>('1981 PUA all'!DK37/'1981 PUA all'!$LY37)^2</f>
        <v>0</v>
      </c>
      <c r="DL35" s="4">
        <f>('1981 PUA all'!DL37/'1981 PUA all'!$LY37)^2</f>
        <v>5.5165719774635249E-7</v>
      </c>
      <c r="DM35" s="4">
        <f>('1981 PUA all'!DM37/'1981 PUA all'!$LY37)^2</f>
        <v>0</v>
      </c>
      <c r="DN35" s="4">
        <f>('1981 PUA all'!DN37/'1981 PUA all'!$LY37)^2</f>
        <v>6.0880387557092453E-6</v>
      </c>
      <c r="DO35" s="4">
        <f>('1981 PUA all'!DO37/'1981 PUA all'!$LY37)^2</f>
        <v>1.4262897959543732E-7</v>
      </c>
      <c r="DP35" s="4">
        <f>('1981 PUA all'!DP37/'1981 PUA all'!$LY37)^2</f>
        <v>1.4262897959543733E-9</v>
      </c>
      <c r="DQ35" s="4">
        <f>('1981 PUA all'!DQ37/'1981 PUA all'!$LY37)^2</f>
        <v>1.199509718397628E-6</v>
      </c>
      <c r="DR35" s="4">
        <f>('1981 PUA all'!DR37/'1981 PUA all'!$LY37)^2</f>
        <v>3.1061422223006349E-8</v>
      </c>
      <c r="DS35" s="4">
        <f>('1981 PUA all'!DS37/'1981 PUA all'!$LY37)^2</f>
        <v>0</v>
      </c>
      <c r="DT35" s="4">
        <f>('1981 PUA all'!DT37/'1981 PUA all'!$LY37)^2</f>
        <v>5.5165719774635249E-7</v>
      </c>
      <c r="DU35" s="4">
        <f>('1981 PUA all'!DU37/'1981 PUA all'!$LY37)^2</f>
        <v>1.8143990970979578E-6</v>
      </c>
      <c r="DV35" s="4">
        <f>('1981 PUA all'!DV37/'1981 PUA all'!$LY37)^2</f>
        <v>0</v>
      </c>
      <c r="DW35" s="4">
        <f>('1981 PUA all'!DW37/'1981 PUA all'!$LY37)^2</f>
        <v>0</v>
      </c>
      <c r="DX35" s="4">
        <f>('1981 PUA all'!DX37/'1981 PUA all'!$LY37)^2</f>
        <v>0</v>
      </c>
      <c r="DY35" s="4">
        <f>('1981 PUA all'!DY37/'1981 PUA all'!$LY37)^2</f>
        <v>3.3181982348638115E-4</v>
      </c>
      <c r="DZ35" s="4">
        <f>('1981 PUA all'!DZ37/'1981 PUA all'!$LY37)^2</f>
        <v>1.9175673923386576E-8</v>
      </c>
      <c r="EA35" s="4">
        <f>('1981 PUA all'!EA37/'1981 PUA all'!$LY37)^2</f>
        <v>1.5847664399493035E-10</v>
      </c>
      <c r="EB35" s="4">
        <f>('1981 PUA all'!EB37/'1981 PUA all'!$LY37)^2</f>
        <v>5.7051591838174934E-9</v>
      </c>
      <c r="EC35" s="4">
        <f>('1981 PUA all'!EC37/'1981 PUA all'!$LY37)^2</f>
        <v>0</v>
      </c>
      <c r="ED35" s="4">
        <f>('1981 PUA all'!ED37/'1981 PUA all'!$LY37)^2</f>
        <v>0</v>
      </c>
      <c r="EE35" s="4">
        <f>('1981 PUA all'!EE37/'1981 PUA all'!$LY37)^2</f>
        <v>0</v>
      </c>
      <c r="EF35" s="4">
        <f>('1981 PUA all'!EF37/'1981 PUA all'!$LY37)^2</f>
        <v>3.2091520408973405E-7</v>
      </c>
      <c r="EG35" s="4">
        <f>('1981 PUA all'!EG37/'1981 PUA all'!$LY37)^2</f>
        <v>0</v>
      </c>
      <c r="EH35" s="4">
        <f>('1981 PUA all'!EH37/'1981 PUA all'!$LY37)^2</f>
        <v>0</v>
      </c>
      <c r="EI35" s="4">
        <f>('1981 PUA all'!EI37/'1981 PUA all'!$LY37)^2</f>
        <v>6.3390657597972138E-10</v>
      </c>
      <c r="EJ35" s="4">
        <f>('1981 PUA all'!EJ37/'1981 PUA all'!$LY37)^2</f>
        <v>6.2899380001587868E-7</v>
      </c>
      <c r="EK35" s="4">
        <f>('1981 PUA all'!EK37/'1981 PUA all'!$LY37)^2</f>
        <v>0</v>
      </c>
      <c r="EL35" s="4">
        <f>('1981 PUA all'!EL37/'1981 PUA all'!$LY37)^2</f>
        <v>0</v>
      </c>
      <c r="EM35" s="4">
        <f>('1981 PUA all'!EM37/'1981 PUA all'!$LY37)^2</f>
        <v>6.5306640223870857E-6</v>
      </c>
      <c r="EN35" s="4">
        <f>('1981 PUA all'!EN37/'1981 PUA all'!$LY37)^2</f>
        <v>0</v>
      </c>
      <c r="EO35" s="4">
        <f>('1981 PUA all'!EO37/'1981 PUA all'!$LY37)^2</f>
        <v>0</v>
      </c>
      <c r="EP35" s="4">
        <f>('1981 PUA all'!EP37/'1981 PUA all'!$LY37)^2</f>
        <v>0</v>
      </c>
      <c r="EQ35" s="4">
        <f>('1981 PUA all'!EQ37/'1981 PUA all'!$LY37)^2</f>
        <v>0</v>
      </c>
      <c r="ER35" s="4">
        <f>('1981 PUA all'!ER37/'1981 PUA all'!$LY37)^2</f>
        <v>1.065596954221912E-6</v>
      </c>
      <c r="ES35" s="4">
        <f>('1981 PUA all'!ES37/'1981 PUA all'!$LY37)^2</f>
        <v>0</v>
      </c>
      <c r="ET35" s="4">
        <f>('1981 PUA all'!ET37/'1981 PUA all'!$LY37)^2</f>
        <v>0</v>
      </c>
      <c r="EU35" s="4">
        <f>('1981 PUA all'!EU37/'1981 PUA all'!$LY37)^2</f>
        <v>1.0142505215675542E-8</v>
      </c>
      <c r="EV35" s="4">
        <f>('1981 PUA all'!EV37/'1981 PUA all'!$LY37)^2</f>
        <v>9.9047902496831493E-8</v>
      </c>
      <c r="EW35" s="4">
        <f>('1981 PUA all'!EW37/'1981 PUA all'!$LY37)^2</f>
        <v>0</v>
      </c>
      <c r="EX35" s="4">
        <f>('1981 PUA all'!EX37/'1981 PUA all'!$LY37)^2</f>
        <v>0</v>
      </c>
      <c r="EY35" s="4">
        <f>('1981 PUA all'!EY37/'1981 PUA all'!$LY37)^2</f>
        <v>0</v>
      </c>
      <c r="EZ35" s="4">
        <f>('1981 PUA all'!EZ37/'1981 PUA all'!$LY37)^2</f>
        <v>0</v>
      </c>
      <c r="FA35" s="4">
        <f>('1981 PUA all'!FA37/'1981 PUA all'!$LY37)^2</f>
        <v>0</v>
      </c>
      <c r="FB35" s="4">
        <f>('1981 PUA all'!FB37/'1981 PUA all'!$LY37)^2</f>
        <v>1.3419960690134699E-5</v>
      </c>
      <c r="FC35" s="4">
        <f>('1981 PUA all'!FC37/'1981 PUA all'!$LY37)^2</f>
        <v>1.6739095521964518E-5</v>
      </c>
      <c r="FD35" s="4">
        <f>('1981 PUA all'!FD37/'1981 PUA all'!$LY37)^2</f>
        <v>0</v>
      </c>
      <c r="FE35" s="4">
        <f>('1981 PUA all'!FE37/'1981 PUA all'!$LY37)^2</f>
        <v>2.5356263039188855E-9</v>
      </c>
      <c r="FF35" s="4">
        <f>('1981 PUA all'!FF37/'1981 PUA all'!$LY37)^2</f>
        <v>5.3495534423572685E-5</v>
      </c>
      <c r="FG35" s="4">
        <f>('1981 PUA all'!FG37/'1981 PUA all'!$LY37)^2</f>
        <v>4.7939184808466432E-7</v>
      </c>
      <c r="FH35" s="4">
        <f>('1981 PUA all'!FH37/'1981 PUA all'!$LY37)^2</f>
        <v>0</v>
      </c>
      <c r="FI35" s="4">
        <f>('1981 PUA all'!FI37/'1981 PUA all'!$LY37)^2</f>
        <v>0</v>
      </c>
      <c r="FJ35" s="4">
        <f>('1981 PUA all'!FJ37/'1981 PUA all'!$LY37)^2</f>
        <v>0</v>
      </c>
      <c r="FK35" s="4">
        <f>('1981 PUA all'!FK37/'1981 PUA all'!$LY37)^2</f>
        <v>1.5167338271244116E-2</v>
      </c>
      <c r="FL35" s="4">
        <f>('1981 PUA all'!FL37/'1981 PUA all'!$LY37)^2</f>
        <v>0</v>
      </c>
      <c r="FM35" s="4">
        <f>('1981 PUA all'!FM37/'1981 PUA all'!$LY37)^2</f>
        <v>6.1503200767992516E-6</v>
      </c>
      <c r="FN35" s="4">
        <f>('1981 PUA all'!FN37/'1981 PUA all'!$LY37)^2</f>
        <v>0</v>
      </c>
      <c r="FO35" s="4">
        <f>('1981 PUA all'!FO37/'1981 PUA all'!$LY37)^2</f>
        <v>0</v>
      </c>
      <c r="FP35" s="4">
        <f>('1981 PUA all'!FP37/'1981 PUA all'!$LY37)^2</f>
        <v>1.0304943775770347E-5</v>
      </c>
      <c r="FQ35" s="4">
        <f>('1981 PUA all'!FQ37/'1981 PUA all'!$LY37)^2</f>
        <v>0</v>
      </c>
      <c r="FR35" s="4">
        <f>('1981 PUA all'!FR37/'1981 PUA all'!$LY37)^2</f>
        <v>7.7653555557515874E-9</v>
      </c>
      <c r="FS35" s="4">
        <f>('1981 PUA all'!FS37/'1981 PUA all'!$LY37)^2</f>
        <v>0</v>
      </c>
      <c r="FT35" s="4">
        <f>('1981 PUA all'!FT37/'1981 PUA all'!$LY37)^2</f>
        <v>2.5356263039188855E-9</v>
      </c>
      <c r="FU35" s="4">
        <f>('1981 PUA all'!FU37/'1981 PUA all'!$LY37)^2</f>
        <v>0</v>
      </c>
      <c r="FV35" s="4">
        <f>('1981 PUA all'!FV37/'1981 PUA all'!$LY37)^2</f>
        <v>4.0096017220513336E-5</v>
      </c>
      <c r="FW35" s="4">
        <f>('1981 PUA all'!FW37/'1981 PUA all'!$LY37)^2</f>
        <v>0</v>
      </c>
      <c r="FX35" s="4">
        <f>('1981 PUA all'!FX37/'1981 PUA all'!$LY37)^2</f>
        <v>1.8828610073037673E-6</v>
      </c>
      <c r="FY35" s="4">
        <f>('1981 PUA all'!FY37/'1981 PUA all'!$LY37)^2</f>
        <v>5.7210068482169855E-6</v>
      </c>
      <c r="FZ35" s="4">
        <f>('1981 PUA all'!FZ37/'1981 PUA all'!$LY37)^2</f>
        <v>1.8427822640374496E-5</v>
      </c>
      <c r="GA35" s="4">
        <f>('1981 PUA all'!GA37/'1981 PUA all'!$LY37)^2</f>
        <v>3.518339973331449E-6</v>
      </c>
      <c r="GB35" s="4">
        <f>('1981 PUA all'!GB37/'1981 PUA all'!$LY37)^2</f>
        <v>4.9930047648652747E-4</v>
      </c>
      <c r="GC35" s="4">
        <f>('1981 PUA all'!GC37/'1981 PUA all'!$LY37)^2</f>
        <v>0</v>
      </c>
      <c r="GD35" s="4">
        <f>('1981 PUA all'!GD37/'1981 PUA all'!$LY37)^2</f>
        <v>0</v>
      </c>
      <c r="GE35" s="4">
        <f>('1981 PUA all'!GE37/'1981 PUA all'!$LY37)^2</f>
        <v>1.3706644939121525E-4</v>
      </c>
      <c r="GF35" s="4">
        <f>('1981 PUA all'!GF37/'1981 PUA all'!$LY37)^2</f>
        <v>0</v>
      </c>
      <c r="GG35" s="4">
        <f>('1981 PUA all'!GG37/'1981 PUA all'!$LY37)^2</f>
        <v>8.3834144673318151E-8</v>
      </c>
      <c r="GH35" s="4">
        <f>('1981 PUA all'!GH37/'1981 PUA all'!$LY37)^2</f>
        <v>6.3390657597972138E-10</v>
      </c>
      <c r="GI35" s="4">
        <f>('1981 PUA all'!GI37/'1981 PUA all'!$LY37)^2</f>
        <v>0</v>
      </c>
      <c r="GJ35" s="4">
        <f>('1981 PUA all'!GJ37/'1981 PUA all'!$LY37)^2</f>
        <v>2.9302331474662621E-7</v>
      </c>
      <c r="GK35" s="4">
        <f>('1981 PUA all'!GK37/'1981 PUA all'!$LY37)^2</f>
        <v>1.0142505215675542E-8</v>
      </c>
      <c r="GL35" s="4">
        <f>('1981 PUA all'!GL37/'1981 PUA all'!$LY37)^2</f>
        <v>1.1449937528633718E-6</v>
      </c>
      <c r="GM35" s="4">
        <f>('1981 PUA all'!GM37/'1981 PUA all'!$LY37)^2</f>
        <v>1.4262897959543733E-9</v>
      </c>
      <c r="GN35" s="4">
        <f>('1981 PUA all'!GN37/'1981 PUA all'!$LY37)^2</f>
        <v>2.5356263039188855E-9</v>
      </c>
      <c r="GO35" s="4">
        <f>('1981 PUA all'!GO37/'1981 PUA all'!$LY37)^2</f>
        <v>0</v>
      </c>
      <c r="GP35" s="4">
        <f>('1981 PUA all'!GP37/'1981 PUA all'!$LY37)^2</f>
        <v>0</v>
      </c>
      <c r="GQ35" s="4">
        <f>('1981 PUA all'!GQ37/'1981 PUA all'!$LY37)^2</f>
        <v>3.6513018776431955E-5</v>
      </c>
      <c r="GR35" s="4">
        <f>('1981 PUA all'!GR37/'1981 PUA all'!$LY37)^2</f>
        <v>1.6228008345080867E-7</v>
      </c>
      <c r="GS35" s="4">
        <f>('1981 PUA all'!GS37/'1981 PUA all'!$LY37)^2</f>
        <v>0</v>
      </c>
      <c r="GT35" s="4">
        <f>('1981 PUA all'!GT37/'1981 PUA all'!$LY37)^2</f>
        <v>0</v>
      </c>
      <c r="GU35" s="4">
        <f>('1981 PUA all'!GU37/'1981 PUA all'!$LY37)^2</f>
        <v>0</v>
      </c>
      <c r="GV35" s="4">
        <f>('1981 PUA all'!GV37/'1981 PUA all'!$LY37)^2</f>
        <v>0</v>
      </c>
      <c r="GW35" s="4">
        <f>('1981 PUA all'!GW37/'1981 PUA all'!$LY37)^2</f>
        <v>0</v>
      </c>
      <c r="GX35" s="4">
        <f>('1981 PUA all'!GX37/'1981 PUA all'!$LY37)^2</f>
        <v>3.2091520408973405E-7</v>
      </c>
      <c r="GY35" s="4">
        <f>('1981 PUA all'!GY37/'1981 PUA all'!$LY37)^2</f>
        <v>0</v>
      </c>
      <c r="GZ35" s="4">
        <f>('1981 PUA all'!GZ37/'1981 PUA all'!$LY37)^2</f>
        <v>7.6006983226408554E-6</v>
      </c>
      <c r="HA35" s="4">
        <f>('1981 PUA all'!HA37/'1981 PUA all'!$LY37)^2</f>
        <v>1.0142505215675542E-8</v>
      </c>
      <c r="HB35" s="4">
        <f>('1981 PUA all'!HB37/'1981 PUA all'!$LY37)^2</f>
        <v>0</v>
      </c>
      <c r="HC35" s="4">
        <f>('1981 PUA all'!HC37/'1981 PUA all'!$LY37)^2</f>
        <v>4.1543701363407021E-5</v>
      </c>
      <c r="HD35" s="4">
        <f>('1981 PUA all'!HD37/'1981 PUA all'!$LY37)^2</f>
        <v>0</v>
      </c>
      <c r="HE35" s="4">
        <f>('1981 PUA all'!HE37/'1981 PUA all'!$LY37)^2</f>
        <v>0</v>
      </c>
      <c r="HF35" s="4">
        <f>('1981 PUA all'!HF37/'1981 PUA all'!$LY37)^2</f>
        <v>0</v>
      </c>
      <c r="HG35" s="4">
        <f>('1981 PUA all'!HG37/'1981 PUA all'!$LY37)^2</f>
        <v>0</v>
      </c>
      <c r="HH35" s="4">
        <f>('1981 PUA all'!HH37/'1981 PUA all'!$LY37)^2</f>
        <v>0</v>
      </c>
      <c r="HI35" s="4">
        <f>('1981 PUA all'!HI37/'1981 PUA all'!$LY37)^2</f>
        <v>0</v>
      </c>
      <c r="HJ35" s="4">
        <f>('1981 PUA all'!HJ37/'1981 PUA all'!$LY37)^2</f>
        <v>0</v>
      </c>
      <c r="HK35" s="4">
        <f>('1981 PUA all'!HK37/'1981 PUA all'!$LY37)^2</f>
        <v>0</v>
      </c>
      <c r="HL35" s="4">
        <f>('1981 PUA all'!HL37/'1981 PUA all'!$LY37)^2</f>
        <v>2.6251497601116222E-5</v>
      </c>
      <c r="HM35" s="4">
        <f>('1981 PUA all'!HM37/'1981 PUA all'!$LY37)^2</f>
        <v>0</v>
      </c>
      <c r="HN35" s="4">
        <f>('1981 PUA all'!HN37/'1981 PUA all'!$LY37)^2</f>
        <v>1.5847664399493035E-10</v>
      </c>
      <c r="HO35" s="4">
        <f>('1981 PUA all'!HO37/'1981 PUA all'!$LY37)^2</f>
        <v>6.5306640223870857E-6</v>
      </c>
      <c r="HP35" s="4">
        <f>('1981 PUA all'!HP37/'1981 PUA all'!$LY37)^2</f>
        <v>0</v>
      </c>
      <c r="HQ35" s="4">
        <f>('1981 PUA all'!HQ37/'1981 PUA all'!$LY37)^2</f>
        <v>0</v>
      </c>
      <c r="HR35" s="4">
        <f>('1981 PUA all'!HR37/'1981 PUA all'!$LY37)^2</f>
        <v>5.7051591838174934E-9</v>
      </c>
      <c r="HS35" s="4">
        <f>('1981 PUA all'!HS37/'1981 PUA all'!$LY37)^2</f>
        <v>0</v>
      </c>
      <c r="HT35" s="4">
        <f>('1981 PUA all'!HT37/'1981 PUA all'!$LY37)^2</f>
        <v>5.631031733588864E-4</v>
      </c>
      <c r="HU35" s="4">
        <f>('1981 PUA all'!HU37/'1981 PUA all'!$LY37)^2</f>
        <v>1.2159754417087013E-5</v>
      </c>
      <c r="HV35" s="4">
        <f>('1981 PUA all'!HV37/'1981 PUA all'!$LY37)^2</f>
        <v>7.7431846732566967E-5</v>
      </c>
      <c r="HW35" s="4">
        <f>('1981 PUA all'!HW37/'1981 PUA all'!$LY37)^2</f>
        <v>5.8583110125741945E-5</v>
      </c>
      <c r="HX35" s="4">
        <f>('1981 PUA all'!HX37/'1981 PUA all'!$LY37)^2</f>
        <v>1.9747616131564279E-5</v>
      </c>
      <c r="HY35" s="4">
        <f>('1981 PUA all'!HY37/'1981 PUA all'!$LY37)^2</f>
        <v>4.1219775103081383E-7</v>
      </c>
      <c r="HZ35" s="4">
        <f>('1981 PUA all'!HZ37/'1981 PUA all'!$LY37)^2</f>
        <v>5.1918533339179129E-6</v>
      </c>
      <c r="IA35" s="4">
        <f>('1981 PUA all'!IA37/'1981 PUA all'!$LY37)^2</f>
        <v>1.3698087200345801E-5</v>
      </c>
      <c r="IB35" s="4">
        <f>('1981 PUA all'!IB37/'1981 PUA all'!$LY37)^2</f>
        <v>4.9698275556810159E-7</v>
      </c>
      <c r="IC35" s="4">
        <f>('1981 PUA all'!IC37/'1981 PUA all'!$LY37)^2</f>
        <v>3.5657244898859332E-6</v>
      </c>
      <c r="ID35" s="4">
        <f>('1981 PUA all'!ID37/'1981 PUA all'!$LY37)^2</f>
        <v>3.1061422223006351E-6</v>
      </c>
      <c r="IE35" s="4">
        <f>('1981 PUA all'!IE37/'1981 PUA all'!$LY37)^2</f>
        <v>2.9744481311408477E-6</v>
      </c>
      <c r="IF35" s="4">
        <f>('1981 PUA all'!IF37/'1981 PUA all'!$LY37)^2</f>
        <v>1.5925159478406559E-5</v>
      </c>
      <c r="IG35" s="4">
        <f>('1981 PUA all'!IG37/'1981 PUA all'!$LY37)^2</f>
        <v>6.3390657597972138E-10</v>
      </c>
      <c r="IH35" s="4">
        <f>('1981 PUA all'!IH37/'1981 PUA all'!$LY37)^2</f>
        <v>2.7612970449676665E-6</v>
      </c>
      <c r="II35" s="4">
        <f>('1981 PUA all'!II37/'1981 PUA all'!$LY37)^2</f>
        <v>2.678255283514323E-8</v>
      </c>
      <c r="IJ35" s="4">
        <f>('1981 PUA all'!IJ37/'1981 PUA all'!$LY37)^2</f>
        <v>4.5799750114534868E-8</v>
      </c>
      <c r="IK35" s="4">
        <f>('1981 PUA all'!IK37/'1981 PUA all'!$LY37)^2</f>
        <v>1.4262897959543733E-9</v>
      </c>
      <c r="IL35" s="4">
        <f>('1981 PUA all'!IL37/'1981 PUA all'!$LY37)^2</f>
        <v>6.6469922181451233E-4</v>
      </c>
      <c r="IM35" s="4">
        <f>('1981 PUA all'!IM37/'1981 PUA all'!$LY37)^2</f>
        <v>2.8490297150832603E-5</v>
      </c>
      <c r="IN35" s="4">
        <f>('1981 PUA all'!IN37/'1981 PUA all'!$LY37)^2</f>
        <v>1.8212294404541396E-5</v>
      </c>
      <c r="IO35" s="4">
        <f>('1981 PUA all'!IO37/'1981 PUA all'!$LY37)^2</f>
        <v>3.3533657869327264E-5</v>
      </c>
      <c r="IP35" s="4">
        <f>('1981 PUA all'!IP37/'1981 PUA all'!$LY37)^2</f>
        <v>4.5799750114534873E-6</v>
      </c>
      <c r="IQ35" s="4">
        <f>('1981 PUA all'!IQ37/'1981 PUA all'!$LY37)^2</f>
        <v>3.353365786932726E-7</v>
      </c>
      <c r="IR35" s="4">
        <f>('1981 PUA all'!IR37/'1981 PUA all'!$LY37)^2</f>
        <v>7.392761118055106E-5</v>
      </c>
      <c r="IS35" s="4">
        <f>('1981 PUA all'!IS37/'1981 PUA all'!$LY37)^2</f>
        <v>1.9001745806602137E-4</v>
      </c>
      <c r="IT35" s="4">
        <f>('1981 PUA all'!IT37/'1981 PUA all'!$LY37)^2</f>
        <v>6.2758335788432371E-6</v>
      </c>
      <c r="IU35" s="4">
        <f>('1981 PUA all'!IU37/'1981 PUA all'!$LY37)^2</f>
        <v>2.3202565447297752E-6</v>
      </c>
      <c r="IV35" s="4">
        <f>('1981 PUA all'!IV37/'1981 PUA all'!$LY37)^2</f>
        <v>1.2424568889202541E-5</v>
      </c>
      <c r="IW35" s="4">
        <f>('1981 PUA all'!IW37/'1981 PUA all'!$LY37)^2</f>
        <v>2.3587663692205434E-4</v>
      </c>
      <c r="IX35" s="4">
        <f>('1981 PUA all'!IX37/'1981 PUA all'!$LY37)^2</f>
        <v>3.3780881433959356E-6</v>
      </c>
      <c r="IY35" s="4">
        <f>('1981 PUA all'!IY37/'1981 PUA all'!$LY37)^2</f>
        <v>2.7955280000705714E-7</v>
      </c>
      <c r="IZ35" s="4">
        <f>('1981 PUA all'!IZ37/'1981 PUA all'!$LY37)^2</f>
        <v>1.1449937528633721E-4</v>
      </c>
      <c r="JA35" s="4">
        <f>('1981 PUA all'!JA37/'1981 PUA all'!$LY37)^2</f>
        <v>6.8406284903767701E-5</v>
      </c>
      <c r="JB35" s="4">
        <f>('1981 PUA all'!JB37/'1981 PUA all'!$LY37)^2</f>
        <v>1.5220096889273113E-6</v>
      </c>
      <c r="JC35" s="4">
        <f>('1981 PUA all'!JC37/'1981 PUA all'!$LY37)^2</f>
        <v>5.3311543039894573E-7</v>
      </c>
      <c r="JD35" s="4">
        <f>('1981 PUA all'!JD37/'1981 PUA all'!$LY37)^2</f>
        <v>6.3390657597972138E-10</v>
      </c>
      <c r="JE35" s="4">
        <f>('1981 PUA all'!JE37/'1981 PUA all'!$LY37)^2</f>
        <v>1.8212294404541396E-5</v>
      </c>
      <c r="JF35" s="4">
        <f>('1981 PUA all'!JF37/'1981 PUA all'!$LY37)^2</f>
        <v>1.5847664399493037E-8</v>
      </c>
      <c r="JG35" s="4">
        <f>('1981 PUA all'!JG37/'1981 PUA all'!$LY37)^2</f>
        <v>1.9525907306615367E-6</v>
      </c>
      <c r="JH35" s="4">
        <f>('1981 PUA all'!JH37/'1981 PUA all'!$LY37)^2</f>
        <v>2.4367368780660496E-6</v>
      </c>
      <c r="JI35" s="4">
        <f>('1981 PUA all'!JI37/'1981 PUA all'!$LY37)^2</f>
        <v>4.621178938892169E-5</v>
      </c>
      <c r="JJ35" s="4">
        <f>('1981 PUA all'!JJ37/'1981 PUA all'!$LY37)^2</f>
        <v>1.091745600481075E-6</v>
      </c>
      <c r="JK35" s="4">
        <f>('1981 PUA all'!JK37/'1981 PUA all'!$LY37)^2</f>
        <v>5.7432569690338742E-5</v>
      </c>
      <c r="JL35" s="4">
        <f>('1981 PUA all'!JL37/'1981 PUA all'!$LY37)^2</f>
        <v>0</v>
      </c>
      <c r="JM35" s="4">
        <f>('1981 PUA all'!JM37/'1981 PUA all'!$LY37)^2</f>
        <v>0</v>
      </c>
      <c r="JN35" s="4">
        <f>('1981 PUA all'!JN37/'1981 PUA all'!$LY37)^2</f>
        <v>0</v>
      </c>
      <c r="JO35" s="4">
        <f>('1981 PUA all'!JO37/'1981 PUA all'!$LY37)^2</f>
        <v>1.2272431310967408E-6</v>
      </c>
      <c r="JP35" s="4">
        <f>('1981 PUA all'!JP37/'1981 PUA all'!$LY37)^2</f>
        <v>1.5847664399493035E-10</v>
      </c>
      <c r="JQ35" s="4">
        <f>('1981 PUA all'!JQ37/'1981 PUA all'!$LY37)^2</f>
        <v>0</v>
      </c>
      <c r="JR35" s="4">
        <f>('1981 PUA all'!JR37/'1981 PUA all'!$LY37)^2</f>
        <v>8.4683737961774996E-5</v>
      </c>
      <c r="JS35" s="4">
        <f>('1981 PUA all'!JS37/'1981 PUA all'!$LY37)^2</f>
        <v>2.3368332016916453E-5</v>
      </c>
      <c r="JT35" s="4">
        <f>('1981 PUA all'!JT37/'1981 PUA all'!$LY37)^2</f>
        <v>6.5951640164930213E-6</v>
      </c>
      <c r="JU35" s="4">
        <f>('1981 PUA all'!JU37/'1981 PUA all'!$LY37)^2</f>
        <v>5.1489061633952873E-5</v>
      </c>
      <c r="JV35" s="4">
        <f>('1981 PUA all'!JV37/'1981 PUA all'!$LY37)^2</f>
        <v>6.2758335788432371E-6</v>
      </c>
      <c r="JW35" s="4">
        <f>('1981 PUA all'!JW37/'1981 PUA all'!$LY37)^2</f>
        <v>1.5625163191324149E-5</v>
      </c>
      <c r="JX35" s="4">
        <f>('1981 PUA all'!JX37/'1981 PUA all'!$LY37)^2</f>
        <v>1.5847664399493035E-10</v>
      </c>
      <c r="JY35" s="4">
        <f>('1981 PUA all'!JY37/'1981 PUA all'!$LY37)^2</f>
        <v>3.1061422223006351E-6</v>
      </c>
      <c r="JZ35" s="4">
        <f>('1981 PUA all'!JZ37/'1981 PUA all'!$LY37)^2</f>
        <v>1.7472050000441072E-6</v>
      </c>
      <c r="KA35" s="4">
        <f>('1981 PUA all'!KA37/'1981 PUA all'!$LY37)^2</f>
        <v>2.0652834722063315E-5</v>
      </c>
      <c r="KB35" s="4">
        <f>('1981 PUA all'!KB37/'1981 PUA all'!$LY37)^2</f>
        <v>3.5657244898859332E-6</v>
      </c>
      <c r="KC35" s="4">
        <f>('1981 PUA all'!KC37/'1981 PUA all'!$LY37)^2</f>
        <v>3.8566876082606251E-6</v>
      </c>
      <c r="KD35" s="4">
        <f>('1981 PUA all'!KD37/'1981 PUA all'!$LY37)^2</f>
        <v>1.2836608163589358E-8</v>
      </c>
      <c r="KE35" s="4">
        <f>('1981 PUA all'!KE37/'1981 PUA all'!$LY37)^2</f>
        <v>7.7653555557515874E-9</v>
      </c>
      <c r="KF35" s="4">
        <f>('1981 PUA all'!KF37/'1981 PUA all'!$LY37)^2</f>
        <v>3.4712724100649545E-6</v>
      </c>
      <c r="KG35" s="4">
        <f>('1981 PUA all'!KG37/'1981 PUA all'!$LY37)^2</f>
        <v>0</v>
      </c>
      <c r="KH35" s="4">
        <f>('1981 PUA all'!KH37/'1981 PUA all'!$LY37)^2</f>
        <v>0</v>
      </c>
      <c r="KI35" s="4">
        <f>('1981 PUA all'!KI37/'1981 PUA all'!$LY37)^2</f>
        <v>3.2861716898788755E-6</v>
      </c>
      <c r="KJ35" s="4">
        <f>('1981 PUA all'!KJ37/'1981 PUA all'!$LY37)^2</f>
        <v>0</v>
      </c>
      <c r="KK35" s="4">
        <f>('1981 PUA all'!KK37/'1981 PUA all'!$LY37)^2</f>
        <v>4.5799750114534868E-8</v>
      </c>
      <c r="KL35" s="4">
        <f>('1981 PUA all'!KL37/'1981 PUA all'!$LY37)^2</f>
        <v>4.5799750114534868E-8</v>
      </c>
      <c r="KM35" s="4">
        <f>('1981 PUA all'!KM37/'1981 PUA all'!$LY37)^2</f>
        <v>1.5847664399493037E-8</v>
      </c>
      <c r="KN35" s="4">
        <f>('1981 PUA all'!KN37/'1981 PUA all'!$LY37)^2</f>
        <v>4.8990835818016791E-5</v>
      </c>
      <c r="KO35" s="4">
        <f>('1981 PUA all'!KO37/'1981 PUA all'!$LY37)^2</f>
        <v>1.5525798335539333E-5</v>
      </c>
      <c r="KP35" s="4">
        <f>('1981 PUA all'!KP37/'1981 PUA all'!$LY37)^2</f>
        <v>2.6865024080678196E-4</v>
      </c>
      <c r="KQ35" s="4">
        <f>('1981 PUA all'!KQ37/'1981 PUA all'!$LY37)^2</f>
        <v>1.4262897959543733E-9</v>
      </c>
      <c r="KR35" s="4">
        <f>('1981 PUA all'!KR37/'1981 PUA all'!$LY37)^2</f>
        <v>2.8894888022951659E-5</v>
      </c>
      <c r="KS35" s="4">
        <f>('1981 PUA all'!KS37/'1981 PUA all'!$LY37)^2</f>
        <v>2.8456066195729698E-6</v>
      </c>
      <c r="KT35" s="4">
        <f>('1981 PUA all'!KT37/'1981 PUA all'!$LY37)^2</f>
        <v>1.4262897959543733E-9</v>
      </c>
      <c r="KU35" s="4">
        <f>('1981 PUA all'!KU37/'1981 PUA all'!$LY37)^2</f>
        <v>3.9936748193298432E-5</v>
      </c>
      <c r="KV35" s="4">
        <f>('1981 PUA all'!KV37/'1981 PUA all'!$LY37)^2</f>
        <v>2.1695452562905968E-5</v>
      </c>
      <c r="KW35" s="4">
        <f>('1981 PUA all'!KW37/'1981 PUA all'!$LY37)^2</f>
        <v>0</v>
      </c>
      <c r="KX35" s="4">
        <f>('1981 PUA all'!KX37/'1981 PUA all'!$LY37)^2</f>
        <v>5.54176976385872E-6</v>
      </c>
      <c r="KY35" s="4">
        <f>('1981 PUA all'!KY37/'1981 PUA all'!$LY37)^2</f>
        <v>4.4013559860068015E-5</v>
      </c>
      <c r="KZ35" s="4">
        <f>('1981 PUA all'!KZ37/'1981 PUA all'!$LY37)^2</f>
        <v>2.3258921326668792E-3</v>
      </c>
      <c r="LA35" s="4">
        <f>('1981 PUA all'!LA37/'1981 PUA all'!$LY37)^2</f>
        <v>3.3097688621697213E-5</v>
      </c>
      <c r="LB35" s="4">
        <f>('1981 PUA all'!LB37/'1981 PUA all'!$LY37)^2</f>
        <v>5.7051591838174934E-9</v>
      </c>
      <c r="LC35" s="4">
        <f>('1981 PUA all'!LC37/'1981 PUA all'!$LY37)^2</f>
        <v>3.0619272386260494E-6</v>
      </c>
      <c r="LD35" s="4">
        <f>('1981 PUA all'!LD37/'1981 PUA all'!$LY37)^2</f>
        <v>1.9369040785323427E-3</v>
      </c>
      <c r="LE35" s="4">
        <f>('1981 PUA all'!LE37/'1981 PUA all'!$LY37)^2</f>
        <v>4.4516089298175942E-7</v>
      </c>
      <c r="LF35" s="4">
        <f>('1981 PUA all'!LF37/'1981 PUA all'!$LY37)^2</f>
        <v>1.2836608163589362E-6</v>
      </c>
      <c r="LG35" s="4">
        <f>('1981 PUA all'!LG37/'1981 PUA all'!$LY37)^2</f>
        <v>1.4605207510572783E-6</v>
      </c>
      <c r="LH35" s="4">
        <f>('1981 PUA all'!LH37/'1981 PUA all'!$LY37)^2</f>
        <v>2.5356263039188855E-9</v>
      </c>
      <c r="LI35" s="4">
        <f>('1981 PUA all'!LI37/'1981 PUA all'!$LY37)^2</f>
        <v>7.6702695693546303E-8</v>
      </c>
      <c r="LJ35" s="4">
        <f>('1981 PUA all'!LJ37/'1981 PUA all'!$LY37)^2</f>
        <v>3.3873495184709999E-4</v>
      </c>
      <c r="LK35" s="4">
        <f>('1981 PUA all'!LK37/'1981 PUA all'!$LY37)^2</f>
        <v>1.3327885759973643E-7</v>
      </c>
      <c r="LL35" s="4">
        <f>('1981 PUA all'!LL37/'1981 PUA all'!$LY37)^2</f>
        <v>1.6228008345080867E-7</v>
      </c>
      <c r="LM35" s="4">
        <f>('1981 PUA all'!LM37/'1981 PUA all'!$LY37)^2</f>
        <v>2.678255283514323E-8</v>
      </c>
      <c r="LN35" s="4">
        <f>('1981 PUA all'!LN37/'1981 PUA all'!$LY37)^2</f>
        <v>5.7210068482169868E-8</v>
      </c>
      <c r="LO35" s="4">
        <f>('1981 PUA all'!LO37/'1981 PUA all'!$LY37)^2</f>
        <v>1.6228008345080867E-7</v>
      </c>
      <c r="LP35" s="4">
        <f>('1981 PUA all'!LP37/'1981 PUA all'!$LY37)^2</f>
        <v>1.5847664399493035E-10</v>
      </c>
      <c r="LQ35" s="4">
        <f>('1981 PUA all'!LQ37/'1981 PUA all'!$LY37)^2</f>
        <v>2.7196176875969999E-6</v>
      </c>
      <c r="LR35" s="4">
        <f>('1981 PUA all'!LR37/'1981 PUA all'!$LY37)^2</f>
        <v>9.4205014732990391E-5</v>
      </c>
      <c r="LS35" s="4">
        <f>('1981 PUA all'!LS37/'1981 PUA all'!$LY37)^2</f>
        <v>3.1506741592632105E-6</v>
      </c>
      <c r="LT35" s="4">
        <f>('1981 PUA all'!LT37/'1981 PUA all'!$LY37)^2</f>
        <v>1.7258106531047916E-7</v>
      </c>
      <c r="LU35" s="4">
        <f>('1981 PUA all'!LU37/'1981 PUA all'!$LY37)^2</f>
        <v>1.9413388889378967E-5</v>
      </c>
      <c r="LV35" s="4">
        <f>('1981 PUA all'!LV37/'1981 PUA all'!$LY37)^2</f>
        <v>3.353365786932726E-7</v>
      </c>
      <c r="LW35" s="4">
        <f>('1981 PUA all'!LW37/'1981 PUA all'!$LY37)^2</f>
        <v>0</v>
      </c>
      <c r="LX35" s="4">
        <f>('1981 PUA all'!LX37/'1981 PUA all'!$LY37)^2</f>
        <v>0</v>
      </c>
      <c r="LZ35" t="str">
        <f t="shared" si="0"/>
        <v>Mansfield</v>
      </c>
      <c r="MA35" s="15">
        <f t="shared" si="1"/>
        <v>5.2656097269322903E-2</v>
      </c>
    </row>
    <row r="36" spans="1:339" x14ac:dyDescent="0.25">
      <c r="A36" t="s">
        <v>278</v>
      </c>
      <c r="B36" s="4">
        <f>('1981 PUA all'!B38/'1981 PUA all'!$LY38)^2</f>
        <v>0</v>
      </c>
      <c r="C36" s="4">
        <f>('1981 PUA all'!C38/'1981 PUA all'!$LY38)^2</f>
        <v>1.262178329639175E-5</v>
      </c>
      <c r="D36" s="4">
        <f>('1981 PUA all'!D38/'1981 PUA all'!$LY38)^2</f>
        <v>5.3048166020627875E-10</v>
      </c>
      <c r="E36" s="4">
        <f>('1981 PUA all'!E38/'1981 PUA all'!$LY38)^2</f>
        <v>0</v>
      </c>
      <c r="F36" s="4">
        <f>('1981 PUA all'!F38/'1981 PUA all'!$LY38)^2</f>
        <v>5.3048166020627875E-10</v>
      </c>
      <c r="G36" s="4">
        <f>('1981 PUA all'!G38/'1981 PUA all'!$LY38)^2</f>
        <v>1.193583735464127E-9</v>
      </c>
      <c r="H36" s="4">
        <f>('1981 PUA all'!H38/'1981 PUA all'!$LY38)^2</f>
        <v>0</v>
      </c>
      <c r="I36" s="4">
        <f>('1981 PUA all'!I38/'1981 PUA all'!$LY38)^2</f>
        <v>0</v>
      </c>
      <c r="J36" s="4">
        <f>('1981 PUA all'!J38/'1981 PUA all'!$LY38)^2</f>
        <v>1.2540089120719985E-5</v>
      </c>
      <c r="K36" s="4">
        <f>('1981 PUA all'!K38/'1981 PUA all'!$LY38)^2</f>
        <v>3.4163350468321977E-6</v>
      </c>
      <c r="L36" s="4">
        <f>('1981 PUA all'!L38/'1981 PUA all'!$LY38)^2</f>
        <v>8.288775940723104E-10</v>
      </c>
      <c r="M36" s="4">
        <f>('1981 PUA all'!M38/'1981 PUA all'!$LY38)^2</f>
        <v>0</v>
      </c>
      <c r="N36" s="4">
        <f>('1981 PUA all'!N38/'1981 PUA all'!$LY38)^2</f>
        <v>2.8245794393617176E-5</v>
      </c>
      <c r="O36" s="4">
        <f>('1981 PUA all'!O38/'1981 PUA all'!$LY38)^2</f>
        <v>2.8001507589092179E-5</v>
      </c>
      <c r="P36" s="4">
        <f>('1981 PUA all'!P38/'1981 PUA all'!$LY38)^2</f>
        <v>1.3262041505156969E-10</v>
      </c>
      <c r="Q36" s="4">
        <f>('1981 PUA all'!Q38/'1981 PUA all'!$LY38)^2</f>
        <v>5.8764437460388147E-6</v>
      </c>
      <c r="R36" s="4">
        <f>('1981 PUA all'!R38/'1981 PUA all'!$LY38)^2</f>
        <v>1.3262041505156969E-10</v>
      </c>
      <c r="S36" s="4">
        <f>('1981 PUA all'!S38/'1981 PUA all'!$LY38)^2</f>
        <v>6.6882202359861594E-3</v>
      </c>
      <c r="T36" s="4">
        <f>('1981 PUA all'!T38/'1981 PUA all'!$LY38)^2</f>
        <v>5.7653078382255991E-6</v>
      </c>
      <c r="U36" s="4">
        <f>('1981 PUA all'!U38/'1981 PUA all'!$LY38)^2</f>
        <v>1.1224991929964854E-6</v>
      </c>
      <c r="V36" s="4">
        <f>('1981 PUA all'!V38/'1981 PUA all'!$LY38)^2</f>
        <v>0</v>
      </c>
      <c r="W36" s="4">
        <f>('1981 PUA all'!W38/'1981 PUA all'!$LY38)^2</f>
        <v>3.3155103762892422E-11</v>
      </c>
      <c r="X36" s="4">
        <f>('1981 PUA all'!X38/'1981 PUA all'!$LY38)^2</f>
        <v>2.121926640825115E-9</v>
      </c>
      <c r="Y36" s="4">
        <f>('1981 PUA all'!Y38/'1981 PUA all'!$LY38)^2</f>
        <v>0</v>
      </c>
      <c r="Z36" s="4">
        <f>('1981 PUA all'!Z38/'1981 PUA all'!$LY38)^2</f>
        <v>0</v>
      </c>
      <c r="AA36" s="4">
        <f>('1981 PUA all'!AA38/'1981 PUA all'!$LY38)^2</f>
        <v>0</v>
      </c>
      <c r="AB36" s="4">
        <f>('1981 PUA all'!AB38/'1981 PUA all'!$LY38)^2</f>
        <v>2.4350732803552569E-5</v>
      </c>
      <c r="AC36" s="4">
        <f>('1981 PUA all'!AC38/'1981 PUA all'!$LY38)^2</f>
        <v>3.5174249582052558E-7</v>
      </c>
      <c r="AD36" s="4">
        <f>('1981 PUA all'!AD38/'1981 PUA all'!$LY38)^2</f>
        <v>2.121926640825115E-9</v>
      </c>
      <c r="AE36" s="4">
        <f>('1981 PUA all'!AE38/'1981 PUA all'!$LY38)^2</f>
        <v>7.9605404134704695E-8</v>
      </c>
      <c r="AF36" s="4">
        <f>('1981 PUA all'!AF38/'1981 PUA all'!$LY38)^2</f>
        <v>5.6826521645447086E-6</v>
      </c>
      <c r="AG36" s="4">
        <f>('1981 PUA all'!AG38/'1981 PUA all'!$LY38)^2</f>
        <v>1.3262041505156966E-8</v>
      </c>
      <c r="AH36" s="4">
        <f>('1981 PUA all'!AH38/'1981 PUA all'!$LY38)^2</f>
        <v>3.8672113029037712E-7</v>
      </c>
      <c r="AI36" s="4">
        <f>('1981 PUA all'!AI38/'1981 PUA all'!$LY38)^2</f>
        <v>0</v>
      </c>
      <c r="AJ36" s="4">
        <f>('1981 PUA all'!AJ38/'1981 PUA all'!$LY38)^2</f>
        <v>0</v>
      </c>
      <c r="AK36" s="4">
        <f>('1981 PUA all'!AK38/'1981 PUA all'!$LY38)^2</f>
        <v>0</v>
      </c>
      <c r="AL36" s="4">
        <f>('1981 PUA all'!AL38/'1981 PUA all'!$LY38)^2</f>
        <v>6.7798871684738695E-7</v>
      </c>
      <c r="AM36" s="4">
        <f>('1981 PUA all'!AM38/'1981 PUA all'!$LY38)^2</f>
        <v>2.9839593386603176E-10</v>
      </c>
      <c r="AN36" s="4">
        <f>('1981 PUA all'!AN38/'1981 PUA all'!$LY38)^2</f>
        <v>0</v>
      </c>
      <c r="AO36" s="4">
        <f>('1981 PUA all'!AO38/'1981 PUA all'!$LY38)^2</f>
        <v>9.7778356069097606E-3</v>
      </c>
      <c r="AP36" s="4">
        <f>('1981 PUA all'!AP38/'1981 PUA all'!$LY38)^2</f>
        <v>4.5389337051399715E-8</v>
      </c>
      <c r="AQ36" s="4">
        <f>('1981 PUA all'!AQ38/'1981 PUA all'!$LY38)^2</f>
        <v>0</v>
      </c>
      <c r="AR36" s="4">
        <f>('1981 PUA all'!AR38/'1981 PUA all'!$LY38)^2</f>
        <v>1.7953253286369527E-4</v>
      </c>
      <c r="AS36" s="4">
        <f>('1981 PUA all'!AS38/'1981 PUA all'!$LY38)^2</f>
        <v>0</v>
      </c>
      <c r="AT36" s="4">
        <f>('1981 PUA all'!AT38/'1981 PUA all'!$LY38)^2</f>
        <v>4.7123017427161362E-6</v>
      </c>
      <c r="AU36" s="4">
        <f>('1981 PUA all'!AU38/'1981 PUA all'!$LY38)^2</f>
        <v>2.121926640825115E-9</v>
      </c>
      <c r="AV36" s="4">
        <f>('1981 PUA all'!AV38/'1981 PUA all'!$LY38)^2</f>
        <v>0</v>
      </c>
      <c r="AW36" s="4">
        <f>('1981 PUA all'!AW38/'1981 PUA all'!$LY38)^2</f>
        <v>3.7253074587985914E-7</v>
      </c>
      <c r="AX36" s="4">
        <f>('1981 PUA all'!AX38/'1981 PUA all'!$LY38)^2</f>
        <v>0</v>
      </c>
      <c r="AY36" s="4">
        <f>('1981 PUA all'!AY38/'1981 PUA all'!$LY38)^2</f>
        <v>0</v>
      </c>
      <c r="AZ36" s="4">
        <f>('1981 PUA all'!AZ38/'1981 PUA all'!$LY38)^2</f>
        <v>0</v>
      </c>
      <c r="BA36" s="4">
        <f>('1981 PUA all'!BA38/'1981 PUA all'!$LY38)^2</f>
        <v>6.9244102657763171E-6</v>
      </c>
      <c r="BB36" s="4">
        <f>('1981 PUA all'!BB38/'1981 PUA all'!$LY38)^2</f>
        <v>0</v>
      </c>
      <c r="BC36" s="4">
        <f>('1981 PUA all'!BC38/'1981 PUA all'!$LY38)^2</f>
        <v>0</v>
      </c>
      <c r="BD36" s="4">
        <f>('1981 PUA all'!BD38/'1981 PUA all'!$LY38)^2</f>
        <v>0</v>
      </c>
      <c r="BE36" s="4">
        <f>('1981 PUA all'!BE38/'1981 PUA all'!$LY38)^2</f>
        <v>4.3088372850254992E-7</v>
      </c>
      <c r="BF36" s="4">
        <f>('1981 PUA all'!BF38/'1981 PUA all'!$LY38)^2</f>
        <v>0</v>
      </c>
      <c r="BG36" s="4">
        <f>('1981 PUA all'!BG38/'1981 PUA all'!$LY38)^2</f>
        <v>0</v>
      </c>
      <c r="BH36" s="4">
        <f>('1981 PUA all'!BH38/'1981 PUA all'!$LY38)^2</f>
        <v>3.6105907997789836E-8</v>
      </c>
      <c r="BI36" s="4">
        <f>('1981 PUA all'!BI38/'1981 PUA all'!$LY38)^2</f>
        <v>3.2102628149043162E-5</v>
      </c>
      <c r="BJ36" s="4">
        <f>('1981 PUA all'!BJ38/'1981 PUA all'!$LY38)^2</f>
        <v>3.4901582008706532E-5</v>
      </c>
      <c r="BK36" s="4">
        <f>('1981 PUA all'!BK38/'1981 PUA all'!$LY38)^2</f>
        <v>1.0772093212563748E-7</v>
      </c>
      <c r="BL36" s="4">
        <f>('1981 PUA all'!BL38/'1981 PUA all'!$LY38)^2</f>
        <v>2.3459225218472156E-6</v>
      </c>
      <c r="BM36" s="4">
        <f>('1981 PUA all'!BM38/'1981 PUA all'!$LY38)^2</f>
        <v>1.9657661021018915E-7</v>
      </c>
      <c r="BN36" s="4">
        <f>('1981 PUA all'!BN38/'1981 PUA all'!$LY38)^2</f>
        <v>4.7743349418565081E-9</v>
      </c>
      <c r="BO36" s="4">
        <f>('1981 PUA all'!BO38/'1981 PUA all'!$LY38)^2</f>
        <v>1.0742253619177141E-8</v>
      </c>
      <c r="BP36" s="4">
        <f>('1981 PUA all'!BP38/'1981 PUA all'!$LY38)^2</f>
        <v>0</v>
      </c>
      <c r="BQ36" s="4">
        <f>('1981 PUA all'!BQ38/'1981 PUA all'!$LY38)^2</f>
        <v>0</v>
      </c>
      <c r="BR36" s="4">
        <f>('1981 PUA all'!BR38/'1981 PUA all'!$LY38)^2</f>
        <v>8.288775940723104E-10</v>
      </c>
      <c r="BS36" s="4">
        <f>('1981 PUA all'!BS38/'1981 PUA all'!$LY38)^2</f>
        <v>3.3155103762892422E-11</v>
      </c>
      <c r="BT36" s="4">
        <f>('1981 PUA all'!BT38/'1981 PUA all'!$LY38)^2</f>
        <v>0</v>
      </c>
      <c r="BU36" s="4">
        <f>('1981 PUA all'!BU38/'1981 PUA all'!$LY38)^2</f>
        <v>5.3048166020627875E-10</v>
      </c>
      <c r="BV36" s="4">
        <f>('1981 PUA all'!BV38/'1981 PUA all'!$LY38)^2</f>
        <v>0</v>
      </c>
      <c r="BW36" s="4">
        <f>('1981 PUA all'!BW38/'1981 PUA all'!$LY38)^2</f>
        <v>6.8941396560407987E-6</v>
      </c>
      <c r="BX36" s="4">
        <f>('1981 PUA all'!BX38/'1981 PUA all'!$LY38)^2</f>
        <v>6.3323728399238539E-5</v>
      </c>
      <c r="BY36" s="4">
        <f>('1981 PUA all'!BY38/'1981 PUA all'!$LY38)^2</f>
        <v>6.6853951227496278E-7</v>
      </c>
      <c r="BZ36" s="4">
        <f>('1981 PUA all'!BZ38/'1981 PUA all'!$LY38)^2</f>
        <v>2.9839593386603176E-10</v>
      </c>
      <c r="CA36" s="4">
        <f>('1981 PUA all'!CA38/'1981 PUA all'!$LY38)^2</f>
        <v>0</v>
      </c>
      <c r="CB36" s="4">
        <f>('1981 PUA all'!CB38/'1981 PUA all'!$LY38)^2</f>
        <v>5.6032125359288179E-9</v>
      </c>
      <c r="CC36" s="4">
        <f>('1981 PUA all'!CC38/'1981 PUA all'!$LY38)^2</f>
        <v>1.2744821886455844E-7</v>
      </c>
      <c r="CD36" s="4">
        <f>('1981 PUA all'!CD38/'1981 PUA all'!$LY38)^2</f>
        <v>0</v>
      </c>
      <c r="CE36" s="4">
        <f>('1981 PUA all'!CE38/'1981 PUA all'!$LY38)^2</f>
        <v>0</v>
      </c>
      <c r="CF36" s="4">
        <f>('1981 PUA all'!CF38/'1981 PUA all'!$LY38)^2</f>
        <v>5.6032125359288179E-9</v>
      </c>
      <c r="CG36" s="4">
        <f>('1981 PUA all'!CG38/'1981 PUA all'!$LY38)^2</f>
        <v>5.6032125359288179E-9</v>
      </c>
      <c r="CH36" s="4">
        <f>('1981 PUA all'!CH38/'1981 PUA all'!$LY38)^2</f>
        <v>0</v>
      </c>
      <c r="CI36" s="4">
        <f>('1981 PUA all'!CI38/'1981 PUA all'!$LY38)^2</f>
        <v>1.0742253619177141E-8</v>
      </c>
      <c r="CJ36" s="4">
        <f>('1981 PUA all'!CJ38/'1981 PUA all'!$LY38)^2</f>
        <v>4.8128280173252261E-6</v>
      </c>
      <c r="CK36" s="4">
        <f>('1981 PUA all'!CK38/'1981 PUA all'!$LY38)^2</f>
        <v>0</v>
      </c>
      <c r="CL36" s="4">
        <f>('1981 PUA all'!CL38/'1981 PUA all'!$LY38)^2</f>
        <v>5.3048166020627875E-10</v>
      </c>
      <c r="CM36" s="4">
        <f>('1981 PUA all'!CM38/'1981 PUA all'!$LY38)^2</f>
        <v>4.8542387419250786E-7</v>
      </c>
      <c r="CN36" s="4">
        <f>('1981 PUA all'!CN38/'1981 PUA all'!$LY38)^2</f>
        <v>0</v>
      </c>
      <c r="CO36" s="4">
        <f>('1981 PUA all'!CO38/'1981 PUA all'!$LY38)^2</f>
        <v>1.0772093212563748E-7</v>
      </c>
      <c r="CP36" s="4">
        <f>('1981 PUA all'!CP38/'1981 PUA all'!$LY38)^2</f>
        <v>1.0029418888274957E-7</v>
      </c>
      <c r="CQ36" s="4">
        <f>('1981 PUA all'!CQ38/'1981 PUA all'!$LY38)^2</f>
        <v>5.9533304316649624E-7</v>
      </c>
      <c r="CR36" s="4">
        <f>('1981 PUA all'!CR38/'1981 PUA all'!$LY38)^2</f>
        <v>1.0742253619177141E-8</v>
      </c>
      <c r="CS36" s="4">
        <f>('1981 PUA all'!CS38/'1981 PUA all'!$LY38)^2</f>
        <v>6.1303786857588085E-8</v>
      </c>
      <c r="CT36" s="4">
        <f>('1981 PUA all'!CT38/'1981 PUA all'!$LY38)^2</f>
        <v>0</v>
      </c>
      <c r="CU36" s="4">
        <f>('1981 PUA all'!CU38/'1981 PUA all'!$LY38)^2</f>
        <v>7.4598983466507938E-9</v>
      </c>
      <c r="CV36" s="4">
        <f>('1981 PUA all'!CV38/'1981 PUA all'!$LY38)^2</f>
        <v>2.651607273724482E-4</v>
      </c>
      <c r="CW36" s="4">
        <f>('1981 PUA all'!CW38/'1981 PUA all'!$LY38)^2</f>
        <v>0</v>
      </c>
      <c r="CX36" s="4">
        <f>('1981 PUA all'!CX38/'1981 PUA all'!$LY38)^2</f>
        <v>1.3262041505156969E-10</v>
      </c>
      <c r="CY36" s="4">
        <f>('1981 PUA all'!CY38/'1981 PUA all'!$LY38)^2</f>
        <v>0</v>
      </c>
      <c r="CZ36" s="4">
        <f>('1981 PUA all'!CZ38/'1981 PUA all'!$LY38)^2</f>
        <v>0</v>
      </c>
      <c r="DA36" s="4">
        <f>('1981 PUA all'!DA38/'1981 PUA all'!$LY38)^2</f>
        <v>1.9739222576275629E-6</v>
      </c>
      <c r="DB36" s="4">
        <f>('1981 PUA all'!DB38/'1981 PUA all'!$LY38)^2</f>
        <v>0</v>
      </c>
      <c r="DC36" s="4">
        <f>('1981 PUA all'!DC38/'1981 PUA all'!$LY38)^2</f>
        <v>7.4598983466507938E-9</v>
      </c>
      <c r="DD36" s="4">
        <f>('1981 PUA all'!DD38/'1981 PUA all'!$LY38)^2</f>
        <v>1.1153376905837007E-7</v>
      </c>
      <c r="DE36" s="4">
        <f>('1981 PUA all'!DE38/'1981 PUA all'!$LY38)^2</f>
        <v>2.121926640825115E-9</v>
      </c>
      <c r="DF36" s="4">
        <f>('1981 PUA all'!DF38/'1981 PUA all'!$LY38)^2</f>
        <v>1.3453313298765093E-5</v>
      </c>
      <c r="DG36" s="4">
        <f>('1981 PUA all'!DG38/'1981 PUA all'!$LY38)^2</f>
        <v>5.573372942542215E-8</v>
      </c>
      <c r="DH36" s="4">
        <f>('1981 PUA all'!DH38/'1981 PUA all'!$LY38)^2</f>
        <v>1.3528608539410623E-6</v>
      </c>
      <c r="DI36" s="4">
        <f>('1981 PUA all'!DI38/'1981 PUA all'!$LY38)^2</f>
        <v>4.5389337051399715E-8</v>
      </c>
      <c r="DJ36" s="4">
        <f>('1981 PUA all'!DJ38/'1981 PUA all'!$LY38)^2</f>
        <v>0</v>
      </c>
      <c r="DK36" s="4">
        <f>('1981 PUA all'!DK38/'1981 PUA all'!$LY38)^2</f>
        <v>9.3132686469964786E-8</v>
      </c>
      <c r="DL36" s="4">
        <f>('1981 PUA all'!DL38/'1981 PUA all'!$LY38)^2</f>
        <v>2.6553591052662909E-6</v>
      </c>
      <c r="DM36" s="4">
        <f>('1981 PUA all'!DM38/'1981 PUA all'!$LY38)^2</f>
        <v>3.1862054716139611E-8</v>
      </c>
      <c r="DN36" s="4">
        <f>('1981 PUA all'!DN38/'1981 PUA all'!$LY38)^2</f>
        <v>2.1753063578833713E-7</v>
      </c>
      <c r="DO36" s="4">
        <f>('1981 PUA all'!DO38/'1981 PUA all'!$LY38)^2</f>
        <v>0</v>
      </c>
      <c r="DP36" s="4">
        <f>('1981 PUA all'!DP38/'1981 PUA all'!$LY38)^2</f>
        <v>0</v>
      </c>
      <c r="DQ36" s="4">
        <f>('1981 PUA all'!DQ38/'1981 PUA all'!$LY38)^2</f>
        <v>1.3580330501280736E-7</v>
      </c>
      <c r="DR36" s="4">
        <f>('1981 PUA all'!DR38/'1981 PUA all'!$LY38)^2</f>
        <v>8.48770656330046E-9</v>
      </c>
      <c r="DS36" s="4">
        <f>('1981 PUA all'!DS38/'1981 PUA all'!$LY38)^2</f>
        <v>0</v>
      </c>
      <c r="DT36" s="4">
        <f>('1981 PUA all'!DT38/'1981 PUA all'!$LY38)^2</f>
        <v>9.8086058972140936E-7</v>
      </c>
      <c r="DU36" s="4">
        <f>('1981 PUA all'!DU38/'1981 PUA all'!$LY38)^2</f>
        <v>6.3809546819165817E-4</v>
      </c>
      <c r="DV36" s="4">
        <f>('1981 PUA all'!DV38/'1981 PUA all'!$LY38)^2</f>
        <v>0</v>
      </c>
      <c r="DW36" s="4">
        <f>('1981 PUA all'!DW38/'1981 PUA all'!$LY38)^2</f>
        <v>0</v>
      </c>
      <c r="DX36" s="4">
        <f>('1981 PUA all'!DX38/'1981 PUA all'!$LY38)^2</f>
        <v>0</v>
      </c>
      <c r="DY36" s="4">
        <f>('1981 PUA all'!DY38/'1981 PUA all'!$LY38)^2</f>
        <v>0</v>
      </c>
      <c r="DZ36" s="4">
        <f>('1981 PUA all'!DZ38/'1981 PUA all'!$LY38)^2</f>
        <v>8.288775940723104E-10</v>
      </c>
      <c r="EA36" s="4">
        <f>('1981 PUA all'!EA38/'1981 PUA all'!$LY38)^2</f>
        <v>2.1753063578833712E-5</v>
      </c>
      <c r="EB36" s="4">
        <f>('1981 PUA all'!EB38/'1981 PUA all'!$LY38)^2</f>
        <v>1.7539049890570085E-8</v>
      </c>
      <c r="EC36" s="4">
        <f>('1981 PUA all'!EC38/'1981 PUA all'!$LY38)^2</f>
        <v>1.4621400759435557E-8</v>
      </c>
      <c r="ED36" s="4">
        <f>('1981 PUA all'!ED38/'1981 PUA all'!$LY38)^2</f>
        <v>0</v>
      </c>
      <c r="EE36" s="4">
        <f>('1981 PUA all'!EE38/'1981 PUA all'!$LY38)^2</f>
        <v>0</v>
      </c>
      <c r="EF36" s="4">
        <f>('1981 PUA all'!EF38/'1981 PUA all'!$LY38)^2</f>
        <v>0</v>
      </c>
      <c r="EG36" s="4">
        <f>('1981 PUA all'!EG38/'1981 PUA all'!$LY38)^2</f>
        <v>0</v>
      </c>
      <c r="EH36" s="4">
        <f>('1981 PUA all'!EH38/'1981 PUA all'!$LY38)^2</f>
        <v>0</v>
      </c>
      <c r="EI36" s="4">
        <f>('1981 PUA all'!EI38/'1981 PUA all'!$LY38)^2</f>
        <v>1.5756631512276992E-6</v>
      </c>
      <c r="EJ36" s="4">
        <f>('1981 PUA all'!EJ38/'1981 PUA all'!$LY38)^2</f>
        <v>1.7668354795245368E-7</v>
      </c>
      <c r="EK36" s="4">
        <f>('1981 PUA all'!EK38/'1981 PUA all'!$LY38)^2</f>
        <v>0</v>
      </c>
      <c r="EL36" s="4">
        <f>('1981 PUA all'!EL38/'1981 PUA all'!$LY38)^2</f>
        <v>1.0270124941593558E-6</v>
      </c>
      <c r="EM36" s="4">
        <f>('1981 PUA all'!EM38/'1981 PUA all'!$LY38)^2</f>
        <v>3.3738965140156954E-6</v>
      </c>
      <c r="EN36" s="4">
        <f>('1981 PUA all'!EN38/'1981 PUA all'!$LY38)^2</f>
        <v>1.0742253619177141E-8</v>
      </c>
      <c r="EO36" s="4">
        <f>('1981 PUA all'!EO38/'1981 PUA all'!$LY38)^2</f>
        <v>0</v>
      </c>
      <c r="EP36" s="4">
        <f>('1981 PUA all'!EP38/'1981 PUA all'!$LY38)^2</f>
        <v>0</v>
      </c>
      <c r="EQ36" s="4">
        <f>('1981 PUA all'!EQ38/'1981 PUA all'!$LY38)^2</f>
        <v>0</v>
      </c>
      <c r="ER36" s="4">
        <f>('1981 PUA all'!ER38/'1981 PUA all'!$LY38)^2</f>
        <v>2.8985020587114622E-5</v>
      </c>
      <c r="ES36" s="4">
        <f>('1981 PUA all'!ES38/'1981 PUA all'!$LY38)^2</f>
        <v>6.4188280884959736E-8</v>
      </c>
      <c r="ET36" s="4">
        <f>('1981 PUA all'!ET38/'1981 PUA all'!$LY38)^2</f>
        <v>1.6246000843817284E-9</v>
      </c>
      <c r="EU36" s="4">
        <f>('1981 PUA all'!EU38/'1981 PUA all'!$LY38)^2</f>
        <v>5.3048166020627866E-8</v>
      </c>
      <c r="EV36" s="4">
        <f>('1981 PUA all'!EV38/'1981 PUA all'!$LY38)^2</f>
        <v>2.6855634047942853E-9</v>
      </c>
      <c r="EW36" s="4">
        <f>('1981 PUA all'!EW38/'1981 PUA all'!$LY38)^2</f>
        <v>5.3048166020627875E-10</v>
      </c>
      <c r="EX36" s="4">
        <f>('1981 PUA all'!EX38/'1981 PUA all'!$LY38)^2</f>
        <v>1.0742253619177141E-8</v>
      </c>
      <c r="EY36" s="4">
        <f>('1981 PUA all'!EY38/'1981 PUA all'!$LY38)^2</f>
        <v>1.2032070043313066E-4</v>
      </c>
      <c r="EZ36" s="4">
        <f>('1981 PUA all'!EZ38/'1981 PUA all'!$LY38)^2</f>
        <v>0</v>
      </c>
      <c r="FA36" s="4">
        <f>('1981 PUA all'!FA38/'1981 PUA all'!$LY38)^2</f>
        <v>0</v>
      </c>
      <c r="FB36" s="4">
        <f>('1981 PUA all'!FB38/'1981 PUA all'!$LY38)^2</f>
        <v>8.288775940723104E-10</v>
      </c>
      <c r="FC36" s="4">
        <f>('1981 PUA all'!FC38/'1981 PUA all'!$LY38)^2</f>
        <v>6.6853951227496278E-7</v>
      </c>
      <c r="FD36" s="4">
        <f>('1981 PUA all'!FD38/'1981 PUA all'!$LY38)^2</f>
        <v>0</v>
      </c>
      <c r="FE36" s="4">
        <f>('1981 PUA all'!FE38/'1981 PUA all'!$LY38)^2</f>
        <v>0</v>
      </c>
      <c r="FF36" s="4">
        <f>('1981 PUA all'!FF38/'1981 PUA all'!$LY38)^2</f>
        <v>6.1303786857588085E-8</v>
      </c>
      <c r="FG36" s="4">
        <f>('1981 PUA all'!FG38/'1981 PUA all'!$LY38)^2</f>
        <v>0</v>
      </c>
      <c r="FH36" s="4">
        <f>('1981 PUA all'!FH38/'1981 PUA all'!$LY38)^2</f>
        <v>0</v>
      </c>
      <c r="FI36" s="4">
        <f>('1981 PUA all'!FI38/'1981 PUA all'!$LY38)^2</f>
        <v>0</v>
      </c>
      <c r="FJ36" s="4">
        <f>('1981 PUA all'!FJ38/'1981 PUA all'!$LY38)^2</f>
        <v>0</v>
      </c>
      <c r="FK36" s="4">
        <f>('1981 PUA all'!FK38/'1981 PUA all'!$LY38)^2</f>
        <v>3.4163350468321977E-6</v>
      </c>
      <c r="FL36" s="4">
        <f>('1981 PUA all'!FL38/'1981 PUA all'!$LY38)^2</f>
        <v>0</v>
      </c>
      <c r="FM36" s="4">
        <f>('1981 PUA all'!FM38/'1981 PUA all'!$LY38)^2</f>
        <v>2.6855634047942853E-9</v>
      </c>
      <c r="FN36" s="4">
        <f>('1981 PUA all'!FN38/'1981 PUA all'!$LY38)^2</f>
        <v>0</v>
      </c>
      <c r="FO36" s="4">
        <f>('1981 PUA all'!FO38/'1981 PUA all'!$LY38)^2</f>
        <v>0</v>
      </c>
      <c r="FP36" s="4">
        <f>('1981 PUA all'!FP38/'1981 PUA all'!$LY38)^2</f>
        <v>0</v>
      </c>
      <c r="FQ36" s="4">
        <f>('1981 PUA all'!FQ38/'1981 PUA all'!$LY38)^2</f>
        <v>0</v>
      </c>
      <c r="FR36" s="4">
        <f>('1981 PUA all'!FR38/'1981 PUA all'!$LY38)^2</f>
        <v>2.6855634047942853E-9</v>
      </c>
      <c r="FS36" s="4">
        <f>('1981 PUA all'!FS38/'1981 PUA all'!$LY38)^2</f>
        <v>0</v>
      </c>
      <c r="FT36" s="4">
        <f>('1981 PUA all'!FT38/'1981 PUA all'!$LY38)^2</f>
        <v>1.1541291619862849E-7</v>
      </c>
      <c r="FU36" s="4">
        <f>('1981 PUA all'!FU38/'1981 PUA all'!$LY38)^2</f>
        <v>1.193583735464127E-9</v>
      </c>
      <c r="FV36" s="4">
        <f>('1981 PUA all'!FV38/'1981 PUA all'!$LY38)^2</f>
        <v>0</v>
      </c>
      <c r="FW36" s="4">
        <f>('1981 PUA all'!FW38/'1981 PUA all'!$LY38)^2</f>
        <v>3.654488157161054E-6</v>
      </c>
      <c r="FX36" s="4">
        <f>('1981 PUA all'!FX38/'1981 PUA all'!$LY38)^2</f>
        <v>1.0270124941593558E-6</v>
      </c>
      <c r="FY36" s="4">
        <f>('1981 PUA all'!FY38/'1981 PUA all'!$LY38)^2</f>
        <v>2.6262157690587077E-7</v>
      </c>
      <c r="FZ36" s="4">
        <f>('1981 PUA all'!FZ38/'1981 PUA all'!$LY38)^2</f>
        <v>4.1080499766374231E-6</v>
      </c>
      <c r="GA36" s="4">
        <f>('1981 PUA all'!GA38/'1981 PUA all'!$LY38)^2</f>
        <v>4.1314243247902602E-6</v>
      </c>
      <c r="GB36" s="4">
        <f>('1981 PUA all'!GB38/'1981 PUA all'!$LY38)^2</f>
        <v>5.7769452796463737E-7</v>
      </c>
      <c r="GC36" s="4">
        <f>('1981 PUA all'!GC38/'1981 PUA all'!$LY38)^2</f>
        <v>0</v>
      </c>
      <c r="GD36" s="4">
        <f>('1981 PUA all'!GD38/'1981 PUA all'!$LY38)^2</f>
        <v>5.3048166020627875E-10</v>
      </c>
      <c r="GE36" s="4">
        <f>('1981 PUA all'!GE38/'1981 PUA all'!$LY38)^2</f>
        <v>4.7875969833616652E-8</v>
      </c>
      <c r="GF36" s="4">
        <f>('1981 PUA all'!GF38/'1981 PUA all'!$LY38)^2</f>
        <v>8.48770656330046E-9</v>
      </c>
      <c r="GG36" s="4">
        <f>('1981 PUA all'!GG38/'1981 PUA all'!$LY38)^2</f>
        <v>3.6105907997789836E-8</v>
      </c>
      <c r="GH36" s="4">
        <f>('1981 PUA all'!GH38/'1981 PUA all'!$LY38)^2</f>
        <v>5.3048166020627875E-10</v>
      </c>
      <c r="GI36" s="4">
        <f>('1981 PUA all'!GI38/'1981 PUA all'!$LY38)^2</f>
        <v>0</v>
      </c>
      <c r="GJ36" s="4">
        <f>('1981 PUA all'!GJ38/'1981 PUA all'!$LY38)^2</f>
        <v>2.0016697639667274E-5</v>
      </c>
      <c r="GK36" s="4">
        <f>('1981 PUA all'!GK38/'1981 PUA all'!$LY38)^2</f>
        <v>8.288775940723104E-10</v>
      </c>
      <c r="GL36" s="4">
        <f>('1981 PUA all'!GL38/'1981 PUA all'!$LY38)^2</f>
        <v>2.241285014371527E-6</v>
      </c>
      <c r="GM36" s="4">
        <f>('1981 PUA all'!GM38/'1981 PUA all'!$LY38)^2</f>
        <v>2.6855634047942853E-9</v>
      </c>
      <c r="GN36" s="4">
        <f>('1981 PUA all'!GN38/'1981 PUA all'!$LY38)^2</f>
        <v>4.7875969833616652E-8</v>
      </c>
      <c r="GO36" s="4">
        <f>('1981 PUA all'!GO38/'1981 PUA all'!$LY38)^2</f>
        <v>2.8675849244525646E-7</v>
      </c>
      <c r="GP36" s="4">
        <f>('1981 PUA all'!GP38/'1981 PUA all'!$LY38)^2</f>
        <v>0</v>
      </c>
      <c r="GQ36" s="4">
        <f>('1981 PUA all'!GQ38/'1981 PUA all'!$LY38)^2</f>
        <v>1.4883326079162406E-7</v>
      </c>
      <c r="GR36" s="4">
        <f>('1981 PUA all'!GR38/'1981 PUA all'!$LY38)^2</f>
        <v>9.5818249874759089E-7</v>
      </c>
      <c r="GS36" s="4">
        <f>('1981 PUA all'!GS38/'1981 PUA all'!$LY38)^2</f>
        <v>2.5993601350107655E-8</v>
      </c>
      <c r="GT36" s="4">
        <f>('1981 PUA all'!GT38/'1981 PUA all'!$LY38)^2</f>
        <v>0</v>
      </c>
      <c r="GU36" s="4">
        <f>('1981 PUA all'!GU38/'1981 PUA all'!$LY38)^2</f>
        <v>0</v>
      </c>
      <c r="GV36" s="4">
        <f>('1981 PUA all'!GV38/'1981 PUA all'!$LY38)^2</f>
        <v>0</v>
      </c>
      <c r="GW36" s="4">
        <f>('1981 PUA all'!GW38/'1981 PUA all'!$LY38)^2</f>
        <v>0</v>
      </c>
      <c r="GX36" s="4">
        <f>('1981 PUA all'!GX38/'1981 PUA all'!$LY38)^2</f>
        <v>8.48770656330046E-9</v>
      </c>
      <c r="GY36" s="4">
        <f>('1981 PUA all'!GY38/'1981 PUA all'!$LY38)^2</f>
        <v>4.0117675553099835E-9</v>
      </c>
      <c r="GZ36" s="4">
        <f>('1981 PUA all'!GZ38/'1981 PUA all'!$LY38)^2</f>
        <v>9.7397759018023291E-6</v>
      </c>
      <c r="HA36" s="4">
        <f>('1981 PUA all'!HA38/'1981 PUA all'!$LY38)^2</f>
        <v>0</v>
      </c>
      <c r="HB36" s="4">
        <f>('1981 PUA all'!HB38/'1981 PUA all'!$LY38)^2</f>
        <v>1.3262041505156969E-10</v>
      </c>
      <c r="HC36" s="4">
        <f>('1981 PUA all'!HC38/'1981 PUA all'!$LY38)^2</f>
        <v>6.9244102657763171E-6</v>
      </c>
      <c r="HD36" s="4">
        <f>('1981 PUA all'!HD38/'1981 PUA all'!$LY38)^2</f>
        <v>0</v>
      </c>
      <c r="HE36" s="4">
        <f>('1981 PUA all'!HE38/'1981 PUA all'!$LY38)^2</f>
        <v>4.0117675553099835E-9</v>
      </c>
      <c r="HF36" s="4">
        <f>('1981 PUA all'!HF38/'1981 PUA all'!$LY38)^2</f>
        <v>0</v>
      </c>
      <c r="HG36" s="4">
        <f>('1981 PUA all'!HG38/'1981 PUA all'!$LY38)^2</f>
        <v>1.6047070221239934E-8</v>
      </c>
      <c r="HH36" s="4">
        <f>('1981 PUA all'!HH38/'1981 PUA all'!$LY38)^2</f>
        <v>0</v>
      </c>
      <c r="HI36" s="4">
        <f>('1981 PUA all'!HI38/'1981 PUA all'!$LY38)^2</f>
        <v>3.8672113029037712E-7</v>
      </c>
      <c r="HJ36" s="4">
        <f>('1981 PUA all'!HJ38/'1981 PUA all'!$LY38)^2</f>
        <v>0</v>
      </c>
      <c r="HK36" s="4">
        <f>('1981 PUA all'!HK38/'1981 PUA all'!$LY38)^2</f>
        <v>3.2495317198010862E-7</v>
      </c>
      <c r="HL36" s="4">
        <f>('1981 PUA all'!HL38/'1981 PUA all'!$LY38)^2</f>
        <v>1.8622890232579042E-6</v>
      </c>
      <c r="HM36" s="4">
        <f>('1981 PUA all'!HM38/'1981 PUA all'!$LY38)^2</f>
        <v>2.2412850143715272E-8</v>
      </c>
      <c r="HN36" s="4">
        <f>('1981 PUA all'!HN38/'1981 PUA all'!$LY38)^2</f>
        <v>0</v>
      </c>
      <c r="HO36" s="4">
        <f>('1981 PUA all'!HO38/'1981 PUA all'!$LY38)^2</f>
        <v>8.48770656330046E-9</v>
      </c>
      <c r="HP36" s="4">
        <f>('1981 PUA all'!HP38/'1981 PUA all'!$LY38)^2</f>
        <v>0</v>
      </c>
      <c r="HQ36" s="4">
        <f>('1981 PUA all'!HQ38/'1981 PUA all'!$LY38)^2</f>
        <v>1.1968992458404163E-8</v>
      </c>
      <c r="HR36" s="4">
        <f>('1981 PUA all'!HR38/'1981 PUA all'!$LY38)^2</f>
        <v>0</v>
      </c>
      <c r="HS36" s="4">
        <f>('1981 PUA all'!HS38/'1981 PUA all'!$LY38)^2</f>
        <v>4.0117675553099835E-9</v>
      </c>
      <c r="HT36" s="4">
        <f>('1981 PUA all'!HT38/'1981 PUA all'!$LY38)^2</f>
        <v>3.6964363259929035E-4</v>
      </c>
      <c r="HU36" s="4">
        <f>('1981 PUA all'!HU38/'1981 PUA all'!$LY38)^2</f>
        <v>1.2196847593504265E-4</v>
      </c>
      <c r="HV36" s="4">
        <f>('1981 PUA all'!HV38/'1981 PUA all'!$LY38)^2</f>
        <v>3.401451389201997E-4</v>
      </c>
      <c r="HW36" s="4">
        <f>('1981 PUA all'!HW38/'1981 PUA all'!$LY38)^2</f>
        <v>1.2196847593504265E-4</v>
      </c>
      <c r="HX36" s="4">
        <f>('1981 PUA all'!HX38/'1981 PUA all'!$LY38)^2</f>
        <v>2.5210610419643188E-5</v>
      </c>
      <c r="HY36" s="4">
        <f>('1981 PUA all'!HY38/'1981 PUA all'!$LY38)^2</f>
        <v>5.3048166020627866E-8</v>
      </c>
      <c r="HZ36" s="4">
        <f>('1981 PUA all'!HZ38/'1981 PUA all'!$LY38)^2</f>
        <v>2.2239150555101482E-5</v>
      </c>
      <c r="IA36" s="4">
        <f>('1981 PUA all'!IA38/'1981 PUA all'!$LY38)^2</f>
        <v>1.4051166129817568E-5</v>
      </c>
      <c r="IB36" s="4">
        <f>('1981 PUA all'!IB38/'1981 PUA all'!$LY38)^2</f>
        <v>1.604707022123993E-6</v>
      </c>
      <c r="IC36" s="4">
        <f>('1981 PUA all'!IC38/'1981 PUA all'!$LY38)^2</f>
        <v>4.3447774175044742E-6</v>
      </c>
      <c r="ID36" s="4">
        <f>('1981 PUA all'!ID38/'1981 PUA all'!$LY38)^2</f>
        <v>1.7999574281836665E-6</v>
      </c>
      <c r="IE36" s="4">
        <f>('1981 PUA all'!IE38/'1981 PUA all'!$LY38)^2</f>
        <v>5.8485603037742227E-8</v>
      </c>
      <c r="IF36" s="4">
        <f>('1981 PUA all'!IF38/'1981 PUA all'!$LY38)^2</f>
        <v>2.999895007732914E-4</v>
      </c>
      <c r="IG36" s="4">
        <f>('1981 PUA all'!IG38/'1981 PUA all'!$LY38)^2</f>
        <v>1.3159260683492001E-7</v>
      </c>
      <c r="IH36" s="4">
        <f>('1981 PUA all'!IH38/'1981 PUA all'!$LY38)^2</f>
        <v>2.1390346743667674E-6</v>
      </c>
      <c r="II36" s="4">
        <f>('1981 PUA all'!II38/'1981 PUA all'!$LY38)^2</f>
        <v>9.1362203929026351E-7</v>
      </c>
      <c r="IJ36" s="4">
        <f>('1981 PUA all'!IJ38/'1981 PUA all'!$LY38)^2</f>
        <v>8.6236424887283154E-8</v>
      </c>
      <c r="IK36" s="4">
        <f>('1981 PUA all'!IK38/'1981 PUA all'!$LY38)^2</f>
        <v>1.1153376905837007E-7</v>
      </c>
      <c r="IL36" s="4">
        <f>('1981 PUA all'!IL38/'1981 PUA all'!$LY38)^2</f>
        <v>9.9747875660496487E-4</v>
      </c>
      <c r="IM36" s="4">
        <f>('1981 PUA all'!IM38/'1981 PUA all'!$LY38)^2</f>
        <v>8.3503416529004203E-5</v>
      </c>
      <c r="IN36" s="4">
        <f>('1981 PUA all'!IN38/'1981 PUA all'!$LY38)^2</f>
        <v>2.6855634047942855E-5</v>
      </c>
      <c r="IO36" s="4">
        <f>('1981 PUA all'!IO38/'1981 PUA all'!$LY38)^2</f>
        <v>3.3955600588143687E-5</v>
      </c>
      <c r="IP36" s="4">
        <f>('1981 PUA all'!IP38/'1981 PUA all'!$LY38)^2</f>
        <v>6.7437812604760807E-6</v>
      </c>
      <c r="IQ36" s="4">
        <f>('1981 PUA all'!IQ38/'1981 PUA all'!$LY38)^2</f>
        <v>9.6948838913073711E-7</v>
      </c>
      <c r="IR36" s="4">
        <f>('1981 PUA all'!IR38/'1981 PUA all'!$LY38)^2</f>
        <v>6.7798871684738717E-5</v>
      </c>
      <c r="IS36" s="4">
        <f>('1981 PUA all'!IS38/'1981 PUA all'!$LY38)^2</f>
        <v>7.9552389123787839E-5</v>
      </c>
      <c r="IT36" s="4">
        <f>('1981 PUA all'!IT38/'1981 PUA all'!$LY38)^2</f>
        <v>4.4413250796620166E-6</v>
      </c>
      <c r="IU36" s="4">
        <f>('1981 PUA all'!IU38/'1981 PUA all'!$LY38)^2</f>
        <v>1.00659226575179E-5</v>
      </c>
      <c r="IV36" s="4">
        <f>('1981 PUA all'!IV38/'1981 PUA all'!$LY38)^2</f>
        <v>1.3580330501280734E-5</v>
      </c>
      <c r="IW36" s="4">
        <f>('1981 PUA all'!IW38/'1981 PUA all'!$LY38)^2</f>
        <v>2.4170070643148573E-4</v>
      </c>
      <c r="IX36" s="4">
        <f>('1981 PUA all'!IX38/'1981 PUA all'!$LY38)^2</f>
        <v>1.7187605790683425E-5</v>
      </c>
      <c r="IY36" s="4">
        <f>('1981 PUA all'!IY38/'1981 PUA all'!$LY38)^2</f>
        <v>1.247825485220219E-6</v>
      </c>
      <c r="IZ36" s="4">
        <f>('1981 PUA all'!IZ38/'1981 PUA all'!$LY38)^2</f>
        <v>2.3991364633866582E-4</v>
      </c>
      <c r="JA36" s="4">
        <f>('1981 PUA all'!JA38/'1981 PUA all'!$LY38)^2</f>
        <v>3.0238780835908398E-4</v>
      </c>
      <c r="JB36" s="4">
        <f>('1981 PUA all'!JB38/'1981 PUA all'!$LY38)^2</f>
        <v>3.7653919792479289E-6</v>
      </c>
      <c r="JC36" s="4">
        <f>('1981 PUA all'!JC38/'1981 PUA all'!$LY38)^2</f>
        <v>6.2047256904367175E-5</v>
      </c>
      <c r="JD36" s="4">
        <f>('1981 PUA all'!JD38/'1981 PUA all'!$LY38)^2</f>
        <v>8.9651400574861086E-8</v>
      </c>
      <c r="JE36" s="4">
        <f>('1981 PUA all'!JE38/'1981 PUA all'!$LY38)^2</f>
        <v>2.794060166347975E-5</v>
      </c>
      <c r="JF36" s="4">
        <f>('1981 PUA all'!JF38/'1981 PUA all'!$LY38)^2</f>
        <v>8.6236424887283154E-8</v>
      </c>
      <c r="JG36" s="4">
        <f>('1981 PUA all'!JG38/'1981 PUA all'!$LY38)^2</f>
        <v>2.7309527418456855E-6</v>
      </c>
      <c r="JH36" s="4">
        <f>('1981 PUA all'!JH38/'1981 PUA all'!$LY38)^2</f>
        <v>3.8600531160013633E-5</v>
      </c>
      <c r="JI36" s="4">
        <f>('1981 PUA all'!JI38/'1981 PUA all'!$LY38)^2</f>
        <v>9.2577040086002475E-5</v>
      </c>
      <c r="JJ36" s="4">
        <f>('1981 PUA all'!JJ38/'1981 PUA all'!$LY38)^2</f>
        <v>1.074225361917714E-6</v>
      </c>
      <c r="JK36" s="4">
        <f>('1981 PUA all'!JK38/'1981 PUA all'!$LY38)^2</f>
        <v>1.1743285774027895E-4</v>
      </c>
      <c r="JL36" s="4">
        <f>('1981 PUA all'!JL38/'1981 PUA all'!$LY38)^2</f>
        <v>0</v>
      </c>
      <c r="JM36" s="4">
        <f>('1981 PUA all'!JM38/'1981 PUA all'!$LY38)^2</f>
        <v>3.1656824623847306E-6</v>
      </c>
      <c r="JN36" s="4">
        <f>('1981 PUA all'!JN38/'1981 PUA all'!$LY38)^2</f>
        <v>0</v>
      </c>
      <c r="JO36" s="4">
        <f>('1981 PUA all'!JO38/'1981 PUA all'!$LY38)^2</f>
        <v>5.6032125359288179E-9</v>
      </c>
      <c r="JP36" s="4">
        <f>('1981 PUA all'!JP38/'1981 PUA all'!$LY38)^2</f>
        <v>6.4335787941600814E-5</v>
      </c>
      <c r="JQ36" s="4">
        <f>('1981 PUA all'!JQ38/'1981 PUA all'!$LY38)^2</f>
        <v>0</v>
      </c>
      <c r="JR36" s="4">
        <f>('1981 PUA all'!JR38/'1981 PUA all'!$LY38)^2</f>
        <v>2.1699385465841592E-5</v>
      </c>
      <c r="JS36" s="4">
        <f>('1981 PUA all'!JS38/'1981 PUA all'!$LY38)^2</f>
        <v>3.0111763633392763E-5</v>
      </c>
      <c r="JT36" s="4">
        <f>('1981 PUA all'!JT38/'1981 PUA all'!$LY38)^2</f>
        <v>1.0351981577273761E-4</v>
      </c>
      <c r="JU36" s="4">
        <f>('1981 PUA all'!JU38/'1981 PUA all'!$LY38)^2</f>
        <v>1.5727733523837254E-4</v>
      </c>
      <c r="JV36" s="4">
        <f>('1981 PUA all'!JV38/'1981 PUA all'!$LY38)^2</f>
        <v>1.3242944165389539E-5</v>
      </c>
      <c r="JW36" s="4">
        <f>('1981 PUA all'!JW38/'1981 PUA all'!$LY38)^2</f>
        <v>2.7034970004196339E-5</v>
      </c>
      <c r="JX36" s="4">
        <f>('1981 PUA all'!JX38/'1981 PUA all'!$LY38)^2</f>
        <v>9.3132686469964786E-8</v>
      </c>
      <c r="JY36" s="4">
        <f>('1981 PUA all'!JY38/'1981 PUA all'!$LY38)^2</f>
        <v>3.02387808359084E-6</v>
      </c>
      <c r="JZ36" s="4">
        <f>('1981 PUA all'!JZ38/'1981 PUA all'!$LY38)^2</f>
        <v>1.9739222576275629E-6</v>
      </c>
      <c r="KA36" s="4">
        <f>('1981 PUA all'!KA38/'1981 PUA all'!$LY38)^2</f>
        <v>2.0223320246317623E-5</v>
      </c>
      <c r="KB36" s="4">
        <f>('1981 PUA all'!KB38/'1981 PUA all'!$LY38)^2</f>
        <v>6.5360645354015595E-6</v>
      </c>
      <c r="KC36" s="4">
        <f>('1981 PUA all'!KC38/'1981 PUA all'!$LY38)^2</f>
        <v>1.5583641442883727E-4</v>
      </c>
      <c r="KD36" s="4">
        <f>('1981 PUA all'!KD38/'1981 PUA all'!$LY38)^2</f>
        <v>1.4008031339822044E-7</v>
      </c>
      <c r="KE36" s="4">
        <f>('1981 PUA all'!KE38/'1981 PUA all'!$LY38)^2</f>
        <v>5.0979287545823377E-7</v>
      </c>
      <c r="KF36" s="4">
        <f>('1981 PUA all'!KF38/'1981 PUA all'!$LY38)^2</f>
        <v>2.3227437888065776E-5</v>
      </c>
      <c r="KG36" s="4">
        <f>('1981 PUA all'!KG38/'1981 PUA all'!$LY38)^2</f>
        <v>2.9295849684891738E-7</v>
      </c>
      <c r="KH36" s="4">
        <f>('1981 PUA all'!KH38/'1981 PUA all'!$LY38)^2</f>
        <v>0</v>
      </c>
      <c r="KI36" s="4">
        <f>('1981 PUA all'!KI38/'1981 PUA all'!$LY38)^2</f>
        <v>7.9605404134704686E-6</v>
      </c>
      <c r="KJ36" s="4">
        <f>('1981 PUA all'!KJ38/'1981 PUA all'!$LY38)^2</f>
        <v>2.0721939851807764E-8</v>
      </c>
      <c r="KK36" s="4">
        <f>('1981 PUA all'!KK38/'1981 PUA all'!$LY38)^2</f>
        <v>1.247825485220219E-6</v>
      </c>
      <c r="KL36" s="4">
        <f>('1981 PUA all'!KL38/'1981 PUA all'!$LY38)^2</f>
        <v>1.3528608539410623E-6</v>
      </c>
      <c r="KM36" s="4">
        <f>('1981 PUA all'!KM38/'1981 PUA all'!$LY38)^2</f>
        <v>2.7883442264592517E-8</v>
      </c>
      <c r="KN36" s="4">
        <f>('1981 PUA all'!KN38/'1981 PUA all'!$LY38)^2</f>
        <v>3.4629975398680923E-5</v>
      </c>
      <c r="KO36" s="4">
        <f>('1981 PUA all'!KO38/'1981 PUA all'!$LY38)^2</f>
        <v>9.1142186660455785E-5</v>
      </c>
      <c r="KP36" s="4">
        <f>('1981 PUA all'!KP38/'1981 PUA all'!$LY38)^2</f>
        <v>2.3212935845679888E-4</v>
      </c>
      <c r="KQ36" s="4">
        <f>('1981 PUA all'!KQ38/'1981 PUA all'!$LY38)^2</f>
        <v>1.8154408616409368E-6</v>
      </c>
      <c r="KR36" s="4">
        <f>('1981 PUA all'!KR38/'1981 PUA all'!$LY38)^2</f>
        <v>1.1384166267620125E-4</v>
      </c>
      <c r="KS36" s="4">
        <f>('1981 PUA all'!KS38/'1981 PUA all'!$LY38)^2</f>
        <v>1.7911215930308558E-5</v>
      </c>
      <c r="KT36" s="4">
        <f>('1981 PUA all'!KT38/'1981 PUA all'!$LY38)^2</f>
        <v>1.6014743995071106E-5</v>
      </c>
      <c r="KU36" s="4">
        <f>('1981 PUA all'!KU38/'1981 PUA all'!$LY38)^2</f>
        <v>5.7071338931632281E-5</v>
      </c>
      <c r="KV36" s="4">
        <f>('1981 PUA all'!KV38/'1981 PUA all'!$LY38)^2</f>
        <v>4.838204933745344E-5</v>
      </c>
      <c r="KW36" s="4">
        <f>('1981 PUA all'!KW38/'1981 PUA all'!$LY38)^2</f>
        <v>1.3262041505156966E-8</v>
      </c>
      <c r="KX36" s="4">
        <f>('1981 PUA all'!KX38/'1981 PUA all'!$LY38)^2</f>
        <v>5.3139541486598399E-5</v>
      </c>
      <c r="KY36" s="4">
        <f>('1981 PUA all'!KY38/'1981 PUA all'!$LY38)^2</f>
        <v>2.2022448796907214E-5</v>
      </c>
      <c r="KZ36" s="4">
        <f>('1981 PUA all'!KZ38/'1981 PUA all'!$LY38)^2</f>
        <v>4.7536685699586063E-3</v>
      </c>
      <c r="LA36" s="4">
        <f>('1981 PUA all'!LA38/'1981 PUA all'!$LY38)^2</f>
        <v>6.8845943016674604E-5</v>
      </c>
      <c r="LB36" s="4">
        <f>('1981 PUA all'!LB38/'1981 PUA all'!$LY38)^2</f>
        <v>4.5389337051399715E-8</v>
      </c>
      <c r="LC36" s="4">
        <f>('1981 PUA all'!LC38/'1981 PUA all'!$LY38)^2</f>
        <v>2.5675312353983894E-7</v>
      </c>
      <c r="LD36" s="4">
        <f>('1981 PUA all'!LD38/'1981 PUA all'!$LY38)^2</f>
        <v>2.0431003816288383E-3</v>
      </c>
      <c r="LE36" s="4">
        <f>('1981 PUA all'!LE38/'1981 PUA all'!$LY38)^2</f>
        <v>5.5191311927861218E-6</v>
      </c>
      <c r="LF36" s="4">
        <f>('1981 PUA all'!LF38/'1981 PUA all'!$LY38)^2</f>
        <v>4.6624364666567457E-6</v>
      </c>
      <c r="LG36" s="4">
        <f>('1981 PUA all'!LG38/'1981 PUA all'!$LY38)^2</f>
        <v>2.1559106221820792E-6</v>
      </c>
      <c r="LH36" s="4">
        <f>('1981 PUA all'!LH38/'1981 PUA all'!$LY38)^2</f>
        <v>5.3048166020627875E-10</v>
      </c>
      <c r="LI36" s="4">
        <f>('1981 PUA all'!LI38/'1981 PUA all'!$LY38)^2</f>
        <v>9.3132686469964786E-8</v>
      </c>
      <c r="LJ36" s="4">
        <f>('1981 PUA all'!LJ38/'1981 PUA all'!$LY38)^2</f>
        <v>3.9829743369981351E-4</v>
      </c>
      <c r="LK36" s="4">
        <f>('1981 PUA all'!LK38/'1981 PUA all'!$LY38)^2</f>
        <v>2.5095098038133277E-7</v>
      </c>
      <c r="LL36" s="4">
        <f>('1981 PUA all'!LL38/'1981 PUA all'!$LY38)^2</f>
        <v>2.3394241215096891E-7</v>
      </c>
      <c r="LM36" s="4">
        <f>('1981 PUA all'!LM38/'1981 PUA all'!$LY38)^2</f>
        <v>1.5468845211615085E-6</v>
      </c>
      <c r="LN36" s="4">
        <f>('1981 PUA all'!LN38/'1981 PUA all'!$LY38)^2</f>
        <v>1.8155734820559886E-7</v>
      </c>
      <c r="LO36" s="4">
        <f>('1981 PUA all'!LO38/'1981 PUA all'!$LY38)^2</f>
        <v>3.3950826253201834E-6</v>
      </c>
      <c r="LP36" s="4">
        <f>('1981 PUA all'!LP38/'1981 PUA all'!$LY38)^2</f>
        <v>0</v>
      </c>
      <c r="LQ36" s="4">
        <f>('1981 PUA all'!LQ38/'1981 PUA all'!$LY38)^2</f>
        <v>4.9399778402559177E-6</v>
      </c>
      <c r="LR36" s="4">
        <f>('1981 PUA all'!LR38/'1981 PUA all'!$LY38)^2</f>
        <v>3.3823630013125877E-4</v>
      </c>
      <c r="LS36" s="4">
        <f>('1981 PUA all'!LS38/'1981 PUA all'!$LY38)^2</f>
        <v>8.068626051737499E-7</v>
      </c>
      <c r="LT36" s="4">
        <f>('1981 PUA all'!LT38/'1981 PUA all'!$LY38)^2</f>
        <v>2.5675312353983894E-7</v>
      </c>
      <c r="LU36" s="4">
        <f>('1981 PUA all'!LU38/'1981 PUA all'!$LY38)^2</f>
        <v>1.5330919979961454E-5</v>
      </c>
      <c r="LV36" s="4">
        <f>('1981 PUA all'!LV38/'1981 PUA all'!$LY38)^2</f>
        <v>7.7612782398554866E-7</v>
      </c>
      <c r="LW36" s="4">
        <f>('1981 PUA all'!LW38/'1981 PUA all'!$LY38)^2</f>
        <v>0</v>
      </c>
      <c r="LX36" s="4">
        <f>('1981 PUA all'!LX38/'1981 PUA all'!$LY38)^2</f>
        <v>0</v>
      </c>
      <c r="LZ36" t="str">
        <f t="shared" si="0"/>
        <v>Middlesbrough</v>
      </c>
      <c r="MA36" s="15">
        <f t="shared" si="1"/>
        <v>3.0870849468803325E-2</v>
      </c>
    </row>
    <row r="37" spans="1:339" x14ac:dyDescent="0.25">
      <c r="A37" t="s">
        <v>279</v>
      </c>
      <c r="B37" s="4">
        <f>('1981 PUA all'!B39/'1981 PUA all'!$LY39)^2</f>
        <v>0</v>
      </c>
      <c r="C37" s="4">
        <f>('1981 PUA all'!C39/'1981 PUA all'!$LY39)^2</f>
        <v>4.8390052809089217E-5</v>
      </c>
      <c r="D37" s="4">
        <f>('1981 PUA all'!D39/'1981 PUA all'!$LY39)^2</f>
        <v>8.6026760549491931E-9</v>
      </c>
      <c r="E37" s="4">
        <f>('1981 PUA all'!E39/'1981 PUA all'!$LY39)^2</f>
        <v>3.0969633797817089E-9</v>
      </c>
      <c r="F37" s="4">
        <f>('1981 PUA all'!F39/'1981 PUA all'!$LY39)^2</f>
        <v>0</v>
      </c>
      <c r="G37" s="4">
        <f>('1981 PUA all'!G39/'1981 PUA all'!$LY39)^2</f>
        <v>1.6861245067700422E-8</v>
      </c>
      <c r="H37" s="4">
        <f>('1981 PUA all'!H39/'1981 PUA all'!$LY39)^2</f>
        <v>0</v>
      </c>
      <c r="I37" s="4">
        <f>('1981 PUA all'!I39/'1981 PUA all'!$LY39)^2</f>
        <v>0</v>
      </c>
      <c r="J37" s="4">
        <f>('1981 PUA all'!J39/'1981 PUA all'!$LY39)^2</f>
        <v>0</v>
      </c>
      <c r="K37" s="4">
        <f>('1981 PUA all'!K39/'1981 PUA all'!$LY39)^2</f>
        <v>0</v>
      </c>
      <c r="L37" s="4">
        <f>('1981 PUA all'!L39/'1981 PUA all'!$LY39)^2</f>
        <v>1.2387853519126836E-8</v>
      </c>
      <c r="M37" s="4">
        <f>('1981 PUA all'!M39/'1981 PUA all'!$LY39)^2</f>
        <v>0</v>
      </c>
      <c r="N37" s="4">
        <f>('1981 PUA all'!N39/'1981 PUA all'!$LY39)^2</f>
        <v>2.6023095066221312E-5</v>
      </c>
      <c r="O37" s="4">
        <f>('1981 PUA all'!O39/'1981 PUA all'!$LY39)^2</f>
        <v>1.0034161350492738E-6</v>
      </c>
      <c r="P37" s="4">
        <f>('1981 PUA all'!P39/'1981 PUA all'!$LY39)^2</f>
        <v>0</v>
      </c>
      <c r="Q37" s="4">
        <f>('1981 PUA all'!Q39/'1981 PUA all'!$LY39)^2</f>
        <v>4.5508156330681226E-6</v>
      </c>
      <c r="R37" s="4">
        <f>('1981 PUA all'!R39/'1981 PUA all'!$LY39)^2</f>
        <v>0</v>
      </c>
      <c r="S37" s="4">
        <f>('1981 PUA all'!S39/'1981 PUA all'!$LY39)^2</f>
        <v>3.9396815261245323E-6</v>
      </c>
      <c r="T37" s="4">
        <f>('1981 PUA all'!T39/'1981 PUA all'!$LY39)^2</f>
        <v>0</v>
      </c>
      <c r="U37" s="4">
        <f>('1981 PUA all'!U39/'1981 PUA all'!$LY39)^2</f>
        <v>8.6026760549491931E-9</v>
      </c>
      <c r="V37" s="4">
        <f>('1981 PUA all'!V39/'1981 PUA all'!$LY39)^2</f>
        <v>0</v>
      </c>
      <c r="W37" s="4">
        <f>('1981 PUA all'!W39/'1981 PUA all'!$LY39)^2</f>
        <v>1.2387853519126836E-8</v>
      </c>
      <c r="X37" s="4">
        <f>('1981 PUA all'!X39/'1981 PUA all'!$LY39)^2</f>
        <v>0</v>
      </c>
      <c r="Y37" s="4">
        <f>('1981 PUA all'!Y39/'1981 PUA all'!$LY39)^2</f>
        <v>3.3068686755224697E-7</v>
      </c>
      <c r="Z37" s="4">
        <f>('1981 PUA all'!Z39/'1981 PUA all'!$LY39)^2</f>
        <v>1.1575760899539634E-6</v>
      </c>
      <c r="AA37" s="4">
        <f>('1981 PUA all'!AA39/'1981 PUA all'!$LY39)^2</f>
        <v>0</v>
      </c>
      <c r="AB37" s="4">
        <f>('1981 PUA all'!AB39/'1981 PUA all'!$LY39)^2</f>
        <v>5.7844393793478363E-7</v>
      </c>
      <c r="AC37" s="4">
        <f>('1981 PUA all'!AC39/'1981 PUA all'!$LY39)^2</f>
        <v>0</v>
      </c>
      <c r="AD37" s="4">
        <f>('1981 PUA all'!AD39/'1981 PUA all'!$LY39)^2</f>
        <v>0</v>
      </c>
      <c r="AE37" s="4">
        <f>('1981 PUA all'!AE39/'1981 PUA all'!$LY39)^2</f>
        <v>2.6045462023964177E-6</v>
      </c>
      <c r="AF37" s="4">
        <f>('1981 PUA all'!AF39/'1981 PUA all'!$LY39)^2</f>
        <v>3.866386726136365E-6</v>
      </c>
      <c r="AG37" s="4">
        <f>('1981 PUA all'!AG39/'1981 PUA all'!$LY39)^2</f>
        <v>0</v>
      </c>
      <c r="AH37" s="4">
        <f>('1981 PUA all'!AH39/'1981 PUA all'!$LY39)^2</f>
        <v>0</v>
      </c>
      <c r="AI37" s="4">
        <f>('1981 PUA all'!AI39/'1981 PUA all'!$LY39)^2</f>
        <v>5.7844393793478363E-7</v>
      </c>
      <c r="AJ37" s="4">
        <f>('1981 PUA all'!AJ39/'1981 PUA all'!$LY39)^2</f>
        <v>0</v>
      </c>
      <c r="AK37" s="4">
        <f>('1981 PUA all'!AK39/'1981 PUA all'!$LY39)^2</f>
        <v>0</v>
      </c>
      <c r="AL37" s="4">
        <f>('1981 PUA all'!AL39/'1981 PUA all'!$LY39)^2</f>
        <v>7.6013245621531062E-7</v>
      </c>
      <c r="AM37" s="4">
        <f>('1981 PUA all'!AM39/'1981 PUA all'!$LY39)^2</f>
        <v>0</v>
      </c>
      <c r="AN37" s="4">
        <f>('1981 PUA all'!AN39/'1981 PUA all'!$LY39)^2</f>
        <v>3.4410704219796769E-10</v>
      </c>
      <c r="AO37" s="4">
        <f>('1981 PUA all'!AO39/'1981 PUA all'!$LY39)^2</f>
        <v>0</v>
      </c>
      <c r="AP37" s="4">
        <f>('1981 PUA all'!AP39/'1981 PUA all'!$LY39)^2</f>
        <v>0</v>
      </c>
      <c r="AQ37" s="4">
        <f>('1981 PUA all'!AQ39/'1981 PUA all'!$LY39)^2</f>
        <v>0</v>
      </c>
      <c r="AR37" s="4">
        <f>('1981 PUA all'!AR39/'1981 PUA all'!$LY39)^2</f>
        <v>1.4461098448369593E-5</v>
      </c>
      <c r="AS37" s="4">
        <f>('1981 PUA all'!AS39/'1981 PUA all'!$LY39)^2</f>
        <v>0</v>
      </c>
      <c r="AT37" s="4">
        <f>('1981 PUA all'!AT39/'1981 PUA all'!$LY39)^2</f>
        <v>4.0883357683540543E-6</v>
      </c>
      <c r="AU37" s="4">
        <f>('1981 PUA all'!AU39/'1981 PUA all'!$LY39)^2</f>
        <v>1.3764281687918709E-7</v>
      </c>
      <c r="AV37" s="4">
        <f>('1981 PUA all'!AV39/'1981 PUA all'!$LY39)^2</f>
        <v>1.1575760899539634E-6</v>
      </c>
      <c r="AW37" s="4">
        <f>('1981 PUA all'!AW39/'1981 PUA all'!$LY39)^2</f>
        <v>8.6026760549491931E-9</v>
      </c>
      <c r="AX37" s="4">
        <f>('1981 PUA all'!AX39/'1981 PUA all'!$LY39)^2</f>
        <v>0</v>
      </c>
      <c r="AY37" s="4">
        <f>('1981 PUA all'!AY39/'1981 PUA all'!$LY39)^2</f>
        <v>1.3657608504837341E-6</v>
      </c>
      <c r="AZ37" s="4">
        <f>('1981 PUA all'!AZ39/'1981 PUA all'!$LY39)^2</f>
        <v>0</v>
      </c>
      <c r="BA37" s="4">
        <f>('1981 PUA all'!BA39/'1981 PUA all'!$LY39)^2</f>
        <v>3.65063161067824E-6</v>
      </c>
      <c r="BB37" s="4">
        <f>('1981 PUA all'!BB39/'1981 PUA all'!$LY39)^2</f>
        <v>0</v>
      </c>
      <c r="BC37" s="4">
        <f>('1981 PUA all'!BC39/'1981 PUA all'!$LY39)^2</f>
        <v>2.150669013737298E-7</v>
      </c>
      <c r="BD37" s="4">
        <f>('1981 PUA all'!BD39/'1981 PUA all'!$LY39)^2</f>
        <v>5.450793191232688E-5</v>
      </c>
      <c r="BE37" s="4">
        <f>('1981 PUA all'!BE39/'1981 PUA all'!$LY39)^2</f>
        <v>0</v>
      </c>
      <c r="BF37" s="4">
        <f>('1981 PUA all'!BF39/'1981 PUA all'!$LY39)^2</f>
        <v>9.9446935195212659E-8</v>
      </c>
      <c r="BG37" s="4">
        <f>('1981 PUA all'!BG39/'1981 PUA all'!$LY39)^2</f>
        <v>1.0409238026488524E-6</v>
      </c>
      <c r="BH37" s="4">
        <f>('1981 PUA all'!BH39/'1981 PUA all'!$LY39)^2</f>
        <v>1.7346435997199551E-6</v>
      </c>
      <c r="BI37" s="4">
        <f>('1981 PUA all'!BI39/'1981 PUA all'!$LY39)^2</f>
        <v>0</v>
      </c>
      <c r="BJ37" s="4">
        <f>('1981 PUA all'!BJ39/'1981 PUA all'!$LY39)^2</f>
        <v>0</v>
      </c>
      <c r="BK37" s="4">
        <f>('1981 PUA all'!BK39/'1981 PUA all'!$LY39)^2</f>
        <v>4.5508156330681226E-6</v>
      </c>
      <c r="BL37" s="4">
        <f>('1981 PUA all'!BL39/'1981 PUA all'!$LY39)^2</f>
        <v>6.7444980270801687E-8</v>
      </c>
      <c r="BM37" s="4">
        <f>('1981 PUA all'!BM39/'1981 PUA all'!$LY39)^2</f>
        <v>6.968167604508846E-7</v>
      </c>
      <c r="BN37" s="4">
        <f>('1981 PUA all'!BN39/'1981 PUA all'!$LY39)^2</f>
        <v>3.3048040332692817E-6</v>
      </c>
      <c r="BO37" s="4">
        <f>('1981 PUA all'!BO39/'1981 PUA all'!$LY39)^2</f>
        <v>0</v>
      </c>
      <c r="BP37" s="4">
        <f>('1981 PUA all'!BP39/'1981 PUA all'!$LY39)^2</f>
        <v>0</v>
      </c>
      <c r="BQ37" s="4">
        <f>('1981 PUA all'!BQ39/'1981 PUA all'!$LY39)^2</f>
        <v>0</v>
      </c>
      <c r="BR37" s="4">
        <f>('1981 PUA all'!BR39/'1981 PUA all'!$LY39)^2</f>
        <v>0</v>
      </c>
      <c r="BS37" s="4">
        <f>('1981 PUA all'!BS39/'1981 PUA all'!$LY39)^2</f>
        <v>1.7888060481619152E-5</v>
      </c>
      <c r="BT37" s="4">
        <f>('1981 PUA all'!BT39/'1981 PUA all'!$LY39)^2</f>
        <v>0</v>
      </c>
      <c r="BU37" s="4">
        <f>('1981 PUA all'!BU39/'1981 PUA all'!$LY39)^2</f>
        <v>1.6654780842381638E-7</v>
      </c>
      <c r="BV37" s="4">
        <f>('1981 PUA all'!BV39/'1981 PUA all'!$LY39)^2</f>
        <v>0</v>
      </c>
      <c r="BW37" s="4">
        <f>('1981 PUA all'!BW39/'1981 PUA all'!$LY39)^2</f>
        <v>3.0353338085240534E-5</v>
      </c>
      <c r="BX37" s="4">
        <f>('1981 PUA all'!BX39/'1981 PUA all'!$LY39)^2</f>
        <v>7.2813050129089977E-7</v>
      </c>
      <c r="BY37" s="4">
        <f>('1981 PUA all'!BY39/'1981 PUA all'!$LY39)^2</f>
        <v>4.2153112669251047E-7</v>
      </c>
      <c r="BZ37" s="4">
        <f>('1981 PUA all'!BZ39/'1981 PUA all'!$LY39)^2</f>
        <v>6.4585450750136561E-6</v>
      </c>
      <c r="CA37" s="4">
        <f>('1981 PUA all'!CA39/'1981 PUA all'!$LY39)^2</f>
        <v>0</v>
      </c>
      <c r="CB37" s="4">
        <f>('1981 PUA all'!CB39/'1981 PUA all'!$LY39)^2</f>
        <v>4.5093163237790483E-5</v>
      </c>
      <c r="CC37" s="4">
        <f>('1981 PUA all'!CC39/'1981 PUA all'!$LY39)^2</f>
        <v>1.2033079158620732E-5</v>
      </c>
      <c r="CD37" s="4">
        <f>('1981 PUA all'!CD39/'1981 PUA all'!$LY39)^2</f>
        <v>0</v>
      </c>
      <c r="CE37" s="4">
        <f>('1981 PUA all'!CE39/'1981 PUA all'!$LY39)^2</f>
        <v>3.7937801402325939E-6</v>
      </c>
      <c r="CF37" s="4">
        <f>('1981 PUA all'!CF39/'1981 PUA all'!$LY39)^2</f>
        <v>3.4410704219796768E-6</v>
      </c>
      <c r="CG37" s="4">
        <f>('1981 PUA all'!CG39/'1981 PUA all'!$LY39)^2</f>
        <v>2.7256718812501021E-6</v>
      </c>
      <c r="CH37" s="4">
        <f>('1981 PUA all'!CH39/'1981 PUA all'!$LY39)^2</f>
        <v>0</v>
      </c>
      <c r="CI37" s="4">
        <f>('1981 PUA all'!CI39/'1981 PUA all'!$LY39)^2</f>
        <v>0</v>
      </c>
      <c r="CJ37" s="4">
        <f>('1981 PUA all'!CJ39/'1981 PUA all'!$LY39)^2</f>
        <v>1.9003311405382764E-5</v>
      </c>
      <c r="CK37" s="4">
        <f>('1981 PUA all'!CK39/'1981 PUA all'!$LY39)^2</f>
        <v>3.7473256895358685E-7</v>
      </c>
      <c r="CL37" s="4">
        <f>('1981 PUA all'!CL39/'1981 PUA all'!$LY39)^2</f>
        <v>8.6026760549491931E-9</v>
      </c>
      <c r="CM37" s="4">
        <f>('1981 PUA all'!CM39/'1981 PUA all'!$LY39)^2</f>
        <v>0</v>
      </c>
      <c r="CN37" s="4">
        <f>('1981 PUA all'!CN39/'1981 PUA all'!$LY39)^2</f>
        <v>4.9551414076507342E-8</v>
      </c>
      <c r="CO37" s="4">
        <f>('1981 PUA all'!CO39/'1981 PUA all'!$LY39)^2</f>
        <v>1.3764281687918708E-9</v>
      </c>
      <c r="CP37" s="4">
        <f>('1981 PUA all'!CP39/'1981 PUA all'!$LY39)^2</f>
        <v>4.9551414076507342E-8</v>
      </c>
      <c r="CQ37" s="4">
        <f>('1981 PUA all'!CQ39/'1981 PUA all'!$LY39)^2</f>
        <v>2.5085403376231845E-7</v>
      </c>
      <c r="CR37" s="4">
        <f>('1981 PUA all'!CR39/'1981 PUA all'!$LY39)^2</f>
        <v>0</v>
      </c>
      <c r="CS37" s="4">
        <f>('1981 PUA all'!CS39/'1981 PUA all'!$LY39)^2</f>
        <v>1.7346435997199551E-6</v>
      </c>
      <c r="CT37" s="4">
        <f>('1981 PUA all'!CT39/'1981 PUA all'!$LY39)^2</f>
        <v>0</v>
      </c>
      <c r="CU37" s="4">
        <f>('1981 PUA all'!CU39/'1981 PUA all'!$LY39)^2</f>
        <v>0</v>
      </c>
      <c r="CV37" s="4">
        <f>('1981 PUA all'!CV39/'1981 PUA all'!$LY39)^2</f>
        <v>3.2010557600465943E-5</v>
      </c>
      <c r="CW37" s="4">
        <f>('1981 PUA all'!CW39/'1981 PUA all'!$LY39)^2</f>
        <v>0</v>
      </c>
      <c r="CX37" s="4">
        <f>('1981 PUA all'!CX39/'1981 PUA all'!$LY39)^2</f>
        <v>3.65063161067824E-6</v>
      </c>
      <c r="CY37" s="4">
        <f>('1981 PUA all'!CY39/'1981 PUA all'!$LY39)^2</f>
        <v>2.6045462023964177E-6</v>
      </c>
      <c r="CZ37" s="4">
        <f>('1981 PUA all'!CZ39/'1981 PUA all'!$LY39)^2</f>
        <v>2.0402106531917509E-6</v>
      </c>
      <c r="DA37" s="4">
        <f>('1981 PUA all'!DA39/'1981 PUA all'!$LY39)^2</f>
        <v>1.2141335234096214E-4</v>
      </c>
      <c r="DB37" s="4">
        <f>('1981 PUA all'!DB39/'1981 PUA all'!$LY39)^2</f>
        <v>0</v>
      </c>
      <c r="DC37" s="4">
        <f>('1981 PUA all'!DC39/'1981 PUA all'!$LY39)^2</f>
        <v>1.2019005180594835E-4</v>
      </c>
      <c r="DD37" s="4">
        <f>('1981 PUA all'!DD39/'1981 PUA all'!$LY39)^2</f>
        <v>0</v>
      </c>
      <c r="DE37" s="4">
        <f>('1981 PUA all'!DE39/'1981 PUA all'!$LY39)^2</f>
        <v>3.4410704219796768E-6</v>
      </c>
      <c r="DF37" s="4">
        <f>('1981 PUA all'!DF39/'1981 PUA all'!$LY39)^2</f>
        <v>2.150669013737298E-7</v>
      </c>
      <c r="DG37" s="4">
        <f>('1981 PUA all'!DG39/'1981 PUA all'!$LY39)^2</f>
        <v>2.1506690137372984E-5</v>
      </c>
      <c r="DH37" s="4">
        <f>('1981 PUA all'!DH39/'1981 PUA all'!$LY39)^2</f>
        <v>6.3646038524936102E-6</v>
      </c>
      <c r="DI37" s="4">
        <f>('1981 PUA all'!DI39/'1981 PUA all'!$LY39)^2</f>
        <v>4.2153112669251047E-7</v>
      </c>
      <c r="DJ37" s="4">
        <f>('1981 PUA all'!DJ39/'1981 PUA all'!$LY39)^2</f>
        <v>3.4410704219796769E-10</v>
      </c>
      <c r="DK37" s="4">
        <f>('1981 PUA all'!DK39/'1981 PUA all'!$LY39)^2</f>
        <v>7.1354036270170584E-6</v>
      </c>
      <c r="DL37" s="4">
        <f>('1981 PUA all'!DL39/'1981 PUA all'!$LY39)^2</f>
        <v>6.7444980270801687E-8</v>
      </c>
      <c r="DM37" s="4">
        <f>('1981 PUA all'!DM39/'1981 PUA all'!$LY39)^2</f>
        <v>0</v>
      </c>
      <c r="DN37" s="4">
        <f>('1981 PUA all'!DN39/'1981 PUA all'!$LY39)^2</f>
        <v>1.836189587872576E-5</v>
      </c>
      <c r="DO37" s="4">
        <f>('1981 PUA all'!DO39/'1981 PUA all'!$LY39)^2</f>
        <v>0</v>
      </c>
      <c r="DP37" s="4">
        <f>('1981 PUA all'!DP39/'1981 PUA all'!$LY39)^2</f>
        <v>4.9689056893386539E-5</v>
      </c>
      <c r="DQ37" s="4">
        <f>('1981 PUA all'!DQ39/'1981 PUA all'!$LY39)^2</f>
        <v>5.505712675167483E-9</v>
      </c>
      <c r="DR37" s="4">
        <f>('1981 PUA all'!DR39/'1981 PUA all'!$LY39)^2</f>
        <v>2.6977992108320675E-7</v>
      </c>
      <c r="DS37" s="4">
        <f>('1981 PUA all'!DS39/'1981 PUA all'!$LY39)^2</f>
        <v>9.6659668153409124E-7</v>
      </c>
      <c r="DT37" s="4">
        <f>('1981 PUA all'!DT39/'1981 PUA all'!$LY39)^2</f>
        <v>2.3261636052582616E-5</v>
      </c>
      <c r="DU37" s="4">
        <f>('1981 PUA all'!DU39/'1981 PUA all'!$LY39)^2</f>
        <v>5.505712675167483E-9</v>
      </c>
      <c r="DV37" s="4">
        <f>('1981 PUA all'!DV39/'1981 PUA all'!$LY39)^2</f>
        <v>2.1215193620856662E-3</v>
      </c>
      <c r="DW37" s="4">
        <f>('1981 PUA all'!DW39/'1981 PUA all'!$LY39)^2</f>
        <v>0</v>
      </c>
      <c r="DX37" s="4">
        <f>('1981 PUA all'!DX39/'1981 PUA all'!$LY39)^2</f>
        <v>0</v>
      </c>
      <c r="DY37" s="4">
        <f>('1981 PUA all'!DY39/'1981 PUA all'!$LY39)^2</f>
        <v>9.8280412322161563E-6</v>
      </c>
      <c r="DZ37" s="4">
        <f>('1981 PUA all'!DZ39/'1981 PUA all'!$LY39)^2</f>
        <v>0</v>
      </c>
      <c r="EA37" s="4">
        <f>('1981 PUA all'!EA39/'1981 PUA all'!$LY39)^2</f>
        <v>2.150669013737298E-7</v>
      </c>
      <c r="EB37" s="4">
        <f>('1981 PUA all'!EB39/'1981 PUA all'!$LY39)^2</f>
        <v>0</v>
      </c>
      <c r="EC37" s="4">
        <f>('1981 PUA all'!EC39/'1981 PUA all'!$LY39)^2</f>
        <v>0</v>
      </c>
      <c r="ED37" s="4">
        <f>('1981 PUA all'!ED39/'1981 PUA all'!$LY39)^2</f>
        <v>0</v>
      </c>
      <c r="EE37" s="4">
        <f>('1981 PUA all'!EE39/'1981 PUA all'!$LY39)^2</f>
        <v>1.9820565630602937E-7</v>
      </c>
      <c r="EF37" s="4">
        <f>('1981 PUA all'!EF39/'1981 PUA all'!$LY39)^2</f>
        <v>0</v>
      </c>
      <c r="EG37" s="4">
        <f>('1981 PUA all'!EG39/'1981 PUA all'!$LY39)^2</f>
        <v>0</v>
      </c>
      <c r="EH37" s="4">
        <f>('1981 PUA all'!EH39/'1981 PUA all'!$LY39)^2</f>
        <v>0</v>
      </c>
      <c r="EI37" s="4">
        <f>('1981 PUA all'!EI39/'1981 PUA all'!$LY39)^2</f>
        <v>2.2022850700669932E-8</v>
      </c>
      <c r="EJ37" s="4">
        <f>('1981 PUA all'!EJ39/'1981 PUA all'!$LY39)^2</f>
        <v>4.4328729443547692E-4</v>
      </c>
      <c r="EK37" s="4">
        <f>('1981 PUA all'!EK39/'1981 PUA all'!$LY39)^2</f>
        <v>0</v>
      </c>
      <c r="EL37" s="4">
        <f>('1981 PUA all'!EL39/'1981 PUA all'!$LY39)^2</f>
        <v>0</v>
      </c>
      <c r="EM37" s="4">
        <f>('1981 PUA all'!EM39/'1981 PUA all'!$LY39)^2</f>
        <v>8.8091402802679728E-8</v>
      </c>
      <c r="EN37" s="4">
        <f>('1981 PUA all'!EN39/'1981 PUA all'!$LY39)^2</f>
        <v>0</v>
      </c>
      <c r="EO37" s="4">
        <f>('1981 PUA all'!EO39/'1981 PUA all'!$LY39)^2</f>
        <v>0</v>
      </c>
      <c r="EP37" s="4">
        <f>('1981 PUA all'!EP39/'1981 PUA all'!$LY39)^2</f>
        <v>0</v>
      </c>
      <c r="EQ37" s="4">
        <f>('1981 PUA all'!EQ39/'1981 PUA all'!$LY39)^2</f>
        <v>2.7872670418035385E-8</v>
      </c>
      <c r="ER37" s="4">
        <f>('1981 PUA all'!ER39/'1981 PUA all'!$LY39)^2</f>
        <v>2.7256718812501021E-6</v>
      </c>
      <c r="ES37" s="4">
        <f>('1981 PUA all'!ES39/'1981 PUA all'!$LY39)^2</f>
        <v>0</v>
      </c>
      <c r="ET37" s="4">
        <f>('1981 PUA all'!ET39/'1981 PUA all'!$LY39)^2</f>
        <v>1.0034161350492738E-6</v>
      </c>
      <c r="EU37" s="4">
        <f>('1981 PUA all'!EU39/'1981 PUA all'!$LY39)^2</f>
        <v>0</v>
      </c>
      <c r="EV37" s="4">
        <f>('1981 PUA all'!EV39/'1981 PUA all'!$LY39)^2</f>
        <v>0</v>
      </c>
      <c r="EW37" s="4">
        <f>('1981 PUA all'!EW39/'1981 PUA all'!$LY39)^2</f>
        <v>0</v>
      </c>
      <c r="EX37" s="4">
        <f>('1981 PUA all'!EX39/'1981 PUA all'!$LY39)^2</f>
        <v>5.2338681118310878E-7</v>
      </c>
      <c r="EY37" s="4">
        <f>('1981 PUA all'!EY39/'1981 PUA all'!$LY39)^2</f>
        <v>8.6026760549491931E-9</v>
      </c>
      <c r="EZ37" s="4">
        <f>('1981 PUA all'!EZ39/'1981 PUA all'!$LY39)^2</f>
        <v>0</v>
      </c>
      <c r="FA37" s="4">
        <f>('1981 PUA all'!FA39/'1981 PUA all'!$LY39)^2</f>
        <v>0</v>
      </c>
      <c r="FB37" s="4">
        <f>('1981 PUA all'!FB39/'1981 PUA all'!$LY39)^2</f>
        <v>0</v>
      </c>
      <c r="FC37" s="4">
        <f>('1981 PUA all'!FC39/'1981 PUA all'!$LY39)^2</f>
        <v>5.9957211032573896E-6</v>
      </c>
      <c r="FD37" s="4">
        <f>('1981 PUA all'!FD39/'1981 PUA all'!$LY39)^2</f>
        <v>1.5758726104498129E-5</v>
      </c>
      <c r="FE37" s="4">
        <f>('1981 PUA all'!FE39/'1981 PUA all'!$LY39)^2</f>
        <v>0</v>
      </c>
      <c r="FF37" s="4">
        <f>('1981 PUA all'!FF39/'1981 PUA all'!$LY39)^2</f>
        <v>0</v>
      </c>
      <c r="FG37" s="4">
        <f>('1981 PUA all'!FG39/'1981 PUA all'!$LY39)^2</f>
        <v>0</v>
      </c>
      <c r="FH37" s="4">
        <f>('1981 PUA all'!FH39/'1981 PUA all'!$LY39)^2</f>
        <v>0</v>
      </c>
      <c r="FI37" s="4">
        <f>('1981 PUA all'!FI39/'1981 PUA all'!$LY39)^2</f>
        <v>0</v>
      </c>
      <c r="FJ37" s="4">
        <f>('1981 PUA all'!FJ39/'1981 PUA all'!$LY39)^2</f>
        <v>0</v>
      </c>
      <c r="FK37" s="4">
        <f>('1981 PUA all'!FK39/'1981 PUA all'!$LY39)^2</f>
        <v>7.742408449454272E-8</v>
      </c>
      <c r="FL37" s="4">
        <f>('1981 PUA all'!FL39/'1981 PUA all'!$LY39)^2</f>
        <v>0</v>
      </c>
      <c r="FM37" s="4">
        <f>('1981 PUA all'!FM39/'1981 PUA all'!$LY39)^2</f>
        <v>0</v>
      </c>
      <c r="FN37" s="4">
        <f>('1981 PUA all'!FN39/'1981 PUA all'!$LY39)^2</f>
        <v>0</v>
      </c>
      <c r="FO37" s="4">
        <f>('1981 PUA all'!FO39/'1981 PUA all'!$LY39)^2</f>
        <v>0</v>
      </c>
      <c r="FP37" s="4">
        <f>('1981 PUA all'!FP39/'1981 PUA all'!$LY39)^2</f>
        <v>1.6654780842381638E-7</v>
      </c>
      <c r="FQ37" s="4">
        <f>('1981 PUA all'!FQ39/'1981 PUA all'!$LY39)^2</f>
        <v>0</v>
      </c>
      <c r="FR37" s="4">
        <f>('1981 PUA all'!FR39/'1981 PUA all'!$LY39)^2</f>
        <v>8.6026760549491931E-9</v>
      </c>
      <c r="FS37" s="4">
        <f>('1981 PUA all'!FS39/'1981 PUA all'!$LY39)^2</f>
        <v>0</v>
      </c>
      <c r="FT37" s="4">
        <f>('1981 PUA all'!FT39/'1981 PUA all'!$LY39)^2</f>
        <v>7.2348505622122715E-6</v>
      </c>
      <c r="FU37" s="4">
        <f>('1981 PUA all'!FU39/'1981 PUA all'!$LY39)^2</f>
        <v>1.2387853519126836E-8</v>
      </c>
      <c r="FV37" s="4">
        <f>('1981 PUA all'!FV39/'1981 PUA all'!$LY39)^2</f>
        <v>4.4596272668856615E-7</v>
      </c>
      <c r="FW37" s="4">
        <f>('1981 PUA all'!FW39/'1981 PUA all'!$LY39)^2</f>
        <v>7.8952263868943906E-5</v>
      </c>
      <c r="FX37" s="4">
        <f>('1981 PUA all'!FX39/'1981 PUA all'!$LY39)^2</f>
        <v>0</v>
      </c>
      <c r="FY37" s="4">
        <f>('1981 PUA all'!FY39/'1981 PUA all'!$LY39)^2</f>
        <v>3.1712905008964699E-6</v>
      </c>
      <c r="FZ37" s="4">
        <f>('1981 PUA all'!FZ39/'1981 PUA all'!$LY39)^2</f>
        <v>1.1149068167214154E-7</v>
      </c>
      <c r="GA37" s="4">
        <f>('1981 PUA all'!GA39/'1981 PUA all'!$LY39)^2</f>
        <v>0</v>
      </c>
      <c r="GB37" s="4">
        <f>('1981 PUA all'!GB39/'1981 PUA all'!$LY39)^2</f>
        <v>1.7265914949325232E-5</v>
      </c>
      <c r="GC37" s="4">
        <f>('1981 PUA all'!GC39/'1981 PUA all'!$LY39)^2</f>
        <v>0</v>
      </c>
      <c r="GD37" s="4">
        <f>('1981 PUA all'!GD39/'1981 PUA all'!$LY39)^2</f>
        <v>0</v>
      </c>
      <c r="GE37" s="4">
        <f>('1981 PUA all'!GE39/'1981 PUA all'!$LY39)^2</f>
        <v>0</v>
      </c>
      <c r="GF37" s="4">
        <f>('1981 PUA all'!GF39/'1981 PUA all'!$LY39)^2</f>
        <v>0</v>
      </c>
      <c r="GG37" s="4">
        <f>('1981 PUA all'!GG39/'1981 PUA all'!$LY39)^2</f>
        <v>0</v>
      </c>
      <c r="GH37" s="4">
        <f>('1981 PUA all'!GH39/'1981 PUA all'!$LY39)^2</f>
        <v>3.4410704219796769E-10</v>
      </c>
      <c r="GI37" s="4">
        <f>('1981 PUA all'!GI39/'1981 PUA all'!$LY39)^2</f>
        <v>0</v>
      </c>
      <c r="GJ37" s="4">
        <f>('1981 PUA all'!GJ39/'1981 PUA all'!$LY39)^2</f>
        <v>5.7844393793478363E-7</v>
      </c>
      <c r="GK37" s="4">
        <f>('1981 PUA all'!GK39/'1981 PUA all'!$LY39)^2</f>
        <v>5.9957211032573896E-6</v>
      </c>
      <c r="GL37" s="4">
        <f>('1981 PUA all'!GL39/'1981 PUA all'!$LY39)^2</f>
        <v>1.4989302758143474E-6</v>
      </c>
      <c r="GM37" s="4">
        <f>('1981 PUA all'!GM39/'1981 PUA all'!$LY39)^2</f>
        <v>0</v>
      </c>
      <c r="GN37" s="4">
        <f>('1981 PUA all'!GN39/'1981 PUA all'!$LY39)^2</f>
        <v>0</v>
      </c>
      <c r="GO37" s="4">
        <f>('1981 PUA all'!GO39/'1981 PUA all'!$LY39)^2</f>
        <v>1.4538522532864135E-6</v>
      </c>
      <c r="GP37" s="4">
        <f>('1981 PUA all'!GP39/'1981 PUA all'!$LY39)^2</f>
        <v>0</v>
      </c>
      <c r="GQ37" s="4">
        <f>('1981 PUA all'!GQ39/'1981 PUA all'!$LY39)^2</f>
        <v>1.2291847654353604E-5</v>
      </c>
      <c r="GR37" s="4">
        <f>('1981 PUA all'!GR39/'1981 PUA all'!$LY39)^2</f>
        <v>6.0700482243721511E-7</v>
      </c>
      <c r="GS37" s="4">
        <f>('1981 PUA all'!GS39/'1981 PUA all'!$LY39)^2</f>
        <v>0</v>
      </c>
      <c r="GT37" s="4">
        <f>('1981 PUA all'!GT39/'1981 PUA all'!$LY39)^2</f>
        <v>0</v>
      </c>
      <c r="GU37" s="4">
        <f>('1981 PUA all'!GU39/'1981 PUA all'!$LY39)^2</f>
        <v>0</v>
      </c>
      <c r="GV37" s="4">
        <f>('1981 PUA all'!GV39/'1981 PUA all'!$LY39)^2</f>
        <v>8.699370133806821E-6</v>
      </c>
      <c r="GW37" s="4">
        <f>('1981 PUA all'!GW39/'1981 PUA all'!$LY39)^2</f>
        <v>2.3261636052582615E-7</v>
      </c>
      <c r="GX37" s="4">
        <f>('1981 PUA all'!GX39/'1981 PUA all'!$LY39)^2</f>
        <v>0</v>
      </c>
      <c r="GY37" s="4">
        <f>('1981 PUA all'!GY39/'1981 PUA all'!$LY39)^2</f>
        <v>5.5057126751674836E-7</v>
      </c>
      <c r="GZ37" s="4">
        <f>('1981 PUA all'!GZ39/'1981 PUA all'!$LY39)^2</f>
        <v>4.9551414076507341E-6</v>
      </c>
      <c r="HA37" s="4">
        <f>('1981 PUA all'!HA39/'1981 PUA all'!$LY39)^2</f>
        <v>8.6026760549491931E-9</v>
      </c>
      <c r="HB37" s="4">
        <f>('1981 PUA all'!HB39/'1981 PUA all'!$LY39)^2</f>
        <v>0</v>
      </c>
      <c r="HC37" s="4">
        <f>('1981 PUA all'!HC39/'1981 PUA all'!$LY39)^2</f>
        <v>3.2443822777297412E-4</v>
      </c>
      <c r="HD37" s="4">
        <f>('1981 PUA all'!HD39/'1981 PUA all'!$LY39)^2</f>
        <v>0</v>
      </c>
      <c r="HE37" s="4">
        <f>('1981 PUA all'!HE39/'1981 PUA all'!$LY39)^2</f>
        <v>2.2022850700669934E-6</v>
      </c>
      <c r="HF37" s="4">
        <f>('1981 PUA all'!HF39/'1981 PUA all'!$LY39)^2</f>
        <v>0</v>
      </c>
      <c r="HG37" s="4">
        <f>('1981 PUA all'!HG39/'1981 PUA all'!$LY39)^2</f>
        <v>0</v>
      </c>
      <c r="HH37" s="4">
        <f>('1981 PUA all'!HH39/'1981 PUA all'!$LY39)^2</f>
        <v>3.9778774078085063E-7</v>
      </c>
      <c r="HI37" s="4">
        <f>('1981 PUA all'!HI39/'1981 PUA all'!$LY39)^2</f>
        <v>0</v>
      </c>
      <c r="HJ37" s="4">
        <f>('1981 PUA all'!HJ39/'1981 PUA all'!$LY39)^2</f>
        <v>0</v>
      </c>
      <c r="HK37" s="4">
        <f>('1981 PUA all'!HK39/'1981 PUA all'!$LY39)^2</f>
        <v>3.0990314631053188E-4</v>
      </c>
      <c r="HL37" s="4">
        <f>('1981 PUA all'!HL39/'1981 PUA all'!$LY39)^2</f>
        <v>3.4578972563431584E-5</v>
      </c>
      <c r="HM37" s="4">
        <f>('1981 PUA all'!HM39/'1981 PUA all'!$LY39)^2</f>
        <v>1.3227474702089879E-6</v>
      </c>
      <c r="HN37" s="4">
        <f>('1981 PUA all'!HN39/'1981 PUA all'!$LY39)^2</f>
        <v>6.086909469439852E-6</v>
      </c>
      <c r="HO37" s="4">
        <f>('1981 PUA all'!HO39/'1981 PUA all'!$LY39)^2</f>
        <v>1.3764281687918708E-9</v>
      </c>
      <c r="HP37" s="4">
        <f>('1981 PUA all'!HP39/'1981 PUA all'!$LY39)^2</f>
        <v>8.8091402802679728E-8</v>
      </c>
      <c r="HQ37" s="4">
        <f>('1981 PUA all'!HQ39/'1981 PUA all'!$LY39)^2</f>
        <v>0</v>
      </c>
      <c r="HR37" s="4">
        <f>('1981 PUA all'!HR39/'1981 PUA all'!$LY39)^2</f>
        <v>0</v>
      </c>
      <c r="HS37" s="4">
        <f>('1981 PUA all'!HS39/'1981 PUA all'!$LY39)^2</f>
        <v>4.1636952105954098E-6</v>
      </c>
      <c r="HT37" s="4">
        <f>('1981 PUA all'!HT39/'1981 PUA all'!$LY39)^2</f>
        <v>1.9823352897644747E-4</v>
      </c>
      <c r="HU37" s="4">
        <f>('1981 PUA all'!HU39/'1981 PUA all'!$LY39)^2</f>
        <v>2.7171036158993729E-5</v>
      </c>
      <c r="HV37" s="4">
        <f>('1981 PUA all'!HV39/'1981 PUA all'!$LY39)^2</f>
        <v>3.2643370451068014E-5</v>
      </c>
      <c r="HW37" s="4">
        <f>('1981 PUA all'!HW39/'1981 PUA all'!$LY39)^2</f>
        <v>1.4320358668110625E-5</v>
      </c>
      <c r="HX37" s="4">
        <f>('1981 PUA all'!HX39/'1981 PUA all'!$LY39)^2</f>
        <v>1.9356021123635683E-6</v>
      </c>
      <c r="HY37" s="4">
        <f>('1981 PUA all'!HY39/'1981 PUA all'!$LY39)^2</f>
        <v>6.7444980270801687E-8</v>
      </c>
      <c r="HZ37" s="4">
        <f>('1981 PUA all'!HZ39/'1981 PUA all'!$LY39)^2</f>
        <v>9.3683142238396707E-6</v>
      </c>
      <c r="IA37" s="4">
        <f>('1981 PUA all'!IA39/'1981 PUA all'!$LY39)^2</f>
        <v>2.4347637877759408E-5</v>
      </c>
      <c r="IB37" s="4">
        <f>('1981 PUA all'!IB39/'1981 PUA all'!$LY39)^2</f>
        <v>8.5251693847645236E-4</v>
      </c>
      <c r="IC37" s="4">
        <f>('1981 PUA all'!IC39/'1981 PUA all'!$LY39)^2</f>
        <v>4.2878834421246554E-5</v>
      </c>
      <c r="ID37" s="4">
        <f>('1981 PUA all'!ID39/'1981 PUA all'!$LY39)^2</f>
        <v>1.2804223040186378E-6</v>
      </c>
      <c r="IE37" s="4">
        <f>('1981 PUA all'!IE39/'1981 PUA all'!$LY39)^2</f>
        <v>5.2338681118310878E-7</v>
      </c>
      <c r="IF37" s="4">
        <f>('1981 PUA all'!IF39/'1981 PUA all'!$LY39)^2</f>
        <v>4.9427879648358277E-5</v>
      </c>
      <c r="IG37" s="4">
        <f>('1981 PUA all'!IG39/'1981 PUA all'!$LY39)^2</f>
        <v>1.3490372482329128E-5</v>
      </c>
      <c r="IH37" s="4">
        <f>('1981 PUA all'!IH39/'1981 PUA all'!$LY39)^2</f>
        <v>4.6600352082617585E-5</v>
      </c>
      <c r="II37" s="4">
        <f>('1981 PUA all'!II39/'1981 PUA all'!$LY39)^2</f>
        <v>3.3068686755224697E-7</v>
      </c>
      <c r="IJ37" s="4">
        <f>('1981 PUA all'!IJ39/'1981 PUA all'!$LY39)^2</f>
        <v>4.1636952105954096E-8</v>
      </c>
      <c r="IK37" s="4">
        <f>('1981 PUA all'!IK39/'1981 PUA all'!$LY39)^2</f>
        <v>5.8154090131456537E-8</v>
      </c>
      <c r="IL37" s="4">
        <f>('1981 PUA all'!IL39/'1981 PUA all'!$LY39)^2</f>
        <v>6.6772216592600421E-4</v>
      </c>
      <c r="IM37" s="4">
        <f>('1981 PUA all'!IM39/'1981 PUA all'!$LY39)^2</f>
        <v>5.0476717912977685E-5</v>
      </c>
      <c r="IN37" s="4">
        <f>('1981 PUA all'!IN39/'1981 PUA all'!$LY39)^2</f>
        <v>7.7639151395916453E-5</v>
      </c>
      <c r="IO37" s="4">
        <f>('1981 PUA all'!IO39/'1981 PUA all'!$LY39)^2</f>
        <v>4.4102134956260331E-5</v>
      </c>
      <c r="IP37" s="4">
        <f>('1981 PUA all'!IP39/'1981 PUA all'!$LY39)^2</f>
        <v>7.1354036270170584E-6</v>
      </c>
      <c r="IQ37" s="4">
        <f>('1981 PUA all'!IQ39/'1981 PUA all'!$LY39)^2</f>
        <v>8.6026760549491919E-7</v>
      </c>
      <c r="IR37" s="4">
        <f>('1981 PUA all'!IR39/'1981 PUA all'!$LY39)^2</f>
        <v>5.9263835342544992E-5</v>
      </c>
      <c r="IS37" s="4">
        <f>('1981 PUA all'!IS39/'1981 PUA all'!$LY39)^2</f>
        <v>2.0993626537455808E-5</v>
      </c>
      <c r="IT37" s="4">
        <f>('1981 PUA all'!IT39/'1981 PUA all'!$LY39)^2</f>
        <v>5.9263835342544992E-5</v>
      </c>
      <c r="IU37" s="4">
        <f>('1981 PUA all'!IU39/'1981 PUA all'!$LY39)^2</f>
        <v>1.9165385822258013E-5</v>
      </c>
      <c r="IV37" s="4">
        <f>('1981 PUA all'!IV39/'1981 PUA all'!$LY39)^2</f>
        <v>5.2338681118310888E-5</v>
      </c>
      <c r="IW37" s="4">
        <f>('1981 PUA all'!IW39/'1981 PUA all'!$LY39)^2</f>
        <v>3.9470488578979905E-4</v>
      </c>
      <c r="IX37" s="4">
        <f>('1981 PUA all'!IX39/'1981 PUA all'!$LY39)^2</f>
        <v>1.1101719038207713E-4</v>
      </c>
      <c r="IY37" s="4">
        <f>('1981 PUA all'!IY39/'1981 PUA all'!$LY39)^2</f>
        <v>1.118003780101197E-6</v>
      </c>
      <c r="IZ37" s="4">
        <f>('1981 PUA all'!IZ39/'1981 PUA all'!$LY39)^2</f>
        <v>1.3398702366287585E-4</v>
      </c>
      <c r="JA37" s="4">
        <f>('1981 PUA all'!JA39/'1981 PUA all'!$LY39)^2</f>
        <v>3.0149282609217145E-5</v>
      </c>
      <c r="JB37" s="4">
        <f>('1981 PUA all'!JB39/'1981 PUA all'!$LY39)^2</f>
        <v>2.3261636052582616E-5</v>
      </c>
      <c r="JC37" s="4">
        <f>('1981 PUA all'!JC39/'1981 PUA all'!$LY39)^2</f>
        <v>1.2387853519126835E-6</v>
      </c>
      <c r="JD37" s="4">
        <f>('1981 PUA all'!JD39/'1981 PUA all'!$LY39)^2</f>
        <v>5.505712675167483E-9</v>
      </c>
      <c r="JE37" s="4">
        <f>('1981 PUA all'!JE39/'1981 PUA all'!$LY39)^2</f>
        <v>4.1912581846754664E-5</v>
      </c>
      <c r="JF37" s="4">
        <f>('1981 PUA all'!JF39/'1981 PUA all'!$LY39)^2</f>
        <v>2.7872670418035385E-8</v>
      </c>
      <c r="JG37" s="4">
        <f>('1981 PUA all'!JG39/'1981 PUA all'!$LY39)^2</f>
        <v>6.7444980270801687E-8</v>
      </c>
      <c r="JH37" s="4">
        <f>('1981 PUA all'!JH39/'1981 PUA all'!$LY39)^2</f>
        <v>1.0752691265306314E-4</v>
      </c>
      <c r="JI37" s="4">
        <f>('1981 PUA all'!JI39/'1981 PUA all'!$LY39)^2</f>
        <v>2.4715144198826829E-5</v>
      </c>
      <c r="JJ37" s="4">
        <f>('1981 PUA all'!JJ39/'1981 PUA all'!$LY39)^2</f>
        <v>8.6026760549491919E-7</v>
      </c>
      <c r="JK37" s="4">
        <f>('1981 PUA all'!JK39/'1981 PUA all'!$LY39)^2</f>
        <v>1.335445020066093E-5</v>
      </c>
      <c r="JL37" s="4">
        <f>('1981 PUA all'!JL39/'1981 PUA all'!$LY39)^2</f>
        <v>0</v>
      </c>
      <c r="JM37" s="4">
        <f>('1981 PUA all'!JM39/'1981 PUA all'!$LY39)^2</f>
        <v>0</v>
      </c>
      <c r="JN37" s="4">
        <f>('1981 PUA all'!JN39/'1981 PUA all'!$LY39)^2</f>
        <v>3.0969633797817089E-9</v>
      </c>
      <c r="JO37" s="4">
        <f>('1981 PUA all'!JO39/'1981 PUA all'!$LY39)^2</f>
        <v>1.2950812640162711E-5</v>
      </c>
      <c r="JP37" s="4">
        <f>('1981 PUA all'!JP39/'1981 PUA all'!$LY39)^2</f>
        <v>0</v>
      </c>
      <c r="JQ37" s="4">
        <f>('1981 PUA all'!JQ39/'1981 PUA all'!$LY39)^2</f>
        <v>2.6045462023964177E-6</v>
      </c>
      <c r="JR37" s="4">
        <f>('1981 PUA all'!JR39/'1981 PUA all'!$LY39)^2</f>
        <v>1.0637587459691095E-4</v>
      </c>
      <c r="JS37" s="4">
        <f>('1981 PUA all'!JS39/'1981 PUA all'!$LY39)^2</f>
        <v>8.7408694430958985E-5</v>
      </c>
      <c r="JT37" s="4">
        <f>('1981 PUA all'!JT39/'1981 PUA all'!$LY39)^2</f>
        <v>3.6011799876439695E-4</v>
      </c>
      <c r="JU37" s="4">
        <f>('1981 PUA all'!JU39/'1981 PUA all'!$LY39)^2</f>
        <v>2.5096277158765301E-4</v>
      </c>
      <c r="JV37" s="4">
        <f>('1981 PUA all'!JV39/'1981 PUA all'!$LY39)^2</f>
        <v>5.2909898808359516E-6</v>
      </c>
      <c r="JW37" s="4">
        <f>('1981 PUA all'!JW39/'1981 PUA all'!$LY39)^2</f>
        <v>7.4404545199255562E-5</v>
      </c>
      <c r="JX37" s="4">
        <f>('1981 PUA all'!JX39/'1981 PUA all'!$LY39)^2</f>
        <v>0</v>
      </c>
      <c r="JY37" s="4">
        <f>('1981 PUA all'!JY39/'1981 PUA all'!$LY39)^2</f>
        <v>2.7256718812501021E-6</v>
      </c>
      <c r="JZ37" s="4">
        <f>('1981 PUA all'!JZ39/'1981 PUA all'!$LY39)^2</f>
        <v>1.1523800736167742E-5</v>
      </c>
      <c r="KA37" s="4">
        <f>('1981 PUA all'!KA39/'1981 PUA all'!$LY39)^2</f>
        <v>1.7420419011272117E-5</v>
      </c>
      <c r="KB37" s="4">
        <f>('1981 PUA all'!KB39/'1981 PUA all'!$LY39)^2</f>
        <v>5.2059954414130536E-6</v>
      </c>
      <c r="KC37" s="4">
        <f>('1981 PUA all'!KC39/'1981 PUA all'!$LY39)^2</f>
        <v>2.0152284819281779E-5</v>
      </c>
      <c r="KD37" s="4">
        <f>('1981 PUA all'!KD39/'1981 PUA all'!$LY39)^2</f>
        <v>0</v>
      </c>
      <c r="KE37" s="4">
        <f>('1981 PUA all'!KE39/'1981 PUA all'!$LY39)^2</f>
        <v>2.8146579623624963E-5</v>
      </c>
      <c r="KF37" s="4">
        <f>('1981 PUA all'!KF39/'1981 PUA all'!$LY39)^2</f>
        <v>1.9820565630602936E-5</v>
      </c>
      <c r="KG37" s="4">
        <f>('1981 PUA all'!KG39/'1981 PUA all'!$LY39)^2</f>
        <v>1.8203262532272494E-7</v>
      </c>
      <c r="KH37" s="4">
        <f>('1981 PUA all'!KH39/'1981 PUA all'!$LY39)^2</f>
        <v>0</v>
      </c>
      <c r="KI37" s="4">
        <f>('1981 PUA all'!KI39/'1981 PUA all'!$LY39)^2</f>
        <v>7.7424084494542733E-6</v>
      </c>
      <c r="KJ37" s="4">
        <f>('1981 PUA all'!KJ39/'1981 PUA all'!$LY39)^2</f>
        <v>0</v>
      </c>
      <c r="KK37" s="4">
        <f>('1981 PUA all'!KK39/'1981 PUA all'!$LY39)^2</f>
        <v>1.8843301630760715E-6</v>
      </c>
      <c r="KL37" s="4">
        <f>('1981 PUA all'!KL39/'1981 PUA all'!$LY39)^2</f>
        <v>1.2387853519126836E-8</v>
      </c>
      <c r="KM37" s="4">
        <f>('1981 PUA all'!KM39/'1981 PUA all'!$LY39)^2</f>
        <v>1.3764281687918708E-9</v>
      </c>
      <c r="KN37" s="4">
        <f>('1981 PUA all'!KN39/'1981 PUA all'!$LY39)^2</f>
        <v>7.825214368088791E-4</v>
      </c>
      <c r="KO37" s="4">
        <f>('1981 PUA all'!KO39/'1981 PUA all'!$LY39)^2</f>
        <v>3.7020412027826152E-5</v>
      </c>
      <c r="KP37" s="4">
        <f>('1981 PUA all'!KP39/'1981 PUA all'!$LY39)^2</f>
        <v>8.4997536386277801E-5</v>
      </c>
      <c r="KQ37" s="4">
        <f>('1981 PUA all'!KQ39/'1981 PUA all'!$LY39)^2</f>
        <v>1.4989302758143474E-6</v>
      </c>
      <c r="KR37" s="4">
        <f>('1981 PUA all'!KR39/'1981 PUA all'!$LY39)^2</f>
        <v>4.5342640843384002E-5</v>
      </c>
      <c r="KS37" s="4">
        <f>('1981 PUA all'!KS39/'1981 PUA all'!$LY39)^2</f>
        <v>4.6303043598158534E-6</v>
      </c>
      <c r="KT37" s="4">
        <f>('1981 PUA all'!KT39/'1981 PUA all'!$LY39)^2</f>
        <v>8.6026760549491931E-9</v>
      </c>
      <c r="KU37" s="4">
        <f>('1981 PUA all'!KU39/'1981 PUA all'!$LY39)^2</f>
        <v>1.2817643214832097E-5</v>
      </c>
      <c r="KV37" s="4">
        <f>('1981 PUA all'!KV39/'1981 PUA all'!$LY39)^2</f>
        <v>1.4094624448428757E-6</v>
      </c>
      <c r="KW37" s="4">
        <f>('1981 PUA all'!KW39/'1981 PUA all'!$LY39)^2</f>
        <v>2.0402106531917509E-6</v>
      </c>
      <c r="KX37" s="4">
        <f>('1981 PUA all'!KX39/'1981 PUA all'!$LY39)^2</f>
        <v>2.4531046931250921E-5</v>
      </c>
      <c r="KY37" s="4">
        <f>('1981 PUA all'!KY39/'1981 PUA all'!$LY39)^2</f>
        <v>1.5543948597146888E-2</v>
      </c>
      <c r="KZ37" s="4">
        <f>('1981 PUA all'!KZ39/'1981 PUA all'!$LY39)^2</f>
        <v>2.7637149794073408E-3</v>
      </c>
      <c r="LA37" s="4">
        <f>('1981 PUA all'!LA39/'1981 PUA all'!$LY39)^2</f>
        <v>6.0989876266209992E-5</v>
      </c>
      <c r="LB37" s="4">
        <f>('1981 PUA all'!LB39/'1981 PUA all'!$LY39)^2</f>
        <v>0</v>
      </c>
      <c r="LC37" s="4">
        <f>('1981 PUA all'!LC39/'1981 PUA all'!$LY39)^2</f>
        <v>4.4720151204047881E-6</v>
      </c>
      <c r="LD37" s="4">
        <f>('1981 PUA all'!LD39/'1981 PUA all'!$LY39)^2</f>
        <v>1.3355792218125499E-4</v>
      </c>
      <c r="LE37" s="4">
        <f>('1981 PUA all'!LE39/'1981 PUA all'!$LY39)^2</f>
        <v>5.7000987433051147E-5</v>
      </c>
      <c r="LF37" s="4">
        <f>('1981 PUA all'!LF39/'1981 PUA all'!$LY39)^2</f>
        <v>5.7844393793478363E-7</v>
      </c>
      <c r="LG37" s="4">
        <f>('1981 PUA all'!LG39/'1981 PUA all'!$LY39)^2</f>
        <v>1.6861245067700419E-6</v>
      </c>
      <c r="LH37" s="4">
        <f>('1981 PUA all'!LH39/'1981 PUA all'!$LY39)^2</f>
        <v>8.8091402802679728E-8</v>
      </c>
      <c r="LI37" s="4">
        <f>('1981 PUA all'!LI39/'1981 PUA all'!$LY39)^2</f>
        <v>1.3764281687918709E-7</v>
      </c>
      <c r="LJ37" s="4">
        <f>('1981 PUA all'!LJ39/'1981 PUA all'!$LY39)^2</f>
        <v>2.8058797917160263E-4</v>
      </c>
      <c r="LK37" s="4">
        <f>('1981 PUA all'!LK39/'1981 PUA all'!$LY39)^2</f>
        <v>3.0969633797817093E-5</v>
      </c>
      <c r="LL37" s="4">
        <f>('1981 PUA all'!LL39/'1981 PUA all'!$LY39)^2</f>
        <v>8.8091402802679728E-8</v>
      </c>
      <c r="LM37" s="4">
        <f>('1981 PUA all'!LM39/'1981 PUA all'!$LY39)^2</f>
        <v>6.3625392102404227E-7</v>
      </c>
      <c r="LN37" s="4">
        <f>('1981 PUA all'!LN39/'1981 PUA all'!$LY39)^2</f>
        <v>2.150669013737298E-7</v>
      </c>
      <c r="LO37" s="4">
        <f>('1981 PUA all'!LO39/'1981 PUA all'!$LY39)^2</f>
        <v>4.7618908927523562E-5</v>
      </c>
      <c r="LP37" s="4">
        <f>('1981 PUA all'!LP39/'1981 PUA all'!$LY39)^2</f>
        <v>5.505712675167483E-9</v>
      </c>
      <c r="LQ37" s="4">
        <f>('1981 PUA all'!LQ39/'1981 PUA all'!$LY39)^2</f>
        <v>3.3048040332692817E-6</v>
      </c>
      <c r="LR37" s="4">
        <f>('1981 PUA all'!LR39/'1981 PUA all'!$LY39)^2</f>
        <v>9.8492038153113296E-5</v>
      </c>
      <c r="LS37" s="4">
        <f>('1981 PUA all'!LS39/'1981 PUA all'!$LY39)^2</f>
        <v>1.3764281687918709E-7</v>
      </c>
      <c r="LT37" s="4">
        <f>('1981 PUA all'!LT39/'1981 PUA all'!$LY39)^2</f>
        <v>5.8154090131456537E-8</v>
      </c>
      <c r="LU37" s="4">
        <f>('1981 PUA all'!LU39/'1981 PUA all'!$LY39)^2</f>
        <v>8.2671716888061746E-6</v>
      </c>
      <c r="LV37" s="4">
        <f>('1981 PUA all'!LV39/'1981 PUA all'!$LY39)^2</f>
        <v>1.8203262532272494E-7</v>
      </c>
      <c r="LW37" s="4">
        <f>('1981 PUA all'!LW39/'1981 PUA all'!$LY39)^2</f>
        <v>0</v>
      </c>
      <c r="LX37" s="4">
        <f>('1981 PUA all'!LX39/'1981 PUA all'!$LY39)^2</f>
        <v>0</v>
      </c>
      <c r="LZ37" t="str">
        <f t="shared" si="0"/>
        <v>Milton Keynes</v>
      </c>
      <c r="MA37" s="15">
        <f t="shared" si="1"/>
        <v>2.8478471554038993E-2</v>
      </c>
    </row>
    <row r="38" spans="1:339" x14ac:dyDescent="0.25">
      <c r="A38" t="s">
        <v>280</v>
      </c>
      <c r="B38" s="4">
        <f>('1981 PUA all'!B40/'1981 PUA all'!$LY40)^2</f>
        <v>0</v>
      </c>
      <c r="C38" s="4">
        <f>('1981 PUA all'!C40/'1981 PUA all'!$LY40)^2</f>
        <v>1.3171662569460209E-6</v>
      </c>
      <c r="D38" s="4">
        <f>('1981 PUA all'!D40/'1981 PUA all'!$LY40)^2</f>
        <v>9.7589757604845404E-9</v>
      </c>
      <c r="E38" s="4">
        <f>('1981 PUA all'!E40/'1981 PUA all'!$LY40)^2</f>
        <v>3.7229310643370952E-9</v>
      </c>
      <c r="F38" s="4">
        <f>('1981 PUA all'!F40/'1981 PUA all'!$LY40)^2</f>
        <v>2.969629393869878E-4</v>
      </c>
      <c r="G38" s="4">
        <f>('1981 PUA all'!G40/'1981 PUA all'!$LY40)^2</f>
        <v>1.5609296004442833E-8</v>
      </c>
      <c r="H38" s="4">
        <f>('1981 PUA all'!H40/'1981 PUA all'!$LY40)^2</f>
        <v>0</v>
      </c>
      <c r="I38" s="4">
        <f>('1981 PUA all'!I40/'1981 PUA all'!$LY40)^2</f>
        <v>4.9146826639321149E-6</v>
      </c>
      <c r="J38" s="4">
        <f>('1981 PUA all'!J40/'1981 PUA all'!$LY40)^2</f>
        <v>6.6185441143770573E-9</v>
      </c>
      <c r="K38" s="4">
        <f>('1981 PUA all'!K40/'1981 PUA all'!$LY40)^2</f>
        <v>2.0281954381110818E-7</v>
      </c>
      <c r="L38" s="4">
        <f>('1981 PUA all'!L40/'1981 PUA all'!$LY40)^2</f>
        <v>6.8380366487824193E-8</v>
      </c>
      <c r="M38" s="4">
        <f>('1981 PUA all'!M40/'1981 PUA all'!$LY40)^2</f>
        <v>0</v>
      </c>
      <c r="N38" s="4">
        <f>('1981 PUA all'!N40/'1981 PUA all'!$LY40)^2</f>
        <v>7.148787425377086E-5</v>
      </c>
      <c r="O38" s="4">
        <f>('1981 PUA all'!O40/'1981 PUA all'!$LY40)^2</f>
        <v>7.9565199519888175E-5</v>
      </c>
      <c r="P38" s="4">
        <f>('1981 PUA all'!P40/'1981 PUA all'!$LY40)^2</f>
        <v>0</v>
      </c>
      <c r="Q38" s="4">
        <f>('1981 PUA all'!Q40/'1981 PUA all'!$LY40)^2</f>
        <v>9.4675656529792049E-6</v>
      </c>
      <c r="R38" s="4">
        <f>('1981 PUA all'!R40/'1981 PUA all'!$LY40)^2</f>
        <v>0</v>
      </c>
      <c r="S38" s="4">
        <f>('1981 PUA all'!S40/'1981 PUA all'!$LY40)^2</f>
        <v>1.1994963092513067E-5</v>
      </c>
      <c r="T38" s="4">
        <f>('1981 PUA all'!T40/'1981 PUA all'!$LY40)^2</f>
        <v>4.5047465878478851E-7</v>
      </c>
      <c r="U38" s="4">
        <f>('1981 PUA all'!U40/'1981 PUA all'!$LY40)^2</f>
        <v>8.8074756238372979E-7</v>
      </c>
      <c r="V38" s="4">
        <f>('1981 PUA all'!V40/'1981 PUA all'!$LY40)^2</f>
        <v>8.4420205540523702E-10</v>
      </c>
      <c r="W38" s="4">
        <f>('1981 PUA all'!W40/'1981 PUA all'!$LY40)^2</f>
        <v>1.1359582857532871E-7</v>
      </c>
      <c r="X38" s="4">
        <f>('1981 PUA all'!X40/'1981 PUA all'!$LY40)^2</f>
        <v>1.3190657115706831E-7</v>
      </c>
      <c r="Y38" s="4">
        <f>('1981 PUA all'!Y40/'1981 PUA all'!$LY40)^2</f>
        <v>4.4251045659409551E-6</v>
      </c>
      <c r="Z38" s="4">
        <f>('1981 PUA all'!Z40/'1981 PUA all'!$LY40)^2</f>
        <v>9.1308894312630437E-8</v>
      </c>
      <c r="AA38" s="4">
        <f>('1981 PUA all'!AA40/'1981 PUA all'!$LY40)^2</f>
        <v>0</v>
      </c>
      <c r="AB38" s="4">
        <f>('1981 PUA all'!AB40/'1981 PUA all'!$LY40)^2</f>
        <v>0</v>
      </c>
      <c r="AC38" s="4">
        <f>('1981 PUA all'!AC40/'1981 PUA all'!$LY40)^2</f>
        <v>6.2917534987296909E-7</v>
      </c>
      <c r="AD38" s="4">
        <f>('1981 PUA all'!AD40/'1981 PUA all'!$LY40)^2</f>
        <v>6.3897653573622378E-8</v>
      </c>
      <c r="AE38" s="4">
        <f>('1981 PUA all'!AE40/'1981 PUA all'!$LY40)^2</f>
        <v>1.2980450803910924E-7</v>
      </c>
      <c r="AF38" s="4">
        <f>('1981 PUA all'!AF40/'1981 PUA all'!$LY40)^2</f>
        <v>1.2771932896225829E-7</v>
      </c>
      <c r="AG38" s="4">
        <f>('1981 PUA all'!AG40/'1981 PUA all'!$LY40)^2</f>
        <v>5.7068058945394023E-9</v>
      </c>
      <c r="AH38" s="4">
        <f>('1981 PUA all'!AH40/'1981 PUA all'!$LY40)^2</f>
        <v>2.5444334370119387E-6</v>
      </c>
      <c r="AI38" s="4">
        <f>('1981 PUA all'!AI40/'1981 PUA all'!$LY40)^2</f>
        <v>1.8994546246617835E-9</v>
      </c>
      <c r="AJ38" s="4">
        <f>('1981 PUA all'!AJ40/'1981 PUA all'!$LY40)^2</f>
        <v>2.3357044788129935E-6</v>
      </c>
      <c r="AK38" s="4">
        <f>('1981 PUA all'!AK40/'1981 PUA all'!$LY40)^2</f>
        <v>0</v>
      </c>
      <c r="AL38" s="4">
        <f>('1981 PUA all'!AL40/'1981 PUA all'!$LY40)^2</f>
        <v>1.1308593053386395E-6</v>
      </c>
      <c r="AM38" s="4">
        <f>('1981 PUA all'!AM40/'1981 PUA all'!$LY40)^2</f>
        <v>1.70224902451912E-7</v>
      </c>
      <c r="AN38" s="4">
        <f>('1981 PUA all'!AN40/'1981 PUA all'!$LY40)^2</f>
        <v>6.0278137261072438E-6</v>
      </c>
      <c r="AO38" s="4">
        <f>('1981 PUA all'!AO40/'1981 PUA all'!$LY40)^2</f>
        <v>2.1909753226363748E-5</v>
      </c>
      <c r="AP38" s="4">
        <f>('1981 PUA all'!AP40/'1981 PUA all'!$LY40)^2</f>
        <v>5.4028931545935165E-10</v>
      </c>
      <c r="AQ38" s="4">
        <f>('1981 PUA all'!AQ40/'1981 PUA all'!$LY40)^2</f>
        <v>0</v>
      </c>
      <c r="AR38" s="4">
        <f>('1981 PUA all'!AR40/'1981 PUA all'!$LY40)^2</f>
        <v>1.5536779047883521E-6</v>
      </c>
      <c r="AS38" s="4">
        <f>('1981 PUA all'!AS40/'1981 PUA all'!$LY40)^2</f>
        <v>0</v>
      </c>
      <c r="AT38" s="4">
        <f>('1981 PUA all'!AT40/'1981 PUA all'!$LY40)^2</f>
        <v>0</v>
      </c>
      <c r="AU38" s="4">
        <f>('1981 PUA all'!AU40/'1981 PUA all'!$LY40)^2</f>
        <v>1.1320445650244282E-5</v>
      </c>
      <c r="AV38" s="4">
        <f>('1981 PUA all'!AV40/'1981 PUA all'!$LY40)^2</f>
        <v>1.4267014736348506E-9</v>
      </c>
      <c r="AW38" s="4">
        <f>('1981 PUA all'!AW40/'1981 PUA all'!$LY40)^2</f>
        <v>1.2771932896225829E-7</v>
      </c>
      <c r="AX38" s="4">
        <f>('1981 PUA all'!AX40/'1981 PUA all'!$LY40)^2</f>
        <v>0</v>
      </c>
      <c r="AY38" s="4">
        <f>('1981 PUA all'!AY40/'1981 PUA all'!$LY40)^2</f>
        <v>0</v>
      </c>
      <c r="AZ38" s="4">
        <f>('1981 PUA all'!AZ40/'1981 PUA all'!$LY40)^2</f>
        <v>0</v>
      </c>
      <c r="BA38" s="4">
        <f>('1981 PUA all'!BA40/'1981 PUA all'!$LY40)^2</f>
        <v>5.4028931545935169E-8</v>
      </c>
      <c r="BB38" s="4">
        <f>('1981 PUA all'!BB40/'1981 PUA all'!$LY40)^2</f>
        <v>0</v>
      </c>
      <c r="BC38" s="4">
        <f>('1981 PUA all'!BC40/'1981 PUA all'!$LY40)^2</f>
        <v>0</v>
      </c>
      <c r="BD38" s="4">
        <f>('1981 PUA all'!BD40/'1981 PUA all'!$LY40)^2</f>
        <v>7.9103758676403674E-6</v>
      </c>
      <c r="BE38" s="4">
        <f>('1981 PUA all'!BE40/'1981 PUA all'!$LY40)^2</f>
        <v>1.3275212393576218E-5</v>
      </c>
      <c r="BF38" s="4">
        <f>('1981 PUA all'!BF40/'1981 PUA all'!$LY40)^2</f>
        <v>2.0021095945990604E-7</v>
      </c>
      <c r="BG38" s="4">
        <f>('1981 PUA all'!BG40/'1981 PUA all'!$LY40)^2</f>
        <v>0</v>
      </c>
      <c r="BH38" s="4">
        <f>('1981 PUA all'!BH40/'1981 PUA all'!$LY40)^2</f>
        <v>8.6446290473496263E-9</v>
      </c>
      <c r="BI38" s="4">
        <f>('1981 PUA all'!BI40/'1981 PUA all'!$LY40)^2</f>
        <v>0</v>
      </c>
      <c r="BJ38" s="4">
        <f>('1981 PUA all'!BJ40/'1981 PUA all'!$LY40)^2</f>
        <v>1.2906245443240806E-6</v>
      </c>
      <c r="BK38" s="4">
        <f>('1981 PUA all'!BK40/'1981 PUA all'!$LY40)^2</f>
        <v>6.7134324254046058E-7</v>
      </c>
      <c r="BL38" s="4">
        <f>('1981 PUA all'!BL40/'1981 PUA all'!$LY40)^2</f>
        <v>4.4658288730937033E-9</v>
      </c>
      <c r="BM38" s="4">
        <f>('1981 PUA all'!BM40/'1981 PUA all'!$LY40)^2</f>
        <v>5.2762628462827323E-7</v>
      </c>
      <c r="BN38" s="4">
        <f>('1981 PUA all'!BN40/'1981 PUA all'!$LY40)^2</f>
        <v>5.375912456902766E-6</v>
      </c>
      <c r="BO38" s="4">
        <f>('1981 PUA all'!BO40/'1981 PUA all'!$LY40)^2</f>
        <v>2.1957695461090216E-8</v>
      </c>
      <c r="BP38" s="4">
        <f>('1981 PUA all'!BP40/'1981 PUA all'!$LY40)^2</f>
        <v>3.0391273994588527E-10</v>
      </c>
      <c r="BQ38" s="4">
        <f>('1981 PUA all'!BQ40/'1981 PUA all'!$LY40)^2</f>
        <v>0</v>
      </c>
      <c r="BR38" s="4">
        <f>('1981 PUA all'!BR40/'1981 PUA all'!$LY40)^2</f>
        <v>1.6783581063511514E-7</v>
      </c>
      <c r="BS38" s="4">
        <f>('1981 PUA all'!BS40/'1981 PUA all'!$LY40)^2</f>
        <v>8.1077165401118985E-8</v>
      </c>
      <c r="BT38" s="4">
        <f>('1981 PUA all'!BT40/'1981 PUA all'!$LY40)^2</f>
        <v>0</v>
      </c>
      <c r="BU38" s="4">
        <f>('1981 PUA all'!BU40/'1981 PUA all'!$LY40)^2</f>
        <v>6.0993598503028364E-8</v>
      </c>
      <c r="BV38" s="4">
        <f>('1981 PUA all'!BV40/'1981 PUA all'!$LY40)^2</f>
        <v>0</v>
      </c>
      <c r="BW38" s="4">
        <f>('1981 PUA all'!BW40/'1981 PUA all'!$LY40)^2</f>
        <v>8.4251449549648199E-6</v>
      </c>
      <c r="BX38" s="4">
        <f>('1981 PUA all'!BX40/'1981 PUA all'!$LY40)^2</f>
        <v>3.1515835552593854E-6</v>
      </c>
      <c r="BY38" s="4">
        <f>('1981 PUA all'!BY40/'1981 PUA all'!$LY40)^2</f>
        <v>2.3268319152106848E-6</v>
      </c>
      <c r="BZ38" s="4">
        <f>('1981 PUA all'!BZ40/'1981 PUA all'!$LY40)^2</f>
        <v>1.5609296004442833E-8</v>
      </c>
      <c r="CA38" s="4">
        <f>('1981 PUA all'!CA40/'1981 PUA all'!$LY40)^2</f>
        <v>0</v>
      </c>
      <c r="CB38" s="4">
        <f>('1981 PUA all'!CB40/'1981 PUA all'!$LY40)^2</f>
        <v>1.277193289622583E-5</v>
      </c>
      <c r="CC38" s="4">
        <f>('1981 PUA all'!CC40/'1981 PUA all'!$LY40)^2</f>
        <v>5.2341371637180102E-7</v>
      </c>
      <c r="CD38" s="4">
        <f>('1981 PUA all'!CD40/'1981 PUA all'!$LY40)^2</f>
        <v>0</v>
      </c>
      <c r="CE38" s="4">
        <f>('1981 PUA all'!CE40/'1981 PUA all'!$LY40)^2</f>
        <v>1.8332354154357967E-6</v>
      </c>
      <c r="CF38" s="4">
        <f>('1981 PUA all'!CF40/'1981 PUA all'!$LY40)^2</f>
        <v>6.6185441143770573E-9</v>
      </c>
      <c r="CG38" s="4">
        <f>('1981 PUA all'!CG40/'1981 PUA all'!$LY40)^2</f>
        <v>1.2513184966244125E-6</v>
      </c>
      <c r="CH38" s="4">
        <f>('1981 PUA all'!CH40/'1981 PUA all'!$LY40)^2</f>
        <v>9.5931407087207365E-6</v>
      </c>
      <c r="CI38" s="4">
        <f>('1981 PUA all'!CI40/'1981 PUA all'!$LY40)^2</f>
        <v>4.8262026907071467E-5</v>
      </c>
      <c r="CJ38" s="4">
        <f>('1981 PUA all'!CJ40/'1981 PUA all'!$LY40)^2</f>
        <v>1.5320241220672078E-6</v>
      </c>
      <c r="CK38" s="4">
        <f>('1981 PUA all'!CK40/'1981 PUA all'!$LY40)^2</f>
        <v>5.7068058945394023E-9</v>
      </c>
      <c r="CL38" s="4">
        <f>('1981 PUA all'!CL40/'1981 PUA all'!$LY40)^2</f>
        <v>2.1611572618374066E-9</v>
      </c>
      <c r="CM38" s="4">
        <f>('1981 PUA all'!CM40/'1981 PUA all'!$LY40)^2</f>
        <v>0</v>
      </c>
      <c r="CN38" s="4">
        <f>('1981 PUA all'!CN40/'1981 PUA all'!$LY40)^2</f>
        <v>6.9908372208107689E-8</v>
      </c>
      <c r="CO38" s="4">
        <f>('1981 PUA all'!CO40/'1981 PUA all'!$LY40)^2</f>
        <v>3.8841947619708813E-5</v>
      </c>
      <c r="CP38" s="4">
        <f>('1981 PUA all'!CP40/'1981 PUA all'!$LY40)^2</f>
        <v>5.109819969039036E-6</v>
      </c>
      <c r="CQ38" s="4">
        <f>('1981 PUA all'!CQ40/'1981 PUA all'!$LY40)^2</f>
        <v>1.1145163977480494E-5</v>
      </c>
      <c r="CR38" s="4">
        <f>('1981 PUA all'!CR40/'1981 PUA all'!$LY40)^2</f>
        <v>5.5758701557460511E-7</v>
      </c>
      <c r="CS38" s="4">
        <f>('1981 PUA all'!CS40/'1981 PUA all'!$LY40)^2</f>
        <v>1.9710294517272609E-5</v>
      </c>
      <c r="CT38" s="4">
        <f>('1981 PUA all'!CT40/'1981 PUA all'!$LY40)^2</f>
        <v>2.2705658482179255E-7</v>
      </c>
      <c r="CU38" s="4">
        <f>('1981 PUA all'!CU40/'1981 PUA all'!$LY40)^2</f>
        <v>0</v>
      </c>
      <c r="CV38" s="4">
        <f>('1981 PUA all'!CV40/'1981 PUA all'!$LY40)^2</f>
        <v>3.1176321967769471E-4</v>
      </c>
      <c r="CW38" s="4">
        <f>('1981 PUA all'!CW40/'1981 PUA all'!$LY40)^2</f>
        <v>1.88681269888209E-5</v>
      </c>
      <c r="CX38" s="4">
        <f>('1981 PUA all'!CX40/'1981 PUA all'!$LY40)^2</f>
        <v>1.361613495163107E-7</v>
      </c>
      <c r="CY38" s="4">
        <f>('1981 PUA all'!CY40/'1981 PUA all'!$LY40)^2</f>
        <v>5.2762628462827323E-7</v>
      </c>
      <c r="CZ38" s="4">
        <f>('1981 PUA all'!CZ40/'1981 PUA all'!$LY40)^2</f>
        <v>3.3129536223521519E-5</v>
      </c>
      <c r="DA38" s="4">
        <f>('1981 PUA all'!DA40/'1981 PUA all'!$LY40)^2</f>
        <v>3.0078042108153027E-4</v>
      </c>
      <c r="DB38" s="4">
        <f>('1981 PUA all'!DB40/'1981 PUA all'!$LY40)^2</f>
        <v>1.1308593053386395E-6</v>
      </c>
      <c r="DC38" s="4">
        <f>('1981 PUA all'!DC40/'1981 PUA all'!$LY40)^2</f>
        <v>1.5536779047883521E-6</v>
      </c>
      <c r="DD38" s="4">
        <f>('1981 PUA all'!DD40/'1981 PUA all'!$LY40)^2</f>
        <v>2.5537112176008425E-6</v>
      </c>
      <c r="DE38" s="4">
        <f>('1981 PUA all'!DE40/'1981 PUA all'!$LY40)^2</f>
        <v>3.3768082216209478E-11</v>
      </c>
      <c r="DF38" s="4">
        <f>('1981 PUA all'!DF40/'1981 PUA all'!$LY40)^2</f>
        <v>1.342383416543031E-5</v>
      </c>
      <c r="DG38" s="4">
        <f>('1981 PUA all'!DG40/'1981 PUA all'!$LY40)^2</f>
        <v>9.082263392871702E-7</v>
      </c>
      <c r="DH38" s="4">
        <f>('1981 PUA all'!DH40/'1981 PUA all'!$LY40)^2</f>
        <v>5.3893943637275865E-6</v>
      </c>
      <c r="DI38" s="4">
        <f>('1981 PUA all'!DI40/'1981 PUA all'!$LY40)^2</f>
        <v>3.6278139745525319E-5</v>
      </c>
      <c r="DJ38" s="4">
        <f>('1981 PUA all'!DJ40/'1981 PUA all'!$LY40)^2</f>
        <v>3.3768082216209478E-11</v>
      </c>
      <c r="DK38" s="4">
        <f>('1981 PUA all'!DK40/'1981 PUA all'!$LY40)^2</f>
        <v>6.1999043151016012E-7</v>
      </c>
      <c r="DL38" s="4">
        <f>('1981 PUA all'!DL40/'1981 PUA all'!$LY40)^2</f>
        <v>7.7801661426146629E-8</v>
      </c>
      <c r="DM38" s="4">
        <f>('1981 PUA all'!DM40/'1981 PUA all'!$LY40)^2</f>
        <v>2.4616931935616711E-8</v>
      </c>
      <c r="DN38" s="4">
        <f>('1981 PUA all'!DN40/'1981 PUA all'!$LY40)^2</f>
        <v>9.4675656529792049E-6</v>
      </c>
      <c r="DO38" s="4">
        <f>('1981 PUA all'!DO40/'1981 PUA all'!$LY40)^2</f>
        <v>5.4028931545935165E-10</v>
      </c>
      <c r="DP38" s="4">
        <f>('1981 PUA all'!DP40/'1981 PUA all'!$LY40)^2</f>
        <v>9.4854542945332435E-8</v>
      </c>
      <c r="DQ38" s="4">
        <f>('1981 PUA all'!DQ40/'1981 PUA all'!$LY40)^2</f>
        <v>1.70224902451912E-7</v>
      </c>
      <c r="DR38" s="4">
        <f>('1981 PUA all'!DR40/'1981 PUA all'!$LY40)^2</f>
        <v>7.5978184986471317E-11</v>
      </c>
      <c r="DS38" s="4">
        <f>('1981 PUA all'!DS40/'1981 PUA all'!$LY40)^2</f>
        <v>0</v>
      </c>
      <c r="DT38" s="4">
        <f>('1981 PUA all'!DT40/'1981 PUA all'!$LY40)^2</f>
        <v>8.2178004881367399E-7</v>
      </c>
      <c r="DU38" s="4">
        <f>('1981 PUA all'!DU40/'1981 PUA all'!$LY40)^2</f>
        <v>1.8591490417285154E-3</v>
      </c>
      <c r="DV38" s="4">
        <f>('1981 PUA all'!DV40/'1981 PUA all'!$LY40)^2</f>
        <v>8.4420205540523695E-12</v>
      </c>
      <c r="DW38" s="4">
        <f>('1981 PUA all'!DW40/'1981 PUA all'!$LY40)^2</f>
        <v>0</v>
      </c>
      <c r="DX38" s="4">
        <f>('1981 PUA all'!DX40/'1981 PUA all'!$LY40)^2</f>
        <v>7.5978184986471317E-11</v>
      </c>
      <c r="DY38" s="4">
        <f>('1981 PUA all'!DY40/'1981 PUA all'!$LY40)^2</f>
        <v>8.6446290473496263E-9</v>
      </c>
      <c r="DZ38" s="4">
        <f>('1981 PUA all'!DZ40/'1981 PUA all'!$LY40)^2</f>
        <v>7.5978184986471342E-9</v>
      </c>
      <c r="EA38" s="4">
        <f>('1981 PUA all'!EA40/'1981 PUA all'!$LY40)^2</f>
        <v>3.6107872632970636E-6</v>
      </c>
      <c r="EB38" s="4">
        <f>('1981 PUA all'!EB40/'1981 PUA all'!$LY40)^2</f>
        <v>7.0997392859580441E-7</v>
      </c>
      <c r="EC38" s="4">
        <f>('1981 PUA all'!EC40/'1981 PUA all'!$LY40)^2</f>
        <v>1.7095091621956048E-8</v>
      </c>
      <c r="ED38" s="4">
        <f>('1981 PUA all'!ED40/'1981 PUA all'!$LY40)^2</f>
        <v>1.097124991204646E-7</v>
      </c>
      <c r="EE38" s="4">
        <f>('1981 PUA all'!EE40/'1981 PUA all'!$LY40)^2</f>
        <v>2.7352146595129678E-9</v>
      </c>
      <c r="EF38" s="4">
        <f>('1981 PUA all'!EF40/'1981 PUA all'!$LY40)^2</f>
        <v>4.1365900714856608E-10</v>
      </c>
      <c r="EG38" s="4">
        <f>('1981 PUA all'!EG40/'1981 PUA all'!$LY40)^2</f>
        <v>0</v>
      </c>
      <c r="EH38" s="4">
        <f>('1981 PUA all'!EH40/'1981 PUA all'!$LY40)^2</f>
        <v>0</v>
      </c>
      <c r="EI38" s="4">
        <f>('1981 PUA all'!EI40/'1981 PUA all'!$LY40)^2</f>
        <v>3.1120664570458651E-7</v>
      </c>
      <c r="EJ38" s="4">
        <f>('1981 PUA all'!EJ40/'1981 PUA all'!$LY40)^2</f>
        <v>5.4894238652725542E-7</v>
      </c>
      <c r="EK38" s="4">
        <f>('1981 PUA all'!EK40/'1981 PUA all'!$LY40)^2</f>
        <v>5.4028931545935165E-10</v>
      </c>
      <c r="EL38" s="4">
        <f>('1981 PUA all'!EL40/'1981 PUA all'!$LY40)^2</f>
        <v>3.5667536840871262E-8</v>
      </c>
      <c r="EM38" s="4">
        <f>('1981 PUA all'!EM40/'1981 PUA all'!$LY40)^2</f>
        <v>3.8236359275263858E-6</v>
      </c>
      <c r="EN38" s="4">
        <f>('1981 PUA all'!EN40/'1981 PUA all'!$LY40)^2</f>
        <v>1.8742129832051668E-7</v>
      </c>
      <c r="EO38" s="4">
        <f>('1981 PUA all'!EO40/'1981 PUA all'!$LY40)^2</f>
        <v>1.0341475178714154E-8</v>
      </c>
      <c r="EP38" s="4">
        <f>('1981 PUA all'!EP40/'1981 PUA all'!$LY40)^2</f>
        <v>8.7530245912636602E-7</v>
      </c>
      <c r="EQ38" s="4">
        <f>('1981 PUA all'!EQ40/'1981 PUA all'!$LY40)^2</f>
        <v>0</v>
      </c>
      <c r="ER38" s="4">
        <f>('1981 PUA all'!ER40/'1981 PUA all'!$LY40)^2</f>
        <v>4.5712941916734251E-5</v>
      </c>
      <c r="ES38" s="4">
        <f>('1981 PUA all'!ES40/'1981 PUA all'!$LY40)^2</f>
        <v>2.3543951123196656E-7</v>
      </c>
      <c r="ET38" s="4">
        <f>('1981 PUA all'!ET40/'1981 PUA all'!$LY40)^2</f>
        <v>0</v>
      </c>
      <c r="EU38" s="4">
        <f>('1981 PUA all'!EU40/'1981 PUA all'!$LY40)^2</f>
        <v>3.4578516189398505E-8</v>
      </c>
      <c r="EV38" s="4">
        <f>('1981 PUA all'!EV40/'1981 PUA all'!$LY40)^2</f>
        <v>1.4509478008681444E-5</v>
      </c>
      <c r="EW38" s="4">
        <f>('1981 PUA all'!EW40/'1981 PUA all'!$LY40)^2</f>
        <v>5.4028931545935165E-10</v>
      </c>
      <c r="EX38" s="4">
        <f>('1981 PUA all'!EX40/'1981 PUA all'!$LY40)^2</f>
        <v>1.0589670583003292E-7</v>
      </c>
      <c r="EY38" s="4">
        <f>('1981 PUA all'!EY40/'1981 PUA all'!$LY40)^2</f>
        <v>9.2491621392253172E-7</v>
      </c>
      <c r="EZ38" s="4">
        <f>('1981 PUA all'!EZ40/'1981 PUA all'!$LY40)^2</f>
        <v>1.4191036551362034E-8</v>
      </c>
      <c r="FA38" s="4">
        <f>('1981 PUA all'!FA40/'1981 PUA all'!$LY40)^2</f>
        <v>0</v>
      </c>
      <c r="FB38" s="4">
        <f>('1981 PUA all'!FB40/'1981 PUA all'!$LY40)^2</f>
        <v>3.1153090371406774E-5</v>
      </c>
      <c r="FC38" s="4">
        <f>('1981 PUA all'!FC40/'1981 PUA all'!$LY40)^2</f>
        <v>9.4740575667852723E-7</v>
      </c>
      <c r="FD38" s="4">
        <f>('1981 PUA all'!FD40/'1981 PUA all'!$LY40)^2</f>
        <v>8.3914444089130439E-6</v>
      </c>
      <c r="FE38" s="4">
        <f>('1981 PUA all'!FE40/'1981 PUA all'!$LY40)^2</f>
        <v>4.1365900714856608E-10</v>
      </c>
      <c r="FF38" s="4">
        <f>('1981 PUA all'!FF40/'1981 PUA all'!$LY40)^2</f>
        <v>0</v>
      </c>
      <c r="FG38" s="4">
        <f>('1981 PUA all'!FG40/'1981 PUA all'!$LY40)^2</f>
        <v>5.7068058945394023E-9</v>
      </c>
      <c r="FH38" s="4">
        <f>('1981 PUA all'!FH40/'1981 PUA all'!$LY40)^2</f>
        <v>0</v>
      </c>
      <c r="FI38" s="4">
        <f>('1981 PUA all'!FI40/'1981 PUA all'!$LY40)^2</f>
        <v>1.3507232886483791E-10</v>
      </c>
      <c r="FJ38" s="4">
        <f>('1981 PUA all'!FJ40/'1981 PUA all'!$LY40)^2</f>
        <v>7.5978184986471317E-11</v>
      </c>
      <c r="FK38" s="4">
        <f>('1981 PUA all'!FK40/'1981 PUA all'!$LY40)^2</f>
        <v>8.862095496822016E-7</v>
      </c>
      <c r="FL38" s="4">
        <f>('1981 PUA all'!FL40/'1981 PUA all'!$LY40)^2</f>
        <v>0</v>
      </c>
      <c r="FM38" s="4">
        <f>('1981 PUA all'!FM40/'1981 PUA all'!$LY40)^2</f>
        <v>1.4487351472809273E-7</v>
      </c>
      <c r="FN38" s="4">
        <f>('1981 PUA all'!FN40/'1981 PUA all'!$LY40)^2</f>
        <v>2.1611572618374066E-9</v>
      </c>
      <c r="FO38" s="4">
        <f>('1981 PUA all'!FO40/'1981 PUA all'!$LY40)^2</f>
        <v>0</v>
      </c>
      <c r="FP38" s="4">
        <f>('1981 PUA all'!FP40/'1981 PUA all'!$LY40)^2</f>
        <v>0</v>
      </c>
      <c r="FQ38" s="4">
        <f>('1981 PUA all'!FQ40/'1981 PUA all'!$LY40)^2</f>
        <v>6.9142258842827422E-6</v>
      </c>
      <c r="FR38" s="4">
        <f>('1981 PUA all'!FR40/'1981 PUA all'!$LY40)^2</f>
        <v>8.4420205540523695E-12</v>
      </c>
      <c r="FS38" s="4">
        <f>('1981 PUA all'!FS40/'1981 PUA all'!$LY40)^2</f>
        <v>5.53880968551376E-8</v>
      </c>
      <c r="FT38" s="4">
        <f>('1981 PUA all'!FT40/'1981 PUA all'!$LY40)^2</f>
        <v>5.7068058945394023E-9</v>
      </c>
      <c r="FU38" s="4">
        <f>('1981 PUA all'!FU40/'1981 PUA all'!$LY40)^2</f>
        <v>1.4891724257348381E-8</v>
      </c>
      <c r="FV38" s="4">
        <f>('1981 PUA all'!FV40/'1981 PUA all'!$LY40)^2</f>
        <v>1.6546360285942643E-9</v>
      </c>
      <c r="FW38" s="4">
        <f>('1981 PUA all'!FW40/'1981 PUA all'!$LY40)^2</f>
        <v>1.1934990978497078E-6</v>
      </c>
      <c r="FX38" s="4">
        <f>('1981 PUA all'!FX40/'1981 PUA all'!$LY40)^2</f>
        <v>1.4260345540110806E-6</v>
      </c>
      <c r="FY38" s="4">
        <f>('1981 PUA all'!FY40/'1981 PUA all'!$LY40)^2</f>
        <v>1.0048114964460832E-6</v>
      </c>
      <c r="FZ38" s="4">
        <f>('1981 PUA all'!FZ40/'1981 PUA all'!$LY40)^2</f>
        <v>1.1308593053386395E-6</v>
      </c>
      <c r="GA38" s="4">
        <f>('1981 PUA all'!GA40/'1981 PUA all'!$LY40)^2</f>
        <v>5.276262846282732E-9</v>
      </c>
      <c r="GB38" s="4">
        <f>('1981 PUA all'!GB40/'1981 PUA all'!$LY40)^2</f>
        <v>4.9644357120674213E-5</v>
      </c>
      <c r="GC38" s="4">
        <f>('1981 PUA all'!GC40/'1981 PUA all'!$LY40)^2</f>
        <v>0</v>
      </c>
      <c r="GD38" s="4">
        <f>('1981 PUA all'!GD40/'1981 PUA all'!$LY40)^2</f>
        <v>3.0391273994588527E-10</v>
      </c>
      <c r="GE38" s="4">
        <f>('1981 PUA all'!GE40/'1981 PUA all'!$LY40)^2</f>
        <v>6.5375007170581557E-8</v>
      </c>
      <c r="GF38" s="4">
        <f>('1981 PUA all'!GF40/'1981 PUA all'!$LY40)^2</f>
        <v>4.1605654098591705E-7</v>
      </c>
      <c r="GG38" s="4">
        <f>('1981 PUA all'!GG40/'1981 PUA all'!$LY40)^2</f>
        <v>1.2190277680051624E-8</v>
      </c>
      <c r="GH38" s="4">
        <f>('1981 PUA all'!GH40/'1981 PUA all'!$LY40)^2</f>
        <v>5.7068058945394023E-9</v>
      </c>
      <c r="GI38" s="4">
        <f>('1981 PUA all'!GI40/'1981 PUA all'!$LY40)^2</f>
        <v>0</v>
      </c>
      <c r="GJ38" s="4">
        <f>('1981 PUA all'!GJ40/'1981 PUA all'!$LY40)^2</f>
        <v>1.4121896403024343E-6</v>
      </c>
      <c r="GK38" s="4">
        <f>('1981 PUA all'!GK40/'1981 PUA all'!$LY40)^2</f>
        <v>5.3489992953764456E-6</v>
      </c>
      <c r="GL38" s="4">
        <f>('1981 PUA all'!GL40/'1981 PUA all'!$LY40)^2</f>
        <v>1.1934990978497078E-6</v>
      </c>
      <c r="GM38" s="4">
        <f>('1981 PUA all'!GM40/'1981 PUA all'!$LY40)^2</f>
        <v>2.1957695461090216E-8</v>
      </c>
      <c r="GN38" s="4">
        <f>('1981 PUA all'!GN40/'1981 PUA all'!$LY40)^2</f>
        <v>1.0940858638051871E-8</v>
      </c>
      <c r="GO38" s="4">
        <f>('1981 PUA all'!GO40/'1981 PUA all'!$LY40)^2</f>
        <v>7.597818498647132E-7</v>
      </c>
      <c r="GP38" s="4">
        <f>('1981 PUA all'!GP40/'1981 PUA all'!$LY40)^2</f>
        <v>1.0214844870403368E-9</v>
      </c>
      <c r="GQ38" s="4">
        <f>('1981 PUA all'!GQ40/'1981 PUA all'!$LY40)^2</f>
        <v>2.2457133839088513E-5</v>
      </c>
      <c r="GR38" s="4">
        <f>('1981 PUA all'!GR40/'1981 PUA all'!$LY40)^2</f>
        <v>1.0880160510268233E-6</v>
      </c>
      <c r="GS38" s="4">
        <f>('1981 PUA all'!GS40/'1981 PUA all'!$LY40)^2</f>
        <v>8.9561396057941591E-8</v>
      </c>
      <c r="GT38" s="4">
        <f>('1981 PUA all'!GT40/'1981 PUA all'!$LY40)^2</f>
        <v>0</v>
      </c>
      <c r="GU38" s="4">
        <f>('1981 PUA all'!GU40/'1981 PUA all'!$LY40)^2</f>
        <v>0</v>
      </c>
      <c r="GV38" s="4">
        <f>('1981 PUA all'!GV40/'1981 PUA all'!$LY40)^2</f>
        <v>2.6474176457508229E-8</v>
      </c>
      <c r="GW38" s="4">
        <f>('1981 PUA all'!GW40/'1981 PUA all'!$LY40)^2</f>
        <v>3.7229310643370945E-7</v>
      </c>
      <c r="GX38" s="4">
        <f>('1981 PUA all'!GX40/'1981 PUA all'!$LY40)^2</f>
        <v>2.6663615398741168E-6</v>
      </c>
      <c r="GY38" s="4">
        <f>('1981 PUA all'!GY40/'1981 PUA all'!$LY40)^2</f>
        <v>8.2072986145674973E-6</v>
      </c>
      <c r="GZ38" s="4">
        <f>('1981 PUA all'!GZ40/'1981 PUA all'!$LY40)^2</f>
        <v>1.5752438904957342E-5</v>
      </c>
      <c r="HA38" s="4">
        <f>('1981 PUA all'!HA40/'1981 PUA all'!$LY40)^2</f>
        <v>1.3507232886483791E-10</v>
      </c>
      <c r="HB38" s="4">
        <f>('1981 PUA all'!HB40/'1981 PUA all'!$LY40)^2</f>
        <v>8.7830781844360863E-8</v>
      </c>
      <c r="HC38" s="4">
        <f>('1981 PUA all'!HC40/'1981 PUA all'!$LY40)^2</f>
        <v>2.4163173330836395E-4</v>
      </c>
      <c r="HD38" s="4">
        <f>('1981 PUA all'!HD40/'1981 PUA all'!$LY40)^2</f>
        <v>0</v>
      </c>
      <c r="HE38" s="4">
        <f>('1981 PUA all'!HE40/'1981 PUA all'!$LY40)^2</f>
        <v>4.2585907757246046E-5</v>
      </c>
      <c r="HF38" s="4">
        <f>('1981 PUA all'!HF40/'1981 PUA all'!$LY40)^2</f>
        <v>0</v>
      </c>
      <c r="HG38" s="4">
        <f>('1981 PUA all'!HG40/'1981 PUA all'!$LY40)^2</f>
        <v>0</v>
      </c>
      <c r="HH38" s="4">
        <f>('1981 PUA all'!HH40/'1981 PUA all'!$LY40)^2</f>
        <v>5.0260413570606192E-7</v>
      </c>
      <c r="HI38" s="4">
        <f>('1981 PUA all'!HI40/'1981 PUA all'!$LY40)^2</f>
        <v>2.7428124780116149E-6</v>
      </c>
      <c r="HJ38" s="4">
        <f>('1981 PUA all'!HJ40/'1981 PUA all'!$LY40)^2</f>
        <v>0</v>
      </c>
      <c r="HK38" s="4">
        <f>('1981 PUA all'!HK40/'1981 PUA all'!$LY40)^2</f>
        <v>3.1445682361789676E-7</v>
      </c>
      <c r="HL38" s="4">
        <f>('1981 PUA all'!HL40/'1981 PUA all'!$LY40)^2</f>
        <v>2.6663615398741168E-6</v>
      </c>
      <c r="HM38" s="4">
        <f>('1981 PUA all'!HM40/'1981 PUA all'!$LY40)^2</f>
        <v>4.0859379481613473E-9</v>
      </c>
      <c r="HN38" s="4">
        <f>('1981 PUA all'!HN40/'1981 PUA all'!$LY40)^2</f>
        <v>8.4420205540523702E-10</v>
      </c>
      <c r="HO38" s="4">
        <f>('1981 PUA all'!HO40/'1981 PUA all'!$LY40)^2</f>
        <v>3.97526305869772E-7</v>
      </c>
      <c r="HP38" s="4">
        <f>('1981 PUA all'!HP40/'1981 PUA all'!$LY40)^2</f>
        <v>8.6446290473496263E-9</v>
      </c>
      <c r="HQ38" s="4">
        <f>('1981 PUA all'!HQ40/'1981 PUA all'!$LY40)^2</f>
        <v>2.4397439401211351E-9</v>
      </c>
      <c r="HR38" s="4">
        <f>('1981 PUA all'!HR40/'1981 PUA all'!$LY40)^2</f>
        <v>1.1557126138497695E-8</v>
      </c>
      <c r="HS38" s="4">
        <f>('1981 PUA all'!HS40/'1981 PUA all'!$LY40)^2</f>
        <v>3.1772388557231504E-7</v>
      </c>
      <c r="HT38" s="4">
        <f>('1981 PUA all'!HT40/'1981 PUA all'!$LY40)^2</f>
        <v>4.8671328987412086E-4</v>
      </c>
      <c r="HU38" s="4">
        <f>('1981 PUA all'!HU40/'1981 PUA all'!$LY40)^2</f>
        <v>9.1655228205860434E-5</v>
      </c>
      <c r="HV38" s="4">
        <f>('1981 PUA all'!HV40/'1981 PUA all'!$LY40)^2</f>
        <v>9.4119420237506114E-5</v>
      </c>
      <c r="HW38" s="4">
        <f>('1981 PUA all'!HW40/'1981 PUA all'!$LY40)^2</f>
        <v>1.2610880249105898E-4</v>
      </c>
      <c r="HX38" s="4">
        <f>('1981 PUA all'!HX40/'1981 PUA all'!$LY40)^2</f>
        <v>5.5758701557460505E-5</v>
      </c>
      <c r="HY38" s="4">
        <f>('1981 PUA all'!HY40/'1981 PUA all'!$LY40)^2</f>
        <v>5.6764146205448137E-8</v>
      </c>
      <c r="HZ38" s="4">
        <f>('1981 PUA all'!HZ40/'1981 PUA all'!$LY40)^2</f>
        <v>1.7214833241494728E-5</v>
      </c>
      <c r="IA38" s="4">
        <f>('1981 PUA all'!IA40/'1981 PUA all'!$LY40)^2</f>
        <v>4.7578181032090452E-5</v>
      </c>
      <c r="IB38" s="4">
        <f>('1981 PUA all'!IB40/'1981 PUA all'!$LY40)^2</f>
        <v>1.1871591404136147E-6</v>
      </c>
      <c r="IC38" s="4">
        <f>('1981 PUA all'!IC40/'1981 PUA all'!$LY40)^2</f>
        <v>1.2156509597835411E-5</v>
      </c>
      <c r="ID38" s="4">
        <f>('1981 PUA all'!ID40/'1981 PUA all'!$LY40)^2</f>
        <v>4.9404814787452978E-6</v>
      </c>
      <c r="IE38" s="4">
        <f>('1981 PUA all'!IE40/'1981 PUA all'!$LY40)^2</f>
        <v>2.898956090179368E-6</v>
      </c>
      <c r="IF38" s="4">
        <f>('1981 PUA all'!IF40/'1981 PUA all'!$LY40)^2</f>
        <v>1.1550879887489754E-4</v>
      </c>
      <c r="IG38" s="4">
        <f>('1981 PUA all'!IG40/'1981 PUA all'!$LY40)^2</f>
        <v>1.9288666242721016E-6</v>
      </c>
      <c r="IH38" s="4">
        <f>('1981 PUA all'!IH40/'1981 PUA all'!$LY40)^2</f>
        <v>9.9015530456219297E-6</v>
      </c>
      <c r="II38" s="4">
        <f>('1981 PUA all'!II40/'1981 PUA all'!$LY40)^2</f>
        <v>2.2429604410061744E-7</v>
      </c>
      <c r="IJ38" s="4">
        <f>('1981 PUA all'!IJ40/'1981 PUA all'!$LY40)^2</f>
        <v>1.0940858638051871E-8</v>
      </c>
      <c r="IK38" s="4">
        <f>('1981 PUA all'!IK40/'1981 PUA all'!$LY40)^2</f>
        <v>1.0214844870403368E-7</v>
      </c>
      <c r="IL38" s="4">
        <f>('1981 PUA all'!IL40/'1981 PUA all'!$LY40)^2</f>
        <v>7.820740603902578E-4</v>
      </c>
      <c r="IM38" s="4">
        <f>('1981 PUA all'!IM40/'1981 PUA all'!$LY40)^2</f>
        <v>1.0959101000267125E-4</v>
      </c>
      <c r="IN38" s="4">
        <f>('1981 PUA all'!IN40/'1981 PUA all'!$LY40)^2</f>
        <v>2.7291397815222716E-5</v>
      </c>
      <c r="IO38" s="4">
        <f>('1981 PUA all'!IO40/'1981 PUA all'!$LY40)^2</f>
        <v>4.1119807373685435E-5</v>
      </c>
      <c r="IP38" s="4">
        <f>('1981 PUA all'!IP40/'1981 PUA all'!$LY40)^2</f>
        <v>6.3311439666349002E-6</v>
      </c>
      <c r="IQ38" s="4">
        <f>('1981 PUA all'!IQ40/'1981 PUA all'!$LY40)^2</f>
        <v>5.5325625903037608E-7</v>
      </c>
      <c r="IR38" s="4">
        <f>('1981 PUA all'!IR40/'1981 PUA all'!$LY40)^2</f>
        <v>4.5008472185539685E-5</v>
      </c>
      <c r="IS38" s="4">
        <f>('1981 PUA all'!IS40/'1981 PUA all'!$LY40)^2</f>
        <v>6.8426029377001061E-5</v>
      </c>
      <c r="IT38" s="4">
        <f>('1981 PUA all'!IT40/'1981 PUA all'!$LY40)^2</f>
        <v>6.4930028267177454E-6</v>
      </c>
      <c r="IU38" s="4">
        <f>('1981 PUA all'!IU40/'1981 PUA all'!$LY40)^2</f>
        <v>1.5090694239786841E-5</v>
      </c>
      <c r="IV38" s="4">
        <f>('1981 PUA all'!IV40/'1981 PUA all'!$LY40)^2</f>
        <v>2.022964762175791E-5</v>
      </c>
      <c r="IW38" s="4">
        <f>('1981 PUA all'!IW40/'1981 PUA all'!$LY40)^2</f>
        <v>4.8940922381199585E-4</v>
      </c>
      <c r="IX38" s="4">
        <f>('1981 PUA all'!IX40/'1981 PUA all'!$LY40)^2</f>
        <v>3.949657566155225E-5</v>
      </c>
      <c r="IY38" s="4">
        <f>('1981 PUA all'!IY40/'1981 PUA all'!$LY40)^2</f>
        <v>1.2254521456467964E-6</v>
      </c>
      <c r="IZ38" s="4">
        <f>('1981 PUA all'!IZ40/'1981 PUA all'!$LY40)^2</f>
        <v>1.8497953673748312E-4</v>
      </c>
      <c r="JA38" s="4">
        <f>('1981 PUA all'!JA40/'1981 PUA all'!$LY40)^2</f>
        <v>2.4335104365642285E-4</v>
      </c>
      <c r="JB38" s="4">
        <f>('1981 PUA all'!JB40/'1981 PUA all'!$LY40)^2</f>
        <v>1.0457713359722903E-5</v>
      </c>
      <c r="JC38" s="4">
        <f>('1981 PUA all'!JC40/'1981 PUA all'!$LY40)^2</f>
        <v>6.585492759705888E-5</v>
      </c>
      <c r="JD38" s="4">
        <f>('1981 PUA all'!JD40/'1981 PUA all'!$LY40)^2</f>
        <v>7.3015035771998961E-8</v>
      </c>
      <c r="JE38" s="4">
        <f>('1981 PUA all'!JE40/'1981 PUA all'!$LY40)^2</f>
        <v>2.281655286417729E-5</v>
      </c>
      <c r="JF38" s="4">
        <f>('1981 PUA all'!JF40/'1981 PUA all'!$LY40)^2</f>
        <v>7.4593693615606735E-8</v>
      </c>
      <c r="JG38" s="4">
        <f>('1981 PUA all'!JG40/'1981 PUA all'!$LY40)^2</f>
        <v>4.8761110720206491E-6</v>
      </c>
      <c r="JH38" s="4">
        <f>('1981 PUA all'!JH40/'1981 PUA all'!$LY40)^2</f>
        <v>9.7417616363727709E-5</v>
      </c>
      <c r="JI38" s="4">
        <f>('1981 PUA all'!JI40/'1981 PUA all'!$LY40)^2</f>
        <v>2.1503691193511777E-4</v>
      </c>
      <c r="JJ38" s="4">
        <f>('1981 PUA all'!JJ40/'1981 PUA all'!$LY40)^2</f>
        <v>8.9718417640246977E-7</v>
      </c>
      <c r="JK38" s="4">
        <f>('1981 PUA all'!JK40/'1981 PUA all'!$LY40)^2</f>
        <v>4.7337988663286558E-5</v>
      </c>
      <c r="JL38" s="4">
        <f>('1981 PUA all'!JL40/'1981 PUA all'!$LY40)^2</f>
        <v>0</v>
      </c>
      <c r="JM38" s="4">
        <f>('1981 PUA all'!JM40/'1981 PUA all'!$LY40)^2</f>
        <v>1.4329823369270655E-6</v>
      </c>
      <c r="JN38" s="4">
        <f>('1981 PUA all'!JN40/'1981 PUA all'!$LY40)^2</f>
        <v>2.619128434874194E-6</v>
      </c>
      <c r="JO38" s="4">
        <f>('1981 PUA all'!JO40/'1981 PUA all'!$LY40)^2</f>
        <v>3.0391273994588528E-6</v>
      </c>
      <c r="JP38" s="4">
        <f>('1981 PUA all'!JP40/'1981 PUA all'!$LY40)^2</f>
        <v>7.8614205904474182E-6</v>
      </c>
      <c r="JQ38" s="4">
        <f>('1981 PUA all'!JQ40/'1981 PUA all'!$LY40)^2</f>
        <v>3.0391273994588527E-10</v>
      </c>
      <c r="JR38" s="4">
        <f>('1981 PUA all'!JR40/'1981 PUA all'!$LY40)^2</f>
        <v>2.2155238742055043E-5</v>
      </c>
      <c r="JS38" s="4">
        <f>('1981 PUA all'!JS40/'1981 PUA all'!$LY40)^2</f>
        <v>4.0599778907555806E-5</v>
      </c>
      <c r="JT38" s="4">
        <f>('1981 PUA all'!JT40/'1981 PUA all'!$LY40)^2</f>
        <v>9.1543996143040235E-5</v>
      </c>
      <c r="JU38" s="4">
        <f>('1981 PUA all'!JU40/'1981 PUA all'!$LY40)^2</f>
        <v>9.5193608258865389E-5</v>
      </c>
      <c r="JV38" s="4">
        <f>('1981 PUA all'!JV40/'1981 PUA all'!$LY40)^2</f>
        <v>2.4829881904092684E-5</v>
      </c>
      <c r="JW38" s="4">
        <f>('1981 PUA all'!JW40/'1981 PUA all'!$LY40)^2</f>
        <v>8.6392269983970912E-5</v>
      </c>
      <c r="JX38" s="4">
        <f>('1981 PUA all'!JX40/'1981 PUA all'!$LY40)^2</f>
        <v>5.7068058945394023E-9</v>
      </c>
      <c r="JY38" s="4">
        <f>('1981 PUA all'!JY40/'1981 PUA all'!$LY40)^2</f>
        <v>5.9566897029393513E-6</v>
      </c>
      <c r="JZ38" s="4">
        <f>('1981 PUA all'!JZ40/'1981 PUA all'!$LY40)^2</f>
        <v>5.3893943637275865E-6</v>
      </c>
      <c r="KA38" s="4">
        <f>('1981 PUA all'!KA40/'1981 PUA all'!$LY40)^2</f>
        <v>3.0700665605874E-5</v>
      </c>
      <c r="KB38" s="4">
        <f>('1981 PUA all'!KB40/'1981 PUA all'!$LY40)^2</f>
        <v>2.1047991768206084E-5</v>
      </c>
      <c r="KC38" s="4">
        <f>('1981 PUA all'!KC40/'1981 PUA all'!$LY40)^2</f>
        <v>4.7778805650557513E-5</v>
      </c>
      <c r="KD38" s="4">
        <f>('1981 PUA all'!KD40/'1981 PUA all'!$LY40)^2</f>
        <v>8.6446290473496271E-7</v>
      </c>
      <c r="KE38" s="4">
        <f>('1981 PUA all'!KE40/'1981 PUA all'!$LY40)^2</f>
        <v>1.0400653742798059E-6</v>
      </c>
      <c r="KF38" s="4">
        <f>('1981 PUA all'!KF40/'1981 PUA all'!$LY40)^2</f>
        <v>2.4916826273778873E-5</v>
      </c>
      <c r="KG38" s="4">
        <f>('1981 PUA all'!KG40/'1981 PUA all'!$LY40)^2</f>
        <v>1.4048366403998552E-7</v>
      </c>
      <c r="KH38" s="4">
        <f>('1981 PUA all'!KH40/'1981 PUA all'!$LY40)^2</f>
        <v>0</v>
      </c>
      <c r="KI38" s="4">
        <f>('1981 PUA all'!KI40/'1981 PUA all'!$LY40)^2</f>
        <v>4.0542719290630959E-6</v>
      </c>
      <c r="KJ38" s="4">
        <f>('1981 PUA all'!KJ40/'1981 PUA all'!$LY40)^2</f>
        <v>3.3768082216209478E-11</v>
      </c>
      <c r="KK38" s="4">
        <f>('1981 PUA all'!KK40/'1981 PUA all'!$LY40)^2</f>
        <v>8.6987423991011029E-7</v>
      </c>
      <c r="KL38" s="4">
        <f>('1981 PUA all'!KL40/'1981 PUA all'!$LY40)^2</f>
        <v>7.1453261969499252E-8</v>
      </c>
      <c r="KM38" s="4">
        <f>('1981 PUA all'!KM40/'1981 PUA all'!$LY40)^2</f>
        <v>2.0808736463683685E-7</v>
      </c>
      <c r="KN38" s="4">
        <f>('1981 PUA all'!KN40/'1981 PUA all'!$LY40)^2</f>
        <v>6.8474106684056414E-5</v>
      </c>
      <c r="KO38" s="4">
        <f>('1981 PUA all'!KO40/'1981 PUA all'!$LY40)^2</f>
        <v>2.0117416783485965E-3</v>
      </c>
      <c r="KP38" s="4">
        <f>('1981 PUA all'!KP40/'1981 PUA all'!$LY40)^2</f>
        <v>2.6069169677225514E-4</v>
      </c>
      <c r="KQ38" s="4">
        <f>('1981 PUA all'!KQ40/'1981 PUA all'!$LY40)^2</f>
        <v>1.0400653742798059E-6</v>
      </c>
      <c r="KR38" s="4">
        <f>('1981 PUA all'!KR40/'1981 PUA all'!$LY40)^2</f>
        <v>7.3466683871640758E-5</v>
      </c>
      <c r="KS38" s="4">
        <f>('1981 PUA all'!KS40/'1981 PUA all'!$LY40)^2</f>
        <v>7.9923056771174469E-6</v>
      </c>
      <c r="KT38" s="4">
        <f>('1981 PUA all'!KT40/'1981 PUA all'!$LY40)^2</f>
        <v>3.2862498229355726E-5</v>
      </c>
      <c r="KU38" s="4">
        <f>('1981 PUA all'!KU40/'1981 PUA all'!$LY40)^2</f>
        <v>1.2370585731853295E-4</v>
      </c>
      <c r="KV38" s="4">
        <f>('1981 PUA all'!KV40/'1981 PUA all'!$LY40)^2</f>
        <v>4.4503090625071342E-5</v>
      </c>
      <c r="KW38" s="4">
        <f>('1981 PUA all'!KW40/'1981 PUA all'!$LY40)^2</f>
        <v>2.0021095945990604E-7</v>
      </c>
      <c r="KX38" s="4">
        <f>('1981 PUA all'!KX40/'1981 PUA all'!$LY40)^2</f>
        <v>3.1870729654665652E-5</v>
      </c>
      <c r="KY38" s="4">
        <f>('1981 PUA all'!KY40/'1981 PUA all'!$LY40)^2</f>
        <v>2.3642101430966292E-4</v>
      </c>
      <c r="KZ38" s="4">
        <f>('1981 PUA all'!KZ40/'1981 PUA all'!$LY40)^2</f>
        <v>1.3205434788266493E-3</v>
      </c>
      <c r="LA38" s="4">
        <f>('1981 PUA all'!LA40/'1981 PUA all'!$LY40)^2</f>
        <v>7.1291479087601397E-5</v>
      </c>
      <c r="LB38" s="4">
        <f>('1981 PUA all'!LB40/'1981 PUA all'!$LY40)^2</f>
        <v>3.5667536840871262E-8</v>
      </c>
      <c r="LC38" s="4">
        <f>('1981 PUA all'!LC40/'1981 PUA all'!$LY40)^2</f>
        <v>2.2264782400764421E-5</v>
      </c>
      <c r="LD38" s="4">
        <f>('1981 PUA all'!LD40/'1981 PUA all'!$LY40)^2</f>
        <v>2.0827296161451568E-3</v>
      </c>
      <c r="LE38" s="4">
        <f>('1981 PUA all'!LE40/'1981 PUA all'!$LY40)^2</f>
        <v>2.7291397815222716E-5</v>
      </c>
      <c r="LF38" s="4">
        <f>('1981 PUA all'!LF40/'1981 PUA all'!$LY40)^2</f>
        <v>3.7220530941994735E-6</v>
      </c>
      <c r="LG38" s="4">
        <f>('1981 PUA all'!LG40/'1981 PUA all'!$LY40)^2</f>
        <v>1.582785991658725E-6</v>
      </c>
      <c r="LH38" s="4">
        <f>('1981 PUA all'!LH40/'1981 PUA all'!$LY40)^2</f>
        <v>7.5978184986471342E-9</v>
      </c>
      <c r="LI38" s="4">
        <f>('1981 PUA all'!LI40/'1981 PUA all'!$LY40)^2</f>
        <v>6.6869244808648842E-8</v>
      </c>
      <c r="LJ38" s="4">
        <f>('1981 PUA all'!LJ40/'1981 PUA all'!$LY40)^2</f>
        <v>7.9316370119855435E-4</v>
      </c>
      <c r="LK38" s="4">
        <f>('1981 PUA all'!LK40/'1981 PUA all'!$LY40)^2</f>
        <v>2.4616931935616712E-6</v>
      </c>
      <c r="LL38" s="4">
        <f>('1981 PUA all'!LL40/'1981 PUA all'!$LY40)^2</f>
        <v>3.7941817178132974E-7</v>
      </c>
      <c r="LM38" s="4">
        <f>('1981 PUA all'!LM40/'1981 PUA all'!$LY40)^2</f>
        <v>6.0420891828641456E-6</v>
      </c>
      <c r="LN38" s="4">
        <f>('1981 PUA all'!LN40/'1981 PUA all'!$LY40)^2</f>
        <v>1.0106449326489336E-6</v>
      </c>
      <c r="LO38" s="4">
        <f>('1981 PUA all'!LO40/'1981 PUA all'!$LY40)^2</f>
        <v>9.1836436177053165E-6</v>
      </c>
      <c r="LP38" s="4">
        <f>('1981 PUA all'!LP40/'1981 PUA all'!$LY40)^2</f>
        <v>6.5375007170581557E-8</v>
      </c>
      <c r="LQ38" s="4">
        <f>('1981 PUA all'!LQ40/'1981 PUA all'!$LY40)^2</f>
        <v>6.5821505637685382E-6</v>
      </c>
      <c r="LR38" s="4">
        <f>('1981 PUA all'!LR40/'1981 PUA all'!$LY40)^2</f>
        <v>3.2117012097097246E-4</v>
      </c>
      <c r="LS38" s="4">
        <f>('1981 PUA all'!LS40/'1981 PUA all'!$LY40)^2</f>
        <v>9.0269681582426591E-7</v>
      </c>
      <c r="LT38" s="4">
        <f>('1981 PUA all'!LT40/'1981 PUA all'!$LY40)^2</f>
        <v>8.6446290473496271E-7</v>
      </c>
      <c r="LU38" s="4">
        <f>('1981 PUA all'!LU40/'1981 PUA all'!$LY40)^2</f>
        <v>1.9223164605242125E-5</v>
      </c>
      <c r="LV38" s="4">
        <f>('1981 PUA all'!LV40/'1981 PUA all'!$LY40)^2</f>
        <v>1.2840313262713655E-6</v>
      </c>
      <c r="LW38" s="4">
        <f>('1981 PUA all'!LW40/'1981 PUA all'!$LY40)^2</f>
        <v>0</v>
      </c>
      <c r="LX38" s="4">
        <f>('1981 PUA all'!LX40/'1981 PUA all'!$LY40)^2</f>
        <v>0</v>
      </c>
      <c r="LZ38" t="str">
        <f t="shared" si="0"/>
        <v>Newcastle</v>
      </c>
      <c r="MA38" s="15">
        <f t="shared" si="1"/>
        <v>1.5565112604694117E-2</v>
      </c>
    </row>
    <row r="39" spans="1:339" x14ac:dyDescent="0.25">
      <c r="A39" t="s">
        <v>281</v>
      </c>
      <c r="B39" s="4">
        <f>('1981 PUA all'!B41/'1981 PUA all'!$LY41)^2</f>
        <v>0</v>
      </c>
      <c r="C39" s="4">
        <f>('1981 PUA all'!C41/'1981 PUA all'!$LY41)^2</f>
        <v>2.2607397235496245E-5</v>
      </c>
      <c r="D39" s="4">
        <f>('1981 PUA all'!D41/'1981 PUA all'!$LY41)^2</f>
        <v>5.3194616462448005E-8</v>
      </c>
      <c r="E39" s="4">
        <f>('1981 PUA all'!E41/'1981 PUA all'!$LY41)^2</f>
        <v>0</v>
      </c>
      <c r="F39" s="4">
        <f>('1981 PUA all'!F41/'1981 PUA all'!$LY41)^2</f>
        <v>3.1476104415649705E-8</v>
      </c>
      <c r="G39" s="4">
        <f>('1981 PUA all'!G41/'1981 PUA all'!$LY41)^2</f>
        <v>0</v>
      </c>
      <c r="H39" s="4">
        <f>('1981 PUA all'!H41/'1981 PUA all'!$LY41)^2</f>
        <v>0</v>
      </c>
      <c r="I39" s="4">
        <f>('1981 PUA all'!I41/'1981 PUA all'!$LY41)^2</f>
        <v>1.259044176625988E-9</v>
      </c>
      <c r="J39" s="4">
        <f>('1981 PUA all'!J41/'1981 PUA all'!$LY41)^2</f>
        <v>0</v>
      </c>
      <c r="K39" s="4">
        <f>('1981 PUA all'!K41/'1981 PUA all'!$LY41)^2</f>
        <v>2.8328493974084736E-7</v>
      </c>
      <c r="L39" s="4">
        <f>('1981 PUA all'!L41/'1981 PUA all'!$LY41)^2</f>
        <v>2.5495644576676258E-8</v>
      </c>
      <c r="M39" s="4">
        <f>('1981 PUA all'!M41/'1981 PUA all'!$LY41)^2</f>
        <v>0</v>
      </c>
      <c r="N39" s="4">
        <f>('1981 PUA all'!N41/'1981 PUA all'!$LY41)^2</f>
        <v>8.7086826653042987E-5</v>
      </c>
      <c r="O39" s="4">
        <f>('1981 PUA all'!O41/'1981 PUA all'!$LY41)^2</f>
        <v>5.4471287257546757E-5</v>
      </c>
      <c r="P39" s="4">
        <f>('1981 PUA all'!P41/'1981 PUA all'!$LY41)^2</f>
        <v>5.0361767065039521E-9</v>
      </c>
      <c r="Q39" s="4">
        <f>('1981 PUA all'!Q41/'1981 PUA all'!$LY41)^2</f>
        <v>6.3468416943716058E-6</v>
      </c>
      <c r="R39" s="4">
        <f>('1981 PUA all'!R41/'1981 PUA all'!$LY41)^2</f>
        <v>0</v>
      </c>
      <c r="S39" s="4">
        <f>('1981 PUA all'!S41/'1981 PUA all'!$LY41)^2</f>
        <v>1.3781714427707491E-2</v>
      </c>
      <c r="T39" s="4">
        <f>('1981 PUA all'!T41/'1981 PUA all'!$LY41)^2</f>
        <v>4.7875154816203198E-7</v>
      </c>
      <c r="U39" s="4">
        <f>('1981 PUA all'!U41/'1981 PUA all'!$LY41)^2</f>
        <v>8.0578827304063233E-8</v>
      </c>
      <c r="V39" s="4">
        <f>('1981 PUA all'!V41/'1981 PUA all'!$LY41)^2</f>
        <v>7.6192317392698297E-5</v>
      </c>
      <c r="W39" s="4">
        <f>('1981 PUA all'!W41/'1981 PUA all'!$LY41)^2</f>
        <v>1.0164291966395574E-3</v>
      </c>
      <c r="X39" s="4">
        <f>('1981 PUA all'!X41/'1981 PUA all'!$LY41)^2</f>
        <v>0</v>
      </c>
      <c r="Y39" s="4">
        <f>('1981 PUA all'!Y41/'1981 PUA all'!$LY41)^2</f>
        <v>2.8328493974084733E-9</v>
      </c>
      <c r="Z39" s="4">
        <f>('1981 PUA all'!Z41/'1981 PUA all'!$LY41)^2</f>
        <v>1.7236314778009779E-6</v>
      </c>
      <c r="AA39" s="4">
        <f>('1981 PUA all'!AA41/'1981 PUA all'!$LY41)^2</f>
        <v>0</v>
      </c>
      <c r="AB39" s="4">
        <f>('1981 PUA all'!AB41/'1981 PUA all'!$LY41)^2</f>
        <v>0</v>
      </c>
      <c r="AC39" s="4">
        <f>('1981 PUA all'!AC41/'1981 PUA all'!$LY41)^2</f>
        <v>0</v>
      </c>
      <c r="AD39" s="4">
        <f>('1981 PUA all'!AD41/'1981 PUA all'!$LY41)^2</f>
        <v>3.14761044156497E-10</v>
      </c>
      <c r="AE39" s="4">
        <f>('1981 PUA all'!AE41/'1981 PUA all'!$LY41)^2</f>
        <v>9.0965941761227656E-8</v>
      </c>
      <c r="AF39" s="4">
        <f>('1981 PUA all'!AF41/'1981 PUA all'!$LY41)^2</f>
        <v>3.8086086342936143E-6</v>
      </c>
      <c r="AG39" s="4">
        <f>('1981 PUA all'!AG41/'1981 PUA all'!$LY41)^2</f>
        <v>0</v>
      </c>
      <c r="AH39" s="4">
        <f>('1981 PUA all'!AH41/'1981 PUA all'!$LY41)^2</f>
        <v>1.2892612368650117E-6</v>
      </c>
      <c r="AI39" s="4">
        <f>('1981 PUA all'!AI41/'1981 PUA all'!$LY41)^2</f>
        <v>0</v>
      </c>
      <c r="AJ39" s="4">
        <f>('1981 PUA all'!AJ41/'1981 PUA all'!$LY41)^2</f>
        <v>0</v>
      </c>
      <c r="AK39" s="4">
        <f>('1981 PUA all'!AK41/'1981 PUA all'!$LY41)^2</f>
        <v>0</v>
      </c>
      <c r="AL39" s="4">
        <f>('1981 PUA all'!AL41/'1981 PUA all'!$LY41)^2</f>
        <v>8.0578827304063233E-8</v>
      </c>
      <c r="AM39" s="4">
        <f>('1981 PUA all'!AM41/'1981 PUA all'!$LY41)^2</f>
        <v>1.5234434537174456E-7</v>
      </c>
      <c r="AN39" s="4">
        <f>('1981 PUA all'!AN41/'1981 PUA all'!$LY41)^2</f>
        <v>9.0965941761227656E-8</v>
      </c>
      <c r="AO39" s="4">
        <f>('1981 PUA all'!AO41/'1981 PUA all'!$LY41)^2</f>
        <v>1.8085036457473358E-4</v>
      </c>
      <c r="AP39" s="4">
        <f>('1981 PUA all'!AP41/'1981 PUA all'!$LY41)^2</f>
        <v>7.0821234935211841E-8</v>
      </c>
      <c r="AQ39" s="4">
        <f>('1981 PUA all'!AQ41/'1981 PUA all'!$LY41)^2</f>
        <v>0</v>
      </c>
      <c r="AR39" s="4">
        <f>('1981 PUA all'!AR41/'1981 PUA all'!$LY41)^2</f>
        <v>2.6471403813561397E-7</v>
      </c>
      <c r="AS39" s="4">
        <f>('1981 PUA all'!AS41/'1981 PUA all'!$LY41)^2</f>
        <v>0</v>
      </c>
      <c r="AT39" s="4">
        <f>('1981 PUA all'!AT41/'1981 PUA all'!$LY41)^2</f>
        <v>0</v>
      </c>
      <c r="AU39" s="4">
        <f>('1981 PUA all'!AU41/'1981 PUA all'!$LY41)^2</f>
        <v>8.5111386339916807E-7</v>
      </c>
      <c r="AV39" s="4">
        <f>('1981 PUA all'!AV41/'1981 PUA all'!$LY41)^2</f>
        <v>0</v>
      </c>
      <c r="AW39" s="4">
        <f>('1981 PUA all'!AW41/'1981 PUA all'!$LY41)^2</f>
        <v>1.5423291163668353E-8</v>
      </c>
      <c r="AX39" s="4">
        <f>('1981 PUA all'!AX41/'1981 PUA all'!$LY41)^2</f>
        <v>0</v>
      </c>
      <c r="AY39" s="4">
        <f>('1981 PUA all'!AY41/'1981 PUA all'!$LY41)^2</f>
        <v>0</v>
      </c>
      <c r="AZ39" s="4">
        <f>('1981 PUA all'!AZ41/'1981 PUA all'!$LY41)^2</f>
        <v>0</v>
      </c>
      <c r="BA39" s="4">
        <f>('1981 PUA all'!BA41/'1981 PUA all'!$LY41)^2</f>
        <v>5.0361767065039528E-7</v>
      </c>
      <c r="BB39" s="4">
        <f>('1981 PUA all'!BB41/'1981 PUA all'!$LY41)^2</f>
        <v>0</v>
      </c>
      <c r="BC39" s="4">
        <f>('1981 PUA all'!BC41/'1981 PUA all'!$LY41)^2</f>
        <v>0</v>
      </c>
      <c r="BD39" s="4">
        <f>('1981 PUA all'!BD41/'1981 PUA all'!$LY41)^2</f>
        <v>0</v>
      </c>
      <c r="BE39" s="4">
        <f>('1981 PUA all'!BE41/'1981 PUA all'!$LY41)^2</f>
        <v>0</v>
      </c>
      <c r="BF39" s="4">
        <f>('1981 PUA all'!BF41/'1981 PUA all'!$LY41)^2</f>
        <v>0</v>
      </c>
      <c r="BG39" s="4">
        <f>('1981 PUA all'!BG41/'1981 PUA all'!$LY41)^2</f>
        <v>0</v>
      </c>
      <c r="BH39" s="4">
        <f>('1981 PUA all'!BH41/'1981 PUA all'!$LY41)^2</f>
        <v>0</v>
      </c>
      <c r="BI39" s="4">
        <f>('1981 PUA all'!BI41/'1981 PUA all'!$LY41)^2</f>
        <v>0</v>
      </c>
      <c r="BJ39" s="4">
        <f>('1981 PUA all'!BJ41/'1981 PUA all'!$LY41)^2</f>
        <v>1.6650859235878691E-7</v>
      </c>
      <c r="BK39" s="4">
        <f>('1981 PUA all'!BK41/'1981 PUA all'!$LY41)^2</f>
        <v>2.0144706826015808E-8</v>
      </c>
      <c r="BL39" s="4">
        <f>('1981 PUA all'!BL41/'1981 PUA all'!$LY41)^2</f>
        <v>0</v>
      </c>
      <c r="BM39" s="4">
        <f>('1981 PUA all'!BM41/'1981 PUA all'!$LY41)^2</f>
        <v>2.5495644576676258E-8</v>
      </c>
      <c r="BN39" s="4">
        <f>('1981 PUA all'!BN41/'1981 PUA all'!$LY41)^2</f>
        <v>1.0198257830670503E-7</v>
      </c>
      <c r="BO39" s="4">
        <f>('1981 PUA all'!BO41/'1981 PUA all'!$LY41)^2</f>
        <v>0</v>
      </c>
      <c r="BP39" s="4">
        <f>('1981 PUA all'!BP41/'1981 PUA all'!$LY41)^2</f>
        <v>1.5423291163668353E-8</v>
      </c>
      <c r="BQ39" s="4">
        <f>('1981 PUA all'!BQ41/'1981 PUA all'!$LY41)^2</f>
        <v>0</v>
      </c>
      <c r="BR39" s="4">
        <f>('1981 PUA all'!BR41/'1981 PUA all'!$LY41)^2</f>
        <v>0</v>
      </c>
      <c r="BS39" s="4">
        <f>('1981 PUA all'!BS41/'1981 PUA all'!$LY41)^2</f>
        <v>0</v>
      </c>
      <c r="BT39" s="4">
        <f>('1981 PUA all'!BT41/'1981 PUA all'!$LY41)^2</f>
        <v>0</v>
      </c>
      <c r="BU39" s="4">
        <f>('1981 PUA all'!BU41/'1981 PUA all'!$LY41)^2</f>
        <v>0</v>
      </c>
      <c r="BV39" s="4">
        <f>('1981 PUA all'!BV41/'1981 PUA all'!$LY41)^2</f>
        <v>0</v>
      </c>
      <c r="BW39" s="4">
        <f>('1981 PUA all'!BW41/'1981 PUA all'!$LY41)^2</f>
        <v>2.3824263432205261E-6</v>
      </c>
      <c r="BX39" s="4">
        <f>('1981 PUA all'!BX41/'1981 PUA all'!$LY41)^2</f>
        <v>5.4016142787696442E-6</v>
      </c>
      <c r="BY39" s="4">
        <f>('1981 PUA all'!BY41/'1981 PUA all'!$LY41)^2</f>
        <v>1.2590441766259882E-7</v>
      </c>
      <c r="BZ39" s="4">
        <f>('1981 PUA all'!BZ41/'1981 PUA all'!$LY41)^2</f>
        <v>0</v>
      </c>
      <c r="CA39" s="4">
        <f>('1981 PUA all'!CA41/'1981 PUA all'!$LY41)^2</f>
        <v>0</v>
      </c>
      <c r="CB39" s="4">
        <f>('1981 PUA all'!CB41/'1981 PUA all'!$LY41)^2</f>
        <v>2.5495644576676258E-8</v>
      </c>
      <c r="CC39" s="4">
        <f>('1981 PUA all'!CC41/'1981 PUA all'!$LY41)^2</f>
        <v>2.8328493974084736E-7</v>
      </c>
      <c r="CD39" s="4">
        <f>('1981 PUA all'!CD41/'1981 PUA all'!$LY41)^2</f>
        <v>0</v>
      </c>
      <c r="CE39" s="4">
        <f>('1981 PUA all'!CE41/'1981 PUA all'!$LY41)^2</f>
        <v>0</v>
      </c>
      <c r="CF39" s="4">
        <f>('1981 PUA all'!CF41/'1981 PUA all'!$LY41)^2</f>
        <v>0</v>
      </c>
      <c r="CG39" s="4">
        <f>('1981 PUA all'!CG41/'1981 PUA all'!$LY41)^2</f>
        <v>5.0361767065039521E-9</v>
      </c>
      <c r="CH39" s="4">
        <f>('1981 PUA all'!CH41/'1981 PUA all'!$LY41)^2</f>
        <v>0</v>
      </c>
      <c r="CI39" s="4">
        <f>('1981 PUA all'!CI41/'1981 PUA all'!$LY41)^2</f>
        <v>5.2379385358082676E-6</v>
      </c>
      <c r="CJ39" s="4">
        <f>('1981 PUA all'!CJ41/'1981 PUA all'!$LY41)^2</f>
        <v>5.8199317064536298E-7</v>
      </c>
      <c r="CK39" s="4">
        <f>('1981 PUA all'!CK41/'1981 PUA all'!$LY41)^2</f>
        <v>7.8690261039124262E-9</v>
      </c>
      <c r="CL39" s="4">
        <f>('1981 PUA all'!CL41/'1981 PUA all'!$LY41)^2</f>
        <v>0</v>
      </c>
      <c r="CM39" s="4">
        <f>('1981 PUA all'!CM41/'1981 PUA all'!$LY41)^2</f>
        <v>0</v>
      </c>
      <c r="CN39" s="4">
        <f>('1981 PUA all'!CN41/'1981 PUA all'!$LY41)^2</f>
        <v>0</v>
      </c>
      <c r="CO39" s="4">
        <f>('1981 PUA all'!CO41/'1981 PUA all'!$LY41)^2</f>
        <v>7.8690261039124262E-9</v>
      </c>
      <c r="CP39" s="4">
        <f>('1981 PUA all'!CP41/'1981 PUA all'!$LY41)^2</f>
        <v>0</v>
      </c>
      <c r="CQ39" s="4">
        <f>('1981 PUA all'!CQ41/'1981 PUA all'!$LY41)^2</f>
        <v>1.0198257830670503E-7</v>
      </c>
      <c r="CR39" s="4">
        <f>('1981 PUA all'!CR41/'1981 PUA all'!$LY41)^2</f>
        <v>3.1476104415649705E-8</v>
      </c>
      <c r="CS39" s="4">
        <f>('1981 PUA all'!CS41/'1981 PUA all'!$LY41)^2</f>
        <v>9.314912436349712E-5</v>
      </c>
      <c r="CT39" s="4">
        <f>('1981 PUA all'!CT41/'1981 PUA all'!$LY41)^2</f>
        <v>7.8690261039124262E-9</v>
      </c>
      <c r="CU39" s="4">
        <f>('1981 PUA all'!CU41/'1981 PUA all'!$LY41)^2</f>
        <v>3.4694221331105723E-5</v>
      </c>
      <c r="CV39" s="4">
        <f>('1981 PUA all'!CV41/'1981 PUA all'!$LY41)^2</f>
        <v>3.7464433280727058E-5</v>
      </c>
      <c r="CW39" s="4">
        <f>('1981 PUA all'!CW41/'1981 PUA all'!$LY41)^2</f>
        <v>0</v>
      </c>
      <c r="CX39" s="4">
        <f>('1981 PUA all'!CX41/'1981 PUA all'!$LY41)^2</f>
        <v>0</v>
      </c>
      <c r="CY39" s="4">
        <f>('1981 PUA all'!CY41/'1981 PUA all'!$LY41)^2</f>
        <v>1.259044176625988E-9</v>
      </c>
      <c r="CZ39" s="4">
        <f>('1981 PUA all'!CZ41/'1981 PUA all'!$LY41)^2</f>
        <v>3.2236063480661141E-4</v>
      </c>
      <c r="DA39" s="4">
        <f>('1981 PUA all'!DA41/'1981 PUA all'!$LY41)^2</f>
        <v>9.0965941761227656E-8</v>
      </c>
      <c r="DB39" s="4">
        <f>('1981 PUA all'!DB41/'1981 PUA all'!$LY41)^2</f>
        <v>1.6136413785309314E-4</v>
      </c>
      <c r="DC39" s="4">
        <f>('1981 PUA all'!DC41/'1981 PUA all'!$LY41)^2</f>
        <v>0</v>
      </c>
      <c r="DD39" s="4">
        <f>('1981 PUA all'!DD41/'1981 PUA all'!$LY41)^2</f>
        <v>8.0578827304063233E-8</v>
      </c>
      <c r="DE39" s="4">
        <f>('1981 PUA all'!DE41/'1981 PUA all'!$LY41)^2</f>
        <v>0</v>
      </c>
      <c r="DF39" s="4">
        <f>('1981 PUA all'!DF41/'1981 PUA all'!$LY41)^2</f>
        <v>9.1444693309389663E-5</v>
      </c>
      <c r="DG39" s="4">
        <f>('1981 PUA all'!DG41/'1981 PUA all'!$LY41)^2</f>
        <v>0</v>
      </c>
      <c r="DH39" s="4">
        <f>('1981 PUA all'!DH41/'1981 PUA all'!$LY41)^2</f>
        <v>1.0226586324644587E-6</v>
      </c>
      <c r="DI39" s="4">
        <f>('1981 PUA all'!DI41/'1981 PUA all'!$LY41)^2</f>
        <v>0</v>
      </c>
      <c r="DJ39" s="4">
        <f>('1981 PUA all'!DJ41/'1981 PUA all'!$LY41)^2</f>
        <v>0</v>
      </c>
      <c r="DK39" s="4">
        <f>('1981 PUA all'!DK41/'1981 PUA all'!$LY41)^2</f>
        <v>0</v>
      </c>
      <c r="DL39" s="4">
        <f>('1981 PUA all'!DL41/'1981 PUA all'!$LY41)^2</f>
        <v>7.3126544822614016E-5</v>
      </c>
      <c r="DM39" s="4">
        <f>('1981 PUA all'!DM41/'1981 PUA all'!$LY41)^2</f>
        <v>7.4345299585587966E-5</v>
      </c>
      <c r="DN39" s="4">
        <f>('1981 PUA all'!DN41/'1981 PUA all'!$LY41)^2</f>
        <v>1.1331397589633893E-8</v>
      </c>
      <c r="DO39" s="4">
        <f>('1981 PUA all'!DO41/'1981 PUA all'!$LY41)^2</f>
        <v>1.259044176625988E-9</v>
      </c>
      <c r="DP39" s="4">
        <f>('1981 PUA all'!DP41/'1981 PUA all'!$LY41)^2</f>
        <v>0</v>
      </c>
      <c r="DQ39" s="4">
        <f>('1981 PUA all'!DQ41/'1981 PUA all'!$LY41)^2</f>
        <v>6.0814981341476789E-6</v>
      </c>
      <c r="DR39" s="4">
        <f>('1981 PUA all'!DR41/'1981 PUA all'!$LY41)^2</f>
        <v>5.0361767065039521E-9</v>
      </c>
      <c r="DS39" s="4">
        <f>('1981 PUA all'!DS41/'1981 PUA all'!$LY41)^2</f>
        <v>0</v>
      </c>
      <c r="DT39" s="4">
        <f>('1981 PUA all'!DT41/'1981 PUA all'!$LY41)^2</f>
        <v>2.8328493974084733E-9</v>
      </c>
      <c r="DU39" s="4">
        <f>('1981 PUA all'!DU41/'1981 PUA all'!$LY41)^2</f>
        <v>1.5867104235929015E-6</v>
      </c>
      <c r="DV39" s="4">
        <f>('1981 PUA all'!DV41/'1981 PUA all'!$LY41)^2</f>
        <v>3.14761044156497E-10</v>
      </c>
      <c r="DW39" s="4">
        <f>('1981 PUA all'!DW41/'1981 PUA all'!$LY41)^2</f>
        <v>5.0361767065039521E-9</v>
      </c>
      <c r="DX39" s="4">
        <f>('1981 PUA all'!DX41/'1981 PUA all'!$LY41)^2</f>
        <v>0</v>
      </c>
      <c r="DY39" s="4">
        <f>('1981 PUA all'!DY41/'1981 PUA all'!$LY41)^2</f>
        <v>1.9672565259781062E-7</v>
      </c>
      <c r="DZ39" s="4">
        <f>('1981 PUA all'!DZ41/'1981 PUA all'!$LY41)^2</f>
        <v>0</v>
      </c>
      <c r="EA39" s="4">
        <f>('1981 PUA all'!EA41/'1981 PUA all'!$LY41)^2</f>
        <v>0</v>
      </c>
      <c r="EB39" s="4">
        <f>('1981 PUA all'!EB41/'1981 PUA all'!$LY41)^2</f>
        <v>0</v>
      </c>
      <c r="EC39" s="4">
        <f>('1981 PUA all'!EC41/'1981 PUA all'!$LY41)^2</f>
        <v>0</v>
      </c>
      <c r="ED39" s="4">
        <f>('1981 PUA all'!ED41/'1981 PUA all'!$LY41)^2</f>
        <v>0</v>
      </c>
      <c r="EE39" s="4">
        <f>('1981 PUA all'!EE41/'1981 PUA all'!$LY41)^2</f>
        <v>0</v>
      </c>
      <c r="EF39" s="4">
        <f>('1981 PUA all'!EF41/'1981 PUA all'!$LY41)^2</f>
        <v>0</v>
      </c>
      <c r="EG39" s="4">
        <f>('1981 PUA all'!EG41/'1981 PUA all'!$LY41)^2</f>
        <v>0</v>
      </c>
      <c r="EH39" s="4">
        <f>('1981 PUA all'!EH41/'1981 PUA all'!$LY41)^2</f>
        <v>0</v>
      </c>
      <c r="EI39" s="4">
        <f>('1981 PUA all'!EI41/'1981 PUA all'!$LY41)^2</f>
        <v>7.8690261039124262E-9</v>
      </c>
      <c r="EJ39" s="4">
        <f>('1981 PUA all'!EJ41/'1981 PUA all'!$LY41)^2</f>
        <v>2.8328493974084733E-9</v>
      </c>
      <c r="EK39" s="4">
        <f>('1981 PUA all'!EK41/'1981 PUA all'!$LY41)^2</f>
        <v>0</v>
      </c>
      <c r="EL39" s="4">
        <f>('1981 PUA all'!EL41/'1981 PUA all'!$LY41)^2</f>
        <v>3.14761044156497E-10</v>
      </c>
      <c r="EM39" s="4">
        <f>('1981 PUA all'!EM41/'1981 PUA all'!$LY41)^2</f>
        <v>1.259044176625988E-5</v>
      </c>
      <c r="EN39" s="4">
        <f>('1981 PUA all'!EN41/'1981 PUA all'!$LY41)^2</f>
        <v>0</v>
      </c>
      <c r="EO39" s="4">
        <f>('1981 PUA all'!EO41/'1981 PUA all'!$LY41)^2</f>
        <v>0</v>
      </c>
      <c r="EP39" s="4">
        <f>('1981 PUA all'!EP41/'1981 PUA all'!$LY41)^2</f>
        <v>0</v>
      </c>
      <c r="EQ39" s="4">
        <f>('1981 PUA all'!EQ41/'1981 PUA all'!$LY41)^2</f>
        <v>0</v>
      </c>
      <c r="ER39" s="4">
        <f>('1981 PUA all'!ER41/'1981 PUA all'!$LY41)^2</f>
        <v>1.1255980843453995E-4</v>
      </c>
      <c r="ES39" s="4">
        <f>('1981 PUA all'!ES41/'1981 PUA all'!$LY41)^2</f>
        <v>0</v>
      </c>
      <c r="ET39" s="4">
        <f>('1981 PUA all'!ET41/'1981 PUA all'!$LY41)^2</f>
        <v>0</v>
      </c>
      <c r="EU39" s="4">
        <f>('1981 PUA all'!EU41/'1981 PUA all'!$LY41)^2</f>
        <v>0</v>
      </c>
      <c r="EV39" s="4">
        <f>('1981 PUA all'!EV41/'1981 PUA all'!$LY41)^2</f>
        <v>1.3227832880676786E-5</v>
      </c>
      <c r="EW39" s="4">
        <f>('1981 PUA all'!EW41/'1981 PUA all'!$LY41)^2</f>
        <v>0</v>
      </c>
      <c r="EX39" s="4">
        <f>('1981 PUA all'!EX41/'1981 PUA all'!$LY41)^2</f>
        <v>2.8328493974084736E-7</v>
      </c>
      <c r="EY39" s="4">
        <f>('1981 PUA all'!EY41/'1981 PUA all'!$LY41)^2</f>
        <v>0</v>
      </c>
      <c r="EZ39" s="4">
        <f>('1981 PUA all'!EZ41/'1981 PUA all'!$LY41)^2</f>
        <v>0</v>
      </c>
      <c r="FA39" s="4">
        <f>('1981 PUA all'!FA41/'1981 PUA all'!$LY41)^2</f>
        <v>0</v>
      </c>
      <c r="FB39" s="4">
        <f>('1981 PUA all'!FB41/'1981 PUA all'!$LY41)^2</f>
        <v>3.14761044156497E-10</v>
      </c>
      <c r="FC39" s="4">
        <f>('1981 PUA all'!FC41/'1981 PUA all'!$LY41)^2</f>
        <v>0</v>
      </c>
      <c r="FD39" s="4">
        <f>('1981 PUA all'!FD41/'1981 PUA all'!$LY41)^2</f>
        <v>0</v>
      </c>
      <c r="FE39" s="4">
        <f>('1981 PUA all'!FE41/'1981 PUA all'!$LY41)^2</f>
        <v>0</v>
      </c>
      <c r="FF39" s="4">
        <f>('1981 PUA all'!FF41/'1981 PUA all'!$LY41)^2</f>
        <v>5.0361767065039521E-9</v>
      </c>
      <c r="FG39" s="4">
        <f>('1981 PUA all'!FG41/'1981 PUA all'!$LY41)^2</f>
        <v>0</v>
      </c>
      <c r="FH39" s="4">
        <f>('1981 PUA all'!FH41/'1981 PUA all'!$LY41)^2</f>
        <v>0</v>
      </c>
      <c r="FI39" s="4">
        <f>('1981 PUA all'!FI41/'1981 PUA all'!$LY41)^2</f>
        <v>0</v>
      </c>
      <c r="FJ39" s="4">
        <f>('1981 PUA all'!FJ41/'1981 PUA all'!$LY41)^2</f>
        <v>0</v>
      </c>
      <c r="FK39" s="4">
        <f>('1981 PUA all'!FK41/'1981 PUA all'!$LY41)^2</f>
        <v>1.6650859235878691E-7</v>
      </c>
      <c r="FL39" s="4">
        <f>('1981 PUA all'!FL41/'1981 PUA all'!$LY41)^2</f>
        <v>0</v>
      </c>
      <c r="FM39" s="4">
        <f>('1981 PUA all'!FM41/'1981 PUA all'!$LY41)^2</f>
        <v>5.3194616462448005E-8</v>
      </c>
      <c r="FN39" s="4">
        <f>('1981 PUA all'!FN41/'1981 PUA all'!$LY41)^2</f>
        <v>2.2741485440306908E-6</v>
      </c>
      <c r="FO39" s="4">
        <f>('1981 PUA all'!FO41/'1981 PUA all'!$LY41)^2</f>
        <v>0</v>
      </c>
      <c r="FP39" s="4">
        <f>('1981 PUA all'!FP41/'1981 PUA all'!$LY41)^2</f>
        <v>0</v>
      </c>
      <c r="FQ39" s="4">
        <f>('1981 PUA all'!FQ41/'1981 PUA all'!$LY41)^2</f>
        <v>0</v>
      </c>
      <c r="FR39" s="4">
        <f>('1981 PUA all'!FR41/'1981 PUA all'!$LY41)^2</f>
        <v>0</v>
      </c>
      <c r="FS39" s="4">
        <f>('1981 PUA all'!FS41/'1981 PUA all'!$LY41)^2</f>
        <v>0</v>
      </c>
      <c r="FT39" s="4">
        <f>('1981 PUA all'!FT41/'1981 PUA all'!$LY41)^2</f>
        <v>2.0144706826015808E-8</v>
      </c>
      <c r="FU39" s="4">
        <f>('1981 PUA all'!FU41/'1981 PUA all'!$LY41)^2</f>
        <v>2.5495644576676258E-8</v>
      </c>
      <c r="FV39" s="4">
        <f>('1981 PUA all'!FV41/'1981 PUA all'!$LY41)^2</f>
        <v>0</v>
      </c>
      <c r="FW39" s="4">
        <f>('1981 PUA all'!FW41/'1981 PUA all'!$LY41)^2</f>
        <v>8.1869347585104877E-7</v>
      </c>
      <c r="FX39" s="4">
        <f>('1981 PUA all'!FX41/'1981 PUA all'!$LY41)^2</f>
        <v>4.1019974035518849E-5</v>
      </c>
      <c r="FY39" s="4">
        <f>('1981 PUA all'!FY41/'1981 PUA all'!$LY41)^2</f>
        <v>2.8328493974084733E-9</v>
      </c>
      <c r="FZ39" s="4">
        <f>('1981 PUA all'!FZ41/'1981 PUA all'!$LY41)^2</f>
        <v>4.5451494776198164E-7</v>
      </c>
      <c r="GA39" s="4">
        <f>('1981 PUA all'!GA41/'1981 PUA all'!$LY41)^2</f>
        <v>0</v>
      </c>
      <c r="GB39" s="4">
        <f>('1981 PUA all'!GB41/'1981 PUA all'!$LY41)^2</f>
        <v>4.5451494776198164E-7</v>
      </c>
      <c r="GC39" s="4">
        <f>('1981 PUA all'!GC41/'1981 PUA all'!$LY41)^2</f>
        <v>0</v>
      </c>
      <c r="GD39" s="4">
        <f>('1981 PUA all'!GD41/'1981 PUA all'!$LY41)^2</f>
        <v>0</v>
      </c>
      <c r="GE39" s="4">
        <f>('1981 PUA all'!GE41/'1981 PUA all'!$LY41)^2</f>
        <v>4.7875154816203198E-7</v>
      </c>
      <c r="GF39" s="4">
        <f>('1981 PUA all'!GF41/'1981 PUA all'!$LY41)^2</f>
        <v>7.0821234935211841E-8</v>
      </c>
      <c r="GG39" s="4">
        <f>('1981 PUA all'!GG41/'1981 PUA all'!$LY41)^2</f>
        <v>4.5451494776198164E-7</v>
      </c>
      <c r="GH39" s="4">
        <f>('1981 PUA all'!GH41/'1981 PUA all'!$LY41)^2</f>
        <v>0</v>
      </c>
      <c r="GI39" s="4">
        <f>('1981 PUA all'!GI41/'1981 PUA all'!$LY41)^2</f>
        <v>0</v>
      </c>
      <c r="GJ39" s="4">
        <f>('1981 PUA all'!GJ41/'1981 PUA all'!$LY41)^2</f>
        <v>3.8558227909170878E-7</v>
      </c>
      <c r="GK39" s="4">
        <f>('1981 PUA all'!GK41/'1981 PUA all'!$LY41)^2</f>
        <v>3.808608634293614E-8</v>
      </c>
      <c r="GL39" s="4">
        <f>('1981 PUA all'!GL41/'1981 PUA all'!$LY41)^2</f>
        <v>7.5574126701974921E-7</v>
      </c>
      <c r="GM39" s="4">
        <f>('1981 PUA all'!GM41/'1981 PUA all'!$LY41)^2</f>
        <v>1.1331397589633893E-8</v>
      </c>
      <c r="GN39" s="4">
        <f>('1981 PUA all'!GN41/'1981 PUA all'!$LY41)^2</f>
        <v>3.6386376704491062E-7</v>
      </c>
      <c r="GO39" s="4">
        <f>('1981 PUA all'!GO41/'1981 PUA all'!$LY41)^2</f>
        <v>0</v>
      </c>
      <c r="GP39" s="4">
        <f>('1981 PUA all'!GP41/'1981 PUA all'!$LY41)^2</f>
        <v>0</v>
      </c>
      <c r="GQ39" s="4">
        <f>('1981 PUA all'!GQ41/'1981 PUA all'!$LY41)^2</f>
        <v>2.8407184235123857E-6</v>
      </c>
      <c r="GR39" s="4">
        <f>('1981 PUA all'!GR41/'1981 PUA all'!$LY41)^2</f>
        <v>1.5423291163668351E-6</v>
      </c>
      <c r="GS39" s="4">
        <f>('1981 PUA all'!GS41/'1981 PUA all'!$LY41)^2</f>
        <v>3.14761044156497E-10</v>
      </c>
      <c r="GT39" s="4">
        <f>('1981 PUA all'!GT41/'1981 PUA all'!$LY41)^2</f>
        <v>0</v>
      </c>
      <c r="GU39" s="4">
        <f>('1981 PUA all'!GU41/'1981 PUA all'!$LY41)^2</f>
        <v>0</v>
      </c>
      <c r="GV39" s="4">
        <f>('1981 PUA all'!GV41/'1981 PUA all'!$LY41)^2</f>
        <v>1.259044176625988E-9</v>
      </c>
      <c r="GW39" s="4">
        <f>('1981 PUA all'!GW41/'1981 PUA all'!$LY41)^2</f>
        <v>0</v>
      </c>
      <c r="GX39" s="4">
        <f>('1981 PUA all'!GX41/'1981 PUA all'!$LY41)^2</f>
        <v>3.7464433280727058E-5</v>
      </c>
      <c r="GY39" s="4">
        <f>('1981 PUA all'!GY41/'1981 PUA all'!$LY41)^2</f>
        <v>6.6603436943514762E-7</v>
      </c>
      <c r="GZ39" s="4">
        <f>('1981 PUA all'!GZ41/'1981 PUA all'!$LY41)^2</f>
        <v>2.0628179789840188E-5</v>
      </c>
      <c r="HA39" s="4">
        <f>('1981 PUA all'!HA41/'1981 PUA all'!$LY41)^2</f>
        <v>0</v>
      </c>
      <c r="HB39" s="4">
        <f>('1981 PUA all'!HB41/'1981 PUA all'!$LY41)^2</f>
        <v>1.259044176625988E-9</v>
      </c>
      <c r="HC39" s="4">
        <f>('1981 PUA all'!HC41/'1981 PUA all'!$LY41)^2</f>
        <v>3.9483625378990985E-6</v>
      </c>
      <c r="HD39" s="4">
        <f>('1981 PUA all'!HD41/'1981 PUA all'!$LY41)^2</f>
        <v>0</v>
      </c>
      <c r="HE39" s="4">
        <f>('1981 PUA all'!HE41/'1981 PUA all'!$LY41)^2</f>
        <v>5.291133152270716E-7</v>
      </c>
      <c r="HF39" s="4">
        <f>('1981 PUA all'!HF41/'1981 PUA all'!$LY41)^2</f>
        <v>0</v>
      </c>
      <c r="HG39" s="4">
        <f>('1981 PUA all'!HG41/'1981 PUA all'!$LY41)^2</f>
        <v>4.5325590358535573E-8</v>
      </c>
      <c r="HH39" s="4">
        <f>('1981 PUA all'!HH41/'1981 PUA all'!$LY41)^2</f>
        <v>0</v>
      </c>
      <c r="HI39" s="4">
        <f>('1981 PUA all'!HI41/'1981 PUA all'!$LY41)^2</f>
        <v>0</v>
      </c>
      <c r="HJ39" s="4">
        <f>('1981 PUA all'!HJ41/'1981 PUA all'!$LY41)^2</f>
        <v>7.0821234935211841E-8</v>
      </c>
      <c r="HK39" s="4">
        <f>('1981 PUA all'!HK41/'1981 PUA all'!$LY41)^2</f>
        <v>0</v>
      </c>
      <c r="HL39" s="4">
        <f>('1981 PUA all'!HL41/'1981 PUA all'!$LY41)^2</f>
        <v>6.1693164654673414E-8</v>
      </c>
      <c r="HM39" s="4">
        <f>('1981 PUA all'!HM41/'1981 PUA all'!$LY41)^2</f>
        <v>0</v>
      </c>
      <c r="HN39" s="4">
        <f>('1981 PUA all'!HN41/'1981 PUA all'!$LY41)^2</f>
        <v>0</v>
      </c>
      <c r="HO39" s="4">
        <f>('1981 PUA all'!HO41/'1981 PUA all'!$LY41)^2</f>
        <v>2.8328493974084733E-9</v>
      </c>
      <c r="HP39" s="4">
        <f>('1981 PUA all'!HP41/'1981 PUA all'!$LY41)^2</f>
        <v>5.0361767065039528E-7</v>
      </c>
      <c r="HQ39" s="4">
        <f>('1981 PUA all'!HQ41/'1981 PUA all'!$LY41)^2</f>
        <v>3.808608634293614E-8</v>
      </c>
      <c r="HR39" s="4">
        <f>('1981 PUA all'!HR41/'1981 PUA all'!$LY41)^2</f>
        <v>0</v>
      </c>
      <c r="HS39" s="4">
        <f>('1981 PUA all'!HS41/'1981 PUA all'!$LY41)^2</f>
        <v>3.14761044156497E-10</v>
      </c>
      <c r="HT39" s="4">
        <f>('1981 PUA all'!HT41/'1981 PUA all'!$LY41)^2</f>
        <v>4.4573311463001541E-4</v>
      </c>
      <c r="HU39" s="4">
        <f>('1981 PUA all'!HU41/'1981 PUA all'!$LY41)^2</f>
        <v>1.3176180593330708E-4</v>
      </c>
      <c r="HV39" s="4">
        <f>('1981 PUA all'!HV41/'1981 PUA all'!$LY41)^2</f>
        <v>1.5291374810062365E-4</v>
      </c>
      <c r="HW39" s="4">
        <f>('1981 PUA all'!HW41/'1981 PUA all'!$LY41)^2</f>
        <v>3.8558227909170878E-5</v>
      </c>
      <c r="HX39" s="4">
        <f>('1981 PUA all'!HX41/'1981 PUA all'!$LY41)^2</f>
        <v>1.1362873694049543E-5</v>
      </c>
      <c r="HY39" s="4">
        <f>('1981 PUA all'!HY41/'1981 PUA all'!$LY41)^2</f>
        <v>3.8558227909170878E-7</v>
      </c>
      <c r="HZ39" s="4">
        <f>('1981 PUA all'!HZ41/'1981 PUA all'!$LY41)^2</f>
        <v>4.1704579306559224E-5</v>
      </c>
      <c r="IA39" s="4">
        <f>('1981 PUA all'!IA41/'1981 PUA all'!$LY41)^2</f>
        <v>9.0092479863693368E-5</v>
      </c>
      <c r="IB39" s="4">
        <f>('1981 PUA all'!IB41/'1981 PUA all'!$LY41)^2</f>
        <v>1.3298654115611999E-6</v>
      </c>
      <c r="IC39" s="4">
        <f>('1981 PUA all'!IC41/'1981 PUA all'!$LY41)^2</f>
        <v>2.3279726825814519E-6</v>
      </c>
      <c r="ID39" s="4">
        <f>('1981 PUA all'!ID41/'1981 PUA all'!$LY41)^2</f>
        <v>9.7500381037916519E-6</v>
      </c>
      <c r="IE39" s="4">
        <f>('1981 PUA all'!IE41/'1981 PUA all'!$LY41)^2</f>
        <v>1.1331397589633893E-8</v>
      </c>
      <c r="IF39" s="4">
        <f>('1981 PUA all'!IF41/'1981 PUA all'!$LY41)^2</f>
        <v>1.3752571017390083E-4</v>
      </c>
      <c r="IG39" s="4">
        <f>('1981 PUA all'!IG41/'1981 PUA all'!$LY41)^2</f>
        <v>1.2892612368650117E-6</v>
      </c>
      <c r="IH39" s="4">
        <f>('1981 PUA all'!IH41/'1981 PUA all'!$LY41)^2</f>
        <v>1.2339891975111309E-5</v>
      </c>
      <c r="II39" s="4">
        <f>('1981 PUA all'!II41/'1981 PUA all'!$LY41)^2</f>
        <v>3.243329275092961E-5</v>
      </c>
      <c r="IJ39" s="4">
        <f>('1981 PUA all'!IJ41/'1981 PUA all'!$LY41)^2</f>
        <v>1.4985773312290821E-6</v>
      </c>
      <c r="IK39" s="4">
        <f>('1981 PUA all'!IK41/'1981 PUA all'!$LY41)^2</f>
        <v>2.6471403813561397E-7</v>
      </c>
      <c r="IL39" s="4">
        <f>('1981 PUA all'!IL41/'1981 PUA all'!$LY41)^2</f>
        <v>4.2062651470391659E-4</v>
      </c>
      <c r="IM39" s="4">
        <f>('1981 PUA all'!IM41/'1981 PUA all'!$LY41)^2</f>
        <v>4.2164130431027718E-5</v>
      </c>
      <c r="IN39" s="4">
        <f>('1981 PUA all'!IN41/'1981 PUA all'!$LY41)^2</f>
        <v>4.0341034463273285E-5</v>
      </c>
      <c r="IO39" s="4">
        <f>('1981 PUA all'!IO41/'1981 PUA all'!$LY41)^2</f>
        <v>4.8614528508926814E-5</v>
      </c>
      <c r="IP39" s="4">
        <f>('1981 PUA all'!IP41/'1981 PUA all'!$LY41)^2</f>
        <v>8.0578827304063245E-6</v>
      </c>
      <c r="IQ39" s="4">
        <f>('1981 PUA all'!IQ41/'1981 PUA all'!$LY41)^2</f>
        <v>1.9644236765806979E-6</v>
      </c>
      <c r="IR39" s="4">
        <f>('1981 PUA all'!IR41/'1981 PUA all'!$LY41)^2</f>
        <v>3.2838704975803184E-5</v>
      </c>
      <c r="IS39" s="4">
        <f>('1981 PUA all'!IS41/'1981 PUA all'!$LY41)^2</f>
        <v>1.6499018508177597E-4</v>
      </c>
      <c r="IT39" s="4">
        <f>('1981 PUA all'!IT41/'1981 PUA all'!$LY41)^2</f>
        <v>7.7585449774134956E-6</v>
      </c>
      <c r="IU39" s="4">
        <f>('1981 PUA all'!IU41/'1981 PUA all'!$LY41)^2</f>
        <v>4.4573311463001535E-6</v>
      </c>
      <c r="IV39" s="4">
        <f>('1981 PUA all'!IV41/'1981 PUA all'!$LY41)^2</f>
        <v>1.6941698440679294E-5</v>
      </c>
      <c r="IW39" s="4">
        <f>('1981 PUA all'!IW41/'1981 PUA all'!$LY41)^2</f>
        <v>1.2138476382955568E-4</v>
      </c>
      <c r="IX39" s="4">
        <f>('1981 PUA all'!IX41/'1981 PUA all'!$LY41)^2</f>
        <v>4.0341034463273285E-5</v>
      </c>
      <c r="IY39" s="4">
        <f>('1981 PUA all'!IY41/'1981 PUA all'!$LY41)^2</f>
        <v>3.6386376704491062E-7</v>
      </c>
      <c r="IZ39" s="4">
        <f>('1981 PUA all'!IZ41/'1981 PUA all'!$LY41)^2</f>
        <v>1.0625105282651131E-4</v>
      </c>
      <c r="JA39" s="4">
        <f>('1981 PUA all'!JA41/'1981 PUA all'!$LY41)^2</f>
        <v>1.269195220300035E-4</v>
      </c>
      <c r="JB39" s="4">
        <f>('1981 PUA all'!JB41/'1981 PUA all'!$LY41)^2</f>
        <v>1.4414796778190938E-5</v>
      </c>
      <c r="JC39" s="4">
        <f>('1981 PUA all'!JC41/'1981 PUA all'!$LY41)^2</f>
        <v>3.6172653955508796E-5</v>
      </c>
      <c r="JD39" s="4">
        <f>('1981 PUA all'!JD41/'1981 PUA all'!$LY41)^2</f>
        <v>1.3880962047301518E-7</v>
      </c>
      <c r="JE39" s="4">
        <f>('1981 PUA all'!JE41/'1981 PUA all'!$LY41)^2</f>
        <v>6.7183856308939362E-5</v>
      </c>
      <c r="JF39" s="4">
        <f>('1981 PUA all'!JF41/'1981 PUA all'!$LY41)^2</f>
        <v>1.8130236143414229E-7</v>
      </c>
      <c r="JG39" s="4">
        <f>('1981 PUA all'!JG41/'1981 PUA all'!$LY41)^2</f>
        <v>3.6386376704491062E-7</v>
      </c>
      <c r="JH39" s="4">
        <f>('1981 PUA all'!JH41/'1981 PUA all'!$LY41)^2</f>
        <v>3.4372692924499864E-4</v>
      </c>
      <c r="JI39" s="4">
        <f>('1981 PUA all'!JI41/'1981 PUA all'!$LY41)^2</f>
        <v>3.4694221331105723E-5</v>
      </c>
      <c r="JJ39" s="4">
        <f>('1981 PUA all'!JJ41/'1981 PUA all'!$LY41)^2</f>
        <v>6.1693164654673414E-8</v>
      </c>
      <c r="JK39" s="4">
        <f>('1981 PUA all'!JK41/'1981 PUA all'!$LY41)^2</f>
        <v>1.3545300869813033E-4</v>
      </c>
      <c r="JL39" s="4">
        <f>('1981 PUA all'!JL41/'1981 PUA all'!$LY41)^2</f>
        <v>0</v>
      </c>
      <c r="JM39" s="4">
        <f>('1981 PUA all'!JM41/'1981 PUA all'!$LY41)^2</f>
        <v>1.1124914344667231E-5</v>
      </c>
      <c r="JN39" s="4">
        <f>('1981 PUA all'!JN41/'1981 PUA all'!$LY41)^2</f>
        <v>0</v>
      </c>
      <c r="JO39" s="4">
        <f>('1981 PUA all'!JO41/'1981 PUA all'!$LY41)^2</f>
        <v>1.9672565259781062E-7</v>
      </c>
      <c r="JP39" s="4">
        <f>('1981 PUA all'!JP41/'1981 PUA all'!$LY41)^2</f>
        <v>1.8565361810856171E-4</v>
      </c>
      <c r="JQ39" s="4">
        <f>('1981 PUA all'!JQ41/'1981 PUA all'!$LY41)^2</f>
        <v>0</v>
      </c>
      <c r="JR39" s="4">
        <f>('1981 PUA all'!JR41/'1981 PUA all'!$LY41)^2</f>
        <v>1.9048079348174574E-5</v>
      </c>
      <c r="JS39" s="4">
        <f>('1981 PUA all'!JS41/'1981 PUA all'!$LY41)^2</f>
        <v>1.3504035696924115E-4</v>
      </c>
      <c r="JT39" s="4">
        <f>('1981 PUA all'!JT41/'1981 PUA all'!$LY41)^2</f>
        <v>1.0370620978450602E-4</v>
      </c>
      <c r="JU39" s="4">
        <f>('1981 PUA all'!JU41/'1981 PUA all'!$LY41)^2</f>
        <v>8.8416377303560006E-5</v>
      </c>
      <c r="JV39" s="4">
        <f>('1981 PUA all'!JV41/'1981 PUA all'!$LY41)^2</f>
        <v>1.1243579258314228E-5</v>
      </c>
      <c r="JW39" s="4">
        <f>('1981 PUA all'!JW41/'1981 PUA all'!$LY41)^2</f>
        <v>1.9359063259801191E-5</v>
      </c>
      <c r="JX39" s="4">
        <f>('1981 PUA all'!JX41/'1981 PUA all'!$LY41)^2</f>
        <v>0</v>
      </c>
      <c r="JY39" s="4">
        <f>('1981 PUA all'!JY41/'1981 PUA all'!$LY41)^2</f>
        <v>5.82182027271857E-6</v>
      </c>
      <c r="JZ39" s="4">
        <f>('1981 PUA all'!JZ41/'1981 PUA all'!$LY41)^2</f>
        <v>4.2354246101698236E-6</v>
      </c>
      <c r="KA39" s="4">
        <f>('1981 PUA all'!KA41/'1981 PUA all'!$LY41)^2</f>
        <v>2.7578103644815647E-5</v>
      </c>
      <c r="KB39" s="4">
        <f>('1981 PUA all'!KB41/'1981 PUA all'!$LY41)^2</f>
        <v>2.1606457115078577E-5</v>
      </c>
      <c r="KC39" s="4">
        <f>('1981 PUA all'!KC41/'1981 PUA all'!$LY41)^2</f>
        <v>3.5324058180462878E-5</v>
      </c>
      <c r="KD39" s="4">
        <f>('1981 PUA all'!KD41/'1981 PUA all'!$LY41)^2</f>
        <v>2.8328493974084733E-9</v>
      </c>
      <c r="KE39" s="4">
        <f>('1981 PUA all'!KE41/'1981 PUA all'!$LY41)^2</f>
        <v>5.0361767065039521E-9</v>
      </c>
      <c r="KF39" s="4">
        <f>('1981 PUA all'!KF41/'1981 PUA all'!$LY41)^2</f>
        <v>9.6605200628335452E-5</v>
      </c>
      <c r="KG39" s="4">
        <f>('1981 PUA all'!KG41/'1981 PUA all'!$LY41)^2</f>
        <v>0</v>
      </c>
      <c r="KH39" s="4">
        <f>('1981 PUA all'!KH41/'1981 PUA all'!$LY41)^2</f>
        <v>0</v>
      </c>
      <c r="KI39" s="4">
        <f>('1981 PUA all'!KI41/'1981 PUA all'!$LY41)^2</f>
        <v>9.203927692180131E-6</v>
      </c>
      <c r="KJ39" s="4">
        <f>('1981 PUA all'!KJ41/'1981 PUA all'!$LY41)^2</f>
        <v>0</v>
      </c>
      <c r="KK39" s="4">
        <f>('1981 PUA all'!KK41/'1981 PUA all'!$LY41)^2</f>
        <v>3.6713728190413813E-6</v>
      </c>
      <c r="KL39" s="4">
        <f>('1981 PUA all'!KL41/'1981 PUA all'!$LY41)^2</f>
        <v>2.4677265861869366E-7</v>
      </c>
      <c r="KM39" s="4">
        <f>('1981 PUA all'!KM41/'1981 PUA all'!$LY41)^2</f>
        <v>1.1331397589633893E-8</v>
      </c>
      <c r="KN39" s="4">
        <f>('1981 PUA all'!KN41/'1981 PUA all'!$LY41)^2</f>
        <v>1.2970987868645084E-5</v>
      </c>
      <c r="KO39" s="4">
        <f>('1981 PUA all'!KO41/'1981 PUA all'!$LY41)^2</f>
        <v>1.2128904499602768E-3</v>
      </c>
      <c r="KP39" s="4">
        <f>('1981 PUA all'!KP41/'1981 PUA all'!$LY41)^2</f>
        <v>1.2374169452819954E-4</v>
      </c>
      <c r="KQ39" s="4">
        <f>('1981 PUA all'!KQ41/'1981 PUA all'!$LY41)^2</f>
        <v>0</v>
      </c>
      <c r="KR39" s="4">
        <f>('1981 PUA all'!KR41/'1981 PUA all'!$LY41)^2</f>
        <v>7.8061997994987903E-5</v>
      </c>
      <c r="KS39" s="4">
        <f>('1981 PUA all'!KS41/'1981 PUA all'!$LY41)^2</f>
        <v>0</v>
      </c>
      <c r="KT39" s="4">
        <f>('1981 PUA all'!KT41/'1981 PUA all'!$LY41)^2</f>
        <v>1.9150061926481279E-6</v>
      </c>
      <c r="KU39" s="4">
        <f>('1981 PUA all'!KU41/'1981 PUA all'!$LY41)^2</f>
        <v>3.5113483041922183E-5</v>
      </c>
      <c r="KV39" s="4">
        <f>('1981 PUA all'!KV41/'1981 PUA all'!$LY41)^2</f>
        <v>4.5325590358535573E-8</v>
      </c>
      <c r="KW39" s="4">
        <f>('1981 PUA all'!KW41/'1981 PUA all'!$LY41)^2</f>
        <v>1.4146620368569601E-5</v>
      </c>
      <c r="KX39" s="4">
        <f>('1981 PUA all'!KX41/'1981 PUA all'!$LY41)^2</f>
        <v>6.7475010274784116E-5</v>
      </c>
      <c r="KY39" s="4">
        <f>('1981 PUA all'!KY41/'1981 PUA all'!$LY41)^2</f>
        <v>2.8328493974084733E-9</v>
      </c>
      <c r="KZ39" s="4">
        <f>('1981 PUA all'!KZ41/'1981 PUA all'!$LY41)^2</f>
        <v>5.904149486189187E-3</v>
      </c>
      <c r="LA39" s="4">
        <f>('1981 PUA all'!LA41/'1981 PUA all'!$LY41)^2</f>
        <v>4.332402487874441E-5</v>
      </c>
      <c r="LB39" s="4">
        <f>('1981 PUA all'!LB41/'1981 PUA all'!$LY41)^2</f>
        <v>1.259044176625988E-9</v>
      </c>
      <c r="LC39" s="4">
        <f>('1981 PUA all'!LC41/'1981 PUA all'!$LY41)^2</f>
        <v>7.8690261039124262E-9</v>
      </c>
      <c r="LD39" s="4">
        <f>('1981 PUA all'!LD41/'1981 PUA all'!$LY41)^2</f>
        <v>4.680098868647297E-3</v>
      </c>
      <c r="LE39" s="4">
        <f>('1981 PUA all'!LE41/'1981 PUA all'!$LY41)^2</f>
        <v>4.3557892334552681E-5</v>
      </c>
      <c r="LF39" s="4">
        <f>('1981 PUA all'!LF41/'1981 PUA all'!$LY41)^2</f>
        <v>2.0144706826015811E-6</v>
      </c>
      <c r="LG39" s="4">
        <f>('1981 PUA all'!LG41/'1981 PUA all'!$LY41)^2</f>
        <v>2.6065362066599515E-6</v>
      </c>
      <c r="LH39" s="4">
        <f>('1981 PUA all'!LH41/'1981 PUA all'!$LY41)^2</f>
        <v>2.8328493974084733E-9</v>
      </c>
      <c r="LI39" s="4">
        <f>('1981 PUA all'!LI41/'1981 PUA all'!$LY41)^2</f>
        <v>3.808608634293614E-8</v>
      </c>
      <c r="LJ39" s="4">
        <f>('1981 PUA all'!LJ41/'1981 PUA all'!$LY41)^2</f>
        <v>4.449842981059671E-4</v>
      </c>
      <c r="LK39" s="4">
        <f>('1981 PUA all'!LK41/'1981 PUA all'!$LY41)^2</f>
        <v>1.6650859235878691E-7</v>
      </c>
      <c r="LL39" s="4">
        <f>('1981 PUA all'!LL41/'1981 PUA all'!$LY41)^2</f>
        <v>2.6471403813561397E-7</v>
      </c>
      <c r="LM39" s="4">
        <f>('1981 PUA all'!LM41/'1981 PUA all'!$LY41)^2</f>
        <v>2.1277846584979202E-7</v>
      </c>
      <c r="LN39" s="4">
        <f>('1981 PUA all'!LN41/'1981 PUA all'!$LY41)^2</f>
        <v>9.8709063447477462E-7</v>
      </c>
      <c r="LO39" s="4">
        <f>('1981 PUA all'!LO41/'1981 PUA all'!$LY41)^2</f>
        <v>0</v>
      </c>
      <c r="LP39" s="4">
        <f>('1981 PUA all'!LP41/'1981 PUA all'!$LY41)^2</f>
        <v>0</v>
      </c>
      <c r="LQ39" s="4">
        <f>('1981 PUA all'!LQ41/'1981 PUA all'!$LY41)^2</f>
        <v>1.8130236143414229E-7</v>
      </c>
      <c r="LR39" s="4">
        <f>('1981 PUA all'!LR41/'1981 PUA all'!$LY41)^2</f>
        <v>1.3421694207772772E-4</v>
      </c>
      <c r="LS39" s="4">
        <f>('1981 PUA all'!LS41/'1981 PUA all'!$LY41)^2</f>
        <v>3.2747739034041951E-6</v>
      </c>
      <c r="LT39" s="4">
        <f>('1981 PUA all'!LT41/'1981 PUA all'!$LY41)^2</f>
        <v>1.5234434537174456E-7</v>
      </c>
      <c r="LU39" s="4">
        <f>('1981 PUA all'!LU41/'1981 PUA all'!$LY41)^2</f>
        <v>8.9898901821537113E-6</v>
      </c>
      <c r="LV39" s="4">
        <f>('1981 PUA all'!LV41/'1981 PUA all'!$LY41)^2</f>
        <v>9.8709063447477462E-7</v>
      </c>
      <c r="LW39" s="4">
        <f>('1981 PUA all'!LW41/'1981 PUA all'!$LY41)^2</f>
        <v>0</v>
      </c>
      <c r="LX39" s="4">
        <f>('1981 PUA all'!LX41/'1981 PUA all'!$LY41)^2</f>
        <v>0</v>
      </c>
      <c r="LZ39" t="str">
        <f t="shared" si="0"/>
        <v>Newport</v>
      </c>
      <c r="MA39" s="15">
        <f t="shared" si="1"/>
        <v>3.2924412834321737E-2</v>
      </c>
    </row>
    <row r="40" spans="1:339" x14ac:dyDescent="0.25">
      <c r="A40" t="s">
        <v>282</v>
      </c>
      <c r="B40" s="4">
        <f>('1981 PUA all'!B42/'1981 PUA all'!$LY42)^2</f>
        <v>0</v>
      </c>
      <c r="C40" s="4">
        <f>('1981 PUA all'!C42/'1981 PUA all'!$LY42)^2</f>
        <v>1.3327550203447835E-7</v>
      </c>
      <c r="D40" s="4">
        <f>('1981 PUA all'!D42/'1981 PUA all'!$LY42)^2</f>
        <v>1.4262538862191502E-9</v>
      </c>
      <c r="E40" s="4">
        <f>('1981 PUA all'!E42/'1981 PUA all'!$LY42)^2</f>
        <v>0</v>
      </c>
      <c r="F40" s="4">
        <f>('1981 PUA all'!F42/'1981 PUA all'!$LY42)^2</f>
        <v>0</v>
      </c>
      <c r="G40" s="4">
        <f>('1981 PUA all'!G42/'1981 PUA all'!$LY42)^2</f>
        <v>0</v>
      </c>
      <c r="H40" s="4">
        <f>('1981 PUA all'!H42/'1981 PUA all'!$LY42)^2</f>
        <v>0</v>
      </c>
      <c r="I40" s="4">
        <f>('1981 PUA all'!I42/'1981 PUA all'!$LY42)^2</f>
        <v>0</v>
      </c>
      <c r="J40" s="4">
        <f>('1981 PUA all'!J42/'1981 PUA all'!$LY42)^2</f>
        <v>0</v>
      </c>
      <c r="K40" s="4">
        <f>('1981 PUA all'!K42/'1981 PUA all'!$LY42)^2</f>
        <v>0</v>
      </c>
      <c r="L40" s="4">
        <f>('1981 PUA all'!L42/'1981 PUA all'!$LY42)^2</f>
        <v>0</v>
      </c>
      <c r="M40" s="4">
        <f>('1981 PUA all'!M42/'1981 PUA all'!$LY42)^2</f>
        <v>0</v>
      </c>
      <c r="N40" s="4">
        <f>('1981 PUA all'!N42/'1981 PUA all'!$LY42)^2</f>
        <v>1.3697742323248717E-5</v>
      </c>
      <c r="O40" s="4">
        <f>('1981 PUA all'!O42/'1981 PUA all'!$LY42)^2</f>
        <v>3.0680305819114157E-5</v>
      </c>
      <c r="P40" s="4">
        <f>('1981 PUA all'!P42/'1981 PUA all'!$LY42)^2</f>
        <v>2.5355624643895999E-9</v>
      </c>
      <c r="Q40" s="4">
        <f>('1981 PUA all'!Q42/'1981 PUA all'!$LY42)^2</f>
        <v>6.5949979698773501E-6</v>
      </c>
      <c r="R40" s="4">
        <f>('1981 PUA all'!R42/'1981 PUA all'!$LY42)^2</f>
        <v>0</v>
      </c>
      <c r="S40" s="4">
        <f>('1981 PUA all'!S42/'1981 PUA all'!$LY42)^2</f>
        <v>1.0917181135737471E-6</v>
      </c>
      <c r="T40" s="4">
        <f>('1981 PUA all'!T42/'1981 PUA all'!$LY42)^2</f>
        <v>0</v>
      </c>
      <c r="U40" s="4">
        <f>('1981 PUA all'!U42/'1981 PUA all'!$LY42)^2</f>
        <v>6.3389061609739985E-8</v>
      </c>
      <c r="V40" s="4">
        <f>('1981 PUA all'!V42/'1981 PUA all'!$LY42)^2</f>
        <v>0</v>
      </c>
      <c r="W40" s="4">
        <f>('1981 PUA all'!W42/'1981 PUA all'!$LY42)^2</f>
        <v>6.0916888206960145E-7</v>
      </c>
      <c r="X40" s="4">
        <f>('1981 PUA all'!X42/'1981 PUA all'!$LY42)^2</f>
        <v>0</v>
      </c>
      <c r="Y40" s="4">
        <f>('1981 PUA all'!Y42/'1981 PUA all'!$LY42)^2</f>
        <v>3.961816350608749E-9</v>
      </c>
      <c r="Z40" s="4">
        <f>('1981 PUA all'!Z42/'1981 PUA all'!$LY42)^2</f>
        <v>1.7257672023251718E-7</v>
      </c>
      <c r="AA40" s="4">
        <f>('1981 PUA all'!AA42/'1981 PUA all'!$LY42)^2</f>
        <v>0</v>
      </c>
      <c r="AB40" s="4">
        <f>('1981 PUA all'!AB42/'1981 PUA all'!$LY42)^2</f>
        <v>0</v>
      </c>
      <c r="AC40" s="4">
        <f>('1981 PUA all'!AC42/'1981 PUA all'!$LY42)^2</f>
        <v>0</v>
      </c>
      <c r="AD40" s="4">
        <f>('1981 PUA all'!AD42/'1981 PUA all'!$LY42)^2</f>
        <v>1.4262538862191502E-9</v>
      </c>
      <c r="AE40" s="4">
        <f>('1981 PUA all'!AE42/'1981 PUA all'!$LY42)^2</f>
        <v>7.5448830580993044E-7</v>
      </c>
      <c r="AF40" s="4">
        <f>('1981 PUA all'!AF42/'1981 PUA all'!$LY42)^2</f>
        <v>9.9045408765218745E-8</v>
      </c>
      <c r="AG40" s="4">
        <f>('1981 PUA all'!AG42/'1981 PUA all'!$LY42)^2</f>
        <v>2.5355624643895999E-9</v>
      </c>
      <c r="AH40" s="4">
        <f>('1981 PUA all'!AH42/'1981 PUA all'!$LY42)^2</f>
        <v>3.5656347155478754E-8</v>
      </c>
      <c r="AI40" s="4">
        <f>('1981 PUA all'!AI42/'1981 PUA all'!$LY42)^2</f>
        <v>0</v>
      </c>
      <c r="AJ40" s="4">
        <f>('1981 PUA all'!AJ42/'1981 PUA all'!$LY42)^2</f>
        <v>6.3389061609739996E-10</v>
      </c>
      <c r="AK40" s="4">
        <f>('1981 PUA all'!AK42/'1981 PUA all'!$LY42)^2</f>
        <v>2.6371434356192084E-6</v>
      </c>
      <c r="AL40" s="4">
        <f>('1981 PUA all'!AL42/'1981 PUA all'!$LY42)^2</f>
        <v>1.1552656478375116E-7</v>
      </c>
      <c r="AM40" s="4">
        <f>('1981 PUA all'!AM42/'1981 PUA all'!$LY42)^2</f>
        <v>0</v>
      </c>
      <c r="AN40" s="4">
        <f>('1981 PUA all'!AN42/'1981 PUA all'!$LY42)^2</f>
        <v>3.8049284231246429E-7</v>
      </c>
      <c r="AO40" s="4">
        <f>('1981 PUA all'!AO42/'1981 PUA all'!$LY42)^2</f>
        <v>3.96181635060875E-5</v>
      </c>
      <c r="AP40" s="4">
        <f>('1981 PUA all'!AP42/'1981 PUA all'!$LY42)^2</f>
        <v>0</v>
      </c>
      <c r="AQ40" s="4">
        <f>('1981 PUA all'!AQ42/'1981 PUA all'!$LY42)^2</f>
        <v>0</v>
      </c>
      <c r="AR40" s="4">
        <f>('1981 PUA all'!AR42/'1981 PUA all'!$LY42)^2</f>
        <v>3.1060640188772602E-8</v>
      </c>
      <c r="AS40" s="4">
        <f>('1981 PUA all'!AS42/'1981 PUA all'!$LY42)^2</f>
        <v>0</v>
      </c>
      <c r="AT40" s="4">
        <f>('1981 PUA all'!AT42/'1981 PUA all'!$LY42)^2</f>
        <v>0</v>
      </c>
      <c r="AU40" s="4">
        <f>('1981 PUA all'!AU42/'1981 PUA all'!$LY42)^2</f>
        <v>2.5355624643895994E-7</v>
      </c>
      <c r="AV40" s="4">
        <f>('1981 PUA all'!AV42/'1981 PUA all'!$LY42)^2</f>
        <v>0</v>
      </c>
      <c r="AW40" s="4">
        <f>('1981 PUA all'!AW42/'1981 PUA all'!$LY42)^2</f>
        <v>3.5006609273978912E-7</v>
      </c>
      <c r="AX40" s="4">
        <f>('1981 PUA all'!AX42/'1981 PUA all'!$LY42)^2</f>
        <v>0</v>
      </c>
      <c r="AY40" s="4">
        <f>('1981 PUA all'!AY42/'1981 PUA all'!$LY42)^2</f>
        <v>1.8319438805214861E-7</v>
      </c>
      <c r="AZ40" s="4">
        <f>('1981 PUA all'!AZ42/'1981 PUA all'!$LY42)^2</f>
        <v>0</v>
      </c>
      <c r="BA40" s="4">
        <f>('1981 PUA all'!BA42/'1981 PUA all'!$LY42)^2</f>
        <v>2.5355624643895994E-7</v>
      </c>
      <c r="BB40" s="4">
        <f>('1981 PUA all'!BB42/'1981 PUA all'!$LY42)^2</f>
        <v>0</v>
      </c>
      <c r="BC40" s="4">
        <f>('1981 PUA all'!BC42/'1981 PUA all'!$LY42)^2</f>
        <v>0</v>
      </c>
      <c r="BD40" s="4">
        <f>('1981 PUA all'!BD42/'1981 PUA all'!$LY42)^2</f>
        <v>1.4262538862191502E-9</v>
      </c>
      <c r="BE40" s="4">
        <f>('1981 PUA all'!BE42/'1981 PUA all'!$LY42)^2</f>
        <v>8.0941492769477017E-6</v>
      </c>
      <c r="BF40" s="4">
        <f>('1981 PUA all'!BF42/'1981 PUA all'!$LY42)^2</f>
        <v>3.1505948346581021E-4</v>
      </c>
      <c r="BG40" s="4">
        <f>('1981 PUA all'!BG42/'1981 PUA all'!$LY42)^2</f>
        <v>0</v>
      </c>
      <c r="BH40" s="4">
        <f>('1981 PUA all'!BH42/'1981 PUA all'!$LY42)^2</f>
        <v>2.0538055961555763E-7</v>
      </c>
      <c r="BI40" s="4">
        <f>('1981 PUA all'!BI42/'1981 PUA all'!$LY42)^2</f>
        <v>0</v>
      </c>
      <c r="BJ40" s="4">
        <f>('1981 PUA all'!BJ42/'1981 PUA all'!$LY42)^2</f>
        <v>7.8806866119769005E-6</v>
      </c>
      <c r="BK40" s="4">
        <f>('1981 PUA all'!BK42/'1981 PUA all'!$LY42)^2</f>
        <v>0</v>
      </c>
      <c r="BL40" s="4">
        <f>('1981 PUA all'!BL42/'1981 PUA all'!$LY42)^2</f>
        <v>1.0142249857558399E-8</v>
      </c>
      <c r="BM40" s="4">
        <f>('1981 PUA all'!BM42/'1981 PUA all'!$LY42)^2</f>
        <v>5.7050155448766009E-9</v>
      </c>
      <c r="BN40" s="4">
        <f>('1981 PUA all'!BN42/'1981 PUA all'!$LY42)^2</f>
        <v>3.906192449046204E-6</v>
      </c>
      <c r="BO40" s="4">
        <f>('1981 PUA all'!BO42/'1981 PUA all'!$LY42)^2</f>
        <v>3.5006609273978912E-7</v>
      </c>
      <c r="BP40" s="4">
        <f>('1981 PUA all'!BP42/'1981 PUA all'!$LY42)^2</f>
        <v>0</v>
      </c>
      <c r="BQ40" s="4">
        <f>('1981 PUA all'!BQ42/'1981 PUA all'!$LY42)^2</f>
        <v>0</v>
      </c>
      <c r="BR40" s="4">
        <f>('1981 PUA all'!BR42/'1981 PUA all'!$LY42)^2</f>
        <v>0</v>
      </c>
      <c r="BS40" s="4">
        <f>('1981 PUA all'!BS42/'1981 PUA all'!$LY42)^2</f>
        <v>0</v>
      </c>
      <c r="BT40" s="4">
        <f>('1981 PUA all'!BT42/'1981 PUA all'!$LY42)^2</f>
        <v>0</v>
      </c>
      <c r="BU40" s="4">
        <f>('1981 PUA all'!BU42/'1981 PUA all'!$LY42)^2</f>
        <v>0</v>
      </c>
      <c r="BV40" s="4">
        <f>('1981 PUA all'!BV42/'1981 PUA all'!$LY42)^2</f>
        <v>0</v>
      </c>
      <c r="BW40" s="4">
        <f>('1981 PUA all'!BW42/'1981 PUA all'!$LY42)^2</f>
        <v>2.716157900915749E-5</v>
      </c>
      <c r="BX40" s="4">
        <f>('1981 PUA all'!BX42/'1981 PUA all'!$LY42)^2</f>
        <v>5.896767456246063E-7</v>
      </c>
      <c r="BY40" s="4">
        <f>('1981 PUA all'!BY42/'1981 PUA all'!$LY42)^2</f>
        <v>1.5847265402434996E-8</v>
      </c>
      <c r="BZ40" s="4">
        <f>('1981 PUA all'!BZ42/'1981 PUA all'!$LY42)^2</f>
        <v>5.7208628102790347E-8</v>
      </c>
      <c r="CA40" s="4">
        <f>('1981 PUA all'!CA42/'1981 PUA all'!$LY42)^2</f>
        <v>0</v>
      </c>
      <c r="CB40" s="4">
        <f>('1981 PUA all'!CB42/'1981 PUA all'!$LY42)^2</f>
        <v>1.0142249857558399E-8</v>
      </c>
      <c r="CC40" s="4">
        <f>('1981 PUA all'!CC42/'1981 PUA all'!$LY42)^2</f>
        <v>8.677328643757309E-6</v>
      </c>
      <c r="CD40" s="4">
        <f>('1981 PUA all'!CD42/'1981 PUA all'!$LY42)^2</f>
        <v>4.0568999430233598E-8</v>
      </c>
      <c r="CE40" s="4">
        <f>('1981 PUA all'!CE42/'1981 PUA all'!$LY42)^2</f>
        <v>2.6781878530115149E-8</v>
      </c>
      <c r="CF40" s="4">
        <f>('1981 PUA all'!CF42/'1981 PUA all'!$LY42)^2</f>
        <v>0</v>
      </c>
      <c r="CG40" s="4">
        <f>('1981 PUA all'!CG42/'1981 PUA all'!$LY42)^2</f>
        <v>3.5656347155478754E-8</v>
      </c>
      <c r="CH40" s="4">
        <f>('1981 PUA all'!CH42/'1981 PUA all'!$LY42)^2</f>
        <v>0</v>
      </c>
      <c r="CI40" s="4">
        <f>('1981 PUA all'!CI42/'1981 PUA all'!$LY42)^2</f>
        <v>0</v>
      </c>
      <c r="CJ40" s="4">
        <f>('1981 PUA all'!CJ42/'1981 PUA all'!$LY42)^2</f>
        <v>1.283628497597235E-4</v>
      </c>
      <c r="CK40" s="4">
        <f>('1981 PUA all'!CK42/'1981 PUA all'!$LY42)^2</f>
        <v>6.3389061609739996E-10</v>
      </c>
      <c r="CL40" s="4">
        <f>('1981 PUA all'!CL42/'1981 PUA all'!$LY42)^2</f>
        <v>9.319182510719433E-4</v>
      </c>
      <c r="CM40" s="4">
        <f>('1981 PUA all'!CM42/'1981 PUA all'!$LY42)^2</f>
        <v>8.3832033978881136E-8</v>
      </c>
      <c r="CN40" s="4">
        <f>('1981 PUA all'!CN42/'1981 PUA all'!$LY42)^2</f>
        <v>5.7050155448766009E-9</v>
      </c>
      <c r="CO40" s="4">
        <f>('1981 PUA all'!CO42/'1981 PUA all'!$LY42)^2</f>
        <v>1.1552656478375116E-7</v>
      </c>
      <c r="CP40" s="4">
        <f>('1981 PUA all'!CP42/'1981 PUA all'!$LY42)^2</f>
        <v>3.3532813591552454E-7</v>
      </c>
      <c r="CQ40" s="4">
        <f>('1981 PUA all'!CQ42/'1981 PUA all'!$LY42)^2</f>
        <v>2.9311102088343778E-6</v>
      </c>
      <c r="CR40" s="4">
        <f>('1981 PUA all'!CR42/'1981 PUA all'!$LY42)^2</f>
        <v>5.1345139903889407E-8</v>
      </c>
      <c r="CS40" s="4">
        <f>('1981 PUA all'!CS42/'1981 PUA all'!$LY42)^2</f>
        <v>4.9647897779288614E-6</v>
      </c>
      <c r="CT40" s="4">
        <f>('1981 PUA all'!CT42/'1981 PUA all'!$LY42)^2</f>
        <v>2.0538055961555763E-7</v>
      </c>
      <c r="CU40" s="4">
        <f>('1981 PUA all'!CU42/'1981 PUA all'!$LY42)^2</f>
        <v>0</v>
      </c>
      <c r="CV40" s="4">
        <f>('1981 PUA all'!CV42/'1981 PUA all'!$LY42)^2</f>
        <v>1.2750852368187824E-4</v>
      </c>
      <c r="CW40" s="4">
        <f>('1981 PUA all'!CW42/'1981 PUA all'!$LY42)^2</f>
        <v>0</v>
      </c>
      <c r="CX40" s="4">
        <f>('1981 PUA all'!CX42/'1981 PUA all'!$LY42)^2</f>
        <v>0</v>
      </c>
      <c r="CY40" s="4">
        <f>('1981 PUA all'!CY42/'1981 PUA all'!$LY42)^2</f>
        <v>7.7651600471931492E-7</v>
      </c>
      <c r="CZ40" s="4">
        <f>('1981 PUA all'!CZ42/'1981 PUA all'!$LY42)^2</f>
        <v>0</v>
      </c>
      <c r="DA40" s="4">
        <f>('1981 PUA all'!DA42/'1981 PUA all'!$LY42)^2</f>
        <v>1.1128742128859977E-5</v>
      </c>
      <c r="DB40" s="4">
        <f>('1981 PUA all'!DB42/'1981 PUA all'!$LY42)^2</f>
        <v>0</v>
      </c>
      <c r="DC40" s="4">
        <f>('1981 PUA all'!DC42/'1981 PUA all'!$LY42)^2</f>
        <v>2.6781878530115149E-8</v>
      </c>
      <c r="DD40" s="4">
        <f>('1981 PUA all'!DD42/'1981 PUA all'!$LY42)^2</f>
        <v>1.6812363865443294E-6</v>
      </c>
      <c r="DE40" s="4">
        <f>('1981 PUA all'!DE42/'1981 PUA all'!$LY42)^2</f>
        <v>6.3389061609739985E-8</v>
      </c>
      <c r="DF40" s="4">
        <f>('1981 PUA all'!DF42/'1981 PUA all'!$LY42)^2</f>
        <v>0</v>
      </c>
      <c r="DG40" s="4">
        <f>('1981 PUA all'!DG42/'1981 PUA all'!$LY42)^2</f>
        <v>1.9175191136946351E-8</v>
      </c>
      <c r="DH40" s="4">
        <f>('1981 PUA all'!DH42/'1981 PUA all'!$LY42)^2</f>
        <v>1.7805987406175965E-6</v>
      </c>
      <c r="DI40" s="4">
        <f>('1981 PUA all'!DI42/'1981 PUA all'!$LY42)^2</f>
        <v>7.9212397641417325E-5</v>
      </c>
      <c r="DJ40" s="4">
        <f>('1981 PUA all'!DJ42/'1981 PUA all'!$LY42)^2</f>
        <v>0</v>
      </c>
      <c r="DK40" s="4">
        <f>('1981 PUA all'!DK42/'1981 PUA all'!$LY42)^2</f>
        <v>6.4910399088373756E-7</v>
      </c>
      <c r="DL40" s="4">
        <f>('1981 PUA all'!DL42/'1981 PUA all'!$LY42)^2</f>
        <v>1.7805987406175965E-6</v>
      </c>
      <c r="DM40" s="4">
        <f>('1981 PUA all'!DM42/'1981 PUA all'!$LY42)^2</f>
        <v>1.2552618925268764E-6</v>
      </c>
      <c r="DN40" s="4">
        <f>('1981 PUA all'!DN42/'1981 PUA all'!$LY42)^2</f>
        <v>6.9886440424738361E-8</v>
      </c>
      <c r="DO40" s="4">
        <f>('1981 PUA all'!DO42/'1981 PUA all'!$LY42)^2</f>
        <v>0</v>
      </c>
      <c r="DP40" s="4">
        <f>('1981 PUA all'!DP42/'1981 PUA all'!$LY42)^2</f>
        <v>5.7050155448766009E-9</v>
      </c>
      <c r="DQ40" s="4">
        <f>('1981 PUA all'!DQ42/'1981 PUA all'!$LY42)^2</f>
        <v>2.3124963565849253E-5</v>
      </c>
      <c r="DR40" s="4">
        <f>('1981 PUA all'!DR42/'1981 PUA all'!$LY42)^2</f>
        <v>7.7651600471931505E-9</v>
      </c>
      <c r="DS40" s="4">
        <f>('1981 PUA all'!DS42/'1981 PUA all'!$LY42)^2</f>
        <v>0</v>
      </c>
      <c r="DT40" s="4">
        <f>('1981 PUA all'!DT42/'1981 PUA all'!$LY42)^2</f>
        <v>5.0052636937666802E-5</v>
      </c>
      <c r="DU40" s="4">
        <f>('1981 PUA all'!DU42/'1981 PUA all'!$LY42)^2</f>
        <v>1.3123120479756425E-6</v>
      </c>
      <c r="DV40" s="4">
        <f>('1981 PUA all'!DV42/'1981 PUA all'!$LY42)^2</f>
        <v>6.3389061609739996E-10</v>
      </c>
      <c r="DW40" s="4">
        <f>('1981 PUA all'!DW42/'1981 PUA all'!$LY42)^2</f>
        <v>0</v>
      </c>
      <c r="DX40" s="4">
        <f>('1981 PUA all'!DX42/'1981 PUA all'!$LY42)^2</f>
        <v>0</v>
      </c>
      <c r="DY40" s="4">
        <f>('1981 PUA all'!DY42/'1981 PUA all'!$LY42)^2</f>
        <v>1.8971712249179081E-5</v>
      </c>
      <c r="DZ40" s="4">
        <f>('1981 PUA all'!DZ42/'1981 PUA all'!$LY42)^2</f>
        <v>0</v>
      </c>
      <c r="EA40" s="4">
        <f>('1981 PUA all'!EA42/'1981 PUA all'!$LY42)^2</f>
        <v>8.3832033978881136E-8</v>
      </c>
      <c r="EB40" s="4">
        <f>('1981 PUA all'!EB42/'1981 PUA all'!$LY42)^2</f>
        <v>6.6954696325287873E-7</v>
      </c>
      <c r="EC40" s="4">
        <f>('1981 PUA all'!EC42/'1981 PUA all'!$LY42)^2</f>
        <v>1.8319438805214861E-7</v>
      </c>
      <c r="ED40" s="4">
        <f>('1981 PUA all'!ED42/'1981 PUA all'!$LY42)^2</f>
        <v>3.961816350608749E-9</v>
      </c>
      <c r="EE40" s="4">
        <f>('1981 PUA all'!EE42/'1981 PUA all'!$LY42)^2</f>
        <v>6.3389061609739996E-10</v>
      </c>
      <c r="EF40" s="4">
        <f>('1981 PUA all'!EF42/'1981 PUA all'!$LY42)^2</f>
        <v>0</v>
      </c>
      <c r="EG40" s="4">
        <f>('1981 PUA all'!EG42/'1981 PUA all'!$LY42)^2</f>
        <v>0</v>
      </c>
      <c r="EH40" s="4">
        <f>('1981 PUA all'!EH42/'1981 PUA all'!$LY42)^2</f>
        <v>0</v>
      </c>
      <c r="EI40" s="4">
        <f>('1981 PUA all'!EI42/'1981 PUA all'!$LY42)^2</f>
        <v>5.7050155448766009E-9</v>
      </c>
      <c r="EJ40" s="4">
        <f>('1981 PUA all'!EJ42/'1981 PUA all'!$LY42)^2</f>
        <v>3.8122197499363037E-4</v>
      </c>
      <c r="EK40" s="4">
        <f>('1981 PUA all'!EK42/'1981 PUA all'!$LY42)^2</f>
        <v>0</v>
      </c>
      <c r="EL40" s="4">
        <f>('1981 PUA all'!EL42/'1981 PUA all'!$LY42)^2</f>
        <v>1.9175191136946351E-8</v>
      </c>
      <c r="EM40" s="4">
        <f>('1981 PUA all'!EM42/'1981 PUA all'!$LY42)^2</f>
        <v>5.3652501746483927E-6</v>
      </c>
      <c r="EN40" s="4">
        <f>('1981 PUA all'!EN42/'1981 PUA all'!$LY42)^2</f>
        <v>0</v>
      </c>
      <c r="EO40" s="4">
        <f>('1981 PUA all'!EO42/'1981 PUA all'!$LY42)^2</f>
        <v>0</v>
      </c>
      <c r="EP40" s="4">
        <f>('1981 PUA all'!EP42/'1981 PUA all'!$LY42)^2</f>
        <v>0</v>
      </c>
      <c r="EQ40" s="4">
        <f>('1981 PUA all'!EQ42/'1981 PUA all'!$LY42)^2</f>
        <v>0</v>
      </c>
      <c r="ER40" s="4">
        <f>('1981 PUA all'!ER42/'1981 PUA all'!$LY42)^2</f>
        <v>3.914417179790067E-5</v>
      </c>
      <c r="ES40" s="4">
        <f>('1981 PUA all'!ES42/'1981 PUA all'!$LY42)^2</f>
        <v>0</v>
      </c>
      <c r="ET40" s="4">
        <f>('1981 PUA all'!ET42/'1981 PUA all'!$LY42)^2</f>
        <v>0</v>
      </c>
      <c r="EU40" s="4">
        <f>('1981 PUA all'!EU42/'1981 PUA all'!$LY42)^2</f>
        <v>4.0568999430233598E-8</v>
      </c>
      <c r="EV40" s="4">
        <f>('1981 PUA all'!EV42/'1981 PUA all'!$LY42)^2</f>
        <v>2.5355624643895999E-9</v>
      </c>
      <c r="EW40" s="4">
        <f>('1981 PUA all'!EW42/'1981 PUA all'!$LY42)^2</f>
        <v>0</v>
      </c>
      <c r="EX40" s="4">
        <f>('1981 PUA all'!EX42/'1981 PUA all'!$LY42)^2</f>
        <v>0</v>
      </c>
      <c r="EY40" s="4">
        <f>('1981 PUA all'!EY42/'1981 PUA all'!$LY42)^2</f>
        <v>1.4262538862191502E-9</v>
      </c>
      <c r="EZ40" s="4">
        <f>('1981 PUA all'!EZ42/'1981 PUA all'!$LY42)^2</f>
        <v>0</v>
      </c>
      <c r="FA40" s="4">
        <f>('1981 PUA all'!FA42/'1981 PUA all'!$LY42)^2</f>
        <v>0</v>
      </c>
      <c r="FB40" s="4">
        <f>('1981 PUA all'!FB42/'1981 PUA all'!$LY42)^2</f>
        <v>2.5102702288073135E-5</v>
      </c>
      <c r="FC40" s="4">
        <f>('1981 PUA all'!FC42/'1981 PUA all'!$LY42)^2</f>
        <v>2.6781878530115149E-8</v>
      </c>
      <c r="FD40" s="4">
        <f>('1981 PUA all'!FD42/'1981 PUA all'!$LY42)^2</f>
        <v>1.0142249857558399E-8</v>
      </c>
      <c r="FE40" s="4">
        <f>('1981 PUA all'!FE42/'1981 PUA all'!$LY42)^2</f>
        <v>0</v>
      </c>
      <c r="FF40" s="4">
        <f>('1981 PUA all'!FF42/'1981 PUA all'!$LY42)^2</f>
        <v>0</v>
      </c>
      <c r="FG40" s="4">
        <f>('1981 PUA all'!FG42/'1981 PUA all'!$LY42)^2</f>
        <v>0</v>
      </c>
      <c r="FH40" s="4">
        <f>('1981 PUA all'!FH42/'1981 PUA all'!$LY42)^2</f>
        <v>0</v>
      </c>
      <c r="FI40" s="4">
        <f>('1981 PUA all'!FI42/'1981 PUA all'!$LY42)^2</f>
        <v>0</v>
      </c>
      <c r="FJ40" s="4">
        <f>('1981 PUA all'!FJ42/'1981 PUA all'!$LY42)^2</f>
        <v>0</v>
      </c>
      <c r="FK40" s="4">
        <f>('1981 PUA all'!FK42/'1981 PUA all'!$LY42)^2</f>
        <v>0</v>
      </c>
      <c r="FL40" s="4">
        <f>('1981 PUA all'!FL42/'1981 PUA all'!$LY42)^2</f>
        <v>0</v>
      </c>
      <c r="FM40" s="4">
        <f>('1981 PUA all'!FM42/'1981 PUA all'!$LY42)^2</f>
        <v>1.0712751412046059E-7</v>
      </c>
      <c r="FN40" s="4">
        <f>('1981 PUA all'!FN42/'1981 PUA all'!$LY42)^2</f>
        <v>0</v>
      </c>
      <c r="FO40" s="4">
        <f>('1981 PUA all'!FO42/'1981 PUA all'!$LY42)^2</f>
        <v>0</v>
      </c>
      <c r="FP40" s="4">
        <f>('1981 PUA all'!FP42/'1981 PUA all'!$LY42)^2</f>
        <v>0</v>
      </c>
      <c r="FQ40" s="4">
        <f>('1981 PUA all'!FQ42/'1981 PUA all'!$LY42)^2</f>
        <v>0</v>
      </c>
      <c r="FR40" s="4">
        <f>('1981 PUA all'!FR42/'1981 PUA all'!$LY42)^2</f>
        <v>2.6781878530115149E-8</v>
      </c>
      <c r="FS40" s="4">
        <f>('1981 PUA all'!FS42/'1981 PUA all'!$LY42)^2</f>
        <v>0</v>
      </c>
      <c r="FT40" s="4">
        <f>('1981 PUA all'!FT42/'1981 PUA all'!$LY42)^2</f>
        <v>5.16685825907531E-5</v>
      </c>
      <c r="FU40" s="4">
        <f>('1981 PUA all'!FU42/'1981 PUA all'!$LY42)^2</f>
        <v>4.5261374715894611E-6</v>
      </c>
      <c r="FV40" s="4">
        <f>('1981 PUA all'!FV42/'1981 PUA all'!$LY42)^2</f>
        <v>1.747801398613371E-3</v>
      </c>
      <c r="FW40" s="4">
        <f>('1981 PUA all'!FW42/'1981 PUA all'!$LY42)^2</f>
        <v>0</v>
      </c>
      <c r="FX40" s="4">
        <f>('1981 PUA all'!FX42/'1981 PUA all'!$LY42)^2</f>
        <v>1.6487494924693375E-6</v>
      </c>
      <c r="FY40" s="4">
        <f>('1981 PUA all'!FY42/'1981 PUA all'!$LY42)^2</f>
        <v>6.856160903709478E-6</v>
      </c>
      <c r="FZ40" s="4">
        <f>('1981 PUA all'!FZ42/'1981 PUA all'!$LY42)^2</f>
        <v>0</v>
      </c>
      <c r="GA40" s="4">
        <f>('1981 PUA all'!GA42/'1981 PUA all'!$LY42)^2</f>
        <v>0</v>
      </c>
      <c r="GB40" s="4">
        <f>('1981 PUA all'!GB42/'1981 PUA all'!$LY42)^2</f>
        <v>1.25131592344167E-5</v>
      </c>
      <c r="GC40" s="4">
        <f>('1981 PUA all'!GC42/'1981 PUA all'!$LY42)^2</f>
        <v>0</v>
      </c>
      <c r="GD40" s="4">
        <f>('1981 PUA all'!GD42/'1981 PUA all'!$LY42)^2</f>
        <v>2.5355624643895999E-9</v>
      </c>
      <c r="GE40" s="4">
        <f>('1981 PUA all'!GE42/'1981 PUA all'!$LY42)^2</f>
        <v>5.1345139903889407E-8</v>
      </c>
      <c r="GF40" s="4">
        <f>('1981 PUA all'!GF42/'1981 PUA all'!$LY42)^2</f>
        <v>3.1060640188772602E-8</v>
      </c>
      <c r="GG40" s="4">
        <f>('1981 PUA all'!GG42/'1981 PUA all'!$LY42)^2</f>
        <v>0</v>
      </c>
      <c r="GH40" s="4">
        <f>('1981 PUA all'!GH42/'1981 PUA all'!$LY42)^2</f>
        <v>1.7257672023251718E-7</v>
      </c>
      <c r="GI40" s="4">
        <f>('1981 PUA all'!GI42/'1981 PUA all'!$LY42)^2</f>
        <v>1.5847265402434996E-8</v>
      </c>
      <c r="GJ40" s="4">
        <f>('1981 PUA all'!GJ42/'1981 PUA all'!$LY42)^2</f>
        <v>6.9886440424738361E-8</v>
      </c>
      <c r="GK40" s="4">
        <f>('1981 PUA all'!GK42/'1981 PUA all'!$LY42)^2</f>
        <v>0</v>
      </c>
      <c r="GL40" s="4">
        <f>('1981 PUA all'!GL42/'1981 PUA all'!$LY42)^2</f>
        <v>3.5006609273978912E-7</v>
      </c>
      <c r="GM40" s="4">
        <f>('1981 PUA all'!GM42/'1981 PUA all'!$LY42)^2</f>
        <v>0</v>
      </c>
      <c r="GN40" s="4">
        <f>('1981 PUA all'!GN42/'1981 PUA all'!$LY42)^2</f>
        <v>1.4262538862191502E-9</v>
      </c>
      <c r="GO40" s="4">
        <f>('1981 PUA all'!GO42/'1981 PUA all'!$LY42)^2</f>
        <v>3.961816350608749E-9</v>
      </c>
      <c r="GP40" s="4">
        <f>('1981 PUA all'!GP42/'1981 PUA all'!$LY42)^2</f>
        <v>0</v>
      </c>
      <c r="GQ40" s="4">
        <f>('1981 PUA all'!GQ42/'1981 PUA all'!$LY42)^2</f>
        <v>2.7954576169895337E-5</v>
      </c>
      <c r="GR40" s="4">
        <f>('1981 PUA all'!GR42/'1981 PUA all'!$LY42)^2</f>
        <v>1.1449649253259289E-6</v>
      </c>
      <c r="GS40" s="4">
        <f>('1981 PUA all'!GS42/'1981 PUA all'!$LY42)^2</f>
        <v>7.1776860714594824E-5</v>
      </c>
      <c r="GT40" s="4">
        <f>('1981 PUA all'!GT42/'1981 PUA all'!$LY42)^2</f>
        <v>0</v>
      </c>
      <c r="GU40" s="4">
        <f>('1981 PUA all'!GU42/'1981 PUA all'!$LY42)^2</f>
        <v>0</v>
      </c>
      <c r="GV40" s="4">
        <f>('1981 PUA all'!GV42/'1981 PUA all'!$LY42)^2</f>
        <v>4.0568999430233598E-8</v>
      </c>
      <c r="GW40" s="4">
        <f>('1981 PUA all'!GW42/'1981 PUA all'!$LY42)^2</f>
        <v>5.0776223075941987E-6</v>
      </c>
      <c r="GX40" s="4">
        <f>('1981 PUA all'!GX42/'1981 PUA all'!$LY42)^2</f>
        <v>3.7123170041128127E-5</v>
      </c>
      <c r="GY40" s="4">
        <f>('1981 PUA all'!GY42/'1981 PUA all'!$LY42)^2</f>
        <v>0</v>
      </c>
      <c r="GZ40" s="4">
        <f>('1981 PUA all'!GZ42/'1981 PUA all'!$LY42)^2</f>
        <v>7.9886064893674842E-7</v>
      </c>
      <c r="HA40" s="4">
        <f>('1981 PUA all'!HA42/'1981 PUA all'!$LY42)^2</f>
        <v>4.2851005648184238E-7</v>
      </c>
      <c r="HB40" s="4">
        <f>('1981 PUA all'!HB42/'1981 PUA all'!$LY42)^2</f>
        <v>3.0680305819114161E-7</v>
      </c>
      <c r="HC40" s="4">
        <f>('1981 PUA all'!HC42/'1981 PUA all'!$LY42)^2</f>
        <v>8.6311180178438068E-5</v>
      </c>
      <c r="HD40" s="4">
        <f>('1981 PUA all'!HD42/'1981 PUA all'!$LY42)^2</f>
        <v>2.5355624643895999E-9</v>
      </c>
      <c r="HE40" s="4">
        <f>('1981 PUA all'!HE42/'1981 PUA all'!$LY42)^2</f>
        <v>3.3241857798763758E-5</v>
      </c>
      <c r="HF40" s="4">
        <f>('1981 PUA all'!HF42/'1981 PUA all'!$LY42)^2</f>
        <v>0</v>
      </c>
      <c r="HG40" s="4">
        <f>('1981 PUA all'!HG42/'1981 PUA all'!$LY42)^2</f>
        <v>0</v>
      </c>
      <c r="HH40" s="4">
        <f>('1981 PUA all'!HH42/'1981 PUA all'!$LY42)^2</f>
        <v>0</v>
      </c>
      <c r="HI40" s="4">
        <f>('1981 PUA all'!HI42/'1981 PUA all'!$LY42)^2</f>
        <v>0</v>
      </c>
      <c r="HJ40" s="4">
        <f>('1981 PUA all'!HJ42/'1981 PUA all'!$LY42)^2</f>
        <v>0</v>
      </c>
      <c r="HK40" s="4">
        <f>('1981 PUA all'!HK42/'1981 PUA all'!$LY42)^2</f>
        <v>8.0941492769477017E-6</v>
      </c>
      <c r="HL40" s="4">
        <f>('1981 PUA all'!HL42/'1981 PUA all'!$LY42)^2</f>
        <v>4.2686352560652938E-5</v>
      </c>
      <c r="HM40" s="4">
        <f>('1981 PUA all'!HM42/'1981 PUA all'!$LY42)^2</f>
        <v>0</v>
      </c>
      <c r="HN40" s="4">
        <f>('1981 PUA all'!HN42/'1981 PUA all'!$LY42)^2</f>
        <v>1.5847265402434999E-10</v>
      </c>
      <c r="HO40" s="4">
        <f>('1981 PUA all'!HO42/'1981 PUA all'!$LY42)^2</f>
        <v>3.1060640188772602E-8</v>
      </c>
      <c r="HP40" s="4">
        <f>('1981 PUA all'!HP42/'1981 PUA all'!$LY42)^2</f>
        <v>1.6101835873859717E-4</v>
      </c>
      <c r="HQ40" s="4">
        <f>('1981 PUA all'!HQ42/'1981 PUA all'!$LY42)^2</f>
        <v>0</v>
      </c>
      <c r="HR40" s="4">
        <f>('1981 PUA all'!HR42/'1981 PUA all'!$LY42)^2</f>
        <v>0</v>
      </c>
      <c r="HS40" s="4">
        <f>('1981 PUA all'!HS42/'1981 PUA all'!$LY42)^2</f>
        <v>9.9045408765218745E-8</v>
      </c>
      <c r="HT40" s="4">
        <f>('1981 PUA all'!HT42/'1981 PUA all'!$LY42)^2</f>
        <v>2.2253126259734289E-4</v>
      </c>
      <c r="HU40" s="4">
        <f>('1981 PUA all'!HU42/'1981 PUA all'!$LY42)^2</f>
        <v>1.4073005567978379E-5</v>
      </c>
      <c r="HV40" s="4">
        <f>('1981 PUA all'!HV42/'1981 PUA all'!$LY42)^2</f>
        <v>5.9938319568359779E-5</v>
      </c>
      <c r="HW40" s="4">
        <f>('1981 PUA all'!HW42/'1981 PUA all'!$LY42)^2</f>
        <v>4.0574704445778486E-5</v>
      </c>
      <c r="HX40" s="4">
        <f>('1981 PUA all'!HX42/'1981 PUA all'!$LY42)^2</f>
        <v>1.146723971785599E-5</v>
      </c>
      <c r="HY40" s="4">
        <f>('1981 PUA all'!HY42/'1981 PUA all'!$LY42)^2</f>
        <v>2.1694906335933516E-7</v>
      </c>
      <c r="HZ40" s="4">
        <f>('1981 PUA all'!HZ42/'1981 PUA all'!$LY42)^2</f>
        <v>8.6033219143279364E-6</v>
      </c>
      <c r="IA40" s="4">
        <f>('1981 PUA all'!IA42/'1981 PUA all'!$LY42)^2</f>
        <v>1.1775215473686913E-4</v>
      </c>
      <c r="IB40" s="4">
        <f>('1981 PUA all'!IB42/'1981 PUA all'!$LY42)^2</f>
        <v>2.0538055961555762E-5</v>
      </c>
      <c r="IC40" s="4">
        <f>('1981 PUA all'!IC42/'1981 PUA all'!$LY42)^2</f>
        <v>1.7438346696104878E-4</v>
      </c>
      <c r="ID40" s="4">
        <f>('1981 PUA all'!ID42/'1981 PUA all'!$LY42)^2</f>
        <v>6.9222440004376322E-6</v>
      </c>
      <c r="IE40" s="4">
        <f>('1981 PUA all'!IE42/'1981 PUA all'!$LY42)^2</f>
        <v>2.0084190280430023E-5</v>
      </c>
      <c r="IF40" s="4">
        <f>('1981 PUA all'!IF42/'1981 PUA all'!$LY42)^2</f>
        <v>2.4920078401575481E-4</v>
      </c>
      <c r="IG40" s="4">
        <f>('1981 PUA all'!IG42/'1981 PUA all'!$LY42)^2</f>
        <v>1.1552656478375116E-7</v>
      </c>
      <c r="IH40" s="4">
        <f>('1981 PUA all'!IH42/'1981 PUA all'!$LY42)^2</f>
        <v>2.3489609142759283E-5</v>
      </c>
      <c r="II40" s="4">
        <f>('1981 PUA all'!II42/'1981 PUA all'!$LY42)^2</f>
        <v>5.7050155448766009E-9</v>
      </c>
      <c r="IJ40" s="4">
        <f>('1981 PUA all'!IJ42/'1981 PUA all'!$LY42)^2</f>
        <v>1.8319438805214861E-7</v>
      </c>
      <c r="IK40" s="4">
        <f>('1981 PUA all'!IK42/'1981 PUA all'!$LY42)^2</f>
        <v>6.3389061609739985E-8</v>
      </c>
      <c r="IL40" s="4">
        <f>('1981 PUA all'!IL42/'1981 PUA all'!$LY42)^2</f>
        <v>1.2309155802164612E-3</v>
      </c>
      <c r="IM40" s="4">
        <f>('1981 PUA all'!IM42/'1981 PUA all'!$LY42)^2</f>
        <v>6.9240030468973029E-5</v>
      </c>
      <c r="IN40" s="4">
        <f>('1981 PUA all'!IN42/'1981 PUA all'!$LY42)^2</f>
        <v>3.8829762052316361E-5</v>
      </c>
      <c r="IO40" s="4">
        <f>('1981 PUA all'!IO42/'1981 PUA all'!$LY42)^2</f>
        <v>1.1476605451708829E-4</v>
      </c>
      <c r="IP40" s="4">
        <f>('1981 PUA all'!IP42/'1981 PUA all'!$LY42)^2</f>
        <v>1.4453339937636817E-5</v>
      </c>
      <c r="IQ40" s="4">
        <f>('1981 PUA all'!IQ42/'1981 PUA all'!$LY42)^2</f>
        <v>3.9618163506087498E-7</v>
      </c>
      <c r="IR40" s="4">
        <f>('1981 PUA all'!IR42/'1981 PUA all'!$LY42)^2</f>
        <v>1.2524426640117832E-4</v>
      </c>
      <c r="IS40" s="4">
        <f>('1981 PUA all'!IS42/'1981 PUA all'!$LY42)^2</f>
        <v>6.861295417699867E-5</v>
      </c>
      <c r="IT40" s="4">
        <f>('1981 PUA all'!IT42/'1981 PUA all'!$LY42)^2</f>
        <v>3.3825037165573356E-5</v>
      </c>
      <c r="IU40" s="4">
        <f>('1981 PUA all'!IU42/'1981 PUA all'!$LY42)^2</f>
        <v>1.7153238544249668E-5</v>
      </c>
      <c r="IV40" s="4">
        <f>('1981 PUA all'!IV42/'1981 PUA all'!$LY42)^2</f>
        <v>2.9986987957757633E-5</v>
      </c>
      <c r="IW40" s="4">
        <f>('1981 PUA all'!IW42/'1981 PUA all'!$LY42)^2</f>
        <v>2.3936359401719324E-4</v>
      </c>
      <c r="IX40" s="4">
        <f>('1981 PUA all'!IX42/'1981 PUA all'!$LY42)^2</f>
        <v>2.4600660920123993E-5</v>
      </c>
      <c r="IY40" s="4">
        <f>('1981 PUA all'!IY42/'1981 PUA all'!$LY42)^2</f>
        <v>2.7612275237202748E-6</v>
      </c>
      <c r="IZ40" s="4">
        <f>('1981 PUA all'!IZ42/'1981 PUA all'!$LY42)^2</f>
        <v>1.0066325609015334E-4</v>
      </c>
      <c r="JA40" s="4">
        <f>('1981 PUA all'!JA42/'1981 PUA all'!$LY42)^2</f>
        <v>3.6664391707727642E-5</v>
      </c>
      <c r="JB40" s="4">
        <f>('1981 PUA all'!JB42/'1981 PUA all'!$LY42)^2</f>
        <v>7.7399628952032771E-6</v>
      </c>
      <c r="JC40" s="4">
        <f>('1981 PUA all'!JC42/'1981 PUA all'!$LY42)^2</f>
        <v>1.5624769796184816E-5</v>
      </c>
      <c r="JD40" s="4">
        <f>('1981 PUA all'!JD42/'1981 PUA all'!$LY42)^2</f>
        <v>1.6487494924693375E-6</v>
      </c>
      <c r="JE40" s="4">
        <f>('1981 PUA all'!JE42/'1981 PUA all'!$LY42)^2</f>
        <v>7.8764870866452553E-5</v>
      </c>
      <c r="JF40" s="4">
        <f>('1981 PUA all'!JF42/'1981 PUA all'!$LY42)^2</f>
        <v>1.8319438805214861E-7</v>
      </c>
      <c r="JG40" s="4">
        <f>('1981 PUA all'!JG42/'1981 PUA all'!$LY42)^2</f>
        <v>3.2860889538489221E-6</v>
      </c>
      <c r="JH40" s="4">
        <f>('1981 PUA all'!JH42/'1981 PUA all'!$LY42)^2</f>
        <v>4.8813539255850404E-5</v>
      </c>
      <c r="JI40" s="4">
        <f>('1981 PUA all'!JI42/'1981 PUA all'!$LY42)^2</f>
        <v>7.4359331084575619E-5</v>
      </c>
      <c r="JJ40" s="4">
        <f>('1981 PUA all'!JJ42/'1981 PUA all'!$LY42)^2</f>
        <v>5.3310200813791338E-7</v>
      </c>
      <c r="JK40" s="4">
        <f>('1981 PUA all'!JK42/'1981 PUA all'!$LY42)^2</f>
        <v>3.1149448264087843E-4</v>
      </c>
      <c r="JL40" s="4">
        <f>('1981 PUA all'!JL42/'1981 PUA all'!$LY42)^2</f>
        <v>6.3389061609739996E-10</v>
      </c>
      <c r="JM40" s="4">
        <f>('1981 PUA all'!JM42/'1981 PUA all'!$LY42)^2</f>
        <v>0</v>
      </c>
      <c r="JN40" s="4">
        <f>('1981 PUA all'!JN42/'1981 PUA all'!$LY42)^2</f>
        <v>1.5847265402434996E-8</v>
      </c>
      <c r="JO40" s="4">
        <f>('1981 PUA all'!JO42/'1981 PUA all'!$LY42)^2</f>
        <v>6.2897796382264521E-7</v>
      </c>
      <c r="JP40" s="4">
        <f>('1981 PUA all'!JP42/'1981 PUA all'!$LY42)^2</f>
        <v>0</v>
      </c>
      <c r="JQ40" s="4">
        <f>('1981 PUA all'!JQ42/'1981 PUA all'!$LY42)^2</f>
        <v>1.5847265402434999E-10</v>
      </c>
      <c r="JR40" s="4">
        <f>('1981 PUA all'!JR42/'1981 PUA all'!$LY42)^2</f>
        <v>4.3679025265461476E-5</v>
      </c>
      <c r="JS40" s="4">
        <f>('1981 PUA all'!JS42/'1981 PUA all'!$LY42)^2</f>
        <v>1.0864631603662996E-4</v>
      </c>
      <c r="JT40" s="4">
        <f>('1981 PUA all'!JT42/'1981 PUA all'!$LY42)^2</f>
        <v>8.1469048234724078E-5</v>
      </c>
      <c r="JU40" s="4">
        <f>('1981 PUA all'!JU42/'1981 PUA all'!$LY42)^2</f>
        <v>2.069810700321419E-3</v>
      </c>
      <c r="JV40" s="4">
        <f>('1981 PUA all'!JV42/'1981 PUA all'!$LY42)^2</f>
        <v>1.1049109620212742E-4</v>
      </c>
      <c r="JW40" s="4">
        <f>('1981 PUA all'!JW42/'1981 PUA all'!$LY42)^2</f>
        <v>4.5020337809123562E-5</v>
      </c>
      <c r="JX40" s="4">
        <f>('1981 PUA all'!JX42/'1981 PUA all'!$LY42)^2</f>
        <v>1.3327550203447835E-7</v>
      </c>
      <c r="JY40" s="4">
        <f>('1981 PUA all'!JY42/'1981 PUA all'!$LY42)^2</f>
        <v>1.2071812892958887E-5</v>
      </c>
      <c r="JZ40" s="4">
        <f>('1981 PUA all'!JZ42/'1981 PUA all'!$LY42)^2</f>
        <v>3.3825037165573356E-5</v>
      </c>
      <c r="KA40" s="4">
        <f>('1981 PUA all'!KA42/'1981 PUA all'!$LY42)^2</f>
        <v>3.3971624370545883E-5</v>
      </c>
      <c r="KB40" s="4">
        <f>('1981 PUA all'!KB42/'1981 PUA all'!$LY42)^2</f>
        <v>2.3124963565849253E-5</v>
      </c>
      <c r="KC40" s="4">
        <f>('1981 PUA all'!KC42/'1981 PUA all'!$LY42)^2</f>
        <v>1.1128742128859977E-5</v>
      </c>
      <c r="KD40" s="4">
        <f>('1981 PUA all'!KD42/'1981 PUA all'!$LY42)^2</f>
        <v>4.1218737311733438E-7</v>
      </c>
      <c r="KE40" s="4">
        <f>('1981 PUA all'!KE42/'1981 PUA all'!$LY42)^2</f>
        <v>1.8143534159247832E-6</v>
      </c>
      <c r="KF40" s="4">
        <f>('1981 PUA all'!KF42/'1981 PUA all'!$LY42)^2</f>
        <v>3.804928423124643E-5</v>
      </c>
      <c r="KG40" s="4">
        <f>('1981 PUA all'!KG42/'1981 PUA all'!$LY42)^2</f>
        <v>1.2272122327645664E-6</v>
      </c>
      <c r="KH40" s="4">
        <f>('1981 PUA all'!KH42/'1981 PUA all'!$LY42)^2</f>
        <v>0</v>
      </c>
      <c r="KI40" s="4">
        <f>('1981 PUA all'!KI42/'1981 PUA all'!$LY42)^2</f>
        <v>2.3975327827343912E-6</v>
      </c>
      <c r="KJ40" s="4">
        <f>('1981 PUA all'!KJ42/'1981 PUA all'!$LY42)^2</f>
        <v>1.4262538862191502E-9</v>
      </c>
      <c r="KK40" s="4">
        <f>('1981 PUA all'!KK42/'1981 PUA all'!$LY42)^2</f>
        <v>5.3310200813791338E-7</v>
      </c>
      <c r="KL40" s="4">
        <f>('1981 PUA all'!KL42/'1981 PUA all'!$LY42)^2</f>
        <v>5.7050155448766006E-7</v>
      </c>
      <c r="KM40" s="4">
        <f>('1981 PUA all'!KM42/'1981 PUA all'!$LY42)^2</f>
        <v>9.6414762708414561E-7</v>
      </c>
      <c r="KN40" s="4">
        <f>('1981 PUA all'!KN42/'1981 PUA all'!$LY42)^2</f>
        <v>4.1867841302617169E-5</v>
      </c>
      <c r="KO40" s="4">
        <f>('1981 PUA all'!KO42/'1981 PUA all'!$LY42)^2</f>
        <v>1.3647411408330583E-4</v>
      </c>
      <c r="KP40" s="4">
        <f>('1981 PUA all'!KP42/'1981 PUA all'!$LY42)^2</f>
        <v>1.5995166345709386E-3</v>
      </c>
      <c r="KQ40" s="4">
        <f>('1981 PUA all'!KQ42/'1981 PUA all'!$LY42)^2</f>
        <v>1.25131592344167E-5</v>
      </c>
      <c r="KR40" s="4">
        <f>('1981 PUA all'!KR42/'1981 PUA all'!$LY42)^2</f>
        <v>0</v>
      </c>
      <c r="KS40" s="4">
        <f>('1981 PUA all'!KS42/'1981 PUA all'!$LY42)^2</f>
        <v>4.9165982438400558E-5</v>
      </c>
      <c r="KT40" s="4">
        <f>('1981 PUA all'!KT42/'1981 PUA all'!$LY42)^2</f>
        <v>3.9618163506087498E-7</v>
      </c>
      <c r="KU40" s="4">
        <f>('1981 PUA all'!KU42/'1981 PUA all'!$LY42)^2</f>
        <v>2.1694906335933512E-5</v>
      </c>
      <c r="KV40" s="4">
        <f>('1981 PUA all'!KV42/'1981 PUA all'!$LY42)^2</f>
        <v>1.3327550203447835E-7</v>
      </c>
      <c r="KW40" s="4">
        <f>('1981 PUA all'!KW42/'1981 PUA all'!$LY42)^2</f>
        <v>1.0397390830537603E-6</v>
      </c>
      <c r="KX40" s="4">
        <f>('1981 PUA all'!KX42/'1981 PUA all'!$LY42)^2</f>
        <v>7.4576597093242998E-5</v>
      </c>
      <c r="KY40" s="4">
        <f>('1981 PUA all'!KY42/'1981 PUA all'!$LY42)^2</f>
        <v>6.9886440424738361E-8</v>
      </c>
      <c r="KZ40" s="4">
        <f>('1981 PUA all'!KZ42/'1981 PUA all'!$LY42)^2</f>
        <v>1.6207321611284486E-3</v>
      </c>
      <c r="LA40" s="4">
        <f>('1981 PUA all'!LA42/'1981 PUA all'!$LY42)^2</f>
        <v>1.2722438221321258E-4</v>
      </c>
      <c r="LB40" s="4">
        <f>('1981 PUA all'!LB42/'1981 PUA all'!$LY42)^2</f>
        <v>6.3389061609739985E-8</v>
      </c>
      <c r="LC40" s="4">
        <f>('1981 PUA all'!LC42/'1981 PUA all'!$LY42)^2</f>
        <v>4.7937977842365871E-7</v>
      </c>
      <c r="LD40" s="4">
        <f>('1981 PUA all'!LD42/'1981 PUA all'!$LY42)^2</f>
        <v>4.799028808073277E-3</v>
      </c>
      <c r="LE40" s="4">
        <f>('1981 PUA all'!LE42/'1981 PUA all'!$LY42)^2</f>
        <v>1.3180867914882899E-4</v>
      </c>
      <c r="LF40" s="4">
        <f>('1981 PUA all'!LF42/'1981 PUA all'!$LY42)^2</f>
        <v>7.4623188053526182E-6</v>
      </c>
      <c r="LG40" s="4">
        <f>('1981 PUA all'!LG42/'1981 PUA all'!$LY42)^2</f>
        <v>3.8073055129350092E-6</v>
      </c>
      <c r="LH40" s="4">
        <f>('1981 PUA all'!LH42/'1981 PUA all'!$LY42)^2</f>
        <v>7.7651600471931492E-7</v>
      </c>
      <c r="LI40" s="4">
        <f>('1981 PUA all'!LI42/'1981 PUA all'!$LY42)^2</f>
        <v>1.3327550203447835E-7</v>
      </c>
      <c r="LJ40" s="4">
        <f>('1981 PUA all'!LJ42/'1981 PUA all'!$LY42)^2</f>
        <v>1.9843327693578412E-4</v>
      </c>
      <c r="LK40" s="4">
        <f>('1981 PUA all'!LK42/'1981 PUA all'!$LY42)^2</f>
        <v>1.8319438805214861E-7</v>
      </c>
      <c r="LL40" s="4">
        <f>('1981 PUA all'!LL42/'1981 PUA all'!$LY42)^2</f>
        <v>5.5164330865876232E-7</v>
      </c>
      <c r="LM40" s="4">
        <f>('1981 PUA all'!LM42/'1981 PUA all'!$LY42)^2</f>
        <v>1.8484250365400186E-6</v>
      </c>
      <c r="LN40" s="4">
        <f>('1981 PUA all'!LN42/'1981 PUA all'!$LY42)^2</f>
        <v>1.4262538862191502E-7</v>
      </c>
      <c r="LO40" s="4">
        <f>('1981 PUA all'!LO42/'1981 PUA all'!$LY42)^2</f>
        <v>2.1324080325516535E-6</v>
      </c>
      <c r="LP40" s="4">
        <f>('1981 PUA all'!LP42/'1981 PUA all'!$LY42)^2</f>
        <v>3.961816350608749E-9</v>
      </c>
      <c r="LQ40" s="4">
        <f>('1981 PUA all'!LQ42/'1981 PUA all'!$LY42)^2</f>
        <v>0</v>
      </c>
      <c r="LR40" s="4">
        <f>('1981 PUA all'!LR42/'1981 PUA all'!$LY42)^2</f>
        <v>2.7863866422731806E-4</v>
      </c>
      <c r="LS40" s="4">
        <f>('1981 PUA all'!LS42/'1981 PUA all'!$LY42)^2</f>
        <v>1.1552656478375116E-7</v>
      </c>
      <c r="LT40" s="4">
        <f>('1981 PUA all'!LT42/'1981 PUA all'!$LY42)^2</f>
        <v>3.6512099487210246E-7</v>
      </c>
      <c r="LU40" s="4">
        <f>('1981 PUA all'!LU42/'1981 PUA all'!$LY42)^2</f>
        <v>2.2883451241116143E-5</v>
      </c>
      <c r="LV40" s="4">
        <f>('1981 PUA all'!LV42/'1981 PUA all'!$LY42)^2</f>
        <v>7.3277755220859445E-7</v>
      </c>
      <c r="LW40" s="4">
        <f>('1981 PUA all'!LW42/'1981 PUA all'!$LY42)^2</f>
        <v>0</v>
      </c>
      <c r="LX40" s="4">
        <f>('1981 PUA all'!LX42/'1981 PUA all'!$LY42)^2</f>
        <v>0</v>
      </c>
      <c r="LZ40" t="str">
        <f t="shared" si="0"/>
        <v>Northampton</v>
      </c>
      <c r="MA40" s="15">
        <f t="shared" si="1"/>
        <v>2.0027214131710665E-2</v>
      </c>
    </row>
    <row r="41" spans="1:339" x14ac:dyDescent="0.25">
      <c r="A41" t="s">
        <v>283</v>
      </c>
      <c r="B41" s="4">
        <f>('1981 PUA all'!B43/'1981 PUA all'!$LY43)^2</f>
        <v>0</v>
      </c>
      <c r="C41" s="4">
        <f>('1981 PUA all'!C43/'1981 PUA all'!$LY43)^2</f>
        <v>2.1839889344560652E-4</v>
      </c>
      <c r="D41" s="4">
        <f>('1981 PUA all'!D43/'1981 PUA all'!$LY43)^2</f>
        <v>6.695903938399571E-8</v>
      </c>
      <c r="E41" s="4">
        <f>('1981 PUA all'!E43/'1981 PUA all'!$LY43)^2</f>
        <v>0</v>
      </c>
      <c r="F41" s="4">
        <f>('1981 PUA all'!F43/'1981 PUA all'!$LY43)^2</f>
        <v>0</v>
      </c>
      <c r="G41" s="4">
        <f>('1981 PUA all'!G43/'1981 PUA all'!$LY43)^2</f>
        <v>0</v>
      </c>
      <c r="H41" s="4">
        <f>('1981 PUA all'!H43/'1981 PUA all'!$LY43)^2</f>
        <v>0</v>
      </c>
      <c r="I41" s="4">
        <f>('1981 PUA all'!I43/'1981 PUA all'!$LY43)^2</f>
        <v>0</v>
      </c>
      <c r="J41" s="4">
        <f>('1981 PUA all'!J43/'1981 PUA all'!$LY43)^2</f>
        <v>3.1973170932193289E-7</v>
      </c>
      <c r="K41" s="4">
        <f>('1981 PUA all'!K43/'1981 PUA all'!$LY43)^2</f>
        <v>0</v>
      </c>
      <c r="L41" s="4">
        <f>('1981 PUA all'!L43/'1981 PUA all'!$LY43)^2</f>
        <v>0</v>
      </c>
      <c r="M41" s="4">
        <f>('1981 PUA all'!M43/'1981 PUA all'!$LY43)^2</f>
        <v>0</v>
      </c>
      <c r="N41" s="4">
        <f>('1981 PUA all'!N43/'1981 PUA all'!$LY43)^2</f>
        <v>7.0001955729335078E-5</v>
      </c>
      <c r="O41" s="4">
        <f>('1981 PUA all'!O43/'1981 PUA all'!$LY43)^2</f>
        <v>3.6919873298536869E-5</v>
      </c>
      <c r="P41" s="4">
        <f>('1981 PUA all'!P43/'1981 PUA all'!$LY43)^2</f>
        <v>0</v>
      </c>
      <c r="Q41" s="4">
        <f>('1981 PUA all'!Q43/'1981 PUA all'!$LY43)^2</f>
        <v>2.27792998674739E-5</v>
      </c>
      <c r="R41" s="4">
        <f>('1981 PUA all'!R43/'1981 PUA all'!$LY43)^2</f>
        <v>0</v>
      </c>
      <c r="S41" s="4">
        <f>('1981 PUA all'!S43/'1981 PUA all'!$LY43)^2</f>
        <v>1.5522740268717797E-8</v>
      </c>
      <c r="T41" s="4">
        <f>('1981 PUA all'!T43/'1981 PUA all'!$LY43)^2</f>
        <v>0</v>
      </c>
      <c r="U41" s="4">
        <f>('1981 PUA all'!U43/'1981 PUA all'!$LY43)^2</f>
        <v>6.1139389541238545E-6</v>
      </c>
      <c r="V41" s="4">
        <f>('1981 PUA all'!V43/'1981 PUA all'!$LY43)^2</f>
        <v>9.185053413442482E-9</v>
      </c>
      <c r="W41" s="4">
        <f>('1981 PUA all'!W43/'1981 PUA all'!$LY43)^2</f>
        <v>1.3226476915357176E-8</v>
      </c>
      <c r="X41" s="4">
        <f>('1981 PUA all'!X43/'1981 PUA all'!$LY43)^2</f>
        <v>0</v>
      </c>
      <c r="Y41" s="4">
        <f>('1981 PUA all'!Y43/'1981 PUA all'!$LY43)^2</f>
        <v>1.3970466241846017E-7</v>
      </c>
      <c r="Z41" s="4">
        <f>('1981 PUA all'!Z43/'1981 PUA all'!$LY43)^2</f>
        <v>6.7932655045820614E-7</v>
      </c>
      <c r="AA41" s="4">
        <f>('1981 PUA all'!AA43/'1981 PUA all'!$LY43)^2</f>
        <v>0</v>
      </c>
      <c r="AB41" s="4">
        <f>('1981 PUA all'!AB43/'1981 PUA all'!$LY43)^2</f>
        <v>0</v>
      </c>
      <c r="AC41" s="4">
        <f>('1981 PUA all'!AC43/'1981 PUA all'!$LY43)^2</f>
        <v>0</v>
      </c>
      <c r="AD41" s="4">
        <f>('1981 PUA all'!AD43/'1981 PUA all'!$LY43)^2</f>
        <v>0</v>
      </c>
      <c r="AE41" s="4">
        <f>('1981 PUA all'!AE43/'1981 PUA all'!$LY43)^2</f>
        <v>0</v>
      </c>
      <c r="AF41" s="4">
        <f>('1981 PUA all'!AF43/'1981 PUA all'!$LY43)^2</f>
        <v>3.528530119308064E-6</v>
      </c>
      <c r="AG41" s="4">
        <f>('1981 PUA all'!AG43/'1981 PUA all'!$LY43)^2</f>
        <v>2.2962633533606205E-9</v>
      </c>
      <c r="AH41" s="4">
        <f>('1981 PUA all'!AH43/'1981 PUA all'!$LY43)^2</f>
        <v>2.2962633533606211E-7</v>
      </c>
      <c r="AI41" s="4">
        <f>('1981 PUA all'!AI43/'1981 PUA all'!$LY43)^2</f>
        <v>3.6740213653769944E-10</v>
      </c>
      <c r="AJ41" s="4">
        <f>('1981 PUA all'!AJ43/'1981 PUA all'!$LY43)^2</f>
        <v>1.5522740268717797E-8</v>
      </c>
      <c r="AK41" s="4">
        <f>('1981 PUA all'!AK43/'1981 PUA all'!$LY43)^2</f>
        <v>0</v>
      </c>
      <c r="AL41" s="4">
        <f>('1981 PUA all'!AL43/'1981 PUA all'!$LY43)^2</f>
        <v>4.0010092668955466E-7</v>
      </c>
      <c r="AM41" s="4">
        <f>('1981 PUA all'!AM43/'1981 PUA all'!$LY43)^2</f>
        <v>0</v>
      </c>
      <c r="AN41" s="4">
        <f>('1981 PUA all'!AN43/'1981 PUA all'!$LY43)^2</f>
        <v>6.695903938399571E-8</v>
      </c>
      <c r="AO41" s="4">
        <f>('1981 PUA all'!AO43/'1981 PUA all'!$LY43)^2</f>
        <v>0</v>
      </c>
      <c r="AP41" s="4">
        <f>('1981 PUA all'!AP43/'1981 PUA all'!$LY43)^2</f>
        <v>0</v>
      </c>
      <c r="AQ41" s="4">
        <f>('1981 PUA all'!AQ43/'1981 PUA all'!$LY43)^2</f>
        <v>3.3066192288392939E-9</v>
      </c>
      <c r="AR41" s="4">
        <f>('1981 PUA all'!AR43/'1981 PUA all'!$LY43)^2</f>
        <v>2.3890323928363899E-7</v>
      </c>
      <c r="AS41" s="4">
        <f>('1981 PUA all'!AS43/'1981 PUA all'!$LY43)^2</f>
        <v>0</v>
      </c>
      <c r="AT41" s="4">
        <f>('1981 PUA all'!AT43/'1981 PUA all'!$LY43)^2</f>
        <v>0</v>
      </c>
      <c r="AU41" s="4">
        <f>('1981 PUA all'!AU43/'1981 PUA all'!$LY43)^2</f>
        <v>1.5522740268717797E-8</v>
      </c>
      <c r="AV41" s="4">
        <f>('1981 PUA all'!AV43/'1981 PUA all'!$LY43)^2</f>
        <v>0</v>
      </c>
      <c r="AW41" s="4">
        <f>('1981 PUA all'!AW43/'1981 PUA all'!$LY43)^2</f>
        <v>0</v>
      </c>
      <c r="AX41" s="4">
        <f>('1981 PUA all'!AX43/'1981 PUA all'!$LY43)^2</f>
        <v>0</v>
      </c>
      <c r="AY41" s="4">
        <f>('1981 PUA all'!AY43/'1981 PUA all'!$LY43)^2</f>
        <v>0</v>
      </c>
      <c r="AZ41" s="4">
        <f>('1981 PUA all'!AZ43/'1981 PUA all'!$LY43)^2</f>
        <v>0</v>
      </c>
      <c r="BA41" s="4">
        <f>('1981 PUA all'!BA43/'1981 PUA all'!$LY43)^2</f>
        <v>1.0617921745939512E-7</v>
      </c>
      <c r="BB41" s="4">
        <f>('1981 PUA all'!BB43/'1981 PUA all'!$LY43)^2</f>
        <v>0</v>
      </c>
      <c r="BC41" s="4">
        <f>('1981 PUA all'!BC43/'1981 PUA all'!$LY43)^2</f>
        <v>0</v>
      </c>
      <c r="BD41" s="4">
        <f>('1981 PUA all'!BD43/'1981 PUA all'!$LY43)^2</f>
        <v>6.8090729815065945E-5</v>
      </c>
      <c r="BE41" s="4">
        <f>('1981 PUA all'!BE43/'1981 PUA all'!$LY43)^2</f>
        <v>0</v>
      </c>
      <c r="BF41" s="4">
        <f>('1981 PUA all'!BF43/'1981 PUA all'!$LY43)^2</f>
        <v>1.4696085461507977E-9</v>
      </c>
      <c r="BG41" s="4">
        <f>('1981 PUA all'!BG43/'1981 PUA all'!$LY43)^2</f>
        <v>0</v>
      </c>
      <c r="BH41" s="4">
        <f>('1981 PUA all'!BH43/'1981 PUA all'!$LY43)^2</f>
        <v>9.1850534134424859E-11</v>
      </c>
      <c r="BI41" s="4">
        <f>('1981 PUA all'!BI43/'1981 PUA all'!$LY43)^2</f>
        <v>9.1850534134424859E-11</v>
      </c>
      <c r="BJ41" s="4">
        <f>('1981 PUA all'!BJ43/'1981 PUA all'!$LY43)^2</f>
        <v>6.3275832965205267E-7</v>
      </c>
      <c r="BK41" s="4">
        <f>('1981 PUA all'!BK43/'1981 PUA all'!$LY43)^2</f>
        <v>6.695903938399571E-8</v>
      </c>
      <c r="BL41" s="4">
        <f>('1981 PUA all'!BL43/'1981 PUA all'!$LY43)^2</f>
        <v>0</v>
      </c>
      <c r="BM41" s="4">
        <f>('1981 PUA all'!BM43/'1981 PUA all'!$LY43)^2</f>
        <v>4.500676172586817E-9</v>
      </c>
      <c r="BN41" s="4">
        <f>('1981 PUA all'!BN43/'1981 PUA all'!$LY43)^2</f>
        <v>1.6983163761455153E-7</v>
      </c>
      <c r="BO41" s="4">
        <f>('1981 PUA all'!BO43/'1981 PUA all'!$LY43)^2</f>
        <v>6.1159229256611581E-5</v>
      </c>
      <c r="BP41" s="4">
        <f>('1981 PUA all'!BP43/'1981 PUA all'!$LY43)^2</f>
        <v>1.5522740268717797E-8</v>
      </c>
      <c r="BQ41" s="4">
        <f>('1981 PUA all'!BQ43/'1981 PUA all'!$LY43)^2</f>
        <v>0</v>
      </c>
      <c r="BR41" s="4">
        <f>('1981 PUA all'!BR43/'1981 PUA all'!$LY43)^2</f>
        <v>0</v>
      </c>
      <c r="BS41" s="4">
        <f>('1981 PUA all'!BS43/'1981 PUA all'!$LY43)^2</f>
        <v>1.1059630964591961E-5</v>
      </c>
      <c r="BT41" s="4">
        <f>('1981 PUA all'!BT43/'1981 PUA all'!$LY43)^2</f>
        <v>0</v>
      </c>
      <c r="BU41" s="4">
        <f>('1981 PUA all'!BU43/'1981 PUA all'!$LY43)^2</f>
        <v>0</v>
      </c>
      <c r="BV41" s="4">
        <f>('1981 PUA all'!BV43/'1981 PUA all'!$LY43)^2</f>
        <v>0</v>
      </c>
      <c r="BW41" s="4">
        <f>('1981 PUA all'!BW43/'1981 PUA all'!$LY43)^2</f>
        <v>3.6740213653769938E-6</v>
      </c>
      <c r="BX41" s="4">
        <f>('1981 PUA all'!BX43/'1981 PUA all'!$LY43)^2</f>
        <v>1.9520167364782101E-5</v>
      </c>
      <c r="BY41" s="4">
        <f>('1981 PUA all'!BY43/'1981 PUA all'!$LY43)^2</f>
        <v>2.6544804364848779E-8</v>
      </c>
      <c r="BZ41" s="4">
        <f>('1981 PUA all'!BZ43/'1981 PUA all'!$LY43)^2</f>
        <v>1.0246478185899897E-5</v>
      </c>
      <c r="CA41" s="4">
        <f>('1981 PUA all'!CA43/'1981 PUA all'!$LY43)^2</f>
        <v>0</v>
      </c>
      <c r="CB41" s="4">
        <f>('1981 PUA all'!CB43/'1981 PUA all'!$LY43)^2</f>
        <v>2.3513736738412764E-8</v>
      </c>
      <c r="CC41" s="4">
        <f>('1981 PUA all'!CC43/'1981 PUA all'!$LY43)^2</f>
        <v>2.3220733534523948E-6</v>
      </c>
      <c r="CD41" s="4">
        <f>('1981 PUA all'!CD43/'1981 PUA all'!$LY43)^2</f>
        <v>1.4696085461507977E-9</v>
      </c>
      <c r="CE41" s="4">
        <f>('1981 PUA all'!CE43/'1981 PUA all'!$LY43)^2</f>
        <v>7.4605596350686584E-6</v>
      </c>
      <c r="CF41" s="4">
        <f>('1981 PUA all'!CF43/'1981 PUA all'!$LY43)^2</f>
        <v>4.500676172586817E-9</v>
      </c>
      <c r="CG41" s="4">
        <f>('1981 PUA all'!CG43/'1981 PUA all'!$LY43)^2</f>
        <v>0</v>
      </c>
      <c r="CH41" s="4">
        <f>('1981 PUA all'!CH43/'1981 PUA all'!$LY43)^2</f>
        <v>0</v>
      </c>
      <c r="CI41" s="4">
        <f>('1981 PUA all'!CI43/'1981 PUA all'!$LY43)^2</f>
        <v>0</v>
      </c>
      <c r="CJ41" s="4">
        <f>('1981 PUA all'!CJ43/'1981 PUA all'!$LY43)^2</f>
        <v>3.6740213653769928E-8</v>
      </c>
      <c r="CK41" s="4">
        <f>('1981 PUA all'!CK43/'1981 PUA all'!$LY43)^2</f>
        <v>0</v>
      </c>
      <c r="CL41" s="4">
        <f>('1981 PUA all'!CL43/'1981 PUA all'!$LY43)^2</f>
        <v>1.1113914630265406E-8</v>
      </c>
      <c r="CM41" s="4">
        <f>('1981 PUA all'!CM43/'1981 PUA all'!$LY43)^2</f>
        <v>9.185053413442482E-9</v>
      </c>
      <c r="CN41" s="4">
        <f>('1981 PUA all'!CN43/'1981 PUA all'!$LY43)^2</f>
        <v>5.2905907661428703E-8</v>
      </c>
      <c r="CO41" s="4">
        <f>('1981 PUA all'!CO43/'1981 PUA all'!$LY43)^2</f>
        <v>3.4177583751419486E-7</v>
      </c>
      <c r="CP41" s="4">
        <f>('1981 PUA all'!CP43/'1981 PUA all'!$LY43)^2</f>
        <v>9.1850534134424859E-11</v>
      </c>
      <c r="CQ41" s="4">
        <f>('1981 PUA all'!CQ43/'1981 PUA all'!$LY43)^2</f>
        <v>6.7932655045820614E-7</v>
      </c>
      <c r="CR41" s="4">
        <f>('1981 PUA all'!CR43/'1981 PUA all'!$LY43)^2</f>
        <v>3.645547699795322E-7</v>
      </c>
      <c r="CS41" s="4">
        <f>('1981 PUA all'!CS43/'1981 PUA all'!$LY43)^2</f>
        <v>2.3220733534523948E-6</v>
      </c>
      <c r="CT41" s="4">
        <f>('1981 PUA all'!CT43/'1981 PUA all'!$LY43)^2</f>
        <v>0</v>
      </c>
      <c r="CU41" s="4">
        <f>('1981 PUA all'!CU43/'1981 PUA all'!$LY43)^2</f>
        <v>0</v>
      </c>
      <c r="CV41" s="4">
        <f>('1981 PUA all'!CV43/'1981 PUA all'!$LY43)^2</f>
        <v>8.3217502431130252E-6</v>
      </c>
      <c r="CW41" s="4">
        <f>('1981 PUA all'!CW43/'1981 PUA all'!$LY43)^2</f>
        <v>8.2665480720982349E-10</v>
      </c>
      <c r="CX41" s="4">
        <f>('1981 PUA all'!CX43/'1981 PUA all'!$LY43)^2</f>
        <v>1.6202434221312542E-7</v>
      </c>
      <c r="CY41" s="4">
        <f>('1981 PUA all'!CY43/'1981 PUA all'!$LY43)^2</f>
        <v>1.5440074787996817E-7</v>
      </c>
      <c r="CZ41" s="4">
        <f>('1981 PUA all'!CZ43/'1981 PUA all'!$LY43)^2</f>
        <v>2.6544804364848779E-8</v>
      </c>
      <c r="DA41" s="4">
        <f>('1981 PUA all'!DA43/'1981 PUA all'!$LY43)^2</f>
        <v>2.5769815483089572E-4</v>
      </c>
      <c r="DB41" s="4">
        <f>('1981 PUA all'!DB43/'1981 PUA all'!$LY43)^2</f>
        <v>0</v>
      </c>
      <c r="DC41" s="4">
        <f>('1981 PUA all'!DC43/'1981 PUA all'!$LY43)^2</f>
        <v>4.6301854257163557E-7</v>
      </c>
      <c r="DD41" s="4">
        <f>('1981 PUA all'!DD43/'1981 PUA all'!$LY43)^2</f>
        <v>0</v>
      </c>
      <c r="DE41" s="4">
        <f>('1981 PUA all'!DE43/'1981 PUA all'!$LY43)^2</f>
        <v>0</v>
      </c>
      <c r="DF41" s="4">
        <f>('1981 PUA all'!DF43/'1981 PUA all'!$LY43)^2</f>
        <v>4.500676172586817E-9</v>
      </c>
      <c r="DG41" s="4">
        <f>('1981 PUA all'!DG43/'1981 PUA all'!$LY43)^2</f>
        <v>5.7034038067566294E-5</v>
      </c>
      <c r="DH41" s="4">
        <f>('1981 PUA all'!DH43/'1981 PUA all'!$LY43)^2</f>
        <v>1.8002704690347268E-8</v>
      </c>
      <c r="DI41" s="4">
        <f>('1981 PUA all'!DI43/'1981 PUA all'!$LY43)^2</f>
        <v>4.2471686983758046E-7</v>
      </c>
      <c r="DJ41" s="4">
        <f>('1981 PUA all'!DJ43/'1981 PUA all'!$LY43)^2</f>
        <v>0</v>
      </c>
      <c r="DK41" s="4">
        <f>('1981 PUA all'!DK43/'1981 PUA all'!$LY43)^2</f>
        <v>9.6421016712953826E-6</v>
      </c>
      <c r="DL41" s="4">
        <f>('1981 PUA all'!DL43/'1981 PUA all'!$LY43)^2</f>
        <v>8.8268363303182261E-8</v>
      </c>
      <c r="DM41" s="4">
        <f>('1981 PUA all'!DM43/'1981 PUA all'!$LY43)^2</f>
        <v>2.2596701005614659E-5</v>
      </c>
      <c r="DN41" s="4">
        <f>('1981 PUA all'!DN43/'1981 PUA all'!$LY43)^2</f>
        <v>1.3226476915357176E-8</v>
      </c>
      <c r="DO41" s="4">
        <f>('1981 PUA all'!DO43/'1981 PUA all'!$LY43)^2</f>
        <v>3.6740213653769944E-10</v>
      </c>
      <c r="DP41" s="4">
        <f>('1981 PUA all'!DP43/'1981 PUA all'!$LY43)^2</f>
        <v>0</v>
      </c>
      <c r="DQ41" s="4">
        <f>('1981 PUA all'!DQ43/'1981 PUA all'!$LY43)^2</f>
        <v>6.1139389541238545E-6</v>
      </c>
      <c r="DR41" s="4">
        <f>('1981 PUA all'!DR43/'1981 PUA all'!$LY43)^2</f>
        <v>0</v>
      </c>
      <c r="DS41" s="4">
        <f>('1981 PUA all'!DS43/'1981 PUA all'!$LY43)^2</f>
        <v>3.3066192288392939E-9</v>
      </c>
      <c r="DT41" s="4">
        <f>('1981 PUA all'!DT43/'1981 PUA all'!$LY43)^2</f>
        <v>5.2905907661428703E-8</v>
      </c>
      <c r="DU41" s="4">
        <f>('1981 PUA all'!DU43/'1981 PUA all'!$LY43)^2</f>
        <v>8.9985049786154681E-6</v>
      </c>
      <c r="DV41" s="4">
        <f>('1981 PUA all'!DV43/'1981 PUA all'!$LY43)^2</f>
        <v>0</v>
      </c>
      <c r="DW41" s="4">
        <f>('1981 PUA all'!DW43/'1981 PUA all'!$LY43)^2</f>
        <v>0</v>
      </c>
      <c r="DX41" s="4">
        <f>('1981 PUA all'!DX43/'1981 PUA all'!$LY43)^2</f>
        <v>0</v>
      </c>
      <c r="DY41" s="4">
        <f>('1981 PUA all'!DY43/'1981 PUA all'!$LY43)^2</f>
        <v>0</v>
      </c>
      <c r="DZ41" s="4">
        <f>('1981 PUA all'!DZ43/'1981 PUA all'!$LY43)^2</f>
        <v>0</v>
      </c>
      <c r="EA41" s="4">
        <f>('1981 PUA all'!EA43/'1981 PUA all'!$LY43)^2</f>
        <v>9.9345537719793902E-7</v>
      </c>
      <c r="EB41" s="4">
        <f>('1981 PUA all'!EB43/'1981 PUA all'!$LY43)^2</f>
        <v>2.0289782990294446E-7</v>
      </c>
      <c r="EC41" s="4">
        <f>('1981 PUA all'!EC43/'1981 PUA all'!$LY43)^2</f>
        <v>1.0617921745939512E-7</v>
      </c>
      <c r="ED41" s="4">
        <f>('1981 PUA all'!ED43/'1981 PUA all'!$LY43)^2</f>
        <v>3.6740213653769944E-10</v>
      </c>
      <c r="EE41" s="4">
        <f>('1981 PUA all'!EE43/'1981 PUA all'!$LY43)^2</f>
        <v>5.878434184603191E-9</v>
      </c>
      <c r="EF41" s="4">
        <f>('1981 PUA all'!EF43/'1981 PUA all'!$LY43)^2</f>
        <v>3.6740213653769944E-10</v>
      </c>
      <c r="EG41" s="4">
        <f>('1981 PUA all'!EG43/'1981 PUA all'!$LY43)^2</f>
        <v>0</v>
      </c>
      <c r="EH41" s="4">
        <f>('1981 PUA all'!EH43/'1981 PUA all'!$LY43)^2</f>
        <v>0</v>
      </c>
      <c r="EI41" s="4">
        <f>('1981 PUA all'!EI43/'1981 PUA all'!$LY43)^2</f>
        <v>1.2574338123002759E-7</v>
      </c>
      <c r="EJ41" s="4">
        <f>('1981 PUA all'!EJ43/'1981 PUA all'!$LY43)^2</f>
        <v>0</v>
      </c>
      <c r="EK41" s="4">
        <f>('1981 PUA all'!EK43/'1981 PUA all'!$LY43)^2</f>
        <v>9.6124247637165497E-5</v>
      </c>
      <c r="EL41" s="4">
        <f>('1981 PUA all'!EL43/'1981 PUA all'!$LY43)^2</f>
        <v>0</v>
      </c>
      <c r="EM41" s="4">
        <f>('1981 PUA all'!EM43/'1981 PUA all'!$LY43)^2</f>
        <v>2.0289782990294446E-7</v>
      </c>
      <c r="EN41" s="4">
        <f>('1981 PUA all'!EN43/'1981 PUA all'!$LY43)^2</f>
        <v>0</v>
      </c>
      <c r="EO41" s="4">
        <f>('1981 PUA all'!EO43/'1981 PUA all'!$LY43)^2</f>
        <v>0</v>
      </c>
      <c r="EP41" s="4">
        <f>('1981 PUA all'!EP43/'1981 PUA all'!$LY43)^2</f>
        <v>4.7615316895285837E-7</v>
      </c>
      <c r="EQ41" s="4">
        <f>('1981 PUA all'!EQ43/'1981 PUA all'!$LY43)^2</f>
        <v>0</v>
      </c>
      <c r="ER41" s="4">
        <f>('1981 PUA all'!ER43/'1981 PUA all'!$LY43)^2</f>
        <v>7.2754808087877905E-7</v>
      </c>
      <c r="ES41" s="4">
        <f>('1981 PUA all'!ES43/'1981 PUA all'!$LY43)^2</f>
        <v>0</v>
      </c>
      <c r="ET41" s="4">
        <f>('1981 PUA all'!ET43/'1981 PUA all'!$LY43)^2</f>
        <v>1.7380417321586538E-5</v>
      </c>
      <c r="EU41" s="4">
        <f>('1981 PUA all'!EU43/'1981 PUA all'!$LY43)^2</f>
        <v>8.8268363303182261E-8</v>
      </c>
      <c r="EV41" s="4">
        <f>('1981 PUA all'!EV43/'1981 PUA all'!$LY43)^2</f>
        <v>3.2879405042177172E-4</v>
      </c>
      <c r="EW41" s="4">
        <f>('1981 PUA all'!EW43/'1981 PUA all'!$LY43)^2</f>
        <v>4.7615316895285837E-7</v>
      </c>
      <c r="EX41" s="4">
        <f>('1981 PUA all'!EX43/'1981 PUA all'!$LY43)^2</f>
        <v>1.4696085461507977E-9</v>
      </c>
      <c r="EY41" s="4">
        <f>('1981 PUA all'!EY43/'1981 PUA all'!$LY43)^2</f>
        <v>2.1137462384767638E-4</v>
      </c>
      <c r="EZ41" s="4">
        <f>('1981 PUA all'!EZ43/'1981 PUA all'!$LY43)^2</f>
        <v>4.500676172586817E-9</v>
      </c>
      <c r="FA41" s="4">
        <f>('1981 PUA all'!FA43/'1981 PUA all'!$LY43)^2</f>
        <v>1.0002523167238866E-7</v>
      </c>
      <c r="FB41" s="4">
        <f>('1981 PUA all'!FB43/'1981 PUA all'!$LY43)^2</f>
        <v>1.3054624565991668E-5</v>
      </c>
      <c r="FC41" s="4">
        <f>('1981 PUA all'!FC43/'1981 PUA all'!$LY43)^2</f>
        <v>8.4884589625670048E-6</v>
      </c>
      <c r="FD41" s="4">
        <f>('1981 PUA all'!FD43/'1981 PUA all'!$LY43)^2</f>
        <v>0</v>
      </c>
      <c r="FE41" s="4">
        <f>('1981 PUA all'!FE43/'1981 PUA all'!$LY43)^2</f>
        <v>9.1850534134424859E-11</v>
      </c>
      <c r="FF41" s="4">
        <f>('1981 PUA all'!FF43/'1981 PUA all'!$LY43)^2</f>
        <v>0</v>
      </c>
      <c r="FG41" s="4">
        <f>('1981 PUA all'!FG43/'1981 PUA all'!$LY43)^2</f>
        <v>0</v>
      </c>
      <c r="FH41" s="4">
        <f>('1981 PUA all'!FH43/'1981 PUA all'!$LY43)^2</f>
        <v>0</v>
      </c>
      <c r="FI41" s="4">
        <f>('1981 PUA all'!FI43/'1981 PUA all'!$LY43)^2</f>
        <v>0</v>
      </c>
      <c r="FJ41" s="4">
        <f>('1981 PUA all'!FJ43/'1981 PUA all'!$LY43)^2</f>
        <v>0</v>
      </c>
      <c r="FK41" s="4">
        <f>('1981 PUA all'!FK43/'1981 PUA all'!$LY43)^2</f>
        <v>0</v>
      </c>
      <c r="FL41" s="4">
        <f>('1981 PUA all'!FL43/'1981 PUA all'!$LY43)^2</f>
        <v>0</v>
      </c>
      <c r="FM41" s="4">
        <f>('1981 PUA all'!FM43/'1981 PUA all'!$LY43)^2</f>
        <v>4.4455658521061623E-8</v>
      </c>
      <c r="FN41" s="4">
        <f>('1981 PUA all'!FN43/'1981 PUA all'!$LY43)^2</f>
        <v>0</v>
      </c>
      <c r="FO41" s="4">
        <f>('1981 PUA all'!FO43/'1981 PUA all'!$LY43)^2</f>
        <v>0</v>
      </c>
      <c r="FP41" s="4">
        <f>('1981 PUA all'!FP43/'1981 PUA all'!$LY43)^2</f>
        <v>0</v>
      </c>
      <c r="FQ41" s="4">
        <f>('1981 PUA all'!FQ43/'1981 PUA all'!$LY43)^2</f>
        <v>0</v>
      </c>
      <c r="FR41" s="4">
        <f>('1981 PUA all'!FR43/'1981 PUA all'!$LY43)^2</f>
        <v>1.4696085461507977E-9</v>
      </c>
      <c r="FS41" s="4">
        <f>('1981 PUA all'!FS43/'1981 PUA all'!$LY43)^2</f>
        <v>0</v>
      </c>
      <c r="FT41" s="4">
        <f>('1981 PUA all'!FT43/'1981 PUA all'!$LY43)^2</f>
        <v>1.8002704690347268E-8</v>
      </c>
      <c r="FU41" s="4">
        <f>('1981 PUA all'!FU43/'1981 PUA all'!$LY43)^2</f>
        <v>8.8268363303182261E-8</v>
      </c>
      <c r="FV41" s="4">
        <f>('1981 PUA all'!FV43/'1981 PUA all'!$LY43)^2</f>
        <v>6.2330002089956021E-4</v>
      </c>
      <c r="FW41" s="4">
        <f>('1981 PUA all'!FW43/'1981 PUA all'!$LY43)^2</f>
        <v>0</v>
      </c>
      <c r="FX41" s="4">
        <f>('1981 PUA all'!FX43/'1981 PUA all'!$LY43)^2</f>
        <v>6.1760299151987272E-5</v>
      </c>
      <c r="FY41" s="4">
        <f>('1981 PUA all'!FY43/'1981 PUA all'!$LY43)^2</f>
        <v>9.1850534134424859E-11</v>
      </c>
      <c r="FZ41" s="4">
        <f>('1981 PUA all'!FZ43/'1981 PUA all'!$LY43)^2</f>
        <v>1.4696085461507977E-9</v>
      </c>
      <c r="GA41" s="4">
        <f>('1981 PUA all'!GA43/'1981 PUA all'!$LY43)^2</f>
        <v>1.4696085461507971E-7</v>
      </c>
      <c r="GB41" s="4">
        <f>('1981 PUA all'!GB43/'1981 PUA all'!$LY43)^2</f>
        <v>0</v>
      </c>
      <c r="GC41" s="4">
        <f>('1981 PUA all'!GC43/'1981 PUA all'!$LY43)^2</f>
        <v>0</v>
      </c>
      <c r="GD41" s="4">
        <f>('1981 PUA all'!GD43/'1981 PUA all'!$LY43)^2</f>
        <v>0</v>
      </c>
      <c r="GE41" s="4">
        <f>('1981 PUA all'!GE43/'1981 PUA all'!$LY43)^2</f>
        <v>1.1251690431467043E-7</v>
      </c>
      <c r="GF41" s="4">
        <f>('1981 PUA all'!GF43/'1981 PUA all'!$LY43)^2</f>
        <v>4.4455658521061623E-8</v>
      </c>
      <c r="GG41" s="4">
        <f>('1981 PUA all'!GG43/'1981 PUA all'!$LY43)^2</f>
        <v>2.20533132456754E-7</v>
      </c>
      <c r="GH41" s="4">
        <f>('1981 PUA all'!GH43/'1981 PUA all'!$LY43)^2</f>
        <v>1.5522740268717797E-8</v>
      </c>
      <c r="GI41" s="4">
        <f>('1981 PUA all'!GI43/'1981 PUA all'!$LY43)^2</f>
        <v>1.1113914630265406E-8</v>
      </c>
      <c r="GJ41" s="4">
        <f>('1981 PUA all'!GJ43/'1981 PUA all'!$LY43)^2</f>
        <v>1.6988674793503218E-6</v>
      </c>
      <c r="GK41" s="4">
        <f>('1981 PUA all'!GK43/'1981 PUA all'!$LY43)^2</f>
        <v>4.500676172586817E-9</v>
      </c>
      <c r="GL41" s="4">
        <f>('1981 PUA all'!GL43/'1981 PUA all'!$LY43)^2</f>
        <v>2.0462829396603705E-5</v>
      </c>
      <c r="GM41" s="4">
        <f>('1981 PUA all'!GM43/'1981 PUA all'!$LY43)^2</f>
        <v>3.6740213653769944E-10</v>
      </c>
      <c r="GN41" s="4">
        <f>('1981 PUA all'!GN43/'1981 PUA all'!$LY43)^2</f>
        <v>3.3066192288392939E-9</v>
      </c>
      <c r="GO41" s="4">
        <f>('1981 PUA all'!GO43/'1981 PUA all'!$LY43)^2</f>
        <v>1.1113914630265406E-8</v>
      </c>
      <c r="GP41" s="4">
        <f>('1981 PUA all'!GP43/'1981 PUA all'!$LY43)^2</f>
        <v>0</v>
      </c>
      <c r="GQ41" s="4">
        <f>('1981 PUA all'!GQ43/'1981 PUA all'!$LY43)^2</f>
        <v>1.8434769602915603E-5</v>
      </c>
      <c r="GR41" s="4">
        <f>('1981 PUA all'!GR43/'1981 PUA all'!$LY43)^2</f>
        <v>4.7747581664439415E-6</v>
      </c>
      <c r="GS41" s="4">
        <f>('1981 PUA all'!GS43/'1981 PUA all'!$LY43)^2</f>
        <v>1.4582190799181288E-6</v>
      </c>
      <c r="GT41" s="4">
        <f>('1981 PUA all'!GT43/'1981 PUA all'!$LY43)^2</f>
        <v>0</v>
      </c>
      <c r="GU41" s="4">
        <f>('1981 PUA all'!GU43/'1981 PUA all'!$LY43)^2</f>
        <v>0</v>
      </c>
      <c r="GV41" s="4">
        <f>('1981 PUA all'!GV43/'1981 PUA all'!$LY43)^2</f>
        <v>0</v>
      </c>
      <c r="GW41" s="4">
        <f>('1981 PUA all'!GW43/'1981 PUA all'!$LY43)^2</f>
        <v>0</v>
      </c>
      <c r="GX41" s="4">
        <f>('1981 PUA all'!GX43/'1981 PUA all'!$LY43)^2</f>
        <v>3.747869194821071E-6</v>
      </c>
      <c r="GY41" s="4">
        <f>('1981 PUA all'!GY43/'1981 PUA all'!$LY43)^2</f>
        <v>1.5666853756774711E-5</v>
      </c>
      <c r="GZ41" s="4">
        <f>('1981 PUA all'!GZ43/'1981 PUA all'!$LY43)^2</f>
        <v>3.8093723124774818E-5</v>
      </c>
      <c r="HA41" s="4">
        <f>('1981 PUA all'!HA43/'1981 PUA all'!$LY43)^2</f>
        <v>1.8599733162221029E-7</v>
      </c>
      <c r="HB41" s="4">
        <f>('1981 PUA all'!HB43/'1981 PUA all'!$LY43)^2</f>
        <v>2.7173062018328246E-6</v>
      </c>
      <c r="HC41" s="4">
        <f>('1981 PUA all'!HC43/'1981 PUA all'!$LY43)^2</f>
        <v>6.4940908633047531E-4</v>
      </c>
      <c r="HD41" s="4">
        <f>('1981 PUA all'!HD43/'1981 PUA all'!$LY43)^2</f>
        <v>3.3066192288392939E-9</v>
      </c>
      <c r="HE41" s="4">
        <f>('1981 PUA all'!HE43/'1981 PUA all'!$LY43)^2</f>
        <v>8.2665480720982349E-10</v>
      </c>
      <c r="HF41" s="4">
        <f>('1981 PUA all'!HF43/'1981 PUA all'!$LY43)^2</f>
        <v>1.4696085461507977E-9</v>
      </c>
      <c r="HG41" s="4">
        <f>('1981 PUA all'!HG43/'1981 PUA all'!$LY43)^2</f>
        <v>0</v>
      </c>
      <c r="HH41" s="4">
        <f>('1981 PUA all'!HH43/'1981 PUA all'!$LY43)^2</f>
        <v>0</v>
      </c>
      <c r="HI41" s="4">
        <f>('1981 PUA all'!HI43/'1981 PUA all'!$LY43)^2</f>
        <v>0</v>
      </c>
      <c r="HJ41" s="4">
        <f>('1981 PUA all'!HJ43/'1981 PUA all'!$LY43)^2</f>
        <v>2.3513736738412754E-6</v>
      </c>
      <c r="HK41" s="4">
        <f>('1981 PUA all'!HK43/'1981 PUA all'!$LY43)^2</f>
        <v>1.1380648581391775E-5</v>
      </c>
      <c r="HL41" s="4">
        <f>('1981 PUA all'!HL43/'1981 PUA all'!$LY43)^2</f>
        <v>4.1231704772943307E-7</v>
      </c>
      <c r="HM41" s="4">
        <f>('1981 PUA all'!HM43/'1981 PUA all'!$LY43)^2</f>
        <v>0</v>
      </c>
      <c r="HN41" s="4">
        <f>('1981 PUA all'!HN43/'1981 PUA all'!$LY43)^2</f>
        <v>8.2665480720982349E-10</v>
      </c>
      <c r="HO41" s="4">
        <f>('1981 PUA all'!HO43/'1981 PUA all'!$LY43)^2</f>
        <v>7.7246299207051276E-8</v>
      </c>
      <c r="HP41" s="4">
        <f>('1981 PUA all'!HP43/'1981 PUA all'!$LY43)^2</f>
        <v>9.185053413442482E-9</v>
      </c>
      <c r="HQ41" s="4">
        <f>('1981 PUA all'!HQ43/'1981 PUA all'!$LY43)^2</f>
        <v>1.4696085461507977E-9</v>
      </c>
      <c r="HR41" s="4">
        <f>('1981 PUA all'!HR43/'1981 PUA all'!$LY43)^2</f>
        <v>1.3226476915357176E-8</v>
      </c>
      <c r="HS41" s="4">
        <f>('1981 PUA all'!HS43/'1981 PUA all'!$LY43)^2</f>
        <v>2.3513736738412764E-8</v>
      </c>
      <c r="HT41" s="4">
        <f>('1981 PUA all'!HT43/'1981 PUA all'!$LY43)^2</f>
        <v>8.6061387854053728E-4</v>
      </c>
      <c r="HU41" s="4">
        <f>('1981 PUA all'!HU43/'1981 PUA all'!$LY43)^2</f>
        <v>5.0979342707959139E-5</v>
      </c>
      <c r="HV41" s="4">
        <f>('1981 PUA all'!HV43/'1981 PUA all'!$LY43)^2</f>
        <v>1.5451179517573667E-4</v>
      </c>
      <c r="HW41" s="4">
        <f>('1981 PUA all'!HW43/'1981 PUA all'!$LY43)^2</f>
        <v>6.7774763977643536E-5</v>
      </c>
      <c r="HX41" s="4">
        <f>('1981 PUA all'!HX43/'1981 PUA all'!$LY43)^2</f>
        <v>1.250646057827742E-5</v>
      </c>
      <c r="HY41" s="4">
        <f>('1981 PUA all'!HY43/'1981 PUA all'!$LY43)^2</f>
        <v>2.1221147406417512E-6</v>
      </c>
      <c r="HZ41" s="4">
        <f>('1981 PUA all'!HZ43/'1981 PUA all'!$LY43)^2</f>
        <v>1.203646139511157E-5</v>
      </c>
      <c r="IA41" s="4">
        <f>('1981 PUA all'!IA43/'1981 PUA all'!$LY43)^2</f>
        <v>4.8947149640234995E-5</v>
      </c>
      <c r="IB41" s="4">
        <f>('1981 PUA all'!IB43/'1981 PUA all'!$LY43)^2</f>
        <v>9.821485764459913E-6</v>
      </c>
      <c r="IC41" s="4">
        <f>('1981 PUA all'!IC43/'1981 PUA all'!$LY43)^2</f>
        <v>2.4645702721085412E-5</v>
      </c>
      <c r="ID41" s="4">
        <f>('1981 PUA all'!ID43/'1981 PUA all'!$LY43)^2</f>
        <v>6.9968062882239458E-6</v>
      </c>
      <c r="IE41" s="4">
        <f>('1981 PUA all'!IE43/'1981 PUA all'!$LY43)^2</f>
        <v>1.8260804691265005E-6</v>
      </c>
      <c r="IF41" s="4">
        <f>('1981 PUA all'!IF43/'1981 PUA all'!$LY43)^2</f>
        <v>1.6345316912212053E-4</v>
      </c>
      <c r="IG41" s="4">
        <f>('1981 PUA all'!IG43/'1981 PUA all'!$LY43)^2</f>
        <v>3.2119213281467018E-6</v>
      </c>
      <c r="IH41" s="4">
        <f>('1981 PUA all'!IH43/'1981 PUA all'!$LY43)^2</f>
        <v>1.6904264152633682E-5</v>
      </c>
      <c r="II41" s="4">
        <f>('1981 PUA all'!II43/'1981 PUA all'!$LY43)^2</f>
        <v>1.3226476915357176E-8</v>
      </c>
      <c r="IJ41" s="4">
        <f>('1981 PUA all'!IJ43/'1981 PUA all'!$LY43)^2</f>
        <v>3.3066192288392939E-9</v>
      </c>
      <c r="IK41" s="4">
        <f>('1981 PUA all'!IK43/'1981 PUA all'!$LY43)^2</f>
        <v>1.4696085461507977E-9</v>
      </c>
      <c r="IL41" s="4">
        <f>('1981 PUA all'!IL43/'1981 PUA all'!$LY43)^2</f>
        <v>6.9058411932385782E-4</v>
      </c>
      <c r="IM41" s="4">
        <f>('1981 PUA all'!IM43/'1981 PUA all'!$LY43)^2</f>
        <v>3.4065617950309622E-5</v>
      </c>
      <c r="IN41" s="4">
        <f>('1981 PUA all'!IN43/'1981 PUA all'!$LY43)^2</f>
        <v>3.7387208816212822E-5</v>
      </c>
      <c r="IO41" s="4">
        <f>('1981 PUA all'!IO43/'1981 PUA all'!$LY43)^2</f>
        <v>7.2428187588495889E-5</v>
      </c>
      <c r="IP41" s="4">
        <f>('1981 PUA all'!IP43/'1981 PUA all'!$LY43)^2</f>
        <v>1.5440074787996818E-5</v>
      </c>
      <c r="IQ41" s="4">
        <f>('1981 PUA all'!IQ43/'1981 PUA all'!$LY43)^2</f>
        <v>6.7932655045820614E-7</v>
      </c>
      <c r="IR41" s="4">
        <f>('1981 PUA all'!IR43/'1981 PUA all'!$LY43)^2</f>
        <v>1.1013108669052876E-4</v>
      </c>
      <c r="IS41" s="4">
        <f>('1981 PUA all'!IS43/'1981 PUA all'!$LY43)^2</f>
        <v>2.5371358680961021E-4</v>
      </c>
      <c r="IT41" s="4">
        <f>('1981 PUA all'!IT43/'1981 PUA all'!$LY43)^2</f>
        <v>1.6983163761455154E-5</v>
      </c>
      <c r="IU41" s="4">
        <f>('1981 PUA all'!IU43/'1981 PUA all'!$LY43)^2</f>
        <v>1.9351162381974761E-5</v>
      </c>
      <c r="IV41" s="4">
        <f>('1981 PUA all'!IV43/'1981 PUA all'!$LY43)^2</f>
        <v>4.6956289312871344E-5</v>
      </c>
      <c r="IW41" s="4">
        <f>('1981 PUA all'!IW43/'1981 PUA all'!$LY43)^2</f>
        <v>7.1190189349218467E-4</v>
      </c>
      <c r="IX41" s="4">
        <f>('1981 PUA all'!IX43/'1981 PUA all'!$LY43)^2</f>
        <v>6.1609756126540949E-5</v>
      </c>
      <c r="IY41" s="4">
        <f>('1981 PUA all'!IY43/'1981 PUA all'!$LY43)^2</f>
        <v>9.7444231663211307E-7</v>
      </c>
      <c r="IZ41" s="4">
        <f>('1981 PUA all'!IZ43/'1981 PUA all'!$LY43)^2</f>
        <v>7.3903766419365432E-5</v>
      </c>
      <c r="JA41" s="4">
        <f>('1981 PUA all'!JA43/'1981 PUA all'!$LY43)^2</f>
        <v>2.206709082579557E-6</v>
      </c>
      <c r="JB41" s="4">
        <f>('1981 PUA all'!JB43/'1981 PUA all'!$LY43)^2</f>
        <v>3.637373002257358E-6</v>
      </c>
      <c r="JC41" s="4">
        <f>('1981 PUA all'!JC43/'1981 PUA all'!$LY43)^2</f>
        <v>4.7483143976666397E-5</v>
      </c>
      <c r="JD41" s="4">
        <f>('1981 PUA all'!JD43/'1981 PUA all'!$LY43)^2</f>
        <v>6.695903938399571E-8</v>
      </c>
      <c r="JE41" s="4">
        <f>('1981 PUA all'!JE43/'1981 PUA all'!$LY43)^2</f>
        <v>8.2546442428744132E-5</v>
      </c>
      <c r="JF41" s="4">
        <f>('1981 PUA all'!JF43/'1981 PUA all'!$LY43)^2</f>
        <v>3.3158042822527363E-8</v>
      </c>
      <c r="JG41" s="4">
        <f>('1981 PUA all'!JG43/'1981 PUA all'!$LY43)^2</f>
        <v>3.4568867026832135E-6</v>
      </c>
      <c r="JH41" s="4">
        <f>('1981 PUA all'!JH43/'1981 PUA all'!$LY43)^2</f>
        <v>1.3828364280486652E-4</v>
      </c>
      <c r="JI41" s="4">
        <f>('1981 PUA all'!JI43/'1981 PUA all'!$LY43)^2</f>
        <v>7.5394225036764766E-5</v>
      </c>
      <c r="JJ41" s="4">
        <f>('1981 PUA all'!JJ43/'1981 PUA all'!$LY43)^2</f>
        <v>5.4458181688300489E-7</v>
      </c>
      <c r="JK41" s="4">
        <f>('1981 PUA all'!JK43/'1981 PUA all'!$LY43)^2</f>
        <v>5.2357100719975512E-5</v>
      </c>
      <c r="JL41" s="4">
        <f>('1981 PUA all'!JL43/'1981 PUA all'!$LY43)^2</f>
        <v>0</v>
      </c>
      <c r="JM41" s="4">
        <f>('1981 PUA all'!JM43/'1981 PUA all'!$LY43)^2</f>
        <v>0</v>
      </c>
      <c r="JN41" s="4">
        <f>('1981 PUA all'!JN43/'1981 PUA all'!$LY43)^2</f>
        <v>1.4991476779284284E-5</v>
      </c>
      <c r="JO41" s="4">
        <f>('1981 PUA all'!JO43/'1981 PUA all'!$LY43)^2</f>
        <v>2.6544804364848779E-8</v>
      </c>
      <c r="JP41" s="4">
        <f>('1981 PUA all'!JP43/'1981 PUA all'!$LY43)^2</f>
        <v>0</v>
      </c>
      <c r="JQ41" s="4">
        <f>('1981 PUA all'!JQ43/'1981 PUA all'!$LY43)^2</f>
        <v>8.2895107056318425E-7</v>
      </c>
      <c r="JR41" s="4">
        <f>('1981 PUA all'!JR43/'1981 PUA all'!$LY43)^2</f>
        <v>1.3333115385487244E-5</v>
      </c>
      <c r="JS41" s="4">
        <f>('1981 PUA all'!JS43/'1981 PUA all'!$LY43)^2</f>
        <v>8.4121219836478858E-5</v>
      </c>
      <c r="JT41" s="4">
        <f>('1981 PUA all'!JT43/'1981 PUA all'!$LY43)^2</f>
        <v>1.8286715726944321E-4</v>
      </c>
      <c r="JU41" s="4">
        <f>('1981 PUA all'!JU43/'1981 PUA all'!$LY43)^2</f>
        <v>1.823491202569251E-4</v>
      </c>
      <c r="JV41" s="4">
        <f>('1981 PUA all'!JV43/'1981 PUA all'!$LY43)^2</f>
        <v>2.398410332371515E-5</v>
      </c>
      <c r="JW41" s="4">
        <f>('1981 PUA all'!JW43/'1981 PUA all'!$LY43)^2</f>
        <v>2.6172115311566303E-3</v>
      </c>
      <c r="JX41" s="4">
        <f>('1981 PUA all'!JX43/'1981 PUA all'!$LY43)^2</f>
        <v>2.9759573059553648E-8</v>
      </c>
      <c r="JY41" s="4">
        <f>('1981 PUA all'!JY43/'1981 PUA all'!$LY43)^2</f>
        <v>1.0087980904197535E-4</v>
      </c>
      <c r="JZ41" s="4">
        <f>('1981 PUA all'!JZ43/'1981 PUA all'!$LY43)^2</f>
        <v>1.2847685312586807E-5</v>
      </c>
      <c r="KA41" s="4">
        <f>('1981 PUA all'!KA43/'1981 PUA all'!$LY43)^2</f>
        <v>5.2080079509026095E-5</v>
      </c>
      <c r="KB41" s="4">
        <f>('1981 PUA all'!KB43/'1981 PUA all'!$LY43)^2</f>
        <v>4.8012937857553757E-5</v>
      </c>
      <c r="KC41" s="4">
        <f>('1981 PUA all'!KC43/'1981 PUA all'!$LY43)^2</f>
        <v>5.5167727064488919E-5</v>
      </c>
      <c r="KD41" s="4">
        <f>('1981 PUA all'!KD43/'1981 PUA all'!$LY43)^2</f>
        <v>2.0942840287990207E-6</v>
      </c>
      <c r="KE41" s="4">
        <f>('1981 PUA all'!KE43/'1981 PUA all'!$LY43)^2</f>
        <v>2.3890323928363899E-7</v>
      </c>
      <c r="KF41" s="4">
        <f>('1981 PUA all'!KF43/'1981 PUA all'!$LY43)^2</f>
        <v>1.0995978544436806E-5</v>
      </c>
      <c r="KG41" s="4">
        <f>('1981 PUA all'!KG43/'1981 PUA all'!$LY43)^2</f>
        <v>3.5307345321272905E-7</v>
      </c>
      <c r="KH41" s="4">
        <f>('1981 PUA all'!KH43/'1981 PUA all'!$LY43)^2</f>
        <v>0</v>
      </c>
      <c r="KI41" s="4">
        <f>('1981 PUA all'!KI43/'1981 PUA all'!$LY43)^2</f>
        <v>2.5923894754100067E-6</v>
      </c>
      <c r="KJ41" s="4">
        <f>('1981 PUA all'!KJ43/'1981 PUA all'!$LY43)^2</f>
        <v>3.3066192288392939E-9</v>
      </c>
      <c r="KK41" s="4">
        <f>('1981 PUA all'!KK43/'1981 PUA all'!$LY43)^2</f>
        <v>6.9521669286346159E-7</v>
      </c>
      <c r="KL41" s="4">
        <f>('1981 PUA all'!KL43/'1981 PUA all'!$LY43)^2</f>
        <v>1.6739759845998928E-6</v>
      </c>
      <c r="KM41" s="4">
        <f>('1981 PUA all'!KM43/'1981 PUA all'!$LY43)^2</f>
        <v>1.4696085461507977E-9</v>
      </c>
      <c r="KN41" s="4">
        <f>('1981 PUA all'!KN43/'1981 PUA all'!$LY43)^2</f>
        <v>5.33477087306153E-6</v>
      </c>
      <c r="KO41" s="4">
        <f>('1981 PUA all'!KO43/'1981 PUA all'!$LY43)^2</f>
        <v>2.7109905591057414E-4</v>
      </c>
      <c r="KP41" s="4">
        <f>('1981 PUA all'!KP43/'1981 PUA all'!$LY43)^2</f>
        <v>1.3347117080910694E-3</v>
      </c>
      <c r="KQ41" s="4">
        <f>('1981 PUA all'!KQ43/'1981 PUA all'!$LY43)^2</f>
        <v>2.5800815038359937E-5</v>
      </c>
      <c r="KR41" s="4">
        <f>('1981 PUA all'!KR43/'1981 PUA all'!$LY43)^2</f>
        <v>3.9888941814432156E-5</v>
      </c>
      <c r="KS41" s="4">
        <f>('1981 PUA all'!KS43/'1981 PUA all'!$LY43)^2</f>
        <v>5.694824966868475E-6</v>
      </c>
      <c r="KT41" s="4">
        <f>('1981 PUA all'!KT43/'1981 PUA all'!$LY43)^2</f>
        <v>1.1903829223821459E-7</v>
      </c>
      <c r="KU41" s="4">
        <f>('1981 PUA all'!KU43/'1981 PUA all'!$LY43)^2</f>
        <v>2.2053313245675401E-5</v>
      </c>
      <c r="KV41" s="4">
        <f>('1981 PUA all'!KV43/'1981 PUA all'!$LY43)^2</f>
        <v>0</v>
      </c>
      <c r="KW41" s="4">
        <f>('1981 PUA all'!KW43/'1981 PUA all'!$LY43)^2</f>
        <v>1.1113914630265406E-8</v>
      </c>
      <c r="KX41" s="4">
        <f>('1981 PUA all'!KX43/'1981 PUA all'!$LY43)^2</f>
        <v>2.1726729486507042E-4</v>
      </c>
      <c r="KY41" s="4">
        <f>('1981 PUA all'!KY43/'1981 PUA all'!$LY43)^2</f>
        <v>2.6544804364848776E-4</v>
      </c>
      <c r="KZ41" s="4">
        <f>('1981 PUA all'!KZ43/'1981 PUA all'!$LY43)^2</f>
        <v>9.5886088387208345E-4</v>
      </c>
      <c r="LA41" s="4">
        <f>('1981 PUA all'!LA43/'1981 PUA all'!$LY43)^2</f>
        <v>7.4564355460860209E-5</v>
      </c>
      <c r="LB41" s="4">
        <f>('1981 PUA all'!LB43/'1981 PUA all'!$LY43)^2</f>
        <v>7.2010818761389072E-8</v>
      </c>
      <c r="LC41" s="4">
        <f>('1981 PUA all'!LC43/'1981 PUA all'!$LY43)^2</f>
        <v>1.4696085461507977E-9</v>
      </c>
      <c r="LD41" s="4">
        <f>('1981 PUA all'!LD43/'1981 PUA all'!$LY43)^2</f>
        <v>1.0357216863873724E-3</v>
      </c>
      <c r="LE41" s="4">
        <f>('1981 PUA all'!LE43/'1981 PUA all'!$LY43)^2</f>
        <v>1.5297303236243606E-3</v>
      </c>
      <c r="LF41" s="4">
        <f>('1981 PUA all'!LF43/'1981 PUA all'!$LY43)^2</f>
        <v>7.1497374275577626E-6</v>
      </c>
      <c r="LG41" s="4">
        <f>('1981 PUA all'!LG43/'1981 PUA all'!$LY43)^2</f>
        <v>2.4704119660794907E-6</v>
      </c>
      <c r="LH41" s="4">
        <f>('1981 PUA all'!LH43/'1981 PUA all'!$LY43)^2</f>
        <v>3.6740213653769944E-10</v>
      </c>
      <c r="LI41" s="4">
        <f>('1981 PUA all'!LI43/'1981 PUA all'!$LY43)^2</f>
        <v>4.6301854257163557E-7</v>
      </c>
      <c r="LJ41" s="4">
        <f>('1981 PUA all'!LJ43/'1981 PUA all'!$LY43)^2</f>
        <v>6.6562832919953442E-4</v>
      </c>
      <c r="LK41" s="4">
        <f>('1981 PUA all'!LK43/'1981 PUA all'!$LY43)^2</f>
        <v>2.7784786575663521E-7</v>
      </c>
      <c r="LL41" s="4">
        <f>('1981 PUA all'!LL43/'1981 PUA all'!$LY43)^2</f>
        <v>4.6301854257163557E-7</v>
      </c>
      <c r="LM41" s="4">
        <f>('1981 PUA all'!LM43/'1981 PUA all'!$LY43)^2</f>
        <v>1.6247440983038406E-6</v>
      </c>
      <c r="LN41" s="4">
        <f>('1981 PUA all'!LN43/'1981 PUA all'!$LY43)^2</f>
        <v>2.3890323928363899E-7</v>
      </c>
      <c r="LO41" s="4">
        <f>('1981 PUA all'!LO43/'1981 PUA all'!$LY43)^2</f>
        <v>7.9100210388020507E-5</v>
      </c>
      <c r="LP41" s="4">
        <f>('1981 PUA all'!LP43/'1981 PUA all'!$LY43)^2</f>
        <v>5.7406583834015528E-8</v>
      </c>
      <c r="LQ41" s="4">
        <f>('1981 PUA all'!LQ43/'1981 PUA all'!$LY43)^2</f>
        <v>1.706224707134489E-5</v>
      </c>
      <c r="LR41" s="4">
        <f>('1981 PUA all'!LR43/'1981 PUA all'!$LY43)^2</f>
        <v>9.9919511707599934E-5</v>
      </c>
      <c r="LS41" s="4">
        <f>('1981 PUA all'!LS43/'1981 PUA all'!$LY43)^2</f>
        <v>6.5479327279090123E-6</v>
      </c>
      <c r="LT41" s="4">
        <f>('1981 PUA all'!LT43/'1981 PUA all'!$LY43)^2</f>
        <v>6.636201091212194E-7</v>
      </c>
      <c r="LU41" s="4">
        <f>('1981 PUA all'!LU43/'1981 PUA all'!$LY43)^2</f>
        <v>3.5307345321272912E-5</v>
      </c>
      <c r="LV41" s="4">
        <f>('1981 PUA all'!LV43/'1981 PUA all'!$LY43)^2</f>
        <v>4.2471686983758046E-7</v>
      </c>
      <c r="LW41" s="4">
        <f>('1981 PUA all'!LW43/'1981 PUA all'!$LY43)^2</f>
        <v>0</v>
      </c>
      <c r="LX41" s="4">
        <f>('1981 PUA all'!LX43/'1981 PUA all'!$LY43)^2</f>
        <v>0</v>
      </c>
      <c r="LZ41" t="str">
        <f t="shared" si="0"/>
        <v>Norwich</v>
      </c>
      <c r="MA41" s="15">
        <f t="shared" si="1"/>
        <v>1.7155266862778844E-2</v>
      </c>
    </row>
    <row r="42" spans="1:339" x14ac:dyDescent="0.25">
      <c r="A42" t="s">
        <v>284</v>
      </c>
      <c r="B42" s="4">
        <f>('1981 PUA all'!B44/'1981 PUA all'!$LY44)^2</f>
        <v>0</v>
      </c>
      <c r="C42" s="4">
        <f>('1981 PUA all'!C44/'1981 PUA all'!$LY44)^2</f>
        <v>6.5181732316332873E-6</v>
      </c>
      <c r="D42" s="4">
        <f>('1981 PUA all'!D44/'1981 PUA all'!$LY44)^2</f>
        <v>1.5380268644088348E-11</v>
      </c>
      <c r="E42" s="4">
        <f>('1981 PUA all'!E44/'1981 PUA all'!$LY44)^2</f>
        <v>0</v>
      </c>
      <c r="F42" s="4">
        <f>('1981 PUA all'!F44/'1981 PUA all'!$LY44)^2</f>
        <v>1.1590533691342919E-3</v>
      </c>
      <c r="G42" s="4">
        <f>('1981 PUA all'!G44/'1981 PUA all'!$LY44)^2</f>
        <v>1.2231004836524817E-6</v>
      </c>
      <c r="H42" s="4">
        <f>('1981 PUA all'!H44/'1981 PUA all'!$LY44)^2</f>
        <v>0</v>
      </c>
      <c r="I42" s="4">
        <f>('1981 PUA all'!I44/'1981 PUA all'!$LY44)^2</f>
        <v>3.7910824180813379E-7</v>
      </c>
      <c r="J42" s="4">
        <f>('1981 PUA all'!J44/'1981 PUA all'!$LY44)^2</f>
        <v>4.4448976381415337E-9</v>
      </c>
      <c r="K42" s="4">
        <f>('1981 PUA all'!K44/'1981 PUA all'!$LY44)^2</f>
        <v>9.6126679025552186E-9</v>
      </c>
      <c r="L42" s="4">
        <f>('1981 PUA all'!L44/'1981 PUA all'!$LY44)^2</f>
        <v>0</v>
      </c>
      <c r="M42" s="4">
        <f>('1981 PUA all'!M44/'1981 PUA all'!$LY44)^2</f>
        <v>0</v>
      </c>
      <c r="N42" s="4">
        <f>('1981 PUA all'!N44/'1981 PUA all'!$LY44)^2</f>
        <v>4.6191391635835455E-5</v>
      </c>
      <c r="O42" s="4">
        <f>('1981 PUA all'!O44/'1981 PUA all'!$LY44)^2</f>
        <v>2.2184514872501679E-5</v>
      </c>
      <c r="P42" s="4">
        <f>('1981 PUA all'!P44/'1981 PUA all'!$LY44)^2</f>
        <v>0</v>
      </c>
      <c r="Q42" s="4">
        <f>('1981 PUA all'!Q44/'1981 PUA all'!$LY44)^2</f>
        <v>1.0723507805374497E-5</v>
      </c>
      <c r="R42" s="4">
        <f>('1981 PUA all'!R44/'1981 PUA all'!$LY44)^2</f>
        <v>0</v>
      </c>
      <c r="S42" s="4">
        <f>('1981 PUA all'!S44/'1981 PUA all'!$LY44)^2</f>
        <v>4.7204505311690205E-6</v>
      </c>
      <c r="T42" s="4">
        <f>('1981 PUA all'!T44/'1981 PUA all'!$LY44)^2</f>
        <v>1.6749112553412215E-8</v>
      </c>
      <c r="U42" s="4">
        <f>('1981 PUA all'!U44/'1981 PUA all'!$LY44)^2</f>
        <v>4.0363977029545456E-7</v>
      </c>
      <c r="V42" s="4">
        <f>('1981 PUA all'!V44/'1981 PUA all'!$LY44)^2</f>
        <v>0</v>
      </c>
      <c r="W42" s="4">
        <f>('1981 PUA all'!W44/'1981 PUA all'!$LY44)^2</f>
        <v>2.1055587773756952E-8</v>
      </c>
      <c r="X42" s="4">
        <f>('1981 PUA all'!X44/'1981 PUA all'!$LY44)^2</f>
        <v>4.7102072722520571E-7</v>
      </c>
      <c r="Y42" s="4">
        <f>('1981 PUA all'!Y44/'1981 PUA all'!$LY44)^2</f>
        <v>0</v>
      </c>
      <c r="Z42" s="4">
        <f>('1981 PUA all'!Z44/'1981 PUA all'!$LY44)^2</f>
        <v>9.1567967399444403E-7</v>
      </c>
      <c r="AA42" s="4">
        <f>('1981 PUA all'!AA44/'1981 PUA all'!$LY44)^2</f>
        <v>0</v>
      </c>
      <c r="AB42" s="4">
        <f>('1981 PUA all'!AB44/'1981 PUA all'!$LY44)^2</f>
        <v>7.9731312650954E-8</v>
      </c>
      <c r="AC42" s="4">
        <f>('1981 PUA all'!AC44/'1981 PUA all'!$LY44)^2</f>
        <v>2.1415486060028616E-7</v>
      </c>
      <c r="AD42" s="4">
        <f>('1981 PUA all'!AD44/'1981 PUA all'!$LY44)^2</f>
        <v>7.5363316356032911E-10</v>
      </c>
      <c r="AE42" s="4">
        <f>('1981 PUA all'!AE44/'1981 PUA all'!$LY44)^2</f>
        <v>2.1055587773756952E-8</v>
      </c>
      <c r="AF42" s="4">
        <f>('1981 PUA all'!AF44/'1981 PUA all'!$LY44)^2</f>
        <v>3.6928025014456127E-6</v>
      </c>
      <c r="AG42" s="4">
        <f>('1981 PUA all'!AG44/'1981 PUA all'!$LY44)^2</f>
        <v>2.5992654008509311E-9</v>
      </c>
      <c r="AH42" s="4">
        <f>('1981 PUA all'!AH44/'1981 PUA all'!$LY44)^2</f>
        <v>5.5522769805158951E-9</v>
      </c>
      <c r="AI42" s="4">
        <f>('1981 PUA all'!AI44/'1981 PUA all'!$LY44)^2</f>
        <v>0</v>
      </c>
      <c r="AJ42" s="4">
        <f>('1981 PUA all'!AJ44/'1981 PUA all'!$LY44)^2</f>
        <v>1.2934805929678303E-8</v>
      </c>
      <c r="AK42" s="4">
        <f>('1981 PUA all'!AK44/'1981 PUA all'!$LY44)^2</f>
        <v>6.1521074576353392E-11</v>
      </c>
      <c r="AL42" s="4">
        <f>('1981 PUA all'!AL44/'1981 PUA all'!$LY44)^2</f>
        <v>4.4448976381415332E-7</v>
      </c>
      <c r="AM42" s="4">
        <f>('1981 PUA all'!AM44/'1981 PUA all'!$LY44)^2</f>
        <v>1.5380268644088348E-9</v>
      </c>
      <c r="AN42" s="4">
        <f>('1981 PUA all'!AN44/'1981 PUA all'!$LY44)^2</f>
        <v>2.1055587773756952E-8</v>
      </c>
      <c r="AO42" s="4">
        <f>('1981 PUA all'!AO44/'1981 PUA all'!$LY44)^2</f>
        <v>3.845067161022087E-10</v>
      </c>
      <c r="AP42" s="4">
        <f>('1981 PUA all'!AP44/'1981 PUA all'!$LY44)^2</f>
        <v>2.5992654008509311E-9</v>
      </c>
      <c r="AQ42" s="4">
        <f>('1981 PUA all'!AQ44/'1981 PUA all'!$LY44)^2</f>
        <v>0</v>
      </c>
      <c r="AR42" s="4">
        <f>('1981 PUA all'!AR44/'1981 PUA all'!$LY44)^2</f>
        <v>5.728996267236469E-7</v>
      </c>
      <c r="AS42" s="4">
        <f>('1981 PUA all'!AS44/'1981 PUA all'!$LY44)^2</f>
        <v>1.6749112553412215E-8</v>
      </c>
      <c r="AT42" s="4">
        <f>('1981 PUA all'!AT44/'1981 PUA all'!$LY44)^2</f>
        <v>0</v>
      </c>
      <c r="AU42" s="4">
        <f>('1981 PUA all'!AU44/'1981 PUA all'!$LY44)^2</f>
        <v>6.104428624838666E-8</v>
      </c>
      <c r="AV42" s="4">
        <f>('1981 PUA all'!AV44/'1981 PUA all'!$LY44)^2</f>
        <v>1.5749395091546468E-8</v>
      </c>
      <c r="AW42" s="4">
        <f>('1981 PUA all'!AW44/'1981 PUA all'!$LY44)^2</f>
        <v>1.99328281627385E-8</v>
      </c>
      <c r="AX42" s="4">
        <f>('1981 PUA all'!AX44/'1981 PUA all'!$LY44)^2</f>
        <v>0</v>
      </c>
      <c r="AY42" s="4">
        <f>('1981 PUA all'!AY44/'1981 PUA all'!$LY44)^2</f>
        <v>0</v>
      </c>
      <c r="AZ42" s="4">
        <f>('1981 PUA all'!AZ44/'1981 PUA all'!$LY44)^2</f>
        <v>2.8867226218089427E-7</v>
      </c>
      <c r="BA42" s="4">
        <f>('1981 PUA all'!BA44/'1981 PUA all'!$LY44)^2</f>
        <v>1.5749395091546468E-8</v>
      </c>
      <c r="BB42" s="4">
        <f>('1981 PUA all'!BB44/'1981 PUA all'!$LY44)^2</f>
        <v>0</v>
      </c>
      <c r="BC42" s="4">
        <f>('1981 PUA all'!BC44/'1981 PUA all'!$LY44)^2</f>
        <v>0</v>
      </c>
      <c r="BD42" s="4">
        <f>('1981 PUA all'!BD44/'1981 PUA all'!$LY44)^2</f>
        <v>7.6378735534157402E-4</v>
      </c>
      <c r="BE42" s="4">
        <f>('1981 PUA all'!BE44/'1981 PUA all'!$LY44)^2</f>
        <v>6.578386983374892E-6</v>
      </c>
      <c r="BF42" s="4">
        <f>('1981 PUA all'!BF44/'1981 PUA all'!$LY44)^2</f>
        <v>1.0341692636285007E-7</v>
      </c>
      <c r="BG42" s="4">
        <f>('1981 PUA all'!BG44/'1981 PUA all'!$LY44)^2</f>
        <v>0</v>
      </c>
      <c r="BH42" s="4">
        <f>('1981 PUA all'!BH44/'1981 PUA all'!$LY44)^2</f>
        <v>4.983207040684625E-9</v>
      </c>
      <c r="BI42" s="4">
        <f>('1981 PUA all'!BI44/'1981 PUA all'!$LY44)^2</f>
        <v>1.2934805929678303E-8</v>
      </c>
      <c r="BJ42" s="4">
        <f>('1981 PUA all'!BJ44/'1981 PUA all'!$LY44)^2</f>
        <v>9.9931772868368292E-5</v>
      </c>
      <c r="BK42" s="4">
        <f>('1981 PUA all'!BK44/'1981 PUA all'!$LY44)^2</f>
        <v>2.6798580085459543E-7</v>
      </c>
      <c r="BL42" s="4">
        <f>('1981 PUA all'!BL44/'1981 PUA all'!$LY44)^2</f>
        <v>2.2147586847487223E-7</v>
      </c>
      <c r="BM42" s="4">
        <f>('1981 PUA all'!BM44/'1981 PUA all'!$LY44)^2</f>
        <v>1.5472688678370675E-5</v>
      </c>
      <c r="BN42" s="4">
        <f>('1981 PUA all'!BN44/'1981 PUA all'!$LY44)^2</f>
        <v>1.8950028996381257E-7</v>
      </c>
      <c r="BO42" s="4">
        <f>('1981 PUA all'!BO44/'1981 PUA all'!$LY44)^2</f>
        <v>4.8730843171929515E-7</v>
      </c>
      <c r="BP42" s="4">
        <f>('1981 PUA all'!BP44/'1981 PUA all'!$LY44)^2</f>
        <v>1.0595467068912464E-7</v>
      </c>
      <c r="BQ42" s="4">
        <f>('1981 PUA all'!BQ44/'1981 PUA all'!$LY44)^2</f>
        <v>0</v>
      </c>
      <c r="BR42" s="4">
        <f>('1981 PUA all'!BR44/'1981 PUA all'!$LY44)^2</f>
        <v>1.998819712985722E-7</v>
      </c>
      <c r="BS42" s="4">
        <f>('1981 PUA all'!BS44/'1981 PUA all'!$LY44)^2</f>
        <v>8.9330138311729535E-7</v>
      </c>
      <c r="BT42" s="4">
        <f>('1981 PUA all'!BT44/'1981 PUA all'!$LY44)^2</f>
        <v>2.4608429830541357E-10</v>
      </c>
      <c r="BU42" s="4">
        <f>('1981 PUA all'!BU44/'1981 PUA all'!$LY44)^2</f>
        <v>0</v>
      </c>
      <c r="BV42" s="4">
        <f>('1981 PUA all'!BV44/'1981 PUA all'!$LY44)^2</f>
        <v>7.5363316356032911E-10</v>
      </c>
      <c r="BW42" s="4">
        <f>('1981 PUA all'!BW44/'1981 PUA all'!$LY44)^2</f>
        <v>4.6458316198153613E-5</v>
      </c>
      <c r="BX42" s="4">
        <f>('1981 PUA all'!BX44/'1981 PUA all'!$LY44)^2</f>
        <v>5.9503798540994779E-6</v>
      </c>
      <c r="BY42" s="4">
        <f>('1981 PUA all'!BY44/'1981 PUA all'!$LY44)^2</f>
        <v>2.9776200094955043E-8</v>
      </c>
      <c r="BZ42" s="4">
        <f>('1981 PUA all'!BZ44/'1981 PUA all'!$LY44)^2</f>
        <v>3.3975013434791163E-8</v>
      </c>
      <c r="CA42" s="4">
        <f>('1981 PUA all'!CA44/'1981 PUA all'!$LY44)^2</f>
        <v>0</v>
      </c>
      <c r="CB42" s="4">
        <f>('1981 PUA all'!CB44/'1981 PUA all'!$LY44)^2</f>
        <v>1.767515852847277E-6</v>
      </c>
      <c r="CC42" s="4">
        <f>('1981 PUA all'!CC44/'1981 PUA all'!$LY44)^2</f>
        <v>2.9776200094955043E-6</v>
      </c>
      <c r="CD42" s="4">
        <f>('1981 PUA all'!CD44/'1981 PUA all'!$LY44)^2</f>
        <v>6.5902913113054172E-7</v>
      </c>
      <c r="CE42" s="4">
        <f>('1981 PUA all'!CE44/'1981 PUA all'!$LY44)^2</f>
        <v>6.104428624838666E-8</v>
      </c>
      <c r="CF42" s="4">
        <f>('1981 PUA all'!CF44/'1981 PUA all'!$LY44)^2</f>
        <v>4.983207040684625E-9</v>
      </c>
      <c r="CG42" s="4">
        <f>('1981 PUA all'!CG44/'1981 PUA all'!$LY44)^2</f>
        <v>2.4608429830541357E-10</v>
      </c>
      <c r="CH42" s="4">
        <f>('1981 PUA all'!CH44/'1981 PUA all'!$LY44)^2</f>
        <v>2.923727548166619E-6</v>
      </c>
      <c r="CI42" s="4">
        <f>('1981 PUA all'!CI44/'1981 PUA all'!$LY44)^2</f>
        <v>2.9776200094955043E-8</v>
      </c>
      <c r="CJ42" s="4">
        <f>('1981 PUA all'!CJ44/'1981 PUA all'!$LY44)^2</f>
        <v>9.6962750429044827E-6</v>
      </c>
      <c r="CK42" s="4">
        <f>('1981 PUA all'!CK44/'1981 PUA all'!$LY44)^2</f>
        <v>3.6928025014456129E-8</v>
      </c>
      <c r="CL42" s="4">
        <f>('1981 PUA all'!CL44/'1981 PUA all'!$LY44)^2</f>
        <v>9.8433719322165428E-10</v>
      </c>
      <c r="CM42" s="4">
        <f>('1981 PUA all'!CM44/'1981 PUA all'!$LY44)^2</f>
        <v>2.7130793888171852E-8</v>
      </c>
      <c r="CN42" s="4">
        <f>('1981 PUA all'!CN44/'1981 PUA all'!$LY44)^2</f>
        <v>1.0090994257386364E-7</v>
      </c>
      <c r="CO42" s="4">
        <f>('1981 PUA all'!CO44/'1981 PUA all'!$LY44)^2</f>
        <v>3.2544648450890949E-8</v>
      </c>
      <c r="CP42" s="4">
        <f>('1981 PUA all'!CP44/'1981 PUA all'!$LY44)^2</f>
        <v>2.2369616405633284E-5</v>
      </c>
      <c r="CQ42" s="4">
        <f>('1981 PUA all'!CQ44/'1981 PUA all'!$LY44)^2</f>
        <v>7.4440500237387606E-7</v>
      </c>
      <c r="CR42" s="4">
        <f>('1981 PUA all'!CR44/'1981 PUA all'!$LY44)^2</f>
        <v>2.4731625782380504E-6</v>
      </c>
      <c r="CS42" s="4">
        <f>('1981 PUA all'!CS44/'1981 PUA all'!$LY44)^2</f>
        <v>3.118773963003489E-5</v>
      </c>
      <c r="CT42" s="4">
        <f>('1981 PUA all'!CT44/'1981 PUA all'!$LY44)^2</f>
        <v>6.904202594331259E-8</v>
      </c>
      <c r="CU42" s="4">
        <f>('1981 PUA all'!CU44/'1981 PUA all'!$LY44)^2</f>
        <v>2.3393388607658377E-8</v>
      </c>
      <c r="CV42" s="4">
        <f>('1981 PUA all'!CV44/'1981 PUA all'!$LY44)^2</f>
        <v>3.8931781793676594E-5</v>
      </c>
      <c r="CW42" s="4">
        <f>('1981 PUA all'!CW44/'1981 PUA all'!$LY44)^2</f>
        <v>5.4939857623547988E-5</v>
      </c>
      <c r="CX42" s="4">
        <f>('1981 PUA all'!CX44/'1981 PUA all'!$LY44)^2</f>
        <v>2.4731625782380504E-6</v>
      </c>
      <c r="CY42" s="4">
        <f>('1981 PUA all'!CY44/'1981 PUA all'!$LY44)^2</f>
        <v>1.1129316193548772E-6</v>
      </c>
      <c r="CZ42" s="4">
        <f>('1981 PUA all'!CZ44/'1981 PUA all'!$LY44)^2</f>
        <v>1.0544466098088667E-5</v>
      </c>
      <c r="DA42" s="4">
        <f>('1981 PUA all'!DA44/'1981 PUA all'!$LY44)^2</f>
        <v>1.3245241271990582E-5</v>
      </c>
      <c r="DB42" s="4">
        <f>('1981 PUA all'!DB44/'1981 PUA all'!$LY44)^2</f>
        <v>1.2058130616965266E-8</v>
      </c>
      <c r="DC42" s="4">
        <f>('1981 PUA all'!DC44/'1981 PUA all'!$LY44)^2</f>
        <v>3.6928025014456129E-8</v>
      </c>
      <c r="DD42" s="4">
        <f>('1981 PUA all'!DD44/'1981 PUA all'!$LY44)^2</f>
        <v>1.0852317555268741E-7</v>
      </c>
      <c r="DE42" s="4">
        <f>('1981 PUA all'!DE44/'1981 PUA all'!$LY44)^2</f>
        <v>1.0852317555268741E-7</v>
      </c>
      <c r="DF42" s="4">
        <f>('1981 PUA all'!DF44/'1981 PUA all'!$LY44)^2</f>
        <v>4.5750325519821483E-4</v>
      </c>
      <c r="DG42" s="4">
        <f>('1981 PUA all'!DG44/'1981 PUA all'!$LY44)^2</f>
        <v>3.2544648450890949E-8</v>
      </c>
      <c r="DH42" s="4">
        <f>('1981 PUA all'!DH44/'1981 PUA all'!$LY44)^2</f>
        <v>5.7229979624652752E-8</v>
      </c>
      <c r="DI42" s="4">
        <f>('1981 PUA all'!DI44/'1981 PUA all'!$LY44)^2</f>
        <v>7.1758181385858606E-7</v>
      </c>
      <c r="DJ42" s="4">
        <f>('1981 PUA all'!DJ44/'1981 PUA all'!$LY44)^2</f>
        <v>6.1521074576353392E-11</v>
      </c>
      <c r="DK42" s="4">
        <f>('1981 PUA all'!DK44/'1981 PUA all'!$LY44)^2</f>
        <v>1.8950028996381254E-5</v>
      </c>
      <c r="DL42" s="4">
        <f>('1981 PUA all'!DL44/'1981 PUA all'!$LY44)^2</f>
        <v>6.904202594331259E-8</v>
      </c>
      <c r="DM42" s="4">
        <f>('1981 PUA all'!DM44/'1981 PUA all'!$LY44)^2</f>
        <v>3.6951095417422255E-7</v>
      </c>
      <c r="DN42" s="4">
        <f>('1981 PUA all'!DN44/'1981 PUA all'!$LY44)^2</f>
        <v>1.631692700451333E-7</v>
      </c>
      <c r="DO42" s="4">
        <f>('1981 PUA all'!DO44/'1981 PUA all'!$LY44)^2</f>
        <v>2.2147586847487221E-9</v>
      </c>
      <c r="DP42" s="4">
        <f>('1981 PUA all'!DP44/'1981 PUA all'!$LY44)^2</f>
        <v>3.4605604449198786E-9</v>
      </c>
      <c r="DQ42" s="4">
        <f>('1981 PUA all'!DQ44/'1981 PUA all'!$LY44)^2</f>
        <v>8.8836431688254322E-8</v>
      </c>
      <c r="DR42" s="4">
        <f>('1981 PUA all'!DR44/'1981 PUA all'!$LY44)^2</f>
        <v>7.4440500237387607E-9</v>
      </c>
      <c r="DS42" s="4">
        <f>('1981 PUA all'!DS44/'1981 PUA all'!$LY44)^2</f>
        <v>0</v>
      </c>
      <c r="DT42" s="4">
        <f>('1981 PUA all'!DT44/'1981 PUA all'!$LY44)^2</f>
        <v>2.3117712672481744E-5</v>
      </c>
      <c r="DU42" s="4">
        <f>('1981 PUA all'!DU44/'1981 PUA all'!$LY44)^2</f>
        <v>4.4848863366161629E-8</v>
      </c>
      <c r="DV42" s="4">
        <f>('1981 PUA all'!DV44/'1981 PUA all'!$LY44)^2</f>
        <v>1.5380268644088348E-11</v>
      </c>
      <c r="DW42" s="4">
        <f>('1981 PUA all'!DW44/'1981 PUA all'!$LY44)^2</f>
        <v>0</v>
      </c>
      <c r="DX42" s="4">
        <f>('1981 PUA all'!DX44/'1981 PUA all'!$LY44)^2</f>
        <v>3.5391857624526358E-4</v>
      </c>
      <c r="DY42" s="4">
        <f>('1981 PUA all'!DY44/'1981 PUA all'!$LY44)^2</f>
        <v>6.1521074576353392E-11</v>
      </c>
      <c r="DZ42" s="4">
        <f>('1981 PUA all'!DZ44/'1981 PUA all'!$LY44)^2</f>
        <v>0</v>
      </c>
      <c r="EA42" s="4">
        <f>('1981 PUA all'!EA44/'1981 PUA all'!$LY44)^2</f>
        <v>6.4635578976781292E-7</v>
      </c>
      <c r="EB42" s="4">
        <f>('1981 PUA all'!EB44/'1981 PUA all'!$LY44)^2</f>
        <v>2.9641007533573511E-6</v>
      </c>
      <c r="EC42" s="4">
        <f>('1981 PUA all'!EC44/'1981 PUA all'!$LY44)^2</f>
        <v>2.1055587773756952E-8</v>
      </c>
      <c r="ED42" s="4">
        <f>('1981 PUA all'!ED44/'1981 PUA all'!$LY44)^2</f>
        <v>0</v>
      </c>
      <c r="EE42" s="4">
        <f>('1981 PUA all'!EE44/'1981 PUA all'!$LY44)^2</f>
        <v>3.845067161022087E-10</v>
      </c>
      <c r="EF42" s="4">
        <f>('1981 PUA all'!EF44/'1981 PUA all'!$LY44)^2</f>
        <v>1.3842241779679514E-8</v>
      </c>
      <c r="EG42" s="4">
        <f>('1981 PUA all'!EG44/'1981 PUA all'!$LY44)^2</f>
        <v>0</v>
      </c>
      <c r="EH42" s="4">
        <f>('1981 PUA all'!EH44/'1981 PUA all'!$LY44)^2</f>
        <v>0</v>
      </c>
      <c r="EI42" s="4">
        <f>('1981 PUA all'!EI44/'1981 PUA all'!$LY44)^2</f>
        <v>6.3380549055423672E-7</v>
      </c>
      <c r="EJ42" s="4">
        <f>('1981 PUA all'!EJ44/'1981 PUA all'!$LY44)^2</f>
        <v>2.659594504607368E-5</v>
      </c>
      <c r="EK42" s="4">
        <f>('1981 PUA all'!EK44/'1981 PUA all'!$LY44)^2</f>
        <v>9.6126679025552186E-9</v>
      </c>
      <c r="EL42" s="4">
        <f>('1981 PUA all'!EL44/'1981 PUA all'!$LY44)^2</f>
        <v>8.4222351095027807E-8</v>
      </c>
      <c r="EM42" s="4">
        <f>('1981 PUA all'!EM44/'1981 PUA all'!$LY44)^2</f>
        <v>1.2019003213534707E-5</v>
      </c>
      <c r="EN42" s="4">
        <f>('1981 PUA all'!EN44/'1981 PUA all'!$LY44)^2</f>
        <v>2.5992654008509311E-9</v>
      </c>
      <c r="EO42" s="4">
        <f>('1981 PUA all'!EO44/'1981 PUA all'!$LY44)^2</f>
        <v>0</v>
      </c>
      <c r="EP42" s="4">
        <f>('1981 PUA all'!EP44/'1981 PUA all'!$LY44)^2</f>
        <v>8.9330138311729535E-7</v>
      </c>
      <c r="EQ42" s="4">
        <f>('1981 PUA all'!EQ44/'1981 PUA all'!$LY44)^2</f>
        <v>0</v>
      </c>
      <c r="ER42" s="4">
        <f>('1981 PUA all'!ER44/'1981 PUA all'!$LY44)^2</f>
        <v>8.6900501893754243E-5</v>
      </c>
      <c r="ES42" s="4">
        <f>('1981 PUA all'!ES44/'1981 PUA all'!$LY44)^2</f>
        <v>4.4448976381415337E-9</v>
      </c>
      <c r="ET42" s="4">
        <f>('1981 PUA all'!ET44/'1981 PUA all'!$LY44)^2</f>
        <v>1.6635298565445959E-7</v>
      </c>
      <c r="EU42" s="4">
        <f>('1981 PUA all'!EU44/'1981 PUA all'!$LY44)^2</f>
        <v>7.5363316356032911E-10</v>
      </c>
      <c r="EV42" s="4">
        <f>('1981 PUA all'!EV44/'1981 PUA all'!$LY44)^2</f>
        <v>4.0004078743273791E-8</v>
      </c>
      <c r="EW42" s="4">
        <f>('1981 PUA all'!EW44/'1981 PUA all'!$LY44)^2</f>
        <v>2.1055587773756952E-8</v>
      </c>
      <c r="EX42" s="4">
        <f>('1981 PUA all'!EX44/'1981 PUA all'!$LY44)^2</f>
        <v>7.4440500237387606E-7</v>
      </c>
      <c r="EY42" s="4">
        <f>('1981 PUA all'!EY44/'1981 PUA all'!$LY44)^2</f>
        <v>1.0557631608048008E-6</v>
      </c>
      <c r="EZ42" s="4">
        <f>('1981 PUA all'!EZ44/'1981 PUA all'!$LY44)^2</f>
        <v>5.5368967118718053E-10</v>
      </c>
      <c r="FA42" s="4">
        <f>('1981 PUA all'!FA44/'1981 PUA all'!$LY44)^2</f>
        <v>0</v>
      </c>
      <c r="FB42" s="4">
        <f>('1981 PUA all'!FB44/'1981 PUA all'!$LY44)^2</f>
        <v>1.77738229518246E-5</v>
      </c>
      <c r="FC42" s="4">
        <f>('1981 PUA all'!FC44/'1981 PUA all'!$LY44)^2</f>
        <v>3.2544648450890945E-6</v>
      </c>
      <c r="FD42" s="4">
        <f>('1981 PUA all'!FD44/'1981 PUA all'!$LY44)^2</f>
        <v>3.7320953965667839E-4</v>
      </c>
      <c r="FE42" s="4">
        <f>('1981 PUA all'!FE44/'1981 PUA all'!$LY44)^2</f>
        <v>6.4981635021273264E-8</v>
      </c>
      <c r="FF42" s="4">
        <f>('1981 PUA all'!FF44/'1981 PUA all'!$LY44)^2</f>
        <v>6.904202594331259E-8</v>
      </c>
      <c r="FG42" s="4">
        <f>('1981 PUA all'!FG44/'1981 PUA all'!$LY44)^2</f>
        <v>1.6345534304191335E-6</v>
      </c>
      <c r="FH42" s="4">
        <f>('1981 PUA all'!FH44/'1981 PUA all'!$LY44)^2</f>
        <v>2.4608429830541357E-10</v>
      </c>
      <c r="FI42" s="4">
        <f>('1981 PUA all'!FI44/'1981 PUA all'!$LY44)^2</f>
        <v>1.3842241779679514E-8</v>
      </c>
      <c r="FJ42" s="4">
        <f>('1981 PUA all'!FJ44/'1981 PUA all'!$LY44)^2</f>
        <v>0</v>
      </c>
      <c r="FK42" s="4">
        <f>('1981 PUA all'!FK44/'1981 PUA all'!$LY44)^2</f>
        <v>6.5783869833748918E-4</v>
      </c>
      <c r="FL42" s="4">
        <f>('1981 PUA all'!FL44/'1981 PUA all'!$LY44)^2</f>
        <v>3.4701731128224335E-6</v>
      </c>
      <c r="FM42" s="4">
        <f>('1981 PUA all'!FM44/'1981 PUA all'!$LY44)^2</f>
        <v>1.8508555303248207E-4</v>
      </c>
      <c r="FN42" s="4">
        <f>('1981 PUA all'!FN44/'1981 PUA all'!$LY44)^2</f>
        <v>6.1521074576353392E-11</v>
      </c>
      <c r="FO42" s="4">
        <f>('1981 PUA all'!FO44/'1981 PUA all'!$LY44)^2</f>
        <v>0</v>
      </c>
      <c r="FP42" s="4">
        <f>('1981 PUA all'!FP44/'1981 PUA all'!$LY44)^2</f>
        <v>7.1824639526669694E-5</v>
      </c>
      <c r="FQ42" s="4">
        <f>('1981 PUA all'!FQ44/'1981 PUA all'!$LY44)^2</f>
        <v>1.8610125059346902E-9</v>
      </c>
      <c r="FR42" s="4">
        <f>('1981 PUA all'!FR44/'1981 PUA all'!$LY44)^2</f>
        <v>1.7248679059240843E-5</v>
      </c>
      <c r="FS42" s="4">
        <f>('1981 PUA all'!FS44/'1981 PUA all'!$LY44)^2</f>
        <v>1.5380268644088348E-9</v>
      </c>
      <c r="FT42" s="4">
        <f>('1981 PUA all'!FT44/'1981 PUA all'!$LY44)^2</f>
        <v>3.5436138955979554E-8</v>
      </c>
      <c r="FU42" s="4">
        <f>('1981 PUA all'!FU44/'1981 PUA all'!$LY44)^2</f>
        <v>8.8590347389948885E-9</v>
      </c>
      <c r="FV42" s="4">
        <f>('1981 PUA all'!FV44/'1981 PUA all'!$LY44)^2</f>
        <v>5.5368967118718053E-10</v>
      </c>
      <c r="FW42" s="4">
        <f>('1981 PUA all'!FW44/'1981 PUA all'!$LY44)^2</f>
        <v>1.7608869570616749E-7</v>
      </c>
      <c r="FX42" s="4">
        <f>('1981 PUA all'!FX44/'1981 PUA all'!$LY44)^2</f>
        <v>3.6777452184430498E-6</v>
      </c>
      <c r="FY42" s="4">
        <f>('1981 PUA all'!FY44/'1981 PUA all'!$LY44)^2</f>
        <v>2.3513508505768708E-6</v>
      </c>
      <c r="FZ42" s="4">
        <f>('1981 PUA all'!FZ44/'1981 PUA all'!$LY44)^2</f>
        <v>6.104428624838666E-8</v>
      </c>
      <c r="GA42" s="4">
        <f>('1981 PUA all'!GA44/'1981 PUA all'!$LY44)^2</f>
        <v>9.1567967399444403E-7</v>
      </c>
      <c r="GB42" s="4">
        <f>('1981 PUA all'!GB44/'1981 PUA all'!$LY44)^2</f>
        <v>3.9425732963423285E-4</v>
      </c>
      <c r="GC42" s="4">
        <f>('1981 PUA all'!GC44/'1981 PUA all'!$LY44)^2</f>
        <v>0</v>
      </c>
      <c r="GD42" s="4">
        <f>('1981 PUA all'!GD44/'1981 PUA all'!$LY44)^2</f>
        <v>2.8438116722919354E-8</v>
      </c>
      <c r="GE42" s="4">
        <f>('1981 PUA all'!GE44/'1981 PUA all'!$LY44)^2</f>
        <v>1.5165698516234671E-5</v>
      </c>
      <c r="GF42" s="4">
        <f>('1981 PUA all'!GF44/'1981 PUA all'!$LY44)^2</f>
        <v>7.7750487852281876E-6</v>
      </c>
      <c r="GG42" s="4">
        <f>('1981 PUA all'!GG44/'1981 PUA all'!$LY44)^2</f>
        <v>3.0145326542413164E-9</v>
      </c>
      <c r="GH42" s="4">
        <f>('1981 PUA all'!GH44/'1981 PUA all'!$LY44)^2</f>
        <v>5.3783261421512551E-7</v>
      </c>
      <c r="GI42" s="4">
        <f>('1981 PUA all'!GI44/'1981 PUA all'!$LY44)^2</f>
        <v>0</v>
      </c>
      <c r="GJ42" s="4">
        <f>('1981 PUA all'!GJ44/'1981 PUA all'!$LY44)^2</f>
        <v>6.6996450213648858E-8</v>
      </c>
      <c r="GK42" s="4">
        <f>('1981 PUA all'!GK44/'1981 PUA all'!$LY44)^2</f>
        <v>8.4222351095027807E-8</v>
      </c>
      <c r="GL42" s="4">
        <f>('1981 PUA all'!GL44/'1981 PUA all'!$LY44)^2</f>
        <v>1.3388354671723824E-5</v>
      </c>
      <c r="GM42" s="4">
        <f>('1981 PUA all'!GM44/'1981 PUA all'!$LY44)^2</f>
        <v>5.3538715150071539E-8</v>
      </c>
      <c r="GN42" s="4">
        <f>('1981 PUA all'!GN44/'1981 PUA all'!$LY44)^2</f>
        <v>2.9776200094955043E-6</v>
      </c>
      <c r="GO42" s="4">
        <f>('1981 PUA all'!GO44/'1981 PUA all'!$LY44)^2</f>
        <v>9.6126679025552186E-9</v>
      </c>
      <c r="GP42" s="4">
        <f>('1981 PUA all'!GP44/'1981 PUA all'!$LY44)^2</f>
        <v>0</v>
      </c>
      <c r="GQ42" s="4">
        <f>('1981 PUA all'!GQ44/'1981 PUA all'!$LY44)^2</f>
        <v>8.1999610050852796E-5</v>
      </c>
      <c r="GR42" s="4">
        <f>('1981 PUA all'!GR44/'1981 PUA all'!$LY44)^2</f>
        <v>1.1322400086106656E-5</v>
      </c>
      <c r="GS42" s="4">
        <f>('1981 PUA all'!GS44/'1981 PUA all'!$LY44)^2</f>
        <v>1.5380268644088348E-11</v>
      </c>
      <c r="GT42" s="4">
        <f>('1981 PUA all'!GT44/'1981 PUA all'!$LY44)^2</f>
        <v>0</v>
      </c>
      <c r="GU42" s="4">
        <f>('1981 PUA all'!GU44/'1981 PUA all'!$LY44)^2</f>
        <v>0</v>
      </c>
      <c r="GV42" s="4">
        <f>('1981 PUA all'!GV44/'1981 PUA all'!$LY44)^2</f>
        <v>9.2320062536140318E-7</v>
      </c>
      <c r="GW42" s="4">
        <f>('1981 PUA all'!GW44/'1981 PUA all'!$LY44)^2</f>
        <v>2.2209107922063581E-8</v>
      </c>
      <c r="GX42" s="4">
        <f>('1981 PUA all'!GX44/'1981 PUA all'!$LY44)^2</f>
        <v>2.5602610395695226E-6</v>
      </c>
      <c r="GY42" s="4">
        <f>('1981 PUA all'!GY44/'1981 PUA all'!$LY44)^2</f>
        <v>2.4608429830541357E-10</v>
      </c>
      <c r="GZ42" s="4">
        <f>('1981 PUA all'!GZ44/'1981 PUA all'!$LY44)^2</f>
        <v>7.0076349009627542E-6</v>
      </c>
      <c r="HA42" s="4">
        <f>('1981 PUA all'!HA44/'1981 PUA all'!$LY44)^2</f>
        <v>4.6525312648367254E-8</v>
      </c>
      <c r="HB42" s="4">
        <f>('1981 PUA all'!HB44/'1981 PUA all'!$LY44)^2</f>
        <v>3.1145044004278905E-8</v>
      </c>
      <c r="HC42" s="4">
        <f>('1981 PUA all'!HC44/'1981 PUA all'!$LY44)^2</f>
        <v>2.6412129303400719E-4</v>
      </c>
      <c r="HD42" s="4">
        <f>('1981 PUA all'!HD44/'1981 PUA all'!$LY44)^2</f>
        <v>1.5380268644088348E-9</v>
      </c>
      <c r="HE42" s="4">
        <f>('1981 PUA all'!HE44/'1981 PUA all'!$LY44)^2</f>
        <v>4.4448976381415337E-9</v>
      </c>
      <c r="HF42" s="4">
        <f>('1981 PUA all'!HF44/'1981 PUA all'!$LY44)^2</f>
        <v>9.8433719322165428E-10</v>
      </c>
      <c r="HG42" s="4">
        <f>('1981 PUA all'!HG44/'1981 PUA all'!$LY44)^2</f>
        <v>6.1521074576353392E-11</v>
      </c>
      <c r="HH42" s="4">
        <f>('1981 PUA all'!HH44/'1981 PUA all'!$LY44)^2</f>
        <v>9.1189612790799826E-8</v>
      </c>
      <c r="HI42" s="4">
        <f>('1981 PUA all'!HI44/'1981 PUA all'!$LY44)^2</f>
        <v>0</v>
      </c>
      <c r="HJ42" s="4">
        <f>('1981 PUA all'!HJ44/'1981 PUA all'!$LY44)^2</f>
        <v>3.845067161022087E-10</v>
      </c>
      <c r="HK42" s="4">
        <f>('1981 PUA all'!HK44/'1981 PUA all'!$LY44)^2</f>
        <v>2.4240687607261207E-6</v>
      </c>
      <c r="HL42" s="4">
        <f>('1981 PUA all'!HL44/'1981 PUA all'!$LY44)^2</f>
        <v>6.458236324727273E-6</v>
      </c>
      <c r="HM42" s="4">
        <f>('1981 PUA all'!HM44/'1981 PUA all'!$LY44)^2</f>
        <v>3.0145326542413164E-9</v>
      </c>
      <c r="HN42" s="4">
        <f>('1981 PUA all'!HN44/'1981 PUA all'!$LY44)^2</f>
        <v>2.3513508505768708E-6</v>
      </c>
      <c r="HO42" s="4">
        <f>('1981 PUA all'!HO44/'1981 PUA all'!$LY44)^2</f>
        <v>4.0004078743273791E-8</v>
      </c>
      <c r="HP42" s="4">
        <f>('1981 PUA all'!HP44/'1981 PUA all'!$LY44)^2</f>
        <v>2.4806835296050098E-7</v>
      </c>
      <c r="HQ42" s="4">
        <f>('1981 PUA all'!HQ44/'1981 PUA all'!$LY44)^2</f>
        <v>6.4981635021273264E-8</v>
      </c>
      <c r="HR42" s="4">
        <f>('1981 PUA all'!HR44/'1981 PUA all'!$LY44)^2</f>
        <v>1.4771210005782452E-7</v>
      </c>
      <c r="HS42" s="4">
        <f>('1981 PUA all'!HS44/'1981 PUA all'!$LY44)^2</f>
        <v>1.7939545346464652E-7</v>
      </c>
      <c r="HT42" s="4">
        <f>('1981 PUA all'!HT44/'1981 PUA all'!$LY44)^2</f>
        <v>1.3548515561222172E-4</v>
      </c>
      <c r="HU42" s="4">
        <f>('1981 PUA all'!HU44/'1981 PUA all'!$LY44)^2</f>
        <v>3.6239373485917069E-5</v>
      </c>
      <c r="HV42" s="4">
        <f>('1981 PUA all'!HV44/'1981 PUA all'!$LY44)^2</f>
        <v>2.7165261070203248E-5</v>
      </c>
      <c r="HW42" s="4">
        <f>('1981 PUA all'!HW44/'1981 PUA all'!$LY44)^2</f>
        <v>8.7633217891958633E-5</v>
      </c>
      <c r="HX42" s="4">
        <f>('1981 PUA all'!HX44/'1981 PUA all'!$LY44)^2</f>
        <v>1.77738229518246E-5</v>
      </c>
      <c r="HY42" s="4">
        <f>('1981 PUA all'!HY44/'1981 PUA all'!$LY44)^2</f>
        <v>1.6635298565445959E-7</v>
      </c>
      <c r="HZ42" s="4">
        <f>('1981 PUA all'!HZ44/'1981 PUA all'!$LY44)^2</f>
        <v>1.7740770754508454E-5</v>
      </c>
      <c r="IA42" s="4">
        <f>('1981 PUA all'!IA44/'1981 PUA all'!$LY44)^2</f>
        <v>3.4513384358408836E-5</v>
      </c>
      <c r="IB42" s="4">
        <f>('1981 PUA all'!IB44/'1981 PUA all'!$LY44)^2</f>
        <v>6.3985762626568551E-6</v>
      </c>
      <c r="IC42" s="4">
        <f>('1981 PUA all'!IC44/'1981 PUA all'!$LY44)^2</f>
        <v>2.5634001523997815E-5</v>
      </c>
      <c r="ID42" s="4">
        <f>('1981 PUA all'!ID44/'1981 PUA all'!$LY44)^2</f>
        <v>7.3863586360547848E-6</v>
      </c>
      <c r="IE42" s="4">
        <f>('1981 PUA all'!IE44/'1981 PUA all'!$LY44)^2</f>
        <v>2.0482149837630762E-5</v>
      </c>
      <c r="IF42" s="4">
        <f>('1981 PUA all'!IF44/'1981 PUA all'!$LY44)^2</f>
        <v>5.914514605648327E-5</v>
      </c>
      <c r="IG42" s="4">
        <f>('1981 PUA all'!IG44/'1981 PUA all'!$LY44)^2</f>
        <v>7.9288976124750023E-6</v>
      </c>
      <c r="IH42" s="4">
        <f>('1981 PUA all'!IH44/'1981 PUA all'!$LY44)^2</f>
        <v>3.685579927290349E-5</v>
      </c>
      <c r="II42" s="4">
        <f>('1981 PUA all'!II44/'1981 PUA all'!$LY44)^2</f>
        <v>9.1567967399444403E-7</v>
      </c>
      <c r="IJ42" s="4">
        <f>('1981 PUA all'!IJ44/'1981 PUA all'!$LY44)^2</f>
        <v>2.9776200094955043E-8</v>
      </c>
      <c r="IK42" s="4">
        <f>('1981 PUA all'!IK44/'1981 PUA all'!$LY44)^2</f>
        <v>2.4608429830541357E-8</v>
      </c>
      <c r="IL42" s="4">
        <f>('1981 PUA all'!IL44/'1981 PUA all'!$LY44)^2</f>
        <v>5.470653279610972E-4</v>
      </c>
      <c r="IM42" s="4">
        <f>('1981 PUA all'!IM44/'1981 PUA all'!$LY44)^2</f>
        <v>7.5527208498704328E-5</v>
      </c>
      <c r="IN42" s="4">
        <f>('1981 PUA all'!IN44/'1981 PUA all'!$LY44)^2</f>
        <v>7.5050804677453679E-5</v>
      </c>
      <c r="IO42" s="4">
        <f>('1981 PUA all'!IO44/'1981 PUA all'!$LY44)^2</f>
        <v>4.6779640770665905E-5</v>
      </c>
      <c r="IP42" s="4">
        <f>('1981 PUA all'!IP44/'1981 PUA all'!$LY44)^2</f>
        <v>5.7229979624652745E-6</v>
      </c>
      <c r="IQ42" s="4">
        <f>('1981 PUA all'!IQ44/'1981 PUA all'!$LY44)^2</f>
        <v>1.2580444540118506E-6</v>
      </c>
      <c r="IR42" s="4">
        <f>('1981 PUA all'!IR44/'1981 PUA all'!$LY44)^2</f>
        <v>1.0882462881811153E-4</v>
      </c>
      <c r="IS42" s="4">
        <f>('1981 PUA all'!IS44/'1981 PUA all'!$LY44)^2</f>
        <v>5.9447137631309942E-5</v>
      </c>
      <c r="IT42" s="4">
        <f>('1981 PUA all'!IT44/'1981 PUA all'!$LY44)^2</f>
        <v>1.0595467068912463E-5</v>
      </c>
      <c r="IU42" s="4">
        <f>('1981 PUA all'!IU44/'1981 PUA all'!$LY44)^2</f>
        <v>9.1663940275783503E-6</v>
      </c>
      <c r="IV42" s="4">
        <f>('1981 PUA all'!IV44/'1981 PUA all'!$LY44)^2</f>
        <v>1.3445815355378137E-5</v>
      </c>
      <c r="IW42" s="4">
        <f>('1981 PUA all'!IW44/'1981 PUA all'!$LY44)^2</f>
        <v>2.0389439116271058E-4</v>
      </c>
      <c r="IX42" s="4">
        <f>('1981 PUA all'!IX44/'1981 PUA all'!$LY44)^2</f>
        <v>2.9673475280681177E-5</v>
      </c>
      <c r="IY42" s="4">
        <f>('1981 PUA all'!IY44/'1981 PUA all'!$LY44)^2</f>
        <v>6.1521074576353399E-7</v>
      </c>
      <c r="IZ42" s="4">
        <f>('1981 PUA all'!IZ44/'1981 PUA all'!$LY44)^2</f>
        <v>2.7597886494785349E-4</v>
      </c>
      <c r="JA42" s="4">
        <f>('1981 PUA all'!JA44/'1981 PUA all'!$LY44)^2</f>
        <v>2.692053023553852E-5</v>
      </c>
      <c r="JB42" s="4">
        <f>('1981 PUA all'!JB44/'1981 PUA all'!$LY44)^2</f>
        <v>1.9743481675461128E-5</v>
      </c>
      <c r="JC42" s="4">
        <f>('1981 PUA all'!JC44/'1981 PUA all'!$LY44)^2</f>
        <v>1.4831562179941855E-5</v>
      </c>
      <c r="JD42" s="4">
        <f>('1981 PUA all'!JD44/'1981 PUA all'!$LY44)^2</f>
        <v>1.5380268644088348E-9</v>
      </c>
      <c r="JE42" s="4">
        <f>('1981 PUA all'!JE44/'1981 PUA all'!$LY44)^2</f>
        <v>1.0301310202933089E-4</v>
      </c>
      <c r="JF42" s="4">
        <f>('1981 PUA all'!JF44/'1981 PUA all'!$LY44)^2</f>
        <v>7.4440500237387607E-9</v>
      </c>
      <c r="JG42" s="4">
        <f>('1981 PUA all'!JG44/'1981 PUA all'!$LY44)^2</f>
        <v>3.6477229340497897E-6</v>
      </c>
      <c r="JH42" s="4">
        <f>('1981 PUA all'!JH44/'1981 PUA all'!$LY44)^2</f>
        <v>1.2615659203206011E-4</v>
      </c>
      <c r="JI42" s="4">
        <f>('1981 PUA all'!JI44/'1981 PUA all'!$LY44)^2</f>
        <v>8.8221605449206864E-5</v>
      </c>
      <c r="JJ42" s="4">
        <f>('1981 PUA all'!JJ44/'1981 PUA all'!$LY44)^2</f>
        <v>1.0852317555268741E-7</v>
      </c>
      <c r="JK42" s="4">
        <f>('1981 PUA all'!JK44/'1981 PUA all'!$LY44)^2</f>
        <v>8.5589364752383011E-5</v>
      </c>
      <c r="JL42" s="4">
        <f>('1981 PUA all'!JL44/'1981 PUA all'!$LY44)^2</f>
        <v>1.3842241779679513E-10</v>
      </c>
      <c r="JM42" s="4">
        <f>('1981 PUA all'!JM44/'1981 PUA all'!$LY44)^2</f>
        <v>0</v>
      </c>
      <c r="JN42" s="4">
        <f>('1981 PUA all'!JN44/'1981 PUA all'!$LY44)^2</f>
        <v>1.5380268644088348E-9</v>
      </c>
      <c r="JO42" s="4">
        <f>('1981 PUA all'!JO44/'1981 PUA all'!$LY44)^2</f>
        <v>6.7182551464242312E-7</v>
      </c>
      <c r="JP42" s="4">
        <f>('1981 PUA all'!JP44/'1981 PUA all'!$LY44)^2</f>
        <v>0</v>
      </c>
      <c r="JQ42" s="4">
        <f>('1981 PUA all'!JQ44/'1981 PUA all'!$LY44)^2</f>
        <v>0</v>
      </c>
      <c r="JR42" s="4">
        <f>('1981 PUA all'!JR44/'1981 PUA all'!$LY44)^2</f>
        <v>1.3484682832268615E-4</v>
      </c>
      <c r="JS42" s="4">
        <f>('1981 PUA all'!JS44/'1981 PUA all'!$LY44)^2</f>
        <v>8.7633217891958633E-5</v>
      </c>
      <c r="JT42" s="4">
        <f>('1981 PUA all'!JT44/'1981 PUA all'!$LY44)^2</f>
        <v>4.4920858403684611E-5</v>
      </c>
      <c r="JU42" s="4">
        <f>('1981 PUA all'!JU44/'1981 PUA all'!$LY44)^2</f>
        <v>1.014270887267525E-4</v>
      </c>
      <c r="JV42" s="4">
        <f>('1981 PUA all'!JV44/'1981 PUA all'!$LY44)^2</f>
        <v>1.2100718580840746E-5</v>
      </c>
      <c r="JW42" s="4">
        <f>('1981 PUA all'!JW44/'1981 PUA all'!$LY44)^2</f>
        <v>7.9672498503658999E-5</v>
      </c>
      <c r="JX42" s="4">
        <f>('1981 PUA all'!JX44/'1981 PUA all'!$LY44)^2</f>
        <v>2.5854231590712517E-8</v>
      </c>
      <c r="JY42" s="4">
        <f>('1981 PUA all'!JY44/'1981 PUA all'!$LY44)^2</f>
        <v>2.9371545226929081E-6</v>
      </c>
      <c r="JZ42" s="4">
        <f>('1981 PUA all'!JZ44/'1981 PUA all'!$LY44)^2</f>
        <v>4.8404935279361294E-6</v>
      </c>
      <c r="KA42" s="4">
        <f>('1981 PUA all'!KA44/'1981 PUA all'!$LY44)^2</f>
        <v>3.0404268745305034E-5</v>
      </c>
      <c r="KB42" s="4">
        <f>('1981 PUA all'!KB44/'1981 PUA all'!$LY44)^2</f>
        <v>2.8993790448761629E-5</v>
      </c>
      <c r="KC42" s="4">
        <f>('1981 PUA all'!KC44/'1981 PUA all'!$LY44)^2</f>
        <v>8.8885894632213688E-5</v>
      </c>
      <c r="KD42" s="4">
        <f>('1981 PUA all'!KD44/'1981 PUA all'!$LY44)^2</f>
        <v>4.6565301346841892E-7</v>
      </c>
      <c r="KE42" s="4">
        <f>('1981 PUA all'!KE44/'1981 PUA all'!$LY44)^2</f>
        <v>6.0907401857454266E-7</v>
      </c>
      <c r="KF42" s="4">
        <f>('1981 PUA all'!KF44/'1981 PUA all'!$LY44)^2</f>
        <v>9.2139498182258724E-6</v>
      </c>
      <c r="KG42" s="4">
        <f>('1981 PUA all'!KG44/'1981 PUA all'!$LY44)^2</f>
        <v>1.1641325336710473E-7</v>
      </c>
      <c r="KH42" s="4">
        <f>('1981 PUA all'!KH44/'1981 PUA all'!$LY44)^2</f>
        <v>5.5368967118718053E-10</v>
      </c>
      <c r="KI42" s="4">
        <f>('1981 PUA all'!KI44/'1981 PUA all'!$LY44)^2</f>
        <v>2.7650031757596272E-6</v>
      </c>
      <c r="KJ42" s="4">
        <f>('1981 PUA all'!KJ44/'1981 PUA all'!$LY44)^2</f>
        <v>6.782698472042963E-9</v>
      </c>
      <c r="KK42" s="4">
        <f>('1981 PUA all'!KK44/'1981 PUA all'!$LY44)^2</f>
        <v>1.7363708088429985E-6</v>
      </c>
      <c r="KL42" s="4">
        <f>('1981 PUA all'!KL44/'1981 PUA all'!$LY44)^2</f>
        <v>2.8438116722919354E-8</v>
      </c>
      <c r="KM42" s="4">
        <f>('1981 PUA all'!KM44/'1981 PUA all'!$LY44)^2</f>
        <v>6.1521074576353392E-9</v>
      </c>
      <c r="KN42" s="4">
        <f>('1981 PUA all'!KN44/'1981 PUA all'!$LY44)^2</f>
        <v>3.0188406674885258E-5</v>
      </c>
      <c r="KO42" s="4">
        <f>('1981 PUA all'!KO44/'1981 PUA all'!$LY44)^2</f>
        <v>1.5621691182967739E-4</v>
      </c>
      <c r="KP42" s="4">
        <f>('1981 PUA all'!KP44/'1981 PUA all'!$LY44)^2</f>
        <v>5.1703547647566383E-4</v>
      </c>
      <c r="KQ42" s="4">
        <f>('1981 PUA all'!KQ44/'1981 PUA all'!$LY44)^2</f>
        <v>1.3384678787517885E-6</v>
      </c>
      <c r="KR42" s="4">
        <f>('1981 PUA all'!KR44/'1981 PUA all'!$LY44)^2</f>
        <v>4.6244715027224509E-5</v>
      </c>
      <c r="KS42" s="4">
        <f>('1981 PUA all'!KS44/'1981 PUA all'!$LY44)^2</f>
        <v>2.1398413961833683E-6</v>
      </c>
      <c r="KT42" s="4">
        <f>('1981 PUA all'!KT44/'1981 PUA all'!$LY44)^2</f>
        <v>4.3099757694881319E-5</v>
      </c>
      <c r="KU42" s="4">
        <f>('1981 PUA all'!KU44/'1981 PUA all'!$LY44)^2</f>
        <v>4.1670007921726872E-5</v>
      </c>
      <c r="KV42" s="4">
        <f>('1981 PUA all'!KV44/'1981 PUA all'!$LY44)^2</f>
        <v>5.191778863767107E-6</v>
      </c>
      <c r="KW42" s="4">
        <f>('1981 PUA all'!KW44/'1981 PUA all'!$LY44)^2</f>
        <v>0</v>
      </c>
      <c r="KX42" s="4">
        <f>('1981 PUA all'!KX44/'1981 PUA all'!$LY44)^2</f>
        <v>5.4823644313673256E-5</v>
      </c>
      <c r="KY42" s="4">
        <f>('1981 PUA all'!KY44/'1981 PUA all'!$LY44)^2</f>
        <v>8.6122258762336525E-4</v>
      </c>
      <c r="KZ42" s="4">
        <f>('1981 PUA all'!KZ44/'1981 PUA all'!$LY44)^2</f>
        <v>1.3015029564728553E-3</v>
      </c>
      <c r="LA42" s="4">
        <f>('1981 PUA all'!LA44/'1981 PUA all'!$LY44)^2</f>
        <v>3.8007473788972821E-5</v>
      </c>
      <c r="LB42" s="4">
        <f>('1981 PUA all'!LB44/'1981 PUA all'!$LY44)^2</f>
        <v>2.3393388607658377E-8</v>
      </c>
      <c r="LC42" s="4">
        <f>('1981 PUA all'!LC44/'1981 PUA all'!$LY44)^2</f>
        <v>6.4184321894763739E-6</v>
      </c>
      <c r="LD42" s="4">
        <f>('1981 PUA all'!LD44/'1981 PUA all'!$LY44)^2</f>
        <v>2.8472451019429671E-3</v>
      </c>
      <c r="LE42" s="4">
        <f>('1981 PUA all'!LE44/'1981 PUA all'!$LY44)^2</f>
        <v>2.8969658807259054E-6</v>
      </c>
      <c r="LF42" s="4">
        <f>('1981 PUA all'!LF44/'1981 PUA all'!$LY44)^2</f>
        <v>3.6928025014456127E-6</v>
      </c>
      <c r="LG42" s="4">
        <f>('1981 PUA all'!LG44/'1981 PUA all'!$LY44)^2</f>
        <v>1.4401468347578567E-6</v>
      </c>
      <c r="LH42" s="4">
        <f>('1981 PUA all'!LH44/'1981 PUA all'!$LY44)^2</f>
        <v>1.2458017601711562E-9</v>
      </c>
      <c r="LI42" s="4">
        <f>('1981 PUA all'!LI44/'1981 PUA all'!$LY44)^2</f>
        <v>9.3573554430633507E-8</v>
      </c>
      <c r="LJ42" s="4">
        <f>('1981 PUA all'!LJ44/'1981 PUA all'!$LY44)^2</f>
        <v>3.4628713302836531E-4</v>
      </c>
      <c r="LK42" s="4">
        <f>('1981 PUA all'!LK44/'1981 PUA all'!$LY44)^2</f>
        <v>1.4495749394366826E-6</v>
      </c>
      <c r="LL42" s="4">
        <f>('1981 PUA all'!LL44/'1981 PUA all'!$LY44)^2</f>
        <v>7.1758181385858606E-7</v>
      </c>
      <c r="LM42" s="4">
        <f>('1981 PUA all'!LM44/'1981 PUA all'!$LY44)^2</f>
        <v>1.275701002415264E-6</v>
      </c>
      <c r="LN42" s="4">
        <f>('1981 PUA all'!LN44/'1981 PUA all'!$LY44)^2</f>
        <v>1.2182710792982379E-7</v>
      </c>
      <c r="LO42" s="4">
        <f>('1981 PUA all'!LO44/'1981 PUA all'!$LY44)^2</f>
        <v>2.9371545226929081E-6</v>
      </c>
      <c r="LP42" s="4">
        <f>('1981 PUA all'!LP44/'1981 PUA all'!$LY44)^2</f>
        <v>2.5992654008509311E-9</v>
      </c>
      <c r="LQ42" s="4">
        <f>('1981 PUA all'!LQ44/'1981 PUA all'!$LY44)^2</f>
        <v>4.1428445422402825E-6</v>
      </c>
      <c r="LR42" s="4">
        <f>('1981 PUA all'!LR44/'1981 PUA all'!$LY44)^2</f>
        <v>1.2492623206160759E-4</v>
      </c>
      <c r="LS42" s="4">
        <f>('1981 PUA all'!LS44/'1981 PUA all'!$LY44)^2</f>
        <v>2.3801519416397912E-5</v>
      </c>
      <c r="LT42" s="4">
        <f>('1981 PUA all'!LT44/'1981 PUA all'!$LY44)^2</f>
        <v>1.3658293766696219E-6</v>
      </c>
      <c r="LU42" s="4">
        <f>('1981 PUA all'!LU44/'1981 PUA all'!$LY44)^2</f>
        <v>1.9327476169175826E-5</v>
      </c>
      <c r="LV42" s="4">
        <f>('1981 PUA all'!LV44/'1981 PUA all'!$LY44)^2</f>
        <v>7.5800115985525029E-7</v>
      </c>
      <c r="LW42" s="4">
        <f>('1981 PUA all'!LW44/'1981 PUA all'!$LY44)^2</f>
        <v>0</v>
      </c>
      <c r="LX42" s="4">
        <f>('1981 PUA all'!LX44/'1981 PUA all'!$LY44)^2</f>
        <v>0</v>
      </c>
      <c r="LZ42" t="str">
        <f t="shared" si="0"/>
        <v>Nottingham</v>
      </c>
      <c r="MA42" s="15">
        <f t="shared" si="1"/>
        <v>1.5109459010530428E-2</v>
      </c>
    </row>
    <row r="43" spans="1:339" x14ac:dyDescent="0.25">
      <c r="A43" t="s">
        <v>285</v>
      </c>
      <c r="B43" s="4">
        <f>('1981 PUA all'!B45/'1981 PUA all'!$LY45)^2</f>
        <v>0</v>
      </c>
      <c r="C43" s="4">
        <f>('1981 PUA all'!C45/'1981 PUA all'!$LY45)^2</f>
        <v>1.6628641112441004E-8</v>
      </c>
      <c r="D43" s="4">
        <f>('1981 PUA all'!D45/'1981 PUA all'!$LY45)^2</f>
        <v>1.3742678605323143E-10</v>
      </c>
      <c r="E43" s="4">
        <f>('1981 PUA all'!E45/'1981 PUA all'!$LY45)^2</f>
        <v>0</v>
      </c>
      <c r="F43" s="4">
        <f>('1981 PUA all'!F45/'1981 PUA all'!$LY45)^2</f>
        <v>0</v>
      </c>
      <c r="G43" s="4">
        <f>('1981 PUA all'!G45/'1981 PUA all'!$LY45)^2</f>
        <v>0</v>
      </c>
      <c r="H43" s="4">
        <f>('1981 PUA all'!H45/'1981 PUA all'!$LY45)^2</f>
        <v>0</v>
      </c>
      <c r="I43" s="4">
        <f>('1981 PUA all'!I45/'1981 PUA all'!$LY45)^2</f>
        <v>0</v>
      </c>
      <c r="J43" s="4">
        <f>('1981 PUA all'!J45/'1981 PUA all'!$LY45)^2</f>
        <v>0</v>
      </c>
      <c r="K43" s="4">
        <f>('1981 PUA all'!K45/'1981 PUA all'!$LY45)^2</f>
        <v>0</v>
      </c>
      <c r="L43" s="4">
        <f>('1981 PUA all'!L45/'1981 PUA all'!$LY45)^2</f>
        <v>0</v>
      </c>
      <c r="M43" s="4">
        <f>('1981 PUA all'!M45/'1981 PUA all'!$LY45)^2</f>
        <v>0</v>
      </c>
      <c r="N43" s="4">
        <f>('1981 PUA all'!N45/'1981 PUA all'!$LY45)^2</f>
        <v>6.0605212649475079E-8</v>
      </c>
      <c r="O43" s="4">
        <f>('1981 PUA all'!O45/'1981 PUA all'!$LY45)^2</f>
        <v>8.8662265290102812E-6</v>
      </c>
      <c r="P43" s="4">
        <f>('1981 PUA all'!P45/'1981 PUA all'!$LY45)^2</f>
        <v>0</v>
      </c>
      <c r="Q43" s="4">
        <f>('1981 PUA all'!Q45/'1981 PUA all'!$LY45)^2</f>
        <v>4.1269813558929623E-5</v>
      </c>
      <c r="R43" s="4">
        <f>('1981 PUA all'!R45/'1981 PUA all'!$LY45)^2</f>
        <v>0</v>
      </c>
      <c r="S43" s="4">
        <f>('1981 PUA all'!S45/'1981 PUA all'!$LY45)^2</f>
        <v>0</v>
      </c>
      <c r="T43" s="4">
        <f>('1981 PUA all'!T45/'1981 PUA all'!$LY45)^2</f>
        <v>0</v>
      </c>
      <c r="U43" s="4">
        <f>('1981 PUA all'!U45/'1981 PUA all'!$LY45)^2</f>
        <v>0</v>
      </c>
      <c r="V43" s="4">
        <f>('1981 PUA all'!V45/'1981 PUA all'!$LY45)^2</f>
        <v>0</v>
      </c>
      <c r="W43" s="4">
        <f>('1981 PUA all'!W45/'1981 PUA all'!$LY45)^2</f>
        <v>0</v>
      </c>
      <c r="X43" s="4">
        <f>('1981 PUA all'!X45/'1981 PUA all'!$LY45)^2</f>
        <v>0</v>
      </c>
      <c r="Y43" s="4">
        <f>('1981 PUA all'!Y45/'1981 PUA all'!$LY45)^2</f>
        <v>0</v>
      </c>
      <c r="Z43" s="4">
        <f>('1981 PUA all'!Z45/'1981 PUA all'!$LY45)^2</f>
        <v>0</v>
      </c>
      <c r="AA43" s="4">
        <f>('1981 PUA all'!AA45/'1981 PUA all'!$LY45)^2</f>
        <v>0</v>
      </c>
      <c r="AB43" s="4">
        <f>('1981 PUA all'!AB45/'1981 PUA all'!$LY45)^2</f>
        <v>0</v>
      </c>
      <c r="AC43" s="4">
        <f>('1981 PUA all'!AC45/'1981 PUA all'!$LY45)^2</f>
        <v>0</v>
      </c>
      <c r="AD43" s="4">
        <f>('1981 PUA all'!AD45/'1981 PUA all'!$LY45)^2</f>
        <v>0</v>
      </c>
      <c r="AE43" s="4">
        <f>('1981 PUA all'!AE45/'1981 PUA all'!$LY45)^2</f>
        <v>0</v>
      </c>
      <c r="AF43" s="4">
        <f>('1981 PUA all'!AF45/'1981 PUA all'!$LY45)^2</f>
        <v>0</v>
      </c>
      <c r="AG43" s="4">
        <f>('1981 PUA all'!AG45/'1981 PUA all'!$LY45)^2</f>
        <v>0</v>
      </c>
      <c r="AH43" s="4">
        <f>('1981 PUA all'!AH45/'1981 PUA all'!$LY45)^2</f>
        <v>6.1690884259295606E-7</v>
      </c>
      <c r="AI43" s="4">
        <f>('1981 PUA all'!AI45/'1981 PUA all'!$LY45)^2</f>
        <v>0</v>
      </c>
      <c r="AJ43" s="4">
        <f>('1981 PUA all'!AJ45/'1981 PUA all'!$LY45)^2</f>
        <v>0</v>
      </c>
      <c r="AK43" s="4">
        <f>('1981 PUA all'!AK45/'1981 PUA all'!$LY45)^2</f>
        <v>0</v>
      </c>
      <c r="AL43" s="4">
        <f>('1981 PUA all'!AL45/'1981 PUA all'!$LY45)^2</f>
        <v>0</v>
      </c>
      <c r="AM43" s="4">
        <f>('1981 PUA all'!AM45/'1981 PUA all'!$LY45)^2</f>
        <v>0</v>
      </c>
      <c r="AN43" s="4">
        <f>('1981 PUA all'!AN45/'1981 PUA all'!$LY45)^2</f>
        <v>0</v>
      </c>
      <c r="AO43" s="4">
        <f>('1981 PUA all'!AO45/'1981 PUA all'!$LY45)^2</f>
        <v>0</v>
      </c>
      <c r="AP43" s="4">
        <f>('1981 PUA all'!AP45/'1981 PUA all'!$LY45)^2</f>
        <v>0</v>
      </c>
      <c r="AQ43" s="4">
        <f>('1981 PUA all'!AQ45/'1981 PUA all'!$LY45)^2</f>
        <v>0</v>
      </c>
      <c r="AR43" s="4">
        <f>('1981 PUA all'!AR45/'1981 PUA all'!$LY45)^2</f>
        <v>8.7953143074068114E-9</v>
      </c>
      <c r="AS43" s="4">
        <f>('1981 PUA all'!AS45/'1981 PUA all'!$LY45)^2</f>
        <v>0</v>
      </c>
      <c r="AT43" s="4">
        <f>('1981 PUA all'!AT45/'1981 PUA all'!$LY45)^2</f>
        <v>0</v>
      </c>
      <c r="AU43" s="4">
        <f>('1981 PUA all'!AU45/'1981 PUA all'!$LY45)^2</f>
        <v>4.9473642979163328E-9</v>
      </c>
      <c r="AV43" s="4">
        <f>('1981 PUA all'!AV45/'1981 PUA all'!$LY45)^2</f>
        <v>0</v>
      </c>
      <c r="AW43" s="4">
        <f>('1981 PUA all'!AW45/'1981 PUA all'!$LY45)^2</f>
        <v>0</v>
      </c>
      <c r="AX43" s="4">
        <f>('1981 PUA all'!AX45/'1981 PUA all'!$LY45)^2</f>
        <v>0</v>
      </c>
      <c r="AY43" s="4">
        <f>('1981 PUA all'!AY45/'1981 PUA all'!$LY45)^2</f>
        <v>0</v>
      </c>
      <c r="AZ43" s="4">
        <f>('1981 PUA all'!AZ45/'1981 PUA all'!$LY45)^2</f>
        <v>0</v>
      </c>
      <c r="BA43" s="4">
        <f>('1981 PUA all'!BA45/'1981 PUA all'!$LY45)^2</f>
        <v>0</v>
      </c>
      <c r="BB43" s="4">
        <f>('1981 PUA all'!BB45/'1981 PUA all'!$LY45)^2</f>
        <v>0</v>
      </c>
      <c r="BC43" s="4">
        <f>('1981 PUA all'!BC45/'1981 PUA all'!$LY45)^2</f>
        <v>0</v>
      </c>
      <c r="BD43" s="4">
        <f>('1981 PUA all'!BD45/'1981 PUA all'!$LY45)^2</f>
        <v>0</v>
      </c>
      <c r="BE43" s="4">
        <f>('1981 PUA all'!BE45/'1981 PUA all'!$LY45)^2</f>
        <v>0</v>
      </c>
      <c r="BF43" s="4">
        <f>('1981 PUA all'!BF45/'1981 PUA all'!$LY45)^2</f>
        <v>0</v>
      </c>
      <c r="BG43" s="4">
        <f>('1981 PUA all'!BG45/'1981 PUA all'!$LY45)^2</f>
        <v>0</v>
      </c>
      <c r="BH43" s="4">
        <f>('1981 PUA all'!BH45/'1981 PUA all'!$LY45)^2</f>
        <v>0</v>
      </c>
      <c r="BI43" s="4">
        <f>('1981 PUA all'!BI45/'1981 PUA all'!$LY45)^2</f>
        <v>0</v>
      </c>
      <c r="BJ43" s="4">
        <f>('1981 PUA all'!BJ45/'1981 PUA all'!$LY45)^2</f>
        <v>0</v>
      </c>
      <c r="BK43" s="4">
        <f>('1981 PUA all'!BK45/'1981 PUA all'!$LY45)^2</f>
        <v>0</v>
      </c>
      <c r="BL43" s="4">
        <f>('1981 PUA all'!BL45/'1981 PUA all'!$LY45)^2</f>
        <v>0</v>
      </c>
      <c r="BM43" s="4">
        <f>('1981 PUA all'!BM45/'1981 PUA all'!$LY45)^2</f>
        <v>0</v>
      </c>
      <c r="BN43" s="4">
        <f>('1981 PUA all'!BN45/'1981 PUA all'!$LY45)^2</f>
        <v>0</v>
      </c>
      <c r="BO43" s="4">
        <f>('1981 PUA all'!BO45/'1981 PUA all'!$LY45)^2</f>
        <v>0</v>
      </c>
      <c r="BP43" s="4">
        <f>('1981 PUA all'!BP45/'1981 PUA all'!$LY45)^2</f>
        <v>0</v>
      </c>
      <c r="BQ43" s="4">
        <f>('1981 PUA all'!BQ45/'1981 PUA all'!$LY45)^2</f>
        <v>0</v>
      </c>
      <c r="BR43" s="4">
        <f>('1981 PUA all'!BR45/'1981 PUA all'!$LY45)^2</f>
        <v>0</v>
      </c>
      <c r="BS43" s="4">
        <f>('1981 PUA all'!BS45/'1981 PUA all'!$LY45)^2</f>
        <v>0</v>
      </c>
      <c r="BT43" s="4">
        <f>('1981 PUA all'!BT45/'1981 PUA all'!$LY45)^2</f>
        <v>0</v>
      </c>
      <c r="BU43" s="4">
        <f>('1981 PUA all'!BU45/'1981 PUA all'!$LY45)^2</f>
        <v>0</v>
      </c>
      <c r="BV43" s="4">
        <f>('1981 PUA all'!BV45/'1981 PUA all'!$LY45)^2</f>
        <v>1.1131569670311748E-8</v>
      </c>
      <c r="BW43" s="4">
        <f>('1981 PUA all'!BW45/'1981 PUA all'!$LY45)^2</f>
        <v>2.5410212741242497E-7</v>
      </c>
      <c r="BX43" s="4">
        <f>('1981 PUA all'!BX45/'1981 PUA all'!$LY45)^2</f>
        <v>1.3742678605323145E-8</v>
      </c>
      <c r="BY43" s="4">
        <f>('1981 PUA all'!BY45/'1981 PUA all'!$LY45)^2</f>
        <v>0</v>
      </c>
      <c r="BZ43" s="4">
        <f>('1981 PUA all'!BZ45/'1981 PUA all'!$LY45)^2</f>
        <v>0</v>
      </c>
      <c r="CA43" s="4">
        <f>('1981 PUA all'!CA45/'1981 PUA all'!$LY45)^2</f>
        <v>0</v>
      </c>
      <c r="CB43" s="4">
        <f>('1981 PUA all'!CB45/'1981 PUA all'!$LY45)^2</f>
        <v>0</v>
      </c>
      <c r="CC43" s="4">
        <f>('1981 PUA all'!CC45/'1981 PUA all'!$LY45)^2</f>
        <v>3.4356696513307862E-9</v>
      </c>
      <c r="CD43" s="4">
        <f>('1981 PUA all'!CD45/'1981 PUA all'!$LY45)^2</f>
        <v>0</v>
      </c>
      <c r="CE43" s="4">
        <f>('1981 PUA all'!CE45/'1981 PUA all'!$LY45)^2</f>
        <v>0</v>
      </c>
      <c r="CF43" s="4">
        <f>('1981 PUA all'!CF45/'1981 PUA all'!$LY45)^2</f>
        <v>0</v>
      </c>
      <c r="CG43" s="4">
        <f>('1981 PUA all'!CG45/'1981 PUA all'!$LY45)^2</f>
        <v>0</v>
      </c>
      <c r="CH43" s="4">
        <f>('1981 PUA all'!CH45/'1981 PUA all'!$LY45)^2</f>
        <v>0</v>
      </c>
      <c r="CI43" s="4">
        <f>('1981 PUA all'!CI45/'1981 PUA all'!$LY45)^2</f>
        <v>0</v>
      </c>
      <c r="CJ43" s="4">
        <f>('1981 PUA all'!CJ45/'1981 PUA all'!$LY45)^2</f>
        <v>2.4473511767503667E-5</v>
      </c>
      <c r="CK43" s="4">
        <f>('1981 PUA all'!CK45/'1981 PUA all'!$LY45)^2</f>
        <v>0</v>
      </c>
      <c r="CL43" s="4">
        <f>('1981 PUA all'!CL45/'1981 PUA all'!$LY45)^2</f>
        <v>0</v>
      </c>
      <c r="CM43" s="4">
        <f>('1981 PUA all'!CM45/'1981 PUA all'!$LY45)^2</f>
        <v>0</v>
      </c>
      <c r="CN43" s="4">
        <f>('1981 PUA all'!CN45/'1981 PUA all'!$LY45)^2</f>
        <v>1.4965777001196907E-7</v>
      </c>
      <c r="CO43" s="4">
        <f>('1981 PUA all'!CO45/'1981 PUA all'!$LY45)^2</f>
        <v>0</v>
      </c>
      <c r="CP43" s="4">
        <f>('1981 PUA all'!CP45/'1981 PUA all'!$LY45)^2</f>
        <v>0</v>
      </c>
      <c r="CQ43" s="4">
        <f>('1981 PUA all'!CQ45/'1981 PUA all'!$LY45)^2</f>
        <v>0</v>
      </c>
      <c r="CR43" s="4">
        <f>('1981 PUA all'!CR45/'1981 PUA all'!$LY45)^2</f>
        <v>6.7339125166083411E-9</v>
      </c>
      <c r="CS43" s="4">
        <f>('1981 PUA all'!CS45/'1981 PUA all'!$LY45)^2</f>
        <v>3.4356696513307862E-9</v>
      </c>
      <c r="CT43" s="4">
        <f>('1981 PUA all'!CT45/'1981 PUA all'!$LY45)^2</f>
        <v>0</v>
      </c>
      <c r="CU43" s="4">
        <f>('1981 PUA all'!CU45/'1981 PUA all'!$LY45)^2</f>
        <v>0</v>
      </c>
      <c r="CV43" s="4">
        <f>('1981 PUA all'!CV45/'1981 PUA all'!$LY45)^2</f>
        <v>7.9157828766661324E-8</v>
      </c>
      <c r="CW43" s="4">
        <f>('1981 PUA all'!CW45/'1981 PUA all'!$LY45)^2</f>
        <v>0</v>
      </c>
      <c r="CX43" s="4">
        <f>('1981 PUA all'!CX45/'1981 PUA all'!$LY45)^2</f>
        <v>4.4649962788694896E-7</v>
      </c>
      <c r="CY43" s="4">
        <f>('1981 PUA all'!CY45/'1981 PUA all'!$LY45)^2</f>
        <v>1.4515704276872575E-5</v>
      </c>
      <c r="CZ43" s="4">
        <f>('1981 PUA all'!CZ45/'1981 PUA all'!$LY45)^2</f>
        <v>0</v>
      </c>
      <c r="DA43" s="4">
        <f>('1981 PUA all'!DA45/'1981 PUA all'!$LY45)^2</f>
        <v>6.676316950573433E-5</v>
      </c>
      <c r="DB43" s="4">
        <f>('1981 PUA all'!DB45/'1981 PUA all'!$LY45)^2</f>
        <v>0</v>
      </c>
      <c r="DC43" s="4">
        <f>('1981 PUA all'!DC45/'1981 PUA all'!$LY45)^2</f>
        <v>3.9716341169383888E-8</v>
      </c>
      <c r="DD43" s="4">
        <f>('1981 PUA all'!DD45/'1981 PUA all'!$LY45)^2</f>
        <v>4.9611069765216551E-8</v>
      </c>
      <c r="DE43" s="4">
        <f>('1981 PUA all'!DE45/'1981 PUA all'!$LY45)^2</f>
        <v>0</v>
      </c>
      <c r="DF43" s="4">
        <f>('1981 PUA all'!DF45/'1981 PUA all'!$LY45)^2</f>
        <v>0</v>
      </c>
      <c r="DG43" s="4">
        <f>('1981 PUA all'!DG45/'1981 PUA all'!$LY45)^2</f>
        <v>0</v>
      </c>
      <c r="DH43" s="4">
        <f>('1981 PUA all'!DH45/'1981 PUA all'!$LY45)^2</f>
        <v>6.6514564449764017E-8</v>
      </c>
      <c r="DI43" s="4">
        <f>('1981 PUA all'!DI45/'1981 PUA all'!$LY45)^2</f>
        <v>0</v>
      </c>
      <c r="DJ43" s="4">
        <f>('1981 PUA all'!DJ45/'1981 PUA all'!$LY45)^2</f>
        <v>0</v>
      </c>
      <c r="DK43" s="4">
        <f>('1981 PUA all'!DK45/'1981 PUA all'!$LY45)^2</f>
        <v>6.0605212649475079E-8</v>
      </c>
      <c r="DL43" s="4">
        <f>('1981 PUA all'!DL45/'1981 PUA all'!$LY45)^2</f>
        <v>5.4970714421292571E-10</v>
      </c>
      <c r="DM43" s="4">
        <f>('1981 PUA all'!DM45/'1981 PUA all'!$LY45)^2</f>
        <v>3.4356696513307862E-9</v>
      </c>
      <c r="DN43" s="4">
        <f>('1981 PUA all'!DN45/'1981 PUA all'!$LY45)^2</f>
        <v>0</v>
      </c>
      <c r="DO43" s="4">
        <f>('1981 PUA all'!DO45/'1981 PUA all'!$LY45)^2</f>
        <v>1.2368410744790832E-9</v>
      </c>
      <c r="DP43" s="4">
        <f>('1981 PUA all'!DP45/'1981 PUA all'!$LY45)^2</f>
        <v>3.2153152823426669E-3</v>
      </c>
      <c r="DQ43" s="4">
        <f>('1981 PUA all'!DQ45/'1981 PUA all'!$LY45)^2</f>
        <v>5.7937826071307024E-3</v>
      </c>
      <c r="DR43" s="4">
        <f>('1981 PUA all'!DR45/'1981 PUA all'!$LY45)^2</f>
        <v>0</v>
      </c>
      <c r="DS43" s="4">
        <f>('1981 PUA all'!DS45/'1981 PUA all'!$LY45)^2</f>
        <v>0</v>
      </c>
      <c r="DT43" s="4">
        <f>('1981 PUA all'!DT45/'1981 PUA all'!$LY45)^2</f>
        <v>1.0544619867078396E-3</v>
      </c>
      <c r="DU43" s="4">
        <f>('1981 PUA all'!DU45/'1981 PUA all'!$LY45)^2</f>
        <v>7.124204588999519E-7</v>
      </c>
      <c r="DV43" s="4">
        <f>('1981 PUA all'!DV45/'1981 PUA all'!$LY45)^2</f>
        <v>0</v>
      </c>
      <c r="DW43" s="4">
        <f>('1981 PUA all'!DW45/'1981 PUA all'!$LY45)^2</f>
        <v>0</v>
      </c>
      <c r="DX43" s="4">
        <f>('1981 PUA all'!DX45/'1981 PUA all'!$LY45)^2</f>
        <v>0</v>
      </c>
      <c r="DY43" s="4">
        <f>('1981 PUA all'!DY45/'1981 PUA all'!$LY45)^2</f>
        <v>0</v>
      </c>
      <c r="DZ43" s="4">
        <f>('1981 PUA all'!DZ45/'1981 PUA all'!$LY45)^2</f>
        <v>0</v>
      </c>
      <c r="EA43" s="4">
        <f>('1981 PUA all'!EA45/'1981 PUA all'!$LY45)^2</f>
        <v>7.460762788043883E-6</v>
      </c>
      <c r="EB43" s="4">
        <f>('1981 PUA all'!EB45/'1981 PUA all'!$LY45)^2</f>
        <v>1.3742678605323143E-10</v>
      </c>
      <c r="EC43" s="4">
        <f>('1981 PUA all'!EC45/'1981 PUA all'!$LY45)^2</f>
        <v>5.4970714421292571E-10</v>
      </c>
      <c r="ED43" s="4">
        <f>('1981 PUA all'!ED45/'1981 PUA all'!$LY45)^2</f>
        <v>0</v>
      </c>
      <c r="EE43" s="4">
        <f>('1981 PUA all'!EE45/'1981 PUA all'!$LY45)^2</f>
        <v>0</v>
      </c>
      <c r="EF43" s="4">
        <f>('1981 PUA all'!EF45/'1981 PUA all'!$LY45)^2</f>
        <v>0</v>
      </c>
      <c r="EG43" s="4">
        <f>('1981 PUA all'!EG45/'1981 PUA all'!$LY45)^2</f>
        <v>0</v>
      </c>
      <c r="EH43" s="4">
        <f>('1981 PUA all'!EH45/'1981 PUA all'!$LY45)^2</f>
        <v>0</v>
      </c>
      <c r="EI43" s="4">
        <f>('1981 PUA all'!EI45/'1981 PUA all'!$LY45)^2</f>
        <v>0</v>
      </c>
      <c r="EJ43" s="4">
        <f>('1981 PUA all'!EJ45/'1981 PUA all'!$LY45)^2</f>
        <v>0</v>
      </c>
      <c r="EK43" s="4">
        <f>('1981 PUA all'!EK45/'1981 PUA all'!$LY45)^2</f>
        <v>0</v>
      </c>
      <c r="EL43" s="4">
        <f>('1981 PUA all'!EL45/'1981 PUA all'!$LY45)^2</f>
        <v>0</v>
      </c>
      <c r="EM43" s="4">
        <f>('1981 PUA all'!EM45/'1981 PUA all'!$LY45)^2</f>
        <v>0</v>
      </c>
      <c r="EN43" s="4">
        <f>('1981 PUA all'!EN45/'1981 PUA all'!$LY45)^2</f>
        <v>0</v>
      </c>
      <c r="EO43" s="4">
        <f>('1981 PUA all'!EO45/'1981 PUA all'!$LY45)^2</f>
        <v>0</v>
      </c>
      <c r="EP43" s="4">
        <f>('1981 PUA all'!EP45/'1981 PUA all'!$LY45)^2</f>
        <v>6.0605212649475079E-8</v>
      </c>
      <c r="EQ43" s="4">
        <f>('1981 PUA all'!EQ45/'1981 PUA all'!$LY45)^2</f>
        <v>0</v>
      </c>
      <c r="ER43" s="4">
        <f>('1981 PUA all'!ER45/'1981 PUA all'!$LY45)^2</f>
        <v>2.3440749470313639E-5</v>
      </c>
      <c r="ES43" s="4">
        <f>('1981 PUA all'!ES45/'1981 PUA all'!$LY45)^2</f>
        <v>0</v>
      </c>
      <c r="ET43" s="4">
        <f>('1981 PUA all'!ET45/'1981 PUA all'!$LY45)^2</f>
        <v>0</v>
      </c>
      <c r="EU43" s="4">
        <f>('1981 PUA all'!EU45/'1981 PUA all'!$LY45)^2</f>
        <v>0</v>
      </c>
      <c r="EV43" s="4">
        <f>('1981 PUA all'!EV45/'1981 PUA all'!$LY45)^2</f>
        <v>0</v>
      </c>
      <c r="EW43" s="4">
        <f>('1981 PUA all'!EW45/'1981 PUA all'!$LY45)^2</f>
        <v>0</v>
      </c>
      <c r="EX43" s="4">
        <f>('1981 PUA all'!EX45/'1981 PUA all'!$LY45)^2</f>
        <v>0</v>
      </c>
      <c r="EY43" s="4">
        <f>('1981 PUA all'!EY45/'1981 PUA all'!$LY45)^2</f>
        <v>0</v>
      </c>
      <c r="EZ43" s="4">
        <f>('1981 PUA all'!EZ45/'1981 PUA all'!$LY45)^2</f>
        <v>0</v>
      </c>
      <c r="FA43" s="4">
        <f>('1981 PUA all'!FA45/'1981 PUA all'!$LY45)^2</f>
        <v>0</v>
      </c>
      <c r="FB43" s="4">
        <f>('1981 PUA all'!FB45/'1981 PUA all'!$LY45)^2</f>
        <v>9.2405770942192827E-7</v>
      </c>
      <c r="FC43" s="4">
        <f>('1981 PUA all'!FC45/'1981 PUA all'!$LY45)^2</f>
        <v>1.9789457191665331E-8</v>
      </c>
      <c r="FD43" s="4">
        <f>('1981 PUA all'!FD45/'1981 PUA all'!$LY45)^2</f>
        <v>0</v>
      </c>
      <c r="FE43" s="4">
        <f>('1981 PUA all'!FE45/'1981 PUA all'!$LY45)^2</f>
        <v>0</v>
      </c>
      <c r="FF43" s="4">
        <f>('1981 PUA all'!FF45/'1981 PUA all'!$LY45)^2</f>
        <v>0</v>
      </c>
      <c r="FG43" s="4">
        <f>('1981 PUA all'!FG45/'1981 PUA all'!$LY45)^2</f>
        <v>0</v>
      </c>
      <c r="FH43" s="4">
        <f>('1981 PUA all'!FH45/'1981 PUA all'!$LY45)^2</f>
        <v>0</v>
      </c>
      <c r="FI43" s="4">
        <f>('1981 PUA all'!FI45/'1981 PUA all'!$LY45)^2</f>
        <v>0</v>
      </c>
      <c r="FJ43" s="4">
        <f>('1981 PUA all'!FJ45/'1981 PUA all'!$LY45)^2</f>
        <v>0</v>
      </c>
      <c r="FK43" s="4">
        <f>('1981 PUA all'!FK45/'1981 PUA all'!$LY45)^2</f>
        <v>0</v>
      </c>
      <c r="FL43" s="4">
        <f>('1981 PUA all'!FL45/'1981 PUA all'!$LY45)^2</f>
        <v>0</v>
      </c>
      <c r="FM43" s="4">
        <f>('1981 PUA all'!FM45/'1981 PUA all'!$LY45)^2</f>
        <v>0</v>
      </c>
      <c r="FN43" s="4">
        <f>('1981 PUA all'!FN45/'1981 PUA all'!$LY45)^2</f>
        <v>0</v>
      </c>
      <c r="FO43" s="4">
        <f>('1981 PUA all'!FO45/'1981 PUA all'!$LY45)^2</f>
        <v>0</v>
      </c>
      <c r="FP43" s="4">
        <f>('1981 PUA all'!FP45/'1981 PUA all'!$LY45)^2</f>
        <v>0</v>
      </c>
      <c r="FQ43" s="4">
        <f>('1981 PUA all'!FQ45/'1981 PUA all'!$LY45)^2</f>
        <v>0</v>
      </c>
      <c r="FR43" s="4">
        <f>('1981 PUA all'!FR45/'1981 PUA all'!$LY45)^2</f>
        <v>0</v>
      </c>
      <c r="FS43" s="4">
        <f>('1981 PUA all'!FS45/'1981 PUA all'!$LY45)^2</f>
        <v>0</v>
      </c>
      <c r="FT43" s="4">
        <f>('1981 PUA all'!FT45/'1981 PUA all'!$LY45)^2</f>
        <v>4.9473642979163328E-9</v>
      </c>
      <c r="FU43" s="4">
        <f>('1981 PUA all'!FU45/'1981 PUA all'!$LY45)^2</f>
        <v>1.3742678605323143E-10</v>
      </c>
      <c r="FV43" s="4">
        <f>('1981 PUA all'!FV45/'1981 PUA all'!$LY45)^2</f>
        <v>0</v>
      </c>
      <c r="FW43" s="4">
        <f>('1981 PUA all'!FW45/'1981 PUA all'!$LY45)^2</f>
        <v>0</v>
      </c>
      <c r="FX43" s="4">
        <f>('1981 PUA all'!FX45/'1981 PUA all'!$LY45)^2</f>
        <v>5.497071442129258E-8</v>
      </c>
      <c r="FY43" s="4">
        <f>('1981 PUA all'!FY45/'1981 PUA all'!$LY45)^2</f>
        <v>4.9473642979163328E-9</v>
      </c>
      <c r="FZ43" s="4">
        <f>('1981 PUA all'!FZ45/'1981 PUA all'!$LY45)^2</f>
        <v>0</v>
      </c>
      <c r="GA43" s="4">
        <f>('1981 PUA all'!GA45/'1981 PUA all'!$LY45)^2</f>
        <v>0</v>
      </c>
      <c r="GB43" s="4">
        <f>('1981 PUA all'!GB45/'1981 PUA all'!$LY45)^2</f>
        <v>4.9473642979163328E-9</v>
      </c>
      <c r="GC43" s="4">
        <f>('1981 PUA all'!GC45/'1981 PUA all'!$LY45)^2</f>
        <v>0</v>
      </c>
      <c r="GD43" s="4">
        <f>('1981 PUA all'!GD45/'1981 PUA all'!$LY45)^2</f>
        <v>0</v>
      </c>
      <c r="GE43" s="4">
        <f>('1981 PUA all'!GE45/'1981 PUA all'!$LY45)^2</f>
        <v>3.4356696513307862E-9</v>
      </c>
      <c r="GF43" s="4">
        <f>('1981 PUA all'!GF45/'1981 PUA all'!$LY45)^2</f>
        <v>0</v>
      </c>
      <c r="GG43" s="4">
        <f>('1981 PUA all'!GG45/'1981 PUA all'!$LY45)^2</f>
        <v>0</v>
      </c>
      <c r="GH43" s="4">
        <f>('1981 PUA all'!GH45/'1981 PUA all'!$LY45)^2</f>
        <v>0</v>
      </c>
      <c r="GI43" s="4">
        <f>('1981 PUA all'!GI45/'1981 PUA all'!$LY45)^2</f>
        <v>8.7953143074068114E-9</v>
      </c>
      <c r="GJ43" s="4">
        <f>('1981 PUA all'!GJ45/'1981 PUA all'!$LY45)^2</f>
        <v>0</v>
      </c>
      <c r="GK43" s="4">
        <f>('1981 PUA all'!GK45/'1981 PUA all'!$LY45)^2</f>
        <v>0</v>
      </c>
      <c r="GL43" s="4">
        <f>('1981 PUA all'!GL45/'1981 PUA all'!$LY45)^2</f>
        <v>3.9716341169383888E-8</v>
      </c>
      <c r="GM43" s="4">
        <f>('1981 PUA all'!GM45/'1981 PUA all'!$LY45)^2</f>
        <v>0</v>
      </c>
      <c r="GN43" s="4">
        <f>('1981 PUA all'!GN45/'1981 PUA all'!$LY45)^2</f>
        <v>1.6628641112441004E-8</v>
      </c>
      <c r="GO43" s="4">
        <f>('1981 PUA all'!GO45/'1981 PUA all'!$LY45)^2</f>
        <v>0</v>
      </c>
      <c r="GP43" s="4">
        <f>('1981 PUA all'!GP45/'1981 PUA all'!$LY45)^2</f>
        <v>0</v>
      </c>
      <c r="GQ43" s="4">
        <f>('1981 PUA all'!GQ45/'1981 PUA all'!$LY45)^2</f>
        <v>5.2256535396741263E-6</v>
      </c>
      <c r="GR43" s="4">
        <f>('1981 PUA all'!GR45/'1981 PUA all'!$LY45)^2</f>
        <v>1.1131569670311748E-8</v>
      </c>
      <c r="GS43" s="4">
        <f>('1981 PUA all'!GS45/'1981 PUA all'!$LY45)^2</f>
        <v>3.6066285731810064E-6</v>
      </c>
      <c r="GT43" s="4">
        <f>('1981 PUA all'!GT45/'1981 PUA all'!$LY45)^2</f>
        <v>0</v>
      </c>
      <c r="GU43" s="4">
        <f>('1981 PUA all'!GU45/'1981 PUA all'!$LY45)^2</f>
        <v>0</v>
      </c>
      <c r="GV43" s="4">
        <f>('1981 PUA all'!GV45/'1981 PUA all'!$LY45)^2</f>
        <v>5.172194519899418E-6</v>
      </c>
      <c r="GW43" s="4">
        <f>('1981 PUA all'!GW45/'1981 PUA all'!$LY45)^2</f>
        <v>0</v>
      </c>
      <c r="GX43" s="4">
        <f>('1981 PUA all'!GX45/'1981 PUA all'!$LY45)^2</f>
        <v>0</v>
      </c>
      <c r="GY43" s="4">
        <f>('1981 PUA all'!GY45/'1981 PUA all'!$LY45)^2</f>
        <v>0</v>
      </c>
      <c r="GZ43" s="4">
        <f>('1981 PUA all'!GZ45/'1981 PUA all'!$LY45)^2</f>
        <v>3.340144292345185E-5</v>
      </c>
      <c r="HA43" s="4">
        <f>('1981 PUA all'!HA45/'1981 PUA all'!$LY45)^2</f>
        <v>6.0605212649475079E-8</v>
      </c>
      <c r="HB43" s="4">
        <f>('1981 PUA all'!HB45/'1981 PUA all'!$LY45)^2</f>
        <v>5.8318430929549304E-6</v>
      </c>
      <c r="HC43" s="4">
        <f>('1981 PUA all'!HC45/'1981 PUA all'!$LY45)^2</f>
        <v>8.6649251470673682E-4</v>
      </c>
      <c r="HD43" s="4">
        <f>('1981 PUA all'!HD45/'1981 PUA all'!$LY45)^2</f>
        <v>2.1988285768517028E-9</v>
      </c>
      <c r="HE43" s="4">
        <f>('1981 PUA all'!HE45/'1981 PUA all'!$LY45)^2</f>
        <v>0</v>
      </c>
      <c r="HF43" s="4">
        <f>('1981 PUA all'!HF45/'1981 PUA all'!$LY45)^2</f>
        <v>0</v>
      </c>
      <c r="HG43" s="4">
        <f>('1981 PUA all'!HG45/'1981 PUA all'!$LY45)^2</f>
        <v>0</v>
      </c>
      <c r="HH43" s="4">
        <f>('1981 PUA all'!HH45/'1981 PUA all'!$LY45)^2</f>
        <v>0</v>
      </c>
      <c r="HI43" s="4">
        <f>('1981 PUA all'!HI45/'1981 PUA all'!$LY45)^2</f>
        <v>0</v>
      </c>
      <c r="HJ43" s="4">
        <f>('1981 PUA all'!HJ45/'1981 PUA all'!$LY45)^2</f>
        <v>0</v>
      </c>
      <c r="HK43" s="4">
        <f>('1981 PUA all'!HK45/'1981 PUA all'!$LY45)^2</f>
        <v>0</v>
      </c>
      <c r="HL43" s="4">
        <f>('1981 PUA all'!HL45/'1981 PUA all'!$LY45)^2</f>
        <v>1.1131569670311748E-8</v>
      </c>
      <c r="HM43" s="4">
        <f>('1981 PUA all'!HM45/'1981 PUA all'!$LY45)^2</f>
        <v>2.3225126842996122E-8</v>
      </c>
      <c r="HN43" s="4">
        <f>('1981 PUA all'!HN45/'1981 PUA all'!$LY45)^2</f>
        <v>1.6628641112441004E-8</v>
      </c>
      <c r="HO43" s="4">
        <f>('1981 PUA all'!HO45/'1981 PUA all'!$LY45)^2</f>
        <v>1.5886536467753555E-7</v>
      </c>
      <c r="HP43" s="4">
        <f>('1981 PUA all'!HP45/'1981 PUA all'!$LY45)^2</f>
        <v>0</v>
      </c>
      <c r="HQ43" s="4">
        <f>('1981 PUA all'!HQ45/'1981 PUA all'!$LY45)^2</f>
        <v>1.9844427906086621E-7</v>
      </c>
      <c r="HR43" s="4">
        <f>('1981 PUA all'!HR45/'1981 PUA all'!$LY45)^2</f>
        <v>0</v>
      </c>
      <c r="HS43" s="4">
        <f>('1981 PUA all'!HS45/'1981 PUA all'!$LY45)^2</f>
        <v>0</v>
      </c>
      <c r="HT43" s="4">
        <f>('1981 PUA all'!HT45/'1981 PUA all'!$LY45)^2</f>
        <v>1.3605595386235046E-4</v>
      </c>
      <c r="HU43" s="4">
        <f>('1981 PUA all'!HU45/'1981 PUA all'!$LY45)^2</f>
        <v>1.6262536154395198E-5</v>
      </c>
      <c r="HV43" s="4">
        <f>('1981 PUA all'!HV45/'1981 PUA all'!$LY45)^2</f>
        <v>6.542889283994349E-7</v>
      </c>
      <c r="HW43" s="4">
        <f>('1981 PUA all'!HW45/'1981 PUA all'!$LY45)^2</f>
        <v>7.5866319813900374E-5</v>
      </c>
      <c r="HX43" s="4">
        <f>('1981 PUA all'!HX45/'1981 PUA all'!$LY45)^2</f>
        <v>1.2700433859895437E-5</v>
      </c>
      <c r="HY43" s="4">
        <f>('1981 PUA all'!HY45/'1981 PUA all'!$LY45)^2</f>
        <v>0</v>
      </c>
      <c r="HZ43" s="4">
        <f>('1981 PUA all'!HZ45/'1981 PUA all'!$LY45)^2</f>
        <v>1.8492148331322821E-6</v>
      </c>
      <c r="IA43" s="4">
        <f>('1981 PUA all'!IA45/'1981 PUA all'!$LY45)^2</f>
        <v>4.2943259532699821E-5</v>
      </c>
      <c r="IB43" s="4">
        <f>('1981 PUA all'!IB45/'1981 PUA all'!$LY45)^2</f>
        <v>9.2405770942192827E-7</v>
      </c>
      <c r="IC43" s="4">
        <f>('1981 PUA all'!IC45/'1981 PUA all'!$LY45)^2</f>
        <v>2.3225126842996122E-8</v>
      </c>
      <c r="ID43" s="4">
        <f>('1981 PUA all'!ID45/'1981 PUA all'!$LY45)^2</f>
        <v>3.7160202948793796E-7</v>
      </c>
      <c r="IE43" s="4">
        <f>('1981 PUA all'!IE45/'1981 PUA all'!$LY45)^2</f>
        <v>1.2368410744790832E-7</v>
      </c>
      <c r="IF43" s="4">
        <f>('1981 PUA all'!IF45/'1981 PUA all'!$LY45)^2</f>
        <v>6.3172894720093652E-5</v>
      </c>
      <c r="IG43" s="4">
        <f>('1981 PUA all'!IG45/'1981 PUA all'!$LY45)^2</f>
        <v>7.5254908042749546E-7</v>
      </c>
      <c r="IH43" s="4">
        <f>('1981 PUA all'!IH45/'1981 PUA all'!$LY45)^2</f>
        <v>4.1607333745476364E-6</v>
      </c>
      <c r="II43" s="4">
        <f>('1981 PUA all'!II45/'1981 PUA all'!$LY45)^2</f>
        <v>8.5891741283269654E-8</v>
      </c>
      <c r="IJ43" s="4">
        <f>('1981 PUA all'!IJ45/'1981 PUA all'!$LY45)^2</f>
        <v>0</v>
      </c>
      <c r="IK43" s="4">
        <f>('1981 PUA all'!IK45/'1981 PUA all'!$LY45)^2</f>
        <v>4.9473642979163328E-9</v>
      </c>
      <c r="IL43" s="4">
        <f>('1981 PUA all'!IL45/'1981 PUA all'!$LY45)^2</f>
        <v>3.8006325927844928E-4</v>
      </c>
      <c r="IM43" s="4">
        <f>('1981 PUA all'!IM45/'1981 PUA all'!$LY45)^2</f>
        <v>2.2876612513565119E-5</v>
      </c>
      <c r="IN43" s="4">
        <f>('1981 PUA all'!IN45/'1981 PUA all'!$LY45)^2</f>
        <v>2.7091766895389842E-5</v>
      </c>
      <c r="IO43" s="4">
        <f>('1981 PUA all'!IO45/'1981 PUA all'!$LY45)^2</f>
        <v>6.2429690661117783E-5</v>
      </c>
      <c r="IP43" s="4">
        <f>('1981 PUA all'!IP45/'1981 PUA all'!$LY45)^2</f>
        <v>8.7965511484812935E-6</v>
      </c>
      <c r="IQ43" s="4">
        <f>('1981 PUA all'!IQ45/'1981 PUA all'!$LY45)^2</f>
        <v>8.1480341450960945E-7</v>
      </c>
      <c r="IR43" s="4">
        <f>('1981 PUA all'!IR45/'1981 PUA all'!$LY45)^2</f>
        <v>4.2789753812678361E-5</v>
      </c>
      <c r="IS43" s="4">
        <f>('1981 PUA all'!IS45/'1981 PUA all'!$LY45)^2</f>
        <v>5.5065401476883269E-5</v>
      </c>
      <c r="IT43" s="4">
        <f>('1981 PUA all'!IT45/'1981 PUA all'!$LY45)^2</f>
        <v>7.4848674463176185E-5</v>
      </c>
      <c r="IU43" s="4">
        <f>('1981 PUA all'!IU45/'1981 PUA all'!$LY45)^2</f>
        <v>1.8333076826466211E-4</v>
      </c>
      <c r="IV43" s="4">
        <f>('1981 PUA all'!IV45/'1981 PUA all'!$LY45)^2</f>
        <v>1.5881382963276562E-4</v>
      </c>
      <c r="IW43" s="4">
        <f>('1981 PUA all'!IW45/'1981 PUA all'!$LY45)^2</f>
        <v>2.5605702344403222E-4</v>
      </c>
      <c r="IX43" s="4">
        <f>('1981 PUA all'!IX45/'1981 PUA all'!$LY45)^2</f>
        <v>6.2429690661117783E-5</v>
      </c>
      <c r="IY43" s="4">
        <f>('1981 PUA all'!IY45/'1981 PUA all'!$LY45)^2</f>
        <v>3.0357577039158834E-7</v>
      </c>
      <c r="IZ43" s="4">
        <f>('1981 PUA all'!IZ45/'1981 PUA all'!$LY45)^2</f>
        <v>8.1904165659149098E-5</v>
      </c>
      <c r="JA43" s="4">
        <f>('1981 PUA all'!JA45/'1981 PUA all'!$LY45)^2</f>
        <v>1.1240961392010121E-5</v>
      </c>
      <c r="JB43" s="4">
        <f>('1981 PUA all'!JB45/'1981 PUA all'!$LY45)^2</f>
        <v>1.0774260026573345E-5</v>
      </c>
      <c r="JC43" s="4">
        <f>('1981 PUA all'!JC45/'1981 PUA all'!$LY45)^2</f>
        <v>2.5647136520398268E-5</v>
      </c>
      <c r="JD43" s="4">
        <f>('1981 PUA all'!JD45/'1981 PUA all'!$LY45)^2</f>
        <v>3.5181257229627246E-8</v>
      </c>
      <c r="JE43" s="4">
        <f>('1981 PUA all'!JE45/'1981 PUA all'!$LY45)^2</f>
        <v>2.9206077998818807E-5</v>
      </c>
      <c r="JF43" s="4">
        <f>('1981 PUA all'!JF45/'1981 PUA all'!$LY45)^2</f>
        <v>4.9611069765216551E-8</v>
      </c>
      <c r="JG43" s="4">
        <f>('1981 PUA all'!JG45/'1981 PUA all'!$LY45)^2</f>
        <v>2.5418458348405688E-6</v>
      </c>
      <c r="JH43" s="4">
        <f>('1981 PUA all'!JH45/'1981 PUA all'!$LY45)^2</f>
        <v>1.2451004243208825E-5</v>
      </c>
      <c r="JI43" s="4">
        <f>('1981 PUA all'!JI45/'1981 PUA all'!$LY45)^2</f>
        <v>4.0073650813122294E-7</v>
      </c>
      <c r="JJ43" s="4">
        <f>('1981 PUA all'!JJ45/'1981 PUA all'!$LY45)^2</f>
        <v>1.7810511472498798E-7</v>
      </c>
      <c r="JK43" s="4">
        <f>('1981 PUA all'!JK45/'1981 PUA all'!$LY45)^2</f>
        <v>3.4770213712542042E-5</v>
      </c>
      <c r="JL43" s="4">
        <f>('1981 PUA all'!JL45/'1981 PUA all'!$LY45)^2</f>
        <v>0</v>
      </c>
      <c r="JM43" s="4">
        <f>('1981 PUA all'!JM45/'1981 PUA all'!$LY45)^2</f>
        <v>0</v>
      </c>
      <c r="JN43" s="4">
        <f>('1981 PUA all'!JN45/'1981 PUA all'!$LY45)^2</f>
        <v>0</v>
      </c>
      <c r="JO43" s="4">
        <f>('1981 PUA all'!JO45/'1981 PUA all'!$LY45)^2</f>
        <v>2.6605825779905607E-7</v>
      </c>
      <c r="JP43" s="4">
        <f>('1981 PUA all'!JP45/'1981 PUA all'!$LY45)^2</f>
        <v>0</v>
      </c>
      <c r="JQ43" s="4">
        <f>('1981 PUA all'!JQ45/'1981 PUA all'!$LY45)^2</f>
        <v>0</v>
      </c>
      <c r="JR43" s="4">
        <f>('1981 PUA all'!JR45/'1981 PUA all'!$LY45)^2</f>
        <v>6.1183779418759168E-6</v>
      </c>
      <c r="JS43" s="4">
        <f>('1981 PUA all'!JS45/'1981 PUA all'!$LY45)^2</f>
        <v>5.8241609356145546E-5</v>
      </c>
      <c r="JT43" s="4">
        <f>('1981 PUA all'!JT45/'1981 PUA all'!$LY45)^2</f>
        <v>5.2149397474334153E-4</v>
      </c>
      <c r="JU43" s="4">
        <f>('1981 PUA all'!JU45/'1981 PUA all'!$LY45)^2</f>
        <v>1.6840951754214643E-4</v>
      </c>
      <c r="JV43" s="4">
        <f>('1981 PUA all'!JV45/'1981 PUA all'!$LY45)^2</f>
        <v>7.3968593325291285E-6</v>
      </c>
      <c r="JW43" s="4">
        <f>('1981 PUA all'!JW45/'1981 PUA all'!$LY45)^2</f>
        <v>3.5464906116041125E-5</v>
      </c>
      <c r="JX43" s="4">
        <f>('1981 PUA all'!JX45/'1981 PUA all'!$LY45)^2</f>
        <v>2.6605825779905607E-7</v>
      </c>
      <c r="JY43" s="4">
        <f>('1981 PUA all'!JY45/'1981 PUA all'!$LY45)^2</f>
        <v>9.6968340239160127E-7</v>
      </c>
      <c r="JZ43" s="4">
        <f>('1981 PUA all'!JZ45/'1981 PUA all'!$LY45)^2</f>
        <v>9.0064018507845749E-6</v>
      </c>
      <c r="KA43" s="4">
        <f>('1981 PUA all'!KA45/'1981 PUA all'!$LY45)^2</f>
        <v>1.9017668361190382E-5</v>
      </c>
      <c r="KB43" s="4">
        <f>('1981 PUA all'!KB45/'1981 PUA all'!$LY45)^2</f>
        <v>1.4875212749187827E-5</v>
      </c>
      <c r="KC43" s="4">
        <f>('1981 PUA all'!KC45/'1981 PUA all'!$LY45)^2</f>
        <v>1.0242280937761286E-5</v>
      </c>
      <c r="KD43" s="4">
        <f>('1981 PUA all'!KD45/'1981 PUA all'!$LY45)^2</f>
        <v>6.7339125166083411E-9</v>
      </c>
      <c r="KE43" s="4">
        <f>('1981 PUA all'!KE45/'1981 PUA all'!$LY45)^2</f>
        <v>1.7810511472498798E-7</v>
      </c>
      <c r="KF43" s="4">
        <f>('1981 PUA all'!KF45/'1981 PUA all'!$LY45)^2</f>
        <v>5.2793874130209393E-6</v>
      </c>
      <c r="KG43" s="4">
        <f>('1981 PUA all'!KG45/'1981 PUA all'!$LY45)^2</f>
        <v>5.4970714421292571E-10</v>
      </c>
      <c r="KH43" s="4">
        <f>('1981 PUA all'!KH45/'1981 PUA all'!$LY45)^2</f>
        <v>0</v>
      </c>
      <c r="KI43" s="4">
        <f>('1981 PUA all'!KI45/'1981 PUA all'!$LY45)^2</f>
        <v>1.1131569670311748E-8</v>
      </c>
      <c r="KJ43" s="4">
        <f>('1981 PUA all'!KJ45/'1981 PUA all'!$LY45)^2</f>
        <v>0</v>
      </c>
      <c r="KK43" s="4">
        <f>('1981 PUA all'!KK45/'1981 PUA all'!$LY45)^2</f>
        <v>1.7859985115477958E-6</v>
      </c>
      <c r="KL43" s="4">
        <f>('1981 PUA all'!KL45/'1981 PUA all'!$LY45)^2</f>
        <v>3.0921026861977081E-8</v>
      </c>
      <c r="KM43" s="4">
        <f>('1981 PUA all'!KM45/'1981 PUA all'!$LY45)^2</f>
        <v>2.3225126842996122E-8</v>
      </c>
      <c r="KN43" s="4">
        <f>('1981 PUA all'!KN45/'1981 PUA all'!$LY45)^2</f>
        <v>1.5886536467753555E-5</v>
      </c>
      <c r="KO43" s="4">
        <f>('1981 PUA all'!KO45/'1981 PUA all'!$LY45)^2</f>
        <v>7.8433878200411498E-4</v>
      </c>
      <c r="KP43" s="4">
        <f>('1981 PUA all'!KP45/'1981 PUA all'!$LY45)^2</f>
        <v>5.7456979366781779E-3</v>
      </c>
      <c r="KQ43" s="4">
        <f>('1981 PUA all'!KQ45/'1981 PUA all'!$LY45)^2</f>
        <v>8.7271506215244095E-6</v>
      </c>
      <c r="KR43" s="4">
        <f>('1981 PUA all'!KR45/'1981 PUA all'!$LY45)^2</f>
        <v>4.3251095533459056E-5</v>
      </c>
      <c r="KS43" s="4">
        <f>('1981 PUA all'!KS45/'1981 PUA all'!$LY45)^2</f>
        <v>2.3327372371819722E-5</v>
      </c>
      <c r="KT43" s="4">
        <f>('1981 PUA all'!KT45/'1981 PUA all'!$LY45)^2</f>
        <v>2.5410212741242497E-7</v>
      </c>
      <c r="KU43" s="4">
        <f>('1981 PUA all'!KU45/'1981 PUA all'!$LY45)^2</f>
        <v>2.0902614158696505E-5</v>
      </c>
      <c r="KV43" s="4">
        <f>('1981 PUA all'!KV45/'1981 PUA all'!$LY45)^2</f>
        <v>9.6507960505881787E-6</v>
      </c>
      <c r="KW43" s="4">
        <f>('1981 PUA all'!KW45/'1981 PUA all'!$LY45)^2</f>
        <v>4.4526278681246994E-8</v>
      </c>
      <c r="KX43" s="4">
        <f>('1981 PUA all'!KX45/'1981 PUA all'!$LY45)^2</f>
        <v>3.6289260692181437E-4</v>
      </c>
      <c r="KY43" s="4">
        <f>('1981 PUA all'!KY45/'1981 PUA all'!$LY45)^2</f>
        <v>1.2428892273332857E-2</v>
      </c>
      <c r="KZ43" s="4">
        <f>('1981 PUA all'!KZ45/'1981 PUA all'!$LY45)^2</f>
        <v>1.112335841984507E-3</v>
      </c>
      <c r="LA43" s="4">
        <f>('1981 PUA all'!LA45/'1981 PUA all'!$LY45)^2</f>
        <v>1.8941204097430364E-4</v>
      </c>
      <c r="LB43" s="4">
        <f>('1981 PUA all'!LB45/'1981 PUA all'!$LY45)^2</f>
        <v>1.2368410744790832E-9</v>
      </c>
      <c r="LC43" s="4">
        <f>('1981 PUA all'!LC45/'1981 PUA all'!$LY45)^2</f>
        <v>1.4515704276872575E-5</v>
      </c>
      <c r="LD43" s="4">
        <f>('1981 PUA all'!LD45/'1981 PUA all'!$LY45)^2</f>
        <v>1.0428153551860789E-2</v>
      </c>
      <c r="LE43" s="4">
        <f>('1981 PUA all'!LE45/'1981 PUA all'!$LY45)^2</f>
        <v>3.7878257905921926E-5</v>
      </c>
      <c r="LF43" s="4">
        <f>('1981 PUA all'!LF45/'1981 PUA all'!$LY45)^2</f>
        <v>1.1380312153068097E-6</v>
      </c>
      <c r="LG43" s="4">
        <f>('1981 PUA all'!LG45/'1981 PUA all'!$LY45)^2</f>
        <v>1.6327676450984427E-6</v>
      </c>
      <c r="LH43" s="4">
        <f>('1981 PUA all'!LH45/'1981 PUA all'!$LY45)^2</f>
        <v>2.3225126842996122E-8</v>
      </c>
      <c r="LI43" s="4">
        <f>('1981 PUA all'!LI45/'1981 PUA all'!$LY45)^2</f>
        <v>3.9716341169383888E-8</v>
      </c>
      <c r="LJ43" s="4">
        <f>('1981 PUA all'!LJ45/'1981 PUA all'!$LY45)^2</f>
        <v>6.2173650816022008E-4</v>
      </c>
      <c r="LK43" s="4">
        <f>('1981 PUA all'!LK45/'1981 PUA all'!$LY45)^2</f>
        <v>4.7838264225129877E-7</v>
      </c>
      <c r="LL43" s="4">
        <f>('1981 PUA all'!LL45/'1981 PUA all'!$LY45)^2</f>
        <v>5.4544691384527559E-7</v>
      </c>
      <c r="LM43" s="4">
        <f>('1981 PUA all'!LM45/'1981 PUA all'!$LY45)^2</f>
        <v>6.1765094723764355E-6</v>
      </c>
      <c r="LN43" s="4">
        <f>('1981 PUA all'!LN45/'1981 PUA all'!$LY45)^2</f>
        <v>4.7838264225129877E-7</v>
      </c>
      <c r="LO43" s="4">
        <f>('1981 PUA all'!LO45/'1981 PUA all'!$LY45)^2</f>
        <v>7.0192105244548509E-6</v>
      </c>
      <c r="LP43" s="4">
        <f>('1981 PUA all'!LP45/'1981 PUA all'!$LY45)^2</f>
        <v>1.4072502891850898E-7</v>
      </c>
      <c r="LQ43" s="4">
        <f>('1981 PUA all'!LQ45/'1981 PUA all'!$LY45)^2</f>
        <v>2.4309424184956111E-6</v>
      </c>
      <c r="LR43" s="4">
        <f>('1981 PUA all'!LR45/'1981 PUA all'!$LY45)^2</f>
        <v>3.1399821784586542E-5</v>
      </c>
      <c r="LS43" s="4">
        <f>('1981 PUA all'!LS45/'1981 PUA all'!$LY45)^2</f>
        <v>1.0401833436369091E-6</v>
      </c>
      <c r="LT43" s="4">
        <f>('1981 PUA all'!LT45/'1981 PUA all'!$LY45)^2</f>
        <v>3.4356696513307862E-7</v>
      </c>
      <c r="LU43" s="4">
        <f>('1981 PUA all'!LU45/'1981 PUA all'!$LY45)^2</f>
        <v>1.2784126772601858E-5</v>
      </c>
      <c r="LV43" s="4">
        <f>('1981 PUA all'!LV45/'1981 PUA all'!$LY45)^2</f>
        <v>4.1571602781102516E-7</v>
      </c>
      <c r="LW43" s="4">
        <f>('1981 PUA all'!LW45/'1981 PUA all'!$LY45)^2</f>
        <v>0</v>
      </c>
      <c r="LX43" s="4">
        <f>('1981 PUA all'!LX45/'1981 PUA all'!$LY45)^2</f>
        <v>0</v>
      </c>
      <c r="LZ43" t="str">
        <f t="shared" si="0"/>
        <v>Oxford</v>
      </c>
      <c r="MA43" s="15">
        <f t="shared" si="1"/>
        <v>4.584824864091995E-2</v>
      </c>
    </row>
    <row r="44" spans="1:339" x14ac:dyDescent="0.25">
      <c r="A44" t="s">
        <v>286</v>
      </c>
      <c r="B44" s="4">
        <f>('1981 PUA all'!B46/'1981 PUA all'!$LY46)^2</f>
        <v>0</v>
      </c>
      <c r="C44" s="4">
        <f>('1981 PUA all'!C46/'1981 PUA all'!$LY46)^2</f>
        <v>1.466483895028424E-4</v>
      </c>
      <c r="D44" s="4">
        <f>('1981 PUA all'!D46/'1981 PUA all'!$LY46)^2</f>
        <v>6.3140405094533997E-9</v>
      </c>
      <c r="E44" s="4">
        <f>('1981 PUA all'!E46/'1981 PUA all'!$LY46)^2</f>
        <v>0</v>
      </c>
      <c r="F44" s="4">
        <f>('1981 PUA all'!F46/'1981 PUA all'!$LY46)^2</f>
        <v>0</v>
      </c>
      <c r="G44" s="4">
        <f>('1981 PUA all'!G46/'1981 PUA all'!$LY46)^2</f>
        <v>0</v>
      </c>
      <c r="H44" s="4">
        <f>('1981 PUA all'!H46/'1981 PUA all'!$LY46)^2</f>
        <v>0</v>
      </c>
      <c r="I44" s="4">
        <f>('1981 PUA all'!I46/'1981 PUA all'!$LY46)^2</f>
        <v>0</v>
      </c>
      <c r="J44" s="4">
        <f>('1981 PUA all'!J46/'1981 PUA all'!$LY46)^2</f>
        <v>0</v>
      </c>
      <c r="K44" s="4">
        <f>('1981 PUA all'!K46/'1981 PUA all'!$LY46)^2</f>
        <v>0</v>
      </c>
      <c r="L44" s="4">
        <f>('1981 PUA all'!L46/'1981 PUA all'!$LY46)^2</f>
        <v>0</v>
      </c>
      <c r="M44" s="4">
        <f>('1981 PUA all'!M46/'1981 PUA all'!$LY46)^2</f>
        <v>0</v>
      </c>
      <c r="N44" s="4">
        <f>('1981 PUA all'!N46/'1981 PUA all'!$LY46)^2</f>
        <v>3.1650012019306493E-5</v>
      </c>
      <c r="O44" s="4">
        <f>('1981 PUA all'!O46/'1981 PUA all'!$LY46)^2</f>
        <v>4.7352525643076337E-5</v>
      </c>
      <c r="P44" s="4">
        <f>('1981 PUA all'!P46/'1981 PUA all'!$LY46)^2</f>
        <v>6.3140405094533997E-9</v>
      </c>
      <c r="Q44" s="4">
        <f>('1981 PUA all'!Q46/'1981 PUA all'!$LY46)^2</f>
        <v>7.6399890164386145E-7</v>
      </c>
      <c r="R44" s="4">
        <f>('1981 PUA all'!R46/'1981 PUA all'!$LY46)^2</f>
        <v>0</v>
      </c>
      <c r="S44" s="4">
        <f>('1981 PUA all'!S46/'1981 PUA all'!$LY46)^2</f>
        <v>2.5862309926721125E-7</v>
      </c>
      <c r="T44" s="4">
        <f>('1981 PUA all'!T46/'1981 PUA all'!$LY46)^2</f>
        <v>3.6368873334451577E-8</v>
      </c>
      <c r="U44" s="4">
        <f>('1981 PUA all'!U46/'1981 PUA all'!$LY46)^2</f>
        <v>6.3140405094533997E-9</v>
      </c>
      <c r="V44" s="4">
        <f>('1981 PUA all'!V46/'1981 PUA all'!$LY46)^2</f>
        <v>0</v>
      </c>
      <c r="W44" s="4">
        <f>('1981 PUA all'!W46/'1981 PUA all'!$LY46)^2</f>
        <v>0</v>
      </c>
      <c r="X44" s="4">
        <f>('1981 PUA all'!X46/'1981 PUA all'!$LY46)^2</f>
        <v>0</v>
      </c>
      <c r="Y44" s="4">
        <f>('1981 PUA all'!Y46/'1981 PUA all'!$LY46)^2</f>
        <v>0</v>
      </c>
      <c r="Z44" s="4">
        <f>('1981 PUA all'!Z46/'1981 PUA all'!$LY46)^2</f>
        <v>5.8351836772164546E-6</v>
      </c>
      <c r="AA44" s="4">
        <f>('1981 PUA all'!AA46/'1981 PUA all'!$LY46)^2</f>
        <v>0</v>
      </c>
      <c r="AB44" s="4">
        <f>('1981 PUA all'!AB46/'1981 PUA all'!$LY46)^2</f>
        <v>0</v>
      </c>
      <c r="AC44" s="4">
        <f>('1981 PUA all'!AC46/'1981 PUA all'!$LY46)^2</f>
        <v>5.4576040547511401E-6</v>
      </c>
      <c r="AD44" s="4">
        <f>('1981 PUA all'!AD46/'1981 PUA all'!$LY46)^2</f>
        <v>0</v>
      </c>
      <c r="AE44" s="4">
        <f>('1981 PUA all'!AE46/'1981 PUA all'!$LY46)^2</f>
        <v>2.750396045917901E-7</v>
      </c>
      <c r="AF44" s="4">
        <f>('1981 PUA all'!AF46/'1981 PUA all'!$LY46)^2</f>
        <v>0</v>
      </c>
      <c r="AG44" s="4">
        <f>('1981 PUA all'!AG46/'1981 PUA all'!$LY46)^2</f>
        <v>0</v>
      </c>
      <c r="AH44" s="4">
        <f>('1981 PUA all'!AH46/'1981 PUA all'!$LY46)^2</f>
        <v>2.5256162037813599E-8</v>
      </c>
      <c r="AI44" s="4">
        <f>('1981 PUA all'!AI46/'1981 PUA all'!$LY46)^2</f>
        <v>0</v>
      </c>
      <c r="AJ44" s="4">
        <f>('1981 PUA all'!AJ46/'1981 PUA all'!$LY46)^2</f>
        <v>2.5862309926721125E-7</v>
      </c>
      <c r="AK44" s="4">
        <f>('1981 PUA all'!AK46/'1981 PUA all'!$LY46)^2</f>
        <v>0</v>
      </c>
      <c r="AL44" s="4">
        <f>('1981 PUA all'!AL46/'1981 PUA all'!$LY46)^2</f>
        <v>2.5862309926721125E-7</v>
      </c>
      <c r="AM44" s="4">
        <f>('1981 PUA all'!AM46/'1981 PUA all'!$LY46)^2</f>
        <v>0</v>
      </c>
      <c r="AN44" s="4">
        <f>('1981 PUA all'!AN46/'1981 PUA all'!$LY46)^2</f>
        <v>0</v>
      </c>
      <c r="AO44" s="4">
        <f>('1981 PUA all'!AO46/'1981 PUA all'!$LY46)^2</f>
        <v>0</v>
      </c>
      <c r="AP44" s="4">
        <f>('1981 PUA all'!AP46/'1981 PUA all'!$LY46)^2</f>
        <v>0</v>
      </c>
      <c r="AQ44" s="4">
        <f>('1981 PUA all'!AQ46/'1981 PUA all'!$LY46)^2</f>
        <v>1.3459008749950866E-6</v>
      </c>
      <c r="AR44" s="4">
        <f>('1981 PUA all'!AR46/'1981 PUA all'!$LY46)^2</f>
        <v>1.0102464815125439E-9</v>
      </c>
      <c r="AS44" s="4">
        <f>('1981 PUA all'!AS46/'1981 PUA all'!$LY46)^2</f>
        <v>0</v>
      </c>
      <c r="AT44" s="4">
        <f>('1981 PUA all'!AT46/'1981 PUA all'!$LY46)^2</f>
        <v>0</v>
      </c>
      <c r="AU44" s="4">
        <f>('1981 PUA all'!AU46/'1981 PUA all'!$LY46)^2</f>
        <v>6.3140405094533997E-9</v>
      </c>
      <c r="AV44" s="4">
        <f>('1981 PUA all'!AV46/'1981 PUA all'!$LY46)^2</f>
        <v>0</v>
      </c>
      <c r="AW44" s="4">
        <f>('1981 PUA all'!AW46/'1981 PUA all'!$LY46)^2</f>
        <v>1.222398242630178E-7</v>
      </c>
      <c r="AX44" s="4">
        <f>('1981 PUA all'!AX46/'1981 PUA all'!$LY46)^2</f>
        <v>0</v>
      </c>
      <c r="AY44" s="4">
        <f>('1981 PUA all'!AY46/'1981 PUA all'!$LY46)^2</f>
        <v>0</v>
      </c>
      <c r="AZ44" s="4">
        <f>('1981 PUA all'!AZ46/'1981 PUA all'!$LY46)^2</f>
        <v>0</v>
      </c>
      <c r="BA44" s="4">
        <f>('1981 PUA all'!BA46/'1981 PUA all'!$LY46)^2</f>
        <v>0</v>
      </c>
      <c r="BB44" s="4">
        <f>('1981 PUA all'!BB46/'1981 PUA all'!$LY46)^2</f>
        <v>0</v>
      </c>
      <c r="BC44" s="4">
        <f>('1981 PUA all'!BC46/'1981 PUA all'!$LY46)^2</f>
        <v>0</v>
      </c>
      <c r="BD44" s="4">
        <f>('1981 PUA all'!BD46/'1981 PUA all'!$LY46)^2</f>
        <v>0</v>
      </c>
      <c r="BE44" s="4">
        <f>('1981 PUA all'!BE46/'1981 PUA all'!$LY46)^2</f>
        <v>0</v>
      </c>
      <c r="BF44" s="4">
        <f>('1981 PUA all'!BF46/'1981 PUA all'!$LY46)^2</f>
        <v>3.398469163808198E-6</v>
      </c>
      <c r="BG44" s="4">
        <f>('1981 PUA all'!BG46/'1981 PUA all'!$LY46)^2</f>
        <v>0</v>
      </c>
      <c r="BH44" s="4">
        <f>('1981 PUA all'!BH46/'1981 PUA all'!$LY46)^2</f>
        <v>0</v>
      </c>
      <c r="BI44" s="4">
        <f>('1981 PUA all'!BI46/'1981 PUA all'!$LY46)^2</f>
        <v>0</v>
      </c>
      <c r="BJ44" s="4">
        <f>('1981 PUA all'!BJ46/'1981 PUA all'!$LY46)^2</f>
        <v>2.0457491250629016E-8</v>
      </c>
      <c r="BK44" s="4">
        <f>('1981 PUA all'!BK46/'1981 PUA all'!$LY46)^2</f>
        <v>3.457316021356303E-6</v>
      </c>
      <c r="BL44" s="4">
        <f>('1981 PUA all'!BL46/'1981 PUA all'!$LY46)^2</f>
        <v>0</v>
      </c>
      <c r="BM44" s="4">
        <f>('1981 PUA all'!BM46/'1981 PUA all'!$LY46)^2</f>
        <v>4.0409859260501758E-9</v>
      </c>
      <c r="BN44" s="4">
        <f>('1981 PUA all'!BN46/'1981 PUA all'!$LY46)^2</f>
        <v>5.3442038872013573E-7</v>
      </c>
      <c r="BO44" s="4">
        <f>('1981 PUA all'!BO46/'1981 PUA all'!$LY46)^2</f>
        <v>3.0559956065754449E-8</v>
      </c>
      <c r="BP44" s="4">
        <f>('1981 PUA all'!BP46/'1981 PUA all'!$LY46)^2</f>
        <v>0</v>
      </c>
      <c r="BQ44" s="4">
        <f>('1981 PUA all'!BQ46/'1981 PUA all'!$LY46)^2</f>
        <v>0</v>
      </c>
      <c r="BR44" s="4">
        <f>('1981 PUA all'!BR46/'1981 PUA all'!$LY46)^2</f>
        <v>0</v>
      </c>
      <c r="BS44" s="4">
        <f>('1981 PUA all'!BS46/'1981 PUA all'!$LY46)^2</f>
        <v>8.7376218186019916E-6</v>
      </c>
      <c r="BT44" s="4">
        <f>('1981 PUA all'!BT46/'1981 PUA all'!$LY46)^2</f>
        <v>0</v>
      </c>
      <c r="BU44" s="4">
        <f>('1981 PUA all'!BU46/'1981 PUA all'!$LY46)^2</f>
        <v>0</v>
      </c>
      <c r="BV44" s="4">
        <f>('1981 PUA all'!BV46/'1981 PUA all'!$LY46)^2</f>
        <v>7.8920707697380322E-5</v>
      </c>
      <c r="BW44" s="4">
        <f>('1981 PUA all'!BW46/'1981 PUA all'!$LY46)^2</f>
        <v>5.9897513888878736E-6</v>
      </c>
      <c r="BX44" s="4">
        <f>('1981 PUA all'!BX46/'1981 PUA all'!$LY46)^2</f>
        <v>9.0922183336128964E-7</v>
      </c>
      <c r="BY44" s="4">
        <f>('1981 PUA all'!BY46/'1981 PUA all'!$LY46)^2</f>
        <v>1.3459008749950866E-6</v>
      </c>
      <c r="BZ44" s="4">
        <f>('1981 PUA all'!BZ46/'1981 PUA all'!$LY46)^2</f>
        <v>8.7916700053629142E-7</v>
      </c>
      <c r="CA44" s="4">
        <f>('1981 PUA all'!CA46/'1981 PUA all'!$LY46)^2</f>
        <v>0</v>
      </c>
      <c r="CB44" s="4">
        <f>('1981 PUA all'!CB46/'1981 PUA all'!$LY46)^2</f>
        <v>2.2128438931050766E-5</v>
      </c>
      <c r="CC44" s="4">
        <f>('1981 PUA all'!CC46/'1981 PUA all'!$LY46)^2</f>
        <v>1.2024458746203056E-6</v>
      </c>
      <c r="CD44" s="4">
        <f>('1981 PUA all'!CD46/'1981 PUA all'!$LY46)^2</f>
        <v>2.5205674969900011E-4</v>
      </c>
      <c r="CE44" s="4">
        <f>('1981 PUA all'!CE46/'1981 PUA all'!$LY46)^2</f>
        <v>7.9125030048266226E-4</v>
      </c>
      <c r="CF44" s="4">
        <f>('1981 PUA all'!CF46/'1981 PUA all'!$LY46)^2</f>
        <v>0</v>
      </c>
      <c r="CG44" s="4">
        <f>('1981 PUA all'!CG46/'1981 PUA all'!$LY46)^2</f>
        <v>0</v>
      </c>
      <c r="CH44" s="4">
        <f>('1981 PUA all'!CH46/'1981 PUA all'!$LY46)^2</f>
        <v>0</v>
      </c>
      <c r="CI44" s="4">
        <f>('1981 PUA all'!CI46/'1981 PUA all'!$LY46)^2</f>
        <v>1.57851012736335E-7</v>
      </c>
      <c r="CJ44" s="4">
        <f>('1981 PUA all'!CJ46/'1981 PUA all'!$LY46)^2</f>
        <v>2.1387170575240937E-5</v>
      </c>
      <c r="CK44" s="4">
        <f>('1981 PUA all'!CK46/'1981 PUA all'!$LY46)^2</f>
        <v>4.0409859260501758E-9</v>
      </c>
      <c r="CL44" s="4">
        <f>('1981 PUA all'!CL46/'1981 PUA all'!$LY46)^2</f>
        <v>6.3140405094533997E-9</v>
      </c>
      <c r="CM44" s="4">
        <f>('1981 PUA all'!CM46/'1981 PUA all'!$LY46)^2</f>
        <v>0</v>
      </c>
      <c r="CN44" s="4">
        <f>('1981 PUA all'!CN46/'1981 PUA all'!$LY46)^2</f>
        <v>3.4950487274407966E-5</v>
      </c>
      <c r="CO44" s="4">
        <f>('1981 PUA all'!CO46/'1981 PUA all'!$LY46)^2</f>
        <v>1.6184154947871465E-2</v>
      </c>
      <c r="CP44" s="4">
        <f>('1981 PUA all'!CP46/'1981 PUA all'!$LY46)^2</f>
        <v>8.1829965002516063E-8</v>
      </c>
      <c r="CQ44" s="4">
        <f>('1981 PUA all'!CQ46/'1981 PUA all'!$LY46)^2</f>
        <v>1.2410903281543642E-4</v>
      </c>
      <c r="CR44" s="4">
        <f>('1981 PUA all'!CR46/'1981 PUA all'!$LY46)^2</f>
        <v>2.1240432273801237E-7</v>
      </c>
      <c r="CS44" s="4">
        <f>('1981 PUA all'!CS46/'1981 PUA all'!$LY46)^2</f>
        <v>1.116890625717212E-4</v>
      </c>
      <c r="CT44" s="4">
        <f>('1981 PUA all'!CT46/'1981 PUA all'!$LY46)^2</f>
        <v>0</v>
      </c>
      <c r="CU44" s="4">
        <f>('1981 PUA all'!CU46/'1981 PUA all'!$LY46)^2</f>
        <v>0</v>
      </c>
      <c r="CV44" s="4">
        <f>('1981 PUA all'!CV46/'1981 PUA all'!$LY46)^2</f>
        <v>3.7591271577081757E-6</v>
      </c>
      <c r="CW44" s="4">
        <f>('1981 PUA all'!CW46/'1981 PUA all'!$LY46)^2</f>
        <v>0</v>
      </c>
      <c r="CX44" s="4">
        <f>('1981 PUA all'!CX46/'1981 PUA all'!$LY46)^2</f>
        <v>4.9502077594114657E-8</v>
      </c>
      <c r="CY44" s="4">
        <f>('1981 PUA all'!CY46/'1981 PUA all'!$LY46)^2</f>
        <v>2.0457491250629015E-6</v>
      </c>
      <c r="CZ44" s="4">
        <f>('1981 PUA all'!CZ46/'1981 PUA all'!$LY46)^2</f>
        <v>0</v>
      </c>
      <c r="DA44" s="4">
        <f>('1981 PUA all'!DA46/'1981 PUA all'!$LY46)^2</f>
        <v>7.7515202279975992E-5</v>
      </c>
      <c r="DB44" s="4">
        <f>('1981 PUA all'!DB46/'1981 PUA all'!$LY46)^2</f>
        <v>0</v>
      </c>
      <c r="DC44" s="4">
        <f>('1981 PUA all'!DC46/'1981 PUA all'!$LY46)^2</f>
        <v>4.4551869834703191E-7</v>
      </c>
      <c r="DD44" s="4">
        <f>('1981 PUA all'!DD46/'1981 PUA all'!$LY46)^2</f>
        <v>0</v>
      </c>
      <c r="DE44" s="4">
        <f>('1981 PUA all'!DE46/'1981 PUA all'!$LY46)^2</f>
        <v>5.8190197335122523E-7</v>
      </c>
      <c r="DF44" s="4">
        <f>('1981 PUA all'!DF46/'1981 PUA all'!$LY46)^2</f>
        <v>0</v>
      </c>
      <c r="DG44" s="4">
        <f>('1981 PUA all'!DG46/'1981 PUA all'!$LY46)^2</f>
        <v>6.3140405094533997E-9</v>
      </c>
      <c r="DH44" s="4">
        <f>('1981 PUA all'!DH46/'1981 PUA all'!$LY46)^2</f>
        <v>0</v>
      </c>
      <c r="DI44" s="4">
        <f>('1981 PUA all'!DI46/'1981 PUA all'!$LY46)^2</f>
        <v>0</v>
      </c>
      <c r="DJ44" s="4">
        <f>('1981 PUA all'!DJ46/'1981 PUA all'!$LY46)^2</f>
        <v>0</v>
      </c>
      <c r="DK44" s="4">
        <f>('1981 PUA all'!DK46/'1981 PUA all'!$LY46)^2</f>
        <v>2.037061005321894E-5</v>
      </c>
      <c r="DL44" s="4">
        <f>('1981 PUA all'!DL46/'1981 PUA all'!$LY46)^2</f>
        <v>1.9800831037645863E-7</v>
      </c>
      <c r="DM44" s="4">
        <f>('1981 PUA all'!DM46/'1981 PUA all'!$LY46)^2</f>
        <v>5.3688640038150788E-4</v>
      </c>
      <c r="DN44" s="4">
        <f>('1981 PUA all'!DN46/'1981 PUA all'!$LY46)^2</f>
        <v>1.2375519398528664E-8</v>
      </c>
      <c r="DO44" s="4">
        <f>('1981 PUA all'!DO46/'1981 PUA all'!$LY46)^2</f>
        <v>4.9502077594114657E-8</v>
      </c>
      <c r="DP44" s="4">
        <f>('1981 PUA all'!DP46/'1981 PUA all'!$LY46)^2</f>
        <v>3.0938798496321658E-7</v>
      </c>
      <c r="DQ44" s="4">
        <f>('1981 PUA all'!DQ46/'1981 PUA all'!$LY46)^2</f>
        <v>2.2730545834032241E-7</v>
      </c>
      <c r="DR44" s="4">
        <f>('1981 PUA all'!DR46/'1981 PUA all'!$LY46)^2</f>
        <v>0</v>
      </c>
      <c r="DS44" s="4">
        <f>('1981 PUA all'!DS46/'1981 PUA all'!$LY46)^2</f>
        <v>0</v>
      </c>
      <c r="DT44" s="4">
        <f>('1981 PUA all'!DT46/'1981 PUA all'!$LY46)^2</f>
        <v>2.5763810894773648E-6</v>
      </c>
      <c r="DU44" s="4">
        <f>('1981 PUA all'!DU46/'1981 PUA all'!$LY46)^2</f>
        <v>0</v>
      </c>
      <c r="DV44" s="4">
        <f>('1981 PUA all'!DV46/'1981 PUA all'!$LY46)^2</f>
        <v>0</v>
      </c>
      <c r="DW44" s="4">
        <f>('1981 PUA all'!DW46/'1981 PUA all'!$LY46)^2</f>
        <v>0</v>
      </c>
      <c r="DX44" s="4">
        <f>('1981 PUA all'!DX46/'1981 PUA all'!$LY46)^2</f>
        <v>0</v>
      </c>
      <c r="DY44" s="4">
        <f>('1981 PUA all'!DY46/'1981 PUA all'!$LY46)^2</f>
        <v>2.2730545834032235E-9</v>
      </c>
      <c r="DZ44" s="4">
        <f>('1981 PUA all'!DZ46/'1981 PUA all'!$LY46)^2</f>
        <v>0</v>
      </c>
      <c r="EA44" s="4">
        <f>('1981 PUA all'!EA46/'1981 PUA all'!$LY46)^2</f>
        <v>1.9800831037645863E-7</v>
      </c>
      <c r="EB44" s="4">
        <f>('1981 PUA all'!EB46/'1981 PUA all'!$LY46)^2</f>
        <v>2.5256162037813599E-8</v>
      </c>
      <c r="EC44" s="4">
        <f>('1981 PUA all'!EC46/'1981 PUA all'!$LY46)^2</f>
        <v>0</v>
      </c>
      <c r="ED44" s="4">
        <f>('1981 PUA all'!ED46/'1981 PUA all'!$LY46)^2</f>
        <v>0</v>
      </c>
      <c r="EE44" s="4">
        <f>('1981 PUA all'!EE46/'1981 PUA all'!$LY46)^2</f>
        <v>2.2730545834032235E-9</v>
      </c>
      <c r="EF44" s="4">
        <f>('1981 PUA all'!EF46/'1981 PUA all'!$LY46)^2</f>
        <v>0</v>
      </c>
      <c r="EG44" s="4">
        <f>('1981 PUA all'!EG46/'1981 PUA all'!$LY46)^2</f>
        <v>0</v>
      </c>
      <c r="EH44" s="4">
        <f>('1981 PUA all'!EH46/'1981 PUA all'!$LY46)^2</f>
        <v>0</v>
      </c>
      <c r="EI44" s="4">
        <f>('1981 PUA all'!EI46/'1981 PUA all'!$LY46)^2</f>
        <v>3.4575685829766821E-7</v>
      </c>
      <c r="EJ44" s="4">
        <f>('1981 PUA all'!EJ46/'1981 PUA all'!$LY46)^2</f>
        <v>1.9800831037645863E-7</v>
      </c>
      <c r="EK44" s="4">
        <f>('1981 PUA all'!EK46/'1981 PUA all'!$LY46)^2</f>
        <v>9.0922183336128942E-9</v>
      </c>
      <c r="EL44" s="4">
        <f>('1981 PUA all'!EL46/'1981 PUA all'!$LY46)^2</f>
        <v>0</v>
      </c>
      <c r="EM44" s="4">
        <f>('1981 PUA all'!EM46/'1981 PUA all'!$LY46)^2</f>
        <v>6.0677929295847177E-6</v>
      </c>
      <c r="EN44" s="4">
        <f>('1981 PUA all'!EN46/'1981 PUA all'!$LY46)^2</f>
        <v>5.8190197335122523E-7</v>
      </c>
      <c r="EO44" s="4">
        <f>('1981 PUA all'!EO46/'1981 PUA all'!$LY46)^2</f>
        <v>0</v>
      </c>
      <c r="EP44" s="4">
        <f>('1981 PUA all'!EP46/'1981 PUA all'!$LY46)^2</f>
        <v>1.0024170712808216E-6</v>
      </c>
      <c r="EQ44" s="4">
        <f>('1981 PUA all'!EQ46/'1981 PUA all'!$LY46)^2</f>
        <v>0</v>
      </c>
      <c r="ER44" s="4">
        <f>('1981 PUA all'!ER46/'1981 PUA all'!$LY46)^2</f>
        <v>3.1118117246790136E-6</v>
      </c>
      <c r="ES44" s="4">
        <f>('1981 PUA all'!ES46/'1981 PUA all'!$LY46)^2</f>
        <v>0</v>
      </c>
      <c r="ET44" s="4">
        <f>('1981 PUA all'!ET46/'1981 PUA all'!$LY46)^2</f>
        <v>1.516948232396179E-4</v>
      </c>
      <c r="EU44" s="4">
        <f>('1981 PUA all'!EU46/'1981 PUA all'!$LY46)^2</f>
        <v>2.5256162037813598E-10</v>
      </c>
      <c r="EV44" s="4">
        <f>('1981 PUA all'!EV46/'1981 PUA all'!$LY46)^2</f>
        <v>0</v>
      </c>
      <c r="EW44" s="4">
        <f>('1981 PUA all'!EW46/'1981 PUA all'!$LY46)^2</f>
        <v>3.6469897982602841E-7</v>
      </c>
      <c r="EX44" s="4">
        <f>('1981 PUA all'!EX46/'1981 PUA all'!$LY46)^2</f>
        <v>1.1244295900854991E-5</v>
      </c>
      <c r="EY44" s="4">
        <f>('1981 PUA all'!EY46/'1981 PUA all'!$LY46)^2</f>
        <v>0</v>
      </c>
      <c r="EZ44" s="4">
        <f>('1981 PUA all'!EZ46/'1981 PUA all'!$LY46)^2</f>
        <v>0</v>
      </c>
      <c r="FA44" s="4">
        <f>('1981 PUA all'!FA46/'1981 PUA all'!$LY46)^2</f>
        <v>0</v>
      </c>
      <c r="FB44" s="4">
        <f>('1981 PUA all'!FB46/'1981 PUA all'!$LY46)^2</f>
        <v>0</v>
      </c>
      <c r="FC44" s="4">
        <f>('1981 PUA all'!FC46/'1981 PUA all'!$LY46)^2</f>
        <v>1.7820747933881276E-6</v>
      </c>
      <c r="FD44" s="4">
        <f>('1981 PUA all'!FD46/'1981 PUA all'!$LY46)^2</f>
        <v>0</v>
      </c>
      <c r="FE44" s="4">
        <f>('1981 PUA all'!FE46/'1981 PUA all'!$LY46)^2</f>
        <v>0</v>
      </c>
      <c r="FF44" s="4">
        <f>('1981 PUA all'!FF46/'1981 PUA all'!$LY46)^2</f>
        <v>0</v>
      </c>
      <c r="FG44" s="4">
        <f>('1981 PUA all'!FG46/'1981 PUA all'!$LY46)^2</f>
        <v>0</v>
      </c>
      <c r="FH44" s="4">
        <f>('1981 PUA all'!FH46/'1981 PUA all'!$LY46)^2</f>
        <v>0</v>
      </c>
      <c r="FI44" s="4">
        <f>('1981 PUA all'!FI46/'1981 PUA all'!$LY46)^2</f>
        <v>0</v>
      </c>
      <c r="FJ44" s="4">
        <f>('1981 PUA all'!FJ46/'1981 PUA all'!$LY46)^2</f>
        <v>0</v>
      </c>
      <c r="FK44" s="4">
        <f>('1981 PUA all'!FK46/'1981 PUA all'!$LY46)^2</f>
        <v>1.222398242630178E-7</v>
      </c>
      <c r="FL44" s="4">
        <f>('1981 PUA all'!FL46/'1981 PUA all'!$LY46)^2</f>
        <v>0</v>
      </c>
      <c r="FM44" s="4">
        <f>('1981 PUA all'!FM46/'1981 PUA all'!$LY46)^2</f>
        <v>7.2990308289281286E-8</v>
      </c>
      <c r="FN44" s="4">
        <f>('1981 PUA all'!FN46/'1981 PUA all'!$LY46)^2</f>
        <v>0</v>
      </c>
      <c r="FO44" s="4">
        <f>('1981 PUA all'!FO46/'1981 PUA all'!$LY46)^2</f>
        <v>0</v>
      </c>
      <c r="FP44" s="4">
        <f>('1981 PUA all'!FP46/'1981 PUA all'!$LY46)^2</f>
        <v>0</v>
      </c>
      <c r="FQ44" s="4">
        <f>('1981 PUA all'!FQ46/'1981 PUA all'!$LY46)^2</f>
        <v>0</v>
      </c>
      <c r="FR44" s="4">
        <f>('1981 PUA all'!FR46/'1981 PUA all'!$LY46)^2</f>
        <v>3.6368873334451586E-6</v>
      </c>
      <c r="FS44" s="4">
        <f>('1981 PUA all'!FS46/'1981 PUA all'!$LY46)^2</f>
        <v>0</v>
      </c>
      <c r="FT44" s="4">
        <f>('1981 PUA all'!FT46/'1981 PUA all'!$LY46)^2</f>
        <v>0</v>
      </c>
      <c r="FU44" s="4">
        <f>('1981 PUA all'!FU46/'1981 PUA all'!$LY46)^2</f>
        <v>0</v>
      </c>
      <c r="FV44" s="4">
        <f>('1981 PUA all'!FV46/'1981 PUA all'!$LY46)^2</f>
        <v>0</v>
      </c>
      <c r="FW44" s="4">
        <f>('1981 PUA all'!FW46/'1981 PUA all'!$LY46)^2</f>
        <v>0</v>
      </c>
      <c r="FX44" s="4">
        <f>('1981 PUA all'!FX46/'1981 PUA all'!$LY46)^2</f>
        <v>0</v>
      </c>
      <c r="FY44" s="4">
        <f>('1981 PUA all'!FY46/'1981 PUA all'!$LY46)^2</f>
        <v>3.6368873334451577E-8</v>
      </c>
      <c r="FZ44" s="4">
        <f>('1981 PUA all'!FZ46/'1981 PUA all'!$LY46)^2</f>
        <v>0</v>
      </c>
      <c r="GA44" s="4">
        <f>('1981 PUA all'!GA46/'1981 PUA all'!$LY46)^2</f>
        <v>1.4547549333780631E-7</v>
      </c>
      <c r="GB44" s="4">
        <f>('1981 PUA all'!GB46/'1981 PUA all'!$LY46)^2</f>
        <v>0</v>
      </c>
      <c r="GC44" s="4">
        <f>('1981 PUA all'!GC46/'1981 PUA all'!$LY46)^2</f>
        <v>0</v>
      </c>
      <c r="GD44" s="4">
        <f>('1981 PUA all'!GD46/'1981 PUA all'!$LY46)^2</f>
        <v>0</v>
      </c>
      <c r="GE44" s="4">
        <f>('1981 PUA all'!GE46/'1981 PUA all'!$LY46)^2</f>
        <v>2.3763522861378819E-6</v>
      </c>
      <c r="GF44" s="4">
        <f>('1981 PUA all'!GF46/'1981 PUA all'!$LY46)^2</f>
        <v>0</v>
      </c>
      <c r="GG44" s="4">
        <f>('1981 PUA all'!GG46/'1981 PUA all'!$LY46)^2</f>
        <v>1.57851012736335E-7</v>
      </c>
      <c r="GH44" s="4">
        <f>('1981 PUA all'!GH46/'1981 PUA all'!$LY46)^2</f>
        <v>0</v>
      </c>
      <c r="GI44" s="4">
        <f>('1981 PUA all'!GI46/'1981 PUA all'!$LY46)^2</f>
        <v>0</v>
      </c>
      <c r="GJ44" s="4">
        <f>('1981 PUA all'!GJ46/'1981 PUA all'!$LY46)^2</f>
        <v>1.1137967458675798E-7</v>
      </c>
      <c r="GK44" s="4">
        <f>('1981 PUA all'!GK46/'1981 PUA all'!$LY46)^2</f>
        <v>0</v>
      </c>
      <c r="GL44" s="4">
        <f>('1981 PUA all'!GL46/'1981 PUA all'!$LY46)^2</f>
        <v>8.4580361048433965E-6</v>
      </c>
      <c r="GM44" s="4">
        <f>('1981 PUA all'!GM46/'1981 PUA all'!$LY46)^2</f>
        <v>1.57851012736335E-7</v>
      </c>
      <c r="GN44" s="4">
        <f>('1981 PUA all'!GN46/'1981 PUA all'!$LY46)^2</f>
        <v>2.2730545834032235E-9</v>
      </c>
      <c r="GO44" s="4">
        <f>('1981 PUA all'!GO46/'1981 PUA all'!$LY46)^2</f>
        <v>0</v>
      </c>
      <c r="GP44" s="4">
        <f>('1981 PUA all'!GP46/'1981 PUA all'!$LY46)^2</f>
        <v>0</v>
      </c>
      <c r="GQ44" s="4">
        <f>('1981 PUA all'!GQ46/'1981 PUA all'!$LY46)^2</f>
        <v>2.0914627783513438E-6</v>
      </c>
      <c r="GR44" s="4">
        <f>('1981 PUA all'!GR46/'1981 PUA all'!$LY46)^2</f>
        <v>4.245560838556466E-7</v>
      </c>
      <c r="GS44" s="4">
        <f>('1981 PUA all'!GS46/'1981 PUA all'!$LY46)^2</f>
        <v>3.0938798496321658E-7</v>
      </c>
      <c r="GT44" s="4">
        <f>('1981 PUA all'!GT46/'1981 PUA all'!$LY46)^2</f>
        <v>0</v>
      </c>
      <c r="GU44" s="4">
        <f>('1981 PUA all'!GU46/'1981 PUA all'!$LY46)^2</f>
        <v>0</v>
      </c>
      <c r="GV44" s="4">
        <f>('1981 PUA all'!GV46/'1981 PUA all'!$LY46)^2</f>
        <v>2.8915779917092794E-6</v>
      </c>
      <c r="GW44" s="4">
        <f>('1981 PUA all'!GW46/'1981 PUA all'!$LY46)^2</f>
        <v>0</v>
      </c>
      <c r="GX44" s="4">
        <f>('1981 PUA all'!GX46/'1981 PUA all'!$LY46)^2</f>
        <v>0</v>
      </c>
      <c r="GY44" s="4">
        <f>('1981 PUA all'!GY46/'1981 PUA all'!$LY46)^2</f>
        <v>1.1678449326285006E-6</v>
      </c>
      <c r="GZ44" s="4">
        <f>('1981 PUA all'!GZ46/'1981 PUA all'!$LY46)^2</f>
        <v>1.8204666853018081E-4</v>
      </c>
      <c r="HA44" s="4">
        <f>('1981 PUA all'!HA46/'1981 PUA all'!$LY46)^2</f>
        <v>4.245560838556466E-7</v>
      </c>
      <c r="HB44" s="4">
        <f>('1981 PUA all'!HB46/'1981 PUA all'!$LY46)^2</f>
        <v>0</v>
      </c>
      <c r="HC44" s="4">
        <f>('1981 PUA all'!HC46/'1981 PUA all'!$LY46)^2</f>
        <v>6.0887808002381401E-5</v>
      </c>
      <c r="HD44" s="4">
        <f>('1981 PUA all'!HD46/'1981 PUA all'!$LY46)^2</f>
        <v>2.2730545834032235E-9</v>
      </c>
      <c r="HE44" s="4">
        <f>('1981 PUA all'!HE46/'1981 PUA all'!$LY46)^2</f>
        <v>4.2028779247125614E-6</v>
      </c>
      <c r="HF44" s="4">
        <f>('1981 PUA all'!HF46/'1981 PUA all'!$LY46)^2</f>
        <v>0</v>
      </c>
      <c r="HG44" s="4">
        <f>('1981 PUA all'!HG46/'1981 PUA all'!$LY46)^2</f>
        <v>0</v>
      </c>
      <c r="HH44" s="4">
        <f>('1981 PUA all'!HH46/'1981 PUA all'!$LY46)^2</f>
        <v>1.2375519398528664E-8</v>
      </c>
      <c r="HI44" s="4">
        <f>('1981 PUA all'!HI46/'1981 PUA all'!$LY46)^2</f>
        <v>0</v>
      </c>
      <c r="HJ44" s="4">
        <f>('1981 PUA all'!HJ46/'1981 PUA all'!$LY46)^2</f>
        <v>0</v>
      </c>
      <c r="HK44" s="4">
        <f>('1981 PUA all'!HK46/'1981 PUA all'!$LY46)^2</f>
        <v>0</v>
      </c>
      <c r="HL44" s="4">
        <f>('1981 PUA all'!HL46/'1981 PUA all'!$LY46)^2</f>
        <v>0</v>
      </c>
      <c r="HM44" s="4">
        <f>('1981 PUA all'!HM46/'1981 PUA all'!$LY46)^2</f>
        <v>0</v>
      </c>
      <c r="HN44" s="4">
        <f>('1981 PUA all'!HN46/'1981 PUA all'!$LY46)^2</f>
        <v>2.0457491250629016E-8</v>
      </c>
      <c r="HO44" s="4">
        <f>('1981 PUA all'!HO46/'1981 PUA all'!$LY46)^2</f>
        <v>6.3140405094533997E-9</v>
      </c>
      <c r="HP44" s="4">
        <f>('1981 PUA all'!HP46/'1981 PUA all'!$LY46)^2</f>
        <v>2.19381084939338E-4</v>
      </c>
      <c r="HQ44" s="4">
        <f>('1981 PUA all'!HQ46/'1981 PUA all'!$LY46)^2</f>
        <v>2.5256162037813599E-8</v>
      </c>
      <c r="HR44" s="4">
        <f>('1981 PUA all'!HR46/'1981 PUA all'!$LY46)^2</f>
        <v>2.3340734708865819E-5</v>
      </c>
      <c r="HS44" s="4">
        <f>('1981 PUA all'!HS46/'1981 PUA all'!$LY46)^2</f>
        <v>9.0922183336128942E-9</v>
      </c>
      <c r="HT44" s="4">
        <f>('1981 PUA all'!HT46/'1981 PUA all'!$LY46)^2</f>
        <v>2.4404751559356863E-4</v>
      </c>
      <c r="HU44" s="4">
        <f>('1981 PUA all'!HU46/'1981 PUA all'!$LY46)^2</f>
        <v>3.802163657820611E-5</v>
      </c>
      <c r="HV44" s="4">
        <f>('1981 PUA all'!HV46/'1981 PUA all'!$LY46)^2</f>
        <v>2.8006305522111119E-5</v>
      </c>
      <c r="HW44" s="4">
        <f>('1981 PUA all'!HW46/'1981 PUA all'!$LY46)^2</f>
        <v>7.7346996240804141E-6</v>
      </c>
      <c r="HX44" s="4">
        <f>('1981 PUA all'!HX46/'1981 PUA all'!$LY46)^2</f>
        <v>7.2289449792731989E-5</v>
      </c>
      <c r="HY44" s="4">
        <f>('1981 PUA all'!HY46/'1981 PUA all'!$LY46)^2</f>
        <v>2.4256018021116179E-6</v>
      </c>
      <c r="HZ44" s="4">
        <f>('1981 PUA all'!HZ46/'1981 PUA all'!$LY46)^2</f>
        <v>7.2990308289281299E-6</v>
      </c>
      <c r="IA44" s="4">
        <f>('1981 PUA all'!IA46/'1981 PUA all'!$LY46)^2</f>
        <v>1.746943471993529E-5</v>
      </c>
      <c r="IB44" s="4">
        <f>('1981 PUA all'!IB46/'1981 PUA all'!$LY46)^2</f>
        <v>1.0613902096391164E-5</v>
      </c>
      <c r="IC44" s="4">
        <f>('1981 PUA all'!IC46/'1981 PUA all'!$LY46)^2</f>
        <v>3.3279792155606604E-5</v>
      </c>
      <c r="ID44" s="4">
        <f>('1981 PUA all'!ID46/'1981 PUA all'!$LY46)^2</f>
        <v>3.7630671189860747E-5</v>
      </c>
      <c r="IE44" s="4">
        <f>('1981 PUA all'!IE46/'1981 PUA all'!$LY46)^2</f>
        <v>7.2990308289281286E-8</v>
      </c>
      <c r="IF44" s="4">
        <f>('1981 PUA all'!IF46/'1981 PUA all'!$LY46)^2</f>
        <v>6.8555578797061613E-5</v>
      </c>
      <c r="IG44" s="4">
        <f>('1981 PUA all'!IG46/'1981 PUA all'!$LY46)^2</f>
        <v>1.8411742125566114E-7</v>
      </c>
      <c r="IH44" s="4">
        <f>('1981 PUA all'!IH46/'1981 PUA all'!$LY46)^2</f>
        <v>2.9024633975475763E-5</v>
      </c>
      <c r="II44" s="4">
        <f>('1981 PUA all'!II46/'1981 PUA all'!$LY46)^2</f>
        <v>0</v>
      </c>
      <c r="IJ44" s="4">
        <f>('1981 PUA all'!IJ46/'1981 PUA all'!$LY46)^2</f>
        <v>1.010246481512544E-7</v>
      </c>
      <c r="IK44" s="4">
        <f>('1981 PUA all'!IK46/'1981 PUA all'!$LY46)^2</f>
        <v>4.9502077594114657E-8</v>
      </c>
      <c r="IL44" s="4">
        <f>('1981 PUA all'!IL46/'1981 PUA all'!$LY46)^2</f>
        <v>5.2735497739005751E-4</v>
      </c>
      <c r="IM44" s="4">
        <f>('1981 PUA all'!IM46/'1981 PUA all'!$LY46)^2</f>
        <v>9.603655614878619E-6</v>
      </c>
      <c r="IN44" s="4">
        <f>('1981 PUA all'!IN46/'1981 PUA all'!$LY46)^2</f>
        <v>2.4585358374089267E-5</v>
      </c>
      <c r="IO44" s="4">
        <f>('1981 PUA all'!IO46/'1981 PUA all'!$LY46)^2</f>
        <v>3.2008649520243446E-5</v>
      </c>
      <c r="IP44" s="4">
        <f>('1981 PUA all'!IP46/'1981 PUA all'!$LY46)^2</f>
        <v>5.0926525133047349E-6</v>
      </c>
      <c r="IQ44" s="4">
        <f>('1981 PUA all'!IQ46/'1981 PUA all'!$LY46)^2</f>
        <v>1.4974378472219684E-6</v>
      </c>
      <c r="IR44" s="4">
        <f>('1981 PUA all'!IR46/'1981 PUA all'!$LY46)^2</f>
        <v>3.0938798496321656E-5</v>
      </c>
      <c r="IS44" s="4">
        <f>('1981 PUA all'!IS46/'1981 PUA all'!$LY46)^2</f>
        <v>1.1920125540824846E-4</v>
      </c>
      <c r="IT44" s="4">
        <f>('1981 PUA all'!IT46/'1981 PUA all'!$LY46)^2</f>
        <v>2.0914627783513438E-6</v>
      </c>
      <c r="IU44" s="4">
        <f>('1981 PUA all'!IU46/'1981 PUA all'!$LY46)^2</f>
        <v>1.2447246898716054E-5</v>
      </c>
      <c r="IV44" s="4">
        <f>('1981 PUA all'!IV46/'1981 PUA all'!$LY46)^2</f>
        <v>1.8685518922056009E-5</v>
      </c>
      <c r="IW44" s="4">
        <f>('1981 PUA all'!IW46/'1981 PUA all'!$LY46)^2</f>
        <v>2.1079603559560644E-3</v>
      </c>
      <c r="IX44" s="4">
        <f>('1981 PUA all'!IX46/'1981 PUA all'!$LY46)^2</f>
        <v>3.168132966023338E-6</v>
      </c>
      <c r="IY44" s="4">
        <f>('1981 PUA all'!IY46/'1981 PUA all'!$LY46)^2</f>
        <v>1.3830274331906729E-6</v>
      </c>
      <c r="IZ44" s="4">
        <f>('1981 PUA all'!IZ46/'1981 PUA all'!$LY46)^2</f>
        <v>5.9654044486834208E-5</v>
      </c>
      <c r="JA44" s="4">
        <f>('1981 PUA all'!JA46/'1981 PUA all'!$LY46)^2</f>
        <v>1.5284019018803274E-5</v>
      </c>
      <c r="JB44" s="4">
        <f>('1981 PUA all'!JB46/'1981 PUA all'!$LY46)^2</f>
        <v>1.0510604393656509E-5</v>
      </c>
      <c r="JC44" s="4">
        <f>('1981 PUA all'!JC46/'1981 PUA all'!$LY46)^2</f>
        <v>6.3850103247796553E-6</v>
      </c>
      <c r="JD44" s="4">
        <f>('1981 PUA all'!JD46/'1981 PUA all'!$LY46)^2</f>
        <v>1.0102464815125439E-9</v>
      </c>
      <c r="JE44" s="4">
        <f>('1981 PUA all'!JE46/'1981 PUA all'!$LY46)^2</f>
        <v>1.0935008940539928E-4</v>
      </c>
      <c r="JF44" s="4">
        <f>('1981 PUA all'!JF46/'1981 PUA all'!$LY46)^2</f>
        <v>1.2375519398528664E-8</v>
      </c>
      <c r="JG44" s="4">
        <f>('1981 PUA all'!JG46/'1981 PUA all'!$LY46)^2</f>
        <v>2.5862309926721125E-7</v>
      </c>
      <c r="JH44" s="4">
        <f>('1981 PUA all'!JH46/'1981 PUA all'!$LY46)^2</f>
        <v>1.94695712163579E-4</v>
      </c>
      <c r="JI44" s="4">
        <f>('1981 PUA all'!JI46/'1981 PUA all'!$LY46)^2</f>
        <v>2.1094199095602297E-5</v>
      </c>
      <c r="JJ44" s="4">
        <f>('1981 PUA all'!JJ46/'1981 PUA all'!$LY46)^2</f>
        <v>1.9800831037645863E-7</v>
      </c>
      <c r="JK44" s="4">
        <f>('1981 PUA all'!JK46/'1981 PUA all'!$LY46)^2</f>
        <v>1.1954852763626838E-4</v>
      </c>
      <c r="JL44" s="4">
        <f>('1981 PUA all'!JL46/'1981 PUA all'!$LY46)^2</f>
        <v>0</v>
      </c>
      <c r="JM44" s="4">
        <f>('1981 PUA all'!JM46/'1981 PUA all'!$LY46)^2</f>
        <v>0</v>
      </c>
      <c r="JN44" s="4">
        <f>('1981 PUA all'!JN46/'1981 PUA all'!$LY46)^2</f>
        <v>0</v>
      </c>
      <c r="JO44" s="4">
        <f>('1981 PUA all'!JO46/'1981 PUA all'!$LY46)^2</f>
        <v>2.750396045917901E-7</v>
      </c>
      <c r="JP44" s="4">
        <f>('1981 PUA all'!JP46/'1981 PUA all'!$LY46)^2</f>
        <v>4.0409859260501758E-9</v>
      </c>
      <c r="JQ44" s="4">
        <f>('1981 PUA all'!JQ46/'1981 PUA all'!$LY46)^2</f>
        <v>0</v>
      </c>
      <c r="JR44" s="4">
        <f>('1981 PUA all'!JR46/'1981 PUA all'!$LY46)^2</f>
        <v>7.8678627384247857E-4</v>
      </c>
      <c r="JS44" s="4">
        <f>('1981 PUA all'!JS46/'1981 PUA all'!$LY46)^2</f>
        <v>3.42194729203855E-4</v>
      </c>
      <c r="JT44" s="4">
        <f>('1981 PUA all'!JT46/'1981 PUA all'!$LY46)^2</f>
        <v>2.2986037169206761E-4</v>
      </c>
      <c r="JU44" s="4">
        <f>('1981 PUA all'!JU46/'1981 PUA all'!$LY46)^2</f>
        <v>1.4587959193041136E-4</v>
      </c>
      <c r="JV44" s="4">
        <f>('1981 PUA all'!JV46/'1981 PUA all'!$LY46)^2</f>
        <v>2.7838352044559659E-5</v>
      </c>
      <c r="JW44" s="4">
        <f>('1981 PUA all'!JW46/'1981 PUA all'!$LY46)^2</f>
        <v>8.9413127654369598E-5</v>
      </c>
      <c r="JX44" s="4">
        <f>('1981 PUA all'!JX46/'1981 PUA all'!$LY46)^2</f>
        <v>9.1174744956507104E-8</v>
      </c>
      <c r="JY44" s="4">
        <f>('1981 PUA all'!JY46/'1981 PUA all'!$LY46)^2</f>
        <v>3.6368873334451586E-6</v>
      </c>
      <c r="JZ44" s="4">
        <f>('1981 PUA all'!JZ46/'1981 PUA all'!$LY46)^2</f>
        <v>5.5321097327626914E-6</v>
      </c>
      <c r="KA44" s="4">
        <f>('1981 PUA all'!KA46/'1981 PUA all'!$LY46)^2</f>
        <v>1.4913511121708552E-5</v>
      </c>
      <c r="KB44" s="4">
        <f>('1981 PUA all'!KB46/'1981 PUA all'!$LY46)^2</f>
        <v>1.1783514960362313E-5</v>
      </c>
      <c r="KC44" s="4">
        <f>('1981 PUA all'!KC46/'1981 PUA all'!$LY46)^2</f>
        <v>6.0887808002381401E-5</v>
      </c>
      <c r="KD44" s="4">
        <f>('1981 PUA all'!KD46/'1981 PUA all'!$LY46)^2</f>
        <v>0</v>
      </c>
      <c r="KE44" s="4">
        <f>('1981 PUA all'!KE46/'1981 PUA all'!$LY46)^2</f>
        <v>4.8797430673259642E-6</v>
      </c>
      <c r="KF44" s="4">
        <f>('1981 PUA all'!KF46/'1981 PUA all'!$LY46)^2</f>
        <v>1.9942518106677996E-5</v>
      </c>
      <c r="KG44" s="4">
        <f>('1981 PUA all'!KG46/'1981 PUA all'!$LY46)^2</f>
        <v>2.8915779917092794E-6</v>
      </c>
      <c r="KH44" s="4">
        <f>('1981 PUA all'!KH46/'1981 PUA all'!$LY46)^2</f>
        <v>0</v>
      </c>
      <c r="KI44" s="4">
        <f>('1981 PUA all'!KI46/'1981 PUA all'!$LY46)^2</f>
        <v>3.8833874749342189E-6</v>
      </c>
      <c r="KJ44" s="4">
        <f>('1981 PUA all'!KJ46/'1981 PUA all'!$LY46)^2</f>
        <v>5.6826364585080602E-8</v>
      </c>
      <c r="KK44" s="4">
        <f>('1981 PUA all'!KK46/'1981 PUA all'!$LY46)^2</f>
        <v>1.2375519398528663E-6</v>
      </c>
      <c r="KL44" s="4">
        <f>('1981 PUA all'!KL46/'1981 PUA all'!$LY46)^2</f>
        <v>3.2731986001006425E-7</v>
      </c>
      <c r="KM44" s="4">
        <f>('1981 PUA all'!KM46/'1981 PUA all'!$LY46)^2</f>
        <v>4.0735663750789553E-6</v>
      </c>
      <c r="KN44" s="4">
        <f>('1981 PUA all'!KN46/'1981 PUA all'!$LY46)^2</f>
        <v>3.4017272087110759E-5</v>
      </c>
      <c r="KO44" s="4">
        <f>('1981 PUA all'!KO46/'1981 PUA all'!$LY46)^2</f>
        <v>2.0230817196339638E-4</v>
      </c>
      <c r="KP44" s="4">
        <f>('1981 PUA all'!KP46/'1981 PUA all'!$LY46)^2</f>
        <v>1.6409941248065212E-3</v>
      </c>
      <c r="KQ44" s="4">
        <f>('1981 PUA all'!KQ46/'1981 PUA all'!$LY46)^2</f>
        <v>3.8210047547008186E-6</v>
      </c>
      <c r="KR44" s="4">
        <f>('1981 PUA all'!KR46/'1981 PUA all'!$LY46)^2</f>
        <v>0</v>
      </c>
      <c r="KS44" s="4">
        <f>('1981 PUA all'!KS46/'1981 PUA all'!$LY46)^2</f>
        <v>0</v>
      </c>
      <c r="KT44" s="4">
        <f>('1981 PUA all'!KT46/'1981 PUA all'!$LY46)^2</f>
        <v>3.6977546839562888E-6</v>
      </c>
      <c r="KU44" s="4">
        <f>('1981 PUA all'!KU46/'1981 PUA all'!$LY46)^2</f>
        <v>3.1829078208154589E-5</v>
      </c>
      <c r="KV44" s="4">
        <f>('1981 PUA all'!KV46/'1981 PUA all'!$LY46)^2</f>
        <v>2.0457491250629016E-8</v>
      </c>
      <c r="KW44" s="4">
        <f>('1981 PUA all'!KW46/'1981 PUA all'!$LY46)^2</f>
        <v>7.646555618568445E-6</v>
      </c>
      <c r="KX44" s="4">
        <f>('1981 PUA all'!KX46/'1981 PUA all'!$LY46)^2</f>
        <v>2.4157114890576101E-4</v>
      </c>
      <c r="KY44" s="4">
        <f>('1981 PUA all'!KY46/'1981 PUA all'!$LY46)^2</f>
        <v>0</v>
      </c>
      <c r="KZ44" s="4">
        <f>('1981 PUA all'!KZ46/'1981 PUA all'!$LY46)^2</f>
        <v>6.4655774816802813E-6</v>
      </c>
      <c r="LA44" s="4">
        <f>('1981 PUA all'!LA46/'1981 PUA all'!$LY46)^2</f>
        <v>5.0238547279137305E-3</v>
      </c>
      <c r="LB44" s="4">
        <f>('1981 PUA all'!LB46/'1981 PUA all'!$LY46)^2</f>
        <v>2.5256162037813598E-10</v>
      </c>
      <c r="LC44" s="4">
        <f>('1981 PUA all'!LC46/'1981 PUA all'!$LY46)^2</f>
        <v>1.57851012736335E-7</v>
      </c>
      <c r="LD44" s="4">
        <f>('1981 PUA all'!LD46/'1981 PUA all'!$LY46)^2</f>
        <v>6.138462196582724E-4</v>
      </c>
      <c r="LE44" s="4">
        <f>('1981 PUA all'!LE46/'1981 PUA all'!$LY46)^2</f>
        <v>4.2042417574626036E-5</v>
      </c>
      <c r="LF44" s="4">
        <f>('1981 PUA all'!LF46/'1981 PUA all'!$LY46)^2</f>
        <v>2.7317064860099184E-6</v>
      </c>
      <c r="LG44" s="4">
        <f>('1981 PUA all'!LG46/'1981 PUA all'!$LY46)^2</f>
        <v>6.0677929295847177E-6</v>
      </c>
      <c r="LH44" s="4">
        <f>('1981 PUA all'!LH46/'1981 PUA all'!$LY46)^2</f>
        <v>9.0922183336128942E-9</v>
      </c>
      <c r="LI44" s="4">
        <f>('1981 PUA all'!LI46/'1981 PUA all'!$LY46)^2</f>
        <v>5.6826364585080602E-8</v>
      </c>
      <c r="LJ44" s="4">
        <f>('1981 PUA all'!LJ46/'1981 PUA all'!$LY46)^2</f>
        <v>1.5523851533514354E-4</v>
      </c>
      <c r="LK44" s="4">
        <f>('1981 PUA all'!LK46/'1981 PUA all'!$LY46)^2</f>
        <v>1.9116389046421113E-6</v>
      </c>
      <c r="LL44" s="4">
        <f>('1981 PUA all'!LL46/'1981 PUA all'!$LY46)^2</f>
        <v>8.4961729095204949E-7</v>
      </c>
      <c r="LM44" s="4">
        <f>('1981 PUA all'!LM46/'1981 PUA all'!$LY46)^2</f>
        <v>6.4655774816802812E-8</v>
      </c>
      <c r="LN44" s="4">
        <f>('1981 PUA all'!LN46/'1981 PUA all'!$LY46)^2</f>
        <v>4.6713797305140023E-6</v>
      </c>
      <c r="LO44" s="4">
        <f>('1981 PUA all'!LO46/'1981 PUA all'!$LY46)^2</f>
        <v>1.4587959193041137E-6</v>
      </c>
      <c r="LP44" s="4">
        <f>('1981 PUA all'!LP46/'1981 PUA all'!$LY46)^2</f>
        <v>3.0559956065754449E-8</v>
      </c>
      <c r="LQ44" s="4">
        <f>('1981 PUA all'!LQ46/'1981 PUA all'!$LY46)^2</f>
        <v>2.5256162037813598E-10</v>
      </c>
      <c r="LR44" s="4">
        <f>('1981 PUA all'!LR46/'1981 PUA all'!$LY46)^2</f>
        <v>7.4193511848762755E-5</v>
      </c>
      <c r="LS44" s="4">
        <f>('1981 PUA all'!LS46/'1981 PUA all'!$LY46)^2</f>
        <v>3.6368873334451577E-8</v>
      </c>
      <c r="LT44" s="4">
        <f>('1981 PUA all'!LT46/'1981 PUA all'!$LY46)^2</f>
        <v>8.2057270460856375E-7</v>
      </c>
      <c r="LU44" s="4">
        <f>('1981 PUA all'!LU46/'1981 PUA all'!$LY46)^2</f>
        <v>1.3360509718003395E-5</v>
      </c>
      <c r="LV44" s="4">
        <f>('1981 PUA all'!LV46/'1981 PUA all'!$LY46)^2</f>
        <v>5.1143728126572537E-7</v>
      </c>
      <c r="LW44" s="4">
        <f>('1981 PUA all'!LW46/'1981 PUA all'!$LY46)^2</f>
        <v>0</v>
      </c>
      <c r="LX44" s="4">
        <f>('1981 PUA all'!LX46/'1981 PUA all'!$LY46)^2</f>
        <v>0</v>
      </c>
      <c r="LZ44" t="str">
        <f t="shared" si="0"/>
        <v>Peterborough</v>
      </c>
      <c r="MA44" s="15">
        <f t="shared" si="1"/>
        <v>3.3122610936287517E-2</v>
      </c>
    </row>
    <row r="45" spans="1:339" x14ac:dyDescent="0.25">
      <c r="A45" t="s">
        <v>287</v>
      </c>
      <c r="B45" s="4">
        <f>('1981 PUA all'!B47/'1981 PUA all'!$LY47)^2</f>
        <v>0</v>
      </c>
      <c r="C45" s="4">
        <f>('1981 PUA all'!C47/'1981 PUA all'!$LY47)^2</f>
        <v>0</v>
      </c>
      <c r="D45" s="4">
        <f>('1981 PUA all'!D47/'1981 PUA all'!$LY47)^2</f>
        <v>0</v>
      </c>
      <c r="E45" s="4">
        <f>('1981 PUA all'!E47/'1981 PUA all'!$LY47)^2</f>
        <v>7.8159324777430916E-8</v>
      </c>
      <c r="F45" s="4">
        <f>('1981 PUA all'!F47/'1981 PUA all'!$LY47)^2</f>
        <v>0</v>
      </c>
      <c r="G45" s="4">
        <f>('1981 PUA all'!G47/'1981 PUA all'!$LY47)^2</f>
        <v>0</v>
      </c>
      <c r="H45" s="4">
        <f>('1981 PUA all'!H47/'1981 PUA all'!$LY47)^2</f>
        <v>0</v>
      </c>
      <c r="I45" s="4">
        <f>('1981 PUA all'!I47/'1981 PUA all'!$LY47)^2</f>
        <v>0</v>
      </c>
      <c r="J45" s="4">
        <f>('1981 PUA all'!J47/'1981 PUA all'!$LY47)^2</f>
        <v>4.6248121170077459E-10</v>
      </c>
      <c r="K45" s="4">
        <f>('1981 PUA all'!K47/'1981 PUA all'!$LY47)^2</f>
        <v>1.8499248468030984E-9</v>
      </c>
      <c r="L45" s="4">
        <f>('1981 PUA all'!L47/'1981 PUA all'!$LY47)^2</f>
        <v>1.1331945889698231E-6</v>
      </c>
      <c r="M45" s="4">
        <f>('1981 PUA all'!M47/'1981 PUA all'!$LY47)^2</f>
        <v>0</v>
      </c>
      <c r="N45" s="4">
        <f>('1981 PUA all'!N47/'1981 PUA all'!$LY47)^2</f>
        <v>1.33862411839519E-4</v>
      </c>
      <c r="O45" s="4">
        <f>('1981 PUA all'!O47/'1981 PUA all'!$LY47)^2</f>
        <v>4.1762169036882877E-5</v>
      </c>
      <c r="P45" s="4">
        <f>('1981 PUA all'!P47/'1981 PUA all'!$LY47)^2</f>
        <v>0</v>
      </c>
      <c r="Q45" s="4">
        <f>('1981 PUA all'!Q47/'1981 PUA all'!$LY47)^2</f>
        <v>5.0988553590010418E-6</v>
      </c>
      <c r="R45" s="4">
        <f>('1981 PUA all'!R47/'1981 PUA all'!$LY47)^2</f>
        <v>4.1738929355994919E-8</v>
      </c>
      <c r="S45" s="4">
        <f>('1981 PUA all'!S47/'1981 PUA all'!$LY47)^2</f>
        <v>4.1623309053069723E-9</v>
      </c>
      <c r="T45" s="4">
        <f>('1981 PUA all'!T47/'1981 PUA all'!$LY47)^2</f>
        <v>1.4571048676147531E-5</v>
      </c>
      <c r="U45" s="4">
        <f>('1981 PUA all'!U47/'1981 PUA all'!$LY47)^2</f>
        <v>2.8905075731298417E-9</v>
      </c>
      <c r="V45" s="4">
        <f>('1981 PUA all'!V47/'1981 PUA all'!$LY47)^2</f>
        <v>0</v>
      </c>
      <c r="W45" s="4">
        <f>('1981 PUA all'!W47/'1981 PUA all'!$LY47)^2</f>
        <v>0</v>
      </c>
      <c r="X45" s="4">
        <f>('1981 PUA all'!X47/'1981 PUA all'!$LY47)^2</f>
        <v>0</v>
      </c>
      <c r="Y45" s="4">
        <f>('1981 PUA all'!Y47/'1981 PUA all'!$LY47)^2</f>
        <v>0</v>
      </c>
      <c r="Z45" s="4">
        <f>('1981 PUA all'!Z47/'1981 PUA all'!$LY47)^2</f>
        <v>1.1794427101399004E-6</v>
      </c>
      <c r="AA45" s="4">
        <f>('1981 PUA all'!AA47/'1981 PUA all'!$LY47)^2</f>
        <v>0</v>
      </c>
      <c r="AB45" s="4">
        <f>('1981 PUA all'!AB47/'1981 PUA all'!$LY47)^2</f>
        <v>0</v>
      </c>
      <c r="AC45" s="4">
        <f>('1981 PUA all'!AC47/'1981 PUA all'!$LY47)^2</f>
        <v>0</v>
      </c>
      <c r="AD45" s="4">
        <f>('1981 PUA all'!AD47/'1981 PUA all'!$LY47)^2</f>
        <v>1.1765637645970633E-5</v>
      </c>
      <c r="AE45" s="4">
        <f>('1981 PUA all'!AE47/'1981 PUA all'!$LY47)^2</f>
        <v>1.1111111111111111E-7</v>
      </c>
      <c r="AF45" s="4">
        <f>('1981 PUA all'!AF47/'1981 PUA all'!$LY47)^2</f>
        <v>1.2991097236674761E-6</v>
      </c>
      <c r="AG45" s="4">
        <f>('1981 PUA all'!AG47/'1981 PUA all'!$LY47)^2</f>
        <v>9.3652445369406867E-9</v>
      </c>
      <c r="AH45" s="4">
        <f>('1981 PUA all'!AH47/'1981 PUA all'!$LY47)^2</f>
        <v>7.3996993872123934E-9</v>
      </c>
      <c r="AI45" s="4">
        <f>('1981 PUA all'!AI47/'1981 PUA all'!$LY47)^2</f>
        <v>3.3714880332986467E-7</v>
      </c>
      <c r="AJ45" s="4">
        <f>('1981 PUA all'!AJ47/'1981 PUA all'!$LY47)^2</f>
        <v>1.1562030292519365E-10</v>
      </c>
      <c r="AK45" s="4">
        <f>('1981 PUA all'!AK47/'1981 PUA all'!$LY47)^2</f>
        <v>0</v>
      </c>
      <c r="AL45" s="4">
        <f>('1981 PUA all'!AL47/'1981 PUA all'!$LY47)^2</f>
        <v>2.8905075731298417E-9</v>
      </c>
      <c r="AM45" s="4">
        <f>('1981 PUA all'!AM47/'1981 PUA all'!$LY47)^2</f>
        <v>0</v>
      </c>
      <c r="AN45" s="4">
        <f>('1981 PUA all'!AN47/'1981 PUA all'!$LY47)^2</f>
        <v>1.1562030292519365E-10</v>
      </c>
      <c r="AO45" s="4">
        <f>('1981 PUA all'!AO47/'1981 PUA all'!$LY47)^2</f>
        <v>0</v>
      </c>
      <c r="AP45" s="4">
        <f>('1981 PUA all'!AP47/'1981 PUA all'!$LY47)^2</f>
        <v>0</v>
      </c>
      <c r="AQ45" s="4">
        <f>('1981 PUA all'!AQ47/'1981 PUA all'!$LY47)^2</f>
        <v>1.1562030292519367E-8</v>
      </c>
      <c r="AR45" s="4">
        <f>('1981 PUA all'!AR47/'1981 PUA all'!$LY47)^2</f>
        <v>0</v>
      </c>
      <c r="AS45" s="4">
        <f>('1981 PUA all'!AS47/'1981 PUA all'!$LY47)^2</f>
        <v>0</v>
      </c>
      <c r="AT45" s="4">
        <f>('1981 PUA all'!AT47/'1981 PUA all'!$LY47)^2</f>
        <v>0</v>
      </c>
      <c r="AU45" s="4">
        <f>('1981 PUA all'!AU47/'1981 PUA all'!$LY47)^2</f>
        <v>0</v>
      </c>
      <c r="AV45" s="4">
        <f>('1981 PUA all'!AV47/'1981 PUA all'!$LY47)^2</f>
        <v>0</v>
      </c>
      <c r="AW45" s="4">
        <f>('1981 PUA all'!AW47/'1981 PUA all'!$LY47)^2</f>
        <v>0</v>
      </c>
      <c r="AX45" s="4">
        <f>('1981 PUA all'!AX47/'1981 PUA all'!$LY47)^2</f>
        <v>0</v>
      </c>
      <c r="AY45" s="4">
        <f>('1981 PUA all'!AY47/'1981 PUA all'!$LY47)^2</f>
        <v>0</v>
      </c>
      <c r="AZ45" s="4">
        <f>('1981 PUA all'!AZ47/'1981 PUA all'!$LY47)^2</f>
        <v>0</v>
      </c>
      <c r="BA45" s="4">
        <f>('1981 PUA all'!BA47/'1981 PUA all'!$LY47)^2</f>
        <v>1.8499248468030987E-7</v>
      </c>
      <c r="BB45" s="4">
        <f>('1981 PUA all'!BB47/'1981 PUA all'!$LY47)^2</f>
        <v>0</v>
      </c>
      <c r="BC45" s="4">
        <f>('1981 PUA all'!BC47/'1981 PUA all'!$LY47)^2</f>
        <v>0</v>
      </c>
      <c r="BD45" s="4">
        <f>('1981 PUA all'!BD47/'1981 PUA all'!$LY47)^2</f>
        <v>9.3652445369406867E-9</v>
      </c>
      <c r="BE45" s="4">
        <f>('1981 PUA all'!BE47/'1981 PUA all'!$LY47)^2</f>
        <v>0</v>
      </c>
      <c r="BF45" s="4">
        <f>('1981 PUA all'!BF47/'1981 PUA all'!$LY47)^2</f>
        <v>3.8720083246618102E-6</v>
      </c>
      <c r="BG45" s="4">
        <f>('1981 PUA all'!BG47/'1981 PUA all'!$LY47)^2</f>
        <v>0</v>
      </c>
      <c r="BH45" s="4">
        <f>('1981 PUA all'!BH47/'1981 PUA all'!$LY47)^2</f>
        <v>0</v>
      </c>
      <c r="BI45" s="4">
        <f>('1981 PUA all'!BI47/'1981 PUA all'!$LY47)^2</f>
        <v>0</v>
      </c>
      <c r="BJ45" s="4">
        <f>('1981 PUA all'!BJ47/'1981 PUA all'!$LY47)^2</f>
        <v>0</v>
      </c>
      <c r="BK45" s="4">
        <f>('1981 PUA all'!BK47/'1981 PUA all'!$LY47)^2</f>
        <v>0</v>
      </c>
      <c r="BL45" s="4">
        <f>('1981 PUA all'!BL47/'1981 PUA all'!$LY47)^2</f>
        <v>0</v>
      </c>
      <c r="BM45" s="4">
        <f>('1981 PUA all'!BM47/'1981 PUA all'!$LY47)^2</f>
        <v>4.6248121170077466E-8</v>
      </c>
      <c r="BN45" s="4">
        <f>('1981 PUA all'!BN47/'1981 PUA all'!$LY47)^2</f>
        <v>2.8905075731298417E-9</v>
      </c>
      <c r="BO45" s="4">
        <f>('1981 PUA all'!BO47/'1981 PUA all'!$LY47)^2</f>
        <v>2.9598797548849574E-8</v>
      </c>
      <c r="BP45" s="4">
        <f>('1981 PUA all'!BP47/'1981 PUA all'!$LY47)^2</f>
        <v>0</v>
      </c>
      <c r="BQ45" s="4">
        <f>('1981 PUA all'!BQ47/'1981 PUA all'!$LY47)^2</f>
        <v>0</v>
      </c>
      <c r="BR45" s="4">
        <f>('1981 PUA all'!BR47/'1981 PUA all'!$LY47)^2</f>
        <v>0</v>
      </c>
      <c r="BS45" s="4">
        <f>('1981 PUA all'!BS47/'1981 PUA all'!$LY47)^2</f>
        <v>0</v>
      </c>
      <c r="BT45" s="4">
        <f>('1981 PUA all'!BT47/'1981 PUA all'!$LY47)^2</f>
        <v>0</v>
      </c>
      <c r="BU45" s="4">
        <f>('1981 PUA all'!BU47/'1981 PUA all'!$LY47)^2</f>
        <v>0</v>
      </c>
      <c r="BV45" s="4">
        <f>('1981 PUA all'!BV47/'1981 PUA all'!$LY47)^2</f>
        <v>2.8905075731298417E-9</v>
      </c>
      <c r="BW45" s="4">
        <f>('1981 PUA all'!BW47/'1981 PUA all'!$LY47)^2</f>
        <v>1.0216209966470112E-6</v>
      </c>
      <c r="BX45" s="4">
        <f>('1981 PUA all'!BX47/'1981 PUA all'!$LY47)^2</f>
        <v>1.183951901953983E-7</v>
      </c>
      <c r="BY45" s="4">
        <f>('1981 PUA all'!BY47/'1981 PUA all'!$LY47)^2</f>
        <v>4.1623309053069723E-9</v>
      </c>
      <c r="BZ45" s="4">
        <f>('1981 PUA all'!BZ47/'1981 PUA all'!$LY47)^2</f>
        <v>2.1700774656029596E-6</v>
      </c>
      <c r="CA45" s="4">
        <f>('1981 PUA all'!CA47/'1981 PUA all'!$LY47)^2</f>
        <v>0</v>
      </c>
      <c r="CB45" s="4">
        <f>('1981 PUA all'!CB47/'1981 PUA all'!$LY47)^2</f>
        <v>2.8499248468030983E-6</v>
      </c>
      <c r="CC45" s="4">
        <f>('1981 PUA all'!CC47/'1981 PUA all'!$LY47)^2</f>
        <v>1.019875130072841E-5</v>
      </c>
      <c r="CD45" s="4">
        <f>('1981 PUA all'!CD47/'1981 PUA all'!$LY47)^2</f>
        <v>0</v>
      </c>
      <c r="CE45" s="4">
        <f>('1981 PUA all'!CE47/'1981 PUA all'!$LY47)^2</f>
        <v>0</v>
      </c>
      <c r="CF45" s="4">
        <f>('1981 PUA all'!CF47/'1981 PUA all'!$LY47)^2</f>
        <v>0</v>
      </c>
      <c r="CG45" s="4">
        <f>('1981 PUA all'!CG47/'1981 PUA all'!$LY47)^2</f>
        <v>1.0405827263267431E-9</v>
      </c>
      <c r="CH45" s="4">
        <f>('1981 PUA all'!CH47/'1981 PUA all'!$LY47)^2</f>
        <v>0</v>
      </c>
      <c r="CI45" s="4">
        <f>('1981 PUA all'!CI47/'1981 PUA all'!$LY47)^2</f>
        <v>5.66539484333449E-9</v>
      </c>
      <c r="CJ45" s="4">
        <f>('1981 PUA all'!CJ47/'1981 PUA all'!$LY47)^2</f>
        <v>2.4465256098970986E-7</v>
      </c>
      <c r="CK45" s="4">
        <f>('1981 PUA all'!CK47/'1981 PUA all'!$LY47)^2</f>
        <v>7.1685744016649319E-6</v>
      </c>
      <c r="CL45" s="4">
        <f>('1981 PUA all'!CL47/'1981 PUA all'!$LY47)^2</f>
        <v>4.0247427448259911E-7</v>
      </c>
      <c r="CM45" s="4">
        <f>('1981 PUA all'!CM47/'1981 PUA all'!$LY47)^2</f>
        <v>2.1477743091686899E-5</v>
      </c>
      <c r="CN45" s="4">
        <f>('1981 PUA all'!CN47/'1981 PUA all'!$LY47)^2</f>
        <v>1.0405827263267431E-9</v>
      </c>
      <c r="CO45" s="4">
        <f>('1981 PUA all'!CO47/'1981 PUA all'!$LY47)^2</f>
        <v>4.1623309053069723E-9</v>
      </c>
      <c r="CP45" s="4">
        <f>('1981 PUA all'!CP47/'1981 PUA all'!$LY47)^2</f>
        <v>2.3313677881836053E-6</v>
      </c>
      <c r="CQ45" s="4">
        <f>('1981 PUA all'!CQ47/'1981 PUA all'!$LY47)^2</f>
        <v>7.8159324777430916E-8</v>
      </c>
      <c r="CR45" s="4">
        <f>('1981 PUA all'!CR47/'1981 PUA all'!$LY47)^2</f>
        <v>2.6014568158168573E-8</v>
      </c>
      <c r="CS45" s="4">
        <f>('1981 PUA all'!CS47/'1981 PUA all'!$LY47)^2</f>
        <v>2.8905075731298417E-9</v>
      </c>
      <c r="CT45" s="4">
        <f>('1981 PUA all'!CT47/'1981 PUA all'!$LY47)^2</f>
        <v>0</v>
      </c>
      <c r="CU45" s="4">
        <f>('1981 PUA all'!CU47/'1981 PUA all'!$LY47)^2</f>
        <v>5.66539484333449E-7</v>
      </c>
      <c r="CV45" s="4">
        <f>('1981 PUA all'!CV47/'1981 PUA all'!$LY47)^2</f>
        <v>1.8443392299687824E-4</v>
      </c>
      <c r="CW45" s="4">
        <f>('1981 PUA all'!CW47/'1981 PUA all'!$LY47)^2</f>
        <v>0</v>
      </c>
      <c r="CX45" s="4">
        <f>('1981 PUA all'!CX47/'1981 PUA all'!$LY47)^2</f>
        <v>6.1163140247427464E-8</v>
      </c>
      <c r="CY45" s="4">
        <f>('1981 PUA all'!CY47/'1981 PUA all'!$LY47)^2</f>
        <v>8.4287200832466167E-8</v>
      </c>
      <c r="CZ45" s="4">
        <f>('1981 PUA all'!CZ47/'1981 PUA all'!$LY47)^2</f>
        <v>1.2212394496473582E-5</v>
      </c>
      <c r="DA45" s="4">
        <f>('1981 PUA all'!DA47/'1981 PUA all'!$LY47)^2</f>
        <v>5.6815932477743096E-5</v>
      </c>
      <c r="DB45" s="4">
        <f>('1981 PUA all'!DB47/'1981 PUA all'!$LY47)^2</f>
        <v>0</v>
      </c>
      <c r="DC45" s="4">
        <f>('1981 PUA all'!DC47/'1981 PUA all'!$LY47)^2</f>
        <v>1.259105098855359E-7</v>
      </c>
      <c r="DD45" s="4">
        <f>('1981 PUA all'!DD47/'1981 PUA all'!$LY47)^2</f>
        <v>4.1623309053069723E-9</v>
      </c>
      <c r="DE45" s="4">
        <f>('1981 PUA all'!DE47/'1981 PUA all'!$LY47)^2</f>
        <v>0</v>
      </c>
      <c r="DF45" s="4">
        <f>('1981 PUA all'!DF47/'1981 PUA all'!$LY47)^2</f>
        <v>1.5827263267429761E-6</v>
      </c>
      <c r="DG45" s="4">
        <f>('1981 PUA all'!DG47/'1981 PUA all'!$LY47)^2</f>
        <v>0</v>
      </c>
      <c r="DH45" s="4">
        <f>('1981 PUA all'!DH47/'1981 PUA all'!$LY47)^2</f>
        <v>4.1762169036882877E-5</v>
      </c>
      <c r="DI45" s="4">
        <f>('1981 PUA all'!DI47/'1981 PUA all'!$LY47)^2</f>
        <v>3.6258526997340736E-7</v>
      </c>
      <c r="DJ45" s="4">
        <f>('1981 PUA all'!DJ47/'1981 PUA all'!$LY47)^2</f>
        <v>0</v>
      </c>
      <c r="DK45" s="4">
        <f>('1981 PUA all'!DK47/'1981 PUA all'!$LY47)^2</f>
        <v>2.5215516244652561E-5</v>
      </c>
      <c r="DL45" s="4">
        <f>('1981 PUA all'!DL47/'1981 PUA all'!$LY47)^2</f>
        <v>2.8905075731298417E-9</v>
      </c>
      <c r="DM45" s="4">
        <f>('1981 PUA all'!DM47/'1981 PUA all'!$LY47)^2</f>
        <v>5.0988553590010402E-8</v>
      </c>
      <c r="DN45" s="4">
        <f>('1981 PUA all'!DN47/'1981 PUA all'!$LY47)^2</f>
        <v>7.3996993872123934E-9</v>
      </c>
      <c r="DO45" s="4">
        <f>('1981 PUA all'!DO47/'1981 PUA all'!$LY47)^2</f>
        <v>0</v>
      </c>
      <c r="DP45" s="4">
        <f>('1981 PUA all'!DP47/'1981 PUA all'!$LY47)^2</f>
        <v>5.66539484333449E-9</v>
      </c>
      <c r="DQ45" s="4">
        <f>('1981 PUA all'!DQ47/'1981 PUA all'!$LY47)^2</f>
        <v>1.3990056653948435E-8</v>
      </c>
      <c r="DR45" s="4">
        <f>('1981 PUA all'!DR47/'1981 PUA all'!$LY47)^2</f>
        <v>0</v>
      </c>
      <c r="DS45" s="4">
        <f>('1981 PUA all'!DS47/'1981 PUA all'!$LY47)^2</f>
        <v>0</v>
      </c>
      <c r="DT45" s="4">
        <f>('1981 PUA all'!DT47/'1981 PUA all'!$LY47)^2</f>
        <v>1.1111111111111111E-7</v>
      </c>
      <c r="DU45" s="4">
        <f>('1981 PUA all'!DU47/'1981 PUA all'!$LY47)^2</f>
        <v>2.681494288357035E-2</v>
      </c>
      <c r="DV45" s="4">
        <f>('1981 PUA all'!DV47/'1981 PUA all'!$LY47)^2</f>
        <v>1.1562030292519365E-10</v>
      </c>
      <c r="DW45" s="4">
        <f>('1981 PUA all'!DW47/'1981 PUA all'!$LY47)^2</f>
        <v>0</v>
      </c>
      <c r="DX45" s="4">
        <f>('1981 PUA all'!DX47/'1981 PUA all'!$LY47)^2</f>
        <v>0</v>
      </c>
      <c r="DY45" s="4">
        <f>('1981 PUA all'!DY47/'1981 PUA all'!$LY47)^2</f>
        <v>3.7460978147762747E-8</v>
      </c>
      <c r="DZ45" s="4">
        <f>('1981 PUA all'!DZ47/'1981 PUA all'!$LY47)^2</f>
        <v>0</v>
      </c>
      <c r="EA45" s="4">
        <f>('1981 PUA all'!EA47/'1981 PUA all'!$LY47)^2</f>
        <v>1.0086206497861025E-4</v>
      </c>
      <c r="EB45" s="4">
        <f>('1981 PUA all'!EB47/'1981 PUA all'!$LY47)^2</f>
        <v>1.3990056653948433E-6</v>
      </c>
      <c r="EC45" s="4">
        <f>('1981 PUA all'!EC47/'1981 PUA all'!$LY47)^2</f>
        <v>9.3652445369406867E-9</v>
      </c>
      <c r="ED45" s="4">
        <f>('1981 PUA all'!ED47/'1981 PUA all'!$LY47)^2</f>
        <v>0</v>
      </c>
      <c r="EE45" s="4">
        <f>('1981 PUA all'!EE47/'1981 PUA all'!$LY47)^2</f>
        <v>1.3990056653948435E-8</v>
      </c>
      <c r="EF45" s="4">
        <f>('1981 PUA all'!EF47/'1981 PUA all'!$LY47)^2</f>
        <v>0</v>
      </c>
      <c r="EG45" s="4">
        <f>('1981 PUA all'!EG47/'1981 PUA all'!$LY47)^2</f>
        <v>0</v>
      </c>
      <c r="EH45" s="4">
        <f>('1981 PUA all'!EH47/'1981 PUA all'!$LY47)^2</f>
        <v>0</v>
      </c>
      <c r="EI45" s="4">
        <f>('1981 PUA all'!EI47/'1981 PUA all'!$LY47)^2</f>
        <v>6.6597294484911558E-8</v>
      </c>
      <c r="EJ45" s="4">
        <f>('1981 PUA all'!EJ47/'1981 PUA all'!$LY47)^2</f>
        <v>2.4359001040582722E-5</v>
      </c>
      <c r="EK45" s="4">
        <f>('1981 PUA all'!EK47/'1981 PUA all'!$LY47)^2</f>
        <v>0</v>
      </c>
      <c r="EL45" s="4">
        <f>('1981 PUA all'!EL47/'1981 PUA all'!$LY47)^2</f>
        <v>0</v>
      </c>
      <c r="EM45" s="4">
        <f>('1981 PUA all'!EM47/'1981 PUA all'!$LY47)^2</f>
        <v>4.8849577985894318E-7</v>
      </c>
      <c r="EN45" s="4">
        <f>('1981 PUA all'!EN47/'1981 PUA all'!$LY47)^2</f>
        <v>1.183951901953983E-7</v>
      </c>
      <c r="EO45" s="4">
        <f>('1981 PUA all'!EO47/'1981 PUA all'!$LY47)^2</f>
        <v>1.1331945889698231E-6</v>
      </c>
      <c r="EP45" s="4">
        <f>('1981 PUA all'!EP47/'1981 PUA all'!$LY47)^2</f>
        <v>0</v>
      </c>
      <c r="EQ45" s="4">
        <f>('1981 PUA all'!EQ47/'1981 PUA all'!$LY47)^2</f>
        <v>0</v>
      </c>
      <c r="ER45" s="4">
        <f>('1981 PUA all'!ER47/'1981 PUA all'!$LY47)^2</f>
        <v>6.6782286969591873E-5</v>
      </c>
      <c r="ES45" s="4">
        <f>('1981 PUA all'!ES47/'1981 PUA all'!$LY47)^2</f>
        <v>2.0687825182101981E-5</v>
      </c>
      <c r="ET45" s="4">
        <f>('1981 PUA all'!ET47/'1981 PUA all'!$LY47)^2</f>
        <v>0</v>
      </c>
      <c r="EU45" s="4">
        <f>('1981 PUA all'!EU47/'1981 PUA all'!$LY47)^2</f>
        <v>4.1623309053069723E-9</v>
      </c>
      <c r="EV45" s="4">
        <f>('1981 PUA all'!EV47/'1981 PUA all'!$LY47)^2</f>
        <v>2.2998728176667821E-5</v>
      </c>
      <c r="EW45" s="4">
        <f>('1981 PUA all'!EW47/'1981 PUA all'!$LY47)^2</f>
        <v>0</v>
      </c>
      <c r="EX45" s="4">
        <f>('1981 PUA all'!EX47/'1981 PUA all'!$LY47)^2</f>
        <v>0</v>
      </c>
      <c r="EY45" s="4">
        <f>('1981 PUA all'!EY47/'1981 PUA all'!$LY47)^2</f>
        <v>1.8499248468030984E-9</v>
      </c>
      <c r="EZ45" s="4">
        <f>('1981 PUA all'!EZ47/'1981 PUA all'!$LY47)^2</f>
        <v>5.0988553590010402E-8</v>
      </c>
      <c r="FA45" s="4">
        <f>('1981 PUA all'!FA47/'1981 PUA all'!$LY47)^2</f>
        <v>0</v>
      </c>
      <c r="FB45" s="4">
        <f>('1981 PUA all'!FB47/'1981 PUA all'!$LY47)^2</f>
        <v>1.6927968551277604E-6</v>
      </c>
      <c r="FC45" s="4">
        <f>('1981 PUA all'!FC47/'1981 PUA all'!$LY47)^2</f>
        <v>0</v>
      </c>
      <c r="FD45" s="4">
        <f>('1981 PUA all'!FD47/'1981 PUA all'!$LY47)^2</f>
        <v>0</v>
      </c>
      <c r="FE45" s="4">
        <f>('1981 PUA all'!FE47/'1981 PUA all'!$LY47)^2</f>
        <v>0</v>
      </c>
      <c r="FF45" s="4">
        <f>('1981 PUA all'!FF47/'1981 PUA all'!$LY47)^2</f>
        <v>0</v>
      </c>
      <c r="FG45" s="4">
        <f>('1981 PUA all'!FG47/'1981 PUA all'!$LY47)^2</f>
        <v>0</v>
      </c>
      <c r="FH45" s="4">
        <f>('1981 PUA all'!FH47/'1981 PUA all'!$LY47)^2</f>
        <v>0</v>
      </c>
      <c r="FI45" s="4">
        <f>('1981 PUA all'!FI47/'1981 PUA all'!$LY47)^2</f>
        <v>0</v>
      </c>
      <c r="FJ45" s="4">
        <f>('1981 PUA all'!FJ47/'1981 PUA all'!$LY47)^2</f>
        <v>0</v>
      </c>
      <c r="FK45" s="4">
        <f>('1981 PUA all'!FK47/'1981 PUA all'!$LY47)^2</f>
        <v>0</v>
      </c>
      <c r="FL45" s="4">
        <f>('1981 PUA all'!FL47/'1981 PUA all'!$LY47)^2</f>
        <v>0</v>
      </c>
      <c r="FM45" s="4">
        <f>('1981 PUA all'!FM47/'1981 PUA all'!$LY47)^2</f>
        <v>0</v>
      </c>
      <c r="FN45" s="4">
        <f>('1981 PUA all'!FN47/'1981 PUA all'!$LY47)^2</f>
        <v>0</v>
      </c>
      <c r="FO45" s="4">
        <f>('1981 PUA all'!FO47/'1981 PUA all'!$LY47)^2</f>
        <v>0</v>
      </c>
      <c r="FP45" s="4">
        <f>('1981 PUA all'!FP47/'1981 PUA all'!$LY47)^2</f>
        <v>0</v>
      </c>
      <c r="FQ45" s="4">
        <f>('1981 PUA all'!FQ47/'1981 PUA all'!$LY47)^2</f>
        <v>0</v>
      </c>
      <c r="FR45" s="4">
        <f>('1981 PUA all'!FR47/'1981 PUA all'!$LY47)^2</f>
        <v>0</v>
      </c>
      <c r="FS45" s="4">
        <f>('1981 PUA all'!FS47/'1981 PUA all'!$LY47)^2</f>
        <v>0</v>
      </c>
      <c r="FT45" s="4">
        <f>('1981 PUA all'!FT47/'1981 PUA all'!$LY47)^2</f>
        <v>0</v>
      </c>
      <c r="FU45" s="4">
        <f>('1981 PUA all'!FU47/'1981 PUA all'!$LY47)^2</f>
        <v>0</v>
      </c>
      <c r="FV45" s="4">
        <f>('1981 PUA all'!FV47/'1981 PUA all'!$LY47)^2</f>
        <v>8.0420395421435998E-5</v>
      </c>
      <c r="FW45" s="4">
        <f>('1981 PUA all'!FW47/'1981 PUA all'!$LY47)^2</f>
        <v>4.6248121170077459E-10</v>
      </c>
      <c r="FX45" s="4">
        <f>('1981 PUA all'!FX47/'1981 PUA all'!$LY47)^2</f>
        <v>3.1263729910972366E-7</v>
      </c>
      <c r="FY45" s="4">
        <f>('1981 PUA all'!FY47/'1981 PUA all'!$LY47)^2</f>
        <v>4.8589432304312639E-6</v>
      </c>
      <c r="FZ45" s="4">
        <f>('1981 PUA all'!FZ47/'1981 PUA all'!$LY47)^2</f>
        <v>0</v>
      </c>
      <c r="GA45" s="4">
        <f>('1981 PUA all'!GA47/'1981 PUA all'!$LY47)^2</f>
        <v>0</v>
      </c>
      <c r="GB45" s="4">
        <f>('1981 PUA all'!GB47/'1981 PUA all'!$LY47)^2</f>
        <v>1.8499248468030988E-5</v>
      </c>
      <c r="GC45" s="4">
        <f>('1981 PUA all'!GC47/'1981 PUA all'!$LY47)^2</f>
        <v>0</v>
      </c>
      <c r="GD45" s="4">
        <f>('1981 PUA all'!GD47/'1981 PUA all'!$LY47)^2</f>
        <v>0</v>
      </c>
      <c r="GE45" s="4">
        <f>('1981 PUA all'!GE47/'1981 PUA all'!$LY47)^2</f>
        <v>1.0878714302231471E-6</v>
      </c>
      <c r="GF45" s="4">
        <f>('1981 PUA all'!GF47/'1981 PUA all'!$LY47)^2</f>
        <v>0</v>
      </c>
      <c r="GG45" s="4">
        <f>('1981 PUA all'!GG47/'1981 PUA all'!$LY47)^2</f>
        <v>1.0405827263267429E-7</v>
      </c>
      <c r="GH45" s="4">
        <f>('1981 PUA all'!GH47/'1981 PUA all'!$LY47)^2</f>
        <v>3.341426754538097E-8</v>
      </c>
      <c r="GI45" s="4">
        <f>('1981 PUA all'!GI47/'1981 PUA all'!$LY47)^2</f>
        <v>0</v>
      </c>
      <c r="GJ45" s="4">
        <f>('1981 PUA all'!GJ47/'1981 PUA all'!$LY47)^2</f>
        <v>1.1562030292519365E-10</v>
      </c>
      <c r="GK45" s="4">
        <f>('1981 PUA all'!GK47/'1981 PUA all'!$LY47)^2</f>
        <v>1.8499248468030984E-9</v>
      </c>
      <c r="GL45" s="4">
        <f>('1981 PUA all'!GL47/'1981 PUA all'!$LY47)^2</f>
        <v>1.4503410798936294E-6</v>
      </c>
      <c r="GM45" s="4">
        <f>('1981 PUA all'!GM47/'1981 PUA all'!$LY47)^2</f>
        <v>0</v>
      </c>
      <c r="GN45" s="4">
        <f>('1981 PUA all'!GN47/'1981 PUA all'!$LY47)^2</f>
        <v>0</v>
      </c>
      <c r="GO45" s="4">
        <f>('1981 PUA all'!GO47/'1981 PUA all'!$LY47)^2</f>
        <v>0</v>
      </c>
      <c r="GP45" s="4">
        <f>('1981 PUA all'!GP47/'1981 PUA all'!$LY47)^2</f>
        <v>0</v>
      </c>
      <c r="GQ45" s="4">
        <f>('1981 PUA all'!GQ47/'1981 PUA all'!$LY47)^2</f>
        <v>6.94010868308475E-6</v>
      </c>
      <c r="GR45" s="4">
        <f>('1981 PUA all'!GR47/'1981 PUA all'!$LY47)^2</f>
        <v>1.0216209966470112E-6</v>
      </c>
      <c r="GS45" s="4">
        <f>('1981 PUA all'!GS47/'1981 PUA all'!$LY47)^2</f>
        <v>0</v>
      </c>
      <c r="GT45" s="4">
        <f>('1981 PUA all'!GT47/'1981 PUA all'!$LY47)^2</f>
        <v>0</v>
      </c>
      <c r="GU45" s="4">
        <f>('1981 PUA all'!GU47/'1981 PUA all'!$LY47)^2</f>
        <v>0</v>
      </c>
      <c r="GV45" s="4">
        <f>('1981 PUA all'!GV47/'1981 PUA all'!$LY47)^2</f>
        <v>0</v>
      </c>
      <c r="GW45" s="4">
        <f>('1981 PUA all'!GW47/'1981 PUA all'!$LY47)^2</f>
        <v>1.0405827263267431E-9</v>
      </c>
      <c r="GX45" s="4">
        <f>('1981 PUA all'!GX47/'1981 PUA all'!$LY47)^2</f>
        <v>1.7585848074921957E-7</v>
      </c>
      <c r="GY45" s="4">
        <f>('1981 PUA all'!GY47/'1981 PUA all'!$LY47)^2</f>
        <v>4.6248121170077459E-10</v>
      </c>
      <c r="GZ45" s="4">
        <f>('1981 PUA all'!GZ47/'1981 PUA all'!$LY47)^2</f>
        <v>2.4571742397965087E-5</v>
      </c>
      <c r="HA45" s="4">
        <f>('1981 PUA all'!HA47/'1981 PUA all'!$LY47)^2</f>
        <v>1.8499248468030984E-9</v>
      </c>
      <c r="HB45" s="4">
        <f>('1981 PUA all'!HB47/'1981 PUA all'!$LY47)^2</f>
        <v>3.7565036420395421E-7</v>
      </c>
      <c r="HC45" s="4">
        <f>('1981 PUA all'!HC47/'1981 PUA all'!$LY47)^2</f>
        <v>2.9252977222800327E-5</v>
      </c>
      <c r="HD45" s="4">
        <f>('1981 PUA all'!HD47/'1981 PUA all'!$LY47)^2</f>
        <v>0</v>
      </c>
      <c r="HE45" s="4">
        <f>('1981 PUA all'!HE47/'1981 PUA all'!$LY47)^2</f>
        <v>4.2180136431957446E-5</v>
      </c>
      <c r="HF45" s="4">
        <f>('1981 PUA all'!HF47/'1981 PUA all'!$LY47)^2</f>
        <v>0</v>
      </c>
      <c r="HG45" s="4">
        <f>('1981 PUA all'!HG47/'1981 PUA all'!$LY47)^2</f>
        <v>0</v>
      </c>
      <c r="HH45" s="4">
        <f>('1981 PUA all'!HH47/'1981 PUA all'!$LY47)^2</f>
        <v>5.5046826222684699E-7</v>
      </c>
      <c r="HI45" s="4">
        <f>('1981 PUA all'!HI47/'1981 PUA all'!$LY47)^2</f>
        <v>0</v>
      </c>
      <c r="HJ45" s="4">
        <f>('1981 PUA all'!HJ47/'1981 PUA all'!$LY47)^2</f>
        <v>0</v>
      </c>
      <c r="HK45" s="4">
        <f>('1981 PUA all'!HK47/'1981 PUA all'!$LY47)^2</f>
        <v>0</v>
      </c>
      <c r="HL45" s="4">
        <f>('1981 PUA all'!HL47/'1981 PUA all'!$LY47)^2</f>
        <v>1.0405827263267429E-7</v>
      </c>
      <c r="HM45" s="4">
        <f>('1981 PUA all'!HM47/'1981 PUA all'!$LY47)^2</f>
        <v>1.1562030292519365E-10</v>
      </c>
      <c r="HN45" s="4">
        <f>('1981 PUA all'!HN47/'1981 PUA all'!$LY47)^2</f>
        <v>1.0405827263267431E-9</v>
      </c>
      <c r="HO45" s="4">
        <f>('1981 PUA all'!HO47/'1981 PUA all'!$LY47)^2</f>
        <v>9.7236674760087882E-8</v>
      </c>
      <c r="HP45" s="4">
        <f>('1981 PUA all'!HP47/'1981 PUA all'!$LY47)^2</f>
        <v>0</v>
      </c>
      <c r="HQ45" s="4">
        <f>('1981 PUA all'!HQ47/'1981 PUA all'!$LY47)^2</f>
        <v>2.8905075731298417E-9</v>
      </c>
      <c r="HR45" s="4">
        <f>('1981 PUA all'!HR47/'1981 PUA all'!$LY47)^2</f>
        <v>0</v>
      </c>
      <c r="HS45" s="4">
        <f>('1981 PUA all'!HS47/'1981 PUA all'!$LY47)^2</f>
        <v>2.9598797548849574E-8</v>
      </c>
      <c r="HT45" s="4">
        <f>('1981 PUA all'!HT47/'1981 PUA all'!$LY47)^2</f>
        <v>9.3583362238409062E-4</v>
      </c>
      <c r="HU45" s="4">
        <f>('1981 PUA all'!HU47/'1981 PUA all'!$LY47)^2</f>
        <v>2.1179789571048674E-5</v>
      </c>
      <c r="HV45" s="4">
        <f>('1981 PUA all'!HV47/'1981 PUA all'!$LY47)^2</f>
        <v>4.5164180830153778E-5</v>
      </c>
      <c r="HW45" s="4">
        <f>('1981 PUA all'!HW47/'1981 PUA all'!$LY47)^2</f>
        <v>3.2355301190889122E-5</v>
      </c>
      <c r="HX45" s="4">
        <f>('1981 PUA all'!HX47/'1981 PUA all'!$LY47)^2</f>
        <v>4.1762169036882877E-5</v>
      </c>
      <c r="HY45" s="4">
        <f>('1981 PUA all'!HY47/'1981 PUA all'!$LY47)^2</f>
        <v>1.4984391259105099E-7</v>
      </c>
      <c r="HZ45" s="4">
        <f>('1981 PUA all'!HZ47/'1981 PUA all'!$LY47)^2</f>
        <v>1.660781593247774E-5</v>
      </c>
      <c r="IA45" s="4">
        <f>('1981 PUA all'!IA47/'1981 PUA all'!$LY47)^2</f>
        <v>6.7663891779396468E-5</v>
      </c>
      <c r="IB45" s="4">
        <f>('1981 PUA all'!IB47/'1981 PUA all'!$LY47)^2</f>
        <v>2.9969938721239447E-6</v>
      </c>
      <c r="IC45" s="4">
        <f>('1981 PUA all'!IC47/'1981 PUA all'!$LY47)^2</f>
        <v>5.7303272054572789E-5</v>
      </c>
      <c r="ID45" s="4">
        <f>('1981 PUA all'!ID47/'1981 PUA all'!$LY47)^2</f>
        <v>2.0145681581685744E-6</v>
      </c>
      <c r="IE45" s="4">
        <f>('1981 PUA all'!IE47/'1981 PUA all'!$LY47)^2</f>
        <v>2.4309168690021972E-6</v>
      </c>
      <c r="IF45" s="4">
        <f>('1981 PUA all'!IF47/'1981 PUA all'!$LY47)^2</f>
        <v>9.1171696149843905E-5</v>
      </c>
      <c r="IG45" s="4">
        <f>('1981 PUA all'!IG47/'1981 PUA all'!$LY47)^2</f>
        <v>3.1097236674760084E-6</v>
      </c>
      <c r="IH45" s="4">
        <f>('1981 PUA all'!IH47/'1981 PUA all'!$LY47)^2</f>
        <v>3.2632674297606657E-6</v>
      </c>
      <c r="II45" s="4">
        <f>('1981 PUA all'!II47/'1981 PUA all'!$LY47)^2</f>
        <v>1.9539831194357729E-8</v>
      </c>
      <c r="IJ45" s="4">
        <f>('1981 PUA all'!IJ47/'1981 PUA all'!$LY47)^2</f>
        <v>1.6649323621227889E-8</v>
      </c>
      <c r="IK45" s="4">
        <f>('1981 PUA all'!IK47/'1981 PUA all'!$LY47)^2</f>
        <v>1.0405827263267431E-9</v>
      </c>
      <c r="IL45" s="4">
        <f>('1981 PUA all'!IL47/'1981 PUA all'!$LY47)^2</f>
        <v>6.8835703549543299E-4</v>
      </c>
      <c r="IM45" s="4">
        <f>('1981 PUA all'!IM47/'1981 PUA all'!$LY47)^2</f>
        <v>4.1762169036882877E-5</v>
      </c>
      <c r="IN45" s="4">
        <f>('1981 PUA all'!IN47/'1981 PUA all'!$LY47)^2</f>
        <v>5.2367788183605034E-5</v>
      </c>
      <c r="IO45" s="4">
        <f>('1981 PUA all'!IO47/'1981 PUA all'!$LY47)^2</f>
        <v>8.4126372991097237E-5</v>
      </c>
      <c r="IP45" s="4">
        <f>('1981 PUA all'!IP47/'1981 PUA all'!$LY47)^2</f>
        <v>8.0582726326742978E-6</v>
      </c>
      <c r="IQ45" s="4">
        <f>('1981 PUA all'!IQ47/'1981 PUA all'!$LY47)^2</f>
        <v>2.9969938721239447E-6</v>
      </c>
      <c r="IR45" s="4">
        <f>('1981 PUA all'!IR47/'1981 PUA all'!$LY47)^2</f>
        <v>6.608116545265347E-5</v>
      </c>
      <c r="IS45" s="4">
        <f>('1981 PUA all'!IS47/'1981 PUA all'!$LY47)^2</f>
        <v>9.0556711758584801E-5</v>
      </c>
      <c r="IT45" s="4">
        <f>('1981 PUA all'!IT47/'1981 PUA all'!$LY47)^2</f>
        <v>2.9369406867845997E-5</v>
      </c>
      <c r="IU45" s="4">
        <f>('1981 PUA all'!IU47/'1981 PUA all'!$LY47)^2</f>
        <v>1.6172505491964388E-5</v>
      </c>
      <c r="IV45" s="4">
        <f>('1981 PUA all'!IV47/'1981 PUA all'!$LY47)^2</f>
        <v>2.6750028905075731E-5</v>
      </c>
      <c r="IW45" s="4">
        <f>('1981 PUA all'!IW47/'1981 PUA all'!$LY47)^2</f>
        <v>8.3167117585848064E-4</v>
      </c>
      <c r="IX45" s="4">
        <f>('1981 PUA all'!IX47/'1981 PUA all'!$LY47)^2</f>
        <v>3.7170655567117591E-5</v>
      </c>
      <c r="IY45" s="4">
        <f>('1981 PUA all'!IY47/'1981 PUA all'!$LY47)^2</f>
        <v>5.0021967857555786E-6</v>
      </c>
      <c r="IZ45" s="4">
        <f>('1981 PUA all'!IZ47/'1981 PUA all'!$LY47)^2</f>
        <v>1.2481454503410799E-4</v>
      </c>
      <c r="JA45" s="4">
        <f>('1981 PUA all'!JA47/'1981 PUA all'!$LY47)^2</f>
        <v>5.0364203954214365E-5</v>
      </c>
      <c r="JB45" s="4">
        <f>('1981 PUA all'!JB47/'1981 PUA all'!$LY47)^2</f>
        <v>2.5107642502023355E-5</v>
      </c>
      <c r="JC45" s="4">
        <f>('1981 PUA all'!JC47/'1981 PUA all'!$LY47)^2</f>
        <v>4.545369406867846E-5</v>
      </c>
      <c r="JD45" s="4">
        <f>('1981 PUA all'!JD47/'1981 PUA all'!$LY47)^2</f>
        <v>9.3652445369406867E-7</v>
      </c>
      <c r="JE45" s="4">
        <f>('1981 PUA all'!JE47/'1981 PUA all'!$LY47)^2</f>
        <v>7.567129147878367E-5</v>
      </c>
      <c r="JF45" s="4">
        <f>('1981 PUA all'!JF47/'1981 PUA all'!$LY47)^2</f>
        <v>4.6248121170077466E-8</v>
      </c>
      <c r="JG45" s="4">
        <f>('1981 PUA all'!JG47/'1981 PUA all'!$LY47)^2</f>
        <v>2.1385131229043821E-6</v>
      </c>
      <c r="JH45" s="4">
        <f>('1981 PUA all'!JH47/'1981 PUA all'!$LY47)^2</f>
        <v>1.1149543299803446E-4</v>
      </c>
      <c r="JI45" s="4">
        <f>('1981 PUA all'!JI47/'1981 PUA all'!$LY47)^2</f>
        <v>8.2360504104520758E-5</v>
      </c>
      <c r="JJ45" s="4">
        <f>('1981 PUA all'!JJ47/'1981 PUA all'!$LY47)^2</f>
        <v>9.9999999999999995E-7</v>
      </c>
      <c r="JK45" s="4">
        <f>('1981 PUA all'!JK47/'1981 PUA all'!$LY47)^2</f>
        <v>2.6196785755578683E-5</v>
      </c>
      <c r="JL45" s="4">
        <f>('1981 PUA all'!JL47/'1981 PUA all'!$LY47)^2</f>
        <v>7.774309168690021E-7</v>
      </c>
      <c r="JM45" s="4">
        <f>('1981 PUA all'!JM47/'1981 PUA all'!$LY47)^2</f>
        <v>2.6014568158168573E-8</v>
      </c>
      <c r="JN45" s="4">
        <f>('1981 PUA all'!JN47/'1981 PUA all'!$LY47)^2</f>
        <v>1.0655567117585849E-6</v>
      </c>
      <c r="JO45" s="4">
        <f>('1981 PUA all'!JO47/'1981 PUA all'!$LY47)^2</f>
        <v>7.8159324777430916E-8</v>
      </c>
      <c r="JP45" s="4">
        <f>('1981 PUA all'!JP47/'1981 PUA all'!$LY47)^2</f>
        <v>4.7177708405596017E-6</v>
      </c>
      <c r="JQ45" s="4">
        <f>('1981 PUA all'!JQ47/'1981 PUA all'!$LY47)^2</f>
        <v>3.341426754538097E-8</v>
      </c>
      <c r="JR45" s="4">
        <f>('1981 PUA all'!JR47/'1981 PUA all'!$LY47)^2</f>
        <v>1.678355879292404E-5</v>
      </c>
      <c r="JS45" s="4">
        <f>('1981 PUA all'!JS47/'1981 PUA all'!$LY47)^2</f>
        <v>8.5115504682622259E-5</v>
      </c>
      <c r="JT45" s="4">
        <f>('1981 PUA all'!JT47/'1981 PUA all'!$LY47)^2</f>
        <v>2.1290889120129496E-4</v>
      </c>
      <c r="JU45" s="4">
        <f>('1981 PUA all'!JU47/'1981 PUA all'!$LY47)^2</f>
        <v>1.7749115504682621E-4</v>
      </c>
      <c r="JV45" s="4">
        <f>('1981 PUA all'!JV47/'1981 PUA all'!$LY47)^2</f>
        <v>9.0556711758584801E-5</v>
      </c>
      <c r="JW45" s="4">
        <f>('1981 PUA all'!JW47/'1981 PUA all'!$LY47)^2</f>
        <v>1.5397340733032719E-4</v>
      </c>
      <c r="JX45" s="4">
        <f>('1981 PUA all'!JX47/'1981 PUA all'!$LY47)^2</f>
        <v>3.7565036420395421E-7</v>
      </c>
      <c r="JY45" s="4">
        <f>('1981 PUA all'!JY47/'1981 PUA all'!$LY47)^2</f>
        <v>4.4416695571742387E-6</v>
      </c>
      <c r="JZ45" s="4">
        <f>('1981 PUA all'!JZ47/'1981 PUA all'!$LY47)^2</f>
        <v>7.1685744016649319E-6</v>
      </c>
      <c r="KA45" s="4">
        <f>('1981 PUA all'!KA47/'1981 PUA all'!$LY47)^2</f>
        <v>3.4468262226847037E-5</v>
      </c>
      <c r="KB45" s="4">
        <f>('1981 PUA all'!KB47/'1981 PUA all'!$LY47)^2</f>
        <v>1.1399699387212393E-5</v>
      </c>
      <c r="KC45" s="4">
        <f>('1981 PUA all'!KC47/'1981 PUA all'!$LY47)^2</f>
        <v>1.8777777777777777E-5</v>
      </c>
      <c r="KD45" s="4">
        <f>('1981 PUA all'!KD47/'1981 PUA all'!$LY47)^2</f>
        <v>3.2477743091686904E-7</v>
      </c>
      <c r="KE45" s="4">
        <f>('1981 PUA all'!KE47/'1981 PUA all'!$LY47)^2</f>
        <v>6.5036420395421439E-7</v>
      </c>
      <c r="KF45" s="4">
        <f>('1981 PUA all'!KF47/'1981 PUA all'!$LY47)^2</f>
        <v>1.9530697190426641E-5</v>
      </c>
      <c r="KG45" s="4">
        <f>('1981 PUA all'!KG47/'1981 PUA all'!$LY47)^2</f>
        <v>8.7513007284079076E-7</v>
      </c>
      <c r="KH45" s="4">
        <f>('1981 PUA all'!KH47/'1981 PUA all'!$LY47)^2</f>
        <v>0</v>
      </c>
      <c r="KI45" s="4">
        <f>('1981 PUA all'!KI47/'1981 PUA all'!$LY47)^2</f>
        <v>5.66539484333449E-7</v>
      </c>
      <c r="KJ45" s="4">
        <f>('1981 PUA all'!KJ47/'1981 PUA all'!$LY47)^2</f>
        <v>1.1562030292519365E-10</v>
      </c>
      <c r="KK45" s="4">
        <f>('1981 PUA all'!KK47/'1981 PUA all'!$LY47)^2</f>
        <v>2.3313677881836053E-6</v>
      </c>
      <c r="KL45" s="4">
        <f>('1981 PUA all'!KL47/'1981 PUA all'!$LY47)^2</f>
        <v>1.1111111111111111E-7</v>
      </c>
      <c r="KM45" s="4">
        <f>('1981 PUA all'!KM47/'1981 PUA all'!$LY47)^2</f>
        <v>2.8905075731298418E-7</v>
      </c>
      <c r="KN45" s="4">
        <f>('1981 PUA all'!KN47/'1981 PUA all'!$LY47)^2</f>
        <v>8.3664007399699377E-6</v>
      </c>
      <c r="KO45" s="4">
        <f>('1981 PUA all'!KO47/'1981 PUA all'!$LY47)^2</f>
        <v>4.3649543299803441E-4</v>
      </c>
      <c r="KP45" s="4">
        <f>('1981 PUA all'!KP47/'1981 PUA all'!$LY47)^2</f>
        <v>1.6180934212047633E-4</v>
      </c>
      <c r="KQ45" s="4">
        <f>('1981 PUA all'!KQ47/'1981 PUA all'!$LY47)^2</f>
        <v>1.3990056653948433E-6</v>
      </c>
      <c r="KR45" s="4">
        <f>('1981 PUA all'!KR47/'1981 PUA all'!$LY47)^2</f>
        <v>7.8694068678459935E-5</v>
      </c>
      <c r="KS45" s="4">
        <f>('1981 PUA all'!KS47/'1981 PUA all'!$LY47)^2</f>
        <v>1.1545380968898137E-5</v>
      </c>
      <c r="KT45" s="4">
        <f>('1981 PUA all'!KT47/'1981 PUA all'!$LY47)^2</f>
        <v>5.7600000000000001E-4</v>
      </c>
      <c r="KU45" s="4">
        <f>('1981 PUA all'!KU47/'1981 PUA all'!$LY47)^2</f>
        <v>3.8094114926581108E-5</v>
      </c>
      <c r="KV45" s="4">
        <f>('1981 PUA all'!KV47/'1981 PUA all'!$LY47)^2</f>
        <v>2.1071800208116548E-6</v>
      </c>
      <c r="KW45" s="4">
        <f>('1981 PUA all'!KW47/'1981 PUA all'!$LY47)^2</f>
        <v>5.0364203954214361E-7</v>
      </c>
      <c r="KX45" s="4">
        <f>('1981 PUA all'!KX47/'1981 PUA all'!$LY47)^2</f>
        <v>1.3921725054919644E-5</v>
      </c>
      <c r="KY45" s="4">
        <f>('1981 PUA all'!KY47/'1981 PUA all'!$LY47)^2</f>
        <v>9.8500289050757324E-5</v>
      </c>
      <c r="KZ45" s="4">
        <f>('1981 PUA all'!KZ47/'1981 PUA all'!$LY47)^2</f>
        <v>3.0653487108336223E-3</v>
      </c>
      <c r="LA45" s="4">
        <f>('1981 PUA all'!LA47/'1981 PUA all'!$LY47)^2</f>
        <v>1.4245577523413114E-4</v>
      </c>
      <c r="LB45" s="4">
        <f>('1981 PUA all'!LB47/'1981 PUA all'!$LY47)^2</f>
        <v>1.6649323621227889E-8</v>
      </c>
      <c r="LC45" s="4">
        <f>('1981 PUA all'!LC47/'1981 PUA all'!$LY47)^2</f>
        <v>6.5491964388946708E-6</v>
      </c>
      <c r="LD45" s="4">
        <f>('1981 PUA all'!LD47/'1981 PUA all'!$LY47)^2</f>
        <v>2.9896201873048909E-3</v>
      </c>
      <c r="LE45" s="4">
        <f>('1981 PUA all'!LE47/'1981 PUA all'!$LY47)^2</f>
        <v>4.1762169036882877E-5</v>
      </c>
      <c r="LF45" s="4">
        <f>('1981 PUA all'!LF47/'1981 PUA all'!$LY47)^2</f>
        <v>4.3964620187304882E-6</v>
      </c>
      <c r="LG45" s="4">
        <f>('1981 PUA all'!LG47/'1981 PUA all'!$LY47)^2</f>
        <v>3.7460978147762747E-6</v>
      </c>
      <c r="LH45" s="4">
        <f>('1981 PUA all'!LH47/'1981 PUA all'!$LY47)^2</f>
        <v>4.6248121170077459E-10</v>
      </c>
      <c r="LI45" s="4">
        <f>('1981 PUA all'!LI47/'1981 PUA all'!$LY47)^2</f>
        <v>3.2477743091686904E-7</v>
      </c>
      <c r="LJ45" s="4">
        <f>('1981 PUA all'!LJ47/'1981 PUA all'!$LY47)^2</f>
        <v>4.8921829113192285E-4</v>
      </c>
      <c r="LK45" s="4">
        <f>('1981 PUA all'!LK47/'1981 PUA all'!$LY47)^2</f>
        <v>1.660781593247774E-5</v>
      </c>
      <c r="LL45" s="4">
        <f>('1981 PUA all'!LL47/'1981 PUA all'!$LY47)^2</f>
        <v>7.3996993872123946E-7</v>
      </c>
      <c r="LM45" s="4">
        <f>('1981 PUA all'!LM47/'1981 PUA all'!$LY47)^2</f>
        <v>6.2231471846456244E-6</v>
      </c>
      <c r="LN45" s="4">
        <f>('1981 PUA all'!LN47/'1981 PUA all'!$LY47)^2</f>
        <v>8.3535668863452423E-7</v>
      </c>
      <c r="LO45" s="4">
        <f>('1981 PUA all'!LO47/'1981 PUA all'!$LY47)^2</f>
        <v>8.4912706671291487E-6</v>
      </c>
      <c r="LP45" s="4">
        <f>('1981 PUA all'!LP47/'1981 PUA all'!$LY47)^2</f>
        <v>1.1562030292519365E-10</v>
      </c>
      <c r="LQ45" s="4">
        <f>('1981 PUA all'!LQ47/'1981 PUA all'!$LY47)^2</f>
        <v>9.9258873858249512E-6</v>
      </c>
      <c r="LR45" s="4">
        <f>('1981 PUA all'!LR47/'1981 PUA all'!$LY47)^2</f>
        <v>5.1747138397502596E-5</v>
      </c>
      <c r="LS45" s="4">
        <f>('1981 PUA all'!LS47/'1981 PUA all'!$LY47)^2</f>
        <v>2.0395421436004161E-7</v>
      </c>
      <c r="LT45" s="4">
        <f>('1981 PUA all'!LT47/'1981 PUA all'!$LY47)^2</f>
        <v>2.8905075731298417E-9</v>
      </c>
      <c r="LU45" s="4">
        <f>('1981 PUA all'!LU47/'1981 PUA all'!$LY47)^2</f>
        <v>2.7987513007284078E-5</v>
      </c>
      <c r="LV45" s="4">
        <f>('1981 PUA all'!LV47/'1981 PUA all'!$LY47)^2</f>
        <v>3.6258526997340736E-7</v>
      </c>
      <c r="LW45" s="4">
        <f>('1981 PUA all'!LW47/'1981 PUA all'!$LY47)^2</f>
        <v>0</v>
      </c>
      <c r="LX45" s="4">
        <f>('1981 PUA all'!LX47/'1981 PUA all'!$LY47)^2</f>
        <v>0</v>
      </c>
      <c r="LZ45" t="str">
        <f t="shared" si="0"/>
        <v>Plymouth</v>
      </c>
      <c r="MA45" s="15">
        <f t="shared" si="1"/>
        <v>4.0842593825875836E-2</v>
      </c>
    </row>
    <row r="46" spans="1:339" x14ac:dyDescent="0.25">
      <c r="A46" t="s">
        <v>288</v>
      </c>
      <c r="B46" s="4">
        <f>('1981 PUA all'!B48/'1981 PUA all'!$LY48)^2</f>
        <v>0</v>
      </c>
      <c r="C46" s="4">
        <f>('1981 PUA all'!C48/'1981 PUA all'!$LY48)^2</f>
        <v>1.514634983046262E-5</v>
      </c>
      <c r="D46" s="4">
        <f>('1981 PUA all'!D48/'1981 PUA all'!$LY48)^2</f>
        <v>0</v>
      </c>
      <c r="E46" s="4">
        <f>('1981 PUA all'!E48/'1981 PUA all'!$LY48)^2</f>
        <v>0</v>
      </c>
      <c r="F46" s="4">
        <f>('1981 PUA all'!F48/'1981 PUA all'!$LY48)^2</f>
        <v>0</v>
      </c>
      <c r="G46" s="4">
        <f>('1981 PUA all'!G48/'1981 PUA all'!$LY48)^2</f>
        <v>0</v>
      </c>
      <c r="H46" s="4">
        <f>('1981 PUA all'!H48/'1981 PUA all'!$LY48)^2</f>
        <v>0</v>
      </c>
      <c r="I46" s="4">
        <f>('1981 PUA all'!I48/'1981 PUA all'!$LY48)^2</f>
        <v>0</v>
      </c>
      <c r="J46" s="4">
        <f>('1981 PUA all'!J48/'1981 PUA all'!$LY48)^2</f>
        <v>0</v>
      </c>
      <c r="K46" s="4">
        <f>('1981 PUA all'!K48/'1981 PUA all'!$LY48)^2</f>
        <v>1.314100032792105E-10</v>
      </c>
      <c r="L46" s="4">
        <f>('1981 PUA all'!L48/'1981 PUA all'!$LY48)^2</f>
        <v>0</v>
      </c>
      <c r="M46" s="4">
        <f>('1981 PUA all'!M48/'1981 PUA all'!$LY48)^2</f>
        <v>0</v>
      </c>
      <c r="N46" s="4">
        <f>('1981 PUA all'!N48/'1981 PUA all'!$LY48)^2</f>
        <v>4.4741459488980174E-5</v>
      </c>
      <c r="O46" s="4">
        <f>('1981 PUA all'!O48/'1981 PUA all'!$LY48)^2</f>
        <v>2.2850754060218627E-5</v>
      </c>
      <c r="P46" s="4">
        <f>('1981 PUA all'!P48/'1981 PUA all'!$LY48)^2</f>
        <v>4.9968653746919788E-8</v>
      </c>
      <c r="Q46" s="4">
        <f>('1981 PUA all'!Q48/'1981 PUA all'!$LY48)^2</f>
        <v>3.3013149548811458E-6</v>
      </c>
      <c r="R46" s="4">
        <f>('1981 PUA all'!R48/'1981 PUA all'!$LY48)^2</f>
        <v>0</v>
      </c>
      <c r="S46" s="4">
        <f>('1981 PUA all'!S48/'1981 PUA all'!$LY48)^2</f>
        <v>3.7977490947691829E-8</v>
      </c>
      <c r="T46" s="4">
        <f>('1981 PUA all'!T48/'1981 PUA all'!$LY48)^2</f>
        <v>0</v>
      </c>
      <c r="U46" s="4">
        <f>('1981 PUA all'!U48/'1981 PUA all'!$LY48)^2</f>
        <v>3.3640960839477887E-8</v>
      </c>
      <c r="V46" s="4">
        <f>('1981 PUA all'!V48/'1981 PUA all'!$LY48)^2</f>
        <v>0</v>
      </c>
      <c r="W46" s="4">
        <f>('1981 PUA all'!W48/'1981 PUA all'!$LY48)^2</f>
        <v>4.2695110065415482E-7</v>
      </c>
      <c r="X46" s="4">
        <f>('1981 PUA all'!X48/'1981 PUA all'!$LY48)^2</f>
        <v>7.5692161888825224E-8</v>
      </c>
      <c r="Y46" s="4">
        <f>('1981 PUA all'!Y48/'1981 PUA all'!$LY48)^2</f>
        <v>0</v>
      </c>
      <c r="Z46" s="4">
        <f>('1981 PUA all'!Z48/'1981 PUA all'!$LY48)^2</f>
        <v>6.951589173470235E-8</v>
      </c>
      <c r="AA46" s="4">
        <f>('1981 PUA all'!AA48/'1981 PUA all'!$LY48)^2</f>
        <v>0</v>
      </c>
      <c r="AB46" s="4">
        <f>('1981 PUA all'!AB48/'1981 PUA all'!$LY48)^2</f>
        <v>0</v>
      </c>
      <c r="AC46" s="4">
        <f>('1981 PUA all'!AC48/'1981 PUA all'!$LY48)^2</f>
        <v>0</v>
      </c>
      <c r="AD46" s="4">
        <f>('1981 PUA all'!AD48/'1981 PUA all'!$LY48)^2</f>
        <v>2.9567250737822353E-10</v>
      </c>
      <c r="AE46" s="4">
        <f>('1981 PUA all'!AE48/'1981 PUA all'!$LY48)^2</f>
        <v>1.0644210265616049E-8</v>
      </c>
      <c r="AF46" s="4">
        <f>('1981 PUA all'!AF48/'1981 PUA all'!$LY48)^2</f>
        <v>2.7628953189454003E-8</v>
      </c>
      <c r="AG46" s="4">
        <f>('1981 PUA all'!AG48/'1981 PUA all'!$LY48)^2</f>
        <v>0</v>
      </c>
      <c r="AH46" s="4">
        <f>('1981 PUA all'!AH48/'1981 PUA all'!$LY48)^2</f>
        <v>2.2090021551235282E-7</v>
      </c>
      <c r="AI46" s="4">
        <f>('1981 PUA all'!AI48/'1981 PUA all'!$LY48)^2</f>
        <v>3.6219882153832391E-7</v>
      </c>
      <c r="AJ46" s="4">
        <f>('1981 PUA all'!AJ48/'1981 PUA all'!$LY48)^2</f>
        <v>3.2852500819802624E-11</v>
      </c>
      <c r="AK46" s="4">
        <f>('1981 PUA all'!AK48/'1981 PUA all'!$LY48)^2</f>
        <v>0</v>
      </c>
      <c r="AL46" s="4">
        <f>('1981 PUA all'!AL48/'1981 PUA all'!$LY48)^2</f>
        <v>1.3141000327921048E-8</v>
      </c>
      <c r="AM46" s="4">
        <f>('1981 PUA all'!AM48/'1981 PUA all'!$LY48)^2</f>
        <v>0</v>
      </c>
      <c r="AN46" s="4">
        <f>('1981 PUA all'!AN48/'1981 PUA all'!$LY48)^2</f>
        <v>2.7628953189454003E-8</v>
      </c>
      <c r="AO46" s="4">
        <f>('1981 PUA all'!AO48/'1981 PUA all'!$LY48)^2</f>
        <v>9.5797892390544446E-8</v>
      </c>
      <c r="AP46" s="4">
        <f>('1981 PUA all'!AP48/'1981 PUA all'!$LY48)^2</f>
        <v>0</v>
      </c>
      <c r="AQ46" s="4">
        <f>('1981 PUA all'!AQ48/'1981 PUA all'!$LY48)^2</f>
        <v>0</v>
      </c>
      <c r="AR46" s="4">
        <f>('1981 PUA all'!AR48/'1981 PUA all'!$LY48)^2</f>
        <v>3.910268910077006E-6</v>
      </c>
      <c r="AS46" s="4">
        <f>('1981 PUA all'!AS48/'1981 PUA all'!$LY48)^2</f>
        <v>0</v>
      </c>
      <c r="AT46" s="4">
        <f>('1981 PUA all'!AT48/'1981 PUA all'!$LY48)^2</f>
        <v>0</v>
      </c>
      <c r="AU46" s="4">
        <f>('1981 PUA all'!AU48/'1981 PUA all'!$LY48)^2</f>
        <v>6.951589173470235E-8</v>
      </c>
      <c r="AV46" s="4">
        <f>('1981 PUA all'!AV48/'1981 PUA all'!$LY48)^2</f>
        <v>0</v>
      </c>
      <c r="AW46" s="4">
        <f>('1981 PUA all'!AW48/'1981 PUA all'!$LY48)^2</f>
        <v>1.314100032792105E-10</v>
      </c>
      <c r="AX46" s="4">
        <f>('1981 PUA all'!AX48/'1981 PUA all'!$LY48)^2</f>
        <v>0</v>
      </c>
      <c r="AY46" s="4">
        <f>('1981 PUA all'!AY48/'1981 PUA all'!$LY48)^2</f>
        <v>0</v>
      </c>
      <c r="AZ46" s="4">
        <f>('1981 PUA all'!AZ48/'1981 PUA all'!$LY48)^2</f>
        <v>0</v>
      </c>
      <c r="BA46" s="4">
        <f>('1981 PUA all'!BA48/'1981 PUA all'!$LY48)^2</f>
        <v>0</v>
      </c>
      <c r="BB46" s="4">
        <f>('1981 PUA all'!BB48/'1981 PUA all'!$LY48)^2</f>
        <v>0</v>
      </c>
      <c r="BC46" s="4">
        <f>('1981 PUA all'!BC48/'1981 PUA all'!$LY48)^2</f>
        <v>0</v>
      </c>
      <c r="BD46" s="4">
        <f>('1981 PUA all'!BD48/'1981 PUA all'!$LY48)^2</f>
        <v>1.325953543612898E-4</v>
      </c>
      <c r="BE46" s="4">
        <f>('1981 PUA all'!BE48/'1981 PUA all'!$LY48)^2</f>
        <v>0</v>
      </c>
      <c r="BF46" s="4">
        <f>('1981 PUA all'!BF48/'1981 PUA all'!$LY48)^2</f>
        <v>2.3680115443414546E-5</v>
      </c>
      <c r="BG46" s="4">
        <f>('1981 PUA all'!BG48/'1981 PUA all'!$LY48)^2</f>
        <v>0</v>
      </c>
      <c r="BH46" s="4">
        <f>('1981 PUA all'!BH48/'1981 PUA all'!$LY48)^2</f>
        <v>0</v>
      </c>
      <c r="BI46" s="4">
        <f>('1981 PUA all'!BI48/'1981 PUA all'!$LY48)^2</f>
        <v>0</v>
      </c>
      <c r="BJ46" s="4">
        <f>('1981 PUA all'!BJ48/'1981 PUA all'!$LY48)^2</f>
        <v>5.9873682744090262E-7</v>
      </c>
      <c r="BK46" s="4">
        <f>('1981 PUA all'!BK48/'1981 PUA all'!$LY48)^2</f>
        <v>2.2037786074931794E-6</v>
      </c>
      <c r="BL46" s="4">
        <f>('1981 PUA all'!BL48/'1981 PUA all'!$LY48)^2</f>
        <v>4.3447432334188972E-7</v>
      </c>
      <c r="BM46" s="4">
        <f>('1981 PUA all'!BM48/'1981 PUA all'!$LY48)^2</f>
        <v>2.9567250737822362E-8</v>
      </c>
      <c r="BN46" s="4">
        <f>('1981 PUA all'!BN48/'1981 PUA all'!$LY48)^2</f>
        <v>3.3431033359239344E-6</v>
      </c>
      <c r="BO46" s="4">
        <f>('1981 PUA all'!BO48/'1981 PUA all'!$LY48)^2</f>
        <v>7.2571174310943973E-8</v>
      </c>
      <c r="BP46" s="4">
        <f>('1981 PUA all'!BP48/'1981 PUA all'!$LY48)^2</f>
        <v>7.887885446834609E-8</v>
      </c>
      <c r="BQ46" s="4">
        <f>('1981 PUA all'!BQ48/'1981 PUA all'!$LY48)^2</f>
        <v>0</v>
      </c>
      <c r="BR46" s="4">
        <f>('1981 PUA all'!BR48/'1981 PUA all'!$LY48)^2</f>
        <v>0</v>
      </c>
      <c r="BS46" s="4">
        <f>('1981 PUA all'!BS48/'1981 PUA all'!$LY48)^2</f>
        <v>3.2524797124125085E-5</v>
      </c>
      <c r="BT46" s="4">
        <f>('1981 PUA all'!BT48/'1981 PUA all'!$LY48)^2</f>
        <v>0</v>
      </c>
      <c r="BU46" s="4">
        <f>('1981 PUA all'!BU48/'1981 PUA all'!$LY48)^2</f>
        <v>0</v>
      </c>
      <c r="BV46" s="4">
        <f>('1981 PUA all'!BV48/'1981 PUA all'!$LY48)^2</f>
        <v>0</v>
      </c>
      <c r="BW46" s="4">
        <f>('1981 PUA all'!BW48/'1981 PUA all'!$LY48)^2</f>
        <v>6.4764106016126091E-6</v>
      </c>
      <c r="BX46" s="4">
        <f>('1981 PUA all'!BX48/'1981 PUA all'!$LY48)^2</f>
        <v>2.5389726733576258E-6</v>
      </c>
      <c r="BY46" s="4">
        <f>('1981 PUA all'!BY48/'1981 PUA all'!$LY48)^2</f>
        <v>6.6526314160100302E-8</v>
      </c>
      <c r="BZ46" s="4">
        <f>('1981 PUA all'!BZ48/'1981 PUA all'!$LY48)^2</f>
        <v>2.1025600524673679E-9</v>
      </c>
      <c r="CA46" s="4">
        <f>('1981 PUA all'!CA48/'1981 PUA all'!$LY48)^2</f>
        <v>0</v>
      </c>
      <c r="CB46" s="4">
        <f>('1981 PUA all'!CB48/'1981 PUA all'!$LY48)^2</f>
        <v>9.606399764718483E-7</v>
      </c>
      <c r="CC46" s="4">
        <f>('1981 PUA all'!CC48/'1981 PUA all'!$LY48)^2</f>
        <v>1.7835294170062643E-6</v>
      </c>
      <c r="CD46" s="4">
        <f>('1981 PUA all'!CD48/'1981 PUA all'!$LY48)^2</f>
        <v>0</v>
      </c>
      <c r="CE46" s="4">
        <f>('1981 PUA all'!CE48/'1981 PUA all'!$LY48)^2</f>
        <v>1.1435955535373292E-7</v>
      </c>
      <c r="CF46" s="4">
        <f>('1981 PUA all'!CF48/'1981 PUA all'!$LY48)^2</f>
        <v>0</v>
      </c>
      <c r="CG46" s="4">
        <f>('1981 PUA all'!CG48/'1981 PUA all'!$LY48)^2</f>
        <v>4.9968653746919788E-8</v>
      </c>
      <c r="CH46" s="4">
        <f>('1981 PUA all'!CH48/'1981 PUA all'!$LY48)^2</f>
        <v>0</v>
      </c>
      <c r="CI46" s="4">
        <f>('1981 PUA all'!CI48/'1981 PUA all'!$LY48)^2</f>
        <v>0</v>
      </c>
      <c r="CJ46" s="4">
        <f>('1981 PUA all'!CJ48/'1981 PUA all'!$LY48)^2</f>
        <v>5.8112788700148864E-7</v>
      </c>
      <c r="CK46" s="4">
        <f>('1981 PUA all'!CK48/'1981 PUA all'!$LY48)^2</f>
        <v>3.2852500819802623E-7</v>
      </c>
      <c r="CL46" s="4">
        <f>('1981 PUA all'!CL48/'1981 PUA all'!$LY48)^2</f>
        <v>8.2131252049506552E-10</v>
      </c>
      <c r="CM46" s="4">
        <f>('1981 PUA all'!CM48/'1981 PUA all'!$LY48)^2</f>
        <v>0</v>
      </c>
      <c r="CN46" s="4">
        <f>('1981 PUA all'!CN48/'1981 PUA all'!$LY48)^2</f>
        <v>8.2131252049506552E-10</v>
      </c>
      <c r="CO46" s="4">
        <f>('1981 PUA all'!CO48/'1981 PUA all'!$LY48)^2</f>
        <v>1.5327662782487111E-6</v>
      </c>
      <c r="CP46" s="4">
        <f>('1981 PUA all'!CP48/'1981 PUA all'!$LY48)^2</f>
        <v>4.0041153639188555E-5</v>
      </c>
      <c r="CQ46" s="4">
        <f>('1981 PUA all'!CQ48/'1981 PUA all'!$LY48)^2</f>
        <v>7.6402597219053472E-5</v>
      </c>
      <c r="CR46" s="4">
        <f>('1981 PUA all'!CR48/'1981 PUA all'!$LY48)^2</f>
        <v>2.2208290554186568E-8</v>
      </c>
      <c r="CS46" s="4">
        <f>('1981 PUA all'!CS48/'1981 PUA all'!$LY48)^2</f>
        <v>2.7085704235897746E-5</v>
      </c>
      <c r="CT46" s="4">
        <f>('1981 PUA all'!CT48/'1981 PUA all'!$LY48)^2</f>
        <v>6.5348880530718577E-6</v>
      </c>
      <c r="CU46" s="4">
        <f>('1981 PUA all'!CU48/'1981 PUA all'!$LY48)^2</f>
        <v>0</v>
      </c>
      <c r="CV46" s="4">
        <f>('1981 PUA all'!CV48/'1981 PUA all'!$LY48)^2</f>
        <v>4.3221045751039708E-5</v>
      </c>
      <c r="CW46" s="4">
        <f>('1981 PUA all'!CW48/'1981 PUA all'!$LY48)^2</f>
        <v>0</v>
      </c>
      <c r="CX46" s="4">
        <f>('1981 PUA all'!CX48/'1981 PUA all'!$LY48)^2</f>
        <v>2.6966515362923502E-5</v>
      </c>
      <c r="CY46" s="4">
        <f>('1981 PUA all'!CY48/'1981 PUA all'!$LY48)^2</f>
        <v>3.3242660404788683E-4</v>
      </c>
      <c r="CZ46" s="4">
        <f>('1981 PUA all'!CZ48/'1981 PUA all'!$LY48)^2</f>
        <v>2.9567250737822353E-10</v>
      </c>
      <c r="DA46" s="4">
        <f>('1981 PUA all'!DA48/'1981 PUA all'!$LY48)^2</f>
        <v>5.2039675398600152E-6</v>
      </c>
      <c r="DB46" s="4">
        <f>('1981 PUA all'!DB48/'1981 PUA all'!$LY48)^2</f>
        <v>0</v>
      </c>
      <c r="DC46" s="4">
        <f>('1981 PUA all'!DC48/'1981 PUA all'!$LY48)^2</f>
        <v>2.7205155928878545E-7</v>
      </c>
      <c r="DD46" s="4">
        <f>('1981 PUA all'!DD48/'1981 PUA all'!$LY48)^2</f>
        <v>1.03025442570901E-7</v>
      </c>
      <c r="DE46" s="4">
        <f>('1981 PUA all'!DE48/'1981 PUA all'!$LY48)^2</f>
        <v>5.2564001311684198E-10</v>
      </c>
      <c r="DF46" s="4">
        <f>('1981 PUA all'!DF48/'1981 PUA all'!$LY48)^2</f>
        <v>0</v>
      </c>
      <c r="DG46" s="4">
        <f>('1981 PUA all'!DG48/'1981 PUA all'!$LY48)^2</f>
        <v>1.2879494421395417E-6</v>
      </c>
      <c r="DH46" s="4">
        <f>('1981 PUA all'!DH48/'1981 PUA all'!$LY48)^2</f>
        <v>5.6880560384649768E-4</v>
      </c>
      <c r="DI46" s="4">
        <f>('1981 PUA all'!DI48/'1981 PUA all'!$LY48)^2</f>
        <v>1.101350522733145E-5</v>
      </c>
      <c r="DJ46" s="4">
        <f>('1981 PUA all'!DJ48/'1981 PUA all'!$LY48)^2</f>
        <v>0</v>
      </c>
      <c r="DK46" s="4">
        <f>('1981 PUA all'!DK48/'1981 PUA all'!$LY48)^2</f>
        <v>2.7972997719039299E-4</v>
      </c>
      <c r="DL46" s="4">
        <f>('1981 PUA all'!DL48/'1981 PUA all'!$LY48)^2</f>
        <v>1.161138788975104E-4</v>
      </c>
      <c r="DM46" s="4">
        <f>('1981 PUA all'!DM48/'1981 PUA all'!$LY48)^2</f>
        <v>2.2948946899918938E-4</v>
      </c>
      <c r="DN46" s="4">
        <f>('1981 PUA all'!DN48/'1981 PUA all'!$LY48)^2</f>
        <v>2.3949473097636112E-8</v>
      </c>
      <c r="DO46" s="4">
        <f>('1981 PUA all'!DO48/'1981 PUA all'!$LY48)^2</f>
        <v>2.9567250737822353E-10</v>
      </c>
      <c r="DP46" s="4">
        <f>('1981 PUA all'!DP48/'1981 PUA all'!$LY48)^2</f>
        <v>5.8112788700148864E-7</v>
      </c>
      <c r="DQ46" s="4">
        <f>('1981 PUA all'!DQ48/'1981 PUA all'!$LY48)^2</f>
        <v>1.28330081327354E-5</v>
      </c>
      <c r="DR46" s="4">
        <f>('1981 PUA all'!DR48/'1981 PUA all'!$LY48)^2</f>
        <v>0</v>
      </c>
      <c r="DS46" s="4">
        <f>('1981 PUA all'!DS48/'1981 PUA all'!$LY48)^2</f>
        <v>0</v>
      </c>
      <c r="DT46" s="4">
        <f>('1981 PUA all'!DT48/'1981 PUA all'!$LY48)^2</f>
        <v>5.5765148991565756E-6</v>
      </c>
      <c r="DU46" s="4">
        <f>('1981 PUA all'!DU48/'1981 PUA all'!$LY48)^2</f>
        <v>4.9114333990326045E-3</v>
      </c>
      <c r="DV46" s="4">
        <f>('1981 PUA all'!DV48/'1981 PUA all'!$LY48)^2</f>
        <v>0</v>
      </c>
      <c r="DW46" s="4">
        <f>('1981 PUA all'!DW48/'1981 PUA all'!$LY48)^2</f>
        <v>0</v>
      </c>
      <c r="DX46" s="4">
        <f>('1981 PUA all'!DX48/'1981 PUA all'!$LY48)^2</f>
        <v>0</v>
      </c>
      <c r="DY46" s="4">
        <f>('1981 PUA all'!DY48/'1981 PUA all'!$LY48)^2</f>
        <v>5.3117372120743027E-4</v>
      </c>
      <c r="DZ46" s="4">
        <f>('1981 PUA all'!DZ48/'1981 PUA all'!$LY48)^2</f>
        <v>0</v>
      </c>
      <c r="EA46" s="4">
        <f>('1981 PUA all'!EA48/'1981 PUA all'!$LY48)^2</f>
        <v>7.1960117795695654E-7</v>
      </c>
      <c r="EB46" s="4">
        <f>('1981 PUA all'!EB48/'1981 PUA all'!$LY48)^2</f>
        <v>5.2156630301518641E-7</v>
      </c>
      <c r="EC46" s="4">
        <f>('1981 PUA all'!EC48/'1981 PUA all'!$LY48)^2</f>
        <v>1.6097725401703281E-9</v>
      </c>
      <c r="ED46" s="4">
        <f>('1981 PUA all'!ED48/'1981 PUA all'!$LY48)^2</f>
        <v>0</v>
      </c>
      <c r="EE46" s="4">
        <f>('1981 PUA all'!EE48/'1981 PUA all'!$LY48)^2</f>
        <v>1.1826900295128941E-9</v>
      </c>
      <c r="EF46" s="4">
        <f>('1981 PUA all'!EF48/'1981 PUA all'!$LY48)^2</f>
        <v>0</v>
      </c>
      <c r="EG46" s="4">
        <f>('1981 PUA all'!EG48/'1981 PUA all'!$LY48)^2</f>
        <v>0</v>
      </c>
      <c r="EH46" s="4">
        <f>('1981 PUA all'!EH48/'1981 PUA all'!$LY48)^2</f>
        <v>5.552072638546642E-9</v>
      </c>
      <c r="EI46" s="4">
        <f>('1981 PUA all'!EI48/'1981 PUA all'!$LY48)^2</f>
        <v>1.1859752795948746E-8</v>
      </c>
      <c r="EJ46" s="4">
        <f>('1981 PUA all'!EJ48/'1981 PUA all'!$LY48)^2</f>
        <v>2.053281301237664E-8</v>
      </c>
      <c r="EK46" s="4">
        <f>('1981 PUA all'!EK48/'1981 PUA all'!$LY48)^2</f>
        <v>0</v>
      </c>
      <c r="EL46" s="4">
        <f>('1981 PUA all'!EL48/'1981 PUA all'!$LY48)^2</f>
        <v>1.2224415555048555E-7</v>
      </c>
      <c r="EM46" s="4">
        <f>('1981 PUA all'!EM48/'1981 PUA all'!$LY48)^2</f>
        <v>3.7089159325524365E-6</v>
      </c>
      <c r="EN46" s="4">
        <f>('1981 PUA all'!EN48/'1981 PUA all'!$LY48)^2</f>
        <v>0</v>
      </c>
      <c r="EO46" s="4">
        <f>('1981 PUA all'!EO48/'1981 PUA all'!$LY48)^2</f>
        <v>2.6610525664040123E-9</v>
      </c>
      <c r="EP46" s="4">
        <f>('1981 PUA all'!EP48/'1981 PUA all'!$LY48)^2</f>
        <v>0</v>
      </c>
      <c r="EQ46" s="4">
        <f>('1981 PUA all'!EQ48/'1981 PUA all'!$LY48)^2</f>
        <v>0</v>
      </c>
      <c r="ER46" s="4">
        <f>('1981 PUA all'!ER48/'1981 PUA all'!$LY48)^2</f>
        <v>2.6728926076994694E-5</v>
      </c>
      <c r="ES46" s="4">
        <f>('1981 PUA all'!ES48/'1981 PUA all'!$LY48)^2</f>
        <v>0</v>
      </c>
      <c r="ET46" s="4">
        <f>('1981 PUA all'!ET48/'1981 PUA all'!$LY48)^2</f>
        <v>0</v>
      </c>
      <c r="EU46" s="4">
        <f>('1981 PUA all'!EU48/'1981 PUA all'!$LY48)^2</f>
        <v>5.5225053878088206E-8</v>
      </c>
      <c r="EV46" s="4">
        <f>('1981 PUA all'!EV48/'1981 PUA all'!$LY48)^2</f>
        <v>6.4390901606813125E-9</v>
      </c>
      <c r="EW46" s="4">
        <f>('1981 PUA all'!EW48/'1981 PUA all'!$LY48)^2</f>
        <v>0</v>
      </c>
      <c r="EX46" s="4">
        <f>('1981 PUA all'!EX48/'1981 PUA all'!$LY48)^2</f>
        <v>0</v>
      </c>
      <c r="EY46" s="4">
        <f>('1981 PUA all'!EY48/'1981 PUA all'!$LY48)^2</f>
        <v>3.2391251708292593E-6</v>
      </c>
      <c r="EZ46" s="4">
        <f>('1981 PUA all'!EZ48/'1981 PUA all'!$LY48)^2</f>
        <v>0</v>
      </c>
      <c r="FA46" s="4">
        <f>('1981 PUA all'!FA48/'1981 PUA all'!$LY48)^2</f>
        <v>0</v>
      </c>
      <c r="FB46" s="4">
        <f>('1981 PUA all'!FB48/'1981 PUA all'!$LY48)^2</f>
        <v>6.801288982219637E-6</v>
      </c>
      <c r="FC46" s="4">
        <f>('1981 PUA all'!FC48/'1981 PUA all'!$LY48)^2</f>
        <v>3.5776373392765054E-8</v>
      </c>
      <c r="FD46" s="4">
        <f>('1981 PUA all'!FD48/'1981 PUA all'!$LY48)^2</f>
        <v>0</v>
      </c>
      <c r="FE46" s="4">
        <f>('1981 PUA all'!FE48/'1981 PUA all'!$LY48)^2</f>
        <v>1.314100032792105E-10</v>
      </c>
      <c r="FF46" s="4">
        <f>('1981 PUA all'!FF48/'1981 PUA all'!$LY48)^2</f>
        <v>0</v>
      </c>
      <c r="FG46" s="4">
        <f>('1981 PUA all'!FG48/'1981 PUA all'!$LY48)^2</f>
        <v>4.0244313504258205E-8</v>
      </c>
      <c r="FH46" s="4">
        <f>('1981 PUA all'!FH48/'1981 PUA all'!$LY48)^2</f>
        <v>0</v>
      </c>
      <c r="FI46" s="4">
        <f>('1981 PUA all'!FI48/'1981 PUA all'!$LY48)^2</f>
        <v>9.2282674802825558E-8</v>
      </c>
      <c r="FJ46" s="4">
        <f>('1981 PUA all'!FJ48/'1981 PUA all'!$LY48)^2</f>
        <v>0</v>
      </c>
      <c r="FK46" s="4">
        <f>('1981 PUA all'!FK48/'1981 PUA all'!$LY48)^2</f>
        <v>1.1859752795948746E-8</v>
      </c>
      <c r="FL46" s="4">
        <f>('1981 PUA all'!FL48/'1981 PUA all'!$LY48)^2</f>
        <v>0</v>
      </c>
      <c r="FM46" s="4">
        <f>('1981 PUA all'!FM48/'1981 PUA all'!$LY48)^2</f>
        <v>1.1859752795948746E-8</v>
      </c>
      <c r="FN46" s="4">
        <f>('1981 PUA all'!FN48/'1981 PUA all'!$LY48)^2</f>
        <v>2.9567250737822353E-10</v>
      </c>
      <c r="FO46" s="4">
        <f>('1981 PUA all'!FO48/'1981 PUA all'!$LY48)^2</f>
        <v>0</v>
      </c>
      <c r="FP46" s="4">
        <f>('1981 PUA all'!FP48/'1981 PUA all'!$LY48)^2</f>
        <v>0</v>
      </c>
      <c r="FQ46" s="4">
        <f>('1981 PUA all'!FQ48/'1981 PUA all'!$LY48)^2</f>
        <v>0</v>
      </c>
      <c r="FR46" s="4">
        <f>('1981 PUA all'!FR48/'1981 PUA all'!$LY48)^2</f>
        <v>3.0910918021352291E-7</v>
      </c>
      <c r="FS46" s="4">
        <f>('1981 PUA all'!FS48/'1981 PUA all'!$LY48)^2</f>
        <v>0</v>
      </c>
      <c r="FT46" s="4">
        <f>('1981 PUA all'!FT48/'1981 PUA all'!$LY48)^2</f>
        <v>2.9567250737822353E-10</v>
      </c>
      <c r="FU46" s="4">
        <f>('1981 PUA all'!FU48/'1981 PUA all'!$LY48)^2</f>
        <v>8.4102402098694717E-9</v>
      </c>
      <c r="FV46" s="4">
        <f>('1981 PUA all'!FV48/'1981 PUA all'!$LY48)^2</f>
        <v>1.6097725401703281E-9</v>
      </c>
      <c r="FW46" s="4">
        <f>('1981 PUA all'!FW48/'1981 PUA all'!$LY48)^2</f>
        <v>2.6610525664040123E-9</v>
      </c>
      <c r="FX46" s="4">
        <f>('1981 PUA all'!FX48/'1981 PUA all'!$LY48)^2</f>
        <v>1.9987461498767915E-7</v>
      </c>
      <c r="FY46" s="4">
        <f>('1981 PUA all'!FY48/'1981 PUA all'!$LY48)^2</f>
        <v>1.303915757537966E-7</v>
      </c>
      <c r="FZ46" s="4">
        <f>('1981 PUA all'!FZ48/'1981 PUA all'!$LY48)^2</f>
        <v>1.2628501315132126E-7</v>
      </c>
      <c r="GA46" s="4">
        <f>('1981 PUA all'!GA48/'1981 PUA all'!$LY48)^2</f>
        <v>1.6097725401703281E-9</v>
      </c>
      <c r="GB46" s="4">
        <f>('1981 PUA all'!GB48/'1981 PUA all'!$LY48)^2</f>
        <v>1.7378972933675589E-6</v>
      </c>
      <c r="GC46" s="4">
        <f>('1981 PUA all'!GC48/'1981 PUA all'!$LY48)^2</f>
        <v>0</v>
      </c>
      <c r="GD46" s="4">
        <f>('1981 PUA all'!GD48/'1981 PUA all'!$LY48)^2</f>
        <v>2.9567250737822353E-10</v>
      </c>
      <c r="GE46" s="4">
        <f>('1981 PUA all'!GE48/'1981 PUA all'!$LY48)^2</f>
        <v>1.0119391565019703E-5</v>
      </c>
      <c r="GF46" s="4">
        <f>('1981 PUA all'!GF48/'1981 PUA all'!$LY48)^2</f>
        <v>7.8928133219575794E-7</v>
      </c>
      <c r="GG46" s="4">
        <f>('1981 PUA all'!GG48/'1981 PUA all'!$LY48)^2</f>
        <v>2.5440976634855147E-7</v>
      </c>
      <c r="GH46" s="4">
        <f>('1981 PUA all'!GH48/'1981 PUA all'!$LY48)^2</f>
        <v>1.6097725401703281E-9</v>
      </c>
      <c r="GI46" s="4">
        <f>('1981 PUA all'!GI48/'1981 PUA all'!$LY48)^2</f>
        <v>1.1859752795948746E-8</v>
      </c>
      <c r="GJ46" s="4">
        <f>('1981 PUA all'!GJ48/'1981 PUA all'!$LY48)^2</f>
        <v>2.0503245761638812E-7</v>
      </c>
      <c r="GK46" s="4">
        <f>('1981 PUA all'!GK48/'1981 PUA all'!$LY48)^2</f>
        <v>2.6610525664040123E-9</v>
      </c>
      <c r="GL46" s="4">
        <f>('1981 PUA all'!GL48/'1981 PUA all'!$LY48)^2</f>
        <v>1.3941287247891439E-6</v>
      </c>
      <c r="GM46" s="4">
        <f>('1981 PUA all'!GM48/'1981 PUA all'!$LY48)^2</f>
        <v>7.8928133219575794E-7</v>
      </c>
      <c r="GN46" s="4">
        <f>('1981 PUA all'!GN48/'1981 PUA all'!$LY48)^2</f>
        <v>0</v>
      </c>
      <c r="GO46" s="4">
        <f>('1981 PUA all'!GO48/'1981 PUA all'!$LY48)^2</f>
        <v>7.5902417894071976E-7</v>
      </c>
      <c r="GP46" s="4">
        <f>('1981 PUA all'!GP48/'1981 PUA all'!$LY48)^2</f>
        <v>0</v>
      </c>
      <c r="GQ46" s="4">
        <f>('1981 PUA all'!GQ48/'1981 PUA all'!$LY48)^2</f>
        <v>4.8191004927560259E-6</v>
      </c>
      <c r="GR46" s="4">
        <f>('1981 PUA all'!GR48/'1981 PUA all'!$LY48)^2</f>
        <v>1.8608970564368995E-6</v>
      </c>
      <c r="GS46" s="4">
        <f>('1981 PUA all'!GS48/'1981 PUA all'!$LY48)^2</f>
        <v>1.0644210265616049E-8</v>
      </c>
      <c r="GT46" s="4">
        <f>('1981 PUA all'!GT48/'1981 PUA all'!$LY48)^2</f>
        <v>4.2695110065415482E-7</v>
      </c>
      <c r="GU46" s="4">
        <f>('1981 PUA all'!GU48/'1981 PUA all'!$LY48)^2</f>
        <v>1.4267216908524702E-5</v>
      </c>
      <c r="GV46" s="4">
        <f>('1981 PUA all'!GV48/'1981 PUA all'!$LY48)^2</f>
        <v>5.6378176656863274E-7</v>
      </c>
      <c r="GW46" s="4">
        <f>('1981 PUA all'!GW48/'1981 PUA all'!$LY48)^2</f>
        <v>5.552072638546642E-9</v>
      </c>
      <c r="GX46" s="4">
        <f>('1981 PUA all'!GX48/'1981 PUA all'!$LY48)^2</f>
        <v>8.7133045299321495E-6</v>
      </c>
      <c r="GY46" s="4">
        <f>('1981 PUA all'!GY48/'1981 PUA all'!$LY48)^2</f>
        <v>4.7439011183794985E-8</v>
      </c>
      <c r="GZ46" s="4">
        <f>('1981 PUA all'!GZ48/'1981 PUA all'!$LY48)^2</f>
        <v>1.4397411369273579E-5</v>
      </c>
      <c r="HA46" s="4">
        <f>('1981 PUA all'!HA48/'1981 PUA all'!$LY48)^2</f>
        <v>6.3474316833940645E-7</v>
      </c>
      <c r="HB46" s="4">
        <f>('1981 PUA all'!HB48/'1981 PUA all'!$LY48)^2</f>
        <v>1.5900610396784467E-8</v>
      </c>
      <c r="HC46" s="4">
        <f>('1981 PUA all'!HC48/'1981 PUA all'!$LY48)^2</f>
        <v>4.9702548490279385E-5</v>
      </c>
      <c r="HD46" s="4">
        <f>('1981 PUA all'!HD48/'1981 PUA all'!$LY48)^2</f>
        <v>0</v>
      </c>
      <c r="HE46" s="4">
        <f>('1981 PUA all'!HE48/'1981 PUA all'!$LY48)^2</f>
        <v>8.3782090215701634E-6</v>
      </c>
      <c r="HF46" s="4">
        <f>('1981 PUA all'!HF48/'1981 PUA all'!$LY48)^2</f>
        <v>0</v>
      </c>
      <c r="HG46" s="4">
        <f>('1981 PUA all'!HG48/'1981 PUA all'!$LY48)^2</f>
        <v>0</v>
      </c>
      <c r="HH46" s="4">
        <f>('1981 PUA all'!HH48/'1981 PUA all'!$LY48)^2</f>
        <v>2.9567250737822353E-10</v>
      </c>
      <c r="HI46" s="4">
        <f>('1981 PUA all'!HI48/'1981 PUA all'!$LY48)^2</f>
        <v>0</v>
      </c>
      <c r="HJ46" s="4">
        <f>('1981 PUA all'!HJ48/'1981 PUA all'!$LY48)^2</f>
        <v>0</v>
      </c>
      <c r="HK46" s="4">
        <f>('1981 PUA all'!HK48/'1981 PUA all'!$LY48)^2</f>
        <v>1.1826900295128941E-9</v>
      </c>
      <c r="HL46" s="4">
        <f>('1981 PUA all'!HL48/'1981 PUA all'!$LY48)^2</f>
        <v>6.8501932149399959E-5</v>
      </c>
      <c r="HM46" s="4">
        <f>('1981 PUA all'!HM48/'1981 PUA all'!$LY48)^2</f>
        <v>3.2852500819802621E-9</v>
      </c>
      <c r="HN46" s="4">
        <f>('1981 PUA all'!HN48/'1981 PUA all'!$LY48)^2</f>
        <v>2.9567250737822353E-10</v>
      </c>
      <c r="HO46" s="4">
        <f>('1981 PUA all'!HO48/'1981 PUA all'!$LY48)^2</f>
        <v>2.6610525664040123E-9</v>
      </c>
      <c r="HP46" s="4">
        <f>('1981 PUA all'!HP48/'1981 PUA all'!$LY48)^2</f>
        <v>2.5440976634855147E-7</v>
      </c>
      <c r="HQ46" s="4">
        <f>('1981 PUA all'!HQ48/'1981 PUA all'!$LY48)^2</f>
        <v>0</v>
      </c>
      <c r="HR46" s="4">
        <f>('1981 PUA all'!HR48/'1981 PUA all'!$LY48)^2</f>
        <v>3.6913069921130223E-7</v>
      </c>
      <c r="HS46" s="4">
        <f>('1981 PUA all'!HS48/'1981 PUA all'!$LY48)^2</f>
        <v>9.2282674802825558E-8</v>
      </c>
      <c r="HT46" s="4">
        <f>('1981 PUA all'!HT48/'1981 PUA all'!$LY48)^2</f>
        <v>3.8089271581731203E-4</v>
      </c>
      <c r="HU46" s="4">
        <f>('1981 PUA all'!HU48/'1981 PUA all'!$LY48)^2</f>
        <v>1.7315764722098284E-5</v>
      </c>
      <c r="HV46" s="4">
        <f>('1981 PUA all'!HV48/'1981 PUA all'!$LY48)^2</f>
        <v>4.9058113834198134E-5</v>
      </c>
      <c r="HW46" s="4">
        <f>('1981 PUA all'!HW48/'1981 PUA all'!$LY48)^2</f>
        <v>5.13320325309416E-5</v>
      </c>
      <c r="HX46" s="4">
        <f>('1981 PUA all'!HX48/'1981 PUA all'!$LY48)^2</f>
        <v>3.3115846466374157E-5</v>
      </c>
      <c r="HY46" s="4">
        <f>('1981 PUA all'!HY48/'1981 PUA all'!$LY48)^2</f>
        <v>6.0744274015815037E-8</v>
      </c>
      <c r="HZ46" s="4">
        <f>('1981 PUA all'!HZ48/'1981 PUA all'!$LY48)^2</f>
        <v>6.8028363350082505E-5</v>
      </c>
      <c r="IA46" s="4">
        <f>('1981 PUA all'!IA48/'1981 PUA all'!$LY48)^2</f>
        <v>2.7205155928878548E-5</v>
      </c>
      <c r="IB46" s="4">
        <f>('1981 PUA all'!IB48/'1981 PUA all'!$LY48)^2</f>
        <v>3.3512836086280649E-7</v>
      </c>
      <c r="IC46" s="4">
        <f>('1981 PUA all'!IC48/'1981 PUA all'!$LY48)^2</f>
        <v>2.6497513061220001E-6</v>
      </c>
      <c r="ID46" s="4">
        <f>('1981 PUA all'!ID48/'1981 PUA all'!$LY48)^2</f>
        <v>2.8011356298996508E-6</v>
      </c>
      <c r="IE46" s="4">
        <f>('1981 PUA all'!IE48/'1981 PUA all'!$LY48)^2</f>
        <v>9.3830027591438268E-7</v>
      </c>
      <c r="IF46" s="4">
        <f>('1981 PUA all'!IF48/'1981 PUA all'!$LY48)^2</f>
        <v>5.7068867634098807E-5</v>
      </c>
      <c r="IG46" s="4">
        <f>('1981 PUA all'!IG48/'1981 PUA all'!$LY48)^2</f>
        <v>8.7285809428133571E-7</v>
      </c>
      <c r="IH46" s="4">
        <f>('1981 PUA all'!IH48/'1981 PUA all'!$LY48)^2</f>
        <v>6.7416288407308755E-6</v>
      </c>
      <c r="II46" s="4">
        <f>('1981 PUA all'!II48/'1981 PUA all'!$LY48)^2</f>
        <v>4.7439011183794985E-8</v>
      </c>
      <c r="IJ46" s="4">
        <f>('1981 PUA all'!IJ48/'1981 PUA all'!$LY48)^2</f>
        <v>4.7439011183794985E-8</v>
      </c>
      <c r="IK46" s="4">
        <f>('1981 PUA all'!IK48/'1981 PUA all'!$LY48)^2</f>
        <v>1.9478247736060973E-7</v>
      </c>
      <c r="IL46" s="4">
        <f>('1981 PUA all'!IL48/'1981 PUA all'!$LY48)^2</f>
        <v>7.975052658734784E-4</v>
      </c>
      <c r="IM46" s="4">
        <f>('1981 PUA all'!IM48/'1981 PUA all'!$LY48)^2</f>
        <v>1.9017773943570291E-4</v>
      </c>
      <c r="IN46" s="4">
        <f>('1981 PUA all'!IN48/'1981 PUA all'!$LY48)^2</f>
        <v>5.3405846645191632E-5</v>
      </c>
      <c r="IO46" s="4">
        <f>('1981 PUA all'!IO48/'1981 PUA all'!$LY48)^2</f>
        <v>3.9751525991961168E-5</v>
      </c>
      <c r="IP46" s="4">
        <f>('1981 PUA all'!IP48/'1981 PUA all'!$LY48)^2</f>
        <v>4.8695619340152425E-6</v>
      </c>
      <c r="IQ46" s="4">
        <f>('1981 PUA all'!IQ48/'1981 PUA all'!$LY48)^2</f>
        <v>7.2935837070043794E-7</v>
      </c>
      <c r="IR46" s="4">
        <f>('1981 PUA all'!IR48/'1981 PUA all'!$LY48)^2</f>
        <v>4.9541045596249241E-5</v>
      </c>
      <c r="IS46" s="4">
        <f>('1981 PUA all'!IS48/'1981 PUA all'!$LY48)^2</f>
        <v>8.9875112132747141E-5</v>
      </c>
      <c r="IT46" s="4">
        <f>('1981 PUA all'!IT48/'1981 PUA all'!$LY48)^2</f>
        <v>1.3922922699933169E-5</v>
      </c>
      <c r="IU46" s="4">
        <f>('1981 PUA all'!IU48/'1981 PUA all'!$LY48)^2</f>
        <v>2.631567446918239E-5</v>
      </c>
      <c r="IV46" s="4">
        <f>('1981 PUA all'!IV48/'1981 PUA all'!$LY48)^2</f>
        <v>2.1875034785870497E-5</v>
      </c>
      <c r="IW46" s="4">
        <f>('1981 PUA all'!IW48/'1981 PUA all'!$LY48)^2</f>
        <v>2.7381800540536545E-4</v>
      </c>
      <c r="IX46" s="4">
        <f>('1981 PUA all'!IX48/'1981 PUA all'!$LY48)^2</f>
        <v>2.9276046170555628E-5</v>
      </c>
      <c r="IY46" s="4">
        <f>('1981 PUA all'!IY48/'1981 PUA all'!$LY48)^2</f>
        <v>3.7310256656041634E-6</v>
      </c>
      <c r="IZ46" s="4">
        <f>('1981 PUA all'!IZ48/'1981 PUA all'!$LY48)^2</f>
        <v>2.2810230500457405E-4</v>
      </c>
      <c r="JA46" s="4">
        <f>('1981 PUA all'!JA48/'1981 PUA all'!$LY48)^2</f>
        <v>4.4971788372227811E-5</v>
      </c>
      <c r="JB46" s="4">
        <f>('1981 PUA all'!JB48/'1981 PUA all'!$LY48)^2</f>
        <v>2.4581062425896816E-5</v>
      </c>
      <c r="JC46" s="4">
        <f>('1981 PUA all'!JC48/'1981 PUA all'!$LY48)^2</f>
        <v>5.8550548273572729E-5</v>
      </c>
      <c r="JD46" s="4">
        <f>('1981 PUA all'!JD48/'1981 PUA all'!$LY48)^2</f>
        <v>2.1501337589045236E-5</v>
      </c>
      <c r="JE46" s="4">
        <f>('1981 PUA all'!JE48/'1981 PUA all'!$LY48)^2</f>
        <v>9.527911855009893E-5</v>
      </c>
      <c r="JF46" s="4">
        <f>('1981 PUA all'!JF48/'1981 PUA all'!$LY48)^2</f>
        <v>6.6526314160100302E-8</v>
      </c>
      <c r="JG46" s="4">
        <f>('1981 PUA all'!JG48/'1981 PUA all'!$LY48)^2</f>
        <v>6.2564302561232117E-7</v>
      </c>
      <c r="JH46" s="4">
        <f>('1981 PUA all'!JH48/'1981 PUA all'!$LY48)^2</f>
        <v>1.7411299794482269E-5</v>
      </c>
      <c r="JI46" s="4">
        <f>('1981 PUA all'!JI48/'1981 PUA all'!$LY48)^2</f>
        <v>4.2770046619785451E-5</v>
      </c>
      <c r="JJ46" s="4">
        <f>('1981 PUA all'!JJ48/'1981 PUA all'!$LY48)^2</f>
        <v>6.951589173470235E-8</v>
      </c>
      <c r="JK46" s="4">
        <f>('1981 PUA all'!JK48/'1981 PUA all'!$LY48)^2</f>
        <v>1.9226104792268987E-5</v>
      </c>
      <c r="JL46" s="4">
        <f>('1981 PUA all'!JL48/'1981 PUA all'!$LY48)^2</f>
        <v>0</v>
      </c>
      <c r="JM46" s="4">
        <f>('1981 PUA all'!JM48/'1981 PUA all'!$LY48)^2</f>
        <v>9.9740521013928934E-6</v>
      </c>
      <c r="JN46" s="4">
        <f>('1981 PUA all'!JN48/'1981 PUA all'!$LY48)^2</f>
        <v>0</v>
      </c>
      <c r="JO46" s="4">
        <f>('1981 PUA all'!JO48/'1981 PUA all'!$LY48)^2</f>
        <v>6.0744274015815037E-8</v>
      </c>
      <c r="JP46" s="4">
        <f>('1981 PUA all'!JP48/'1981 PUA all'!$LY48)^2</f>
        <v>1.7530422962454876E-6</v>
      </c>
      <c r="JQ46" s="4">
        <f>('1981 PUA all'!JQ48/'1981 PUA all'!$LY48)^2</f>
        <v>0</v>
      </c>
      <c r="JR46" s="4">
        <f>('1981 PUA all'!JR48/'1981 PUA all'!$LY48)^2</f>
        <v>3.5875752207744956E-5</v>
      </c>
      <c r="JS46" s="4">
        <f>('1981 PUA all'!JS48/'1981 PUA all'!$LY48)^2</f>
        <v>6.1660858788687532E-5</v>
      </c>
      <c r="JT46" s="4">
        <f>('1981 PUA all'!JT48/'1981 PUA all'!$LY48)^2</f>
        <v>9.8324249703587264E-5</v>
      </c>
      <c r="JU46" s="4">
        <f>('1981 PUA all'!JU48/'1981 PUA all'!$LY48)^2</f>
        <v>1.5915068782395263E-4</v>
      </c>
      <c r="JV46" s="4">
        <f>('1981 PUA all'!JV48/'1981 PUA all'!$LY48)^2</f>
        <v>1.1708926964685033E-5</v>
      </c>
      <c r="JW46" s="4">
        <f>('1981 PUA all'!JW48/'1981 PUA all'!$LY48)^2</f>
        <v>3.6320492937593027E-4</v>
      </c>
      <c r="JX46" s="4">
        <f>('1981 PUA all'!JX48/'1981 PUA all'!$LY48)^2</f>
        <v>6.4390901606813125E-9</v>
      </c>
      <c r="JY46" s="4">
        <f>('1981 PUA all'!JY48/'1981 PUA all'!$LY48)^2</f>
        <v>3.2805193218622099E-6</v>
      </c>
      <c r="JZ46" s="4">
        <f>('1981 PUA all'!JZ48/'1981 PUA all'!$LY48)^2</f>
        <v>1.4180749126366982E-5</v>
      </c>
      <c r="KA46" s="4">
        <f>('1981 PUA all'!KA48/'1981 PUA all'!$LY48)^2</f>
        <v>4.0769822107371771E-5</v>
      </c>
      <c r="KB46" s="4">
        <f>('1981 PUA all'!KB48/'1981 PUA all'!$LY48)^2</f>
        <v>9.1587515885478537E-6</v>
      </c>
      <c r="KC46" s="4">
        <f>('1981 PUA all'!KC48/'1981 PUA all'!$LY48)^2</f>
        <v>1.2997796276847528E-5</v>
      </c>
      <c r="KD46" s="4">
        <f>('1981 PUA all'!KD48/'1981 PUA all'!$LY48)^2</f>
        <v>8.8833162216746272E-8</v>
      </c>
      <c r="KE46" s="4">
        <f>('1981 PUA all'!KE48/'1981 PUA all'!$LY48)^2</f>
        <v>2.3560775448936534E-4</v>
      </c>
      <c r="KF46" s="4">
        <f>('1981 PUA all'!KF48/'1981 PUA all'!$LY48)^2</f>
        <v>6.1121946365239496E-5</v>
      </c>
      <c r="KG46" s="4">
        <f>('1981 PUA all'!KG48/'1981 PUA all'!$LY48)^2</f>
        <v>1.1859752795948746E-8</v>
      </c>
      <c r="KH46" s="4">
        <f>('1981 PUA all'!KH48/'1981 PUA all'!$LY48)^2</f>
        <v>0</v>
      </c>
      <c r="KI46" s="4">
        <f>('1981 PUA all'!KI48/'1981 PUA all'!$LY48)^2</f>
        <v>9.719083842530406E-7</v>
      </c>
      <c r="KJ46" s="4">
        <f>('1981 PUA all'!KJ48/'1981 PUA all'!$LY48)^2</f>
        <v>0</v>
      </c>
      <c r="KK46" s="4">
        <f>('1981 PUA all'!KK48/'1981 PUA all'!$LY48)^2</f>
        <v>1.1001973999543701E-6</v>
      </c>
      <c r="KL46" s="4">
        <f>('1981 PUA all'!KL48/'1981 PUA all'!$LY48)^2</f>
        <v>7.3918126844555889E-7</v>
      </c>
      <c r="KM46" s="4">
        <f>('1981 PUA all'!KM48/'1981 PUA all'!$LY48)^2</f>
        <v>5.5225053878088206E-8</v>
      </c>
      <c r="KN46" s="4">
        <f>('1981 PUA all'!KN48/'1981 PUA all'!$LY48)^2</f>
        <v>2.0862652120607457E-6</v>
      </c>
      <c r="KO46" s="4">
        <f>('1981 PUA all'!KO48/'1981 PUA all'!$LY48)^2</f>
        <v>4.3863726083577173E-4</v>
      </c>
      <c r="KP46" s="4">
        <f>('1981 PUA all'!KP48/'1981 PUA all'!$LY48)^2</f>
        <v>2.1215256697806367E-3</v>
      </c>
      <c r="KQ46" s="4">
        <f>('1981 PUA all'!KQ48/'1981 PUA all'!$LY48)^2</f>
        <v>3.0963153497655776E-6</v>
      </c>
      <c r="KR46" s="4">
        <f>('1981 PUA all'!KR48/'1981 PUA all'!$LY48)^2</f>
        <v>2.0763601830635753E-5</v>
      </c>
      <c r="KS46" s="4">
        <f>('1981 PUA all'!KS48/'1981 PUA all'!$LY48)^2</f>
        <v>3.4487241260596E-6</v>
      </c>
      <c r="KT46" s="4">
        <f>('1981 PUA all'!KT48/'1981 PUA all'!$LY48)^2</f>
        <v>1.1346967637877684E-3</v>
      </c>
      <c r="KU46" s="4">
        <f>('1981 PUA all'!KU48/'1981 PUA all'!$LY48)^2</f>
        <v>2.5614733511691086E-5</v>
      </c>
      <c r="KV46" s="4">
        <f>('1981 PUA all'!KV48/'1981 PUA all'!$LY48)^2</f>
        <v>6.6526314160100302E-8</v>
      </c>
      <c r="KW46" s="4">
        <f>('1981 PUA all'!KW48/'1981 PUA all'!$LY48)^2</f>
        <v>0</v>
      </c>
      <c r="KX46" s="4">
        <f>('1981 PUA all'!KX48/'1981 PUA all'!$LY48)^2</f>
        <v>6.5964175018572654E-5</v>
      </c>
      <c r="KY46" s="4">
        <f>('1981 PUA all'!KY48/'1981 PUA all'!$LY48)^2</f>
        <v>3.5776373392765054E-8</v>
      </c>
      <c r="KZ46" s="4">
        <f>('1981 PUA all'!KZ48/'1981 PUA all'!$LY48)^2</f>
        <v>2.4592430705280498E-3</v>
      </c>
      <c r="LA46" s="4">
        <f>('1981 PUA all'!LA48/'1981 PUA all'!$LY48)^2</f>
        <v>6.1931202017933686E-5</v>
      </c>
      <c r="LB46" s="4">
        <f>('1981 PUA all'!LB48/'1981 PUA all'!$LY48)^2</f>
        <v>2.575636064272525E-8</v>
      </c>
      <c r="LC46" s="4">
        <f>('1981 PUA all'!LC48/'1981 PUA all'!$LY48)^2</f>
        <v>1.1231616265524202E-4</v>
      </c>
      <c r="LD46" s="4">
        <f>('1981 PUA all'!LD48/'1981 PUA all'!$LY48)^2</f>
        <v>2.1517287149668248E-3</v>
      </c>
      <c r="LE46" s="4">
        <f>('1981 PUA all'!LE48/'1981 PUA all'!$LY48)^2</f>
        <v>3.5670062700112174E-5</v>
      </c>
      <c r="LF46" s="4">
        <f>('1981 PUA all'!LF48/'1981 PUA all'!$LY48)^2</f>
        <v>6.5056164748414132E-6</v>
      </c>
      <c r="LG46" s="4">
        <f>('1981 PUA all'!LG48/'1981 PUA all'!$LY48)^2</f>
        <v>2.2208290554186567E-6</v>
      </c>
      <c r="LH46" s="4">
        <f>('1981 PUA all'!LH48/'1981 PUA all'!$LY48)^2</f>
        <v>6.3602441587137869E-8</v>
      </c>
      <c r="LI46" s="4">
        <f>('1981 PUA all'!LI48/'1981 PUA all'!$LY48)^2</f>
        <v>9.5797892390544446E-8</v>
      </c>
      <c r="LJ46" s="4">
        <f>('1981 PUA all'!LJ48/'1981 PUA all'!$LY48)^2</f>
        <v>1.2646386216578429E-4</v>
      </c>
      <c r="LK46" s="4">
        <f>('1981 PUA all'!LK48/'1981 PUA all'!$LY48)^2</f>
        <v>3.3640960839477887E-8</v>
      </c>
      <c r="LL46" s="4">
        <f>('1981 PUA all'!LL48/'1981 PUA all'!$LY48)^2</f>
        <v>2.780635669388094E-7</v>
      </c>
      <c r="LM46" s="4">
        <f>('1981 PUA all'!LM48/'1981 PUA all'!$LY48)^2</f>
        <v>2.2208290554186567E-6</v>
      </c>
      <c r="LN46" s="4">
        <f>('1981 PUA all'!LN48/'1981 PUA all'!$LY48)^2</f>
        <v>2.4297709606326015E-7</v>
      </c>
      <c r="LO46" s="4">
        <f>('1981 PUA all'!LO48/'1981 PUA all'!$LY48)^2</f>
        <v>1.7378972933675589E-6</v>
      </c>
      <c r="LP46" s="4">
        <f>('1981 PUA all'!LP48/'1981 PUA all'!$LY48)^2</f>
        <v>1.314100032792105E-10</v>
      </c>
      <c r="LQ46" s="4">
        <f>('1981 PUA all'!LQ48/'1981 PUA all'!$LY48)^2</f>
        <v>4.6940967271366783E-6</v>
      </c>
      <c r="LR46" s="4">
        <f>('1981 PUA all'!LR48/'1981 PUA all'!$LY48)^2</f>
        <v>1.3471578617420312E-4</v>
      </c>
      <c r="LS46" s="4">
        <f>('1981 PUA all'!LS48/'1981 PUA all'!$LY48)^2</f>
        <v>7.4435882257475982E-6</v>
      </c>
      <c r="LT46" s="4">
        <f>('1981 PUA all'!LT48/'1981 PUA all'!$LY48)^2</f>
        <v>3.1551541787338436E-7</v>
      </c>
      <c r="LU46" s="4">
        <f>('1981 PUA all'!LU48/'1981 PUA all'!$LY48)^2</f>
        <v>3.1551541787338439E-5</v>
      </c>
      <c r="LV46" s="4">
        <f>('1981 PUA all'!LV48/'1981 PUA all'!$LY48)^2</f>
        <v>9.2722898313810913E-7</v>
      </c>
      <c r="LW46" s="4">
        <f>('1981 PUA all'!LW48/'1981 PUA all'!$LY48)^2</f>
        <v>0</v>
      </c>
      <c r="LX46" s="4">
        <f>('1981 PUA all'!LX48/'1981 PUA all'!$LY48)^2</f>
        <v>0</v>
      </c>
      <c r="LZ46" t="str">
        <f t="shared" si="0"/>
        <v>Portsmouth</v>
      </c>
      <c r="MA46" s="15">
        <f t="shared" si="1"/>
        <v>2.0684687889696532E-2</v>
      </c>
    </row>
    <row r="47" spans="1:339" x14ac:dyDescent="0.25">
      <c r="A47" t="s">
        <v>289</v>
      </c>
      <c r="B47" s="4">
        <f>('1981 PUA all'!B49/'1981 PUA all'!$LY49)^2</f>
        <v>0</v>
      </c>
      <c r="C47" s="4">
        <f>('1981 PUA all'!C49/'1981 PUA all'!$LY49)^2</f>
        <v>1.2165347978019999E-4</v>
      </c>
      <c r="D47" s="4">
        <f>('1981 PUA all'!D49/'1981 PUA all'!$LY49)^2</f>
        <v>1.6745017580234431E-8</v>
      </c>
      <c r="E47" s="4">
        <f>('1981 PUA all'!E49/'1981 PUA all'!$LY49)^2</f>
        <v>0</v>
      </c>
      <c r="F47" s="4">
        <f>('1981 PUA all'!F49/'1981 PUA all'!$LY49)^2</f>
        <v>0</v>
      </c>
      <c r="G47" s="4">
        <f>('1981 PUA all'!G49/'1981 PUA all'!$LY49)^2</f>
        <v>1.4485309325462311E-9</v>
      </c>
      <c r="H47" s="4">
        <f>('1981 PUA all'!H49/'1981 PUA all'!$LY49)^2</f>
        <v>0</v>
      </c>
      <c r="I47" s="4">
        <f>('1981 PUA all'!I49/'1981 PUA all'!$LY49)^2</f>
        <v>0</v>
      </c>
      <c r="J47" s="4">
        <f>('1981 PUA all'!J49/'1981 PUA all'!$LY49)^2</f>
        <v>0</v>
      </c>
      <c r="K47" s="4">
        <f>('1981 PUA all'!K49/'1981 PUA all'!$LY49)^2</f>
        <v>1.689566479721924E-7</v>
      </c>
      <c r="L47" s="4">
        <f>('1981 PUA all'!L49/'1981 PUA all'!$LY49)^2</f>
        <v>5.2147113571664317E-10</v>
      </c>
      <c r="M47" s="4">
        <f>('1981 PUA all'!M49/'1981 PUA all'!$LY49)^2</f>
        <v>0</v>
      </c>
      <c r="N47" s="4">
        <f>('1981 PUA all'!N49/'1981 PUA all'!$LY49)^2</f>
        <v>4.4869694166552053E-5</v>
      </c>
      <c r="O47" s="4">
        <f>('1981 PUA all'!O49/'1981 PUA all'!$LY49)^2</f>
        <v>1.3798358016011586E-5</v>
      </c>
      <c r="P47" s="4">
        <f>('1981 PUA all'!P49/'1981 PUA all'!$LY49)^2</f>
        <v>0</v>
      </c>
      <c r="Q47" s="4">
        <f>('1981 PUA all'!Q49/'1981 PUA all'!$LY49)^2</f>
        <v>2.1701542783983823E-5</v>
      </c>
      <c r="R47" s="4">
        <f>('1981 PUA all'!R49/'1981 PUA all'!$LY49)^2</f>
        <v>0</v>
      </c>
      <c r="S47" s="4">
        <f>('1981 PUA all'!S49/'1981 PUA all'!$LY49)^2</f>
        <v>2.5552085650115519E-8</v>
      </c>
      <c r="T47" s="4">
        <f>('1981 PUA all'!T49/'1981 PUA all'!$LY49)^2</f>
        <v>2.8391206277906131E-9</v>
      </c>
      <c r="U47" s="4">
        <f>('1981 PUA all'!U49/'1981 PUA all'!$LY49)^2</f>
        <v>5.7941237301849242E-9</v>
      </c>
      <c r="V47" s="4">
        <f>('1981 PUA all'!V49/'1981 PUA all'!$LY49)^2</f>
        <v>0</v>
      </c>
      <c r="W47" s="4">
        <f>('1981 PUA all'!W49/'1981 PUA all'!$LY49)^2</f>
        <v>5.2147113571664317E-10</v>
      </c>
      <c r="X47" s="4">
        <f>('1981 PUA all'!X49/'1981 PUA all'!$LY49)^2</f>
        <v>0</v>
      </c>
      <c r="Y47" s="4">
        <f>('1981 PUA all'!Y49/'1981 PUA all'!$LY49)^2</f>
        <v>0</v>
      </c>
      <c r="Z47" s="4">
        <f>('1981 PUA all'!Z49/'1981 PUA all'!$LY49)^2</f>
        <v>2.6009821424800123E-7</v>
      </c>
      <c r="AA47" s="4">
        <f>('1981 PUA all'!AA49/'1981 PUA all'!$LY49)^2</f>
        <v>0</v>
      </c>
      <c r="AB47" s="4">
        <f>('1981 PUA all'!AB49/'1981 PUA all'!$LY49)^2</f>
        <v>0</v>
      </c>
      <c r="AC47" s="4">
        <f>('1981 PUA all'!AC49/'1981 PUA all'!$LY49)^2</f>
        <v>5.7941237301849249E-11</v>
      </c>
      <c r="AD47" s="4">
        <f>('1981 PUA all'!AD49/'1981 PUA all'!$LY49)^2</f>
        <v>2.8391206277906131E-9</v>
      </c>
      <c r="AE47" s="4">
        <f>('1981 PUA all'!AE49/'1981 PUA all'!$LY49)^2</f>
        <v>2.0169344704773725E-7</v>
      </c>
      <c r="AF47" s="4">
        <f>('1981 PUA all'!AF49/'1981 PUA all'!$LY49)^2</f>
        <v>3.616112620008411E-7</v>
      </c>
      <c r="AG47" s="4">
        <f>('1981 PUA all'!AG49/'1981 PUA all'!$LY49)^2</f>
        <v>0</v>
      </c>
      <c r="AH47" s="4">
        <f>('1981 PUA all'!AH49/'1981 PUA all'!$LY49)^2</f>
        <v>1.2260365813071299E-7</v>
      </c>
      <c r="AI47" s="4">
        <f>('1981 PUA all'!AI49/'1981 PUA all'!$LY49)^2</f>
        <v>9.2705979682958798E-10</v>
      </c>
      <c r="AJ47" s="4">
        <f>('1981 PUA all'!AJ49/'1981 PUA all'!$LY49)^2</f>
        <v>0</v>
      </c>
      <c r="AK47" s="4">
        <f>('1981 PUA all'!AK49/'1981 PUA all'!$LY49)^2</f>
        <v>0</v>
      </c>
      <c r="AL47" s="4">
        <f>('1981 PUA all'!AL49/'1981 PUA all'!$LY49)^2</f>
        <v>7.9321553866231631E-8</v>
      </c>
      <c r="AM47" s="4">
        <f>('1981 PUA all'!AM49/'1981 PUA all'!$LY49)^2</f>
        <v>0</v>
      </c>
      <c r="AN47" s="4">
        <f>('1981 PUA all'!AN49/'1981 PUA all'!$LY49)^2</f>
        <v>2.1137542780087625E-6</v>
      </c>
      <c r="AO47" s="4">
        <f>('1981 PUA all'!AO49/'1981 PUA all'!$LY49)^2</f>
        <v>0</v>
      </c>
      <c r="AP47" s="4">
        <f>('1981 PUA all'!AP49/'1981 PUA all'!$LY49)^2</f>
        <v>0</v>
      </c>
      <c r="AQ47" s="4">
        <f>('1981 PUA all'!AQ49/'1981 PUA all'!$LY49)^2</f>
        <v>0</v>
      </c>
      <c r="AR47" s="4">
        <f>('1981 PUA all'!AR49/'1981 PUA all'!$LY49)^2</f>
        <v>7.9315759742501435E-7</v>
      </c>
      <c r="AS47" s="4">
        <f>('1981 PUA all'!AS49/'1981 PUA all'!$LY49)^2</f>
        <v>0</v>
      </c>
      <c r="AT47" s="4">
        <f>('1981 PUA all'!AT49/'1981 PUA all'!$LY49)^2</f>
        <v>0</v>
      </c>
      <c r="AU47" s="4">
        <f>('1981 PUA all'!AU49/'1981 PUA all'!$LY49)^2</f>
        <v>1.7976210931661428E-5</v>
      </c>
      <c r="AV47" s="4">
        <f>('1981 PUA all'!AV49/'1981 PUA all'!$LY49)^2</f>
        <v>2.31764949207397E-10</v>
      </c>
      <c r="AW47" s="4">
        <f>('1981 PUA all'!AW49/'1981 PUA all'!$LY49)^2</f>
        <v>1.8772960885799156E-8</v>
      </c>
      <c r="AX47" s="4">
        <f>('1981 PUA all'!AX49/'1981 PUA all'!$LY49)^2</f>
        <v>0</v>
      </c>
      <c r="AY47" s="4">
        <f>('1981 PUA all'!AY49/'1981 PUA all'!$LY49)^2</f>
        <v>0</v>
      </c>
      <c r="AZ47" s="4">
        <f>('1981 PUA all'!AZ49/'1981 PUA all'!$LY49)^2</f>
        <v>2.5552085650115519E-8</v>
      </c>
      <c r="BA47" s="4">
        <f>('1981 PUA all'!BA49/'1981 PUA all'!$LY49)^2</f>
        <v>4.6932402214497895E-7</v>
      </c>
      <c r="BB47" s="4">
        <f>('1981 PUA all'!BB49/'1981 PUA all'!$LY49)^2</f>
        <v>0</v>
      </c>
      <c r="BC47" s="4">
        <f>('1981 PUA all'!BC49/'1981 PUA all'!$LY49)^2</f>
        <v>0</v>
      </c>
      <c r="BD47" s="4">
        <f>('1981 PUA all'!BD49/'1981 PUA all'!$LY49)^2</f>
        <v>1.1370909879250614E-5</v>
      </c>
      <c r="BE47" s="4">
        <f>('1981 PUA all'!BE49/'1981 PUA all'!$LY49)^2</f>
        <v>1.4832956749273408E-8</v>
      </c>
      <c r="BF47" s="4">
        <f>('1981 PUA all'!BF49/'1981 PUA all'!$LY49)^2</f>
        <v>0</v>
      </c>
      <c r="BG47" s="4">
        <f>('1981 PUA all'!BG49/'1981 PUA all'!$LY49)^2</f>
        <v>0</v>
      </c>
      <c r="BH47" s="4">
        <f>('1981 PUA all'!BH49/'1981 PUA all'!$LY49)^2</f>
        <v>2.5239202968685531E-7</v>
      </c>
      <c r="BI47" s="4">
        <f>('1981 PUA all'!BI49/'1981 PUA all'!$LY49)^2</f>
        <v>7.0108897135237598E-9</v>
      </c>
      <c r="BJ47" s="4">
        <f>('1981 PUA all'!BJ49/'1981 PUA all'!$LY49)^2</f>
        <v>4.6620041004203618E-5</v>
      </c>
      <c r="BK47" s="4">
        <f>('1981 PUA all'!BK49/'1981 PUA all'!$LY49)^2</f>
        <v>1.507051582221099E-7</v>
      </c>
      <c r="BL47" s="4">
        <f>('1981 PUA all'!BL49/'1981 PUA all'!$LY49)^2</f>
        <v>3.7082391873183519E-9</v>
      </c>
      <c r="BM47" s="4">
        <f>('1981 PUA all'!BM49/'1981 PUA all'!$LY49)^2</f>
        <v>7.5091843543196625E-8</v>
      </c>
      <c r="BN47" s="4">
        <f>('1981 PUA all'!BN49/'1981 PUA all'!$LY49)^2</f>
        <v>4.8728580570855219E-8</v>
      </c>
      <c r="BO47" s="4">
        <f>('1981 PUA all'!BO49/'1981 PUA all'!$LY49)^2</f>
        <v>1.303677839291608E-8</v>
      </c>
      <c r="BP47" s="4">
        <f>('1981 PUA all'!BP49/'1981 PUA all'!$LY49)^2</f>
        <v>0</v>
      </c>
      <c r="BQ47" s="4">
        <f>('1981 PUA all'!BQ49/'1981 PUA all'!$LY49)^2</f>
        <v>0</v>
      </c>
      <c r="BR47" s="4">
        <f>('1981 PUA all'!BR49/'1981 PUA all'!$LY49)^2</f>
        <v>0</v>
      </c>
      <c r="BS47" s="4">
        <f>('1981 PUA all'!BS49/'1981 PUA all'!$LY49)^2</f>
        <v>2.091678666596758E-8</v>
      </c>
      <c r="BT47" s="4">
        <f>('1981 PUA all'!BT49/'1981 PUA all'!$LY49)^2</f>
        <v>0</v>
      </c>
      <c r="BU47" s="4">
        <f>('1981 PUA all'!BU49/'1981 PUA all'!$LY49)^2</f>
        <v>0</v>
      </c>
      <c r="BV47" s="4">
        <f>('1981 PUA all'!BV49/'1981 PUA all'!$LY49)^2</f>
        <v>0</v>
      </c>
      <c r="BW47" s="4">
        <f>('1981 PUA all'!BW49/'1981 PUA all'!$LY49)^2</f>
        <v>9.5038114484358226E-6</v>
      </c>
      <c r="BX47" s="4">
        <f>('1981 PUA all'!BX49/'1981 PUA all'!$LY49)^2</f>
        <v>2.7283949233067791E-6</v>
      </c>
      <c r="BY47" s="4">
        <f>('1981 PUA all'!BY49/'1981 PUA all'!$LY49)^2</f>
        <v>0</v>
      </c>
      <c r="BZ47" s="4">
        <f>('1981 PUA all'!BZ49/'1981 PUA all'!$LY49)^2</f>
        <v>6.3098007421713828E-8</v>
      </c>
      <c r="CA47" s="4">
        <f>('1981 PUA all'!CA49/'1981 PUA all'!$LY49)^2</f>
        <v>0</v>
      </c>
      <c r="CB47" s="4">
        <f>('1981 PUA all'!CB49/'1981 PUA all'!$LY49)^2</f>
        <v>0</v>
      </c>
      <c r="CC47" s="4">
        <f>('1981 PUA all'!CC49/'1981 PUA all'!$LY49)^2</f>
        <v>4.6932402214497895E-7</v>
      </c>
      <c r="CD47" s="4">
        <f>('1981 PUA all'!CD49/'1981 PUA all'!$LY49)^2</f>
        <v>1.8825107999370819E-7</v>
      </c>
      <c r="CE47" s="4">
        <f>('1981 PUA all'!CE49/'1981 PUA all'!$LY49)^2</f>
        <v>2.8043558854095039E-8</v>
      </c>
      <c r="CF47" s="4">
        <f>('1981 PUA all'!CF49/'1981 PUA all'!$LY49)^2</f>
        <v>8.3435381714662908E-9</v>
      </c>
      <c r="CG47" s="4">
        <f>('1981 PUA all'!CG49/'1981 PUA all'!$LY49)^2</f>
        <v>1.8170372017859924E-7</v>
      </c>
      <c r="CH47" s="4">
        <f>('1981 PUA all'!CH49/'1981 PUA all'!$LY49)^2</f>
        <v>0</v>
      </c>
      <c r="CI47" s="4">
        <f>('1981 PUA all'!CI49/'1981 PUA all'!$LY49)^2</f>
        <v>0</v>
      </c>
      <c r="CJ47" s="4">
        <f>('1981 PUA all'!CJ49/'1981 PUA all'!$LY49)^2</f>
        <v>6.3098007421713828E-8</v>
      </c>
      <c r="CK47" s="4">
        <f>('1981 PUA all'!CK49/'1981 PUA all'!$LY49)^2</f>
        <v>2.0858845428665727E-9</v>
      </c>
      <c r="CL47" s="4">
        <f>('1981 PUA all'!CL49/'1981 PUA all'!$LY49)^2</f>
        <v>2.31764949207397E-10</v>
      </c>
      <c r="CM47" s="4">
        <f>('1981 PUA all'!CM49/'1981 PUA all'!$LY49)^2</f>
        <v>1.1356482511162452E-8</v>
      </c>
      <c r="CN47" s="4">
        <f>('1981 PUA all'!CN49/'1981 PUA all'!$LY49)^2</f>
        <v>9.5674019563746015E-5</v>
      </c>
      <c r="CO47" s="4">
        <f>('1981 PUA all'!CO49/'1981 PUA all'!$LY49)^2</f>
        <v>3.7082391873183515E-7</v>
      </c>
      <c r="CP47" s="4">
        <f>('1981 PUA all'!CP49/'1981 PUA all'!$LY49)^2</f>
        <v>1.1733100553624474E-7</v>
      </c>
      <c r="CQ47" s="4">
        <f>('1981 PUA all'!CQ49/'1981 PUA all'!$LY49)^2</f>
        <v>3.7082391873183519E-9</v>
      </c>
      <c r="CR47" s="4">
        <f>('1981 PUA all'!CR49/'1981 PUA all'!$LY49)^2</f>
        <v>0</v>
      </c>
      <c r="CS47" s="4">
        <f>('1981 PUA all'!CS49/'1981 PUA all'!$LY49)^2</f>
        <v>1.2350754143262187E-6</v>
      </c>
      <c r="CT47" s="4">
        <f>('1981 PUA all'!CT49/'1981 PUA all'!$LY49)^2</f>
        <v>0</v>
      </c>
      <c r="CU47" s="4">
        <f>('1981 PUA all'!CU49/'1981 PUA all'!$LY49)^2</f>
        <v>0</v>
      </c>
      <c r="CV47" s="4">
        <f>('1981 PUA all'!CV49/'1981 PUA all'!$LY49)^2</f>
        <v>2.1772520799678588E-5</v>
      </c>
      <c r="CW47" s="4">
        <f>('1981 PUA all'!CW49/'1981 PUA all'!$LY49)^2</f>
        <v>8.8853211873314716E-4</v>
      </c>
      <c r="CX47" s="4">
        <f>('1981 PUA all'!CX49/'1981 PUA all'!$LY49)^2</f>
        <v>7.9321553866231631E-8</v>
      </c>
      <c r="CY47" s="4">
        <f>('1981 PUA all'!CY49/'1981 PUA all'!$LY49)^2</f>
        <v>0</v>
      </c>
      <c r="CZ47" s="4">
        <f>('1981 PUA all'!CZ49/'1981 PUA all'!$LY49)^2</f>
        <v>5.7857801920134575E-6</v>
      </c>
      <c r="DA47" s="4">
        <f>('1981 PUA all'!DA49/'1981 PUA all'!$LY49)^2</f>
        <v>2.3222871087076098E-4</v>
      </c>
      <c r="DB47" s="4">
        <f>('1981 PUA all'!DB49/'1981 PUA all'!$LY49)^2</f>
        <v>0</v>
      </c>
      <c r="DC47" s="4">
        <f>('1981 PUA all'!DC49/'1981 PUA all'!$LY49)^2</f>
        <v>1.8170372017859924E-7</v>
      </c>
      <c r="DD47" s="4">
        <f>('1981 PUA all'!DD49/'1981 PUA all'!$LY49)^2</f>
        <v>4.5750980385913183E-6</v>
      </c>
      <c r="DE47" s="4">
        <f>('1981 PUA all'!DE49/'1981 PUA all'!$LY49)^2</f>
        <v>2.0858845428665727E-9</v>
      </c>
      <c r="DF47" s="4">
        <f>('1981 PUA all'!DF49/'1981 PUA all'!$LY49)^2</f>
        <v>1.9357240322751003E-5</v>
      </c>
      <c r="DG47" s="4">
        <f>('1981 PUA all'!DG49/'1981 PUA all'!$LY49)^2</f>
        <v>0</v>
      </c>
      <c r="DH47" s="4">
        <f>('1981 PUA all'!DH49/'1981 PUA all'!$LY49)^2</f>
        <v>5.5646764304696017E-7</v>
      </c>
      <c r="DI47" s="4">
        <f>('1981 PUA all'!DI49/'1981 PUA all'!$LY49)^2</f>
        <v>1.029551472080456E-4</v>
      </c>
      <c r="DJ47" s="4">
        <f>('1981 PUA all'!DJ49/'1981 PUA all'!$LY49)^2</f>
        <v>0</v>
      </c>
      <c r="DK47" s="4">
        <f>('1981 PUA all'!DK49/'1981 PUA all'!$LY49)^2</f>
        <v>1.8772960885799156E-8</v>
      </c>
      <c r="DL47" s="4">
        <f>('1981 PUA all'!DL49/'1981 PUA all'!$LY49)^2</f>
        <v>0</v>
      </c>
      <c r="DM47" s="4">
        <f>('1981 PUA all'!DM49/'1981 PUA all'!$LY49)^2</f>
        <v>5.5681529047077126E-8</v>
      </c>
      <c r="DN47" s="4">
        <f>('1981 PUA all'!DN49/'1981 PUA all'!$LY49)^2</f>
        <v>7.8040473109487718E-6</v>
      </c>
      <c r="DO47" s="4">
        <f>('1981 PUA all'!DO49/'1981 PUA all'!$LY49)^2</f>
        <v>0</v>
      </c>
      <c r="DP47" s="4">
        <f>('1981 PUA all'!DP49/'1981 PUA all'!$LY49)^2</f>
        <v>4.5988122861354572E-3</v>
      </c>
      <c r="DQ47" s="4">
        <f>('1981 PUA all'!DQ49/'1981 PUA all'!$LY49)^2</f>
        <v>1.5070515822210987E-5</v>
      </c>
      <c r="DR47" s="4">
        <f>('1981 PUA all'!DR49/'1981 PUA all'!$LY49)^2</f>
        <v>5.2147113571664317E-10</v>
      </c>
      <c r="DS47" s="4">
        <f>('1981 PUA all'!DS49/'1981 PUA all'!$LY49)^2</f>
        <v>1.5966287350897578E-6</v>
      </c>
      <c r="DT47" s="4">
        <f>('1981 PUA all'!DT49/'1981 PUA all'!$LY49)^2</f>
        <v>1.9916234203744325E-4</v>
      </c>
      <c r="DU47" s="4">
        <f>('1981 PUA all'!DU49/'1981 PUA all'!$LY49)^2</f>
        <v>0</v>
      </c>
      <c r="DV47" s="4">
        <f>('1981 PUA all'!DV49/'1981 PUA all'!$LY49)^2</f>
        <v>0</v>
      </c>
      <c r="DW47" s="4">
        <f>('1981 PUA all'!DW49/'1981 PUA all'!$LY49)^2</f>
        <v>0</v>
      </c>
      <c r="DX47" s="4">
        <f>('1981 PUA all'!DX49/'1981 PUA all'!$LY49)^2</f>
        <v>0</v>
      </c>
      <c r="DY47" s="4">
        <f>('1981 PUA all'!DY49/'1981 PUA all'!$LY49)^2</f>
        <v>5.1885432982225607E-3</v>
      </c>
      <c r="DZ47" s="4">
        <f>('1981 PUA all'!DZ49/'1981 PUA all'!$LY49)^2</f>
        <v>0</v>
      </c>
      <c r="EA47" s="4">
        <f>('1981 PUA all'!EA49/'1981 PUA all'!$LY49)^2</f>
        <v>4.22391619930481E-8</v>
      </c>
      <c r="EB47" s="4">
        <f>('1981 PUA all'!EB49/'1981 PUA all'!$LY49)^2</f>
        <v>2.8391206277906133E-7</v>
      </c>
      <c r="EC47" s="4">
        <f>('1981 PUA all'!EC49/'1981 PUA all'!$LY49)^2</f>
        <v>0</v>
      </c>
      <c r="ED47" s="4">
        <f>('1981 PUA all'!ED49/'1981 PUA all'!$LY49)^2</f>
        <v>0</v>
      </c>
      <c r="EE47" s="4">
        <f>('1981 PUA all'!EE49/'1981 PUA all'!$LY49)^2</f>
        <v>8.3435381714662908E-9</v>
      </c>
      <c r="EF47" s="4">
        <f>('1981 PUA all'!EF49/'1981 PUA all'!$LY49)^2</f>
        <v>0</v>
      </c>
      <c r="EG47" s="4">
        <f>('1981 PUA all'!EG49/'1981 PUA all'!$LY49)^2</f>
        <v>0</v>
      </c>
      <c r="EH47" s="4">
        <f>('1981 PUA all'!EH49/'1981 PUA all'!$LY49)^2</f>
        <v>0</v>
      </c>
      <c r="EI47" s="4">
        <f>('1981 PUA all'!EI49/'1981 PUA all'!$LY49)^2</f>
        <v>2.2715282671816978E-6</v>
      </c>
      <c r="EJ47" s="4">
        <f>('1981 PUA all'!EJ49/'1981 PUA all'!$LY49)^2</f>
        <v>1.5583875184705372E-6</v>
      </c>
      <c r="EK47" s="4">
        <f>('1981 PUA all'!EK49/'1981 PUA all'!$LY49)^2</f>
        <v>2.8043558854095039E-8</v>
      </c>
      <c r="EL47" s="4">
        <f>('1981 PUA all'!EL49/'1981 PUA all'!$LY49)^2</f>
        <v>0</v>
      </c>
      <c r="EM47" s="4">
        <f>('1981 PUA all'!EM49/'1981 PUA all'!$LY49)^2</f>
        <v>2.6009821424800123E-7</v>
      </c>
      <c r="EN47" s="4">
        <f>('1981 PUA all'!EN49/'1981 PUA all'!$LY49)^2</f>
        <v>3.5251448774445074E-7</v>
      </c>
      <c r="EO47" s="4">
        <f>('1981 PUA all'!EO49/'1981 PUA all'!$LY49)^2</f>
        <v>0</v>
      </c>
      <c r="EP47" s="4">
        <f>('1981 PUA all'!EP49/'1981 PUA all'!$LY49)^2</f>
        <v>1.1356482511162452E-8</v>
      </c>
      <c r="EQ47" s="4">
        <f>('1981 PUA all'!EQ49/'1981 PUA all'!$LY49)^2</f>
        <v>0</v>
      </c>
      <c r="ER47" s="4">
        <f>('1981 PUA all'!ER49/'1981 PUA all'!$LY49)^2</f>
        <v>3.0120172798993311E-6</v>
      </c>
      <c r="ES47" s="4">
        <f>('1981 PUA all'!ES49/'1981 PUA all'!$LY49)^2</f>
        <v>0</v>
      </c>
      <c r="ET47" s="4">
        <f>('1981 PUA all'!ET49/'1981 PUA all'!$LY49)^2</f>
        <v>0</v>
      </c>
      <c r="EU47" s="4">
        <f>('1981 PUA all'!EU49/'1981 PUA all'!$LY49)^2</f>
        <v>1.4485309325462311E-9</v>
      </c>
      <c r="EV47" s="4">
        <f>('1981 PUA all'!EV49/'1981 PUA all'!$LY49)^2</f>
        <v>2.6534769034754877E-6</v>
      </c>
      <c r="EW47" s="4">
        <f>('1981 PUA all'!EW49/'1981 PUA all'!$LY49)^2</f>
        <v>2.7033063675550784E-6</v>
      </c>
      <c r="EX47" s="4">
        <f>('1981 PUA all'!EX49/'1981 PUA all'!$LY49)^2</f>
        <v>3.4213721214368962E-6</v>
      </c>
      <c r="EY47" s="4">
        <f>('1981 PUA all'!EY49/'1981 PUA all'!$LY49)^2</f>
        <v>1.6275693558089452E-7</v>
      </c>
      <c r="EZ47" s="4">
        <f>('1981 PUA all'!EZ49/'1981 PUA all'!$LY49)^2</f>
        <v>0</v>
      </c>
      <c r="FA47" s="4">
        <f>('1981 PUA all'!FA49/'1981 PUA all'!$LY49)^2</f>
        <v>0</v>
      </c>
      <c r="FB47" s="4">
        <f>('1981 PUA all'!FB49/'1981 PUA all'!$LY49)^2</f>
        <v>1.4082559784977156E-5</v>
      </c>
      <c r="FC47" s="4">
        <f>('1981 PUA all'!FC49/'1981 PUA all'!$LY49)^2</f>
        <v>2.4480172760031304E-7</v>
      </c>
      <c r="FD47" s="4">
        <f>('1981 PUA all'!FD49/'1981 PUA all'!$LY49)^2</f>
        <v>0</v>
      </c>
      <c r="FE47" s="4">
        <f>('1981 PUA all'!FE49/'1981 PUA all'!$LY49)^2</f>
        <v>7.0978015694765332E-8</v>
      </c>
      <c r="FF47" s="4">
        <f>('1981 PUA all'!FF49/'1981 PUA all'!$LY49)^2</f>
        <v>6.5102774232357806E-7</v>
      </c>
      <c r="FG47" s="4">
        <f>('1981 PUA all'!FG49/'1981 PUA all'!$LY49)^2</f>
        <v>5.508038871007044E-5</v>
      </c>
      <c r="FH47" s="4">
        <f>('1981 PUA all'!FH49/'1981 PUA all'!$LY49)^2</f>
        <v>0</v>
      </c>
      <c r="FI47" s="4">
        <f>('1981 PUA all'!FI49/'1981 PUA all'!$LY49)^2</f>
        <v>4.9041463252285197E-7</v>
      </c>
      <c r="FJ47" s="4">
        <f>('1981 PUA all'!FJ49/'1981 PUA all'!$LY49)^2</f>
        <v>0</v>
      </c>
      <c r="FK47" s="4">
        <f>('1981 PUA all'!FK49/'1981 PUA all'!$LY49)^2</f>
        <v>2.6783336942779817E-6</v>
      </c>
      <c r="FL47" s="4">
        <f>('1981 PUA all'!FL49/'1981 PUA all'!$LY49)^2</f>
        <v>0</v>
      </c>
      <c r="FM47" s="4">
        <f>('1981 PUA all'!FM49/'1981 PUA all'!$LY49)^2</f>
        <v>7.4675246046996322E-6</v>
      </c>
      <c r="FN47" s="4">
        <f>('1981 PUA all'!FN49/'1981 PUA all'!$LY49)^2</f>
        <v>3.2820234457259482E-6</v>
      </c>
      <c r="FO47" s="4">
        <f>('1981 PUA all'!FO49/'1981 PUA all'!$LY49)^2</f>
        <v>0</v>
      </c>
      <c r="FP47" s="4">
        <f>('1981 PUA all'!FP49/'1981 PUA all'!$LY49)^2</f>
        <v>0</v>
      </c>
      <c r="FQ47" s="4">
        <f>('1981 PUA all'!FQ49/'1981 PUA all'!$LY49)^2</f>
        <v>0</v>
      </c>
      <c r="FR47" s="4">
        <f>('1981 PUA all'!FR49/'1981 PUA all'!$LY49)^2</f>
        <v>0</v>
      </c>
      <c r="FS47" s="4">
        <f>('1981 PUA all'!FS49/'1981 PUA all'!$LY49)^2</f>
        <v>0</v>
      </c>
      <c r="FT47" s="4">
        <f>('1981 PUA all'!FT49/'1981 PUA all'!$LY49)^2</f>
        <v>2.0858845428665727E-9</v>
      </c>
      <c r="FU47" s="4">
        <f>('1981 PUA all'!FU49/'1981 PUA all'!$LY49)^2</f>
        <v>2.8043558854095039E-8</v>
      </c>
      <c r="FV47" s="4">
        <f>('1981 PUA all'!FV49/'1981 PUA all'!$LY49)^2</f>
        <v>4.4869694166552062E-7</v>
      </c>
      <c r="FW47" s="4">
        <f>('1981 PUA all'!FW49/'1981 PUA all'!$LY49)^2</f>
        <v>2.1559934400018103E-7</v>
      </c>
      <c r="FX47" s="4">
        <f>('1981 PUA all'!FX49/'1981 PUA all'!$LY49)^2</f>
        <v>0</v>
      </c>
      <c r="FY47" s="4">
        <f>('1981 PUA all'!FY49/'1981 PUA all'!$LY49)^2</f>
        <v>8.3435381714662908E-9</v>
      </c>
      <c r="FZ47" s="4">
        <f>('1981 PUA all'!FZ49/'1981 PUA all'!$LY49)^2</f>
        <v>1.5667310566420038E-7</v>
      </c>
      <c r="GA47" s="4">
        <f>('1981 PUA all'!GA49/'1981 PUA all'!$LY49)^2</f>
        <v>0</v>
      </c>
      <c r="GB47" s="4">
        <f>('1981 PUA all'!GB49/'1981 PUA all'!$LY49)^2</f>
        <v>3.6795003336166344E-6</v>
      </c>
      <c r="GC47" s="4">
        <f>('1981 PUA all'!GC49/'1981 PUA all'!$LY49)^2</f>
        <v>0</v>
      </c>
      <c r="GD47" s="4">
        <f>('1981 PUA all'!GD49/'1981 PUA all'!$LY49)^2</f>
        <v>0</v>
      </c>
      <c r="GE47" s="4">
        <f>('1981 PUA all'!GE49/'1981 PUA all'!$LY49)^2</f>
        <v>1.4485309325462311E-9</v>
      </c>
      <c r="GF47" s="4">
        <f>('1981 PUA all'!GF49/'1981 PUA all'!$LY49)^2</f>
        <v>2.314312076805383E-5</v>
      </c>
      <c r="GG47" s="4">
        <f>('1981 PUA all'!GG49/'1981 PUA all'!$LY49)^2</f>
        <v>1.8772960885799156E-8</v>
      </c>
      <c r="GH47" s="4">
        <f>('1981 PUA all'!GH49/'1981 PUA all'!$LY49)^2</f>
        <v>9.2705979682958787E-8</v>
      </c>
      <c r="GI47" s="4">
        <f>('1981 PUA all'!GI49/'1981 PUA all'!$LY49)^2</f>
        <v>5.7941237301849242E-9</v>
      </c>
      <c r="GJ47" s="4">
        <f>('1981 PUA all'!GJ49/'1981 PUA all'!$LY49)^2</f>
        <v>3.0918023636639772E-6</v>
      </c>
      <c r="GK47" s="4">
        <f>('1981 PUA all'!GK49/'1981 PUA all'!$LY49)^2</f>
        <v>0</v>
      </c>
      <c r="GL47" s="4">
        <f>('1981 PUA all'!GL49/'1981 PUA all'!$LY49)^2</f>
        <v>3.650355891253805E-6</v>
      </c>
      <c r="GM47" s="4">
        <f>('1981 PUA all'!GM49/'1981 PUA all'!$LY49)^2</f>
        <v>4.6932402214497891E-9</v>
      </c>
      <c r="GN47" s="4">
        <f>('1981 PUA all'!GN49/'1981 PUA all'!$LY49)^2</f>
        <v>5.5681529047077126E-8</v>
      </c>
      <c r="GO47" s="4">
        <f>('1981 PUA all'!GO49/'1981 PUA all'!$LY49)^2</f>
        <v>0</v>
      </c>
      <c r="GP47" s="4">
        <f>('1981 PUA all'!GP49/'1981 PUA all'!$LY49)^2</f>
        <v>0</v>
      </c>
      <c r="GQ47" s="4">
        <f>('1981 PUA all'!GQ49/'1981 PUA all'!$LY49)^2</f>
        <v>1.4197051669885613E-5</v>
      </c>
      <c r="GR47" s="4">
        <f>('1981 PUA all'!GR49/'1981 PUA all'!$LY49)^2</f>
        <v>2.3732730798837452E-7</v>
      </c>
      <c r="GS47" s="4">
        <f>('1981 PUA all'!GS49/'1981 PUA all'!$LY49)^2</f>
        <v>9.7920691040125217E-7</v>
      </c>
      <c r="GT47" s="4">
        <f>('1981 PUA all'!GT49/'1981 PUA all'!$LY49)^2</f>
        <v>1.8170372017859924E-7</v>
      </c>
      <c r="GU47" s="4">
        <f>('1981 PUA all'!GU49/'1981 PUA all'!$LY49)^2</f>
        <v>0</v>
      </c>
      <c r="GV47" s="4">
        <f>('1981 PUA all'!GV49/'1981 PUA all'!$LY49)^2</f>
        <v>4.6932402214497891E-9</v>
      </c>
      <c r="GW47" s="4">
        <f>('1981 PUA all'!GW49/'1981 PUA all'!$LY49)^2</f>
        <v>8.3435381714662908E-9</v>
      </c>
      <c r="GX47" s="4">
        <f>('1981 PUA all'!GX49/'1981 PUA all'!$LY49)^2</f>
        <v>3.7082391873183519E-9</v>
      </c>
      <c r="GY47" s="4">
        <f>('1981 PUA all'!GY49/'1981 PUA all'!$LY49)^2</f>
        <v>5.5322872788178681E-6</v>
      </c>
      <c r="GZ47" s="4">
        <f>('1981 PUA all'!GZ49/'1981 PUA all'!$LY49)^2</f>
        <v>1.8891218951132228E-5</v>
      </c>
      <c r="HA47" s="4">
        <f>('1981 PUA all'!HA49/'1981 PUA all'!$LY49)^2</f>
        <v>1.507051582221099E-7</v>
      </c>
      <c r="HB47" s="4">
        <f>('1981 PUA all'!HB49/'1981 PUA all'!$LY49)^2</f>
        <v>2.3877004479719056E-6</v>
      </c>
      <c r="HC47" s="4">
        <f>('1981 PUA all'!HC49/'1981 PUA all'!$LY49)^2</f>
        <v>7.7161272774669472E-5</v>
      </c>
      <c r="HD47" s="4">
        <f>('1981 PUA all'!HD49/'1981 PUA all'!$LY49)^2</f>
        <v>4.6932402214497891E-9</v>
      </c>
      <c r="HE47" s="4">
        <f>('1981 PUA all'!HE49/'1981 PUA all'!$LY49)^2</f>
        <v>1.2418522214410429E-4</v>
      </c>
      <c r="HF47" s="4">
        <f>('1981 PUA all'!HF49/'1981 PUA all'!$LY49)^2</f>
        <v>0</v>
      </c>
      <c r="HG47" s="4">
        <f>('1981 PUA all'!HG49/'1981 PUA all'!$LY49)^2</f>
        <v>0</v>
      </c>
      <c r="HH47" s="4">
        <f>('1981 PUA all'!HH49/'1981 PUA all'!$LY49)^2</f>
        <v>0</v>
      </c>
      <c r="HI47" s="4">
        <f>('1981 PUA all'!HI49/'1981 PUA all'!$LY49)^2</f>
        <v>5.6041344130721609E-6</v>
      </c>
      <c r="HJ47" s="4">
        <f>('1981 PUA all'!HJ49/'1981 PUA all'!$LY49)^2</f>
        <v>3.6213273313655783E-8</v>
      </c>
      <c r="HK47" s="4">
        <f>('1981 PUA all'!HK49/'1981 PUA all'!$LY49)^2</f>
        <v>8.3435381714662908E-9</v>
      </c>
      <c r="HL47" s="4">
        <f>('1981 PUA all'!HL49/'1981 PUA all'!$LY49)^2</f>
        <v>3.6213273313655783E-8</v>
      </c>
      <c r="HM47" s="4">
        <f>('1981 PUA all'!HM49/'1981 PUA all'!$LY49)^2</f>
        <v>6.0282063288843958E-7</v>
      </c>
      <c r="HN47" s="4">
        <f>('1981 PUA all'!HN49/'1981 PUA all'!$LY49)^2</f>
        <v>2.8391206277906131E-9</v>
      </c>
      <c r="HO47" s="4">
        <f>('1981 PUA all'!HO49/'1981 PUA all'!$LY49)^2</f>
        <v>0</v>
      </c>
      <c r="HP47" s="4">
        <f>('1981 PUA all'!HP49/'1981 PUA all'!$LY49)^2</f>
        <v>0</v>
      </c>
      <c r="HQ47" s="4">
        <f>('1981 PUA all'!HQ49/'1981 PUA all'!$LY49)^2</f>
        <v>1.4485309325462311E-9</v>
      </c>
      <c r="HR47" s="4">
        <f>('1981 PUA all'!HR49/'1981 PUA all'!$LY49)^2</f>
        <v>0</v>
      </c>
      <c r="HS47" s="4">
        <f>('1981 PUA all'!HS49/'1981 PUA all'!$LY49)^2</f>
        <v>3.5251448774445074E-7</v>
      </c>
      <c r="HT47" s="4">
        <f>('1981 PUA all'!HT49/'1981 PUA all'!$LY49)^2</f>
        <v>4.1182058883218242E-4</v>
      </c>
      <c r="HU47" s="4">
        <f>('1981 PUA all'!HU49/'1981 PUA all'!$LY49)^2</f>
        <v>1.3349661074346066E-5</v>
      </c>
      <c r="HV47" s="4">
        <f>('1981 PUA all'!HV49/'1981 PUA all'!$LY49)^2</f>
        <v>4.3754962702101781E-5</v>
      </c>
      <c r="HW47" s="4">
        <f>('1981 PUA all'!HW49/'1981 PUA all'!$LY49)^2</f>
        <v>7.9723028699496144E-5</v>
      </c>
      <c r="HX47" s="4">
        <f>('1981 PUA all'!HX49/'1981 PUA all'!$LY49)^2</f>
        <v>3.924528032042425E-5</v>
      </c>
      <c r="HY47" s="4">
        <f>('1981 PUA all'!HY49/'1981 PUA all'!$LY49)^2</f>
        <v>6.8964557698526063E-6</v>
      </c>
      <c r="HZ47" s="4">
        <f>('1981 PUA all'!HZ49/'1981 PUA all'!$LY49)^2</f>
        <v>2.7283949233067791E-6</v>
      </c>
      <c r="IA47" s="4">
        <f>('1981 PUA all'!IA49/'1981 PUA all'!$LY49)^2</f>
        <v>5.3621370413572577E-5</v>
      </c>
      <c r="IB47" s="4">
        <f>('1981 PUA all'!IB49/'1981 PUA all'!$LY49)^2</f>
        <v>5.6041344130721609E-6</v>
      </c>
      <c r="IC47" s="4">
        <f>('1981 PUA all'!IC49/'1981 PUA all'!$LY49)^2</f>
        <v>4.2867245005400143E-6</v>
      </c>
      <c r="ID47" s="4">
        <f>('1981 PUA all'!ID49/'1981 PUA all'!$LY49)^2</f>
        <v>3.7972369278139924E-6</v>
      </c>
      <c r="IE47" s="4">
        <f>('1981 PUA all'!IE49/'1981 PUA all'!$LY49)^2</f>
        <v>9.6924681170906446E-6</v>
      </c>
      <c r="IF47" s="4">
        <f>('1981 PUA all'!IF49/'1981 PUA all'!$LY49)^2</f>
        <v>2.4516380239221231E-4</v>
      </c>
      <c r="IG47" s="4">
        <f>('1981 PUA all'!IG49/'1981 PUA all'!$LY49)^2</f>
        <v>4.1615714279680196E-6</v>
      </c>
      <c r="IH47" s="4">
        <f>('1981 PUA all'!IH49/'1981 PUA all'!$LY49)^2</f>
        <v>4.196110199523653E-5</v>
      </c>
      <c r="II47" s="4">
        <f>('1981 PUA all'!II49/'1981 PUA all'!$LY49)^2</f>
        <v>1.4485309325462313E-7</v>
      </c>
      <c r="IJ47" s="4">
        <f>('1981 PUA all'!IJ49/'1981 PUA all'!$LY49)^2</f>
        <v>2.3176494920739697E-8</v>
      </c>
      <c r="IK47" s="4">
        <f>('1981 PUA all'!IK49/'1981 PUA all'!$LY49)^2</f>
        <v>2.8043558854095039E-8</v>
      </c>
      <c r="IL47" s="4">
        <f>('1981 PUA all'!IL49/'1981 PUA all'!$LY49)^2</f>
        <v>5.1592360989241505E-4</v>
      </c>
      <c r="IM47" s="4">
        <f>('1981 PUA all'!IM49/'1981 PUA all'!$LY49)^2</f>
        <v>4.3855722513769692E-5</v>
      </c>
      <c r="IN47" s="4">
        <f>('1981 PUA all'!IN49/'1981 PUA all'!$LY49)^2</f>
        <v>1.4427426029397765E-5</v>
      </c>
      <c r="IO47" s="4">
        <f>('1981 PUA all'!IO49/'1981 PUA all'!$LY49)^2</f>
        <v>2.871660426659332E-5</v>
      </c>
      <c r="IP47" s="4">
        <f>('1981 PUA all'!IP49/'1981 PUA all'!$LY49)^2</f>
        <v>4.5425930044649812E-6</v>
      </c>
      <c r="IQ47" s="4">
        <f>('1981 PUA all'!IQ49/'1981 PUA all'!$LY49)^2</f>
        <v>4.6932402214497895E-7</v>
      </c>
      <c r="IR47" s="4">
        <f>('1981 PUA all'!IR49/'1981 PUA all'!$LY49)^2</f>
        <v>4.7981138609661367E-5</v>
      </c>
      <c r="IS47" s="4">
        <f>('1981 PUA all'!IS49/'1981 PUA all'!$LY49)^2</f>
        <v>6.0637185132266995E-5</v>
      </c>
      <c r="IT47" s="4">
        <f>('1981 PUA all'!IT49/'1981 PUA all'!$LY49)^2</f>
        <v>1.1268469771700943E-5</v>
      </c>
      <c r="IU47" s="4">
        <f>('1981 PUA all'!IU49/'1981 PUA all'!$LY49)^2</f>
        <v>9.363535712928045E-6</v>
      </c>
      <c r="IV47" s="4">
        <f>('1981 PUA all'!IV49/'1981 PUA all'!$LY49)^2</f>
        <v>1.3018005432030281E-5</v>
      </c>
      <c r="IW47" s="4">
        <f>('1981 PUA all'!IW49/'1981 PUA all'!$LY49)^2</f>
        <v>5.5502056064534659E-4</v>
      </c>
      <c r="IX47" s="4">
        <f>('1981 PUA all'!IX49/'1981 PUA all'!$LY49)^2</f>
        <v>6.9472992055849797E-5</v>
      </c>
      <c r="IY47" s="4">
        <f>('1981 PUA all'!IY49/'1981 PUA all'!$LY49)^2</f>
        <v>1.3386743466219252E-6</v>
      </c>
      <c r="IZ47" s="4">
        <f>('1981 PUA all'!IZ49/'1981 PUA all'!$LY49)^2</f>
        <v>1.8420035015269862E-4</v>
      </c>
      <c r="JA47" s="4">
        <f>('1981 PUA all'!JA49/'1981 PUA all'!$LY49)^2</f>
        <v>7.5432595959768804E-5</v>
      </c>
      <c r="JB47" s="4">
        <f>('1981 PUA all'!JB49/'1981 PUA all'!$LY49)^2</f>
        <v>1.1473813516698696E-5</v>
      </c>
      <c r="JC47" s="4">
        <f>('1981 PUA all'!JC49/'1981 PUA all'!$LY49)^2</f>
        <v>1.9896789124505822E-5</v>
      </c>
      <c r="JD47" s="4">
        <f>('1981 PUA all'!JD49/'1981 PUA all'!$LY49)^2</f>
        <v>8.3435381714662908E-9</v>
      </c>
      <c r="JE47" s="4">
        <f>('1981 PUA all'!JE49/'1981 PUA all'!$LY49)^2</f>
        <v>1.0172308473805907E-4</v>
      </c>
      <c r="JF47" s="4">
        <f>('1981 PUA all'!JF49/'1981 PUA all'!$LY49)^2</f>
        <v>1.4832956749273408E-8</v>
      </c>
      <c r="JG47" s="4">
        <f>('1981 PUA all'!JG49/'1981 PUA all'!$LY49)^2</f>
        <v>1.356346423998989E-6</v>
      </c>
      <c r="JH47" s="4">
        <f>('1981 PUA all'!JH49/'1981 PUA all'!$LY49)^2</f>
        <v>1.1146555614294122E-4</v>
      </c>
      <c r="JI47" s="4">
        <f>('1981 PUA all'!JI49/'1981 PUA all'!$LY49)^2</f>
        <v>8.6948069226087544E-5</v>
      </c>
      <c r="JJ47" s="4">
        <f>('1981 PUA all'!JJ49/'1981 PUA all'!$LY49)^2</f>
        <v>5.0113376142369406E-7</v>
      </c>
      <c r="JK47" s="4">
        <f>('1981 PUA all'!JK49/'1981 PUA all'!$LY49)^2</f>
        <v>1.5000296836724879E-4</v>
      </c>
      <c r="JL47" s="4">
        <f>('1981 PUA all'!JL49/'1981 PUA all'!$LY49)^2</f>
        <v>0</v>
      </c>
      <c r="JM47" s="4">
        <f>('1981 PUA all'!JM49/'1981 PUA all'!$LY49)^2</f>
        <v>0</v>
      </c>
      <c r="JN47" s="4">
        <f>('1981 PUA all'!JN49/'1981 PUA all'!$LY49)^2</f>
        <v>0</v>
      </c>
      <c r="JO47" s="4">
        <f>('1981 PUA all'!JO49/'1981 PUA all'!$LY49)^2</f>
        <v>1.0863344640486415E-5</v>
      </c>
      <c r="JP47" s="4">
        <f>('1981 PUA all'!JP49/'1981 PUA all'!$LY49)^2</f>
        <v>2.7585823079410426E-7</v>
      </c>
      <c r="JQ47" s="4">
        <f>('1981 PUA all'!JQ49/'1981 PUA all'!$LY49)^2</f>
        <v>2.31764949207397E-10</v>
      </c>
      <c r="JR47" s="4">
        <f>('1981 PUA all'!JR49/'1981 PUA all'!$LY49)^2</f>
        <v>3.2270951527637961E-6</v>
      </c>
      <c r="JS47" s="4">
        <f>('1981 PUA all'!JS49/'1981 PUA all'!$LY49)^2</f>
        <v>9.5376433368963724E-5</v>
      </c>
      <c r="JT47" s="4">
        <f>('1981 PUA all'!JT49/'1981 PUA all'!$LY49)^2</f>
        <v>1.6607401347518811E-4</v>
      </c>
      <c r="JU47" s="4">
        <f>('1981 PUA all'!JU49/'1981 PUA all'!$LY49)^2</f>
        <v>1.5812766248542599E-4</v>
      </c>
      <c r="JV47" s="4">
        <f>('1981 PUA all'!JV49/'1981 PUA all'!$LY49)^2</f>
        <v>9.0861130687267912E-6</v>
      </c>
      <c r="JW47" s="4">
        <f>('1981 PUA all'!JW49/'1981 PUA all'!$LY49)^2</f>
        <v>1.0357395962242935E-4</v>
      </c>
      <c r="JX47" s="4">
        <f>('1981 PUA all'!JX49/'1981 PUA all'!$LY49)^2</f>
        <v>5.7941237301849249E-11</v>
      </c>
      <c r="JY47" s="4">
        <f>('1981 PUA all'!JY49/'1981 PUA all'!$LY49)^2</f>
        <v>1.5394407338728328E-6</v>
      </c>
      <c r="JZ47" s="4">
        <f>('1981 PUA all'!JZ49/'1981 PUA all'!$LY49)^2</f>
        <v>2.3877004479719056E-6</v>
      </c>
      <c r="KA47" s="4">
        <f>('1981 PUA all'!KA49/'1981 PUA all'!$LY49)^2</f>
        <v>2.0720018224090495E-5</v>
      </c>
      <c r="KB47" s="4">
        <f>('1981 PUA all'!KB49/'1981 PUA all'!$LY49)^2</f>
        <v>1.8235324144875296E-5</v>
      </c>
      <c r="KC47" s="4">
        <f>('1981 PUA all'!KC49/'1981 PUA all'!$LY49)^2</f>
        <v>5.1742973441483928E-5</v>
      </c>
      <c r="KD47" s="4">
        <f>('1981 PUA all'!KD49/'1981 PUA all'!$LY49)^2</f>
        <v>3.7082391873183515E-7</v>
      </c>
      <c r="KE47" s="4">
        <f>('1981 PUA all'!KE49/'1981 PUA all'!$LY49)^2</f>
        <v>3.365285003728706E-6</v>
      </c>
      <c r="KF47" s="4">
        <f>('1981 PUA all'!KF49/'1981 PUA all'!$LY49)^2</f>
        <v>2.2996877085103965E-5</v>
      </c>
      <c r="KG47" s="4">
        <f>('1981 PUA all'!KG49/'1981 PUA all'!$LY49)^2</f>
        <v>7.5091843543196625E-8</v>
      </c>
      <c r="KH47" s="4">
        <f>('1981 PUA all'!KH49/'1981 PUA all'!$LY49)^2</f>
        <v>0</v>
      </c>
      <c r="KI47" s="4">
        <f>('1981 PUA all'!KI49/'1981 PUA all'!$LY49)^2</f>
        <v>1.6159231671112738E-6</v>
      </c>
      <c r="KJ47" s="4">
        <f>('1981 PUA all'!KJ49/'1981 PUA all'!$LY49)^2</f>
        <v>9.7920691040125239E-9</v>
      </c>
      <c r="KK47" s="4">
        <f>('1981 PUA all'!KK49/'1981 PUA all'!$LY49)^2</f>
        <v>4.130572866011531E-6</v>
      </c>
      <c r="KL47" s="4">
        <f>('1981 PUA all'!KL49/'1981 PUA all'!$LY49)^2</f>
        <v>4.8728580570855219E-8</v>
      </c>
      <c r="KM47" s="4">
        <f>('1981 PUA all'!KM49/'1981 PUA all'!$LY49)^2</f>
        <v>3.7082391873183519E-9</v>
      </c>
      <c r="KN47" s="4">
        <f>('1981 PUA all'!KN49/'1981 PUA all'!$LY49)^2</f>
        <v>4.107825136246825E-5</v>
      </c>
      <c r="KO47" s="4">
        <f>('1981 PUA all'!KO49/'1981 PUA all'!$LY49)^2</f>
        <v>5.9257685389842174E-4</v>
      </c>
      <c r="KP47" s="4">
        <f>('1981 PUA all'!KP49/'1981 PUA all'!$LY49)^2</f>
        <v>5.1523225504892926E-4</v>
      </c>
      <c r="KQ47" s="4">
        <f>('1981 PUA all'!KQ49/'1981 PUA all'!$LY49)^2</f>
        <v>2.8553673507300511E-5</v>
      </c>
      <c r="KR47" s="4">
        <f>('1981 PUA all'!KR49/'1981 PUA all'!$LY49)^2</f>
        <v>1.8982128752458832E-4</v>
      </c>
      <c r="KS47" s="4">
        <f>('1981 PUA all'!KS49/'1981 PUA all'!$LY49)^2</f>
        <v>1.0416443877177249E-5</v>
      </c>
      <c r="KT47" s="4">
        <f>('1981 PUA all'!KT49/'1981 PUA all'!$LY49)^2</f>
        <v>7.5509599864142962E-6</v>
      </c>
      <c r="KU47" s="4">
        <f>('1981 PUA all'!KU49/'1981 PUA all'!$LY49)^2</f>
        <v>1.590927317339256E-5</v>
      </c>
      <c r="KV47" s="4">
        <f>('1981 PUA all'!KV49/'1981 PUA all'!$LY49)^2</f>
        <v>1.1733100553624471E-5</v>
      </c>
      <c r="KW47" s="4">
        <f>('1981 PUA all'!KW49/'1981 PUA all'!$LY49)^2</f>
        <v>9.6420012994007333E-7</v>
      </c>
      <c r="KX47" s="4">
        <f>('1981 PUA all'!KX49/'1981 PUA all'!$LY49)^2</f>
        <v>1.3088977653601317E-4</v>
      </c>
      <c r="KY47" s="4">
        <f>('1981 PUA all'!KY49/'1981 PUA all'!$LY49)^2</f>
        <v>6.7082973958385803E-5</v>
      </c>
      <c r="KZ47" s="4">
        <f>('1981 PUA all'!KZ49/'1981 PUA all'!$LY49)^2</f>
        <v>3.0455362856784507E-3</v>
      </c>
      <c r="LA47" s="4">
        <f>('1981 PUA all'!LA49/'1981 PUA all'!$LY49)^2</f>
        <v>1.184840361585515E-6</v>
      </c>
      <c r="LB47" s="4">
        <f>('1981 PUA all'!LB49/'1981 PUA all'!$LY49)^2</f>
        <v>7.0108897135237598E-9</v>
      </c>
      <c r="LC47" s="4">
        <f>('1981 PUA all'!LC49/'1981 PUA all'!$LY49)^2</f>
        <v>2.8391206277906131E-9</v>
      </c>
      <c r="LD47" s="4">
        <f>('1981 PUA all'!LD49/'1981 PUA all'!$LY49)^2</f>
        <v>1.527212583387701E-3</v>
      </c>
      <c r="LE47" s="4">
        <f>('1981 PUA all'!LE49/'1981 PUA all'!$LY49)^2</f>
        <v>6.1828456971193001E-5</v>
      </c>
      <c r="LF47" s="4">
        <f>('1981 PUA all'!LF49/'1981 PUA all'!$LY49)^2</f>
        <v>6.8167286273252624E-6</v>
      </c>
      <c r="LG47" s="4">
        <f>('1981 PUA all'!LG49/'1981 PUA all'!$LY49)^2</f>
        <v>1.3741343838506566E-6</v>
      </c>
      <c r="LH47" s="4">
        <f>('1981 PUA all'!LH49/'1981 PUA all'!$LY49)^2</f>
        <v>5.2147113571664317E-10</v>
      </c>
      <c r="LI47" s="4">
        <f>('1981 PUA all'!LI49/'1981 PUA all'!$LY49)^2</f>
        <v>1.1733100553624474E-7</v>
      </c>
      <c r="LJ47" s="4">
        <f>('1981 PUA all'!LJ49/'1981 PUA all'!$LY49)^2</f>
        <v>8.5838790032067354E-4</v>
      </c>
      <c r="LK47" s="4">
        <f>('1981 PUA all'!LK49/'1981 PUA all'!$LY49)^2</f>
        <v>7.3985165910731302E-7</v>
      </c>
      <c r="LL47" s="4">
        <f>('1981 PUA all'!LL49/'1981 PUA all'!$LY49)^2</f>
        <v>1.0403928569920049E-6</v>
      </c>
      <c r="LM47" s="4">
        <f>('1981 PUA all'!LM49/'1981 PUA all'!$LY49)^2</f>
        <v>2.0858845428665728E-7</v>
      </c>
      <c r="LN47" s="4">
        <f>('1981 PUA all'!LN49/'1981 PUA all'!$LY49)^2</f>
        <v>3.4353359596266414E-7</v>
      </c>
      <c r="LO47" s="4">
        <f>('1981 PUA all'!LO49/'1981 PUA all'!$LY49)^2</f>
        <v>1.8982128752458832E-6</v>
      </c>
      <c r="LP47" s="4">
        <f>('1981 PUA all'!LP49/'1981 PUA all'!$LY49)^2</f>
        <v>5.7941237301849249E-11</v>
      </c>
      <c r="LQ47" s="4">
        <f>('1981 PUA all'!LQ49/'1981 PUA all'!$LY49)^2</f>
        <v>5.6041344130721609E-6</v>
      </c>
      <c r="LR47" s="4">
        <f>('1981 PUA all'!LR49/'1981 PUA all'!$LY49)^2</f>
        <v>7.9995120749865628E-5</v>
      </c>
      <c r="LS47" s="4">
        <f>('1981 PUA all'!LS49/'1981 PUA all'!$LY49)^2</f>
        <v>9.5508017918876223E-6</v>
      </c>
      <c r="LT47" s="4">
        <f>('1981 PUA all'!LT49/'1981 PUA all'!$LY49)^2</f>
        <v>5.2147113571664319E-8</v>
      </c>
      <c r="LU47" s="4">
        <f>('1981 PUA all'!LU49/'1981 PUA all'!$LY49)^2</f>
        <v>1.0713334777111927E-5</v>
      </c>
      <c r="LV47" s="4">
        <f>('1981 PUA all'!LV49/'1981 PUA all'!$LY49)^2</f>
        <v>3.801524579374329E-7</v>
      </c>
      <c r="LW47" s="4">
        <f>('1981 PUA all'!LW49/'1981 PUA all'!$LY49)^2</f>
        <v>0</v>
      </c>
      <c r="LX47" s="4">
        <f>('1981 PUA all'!LX49/'1981 PUA all'!$LY49)^2</f>
        <v>0</v>
      </c>
      <c r="LZ47" t="str">
        <f t="shared" si="0"/>
        <v>Preston</v>
      </c>
      <c r="MA47" s="15">
        <f t="shared" si="1"/>
        <v>2.3050693427781058E-2</v>
      </c>
    </row>
    <row r="48" spans="1:339" x14ac:dyDescent="0.25">
      <c r="A48" t="s">
        <v>290</v>
      </c>
      <c r="B48" s="4">
        <f>('1981 PUA all'!B50/'1981 PUA all'!$LY50)^2</f>
        <v>0</v>
      </c>
      <c r="C48" s="4">
        <f>('1981 PUA all'!C50/'1981 PUA all'!$LY50)^2</f>
        <v>3.0570377919000829E-5</v>
      </c>
      <c r="D48" s="4">
        <f>('1981 PUA all'!D50/'1981 PUA all'!$LY50)^2</f>
        <v>7.8771362104153222E-10</v>
      </c>
      <c r="E48" s="4">
        <f>('1981 PUA all'!E50/'1981 PUA all'!$LY50)^2</f>
        <v>0</v>
      </c>
      <c r="F48" s="4">
        <f>('1981 PUA all'!F50/'1981 PUA all'!$LY50)^2</f>
        <v>0</v>
      </c>
      <c r="G48" s="4">
        <f>('1981 PUA all'!G50/'1981 PUA all'!$LY50)^2</f>
        <v>1.1077222795896548E-8</v>
      </c>
      <c r="H48" s="4">
        <f>('1981 PUA all'!H50/'1981 PUA all'!$LY50)^2</f>
        <v>3.9878002065227582E-9</v>
      </c>
      <c r="I48" s="4">
        <f>('1981 PUA all'!I50/'1981 PUA all'!$LY50)^2</f>
        <v>0</v>
      </c>
      <c r="J48" s="4">
        <f>('1981 PUA all'!J50/'1981 PUA all'!$LY50)^2</f>
        <v>2.1711356679957233E-8</v>
      </c>
      <c r="K48" s="4">
        <f>('1981 PUA all'!K50/'1981 PUA all'!$LY50)^2</f>
        <v>0</v>
      </c>
      <c r="L48" s="4">
        <f>('1981 PUA all'!L50/'1981 PUA all'!$LY50)^2</f>
        <v>2.3439403436117092E-7</v>
      </c>
      <c r="M48" s="4">
        <f>('1981 PUA all'!M50/'1981 PUA all'!$LY50)^2</f>
        <v>0</v>
      </c>
      <c r="N48" s="4">
        <f>('1981 PUA all'!N50/'1981 PUA all'!$LY50)^2</f>
        <v>2.8811856492126916E-5</v>
      </c>
      <c r="O48" s="4">
        <f>('1981 PUA all'!O50/'1981 PUA all'!$LY50)^2</f>
        <v>1.4249936333046579E-5</v>
      </c>
      <c r="P48" s="4">
        <f>('1981 PUA all'!P50/'1981 PUA all'!$LY50)^2</f>
        <v>0</v>
      </c>
      <c r="Q48" s="4">
        <f>('1981 PUA all'!Q50/'1981 PUA all'!$LY50)^2</f>
        <v>5.2636796513642527E-5</v>
      </c>
      <c r="R48" s="4">
        <f>('1981 PUA all'!R50/'1981 PUA all'!$LY50)^2</f>
        <v>0</v>
      </c>
      <c r="S48" s="4">
        <f>('1981 PUA all'!S50/'1981 PUA all'!$LY50)^2</f>
        <v>1.3829297259410402E-7</v>
      </c>
      <c r="T48" s="4">
        <f>('1981 PUA all'!T50/'1981 PUA all'!$LY50)^2</f>
        <v>1.5598698980674943E-6</v>
      </c>
      <c r="U48" s="4">
        <f>('1981 PUA all'!U50/'1981 PUA all'!$LY50)^2</f>
        <v>1.2308025328773943E-7</v>
      </c>
      <c r="V48" s="4">
        <f>('1981 PUA all'!V50/'1981 PUA all'!$LY50)^2</f>
        <v>0</v>
      </c>
      <c r="W48" s="4">
        <f>('1981 PUA all'!W50/'1981 PUA all'!$LY50)^2</f>
        <v>5.8492659572465269E-7</v>
      </c>
      <c r="X48" s="4">
        <f>('1981 PUA all'!X50/'1981 PUA all'!$LY50)^2</f>
        <v>0</v>
      </c>
      <c r="Y48" s="4">
        <f>('1981 PUA all'!Y50/'1981 PUA all'!$LY50)^2</f>
        <v>9.6494918577587702E-9</v>
      </c>
      <c r="Z48" s="4">
        <f>('1981 PUA all'!Z50/'1981 PUA all'!$LY50)^2</f>
        <v>1.0417512638274265E-7</v>
      </c>
      <c r="AA48" s="4">
        <f>('1981 PUA all'!AA50/'1981 PUA all'!$LY50)^2</f>
        <v>0</v>
      </c>
      <c r="AB48" s="4">
        <f>('1981 PUA all'!AB50/'1981 PUA all'!$LY50)^2</f>
        <v>0</v>
      </c>
      <c r="AC48" s="4">
        <f>('1981 PUA all'!AC50/'1981 PUA all'!$LY50)^2</f>
        <v>3.9878002065227582E-9</v>
      </c>
      <c r="AD48" s="4">
        <f>('1981 PUA all'!AD50/'1981 PUA all'!$LY50)^2</f>
        <v>7.8771362104153222E-10</v>
      </c>
      <c r="AE48" s="4">
        <f>('1981 PUA all'!AE50/'1981 PUA all'!$LY50)^2</f>
        <v>8.3202251222511833E-9</v>
      </c>
      <c r="AF48" s="4">
        <f>('1981 PUA all'!AF50/'1981 PUA all'!$LY50)^2</f>
        <v>3.405335215863859E-6</v>
      </c>
      <c r="AG48" s="4">
        <f>('1981 PUA all'!AG50/'1981 PUA all'!$LY50)^2</f>
        <v>0</v>
      </c>
      <c r="AH48" s="4">
        <f>('1981 PUA all'!AH50/'1981 PUA all'!$LY50)^2</f>
        <v>1.1077222795896548E-8</v>
      </c>
      <c r="AI48" s="4">
        <f>('1981 PUA all'!AI50/'1981 PUA all'!$LY50)^2</f>
        <v>0</v>
      </c>
      <c r="AJ48" s="4">
        <f>('1981 PUA all'!AJ50/'1981 PUA all'!$LY50)^2</f>
        <v>1.7723556473434473E-9</v>
      </c>
      <c r="AK48" s="4">
        <f>('1981 PUA all'!AK50/'1981 PUA all'!$LY50)^2</f>
        <v>0</v>
      </c>
      <c r="AL48" s="4">
        <f>('1981 PUA all'!AL50/'1981 PUA all'!$LY50)^2</f>
        <v>1.0875371180504655E-7</v>
      </c>
      <c r="AM48" s="4">
        <f>('1981 PUA all'!AM50/'1981 PUA all'!$LY50)^2</f>
        <v>2.2764923648100281E-7</v>
      </c>
      <c r="AN48" s="4">
        <f>('1981 PUA all'!AN50/'1981 PUA all'!$LY50)^2</f>
        <v>1.9692840526038306E-10</v>
      </c>
      <c r="AO48" s="4">
        <f>('1981 PUA all'!AO50/'1981 PUA all'!$LY50)^2</f>
        <v>9.8852594677466323E-5</v>
      </c>
      <c r="AP48" s="4">
        <f>('1981 PUA all'!AP50/'1981 PUA all'!$LY50)^2</f>
        <v>0</v>
      </c>
      <c r="AQ48" s="4">
        <f>('1981 PUA all'!AQ50/'1981 PUA all'!$LY50)^2</f>
        <v>0</v>
      </c>
      <c r="AR48" s="4">
        <f>('1981 PUA all'!AR50/'1981 PUA all'!$LY50)^2</f>
        <v>4.7282510103017978E-7</v>
      </c>
      <c r="AS48" s="4">
        <f>('1981 PUA all'!AS50/'1981 PUA all'!$LY50)^2</f>
        <v>0</v>
      </c>
      <c r="AT48" s="4">
        <f>('1981 PUA all'!AT50/'1981 PUA all'!$LY50)^2</f>
        <v>9.6494918577587702E-9</v>
      </c>
      <c r="AU48" s="4">
        <f>('1981 PUA all'!AU50/'1981 PUA all'!$LY50)^2</f>
        <v>1.6128928711838524E-6</v>
      </c>
      <c r="AV48" s="4">
        <f>('1981 PUA all'!AV50/'1981 PUA all'!$LY50)^2</f>
        <v>0</v>
      </c>
      <c r="AW48" s="4">
        <f>('1981 PUA all'!AW50/'1981 PUA all'!$LY50)^2</f>
        <v>2.3439403436117092E-7</v>
      </c>
      <c r="AX48" s="4">
        <f>('1981 PUA all'!AX50/'1981 PUA all'!$LY50)^2</f>
        <v>0</v>
      </c>
      <c r="AY48" s="4">
        <f>('1981 PUA all'!AY50/'1981 PUA all'!$LY50)^2</f>
        <v>0</v>
      </c>
      <c r="AZ48" s="4">
        <f>('1981 PUA all'!AZ50/'1981 PUA all'!$LY50)^2</f>
        <v>0</v>
      </c>
      <c r="BA48" s="4">
        <f>('1981 PUA all'!BA50/'1981 PUA all'!$LY50)^2</f>
        <v>1.1675885147888114E-6</v>
      </c>
      <c r="BB48" s="4">
        <f>('1981 PUA all'!BB50/'1981 PUA all'!$LY50)^2</f>
        <v>3.9878002065227582E-9</v>
      </c>
      <c r="BC48" s="4">
        <f>('1981 PUA all'!BC50/'1981 PUA all'!$LY50)^2</f>
        <v>0</v>
      </c>
      <c r="BD48" s="4">
        <f>('1981 PUA all'!BD50/'1981 PUA all'!$LY50)^2</f>
        <v>4.9232101315095771E-7</v>
      </c>
      <c r="BE48" s="4">
        <f>('1981 PUA all'!BE50/'1981 PUA all'!$LY50)^2</f>
        <v>0</v>
      </c>
      <c r="BF48" s="4">
        <f>('1981 PUA all'!BF50/'1981 PUA all'!$LY50)^2</f>
        <v>1.9692840526038306E-10</v>
      </c>
      <c r="BG48" s="4">
        <f>('1981 PUA all'!BG50/'1981 PUA all'!$LY50)^2</f>
        <v>1.2308025328773943E-9</v>
      </c>
      <c r="BH48" s="4">
        <f>('1981 PUA all'!BH50/'1981 PUA all'!$LY50)^2</f>
        <v>1.2603417936664516E-8</v>
      </c>
      <c r="BI48" s="4">
        <f>('1981 PUA all'!BI50/'1981 PUA all'!$LY50)^2</f>
        <v>0</v>
      </c>
      <c r="BJ48" s="4">
        <f>('1981 PUA all'!BJ50/'1981 PUA all'!$LY50)^2</f>
        <v>2.6043781595685662E-8</v>
      </c>
      <c r="BK48" s="4">
        <f>('1981 PUA all'!BK50/'1981 PUA all'!$LY50)^2</f>
        <v>7.8771362104153222E-10</v>
      </c>
      <c r="BL48" s="4">
        <f>('1981 PUA all'!BL50/'1981 PUA all'!$LY50)^2</f>
        <v>4.1404197205995545E-8</v>
      </c>
      <c r="BM48" s="4">
        <f>('1981 PUA all'!BM50/'1981 PUA all'!$LY50)^2</f>
        <v>7.109115429899829E-8</v>
      </c>
      <c r="BN48" s="4">
        <f>('1981 PUA all'!BN50/'1981 PUA all'!$LY50)^2</f>
        <v>1.9540221011961509E-7</v>
      </c>
      <c r="BO48" s="4">
        <f>('1981 PUA all'!BO50/'1981 PUA all'!$LY50)^2</f>
        <v>7.8771362104153222E-10</v>
      </c>
      <c r="BP48" s="4">
        <f>('1981 PUA all'!BP50/'1981 PUA all'!$LY50)^2</f>
        <v>3.5890201858704817E-8</v>
      </c>
      <c r="BQ48" s="4">
        <f>('1981 PUA all'!BQ50/'1981 PUA all'!$LY50)^2</f>
        <v>1.320918940408598E-4</v>
      </c>
      <c r="BR48" s="4">
        <f>('1981 PUA all'!BR50/'1981 PUA all'!$LY50)^2</f>
        <v>0</v>
      </c>
      <c r="BS48" s="4">
        <f>('1981 PUA all'!BS50/'1981 PUA all'!$LY50)^2</f>
        <v>6.2975783950319211E-5</v>
      </c>
      <c r="BT48" s="4">
        <f>('1981 PUA all'!BT50/'1981 PUA all'!$LY50)^2</f>
        <v>1.5951200826091033E-8</v>
      </c>
      <c r="BU48" s="4">
        <f>('1981 PUA all'!BU50/'1981 PUA all'!$LY50)^2</f>
        <v>0</v>
      </c>
      <c r="BV48" s="4">
        <f>('1981 PUA all'!BV50/'1981 PUA all'!$LY50)^2</f>
        <v>5.0413671746658062E-8</v>
      </c>
      <c r="BW48" s="4">
        <f>('1981 PUA all'!BW50/'1981 PUA all'!$LY50)^2</f>
        <v>1.7079649820334339E-5</v>
      </c>
      <c r="BX48" s="4">
        <f>('1981 PUA all'!BX50/'1981 PUA all'!$LY50)^2</f>
        <v>8.9344448182583189E-6</v>
      </c>
      <c r="BY48" s="4">
        <f>('1981 PUA all'!BY50/'1981 PUA all'!$LY50)^2</f>
        <v>1.2308025328773943E-9</v>
      </c>
      <c r="BZ48" s="4">
        <f>('1981 PUA all'!BZ50/'1981 PUA all'!$LY50)^2</f>
        <v>3.5097072706518625E-6</v>
      </c>
      <c r="CA48" s="4">
        <f>('1981 PUA all'!CA50/'1981 PUA all'!$LY50)^2</f>
        <v>7.0894225893737894E-9</v>
      </c>
      <c r="CB48" s="4">
        <f>('1981 PUA all'!CB50/'1981 PUA all'!$LY50)^2</f>
        <v>4.7282510103017978E-7</v>
      </c>
      <c r="CC48" s="4">
        <f>('1981 PUA all'!CC50/'1981 PUA all'!$LY50)^2</f>
        <v>8.06618747946529E-7</v>
      </c>
      <c r="CD48" s="4">
        <f>('1981 PUA all'!CD50/'1981 PUA all'!$LY50)^2</f>
        <v>1.9692840526038306E-10</v>
      </c>
      <c r="CE48" s="4">
        <f>('1981 PUA all'!CE50/'1981 PUA all'!$LY50)^2</f>
        <v>3.1264353619138415E-6</v>
      </c>
      <c r="CF48" s="4">
        <f>('1981 PUA all'!CF50/'1981 PUA all'!$LY50)^2</f>
        <v>3.9878002065227582E-9</v>
      </c>
      <c r="CG48" s="4">
        <f>('1981 PUA all'!CG50/'1981 PUA all'!$LY50)^2</f>
        <v>2.1711356679957233E-8</v>
      </c>
      <c r="CH48" s="4">
        <f>('1981 PUA all'!CH50/'1981 PUA all'!$LY50)^2</f>
        <v>1.9692840526038306E-10</v>
      </c>
      <c r="CI48" s="4">
        <f>('1981 PUA all'!CI50/'1981 PUA all'!$LY50)^2</f>
        <v>1.2603417936664516E-8</v>
      </c>
      <c r="CJ48" s="4">
        <f>('1981 PUA all'!CJ50/'1981 PUA all'!$LY50)^2</f>
        <v>6.8550777871139342E-7</v>
      </c>
      <c r="CK48" s="4">
        <f>('1981 PUA all'!CK50/'1981 PUA all'!$LY50)^2</f>
        <v>9.6494918577587702E-9</v>
      </c>
      <c r="CL48" s="4">
        <f>('1981 PUA all'!CL50/'1981 PUA all'!$LY50)^2</f>
        <v>1.7137694467784836E-7</v>
      </c>
      <c r="CM48" s="4">
        <f>('1981 PUA all'!CM50/'1981 PUA all'!$LY50)^2</f>
        <v>4.9232101315095764E-11</v>
      </c>
      <c r="CN48" s="4">
        <f>('1981 PUA all'!CN50/'1981 PUA all'!$LY50)^2</f>
        <v>3.0770063321934857E-8</v>
      </c>
      <c r="CO48" s="4">
        <f>('1981 PUA all'!CO50/'1981 PUA all'!$LY50)^2</f>
        <v>1.5439186972414032E-7</v>
      </c>
      <c r="CP48" s="4">
        <f>('1981 PUA all'!CP50/'1981 PUA all'!$LY50)^2</f>
        <v>2.7915044534571139E-5</v>
      </c>
      <c r="CQ48" s="4">
        <f>('1981 PUA all'!CQ50/'1981 PUA all'!$LY50)^2</f>
        <v>1.4395958745547153E-6</v>
      </c>
      <c r="CR48" s="4">
        <f>('1981 PUA all'!CR50/'1981 PUA all'!$LY50)^2</f>
        <v>6.9717578672307128E-7</v>
      </c>
      <c r="CS48" s="4">
        <f>('1981 PUA all'!CS50/'1981 PUA all'!$LY50)^2</f>
        <v>3.8125339258410156E-7</v>
      </c>
      <c r="CT48" s="4">
        <f>('1981 PUA all'!CT50/'1981 PUA all'!$LY50)^2</f>
        <v>5.9570842591265868E-9</v>
      </c>
      <c r="CU48" s="4">
        <f>('1981 PUA all'!CU50/'1981 PUA all'!$LY50)^2</f>
        <v>5.6912309120250703E-8</v>
      </c>
      <c r="CV48" s="4">
        <f>('1981 PUA all'!CV50/'1981 PUA all'!$LY50)^2</f>
        <v>7.1367641779983862E-5</v>
      </c>
      <c r="CW48" s="4">
        <f>('1981 PUA all'!CW50/'1981 PUA all'!$LY50)^2</f>
        <v>0</v>
      </c>
      <c r="CX48" s="4">
        <f>('1981 PUA all'!CX50/'1981 PUA all'!$LY50)^2</f>
        <v>3.6412062132644828E-7</v>
      </c>
      <c r="CY48" s="4">
        <f>('1981 PUA all'!CY50/'1981 PUA all'!$LY50)^2</f>
        <v>1.4012551448530516E-3</v>
      </c>
      <c r="CZ48" s="4">
        <f>('1981 PUA all'!CZ50/'1981 PUA all'!$LY50)^2</f>
        <v>1.9890261252311838E-6</v>
      </c>
      <c r="DA48" s="4">
        <f>('1981 PUA all'!DA50/'1981 PUA all'!$LY50)^2</f>
        <v>1.1828012340951758E-6</v>
      </c>
      <c r="DB48" s="4">
        <f>('1981 PUA all'!DB50/'1981 PUA all'!$LY50)^2</f>
        <v>1.7723556473434473E-9</v>
      </c>
      <c r="DC48" s="4">
        <f>('1981 PUA all'!DC50/'1981 PUA all'!$LY50)^2</f>
        <v>2.9952810440104261E-7</v>
      </c>
      <c r="DD48" s="4">
        <f>('1981 PUA all'!DD50/'1981 PUA all'!$LY50)^2</f>
        <v>2.2757538832903023E-6</v>
      </c>
      <c r="DE48" s="4">
        <f>('1981 PUA all'!DE50/'1981 PUA all'!$LY50)^2</f>
        <v>7.4115974603797774E-6</v>
      </c>
      <c r="DF48" s="4">
        <f>('1981 PUA all'!DF50/'1981 PUA all'!$LY50)^2</f>
        <v>7.2595687315187603E-6</v>
      </c>
      <c r="DG48" s="4">
        <f>('1981 PUA all'!DG50/'1981 PUA all'!$LY50)^2</f>
        <v>1.2308025328773943E-7</v>
      </c>
      <c r="DH48" s="4">
        <f>('1981 PUA all'!DH50/'1981 PUA all'!$LY50)^2</f>
        <v>9.3932013540166969E-4</v>
      </c>
      <c r="DI48" s="4">
        <f>('1981 PUA all'!DI50/'1981 PUA all'!$LY50)^2</f>
        <v>5.7957260470663614E-5</v>
      </c>
      <c r="DJ48" s="4">
        <f>('1981 PUA all'!DJ50/'1981 PUA all'!$LY50)^2</f>
        <v>1.9692840526038306E-10</v>
      </c>
      <c r="DK48" s="4">
        <f>('1981 PUA all'!DK50/'1981 PUA all'!$LY50)^2</f>
        <v>1.1772429298567015E-5</v>
      </c>
      <c r="DL48" s="4">
        <f>('1981 PUA all'!DL50/'1981 PUA all'!$LY50)^2</f>
        <v>2.8832287814172686E-6</v>
      </c>
      <c r="DM48" s="4">
        <f>('1981 PUA all'!DM50/'1981 PUA all'!$LY50)^2</f>
        <v>3.1508544841661289E-9</v>
      </c>
      <c r="DN48" s="4">
        <f>('1981 PUA all'!DN50/'1981 PUA all'!$LY50)^2</f>
        <v>1.2308025328773943E-9</v>
      </c>
      <c r="DO48" s="4">
        <f>('1981 PUA all'!DO50/'1981 PUA all'!$LY50)^2</f>
        <v>4.9232101315095764E-11</v>
      </c>
      <c r="DP48" s="4">
        <f>('1981 PUA all'!DP50/'1981 PUA all'!$LY50)^2</f>
        <v>1.1820627525754495E-7</v>
      </c>
      <c r="DQ48" s="4">
        <f>('1981 PUA all'!DQ50/'1981 PUA all'!$LY50)^2</f>
        <v>6.8550777871139342E-7</v>
      </c>
      <c r="DR48" s="4">
        <f>('1981 PUA all'!DR50/'1981 PUA all'!$LY50)^2</f>
        <v>4.9232101315095764E-11</v>
      </c>
      <c r="DS48" s="4">
        <f>('1981 PUA all'!DS50/'1981 PUA all'!$LY50)^2</f>
        <v>1.5951200826091033E-8</v>
      </c>
      <c r="DT48" s="4">
        <f>('1981 PUA all'!DT50/'1981 PUA all'!$LY50)^2</f>
        <v>5.7583834982188613E-6</v>
      </c>
      <c r="DU48" s="4">
        <f>('1981 PUA all'!DU50/'1981 PUA all'!$LY50)^2</f>
        <v>1.9692840526038309E-8</v>
      </c>
      <c r="DV48" s="4">
        <f>('1981 PUA all'!DV50/'1981 PUA all'!$LY50)^2</f>
        <v>0</v>
      </c>
      <c r="DW48" s="4">
        <f>('1981 PUA all'!DW50/'1981 PUA all'!$LY50)^2</f>
        <v>0</v>
      </c>
      <c r="DX48" s="4">
        <f>('1981 PUA all'!DX50/'1981 PUA all'!$LY50)^2</f>
        <v>4.4308891183586184E-10</v>
      </c>
      <c r="DY48" s="4">
        <f>('1981 PUA all'!DY50/'1981 PUA all'!$LY50)^2</f>
        <v>5.4485363453821744E-5</v>
      </c>
      <c r="DZ48" s="4">
        <f>('1981 PUA all'!DZ50/'1981 PUA all'!$LY50)^2</f>
        <v>0</v>
      </c>
      <c r="EA48" s="4">
        <f>('1981 PUA all'!EA50/'1981 PUA all'!$LY50)^2</f>
        <v>6.6310224940289331E-6</v>
      </c>
      <c r="EB48" s="4">
        <f>('1981 PUA all'!EB50/'1981 PUA all'!$LY50)^2</f>
        <v>9.5313348146025389E-8</v>
      </c>
      <c r="EC48" s="4">
        <f>('1981 PUA all'!EC50/'1981 PUA all'!$LY50)^2</f>
        <v>7.109115429899829E-8</v>
      </c>
      <c r="ED48" s="4">
        <f>('1981 PUA all'!ED50/'1981 PUA all'!$LY50)^2</f>
        <v>4.2580844427426333E-7</v>
      </c>
      <c r="EE48" s="4">
        <f>('1981 PUA all'!EE50/'1981 PUA all'!$LY50)^2</f>
        <v>4.4308891183586191E-8</v>
      </c>
      <c r="EF48" s="4">
        <f>('1981 PUA all'!EF50/'1981 PUA all'!$LY50)^2</f>
        <v>3.0770063321934857E-8</v>
      </c>
      <c r="EG48" s="4">
        <f>('1981 PUA all'!EG50/'1981 PUA all'!$LY50)^2</f>
        <v>0</v>
      </c>
      <c r="EH48" s="4">
        <f>('1981 PUA all'!EH50/'1981 PUA all'!$LY50)^2</f>
        <v>0</v>
      </c>
      <c r="EI48" s="4">
        <f>('1981 PUA all'!EI50/'1981 PUA all'!$LY50)^2</f>
        <v>4.4431971436873935E-7</v>
      </c>
      <c r="EJ48" s="4">
        <f>('1981 PUA all'!EJ50/'1981 PUA all'!$LY50)^2</f>
        <v>5.6912309120250703E-8</v>
      </c>
      <c r="EK48" s="4">
        <f>('1981 PUA all'!EK50/'1981 PUA all'!$LY50)^2</f>
        <v>4.4308891183586191E-8</v>
      </c>
      <c r="EL48" s="4">
        <f>('1981 PUA all'!EL50/'1981 PUA all'!$LY50)^2</f>
        <v>1.8319264899347138E-7</v>
      </c>
      <c r="EM48" s="4">
        <f>('1981 PUA all'!EM50/'1981 PUA all'!$LY50)^2</f>
        <v>4.1670050553097059E-7</v>
      </c>
      <c r="EN48" s="4">
        <f>('1981 PUA all'!EN50/'1981 PUA all'!$LY50)^2</f>
        <v>2.4123729644396926E-9</v>
      </c>
      <c r="EO48" s="4">
        <f>('1981 PUA all'!EO50/'1981 PUA all'!$LY50)^2</f>
        <v>0</v>
      </c>
      <c r="EP48" s="4">
        <f>('1981 PUA all'!EP50/'1981 PUA all'!$LY50)^2</f>
        <v>1.7723556473434473E-9</v>
      </c>
      <c r="EQ48" s="4">
        <f>('1981 PUA all'!EQ50/'1981 PUA all'!$LY50)^2</f>
        <v>0</v>
      </c>
      <c r="ER48" s="4">
        <f>('1981 PUA all'!ER50/'1981 PUA all'!$LY50)^2</f>
        <v>1.7429394668076779E-5</v>
      </c>
      <c r="ES48" s="4">
        <f>('1981 PUA all'!ES50/'1981 PUA all'!$LY50)^2</f>
        <v>7.1091154298998296E-6</v>
      </c>
      <c r="ET48" s="4">
        <f>('1981 PUA all'!ET50/'1981 PUA all'!$LY50)^2</f>
        <v>0</v>
      </c>
      <c r="EU48" s="4">
        <f>('1981 PUA all'!EU50/'1981 PUA all'!$LY50)^2</f>
        <v>0</v>
      </c>
      <c r="EV48" s="4">
        <f>('1981 PUA all'!EV50/'1981 PUA all'!$LY50)^2</f>
        <v>0</v>
      </c>
      <c r="EW48" s="4">
        <f>('1981 PUA all'!EW50/'1981 PUA all'!$LY50)^2</f>
        <v>0</v>
      </c>
      <c r="EX48" s="4">
        <f>('1981 PUA all'!EX50/'1981 PUA all'!$LY50)^2</f>
        <v>4.4308891183586191E-8</v>
      </c>
      <c r="EY48" s="4">
        <f>('1981 PUA all'!EY50/'1981 PUA all'!$LY50)^2</f>
        <v>4.8540882612631828E-6</v>
      </c>
      <c r="EZ48" s="4">
        <f>('1981 PUA all'!EZ50/'1981 PUA all'!$LY50)^2</f>
        <v>6.0309324110992311E-8</v>
      </c>
      <c r="FA48" s="4">
        <f>('1981 PUA all'!FA50/'1981 PUA all'!$LY50)^2</f>
        <v>0</v>
      </c>
      <c r="FB48" s="4">
        <f>('1981 PUA all'!FB50/'1981 PUA all'!$LY50)^2</f>
        <v>7.7985617767164311E-6</v>
      </c>
      <c r="FC48" s="4">
        <f>('1981 PUA all'!FC50/'1981 PUA all'!$LY50)^2</f>
        <v>2.3828337036506347E-8</v>
      </c>
      <c r="FD48" s="4">
        <f>('1981 PUA all'!FD50/'1981 PUA all'!$LY50)^2</f>
        <v>0</v>
      </c>
      <c r="FE48" s="4">
        <f>('1981 PUA all'!FE50/'1981 PUA all'!$LY50)^2</f>
        <v>1.9692840526038306E-10</v>
      </c>
      <c r="FF48" s="4">
        <f>('1981 PUA all'!FF50/'1981 PUA all'!$LY50)^2</f>
        <v>0</v>
      </c>
      <c r="FG48" s="4">
        <f>('1981 PUA all'!FG50/'1981 PUA all'!$LY50)^2</f>
        <v>0</v>
      </c>
      <c r="FH48" s="4">
        <f>('1981 PUA all'!FH50/'1981 PUA all'!$LY50)^2</f>
        <v>0</v>
      </c>
      <c r="FI48" s="4">
        <f>('1981 PUA all'!FI50/'1981 PUA all'!$LY50)^2</f>
        <v>0</v>
      </c>
      <c r="FJ48" s="4">
        <f>('1981 PUA all'!FJ50/'1981 PUA all'!$LY50)^2</f>
        <v>0</v>
      </c>
      <c r="FK48" s="4">
        <f>('1981 PUA all'!FK50/'1981 PUA all'!$LY50)^2</f>
        <v>0</v>
      </c>
      <c r="FL48" s="4">
        <f>('1981 PUA all'!FL50/'1981 PUA all'!$LY50)^2</f>
        <v>0</v>
      </c>
      <c r="FM48" s="4">
        <f>('1981 PUA all'!FM50/'1981 PUA all'!$LY50)^2</f>
        <v>1.1077222795896548E-8</v>
      </c>
      <c r="FN48" s="4">
        <f>('1981 PUA all'!FN50/'1981 PUA all'!$LY50)^2</f>
        <v>0</v>
      </c>
      <c r="FO48" s="4">
        <f>('1981 PUA all'!FO50/'1981 PUA all'!$LY50)^2</f>
        <v>0</v>
      </c>
      <c r="FP48" s="4">
        <f>('1981 PUA all'!FP50/'1981 PUA all'!$LY50)^2</f>
        <v>0</v>
      </c>
      <c r="FQ48" s="4">
        <f>('1981 PUA all'!FQ50/'1981 PUA all'!$LY50)^2</f>
        <v>0</v>
      </c>
      <c r="FR48" s="4">
        <f>('1981 PUA all'!FR50/'1981 PUA all'!$LY50)^2</f>
        <v>4.4308891183586184E-10</v>
      </c>
      <c r="FS48" s="4">
        <f>('1981 PUA all'!FS50/'1981 PUA all'!$LY50)^2</f>
        <v>0</v>
      </c>
      <c r="FT48" s="4">
        <f>('1981 PUA all'!FT50/'1981 PUA all'!$LY50)^2</f>
        <v>3.1508544841661289E-9</v>
      </c>
      <c r="FU48" s="4">
        <f>('1981 PUA all'!FU50/'1981 PUA all'!$LY50)^2</f>
        <v>1.1077222795896548E-8</v>
      </c>
      <c r="FV48" s="4">
        <f>('1981 PUA all'!FV50/'1981 PUA all'!$LY50)^2</f>
        <v>0</v>
      </c>
      <c r="FW48" s="4">
        <f>('1981 PUA all'!FW50/'1981 PUA all'!$LY50)^2</f>
        <v>0</v>
      </c>
      <c r="FX48" s="4">
        <f>('1981 PUA all'!FX50/'1981 PUA all'!$LY50)^2</f>
        <v>4.0835074114793044E-6</v>
      </c>
      <c r="FY48" s="4">
        <f>('1981 PUA all'!FY50/'1981 PUA all'!$LY50)^2</f>
        <v>7.8771362104153222E-10</v>
      </c>
      <c r="FZ48" s="4">
        <f>('1981 PUA all'!FZ50/'1981 PUA all'!$LY50)^2</f>
        <v>0</v>
      </c>
      <c r="GA48" s="4">
        <f>('1981 PUA all'!GA50/'1981 PUA all'!$LY50)^2</f>
        <v>0</v>
      </c>
      <c r="GB48" s="4">
        <f>('1981 PUA all'!GB50/'1981 PUA all'!$LY50)^2</f>
        <v>1.2308025328773943E-7</v>
      </c>
      <c r="GC48" s="4">
        <f>('1981 PUA all'!GC50/'1981 PUA all'!$LY50)^2</f>
        <v>0</v>
      </c>
      <c r="GD48" s="4">
        <f>('1981 PUA all'!GD50/'1981 PUA all'!$LY50)^2</f>
        <v>0</v>
      </c>
      <c r="GE48" s="4">
        <f>('1981 PUA all'!GE50/'1981 PUA all'!$LY50)^2</f>
        <v>1.4228077280062676E-8</v>
      </c>
      <c r="GF48" s="4">
        <f>('1981 PUA all'!GF50/'1981 PUA all'!$LY50)^2</f>
        <v>9.6494918577587702E-9</v>
      </c>
      <c r="GG48" s="4">
        <f>('1981 PUA all'!GG50/'1981 PUA all'!$LY50)^2</f>
        <v>3.1508544841661289E-9</v>
      </c>
      <c r="GH48" s="4">
        <f>('1981 PUA all'!GH50/'1981 PUA all'!$LY50)^2</f>
        <v>0</v>
      </c>
      <c r="GI48" s="4">
        <f>('1981 PUA all'!GI50/'1981 PUA all'!$LY50)^2</f>
        <v>0</v>
      </c>
      <c r="GJ48" s="4">
        <f>('1981 PUA all'!GJ50/'1981 PUA all'!$LY50)^2</f>
        <v>2.7693056989741365E-7</v>
      </c>
      <c r="GK48" s="4">
        <f>('1981 PUA all'!GK50/'1981 PUA all'!$LY50)^2</f>
        <v>1.7723556473434473E-9</v>
      </c>
      <c r="GL48" s="4">
        <f>('1981 PUA all'!GL50/'1981 PUA all'!$LY50)^2</f>
        <v>1.0208768528698261E-6</v>
      </c>
      <c r="GM48" s="4">
        <f>('1981 PUA all'!GM50/'1981 PUA all'!$LY50)^2</f>
        <v>1.2603417936664516E-8</v>
      </c>
      <c r="GN48" s="4">
        <f>('1981 PUA all'!GN50/'1981 PUA all'!$LY50)^2</f>
        <v>7.4882026100260653E-8</v>
      </c>
      <c r="GO48" s="4">
        <f>('1981 PUA all'!GO50/'1981 PUA all'!$LY50)^2</f>
        <v>0</v>
      </c>
      <c r="GP48" s="4">
        <f>('1981 PUA all'!GP50/'1981 PUA all'!$LY50)^2</f>
        <v>0</v>
      </c>
      <c r="GQ48" s="4">
        <f>('1981 PUA all'!GQ50/'1981 PUA all'!$LY50)^2</f>
        <v>1.9047112285189514E-5</v>
      </c>
      <c r="GR48" s="4">
        <f>('1981 PUA all'!GR50/'1981 PUA all'!$LY50)^2</f>
        <v>6.3097830329479328E-6</v>
      </c>
      <c r="GS48" s="4">
        <f>('1981 PUA all'!GS50/'1981 PUA all'!$LY50)^2</f>
        <v>4.4308891183586184E-10</v>
      </c>
      <c r="GT48" s="4">
        <f>('1981 PUA all'!GT50/'1981 PUA all'!$LY50)^2</f>
        <v>0</v>
      </c>
      <c r="GU48" s="4">
        <f>('1981 PUA all'!GU50/'1981 PUA all'!$LY50)^2</f>
        <v>0</v>
      </c>
      <c r="GV48" s="4">
        <f>('1981 PUA all'!GV50/'1981 PUA all'!$LY50)^2</f>
        <v>4.4308891183586191E-8</v>
      </c>
      <c r="GW48" s="4">
        <f>('1981 PUA all'!GW50/'1981 PUA all'!$LY50)^2</f>
        <v>8.3202251222511833E-9</v>
      </c>
      <c r="GX48" s="4">
        <f>('1981 PUA all'!GX50/'1981 PUA all'!$LY50)^2</f>
        <v>2.5145788067698314E-6</v>
      </c>
      <c r="GY48" s="4">
        <f>('1981 PUA all'!GY50/'1981 PUA all'!$LY50)^2</f>
        <v>2.4045450603305923E-6</v>
      </c>
      <c r="GZ48" s="4">
        <f>('1981 PUA all'!GZ50/'1981 PUA all'!$LY50)^2</f>
        <v>2.0354963056625026E-5</v>
      </c>
      <c r="HA48" s="4">
        <f>('1981 PUA all'!HA50/'1981 PUA all'!$LY50)^2</f>
        <v>1.3517953450693736E-5</v>
      </c>
      <c r="HB48" s="4">
        <f>('1981 PUA all'!HB50/'1981 PUA all'!$LY50)^2</f>
        <v>7.4882026100260653E-8</v>
      </c>
      <c r="HC48" s="4">
        <f>('1981 PUA all'!HC50/'1981 PUA all'!$LY50)^2</f>
        <v>2.1649368541191394E-4</v>
      </c>
      <c r="HD48" s="4">
        <f>('1981 PUA all'!HD50/'1981 PUA all'!$LY50)^2</f>
        <v>0</v>
      </c>
      <c r="HE48" s="4">
        <f>('1981 PUA all'!HE50/'1981 PUA all'!$LY50)^2</f>
        <v>1.6561678882398218E-7</v>
      </c>
      <c r="HF48" s="4">
        <f>('1981 PUA all'!HF50/'1981 PUA all'!$LY50)^2</f>
        <v>0</v>
      </c>
      <c r="HG48" s="4">
        <f>('1981 PUA all'!HG50/'1981 PUA all'!$LY50)^2</f>
        <v>2.4123729644396926E-9</v>
      </c>
      <c r="HH48" s="4">
        <f>('1981 PUA all'!HH50/'1981 PUA all'!$LY50)^2</f>
        <v>1.9692840526038306E-10</v>
      </c>
      <c r="HI48" s="4">
        <f>('1981 PUA all'!HI50/'1981 PUA all'!$LY50)^2</f>
        <v>0</v>
      </c>
      <c r="HJ48" s="4">
        <f>('1981 PUA all'!HJ50/'1981 PUA all'!$LY50)^2</f>
        <v>1.2308025328773943E-9</v>
      </c>
      <c r="HK48" s="4">
        <f>('1981 PUA all'!HK50/'1981 PUA all'!$LY50)^2</f>
        <v>1.1107992859218483E-5</v>
      </c>
      <c r="HL48" s="4">
        <f>('1981 PUA all'!HL50/'1981 PUA all'!$LY50)^2</f>
        <v>1.4228077280062679E-6</v>
      </c>
      <c r="HM48" s="4">
        <f>('1981 PUA all'!HM50/'1981 PUA all'!$LY50)^2</f>
        <v>1.2308025328773943E-9</v>
      </c>
      <c r="HN48" s="4">
        <f>('1981 PUA all'!HN50/'1981 PUA all'!$LY50)^2</f>
        <v>4.9232101315095764E-11</v>
      </c>
      <c r="HO48" s="4">
        <f>('1981 PUA all'!HO50/'1981 PUA all'!$LY50)^2</f>
        <v>4.9232101315095773E-9</v>
      </c>
      <c r="HP48" s="4">
        <f>('1981 PUA all'!HP50/'1981 PUA all'!$LY50)^2</f>
        <v>1.5384096251042442E-5</v>
      </c>
      <c r="HQ48" s="4">
        <f>('1981 PUA all'!HQ50/'1981 PUA all'!$LY50)^2</f>
        <v>0</v>
      </c>
      <c r="HR48" s="4">
        <f>('1981 PUA all'!HR50/'1981 PUA all'!$LY50)^2</f>
        <v>1.2308025328773943E-9</v>
      </c>
      <c r="HS48" s="4">
        <f>('1981 PUA all'!HS50/'1981 PUA all'!$LY50)^2</f>
        <v>1.7723556473434473E-9</v>
      </c>
      <c r="HT48" s="4">
        <f>('1981 PUA all'!HT50/'1981 PUA all'!$LY50)^2</f>
        <v>2.0669610339339937E-4</v>
      </c>
      <c r="HU48" s="4">
        <f>('1981 PUA all'!HU50/'1981 PUA all'!$LY50)^2</f>
        <v>4.2856002641676392E-5</v>
      </c>
      <c r="HV48" s="4">
        <f>('1981 PUA all'!HV50/'1981 PUA all'!$LY50)^2</f>
        <v>4.4245086380281821E-5</v>
      </c>
      <c r="HW48" s="4">
        <f>('1981 PUA all'!HW50/'1981 PUA all'!$LY50)^2</f>
        <v>5.8171124718776392E-5</v>
      </c>
      <c r="HX48" s="4">
        <f>('1981 PUA all'!HX50/'1981 PUA all'!$LY50)^2</f>
        <v>2.8286993060006683E-5</v>
      </c>
      <c r="HY48" s="4">
        <f>('1981 PUA all'!HY50/'1981 PUA all'!$LY50)^2</f>
        <v>1.0736979743707921E-5</v>
      </c>
      <c r="HZ48" s="4">
        <f>('1981 PUA all'!HZ50/'1981 PUA all'!$LY50)^2</f>
        <v>5.7921074876197026E-6</v>
      </c>
      <c r="IA48" s="4">
        <f>('1981 PUA all'!IA50/'1981 PUA all'!$LY50)^2</f>
        <v>1.1299874974094068E-4</v>
      </c>
      <c r="IB48" s="4">
        <f>('1981 PUA all'!IB50/'1981 PUA all'!$LY50)^2</f>
        <v>1.0147523794662279E-5</v>
      </c>
      <c r="IC48" s="4">
        <f>('1981 PUA all'!IC50/'1981 PUA all'!$LY50)^2</f>
        <v>2.8239656394592221E-4</v>
      </c>
      <c r="ID48" s="4">
        <f>('1981 PUA all'!ID50/'1981 PUA all'!$LY50)^2</f>
        <v>7.5266528811531562E-6</v>
      </c>
      <c r="IE48" s="4">
        <f>('1981 PUA all'!IE50/'1981 PUA all'!$LY50)^2</f>
        <v>1.6849686675091525E-6</v>
      </c>
      <c r="IF48" s="4">
        <f>('1981 PUA all'!IF50/'1981 PUA all'!$LY50)^2</f>
        <v>1.6758730367911887E-4</v>
      </c>
      <c r="IG48" s="4">
        <f>('1981 PUA all'!IG50/'1981 PUA all'!$LY50)^2</f>
        <v>2.0039631447701841E-5</v>
      </c>
      <c r="IH48" s="4">
        <f>('1981 PUA all'!IH50/'1981 PUA all'!$LY50)^2</f>
        <v>4.4900907201900225E-5</v>
      </c>
      <c r="II48" s="4">
        <f>('1981 PUA all'!II50/'1981 PUA all'!$LY50)^2</f>
        <v>3.0770063321934857E-8</v>
      </c>
      <c r="IJ48" s="4">
        <f>('1981 PUA all'!IJ50/'1981 PUA all'!$LY50)^2</f>
        <v>2.1711356679957233E-8</v>
      </c>
      <c r="IK48" s="4">
        <f>('1981 PUA all'!IK50/'1981 PUA all'!$LY50)^2</f>
        <v>1.3312360195601893E-7</v>
      </c>
      <c r="IL48" s="4">
        <f>('1981 PUA all'!IL50/'1981 PUA all'!$LY50)^2</f>
        <v>1.7010126216141215E-3</v>
      </c>
      <c r="IM48" s="4">
        <f>('1981 PUA all'!IM50/'1981 PUA all'!$LY50)^2</f>
        <v>1.3096531586646648E-4</v>
      </c>
      <c r="IN48" s="4">
        <f>('1981 PUA all'!IN50/'1981 PUA all'!$LY50)^2</f>
        <v>3.9260089961621804E-5</v>
      </c>
      <c r="IO48" s="4">
        <f>('1981 PUA all'!IO50/'1981 PUA all'!$LY50)^2</f>
        <v>6.5336118583668871E-5</v>
      </c>
      <c r="IP48" s="4">
        <f>('1981 PUA all'!IP50/'1981 PUA all'!$LY50)^2</f>
        <v>8.7259468691888895E-6</v>
      </c>
      <c r="IQ48" s="4">
        <f>('1981 PUA all'!IQ50/'1981 PUA all'!$LY50)^2</f>
        <v>3.5890201858704819E-6</v>
      </c>
      <c r="IR48" s="4">
        <f>('1981 PUA all'!IR50/'1981 PUA all'!$LY50)^2</f>
        <v>5.4900488532110639E-5</v>
      </c>
      <c r="IS48" s="4">
        <f>('1981 PUA all'!IS50/'1981 PUA all'!$LY50)^2</f>
        <v>2.91189368008697E-4</v>
      </c>
      <c r="IT48" s="4">
        <f>('1981 PUA all'!IT50/'1981 PUA all'!$LY50)^2</f>
        <v>1.1724329535582168E-5</v>
      </c>
      <c r="IU48" s="4">
        <f>('1981 PUA all'!IU50/'1981 PUA all'!$LY50)^2</f>
        <v>1.6220795812892493E-5</v>
      </c>
      <c r="IV48" s="4">
        <f>('1981 PUA all'!IV50/'1981 PUA all'!$LY50)^2</f>
        <v>4.9527937011898175E-5</v>
      </c>
      <c r="IW48" s="4">
        <f>('1981 PUA all'!IW50/'1981 PUA all'!$LY50)^2</f>
        <v>5.0224797713172822E-4</v>
      </c>
      <c r="IX48" s="4">
        <f>('1981 PUA all'!IX50/'1981 PUA all'!$LY50)^2</f>
        <v>2.0609000699410926E-5</v>
      </c>
      <c r="IY48" s="4">
        <f>('1981 PUA all'!IY50/'1981 PUA all'!$LY50)^2</f>
        <v>3.8048537180358611E-6</v>
      </c>
      <c r="IZ48" s="4">
        <f>('1981 PUA all'!IZ50/'1981 PUA all'!$LY50)^2</f>
        <v>9.0792068889652264E-5</v>
      </c>
      <c r="JA48" s="4">
        <f>('1981 PUA all'!JA50/'1981 PUA all'!$LY50)^2</f>
        <v>1.3777160464117714E-5</v>
      </c>
      <c r="JB48" s="4">
        <f>('1981 PUA all'!JB50/'1981 PUA all'!$LY50)^2</f>
        <v>1.6107955836678291E-5</v>
      </c>
      <c r="JC48" s="4">
        <f>('1981 PUA all'!JC50/'1981 PUA all'!$LY50)^2</f>
        <v>1.9231289576209287E-5</v>
      </c>
      <c r="JD48" s="4">
        <f>('1981 PUA all'!JD50/'1981 PUA all'!$LY50)^2</f>
        <v>8.3202251222511833E-9</v>
      </c>
      <c r="JE48" s="4">
        <f>('1981 PUA all'!JE50/'1981 PUA all'!$LY50)^2</f>
        <v>5.4900488532110639E-5</v>
      </c>
      <c r="JF48" s="4">
        <f>('1981 PUA all'!JF50/'1981 PUA all'!$LY50)^2</f>
        <v>1.1343076142998063E-7</v>
      </c>
      <c r="JG48" s="4">
        <f>('1981 PUA all'!JG50/'1981 PUA all'!$LY50)^2</f>
        <v>4.7617780712973785E-6</v>
      </c>
      <c r="JH48" s="4">
        <f>('1981 PUA all'!JH50/'1981 PUA all'!$LY50)^2</f>
        <v>1.8243570543575175E-4</v>
      </c>
      <c r="JI48" s="4">
        <f>('1981 PUA all'!JI50/'1981 PUA all'!$LY50)^2</f>
        <v>1.2655062410944053E-5</v>
      </c>
      <c r="JJ48" s="4">
        <f>('1981 PUA all'!JJ50/'1981 PUA all'!$LY50)^2</f>
        <v>1.4228077280062676E-8</v>
      </c>
      <c r="JK48" s="4">
        <f>('1981 PUA all'!JK50/'1981 PUA all'!$LY50)^2</f>
        <v>2.9038274926075041E-5</v>
      </c>
      <c r="JL48" s="4">
        <f>('1981 PUA all'!JL50/'1981 PUA all'!$LY50)^2</f>
        <v>5.3613758332139296E-8</v>
      </c>
      <c r="JM48" s="4">
        <f>('1981 PUA all'!JM50/'1981 PUA all'!$LY50)^2</f>
        <v>0</v>
      </c>
      <c r="JN48" s="4">
        <f>('1981 PUA all'!JN50/'1981 PUA all'!$LY50)^2</f>
        <v>4.9232101315095773E-9</v>
      </c>
      <c r="JO48" s="4">
        <f>('1981 PUA all'!JO50/'1981 PUA all'!$LY50)^2</f>
        <v>1.0417512638274265E-7</v>
      </c>
      <c r="JP48" s="4">
        <f>('1981 PUA all'!JP50/'1981 PUA all'!$LY50)^2</f>
        <v>1.7586198910765356E-6</v>
      </c>
      <c r="JQ48" s="4">
        <f>('1981 PUA all'!JQ50/'1981 PUA all'!$LY50)^2</f>
        <v>0</v>
      </c>
      <c r="JR48" s="4">
        <f>('1981 PUA all'!JR50/'1981 PUA all'!$LY50)^2</f>
        <v>2.2364962057016447E-5</v>
      </c>
      <c r="JS48" s="4">
        <f>('1981 PUA all'!JS50/'1981 PUA all'!$LY50)^2</f>
        <v>9.8156206604364286E-5</v>
      </c>
      <c r="JT48" s="4">
        <f>('1981 PUA all'!JT50/'1981 PUA all'!$LY50)^2</f>
        <v>8.5262910055156489E-5</v>
      </c>
      <c r="JU48" s="4">
        <f>('1981 PUA all'!JU50/'1981 PUA all'!$LY50)^2</f>
        <v>1.1919761284962572E-4</v>
      </c>
      <c r="JV48" s="4">
        <f>('1981 PUA all'!JV50/'1981 PUA all'!$LY50)^2</f>
        <v>2.5877623253747209E-5</v>
      </c>
      <c r="JW48" s="4">
        <f>('1981 PUA all'!JW50/'1981 PUA all'!$LY50)^2</f>
        <v>6.2219652722271318E-4</v>
      </c>
      <c r="JX48" s="4">
        <f>('1981 PUA all'!JX50/'1981 PUA all'!$LY50)^2</f>
        <v>2.3439403436117092E-7</v>
      </c>
      <c r="JY48" s="4">
        <f>('1981 PUA all'!JY50/'1981 PUA all'!$LY50)^2</f>
        <v>2.1510538938692955E-5</v>
      </c>
      <c r="JZ48" s="4">
        <f>('1981 PUA all'!JZ50/'1981 PUA all'!$LY50)^2</f>
        <v>2.2232429240276207E-5</v>
      </c>
      <c r="KA48" s="4">
        <f>('1981 PUA all'!KA50/'1981 PUA all'!$LY50)^2</f>
        <v>3.2861886074711951E-5</v>
      </c>
      <c r="KB48" s="4">
        <f>('1981 PUA all'!KB50/'1981 PUA all'!$LY50)^2</f>
        <v>2.7693056989741374E-5</v>
      </c>
      <c r="KC48" s="4">
        <f>('1981 PUA all'!KC50/'1981 PUA all'!$LY50)^2</f>
        <v>1.1121575995971317E-4</v>
      </c>
      <c r="KD48" s="4">
        <f>('1981 PUA all'!KD50/'1981 PUA all'!$LY50)^2</f>
        <v>2.5592815547639386E-6</v>
      </c>
      <c r="KE48" s="4">
        <f>('1981 PUA all'!KE50/'1981 PUA all'!$LY50)^2</f>
        <v>5.7957260470663614E-5</v>
      </c>
      <c r="KF48" s="4">
        <f>('1981 PUA all'!KF50/'1981 PUA all'!$LY50)^2</f>
        <v>1.0523085956334355E-4</v>
      </c>
      <c r="KG48" s="4">
        <f>('1981 PUA all'!KG50/'1981 PUA all'!$LY50)^2</f>
        <v>8.2054207851945125E-5</v>
      </c>
      <c r="KH48" s="4">
        <f>('1981 PUA all'!KH50/'1981 PUA all'!$LY50)^2</f>
        <v>3.9878002065227582E-9</v>
      </c>
      <c r="KI48" s="4">
        <f>('1981 PUA all'!KI50/'1981 PUA all'!$LY50)^2</f>
        <v>2.2969729189571083E-6</v>
      </c>
      <c r="KJ48" s="4">
        <f>('1981 PUA all'!KJ50/'1981 PUA all'!$LY50)^2</f>
        <v>1.2308025328773943E-9</v>
      </c>
      <c r="KK48" s="4">
        <f>('1981 PUA all'!KK50/'1981 PUA all'!$LY50)^2</f>
        <v>1.3403439583034823E-6</v>
      </c>
      <c r="KL48" s="4">
        <f>('1981 PUA all'!KL50/'1981 PUA all'!$LY50)^2</f>
        <v>5.8492659572465269E-7</v>
      </c>
      <c r="KM48" s="4">
        <f>('1981 PUA all'!KM50/'1981 PUA all'!$LY50)^2</f>
        <v>1.5439186972414032E-7</v>
      </c>
      <c r="KN48" s="4">
        <f>('1981 PUA all'!KN50/'1981 PUA all'!$LY50)^2</f>
        <v>1.0102870278769489E-5</v>
      </c>
      <c r="KO48" s="4">
        <f>('1981 PUA all'!KO50/'1981 PUA all'!$LY50)^2</f>
        <v>7.4421922574210303E-4</v>
      </c>
      <c r="KP48" s="4">
        <f>('1981 PUA all'!KP50/'1981 PUA all'!$LY50)^2</f>
        <v>5.038216812502654E-4</v>
      </c>
      <c r="KQ48" s="4">
        <f>('1981 PUA all'!KQ50/'1981 PUA all'!$LY50)^2</f>
        <v>5.2001407014069906E-6</v>
      </c>
      <c r="KR48" s="4">
        <f>('1981 PUA all'!KR50/'1981 PUA all'!$LY50)^2</f>
        <v>3.3752740948008615E-5</v>
      </c>
      <c r="KS48" s="4">
        <f>('1981 PUA all'!KS50/'1981 PUA all'!$LY50)^2</f>
        <v>4.4013990896708775E-6</v>
      </c>
      <c r="KT48" s="4">
        <f>('1981 PUA all'!KT50/'1981 PUA all'!$LY50)^2</f>
        <v>4.1318577658598459E-4</v>
      </c>
      <c r="KU48" s="4">
        <f>('1981 PUA all'!KU50/'1981 PUA all'!$LY50)^2</f>
        <v>1.064521110685658E-5</v>
      </c>
      <c r="KV48" s="4">
        <f>('1981 PUA all'!KV50/'1981 PUA all'!$LY50)^2</f>
        <v>6.7398746700366099E-6</v>
      </c>
      <c r="KW48" s="4">
        <f>('1981 PUA all'!KW50/'1981 PUA all'!$LY50)^2</f>
        <v>1.9496404441791078E-6</v>
      </c>
      <c r="KX48" s="4">
        <f>('1981 PUA all'!KX50/'1981 PUA all'!$LY50)^2</f>
        <v>2.23361120456458E-4</v>
      </c>
      <c r="KY48" s="4">
        <f>('1981 PUA all'!KY50/'1981 PUA all'!$LY50)^2</f>
        <v>2.2991002380549336E-4</v>
      </c>
      <c r="KZ48" s="4">
        <f>('1981 PUA all'!KZ50/'1981 PUA all'!$LY50)^2</f>
        <v>2.9387171012390813E-3</v>
      </c>
      <c r="LA48" s="4">
        <f>('1981 PUA all'!LA50/'1981 PUA all'!$LY50)^2</f>
        <v>1.4244821117719939E-4</v>
      </c>
      <c r="LB48" s="4">
        <f>('1981 PUA all'!LB50/'1981 PUA all'!$LY50)^2</f>
        <v>5.0413671746658062E-8</v>
      </c>
      <c r="LC48" s="4">
        <f>('1981 PUA all'!LC50/'1981 PUA all'!$LY50)^2</f>
        <v>3.0304135638298919E-4</v>
      </c>
      <c r="LD48" s="4">
        <f>('1981 PUA all'!LD50/'1981 PUA all'!$LY50)^2</f>
        <v>1.0668116341993428E-3</v>
      </c>
      <c r="LE48" s="4">
        <f>('1981 PUA all'!LE50/'1981 PUA all'!$LY50)^2</f>
        <v>2.5877623253747209E-5</v>
      </c>
      <c r="LF48" s="4">
        <f>('1981 PUA all'!LF50/'1981 PUA all'!$LY50)^2</f>
        <v>6.8496130238679588E-6</v>
      </c>
      <c r="LG48" s="4">
        <f>('1981 PUA all'!LG50/'1981 PUA all'!$LY50)^2</f>
        <v>3.9151336249816765E-6</v>
      </c>
      <c r="LH48" s="4">
        <f>('1981 PUA all'!LH50/'1981 PUA all'!$LY50)^2</f>
        <v>9.9695005163068942E-8</v>
      </c>
      <c r="LI48" s="4">
        <f>('1981 PUA all'!LI50/'1981 PUA all'!$LY50)^2</f>
        <v>1.8924819745522814E-7</v>
      </c>
      <c r="LJ48" s="4">
        <f>('1981 PUA all'!LJ50/'1981 PUA all'!$LY50)^2</f>
        <v>7.3088052637229747E-4</v>
      </c>
      <c r="LK48" s="4">
        <f>('1981 PUA all'!LK50/'1981 PUA all'!$LY50)^2</f>
        <v>4.6703540591552456E-6</v>
      </c>
      <c r="LL48" s="4">
        <f>('1981 PUA all'!LL50/'1981 PUA all'!$LY50)^2</f>
        <v>7.0894225893737905E-7</v>
      </c>
      <c r="LM48" s="4">
        <f>('1981 PUA all'!LM50/'1981 PUA all'!$LY50)^2</f>
        <v>4.7007302656666587E-6</v>
      </c>
      <c r="LN48" s="4">
        <f>('1981 PUA all'!LN50/'1981 PUA all'!$LY50)^2</f>
        <v>8.7086664016272901E-7</v>
      </c>
      <c r="LO48" s="4">
        <f>('1981 PUA all'!LO50/'1981 PUA all'!$LY50)^2</f>
        <v>1.9851614052779493E-5</v>
      </c>
      <c r="LP48" s="4">
        <f>('1981 PUA all'!LP50/'1981 PUA all'!$LY50)^2</f>
        <v>1.2603417936664516E-8</v>
      </c>
      <c r="LQ48" s="4">
        <f>('1981 PUA all'!LQ50/'1981 PUA all'!$LY50)^2</f>
        <v>3.3025385883179393E-6</v>
      </c>
      <c r="LR48" s="4">
        <f>('1981 PUA all'!LR50/'1981 PUA all'!$LY50)^2</f>
        <v>7.8284998175261384E-5</v>
      </c>
      <c r="LS48" s="4">
        <f>('1981 PUA all'!LS50/'1981 PUA all'!$LY50)^2</f>
        <v>2.7887031468922851E-6</v>
      </c>
      <c r="LT48" s="4">
        <f>('1981 PUA all'!LT50/'1981 PUA all'!$LY50)^2</f>
        <v>7.3277059597388551E-7</v>
      </c>
      <c r="LU48" s="4">
        <f>('1981 PUA all'!LU50/'1981 PUA all'!$LY50)^2</f>
        <v>1.6390794258733521E-5</v>
      </c>
      <c r="LV48" s="4">
        <f>('1981 PUA all'!LV50/'1981 PUA all'!$LY50)^2</f>
        <v>2.3828337036506351E-6</v>
      </c>
      <c r="LW48" s="4">
        <f>('1981 PUA all'!LW50/'1981 PUA all'!$LY50)^2</f>
        <v>0</v>
      </c>
      <c r="LX48" s="4">
        <f>('1981 PUA all'!LX50/'1981 PUA all'!$LY50)^2</f>
        <v>0</v>
      </c>
      <c r="LZ48" t="str">
        <f t="shared" si="0"/>
        <v>Reading</v>
      </c>
      <c r="MA48" s="15">
        <f t="shared" si="1"/>
        <v>1.6774527964581874E-2</v>
      </c>
    </row>
    <row r="49" spans="1:339" x14ac:dyDescent="0.25">
      <c r="A49" t="s">
        <v>291</v>
      </c>
      <c r="B49" s="4">
        <f>('1981 PUA all'!B51/'1981 PUA all'!$LY51)^2</f>
        <v>0</v>
      </c>
      <c r="C49" s="4">
        <f>('1981 PUA all'!C51/'1981 PUA all'!$LY51)^2</f>
        <v>5.0421533343918172E-6</v>
      </c>
      <c r="D49" s="4">
        <f>('1981 PUA all'!D51/'1981 PUA all'!$LY51)^2</f>
        <v>3.5014953711054283E-10</v>
      </c>
      <c r="E49" s="4">
        <f>('1981 PUA all'!E51/'1981 PUA all'!$LY51)^2</f>
        <v>0</v>
      </c>
      <c r="F49" s="4">
        <f>('1981 PUA all'!F51/'1981 PUA all'!$LY51)^2</f>
        <v>1.473178788251994E-3</v>
      </c>
      <c r="G49" s="4">
        <f>('1981 PUA all'!G51/'1981 PUA all'!$LY51)^2</f>
        <v>3.7388189462581297E-8</v>
      </c>
      <c r="H49" s="4">
        <f>('1981 PUA all'!H51/'1981 PUA all'!$LY51)^2</f>
        <v>1.9695911462468036E-8</v>
      </c>
      <c r="I49" s="4">
        <f>('1981 PUA all'!I51/'1981 PUA all'!$LY51)^2</f>
        <v>1.9063697020462887E-9</v>
      </c>
      <c r="J49" s="4">
        <f>('1981 PUA all'!J51/'1981 PUA all'!$LY51)^2</f>
        <v>0</v>
      </c>
      <c r="K49" s="4">
        <f>('1981 PUA all'!K51/'1981 PUA all'!$LY51)^2</f>
        <v>1.0592023497593921E-8</v>
      </c>
      <c r="L49" s="4">
        <f>('1981 PUA all'!L51/'1981 PUA all'!$LY51)^2</f>
        <v>4.7659242551157218E-10</v>
      </c>
      <c r="M49" s="4">
        <f>('1981 PUA all'!M51/'1981 PUA all'!$LY51)^2</f>
        <v>0</v>
      </c>
      <c r="N49" s="4">
        <f>('1981 PUA all'!N51/'1981 PUA all'!$LY51)^2</f>
        <v>1.8657377661774196E-5</v>
      </c>
      <c r="O49" s="4">
        <f>('1981 PUA all'!O51/'1981 PUA all'!$LY51)^2</f>
        <v>2.8208523302050847E-5</v>
      </c>
      <c r="P49" s="4">
        <f>('1981 PUA all'!P51/'1981 PUA all'!$LY51)^2</f>
        <v>7.8783645849872146E-10</v>
      </c>
      <c r="Q49" s="4">
        <f>('1981 PUA all'!Q51/'1981 PUA all'!$LY51)^2</f>
        <v>9.1326877643014581E-6</v>
      </c>
      <c r="R49" s="4">
        <f>('1981 PUA all'!R51/'1981 PUA all'!$LY51)^2</f>
        <v>0</v>
      </c>
      <c r="S49" s="4">
        <f>('1981 PUA all'!S51/'1981 PUA all'!$LY51)^2</f>
        <v>8.1945561920282305E-3</v>
      </c>
      <c r="T49" s="4">
        <f>('1981 PUA all'!T51/'1981 PUA all'!$LY51)^2</f>
        <v>2.6300120787414106E-8</v>
      </c>
      <c r="U49" s="4">
        <f>('1981 PUA all'!U51/'1981 PUA all'!$LY51)^2</f>
        <v>7.7677523462139935E-5</v>
      </c>
      <c r="V49" s="4">
        <f>('1981 PUA all'!V51/'1981 PUA all'!$LY51)^2</f>
        <v>3.5248775790835886E-6</v>
      </c>
      <c r="W49" s="4">
        <f>('1981 PUA all'!W51/'1981 PUA all'!$LY51)^2</f>
        <v>5.9175271771681746E-8</v>
      </c>
      <c r="X49" s="4">
        <f>('1981 PUA all'!X51/'1981 PUA all'!$LY51)^2</f>
        <v>5.6023925937686852E-9</v>
      </c>
      <c r="Y49" s="4">
        <f>('1981 PUA all'!Y51/'1981 PUA all'!$LY51)^2</f>
        <v>2.3127026776614245E-5</v>
      </c>
      <c r="Z49" s="4">
        <f>('1981 PUA all'!Z51/'1981 PUA all'!$LY51)^2</f>
        <v>1.1344845002381588E-7</v>
      </c>
      <c r="AA49" s="4">
        <f>('1981 PUA all'!AA51/'1981 PUA all'!$LY51)^2</f>
        <v>0</v>
      </c>
      <c r="AB49" s="4">
        <f>('1981 PUA all'!AB51/'1981 PUA all'!$LY51)^2</f>
        <v>8.0674453350269078E-7</v>
      </c>
      <c r="AC49" s="4">
        <f>('1981 PUA all'!AC51/'1981 PUA all'!$LY51)^2</f>
        <v>3.4743587819793616E-7</v>
      </c>
      <c r="AD49" s="4">
        <f>('1981 PUA all'!AD51/'1981 PUA all'!$LY51)^2</f>
        <v>2.9447576070996655E-7</v>
      </c>
      <c r="AE49" s="4">
        <f>('1981 PUA all'!AE51/'1981 PUA all'!$LY51)^2</f>
        <v>4.5800532091662102E-7</v>
      </c>
      <c r="AF49" s="4">
        <f>('1981 PUA all'!AF51/'1981 PUA all'!$LY51)^2</f>
        <v>8.5942258608576588E-8</v>
      </c>
      <c r="AG49" s="4">
        <f>('1981 PUA all'!AG51/'1981 PUA all'!$LY51)^2</f>
        <v>8.7537384277635706E-9</v>
      </c>
      <c r="AH49" s="4">
        <f>('1981 PUA all'!AH51/'1981 PUA all'!$LY51)^2</f>
        <v>6.6765735626155846E-7</v>
      </c>
      <c r="AI49" s="4">
        <f>('1981 PUA all'!AI51/'1981 PUA all'!$LY51)^2</f>
        <v>1.310035861218942E-6</v>
      </c>
      <c r="AJ49" s="4">
        <f>('1981 PUA all'!AJ51/'1981 PUA all'!$LY51)^2</f>
        <v>1.1768914997326582E-9</v>
      </c>
      <c r="AK49" s="4">
        <f>('1981 PUA all'!AK51/'1981 PUA all'!$LY51)^2</f>
        <v>1.8954917230933884E-5</v>
      </c>
      <c r="AL49" s="4">
        <f>('1981 PUA all'!AL51/'1981 PUA all'!$LY51)^2</f>
        <v>6.7276370367775393E-7</v>
      </c>
      <c r="AM49" s="4">
        <f>('1981 PUA all'!AM51/'1981 PUA all'!$LY51)^2</f>
        <v>2.028081681145914E-5</v>
      </c>
      <c r="AN49" s="4">
        <f>('1981 PUA all'!AN51/'1981 PUA all'!$LY51)^2</f>
        <v>5.7667683486900246E-8</v>
      </c>
      <c r="AO49" s="4">
        <f>('1981 PUA all'!AO51/'1981 PUA all'!$LY51)^2</f>
        <v>3.0471763467045002E-7</v>
      </c>
      <c r="AP49" s="4">
        <f>('1981 PUA all'!AP51/'1981 PUA all'!$LY51)^2</f>
        <v>3.3857514963383327E-8</v>
      </c>
      <c r="AQ49" s="4">
        <f>('1981 PUA all'!AQ51/'1981 PUA all'!$LY51)^2</f>
        <v>0</v>
      </c>
      <c r="AR49" s="4">
        <f>('1981 PUA all'!AR51/'1981 PUA all'!$LY51)^2</f>
        <v>3.8905504123393654E-11</v>
      </c>
      <c r="AS49" s="4">
        <f>('1981 PUA all'!AS51/'1981 PUA all'!$LY51)^2</f>
        <v>0</v>
      </c>
      <c r="AT49" s="4">
        <f>('1981 PUA all'!AT51/'1981 PUA all'!$LY51)^2</f>
        <v>1.1768914997326582E-9</v>
      </c>
      <c r="AU49" s="4">
        <f>('1981 PUA all'!AU51/'1981 PUA all'!$LY51)^2</f>
        <v>7.5321055982890128E-8</v>
      </c>
      <c r="AV49" s="4">
        <f>('1981 PUA all'!AV51/'1981 PUA all'!$LY51)^2</f>
        <v>0</v>
      </c>
      <c r="AW49" s="4">
        <f>('1981 PUA all'!AW51/'1981 PUA all'!$LY51)^2</f>
        <v>3.8905504123393654E-11</v>
      </c>
      <c r="AX49" s="4">
        <f>('1981 PUA all'!AX51/'1981 PUA all'!$LY51)^2</f>
        <v>0</v>
      </c>
      <c r="AY49" s="4">
        <f>('1981 PUA all'!AY51/'1981 PUA all'!$LY51)^2</f>
        <v>0</v>
      </c>
      <c r="AZ49" s="4">
        <f>('1981 PUA all'!AZ51/'1981 PUA all'!$LY51)^2</f>
        <v>8.7537384277635706E-11</v>
      </c>
      <c r="BA49" s="4">
        <f>('1981 PUA all'!BA51/'1981 PUA all'!$LY51)^2</f>
        <v>3.6668048581257287E-6</v>
      </c>
      <c r="BB49" s="4">
        <f>('1981 PUA all'!BB51/'1981 PUA all'!$LY51)^2</f>
        <v>0</v>
      </c>
      <c r="BC49" s="4">
        <f>('1981 PUA all'!BC51/'1981 PUA all'!$LY51)^2</f>
        <v>0</v>
      </c>
      <c r="BD49" s="4">
        <f>('1981 PUA all'!BD51/'1981 PUA all'!$LY51)^2</f>
        <v>2.4280925123409976E-7</v>
      </c>
      <c r="BE49" s="4">
        <f>('1981 PUA all'!BE51/'1981 PUA all'!$LY51)^2</f>
        <v>0</v>
      </c>
      <c r="BF49" s="4">
        <f>('1981 PUA all'!BF51/'1981 PUA all'!$LY51)^2</f>
        <v>9.726376030848416E-10</v>
      </c>
      <c r="BG49" s="4">
        <f>('1981 PUA all'!BG51/'1981 PUA all'!$LY51)^2</f>
        <v>0</v>
      </c>
      <c r="BH49" s="4">
        <f>('1981 PUA all'!BH51/'1981 PUA all'!$LY51)^2</f>
        <v>1.7157327318416603E-8</v>
      </c>
      <c r="BI49" s="4">
        <f>('1981 PUA all'!BI51/'1981 PUA all'!$LY51)^2</f>
        <v>9.7263760308484134E-12</v>
      </c>
      <c r="BJ49" s="4">
        <f>('1981 PUA all'!BJ51/'1981 PUA all'!$LY51)^2</f>
        <v>1.8954917230933884E-5</v>
      </c>
      <c r="BK49" s="4">
        <f>('1981 PUA all'!BK51/'1981 PUA all'!$LY51)^2</f>
        <v>1.2419609553790341E-7</v>
      </c>
      <c r="BL49" s="4">
        <f>('1981 PUA all'!BL51/'1981 PUA all'!$LY51)^2</f>
        <v>5.3576857265709676E-5</v>
      </c>
      <c r="BM49" s="4">
        <f>('1981 PUA all'!BM51/'1981 PUA all'!$LY51)^2</f>
        <v>3.0575145117876887E-5</v>
      </c>
      <c r="BN49" s="4">
        <f>('1981 PUA all'!BN51/'1981 PUA all'!$LY51)^2</f>
        <v>3.6668048581257287E-6</v>
      </c>
      <c r="BO49" s="4">
        <f>('1981 PUA all'!BO51/'1981 PUA all'!$LY51)^2</f>
        <v>3.5855312600119585E-7</v>
      </c>
      <c r="BP49" s="4">
        <f>('1981 PUA all'!BP51/'1981 PUA all'!$LY51)^2</f>
        <v>2.5796780827817703E-4</v>
      </c>
      <c r="BQ49" s="4">
        <f>('1981 PUA all'!BQ51/'1981 PUA all'!$LY51)^2</f>
        <v>1.1469688874563148E-4</v>
      </c>
      <c r="BR49" s="4">
        <f>('1981 PUA all'!BR51/'1981 PUA all'!$LY51)^2</f>
        <v>8.7537384277635706E-9</v>
      </c>
      <c r="BS49" s="4">
        <f>('1981 PUA all'!BS51/'1981 PUA all'!$LY51)^2</f>
        <v>4.8617193326435483E-6</v>
      </c>
      <c r="BT49" s="4">
        <f>('1981 PUA all'!BT51/'1981 PUA all'!$LY51)^2</f>
        <v>2.9744133276177221E-6</v>
      </c>
      <c r="BU49" s="4">
        <f>('1981 PUA all'!BU51/'1981 PUA all'!$LY51)^2</f>
        <v>4.0081422985523232E-7</v>
      </c>
      <c r="BV49" s="4">
        <f>('1981 PUA all'!BV51/'1981 PUA all'!$LY51)^2</f>
        <v>1.5562201649357466E-8</v>
      </c>
      <c r="BW49" s="4">
        <f>('1981 PUA all'!BW51/'1981 PUA all'!$LY51)^2</f>
        <v>4.4293488483938314E-5</v>
      </c>
      <c r="BX49" s="4">
        <f>('1981 PUA all'!BX51/'1981 PUA all'!$LY51)^2</f>
        <v>1.5441594586574942E-5</v>
      </c>
      <c r="BY49" s="4">
        <f>('1981 PUA all'!BY51/'1981 PUA all'!$LY51)^2</f>
        <v>4.3661702002478533E-8</v>
      </c>
      <c r="BZ49" s="4">
        <f>('1981 PUA all'!BZ51/'1981 PUA all'!$LY51)^2</f>
        <v>4.8617193326435483E-6</v>
      </c>
      <c r="CA49" s="4">
        <f>('1981 PUA all'!CA51/'1981 PUA all'!$LY51)^2</f>
        <v>0</v>
      </c>
      <c r="CB49" s="4">
        <f>('1981 PUA all'!CB51/'1981 PUA all'!$LY51)^2</f>
        <v>5.5442774969843676E-6</v>
      </c>
      <c r="CC49" s="4">
        <f>('1981 PUA all'!CC51/'1981 PUA all'!$LY51)^2</f>
        <v>6.6135968340360067E-4</v>
      </c>
      <c r="CD49" s="4">
        <f>('1981 PUA all'!CD51/'1981 PUA all'!$LY51)^2</f>
        <v>1.6437575492133816E-9</v>
      </c>
      <c r="CE49" s="4">
        <f>('1981 PUA all'!CE51/'1981 PUA all'!$LY51)^2</f>
        <v>2.0168613337567269E-7</v>
      </c>
      <c r="CF49" s="4">
        <f>('1981 PUA all'!CF51/'1981 PUA all'!$LY51)^2</f>
        <v>3.9295531802230683E-7</v>
      </c>
      <c r="CG49" s="4">
        <f>('1981 PUA all'!CG51/'1981 PUA all'!$LY51)^2</f>
        <v>1.4715034297070565E-7</v>
      </c>
      <c r="CH49" s="4">
        <f>('1981 PUA all'!CH51/'1981 PUA all'!$LY51)^2</f>
        <v>5.6023925937686852E-7</v>
      </c>
      <c r="CI49" s="4">
        <f>('1981 PUA all'!CI51/'1981 PUA all'!$LY51)^2</f>
        <v>2.2878868018563181E-6</v>
      </c>
      <c r="CJ49" s="4">
        <f>('1981 PUA all'!CJ51/'1981 PUA all'!$LY51)^2</f>
        <v>2.3544054875312904E-6</v>
      </c>
      <c r="CK49" s="4">
        <f>('1981 PUA all'!CK51/'1981 PUA all'!$LY51)^2</f>
        <v>2.2412721720908739E-5</v>
      </c>
      <c r="CL49" s="4">
        <f>('1981 PUA all'!CL51/'1981 PUA all'!$LY51)^2</f>
        <v>1.4005981484421713E-9</v>
      </c>
      <c r="CM49" s="4">
        <f>('1981 PUA all'!CM51/'1981 PUA all'!$LY51)^2</f>
        <v>1.0400316626025897E-6</v>
      </c>
      <c r="CN49" s="4">
        <f>('1981 PUA all'!CN51/'1981 PUA all'!$LY51)^2</f>
        <v>4.6307276282869301E-8</v>
      </c>
      <c r="CO49" s="4">
        <f>('1981 PUA all'!CO51/'1981 PUA all'!$LY51)^2</f>
        <v>7.7897572993461861E-7</v>
      </c>
      <c r="CP49" s="4">
        <f>('1981 PUA all'!CP51/'1981 PUA all'!$LY51)^2</f>
        <v>1.3246244526276114E-5</v>
      </c>
      <c r="CQ49" s="4">
        <f>('1981 PUA all'!CQ51/'1981 PUA all'!$LY51)^2</f>
        <v>7.3957807118406408E-6</v>
      </c>
      <c r="CR49" s="4">
        <f>('1981 PUA all'!CR51/'1981 PUA all'!$LY51)^2</f>
        <v>4.7659242551157226E-8</v>
      </c>
      <c r="CS49" s="4">
        <f>('1981 PUA all'!CS51/'1981 PUA all'!$LY51)^2</f>
        <v>8.9237953589245287E-5</v>
      </c>
      <c r="CT49" s="4">
        <f>('1981 PUA all'!CT51/'1981 PUA all'!$LY51)^2</f>
        <v>0</v>
      </c>
      <c r="CU49" s="4">
        <f>('1981 PUA all'!CU51/'1981 PUA all'!$LY51)^2</f>
        <v>3.8905504123393654E-11</v>
      </c>
      <c r="CV49" s="4">
        <f>('1981 PUA all'!CV51/'1981 PUA all'!$LY51)^2</f>
        <v>1.1503113565793159E-4</v>
      </c>
      <c r="CW49" s="4">
        <f>('1981 PUA all'!CW51/'1981 PUA all'!$LY51)^2</f>
        <v>0</v>
      </c>
      <c r="CX49" s="4">
        <f>('1981 PUA all'!CX51/'1981 PUA all'!$LY51)^2</f>
        <v>2.3353028850067042E-8</v>
      </c>
      <c r="CY49" s="4">
        <f>('1981 PUA all'!CY51/'1981 PUA all'!$LY51)^2</f>
        <v>1.879233112920222E-7</v>
      </c>
      <c r="CZ49" s="4">
        <f>('1981 PUA all'!CZ51/'1981 PUA all'!$LY51)^2</f>
        <v>3.8905504123393664E-9</v>
      </c>
      <c r="DA49" s="4">
        <f>('1981 PUA all'!DA51/'1981 PUA all'!$LY51)^2</f>
        <v>2.4775180647793574E-5</v>
      </c>
      <c r="DB49" s="4">
        <f>('1981 PUA all'!DB51/'1981 PUA all'!$LY51)^2</f>
        <v>1.0020355746380808E-5</v>
      </c>
      <c r="DC49" s="4">
        <f>('1981 PUA all'!DC51/'1981 PUA all'!$LY51)^2</f>
        <v>3.0128422393156051E-7</v>
      </c>
      <c r="DD49" s="4">
        <f>('1981 PUA all'!DD51/'1981 PUA all'!$LY51)^2</f>
        <v>6.8629309273666414E-8</v>
      </c>
      <c r="DE49" s="4">
        <f>('1981 PUA all'!DE51/'1981 PUA all'!$LY51)^2</f>
        <v>2.1884346069408931E-7</v>
      </c>
      <c r="DF49" s="4">
        <f>('1981 PUA all'!DF51/'1981 PUA all'!$LY51)^2</f>
        <v>2.9422287493316451E-8</v>
      </c>
      <c r="DG49" s="4">
        <f>('1981 PUA all'!DG51/'1981 PUA all'!$LY51)^2</f>
        <v>3.1864580514662488E-7</v>
      </c>
      <c r="DH49" s="4">
        <f>('1981 PUA all'!DH51/'1981 PUA all'!$LY51)^2</f>
        <v>1.6437575492133816E-9</v>
      </c>
      <c r="DI49" s="4">
        <f>('1981 PUA all'!DI51/'1981 PUA all'!$LY51)^2</f>
        <v>3.8905504123393664E-9</v>
      </c>
      <c r="DJ49" s="4">
        <f>('1981 PUA all'!DJ51/'1981 PUA all'!$LY51)^2</f>
        <v>0</v>
      </c>
      <c r="DK49" s="4">
        <f>('1981 PUA all'!DK51/'1981 PUA all'!$LY51)^2</f>
        <v>7.8783645849872146E-10</v>
      </c>
      <c r="DL49" s="4">
        <f>('1981 PUA all'!DL51/'1981 PUA all'!$LY51)^2</f>
        <v>5.6023925937686852E-9</v>
      </c>
      <c r="DM49" s="4">
        <f>('1981 PUA all'!DM51/'1981 PUA all'!$LY51)^2</f>
        <v>7.2607008015242165E-6</v>
      </c>
      <c r="DN49" s="4">
        <f>('1981 PUA all'!DN51/'1981 PUA all'!$LY51)^2</f>
        <v>2.1485564652144147E-8</v>
      </c>
      <c r="DO49" s="4">
        <f>('1981 PUA all'!DO51/'1981 PUA all'!$LY51)^2</f>
        <v>1.6350038107856182E-8</v>
      </c>
      <c r="DP49" s="4">
        <f>('1981 PUA all'!DP51/'1981 PUA all'!$LY51)^2</f>
        <v>3.5014953711054283E-10</v>
      </c>
      <c r="DQ49" s="4">
        <f>('1981 PUA all'!DQ51/'1981 PUA all'!$LY51)^2</f>
        <v>7.0273066822879787E-8</v>
      </c>
      <c r="DR49" s="4">
        <f>('1981 PUA all'!DR51/'1981 PUA all'!$LY51)^2</f>
        <v>5.0119043049358788E-7</v>
      </c>
      <c r="DS49" s="4">
        <f>('1981 PUA all'!DS51/'1981 PUA all'!$LY51)^2</f>
        <v>1.4793817942920436E-8</v>
      </c>
      <c r="DT49" s="4">
        <f>('1981 PUA all'!DT51/'1981 PUA all'!$LY51)^2</f>
        <v>4.0279111578350216E-5</v>
      </c>
      <c r="DU49" s="4">
        <f>('1981 PUA all'!DU51/'1981 PUA all'!$LY51)^2</f>
        <v>8.7537384277635706E-11</v>
      </c>
      <c r="DV49" s="4">
        <f>('1981 PUA all'!DV51/'1981 PUA all'!$LY51)^2</f>
        <v>1.906369702046289E-7</v>
      </c>
      <c r="DW49" s="4">
        <f>('1981 PUA all'!DW51/'1981 PUA all'!$LY51)^2</f>
        <v>8.7537384277635706E-11</v>
      </c>
      <c r="DX49" s="4">
        <f>('1981 PUA all'!DX51/'1981 PUA all'!$LY51)^2</f>
        <v>0</v>
      </c>
      <c r="DY49" s="4">
        <f>('1981 PUA all'!DY51/'1981 PUA all'!$LY51)^2</f>
        <v>2.1485564652144145E-6</v>
      </c>
      <c r="DZ49" s="4">
        <f>('1981 PUA all'!DZ51/'1981 PUA all'!$LY51)^2</f>
        <v>0</v>
      </c>
      <c r="EA49" s="4">
        <f>('1981 PUA all'!EA51/'1981 PUA all'!$LY51)^2</f>
        <v>6.3814753138396438E-6</v>
      </c>
      <c r="EB49" s="4">
        <f>('1981 PUA all'!EB51/'1981 PUA all'!$LY51)^2</f>
        <v>6.1010055346140985E-6</v>
      </c>
      <c r="EC49" s="4">
        <f>('1981 PUA all'!EC51/'1981 PUA all'!$LY51)^2</f>
        <v>1.2605383335979543E-8</v>
      </c>
      <c r="ED49" s="4">
        <f>('1981 PUA all'!ED51/'1981 PUA all'!$LY51)^2</f>
        <v>0</v>
      </c>
      <c r="EE49" s="4">
        <f>('1981 PUA all'!EE51/'1981 PUA all'!$LY51)^2</f>
        <v>0</v>
      </c>
      <c r="EF49" s="4">
        <f>('1981 PUA all'!EF51/'1981 PUA all'!$LY51)^2</f>
        <v>5.1452529203188094E-9</v>
      </c>
      <c r="EG49" s="4">
        <f>('1981 PUA all'!EG51/'1981 PUA all'!$LY51)^2</f>
        <v>0</v>
      </c>
      <c r="EH49" s="4">
        <f>('1981 PUA all'!EH51/'1981 PUA all'!$LY51)^2</f>
        <v>0</v>
      </c>
      <c r="EI49" s="4">
        <f>('1981 PUA all'!EI51/'1981 PUA all'!$LY51)^2</f>
        <v>1.879233112920222E-7</v>
      </c>
      <c r="EJ49" s="4">
        <f>('1981 PUA all'!EJ51/'1981 PUA all'!$LY51)^2</f>
        <v>1.0702913910721625E-5</v>
      </c>
      <c r="EK49" s="4">
        <f>('1981 PUA all'!EK51/'1981 PUA all'!$LY51)^2</f>
        <v>1.7157327318416603E-8</v>
      </c>
      <c r="EL49" s="4">
        <f>('1981 PUA all'!EL51/'1981 PUA all'!$LY51)^2</f>
        <v>4.2893318296041509E-9</v>
      </c>
      <c r="EM49" s="4">
        <f>('1981 PUA all'!EM51/'1981 PUA all'!$LY51)^2</f>
        <v>2.6910548147110157E-6</v>
      </c>
      <c r="EN49" s="4">
        <f>('1981 PUA all'!EN51/'1981 PUA all'!$LY51)^2</f>
        <v>1.8819380180944008E-5</v>
      </c>
      <c r="EO49" s="4">
        <f>('1981 PUA all'!EO51/'1981 PUA all'!$LY51)^2</f>
        <v>0</v>
      </c>
      <c r="EP49" s="4">
        <f>('1981 PUA all'!EP51/'1981 PUA all'!$LY51)^2</f>
        <v>1.5441594586574942E-7</v>
      </c>
      <c r="EQ49" s="4">
        <f>('1981 PUA all'!EQ51/'1981 PUA all'!$LY51)^2</f>
        <v>0</v>
      </c>
      <c r="ER49" s="4">
        <f>('1981 PUA all'!ER51/'1981 PUA all'!$LY51)^2</f>
        <v>3.816981076679631E-5</v>
      </c>
      <c r="ES49" s="4">
        <f>('1981 PUA all'!ES51/'1981 PUA all'!$LY51)^2</f>
        <v>0</v>
      </c>
      <c r="ET49" s="4">
        <f>('1981 PUA all'!ET51/'1981 PUA all'!$LY51)^2</f>
        <v>0</v>
      </c>
      <c r="EU49" s="4">
        <f>('1981 PUA all'!EU51/'1981 PUA all'!$LY51)^2</f>
        <v>2.0581011681275238E-8</v>
      </c>
      <c r="EV49" s="4">
        <f>('1981 PUA all'!EV51/'1981 PUA all'!$LY51)^2</f>
        <v>7.4953165535899318E-5</v>
      </c>
      <c r="EW49" s="4">
        <f>('1981 PUA all'!EW51/'1981 PUA all'!$LY51)^2</f>
        <v>1.1768914997326582E-9</v>
      </c>
      <c r="EX49" s="4">
        <f>('1981 PUA all'!EX51/'1981 PUA all'!$LY51)^2</f>
        <v>1.6350038107856182E-8</v>
      </c>
      <c r="EY49" s="4">
        <f>('1981 PUA all'!EY51/'1981 PUA all'!$LY51)^2</f>
        <v>1.0805186754685996E-5</v>
      </c>
      <c r="EZ49" s="4">
        <f>('1981 PUA all'!EZ51/'1981 PUA all'!$LY51)^2</f>
        <v>0</v>
      </c>
      <c r="FA49" s="4">
        <f>('1981 PUA all'!FA51/'1981 PUA all'!$LY51)^2</f>
        <v>0</v>
      </c>
      <c r="FB49" s="4">
        <f>('1981 PUA all'!FB51/'1981 PUA all'!$LY51)^2</f>
        <v>2.0196635026912142E-5</v>
      </c>
      <c r="FC49" s="4">
        <f>('1981 PUA all'!FC51/'1981 PUA all'!$LY51)^2</f>
        <v>9.1670121453143218E-7</v>
      </c>
      <c r="FD49" s="4">
        <f>('1981 PUA all'!FD51/'1981 PUA all'!$LY51)^2</f>
        <v>5.1452529203188101E-7</v>
      </c>
      <c r="FE49" s="4">
        <f>('1981 PUA all'!FE51/'1981 PUA all'!$LY51)^2</f>
        <v>1.5562201649357462E-10</v>
      </c>
      <c r="FF49" s="4">
        <f>('1981 PUA all'!FF51/'1981 PUA all'!$LY51)^2</f>
        <v>0</v>
      </c>
      <c r="FG49" s="4">
        <f>('1981 PUA all'!FG51/'1981 PUA all'!$LY51)^2</f>
        <v>3.5112217471362771E-9</v>
      </c>
      <c r="FH49" s="4">
        <f>('1981 PUA all'!FH51/'1981 PUA all'!$LY51)^2</f>
        <v>0</v>
      </c>
      <c r="FI49" s="4">
        <f>('1981 PUA all'!FI51/'1981 PUA all'!$LY51)^2</f>
        <v>0</v>
      </c>
      <c r="FJ49" s="4">
        <f>('1981 PUA all'!FJ51/'1981 PUA all'!$LY51)^2</f>
        <v>0</v>
      </c>
      <c r="FK49" s="4">
        <f>('1981 PUA all'!FK51/'1981 PUA all'!$LY51)^2</f>
        <v>3.8603986466437355E-8</v>
      </c>
      <c r="FL49" s="4">
        <f>('1981 PUA all'!FL51/'1981 PUA all'!$LY51)^2</f>
        <v>0</v>
      </c>
      <c r="FM49" s="4">
        <f>('1981 PUA all'!FM51/'1981 PUA all'!$LY51)^2</f>
        <v>6.0789850192802578E-9</v>
      </c>
      <c r="FN49" s="4">
        <f>('1981 PUA all'!FN51/'1981 PUA all'!$LY51)^2</f>
        <v>0</v>
      </c>
      <c r="FO49" s="4">
        <f>('1981 PUA all'!FO51/'1981 PUA all'!$LY51)^2</f>
        <v>0</v>
      </c>
      <c r="FP49" s="4">
        <f>('1981 PUA all'!FP51/'1981 PUA all'!$LY51)^2</f>
        <v>0</v>
      </c>
      <c r="FQ49" s="4">
        <f>('1981 PUA all'!FQ51/'1981 PUA all'!$LY51)^2</f>
        <v>3.8603986466437355E-8</v>
      </c>
      <c r="FR49" s="4">
        <f>('1981 PUA all'!FR51/'1981 PUA all'!$LY51)^2</f>
        <v>2.431594007712104E-10</v>
      </c>
      <c r="FS49" s="4">
        <f>('1981 PUA all'!FS51/'1981 PUA all'!$LY51)^2</f>
        <v>0</v>
      </c>
      <c r="FT49" s="4">
        <f>('1981 PUA all'!FT51/'1981 PUA all'!$LY51)^2</f>
        <v>9.7263760308484134E-12</v>
      </c>
      <c r="FU49" s="4">
        <f>('1981 PUA all'!FU51/'1981 PUA all'!$LY51)^2</f>
        <v>2.4899522638971938E-9</v>
      </c>
      <c r="FV49" s="4">
        <f>('1981 PUA all'!FV51/'1981 PUA all'!$LY51)^2</f>
        <v>2.8109226729151914E-9</v>
      </c>
      <c r="FW49" s="4">
        <f>('1981 PUA all'!FW51/'1981 PUA all'!$LY51)^2</f>
        <v>4.7659242551157218E-10</v>
      </c>
      <c r="FX49" s="4">
        <f>('1981 PUA all'!FX51/'1981 PUA all'!$LY51)^2</f>
        <v>9.9598090555887779E-7</v>
      </c>
      <c r="FY49" s="4">
        <f>('1981 PUA all'!FY51/'1981 PUA all'!$LY51)^2</f>
        <v>6.8629309273666414E-8</v>
      </c>
      <c r="FZ49" s="4">
        <f>('1981 PUA all'!FZ51/'1981 PUA all'!$LY51)^2</f>
        <v>3.257266068970825E-7</v>
      </c>
      <c r="GA49" s="4">
        <f>('1981 PUA all'!GA51/'1981 PUA all'!$LY51)^2</f>
        <v>0</v>
      </c>
      <c r="GB49" s="4">
        <f>('1981 PUA all'!GB51/'1981 PUA all'!$LY51)^2</f>
        <v>1.2975228784552555E-5</v>
      </c>
      <c r="GC49" s="4">
        <f>('1981 PUA all'!GC51/'1981 PUA all'!$LY51)^2</f>
        <v>0</v>
      </c>
      <c r="GD49" s="4">
        <f>('1981 PUA all'!GD51/'1981 PUA all'!$LY51)^2</f>
        <v>5.0421533343918174E-8</v>
      </c>
      <c r="GE49" s="4">
        <f>('1981 PUA all'!GE51/'1981 PUA all'!$LY51)^2</f>
        <v>9.5898177113753009E-7</v>
      </c>
      <c r="GF49" s="4">
        <f>('1981 PUA all'!GF51/'1981 PUA all'!$LY51)^2</f>
        <v>4.2368093990375684E-8</v>
      </c>
      <c r="GG49" s="4">
        <f>('1981 PUA all'!GG51/'1981 PUA all'!$LY51)^2</f>
        <v>7.8783645849872146E-10</v>
      </c>
      <c r="GH49" s="4">
        <f>('1981 PUA all'!GH51/'1981 PUA all'!$LY51)^2</f>
        <v>8.1798822419435148E-9</v>
      </c>
      <c r="GI49" s="4">
        <f>('1981 PUA all'!GI51/'1981 PUA all'!$LY51)^2</f>
        <v>0</v>
      </c>
      <c r="GJ49" s="4">
        <f>('1981 PUA all'!GJ51/'1981 PUA all'!$LY51)^2</f>
        <v>1.1135727917718348E-7</v>
      </c>
      <c r="GK49" s="4">
        <f>('1981 PUA all'!GK51/'1981 PUA all'!$LY51)^2</f>
        <v>3.8905504123393654E-11</v>
      </c>
      <c r="GL49" s="4">
        <f>('1981 PUA all'!GL51/'1981 PUA all'!$LY51)^2</f>
        <v>7.8958817882187739E-6</v>
      </c>
      <c r="GM49" s="4">
        <f>('1981 PUA all'!GM51/'1981 PUA all'!$LY51)^2</f>
        <v>9.2868410980143743E-7</v>
      </c>
      <c r="GN49" s="4">
        <f>('1981 PUA all'!GN51/'1981 PUA all'!$LY51)^2</f>
        <v>5.3261635144925911E-8</v>
      </c>
      <c r="GO49" s="4">
        <f>('1981 PUA all'!GO51/'1981 PUA all'!$LY51)^2</f>
        <v>7.0905281264884926E-9</v>
      </c>
      <c r="GP49" s="4">
        <f>('1981 PUA all'!GP51/'1981 PUA all'!$LY51)^2</f>
        <v>0</v>
      </c>
      <c r="GQ49" s="4">
        <f>('1981 PUA all'!GQ51/'1981 PUA all'!$LY51)^2</f>
        <v>6.5719566620277806E-6</v>
      </c>
      <c r="GR49" s="4">
        <f>('1981 PUA all'!GR51/'1981 PUA all'!$LY51)^2</f>
        <v>1.5098837095247844E-6</v>
      </c>
      <c r="GS49" s="4">
        <f>('1981 PUA all'!GS51/'1981 PUA all'!$LY51)^2</f>
        <v>1.5562201649357462E-10</v>
      </c>
      <c r="GT49" s="4">
        <f>('1981 PUA all'!GT51/'1981 PUA all'!$LY51)^2</f>
        <v>0</v>
      </c>
      <c r="GU49" s="4">
        <f>('1981 PUA all'!GU51/'1981 PUA all'!$LY51)^2</f>
        <v>5.1452529203188094E-9</v>
      </c>
      <c r="GV49" s="4">
        <f>('1981 PUA all'!GV51/'1981 PUA all'!$LY51)^2</f>
        <v>3.8905504123393654E-11</v>
      </c>
      <c r="GW49" s="4">
        <f>('1981 PUA all'!GW51/'1981 PUA all'!$LY51)^2</f>
        <v>4.2368093990375684E-8</v>
      </c>
      <c r="GX49" s="4">
        <f>('1981 PUA all'!GX51/'1981 PUA all'!$LY51)^2</f>
        <v>1.4642475531880438E-6</v>
      </c>
      <c r="GY49" s="4">
        <f>('1981 PUA all'!GY51/'1981 PUA all'!$LY51)^2</f>
        <v>1.733459052157881E-5</v>
      </c>
      <c r="GZ49" s="4">
        <f>('1981 PUA all'!GZ51/'1981 PUA all'!$LY51)^2</f>
        <v>9.2461362143252748E-6</v>
      </c>
      <c r="HA49" s="4">
        <f>('1981 PUA all'!HA51/'1981 PUA all'!$LY51)^2</f>
        <v>4.2893318296041509E-9</v>
      </c>
      <c r="HB49" s="4">
        <f>('1981 PUA all'!HB51/'1981 PUA all'!$LY51)^2</f>
        <v>3.1513458339948858E-9</v>
      </c>
      <c r="HC49" s="4">
        <f>('1981 PUA all'!HC51/'1981 PUA all'!$LY51)^2</f>
        <v>1.1662168020388018E-5</v>
      </c>
      <c r="HD49" s="4">
        <f>('1981 PUA all'!HD51/'1981 PUA all'!$LY51)^2</f>
        <v>9.7263760308484134E-12</v>
      </c>
      <c r="HE49" s="4">
        <f>('1981 PUA all'!HE51/'1981 PUA all'!$LY51)^2</f>
        <v>1.198386790760833E-7</v>
      </c>
      <c r="HF49" s="4">
        <f>('1981 PUA all'!HF51/'1981 PUA all'!$LY51)^2</f>
        <v>7.8783645849872146E-10</v>
      </c>
      <c r="HG49" s="4">
        <f>('1981 PUA all'!HG51/'1981 PUA all'!$LY51)^2</f>
        <v>6.2248806597429846E-10</v>
      </c>
      <c r="HH49" s="4">
        <f>('1981 PUA all'!HH51/'1981 PUA all'!$LY51)^2</f>
        <v>0</v>
      </c>
      <c r="HI49" s="4">
        <f>('1981 PUA all'!HI51/'1981 PUA all'!$LY51)^2</f>
        <v>1.4005981484421713E-9</v>
      </c>
      <c r="HJ49" s="4">
        <f>('1981 PUA all'!HJ51/'1981 PUA all'!$LY51)^2</f>
        <v>8.9638281500298963E-8</v>
      </c>
      <c r="HK49" s="4">
        <f>('1981 PUA all'!HK51/'1981 PUA all'!$LY51)^2</f>
        <v>0</v>
      </c>
      <c r="HL49" s="4">
        <f>('1981 PUA all'!HL51/'1981 PUA all'!$LY51)^2</f>
        <v>1.1111801032682462E-6</v>
      </c>
      <c r="HM49" s="4">
        <f>('1981 PUA all'!HM51/'1981 PUA all'!$LY51)^2</f>
        <v>4.9862850304706243E-6</v>
      </c>
      <c r="HN49" s="4">
        <f>('1981 PUA all'!HN51/'1981 PUA all'!$LY51)^2</f>
        <v>3.8905504123393654E-11</v>
      </c>
      <c r="HO49" s="4">
        <f>('1981 PUA all'!HO51/'1981 PUA all'!$LY51)^2</f>
        <v>1.011932162249469E-7</v>
      </c>
      <c r="HP49" s="4">
        <f>('1981 PUA all'!HP51/'1981 PUA all'!$LY51)^2</f>
        <v>0</v>
      </c>
      <c r="HQ49" s="4">
        <f>('1981 PUA all'!HQ51/'1981 PUA all'!$LY51)^2</f>
        <v>6.8629309273666414E-8</v>
      </c>
      <c r="HR49" s="4">
        <f>('1981 PUA all'!HR51/'1981 PUA all'!$LY51)^2</f>
        <v>0</v>
      </c>
      <c r="HS49" s="4">
        <f>('1981 PUA all'!HS51/'1981 PUA all'!$LY51)^2</f>
        <v>4.9678438215161365E-7</v>
      </c>
      <c r="HT49" s="4">
        <f>('1981 PUA all'!HT51/'1981 PUA all'!$LY51)^2</f>
        <v>2.4794867805517614E-4</v>
      </c>
      <c r="HU49" s="4">
        <f>('1981 PUA all'!HU51/'1981 PUA all'!$LY51)^2</f>
        <v>1.6493914552654905E-4</v>
      </c>
      <c r="HV49" s="4">
        <f>('1981 PUA all'!HV51/'1981 PUA all'!$LY51)^2</f>
        <v>5.8239681934898404E-5</v>
      </c>
      <c r="HW49" s="4">
        <f>('1981 PUA all'!HW51/'1981 PUA all'!$LY51)^2</f>
        <v>5.6164073289915355E-5</v>
      </c>
      <c r="HX49" s="4">
        <f>('1981 PUA all'!HX51/'1981 PUA all'!$LY51)^2</f>
        <v>1.1534713588879782E-5</v>
      </c>
      <c r="HY49" s="4">
        <f>('1981 PUA all'!HY51/'1981 PUA all'!$LY51)^2</f>
        <v>2.159352742608656E-7</v>
      </c>
      <c r="HZ49" s="4">
        <f>('1981 PUA all'!HZ51/'1981 PUA all'!$LY51)^2</f>
        <v>4.1676548654582363E-5</v>
      </c>
      <c r="IA49" s="4">
        <f>('1981 PUA all'!IA51/'1981 PUA all'!$LY51)^2</f>
        <v>1.2113773385876341E-5</v>
      </c>
      <c r="IB49" s="4">
        <f>('1981 PUA all'!IB51/'1981 PUA all'!$LY51)^2</f>
        <v>3.5836735221900674E-6</v>
      </c>
      <c r="IC49" s="4">
        <f>('1981 PUA all'!IC51/'1981 PUA all'!$LY51)^2</f>
        <v>1.4311088174133399E-5</v>
      </c>
      <c r="ID49" s="4">
        <f>('1981 PUA all'!ID51/'1981 PUA all'!$LY51)^2</f>
        <v>3.571875428064648E-6</v>
      </c>
      <c r="IE49" s="4">
        <f>('1981 PUA all'!IE51/'1981 PUA all'!$LY51)^2</f>
        <v>1.1509804339864778E-6</v>
      </c>
      <c r="IF49" s="4">
        <f>('1981 PUA all'!IF51/'1981 PUA all'!$LY51)^2</f>
        <v>2.8152411838728886E-4</v>
      </c>
      <c r="IG49" s="4">
        <f>('1981 PUA all'!IG51/'1981 PUA all'!$LY51)^2</f>
        <v>5.9339647526603084E-7</v>
      </c>
      <c r="IH49" s="4">
        <f>('1981 PUA all'!IH51/'1981 PUA all'!$LY51)^2</f>
        <v>1.157712058837428E-5</v>
      </c>
      <c r="II49" s="4">
        <f>('1981 PUA all'!II51/'1981 PUA all'!$LY51)^2</f>
        <v>1.1555907362251E-5</v>
      </c>
      <c r="IJ49" s="4">
        <f>('1981 PUA all'!IJ51/'1981 PUA all'!$LY51)^2</f>
        <v>4.0875095269640457E-7</v>
      </c>
      <c r="IK49" s="4">
        <f>('1981 PUA all'!IK51/'1981 PUA all'!$LY51)^2</f>
        <v>8.7537384277635726E-7</v>
      </c>
      <c r="IL49" s="4">
        <f>('1981 PUA all'!IL51/'1981 PUA all'!$LY51)^2</f>
        <v>6.0702312808524948E-4</v>
      </c>
      <c r="IM49" s="4">
        <f>('1981 PUA all'!IM51/'1981 PUA all'!$LY51)^2</f>
        <v>3.7060449495845832E-5</v>
      </c>
      <c r="IN49" s="4">
        <f>('1981 PUA all'!IN51/'1981 PUA all'!$LY51)^2</f>
        <v>1.7805191499455385E-5</v>
      </c>
      <c r="IO49" s="4">
        <f>('1981 PUA all'!IO51/'1981 PUA all'!$LY51)^2</f>
        <v>2.4250199501528534E-5</v>
      </c>
      <c r="IP49" s="4">
        <f>('1981 PUA all'!IP51/'1981 PUA all'!$LY51)^2</f>
        <v>3.8972518854246208E-6</v>
      </c>
      <c r="IQ49" s="4">
        <f>('1981 PUA all'!IQ51/'1981 PUA all'!$LY51)^2</f>
        <v>8.2363924866827459E-7</v>
      </c>
      <c r="IR49" s="4">
        <f>('1981 PUA all'!IR51/'1981 PUA all'!$LY51)^2</f>
        <v>9.6387452733608819E-5</v>
      </c>
      <c r="IS49" s="4">
        <f>('1981 PUA all'!IS51/'1981 PUA all'!$LY51)^2</f>
        <v>6.196261770909816E-5</v>
      </c>
      <c r="IT49" s="4">
        <f>('1981 PUA all'!IT51/'1981 PUA all'!$LY51)^2</f>
        <v>6.4922490104549761E-6</v>
      </c>
      <c r="IU49" s="4">
        <f>('1981 PUA all'!IU51/'1981 PUA all'!$LY51)^2</f>
        <v>4.7523170550485654E-6</v>
      </c>
      <c r="IV49" s="4">
        <f>('1981 PUA all'!IV51/'1981 PUA all'!$LY51)^2</f>
        <v>1.2684789469895389E-5</v>
      </c>
      <c r="IW49" s="4">
        <f>('1981 PUA all'!IW51/'1981 PUA all'!$LY51)^2</f>
        <v>3.1634268683990423E-4</v>
      </c>
      <c r="IX49" s="4">
        <f>('1981 PUA all'!IX51/'1981 PUA all'!$LY51)^2</f>
        <v>2.4311670198043494E-5</v>
      </c>
      <c r="IY49" s="4">
        <f>('1981 PUA all'!IY51/'1981 PUA all'!$LY51)^2</f>
        <v>5.7906952337259113E-7</v>
      </c>
      <c r="IZ49" s="4">
        <f>('1981 PUA all'!IZ51/'1981 PUA all'!$LY51)^2</f>
        <v>2.1012769403835015E-4</v>
      </c>
      <c r="JA49" s="4">
        <f>('1981 PUA all'!JA51/'1981 PUA all'!$LY51)^2</f>
        <v>8.1291893427083364E-5</v>
      </c>
      <c r="JB49" s="4">
        <f>('1981 PUA all'!JB51/'1981 PUA all'!$LY51)^2</f>
        <v>1.3611956265036015E-5</v>
      </c>
      <c r="JC49" s="4">
        <f>('1981 PUA all'!JC51/'1981 PUA all'!$LY51)^2</f>
        <v>1.0601127385558796E-5</v>
      </c>
      <c r="JD49" s="4">
        <f>('1981 PUA all'!JD51/'1981 PUA all'!$LY51)^2</f>
        <v>5.6023925937686852E-9</v>
      </c>
      <c r="JE49" s="4">
        <f>('1981 PUA all'!JE51/'1981 PUA all'!$LY51)^2</f>
        <v>5.5094084389137752E-5</v>
      </c>
      <c r="JF49" s="4">
        <f>('1981 PUA all'!JF51/'1981 PUA all'!$LY51)^2</f>
        <v>1.6350038107856182E-8</v>
      </c>
      <c r="JG49" s="4">
        <f>('1981 PUA all'!JG51/'1981 PUA all'!$LY51)^2</f>
        <v>4.2485783140348962E-7</v>
      </c>
      <c r="JH49" s="4">
        <f>('1981 PUA all'!JH51/'1981 PUA all'!$LY51)^2</f>
        <v>9.7000798006114137E-5</v>
      </c>
      <c r="JI49" s="4">
        <f>('1981 PUA all'!JI51/'1981 PUA all'!$LY51)^2</f>
        <v>2.7559033843577309E-4</v>
      </c>
      <c r="JJ49" s="4">
        <f>('1981 PUA all'!JJ51/'1981 PUA all'!$LY51)^2</f>
        <v>2.458925124358787E-7</v>
      </c>
      <c r="JK49" s="4">
        <f>('1981 PUA all'!JK51/'1981 PUA all'!$LY51)^2</f>
        <v>6.8923473790343388E-5</v>
      </c>
      <c r="JL49" s="4">
        <f>('1981 PUA all'!JL51/'1981 PUA all'!$LY51)^2</f>
        <v>3.5112217471362771E-9</v>
      </c>
      <c r="JM49" s="4">
        <f>('1981 PUA all'!JM51/'1981 PUA all'!$LY51)^2</f>
        <v>8.7537384277635706E-11</v>
      </c>
      <c r="JN49" s="4">
        <f>('1981 PUA all'!JN51/'1981 PUA all'!$LY51)^2</f>
        <v>3.5014953711054283E-10</v>
      </c>
      <c r="JO49" s="4">
        <f>('1981 PUA all'!JO51/'1981 PUA all'!$LY51)^2</f>
        <v>1.0928556108261278E-7</v>
      </c>
      <c r="JP49" s="4">
        <f>('1981 PUA all'!JP51/'1981 PUA all'!$LY51)^2</f>
        <v>7.6254788081851549E-9</v>
      </c>
      <c r="JQ49" s="4">
        <f>('1981 PUA all'!JQ51/'1981 PUA all'!$LY51)^2</f>
        <v>0</v>
      </c>
      <c r="JR49" s="4">
        <f>('1981 PUA all'!JR51/'1981 PUA all'!$LY51)^2</f>
        <v>1.2952770582297326E-5</v>
      </c>
      <c r="JS49" s="4">
        <f>('1981 PUA all'!JS51/'1981 PUA all'!$LY51)^2</f>
        <v>3.9373770771022816E-5</v>
      </c>
      <c r="JT49" s="4">
        <f>('1981 PUA all'!JT51/'1981 PUA all'!$LY51)^2</f>
        <v>4.9502740958540104E-5</v>
      </c>
      <c r="JU49" s="4">
        <f>('1981 PUA all'!JU51/'1981 PUA all'!$LY51)^2</f>
        <v>2.9134123178012908E-4</v>
      </c>
      <c r="JV49" s="4">
        <f>('1981 PUA all'!JV51/'1981 PUA all'!$LY51)^2</f>
        <v>1.566297663141308E-5</v>
      </c>
      <c r="JW49" s="4">
        <f>('1981 PUA all'!JW51/'1981 PUA all'!$LY51)^2</f>
        <v>3.9256441496962698E-5</v>
      </c>
      <c r="JX49" s="4">
        <f>('1981 PUA all'!JX51/'1981 PUA all'!$LY51)^2</f>
        <v>3.5014953711054283E-8</v>
      </c>
      <c r="JY49" s="4">
        <f>('1981 PUA all'!JY51/'1981 PUA all'!$LY51)^2</f>
        <v>2.7012966886714991E-6</v>
      </c>
      <c r="JZ49" s="4">
        <f>('1981 PUA all'!JZ51/'1981 PUA all'!$LY51)^2</f>
        <v>3.3742840989979629E-6</v>
      </c>
      <c r="KA49" s="4">
        <f>('1981 PUA all'!KA51/'1981 PUA all'!$LY51)^2</f>
        <v>1.6110467739840359E-5</v>
      </c>
      <c r="KB49" s="4">
        <f>('1981 PUA all'!KB51/'1981 PUA all'!$LY51)^2</f>
        <v>1.9200109444295538E-5</v>
      </c>
      <c r="KC49" s="4">
        <f>('1981 PUA all'!KC51/'1981 PUA all'!$LY51)^2</f>
        <v>4.9415009046741858E-5</v>
      </c>
      <c r="KD49" s="4">
        <f>('1981 PUA all'!KD51/'1981 PUA all'!$LY51)^2</f>
        <v>2.2768473650613049E-7</v>
      </c>
      <c r="KE49" s="4">
        <f>('1981 PUA all'!KE51/'1981 PUA all'!$LY51)^2</f>
        <v>3.9590630051006617E-6</v>
      </c>
      <c r="KF49" s="4">
        <f>('1981 PUA all'!KF51/'1981 PUA all'!$LY51)^2</f>
        <v>1.5441594586574942E-5</v>
      </c>
      <c r="KG49" s="4">
        <f>('1981 PUA all'!KG51/'1981 PUA all'!$LY51)^2</f>
        <v>1.9001837268906694E-6</v>
      </c>
      <c r="KH49" s="4">
        <f>('1981 PUA all'!KH51/'1981 PUA all'!$LY51)^2</f>
        <v>0</v>
      </c>
      <c r="KI49" s="4">
        <f>('1981 PUA all'!KI51/'1981 PUA all'!$LY51)^2</f>
        <v>1.7239126140836036E-6</v>
      </c>
      <c r="KJ49" s="4">
        <f>('1981 PUA all'!KJ51/'1981 PUA all'!$LY51)^2</f>
        <v>3.5014953711054283E-10</v>
      </c>
      <c r="KK49" s="4">
        <f>('1981 PUA all'!KK51/'1981 PUA all'!$LY51)^2</f>
        <v>8.4070903860241345E-7</v>
      </c>
      <c r="KL49" s="4">
        <f>('1981 PUA all'!KL51/'1981 PUA all'!$LY51)^2</f>
        <v>5.3261635144925911E-8</v>
      </c>
      <c r="KM49" s="4">
        <f>('1981 PUA all'!KM51/'1981 PUA all'!$LY51)^2</f>
        <v>5.7667683486900246E-8</v>
      </c>
      <c r="KN49" s="4">
        <f>('1981 PUA all'!KN51/'1981 PUA all'!$LY51)^2</f>
        <v>2.3037125882961115E-5</v>
      </c>
      <c r="KO49" s="4">
        <f>('1981 PUA all'!KO51/'1981 PUA all'!$LY51)^2</f>
        <v>5.1675769958485734E-4</v>
      </c>
      <c r="KP49" s="4">
        <f>('1981 PUA all'!KP51/'1981 PUA all'!$LY51)^2</f>
        <v>1.6678673873824092E-4</v>
      </c>
      <c r="KQ49" s="4">
        <f>('1981 PUA all'!KQ51/'1981 PUA all'!$LY51)^2</f>
        <v>2.3353028850067039E-6</v>
      </c>
      <c r="KR49" s="4">
        <f>('1981 PUA all'!KR51/'1981 PUA all'!$LY51)^2</f>
        <v>8.3158336355523016E-5</v>
      </c>
      <c r="KS49" s="4">
        <f>('1981 PUA all'!KS51/'1981 PUA all'!$LY51)^2</f>
        <v>7.1602078843734923E-6</v>
      </c>
      <c r="KT49" s="4">
        <f>('1981 PUA all'!KT51/'1981 PUA all'!$LY51)^2</f>
        <v>1.8404735044372909E-6</v>
      </c>
      <c r="KU49" s="4">
        <f>('1981 PUA all'!KU51/'1981 PUA all'!$LY51)^2</f>
        <v>2.2030484869272426E-5</v>
      </c>
      <c r="KV49" s="4">
        <f>('1981 PUA all'!KV51/'1981 PUA all'!$LY51)^2</f>
        <v>1.4076098929228103E-5</v>
      </c>
      <c r="KW49" s="4">
        <f>('1981 PUA all'!KW51/'1981 PUA all'!$LY51)^2</f>
        <v>3.8517421719762798E-7</v>
      </c>
      <c r="KX49" s="4">
        <f>('1981 PUA all'!KX51/'1981 PUA all'!$LY51)^2</f>
        <v>5.0340074944659822E-5</v>
      </c>
      <c r="KY49" s="4">
        <f>('1981 PUA all'!KY51/'1981 PUA all'!$LY51)^2</f>
        <v>4.3193762161084003E-4</v>
      </c>
      <c r="KZ49" s="4">
        <f>('1981 PUA all'!KZ51/'1981 PUA all'!$LY51)^2</f>
        <v>2.8178715947330471E-3</v>
      </c>
      <c r="LA49" s="4">
        <f>('1981 PUA all'!LA51/'1981 PUA all'!$LY51)^2</f>
        <v>2.8079200433707083E-4</v>
      </c>
      <c r="LB49" s="4">
        <f>('1981 PUA all'!LB51/'1981 PUA all'!$LY51)^2</f>
        <v>8.7537384277635706E-9</v>
      </c>
      <c r="LC49" s="4">
        <f>('1981 PUA all'!LC51/'1981 PUA all'!$LY51)^2</f>
        <v>4.6980827823005548E-6</v>
      </c>
      <c r="LD49" s="4">
        <f>('1981 PUA all'!LD51/'1981 PUA all'!$LY51)^2</f>
        <v>1.5030145634431339E-3</v>
      </c>
      <c r="LE49" s="4">
        <f>('1981 PUA all'!LE51/'1981 PUA all'!$LY51)^2</f>
        <v>2.7878215572043231E-5</v>
      </c>
      <c r="LF49" s="4">
        <f>('1981 PUA all'!LF51/'1981 PUA all'!$LY51)^2</f>
        <v>3.1379623405764386E-6</v>
      </c>
      <c r="LG49" s="4">
        <f>('1981 PUA all'!LG51/'1981 PUA all'!$LY51)^2</f>
        <v>1.9521225748953996E-6</v>
      </c>
      <c r="LH49" s="4">
        <f>('1981 PUA all'!LH51/'1981 PUA all'!$LY51)^2</f>
        <v>3.0501915232740619E-8</v>
      </c>
      <c r="LI49" s="4">
        <f>('1981 PUA all'!LI51/'1981 PUA all'!$LY51)^2</f>
        <v>9.1515472074252735E-8</v>
      </c>
      <c r="LJ49" s="4">
        <f>('1981 PUA all'!LJ51/'1981 PUA all'!$LY51)^2</f>
        <v>5.3376857685937754E-4</v>
      </c>
      <c r="LK49" s="4">
        <f>('1981 PUA all'!LK51/'1981 PUA all'!$LY51)^2</f>
        <v>5.1006088543372162E-7</v>
      </c>
      <c r="LL49" s="4">
        <f>('1981 PUA all'!LL51/'1981 PUA all'!$LY51)^2</f>
        <v>3.257266068970825E-7</v>
      </c>
      <c r="LM49" s="4">
        <f>('1981 PUA all'!LM51/'1981 PUA all'!$LY51)^2</f>
        <v>4.0464155882337109E-6</v>
      </c>
      <c r="LN49" s="4">
        <f>('1981 PUA all'!LN51/'1981 PUA all'!$LY51)^2</f>
        <v>1.7204986560967761E-7</v>
      </c>
      <c r="LO49" s="4">
        <f>('1981 PUA all'!LO51/'1981 PUA all'!$LY51)^2</f>
        <v>1.1982992533765555E-6</v>
      </c>
      <c r="LP49" s="4">
        <f>('1981 PUA all'!LP51/'1981 PUA all'!$LY51)^2</f>
        <v>8.7537384277635706E-9</v>
      </c>
      <c r="LQ49" s="4">
        <f>('1981 PUA all'!LQ51/'1981 PUA all'!$LY51)^2</f>
        <v>1.2463611678953898E-5</v>
      </c>
      <c r="LR49" s="4">
        <f>('1981 PUA all'!LR51/'1981 PUA all'!$LY51)^2</f>
        <v>1.004714802179538E-4</v>
      </c>
      <c r="LS49" s="4">
        <f>('1981 PUA all'!LS51/'1981 PUA all'!$LY51)^2</f>
        <v>1.2535450692317741E-6</v>
      </c>
      <c r="LT49" s="4">
        <f>('1981 PUA all'!LT51/'1981 PUA all'!$LY51)^2</f>
        <v>3.3649370516323173E-7</v>
      </c>
      <c r="LU49" s="4">
        <f>('1981 PUA all'!LU51/'1981 PUA all'!$LY51)^2</f>
        <v>1.3337205594916611E-5</v>
      </c>
      <c r="LV49" s="4">
        <f>('1981 PUA all'!LV51/'1981 PUA all'!$LY51)^2</f>
        <v>7.5711083661727129E-7</v>
      </c>
      <c r="LW49" s="4">
        <f>('1981 PUA all'!LW51/'1981 PUA all'!$LY51)^2</f>
        <v>0</v>
      </c>
      <c r="LX49" s="4">
        <f>('1981 PUA all'!LX51/'1981 PUA all'!$LY51)^2</f>
        <v>0</v>
      </c>
      <c r="LZ49" t="str">
        <f t="shared" si="0"/>
        <v>Sheffield</v>
      </c>
      <c r="MA49" s="15">
        <f t="shared" si="1"/>
        <v>2.1853565055815972E-2</v>
      </c>
    </row>
    <row r="50" spans="1:339" x14ac:dyDescent="0.25">
      <c r="A50" t="s">
        <v>292</v>
      </c>
      <c r="B50" s="4">
        <f>('1981 PUA all'!B52/'1981 PUA all'!$LY52)^2</f>
        <v>0</v>
      </c>
      <c r="C50" s="4">
        <f>('1981 PUA all'!C52/'1981 PUA all'!$LY52)^2</f>
        <v>1.2664050712388734E-7</v>
      </c>
      <c r="D50" s="4">
        <f>('1981 PUA all'!D52/'1981 PUA all'!$LY52)^2</f>
        <v>0</v>
      </c>
      <c r="E50" s="4">
        <f>('1981 PUA all'!E52/'1981 PUA all'!$LY52)^2</f>
        <v>0</v>
      </c>
      <c r="F50" s="4">
        <f>('1981 PUA all'!F52/'1981 PUA all'!$LY52)^2</f>
        <v>0</v>
      </c>
      <c r="G50" s="4">
        <f>('1981 PUA all'!G52/'1981 PUA all'!$LY52)^2</f>
        <v>0</v>
      </c>
      <c r="H50" s="4">
        <f>('1981 PUA all'!H52/'1981 PUA all'!$LY52)^2</f>
        <v>0</v>
      </c>
      <c r="I50" s="4">
        <f>('1981 PUA all'!I52/'1981 PUA all'!$LY52)^2</f>
        <v>0</v>
      </c>
      <c r="J50" s="4">
        <f>('1981 PUA all'!J52/'1981 PUA all'!$LY52)^2</f>
        <v>1.0366717249823885E-7</v>
      </c>
      <c r="K50" s="4">
        <f>('1981 PUA all'!K52/'1981 PUA all'!$LY52)^2</f>
        <v>4.1352002326167296E-6</v>
      </c>
      <c r="L50" s="4">
        <f>('1981 PUA all'!L52/'1981 PUA all'!$LY52)^2</f>
        <v>0</v>
      </c>
      <c r="M50" s="4">
        <f>('1981 PUA all'!M52/'1981 PUA all'!$LY52)^2</f>
        <v>0</v>
      </c>
      <c r="N50" s="4">
        <f>('1981 PUA all'!N52/'1981 PUA all'!$LY52)^2</f>
        <v>1.0896712079637596E-4</v>
      </c>
      <c r="O50" s="4">
        <f>('1981 PUA all'!O52/'1981 PUA all'!$LY52)^2</f>
        <v>2.8857092789959894E-5</v>
      </c>
      <c r="P50" s="4">
        <f>('1981 PUA all'!P52/'1981 PUA all'!$LY52)^2</f>
        <v>2.5845001453854559E-9</v>
      </c>
      <c r="Q50" s="4">
        <f>('1981 PUA all'!Q52/'1981 PUA all'!$LY52)^2</f>
        <v>4.1466868999295539E-7</v>
      </c>
      <c r="R50" s="4">
        <f>('1981 PUA all'!R52/'1981 PUA all'!$LY52)^2</f>
        <v>0</v>
      </c>
      <c r="S50" s="4">
        <f>('1981 PUA all'!S52/'1981 PUA all'!$LY52)^2</f>
        <v>4.1352002326167294E-8</v>
      </c>
      <c r="T50" s="4">
        <f>('1981 PUA all'!T52/'1981 PUA all'!$LY52)^2</f>
        <v>5.4688023076356246E-6</v>
      </c>
      <c r="U50" s="4">
        <f>('1981 PUA all'!U52/'1981 PUA all'!$LY52)^2</f>
        <v>2.584500145385456E-7</v>
      </c>
      <c r="V50" s="4">
        <f>('1981 PUA all'!V52/'1981 PUA all'!$LY52)^2</f>
        <v>0</v>
      </c>
      <c r="W50" s="4">
        <f>('1981 PUA all'!W52/'1981 PUA all'!$LY52)^2</f>
        <v>9.9962722289853021E-7</v>
      </c>
      <c r="X50" s="4">
        <f>('1981 PUA all'!X52/'1981 PUA all'!$LY52)^2</f>
        <v>0</v>
      </c>
      <c r="Y50" s="4">
        <f>('1981 PUA all'!Y52/'1981 PUA all'!$LY52)^2</f>
        <v>8.2991171335155191E-8</v>
      </c>
      <c r="Z50" s="4">
        <f>('1981 PUA all'!Z52/'1981 PUA all'!$LY52)^2</f>
        <v>0</v>
      </c>
      <c r="AA50" s="4">
        <f>('1981 PUA all'!AA52/'1981 PUA all'!$LY52)^2</f>
        <v>0</v>
      </c>
      <c r="AB50" s="4">
        <f>('1981 PUA all'!AB52/'1981 PUA all'!$LY52)^2</f>
        <v>0</v>
      </c>
      <c r="AC50" s="4">
        <f>('1981 PUA all'!AC52/'1981 PUA all'!$LY52)^2</f>
        <v>0</v>
      </c>
      <c r="AD50" s="4">
        <f>('1981 PUA all'!AD52/'1981 PUA all'!$LY52)^2</f>
        <v>0</v>
      </c>
      <c r="AE50" s="4">
        <f>('1981 PUA all'!AE52/'1981 PUA all'!$LY52)^2</f>
        <v>0</v>
      </c>
      <c r="AF50" s="4">
        <f>('1981 PUA all'!AF52/'1981 PUA all'!$LY52)^2</f>
        <v>1.1762347328332033E-6</v>
      </c>
      <c r="AG50" s="4">
        <f>('1981 PUA all'!AG52/'1981 PUA all'!$LY52)^2</f>
        <v>1.0338000581541823E-8</v>
      </c>
      <c r="AH50" s="4">
        <f>('1981 PUA all'!AH52/'1981 PUA all'!$LY52)^2</f>
        <v>1.4071167458209703E-8</v>
      </c>
      <c r="AI50" s="4">
        <f>('1981 PUA all'!AI52/'1981 PUA all'!$LY52)^2</f>
        <v>0</v>
      </c>
      <c r="AJ50" s="4">
        <f>('1981 PUA all'!AJ52/'1981 PUA all'!$LY52)^2</f>
        <v>1.8378667700518801E-8</v>
      </c>
      <c r="AK50" s="4">
        <f>('1981 PUA all'!AK52/'1981 PUA all'!$LY52)^2</f>
        <v>0</v>
      </c>
      <c r="AL50" s="4">
        <f>('1981 PUA all'!AL52/'1981 PUA all'!$LY52)^2</f>
        <v>4.8272719382143902E-7</v>
      </c>
      <c r="AM50" s="4">
        <f>('1981 PUA all'!AM52/'1981 PUA all'!$LY52)^2</f>
        <v>0</v>
      </c>
      <c r="AN50" s="4">
        <f>('1981 PUA all'!AN52/'1981 PUA all'!$LY52)^2</f>
        <v>1.4071167458209703E-8</v>
      </c>
      <c r="AO50" s="4">
        <f>('1981 PUA all'!AO52/'1981 PUA all'!$LY52)^2</f>
        <v>0</v>
      </c>
      <c r="AP50" s="4">
        <f>('1981 PUA all'!AP52/'1981 PUA all'!$LY52)^2</f>
        <v>2.871666828206062E-8</v>
      </c>
      <c r="AQ50" s="4">
        <f>('1981 PUA all'!AQ52/'1981 PUA all'!$LY52)^2</f>
        <v>0</v>
      </c>
      <c r="AR50" s="4">
        <f>('1981 PUA all'!AR52/'1981 PUA all'!$LY52)^2</f>
        <v>4.5590582564599434E-6</v>
      </c>
      <c r="AS50" s="4">
        <f>('1981 PUA all'!AS52/'1981 PUA all'!$LY52)^2</f>
        <v>0</v>
      </c>
      <c r="AT50" s="4">
        <f>('1981 PUA all'!AT52/'1981 PUA all'!$LY52)^2</f>
        <v>0</v>
      </c>
      <c r="AU50" s="4">
        <f>('1981 PUA all'!AU52/'1981 PUA all'!$LY52)^2</f>
        <v>1.5011035294413267E-4</v>
      </c>
      <c r="AV50" s="4">
        <f>('1981 PUA all'!AV52/'1981 PUA all'!$LY52)^2</f>
        <v>2.2238187917627746E-6</v>
      </c>
      <c r="AW50" s="4">
        <f>('1981 PUA all'!AW52/'1981 PUA all'!$LY52)^2</f>
        <v>4.0167726926215115E-5</v>
      </c>
      <c r="AX50" s="4">
        <f>('1981 PUA all'!AX52/'1981 PUA all'!$LY52)^2</f>
        <v>0</v>
      </c>
      <c r="AY50" s="4">
        <f>('1981 PUA all'!AY52/'1981 PUA all'!$LY52)^2</f>
        <v>0</v>
      </c>
      <c r="AZ50" s="4">
        <f>('1981 PUA all'!AZ52/'1981 PUA all'!$LY52)^2</f>
        <v>0</v>
      </c>
      <c r="BA50" s="4">
        <f>('1981 PUA all'!BA52/'1981 PUA all'!$LY52)^2</f>
        <v>2.584500145385456E-7</v>
      </c>
      <c r="BB50" s="4">
        <f>('1981 PUA all'!BB52/'1981 PUA all'!$LY52)^2</f>
        <v>0</v>
      </c>
      <c r="BC50" s="4">
        <f>('1981 PUA all'!BC52/'1981 PUA all'!$LY52)^2</f>
        <v>2.871666828206062E-8</v>
      </c>
      <c r="BD50" s="4">
        <f>('1981 PUA all'!BD52/'1981 PUA all'!$LY52)^2</f>
        <v>2.5672988610845013E-5</v>
      </c>
      <c r="BE50" s="4">
        <f>('1981 PUA all'!BE52/'1981 PUA all'!$LY52)^2</f>
        <v>0</v>
      </c>
      <c r="BF50" s="4">
        <f>('1981 PUA all'!BF52/'1981 PUA all'!$LY52)^2</f>
        <v>7.7897092831932184E-4</v>
      </c>
      <c r="BG50" s="4">
        <f>('1981 PUA all'!BG52/'1981 PUA all'!$LY52)^2</f>
        <v>0</v>
      </c>
      <c r="BH50" s="4">
        <f>('1981 PUA all'!BH52/'1981 PUA all'!$LY52)^2</f>
        <v>1.3898867448517341E-7</v>
      </c>
      <c r="BI50" s="4">
        <f>('1981 PUA all'!BI52/'1981 PUA all'!$LY52)^2</f>
        <v>0</v>
      </c>
      <c r="BJ50" s="4">
        <f>('1981 PUA all'!BJ52/'1981 PUA all'!$LY52)^2</f>
        <v>5.2336127944055473E-6</v>
      </c>
      <c r="BK50" s="4">
        <f>('1981 PUA all'!BK52/'1981 PUA all'!$LY52)^2</f>
        <v>3.7977793803025174E-6</v>
      </c>
      <c r="BL50" s="4">
        <f>('1981 PUA all'!BL52/'1981 PUA all'!$LY52)^2</f>
        <v>8.6942584890766739E-6</v>
      </c>
      <c r="BM50" s="4">
        <f>('1981 PUA all'!BM52/'1981 PUA all'!$LY52)^2</f>
        <v>9.3042005233876396E-8</v>
      </c>
      <c r="BN50" s="4">
        <f>('1981 PUA all'!BN52/'1981 PUA all'!$LY52)^2</f>
        <v>6.3753875253002786E-6</v>
      </c>
      <c r="BO50" s="4">
        <f>('1981 PUA all'!BO52/'1981 PUA all'!$LY52)^2</f>
        <v>6.0764470084840266E-7</v>
      </c>
      <c r="BP50" s="4">
        <f>('1981 PUA all'!BP52/'1981 PUA all'!$LY52)^2</f>
        <v>1.6817629612705984E-5</v>
      </c>
      <c r="BQ50" s="4">
        <f>('1981 PUA all'!BQ52/'1981 PUA all'!$LY52)^2</f>
        <v>0</v>
      </c>
      <c r="BR50" s="4">
        <f>('1981 PUA all'!BR52/'1981 PUA all'!$LY52)^2</f>
        <v>0</v>
      </c>
      <c r="BS50" s="4">
        <f>('1981 PUA all'!BS52/'1981 PUA all'!$LY52)^2</f>
        <v>6.547687534992642E-6</v>
      </c>
      <c r="BT50" s="4">
        <f>('1981 PUA all'!BT52/'1981 PUA all'!$LY52)^2</f>
        <v>2.5845001453854559E-9</v>
      </c>
      <c r="BU50" s="4">
        <f>('1981 PUA all'!BU52/'1981 PUA all'!$LY52)^2</f>
        <v>5.6284669832838814E-8</v>
      </c>
      <c r="BV50" s="4">
        <f>('1981 PUA all'!BV52/'1981 PUA all'!$LY52)^2</f>
        <v>0</v>
      </c>
      <c r="BW50" s="4">
        <f>('1981 PUA all'!BW52/'1981 PUA all'!$LY52)^2</f>
        <v>2.9468154774333873E-4</v>
      </c>
      <c r="BX50" s="4">
        <f>('1981 PUA all'!BX52/'1981 PUA all'!$LY52)^2</f>
        <v>9.6602872100851929E-7</v>
      </c>
      <c r="BY50" s="4">
        <f>('1981 PUA all'!BY52/'1981 PUA all'!$LY52)^2</f>
        <v>1.0338000581541823E-8</v>
      </c>
      <c r="BZ50" s="4">
        <f>('1981 PUA all'!BZ52/'1981 PUA all'!$LY52)^2</f>
        <v>2.5845001453854559E-9</v>
      </c>
      <c r="CA50" s="4">
        <f>('1981 PUA all'!CA52/'1981 PUA all'!$LY52)^2</f>
        <v>0</v>
      </c>
      <c r="CB50" s="4">
        <f>('1981 PUA all'!CB52/'1981 PUA all'!$LY52)^2</f>
        <v>1.3398048753678203E-5</v>
      </c>
      <c r="CC50" s="4">
        <f>('1981 PUA all'!CC52/'1981 PUA all'!$LY52)^2</f>
        <v>7.536402423943989E-6</v>
      </c>
      <c r="CD50" s="4">
        <f>('1981 PUA all'!CD52/'1981 PUA all'!$LY52)^2</f>
        <v>0</v>
      </c>
      <c r="CE50" s="4">
        <f>('1981 PUA all'!CE52/'1981 PUA all'!$LY52)^2</f>
        <v>1.8241086142779445E-4</v>
      </c>
      <c r="CF50" s="4">
        <f>('1981 PUA all'!CF52/'1981 PUA all'!$LY52)^2</f>
        <v>1.3898867448517341E-7</v>
      </c>
      <c r="CG50" s="4">
        <f>('1981 PUA all'!CG52/'1981 PUA all'!$LY52)^2</f>
        <v>4.5946669251297003E-9</v>
      </c>
      <c r="CH50" s="4">
        <f>('1981 PUA all'!CH52/'1981 PUA all'!$LY52)^2</f>
        <v>0</v>
      </c>
      <c r="CI50" s="4">
        <f>('1981 PUA all'!CI52/'1981 PUA all'!$LY52)^2</f>
        <v>2.8716668282060627E-10</v>
      </c>
      <c r="CJ50" s="4">
        <f>('1981 PUA all'!CJ52/'1981 PUA all'!$LY52)^2</f>
        <v>8.7944796613810649E-6</v>
      </c>
      <c r="CK50" s="4">
        <f>('1981 PUA all'!CK52/'1981 PUA all'!$LY52)^2</f>
        <v>1.0366717249823885E-7</v>
      </c>
      <c r="CL50" s="4">
        <f>('1981 PUA all'!CL52/'1981 PUA all'!$LY52)^2</f>
        <v>0</v>
      </c>
      <c r="CM50" s="4">
        <f>('1981 PUA all'!CM52/'1981 PUA all'!$LY52)^2</f>
        <v>5.7904289923947027E-6</v>
      </c>
      <c r="CN50" s="4">
        <f>('1981 PUA all'!CN52/'1981 PUA all'!$LY52)^2</f>
        <v>5.2358814111998317E-5</v>
      </c>
      <c r="CO50" s="4">
        <f>('1981 PUA all'!CO52/'1981 PUA all'!$LY52)^2</f>
        <v>2.8716668282060627E-10</v>
      </c>
      <c r="CP50" s="4">
        <f>('1981 PUA all'!CP52/'1981 PUA all'!$LY52)^2</f>
        <v>2.5374048094028768E-6</v>
      </c>
      <c r="CQ50" s="4">
        <f>('1981 PUA all'!CQ52/'1981 PUA all'!$LY52)^2</f>
        <v>1.7026112624433743E-6</v>
      </c>
      <c r="CR50" s="4">
        <f>('1981 PUA all'!CR52/'1981 PUA all'!$LY52)^2</f>
        <v>2.3260501308469099E-8</v>
      </c>
      <c r="CS50" s="4">
        <f>('1981 PUA all'!CS52/'1981 PUA all'!$LY52)^2</f>
        <v>1.9863032284018506E-5</v>
      </c>
      <c r="CT50" s="4">
        <f>('1981 PUA all'!CT52/'1981 PUA all'!$LY52)^2</f>
        <v>0</v>
      </c>
      <c r="CU50" s="4">
        <f>('1981 PUA all'!CU52/'1981 PUA all'!$LY52)^2</f>
        <v>0</v>
      </c>
      <c r="CV50" s="4">
        <f>('1981 PUA all'!CV52/'1981 PUA all'!$LY52)^2</f>
        <v>3.6783872474197045E-3</v>
      </c>
      <c r="CW50" s="4">
        <f>('1981 PUA all'!CW52/'1981 PUA all'!$LY52)^2</f>
        <v>2.5845001453854559E-9</v>
      </c>
      <c r="CX50" s="4">
        <f>('1981 PUA all'!CX52/'1981 PUA all'!$LY52)^2</f>
        <v>6.46125036346364E-8</v>
      </c>
      <c r="CY50" s="4">
        <f>('1981 PUA all'!CY52/'1981 PUA all'!$LY52)^2</f>
        <v>4.3231221098545342E-5</v>
      </c>
      <c r="CZ50" s="4">
        <f>('1981 PUA all'!CZ52/'1981 PUA all'!$LY52)^2</f>
        <v>2.9405868320830082E-7</v>
      </c>
      <c r="DA50" s="4">
        <f>('1981 PUA all'!DA52/'1981 PUA all'!$LY52)^2</f>
        <v>2.5672988610845013E-5</v>
      </c>
      <c r="DB50" s="4">
        <f>('1981 PUA all'!DB52/'1981 PUA all'!$LY52)^2</f>
        <v>0</v>
      </c>
      <c r="DC50" s="4">
        <f>('1981 PUA all'!DC52/'1981 PUA all'!$LY52)^2</f>
        <v>0</v>
      </c>
      <c r="DD50" s="4">
        <f>('1981 PUA all'!DD52/'1981 PUA all'!$LY52)^2</f>
        <v>1.7947917676287887E-7</v>
      </c>
      <c r="DE50" s="4">
        <f>('1981 PUA all'!DE52/'1981 PUA all'!$LY52)^2</f>
        <v>5.3898314698599588E-6</v>
      </c>
      <c r="DF50" s="4">
        <f>('1981 PUA all'!DF52/'1981 PUA all'!$LY52)^2</f>
        <v>1.5858780058767979E-5</v>
      </c>
      <c r="DG50" s="4">
        <f>('1981 PUA all'!DG52/'1981 PUA all'!$LY52)^2</f>
        <v>2.3260501308469103E-4</v>
      </c>
      <c r="DH50" s="4">
        <f>('1981 PUA all'!DH52/'1981 PUA all'!$LY52)^2</f>
        <v>1.6024159351404364E-4</v>
      </c>
      <c r="DI50" s="4">
        <f>('1981 PUA all'!DI52/'1981 PUA all'!$LY52)^2</f>
        <v>2.7596718219060253E-7</v>
      </c>
      <c r="DJ50" s="4">
        <f>('1981 PUA all'!DJ52/'1981 PUA all'!$LY52)^2</f>
        <v>9.3300455248414963E-7</v>
      </c>
      <c r="DK50" s="4">
        <f>('1981 PUA all'!DK52/'1981 PUA all'!$LY52)^2</f>
        <v>3.6668313729363213E-6</v>
      </c>
      <c r="DL50" s="4">
        <f>('1981 PUA all'!DL52/'1981 PUA all'!$LY52)^2</f>
        <v>7.4436475853929347E-6</v>
      </c>
      <c r="DM50" s="4">
        <f>('1981 PUA all'!DM52/'1981 PUA all'!$LY52)^2</f>
        <v>1.1038687287624101E-6</v>
      </c>
      <c r="DN50" s="4">
        <f>('1981 PUA all'!DN52/'1981 PUA all'!$LY52)^2</f>
        <v>2.3260501308469099E-8</v>
      </c>
      <c r="DO50" s="4">
        <f>('1981 PUA all'!DO52/'1981 PUA all'!$LY52)^2</f>
        <v>2.9405868320830082E-7</v>
      </c>
      <c r="DP50" s="4">
        <f>('1981 PUA all'!DP52/'1981 PUA all'!$LY52)^2</f>
        <v>2.6190750139970572E-3</v>
      </c>
      <c r="DQ50" s="4">
        <f>('1981 PUA all'!DQ52/'1981 PUA all'!$LY52)^2</f>
        <v>4.5946669251297003E-9</v>
      </c>
      <c r="DR50" s="4">
        <f>('1981 PUA all'!DR52/'1981 PUA all'!$LY52)^2</f>
        <v>0</v>
      </c>
      <c r="DS50" s="4">
        <f>('1981 PUA all'!DS52/'1981 PUA all'!$LY52)^2</f>
        <v>0</v>
      </c>
      <c r="DT50" s="4">
        <f>('1981 PUA all'!DT52/'1981 PUA all'!$LY52)^2</f>
        <v>7.1688290699336134E-6</v>
      </c>
      <c r="DU50" s="4">
        <f>('1981 PUA all'!DU52/'1981 PUA all'!$LY52)^2</f>
        <v>0</v>
      </c>
      <c r="DV50" s="4">
        <f>('1981 PUA all'!DV52/'1981 PUA all'!$LY52)^2</f>
        <v>0</v>
      </c>
      <c r="DW50" s="4">
        <f>('1981 PUA all'!DW52/'1981 PUA all'!$LY52)^2</f>
        <v>0</v>
      </c>
      <c r="DX50" s="4">
        <f>('1981 PUA all'!DX52/'1981 PUA all'!$LY52)^2</f>
        <v>0</v>
      </c>
      <c r="DY50" s="4">
        <f>('1981 PUA all'!DY52/'1981 PUA all'!$LY52)^2</f>
        <v>1.6266269581690423E-5</v>
      </c>
      <c r="DZ50" s="4">
        <f>('1981 PUA all'!DZ52/'1981 PUA all'!$LY52)^2</f>
        <v>0</v>
      </c>
      <c r="EA50" s="4">
        <f>('1981 PUA all'!EA52/'1981 PUA all'!$LY52)^2</f>
        <v>6.1294005447961485E-5</v>
      </c>
      <c r="EB50" s="4">
        <f>('1981 PUA all'!EB52/'1981 PUA all'!$LY52)^2</f>
        <v>1.1486667312824251E-9</v>
      </c>
      <c r="EC50" s="4">
        <f>('1981 PUA all'!EC52/'1981 PUA all'!$LY52)^2</f>
        <v>8.2017676280393344E-6</v>
      </c>
      <c r="ED50" s="4">
        <f>('1981 PUA all'!ED52/'1981 PUA all'!$LY52)^2</f>
        <v>0</v>
      </c>
      <c r="EE50" s="4">
        <f>('1981 PUA all'!EE52/'1981 PUA all'!$LY52)^2</f>
        <v>0</v>
      </c>
      <c r="EF50" s="4">
        <f>('1981 PUA all'!EF52/'1981 PUA all'!$LY52)^2</f>
        <v>0</v>
      </c>
      <c r="EG50" s="4">
        <f>('1981 PUA all'!EG52/'1981 PUA all'!$LY52)^2</f>
        <v>0</v>
      </c>
      <c r="EH50" s="4">
        <f>('1981 PUA all'!EH52/'1981 PUA all'!$LY52)^2</f>
        <v>0</v>
      </c>
      <c r="EI50" s="4">
        <f>('1981 PUA all'!EI52/'1981 PUA all'!$LY52)^2</f>
        <v>0</v>
      </c>
      <c r="EJ50" s="4">
        <f>('1981 PUA all'!EJ52/'1981 PUA all'!$LY52)^2</f>
        <v>1.5191117521210067E-7</v>
      </c>
      <c r="EK50" s="4">
        <f>('1981 PUA all'!EK52/'1981 PUA all'!$LY52)^2</f>
        <v>0</v>
      </c>
      <c r="EL50" s="4">
        <f>('1981 PUA all'!EL52/'1981 PUA all'!$LY52)^2</f>
        <v>0</v>
      </c>
      <c r="EM50" s="4">
        <f>('1981 PUA all'!EM52/'1981 PUA all'!$LY52)^2</f>
        <v>7.2367152737524038E-5</v>
      </c>
      <c r="EN50" s="4">
        <f>('1981 PUA all'!EN52/'1981 PUA all'!$LY52)^2</f>
        <v>0</v>
      </c>
      <c r="EO50" s="4">
        <f>('1981 PUA all'!EO52/'1981 PUA all'!$LY52)^2</f>
        <v>0</v>
      </c>
      <c r="EP50" s="4">
        <f>('1981 PUA all'!EP52/'1981 PUA all'!$LY52)^2</f>
        <v>0</v>
      </c>
      <c r="EQ50" s="4">
        <f>('1981 PUA all'!EQ52/'1981 PUA all'!$LY52)^2</f>
        <v>0</v>
      </c>
      <c r="ER50" s="4">
        <f>('1981 PUA all'!ER52/'1981 PUA all'!$LY52)^2</f>
        <v>3.0894540404572097E-5</v>
      </c>
      <c r="ES50" s="4">
        <f>('1981 PUA all'!ES52/'1981 PUA all'!$LY52)^2</f>
        <v>9.5606116544781603E-5</v>
      </c>
      <c r="ET50" s="4">
        <f>('1981 PUA all'!ET52/'1981 PUA all'!$LY52)^2</f>
        <v>7.4692054201639673E-7</v>
      </c>
      <c r="EU50" s="4">
        <f>('1981 PUA all'!EU52/'1981 PUA all'!$LY52)^2</f>
        <v>0</v>
      </c>
      <c r="EV50" s="4">
        <f>('1981 PUA all'!EV52/'1981 PUA all'!$LY52)^2</f>
        <v>3.8194917660239001E-3</v>
      </c>
      <c r="EW50" s="4">
        <f>('1981 PUA all'!EW52/'1981 PUA all'!$LY52)^2</f>
        <v>7.179167070515155E-9</v>
      </c>
      <c r="EX50" s="4">
        <f>('1981 PUA all'!EX52/'1981 PUA all'!$LY52)^2</f>
        <v>0</v>
      </c>
      <c r="EY50" s="4">
        <f>('1981 PUA all'!EY52/'1981 PUA all'!$LY52)^2</f>
        <v>2.7579488218091022E-6</v>
      </c>
      <c r="EZ50" s="4">
        <f>('1981 PUA all'!EZ52/'1981 PUA all'!$LY52)^2</f>
        <v>0</v>
      </c>
      <c r="FA50" s="4">
        <f>('1981 PUA all'!FA52/'1981 PUA all'!$LY52)^2</f>
        <v>0</v>
      </c>
      <c r="FB50" s="4">
        <f>('1981 PUA all'!FB52/'1981 PUA all'!$LY52)^2</f>
        <v>0</v>
      </c>
      <c r="FC50" s="4">
        <f>('1981 PUA all'!FC52/'1981 PUA all'!$LY52)^2</f>
        <v>9.3042005233876396E-8</v>
      </c>
      <c r="FD50" s="4">
        <f>('1981 PUA all'!FD52/'1981 PUA all'!$LY52)^2</f>
        <v>0</v>
      </c>
      <c r="FE50" s="4">
        <f>('1981 PUA all'!FE52/'1981 PUA all'!$LY52)^2</f>
        <v>1.9412467758672982E-7</v>
      </c>
      <c r="FF50" s="4">
        <f>('1981 PUA all'!FF52/'1981 PUA all'!$LY52)^2</f>
        <v>0</v>
      </c>
      <c r="FG50" s="4">
        <f>('1981 PUA all'!FG52/'1981 PUA all'!$LY52)^2</f>
        <v>0</v>
      </c>
      <c r="FH50" s="4">
        <f>('1981 PUA all'!FH52/'1981 PUA all'!$LY52)^2</f>
        <v>0</v>
      </c>
      <c r="FI50" s="4">
        <f>('1981 PUA all'!FI52/'1981 PUA all'!$LY52)^2</f>
        <v>0</v>
      </c>
      <c r="FJ50" s="4">
        <f>('1981 PUA all'!FJ52/'1981 PUA all'!$LY52)^2</f>
        <v>0</v>
      </c>
      <c r="FK50" s="4">
        <f>('1981 PUA all'!FK52/'1981 PUA all'!$LY52)^2</f>
        <v>0</v>
      </c>
      <c r="FL50" s="4">
        <f>('1981 PUA all'!FL52/'1981 PUA all'!$LY52)^2</f>
        <v>0</v>
      </c>
      <c r="FM50" s="4">
        <f>('1981 PUA all'!FM52/'1981 PUA all'!$LY52)^2</f>
        <v>7.4692054201639673E-7</v>
      </c>
      <c r="FN50" s="4">
        <f>('1981 PUA all'!FN52/'1981 PUA all'!$LY52)^2</f>
        <v>9.3042005233876396E-8</v>
      </c>
      <c r="FO50" s="4">
        <f>('1981 PUA all'!FO52/'1981 PUA all'!$LY52)^2</f>
        <v>1.5323501361990371E-5</v>
      </c>
      <c r="FP50" s="4">
        <f>('1981 PUA all'!FP52/'1981 PUA all'!$LY52)^2</f>
        <v>0</v>
      </c>
      <c r="FQ50" s="4">
        <f>('1981 PUA all'!FQ52/'1981 PUA all'!$LY52)^2</f>
        <v>0</v>
      </c>
      <c r="FR50" s="4">
        <f>('1981 PUA all'!FR52/'1981 PUA all'!$LY52)^2</f>
        <v>0</v>
      </c>
      <c r="FS50" s="4">
        <f>('1981 PUA all'!FS52/'1981 PUA all'!$LY52)^2</f>
        <v>0</v>
      </c>
      <c r="FT50" s="4">
        <f>('1981 PUA all'!FT52/'1981 PUA all'!$LY52)^2</f>
        <v>0</v>
      </c>
      <c r="FU50" s="4">
        <f>('1981 PUA all'!FU52/'1981 PUA all'!$LY52)^2</f>
        <v>0</v>
      </c>
      <c r="FV50" s="4">
        <f>('1981 PUA all'!FV52/'1981 PUA all'!$LY52)^2</f>
        <v>1.2664050712388734E-7</v>
      </c>
      <c r="FW50" s="4">
        <f>('1981 PUA all'!FW52/'1981 PUA all'!$LY52)^2</f>
        <v>0</v>
      </c>
      <c r="FX50" s="4">
        <f>('1981 PUA all'!FX52/'1981 PUA all'!$LY52)^2</f>
        <v>0</v>
      </c>
      <c r="FY50" s="4">
        <f>('1981 PUA all'!FY52/'1981 PUA all'!$LY52)^2</f>
        <v>1.1486667312824248E-7</v>
      </c>
      <c r="FZ50" s="4">
        <f>('1981 PUA all'!FZ52/'1981 PUA all'!$LY52)^2</f>
        <v>0</v>
      </c>
      <c r="GA50" s="4">
        <f>('1981 PUA all'!GA52/'1981 PUA all'!$LY52)^2</f>
        <v>0</v>
      </c>
      <c r="GB50" s="4">
        <f>('1981 PUA all'!GB52/'1981 PUA all'!$LY52)^2</f>
        <v>5.408956770935811E-5</v>
      </c>
      <c r="GC50" s="4">
        <f>('1981 PUA all'!GC52/'1981 PUA all'!$LY52)^2</f>
        <v>0</v>
      </c>
      <c r="GD50" s="4">
        <f>('1981 PUA all'!GD52/'1981 PUA all'!$LY52)^2</f>
        <v>0</v>
      </c>
      <c r="GE50" s="4">
        <f>('1981 PUA all'!GE52/'1981 PUA all'!$LY52)^2</f>
        <v>1.4667325491745285E-5</v>
      </c>
      <c r="GF50" s="4">
        <f>('1981 PUA all'!GF52/'1981 PUA all'!$LY52)^2</f>
        <v>4.5946669251296992E-7</v>
      </c>
      <c r="GG50" s="4">
        <f>('1981 PUA all'!GG52/'1981 PUA all'!$LY52)^2</f>
        <v>0</v>
      </c>
      <c r="GH50" s="4">
        <f>('1981 PUA all'!GH52/'1981 PUA all'!$LY52)^2</f>
        <v>0</v>
      </c>
      <c r="GI50" s="4">
        <f>('1981 PUA all'!GI52/'1981 PUA all'!$LY52)^2</f>
        <v>0</v>
      </c>
      <c r="GJ50" s="4">
        <f>('1981 PUA all'!GJ52/'1981 PUA all'!$LY52)^2</f>
        <v>0</v>
      </c>
      <c r="GK50" s="4">
        <f>('1981 PUA all'!GK52/'1981 PUA all'!$LY52)^2</f>
        <v>2.8716668282060627E-10</v>
      </c>
      <c r="GL50" s="4">
        <f>('1981 PUA all'!GL52/'1981 PUA all'!$LY52)^2</f>
        <v>8.0665121204308284E-7</v>
      </c>
      <c r="GM50" s="4">
        <f>('1981 PUA all'!GM52/'1981 PUA all'!$LY52)^2</f>
        <v>1.5456459536136309E-5</v>
      </c>
      <c r="GN50" s="4">
        <f>('1981 PUA all'!GN52/'1981 PUA all'!$LY52)^2</f>
        <v>9.3042005233876396E-8</v>
      </c>
      <c r="GO50" s="4">
        <f>('1981 PUA all'!GO52/'1981 PUA all'!$LY52)^2</f>
        <v>0</v>
      </c>
      <c r="GP50" s="4">
        <f>('1981 PUA all'!GP52/'1981 PUA all'!$LY52)^2</f>
        <v>0</v>
      </c>
      <c r="GQ50" s="4">
        <f>('1981 PUA all'!GQ52/'1981 PUA all'!$LY52)^2</f>
        <v>5.0796914524137025E-6</v>
      </c>
      <c r="GR50" s="4">
        <f>('1981 PUA all'!GR52/'1981 PUA all'!$LY52)^2</f>
        <v>3.1660126780971838E-6</v>
      </c>
      <c r="GS50" s="4">
        <f>('1981 PUA all'!GS52/'1981 PUA all'!$LY52)^2</f>
        <v>4.204407403176496E-6</v>
      </c>
      <c r="GT50" s="4">
        <f>('1981 PUA all'!GT52/'1981 PUA all'!$LY52)^2</f>
        <v>0</v>
      </c>
      <c r="GU50" s="4">
        <f>('1981 PUA all'!GU52/'1981 PUA all'!$LY52)^2</f>
        <v>0</v>
      </c>
      <c r="GV50" s="4">
        <f>('1981 PUA all'!GV52/'1981 PUA all'!$LY52)^2</f>
        <v>2.3260501308469099E-8</v>
      </c>
      <c r="GW50" s="4">
        <f>('1981 PUA all'!GW52/'1981 PUA all'!$LY52)^2</f>
        <v>2.8716668282060627E-10</v>
      </c>
      <c r="GX50" s="4">
        <f>('1981 PUA all'!GX52/'1981 PUA all'!$LY52)^2</f>
        <v>7.179167070515155E-9</v>
      </c>
      <c r="GY50" s="4">
        <f>('1981 PUA all'!GY52/'1981 PUA all'!$LY52)^2</f>
        <v>1.9309087752857561E-6</v>
      </c>
      <c r="GZ50" s="4">
        <f>('1981 PUA all'!GZ52/'1981 PUA all'!$LY52)^2</f>
        <v>6.3435120235071921E-7</v>
      </c>
      <c r="HA50" s="4">
        <f>('1981 PUA all'!HA52/'1981 PUA all'!$LY52)^2</f>
        <v>4.9280674438844227E-6</v>
      </c>
      <c r="HB50" s="4">
        <f>('1981 PUA all'!HB52/'1981 PUA all'!$LY52)^2</f>
        <v>5.6284669832838814E-8</v>
      </c>
      <c r="HC50" s="4">
        <f>('1981 PUA all'!HC52/'1981 PUA all'!$LY52)^2</f>
        <v>6.1294005447961485E-5</v>
      </c>
      <c r="HD50" s="4">
        <f>('1981 PUA all'!HD52/'1981 PUA all'!$LY52)^2</f>
        <v>0</v>
      </c>
      <c r="HE50" s="4">
        <f>('1981 PUA all'!HE52/'1981 PUA all'!$LY52)^2</f>
        <v>2.1685707936549179E-4</v>
      </c>
      <c r="HF50" s="4">
        <f>('1981 PUA all'!HF52/'1981 PUA all'!$LY52)^2</f>
        <v>0</v>
      </c>
      <c r="HG50" s="4">
        <f>('1981 PUA all'!HG52/'1981 PUA all'!$LY52)^2</f>
        <v>0</v>
      </c>
      <c r="HH50" s="4">
        <f>('1981 PUA all'!HH52/'1981 PUA all'!$LY52)^2</f>
        <v>1.2784947885856208E-5</v>
      </c>
      <c r="HI50" s="4">
        <f>('1981 PUA all'!HI52/'1981 PUA all'!$LY52)^2</f>
        <v>0</v>
      </c>
      <c r="HJ50" s="4">
        <f>('1981 PUA all'!HJ52/'1981 PUA all'!$LY52)^2</f>
        <v>1.1486667312824251E-9</v>
      </c>
      <c r="HK50" s="4">
        <f>('1981 PUA all'!HK52/'1981 PUA all'!$LY52)^2</f>
        <v>2.0471825651598199E-5</v>
      </c>
      <c r="HL50" s="4">
        <f>('1981 PUA all'!HL52/'1981 PUA all'!$LY52)^2</f>
        <v>1.1181581428995637E-4</v>
      </c>
      <c r="HM50" s="4">
        <f>('1981 PUA all'!HM52/'1981 PUA all'!$LY52)^2</f>
        <v>0</v>
      </c>
      <c r="HN50" s="4">
        <f>('1981 PUA all'!HN52/'1981 PUA all'!$LY52)^2</f>
        <v>0</v>
      </c>
      <c r="HO50" s="4">
        <f>('1981 PUA all'!HO52/'1981 PUA all'!$LY52)^2</f>
        <v>1.0685472267754756E-6</v>
      </c>
      <c r="HP50" s="4">
        <f>('1981 PUA all'!HP52/'1981 PUA all'!$LY52)^2</f>
        <v>5.0656202849554938E-7</v>
      </c>
      <c r="HQ50" s="4">
        <f>('1981 PUA all'!HQ52/'1981 PUA all'!$LY52)^2</f>
        <v>1.8841006059859972E-6</v>
      </c>
      <c r="HR50" s="4">
        <f>('1981 PUA all'!HR52/'1981 PUA all'!$LY52)^2</f>
        <v>0</v>
      </c>
      <c r="HS50" s="4">
        <f>('1981 PUA all'!HS52/'1981 PUA all'!$LY52)^2</f>
        <v>2.2513867933135525E-7</v>
      </c>
      <c r="HT50" s="4">
        <f>('1981 PUA all'!HT52/'1981 PUA all'!$LY52)^2</f>
        <v>5.3344370167438635E-5</v>
      </c>
      <c r="HU50" s="4">
        <f>('1981 PUA all'!HU52/'1981 PUA all'!$LY52)^2</f>
        <v>7.9131651118046238E-6</v>
      </c>
      <c r="HV50" s="4">
        <f>('1981 PUA all'!HV52/'1981 PUA all'!$LY52)^2</f>
        <v>2.584500145385456E-7</v>
      </c>
      <c r="HW50" s="4">
        <f>('1981 PUA all'!HW52/'1981 PUA all'!$LY52)^2</f>
        <v>1.9074328989651716E-4</v>
      </c>
      <c r="HX50" s="4">
        <f>('1981 PUA all'!HX52/'1981 PUA all'!$LY52)^2</f>
        <v>7.8181129397910036E-6</v>
      </c>
      <c r="HY50" s="4">
        <f>('1981 PUA all'!HY52/'1981 PUA all'!$LY52)^2</f>
        <v>2.5845001453854559E-9</v>
      </c>
      <c r="HZ50" s="4">
        <f>('1981 PUA all'!HZ52/'1981 PUA all'!$LY52)^2</f>
        <v>2.2746472946220221E-4</v>
      </c>
      <c r="IA50" s="4">
        <f>('1981 PUA all'!IA52/'1981 PUA all'!$LY52)^2</f>
        <v>1.7661899660198562E-5</v>
      </c>
      <c r="IB50" s="4">
        <f>('1981 PUA all'!IB52/'1981 PUA all'!$LY52)^2</f>
        <v>1.3028465232888082E-5</v>
      </c>
      <c r="IC50" s="4">
        <f>('1981 PUA all'!IC52/'1981 PUA all'!$LY52)^2</f>
        <v>1.7426451696953951E-4</v>
      </c>
      <c r="ID50" s="4">
        <f>('1981 PUA all'!ID52/'1981 PUA all'!$LY52)^2</f>
        <v>3.4577453111746377E-5</v>
      </c>
      <c r="IE50" s="4">
        <f>('1981 PUA all'!IE52/'1981 PUA all'!$LY52)^2</f>
        <v>1.6540800930466918E-7</v>
      </c>
      <c r="IF50" s="4">
        <f>('1981 PUA all'!IF52/'1981 PUA all'!$LY52)^2</f>
        <v>6.7222848781475705E-6</v>
      </c>
      <c r="IG50" s="4">
        <f>('1981 PUA all'!IG52/'1981 PUA all'!$LY52)^2</f>
        <v>4.8531169396682454E-6</v>
      </c>
      <c r="IH50" s="4">
        <f>('1981 PUA all'!IH52/'1981 PUA all'!$LY52)^2</f>
        <v>3.5379222490181506E-5</v>
      </c>
      <c r="II50" s="4">
        <f>('1981 PUA all'!II52/'1981 PUA all'!$LY52)^2</f>
        <v>1.5191117521210067E-7</v>
      </c>
      <c r="IJ50" s="4">
        <f>('1981 PUA all'!IJ52/'1981 PUA all'!$LY52)^2</f>
        <v>7.179167070515155E-9</v>
      </c>
      <c r="IK50" s="4">
        <f>('1981 PUA all'!IK52/'1981 PUA all'!$LY52)^2</f>
        <v>1.7471220982805683E-6</v>
      </c>
      <c r="IL50" s="4">
        <f>('1981 PUA all'!IL52/'1981 PUA all'!$LY52)^2</f>
        <v>2.8316042042857593E-4</v>
      </c>
      <c r="IM50" s="4">
        <f>('1981 PUA all'!IM52/'1981 PUA all'!$LY52)^2</f>
        <v>4.2565281561084354E-5</v>
      </c>
      <c r="IN50" s="4">
        <f>('1981 PUA all'!IN52/'1981 PUA all'!$LY52)^2</f>
        <v>3.6599106558803441E-5</v>
      </c>
      <c r="IO50" s="4">
        <f>('1981 PUA all'!IO52/'1981 PUA all'!$LY52)^2</f>
        <v>6.506507832676169E-5</v>
      </c>
      <c r="IP50" s="4">
        <f>('1981 PUA all'!IP52/'1981 PUA all'!$LY52)^2</f>
        <v>8.3970409723573456E-6</v>
      </c>
      <c r="IQ50" s="4">
        <f>('1981 PUA all'!IQ52/'1981 PUA all'!$LY52)^2</f>
        <v>4.5946669251296992E-7</v>
      </c>
      <c r="IR50" s="4">
        <f>('1981 PUA all'!IR52/'1981 PUA all'!$LY52)^2</f>
        <v>3.4577453111746377E-5</v>
      </c>
      <c r="IS50" s="4">
        <f>('1981 PUA all'!IS52/'1981 PUA all'!$LY52)^2</f>
        <v>7.7649871034691926E-5</v>
      </c>
      <c r="IT50" s="4">
        <f>('1981 PUA all'!IT52/'1981 PUA all'!$LY52)^2</f>
        <v>1.1486667312824247E-5</v>
      </c>
      <c r="IU50" s="4">
        <f>('1981 PUA all'!IU52/'1981 PUA all'!$LY52)^2</f>
        <v>4.1352002326167296E-6</v>
      </c>
      <c r="IV50" s="4">
        <f>('1981 PUA all'!IV52/'1981 PUA all'!$LY52)^2</f>
        <v>1.0586112595498827E-5</v>
      </c>
      <c r="IW50" s="4">
        <f>('1981 PUA all'!IW52/'1981 PUA all'!$LY52)^2</f>
        <v>2.2288757970472455E-4</v>
      </c>
      <c r="IX50" s="4">
        <f>('1981 PUA all'!IX52/'1981 PUA all'!$LY52)^2</f>
        <v>5.3898314698599588E-6</v>
      </c>
      <c r="IY50" s="4">
        <f>('1981 PUA all'!IY52/'1981 PUA all'!$LY52)^2</f>
        <v>4.0665673954226056E-6</v>
      </c>
      <c r="IZ50" s="4">
        <f>('1981 PUA all'!IZ52/'1981 PUA all'!$LY52)^2</f>
        <v>4.0814713462609941E-5</v>
      </c>
      <c r="JA50" s="4">
        <f>('1981 PUA all'!JA52/'1981 PUA all'!$LY52)^2</f>
        <v>6.8991795547650631E-6</v>
      </c>
      <c r="JB50" s="4">
        <f>('1981 PUA all'!JB52/'1981 PUA all'!$LY52)^2</f>
        <v>2.2900078404860963E-4</v>
      </c>
      <c r="JC50" s="4">
        <f>('1981 PUA all'!JC52/'1981 PUA all'!$LY52)^2</f>
        <v>2.4317561867931753E-5</v>
      </c>
      <c r="JD50" s="4">
        <f>('1981 PUA all'!JD52/'1981 PUA all'!$LY52)^2</f>
        <v>4.5946669251297003E-9</v>
      </c>
      <c r="JE50" s="4">
        <f>('1981 PUA all'!JE52/'1981 PUA all'!$LY52)^2</f>
        <v>3.701032924860255E-5</v>
      </c>
      <c r="JF50" s="4">
        <f>('1981 PUA all'!JF52/'1981 PUA all'!$LY52)^2</f>
        <v>3.4747168621293354E-8</v>
      </c>
      <c r="JG50" s="4">
        <f>('1981 PUA all'!JG52/'1981 PUA all'!$LY52)^2</f>
        <v>4.1352002326167294E-8</v>
      </c>
      <c r="JH50" s="4">
        <f>('1981 PUA all'!JH52/'1981 PUA all'!$LY52)^2</f>
        <v>9.4078676958858808E-6</v>
      </c>
      <c r="JI50" s="4">
        <f>('1981 PUA all'!JI52/'1981 PUA all'!$LY52)^2</f>
        <v>1.6540800930466918E-7</v>
      </c>
      <c r="JJ50" s="4">
        <f>('1981 PUA all'!JJ52/'1981 PUA all'!$LY52)^2</f>
        <v>2.5845001453854559E-9</v>
      </c>
      <c r="JK50" s="4">
        <f>('1981 PUA all'!JK52/'1981 PUA all'!$LY52)^2</f>
        <v>2.0471825651598199E-5</v>
      </c>
      <c r="JL50" s="4">
        <f>('1981 PUA all'!JL52/'1981 PUA all'!$LY52)^2</f>
        <v>0</v>
      </c>
      <c r="JM50" s="4">
        <f>('1981 PUA all'!JM52/'1981 PUA all'!$LY52)^2</f>
        <v>0</v>
      </c>
      <c r="JN50" s="4">
        <f>('1981 PUA all'!JN52/'1981 PUA all'!$LY52)^2</f>
        <v>0</v>
      </c>
      <c r="JO50" s="4">
        <f>('1981 PUA all'!JO52/'1981 PUA all'!$LY52)^2</f>
        <v>0</v>
      </c>
      <c r="JP50" s="4">
        <f>('1981 PUA all'!JP52/'1981 PUA all'!$LY52)^2</f>
        <v>0</v>
      </c>
      <c r="JQ50" s="4">
        <f>('1981 PUA all'!JQ52/'1981 PUA all'!$LY52)^2</f>
        <v>0</v>
      </c>
      <c r="JR50" s="4">
        <f>('1981 PUA all'!JR52/'1981 PUA all'!$LY52)^2</f>
        <v>7.7948811551508158E-5</v>
      </c>
      <c r="JS50" s="4">
        <f>('1981 PUA all'!JS52/'1981 PUA all'!$LY52)^2</f>
        <v>7.7351504851241309E-5</v>
      </c>
      <c r="JT50" s="4">
        <f>('1981 PUA all'!JT52/'1981 PUA all'!$LY52)^2</f>
        <v>7.6163783451095268E-5</v>
      </c>
      <c r="JU50" s="4">
        <f>('1981 PUA all'!JU52/'1981 PUA all'!$LY52)^2</f>
        <v>1.2132792349170615E-4</v>
      </c>
      <c r="JV50" s="4">
        <f>('1981 PUA all'!JV52/'1981 PUA all'!$LY52)^2</f>
        <v>1.4667325491745285E-5</v>
      </c>
      <c r="JW50" s="4">
        <f>('1981 PUA all'!JW52/'1981 PUA all'!$LY52)^2</f>
        <v>8.5946116501379219E-6</v>
      </c>
      <c r="JX50" s="4">
        <f>('1981 PUA all'!JX52/'1981 PUA all'!$LY52)^2</f>
        <v>0</v>
      </c>
      <c r="JY50" s="4">
        <f>('1981 PUA all'!JY52/'1981 PUA all'!$LY52)^2</f>
        <v>6.3435120235071921E-7</v>
      </c>
      <c r="JZ50" s="4">
        <f>('1981 PUA all'!JZ52/'1981 PUA all'!$LY52)^2</f>
        <v>7.4436475853929347E-6</v>
      </c>
      <c r="KA50" s="4">
        <f>('1981 PUA all'!KA52/'1981 PUA all'!$LY52)^2</f>
        <v>1.0041931731553779E-5</v>
      </c>
      <c r="KB50" s="4">
        <f>('1981 PUA all'!KB52/'1981 PUA all'!$LY52)^2</f>
        <v>6.121245011004041E-6</v>
      </c>
      <c r="KC50" s="4">
        <f>('1981 PUA all'!KC52/'1981 PUA all'!$LY52)^2</f>
        <v>1.25437278722869E-5</v>
      </c>
      <c r="KD50" s="4">
        <f>('1981 PUA all'!KD52/'1981 PUA all'!$LY52)^2</f>
        <v>1.7947917676287888E-5</v>
      </c>
      <c r="KE50" s="4">
        <f>('1981 PUA all'!KE52/'1981 PUA all'!$LY52)^2</f>
        <v>2.0504419070098336E-4</v>
      </c>
      <c r="KF50" s="4">
        <f>('1981 PUA all'!KF52/'1981 PUA all'!$LY52)^2</f>
        <v>2.1885805681138581E-4</v>
      </c>
      <c r="KG50" s="4">
        <f>('1981 PUA all'!KG52/'1981 PUA all'!$LY52)^2</f>
        <v>8.2809969158295377E-5</v>
      </c>
      <c r="KH50" s="4">
        <f>('1981 PUA all'!KH52/'1981 PUA all'!$LY52)^2</f>
        <v>0</v>
      </c>
      <c r="KI50" s="4">
        <f>('1981 PUA all'!KI52/'1981 PUA all'!$LY52)^2</f>
        <v>5.3097119653530089E-7</v>
      </c>
      <c r="KJ50" s="4">
        <f>('1981 PUA all'!KJ52/'1981 PUA all'!$LY52)^2</f>
        <v>0</v>
      </c>
      <c r="KK50" s="4">
        <f>('1981 PUA all'!KK52/'1981 PUA all'!$LY52)^2</f>
        <v>2.7019513186590839E-6</v>
      </c>
      <c r="KL50" s="4">
        <f>('1981 PUA all'!KL52/'1981 PUA all'!$LY52)^2</f>
        <v>7.2598609083877469E-6</v>
      </c>
      <c r="KM50" s="4">
        <f>('1981 PUA all'!KM52/'1981 PUA all'!$LY52)^2</f>
        <v>2.5845001453854559E-9</v>
      </c>
      <c r="KN50" s="4">
        <f>('1981 PUA all'!KN52/'1981 PUA all'!$LY52)^2</f>
        <v>5.6284669832838814E-8</v>
      </c>
      <c r="KO50" s="4">
        <f>('1981 PUA all'!KO52/'1981 PUA all'!$LY52)^2</f>
        <v>3.888926085429777E-5</v>
      </c>
      <c r="KP50" s="4">
        <f>('1981 PUA all'!KP52/'1981 PUA all'!$LY52)^2</f>
        <v>6.112862615532509E-4</v>
      </c>
      <c r="KQ50" s="4">
        <f>('1981 PUA all'!KQ52/'1981 PUA all'!$LY52)^2</f>
        <v>0</v>
      </c>
      <c r="KR50" s="4">
        <f>('1981 PUA all'!KR52/'1981 PUA all'!$LY52)^2</f>
        <v>1.7070365010256398E-4</v>
      </c>
      <c r="KS50" s="4">
        <f>('1981 PUA all'!KS52/'1981 PUA all'!$LY52)^2</f>
        <v>4.9280674438844227E-6</v>
      </c>
      <c r="KT50" s="4">
        <f>('1981 PUA all'!KT52/'1981 PUA all'!$LY52)^2</f>
        <v>1.0338000581541823E-8</v>
      </c>
      <c r="KU50" s="4">
        <f>('1981 PUA all'!KU52/'1981 PUA all'!$LY52)^2</f>
        <v>2.1875209230542498E-5</v>
      </c>
      <c r="KV50" s="4">
        <f>('1981 PUA all'!KV52/'1981 PUA all'!$LY52)^2</f>
        <v>0</v>
      </c>
      <c r="KW50" s="4">
        <f>('1981 PUA all'!KW52/'1981 PUA all'!$LY52)^2</f>
        <v>2.2238187917627746E-6</v>
      </c>
      <c r="KX50" s="4">
        <f>('1981 PUA all'!KX52/'1981 PUA all'!$LY52)^2</f>
        <v>4.2786687073539041E-5</v>
      </c>
      <c r="KY50" s="4">
        <f>('1981 PUA all'!KY52/'1981 PUA all'!$LY52)^2</f>
        <v>1.1253373099700787E-4</v>
      </c>
      <c r="KZ50" s="4">
        <f>('1981 PUA all'!KZ52/'1981 PUA all'!$LY52)^2</f>
        <v>1.2068179845535975E-3</v>
      </c>
      <c r="LA50" s="4">
        <f>('1981 PUA all'!LA52/'1981 PUA all'!$LY52)^2</f>
        <v>6.0500563903328133E-5</v>
      </c>
      <c r="LB50" s="4">
        <f>('1981 PUA all'!LB52/'1981 PUA all'!$LY52)^2</f>
        <v>2.5845001453854559E-9</v>
      </c>
      <c r="LC50" s="4">
        <f>('1981 PUA all'!LC52/'1981 PUA all'!$LY52)^2</f>
        <v>2.031876580965481E-5</v>
      </c>
      <c r="LD50" s="4">
        <f>('1981 PUA all'!LD52/'1981 PUA all'!$LY52)^2</f>
        <v>4.7491511138198725E-4</v>
      </c>
      <c r="LE50" s="4">
        <f>('1981 PUA all'!LE52/'1981 PUA all'!$LY52)^2</f>
        <v>7.4399431351845495E-5</v>
      </c>
      <c r="LF50" s="4">
        <f>('1981 PUA all'!LF52/'1981 PUA all'!$LY52)^2</f>
        <v>2.3260501308469103E-6</v>
      </c>
      <c r="LG50" s="4">
        <f>('1981 PUA all'!LG52/'1981 PUA all'!$LY52)^2</f>
        <v>1.2132792349170613E-6</v>
      </c>
      <c r="LH50" s="4">
        <f>('1981 PUA all'!LH52/'1981 PUA all'!$LY52)^2</f>
        <v>0</v>
      </c>
      <c r="LI50" s="4">
        <f>('1981 PUA all'!LI52/'1981 PUA all'!$LY52)^2</f>
        <v>1.0366717249823885E-7</v>
      </c>
      <c r="LJ50" s="4">
        <f>('1981 PUA all'!LJ52/'1981 PUA all'!$LY52)^2</f>
        <v>6.6992828268536397E-5</v>
      </c>
      <c r="LK50" s="4">
        <f>('1981 PUA all'!LK52/'1981 PUA all'!$LY52)^2</f>
        <v>2.5845001453854559E-9</v>
      </c>
      <c r="LL50" s="4">
        <f>('1981 PUA all'!LL52/'1981 PUA all'!$LY52)^2</f>
        <v>2.4150718025212982E-7</v>
      </c>
      <c r="LM50" s="4">
        <f>('1981 PUA all'!LM52/'1981 PUA all'!$LY52)^2</f>
        <v>2.8716668282060619E-6</v>
      </c>
      <c r="LN50" s="4">
        <f>('1981 PUA all'!LN52/'1981 PUA all'!$LY52)^2</f>
        <v>3.1272451759164022E-7</v>
      </c>
      <c r="LO50" s="4">
        <f>('1981 PUA all'!LO52/'1981 PUA all'!$LY52)^2</f>
        <v>2.5845001453854559E-9</v>
      </c>
      <c r="LP50" s="4">
        <f>('1981 PUA all'!LP52/'1981 PUA all'!$LY52)^2</f>
        <v>0</v>
      </c>
      <c r="LQ50" s="4">
        <f>('1981 PUA all'!LQ52/'1981 PUA all'!$LY52)^2</f>
        <v>1.2508980703665609E-6</v>
      </c>
      <c r="LR50" s="4">
        <f>('1981 PUA all'!LR52/'1981 PUA all'!$LY52)^2</f>
        <v>3.1083208915185241E-5</v>
      </c>
      <c r="LS50" s="4">
        <f>('1981 PUA all'!LS52/'1981 PUA all'!$LY52)^2</f>
        <v>2.1238847861412035E-6</v>
      </c>
      <c r="LT50" s="4">
        <f>('1981 PUA all'!LT52/'1981 PUA all'!$LY52)^2</f>
        <v>1.1038687287624101E-6</v>
      </c>
      <c r="LU50" s="4">
        <f>('1981 PUA all'!LU52/'1981 PUA all'!$LY52)^2</f>
        <v>6.0376795063032461E-6</v>
      </c>
      <c r="LV50" s="4">
        <f>('1981 PUA all'!LV52/'1981 PUA all'!$LY52)^2</f>
        <v>2.4305788033936106E-6</v>
      </c>
      <c r="LW50" s="4">
        <f>('1981 PUA all'!LW52/'1981 PUA all'!$LY52)^2</f>
        <v>0</v>
      </c>
      <c r="LX50" s="4">
        <f>('1981 PUA all'!LX52/'1981 PUA all'!$LY52)^2</f>
        <v>0</v>
      </c>
      <c r="LZ50" t="str">
        <f t="shared" si="0"/>
        <v>Slough</v>
      </c>
      <c r="MA50" s="15">
        <f t="shared" si="1"/>
        <v>1.9110430149182501E-2</v>
      </c>
    </row>
    <row r="51" spans="1:339" x14ac:dyDescent="0.25">
      <c r="A51" t="s">
        <v>293</v>
      </c>
      <c r="B51" s="4">
        <f>('1981 PUA all'!B53/'1981 PUA all'!$LY53)^2</f>
        <v>0</v>
      </c>
      <c r="C51" s="4">
        <f>('1981 PUA all'!C53/'1981 PUA all'!$LY53)^2</f>
        <v>2.2250101104459416E-6</v>
      </c>
      <c r="D51" s="4">
        <f>('1981 PUA all'!D53/'1981 PUA all'!$LY53)^2</f>
        <v>3.7737326697449834E-8</v>
      </c>
      <c r="E51" s="4">
        <f>('1981 PUA all'!E53/'1981 PUA all'!$LY53)^2</f>
        <v>8.1347043518737516E-9</v>
      </c>
      <c r="F51" s="4">
        <f>('1981 PUA all'!F53/'1981 PUA all'!$LY53)^2</f>
        <v>0</v>
      </c>
      <c r="G51" s="4">
        <f>('1981 PUA all'!G53/'1981 PUA all'!$LY53)^2</f>
        <v>0</v>
      </c>
      <c r="H51" s="4">
        <f>('1981 PUA all'!H53/'1981 PUA all'!$LY53)^2</f>
        <v>0</v>
      </c>
      <c r="I51" s="4">
        <f>('1981 PUA all'!I53/'1981 PUA all'!$LY53)^2</f>
        <v>0</v>
      </c>
      <c r="J51" s="4">
        <f>('1981 PUA all'!J53/'1981 PUA all'!$LY53)^2</f>
        <v>3.7275236982787181E-7</v>
      </c>
      <c r="K51" s="4">
        <f>('1981 PUA all'!K53/'1981 PUA all'!$LY53)^2</f>
        <v>0</v>
      </c>
      <c r="L51" s="4">
        <f>('1981 PUA all'!L53/'1981 PUA all'!$LY53)^2</f>
        <v>0</v>
      </c>
      <c r="M51" s="4">
        <f>('1981 PUA all'!M53/'1981 PUA all'!$LY53)^2</f>
        <v>0</v>
      </c>
      <c r="N51" s="4">
        <f>('1981 PUA all'!N53/'1981 PUA all'!$LY53)^2</f>
        <v>8.0519614123419713E-6</v>
      </c>
      <c r="O51" s="4">
        <f>('1981 PUA all'!O53/'1981 PUA all'!$LY53)^2</f>
        <v>1.8340648834770394E-4</v>
      </c>
      <c r="P51" s="4">
        <f>('1981 PUA all'!P53/'1981 PUA all'!$LY53)^2</f>
        <v>0</v>
      </c>
      <c r="Q51" s="4">
        <f>('1981 PUA all'!Q53/'1981 PUA all'!$LY53)^2</f>
        <v>3.8041583893948027E-5</v>
      </c>
      <c r="R51" s="4">
        <f>('1981 PUA all'!R53/'1981 PUA all'!$LY53)^2</f>
        <v>0</v>
      </c>
      <c r="S51" s="4">
        <f>('1981 PUA all'!S53/'1981 PUA all'!$LY53)^2</f>
        <v>5.2418302007044466E-8</v>
      </c>
      <c r="T51" s="4">
        <f>('1981 PUA all'!T53/'1981 PUA all'!$LY53)^2</f>
        <v>4.8134345277359476E-9</v>
      </c>
      <c r="U51" s="4">
        <f>('1981 PUA all'!U53/'1981 PUA all'!$LY53)^2</f>
        <v>2.8538853314946438E-7</v>
      </c>
      <c r="V51" s="4">
        <f>('1981 PUA all'!V53/'1981 PUA all'!$LY53)^2</f>
        <v>0</v>
      </c>
      <c r="W51" s="4">
        <f>('1981 PUA all'!W53/'1981 PUA all'!$LY53)^2</f>
        <v>1.4406128198060919E-6</v>
      </c>
      <c r="X51" s="4">
        <f>('1981 PUA all'!X53/'1981 PUA all'!$LY53)^2</f>
        <v>5.5109011908048873E-7</v>
      </c>
      <c r="Y51" s="4">
        <f>('1981 PUA all'!Y53/'1981 PUA all'!$LY53)^2</f>
        <v>1.9253738110943791E-8</v>
      </c>
      <c r="Z51" s="4">
        <f>('1981 PUA all'!Z53/'1981 PUA all'!$LY53)^2</f>
        <v>4.0760644924320785E-6</v>
      </c>
      <c r="AA51" s="4">
        <f>('1981 PUA all'!AA53/'1981 PUA all'!$LY53)^2</f>
        <v>0</v>
      </c>
      <c r="AB51" s="4">
        <f>('1981 PUA all'!AB53/'1981 PUA all'!$LY53)^2</f>
        <v>0</v>
      </c>
      <c r="AC51" s="4">
        <f>('1981 PUA all'!AC53/'1981 PUA all'!$LY53)^2</f>
        <v>4.8134345277359476E-9</v>
      </c>
      <c r="AD51" s="4">
        <f>('1981 PUA all'!AD53/'1981 PUA all'!$LY53)^2</f>
        <v>0</v>
      </c>
      <c r="AE51" s="4">
        <f>('1981 PUA all'!AE53/'1981 PUA all'!$LY53)^2</f>
        <v>4.344124661281693E-7</v>
      </c>
      <c r="AF51" s="4">
        <f>('1981 PUA all'!AF53/'1981 PUA all'!$LY53)^2</f>
        <v>8.0100363976053914E-7</v>
      </c>
      <c r="AG51" s="4">
        <f>('1981 PUA all'!AG53/'1981 PUA all'!$LY53)^2</f>
        <v>3.0083965798349674E-8</v>
      </c>
      <c r="AH51" s="4">
        <f>('1981 PUA all'!AH53/'1981 PUA all'!$LY53)^2</f>
        <v>4.3320910749623529E-8</v>
      </c>
      <c r="AI51" s="4">
        <f>('1981 PUA all'!AI53/'1981 PUA all'!$LY53)^2</f>
        <v>0</v>
      </c>
      <c r="AJ51" s="4">
        <f>('1981 PUA all'!AJ53/'1981 PUA all'!$LY53)^2</f>
        <v>9.3188092456967952E-8</v>
      </c>
      <c r="AK51" s="4">
        <f>('1981 PUA all'!AK53/'1981 PUA all'!$LY53)^2</f>
        <v>0</v>
      </c>
      <c r="AL51" s="4">
        <f>('1981 PUA all'!AL53/'1981 PUA all'!$LY53)^2</f>
        <v>5.896457296476536E-8</v>
      </c>
      <c r="AM51" s="4">
        <f>('1981 PUA all'!AM53/'1981 PUA all'!$LY53)^2</f>
        <v>0</v>
      </c>
      <c r="AN51" s="4">
        <f>('1981 PUA all'!AN53/'1981 PUA all'!$LY53)^2</f>
        <v>7.7014952443775161E-10</v>
      </c>
      <c r="AO51" s="4">
        <f>('1981 PUA all'!AO53/'1981 PUA all'!$LY53)^2</f>
        <v>1.0830227687405882E-8</v>
      </c>
      <c r="AP51" s="4">
        <f>('1981 PUA all'!AP53/'1981 PUA all'!$LY53)^2</f>
        <v>7.6418086562335904E-7</v>
      </c>
      <c r="AQ51" s="4">
        <f>('1981 PUA all'!AQ53/'1981 PUA all'!$LY53)^2</f>
        <v>0</v>
      </c>
      <c r="AR51" s="4">
        <f>('1981 PUA all'!AR53/'1981 PUA all'!$LY53)^2</f>
        <v>0</v>
      </c>
      <c r="AS51" s="4">
        <f>('1981 PUA all'!AS53/'1981 PUA all'!$LY53)^2</f>
        <v>0</v>
      </c>
      <c r="AT51" s="4">
        <f>('1981 PUA all'!AT53/'1981 PUA all'!$LY53)^2</f>
        <v>0</v>
      </c>
      <c r="AU51" s="4">
        <f>('1981 PUA all'!AU53/'1981 PUA all'!$LY53)^2</f>
        <v>2.3297023114241988E-8</v>
      </c>
      <c r="AV51" s="4">
        <f>('1981 PUA all'!AV53/'1981 PUA all'!$LY53)^2</f>
        <v>0</v>
      </c>
      <c r="AW51" s="4">
        <f>('1981 PUA all'!AW53/'1981 PUA all'!$LY53)^2</f>
        <v>7.3212339166863763E-8</v>
      </c>
      <c r="AX51" s="4">
        <f>('1981 PUA all'!AX53/'1981 PUA all'!$LY53)^2</f>
        <v>0</v>
      </c>
      <c r="AY51" s="4">
        <f>('1981 PUA all'!AY53/'1981 PUA all'!$LY53)^2</f>
        <v>0</v>
      </c>
      <c r="AZ51" s="4">
        <f>('1981 PUA all'!AZ53/'1981 PUA all'!$LY53)^2</f>
        <v>0</v>
      </c>
      <c r="BA51" s="4">
        <f>('1981 PUA all'!BA53/'1981 PUA all'!$LY53)^2</f>
        <v>5.8242557785604978E-7</v>
      </c>
      <c r="BB51" s="4">
        <f>('1981 PUA all'!BB53/'1981 PUA all'!$LY53)^2</f>
        <v>0</v>
      </c>
      <c r="BC51" s="4">
        <f>('1981 PUA all'!BC53/'1981 PUA all'!$LY53)^2</f>
        <v>0</v>
      </c>
      <c r="BD51" s="4">
        <f>('1981 PUA all'!BD53/'1981 PUA all'!$LY53)^2</f>
        <v>2.4538696685016753E-5</v>
      </c>
      <c r="BE51" s="4">
        <f>('1981 PUA all'!BE53/'1981 PUA all'!$LY53)^2</f>
        <v>8.1347043518737516E-9</v>
      </c>
      <c r="BF51" s="4">
        <f>('1981 PUA all'!BF53/'1981 PUA all'!$LY53)^2</f>
        <v>0</v>
      </c>
      <c r="BG51" s="4">
        <f>('1981 PUA all'!BG53/'1981 PUA all'!$LY53)^2</f>
        <v>0</v>
      </c>
      <c r="BH51" s="4">
        <f>('1981 PUA all'!BH53/'1981 PUA all'!$LY53)^2</f>
        <v>4.8134345277359476E-9</v>
      </c>
      <c r="BI51" s="4">
        <f>('1981 PUA all'!BI53/'1981 PUA all'!$LY53)^2</f>
        <v>0</v>
      </c>
      <c r="BJ51" s="4">
        <f>('1981 PUA all'!BJ53/'1981 PUA all'!$LY53)^2</f>
        <v>8.9000404417837686E-8</v>
      </c>
      <c r="BK51" s="4">
        <f>('1981 PUA all'!BK53/'1981 PUA all'!$LY53)^2</f>
        <v>4.8134345277359479E-7</v>
      </c>
      <c r="BL51" s="4">
        <f>('1981 PUA all'!BL53/'1981 PUA all'!$LY53)^2</f>
        <v>0</v>
      </c>
      <c r="BM51" s="4">
        <f>('1981 PUA all'!BM53/'1981 PUA all'!$LY53)^2</f>
        <v>3.7737326697449834E-8</v>
      </c>
      <c r="BN51" s="4">
        <f>('1981 PUA all'!BN53/'1981 PUA all'!$LY53)^2</f>
        <v>1.7376498645126772E-8</v>
      </c>
      <c r="BO51" s="4">
        <f>('1981 PUA all'!BO53/'1981 PUA all'!$LY53)^2</f>
        <v>1.6119710889934916E-6</v>
      </c>
      <c r="BP51" s="4">
        <f>('1981 PUA all'!BP53/'1981 PUA all'!$LY53)^2</f>
        <v>1.4035975082878022E-7</v>
      </c>
      <c r="BQ51" s="4">
        <f>('1981 PUA all'!BQ53/'1981 PUA all'!$LY53)^2</f>
        <v>0</v>
      </c>
      <c r="BR51" s="4">
        <f>('1981 PUA all'!BR53/'1981 PUA all'!$LY53)^2</f>
        <v>0</v>
      </c>
      <c r="BS51" s="4">
        <f>('1981 PUA all'!BS53/'1981 PUA all'!$LY53)^2</f>
        <v>1.3910825785156889E-8</v>
      </c>
      <c r="BT51" s="4">
        <f>('1981 PUA all'!BT53/'1981 PUA all'!$LY53)^2</f>
        <v>0</v>
      </c>
      <c r="BU51" s="4">
        <f>('1981 PUA all'!BU53/'1981 PUA all'!$LY53)^2</f>
        <v>0</v>
      </c>
      <c r="BV51" s="4">
        <f>('1981 PUA all'!BV53/'1981 PUA all'!$LY53)^2</f>
        <v>1.2033586319339869E-9</v>
      </c>
      <c r="BW51" s="4">
        <f>('1981 PUA all'!BW53/'1981 PUA all'!$LY53)^2</f>
        <v>2.027423436516909E-5</v>
      </c>
      <c r="BX51" s="4">
        <f>('1981 PUA all'!BX53/'1981 PUA all'!$LY53)^2</f>
        <v>1.5250885957678574E-6</v>
      </c>
      <c r="BY51" s="4">
        <f>('1981 PUA all'!BY53/'1981 PUA all'!$LY53)^2</f>
        <v>3.3041339972190641E-6</v>
      </c>
      <c r="BZ51" s="4">
        <f>('1981 PUA all'!BZ53/'1981 PUA all'!$LY53)^2</f>
        <v>1.925373811094379E-10</v>
      </c>
      <c r="CA51" s="4">
        <f>('1981 PUA all'!CA53/'1981 PUA all'!$LY53)^2</f>
        <v>0</v>
      </c>
      <c r="CB51" s="4">
        <f>('1981 PUA all'!CB53/'1981 PUA all'!$LY53)^2</f>
        <v>1.8870588722536008E-6</v>
      </c>
      <c r="CC51" s="4">
        <f>('1981 PUA all'!CC53/'1981 PUA all'!$LY53)^2</f>
        <v>3.2789597346390047E-6</v>
      </c>
      <c r="CD51" s="4">
        <f>('1981 PUA all'!CD53/'1981 PUA all'!$LY53)^2</f>
        <v>0</v>
      </c>
      <c r="CE51" s="4">
        <f>('1981 PUA all'!CE53/'1981 PUA all'!$LY53)^2</f>
        <v>4.3320910749623529E-8</v>
      </c>
      <c r="CF51" s="4">
        <f>('1981 PUA all'!CF53/'1981 PUA all'!$LY53)^2</f>
        <v>4.8134345277359476E-11</v>
      </c>
      <c r="CG51" s="4">
        <f>('1981 PUA all'!CG53/'1981 PUA all'!$LY53)^2</f>
        <v>1.9715827825606441E-7</v>
      </c>
      <c r="CH51" s="4">
        <f>('1981 PUA all'!CH53/'1981 PUA all'!$LY53)^2</f>
        <v>0</v>
      </c>
      <c r="CI51" s="4">
        <f>('1981 PUA all'!CI53/'1981 PUA all'!$LY53)^2</f>
        <v>4.4483836531524536E-6</v>
      </c>
      <c r="CJ51" s="4">
        <f>('1981 PUA all'!CJ53/'1981 PUA all'!$LY53)^2</f>
        <v>8.9029285025004093E-7</v>
      </c>
      <c r="CK51" s="4">
        <f>('1981 PUA all'!CK53/'1981 PUA all'!$LY53)^2</f>
        <v>2.3585829185906146E-9</v>
      </c>
      <c r="CL51" s="4">
        <f>('1981 PUA all'!CL53/'1981 PUA all'!$LY53)^2</f>
        <v>7.7014952443775161E-10</v>
      </c>
      <c r="CM51" s="4">
        <f>('1981 PUA all'!CM53/'1981 PUA all'!$LY53)^2</f>
        <v>4.8134345277359476E-11</v>
      </c>
      <c r="CN51" s="4">
        <f>('1981 PUA all'!CN53/'1981 PUA all'!$LY53)^2</f>
        <v>1.4035975082878022E-7</v>
      </c>
      <c r="CO51" s="4">
        <f>('1981 PUA all'!CO53/'1981 PUA all'!$LY53)^2</f>
        <v>7.5209914495874181E-7</v>
      </c>
      <c r="CP51" s="4">
        <f>('1981 PUA all'!CP53/'1981 PUA all'!$LY53)^2</f>
        <v>3.5089937707195055E-8</v>
      </c>
      <c r="CQ51" s="4">
        <f>('1981 PUA all'!CQ53/'1981 PUA all'!$LY53)^2</f>
        <v>1.9286902674839893E-5</v>
      </c>
      <c r="CR51" s="4">
        <f>('1981 PUA all'!CR53/'1981 PUA all'!$LY53)^2</f>
        <v>8.1347043518737516E-9</v>
      </c>
      <c r="CS51" s="4">
        <f>('1981 PUA all'!CS53/'1981 PUA all'!$LY53)^2</f>
        <v>2.4368012296663234E-6</v>
      </c>
      <c r="CT51" s="4">
        <f>('1981 PUA all'!CT53/'1981 PUA all'!$LY53)^2</f>
        <v>4.8134345277359476E-9</v>
      </c>
      <c r="CU51" s="4">
        <f>('1981 PUA all'!CU53/'1981 PUA all'!$LY53)^2</f>
        <v>5.6143900331512089E-7</v>
      </c>
      <c r="CV51" s="4">
        <f>('1981 PUA all'!CV53/'1981 PUA all'!$LY53)^2</f>
        <v>2.1931211066996916E-5</v>
      </c>
      <c r="CW51" s="4">
        <f>('1981 PUA all'!CW53/'1981 PUA all'!$LY53)^2</f>
        <v>0</v>
      </c>
      <c r="CX51" s="4">
        <f>('1981 PUA all'!CX53/'1981 PUA all'!$LY53)^2</f>
        <v>2.6358367473882054E-7</v>
      </c>
      <c r="CY51" s="4">
        <f>('1981 PUA all'!CY53/'1981 PUA all'!$LY53)^2</f>
        <v>7.4343014937428931E-6</v>
      </c>
      <c r="CZ51" s="4">
        <f>('1981 PUA all'!CZ53/'1981 PUA all'!$LY53)^2</f>
        <v>6.899478857992342E-4</v>
      </c>
      <c r="DA51" s="4">
        <f>('1981 PUA all'!DA53/'1981 PUA all'!$LY53)^2</f>
        <v>4.0740909842757062E-7</v>
      </c>
      <c r="DB51" s="4">
        <f>('1981 PUA all'!DB53/'1981 PUA all'!$LY53)^2</f>
        <v>0</v>
      </c>
      <c r="DC51" s="4">
        <f>('1981 PUA all'!DC53/'1981 PUA all'!$LY53)^2</f>
        <v>1.2033586319339869E-9</v>
      </c>
      <c r="DD51" s="4">
        <f>('1981 PUA all'!DD53/'1981 PUA all'!$LY53)^2</f>
        <v>4.2622048190541543E-5</v>
      </c>
      <c r="DE51" s="4">
        <f>('1981 PUA all'!DE53/'1981 PUA all'!$LY53)^2</f>
        <v>2.4264523454316913E-7</v>
      </c>
      <c r="DF51" s="4">
        <f>('1981 PUA all'!DF53/'1981 PUA all'!$LY53)^2</f>
        <v>6.9313457199397656E-9</v>
      </c>
      <c r="DG51" s="4">
        <f>('1981 PUA all'!DG53/'1981 PUA all'!$LY53)^2</f>
        <v>2.0967320802817786E-7</v>
      </c>
      <c r="DH51" s="4">
        <f>('1981 PUA all'!DH53/'1981 PUA all'!$LY53)^2</f>
        <v>6.2382111479457892E-8</v>
      </c>
      <c r="DI51" s="4">
        <f>('1981 PUA all'!DI53/'1981 PUA all'!$LY53)^2</f>
        <v>8.9816570376360572E-5</v>
      </c>
      <c r="DJ51" s="4">
        <f>('1981 PUA all'!DJ53/'1981 PUA all'!$LY53)^2</f>
        <v>1.7376498645126772E-8</v>
      </c>
      <c r="DK51" s="4">
        <f>('1981 PUA all'!DK53/'1981 PUA all'!$LY53)^2</f>
        <v>1.8340648834770394E-4</v>
      </c>
      <c r="DL51" s="4">
        <f>('1981 PUA all'!DL53/'1981 PUA all'!$LY53)^2</f>
        <v>4.6228225204376047E-7</v>
      </c>
      <c r="DM51" s="4">
        <f>('1981 PUA all'!DM53/'1981 PUA all'!$LY53)^2</f>
        <v>5.7291904466377112E-6</v>
      </c>
      <c r="DN51" s="4">
        <f>('1981 PUA all'!DN53/'1981 PUA all'!$LY53)^2</f>
        <v>1.2568888373169384E-5</v>
      </c>
      <c r="DO51" s="4">
        <f>('1981 PUA all'!DO53/'1981 PUA all'!$LY53)^2</f>
        <v>4.3320910749623535E-10</v>
      </c>
      <c r="DP51" s="4">
        <f>('1981 PUA all'!DP53/'1981 PUA all'!$LY53)^2</f>
        <v>9.091478434447071E-4</v>
      </c>
      <c r="DQ51" s="4">
        <f>('1981 PUA all'!DQ53/'1981 PUA all'!$LY53)^2</f>
        <v>1.0686305995026577E-6</v>
      </c>
      <c r="DR51" s="4">
        <f>('1981 PUA all'!DR53/'1981 PUA all'!$LY53)^2</f>
        <v>2.7725382879759062E-8</v>
      </c>
      <c r="DS51" s="4">
        <f>('1981 PUA all'!DS53/'1981 PUA all'!$LY53)^2</f>
        <v>0</v>
      </c>
      <c r="DT51" s="4">
        <f>('1981 PUA all'!DT53/'1981 PUA all'!$LY53)^2</f>
        <v>3.9597671008074497E-5</v>
      </c>
      <c r="DU51" s="4">
        <f>('1981 PUA all'!DU53/'1981 PUA all'!$LY53)^2</f>
        <v>1.1299068243993684E-3</v>
      </c>
      <c r="DV51" s="4">
        <f>('1981 PUA all'!DV53/'1981 PUA all'!$LY53)^2</f>
        <v>3.5690312582405034E-4</v>
      </c>
      <c r="DW51" s="4">
        <f>('1981 PUA all'!DW53/'1981 PUA all'!$LY53)^2</f>
        <v>2.3585829185906146E-9</v>
      </c>
      <c r="DX51" s="4">
        <f>('1981 PUA all'!DX53/'1981 PUA all'!$LY53)^2</f>
        <v>0</v>
      </c>
      <c r="DY51" s="4">
        <f>('1981 PUA all'!DY53/'1981 PUA all'!$LY53)^2</f>
        <v>2.7609980786956592E-4</v>
      </c>
      <c r="DZ51" s="4">
        <f>('1981 PUA all'!DZ53/'1981 PUA all'!$LY53)^2</f>
        <v>0</v>
      </c>
      <c r="EA51" s="4">
        <f>('1981 PUA all'!EA53/'1981 PUA all'!$LY53)^2</f>
        <v>1.0260317039321946E-6</v>
      </c>
      <c r="EB51" s="4">
        <f>('1981 PUA all'!EB53/'1981 PUA all'!$LY53)^2</f>
        <v>1.1557056301094012E-7</v>
      </c>
      <c r="EC51" s="4">
        <f>('1981 PUA all'!EC53/'1981 PUA all'!$LY53)^2</f>
        <v>3.864302253818863E-5</v>
      </c>
      <c r="ED51" s="4">
        <f>('1981 PUA all'!ED53/'1981 PUA all'!$LY53)^2</f>
        <v>0</v>
      </c>
      <c r="EE51" s="4">
        <f>('1981 PUA all'!EE53/'1981 PUA all'!$LY53)^2</f>
        <v>0</v>
      </c>
      <c r="EF51" s="4">
        <f>('1981 PUA all'!EF53/'1981 PUA all'!$LY53)^2</f>
        <v>0</v>
      </c>
      <c r="EG51" s="4">
        <f>('1981 PUA all'!EG53/'1981 PUA all'!$LY53)^2</f>
        <v>0</v>
      </c>
      <c r="EH51" s="4">
        <f>('1981 PUA all'!EH53/'1981 PUA all'!$LY53)^2</f>
        <v>0</v>
      </c>
      <c r="EI51" s="4">
        <f>('1981 PUA all'!EI53/'1981 PUA all'!$LY53)^2</f>
        <v>0</v>
      </c>
      <c r="EJ51" s="4">
        <f>('1981 PUA all'!EJ53/'1981 PUA all'!$LY53)^2</f>
        <v>9.403718230766058E-6</v>
      </c>
      <c r="EK51" s="4">
        <f>('1981 PUA all'!EK53/'1981 PUA all'!$LY53)^2</f>
        <v>0</v>
      </c>
      <c r="EL51" s="4">
        <f>('1981 PUA all'!EL53/'1981 PUA all'!$LY53)^2</f>
        <v>3.0805980977510065E-9</v>
      </c>
      <c r="EM51" s="4">
        <f>('1981 PUA all'!EM53/'1981 PUA all'!$LY53)^2</f>
        <v>5.2101096671666672E-6</v>
      </c>
      <c r="EN51" s="4">
        <f>('1981 PUA all'!EN53/'1981 PUA all'!$LY53)^2</f>
        <v>0</v>
      </c>
      <c r="EO51" s="4">
        <f>('1981 PUA all'!EO53/'1981 PUA all'!$LY53)^2</f>
        <v>0</v>
      </c>
      <c r="EP51" s="4">
        <f>('1981 PUA all'!EP53/'1981 PUA all'!$LY53)^2</f>
        <v>4.5366139080458532E-6</v>
      </c>
      <c r="EQ51" s="4">
        <f>('1981 PUA all'!EQ53/'1981 PUA all'!$LY53)^2</f>
        <v>5.824255778560497E-9</v>
      </c>
      <c r="ER51" s="4">
        <f>('1981 PUA all'!ER53/'1981 PUA all'!$LY53)^2</f>
        <v>1.2184155364801978E-4</v>
      </c>
      <c r="ES51" s="4">
        <f>('1981 PUA all'!ES53/'1981 PUA all'!$LY53)^2</f>
        <v>0</v>
      </c>
      <c r="ET51" s="4">
        <f>('1981 PUA all'!ET53/'1981 PUA all'!$LY53)^2</f>
        <v>0</v>
      </c>
      <c r="EU51" s="4">
        <f>('1981 PUA all'!EU53/'1981 PUA all'!$LY53)^2</f>
        <v>1.2322392391004026E-8</v>
      </c>
      <c r="EV51" s="4">
        <f>('1981 PUA all'!EV53/'1981 PUA all'!$LY53)^2</f>
        <v>0</v>
      </c>
      <c r="EW51" s="4">
        <f>('1981 PUA all'!EW53/'1981 PUA all'!$LY53)^2</f>
        <v>2.2257321256251023E-7</v>
      </c>
      <c r="EX51" s="4">
        <f>('1981 PUA all'!EX53/'1981 PUA all'!$LY53)^2</f>
        <v>0</v>
      </c>
      <c r="EY51" s="4">
        <f>('1981 PUA all'!EY53/'1981 PUA all'!$LY53)^2</f>
        <v>0</v>
      </c>
      <c r="EZ51" s="4">
        <f>('1981 PUA all'!EZ53/'1981 PUA all'!$LY53)^2</f>
        <v>0</v>
      </c>
      <c r="FA51" s="4">
        <f>('1981 PUA all'!FA53/'1981 PUA all'!$LY53)^2</f>
        <v>0</v>
      </c>
      <c r="FB51" s="4">
        <f>('1981 PUA all'!FB53/'1981 PUA all'!$LY53)^2</f>
        <v>0</v>
      </c>
      <c r="FC51" s="4">
        <f>('1981 PUA all'!FC53/'1981 PUA all'!$LY53)^2</f>
        <v>1.8303084791715939E-6</v>
      </c>
      <c r="FD51" s="4">
        <f>('1981 PUA all'!FD53/'1981 PUA all'!$LY53)^2</f>
        <v>1.3927196275985722E-4</v>
      </c>
      <c r="FE51" s="4">
        <f>('1981 PUA all'!FE53/'1981 PUA all'!$LY53)^2</f>
        <v>0</v>
      </c>
      <c r="FF51" s="4">
        <f>('1981 PUA all'!FF53/'1981 PUA all'!$LY53)^2</f>
        <v>0</v>
      </c>
      <c r="FG51" s="4">
        <f>('1981 PUA all'!FG53/'1981 PUA all'!$LY53)^2</f>
        <v>0</v>
      </c>
      <c r="FH51" s="4">
        <f>('1981 PUA all'!FH53/'1981 PUA all'!$LY53)^2</f>
        <v>0</v>
      </c>
      <c r="FI51" s="4">
        <f>('1981 PUA all'!FI53/'1981 PUA all'!$LY53)^2</f>
        <v>0</v>
      </c>
      <c r="FJ51" s="4">
        <f>('1981 PUA all'!FJ53/'1981 PUA all'!$LY53)^2</f>
        <v>0</v>
      </c>
      <c r="FK51" s="4">
        <f>('1981 PUA all'!FK53/'1981 PUA all'!$LY53)^2</f>
        <v>2.0967320802817786E-7</v>
      </c>
      <c r="FL51" s="4">
        <f>('1981 PUA all'!FL53/'1981 PUA all'!$LY53)^2</f>
        <v>0</v>
      </c>
      <c r="FM51" s="4">
        <f>('1981 PUA all'!FM53/'1981 PUA all'!$LY53)^2</f>
        <v>7.7014952443775161E-10</v>
      </c>
      <c r="FN51" s="4">
        <f>('1981 PUA all'!FN53/'1981 PUA all'!$LY53)^2</f>
        <v>0</v>
      </c>
      <c r="FO51" s="4">
        <f>('1981 PUA all'!FO53/'1981 PUA all'!$LY53)^2</f>
        <v>0</v>
      </c>
      <c r="FP51" s="4">
        <f>('1981 PUA all'!FP53/'1981 PUA all'!$LY53)^2</f>
        <v>0</v>
      </c>
      <c r="FQ51" s="4">
        <f>('1981 PUA all'!FQ53/'1981 PUA all'!$LY53)^2</f>
        <v>4.8134345277359476E-11</v>
      </c>
      <c r="FR51" s="4">
        <f>('1981 PUA all'!FR53/'1981 PUA all'!$LY53)^2</f>
        <v>7.7014952443775161E-10</v>
      </c>
      <c r="FS51" s="4">
        <f>('1981 PUA all'!FS53/'1981 PUA all'!$LY53)^2</f>
        <v>0</v>
      </c>
      <c r="FT51" s="4">
        <f>('1981 PUA all'!FT53/'1981 PUA all'!$LY53)^2</f>
        <v>4.3320910749623535E-10</v>
      </c>
      <c r="FU51" s="4">
        <f>('1981 PUA all'!FU53/'1981 PUA all'!$LY53)^2</f>
        <v>0</v>
      </c>
      <c r="FV51" s="4">
        <f>('1981 PUA all'!FV53/'1981 PUA all'!$LY53)^2</f>
        <v>0</v>
      </c>
      <c r="FW51" s="4">
        <f>('1981 PUA all'!FW53/'1981 PUA all'!$LY53)^2</f>
        <v>4.9289569564016103E-8</v>
      </c>
      <c r="FX51" s="4">
        <f>('1981 PUA all'!FX53/'1981 PUA all'!$LY53)^2</f>
        <v>3.8988819674661183E-9</v>
      </c>
      <c r="FY51" s="4">
        <f>('1981 PUA all'!FY53/'1981 PUA all'!$LY53)^2</f>
        <v>1.925373811094379E-10</v>
      </c>
      <c r="FZ51" s="4">
        <f>('1981 PUA all'!FZ53/'1981 PUA all'!$LY53)^2</f>
        <v>1.2033586319339869E-9</v>
      </c>
      <c r="GA51" s="4">
        <f>('1981 PUA all'!GA53/'1981 PUA all'!$LY53)^2</f>
        <v>0</v>
      </c>
      <c r="GB51" s="4">
        <f>('1981 PUA all'!GB53/'1981 PUA all'!$LY53)^2</f>
        <v>3.0083965798349674E-8</v>
      </c>
      <c r="GC51" s="4">
        <f>('1981 PUA all'!GC53/'1981 PUA all'!$LY53)^2</f>
        <v>0</v>
      </c>
      <c r="GD51" s="4">
        <f>('1981 PUA all'!GD53/'1981 PUA all'!$LY53)^2</f>
        <v>0</v>
      </c>
      <c r="GE51" s="4">
        <f>('1981 PUA all'!GE53/'1981 PUA all'!$LY53)^2</f>
        <v>0</v>
      </c>
      <c r="GF51" s="4">
        <f>('1981 PUA all'!GF53/'1981 PUA all'!$LY53)^2</f>
        <v>4.3320910749623529E-8</v>
      </c>
      <c r="GG51" s="4">
        <f>('1981 PUA all'!GG53/'1981 PUA all'!$LY53)^2</f>
        <v>3.8127214894196436E-7</v>
      </c>
      <c r="GH51" s="4">
        <f>('1981 PUA all'!GH53/'1981 PUA all'!$LY53)^2</f>
        <v>2.3585829185906146E-9</v>
      </c>
      <c r="GI51" s="4">
        <f>('1981 PUA all'!GI53/'1981 PUA all'!$LY53)^2</f>
        <v>2.1227246267315533E-8</v>
      </c>
      <c r="GJ51" s="4">
        <f>('1981 PUA all'!GJ53/'1981 PUA all'!$LY53)^2</f>
        <v>1.7376498645126772E-8</v>
      </c>
      <c r="GK51" s="4">
        <f>('1981 PUA all'!GK53/'1981 PUA all'!$LY53)^2</f>
        <v>7.7014952443775161E-10</v>
      </c>
      <c r="GL51" s="4">
        <f>('1981 PUA all'!GL53/'1981 PUA all'!$LY53)^2</f>
        <v>3.3294045284896775E-6</v>
      </c>
      <c r="GM51" s="4">
        <f>('1981 PUA all'!GM53/'1981 PUA all'!$LY53)^2</f>
        <v>5.206210785199201E-7</v>
      </c>
      <c r="GN51" s="4">
        <f>('1981 PUA all'!GN53/'1981 PUA all'!$LY53)^2</f>
        <v>0</v>
      </c>
      <c r="GO51" s="4">
        <f>('1981 PUA all'!GO53/'1981 PUA all'!$LY53)^2</f>
        <v>0</v>
      </c>
      <c r="GP51" s="4">
        <f>('1981 PUA all'!GP53/'1981 PUA all'!$LY53)^2</f>
        <v>0</v>
      </c>
      <c r="GQ51" s="4">
        <f>('1981 PUA all'!GQ53/'1981 PUA all'!$LY53)^2</f>
        <v>9.7058093817267652E-7</v>
      </c>
      <c r="GR51" s="4">
        <f>('1981 PUA all'!GR53/'1981 PUA all'!$LY53)^2</f>
        <v>1.5250885957678574E-6</v>
      </c>
      <c r="GS51" s="4">
        <f>('1981 PUA all'!GS53/'1981 PUA all'!$LY53)^2</f>
        <v>0</v>
      </c>
      <c r="GT51" s="4">
        <f>('1981 PUA all'!GT53/'1981 PUA all'!$LY53)^2</f>
        <v>0</v>
      </c>
      <c r="GU51" s="4">
        <f>('1981 PUA all'!GU53/'1981 PUA all'!$LY53)^2</f>
        <v>0</v>
      </c>
      <c r="GV51" s="4">
        <f>('1981 PUA all'!GV53/'1981 PUA all'!$LY53)^2</f>
        <v>4.3320910749623535E-10</v>
      </c>
      <c r="GW51" s="4">
        <f>('1981 PUA all'!GW53/'1981 PUA all'!$LY53)^2</f>
        <v>0</v>
      </c>
      <c r="GX51" s="4">
        <f>('1981 PUA all'!GX53/'1981 PUA all'!$LY53)^2</f>
        <v>7.3212339166863763E-8</v>
      </c>
      <c r="GY51" s="4">
        <f>('1981 PUA all'!GY53/'1981 PUA all'!$LY53)^2</f>
        <v>0</v>
      </c>
      <c r="GZ51" s="4">
        <f>('1981 PUA all'!GZ53/'1981 PUA all'!$LY53)^2</f>
        <v>1.0140991997379373E-5</v>
      </c>
      <c r="HA51" s="4">
        <f>('1981 PUA all'!HA53/'1981 PUA all'!$LY53)^2</f>
        <v>1.925373811094379E-10</v>
      </c>
      <c r="HB51" s="4">
        <f>('1981 PUA all'!HB53/'1981 PUA all'!$LY53)^2</f>
        <v>1.0830227687405882E-8</v>
      </c>
      <c r="HC51" s="4">
        <f>('1981 PUA all'!HC53/'1981 PUA all'!$LY53)^2</f>
        <v>9.2866603164860453E-5</v>
      </c>
      <c r="HD51" s="4">
        <f>('1981 PUA all'!HD53/'1981 PUA all'!$LY53)^2</f>
        <v>0</v>
      </c>
      <c r="HE51" s="4">
        <f>('1981 PUA all'!HE53/'1981 PUA all'!$LY53)^2</f>
        <v>2.0336760879684379E-7</v>
      </c>
      <c r="HF51" s="4">
        <f>('1981 PUA all'!HF53/'1981 PUA all'!$LY53)^2</f>
        <v>0</v>
      </c>
      <c r="HG51" s="4">
        <f>('1981 PUA all'!HG53/'1981 PUA all'!$LY53)^2</f>
        <v>0</v>
      </c>
      <c r="HH51" s="4">
        <f>('1981 PUA all'!HH53/'1981 PUA all'!$LY53)^2</f>
        <v>9.4343316743624586E-9</v>
      </c>
      <c r="HI51" s="4">
        <f>('1981 PUA all'!HI53/'1981 PUA all'!$LY53)^2</f>
        <v>0</v>
      </c>
      <c r="HJ51" s="4">
        <f>('1981 PUA all'!HJ53/'1981 PUA all'!$LY53)^2</f>
        <v>0</v>
      </c>
      <c r="HK51" s="4">
        <f>('1981 PUA all'!HK53/'1981 PUA all'!$LY53)^2</f>
        <v>0</v>
      </c>
      <c r="HL51" s="4">
        <f>('1981 PUA all'!HL53/'1981 PUA all'!$LY53)^2</f>
        <v>6.0379722715919735E-7</v>
      </c>
      <c r="HM51" s="4">
        <f>('1981 PUA all'!HM53/'1981 PUA all'!$LY53)^2</f>
        <v>4.0480984378259323E-8</v>
      </c>
      <c r="HN51" s="4">
        <f>('1981 PUA all'!HN53/'1981 PUA all'!$LY53)^2</f>
        <v>1.925373811094379E-10</v>
      </c>
      <c r="HO51" s="4">
        <f>('1981 PUA all'!HO53/'1981 PUA all'!$LY53)^2</f>
        <v>5.5643303140627558E-8</v>
      </c>
      <c r="HP51" s="4">
        <f>('1981 PUA all'!HP53/'1981 PUA all'!$LY53)^2</f>
        <v>3.0805980977510065E-9</v>
      </c>
      <c r="HQ51" s="4">
        <f>('1981 PUA all'!HQ53/'1981 PUA all'!$LY53)^2</f>
        <v>2.3585829185906146E-9</v>
      </c>
      <c r="HR51" s="4">
        <f>('1981 PUA all'!HR53/'1981 PUA all'!$LY53)^2</f>
        <v>2.5650792598304865E-7</v>
      </c>
      <c r="HS51" s="4">
        <f>('1981 PUA all'!HS53/'1981 PUA all'!$LY53)^2</f>
        <v>9.4343316743624586E-9</v>
      </c>
      <c r="HT51" s="4">
        <f>('1981 PUA all'!HT53/'1981 PUA all'!$LY53)^2</f>
        <v>2.3022508129690679E-4</v>
      </c>
      <c r="HU51" s="4">
        <f>('1981 PUA all'!HU53/'1981 PUA all'!$LY53)^2</f>
        <v>7.7635885497853114E-5</v>
      </c>
      <c r="HV51" s="4">
        <f>('1981 PUA all'!HV53/'1981 PUA all'!$LY53)^2</f>
        <v>8.5272928853904239E-5</v>
      </c>
      <c r="HW51" s="4">
        <f>('1981 PUA all'!HW53/'1981 PUA all'!$LY53)^2</f>
        <v>1.8115842188587015E-4</v>
      </c>
      <c r="HX51" s="4">
        <f>('1981 PUA all'!HX53/'1981 PUA all'!$LY53)^2</f>
        <v>9.3188092456967964E-6</v>
      </c>
      <c r="HY51" s="4">
        <f>('1981 PUA all'!HY53/'1981 PUA all'!$LY53)^2</f>
        <v>8.490898506926213E-8</v>
      </c>
      <c r="HZ51" s="4">
        <f>('1981 PUA all'!HZ53/'1981 PUA all'!$LY53)^2</f>
        <v>2.2126588374477718E-5</v>
      </c>
      <c r="IA51" s="4">
        <f>('1981 PUA all'!IA53/'1981 PUA all'!$LY53)^2</f>
        <v>1.5080009031943949E-4</v>
      </c>
      <c r="IB51" s="4">
        <f>('1981 PUA all'!IB53/'1981 PUA all'!$LY53)^2</f>
        <v>2.7036580398840046E-6</v>
      </c>
      <c r="IC51" s="4">
        <f>('1981 PUA all'!IC53/'1981 PUA all'!$LY53)^2</f>
        <v>3.315975046157295E-5</v>
      </c>
      <c r="ID51" s="4">
        <f>('1981 PUA all'!ID53/'1981 PUA all'!$LY53)^2</f>
        <v>6.2382111479457882E-6</v>
      </c>
      <c r="IE51" s="4">
        <f>('1981 PUA all'!IE53/'1981 PUA all'!$LY53)^2</f>
        <v>2.7802397832202835E-7</v>
      </c>
      <c r="IF51" s="4">
        <f>('1981 PUA all'!IF53/'1981 PUA all'!$LY53)^2</f>
        <v>2.1633500141456446E-4</v>
      </c>
      <c r="IG51" s="4">
        <f>('1981 PUA all'!IG53/'1981 PUA all'!$LY53)^2</f>
        <v>1.2275461404358602E-5</v>
      </c>
      <c r="IH51" s="4">
        <f>('1981 PUA all'!IH53/'1981 PUA all'!$LY53)^2</f>
        <v>3.7956049162390149E-5</v>
      </c>
      <c r="II51" s="4">
        <f>('1981 PUA all'!II53/'1981 PUA all'!$LY53)^2</f>
        <v>3.2365533764496509E-7</v>
      </c>
      <c r="IJ51" s="4">
        <f>('1981 PUA all'!IJ53/'1981 PUA all'!$LY53)^2</f>
        <v>3.3159750461572945E-7</v>
      </c>
      <c r="IK51" s="4">
        <f>('1981 PUA all'!IK53/'1981 PUA all'!$LY53)^2</f>
        <v>3.0083965798349674E-8</v>
      </c>
      <c r="IL51" s="4">
        <f>('1981 PUA all'!IL53/'1981 PUA all'!$LY53)^2</f>
        <v>9.0831126852378651E-4</v>
      </c>
      <c r="IM51" s="4">
        <f>('1981 PUA all'!IM53/'1981 PUA all'!$LY53)^2</f>
        <v>1.5630203852202279E-4</v>
      </c>
      <c r="IN51" s="4">
        <f>('1981 PUA all'!IN53/'1981 PUA all'!$LY53)^2</f>
        <v>2.4059904352542859E-5</v>
      </c>
      <c r="IO51" s="4">
        <f>('1981 PUA all'!IO53/'1981 PUA all'!$LY53)^2</f>
        <v>4.3349839491135225E-5</v>
      </c>
      <c r="IP51" s="4">
        <f>('1981 PUA all'!IP53/'1981 PUA all'!$LY53)^2</f>
        <v>8.0519614123419713E-6</v>
      </c>
      <c r="IQ51" s="4">
        <f>('1981 PUA all'!IQ53/'1981 PUA all'!$LY53)^2</f>
        <v>8.9029285025004093E-7</v>
      </c>
      <c r="IR51" s="4">
        <f>('1981 PUA all'!IR53/'1981 PUA all'!$LY53)^2</f>
        <v>6.0164273386458263E-5</v>
      </c>
      <c r="IS51" s="4">
        <f>('1981 PUA all'!IS53/'1981 PUA all'!$LY53)^2</f>
        <v>1.5979081586772585E-4</v>
      </c>
      <c r="IT51" s="4">
        <f>('1981 PUA all'!IT53/'1981 PUA all'!$LY53)^2</f>
        <v>8.1309017385968411E-6</v>
      </c>
      <c r="IU51" s="4">
        <f>('1981 PUA all'!IU53/'1981 PUA all'!$LY53)^2</f>
        <v>1.0997927746352203E-5</v>
      </c>
      <c r="IV51" s="4">
        <f>('1981 PUA all'!IV53/'1981 PUA all'!$LY53)^2</f>
        <v>2.7220164791727892E-5</v>
      </c>
      <c r="IW51" s="4">
        <f>('1981 PUA all'!IW53/'1981 PUA all'!$LY53)^2</f>
        <v>3.3547713284508464E-4</v>
      </c>
      <c r="IX51" s="4">
        <f>('1981 PUA all'!IX53/'1981 PUA all'!$LY53)^2</f>
        <v>3.1503014431471514E-5</v>
      </c>
      <c r="IY51" s="4">
        <f>('1981 PUA all'!IY53/'1981 PUA all'!$LY53)^2</f>
        <v>3.0567234624934362E-6</v>
      </c>
      <c r="IZ51" s="4">
        <f>('1981 PUA all'!IZ53/'1981 PUA all'!$LY53)^2</f>
        <v>1.2993621022462274E-4</v>
      </c>
      <c r="JA51" s="4">
        <f>('1981 PUA all'!JA53/'1981 PUA all'!$LY53)^2</f>
        <v>2.2257321256251023E-5</v>
      </c>
      <c r="JB51" s="4">
        <f>('1981 PUA all'!JB53/'1981 PUA all'!$LY53)^2</f>
        <v>1.7618373730145504E-5</v>
      </c>
      <c r="JC51" s="4">
        <f>('1981 PUA all'!JC53/'1981 PUA all'!$LY53)^2</f>
        <v>2.7075569218514708E-5</v>
      </c>
      <c r="JD51" s="4">
        <f>('1981 PUA all'!JD53/'1981 PUA all'!$LY53)^2</f>
        <v>3.7737326697449834E-8</v>
      </c>
      <c r="JE51" s="4">
        <f>('1981 PUA all'!JE53/'1981 PUA all'!$LY53)^2</f>
        <v>1.0344821695890878E-4</v>
      </c>
      <c r="JF51" s="4">
        <f>('1981 PUA all'!JF53/'1981 PUA all'!$LY53)^2</f>
        <v>1.203358631933987E-7</v>
      </c>
      <c r="JG51" s="4">
        <f>('1981 PUA all'!JG53/'1981 PUA all'!$LY53)^2</f>
        <v>4.5366139080458532E-6</v>
      </c>
      <c r="JH51" s="4">
        <f>('1981 PUA all'!JH53/'1981 PUA all'!$LY53)^2</f>
        <v>1.4977944966217837E-4</v>
      </c>
      <c r="JI51" s="4">
        <f>('1981 PUA all'!JI53/'1981 PUA all'!$LY53)^2</f>
        <v>4.3899726251583782E-5</v>
      </c>
      <c r="JJ51" s="4">
        <f>('1981 PUA all'!JJ53/'1981 PUA all'!$LY53)^2</f>
        <v>3.3159750461572945E-7</v>
      </c>
      <c r="JK51" s="4">
        <f>('1981 PUA all'!JK53/'1981 PUA all'!$LY53)^2</f>
        <v>2.2415991312023311E-4</v>
      </c>
      <c r="JL51" s="4">
        <f>('1981 PUA all'!JL53/'1981 PUA all'!$LY53)^2</f>
        <v>3.4777064462892223E-7</v>
      </c>
      <c r="JM51" s="4">
        <f>('1981 PUA all'!JM53/'1981 PUA all'!$LY53)^2</f>
        <v>1.1387862152070281E-3</v>
      </c>
      <c r="JN51" s="4">
        <f>('1981 PUA all'!JN53/'1981 PUA all'!$LY53)^2</f>
        <v>9.8429922657672376E-7</v>
      </c>
      <c r="JO51" s="4">
        <f>('1981 PUA all'!JO53/'1981 PUA all'!$LY53)^2</f>
        <v>3.2365533764496509E-7</v>
      </c>
      <c r="JP51" s="4">
        <f>('1981 PUA all'!JP53/'1981 PUA all'!$LY53)^2</f>
        <v>5.9031980301891781E-4</v>
      </c>
      <c r="JQ51" s="4">
        <f>('1981 PUA all'!JQ53/'1981 PUA all'!$LY53)^2</f>
        <v>0</v>
      </c>
      <c r="JR51" s="4">
        <f>('1981 PUA all'!JR53/'1981 PUA all'!$LY53)^2</f>
        <v>1.5560890395002885E-4</v>
      </c>
      <c r="JS51" s="4">
        <f>('1981 PUA all'!JS53/'1981 PUA all'!$LY53)^2</f>
        <v>8.7984962269866508E-5</v>
      </c>
      <c r="JT51" s="4">
        <f>('1981 PUA all'!JT53/'1981 PUA all'!$LY53)^2</f>
        <v>2.7656112743470405E-4</v>
      </c>
      <c r="JU51" s="4">
        <f>('1981 PUA all'!JU53/'1981 PUA all'!$LY53)^2</f>
        <v>2.357316503966367E-4</v>
      </c>
      <c r="JV51" s="4">
        <f>('1981 PUA all'!JV53/'1981 PUA all'!$LY53)^2</f>
        <v>1.4507739800941424E-5</v>
      </c>
      <c r="JW51" s="4">
        <f>('1981 PUA all'!JW53/'1981 PUA all'!$LY53)^2</f>
        <v>2.3872368129907736E-4</v>
      </c>
      <c r="JX51" s="4">
        <f>('1981 PUA all'!JX53/'1981 PUA all'!$LY53)^2</f>
        <v>2.1227246267315533E-8</v>
      </c>
      <c r="JY51" s="4">
        <f>('1981 PUA all'!JY53/'1981 PUA all'!$LY53)^2</f>
        <v>6.7328396800159345E-6</v>
      </c>
      <c r="JZ51" s="4">
        <f>('1981 PUA all'!JZ53/'1981 PUA all'!$LY53)^2</f>
        <v>1.1746513084105697E-5</v>
      </c>
      <c r="KA51" s="4">
        <f>('1981 PUA all'!KA53/'1981 PUA all'!$LY53)^2</f>
        <v>2.4470008974305963E-5</v>
      </c>
      <c r="KB51" s="4">
        <f>('1981 PUA all'!KB53/'1981 PUA all'!$LY53)^2</f>
        <v>2.8464774557564578E-5</v>
      </c>
      <c r="KC51" s="4">
        <f>('1981 PUA all'!KC53/'1981 PUA all'!$LY53)^2</f>
        <v>3.2602787952368613E-5</v>
      </c>
      <c r="KD51" s="4">
        <f>('1981 PUA all'!KD53/'1981 PUA all'!$LY53)^2</f>
        <v>2.9843775415415648E-6</v>
      </c>
      <c r="KE51" s="4">
        <f>('1981 PUA all'!KE53/'1981 PUA all'!$LY53)^2</f>
        <v>6.7022262364195331E-7</v>
      </c>
      <c r="KF51" s="4">
        <f>('1981 PUA all'!KF53/'1981 PUA all'!$LY53)^2</f>
        <v>1.9933515402123297E-4</v>
      </c>
      <c r="KG51" s="4">
        <f>('1981 PUA all'!KG53/'1981 PUA all'!$LY53)^2</f>
        <v>6.0379722715919735E-7</v>
      </c>
      <c r="KH51" s="4">
        <f>('1981 PUA all'!KH53/'1981 PUA all'!$LY53)^2</f>
        <v>0</v>
      </c>
      <c r="KI51" s="4">
        <f>('1981 PUA all'!KI53/'1981 PUA all'!$LY53)^2</f>
        <v>3.8550315789184424E-6</v>
      </c>
      <c r="KJ51" s="4">
        <f>('1981 PUA all'!KJ53/'1981 PUA all'!$LY53)^2</f>
        <v>0</v>
      </c>
      <c r="KK51" s="4">
        <f>('1981 PUA all'!KK53/'1981 PUA all'!$LY53)^2</f>
        <v>1.3747650354666642E-6</v>
      </c>
      <c r="KL51" s="4">
        <f>('1981 PUA all'!KL53/'1981 PUA all'!$LY53)^2</f>
        <v>7.0976980172183199E-6</v>
      </c>
      <c r="KM51" s="4">
        <f>('1981 PUA all'!KM53/'1981 PUA all'!$LY53)^2</f>
        <v>4.8134345277359476E-9</v>
      </c>
      <c r="KN51" s="4">
        <f>('1981 PUA all'!KN53/'1981 PUA all'!$LY53)^2</f>
        <v>8.5144843361121183E-7</v>
      </c>
      <c r="KO51" s="4">
        <f>('1981 PUA all'!KO53/'1981 PUA all'!$LY53)^2</f>
        <v>7.5825846391477806E-4</v>
      </c>
      <c r="KP51" s="4">
        <f>('1981 PUA all'!KP53/'1981 PUA all'!$LY53)^2</f>
        <v>4.4916853101639659E-5</v>
      </c>
      <c r="KQ51" s="4">
        <f>('1981 PUA all'!KQ53/'1981 PUA all'!$LY53)^2</f>
        <v>5.5971098031966381E-6</v>
      </c>
      <c r="KR51" s="4">
        <f>('1981 PUA all'!KR53/'1981 PUA all'!$LY53)^2</f>
        <v>1.6585603217874476E-5</v>
      </c>
      <c r="KS51" s="4">
        <f>('1981 PUA all'!KS53/'1981 PUA all'!$LY53)^2</f>
        <v>1.2275461404358602E-5</v>
      </c>
      <c r="KT51" s="4">
        <f>('1981 PUA all'!KT53/'1981 PUA all'!$LY53)^2</f>
        <v>3.0567234624934362E-6</v>
      </c>
      <c r="KU51" s="4">
        <f>('1981 PUA all'!KU53/'1981 PUA all'!$LY53)^2</f>
        <v>1.4402229316093453E-5</v>
      </c>
      <c r="KV51" s="4">
        <f>('1981 PUA all'!KV53/'1981 PUA all'!$LY53)^2</f>
        <v>1.0686305995026577E-6</v>
      </c>
      <c r="KW51" s="4">
        <f>('1981 PUA all'!KW53/'1981 PUA all'!$LY53)^2</f>
        <v>0</v>
      </c>
      <c r="KX51" s="4">
        <f>('1981 PUA all'!KX53/'1981 PUA all'!$LY53)^2</f>
        <v>1.2788814196741641E-4</v>
      </c>
      <c r="KY51" s="4">
        <f>('1981 PUA all'!KY53/'1981 PUA all'!$LY53)^2</f>
        <v>5.495806741469359E-4</v>
      </c>
      <c r="KZ51" s="4">
        <f>('1981 PUA all'!KZ53/'1981 PUA all'!$LY53)^2</f>
        <v>7.332501685572353E-4</v>
      </c>
      <c r="LA51" s="4">
        <f>('1981 PUA all'!LA53/'1981 PUA all'!$LY53)^2</f>
        <v>7.4489632153143767E-5</v>
      </c>
      <c r="LB51" s="4">
        <f>('1981 PUA all'!LB53/'1981 PUA all'!$LY53)^2</f>
        <v>2.5242132006900082E-6</v>
      </c>
      <c r="LC51" s="4">
        <f>('1981 PUA all'!LC53/'1981 PUA all'!$LY53)^2</f>
        <v>3.7737326697449834E-8</v>
      </c>
      <c r="LD51" s="4">
        <f>('1981 PUA all'!LD53/'1981 PUA all'!$LY53)^2</f>
        <v>2.7017838810162848E-3</v>
      </c>
      <c r="LE51" s="4">
        <f>('1981 PUA all'!LE53/'1981 PUA all'!$LY53)^2</f>
        <v>3.5600161767135065E-5</v>
      </c>
      <c r="LF51" s="4">
        <f>('1981 PUA all'!LF53/'1981 PUA all'!$LY53)^2</f>
        <v>6.3776082118690219E-6</v>
      </c>
      <c r="LG51" s="4">
        <f>('1981 PUA all'!LG53/'1981 PUA all'!$LY53)^2</f>
        <v>1.4573154376173354E-6</v>
      </c>
      <c r="LH51" s="4">
        <f>('1981 PUA all'!LH53/'1981 PUA all'!$LY53)^2</f>
        <v>3.0805980977510065E-9</v>
      </c>
      <c r="LI51" s="4">
        <f>('1981 PUA all'!LI53/'1981 PUA all'!$LY53)^2</f>
        <v>1.5094930678979934E-7</v>
      </c>
      <c r="LJ51" s="4">
        <f>('1981 PUA all'!LJ53/'1981 PUA all'!$LY53)^2</f>
        <v>7.3772815483273354E-5</v>
      </c>
      <c r="LK51" s="4">
        <f>('1981 PUA all'!LK53/'1981 PUA all'!$LY53)^2</f>
        <v>1.7376498645126772E-6</v>
      </c>
      <c r="LL51" s="4">
        <f>('1981 PUA all'!LL53/'1981 PUA all'!$LY53)^2</f>
        <v>3.2365533764496509E-7</v>
      </c>
      <c r="LM51" s="4">
        <f>('1981 PUA all'!LM53/'1981 PUA all'!$LY53)^2</f>
        <v>7.8863311302425765E-7</v>
      </c>
      <c r="LN51" s="4">
        <f>('1981 PUA all'!LN53/'1981 PUA all'!$LY53)^2</f>
        <v>3.3963594027704852E-7</v>
      </c>
      <c r="LO51" s="4">
        <f>('1981 PUA all'!LO53/'1981 PUA all'!$LY53)^2</f>
        <v>3.4695284210265991E-5</v>
      </c>
      <c r="LP51" s="4">
        <f>('1981 PUA all'!LP53/'1981 PUA all'!$LY53)^2</f>
        <v>6.9313457199397656E-9</v>
      </c>
      <c r="LQ51" s="4">
        <f>('1981 PUA all'!LQ53/'1981 PUA all'!$LY53)^2</f>
        <v>1.3424187554402784E-6</v>
      </c>
      <c r="LR51" s="4">
        <f>('1981 PUA all'!LR53/'1981 PUA all'!$LY53)^2</f>
        <v>8.3996406017148654E-5</v>
      </c>
      <c r="LS51" s="4">
        <f>('1981 PUA all'!LS53/'1981 PUA all'!$LY53)^2</f>
        <v>3.8278356738367357E-6</v>
      </c>
      <c r="LT51" s="4">
        <f>('1981 PUA all'!LT53/'1981 PUA all'!$LY53)^2</f>
        <v>5.40837503536411E-7</v>
      </c>
      <c r="LU51" s="4">
        <f>('1981 PUA all'!LU53/'1981 PUA all'!$LY53)^2</f>
        <v>2.1478700087044455E-5</v>
      </c>
      <c r="LV51" s="4">
        <f>('1981 PUA all'!LV53/'1981 PUA all'!$LY53)^2</f>
        <v>5.3068115668288833E-7</v>
      </c>
      <c r="LW51" s="4">
        <f>('1981 PUA all'!LW53/'1981 PUA all'!$LY53)^2</f>
        <v>0</v>
      </c>
      <c r="LX51" s="4">
        <f>('1981 PUA all'!LX53/'1981 PUA all'!$LY53)^2</f>
        <v>0</v>
      </c>
      <c r="LZ51" t="str">
        <f t="shared" si="0"/>
        <v>Southampton</v>
      </c>
      <c r="MA51" s="15">
        <f t="shared" si="1"/>
        <v>1.6469051099294647E-2</v>
      </c>
    </row>
    <row r="52" spans="1:339" x14ac:dyDescent="0.25">
      <c r="A52" t="s">
        <v>294</v>
      </c>
      <c r="B52" s="4">
        <f>('1981 PUA all'!B54/'1981 PUA all'!$LY54)^2</f>
        <v>0</v>
      </c>
      <c r="C52" s="4">
        <f>('1981 PUA all'!C54/'1981 PUA all'!$LY54)^2</f>
        <v>4.5454784310701416E-5</v>
      </c>
      <c r="D52" s="4">
        <f>('1981 PUA all'!D54/'1981 PUA all'!$LY54)^2</f>
        <v>2.1545040717713912E-9</v>
      </c>
      <c r="E52" s="4">
        <f>('1981 PUA all'!E54/'1981 PUA all'!$LY54)^2</f>
        <v>1.2940490081076921E-7</v>
      </c>
      <c r="F52" s="4">
        <f>('1981 PUA all'!F54/'1981 PUA all'!$LY54)^2</f>
        <v>0</v>
      </c>
      <c r="G52" s="4">
        <f>('1981 PUA all'!G54/'1981 PUA all'!$LY54)^2</f>
        <v>0</v>
      </c>
      <c r="H52" s="4">
        <f>('1981 PUA all'!H54/'1981 PUA all'!$LY54)^2</f>
        <v>0</v>
      </c>
      <c r="I52" s="4">
        <f>('1981 PUA all'!I54/'1981 PUA all'!$LY54)^2</f>
        <v>0</v>
      </c>
      <c r="J52" s="4">
        <f>('1981 PUA all'!J54/'1981 PUA all'!$LY54)^2</f>
        <v>0</v>
      </c>
      <c r="K52" s="4">
        <f>('1981 PUA all'!K54/'1981 PUA all'!$LY54)^2</f>
        <v>1.6293437042771143E-8</v>
      </c>
      <c r="L52" s="4">
        <f>('1981 PUA all'!L54/'1981 PUA all'!$LY54)^2</f>
        <v>0</v>
      </c>
      <c r="M52" s="4">
        <f>('1981 PUA all'!M54/'1981 PUA all'!$LY54)^2</f>
        <v>0</v>
      </c>
      <c r="N52" s="4">
        <f>('1981 PUA all'!N54/'1981 PUA all'!$LY54)^2</f>
        <v>5.4639435168662854E-5</v>
      </c>
      <c r="O52" s="4">
        <f>('1981 PUA all'!O54/'1981 PUA all'!$LY54)^2</f>
        <v>1.9004664966688263E-4</v>
      </c>
      <c r="P52" s="4">
        <f>('1981 PUA all'!P54/'1981 PUA all'!$LY54)^2</f>
        <v>0</v>
      </c>
      <c r="Q52" s="4">
        <f>('1981 PUA all'!Q54/'1981 PUA all'!$LY54)^2</f>
        <v>7.886023528701235E-6</v>
      </c>
      <c r="R52" s="4">
        <f>('1981 PUA all'!R54/'1981 PUA all'!$LY54)^2</f>
        <v>0</v>
      </c>
      <c r="S52" s="4">
        <f>('1981 PUA all'!S54/'1981 PUA all'!$LY54)^2</f>
        <v>5.0105685319133408E-7</v>
      </c>
      <c r="T52" s="4">
        <f>('1981 PUA all'!T54/'1981 PUA all'!$LY54)^2</f>
        <v>2.2756949258085324E-8</v>
      </c>
      <c r="U52" s="4">
        <f>('1981 PUA all'!U54/'1981 PUA all'!$LY54)^2</f>
        <v>3.447206514834226E-8</v>
      </c>
      <c r="V52" s="4">
        <f>('1981 PUA all'!V54/'1981 PUA all'!$LY54)^2</f>
        <v>8.618016287085565E-9</v>
      </c>
      <c r="W52" s="4">
        <f>('1981 PUA all'!W54/'1981 PUA all'!$LY54)^2</f>
        <v>2.8703380496174359E-6</v>
      </c>
      <c r="X52" s="4">
        <f>('1981 PUA all'!X54/'1981 PUA all'!$LY54)^2</f>
        <v>0</v>
      </c>
      <c r="Y52" s="4">
        <f>('1981 PUA all'!Y54/'1981 PUA all'!$LY54)^2</f>
        <v>1.2119085403714073E-9</v>
      </c>
      <c r="Z52" s="4">
        <f>('1981 PUA all'!Z54/'1981 PUA all'!$LY54)^2</f>
        <v>1.3465650448571195E-10</v>
      </c>
      <c r="AA52" s="4">
        <f>('1981 PUA all'!AA54/'1981 PUA all'!$LY54)^2</f>
        <v>0</v>
      </c>
      <c r="AB52" s="4">
        <f>('1981 PUA all'!AB54/'1981 PUA all'!$LY54)^2</f>
        <v>0</v>
      </c>
      <c r="AC52" s="4">
        <f>('1981 PUA all'!AC54/'1981 PUA all'!$LY54)^2</f>
        <v>5.2790736018578515E-6</v>
      </c>
      <c r="AD52" s="4">
        <f>('1981 PUA all'!AD54/'1981 PUA all'!$LY54)^2</f>
        <v>0</v>
      </c>
      <c r="AE52" s="4">
        <f>('1981 PUA all'!AE54/'1981 PUA all'!$LY54)^2</f>
        <v>3.8915729796370747E-8</v>
      </c>
      <c r="AF52" s="4">
        <f>('1981 PUA all'!AF54/'1981 PUA all'!$LY54)^2</f>
        <v>1.2119085403714074E-7</v>
      </c>
      <c r="AG52" s="4">
        <f>('1981 PUA all'!AG54/'1981 PUA all'!$LY54)^2</f>
        <v>0</v>
      </c>
      <c r="AH52" s="4">
        <f>('1981 PUA all'!AH54/'1981 PUA all'!$LY54)^2</f>
        <v>1.3465650448571194E-6</v>
      </c>
      <c r="AI52" s="4">
        <f>('1981 PUA all'!AI54/'1981 PUA all'!$LY54)^2</f>
        <v>0</v>
      </c>
      <c r="AJ52" s="4">
        <f>('1981 PUA all'!AJ54/'1981 PUA all'!$LY54)^2</f>
        <v>3.9265836708033602E-7</v>
      </c>
      <c r="AK52" s="4">
        <f>('1981 PUA all'!AK54/'1981 PUA all'!$LY54)^2</f>
        <v>0</v>
      </c>
      <c r="AL52" s="4">
        <f>('1981 PUA all'!AL54/'1981 PUA all'!$LY54)^2</f>
        <v>3.4904312527741393E-6</v>
      </c>
      <c r="AM52" s="4">
        <f>('1981 PUA all'!AM54/'1981 PUA all'!$LY54)^2</f>
        <v>0</v>
      </c>
      <c r="AN52" s="4">
        <f>('1981 PUA all'!AN54/'1981 PUA all'!$LY54)^2</f>
        <v>8.4160315303569963E-8</v>
      </c>
      <c r="AO52" s="4">
        <f>('1981 PUA all'!AO54/'1981 PUA all'!$LY54)^2</f>
        <v>1.3465650448571194E-8</v>
      </c>
      <c r="AP52" s="4">
        <f>('1981 PUA all'!AP54/'1981 PUA all'!$LY54)^2</f>
        <v>0</v>
      </c>
      <c r="AQ52" s="4">
        <f>('1981 PUA all'!AQ54/'1981 PUA all'!$LY54)^2</f>
        <v>4.8476341614856293E-9</v>
      </c>
      <c r="AR52" s="4">
        <f>('1981 PUA all'!AR54/'1981 PUA all'!$LY54)^2</f>
        <v>1.9715058821753088E-6</v>
      </c>
      <c r="AS52" s="4">
        <f>('1981 PUA all'!AS54/'1981 PUA all'!$LY54)^2</f>
        <v>0</v>
      </c>
      <c r="AT52" s="4">
        <f>('1981 PUA all'!AT54/'1981 PUA all'!$LY54)^2</f>
        <v>0</v>
      </c>
      <c r="AU52" s="4">
        <f>('1981 PUA all'!AU54/'1981 PUA all'!$LY54)^2</f>
        <v>7.7562146583770068E-8</v>
      </c>
      <c r="AV52" s="4">
        <f>('1981 PUA all'!AV54/'1981 PUA all'!$LY54)^2</f>
        <v>3.3664126121427986E-9</v>
      </c>
      <c r="AW52" s="4">
        <f>('1981 PUA all'!AW54/'1981 PUA all'!$LY54)^2</f>
        <v>0</v>
      </c>
      <c r="AX52" s="4">
        <f>('1981 PUA all'!AX54/'1981 PUA all'!$LY54)^2</f>
        <v>0</v>
      </c>
      <c r="AY52" s="4">
        <f>('1981 PUA all'!AY54/'1981 PUA all'!$LY54)^2</f>
        <v>0</v>
      </c>
      <c r="AZ52" s="4">
        <f>('1981 PUA all'!AZ54/'1981 PUA all'!$LY54)^2</f>
        <v>0</v>
      </c>
      <c r="BA52" s="4">
        <f>('1981 PUA all'!BA54/'1981 PUA all'!$LY54)^2</f>
        <v>4.8476341614856293E-9</v>
      </c>
      <c r="BB52" s="4">
        <f>('1981 PUA all'!BB54/'1981 PUA all'!$LY54)^2</f>
        <v>0</v>
      </c>
      <c r="BC52" s="4">
        <f>('1981 PUA all'!BC54/'1981 PUA all'!$LY54)^2</f>
        <v>0</v>
      </c>
      <c r="BD52" s="4">
        <f>('1981 PUA all'!BD54/'1981 PUA all'!$LY54)^2</f>
        <v>0</v>
      </c>
      <c r="BE52" s="4">
        <f>('1981 PUA all'!BE54/'1981 PUA all'!$LY54)^2</f>
        <v>0</v>
      </c>
      <c r="BF52" s="4">
        <f>('1981 PUA all'!BF54/'1981 PUA all'!$LY54)^2</f>
        <v>8.618016287085565E-9</v>
      </c>
      <c r="BG52" s="4">
        <f>('1981 PUA all'!BG54/'1981 PUA all'!$LY54)^2</f>
        <v>0</v>
      </c>
      <c r="BH52" s="4">
        <f>('1981 PUA all'!BH54/'1981 PUA all'!$LY54)^2</f>
        <v>6.5981687197998863E-9</v>
      </c>
      <c r="BI52" s="4">
        <f>('1981 PUA all'!BI54/'1981 PUA all'!$LY54)^2</f>
        <v>0</v>
      </c>
      <c r="BJ52" s="4">
        <f>('1981 PUA all'!BJ54/'1981 PUA all'!$LY54)^2</f>
        <v>6.2265167674193196E-7</v>
      </c>
      <c r="BK52" s="4">
        <f>('1981 PUA all'!BK54/'1981 PUA all'!$LY54)^2</f>
        <v>0</v>
      </c>
      <c r="BL52" s="4">
        <f>('1981 PUA all'!BL54/'1981 PUA all'!$LY54)^2</f>
        <v>8.4160315303569963E-8</v>
      </c>
      <c r="BM52" s="4">
        <f>('1981 PUA all'!BM54/'1981 PUA all'!$LY54)^2</f>
        <v>5.5155304237347616E-7</v>
      </c>
      <c r="BN52" s="4">
        <f>('1981 PUA all'!BN54/'1981 PUA all'!$LY54)^2</f>
        <v>1.9390536645942519E-6</v>
      </c>
      <c r="BO52" s="4">
        <f>('1981 PUA all'!BO54/'1981 PUA all'!$LY54)^2</f>
        <v>6.5173748171084573E-8</v>
      </c>
      <c r="BP52" s="4">
        <f>('1981 PUA all'!BP54/'1981 PUA all'!$LY54)^2</f>
        <v>0</v>
      </c>
      <c r="BQ52" s="4">
        <f>('1981 PUA all'!BQ54/'1981 PUA all'!$LY54)^2</f>
        <v>6.5981687197998863E-9</v>
      </c>
      <c r="BR52" s="4">
        <f>('1981 PUA all'!BR54/'1981 PUA all'!$LY54)^2</f>
        <v>3.3664126121427986E-9</v>
      </c>
      <c r="BS52" s="4">
        <f>('1981 PUA all'!BS54/'1981 PUA all'!$LY54)^2</f>
        <v>0</v>
      </c>
      <c r="BT52" s="4">
        <f>('1981 PUA all'!BT54/'1981 PUA all'!$LY54)^2</f>
        <v>0</v>
      </c>
      <c r="BU52" s="4">
        <f>('1981 PUA all'!BU54/'1981 PUA all'!$LY54)^2</f>
        <v>0</v>
      </c>
      <c r="BV52" s="4">
        <f>('1981 PUA all'!BV54/'1981 PUA all'!$LY54)^2</f>
        <v>0</v>
      </c>
      <c r="BW52" s="4">
        <f>('1981 PUA all'!BW54/'1981 PUA all'!$LY54)^2</f>
        <v>3.2595492101829374E-5</v>
      </c>
      <c r="BX52" s="4">
        <f>('1981 PUA all'!BX54/'1981 PUA all'!$LY54)^2</f>
        <v>1.4285708560889178E-6</v>
      </c>
      <c r="BY52" s="4">
        <f>('1981 PUA all'!BY54/'1981 PUA all'!$LY54)^2</f>
        <v>5.3862601794284777E-8</v>
      </c>
      <c r="BZ52" s="4">
        <f>('1981 PUA all'!BZ54/'1981 PUA all'!$LY54)^2</f>
        <v>2.0481254332276787E-7</v>
      </c>
      <c r="CA52" s="4">
        <f>('1981 PUA all'!CA54/'1981 PUA all'!$LY54)^2</f>
        <v>0</v>
      </c>
      <c r="CB52" s="4">
        <f>('1981 PUA all'!CB54/'1981 PUA all'!$LY54)^2</f>
        <v>4.3749898307407812E-7</v>
      </c>
      <c r="CC52" s="4">
        <f>('1981 PUA all'!CC54/'1981 PUA all'!$LY54)^2</f>
        <v>5.6589396010120441E-6</v>
      </c>
      <c r="CD52" s="4">
        <f>('1981 PUA all'!CD54/'1981 PUA all'!$LY54)^2</f>
        <v>0</v>
      </c>
      <c r="CE52" s="4">
        <f>('1981 PUA all'!CE54/'1981 PUA all'!$LY54)^2</f>
        <v>3.3664126121427986E-9</v>
      </c>
      <c r="CF52" s="4">
        <f>('1981 PUA all'!CF54/'1981 PUA all'!$LY54)^2</f>
        <v>4.8476341614856293E-9</v>
      </c>
      <c r="CG52" s="4">
        <f>('1981 PUA all'!CG54/'1981 PUA all'!$LY54)^2</f>
        <v>7.1233290872941627E-8</v>
      </c>
      <c r="CH52" s="4">
        <f>('1981 PUA all'!CH54/'1981 PUA all'!$LY54)^2</f>
        <v>0</v>
      </c>
      <c r="CI52" s="4">
        <f>('1981 PUA all'!CI54/'1981 PUA all'!$LY54)^2</f>
        <v>0</v>
      </c>
      <c r="CJ52" s="4">
        <f>('1981 PUA all'!CJ54/'1981 PUA all'!$LY54)^2</f>
        <v>0</v>
      </c>
      <c r="CK52" s="4">
        <f>('1981 PUA all'!CK54/'1981 PUA all'!$LY54)^2</f>
        <v>5.3862601794284777E-8</v>
      </c>
      <c r="CL52" s="4">
        <f>('1981 PUA all'!CL54/'1981 PUA all'!$LY54)^2</f>
        <v>2.1545040717713912E-9</v>
      </c>
      <c r="CM52" s="4">
        <f>('1981 PUA all'!CM54/'1981 PUA all'!$LY54)^2</f>
        <v>4.2228279806719272E-7</v>
      </c>
      <c r="CN52" s="4">
        <f>('1981 PUA all'!CN54/'1981 PUA all'!$LY54)^2</f>
        <v>1.5706334683213441E-6</v>
      </c>
      <c r="CO52" s="4">
        <f>('1981 PUA all'!CO54/'1981 PUA all'!$LY54)^2</f>
        <v>1.4664093338494031E-7</v>
      </c>
      <c r="CP52" s="4">
        <f>('1981 PUA all'!CP54/'1981 PUA all'!$LY54)^2</f>
        <v>0</v>
      </c>
      <c r="CQ52" s="4">
        <f>('1981 PUA all'!CQ54/'1981 PUA all'!$LY54)^2</f>
        <v>7.627483040088668E-6</v>
      </c>
      <c r="CR52" s="4">
        <f>('1981 PUA all'!CR54/'1981 PUA all'!$LY54)^2</f>
        <v>4.8476341614856293E-9</v>
      </c>
      <c r="CS52" s="4">
        <f>('1981 PUA all'!CS54/'1981 PUA all'!$LY54)^2</f>
        <v>1.7499959322963125E-6</v>
      </c>
      <c r="CT52" s="4">
        <f>('1981 PUA all'!CT54/'1981 PUA all'!$LY54)^2</f>
        <v>0</v>
      </c>
      <c r="CU52" s="4">
        <f>('1981 PUA all'!CU54/'1981 PUA all'!$LY54)^2</f>
        <v>0</v>
      </c>
      <c r="CV52" s="4">
        <f>('1981 PUA all'!CV54/'1981 PUA all'!$LY54)^2</f>
        <v>4.6715169192687674E-5</v>
      </c>
      <c r="CW52" s="4">
        <f>('1981 PUA all'!CW54/'1981 PUA all'!$LY54)^2</f>
        <v>0</v>
      </c>
      <c r="CX52" s="4">
        <f>('1981 PUA all'!CX54/'1981 PUA all'!$LY54)^2</f>
        <v>1.6293437042771143E-8</v>
      </c>
      <c r="CY52" s="4">
        <f>('1981 PUA all'!CY54/'1981 PUA all'!$LY54)^2</f>
        <v>5.3862601794284781E-10</v>
      </c>
      <c r="CZ52" s="4">
        <f>('1981 PUA all'!CZ54/'1981 PUA all'!$LY54)^2</f>
        <v>0</v>
      </c>
      <c r="DA52" s="4">
        <f>('1981 PUA all'!DA54/'1981 PUA all'!$LY54)^2</f>
        <v>6.1171218231751288E-5</v>
      </c>
      <c r="DB52" s="4">
        <f>('1981 PUA all'!DB54/'1981 PUA all'!$LY54)^2</f>
        <v>1.0427799707373535E-4</v>
      </c>
      <c r="DC52" s="4">
        <f>('1981 PUA all'!DC54/'1981 PUA all'!$LY54)^2</f>
        <v>2.3753407391279586E-7</v>
      </c>
      <c r="DD52" s="4">
        <f>('1981 PUA all'!DD54/'1981 PUA all'!$LY54)^2</f>
        <v>4.2228279806719272E-7</v>
      </c>
      <c r="DE52" s="4">
        <f>('1981 PUA all'!DE54/'1981 PUA all'!$LY54)^2</f>
        <v>1.3465650448571195E-10</v>
      </c>
      <c r="DF52" s="4">
        <f>('1981 PUA all'!DF54/'1981 PUA all'!$LY54)^2</f>
        <v>4.8153704630108532E-5</v>
      </c>
      <c r="DG52" s="4">
        <f>('1981 PUA all'!DG54/'1981 PUA all'!$LY54)^2</f>
        <v>1.2932410690807777E-6</v>
      </c>
      <c r="DH52" s="4">
        <f>('1981 PUA all'!DH54/'1981 PUA all'!$LY54)^2</f>
        <v>1.3531497479264709E-5</v>
      </c>
      <c r="DI52" s="4">
        <f>('1981 PUA all'!DI54/'1981 PUA all'!$LY54)^2</f>
        <v>7.7777596990947225E-7</v>
      </c>
      <c r="DJ52" s="4">
        <f>('1981 PUA all'!DJ54/'1981 PUA all'!$LY54)^2</f>
        <v>0</v>
      </c>
      <c r="DK52" s="4">
        <f>('1981 PUA all'!DK54/'1981 PUA all'!$LY54)^2</f>
        <v>2.9367102406784436E-5</v>
      </c>
      <c r="DL52" s="4">
        <f>('1981 PUA all'!DL54/'1981 PUA all'!$LY54)^2</f>
        <v>9.8164591770083996E-6</v>
      </c>
      <c r="DM52" s="4">
        <f>('1981 PUA all'!DM54/'1981 PUA all'!$LY54)^2</f>
        <v>5.5155304237347616E-7</v>
      </c>
      <c r="DN52" s="4">
        <f>('1981 PUA all'!DN54/'1981 PUA all'!$LY54)^2</f>
        <v>1.9444399247736806E-7</v>
      </c>
      <c r="DO52" s="4">
        <f>('1981 PUA all'!DO54/'1981 PUA all'!$LY54)^2</f>
        <v>0</v>
      </c>
      <c r="DP52" s="4">
        <f>('1981 PUA all'!DP54/'1981 PUA all'!$LY54)^2</f>
        <v>8.618016287085565E-9</v>
      </c>
      <c r="DQ52" s="4">
        <f>('1981 PUA all'!DQ54/'1981 PUA all'!$LY54)^2</f>
        <v>2.7152137564498954E-6</v>
      </c>
      <c r="DR52" s="4">
        <f>('1981 PUA all'!DR54/'1981 PUA all'!$LY54)^2</f>
        <v>0</v>
      </c>
      <c r="DS52" s="4">
        <f>('1981 PUA all'!DS54/'1981 PUA all'!$LY54)^2</f>
        <v>3.447206514834226E-8</v>
      </c>
      <c r="DT52" s="4">
        <f>('1981 PUA all'!DT54/'1981 PUA all'!$LY54)^2</f>
        <v>1.3531497479264709E-5</v>
      </c>
      <c r="DU52" s="4">
        <f>('1981 PUA all'!DU54/'1981 PUA all'!$LY54)^2</f>
        <v>3.1935136603831443E-6</v>
      </c>
      <c r="DV52" s="4">
        <f>('1981 PUA all'!DV54/'1981 PUA all'!$LY54)^2</f>
        <v>0</v>
      </c>
      <c r="DW52" s="4">
        <f>('1981 PUA all'!DW54/'1981 PUA all'!$LY54)^2</f>
        <v>0</v>
      </c>
      <c r="DX52" s="4">
        <f>('1981 PUA all'!DX54/'1981 PUA all'!$LY54)^2</f>
        <v>0</v>
      </c>
      <c r="DY52" s="4">
        <f>('1981 PUA all'!DY54/'1981 PUA all'!$LY54)^2</f>
        <v>3.7554352536020206E-6</v>
      </c>
      <c r="DZ52" s="4">
        <f>('1981 PUA all'!DZ54/'1981 PUA all'!$LY54)^2</f>
        <v>0</v>
      </c>
      <c r="EA52" s="4">
        <f>('1981 PUA all'!EA54/'1981 PUA all'!$LY54)^2</f>
        <v>1.754857032108247E-5</v>
      </c>
      <c r="EB52" s="4">
        <f>('1981 PUA all'!EB54/'1981 PUA all'!$LY54)^2</f>
        <v>1.8119379243597397E-6</v>
      </c>
      <c r="EC52" s="4">
        <f>('1981 PUA all'!EC54/'1981 PUA all'!$LY54)^2</f>
        <v>3.2331026727019442E-7</v>
      </c>
      <c r="ED52" s="4">
        <f>('1981 PUA all'!ED54/'1981 PUA all'!$LY54)^2</f>
        <v>1.3465650448571195E-10</v>
      </c>
      <c r="EE52" s="4">
        <f>('1981 PUA all'!EE54/'1981 PUA all'!$LY54)^2</f>
        <v>8.618016287085565E-9</v>
      </c>
      <c r="EF52" s="4">
        <f>('1981 PUA all'!EF54/'1981 PUA all'!$LY54)^2</f>
        <v>1.3465650448571195E-10</v>
      </c>
      <c r="EG52" s="4">
        <f>('1981 PUA all'!EG54/'1981 PUA all'!$LY54)^2</f>
        <v>0</v>
      </c>
      <c r="EH52" s="4">
        <f>('1981 PUA all'!EH54/'1981 PUA all'!$LY54)^2</f>
        <v>0</v>
      </c>
      <c r="EI52" s="4">
        <f>('1981 PUA all'!EI54/'1981 PUA all'!$LY54)^2</f>
        <v>1.2119085403714073E-9</v>
      </c>
      <c r="EJ52" s="4">
        <f>('1981 PUA all'!EJ54/'1981 PUA all'!$LY54)^2</f>
        <v>4.3749898307407812E-7</v>
      </c>
      <c r="EK52" s="4">
        <f>('1981 PUA all'!EK54/'1981 PUA all'!$LY54)^2</f>
        <v>1.2119085403714073E-9</v>
      </c>
      <c r="EL52" s="4">
        <f>('1981 PUA all'!EL54/'1981 PUA all'!$LY54)^2</f>
        <v>5.3862601794284781E-10</v>
      </c>
      <c r="EM52" s="4">
        <f>('1981 PUA all'!EM54/'1981 PUA all'!$LY54)^2</f>
        <v>1.4664093338494031E-7</v>
      </c>
      <c r="EN52" s="4">
        <f>('1981 PUA all'!EN54/'1981 PUA all'!$LY54)^2</f>
        <v>5.9383518478198965E-8</v>
      </c>
      <c r="EO52" s="4">
        <f>('1981 PUA all'!EO54/'1981 PUA all'!$LY54)^2</f>
        <v>6.5981687197998863E-9</v>
      </c>
      <c r="EP52" s="4">
        <f>('1981 PUA all'!EP54/'1981 PUA all'!$LY54)^2</f>
        <v>1.3197684004644629E-6</v>
      </c>
      <c r="EQ52" s="4">
        <f>('1981 PUA all'!EQ54/'1981 PUA all'!$LY54)^2</f>
        <v>0</v>
      </c>
      <c r="ER52" s="4">
        <f>('1981 PUA all'!ER54/'1981 PUA all'!$LY54)^2</f>
        <v>9.4562530275091222E-6</v>
      </c>
      <c r="ES52" s="4">
        <f>('1981 PUA all'!ES54/'1981 PUA all'!$LY54)^2</f>
        <v>0</v>
      </c>
      <c r="ET52" s="4">
        <f>('1981 PUA all'!ET54/'1981 PUA all'!$LY54)^2</f>
        <v>0</v>
      </c>
      <c r="EU52" s="4">
        <f>('1981 PUA all'!EU54/'1981 PUA all'!$LY54)^2</f>
        <v>6.5981687197998863E-9</v>
      </c>
      <c r="EV52" s="4">
        <f>('1981 PUA all'!EV54/'1981 PUA all'!$LY54)^2</f>
        <v>6.980593192539308E-7</v>
      </c>
      <c r="EW52" s="4">
        <f>('1981 PUA all'!EW54/'1981 PUA all'!$LY54)^2</f>
        <v>0</v>
      </c>
      <c r="EX52" s="4">
        <f>('1981 PUA all'!EX54/'1981 PUA all'!$LY54)^2</f>
        <v>0</v>
      </c>
      <c r="EY52" s="4">
        <f>('1981 PUA all'!EY54/'1981 PUA all'!$LY54)^2</f>
        <v>0</v>
      </c>
      <c r="EZ52" s="4">
        <f>('1981 PUA all'!EZ54/'1981 PUA all'!$LY54)^2</f>
        <v>0</v>
      </c>
      <c r="FA52" s="4">
        <f>('1981 PUA all'!FA54/'1981 PUA all'!$LY54)^2</f>
        <v>0</v>
      </c>
      <c r="FB52" s="4">
        <f>('1981 PUA all'!FB54/'1981 PUA all'!$LY54)^2</f>
        <v>1.2940490081076921E-7</v>
      </c>
      <c r="FC52" s="4">
        <f>('1981 PUA all'!FC54/'1981 PUA all'!$LY54)^2</f>
        <v>5.9383518478198965E-8</v>
      </c>
      <c r="FD52" s="4">
        <f>('1981 PUA all'!FD54/'1981 PUA all'!$LY54)^2</f>
        <v>0</v>
      </c>
      <c r="FE52" s="4">
        <f>('1981 PUA all'!FE54/'1981 PUA all'!$LY54)^2</f>
        <v>4.8476341614856293E-9</v>
      </c>
      <c r="FF52" s="4">
        <f>('1981 PUA all'!FF54/'1981 PUA all'!$LY54)^2</f>
        <v>0</v>
      </c>
      <c r="FG52" s="4">
        <f>('1981 PUA all'!FG54/'1981 PUA all'!$LY54)^2</f>
        <v>3.8915729796370747E-8</v>
      </c>
      <c r="FH52" s="4">
        <f>('1981 PUA all'!FH54/'1981 PUA all'!$LY54)^2</f>
        <v>0</v>
      </c>
      <c r="FI52" s="4">
        <f>('1981 PUA all'!FI54/'1981 PUA all'!$LY54)^2</f>
        <v>1.6293437042771143E-8</v>
      </c>
      <c r="FJ52" s="4">
        <f>('1981 PUA all'!FJ54/'1981 PUA all'!$LY54)^2</f>
        <v>0</v>
      </c>
      <c r="FK52" s="4">
        <f>('1981 PUA all'!FK54/'1981 PUA all'!$LY54)^2</f>
        <v>6.2265167674193196E-7</v>
      </c>
      <c r="FL52" s="4">
        <f>('1981 PUA all'!FL54/'1981 PUA all'!$LY54)^2</f>
        <v>0</v>
      </c>
      <c r="FM52" s="4">
        <f>('1981 PUA all'!FM54/'1981 PUA all'!$LY54)^2</f>
        <v>2.6069499268433829E-7</v>
      </c>
      <c r="FN52" s="4">
        <f>('1981 PUA all'!FN54/'1981 PUA all'!$LY54)^2</f>
        <v>1.3465650448571194E-8</v>
      </c>
      <c r="FO52" s="4">
        <f>('1981 PUA all'!FO54/'1981 PUA all'!$LY54)^2</f>
        <v>0</v>
      </c>
      <c r="FP52" s="4">
        <f>('1981 PUA all'!FP54/'1981 PUA all'!$LY54)^2</f>
        <v>0</v>
      </c>
      <c r="FQ52" s="4">
        <f>('1981 PUA all'!FQ54/'1981 PUA all'!$LY54)^2</f>
        <v>1.3465650448571195E-10</v>
      </c>
      <c r="FR52" s="4">
        <f>('1981 PUA all'!FR54/'1981 PUA all'!$LY54)^2</f>
        <v>0</v>
      </c>
      <c r="FS52" s="4">
        <f>('1981 PUA all'!FS54/'1981 PUA all'!$LY54)^2</f>
        <v>0</v>
      </c>
      <c r="FT52" s="4">
        <f>('1981 PUA all'!FT54/'1981 PUA all'!$LY54)^2</f>
        <v>8.618016287085565E-9</v>
      </c>
      <c r="FU52" s="4">
        <f>('1981 PUA all'!FU54/'1981 PUA all'!$LY54)^2</f>
        <v>2.2408188911467322E-6</v>
      </c>
      <c r="FV52" s="4">
        <f>('1981 PUA all'!FV54/'1981 PUA all'!$LY54)^2</f>
        <v>4.3628707453370677E-6</v>
      </c>
      <c r="FW52" s="4">
        <f>('1981 PUA all'!FW54/'1981 PUA all'!$LY54)^2</f>
        <v>1.6293437042771143E-8</v>
      </c>
      <c r="FX52" s="4">
        <f>('1981 PUA all'!FX54/'1981 PUA all'!$LY54)^2</f>
        <v>1.4575354702037948E-5</v>
      </c>
      <c r="FY52" s="4">
        <f>('1981 PUA all'!FY54/'1981 PUA all'!$LY54)^2</f>
        <v>9.8164591770083996E-6</v>
      </c>
      <c r="FZ52" s="4">
        <f>('1981 PUA all'!FZ54/'1981 PUA all'!$LY54)^2</f>
        <v>1.3702780552970534E-5</v>
      </c>
      <c r="GA52" s="4">
        <f>('1981 PUA all'!GA54/'1981 PUA all'!$LY54)^2</f>
        <v>8.0827566817548586E-6</v>
      </c>
      <c r="GB52" s="4">
        <f>('1981 PUA all'!GB54/'1981 PUA all'!$LY54)^2</f>
        <v>5.109621856613031E-5</v>
      </c>
      <c r="GC52" s="4">
        <f>('1981 PUA all'!GC54/'1981 PUA all'!$LY54)^2</f>
        <v>0</v>
      </c>
      <c r="GD52" s="4">
        <f>('1981 PUA all'!GD54/'1981 PUA all'!$LY54)^2</f>
        <v>0</v>
      </c>
      <c r="GE52" s="4">
        <f>('1981 PUA all'!GE54/'1981 PUA all'!$LY54)^2</f>
        <v>1.745148298134827E-7</v>
      </c>
      <c r="GF52" s="4">
        <f>('1981 PUA all'!GF54/'1981 PUA all'!$LY54)^2</f>
        <v>2.0481254332276787E-7</v>
      </c>
      <c r="GG52" s="4">
        <f>('1981 PUA all'!GG54/'1981 PUA all'!$LY54)^2</f>
        <v>9.9591950717632558E-7</v>
      </c>
      <c r="GH52" s="4">
        <f>('1981 PUA all'!GH54/'1981 PUA all'!$LY54)^2</f>
        <v>4.8610998119342016E-8</v>
      </c>
      <c r="GI52" s="4">
        <f>('1981 PUA all'!GI54/'1981 PUA all'!$LY54)^2</f>
        <v>1.4664093338494031E-7</v>
      </c>
      <c r="GJ52" s="4">
        <f>('1981 PUA all'!GJ54/'1981 PUA all'!$LY54)^2</f>
        <v>1.3788826059336904E-7</v>
      </c>
      <c r="GK52" s="4">
        <f>('1981 PUA all'!GK54/'1981 PUA all'!$LY54)^2</f>
        <v>8.4160315303569963E-8</v>
      </c>
      <c r="GL52" s="4">
        <f>('1981 PUA all'!GL54/'1981 PUA all'!$LY54)^2</f>
        <v>4.5589306158682641E-6</v>
      </c>
      <c r="GM52" s="4">
        <f>('1981 PUA all'!GM54/'1981 PUA all'!$LY54)^2</f>
        <v>2.3753407391279586E-7</v>
      </c>
      <c r="GN52" s="4">
        <f>('1981 PUA all'!GN54/'1981 PUA all'!$LY54)^2</f>
        <v>3.3191481790683141E-6</v>
      </c>
      <c r="GO52" s="4">
        <f>('1981 PUA all'!GO54/'1981 PUA all'!$LY54)^2</f>
        <v>1.7808322718235403E-6</v>
      </c>
      <c r="GP52" s="4">
        <f>('1981 PUA all'!GP54/'1981 PUA all'!$LY54)^2</f>
        <v>0</v>
      </c>
      <c r="GQ52" s="4">
        <f>('1981 PUA all'!GQ54/'1981 PUA all'!$LY54)^2</f>
        <v>1.1224548778765043E-4</v>
      </c>
      <c r="GR52" s="4">
        <f>('1981 PUA all'!GR54/'1981 PUA all'!$LY54)^2</f>
        <v>1.6495421799499713E-5</v>
      </c>
      <c r="GS52" s="4">
        <f>('1981 PUA all'!GS54/'1981 PUA all'!$LY54)^2</f>
        <v>3.3664126121427986E-9</v>
      </c>
      <c r="GT52" s="4">
        <f>('1981 PUA all'!GT54/'1981 PUA all'!$LY54)^2</f>
        <v>0</v>
      </c>
      <c r="GU52" s="4">
        <f>('1981 PUA all'!GU54/'1981 PUA all'!$LY54)^2</f>
        <v>0</v>
      </c>
      <c r="GV52" s="4">
        <f>('1981 PUA all'!GV54/'1981 PUA all'!$LY54)^2</f>
        <v>1.1646441072969226E-6</v>
      </c>
      <c r="GW52" s="4">
        <f>('1981 PUA all'!GW54/'1981 PUA all'!$LY54)^2</f>
        <v>6.4109961785647469E-7</v>
      </c>
      <c r="GX52" s="4">
        <f>('1981 PUA all'!GX54/'1981 PUA all'!$LY54)^2</f>
        <v>2.6392674879199542E-6</v>
      </c>
      <c r="GY52" s="4">
        <f>('1981 PUA all'!GY54/'1981 PUA all'!$LY54)^2</f>
        <v>2.3753407391279586E-7</v>
      </c>
      <c r="GZ52" s="4">
        <f>('1981 PUA all'!GZ54/'1981 PUA all'!$LY54)^2</f>
        <v>4.0768603298094148E-6</v>
      </c>
      <c r="HA52" s="4">
        <f>('1981 PUA all'!HA54/'1981 PUA all'!$LY54)^2</f>
        <v>3.891572979637076E-6</v>
      </c>
      <c r="HB52" s="4">
        <f>('1981 PUA all'!HB54/'1981 PUA all'!$LY54)^2</f>
        <v>1.6293437042771143E-8</v>
      </c>
      <c r="HC52" s="4">
        <f>('1981 PUA all'!HC54/'1981 PUA all'!$LY54)^2</f>
        <v>2.3320567523260716E-4</v>
      </c>
      <c r="HD52" s="4">
        <f>('1981 PUA all'!HD54/'1981 PUA all'!$LY54)^2</f>
        <v>1.2119085403714073E-9</v>
      </c>
      <c r="HE52" s="4">
        <f>('1981 PUA all'!HE54/'1981 PUA all'!$LY54)^2</f>
        <v>1.1898248736357507E-6</v>
      </c>
      <c r="HF52" s="4">
        <f>('1981 PUA all'!HF54/'1981 PUA all'!$LY54)^2</f>
        <v>0</v>
      </c>
      <c r="HG52" s="4">
        <f>('1981 PUA all'!HG54/'1981 PUA all'!$LY54)^2</f>
        <v>0</v>
      </c>
      <c r="HH52" s="4">
        <f>('1981 PUA all'!HH54/'1981 PUA all'!$LY54)^2</f>
        <v>2.1545040717713912E-9</v>
      </c>
      <c r="HI52" s="4">
        <f>('1981 PUA all'!HI54/'1981 PUA all'!$LY54)^2</f>
        <v>0</v>
      </c>
      <c r="HJ52" s="4">
        <f>('1981 PUA all'!HJ54/'1981 PUA all'!$LY54)^2</f>
        <v>4.8476341614856293E-9</v>
      </c>
      <c r="HK52" s="4">
        <f>('1981 PUA all'!HK54/'1981 PUA all'!$LY54)^2</f>
        <v>2.4906067069677278E-6</v>
      </c>
      <c r="HL52" s="4">
        <f>('1981 PUA all'!HL54/'1981 PUA all'!$LY54)^2</f>
        <v>6.3233199819290548E-4</v>
      </c>
      <c r="HM52" s="4">
        <f>('1981 PUA all'!HM54/'1981 PUA all'!$LY54)^2</f>
        <v>2.8493316349176651E-7</v>
      </c>
      <c r="HN52" s="4">
        <f>('1981 PUA all'!HN54/'1981 PUA all'!$LY54)^2</f>
        <v>0</v>
      </c>
      <c r="HO52" s="4">
        <f>('1981 PUA all'!HO54/'1981 PUA all'!$LY54)^2</f>
        <v>4.8610998119342016E-8</v>
      </c>
      <c r="HP52" s="4">
        <f>('1981 PUA all'!HP54/'1981 PUA all'!$LY54)^2</f>
        <v>2.769017109382207E-4</v>
      </c>
      <c r="HQ52" s="4">
        <f>('1981 PUA all'!HQ54/'1981 PUA all'!$LY54)^2</f>
        <v>1.541682319856916E-6</v>
      </c>
      <c r="HR52" s="4">
        <f>('1981 PUA all'!HR54/'1981 PUA all'!$LY54)^2</f>
        <v>5.3862601794284781E-10</v>
      </c>
      <c r="HS52" s="4">
        <f>('1981 PUA all'!HS54/'1981 PUA all'!$LY54)^2</f>
        <v>5.0158201355882832E-6</v>
      </c>
      <c r="HT52" s="4">
        <f>('1981 PUA all'!HT54/'1981 PUA all'!$LY54)^2</f>
        <v>6.470061907692359E-4</v>
      </c>
      <c r="HU52" s="4">
        <f>('1981 PUA all'!HU54/'1981 PUA all'!$LY54)^2</f>
        <v>6.3924270465961645E-5</v>
      </c>
      <c r="HV52" s="4">
        <f>('1981 PUA all'!HV54/'1981 PUA all'!$LY54)^2</f>
        <v>2.6785333246279881E-5</v>
      </c>
      <c r="HW52" s="4">
        <f>('1981 PUA all'!HW54/'1981 PUA all'!$LY54)^2</f>
        <v>7.2744810135793729E-5</v>
      </c>
      <c r="HX52" s="4">
        <f>('1981 PUA all'!HX54/'1981 PUA all'!$LY54)^2</f>
        <v>3.154409411480494E-5</v>
      </c>
      <c r="HY52" s="4">
        <f>('1981 PUA all'!HY54/'1981 PUA all'!$LY54)^2</f>
        <v>5.8656373353976123E-7</v>
      </c>
      <c r="HZ52" s="4">
        <f>('1981 PUA all'!HZ54/'1981 PUA all'!$LY54)^2</f>
        <v>2.0481254332276789E-5</v>
      </c>
      <c r="IA52" s="4">
        <f>('1981 PUA all'!IA54/'1981 PUA all'!$LY54)^2</f>
        <v>6.9418659818492153E-5</v>
      </c>
      <c r="IB52" s="4">
        <f>('1981 PUA all'!IB54/'1981 PUA all'!$LY54)^2</f>
        <v>8.1925017329107146E-7</v>
      </c>
      <c r="IC52" s="4">
        <f>('1981 PUA all'!IC54/'1981 PUA all'!$LY54)^2</f>
        <v>1.8734624812592619E-5</v>
      </c>
      <c r="ID52" s="4">
        <f>('1981 PUA all'!ID54/'1981 PUA all'!$LY54)^2</f>
        <v>2.0704784129723074E-6</v>
      </c>
      <c r="IE52" s="4">
        <f>('1981 PUA all'!IE54/'1981 PUA all'!$LY54)^2</f>
        <v>6.5981687197998855E-7</v>
      </c>
      <c r="IF52" s="4">
        <f>('1981 PUA all'!IF54/'1981 PUA all'!$LY54)^2</f>
        <v>5.0434785816096498E-5</v>
      </c>
      <c r="IG52" s="4">
        <f>('1981 PUA all'!IG54/'1981 PUA all'!$LY54)^2</f>
        <v>1.5383697698465677E-5</v>
      </c>
      <c r="IH52" s="4">
        <f>('1981 PUA all'!IH54/'1981 PUA all'!$LY54)^2</f>
        <v>2.4666917117710657E-5</v>
      </c>
      <c r="II52" s="4">
        <f>('1981 PUA all'!II54/'1981 PUA all'!$LY54)^2</f>
        <v>2.9745621840893767E-7</v>
      </c>
      <c r="IJ52" s="4">
        <f>('1981 PUA all'!IJ54/'1981 PUA all'!$LY54)^2</f>
        <v>1.7194289057780558E-6</v>
      </c>
      <c r="IK52" s="4">
        <f>('1981 PUA all'!IK54/'1981 PUA all'!$LY54)^2</f>
        <v>4.3749898307407812E-7</v>
      </c>
      <c r="IL52" s="4">
        <f>('1981 PUA all'!IL54/'1981 PUA all'!$LY54)^2</f>
        <v>1.6865082182178934E-3</v>
      </c>
      <c r="IM52" s="4">
        <f>('1981 PUA all'!IM54/'1981 PUA all'!$LY54)^2</f>
        <v>7.4938499250370476E-5</v>
      </c>
      <c r="IN52" s="4">
        <f>('1981 PUA all'!IN54/'1981 PUA all'!$LY54)^2</f>
        <v>5.6368424686259392E-5</v>
      </c>
      <c r="IO52" s="4">
        <f>('1981 PUA all'!IO54/'1981 PUA all'!$LY54)^2</f>
        <v>7.696103994774586E-5</v>
      </c>
      <c r="IP52" s="4">
        <f>('1981 PUA all'!IP54/'1981 PUA all'!$LY54)^2</f>
        <v>1.2119085403714076E-5</v>
      </c>
      <c r="IQ52" s="4">
        <f>('1981 PUA all'!IQ54/'1981 PUA all'!$LY54)^2</f>
        <v>5.6038650906773875E-6</v>
      </c>
      <c r="IR52" s="4">
        <f>('1981 PUA all'!IR54/'1981 PUA all'!$LY54)^2</f>
        <v>2.4541147942520999E-4</v>
      </c>
      <c r="IS52" s="4">
        <f>('1981 PUA all'!IS54/'1981 PUA all'!$LY54)^2</f>
        <v>2.1378066652151631E-4</v>
      </c>
      <c r="IT52" s="4">
        <f>('1981 PUA all'!IT54/'1981 PUA all'!$LY54)^2</f>
        <v>1.1798064297020138E-5</v>
      </c>
      <c r="IU52" s="4">
        <f>('1981 PUA all'!IU54/'1981 PUA all'!$LY54)^2</f>
        <v>1.6307441319237659E-5</v>
      </c>
      <c r="IV52" s="4">
        <f>('1981 PUA all'!IV54/'1981 PUA all'!$LY54)^2</f>
        <v>6.3924270465961645E-5</v>
      </c>
      <c r="IW52" s="4">
        <f>('1981 PUA all'!IW54/'1981 PUA all'!$LY54)^2</f>
        <v>2.3143696204618733E-4</v>
      </c>
      <c r="IX52" s="4">
        <f>('1981 PUA all'!IX54/'1981 PUA all'!$LY54)^2</f>
        <v>1.7469271105590833E-4</v>
      </c>
      <c r="IY52" s="4">
        <f>('1981 PUA all'!IY54/'1981 PUA all'!$LY54)^2</f>
        <v>4.2664566881252967E-6</v>
      </c>
      <c r="IZ52" s="4">
        <f>('1981 PUA all'!IZ54/'1981 PUA all'!$LY54)^2</f>
        <v>1.192357762485127E-4</v>
      </c>
      <c r="JA52" s="4">
        <f>('1981 PUA all'!JA54/'1981 PUA all'!$LY54)^2</f>
        <v>1.8235722463473056E-5</v>
      </c>
      <c r="JB52" s="4">
        <f>('1981 PUA all'!JB54/'1981 PUA all'!$LY54)^2</f>
        <v>2.3527723089761536E-5</v>
      </c>
      <c r="JC52" s="4">
        <f>('1981 PUA all'!JC54/'1981 PUA all'!$LY54)^2</f>
        <v>1.1560126253593886E-5</v>
      </c>
      <c r="JD52" s="4">
        <f>('1981 PUA all'!JD54/'1981 PUA all'!$LY54)^2</f>
        <v>2.1718747608500478E-6</v>
      </c>
      <c r="JE52" s="4">
        <f>('1981 PUA all'!JE54/'1981 PUA all'!$LY54)^2</f>
        <v>6.2448435176798252E-5</v>
      </c>
      <c r="JF52" s="4">
        <f>('1981 PUA all'!JF54/'1981 PUA all'!$LY54)^2</f>
        <v>2.1545040717713911E-7</v>
      </c>
      <c r="JG52" s="4">
        <f>('1981 PUA all'!JG54/'1981 PUA all'!$LY54)^2</f>
        <v>5.5490598933517034E-6</v>
      </c>
      <c r="JH52" s="4">
        <f>('1981 PUA all'!JH54/'1981 PUA all'!$LY54)^2</f>
        <v>7.5542433672988907E-5</v>
      </c>
      <c r="JI52" s="4">
        <f>('1981 PUA all'!JI54/'1981 PUA all'!$LY54)^2</f>
        <v>8.2978704476707835E-5</v>
      </c>
      <c r="JJ52" s="4">
        <f>('1981 PUA all'!JJ54/'1981 PUA all'!$LY54)^2</f>
        <v>4.8610998119342016E-8</v>
      </c>
      <c r="JK52" s="4">
        <f>('1981 PUA all'!JK54/'1981 PUA all'!$LY54)^2</f>
        <v>2.3303116040279372E-5</v>
      </c>
      <c r="JL52" s="4">
        <f>('1981 PUA all'!JL54/'1981 PUA all'!$LY54)^2</f>
        <v>1.6495421799499714E-7</v>
      </c>
      <c r="JM52" s="4">
        <f>('1981 PUA all'!JM54/'1981 PUA all'!$LY54)^2</f>
        <v>0</v>
      </c>
      <c r="JN52" s="4">
        <f>('1981 PUA all'!JN54/'1981 PUA all'!$LY54)^2</f>
        <v>4.9614054421256086E-5</v>
      </c>
      <c r="JO52" s="4">
        <f>('1981 PUA all'!JO54/'1981 PUA all'!$LY54)^2</f>
        <v>2.2756949258085321E-6</v>
      </c>
      <c r="JP52" s="4">
        <f>('1981 PUA all'!JP54/'1981 PUA all'!$LY54)^2</f>
        <v>1.5566291918548299E-7</v>
      </c>
      <c r="JQ52" s="4">
        <f>('1981 PUA all'!JQ54/'1981 PUA all'!$LY54)^2</f>
        <v>1.5706334683213441E-6</v>
      </c>
      <c r="JR52" s="4">
        <f>('1981 PUA all'!JR54/'1981 PUA all'!$LY54)^2</f>
        <v>5.1761960324307673E-5</v>
      </c>
      <c r="JS52" s="4">
        <f>('1981 PUA all'!JS54/'1981 PUA all'!$LY54)^2</f>
        <v>7.8598463042292113E-5</v>
      </c>
      <c r="JT52" s="4">
        <f>('1981 PUA all'!JT54/'1981 PUA all'!$LY54)^2</f>
        <v>1.556124229963009E-4</v>
      </c>
      <c r="JU52" s="4">
        <f>('1981 PUA all'!JU54/'1981 PUA all'!$LY54)^2</f>
        <v>2.0418283564519091E-3</v>
      </c>
      <c r="JV52" s="4">
        <f>('1981 PUA all'!JV54/'1981 PUA all'!$LY54)^2</f>
        <v>6.4295922418342209E-5</v>
      </c>
      <c r="JW52" s="4">
        <f>('1981 PUA all'!JW54/'1981 PUA all'!$LY54)^2</f>
        <v>2.9774828836716719E-4</v>
      </c>
      <c r="JX52" s="4">
        <f>('1981 PUA all'!JX54/'1981 PUA all'!$LY54)^2</f>
        <v>6.5981687197998863E-9</v>
      </c>
      <c r="JY52" s="4">
        <f>('1981 PUA all'!JY54/'1981 PUA all'!$LY54)^2</f>
        <v>1.1347826808621711E-4</v>
      </c>
      <c r="JZ52" s="4">
        <f>('1981 PUA all'!JZ54/'1981 PUA all'!$LY54)^2</f>
        <v>2.3415284908515968E-5</v>
      </c>
      <c r="KA52" s="4">
        <f>('1981 PUA all'!KA54/'1981 PUA all'!$LY54)^2</f>
        <v>5.602047227866831E-5</v>
      </c>
      <c r="KB52" s="4">
        <f>('1981 PUA all'!KB54/'1981 PUA all'!$LY54)^2</f>
        <v>2.1761029750908992E-5</v>
      </c>
      <c r="KC52" s="4">
        <f>('1981 PUA all'!KC54/'1981 PUA all'!$LY54)^2</f>
        <v>2.1761029750908992E-5</v>
      </c>
      <c r="KD52" s="4">
        <f>('1981 PUA all'!KD54/'1981 PUA all'!$LY54)^2</f>
        <v>9.1027797032341297E-8</v>
      </c>
      <c r="KE52" s="4">
        <f>('1981 PUA all'!KE54/'1981 PUA all'!$LY54)^2</f>
        <v>2.5273679326923277E-6</v>
      </c>
      <c r="KF52" s="4">
        <f>('1981 PUA all'!KF54/'1981 PUA all'!$LY54)^2</f>
        <v>4.1328235730736771E-5</v>
      </c>
      <c r="KG52" s="4">
        <f>('1981 PUA all'!KG54/'1981 PUA all'!$LY54)^2</f>
        <v>3.0297713509285186E-8</v>
      </c>
      <c r="KH52" s="4">
        <f>('1981 PUA all'!KH54/'1981 PUA all'!$LY54)^2</f>
        <v>0</v>
      </c>
      <c r="KI52" s="4">
        <f>('1981 PUA all'!KI54/'1981 PUA all'!$LY54)^2</f>
        <v>1.4845879619549744E-6</v>
      </c>
      <c r="KJ52" s="4">
        <f>('1981 PUA all'!KJ54/'1981 PUA all'!$LY54)^2</f>
        <v>5.3862601794284781E-10</v>
      </c>
      <c r="KK52" s="4">
        <f>('1981 PUA all'!KK54/'1981 PUA all'!$LY54)^2</f>
        <v>7.3737901856375859E-7</v>
      </c>
      <c r="KL52" s="4">
        <f>('1981 PUA all'!KL54/'1981 PUA all'!$LY54)^2</f>
        <v>4.3628707453370675E-8</v>
      </c>
      <c r="KM52" s="4">
        <f>('1981 PUA all'!KM54/'1981 PUA all'!$LY54)^2</f>
        <v>4.8476341614856293E-9</v>
      </c>
      <c r="KN52" s="4">
        <f>('1981 PUA all'!KN54/'1981 PUA all'!$LY54)^2</f>
        <v>1.0481796965672305E-5</v>
      </c>
      <c r="KO52" s="4">
        <f>('1981 PUA all'!KO54/'1981 PUA all'!$LY54)^2</f>
        <v>2.2207175028136098E-3</v>
      </c>
      <c r="KP52" s="4">
        <f>('1981 PUA all'!KP54/'1981 PUA all'!$LY54)^2</f>
        <v>6.0086964057632329E-5</v>
      </c>
      <c r="KQ52" s="4">
        <f>('1981 PUA all'!KQ54/'1981 PUA all'!$LY54)^2</f>
        <v>4.0301345227528728E-6</v>
      </c>
      <c r="KR52" s="4">
        <f>('1981 PUA all'!KR54/'1981 PUA all'!$LY54)^2</f>
        <v>6.7498458064525909E-5</v>
      </c>
      <c r="KS52" s="4">
        <f>('1981 PUA all'!KS54/'1981 PUA all'!$LY54)^2</f>
        <v>7.8209844370346364E-6</v>
      </c>
      <c r="KT52" s="4">
        <f>('1981 PUA all'!KT54/'1981 PUA all'!$LY54)^2</f>
        <v>3.6271210704775851E-5</v>
      </c>
      <c r="KU52" s="4">
        <f>('1981 PUA all'!KU54/'1981 PUA all'!$LY54)^2</f>
        <v>1.9240259986936465E-5</v>
      </c>
      <c r="KV52" s="4">
        <f>('1981 PUA all'!KV54/'1981 PUA all'!$LY54)^2</f>
        <v>1.4135701214892096E-5</v>
      </c>
      <c r="KW52" s="4">
        <f>('1981 PUA all'!KW54/'1981 PUA all'!$LY54)^2</f>
        <v>0</v>
      </c>
      <c r="KX52" s="4">
        <f>('1981 PUA all'!KX54/'1981 PUA all'!$LY54)^2</f>
        <v>1.243581096791492E-4</v>
      </c>
      <c r="KY52" s="4">
        <f>('1981 PUA all'!KY54/'1981 PUA all'!$LY54)^2</f>
        <v>3.8459244246164193E-6</v>
      </c>
      <c r="KZ52" s="4">
        <f>('1981 PUA all'!KZ54/'1981 PUA all'!$LY54)^2</f>
        <v>3.9440545443213543E-3</v>
      </c>
      <c r="LA52" s="4">
        <f>('1981 PUA all'!LA54/'1981 PUA all'!$LY54)^2</f>
        <v>1.2255303923651821E-4</v>
      </c>
      <c r="LB52" s="4">
        <f>('1981 PUA all'!LB54/'1981 PUA all'!$LY54)^2</f>
        <v>8.4160315303569963E-8</v>
      </c>
      <c r="LC52" s="4">
        <f>('1981 PUA all'!LC54/'1981 PUA all'!$LY54)^2</f>
        <v>5.1262250036161194E-5</v>
      </c>
      <c r="LD52" s="4">
        <f>('1981 PUA all'!LD54/'1981 PUA all'!$LY54)^2</f>
        <v>9.3992448497700503E-4</v>
      </c>
      <c r="LE52" s="4">
        <f>('1981 PUA all'!LE54/'1981 PUA all'!$LY54)^2</f>
        <v>5.8478761424559476E-5</v>
      </c>
      <c r="LF52" s="4">
        <f>('1981 PUA all'!LF54/'1981 PUA all'!$LY54)^2</f>
        <v>7.1233290872941612E-6</v>
      </c>
      <c r="LG52" s="4">
        <f>('1981 PUA all'!LG54/'1981 PUA all'!$LY54)^2</f>
        <v>4.4114817434564097E-6</v>
      </c>
      <c r="LH52" s="4">
        <f>('1981 PUA all'!LH54/'1981 PUA all'!$LY54)^2</f>
        <v>1.3788826059336904E-7</v>
      </c>
      <c r="LI52" s="4">
        <f>('1981 PUA all'!LI54/'1981 PUA all'!$LY54)^2</f>
        <v>9.9591950717632558E-7</v>
      </c>
      <c r="LJ52" s="4">
        <f>('1981 PUA all'!LJ54/'1981 PUA all'!$LY54)^2</f>
        <v>4.8969844238145981E-4</v>
      </c>
      <c r="LK52" s="4">
        <f>('1981 PUA all'!LK54/'1981 PUA all'!$LY54)^2</f>
        <v>5.3325322341386788E-6</v>
      </c>
      <c r="LL52" s="4">
        <f>('1981 PUA all'!LL54/'1981 PUA all'!$LY54)^2</f>
        <v>2.2756949258085321E-6</v>
      </c>
      <c r="LM52" s="4">
        <f>('1981 PUA all'!LM54/'1981 PUA all'!$LY54)^2</f>
        <v>1.8433128899049112E-6</v>
      </c>
      <c r="LN52" s="4">
        <f>('1981 PUA all'!LN54/'1981 PUA all'!$LY54)^2</f>
        <v>2.2408188911467322E-6</v>
      </c>
      <c r="LO52" s="4">
        <f>('1981 PUA all'!LO54/'1981 PUA all'!$LY54)^2</f>
        <v>6.6364111670738283E-6</v>
      </c>
      <c r="LP52" s="4">
        <f>('1981 PUA all'!LP54/'1981 PUA all'!$LY54)^2</f>
        <v>7.7562146583770068E-8</v>
      </c>
      <c r="LQ52" s="4">
        <f>('1981 PUA all'!LQ54/'1981 PUA all'!$LY54)^2</f>
        <v>1.0860855025799582E-5</v>
      </c>
      <c r="LR52" s="4">
        <f>('1981 PUA all'!LR54/'1981 PUA all'!$LY54)^2</f>
        <v>3.4558299173814916E-4</v>
      </c>
      <c r="LS52" s="4">
        <f>('1981 PUA all'!LS54/'1981 PUA all'!$LY54)^2</f>
        <v>5.6038650906773875E-6</v>
      </c>
      <c r="LT52" s="4">
        <f>('1981 PUA all'!LT54/'1981 PUA all'!$LY54)^2</f>
        <v>6.99998372918525E-6</v>
      </c>
      <c r="LU52" s="4">
        <f>('1981 PUA all'!LU54/'1981 PUA all'!$LY54)^2</f>
        <v>4.2077599178199756E-5</v>
      </c>
      <c r="LV52" s="4">
        <f>('1981 PUA all'!LV54/'1981 PUA all'!$LY54)^2</f>
        <v>1.139732653967066E-6</v>
      </c>
      <c r="LW52" s="4">
        <f>('1981 PUA all'!LW54/'1981 PUA all'!$LY54)^2</f>
        <v>0</v>
      </c>
      <c r="LX52" s="4">
        <f>('1981 PUA all'!LX54/'1981 PUA all'!$LY54)^2</f>
        <v>0</v>
      </c>
      <c r="LZ52" t="str">
        <f t="shared" si="0"/>
        <v>Southend</v>
      </c>
      <c r="MA52" s="15">
        <f t="shared" si="1"/>
        <v>1.8143375571322767E-2</v>
      </c>
    </row>
    <row r="53" spans="1:339" x14ac:dyDescent="0.25">
      <c r="A53" t="s">
        <v>295</v>
      </c>
      <c r="B53" s="4">
        <f>('1981 PUA all'!B55/'1981 PUA all'!$LY55)^2</f>
        <v>0</v>
      </c>
      <c r="C53" s="4">
        <f>('1981 PUA all'!C55/'1981 PUA all'!$LY55)^2</f>
        <v>1.5475926583952987E-5</v>
      </c>
      <c r="D53" s="4">
        <f>('1981 PUA all'!D55/'1981 PUA all'!$LY55)^2</f>
        <v>6.8702578553308746E-9</v>
      </c>
      <c r="E53" s="4">
        <f>('1981 PUA all'!E55/'1981 PUA all'!$LY55)^2</f>
        <v>0</v>
      </c>
      <c r="F53" s="4">
        <f>('1981 PUA all'!F55/'1981 PUA all'!$LY55)^2</f>
        <v>2.8581990242640266E-3</v>
      </c>
      <c r="G53" s="4">
        <f>('1981 PUA all'!G55/'1981 PUA all'!$LY55)^2</f>
        <v>4.9189420147635263E-7</v>
      </c>
      <c r="H53" s="4">
        <f>('1981 PUA all'!H55/'1981 PUA all'!$LY55)^2</f>
        <v>0</v>
      </c>
      <c r="I53" s="4">
        <f>('1981 PUA all'!I55/'1981 PUA all'!$LY55)^2</f>
        <v>0</v>
      </c>
      <c r="J53" s="4">
        <f>('1981 PUA all'!J55/'1981 PUA all'!$LY55)^2</f>
        <v>0</v>
      </c>
      <c r="K53" s="4">
        <f>('1981 PUA all'!K55/'1981 PUA all'!$LY55)^2</f>
        <v>1.4675521217600271E-8</v>
      </c>
      <c r="L53" s="4">
        <f>('1981 PUA all'!L55/'1981 PUA all'!$LY55)^2</f>
        <v>1.1419262908653509E-5</v>
      </c>
      <c r="M53" s="4">
        <f>('1981 PUA all'!M55/'1981 PUA all'!$LY55)^2</f>
        <v>0</v>
      </c>
      <c r="N53" s="4">
        <f>('1981 PUA all'!N55/'1981 PUA all'!$LY55)^2</f>
        <v>4.0166047871891694E-5</v>
      </c>
      <c r="O53" s="4">
        <f>('1981 PUA all'!O55/'1981 PUA all'!$LY55)^2</f>
        <v>2.7468185258706428E-5</v>
      </c>
      <c r="P53" s="4">
        <f>('1981 PUA all'!P55/'1981 PUA all'!$LY55)^2</f>
        <v>0</v>
      </c>
      <c r="Q53" s="4">
        <f>('1981 PUA all'!Q55/'1981 PUA all'!$LY55)^2</f>
        <v>1.1679275744409107E-5</v>
      </c>
      <c r="R53" s="4">
        <f>('1981 PUA all'!R55/'1981 PUA all'!$LY55)^2</f>
        <v>3.6587172010637787E-10</v>
      </c>
      <c r="S53" s="4">
        <f>('1981 PUA all'!S55/'1981 PUA all'!$LY55)^2</f>
        <v>1.9186678874098567E-5</v>
      </c>
      <c r="T53" s="4">
        <f>('1981 PUA all'!T55/'1981 PUA all'!$LY55)^2</f>
        <v>1.0163103336288275E-7</v>
      </c>
      <c r="U53" s="4">
        <f>('1981 PUA all'!U55/'1981 PUA all'!$LY55)^2</f>
        <v>8.9801181079443186E-8</v>
      </c>
      <c r="V53" s="4">
        <f>('1981 PUA all'!V55/'1981 PUA all'!$LY55)^2</f>
        <v>0</v>
      </c>
      <c r="W53" s="4">
        <f>('1981 PUA all'!W55/'1981 PUA all'!$LY55)^2</f>
        <v>5.8539475217020459E-9</v>
      </c>
      <c r="X53" s="4">
        <f>('1981 PUA all'!X55/'1981 PUA all'!$LY55)^2</f>
        <v>0</v>
      </c>
      <c r="Y53" s="4">
        <f>('1981 PUA all'!Y55/'1981 PUA all'!$LY55)^2</f>
        <v>5.6604420341791177E-7</v>
      </c>
      <c r="Z53" s="4">
        <f>('1981 PUA all'!Z55/'1981 PUA all'!$LY55)^2</f>
        <v>3.5920472431777275E-7</v>
      </c>
      <c r="AA53" s="4">
        <f>('1981 PUA all'!AA55/'1981 PUA all'!$LY55)^2</f>
        <v>0</v>
      </c>
      <c r="AB53" s="4">
        <f>('1981 PUA all'!AB55/'1981 PUA all'!$LY55)^2</f>
        <v>0</v>
      </c>
      <c r="AC53" s="4">
        <f>('1981 PUA all'!AC55/'1981 PUA all'!$LY55)^2</f>
        <v>4.0327844477005402E-5</v>
      </c>
      <c r="AD53" s="4">
        <f>('1981 PUA all'!AD55/'1981 PUA all'!$LY55)^2</f>
        <v>3.1871492062600035E-8</v>
      </c>
      <c r="AE53" s="4">
        <f>('1981 PUA all'!AE55/'1981 PUA all'!$LY55)^2</f>
        <v>8.6020506638343982E-8</v>
      </c>
      <c r="AF53" s="4">
        <f>('1981 PUA all'!AF55/'1981 PUA all'!$LY55)^2</f>
        <v>5.5653153869514599E-8</v>
      </c>
      <c r="AG53" s="4">
        <f>('1981 PUA all'!AG55/'1981 PUA all'!$LY55)^2</f>
        <v>1.4675521217600271E-8</v>
      </c>
      <c r="AH53" s="4">
        <f>('1981 PUA all'!AH55/'1981 PUA all'!$LY55)^2</f>
        <v>2.3807679351455461E-6</v>
      </c>
      <c r="AI53" s="4">
        <f>('1981 PUA all'!AI55/'1981 PUA all'!$LY55)^2</f>
        <v>1.7927714285212519E-8</v>
      </c>
      <c r="AJ53" s="4">
        <f>('1981 PUA all'!AJ55/'1981 PUA all'!$LY55)^2</f>
        <v>0</v>
      </c>
      <c r="AK53" s="4">
        <f>('1981 PUA all'!AK55/'1981 PUA all'!$LY55)^2</f>
        <v>0</v>
      </c>
      <c r="AL53" s="4">
        <f>('1981 PUA all'!AL55/'1981 PUA all'!$LY55)^2</f>
        <v>5.0994387300160057E-7</v>
      </c>
      <c r="AM53" s="4">
        <f>('1981 PUA all'!AM55/'1981 PUA all'!$LY55)^2</f>
        <v>6.2809970586515457E-5</v>
      </c>
      <c r="AN53" s="4">
        <f>('1981 PUA all'!AN55/'1981 PUA all'!$LY55)^2</f>
        <v>3.1912482866633875E-2</v>
      </c>
      <c r="AO53" s="4">
        <f>('1981 PUA all'!AO55/'1981 PUA all'!$LY55)^2</f>
        <v>3.0066524910075237E-7</v>
      </c>
      <c r="AP53" s="4">
        <f>('1981 PUA all'!AP55/'1981 PUA all'!$LY55)^2</f>
        <v>3.6587172010637791E-8</v>
      </c>
      <c r="AQ53" s="4">
        <f>('1981 PUA all'!AQ55/'1981 PUA all'!$LY55)^2</f>
        <v>0</v>
      </c>
      <c r="AR53" s="4">
        <f>('1981 PUA all'!AR55/'1981 PUA all'!$LY55)^2</f>
        <v>1.2592491557794626E-6</v>
      </c>
      <c r="AS53" s="4">
        <f>('1981 PUA all'!AS55/'1981 PUA all'!$LY55)^2</f>
        <v>0</v>
      </c>
      <c r="AT53" s="4">
        <f>('1981 PUA all'!AT55/'1981 PUA all'!$LY55)^2</f>
        <v>1.2252678034642489E-5</v>
      </c>
      <c r="AU53" s="4">
        <f>('1981 PUA all'!AU55/'1981 PUA all'!$LY55)^2</f>
        <v>3.1417811129668121E-6</v>
      </c>
      <c r="AV53" s="4">
        <f>('1981 PUA all'!AV55/'1981 PUA all'!$LY55)^2</f>
        <v>0</v>
      </c>
      <c r="AW53" s="4">
        <f>('1981 PUA all'!AW55/'1981 PUA all'!$LY55)^2</f>
        <v>2.8005447553475975E-7</v>
      </c>
      <c r="AX53" s="4">
        <f>('1981 PUA all'!AX55/'1981 PUA all'!$LY55)^2</f>
        <v>0</v>
      </c>
      <c r="AY53" s="4">
        <f>('1981 PUA all'!AY55/'1981 PUA all'!$LY55)^2</f>
        <v>0</v>
      </c>
      <c r="AZ53" s="4">
        <f>('1981 PUA all'!AZ55/'1981 PUA all'!$LY55)^2</f>
        <v>0</v>
      </c>
      <c r="BA53" s="4">
        <f>('1981 PUA all'!BA55/'1981 PUA all'!$LY55)^2</f>
        <v>3.6587172010637787E-10</v>
      </c>
      <c r="BB53" s="4">
        <f>('1981 PUA all'!BB55/'1981 PUA all'!$LY55)^2</f>
        <v>0</v>
      </c>
      <c r="BC53" s="4">
        <f>('1981 PUA all'!BC55/'1981 PUA all'!$LY55)^2</f>
        <v>0</v>
      </c>
      <c r="BD53" s="4">
        <f>('1981 PUA all'!BD55/'1981 PUA all'!$LY55)^2</f>
        <v>1.6917908337718915E-6</v>
      </c>
      <c r="BE53" s="4">
        <f>('1981 PUA all'!BE55/'1981 PUA all'!$LY55)^2</f>
        <v>4.0652413345153105E-11</v>
      </c>
      <c r="BF53" s="4">
        <f>('1981 PUA all'!BF55/'1981 PUA all'!$LY55)^2</f>
        <v>4.06524133451531E-9</v>
      </c>
      <c r="BG53" s="4">
        <f>('1981 PUA all'!BG55/'1981 PUA all'!$LY55)^2</f>
        <v>0</v>
      </c>
      <c r="BH53" s="4">
        <f>('1981 PUA all'!BH55/'1981 PUA all'!$LY55)^2</f>
        <v>0</v>
      </c>
      <c r="BI53" s="4">
        <f>('1981 PUA all'!BI55/'1981 PUA all'!$LY55)^2</f>
        <v>4.06524133451531E-9</v>
      </c>
      <c r="BJ53" s="4">
        <f>('1981 PUA all'!BJ55/'1981 PUA all'!$LY55)^2</f>
        <v>1.649548911064943E-5</v>
      </c>
      <c r="BK53" s="4">
        <f>('1981 PUA all'!BK55/'1981 PUA all'!$LY55)^2</f>
        <v>4.188865323497921E-6</v>
      </c>
      <c r="BL53" s="4">
        <f>('1981 PUA all'!BL55/'1981 PUA all'!$LY55)^2</f>
        <v>3.6587172010637791E-8</v>
      </c>
      <c r="BM53" s="4">
        <f>('1981 PUA all'!BM55/'1981 PUA all'!$LY55)^2</f>
        <v>1.9919682539125022E-9</v>
      </c>
      <c r="BN53" s="4">
        <f>('1981 PUA all'!BN55/'1981 PUA all'!$LY55)^2</f>
        <v>6.504386135224496E-8</v>
      </c>
      <c r="BO53" s="4">
        <f>('1981 PUA all'!BO55/'1981 PUA all'!$LY55)^2</f>
        <v>6.8336706833202372E-8</v>
      </c>
      <c r="BP53" s="4">
        <f>('1981 PUA all'!BP55/'1981 PUA all'!$LY55)^2</f>
        <v>1.9919682539125022E-9</v>
      </c>
      <c r="BQ53" s="4">
        <f>('1981 PUA all'!BQ55/'1981 PUA all'!$LY55)^2</f>
        <v>0</v>
      </c>
      <c r="BR53" s="4">
        <f>('1981 PUA all'!BR55/'1981 PUA all'!$LY55)^2</f>
        <v>0</v>
      </c>
      <c r="BS53" s="4">
        <f>('1981 PUA all'!BS55/'1981 PUA all'!$LY55)^2</f>
        <v>4.0652413345153105E-11</v>
      </c>
      <c r="BT53" s="4">
        <f>('1981 PUA all'!BT55/'1981 PUA all'!$LY55)^2</f>
        <v>0</v>
      </c>
      <c r="BU53" s="4">
        <f>('1981 PUA all'!BU55/'1981 PUA all'!$LY55)^2</f>
        <v>4.4270478132871735E-8</v>
      </c>
      <c r="BV53" s="4">
        <f>('1981 PUA all'!BV55/'1981 PUA all'!$LY55)^2</f>
        <v>0</v>
      </c>
      <c r="BW53" s="4">
        <f>('1981 PUA all'!BW55/'1981 PUA all'!$LY55)^2</f>
        <v>1.3115444203066674E-5</v>
      </c>
      <c r="BX53" s="4">
        <f>('1981 PUA all'!BX55/'1981 PUA all'!$LY55)^2</f>
        <v>1.9242575942448152E-5</v>
      </c>
      <c r="BY53" s="4">
        <f>('1981 PUA all'!BY55/'1981 PUA all'!$LY55)^2</f>
        <v>8.2321137023935041E-8</v>
      </c>
      <c r="BZ53" s="4">
        <f>('1981 PUA all'!BZ55/'1981 PUA all'!$LY55)^2</f>
        <v>1.0407017816359195E-8</v>
      </c>
      <c r="CA53" s="4">
        <f>('1981 PUA all'!CA55/'1981 PUA all'!$LY55)^2</f>
        <v>3.2928454809574012E-9</v>
      </c>
      <c r="CB53" s="4">
        <f>('1981 PUA all'!CB55/'1981 PUA all'!$LY55)^2</f>
        <v>1.7927714285212519E-8</v>
      </c>
      <c r="CC53" s="4">
        <f>('1981 PUA all'!CC55/'1981 PUA all'!$LY55)^2</f>
        <v>2.9855538884813886E-6</v>
      </c>
      <c r="CD53" s="4">
        <f>('1981 PUA all'!CD55/'1981 PUA all'!$LY55)^2</f>
        <v>2.1074211078127367E-7</v>
      </c>
      <c r="CE53" s="4">
        <f>('1981 PUA all'!CE55/'1981 PUA all'!$LY55)^2</f>
        <v>1.2748596825040014E-7</v>
      </c>
      <c r="CF53" s="4">
        <f>('1981 PUA all'!CF55/'1981 PUA all'!$LY55)^2</f>
        <v>1.649548911064943E-5</v>
      </c>
      <c r="CG53" s="4">
        <f>('1981 PUA all'!CG55/'1981 PUA all'!$LY55)^2</f>
        <v>1.7927714285212519E-8</v>
      </c>
      <c r="CH53" s="4">
        <f>('1981 PUA all'!CH55/'1981 PUA all'!$LY55)^2</f>
        <v>3.2928454809574012E-9</v>
      </c>
      <c r="CI53" s="4">
        <f>('1981 PUA all'!CI55/'1981 PUA all'!$LY55)^2</f>
        <v>0</v>
      </c>
      <c r="CJ53" s="4">
        <f>('1981 PUA all'!CJ55/'1981 PUA all'!$LY55)^2</f>
        <v>8.7845799997541343E-7</v>
      </c>
      <c r="CK53" s="4">
        <f>('1981 PUA all'!CK55/'1981 PUA all'!$LY55)^2</f>
        <v>2.3415790086808183E-8</v>
      </c>
      <c r="CL53" s="4">
        <f>('1981 PUA all'!CL55/'1981 PUA all'!$LY55)^2</f>
        <v>2.7481031421323498E-8</v>
      </c>
      <c r="CM53" s="4">
        <f>('1981 PUA all'!CM55/'1981 PUA all'!$LY55)^2</f>
        <v>5.2978631595536982E-6</v>
      </c>
      <c r="CN53" s="4">
        <f>('1981 PUA all'!CN55/'1981 PUA all'!$LY55)^2</f>
        <v>4.06524133451531E-9</v>
      </c>
      <c r="CO53" s="4">
        <f>('1981 PUA all'!CO55/'1981 PUA all'!$LY55)^2</f>
        <v>1.5126763005731471E-7</v>
      </c>
      <c r="CP53" s="4">
        <f>('1981 PUA all'!CP55/'1981 PUA all'!$LY55)^2</f>
        <v>1.1419262908653507E-7</v>
      </c>
      <c r="CQ53" s="4">
        <f>('1981 PUA all'!CQ55/'1981 PUA all'!$LY55)^2</f>
        <v>3.6343664054700329E-6</v>
      </c>
      <c r="CR53" s="4">
        <f>('1981 PUA all'!CR55/'1981 PUA all'!$LY55)^2</f>
        <v>2.1074211078127367E-7</v>
      </c>
      <c r="CS53" s="4">
        <f>('1981 PUA all'!CS55/'1981 PUA all'!$LY55)^2</f>
        <v>1.9298554315624428E-5</v>
      </c>
      <c r="CT53" s="4">
        <f>('1981 PUA all'!CT55/'1981 PUA all'!$LY55)^2</f>
        <v>3.9066969224692134E-8</v>
      </c>
      <c r="CU53" s="4">
        <f>('1981 PUA all'!CU55/'1981 PUA all'!$LY55)^2</f>
        <v>0</v>
      </c>
      <c r="CV53" s="4">
        <f>('1981 PUA all'!CV55/'1981 PUA all'!$LY55)^2</f>
        <v>7.8205852568591843E-5</v>
      </c>
      <c r="CW53" s="4">
        <f>('1981 PUA all'!CW55/'1981 PUA all'!$LY55)^2</f>
        <v>0</v>
      </c>
      <c r="CX53" s="4">
        <f>('1981 PUA all'!CX55/'1981 PUA all'!$LY55)^2</f>
        <v>6.8702578553308746E-9</v>
      </c>
      <c r="CY53" s="4">
        <f>('1981 PUA all'!CY55/'1981 PUA all'!$LY55)^2</f>
        <v>2.633066975468903E-4</v>
      </c>
      <c r="CZ53" s="4">
        <f>('1981 PUA all'!CZ55/'1981 PUA all'!$LY55)^2</f>
        <v>2.630998174153768E-4</v>
      </c>
      <c r="DA53" s="4">
        <f>('1981 PUA all'!DA55/'1981 PUA all'!$LY55)^2</f>
        <v>1.7774377447315936E-4</v>
      </c>
      <c r="DB53" s="4">
        <f>('1981 PUA all'!DB55/'1981 PUA all'!$LY55)^2</f>
        <v>6.1832320697977863E-8</v>
      </c>
      <c r="DC53" s="4">
        <f>('1981 PUA all'!DC55/'1981 PUA all'!$LY55)^2</f>
        <v>5.5653153869514599E-8</v>
      </c>
      <c r="DD53" s="4">
        <f>('1981 PUA all'!DD55/'1981 PUA all'!$LY55)^2</f>
        <v>7.8703072236216416E-8</v>
      </c>
      <c r="DE53" s="4">
        <f>('1981 PUA all'!DE55/'1981 PUA all'!$LY55)^2</f>
        <v>0</v>
      </c>
      <c r="DF53" s="4">
        <f>('1981 PUA all'!DF55/'1981 PUA all'!$LY55)^2</f>
        <v>0</v>
      </c>
      <c r="DG53" s="4">
        <f>('1981 PUA all'!DG55/'1981 PUA all'!$LY55)^2</f>
        <v>1.4675521217600271E-8</v>
      </c>
      <c r="DH53" s="4">
        <f>('1981 PUA all'!DH55/'1981 PUA all'!$LY55)^2</f>
        <v>5.8539475217020459E-9</v>
      </c>
      <c r="DI53" s="4">
        <f>('1981 PUA all'!DI55/'1981 PUA all'!$LY55)^2</f>
        <v>2.7481031421323498E-8</v>
      </c>
      <c r="DJ53" s="4">
        <f>('1981 PUA all'!DJ55/'1981 PUA all'!$LY55)^2</f>
        <v>0</v>
      </c>
      <c r="DK53" s="4">
        <f>('1981 PUA all'!DK55/'1981 PUA all'!$LY55)^2</f>
        <v>9.1467930026594478E-9</v>
      </c>
      <c r="DL53" s="4">
        <f>('1981 PUA all'!DL55/'1981 PUA all'!$LY55)^2</f>
        <v>1.2703106774506786E-5</v>
      </c>
      <c r="DM53" s="4">
        <f>('1981 PUA all'!DM55/'1981 PUA all'!$LY55)^2</f>
        <v>3.4188679623273759E-8</v>
      </c>
      <c r="DN53" s="4">
        <f>('1981 PUA all'!DN55/'1981 PUA all'!$LY55)^2</f>
        <v>0</v>
      </c>
      <c r="DO53" s="4">
        <f>('1981 PUA all'!DO55/'1981 PUA all'!$LY55)^2</f>
        <v>0</v>
      </c>
      <c r="DP53" s="4">
        <f>('1981 PUA all'!DP55/'1981 PUA all'!$LY55)^2</f>
        <v>4.3969650274117597E-7</v>
      </c>
      <c r="DQ53" s="4">
        <f>('1981 PUA all'!DQ55/'1981 PUA all'!$LY55)^2</f>
        <v>1.0407017816359194E-6</v>
      </c>
      <c r="DR53" s="4">
        <f>('1981 PUA all'!DR55/'1981 PUA all'!$LY55)^2</f>
        <v>0</v>
      </c>
      <c r="DS53" s="4">
        <f>('1981 PUA all'!DS55/'1981 PUA all'!$LY55)^2</f>
        <v>1.9675768059054104E-8</v>
      </c>
      <c r="DT53" s="4">
        <f>('1981 PUA all'!DT55/'1981 PUA all'!$LY55)^2</f>
        <v>2.9371368641873119E-7</v>
      </c>
      <c r="DU53" s="4">
        <f>('1981 PUA all'!DU55/'1981 PUA all'!$LY55)^2</f>
        <v>3.6587172010637787E-10</v>
      </c>
      <c r="DV53" s="4">
        <f>('1981 PUA all'!DV55/'1981 PUA all'!$LY55)^2</f>
        <v>8.9801181079443186E-8</v>
      </c>
      <c r="DW53" s="4">
        <f>('1981 PUA all'!DW55/'1981 PUA all'!$LY55)^2</f>
        <v>0</v>
      </c>
      <c r="DX53" s="4">
        <f>('1981 PUA all'!DX55/'1981 PUA all'!$LY55)^2</f>
        <v>0</v>
      </c>
      <c r="DY53" s="4">
        <f>('1981 PUA all'!DY55/'1981 PUA all'!$LY55)^2</f>
        <v>0</v>
      </c>
      <c r="DZ53" s="4">
        <f>('1981 PUA all'!DZ55/'1981 PUA all'!$LY55)^2</f>
        <v>3.2928454809574012E-9</v>
      </c>
      <c r="EA53" s="4">
        <f>('1981 PUA all'!EA55/'1981 PUA all'!$LY55)^2</f>
        <v>1.1748547456749245E-8</v>
      </c>
      <c r="EB53" s="4">
        <f>('1981 PUA all'!EB55/'1981 PUA all'!$LY55)^2</f>
        <v>5.2685527695318419E-8</v>
      </c>
      <c r="EC53" s="4">
        <f>('1981 PUA all'!EC55/'1981 PUA all'!$LY55)^2</f>
        <v>4.1628071265436779E-8</v>
      </c>
      <c r="ED53" s="4">
        <f>('1981 PUA all'!ED55/'1981 PUA all'!$LY55)^2</f>
        <v>0</v>
      </c>
      <c r="EE53" s="4">
        <f>('1981 PUA all'!EE55/'1981 PUA all'!$LY55)^2</f>
        <v>0</v>
      </c>
      <c r="EF53" s="4">
        <f>('1981 PUA all'!EF55/'1981 PUA all'!$LY55)^2</f>
        <v>0</v>
      </c>
      <c r="EG53" s="4">
        <f>('1981 PUA all'!EG55/'1981 PUA all'!$LY55)^2</f>
        <v>0</v>
      </c>
      <c r="EH53" s="4">
        <f>('1981 PUA all'!EH55/'1981 PUA all'!$LY55)^2</f>
        <v>0</v>
      </c>
      <c r="EI53" s="4">
        <f>('1981 PUA all'!EI55/'1981 PUA all'!$LY55)^2</f>
        <v>2.6672048395754952E-7</v>
      </c>
      <c r="EJ53" s="4">
        <f>('1981 PUA all'!EJ55/'1981 PUA all'!$LY55)^2</f>
        <v>4.9515045978529939E-6</v>
      </c>
      <c r="EK53" s="4">
        <f>('1981 PUA all'!EK55/'1981 PUA all'!$LY55)^2</f>
        <v>0</v>
      </c>
      <c r="EL53" s="4">
        <f>('1981 PUA all'!EL55/'1981 PUA all'!$LY55)^2</f>
        <v>1.9675768059054104E-8</v>
      </c>
      <c r="EM53" s="4">
        <f>('1981 PUA all'!EM55/'1981 PUA all'!$LY55)^2</f>
        <v>5.7472755890843639E-6</v>
      </c>
      <c r="EN53" s="4">
        <f>('1981 PUA all'!EN55/'1981 PUA all'!$LY55)^2</f>
        <v>0</v>
      </c>
      <c r="EO53" s="4">
        <f>('1981 PUA all'!EO55/'1981 PUA all'!$LY55)^2</f>
        <v>0</v>
      </c>
      <c r="EP53" s="4">
        <f>('1981 PUA all'!EP55/'1981 PUA all'!$LY55)^2</f>
        <v>6.8702578553308746E-9</v>
      </c>
      <c r="EQ53" s="4">
        <f>('1981 PUA all'!EQ55/'1981 PUA all'!$LY55)^2</f>
        <v>0</v>
      </c>
      <c r="ER53" s="4">
        <f>('1981 PUA all'!ER55/'1981 PUA all'!$LY55)^2</f>
        <v>2.4242513825560561E-4</v>
      </c>
      <c r="ES53" s="4">
        <f>('1981 PUA all'!ES55/'1981 PUA all'!$LY55)^2</f>
        <v>7.9678730156500089E-9</v>
      </c>
      <c r="ET53" s="4">
        <f>('1981 PUA all'!ET55/'1981 PUA all'!$LY55)^2</f>
        <v>0</v>
      </c>
      <c r="EU53" s="4">
        <f>('1981 PUA all'!EU55/'1981 PUA all'!$LY55)^2</f>
        <v>4.06524133451531E-9</v>
      </c>
      <c r="EV53" s="4">
        <f>('1981 PUA all'!EV55/'1981 PUA all'!$LY55)^2</f>
        <v>1.2748596825040014E-7</v>
      </c>
      <c r="EW53" s="4">
        <f>('1981 PUA all'!EW55/'1981 PUA all'!$LY55)^2</f>
        <v>0</v>
      </c>
      <c r="EX53" s="4">
        <f>('1981 PUA all'!EX55/'1981 PUA all'!$LY55)^2</f>
        <v>9.1467930026594478E-9</v>
      </c>
      <c r="EY53" s="4">
        <f>('1981 PUA all'!EY55/'1981 PUA all'!$LY55)^2</f>
        <v>5.4701887397238014E-7</v>
      </c>
      <c r="EZ53" s="4">
        <f>('1981 PUA all'!EZ55/'1981 PUA all'!$LY55)^2</f>
        <v>0</v>
      </c>
      <c r="FA53" s="4">
        <f>('1981 PUA all'!FA55/'1981 PUA all'!$LY55)^2</f>
        <v>0</v>
      </c>
      <c r="FB53" s="4">
        <f>('1981 PUA all'!FB55/'1981 PUA all'!$LY55)^2</f>
        <v>0</v>
      </c>
      <c r="FC53" s="4">
        <f>('1981 PUA all'!FC55/'1981 PUA all'!$LY55)^2</f>
        <v>7.7418455974509564E-7</v>
      </c>
      <c r="FD53" s="4">
        <f>('1981 PUA all'!FD55/'1981 PUA all'!$LY55)^2</f>
        <v>0</v>
      </c>
      <c r="FE53" s="4">
        <f>('1981 PUA all'!FE55/'1981 PUA all'!$LY55)^2</f>
        <v>4.5079054634306829E-6</v>
      </c>
      <c r="FF53" s="4">
        <f>('1981 PUA all'!FF55/'1981 PUA all'!$LY55)^2</f>
        <v>0</v>
      </c>
      <c r="FG53" s="4">
        <f>('1981 PUA all'!FG55/'1981 PUA all'!$LY55)^2</f>
        <v>0</v>
      </c>
      <c r="FH53" s="4">
        <f>('1981 PUA all'!FH55/'1981 PUA all'!$LY55)^2</f>
        <v>0</v>
      </c>
      <c r="FI53" s="4">
        <f>('1981 PUA all'!FI55/'1981 PUA all'!$LY55)^2</f>
        <v>0</v>
      </c>
      <c r="FJ53" s="4">
        <f>('1981 PUA all'!FJ55/'1981 PUA all'!$LY55)^2</f>
        <v>0</v>
      </c>
      <c r="FK53" s="4">
        <f>('1981 PUA all'!FK55/'1981 PUA all'!$LY55)^2</f>
        <v>1.4675521217600271E-8</v>
      </c>
      <c r="FL53" s="4">
        <f>('1981 PUA all'!FL55/'1981 PUA all'!$LY55)^2</f>
        <v>0</v>
      </c>
      <c r="FM53" s="4">
        <f>('1981 PUA all'!FM55/'1981 PUA all'!$LY55)^2</f>
        <v>5.2685527695318419E-8</v>
      </c>
      <c r="FN53" s="4">
        <f>('1981 PUA all'!FN55/'1981 PUA all'!$LY55)^2</f>
        <v>0</v>
      </c>
      <c r="FO53" s="4">
        <f>('1981 PUA all'!FO55/'1981 PUA all'!$LY55)^2</f>
        <v>0</v>
      </c>
      <c r="FP53" s="4">
        <f>('1981 PUA all'!FP55/'1981 PUA all'!$LY55)^2</f>
        <v>0</v>
      </c>
      <c r="FQ53" s="4">
        <f>('1981 PUA all'!FQ55/'1981 PUA all'!$LY55)^2</f>
        <v>5.8539475217020459E-9</v>
      </c>
      <c r="FR53" s="4">
        <f>('1981 PUA all'!FR55/'1981 PUA all'!$LY55)^2</f>
        <v>7.7418455974509564E-7</v>
      </c>
      <c r="FS53" s="4">
        <f>('1981 PUA all'!FS55/'1981 PUA all'!$LY55)^2</f>
        <v>1.4634868804255117E-7</v>
      </c>
      <c r="FT53" s="4">
        <f>('1981 PUA all'!FT55/'1981 PUA all'!$LY55)^2</f>
        <v>1.1748547456749245E-8</v>
      </c>
      <c r="FU53" s="4">
        <f>('1981 PUA all'!FU55/'1981 PUA all'!$LY55)^2</f>
        <v>0</v>
      </c>
      <c r="FV53" s="4">
        <f>('1981 PUA all'!FV55/'1981 PUA all'!$LY55)^2</f>
        <v>0</v>
      </c>
      <c r="FW53" s="4">
        <f>('1981 PUA all'!FW55/'1981 PUA all'!$LY55)^2</f>
        <v>4.8667443160283491E-6</v>
      </c>
      <c r="FX53" s="4">
        <f>('1981 PUA all'!FX55/'1981 PUA all'!$LY55)^2</f>
        <v>1.5325797221469337E-5</v>
      </c>
      <c r="FY53" s="4">
        <f>('1981 PUA all'!FY55/'1981 PUA all'!$LY55)^2</f>
        <v>7.5190703723195167E-7</v>
      </c>
      <c r="FZ53" s="4">
        <f>('1981 PUA all'!FZ55/'1981 PUA all'!$LY55)^2</f>
        <v>3.6587172010637787E-10</v>
      </c>
      <c r="GA53" s="4">
        <f>('1981 PUA all'!GA55/'1981 PUA all'!$LY55)^2</f>
        <v>6.504386135224496E-8</v>
      </c>
      <c r="GB53" s="4">
        <f>('1981 PUA all'!GB55/'1981 PUA all'!$LY55)^2</f>
        <v>2.125019537549854E-5</v>
      </c>
      <c r="GC53" s="4">
        <f>('1981 PUA all'!GC55/'1981 PUA all'!$LY55)^2</f>
        <v>0</v>
      </c>
      <c r="GD53" s="4">
        <f>('1981 PUA all'!GD55/'1981 PUA all'!$LY55)^2</f>
        <v>6.5043861352244968E-10</v>
      </c>
      <c r="GE53" s="4">
        <f>('1981 PUA all'!GE55/'1981 PUA all'!$LY55)^2</f>
        <v>0</v>
      </c>
      <c r="GF53" s="4">
        <f>('1981 PUA all'!GF55/'1981 PUA all'!$LY55)^2</f>
        <v>5.3762816648964968E-7</v>
      </c>
      <c r="GG53" s="4">
        <f>('1981 PUA all'!GG55/'1981 PUA all'!$LY55)^2</f>
        <v>6.0507052022925882E-7</v>
      </c>
      <c r="GH53" s="4">
        <f>('1981 PUA all'!GH55/'1981 PUA all'!$LY55)^2</f>
        <v>6.1832320697977863E-8</v>
      </c>
      <c r="GI53" s="4">
        <f>('1981 PUA all'!GI55/'1981 PUA all'!$LY55)^2</f>
        <v>0</v>
      </c>
      <c r="GJ53" s="4">
        <f>('1981 PUA all'!GJ55/'1981 PUA all'!$LY55)^2</f>
        <v>3.7465264138893094E-7</v>
      </c>
      <c r="GK53" s="4">
        <f>('1981 PUA all'!GK55/'1981 PUA all'!$LY55)^2</f>
        <v>5.7567882538071304E-7</v>
      </c>
      <c r="GL53" s="4">
        <f>('1981 PUA all'!GL55/'1981 PUA all'!$LY55)^2</f>
        <v>2.2834054051839044E-6</v>
      </c>
      <c r="GM53" s="4">
        <f>('1981 PUA all'!GM55/'1981 PUA all'!$LY55)^2</f>
        <v>1.0573692711074322E-7</v>
      </c>
      <c r="GN53" s="4">
        <f>('1981 PUA all'!GN55/'1981 PUA all'!$LY55)^2</f>
        <v>9.7606444441712597E-8</v>
      </c>
      <c r="GO53" s="4">
        <f>('1981 PUA all'!GO55/'1981 PUA all'!$LY55)^2</f>
        <v>4.9799206347812548E-8</v>
      </c>
      <c r="GP53" s="4">
        <f>('1981 PUA all'!GP55/'1981 PUA all'!$LY55)^2</f>
        <v>0</v>
      </c>
      <c r="GQ53" s="4">
        <f>('1981 PUA all'!GQ55/'1981 PUA all'!$LY55)^2</f>
        <v>4.5622170876598073E-6</v>
      </c>
      <c r="GR53" s="4">
        <f>('1981 PUA all'!GR55/'1981 PUA all'!$LY55)^2</f>
        <v>5.9519198378638652E-7</v>
      </c>
      <c r="GS53" s="4">
        <f>('1981 PUA all'!GS55/'1981 PUA all'!$LY55)^2</f>
        <v>1.8270820653845611E-6</v>
      </c>
      <c r="GT53" s="4">
        <f>('1981 PUA all'!GT55/'1981 PUA all'!$LY55)^2</f>
        <v>0</v>
      </c>
      <c r="GU53" s="4">
        <f>('1981 PUA all'!GU55/'1981 PUA all'!$LY55)^2</f>
        <v>0</v>
      </c>
      <c r="GV53" s="4">
        <f>('1981 PUA all'!GV55/'1981 PUA all'!$LY55)^2</f>
        <v>7.4089023321541521E-7</v>
      </c>
      <c r="GW53" s="4">
        <f>('1981 PUA all'!GW55/'1981 PUA all'!$LY55)^2</f>
        <v>2.5407758340720688E-8</v>
      </c>
      <c r="GX53" s="4">
        <f>('1981 PUA all'!GX55/'1981 PUA all'!$LY55)^2</f>
        <v>5.3272548544022438E-6</v>
      </c>
      <c r="GY53" s="4">
        <f>('1981 PUA all'!GY55/'1981 PUA all'!$LY55)^2</f>
        <v>2.226126154780584E-7</v>
      </c>
      <c r="GZ53" s="4">
        <f>('1981 PUA all'!GZ55/'1981 PUA all'!$LY55)^2</f>
        <v>6.9005032508596681E-6</v>
      </c>
      <c r="HA53" s="4">
        <f>('1981 PUA all'!HA55/'1981 PUA all'!$LY55)^2</f>
        <v>6.8702578553308746E-9</v>
      </c>
      <c r="HB53" s="4">
        <f>('1981 PUA all'!HB55/'1981 PUA all'!$LY55)^2</f>
        <v>1.9919682539125022E-9</v>
      </c>
      <c r="HC53" s="4">
        <f>('1981 PUA all'!HC55/'1981 PUA all'!$LY55)^2</f>
        <v>1.1351133529128365E-4</v>
      </c>
      <c r="HD53" s="4">
        <f>('1981 PUA all'!HD55/'1981 PUA all'!$LY55)^2</f>
        <v>2.7341350135593689E-3</v>
      </c>
      <c r="HE53" s="4">
        <f>('1981 PUA all'!HE55/'1981 PUA all'!$LY55)^2</f>
        <v>5.8702084870401083E-8</v>
      </c>
      <c r="HF53" s="4">
        <f>('1981 PUA all'!HF55/'1981 PUA all'!$LY55)^2</f>
        <v>1.6260965338061242E-10</v>
      </c>
      <c r="HG53" s="4">
        <f>('1981 PUA all'!HG55/'1981 PUA all'!$LY55)^2</f>
        <v>0</v>
      </c>
      <c r="HH53" s="4">
        <f>('1981 PUA all'!HH55/'1981 PUA all'!$LY55)^2</f>
        <v>0</v>
      </c>
      <c r="HI53" s="4">
        <f>('1981 PUA all'!HI55/'1981 PUA all'!$LY55)^2</f>
        <v>0</v>
      </c>
      <c r="HJ53" s="4">
        <f>('1981 PUA all'!HJ55/'1981 PUA all'!$LY55)^2</f>
        <v>3.8065293759867564E-6</v>
      </c>
      <c r="HK53" s="4">
        <f>('1981 PUA all'!HK55/'1981 PUA all'!$LY55)^2</f>
        <v>0</v>
      </c>
      <c r="HL53" s="4">
        <f>('1981 PUA all'!HL55/'1981 PUA all'!$LY55)^2</f>
        <v>2.0492881567291679E-7</v>
      </c>
      <c r="HM53" s="4">
        <f>('1981 PUA all'!HM55/'1981 PUA all'!$LY55)^2</f>
        <v>6.5043861352244968E-10</v>
      </c>
      <c r="HN53" s="4">
        <f>('1981 PUA all'!HN55/'1981 PUA all'!$LY55)^2</f>
        <v>6.5043861352244968E-10</v>
      </c>
      <c r="HO53" s="4">
        <f>('1981 PUA all'!HO55/'1981 PUA all'!$LY55)^2</f>
        <v>4.9799206347812548E-8</v>
      </c>
      <c r="HP53" s="4">
        <f>('1981 PUA all'!HP55/'1981 PUA all'!$LY55)^2</f>
        <v>0</v>
      </c>
      <c r="HQ53" s="4">
        <f>('1981 PUA all'!HQ55/'1981 PUA all'!$LY55)^2</f>
        <v>9.1467930026594478E-9</v>
      </c>
      <c r="HR53" s="4">
        <f>('1981 PUA all'!HR55/'1981 PUA all'!$LY55)^2</f>
        <v>2.3415790086808183E-8</v>
      </c>
      <c r="HS53" s="4">
        <f>('1981 PUA all'!HS55/'1981 PUA all'!$LY55)^2</f>
        <v>3.2928454809574016E-7</v>
      </c>
      <c r="HT53" s="4">
        <f>('1981 PUA all'!HT55/'1981 PUA all'!$LY55)^2</f>
        <v>2.5306228938391171E-4</v>
      </c>
      <c r="HU53" s="4">
        <f>('1981 PUA all'!HU55/'1981 PUA all'!$LY55)^2</f>
        <v>1.4613794593176988E-4</v>
      </c>
      <c r="HV53" s="4">
        <f>('1981 PUA all'!HV55/'1981 PUA all'!$LY55)^2</f>
        <v>1.6288974850856049E-5</v>
      </c>
      <c r="HW53" s="4">
        <f>('1981 PUA all'!HW55/'1981 PUA all'!$LY55)^2</f>
        <v>5.0630792115201002E-5</v>
      </c>
      <c r="HX53" s="4">
        <f>('1981 PUA all'!HX55/'1981 PUA all'!$LY55)^2</f>
        <v>1.4007561413926059E-5</v>
      </c>
      <c r="HY53" s="4">
        <f>('1981 PUA all'!HY55/'1981 PUA all'!$LY55)^2</f>
        <v>1.0992412568529399E-7</v>
      </c>
      <c r="HZ53" s="4">
        <f>('1981 PUA all'!HZ55/'1981 PUA all'!$LY55)^2</f>
        <v>1.7977513491560332E-5</v>
      </c>
      <c r="IA53" s="4">
        <f>('1981 PUA all'!IA55/'1981 PUA all'!$LY55)^2</f>
        <v>1.830338323693508E-5</v>
      </c>
      <c r="IB53" s="4">
        <f>('1981 PUA all'!IB55/'1981 PUA all'!$LY55)^2</f>
        <v>5.0084179765362076E-6</v>
      </c>
      <c r="IC53" s="4">
        <f>('1981 PUA all'!IC55/'1981 PUA all'!$LY55)^2</f>
        <v>1.265769802880025E-5</v>
      </c>
      <c r="ID53" s="4">
        <f>('1981 PUA all'!ID55/'1981 PUA all'!$LY55)^2</f>
        <v>2.5051033413616971E-5</v>
      </c>
      <c r="IE53" s="4">
        <f>('1981 PUA all'!IE55/'1981 PUA all'!$LY55)^2</f>
        <v>1.4151105085447794E-7</v>
      </c>
      <c r="IF53" s="4">
        <f>('1981 PUA all'!IF55/'1981 PUA all'!$LY55)^2</f>
        <v>5.3389464884803091E-5</v>
      </c>
      <c r="IG53" s="4">
        <f>('1981 PUA all'!IG55/'1981 PUA all'!$LY55)^2</f>
        <v>1.5617031110674016E-6</v>
      </c>
      <c r="IH53" s="4">
        <f>('1981 PUA all'!IH55/'1981 PUA all'!$LY55)^2</f>
        <v>1.5727768284626212E-5</v>
      </c>
      <c r="II53" s="4">
        <f>('1981 PUA all'!II55/'1981 PUA all'!$LY55)^2</f>
        <v>3.9066969224692134E-8</v>
      </c>
      <c r="IJ53" s="4">
        <f>('1981 PUA all'!IJ55/'1981 PUA all'!$LY55)^2</f>
        <v>5.2685527695318419E-8</v>
      </c>
      <c r="IK53" s="4">
        <f>('1981 PUA all'!IK55/'1981 PUA all'!$LY55)^2</f>
        <v>1.6651228506174712E-7</v>
      </c>
      <c r="IL53" s="4">
        <f>('1981 PUA all'!IL55/'1981 PUA all'!$LY55)^2</f>
        <v>6.9609306241524382E-4</v>
      </c>
      <c r="IM53" s="4">
        <f>('1981 PUA all'!IM55/'1981 PUA all'!$LY55)^2</f>
        <v>1.9354613993627393E-5</v>
      </c>
      <c r="IN53" s="4">
        <f>('1981 PUA all'!IN55/'1981 PUA all'!$LY55)^2</f>
        <v>2.3480833948160429E-5</v>
      </c>
      <c r="IO53" s="4">
        <f>('1981 PUA all'!IO55/'1981 PUA all'!$LY55)^2</f>
        <v>4.7153913159030102E-5</v>
      </c>
      <c r="IP53" s="4">
        <f>('1981 PUA all'!IP55/'1981 PUA all'!$LY55)^2</f>
        <v>5.9321627649781204E-6</v>
      </c>
      <c r="IQ53" s="4">
        <f>('1981 PUA all'!IQ55/'1981 PUA all'!$LY55)^2</f>
        <v>7.6300514607517848E-7</v>
      </c>
      <c r="IR53" s="4">
        <f>('1981 PUA all'!IR55/'1981 PUA all'!$LY55)^2</f>
        <v>4.1633925212958479E-5</v>
      </c>
      <c r="IS53" s="4">
        <f>('1981 PUA all'!IS55/'1981 PUA all'!$LY55)^2</f>
        <v>1.1419165342861478E-4</v>
      </c>
      <c r="IT53" s="4">
        <f>('1981 PUA all'!IT55/'1981 PUA all'!$LY55)^2</f>
        <v>9.6414922206566166E-6</v>
      </c>
      <c r="IU53" s="4">
        <f>('1981 PUA all'!IU55/'1981 PUA all'!$LY55)^2</f>
        <v>6.7340316182112665E-6</v>
      </c>
      <c r="IV53" s="4">
        <f>('1981 PUA all'!IV55/'1981 PUA all'!$LY55)^2</f>
        <v>1.7070110973283169E-5</v>
      </c>
      <c r="IW53" s="4">
        <f>('1981 PUA all'!IW55/'1981 PUA all'!$LY55)^2</f>
        <v>1.2664141436315458E-4</v>
      </c>
      <c r="IX53" s="4">
        <f>('1981 PUA all'!IX55/'1981 PUA all'!$LY55)^2</f>
        <v>1.2464033996865278E-4</v>
      </c>
      <c r="IY53" s="4">
        <f>('1981 PUA all'!IY55/'1981 PUA all'!$LY55)^2</f>
        <v>5.4701887397238014E-7</v>
      </c>
      <c r="IZ53" s="4">
        <f>('1981 PUA all'!IZ55/'1981 PUA all'!$LY55)^2</f>
        <v>8.4296844312509482E-5</v>
      </c>
      <c r="JA53" s="4">
        <f>('1981 PUA all'!JA55/'1981 PUA all'!$LY55)^2</f>
        <v>1.0893907705752759E-4</v>
      </c>
      <c r="JB53" s="4">
        <f>('1981 PUA all'!JB55/'1981 PUA all'!$LY55)^2</f>
        <v>9.0567072546865883E-6</v>
      </c>
      <c r="JC53" s="4">
        <f>('1981 PUA all'!JC55/'1981 PUA all'!$LY55)^2</f>
        <v>1.552613231443425E-5</v>
      </c>
      <c r="JD53" s="4">
        <f>('1981 PUA all'!JD55/'1981 PUA all'!$LY55)^2</f>
        <v>1.0163103336288275E-9</v>
      </c>
      <c r="JE53" s="4">
        <f>('1981 PUA all'!JE55/'1981 PUA all'!$LY55)^2</f>
        <v>3.630362142755535E-5</v>
      </c>
      <c r="JF53" s="4">
        <f>('1981 PUA all'!JF55/'1981 PUA all'!$LY55)^2</f>
        <v>4.1628071265436779E-8</v>
      </c>
      <c r="JG53" s="4">
        <f>('1981 PUA all'!JG55/'1981 PUA all'!$LY55)^2</f>
        <v>1.7757380673296327E-6</v>
      </c>
      <c r="JH53" s="4">
        <f>('1981 PUA all'!JH55/'1981 PUA all'!$LY55)^2</f>
        <v>5.4890677204812909E-5</v>
      </c>
      <c r="JI53" s="4">
        <f>('1981 PUA all'!JI55/'1981 PUA all'!$LY55)^2</f>
        <v>4.3044441998795261E-5</v>
      </c>
      <c r="JJ53" s="4">
        <f>('1981 PUA all'!JJ55/'1981 PUA all'!$LY55)^2</f>
        <v>1.9354613993627391E-7</v>
      </c>
      <c r="JK53" s="4">
        <f>('1981 PUA all'!JK55/'1981 PUA all'!$LY55)^2</f>
        <v>1.0907221371123296E-4</v>
      </c>
      <c r="JL53" s="4">
        <f>('1981 PUA all'!JL55/'1981 PUA all'!$LY55)^2</f>
        <v>1.4675521217600271E-8</v>
      </c>
      <c r="JM53" s="4">
        <f>('1981 PUA all'!JM55/'1981 PUA all'!$LY55)^2</f>
        <v>1.6260965338061242E-10</v>
      </c>
      <c r="JN53" s="4">
        <f>('1981 PUA all'!JN55/'1981 PUA all'!$LY55)^2</f>
        <v>0</v>
      </c>
      <c r="JO53" s="4">
        <f>('1981 PUA all'!JO55/'1981 PUA all'!$LY55)^2</f>
        <v>2.4732928279191145E-7</v>
      </c>
      <c r="JP53" s="4">
        <f>('1981 PUA all'!JP55/'1981 PUA all'!$LY55)^2</f>
        <v>0</v>
      </c>
      <c r="JQ53" s="4">
        <f>('1981 PUA all'!JQ55/'1981 PUA all'!$LY55)^2</f>
        <v>0</v>
      </c>
      <c r="JR53" s="4">
        <f>('1981 PUA all'!JR55/'1981 PUA all'!$LY55)^2</f>
        <v>1.0656786243951816E-5</v>
      </c>
      <c r="JS53" s="4">
        <f>('1981 PUA all'!JS55/'1981 PUA all'!$LY55)^2</f>
        <v>2.8208262443654941E-5</v>
      </c>
      <c r="JT53" s="4">
        <f>('1981 PUA all'!JT55/'1981 PUA all'!$LY55)^2</f>
        <v>1.2563888519764976E-4</v>
      </c>
      <c r="JU53" s="4">
        <f>('1981 PUA all'!JU55/'1981 PUA all'!$LY55)^2</f>
        <v>6.6604914024698839E-5</v>
      </c>
      <c r="JV53" s="4">
        <f>('1981 PUA all'!JV55/'1981 PUA all'!$LY55)^2</f>
        <v>2.0782530012375898E-5</v>
      </c>
      <c r="JW53" s="4">
        <f>('1981 PUA all'!JW55/'1981 PUA all'!$LY55)^2</f>
        <v>3.8645200436236165E-5</v>
      </c>
      <c r="JX53" s="4">
        <f>('1981 PUA all'!JX55/'1981 PUA all'!$LY55)^2</f>
        <v>1.9919682539125022E-9</v>
      </c>
      <c r="JY53" s="4">
        <f>('1981 PUA all'!JY55/'1981 PUA all'!$LY55)^2</f>
        <v>2.2641768136716471E-6</v>
      </c>
      <c r="JZ53" s="4">
        <f>('1981 PUA all'!JZ55/'1981 PUA all'!$LY55)^2</f>
        <v>1.3025439759920507E-6</v>
      </c>
      <c r="KA53" s="4">
        <f>('1981 PUA all'!KA55/'1981 PUA all'!$LY55)^2</f>
        <v>1.238695295592153E-5</v>
      </c>
      <c r="KB53" s="4">
        <f>('1981 PUA all'!KB55/'1981 PUA all'!$LY55)^2</f>
        <v>1.1722895783928456E-5</v>
      </c>
      <c r="KC53" s="4">
        <f>('1981 PUA all'!KC55/'1981 PUA all'!$LY55)^2</f>
        <v>6.0570469787744309E-6</v>
      </c>
      <c r="KD53" s="4">
        <f>('1981 PUA all'!KD55/'1981 PUA all'!$LY55)^2</f>
        <v>1.1854243731446646E-7</v>
      </c>
      <c r="KE53" s="4">
        <f>('1981 PUA all'!KE55/'1981 PUA all'!$LY55)^2</f>
        <v>1.5458080174494465E-6</v>
      </c>
      <c r="KF53" s="4">
        <f>('1981 PUA all'!KF55/'1981 PUA all'!$LY55)^2</f>
        <v>8.9038541805088116E-6</v>
      </c>
      <c r="KG53" s="4">
        <f>('1981 PUA all'!KG55/'1981 PUA all'!$LY55)^2</f>
        <v>1.0163103336288275E-7</v>
      </c>
      <c r="KH53" s="4">
        <f>('1981 PUA all'!KH55/'1981 PUA all'!$LY55)^2</f>
        <v>1.9919682539125022E-9</v>
      </c>
      <c r="KI53" s="4">
        <f>('1981 PUA all'!KI55/'1981 PUA all'!$LY55)^2</f>
        <v>3.3252048019801432E-6</v>
      </c>
      <c r="KJ53" s="4">
        <f>('1981 PUA all'!KJ55/'1981 PUA all'!$LY55)^2</f>
        <v>0</v>
      </c>
      <c r="KK53" s="4">
        <f>('1981 PUA all'!KK55/'1981 PUA all'!$LY55)^2</f>
        <v>5.0087838482563148E-7</v>
      </c>
      <c r="KL53" s="4">
        <f>('1981 PUA all'!KL55/'1981 PUA all'!$LY55)^2</f>
        <v>2.9371368641873119E-7</v>
      </c>
      <c r="KM53" s="4">
        <f>('1981 PUA all'!KM55/'1981 PUA all'!$LY55)^2</f>
        <v>9.1467930026594478E-9</v>
      </c>
      <c r="KN53" s="4">
        <f>('1981 PUA all'!KN55/'1981 PUA all'!$LY55)^2</f>
        <v>3.7569334317056693E-6</v>
      </c>
      <c r="KO53" s="4">
        <f>('1981 PUA all'!KO55/'1981 PUA all'!$LY55)^2</f>
        <v>6.2608009397016728E-5</v>
      </c>
      <c r="KP53" s="4">
        <f>('1981 PUA all'!KP55/'1981 PUA all'!$LY55)^2</f>
        <v>4.2877279275119987E-5</v>
      </c>
      <c r="KQ53" s="4">
        <f>('1981 PUA all'!KQ55/'1981 PUA all'!$LY55)^2</f>
        <v>4.7416974925786585E-7</v>
      </c>
      <c r="KR53" s="4">
        <f>('1981 PUA all'!KR55/'1981 PUA all'!$LY55)^2</f>
        <v>5.3203276831682291E-5</v>
      </c>
      <c r="KS53" s="4">
        <f>('1981 PUA all'!KS55/'1981 PUA all'!$LY55)^2</f>
        <v>3.0520205843007139E-6</v>
      </c>
      <c r="KT53" s="4">
        <f>('1981 PUA all'!KT55/'1981 PUA all'!$LY55)^2</f>
        <v>3.9066969224692134E-8</v>
      </c>
      <c r="KU53" s="4">
        <f>('1981 PUA all'!KU55/'1981 PUA all'!$LY55)^2</f>
        <v>2.6409271195891882E-5</v>
      </c>
      <c r="KV53" s="4">
        <f>('1981 PUA all'!KV55/'1981 PUA all'!$LY55)^2</f>
        <v>6.7230798580560815E-5</v>
      </c>
      <c r="KW53" s="4">
        <f>('1981 PUA all'!KW55/'1981 PUA all'!$LY55)^2</f>
        <v>1.6651228506174712E-7</v>
      </c>
      <c r="KX53" s="4">
        <f>('1981 PUA all'!KX55/'1981 PUA all'!$LY55)^2</f>
        <v>3.5235926443458249E-5</v>
      </c>
      <c r="KY53" s="4">
        <f>('1981 PUA all'!KY55/'1981 PUA all'!$LY55)^2</f>
        <v>1.647304491324157E-4</v>
      </c>
      <c r="KZ53" s="4">
        <f>('1981 PUA all'!KZ55/'1981 PUA all'!$LY55)^2</f>
        <v>2.488536507265627E-3</v>
      </c>
      <c r="LA53" s="4">
        <f>('1981 PUA all'!LA55/'1981 PUA all'!$LY55)^2</f>
        <v>4.5590909170735654E-5</v>
      </c>
      <c r="LB53" s="4">
        <f>('1981 PUA all'!LB55/'1981 PUA all'!$LY55)^2</f>
        <v>9.1467930026594478E-9</v>
      </c>
      <c r="LC53" s="4">
        <f>('1981 PUA all'!LC55/'1981 PUA all'!$LY55)^2</f>
        <v>2.4004843556179455E-6</v>
      </c>
      <c r="LD53" s="4">
        <f>('1981 PUA all'!LD55/'1981 PUA all'!$LY55)^2</f>
        <v>1.1863026278825729E-3</v>
      </c>
      <c r="LE53" s="4">
        <f>('1981 PUA all'!LE55/'1981 PUA all'!$LY55)^2</f>
        <v>1.5027733726822677E-5</v>
      </c>
      <c r="LF53" s="4">
        <f>('1981 PUA all'!LF55/'1981 PUA all'!$LY55)^2</f>
        <v>3.6100969147029763E-6</v>
      </c>
      <c r="LG53" s="4">
        <f>('1981 PUA all'!LG55/'1981 PUA all'!$LY55)^2</f>
        <v>1.7419152594264654E-6</v>
      </c>
      <c r="LH53" s="4">
        <f>('1981 PUA all'!LH55/'1981 PUA all'!$LY55)^2</f>
        <v>2.1880754958895205E-6</v>
      </c>
      <c r="LI53" s="4">
        <f>('1981 PUA all'!LI55/'1981 PUA all'!$LY55)^2</f>
        <v>3.9066969224692134E-8</v>
      </c>
      <c r="LJ53" s="4">
        <f>('1981 PUA all'!LJ55/'1981 PUA all'!$LY55)^2</f>
        <v>2.3768344076302694E-4</v>
      </c>
      <c r="LK53" s="4">
        <f>('1981 PUA all'!LK55/'1981 PUA all'!$LY55)^2</f>
        <v>7.9420180807624913E-6</v>
      </c>
      <c r="LL53" s="4">
        <f>('1981 PUA all'!LL55/'1981 PUA all'!$LY55)^2</f>
        <v>2.7334682733280949E-7</v>
      </c>
      <c r="LM53" s="4">
        <f>('1981 PUA all'!LM55/'1981 PUA all'!$LY55)^2</f>
        <v>4.3969650274117597E-7</v>
      </c>
      <c r="LN53" s="4">
        <f>('1981 PUA all'!LN55/'1981 PUA all'!$LY55)^2</f>
        <v>7.5166312275188094E-8</v>
      </c>
      <c r="LO53" s="4">
        <f>('1981 PUA all'!LO55/'1981 PUA all'!$LY55)^2</f>
        <v>1.9855045201906228E-6</v>
      </c>
      <c r="LP53" s="4">
        <f>('1981 PUA all'!LP55/'1981 PUA all'!$LY55)^2</f>
        <v>2.6017544540897987E-9</v>
      </c>
      <c r="LQ53" s="4">
        <f>('1981 PUA all'!LQ55/'1981 PUA all'!$LY55)^2</f>
        <v>4.2412256318864781E-6</v>
      </c>
      <c r="LR53" s="4">
        <f>('1981 PUA all'!LR55/'1981 PUA all'!$LY55)^2</f>
        <v>1.6835079045528166E-4</v>
      </c>
      <c r="LS53" s="4">
        <f>('1981 PUA all'!LS55/'1981 PUA all'!$LY55)^2</f>
        <v>1.0407017816359194E-6</v>
      </c>
      <c r="LT53" s="4">
        <f>('1981 PUA all'!LT55/'1981 PUA all'!$LY55)^2</f>
        <v>1.9919682539125019E-7</v>
      </c>
      <c r="LU53" s="4">
        <f>('1981 PUA all'!LU55/'1981 PUA all'!$LY55)^2</f>
        <v>1.2476876094241009E-5</v>
      </c>
      <c r="LV53" s="4">
        <f>('1981 PUA all'!LV55/'1981 PUA all'!$LY55)^2</f>
        <v>3.0769811660946385E-7</v>
      </c>
      <c r="LW53" s="4">
        <f>('1981 PUA all'!LW55/'1981 PUA all'!$LY55)^2</f>
        <v>0</v>
      </c>
      <c r="LX53" s="4">
        <f>('1981 PUA all'!LX55/'1981 PUA all'!$LY55)^2</f>
        <v>0</v>
      </c>
      <c r="LZ53" t="str">
        <f t="shared" si="0"/>
        <v>Stoke</v>
      </c>
      <c r="MA53" s="15">
        <f t="shared" si="1"/>
        <v>4.6409770488832547E-2</v>
      </c>
    </row>
    <row r="54" spans="1:339" x14ac:dyDescent="0.25">
      <c r="A54" t="s">
        <v>296</v>
      </c>
      <c r="B54" s="4">
        <f>('1981 PUA all'!B56/'1981 PUA all'!$LY56)^2</f>
        <v>0</v>
      </c>
      <c r="C54" s="4">
        <f>('1981 PUA all'!C56/'1981 PUA all'!$LY56)^2</f>
        <v>1.6886947245863416E-6</v>
      </c>
      <c r="D54" s="4">
        <f>('1981 PUA all'!D56/'1981 PUA all'!$LY56)^2</f>
        <v>0</v>
      </c>
      <c r="E54" s="4">
        <f>('1981 PUA all'!E56/'1981 PUA all'!$LY56)^2</f>
        <v>0</v>
      </c>
      <c r="F54" s="4">
        <f>('1981 PUA all'!F56/'1981 PUA all'!$LY56)^2</f>
        <v>1.7378803226125328E-3</v>
      </c>
      <c r="G54" s="4">
        <f>('1981 PUA all'!G56/'1981 PUA all'!$LY56)^2</f>
        <v>0</v>
      </c>
      <c r="H54" s="4">
        <f>('1981 PUA all'!H56/'1981 PUA all'!$LY56)^2</f>
        <v>0</v>
      </c>
      <c r="I54" s="4">
        <f>('1981 PUA all'!I56/'1981 PUA all'!$LY56)^2</f>
        <v>8.1732824669978911E-6</v>
      </c>
      <c r="J54" s="4">
        <f>('1981 PUA all'!J56/'1981 PUA all'!$LY56)^2</f>
        <v>1.1769526752476965E-7</v>
      </c>
      <c r="K54" s="4">
        <f>('1981 PUA all'!K56/'1981 PUA all'!$LY56)^2</f>
        <v>0</v>
      </c>
      <c r="L54" s="4">
        <f>('1981 PUA all'!L56/'1981 PUA all'!$LY56)^2</f>
        <v>1.5606241166737132E-7</v>
      </c>
      <c r="M54" s="4">
        <f>('1981 PUA all'!M56/'1981 PUA all'!$LY56)^2</f>
        <v>0</v>
      </c>
      <c r="N54" s="4">
        <f>('1981 PUA all'!N56/'1981 PUA all'!$LY56)^2</f>
        <v>4.2352571769087816E-5</v>
      </c>
      <c r="O54" s="4">
        <f>('1981 PUA all'!O56/'1981 PUA all'!$LY56)^2</f>
        <v>3.9689567736204131E-5</v>
      </c>
      <c r="P54" s="4">
        <f>('1981 PUA all'!P56/'1981 PUA all'!$LY56)^2</f>
        <v>0</v>
      </c>
      <c r="Q54" s="4">
        <f>('1981 PUA all'!Q56/'1981 PUA all'!$LY56)^2</f>
        <v>1.2789336251433555E-5</v>
      </c>
      <c r="R54" s="4">
        <f>('1981 PUA all'!R56/'1981 PUA all'!$LY56)^2</f>
        <v>0</v>
      </c>
      <c r="S54" s="4">
        <f>('1981 PUA all'!S56/'1981 PUA all'!$LY56)^2</f>
        <v>1.6862630041829372E-5</v>
      </c>
      <c r="T54" s="4">
        <f>('1981 PUA all'!T56/'1981 PUA all'!$LY56)^2</f>
        <v>6.2771890111167549E-6</v>
      </c>
      <c r="U54" s="4">
        <f>('1981 PUA all'!U56/'1981 PUA all'!$LY56)^2</f>
        <v>5.2957466563027658E-9</v>
      </c>
      <c r="V54" s="4">
        <f>('1981 PUA all'!V56/'1981 PUA all'!$LY56)^2</f>
        <v>0</v>
      </c>
      <c r="W54" s="4">
        <f>('1981 PUA all'!W56/'1981 PUA all'!$LY56)^2</f>
        <v>1.0807646237352585E-10</v>
      </c>
      <c r="X54" s="4">
        <f>('1981 PUA all'!X56/'1981 PUA all'!$LY56)^2</f>
        <v>5.7172448595595169E-8</v>
      </c>
      <c r="Y54" s="4">
        <f>('1981 PUA all'!Y56/'1981 PUA all'!$LY56)^2</f>
        <v>0</v>
      </c>
      <c r="Z54" s="4">
        <f>('1981 PUA all'!Z56/'1981 PUA all'!$LY56)^2</f>
        <v>6.2252042327150899E-8</v>
      </c>
      <c r="AA54" s="4">
        <f>('1981 PUA all'!AA56/'1981 PUA all'!$LY56)^2</f>
        <v>0</v>
      </c>
      <c r="AB54" s="4">
        <f>('1981 PUA all'!AB56/'1981 PUA all'!$LY56)^2</f>
        <v>0</v>
      </c>
      <c r="AC54" s="4">
        <f>('1981 PUA all'!AC56/'1981 PUA all'!$LY56)^2</f>
        <v>0</v>
      </c>
      <c r="AD54" s="4">
        <f>('1981 PUA all'!AD56/'1981 PUA all'!$LY56)^2</f>
        <v>0</v>
      </c>
      <c r="AE54" s="4">
        <f>('1981 PUA all'!AE56/'1981 PUA all'!$LY56)^2</f>
        <v>5.2957466563027658E-9</v>
      </c>
      <c r="AF54" s="4">
        <f>('1981 PUA all'!AF56/'1981 PUA all'!$LY56)^2</f>
        <v>2.1182986625211063E-8</v>
      </c>
      <c r="AG54" s="4">
        <f>('1981 PUA all'!AG56/'1981 PUA all'!$LY56)^2</f>
        <v>9.726881613617328E-10</v>
      </c>
      <c r="AH54" s="4">
        <f>('1981 PUA all'!AH56/'1981 PUA all'!$LY56)^2</f>
        <v>3.7621416552224354E-7</v>
      </c>
      <c r="AI54" s="4">
        <f>('1981 PUA all'!AI56/'1981 PUA all'!$LY56)^2</f>
        <v>0</v>
      </c>
      <c r="AJ54" s="4">
        <f>('1981 PUA all'!AJ56/'1981 PUA all'!$LY56)^2</f>
        <v>3.5016773809022369E-8</v>
      </c>
      <c r="AK54" s="4">
        <f>('1981 PUA all'!AK56/'1981 PUA all'!$LY56)^2</f>
        <v>0</v>
      </c>
      <c r="AL54" s="4">
        <f>('1981 PUA all'!AL56/'1981 PUA all'!$LY56)^2</f>
        <v>7.7972801313419006E-4</v>
      </c>
      <c r="AM54" s="4">
        <f>('1981 PUA all'!AM56/'1981 PUA all'!$LY56)^2</f>
        <v>0</v>
      </c>
      <c r="AN54" s="4">
        <f>('1981 PUA all'!AN56/'1981 PUA all'!$LY56)^2</f>
        <v>5.2957466563027658E-9</v>
      </c>
      <c r="AO54" s="4">
        <f>('1981 PUA all'!AO56/'1981 PUA all'!$LY56)^2</f>
        <v>0</v>
      </c>
      <c r="AP54" s="4">
        <f>('1981 PUA all'!AP56/'1981 PUA all'!$LY56)^2</f>
        <v>2.8110687863354074E-7</v>
      </c>
      <c r="AQ54" s="4">
        <f>('1981 PUA all'!AQ56/'1981 PUA all'!$LY56)^2</f>
        <v>0</v>
      </c>
      <c r="AR54" s="4">
        <f>('1981 PUA all'!AR56/'1981 PUA all'!$LY56)^2</f>
        <v>1.6438429927013281E-7</v>
      </c>
      <c r="AS54" s="4">
        <f>('1981 PUA all'!AS56/'1981 PUA all'!$LY56)^2</f>
        <v>0</v>
      </c>
      <c r="AT54" s="4">
        <f>('1981 PUA all'!AT56/'1981 PUA all'!$LY56)^2</f>
        <v>0</v>
      </c>
      <c r="AU54" s="4">
        <f>('1981 PUA all'!AU56/'1981 PUA all'!$LY56)^2</f>
        <v>8.6557357950333116E-6</v>
      </c>
      <c r="AV54" s="4">
        <f>('1981 PUA all'!AV56/'1981 PUA all'!$LY56)^2</f>
        <v>4.3230584949410342E-10</v>
      </c>
      <c r="AW54" s="4">
        <f>('1981 PUA all'!AW56/'1981 PUA all'!$LY56)^2</f>
        <v>0</v>
      </c>
      <c r="AX54" s="4">
        <f>('1981 PUA all'!AX56/'1981 PUA all'!$LY56)^2</f>
        <v>0</v>
      </c>
      <c r="AY54" s="4">
        <f>('1981 PUA all'!AY56/'1981 PUA all'!$LY56)^2</f>
        <v>0</v>
      </c>
      <c r="AZ54" s="4">
        <f>('1981 PUA all'!AZ56/'1981 PUA all'!$LY56)^2</f>
        <v>0</v>
      </c>
      <c r="BA54" s="4">
        <f>('1981 PUA all'!BA56/'1981 PUA all'!$LY56)^2</f>
        <v>2.4317204034043317E-8</v>
      </c>
      <c r="BB54" s="4">
        <f>('1981 PUA all'!BB56/'1981 PUA all'!$LY56)^2</f>
        <v>0</v>
      </c>
      <c r="BC54" s="4">
        <f>('1981 PUA all'!BC56/'1981 PUA all'!$LY56)^2</f>
        <v>0</v>
      </c>
      <c r="BD54" s="4">
        <f>('1981 PUA all'!BD56/'1981 PUA all'!$LY56)^2</f>
        <v>1.4319698958642681E-5</v>
      </c>
      <c r="BE54" s="4">
        <f>('1981 PUA all'!BE56/'1981 PUA all'!$LY56)^2</f>
        <v>0</v>
      </c>
      <c r="BF54" s="4">
        <f>('1981 PUA all'!BF56/'1981 PUA all'!$LY56)^2</f>
        <v>1.7292233979764137E-9</v>
      </c>
      <c r="BG54" s="4">
        <f>('1981 PUA all'!BG56/'1981 PUA all'!$LY56)^2</f>
        <v>0</v>
      </c>
      <c r="BH54" s="4">
        <f>('1981 PUA all'!BH56/'1981 PUA all'!$LY56)^2</f>
        <v>1.9983337892864929E-7</v>
      </c>
      <c r="BI54" s="4">
        <f>('1981 PUA all'!BI56/'1981 PUA all'!$LY56)^2</f>
        <v>0</v>
      </c>
      <c r="BJ54" s="4">
        <f>('1981 PUA all'!BJ56/'1981 PUA all'!$LY56)^2</f>
        <v>1.94062095837903E-6</v>
      </c>
      <c r="BK54" s="4">
        <f>('1981 PUA all'!BK56/'1981 PUA all'!$LY56)^2</f>
        <v>0</v>
      </c>
      <c r="BL54" s="4">
        <f>('1981 PUA all'!BL56/'1981 PUA all'!$LY56)^2</f>
        <v>2.7019115593381467E-7</v>
      </c>
      <c r="BM54" s="4">
        <f>('1981 PUA all'!BM56/'1981 PUA all'!$LY56)^2</f>
        <v>2.7019115593381461E-9</v>
      </c>
      <c r="BN54" s="4">
        <f>('1981 PUA all'!BN56/'1981 PUA all'!$LY56)^2</f>
        <v>4.3230584949410337E-8</v>
      </c>
      <c r="BO54" s="4">
        <f>('1981 PUA all'!BO56/'1981 PUA all'!$LY56)^2</f>
        <v>9.7268816136173268E-8</v>
      </c>
      <c r="BP54" s="4">
        <f>('1981 PUA all'!BP56/'1981 PUA all'!$LY56)^2</f>
        <v>2.3994055411546474E-6</v>
      </c>
      <c r="BQ54" s="4">
        <f>('1981 PUA all'!BQ56/'1981 PUA all'!$LY56)^2</f>
        <v>0</v>
      </c>
      <c r="BR54" s="4">
        <f>('1981 PUA all'!BR56/'1981 PUA all'!$LY56)^2</f>
        <v>0</v>
      </c>
      <c r="BS54" s="4">
        <f>('1981 PUA all'!BS56/'1981 PUA all'!$LY56)^2</f>
        <v>0</v>
      </c>
      <c r="BT54" s="4">
        <f>('1981 PUA all'!BT56/'1981 PUA all'!$LY56)^2</f>
        <v>0</v>
      </c>
      <c r="BU54" s="4">
        <f>('1981 PUA all'!BU56/'1981 PUA all'!$LY56)^2</f>
        <v>0</v>
      </c>
      <c r="BV54" s="4">
        <f>('1981 PUA all'!BV56/'1981 PUA all'!$LY56)^2</f>
        <v>0</v>
      </c>
      <c r="BW54" s="4">
        <f>('1981 PUA all'!BW56/'1981 PUA all'!$LY56)^2</f>
        <v>9.6621438126555843E-6</v>
      </c>
      <c r="BX54" s="4">
        <f>('1981 PUA all'!BX56/'1981 PUA all'!$LY56)^2</f>
        <v>1.3077251947196628E-6</v>
      </c>
      <c r="BY54" s="4">
        <f>('1981 PUA all'!BY56/'1981 PUA all'!$LY56)^2</f>
        <v>3.0867718418502721E-6</v>
      </c>
      <c r="BZ54" s="4">
        <f>('1981 PUA all'!BZ56/'1981 PUA all'!$LY56)^2</f>
        <v>6.9168935919056547E-9</v>
      </c>
      <c r="CA54" s="4">
        <f>('1981 PUA all'!CA56/'1981 PUA all'!$LY56)^2</f>
        <v>0</v>
      </c>
      <c r="CB54" s="4">
        <f>('1981 PUA all'!CB56/'1981 PUA all'!$LY56)^2</f>
        <v>3.269312986799157E-7</v>
      </c>
      <c r="CC54" s="4">
        <f>('1981 PUA all'!CC56/'1981 PUA all'!$LY56)^2</f>
        <v>1.6086100659675585E-6</v>
      </c>
      <c r="CD54" s="4">
        <f>('1981 PUA all'!CD56/'1981 PUA all'!$LY56)^2</f>
        <v>6.5936368929464385E-6</v>
      </c>
      <c r="CE54" s="4">
        <f>('1981 PUA all'!CE56/'1981 PUA all'!$LY56)^2</f>
        <v>2.7019115593381461E-9</v>
      </c>
      <c r="CF54" s="4">
        <f>('1981 PUA all'!CF56/'1981 PUA all'!$LY56)^2</f>
        <v>0</v>
      </c>
      <c r="CG54" s="4">
        <f>('1981 PUA all'!CG56/'1981 PUA all'!$LY56)^2</f>
        <v>9.726881613617328E-10</v>
      </c>
      <c r="CH54" s="4">
        <f>('1981 PUA all'!CH56/'1981 PUA all'!$LY56)^2</f>
        <v>1.0807646237352585E-10</v>
      </c>
      <c r="CI54" s="4">
        <f>('1981 PUA all'!CI56/'1981 PUA all'!$LY56)^2</f>
        <v>0</v>
      </c>
      <c r="CJ54" s="4">
        <f>('1981 PUA all'!CJ56/'1981 PUA all'!$LY56)^2</f>
        <v>2.4577279233098967E-4</v>
      </c>
      <c r="CK54" s="4">
        <f>('1981 PUA all'!CK56/'1981 PUA all'!$LY56)^2</f>
        <v>1.7378803226125327E-5</v>
      </c>
      <c r="CL54" s="4">
        <f>('1981 PUA all'!CL56/'1981 PUA all'!$LY56)^2</f>
        <v>0</v>
      </c>
      <c r="CM54" s="4">
        <f>('1981 PUA all'!CM56/'1981 PUA all'!$LY56)^2</f>
        <v>9.6621438126555843E-6</v>
      </c>
      <c r="CN54" s="4">
        <f>('1981 PUA all'!CN56/'1981 PUA all'!$LY56)^2</f>
        <v>0</v>
      </c>
      <c r="CO54" s="4">
        <f>('1981 PUA all'!CO56/'1981 PUA all'!$LY56)^2</f>
        <v>1.1067029747049048E-7</v>
      </c>
      <c r="CP54" s="4">
        <f>('1981 PUA all'!CP56/'1981 PUA all'!$LY56)^2</f>
        <v>6.2252042327150892E-6</v>
      </c>
      <c r="CQ54" s="4">
        <f>('1981 PUA all'!CQ56/'1981 PUA all'!$LY56)^2</f>
        <v>8.9498118491516758E-7</v>
      </c>
      <c r="CR54" s="4">
        <f>('1981 PUA all'!CR56/'1981 PUA all'!$LY56)^2</f>
        <v>1.906468796268996E-7</v>
      </c>
      <c r="CS54" s="4">
        <f>('1981 PUA all'!CS56/'1981 PUA all'!$LY56)^2</f>
        <v>7.6470581717011934E-6</v>
      </c>
      <c r="CT54" s="4">
        <f>('1981 PUA all'!CT56/'1981 PUA all'!$LY56)^2</f>
        <v>8.4731946500844252E-8</v>
      </c>
      <c r="CU54" s="4">
        <f>('1981 PUA all'!CU56/'1981 PUA all'!$LY56)^2</f>
        <v>0</v>
      </c>
      <c r="CV54" s="4">
        <f>('1981 PUA all'!CV56/'1981 PUA all'!$LY56)^2</f>
        <v>1.0147958318670822E-4</v>
      </c>
      <c r="CW54" s="4">
        <f>('1981 PUA all'!CW56/'1981 PUA all'!$LY56)^2</f>
        <v>0</v>
      </c>
      <c r="CX54" s="4">
        <f>('1981 PUA all'!CX56/'1981 PUA all'!$LY56)^2</f>
        <v>0</v>
      </c>
      <c r="CY54" s="4">
        <f>('1981 PUA all'!CY56/'1981 PUA all'!$LY56)^2</f>
        <v>0</v>
      </c>
      <c r="CZ54" s="4">
        <f>('1981 PUA all'!CZ56/'1981 PUA all'!$LY56)^2</f>
        <v>0</v>
      </c>
      <c r="DA54" s="4">
        <f>('1981 PUA all'!DA56/'1981 PUA all'!$LY56)^2</f>
        <v>4.9681020529711849E-5</v>
      </c>
      <c r="DB54" s="4">
        <f>('1981 PUA all'!DB56/'1981 PUA all'!$LY56)^2</f>
        <v>0</v>
      </c>
      <c r="DC54" s="4">
        <f>('1981 PUA all'!DC56/'1981 PUA all'!$LY56)^2</f>
        <v>0</v>
      </c>
      <c r="DD54" s="4">
        <f>('1981 PUA all'!DD56/'1981 PUA all'!$LY56)^2</f>
        <v>5.7172448595595169E-8</v>
      </c>
      <c r="DE54" s="4">
        <f>('1981 PUA all'!DE56/'1981 PUA all'!$LY56)^2</f>
        <v>0</v>
      </c>
      <c r="DF54" s="4">
        <f>('1981 PUA all'!DF56/'1981 PUA all'!$LY56)^2</f>
        <v>0</v>
      </c>
      <c r="DG54" s="4">
        <f>('1981 PUA all'!DG56/'1981 PUA all'!$LY56)^2</f>
        <v>1.1769526752476965E-7</v>
      </c>
      <c r="DH54" s="4">
        <f>('1981 PUA all'!DH56/'1981 PUA all'!$LY56)^2</f>
        <v>1.1769526752476965E-7</v>
      </c>
      <c r="DI54" s="4">
        <f>('1981 PUA all'!DI56/'1981 PUA all'!$LY56)^2</f>
        <v>6.9178662800670155E-6</v>
      </c>
      <c r="DJ54" s="4">
        <f>('1981 PUA all'!DJ56/'1981 PUA all'!$LY56)^2</f>
        <v>0</v>
      </c>
      <c r="DK54" s="4">
        <f>('1981 PUA all'!DK56/'1981 PUA all'!$LY56)^2</f>
        <v>1.900282499562735E-4</v>
      </c>
      <c r="DL54" s="4">
        <f>('1981 PUA all'!DL56/'1981 PUA all'!$LY56)^2</f>
        <v>5.2957466563027677E-7</v>
      </c>
      <c r="DM54" s="4">
        <f>('1981 PUA all'!DM56/'1981 PUA all'!$LY56)^2</f>
        <v>8.7541934522555923E-9</v>
      </c>
      <c r="DN54" s="4">
        <f>('1981 PUA all'!DN56/'1981 PUA all'!$LY56)^2</f>
        <v>0</v>
      </c>
      <c r="DO54" s="4">
        <f>('1981 PUA all'!DO56/'1981 PUA all'!$LY56)^2</f>
        <v>4.3230584949410342E-10</v>
      </c>
      <c r="DP54" s="4">
        <f>('1981 PUA all'!DP56/'1981 PUA all'!$LY56)^2</f>
        <v>2.7667574367622619E-8</v>
      </c>
      <c r="DQ54" s="4">
        <f>('1981 PUA all'!DQ56/'1981 PUA all'!$LY56)^2</f>
        <v>3.5016773809022369E-8</v>
      </c>
      <c r="DR54" s="4">
        <f>('1981 PUA all'!DR56/'1981 PUA all'!$LY56)^2</f>
        <v>4.3230584949410342E-10</v>
      </c>
      <c r="DS54" s="4">
        <f>('1981 PUA all'!DS56/'1981 PUA all'!$LY56)^2</f>
        <v>0</v>
      </c>
      <c r="DT54" s="4">
        <f>('1981 PUA all'!DT56/'1981 PUA all'!$LY56)^2</f>
        <v>4.2623627536720621E-5</v>
      </c>
      <c r="DU54" s="4">
        <f>('1981 PUA all'!DU56/'1981 PUA all'!$LY56)^2</f>
        <v>1.2611502917185661E-3</v>
      </c>
      <c r="DV54" s="4">
        <f>('1981 PUA all'!DV56/'1981 PUA all'!$LY56)^2</f>
        <v>0</v>
      </c>
      <c r="DW54" s="4">
        <f>('1981 PUA all'!DW56/'1981 PUA all'!$LY56)^2</f>
        <v>0</v>
      </c>
      <c r="DX54" s="4">
        <f>('1981 PUA all'!DX56/'1981 PUA all'!$LY56)^2</f>
        <v>0</v>
      </c>
      <c r="DY54" s="4">
        <f>('1981 PUA all'!DY56/'1981 PUA all'!$LY56)^2</f>
        <v>5.6494701100050789E-5</v>
      </c>
      <c r="DZ54" s="4">
        <f>('1981 PUA all'!DZ56/'1981 PUA all'!$LY56)^2</f>
        <v>3.8907526454469312E-9</v>
      </c>
      <c r="EA54" s="4">
        <f>('1981 PUA all'!EA56/'1981 PUA all'!$LY56)^2</f>
        <v>1.4542768776981638E-6</v>
      </c>
      <c r="EB54" s="4">
        <f>('1981 PUA all'!EB56/'1981 PUA all'!$LY56)^2</f>
        <v>7.6258751850759841E-7</v>
      </c>
      <c r="EC54" s="4">
        <f>('1981 PUA all'!EC56/'1981 PUA all'!$LY56)^2</f>
        <v>0</v>
      </c>
      <c r="ED54" s="4">
        <f>('1981 PUA all'!ED56/'1981 PUA all'!$LY56)^2</f>
        <v>0</v>
      </c>
      <c r="EE54" s="4">
        <f>('1981 PUA all'!EE56/'1981 PUA all'!$LY56)^2</f>
        <v>3.5016773809022369E-8</v>
      </c>
      <c r="EF54" s="4">
        <f>('1981 PUA all'!EF56/'1981 PUA all'!$LY56)^2</f>
        <v>6.8089252059945031E-6</v>
      </c>
      <c r="EG54" s="4">
        <f>('1981 PUA all'!EG56/'1981 PUA all'!$LY56)^2</f>
        <v>0</v>
      </c>
      <c r="EH54" s="4">
        <f>('1981 PUA all'!EH56/'1981 PUA all'!$LY56)^2</f>
        <v>0</v>
      </c>
      <c r="EI54" s="4">
        <f>('1981 PUA all'!EI56/'1981 PUA all'!$LY56)^2</f>
        <v>5.6026838094435791E-7</v>
      </c>
      <c r="EJ54" s="4">
        <f>('1981 PUA all'!EJ56/'1981 PUA all'!$LY56)^2</f>
        <v>4.1096074817533197E-6</v>
      </c>
      <c r="EK54" s="4">
        <f>('1981 PUA all'!EK56/'1981 PUA all'!$LY56)^2</f>
        <v>0</v>
      </c>
      <c r="EL54" s="4">
        <f>('1981 PUA all'!EL56/'1981 PUA all'!$LY56)^2</f>
        <v>1.4045617050063421E-6</v>
      </c>
      <c r="EM54" s="4">
        <f>('1981 PUA all'!EM56/'1981 PUA all'!$LY56)^2</f>
        <v>6.4078534541263481E-7</v>
      </c>
      <c r="EN54" s="4">
        <f>('1981 PUA all'!EN56/'1981 PUA all'!$LY56)^2</f>
        <v>1.0807646237352585E-10</v>
      </c>
      <c r="EO54" s="4">
        <f>('1981 PUA all'!EO56/'1981 PUA all'!$LY56)^2</f>
        <v>1.5563010581787725E-8</v>
      </c>
      <c r="EP54" s="4">
        <f>('1981 PUA all'!EP56/'1981 PUA all'!$LY56)^2</f>
        <v>0</v>
      </c>
      <c r="EQ54" s="4">
        <f>('1981 PUA all'!EQ56/'1981 PUA all'!$LY56)^2</f>
        <v>0</v>
      </c>
      <c r="ER54" s="4">
        <f>('1981 PUA all'!ER56/'1981 PUA all'!$LY56)^2</f>
        <v>1.9797878683431961E-5</v>
      </c>
      <c r="ES54" s="4">
        <f>('1981 PUA all'!ES56/'1981 PUA all'!$LY56)^2</f>
        <v>0</v>
      </c>
      <c r="ET54" s="4">
        <f>('1981 PUA all'!ET56/'1981 PUA all'!$LY56)^2</f>
        <v>0</v>
      </c>
      <c r="EU54" s="4">
        <f>('1981 PUA all'!EU56/'1981 PUA all'!$LY56)^2</f>
        <v>1.0386148034095834E-7</v>
      </c>
      <c r="EV54" s="4">
        <f>('1981 PUA all'!EV56/'1981 PUA all'!$LY56)^2</f>
        <v>1.6438429927013281E-7</v>
      </c>
      <c r="EW54" s="4">
        <f>('1981 PUA all'!EW56/'1981 PUA all'!$LY56)^2</f>
        <v>2.1182986625211063E-8</v>
      </c>
      <c r="EX54" s="4">
        <f>('1981 PUA all'!EX56/'1981 PUA all'!$LY56)^2</f>
        <v>0</v>
      </c>
      <c r="EY54" s="4">
        <f>('1981 PUA all'!EY56/'1981 PUA all'!$LY56)^2</f>
        <v>0</v>
      </c>
      <c r="EZ54" s="4">
        <f>('1981 PUA all'!EZ56/'1981 PUA all'!$LY56)^2</f>
        <v>0</v>
      </c>
      <c r="FA54" s="4">
        <f>('1981 PUA all'!FA56/'1981 PUA all'!$LY56)^2</f>
        <v>0</v>
      </c>
      <c r="FB54" s="4">
        <f>('1981 PUA all'!FB56/'1981 PUA all'!$LY56)^2</f>
        <v>9.0484316210675194E-5</v>
      </c>
      <c r="FC54" s="4">
        <f>('1981 PUA all'!FC56/'1981 PUA all'!$LY56)^2</f>
        <v>5.5201133921902065E-6</v>
      </c>
      <c r="FD54" s="4">
        <f>('1981 PUA all'!FD56/'1981 PUA all'!$LY56)^2</f>
        <v>0</v>
      </c>
      <c r="FE54" s="4">
        <f>('1981 PUA all'!FE56/'1981 PUA all'!$LY56)^2</f>
        <v>0</v>
      </c>
      <c r="FF54" s="4">
        <f>('1981 PUA all'!FF56/'1981 PUA all'!$LY56)^2</f>
        <v>0</v>
      </c>
      <c r="FG54" s="4">
        <f>('1981 PUA all'!FG56/'1981 PUA all'!$LY56)^2</f>
        <v>0</v>
      </c>
      <c r="FH54" s="4">
        <f>('1981 PUA all'!FH56/'1981 PUA all'!$LY56)^2</f>
        <v>0</v>
      </c>
      <c r="FI54" s="4">
        <f>('1981 PUA all'!FI56/'1981 PUA all'!$LY56)^2</f>
        <v>0</v>
      </c>
      <c r="FJ54" s="4">
        <f>('1981 PUA all'!FJ56/'1981 PUA all'!$LY56)^2</f>
        <v>0</v>
      </c>
      <c r="FK54" s="4">
        <f>('1981 PUA all'!FK56/'1981 PUA all'!$LY56)^2</f>
        <v>0</v>
      </c>
      <c r="FL54" s="4">
        <f>('1981 PUA all'!FL56/'1981 PUA all'!$LY56)^2</f>
        <v>0</v>
      </c>
      <c r="FM54" s="4">
        <f>('1981 PUA all'!FM56/'1981 PUA all'!$LY56)^2</f>
        <v>1.0386148034095834E-7</v>
      </c>
      <c r="FN54" s="4">
        <f>('1981 PUA all'!FN56/'1981 PUA all'!$LY56)^2</f>
        <v>9.726881613617328E-10</v>
      </c>
      <c r="FO54" s="4">
        <f>('1981 PUA all'!FO56/'1981 PUA all'!$LY56)^2</f>
        <v>0</v>
      </c>
      <c r="FP54" s="4">
        <f>('1981 PUA all'!FP56/'1981 PUA all'!$LY56)^2</f>
        <v>2.7019115593381461E-9</v>
      </c>
      <c r="FQ54" s="4">
        <f>('1981 PUA all'!FQ56/'1981 PUA all'!$LY56)^2</f>
        <v>0</v>
      </c>
      <c r="FR54" s="4">
        <f>('1981 PUA all'!FR56/'1981 PUA all'!$LY56)^2</f>
        <v>0</v>
      </c>
      <c r="FS54" s="4">
        <f>('1981 PUA all'!FS56/'1981 PUA all'!$LY56)^2</f>
        <v>0</v>
      </c>
      <c r="FT54" s="4">
        <f>('1981 PUA all'!FT56/'1981 PUA all'!$LY56)^2</f>
        <v>1.0807646237352585E-10</v>
      </c>
      <c r="FU54" s="4">
        <f>('1981 PUA all'!FU56/'1981 PUA all'!$LY56)^2</f>
        <v>0</v>
      </c>
      <c r="FV54" s="4">
        <f>('1981 PUA all'!FV56/'1981 PUA all'!$LY56)^2</f>
        <v>1.8264922141125867E-8</v>
      </c>
      <c r="FW54" s="4">
        <f>('1981 PUA all'!FW56/'1981 PUA all'!$LY56)^2</f>
        <v>2.1885483630638987E-7</v>
      </c>
      <c r="FX54" s="4">
        <f>('1981 PUA all'!FX56/'1981 PUA all'!$LY56)^2</f>
        <v>2.9562046676568151E-5</v>
      </c>
      <c r="FY54" s="4">
        <f>('1981 PUA all'!FY56/'1981 PUA all'!$LY56)^2</f>
        <v>0</v>
      </c>
      <c r="FZ54" s="4">
        <f>('1981 PUA all'!FZ56/'1981 PUA all'!$LY56)^2</f>
        <v>5.9182670795742748E-7</v>
      </c>
      <c r="GA54" s="4">
        <f>('1981 PUA all'!GA56/'1981 PUA all'!$LY56)^2</f>
        <v>0</v>
      </c>
      <c r="GB54" s="4">
        <f>('1981 PUA all'!GB56/'1981 PUA all'!$LY56)^2</f>
        <v>6.1280326853950517E-5</v>
      </c>
      <c r="GC54" s="4">
        <f>('1981 PUA all'!GC56/'1981 PUA all'!$LY56)^2</f>
        <v>0</v>
      </c>
      <c r="GD54" s="4">
        <f>('1981 PUA all'!GD56/'1981 PUA all'!$LY56)^2</f>
        <v>4.3230584949410342E-10</v>
      </c>
      <c r="GE54" s="4">
        <f>('1981 PUA all'!GE56/'1981 PUA all'!$LY56)^2</f>
        <v>0</v>
      </c>
      <c r="GF54" s="4">
        <f>('1981 PUA all'!GF56/'1981 PUA all'!$LY56)^2</f>
        <v>4.0215251649188961E-7</v>
      </c>
      <c r="GG54" s="4">
        <f>('1981 PUA all'!GG56/'1981 PUA all'!$LY56)^2</f>
        <v>3.5016773809022379E-6</v>
      </c>
      <c r="GH54" s="4">
        <f>('1981 PUA all'!GH56/'1981 PUA all'!$LY56)^2</f>
        <v>0</v>
      </c>
      <c r="GI54" s="4">
        <f>('1981 PUA all'!GI56/'1981 PUA all'!$LY56)^2</f>
        <v>8.7541934522555923E-9</v>
      </c>
      <c r="GJ54" s="4">
        <f>('1981 PUA all'!GJ56/'1981 PUA all'!$LY56)^2</f>
        <v>8.3694412462058425E-7</v>
      </c>
      <c r="GK54" s="4">
        <f>('1981 PUA all'!GK56/'1981 PUA all'!$LY56)^2</f>
        <v>0</v>
      </c>
      <c r="GL54" s="4">
        <f>('1981 PUA all'!GL56/'1981 PUA all'!$LY56)^2</f>
        <v>1.4006709523608948E-7</v>
      </c>
      <c r="GM54" s="4">
        <f>('1981 PUA all'!GM56/'1981 PUA all'!$LY56)^2</f>
        <v>4.3230584949410337E-8</v>
      </c>
      <c r="GN54" s="4">
        <f>('1981 PUA all'!GN56/'1981 PUA all'!$LY56)^2</f>
        <v>3.0358678280723411E-7</v>
      </c>
      <c r="GO54" s="4">
        <f>('1981 PUA all'!GO56/'1981 PUA all'!$LY56)^2</f>
        <v>1.4795667698935687E-7</v>
      </c>
      <c r="GP54" s="4">
        <f>('1981 PUA all'!GP56/'1981 PUA all'!$LY56)^2</f>
        <v>0</v>
      </c>
      <c r="GQ54" s="4">
        <f>('1981 PUA all'!GQ56/'1981 PUA all'!$LY56)^2</f>
        <v>5.6651087741105278E-5</v>
      </c>
      <c r="GR54" s="4">
        <f>('1981 PUA all'!GR56/'1981 PUA all'!$LY56)^2</f>
        <v>7.0908966963270303E-7</v>
      </c>
      <c r="GS54" s="4">
        <f>('1981 PUA all'!GS56/'1981 PUA all'!$LY56)^2</f>
        <v>6.9168935919056547E-9</v>
      </c>
      <c r="GT54" s="4">
        <f>('1981 PUA all'!GT56/'1981 PUA all'!$LY56)^2</f>
        <v>0</v>
      </c>
      <c r="GU54" s="4">
        <f>('1981 PUA all'!GU56/'1981 PUA all'!$LY56)^2</f>
        <v>0</v>
      </c>
      <c r="GV54" s="4">
        <f>('1981 PUA all'!GV56/'1981 PUA all'!$LY56)^2</f>
        <v>1.4398486699712982E-5</v>
      </c>
      <c r="GW54" s="4">
        <f>('1981 PUA all'!GW56/'1981 PUA all'!$LY56)^2</f>
        <v>7.0908966963270303E-7</v>
      </c>
      <c r="GX54" s="4">
        <f>('1981 PUA all'!GX56/'1981 PUA all'!$LY56)^2</f>
        <v>6.5936368929464385E-6</v>
      </c>
      <c r="GY54" s="4">
        <f>('1981 PUA all'!GY56/'1981 PUA all'!$LY56)^2</f>
        <v>1.0807646237352584E-8</v>
      </c>
      <c r="GZ54" s="4">
        <f>('1981 PUA all'!GZ56/'1981 PUA all'!$LY56)^2</f>
        <v>8.5338255454759734E-6</v>
      </c>
      <c r="HA54" s="4">
        <f>('1981 PUA all'!HA56/'1981 PUA all'!$LY56)^2</f>
        <v>0</v>
      </c>
      <c r="HB54" s="4">
        <f>('1981 PUA all'!HB56/'1981 PUA all'!$LY56)^2</f>
        <v>1.6438429927013281E-7</v>
      </c>
      <c r="HC54" s="4">
        <f>('1981 PUA all'!HC56/'1981 PUA all'!$LY56)^2</f>
        <v>1.9088907897907864E-4</v>
      </c>
      <c r="HD54" s="4">
        <f>('1981 PUA all'!HD56/'1981 PUA all'!$LY56)^2</f>
        <v>2.3368833076715624E-5</v>
      </c>
      <c r="HE54" s="4">
        <f>('1981 PUA all'!HE56/'1981 PUA all'!$LY56)^2</f>
        <v>4.2895547916052403E-7</v>
      </c>
      <c r="HF54" s="4">
        <f>('1981 PUA all'!HF56/'1981 PUA all'!$LY56)^2</f>
        <v>0</v>
      </c>
      <c r="HG54" s="4">
        <f>('1981 PUA all'!HG56/'1981 PUA all'!$LY56)^2</f>
        <v>0</v>
      </c>
      <c r="HH54" s="4">
        <f>('1981 PUA all'!HH56/'1981 PUA all'!$LY56)^2</f>
        <v>0</v>
      </c>
      <c r="HI54" s="4">
        <f>('1981 PUA all'!HI56/'1981 PUA all'!$LY56)^2</f>
        <v>0</v>
      </c>
      <c r="HJ54" s="4">
        <f>('1981 PUA all'!HJ56/'1981 PUA all'!$LY56)^2</f>
        <v>5.7172448595595169E-8</v>
      </c>
      <c r="HK54" s="4">
        <f>('1981 PUA all'!HK56/'1981 PUA all'!$LY56)^2</f>
        <v>1.5823474856107921E-6</v>
      </c>
      <c r="HL54" s="4">
        <f>('1981 PUA all'!HL56/'1981 PUA all'!$LY56)^2</f>
        <v>2.1486681484480672E-6</v>
      </c>
      <c r="HM54" s="4">
        <f>('1981 PUA all'!HM56/'1981 PUA all'!$LY56)^2</f>
        <v>2.5949158615883555E-7</v>
      </c>
      <c r="HN54" s="4">
        <f>('1981 PUA all'!HN56/'1981 PUA all'!$LY56)^2</f>
        <v>8.7541934522555923E-9</v>
      </c>
      <c r="HO54" s="4">
        <f>('1981 PUA all'!HO56/'1981 PUA all'!$LY56)^2</f>
        <v>1.7292233979764137E-9</v>
      </c>
      <c r="HP54" s="4">
        <f>('1981 PUA all'!HP56/'1981 PUA all'!$LY56)^2</f>
        <v>1.1067029747049048E-7</v>
      </c>
      <c r="HQ54" s="4">
        <f>('1981 PUA all'!HQ56/'1981 PUA all'!$LY56)^2</f>
        <v>5.7172448595595169E-8</v>
      </c>
      <c r="HR54" s="4">
        <f>('1981 PUA all'!HR56/'1981 PUA all'!$LY56)^2</f>
        <v>0</v>
      </c>
      <c r="HS54" s="4">
        <f>('1981 PUA all'!HS56/'1981 PUA all'!$LY56)^2</f>
        <v>4.3230584949410337E-8</v>
      </c>
      <c r="HT54" s="4">
        <f>('1981 PUA all'!HT56/'1981 PUA all'!$LY56)^2</f>
        <v>3.975834759685865E-4</v>
      </c>
      <c r="HU54" s="4">
        <f>('1981 PUA all'!HU56/'1981 PUA all'!$LY56)^2</f>
        <v>7.4095493379891359E-5</v>
      </c>
      <c r="HV54" s="4">
        <f>('1981 PUA all'!HV56/'1981 PUA all'!$LY56)^2</f>
        <v>9.4281150410319522E-5</v>
      </c>
      <c r="HW54" s="4">
        <f>('1981 PUA all'!HW56/'1981 PUA all'!$LY56)^2</f>
        <v>1.9429554099662983E-5</v>
      </c>
      <c r="HX54" s="4">
        <f>('1981 PUA all'!HX56/'1981 PUA all'!$LY56)^2</f>
        <v>2.2769657169316796E-5</v>
      </c>
      <c r="HY54" s="4">
        <f>('1981 PUA all'!HY56/'1981 PUA all'!$LY56)^2</f>
        <v>3.5016773809022369E-8</v>
      </c>
      <c r="HZ54" s="4">
        <f>('1981 PUA all'!HZ56/'1981 PUA all'!$LY56)^2</f>
        <v>1.2347087367401088E-5</v>
      </c>
      <c r="IA54" s="4">
        <f>('1981 PUA all'!IA56/'1981 PUA all'!$LY56)^2</f>
        <v>1.3013378757933873E-5</v>
      </c>
      <c r="IB54" s="4">
        <f>('1981 PUA all'!IB56/'1981 PUA all'!$LY56)^2</f>
        <v>6.5753719708053123E-7</v>
      </c>
      <c r="IC54" s="4">
        <f>('1981 PUA all'!IC56/'1981 PUA all'!$LY56)^2</f>
        <v>3.4628779309101417E-6</v>
      </c>
      <c r="ID54" s="4">
        <f>('1981 PUA all'!ID56/'1981 PUA all'!$LY56)^2</f>
        <v>1.3316100929042122E-6</v>
      </c>
      <c r="IE54" s="4">
        <f>('1981 PUA all'!IE56/'1981 PUA all'!$LY56)^2</f>
        <v>5.7172448595595169E-8</v>
      </c>
      <c r="IF54" s="4">
        <f>('1981 PUA all'!IF56/'1981 PUA all'!$LY56)^2</f>
        <v>1.1068586048107225E-4</v>
      </c>
      <c r="IG54" s="4">
        <f>('1981 PUA all'!IG56/'1981 PUA all'!$LY56)^2</f>
        <v>4.851552395947575E-7</v>
      </c>
      <c r="IH54" s="4">
        <f>('1981 PUA all'!IH56/'1981 PUA all'!$LY56)^2</f>
        <v>4.7661719906724896E-6</v>
      </c>
      <c r="II54" s="4">
        <f>('1981 PUA all'!II56/'1981 PUA all'!$LY56)^2</f>
        <v>1.3239366640756919E-7</v>
      </c>
      <c r="IJ54" s="4">
        <f>('1981 PUA all'!IJ56/'1981 PUA all'!$LY56)^2</f>
        <v>0</v>
      </c>
      <c r="IK54" s="4">
        <f>('1981 PUA all'!IK56/'1981 PUA all'!$LY56)^2</f>
        <v>0</v>
      </c>
      <c r="IL54" s="4">
        <f>('1981 PUA all'!IL56/'1981 PUA all'!$LY56)^2</f>
        <v>9.7528372568209511E-4</v>
      </c>
      <c r="IM54" s="4">
        <f>('1981 PUA all'!IM56/'1981 PUA all'!$LY56)^2</f>
        <v>5.8703783990965657E-5</v>
      </c>
      <c r="IN54" s="4">
        <f>('1981 PUA all'!IN56/'1981 PUA all'!$LY56)^2</f>
        <v>4.2759479649924144E-5</v>
      </c>
      <c r="IO54" s="4">
        <f>('1981 PUA all'!IO56/'1981 PUA all'!$LY56)^2</f>
        <v>7.073399117068756E-5</v>
      </c>
      <c r="IP54" s="4">
        <f>('1981 PUA all'!IP56/'1981 PUA all'!$LY56)^2</f>
        <v>8.7785106562896366E-6</v>
      </c>
      <c r="IQ54" s="4">
        <f>('1981 PUA all'!IQ56/'1981 PUA all'!$LY56)^2</f>
        <v>4.194339428254165E-6</v>
      </c>
      <c r="IR54" s="4">
        <f>('1981 PUA all'!IR56/'1981 PUA all'!$LY56)^2</f>
        <v>7.4274576078044291E-5</v>
      </c>
      <c r="IS54" s="4">
        <f>('1981 PUA all'!IS56/'1981 PUA all'!$LY56)^2</f>
        <v>8.7931442092950121E-5</v>
      </c>
      <c r="IT54" s="4">
        <f>('1981 PUA all'!IT56/'1981 PUA all'!$LY56)^2</f>
        <v>3.5406929838190799E-6</v>
      </c>
      <c r="IU54" s="4">
        <f>('1981 PUA all'!IU56/'1981 PUA all'!$LY56)^2</f>
        <v>1.7465588625411267E-5</v>
      </c>
      <c r="IV54" s="4">
        <f>('1981 PUA all'!IV56/'1981 PUA all'!$LY56)^2</f>
        <v>2.3874090538311862E-5</v>
      </c>
      <c r="IW54" s="4">
        <f>('1981 PUA all'!IW56/'1981 PUA all'!$LY56)^2</f>
        <v>7.6367731832358817E-3</v>
      </c>
      <c r="IX54" s="4">
        <f>('1981 PUA all'!IX56/'1981 PUA all'!$LY56)^2</f>
        <v>3.7239798563583431E-5</v>
      </c>
      <c r="IY54" s="4">
        <f>('1981 PUA all'!IY56/'1981 PUA all'!$LY56)^2</f>
        <v>3.9427374238485969E-6</v>
      </c>
      <c r="IZ54" s="4">
        <f>('1981 PUA all'!IZ56/'1981 PUA all'!$LY56)^2</f>
        <v>2.660584200891134E-4</v>
      </c>
      <c r="JA54" s="4">
        <f>('1981 PUA all'!JA56/'1981 PUA all'!$LY56)^2</f>
        <v>3.4358469269058991E-4</v>
      </c>
      <c r="JB54" s="4">
        <f>('1981 PUA all'!JB56/'1981 PUA all'!$LY56)^2</f>
        <v>1.6617836854553335E-6</v>
      </c>
      <c r="JC54" s="4">
        <f>('1981 PUA all'!JC56/'1981 PUA all'!$LY56)^2</f>
        <v>1.0997968887592364E-5</v>
      </c>
      <c r="JD54" s="4">
        <f>('1981 PUA all'!JD56/'1981 PUA all'!$LY56)^2</f>
        <v>0</v>
      </c>
      <c r="JE54" s="4">
        <f>('1981 PUA all'!JE56/'1981 PUA all'!$LY56)^2</f>
        <v>1.8167653324989696E-5</v>
      </c>
      <c r="JF54" s="4">
        <f>('1981 PUA all'!JF56/'1981 PUA all'!$LY56)^2</f>
        <v>3.9015602916842831E-8</v>
      </c>
      <c r="JG54" s="4">
        <f>('1981 PUA all'!JG56/'1981 PUA all'!$LY56)^2</f>
        <v>9.7539007292107082E-7</v>
      </c>
      <c r="JH54" s="4">
        <f>('1981 PUA all'!JH56/'1981 PUA all'!$LY56)^2</f>
        <v>1.9521311016218108E-5</v>
      </c>
      <c r="JI54" s="4">
        <f>('1981 PUA all'!JI56/'1981 PUA all'!$LY56)^2</f>
        <v>2.3322479082003625E-4</v>
      </c>
      <c r="JJ54" s="4">
        <f>('1981 PUA all'!JJ56/'1981 PUA all'!$LY56)^2</f>
        <v>1.0168914344725046E-6</v>
      </c>
      <c r="JK54" s="4">
        <f>('1981 PUA all'!JK56/'1981 PUA all'!$LY56)^2</f>
        <v>2.7127300132217364E-5</v>
      </c>
      <c r="JL54" s="4">
        <f>('1981 PUA all'!JL56/'1981 PUA all'!$LY56)^2</f>
        <v>0</v>
      </c>
      <c r="JM54" s="4">
        <f>('1981 PUA all'!JM56/'1981 PUA all'!$LY56)^2</f>
        <v>0</v>
      </c>
      <c r="JN54" s="4">
        <f>('1981 PUA all'!JN56/'1981 PUA all'!$LY56)^2</f>
        <v>0</v>
      </c>
      <c r="JO54" s="4">
        <f>('1981 PUA all'!JO56/'1981 PUA all'!$LY56)^2</f>
        <v>1.8167653324989695E-7</v>
      </c>
      <c r="JP54" s="4">
        <f>('1981 PUA all'!JP56/'1981 PUA all'!$LY56)^2</f>
        <v>1.3163821193557821E-5</v>
      </c>
      <c r="JQ54" s="4">
        <f>('1981 PUA all'!JQ56/'1981 PUA all'!$LY56)^2</f>
        <v>6.9168935919056547E-9</v>
      </c>
      <c r="JR54" s="4">
        <f>('1981 PUA all'!JR56/'1981 PUA all'!$LY56)^2</f>
        <v>2.4077706593423586E-5</v>
      </c>
      <c r="JS54" s="4">
        <f>('1981 PUA all'!JS56/'1981 PUA all'!$LY56)^2</f>
        <v>5.0712178057217664E-5</v>
      </c>
      <c r="JT54" s="4">
        <f>('1981 PUA all'!JT56/'1981 PUA all'!$LY56)^2</f>
        <v>2.5843351759219869E-5</v>
      </c>
      <c r="JU54" s="4">
        <f>('1981 PUA all'!JU56/'1981 PUA all'!$LY56)^2</f>
        <v>6.3746091343002521E-5</v>
      </c>
      <c r="JV54" s="4">
        <f>('1981 PUA all'!JV56/'1981 PUA all'!$LY56)^2</f>
        <v>3.1866236854371724E-5</v>
      </c>
      <c r="JW54" s="4">
        <f>('1981 PUA all'!JW56/'1981 PUA all'!$LY56)^2</f>
        <v>1.7205880886327693E-5</v>
      </c>
      <c r="JX54" s="4">
        <f>('1981 PUA all'!JX56/'1981 PUA all'!$LY56)^2</f>
        <v>2.7019115593381461E-9</v>
      </c>
      <c r="JY54" s="4">
        <f>('1981 PUA all'!JY56/'1981 PUA all'!$LY56)^2</f>
        <v>3.1973340628583887E-6</v>
      </c>
      <c r="JZ54" s="4">
        <f>('1981 PUA all'!JZ56/'1981 PUA all'!$LY56)^2</f>
        <v>1.0386148034095832E-5</v>
      </c>
      <c r="KA54" s="4">
        <f>('1981 PUA all'!KA56/'1981 PUA all'!$LY56)^2</f>
        <v>1.9338013336032606E-5</v>
      </c>
      <c r="KB54" s="4">
        <f>('1981 PUA all'!KB56/'1981 PUA all'!$LY56)^2</f>
        <v>7.0828990381113904E-6</v>
      </c>
      <c r="KC54" s="4">
        <f>('1981 PUA all'!KC56/'1981 PUA all'!$LY56)^2</f>
        <v>4.9033210214244948E-6</v>
      </c>
      <c r="KD54" s="4">
        <f>('1981 PUA all'!KD56/'1981 PUA all'!$LY56)^2</f>
        <v>3.5114042625158553E-7</v>
      </c>
      <c r="KE54" s="4">
        <f>('1981 PUA all'!KE56/'1981 PUA all'!$LY56)^2</f>
        <v>7.0908966963270303E-7</v>
      </c>
      <c r="KF54" s="4">
        <f>('1981 PUA all'!KF56/'1981 PUA all'!$LY56)^2</f>
        <v>1.4556710640627825E-5</v>
      </c>
      <c r="KG54" s="4">
        <f>('1981 PUA all'!KG56/'1981 PUA all'!$LY56)^2</f>
        <v>8.7541934522555923E-9</v>
      </c>
      <c r="KH54" s="4">
        <f>('1981 PUA all'!KH56/'1981 PUA all'!$LY56)^2</f>
        <v>3.8907526454469312E-9</v>
      </c>
      <c r="KI54" s="4">
        <f>('1981 PUA all'!KI56/'1981 PUA all'!$LY56)^2</f>
        <v>5.2957466563027677E-7</v>
      </c>
      <c r="KJ54" s="4">
        <f>('1981 PUA all'!KJ56/'1981 PUA all'!$LY56)^2</f>
        <v>1.0807646237352584E-8</v>
      </c>
      <c r="KK54" s="4">
        <f>('1981 PUA all'!KK56/'1981 PUA all'!$LY56)^2</f>
        <v>2.9068245319983512E-6</v>
      </c>
      <c r="KL54" s="4">
        <f>('1981 PUA all'!KL56/'1981 PUA all'!$LY56)^2</f>
        <v>2.0923603115514606E-7</v>
      </c>
      <c r="KM54" s="4">
        <f>('1981 PUA all'!KM56/'1981 PUA all'!$LY56)^2</f>
        <v>3.6356921942454095E-7</v>
      </c>
      <c r="KN54" s="4">
        <f>('1981 PUA all'!KN56/'1981 PUA all'!$LY56)^2</f>
        <v>5.6807690535084524E-5</v>
      </c>
      <c r="KO54" s="4">
        <f>('1981 PUA all'!KO56/'1981 PUA all'!$LY56)^2</f>
        <v>1.2212305211175062E-4</v>
      </c>
      <c r="KP54" s="4">
        <f>('1981 PUA all'!KP56/'1981 PUA all'!$LY56)^2</f>
        <v>2.9562046676568151E-5</v>
      </c>
      <c r="KQ54" s="4">
        <f>('1981 PUA all'!KQ56/'1981 PUA all'!$LY56)^2</f>
        <v>8.7541934522555947E-7</v>
      </c>
      <c r="KR54" s="4">
        <f>('1981 PUA all'!KR56/'1981 PUA all'!$LY56)^2</f>
        <v>5.3564423975717392E-5</v>
      </c>
      <c r="KS54" s="4">
        <f>('1981 PUA all'!KS56/'1981 PUA all'!$LY56)^2</f>
        <v>1.0655906884180155E-5</v>
      </c>
      <c r="KT54" s="4">
        <f>('1981 PUA all'!KT56/'1981 PUA all'!$LY56)^2</f>
        <v>1.3077251947196629E-8</v>
      </c>
      <c r="KU54" s="4">
        <f>('1981 PUA all'!KU56/'1981 PUA all'!$LY56)^2</f>
        <v>4.6668324295172391E-4</v>
      </c>
      <c r="KV54" s="4">
        <f>('1981 PUA all'!KV56/'1981 PUA all'!$LY56)^2</f>
        <v>8.522304594586958E-5</v>
      </c>
      <c r="KW54" s="4">
        <f>('1981 PUA all'!KW56/'1981 PUA all'!$LY56)^2</f>
        <v>6.2252042327150899E-8</v>
      </c>
      <c r="KX54" s="4">
        <f>('1981 PUA all'!KX56/'1981 PUA all'!$LY56)^2</f>
        <v>1.9155580267546095E-5</v>
      </c>
      <c r="KY54" s="4">
        <f>('1981 PUA all'!KY56/'1981 PUA all'!$LY56)^2</f>
        <v>7.9959289922429368E-6</v>
      </c>
      <c r="KZ54" s="4">
        <f>('1981 PUA all'!KZ56/'1981 PUA all'!$LY56)^2</f>
        <v>4.2095869636422836E-3</v>
      </c>
      <c r="LA54" s="4">
        <f>('1981 PUA all'!LA56/'1981 PUA all'!$LY56)^2</f>
        <v>1.8774221662414873E-4</v>
      </c>
      <c r="LB54" s="4">
        <f>('1981 PUA all'!LB56/'1981 PUA all'!$LY56)^2</f>
        <v>9.726881613617328E-10</v>
      </c>
      <c r="LC54" s="4">
        <f>('1981 PUA all'!LC56/'1981 PUA all'!$LY56)^2</f>
        <v>1.3239366640756919E-7</v>
      </c>
      <c r="LD54" s="4">
        <f>('1981 PUA all'!LD56/'1981 PUA all'!$LY56)^2</f>
        <v>2.6033959731320321E-3</v>
      </c>
      <c r="LE54" s="4">
        <f>('1981 PUA all'!LE56/'1981 PUA all'!$LY56)^2</f>
        <v>8.2368206192272886E-5</v>
      </c>
      <c r="LF54" s="4">
        <f>('1981 PUA all'!LF56/'1981 PUA all'!$LY56)^2</f>
        <v>4.7661719906724896E-6</v>
      </c>
      <c r="LG54" s="4">
        <f>('1981 PUA all'!LG56/'1981 PUA all'!$LY56)^2</f>
        <v>1.1465831893207359E-6</v>
      </c>
      <c r="LH54" s="4">
        <f>('1981 PUA all'!LH56/'1981 PUA all'!$LY56)^2</f>
        <v>3.9015602916842831E-8</v>
      </c>
      <c r="LI54" s="4">
        <f>('1981 PUA all'!LI56/'1981 PUA all'!$LY56)^2</f>
        <v>6.7547788983453667E-8</v>
      </c>
      <c r="LJ54" s="4">
        <f>('1981 PUA all'!LJ56/'1981 PUA all'!$LY56)^2</f>
        <v>9.1017716783073474E-4</v>
      </c>
      <c r="LK54" s="4">
        <f>('1981 PUA all'!LK56/'1981 PUA all'!$LY56)^2</f>
        <v>3.6356921942454095E-7</v>
      </c>
      <c r="LL54" s="4">
        <f>('1981 PUA all'!LL56/'1981 PUA all'!$LY56)^2</f>
        <v>2.8110687863354074E-7</v>
      </c>
      <c r="LM54" s="4">
        <f>('1981 PUA all'!LM56/'1981 PUA all'!$LY56)^2</f>
        <v>5.0892125367069583E-6</v>
      </c>
      <c r="LN54" s="4">
        <f>('1981 PUA all'!LN56/'1981 PUA all'!$LY56)^2</f>
        <v>9.7268816136173268E-8</v>
      </c>
      <c r="LO54" s="4">
        <f>('1981 PUA all'!LO56/'1981 PUA all'!$LY56)^2</f>
        <v>1.5048566620889741E-6</v>
      </c>
      <c r="LP54" s="4">
        <f>('1981 PUA all'!LP56/'1981 PUA all'!$LY56)^2</f>
        <v>2.7019115593381461E-9</v>
      </c>
      <c r="LQ54" s="4">
        <f>('1981 PUA all'!LQ56/'1981 PUA all'!$LY56)^2</f>
        <v>6.3818070266943285E-6</v>
      </c>
      <c r="LR54" s="4">
        <f>('1981 PUA all'!LR56/'1981 PUA all'!$LY56)^2</f>
        <v>4.0801555649919104E-4</v>
      </c>
      <c r="LS54" s="4">
        <f>('1981 PUA all'!LS56/'1981 PUA all'!$LY56)^2</f>
        <v>7.5896695701808533E-6</v>
      </c>
      <c r="LT54" s="4">
        <f>('1981 PUA all'!LT56/'1981 PUA all'!$LY56)^2</f>
        <v>5.759394679885193E-7</v>
      </c>
      <c r="LU54" s="4">
        <f>('1981 PUA all'!LU56/'1981 PUA all'!$LY56)^2</f>
        <v>1.7990840232546607E-5</v>
      </c>
      <c r="LV54" s="4">
        <f>('1981 PUA all'!LV56/'1981 PUA all'!$LY56)^2</f>
        <v>1.2143471312289364E-6</v>
      </c>
      <c r="LW54" s="4">
        <f>('1981 PUA all'!LW56/'1981 PUA all'!$LY56)^2</f>
        <v>0</v>
      </c>
      <c r="LX54" s="4">
        <f>('1981 PUA all'!LX56/'1981 PUA all'!$LY56)^2</f>
        <v>0</v>
      </c>
      <c r="LZ54" t="str">
        <f t="shared" si="0"/>
        <v>Sunderland</v>
      </c>
      <c r="MA54" s="15">
        <f t="shared" si="1"/>
        <v>2.5545923065162238E-2</v>
      </c>
    </row>
    <row r="55" spans="1:339" x14ac:dyDescent="0.25">
      <c r="A55" t="s">
        <v>297</v>
      </c>
      <c r="B55" s="4">
        <f>('1981 PUA all'!B57/'1981 PUA all'!$LY57)^2</f>
        <v>0</v>
      </c>
      <c r="C55" s="4">
        <f>('1981 PUA all'!C57/'1981 PUA all'!$LY57)^2</f>
        <v>3.6078165769119876E-5</v>
      </c>
      <c r="D55" s="4">
        <f>('1981 PUA all'!D57/'1981 PUA all'!$LY57)^2</f>
        <v>1.668547382084397E-10</v>
      </c>
      <c r="E55" s="4">
        <f>('1981 PUA all'!E57/'1981 PUA all'!$LY57)^2</f>
        <v>0</v>
      </c>
      <c r="F55" s="4">
        <f>('1981 PUA all'!F57/'1981 PUA all'!$LY57)^2</f>
        <v>2.2840745113353313E-6</v>
      </c>
      <c r="G55" s="4">
        <f>('1981 PUA all'!G57/'1981 PUA all'!$LY57)^2</f>
        <v>0</v>
      </c>
      <c r="H55" s="4">
        <f>('1981 PUA all'!H57/'1981 PUA all'!$LY57)^2</f>
        <v>0</v>
      </c>
      <c r="I55" s="4">
        <f>('1981 PUA all'!I57/'1981 PUA all'!$LY57)^2</f>
        <v>0</v>
      </c>
      <c r="J55" s="4">
        <f>('1981 PUA all'!J57/'1981 PUA all'!$LY57)^2</f>
        <v>0</v>
      </c>
      <c r="K55" s="4">
        <f>('1981 PUA all'!K57/'1981 PUA all'!$LY57)^2</f>
        <v>2.4027082302015322E-8</v>
      </c>
      <c r="L55" s="4">
        <f>('1981 PUA all'!L57/'1981 PUA all'!$LY57)^2</f>
        <v>0</v>
      </c>
      <c r="M55" s="4">
        <f>('1981 PUA all'!M57/'1981 PUA all'!$LY57)^2</f>
        <v>0</v>
      </c>
      <c r="N55" s="4">
        <f>('1981 PUA all'!N57/'1981 PUA all'!$LY57)^2</f>
        <v>6.8771516318943339E-5</v>
      </c>
      <c r="O55" s="4">
        <f>('1981 PUA all'!O57/'1981 PUA all'!$LY57)^2</f>
        <v>5.0516940539987211E-6</v>
      </c>
      <c r="P55" s="4">
        <f>('1981 PUA all'!P57/'1981 PUA all'!$LY57)^2</f>
        <v>0</v>
      </c>
      <c r="Q55" s="4">
        <f>('1981 PUA all'!Q57/'1981 PUA all'!$LY57)^2</f>
        <v>4.1880706145056578E-5</v>
      </c>
      <c r="R55" s="4">
        <f>('1981 PUA all'!R57/'1981 PUA all'!$LY57)^2</f>
        <v>0</v>
      </c>
      <c r="S55" s="4">
        <f>('1981 PUA all'!S57/'1981 PUA all'!$LY57)^2</f>
        <v>1.4422256151784696E-5</v>
      </c>
      <c r="T55" s="4">
        <f>('1981 PUA all'!T57/'1981 PUA all'!$LY57)^2</f>
        <v>1.5931457258880032E-5</v>
      </c>
      <c r="U55" s="4">
        <f>('1981 PUA all'!U57/'1981 PUA all'!$LY57)^2</f>
        <v>0</v>
      </c>
      <c r="V55" s="4">
        <f>('1981 PUA all'!V57/'1981 PUA all'!$LY57)^2</f>
        <v>0</v>
      </c>
      <c r="W55" s="4">
        <f>('1981 PUA all'!W57/'1981 PUA all'!$LY57)^2</f>
        <v>2.4793963364295129E-4</v>
      </c>
      <c r="X55" s="4">
        <f>('1981 PUA all'!X57/'1981 PUA all'!$LY57)^2</f>
        <v>2.8633941623950343E-6</v>
      </c>
      <c r="Y55" s="4">
        <f>('1981 PUA all'!Y57/'1981 PUA all'!$LY57)^2</f>
        <v>5.4211104443922064E-5</v>
      </c>
      <c r="Z55" s="4">
        <f>('1981 PUA all'!Z57/'1981 PUA all'!$LY57)^2</f>
        <v>3.2703528688854184E-8</v>
      </c>
      <c r="AA55" s="4">
        <f>('1981 PUA all'!AA57/'1981 PUA all'!$LY57)^2</f>
        <v>0</v>
      </c>
      <c r="AB55" s="4">
        <f>('1981 PUA all'!AB57/'1981 PUA all'!$LY57)^2</f>
        <v>0</v>
      </c>
      <c r="AC55" s="4">
        <f>('1981 PUA all'!AC57/'1981 PUA all'!$LY57)^2</f>
        <v>6.6741895283375898E-8</v>
      </c>
      <c r="AD55" s="4">
        <f>('1981 PUA all'!AD57/'1981 PUA all'!$LY57)^2</f>
        <v>0</v>
      </c>
      <c r="AE55" s="4">
        <f>('1981 PUA all'!AE57/'1981 PUA all'!$LY57)^2</f>
        <v>4.2714812981360562E-8</v>
      </c>
      <c r="AF55" s="4">
        <f>('1981 PUA all'!AF57/'1981 PUA all'!$LY57)^2</f>
        <v>6.0067705755038304E-9</v>
      </c>
      <c r="AG55" s="4">
        <f>('1981 PUA all'!AG57/'1981 PUA all'!$LY57)^2</f>
        <v>1.3515233794883619E-8</v>
      </c>
      <c r="AH55" s="4">
        <f>('1981 PUA all'!AH57/'1981 PUA all'!$LY57)^2</f>
        <v>3.7542316096898936E-8</v>
      </c>
      <c r="AI55" s="4">
        <f>('1981 PUA all'!AI57/'1981 PUA all'!$LY57)^2</f>
        <v>0</v>
      </c>
      <c r="AJ55" s="4">
        <f>('1981 PUA all'!AJ57/'1981 PUA all'!$LY57)^2</f>
        <v>8.1758821722135461E-9</v>
      </c>
      <c r="AK55" s="4">
        <f>('1981 PUA all'!AK57/'1981 PUA all'!$LY57)^2</f>
        <v>0</v>
      </c>
      <c r="AL55" s="4">
        <f>('1981 PUA all'!AL57/'1981 PUA all'!$LY57)^2</f>
        <v>0</v>
      </c>
      <c r="AM55" s="4">
        <f>('1981 PUA all'!AM57/'1981 PUA all'!$LY57)^2</f>
        <v>3.2703528688854184E-8</v>
      </c>
      <c r="AN55" s="4">
        <f>('1981 PUA all'!AN57/'1981 PUA all'!$LY57)^2</f>
        <v>2.018942332322121E-8</v>
      </c>
      <c r="AO55" s="4">
        <f>('1981 PUA all'!AO57/'1981 PUA all'!$LY57)^2</f>
        <v>2.1305681521835669E-6</v>
      </c>
      <c r="AP55" s="4">
        <f>('1981 PUA all'!AP57/'1981 PUA all'!$LY57)^2</f>
        <v>5.4060935179534476E-8</v>
      </c>
      <c r="AQ55" s="4">
        <f>('1981 PUA all'!AQ57/'1981 PUA all'!$LY57)^2</f>
        <v>6.0234560493246729E-8</v>
      </c>
      <c r="AR55" s="4">
        <f>('1981 PUA all'!AR57/'1981 PUA all'!$LY57)^2</f>
        <v>8.8266156512264617E-8</v>
      </c>
      <c r="AS55" s="4">
        <f>('1981 PUA all'!AS57/'1981 PUA all'!$LY57)^2</f>
        <v>0</v>
      </c>
      <c r="AT55" s="4">
        <f>('1981 PUA all'!AT57/'1981 PUA all'!$LY57)^2</f>
        <v>0</v>
      </c>
      <c r="AU55" s="4">
        <f>('1981 PUA all'!AU57/'1981 PUA all'!$LY57)^2</f>
        <v>3.2703528688854184E-8</v>
      </c>
      <c r="AV55" s="4">
        <f>('1981 PUA all'!AV57/'1981 PUA all'!$LY57)^2</f>
        <v>0</v>
      </c>
      <c r="AW55" s="4">
        <f>('1981 PUA all'!AW57/'1981 PUA all'!$LY57)^2</f>
        <v>0</v>
      </c>
      <c r="AX55" s="4">
        <f>('1981 PUA all'!AX57/'1981 PUA all'!$LY57)^2</f>
        <v>0</v>
      </c>
      <c r="AY55" s="4">
        <f>('1981 PUA all'!AY57/'1981 PUA all'!$LY57)^2</f>
        <v>0</v>
      </c>
      <c r="AZ55" s="4">
        <f>('1981 PUA all'!AZ57/'1981 PUA all'!$LY57)^2</f>
        <v>0</v>
      </c>
      <c r="BA55" s="4">
        <f>('1981 PUA all'!BA57/'1981 PUA all'!$LY57)^2</f>
        <v>1.0678703245340141E-8</v>
      </c>
      <c r="BB55" s="4">
        <f>('1981 PUA all'!BB57/'1981 PUA all'!$LY57)^2</f>
        <v>0</v>
      </c>
      <c r="BC55" s="4">
        <f>('1981 PUA all'!BC57/'1981 PUA all'!$LY57)^2</f>
        <v>0</v>
      </c>
      <c r="BD55" s="4">
        <f>('1981 PUA all'!BD57/'1981 PUA all'!$LY57)^2</f>
        <v>0</v>
      </c>
      <c r="BE55" s="4">
        <f>('1981 PUA all'!BE57/'1981 PUA all'!$LY57)^2</f>
        <v>0</v>
      </c>
      <c r="BF55" s="4">
        <f>('1981 PUA all'!BF57/'1981 PUA all'!$LY57)^2</f>
        <v>6.6741895283375879E-10</v>
      </c>
      <c r="BG55" s="4">
        <f>('1981 PUA all'!BG57/'1981 PUA all'!$LY57)^2</f>
        <v>0</v>
      </c>
      <c r="BH55" s="4">
        <f>('1981 PUA all'!BH57/'1981 PUA all'!$LY57)^2</f>
        <v>8.1758821722135461E-9</v>
      </c>
      <c r="BI55" s="4">
        <f>('1981 PUA all'!BI57/'1981 PUA all'!$LY57)^2</f>
        <v>1.0678703245340141E-8</v>
      </c>
      <c r="BJ55" s="4">
        <f>('1981 PUA all'!BJ57/'1981 PUA all'!$LY57)^2</f>
        <v>1.5699362318032096E-6</v>
      </c>
      <c r="BK55" s="4">
        <f>('1981 PUA all'!BK57/'1981 PUA all'!$LY57)^2</f>
        <v>0</v>
      </c>
      <c r="BL55" s="4">
        <f>('1981 PUA all'!BL57/'1981 PUA all'!$LY57)^2</f>
        <v>1.7407787982548306E-5</v>
      </c>
      <c r="BM55" s="4">
        <f>('1981 PUA all'!BM57/'1981 PUA all'!$LY57)^2</f>
        <v>1.2163710415395255E-7</v>
      </c>
      <c r="BN55" s="4">
        <f>('1981 PUA all'!BN57/'1981 PUA all'!$LY57)^2</f>
        <v>3.6858211670244329E-7</v>
      </c>
      <c r="BO55" s="4">
        <f>('1981 PUA all'!BO57/'1981 PUA all'!$LY57)^2</f>
        <v>5.2325645902166695E-7</v>
      </c>
      <c r="BP55" s="4">
        <f>('1981 PUA all'!BP57/'1981 PUA all'!$LY57)^2</f>
        <v>0</v>
      </c>
      <c r="BQ55" s="4">
        <f>('1981 PUA all'!BQ57/'1981 PUA all'!$LY57)^2</f>
        <v>0</v>
      </c>
      <c r="BR55" s="4">
        <f>('1981 PUA all'!BR57/'1981 PUA all'!$LY57)^2</f>
        <v>6.6741895283375879E-10</v>
      </c>
      <c r="BS55" s="4">
        <f>('1981 PUA all'!BS57/'1981 PUA all'!$LY57)^2</f>
        <v>3.7805279164315445E-5</v>
      </c>
      <c r="BT55" s="4">
        <f>('1981 PUA all'!BT57/'1981 PUA all'!$LY57)^2</f>
        <v>0</v>
      </c>
      <c r="BU55" s="4">
        <f>('1981 PUA all'!BU57/'1981 PUA all'!$LY57)^2</f>
        <v>0</v>
      </c>
      <c r="BV55" s="4">
        <f>('1981 PUA all'!BV57/'1981 PUA all'!$LY57)^2</f>
        <v>2.6696758113350352E-9</v>
      </c>
      <c r="BW55" s="4">
        <f>('1981 PUA all'!BW57/'1981 PUA all'!$LY57)^2</f>
        <v>2.4348110818328358E-5</v>
      </c>
      <c r="BX55" s="4">
        <f>('1981 PUA all'!BX57/'1981 PUA all'!$LY57)^2</f>
        <v>4.008685085457764E-6</v>
      </c>
      <c r="BY55" s="4">
        <f>('1981 PUA all'!BY57/'1981 PUA all'!$LY57)^2</f>
        <v>0</v>
      </c>
      <c r="BZ55" s="4">
        <f>('1981 PUA all'!BZ57/'1981 PUA all'!$LY57)^2</f>
        <v>0</v>
      </c>
      <c r="CA55" s="4">
        <f>('1981 PUA all'!CA57/'1981 PUA all'!$LY57)^2</f>
        <v>0</v>
      </c>
      <c r="CB55" s="4">
        <f>('1981 PUA all'!CB57/'1981 PUA all'!$LY57)^2</f>
        <v>0</v>
      </c>
      <c r="CC55" s="4">
        <f>('1981 PUA all'!CC57/'1981 PUA all'!$LY57)^2</f>
        <v>6.0067705755038304E-9</v>
      </c>
      <c r="CD55" s="4">
        <f>('1981 PUA all'!CD57/'1981 PUA all'!$LY57)^2</f>
        <v>0</v>
      </c>
      <c r="CE55" s="4">
        <f>('1981 PUA all'!CE57/'1981 PUA all'!$LY57)^2</f>
        <v>1.2163710415395256E-5</v>
      </c>
      <c r="CF55" s="4">
        <f>('1981 PUA all'!CF57/'1981 PUA all'!$LY57)^2</f>
        <v>1.5058640123311684E-6</v>
      </c>
      <c r="CG55" s="4">
        <f>('1981 PUA all'!CG57/'1981 PUA all'!$LY57)^2</f>
        <v>6.6741895283375879E-10</v>
      </c>
      <c r="CH55" s="4">
        <f>('1981 PUA all'!CH57/'1981 PUA all'!$LY57)^2</f>
        <v>5.4211104443922068E-7</v>
      </c>
      <c r="CI55" s="4">
        <f>('1981 PUA all'!CI57/'1981 PUA all'!$LY57)^2</f>
        <v>0</v>
      </c>
      <c r="CJ55" s="4">
        <f>('1981 PUA all'!CJ57/'1981 PUA all'!$LY57)^2</f>
        <v>1.3817240871040894E-6</v>
      </c>
      <c r="CK55" s="4">
        <f>('1981 PUA all'!CK57/'1981 PUA all'!$LY57)^2</f>
        <v>0</v>
      </c>
      <c r="CL55" s="4">
        <f>('1981 PUA all'!CL57/'1981 PUA all'!$LY57)^2</f>
        <v>6.6741895283375879E-10</v>
      </c>
      <c r="CM55" s="4">
        <f>('1981 PUA all'!CM57/'1981 PUA all'!$LY57)^2</f>
        <v>0</v>
      </c>
      <c r="CN55" s="4">
        <f>('1981 PUA all'!CN57/'1981 PUA all'!$LY57)^2</f>
        <v>0</v>
      </c>
      <c r="CO55" s="4">
        <f>('1981 PUA all'!CO57/'1981 PUA all'!$LY57)^2</f>
        <v>1.0428421138027483E-7</v>
      </c>
      <c r="CP55" s="4">
        <f>('1981 PUA all'!CP57/'1981 PUA all'!$LY57)^2</f>
        <v>0</v>
      </c>
      <c r="CQ55" s="4">
        <f>('1981 PUA all'!CQ57/'1981 PUA all'!$LY57)^2</f>
        <v>1.2163710415395255E-7</v>
      </c>
      <c r="CR55" s="4">
        <f>('1981 PUA all'!CR57/'1981 PUA all'!$LY57)^2</f>
        <v>2.018942332322121E-8</v>
      </c>
      <c r="CS55" s="4">
        <f>('1981 PUA all'!CS57/'1981 PUA all'!$LY57)^2</f>
        <v>1.6034740341831056E-5</v>
      </c>
      <c r="CT55" s="4">
        <f>('1981 PUA all'!CT57/'1981 PUA all'!$LY57)^2</f>
        <v>0</v>
      </c>
      <c r="CU55" s="4">
        <f>('1981 PUA all'!CU57/'1981 PUA all'!$LY57)^2</f>
        <v>0</v>
      </c>
      <c r="CV55" s="4">
        <f>('1981 PUA all'!CV57/'1981 PUA all'!$LY57)^2</f>
        <v>3.2238003969252638E-6</v>
      </c>
      <c r="CW55" s="4">
        <f>('1981 PUA all'!CW57/'1981 PUA all'!$LY57)^2</f>
        <v>0</v>
      </c>
      <c r="CX55" s="4">
        <f>('1981 PUA all'!CX57/'1981 PUA all'!$LY57)^2</f>
        <v>8.1758821722135461E-9</v>
      </c>
      <c r="CY55" s="4">
        <f>('1981 PUA all'!CY57/'1981 PUA all'!$LY57)^2</f>
        <v>6.0067705755038304E-9</v>
      </c>
      <c r="CZ55" s="4">
        <f>('1981 PUA all'!CZ57/'1981 PUA all'!$LY57)^2</f>
        <v>0</v>
      </c>
      <c r="DA55" s="4">
        <f>('1981 PUA all'!DA57/'1981 PUA all'!$LY57)^2</f>
        <v>4.3789357495422913E-6</v>
      </c>
      <c r="DB55" s="4">
        <f>('1981 PUA all'!DB57/'1981 PUA all'!$LY57)^2</f>
        <v>0</v>
      </c>
      <c r="DC55" s="4">
        <f>('1981 PUA all'!DC57/'1981 PUA all'!$LY57)^2</f>
        <v>1.6685473820843974E-8</v>
      </c>
      <c r="DD55" s="4">
        <f>('1981 PUA all'!DD57/'1981 PUA all'!$LY57)^2</f>
        <v>6.6741895283375898E-8</v>
      </c>
      <c r="DE55" s="4">
        <f>('1981 PUA all'!DE57/'1981 PUA all'!$LY57)^2</f>
        <v>1.0203567692817788E-4</v>
      </c>
      <c r="DF55" s="4">
        <f>('1981 PUA all'!DF57/'1981 PUA all'!$LY57)^2</f>
        <v>2.6696758113350352E-9</v>
      </c>
      <c r="DG55" s="4">
        <f>('1981 PUA all'!DG57/'1981 PUA all'!$LY57)^2</f>
        <v>0</v>
      </c>
      <c r="DH55" s="4">
        <f>('1981 PUA all'!DH57/'1981 PUA all'!$LY57)^2</f>
        <v>1.668547382084397E-10</v>
      </c>
      <c r="DI55" s="4">
        <f>('1981 PUA all'!DI57/'1981 PUA all'!$LY57)^2</f>
        <v>2.018942332322121E-8</v>
      </c>
      <c r="DJ55" s="4">
        <f>('1981 PUA all'!DJ57/'1981 PUA all'!$LY57)^2</f>
        <v>1.0678703245340141E-8</v>
      </c>
      <c r="DK55" s="4">
        <f>('1981 PUA all'!DK57/'1981 PUA all'!$LY57)^2</f>
        <v>1.4743284668097733E-4</v>
      </c>
      <c r="DL55" s="4">
        <f>('1981 PUA all'!DL57/'1981 PUA all'!$LY57)^2</f>
        <v>6.0067705755038304E-9</v>
      </c>
      <c r="DM55" s="4">
        <f>('1981 PUA all'!DM57/'1981 PUA all'!$LY57)^2</f>
        <v>8.0757693292884841E-8</v>
      </c>
      <c r="DN55" s="4">
        <f>('1981 PUA all'!DN57/'1981 PUA all'!$LY57)^2</f>
        <v>0</v>
      </c>
      <c r="DO55" s="4">
        <f>('1981 PUA all'!DO57/'1981 PUA all'!$LY57)^2</f>
        <v>1.0678703245340141E-8</v>
      </c>
      <c r="DP55" s="4">
        <f>('1981 PUA all'!DP57/'1981 PUA all'!$LY57)^2</f>
        <v>6.0234560493246729E-8</v>
      </c>
      <c r="DQ55" s="4">
        <f>('1981 PUA all'!DQ57/'1981 PUA all'!$LY57)^2</f>
        <v>1.0678703245340141E-8</v>
      </c>
      <c r="DR55" s="4">
        <f>('1981 PUA all'!DR57/'1981 PUA all'!$LY57)^2</f>
        <v>0</v>
      </c>
      <c r="DS55" s="4">
        <f>('1981 PUA all'!DS57/'1981 PUA all'!$LY57)^2</f>
        <v>0</v>
      </c>
      <c r="DT55" s="4">
        <f>('1981 PUA all'!DT57/'1981 PUA all'!$LY57)^2</f>
        <v>7.763165308707588E-4</v>
      </c>
      <c r="DU55" s="4">
        <f>('1981 PUA all'!DU57/'1981 PUA all'!$LY57)^2</f>
        <v>2.8198450757226312E-8</v>
      </c>
      <c r="DV55" s="4">
        <f>('1981 PUA all'!DV57/'1981 PUA all'!$LY57)^2</f>
        <v>0</v>
      </c>
      <c r="DW55" s="4">
        <f>('1981 PUA all'!DW57/'1981 PUA all'!$LY57)^2</f>
        <v>0</v>
      </c>
      <c r="DX55" s="4">
        <f>('1981 PUA all'!DX57/'1981 PUA all'!$LY57)^2</f>
        <v>0</v>
      </c>
      <c r="DY55" s="4">
        <f>('1981 PUA all'!DY57/'1981 PUA all'!$LY57)^2</f>
        <v>0</v>
      </c>
      <c r="DZ55" s="4">
        <f>('1981 PUA all'!DZ57/'1981 PUA all'!$LY57)^2</f>
        <v>0</v>
      </c>
      <c r="EA55" s="4">
        <f>('1981 PUA all'!EA57/'1981 PUA all'!$LY57)^2</f>
        <v>3.7542316096898936E-8</v>
      </c>
      <c r="EB55" s="4">
        <f>('1981 PUA all'!EB57/'1981 PUA all'!$LY57)^2</f>
        <v>1.0678703245340141E-8</v>
      </c>
      <c r="EC55" s="4">
        <f>('1981 PUA all'!EC57/'1981 PUA all'!$LY57)^2</f>
        <v>1.3081411475541674E-7</v>
      </c>
      <c r="ED55" s="4">
        <f>('1981 PUA all'!ED57/'1981 PUA all'!$LY57)^2</f>
        <v>0</v>
      </c>
      <c r="EE55" s="4">
        <f>('1981 PUA all'!EE57/'1981 PUA all'!$LY57)^2</f>
        <v>3.2703528688854184E-8</v>
      </c>
      <c r="EF55" s="4">
        <f>('1981 PUA all'!EF57/'1981 PUA all'!$LY57)^2</f>
        <v>0</v>
      </c>
      <c r="EG55" s="4">
        <f>('1981 PUA all'!EG57/'1981 PUA all'!$LY57)^2</f>
        <v>0</v>
      </c>
      <c r="EH55" s="4">
        <f>('1981 PUA all'!EH57/'1981 PUA all'!$LY57)^2</f>
        <v>0</v>
      </c>
      <c r="EI55" s="4">
        <f>('1981 PUA all'!EI57/'1981 PUA all'!$LY57)^2</f>
        <v>4.8221019342239085E-8</v>
      </c>
      <c r="EJ55" s="4">
        <f>('1981 PUA all'!EJ57/'1981 PUA all'!$LY57)^2</f>
        <v>9.4513197910788612E-6</v>
      </c>
      <c r="EK55" s="4">
        <f>('1981 PUA all'!EK57/'1981 PUA all'!$LY57)^2</f>
        <v>0</v>
      </c>
      <c r="EL55" s="4">
        <f>('1981 PUA all'!EL57/'1981 PUA all'!$LY57)^2</f>
        <v>0</v>
      </c>
      <c r="EM55" s="4">
        <f>('1981 PUA all'!EM57/'1981 PUA all'!$LY57)^2</f>
        <v>1.1805973856676359E-5</v>
      </c>
      <c r="EN55" s="4">
        <f>('1981 PUA all'!EN57/'1981 PUA all'!$LY57)^2</f>
        <v>0</v>
      </c>
      <c r="EO55" s="4">
        <f>('1981 PUA all'!EO57/'1981 PUA all'!$LY57)^2</f>
        <v>0</v>
      </c>
      <c r="EP55" s="4">
        <f>('1981 PUA all'!EP57/'1981 PUA all'!$LY57)^2</f>
        <v>0</v>
      </c>
      <c r="EQ55" s="4">
        <f>('1981 PUA all'!EQ57/'1981 PUA all'!$LY57)^2</f>
        <v>0</v>
      </c>
      <c r="ER55" s="4">
        <f>('1981 PUA all'!ER57/'1981 PUA all'!$LY57)^2</f>
        <v>8.8266156512264606E-6</v>
      </c>
      <c r="ES55" s="4">
        <f>('1981 PUA all'!ES57/'1981 PUA all'!$LY57)^2</f>
        <v>0</v>
      </c>
      <c r="ET55" s="4">
        <f>('1981 PUA all'!ET57/'1981 PUA all'!$LY57)^2</f>
        <v>0</v>
      </c>
      <c r="EU55" s="4">
        <f>('1981 PUA all'!EU57/'1981 PUA all'!$LY57)^2</f>
        <v>1.668547382084397E-10</v>
      </c>
      <c r="EV55" s="4">
        <f>('1981 PUA all'!EV57/'1981 PUA all'!$LY57)^2</f>
        <v>6.6741895283375879E-10</v>
      </c>
      <c r="EW55" s="4">
        <f>('1981 PUA all'!EW57/'1981 PUA all'!$LY57)^2</f>
        <v>0</v>
      </c>
      <c r="EX55" s="4">
        <f>('1981 PUA all'!EX57/'1981 PUA all'!$LY57)^2</f>
        <v>0</v>
      </c>
      <c r="EY55" s="4">
        <f>('1981 PUA all'!EY57/'1981 PUA all'!$LY57)^2</f>
        <v>1.8725272995442151E-5</v>
      </c>
      <c r="EZ55" s="4">
        <f>('1981 PUA all'!EZ57/'1981 PUA all'!$LY57)^2</f>
        <v>0</v>
      </c>
      <c r="FA55" s="4">
        <f>('1981 PUA all'!FA57/'1981 PUA all'!$LY57)^2</f>
        <v>0</v>
      </c>
      <c r="FB55" s="4">
        <f>('1981 PUA all'!FB57/'1981 PUA all'!$LY57)^2</f>
        <v>1.668547382084397E-10</v>
      </c>
      <c r="FC55" s="4">
        <f>('1981 PUA all'!FC57/'1981 PUA all'!$LY57)^2</f>
        <v>7.3582939549921935E-8</v>
      </c>
      <c r="FD55" s="4">
        <f>('1981 PUA all'!FD57/'1981 PUA all'!$LY57)^2</f>
        <v>0</v>
      </c>
      <c r="FE55" s="4">
        <f>('1981 PUA all'!FE57/'1981 PUA all'!$LY57)^2</f>
        <v>0</v>
      </c>
      <c r="FF55" s="4">
        <f>('1981 PUA all'!FF57/'1981 PUA all'!$LY57)^2</f>
        <v>0</v>
      </c>
      <c r="FG55" s="4">
        <f>('1981 PUA all'!FG57/'1981 PUA all'!$LY57)^2</f>
        <v>8.1758821722135461E-9</v>
      </c>
      <c r="FH55" s="4">
        <f>('1981 PUA all'!FH57/'1981 PUA all'!$LY57)^2</f>
        <v>0</v>
      </c>
      <c r="FI55" s="4">
        <f>('1981 PUA all'!FI57/'1981 PUA all'!$LY57)^2</f>
        <v>0</v>
      </c>
      <c r="FJ55" s="4">
        <f>('1981 PUA all'!FJ57/'1981 PUA all'!$LY57)^2</f>
        <v>6.6741895283375879E-10</v>
      </c>
      <c r="FK55" s="4">
        <f>('1981 PUA all'!FK57/'1981 PUA all'!$LY57)^2</f>
        <v>0</v>
      </c>
      <c r="FL55" s="4">
        <f>('1981 PUA all'!FL57/'1981 PUA all'!$LY57)^2</f>
        <v>0</v>
      </c>
      <c r="FM55" s="4">
        <f>('1981 PUA all'!FM57/'1981 PUA all'!$LY57)^2</f>
        <v>0</v>
      </c>
      <c r="FN55" s="4">
        <f>('1981 PUA all'!FN57/'1981 PUA all'!$LY57)^2</f>
        <v>0</v>
      </c>
      <c r="FO55" s="4">
        <f>('1981 PUA all'!FO57/'1981 PUA all'!$LY57)^2</f>
        <v>0</v>
      </c>
      <c r="FP55" s="4">
        <f>('1981 PUA all'!FP57/'1981 PUA all'!$LY57)^2</f>
        <v>0</v>
      </c>
      <c r="FQ55" s="4">
        <f>('1981 PUA all'!FQ57/'1981 PUA all'!$LY57)^2</f>
        <v>0</v>
      </c>
      <c r="FR55" s="4">
        <f>('1981 PUA all'!FR57/'1981 PUA all'!$LY57)^2</f>
        <v>0</v>
      </c>
      <c r="FS55" s="4">
        <f>('1981 PUA all'!FS57/'1981 PUA all'!$LY57)^2</f>
        <v>0</v>
      </c>
      <c r="FT55" s="4">
        <f>('1981 PUA all'!FT57/'1981 PUA all'!$LY57)^2</f>
        <v>3.7542316096898936E-8</v>
      </c>
      <c r="FU55" s="4">
        <f>('1981 PUA all'!FU57/'1981 PUA all'!$LY57)^2</f>
        <v>0</v>
      </c>
      <c r="FV55" s="4">
        <f>('1981 PUA all'!FV57/'1981 PUA all'!$LY57)^2</f>
        <v>0</v>
      </c>
      <c r="FW55" s="4">
        <f>('1981 PUA all'!FW57/'1981 PUA all'!$LY57)^2</f>
        <v>0</v>
      </c>
      <c r="FX55" s="4">
        <f>('1981 PUA all'!FX57/'1981 PUA all'!$LY57)^2</f>
        <v>1.668547382084397E-10</v>
      </c>
      <c r="FY55" s="4">
        <f>('1981 PUA all'!FY57/'1981 PUA all'!$LY57)^2</f>
        <v>1.1541175387139568E-5</v>
      </c>
      <c r="FZ55" s="4">
        <f>('1981 PUA all'!FZ57/'1981 PUA all'!$LY57)^2</f>
        <v>7.3582939549921935E-8</v>
      </c>
      <c r="GA55" s="4">
        <f>('1981 PUA all'!GA57/'1981 PUA all'!$LY57)^2</f>
        <v>0</v>
      </c>
      <c r="GB55" s="4">
        <f>('1981 PUA all'!GB57/'1981 PUA all'!$LY57)^2</f>
        <v>3.270352868885419E-6</v>
      </c>
      <c r="GC55" s="4">
        <f>('1981 PUA all'!GC57/'1981 PUA all'!$LY57)^2</f>
        <v>0</v>
      </c>
      <c r="GD55" s="4">
        <f>('1981 PUA all'!GD57/'1981 PUA all'!$LY57)^2</f>
        <v>0</v>
      </c>
      <c r="GE55" s="4">
        <f>('1981 PUA all'!GE57/'1981 PUA all'!$LY57)^2</f>
        <v>0</v>
      </c>
      <c r="GF55" s="4">
        <f>('1981 PUA all'!GF57/'1981 PUA all'!$LY57)^2</f>
        <v>6.0067705755038304E-9</v>
      </c>
      <c r="GG55" s="4">
        <f>('1981 PUA all'!GG57/'1981 PUA all'!$LY57)^2</f>
        <v>4.1713684552109936E-9</v>
      </c>
      <c r="GH55" s="4">
        <f>('1981 PUA all'!GH57/'1981 PUA all'!$LY57)^2</f>
        <v>1.5016926438759574E-7</v>
      </c>
      <c r="GI55" s="4">
        <f>('1981 PUA all'!GI57/'1981 PUA all'!$LY57)^2</f>
        <v>0</v>
      </c>
      <c r="GJ55" s="4">
        <f>('1981 PUA all'!GJ57/'1981 PUA all'!$LY57)^2</f>
        <v>2.6696758113350352E-9</v>
      </c>
      <c r="GK55" s="4">
        <f>('1981 PUA all'!GK57/'1981 PUA all'!$LY57)^2</f>
        <v>0</v>
      </c>
      <c r="GL55" s="4">
        <f>('1981 PUA all'!GL57/'1981 PUA all'!$LY57)^2</f>
        <v>1.0678703245340141E-8</v>
      </c>
      <c r="GM55" s="4">
        <f>('1981 PUA all'!GM57/'1981 PUA all'!$LY57)^2</f>
        <v>4.1713684552109936E-9</v>
      </c>
      <c r="GN55" s="4">
        <f>('1981 PUA all'!GN57/'1981 PUA all'!$LY57)^2</f>
        <v>3.2703528688854184E-8</v>
      </c>
      <c r="GO55" s="4">
        <f>('1981 PUA all'!GO57/'1981 PUA all'!$LY57)^2</f>
        <v>7.29023390727697E-5</v>
      </c>
      <c r="GP55" s="4">
        <f>('1981 PUA all'!GP57/'1981 PUA all'!$LY57)^2</f>
        <v>0</v>
      </c>
      <c r="GQ55" s="4">
        <f>('1981 PUA all'!GQ57/'1981 PUA all'!$LY57)^2</f>
        <v>6.1509330693159224E-6</v>
      </c>
      <c r="GR55" s="4">
        <f>('1981 PUA all'!GR57/'1981 PUA all'!$LY57)^2</f>
        <v>3.2303077317153937E-7</v>
      </c>
      <c r="GS55" s="4">
        <f>('1981 PUA all'!GS57/'1981 PUA all'!$LY57)^2</f>
        <v>0</v>
      </c>
      <c r="GT55" s="4">
        <f>('1981 PUA all'!GT57/'1981 PUA all'!$LY57)^2</f>
        <v>0</v>
      </c>
      <c r="GU55" s="4">
        <f>('1981 PUA all'!GU57/'1981 PUA all'!$LY57)^2</f>
        <v>0</v>
      </c>
      <c r="GV55" s="4">
        <f>('1981 PUA all'!GV57/'1981 PUA all'!$LY57)^2</f>
        <v>0</v>
      </c>
      <c r="GW55" s="4">
        <f>('1981 PUA all'!GW57/'1981 PUA all'!$LY57)^2</f>
        <v>0</v>
      </c>
      <c r="GX55" s="4">
        <f>('1981 PUA all'!GX57/'1981 PUA all'!$LY57)^2</f>
        <v>2.4834659234944171E-6</v>
      </c>
      <c r="GY55" s="4">
        <f>('1981 PUA all'!GY57/'1981 PUA all'!$LY57)^2</f>
        <v>0</v>
      </c>
      <c r="GZ55" s="4">
        <f>('1981 PUA all'!GZ57/'1981 PUA all'!$LY57)^2</f>
        <v>1.2710326537766104E-5</v>
      </c>
      <c r="HA55" s="4">
        <f>('1981 PUA all'!HA57/'1981 PUA all'!$LY57)^2</f>
        <v>0</v>
      </c>
      <c r="HB55" s="4">
        <f>('1981 PUA all'!HB57/'1981 PUA all'!$LY57)^2</f>
        <v>1.4032483483329779E-7</v>
      </c>
      <c r="HC55" s="4">
        <f>('1981 PUA all'!HC57/'1981 PUA all'!$LY57)^2</f>
        <v>2.323285374814315E-6</v>
      </c>
      <c r="HD55" s="4">
        <f>('1981 PUA all'!HD57/'1981 PUA all'!$LY57)^2</f>
        <v>0</v>
      </c>
      <c r="HE55" s="4">
        <f>('1981 PUA all'!HE57/'1981 PUA all'!$LY57)^2</f>
        <v>1.3515233794883616E-6</v>
      </c>
      <c r="HF55" s="4">
        <f>('1981 PUA all'!HF57/'1981 PUA all'!$LY57)^2</f>
        <v>0</v>
      </c>
      <c r="HG55" s="4">
        <f>('1981 PUA all'!HG57/'1981 PUA all'!$LY57)^2</f>
        <v>0</v>
      </c>
      <c r="HH55" s="4">
        <f>('1981 PUA all'!HH57/'1981 PUA all'!$LY57)^2</f>
        <v>0</v>
      </c>
      <c r="HI55" s="4">
        <f>('1981 PUA all'!HI57/'1981 PUA all'!$LY57)^2</f>
        <v>0</v>
      </c>
      <c r="HJ55" s="4">
        <f>('1981 PUA all'!HJ57/'1981 PUA all'!$LY57)^2</f>
        <v>0</v>
      </c>
      <c r="HK55" s="4">
        <f>('1981 PUA all'!HK57/'1981 PUA all'!$LY57)^2</f>
        <v>5.5877983278624384E-6</v>
      </c>
      <c r="HL55" s="4">
        <f>('1981 PUA all'!HL57/'1981 PUA all'!$LY57)^2</f>
        <v>3.270352868885419E-6</v>
      </c>
      <c r="HM55" s="4">
        <f>('1981 PUA all'!HM57/'1981 PUA all'!$LY57)^2</f>
        <v>1.5016926438759576E-9</v>
      </c>
      <c r="HN55" s="4">
        <f>('1981 PUA all'!HN57/'1981 PUA all'!$LY57)^2</f>
        <v>0</v>
      </c>
      <c r="HO55" s="4">
        <f>('1981 PUA all'!HO57/'1981 PUA all'!$LY57)^2</f>
        <v>6.0067705755038304E-9</v>
      </c>
      <c r="HP55" s="4">
        <f>('1981 PUA all'!HP57/'1981 PUA all'!$LY57)^2</f>
        <v>5.3880882231533745E-4</v>
      </c>
      <c r="HQ55" s="4">
        <f>('1981 PUA all'!HQ57/'1981 PUA all'!$LY57)^2</f>
        <v>0</v>
      </c>
      <c r="HR55" s="4">
        <f>('1981 PUA all'!HR57/'1981 PUA all'!$LY57)^2</f>
        <v>0</v>
      </c>
      <c r="HS55" s="4">
        <f>('1981 PUA all'!HS57/'1981 PUA all'!$LY57)^2</f>
        <v>3.378808448720904E-7</v>
      </c>
      <c r="HT55" s="4">
        <f>('1981 PUA all'!HT57/'1981 PUA all'!$LY57)^2</f>
        <v>1.9497993973559253E-4</v>
      </c>
      <c r="HU55" s="4">
        <f>('1981 PUA all'!HU57/'1981 PUA all'!$LY57)^2</f>
        <v>3.8925375021908694E-5</v>
      </c>
      <c r="HV55" s="4">
        <f>('1981 PUA all'!HV57/'1981 PUA all'!$LY57)^2</f>
        <v>3.2656826047629641E-4</v>
      </c>
      <c r="HW55" s="4">
        <f>('1981 PUA all'!HW57/'1981 PUA all'!$LY57)^2</f>
        <v>1.1805973856676359E-5</v>
      </c>
      <c r="HX55" s="4">
        <f>('1981 PUA all'!HX57/'1981 PUA all'!$LY57)^2</f>
        <v>4.9362305751584806E-6</v>
      </c>
      <c r="HY55" s="4">
        <f>('1981 PUA all'!HY57/'1981 PUA all'!$LY57)^2</f>
        <v>8.1758821722135461E-9</v>
      </c>
      <c r="HZ55" s="4">
        <f>('1981 PUA all'!HZ57/'1981 PUA all'!$LY57)^2</f>
        <v>2.2473497834556538E-5</v>
      </c>
      <c r="IA55" s="4">
        <f>('1981 PUA all'!IA57/'1981 PUA all'!$LY57)^2</f>
        <v>6.1073005552744167E-5</v>
      </c>
      <c r="IB55" s="4">
        <f>('1981 PUA all'!IB57/'1981 PUA all'!$LY57)^2</f>
        <v>2.4834659234944171E-6</v>
      </c>
      <c r="IC55" s="4">
        <f>('1981 PUA all'!IC57/'1981 PUA all'!$LY57)^2</f>
        <v>5.1684923707446298E-6</v>
      </c>
      <c r="ID55" s="4">
        <f>('1981 PUA all'!ID57/'1981 PUA all'!$LY57)^2</f>
        <v>5.5268963484163576E-6</v>
      </c>
      <c r="IE55" s="4">
        <f>('1981 PUA all'!IE57/'1981 PUA all'!$LY57)^2</f>
        <v>1.4422256151784696E-5</v>
      </c>
      <c r="IF55" s="4">
        <f>('1981 PUA all'!IF57/'1981 PUA all'!$LY57)^2</f>
        <v>1.6254471346577754E-4</v>
      </c>
      <c r="IG55" s="4">
        <f>('1981 PUA all'!IG57/'1981 PUA all'!$LY57)^2</f>
        <v>5.3461926669366169E-6</v>
      </c>
      <c r="IH55" s="4">
        <f>('1981 PUA all'!IH57/'1981 PUA all'!$LY57)^2</f>
        <v>1.1541175387139568E-5</v>
      </c>
      <c r="II55" s="4">
        <f>('1981 PUA all'!II57/'1981 PUA all'!$LY57)^2</f>
        <v>1.2629235134996803E-6</v>
      </c>
      <c r="IJ55" s="4">
        <f>('1981 PUA all'!IJ57/'1981 PUA all'!$LY57)^2</f>
        <v>6.0234560493246729E-8</v>
      </c>
      <c r="IK55" s="4">
        <f>('1981 PUA all'!IK57/'1981 PUA all'!$LY57)^2</f>
        <v>1.1494622915179412E-6</v>
      </c>
      <c r="IL55" s="4">
        <f>('1981 PUA all'!IL57/'1981 PUA all'!$LY57)^2</f>
        <v>6.0044496260953505E-4</v>
      </c>
      <c r="IM55" s="4">
        <f>('1981 PUA all'!IM57/'1981 PUA all'!$LY57)^2</f>
        <v>3.8764360199537545E-5</v>
      </c>
      <c r="IN55" s="4">
        <f>('1981 PUA all'!IN57/'1981 PUA all'!$LY57)^2</f>
        <v>7.4009420260782692E-5</v>
      </c>
      <c r="IO55" s="4">
        <f>('1981 PUA all'!IO57/'1981 PUA all'!$LY57)^2</f>
        <v>1.1191965105543122E-4</v>
      </c>
      <c r="IP55" s="4">
        <f>('1981 PUA all'!IP57/'1981 PUA all'!$LY57)^2</f>
        <v>1.1366311621497123E-5</v>
      </c>
      <c r="IQ55" s="4">
        <f>('1981 PUA all'!IQ57/'1981 PUA all'!$LY57)^2</f>
        <v>1.7020851844642937E-6</v>
      </c>
      <c r="IR55" s="4">
        <f>('1981 PUA all'!IR57/'1981 PUA all'!$LY57)^2</f>
        <v>4.634039958789176E-5</v>
      </c>
      <c r="IS55" s="4">
        <f>('1981 PUA all'!IS57/'1981 PUA all'!$LY57)^2</f>
        <v>8.7461249255147103E-5</v>
      </c>
      <c r="IT55" s="4">
        <f>('1981 PUA all'!IT57/'1981 PUA all'!$LY57)^2</f>
        <v>1.9175113369652098E-5</v>
      </c>
      <c r="IU55" s="4">
        <f>('1981 PUA all'!IU57/'1981 PUA all'!$LY57)^2</f>
        <v>4.3789357495422913E-6</v>
      </c>
      <c r="IV55" s="4">
        <f>('1981 PUA all'!IV57/'1981 PUA all'!$LY57)^2</f>
        <v>2.4989667286739811E-5</v>
      </c>
      <c r="IW55" s="4">
        <f>('1981 PUA all'!IW57/'1981 PUA all'!$LY57)^2</f>
        <v>4.6144829149237651E-4</v>
      </c>
      <c r="IX55" s="4">
        <f>('1981 PUA all'!IX57/'1981 PUA all'!$LY57)^2</f>
        <v>1.5602403029659167E-4</v>
      </c>
      <c r="IY55" s="4">
        <f>('1981 PUA all'!IY57/'1981 PUA all'!$LY57)^2</f>
        <v>1.6024729057538549E-6</v>
      </c>
      <c r="IZ55" s="4">
        <f>('1981 PUA all'!IZ57/'1981 PUA all'!$LY57)^2</f>
        <v>1.1137370235201321E-4</v>
      </c>
      <c r="JA55" s="4">
        <f>('1981 PUA all'!JA57/'1981 PUA all'!$LY57)^2</f>
        <v>1.5090359209045111E-4</v>
      </c>
      <c r="JB55" s="4">
        <f>('1981 PUA all'!JB57/'1981 PUA all'!$LY57)^2</f>
        <v>3.0861452379033014E-6</v>
      </c>
      <c r="JC55" s="4">
        <f>('1981 PUA all'!JC57/'1981 PUA all'!$LY57)^2</f>
        <v>9.2608551074139275E-5</v>
      </c>
      <c r="JD55" s="4">
        <f>('1981 PUA all'!JD57/'1981 PUA all'!$LY57)^2</f>
        <v>1.4032483483329779E-7</v>
      </c>
      <c r="JE55" s="4">
        <f>('1981 PUA all'!JE57/'1981 PUA all'!$LY57)^2</f>
        <v>7.8750263937499084E-5</v>
      </c>
      <c r="JF55" s="4">
        <f>('1981 PUA all'!JF57/'1981 PUA all'!$LY57)^2</f>
        <v>9.6108329208061287E-8</v>
      </c>
      <c r="JG55" s="4">
        <f>('1981 PUA all'!JG57/'1981 PUA all'!$LY57)^2</f>
        <v>9.1369654642941595E-7</v>
      </c>
      <c r="JH55" s="4">
        <f>('1981 PUA all'!JH57/'1981 PUA all'!$LY57)^2</f>
        <v>3.171841831447156E-5</v>
      </c>
      <c r="JI55" s="4">
        <f>('1981 PUA all'!JI57/'1981 PUA all'!$LY57)^2</f>
        <v>4.0345892835646244E-4</v>
      </c>
      <c r="JJ55" s="4">
        <f>('1981 PUA all'!JJ57/'1981 PUA all'!$LY57)^2</f>
        <v>1.9288407736895634E-7</v>
      </c>
      <c r="JK55" s="4">
        <f>('1981 PUA all'!JK57/'1981 PUA all'!$LY57)^2</f>
        <v>7.897968920253569E-5</v>
      </c>
      <c r="JL55" s="4">
        <f>('1981 PUA all'!JL57/'1981 PUA all'!$LY57)^2</f>
        <v>2.6696758113350352E-9</v>
      </c>
      <c r="JM55" s="4">
        <f>('1981 PUA all'!JM57/'1981 PUA all'!$LY57)^2</f>
        <v>1.9288407736895634E-7</v>
      </c>
      <c r="JN55" s="4">
        <f>('1981 PUA all'!JN57/'1981 PUA all'!$LY57)^2</f>
        <v>1.668547382084397E-10</v>
      </c>
      <c r="JO55" s="4">
        <f>('1981 PUA all'!JO57/'1981 PUA all'!$LY57)^2</f>
        <v>2.5378605681503679E-7</v>
      </c>
      <c r="JP55" s="4">
        <f>('1981 PUA all'!JP57/'1981 PUA all'!$LY57)^2</f>
        <v>1.896063828915897E-4</v>
      </c>
      <c r="JQ55" s="4">
        <f>('1981 PUA all'!JQ57/'1981 PUA all'!$LY57)^2</f>
        <v>0</v>
      </c>
      <c r="JR55" s="4">
        <f>('1981 PUA all'!JR57/'1981 PUA all'!$LY57)^2</f>
        <v>1.0428421138027482E-5</v>
      </c>
      <c r="JS55" s="4">
        <f>('1981 PUA all'!JS57/'1981 PUA all'!$LY57)^2</f>
        <v>9.2360104368946906E-5</v>
      </c>
      <c r="JT55" s="4">
        <f>('1981 PUA all'!JT57/'1981 PUA all'!$LY57)^2</f>
        <v>2.5655584546929689E-4</v>
      </c>
      <c r="JU55" s="4">
        <f>('1981 PUA all'!JU57/'1981 PUA all'!$LY57)^2</f>
        <v>1.295061404626008E-4</v>
      </c>
      <c r="JV55" s="4">
        <f>('1981 PUA all'!JV57/'1981 PUA all'!$LY57)^2</f>
        <v>1.8837232524780015E-5</v>
      </c>
      <c r="JW55" s="4">
        <f>('1981 PUA all'!JW57/'1981 PUA all'!$LY57)^2</f>
        <v>6.8343700770176919E-5</v>
      </c>
      <c r="JX55" s="4">
        <f>('1981 PUA all'!JX57/'1981 PUA all'!$LY57)^2</f>
        <v>1.6685473820843974E-8</v>
      </c>
      <c r="JY55" s="4">
        <f>('1981 PUA all'!JY57/'1981 PUA all'!$LY57)^2</f>
        <v>1.9103198977484263E-6</v>
      </c>
      <c r="JZ55" s="4">
        <f>('1981 PUA all'!JZ57/'1981 PUA all'!$LY57)^2</f>
        <v>7.1495586774934332E-6</v>
      </c>
      <c r="KA55" s="4">
        <f>('1981 PUA all'!KA57/'1981 PUA all'!$LY57)^2</f>
        <v>3.0138137088899421E-5</v>
      </c>
      <c r="KB55" s="4">
        <f>('1981 PUA all'!KB57/'1981 PUA all'!$LY57)^2</f>
        <v>1.8170480990899085E-5</v>
      </c>
      <c r="KC55" s="4">
        <f>('1981 PUA all'!KC57/'1981 PUA all'!$LY57)^2</f>
        <v>4.6164701548558274E-5</v>
      </c>
      <c r="KD55" s="4">
        <f>('1981 PUA all'!KD57/'1981 PUA all'!$LY57)^2</f>
        <v>2.8198450757226312E-8</v>
      </c>
      <c r="KE55" s="4">
        <f>('1981 PUA all'!KE57/'1981 PUA all'!$LY57)^2</f>
        <v>8.1758821722135461E-9</v>
      </c>
      <c r="KF55" s="4">
        <f>('1981 PUA all'!KF57/'1981 PUA all'!$LY57)^2</f>
        <v>2.7911627462246001E-5</v>
      </c>
      <c r="KG55" s="4">
        <f>('1981 PUA all'!KG57/'1981 PUA all'!$LY57)^2</f>
        <v>3.2703528688854184E-8</v>
      </c>
      <c r="KH55" s="4">
        <f>('1981 PUA all'!KH57/'1981 PUA all'!$LY57)^2</f>
        <v>0</v>
      </c>
      <c r="KI55" s="4">
        <f>('1981 PUA all'!KI57/'1981 PUA all'!$LY57)^2</f>
        <v>2.4834659234944171E-6</v>
      </c>
      <c r="KJ55" s="4">
        <f>('1981 PUA all'!KJ57/'1981 PUA all'!$LY57)^2</f>
        <v>8.8266156512264617E-8</v>
      </c>
      <c r="KK55" s="4">
        <f>('1981 PUA all'!KK57/'1981 PUA all'!$LY57)^2</f>
        <v>7.2188033938499359E-6</v>
      </c>
      <c r="KL55" s="4">
        <f>('1981 PUA all'!KL57/'1981 PUA all'!$LY57)^2</f>
        <v>1.7085925192544225E-7</v>
      </c>
      <c r="KM55" s="4">
        <f>('1981 PUA all'!KM57/'1981 PUA all'!$LY57)^2</f>
        <v>2.4027082302015322E-8</v>
      </c>
      <c r="KN55" s="4">
        <f>('1981 PUA all'!KN57/'1981 PUA all'!$LY57)^2</f>
        <v>8.2930976258049763E-5</v>
      </c>
      <c r="KO55" s="4">
        <f>('1981 PUA all'!KO57/'1981 PUA all'!$LY57)^2</f>
        <v>9.8363678007666652E-3</v>
      </c>
      <c r="KP55" s="4">
        <f>('1981 PUA all'!KP57/'1981 PUA all'!$LY57)^2</f>
        <v>1.7808888419180197E-3</v>
      </c>
      <c r="KQ55" s="4">
        <f>('1981 PUA all'!KQ57/'1981 PUA all'!$LY57)^2</f>
        <v>3.0995103024337973E-5</v>
      </c>
      <c r="KR55" s="4">
        <f>('1981 PUA all'!KR57/'1981 PUA all'!$LY57)^2</f>
        <v>7.8292414535855121E-5</v>
      </c>
      <c r="KS55" s="4">
        <f>('1981 PUA all'!KS57/'1981 PUA all'!$LY57)^2</f>
        <v>8.9035356855405503E-6</v>
      </c>
      <c r="KT55" s="4">
        <f>('1981 PUA all'!KT57/'1981 PUA all'!$LY57)^2</f>
        <v>1.9288407736895634E-7</v>
      </c>
      <c r="KU55" s="4">
        <f>('1981 PUA all'!KU57/'1981 PUA all'!$LY57)^2</f>
        <v>4.5639609687416311E-5</v>
      </c>
      <c r="KV55" s="4">
        <f>('1981 PUA all'!KV57/'1981 PUA all'!$LY57)^2</f>
        <v>6.5386367390170532E-5</v>
      </c>
      <c r="KW55" s="4">
        <f>('1981 PUA all'!KW57/'1981 PUA all'!$LY57)^2</f>
        <v>1.0947339373855728E-6</v>
      </c>
      <c r="KX55" s="4">
        <f>('1981 PUA all'!KX57/'1981 PUA all'!$LY57)^2</f>
        <v>7.6023190096220368E-5</v>
      </c>
      <c r="KY55" s="4">
        <f>('1981 PUA all'!KY57/'1981 PUA all'!$LY57)^2</f>
        <v>3.6894402462961742E-4</v>
      </c>
      <c r="KZ55" s="4">
        <f>('1981 PUA all'!KZ57/'1981 PUA all'!$LY57)^2</f>
        <v>2.4642190625873356E-3</v>
      </c>
      <c r="LA55" s="4">
        <f>('1981 PUA all'!LA57/'1981 PUA all'!$LY57)^2</f>
        <v>1.5829108562462977E-4</v>
      </c>
      <c r="LB55" s="4">
        <f>('1981 PUA all'!LB57/'1981 PUA all'!$LY57)^2</f>
        <v>4.2714812981360562E-8</v>
      </c>
      <c r="LC55" s="4">
        <f>('1981 PUA all'!LC57/'1981 PUA all'!$LY57)^2</f>
        <v>4.8221019342239085E-8</v>
      </c>
      <c r="LD55" s="4">
        <f>('1981 PUA all'!LD57/'1981 PUA all'!$LY57)^2</f>
        <v>2.9954044587686668E-3</v>
      </c>
      <c r="LE55" s="4">
        <f>('1981 PUA all'!LE57/'1981 PUA all'!$LY57)^2</f>
        <v>3.6078165769119876E-5</v>
      </c>
      <c r="LF55" s="4">
        <f>('1981 PUA all'!LF57/'1981 PUA all'!$LY57)^2</f>
        <v>4.8789993999529852E-6</v>
      </c>
      <c r="LG55" s="4">
        <f>('1981 PUA all'!LG57/'1981 PUA all'!$LY57)^2</f>
        <v>5.3461926669366169E-6</v>
      </c>
      <c r="LH55" s="4">
        <f>('1981 PUA all'!LH57/'1981 PUA all'!$LY57)^2</f>
        <v>5.4211104443922068E-7</v>
      </c>
      <c r="LI55" s="4">
        <f>('1981 PUA all'!LI57/'1981 PUA all'!$LY57)^2</f>
        <v>7.3582939549921935E-8</v>
      </c>
      <c r="LJ55" s="4">
        <f>('1981 PUA all'!LJ57/'1981 PUA all'!$LY57)^2</f>
        <v>6.7343923864305764E-4</v>
      </c>
      <c r="LK55" s="4">
        <f>('1981 PUA all'!LK57/'1981 PUA all'!$LY57)^2</f>
        <v>4.1713684552109931E-7</v>
      </c>
      <c r="LL55" s="4">
        <f>('1981 PUA all'!LL57/'1981 PUA all'!$LY57)^2</f>
        <v>6.4138961367324225E-7</v>
      </c>
      <c r="LM55" s="4">
        <f>('1981 PUA all'!LM57/'1981 PUA all'!$LY57)^2</f>
        <v>1.2921230926861575E-6</v>
      </c>
      <c r="LN55" s="4">
        <f>('1981 PUA all'!LN57/'1981 PUA all'!$LY57)^2</f>
        <v>1.3081411475541674E-7</v>
      </c>
      <c r="LO55" s="4">
        <f>('1981 PUA all'!LO57/'1981 PUA all'!$LY57)^2</f>
        <v>2.0930258360866678E-6</v>
      </c>
      <c r="LP55" s="4">
        <f>('1981 PUA all'!LP57/'1981 PUA all'!$LY57)^2</f>
        <v>0</v>
      </c>
      <c r="LQ55" s="4">
        <f>('1981 PUA all'!LQ57/'1981 PUA all'!$LY57)^2</f>
        <v>5.8973138672390927E-6</v>
      </c>
      <c r="LR55" s="4">
        <f>('1981 PUA all'!LR57/'1981 PUA all'!$LY57)^2</f>
        <v>2.8633941623950341E-4</v>
      </c>
      <c r="LS55" s="4">
        <f>('1981 PUA all'!LS57/'1981 PUA all'!$LY57)^2</f>
        <v>7.7153630947582535E-7</v>
      </c>
      <c r="LT55" s="4">
        <f>('1981 PUA all'!LT57/'1981 PUA all'!$LY57)^2</f>
        <v>8.4111473530874464E-7</v>
      </c>
      <c r="LU55" s="4">
        <f>('1981 PUA all'!LU57/'1981 PUA all'!$LY57)^2</f>
        <v>1.2802597207995371E-5</v>
      </c>
      <c r="LV55" s="4">
        <f>('1981 PUA all'!LV57/'1981 PUA all'!$LY57)^2</f>
        <v>1.0413404211588723E-6</v>
      </c>
      <c r="LW55" s="4">
        <f>('1981 PUA all'!LW57/'1981 PUA all'!$LY57)^2</f>
        <v>0</v>
      </c>
      <c r="LX55" s="4">
        <f>('1981 PUA all'!LX57/'1981 PUA all'!$LY57)^2</f>
        <v>0</v>
      </c>
      <c r="LZ55" t="str">
        <f t="shared" si="0"/>
        <v>Swansea</v>
      </c>
      <c r="MA55" s="15">
        <f t="shared" si="1"/>
        <v>2.5750571946006474E-2</v>
      </c>
    </row>
    <row r="56" spans="1:339" x14ac:dyDescent="0.25">
      <c r="A56" t="s">
        <v>298</v>
      </c>
      <c r="B56" s="4">
        <f>('1981 PUA all'!B58/'1981 PUA all'!$LY58)^2</f>
        <v>0</v>
      </c>
      <c r="C56" s="4">
        <f>('1981 PUA all'!C58/'1981 PUA all'!$LY58)^2</f>
        <v>3.8050022352982092E-5</v>
      </c>
      <c r="D56" s="4">
        <f>('1981 PUA all'!D58/'1981 PUA all'!$LY58)^2</f>
        <v>5.217220293121513E-9</v>
      </c>
      <c r="E56" s="4">
        <f>('1981 PUA all'!E58/'1981 PUA all'!$LY58)^2</f>
        <v>0</v>
      </c>
      <c r="F56" s="4">
        <f>('1981 PUA all'!F58/'1981 PUA all'!$LY58)^2</f>
        <v>0</v>
      </c>
      <c r="G56" s="4">
        <f>('1981 PUA all'!G58/'1981 PUA all'!$LY58)^2</f>
        <v>0</v>
      </c>
      <c r="H56" s="4">
        <f>('1981 PUA all'!H58/'1981 PUA all'!$LY58)^2</f>
        <v>0</v>
      </c>
      <c r="I56" s="4">
        <f>('1981 PUA all'!I58/'1981 PUA all'!$LY58)^2</f>
        <v>0</v>
      </c>
      <c r="J56" s="4">
        <f>('1981 PUA all'!J58/'1981 PUA all'!$LY58)^2</f>
        <v>1.6530240776726203E-6</v>
      </c>
      <c r="K56" s="4">
        <f>('1981 PUA all'!K58/'1981 PUA all'!$LY58)^2</f>
        <v>0</v>
      </c>
      <c r="L56" s="4">
        <f>('1981 PUA all'!L58/'1981 PUA all'!$LY58)^2</f>
        <v>0</v>
      </c>
      <c r="M56" s="4">
        <f>('1981 PUA all'!M58/'1981 PUA all'!$LY58)^2</f>
        <v>0</v>
      </c>
      <c r="N56" s="4">
        <f>('1981 PUA all'!N58/'1981 PUA all'!$LY58)^2</f>
        <v>3.1093798191757321E-5</v>
      </c>
      <c r="O56" s="4">
        <f>('1981 PUA all'!O58/'1981 PUA all'!$LY58)^2</f>
        <v>2.1503503848941346E-5</v>
      </c>
      <c r="P56" s="4">
        <f>('1981 PUA all'!P58/'1981 PUA all'!$LY58)^2</f>
        <v>0</v>
      </c>
      <c r="Q56" s="4">
        <f>('1981 PUA all'!Q58/'1981 PUA all'!$LY58)^2</f>
        <v>1.6244545793474867E-5</v>
      </c>
      <c r="R56" s="4">
        <f>('1981 PUA all'!R58/'1981 PUA all'!$LY58)^2</f>
        <v>0</v>
      </c>
      <c r="S56" s="4">
        <f>('1981 PUA all'!S58/'1981 PUA all'!$LY58)^2</f>
        <v>5.217220293121513E-9</v>
      </c>
      <c r="T56" s="4">
        <f>('1981 PUA all'!T58/'1981 PUA all'!$LY58)^2</f>
        <v>0</v>
      </c>
      <c r="U56" s="4">
        <f>('1981 PUA all'!U58/'1981 PUA all'!$LY58)^2</f>
        <v>0</v>
      </c>
      <c r="V56" s="4">
        <f>('1981 PUA all'!V58/'1981 PUA all'!$LY58)^2</f>
        <v>0</v>
      </c>
      <c r="W56" s="4">
        <f>('1981 PUA all'!W58/'1981 PUA all'!$LY58)^2</f>
        <v>0</v>
      </c>
      <c r="X56" s="4">
        <f>('1981 PUA all'!X58/'1981 PUA all'!$LY58)^2</f>
        <v>0</v>
      </c>
      <c r="Y56" s="4">
        <f>('1981 PUA all'!Y58/'1981 PUA all'!$LY58)^2</f>
        <v>1.3356083950391073E-8</v>
      </c>
      <c r="Z56" s="4">
        <f>('1981 PUA all'!Z58/'1981 PUA all'!$LY58)^2</f>
        <v>2.7046069999541925E-7</v>
      </c>
      <c r="AA56" s="4">
        <f>('1981 PUA all'!AA58/'1981 PUA all'!$LY58)^2</f>
        <v>0</v>
      </c>
      <c r="AB56" s="4">
        <f>('1981 PUA all'!AB58/'1981 PUA all'!$LY58)^2</f>
        <v>0</v>
      </c>
      <c r="AC56" s="4">
        <f>('1981 PUA all'!AC58/'1981 PUA all'!$LY58)^2</f>
        <v>0</v>
      </c>
      <c r="AD56" s="4">
        <f>('1981 PUA all'!AD58/'1981 PUA all'!$LY58)^2</f>
        <v>0</v>
      </c>
      <c r="AE56" s="4">
        <f>('1981 PUA all'!AE58/'1981 PUA all'!$LY58)^2</f>
        <v>9.2031765970663475E-8</v>
      </c>
      <c r="AF56" s="4">
        <f>('1981 PUA all'!AF58/'1981 PUA all'!$LY58)^2</f>
        <v>2.300794149266587E-6</v>
      </c>
      <c r="AG56" s="4">
        <f>('1981 PUA all'!AG58/'1981 PUA all'!$LY58)^2</f>
        <v>0</v>
      </c>
      <c r="AH56" s="4">
        <f>('1981 PUA all'!AH58/'1981 PUA all'!$LY58)^2</f>
        <v>7.5127972220949776E-9</v>
      </c>
      <c r="AI56" s="4">
        <f>('1981 PUA all'!AI58/'1981 PUA all'!$LY58)^2</f>
        <v>0</v>
      </c>
      <c r="AJ56" s="4">
        <f>('1981 PUA all'!AJ58/'1981 PUA all'!$LY58)^2</f>
        <v>1.883416525816866E-6</v>
      </c>
      <c r="AK56" s="4">
        <f>('1981 PUA all'!AK58/'1981 PUA all'!$LY58)^2</f>
        <v>0</v>
      </c>
      <c r="AL56" s="4">
        <f>('1981 PUA all'!AL58/'1981 PUA all'!$LY58)^2</f>
        <v>2.5251346218708122E-8</v>
      </c>
      <c r="AM56" s="4">
        <f>('1981 PUA all'!AM58/'1981 PUA all'!$LY58)^2</f>
        <v>0</v>
      </c>
      <c r="AN56" s="4">
        <f>('1981 PUA all'!AN58/'1981 PUA all'!$LY58)^2</f>
        <v>3.3390209875977682E-9</v>
      </c>
      <c r="AO56" s="4">
        <f>('1981 PUA all'!AO58/'1981 PUA all'!$LY58)^2</f>
        <v>0</v>
      </c>
      <c r="AP56" s="4">
        <f>('1981 PUA all'!AP58/'1981 PUA all'!$LY58)^2</f>
        <v>0</v>
      </c>
      <c r="AQ56" s="4">
        <f>('1981 PUA all'!AQ58/'1981 PUA all'!$LY58)^2</f>
        <v>0</v>
      </c>
      <c r="AR56" s="4">
        <f>('1981 PUA all'!AR58/'1981 PUA all'!$LY58)^2</f>
        <v>7.918822174186867E-5</v>
      </c>
      <c r="AS56" s="4">
        <f>('1981 PUA all'!AS58/'1981 PUA all'!$LY58)^2</f>
        <v>0</v>
      </c>
      <c r="AT56" s="4">
        <f>('1981 PUA all'!AT58/'1981 PUA all'!$LY58)^2</f>
        <v>0</v>
      </c>
      <c r="AU56" s="4">
        <f>('1981 PUA all'!AU58/'1981 PUA all'!$LY58)^2</f>
        <v>0</v>
      </c>
      <c r="AV56" s="4">
        <f>('1981 PUA all'!AV58/'1981 PUA all'!$LY58)^2</f>
        <v>0</v>
      </c>
      <c r="AW56" s="4">
        <f>('1981 PUA all'!AW58/'1981 PUA all'!$LY58)^2</f>
        <v>0</v>
      </c>
      <c r="AX56" s="4">
        <f>('1981 PUA all'!AX58/'1981 PUA all'!$LY58)^2</f>
        <v>0</v>
      </c>
      <c r="AY56" s="4">
        <f>('1981 PUA all'!AY58/'1981 PUA all'!$LY58)^2</f>
        <v>0</v>
      </c>
      <c r="AZ56" s="4">
        <f>('1981 PUA all'!AZ58/'1981 PUA all'!$LY58)^2</f>
        <v>0</v>
      </c>
      <c r="BA56" s="4">
        <f>('1981 PUA all'!BA58/'1981 PUA all'!$LY58)^2</f>
        <v>3.5268409181501422E-8</v>
      </c>
      <c r="BB56" s="4">
        <f>('1981 PUA all'!BB58/'1981 PUA all'!$LY58)^2</f>
        <v>0</v>
      </c>
      <c r="BC56" s="4">
        <f>('1981 PUA all'!BC58/'1981 PUA all'!$LY58)^2</f>
        <v>0</v>
      </c>
      <c r="BD56" s="4">
        <f>('1981 PUA all'!BD58/'1981 PUA all'!$LY58)^2</f>
        <v>1.1645023514177767E-4</v>
      </c>
      <c r="BE56" s="4">
        <f>('1981 PUA all'!BE58/'1981 PUA all'!$LY58)^2</f>
        <v>3.2607626832009455E-6</v>
      </c>
      <c r="BF56" s="4">
        <f>('1981 PUA all'!BF58/'1981 PUA all'!$LY58)^2</f>
        <v>0</v>
      </c>
      <c r="BG56" s="4">
        <f>('1981 PUA all'!BG58/'1981 PUA all'!$LY58)^2</f>
        <v>0</v>
      </c>
      <c r="BH56" s="4">
        <f>('1981 PUA all'!BH58/'1981 PUA all'!$LY58)^2</f>
        <v>0</v>
      </c>
      <c r="BI56" s="4">
        <f>('1981 PUA all'!BI58/'1981 PUA all'!$LY58)^2</f>
        <v>0</v>
      </c>
      <c r="BJ56" s="4">
        <f>('1981 PUA all'!BJ58/'1981 PUA all'!$LY58)^2</f>
        <v>1.1426964574806462E-5</v>
      </c>
      <c r="BK56" s="4">
        <f>('1981 PUA all'!BK58/'1981 PUA all'!$LY58)^2</f>
        <v>0</v>
      </c>
      <c r="BL56" s="4">
        <f>('1981 PUA all'!BL58/'1981 PUA all'!$LY58)^2</f>
        <v>7.5127972220949776E-9</v>
      </c>
      <c r="BM56" s="4">
        <f>('1981 PUA all'!BM58/'1981 PUA all'!$LY58)^2</f>
        <v>1.8781993055237444E-9</v>
      </c>
      <c r="BN56" s="4">
        <f>('1981 PUA all'!BN58/'1981 PUA all'!$LY58)^2</f>
        <v>5.2097074958994177E-6</v>
      </c>
      <c r="BO56" s="4">
        <f>('1981 PUA all'!BO58/'1981 PUA all'!$LY58)^2</f>
        <v>8.5478937282502866E-7</v>
      </c>
      <c r="BP56" s="4">
        <f>('1981 PUA all'!BP58/'1981 PUA all'!$LY58)^2</f>
        <v>0</v>
      </c>
      <c r="BQ56" s="4">
        <f>('1981 PUA all'!BQ58/'1981 PUA all'!$LY58)^2</f>
        <v>0</v>
      </c>
      <c r="BR56" s="4">
        <f>('1981 PUA all'!BR58/'1981 PUA all'!$LY58)^2</f>
        <v>0</v>
      </c>
      <c r="BS56" s="4">
        <f>('1981 PUA all'!BS58/'1981 PUA all'!$LY58)^2</f>
        <v>2.1236382169933532E-5</v>
      </c>
      <c r="BT56" s="4">
        <f>('1981 PUA all'!BT58/'1981 PUA all'!$LY58)^2</f>
        <v>0</v>
      </c>
      <c r="BU56" s="4">
        <f>('1981 PUA all'!BU58/'1981 PUA all'!$LY58)^2</f>
        <v>7.2644575361423949E-7</v>
      </c>
      <c r="BV56" s="4">
        <f>('1981 PUA all'!BV58/'1981 PUA all'!$LY58)^2</f>
        <v>0</v>
      </c>
      <c r="BW56" s="4">
        <f>('1981 PUA all'!BW58/'1981 PUA all'!$LY58)^2</f>
        <v>1.6595769063607807E-5</v>
      </c>
      <c r="BX56" s="4">
        <f>('1981 PUA all'!BX58/'1981 PUA all'!$LY58)^2</f>
        <v>6.2458474461133507E-6</v>
      </c>
      <c r="BY56" s="4">
        <f>('1981 PUA all'!BY58/'1981 PUA all'!$LY58)^2</f>
        <v>0</v>
      </c>
      <c r="BZ56" s="4">
        <f>('1981 PUA all'!BZ58/'1981 PUA all'!$LY58)^2</f>
        <v>9.649770654157549E-7</v>
      </c>
      <c r="CA56" s="4">
        <f>('1981 PUA all'!CA58/'1981 PUA all'!$LY58)^2</f>
        <v>0</v>
      </c>
      <c r="CB56" s="4">
        <f>('1981 PUA all'!CB58/'1981 PUA all'!$LY58)^2</f>
        <v>2.6152047130112617E-5</v>
      </c>
      <c r="CC56" s="4">
        <f>('1981 PUA all'!CC58/'1981 PUA all'!$LY58)^2</f>
        <v>4.9492638588667919E-6</v>
      </c>
      <c r="CD56" s="4">
        <f>('1981 PUA all'!CD58/'1981 PUA all'!$LY58)^2</f>
        <v>0</v>
      </c>
      <c r="CE56" s="4">
        <f>('1981 PUA all'!CE58/'1981 PUA all'!$LY58)^2</f>
        <v>1.2053865765227942E-6</v>
      </c>
      <c r="CF56" s="4">
        <f>('1981 PUA all'!CF58/'1981 PUA all'!$LY58)^2</f>
        <v>0</v>
      </c>
      <c r="CG56" s="4">
        <f>('1981 PUA all'!CG58/'1981 PUA all'!$LY58)^2</f>
        <v>0</v>
      </c>
      <c r="CH56" s="4">
        <f>('1981 PUA all'!CH58/'1981 PUA all'!$LY58)^2</f>
        <v>0</v>
      </c>
      <c r="CI56" s="4">
        <f>('1981 PUA all'!CI58/'1981 PUA all'!$LY58)^2</f>
        <v>0</v>
      </c>
      <c r="CJ56" s="4">
        <f>('1981 PUA all'!CJ58/'1981 PUA all'!$LY58)^2</f>
        <v>0</v>
      </c>
      <c r="CK56" s="4">
        <f>('1981 PUA all'!CK58/'1981 PUA all'!$LY58)^2</f>
        <v>8.3475524689944208E-8</v>
      </c>
      <c r="CL56" s="4">
        <f>('1981 PUA all'!CL58/'1981 PUA all'!$LY58)^2</f>
        <v>0</v>
      </c>
      <c r="CM56" s="4">
        <f>('1981 PUA all'!CM58/'1981 PUA all'!$LY58)^2</f>
        <v>0</v>
      </c>
      <c r="CN56" s="4">
        <f>('1981 PUA all'!CN58/'1981 PUA all'!$LY58)^2</f>
        <v>1.3356083950391073E-8</v>
      </c>
      <c r="CO56" s="4">
        <f>('1981 PUA all'!CO58/'1981 PUA all'!$LY58)^2</f>
        <v>8.789993618732297E-5</v>
      </c>
      <c r="CP56" s="4">
        <f>('1981 PUA all'!CP58/'1981 PUA all'!$LY58)^2</f>
        <v>2.3700579658780682E-5</v>
      </c>
      <c r="CQ56" s="4">
        <f>('1981 PUA all'!CQ58/'1981 PUA all'!$LY58)^2</f>
        <v>7.5336661032674636E-8</v>
      </c>
      <c r="CR56" s="4">
        <f>('1981 PUA all'!CR58/'1981 PUA all'!$LY58)^2</f>
        <v>5.217220293121513E-9</v>
      </c>
      <c r="CS56" s="4">
        <f>('1981 PUA all'!CS58/'1981 PUA all'!$LY58)^2</f>
        <v>1.0848479188705148E-5</v>
      </c>
      <c r="CT56" s="4">
        <f>('1981 PUA all'!CT58/'1981 PUA all'!$LY58)^2</f>
        <v>0</v>
      </c>
      <c r="CU56" s="4">
        <f>('1981 PUA all'!CU58/'1981 PUA all'!$LY58)^2</f>
        <v>0</v>
      </c>
      <c r="CV56" s="4">
        <f>('1981 PUA all'!CV58/'1981 PUA all'!$LY58)^2</f>
        <v>1.3057262440882244E-4</v>
      </c>
      <c r="CW56" s="4">
        <f>('1981 PUA all'!CW58/'1981 PUA all'!$LY58)^2</f>
        <v>0</v>
      </c>
      <c r="CX56" s="4">
        <f>('1981 PUA all'!CX58/'1981 PUA all'!$LY58)^2</f>
        <v>2.0868881172486051E-10</v>
      </c>
      <c r="CY56" s="4">
        <f>('1981 PUA all'!CY58/'1981 PUA all'!$LY58)^2</f>
        <v>1.0100538487483249E-7</v>
      </c>
      <c r="CZ56" s="4">
        <f>('1981 PUA all'!CZ58/'1981 PUA all'!$LY58)^2</f>
        <v>1.2502045857288251E-4</v>
      </c>
      <c r="DA56" s="4">
        <f>('1981 PUA all'!DA58/'1981 PUA all'!$LY58)^2</f>
        <v>2.6037873481217944E-4</v>
      </c>
      <c r="DB56" s="4">
        <f>('1981 PUA all'!DB58/'1981 PUA all'!$LY58)^2</f>
        <v>0</v>
      </c>
      <c r="DC56" s="4">
        <f>('1981 PUA all'!DC58/'1981 PUA all'!$LY58)^2</f>
        <v>7.5336661032674636E-8</v>
      </c>
      <c r="DD56" s="4">
        <f>('1981 PUA all'!DD58/'1981 PUA all'!$LY58)^2</f>
        <v>5.2172202931215133E-7</v>
      </c>
      <c r="DE56" s="4">
        <f>('1981 PUA all'!DE58/'1981 PUA all'!$LY58)^2</f>
        <v>0</v>
      </c>
      <c r="DF56" s="4">
        <f>('1981 PUA all'!DF58/'1981 PUA all'!$LY58)^2</f>
        <v>0</v>
      </c>
      <c r="DG56" s="4">
        <f>('1981 PUA all'!DG58/'1981 PUA all'!$LY58)^2</f>
        <v>3.3390209875977682E-9</v>
      </c>
      <c r="DH56" s="4">
        <f>('1981 PUA all'!DH58/'1981 PUA all'!$LY58)^2</f>
        <v>1.6361202839229062E-7</v>
      </c>
      <c r="DI56" s="4">
        <f>('1981 PUA all'!DI58/'1981 PUA all'!$LY58)^2</f>
        <v>2.9976269604970685E-5</v>
      </c>
      <c r="DJ56" s="4">
        <f>('1981 PUA all'!DJ58/'1981 PUA all'!$LY58)^2</f>
        <v>1.3356083950391073E-8</v>
      </c>
      <c r="DK56" s="4">
        <f>('1981 PUA all'!DK58/'1981 PUA all'!$LY58)^2</f>
        <v>2.3227586467006287E-4</v>
      </c>
      <c r="DL56" s="4">
        <f>('1981 PUA all'!DL58/'1981 PUA all'!$LY58)^2</f>
        <v>2.2588685669910625E-5</v>
      </c>
      <c r="DM56" s="4">
        <f>('1981 PUA all'!DM58/'1981 PUA all'!$LY58)^2</f>
        <v>2.0868881172486051E-10</v>
      </c>
      <c r="DN56" s="4">
        <f>('1981 PUA all'!DN58/'1981 PUA all'!$LY58)^2</f>
        <v>0</v>
      </c>
      <c r="DO56" s="4">
        <f>('1981 PUA all'!DO58/'1981 PUA all'!$LY58)^2</f>
        <v>0</v>
      </c>
      <c r="DP56" s="4">
        <f>('1981 PUA all'!DP58/'1981 PUA all'!$LY58)^2</f>
        <v>0</v>
      </c>
      <c r="DQ56" s="4">
        <f>('1981 PUA all'!DQ58/'1981 PUA all'!$LY58)^2</f>
        <v>1.0225751774518164E-8</v>
      </c>
      <c r="DR56" s="4">
        <f>('1981 PUA all'!DR58/'1981 PUA all'!$LY58)^2</f>
        <v>0</v>
      </c>
      <c r="DS56" s="4">
        <f>('1981 PUA all'!DS58/'1981 PUA all'!$LY58)^2</f>
        <v>0</v>
      </c>
      <c r="DT56" s="4">
        <f>('1981 PUA all'!DT58/'1981 PUA all'!$LY58)^2</f>
        <v>1.8569733577943972E-3</v>
      </c>
      <c r="DU56" s="4">
        <f>('1981 PUA all'!DU58/'1981 PUA all'!$LY58)^2</f>
        <v>0</v>
      </c>
      <c r="DV56" s="4">
        <f>('1981 PUA all'!DV58/'1981 PUA all'!$LY58)^2</f>
        <v>2.3030237805310555E-3</v>
      </c>
      <c r="DW56" s="4">
        <f>('1981 PUA all'!DW58/'1981 PUA all'!$LY58)^2</f>
        <v>0</v>
      </c>
      <c r="DX56" s="4">
        <f>('1981 PUA all'!DX58/'1981 PUA all'!$LY58)^2</f>
        <v>0</v>
      </c>
      <c r="DY56" s="4">
        <f>('1981 PUA all'!DY58/'1981 PUA all'!$LY58)^2</f>
        <v>9.3680407583289876E-7</v>
      </c>
      <c r="DZ56" s="4">
        <f>('1981 PUA all'!DZ58/'1981 PUA all'!$LY58)^2</f>
        <v>0</v>
      </c>
      <c r="EA56" s="4">
        <f>('1981 PUA all'!EA58/'1981 PUA all'!$LY58)^2</f>
        <v>7.3758973616034695E-6</v>
      </c>
      <c r="EB56" s="4">
        <f>('1981 PUA all'!EB58/'1981 PUA all'!$LY58)^2</f>
        <v>1.883416525816866E-6</v>
      </c>
      <c r="EC56" s="4">
        <f>('1981 PUA all'!EC58/'1981 PUA all'!$LY58)^2</f>
        <v>8.3475524689944205E-10</v>
      </c>
      <c r="ED56" s="4">
        <f>('1981 PUA all'!ED58/'1981 PUA all'!$LY58)^2</f>
        <v>0</v>
      </c>
      <c r="EE56" s="4">
        <f>('1981 PUA all'!EE58/'1981 PUA all'!$LY58)^2</f>
        <v>0</v>
      </c>
      <c r="EF56" s="4">
        <f>('1981 PUA all'!EF58/'1981 PUA all'!$LY58)^2</f>
        <v>0</v>
      </c>
      <c r="EG56" s="4">
        <f>('1981 PUA all'!EG58/'1981 PUA all'!$LY58)^2</f>
        <v>0</v>
      </c>
      <c r="EH56" s="4">
        <f>('1981 PUA all'!EH58/'1981 PUA all'!$LY58)^2</f>
        <v>0</v>
      </c>
      <c r="EI56" s="4">
        <f>('1981 PUA all'!EI58/'1981 PUA all'!$LY58)^2</f>
        <v>8.3475524689944208E-8</v>
      </c>
      <c r="EJ56" s="4">
        <f>('1981 PUA all'!EJ58/'1981 PUA all'!$LY58)^2</f>
        <v>1.6160861579973198E-6</v>
      </c>
      <c r="EK56" s="4">
        <f>('1981 PUA all'!EK58/'1981 PUA all'!$LY58)^2</f>
        <v>0</v>
      </c>
      <c r="EL56" s="4">
        <f>('1981 PUA all'!EL58/'1981 PUA all'!$LY58)^2</f>
        <v>6.5444811356916249E-7</v>
      </c>
      <c r="EM56" s="4">
        <f>('1981 PUA all'!EM58/'1981 PUA all'!$LY58)^2</f>
        <v>2.7802566942044539E-5</v>
      </c>
      <c r="EN56" s="4">
        <f>('1981 PUA all'!EN58/'1981 PUA all'!$LY58)^2</f>
        <v>0</v>
      </c>
      <c r="EO56" s="4">
        <f>('1981 PUA all'!EO58/'1981 PUA all'!$LY58)^2</f>
        <v>0</v>
      </c>
      <c r="EP56" s="4">
        <f>('1981 PUA all'!EP58/'1981 PUA all'!$LY58)^2</f>
        <v>0</v>
      </c>
      <c r="EQ56" s="4">
        <f>('1981 PUA all'!EQ58/'1981 PUA all'!$LY58)^2</f>
        <v>0</v>
      </c>
      <c r="ER56" s="4">
        <f>('1981 PUA all'!ER58/'1981 PUA all'!$LY58)^2</f>
        <v>2.213979603589045E-6</v>
      </c>
      <c r="ES56" s="4">
        <f>('1981 PUA all'!ES58/'1981 PUA all'!$LY58)^2</f>
        <v>0</v>
      </c>
      <c r="ET56" s="4">
        <f>('1981 PUA all'!ET58/'1981 PUA all'!$LY58)^2</f>
        <v>0</v>
      </c>
      <c r="EU56" s="4">
        <f>('1981 PUA all'!EU58/'1981 PUA all'!$LY58)^2</f>
        <v>0</v>
      </c>
      <c r="EV56" s="4">
        <f>('1981 PUA all'!EV58/'1981 PUA all'!$LY58)^2</f>
        <v>0</v>
      </c>
      <c r="EW56" s="4">
        <f>('1981 PUA all'!EW58/'1981 PUA all'!$LY58)^2</f>
        <v>0</v>
      </c>
      <c r="EX56" s="4">
        <f>('1981 PUA all'!EX58/'1981 PUA all'!$LY58)^2</f>
        <v>0</v>
      </c>
      <c r="EY56" s="4">
        <f>('1981 PUA all'!EY58/'1981 PUA all'!$LY58)^2</f>
        <v>2.0054994806759093E-7</v>
      </c>
      <c r="EZ56" s="4">
        <f>('1981 PUA all'!EZ58/'1981 PUA all'!$LY58)^2</f>
        <v>0</v>
      </c>
      <c r="FA56" s="4">
        <f>('1981 PUA all'!FA58/'1981 PUA all'!$LY58)^2</f>
        <v>0</v>
      </c>
      <c r="FB56" s="4">
        <f>('1981 PUA all'!FB58/'1981 PUA all'!$LY58)^2</f>
        <v>2.045359043715358E-6</v>
      </c>
      <c r="FC56" s="4">
        <f>('1981 PUA all'!FC58/'1981 PUA all'!$LY58)^2</f>
        <v>0</v>
      </c>
      <c r="FD56" s="4">
        <f>('1981 PUA all'!FD58/'1981 PUA all'!$LY58)^2</f>
        <v>2.0575882080824343E-5</v>
      </c>
      <c r="FE56" s="4">
        <f>('1981 PUA all'!FE58/'1981 PUA all'!$LY58)^2</f>
        <v>3.3390209875977682E-9</v>
      </c>
      <c r="FF56" s="4">
        <f>('1981 PUA all'!FF58/'1981 PUA all'!$LY58)^2</f>
        <v>1.8781993055237444E-9</v>
      </c>
      <c r="FG56" s="4">
        <f>('1981 PUA all'!FG58/'1981 PUA all'!$LY58)^2</f>
        <v>0</v>
      </c>
      <c r="FH56" s="4">
        <f>('1981 PUA all'!FH58/'1981 PUA all'!$LY58)^2</f>
        <v>0</v>
      </c>
      <c r="FI56" s="4">
        <f>('1981 PUA all'!FI58/'1981 PUA all'!$LY58)^2</f>
        <v>0</v>
      </c>
      <c r="FJ56" s="4">
        <f>('1981 PUA all'!FJ58/'1981 PUA all'!$LY58)^2</f>
        <v>0</v>
      </c>
      <c r="FK56" s="4">
        <f>('1981 PUA all'!FK58/'1981 PUA all'!$LY58)^2</f>
        <v>0</v>
      </c>
      <c r="FL56" s="4">
        <f>('1981 PUA all'!FL58/'1981 PUA all'!$LY58)^2</f>
        <v>0</v>
      </c>
      <c r="FM56" s="4">
        <f>('1981 PUA all'!FM58/'1981 PUA all'!$LY58)^2</f>
        <v>0</v>
      </c>
      <c r="FN56" s="4">
        <f>('1981 PUA all'!FN58/'1981 PUA all'!$LY58)^2</f>
        <v>0</v>
      </c>
      <c r="FO56" s="4">
        <f>('1981 PUA all'!FO58/'1981 PUA all'!$LY58)^2</f>
        <v>0</v>
      </c>
      <c r="FP56" s="4">
        <f>('1981 PUA all'!FP58/'1981 PUA all'!$LY58)^2</f>
        <v>0</v>
      </c>
      <c r="FQ56" s="4">
        <f>('1981 PUA all'!FQ58/'1981 PUA all'!$LY58)^2</f>
        <v>0</v>
      </c>
      <c r="FR56" s="4">
        <f>('1981 PUA all'!FR58/'1981 PUA all'!$LY58)^2</f>
        <v>0</v>
      </c>
      <c r="FS56" s="4">
        <f>('1981 PUA all'!FS58/'1981 PUA all'!$LY58)^2</f>
        <v>2.0868881172486052E-8</v>
      </c>
      <c r="FT56" s="4">
        <f>('1981 PUA all'!FT58/'1981 PUA all'!$LY58)^2</f>
        <v>0</v>
      </c>
      <c r="FU56" s="4">
        <f>('1981 PUA all'!FU58/'1981 PUA all'!$LY58)^2</f>
        <v>0</v>
      </c>
      <c r="FV56" s="4">
        <f>('1981 PUA all'!FV58/'1981 PUA all'!$LY58)^2</f>
        <v>0</v>
      </c>
      <c r="FW56" s="4">
        <f>('1981 PUA all'!FW58/'1981 PUA all'!$LY58)^2</f>
        <v>0</v>
      </c>
      <c r="FX56" s="4">
        <f>('1981 PUA all'!FX58/'1981 PUA all'!$LY58)^2</f>
        <v>1.2696627305340513E-6</v>
      </c>
      <c r="FY56" s="4">
        <f>('1981 PUA all'!FY58/'1981 PUA all'!$LY58)^2</f>
        <v>0</v>
      </c>
      <c r="FZ56" s="4">
        <f>('1981 PUA all'!FZ58/'1981 PUA all'!$LY58)^2</f>
        <v>0</v>
      </c>
      <c r="GA56" s="4">
        <f>('1981 PUA all'!GA58/'1981 PUA all'!$LY58)^2</f>
        <v>0</v>
      </c>
      <c r="GB56" s="4">
        <f>('1981 PUA all'!GB58/'1981 PUA all'!$LY58)^2</f>
        <v>0</v>
      </c>
      <c r="GC56" s="4">
        <f>('1981 PUA all'!GC58/'1981 PUA all'!$LY58)^2</f>
        <v>0</v>
      </c>
      <c r="GD56" s="4">
        <f>('1981 PUA all'!GD58/'1981 PUA all'!$LY58)^2</f>
        <v>0</v>
      </c>
      <c r="GE56" s="4">
        <f>('1981 PUA all'!GE58/'1981 PUA all'!$LY58)^2</f>
        <v>5.6212627015020156E-5</v>
      </c>
      <c r="GF56" s="4">
        <f>('1981 PUA all'!GF58/'1981 PUA all'!$LY58)^2</f>
        <v>7.5127972220949776E-9</v>
      </c>
      <c r="GG56" s="4">
        <f>('1981 PUA all'!GG58/'1981 PUA all'!$LY58)^2</f>
        <v>0</v>
      </c>
      <c r="GH56" s="4">
        <f>('1981 PUA all'!GH58/'1981 PUA all'!$LY58)^2</f>
        <v>0</v>
      </c>
      <c r="GI56" s="4">
        <f>('1981 PUA all'!GI58/'1981 PUA all'!$LY58)^2</f>
        <v>0</v>
      </c>
      <c r="GJ56" s="4">
        <f>('1981 PUA all'!GJ58/'1981 PUA all'!$LY58)^2</f>
        <v>6.9126081995742802E-6</v>
      </c>
      <c r="GK56" s="4">
        <f>('1981 PUA all'!GK58/'1981 PUA all'!$LY58)^2</f>
        <v>1.4107363672600569E-7</v>
      </c>
      <c r="GL56" s="4">
        <f>('1981 PUA all'!GL58/'1981 PUA all'!$LY58)^2</f>
        <v>9.3680407583289876E-7</v>
      </c>
      <c r="GM56" s="4">
        <f>('1981 PUA all'!GM58/'1981 PUA all'!$LY58)^2</f>
        <v>2.5712548492620066E-6</v>
      </c>
      <c r="GN56" s="4">
        <f>('1981 PUA all'!GN58/'1981 PUA all'!$LY58)^2</f>
        <v>5.217220293121513E-9</v>
      </c>
      <c r="GO56" s="4">
        <f>('1981 PUA all'!GO58/'1981 PUA all'!$LY58)^2</f>
        <v>0</v>
      </c>
      <c r="GP56" s="4">
        <f>('1981 PUA all'!GP58/'1981 PUA all'!$LY58)^2</f>
        <v>0</v>
      </c>
      <c r="GQ56" s="4">
        <f>('1981 PUA all'!GQ58/'1981 PUA all'!$LY58)^2</f>
        <v>3.3659418443102754E-6</v>
      </c>
      <c r="GR56" s="4">
        <f>('1981 PUA all'!GR58/'1981 PUA all'!$LY58)^2</f>
        <v>9.2031765970663475E-8</v>
      </c>
      <c r="GS56" s="4">
        <f>('1981 PUA all'!GS58/'1981 PUA all'!$LY58)^2</f>
        <v>0</v>
      </c>
      <c r="GT56" s="4">
        <f>('1981 PUA all'!GT58/'1981 PUA all'!$LY58)^2</f>
        <v>0</v>
      </c>
      <c r="GU56" s="4">
        <f>('1981 PUA all'!GU58/'1981 PUA all'!$LY58)^2</f>
        <v>0</v>
      </c>
      <c r="GV56" s="4">
        <f>('1981 PUA all'!GV58/'1981 PUA all'!$LY58)^2</f>
        <v>1.1121026776817815E-6</v>
      </c>
      <c r="GW56" s="4">
        <f>('1981 PUA all'!GW58/'1981 PUA all'!$LY58)^2</f>
        <v>0</v>
      </c>
      <c r="GX56" s="4">
        <f>('1981 PUA all'!GX58/'1981 PUA all'!$LY58)^2</f>
        <v>1.5077766647121172E-6</v>
      </c>
      <c r="GY56" s="4">
        <f>('1981 PUA all'!GY58/'1981 PUA all'!$LY58)^2</f>
        <v>0</v>
      </c>
      <c r="GZ56" s="4">
        <f>('1981 PUA all'!GZ58/'1981 PUA all'!$LY58)^2</f>
        <v>1.465517180337833E-5</v>
      </c>
      <c r="HA56" s="4">
        <f>('1981 PUA all'!HA58/'1981 PUA all'!$LY58)^2</f>
        <v>0</v>
      </c>
      <c r="HB56" s="4">
        <f>('1981 PUA all'!HB58/'1981 PUA all'!$LY58)^2</f>
        <v>2.0868881172486051E-10</v>
      </c>
      <c r="HC56" s="4">
        <f>('1981 PUA all'!HC58/'1981 PUA all'!$LY58)^2</f>
        <v>5.6212627015020156E-5</v>
      </c>
      <c r="HD56" s="4">
        <f>('1981 PUA all'!HD58/'1981 PUA all'!$LY58)^2</f>
        <v>0</v>
      </c>
      <c r="HE56" s="4">
        <f>('1981 PUA all'!HE58/'1981 PUA all'!$LY58)^2</f>
        <v>0</v>
      </c>
      <c r="HF56" s="4">
        <f>('1981 PUA all'!HF58/'1981 PUA all'!$LY58)^2</f>
        <v>0</v>
      </c>
      <c r="HG56" s="4">
        <f>('1981 PUA all'!HG58/'1981 PUA all'!$LY58)^2</f>
        <v>0</v>
      </c>
      <c r="HH56" s="4">
        <f>('1981 PUA all'!HH58/'1981 PUA all'!$LY58)^2</f>
        <v>0</v>
      </c>
      <c r="HI56" s="4">
        <f>('1981 PUA all'!HI58/'1981 PUA all'!$LY58)^2</f>
        <v>0</v>
      </c>
      <c r="HJ56" s="4">
        <f>('1981 PUA all'!HJ58/'1981 PUA all'!$LY58)^2</f>
        <v>0</v>
      </c>
      <c r="HK56" s="4">
        <f>('1981 PUA all'!HK58/'1981 PUA all'!$LY58)^2</f>
        <v>1.7550729066060768E-5</v>
      </c>
      <c r="HL56" s="4">
        <f>('1981 PUA all'!HL58/'1981 PUA all'!$LY58)^2</f>
        <v>8.2642856331161999E-6</v>
      </c>
      <c r="HM56" s="4">
        <f>('1981 PUA all'!HM58/'1981 PUA all'!$LY58)^2</f>
        <v>0</v>
      </c>
      <c r="HN56" s="4">
        <f>('1981 PUA all'!HN58/'1981 PUA all'!$LY58)^2</f>
        <v>0</v>
      </c>
      <c r="HO56" s="4">
        <f>('1981 PUA all'!HO58/'1981 PUA all'!$LY58)^2</f>
        <v>0</v>
      </c>
      <c r="HP56" s="4">
        <f>('1981 PUA all'!HP58/'1981 PUA all'!$LY58)^2</f>
        <v>0</v>
      </c>
      <c r="HQ56" s="4">
        <f>('1981 PUA all'!HQ58/'1981 PUA all'!$LY58)^2</f>
        <v>0</v>
      </c>
      <c r="HR56" s="4">
        <f>('1981 PUA all'!HR58/'1981 PUA all'!$LY58)^2</f>
        <v>0</v>
      </c>
      <c r="HS56" s="4">
        <f>('1981 PUA all'!HS58/'1981 PUA all'!$LY58)^2</f>
        <v>0</v>
      </c>
      <c r="HT56" s="4">
        <f>('1981 PUA all'!HT58/'1981 PUA all'!$LY58)^2</f>
        <v>3.5431374274577372E-4</v>
      </c>
      <c r="HU56" s="4">
        <f>('1981 PUA all'!HU58/'1981 PUA all'!$LY58)^2</f>
        <v>9.3680407583289897E-5</v>
      </c>
      <c r="HV56" s="4">
        <f>('1981 PUA all'!HV58/'1981 PUA all'!$LY58)^2</f>
        <v>6.0628482271118192E-5</v>
      </c>
      <c r="HW56" s="4">
        <f>('1981 PUA all'!HW58/'1981 PUA all'!$LY58)^2</f>
        <v>1.9112743952940181E-4</v>
      </c>
      <c r="HX56" s="4">
        <f>('1981 PUA all'!HX58/'1981 PUA all'!$LY58)^2</f>
        <v>2.8081166505697231E-6</v>
      </c>
      <c r="HY56" s="4">
        <f>('1981 PUA all'!HY58/'1981 PUA all'!$LY58)^2</f>
        <v>4.2259484374284257E-7</v>
      </c>
      <c r="HZ56" s="4">
        <f>('1981 PUA all'!HZ58/'1981 PUA all'!$LY58)^2</f>
        <v>4.2436369011102245E-4</v>
      </c>
      <c r="IA56" s="4">
        <f>('1981 PUA all'!IA58/'1981 PUA all'!$LY58)^2</f>
        <v>3.2725744699445728E-5</v>
      </c>
      <c r="IB56" s="4">
        <f>('1981 PUA all'!IB58/'1981 PUA all'!$LY58)^2</f>
        <v>5.5780223797126235E-5</v>
      </c>
      <c r="IC56" s="4">
        <f>('1981 PUA all'!IC58/'1981 PUA all'!$LY58)^2</f>
        <v>9.5571128217517123E-6</v>
      </c>
      <c r="ID56" s="4">
        <f>('1981 PUA all'!ID58/'1981 PUA all'!$LY58)^2</f>
        <v>2.905783014456958E-6</v>
      </c>
      <c r="IE56" s="4">
        <f>('1981 PUA all'!IE58/'1981 PUA all'!$LY58)^2</f>
        <v>2.257178187616091E-6</v>
      </c>
      <c r="IF56" s="4">
        <f>('1981 PUA all'!IF58/'1981 PUA all'!$LY58)^2</f>
        <v>2.2658679897363142E-4</v>
      </c>
      <c r="IG56" s="4">
        <f>('1981 PUA all'!IG58/'1981 PUA all'!$LY58)^2</f>
        <v>1.0100538487483249E-7</v>
      </c>
      <c r="IH56" s="4">
        <f>('1981 PUA all'!IH58/'1981 PUA all'!$LY58)^2</f>
        <v>9.9086303431091829E-4</v>
      </c>
      <c r="II56" s="4">
        <f>('1981 PUA all'!II58/'1981 PUA all'!$LY58)^2</f>
        <v>0</v>
      </c>
      <c r="IJ56" s="4">
        <f>('1981 PUA all'!IJ58/'1981 PUA all'!$LY58)^2</f>
        <v>2.5251346218708122E-8</v>
      </c>
      <c r="IK56" s="4">
        <f>('1981 PUA all'!IK58/'1981 PUA all'!$LY58)^2</f>
        <v>4.6099358510021684E-7</v>
      </c>
      <c r="IL56" s="4">
        <f>('1981 PUA all'!IL58/'1981 PUA all'!$LY58)^2</f>
        <v>5.1112585489682138E-4</v>
      </c>
      <c r="IM56" s="4">
        <f>('1981 PUA all'!IM58/'1981 PUA all'!$LY58)^2</f>
        <v>8.021997922703637E-5</v>
      </c>
      <c r="IN56" s="4">
        <f>('1981 PUA all'!IN58/'1981 PUA all'!$LY58)^2</f>
        <v>3.0772417421701028E-5</v>
      </c>
      <c r="IO56" s="4">
        <f>('1981 PUA all'!IO58/'1981 PUA all'!$LY58)^2</f>
        <v>4.4543374729801134E-5</v>
      </c>
      <c r="IP56" s="4">
        <f>('1981 PUA all'!IP58/'1981 PUA all'!$LY58)^2</f>
        <v>4.6954982638093607E-6</v>
      </c>
      <c r="IQ56" s="4">
        <f>('1981 PUA all'!IQ58/'1981 PUA all'!$LY58)^2</f>
        <v>8.0219979227036372E-7</v>
      </c>
      <c r="IR56" s="4">
        <f>('1981 PUA all'!IR58/'1981 PUA all'!$LY58)^2</f>
        <v>2.349253778237217E-4</v>
      </c>
      <c r="IS56" s="4">
        <f>('1981 PUA all'!IS58/'1981 PUA all'!$LY58)^2</f>
        <v>7.6133017538216726E-5</v>
      </c>
      <c r="IT56" s="4">
        <f>('1981 PUA all'!IT58/'1981 PUA all'!$LY58)^2</f>
        <v>1.0848479188705148E-5</v>
      </c>
      <c r="IU56" s="4">
        <f>('1981 PUA all'!IU58/'1981 PUA all'!$LY58)^2</f>
        <v>1.4307371029757677E-4</v>
      </c>
      <c r="IV56" s="4">
        <f>('1981 PUA all'!IV58/'1981 PUA all'!$LY58)^2</f>
        <v>2.9190556228826589E-5</v>
      </c>
      <c r="IW56" s="4">
        <f>('1981 PUA all'!IW58/'1981 PUA all'!$LY58)^2</f>
        <v>3.9054525079338542E-4</v>
      </c>
      <c r="IX56" s="4">
        <f>('1981 PUA all'!IX58/'1981 PUA all'!$LY58)^2</f>
        <v>1.6832004798480353E-5</v>
      </c>
      <c r="IY56" s="4">
        <f>('1981 PUA all'!IY58/'1981 PUA all'!$LY58)^2</f>
        <v>1.6530240776726203E-6</v>
      </c>
      <c r="IZ56" s="4">
        <f>('1981 PUA all'!IZ58/'1981 PUA all'!$LY58)^2</f>
        <v>5.4279959929636213E-5</v>
      </c>
      <c r="JA56" s="4">
        <f>('1981 PUA all'!JA58/'1981 PUA all'!$LY58)^2</f>
        <v>6.8518588864811714E-5</v>
      </c>
      <c r="JB56" s="4">
        <f>('1981 PUA all'!JB58/'1981 PUA all'!$LY58)^2</f>
        <v>1.7701840634630738E-4</v>
      </c>
      <c r="JC56" s="4">
        <f>('1981 PUA all'!JC58/'1981 PUA all'!$LY58)^2</f>
        <v>6.0628482271118192E-5</v>
      </c>
      <c r="JD56" s="4">
        <f>('1981 PUA all'!JD58/'1981 PUA all'!$LY58)^2</f>
        <v>5.217220293121513E-9</v>
      </c>
      <c r="JE56" s="4">
        <f>('1981 PUA all'!JE58/'1981 PUA all'!$LY58)^2</f>
        <v>5.5134749302461242E-5</v>
      </c>
      <c r="JF56" s="4">
        <f>('1981 PUA all'!JF58/'1981 PUA all'!$LY58)^2</f>
        <v>7.5336661032674636E-8</v>
      </c>
      <c r="JG56" s="4">
        <f>('1981 PUA all'!JG58/'1981 PUA all'!$LY58)^2</f>
        <v>8.0219979227036372E-7</v>
      </c>
      <c r="JH56" s="4">
        <f>('1981 PUA all'!JH58/'1981 PUA all'!$LY58)^2</f>
        <v>5.4920425892819806E-5</v>
      </c>
      <c r="JI56" s="4">
        <f>('1981 PUA all'!JI58/'1981 PUA all'!$LY58)^2</f>
        <v>2.7802566942044539E-5</v>
      </c>
      <c r="JJ56" s="4">
        <f>('1981 PUA all'!JJ58/'1981 PUA all'!$LY58)^2</f>
        <v>8.2828589373597141E-7</v>
      </c>
      <c r="JK56" s="4">
        <f>('1981 PUA all'!JK58/'1981 PUA all'!$LY58)^2</f>
        <v>5.7300939168165292E-5</v>
      </c>
      <c r="JL56" s="4">
        <f>('1981 PUA all'!JL58/'1981 PUA all'!$LY58)^2</f>
        <v>3.3390209875977682E-9</v>
      </c>
      <c r="JM56" s="4">
        <f>('1981 PUA all'!JM58/'1981 PUA all'!$LY58)^2</f>
        <v>0</v>
      </c>
      <c r="JN56" s="4">
        <f>('1981 PUA all'!JN58/'1981 PUA all'!$LY58)^2</f>
        <v>0</v>
      </c>
      <c r="JO56" s="4">
        <f>('1981 PUA all'!JO58/'1981 PUA all'!$LY58)^2</f>
        <v>1.755072906606077E-7</v>
      </c>
      <c r="JP56" s="4">
        <f>('1981 PUA all'!JP58/'1981 PUA all'!$LY58)^2</f>
        <v>0</v>
      </c>
      <c r="JQ56" s="4">
        <f>('1981 PUA all'!JQ58/'1981 PUA all'!$LY58)^2</f>
        <v>0</v>
      </c>
      <c r="JR56" s="4">
        <f>('1981 PUA all'!JR58/'1981 PUA all'!$LY58)^2</f>
        <v>3.4399428969479106E-5</v>
      </c>
      <c r="JS56" s="4">
        <f>('1981 PUA all'!JS58/'1981 PUA all'!$LY58)^2</f>
        <v>4.6767350527471795E-4</v>
      </c>
      <c r="JT56" s="4">
        <f>('1981 PUA all'!JT58/'1981 PUA all'!$LY58)^2</f>
        <v>4.4119235588851514E-4</v>
      </c>
      <c r="JU56" s="4">
        <f>('1981 PUA all'!JU58/'1981 PUA all'!$LY58)^2</f>
        <v>1.1060173119318848E-4</v>
      </c>
      <c r="JV56" s="4">
        <f>('1981 PUA all'!JV58/'1981 PUA all'!$LY58)^2</f>
        <v>1.1273891331406277E-4</v>
      </c>
      <c r="JW56" s="4">
        <f>('1981 PUA all'!JW58/'1981 PUA all'!$LY58)^2</f>
        <v>6.5750018744063863E-4</v>
      </c>
      <c r="JX56" s="4">
        <f>('1981 PUA all'!JX58/'1981 PUA all'!$LY58)^2</f>
        <v>0</v>
      </c>
      <c r="JY56" s="4">
        <f>('1981 PUA all'!JY58/'1981 PUA all'!$LY58)^2</f>
        <v>3.3390209875977685E-5</v>
      </c>
      <c r="JZ56" s="4">
        <f>('1981 PUA all'!JZ58/'1981 PUA all'!$LY58)^2</f>
        <v>5.0137487016897731E-6</v>
      </c>
      <c r="KA56" s="4">
        <f>('1981 PUA all'!KA58/'1981 PUA all'!$LY58)^2</f>
        <v>1.4325234792041323E-5</v>
      </c>
      <c r="KB56" s="4">
        <f>('1981 PUA all'!KB58/'1981 PUA all'!$LY58)^2</f>
        <v>4.8886606279418914E-5</v>
      </c>
      <c r="KC56" s="4">
        <f>('1981 PUA all'!KC58/'1981 PUA all'!$LY58)^2</f>
        <v>6.6120963106904811E-6</v>
      </c>
      <c r="KD56" s="4">
        <f>('1981 PUA all'!KD58/'1981 PUA all'!$LY58)^2</f>
        <v>9.3680407583289876E-7</v>
      </c>
      <c r="KE56" s="4">
        <f>('1981 PUA all'!KE58/'1981 PUA all'!$LY58)^2</f>
        <v>7.4545730436237427E-6</v>
      </c>
      <c r="KF56" s="4">
        <f>('1981 PUA all'!KF58/'1981 PUA all'!$LY58)^2</f>
        <v>3.30571425324648E-5</v>
      </c>
      <c r="KG56" s="4">
        <f>('1981 PUA all'!KG58/'1981 PUA all'!$LY58)^2</f>
        <v>3.4569092973411421E-5</v>
      </c>
      <c r="KH56" s="4">
        <f>('1981 PUA all'!KH58/'1981 PUA all'!$LY58)^2</f>
        <v>0</v>
      </c>
      <c r="KI56" s="4">
        <f>('1981 PUA all'!KI58/'1981 PUA all'!$LY58)^2</f>
        <v>4.2080011996200883E-6</v>
      </c>
      <c r="KJ56" s="4">
        <f>('1981 PUA all'!KJ58/'1981 PUA all'!$LY58)^2</f>
        <v>0</v>
      </c>
      <c r="KK56" s="4">
        <f>('1981 PUA all'!KK58/'1981 PUA all'!$LY58)^2</f>
        <v>2.8724136734621528E-5</v>
      </c>
      <c r="KL56" s="4">
        <f>('1981 PUA all'!KL58/'1981 PUA all'!$LY58)^2</f>
        <v>1.755072906606077E-7</v>
      </c>
      <c r="KM56" s="4">
        <f>('1981 PUA all'!KM58/'1981 PUA all'!$LY58)^2</f>
        <v>3.3390209875977682E-9</v>
      </c>
      <c r="KN56" s="4">
        <f>('1981 PUA all'!KN58/'1981 PUA all'!$LY58)^2</f>
        <v>1.3676629965200459E-5</v>
      </c>
      <c r="KO56" s="4">
        <f>('1981 PUA all'!KO58/'1981 PUA all'!$LY58)^2</f>
        <v>5.2172202931215127E-5</v>
      </c>
      <c r="KP56" s="4">
        <f>('1981 PUA all'!KP58/'1981 PUA all'!$LY58)^2</f>
        <v>6.2670084916222499E-5</v>
      </c>
      <c r="KQ56" s="4">
        <f>('1981 PUA all'!KQ58/'1981 PUA all'!$LY58)^2</f>
        <v>1.2053865765227942E-6</v>
      </c>
      <c r="KR56" s="4">
        <f>('1981 PUA all'!KR58/'1981 PUA all'!$LY58)^2</f>
        <v>6.7615174998854811E-8</v>
      </c>
      <c r="KS56" s="4">
        <f>('1981 PUA all'!KS58/'1981 PUA all'!$LY58)^2</f>
        <v>2.045359043715358E-6</v>
      </c>
      <c r="KT56" s="4">
        <f>('1981 PUA all'!KT58/'1981 PUA all'!$LY58)^2</f>
        <v>1.3357962149696594E-5</v>
      </c>
      <c r="KU56" s="4">
        <f>('1981 PUA all'!KU58/'1981 PUA all'!$LY58)^2</f>
        <v>2.0054994806759093E-5</v>
      </c>
      <c r="KV56" s="4">
        <f>('1981 PUA all'!KV58/'1981 PUA all'!$LY58)^2</f>
        <v>8.0990040942301106E-6</v>
      </c>
      <c r="KW56" s="4">
        <f>('1981 PUA all'!KW58/'1981 PUA all'!$LY58)^2</f>
        <v>5.3424335801564293E-6</v>
      </c>
      <c r="KX56" s="4">
        <f>('1981 PUA all'!KX58/'1981 PUA all'!$LY58)^2</f>
        <v>3.9973423655125445E-4</v>
      </c>
      <c r="KY56" s="4">
        <f>('1981 PUA all'!KY58/'1981 PUA all'!$LY58)^2</f>
        <v>3.8228451287006849E-5</v>
      </c>
      <c r="KZ56" s="4">
        <f>('1981 PUA all'!KZ58/'1981 PUA all'!$LY58)^2</f>
        <v>2.6314826490146125E-3</v>
      </c>
      <c r="LA56" s="4">
        <f>('1981 PUA all'!LA58/'1981 PUA all'!$LY58)^2</f>
        <v>1.9668711816256375E-5</v>
      </c>
      <c r="LB56" s="4">
        <f>('1981 PUA all'!LB58/'1981 PUA all'!$LY58)^2</f>
        <v>0</v>
      </c>
      <c r="LC56" s="4">
        <f>('1981 PUA all'!LC58/'1981 PUA all'!$LY58)^2</f>
        <v>1.2117390639516991E-4</v>
      </c>
      <c r="LD56" s="4">
        <f>('1981 PUA all'!LD58/'1981 PUA all'!$LY58)^2</f>
        <v>3.5768427574394196E-3</v>
      </c>
      <c r="LE56" s="4">
        <f>('1981 PUA all'!LE58/'1981 PUA all'!$LY58)^2</f>
        <v>6.7802994929407175E-7</v>
      </c>
      <c r="LF56" s="4">
        <f>('1981 PUA all'!LF58/'1981 PUA all'!$LY58)^2</f>
        <v>2.61779245427665E-6</v>
      </c>
      <c r="LG56" s="4">
        <f>('1981 PUA all'!LG58/'1981 PUA all'!$LY58)^2</f>
        <v>1.1427799330053359E-6</v>
      </c>
      <c r="LH56" s="4">
        <f>('1981 PUA all'!LH58/'1981 PUA all'!$LY58)^2</f>
        <v>3.3390209875977682E-9</v>
      </c>
      <c r="LI56" s="4">
        <f>('1981 PUA all'!LI58/'1981 PUA all'!$LY58)^2</f>
        <v>1.3043050732803783E-7</v>
      </c>
      <c r="LJ56" s="4">
        <f>('1981 PUA all'!LJ58/'1981 PUA all'!$LY58)^2</f>
        <v>1.5977737147684633E-4</v>
      </c>
      <c r="LK56" s="4">
        <f>('1981 PUA all'!LK58/'1981 PUA all'!$LY58)^2</f>
        <v>3.005118888837991E-8</v>
      </c>
      <c r="LL56" s="4">
        <f>('1981 PUA all'!LL58/'1981 PUA all'!$LY58)^2</f>
        <v>8.3475524689944208E-8</v>
      </c>
      <c r="LM56" s="4">
        <f>('1981 PUA all'!LM58/'1981 PUA all'!$LY58)^2</f>
        <v>2.1369734320625717E-7</v>
      </c>
      <c r="LN56" s="4">
        <f>('1981 PUA all'!LN58/'1981 PUA all'!$LY58)^2</f>
        <v>2.0054994806759093E-7</v>
      </c>
      <c r="LO56" s="4">
        <f>('1981 PUA all'!LO58/'1981 PUA all'!$LY58)^2</f>
        <v>8.8171022953753569E-7</v>
      </c>
      <c r="LP56" s="4">
        <f>('1981 PUA all'!LP58/'1981 PUA all'!$LY58)^2</f>
        <v>0</v>
      </c>
      <c r="LQ56" s="4">
        <f>('1981 PUA all'!LQ58/'1981 PUA all'!$LY58)^2</f>
        <v>5.2097074958994177E-6</v>
      </c>
      <c r="LR56" s="4">
        <f>('1981 PUA all'!LR58/'1981 PUA all'!$LY58)^2</f>
        <v>1.189578399034636E-4</v>
      </c>
      <c r="LS56" s="4">
        <f>('1981 PUA all'!LS58/'1981 PUA all'!$LY58)^2</f>
        <v>5.0137487016897731E-6</v>
      </c>
      <c r="LT56" s="4">
        <f>('1981 PUA all'!LT58/'1981 PUA all'!$LY58)^2</f>
        <v>3.3390209875977683E-7</v>
      </c>
      <c r="LU56" s="4">
        <f>('1981 PUA all'!LU58/'1981 PUA all'!$LY58)^2</f>
        <v>1.3891162063653616E-5</v>
      </c>
      <c r="LV56" s="4">
        <f>('1981 PUA all'!LV58/'1981 PUA all'!$LY58)^2</f>
        <v>1.8781993055237447E-7</v>
      </c>
      <c r="LW56" s="4">
        <f>('1981 PUA all'!LW58/'1981 PUA all'!$LY58)^2</f>
        <v>0</v>
      </c>
      <c r="LX56" s="4">
        <f>('1981 PUA all'!LX58/'1981 PUA all'!$LY58)^2</f>
        <v>0</v>
      </c>
      <c r="LZ56" t="str">
        <f t="shared" si="0"/>
        <v>Swindon</v>
      </c>
      <c r="MA56" s="15">
        <f t="shared" si="1"/>
        <v>1.9626321901374751E-2</v>
      </c>
    </row>
    <row r="57" spans="1:339" x14ac:dyDescent="0.25">
      <c r="A57" t="s">
        <v>299</v>
      </c>
      <c r="B57" s="4">
        <f>('1981 PUA all'!B59/'1981 PUA all'!$LY59)^2</f>
        <v>0</v>
      </c>
      <c r="C57" s="4">
        <f>('1981 PUA all'!C59/'1981 PUA all'!$LY59)^2</f>
        <v>3.7440845955113891E-4</v>
      </c>
      <c r="D57" s="4">
        <f>('1981 PUA all'!D59/'1981 PUA all'!$LY59)^2</f>
        <v>5.3720222043035309E-9</v>
      </c>
      <c r="E57" s="4">
        <f>('1981 PUA all'!E59/'1981 PUA all'!$LY59)^2</f>
        <v>0</v>
      </c>
      <c r="F57" s="4">
        <f>('1981 PUA all'!F59/'1981 PUA all'!$LY59)^2</f>
        <v>5.9689135603372558E-10</v>
      </c>
      <c r="G57" s="4">
        <f>('1981 PUA all'!G59/'1981 PUA all'!$LY59)^2</f>
        <v>0</v>
      </c>
      <c r="H57" s="4">
        <f>('1981 PUA all'!H59/'1981 PUA all'!$LY59)^2</f>
        <v>0</v>
      </c>
      <c r="I57" s="4">
        <f>('1981 PUA all'!I59/'1981 PUA all'!$LY59)^2</f>
        <v>0</v>
      </c>
      <c r="J57" s="4">
        <f>('1981 PUA all'!J59/'1981 PUA all'!$LY59)^2</f>
        <v>0</v>
      </c>
      <c r="K57" s="4">
        <f>('1981 PUA all'!K59/'1981 PUA all'!$LY59)^2</f>
        <v>0</v>
      </c>
      <c r="L57" s="4">
        <f>('1981 PUA all'!L59/'1981 PUA all'!$LY59)^2</f>
        <v>5.3720222043035309E-9</v>
      </c>
      <c r="M57" s="4">
        <f>('1981 PUA all'!M59/'1981 PUA all'!$LY59)^2</f>
        <v>0</v>
      </c>
      <c r="N57" s="4">
        <f>('1981 PUA all'!N59/'1981 PUA all'!$LY59)^2</f>
        <v>0</v>
      </c>
      <c r="O57" s="4">
        <f>('1981 PUA all'!O59/'1981 PUA all'!$LY59)^2</f>
        <v>2.7080363931894096E-5</v>
      </c>
      <c r="P57" s="4">
        <f>('1981 PUA all'!P59/'1981 PUA all'!$LY59)^2</f>
        <v>0</v>
      </c>
      <c r="Q57" s="4">
        <f>('1981 PUA all'!Q59/'1981 PUA all'!$LY59)^2</f>
        <v>4.9428573193152805E-6</v>
      </c>
      <c r="R57" s="4">
        <f>('1981 PUA all'!R59/'1981 PUA all'!$LY59)^2</f>
        <v>0</v>
      </c>
      <c r="S57" s="4">
        <f>('1981 PUA all'!S59/'1981 PUA all'!$LY59)^2</f>
        <v>7.2285930781108292E-5</v>
      </c>
      <c r="T57" s="4">
        <f>('1981 PUA all'!T59/'1981 PUA all'!$LY59)^2</f>
        <v>3.4956345374759108E-5</v>
      </c>
      <c r="U57" s="4">
        <f>('1981 PUA all'!U59/'1981 PUA all'!$LY59)^2</f>
        <v>1.0558411196880571E-5</v>
      </c>
      <c r="V57" s="4">
        <f>('1981 PUA all'!V59/'1981 PUA all'!$LY59)^2</f>
        <v>1.0243252560894765E-5</v>
      </c>
      <c r="W57" s="4">
        <f>('1981 PUA all'!W59/'1981 PUA all'!$LY59)^2</f>
        <v>5.968913560337257E-6</v>
      </c>
      <c r="X57" s="4">
        <f>('1981 PUA all'!X59/'1981 PUA all'!$LY59)^2</f>
        <v>5.3720222043035309E-9</v>
      </c>
      <c r="Y57" s="4">
        <f>('1981 PUA all'!Y59/'1981 PUA all'!$LY59)^2</f>
        <v>4.6796282313044089E-7</v>
      </c>
      <c r="Z57" s="4">
        <f>('1981 PUA all'!Z59/'1981 PUA all'!$LY59)^2</f>
        <v>2.0650053353342774E-5</v>
      </c>
      <c r="AA57" s="4">
        <f>('1981 PUA all'!AA59/'1981 PUA all'!$LY59)^2</f>
        <v>0</v>
      </c>
      <c r="AB57" s="4">
        <f>('1981 PUA all'!AB59/'1981 PUA all'!$LY59)^2</f>
        <v>0</v>
      </c>
      <c r="AC57" s="4">
        <f>('1981 PUA all'!AC59/'1981 PUA all'!$LY59)^2</f>
        <v>7.8938881835460219E-6</v>
      </c>
      <c r="AD57" s="4">
        <f>('1981 PUA all'!AD59/'1981 PUA all'!$LY59)^2</f>
        <v>1.4922283900843138E-8</v>
      </c>
      <c r="AE57" s="4">
        <f>('1981 PUA all'!AE59/'1981 PUA all'!$LY59)^2</f>
        <v>6.9000640757498673E-7</v>
      </c>
      <c r="AF57" s="4">
        <f>('1981 PUA all'!AF59/'1981 PUA all'!$LY59)^2</f>
        <v>8.7390863436897771E-6</v>
      </c>
      <c r="AG57" s="4">
        <f>('1981 PUA all'!AG59/'1981 PUA all'!$LY59)^2</f>
        <v>1.3430055510758825E-7</v>
      </c>
      <c r="AH57" s="4">
        <f>('1981 PUA all'!AH59/'1981 PUA all'!$LY59)^2</f>
        <v>4.6223266611251701E-6</v>
      </c>
      <c r="AI57" s="4">
        <f>('1981 PUA all'!AI59/'1981 PUA all'!$LY59)^2</f>
        <v>0</v>
      </c>
      <c r="AJ57" s="4">
        <f>('1981 PUA all'!AJ59/'1981 PUA all'!$LY59)^2</f>
        <v>0</v>
      </c>
      <c r="AK57" s="4">
        <f>('1981 PUA all'!AK59/'1981 PUA all'!$LY59)^2</f>
        <v>0</v>
      </c>
      <c r="AL57" s="4">
        <f>('1981 PUA all'!AL59/'1981 PUA all'!$LY59)^2</f>
        <v>5.3720222043035301E-7</v>
      </c>
      <c r="AM57" s="4">
        <f>('1981 PUA all'!AM59/'1981 PUA all'!$LY59)^2</f>
        <v>3.7251989530064818E-6</v>
      </c>
      <c r="AN57" s="4">
        <f>('1981 PUA all'!AN59/'1981 PUA all'!$LY59)^2</f>
        <v>8.1714426641017024E-7</v>
      </c>
      <c r="AO57" s="4">
        <f>('1981 PUA all'!AO59/'1981 PUA all'!$LY59)^2</f>
        <v>1.1699070578261022E-7</v>
      </c>
      <c r="AP57" s="4">
        <f>('1981 PUA all'!AP59/'1981 PUA all'!$LY59)^2</f>
        <v>0</v>
      </c>
      <c r="AQ57" s="4">
        <f>('1981 PUA all'!AQ59/'1981 PUA all'!$LY59)^2</f>
        <v>0</v>
      </c>
      <c r="AR57" s="4">
        <f>('1981 PUA all'!AR59/'1981 PUA all'!$LY59)^2</f>
        <v>3.3575138776897062E-6</v>
      </c>
      <c r="AS57" s="4">
        <f>('1981 PUA all'!AS59/'1981 PUA all'!$LY59)^2</f>
        <v>6.1121674857853499E-7</v>
      </c>
      <c r="AT57" s="4">
        <f>('1981 PUA all'!AT59/'1981 PUA all'!$LY59)^2</f>
        <v>2.1488088817214124E-8</v>
      </c>
      <c r="AU57" s="4">
        <f>('1981 PUA all'!AU59/'1981 PUA all'!$LY59)^2</f>
        <v>0</v>
      </c>
      <c r="AV57" s="4">
        <f>('1981 PUA all'!AV59/'1981 PUA all'!$LY59)^2</f>
        <v>0</v>
      </c>
      <c r="AW57" s="4">
        <f>('1981 PUA all'!AW59/'1981 PUA all'!$LY59)^2</f>
        <v>0</v>
      </c>
      <c r="AX57" s="4">
        <f>('1981 PUA all'!AX59/'1981 PUA all'!$LY59)^2</f>
        <v>0</v>
      </c>
      <c r="AY57" s="4">
        <f>('1981 PUA all'!AY59/'1981 PUA all'!$LY59)^2</f>
        <v>0</v>
      </c>
      <c r="AZ57" s="4">
        <f>('1981 PUA all'!AZ59/'1981 PUA all'!$LY59)^2</f>
        <v>0</v>
      </c>
      <c r="BA57" s="4">
        <f>('1981 PUA all'!BA59/'1981 PUA all'!$LY59)^2</f>
        <v>0</v>
      </c>
      <c r="BB57" s="4">
        <f>('1981 PUA all'!BB59/'1981 PUA all'!$LY59)^2</f>
        <v>0</v>
      </c>
      <c r="BC57" s="4">
        <f>('1981 PUA all'!BC59/'1981 PUA all'!$LY59)^2</f>
        <v>0</v>
      </c>
      <c r="BD57" s="4">
        <f>('1981 PUA all'!BD59/'1981 PUA all'!$LY59)^2</f>
        <v>0</v>
      </c>
      <c r="BE57" s="4">
        <f>('1981 PUA all'!BE59/'1981 PUA all'!$LY59)^2</f>
        <v>0</v>
      </c>
      <c r="BF57" s="4">
        <f>('1981 PUA all'!BF59/'1981 PUA all'!$LY59)^2</f>
        <v>0</v>
      </c>
      <c r="BG57" s="4">
        <f>('1981 PUA all'!BG59/'1981 PUA all'!$LY59)^2</f>
        <v>0</v>
      </c>
      <c r="BH57" s="4">
        <f>('1981 PUA all'!BH59/'1981 PUA all'!$LY59)^2</f>
        <v>2.148808881721412E-6</v>
      </c>
      <c r="BI57" s="4">
        <f>('1981 PUA all'!BI59/'1981 PUA all'!$LY59)^2</f>
        <v>0</v>
      </c>
      <c r="BJ57" s="4">
        <f>('1981 PUA all'!BJ59/'1981 PUA all'!$LY59)^2</f>
        <v>1.5491246710328047E-3</v>
      </c>
      <c r="BK57" s="4">
        <f>('1981 PUA all'!BK59/'1981 PUA all'!$LY59)^2</f>
        <v>1.5858806438460057E-5</v>
      </c>
      <c r="BL57" s="4">
        <f>('1981 PUA all'!BL59/'1981 PUA all'!$LY59)^2</f>
        <v>1.8700009293180589E-5</v>
      </c>
      <c r="BM57" s="4">
        <f>('1981 PUA all'!BM59/'1981 PUA all'!$LY59)^2</f>
        <v>1.5280418714463375E-7</v>
      </c>
      <c r="BN57" s="4">
        <f>('1981 PUA all'!BN59/'1981 PUA all'!$LY59)^2</f>
        <v>4.6223266611251701E-6</v>
      </c>
      <c r="BO57" s="4">
        <f>('1981 PUA all'!BO59/'1981 PUA all'!$LY59)^2</f>
        <v>1.2630221093673636E-6</v>
      </c>
      <c r="BP57" s="4">
        <f>('1981 PUA all'!BP59/'1981 PUA all'!$LY59)^2</f>
        <v>0</v>
      </c>
      <c r="BQ57" s="4">
        <f>('1981 PUA all'!BQ59/'1981 PUA all'!$LY59)^2</f>
        <v>0</v>
      </c>
      <c r="BR57" s="4">
        <f>('1981 PUA all'!BR59/'1981 PUA all'!$LY59)^2</f>
        <v>2.6794452972353943E-6</v>
      </c>
      <c r="BS57" s="4">
        <f>('1981 PUA all'!BS59/'1981 PUA all'!$LY59)^2</f>
        <v>5.9689135603372558E-10</v>
      </c>
      <c r="BT57" s="4">
        <f>('1981 PUA all'!BT59/'1981 PUA all'!$LY59)^2</f>
        <v>8.755739612523117E-5</v>
      </c>
      <c r="BU57" s="4">
        <f>('1981 PUA all'!BU59/'1981 PUA all'!$LY59)^2</f>
        <v>3.8812860426093012E-5</v>
      </c>
      <c r="BV57" s="4">
        <f>('1981 PUA all'!BV59/'1981 PUA all'!$LY59)^2</f>
        <v>0</v>
      </c>
      <c r="BW57" s="4">
        <f>('1981 PUA all'!BW59/'1981 PUA all'!$LY59)^2</f>
        <v>5.8103792161746988E-5</v>
      </c>
      <c r="BX57" s="4">
        <f>('1981 PUA all'!BX59/'1981 PUA all'!$LY59)^2</f>
        <v>2.8366664804146777E-5</v>
      </c>
      <c r="BY57" s="4">
        <f>('1981 PUA all'!BY59/'1981 PUA all'!$LY59)^2</f>
        <v>5.9689135603372551E-8</v>
      </c>
      <c r="BZ57" s="4">
        <f>('1981 PUA all'!BZ59/'1981 PUA all'!$LY59)^2</f>
        <v>2.1488088817214124E-8</v>
      </c>
      <c r="CA57" s="4">
        <f>('1981 PUA all'!CA59/'1981 PUA all'!$LY59)^2</f>
        <v>0</v>
      </c>
      <c r="CB57" s="4">
        <f>('1981 PUA all'!CB59/'1981 PUA all'!$LY59)^2</f>
        <v>9.5502616965396092E-9</v>
      </c>
      <c r="CC57" s="4">
        <f>('1981 PUA all'!CC59/'1981 PUA all'!$LY59)^2</f>
        <v>1.8718512925217636E-6</v>
      </c>
      <c r="CD57" s="4">
        <f>('1981 PUA all'!CD59/'1981 PUA all'!$LY59)^2</f>
        <v>2.3875654241349023E-9</v>
      </c>
      <c r="CE57" s="4">
        <f>('1981 PUA all'!CE59/'1981 PUA all'!$LY59)^2</f>
        <v>0</v>
      </c>
      <c r="CF57" s="4">
        <f>('1981 PUA all'!CF59/'1981 PUA all'!$LY59)^2</f>
        <v>2.148808881721412E-6</v>
      </c>
      <c r="CG57" s="4">
        <f>('1981 PUA all'!CG59/'1981 PUA all'!$LY59)^2</f>
        <v>3.6314870101091868E-6</v>
      </c>
      <c r="CH57" s="4">
        <f>('1981 PUA all'!CH59/'1981 PUA all'!$LY59)^2</f>
        <v>0</v>
      </c>
      <c r="CI57" s="4">
        <f>('1981 PUA all'!CI59/'1981 PUA all'!$LY59)^2</f>
        <v>0</v>
      </c>
      <c r="CJ57" s="4">
        <f>('1981 PUA all'!CJ59/'1981 PUA all'!$LY59)^2</f>
        <v>8.5738071272040364E-5</v>
      </c>
      <c r="CK57" s="4">
        <f>('1981 PUA all'!CK59/'1981 PUA all'!$LY59)^2</f>
        <v>7.2223854080080783E-8</v>
      </c>
      <c r="CL57" s="4">
        <f>('1981 PUA all'!CL59/'1981 PUA all'!$LY59)^2</f>
        <v>6.9000640757498673E-7</v>
      </c>
      <c r="CM57" s="4">
        <f>('1981 PUA all'!CM59/'1981 PUA all'!$LY59)^2</f>
        <v>1.7250160189374668E-7</v>
      </c>
      <c r="CN57" s="4">
        <f>('1981 PUA all'!CN59/'1981 PUA all'!$LY59)^2</f>
        <v>0</v>
      </c>
      <c r="CO57" s="4">
        <f>('1981 PUA all'!CO59/'1981 PUA all'!$LY59)^2</f>
        <v>1.4922283900843138E-8</v>
      </c>
      <c r="CP57" s="4">
        <f>('1981 PUA all'!CP59/'1981 PUA all'!$LY59)^2</f>
        <v>3.0757214685061846E-5</v>
      </c>
      <c r="CQ57" s="4">
        <f>('1981 PUA all'!CQ59/'1981 PUA all'!$LY59)^2</f>
        <v>2.6322908801087297E-7</v>
      </c>
      <c r="CR57" s="4">
        <f>('1981 PUA all'!CR59/'1981 PUA all'!$LY59)^2</f>
        <v>9.5502616965396092E-9</v>
      </c>
      <c r="CS57" s="4">
        <f>('1981 PUA all'!CS59/'1981 PUA all'!$LY59)^2</f>
        <v>1.1555816652812925E-6</v>
      </c>
      <c r="CT57" s="4">
        <f>('1981 PUA all'!CT59/'1981 PUA all'!$LY59)^2</f>
        <v>0</v>
      </c>
      <c r="CU57" s="4">
        <f>('1981 PUA all'!CU59/'1981 PUA all'!$LY59)^2</f>
        <v>3.612887875455176E-4</v>
      </c>
      <c r="CV57" s="4">
        <f>('1981 PUA all'!CV59/'1981 PUA all'!$LY59)^2</f>
        <v>7.1457445578933495E-5</v>
      </c>
      <c r="CW57" s="4">
        <f>('1981 PUA all'!CW59/'1981 PUA all'!$LY59)^2</f>
        <v>8.6526325996818523E-4</v>
      </c>
      <c r="CX57" s="4">
        <f>('1981 PUA all'!CX59/'1981 PUA all'!$LY59)^2</f>
        <v>0</v>
      </c>
      <c r="CY57" s="4">
        <f>('1981 PUA all'!CY59/'1981 PUA all'!$LY59)^2</f>
        <v>5.9689135603372558E-10</v>
      </c>
      <c r="CZ57" s="4">
        <f>('1981 PUA all'!CZ59/'1981 PUA all'!$LY59)^2</f>
        <v>0</v>
      </c>
      <c r="DA57" s="4">
        <f>('1981 PUA all'!DA59/'1981 PUA all'!$LY59)^2</f>
        <v>2.0872693829143349E-5</v>
      </c>
      <c r="DB57" s="4">
        <f>('1981 PUA all'!DB59/'1981 PUA all'!$LY59)^2</f>
        <v>4.8133557707102047E-4</v>
      </c>
      <c r="DC57" s="4">
        <f>('1981 PUA all'!DC59/'1981 PUA all'!$LY59)^2</f>
        <v>4.8348199838731771E-8</v>
      </c>
      <c r="DD57" s="4">
        <f>('1981 PUA all'!DD59/'1981 PUA all'!$LY59)^2</f>
        <v>1.8718512925217636E-6</v>
      </c>
      <c r="DE57" s="4">
        <f>('1981 PUA all'!DE59/'1981 PUA all'!$LY59)^2</f>
        <v>3.4095031148002436E-5</v>
      </c>
      <c r="DF57" s="4">
        <f>('1981 PUA all'!DF59/'1981 PUA all'!$LY59)^2</f>
        <v>0</v>
      </c>
      <c r="DG57" s="4">
        <f>('1981 PUA all'!DG59/'1981 PUA all'!$LY59)^2</f>
        <v>3.268577065640681E-6</v>
      </c>
      <c r="DH57" s="4">
        <f>('1981 PUA all'!DH59/'1981 PUA all'!$LY59)^2</f>
        <v>0</v>
      </c>
      <c r="DI57" s="4">
        <f>('1981 PUA all'!DI59/'1981 PUA all'!$LY59)^2</f>
        <v>4.6796282313044089E-7</v>
      </c>
      <c r="DJ57" s="4">
        <f>('1981 PUA all'!DJ59/'1981 PUA all'!$LY59)^2</f>
        <v>1.80559635200202E-6</v>
      </c>
      <c r="DK57" s="4">
        <f>('1981 PUA all'!DK59/'1981 PUA all'!$LY59)^2</f>
        <v>4.8348199838731771E-8</v>
      </c>
      <c r="DL57" s="4">
        <f>('1981 PUA all'!DL59/'1981 PUA all'!$LY59)^2</f>
        <v>5.0520884374694542E-6</v>
      </c>
      <c r="DM57" s="4">
        <f>('1981 PUA all'!DM59/'1981 PUA all'!$LY59)^2</f>
        <v>3.4380942107542598E-7</v>
      </c>
      <c r="DN57" s="4">
        <f>('1981 PUA all'!DN59/'1981 PUA all'!$LY59)^2</f>
        <v>0</v>
      </c>
      <c r="DO57" s="4">
        <f>('1981 PUA all'!DO59/'1981 PUA all'!$LY59)^2</f>
        <v>0</v>
      </c>
      <c r="DP57" s="4">
        <f>('1981 PUA all'!DP59/'1981 PUA all'!$LY59)^2</f>
        <v>8.5952355268856495E-8</v>
      </c>
      <c r="DQ57" s="4">
        <f>('1981 PUA all'!DQ59/'1981 PUA all'!$LY59)^2</f>
        <v>9.5502616965396092E-9</v>
      </c>
      <c r="DR57" s="4">
        <f>('1981 PUA all'!DR59/'1981 PUA all'!$LY59)^2</f>
        <v>9.5502616965396092E-9</v>
      </c>
      <c r="DS57" s="4">
        <f>('1981 PUA all'!DS59/'1981 PUA all'!$LY59)^2</f>
        <v>7.7357119741970833E-7</v>
      </c>
      <c r="DT57" s="4">
        <f>('1981 PUA all'!DT59/'1981 PUA all'!$LY59)^2</f>
        <v>6.9570051235500604E-3</v>
      </c>
      <c r="DU57" s="4">
        <f>('1981 PUA all'!DU59/'1981 PUA all'!$LY59)^2</f>
        <v>0</v>
      </c>
      <c r="DV57" s="4">
        <f>('1981 PUA all'!DV59/'1981 PUA all'!$LY59)^2</f>
        <v>0</v>
      </c>
      <c r="DW57" s="4">
        <f>('1981 PUA all'!DW59/'1981 PUA all'!$LY59)^2</f>
        <v>0</v>
      </c>
      <c r="DX57" s="4">
        <f>('1981 PUA all'!DX59/'1981 PUA all'!$LY59)^2</f>
        <v>0</v>
      </c>
      <c r="DY57" s="4">
        <f>('1981 PUA all'!DY59/'1981 PUA all'!$LY59)^2</f>
        <v>0</v>
      </c>
      <c r="DZ57" s="4">
        <f>('1981 PUA all'!DZ59/'1981 PUA all'!$LY59)^2</f>
        <v>0</v>
      </c>
      <c r="EA57" s="4">
        <f>('1981 PUA all'!EA59/'1981 PUA all'!$LY59)^2</f>
        <v>1.1866797049306497E-5</v>
      </c>
      <c r="EB57" s="4">
        <f>('1981 PUA all'!EB59/'1981 PUA all'!$LY59)^2</f>
        <v>2.3875654241349023E-9</v>
      </c>
      <c r="EC57" s="4">
        <f>('1981 PUA all'!EC59/'1981 PUA all'!$LY59)^2</f>
        <v>0</v>
      </c>
      <c r="ED57" s="4">
        <f>('1981 PUA all'!ED59/'1981 PUA all'!$LY59)^2</f>
        <v>0</v>
      </c>
      <c r="EE57" s="4">
        <f>('1981 PUA all'!EE59/'1981 PUA all'!$LY59)^2</f>
        <v>0</v>
      </c>
      <c r="EF57" s="4">
        <f>('1981 PUA all'!EF59/'1981 PUA all'!$LY59)^2</f>
        <v>0</v>
      </c>
      <c r="EG57" s="4">
        <f>('1981 PUA all'!EG59/'1981 PUA all'!$LY59)^2</f>
        <v>0</v>
      </c>
      <c r="EH57" s="4">
        <f>('1981 PUA all'!EH59/'1981 PUA all'!$LY59)^2</f>
        <v>0</v>
      </c>
      <c r="EI57" s="4">
        <f>('1981 PUA all'!EI59/'1981 PUA all'!$LY59)^2</f>
        <v>2.1488088817214124E-8</v>
      </c>
      <c r="EJ57" s="4">
        <f>('1981 PUA all'!EJ59/'1981 PUA all'!$LY59)^2</f>
        <v>1.3430055510758825E-7</v>
      </c>
      <c r="EK57" s="4">
        <f>('1981 PUA all'!EK59/'1981 PUA all'!$LY59)^2</f>
        <v>0</v>
      </c>
      <c r="EL57" s="4">
        <f>('1981 PUA all'!EL59/'1981 PUA all'!$LY59)^2</f>
        <v>0</v>
      </c>
      <c r="EM57" s="4">
        <f>('1981 PUA all'!EM59/'1981 PUA all'!$LY59)^2</f>
        <v>3.3526790577058331E-5</v>
      </c>
      <c r="EN57" s="4">
        <f>('1981 PUA all'!EN59/'1981 PUA all'!$LY59)^2</f>
        <v>0</v>
      </c>
      <c r="EO57" s="4">
        <f>('1981 PUA all'!EO59/'1981 PUA all'!$LY59)^2</f>
        <v>0</v>
      </c>
      <c r="EP57" s="4">
        <f>('1981 PUA all'!EP59/'1981 PUA all'!$LY59)^2</f>
        <v>0</v>
      </c>
      <c r="EQ57" s="4">
        <f>('1981 PUA all'!EQ59/'1981 PUA all'!$LY59)^2</f>
        <v>0</v>
      </c>
      <c r="ER57" s="4">
        <f>('1981 PUA all'!ER59/'1981 PUA all'!$LY59)^2</f>
        <v>8.1714426641017024E-7</v>
      </c>
      <c r="ES57" s="4">
        <f>('1981 PUA all'!ES59/'1981 PUA all'!$LY59)^2</f>
        <v>0</v>
      </c>
      <c r="ET57" s="4">
        <f>('1981 PUA all'!ET59/'1981 PUA all'!$LY59)^2</f>
        <v>2.3164756636312856E-5</v>
      </c>
      <c r="EU57" s="4">
        <f>('1981 PUA all'!EU59/'1981 PUA all'!$LY59)^2</f>
        <v>1.8718512925217636E-6</v>
      </c>
      <c r="EV57" s="4">
        <f>('1981 PUA all'!EV59/'1981 PUA all'!$LY59)^2</f>
        <v>0</v>
      </c>
      <c r="EW57" s="4">
        <f>('1981 PUA all'!EW59/'1981 PUA all'!$LY59)^2</f>
        <v>0</v>
      </c>
      <c r="EX57" s="4">
        <f>('1981 PUA all'!EX59/'1981 PUA all'!$LY59)^2</f>
        <v>0</v>
      </c>
      <c r="EY57" s="4">
        <f>('1981 PUA all'!EY59/'1981 PUA all'!$LY59)^2</f>
        <v>1.6766678190987355E-6</v>
      </c>
      <c r="EZ57" s="4">
        <f>('1981 PUA all'!EZ59/'1981 PUA all'!$LY59)^2</f>
        <v>0</v>
      </c>
      <c r="FA57" s="4">
        <f>('1981 PUA all'!FA59/'1981 PUA all'!$LY59)^2</f>
        <v>0</v>
      </c>
      <c r="FB57" s="4">
        <f>('1981 PUA all'!FB59/'1981 PUA all'!$LY59)^2</f>
        <v>0</v>
      </c>
      <c r="FC57" s="4">
        <f>('1981 PUA all'!FC59/'1981 PUA all'!$LY59)^2</f>
        <v>0</v>
      </c>
      <c r="FD57" s="4">
        <f>('1981 PUA all'!FD59/'1981 PUA all'!$LY59)^2</f>
        <v>0</v>
      </c>
      <c r="FE57" s="4">
        <f>('1981 PUA all'!FE59/'1981 PUA all'!$LY59)^2</f>
        <v>1.9554757715020884E-5</v>
      </c>
      <c r="FF57" s="4">
        <f>('1981 PUA all'!FF59/'1981 PUA all'!$LY59)^2</f>
        <v>0</v>
      </c>
      <c r="FG57" s="4">
        <f>('1981 PUA all'!FG59/'1981 PUA all'!$LY59)^2</f>
        <v>0</v>
      </c>
      <c r="FH57" s="4">
        <f>('1981 PUA all'!FH59/'1981 PUA all'!$LY59)^2</f>
        <v>0</v>
      </c>
      <c r="FI57" s="4">
        <f>('1981 PUA all'!FI59/'1981 PUA all'!$LY59)^2</f>
        <v>0</v>
      </c>
      <c r="FJ57" s="4">
        <f>('1981 PUA all'!FJ59/'1981 PUA all'!$LY59)^2</f>
        <v>0</v>
      </c>
      <c r="FK57" s="4">
        <f>('1981 PUA all'!FK59/'1981 PUA all'!$LY59)^2</f>
        <v>0</v>
      </c>
      <c r="FL57" s="4">
        <f>('1981 PUA all'!FL59/'1981 PUA all'!$LY59)^2</f>
        <v>0</v>
      </c>
      <c r="FM57" s="4">
        <f>('1981 PUA all'!FM59/'1981 PUA all'!$LY59)^2</f>
        <v>1.3752376843017039E-6</v>
      </c>
      <c r="FN57" s="4">
        <f>('1981 PUA all'!FN59/'1981 PUA all'!$LY59)^2</f>
        <v>0</v>
      </c>
      <c r="FO57" s="4">
        <f>('1981 PUA all'!FO59/'1981 PUA all'!$LY59)^2</f>
        <v>0</v>
      </c>
      <c r="FP57" s="4">
        <f>('1981 PUA all'!FP59/'1981 PUA all'!$LY59)^2</f>
        <v>0</v>
      </c>
      <c r="FQ57" s="4">
        <f>('1981 PUA all'!FQ59/'1981 PUA all'!$LY59)^2</f>
        <v>0</v>
      </c>
      <c r="FR57" s="4">
        <f>('1981 PUA all'!FR59/'1981 PUA all'!$LY59)^2</f>
        <v>0</v>
      </c>
      <c r="FS57" s="4">
        <f>('1981 PUA all'!FS59/'1981 PUA all'!$LY59)^2</f>
        <v>0</v>
      </c>
      <c r="FT57" s="4">
        <f>('1981 PUA all'!FT59/'1981 PUA all'!$LY59)^2</f>
        <v>0</v>
      </c>
      <c r="FU57" s="4">
        <f>('1981 PUA all'!FU59/'1981 PUA all'!$LY59)^2</f>
        <v>0</v>
      </c>
      <c r="FV57" s="4">
        <f>('1981 PUA all'!FV59/'1981 PUA all'!$LY59)^2</f>
        <v>0</v>
      </c>
      <c r="FW57" s="4">
        <f>('1981 PUA all'!FW59/'1981 PUA all'!$LY59)^2</f>
        <v>5.0198563042436328E-7</v>
      </c>
      <c r="FX57" s="4">
        <f>('1981 PUA all'!FX59/'1981 PUA all'!$LY59)^2</f>
        <v>2.3875654241349023E-9</v>
      </c>
      <c r="FY57" s="4">
        <f>('1981 PUA all'!FY59/'1981 PUA all'!$LY59)^2</f>
        <v>0</v>
      </c>
      <c r="FZ57" s="4">
        <f>('1981 PUA all'!FZ59/'1981 PUA all'!$LY59)^2</f>
        <v>4.3513379854858595E-5</v>
      </c>
      <c r="GA57" s="4">
        <f>('1981 PUA all'!GA59/'1981 PUA all'!$LY59)^2</f>
        <v>0</v>
      </c>
      <c r="GB57" s="4">
        <f>('1981 PUA all'!GB59/'1981 PUA all'!$LY59)^2</f>
        <v>2.3875654241349023E-9</v>
      </c>
      <c r="GC57" s="4">
        <f>('1981 PUA all'!GC59/'1981 PUA all'!$LY59)^2</f>
        <v>0</v>
      </c>
      <c r="GD57" s="4">
        <f>('1981 PUA all'!GD59/'1981 PUA all'!$LY59)^2</f>
        <v>5.7361259314841028E-7</v>
      </c>
      <c r="GE57" s="4">
        <f>('1981 PUA all'!GE59/'1981 PUA all'!$LY59)^2</f>
        <v>5.9689135603372558E-10</v>
      </c>
      <c r="GF57" s="4">
        <f>('1981 PUA all'!GF59/'1981 PUA all'!$LY59)^2</f>
        <v>0</v>
      </c>
      <c r="GG57" s="4">
        <f>('1981 PUA all'!GG59/'1981 PUA all'!$LY59)^2</f>
        <v>0</v>
      </c>
      <c r="GH57" s="4">
        <f>('1981 PUA all'!GH59/'1981 PUA all'!$LY59)^2</f>
        <v>0</v>
      </c>
      <c r="GI57" s="4">
        <f>('1981 PUA all'!GI59/'1981 PUA all'!$LY59)^2</f>
        <v>0</v>
      </c>
      <c r="GJ57" s="4">
        <f>('1981 PUA all'!GJ59/'1981 PUA all'!$LY59)^2</f>
        <v>3.4380942107542598E-7</v>
      </c>
      <c r="GK57" s="4">
        <f>('1981 PUA all'!GK59/'1981 PUA all'!$LY59)^2</f>
        <v>0</v>
      </c>
      <c r="GL57" s="4">
        <f>('1981 PUA all'!GL59/'1981 PUA all'!$LY59)^2</f>
        <v>1.1036521173063584E-6</v>
      </c>
      <c r="GM57" s="4">
        <f>('1981 PUA all'!GM59/'1981 PUA all'!$LY59)^2</f>
        <v>1.7250160189374668E-7</v>
      </c>
      <c r="GN57" s="4">
        <f>('1981 PUA all'!GN59/'1981 PUA all'!$LY59)^2</f>
        <v>0</v>
      </c>
      <c r="GO57" s="4">
        <f>('1981 PUA all'!GO59/'1981 PUA all'!$LY59)^2</f>
        <v>0</v>
      </c>
      <c r="GP57" s="4">
        <f>('1981 PUA all'!GP59/'1981 PUA all'!$LY59)^2</f>
        <v>0</v>
      </c>
      <c r="GQ57" s="4">
        <f>('1981 PUA all'!GQ59/'1981 PUA all'!$LY59)^2</f>
        <v>5.9689135603372551E-8</v>
      </c>
      <c r="GR57" s="4">
        <f>('1981 PUA all'!GR59/'1981 PUA all'!$LY59)^2</f>
        <v>0</v>
      </c>
      <c r="GS57" s="4">
        <f>('1981 PUA all'!GS59/'1981 PUA all'!$LY59)^2</f>
        <v>0</v>
      </c>
      <c r="GT57" s="4">
        <f>('1981 PUA all'!GT59/'1981 PUA all'!$LY59)^2</f>
        <v>0</v>
      </c>
      <c r="GU57" s="4">
        <f>('1981 PUA all'!GU59/'1981 PUA all'!$LY59)^2</f>
        <v>0</v>
      </c>
      <c r="GV57" s="4">
        <f>('1981 PUA all'!GV59/'1981 PUA all'!$LY59)^2</f>
        <v>0</v>
      </c>
      <c r="GW57" s="4">
        <f>('1981 PUA all'!GW59/'1981 PUA all'!$LY59)^2</f>
        <v>0</v>
      </c>
      <c r="GX57" s="4">
        <f>('1981 PUA all'!GX59/'1981 PUA all'!$LY59)^2</f>
        <v>0</v>
      </c>
      <c r="GY57" s="4">
        <f>('1981 PUA all'!GY59/'1981 PUA all'!$LY59)^2</f>
        <v>0</v>
      </c>
      <c r="GZ57" s="4">
        <f>('1981 PUA all'!GZ59/'1981 PUA all'!$LY59)^2</f>
        <v>7.4378034984006521E-5</v>
      </c>
      <c r="HA57" s="4">
        <f>('1981 PUA all'!HA59/'1981 PUA all'!$LY59)^2</f>
        <v>1.7250160189374668E-7</v>
      </c>
      <c r="HB57" s="4">
        <f>('1981 PUA all'!HB59/'1981 PUA all'!$LY59)^2</f>
        <v>0</v>
      </c>
      <c r="HC57" s="4">
        <f>('1981 PUA all'!HC59/'1981 PUA all'!$LY59)^2</f>
        <v>2.6826685105579768E-5</v>
      </c>
      <c r="HD57" s="4">
        <f>('1981 PUA all'!HD59/'1981 PUA all'!$LY59)^2</f>
        <v>0</v>
      </c>
      <c r="HE57" s="4">
        <f>('1981 PUA all'!HE59/'1981 PUA all'!$LY59)^2</f>
        <v>9.4075449733119462E-5</v>
      </c>
      <c r="HF57" s="4">
        <f>('1981 PUA all'!HF59/'1981 PUA all'!$LY59)^2</f>
        <v>0</v>
      </c>
      <c r="HG57" s="4">
        <f>('1981 PUA all'!HG59/'1981 PUA all'!$LY59)^2</f>
        <v>0</v>
      </c>
      <c r="HH57" s="4">
        <f>('1981 PUA all'!HH59/'1981 PUA all'!$LY59)^2</f>
        <v>0</v>
      </c>
      <c r="HI57" s="4">
        <f>('1981 PUA all'!HI59/'1981 PUA all'!$LY59)^2</f>
        <v>0</v>
      </c>
      <c r="HJ57" s="4">
        <f>('1981 PUA all'!HJ59/'1981 PUA all'!$LY59)^2</f>
        <v>1.0087463916969963E-7</v>
      </c>
      <c r="HK57" s="4">
        <f>('1981 PUA all'!HK59/'1981 PUA all'!$LY59)^2</f>
        <v>3.1575552734184089E-7</v>
      </c>
      <c r="HL57" s="4">
        <f>('1981 PUA all'!HL59/'1981 PUA all'!$LY59)^2</f>
        <v>6.4608117268446502E-5</v>
      </c>
      <c r="HM57" s="4">
        <f>('1981 PUA all'!HM59/'1981 PUA all'!$LY59)^2</f>
        <v>9.5502616965396092E-9</v>
      </c>
      <c r="HN57" s="4">
        <f>('1981 PUA all'!HN59/'1981 PUA all'!$LY59)^2</f>
        <v>0</v>
      </c>
      <c r="HO57" s="4">
        <f>('1981 PUA all'!HO59/'1981 PUA all'!$LY59)^2</f>
        <v>1.7047814019679236E-5</v>
      </c>
      <c r="HP57" s="4">
        <f>('1981 PUA all'!HP59/'1981 PUA all'!$LY59)^2</f>
        <v>1.684666163269587E-5</v>
      </c>
      <c r="HQ57" s="4">
        <f>('1981 PUA all'!HQ59/'1981 PUA all'!$LY59)^2</f>
        <v>1.3752376843017039E-6</v>
      </c>
      <c r="HR57" s="4">
        <f>('1981 PUA all'!HR59/'1981 PUA all'!$LY59)^2</f>
        <v>0</v>
      </c>
      <c r="HS57" s="4">
        <f>('1981 PUA all'!HS59/'1981 PUA all'!$LY59)^2</f>
        <v>0</v>
      </c>
      <c r="HT57" s="4">
        <f>('1981 PUA all'!HT59/'1981 PUA all'!$LY59)^2</f>
        <v>3.19828713955415E-4</v>
      </c>
      <c r="HU57" s="4">
        <f>('1981 PUA all'!HU59/'1981 PUA all'!$LY59)^2</f>
        <v>4.5386663686634843E-4</v>
      </c>
      <c r="HV57" s="4">
        <f>('1981 PUA all'!HV59/'1981 PUA all'!$LY59)^2</f>
        <v>1.0131872633858873E-4</v>
      </c>
      <c r="HW57" s="4">
        <f>('1981 PUA all'!HW59/'1981 PUA all'!$LY59)^2</f>
        <v>4.5798876857111732E-5</v>
      </c>
      <c r="HX57" s="4">
        <f>('1981 PUA all'!HX59/'1981 PUA all'!$LY59)^2</f>
        <v>2.6574200061977496E-5</v>
      </c>
      <c r="HY57" s="4">
        <f>('1981 PUA all'!HY59/'1981 PUA all'!$LY59)^2</f>
        <v>6.210057668174882E-6</v>
      </c>
      <c r="HZ57" s="4">
        <f>('1981 PUA all'!HZ59/'1981 PUA all'!$LY59)^2</f>
        <v>9.6272606814679596E-6</v>
      </c>
      <c r="IA57" s="4">
        <f>('1981 PUA all'!IA59/'1981 PUA all'!$LY59)^2</f>
        <v>2.0872693829143349E-5</v>
      </c>
      <c r="IB57" s="4">
        <f>('1981 PUA all'!IB59/'1981 PUA all'!$LY59)^2</f>
        <v>4.1119845517163351E-6</v>
      </c>
      <c r="IC57" s="4">
        <f>('1981 PUA all'!IC59/'1981 PUA all'!$LY59)^2</f>
        <v>2.2003802948827263E-5</v>
      </c>
      <c r="ID57" s="4">
        <f>('1981 PUA all'!ID59/'1981 PUA all'!$LY59)^2</f>
        <v>1.625036716801818E-5</v>
      </c>
      <c r="IE57" s="4">
        <f>('1981 PUA all'!IE59/'1981 PUA all'!$LY59)^2</f>
        <v>1.4922283900843138E-8</v>
      </c>
      <c r="IF57" s="4">
        <f>('1981 PUA all'!IF59/'1981 PUA all'!$LY59)^2</f>
        <v>4.6130151559710447E-5</v>
      </c>
      <c r="IG57" s="4">
        <f>('1981 PUA all'!IG59/'1981 PUA all'!$LY59)^2</f>
        <v>0</v>
      </c>
      <c r="IH57" s="4">
        <f>('1981 PUA all'!IH59/'1981 PUA all'!$LY59)^2</f>
        <v>3.7251989530064818E-6</v>
      </c>
      <c r="II57" s="4">
        <f>('1981 PUA all'!II59/'1981 PUA all'!$LY59)^2</f>
        <v>1.3430055510758825E-7</v>
      </c>
      <c r="IJ57" s="4">
        <f>('1981 PUA all'!IJ59/'1981 PUA all'!$LY59)^2</f>
        <v>2.9247676445652556E-8</v>
      </c>
      <c r="IK57" s="4">
        <f>('1981 PUA all'!IK59/'1981 PUA all'!$LY59)^2</f>
        <v>0</v>
      </c>
      <c r="IL57" s="4">
        <f>('1981 PUA all'!IL59/'1981 PUA all'!$LY59)^2</f>
        <v>6.6309615767956229E-4</v>
      </c>
      <c r="IM57" s="4">
        <f>('1981 PUA all'!IM59/'1981 PUA all'!$LY59)^2</f>
        <v>3.7305709752107851E-5</v>
      </c>
      <c r="IN57" s="4">
        <f>('1981 PUA all'!IN59/'1981 PUA all'!$LY59)^2</f>
        <v>3.1301579601764597E-5</v>
      </c>
      <c r="IO57" s="4">
        <f>('1981 PUA all'!IO59/'1981 PUA all'!$LY59)^2</f>
        <v>1.7990365159992097E-4</v>
      </c>
      <c r="IP57" s="4">
        <f>('1981 PUA all'!IP59/'1981 PUA all'!$LY59)^2</f>
        <v>3.7251989530064818E-6</v>
      </c>
      <c r="IQ57" s="4">
        <f>('1981 PUA all'!IQ59/'1981 PUA all'!$LY59)^2</f>
        <v>6.9000640757498673E-7</v>
      </c>
      <c r="IR57" s="4">
        <f>('1981 PUA all'!IR59/'1981 PUA all'!$LY59)^2</f>
        <v>2.7848563107109503E-5</v>
      </c>
      <c r="IS57" s="4">
        <f>('1981 PUA all'!IS59/'1981 PUA all'!$LY59)^2</f>
        <v>4.4485715873837536E-5</v>
      </c>
      <c r="IT57" s="4">
        <f>('1981 PUA all'!IT59/'1981 PUA all'!$LY59)^2</f>
        <v>1.5664816747749092E-5</v>
      </c>
      <c r="IU57" s="4">
        <f>('1981 PUA all'!IU59/'1981 PUA all'!$LY59)^2</f>
        <v>2.9247676445652555E-6</v>
      </c>
      <c r="IV57" s="4">
        <f>('1981 PUA all'!IV59/'1981 PUA all'!$LY59)^2</f>
        <v>7.4874051700870542E-6</v>
      </c>
      <c r="IW57" s="4">
        <f>('1981 PUA all'!IW59/'1981 PUA all'!$LY59)^2</f>
        <v>1.9461105461259193E-4</v>
      </c>
      <c r="IX57" s="4">
        <f>('1981 PUA all'!IX59/'1981 PUA all'!$LY59)^2</f>
        <v>5.5009507372068156E-6</v>
      </c>
      <c r="IY57" s="4">
        <f>('1981 PUA all'!IY59/'1981 PUA all'!$LY59)^2</f>
        <v>2.5218659792424906E-6</v>
      </c>
      <c r="IZ57" s="4">
        <f>('1981 PUA all'!IZ59/'1981 PUA all'!$LY59)^2</f>
        <v>2.7591302932658962E-5</v>
      </c>
      <c r="JA57" s="4">
        <f>('1981 PUA all'!JA59/'1981 PUA all'!$LY59)^2</f>
        <v>1.1367198984306269E-5</v>
      </c>
      <c r="JB57" s="4">
        <f>('1981 PUA all'!JB59/'1981 PUA all'!$LY59)^2</f>
        <v>2.1775193559466345E-5</v>
      </c>
      <c r="JC57" s="4">
        <f>('1981 PUA all'!JC59/'1981 PUA all'!$LY59)^2</f>
        <v>7.063373550760694E-5</v>
      </c>
      <c r="JD57" s="4">
        <f>('1981 PUA all'!JD59/'1981 PUA all'!$LY59)^2</f>
        <v>9.5502616965396092E-9</v>
      </c>
      <c r="JE57" s="4">
        <f>('1981 PUA all'!JE59/'1981 PUA all'!$LY59)^2</f>
        <v>8.1568844839280407E-4</v>
      </c>
      <c r="JF57" s="4">
        <f>('1981 PUA all'!JF59/'1981 PUA all'!$LY59)^2</f>
        <v>5.9689135603372551E-8</v>
      </c>
      <c r="JG57" s="4">
        <f>('1981 PUA all'!JG59/'1981 PUA all'!$LY59)^2</f>
        <v>4.4146084692254338E-6</v>
      </c>
      <c r="JH57" s="4">
        <f>('1981 PUA all'!JH59/'1981 PUA all'!$LY59)^2</f>
        <v>4.8348199838731766E-6</v>
      </c>
      <c r="JI57" s="4">
        <f>('1981 PUA all'!JI59/'1981 PUA all'!$LY59)^2</f>
        <v>2.7848563107109503E-5</v>
      </c>
      <c r="JJ57" s="4">
        <f>('1981 PUA all'!JJ59/'1981 PUA all'!$LY59)^2</f>
        <v>1.7250160189374668E-7</v>
      </c>
      <c r="JK57" s="4">
        <f>('1981 PUA all'!JK59/'1981 PUA all'!$LY59)^2</f>
        <v>9.8389183563175195E-5</v>
      </c>
      <c r="JL57" s="4">
        <f>('1981 PUA all'!JL59/'1981 PUA all'!$LY59)^2</f>
        <v>0</v>
      </c>
      <c r="JM57" s="4">
        <f>('1981 PUA all'!JM59/'1981 PUA all'!$LY59)^2</f>
        <v>0</v>
      </c>
      <c r="JN57" s="4">
        <f>('1981 PUA all'!JN59/'1981 PUA all'!$LY59)^2</f>
        <v>0</v>
      </c>
      <c r="JO57" s="4">
        <f>('1981 PUA all'!JO59/'1981 PUA all'!$LY59)^2</f>
        <v>0</v>
      </c>
      <c r="JP57" s="4">
        <f>('1981 PUA all'!JP59/'1981 PUA all'!$LY59)^2</f>
        <v>3.8201046786158437E-8</v>
      </c>
      <c r="JQ57" s="4">
        <f>('1981 PUA all'!JQ59/'1981 PUA all'!$LY59)^2</f>
        <v>0</v>
      </c>
      <c r="JR57" s="4">
        <f>('1981 PUA all'!JR59/'1981 PUA all'!$LY59)^2</f>
        <v>8.3111152414135957E-6</v>
      </c>
      <c r="JS57" s="4">
        <f>('1981 PUA all'!JS59/'1981 PUA all'!$LY59)^2</f>
        <v>1.1398774537040455E-4</v>
      </c>
      <c r="JT57" s="4">
        <f>('1981 PUA all'!JT59/'1981 PUA all'!$LY59)^2</f>
        <v>9.0303693254342352E-6</v>
      </c>
      <c r="JU57" s="4">
        <f>('1981 PUA all'!JU59/'1981 PUA all'!$LY59)^2</f>
        <v>7.4378034984006521E-5</v>
      </c>
      <c r="JV57" s="4">
        <f>('1981 PUA all'!JV59/'1981 PUA all'!$LY59)^2</f>
        <v>1.5525144170437205E-6</v>
      </c>
      <c r="JW57" s="4">
        <f>('1981 PUA all'!JW59/'1981 PUA all'!$LY59)^2</f>
        <v>7.0916662010366942E-6</v>
      </c>
      <c r="JX57" s="4">
        <f>('1981 PUA all'!JX59/'1981 PUA all'!$LY59)^2</f>
        <v>0</v>
      </c>
      <c r="JY57" s="4">
        <f>('1981 PUA all'!JY59/'1981 PUA all'!$LY59)^2</f>
        <v>1.4922283900843142E-6</v>
      </c>
      <c r="JZ57" s="4">
        <f>('1981 PUA all'!JZ59/'1981 PUA all'!$LY59)^2</f>
        <v>4.6223266611251701E-6</v>
      </c>
      <c r="KA57" s="4">
        <f>('1981 PUA all'!KA59/'1981 PUA all'!$LY59)^2</f>
        <v>2.5823907627443106E-5</v>
      </c>
      <c r="KB57" s="4">
        <f>('1981 PUA all'!KB59/'1981 PUA all'!$LY59)^2</f>
        <v>4.9428573193152805E-6</v>
      </c>
      <c r="KC57" s="4">
        <f>('1981 PUA all'!KC59/'1981 PUA all'!$LY59)^2</f>
        <v>3.9162041869372729E-6</v>
      </c>
      <c r="KD57" s="4">
        <f>('1981 PUA all'!KD59/'1981 PUA all'!$LY59)^2</f>
        <v>0</v>
      </c>
      <c r="KE57" s="4">
        <f>('1981 PUA all'!KE59/'1981 PUA all'!$LY59)^2</f>
        <v>3.6314870101091868E-6</v>
      </c>
      <c r="KF57" s="4">
        <f>('1981 PUA all'!KF59/'1981 PUA all'!$LY59)^2</f>
        <v>9.5502616965396081E-7</v>
      </c>
      <c r="KG57" s="4">
        <f>('1981 PUA all'!KG59/'1981 PUA all'!$LY59)^2</f>
        <v>6.9000640757498673E-7</v>
      </c>
      <c r="KH57" s="4">
        <f>('1981 PUA all'!KH59/'1981 PUA all'!$LY59)^2</f>
        <v>7.2223854080080783E-8</v>
      </c>
      <c r="KI57" s="4">
        <f>('1981 PUA all'!KI59/'1981 PUA all'!$LY59)^2</f>
        <v>1.2630221093673636E-6</v>
      </c>
      <c r="KJ57" s="4">
        <f>('1981 PUA all'!KJ59/'1981 PUA all'!$LY59)^2</f>
        <v>0</v>
      </c>
      <c r="KK57" s="4">
        <f>('1981 PUA all'!KK59/'1981 PUA all'!$LY59)^2</f>
        <v>5.3720222043035301E-7</v>
      </c>
      <c r="KL57" s="4">
        <f>('1981 PUA all'!KL59/'1981 PUA all'!$LY59)^2</f>
        <v>0</v>
      </c>
      <c r="KM57" s="4">
        <f>('1981 PUA all'!KM59/'1981 PUA all'!$LY59)^2</f>
        <v>2.9247676445652556E-8</v>
      </c>
      <c r="KN57" s="4">
        <f>('1981 PUA all'!KN59/'1981 PUA all'!$LY59)^2</f>
        <v>2.1992402323927016E-4</v>
      </c>
      <c r="KO57" s="4">
        <f>('1981 PUA all'!KO59/'1981 PUA all'!$LY59)^2</f>
        <v>3.259749042484942E-4</v>
      </c>
      <c r="KP57" s="4">
        <f>('1981 PUA all'!KP59/'1981 PUA all'!$LY59)^2</f>
        <v>1.274028785972625E-4</v>
      </c>
      <c r="KQ57" s="4">
        <f>('1981 PUA all'!KQ59/'1981 PUA all'!$LY59)^2</f>
        <v>8.6191111811269969E-7</v>
      </c>
      <c r="KR57" s="4">
        <f>('1981 PUA all'!KR59/'1981 PUA all'!$LY59)^2</f>
        <v>4.746718819722599E-5</v>
      </c>
      <c r="KS57" s="4">
        <f>('1981 PUA all'!KS59/'1981 PUA all'!$LY59)^2</f>
        <v>1.1532537889927612E-5</v>
      </c>
      <c r="KT57" s="4">
        <f>('1981 PUA all'!KT59/'1981 PUA all'!$LY59)^2</f>
        <v>1.5684161996598147E-3</v>
      </c>
      <c r="KU57" s="4">
        <f>('1981 PUA all'!KU59/'1981 PUA all'!$LY59)^2</f>
        <v>4.6796282313044087E-5</v>
      </c>
      <c r="KV57" s="4">
        <f>('1981 PUA all'!KV59/'1981 PUA all'!$LY59)^2</f>
        <v>2.1488088817214124E-8</v>
      </c>
      <c r="KW57" s="4">
        <f>('1981 PUA all'!KW59/'1981 PUA all'!$LY59)^2</f>
        <v>2.44486699431414E-6</v>
      </c>
      <c r="KX57" s="4">
        <f>('1981 PUA all'!KX59/'1981 PUA all'!$LY59)^2</f>
        <v>7.3542983976915338E-6</v>
      </c>
      <c r="KY57" s="4">
        <f>('1981 PUA all'!KY59/'1981 PUA all'!$LY59)^2</f>
        <v>5.2741320219140003E-6</v>
      </c>
      <c r="KZ57" s="4">
        <f>('1981 PUA all'!KZ59/'1981 PUA all'!$LY59)^2</f>
        <v>6.940712377095766E-3</v>
      </c>
      <c r="LA57" s="4">
        <f>('1981 PUA all'!LA59/'1981 PUA all'!$LY59)^2</f>
        <v>1.4982032725582115E-4</v>
      </c>
      <c r="LB57" s="4">
        <f>('1981 PUA all'!LB59/'1981 PUA all'!$LY59)^2</f>
        <v>0</v>
      </c>
      <c r="LC57" s="4">
        <f>('1981 PUA all'!LC59/'1981 PUA all'!$LY59)^2</f>
        <v>1.4922283900843138E-8</v>
      </c>
      <c r="LD57" s="4">
        <f>('1981 PUA all'!LD59/'1981 PUA all'!$LY59)^2</f>
        <v>8.4835571541717393E-5</v>
      </c>
      <c r="LE57" s="4">
        <f>('1981 PUA all'!LE59/'1981 PUA all'!$LY59)^2</f>
        <v>5.6161507689213252E-6</v>
      </c>
      <c r="LF57" s="4">
        <f>('1981 PUA all'!LF59/'1981 PUA all'!$LY59)^2</f>
        <v>7.2223854080080799E-6</v>
      </c>
      <c r="LG57" s="4">
        <f>('1981 PUA all'!LG59/'1981 PUA all'!$LY59)^2</f>
        <v>2.6794452972353943E-6</v>
      </c>
      <c r="LH57" s="4">
        <f>('1981 PUA all'!LH59/'1981 PUA all'!$LY59)^2</f>
        <v>2.1488088817214124E-8</v>
      </c>
      <c r="LI57" s="4">
        <f>('1981 PUA all'!LI59/'1981 PUA all'!$LY59)^2</f>
        <v>2.1547777952817492E-7</v>
      </c>
      <c r="LJ57" s="4">
        <f>('1981 PUA all'!LJ59/'1981 PUA all'!$LY59)^2</f>
        <v>1.8651720782477462E-4</v>
      </c>
      <c r="LK57" s="4">
        <f>('1981 PUA all'!LK59/'1981 PUA all'!$LY59)^2</f>
        <v>1.5280418714463375E-7</v>
      </c>
      <c r="LL57" s="4">
        <f>('1981 PUA all'!LL59/'1981 PUA all'!$LY59)^2</f>
        <v>1.3430055510758825E-7</v>
      </c>
      <c r="LM57" s="4">
        <f>('1981 PUA all'!LM59/'1981 PUA all'!$LY59)^2</f>
        <v>3.0217624899207357E-5</v>
      </c>
      <c r="LN57" s="4">
        <f>('1981 PUA all'!LN59/'1981 PUA all'!$LY59)^2</f>
        <v>1.7250160189374668E-7</v>
      </c>
      <c r="LO57" s="4">
        <f>('1981 PUA all'!LO59/'1981 PUA all'!$LY59)^2</f>
        <v>5.9689135603372551E-8</v>
      </c>
      <c r="LP57" s="4">
        <f>('1981 PUA all'!LP59/'1981 PUA all'!$LY59)^2</f>
        <v>0</v>
      </c>
      <c r="LQ57" s="4">
        <f>('1981 PUA all'!LQ59/'1981 PUA all'!$LY59)^2</f>
        <v>1.3752376843017039E-6</v>
      </c>
      <c r="LR57" s="4">
        <f>('1981 PUA all'!LR59/'1981 PUA all'!$LY59)^2</f>
        <v>2.035733783234383E-4</v>
      </c>
      <c r="LS57" s="4">
        <f>('1981 PUA all'!LS59/'1981 PUA all'!$LY59)^2</f>
        <v>1.0087463916969963E-7</v>
      </c>
      <c r="LT57" s="4">
        <f>('1981 PUA all'!LT59/'1981 PUA all'!$LY59)^2</f>
        <v>1.3430055510758825E-7</v>
      </c>
      <c r="LU57" s="4">
        <f>('1981 PUA all'!LU59/'1981 PUA all'!$LY59)^2</f>
        <v>1.2205831339533654E-5</v>
      </c>
      <c r="LV57" s="4">
        <f>('1981 PUA all'!LV59/'1981 PUA all'!$LY59)^2</f>
        <v>1.0087463916969963E-7</v>
      </c>
      <c r="LW57" s="4">
        <f>('1981 PUA all'!LW59/'1981 PUA all'!$LY59)^2</f>
        <v>0</v>
      </c>
      <c r="LX57" s="4">
        <f>('1981 PUA all'!LX59/'1981 PUA all'!$LY59)^2</f>
        <v>0</v>
      </c>
      <c r="LZ57" t="str">
        <f t="shared" si="0"/>
        <v>Telford</v>
      </c>
      <c r="MA57" s="15">
        <f t="shared" si="1"/>
        <v>2.5396085151114588E-2</v>
      </c>
    </row>
    <row r="58" spans="1:339" x14ac:dyDescent="0.25">
      <c r="A58" t="s">
        <v>300</v>
      </c>
      <c r="B58" s="4">
        <f>('1981 PUA all'!B60/'1981 PUA all'!$LY60)^2</f>
        <v>0</v>
      </c>
      <c r="C58" s="4">
        <f>('1981 PUA all'!C60/'1981 PUA all'!$LY60)^2</f>
        <v>2.1665088308432835E-5</v>
      </c>
      <c r="D58" s="4">
        <f>('1981 PUA all'!D60/'1981 PUA all'!$LY60)^2</f>
        <v>6.5074199929813372E-11</v>
      </c>
      <c r="E58" s="4">
        <f>('1981 PUA all'!E60/'1981 PUA all'!$LY60)^2</f>
        <v>0</v>
      </c>
      <c r="F58" s="4">
        <f>('1981 PUA all'!F60/'1981 PUA all'!$LY60)^2</f>
        <v>2.146053406837346E-2</v>
      </c>
      <c r="G58" s="4">
        <f>('1981 PUA all'!G60/'1981 PUA all'!$LY60)^2</f>
        <v>1.1684723339397287E-6</v>
      </c>
      <c r="H58" s="4">
        <f>('1981 PUA all'!H60/'1981 PUA all'!$LY60)^2</f>
        <v>0</v>
      </c>
      <c r="I58" s="4">
        <f>('1981 PUA all'!I60/'1981 PUA all'!$LY60)^2</f>
        <v>2.7347432520504065E-6</v>
      </c>
      <c r="J58" s="4">
        <f>('1981 PUA all'!J60/'1981 PUA all'!$LY60)^2</f>
        <v>0</v>
      </c>
      <c r="K58" s="4">
        <f>('1981 PUA all'!K60/'1981 PUA all'!$LY60)^2</f>
        <v>4.399015915255383E-8</v>
      </c>
      <c r="L58" s="4">
        <f>('1981 PUA all'!L60/'1981 PUA all'!$LY60)^2</f>
        <v>0</v>
      </c>
      <c r="M58" s="4">
        <f>('1981 PUA all'!M60/'1981 PUA all'!$LY60)^2</f>
        <v>0</v>
      </c>
      <c r="N58" s="4">
        <f>('1981 PUA all'!N60/'1981 PUA all'!$LY60)^2</f>
        <v>4.2148721980039936E-4</v>
      </c>
      <c r="O58" s="4">
        <f>('1981 PUA all'!O60/'1981 PUA all'!$LY60)^2</f>
        <v>2.0334451068268009E-5</v>
      </c>
      <c r="P58" s="4">
        <f>('1981 PUA all'!P60/'1981 PUA all'!$LY60)^2</f>
        <v>0</v>
      </c>
      <c r="Q58" s="4">
        <f>('1981 PUA all'!Q60/'1981 PUA all'!$LY60)^2</f>
        <v>3.0642790004949812E-6</v>
      </c>
      <c r="R58" s="4">
        <f>('1981 PUA all'!R60/'1981 PUA all'!$LY60)^2</f>
        <v>0</v>
      </c>
      <c r="S58" s="4">
        <f>('1981 PUA all'!S60/'1981 PUA all'!$LY60)^2</f>
        <v>4.399015915255383E-8</v>
      </c>
      <c r="T58" s="4">
        <f>('1981 PUA all'!T60/'1981 PUA all'!$LY60)^2</f>
        <v>1.7502356813122601E-6</v>
      </c>
      <c r="U58" s="4">
        <f>('1981 PUA all'!U60/'1981 PUA all'!$LY60)^2</f>
        <v>3.8110054446895893E-6</v>
      </c>
      <c r="V58" s="4">
        <f>('1981 PUA all'!V60/'1981 PUA all'!$LY60)^2</f>
        <v>0</v>
      </c>
      <c r="W58" s="4">
        <f>('1981 PUA all'!W60/'1981 PUA all'!$LY60)^2</f>
        <v>7.0865803723566759E-8</v>
      </c>
      <c r="X58" s="4">
        <f>('1981 PUA all'!X60/'1981 PUA all'!$LY60)^2</f>
        <v>8.3401697598046003E-6</v>
      </c>
      <c r="Y58" s="4">
        <f>('1981 PUA all'!Y60/'1981 PUA all'!$LY60)^2</f>
        <v>0</v>
      </c>
      <c r="Z58" s="4">
        <f>('1981 PUA all'!Z60/'1981 PUA all'!$LY60)^2</f>
        <v>1.0005808981208101E-6</v>
      </c>
      <c r="AA58" s="4">
        <f>('1981 PUA all'!AA60/'1981 PUA all'!$LY60)^2</f>
        <v>0</v>
      </c>
      <c r="AB58" s="4">
        <f>('1981 PUA all'!AB60/'1981 PUA all'!$LY60)^2</f>
        <v>0</v>
      </c>
      <c r="AC58" s="4">
        <f>('1981 PUA all'!AC60/'1981 PUA all'!$LY60)^2</f>
        <v>2.8425061271341774E-6</v>
      </c>
      <c r="AD58" s="4">
        <f>('1981 PUA all'!AD60/'1981 PUA all'!$LY60)^2</f>
        <v>9.3706847898931239E-9</v>
      </c>
      <c r="AE58" s="4">
        <f>('1981 PUA all'!AE60/'1981 PUA all'!$LY60)^2</f>
        <v>7.8739781915074173E-9</v>
      </c>
      <c r="AF58" s="4">
        <f>('1981 PUA all'!AF60/'1981 PUA all'!$LY60)^2</f>
        <v>5.9972382655315993E-7</v>
      </c>
      <c r="AG58" s="4">
        <f>('1981 PUA all'!AG60/'1981 PUA all'!$LY60)^2</f>
        <v>5.8566779936832024E-10</v>
      </c>
      <c r="AH58" s="4">
        <f>('1981 PUA all'!AH60/'1981 PUA all'!$LY60)^2</f>
        <v>1.0331179980857169E-6</v>
      </c>
      <c r="AI58" s="4">
        <f>('1981 PUA all'!AI60/'1981 PUA all'!$LY60)^2</f>
        <v>6.507419992981336E-9</v>
      </c>
      <c r="AJ58" s="4">
        <f>('1981 PUA all'!AJ60/'1981 PUA all'!$LY60)^2</f>
        <v>1.5432997255354539E-6</v>
      </c>
      <c r="AK58" s="4">
        <f>('1981 PUA all'!AK60/'1981 PUA all'!$LY60)^2</f>
        <v>3.9990965629087223E-4</v>
      </c>
      <c r="AL58" s="4">
        <f>('1981 PUA all'!AL60/'1981 PUA all'!$LY60)^2</f>
        <v>1.0673795643487636E-5</v>
      </c>
      <c r="AM58" s="4">
        <f>('1981 PUA all'!AM60/'1981 PUA all'!$LY60)^2</f>
        <v>0</v>
      </c>
      <c r="AN58" s="4">
        <f>('1981 PUA all'!AN60/'1981 PUA all'!$LY60)^2</f>
        <v>5.7499563057983093E-7</v>
      </c>
      <c r="AO58" s="4">
        <f>('1981 PUA all'!AO60/'1981 PUA all'!$LY60)^2</f>
        <v>3.9701118635179842E-6</v>
      </c>
      <c r="AP58" s="4">
        <f>('1981 PUA all'!AP60/'1981 PUA all'!$LY60)^2</f>
        <v>0</v>
      </c>
      <c r="AQ58" s="4">
        <f>('1981 PUA all'!AQ60/'1981 PUA all'!$LY60)^2</f>
        <v>2.342671197473281E-9</v>
      </c>
      <c r="AR58" s="4">
        <f>('1981 PUA all'!AR60/'1981 PUA all'!$LY60)^2</f>
        <v>9.3706847898931239E-9</v>
      </c>
      <c r="AS58" s="4">
        <f>('1981 PUA all'!AS60/'1981 PUA all'!$LY60)^2</f>
        <v>0</v>
      </c>
      <c r="AT58" s="4">
        <f>('1981 PUA all'!AT60/'1981 PUA all'!$LY60)^2</f>
        <v>7.1744305422619239E-5</v>
      </c>
      <c r="AU58" s="4">
        <f>('1981 PUA all'!AU60/'1981 PUA all'!$LY60)^2</f>
        <v>1.6658995182032223E-8</v>
      </c>
      <c r="AV58" s="4">
        <f>('1981 PUA all'!AV60/'1981 PUA all'!$LY60)^2</f>
        <v>0</v>
      </c>
      <c r="AW58" s="4">
        <f>('1981 PUA all'!AW60/'1981 PUA all'!$LY60)^2</f>
        <v>0</v>
      </c>
      <c r="AX58" s="4">
        <f>('1981 PUA all'!AX60/'1981 PUA all'!$LY60)^2</f>
        <v>0</v>
      </c>
      <c r="AY58" s="4">
        <f>('1981 PUA all'!AY60/'1981 PUA all'!$LY60)^2</f>
        <v>0</v>
      </c>
      <c r="AZ58" s="4">
        <f>('1981 PUA all'!AZ60/'1981 PUA all'!$LY60)^2</f>
        <v>1.503474315178408E-6</v>
      </c>
      <c r="BA58" s="4">
        <f>('1981 PUA all'!BA60/'1981 PUA all'!$LY60)^2</f>
        <v>2.9211808348493216E-7</v>
      </c>
      <c r="BB58" s="4">
        <f>('1981 PUA all'!BB60/'1981 PUA all'!$LY60)^2</f>
        <v>0</v>
      </c>
      <c r="BC58" s="4">
        <f>('1981 PUA all'!BC60/'1981 PUA all'!$LY60)^2</f>
        <v>0</v>
      </c>
      <c r="BD58" s="4">
        <f>('1981 PUA all'!BD60/'1981 PUA all'!$LY60)^2</f>
        <v>5.2710101943148824E-9</v>
      </c>
      <c r="BE58" s="4">
        <f>('1981 PUA all'!BE60/'1981 PUA all'!$LY60)^2</f>
        <v>0</v>
      </c>
      <c r="BF58" s="4">
        <f>('1981 PUA all'!BF60/'1981 PUA all'!$LY60)^2</f>
        <v>6.0535274484708878E-6</v>
      </c>
      <c r="BG58" s="4">
        <f>('1981 PUA all'!BG60/'1981 PUA all'!$LY60)^2</f>
        <v>0</v>
      </c>
      <c r="BH58" s="4">
        <f>('1981 PUA all'!BH60/'1981 PUA all'!$LY60)^2</f>
        <v>7.3117371041138285E-7</v>
      </c>
      <c r="BI58" s="4">
        <f>('1981 PUA all'!BI60/'1981 PUA all'!$LY60)^2</f>
        <v>0</v>
      </c>
      <c r="BJ58" s="4">
        <f>('1981 PUA all'!BJ60/'1981 PUA all'!$LY60)^2</f>
        <v>7.2160129560170745E-6</v>
      </c>
      <c r="BK58" s="4">
        <f>('1981 PUA all'!BK60/'1981 PUA all'!$LY60)^2</f>
        <v>2.9211808348493216E-7</v>
      </c>
      <c r="BL58" s="4">
        <f>('1981 PUA all'!BL60/'1981 PUA all'!$LY60)^2</f>
        <v>5.8566779936832024E-10</v>
      </c>
      <c r="BM58" s="4">
        <f>('1981 PUA all'!BM60/'1981 PUA all'!$LY60)^2</f>
        <v>2.0157384170258988E-6</v>
      </c>
      <c r="BN58" s="4">
        <f>('1981 PUA all'!BN60/'1981 PUA all'!$LY60)^2</f>
        <v>5.8566779936832024E-10</v>
      </c>
      <c r="BO58" s="4">
        <f>('1981 PUA all'!BO60/'1981 PUA all'!$LY60)^2</f>
        <v>6.507419992981336E-9</v>
      </c>
      <c r="BP58" s="4">
        <f>('1981 PUA all'!BP60/'1981 PUA all'!$LY60)^2</f>
        <v>0</v>
      </c>
      <c r="BQ58" s="4">
        <f>('1981 PUA all'!BQ60/'1981 PUA all'!$LY60)^2</f>
        <v>0</v>
      </c>
      <c r="BR58" s="4">
        <f>('1981 PUA all'!BR60/'1981 PUA all'!$LY60)^2</f>
        <v>5.8566779936832024E-10</v>
      </c>
      <c r="BS58" s="4">
        <f>('1981 PUA all'!BS60/'1981 PUA all'!$LY60)^2</f>
        <v>4.1647487955080558E-9</v>
      </c>
      <c r="BT58" s="4">
        <f>('1981 PUA all'!BT60/'1981 PUA all'!$LY60)^2</f>
        <v>0</v>
      </c>
      <c r="BU58" s="4">
        <f>('1981 PUA all'!BU60/'1981 PUA all'!$LY60)^2</f>
        <v>3.1886357965608553E-9</v>
      </c>
      <c r="BV58" s="4">
        <f>('1981 PUA all'!BV60/'1981 PUA all'!$LY60)^2</f>
        <v>0</v>
      </c>
      <c r="BW58" s="4">
        <f>('1981 PUA all'!BW60/'1981 PUA all'!$LY60)^2</f>
        <v>1.8765381959560349E-5</v>
      </c>
      <c r="BX58" s="4">
        <f>('1981 PUA all'!BX60/'1981 PUA all'!$LY60)^2</f>
        <v>2.7614887482215601E-6</v>
      </c>
      <c r="BY58" s="4">
        <f>('1981 PUA all'!BY60/'1981 PUA all'!$LY60)^2</f>
        <v>2.3897588885424939E-5</v>
      </c>
      <c r="BZ58" s="4">
        <f>('1981 PUA all'!BZ60/'1981 PUA all'!$LY60)^2</f>
        <v>3.1886357965608553E-9</v>
      </c>
      <c r="CA58" s="4">
        <f>('1981 PUA all'!CA60/'1981 PUA all'!$LY60)^2</f>
        <v>0</v>
      </c>
      <c r="CB58" s="4">
        <f>('1981 PUA all'!CB60/'1981 PUA all'!$LY60)^2</f>
        <v>8.7647789143466329E-6</v>
      </c>
      <c r="CC58" s="4">
        <f>('1981 PUA all'!CC60/'1981 PUA all'!$LY60)^2</f>
        <v>3.2943813714468014E-6</v>
      </c>
      <c r="CD58" s="4">
        <f>('1981 PUA all'!CD60/'1981 PUA all'!$LY60)^2</f>
        <v>5.8566779936832024E-10</v>
      </c>
      <c r="CE58" s="4">
        <f>('1981 PUA all'!CE60/'1981 PUA all'!$LY60)^2</f>
        <v>1.4641694984208007E-8</v>
      </c>
      <c r="CF58" s="4">
        <f>('1981 PUA all'!CF60/'1981 PUA all'!$LY60)^2</f>
        <v>7.8739781915074173E-9</v>
      </c>
      <c r="CG58" s="4">
        <f>('1981 PUA all'!CG60/'1981 PUA all'!$LY60)^2</f>
        <v>6.507419992981336E-9</v>
      </c>
      <c r="CH58" s="4">
        <f>('1981 PUA all'!CH60/'1981 PUA all'!$LY60)^2</f>
        <v>5.5198604422664814E-5</v>
      </c>
      <c r="CI58" s="4">
        <f>('1981 PUA all'!CI60/'1981 PUA all'!$LY60)^2</f>
        <v>7.8739781915074173E-9</v>
      </c>
      <c r="CJ58" s="4">
        <f>('1981 PUA all'!CJ60/'1981 PUA all'!$LY60)^2</f>
        <v>3.3640823469916248E-5</v>
      </c>
      <c r="CK58" s="4">
        <f>('1981 PUA all'!CK60/'1981 PUA all'!$LY60)^2</f>
        <v>1.3121561673847565E-6</v>
      </c>
      <c r="CL58" s="4">
        <f>('1981 PUA all'!CL60/'1981 PUA all'!$LY60)^2</f>
        <v>2.5501017171695542E-5</v>
      </c>
      <c r="CM58" s="4">
        <f>('1981 PUA all'!CM60/'1981 PUA all'!$LY60)^2</f>
        <v>2.708127904279113E-6</v>
      </c>
      <c r="CN58" s="4">
        <f>('1981 PUA all'!CN60/'1981 PUA all'!$LY60)^2</f>
        <v>1.041187198877014E-9</v>
      </c>
      <c r="CO58" s="4">
        <f>('1981 PUA all'!CO60/'1981 PUA all'!$LY60)^2</f>
        <v>0</v>
      </c>
      <c r="CP58" s="4">
        <f>('1981 PUA all'!CP60/'1981 PUA all'!$LY60)^2</f>
        <v>3.75868578794602E-7</v>
      </c>
      <c r="CQ58" s="4">
        <f>('1981 PUA all'!CQ60/'1981 PUA all'!$LY60)^2</f>
        <v>2.2999825223193237E-6</v>
      </c>
      <c r="CR58" s="4">
        <f>('1981 PUA all'!CR60/'1981 PUA all'!$LY60)^2</f>
        <v>3.2803904184618912E-7</v>
      </c>
      <c r="CS58" s="4">
        <f>('1981 PUA all'!CS60/'1981 PUA all'!$LY60)^2</f>
        <v>8.6220711939005502E-6</v>
      </c>
      <c r="CT58" s="4">
        <f>('1981 PUA all'!CT60/'1981 PUA all'!$LY60)^2</f>
        <v>0</v>
      </c>
      <c r="CU58" s="4">
        <f>('1981 PUA all'!CU60/'1981 PUA all'!$LY60)^2</f>
        <v>0</v>
      </c>
      <c r="CV58" s="4">
        <f>('1981 PUA all'!CV60/'1981 PUA all'!$LY60)^2</f>
        <v>8.1548384384044914E-6</v>
      </c>
      <c r="CW58" s="4">
        <f>('1981 PUA all'!CW60/'1981 PUA all'!$LY60)^2</f>
        <v>0</v>
      </c>
      <c r="CX58" s="4">
        <f>('1981 PUA all'!CX60/'1981 PUA all'!$LY60)^2</f>
        <v>8.9086579703914492E-8</v>
      </c>
      <c r="CY58" s="4">
        <f>('1981 PUA all'!CY60/'1981 PUA all'!$LY60)^2</f>
        <v>1.0938973008201626E-7</v>
      </c>
      <c r="CZ58" s="4">
        <f>('1981 PUA all'!CZ60/'1981 PUA all'!$LY60)^2</f>
        <v>0</v>
      </c>
      <c r="DA58" s="4">
        <f>('1981 PUA all'!DA60/'1981 PUA all'!$LY60)^2</f>
        <v>8.7563843425556869E-7</v>
      </c>
      <c r="DB58" s="4">
        <f>('1981 PUA all'!DB60/'1981 PUA all'!$LY60)^2</f>
        <v>0</v>
      </c>
      <c r="DC58" s="4">
        <f>('1981 PUA all'!DC60/'1981 PUA all'!$LY60)^2</f>
        <v>4.0671374956133353E-8</v>
      </c>
      <c r="DD58" s="4">
        <f>('1981 PUA all'!DD60/'1981 PUA all'!$LY60)^2</f>
        <v>1.0997539788138457E-8</v>
      </c>
      <c r="DE58" s="4">
        <f>('1981 PUA all'!DE60/'1981 PUA all'!$LY60)^2</f>
        <v>0</v>
      </c>
      <c r="DF58" s="4">
        <f>('1981 PUA all'!DF60/'1981 PUA all'!$LY60)^2</f>
        <v>0</v>
      </c>
      <c r="DG58" s="4">
        <f>('1981 PUA all'!DG60/'1981 PUA all'!$LY60)^2</f>
        <v>0</v>
      </c>
      <c r="DH58" s="4">
        <f>('1981 PUA all'!DH60/'1981 PUA all'!$LY60)^2</f>
        <v>1.968494547876854E-7</v>
      </c>
      <c r="DI58" s="4">
        <f>('1981 PUA all'!DI60/'1981 PUA all'!$LY60)^2</f>
        <v>4.0671374956133353E-8</v>
      </c>
      <c r="DJ58" s="4">
        <f>('1981 PUA all'!DJ60/'1981 PUA all'!$LY60)^2</f>
        <v>0</v>
      </c>
      <c r="DK58" s="4">
        <f>('1981 PUA all'!DK60/'1981 PUA all'!$LY60)^2</f>
        <v>2.4214109793883552E-7</v>
      </c>
      <c r="DL58" s="4">
        <f>('1981 PUA all'!DL60/'1981 PUA all'!$LY60)^2</f>
        <v>7.8739781915074173E-9</v>
      </c>
      <c r="DM58" s="4">
        <f>('1981 PUA all'!DM60/'1981 PUA all'!$LY60)^2</f>
        <v>4.7439091748833934E-8</v>
      </c>
      <c r="DN58" s="4">
        <f>('1981 PUA all'!DN60/'1981 PUA all'!$LY60)^2</f>
        <v>1.6658995182032223E-8</v>
      </c>
      <c r="DO58" s="4">
        <f>('1981 PUA all'!DO60/'1981 PUA all'!$LY60)^2</f>
        <v>5.8566779936832024E-10</v>
      </c>
      <c r="DP58" s="4">
        <f>('1981 PUA all'!DP60/'1981 PUA all'!$LY60)^2</f>
        <v>6.0535274484708878E-6</v>
      </c>
      <c r="DQ58" s="4">
        <f>('1981 PUA all'!DQ60/'1981 PUA all'!$LY60)^2</f>
        <v>4.5916355470476304E-7</v>
      </c>
      <c r="DR58" s="4">
        <f>('1981 PUA all'!DR60/'1981 PUA all'!$LY60)^2</f>
        <v>1.6268549982453341E-7</v>
      </c>
      <c r="DS58" s="4">
        <f>('1981 PUA all'!DS60/'1981 PUA all'!$LY60)^2</f>
        <v>0</v>
      </c>
      <c r="DT58" s="4">
        <f>('1981 PUA all'!DT60/'1981 PUA all'!$LY60)^2</f>
        <v>1.7663805903148469E-5</v>
      </c>
      <c r="DU58" s="4">
        <f>('1981 PUA all'!DU60/'1981 PUA all'!$LY60)^2</f>
        <v>1.2754543186243421E-8</v>
      </c>
      <c r="DV58" s="4">
        <f>('1981 PUA all'!DV60/'1981 PUA all'!$LY60)^2</f>
        <v>1.1424491613877964E-5</v>
      </c>
      <c r="DW58" s="4">
        <f>('1981 PUA all'!DW60/'1981 PUA all'!$LY60)^2</f>
        <v>0</v>
      </c>
      <c r="DX58" s="4">
        <f>('1981 PUA all'!DX60/'1981 PUA all'!$LY60)^2</f>
        <v>0</v>
      </c>
      <c r="DY58" s="4">
        <f>('1981 PUA all'!DY60/'1981 PUA all'!$LY60)^2</f>
        <v>0</v>
      </c>
      <c r="DZ58" s="4">
        <f>('1981 PUA all'!DZ60/'1981 PUA all'!$LY60)^2</f>
        <v>0</v>
      </c>
      <c r="EA58" s="4">
        <f>('1981 PUA all'!EA60/'1981 PUA all'!$LY60)^2</f>
        <v>6.5074199929813372E-11</v>
      </c>
      <c r="EB58" s="4">
        <f>('1981 PUA all'!EB60/'1981 PUA all'!$LY60)^2</f>
        <v>3.1495912766029669E-8</v>
      </c>
      <c r="EC58" s="4">
        <f>('1981 PUA all'!EC60/'1981 PUA all'!$LY60)^2</f>
        <v>0</v>
      </c>
      <c r="ED58" s="4">
        <f>('1981 PUA all'!ED60/'1981 PUA all'!$LY60)^2</f>
        <v>0</v>
      </c>
      <c r="EE58" s="4">
        <f>('1981 PUA all'!EE60/'1981 PUA all'!$LY60)^2</f>
        <v>0</v>
      </c>
      <c r="EF58" s="4">
        <f>('1981 PUA all'!EF60/'1981 PUA all'!$LY60)^2</f>
        <v>0</v>
      </c>
      <c r="EG58" s="4">
        <f>('1981 PUA all'!EG60/'1981 PUA all'!$LY60)^2</f>
        <v>0</v>
      </c>
      <c r="EH58" s="4">
        <f>('1981 PUA all'!EH60/'1981 PUA all'!$LY60)^2</f>
        <v>0</v>
      </c>
      <c r="EI58" s="4">
        <f>('1981 PUA all'!EI60/'1981 PUA all'!$LY60)^2</f>
        <v>4.5354114383082726E-6</v>
      </c>
      <c r="EJ58" s="4">
        <f>('1981 PUA all'!EJ60/'1981 PUA all'!$LY60)^2</f>
        <v>9.4489365153087247E-5</v>
      </c>
      <c r="EK58" s="4">
        <f>('1981 PUA all'!EK60/'1981 PUA all'!$LY60)^2</f>
        <v>4.0671374956133353E-8</v>
      </c>
      <c r="EL58" s="4">
        <f>('1981 PUA all'!EL60/'1981 PUA all'!$LY60)^2</f>
        <v>7.0865803723566759E-8</v>
      </c>
      <c r="EM58" s="4">
        <f>('1981 PUA all'!EM60/'1981 PUA all'!$LY60)^2</f>
        <v>2.4491325885584556E-6</v>
      </c>
      <c r="EN58" s="4">
        <f>('1981 PUA all'!EN60/'1981 PUA all'!$LY60)^2</f>
        <v>0</v>
      </c>
      <c r="EO58" s="4">
        <f>('1981 PUA all'!EO60/'1981 PUA all'!$LY60)^2</f>
        <v>0</v>
      </c>
      <c r="EP58" s="4">
        <f>('1981 PUA all'!EP60/'1981 PUA all'!$LY60)^2</f>
        <v>1.6268549982453341E-7</v>
      </c>
      <c r="EQ58" s="4">
        <f>('1981 PUA all'!EQ60/'1981 PUA all'!$LY60)^2</f>
        <v>0</v>
      </c>
      <c r="ER58" s="4">
        <f>('1981 PUA all'!ER60/'1981 PUA all'!$LY60)^2</f>
        <v>1.334427161568736E-4</v>
      </c>
      <c r="ES58" s="4">
        <f>('1981 PUA all'!ES60/'1981 PUA all'!$LY60)^2</f>
        <v>0</v>
      </c>
      <c r="ET58" s="4">
        <f>('1981 PUA all'!ET60/'1981 PUA all'!$LY60)^2</f>
        <v>0</v>
      </c>
      <c r="EU58" s="4">
        <f>('1981 PUA all'!EU60/'1981 PUA all'!$LY60)^2</f>
        <v>6.2536306132550634E-8</v>
      </c>
      <c r="EV58" s="4">
        <f>('1981 PUA all'!EV60/'1981 PUA all'!$LY60)^2</f>
        <v>7.4739807501208392E-4</v>
      </c>
      <c r="EW58" s="4">
        <f>('1981 PUA all'!EW60/'1981 PUA all'!$LY60)^2</f>
        <v>0</v>
      </c>
      <c r="EX58" s="4">
        <f>('1981 PUA all'!EX60/'1981 PUA all'!$LY60)^2</f>
        <v>0</v>
      </c>
      <c r="EY58" s="4">
        <f>('1981 PUA all'!EY60/'1981 PUA all'!$LY60)^2</f>
        <v>0</v>
      </c>
      <c r="EZ58" s="4">
        <f>('1981 PUA all'!EZ60/'1981 PUA all'!$LY60)^2</f>
        <v>4.0671374956133353E-8</v>
      </c>
      <c r="FA58" s="4">
        <f>('1981 PUA all'!FA60/'1981 PUA all'!$LY60)^2</f>
        <v>0</v>
      </c>
      <c r="FB58" s="4">
        <f>('1981 PUA all'!FB60/'1981 PUA all'!$LY60)^2</f>
        <v>2.5827949952142924E-7</v>
      </c>
      <c r="FC58" s="4">
        <f>('1981 PUA all'!FC60/'1981 PUA all'!$LY60)^2</f>
        <v>1.1099641207828336E-5</v>
      </c>
      <c r="FD58" s="4">
        <f>('1981 PUA all'!FD60/'1981 PUA all'!$LY60)^2</f>
        <v>0</v>
      </c>
      <c r="FE58" s="4">
        <f>('1981 PUA all'!FE60/'1981 PUA all'!$LY60)^2</f>
        <v>4.7193430136678903E-4</v>
      </c>
      <c r="FF58" s="4">
        <f>('1981 PUA all'!FF60/'1981 PUA all'!$LY60)^2</f>
        <v>1.2754543186243421E-8</v>
      </c>
      <c r="FG58" s="4">
        <f>('1981 PUA all'!FG60/'1981 PUA all'!$LY60)^2</f>
        <v>7.0865803723566759E-8</v>
      </c>
      <c r="FH58" s="4">
        <f>('1981 PUA all'!FH60/'1981 PUA all'!$LY60)^2</f>
        <v>2.6029679971925349E-10</v>
      </c>
      <c r="FI58" s="4">
        <f>('1981 PUA all'!FI60/'1981 PUA all'!$LY60)^2</f>
        <v>0</v>
      </c>
      <c r="FJ58" s="4">
        <f>('1981 PUA all'!FJ60/'1981 PUA all'!$LY60)^2</f>
        <v>0</v>
      </c>
      <c r="FK58" s="4">
        <f>('1981 PUA all'!FK60/'1981 PUA all'!$LY60)^2</f>
        <v>1.6203540856723456E-5</v>
      </c>
      <c r="FL58" s="4">
        <f>('1981 PUA all'!FL60/'1981 PUA all'!$LY60)^2</f>
        <v>0</v>
      </c>
      <c r="FM58" s="4">
        <f>('1981 PUA all'!FM60/'1981 PUA all'!$LY60)^2</f>
        <v>6.8734623675865372E-6</v>
      </c>
      <c r="FN58" s="4">
        <f>('1981 PUA all'!FN60/'1981 PUA all'!$LY60)^2</f>
        <v>3.4678041142597535E-7</v>
      </c>
      <c r="FO58" s="4">
        <f>('1981 PUA all'!FO60/'1981 PUA all'!$LY60)^2</f>
        <v>0</v>
      </c>
      <c r="FP58" s="4">
        <f>('1981 PUA all'!FP60/'1981 PUA all'!$LY60)^2</f>
        <v>0</v>
      </c>
      <c r="FQ58" s="4">
        <f>('1981 PUA all'!FQ60/'1981 PUA all'!$LY60)^2</f>
        <v>5.8729465436656553E-7</v>
      </c>
      <c r="FR58" s="4">
        <f>('1981 PUA all'!FR60/'1981 PUA all'!$LY60)^2</f>
        <v>1.041187198877014E-9</v>
      </c>
      <c r="FS58" s="4">
        <f>('1981 PUA all'!FS60/'1981 PUA all'!$LY60)^2</f>
        <v>1.1684723339397287E-6</v>
      </c>
      <c r="FT58" s="4">
        <f>('1981 PUA all'!FT60/'1981 PUA all'!$LY60)^2</f>
        <v>1.0495817706679598E-6</v>
      </c>
      <c r="FU58" s="4">
        <f>('1981 PUA all'!FU60/'1981 PUA all'!$LY60)^2</f>
        <v>4.399015915255383E-8</v>
      </c>
      <c r="FV58" s="4">
        <f>('1981 PUA all'!FV60/'1981 PUA all'!$LY60)^2</f>
        <v>1.9613428933045674E-5</v>
      </c>
      <c r="FW58" s="4">
        <f>('1981 PUA all'!FW60/'1981 PUA all'!$LY60)^2</f>
        <v>3.4678041142597544E-5</v>
      </c>
      <c r="FX58" s="4">
        <f>('1981 PUA all'!FX60/'1981 PUA all'!$LY60)^2</f>
        <v>2.476984996870415E-4</v>
      </c>
      <c r="FY58" s="4">
        <f>('1981 PUA all'!FY60/'1981 PUA all'!$LY60)^2</f>
        <v>1.6268549982453341E-7</v>
      </c>
      <c r="FZ58" s="4">
        <f>('1981 PUA all'!FZ60/'1981 PUA all'!$LY60)^2</f>
        <v>3.8425664316555495E-6</v>
      </c>
      <c r="GA58" s="4">
        <f>('1981 PUA all'!GA60/'1981 PUA all'!$LY60)^2</f>
        <v>1.2944299553238756E-5</v>
      </c>
      <c r="GB58" s="4">
        <f>('1981 PUA all'!GB60/'1981 PUA all'!$LY60)^2</f>
        <v>1.9045981909657706E-5</v>
      </c>
      <c r="GC58" s="4">
        <f>('1981 PUA all'!GC60/'1981 PUA all'!$LY60)^2</f>
        <v>5.4727402140973043E-8</v>
      </c>
      <c r="GD58" s="4">
        <f>('1981 PUA all'!GD60/'1981 PUA all'!$LY60)^2</f>
        <v>0</v>
      </c>
      <c r="GE58" s="4">
        <f>('1981 PUA all'!GE60/'1981 PUA all'!$LY60)^2</f>
        <v>0</v>
      </c>
      <c r="GF58" s="4">
        <f>('1981 PUA all'!GF60/'1981 PUA all'!$LY60)^2</f>
        <v>8.9086579703914492E-8</v>
      </c>
      <c r="GG58" s="4">
        <f>('1981 PUA all'!GG60/'1981 PUA all'!$LY60)^2</f>
        <v>1.041187198877014E-9</v>
      </c>
      <c r="GH58" s="4">
        <f>('1981 PUA all'!GH60/'1981 PUA all'!$LY60)^2</f>
        <v>0</v>
      </c>
      <c r="GI58" s="4">
        <f>('1981 PUA all'!GI60/'1981 PUA all'!$LY60)^2</f>
        <v>0</v>
      </c>
      <c r="GJ58" s="4">
        <f>('1981 PUA all'!GJ60/'1981 PUA all'!$LY60)^2</f>
        <v>3.7482739159572496E-8</v>
      </c>
      <c r="GK58" s="4">
        <f>('1981 PUA all'!GK60/'1981 PUA all'!$LY60)^2</f>
        <v>1.2213776584826672E-6</v>
      </c>
      <c r="GL58" s="4">
        <f>('1981 PUA all'!GL60/'1981 PUA all'!$LY60)^2</f>
        <v>5.5078802820594036E-7</v>
      </c>
      <c r="GM58" s="4">
        <f>('1981 PUA all'!GM60/'1981 PUA all'!$LY60)^2</f>
        <v>2.3245154956928636E-6</v>
      </c>
      <c r="GN58" s="4">
        <f>('1981 PUA all'!GN60/'1981 PUA all'!$LY60)^2</f>
        <v>4.7439091748833934E-8</v>
      </c>
      <c r="GO58" s="4">
        <f>('1981 PUA all'!GO60/'1981 PUA all'!$LY60)^2</f>
        <v>0</v>
      </c>
      <c r="GP58" s="4">
        <f>('1981 PUA all'!GP60/'1981 PUA all'!$LY60)^2</f>
        <v>2.6029679971925344E-8</v>
      </c>
      <c r="GQ58" s="4">
        <f>('1981 PUA all'!GQ60/'1981 PUA all'!$LY60)^2</f>
        <v>1.2713155995088058E-5</v>
      </c>
      <c r="GR58" s="4">
        <f>('1981 PUA all'!GR60/'1981 PUA all'!$LY60)^2</f>
        <v>1.523321946157001E-6</v>
      </c>
      <c r="GS58" s="4">
        <f>('1981 PUA all'!GS60/'1981 PUA all'!$LY60)^2</f>
        <v>0</v>
      </c>
      <c r="GT58" s="4">
        <f>('1981 PUA all'!GT60/'1981 PUA all'!$LY60)^2</f>
        <v>0</v>
      </c>
      <c r="GU58" s="4">
        <f>('1981 PUA all'!GU60/'1981 PUA all'!$LY60)^2</f>
        <v>0</v>
      </c>
      <c r="GV58" s="4">
        <f>('1981 PUA all'!GV60/'1981 PUA all'!$LY60)^2</f>
        <v>1.626854998245334E-9</v>
      </c>
      <c r="GW58" s="4">
        <f>('1981 PUA all'!GW60/'1981 PUA all'!$LY60)^2</f>
        <v>2.108404077725953E-8</v>
      </c>
      <c r="GX58" s="4">
        <f>('1981 PUA all'!GX60/'1981 PUA all'!$LY60)^2</f>
        <v>5.9743972213562349E-6</v>
      </c>
      <c r="GY58" s="4">
        <f>('1981 PUA all'!GY60/'1981 PUA all'!$LY60)^2</f>
        <v>0</v>
      </c>
      <c r="GZ58" s="4">
        <f>('1981 PUA all'!GZ60/'1981 PUA all'!$LY60)^2</f>
        <v>8.9086579703914484E-6</v>
      </c>
      <c r="HA58" s="4">
        <f>('1981 PUA all'!HA60/'1981 PUA all'!$LY60)^2</f>
        <v>0</v>
      </c>
      <c r="HB58" s="4">
        <f>('1981 PUA all'!HB60/'1981 PUA all'!$LY60)^2</f>
        <v>1.4641694984208007E-8</v>
      </c>
      <c r="HC58" s="4">
        <f>('1981 PUA all'!HC60/'1981 PUA all'!$LY60)^2</f>
        <v>3.4583097884899944E-5</v>
      </c>
      <c r="HD58" s="4">
        <f>('1981 PUA all'!HD60/'1981 PUA all'!$LY60)^2</f>
        <v>0</v>
      </c>
      <c r="HE58" s="4">
        <f>('1981 PUA all'!HE60/'1981 PUA all'!$LY60)^2</f>
        <v>1.4837568325996743E-6</v>
      </c>
      <c r="HF58" s="4">
        <f>('1981 PUA all'!HF60/'1981 PUA all'!$LY60)^2</f>
        <v>6.507419992981336E-9</v>
      </c>
      <c r="HG58" s="4">
        <f>('1981 PUA all'!HG60/'1981 PUA all'!$LY60)^2</f>
        <v>0</v>
      </c>
      <c r="HH58" s="4">
        <f>('1981 PUA all'!HH60/'1981 PUA all'!$LY60)^2</f>
        <v>0</v>
      </c>
      <c r="HI58" s="4">
        <f>('1981 PUA all'!HI60/'1981 PUA all'!$LY60)^2</f>
        <v>0</v>
      </c>
      <c r="HJ58" s="4">
        <f>('1981 PUA all'!HJ60/'1981 PUA all'!$LY60)^2</f>
        <v>2.6029679971925349E-10</v>
      </c>
      <c r="HK58" s="4">
        <f>('1981 PUA all'!HK60/'1981 PUA all'!$LY60)^2</f>
        <v>3.75868578794602E-7</v>
      </c>
      <c r="HL58" s="4">
        <f>('1981 PUA all'!HL60/'1981 PUA all'!$LY60)^2</f>
        <v>7.7904229187975352E-6</v>
      </c>
      <c r="HM58" s="4">
        <f>('1981 PUA all'!HM60/'1981 PUA all'!$LY60)^2</f>
        <v>1.626854998245334E-9</v>
      </c>
      <c r="HN58" s="4">
        <f>('1981 PUA all'!HN60/'1981 PUA all'!$LY60)^2</f>
        <v>0</v>
      </c>
      <c r="HO58" s="4">
        <f>('1981 PUA all'!HO60/'1981 PUA all'!$LY60)^2</f>
        <v>0</v>
      </c>
      <c r="HP58" s="4">
        <f>('1981 PUA all'!HP60/'1981 PUA all'!$LY60)^2</f>
        <v>7.9715894914021378E-8</v>
      </c>
      <c r="HQ58" s="4">
        <f>('1981 PUA all'!HQ60/'1981 PUA all'!$LY60)^2</f>
        <v>4.982243432126336E-5</v>
      </c>
      <c r="HR58" s="4">
        <f>('1981 PUA all'!HR60/'1981 PUA all'!$LY60)^2</f>
        <v>0</v>
      </c>
      <c r="HS58" s="4">
        <f>('1981 PUA all'!HS60/'1981 PUA all'!$LY60)^2</f>
        <v>2.1142607557196364E-7</v>
      </c>
      <c r="HT58" s="4">
        <f>('1981 PUA all'!HT60/'1981 PUA all'!$LY60)^2</f>
        <v>2.4846084393921922E-4</v>
      </c>
      <c r="HU58" s="4">
        <f>('1981 PUA all'!HU60/'1981 PUA all'!$LY60)^2</f>
        <v>1.458318677105111E-4</v>
      </c>
      <c r="HV58" s="4">
        <f>('1981 PUA all'!HV60/'1981 PUA all'!$LY60)^2</f>
        <v>1.1235685330201602E-4</v>
      </c>
      <c r="HW58" s="4">
        <f>('1981 PUA all'!HW60/'1981 PUA all'!$LY60)^2</f>
        <v>4.734857353673157E-5</v>
      </c>
      <c r="HX58" s="4">
        <f>('1981 PUA all'!HX60/'1981 PUA all'!$LY60)^2</f>
        <v>1.0885677238459109E-5</v>
      </c>
      <c r="HY58" s="4">
        <f>('1981 PUA all'!HY60/'1981 PUA all'!$LY60)^2</f>
        <v>9.8977858093246114E-8</v>
      </c>
      <c r="HZ58" s="4">
        <f>('1981 PUA all'!HZ60/'1981 PUA all'!$LY60)^2</f>
        <v>9.4958875505580845E-6</v>
      </c>
      <c r="IA58" s="4">
        <f>('1981 PUA all'!IA60/'1981 PUA all'!$LY60)^2</f>
        <v>1.4436125586629726E-5</v>
      </c>
      <c r="IB58" s="4">
        <f>('1981 PUA all'!IB60/'1981 PUA all'!$LY60)^2</f>
        <v>1.3493786097446099E-6</v>
      </c>
      <c r="IC58" s="4">
        <f>('1981 PUA all'!IC60/'1981 PUA all'!$LY60)^2</f>
        <v>3.6860629808243478E-6</v>
      </c>
      <c r="ID58" s="4">
        <f>('1981 PUA all'!ID60/'1981 PUA all'!$LY60)^2</f>
        <v>1.9476057296993838E-6</v>
      </c>
      <c r="IE58" s="4">
        <f>('1981 PUA all'!IE60/'1981 PUA all'!$LY60)^2</f>
        <v>3.9591143237298446E-7</v>
      </c>
      <c r="IF58" s="4">
        <f>('1981 PUA all'!IF60/'1981 PUA all'!$LY60)^2</f>
        <v>2.9246948416455324E-4</v>
      </c>
      <c r="IG58" s="4">
        <f>('1981 PUA all'!IG60/'1981 PUA all'!$LY60)^2</f>
        <v>3.7482739159572496E-8</v>
      </c>
      <c r="IH58" s="4">
        <f>('1981 PUA all'!IH60/'1981 PUA all'!$LY60)^2</f>
        <v>3.7171033741908688E-6</v>
      </c>
      <c r="II58" s="4">
        <f>('1981 PUA all'!II60/'1981 PUA all'!$LY60)^2</f>
        <v>5.8566779936832029E-8</v>
      </c>
      <c r="IJ58" s="4">
        <f>('1981 PUA all'!IJ60/'1981 PUA all'!$LY60)^2</f>
        <v>1.6268549982453341E-7</v>
      </c>
      <c r="IK58" s="4">
        <f>('1981 PUA all'!IK60/'1981 PUA all'!$LY60)^2</f>
        <v>4.399015915255383E-8</v>
      </c>
      <c r="IL58" s="4">
        <f>('1981 PUA all'!IL60/'1981 PUA all'!$LY60)^2</f>
        <v>7.0137551844732214E-4</v>
      </c>
      <c r="IM58" s="4">
        <f>('1981 PUA all'!IM60/'1981 PUA all'!$LY60)^2</f>
        <v>3.053444146206668E-5</v>
      </c>
      <c r="IN58" s="4">
        <f>('1981 PUA all'!IN60/'1981 PUA all'!$LY60)^2</f>
        <v>1.6398958679112686E-5</v>
      </c>
      <c r="IO58" s="4">
        <f>('1981 PUA all'!IO60/'1981 PUA all'!$LY60)^2</f>
        <v>1.8905421637809309E-5</v>
      </c>
      <c r="IP58" s="4">
        <f>('1981 PUA all'!IP60/'1981 PUA all'!$LY60)^2</f>
        <v>4.3315990441280965E-6</v>
      </c>
      <c r="IQ58" s="4">
        <f>('1981 PUA all'!IQ60/'1981 PUA all'!$LY60)^2</f>
        <v>4.0612808176196524E-7</v>
      </c>
      <c r="IR58" s="4">
        <f>('1981 PUA all'!IR60/'1981 PUA all'!$LY60)^2</f>
        <v>3.8682772480478191E-5</v>
      </c>
      <c r="IS58" s="4">
        <f>('1981 PUA all'!IS60/'1981 PUA all'!$LY60)^2</f>
        <v>7.011380626917783E-5</v>
      </c>
      <c r="IT58" s="4">
        <f>('1981 PUA all'!IT60/'1981 PUA all'!$LY60)^2</f>
        <v>4.6738893357589146E-6</v>
      </c>
      <c r="IU58" s="4">
        <f>('1981 PUA all'!IU60/'1981 PUA all'!$LY60)^2</f>
        <v>3.0642790004949812E-6</v>
      </c>
      <c r="IV58" s="4">
        <f>('1981 PUA all'!IV60/'1981 PUA all'!$LY60)^2</f>
        <v>1.104595499288624E-5</v>
      </c>
      <c r="IW58" s="4">
        <f>('1981 PUA all'!IW60/'1981 PUA all'!$LY60)^2</f>
        <v>2.5692393886269131E-4</v>
      </c>
      <c r="IX58" s="4">
        <f>('1981 PUA all'!IX60/'1981 PUA all'!$LY60)^2</f>
        <v>2.1515157351794544E-5</v>
      </c>
      <c r="IY58" s="4">
        <f>('1981 PUA all'!IY60/'1981 PUA all'!$LY60)^2</f>
        <v>1.0167843739033336E-6</v>
      </c>
      <c r="IZ58" s="4">
        <f>('1981 PUA all'!IZ60/'1981 PUA all'!$LY60)^2</f>
        <v>9.1533109324475761E-5</v>
      </c>
      <c r="JA58" s="4">
        <f>('1981 PUA all'!JA60/'1981 PUA all'!$LY60)^2</f>
        <v>1.3531294866285645E-4</v>
      </c>
      <c r="JB58" s="4">
        <f>('1981 PUA all'!JB60/'1981 PUA all'!$LY60)^2</f>
        <v>1.3587655630844855E-4</v>
      </c>
      <c r="JC58" s="4">
        <f>('1981 PUA all'!JC60/'1981 PUA all'!$LY60)^2</f>
        <v>6.4980493081914439E-6</v>
      </c>
      <c r="JD58" s="4">
        <f>('1981 PUA all'!JD60/'1981 PUA all'!$LY60)^2</f>
        <v>2.6029679971925349E-10</v>
      </c>
      <c r="JE58" s="4">
        <f>('1981 PUA all'!JE60/'1981 PUA all'!$LY60)^2</f>
        <v>4.6795117466328502E-5</v>
      </c>
      <c r="JF58" s="4">
        <f>('1981 PUA all'!JF60/'1981 PUA all'!$LY60)^2</f>
        <v>2.3491786174662625E-8</v>
      </c>
      <c r="JG58" s="4">
        <f>('1981 PUA all'!JG60/'1981 PUA all'!$LY60)^2</f>
        <v>8.7563843425556869E-7</v>
      </c>
      <c r="JH58" s="4">
        <f>('1981 PUA all'!JH60/'1981 PUA all'!$LY60)^2</f>
        <v>5.4362726324566361E-5</v>
      </c>
      <c r="JI58" s="4">
        <f>('1981 PUA all'!JI60/'1981 PUA all'!$LY60)^2</f>
        <v>2.0203222436689547E-4</v>
      </c>
      <c r="JJ58" s="4">
        <f>('1981 PUA all'!JJ60/'1981 PUA all'!$LY60)^2</f>
        <v>3.4678041142597535E-7</v>
      </c>
      <c r="JK58" s="4">
        <f>('1981 PUA all'!JK60/'1981 PUA all'!$LY60)^2</f>
        <v>1.0545462813806052E-4</v>
      </c>
      <c r="JL58" s="4">
        <f>('1981 PUA all'!JL60/'1981 PUA all'!$LY60)^2</f>
        <v>4.1647487955080558E-9</v>
      </c>
      <c r="JM58" s="4">
        <f>('1981 PUA all'!JM60/'1981 PUA all'!$LY60)^2</f>
        <v>0</v>
      </c>
      <c r="JN58" s="4">
        <f>('1981 PUA all'!JN60/'1981 PUA all'!$LY60)^2</f>
        <v>0</v>
      </c>
      <c r="JO58" s="4">
        <f>('1981 PUA all'!JO60/'1981 PUA all'!$LY60)^2</f>
        <v>4.5916355470476304E-7</v>
      </c>
      <c r="JP58" s="4">
        <f>('1981 PUA all'!JP60/'1981 PUA all'!$LY60)^2</f>
        <v>3.1886357965608553E-9</v>
      </c>
      <c r="JQ58" s="4">
        <f>('1981 PUA all'!JQ60/'1981 PUA all'!$LY60)^2</f>
        <v>0</v>
      </c>
      <c r="JR58" s="4">
        <f>('1981 PUA all'!JR60/'1981 PUA all'!$LY60)^2</f>
        <v>5.4362726324566361E-5</v>
      </c>
      <c r="JS58" s="4">
        <f>('1981 PUA all'!JS60/'1981 PUA all'!$LY60)^2</f>
        <v>2.2652328995568032E-5</v>
      </c>
      <c r="JT58" s="4">
        <f>('1981 PUA all'!JT60/'1981 PUA all'!$LY60)^2</f>
        <v>7.9715894914021375E-6</v>
      </c>
      <c r="JU58" s="4">
        <f>('1981 PUA all'!JU60/'1981 PUA all'!$LY60)^2</f>
        <v>4.0715690486285559E-5</v>
      </c>
      <c r="JV58" s="4">
        <f>('1981 PUA all'!JV60/'1981 PUA all'!$LY60)^2</f>
        <v>4.849915046569061E-6</v>
      </c>
      <c r="JW58" s="4">
        <f>('1981 PUA all'!JW60/'1981 PUA all'!$LY60)^2</f>
        <v>7.7454566466460349E-6</v>
      </c>
      <c r="JX58" s="4">
        <f>('1981 PUA all'!JX60/'1981 PUA all'!$LY60)^2</f>
        <v>1.041187198877014E-9</v>
      </c>
      <c r="JY58" s="4">
        <f>('1981 PUA all'!JY60/'1981 PUA all'!$LY60)^2</f>
        <v>1.1684723339397287E-6</v>
      </c>
      <c r="JZ58" s="4">
        <f>('1981 PUA all'!JZ60/'1981 PUA all'!$LY60)^2</f>
        <v>1.3307023143647533E-6</v>
      </c>
      <c r="KA58" s="4">
        <f>('1981 PUA all'!KA60/'1981 PUA all'!$LY60)^2</f>
        <v>7.880745908300118E-6</v>
      </c>
      <c r="KB58" s="4">
        <f>('1981 PUA all'!KB60/'1981 PUA all'!$LY60)^2</f>
        <v>2.2513070207718228E-6</v>
      </c>
      <c r="KC58" s="4">
        <f>('1981 PUA all'!KC60/'1981 PUA all'!$LY60)^2</f>
        <v>7.6559145475426129E-6</v>
      </c>
      <c r="KD58" s="4">
        <f>('1981 PUA all'!KD60/'1981 PUA all'!$LY60)^2</f>
        <v>2.0407269097989474E-7</v>
      </c>
      <c r="KE58" s="4">
        <f>('1981 PUA all'!KE60/'1981 PUA all'!$LY60)^2</f>
        <v>3.9380302829525857E-6</v>
      </c>
      <c r="KF58" s="4">
        <f>('1981 PUA all'!KF60/'1981 PUA all'!$LY60)^2</f>
        <v>3.236074888309689E-6</v>
      </c>
      <c r="KG58" s="4">
        <f>('1981 PUA all'!KG60/'1981 PUA all'!$LY60)^2</f>
        <v>7.5225775118864258E-8</v>
      </c>
      <c r="KH58" s="4">
        <f>('1981 PUA all'!KH60/'1981 PUA all'!$LY60)^2</f>
        <v>0</v>
      </c>
      <c r="KI58" s="4">
        <f>('1981 PUA all'!KI60/'1981 PUA all'!$LY60)^2</f>
        <v>8.2936417068547833E-6</v>
      </c>
      <c r="KJ58" s="4">
        <f>('1981 PUA all'!KJ60/'1981 PUA all'!$LY60)^2</f>
        <v>2.342671197473281E-9</v>
      </c>
      <c r="KK58" s="4">
        <f>('1981 PUA all'!KK60/'1981 PUA all'!$LY60)^2</f>
        <v>1.0997539788138457E-6</v>
      </c>
      <c r="KL58" s="4">
        <f>('1981 PUA all'!KL60/'1981 PUA all'!$LY60)^2</f>
        <v>7.5225775118864258E-8</v>
      </c>
      <c r="KM58" s="4">
        <f>('1981 PUA all'!KM60/'1981 PUA all'!$LY60)^2</f>
        <v>0</v>
      </c>
      <c r="KN58" s="4">
        <f>('1981 PUA all'!KN60/'1981 PUA all'!$LY60)^2</f>
        <v>3.1210237028337791E-6</v>
      </c>
      <c r="KO58" s="4">
        <f>('1981 PUA all'!KO60/'1981 PUA all'!$LY60)^2</f>
        <v>8.4718864478825355E-5</v>
      </c>
      <c r="KP58" s="4">
        <f>('1981 PUA all'!KP60/'1981 PUA all'!$LY60)^2</f>
        <v>1.0065995457981189E-3</v>
      </c>
      <c r="KQ58" s="4">
        <f>('1981 PUA all'!KQ60/'1981 PUA all'!$LY60)^2</f>
        <v>6.3136615626903161E-5</v>
      </c>
      <c r="KR58" s="4">
        <f>('1981 PUA all'!KR60/'1981 PUA all'!$LY60)^2</f>
        <v>1.2303090924230338E-4</v>
      </c>
      <c r="KS58" s="4">
        <f>('1981 PUA all'!KS60/'1981 PUA all'!$LY60)^2</f>
        <v>7.4343368967815972E-6</v>
      </c>
      <c r="KT58" s="4">
        <f>('1981 PUA all'!KT60/'1981 PUA all'!$LY60)^2</f>
        <v>1.8806443779716065E-8</v>
      </c>
      <c r="KU58" s="4">
        <f>('1981 PUA all'!KU60/'1981 PUA all'!$LY60)^2</f>
        <v>2.8260488619719274E-5</v>
      </c>
      <c r="KV58" s="4">
        <f>('1981 PUA all'!KV60/'1981 PUA all'!$LY60)^2</f>
        <v>2.8518377674041127E-5</v>
      </c>
      <c r="KW58" s="4">
        <f>('1981 PUA all'!KW60/'1981 PUA all'!$LY60)^2</f>
        <v>1.4993095663828998E-7</v>
      </c>
      <c r="KX58" s="4">
        <f>('1981 PUA all'!KX60/'1981 PUA all'!$LY60)^2</f>
        <v>3.236074888309689E-6</v>
      </c>
      <c r="KY58" s="4">
        <f>('1981 PUA all'!KY60/'1981 PUA all'!$LY60)^2</f>
        <v>4.311790457669461E-5</v>
      </c>
      <c r="KZ58" s="4">
        <f>('1981 PUA all'!KZ60/'1981 PUA all'!$LY60)^2</f>
        <v>2.7375541971905752E-3</v>
      </c>
      <c r="LA58" s="4">
        <f>('1981 PUA all'!LA60/'1981 PUA all'!$LY60)^2</f>
        <v>3.9794435037879187E-5</v>
      </c>
      <c r="LB58" s="4">
        <f>('1981 PUA all'!LB60/'1981 PUA all'!$LY60)^2</f>
        <v>5.8566779936832024E-10</v>
      </c>
      <c r="LC58" s="4">
        <f>('1981 PUA all'!LC60/'1981 PUA all'!$LY60)^2</f>
        <v>2.6029679971925349E-10</v>
      </c>
      <c r="LD58" s="4">
        <f>('1981 PUA all'!LD60/'1981 PUA all'!$LY60)^2</f>
        <v>2.828622481504952E-3</v>
      </c>
      <c r="LE58" s="4">
        <f>('1981 PUA all'!LE60/'1981 PUA all'!$LY60)^2</f>
        <v>2.6239544266698998E-5</v>
      </c>
      <c r="LF58" s="4">
        <f>('1981 PUA all'!LF60/'1981 PUA all'!$LY60)^2</f>
        <v>5.2856518892990902E-6</v>
      </c>
      <c r="LG58" s="4">
        <f>('1981 PUA all'!LG60/'1981 PUA all'!$LY60)^2</f>
        <v>1.4253852752626319E-6</v>
      </c>
      <c r="LH58" s="4">
        <f>('1981 PUA all'!LH60/'1981 PUA all'!$LY60)^2</f>
        <v>3.1886357965608553E-9</v>
      </c>
      <c r="LI58" s="4">
        <f>('1981 PUA all'!LI60/'1981 PUA all'!$LY60)^2</f>
        <v>1.6268549982453341E-7</v>
      </c>
      <c r="LJ58" s="4">
        <f>('1981 PUA all'!LJ60/'1981 PUA all'!$LY60)^2</f>
        <v>5.2043638017147643E-4</v>
      </c>
      <c r="LK58" s="4">
        <f>('1981 PUA all'!LK60/'1981 PUA all'!$LY60)^2</f>
        <v>4.7016109449290157E-7</v>
      </c>
      <c r="LL58" s="4">
        <f>('1981 PUA all'!LL60/'1981 PUA all'!$LY60)^2</f>
        <v>3.0090310047545703E-7</v>
      </c>
      <c r="LM58" s="4">
        <f>('1981 PUA all'!LM60/'1981 PUA all'!$LY60)^2</f>
        <v>1.3769700705148508E-5</v>
      </c>
      <c r="LN58" s="4">
        <f>('1981 PUA all'!LN60/'1981 PUA all'!$LY60)^2</f>
        <v>1.6925799401744456E-7</v>
      </c>
      <c r="LO58" s="4">
        <f>('1981 PUA all'!LO60/'1981 PUA all'!$LY60)^2</f>
        <v>6.5074199929813372E-11</v>
      </c>
      <c r="LP58" s="4">
        <f>('1981 PUA all'!LP60/'1981 PUA all'!$LY60)^2</f>
        <v>5.8566779936832024E-10</v>
      </c>
      <c r="LQ58" s="4">
        <f>('1981 PUA all'!LQ60/'1981 PUA all'!$LY60)^2</f>
        <v>4.0997396697781714E-6</v>
      </c>
      <c r="LR58" s="4">
        <f>('1981 PUA all'!LR60/'1981 PUA all'!$LY60)^2</f>
        <v>1.1355714691972146E-4</v>
      </c>
      <c r="LS58" s="4">
        <f>('1981 PUA all'!LS60/'1981 PUA all'!$LY60)^2</f>
        <v>4.9930782864146488E-6</v>
      </c>
      <c r="LT58" s="4">
        <f>('1981 PUA all'!LT60/'1981 PUA all'!$LY60)^2</f>
        <v>4.0612808176196524E-7</v>
      </c>
      <c r="LU58" s="4">
        <f>('1981 PUA all'!LU60/'1981 PUA all'!$LY60)^2</f>
        <v>9.6456232845965863E-6</v>
      </c>
      <c r="LV58" s="4">
        <f>('1981 PUA all'!LV60/'1981 PUA all'!$LY60)^2</f>
        <v>5.8729465436656553E-7</v>
      </c>
      <c r="LW58" s="4">
        <f>('1981 PUA all'!LW60/'1981 PUA all'!$LY60)^2</f>
        <v>0</v>
      </c>
      <c r="LX58" s="4">
        <f>('1981 PUA all'!LX60/'1981 PUA all'!$LY60)^2</f>
        <v>0</v>
      </c>
      <c r="LZ58" t="str">
        <f t="shared" si="0"/>
        <v>Wakefield</v>
      </c>
      <c r="MA58" s="15">
        <f t="shared" si="1"/>
        <v>3.5374191137716275E-2</v>
      </c>
    </row>
    <row r="59" spans="1:339" x14ac:dyDescent="0.25">
      <c r="A59" t="s">
        <v>301</v>
      </c>
      <c r="B59" s="4">
        <f>('1981 PUA all'!B61/'1981 PUA all'!$LY61)^2</f>
        <v>0</v>
      </c>
      <c r="C59" s="4">
        <f>('1981 PUA all'!C61/'1981 PUA all'!$LY61)^2</f>
        <v>5.0604546450591725E-5</v>
      </c>
      <c r="D59" s="4">
        <f>('1981 PUA all'!D61/'1981 PUA all'!$LY61)^2</f>
        <v>0</v>
      </c>
      <c r="E59" s="4">
        <f>('1981 PUA all'!E61/'1981 PUA all'!$LY61)^2</f>
        <v>0</v>
      </c>
      <c r="F59" s="4">
        <f>('1981 PUA all'!F61/'1981 PUA all'!$LY61)^2</f>
        <v>0</v>
      </c>
      <c r="G59" s="4">
        <f>('1981 PUA all'!G61/'1981 PUA all'!$LY61)^2</f>
        <v>0</v>
      </c>
      <c r="H59" s="4">
        <f>('1981 PUA all'!H61/'1981 PUA all'!$LY61)^2</f>
        <v>0</v>
      </c>
      <c r="I59" s="4">
        <f>('1981 PUA all'!I61/'1981 PUA all'!$LY61)^2</f>
        <v>0</v>
      </c>
      <c r="J59" s="4">
        <f>('1981 PUA all'!J61/'1981 PUA all'!$LY61)^2</f>
        <v>0</v>
      </c>
      <c r="K59" s="4">
        <f>('1981 PUA all'!K61/'1981 PUA all'!$LY61)^2</f>
        <v>0</v>
      </c>
      <c r="L59" s="4">
        <f>('1981 PUA all'!L61/'1981 PUA all'!$LY61)^2</f>
        <v>2.058924331445861E-7</v>
      </c>
      <c r="M59" s="4">
        <f>('1981 PUA all'!M61/'1981 PUA all'!$LY61)^2</f>
        <v>1.3444122427607764E-3</v>
      </c>
      <c r="N59" s="4">
        <f>('1981 PUA all'!N61/'1981 PUA all'!$LY61)^2</f>
        <v>3.8012413767275771E-4</v>
      </c>
      <c r="O59" s="4">
        <f>('1981 PUA all'!O61/'1981 PUA all'!$LY61)^2</f>
        <v>8.5699243764656024E-6</v>
      </c>
      <c r="P59" s="4">
        <f>('1981 PUA all'!P61/'1981 PUA all'!$LY61)^2</f>
        <v>0</v>
      </c>
      <c r="Q59" s="4">
        <f>('1981 PUA all'!Q61/'1981 PUA all'!$LY61)^2</f>
        <v>1.2571136368593627E-4</v>
      </c>
      <c r="R59" s="4">
        <f>('1981 PUA all'!R61/'1981 PUA all'!$LY61)^2</f>
        <v>0</v>
      </c>
      <c r="S59" s="4">
        <f>('1981 PUA all'!S61/'1981 PUA all'!$LY61)^2</f>
        <v>2.9808125214332067E-5</v>
      </c>
      <c r="T59" s="4">
        <f>('1981 PUA all'!T61/'1981 PUA all'!$LY61)^2</f>
        <v>4.3385242155857109E-7</v>
      </c>
      <c r="U59" s="4">
        <f>('1981 PUA all'!U61/'1981 PUA all'!$LY61)^2</f>
        <v>2.6397509560608171E-4</v>
      </c>
      <c r="V59" s="4">
        <f>('1981 PUA all'!V61/'1981 PUA all'!$LY61)^2</f>
        <v>4.3811595893586282E-6</v>
      </c>
      <c r="W59" s="4">
        <f>('1981 PUA all'!W61/'1981 PUA all'!$LY61)^2</f>
        <v>5.6603493514117661E-5</v>
      </c>
      <c r="X59" s="4">
        <f>('1981 PUA all'!X61/'1981 PUA all'!$LY61)^2</f>
        <v>0</v>
      </c>
      <c r="Y59" s="4">
        <f>('1981 PUA all'!Y61/'1981 PUA all'!$LY61)^2</f>
        <v>4.147843398209352E-7</v>
      </c>
      <c r="Z59" s="4">
        <f>('1981 PUA all'!Z61/'1981 PUA all'!$LY61)^2</f>
        <v>1.1333724987875759E-7</v>
      </c>
      <c r="AA59" s="4">
        <f>('1981 PUA all'!AA61/'1981 PUA all'!$LY61)^2</f>
        <v>0</v>
      </c>
      <c r="AB59" s="4">
        <f>('1981 PUA all'!AB61/'1981 PUA all'!$LY61)^2</f>
        <v>0</v>
      </c>
      <c r="AC59" s="4">
        <f>('1981 PUA all'!AC61/'1981 PUA all'!$LY61)^2</f>
        <v>2.2290373303187028E-6</v>
      </c>
      <c r="AD59" s="4">
        <f>('1981 PUA all'!AD61/'1981 PUA all'!$LY61)^2</f>
        <v>0</v>
      </c>
      <c r="AE59" s="4">
        <f>('1981 PUA all'!AE61/'1981 PUA all'!$LY61)^2</f>
        <v>2.1424810941164001E-8</v>
      </c>
      <c r="AF59" s="4">
        <f>('1981 PUA all'!AF61/'1981 PUA all'!$LY61)^2</f>
        <v>4.8205824617619015E-8</v>
      </c>
      <c r="AG59" s="4">
        <f>('1981 PUA all'!AG61/'1981 PUA all'!$LY61)^2</f>
        <v>3.4279697505862401E-7</v>
      </c>
      <c r="AH59" s="4">
        <f>('1981 PUA all'!AH61/'1981 PUA all'!$LY61)^2</f>
        <v>1.1333724987875759E-7</v>
      </c>
      <c r="AI59" s="4">
        <f>('1981 PUA all'!AI61/'1981 PUA all'!$LY61)^2</f>
        <v>8.5035074625479926E-7</v>
      </c>
      <c r="AJ59" s="4">
        <f>('1981 PUA all'!AJ61/'1981 PUA all'!$LY61)^2</f>
        <v>2.1424810941164004E-10</v>
      </c>
      <c r="AK59" s="4">
        <f>('1981 PUA all'!AK61/'1981 PUA all'!$LY61)^2</f>
        <v>0</v>
      </c>
      <c r="AL59" s="4">
        <f>('1981 PUA all'!AL61/'1981 PUA all'!$LY61)^2</f>
        <v>1.2340691102110468E-7</v>
      </c>
      <c r="AM59" s="4">
        <f>('1981 PUA all'!AM61/'1981 PUA all'!$LY61)^2</f>
        <v>9.3326476459710413E-7</v>
      </c>
      <c r="AN59" s="4">
        <f>('1981 PUA all'!AN61/'1981 PUA all'!$LY61)^2</f>
        <v>1.3711879002344963E-8</v>
      </c>
      <c r="AO59" s="4">
        <f>('1981 PUA all'!AO61/'1981 PUA all'!$LY61)^2</f>
        <v>5.1009239704459378E-4</v>
      </c>
      <c r="AP59" s="4">
        <f>('1981 PUA all'!AP61/'1981 PUA all'!$LY61)^2</f>
        <v>0</v>
      </c>
      <c r="AQ59" s="4">
        <f>('1981 PUA all'!AQ61/'1981 PUA all'!$LY61)^2</f>
        <v>7.2073064006075716E-7</v>
      </c>
      <c r="AR59" s="4">
        <f>('1981 PUA all'!AR61/'1981 PUA all'!$LY61)^2</f>
        <v>1.4759552257367885E-6</v>
      </c>
      <c r="AS59" s="4">
        <f>('1981 PUA all'!AS61/'1981 PUA all'!$LY61)^2</f>
        <v>0</v>
      </c>
      <c r="AT59" s="4">
        <f>('1981 PUA all'!AT61/'1981 PUA all'!$LY61)^2</f>
        <v>0</v>
      </c>
      <c r="AU59" s="4">
        <f>('1981 PUA all'!AU61/'1981 PUA all'!$LY61)^2</f>
        <v>6.4810053097021113E-7</v>
      </c>
      <c r="AV59" s="4">
        <f>('1981 PUA all'!AV61/'1981 PUA all'!$LY61)^2</f>
        <v>0</v>
      </c>
      <c r="AW59" s="4">
        <f>('1981 PUA all'!AW61/'1981 PUA all'!$LY61)^2</f>
        <v>0</v>
      </c>
      <c r="AX59" s="4">
        <f>('1981 PUA all'!AX61/'1981 PUA all'!$LY61)^2</f>
        <v>0</v>
      </c>
      <c r="AY59" s="4">
        <f>('1981 PUA all'!AY61/'1981 PUA all'!$LY61)^2</f>
        <v>1.036960849552338E-7</v>
      </c>
      <c r="AZ59" s="4">
        <f>('1981 PUA all'!AZ61/'1981 PUA all'!$LY61)^2</f>
        <v>0</v>
      </c>
      <c r="BA59" s="4">
        <f>('1981 PUA all'!BA61/'1981 PUA all'!$LY61)^2</f>
        <v>1.9282329847047606E-7</v>
      </c>
      <c r="BB59" s="4">
        <f>('1981 PUA all'!BB61/'1981 PUA all'!$LY61)^2</f>
        <v>1.9282329847047607E-9</v>
      </c>
      <c r="BC59" s="4">
        <f>('1981 PUA all'!BC61/'1981 PUA all'!$LY61)^2</f>
        <v>0</v>
      </c>
      <c r="BD59" s="4">
        <f>('1981 PUA all'!BD61/'1981 PUA all'!$LY61)^2</f>
        <v>2.0158604614541211E-6</v>
      </c>
      <c r="BE59" s="4">
        <f>('1981 PUA all'!BE61/'1981 PUA all'!$LY61)^2</f>
        <v>7.7644371843216012E-5</v>
      </c>
      <c r="BF59" s="4">
        <f>('1981 PUA all'!BF61/'1981 PUA all'!$LY61)^2</f>
        <v>0</v>
      </c>
      <c r="BG59" s="4">
        <f>('1981 PUA all'!BG61/'1981 PUA all'!$LY61)^2</f>
        <v>6.4810053097021113E-7</v>
      </c>
      <c r="BH59" s="4">
        <f>('1981 PUA all'!BH61/'1981 PUA all'!$LY61)^2</f>
        <v>0</v>
      </c>
      <c r="BI59" s="4">
        <f>('1981 PUA all'!BI61/'1981 PUA all'!$LY61)^2</f>
        <v>0</v>
      </c>
      <c r="BJ59" s="4">
        <f>('1981 PUA all'!BJ61/'1981 PUA all'!$LY61)^2</f>
        <v>5.1440971069734769E-7</v>
      </c>
      <c r="BK59" s="4">
        <f>('1981 PUA all'!BK61/'1981 PUA all'!$LY61)^2</f>
        <v>0</v>
      </c>
      <c r="BL59" s="4">
        <f>('1981 PUA all'!BL61/'1981 PUA all'!$LY61)^2</f>
        <v>1.5845790172084898E-6</v>
      </c>
      <c r="BM59" s="4">
        <f>('1981 PUA all'!BM61/'1981 PUA all'!$LY61)^2</f>
        <v>1.2340691102110468E-7</v>
      </c>
      <c r="BN59" s="4">
        <f>('1981 PUA all'!BN61/'1981 PUA all'!$LY61)^2</f>
        <v>2.592402123880845E-8</v>
      </c>
      <c r="BO59" s="4">
        <f>('1981 PUA all'!BO61/'1981 PUA all'!$LY61)^2</f>
        <v>1.7354096862342841E-8</v>
      </c>
      <c r="BP59" s="4">
        <f>('1981 PUA all'!BP61/'1981 PUA all'!$LY61)^2</f>
        <v>2.7458894694633434E-5</v>
      </c>
      <c r="BQ59" s="4">
        <f>('1981 PUA all'!BQ61/'1981 PUA all'!$LY61)^2</f>
        <v>0</v>
      </c>
      <c r="BR59" s="4">
        <f>('1981 PUA all'!BR61/'1981 PUA all'!$LY61)^2</f>
        <v>0</v>
      </c>
      <c r="BS59" s="4">
        <f>('1981 PUA all'!BS61/'1981 PUA all'!$LY61)^2</f>
        <v>0</v>
      </c>
      <c r="BT59" s="4">
        <f>('1981 PUA all'!BT61/'1981 PUA all'!$LY61)^2</f>
        <v>4.3505756717401162E-4</v>
      </c>
      <c r="BU59" s="4">
        <f>('1981 PUA all'!BU61/'1981 PUA all'!$LY61)^2</f>
        <v>0</v>
      </c>
      <c r="BV59" s="4">
        <f>('1981 PUA all'!BV61/'1981 PUA all'!$LY61)^2</f>
        <v>0</v>
      </c>
      <c r="BW59" s="4">
        <f>('1981 PUA all'!BW61/'1981 PUA all'!$LY61)^2</f>
        <v>1.7647402524127374E-5</v>
      </c>
      <c r="BX59" s="4">
        <f>('1981 PUA all'!BX61/'1981 PUA all'!$LY61)^2</f>
        <v>1.2135869909512939E-5</v>
      </c>
      <c r="BY59" s="4">
        <f>('1981 PUA all'!BY61/'1981 PUA all'!$LY61)^2</f>
        <v>1.4483172196226869E-7</v>
      </c>
      <c r="BZ59" s="4">
        <f>('1981 PUA all'!BZ61/'1981 PUA all'!$LY61)^2</f>
        <v>2.1424810941164001E-8</v>
      </c>
      <c r="CA59" s="4">
        <f>('1981 PUA all'!CA61/'1981 PUA all'!$LY61)^2</f>
        <v>0</v>
      </c>
      <c r="CB59" s="4">
        <f>('1981 PUA all'!CB61/'1981 PUA all'!$LY61)^2</f>
        <v>1.0498157361170363E-8</v>
      </c>
      <c r="CC59" s="4">
        <f>('1981 PUA all'!CC61/'1981 PUA all'!$LY61)^2</f>
        <v>7.1749549360864142E-6</v>
      </c>
      <c r="CD59" s="4">
        <f>('1981 PUA all'!CD61/'1981 PUA all'!$LY61)^2</f>
        <v>0</v>
      </c>
      <c r="CE59" s="4">
        <f>('1981 PUA all'!CE61/'1981 PUA all'!$LY61)^2</f>
        <v>4.3385242155857109E-7</v>
      </c>
      <c r="CF59" s="4">
        <f>('1981 PUA all'!CF61/'1981 PUA all'!$LY61)^2</f>
        <v>8.5699243764656018E-10</v>
      </c>
      <c r="CG59" s="4">
        <f>('1981 PUA all'!CG61/'1981 PUA all'!$LY61)^2</f>
        <v>1.6553687350391897E-4</v>
      </c>
      <c r="CH59" s="4">
        <f>('1981 PUA all'!CH61/'1981 PUA all'!$LY61)^2</f>
        <v>0</v>
      </c>
      <c r="CI59" s="4">
        <f>('1981 PUA all'!CI61/'1981 PUA all'!$LY61)^2</f>
        <v>4.5729973465258098E-5</v>
      </c>
      <c r="CJ59" s="4">
        <f>('1981 PUA all'!CJ61/'1981 PUA all'!$LY61)^2</f>
        <v>3.7670730882386085E-4</v>
      </c>
      <c r="CK59" s="4">
        <f>('1981 PUA all'!CK61/'1981 PUA all'!$LY61)^2</f>
        <v>5.3562027352910001E-9</v>
      </c>
      <c r="CL59" s="4">
        <f>('1981 PUA all'!CL61/'1981 PUA all'!$LY61)^2</f>
        <v>0</v>
      </c>
      <c r="CM59" s="4">
        <f>('1981 PUA all'!CM61/'1981 PUA all'!$LY61)^2</f>
        <v>2.1939006403751941E-7</v>
      </c>
      <c r="CN59" s="4">
        <f>('1981 PUA all'!CN61/'1981 PUA all'!$LY61)^2</f>
        <v>2.6245393402925906E-7</v>
      </c>
      <c r="CO59" s="4">
        <f>('1981 PUA all'!CO61/'1981 PUA all'!$LY61)^2</f>
        <v>6.4810053097021113E-7</v>
      </c>
      <c r="CP59" s="4">
        <f>('1981 PUA all'!CP61/'1981 PUA all'!$LY61)^2</f>
        <v>3.6015107192096693E-7</v>
      </c>
      <c r="CQ59" s="4">
        <f>('1981 PUA all'!CQ61/'1981 PUA all'!$LY61)^2</f>
        <v>1.3711879002344963E-8</v>
      </c>
      <c r="CR59" s="4">
        <f>('1981 PUA all'!CR61/'1981 PUA all'!$LY61)^2</f>
        <v>2.1424810941164004E-10</v>
      </c>
      <c r="CS59" s="4">
        <f>('1981 PUA all'!CS61/'1981 PUA all'!$LY61)^2</f>
        <v>8.5699243764656018E-10</v>
      </c>
      <c r="CT59" s="4">
        <f>('1981 PUA all'!CT61/'1981 PUA all'!$LY61)^2</f>
        <v>8.5699243764656018E-10</v>
      </c>
      <c r="CU59" s="4">
        <f>('1981 PUA all'!CU61/'1981 PUA all'!$LY61)^2</f>
        <v>0</v>
      </c>
      <c r="CV59" s="4">
        <f>('1981 PUA all'!CV61/'1981 PUA all'!$LY61)^2</f>
        <v>4.6325797457531875E-5</v>
      </c>
      <c r="CW59" s="4">
        <f>('1981 PUA all'!CW61/'1981 PUA all'!$LY61)^2</f>
        <v>0</v>
      </c>
      <c r="CX59" s="4">
        <f>('1981 PUA all'!CX61/'1981 PUA all'!$LY61)^2</f>
        <v>0</v>
      </c>
      <c r="CY59" s="4">
        <f>('1981 PUA all'!CY61/'1981 PUA all'!$LY61)^2</f>
        <v>2.3331619114927603E-7</v>
      </c>
      <c r="CZ59" s="4">
        <f>('1981 PUA all'!CZ61/'1981 PUA all'!$LY61)^2</f>
        <v>1.5618687176108563E-5</v>
      </c>
      <c r="DA59" s="4">
        <f>('1981 PUA all'!DA61/'1981 PUA all'!$LY61)^2</f>
        <v>2.3331619114927603E-7</v>
      </c>
      <c r="DB59" s="4">
        <f>('1981 PUA all'!DB61/'1981 PUA all'!$LY61)^2</f>
        <v>0</v>
      </c>
      <c r="DC59" s="4">
        <f>('1981 PUA all'!DC61/'1981 PUA all'!$LY61)^2</f>
        <v>0</v>
      </c>
      <c r="DD59" s="4">
        <f>('1981 PUA all'!DD61/'1981 PUA all'!$LY61)^2</f>
        <v>5.3562027352910001E-9</v>
      </c>
      <c r="DE59" s="4">
        <f>('1981 PUA all'!DE61/'1981 PUA all'!$LY61)^2</f>
        <v>2.1424810941164001E-8</v>
      </c>
      <c r="DF59" s="4">
        <f>('1981 PUA all'!DF61/'1981 PUA all'!$LY61)^2</f>
        <v>5.5535252440591212E-6</v>
      </c>
      <c r="DG59" s="4">
        <f>('1981 PUA all'!DG61/'1981 PUA all'!$LY61)^2</f>
        <v>6.7188207111490325E-7</v>
      </c>
      <c r="DH59" s="4">
        <f>('1981 PUA all'!DH61/'1981 PUA all'!$LY61)^2</f>
        <v>0</v>
      </c>
      <c r="DI59" s="4">
        <f>('1981 PUA all'!DI61/'1981 PUA all'!$LY61)^2</f>
        <v>2.1424810941164001E-8</v>
      </c>
      <c r="DJ59" s="4">
        <f>('1981 PUA all'!DJ61/'1981 PUA all'!$LY61)^2</f>
        <v>0</v>
      </c>
      <c r="DK59" s="4">
        <f>('1981 PUA all'!DK61/'1981 PUA all'!$LY61)^2</f>
        <v>2.592402123880845E-8</v>
      </c>
      <c r="DL59" s="4">
        <f>('1981 PUA all'!DL61/'1981 PUA all'!$LY61)^2</f>
        <v>1.1333724987875759E-7</v>
      </c>
      <c r="DM59" s="4">
        <f>('1981 PUA all'!DM61/'1981 PUA all'!$LY61)^2</f>
        <v>0</v>
      </c>
      <c r="DN59" s="4">
        <f>('1981 PUA all'!DN61/'1981 PUA all'!$LY61)^2</f>
        <v>5.3562027352910001E-9</v>
      </c>
      <c r="DO59" s="4">
        <f>('1981 PUA all'!DO61/'1981 PUA all'!$LY61)^2</f>
        <v>0</v>
      </c>
      <c r="DP59" s="4">
        <f>('1981 PUA all'!DP61/'1981 PUA all'!$LY61)^2</f>
        <v>1.036960849552338E-7</v>
      </c>
      <c r="DQ59" s="4">
        <f>('1981 PUA all'!DQ61/'1981 PUA all'!$LY61)^2</f>
        <v>5.015333993217081E-6</v>
      </c>
      <c r="DR59" s="4">
        <f>('1981 PUA all'!DR61/'1981 PUA all'!$LY61)^2</f>
        <v>2.2729581927480894E-6</v>
      </c>
      <c r="DS59" s="4">
        <f>('1981 PUA all'!DS61/'1981 PUA all'!$LY61)^2</f>
        <v>0</v>
      </c>
      <c r="DT59" s="4">
        <f>('1981 PUA all'!DT61/'1981 PUA all'!$LY61)^2</f>
        <v>8.8289503407442747E-6</v>
      </c>
      <c r="DU59" s="4">
        <f>('1981 PUA all'!DU61/'1981 PUA all'!$LY61)^2</f>
        <v>0</v>
      </c>
      <c r="DV59" s="4">
        <f>('1981 PUA all'!DV61/'1981 PUA all'!$LY61)^2</f>
        <v>0</v>
      </c>
      <c r="DW59" s="4">
        <f>('1981 PUA all'!DW61/'1981 PUA all'!$LY61)^2</f>
        <v>0</v>
      </c>
      <c r="DX59" s="4">
        <f>('1981 PUA all'!DX61/'1981 PUA all'!$LY61)^2</f>
        <v>0</v>
      </c>
      <c r="DY59" s="4">
        <f>('1981 PUA all'!DY61/'1981 PUA all'!$LY61)^2</f>
        <v>0</v>
      </c>
      <c r="DZ59" s="4">
        <f>('1981 PUA all'!DZ61/'1981 PUA all'!$LY61)^2</f>
        <v>0</v>
      </c>
      <c r="EA59" s="4">
        <f>('1981 PUA all'!EA61/'1981 PUA all'!$LY61)^2</f>
        <v>3.0851727755276171E-8</v>
      </c>
      <c r="EB59" s="4">
        <f>('1981 PUA all'!EB61/'1981 PUA all'!$LY61)^2</f>
        <v>7.7343567497602037E-8</v>
      </c>
      <c r="EC59" s="4">
        <f>('1981 PUA all'!EC61/'1981 PUA all'!$LY61)^2</f>
        <v>0</v>
      </c>
      <c r="ED59" s="4">
        <f>('1981 PUA all'!ED61/'1981 PUA all'!$LY61)^2</f>
        <v>0</v>
      </c>
      <c r="EE59" s="4">
        <f>('1981 PUA all'!EE61/'1981 PUA all'!$LY61)^2</f>
        <v>0</v>
      </c>
      <c r="EF59" s="4">
        <f>('1981 PUA all'!EF61/'1981 PUA all'!$LY61)^2</f>
        <v>0</v>
      </c>
      <c r="EG59" s="4">
        <f>('1981 PUA all'!EG61/'1981 PUA all'!$LY61)^2</f>
        <v>0</v>
      </c>
      <c r="EH59" s="4">
        <f>('1981 PUA all'!EH61/'1981 PUA all'!$LY61)^2</f>
        <v>0</v>
      </c>
      <c r="EI59" s="4">
        <f>('1981 PUA all'!EI61/'1981 PUA all'!$LY61)^2</f>
        <v>0</v>
      </c>
      <c r="EJ59" s="4">
        <f>('1981 PUA all'!EJ61/'1981 PUA all'!$LY61)^2</f>
        <v>1.0369608495523378E-5</v>
      </c>
      <c r="EK59" s="4">
        <f>('1981 PUA all'!EK61/'1981 PUA all'!$LY61)^2</f>
        <v>0</v>
      </c>
      <c r="EL59" s="4">
        <f>('1981 PUA all'!EL61/'1981 PUA all'!$LY61)^2</f>
        <v>0</v>
      </c>
      <c r="EM59" s="4">
        <f>('1981 PUA all'!EM61/'1981 PUA all'!$LY61)^2</f>
        <v>2.807592924973896E-5</v>
      </c>
      <c r="EN59" s="4">
        <f>('1981 PUA all'!EN61/'1981 PUA all'!$LY61)^2</f>
        <v>8.7421798564325599E-6</v>
      </c>
      <c r="EO59" s="4">
        <f>('1981 PUA all'!EO61/'1981 PUA all'!$LY61)^2</f>
        <v>0</v>
      </c>
      <c r="EP59" s="4">
        <f>('1981 PUA all'!EP61/'1981 PUA all'!$LY61)^2</f>
        <v>2.1424810941164006E-6</v>
      </c>
      <c r="EQ59" s="4">
        <f>('1981 PUA all'!EQ61/'1981 PUA all'!$LY61)^2</f>
        <v>0</v>
      </c>
      <c r="ER59" s="4">
        <f>('1981 PUA all'!ER61/'1981 PUA all'!$LY61)^2</f>
        <v>8.7482002283070285E-5</v>
      </c>
      <c r="ES59" s="4">
        <f>('1981 PUA all'!ES61/'1981 PUA all'!$LY61)^2</f>
        <v>0</v>
      </c>
      <c r="ET59" s="4">
        <f>('1981 PUA all'!ET61/'1981 PUA all'!$LY61)^2</f>
        <v>0</v>
      </c>
      <c r="EU59" s="4">
        <f>('1981 PUA all'!EU61/'1981 PUA all'!$LY61)^2</f>
        <v>4.1992629444681453E-8</v>
      </c>
      <c r="EV59" s="4">
        <f>('1981 PUA all'!EV61/'1981 PUA all'!$LY61)^2</f>
        <v>8.5699243764656002E-8</v>
      </c>
      <c r="EW59" s="4">
        <f>('1981 PUA all'!EW61/'1981 PUA all'!$LY61)^2</f>
        <v>1.5117346600085324E-6</v>
      </c>
      <c r="EX59" s="4">
        <f>('1981 PUA all'!EX61/'1981 PUA all'!$LY61)^2</f>
        <v>3.0937426999040815E-7</v>
      </c>
      <c r="EY59" s="4">
        <f>('1981 PUA all'!EY61/'1981 PUA all'!$LY61)^2</f>
        <v>8.5699243764656018E-10</v>
      </c>
      <c r="EZ59" s="4">
        <f>('1981 PUA all'!EZ61/'1981 PUA all'!$LY61)^2</f>
        <v>1.6557950887769191E-5</v>
      </c>
      <c r="FA59" s="4">
        <f>('1981 PUA all'!FA61/'1981 PUA all'!$LY61)^2</f>
        <v>2.1424810941164004E-10</v>
      </c>
      <c r="FB59" s="4">
        <f>('1981 PUA all'!FB61/'1981 PUA all'!$LY61)^2</f>
        <v>8.4588774388764541E-4</v>
      </c>
      <c r="FC59" s="4">
        <f>('1981 PUA all'!FC61/'1981 PUA all'!$LY61)^2</f>
        <v>0</v>
      </c>
      <c r="FD59" s="4">
        <f>('1981 PUA all'!FD61/'1981 PUA all'!$LY61)^2</f>
        <v>0</v>
      </c>
      <c r="FE59" s="4">
        <f>('1981 PUA all'!FE61/'1981 PUA all'!$LY61)^2</f>
        <v>0</v>
      </c>
      <c r="FF59" s="4">
        <f>('1981 PUA all'!FF61/'1981 PUA all'!$LY61)^2</f>
        <v>0</v>
      </c>
      <c r="FG59" s="4">
        <f>('1981 PUA all'!FG61/'1981 PUA all'!$LY61)^2</f>
        <v>7.7129319388190426E-9</v>
      </c>
      <c r="FH59" s="4">
        <f>('1981 PUA all'!FH61/'1981 PUA all'!$LY61)^2</f>
        <v>0</v>
      </c>
      <c r="FI59" s="4">
        <f>('1981 PUA all'!FI61/'1981 PUA all'!$LY61)^2</f>
        <v>0</v>
      </c>
      <c r="FJ59" s="4">
        <f>('1981 PUA all'!FJ61/'1981 PUA all'!$LY61)^2</f>
        <v>0</v>
      </c>
      <c r="FK59" s="4">
        <f>('1981 PUA all'!FK61/'1981 PUA all'!$LY61)^2</f>
        <v>0</v>
      </c>
      <c r="FL59" s="4">
        <f>('1981 PUA all'!FL61/'1981 PUA all'!$LY61)^2</f>
        <v>0</v>
      </c>
      <c r="FM59" s="4">
        <f>('1981 PUA all'!FM61/'1981 PUA all'!$LY61)^2</f>
        <v>5.3562027352910001E-9</v>
      </c>
      <c r="FN59" s="4">
        <f>('1981 PUA all'!FN61/'1981 PUA all'!$LY61)^2</f>
        <v>7.7129319388190426E-9</v>
      </c>
      <c r="FO59" s="4">
        <f>('1981 PUA all'!FO61/'1981 PUA all'!$LY61)^2</f>
        <v>3.6207930490567171E-8</v>
      </c>
      <c r="FP59" s="4">
        <f>('1981 PUA all'!FP61/'1981 PUA all'!$LY61)^2</f>
        <v>0</v>
      </c>
      <c r="FQ59" s="4">
        <f>('1981 PUA all'!FQ61/'1981 PUA all'!$LY61)^2</f>
        <v>4.8205824617619015E-8</v>
      </c>
      <c r="FR59" s="4">
        <f>('1981 PUA all'!FR61/'1981 PUA all'!$LY61)^2</f>
        <v>0</v>
      </c>
      <c r="FS59" s="4">
        <f>('1981 PUA all'!FS61/'1981 PUA all'!$LY61)^2</f>
        <v>0</v>
      </c>
      <c r="FT59" s="4">
        <f>('1981 PUA all'!FT61/'1981 PUA all'!$LY61)^2</f>
        <v>1.4406042876838677E-6</v>
      </c>
      <c r="FU59" s="4">
        <f>('1981 PUA all'!FU61/'1981 PUA all'!$LY61)^2</f>
        <v>0</v>
      </c>
      <c r="FV59" s="4">
        <f>('1981 PUA all'!FV61/'1981 PUA all'!$LY61)^2</f>
        <v>0</v>
      </c>
      <c r="FW59" s="4">
        <f>('1981 PUA all'!FW61/'1981 PUA all'!$LY61)^2</f>
        <v>1.1106621991899418E-6</v>
      </c>
      <c r="FX59" s="4">
        <f>('1981 PUA all'!FX61/'1981 PUA all'!$LY61)^2</f>
        <v>0</v>
      </c>
      <c r="FY59" s="4">
        <f>('1981 PUA all'!FY61/'1981 PUA all'!$LY61)^2</f>
        <v>0</v>
      </c>
      <c r="FZ59" s="4">
        <f>('1981 PUA all'!FZ61/'1981 PUA all'!$LY61)^2</f>
        <v>5.5725933257967569E-7</v>
      </c>
      <c r="GA59" s="4">
        <f>('1981 PUA all'!GA61/'1981 PUA all'!$LY61)^2</f>
        <v>2.0061335972868324E-5</v>
      </c>
      <c r="GB59" s="4">
        <f>('1981 PUA all'!GB61/'1981 PUA all'!$LY61)^2</f>
        <v>5.3562027352910001E-9</v>
      </c>
      <c r="GC59" s="4">
        <f>('1981 PUA all'!GC61/'1981 PUA all'!$LY61)^2</f>
        <v>0</v>
      </c>
      <c r="GD59" s="4">
        <f>('1981 PUA all'!GD61/'1981 PUA all'!$LY61)^2</f>
        <v>3.4279697505862407E-9</v>
      </c>
      <c r="GE59" s="4">
        <f>('1981 PUA all'!GE61/'1981 PUA all'!$LY61)^2</f>
        <v>0</v>
      </c>
      <c r="GF59" s="4">
        <f>('1981 PUA all'!GF61/'1981 PUA all'!$LY61)^2</f>
        <v>1.7354096862342841E-8</v>
      </c>
      <c r="GG59" s="4">
        <f>('1981 PUA all'!GG61/'1981 PUA all'!$LY61)^2</f>
        <v>0</v>
      </c>
      <c r="GH59" s="4">
        <f>('1981 PUA all'!GH61/'1981 PUA all'!$LY61)^2</f>
        <v>1.8018266001518929E-7</v>
      </c>
      <c r="GI59" s="4">
        <f>('1981 PUA all'!GI61/'1981 PUA all'!$LY61)^2</f>
        <v>0</v>
      </c>
      <c r="GJ59" s="4">
        <f>('1981 PUA all'!GJ61/'1981 PUA all'!$LY61)^2</f>
        <v>3.9614475430212245E-7</v>
      </c>
      <c r="GK59" s="4">
        <f>('1981 PUA all'!GK61/'1981 PUA all'!$LY61)^2</f>
        <v>2.592402123880845E-8</v>
      </c>
      <c r="GL59" s="4">
        <f>('1981 PUA all'!GL61/'1981 PUA all'!$LY61)^2</f>
        <v>8.5699243764656002E-8</v>
      </c>
      <c r="GM59" s="4">
        <f>('1981 PUA all'!GM61/'1981 PUA all'!$LY61)^2</f>
        <v>7.7129319388190424E-7</v>
      </c>
      <c r="GN59" s="4">
        <f>('1981 PUA all'!GN61/'1981 PUA all'!$LY61)^2</f>
        <v>0</v>
      </c>
      <c r="GO59" s="4">
        <f>('1981 PUA all'!GO61/'1981 PUA all'!$LY61)^2</f>
        <v>0</v>
      </c>
      <c r="GP59" s="4">
        <f>('1981 PUA all'!GP61/'1981 PUA all'!$LY61)^2</f>
        <v>0</v>
      </c>
      <c r="GQ59" s="4">
        <f>('1981 PUA all'!GQ61/'1981 PUA all'!$LY61)^2</f>
        <v>1.0800247195440777E-6</v>
      </c>
      <c r="GR59" s="4">
        <f>('1981 PUA all'!GR61/'1981 PUA all'!$LY61)^2</f>
        <v>2.1424810941164004E-10</v>
      </c>
      <c r="GS59" s="4">
        <f>('1981 PUA all'!GS61/'1981 PUA all'!$LY61)^2</f>
        <v>1.4759552257367884E-4</v>
      </c>
      <c r="GT59" s="4">
        <f>('1981 PUA all'!GT61/'1981 PUA all'!$LY61)^2</f>
        <v>0</v>
      </c>
      <c r="GU59" s="4">
        <f>('1981 PUA all'!GU61/'1981 PUA all'!$LY61)^2</f>
        <v>0</v>
      </c>
      <c r="GV59" s="4">
        <f>('1981 PUA all'!GV61/'1981 PUA all'!$LY61)^2</f>
        <v>3.6207930490567171E-8</v>
      </c>
      <c r="GW59" s="4">
        <f>('1981 PUA all'!GW61/'1981 PUA all'!$LY61)^2</f>
        <v>0</v>
      </c>
      <c r="GX59" s="4">
        <f>('1981 PUA all'!GX61/'1981 PUA all'!$LY61)^2</f>
        <v>9.6751018240546073E-5</v>
      </c>
      <c r="GY59" s="4">
        <f>('1981 PUA all'!GY61/'1981 PUA all'!$LY61)^2</f>
        <v>3.4279697505862407E-9</v>
      </c>
      <c r="GZ59" s="4">
        <f>('1981 PUA all'!GZ61/'1981 PUA all'!$LY61)^2</f>
        <v>1.2443744442737467E-5</v>
      </c>
      <c r="HA59" s="4">
        <f>('1981 PUA all'!HA61/'1981 PUA all'!$LY61)^2</f>
        <v>0</v>
      </c>
      <c r="HB59" s="4">
        <f>('1981 PUA all'!HB61/'1981 PUA all'!$LY61)^2</f>
        <v>0</v>
      </c>
      <c r="HC59" s="4">
        <f>('1981 PUA all'!HC61/'1981 PUA all'!$LY61)^2</f>
        <v>2.9328423697359403E-6</v>
      </c>
      <c r="HD59" s="4">
        <f>('1981 PUA all'!HD61/'1981 PUA all'!$LY61)^2</f>
        <v>0</v>
      </c>
      <c r="HE59" s="4">
        <f>('1981 PUA all'!HE61/'1981 PUA all'!$LY61)^2</f>
        <v>1.2051456154404754E-6</v>
      </c>
      <c r="HF59" s="4">
        <f>('1981 PUA all'!HF61/'1981 PUA all'!$LY61)^2</f>
        <v>5.3562027352910001E-9</v>
      </c>
      <c r="HG59" s="4">
        <f>('1981 PUA all'!HG61/'1981 PUA all'!$LY61)^2</f>
        <v>0</v>
      </c>
      <c r="HH59" s="4">
        <f>('1981 PUA all'!HH61/'1981 PUA all'!$LY61)^2</f>
        <v>0</v>
      </c>
      <c r="HI59" s="4">
        <f>('1981 PUA all'!HI61/'1981 PUA all'!$LY61)^2</f>
        <v>0</v>
      </c>
      <c r="HJ59" s="4">
        <f>('1981 PUA all'!HJ61/'1981 PUA all'!$LY61)^2</f>
        <v>0</v>
      </c>
      <c r="HK59" s="4">
        <f>('1981 PUA all'!HK61/'1981 PUA all'!$LY61)^2</f>
        <v>7.7129319388190426E-9</v>
      </c>
      <c r="HL59" s="4">
        <f>('1981 PUA all'!HL61/'1981 PUA all'!$LY61)^2</f>
        <v>1.0369608495523378E-5</v>
      </c>
      <c r="HM59" s="4">
        <f>('1981 PUA all'!HM61/'1981 PUA all'!$LY61)^2</f>
        <v>7.7129319388190426E-9</v>
      </c>
      <c r="HN59" s="4">
        <f>('1981 PUA all'!HN61/'1981 PUA all'!$LY61)^2</f>
        <v>0</v>
      </c>
      <c r="HO59" s="4">
        <f>('1981 PUA all'!HO61/'1981 PUA all'!$LY61)^2</f>
        <v>0</v>
      </c>
      <c r="HP59" s="4">
        <f>('1981 PUA all'!HP61/'1981 PUA all'!$LY61)^2</f>
        <v>0</v>
      </c>
      <c r="HQ59" s="4">
        <f>('1981 PUA all'!HQ61/'1981 PUA all'!$LY61)^2</f>
        <v>0</v>
      </c>
      <c r="HR59" s="4">
        <f>('1981 PUA all'!HR61/'1981 PUA all'!$LY61)^2</f>
        <v>0</v>
      </c>
      <c r="HS59" s="4">
        <f>('1981 PUA all'!HS61/'1981 PUA all'!$LY61)^2</f>
        <v>0</v>
      </c>
      <c r="HT59" s="4">
        <f>('1981 PUA all'!HT61/'1981 PUA all'!$LY61)^2</f>
        <v>8.3909007987223287E-4</v>
      </c>
      <c r="HU59" s="4">
        <f>('1981 PUA all'!HU61/'1981 PUA all'!$LY61)^2</f>
        <v>5.5072262276152664E-5</v>
      </c>
      <c r="HV59" s="4">
        <f>('1981 PUA all'!HV61/'1981 PUA all'!$LY61)^2</f>
        <v>1.0588334390421723E-4</v>
      </c>
      <c r="HW59" s="4">
        <f>('1981 PUA all'!HW61/'1981 PUA all'!$LY61)^2</f>
        <v>9.1917795140328872E-5</v>
      </c>
      <c r="HX59" s="4">
        <f>('1981 PUA all'!HX61/'1981 PUA all'!$LY61)^2</f>
        <v>1.2340691102110468E-5</v>
      </c>
      <c r="HY59" s="4">
        <f>('1981 PUA all'!HY61/'1981 PUA all'!$LY61)^2</f>
        <v>7.7343567497602037E-8</v>
      </c>
      <c r="HZ59" s="4">
        <f>('1981 PUA all'!HZ61/'1981 PUA all'!$LY61)^2</f>
        <v>8.3993828813739367E-6</v>
      </c>
      <c r="IA59" s="4">
        <f>('1981 PUA all'!IA61/'1981 PUA all'!$LY61)^2</f>
        <v>1.1333724987875758E-5</v>
      </c>
      <c r="IB59" s="4">
        <f>('1981 PUA all'!IB61/'1981 PUA all'!$LY61)^2</f>
        <v>3.1100469810303085E-5</v>
      </c>
      <c r="IC59" s="4">
        <f>('1981 PUA all'!IC61/'1981 PUA all'!$LY61)^2</f>
        <v>7.4832793903407049E-5</v>
      </c>
      <c r="ID59" s="4">
        <f>('1981 PUA all'!ID61/'1981 PUA all'!$LY61)^2</f>
        <v>3.1368065698958214E-6</v>
      </c>
      <c r="IE59" s="4">
        <f>('1981 PUA all'!IE61/'1981 PUA all'!$LY61)^2</f>
        <v>1.8018266001518929E-7</v>
      </c>
      <c r="IF59" s="4">
        <f>('1981 PUA all'!IF61/'1981 PUA all'!$LY61)^2</f>
        <v>2.1898749183993493E-4</v>
      </c>
      <c r="IG59" s="4">
        <f>('1981 PUA all'!IG61/'1981 PUA all'!$LY61)^2</f>
        <v>2.4989899481773696E-6</v>
      </c>
      <c r="IH59" s="4">
        <f>('1981 PUA all'!IH61/'1981 PUA all'!$LY61)^2</f>
        <v>1.7647402524127374E-5</v>
      </c>
      <c r="II59" s="4">
        <f>('1981 PUA all'!II61/'1981 PUA all'!$LY61)^2</f>
        <v>1.036960849552338E-7</v>
      </c>
      <c r="IJ59" s="4">
        <f>('1981 PUA all'!IJ61/'1981 PUA all'!$LY61)^2</f>
        <v>1.3711879002344963E-8</v>
      </c>
      <c r="IK59" s="4">
        <f>('1981 PUA all'!IK61/'1981 PUA all'!$LY61)^2</f>
        <v>5.1440971069734769E-7</v>
      </c>
      <c r="IL59" s="4">
        <f>('1981 PUA all'!IL61/'1981 PUA all'!$LY61)^2</f>
        <v>8.2641837544108153E-4</v>
      </c>
      <c r="IM59" s="4">
        <f>('1981 PUA all'!IM61/'1981 PUA all'!$LY61)^2</f>
        <v>3.7255389497480677E-5</v>
      </c>
      <c r="IN59" s="4">
        <f>('1981 PUA all'!IN61/'1981 PUA all'!$LY61)^2</f>
        <v>2.1258768656369984E-5</v>
      </c>
      <c r="IO59" s="4">
        <f>('1981 PUA all'!IO61/'1981 PUA all'!$LY61)^2</f>
        <v>2.2909336091277259E-5</v>
      </c>
      <c r="IP59" s="4">
        <f>('1981 PUA all'!IP61/'1981 PUA all'!$LY61)^2</f>
        <v>6.6365494371349632E-6</v>
      </c>
      <c r="IQ59" s="4">
        <f>('1981 PUA all'!IQ61/'1981 PUA all'!$LY61)^2</f>
        <v>5.5725933257967569E-7</v>
      </c>
      <c r="IR59" s="4">
        <f>('1981 PUA all'!IR61/'1981 PUA all'!$LY61)^2</f>
        <v>2.3900662093524918E-5</v>
      </c>
      <c r="IS59" s="4">
        <f>('1981 PUA all'!IS61/'1981 PUA all'!$LY61)^2</f>
        <v>5.9052135156583289E-5</v>
      </c>
      <c r="IT59" s="4">
        <f>('1981 PUA all'!IT61/'1981 PUA all'!$LY61)^2</f>
        <v>5.3484898033521828E-6</v>
      </c>
      <c r="IU59" s="4">
        <f>('1981 PUA all'!IU61/'1981 PUA all'!$LY61)^2</f>
        <v>6.3383160688339592E-6</v>
      </c>
      <c r="IV59" s="4">
        <f>('1981 PUA all'!IV61/'1981 PUA all'!$LY61)^2</f>
        <v>1.7894216346169585E-5</v>
      </c>
      <c r="IW59" s="4">
        <f>('1981 PUA all'!IW61/'1981 PUA all'!$LY61)^2</f>
        <v>1.4973714667535759E-4</v>
      </c>
      <c r="IX59" s="4">
        <f>('1981 PUA all'!IX61/'1981 PUA all'!$LY61)^2</f>
        <v>1.4371977427442225E-5</v>
      </c>
      <c r="IY59" s="4">
        <f>('1981 PUA all'!IY61/'1981 PUA all'!$LY61)^2</f>
        <v>1.036960849552338E-7</v>
      </c>
      <c r="IZ59" s="4">
        <f>('1981 PUA all'!IZ61/'1981 PUA all'!$LY61)^2</f>
        <v>3.6375236839206724E-4</v>
      </c>
      <c r="JA59" s="4">
        <f>('1981 PUA all'!JA61/'1981 PUA all'!$LY61)^2</f>
        <v>5.3776489710431055E-5</v>
      </c>
      <c r="JB59" s="4">
        <f>('1981 PUA all'!JB61/'1981 PUA all'!$LY61)^2</f>
        <v>1.1333724987875758E-5</v>
      </c>
      <c r="JC59" s="4">
        <f>('1981 PUA all'!JC61/'1981 PUA all'!$LY61)^2</f>
        <v>1.0318960242458467E-4</v>
      </c>
      <c r="JD59" s="4">
        <f>('1981 PUA all'!JD61/'1981 PUA all'!$LY61)^2</f>
        <v>8.5699243764656018E-10</v>
      </c>
      <c r="JE59" s="4">
        <f>('1981 PUA all'!JE61/'1981 PUA all'!$LY61)^2</f>
        <v>8.0770680255750642E-5</v>
      </c>
      <c r="JF59" s="4">
        <f>('1981 PUA all'!JF61/'1981 PUA all'!$LY61)^2</f>
        <v>4.5334899951503038E-7</v>
      </c>
      <c r="JG59" s="4">
        <f>('1981 PUA all'!JG61/'1981 PUA all'!$LY61)^2</f>
        <v>1.036960849552338E-7</v>
      </c>
      <c r="JH59" s="4">
        <f>('1981 PUA all'!JH61/'1981 PUA all'!$LY61)^2</f>
        <v>9.3043883203396455E-5</v>
      </c>
      <c r="JI59" s="4">
        <f>('1981 PUA all'!JI61/'1981 PUA all'!$LY61)^2</f>
        <v>3.4795821201435047E-5</v>
      </c>
      <c r="JJ59" s="4">
        <f>('1981 PUA all'!JJ61/'1981 PUA all'!$LY61)^2</f>
        <v>3.4279697505862407E-9</v>
      </c>
      <c r="JK59" s="4">
        <f>('1981 PUA all'!JK61/'1981 PUA all'!$LY61)^2</f>
        <v>5.7553919552278635E-4</v>
      </c>
      <c r="JL59" s="4">
        <f>('1981 PUA all'!JL61/'1981 PUA all'!$LY61)^2</f>
        <v>0</v>
      </c>
      <c r="JM59" s="4">
        <f>('1981 PUA all'!JM61/'1981 PUA all'!$LY61)^2</f>
        <v>1.1333724987875759E-7</v>
      </c>
      <c r="JN59" s="4">
        <f>('1981 PUA all'!JN61/'1981 PUA all'!$LY61)^2</f>
        <v>0</v>
      </c>
      <c r="JO59" s="4">
        <f>('1981 PUA all'!JO61/'1981 PUA all'!$LY61)^2</f>
        <v>1.9282329847047607E-9</v>
      </c>
      <c r="JP59" s="4">
        <f>('1981 PUA all'!JP61/'1981 PUA all'!$LY61)^2</f>
        <v>9.0519826226417917E-7</v>
      </c>
      <c r="JQ59" s="4">
        <f>('1981 PUA all'!JQ61/'1981 PUA all'!$LY61)^2</f>
        <v>0</v>
      </c>
      <c r="JR59" s="4">
        <f>('1981 PUA all'!JR61/'1981 PUA all'!$LY61)^2</f>
        <v>7.5340133426493819E-5</v>
      </c>
      <c r="JS59" s="4">
        <f>('1981 PUA all'!JS61/'1981 PUA all'!$LY61)^2</f>
        <v>4.3000452551353808E-5</v>
      </c>
      <c r="JT59" s="4">
        <f>('1981 PUA all'!JT61/'1981 PUA all'!$LY61)^2</f>
        <v>5.2496143008587103E-5</v>
      </c>
      <c r="JU59" s="4">
        <f>('1981 PUA all'!JU61/'1981 PUA all'!$LY61)^2</f>
        <v>1.144858339933134E-4</v>
      </c>
      <c r="JV59" s="4">
        <f>('1981 PUA all'!JV61/'1981 PUA all'!$LY61)^2</f>
        <v>6.5613483507314769E-6</v>
      </c>
      <c r="JW59" s="4">
        <f>('1981 PUA all'!JW61/'1981 PUA all'!$LY61)^2</f>
        <v>1.3390506838227504E-5</v>
      </c>
      <c r="JX59" s="4">
        <f>('1981 PUA all'!JX61/'1981 PUA all'!$LY61)^2</f>
        <v>0</v>
      </c>
      <c r="JY59" s="4">
        <f>('1981 PUA all'!JY61/'1981 PUA all'!$LY61)^2</f>
        <v>1.1417281750546296E-6</v>
      </c>
      <c r="JZ59" s="4">
        <f>('1981 PUA all'!JZ61/'1981 PUA all'!$LY61)^2</f>
        <v>3.1368065698958214E-6</v>
      </c>
      <c r="KA59" s="4">
        <f>('1981 PUA all'!KA61/'1981 PUA all'!$LY61)^2</f>
        <v>1.8018266001518927E-5</v>
      </c>
      <c r="KB59" s="4">
        <f>('1981 PUA all'!KB61/'1981 PUA all'!$LY61)^2</f>
        <v>5.6227273833990807E-6</v>
      </c>
      <c r="KC59" s="4">
        <f>('1981 PUA all'!KC61/'1981 PUA all'!$LY61)^2</f>
        <v>7.4832793903407049E-5</v>
      </c>
      <c r="KD59" s="4">
        <f>('1981 PUA all'!KD61/'1981 PUA all'!$LY61)^2</f>
        <v>9.4483416250533274E-8</v>
      </c>
      <c r="KE59" s="4">
        <f>('1981 PUA all'!KE61/'1981 PUA all'!$LY61)^2</f>
        <v>4.4426487967597674E-6</v>
      </c>
      <c r="KF59" s="4">
        <f>('1981 PUA all'!KF61/'1981 PUA all'!$LY61)^2</f>
        <v>3.8516668117587E-5</v>
      </c>
      <c r="KG59" s="4">
        <f>('1981 PUA all'!KG61/'1981 PUA all'!$LY61)^2</f>
        <v>4.1992629444681453E-8</v>
      </c>
      <c r="KH59" s="4">
        <f>('1981 PUA all'!KH61/'1981 PUA all'!$LY61)^2</f>
        <v>0</v>
      </c>
      <c r="KI59" s="4">
        <f>('1981 PUA all'!KI61/'1981 PUA all'!$LY61)^2</f>
        <v>5.5535252440591212E-6</v>
      </c>
      <c r="KJ59" s="4">
        <f>('1981 PUA all'!KJ61/'1981 PUA all'!$LY61)^2</f>
        <v>2.592402123880845E-8</v>
      </c>
      <c r="KK59" s="4">
        <f>('1981 PUA all'!KK61/'1981 PUA all'!$LY61)^2</f>
        <v>4.5334899951503038E-7</v>
      </c>
      <c r="KL59" s="4">
        <f>('1981 PUA all'!KL61/'1981 PUA all'!$LY61)^2</f>
        <v>8.235697325783444E-7</v>
      </c>
      <c r="KM59" s="4">
        <f>('1981 PUA all'!KM61/'1981 PUA all'!$LY61)^2</f>
        <v>4.1992629444681453E-8</v>
      </c>
      <c r="KN59" s="4">
        <f>('1981 PUA all'!KN61/'1981 PUA all'!$LY61)^2</f>
        <v>9.6175976314885226E-5</v>
      </c>
      <c r="KO59" s="4">
        <f>('1981 PUA all'!KO61/'1981 PUA all'!$LY61)^2</f>
        <v>2.5082540364283296E-4</v>
      </c>
      <c r="KP59" s="4">
        <f>('1981 PUA all'!KP61/'1981 PUA all'!$LY61)^2</f>
        <v>2.040876070709024E-4</v>
      </c>
      <c r="KQ59" s="4">
        <f>('1981 PUA all'!KQ61/'1981 PUA all'!$LY61)^2</f>
        <v>7.6615980918040138E-5</v>
      </c>
      <c r="KR59" s="4">
        <f>('1981 PUA all'!KR61/'1981 PUA all'!$LY61)^2</f>
        <v>3.2087725098471913E-5</v>
      </c>
      <c r="KS59" s="4">
        <f>('1981 PUA all'!KS61/'1981 PUA all'!$LY61)^2</f>
        <v>5.5535252440591212E-6</v>
      </c>
      <c r="KT59" s="4">
        <f>('1981 PUA all'!KT61/'1981 PUA all'!$LY61)^2</f>
        <v>1.4759552257367885E-6</v>
      </c>
      <c r="KU59" s="4">
        <f>('1981 PUA all'!KU61/'1981 PUA all'!$LY61)^2</f>
        <v>1.8898611483091356E-5</v>
      </c>
      <c r="KV59" s="4">
        <f>('1981 PUA all'!KV61/'1981 PUA all'!$LY61)^2</f>
        <v>2.1802101861837906E-5</v>
      </c>
      <c r="KW59" s="4">
        <f>('1981 PUA all'!KW61/'1981 PUA all'!$LY61)^2</f>
        <v>3.8516668117587E-5</v>
      </c>
      <c r="KX59" s="4">
        <f>('1981 PUA all'!KX61/'1981 PUA all'!$LY61)^2</f>
        <v>5.6923580189578637E-6</v>
      </c>
      <c r="KY59" s="4">
        <f>('1981 PUA all'!KY61/'1981 PUA all'!$LY61)^2</f>
        <v>5.9955405185862765E-5</v>
      </c>
      <c r="KZ59" s="4">
        <f>('1981 PUA all'!KZ61/'1981 PUA all'!$LY61)^2</f>
        <v>2.5901587319271955E-3</v>
      </c>
      <c r="LA59" s="4">
        <f>('1981 PUA all'!LA61/'1981 PUA all'!$LY61)^2</f>
        <v>2.687528284459613E-6</v>
      </c>
      <c r="LB59" s="4">
        <f>('1981 PUA all'!LB61/'1981 PUA all'!$LY61)^2</f>
        <v>3.4279697505862407E-9</v>
      </c>
      <c r="LC59" s="4">
        <f>('1981 PUA all'!LC61/'1981 PUA all'!$LY61)^2</f>
        <v>1.8607039088511959E-3</v>
      </c>
      <c r="LD59" s="4">
        <f>('1981 PUA all'!LD61/'1981 PUA all'!$LY61)^2</f>
        <v>3.8154160316462506E-3</v>
      </c>
      <c r="LE59" s="4">
        <f>('1981 PUA all'!LE61/'1981 PUA all'!$LY61)^2</f>
        <v>3.636733108396943E-5</v>
      </c>
      <c r="LF59" s="4">
        <f>('1981 PUA all'!LF61/'1981 PUA all'!$LY61)^2</f>
        <v>2.9328423697359403E-6</v>
      </c>
      <c r="LG59" s="4">
        <f>('1981 PUA all'!LG61/'1981 PUA all'!$LY61)^2</f>
        <v>1.6591373592837408E-6</v>
      </c>
      <c r="LH59" s="4">
        <f>('1981 PUA all'!LH61/'1981 PUA all'!$LY61)^2</f>
        <v>1.9282329847047607E-9</v>
      </c>
      <c r="LI59" s="4">
        <f>('1981 PUA all'!LI61/'1981 PUA all'!$LY61)^2</f>
        <v>3.0851727755276171E-8</v>
      </c>
      <c r="LJ59" s="4">
        <f>('1981 PUA all'!LJ61/'1981 PUA all'!$LY61)^2</f>
        <v>2.024181858023669E-4</v>
      </c>
      <c r="LK59" s="4">
        <f>('1981 PUA all'!LK61/'1981 PUA all'!$LY61)^2</f>
        <v>1.036960849552338E-7</v>
      </c>
      <c r="LL59" s="4">
        <f>('1981 PUA all'!LL61/'1981 PUA all'!$LY61)^2</f>
        <v>1.2340691102110468E-7</v>
      </c>
      <c r="LM59" s="4">
        <f>('1981 PUA all'!LM61/'1981 PUA all'!$LY61)^2</f>
        <v>1.8133959980601215E-6</v>
      </c>
      <c r="LN59" s="4">
        <f>('1981 PUA all'!LN61/'1981 PUA all'!$LY61)^2</f>
        <v>9.4483416250533274E-8</v>
      </c>
      <c r="LO59" s="4">
        <f>('1981 PUA all'!LO61/'1981 PUA all'!$LY61)^2</f>
        <v>2.058924331445861E-7</v>
      </c>
      <c r="LP59" s="4">
        <f>('1981 PUA all'!LP61/'1981 PUA all'!$LY61)^2</f>
        <v>0</v>
      </c>
      <c r="LQ59" s="4">
        <f>('1981 PUA all'!LQ61/'1981 PUA all'!$LY61)^2</f>
        <v>1.7741885940377912E-6</v>
      </c>
      <c r="LR59" s="4">
        <f>('1981 PUA all'!LR61/'1981 PUA all'!$LY61)^2</f>
        <v>1.5919577220966267E-4</v>
      </c>
      <c r="LS59" s="4">
        <f>('1981 PUA all'!LS61/'1981 PUA all'!$LY61)^2</f>
        <v>6.4122316665809753E-6</v>
      </c>
      <c r="LT59" s="4">
        <f>('1981 PUA all'!LT61/'1981 PUA all'!$LY61)^2</f>
        <v>1.561868717610856E-7</v>
      </c>
      <c r="LU59" s="4">
        <f>('1981 PUA all'!LU61/'1981 PUA all'!$LY61)^2</f>
        <v>1.2443744442737467E-5</v>
      </c>
      <c r="LV59" s="4">
        <f>('1981 PUA all'!LV61/'1981 PUA all'!$LY61)^2</f>
        <v>4.5334899951503038E-7</v>
      </c>
      <c r="LW59" s="4">
        <f>('1981 PUA all'!LW61/'1981 PUA all'!$LY61)^2</f>
        <v>0</v>
      </c>
      <c r="LX59" s="4">
        <f>('1981 PUA all'!LX61/'1981 PUA all'!$LY61)^2</f>
        <v>0</v>
      </c>
      <c r="LZ59" t="str">
        <f t="shared" si="0"/>
        <v>Warrington</v>
      </c>
      <c r="MA59" s="15">
        <f t="shared" si="1"/>
        <v>1.9286540893638085E-2</v>
      </c>
    </row>
    <row r="60" spans="1:339" x14ac:dyDescent="0.25">
      <c r="A60" t="s">
        <v>302</v>
      </c>
      <c r="B60" s="4">
        <f>('1981 PUA all'!B62/'1981 PUA all'!$LY62)^2</f>
        <v>0</v>
      </c>
      <c r="C60" s="4">
        <f>('1981 PUA all'!C62/'1981 PUA all'!$LY62)^2</f>
        <v>9.9091043260773717E-6</v>
      </c>
      <c r="D60" s="4">
        <f>('1981 PUA all'!D62/'1981 PUA all'!$LY62)^2</f>
        <v>0</v>
      </c>
      <c r="E60" s="4">
        <f>('1981 PUA all'!E62/'1981 PUA all'!$LY62)^2</f>
        <v>0</v>
      </c>
      <c r="F60" s="4">
        <f>('1981 PUA all'!F62/'1981 PUA all'!$LY62)^2</f>
        <v>1.5215623765569826E-3</v>
      </c>
      <c r="G60" s="4">
        <f>('1981 PUA all'!G62/'1981 PUA all'!$LY62)^2</f>
        <v>2.015959277840647E-6</v>
      </c>
      <c r="H60" s="4">
        <f>('1981 PUA all'!H62/'1981 PUA all'!$LY62)^2</f>
        <v>0</v>
      </c>
      <c r="I60" s="4">
        <f>('1981 PUA all'!I62/'1981 PUA all'!$LY62)^2</f>
        <v>0</v>
      </c>
      <c r="J60" s="4">
        <f>('1981 PUA all'!J62/'1981 PUA all'!$LY62)^2</f>
        <v>0</v>
      </c>
      <c r="K60" s="4">
        <f>('1981 PUA all'!K62/'1981 PUA all'!$LY62)^2</f>
        <v>0</v>
      </c>
      <c r="L60" s="4">
        <f>('1981 PUA all'!L62/'1981 PUA all'!$LY62)^2</f>
        <v>0</v>
      </c>
      <c r="M60" s="4">
        <f>('1981 PUA all'!M62/'1981 PUA all'!$LY62)^2</f>
        <v>0</v>
      </c>
      <c r="N60" s="4">
        <f>('1981 PUA all'!N62/'1981 PUA all'!$LY62)^2</f>
        <v>6.2105259271718924E-5</v>
      </c>
      <c r="O60" s="4">
        <f>('1981 PUA all'!O62/'1981 PUA all'!$LY62)^2</f>
        <v>1.7677834364498445E-5</v>
      </c>
      <c r="P60" s="4">
        <f>('1981 PUA all'!P62/'1981 PUA all'!$LY62)^2</f>
        <v>0</v>
      </c>
      <c r="Q60" s="4">
        <f>('1981 PUA all'!Q62/'1981 PUA all'!$LY62)^2</f>
        <v>5.4961875173578692E-6</v>
      </c>
      <c r="R60" s="4">
        <f>('1981 PUA all'!R62/'1981 PUA all'!$LY62)^2</f>
        <v>0</v>
      </c>
      <c r="S60" s="4">
        <f>('1981 PUA all'!S62/'1981 PUA all'!$LY62)^2</f>
        <v>1.7444753080286831E-8</v>
      </c>
      <c r="T60" s="4">
        <f>('1981 PUA all'!T62/'1981 PUA all'!$LY62)^2</f>
        <v>4.8457647445241203E-10</v>
      </c>
      <c r="U60" s="4">
        <f>('1981 PUA all'!U62/'1981 PUA all'!$LY62)^2</f>
        <v>1.368890985651294E-4</v>
      </c>
      <c r="V60" s="4">
        <f>('1981 PUA all'!V62/'1981 PUA all'!$LY62)^2</f>
        <v>0</v>
      </c>
      <c r="W60" s="4">
        <f>('1981 PUA all'!W62/'1981 PUA all'!$LY62)^2</f>
        <v>9.4976988992672772E-8</v>
      </c>
      <c r="X60" s="4">
        <f>('1981 PUA all'!X62/'1981 PUA all'!$LY62)^2</f>
        <v>8.345618331256665E-7</v>
      </c>
      <c r="Y60" s="4">
        <f>('1981 PUA all'!Y62/'1981 PUA all'!$LY62)^2</f>
        <v>8.1893424182457614E-8</v>
      </c>
      <c r="Z60" s="4">
        <f>('1981 PUA all'!Z62/'1981 PUA all'!$LY62)^2</f>
        <v>1.0253638199413036E-6</v>
      </c>
      <c r="AA60" s="4">
        <f>('1981 PUA all'!AA62/'1981 PUA all'!$LY62)^2</f>
        <v>0</v>
      </c>
      <c r="AB60" s="4">
        <f>('1981 PUA all'!AB62/'1981 PUA all'!$LY62)^2</f>
        <v>0</v>
      </c>
      <c r="AC60" s="4">
        <f>('1981 PUA all'!AC62/'1981 PUA all'!$LY62)^2</f>
        <v>2.0473356045614403E-8</v>
      </c>
      <c r="AD60" s="4">
        <f>('1981 PUA all'!AD62/'1981 PUA all'!$LY62)^2</f>
        <v>0</v>
      </c>
      <c r="AE60" s="4">
        <f>('1981 PUA all'!AE62/'1981 PUA all'!$LY62)^2</f>
        <v>5.3424556308378419E-8</v>
      </c>
      <c r="AF60" s="4">
        <f>('1981 PUA all'!AF62/'1981 PUA all'!$LY62)^2</f>
        <v>5.5998868828906865E-6</v>
      </c>
      <c r="AG60" s="4">
        <f>('1981 PUA all'!AG62/'1981 PUA all'!$LY62)^2</f>
        <v>0</v>
      </c>
      <c r="AH60" s="4">
        <f>('1981 PUA all'!AH62/'1981 PUA all'!$LY62)^2</f>
        <v>4.5124972742194735E-6</v>
      </c>
      <c r="AI60" s="4">
        <f>('1981 PUA all'!AI62/'1981 PUA all'!$LY62)^2</f>
        <v>0</v>
      </c>
      <c r="AJ60" s="4">
        <f>('1981 PUA all'!AJ62/'1981 PUA all'!$LY62)^2</f>
        <v>5.7045554013724064E-6</v>
      </c>
      <c r="AK60" s="4">
        <f>('1981 PUA all'!AK62/'1981 PUA all'!$LY62)^2</f>
        <v>4.8943435360879739E-6</v>
      </c>
      <c r="AL60" s="4">
        <f>('1981 PUA all'!AL62/'1981 PUA all'!$LY62)^2</f>
        <v>7.0361715531676347E-6</v>
      </c>
      <c r="AM60" s="4">
        <f>('1981 PUA all'!AM62/'1981 PUA all'!$LY62)^2</f>
        <v>8.8314062468952068E-8</v>
      </c>
      <c r="AN60" s="4">
        <f>('1981 PUA all'!AN62/'1981 PUA all'!$LY62)^2</f>
        <v>3.028602965327575E-9</v>
      </c>
      <c r="AO60" s="4">
        <f>('1981 PUA all'!AO62/'1981 PUA all'!$LY62)^2</f>
        <v>1.0902970675179272E-7</v>
      </c>
      <c r="AP60" s="4">
        <f>('1981 PUA all'!AP62/'1981 PUA all'!$LY62)^2</f>
        <v>0</v>
      </c>
      <c r="AQ60" s="4">
        <f>('1981 PUA all'!AQ62/'1981 PUA all'!$LY62)^2</f>
        <v>1.21144118613103E-8</v>
      </c>
      <c r="AR60" s="4">
        <f>('1981 PUA all'!AR62/'1981 PUA all'!$LY62)^2</f>
        <v>7.1826347925708768E-7</v>
      </c>
      <c r="AS60" s="4">
        <f>('1981 PUA all'!AS62/'1981 PUA all'!$LY62)^2</f>
        <v>0</v>
      </c>
      <c r="AT60" s="4">
        <f>('1981 PUA all'!AT62/'1981 PUA all'!$LY62)^2</f>
        <v>3.2757369672983046E-7</v>
      </c>
      <c r="AU60" s="4">
        <f>('1981 PUA all'!AU62/'1981 PUA all'!$LY62)^2</f>
        <v>4.3611882700717077E-9</v>
      </c>
      <c r="AV60" s="4">
        <f>('1981 PUA all'!AV62/'1981 PUA all'!$LY62)^2</f>
        <v>4.0752881501447853E-7</v>
      </c>
      <c r="AW60" s="4">
        <f>('1981 PUA all'!AW62/'1981 PUA all'!$LY62)^2</f>
        <v>5.3424556308378419E-8</v>
      </c>
      <c r="AX60" s="4">
        <f>('1981 PUA all'!AX62/'1981 PUA all'!$LY62)^2</f>
        <v>0</v>
      </c>
      <c r="AY60" s="4">
        <f>('1981 PUA all'!AY62/'1981 PUA all'!$LY62)^2</f>
        <v>0</v>
      </c>
      <c r="AZ60" s="4">
        <f>('1981 PUA all'!AZ62/'1981 PUA all'!$LY62)^2</f>
        <v>2.015959277840647E-6</v>
      </c>
      <c r="BA60" s="4">
        <f>('1981 PUA all'!BA62/'1981 PUA all'!$LY62)^2</f>
        <v>3.101289436495437E-8</v>
      </c>
      <c r="BB60" s="4">
        <f>('1981 PUA all'!BB62/'1981 PUA all'!$LY62)^2</f>
        <v>0</v>
      </c>
      <c r="BC60" s="4">
        <f>('1981 PUA all'!BC62/'1981 PUA all'!$LY62)^2</f>
        <v>0</v>
      </c>
      <c r="BD60" s="4">
        <f>('1981 PUA all'!BD62/'1981 PUA all'!$LY62)^2</f>
        <v>3.7990795597069109E-7</v>
      </c>
      <c r="BE60" s="4">
        <f>('1981 PUA all'!BE62/'1981 PUA all'!$LY62)^2</f>
        <v>9.4976988992672772E-8</v>
      </c>
      <c r="BF60" s="4">
        <f>('1981 PUA all'!BF62/'1981 PUA all'!$LY62)^2</f>
        <v>1.2114411861310301E-10</v>
      </c>
      <c r="BG60" s="4">
        <f>('1981 PUA all'!BG62/'1981 PUA all'!$LY62)^2</f>
        <v>0</v>
      </c>
      <c r="BH60" s="4">
        <f>('1981 PUA all'!BH62/'1981 PUA all'!$LY62)^2</f>
        <v>7.7532235912385924E-9</v>
      </c>
      <c r="BI60" s="4">
        <f>('1981 PUA all'!BI62/'1981 PUA all'!$LY62)^2</f>
        <v>8.8314062468952068E-8</v>
      </c>
      <c r="BJ60" s="4">
        <f>('1981 PUA all'!BJ62/'1981 PUA all'!$LY62)^2</f>
        <v>2.0473356045614403E-8</v>
      </c>
      <c r="BK60" s="4">
        <f>('1981 PUA all'!BK62/'1981 PUA all'!$LY62)^2</f>
        <v>4.3611882700717077E-9</v>
      </c>
      <c r="BL60" s="4">
        <f>('1981 PUA all'!BL62/'1981 PUA all'!$LY62)^2</f>
        <v>1.9383058978096481E-9</v>
      </c>
      <c r="BM60" s="4">
        <f>('1981 PUA all'!BM62/'1981 PUA all'!$LY62)^2</f>
        <v>7.271675719751507E-6</v>
      </c>
      <c r="BN60" s="4">
        <f>('1981 PUA all'!BN62/'1981 PUA all'!$LY62)^2</f>
        <v>0</v>
      </c>
      <c r="BO60" s="4">
        <f>('1981 PUA all'!BO62/'1981 PUA all'!$LY62)^2</f>
        <v>2.5823080323569034E-6</v>
      </c>
      <c r="BP60" s="4">
        <f>('1981 PUA all'!BP62/'1981 PUA all'!$LY62)^2</f>
        <v>1.4840154530105117E-5</v>
      </c>
      <c r="BQ60" s="4">
        <f>('1981 PUA all'!BQ62/'1981 PUA all'!$LY62)^2</f>
        <v>0</v>
      </c>
      <c r="BR60" s="4">
        <f>('1981 PUA all'!BR62/'1981 PUA all'!$LY62)^2</f>
        <v>0</v>
      </c>
      <c r="BS60" s="4">
        <f>('1981 PUA all'!BS62/'1981 PUA all'!$LY62)^2</f>
        <v>0</v>
      </c>
      <c r="BT60" s="4">
        <f>('1981 PUA all'!BT62/'1981 PUA all'!$LY62)^2</f>
        <v>0</v>
      </c>
      <c r="BU60" s="4">
        <f>('1981 PUA all'!BU62/'1981 PUA all'!$LY62)^2</f>
        <v>4.8457647445241203E-10</v>
      </c>
      <c r="BV60" s="4">
        <f>('1981 PUA all'!BV62/'1981 PUA all'!$LY62)^2</f>
        <v>0</v>
      </c>
      <c r="BW60" s="4">
        <f>('1981 PUA all'!BW62/'1981 PUA all'!$LY62)^2</f>
        <v>4.8848337227768453E-5</v>
      </c>
      <c r="BX60" s="4">
        <f>('1981 PUA all'!BX62/'1981 PUA all'!$LY62)^2</f>
        <v>1.2405157745981747E-5</v>
      </c>
      <c r="BY60" s="4">
        <f>('1981 PUA all'!BY62/'1981 PUA all'!$LY62)^2</f>
        <v>3.1401766985702433E-6</v>
      </c>
      <c r="BZ60" s="4">
        <f>('1981 PUA all'!BZ62/'1981 PUA all'!$LY62)^2</f>
        <v>3.5010650279186767E-8</v>
      </c>
      <c r="CA60" s="4">
        <f>('1981 PUA all'!CA62/'1981 PUA all'!$LY62)^2</f>
        <v>1.2260220922473029E-4</v>
      </c>
      <c r="CB60" s="4">
        <f>('1981 PUA all'!CB62/'1981 PUA all'!$LY62)^2</f>
        <v>0</v>
      </c>
      <c r="CC60" s="4">
        <f>('1981 PUA all'!CC62/'1981 PUA all'!$LY62)^2</f>
        <v>8.5479290093405471E-7</v>
      </c>
      <c r="CD60" s="4">
        <f>('1981 PUA all'!CD62/'1981 PUA all'!$LY62)^2</f>
        <v>4.2170267689221161E-7</v>
      </c>
      <c r="CE60" s="4">
        <f>('1981 PUA all'!CE62/'1981 PUA all'!$LY62)^2</f>
        <v>4.8457647445241203E-10</v>
      </c>
      <c r="CF60" s="4">
        <f>('1981 PUA all'!CF62/'1981 PUA all'!$LY62)^2</f>
        <v>0</v>
      </c>
      <c r="CG60" s="4">
        <f>('1981 PUA all'!CG62/'1981 PUA all'!$LY62)^2</f>
        <v>1.0542566922305287E-5</v>
      </c>
      <c r="CH60" s="4">
        <f>('1981 PUA all'!CH62/'1981 PUA all'!$LY62)^2</f>
        <v>0</v>
      </c>
      <c r="CI60" s="4">
        <f>('1981 PUA all'!CI62/'1981 PUA all'!$LY62)^2</f>
        <v>3.5010650279186767E-8</v>
      </c>
      <c r="CJ60" s="4">
        <f>('1981 PUA all'!CJ62/'1981 PUA all'!$LY62)^2</f>
        <v>1.1122120385750372E-5</v>
      </c>
      <c r="CK60" s="4">
        <f>('1981 PUA all'!CK62/'1981 PUA all'!$LY62)^2</f>
        <v>0</v>
      </c>
      <c r="CL60" s="4">
        <f>('1981 PUA all'!CL62/'1981 PUA all'!$LY62)^2</f>
        <v>0</v>
      </c>
      <c r="CM60" s="4">
        <f>('1981 PUA all'!CM62/'1981 PUA all'!$LY62)^2</f>
        <v>1.1944325518777504E-5</v>
      </c>
      <c r="CN60" s="4">
        <f>('1981 PUA all'!CN62/'1981 PUA all'!$LY62)^2</f>
        <v>1.9383058978096481E-9</v>
      </c>
      <c r="CO60" s="4">
        <f>('1981 PUA all'!CO62/'1981 PUA all'!$LY62)^2</f>
        <v>3.028602965327575E-9</v>
      </c>
      <c r="CP60" s="4">
        <f>('1981 PUA all'!CP62/'1981 PUA all'!$LY62)^2</f>
        <v>1.0031944462351059E-4</v>
      </c>
      <c r="CQ60" s="4">
        <f>('1981 PUA all'!CQ62/'1981 PUA all'!$LY62)^2</f>
        <v>1.0902970675179269E-9</v>
      </c>
      <c r="CR60" s="4">
        <f>('1981 PUA all'!CR62/'1981 PUA all'!$LY62)^2</f>
        <v>0</v>
      </c>
      <c r="CS60" s="4">
        <f>('1981 PUA all'!CS62/'1981 PUA all'!$LY62)^2</f>
        <v>3.0742125145442222E-4</v>
      </c>
      <c r="CT60" s="4">
        <f>('1981 PUA all'!CT62/'1981 PUA all'!$LY62)^2</f>
        <v>0</v>
      </c>
      <c r="CU60" s="4">
        <f>('1981 PUA all'!CU62/'1981 PUA all'!$LY62)^2</f>
        <v>0</v>
      </c>
      <c r="CV60" s="4">
        <f>('1981 PUA all'!CV62/'1981 PUA all'!$LY62)^2</f>
        <v>2.986081379694376E-6</v>
      </c>
      <c r="CW60" s="4">
        <f>('1981 PUA all'!CW62/'1981 PUA all'!$LY62)^2</f>
        <v>0</v>
      </c>
      <c r="CX60" s="4">
        <f>('1981 PUA all'!CX62/'1981 PUA all'!$LY62)^2</f>
        <v>0</v>
      </c>
      <c r="CY60" s="4">
        <f>('1981 PUA all'!CY62/'1981 PUA all'!$LY62)^2</f>
        <v>5.3424556308378419E-8</v>
      </c>
      <c r="CZ60" s="4">
        <f>('1981 PUA all'!CZ62/'1981 PUA all'!$LY62)^2</f>
        <v>5.0514238460464683E-4</v>
      </c>
      <c r="DA60" s="4">
        <f>('1981 PUA all'!DA62/'1981 PUA all'!$LY62)^2</f>
        <v>1.3192594516966917E-7</v>
      </c>
      <c r="DB60" s="4">
        <f>('1981 PUA all'!DB62/'1981 PUA all'!$LY62)^2</f>
        <v>0</v>
      </c>
      <c r="DC60" s="4">
        <f>('1981 PUA all'!DC62/'1981 PUA all'!$LY62)^2</f>
        <v>5.9360618120420482E-9</v>
      </c>
      <c r="DD60" s="4">
        <f>('1981 PUA all'!DD62/'1981 PUA all'!$LY62)^2</f>
        <v>1.1868368156407089E-5</v>
      </c>
      <c r="DE60" s="4">
        <f>('1981 PUA all'!DE62/'1981 PUA all'!$LY62)^2</f>
        <v>1.2114411861310301E-10</v>
      </c>
      <c r="DF60" s="4">
        <f>('1981 PUA all'!DF62/'1981 PUA all'!$LY62)^2</f>
        <v>2.0265109305718485E-5</v>
      </c>
      <c r="DG60" s="4">
        <f>('1981 PUA all'!DG62/'1981 PUA all'!$LY62)^2</f>
        <v>9.8126736076613436E-9</v>
      </c>
      <c r="DH60" s="4">
        <f>('1981 PUA all'!DH62/'1981 PUA all'!$LY62)^2</f>
        <v>2.1369822523351368E-7</v>
      </c>
      <c r="DI60" s="4">
        <f>('1981 PUA all'!DI62/'1981 PUA all'!$LY62)^2</f>
        <v>0</v>
      </c>
      <c r="DJ60" s="4">
        <f>('1981 PUA all'!DJ62/'1981 PUA all'!$LY62)^2</f>
        <v>0</v>
      </c>
      <c r="DK60" s="4">
        <f>('1981 PUA all'!DK62/'1981 PUA all'!$LY62)^2</f>
        <v>2.1369822523351368E-7</v>
      </c>
      <c r="DL60" s="4">
        <f>('1981 PUA all'!DL62/'1981 PUA all'!$LY62)^2</f>
        <v>9.8126736076613436E-9</v>
      </c>
      <c r="DM60" s="4">
        <f>('1981 PUA all'!DM62/'1981 PUA all'!$LY62)^2</f>
        <v>0</v>
      </c>
      <c r="DN60" s="4">
        <f>('1981 PUA all'!DN62/'1981 PUA all'!$LY62)^2</f>
        <v>5.2770378067867667E-7</v>
      </c>
      <c r="DO60" s="4">
        <f>('1981 PUA all'!DO62/'1981 PUA all'!$LY62)^2</f>
        <v>0</v>
      </c>
      <c r="DP60" s="4">
        <f>('1981 PUA all'!DP62/'1981 PUA all'!$LY62)^2</f>
        <v>1.2795847528509005E-5</v>
      </c>
      <c r="DQ60" s="4">
        <f>('1981 PUA all'!DQ62/'1981 PUA all'!$LY62)^2</f>
        <v>7.9482656222056876E-7</v>
      </c>
      <c r="DR60" s="4">
        <f>('1981 PUA all'!DR62/'1981 PUA all'!$LY62)^2</f>
        <v>2.3744247248168193E-8</v>
      </c>
      <c r="DS60" s="4">
        <f>('1981 PUA all'!DS62/'1981 PUA all'!$LY62)^2</f>
        <v>3.9250694430645375E-8</v>
      </c>
      <c r="DT60" s="4">
        <f>('1981 PUA all'!DT62/'1981 PUA all'!$LY62)^2</f>
        <v>9.1483313755989483E-5</v>
      </c>
      <c r="DU60" s="4">
        <f>('1981 PUA all'!DU62/'1981 PUA all'!$LY62)^2</f>
        <v>4.8457647445241203E-10</v>
      </c>
      <c r="DV60" s="4">
        <f>('1981 PUA all'!DV62/'1981 PUA all'!$LY62)^2</f>
        <v>9.1693983378257653E-7</v>
      </c>
      <c r="DW60" s="4">
        <f>('1981 PUA all'!DW62/'1981 PUA all'!$LY62)^2</f>
        <v>0</v>
      </c>
      <c r="DX60" s="4">
        <f>('1981 PUA all'!DX62/'1981 PUA all'!$LY62)^2</f>
        <v>0</v>
      </c>
      <c r="DY60" s="4">
        <f>('1981 PUA all'!DY62/'1981 PUA all'!$LY62)^2</f>
        <v>0</v>
      </c>
      <c r="DZ60" s="4">
        <f>('1981 PUA all'!DZ62/'1981 PUA all'!$LY62)^2</f>
        <v>0</v>
      </c>
      <c r="EA60" s="4">
        <f>('1981 PUA all'!EA62/'1981 PUA all'!$LY62)^2</f>
        <v>2.7911604928458929E-7</v>
      </c>
      <c r="EB60" s="4">
        <f>('1981 PUA all'!EB62/'1981 PUA all'!$LY62)^2</f>
        <v>1.0902970675179272E-7</v>
      </c>
      <c r="EC60" s="4">
        <f>('1981 PUA all'!EC62/'1981 PUA all'!$LY62)^2</f>
        <v>0</v>
      </c>
      <c r="ED60" s="4">
        <f>('1981 PUA all'!ED62/'1981 PUA all'!$LY62)^2</f>
        <v>0</v>
      </c>
      <c r="EE60" s="4">
        <f>('1981 PUA all'!EE62/'1981 PUA all'!$LY62)^2</f>
        <v>0</v>
      </c>
      <c r="EF60" s="4">
        <f>('1981 PUA all'!EF62/'1981 PUA all'!$LY62)^2</f>
        <v>0</v>
      </c>
      <c r="EG60" s="4">
        <f>('1981 PUA all'!EG62/'1981 PUA all'!$LY62)^2</f>
        <v>0</v>
      </c>
      <c r="EH60" s="4">
        <f>('1981 PUA all'!EH62/'1981 PUA all'!$LY62)^2</f>
        <v>0</v>
      </c>
      <c r="EI60" s="4">
        <f>('1981 PUA all'!EI62/'1981 PUA all'!$LY62)^2</f>
        <v>8.8314062468952068E-8</v>
      </c>
      <c r="EJ60" s="4">
        <f>('1981 PUA all'!EJ62/'1981 PUA all'!$LY62)^2</f>
        <v>4.8457647445241197E-6</v>
      </c>
      <c r="EK60" s="4">
        <f>('1981 PUA all'!EK62/'1981 PUA all'!$LY62)^2</f>
        <v>0</v>
      </c>
      <c r="EL60" s="4">
        <f>('1981 PUA all'!EL62/'1981 PUA all'!$LY62)^2</f>
        <v>7.7532235912385924E-9</v>
      </c>
      <c r="EM60" s="4">
        <f>('1981 PUA all'!EM62/'1981 PUA all'!$LY62)^2</f>
        <v>1.4004260111674707E-7</v>
      </c>
      <c r="EN60" s="4">
        <f>('1981 PUA all'!EN62/'1981 PUA all'!$LY62)^2</f>
        <v>1.1604425407978792E-3</v>
      </c>
      <c r="EO60" s="4">
        <f>('1981 PUA all'!EO62/'1981 PUA all'!$LY62)^2</f>
        <v>0</v>
      </c>
      <c r="EP60" s="4">
        <f>('1981 PUA all'!EP62/'1981 PUA all'!$LY62)^2</f>
        <v>0</v>
      </c>
      <c r="EQ60" s="4">
        <f>('1981 PUA all'!EQ62/'1981 PUA all'!$LY62)^2</f>
        <v>0</v>
      </c>
      <c r="ER60" s="4">
        <f>('1981 PUA all'!ER62/'1981 PUA all'!$LY62)^2</f>
        <v>3.6089753630144845E-4</v>
      </c>
      <c r="ES60" s="4">
        <f>('1981 PUA all'!ES62/'1981 PUA all'!$LY62)^2</f>
        <v>5.8633753408741848E-8</v>
      </c>
      <c r="ET60" s="4">
        <f>('1981 PUA all'!ET62/'1981 PUA all'!$LY62)^2</f>
        <v>0</v>
      </c>
      <c r="EU60" s="4">
        <f>('1981 PUA all'!EU62/'1981 PUA all'!$LY62)^2</f>
        <v>1.7493210727732072E-7</v>
      </c>
      <c r="EV60" s="4">
        <f>('1981 PUA all'!EV62/'1981 PUA all'!$LY62)^2</f>
        <v>2.676073580163445E-7</v>
      </c>
      <c r="EW60" s="4">
        <f>('1981 PUA all'!EW62/'1981 PUA all'!$LY62)^2</f>
        <v>1.7444753080286831E-8</v>
      </c>
      <c r="EX60" s="4">
        <f>('1981 PUA all'!EX62/'1981 PUA all'!$LY62)^2</f>
        <v>1.7444753080286831E-8</v>
      </c>
      <c r="EY60" s="4">
        <f>('1981 PUA all'!EY62/'1981 PUA all'!$LY62)^2</f>
        <v>1.7585401401996645E-5</v>
      </c>
      <c r="EZ60" s="4">
        <f>('1981 PUA all'!EZ62/'1981 PUA all'!$LY62)^2</f>
        <v>0</v>
      </c>
      <c r="FA60" s="4">
        <f>('1981 PUA all'!FA62/'1981 PUA all'!$LY62)^2</f>
        <v>0</v>
      </c>
      <c r="FB60" s="4">
        <f>('1981 PUA all'!FB62/'1981 PUA all'!$LY62)^2</f>
        <v>2.2399547531562744E-7</v>
      </c>
      <c r="FC60" s="4">
        <f>('1981 PUA all'!FC62/'1981 PUA all'!$LY62)^2</f>
        <v>1.8049989096877894E-5</v>
      </c>
      <c r="FD60" s="4">
        <f>('1981 PUA all'!FD62/'1981 PUA all'!$LY62)^2</f>
        <v>5.9360618120420482E-9</v>
      </c>
      <c r="FE60" s="4">
        <f>('1981 PUA all'!FE62/'1981 PUA all'!$LY62)^2</f>
        <v>0</v>
      </c>
      <c r="FF60" s="4">
        <f>('1981 PUA all'!FF62/'1981 PUA all'!$LY62)^2</f>
        <v>1.641376817324188E-4</v>
      </c>
      <c r="FG60" s="4">
        <f>('1981 PUA all'!FG62/'1981 PUA all'!$LY62)^2</f>
        <v>7.733852646672358E-5</v>
      </c>
      <c r="FH60" s="4">
        <f>('1981 PUA all'!FH62/'1981 PUA all'!$LY62)^2</f>
        <v>0</v>
      </c>
      <c r="FI60" s="4">
        <f>('1981 PUA all'!FI62/'1981 PUA all'!$LY62)^2</f>
        <v>1.9383058978096481E-9</v>
      </c>
      <c r="FJ60" s="4">
        <f>('1981 PUA all'!FJ62/'1981 PUA all'!$LY62)^2</f>
        <v>0</v>
      </c>
      <c r="FK60" s="4">
        <f>('1981 PUA all'!FK62/'1981 PUA all'!$LY62)^2</f>
        <v>1.1164641971383572E-6</v>
      </c>
      <c r="FL60" s="4">
        <f>('1981 PUA all'!FL62/'1981 PUA all'!$LY62)^2</f>
        <v>0</v>
      </c>
      <c r="FM60" s="4">
        <f>('1981 PUA all'!FM62/'1981 PUA all'!$LY62)^2</f>
        <v>4.2456652385622529E-5</v>
      </c>
      <c r="FN60" s="4">
        <f>('1981 PUA all'!FN62/'1981 PUA all'!$LY62)^2</f>
        <v>6.352918724189734E-6</v>
      </c>
      <c r="FO60" s="4">
        <f>('1981 PUA all'!FO62/'1981 PUA all'!$LY62)^2</f>
        <v>0</v>
      </c>
      <c r="FP60" s="4">
        <f>('1981 PUA all'!FP62/'1981 PUA all'!$LY62)^2</f>
        <v>0</v>
      </c>
      <c r="FQ60" s="4">
        <f>('1981 PUA all'!FQ62/'1981 PUA all'!$LY62)^2</f>
        <v>3.9250694430645375E-8</v>
      </c>
      <c r="FR60" s="4">
        <f>('1981 PUA all'!FR62/'1981 PUA all'!$LY62)^2</f>
        <v>8.8314062468952068E-8</v>
      </c>
      <c r="FS60" s="4">
        <f>('1981 PUA all'!FS62/'1981 PUA all'!$LY62)^2</f>
        <v>0</v>
      </c>
      <c r="FT60" s="4">
        <f>('1981 PUA all'!FT62/'1981 PUA all'!$LY62)^2</f>
        <v>1.9383058978096481E-9</v>
      </c>
      <c r="FU60" s="4">
        <f>('1981 PUA all'!FU62/'1981 PUA all'!$LY62)^2</f>
        <v>6.4085238746331474E-8</v>
      </c>
      <c r="FV60" s="4">
        <f>('1981 PUA all'!FV62/'1981 PUA all'!$LY62)^2</f>
        <v>1.862711967795072E-6</v>
      </c>
      <c r="FW60" s="4">
        <f>('1981 PUA all'!FW62/'1981 PUA all'!$LY62)^2</f>
        <v>3.5839276050500391E-6</v>
      </c>
      <c r="FX60" s="4">
        <f>('1981 PUA all'!FX62/'1981 PUA all'!$LY62)^2</f>
        <v>1.3663166731307656E-4</v>
      </c>
      <c r="FY60" s="4">
        <f>('1981 PUA all'!FY62/'1981 PUA all'!$LY62)^2</f>
        <v>1.4840154530105117E-5</v>
      </c>
      <c r="FZ60" s="4">
        <f>('1981 PUA all'!FZ62/'1981 PUA all'!$LY62)^2</f>
        <v>2.3667199588730253E-5</v>
      </c>
      <c r="GA60" s="4">
        <f>('1981 PUA all'!GA62/'1981 PUA all'!$LY62)^2</f>
        <v>1.8426020441052967E-7</v>
      </c>
      <c r="GB60" s="4">
        <f>('1981 PUA all'!GB62/'1981 PUA all'!$LY62)^2</f>
        <v>1.2357911539722638E-4</v>
      </c>
      <c r="GC60" s="4">
        <f>('1981 PUA all'!GC62/'1981 PUA all'!$LY62)^2</f>
        <v>0</v>
      </c>
      <c r="GD60" s="4">
        <f>('1981 PUA all'!GD62/'1981 PUA all'!$LY62)^2</f>
        <v>0</v>
      </c>
      <c r="GE60" s="4">
        <f>('1981 PUA all'!GE62/'1981 PUA all'!$LY62)^2</f>
        <v>0</v>
      </c>
      <c r="GF60" s="4">
        <f>('1981 PUA all'!GF62/'1981 PUA all'!$LY62)^2</f>
        <v>5.4381594845421943E-7</v>
      </c>
      <c r="GG60" s="4">
        <f>('1981 PUA all'!GG62/'1981 PUA all'!$LY62)^2</f>
        <v>7.5606044426437585E-7</v>
      </c>
      <c r="GH60" s="4">
        <f>('1981 PUA all'!GH62/'1981 PUA all'!$LY62)^2</f>
        <v>1.21144118613103E-8</v>
      </c>
      <c r="GI60" s="4">
        <f>('1981 PUA all'!GI62/'1981 PUA all'!$LY62)^2</f>
        <v>0</v>
      </c>
      <c r="GJ60" s="4">
        <f>('1981 PUA all'!GJ62/'1981 PUA all'!$LY62)^2</f>
        <v>7.3908815324668009E-6</v>
      </c>
      <c r="GK60" s="4">
        <f>('1981 PUA all'!GK62/'1981 PUA all'!$LY62)^2</f>
        <v>0</v>
      </c>
      <c r="GL60" s="4">
        <f>('1981 PUA all'!GL62/'1981 PUA all'!$LY62)^2</f>
        <v>2.7257426687948174E-6</v>
      </c>
      <c r="GM60" s="4">
        <f>('1981 PUA all'!GM62/'1981 PUA all'!$LY62)^2</f>
        <v>2.4427500077146088E-6</v>
      </c>
      <c r="GN60" s="4">
        <f>('1981 PUA all'!GN62/'1981 PUA all'!$LY62)^2</f>
        <v>7.7532235912385924E-9</v>
      </c>
      <c r="GO60" s="4">
        <f>('1981 PUA all'!GO62/'1981 PUA all'!$LY62)^2</f>
        <v>3.5010650279186767E-8</v>
      </c>
      <c r="GP60" s="4">
        <f>('1981 PUA all'!GP62/'1981 PUA all'!$LY62)^2</f>
        <v>3.1509585251268088E-7</v>
      </c>
      <c r="GQ60" s="4">
        <f>('1981 PUA all'!GQ62/'1981 PUA all'!$LY62)^2</f>
        <v>9.4299793369625495E-6</v>
      </c>
      <c r="GR60" s="4">
        <f>('1981 PUA all'!GR62/'1981 PUA all'!$LY62)^2</f>
        <v>7.5606044426437585E-7</v>
      </c>
      <c r="GS60" s="4">
        <f>('1981 PUA all'!GS62/'1981 PUA all'!$LY62)^2</f>
        <v>1.7444753080286831E-8</v>
      </c>
      <c r="GT60" s="4">
        <f>('1981 PUA all'!GT62/'1981 PUA all'!$LY62)^2</f>
        <v>0</v>
      </c>
      <c r="GU60" s="4">
        <f>('1981 PUA all'!GU62/'1981 PUA all'!$LY62)^2</f>
        <v>0</v>
      </c>
      <c r="GV60" s="4">
        <f>('1981 PUA all'!GV62/'1981 PUA all'!$LY62)^2</f>
        <v>3.6646095880463667E-7</v>
      </c>
      <c r="GW60" s="4">
        <f>('1981 PUA all'!GW62/'1981 PUA all'!$LY62)^2</f>
        <v>1.8426020441052967E-7</v>
      </c>
      <c r="GX60" s="4">
        <f>('1981 PUA all'!GX62/'1981 PUA all'!$LY62)^2</f>
        <v>7.6758851859159885E-5</v>
      </c>
      <c r="GY60" s="4">
        <f>('1981 PUA all'!GY62/'1981 PUA all'!$LY62)^2</f>
        <v>4.8457647445241197E-6</v>
      </c>
      <c r="GZ60" s="4">
        <f>('1981 PUA all'!GZ62/'1981 PUA all'!$LY62)^2</f>
        <v>1.9577374144351896E-5</v>
      </c>
      <c r="HA60" s="4">
        <f>('1981 PUA all'!HA62/'1981 PUA all'!$LY62)^2</f>
        <v>0</v>
      </c>
      <c r="HB60" s="4">
        <f>('1981 PUA all'!HB62/'1981 PUA all'!$LY62)^2</f>
        <v>4.8457647445241203E-10</v>
      </c>
      <c r="HC60" s="4">
        <f>('1981 PUA all'!HC62/'1981 PUA all'!$LY62)^2</f>
        <v>1.3514353296003319E-5</v>
      </c>
      <c r="HD60" s="4">
        <f>('1981 PUA all'!HD62/'1981 PUA all'!$LY62)^2</f>
        <v>0</v>
      </c>
      <c r="HE60" s="4">
        <f>('1981 PUA all'!HE62/'1981 PUA all'!$LY62)^2</f>
        <v>2.3667199588730253E-5</v>
      </c>
      <c r="HF60" s="4">
        <f>('1981 PUA all'!HF62/'1981 PUA all'!$LY62)^2</f>
        <v>5.2770378067867667E-7</v>
      </c>
      <c r="HG60" s="4">
        <f>('1981 PUA all'!HG62/'1981 PUA all'!$LY62)^2</f>
        <v>0</v>
      </c>
      <c r="HH60" s="4">
        <f>('1981 PUA all'!HH62/'1981 PUA all'!$LY62)^2</f>
        <v>0</v>
      </c>
      <c r="HI60" s="4">
        <f>('1981 PUA all'!HI62/'1981 PUA all'!$LY62)^2</f>
        <v>0</v>
      </c>
      <c r="HJ60" s="4">
        <f>('1981 PUA all'!HJ62/'1981 PUA all'!$LY62)^2</f>
        <v>7.7532235912385924E-9</v>
      </c>
      <c r="HK60" s="4">
        <f>('1981 PUA all'!HK62/'1981 PUA all'!$LY62)^2</f>
        <v>0</v>
      </c>
      <c r="HL60" s="4">
        <f>('1981 PUA all'!HL62/'1981 PUA all'!$LY62)^2</f>
        <v>7.257453400226328E-5</v>
      </c>
      <c r="HM60" s="4">
        <f>('1981 PUA all'!HM62/'1981 PUA all'!$LY62)^2</f>
        <v>5.8633753408741848E-8</v>
      </c>
      <c r="HN60" s="4">
        <f>('1981 PUA all'!HN62/'1981 PUA all'!$LY62)^2</f>
        <v>3.028602965327575E-9</v>
      </c>
      <c r="HO60" s="4">
        <f>('1981 PUA all'!HO62/'1981 PUA all'!$LY62)^2</f>
        <v>0</v>
      </c>
      <c r="HP60" s="4">
        <f>('1981 PUA all'!HP62/'1981 PUA all'!$LY62)^2</f>
        <v>1.4004260111674707E-7</v>
      </c>
      <c r="HQ60" s="4">
        <f>('1981 PUA all'!HQ62/'1981 PUA all'!$LY62)^2</f>
        <v>0</v>
      </c>
      <c r="HR60" s="4">
        <f>('1981 PUA all'!HR62/'1981 PUA all'!$LY62)^2</f>
        <v>0</v>
      </c>
      <c r="HS60" s="4">
        <f>('1981 PUA all'!HS62/'1981 PUA all'!$LY62)^2</f>
        <v>3.7953240920299041E-6</v>
      </c>
      <c r="HT60" s="4">
        <f>('1981 PUA all'!HT62/'1981 PUA all'!$LY62)^2</f>
        <v>6.4196739793102983E-4</v>
      </c>
      <c r="HU60" s="4">
        <f>('1981 PUA all'!HU62/'1981 PUA all'!$LY62)^2</f>
        <v>2.5681777823618714E-4</v>
      </c>
      <c r="HV60" s="4">
        <f>('1981 PUA all'!HV62/'1981 PUA all'!$LY62)^2</f>
        <v>7.4842351902700596E-5</v>
      </c>
      <c r="HW60" s="4">
        <f>('1981 PUA all'!HW62/'1981 PUA all'!$LY62)^2</f>
        <v>2.9205545259365486E-5</v>
      </c>
      <c r="HX60" s="4">
        <f>('1981 PUA all'!HX62/'1981 PUA all'!$LY62)^2</f>
        <v>1.1717180296377935E-5</v>
      </c>
      <c r="HY60" s="4">
        <f>('1981 PUA all'!HY62/'1981 PUA all'!$LY62)^2</f>
        <v>1.0902970675179269E-9</v>
      </c>
      <c r="HZ60" s="4">
        <f>('1981 PUA all'!HZ62/'1981 PUA all'!$LY62)^2</f>
        <v>1.5613175150975329E-5</v>
      </c>
      <c r="IA60" s="4">
        <f>('1981 PUA all'!IA62/'1981 PUA all'!$LY62)^2</f>
        <v>3.052880246697641E-5</v>
      </c>
      <c r="IB60" s="4">
        <f>('1981 PUA all'!IB62/'1981 PUA all'!$LY62)^2</f>
        <v>1.8928768533297342E-6</v>
      </c>
      <c r="IC60" s="4">
        <f>('1981 PUA all'!IC62/'1981 PUA all'!$LY62)^2</f>
        <v>1.9286264827324612E-5</v>
      </c>
      <c r="ID60" s="4">
        <f>('1981 PUA all'!ID62/'1981 PUA all'!$LY62)^2</f>
        <v>5.9360618120420471E-7</v>
      </c>
      <c r="IE60" s="4">
        <f>('1981 PUA all'!IE62/'1981 PUA all'!$LY62)^2</f>
        <v>4.6538724606409643E-6</v>
      </c>
      <c r="IF60" s="4">
        <f>('1981 PUA all'!IF62/'1981 PUA all'!$LY62)^2</f>
        <v>1.8179189299378769E-4</v>
      </c>
      <c r="IG60" s="4">
        <f>('1981 PUA all'!IG62/'1981 PUA all'!$LY62)^2</f>
        <v>9.8126736076613436E-9</v>
      </c>
      <c r="IH60" s="4">
        <f>('1981 PUA all'!IH62/'1981 PUA all'!$LY62)^2</f>
        <v>2.986081379694376E-6</v>
      </c>
      <c r="II60" s="4">
        <f>('1981 PUA all'!II62/'1981 PUA all'!$LY62)^2</f>
        <v>3.101289436495437E-8</v>
      </c>
      <c r="IJ60" s="4">
        <f>('1981 PUA all'!IJ62/'1981 PUA all'!$LY62)^2</f>
        <v>8.345618331256665E-7</v>
      </c>
      <c r="IK60" s="4">
        <f>('1981 PUA all'!IK62/'1981 PUA all'!$LY62)^2</f>
        <v>7.571507413318937E-8</v>
      </c>
      <c r="IL60" s="4">
        <f>('1981 PUA all'!IL62/'1981 PUA all'!$LY62)^2</f>
        <v>1.1321219533249821E-3</v>
      </c>
      <c r="IM60" s="4">
        <f>('1981 PUA all'!IM62/'1981 PUA all'!$LY62)^2</f>
        <v>2.3774412133702853E-5</v>
      </c>
      <c r="IN60" s="4">
        <f>('1981 PUA all'!IN62/'1981 PUA all'!$LY62)^2</f>
        <v>3.0286029653275747E-5</v>
      </c>
      <c r="IO60" s="4">
        <f>('1981 PUA all'!IO62/'1981 PUA all'!$LY62)^2</f>
        <v>4.2027438773376305E-5</v>
      </c>
      <c r="IP60" s="4">
        <f>('1981 PUA all'!IP62/'1981 PUA all'!$LY62)^2</f>
        <v>8.7010551752675109E-6</v>
      </c>
      <c r="IQ60" s="4">
        <f>('1981 PUA all'!IQ62/'1981 PUA all'!$LY62)^2</f>
        <v>6.1068750192865221E-7</v>
      </c>
      <c r="IR60" s="4">
        <f>('1981 PUA all'!IR62/'1981 PUA all'!$LY62)^2</f>
        <v>8.9598190126250984E-5</v>
      </c>
      <c r="IS60" s="4">
        <f>('1981 PUA all'!IS62/'1981 PUA all'!$LY62)^2</f>
        <v>9.8563339480095061E-5</v>
      </c>
      <c r="IT60" s="4">
        <f>('1981 PUA all'!IT62/'1981 PUA all'!$LY62)^2</f>
        <v>9.0950158489973195E-6</v>
      </c>
      <c r="IU60" s="4">
        <f>('1981 PUA all'!IU62/'1981 PUA all'!$LY62)^2</f>
        <v>8.2524585040431906E-6</v>
      </c>
      <c r="IV60" s="4">
        <f>('1981 PUA all'!IV62/'1981 PUA all'!$LY62)^2</f>
        <v>2.7218175993517525E-5</v>
      </c>
      <c r="IW60" s="4">
        <f>('1981 PUA all'!IW62/'1981 PUA all'!$LY62)^2</f>
        <v>1.5189874583158612E-3</v>
      </c>
      <c r="IX60" s="4">
        <f>('1981 PUA all'!IX62/'1981 PUA all'!$LY62)^2</f>
        <v>3.5850905885887249E-5</v>
      </c>
      <c r="IY60" s="4">
        <f>('1981 PUA all'!IY62/'1981 PUA all'!$LY62)^2</f>
        <v>8.1457305355450449E-7</v>
      </c>
      <c r="IZ60" s="4">
        <f>('1981 PUA all'!IZ62/'1981 PUA all'!$LY62)^2</f>
        <v>1.0209105621410863E-4</v>
      </c>
      <c r="JA60" s="4">
        <f>('1981 PUA all'!JA62/'1981 PUA all'!$LY62)^2</f>
        <v>2.8693238896162527E-4</v>
      </c>
      <c r="JB60" s="4">
        <f>('1981 PUA all'!JB62/'1981 PUA all'!$LY62)^2</f>
        <v>3.2186780874315337E-6</v>
      </c>
      <c r="JC60" s="4">
        <f>('1981 PUA all'!JC62/'1981 PUA all'!$LY62)^2</f>
        <v>3.5839276050500391E-6</v>
      </c>
      <c r="JD60" s="4">
        <f>('1981 PUA all'!JD62/'1981 PUA all'!$LY62)^2</f>
        <v>1.2114411861310301E-10</v>
      </c>
      <c r="JE60" s="4">
        <f>('1981 PUA all'!JE62/'1981 PUA all'!$LY62)^2</f>
        <v>1.1417712035166343E-5</v>
      </c>
      <c r="JF60" s="4">
        <f>('1981 PUA all'!JF62/'1981 PUA all'!$LY62)^2</f>
        <v>3.5010650279186767E-8</v>
      </c>
      <c r="JG60" s="4">
        <f>('1981 PUA all'!JG62/'1981 PUA all'!$LY62)^2</f>
        <v>7.7532235912385921E-7</v>
      </c>
      <c r="JH60" s="4">
        <f>('1981 PUA all'!JH62/'1981 PUA all'!$LY62)^2</f>
        <v>3.3390347692736517E-5</v>
      </c>
      <c r="JI60" s="4">
        <f>('1981 PUA all'!JI62/'1981 PUA all'!$LY62)^2</f>
        <v>8.7726283319853162E-4</v>
      </c>
      <c r="JJ60" s="4">
        <f>('1981 PUA all'!JJ62/'1981 PUA all'!$LY62)^2</f>
        <v>8.7526625697966909E-7</v>
      </c>
      <c r="JK60" s="4">
        <f>('1981 PUA all'!JK62/'1981 PUA all'!$LY62)^2</f>
        <v>6.9788824994754982E-5</v>
      </c>
      <c r="JL60" s="4">
        <f>('1981 PUA all'!JL62/'1981 PUA all'!$LY62)^2</f>
        <v>0</v>
      </c>
      <c r="JM60" s="4">
        <f>('1981 PUA all'!JM62/'1981 PUA all'!$LY62)^2</f>
        <v>0</v>
      </c>
      <c r="JN60" s="4">
        <f>('1981 PUA all'!JN62/'1981 PUA all'!$LY62)^2</f>
        <v>0</v>
      </c>
      <c r="JO60" s="4">
        <f>('1981 PUA all'!JO62/'1981 PUA all'!$LY62)^2</f>
        <v>6.6338519352535201E-7</v>
      </c>
      <c r="JP60" s="4">
        <f>('1981 PUA all'!JP62/'1981 PUA all'!$LY62)^2</f>
        <v>0</v>
      </c>
      <c r="JQ60" s="4">
        <f>('1981 PUA all'!JQ62/'1981 PUA all'!$LY62)^2</f>
        <v>0</v>
      </c>
      <c r="JR60" s="4">
        <f>('1981 PUA all'!JR62/'1981 PUA all'!$LY62)^2</f>
        <v>1.7493210727732075E-5</v>
      </c>
      <c r="JS60" s="4">
        <f>('1981 PUA all'!JS62/'1981 PUA all'!$LY62)^2</f>
        <v>3.4029382918420634E-5</v>
      </c>
      <c r="JT60" s="4">
        <f>('1981 PUA all'!JT62/'1981 PUA all'!$LY62)^2</f>
        <v>4.2600208166179049E-5</v>
      </c>
      <c r="JU60" s="4">
        <f>('1981 PUA all'!JU62/'1981 PUA all'!$LY62)^2</f>
        <v>1.097933992755297E-4</v>
      </c>
      <c r="JV60" s="4">
        <f>('1981 PUA all'!JV62/'1981 PUA all'!$LY62)^2</f>
        <v>9.4976988992672754E-6</v>
      </c>
      <c r="JW60" s="4">
        <f>('1981 PUA all'!JW62/'1981 PUA all'!$LY62)^2</f>
        <v>1.8805928397023657E-5</v>
      </c>
      <c r="JX60" s="4">
        <f>('1981 PUA all'!JX62/'1981 PUA all'!$LY62)^2</f>
        <v>0</v>
      </c>
      <c r="JY60" s="4">
        <f>('1981 PUA all'!JY62/'1981 PUA all'!$LY62)^2</f>
        <v>4.5124972742194735E-6</v>
      </c>
      <c r="JZ60" s="4">
        <f>('1981 PUA all'!JZ62/'1981 PUA all'!$LY62)^2</f>
        <v>2.7257426687948174E-6</v>
      </c>
      <c r="KA60" s="4">
        <f>('1981 PUA all'!KA62/'1981 PUA all'!$LY62)^2</f>
        <v>1.4840154530105117E-5</v>
      </c>
      <c r="KB60" s="4">
        <f>('1981 PUA all'!KB62/'1981 PUA all'!$LY62)^2</f>
        <v>4.8943435360879739E-6</v>
      </c>
      <c r="KC60" s="4">
        <f>('1981 PUA all'!KC62/'1981 PUA all'!$LY62)^2</f>
        <v>6.0243758745109995E-6</v>
      </c>
      <c r="KD60" s="4">
        <f>('1981 PUA all'!KD62/'1981 PUA all'!$LY62)^2</f>
        <v>9.8126736076613436E-9</v>
      </c>
      <c r="KE60" s="4">
        <f>('1981 PUA all'!KE62/'1981 PUA all'!$LY62)^2</f>
        <v>1.7493210727732072E-7</v>
      </c>
      <c r="KF60" s="4">
        <f>('1981 PUA all'!KF62/'1981 PUA all'!$LY62)^2</f>
        <v>2.9205545259365486E-5</v>
      </c>
      <c r="KG60" s="4">
        <f>('1981 PUA all'!KG62/'1981 PUA all'!$LY62)^2</f>
        <v>7.1826347925708768E-7</v>
      </c>
      <c r="KH60" s="4">
        <f>('1981 PUA all'!KH62/'1981 PUA all'!$LY62)^2</f>
        <v>0</v>
      </c>
      <c r="KI60" s="4">
        <f>('1981 PUA all'!KI62/'1981 PUA all'!$LY62)^2</f>
        <v>1.3112760542800883E-5</v>
      </c>
      <c r="KJ60" s="4">
        <f>('1981 PUA all'!KJ62/'1981 PUA all'!$LY62)^2</f>
        <v>1.2114411861310301E-10</v>
      </c>
      <c r="KK60" s="4">
        <f>('1981 PUA all'!KK62/'1981 PUA all'!$LY62)^2</f>
        <v>7.9482656222056876E-7</v>
      </c>
      <c r="KL60" s="4">
        <f>('1981 PUA all'!KL62/'1981 PUA all'!$LY62)^2</f>
        <v>2.0473356045614403E-8</v>
      </c>
      <c r="KM60" s="4">
        <f>('1981 PUA all'!KM62/'1981 PUA all'!$LY62)^2</f>
        <v>6.4085238746331474E-8</v>
      </c>
      <c r="KN60" s="4">
        <f>('1981 PUA all'!KN62/'1981 PUA all'!$LY62)^2</f>
        <v>1.090297067517927E-5</v>
      </c>
      <c r="KO60" s="4">
        <f>('1981 PUA all'!KO62/'1981 PUA all'!$LY62)^2</f>
        <v>2.6000253597040701E-4</v>
      </c>
      <c r="KP60" s="4">
        <f>('1981 PUA all'!KP62/'1981 PUA all'!$LY62)^2</f>
        <v>4.188485214576869E-5</v>
      </c>
      <c r="KQ60" s="4">
        <f>('1981 PUA all'!KQ62/'1981 PUA all'!$LY62)^2</f>
        <v>1.3758216406771495E-5</v>
      </c>
      <c r="KR60" s="4">
        <f>('1981 PUA all'!KR62/'1981 PUA all'!$LY62)^2</f>
        <v>5.2930409448555576E-5</v>
      </c>
      <c r="KS60" s="4">
        <f>('1981 PUA all'!KS62/'1981 PUA all'!$LY62)^2</f>
        <v>2.7989137164371315E-6</v>
      </c>
      <c r="KT60" s="4">
        <f>('1981 PUA all'!KT62/'1981 PUA all'!$LY62)^2</f>
        <v>3.028602965327575E-9</v>
      </c>
      <c r="KU60" s="4">
        <f>('1981 PUA all'!KU62/'1981 PUA all'!$LY62)^2</f>
        <v>3.9775127320121498E-5</v>
      </c>
      <c r="KV60" s="4">
        <f>('1981 PUA all'!KV62/'1981 PUA all'!$LY62)^2</f>
        <v>2.9443956884796076E-5</v>
      </c>
      <c r="KW60" s="4">
        <f>('1981 PUA all'!KW62/'1981 PUA all'!$LY62)^2</f>
        <v>1.0902970675179269E-9</v>
      </c>
      <c r="KX60" s="4">
        <f>('1981 PUA all'!KX62/'1981 PUA all'!$LY62)^2</f>
        <v>1.8049989096877894E-5</v>
      </c>
      <c r="KY60" s="4">
        <f>('1981 PUA all'!KY62/'1981 PUA all'!$LY62)^2</f>
        <v>3.3263267512311365E-5</v>
      </c>
      <c r="KZ60" s="4">
        <f>('1981 PUA all'!KZ62/'1981 PUA all'!$LY62)^2</f>
        <v>6.2174670005919492E-3</v>
      </c>
      <c r="LA60" s="4">
        <f>('1981 PUA all'!LA62/'1981 PUA all'!$LY62)^2</f>
        <v>7.9482656222056873E-5</v>
      </c>
      <c r="LB60" s="4">
        <f>('1981 PUA all'!LB62/'1981 PUA all'!$LY62)^2</f>
        <v>7.7532235912385924E-9</v>
      </c>
      <c r="LC60" s="4">
        <f>('1981 PUA all'!LC62/'1981 PUA all'!$LY62)^2</f>
        <v>5.9360618120420482E-9</v>
      </c>
      <c r="LD60" s="4">
        <f>('1981 PUA all'!LD62/'1981 PUA all'!$LY62)^2</f>
        <v>1.512131670355308E-3</v>
      </c>
      <c r="LE60" s="4">
        <f>('1981 PUA all'!LE62/'1981 PUA all'!$LY62)^2</f>
        <v>9.595825635343889E-7</v>
      </c>
      <c r="LF60" s="4">
        <f>('1981 PUA all'!LF62/'1981 PUA all'!$LY62)^2</f>
        <v>7.5715074133189367E-6</v>
      </c>
      <c r="LG60" s="4">
        <f>('1981 PUA all'!LG62/'1981 PUA all'!$LY62)^2</f>
        <v>3.4599971717088348E-6</v>
      </c>
      <c r="LH60" s="4">
        <f>('1981 PUA all'!LH62/'1981 PUA all'!$LY62)^2</f>
        <v>3.028602965327575E-9</v>
      </c>
      <c r="LI60" s="4">
        <f>('1981 PUA all'!LI62/'1981 PUA all'!$LY62)^2</f>
        <v>1.4840154530105118E-7</v>
      </c>
      <c r="LJ60" s="4">
        <f>('1981 PUA all'!LJ62/'1981 PUA all'!$LY62)^2</f>
        <v>2.5120444435613033E-4</v>
      </c>
      <c r="LK60" s="4">
        <f>('1981 PUA all'!LK62/'1981 PUA all'!$LY62)^2</f>
        <v>1.0902970675179272E-7</v>
      </c>
      <c r="LL60" s="4">
        <f>('1981 PUA all'!LL62/'1981 PUA all'!$LY62)^2</f>
        <v>4.3611882700717087E-7</v>
      </c>
      <c r="LM60" s="4">
        <f>('1981 PUA all'!LM62/'1981 PUA all'!$LY62)^2</f>
        <v>2.8358626726141285E-6</v>
      </c>
      <c r="LN60" s="4">
        <f>('1981 PUA all'!LN62/'1981 PUA all'!$LY62)^2</f>
        <v>6.9972842910928287E-7</v>
      </c>
      <c r="LO60" s="4">
        <f>('1981 PUA all'!LO62/'1981 PUA all'!$LY62)^2</f>
        <v>1.7444753080286831E-8</v>
      </c>
      <c r="LP60" s="4">
        <f>('1981 PUA all'!LP62/'1981 PUA all'!$LY62)^2</f>
        <v>3.028602965327575E-9</v>
      </c>
      <c r="LQ60" s="4">
        <f>('1981 PUA all'!LQ62/'1981 PUA all'!$LY62)^2</f>
        <v>1.2603834100507235E-6</v>
      </c>
      <c r="LR60" s="4">
        <f>('1981 PUA all'!LR62/'1981 PUA all'!$LY62)^2</f>
        <v>3.7397783022046096E-4</v>
      </c>
      <c r="LS60" s="4">
        <f>('1981 PUA all'!LS62/'1981 PUA all'!$LY62)^2</f>
        <v>5.6017040446698827E-7</v>
      </c>
      <c r="LT60" s="4">
        <f>('1981 PUA all'!LT62/'1981 PUA all'!$LY62)^2</f>
        <v>5.767671487169834E-7</v>
      </c>
      <c r="LU60" s="4">
        <f>('1981 PUA all'!LU62/'1981 PUA all'!$LY62)^2</f>
        <v>1.4671037340521224E-5</v>
      </c>
      <c r="LV60" s="4">
        <f>('1981 PUA all'!LV62/'1981 PUA all'!$LY62)^2</f>
        <v>1.7736710406144409E-6</v>
      </c>
      <c r="LW60" s="4">
        <f>('1981 PUA all'!LW62/'1981 PUA all'!$LY62)^2</f>
        <v>0</v>
      </c>
      <c r="LX60" s="4">
        <f>('1981 PUA all'!LX62/'1981 PUA all'!$LY62)^2</f>
        <v>0</v>
      </c>
      <c r="LZ60" t="str">
        <f t="shared" si="0"/>
        <v>Wigan</v>
      </c>
      <c r="MA60" s="15">
        <f t="shared" si="1"/>
        <v>2.0461669635924162E-2</v>
      </c>
    </row>
    <row r="61" spans="1:339" x14ac:dyDescent="0.25">
      <c r="A61" t="s">
        <v>303</v>
      </c>
      <c r="B61" s="4">
        <f>('1981 PUA all'!B63/'1981 PUA all'!$LY63)^2</f>
        <v>0</v>
      </c>
      <c r="C61" s="4">
        <f>('1981 PUA all'!C63/'1981 PUA all'!$LY63)^2</f>
        <v>0</v>
      </c>
      <c r="D61" s="4">
        <f>('1981 PUA all'!D63/'1981 PUA all'!$LY63)^2</f>
        <v>0</v>
      </c>
      <c r="E61" s="4">
        <f>('1981 PUA all'!E63/'1981 PUA all'!$LY63)^2</f>
        <v>0</v>
      </c>
      <c r="F61" s="4">
        <f>('1981 PUA all'!F63/'1981 PUA all'!$LY63)^2</f>
        <v>0</v>
      </c>
      <c r="G61" s="4">
        <f>('1981 PUA all'!G63/'1981 PUA all'!$LY63)^2</f>
        <v>0</v>
      </c>
      <c r="H61" s="4">
        <f>('1981 PUA all'!H63/'1981 PUA all'!$LY63)^2</f>
        <v>0</v>
      </c>
      <c r="I61" s="4">
        <f>('1981 PUA all'!I63/'1981 PUA all'!$LY63)^2</f>
        <v>0</v>
      </c>
      <c r="J61" s="4">
        <f>('1981 PUA all'!J63/'1981 PUA all'!$LY63)^2</f>
        <v>0</v>
      </c>
      <c r="K61" s="4">
        <f>('1981 PUA all'!K63/'1981 PUA all'!$LY63)^2</f>
        <v>0</v>
      </c>
      <c r="L61" s="4">
        <f>('1981 PUA all'!L63/'1981 PUA all'!$LY63)^2</f>
        <v>0</v>
      </c>
      <c r="M61" s="4">
        <f>('1981 PUA all'!M63/'1981 PUA all'!$LY63)^2</f>
        <v>0</v>
      </c>
      <c r="N61" s="4">
        <f>('1981 PUA all'!N63/'1981 PUA all'!$LY63)^2</f>
        <v>2.1864012003296429E-4</v>
      </c>
      <c r="O61" s="4">
        <f>('1981 PUA all'!O63/'1981 PUA all'!$LY63)^2</f>
        <v>5.9900868538197776E-5</v>
      </c>
      <c r="P61" s="4">
        <f>('1981 PUA all'!P63/'1981 PUA all'!$LY63)^2</f>
        <v>0</v>
      </c>
      <c r="Q61" s="4">
        <f>('1981 PUA all'!Q63/'1981 PUA all'!$LY63)^2</f>
        <v>1.3936027893009164E-4</v>
      </c>
      <c r="R61" s="4">
        <f>('1981 PUA all'!R63/'1981 PUA all'!$LY63)^2</f>
        <v>0</v>
      </c>
      <c r="S61" s="4">
        <f>('1981 PUA all'!S63/'1981 PUA all'!$LY63)^2</f>
        <v>1.3059584656089387E-7</v>
      </c>
      <c r="T61" s="4">
        <f>('1981 PUA all'!T63/'1981 PUA all'!$LY63)^2</f>
        <v>0</v>
      </c>
      <c r="U61" s="4">
        <f>('1981 PUA all'!U63/'1981 PUA all'!$LY63)^2</f>
        <v>0</v>
      </c>
      <c r="V61" s="4">
        <f>('1981 PUA all'!V63/'1981 PUA all'!$LY63)^2</f>
        <v>0</v>
      </c>
      <c r="W61" s="4">
        <f>('1981 PUA all'!W63/'1981 PUA all'!$LY63)^2</f>
        <v>0</v>
      </c>
      <c r="X61" s="4">
        <f>('1981 PUA all'!X63/'1981 PUA all'!$LY63)^2</f>
        <v>0</v>
      </c>
      <c r="Y61" s="4">
        <f>('1981 PUA all'!Y63/'1981 PUA all'!$LY63)^2</f>
        <v>0</v>
      </c>
      <c r="Z61" s="4">
        <f>('1981 PUA all'!Z63/'1981 PUA all'!$LY63)^2</f>
        <v>0</v>
      </c>
      <c r="AA61" s="4">
        <f>('1981 PUA all'!AA63/'1981 PUA all'!$LY63)^2</f>
        <v>0</v>
      </c>
      <c r="AB61" s="4">
        <f>('1981 PUA all'!AB63/'1981 PUA all'!$LY63)^2</f>
        <v>0</v>
      </c>
      <c r="AC61" s="4">
        <f>('1981 PUA all'!AC63/'1981 PUA all'!$LY63)^2</f>
        <v>0</v>
      </c>
      <c r="AD61" s="4">
        <f>('1981 PUA all'!AD63/'1981 PUA all'!$LY63)^2</f>
        <v>1.3059584656089387E-7</v>
      </c>
      <c r="AE61" s="4">
        <f>('1981 PUA all'!AE63/'1981 PUA all'!$LY63)^2</f>
        <v>3.627662404469274E-9</v>
      </c>
      <c r="AF61" s="4">
        <f>('1981 PUA all'!AF63/'1981 PUA all'!$LY63)^2</f>
        <v>0</v>
      </c>
      <c r="AG61" s="4">
        <f>('1981 PUA all'!AG63/'1981 PUA all'!$LY63)^2</f>
        <v>0</v>
      </c>
      <c r="AH61" s="4">
        <f>('1981 PUA all'!AH63/'1981 PUA all'!$LY63)^2</f>
        <v>3.2648961640223468E-8</v>
      </c>
      <c r="AI61" s="4">
        <f>('1981 PUA all'!AI63/'1981 PUA all'!$LY63)^2</f>
        <v>0</v>
      </c>
      <c r="AJ61" s="4">
        <f>('1981 PUA all'!AJ63/'1981 PUA all'!$LY63)^2</f>
        <v>9.0691560111731859E-8</v>
      </c>
      <c r="AK61" s="4">
        <f>('1981 PUA all'!AK63/'1981 PUA all'!$LY63)^2</f>
        <v>0</v>
      </c>
      <c r="AL61" s="4">
        <f>('1981 PUA all'!AL63/'1981 PUA all'!$LY63)^2</f>
        <v>3.627662404469274E-9</v>
      </c>
      <c r="AM61" s="4">
        <f>('1981 PUA all'!AM63/'1981 PUA all'!$LY63)^2</f>
        <v>0</v>
      </c>
      <c r="AN61" s="4">
        <f>('1981 PUA all'!AN63/'1981 PUA all'!$LY63)^2</f>
        <v>1.4510649617877096E-8</v>
      </c>
      <c r="AO61" s="4">
        <f>('1981 PUA all'!AO63/'1981 PUA all'!$LY63)^2</f>
        <v>0</v>
      </c>
      <c r="AP61" s="4">
        <f>('1981 PUA all'!AP63/'1981 PUA all'!$LY63)^2</f>
        <v>0</v>
      </c>
      <c r="AQ61" s="4">
        <f>('1981 PUA all'!AQ63/'1981 PUA all'!$LY63)^2</f>
        <v>0</v>
      </c>
      <c r="AR61" s="4">
        <f>('1981 PUA all'!AR63/'1981 PUA all'!$LY63)^2</f>
        <v>9.069156011173185E-10</v>
      </c>
      <c r="AS61" s="4">
        <f>('1981 PUA all'!AS63/'1981 PUA all'!$LY63)^2</f>
        <v>2.938406547620112E-7</v>
      </c>
      <c r="AT61" s="4">
        <f>('1981 PUA all'!AT63/'1981 PUA all'!$LY63)^2</f>
        <v>0</v>
      </c>
      <c r="AU61" s="4">
        <f>('1981 PUA all'!AU63/'1981 PUA all'!$LY63)^2</f>
        <v>4.4438864454748611E-8</v>
      </c>
      <c r="AV61" s="4">
        <f>('1981 PUA all'!AV63/'1981 PUA all'!$LY63)^2</f>
        <v>0</v>
      </c>
      <c r="AW61" s="4">
        <f>('1981 PUA all'!AW63/'1981 PUA all'!$LY63)^2</f>
        <v>0</v>
      </c>
      <c r="AX61" s="4">
        <f>('1981 PUA all'!AX63/'1981 PUA all'!$LY63)^2</f>
        <v>0</v>
      </c>
      <c r="AY61" s="4">
        <f>('1981 PUA all'!AY63/'1981 PUA all'!$LY63)^2</f>
        <v>0</v>
      </c>
      <c r="AZ61" s="4">
        <f>('1981 PUA all'!AZ63/'1981 PUA all'!$LY63)^2</f>
        <v>0</v>
      </c>
      <c r="BA61" s="4">
        <f>('1981 PUA all'!BA63/'1981 PUA all'!$LY63)^2</f>
        <v>0</v>
      </c>
      <c r="BB61" s="4">
        <f>('1981 PUA all'!BB63/'1981 PUA all'!$LY63)^2</f>
        <v>0</v>
      </c>
      <c r="BC61" s="4">
        <f>('1981 PUA all'!BC63/'1981 PUA all'!$LY63)^2</f>
        <v>0</v>
      </c>
      <c r="BD61" s="4">
        <f>('1981 PUA all'!BD63/'1981 PUA all'!$LY63)^2</f>
        <v>2.3859897443299352E-3</v>
      </c>
      <c r="BE61" s="4">
        <f>('1981 PUA all'!BE63/'1981 PUA all'!$LY63)^2</f>
        <v>0</v>
      </c>
      <c r="BF61" s="4">
        <f>('1981 PUA all'!BF63/'1981 PUA all'!$LY63)^2</f>
        <v>3.627662404469274E-9</v>
      </c>
      <c r="BG61" s="4">
        <f>('1981 PUA all'!BG63/'1981 PUA all'!$LY63)^2</f>
        <v>0</v>
      </c>
      <c r="BH61" s="4">
        <f>('1981 PUA all'!BH63/'1981 PUA all'!$LY63)^2</f>
        <v>0</v>
      </c>
      <c r="BI61" s="4">
        <f>('1981 PUA all'!BI63/'1981 PUA all'!$LY63)^2</f>
        <v>0</v>
      </c>
      <c r="BJ61" s="4">
        <f>('1981 PUA all'!BJ63/'1981 PUA all'!$LY63)^2</f>
        <v>0</v>
      </c>
      <c r="BK61" s="4">
        <f>('1981 PUA all'!BK63/'1981 PUA all'!$LY63)^2</f>
        <v>3.627662404469274E-9</v>
      </c>
      <c r="BL61" s="4">
        <f>('1981 PUA all'!BL63/'1981 PUA all'!$LY63)^2</f>
        <v>0</v>
      </c>
      <c r="BM61" s="4">
        <f>('1981 PUA all'!BM63/'1981 PUA all'!$LY63)^2</f>
        <v>2.7434196933798888E-6</v>
      </c>
      <c r="BN61" s="4">
        <f>('1981 PUA all'!BN63/'1981 PUA all'!$LY63)^2</f>
        <v>8.1622404100558671E-9</v>
      </c>
      <c r="BO61" s="4">
        <f>('1981 PUA all'!BO63/'1981 PUA all'!$LY63)^2</f>
        <v>1.0973678773519554E-7</v>
      </c>
      <c r="BP61" s="4">
        <f>('1981 PUA all'!BP63/'1981 PUA all'!$LY63)^2</f>
        <v>0</v>
      </c>
      <c r="BQ61" s="4">
        <f>('1981 PUA all'!BQ63/'1981 PUA all'!$LY63)^2</f>
        <v>0</v>
      </c>
      <c r="BR61" s="4">
        <f>('1981 PUA all'!BR63/'1981 PUA all'!$LY63)^2</f>
        <v>0</v>
      </c>
      <c r="BS61" s="4">
        <f>('1981 PUA all'!BS63/'1981 PUA all'!$LY63)^2</f>
        <v>0</v>
      </c>
      <c r="BT61" s="4">
        <f>('1981 PUA all'!BT63/'1981 PUA all'!$LY63)^2</f>
        <v>0</v>
      </c>
      <c r="BU61" s="4">
        <f>('1981 PUA all'!BU63/'1981 PUA all'!$LY63)^2</f>
        <v>0</v>
      </c>
      <c r="BV61" s="4">
        <f>('1981 PUA all'!BV63/'1981 PUA all'!$LY63)^2</f>
        <v>2.2672890027932965E-8</v>
      </c>
      <c r="BW61" s="4">
        <f>('1981 PUA all'!BW63/'1981 PUA all'!$LY63)^2</f>
        <v>1.158040531066704E-5</v>
      </c>
      <c r="BX61" s="4">
        <f>('1981 PUA all'!BX63/'1981 PUA all'!$LY63)^2</f>
        <v>0</v>
      </c>
      <c r="BY61" s="4">
        <f>('1981 PUA all'!BY63/'1981 PUA all'!$LY63)^2</f>
        <v>3.2648961640223468E-8</v>
      </c>
      <c r="BZ61" s="4">
        <f>('1981 PUA all'!BZ63/'1981 PUA all'!$LY63)^2</f>
        <v>0</v>
      </c>
      <c r="CA61" s="4">
        <f>('1981 PUA all'!CA63/'1981 PUA all'!$LY63)^2</f>
        <v>0</v>
      </c>
      <c r="CB61" s="4">
        <f>('1981 PUA all'!CB63/'1981 PUA all'!$LY63)^2</f>
        <v>4.4438864454748611E-8</v>
      </c>
      <c r="CC61" s="4">
        <f>('1981 PUA all'!CC63/'1981 PUA all'!$LY63)^2</f>
        <v>6.1307494635530731E-7</v>
      </c>
      <c r="CD61" s="4">
        <f>('1981 PUA all'!CD63/'1981 PUA all'!$LY63)^2</f>
        <v>0</v>
      </c>
      <c r="CE61" s="4">
        <f>('1981 PUA all'!CE63/'1981 PUA all'!$LY63)^2</f>
        <v>0</v>
      </c>
      <c r="CF61" s="4">
        <f>('1981 PUA all'!CF63/'1981 PUA all'!$LY63)^2</f>
        <v>0</v>
      </c>
      <c r="CG61" s="4">
        <f>('1981 PUA all'!CG63/'1981 PUA all'!$LY63)^2</f>
        <v>1.5326873658882683E-7</v>
      </c>
      <c r="CH61" s="4">
        <f>('1981 PUA all'!CH63/'1981 PUA all'!$LY63)^2</f>
        <v>0</v>
      </c>
      <c r="CI61" s="4">
        <f>('1981 PUA all'!CI63/'1981 PUA all'!$LY63)^2</f>
        <v>0</v>
      </c>
      <c r="CJ61" s="4">
        <f>('1981 PUA all'!CJ63/'1981 PUA all'!$LY63)^2</f>
        <v>0</v>
      </c>
      <c r="CK61" s="4">
        <f>('1981 PUA all'!CK63/'1981 PUA all'!$LY63)^2</f>
        <v>3.627662404469274E-9</v>
      </c>
      <c r="CL61" s="4">
        <f>('1981 PUA all'!CL63/'1981 PUA all'!$LY63)^2</f>
        <v>0</v>
      </c>
      <c r="CM61" s="4">
        <f>('1981 PUA all'!CM63/'1981 PUA all'!$LY63)^2</f>
        <v>9.069156011173185E-10</v>
      </c>
      <c r="CN61" s="4">
        <f>('1981 PUA all'!CN63/'1981 PUA all'!$LY63)^2</f>
        <v>1.4510649617877096E-8</v>
      </c>
      <c r="CO61" s="4">
        <f>('1981 PUA all'!CO63/'1981 PUA all'!$LY63)^2</f>
        <v>0</v>
      </c>
      <c r="CP61" s="4">
        <f>('1981 PUA all'!CP63/'1981 PUA all'!$LY63)^2</f>
        <v>1.7271300707678214E-5</v>
      </c>
      <c r="CQ61" s="4">
        <f>('1981 PUA all'!CQ63/'1981 PUA all'!$LY63)^2</f>
        <v>3.1569732074893855E-6</v>
      </c>
      <c r="CR61" s="4">
        <f>('1981 PUA all'!CR63/'1981 PUA all'!$LY63)^2</f>
        <v>0</v>
      </c>
      <c r="CS61" s="4">
        <f>('1981 PUA all'!CS63/'1981 PUA all'!$LY63)^2</f>
        <v>0</v>
      </c>
      <c r="CT61" s="4">
        <f>('1981 PUA all'!CT63/'1981 PUA all'!$LY63)^2</f>
        <v>0</v>
      </c>
      <c r="CU61" s="4">
        <f>('1981 PUA all'!CU63/'1981 PUA all'!$LY63)^2</f>
        <v>0</v>
      </c>
      <c r="CV61" s="4">
        <f>('1981 PUA all'!CV63/'1981 PUA all'!$LY63)^2</f>
        <v>4.0711441334156431E-6</v>
      </c>
      <c r="CW61" s="4">
        <f>('1981 PUA all'!CW63/'1981 PUA all'!$LY63)^2</f>
        <v>0</v>
      </c>
      <c r="CX61" s="4">
        <f>('1981 PUA all'!CX63/'1981 PUA all'!$LY63)^2</f>
        <v>0</v>
      </c>
      <c r="CY61" s="4">
        <f>('1981 PUA all'!CY63/'1981 PUA all'!$LY63)^2</f>
        <v>8.6033641584393327E-5</v>
      </c>
      <c r="CZ61" s="4">
        <f>('1981 PUA all'!CZ63/'1981 PUA all'!$LY63)^2</f>
        <v>0</v>
      </c>
      <c r="DA61" s="4">
        <f>('1981 PUA all'!DA63/'1981 PUA all'!$LY63)^2</f>
        <v>2.0033765628681567E-6</v>
      </c>
      <c r="DB61" s="4">
        <f>('1981 PUA all'!DB63/'1981 PUA all'!$LY63)^2</f>
        <v>0</v>
      </c>
      <c r="DC61" s="4">
        <f>('1981 PUA all'!DC63/'1981 PUA all'!$LY63)^2</f>
        <v>0</v>
      </c>
      <c r="DD61" s="4">
        <f>('1981 PUA all'!DD63/'1981 PUA all'!$LY63)^2</f>
        <v>0</v>
      </c>
      <c r="DE61" s="4">
        <f>('1981 PUA all'!DE63/'1981 PUA all'!$LY63)^2</f>
        <v>0</v>
      </c>
      <c r="DF61" s="4">
        <f>('1981 PUA all'!DF63/'1981 PUA all'!$LY63)^2</f>
        <v>7.1102183127597778E-7</v>
      </c>
      <c r="DG61" s="4">
        <f>('1981 PUA all'!DG63/'1981 PUA all'!$LY63)^2</f>
        <v>1.8545517127248049E-5</v>
      </c>
      <c r="DH61" s="4">
        <f>('1981 PUA all'!DH63/'1981 PUA all'!$LY63)^2</f>
        <v>7.8439130340636893E-6</v>
      </c>
      <c r="DI61" s="4">
        <f>('1981 PUA all'!DI63/'1981 PUA all'!$LY63)^2</f>
        <v>1.0483944348916202E-4</v>
      </c>
      <c r="DJ61" s="4">
        <f>('1981 PUA all'!DJ63/'1981 PUA all'!$LY63)^2</f>
        <v>5.8042598471508384E-8</v>
      </c>
      <c r="DK61" s="4">
        <f>('1981 PUA all'!DK63/'1981 PUA all'!$LY63)^2</f>
        <v>3.6276624044692741E-5</v>
      </c>
      <c r="DL61" s="4">
        <f>('1981 PUA all'!DL63/'1981 PUA all'!$LY63)^2</f>
        <v>2.3217039388603354E-7</v>
      </c>
      <c r="DM61" s="4">
        <f>('1981 PUA all'!DM63/'1981 PUA all'!$LY63)^2</f>
        <v>0</v>
      </c>
      <c r="DN61" s="4">
        <f>('1981 PUA all'!DN63/'1981 PUA all'!$LY63)^2</f>
        <v>1.5326873658882683E-7</v>
      </c>
      <c r="DO61" s="4">
        <f>('1981 PUA all'!DO63/'1981 PUA all'!$LY63)^2</f>
        <v>1.4510649617877096E-8</v>
      </c>
      <c r="DP61" s="4">
        <f>('1981 PUA all'!DP63/'1981 PUA all'!$LY63)^2</f>
        <v>5.2238338624357549E-7</v>
      </c>
      <c r="DQ61" s="4">
        <f>('1981 PUA all'!DQ63/'1981 PUA all'!$LY63)^2</f>
        <v>7.34601636905028E-8</v>
      </c>
      <c r="DR61" s="4">
        <f>('1981 PUA all'!DR63/'1981 PUA all'!$LY63)^2</f>
        <v>0</v>
      </c>
      <c r="DS61" s="4">
        <f>('1981 PUA all'!DS63/'1981 PUA all'!$LY63)^2</f>
        <v>0</v>
      </c>
      <c r="DT61" s="4">
        <f>('1981 PUA all'!DT63/'1981 PUA all'!$LY63)^2</f>
        <v>7.34601636905028E-8</v>
      </c>
      <c r="DU61" s="4">
        <f>('1981 PUA all'!DU63/'1981 PUA all'!$LY63)^2</f>
        <v>3.9994978009273748E-7</v>
      </c>
      <c r="DV61" s="4">
        <f>('1981 PUA all'!DV63/'1981 PUA all'!$LY63)^2</f>
        <v>0</v>
      </c>
      <c r="DW61" s="4">
        <f>('1981 PUA all'!DW63/'1981 PUA all'!$LY63)^2</f>
        <v>0</v>
      </c>
      <c r="DX61" s="4">
        <f>('1981 PUA all'!DX63/'1981 PUA all'!$LY63)^2</f>
        <v>0</v>
      </c>
      <c r="DY61" s="4">
        <f>('1981 PUA all'!DY63/'1981 PUA all'!$LY63)^2</f>
        <v>3.627662404469274E-9</v>
      </c>
      <c r="DZ61" s="4">
        <f>('1981 PUA all'!DZ63/'1981 PUA all'!$LY63)^2</f>
        <v>0</v>
      </c>
      <c r="EA61" s="4">
        <f>('1981 PUA all'!EA63/'1981 PUA all'!$LY63)^2</f>
        <v>3.4861835706949728E-6</v>
      </c>
      <c r="EB61" s="4">
        <f>('1981 PUA all'!EB63/'1981 PUA all'!$LY63)^2</f>
        <v>1.0483944348916203E-6</v>
      </c>
      <c r="EC61" s="4">
        <f>('1981 PUA all'!EC63/'1981 PUA all'!$LY63)^2</f>
        <v>3.1713931655471513E-5</v>
      </c>
      <c r="ED61" s="4">
        <f>('1981 PUA all'!ED63/'1981 PUA all'!$LY63)^2</f>
        <v>0</v>
      </c>
      <c r="EE61" s="4">
        <f>('1981 PUA all'!EE63/'1981 PUA all'!$LY63)^2</f>
        <v>1.4510649617877096E-8</v>
      </c>
      <c r="EF61" s="4">
        <f>('1981 PUA all'!EF63/'1981 PUA all'!$LY63)^2</f>
        <v>9.069156011173185E-10</v>
      </c>
      <c r="EG61" s="4">
        <f>('1981 PUA all'!EG63/'1981 PUA all'!$LY63)^2</f>
        <v>0</v>
      </c>
      <c r="EH61" s="4">
        <f>('1981 PUA all'!EH63/'1981 PUA all'!$LY63)^2</f>
        <v>0</v>
      </c>
      <c r="EI61" s="4">
        <f>('1981 PUA all'!EI63/'1981 PUA all'!$LY63)^2</f>
        <v>0</v>
      </c>
      <c r="EJ61" s="4">
        <f>('1981 PUA all'!EJ63/'1981 PUA all'!$LY63)^2</f>
        <v>2.938406547620112E-7</v>
      </c>
      <c r="EK61" s="4">
        <f>('1981 PUA all'!EK63/'1981 PUA all'!$LY63)^2</f>
        <v>8.1622404100558671E-9</v>
      </c>
      <c r="EL61" s="4">
        <f>('1981 PUA all'!EL63/'1981 PUA all'!$LY63)^2</f>
        <v>0</v>
      </c>
      <c r="EM61" s="4">
        <f>('1981 PUA all'!EM63/'1981 PUA all'!$LY63)^2</f>
        <v>3.4840069732522909E-5</v>
      </c>
      <c r="EN61" s="4">
        <f>('1981 PUA all'!EN63/'1981 PUA all'!$LY63)^2</f>
        <v>0</v>
      </c>
      <c r="EO61" s="4">
        <f>('1981 PUA all'!EO63/'1981 PUA all'!$LY63)^2</f>
        <v>0</v>
      </c>
      <c r="EP61" s="4">
        <f>('1981 PUA all'!EP63/'1981 PUA all'!$LY63)^2</f>
        <v>0</v>
      </c>
      <c r="EQ61" s="4">
        <f>('1981 PUA all'!EQ63/'1981 PUA all'!$LY63)^2</f>
        <v>0</v>
      </c>
      <c r="ER61" s="4">
        <f>('1981 PUA all'!ER63/'1981 PUA all'!$LY63)^2</f>
        <v>1.0857230810336092E-4</v>
      </c>
      <c r="ES61" s="4">
        <f>('1981 PUA all'!ES63/'1981 PUA all'!$LY63)^2</f>
        <v>0</v>
      </c>
      <c r="ET61" s="4">
        <f>('1981 PUA all'!ET63/'1981 PUA all'!$LY63)^2</f>
        <v>0</v>
      </c>
      <c r="EU61" s="4">
        <f>('1981 PUA all'!EU63/'1981 PUA all'!$LY63)^2</f>
        <v>8.1622404100558671E-9</v>
      </c>
      <c r="EV61" s="4">
        <f>('1981 PUA all'!EV63/'1981 PUA all'!$LY63)^2</f>
        <v>0</v>
      </c>
      <c r="EW61" s="4">
        <f>('1981 PUA all'!EW63/'1981 PUA all'!$LY63)^2</f>
        <v>0</v>
      </c>
      <c r="EX61" s="4">
        <f>('1981 PUA all'!EX63/'1981 PUA all'!$LY63)^2</f>
        <v>0</v>
      </c>
      <c r="EY61" s="4">
        <f>('1981 PUA all'!EY63/'1981 PUA all'!$LY63)^2</f>
        <v>0</v>
      </c>
      <c r="EZ61" s="4">
        <f>('1981 PUA all'!EZ63/'1981 PUA all'!$LY63)^2</f>
        <v>0</v>
      </c>
      <c r="FA61" s="4">
        <f>('1981 PUA all'!FA63/'1981 PUA all'!$LY63)^2</f>
        <v>0</v>
      </c>
      <c r="FB61" s="4">
        <f>('1981 PUA all'!FB63/'1981 PUA all'!$LY63)^2</f>
        <v>0</v>
      </c>
      <c r="FC61" s="4">
        <f>('1981 PUA all'!FC63/'1981 PUA all'!$LY63)^2</f>
        <v>0</v>
      </c>
      <c r="FD61" s="4">
        <f>('1981 PUA all'!FD63/'1981 PUA all'!$LY63)^2</f>
        <v>0</v>
      </c>
      <c r="FE61" s="4">
        <f>('1981 PUA all'!FE63/'1981 PUA all'!$LY63)^2</f>
        <v>0</v>
      </c>
      <c r="FF61" s="4">
        <f>('1981 PUA all'!FF63/'1981 PUA all'!$LY63)^2</f>
        <v>0</v>
      </c>
      <c r="FG61" s="4">
        <f>('1981 PUA all'!FG63/'1981 PUA all'!$LY63)^2</f>
        <v>0</v>
      </c>
      <c r="FH61" s="4">
        <f>('1981 PUA all'!FH63/'1981 PUA all'!$LY63)^2</f>
        <v>0</v>
      </c>
      <c r="FI61" s="4">
        <f>('1981 PUA all'!FI63/'1981 PUA all'!$LY63)^2</f>
        <v>0</v>
      </c>
      <c r="FJ61" s="4">
        <f>('1981 PUA all'!FJ63/'1981 PUA all'!$LY63)^2</f>
        <v>0</v>
      </c>
      <c r="FK61" s="4">
        <f>('1981 PUA all'!FK63/'1981 PUA all'!$LY63)^2</f>
        <v>5.6682225069832408E-7</v>
      </c>
      <c r="FL61" s="4">
        <f>('1981 PUA all'!FL63/'1981 PUA all'!$LY63)^2</f>
        <v>0</v>
      </c>
      <c r="FM61" s="4">
        <f>('1981 PUA all'!FM63/'1981 PUA all'!$LY63)^2</f>
        <v>0</v>
      </c>
      <c r="FN61" s="4">
        <f>('1981 PUA all'!FN63/'1981 PUA all'!$LY63)^2</f>
        <v>0</v>
      </c>
      <c r="FO61" s="4">
        <f>('1981 PUA all'!FO63/'1981 PUA all'!$LY63)^2</f>
        <v>0</v>
      </c>
      <c r="FP61" s="4">
        <f>('1981 PUA all'!FP63/'1981 PUA all'!$LY63)^2</f>
        <v>0</v>
      </c>
      <c r="FQ61" s="4">
        <f>('1981 PUA all'!FQ63/'1981 PUA all'!$LY63)^2</f>
        <v>0</v>
      </c>
      <c r="FR61" s="4">
        <f>('1981 PUA all'!FR63/'1981 PUA all'!$LY63)^2</f>
        <v>0</v>
      </c>
      <c r="FS61" s="4">
        <f>('1981 PUA all'!FS63/'1981 PUA all'!$LY63)^2</f>
        <v>0</v>
      </c>
      <c r="FT61" s="4">
        <f>('1981 PUA all'!FT63/'1981 PUA all'!$LY63)^2</f>
        <v>0</v>
      </c>
      <c r="FU61" s="4">
        <f>('1981 PUA all'!FU63/'1981 PUA all'!$LY63)^2</f>
        <v>7.34601636905028E-8</v>
      </c>
      <c r="FV61" s="4">
        <f>('1981 PUA all'!FV63/'1981 PUA all'!$LY63)^2</f>
        <v>3.2648961640223468E-8</v>
      </c>
      <c r="FW61" s="4">
        <f>('1981 PUA all'!FW63/'1981 PUA all'!$LY63)^2</f>
        <v>0</v>
      </c>
      <c r="FX61" s="4">
        <f>('1981 PUA all'!FX63/'1981 PUA all'!$LY63)^2</f>
        <v>3.627662404469274E-9</v>
      </c>
      <c r="FY61" s="4">
        <f>('1981 PUA all'!FY63/'1981 PUA all'!$LY63)^2</f>
        <v>0</v>
      </c>
      <c r="FZ61" s="4">
        <f>('1981 PUA all'!FZ63/'1981 PUA all'!$LY63)^2</f>
        <v>0</v>
      </c>
      <c r="GA61" s="4">
        <f>('1981 PUA all'!GA63/'1981 PUA all'!$LY63)^2</f>
        <v>0</v>
      </c>
      <c r="GB61" s="4">
        <f>('1981 PUA all'!GB63/'1981 PUA all'!$LY63)^2</f>
        <v>1.7271300707678214E-5</v>
      </c>
      <c r="GC61" s="4">
        <f>('1981 PUA all'!GC63/'1981 PUA all'!$LY63)^2</f>
        <v>8.7154589267374321E-7</v>
      </c>
      <c r="GD61" s="4">
        <f>('1981 PUA all'!GD63/'1981 PUA all'!$LY63)^2</f>
        <v>0</v>
      </c>
      <c r="GE61" s="4">
        <f>('1981 PUA all'!GE63/'1981 PUA all'!$LY63)^2</f>
        <v>9.2868157554413415E-7</v>
      </c>
      <c r="GF61" s="4">
        <f>('1981 PUA all'!GF63/'1981 PUA all'!$LY63)^2</f>
        <v>9.069156011173185E-10</v>
      </c>
      <c r="GG61" s="4">
        <f>('1981 PUA all'!GG63/'1981 PUA all'!$LY63)^2</f>
        <v>5.8042598471508384E-8</v>
      </c>
      <c r="GH61" s="4">
        <f>('1981 PUA all'!GH63/'1981 PUA all'!$LY63)^2</f>
        <v>0</v>
      </c>
      <c r="GI61" s="4">
        <f>('1981 PUA all'!GI63/'1981 PUA all'!$LY63)^2</f>
        <v>0</v>
      </c>
      <c r="GJ61" s="4">
        <f>('1981 PUA all'!GJ63/'1981 PUA all'!$LY63)^2</f>
        <v>0</v>
      </c>
      <c r="GK61" s="4">
        <f>('1981 PUA all'!GK63/'1981 PUA all'!$LY63)^2</f>
        <v>0</v>
      </c>
      <c r="GL61" s="4">
        <f>('1981 PUA all'!GL63/'1981 PUA all'!$LY63)^2</f>
        <v>2.089533544974302E-6</v>
      </c>
      <c r="GM61" s="4">
        <f>('1981 PUA all'!GM63/'1981 PUA all'!$LY63)^2</f>
        <v>0</v>
      </c>
      <c r="GN61" s="4">
        <f>('1981 PUA all'!GN63/'1981 PUA all'!$LY63)^2</f>
        <v>0</v>
      </c>
      <c r="GO61" s="4">
        <f>('1981 PUA all'!GO63/'1981 PUA all'!$LY63)^2</f>
        <v>3.2739653200335197E-7</v>
      </c>
      <c r="GP61" s="4">
        <f>('1981 PUA all'!GP63/'1981 PUA all'!$LY63)^2</f>
        <v>1.3059584656089387E-7</v>
      </c>
      <c r="GQ61" s="4">
        <f>('1981 PUA all'!GQ63/'1981 PUA all'!$LY63)^2</f>
        <v>1.2842831827422349E-5</v>
      </c>
      <c r="GR61" s="4">
        <f>('1981 PUA all'!GR63/'1981 PUA all'!$LY63)^2</f>
        <v>7.6271602053966481E-7</v>
      </c>
      <c r="GS61" s="4">
        <f>('1981 PUA all'!GS63/'1981 PUA all'!$LY63)^2</f>
        <v>9.998744502318439E-6</v>
      </c>
      <c r="GT61" s="4">
        <f>('1981 PUA all'!GT63/'1981 PUA all'!$LY63)^2</f>
        <v>0</v>
      </c>
      <c r="GU61" s="4">
        <f>('1981 PUA all'!GU63/'1981 PUA all'!$LY63)^2</f>
        <v>4.2705748741013409E-5</v>
      </c>
      <c r="GV61" s="4">
        <f>('1981 PUA all'!GV63/'1981 PUA all'!$LY63)^2</f>
        <v>0</v>
      </c>
      <c r="GW61" s="4">
        <f>('1981 PUA all'!GW63/'1981 PUA all'!$LY63)^2</f>
        <v>0</v>
      </c>
      <c r="GX61" s="4">
        <f>('1981 PUA all'!GX63/'1981 PUA all'!$LY63)^2</f>
        <v>1.3794186292994418E-6</v>
      </c>
      <c r="GY61" s="4">
        <f>('1981 PUA all'!GY63/'1981 PUA all'!$LY63)^2</f>
        <v>9.0691560111731859E-8</v>
      </c>
      <c r="GZ61" s="4">
        <f>('1981 PUA all'!GZ63/'1981 PUA all'!$LY63)^2</f>
        <v>4.9662698317184361E-6</v>
      </c>
      <c r="HA61" s="4">
        <f>('1981 PUA all'!HA63/'1981 PUA all'!$LY63)^2</f>
        <v>1.7557886037631287E-6</v>
      </c>
      <c r="HB61" s="4">
        <f>('1981 PUA all'!HB63/'1981 PUA all'!$LY63)^2</f>
        <v>2.3217039388603354E-7</v>
      </c>
      <c r="HC61" s="4">
        <f>('1981 PUA all'!HC63/'1981 PUA all'!$LY63)^2</f>
        <v>3.9236796566739668E-5</v>
      </c>
      <c r="HD61" s="4">
        <f>('1981 PUA all'!HD63/'1981 PUA all'!$LY63)^2</f>
        <v>0</v>
      </c>
      <c r="HE61" s="4">
        <f>('1981 PUA all'!HE63/'1981 PUA all'!$LY63)^2</f>
        <v>2.6209860872290506E-7</v>
      </c>
      <c r="HF61" s="4">
        <f>('1981 PUA all'!HF63/'1981 PUA all'!$LY63)^2</f>
        <v>0</v>
      </c>
      <c r="HG61" s="4">
        <f>('1981 PUA all'!HG63/'1981 PUA all'!$LY63)^2</f>
        <v>0</v>
      </c>
      <c r="HH61" s="4">
        <f>('1981 PUA all'!HH63/'1981 PUA all'!$LY63)^2</f>
        <v>0</v>
      </c>
      <c r="HI61" s="4">
        <f>('1981 PUA all'!HI63/'1981 PUA all'!$LY63)^2</f>
        <v>0</v>
      </c>
      <c r="HJ61" s="4">
        <f>('1981 PUA all'!HJ63/'1981 PUA all'!$LY63)^2</f>
        <v>0</v>
      </c>
      <c r="HK61" s="4">
        <f>('1981 PUA all'!HK63/'1981 PUA all'!$LY63)^2</f>
        <v>0</v>
      </c>
      <c r="HL61" s="4">
        <f>('1981 PUA all'!HL63/'1981 PUA all'!$LY63)^2</f>
        <v>2.1788647316843579E-5</v>
      </c>
      <c r="HM61" s="4">
        <f>('1981 PUA all'!HM63/'1981 PUA all'!$LY63)^2</f>
        <v>2.2672890027932965E-8</v>
      </c>
      <c r="HN61" s="4">
        <f>('1981 PUA all'!HN63/'1981 PUA all'!$LY63)^2</f>
        <v>3.6276624044692744E-7</v>
      </c>
      <c r="HO61" s="4">
        <f>('1981 PUA all'!HO63/'1981 PUA all'!$LY63)^2</f>
        <v>1.7775545781899445E-7</v>
      </c>
      <c r="HP61" s="4">
        <f>('1981 PUA all'!HP63/'1981 PUA all'!$LY63)^2</f>
        <v>7.34601636905028E-8</v>
      </c>
      <c r="HQ61" s="4">
        <f>('1981 PUA all'!HQ63/'1981 PUA all'!$LY63)^2</f>
        <v>0</v>
      </c>
      <c r="HR61" s="4">
        <f>('1981 PUA all'!HR63/'1981 PUA all'!$LY63)^2</f>
        <v>0</v>
      </c>
      <c r="HS61" s="4">
        <f>('1981 PUA all'!HS63/'1981 PUA all'!$LY63)^2</f>
        <v>0</v>
      </c>
      <c r="HT61" s="4">
        <f>('1981 PUA all'!HT63/'1981 PUA all'!$LY63)^2</f>
        <v>2.4617407768288605E-4</v>
      </c>
      <c r="HU61" s="4">
        <f>('1981 PUA all'!HU63/'1981 PUA all'!$LY63)^2</f>
        <v>1.7021898917370948E-5</v>
      </c>
      <c r="HV61" s="4">
        <f>('1981 PUA all'!HV63/'1981 PUA all'!$LY63)^2</f>
        <v>5.8042598471508384E-8</v>
      </c>
      <c r="HW61" s="4">
        <f>('1981 PUA all'!HW63/'1981 PUA all'!$LY63)^2</f>
        <v>8.3813512192858105E-5</v>
      </c>
      <c r="HX61" s="4">
        <f>('1981 PUA all'!HX63/'1981 PUA all'!$LY63)^2</f>
        <v>1.3498531807030171E-5</v>
      </c>
      <c r="HY61" s="4">
        <f>('1981 PUA all'!HY63/'1981 PUA all'!$LY63)^2</f>
        <v>6.864444184856984E-6</v>
      </c>
      <c r="HZ61" s="4">
        <f>('1981 PUA all'!HZ63/'1981 PUA all'!$LY63)^2</f>
        <v>1.0973678773519554E-7</v>
      </c>
      <c r="IA61" s="4">
        <f>('1981 PUA all'!IA63/'1981 PUA all'!$LY63)^2</f>
        <v>5.3994127228120683E-5</v>
      </c>
      <c r="IB61" s="4">
        <f>('1981 PUA all'!IB63/'1981 PUA all'!$LY63)^2</f>
        <v>6.5625319812450295E-5</v>
      </c>
      <c r="IC61" s="4">
        <f>('1981 PUA all'!IC63/'1981 PUA all'!$LY63)^2</f>
        <v>1.241567457929609E-6</v>
      </c>
      <c r="ID61" s="4">
        <f>('1981 PUA all'!ID63/'1981 PUA all'!$LY63)^2</f>
        <v>9.2514460469977654E-6</v>
      </c>
      <c r="IE61" s="4">
        <f>('1981 PUA all'!IE63/'1981 PUA all'!$LY63)^2</f>
        <v>2.3217039388603354E-7</v>
      </c>
      <c r="IF61" s="4">
        <f>('1981 PUA all'!IF63/'1981 PUA all'!$LY63)^2</f>
        <v>9.4617597748968723E-5</v>
      </c>
      <c r="IG61" s="4">
        <f>('1981 PUA all'!IG63/'1981 PUA all'!$LY63)^2</f>
        <v>6.1307494635530731E-7</v>
      </c>
      <c r="IH61" s="4">
        <f>('1981 PUA all'!IH63/'1981 PUA all'!$LY63)^2</f>
        <v>8.8849614525862572E-5</v>
      </c>
      <c r="II61" s="4">
        <f>('1981 PUA all'!II63/'1981 PUA all'!$LY63)^2</f>
        <v>2.2672890027932965E-8</v>
      </c>
      <c r="IJ61" s="4">
        <f>('1981 PUA all'!IJ63/'1981 PUA all'!$LY63)^2</f>
        <v>0</v>
      </c>
      <c r="IK61" s="4">
        <f>('1981 PUA all'!IK63/'1981 PUA all'!$LY63)^2</f>
        <v>5.2238338624357549E-7</v>
      </c>
      <c r="IL61" s="4">
        <f>('1981 PUA all'!IL63/'1981 PUA all'!$LY63)^2</f>
        <v>1.9199630004553914E-3</v>
      </c>
      <c r="IM61" s="4">
        <f>('1981 PUA all'!IM63/'1981 PUA all'!$LY63)^2</f>
        <v>3.7613054874499217E-4</v>
      </c>
      <c r="IN61" s="4">
        <f>('1981 PUA all'!IN63/'1981 PUA all'!$LY63)^2</f>
        <v>2.6250127924980118E-4</v>
      </c>
      <c r="IO61" s="4">
        <f>('1981 PUA all'!IO63/'1981 PUA all'!$LY63)^2</f>
        <v>5.3112605263834646E-5</v>
      </c>
      <c r="IP61" s="4">
        <f>('1981 PUA all'!IP63/'1981 PUA all'!$LY63)^2</f>
        <v>1.9597539224544138E-5</v>
      </c>
      <c r="IQ61" s="4">
        <f>('1981 PUA all'!IQ63/'1981 PUA all'!$LY63)^2</f>
        <v>3.7147263021765366E-6</v>
      </c>
      <c r="IR61" s="4">
        <f>('1981 PUA all'!IR63/'1981 PUA all'!$LY63)^2</f>
        <v>1.7798127980367265E-4</v>
      </c>
      <c r="IS61" s="4">
        <f>('1981 PUA all'!IS63/'1981 PUA all'!$LY63)^2</f>
        <v>1.6535701463611958E-4</v>
      </c>
      <c r="IT61" s="4">
        <f>('1981 PUA all'!IT63/'1981 PUA all'!$LY63)^2</f>
        <v>1.0578263571432404E-5</v>
      </c>
      <c r="IU61" s="4">
        <f>('1981 PUA all'!IU63/'1981 PUA all'!$LY63)^2</f>
        <v>5.0084414071703917E-5</v>
      </c>
      <c r="IV61" s="4">
        <f>('1981 PUA all'!IV63/'1981 PUA all'!$LY63)^2</f>
        <v>9.6975578311873757E-5</v>
      </c>
      <c r="IW61" s="4">
        <f>('1981 PUA all'!IW63/'1981 PUA all'!$LY63)^2</f>
        <v>5.7897582666889731E-4</v>
      </c>
      <c r="IX61" s="4">
        <f>('1981 PUA all'!IX63/'1981 PUA all'!$LY63)^2</f>
        <v>9.2868157554413424E-5</v>
      </c>
      <c r="IY61" s="4">
        <f>('1981 PUA all'!IY63/'1981 PUA all'!$LY63)^2</f>
        <v>3.8317184147206719E-6</v>
      </c>
      <c r="IZ61" s="4">
        <f>('1981 PUA all'!IZ63/'1981 PUA all'!$LY63)^2</f>
        <v>7.0595217306573192E-5</v>
      </c>
      <c r="JA61" s="4">
        <f>('1981 PUA all'!JA63/'1981 PUA all'!$LY63)^2</f>
        <v>1.8545517127248049E-5</v>
      </c>
      <c r="JB61" s="4">
        <f>('1981 PUA all'!JB63/'1981 PUA all'!$LY63)^2</f>
        <v>3.5196487563762021E-5</v>
      </c>
      <c r="JC61" s="4">
        <f>('1981 PUA all'!JC63/'1981 PUA all'!$LY63)^2</f>
        <v>2.0982490039010392E-4</v>
      </c>
      <c r="JD61" s="4">
        <f>('1981 PUA all'!JD63/'1981 PUA all'!$LY63)^2</f>
        <v>4.7975835299106154E-7</v>
      </c>
      <c r="JE61" s="4">
        <f>('1981 PUA all'!JE63/'1981 PUA all'!$LY63)^2</f>
        <v>2.2854635914396879E-4</v>
      </c>
      <c r="JF61" s="4">
        <f>('1981 PUA all'!JF63/'1981 PUA all'!$LY63)^2</f>
        <v>1.5326873658882683E-7</v>
      </c>
      <c r="JG61" s="4">
        <f>('1981 PUA all'!JG63/'1981 PUA all'!$LY63)^2</f>
        <v>2.4522997854212292E-6</v>
      </c>
      <c r="JH61" s="4">
        <f>('1981 PUA all'!JH63/'1981 PUA all'!$LY63)^2</f>
        <v>8.8886798065508399E-6</v>
      </c>
      <c r="JI61" s="4">
        <f>('1981 PUA all'!JI63/'1981 PUA all'!$LY63)^2</f>
        <v>4.6732454009974315E-5</v>
      </c>
      <c r="JJ61" s="4">
        <f>('1981 PUA all'!JJ63/'1981 PUA all'!$LY63)^2</f>
        <v>4.7975835299106154E-7</v>
      </c>
      <c r="JK61" s="4">
        <f>('1981 PUA all'!JK63/'1981 PUA all'!$LY63)^2</f>
        <v>1.0775064256874862E-5</v>
      </c>
      <c r="JL61" s="4">
        <f>('1981 PUA all'!JL63/'1981 PUA all'!$LY63)^2</f>
        <v>0</v>
      </c>
      <c r="JM61" s="4">
        <f>('1981 PUA all'!JM63/'1981 PUA all'!$LY63)^2</f>
        <v>0</v>
      </c>
      <c r="JN61" s="4">
        <f>('1981 PUA all'!JN63/'1981 PUA all'!$LY63)^2</f>
        <v>0</v>
      </c>
      <c r="JO61" s="4">
        <f>('1981 PUA all'!JO63/'1981 PUA all'!$LY63)^2</f>
        <v>1.4510649617877096E-8</v>
      </c>
      <c r="JP61" s="4">
        <f>('1981 PUA all'!JP63/'1981 PUA all'!$LY63)^2</f>
        <v>0</v>
      </c>
      <c r="JQ61" s="4">
        <f>('1981 PUA all'!JQ63/'1981 PUA all'!$LY63)^2</f>
        <v>0</v>
      </c>
      <c r="JR61" s="4">
        <f>('1981 PUA all'!JR63/'1981 PUA all'!$LY63)^2</f>
        <v>2.6445658928581011E-6</v>
      </c>
      <c r="JS61" s="4">
        <f>('1981 PUA all'!JS63/'1981 PUA all'!$LY63)^2</f>
        <v>9.8763108961675975E-5</v>
      </c>
      <c r="JT61" s="4">
        <f>('1981 PUA all'!JT63/'1981 PUA all'!$LY63)^2</f>
        <v>1.1558548644680113E-4</v>
      </c>
      <c r="JU61" s="4">
        <f>('1981 PUA all'!JU63/'1981 PUA all'!$LY63)^2</f>
        <v>7.7095444186021467E-4</v>
      </c>
      <c r="JV61" s="4">
        <f>('1981 PUA all'!JV63/'1981 PUA all'!$LY63)^2</f>
        <v>3.0298599168367829E-4</v>
      </c>
      <c r="JW61" s="4">
        <f>('1981 PUA all'!JW63/'1981 PUA all'!$LY63)^2</f>
        <v>1.744696119045863E-3</v>
      </c>
      <c r="JX61" s="4">
        <f>('1981 PUA all'!JX63/'1981 PUA all'!$LY63)^2</f>
        <v>0</v>
      </c>
      <c r="JY61" s="4">
        <f>('1981 PUA all'!JY63/'1981 PUA all'!$LY63)^2</f>
        <v>4.4438864454748608E-6</v>
      </c>
      <c r="JZ61" s="4">
        <f>('1981 PUA all'!JZ63/'1981 PUA all'!$LY63)^2</f>
        <v>4.3100257027499447E-5</v>
      </c>
      <c r="KA61" s="4">
        <f>('1981 PUA all'!KA63/'1981 PUA all'!$LY63)^2</f>
        <v>1.1950336184362796E-4</v>
      </c>
      <c r="KB61" s="4">
        <f>('1981 PUA all'!KB63/'1981 PUA all'!$LY63)^2</f>
        <v>3.4840069732522909E-5</v>
      </c>
      <c r="KC61" s="4">
        <f>('1981 PUA all'!KC63/'1981 PUA all'!$LY63)^2</f>
        <v>2.2354562651940785E-5</v>
      </c>
      <c r="KD61" s="4">
        <f>('1981 PUA all'!KD63/'1981 PUA all'!$LY63)^2</f>
        <v>5.6682225069832408E-7</v>
      </c>
      <c r="KE61" s="4">
        <f>('1981 PUA all'!KE63/'1981 PUA all'!$LY63)^2</f>
        <v>4.3894715094078216E-7</v>
      </c>
      <c r="KF61" s="4">
        <f>('1981 PUA all'!KF63/'1981 PUA all'!$LY63)^2</f>
        <v>1.8030389065813412E-5</v>
      </c>
      <c r="KG61" s="4">
        <f>('1981 PUA all'!KG63/'1981 PUA all'!$LY63)^2</f>
        <v>0</v>
      </c>
      <c r="KH61" s="4">
        <f>('1981 PUA all'!KH63/'1981 PUA all'!$LY63)^2</f>
        <v>0</v>
      </c>
      <c r="KI61" s="4">
        <f>('1981 PUA all'!KI63/'1981 PUA all'!$LY63)^2</f>
        <v>2.7774290284217882E-5</v>
      </c>
      <c r="KJ61" s="4">
        <f>('1981 PUA all'!KJ63/'1981 PUA all'!$LY63)^2</f>
        <v>0</v>
      </c>
      <c r="KK61" s="4">
        <f>('1981 PUA all'!KK63/'1981 PUA all'!$LY63)^2</f>
        <v>4.193577739566481E-6</v>
      </c>
      <c r="KL61" s="4">
        <f>('1981 PUA all'!KL63/'1981 PUA all'!$LY63)^2</f>
        <v>2.938406547620112E-7</v>
      </c>
      <c r="KM61" s="4">
        <f>('1981 PUA all'!KM63/'1981 PUA all'!$LY63)^2</f>
        <v>2.1775043582826818E-6</v>
      </c>
      <c r="KN61" s="4">
        <f>('1981 PUA all'!KN63/'1981 PUA all'!$LY63)^2</f>
        <v>6.0981005019128501E-6</v>
      </c>
      <c r="KO61" s="4">
        <f>('1981 PUA all'!KO63/'1981 PUA all'!$LY63)^2</f>
        <v>5.3861436406521211E-3</v>
      </c>
      <c r="KP61" s="4">
        <f>('1981 PUA all'!KP63/'1981 PUA all'!$LY63)^2</f>
        <v>3.1249500176139331E-4</v>
      </c>
      <c r="KQ61" s="4">
        <f>('1981 PUA all'!KQ63/'1981 PUA all'!$LY63)^2</f>
        <v>1.5997991203709499E-6</v>
      </c>
      <c r="KR61" s="4">
        <f>('1981 PUA all'!KR63/'1981 PUA all'!$LY63)^2</f>
        <v>3.9614980372405596E-5</v>
      </c>
      <c r="KS61" s="4">
        <f>('1981 PUA all'!KS63/'1981 PUA all'!$LY63)^2</f>
        <v>6.3991964814837997E-6</v>
      </c>
      <c r="KT61" s="4">
        <f>('1981 PUA all'!KT63/'1981 PUA all'!$LY63)^2</f>
        <v>0</v>
      </c>
      <c r="KU61" s="4">
        <f>('1981 PUA all'!KU63/'1981 PUA all'!$LY63)^2</f>
        <v>3.7005784187991062E-5</v>
      </c>
      <c r="KV61" s="4">
        <f>('1981 PUA all'!KV63/'1981 PUA all'!$LY63)^2</f>
        <v>2.2070698068791069E-5</v>
      </c>
      <c r="KW61" s="4">
        <f>('1981 PUA all'!KW63/'1981 PUA all'!$LY63)^2</f>
        <v>0</v>
      </c>
      <c r="KX61" s="4">
        <f>('1981 PUA all'!KX63/'1981 PUA all'!$LY63)^2</f>
        <v>2.3801093035722909E-5</v>
      </c>
      <c r="KY61" s="4">
        <f>('1981 PUA all'!KY63/'1981 PUA all'!$LY63)^2</f>
        <v>0</v>
      </c>
      <c r="KZ61" s="4">
        <f>('1981 PUA all'!KZ63/'1981 PUA all'!$LY63)^2</f>
        <v>1.4398192083338551E-3</v>
      </c>
      <c r="LA61" s="4">
        <f>('1981 PUA all'!LA63/'1981 PUA all'!$LY63)^2</f>
        <v>1.4007220767696873E-4</v>
      </c>
      <c r="LB61" s="4">
        <f>('1981 PUA all'!LB63/'1981 PUA all'!$LY63)^2</f>
        <v>3.627662404469274E-9</v>
      </c>
      <c r="LC61" s="4">
        <f>('1981 PUA all'!LC63/'1981 PUA all'!$LY63)^2</f>
        <v>8.9418250607763142E-5</v>
      </c>
      <c r="LD61" s="4">
        <f>('1981 PUA all'!LD63/'1981 PUA all'!$LY63)^2</f>
        <v>3.6458233893816483E-3</v>
      </c>
      <c r="LE61" s="4">
        <f>('1981 PUA all'!LE63/'1981 PUA all'!$LY63)^2</f>
        <v>1.4729125586186256E-4</v>
      </c>
      <c r="LF61" s="4">
        <f>('1981 PUA all'!LF63/'1981 PUA all'!$LY63)^2</f>
        <v>8.5331688909128511E-6</v>
      </c>
      <c r="LG61" s="4">
        <f>('1981 PUA all'!LG63/'1981 PUA all'!$LY63)^2</f>
        <v>7.1836784764502791E-6</v>
      </c>
      <c r="LH61" s="4">
        <f>('1981 PUA all'!LH63/'1981 PUA all'!$LY63)^2</f>
        <v>0</v>
      </c>
      <c r="LI61" s="4">
        <f>('1981 PUA all'!LI63/'1981 PUA all'!$LY63)^2</f>
        <v>4.3894715094078216E-7</v>
      </c>
      <c r="LJ61" s="4">
        <f>('1981 PUA all'!LJ63/'1981 PUA all'!$LY63)^2</f>
        <v>1.3967234858843613E-3</v>
      </c>
      <c r="LK61" s="4">
        <f>('1981 PUA all'!LK63/'1981 PUA all'!$LY63)^2</f>
        <v>1.4510649617877096E-8</v>
      </c>
      <c r="LL61" s="4">
        <f>('1981 PUA all'!LL63/'1981 PUA all'!$LY63)^2</f>
        <v>1.5997991203709499E-6</v>
      </c>
      <c r="LM61" s="4">
        <f>('1981 PUA all'!LM63/'1981 PUA all'!$LY63)^2</f>
        <v>5.6682225069832408E-7</v>
      </c>
      <c r="LN61" s="4">
        <f>('1981 PUA all'!LN63/'1981 PUA all'!$LY63)^2</f>
        <v>1.7775545781899445E-7</v>
      </c>
      <c r="LO61" s="4">
        <f>('1981 PUA all'!LO63/'1981 PUA all'!$LY63)^2</f>
        <v>1.3278151315958662E-5</v>
      </c>
      <c r="LP61" s="4">
        <f>('1981 PUA all'!LP63/'1981 PUA all'!$LY63)^2</f>
        <v>3.627662404469274E-9</v>
      </c>
      <c r="LQ61" s="4">
        <f>('1981 PUA all'!LQ63/'1981 PUA all'!$LY63)^2</f>
        <v>8.3581341798972079E-6</v>
      </c>
      <c r="LR61" s="4">
        <f>('1981 PUA all'!LR63/'1981 PUA all'!$LY63)^2</f>
        <v>7.5746497920919573E-5</v>
      </c>
      <c r="LS61" s="4">
        <f>('1981 PUA all'!LS63/'1981 PUA all'!$LY63)^2</f>
        <v>3.627662404469274E-9</v>
      </c>
      <c r="LT61" s="4">
        <f>('1981 PUA all'!LT63/'1981 PUA all'!$LY63)^2</f>
        <v>4.7975835299106154E-7</v>
      </c>
      <c r="LU61" s="4">
        <f>('1981 PUA all'!LU63/'1981 PUA all'!$LY63)^2</f>
        <v>5.5330013908566485E-5</v>
      </c>
      <c r="LV61" s="4">
        <f>('1981 PUA all'!LV63/'1981 PUA all'!$LY63)^2</f>
        <v>7.6271602053966481E-7</v>
      </c>
      <c r="LW61" s="4">
        <f>('1981 PUA all'!LW63/'1981 PUA all'!$LY63)^2</f>
        <v>0</v>
      </c>
      <c r="LX61" s="4">
        <f>('1981 PUA all'!LX63/'1981 PUA all'!$LY63)^2</f>
        <v>0</v>
      </c>
      <c r="LZ61" t="str">
        <f t="shared" si="0"/>
        <v>Worthing</v>
      </c>
      <c r="MA61" s="15">
        <f t="shared" si="1"/>
        <v>2.4748324662972301E-2</v>
      </c>
    </row>
    <row r="62" spans="1:339" x14ac:dyDescent="0.25">
      <c r="A62" t="s">
        <v>304</v>
      </c>
      <c r="B62" s="4">
        <f>('1981 PUA all'!B64/'1981 PUA all'!$LY64)^2</f>
        <v>0</v>
      </c>
      <c r="C62" s="4">
        <f>('1981 PUA all'!C64/'1981 PUA all'!$LY64)^2</f>
        <v>2.4087000152619642E-7</v>
      </c>
      <c r="D62" s="4">
        <f>('1981 PUA all'!D64/'1981 PUA all'!$LY64)^2</f>
        <v>4.2629121316479281E-6</v>
      </c>
      <c r="E62" s="4">
        <f>('1981 PUA all'!E64/'1981 PUA all'!$LY64)^2</f>
        <v>0</v>
      </c>
      <c r="F62" s="4">
        <f>('1981 PUA all'!F64/'1981 PUA all'!$LY64)^2</f>
        <v>0</v>
      </c>
      <c r="G62" s="4">
        <f>('1981 PUA all'!G64/'1981 PUA all'!$LY64)^2</f>
        <v>0</v>
      </c>
      <c r="H62" s="4">
        <f>('1981 PUA all'!H64/'1981 PUA all'!$LY64)^2</f>
        <v>0</v>
      </c>
      <c r="I62" s="4">
        <f>('1981 PUA all'!I64/'1981 PUA all'!$LY64)^2</f>
        <v>0</v>
      </c>
      <c r="J62" s="4">
        <f>('1981 PUA all'!J64/'1981 PUA all'!$LY64)^2</f>
        <v>0</v>
      </c>
      <c r="K62" s="4">
        <f>('1981 PUA all'!K64/'1981 PUA all'!$LY64)^2</f>
        <v>0</v>
      </c>
      <c r="L62" s="4">
        <f>('1981 PUA all'!L64/'1981 PUA all'!$LY64)^2</f>
        <v>0</v>
      </c>
      <c r="M62" s="4">
        <f>('1981 PUA all'!M64/'1981 PUA all'!$LY64)^2</f>
        <v>0</v>
      </c>
      <c r="N62" s="4">
        <f>('1981 PUA all'!N64/'1981 PUA all'!$LY64)^2</f>
        <v>4.6515405562268777E-5</v>
      </c>
      <c r="O62" s="4">
        <f>('1981 PUA all'!O64/'1981 PUA all'!$LY64)^2</f>
        <v>1.8188119592056574E-5</v>
      </c>
      <c r="P62" s="4">
        <f>('1981 PUA all'!P64/'1981 PUA all'!$LY64)^2</f>
        <v>0</v>
      </c>
      <c r="Q62" s="4">
        <f>('1981 PUA all'!Q64/'1981 PUA all'!$LY64)^2</f>
        <v>2.2454468632168613E-5</v>
      </c>
      <c r="R62" s="4">
        <f>('1981 PUA all'!R64/'1981 PUA all'!$LY64)^2</f>
        <v>0</v>
      </c>
      <c r="S62" s="4">
        <f>('1981 PUA all'!S64/'1981 PUA all'!$LY64)^2</f>
        <v>2.5776813480805801E-9</v>
      </c>
      <c r="T62" s="4">
        <f>('1981 PUA all'!T64/'1981 PUA all'!$LY64)^2</f>
        <v>0</v>
      </c>
      <c r="U62" s="4">
        <f>('1981 PUA all'!U64/'1981 PUA all'!$LY64)^2</f>
        <v>0</v>
      </c>
      <c r="V62" s="4">
        <f>('1981 PUA all'!V64/'1981 PUA all'!$LY64)^2</f>
        <v>0</v>
      </c>
      <c r="W62" s="4">
        <f>('1981 PUA all'!W64/'1981 PUA all'!$LY64)^2</f>
        <v>4.58254461880992E-9</v>
      </c>
      <c r="X62" s="4">
        <f>('1981 PUA all'!X64/'1981 PUA all'!$LY64)^2</f>
        <v>0</v>
      </c>
      <c r="Y62" s="4">
        <f>('1981 PUA all'!Y64/'1981 PUA all'!$LY64)^2</f>
        <v>0</v>
      </c>
      <c r="Z62" s="4">
        <f>('1981 PUA all'!Z64/'1981 PUA all'!$LY64)^2</f>
        <v>0</v>
      </c>
      <c r="AA62" s="4">
        <f>('1981 PUA all'!AA64/'1981 PUA all'!$LY64)^2</f>
        <v>0</v>
      </c>
      <c r="AB62" s="4">
        <f>('1981 PUA all'!AB64/'1981 PUA all'!$LY64)^2</f>
        <v>0</v>
      </c>
      <c r="AC62" s="4">
        <f>('1981 PUA all'!AC64/'1981 PUA all'!$LY64)^2</f>
        <v>4.58254461880992E-9</v>
      </c>
      <c r="AD62" s="4">
        <f>('1981 PUA all'!AD64/'1981 PUA all'!$LY64)^2</f>
        <v>7.1602259668905013E-9</v>
      </c>
      <c r="AE62" s="4">
        <f>('1981 PUA all'!AE64/'1981 PUA all'!$LY64)^2</f>
        <v>1.14563615470248E-9</v>
      </c>
      <c r="AF62" s="4">
        <f>('1981 PUA all'!AF64/'1981 PUA all'!$LY64)^2</f>
        <v>1.386219747190001E-7</v>
      </c>
      <c r="AG62" s="4">
        <f>('1981 PUA all'!AG64/'1981 PUA all'!$LY64)^2</f>
        <v>0</v>
      </c>
      <c r="AH62" s="4">
        <f>('1981 PUA all'!AH64/'1981 PUA all'!$LY64)^2</f>
        <v>1.4034042895105379E-8</v>
      </c>
      <c r="AI62" s="4">
        <f>('1981 PUA all'!AI64/'1981 PUA all'!$LY64)^2</f>
        <v>0</v>
      </c>
      <c r="AJ62" s="4">
        <f>('1981 PUA all'!AJ64/'1981 PUA all'!$LY64)^2</f>
        <v>0</v>
      </c>
      <c r="AK62" s="4">
        <f>('1981 PUA all'!AK64/'1981 PUA all'!$LY64)^2</f>
        <v>1.5388442598098518E-4</v>
      </c>
      <c r="AL62" s="4">
        <f>('1981 PUA all'!AL64/'1981 PUA all'!$LY64)^2</f>
        <v>4.8403127536179781E-8</v>
      </c>
      <c r="AM62" s="4">
        <f>('1981 PUA all'!AM64/'1981 PUA all'!$LY64)^2</f>
        <v>2.3199132132725222E-6</v>
      </c>
      <c r="AN62" s="4">
        <f>('1981 PUA all'!AN64/'1981 PUA all'!$LY64)^2</f>
        <v>1.031072539232232E-8</v>
      </c>
      <c r="AO62" s="4">
        <f>('1981 PUA all'!AO64/'1981 PUA all'!$LY64)^2</f>
        <v>3.7118611412360346E-7</v>
      </c>
      <c r="AP62" s="4">
        <f>('1981 PUA all'!AP64/'1981 PUA all'!$LY64)^2</f>
        <v>0</v>
      </c>
      <c r="AQ62" s="4">
        <f>('1981 PUA all'!AQ64/'1981 PUA all'!$LY64)^2</f>
        <v>3.8539200244191427E-6</v>
      </c>
      <c r="AR62" s="4">
        <f>('1981 PUA all'!AR64/'1981 PUA all'!$LY64)^2</f>
        <v>0</v>
      </c>
      <c r="AS62" s="4">
        <f>('1981 PUA all'!AS64/'1981 PUA all'!$LY64)^2</f>
        <v>0</v>
      </c>
      <c r="AT62" s="4">
        <f>('1981 PUA all'!AT64/'1981 PUA all'!$LY64)^2</f>
        <v>0</v>
      </c>
      <c r="AU62" s="4">
        <f>('1981 PUA all'!AU64/'1981 PUA all'!$LY64)^2</f>
        <v>4.58254461880992E-9</v>
      </c>
      <c r="AV62" s="4">
        <f>('1981 PUA all'!AV64/'1981 PUA all'!$LY64)^2</f>
        <v>0</v>
      </c>
      <c r="AW62" s="4">
        <f>('1981 PUA all'!AW64/'1981 PUA all'!$LY64)^2</f>
        <v>0</v>
      </c>
      <c r="AX62" s="4">
        <f>('1981 PUA all'!AX64/'1981 PUA all'!$LY64)^2</f>
        <v>0</v>
      </c>
      <c r="AY62" s="4">
        <f>('1981 PUA all'!AY64/'1981 PUA all'!$LY64)^2</f>
        <v>0</v>
      </c>
      <c r="AZ62" s="4">
        <f>('1981 PUA all'!AZ64/'1981 PUA all'!$LY64)^2</f>
        <v>0</v>
      </c>
      <c r="BA62" s="4">
        <f>('1981 PUA all'!BA64/'1981 PUA all'!$LY64)^2</f>
        <v>3.118994431177502E-7</v>
      </c>
      <c r="BB62" s="4">
        <f>('1981 PUA all'!BB64/'1981 PUA all'!$LY64)^2</f>
        <v>0</v>
      </c>
      <c r="BC62" s="4">
        <f>('1981 PUA all'!BC64/'1981 PUA all'!$LY64)^2</f>
        <v>0</v>
      </c>
      <c r="BD62" s="4">
        <f>('1981 PUA all'!BD64/'1981 PUA all'!$LY64)^2</f>
        <v>1.5683758957876951E-6</v>
      </c>
      <c r="BE62" s="4">
        <f>('1981 PUA all'!BE64/'1981 PUA all'!$LY64)^2</f>
        <v>0</v>
      </c>
      <c r="BF62" s="4">
        <f>('1981 PUA all'!BF64/'1981 PUA all'!$LY64)^2</f>
        <v>0</v>
      </c>
      <c r="BG62" s="4">
        <f>('1981 PUA all'!BG64/'1981 PUA all'!$LY64)^2</f>
        <v>0</v>
      </c>
      <c r="BH62" s="4">
        <f>('1981 PUA all'!BH64/'1981 PUA all'!$LY64)^2</f>
        <v>0</v>
      </c>
      <c r="BI62" s="4">
        <f>('1981 PUA all'!BI64/'1981 PUA all'!$LY64)^2</f>
        <v>0</v>
      </c>
      <c r="BJ62" s="4">
        <f>('1981 PUA all'!BJ64/'1981 PUA all'!$LY64)^2</f>
        <v>0</v>
      </c>
      <c r="BK62" s="4">
        <f>('1981 PUA all'!BK64/'1981 PUA all'!$LY64)^2</f>
        <v>0</v>
      </c>
      <c r="BL62" s="4">
        <f>('1981 PUA all'!BL64/'1981 PUA all'!$LY64)^2</f>
        <v>0</v>
      </c>
      <c r="BM62" s="4">
        <f>('1981 PUA all'!BM64/'1981 PUA all'!$LY64)^2</f>
        <v>0</v>
      </c>
      <c r="BN62" s="4">
        <f>('1981 PUA all'!BN64/'1981 PUA all'!$LY64)^2</f>
        <v>0</v>
      </c>
      <c r="BO62" s="4">
        <f>('1981 PUA all'!BO64/'1981 PUA all'!$LY64)^2</f>
        <v>4.58254461880992E-9</v>
      </c>
      <c r="BP62" s="4">
        <f>('1981 PUA all'!BP64/'1981 PUA all'!$LY64)^2</f>
        <v>5.544878988760004E-7</v>
      </c>
      <c r="BQ62" s="4">
        <f>('1981 PUA all'!BQ64/'1981 PUA all'!$LY64)^2</f>
        <v>0</v>
      </c>
      <c r="BR62" s="4">
        <f>('1981 PUA all'!BR64/'1981 PUA all'!$LY64)^2</f>
        <v>0</v>
      </c>
      <c r="BS62" s="4">
        <f>('1981 PUA all'!BS64/'1981 PUA all'!$LY64)^2</f>
        <v>1.4034042895105379E-8</v>
      </c>
      <c r="BT62" s="4">
        <f>('1981 PUA all'!BT64/'1981 PUA all'!$LY64)^2</f>
        <v>5.544878988760004E-7</v>
      </c>
      <c r="BU62" s="4">
        <f>('1981 PUA all'!BU64/'1981 PUA all'!$LY64)^2</f>
        <v>0</v>
      </c>
      <c r="BV62" s="4">
        <f>('1981 PUA all'!BV64/'1981 PUA all'!$LY64)^2</f>
        <v>1.386219747190001E-7</v>
      </c>
      <c r="BW62" s="4">
        <f>('1981 PUA all'!BW64/'1981 PUA all'!$LY64)^2</f>
        <v>2.9797996383811504E-6</v>
      </c>
      <c r="BX62" s="4">
        <f>('1981 PUA all'!BX64/'1981 PUA all'!$LY64)^2</f>
        <v>7.4494990959528761E-7</v>
      </c>
      <c r="BY62" s="4">
        <f>('1981 PUA all'!BY64/'1981 PUA all'!$LY64)^2</f>
        <v>0</v>
      </c>
      <c r="BZ62" s="4">
        <f>('1981 PUA all'!BZ64/'1981 PUA all'!$LY64)^2</f>
        <v>4.1357465184759527E-7</v>
      </c>
      <c r="CA62" s="4">
        <f>('1981 PUA all'!CA64/'1981 PUA all'!$LY64)^2</f>
        <v>0</v>
      </c>
      <c r="CB62" s="4">
        <f>('1981 PUA all'!CB64/'1981 PUA all'!$LY64)^2</f>
        <v>1.879129702750743E-6</v>
      </c>
      <c r="CC62" s="4">
        <f>('1981 PUA all'!CC64/'1981 PUA all'!$LY64)^2</f>
        <v>0</v>
      </c>
      <c r="CD62" s="4">
        <f>('1981 PUA all'!CD64/'1981 PUA all'!$LY64)^2</f>
        <v>0</v>
      </c>
      <c r="CE62" s="4">
        <f>('1981 PUA all'!CE64/'1981 PUA all'!$LY64)^2</f>
        <v>0</v>
      </c>
      <c r="CF62" s="4">
        <f>('1981 PUA all'!CF64/'1981 PUA all'!$LY64)^2</f>
        <v>5.6136171580421531E-6</v>
      </c>
      <c r="CG62" s="4">
        <f>('1981 PUA all'!CG64/'1981 PUA all'!$LY64)^2</f>
        <v>7.3320713900958721E-8</v>
      </c>
      <c r="CH62" s="4">
        <f>('1981 PUA all'!CH64/'1981 PUA all'!$LY64)^2</f>
        <v>0</v>
      </c>
      <c r="CI62" s="4">
        <f>('1981 PUA all'!CI64/'1981 PUA all'!$LY64)^2</f>
        <v>0</v>
      </c>
      <c r="CJ62" s="4">
        <f>('1981 PUA all'!CJ64/'1981 PUA all'!$LY64)^2</f>
        <v>3.340675027112432E-6</v>
      </c>
      <c r="CK62" s="4">
        <f>('1981 PUA all'!CK64/'1981 PUA all'!$LY64)^2</f>
        <v>1.14563615470248E-9</v>
      </c>
      <c r="CL62" s="4">
        <f>('1981 PUA all'!CL64/'1981 PUA all'!$LY64)^2</f>
        <v>0</v>
      </c>
      <c r="CM62" s="4">
        <f>('1981 PUA all'!CM64/'1981 PUA all'!$LY64)^2</f>
        <v>2.8640903867562E-10</v>
      </c>
      <c r="CN62" s="4">
        <f>('1981 PUA all'!CN64/'1981 PUA all'!$LY64)^2</f>
        <v>1.2630638605594842E-7</v>
      </c>
      <c r="CO62" s="4">
        <f>('1981 PUA all'!CO64/'1981 PUA all'!$LY64)^2</f>
        <v>0</v>
      </c>
      <c r="CP62" s="4">
        <f>('1981 PUA all'!CP64/'1981 PUA all'!$LY64)^2</f>
        <v>0</v>
      </c>
      <c r="CQ62" s="4">
        <f>('1981 PUA all'!CQ64/'1981 PUA all'!$LY64)^2</f>
        <v>6.8766810186016366E-7</v>
      </c>
      <c r="CR62" s="4">
        <f>('1981 PUA all'!CR64/'1981 PUA all'!$LY64)^2</f>
        <v>1.4034042895105379E-8</v>
      </c>
      <c r="CS62" s="4">
        <f>('1981 PUA all'!CS64/'1981 PUA all'!$LY64)^2</f>
        <v>2.4087000152619642E-7</v>
      </c>
      <c r="CT62" s="4">
        <f>('1981 PUA all'!CT64/'1981 PUA all'!$LY64)^2</f>
        <v>0</v>
      </c>
      <c r="CU62" s="4">
        <f>('1981 PUA all'!CU64/'1981 PUA all'!$LY64)^2</f>
        <v>0</v>
      </c>
      <c r="CV62" s="4">
        <f>('1981 PUA all'!CV64/'1981 PUA all'!$LY64)^2</f>
        <v>1.1002689629762619E-5</v>
      </c>
      <c r="CW62" s="4">
        <f>('1981 PUA all'!CW64/'1981 PUA all'!$LY64)^2</f>
        <v>0</v>
      </c>
      <c r="CX62" s="4">
        <f>('1981 PUA all'!CX64/'1981 PUA all'!$LY64)^2</f>
        <v>2.5776813480805801E-9</v>
      </c>
      <c r="CY62" s="4">
        <f>('1981 PUA all'!CY64/'1981 PUA all'!$LY64)^2</f>
        <v>5.6136171580421517E-8</v>
      </c>
      <c r="CZ62" s="4">
        <f>('1981 PUA all'!CZ64/'1981 PUA all'!$LY64)^2</f>
        <v>0</v>
      </c>
      <c r="DA62" s="4">
        <f>('1981 PUA all'!DA64/'1981 PUA all'!$LY64)^2</f>
        <v>2.5776813480805807E-7</v>
      </c>
      <c r="DB62" s="4">
        <f>('1981 PUA all'!DB64/'1981 PUA all'!$LY64)^2</f>
        <v>0</v>
      </c>
      <c r="DC62" s="4">
        <f>('1981 PUA all'!DC64/'1981 PUA all'!$LY64)^2</f>
        <v>4.8403127536179781E-8</v>
      </c>
      <c r="DD62" s="4">
        <f>('1981 PUA all'!DD64/'1981 PUA all'!$LY64)^2</f>
        <v>2.5776813480805801E-9</v>
      </c>
      <c r="DE62" s="4">
        <f>('1981 PUA all'!DE64/'1981 PUA all'!$LY64)^2</f>
        <v>2.5776813480805801E-9</v>
      </c>
      <c r="DF62" s="4">
        <f>('1981 PUA all'!DF64/'1981 PUA all'!$LY64)^2</f>
        <v>0</v>
      </c>
      <c r="DG62" s="4">
        <f>('1981 PUA all'!DG64/'1981 PUA all'!$LY64)^2</f>
        <v>0</v>
      </c>
      <c r="DH62" s="4">
        <f>('1981 PUA all'!DH64/'1981 PUA all'!$LY64)^2</f>
        <v>0</v>
      </c>
      <c r="DI62" s="4">
        <f>('1981 PUA all'!DI64/'1981 PUA all'!$LY64)^2</f>
        <v>0</v>
      </c>
      <c r="DJ62" s="4">
        <f>('1981 PUA all'!DJ64/'1981 PUA all'!$LY64)^2</f>
        <v>0</v>
      </c>
      <c r="DK62" s="4">
        <f>('1981 PUA all'!DK64/'1981 PUA all'!$LY64)^2</f>
        <v>0</v>
      </c>
      <c r="DL62" s="4">
        <f>('1981 PUA all'!DL64/'1981 PUA all'!$LY64)^2</f>
        <v>0</v>
      </c>
      <c r="DM62" s="4">
        <f>('1981 PUA all'!DM64/'1981 PUA all'!$LY64)^2</f>
        <v>0</v>
      </c>
      <c r="DN62" s="4">
        <f>('1981 PUA all'!DN64/'1981 PUA all'!$LY64)^2</f>
        <v>0</v>
      </c>
      <c r="DO62" s="4">
        <f>('1981 PUA all'!DO64/'1981 PUA all'!$LY64)^2</f>
        <v>0</v>
      </c>
      <c r="DP62" s="4">
        <f>('1981 PUA all'!DP64/'1981 PUA all'!$LY64)^2</f>
        <v>0</v>
      </c>
      <c r="DQ62" s="4">
        <f>('1981 PUA all'!DQ64/'1981 PUA all'!$LY64)^2</f>
        <v>1.5151038145940297E-7</v>
      </c>
      <c r="DR62" s="4">
        <f>('1981 PUA all'!DR64/'1981 PUA all'!$LY64)^2</f>
        <v>2.8640903867562005E-8</v>
      </c>
      <c r="DS62" s="4">
        <f>('1981 PUA all'!DS64/'1981 PUA all'!$LY64)^2</f>
        <v>0</v>
      </c>
      <c r="DT62" s="4">
        <f>('1981 PUA all'!DT64/'1981 PUA all'!$LY64)^2</f>
        <v>1.7900564917226253E-7</v>
      </c>
      <c r="DU62" s="4">
        <f>('1981 PUA all'!DU64/'1981 PUA all'!$LY64)^2</f>
        <v>7.1602259668905013E-9</v>
      </c>
      <c r="DV62" s="4">
        <f>('1981 PUA all'!DV64/'1981 PUA all'!$LY64)^2</f>
        <v>2.7719586136040653E-3</v>
      </c>
      <c r="DW62" s="4">
        <f>('1981 PUA all'!DW64/'1981 PUA all'!$LY64)^2</f>
        <v>0</v>
      </c>
      <c r="DX62" s="4">
        <f>('1981 PUA all'!DX64/'1981 PUA all'!$LY64)^2</f>
        <v>0</v>
      </c>
      <c r="DY62" s="4">
        <f>('1981 PUA all'!DY64/'1981 PUA all'!$LY64)^2</f>
        <v>0</v>
      </c>
      <c r="DZ62" s="4">
        <f>('1981 PUA all'!DZ64/'1981 PUA all'!$LY64)^2</f>
        <v>0</v>
      </c>
      <c r="EA62" s="4">
        <f>('1981 PUA all'!EA64/'1981 PUA all'!$LY64)^2</f>
        <v>1.5151038145940297E-7</v>
      </c>
      <c r="EB62" s="4">
        <f>('1981 PUA all'!EB64/'1981 PUA all'!$LY64)^2</f>
        <v>0</v>
      </c>
      <c r="EC62" s="4">
        <f>('1981 PUA all'!EC64/'1981 PUA all'!$LY64)^2</f>
        <v>0</v>
      </c>
      <c r="ED62" s="4">
        <f>('1981 PUA all'!ED64/'1981 PUA all'!$LY64)^2</f>
        <v>4.6746537656479996E-5</v>
      </c>
      <c r="EE62" s="4">
        <f>('1981 PUA all'!EE64/'1981 PUA all'!$LY64)^2</f>
        <v>0</v>
      </c>
      <c r="EF62" s="4">
        <f>('1981 PUA all'!EF64/'1981 PUA all'!$LY64)^2</f>
        <v>0</v>
      </c>
      <c r="EG62" s="4">
        <f>('1981 PUA all'!EG64/'1981 PUA all'!$LY64)^2</f>
        <v>0</v>
      </c>
      <c r="EH62" s="4">
        <f>('1981 PUA all'!EH64/'1981 PUA all'!$LY64)^2</f>
        <v>0</v>
      </c>
      <c r="EI62" s="4">
        <f>('1981 PUA all'!EI64/'1981 PUA all'!$LY64)^2</f>
        <v>4.1242901569289281E-8</v>
      </c>
      <c r="EJ62" s="4">
        <f>('1981 PUA all'!EJ64/'1981 PUA all'!$LY64)^2</f>
        <v>3.8539200244191427E-6</v>
      </c>
      <c r="EK62" s="4">
        <f>('1981 PUA all'!EK64/'1981 PUA all'!$LY64)^2</f>
        <v>0</v>
      </c>
      <c r="EL62" s="4">
        <f>('1981 PUA all'!EL64/'1981 PUA all'!$LY64)^2</f>
        <v>0</v>
      </c>
      <c r="EM62" s="4">
        <f>('1981 PUA all'!EM64/'1981 PUA all'!$LY64)^2</f>
        <v>1.2272340898211641E-5</v>
      </c>
      <c r="EN62" s="4">
        <f>('1981 PUA all'!EN64/'1981 PUA all'!$LY64)^2</f>
        <v>0</v>
      </c>
      <c r="EO62" s="4">
        <f>('1981 PUA all'!EO64/'1981 PUA all'!$LY64)^2</f>
        <v>0</v>
      </c>
      <c r="EP62" s="4">
        <f>('1981 PUA all'!EP64/'1981 PUA all'!$LY64)^2</f>
        <v>0</v>
      </c>
      <c r="EQ62" s="4">
        <f>('1981 PUA all'!EQ64/'1981 PUA all'!$LY64)^2</f>
        <v>0</v>
      </c>
      <c r="ER62" s="4">
        <f>('1981 PUA all'!ER64/'1981 PUA all'!$LY64)^2</f>
        <v>3.8539200244191427E-6</v>
      </c>
      <c r="ES62" s="4">
        <f>('1981 PUA all'!ES64/'1981 PUA all'!$LY64)^2</f>
        <v>0</v>
      </c>
      <c r="ET62" s="4">
        <f>('1981 PUA all'!ET64/'1981 PUA all'!$LY64)^2</f>
        <v>2.9328285560383494E-5</v>
      </c>
      <c r="EU62" s="4">
        <f>('1981 PUA all'!EU64/'1981 PUA all'!$LY64)^2</f>
        <v>2.4087000152619642E-7</v>
      </c>
      <c r="EV62" s="4">
        <f>('1981 PUA all'!EV64/'1981 PUA all'!$LY64)^2</f>
        <v>2.5935557408946E-2</v>
      </c>
      <c r="EW62" s="4">
        <f>('1981 PUA all'!EW64/'1981 PUA all'!$LY64)^2</f>
        <v>1.031072539232232E-8</v>
      </c>
      <c r="EX62" s="4">
        <f>('1981 PUA all'!EX64/'1981 PUA all'!$LY64)^2</f>
        <v>0</v>
      </c>
      <c r="EY62" s="4">
        <f>('1981 PUA all'!EY64/'1981 PUA all'!$LY64)^2</f>
        <v>0</v>
      </c>
      <c r="EZ62" s="4">
        <f>('1981 PUA all'!EZ64/'1981 PUA all'!$LY64)^2</f>
        <v>0</v>
      </c>
      <c r="FA62" s="4">
        <f>('1981 PUA all'!FA64/'1981 PUA all'!$LY64)^2</f>
        <v>0</v>
      </c>
      <c r="FB62" s="4">
        <f>('1981 PUA all'!FB64/'1981 PUA all'!$LY64)^2</f>
        <v>3.7877595364850752E-6</v>
      </c>
      <c r="FC62" s="4">
        <f>('1981 PUA all'!FC64/'1981 PUA all'!$LY64)^2</f>
        <v>2.08792189194527E-7</v>
      </c>
      <c r="FD62" s="4">
        <f>('1981 PUA all'!FD64/'1981 PUA all'!$LY64)^2</f>
        <v>0</v>
      </c>
      <c r="FE62" s="4">
        <f>('1981 PUA all'!FE64/'1981 PUA all'!$LY64)^2</f>
        <v>0</v>
      </c>
      <c r="FF62" s="4">
        <f>('1981 PUA all'!FF64/'1981 PUA all'!$LY64)^2</f>
        <v>0</v>
      </c>
      <c r="FG62" s="4">
        <f>('1981 PUA all'!FG64/'1981 PUA all'!$LY64)^2</f>
        <v>0</v>
      </c>
      <c r="FH62" s="4">
        <f>('1981 PUA all'!FH64/'1981 PUA all'!$LY64)^2</f>
        <v>0</v>
      </c>
      <c r="FI62" s="4">
        <f>('1981 PUA all'!FI64/'1981 PUA all'!$LY64)^2</f>
        <v>0</v>
      </c>
      <c r="FJ62" s="4">
        <f>('1981 PUA all'!FJ64/'1981 PUA all'!$LY64)^2</f>
        <v>0</v>
      </c>
      <c r="FK62" s="4">
        <f>('1981 PUA all'!FK64/'1981 PUA all'!$LY64)^2</f>
        <v>1.8330178475239683E-6</v>
      </c>
      <c r="FL62" s="4">
        <f>('1981 PUA all'!FL64/'1981 PUA all'!$LY64)^2</f>
        <v>0</v>
      </c>
      <c r="FM62" s="4">
        <f>('1981 PUA all'!FM64/'1981 PUA all'!$LY64)^2</f>
        <v>1.14563615470248E-9</v>
      </c>
      <c r="FN62" s="4">
        <f>('1981 PUA all'!FN64/'1981 PUA all'!$LY64)^2</f>
        <v>0</v>
      </c>
      <c r="FO62" s="4">
        <f>('1981 PUA all'!FO64/'1981 PUA all'!$LY64)^2</f>
        <v>9.2796528530900864E-8</v>
      </c>
      <c r="FP62" s="4">
        <f>('1981 PUA all'!FP64/'1981 PUA all'!$LY64)^2</f>
        <v>0</v>
      </c>
      <c r="FQ62" s="4">
        <f>('1981 PUA all'!FQ64/'1981 PUA all'!$LY64)^2</f>
        <v>2.8640903867562E-10</v>
      </c>
      <c r="FR62" s="4">
        <f>('1981 PUA all'!FR64/'1981 PUA all'!$LY64)^2</f>
        <v>0</v>
      </c>
      <c r="FS62" s="4">
        <f>('1981 PUA all'!FS64/'1981 PUA all'!$LY64)^2</f>
        <v>0</v>
      </c>
      <c r="FT62" s="4">
        <f>('1981 PUA all'!FT64/'1981 PUA all'!$LY64)^2</f>
        <v>1.833017847523968E-8</v>
      </c>
      <c r="FU62" s="4">
        <f>('1981 PUA all'!FU64/'1981 PUA all'!$LY64)^2</f>
        <v>1.4034042895105379E-8</v>
      </c>
      <c r="FV62" s="4">
        <f>('1981 PUA all'!FV64/'1981 PUA all'!$LY64)^2</f>
        <v>0</v>
      </c>
      <c r="FW62" s="4">
        <f>('1981 PUA all'!FW64/'1981 PUA all'!$LY64)^2</f>
        <v>0</v>
      </c>
      <c r="FX62" s="4">
        <f>('1981 PUA all'!FX64/'1981 PUA all'!$LY64)^2</f>
        <v>7.1602259668905013E-9</v>
      </c>
      <c r="FY62" s="4">
        <f>('1981 PUA all'!FY64/'1981 PUA all'!$LY64)^2</f>
        <v>7.1602259668905013E-9</v>
      </c>
      <c r="FZ62" s="4">
        <f>('1981 PUA all'!FZ64/'1981 PUA all'!$LY64)^2</f>
        <v>0</v>
      </c>
      <c r="GA62" s="4">
        <f>('1981 PUA all'!GA64/'1981 PUA all'!$LY64)^2</f>
        <v>0</v>
      </c>
      <c r="GB62" s="4">
        <f>('1981 PUA all'!GB64/'1981 PUA all'!$LY64)^2</f>
        <v>9.3054296665708944E-7</v>
      </c>
      <c r="GC62" s="4">
        <f>('1981 PUA all'!GC64/'1981 PUA all'!$LY64)^2</f>
        <v>0</v>
      </c>
      <c r="GD62" s="4">
        <f>('1981 PUA all'!GD64/'1981 PUA all'!$LY64)^2</f>
        <v>2.5776813480805801E-9</v>
      </c>
      <c r="GE62" s="4">
        <f>('1981 PUA all'!GE64/'1981 PUA all'!$LY64)^2</f>
        <v>0</v>
      </c>
      <c r="GF62" s="4">
        <f>('1981 PUA all'!GF64/'1981 PUA all'!$LY64)^2</f>
        <v>2.5776813480805801E-9</v>
      </c>
      <c r="GG62" s="4">
        <f>('1981 PUA all'!GG64/'1981 PUA all'!$LY64)^2</f>
        <v>0</v>
      </c>
      <c r="GH62" s="4">
        <f>('1981 PUA all'!GH64/'1981 PUA all'!$LY64)^2</f>
        <v>0</v>
      </c>
      <c r="GI62" s="4">
        <f>('1981 PUA all'!GI64/'1981 PUA all'!$LY64)^2</f>
        <v>0</v>
      </c>
      <c r="GJ62" s="4">
        <f>('1981 PUA all'!GJ64/'1981 PUA all'!$LY64)^2</f>
        <v>2.08792189194527E-7</v>
      </c>
      <c r="GK62" s="4">
        <f>('1981 PUA all'!GK64/'1981 PUA all'!$LY64)^2</f>
        <v>2.5776813480805801E-9</v>
      </c>
      <c r="GL62" s="4">
        <f>('1981 PUA all'!GL64/'1981 PUA all'!$LY64)^2</f>
        <v>7.4494990959528761E-7</v>
      </c>
      <c r="GM62" s="4">
        <f>('1981 PUA all'!GM64/'1981 PUA all'!$LY64)^2</f>
        <v>0</v>
      </c>
      <c r="GN62" s="4">
        <f>('1981 PUA all'!GN64/'1981 PUA all'!$LY64)^2</f>
        <v>0</v>
      </c>
      <c r="GO62" s="4">
        <f>('1981 PUA all'!GO64/'1981 PUA all'!$LY64)^2</f>
        <v>0</v>
      </c>
      <c r="GP62" s="4">
        <f>('1981 PUA all'!GP64/'1981 PUA all'!$LY64)^2</f>
        <v>0</v>
      </c>
      <c r="GQ62" s="4">
        <f>('1981 PUA all'!GQ64/'1981 PUA all'!$LY64)^2</f>
        <v>8.3516875677810799E-7</v>
      </c>
      <c r="GR62" s="4">
        <f>('1981 PUA all'!GR64/'1981 PUA all'!$LY64)^2</f>
        <v>1.386219747190001E-7</v>
      </c>
      <c r="GS62" s="4">
        <f>('1981 PUA all'!GS64/'1981 PUA all'!$LY64)^2</f>
        <v>0</v>
      </c>
      <c r="GT62" s="4">
        <f>('1981 PUA all'!GT64/'1981 PUA all'!$LY64)^2</f>
        <v>0</v>
      </c>
      <c r="GU62" s="4">
        <f>('1981 PUA all'!GU64/'1981 PUA all'!$LY64)^2</f>
        <v>0</v>
      </c>
      <c r="GV62" s="4">
        <f>('1981 PUA all'!GV64/'1981 PUA all'!$LY64)^2</f>
        <v>0</v>
      </c>
      <c r="GW62" s="4">
        <f>('1981 PUA all'!GW64/'1981 PUA all'!$LY64)^2</f>
        <v>2.8640903867562E-10</v>
      </c>
      <c r="GX62" s="4">
        <f>('1981 PUA all'!GX64/'1981 PUA all'!$LY64)^2</f>
        <v>1.031072539232232E-8</v>
      </c>
      <c r="GY62" s="4">
        <f>('1981 PUA all'!GY64/'1981 PUA all'!$LY64)^2</f>
        <v>0</v>
      </c>
      <c r="GZ62" s="4">
        <f>('1981 PUA all'!GZ64/'1981 PUA all'!$LY64)^2</f>
        <v>2.8238785577261434E-5</v>
      </c>
      <c r="HA62" s="4">
        <f>('1981 PUA all'!HA64/'1981 PUA all'!$LY64)^2</f>
        <v>1.4034042895105379E-8</v>
      </c>
      <c r="HB62" s="4">
        <f>('1981 PUA all'!HB64/'1981 PUA all'!$LY64)^2</f>
        <v>6.4442033702014517E-8</v>
      </c>
      <c r="HC62" s="4">
        <f>('1981 PUA all'!HC64/'1981 PUA all'!$LY64)^2</f>
        <v>1.2063577349920983E-4</v>
      </c>
      <c r="HD62" s="4">
        <f>('1981 PUA all'!HD64/'1981 PUA all'!$LY64)^2</f>
        <v>0</v>
      </c>
      <c r="HE62" s="4">
        <f>('1981 PUA all'!HE64/'1981 PUA all'!$LY64)^2</f>
        <v>0</v>
      </c>
      <c r="HF62" s="4">
        <f>('1981 PUA all'!HF64/'1981 PUA all'!$LY64)^2</f>
        <v>0</v>
      </c>
      <c r="HG62" s="4">
        <f>('1981 PUA all'!HG64/'1981 PUA all'!$LY64)^2</f>
        <v>0</v>
      </c>
      <c r="HH62" s="4">
        <f>('1981 PUA all'!HH64/'1981 PUA all'!$LY64)^2</f>
        <v>0</v>
      </c>
      <c r="HI62" s="4">
        <f>('1981 PUA all'!HI64/'1981 PUA all'!$LY64)^2</f>
        <v>0</v>
      </c>
      <c r="HJ62" s="4">
        <f>('1981 PUA all'!HJ64/'1981 PUA all'!$LY64)^2</f>
        <v>1.5151038145940297E-7</v>
      </c>
      <c r="HK62" s="4">
        <f>('1981 PUA all'!HK64/'1981 PUA all'!$LY64)^2</f>
        <v>5.0522554422379369E-7</v>
      </c>
      <c r="HL62" s="4">
        <f>('1981 PUA all'!HL64/'1981 PUA all'!$LY64)^2</f>
        <v>2.5776813480805801E-9</v>
      </c>
      <c r="HM62" s="4">
        <f>('1981 PUA all'!HM64/'1981 PUA all'!$LY64)^2</f>
        <v>7.3320713900958721E-8</v>
      </c>
      <c r="HN62" s="4">
        <f>('1981 PUA all'!HN64/'1981 PUA all'!$LY64)^2</f>
        <v>0</v>
      </c>
      <c r="HO62" s="4">
        <f>('1981 PUA all'!HO64/'1981 PUA all'!$LY64)^2</f>
        <v>0</v>
      </c>
      <c r="HP62" s="4">
        <f>('1981 PUA all'!HP64/'1981 PUA all'!$LY64)^2</f>
        <v>0</v>
      </c>
      <c r="HQ62" s="4">
        <f>('1981 PUA all'!HQ64/'1981 PUA all'!$LY64)^2</f>
        <v>2.8640903867562E-10</v>
      </c>
      <c r="HR62" s="4">
        <f>('1981 PUA all'!HR64/'1981 PUA all'!$LY64)^2</f>
        <v>0</v>
      </c>
      <c r="HS62" s="4">
        <f>('1981 PUA all'!HS64/'1981 PUA all'!$LY64)^2</f>
        <v>1.5262737671023791E-6</v>
      </c>
      <c r="HT62" s="4">
        <f>('1981 PUA all'!HT64/'1981 PUA all'!$LY64)^2</f>
        <v>7.4609440011383539E-4</v>
      </c>
      <c r="HU62" s="4">
        <f>('1981 PUA all'!HU64/'1981 PUA all'!$LY64)^2</f>
        <v>1.559909644604444E-4</v>
      </c>
      <c r="HV62" s="4">
        <f>('1981 PUA all'!HV64/'1981 PUA all'!$LY64)^2</f>
        <v>1.3754765441492781E-4</v>
      </c>
      <c r="HW62" s="4">
        <f>('1981 PUA all'!HW64/'1981 PUA all'!$LY64)^2</f>
        <v>9.4870129970912377E-6</v>
      </c>
      <c r="HX62" s="4">
        <f>('1981 PUA all'!HX64/'1981 PUA all'!$LY64)^2</f>
        <v>1.6087309293370904E-5</v>
      </c>
      <c r="HY62" s="4">
        <f>('1981 PUA all'!HY64/'1981 PUA all'!$LY64)^2</f>
        <v>1.7425125913024724E-6</v>
      </c>
      <c r="HZ62" s="4">
        <f>('1981 PUA all'!HZ64/'1981 PUA all'!$LY64)^2</f>
        <v>7.7445004057887649E-7</v>
      </c>
      <c r="IA62" s="4">
        <f>('1981 PUA all'!IA64/'1981 PUA all'!$LY64)^2</f>
        <v>2.1034166209376214E-5</v>
      </c>
      <c r="IB62" s="4">
        <f>('1981 PUA all'!IB64/'1981 PUA all'!$LY64)^2</f>
        <v>1.1731314224153395E-6</v>
      </c>
      <c r="IC62" s="4">
        <f>('1981 PUA all'!IC64/'1981 PUA all'!$LY64)^2</f>
        <v>2.0693053044313549E-6</v>
      </c>
      <c r="ID62" s="4">
        <f>('1981 PUA all'!ID64/'1981 PUA all'!$LY64)^2</f>
        <v>3.5288457655223143E-6</v>
      </c>
      <c r="IE62" s="4">
        <f>('1981 PUA all'!IE64/'1981 PUA all'!$LY64)^2</f>
        <v>5.6136171580421517E-8</v>
      </c>
      <c r="IF62" s="4">
        <f>('1981 PUA all'!IF64/'1981 PUA all'!$LY64)^2</f>
        <v>1.2751216810877278E-5</v>
      </c>
      <c r="IG62" s="4">
        <f>('1981 PUA all'!IG64/'1981 PUA all'!$LY64)^2</f>
        <v>1.6981191903077508E-6</v>
      </c>
      <c r="IH62" s="4">
        <f>('1981 PUA all'!IH64/'1981 PUA all'!$LY64)^2</f>
        <v>5.4543737325385069E-6</v>
      </c>
      <c r="II62" s="4">
        <f>('1981 PUA all'!II64/'1981 PUA all'!$LY64)^2</f>
        <v>3.4655493679750025E-8</v>
      </c>
      <c r="IJ62" s="4">
        <f>('1981 PUA all'!IJ64/'1981 PUA all'!$LY64)^2</f>
        <v>0</v>
      </c>
      <c r="IK62" s="4">
        <f>('1981 PUA all'!IK64/'1981 PUA all'!$LY64)^2</f>
        <v>3.118994431177502E-7</v>
      </c>
      <c r="IL62" s="4">
        <f>('1981 PUA all'!IL64/'1981 PUA all'!$LY64)^2</f>
        <v>4.5326063388264389E-4</v>
      </c>
      <c r="IM62" s="4">
        <f>('1981 PUA all'!IM64/'1981 PUA all'!$LY64)^2</f>
        <v>9.8687676047419718E-5</v>
      </c>
      <c r="IN62" s="4">
        <f>('1981 PUA all'!IN64/'1981 PUA all'!$LY64)^2</f>
        <v>3.9847803141900336E-5</v>
      </c>
      <c r="IO62" s="4">
        <f>('1981 PUA all'!IO64/'1981 PUA all'!$LY64)^2</f>
        <v>6.4893414346967276E-5</v>
      </c>
      <c r="IP62" s="4">
        <f>('1981 PUA all'!IP64/'1981 PUA all'!$LY64)^2</f>
        <v>1.790056491722625E-5</v>
      </c>
      <c r="IQ62" s="4">
        <f>('1981 PUA all'!IQ64/'1981 PUA all'!$LY64)^2</f>
        <v>3.2790970837971734E-6</v>
      </c>
      <c r="IR62" s="4">
        <f>('1981 PUA all'!IR64/'1981 PUA all'!$LY64)^2</f>
        <v>1.742512591302472E-4</v>
      </c>
      <c r="IS62" s="4">
        <f>('1981 PUA all'!IS64/'1981 PUA all'!$LY64)^2</f>
        <v>1.6499480540928987E-4</v>
      </c>
      <c r="IT62" s="4">
        <f>('1981 PUA all'!IT64/'1981 PUA all'!$LY64)^2</f>
        <v>3.7877595364850752E-6</v>
      </c>
      <c r="IU62" s="4">
        <f>('1981 PUA all'!IU64/'1981 PUA all'!$LY64)^2</f>
        <v>3.2334434830322796E-5</v>
      </c>
      <c r="IV62" s="4">
        <f>('1981 PUA all'!IV64/'1981 PUA all'!$LY64)^2</f>
        <v>5.8514512237583875E-5</v>
      </c>
      <c r="IW62" s="4">
        <f>('1981 PUA all'!IW64/'1981 PUA all'!$LY64)^2</f>
        <v>5.7183540793954405E-4</v>
      </c>
      <c r="IX62" s="4">
        <f>('1981 PUA all'!IX64/'1981 PUA all'!$LY64)^2</f>
        <v>2.4558887684741595E-4</v>
      </c>
      <c r="IY62" s="4">
        <f>('1981 PUA all'!IY64/'1981 PUA all'!$LY64)^2</f>
        <v>6.1890129167414742E-6</v>
      </c>
      <c r="IZ62" s="4">
        <f>('1981 PUA all'!IZ64/'1981 PUA all'!$LY64)^2</f>
        <v>1.3715097789636211E-4</v>
      </c>
      <c r="JA62" s="4">
        <f>('1981 PUA all'!JA64/'1981 PUA all'!$LY64)^2</f>
        <v>6.5439882792760356E-5</v>
      </c>
      <c r="JB62" s="4">
        <f>('1981 PUA all'!JB64/'1981 PUA all'!$LY64)^2</f>
        <v>2.3717532492728094E-6</v>
      </c>
      <c r="JC62" s="4">
        <f>('1981 PUA all'!JC64/'1981 PUA all'!$LY64)^2</f>
        <v>2.7844572176428315E-4</v>
      </c>
      <c r="JD62" s="4">
        <f>('1981 PUA all'!JD64/'1981 PUA all'!$LY64)^2</f>
        <v>9.2796528530900864E-8</v>
      </c>
      <c r="JE62" s="4">
        <f>('1981 PUA all'!JE64/'1981 PUA all'!$LY64)^2</f>
        <v>5.6716149883739653E-5</v>
      </c>
      <c r="JF62" s="4">
        <f>('1981 PUA all'!JF64/'1981 PUA all'!$LY64)^2</f>
        <v>8.2772212177254187E-8</v>
      </c>
      <c r="JG62" s="4">
        <f>('1981 PUA all'!JG64/'1981 PUA all'!$LY64)^2</f>
        <v>1.5683758957876951E-6</v>
      </c>
      <c r="JH62" s="4">
        <f>('1981 PUA all'!JH64/'1981 PUA all'!$LY64)^2</f>
        <v>4.9184268091902114E-3</v>
      </c>
      <c r="JI62" s="4">
        <f>('1981 PUA all'!JI64/'1981 PUA all'!$LY64)^2</f>
        <v>4.6978242568768569E-5</v>
      </c>
      <c r="JJ62" s="4">
        <f>('1981 PUA all'!JJ64/'1981 PUA all'!$LY64)^2</f>
        <v>2.2454468632168607E-7</v>
      </c>
      <c r="JK62" s="4">
        <f>('1981 PUA all'!JK64/'1981 PUA all'!$LY64)^2</f>
        <v>1.1456361547024802E-5</v>
      </c>
      <c r="JL62" s="4">
        <f>('1981 PUA all'!JL64/'1981 PUA all'!$LY64)^2</f>
        <v>0</v>
      </c>
      <c r="JM62" s="4">
        <f>('1981 PUA all'!JM64/'1981 PUA all'!$LY64)^2</f>
        <v>0</v>
      </c>
      <c r="JN62" s="4">
        <f>('1981 PUA all'!JN64/'1981 PUA all'!$LY64)^2</f>
        <v>0</v>
      </c>
      <c r="JO62" s="4">
        <f>('1981 PUA all'!JO64/'1981 PUA all'!$LY64)^2</f>
        <v>2.268645995349586E-6</v>
      </c>
      <c r="JP62" s="4">
        <f>('1981 PUA all'!JP64/'1981 PUA all'!$LY64)^2</f>
        <v>0</v>
      </c>
      <c r="JQ62" s="4">
        <f>('1981 PUA all'!JQ64/'1981 PUA all'!$LY64)^2</f>
        <v>0</v>
      </c>
      <c r="JR62" s="4">
        <f>('1981 PUA all'!JR64/'1981 PUA all'!$LY64)^2</f>
        <v>2.3199132132725222E-6</v>
      </c>
      <c r="JS62" s="4">
        <f>('1981 PUA all'!JS64/'1981 PUA all'!$LY64)^2</f>
        <v>1.4560147658248629E-4</v>
      </c>
      <c r="JT62" s="4">
        <f>('1981 PUA all'!JT64/'1981 PUA all'!$LY64)^2</f>
        <v>2.6450476180674728E-4</v>
      </c>
      <c r="JU62" s="4">
        <f>('1981 PUA all'!JU64/'1981 PUA all'!$LY64)^2</f>
        <v>3.353059353944766E-4</v>
      </c>
      <c r="JV62" s="4">
        <f>('1981 PUA all'!JV64/'1981 PUA all'!$LY64)^2</f>
        <v>2.3591226106672144E-5</v>
      </c>
      <c r="JW62" s="4">
        <f>('1981 PUA all'!JW64/'1981 PUA all'!$LY64)^2</f>
        <v>4.9677332708343742E-4</v>
      </c>
      <c r="JX62" s="4">
        <f>('1981 PUA all'!JX64/'1981 PUA all'!$LY64)^2</f>
        <v>4.1242901569289281E-8</v>
      </c>
      <c r="JY62" s="4">
        <f>('1981 PUA all'!JY64/'1981 PUA all'!$LY64)^2</f>
        <v>1.3635934331346267E-6</v>
      </c>
      <c r="JZ62" s="4">
        <f>('1981 PUA all'!JZ64/'1981 PUA all'!$LY64)^2</f>
        <v>7.6096017485725485E-6</v>
      </c>
      <c r="KA62" s="4">
        <f>('1981 PUA all'!KA64/'1981 PUA all'!$LY64)^2</f>
        <v>5.1732632610783865E-5</v>
      </c>
      <c r="KB62" s="4">
        <f>('1981 PUA all'!KB64/'1981 PUA all'!$LY64)^2</f>
        <v>2.1502444987610851E-5</v>
      </c>
      <c r="KC62" s="4">
        <f>('1981 PUA all'!KC64/'1981 PUA all'!$LY64)^2</f>
        <v>4.6746537656479996E-5</v>
      </c>
      <c r="KD62" s="4">
        <f>('1981 PUA all'!KD64/'1981 PUA all'!$LY64)^2</f>
        <v>9.2796528530900864E-8</v>
      </c>
      <c r="KE62" s="4">
        <f>('1981 PUA all'!KE64/'1981 PUA all'!$LY64)^2</f>
        <v>1.9258143760548686E-6</v>
      </c>
      <c r="KF62" s="4">
        <f>('1981 PUA all'!KF64/'1981 PUA all'!$LY64)^2</f>
        <v>1.1002689629762619E-5</v>
      </c>
      <c r="KG62" s="4">
        <f>('1981 PUA all'!KG64/'1981 PUA all'!$LY64)^2</f>
        <v>1.4034042895105379E-8</v>
      </c>
      <c r="KH62" s="4">
        <f>('1981 PUA all'!KH64/'1981 PUA all'!$LY64)^2</f>
        <v>0</v>
      </c>
      <c r="KI62" s="4">
        <f>('1981 PUA all'!KI64/'1981 PUA all'!$LY64)^2</f>
        <v>2.8640903867562004E-6</v>
      </c>
      <c r="KJ62" s="4">
        <f>('1981 PUA all'!KJ64/'1981 PUA all'!$LY64)^2</f>
        <v>0</v>
      </c>
      <c r="KK62" s="4">
        <f>('1981 PUA all'!KK64/'1981 PUA all'!$LY64)^2</f>
        <v>1.5262737671023791E-6</v>
      </c>
      <c r="KL62" s="4">
        <f>('1981 PUA all'!KL64/'1981 PUA all'!$LY64)^2</f>
        <v>1.6497160627715712E-7</v>
      </c>
      <c r="KM62" s="4">
        <f>('1981 PUA all'!KM64/'1981 PUA all'!$LY64)^2</f>
        <v>0</v>
      </c>
      <c r="KN62" s="4">
        <f>('1981 PUA all'!KN64/'1981 PUA all'!$LY64)^2</f>
        <v>2.7506724074406546E-6</v>
      </c>
      <c r="KO62" s="4">
        <f>('1981 PUA all'!KO64/'1981 PUA all'!$LY64)^2</f>
        <v>2.5199527422451216E-4</v>
      </c>
      <c r="KP62" s="4">
        <f>('1981 PUA all'!KP64/'1981 PUA all'!$LY64)^2</f>
        <v>5.4695247706844474E-5</v>
      </c>
      <c r="KQ62" s="4">
        <f>('1981 PUA all'!KQ64/'1981 PUA all'!$LY64)^2</f>
        <v>6.8766810186016366E-7</v>
      </c>
      <c r="KR62" s="4">
        <f>('1981 PUA all'!KR64/'1981 PUA all'!$LY64)^2</f>
        <v>4.3562814782561801E-5</v>
      </c>
      <c r="KS62" s="4">
        <f>('1981 PUA all'!KS64/'1981 PUA all'!$LY64)^2</f>
        <v>4.4038253786763342E-6</v>
      </c>
      <c r="KT62" s="4">
        <f>('1981 PUA all'!KT64/'1981 PUA all'!$LY64)^2</f>
        <v>1.8791297027507427E-4</v>
      </c>
      <c r="KU62" s="4">
        <f>('1981 PUA all'!KU64/'1981 PUA all'!$LY64)^2</f>
        <v>2.4087000152619642E-5</v>
      </c>
      <c r="KV62" s="4">
        <f>('1981 PUA all'!KV64/'1981 PUA all'!$LY64)^2</f>
        <v>1.2630638605594842E-7</v>
      </c>
      <c r="KW62" s="4">
        <f>('1981 PUA all'!KW64/'1981 PUA all'!$LY64)^2</f>
        <v>3.4655493679750025E-8</v>
      </c>
      <c r="KX62" s="4">
        <f>('1981 PUA all'!KX64/'1981 PUA all'!$LY64)^2</f>
        <v>1.2100781884044948E-6</v>
      </c>
      <c r="KY62" s="4">
        <f>('1981 PUA all'!KY64/'1981 PUA all'!$LY64)^2</f>
        <v>4.4686970259363615E-5</v>
      </c>
      <c r="KZ62" s="4">
        <f>('1981 PUA all'!KZ64/'1981 PUA all'!$LY64)^2</f>
        <v>1.6264278574278177E-3</v>
      </c>
      <c r="LA62" s="4">
        <f>('1981 PUA all'!LA64/'1981 PUA all'!$LY64)^2</f>
        <v>7.2407069067583497E-6</v>
      </c>
      <c r="LB62" s="4">
        <f>('1981 PUA all'!LB64/'1981 PUA all'!$LY64)^2</f>
        <v>4.58254461880992E-9</v>
      </c>
      <c r="LC62" s="4">
        <f>('1981 PUA all'!LC64/'1981 PUA all'!$LY64)^2</f>
        <v>8.0452298963981666E-7</v>
      </c>
      <c r="LD62" s="4">
        <f>('1981 PUA all'!LD64/'1981 PUA all'!$LY64)^2</f>
        <v>3.418871854896843E-3</v>
      </c>
      <c r="LE62" s="4">
        <f>('1981 PUA all'!LE64/'1981 PUA all'!$LY64)^2</f>
        <v>3.1759611889700826E-5</v>
      </c>
      <c r="LF62" s="4">
        <f>('1981 PUA all'!LF64/'1981 PUA all'!$LY64)^2</f>
        <v>8.8718063820160064E-6</v>
      </c>
      <c r="LG62" s="4">
        <f>('1981 PUA all'!LG64/'1981 PUA all'!$LY64)^2</f>
        <v>4.6925256896613581E-6</v>
      </c>
      <c r="LH62" s="4">
        <f>('1981 PUA all'!LH64/'1981 PUA all'!$LY64)^2</f>
        <v>7.1602259668905013E-9</v>
      </c>
      <c r="LI62" s="4">
        <f>('1981 PUA all'!LI64/'1981 PUA all'!$LY64)^2</f>
        <v>4.5825446188099209E-7</v>
      </c>
      <c r="LJ62" s="4">
        <f>('1981 PUA all'!LJ64/'1981 PUA all'!$LY64)^2</f>
        <v>5.7914313456135247E-4</v>
      </c>
      <c r="LK62" s="4">
        <f>('1981 PUA all'!LK64/'1981 PUA all'!$LY64)^2</f>
        <v>3.3108884870901675E-7</v>
      </c>
      <c r="LL62" s="4">
        <f>('1981 PUA all'!LL64/'1981 PUA all'!$LY64)^2</f>
        <v>1.3116388335188694E-5</v>
      </c>
      <c r="LM62" s="4">
        <f>('1981 PUA all'!LM64/'1981 PUA all'!$LY64)^2</f>
        <v>2.4241661033504476E-6</v>
      </c>
      <c r="LN62" s="4">
        <f>('1981 PUA all'!LN64/'1981 PUA all'!$LY64)^2</f>
        <v>2.2454468632168607E-7</v>
      </c>
      <c r="LO62" s="4">
        <f>('1981 PUA all'!LO64/'1981 PUA all'!$LY64)^2</f>
        <v>4.1242901569289291E-6</v>
      </c>
      <c r="LP62" s="4">
        <f>('1981 PUA all'!LP64/'1981 PUA all'!$LY64)^2</f>
        <v>4.58254461880992E-9</v>
      </c>
      <c r="LQ62" s="4">
        <f>('1981 PUA all'!LQ64/'1981 PUA all'!$LY64)^2</f>
        <v>1.348671522219627E-5</v>
      </c>
      <c r="LR62" s="4">
        <f>('1981 PUA all'!LR64/'1981 PUA all'!$LY64)^2</f>
        <v>1.0587511087298439E-4</v>
      </c>
      <c r="LS62" s="4">
        <f>('1981 PUA all'!LS64/'1981 PUA all'!$LY64)^2</f>
        <v>5.9389778259776553E-6</v>
      </c>
      <c r="LT62" s="4">
        <f>('1981 PUA all'!LT64/'1981 PUA all'!$LY64)^2</f>
        <v>4.5825446188099209E-7</v>
      </c>
      <c r="LU62" s="4">
        <f>('1981 PUA all'!LU64/'1981 PUA all'!$LY64)^2</f>
        <v>4.2232731206952224E-5</v>
      </c>
      <c r="LV62" s="4">
        <f>('1981 PUA all'!LV64/'1981 PUA all'!$LY64)^2</f>
        <v>4.3562814782561809E-7</v>
      </c>
      <c r="LW62" s="4">
        <f>('1981 PUA all'!LW64/'1981 PUA all'!$LY64)^2</f>
        <v>0</v>
      </c>
      <c r="LX62" s="4">
        <f>('1981 PUA all'!LX64/'1981 PUA all'!$LY64)^2</f>
        <v>0</v>
      </c>
      <c r="LZ62" t="str">
        <f t="shared" si="0"/>
        <v>York</v>
      </c>
      <c r="MA62" s="15">
        <f t="shared" si="1"/>
        <v>4.5717598005358774E-2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6DEB5F-DAB6-4B5D-9F48-C6A9773749F3}">
  <dimension ref="A1:IL63"/>
  <sheetViews>
    <sheetView topLeftCell="HP1" workbookViewId="0">
      <selection activeCell="I30" sqref="I30"/>
    </sheetView>
  </sheetViews>
  <sheetFormatPr defaultRowHeight="15" x14ac:dyDescent="0.25"/>
  <sheetData>
    <row r="1" spans="1:246" x14ac:dyDescent="0.25">
      <c r="A1" t="s">
        <v>0</v>
      </c>
      <c r="B1" t="s">
        <v>1</v>
      </c>
      <c r="C1">
        <v>1113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K1" t="s">
        <v>0</v>
      </c>
      <c r="IL1" s="1" t="s">
        <v>1185</v>
      </c>
    </row>
    <row r="2" spans="1:246" x14ac:dyDescent="0.25">
      <c r="A2" t="s">
        <v>244</v>
      </c>
      <c r="B2" s="3">
        <f>+('1981 PUA exporters'!B2/'1981 PUA exporters'!$IJ2)^2</f>
        <v>4.0320376998550898E-4</v>
      </c>
      <c r="C2" s="3">
        <f>+('1981 PUA exporters'!C2/'1981 PUA exporters'!$IJ2)^2</f>
        <v>6.4409506764773462E-9</v>
      </c>
      <c r="D2" s="3">
        <f>+('1981 PUA exporters'!D2/'1981 PUA exporters'!$IJ2)^2</f>
        <v>3.7099875896509516E-8</v>
      </c>
      <c r="E2" s="3">
        <f>+('1981 PUA exporters'!E2/'1981 PUA exporters'!$IJ2)^2</f>
        <v>0</v>
      </c>
      <c r="F2" s="3">
        <f>+('1981 PUA exporters'!F2/'1981 PUA exporters'!$IJ2)^2</f>
        <v>0</v>
      </c>
      <c r="G2" s="3">
        <f>+('1981 PUA exporters'!G2/'1981 PUA exporters'!$IJ2)^2</f>
        <v>4.9986167659083328E-2</v>
      </c>
      <c r="H2" s="3">
        <f>+('1981 PUA exporters'!H2/'1981 PUA exporters'!$IJ2)^2</f>
        <v>3.1060943597455176E-4</v>
      </c>
      <c r="I2" s="3">
        <f>+('1981 PUA exporters'!I2/'1981 PUA exporters'!$IJ2)^2</f>
        <v>5.7968556088296123E-8</v>
      </c>
      <c r="J2" s="3">
        <f>+('1981 PUA exporters'!J2/'1981 PUA exporters'!$IJ2)^2</f>
        <v>0</v>
      </c>
      <c r="K2" s="3">
        <f>+('1981 PUA exporters'!K2/'1981 PUA exporters'!$IJ2)^2</f>
        <v>1.1188730002925035E-4</v>
      </c>
      <c r="L2" s="3">
        <f>+('1981 PUA exporters'!L2/'1981 PUA exporters'!$IJ2)^2</f>
        <v>3.5080251402393277E-5</v>
      </c>
      <c r="M2" s="3">
        <f>+('1981 PUA exporters'!M2/'1981 PUA exporters'!$IJ2)^2</f>
        <v>0</v>
      </c>
      <c r="N2" s="3">
        <f>+('1981 PUA exporters'!N2/'1981 PUA exporters'!$IJ2)^2</f>
        <v>3.4136008033221705E-5</v>
      </c>
      <c r="O2" s="3">
        <f>+('1981 PUA exporters'!O2/'1981 PUA exporters'!$IJ2)^2</f>
        <v>0</v>
      </c>
      <c r="P2" s="3">
        <f>+('1981 PUA exporters'!P2/'1981 PUA exporters'!$IJ2)^2</f>
        <v>2.5763802705909385E-8</v>
      </c>
      <c r="Q2" s="3">
        <f>+('1981 PUA exporters'!Q2/'1981 PUA exporters'!$IJ2)^2</f>
        <v>8.3474720767146413E-8</v>
      </c>
      <c r="R2" s="3">
        <f>+('1981 PUA exporters'!R2/'1981 PUA exporters'!$IJ2)^2</f>
        <v>3.6617835147881947E-5</v>
      </c>
      <c r="S2" s="3">
        <f>+('1981 PUA exporters'!S2/'1981 PUA exporters'!$IJ2)^2</f>
        <v>9.274968974127379E-9</v>
      </c>
      <c r="T2" s="3">
        <f>+('1981 PUA exporters'!T2/'1981 PUA exporters'!$IJ2)^2</f>
        <v>0</v>
      </c>
      <c r="U2" s="3">
        <f>+('1981 PUA exporters'!U2/'1981 PUA exporters'!$IJ2)^2</f>
        <v>5.7968556088296123E-8</v>
      </c>
      <c r="V2" s="3">
        <f>+('1981 PUA exporters'!V2/'1981 PUA exporters'!$IJ2)^2</f>
        <v>2.3187422435318448E-9</v>
      </c>
      <c r="W2" s="3">
        <f>+('1981 PUA exporters'!W2/'1981 PUA exporters'!$IJ2)^2</f>
        <v>7.2370521800899467E-7</v>
      </c>
      <c r="X2" s="3">
        <f>+('1981 PUA exporters'!X2/'1981 PUA exporters'!$IJ2)^2</f>
        <v>0</v>
      </c>
      <c r="Y2" s="3">
        <f>+('1981 PUA exporters'!Y2/'1981 PUA exporters'!$IJ2)^2</f>
        <v>6.4409506764773462E-9</v>
      </c>
      <c r="Z2" s="3">
        <f>+('1981 PUA exporters'!Z2/'1981 PUA exporters'!$IJ2)^2</f>
        <v>0</v>
      </c>
      <c r="AA2" s="3">
        <f>+('1981 PUA exporters'!AA2/'1981 PUA exporters'!$IJ2)^2</f>
        <v>3.7099875896509516E-8</v>
      </c>
      <c r="AB2" s="3">
        <f>+('1981 PUA exporters'!AB2/'1981 PUA exporters'!$IJ2)^2</f>
        <v>7.2370521800899467E-7</v>
      </c>
      <c r="AC2" s="3">
        <f>+('1981 PUA exporters'!AC2/'1981 PUA exporters'!$IJ2)^2</f>
        <v>8.7225930441126824E-6</v>
      </c>
      <c r="AD2" s="3">
        <f>+('1981 PUA exporters'!AD2/'1981 PUA exporters'!$IJ2)^2</f>
        <v>2.0868680191786603E-8</v>
      </c>
      <c r="AE2" s="3">
        <f>+('1981 PUA exporters'!AE2/'1981 PUA exporters'!$IJ2)^2</f>
        <v>7.0141952866838306E-6</v>
      </c>
      <c r="AF2" s="3">
        <f>+('1981 PUA exporters'!AF2/'1981 PUA exporters'!$IJ2)^2</f>
        <v>0</v>
      </c>
      <c r="AG2" s="3">
        <f>+('1981 PUA exporters'!AG2/'1981 PUA exporters'!$IJ2)^2</f>
        <v>3.7099875896509518E-6</v>
      </c>
      <c r="AH2" s="3">
        <f>+('1981 PUA exporters'!AH2/'1981 PUA exporters'!$IJ2)^2</f>
        <v>0</v>
      </c>
      <c r="AI2" s="3">
        <f>+('1981 PUA exporters'!AI2/'1981 PUA exporters'!$IJ2)^2</f>
        <v>6.701165083807032E-7</v>
      </c>
      <c r="AJ2" s="3">
        <f>+('1981 PUA exporters'!AJ2/'1981 PUA exporters'!$IJ2)^2</f>
        <v>0</v>
      </c>
      <c r="AK2" s="3">
        <f>+('1981 PUA exporters'!AK2/'1981 PUA exporters'!$IJ2)^2</f>
        <v>0</v>
      </c>
      <c r="AL2" s="3">
        <f>+('1981 PUA exporters'!AL2/'1981 PUA exporters'!$IJ2)^2</f>
        <v>9.2749689741273796E-7</v>
      </c>
      <c r="AM2" s="3">
        <f>+('1981 PUA exporters'!AM2/'1981 PUA exporters'!$IJ2)^2</f>
        <v>2.5763802705909382E-10</v>
      </c>
      <c r="AN2" s="3">
        <f>+('1981 PUA exporters'!AN2/'1981 PUA exporters'!$IJ2)^2</f>
        <v>9.2030879645778925E-6</v>
      </c>
      <c r="AO2" s="3">
        <f>+('1981 PUA exporters'!AO2/'1981 PUA exporters'!$IJ2)^2</f>
        <v>0</v>
      </c>
      <c r="AP2" s="3">
        <f>+('1981 PUA exporters'!AP2/'1981 PUA exporters'!$IJ2)^2</f>
        <v>0</v>
      </c>
      <c r="AQ2" s="3">
        <f>+('1981 PUA exporters'!AQ2/'1981 PUA exporters'!$IJ2)^2</f>
        <v>0</v>
      </c>
      <c r="AR2" s="3">
        <f>+('1981 PUA exporters'!AR2/'1981 PUA exporters'!$IJ2)^2</f>
        <v>1.0305521082363753E-9</v>
      </c>
      <c r="AS2" s="3">
        <f>+('1981 PUA exporters'!AS2/'1981 PUA exporters'!$IJ2)^2</f>
        <v>0</v>
      </c>
      <c r="AT2" s="3">
        <f>+('1981 PUA exporters'!AT2/'1981 PUA exporters'!$IJ2)^2</f>
        <v>1.6488833731782004E-8</v>
      </c>
      <c r="AU2" s="3">
        <f>+('1981 PUA exporters'!AU2/'1981 PUA exporters'!$IJ2)^2</f>
        <v>0</v>
      </c>
      <c r="AV2" s="3">
        <f>+('1981 PUA exporters'!AV2/'1981 PUA exporters'!$IJ2)^2</f>
        <v>0</v>
      </c>
      <c r="AW2" s="3">
        <f>+('1981 PUA exporters'!AW2/'1981 PUA exporters'!$IJ2)^2</f>
        <v>4.122208432945501E-9</v>
      </c>
      <c r="AX2" s="3">
        <f>+('1981 PUA exporters'!AX2/'1981 PUA exporters'!$IJ2)^2</f>
        <v>1.4107227809647745E-5</v>
      </c>
      <c r="AY2" s="3">
        <f>+('1981 PUA exporters'!AY2/'1981 PUA exporters'!$IJ2)^2</f>
        <v>0</v>
      </c>
      <c r="AZ2" s="3">
        <f>+('1981 PUA exporters'!AZ2/'1981 PUA exporters'!$IJ2)^2</f>
        <v>0</v>
      </c>
      <c r="BA2" s="3">
        <f>+('1981 PUA exporters'!BA2/'1981 PUA exporters'!$IJ2)^2</f>
        <v>1.3729530461979111E-6</v>
      </c>
      <c r="BB2" s="3">
        <f>+('1981 PUA exporters'!BB2/'1981 PUA exporters'!$IJ2)^2</f>
        <v>0</v>
      </c>
      <c r="BC2" s="3">
        <f>+('1981 PUA exporters'!BC2/'1981 PUA exporters'!$IJ2)^2</f>
        <v>4.122208432945501E-9</v>
      </c>
      <c r="BD2" s="3">
        <f>+('1981 PUA exporters'!BD2/'1981 PUA exporters'!$IJ2)^2</f>
        <v>0</v>
      </c>
      <c r="BE2" s="3">
        <f>+('1981 PUA exporters'!BE2/'1981 PUA exporters'!$IJ2)^2</f>
        <v>0</v>
      </c>
      <c r="BF2" s="3">
        <f>+('1981 PUA exporters'!BF2/'1981 PUA exporters'!$IJ2)^2</f>
        <v>0</v>
      </c>
      <c r="BG2" s="3">
        <f>+('1981 PUA exporters'!BG2/'1981 PUA exporters'!$IJ2)^2</f>
        <v>0</v>
      </c>
      <c r="BH2" s="3">
        <f>+('1981 PUA exporters'!BH2/'1981 PUA exporters'!$IJ2)^2</f>
        <v>0</v>
      </c>
      <c r="BI2" s="3">
        <f>+('1981 PUA exporters'!BI2/'1981 PUA exporters'!$IJ2)^2</f>
        <v>2.5763802705909382E-10</v>
      </c>
      <c r="BJ2" s="3">
        <f>+('1981 PUA exporters'!BJ2/'1981 PUA exporters'!$IJ2)^2</f>
        <v>9.3007327768332881E-8</v>
      </c>
      <c r="BK2" s="3">
        <f>+('1981 PUA exporters'!BK2/'1981 PUA exporters'!$IJ2)^2</f>
        <v>3.527064590438995E-7</v>
      </c>
      <c r="BL2" s="3">
        <f>+('1981 PUA exporters'!BL2/'1981 PUA exporters'!$IJ2)^2</f>
        <v>0</v>
      </c>
      <c r="BM2" s="3">
        <f>+('1981 PUA exporters'!BM2/'1981 PUA exporters'!$IJ2)^2</f>
        <v>0</v>
      </c>
      <c r="BN2" s="3">
        <f>+('1981 PUA exporters'!BN2/'1981 PUA exporters'!$IJ2)^2</f>
        <v>0</v>
      </c>
      <c r="BO2" s="3">
        <f>+('1981 PUA exporters'!BO2/'1981 PUA exporters'!$IJ2)^2</f>
        <v>0</v>
      </c>
      <c r="BP2" s="3">
        <f>+('1981 PUA exporters'!BP2/'1981 PUA exporters'!$IJ2)^2</f>
        <v>2.1806482610281706E-6</v>
      </c>
      <c r="BQ2" s="3">
        <f>+('1981 PUA exporters'!BQ2/'1981 PUA exporters'!$IJ2)^2</f>
        <v>0</v>
      </c>
      <c r="BR2" s="3">
        <f>+('1981 PUA exporters'!BR2/'1981 PUA exporters'!$IJ2)^2</f>
        <v>2.3187422435318448E-9</v>
      </c>
      <c r="BS2" s="3">
        <f>+('1981 PUA exporters'!BS2/'1981 PUA exporters'!$IJ2)^2</f>
        <v>0</v>
      </c>
      <c r="BT2" s="3">
        <f>+('1981 PUA exporters'!BT2/'1981 PUA exporters'!$IJ2)^2</f>
        <v>3.0609973994890938E-4</v>
      </c>
      <c r="BU2" s="3">
        <f>+('1981 PUA exporters'!BU2/'1981 PUA exporters'!$IJ2)^2</f>
        <v>1.5845769216242506E-5</v>
      </c>
      <c r="BV2" s="3">
        <f>+('1981 PUA exporters'!BV2/'1981 PUA exporters'!$IJ2)^2</f>
        <v>2.8948208720359787E-6</v>
      </c>
      <c r="BW2" s="3">
        <f>+('1981 PUA exporters'!BW2/'1981 PUA exporters'!$IJ2)^2</f>
        <v>2.8948208720359787E-6</v>
      </c>
      <c r="BX2" s="3">
        <f>+('1981 PUA exporters'!BX2/'1981 PUA exporters'!$IJ2)^2</f>
        <v>6.4409506764773467E-7</v>
      </c>
      <c r="BY2" s="3">
        <f>+('1981 PUA exporters'!BY2/'1981 PUA exporters'!$IJ2)^2</f>
        <v>2.0868680191786603E-8</v>
      </c>
      <c r="BZ2" s="3">
        <f>+('1981 PUA exporters'!BZ2/'1981 PUA exporters'!$IJ2)^2</f>
        <v>4.0810894038268707E-5</v>
      </c>
      <c r="CA2" s="3">
        <f>+('1981 PUA exporters'!CA2/'1981 PUA exporters'!$IJ2)^2</f>
        <v>0</v>
      </c>
      <c r="CB2" s="3">
        <f>+('1981 PUA exporters'!CB2/'1981 PUA exporters'!$IJ2)^2</f>
        <v>7.445738982007812E-8</v>
      </c>
      <c r="CC2" s="3">
        <f>+('1981 PUA exporters'!CC2/'1981 PUA exporters'!$IJ2)^2</f>
        <v>1.410825836175598E-6</v>
      </c>
      <c r="CD2" s="3">
        <f>+('1981 PUA exporters'!CD2/'1981 PUA exporters'!$IJ2)^2</f>
        <v>7.2370521800899467E-7</v>
      </c>
      <c r="CE2" s="3">
        <f>+('1981 PUA exporters'!CE2/'1981 PUA exporters'!$IJ2)^2</f>
        <v>0</v>
      </c>
      <c r="CF2" s="3">
        <f>+('1981 PUA exporters'!CF2/'1981 PUA exporters'!$IJ2)^2</f>
        <v>4.3520473168849192E-5</v>
      </c>
      <c r="CG2" s="3">
        <f>+('1981 PUA exporters'!CG2/'1981 PUA exporters'!$IJ2)^2</f>
        <v>1.9061091793939999E-5</v>
      </c>
      <c r="CH2" s="3">
        <f>+('1981 PUA exporters'!CH2/'1981 PUA exporters'!$IJ2)^2</f>
        <v>0</v>
      </c>
      <c r="CI2" s="3">
        <f>+('1981 PUA exporters'!CI2/'1981 PUA exporters'!$IJ2)^2</f>
        <v>6.4409506764773462E-9</v>
      </c>
      <c r="CJ2" s="3">
        <f>+('1981 PUA exporters'!CJ2/'1981 PUA exporters'!$IJ2)^2</f>
        <v>0</v>
      </c>
      <c r="CK2" s="3">
        <f>+('1981 PUA exporters'!CK2/'1981 PUA exporters'!$IJ2)^2</f>
        <v>0</v>
      </c>
      <c r="CL2" s="3">
        <f>+('1981 PUA exporters'!CL2/'1981 PUA exporters'!$IJ2)^2</f>
        <v>9.903605760151566E-7</v>
      </c>
      <c r="CM2" s="3">
        <f>+('1981 PUA exporters'!CM2/'1981 PUA exporters'!$IJ2)^2</f>
        <v>5.5707782400852568E-5</v>
      </c>
      <c r="CN2" s="3">
        <f>+('1981 PUA exporters'!CN2/'1981 PUA exporters'!$IJ2)^2</f>
        <v>3.7720783541721936E-6</v>
      </c>
      <c r="CO2" s="3">
        <f>+('1981 PUA exporters'!CO2/'1981 PUA exporters'!$IJ2)^2</f>
        <v>4.3540826572986869E-8</v>
      </c>
      <c r="CP2" s="3">
        <f>+('1981 PUA exporters'!CP2/'1981 PUA exporters'!$IJ2)^2</f>
        <v>5.643303344702392E-6</v>
      </c>
      <c r="CQ2" s="3">
        <f>+('1981 PUA exporters'!CQ2/'1981 PUA exporters'!$IJ2)^2</f>
        <v>0</v>
      </c>
      <c r="CR2" s="3">
        <f>+('1981 PUA exporters'!CR2/'1981 PUA exporters'!$IJ2)^2</f>
        <v>1.2624263325895601E-8</v>
      </c>
      <c r="CS2" s="3">
        <f>+('1981 PUA exporters'!CS2/'1981 PUA exporters'!$IJ2)^2</f>
        <v>3.466777292107167E-4</v>
      </c>
      <c r="CT2" s="3">
        <f>+('1981 PUA exporters'!CT2/'1981 PUA exporters'!$IJ2)^2</f>
        <v>1.0305521082363753E-9</v>
      </c>
      <c r="CU2" s="3">
        <f>+('1981 PUA exporters'!CU2/'1981 PUA exporters'!$IJ2)^2</f>
        <v>1.8614347455019532E-6</v>
      </c>
      <c r="CV2" s="3">
        <f>+('1981 PUA exporters'!CV2/'1981 PUA exporters'!$IJ2)^2</f>
        <v>1.136183699330604E-7</v>
      </c>
      <c r="CW2" s="3">
        <f>+('1981 PUA exporters'!CW2/'1981 PUA exporters'!$IJ2)^2</f>
        <v>7.5127248690431773E-7</v>
      </c>
      <c r="CX2" s="3">
        <f>+('1981 PUA exporters'!CX2/'1981 PUA exporters'!$IJ2)^2</f>
        <v>6.2872953571393035E-5</v>
      </c>
      <c r="CY2" s="3">
        <f>+('1981 PUA exporters'!CY2/'1981 PUA exporters'!$IJ2)^2</f>
        <v>0</v>
      </c>
      <c r="CZ2" s="3">
        <f>+('1981 PUA exporters'!CZ2/'1981 PUA exporters'!$IJ2)^2</f>
        <v>8.9683797219270585E-7</v>
      </c>
      <c r="DA2" s="3">
        <f>+('1981 PUA exporters'!DA2/'1981 PUA exporters'!$IJ2)^2</f>
        <v>4.3308952348633676E-7</v>
      </c>
      <c r="DB2" s="3">
        <f>+('1981 PUA exporters'!DB2/'1981 PUA exporters'!$IJ2)^2</f>
        <v>2.3187422435318448E-9</v>
      </c>
      <c r="DC2" s="3">
        <f>+('1981 PUA exporters'!DC2/'1981 PUA exporters'!$IJ2)^2</f>
        <v>0</v>
      </c>
      <c r="DD2" s="3">
        <f>+('1981 PUA exporters'!DD2/'1981 PUA exporters'!$IJ2)^2</f>
        <v>8.3474720767146413E-8</v>
      </c>
      <c r="DE2" s="3">
        <f>+('1981 PUA exporters'!DE2/'1981 PUA exporters'!$IJ2)^2</f>
        <v>2.4743556118755377E-6</v>
      </c>
      <c r="DF2" s="3">
        <f>+('1981 PUA exporters'!DF2/'1981 PUA exporters'!$IJ2)^2</f>
        <v>0</v>
      </c>
      <c r="DG2" s="3">
        <f>+('1981 PUA exporters'!DG2/'1981 PUA exporters'!$IJ2)^2</f>
        <v>0</v>
      </c>
      <c r="DH2" s="3">
        <f>+('1981 PUA exporters'!DH2/'1981 PUA exporters'!$IJ2)^2</f>
        <v>0</v>
      </c>
      <c r="DI2" s="3">
        <f>+('1981 PUA exporters'!DI2/'1981 PUA exporters'!$IJ2)^2</f>
        <v>4.7637271203226456E-7</v>
      </c>
      <c r="DJ2" s="3">
        <f>+('1981 PUA exporters'!DJ2/'1981 PUA exporters'!$IJ2)^2</f>
        <v>1.6102376691193367E-7</v>
      </c>
      <c r="DK2" s="3">
        <f>+('1981 PUA exporters'!DK2/'1981 PUA exporters'!$IJ2)^2</f>
        <v>0</v>
      </c>
      <c r="DL2" s="3">
        <f>+('1981 PUA exporters'!DL2/'1981 PUA exporters'!$IJ2)^2</f>
        <v>9.3007327768332881E-8</v>
      </c>
      <c r="DM2" s="3">
        <f>+('1981 PUA exporters'!DM2/'1981 PUA exporters'!$IJ2)^2</f>
        <v>2.8404592483265102E-6</v>
      </c>
      <c r="DN2" s="3">
        <f>+('1981 PUA exporters'!DN2/'1981 PUA exporters'!$IJ2)^2</f>
        <v>6.1858890296888443E-7</v>
      </c>
      <c r="DO2" s="3">
        <f>+('1981 PUA exporters'!DO2/'1981 PUA exporters'!$IJ2)^2</f>
        <v>0</v>
      </c>
      <c r="DP2" s="3">
        <f>+('1981 PUA exporters'!DP2/'1981 PUA exporters'!$IJ2)^2</f>
        <v>0</v>
      </c>
      <c r="DQ2" s="3">
        <f>+('1981 PUA exporters'!DQ2/'1981 PUA exporters'!$IJ2)^2</f>
        <v>1.6488833731782006E-6</v>
      </c>
      <c r="DR2" s="3">
        <f>+('1981 PUA exporters'!DR2/'1981 PUA exporters'!$IJ2)^2</f>
        <v>8.7605585837801096E-4</v>
      </c>
      <c r="DS2" s="3">
        <f>+('1981 PUA exporters'!DS2/'1981 PUA exporters'!$IJ2)^2</f>
        <v>0</v>
      </c>
      <c r="DT2" s="3">
        <f>+('1981 PUA exporters'!DT2/'1981 PUA exporters'!$IJ2)^2</f>
        <v>0</v>
      </c>
      <c r="DU2" s="3">
        <f>+('1981 PUA exporters'!DU2/'1981 PUA exporters'!$IJ2)^2</f>
        <v>0</v>
      </c>
      <c r="DV2" s="3">
        <f>+('1981 PUA exporters'!DV2/'1981 PUA exporters'!$IJ2)^2</f>
        <v>2.2573213378809568E-5</v>
      </c>
      <c r="DW2" s="3">
        <f>+('1981 PUA exporters'!DW2/'1981 PUA exporters'!$IJ2)^2</f>
        <v>0</v>
      </c>
      <c r="DX2" s="3">
        <f>+('1981 PUA exporters'!DX2/'1981 PUA exporters'!$IJ2)^2</f>
        <v>1.6102376691193364E-5</v>
      </c>
      <c r="DY2" s="3">
        <f>+('1981 PUA exporters'!DY2/'1981 PUA exporters'!$IJ2)^2</f>
        <v>2.6382133970851207E-7</v>
      </c>
      <c r="DZ2" s="3">
        <f>+('1981 PUA exporters'!DZ2/'1981 PUA exporters'!$IJ2)^2</f>
        <v>3.1560658314738998E-7</v>
      </c>
      <c r="EA2" s="3">
        <f>+('1981 PUA exporters'!EA2/'1981 PUA exporters'!$IJ2)^2</f>
        <v>0</v>
      </c>
      <c r="EB2" s="3">
        <f>+('1981 PUA exporters'!EB2/'1981 PUA exporters'!$IJ2)^2</f>
        <v>0</v>
      </c>
      <c r="EC2" s="3">
        <f>+('1981 PUA exporters'!EC2/'1981 PUA exporters'!$IJ2)^2</f>
        <v>5.0497053303582404E-8</v>
      </c>
      <c r="ED2" s="3">
        <f>+('1981 PUA exporters'!ED2/'1981 PUA exporters'!$IJ2)^2</f>
        <v>6.5955334927128017E-8</v>
      </c>
      <c r="EE2" s="3">
        <f>+('1981 PUA exporters'!EE2/'1981 PUA exporters'!$IJ2)^2</f>
        <v>1.2805254039904612E-4</v>
      </c>
      <c r="EF2" s="3">
        <f>+('1981 PUA exporters'!EF2/'1981 PUA exporters'!$IJ2)^2</f>
        <v>9.2030879645778925E-6</v>
      </c>
      <c r="EG2" s="3">
        <f>+('1981 PUA exporters'!EG2/'1981 PUA exporters'!$IJ2)^2</f>
        <v>2.3187422435318448E-9</v>
      </c>
      <c r="EH2" s="3">
        <f>+('1981 PUA exporters'!EH2/'1981 PUA exporters'!$IJ2)^2</f>
        <v>6.9294323757813882E-6</v>
      </c>
      <c r="EI2" s="3">
        <f>+('1981 PUA exporters'!EI2/'1981 PUA exporters'!$IJ2)^2</f>
        <v>0</v>
      </c>
      <c r="EJ2" s="3">
        <f>+('1981 PUA exporters'!EJ2/'1981 PUA exporters'!$IJ2)^2</f>
        <v>2.9221949124110078E-4</v>
      </c>
      <c r="EK2" s="3">
        <f>+('1981 PUA exporters'!EK2/'1981 PUA exporters'!$IJ2)^2</f>
        <v>0</v>
      </c>
      <c r="EL2" s="3">
        <f>+('1981 PUA exporters'!EL2/'1981 PUA exporters'!$IJ2)^2</f>
        <v>0</v>
      </c>
      <c r="EM2" s="3">
        <f>+('1981 PUA exporters'!EM2/'1981 PUA exporters'!$IJ2)^2</f>
        <v>2.0915080800459947E-4</v>
      </c>
      <c r="EN2" s="3">
        <f>+('1981 PUA exporters'!EN2/'1981 PUA exporters'!$IJ2)^2</f>
        <v>3.1560658314738998E-7</v>
      </c>
      <c r="EO2" s="3">
        <f>+('1981 PUA exporters'!EO2/'1981 PUA exporters'!$IJ2)^2</f>
        <v>1.2266146468283457E-6</v>
      </c>
      <c r="EP2" s="3">
        <f>+('1981 PUA exporters'!EP2/'1981 PUA exporters'!$IJ2)^2</f>
        <v>9.9986741921363749E-6</v>
      </c>
      <c r="EQ2" s="3">
        <f>+('1981 PUA exporters'!EQ2/'1981 PUA exporters'!$IJ2)^2</f>
        <v>1.3729530461979111E-6</v>
      </c>
      <c r="ER2" s="3">
        <f>+('1981 PUA exporters'!ER2/'1981 PUA exporters'!$IJ2)^2</f>
        <v>1.0225653293975433E-6</v>
      </c>
      <c r="ES2" s="3">
        <f>+('1981 PUA exporters'!ES2/'1981 PUA exporters'!$IJ2)^2</f>
        <v>2.3187422435318448E-9</v>
      </c>
      <c r="ET2" s="3">
        <f>+('1981 PUA exporters'!ET2/'1981 PUA exporters'!$IJ2)^2</f>
        <v>0</v>
      </c>
      <c r="EU2" s="3">
        <f>+('1981 PUA exporters'!EU2/'1981 PUA exporters'!$IJ2)^2</f>
        <v>4.3540826572986869E-8</v>
      </c>
      <c r="EV2" s="3">
        <f>+('1981 PUA exporters'!EV2/'1981 PUA exporters'!$IJ2)^2</f>
        <v>1.168877964964403E-5</v>
      </c>
      <c r="EW2" s="3">
        <f>+('1981 PUA exporters'!EW2/'1981 PUA exporters'!$IJ2)^2</f>
        <v>0</v>
      </c>
      <c r="EX2" s="3">
        <f>+('1981 PUA exporters'!EX2/'1981 PUA exporters'!$IJ2)^2</f>
        <v>1.149642709864171E-4</v>
      </c>
      <c r="EY2" s="3">
        <f>+('1981 PUA exporters'!EY2/'1981 PUA exporters'!$IJ2)^2</f>
        <v>1.0096215949180948E-4</v>
      </c>
      <c r="EZ2" s="3">
        <f>+('1981 PUA exporters'!EZ2/'1981 PUA exporters'!$IJ2)^2</f>
        <v>0</v>
      </c>
      <c r="FA2" s="3">
        <f>+('1981 PUA exporters'!FA2/'1981 PUA exporters'!$IJ2)^2</f>
        <v>0</v>
      </c>
      <c r="FB2" s="3">
        <f>+('1981 PUA exporters'!FB2/'1981 PUA exporters'!$IJ2)^2</f>
        <v>0</v>
      </c>
      <c r="FC2" s="3">
        <f>+('1981 PUA exporters'!FC2/'1981 PUA exporters'!$IJ2)^2</f>
        <v>0</v>
      </c>
      <c r="FD2" s="3">
        <f>+('1981 PUA exporters'!FD2/'1981 PUA exporters'!$IJ2)^2</f>
        <v>4.3945060637442577E-5</v>
      </c>
      <c r="FE2" s="3">
        <f>+('1981 PUA exporters'!FE2/'1981 PUA exporters'!$IJ2)^2</f>
        <v>0</v>
      </c>
      <c r="FF2" s="3">
        <f>+('1981 PUA exporters'!FF2/'1981 PUA exporters'!$IJ2)^2</f>
        <v>4.122208432945501E-9</v>
      </c>
      <c r="FG2" s="3">
        <f>+('1981 PUA exporters'!FG2/'1981 PUA exporters'!$IJ2)^2</f>
        <v>0</v>
      </c>
      <c r="FH2" s="3">
        <f>+('1981 PUA exporters'!FH2/'1981 PUA exporters'!$IJ2)^2</f>
        <v>0</v>
      </c>
      <c r="FI2" s="3">
        <f>+('1981 PUA exporters'!FI2/'1981 PUA exporters'!$IJ2)^2</f>
        <v>0</v>
      </c>
      <c r="FJ2" s="3">
        <f>+('1981 PUA exporters'!FJ2/'1981 PUA exporters'!$IJ2)^2</f>
        <v>3.1174201274150359E-8</v>
      </c>
      <c r="FK2" s="3">
        <f>+('1981 PUA exporters'!FK2/'1981 PUA exporters'!$IJ2)^2</f>
        <v>0</v>
      </c>
      <c r="FL2" s="3">
        <f>+('1981 PUA exporters'!FL2/'1981 PUA exporters'!$IJ2)^2</f>
        <v>0</v>
      </c>
      <c r="FM2" s="3">
        <f>+('1981 PUA exporters'!FM2/'1981 PUA exporters'!$IJ2)^2</f>
        <v>9.274968974127379E-9</v>
      </c>
      <c r="FN2" s="3">
        <f>+('1981 PUA exporters'!FN2/'1981 PUA exporters'!$IJ2)^2</f>
        <v>1.6488833731782004E-8</v>
      </c>
      <c r="FO2" s="3">
        <f>+('1981 PUA exporters'!FO2/'1981 PUA exporters'!$IJ2)^2</f>
        <v>5.7968556088296123E-8</v>
      </c>
      <c r="FP2" s="3">
        <f>+('1981 PUA exporters'!FP2/'1981 PUA exporters'!$IJ2)^2</f>
        <v>1.3629051631426066E-7</v>
      </c>
      <c r="FQ2" s="3">
        <f>+('1981 PUA exporters'!FQ2/'1981 PUA exporters'!$IJ2)^2</f>
        <v>9.274968974127379E-9</v>
      </c>
      <c r="FR2" s="3">
        <f>+('1981 PUA exporters'!FR2/'1981 PUA exporters'!$IJ2)^2</f>
        <v>2.3187422435318448E-9</v>
      </c>
      <c r="FS2" s="3">
        <f>+('1981 PUA exporters'!FS2/'1981 PUA exporters'!$IJ2)^2</f>
        <v>3.527064590438995E-7</v>
      </c>
      <c r="FT2" s="3">
        <f>+('1981 PUA exporters'!FT2/'1981 PUA exporters'!$IJ2)^2</f>
        <v>0</v>
      </c>
      <c r="FU2" s="3">
        <f>+('1981 PUA exporters'!FU2/'1981 PUA exporters'!$IJ2)^2</f>
        <v>9.274968974127379E-9</v>
      </c>
      <c r="FV2" s="3">
        <f>+('1981 PUA exporters'!FV2/'1981 PUA exporters'!$IJ2)^2</f>
        <v>0</v>
      </c>
      <c r="FW2" s="3">
        <f>+('1981 PUA exporters'!FW2/'1981 PUA exporters'!$IJ2)^2</f>
        <v>0</v>
      </c>
      <c r="FX2" s="3">
        <f>+('1981 PUA exporters'!FX2/'1981 PUA exporters'!$IJ2)^2</f>
        <v>0</v>
      </c>
      <c r="FY2" s="3">
        <f>+('1981 PUA exporters'!FY2/'1981 PUA exporters'!$IJ2)^2</f>
        <v>7.8002489072411265E-6</v>
      </c>
      <c r="FZ2" s="3">
        <f>+('1981 PUA exporters'!FZ2/'1981 PUA exporters'!$IJ2)^2</f>
        <v>1.4839950358603806E-7</v>
      </c>
      <c r="GA2" s="3">
        <f>+('1981 PUA exporters'!GA2/'1981 PUA exporters'!$IJ2)^2</f>
        <v>4.1222084329455016E-7</v>
      </c>
      <c r="GB2" s="3">
        <f>+('1981 PUA exporters'!GB2/'1981 PUA exporters'!$IJ2)^2</f>
        <v>1.0305521082363753E-9</v>
      </c>
      <c r="GC2" s="3">
        <f>+('1981 PUA exporters'!GC2/'1981 PUA exporters'!$IJ2)^2</f>
        <v>4.544734797322416E-7</v>
      </c>
      <c r="GD2" s="3">
        <f>+('1981 PUA exporters'!GD2/'1981 PUA exporters'!$IJ2)^2</f>
        <v>1.6102376691193367E-7</v>
      </c>
      <c r="GE2" s="3">
        <f>+('1981 PUA exporters'!GE2/'1981 PUA exporters'!$IJ2)^2</f>
        <v>5.7198218387389427E-6</v>
      </c>
      <c r="GF2" s="3">
        <f>+('1981 PUA exporters'!GF2/'1981 PUA exporters'!$IJ2)^2</f>
        <v>1.8092630450224868E-5</v>
      </c>
      <c r="GG2" s="3">
        <f>+('1981 PUA exporters'!GG2/'1981 PUA exporters'!$IJ2)^2</f>
        <v>1.6102376691193367E-7</v>
      </c>
      <c r="GH2" s="3">
        <f>+('1981 PUA exporters'!GH2/'1981 PUA exporters'!$IJ2)^2</f>
        <v>0</v>
      </c>
      <c r="GI2" s="3">
        <f>+('1981 PUA exporters'!GI2/'1981 PUA exporters'!$IJ2)^2</f>
        <v>0</v>
      </c>
      <c r="GJ2" s="3">
        <f>+('1981 PUA exporters'!GJ2/'1981 PUA exporters'!$IJ2)^2</f>
        <v>1.3393055198639937E-5</v>
      </c>
      <c r="GK2" s="3">
        <f>+('1981 PUA exporters'!GK2/'1981 PUA exporters'!$IJ2)^2</f>
        <v>4.3308952348633676E-7</v>
      </c>
      <c r="GL2" s="3">
        <f>+('1981 PUA exporters'!GL2/'1981 PUA exporters'!$IJ2)^2</f>
        <v>3.8535666857507134E-4</v>
      </c>
      <c r="GM2" s="3">
        <f>+('1981 PUA exporters'!GM2/'1981 PUA exporters'!$IJ2)^2</f>
        <v>0</v>
      </c>
      <c r="GN2" s="3">
        <f>+('1981 PUA exporters'!GN2/'1981 PUA exporters'!$IJ2)^2</f>
        <v>0</v>
      </c>
      <c r="GO2" s="3">
        <f>+('1981 PUA exporters'!GO2/'1981 PUA exporters'!$IJ2)^2</f>
        <v>3.5844921066704668E-5</v>
      </c>
      <c r="GP2" s="3">
        <f>+('1981 PUA exporters'!GP2/'1981 PUA exporters'!$IJ2)^2</f>
        <v>1.0100441212824717E-5</v>
      </c>
      <c r="GQ2" s="3">
        <f>+('1981 PUA exporters'!GQ2/'1981 PUA exporters'!$IJ2)^2</f>
        <v>3.0609973994890946E-6</v>
      </c>
      <c r="GR2" s="3">
        <f>+('1981 PUA exporters'!GR2/'1981 PUA exporters'!$IJ2)^2</f>
        <v>1.2469680509660144E-7</v>
      </c>
      <c r="GS2" s="3">
        <f>+('1981 PUA exporters'!GS2/'1981 PUA exporters'!$IJ2)^2</f>
        <v>4.4078362552642947E-4</v>
      </c>
      <c r="GT2" s="3">
        <f>+('1981 PUA exporters'!GT2/'1981 PUA exporters'!$IJ2)^2</f>
        <v>4.122208432945501E-9</v>
      </c>
      <c r="GU2" s="3">
        <f>+('1981 PUA exporters'!GU2/'1981 PUA exporters'!$IJ2)^2</f>
        <v>0</v>
      </c>
      <c r="GV2" s="3">
        <f>+('1981 PUA exporters'!GV2/'1981 PUA exporters'!$IJ2)^2</f>
        <v>0</v>
      </c>
      <c r="GW2" s="3">
        <f>+('1981 PUA exporters'!GW2/'1981 PUA exporters'!$IJ2)^2</f>
        <v>0</v>
      </c>
      <c r="GX2" s="3">
        <f>+('1981 PUA exporters'!GX2/'1981 PUA exporters'!$IJ2)^2</f>
        <v>1.0305521082363753E-9</v>
      </c>
      <c r="GY2" s="3">
        <f>+('1981 PUA exporters'!GY2/'1981 PUA exporters'!$IJ2)^2</f>
        <v>0</v>
      </c>
      <c r="GZ2" s="3">
        <f>+('1981 PUA exporters'!GZ2/'1981 PUA exporters'!$IJ2)^2</f>
        <v>0</v>
      </c>
      <c r="HA2" s="3">
        <f>+('1981 PUA exporters'!HA2/'1981 PUA exporters'!$IJ2)^2</f>
        <v>2.3187422435318448E-9</v>
      </c>
      <c r="HB2" s="3">
        <f>+('1981 PUA exporters'!HB2/'1981 PUA exporters'!$IJ2)^2</f>
        <v>3.834684394747553E-6</v>
      </c>
      <c r="HC2" s="3">
        <f>+('1981 PUA exporters'!HC2/'1981 PUA exporters'!$IJ2)^2</f>
        <v>2.5763802705909382E-10</v>
      </c>
      <c r="HD2" s="3">
        <f>+('1981 PUA exporters'!HD2/'1981 PUA exporters'!$IJ2)^2</f>
        <v>0</v>
      </c>
      <c r="HE2" s="3">
        <f>+('1981 PUA exporters'!HE2/'1981 PUA exporters'!$IJ2)^2</f>
        <v>6.966532251677899E-7</v>
      </c>
      <c r="HF2" s="3">
        <f>+('1981 PUA exporters'!HF2/'1981 PUA exporters'!$IJ2)^2</f>
        <v>0</v>
      </c>
      <c r="HG2" s="3">
        <f>+('1981 PUA exporters'!HG2/'1981 PUA exporters'!$IJ2)^2</f>
        <v>9.5867109868688825E-7</v>
      </c>
      <c r="HH2" s="3">
        <f>+('1981 PUA exporters'!HH2/'1981 PUA exporters'!$IJ2)^2</f>
        <v>0</v>
      </c>
      <c r="HI2" s="3">
        <f>+('1981 PUA exporters'!HI2/'1981 PUA exporters'!$IJ2)^2</f>
        <v>1.0305521082363753E-9</v>
      </c>
      <c r="HJ2" s="3">
        <f>+('1981 PUA exporters'!HJ2/'1981 PUA exporters'!$IJ2)^2</f>
        <v>9.2713852291709871E-4</v>
      </c>
      <c r="HK2" s="3">
        <f>+('1981 PUA exporters'!HK2/'1981 PUA exporters'!$IJ2)^2</f>
        <v>2.2117966984996153E-5</v>
      </c>
      <c r="HL2" s="3">
        <f>+('1981 PUA exporters'!HL2/'1981 PUA exporters'!$IJ2)^2</f>
        <v>1.350476704717276E-4</v>
      </c>
      <c r="HM2" s="3">
        <f>+('1981 PUA exporters'!HM2/'1981 PUA exporters'!$IJ2)^2</f>
        <v>1.3804863821091192E-4</v>
      </c>
      <c r="HN2" s="3">
        <f>+('1981 PUA exporters'!HN2/'1981 PUA exporters'!$IJ2)^2</f>
        <v>9.0093441682294532E-6</v>
      </c>
      <c r="HO2" s="3">
        <f>+('1981 PUA exporters'!HO2/'1981 PUA exporters'!$IJ2)^2</f>
        <v>2.479407893586166E-4</v>
      </c>
      <c r="HP2" s="3">
        <f>+('1981 PUA exporters'!HP2/'1981 PUA exporters'!$IJ2)^2</f>
        <v>7.1825359735642422E-5</v>
      </c>
      <c r="HQ2" s="3">
        <f>+('1981 PUA exporters'!HQ2/'1981 PUA exporters'!$IJ2)^2</f>
        <v>5.5673001267199592E-6</v>
      </c>
      <c r="HR2" s="3">
        <f>+('1981 PUA exporters'!HR2/'1981 PUA exporters'!$IJ2)^2</f>
        <v>1.8133618083949698E-3</v>
      </c>
      <c r="HS2" s="3">
        <f>+('1981 PUA exporters'!HS2/'1981 PUA exporters'!$IJ2)^2</f>
        <v>6.4316757075032187E-6</v>
      </c>
      <c r="HT2" s="3">
        <f>+('1981 PUA exporters'!HT2/'1981 PUA exporters'!$IJ2)^2</f>
        <v>4.5664021553980851E-5</v>
      </c>
      <c r="HU2" s="3">
        <f>+('1981 PUA exporters'!HU2/'1981 PUA exporters'!$IJ2)^2</f>
        <v>9.4926473431896082E-5</v>
      </c>
      <c r="HV2" s="3">
        <f>+('1981 PUA exporters'!HV2/'1981 PUA exporters'!$IJ2)^2</f>
        <v>5.078602011473187E-4</v>
      </c>
      <c r="HW2" s="3">
        <f>+('1981 PUA exporters'!HW2/'1981 PUA exporters'!$IJ2)^2</f>
        <v>7.2917744970372981E-5</v>
      </c>
      <c r="HX2" s="3">
        <f>+('1981 PUA exporters'!HX2/'1981 PUA exporters'!$IJ2)^2</f>
        <v>8.8653889206101845E-4</v>
      </c>
      <c r="HY2" s="3">
        <f>+('1981 PUA exporters'!HY2/'1981 PUA exporters'!$IJ2)^2</f>
        <v>4.95636049677446E-4</v>
      </c>
      <c r="HZ2" s="3">
        <f>+('1981 PUA exporters'!HZ2/'1981 PUA exporters'!$IJ2)^2</f>
        <v>2.7548976595401842E-5</v>
      </c>
      <c r="IA2" s="3">
        <f>+('1981 PUA exporters'!IA2/'1981 PUA exporters'!$IJ2)^2</f>
        <v>1.0305521082363754E-7</v>
      </c>
      <c r="IB2" s="3">
        <f>+('1981 PUA exporters'!IB2/'1981 PUA exporters'!$IJ2)^2</f>
        <v>9.9986741921363749E-6</v>
      </c>
      <c r="IC2" s="3">
        <f>+('1981 PUA exporters'!IC2/'1981 PUA exporters'!$IJ2)^2</f>
        <v>5.8278133941610329E-4</v>
      </c>
      <c r="ID2" s="3">
        <f>+('1981 PUA exporters'!ID2/'1981 PUA exporters'!$IJ2)^2</f>
        <v>1.9054908481290582E-6</v>
      </c>
      <c r="IE2" s="3">
        <f>+('1981 PUA exporters'!IE2/'1981 PUA exporters'!$IJ2)^2</f>
        <v>4.5779417626300623E-4</v>
      </c>
      <c r="IF2" s="3">
        <f>+('1981 PUA exporters'!IF2/'1981 PUA exporters'!$IJ2)^2</f>
        <v>2.9552138019589016E-4</v>
      </c>
      <c r="IG2" s="3">
        <f>+('1981 PUA exporters'!IG2/'1981 PUA exporters'!$IJ2)^2</f>
        <v>2.6281655140298166E-6</v>
      </c>
      <c r="IH2" s="3">
        <f>+('1981 PUA exporters'!IH2/'1981 PUA exporters'!$IJ2)^2</f>
        <v>2.5889787701141289E-5</v>
      </c>
      <c r="II2" s="3">
        <f>+('1981 PUA exporters'!II2/'1981 PUA exporters'!$IJ2)^2</f>
        <v>1.6488833731782004E-8</v>
      </c>
      <c r="IJ2" s="3"/>
      <c r="IK2" s="3" t="str">
        <f>+A2</f>
        <v>Aberdeen</v>
      </c>
      <c r="IL2" s="3">
        <f>+SUM(B2:II2)</f>
        <v>6.1548984728003873E-2</v>
      </c>
    </row>
    <row r="3" spans="1:246" x14ac:dyDescent="0.25">
      <c r="A3" t="s">
        <v>245</v>
      </c>
      <c r="B3" s="3">
        <f>+('1981 PUA exporters'!B3/'1981 PUA exporters'!$IJ3)^2</f>
        <v>4.3166241611377454E-4</v>
      </c>
      <c r="C3" s="3">
        <f>+('1981 PUA exporters'!C3/'1981 PUA exporters'!$IJ3)^2</f>
        <v>0</v>
      </c>
      <c r="D3" s="3">
        <f>+('1981 PUA exporters'!D3/'1981 PUA exporters'!$IJ3)^2</f>
        <v>0</v>
      </c>
      <c r="E3" s="3">
        <f>+('1981 PUA exporters'!E3/'1981 PUA exporters'!$IJ3)^2</f>
        <v>0</v>
      </c>
      <c r="F3" s="3">
        <f>+('1981 PUA exporters'!F3/'1981 PUA exporters'!$IJ3)^2</f>
        <v>0</v>
      </c>
      <c r="G3" s="3">
        <f>+('1981 PUA exporters'!G3/'1981 PUA exporters'!$IJ3)^2</f>
        <v>0</v>
      </c>
      <c r="H3" s="3">
        <f>+('1981 PUA exporters'!H3/'1981 PUA exporters'!$IJ3)^2</f>
        <v>0</v>
      </c>
      <c r="I3" s="3">
        <f>+('1981 PUA exporters'!I3/'1981 PUA exporters'!$IJ3)^2</f>
        <v>0</v>
      </c>
      <c r="J3" s="3">
        <f>+('1981 PUA exporters'!J3/'1981 PUA exporters'!$IJ3)^2</f>
        <v>0</v>
      </c>
      <c r="K3" s="3">
        <f>+('1981 PUA exporters'!K3/'1981 PUA exporters'!$IJ3)^2</f>
        <v>2.1710679633495333E-4</v>
      </c>
      <c r="L3" s="3">
        <f>+('1981 PUA exporters'!L3/'1981 PUA exporters'!$IJ3)^2</f>
        <v>1.2866955446684151E-4</v>
      </c>
      <c r="M3" s="3">
        <f>+('1981 PUA exporters'!M3/'1981 PUA exporters'!$IJ3)^2</f>
        <v>0</v>
      </c>
      <c r="N3" s="3">
        <f>+('1981 PUA exporters'!N3/'1981 PUA exporters'!$IJ3)^2</f>
        <v>6.8936467644526312E-5</v>
      </c>
      <c r="O3" s="3">
        <f>+('1981 PUA exporters'!O3/'1981 PUA exporters'!$IJ3)^2</f>
        <v>0</v>
      </c>
      <c r="P3" s="3">
        <f>+('1981 PUA exporters'!P3/'1981 PUA exporters'!$IJ3)^2</f>
        <v>0</v>
      </c>
      <c r="Q3" s="3">
        <f>+('1981 PUA exporters'!Q3/'1981 PUA exporters'!$IJ3)^2</f>
        <v>0</v>
      </c>
      <c r="R3" s="3">
        <f>+('1981 PUA exporters'!R3/'1981 PUA exporters'!$IJ3)^2</f>
        <v>0</v>
      </c>
      <c r="S3" s="3">
        <f>+('1981 PUA exporters'!S3/'1981 PUA exporters'!$IJ3)^2</f>
        <v>0</v>
      </c>
      <c r="T3" s="3">
        <f>+('1981 PUA exporters'!T3/'1981 PUA exporters'!$IJ3)^2</f>
        <v>0</v>
      </c>
      <c r="U3" s="3">
        <f>+('1981 PUA exporters'!U3/'1981 PUA exporters'!$IJ3)^2</f>
        <v>0</v>
      </c>
      <c r="V3" s="3">
        <f>+('1981 PUA exporters'!V3/'1981 PUA exporters'!$IJ3)^2</f>
        <v>5.4700628958164102E-8</v>
      </c>
      <c r="W3" s="3">
        <f>+('1981 PUA exporters'!W3/'1981 PUA exporters'!$IJ3)^2</f>
        <v>3.8898225036916696E-7</v>
      </c>
      <c r="X3" s="3">
        <f>+('1981 PUA exporters'!X3/'1981 PUA exporters'!$IJ3)^2</f>
        <v>0</v>
      </c>
      <c r="Y3" s="3">
        <f>+('1981 PUA exporters'!Y3/'1981 PUA exporters'!$IJ3)^2</f>
        <v>0</v>
      </c>
      <c r="Z3" s="3">
        <f>+('1981 PUA exporters'!Z3/'1981 PUA exporters'!$IJ3)^2</f>
        <v>3.0769103788967304E-6</v>
      </c>
      <c r="AA3" s="3">
        <f>+('1981 PUA exporters'!AA3/'1981 PUA exporters'!$IJ3)^2</f>
        <v>1.3675157239541025E-8</v>
      </c>
      <c r="AB3" s="3">
        <f>+('1981 PUA exporters'!AB3/'1981 PUA exporters'!$IJ3)^2</f>
        <v>3.7986547887613957E-8</v>
      </c>
      <c r="AC3" s="3">
        <f>+('1981 PUA exporters'!AC3/'1981 PUA exporters'!$IJ3)^2</f>
        <v>2.941678268416825E-6</v>
      </c>
      <c r="AD3" s="3">
        <f>+('1981 PUA exporters'!AD3/'1981 PUA exporters'!$IJ3)^2</f>
        <v>0</v>
      </c>
      <c r="AE3" s="3">
        <f>+('1981 PUA exporters'!AE3/'1981 PUA exporters'!$IJ3)^2</f>
        <v>1.2778674709393335E-6</v>
      </c>
      <c r="AF3" s="3">
        <f>+('1981 PUA exporters'!AF3/'1981 PUA exporters'!$IJ3)^2</f>
        <v>0</v>
      </c>
      <c r="AG3" s="3">
        <f>+('1981 PUA exporters'!AG3/'1981 PUA exporters'!$IJ3)^2</f>
        <v>0</v>
      </c>
      <c r="AH3" s="3">
        <f>+('1981 PUA exporters'!AH3/'1981 PUA exporters'!$IJ3)^2</f>
        <v>0</v>
      </c>
      <c r="AI3" s="3">
        <f>+('1981 PUA exporters'!AI3/'1981 PUA exporters'!$IJ3)^2</f>
        <v>8.3912284283739241E-5</v>
      </c>
      <c r="AJ3" s="3">
        <f>+('1981 PUA exporters'!AJ3/'1981 PUA exporters'!$IJ3)^2</f>
        <v>0</v>
      </c>
      <c r="AK3" s="3">
        <f>+('1981 PUA exporters'!AK3/'1981 PUA exporters'!$IJ3)^2</f>
        <v>2.4311390648072935E-8</v>
      </c>
      <c r="AL3" s="3">
        <f>+('1981 PUA exporters'!AL3/'1981 PUA exporters'!$IJ3)^2</f>
        <v>1.5194619155045585E-9</v>
      </c>
      <c r="AM3" s="3">
        <f>+('1981 PUA exporters'!AM3/'1981 PUA exporters'!$IJ3)^2</f>
        <v>0</v>
      </c>
      <c r="AN3" s="3">
        <f>+('1981 PUA exporters'!AN3/'1981 PUA exporters'!$IJ3)^2</f>
        <v>0</v>
      </c>
      <c r="AO3" s="3">
        <f>+('1981 PUA exporters'!AO3/'1981 PUA exporters'!$IJ3)^2</f>
        <v>0</v>
      </c>
      <c r="AP3" s="3">
        <f>+('1981 PUA exporters'!AP3/'1981 PUA exporters'!$IJ3)^2</f>
        <v>0</v>
      </c>
      <c r="AQ3" s="3">
        <f>+('1981 PUA exporters'!AQ3/'1981 PUA exporters'!$IJ3)^2</f>
        <v>0</v>
      </c>
      <c r="AR3" s="3">
        <f>+('1981 PUA exporters'!AR3/'1981 PUA exporters'!$IJ3)^2</f>
        <v>6.7008270473751031E-7</v>
      </c>
      <c r="AS3" s="3">
        <f>+('1981 PUA exporters'!AS3/'1981 PUA exporters'!$IJ3)^2</f>
        <v>0</v>
      </c>
      <c r="AT3" s="3">
        <f>+('1981 PUA exporters'!AT3/'1981 PUA exporters'!$IJ3)^2</f>
        <v>1.7723003782445172E-5</v>
      </c>
      <c r="AU3" s="3">
        <f>+('1981 PUA exporters'!AU3/'1981 PUA exporters'!$IJ3)^2</f>
        <v>0</v>
      </c>
      <c r="AV3" s="3">
        <f>+('1981 PUA exporters'!AV3/'1981 PUA exporters'!$IJ3)^2</f>
        <v>0</v>
      </c>
      <c r="AW3" s="3">
        <f>+('1981 PUA exporters'!AW3/'1981 PUA exporters'!$IJ3)^2</f>
        <v>0</v>
      </c>
      <c r="AX3" s="3">
        <f>+('1981 PUA exporters'!AX3/'1981 PUA exporters'!$IJ3)^2</f>
        <v>3.4187893098852559E-7</v>
      </c>
      <c r="AY3" s="3">
        <f>+('1981 PUA exporters'!AY3/'1981 PUA exporters'!$IJ3)^2</f>
        <v>0</v>
      </c>
      <c r="AZ3" s="3">
        <f>+('1981 PUA exporters'!AZ3/'1981 PUA exporters'!$IJ3)^2</f>
        <v>0</v>
      </c>
      <c r="BA3" s="3">
        <f>+('1981 PUA exporters'!BA3/'1981 PUA exporters'!$IJ3)^2</f>
        <v>9.5727620138702678E-5</v>
      </c>
      <c r="BB3" s="3">
        <f>+('1981 PUA exporters'!BB3/'1981 PUA exporters'!$IJ3)^2</f>
        <v>0</v>
      </c>
      <c r="BC3" s="3">
        <f>+('1981 PUA exporters'!BC3/'1981 PUA exporters'!$IJ3)^2</f>
        <v>5.2177714393660327E-4</v>
      </c>
      <c r="BD3" s="3">
        <f>+('1981 PUA exporters'!BD3/'1981 PUA exporters'!$IJ3)^2</f>
        <v>0</v>
      </c>
      <c r="BE3" s="3">
        <f>+('1981 PUA exporters'!BE3/'1981 PUA exporters'!$IJ3)^2</f>
        <v>9.603379171467686E-4</v>
      </c>
      <c r="BF3" s="3">
        <f>+('1981 PUA exporters'!BF3/'1981 PUA exporters'!$IJ3)^2</f>
        <v>0</v>
      </c>
      <c r="BG3" s="3">
        <f>+('1981 PUA exporters'!BG3/'1981 PUA exporters'!$IJ3)^2</f>
        <v>0</v>
      </c>
      <c r="BH3" s="3">
        <f>+('1981 PUA exporters'!BH3/'1981 PUA exporters'!$IJ3)^2</f>
        <v>0</v>
      </c>
      <c r="BI3" s="3">
        <f>+('1981 PUA exporters'!BI3/'1981 PUA exporters'!$IJ3)^2</f>
        <v>6.2237160059066714E-6</v>
      </c>
      <c r="BJ3" s="3">
        <f>+('1981 PUA exporters'!BJ3/'1981 PUA exporters'!$IJ3)^2</f>
        <v>6.0778476620182332E-7</v>
      </c>
      <c r="BK3" s="3">
        <f>+('1981 PUA exporters'!BK3/'1981 PUA exporters'!$IJ3)^2</f>
        <v>8.0379535330191146E-7</v>
      </c>
      <c r="BL3" s="3">
        <f>+('1981 PUA exporters'!BL3/'1981 PUA exporters'!$IJ3)^2</f>
        <v>7.3541956710420625E-7</v>
      </c>
      <c r="BM3" s="3">
        <f>+('1981 PUA exporters'!BM3/'1981 PUA exporters'!$IJ3)^2</f>
        <v>6.0778476620182332E-7</v>
      </c>
      <c r="BN3" s="3">
        <f>+('1981 PUA exporters'!BN3/'1981 PUA exporters'!$IJ3)^2</f>
        <v>0</v>
      </c>
      <c r="BO3" s="3">
        <f>+('1981 PUA exporters'!BO3/'1981 PUA exporters'!$IJ3)^2</f>
        <v>5.4700628958164102E-8</v>
      </c>
      <c r="BP3" s="3">
        <f>+('1981 PUA exporters'!BP3/'1981 PUA exporters'!$IJ3)^2</f>
        <v>1.8385489177605156E-7</v>
      </c>
      <c r="BQ3" s="3">
        <f>+('1981 PUA exporters'!BQ3/'1981 PUA exporters'!$IJ3)^2</f>
        <v>3.7986547887613957E-8</v>
      </c>
      <c r="BR3" s="3">
        <f>+('1981 PUA exporters'!BR3/'1981 PUA exporters'!$IJ3)^2</f>
        <v>7.9682102310974539E-5</v>
      </c>
      <c r="BS3" s="3">
        <f>+('1981 PUA exporters'!BS3/'1981 PUA exporters'!$IJ3)^2</f>
        <v>0</v>
      </c>
      <c r="BT3" s="3">
        <f>+('1981 PUA exporters'!BT3/'1981 PUA exporters'!$IJ3)^2</f>
        <v>5.8968797478816404E-5</v>
      </c>
      <c r="BU3" s="3">
        <f>+('1981 PUA exporters'!BU3/'1981 PUA exporters'!$IJ3)^2</f>
        <v>1.7564979743232694E-6</v>
      </c>
      <c r="BV3" s="3">
        <f>+('1981 PUA exporters'!BV3/'1981 PUA exporters'!$IJ3)^2</f>
        <v>1.1912581417555737E-6</v>
      </c>
      <c r="BW3" s="3">
        <f>+('1981 PUA exporters'!BW3/'1981 PUA exporters'!$IJ3)^2</f>
        <v>1.5194619155045585E-9</v>
      </c>
      <c r="BX3" s="3">
        <f>+('1981 PUA exporters'!BX3/'1981 PUA exporters'!$IJ3)^2</f>
        <v>0</v>
      </c>
      <c r="BY3" s="3">
        <f>+('1981 PUA exporters'!BY3/'1981 PUA exporters'!$IJ3)^2</f>
        <v>5.4700628958164102E-8</v>
      </c>
      <c r="BZ3" s="3">
        <f>+('1981 PUA exporters'!BZ3/'1981 PUA exporters'!$IJ3)^2</f>
        <v>8.0972125477237914E-6</v>
      </c>
      <c r="CA3" s="3">
        <f>+('1981 PUA exporters'!CA3/'1981 PUA exporters'!$IJ3)^2</f>
        <v>0</v>
      </c>
      <c r="CB3" s="3">
        <f>+('1981 PUA exporters'!CB3/'1981 PUA exporters'!$IJ3)^2</f>
        <v>1.4892246233860178E-5</v>
      </c>
      <c r="CC3" s="3">
        <f>+('1981 PUA exporters'!CC3/'1981 PUA exporters'!$IJ3)^2</f>
        <v>2.0801433623257407E-6</v>
      </c>
      <c r="CD3" s="3">
        <f>+('1981 PUA exporters'!CD3/'1981 PUA exporters'!$IJ3)^2</f>
        <v>2.4311390648072935E-8</v>
      </c>
      <c r="CE3" s="3">
        <f>+('1981 PUA exporters'!CE3/'1981 PUA exporters'!$IJ3)^2</f>
        <v>0</v>
      </c>
      <c r="CF3" s="3">
        <f>+('1981 PUA exporters'!CF3/'1981 PUA exporters'!$IJ3)^2</f>
        <v>7.4453633859723359E-8</v>
      </c>
      <c r="CG3" s="3">
        <f>+('1981 PUA exporters'!CG3/'1981 PUA exporters'!$IJ3)^2</f>
        <v>5.0237209581369471E-4</v>
      </c>
      <c r="CH3" s="3">
        <f>+('1981 PUA exporters'!CH3/'1981 PUA exporters'!$IJ3)^2</f>
        <v>1.0271562548810814E-6</v>
      </c>
      <c r="CI3" s="3">
        <f>+('1981 PUA exporters'!CI3/'1981 PUA exporters'!$IJ3)^2</f>
        <v>2.4311390648072935E-8</v>
      </c>
      <c r="CJ3" s="3">
        <f>+('1981 PUA exporters'!CJ3/'1981 PUA exporters'!$IJ3)^2</f>
        <v>2.1880251583265641E-7</v>
      </c>
      <c r="CK3" s="3">
        <f>+('1981 PUA exporters'!CK3/'1981 PUA exporters'!$IJ3)^2</f>
        <v>2.4311390648072935E-8</v>
      </c>
      <c r="CL3" s="3">
        <f>+('1981 PUA exporters'!CL3/'1981 PUA exporters'!$IJ3)^2</f>
        <v>4.3912449358081732E-5</v>
      </c>
      <c r="CM3" s="3">
        <f>+('1981 PUA exporters'!CM3/'1981 PUA exporters'!$IJ3)^2</f>
        <v>6.0778476620182332E-7</v>
      </c>
      <c r="CN3" s="3">
        <f>+('1981 PUA exporters'!CN3/'1981 PUA exporters'!$IJ3)^2</f>
        <v>2.5678906372027034E-5</v>
      </c>
      <c r="CO3" s="3">
        <f>+('1981 PUA exporters'!CO3/'1981 PUA exporters'!$IJ3)^2</f>
        <v>0</v>
      </c>
      <c r="CP3" s="3">
        <f>+('1981 PUA exporters'!CP3/'1981 PUA exporters'!$IJ3)^2</f>
        <v>4.5963722944012894E-4</v>
      </c>
      <c r="CQ3" s="3">
        <f>+('1981 PUA exporters'!CQ3/'1981 PUA exporters'!$IJ3)^2</f>
        <v>0</v>
      </c>
      <c r="CR3" s="3">
        <f>+('1981 PUA exporters'!CR3/'1981 PUA exporters'!$IJ3)^2</f>
        <v>0</v>
      </c>
      <c r="CS3" s="3">
        <f>+('1981 PUA exporters'!CS3/'1981 PUA exporters'!$IJ3)^2</f>
        <v>3.2996027172330788E-4</v>
      </c>
      <c r="CT3" s="3">
        <f>+('1981 PUA exporters'!CT3/'1981 PUA exporters'!$IJ3)^2</f>
        <v>0</v>
      </c>
      <c r="CU3" s="3">
        <f>+('1981 PUA exporters'!CU3/'1981 PUA exporters'!$IJ3)^2</f>
        <v>0</v>
      </c>
      <c r="CV3" s="3">
        <f>+('1981 PUA exporters'!CV3/'1981 PUA exporters'!$IJ3)^2</f>
        <v>2.0445879535029336E-5</v>
      </c>
      <c r="CW3" s="3">
        <f>+('1981 PUA exporters'!CW3/'1981 PUA exporters'!$IJ3)^2</f>
        <v>5.8408116031995236E-6</v>
      </c>
      <c r="CX3" s="3">
        <f>+('1981 PUA exporters'!CX3/'1981 PUA exporters'!$IJ3)^2</f>
        <v>2.0465480593739348E-4</v>
      </c>
      <c r="CY3" s="3">
        <f>+('1981 PUA exporters'!CY3/'1981 PUA exporters'!$IJ3)^2</f>
        <v>1.7723003782445172E-5</v>
      </c>
      <c r="CZ3" s="3">
        <f>+('1981 PUA exporters'!CZ3/'1981 PUA exporters'!$IJ3)^2</f>
        <v>3.7986547887613957E-8</v>
      </c>
      <c r="DA3" s="3">
        <f>+('1981 PUA exporters'!DA3/'1981 PUA exporters'!$IJ3)^2</f>
        <v>2.941678268416825E-6</v>
      </c>
      <c r="DB3" s="3">
        <f>+('1981 PUA exporters'!DB3/'1981 PUA exporters'!$IJ3)^2</f>
        <v>0</v>
      </c>
      <c r="DC3" s="3">
        <f>+('1981 PUA exporters'!DC3/'1981 PUA exporters'!$IJ3)^2</f>
        <v>0</v>
      </c>
      <c r="DD3" s="3">
        <f>+('1981 PUA exporters'!DD3/'1981 PUA exporters'!$IJ3)^2</f>
        <v>5.2454317240758792E-3</v>
      </c>
      <c r="DE3" s="3">
        <f>+('1981 PUA exporters'!DE3/'1981 PUA exporters'!$IJ3)^2</f>
        <v>3.7986547887613963E-6</v>
      </c>
      <c r="DF3" s="3">
        <f>+('1981 PUA exporters'!DF3/'1981 PUA exporters'!$IJ3)^2</f>
        <v>8.7764120239543296E-6</v>
      </c>
      <c r="DG3" s="3">
        <f>+('1981 PUA exporters'!DG3/'1981 PUA exporters'!$IJ3)^2</f>
        <v>5.4700628958164102E-8</v>
      </c>
      <c r="DH3" s="3">
        <f>+('1981 PUA exporters'!DH3/'1981 PUA exporters'!$IJ3)^2</f>
        <v>1.0751104729344055E-4</v>
      </c>
      <c r="DI3" s="3">
        <f>+('1981 PUA exporters'!DI3/'1981 PUA exporters'!$IJ3)^2</f>
        <v>4.2039864493413918E-4</v>
      </c>
      <c r="DJ3" s="3">
        <f>+('1981 PUA exporters'!DJ3/'1981 PUA exporters'!$IJ3)^2</f>
        <v>5.6598436890629295E-5</v>
      </c>
      <c r="DK3" s="3">
        <f>+('1981 PUA exporters'!DK3/'1981 PUA exporters'!$IJ3)^2</f>
        <v>3.1071476710152718E-5</v>
      </c>
      <c r="DL3" s="3">
        <f>+('1981 PUA exporters'!DL3/'1981 PUA exporters'!$IJ3)^2</f>
        <v>0</v>
      </c>
      <c r="DM3" s="3">
        <f>+('1981 PUA exporters'!DM3/'1981 PUA exporters'!$IJ3)^2</f>
        <v>1.3675157239541025E-8</v>
      </c>
      <c r="DN3" s="3">
        <f>+('1981 PUA exporters'!DN3/'1981 PUA exporters'!$IJ3)^2</f>
        <v>3.7986547887613957E-8</v>
      </c>
      <c r="DO3" s="3">
        <f>+('1981 PUA exporters'!DO3/'1981 PUA exporters'!$IJ3)^2</f>
        <v>0</v>
      </c>
      <c r="DP3" s="3">
        <f>+('1981 PUA exporters'!DP3/'1981 PUA exporters'!$IJ3)^2</f>
        <v>9.7245562592291741E-8</v>
      </c>
      <c r="DQ3" s="3">
        <f>+('1981 PUA exporters'!DQ3/'1981 PUA exporters'!$IJ3)^2</f>
        <v>0</v>
      </c>
      <c r="DR3" s="3">
        <f>+('1981 PUA exporters'!DR3/'1981 PUA exporters'!$IJ3)^2</f>
        <v>0</v>
      </c>
      <c r="DS3" s="3">
        <f>+('1981 PUA exporters'!DS3/'1981 PUA exporters'!$IJ3)^2</f>
        <v>0</v>
      </c>
      <c r="DT3" s="3">
        <f>+('1981 PUA exporters'!DT3/'1981 PUA exporters'!$IJ3)^2</f>
        <v>0</v>
      </c>
      <c r="DU3" s="3">
        <f>+('1981 PUA exporters'!DU3/'1981 PUA exporters'!$IJ3)^2</f>
        <v>1.3675157239541025E-8</v>
      </c>
      <c r="DV3" s="3">
        <f>+('1981 PUA exporters'!DV3/'1981 PUA exporters'!$IJ3)^2</f>
        <v>6.3855386999079068E-5</v>
      </c>
      <c r="DW3" s="3">
        <f>+('1981 PUA exporters'!DW3/'1981 PUA exporters'!$IJ3)^2</f>
        <v>0</v>
      </c>
      <c r="DX3" s="3">
        <f>+('1981 PUA exporters'!DX3/'1981 PUA exporters'!$IJ3)^2</f>
        <v>1.4772147964058698E-3</v>
      </c>
      <c r="DY3" s="3">
        <f>+('1981 PUA exporters'!DY3/'1981 PUA exporters'!$IJ3)^2</f>
        <v>2.6075485931973727E-5</v>
      </c>
      <c r="DZ3" s="3">
        <f>+('1981 PUA exporters'!DZ3/'1981 PUA exporters'!$IJ3)^2</f>
        <v>1.2690697864485621E-4</v>
      </c>
      <c r="EA3" s="3">
        <f>+('1981 PUA exporters'!EA3/'1981 PUA exporters'!$IJ3)^2</f>
        <v>0</v>
      </c>
      <c r="EB3" s="3">
        <f>+('1981 PUA exporters'!EB3/'1981 PUA exporters'!$IJ3)^2</f>
        <v>0</v>
      </c>
      <c r="EC3" s="3">
        <f>+('1981 PUA exporters'!EC3/'1981 PUA exporters'!$IJ3)^2</f>
        <v>0</v>
      </c>
      <c r="ED3" s="3">
        <f>+('1981 PUA exporters'!ED3/'1981 PUA exporters'!$IJ3)^2</f>
        <v>0</v>
      </c>
      <c r="EE3" s="3">
        <f>+('1981 PUA exporters'!EE3/'1981 PUA exporters'!$IJ3)^2</f>
        <v>8.7764120239543296E-6</v>
      </c>
      <c r="EF3" s="3">
        <f>+('1981 PUA exporters'!EF3/'1981 PUA exporters'!$IJ3)^2</f>
        <v>0</v>
      </c>
      <c r="EG3" s="3">
        <f>+('1981 PUA exporters'!EG3/'1981 PUA exporters'!$IJ3)^2</f>
        <v>0</v>
      </c>
      <c r="EH3" s="3">
        <f>+('1981 PUA exporters'!EH3/'1981 PUA exporters'!$IJ3)^2</f>
        <v>8.825186751442025E-5</v>
      </c>
      <c r="EI3" s="3">
        <f>+('1981 PUA exporters'!EI3/'1981 PUA exporters'!$IJ3)^2</f>
        <v>0</v>
      </c>
      <c r="EJ3" s="3">
        <f>+('1981 PUA exporters'!EJ3/'1981 PUA exporters'!$IJ3)^2</f>
        <v>0</v>
      </c>
      <c r="EK3" s="3">
        <f>+('1981 PUA exporters'!EK3/'1981 PUA exporters'!$IJ3)^2</f>
        <v>0</v>
      </c>
      <c r="EL3" s="3">
        <f>+('1981 PUA exporters'!EL3/'1981 PUA exporters'!$IJ3)^2</f>
        <v>0</v>
      </c>
      <c r="EM3" s="3">
        <f>+('1981 PUA exporters'!EM3/'1981 PUA exporters'!$IJ3)^2</f>
        <v>2.1880251583265638E-5</v>
      </c>
      <c r="EN3" s="3">
        <f>+('1981 PUA exporters'!EN3/'1981 PUA exporters'!$IJ3)^2</f>
        <v>0</v>
      </c>
      <c r="EO3" s="3">
        <f>+('1981 PUA exporters'!EO3/'1981 PUA exporters'!$IJ3)^2</f>
        <v>0</v>
      </c>
      <c r="EP3" s="3">
        <f>+('1981 PUA exporters'!EP3/'1981 PUA exporters'!$IJ3)^2</f>
        <v>0</v>
      </c>
      <c r="EQ3" s="3">
        <f>+('1981 PUA exporters'!EQ3/'1981 PUA exporters'!$IJ3)^2</f>
        <v>7.4453633859723359E-8</v>
      </c>
      <c r="ER3" s="3">
        <f>+('1981 PUA exporters'!ER3/'1981 PUA exporters'!$IJ3)^2</f>
        <v>0</v>
      </c>
      <c r="ES3" s="3">
        <f>+('1981 PUA exporters'!ES3/'1981 PUA exporters'!$IJ3)^2</f>
        <v>0</v>
      </c>
      <c r="ET3" s="3">
        <f>+('1981 PUA exporters'!ET3/'1981 PUA exporters'!$IJ3)^2</f>
        <v>0</v>
      </c>
      <c r="EU3" s="3">
        <f>+('1981 PUA exporters'!EU3/'1981 PUA exporters'!$IJ3)^2</f>
        <v>0</v>
      </c>
      <c r="EV3" s="3">
        <f>+('1981 PUA exporters'!EV3/'1981 PUA exporters'!$IJ3)^2</f>
        <v>0</v>
      </c>
      <c r="EW3" s="3">
        <f>+('1981 PUA exporters'!EW3/'1981 PUA exporters'!$IJ3)^2</f>
        <v>0</v>
      </c>
      <c r="EX3" s="3">
        <f>+('1981 PUA exporters'!EX3/'1981 PUA exporters'!$IJ3)^2</f>
        <v>2.4311390648072935E-8</v>
      </c>
      <c r="EY3" s="3">
        <f>+('1981 PUA exporters'!EY3/'1981 PUA exporters'!$IJ3)^2</f>
        <v>0</v>
      </c>
      <c r="EZ3" s="3">
        <f>+('1981 PUA exporters'!EZ3/'1981 PUA exporters'!$IJ3)^2</f>
        <v>0</v>
      </c>
      <c r="FA3" s="3">
        <f>+('1981 PUA exporters'!FA3/'1981 PUA exporters'!$IJ3)^2</f>
        <v>0</v>
      </c>
      <c r="FB3" s="3">
        <f>+('1981 PUA exporters'!FB3/'1981 PUA exporters'!$IJ3)^2</f>
        <v>0</v>
      </c>
      <c r="FC3" s="3">
        <f>+('1981 PUA exporters'!FC3/'1981 PUA exporters'!$IJ3)^2</f>
        <v>0</v>
      </c>
      <c r="FD3" s="3">
        <f>+('1981 PUA exporters'!FD3/'1981 PUA exporters'!$IJ3)^2</f>
        <v>0</v>
      </c>
      <c r="FE3" s="3">
        <f>+('1981 PUA exporters'!FE3/'1981 PUA exporters'!$IJ3)^2</f>
        <v>0</v>
      </c>
      <c r="FF3" s="3">
        <f>+('1981 PUA exporters'!FF3/'1981 PUA exporters'!$IJ3)^2</f>
        <v>3.4187893098852559E-7</v>
      </c>
      <c r="FG3" s="3">
        <f>+('1981 PUA exporters'!FG3/'1981 PUA exporters'!$IJ3)^2</f>
        <v>0</v>
      </c>
      <c r="FH3" s="3">
        <f>+('1981 PUA exporters'!FH3/'1981 PUA exporters'!$IJ3)^2</f>
        <v>0</v>
      </c>
      <c r="FI3" s="3">
        <f>+('1981 PUA exporters'!FI3/'1981 PUA exporters'!$IJ3)^2</f>
        <v>0</v>
      </c>
      <c r="FJ3" s="3">
        <f>+('1981 PUA exporters'!FJ3/'1981 PUA exporters'!$IJ3)^2</f>
        <v>0</v>
      </c>
      <c r="FK3" s="3">
        <f>+('1981 PUA exporters'!FK3/'1981 PUA exporters'!$IJ3)^2</f>
        <v>0</v>
      </c>
      <c r="FL3" s="3">
        <f>+('1981 PUA exporters'!FL3/'1981 PUA exporters'!$IJ3)^2</f>
        <v>0</v>
      </c>
      <c r="FM3" s="3">
        <f>+('1981 PUA exporters'!FM3/'1981 PUA exporters'!$IJ3)^2</f>
        <v>0</v>
      </c>
      <c r="FN3" s="3">
        <f>+('1981 PUA exporters'!FN3/'1981 PUA exporters'!$IJ3)^2</f>
        <v>1.2307641515586924E-7</v>
      </c>
      <c r="FO3" s="3">
        <f>+('1981 PUA exporters'!FO3/'1981 PUA exporters'!$IJ3)^2</f>
        <v>0</v>
      </c>
      <c r="FP3" s="3">
        <f>+('1981 PUA exporters'!FP3/'1981 PUA exporters'!$IJ3)^2</f>
        <v>0</v>
      </c>
      <c r="FQ3" s="3">
        <f>+('1981 PUA exporters'!FQ3/'1981 PUA exporters'!$IJ3)^2</f>
        <v>2.9781453543889343E-7</v>
      </c>
      <c r="FR3" s="3">
        <f>+('1981 PUA exporters'!FR3/'1981 PUA exporters'!$IJ3)^2</f>
        <v>0</v>
      </c>
      <c r="FS3" s="3">
        <f>+('1981 PUA exporters'!FS3/'1981 PUA exporters'!$IJ3)^2</f>
        <v>0</v>
      </c>
      <c r="FT3" s="3">
        <f>+('1981 PUA exporters'!FT3/'1981 PUA exporters'!$IJ3)^2</f>
        <v>0</v>
      </c>
      <c r="FU3" s="3">
        <f>+('1981 PUA exporters'!FU3/'1981 PUA exporters'!$IJ3)^2</f>
        <v>1.2307641515586924E-7</v>
      </c>
      <c r="FV3" s="3">
        <f>+('1981 PUA exporters'!FV3/'1981 PUA exporters'!$IJ3)^2</f>
        <v>0</v>
      </c>
      <c r="FW3" s="3">
        <f>+('1981 PUA exporters'!FW3/'1981 PUA exporters'!$IJ3)^2</f>
        <v>0</v>
      </c>
      <c r="FX3" s="3">
        <f>+('1981 PUA exporters'!FX3/'1981 PUA exporters'!$IJ3)^2</f>
        <v>6.0778476620182338E-9</v>
      </c>
      <c r="FY3" s="3">
        <f>+('1981 PUA exporters'!FY3/'1981 PUA exporters'!$IJ3)^2</f>
        <v>1.5194619155045585E-9</v>
      </c>
      <c r="FZ3" s="3">
        <f>+('1981 PUA exporters'!FZ3/'1981 PUA exporters'!$IJ3)^2</f>
        <v>6.0778476620182338E-9</v>
      </c>
      <c r="GA3" s="3">
        <f>+('1981 PUA exporters'!GA3/'1981 PUA exporters'!$IJ3)^2</f>
        <v>3.7986547887613957E-8</v>
      </c>
      <c r="GB3" s="3">
        <f>+('1981 PUA exporters'!GB3/'1981 PUA exporters'!$IJ3)^2</f>
        <v>5.4700628958164102E-8</v>
      </c>
      <c r="GC3" s="3">
        <f>+('1981 PUA exporters'!GC3/'1981 PUA exporters'!$IJ3)^2</f>
        <v>9.7245562592291741E-8</v>
      </c>
      <c r="GD3" s="3">
        <f>+('1981 PUA exporters'!GD3/'1981 PUA exporters'!$IJ3)^2</f>
        <v>6.0778476620182332E-7</v>
      </c>
      <c r="GE3" s="3">
        <f>+('1981 PUA exporters'!GE3/'1981 PUA exporters'!$IJ3)^2</f>
        <v>2.8094850817679285E-4</v>
      </c>
      <c r="GF3" s="3">
        <f>+('1981 PUA exporters'!GF3/'1981 PUA exporters'!$IJ3)^2</f>
        <v>0</v>
      </c>
      <c r="GG3" s="3">
        <f>+('1981 PUA exporters'!GG3/'1981 PUA exporters'!$IJ3)^2</f>
        <v>1.5194619155045585E-9</v>
      </c>
      <c r="GH3" s="3">
        <f>+('1981 PUA exporters'!GH3/'1981 PUA exporters'!$IJ3)^2</f>
        <v>0</v>
      </c>
      <c r="GI3" s="3">
        <f>+('1981 PUA exporters'!GI3/'1981 PUA exporters'!$IJ3)^2</f>
        <v>0</v>
      </c>
      <c r="GJ3" s="3">
        <f>+('1981 PUA exporters'!GJ3/'1981 PUA exporters'!$IJ3)^2</f>
        <v>5.1114698837573341E-6</v>
      </c>
      <c r="GK3" s="3">
        <f>+('1981 PUA exporters'!GK3/'1981 PUA exporters'!$IJ3)^2</f>
        <v>3.8898225036916696E-7</v>
      </c>
      <c r="GL3" s="3">
        <f>+('1981 PUA exporters'!GL3/'1981 PUA exporters'!$IJ3)^2</f>
        <v>0</v>
      </c>
      <c r="GM3" s="3">
        <f>+('1981 PUA exporters'!GM3/'1981 PUA exporters'!$IJ3)^2</f>
        <v>0</v>
      </c>
      <c r="GN3" s="3">
        <f>+('1981 PUA exporters'!GN3/'1981 PUA exporters'!$IJ3)^2</f>
        <v>0</v>
      </c>
      <c r="GO3" s="3">
        <f>+('1981 PUA exporters'!GO3/'1981 PUA exporters'!$IJ3)^2</f>
        <v>7.4453633859723359E-8</v>
      </c>
      <c r="GP3" s="3">
        <f>+('1981 PUA exporters'!GP3/'1981 PUA exporters'!$IJ3)^2</f>
        <v>0</v>
      </c>
      <c r="GQ3" s="3">
        <f>+('1981 PUA exporters'!GQ3/'1981 PUA exporters'!$IJ3)^2</f>
        <v>0</v>
      </c>
      <c r="GR3" s="3">
        <f>+('1981 PUA exporters'!GR3/'1981 PUA exporters'!$IJ3)^2</f>
        <v>9.7245562592291741E-8</v>
      </c>
      <c r="GS3" s="3">
        <f>+('1981 PUA exporters'!GS3/'1981 PUA exporters'!$IJ3)^2</f>
        <v>2.7610203245109952E-3</v>
      </c>
      <c r="GT3" s="3">
        <f>+('1981 PUA exporters'!GT3/'1981 PUA exporters'!$IJ3)^2</f>
        <v>0</v>
      </c>
      <c r="GU3" s="3">
        <f>+('1981 PUA exporters'!GU3/'1981 PUA exporters'!$IJ3)^2</f>
        <v>1.331291751888474E-4</v>
      </c>
      <c r="GV3" s="3">
        <f>+('1981 PUA exporters'!GV3/'1981 PUA exporters'!$IJ3)^2</f>
        <v>0</v>
      </c>
      <c r="GW3" s="3">
        <f>+('1981 PUA exporters'!GW3/'1981 PUA exporters'!$IJ3)^2</f>
        <v>0</v>
      </c>
      <c r="GX3" s="3">
        <f>+('1981 PUA exporters'!GX3/'1981 PUA exporters'!$IJ3)^2</f>
        <v>9.4966369719034907E-7</v>
      </c>
      <c r="GY3" s="3">
        <f>+('1981 PUA exporters'!GY3/'1981 PUA exporters'!$IJ3)^2</f>
        <v>0</v>
      </c>
      <c r="GZ3" s="3">
        <f>+('1981 PUA exporters'!GZ3/'1981 PUA exporters'!$IJ3)^2</f>
        <v>4.4307509456112929E-6</v>
      </c>
      <c r="HA3" s="3">
        <f>+('1981 PUA exporters'!HA3/'1981 PUA exporters'!$IJ3)^2</f>
        <v>1.2307641515586924E-7</v>
      </c>
      <c r="HB3" s="3">
        <f>+('1981 PUA exporters'!HB3/'1981 PUA exporters'!$IJ3)^2</f>
        <v>6.3233927075637703E-5</v>
      </c>
      <c r="HC3" s="3">
        <f>+('1981 PUA exporters'!HC3/'1981 PUA exporters'!$IJ3)^2</f>
        <v>1.5194619155045583E-7</v>
      </c>
      <c r="HD3" s="3">
        <f>+('1981 PUA exporters'!HD3/'1981 PUA exporters'!$IJ3)^2</f>
        <v>2.1880251583265641E-7</v>
      </c>
      <c r="HE3" s="3">
        <f>+('1981 PUA exporters'!HE3/'1981 PUA exporters'!$IJ3)^2</f>
        <v>4.1086250195243254E-6</v>
      </c>
      <c r="HF3" s="3">
        <f>+('1981 PUA exporters'!HF3/'1981 PUA exporters'!$IJ3)^2</f>
        <v>1.5194619155045585E-9</v>
      </c>
      <c r="HG3" s="3">
        <f>+('1981 PUA exporters'!HG3/'1981 PUA exporters'!$IJ3)^2</f>
        <v>2.5678906372027034E-7</v>
      </c>
      <c r="HH3" s="3">
        <f>+('1981 PUA exporters'!HH3/'1981 PUA exporters'!$IJ3)^2</f>
        <v>0</v>
      </c>
      <c r="HI3" s="3">
        <f>+('1981 PUA exporters'!HI3/'1981 PUA exporters'!$IJ3)^2</f>
        <v>1.3675157239541024E-6</v>
      </c>
      <c r="HJ3" s="3">
        <f>+('1981 PUA exporters'!HJ3/'1981 PUA exporters'!$IJ3)^2</f>
        <v>5.1291108365963413E-4</v>
      </c>
      <c r="HK3" s="3">
        <f>+('1981 PUA exporters'!HK3/'1981 PUA exporters'!$IJ3)^2</f>
        <v>3.4187893098852559E-7</v>
      </c>
      <c r="HL3" s="3">
        <f>+('1981 PUA exporters'!HL3/'1981 PUA exporters'!$IJ3)^2</f>
        <v>2.3741592429758722E-5</v>
      </c>
      <c r="HM3" s="3">
        <f>+('1981 PUA exporters'!HM3/'1981 PUA exporters'!$IJ3)^2</f>
        <v>1.0114146294364544E-4</v>
      </c>
      <c r="HN3" s="3">
        <f>+('1981 PUA exporters'!HN3/'1981 PUA exporters'!$IJ3)^2</f>
        <v>1.7072674082609218E-5</v>
      </c>
      <c r="HO3" s="3">
        <f>+('1981 PUA exporters'!HO3/'1981 PUA exporters'!$IJ3)^2</f>
        <v>1.654694025984464E-4</v>
      </c>
      <c r="HP3" s="3">
        <f>+('1981 PUA exporters'!HP3/'1981 PUA exporters'!$IJ3)^2</f>
        <v>8.7521006333062551E-5</v>
      </c>
      <c r="HQ3" s="3">
        <f>+('1981 PUA exporters'!HQ3/'1981 PUA exporters'!$IJ3)^2</f>
        <v>6.030744342637592E-6</v>
      </c>
      <c r="HR3" s="3">
        <f>+('1981 PUA exporters'!HR3/'1981 PUA exporters'!$IJ3)^2</f>
        <v>1.0875032043172605E-3</v>
      </c>
      <c r="HS3" s="3">
        <f>+('1981 PUA exporters'!HS3/'1981 PUA exporters'!$IJ3)^2</f>
        <v>2.1941030059885824E-6</v>
      </c>
      <c r="HT3" s="3">
        <f>+('1981 PUA exporters'!HT3/'1981 PUA exporters'!$IJ3)^2</f>
        <v>1.6446807719612894E-4</v>
      </c>
      <c r="HU3" s="3">
        <f>+('1981 PUA exporters'!HU3/'1981 PUA exporters'!$IJ3)^2</f>
        <v>1.3425965485398279E-5</v>
      </c>
      <c r="HV3" s="3">
        <f>+('1981 PUA exporters'!HV3/'1981 PUA exporters'!$IJ3)^2</f>
        <v>1.5365406674348298E-4</v>
      </c>
      <c r="HW3" s="3">
        <f>+('1981 PUA exporters'!HW3/'1981 PUA exporters'!$IJ3)^2</f>
        <v>2.0801433623257407E-6</v>
      </c>
      <c r="HX3" s="3">
        <f>+('1981 PUA exporters'!HX3/'1981 PUA exporters'!$IJ3)^2</f>
        <v>8.141641614133145E-4</v>
      </c>
      <c r="HY3" s="3">
        <f>+('1981 PUA exporters'!HY3/'1981 PUA exporters'!$IJ3)^2</f>
        <v>1.1290270595441692E-3</v>
      </c>
      <c r="HZ3" s="3">
        <f>+('1981 PUA exporters'!HZ3/'1981 PUA exporters'!$IJ3)^2</f>
        <v>3.8596763792880589E-4</v>
      </c>
      <c r="IA3" s="3">
        <f>+('1981 PUA exporters'!IA3/'1981 PUA exporters'!$IJ3)^2</f>
        <v>9.244406293929732E-6</v>
      </c>
      <c r="IB3" s="3">
        <f>+('1981 PUA exporters'!IB3/'1981 PUA exporters'!$IJ3)^2</f>
        <v>3.2996027172330788E-4</v>
      </c>
      <c r="IC3" s="3">
        <f>+('1981 PUA exporters'!IC3/'1981 PUA exporters'!$IJ3)^2</f>
        <v>1.3223117319678419E-4</v>
      </c>
      <c r="ID3" s="3">
        <f>+('1981 PUA exporters'!ID3/'1981 PUA exporters'!$IJ3)^2</f>
        <v>1.1407512276842022E-4</v>
      </c>
      <c r="IE3" s="3">
        <f>+('1981 PUA exporters'!IE3/'1981 PUA exporters'!$IJ3)^2</f>
        <v>4.4966348142675696E-4</v>
      </c>
      <c r="IF3" s="3">
        <f>+('1981 PUA exporters'!IF3/'1981 PUA exporters'!$IJ3)^2</f>
        <v>7.102335741775689E-3</v>
      </c>
      <c r="IG3" s="3">
        <f>+('1981 PUA exporters'!IG3/'1981 PUA exporters'!$IJ3)^2</f>
        <v>7.6596075160584784E-6</v>
      </c>
      <c r="IH3" s="3">
        <f>+('1981 PUA exporters'!IH3/'1981 PUA exporters'!$IJ3)^2</f>
        <v>1.2778674709393335E-6</v>
      </c>
      <c r="II3" s="3">
        <f>+('1981 PUA exporters'!II3/'1981 PUA exporters'!$IJ3)^2</f>
        <v>1.5194619155045585E-9</v>
      </c>
      <c r="IJ3" s="3"/>
      <c r="IK3" s="3" t="str">
        <f t="shared" ref="IK3:IK63" si="0">+A3</f>
        <v>Aldershot</v>
      </c>
      <c r="IL3" s="3">
        <f t="shared" ref="IL3:IL63" si="1">+SUM(B3:II3)</f>
        <v>2.8083207181020774E-2</v>
      </c>
    </row>
    <row r="4" spans="1:246" s="20" customFormat="1" x14ac:dyDescent="0.25">
      <c r="A4" s="20" t="s">
        <v>246</v>
      </c>
      <c r="B4" s="21">
        <f>+('1981 PUA exporters'!B4/'1981 PUA exporters'!$IJ4)^2</f>
        <v>1.187581157889984E-4</v>
      </c>
      <c r="C4" s="21">
        <f>+('1981 PUA exporters'!C4/'1981 PUA exporters'!$IJ4)^2</f>
        <v>0.16233090041523446</v>
      </c>
      <c r="D4" s="21">
        <f>+('1981 PUA exporters'!D4/'1981 PUA exporters'!$IJ4)^2</f>
        <v>2.146090292536687E-7</v>
      </c>
      <c r="E4" s="21">
        <f>+('1981 PUA exporters'!E4/'1981 PUA exporters'!$IJ4)^2</f>
        <v>5.8258808494630853E-5</v>
      </c>
      <c r="F4" s="21">
        <f>+('1981 PUA exporters'!F4/'1981 PUA exporters'!$IJ4)^2</f>
        <v>5.8883656552593915E-8</v>
      </c>
      <c r="G4" s="21">
        <f>+('1981 PUA exporters'!G4/'1981 PUA exporters'!$IJ4)^2</f>
        <v>8.2242462457755118E-8</v>
      </c>
      <c r="H4" s="21">
        <f>+('1981 PUA exporters'!H4/'1981 PUA exporters'!$IJ4)^2</f>
        <v>4.8664178969085872E-10</v>
      </c>
      <c r="I4" s="21">
        <f>+('1981 PUA exporters'!I4/'1981 PUA exporters'!$IJ4)^2</f>
        <v>0</v>
      </c>
      <c r="J4" s="21">
        <f>+('1981 PUA exporters'!J4/'1981 PUA exporters'!$IJ4)^2</f>
        <v>0</v>
      </c>
      <c r="K4" s="21">
        <f>+('1981 PUA exporters'!K4/'1981 PUA exporters'!$IJ4)^2</f>
        <v>2.7104001118622071E-5</v>
      </c>
      <c r="L4" s="21">
        <f>+('1981 PUA exporters'!L4/'1981 PUA exporters'!$IJ4)^2</f>
        <v>3.1145074540214961E-6</v>
      </c>
      <c r="M4" s="21">
        <f>+('1981 PUA exporters'!M4/'1981 PUA exporters'!$IJ4)^2</f>
        <v>0</v>
      </c>
      <c r="N4" s="21">
        <f>+('1981 PUA exporters'!N4/'1981 PUA exporters'!$IJ4)^2</f>
        <v>1.3088717575525337E-5</v>
      </c>
      <c r="O4" s="21">
        <f>+('1981 PUA exporters'!O4/'1981 PUA exporters'!$IJ4)^2</f>
        <v>0</v>
      </c>
      <c r="P4" s="21">
        <f>+('1981 PUA exporters'!P4/'1981 PUA exporters'!$IJ4)^2</f>
        <v>4.8664178969085879E-6</v>
      </c>
      <c r="Q4" s="21">
        <f>+('1981 PUA exporters'!Q4/'1981 PUA exporters'!$IJ4)^2</f>
        <v>7.0271074431360015E-7</v>
      </c>
      <c r="R4" s="21">
        <f>+('1981 PUA exporters'!R4/'1981 PUA exporters'!$IJ4)^2</f>
        <v>5.2635175972963276E-6</v>
      </c>
      <c r="S4" s="21">
        <f>+('1981 PUA exporters'!S4/'1981 PUA exporters'!$IJ4)^2</f>
        <v>0</v>
      </c>
      <c r="T4" s="21">
        <f>+('1981 PUA exporters'!T4/'1981 PUA exporters'!$IJ4)^2</f>
        <v>0</v>
      </c>
      <c r="U4" s="21">
        <f>+('1981 PUA exporters'!U4/'1981 PUA exporters'!$IJ4)^2</f>
        <v>0</v>
      </c>
      <c r="V4" s="21">
        <f>+('1981 PUA exporters'!V4/'1981 PUA exporters'!$IJ4)^2</f>
        <v>8.1804484847033357E-7</v>
      </c>
      <c r="W4" s="21">
        <f>+('1981 PUA exporters'!W4/'1981 PUA exporters'!$IJ4)^2</f>
        <v>2.4531612618316191E-6</v>
      </c>
      <c r="X4" s="21">
        <f>+('1981 PUA exporters'!X4/'1981 PUA exporters'!$IJ4)^2</f>
        <v>0</v>
      </c>
      <c r="Y4" s="21">
        <f>+('1981 PUA exporters'!Y4/'1981 PUA exporters'!$IJ4)^2</f>
        <v>0</v>
      </c>
      <c r="Z4" s="21">
        <f>+('1981 PUA exporters'!Z4/'1981 PUA exporters'!$IJ4)^2</f>
        <v>6.5545296011672066E-5</v>
      </c>
      <c r="AA4" s="21">
        <f>+('1981 PUA exporters'!AA4/'1981 PUA exporters'!$IJ4)^2</f>
        <v>2.8852991710771018E-6</v>
      </c>
      <c r="AB4" s="21">
        <f>+('1981 PUA exporters'!AB4/'1981 PUA exporters'!$IJ4)^2</f>
        <v>5.8883656552593915E-8</v>
      </c>
      <c r="AC4" s="21">
        <f>+('1981 PUA exporters'!AC4/'1981 PUA exporters'!$IJ4)^2</f>
        <v>5.625579088826328E-7</v>
      </c>
      <c r="AD4" s="21">
        <f>+('1981 PUA exporters'!AD4/'1981 PUA exporters'!$IJ4)^2</f>
        <v>1.406394772206582E-7</v>
      </c>
      <c r="AE4" s="21">
        <f>+('1981 PUA exporters'!AE4/'1981 PUA exporters'!$IJ4)^2</f>
        <v>6.6621261008678559E-7</v>
      </c>
      <c r="AF4" s="21">
        <f>+('1981 PUA exporters'!AF4/'1981 PUA exporters'!$IJ4)^2</f>
        <v>0</v>
      </c>
      <c r="AG4" s="21">
        <f>+('1981 PUA exporters'!AG4/'1981 PUA exporters'!$IJ4)^2</f>
        <v>0</v>
      </c>
      <c r="AH4" s="21">
        <f>+('1981 PUA exporters'!AH4/'1981 PUA exporters'!$IJ4)^2</f>
        <v>1.4716636556817092E-3</v>
      </c>
      <c r="AI4" s="21">
        <f>+('1981 PUA exporters'!AI4/'1981 PUA exporters'!$IJ4)^2</f>
        <v>5.5715618501706412E-6</v>
      </c>
      <c r="AJ4" s="21">
        <f>+('1981 PUA exporters'!AJ4/'1981 PUA exporters'!$IJ4)^2</f>
        <v>4.8664178969085877E-8</v>
      </c>
      <c r="AK4" s="21">
        <f>+('1981 PUA exporters'!AK4/'1981 PUA exporters'!$IJ4)^2</f>
        <v>7.4584861911895653E-4</v>
      </c>
      <c r="AL4" s="21">
        <f>+('1981 PUA exporters'!AL4/'1981 PUA exporters'!$IJ4)^2</f>
        <v>0</v>
      </c>
      <c r="AM4" s="21">
        <f>+('1981 PUA exporters'!AM4/'1981 PUA exporters'!$IJ4)^2</f>
        <v>1.7567768607840004E-7</v>
      </c>
      <c r="AN4" s="21">
        <f>+('1981 PUA exporters'!AN4/'1981 PUA exporters'!$IJ4)^2</f>
        <v>0</v>
      </c>
      <c r="AO4" s="21">
        <f>+('1981 PUA exporters'!AO4/'1981 PUA exporters'!$IJ4)^2</f>
        <v>1.7694733450770346E-4</v>
      </c>
      <c r="AP4" s="21">
        <f>+('1981 PUA exporters'!AP4/'1981 PUA exporters'!$IJ4)^2</f>
        <v>0</v>
      </c>
      <c r="AQ4" s="21">
        <f>+('1981 PUA exporters'!AQ4/'1981 PUA exporters'!$IJ4)^2</f>
        <v>0</v>
      </c>
      <c r="AR4" s="21">
        <f>+('1981 PUA exporters'!AR4/'1981 PUA exporters'!$IJ4)^2</f>
        <v>0</v>
      </c>
      <c r="AS4" s="21">
        <f>+('1981 PUA exporters'!AS4/'1981 PUA exporters'!$IJ4)^2</f>
        <v>0</v>
      </c>
      <c r="AT4" s="21">
        <f>+('1981 PUA exporters'!AT4/'1981 PUA exporters'!$IJ4)^2</f>
        <v>7.0076417715483664E-8</v>
      </c>
      <c r="AU4" s="21">
        <f>+('1981 PUA exporters'!AU4/'1981 PUA exporters'!$IJ4)^2</f>
        <v>0</v>
      </c>
      <c r="AV4" s="21">
        <f>+('1981 PUA exporters'!AV4/'1981 PUA exporters'!$IJ4)^2</f>
        <v>0</v>
      </c>
      <c r="AW4" s="21">
        <f>+('1981 PUA exporters'!AW4/'1981 PUA exporters'!$IJ4)^2</f>
        <v>0</v>
      </c>
      <c r="AX4" s="21">
        <f>+('1981 PUA exporters'!AX4/'1981 PUA exporters'!$IJ4)^2</f>
        <v>0</v>
      </c>
      <c r="AY4" s="21">
        <f>+('1981 PUA exporters'!AY4/'1981 PUA exporters'!$IJ4)^2</f>
        <v>0</v>
      </c>
      <c r="AZ4" s="21">
        <f>+('1981 PUA exporters'!AZ4/'1981 PUA exporters'!$IJ4)^2</f>
        <v>0</v>
      </c>
      <c r="BA4" s="21">
        <f>+('1981 PUA exporters'!BA4/'1981 PUA exporters'!$IJ4)^2</f>
        <v>0</v>
      </c>
      <c r="BB4" s="21">
        <f>+('1981 PUA exporters'!BB4/'1981 PUA exporters'!$IJ4)^2</f>
        <v>0</v>
      </c>
      <c r="BC4" s="21">
        <f>+('1981 PUA exporters'!BC4/'1981 PUA exporters'!$IJ4)^2</f>
        <v>1.9465671587634349E-9</v>
      </c>
      <c r="BD4" s="21">
        <f>+('1981 PUA exporters'!BD4/'1981 PUA exporters'!$IJ4)^2</f>
        <v>0</v>
      </c>
      <c r="BE4" s="21">
        <f>+('1981 PUA exporters'!BE4/'1981 PUA exporters'!$IJ4)^2</f>
        <v>5.2995290897334522E-7</v>
      </c>
      <c r="BF4" s="21">
        <f>+('1981 PUA exporters'!BF4/'1981 PUA exporters'!$IJ4)^2</f>
        <v>0</v>
      </c>
      <c r="BG4" s="21">
        <f>+('1981 PUA exporters'!BG4/'1981 PUA exporters'!$IJ4)^2</f>
        <v>2.4393601006759863E-4</v>
      </c>
      <c r="BH4" s="21">
        <f>+('1981 PUA exporters'!BH4/'1981 PUA exporters'!$IJ4)^2</f>
        <v>3.68339170617011E-6</v>
      </c>
      <c r="BI4" s="21">
        <f>+('1981 PUA exporters'!BI4/'1981 PUA exporters'!$IJ4)^2</f>
        <v>4.379776107217729E-9</v>
      </c>
      <c r="BJ4" s="21">
        <f>+('1981 PUA exporters'!BJ4/'1981 PUA exporters'!$IJ4)^2</f>
        <v>1.1541196684308407E-5</v>
      </c>
      <c r="BK4" s="21">
        <f>+('1981 PUA exporters'!BK4/'1981 PUA exporters'!$IJ4)^2</f>
        <v>0</v>
      </c>
      <c r="BL4" s="21">
        <f>+('1981 PUA exporters'!BL4/'1981 PUA exporters'!$IJ4)^2</f>
        <v>4.3797761072177289E-7</v>
      </c>
      <c r="BM4" s="21">
        <f>+('1981 PUA exporters'!BM4/'1981 PUA exporters'!$IJ4)^2</f>
        <v>1.9465671587634349E-9</v>
      </c>
      <c r="BN4" s="21">
        <f>+('1981 PUA exporters'!BN4/'1981 PUA exporters'!$IJ4)^2</f>
        <v>0</v>
      </c>
      <c r="BO4" s="21">
        <f>+('1981 PUA exporters'!BO4/'1981 PUA exporters'!$IJ4)^2</f>
        <v>7.7862686350537395E-9</v>
      </c>
      <c r="BP4" s="21">
        <f>+('1981 PUA exporters'!BP4/'1981 PUA exporters'!$IJ4)^2</f>
        <v>1.8525917627562331E-4</v>
      </c>
      <c r="BQ4" s="21">
        <f>+('1981 PUA exporters'!BQ4/'1981 PUA exporters'!$IJ4)^2</f>
        <v>0</v>
      </c>
      <c r="BR4" s="21">
        <f>+('1981 PUA exporters'!BR4/'1981 PUA exporters'!$IJ4)^2</f>
        <v>5.5715618501706412E-6</v>
      </c>
      <c r="BS4" s="21">
        <f>+('1981 PUA exporters'!BS4/'1981 PUA exporters'!$IJ4)^2</f>
        <v>0</v>
      </c>
      <c r="BT4" s="21">
        <f>+('1981 PUA exporters'!BT4/'1981 PUA exporters'!$IJ4)^2</f>
        <v>1.5942871672062226E-5</v>
      </c>
      <c r="BU4" s="21">
        <f>+('1981 PUA exporters'!BU4/'1981 PUA exporters'!$IJ4)^2</f>
        <v>4.0298806604300021E-6</v>
      </c>
      <c r="BV4" s="21">
        <f>+('1981 PUA exporters'!BV4/'1981 PUA exporters'!$IJ4)^2</f>
        <v>0</v>
      </c>
      <c r="BW4" s="21">
        <f>+('1981 PUA exporters'!BW4/'1981 PUA exporters'!$IJ4)^2</f>
        <v>4.3797761072177289E-7</v>
      </c>
      <c r="BX4" s="21">
        <f>+('1981 PUA exporters'!BX4/'1981 PUA exporters'!$IJ4)^2</f>
        <v>3.2896984983102047E-7</v>
      </c>
      <c r="BY4" s="21">
        <f>+('1981 PUA exporters'!BY4/'1981 PUA exporters'!$IJ4)^2</f>
        <v>6.6616394590781659E-6</v>
      </c>
      <c r="BZ4" s="21">
        <f>+('1981 PUA exporters'!BZ4/'1981 PUA exporters'!$IJ4)^2</f>
        <v>0</v>
      </c>
      <c r="CA4" s="21">
        <f>+('1981 PUA exporters'!CA4/'1981 PUA exporters'!$IJ4)^2</f>
        <v>0</v>
      </c>
      <c r="CB4" s="21">
        <f>+('1981 PUA exporters'!CB4/'1981 PUA exporters'!$IJ4)^2</f>
        <v>1.2458029816085983E-7</v>
      </c>
      <c r="CC4" s="21">
        <f>+('1981 PUA exporters'!CC4/'1981 PUA exporters'!$IJ4)^2</f>
        <v>0</v>
      </c>
      <c r="CD4" s="21">
        <f>+('1981 PUA exporters'!CD4/'1981 PUA exporters'!$IJ4)^2</f>
        <v>4.8664178969085872E-10</v>
      </c>
      <c r="CE4" s="21">
        <f>+('1981 PUA exporters'!CE4/'1981 PUA exporters'!$IJ4)^2</f>
        <v>1.5418758464565165E-5</v>
      </c>
      <c r="CF4" s="21">
        <f>+('1981 PUA exporters'!CF4/'1981 PUA exporters'!$IJ4)^2</f>
        <v>2.7373600670110808E-6</v>
      </c>
      <c r="CG4" s="21">
        <f>+('1981 PUA exporters'!CG4/'1981 PUA exporters'!$IJ4)^2</f>
        <v>2.5967692539693917E-5</v>
      </c>
      <c r="CH4" s="21">
        <f>+('1981 PUA exporters'!CH4/'1981 PUA exporters'!$IJ4)^2</f>
        <v>1.5589861717820475E-4</v>
      </c>
      <c r="CI4" s="21">
        <f>+('1981 PUA exporters'!CI4/'1981 PUA exporters'!$IJ4)^2</f>
        <v>0</v>
      </c>
      <c r="CJ4" s="21">
        <f>+('1981 PUA exporters'!CJ4/'1981 PUA exporters'!$IJ4)^2</f>
        <v>2.3845447694852083E-8</v>
      </c>
      <c r="CK4" s="21">
        <f>+('1981 PUA exporters'!CK4/'1981 PUA exporters'!$IJ4)^2</f>
        <v>0</v>
      </c>
      <c r="CL4" s="21">
        <f>+('1981 PUA exporters'!CL4/'1981 PUA exporters'!$IJ4)^2</f>
        <v>1.406394772206582E-7</v>
      </c>
      <c r="CM4" s="21">
        <f>+('1981 PUA exporters'!CM4/'1981 PUA exporters'!$IJ4)^2</f>
        <v>1.9465671587634349E-9</v>
      </c>
      <c r="CN4" s="21">
        <f>+('1981 PUA exporters'!CN4/'1981 PUA exporters'!$IJ4)^2</f>
        <v>1.2458029816085983E-7</v>
      </c>
      <c r="CO4" s="21">
        <f>+('1981 PUA exporters'!CO4/'1981 PUA exporters'!$IJ4)^2</f>
        <v>1.2166044742271469E-8</v>
      </c>
      <c r="CP4" s="21">
        <f>+('1981 PUA exporters'!CP4/'1981 PUA exporters'!$IJ4)^2</f>
        <v>3.2721793938813343E-6</v>
      </c>
      <c r="CQ4" s="21">
        <f>+('1981 PUA exporters'!CQ4/'1981 PUA exporters'!$IJ4)^2</f>
        <v>0</v>
      </c>
      <c r="CR4" s="21">
        <f>+('1981 PUA exporters'!CR4/'1981 PUA exporters'!$IJ4)^2</f>
        <v>0</v>
      </c>
      <c r="CS4" s="21">
        <f>+('1981 PUA exporters'!CS4/'1981 PUA exporters'!$IJ4)^2</f>
        <v>3.041511185567867E-5</v>
      </c>
      <c r="CT4" s="21">
        <f>+('1981 PUA exporters'!CT4/'1981 PUA exporters'!$IJ4)^2</f>
        <v>0</v>
      </c>
      <c r="CU4" s="21">
        <f>+('1981 PUA exporters'!CU4/'1981 PUA exporters'!$IJ4)^2</f>
        <v>0</v>
      </c>
      <c r="CV4" s="21">
        <f>+('1981 PUA exporters'!CV4/'1981 PUA exporters'!$IJ4)^2</f>
        <v>7.7862686350537395E-9</v>
      </c>
      <c r="CW4" s="21">
        <f>+('1981 PUA exporters'!CW4/'1981 PUA exporters'!$IJ4)^2</f>
        <v>0</v>
      </c>
      <c r="CX4" s="21">
        <f>+('1981 PUA exporters'!CX4/'1981 PUA exporters'!$IJ4)^2</f>
        <v>6.132903154579047E-5</v>
      </c>
      <c r="CY4" s="21">
        <f>+('1981 PUA exporters'!CY4/'1981 PUA exporters'!$IJ4)^2</f>
        <v>0</v>
      </c>
      <c r="CZ4" s="21">
        <f>+('1981 PUA exporters'!CZ4/'1981 PUA exporters'!$IJ4)^2</f>
        <v>0</v>
      </c>
      <c r="DA4" s="21">
        <f>+('1981 PUA exporters'!DA4/'1981 PUA exporters'!$IJ4)^2</f>
        <v>7.0076417715483662E-6</v>
      </c>
      <c r="DB4" s="21">
        <f>+('1981 PUA exporters'!DB4/'1981 PUA exporters'!$IJ4)^2</f>
        <v>0</v>
      </c>
      <c r="DC4" s="21">
        <f>+('1981 PUA exporters'!DC4/'1981 PUA exporters'!$IJ4)^2</f>
        <v>0</v>
      </c>
      <c r="DD4" s="21">
        <f>+('1981 PUA exporters'!DD4/'1981 PUA exporters'!$IJ4)^2</f>
        <v>0</v>
      </c>
      <c r="DE4" s="21">
        <f>+('1981 PUA exporters'!DE4/'1981 PUA exporters'!$IJ4)^2</f>
        <v>0</v>
      </c>
      <c r="DF4" s="21">
        <f>+('1981 PUA exporters'!DF4/'1981 PUA exporters'!$IJ4)^2</f>
        <v>0</v>
      </c>
      <c r="DG4" s="21">
        <f>+('1981 PUA exporters'!DG4/'1981 PUA exporters'!$IJ4)^2</f>
        <v>0</v>
      </c>
      <c r="DH4" s="21">
        <f>+('1981 PUA exporters'!DH4/'1981 PUA exporters'!$IJ4)^2</f>
        <v>0</v>
      </c>
      <c r="DI4" s="21">
        <f>+('1981 PUA exporters'!DI4/'1981 PUA exporters'!$IJ4)^2</f>
        <v>0</v>
      </c>
      <c r="DJ4" s="21">
        <f>+('1981 PUA exporters'!DJ4/'1981 PUA exporters'!$IJ4)^2</f>
        <v>0</v>
      </c>
      <c r="DK4" s="21">
        <f>+('1981 PUA exporters'!DK4/'1981 PUA exporters'!$IJ4)^2</f>
        <v>1.9932847705737573E-6</v>
      </c>
      <c r="DL4" s="21">
        <f>+('1981 PUA exporters'!DL4/'1981 PUA exporters'!$IJ4)^2</f>
        <v>0</v>
      </c>
      <c r="DM4" s="21">
        <f>+('1981 PUA exporters'!DM4/'1981 PUA exporters'!$IJ4)^2</f>
        <v>0</v>
      </c>
      <c r="DN4" s="21">
        <f>+('1981 PUA exporters'!DN4/'1981 PUA exporters'!$IJ4)^2</f>
        <v>5.9613619237130197E-7</v>
      </c>
      <c r="DO4" s="21">
        <f>+('1981 PUA exporters'!DO4/'1981 PUA exporters'!$IJ4)^2</f>
        <v>0</v>
      </c>
      <c r="DP4" s="21">
        <f>+('1981 PUA exporters'!DP4/'1981 PUA exporters'!$IJ4)^2</f>
        <v>0</v>
      </c>
      <c r="DQ4" s="21">
        <f>+('1981 PUA exporters'!DQ4/'1981 PUA exporters'!$IJ4)^2</f>
        <v>1.168426937047752E-6</v>
      </c>
      <c r="DR4" s="21">
        <f>+('1981 PUA exporters'!DR4/'1981 PUA exporters'!$IJ4)^2</f>
        <v>0</v>
      </c>
      <c r="DS4" s="21">
        <f>+('1981 PUA exporters'!DS4/'1981 PUA exporters'!$IJ4)^2</f>
        <v>0</v>
      </c>
      <c r="DT4" s="21">
        <f>+('1981 PUA exporters'!DT4/'1981 PUA exporters'!$IJ4)^2</f>
        <v>0</v>
      </c>
      <c r="DU4" s="21">
        <f>+('1981 PUA exporters'!DU4/'1981 PUA exporters'!$IJ4)^2</f>
        <v>0</v>
      </c>
      <c r="DV4" s="21">
        <f>+('1981 PUA exporters'!DV4/'1981 PUA exporters'!$IJ4)^2</f>
        <v>0</v>
      </c>
      <c r="DW4" s="21">
        <f>+('1981 PUA exporters'!DW4/'1981 PUA exporters'!$IJ4)^2</f>
        <v>0</v>
      </c>
      <c r="DX4" s="21">
        <f>+('1981 PUA exporters'!DX4/'1981 PUA exporters'!$IJ4)^2</f>
        <v>1.9465671587634349E-9</v>
      </c>
      <c r="DY4" s="21">
        <f>+('1981 PUA exporters'!DY4/'1981 PUA exporters'!$IJ4)^2</f>
        <v>7.0271074431360015E-7</v>
      </c>
      <c r="DZ4" s="21">
        <f>+('1981 PUA exporters'!DZ4/'1981 PUA exporters'!$IJ4)^2</f>
        <v>3.1145074540214958E-8</v>
      </c>
      <c r="EA4" s="21">
        <f>+('1981 PUA exporters'!EA4/'1981 PUA exporters'!$IJ4)^2</f>
        <v>0</v>
      </c>
      <c r="EB4" s="21">
        <f>+('1981 PUA exporters'!EB4/'1981 PUA exporters'!$IJ4)^2</f>
        <v>0</v>
      </c>
      <c r="EC4" s="21">
        <f>+('1981 PUA exporters'!EC4/'1981 PUA exporters'!$IJ4)^2</f>
        <v>0</v>
      </c>
      <c r="ED4" s="21">
        <f>+('1981 PUA exporters'!ED4/'1981 PUA exporters'!$IJ4)^2</f>
        <v>7.7862686350537395E-9</v>
      </c>
      <c r="EE4" s="21">
        <f>+('1981 PUA exporters'!EE4/'1981 PUA exporters'!$IJ4)^2</f>
        <v>2.4531612618316191E-6</v>
      </c>
      <c r="EF4" s="21">
        <f>+('1981 PUA exporters'!EF4/'1981 PUA exporters'!$IJ4)^2</f>
        <v>1.9465671587634349E-9</v>
      </c>
      <c r="EG4" s="21">
        <f>+('1981 PUA exporters'!EG4/'1981 PUA exporters'!$IJ4)^2</f>
        <v>1.7519104428870916E-8</v>
      </c>
      <c r="EH4" s="21">
        <f>+('1981 PUA exporters'!EH4/'1981 PUA exporters'!$IJ4)^2</f>
        <v>3.68339170617011E-6</v>
      </c>
      <c r="EI4" s="21">
        <f>+('1981 PUA exporters'!EI4/'1981 PUA exporters'!$IJ4)^2</f>
        <v>2.4636240603099726E-5</v>
      </c>
      <c r="EJ4" s="21">
        <f>+('1981 PUA exporters'!EJ4/'1981 PUA exporters'!$IJ4)^2</f>
        <v>0</v>
      </c>
      <c r="EK4" s="21">
        <f>+('1981 PUA exporters'!EK4/'1981 PUA exporters'!$IJ4)^2</f>
        <v>1.9465671587634351E-7</v>
      </c>
      <c r="EL4" s="21">
        <f>+('1981 PUA exporters'!EL4/'1981 PUA exporters'!$IJ4)^2</f>
        <v>0</v>
      </c>
      <c r="EM4" s="21">
        <f>+('1981 PUA exporters'!EM4/'1981 PUA exporters'!$IJ4)^2</f>
        <v>1.7163291417920548E-3</v>
      </c>
      <c r="EN4" s="21">
        <f>+('1981 PUA exporters'!EN4/'1981 PUA exporters'!$IJ4)^2</f>
        <v>0</v>
      </c>
      <c r="EO4" s="21">
        <f>+('1981 PUA exporters'!EO4/'1981 PUA exporters'!$IJ4)^2</f>
        <v>1.9465671587634349E-9</v>
      </c>
      <c r="EP4" s="21">
        <f>+('1981 PUA exporters'!EP4/'1981 PUA exporters'!$IJ4)^2</f>
        <v>2.3553462621037566E-7</v>
      </c>
      <c r="EQ4" s="21">
        <f>+('1981 PUA exporters'!EQ4/'1981 PUA exporters'!$IJ4)^2</f>
        <v>1.7519104428870916E-8</v>
      </c>
      <c r="ER4" s="21">
        <f>+('1981 PUA exporters'!ER4/'1981 PUA exporters'!$IJ4)^2</f>
        <v>0</v>
      </c>
      <c r="ES4" s="21">
        <f>+('1981 PUA exporters'!ES4/'1981 PUA exporters'!$IJ4)^2</f>
        <v>0</v>
      </c>
      <c r="ET4" s="21">
        <f>+('1981 PUA exporters'!ET4/'1981 PUA exporters'!$IJ4)^2</f>
        <v>0</v>
      </c>
      <c r="EU4" s="21">
        <f>+('1981 PUA exporters'!EU4/'1981 PUA exporters'!$IJ4)^2</f>
        <v>9.0009265421221248E-6</v>
      </c>
      <c r="EV4" s="21">
        <f>+('1981 PUA exporters'!EV4/'1981 PUA exporters'!$IJ4)^2</f>
        <v>1.406394772206582E-7</v>
      </c>
      <c r="EW4" s="21">
        <f>+('1981 PUA exporters'!EW4/'1981 PUA exporters'!$IJ4)^2</f>
        <v>0</v>
      </c>
      <c r="EX4" s="21">
        <f>+('1981 PUA exporters'!EX4/'1981 PUA exporters'!$IJ4)^2</f>
        <v>2.0560615614438786E-6</v>
      </c>
      <c r="EY4" s="21">
        <f>+('1981 PUA exporters'!EY4/'1981 PUA exporters'!$IJ4)^2</f>
        <v>0</v>
      </c>
      <c r="EZ4" s="21">
        <f>+('1981 PUA exporters'!EZ4/'1981 PUA exporters'!$IJ4)^2</f>
        <v>0</v>
      </c>
      <c r="FA4" s="21">
        <f>+('1981 PUA exporters'!FA4/'1981 PUA exporters'!$IJ4)^2</f>
        <v>0</v>
      </c>
      <c r="FB4" s="21">
        <f>+('1981 PUA exporters'!FB4/'1981 PUA exporters'!$IJ4)^2</f>
        <v>0</v>
      </c>
      <c r="FC4" s="21">
        <f>+('1981 PUA exporters'!FC4/'1981 PUA exporters'!$IJ4)^2</f>
        <v>0</v>
      </c>
      <c r="FD4" s="21">
        <f>+('1981 PUA exporters'!FD4/'1981 PUA exporters'!$IJ4)^2</f>
        <v>3.9769145680400487E-4</v>
      </c>
      <c r="FE4" s="21">
        <f>+('1981 PUA exporters'!FE4/'1981 PUA exporters'!$IJ4)^2</f>
        <v>0</v>
      </c>
      <c r="FF4" s="21">
        <f>+('1981 PUA exporters'!FF4/'1981 PUA exporters'!$IJ4)^2</f>
        <v>1.168426937047752E-6</v>
      </c>
      <c r="FG4" s="21">
        <f>+('1981 PUA exporters'!FG4/'1981 PUA exporters'!$IJ4)^2</f>
        <v>2.3169015607181788E-4</v>
      </c>
      <c r="FH4" s="21">
        <f>+('1981 PUA exporters'!FH4/'1981 PUA exporters'!$IJ4)^2</f>
        <v>0</v>
      </c>
      <c r="FI4" s="21">
        <f>+('1981 PUA exporters'!FI4/'1981 PUA exporters'!$IJ4)^2</f>
        <v>0</v>
      </c>
      <c r="FJ4" s="21">
        <f>+('1981 PUA exporters'!FJ4/'1981 PUA exporters'!$IJ4)^2</f>
        <v>0</v>
      </c>
      <c r="FK4" s="21">
        <f>+('1981 PUA exporters'!FK4/'1981 PUA exporters'!$IJ4)^2</f>
        <v>6.1044346098821332E-6</v>
      </c>
      <c r="FL4" s="21">
        <f>+('1981 PUA exporters'!FL4/'1981 PUA exporters'!$IJ4)^2</f>
        <v>0</v>
      </c>
      <c r="FM4" s="21">
        <f>+('1981 PUA exporters'!FM4/'1981 PUA exporters'!$IJ4)^2</f>
        <v>8.2242462457755118E-8</v>
      </c>
      <c r="FN4" s="21">
        <f>+('1981 PUA exporters'!FN4/'1981 PUA exporters'!$IJ4)^2</f>
        <v>0</v>
      </c>
      <c r="FO4" s="21">
        <f>+('1981 PUA exporters'!FO4/'1981 PUA exporters'!$IJ4)^2</f>
        <v>0</v>
      </c>
      <c r="FP4" s="21">
        <f>+('1981 PUA exporters'!FP4/'1981 PUA exporters'!$IJ4)^2</f>
        <v>0</v>
      </c>
      <c r="FQ4" s="21">
        <f>+('1981 PUA exporters'!FQ4/'1981 PUA exporters'!$IJ4)^2</f>
        <v>1.7989395054428164E-4</v>
      </c>
      <c r="FR4" s="21">
        <f>+('1981 PUA exporters'!FR4/'1981 PUA exporters'!$IJ4)^2</f>
        <v>2.3983653963124288E-5</v>
      </c>
      <c r="FS4" s="21">
        <f>+('1981 PUA exporters'!FS4/'1981 PUA exporters'!$IJ4)^2</f>
        <v>9.1661900939011371E-5</v>
      </c>
      <c r="FT4" s="21">
        <f>+('1981 PUA exporters'!FT4/'1981 PUA exporters'!$IJ4)^2</f>
        <v>3.952747936764E-5</v>
      </c>
      <c r="FU4" s="21">
        <f>+('1981 PUA exporters'!FU4/'1981 PUA exporters'!$IJ4)^2</f>
        <v>1.6799672672663537E-3</v>
      </c>
      <c r="FV4" s="21">
        <f>+('1981 PUA exporters'!FV4/'1981 PUA exporters'!$IJ4)^2</f>
        <v>5.625579088826328E-7</v>
      </c>
      <c r="FW4" s="21">
        <f>+('1981 PUA exporters'!FW4/'1981 PUA exporters'!$IJ4)^2</f>
        <v>1.2166044742271469E-8</v>
      </c>
      <c r="FX4" s="21">
        <f>+('1981 PUA exporters'!FX4/'1981 PUA exporters'!$IJ4)^2</f>
        <v>0</v>
      </c>
      <c r="FY4" s="21">
        <f>+('1981 PUA exporters'!FY4/'1981 PUA exporters'!$IJ4)^2</f>
        <v>7.7862686350537395E-9</v>
      </c>
      <c r="FZ4" s="21">
        <f>+('1981 PUA exporters'!FZ4/'1981 PUA exporters'!$IJ4)^2</f>
        <v>0</v>
      </c>
      <c r="GA4" s="21">
        <f>+('1981 PUA exporters'!GA4/'1981 PUA exporters'!$IJ4)^2</f>
        <v>0</v>
      </c>
      <c r="GB4" s="21">
        <f>+('1981 PUA exporters'!GB4/'1981 PUA exporters'!$IJ4)^2</f>
        <v>0</v>
      </c>
      <c r="GC4" s="21">
        <f>+('1981 PUA exporters'!GC4/'1981 PUA exporters'!$IJ4)^2</f>
        <v>0</v>
      </c>
      <c r="GD4" s="21">
        <f>+('1981 PUA exporters'!GD4/'1981 PUA exporters'!$IJ4)^2</f>
        <v>8.9980066913839792E-7</v>
      </c>
      <c r="GE4" s="21">
        <f>+('1981 PUA exporters'!GE4/'1981 PUA exporters'!$IJ4)^2</f>
        <v>3.2721793938813343E-6</v>
      </c>
      <c r="GF4" s="21">
        <f>+('1981 PUA exporters'!GF4/'1981 PUA exporters'!$IJ4)^2</f>
        <v>1.472091413814848E-6</v>
      </c>
      <c r="GG4" s="21">
        <f>+('1981 PUA exporters'!GG4/'1981 PUA exporters'!$IJ4)^2</f>
        <v>0</v>
      </c>
      <c r="GH4" s="21">
        <f>+('1981 PUA exporters'!GH4/'1981 PUA exporters'!$IJ4)^2</f>
        <v>7.0076417715483664E-8</v>
      </c>
      <c r="GI4" s="21">
        <f>+('1981 PUA exporters'!GI4/'1981 PUA exporters'!$IJ4)^2</f>
        <v>0</v>
      </c>
      <c r="GJ4" s="21">
        <f>+('1981 PUA exporters'!GJ4/'1981 PUA exporters'!$IJ4)^2</f>
        <v>5.5595904621442478E-5</v>
      </c>
      <c r="GK4" s="21">
        <f>+('1981 PUA exporters'!GK4/'1981 PUA exporters'!$IJ4)^2</f>
        <v>1.6370629805200489E-6</v>
      </c>
      <c r="GL4" s="21">
        <f>+('1981 PUA exporters'!GL4/'1981 PUA exporters'!$IJ4)^2</f>
        <v>2.1871628595865953E-5</v>
      </c>
      <c r="GM4" s="21">
        <f>+('1981 PUA exporters'!GM4/'1981 PUA exporters'!$IJ4)^2</f>
        <v>0</v>
      </c>
      <c r="GN4" s="21">
        <f>+('1981 PUA exporters'!GN4/'1981 PUA exporters'!$IJ4)^2</f>
        <v>0</v>
      </c>
      <c r="GO4" s="21">
        <f>+('1981 PUA exporters'!GO4/'1981 PUA exporters'!$IJ4)^2</f>
        <v>2.0560615614438786E-6</v>
      </c>
      <c r="GP4" s="21">
        <f>+('1981 PUA exporters'!GP4/'1981 PUA exporters'!$IJ4)^2</f>
        <v>0</v>
      </c>
      <c r="GQ4" s="21">
        <f>+('1981 PUA exporters'!GQ4/'1981 PUA exporters'!$IJ4)^2</f>
        <v>0</v>
      </c>
      <c r="GR4" s="21">
        <f>+('1981 PUA exporters'!GR4/'1981 PUA exporters'!$IJ4)^2</f>
        <v>1.2166044742271469E-8</v>
      </c>
      <c r="GS4" s="21">
        <f>+('1981 PUA exporters'!GS4/'1981 PUA exporters'!$IJ4)^2</f>
        <v>1.9660814945300385E-5</v>
      </c>
      <c r="GT4" s="21">
        <f>+('1981 PUA exporters'!GT4/'1981 PUA exporters'!$IJ4)^2</f>
        <v>0</v>
      </c>
      <c r="GU4" s="21">
        <f>+('1981 PUA exporters'!GU4/'1981 PUA exporters'!$IJ4)^2</f>
        <v>5.7922539017954469E-5</v>
      </c>
      <c r="GV4" s="21">
        <f>+('1981 PUA exporters'!GV4/'1981 PUA exporters'!$IJ4)^2</f>
        <v>0</v>
      </c>
      <c r="GW4" s="21">
        <f>+('1981 PUA exporters'!GW4/'1981 PUA exporters'!$IJ4)^2</f>
        <v>0</v>
      </c>
      <c r="GX4" s="21">
        <f>+('1981 PUA exporters'!GX4/'1981 PUA exporters'!$IJ4)^2</f>
        <v>0</v>
      </c>
      <c r="GY4" s="21">
        <f>+('1981 PUA exporters'!GY4/'1981 PUA exporters'!$IJ4)^2</f>
        <v>0</v>
      </c>
      <c r="GZ4" s="21">
        <f>+('1981 PUA exporters'!GZ4/'1981 PUA exporters'!$IJ4)^2</f>
        <v>8.1804484847033357E-7</v>
      </c>
      <c r="HA4" s="21">
        <f>+('1981 PUA exporters'!HA4/'1981 PUA exporters'!$IJ4)^2</f>
        <v>6.2139290125625761E-6</v>
      </c>
      <c r="HB4" s="21">
        <f>+('1981 PUA exporters'!HB4/'1981 PUA exporters'!$IJ4)^2</f>
        <v>1.3158793993240819E-6</v>
      </c>
      <c r="HC4" s="21">
        <f>+('1981 PUA exporters'!HC4/'1981 PUA exporters'!$IJ4)^2</f>
        <v>0</v>
      </c>
      <c r="HD4" s="21">
        <f>+('1981 PUA exporters'!HD4/'1981 PUA exporters'!$IJ4)^2</f>
        <v>0</v>
      </c>
      <c r="HE4" s="21">
        <f>+('1981 PUA exporters'!HE4/'1981 PUA exporters'!$IJ4)^2</f>
        <v>0</v>
      </c>
      <c r="HF4" s="21">
        <f>+('1981 PUA exporters'!HF4/'1981 PUA exporters'!$IJ4)^2</f>
        <v>5.2995290897334522E-7</v>
      </c>
      <c r="HG4" s="21">
        <f>+('1981 PUA exporters'!HG4/'1981 PUA exporters'!$IJ4)^2</f>
        <v>3.4501150978639002E-4</v>
      </c>
      <c r="HH4" s="21">
        <f>+('1981 PUA exporters'!HH4/'1981 PUA exporters'!$IJ4)^2</f>
        <v>0</v>
      </c>
      <c r="HI4" s="21">
        <f>+('1981 PUA exporters'!HI4/'1981 PUA exporters'!$IJ4)^2</f>
        <v>4.8664178969085872E-10</v>
      </c>
      <c r="HJ4" s="21">
        <f>+('1981 PUA exporters'!HJ4/'1981 PUA exporters'!$IJ4)^2</f>
        <v>1.8485579889614856E-3</v>
      </c>
      <c r="HK4" s="21">
        <f>+('1981 PUA exporters'!HK4/'1981 PUA exporters'!$IJ4)^2</f>
        <v>3.0415111855678674E-7</v>
      </c>
      <c r="HL4" s="21">
        <f>+('1981 PUA exporters'!HL4/'1981 PUA exporters'!$IJ4)^2</f>
        <v>2.3127164413268377E-5</v>
      </c>
      <c r="HM4" s="21">
        <f>+('1981 PUA exporters'!HM4/'1981 PUA exporters'!$IJ4)^2</f>
        <v>4.4383677786965088E-5</v>
      </c>
      <c r="HN4" s="21">
        <f>+('1981 PUA exporters'!HN4/'1981 PUA exporters'!$IJ4)^2</f>
        <v>8.1804484847033357E-7</v>
      </c>
      <c r="HO4" s="21">
        <f>+('1981 PUA exporters'!HO4/'1981 PUA exporters'!$IJ4)^2</f>
        <v>2.3845447694852079E-6</v>
      </c>
      <c r="HP4" s="21">
        <f>+('1981 PUA exporters'!HP4/'1981 PUA exporters'!$IJ4)^2</f>
        <v>8.9980066913839792E-7</v>
      </c>
      <c r="HQ4" s="21">
        <f>+('1981 PUA exporters'!HQ4/'1981 PUA exporters'!$IJ4)^2</f>
        <v>2.5743350674646431E-7</v>
      </c>
      <c r="HR4" s="21">
        <f>+('1981 PUA exporters'!HR4/'1981 PUA exporters'!$IJ4)^2</f>
        <v>4.1368639914756393E-4</v>
      </c>
      <c r="HS4" s="21">
        <f>+('1981 PUA exporters'!HS4/'1981 PUA exporters'!$IJ4)^2</f>
        <v>7.0076417715483664E-8</v>
      </c>
      <c r="HT4" s="21">
        <f>+('1981 PUA exporters'!HT4/'1981 PUA exporters'!$IJ4)^2</f>
        <v>1.0803934372926756E-5</v>
      </c>
      <c r="HU4" s="21">
        <f>+('1981 PUA exporters'!HU4/'1981 PUA exporters'!$IJ4)^2</f>
        <v>1.5246000629224914E-5</v>
      </c>
      <c r="HV4" s="21">
        <f>+('1981 PUA exporters'!HV4/'1981 PUA exporters'!$IJ4)^2</f>
        <v>3.1457303912480616E-4</v>
      </c>
      <c r="HW4" s="21">
        <f>+('1981 PUA exporters'!HW4/'1981 PUA exporters'!$IJ4)^2</f>
        <v>0</v>
      </c>
      <c r="HX4" s="21">
        <f>+('1981 PUA exporters'!HX4/'1981 PUA exporters'!$IJ4)^2</f>
        <v>1.4564702123657713E-5</v>
      </c>
      <c r="HY4" s="21">
        <f>+('1981 PUA exporters'!HY4/'1981 PUA exporters'!$IJ4)^2</f>
        <v>1.3824957939148638E-4</v>
      </c>
      <c r="HZ4" s="21">
        <f>+('1981 PUA exporters'!HZ4/'1981 PUA exporters'!$IJ4)^2</f>
        <v>1.8886081216112538E-5</v>
      </c>
      <c r="IA4" s="21">
        <f>+('1981 PUA exporters'!IA4/'1981 PUA exporters'!$IJ4)^2</f>
        <v>4.379776107217729E-9</v>
      </c>
      <c r="IB4" s="21">
        <f>+('1981 PUA exporters'!IB4/'1981 PUA exporters'!$IJ4)^2</f>
        <v>5.2995290897334522E-7</v>
      </c>
      <c r="IC4" s="21">
        <f>+('1981 PUA exporters'!IC4/'1981 PUA exporters'!$IJ4)^2</f>
        <v>1.5074216077464042E-5</v>
      </c>
      <c r="ID4" s="21">
        <f>+('1981 PUA exporters'!ID4/'1981 PUA exporters'!$IJ4)^2</f>
        <v>0</v>
      </c>
      <c r="IE4" s="21">
        <f>+('1981 PUA exporters'!IE4/'1981 PUA exporters'!$IJ4)^2</f>
        <v>5.625579088826328E-7</v>
      </c>
      <c r="IF4" s="21">
        <f>+('1981 PUA exporters'!IF4/'1981 PUA exporters'!$IJ4)^2</f>
        <v>8.9980066913839792E-7</v>
      </c>
      <c r="IG4" s="21">
        <f>+('1981 PUA exporters'!IG4/'1981 PUA exporters'!$IJ4)^2</f>
        <v>3.8152716311763332E-7</v>
      </c>
      <c r="IH4" s="21">
        <f>+('1981 PUA exporters'!IH4/'1981 PUA exporters'!$IJ4)^2</f>
        <v>4.9832119264343933E-7</v>
      </c>
      <c r="II4" s="21">
        <f>+('1981 PUA exporters'!II4/'1981 PUA exporters'!$IJ4)^2</f>
        <v>0</v>
      </c>
      <c r="IJ4" s="21"/>
      <c r="IK4" s="21" t="str">
        <f t="shared" si="0"/>
        <v>Barnsley</v>
      </c>
      <c r="IL4" s="21">
        <f t="shared" si="1"/>
        <v>0.17361547531130167</v>
      </c>
    </row>
    <row r="5" spans="1:246" x14ac:dyDescent="0.25">
      <c r="A5" t="s">
        <v>247</v>
      </c>
      <c r="B5" s="3">
        <f>+('1981 PUA exporters'!B5/'1981 PUA exporters'!$IJ5)^2</f>
        <v>3.0201033665390291E-5</v>
      </c>
      <c r="C5" s="3">
        <f>+('1981 PUA exporters'!C5/'1981 PUA exporters'!$IJ5)^2</f>
        <v>0</v>
      </c>
      <c r="D5" s="3">
        <f>+('1981 PUA exporters'!D5/'1981 PUA exporters'!$IJ5)^2</f>
        <v>0</v>
      </c>
      <c r="E5" s="3">
        <f>+('1981 PUA exporters'!E5/'1981 PUA exporters'!$IJ5)^2</f>
        <v>0</v>
      </c>
      <c r="F5" s="3">
        <f>+('1981 PUA exporters'!F5/'1981 PUA exporters'!$IJ5)^2</f>
        <v>0</v>
      </c>
      <c r="G5" s="3">
        <f>+('1981 PUA exporters'!G5/'1981 PUA exporters'!$IJ5)^2</f>
        <v>0</v>
      </c>
      <c r="H5" s="3">
        <f>+('1981 PUA exporters'!H5/'1981 PUA exporters'!$IJ5)^2</f>
        <v>3.9900956091148483E-9</v>
      </c>
      <c r="I5" s="3">
        <f>+('1981 PUA exporters'!I5/'1981 PUA exporters'!$IJ5)^2</f>
        <v>0</v>
      </c>
      <c r="J5" s="3">
        <f>+('1981 PUA exporters'!J5/'1981 PUA exporters'!$IJ5)^2</f>
        <v>0</v>
      </c>
      <c r="K5" s="3">
        <f>+('1981 PUA exporters'!K5/'1981 PUA exporters'!$IJ5)^2</f>
        <v>6.8719421627980478E-6</v>
      </c>
      <c r="L5" s="3">
        <f>+('1981 PUA exporters'!L5/'1981 PUA exporters'!$IJ5)^2</f>
        <v>9.3404148113769488E-5</v>
      </c>
      <c r="M5" s="3">
        <f>+('1981 PUA exporters'!M5/'1981 PUA exporters'!$IJ5)^2</f>
        <v>0</v>
      </c>
      <c r="N5" s="3">
        <f>+('1981 PUA exporters'!N5/'1981 PUA exporters'!$IJ5)^2</f>
        <v>2.617901729140252E-5</v>
      </c>
      <c r="O5" s="3">
        <f>+('1981 PUA exporters'!O5/'1981 PUA exporters'!$IJ5)^2</f>
        <v>1.9551468484662757E-7</v>
      </c>
      <c r="P5" s="3">
        <f>+('1981 PUA exporters'!P5/'1981 PUA exporters'!$IJ5)^2</f>
        <v>1.8444216953133386E-6</v>
      </c>
      <c r="Q5" s="3">
        <f>+('1981 PUA exporters'!Q5/'1981 PUA exporters'!$IJ5)^2</f>
        <v>0</v>
      </c>
      <c r="R5" s="3">
        <f>+('1981 PUA exporters'!R5/'1981 PUA exporters'!$IJ5)^2</f>
        <v>0</v>
      </c>
      <c r="S5" s="3">
        <f>+('1981 PUA exporters'!S5/'1981 PUA exporters'!$IJ5)^2</f>
        <v>0</v>
      </c>
      <c r="T5" s="3">
        <f>+('1981 PUA exporters'!T5/'1981 PUA exporters'!$IJ5)^2</f>
        <v>4.3990804090491199E-7</v>
      </c>
      <c r="U5" s="3">
        <f>+('1981 PUA exporters'!U5/'1981 PUA exporters'!$IJ5)^2</f>
        <v>0</v>
      </c>
      <c r="V5" s="3">
        <f>+('1981 PUA exporters'!V5/'1981 PUA exporters'!$IJ5)^2</f>
        <v>4.8280156870289666E-7</v>
      </c>
      <c r="W5" s="3">
        <f>+('1981 PUA exporters'!W5/'1981 PUA exporters'!$IJ5)^2</f>
        <v>0</v>
      </c>
      <c r="X5" s="3">
        <f>+('1981 PUA exporters'!X5/'1981 PUA exporters'!$IJ5)^2</f>
        <v>0</v>
      </c>
      <c r="Y5" s="3">
        <f>+('1981 PUA exporters'!Y5/'1981 PUA exporters'!$IJ5)^2</f>
        <v>0</v>
      </c>
      <c r="Z5" s="3">
        <f>+('1981 PUA exporters'!Z5/'1981 PUA exporters'!$IJ5)^2</f>
        <v>0</v>
      </c>
      <c r="AA5" s="3">
        <f>+('1981 PUA exporters'!AA5/'1981 PUA exporters'!$IJ5)^2</f>
        <v>3.591086048203363E-8</v>
      </c>
      <c r="AB5" s="3">
        <f>+('1981 PUA exporters'!AB5/'1981 PUA exporters'!$IJ5)^2</f>
        <v>3.3556704072655874E-6</v>
      </c>
      <c r="AC5" s="3">
        <f>+('1981 PUA exporters'!AC5/'1981 PUA exporters'!$IJ5)^2</f>
        <v>2.9087796990447239E-6</v>
      </c>
      <c r="AD5" s="3">
        <f>+('1981 PUA exporters'!AD5/'1981 PUA exporters'!$IJ5)^2</f>
        <v>0</v>
      </c>
      <c r="AE5" s="3">
        <f>+('1981 PUA exporters'!AE5/'1981 PUA exporters'!$IJ5)^2</f>
        <v>8.0799436084575672E-8</v>
      </c>
      <c r="AF5" s="3">
        <f>+('1981 PUA exporters'!AF5/'1981 PUA exporters'!$IJ5)^2</f>
        <v>0</v>
      </c>
      <c r="AG5" s="3">
        <f>+('1981 PUA exporters'!AG5/'1981 PUA exporters'!$IJ5)^2</f>
        <v>0</v>
      </c>
      <c r="AH5" s="3">
        <f>+('1981 PUA exporters'!AH5/'1981 PUA exporters'!$IJ5)^2</f>
        <v>5.7457376771253809E-7</v>
      </c>
      <c r="AI5" s="3">
        <f>+('1981 PUA exporters'!AI5/'1981 PUA exporters'!$IJ5)^2</f>
        <v>6.743261579404094E-7</v>
      </c>
      <c r="AJ5" s="3">
        <f>+('1981 PUA exporters'!AJ5/'1981 PUA exporters'!$IJ5)^2</f>
        <v>0</v>
      </c>
      <c r="AK5" s="3">
        <f>+('1981 PUA exporters'!AK5/'1981 PUA exporters'!$IJ5)^2</f>
        <v>0</v>
      </c>
      <c r="AL5" s="3">
        <f>+('1981 PUA exporters'!AL5/'1981 PUA exporters'!$IJ5)^2</f>
        <v>6.7073507189220611E-6</v>
      </c>
      <c r="AM5" s="3">
        <f>+('1981 PUA exporters'!AM5/'1981 PUA exporters'!$IJ5)^2</f>
        <v>0</v>
      </c>
      <c r="AN5" s="3">
        <f>+('1981 PUA exporters'!AN5/'1981 PUA exporters'!$IJ5)^2</f>
        <v>0</v>
      </c>
      <c r="AO5" s="3">
        <f>+('1981 PUA exporters'!AO5/'1981 PUA exporters'!$IJ5)^2</f>
        <v>1.0863035295815176E-6</v>
      </c>
      <c r="AP5" s="3">
        <f>+('1981 PUA exporters'!AP5/'1981 PUA exporters'!$IJ5)^2</f>
        <v>2.8020446415009023E-6</v>
      </c>
      <c r="AQ5" s="3">
        <f>+('1981 PUA exporters'!AQ5/'1981 PUA exporters'!$IJ5)^2</f>
        <v>4.8280156870289666E-7</v>
      </c>
      <c r="AR5" s="3">
        <f>+('1981 PUA exporters'!AR5/'1981 PUA exporters'!$IJ5)^2</f>
        <v>0</v>
      </c>
      <c r="AS5" s="3">
        <f>+('1981 PUA exporters'!AS5/'1981 PUA exporters'!$IJ5)^2</f>
        <v>0</v>
      </c>
      <c r="AT5" s="3">
        <f>+('1981 PUA exporters'!AT5/'1981 PUA exporters'!$IJ5)^2</f>
        <v>7.8205873938651027E-7</v>
      </c>
      <c r="AU5" s="3">
        <f>+('1981 PUA exporters'!AU5/'1981 PUA exporters'!$IJ5)^2</f>
        <v>0</v>
      </c>
      <c r="AV5" s="3">
        <f>+('1981 PUA exporters'!AV5/'1981 PUA exporters'!$IJ5)^2</f>
        <v>4.8280156870289666E-7</v>
      </c>
      <c r="AW5" s="3">
        <f>+('1981 PUA exporters'!AW5/'1981 PUA exporters'!$IJ5)^2</f>
        <v>0</v>
      </c>
      <c r="AX5" s="3">
        <f>+('1981 PUA exporters'!AX5/'1981 PUA exporters'!$IJ5)^2</f>
        <v>0</v>
      </c>
      <c r="AY5" s="3">
        <f>+('1981 PUA exporters'!AY5/'1981 PUA exporters'!$IJ5)^2</f>
        <v>0</v>
      </c>
      <c r="AZ5" s="3">
        <f>+('1981 PUA exporters'!AZ5/'1981 PUA exporters'!$IJ5)^2</f>
        <v>0</v>
      </c>
      <c r="BA5" s="3">
        <f>+('1981 PUA exporters'!BA5/'1981 PUA exporters'!$IJ5)^2</f>
        <v>0</v>
      </c>
      <c r="BB5" s="3">
        <f>+('1981 PUA exporters'!BB5/'1981 PUA exporters'!$IJ5)^2</f>
        <v>0</v>
      </c>
      <c r="BC5" s="3">
        <f>+('1981 PUA exporters'!BC5/'1981 PUA exporters'!$IJ5)^2</f>
        <v>5.7616980595618413E-4</v>
      </c>
      <c r="BD5" s="3">
        <f>+('1981 PUA exporters'!BD5/'1981 PUA exporters'!$IJ5)^2</f>
        <v>8.3150500169856378E-4</v>
      </c>
      <c r="BE5" s="3">
        <f>+('1981 PUA exporters'!BE5/'1981 PUA exporters'!$IJ5)^2</f>
        <v>0</v>
      </c>
      <c r="BF5" s="3">
        <f>+('1981 PUA exporters'!BF5/'1981 PUA exporters'!$IJ5)^2</f>
        <v>0</v>
      </c>
      <c r="BG5" s="3">
        <f>+('1981 PUA exporters'!BG5/'1981 PUA exporters'!$IJ5)^2</f>
        <v>0</v>
      </c>
      <c r="BH5" s="3">
        <f>+('1981 PUA exporters'!BH5/'1981 PUA exporters'!$IJ5)^2</f>
        <v>0</v>
      </c>
      <c r="BI5" s="3">
        <f>+('1981 PUA exporters'!BI5/'1981 PUA exporters'!$IJ5)^2</f>
        <v>9.9752390227871207E-10</v>
      </c>
      <c r="BJ5" s="3">
        <f>+('1981 PUA exporters'!BJ5/'1981 PUA exporters'!$IJ5)^2</f>
        <v>0</v>
      </c>
      <c r="BK5" s="3">
        <f>+('1981 PUA exporters'!BK5/'1981 PUA exporters'!$IJ5)^2</f>
        <v>1.9551468484662757E-7</v>
      </c>
      <c r="BL5" s="3">
        <f>+('1981 PUA exporters'!BL5/'1981 PUA exporters'!$IJ5)^2</f>
        <v>2.1107605772217551E-6</v>
      </c>
      <c r="BM5" s="3">
        <f>+('1981 PUA exporters'!BM5/'1981 PUA exporters'!$IJ5)^2</f>
        <v>0</v>
      </c>
      <c r="BN5" s="3">
        <f>+('1981 PUA exporters'!BN5/'1981 PUA exporters'!$IJ5)^2</f>
        <v>0</v>
      </c>
      <c r="BO5" s="3">
        <f>+('1981 PUA exporters'!BO5/'1981 PUA exporters'!$IJ5)^2</f>
        <v>0</v>
      </c>
      <c r="BP5" s="3">
        <f>+('1981 PUA exporters'!BP5/'1981 PUA exporters'!$IJ5)^2</f>
        <v>9.9752390227871199E-6</v>
      </c>
      <c r="BQ5" s="3">
        <f>+('1981 PUA exporters'!BQ5/'1981 PUA exporters'!$IJ5)^2</f>
        <v>0</v>
      </c>
      <c r="BR5" s="3">
        <f>+('1981 PUA exporters'!BR5/'1981 PUA exporters'!$IJ5)^2</f>
        <v>1.5960382436459393E-8</v>
      </c>
      <c r="BS5" s="3">
        <f>+('1981 PUA exporters'!BS5/'1981 PUA exporters'!$IJ5)^2</f>
        <v>0</v>
      </c>
      <c r="BT5" s="3">
        <f>+('1981 PUA exporters'!BT5/'1981 PUA exporters'!$IJ5)^2</f>
        <v>4.4410761653350541E-5</v>
      </c>
      <c r="BU5" s="3">
        <f>+('1981 PUA exporters'!BU5/'1981 PUA exporters'!$IJ5)^2</f>
        <v>3.4723807038321971E-6</v>
      </c>
      <c r="BV5" s="3">
        <f>+('1981 PUA exporters'!BV5/'1981 PUA exporters'!$IJ5)^2</f>
        <v>1.4364344192813452E-7</v>
      </c>
      <c r="BW5" s="3">
        <f>+('1981 PUA exporters'!BW5/'1981 PUA exporters'!$IJ5)^2</f>
        <v>0</v>
      </c>
      <c r="BX5" s="3">
        <f>+('1981 PUA exporters'!BX5/'1981 PUA exporters'!$IJ5)^2</f>
        <v>1.2170838010373776E-2</v>
      </c>
      <c r="BY5" s="3">
        <f>+('1981 PUA exporters'!BY5/'1981 PUA exporters'!$IJ5)^2</f>
        <v>0</v>
      </c>
      <c r="BZ5" s="3">
        <f>+('1981 PUA exporters'!BZ5/'1981 PUA exporters'!$IJ5)^2</f>
        <v>4.887867121165688E-6</v>
      </c>
      <c r="CA5" s="3">
        <f>+('1981 PUA exporters'!CA5/'1981 PUA exporters'!$IJ5)^2</f>
        <v>1.5960382436459393E-8</v>
      </c>
      <c r="CB5" s="3">
        <f>+('1981 PUA exporters'!CB5/'1981 PUA exporters'!$IJ5)^2</f>
        <v>1.53283512919756E-4</v>
      </c>
      <c r="CC5" s="3">
        <f>+('1981 PUA exporters'!CC5/'1981 PUA exporters'!$IJ5)^2</f>
        <v>0</v>
      </c>
      <c r="CD5" s="3">
        <f>+('1981 PUA exporters'!CD5/'1981 PUA exporters'!$IJ5)^2</f>
        <v>1.5960382436459393E-8</v>
      </c>
      <c r="CE5" s="3">
        <f>+('1981 PUA exporters'!CE5/'1981 PUA exporters'!$IJ5)^2</f>
        <v>0</v>
      </c>
      <c r="CF5" s="3">
        <f>+('1981 PUA exporters'!CF5/'1981 PUA exporters'!$IJ5)^2</f>
        <v>3.9900956091148483E-9</v>
      </c>
      <c r="CG5" s="3">
        <f>+('1981 PUA exporters'!CG5/'1981 PUA exporters'!$IJ5)^2</f>
        <v>9.5862047008984219E-7</v>
      </c>
      <c r="CH5" s="3">
        <f>+('1981 PUA exporters'!CH5/'1981 PUA exporters'!$IJ5)^2</f>
        <v>3.9900956091148483E-9</v>
      </c>
      <c r="CI5" s="3">
        <f>+('1981 PUA exporters'!CI5/'1981 PUA exporters'!$IJ5)^2</f>
        <v>0</v>
      </c>
      <c r="CJ5" s="3">
        <f>+('1981 PUA exporters'!CJ5/'1981 PUA exporters'!$IJ5)^2</f>
        <v>3.8344818803593688E-6</v>
      </c>
      <c r="CK5" s="3">
        <f>+('1981 PUA exporters'!CK5/'1981 PUA exporters'!$IJ5)^2</f>
        <v>5.4624408888782271E-6</v>
      </c>
      <c r="CL5" s="3">
        <f>+('1981 PUA exporters'!CL5/'1981 PUA exporters'!$IJ5)^2</f>
        <v>4.8878671211656892E-8</v>
      </c>
      <c r="CM5" s="3">
        <f>+('1981 PUA exporters'!CM5/'1981 PUA exporters'!$IJ5)^2</f>
        <v>1.5960382436459393E-8</v>
      </c>
      <c r="CN5" s="3">
        <f>+('1981 PUA exporters'!CN5/'1981 PUA exporters'!$IJ5)^2</f>
        <v>6.3841529745837578E-6</v>
      </c>
      <c r="CO5" s="3">
        <f>+('1981 PUA exporters'!CO5/'1981 PUA exporters'!$IJ5)^2</f>
        <v>0</v>
      </c>
      <c r="CP5" s="3">
        <f>+('1981 PUA exporters'!CP5/'1981 PUA exporters'!$IJ5)^2</f>
        <v>4.2145384871275577E-6</v>
      </c>
      <c r="CQ5" s="3">
        <f>+('1981 PUA exporters'!CQ5/'1981 PUA exporters'!$IJ5)^2</f>
        <v>7.5676253074862443E-4</v>
      </c>
      <c r="CR5" s="3">
        <f>+('1981 PUA exporters'!CR5/'1981 PUA exporters'!$IJ5)^2</f>
        <v>0</v>
      </c>
      <c r="CS5" s="3">
        <f>+('1981 PUA exporters'!CS5/'1981 PUA exporters'!$IJ5)^2</f>
        <v>1.7848595431082766E-4</v>
      </c>
      <c r="CT5" s="3">
        <f>+('1981 PUA exporters'!CT5/'1981 PUA exporters'!$IJ5)^2</f>
        <v>0</v>
      </c>
      <c r="CU5" s="3">
        <f>+('1981 PUA exporters'!CU5/'1981 PUA exporters'!$IJ5)^2</f>
        <v>0</v>
      </c>
      <c r="CV5" s="3">
        <f>+('1981 PUA exporters'!CV5/'1981 PUA exporters'!$IJ5)^2</f>
        <v>1.5960382436459393E-8</v>
      </c>
      <c r="CW5" s="3">
        <f>+('1981 PUA exporters'!CW5/'1981 PUA exporters'!$IJ5)^2</f>
        <v>0</v>
      </c>
      <c r="CX5" s="3">
        <f>+('1981 PUA exporters'!CX5/'1981 PUA exporters'!$IJ5)^2</f>
        <v>1.9551468484662752E-5</v>
      </c>
      <c r="CY5" s="3">
        <f>+('1981 PUA exporters'!CY5/'1981 PUA exporters'!$IJ5)^2</f>
        <v>0</v>
      </c>
      <c r="CZ5" s="3">
        <f>+('1981 PUA exporters'!CZ5/'1981 PUA exporters'!$IJ5)^2</f>
        <v>2.5536611898335029E-7</v>
      </c>
      <c r="DA5" s="3">
        <f>+('1981 PUA exporters'!DA5/'1981 PUA exporters'!$IJ5)^2</f>
        <v>0</v>
      </c>
      <c r="DB5" s="3">
        <f>+('1981 PUA exporters'!DB5/'1981 PUA exporters'!$IJ5)^2</f>
        <v>0</v>
      </c>
      <c r="DC5" s="3">
        <f>+('1981 PUA exporters'!DC5/'1981 PUA exporters'!$IJ5)^2</f>
        <v>5.1424751219833085E-4</v>
      </c>
      <c r="DD5" s="3">
        <f>+('1981 PUA exporters'!DD5/'1981 PUA exporters'!$IJ5)^2</f>
        <v>2.5945596698269301E-6</v>
      </c>
      <c r="DE5" s="3">
        <f>+('1981 PUA exporters'!DE5/'1981 PUA exporters'!$IJ5)^2</f>
        <v>5.1900779601239495E-3</v>
      </c>
      <c r="DF5" s="3">
        <f>+('1981 PUA exporters'!DF5/'1981 PUA exporters'!$IJ5)^2</f>
        <v>1.4364344192813452E-7</v>
      </c>
      <c r="DG5" s="3">
        <f>+('1981 PUA exporters'!DG5/'1981 PUA exporters'!$IJ5)^2</f>
        <v>0</v>
      </c>
      <c r="DH5" s="3">
        <f>+('1981 PUA exporters'!DH5/'1981 PUA exporters'!$IJ5)^2</f>
        <v>3.2069296181968084E-4</v>
      </c>
      <c r="DI5" s="3">
        <f>+('1981 PUA exporters'!DI5/'1981 PUA exporters'!$IJ5)^2</f>
        <v>2.9087796990447248E-4</v>
      </c>
      <c r="DJ5" s="3">
        <f>+('1981 PUA exporters'!DJ5/'1981 PUA exporters'!$IJ5)^2</f>
        <v>5.7616980595618413E-6</v>
      </c>
      <c r="DK5" s="3">
        <f>+('1981 PUA exporters'!DK5/'1981 PUA exporters'!$IJ5)^2</f>
        <v>9.9752390227871207E-10</v>
      </c>
      <c r="DL5" s="3">
        <f>+('1981 PUA exporters'!DL5/'1981 PUA exporters'!$IJ5)^2</f>
        <v>0</v>
      </c>
      <c r="DM5" s="3">
        <f>+('1981 PUA exporters'!DM5/'1981 PUA exporters'!$IJ5)^2</f>
        <v>2.0684655637651372E-5</v>
      </c>
      <c r="DN5" s="3">
        <f>+('1981 PUA exporters'!DN5/'1981 PUA exporters'!$IJ5)^2</f>
        <v>0</v>
      </c>
      <c r="DO5" s="3">
        <f>+('1981 PUA exporters'!DO5/'1981 PUA exporters'!$IJ5)^2</f>
        <v>0</v>
      </c>
      <c r="DP5" s="3">
        <f>+('1981 PUA exporters'!DP5/'1981 PUA exporters'!$IJ5)^2</f>
        <v>0</v>
      </c>
      <c r="DQ5" s="3">
        <f>+('1981 PUA exporters'!DQ5/'1981 PUA exporters'!$IJ5)^2</f>
        <v>3.2671630042357139E-2</v>
      </c>
      <c r="DR5" s="3">
        <f>+('1981 PUA exporters'!DR5/'1981 PUA exporters'!$IJ5)^2</f>
        <v>0</v>
      </c>
      <c r="DS5" s="3">
        <f>+('1981 PUA exporters'!DS5/'1981 PUA exporters'!$IJ5)^2</f>
        <v>0</v>
      </c>
      <c r="DT5" s="3">
        <f>+('1981 PUA exporters'!DT5/'1981 PUA exporters'!$IJ5)^2</f>
        <v>0</v>
      </c>
      <c r="DU5" s="3">
        <f>+('1981 PUA exporters'!DU5/'1981 PUA exporters'!$IJ5)^2</f>
        <v>0</v>
      </c>
      <c r="DV5" s="3">
        <f>+('1981 PUA exporters'!DV5/'1981 PUA exporters'!$IJ5)^2</f>
        <v>1.3804134769293728E-4</v>
      </c>
      <c r="DW5" s="3">
        <f>+('1981 PUA exporters'!DW5/'1981 PUA exporters'!$IJ5)^2</f>
        <v>0</v>
      </c>
      <c r="DX5" s="3">
        <f>+('1981 PUA exporters'!DX5/'1981 PUA exporters'!$IJ5)^2</f>
        <v>8.3891760181639685E-7</v>
      </c>
      <c r="DY5" s="3">
        <f>+('1981 PUA exporters'!DY5/'1981 PUA exporters'!$IJ5)^2</f>
        <v>7.7248250992463466E-6</v>
      </c>
      <c r="DZ5" s="3">
        <f>+('1981 PUA exporters'!DZ5/'1981 PUA exporters'!$IJ5)^2</f>
        <v>9.1931802834006094E-6</v>
      </c>
      <c r="EA5" s="3">
        <f>+('1981 PUA exporters'!EA5/'1981 PUA exporters'!$IJ5)^2</f>
        <v>0</v>
      </c>
      <c r="EB5" s="3">
        <f>+('1981 PUA exporters'!EB5/'1981 PUA exporters'!$IJ5)^2</f>
        <v>0</v>
      </c>
      <c r="EC5" s="3">
        <f>+('1981 PUA exporters'!EC5/'1981 PUA exporters'!$IJ5)^2</f>
        <v>0</v>
      </c>
      <c r="ED5" s="3">
        <f>+('1981 PUA exporters'!ED5/'1981 PUA exporters'!$IJ5)^2</f>
        <v>0</v>
      </c>
      <c r="EE5" s="3">
        <f>+('1981 PUA exporters'!EE5/'1981 PUA exporters'!$IJ5)^2</f>
        <v>0</v>
      </c>
      <c r="EF5" s="3">
        <f>+('1981 PUA exporters'!EF5/'1981 PUA exporters'!$IJ5)^2</f>
        <v>9.9752390227871207E-10</v>
      </c>
      <c r="EG5" s="3">
        <f>+('1981 PUA exporters'!EG5/'1981 PUA exporters'!$IJ5)^2</f>
        <v>0</v>
      </c>
      <c r="EH5" s="3">
        <f>+('1981 PUA exporters'!EH5/'1981 PUA exporters'!$IJ5)^2</f>
        <v>1.1396112069192918E-4</v>
      </c>
      <c r="EI5" s="3">
        <f>+('1981 PUA exporters'!EI5/'1981 PUA exporters'!$IJ5)^2</f>
        <v>1.5960382436459395E-6</v>
      </c>
      <c r="EJ5" s="3">
        <f>+('1981 PUA exporters'!EJ5/'1981 PUA exporters'!$IJ5)^2</f>
        <v>0</v>
      </c>
      <c r="EK5" s="3">
        <f>+('1981 PUA exporters'!EK5/'1981 PUA exporters'!$IJ5)^2</f>
        <v>0</v>
      </c>
      <c r="EL5" s="3">
        <f>+('1981 PUA exporters'!EL5/'1981 PUA exporters'!$IJ5)^2</f>
        <v>0</v>
      </c>
      <c r="EM5" s="3">
        <f>+('1981 PUA exporters'!EM5/'1981 PUA exporters'!$IJ5)^2</f>
        <v>2.3271135363869849E-4</v>
      </c>
      <c r="EN5" s="3">
        <f>+('1981 PUA exporters'!EN5/'1981 PUA exporters'!$IJ5)^2</f>
        <v>0</v>
      </c>
      <c r="EO5" s="3">
        <f>+('1981 PUA exporters'!EO5/'1981 PUA exporters'!$IJ5)^2</f>
        <v>0</v>
      </c>
      <c r="EP5" s="3">
        <f>+('1981 PUA exporters'!EP5/'1981 PUA exporters'!$IJ5)^2</f>
        <v>0</v>
      </c>
      <c r="EQ5" s="3">
        <f>+('1981 PUA exporters'!EQ5/'1981 PUA exporters'!$IJ5)^2</f>
        <v>8.0799436084575672E-8</v>
      </c>
      <c r="ER5" s="3">
        <f>+('1981 PUA exporters'!ER5/'1981 PUA exporters'!$IJ5)^2</f>
        <v>6.3841529745837573E-8</v>
      </c>
      <c r="ES5" s="3">
        <f>+('1981 PUA exporters'!ES5/'1981 PUA exporters'!$IJ5)^2</f>
        <v>0</v>
      </c>
      <c r="ET5" s="3">
        <f>+('1981 PUA exporters'!ET5/'1981 PUA exporters'!$IJ5)^2</f>
        <v>0</v>
      </c>
      <c r="EU5" s="3">
        <f>+('1981 PUA exporters'!EU5/'1981 PUA exporters'!$IJ5)^2</f>
        <v>0</v>
      </c>
      <c r="EV5" s="3">
        <f>+('1981 PUA exporters'!EV5/'1981 PUA exporters'!$IJ5)^2</f>
        <v>1.5960382436459395E-6</v>
      </c>
      <c r="EW5" s="3">
        <f>+('1981 PUA exporters'!EW5/'1981 PUA exporters'!$IJ5)^2</f>
        <v>3.6314498553851691E-3</v>
      </c>
      <c r="EX5" s="3">
        <f>+('1981 PUA exporters'!EX5/'1981 PUA exporters'!$IJ5)^2</f>
        <v>0</v>
      </c>
      <c r="EY5" s="3">
        <f>+('1981 PUA exporters'!EY5/'1981 PUA exporters'!$IJ5)^2</f>
        <v>0</v>
      </c>
      <c r="EZ5" s="3">
        <f>+('1981 PUA exporters'!EZ5/'1981 PUA exporters'!$IJ5)^2</f>
        <v>0</v>
      </c>
      <c r="FA5" s="3">
        <f>+('1981 PUA exporters'!FA5/'1981 PUA exporters'!$IJ5)^2</f>
        <v>0</v>
      </c>
      <c r="FB5" s="3">
        <f>+('1981 PUA exporters'!FB5/'1981 PUA exporters'!$IJ5)^2</f>
        <v>0</v>
      </c>
      <c r="FC5" s="3">
        <f>+('1981 PUA exporters'!FC5/'1981 PUA exporters'!$IJ5)^2</f>
        <v>0</v>
      </c>
      <c r="FD5" s="3">
        <f>+('1981 PUA exporters'!FD5/'1981 PUA exporters'!$IJ5)^2</f>
        <v>0</v>
      </c>
      <c r="FE5" s="3">
        <f>+('1981 PUA exporters'!FE5/'1981 PUA exporters'!$IJ5)^2</f>
        <v>0</v>
      </c>
      <c r="FF5" s="3">
        <f>+('1981 PUA exporters'!FF5/'1981 PUA exporters'!$IJ5)^2</f>
        <v>8.3891760181639685E-7</v>
      </c>
      <c r="FG5" s="3">
        <f>+('1981 PUA exporters'!FG5/'1981 PUA exporters'!$IJ5)^2</f>
        <v>0</v>
      </c>
      <c r="FH5" s="3">
        <f>+('1981 PUA exporters'!FH5/'1981 PUA exporters'!$IJ5)^2</f>
        <v>0</v>
      </c>
      <c r="FI5" s="3">
        <f>+('1981 PUA exporters'!FI5/'1981 PUA exporters'!$IJ5)^2</f>
        <v>0</v>
      </c>
      <c r="FJ5" s="3">
        <f>+('1981 PUA exporters'!FJ5/'1981 PUA exporters'!$IJ5)^2</f>
        <v>0</v>
      </c>
      <c r="FK5" s="3">
        <f>+('1981 PUA exporters'!FK5/'1981 PUA exporters'!$IJ5)^2</f>
        <v>0</v>
      </c>
      <c r="FL5" s="3">
        <f>+('1981 PUA exporters'!FL5/'1981 PUA exporters'!$IJ5)^2</f>
        <v>0</v>
      </c>
      <c r="FM5" s="3">
        <f>+('1981 PUA exporters'!FM5/'1981 PUA exporters'!$IJ5)^2</f>
        <v>6.2345243892419499E-7</v>
      </c>
      <c r="FN5" s="3">
        <f>+('1981 PUA exporters'!FN5/'1981 PUA exporters'!$IJ5)^2</f>
        <v>3.9900956091148483E-9</v>
      </c>
      <c r="FO5" s="3">
        <f>+('1981 PUA exporters'!FO5/'1981 PUA exporters'!$IJ5)^2</f>
        <v>0</v>
      </c>
      <c r="FP5" s="3">
        <f>+('1981 PUA exporters'!FP5/'1981 PUA exporters'!$IJ5)^2</f>
        <v>0</v>
      </c>
      <c r="FQ5" s="3">
        <f>+('1981 PUA exporters'!FQ5/'1981 PUA exporters'!$IJ5)^2</f>
        <v>5.2769014430543879E-7</v>
      </c>
      <c r="FR5" s="3">
        <f>+('1981 PUA exporters'!FR5/'1981 PUA exporters'!$IJ5)^2</f>
        <v>0</v>
      </c>
      <c r="FS5" s="3">
        <f>+('1981 PUA exporters'!FS5/'1981 PUA exporters'!$IJ5)^2</f>
        <v>3.1605547319798708E-5</v>
      </c>
      <c r="FT5" s="3">
        <f>+('1981 PUA exporters'!FT5/'1981 PUA exporters'!$IJ5)^2</f>
        <v>1.1804298850005367E-4</v>
      </c>
      <c r="FU5" s="3">
        <f>+('1981 PUA exporters'!FU5/'1981 PUA exporters'!$IJ5)^2</f>
        <v>2.5856817070966493E-5</v>
      </c>
      <c r="FV5" s="3">
        <f>+('1981 PUA exporters'!FV5/'1981 PUA exporters'!$IJ5)^2</f>
        <v>0</v>
      </c>
      <c r="FW5" s="3">
        <f>+('1981 PUA exporters'!FW5/'1981 PUA exporters'!$IJ5)^2</f>
        <v>0</v>
      </c>
      <c r="FX5" s="3">
        <f>+('1981 PUA exporters'!FX5/'1981 PUA exporters'!$IJ5)^2</f>
        <v>0</v>
      </c>
      <c r="FY5" s="3">
        <f>+('1981 PUA exporters'!FY5/'1981 PUA exporters'!$IJ5)^2</f>
        <v>8.9777151205084076E-9</v>
      </c>
      <c r="FZ5" s="3">
        <f>+('1981 PUA exporters'!FZ5/'1981 PUA exporters'!$IJ5)^2</f>
        <v>0</v>
      </c>
      <c r="GA5" s="3">
        <f>+('1981 PUA exporters'!GA5/'1981 PUA exporters'!$IJ5)^2</f>
        <v>0</v>
      </c>
      <c r="GB5" s="3">
        <f>+('1981 PUA exporters'!GB5/'1981 PUA exporters'!$IJ5)^2</f>
        <v>0</v>
      </c>
      <c r="GC5" s="3">
        <f>+('1981 PUA exporters'!GC5/'1981 PUA exporters'!$IJ5)^2</f>
        <v>2.3657276866441934E-5</v>
      </c>
      <c r="GD5" s="3">
        <f>+('1981 PUA exporters'!GD5/'1981 PUA exporters'!$IJ5)^2</f>
        <v>0</v>
      </c>
      <c r="GE5" s="3">
        <f>+('1981 PUA exporters'!GE5/'1981 PUA exporters'!$IJ5)^2</f>
        <v>1.6768376797305153E-6</v>
      </c>
      <c r="GF5" s="3">
        <f>+('1981 PUA exporters'!GF5/'1981 PUA exporters'!$IJ5)^2</f>
        <v>1.221966780291422E-6</v>
      </c>
      <c r="GG5" s="3">
        <f>+('1981 PUA exporters'!GG5/'1981 PUA exporters'!$IJ5)^2</f>
        <v>0</v>
      </c>
      <c r="GH5" s="3">
        <f>+('1981 PUA exporters'!GH5/'1981 PUA exporters'!$IJ5)^2</f>
        <v>0</v>
      </c>
      <c r="GI5" s="3">
        <f>+('1981 PUA exporters'!GI5/'1981 PUA exporters'!$IJ5)^2</f>
        <v>9.9752390227871207E-10</v>
      </c>
      <c r="GJ5" s="3">
        <f>+('1981 PUA exporters'!GJ5/'1981 PUA exporters'!$IJ5)^2</f>
        <v>5.2311150959397944E-5</v>
      </c>
      <c r="GK5" s="3">
        <f>+('1981 PUA exporters'!GK5/'1981 PUA exporters'!$IJ5)^2</f>
        <v>4.887867121165688E-6</v>
      </c>
      <c r="GL5" s="3">
        <f>+('1981 PUA exporters'!GL5/'1981 PUA exporters'!$IJ5)^2</f>
        <v>1.6858153948510235E-7</v>
      </c>
      <c r="GM5" s="3">
        <f>+('1981 PUA exporters'!GM5/'1981 PUA exporters'!$IJ5)^2</f>
        <v>0</v>
      </c>
      <c r="GN5" s="3">
        <f>+('1981 PUA exporters'!GN5/'1981 PUA exporters'!$IJ5)^2</f>
        <v>0</v>
      </c>
      <c r="GO5" s="3">
        <f>+('1981 PUA exporters'!GO5/'1981 PUA exporters'!$IJ5)^2</f>
        <v>3.9900956091148483E-9</v>
      </c>
      <c r="GP5" s="3">
        <f>+('1981 PUA exporters'!GP5/'1981 PUA exporters'!$IJ5)^2</f>
        <v>0</v>
      </c>
      <c r="GQ5" s="3">
        <f>+('1981 PUA exporters'!GQ5/'1981 PUA exporters'!$IJ5)^2</f>
        <v>2.1383820140758521E-4</v>
      </c>
      <c r="GR5" s="3">
        <f>+('1981 PUA exporters'!GR5/'1981 PUA exporters'!$IJ5)^2</f>
        <v>0</v>
      </c>
      <c r="GS5" s="3">
        <f>+('1981 PUA exporters'!GS5/'1981 PUA exporters'!$IJ5)^2</f>
        <v>9.1167300515299706E-4</v>
      </c>
      <c r="GT5" s="3">
        <f>+('1981 PUA exporters'!GT5/'1981 PUA exporters'!$IJ5)^2</f>
        <v>0</v>
      </c>
      <c r="GU5" s="3">
        <f>+('1981 PUA exporters'!GU5/'1981 PUA exporters'!$IJ5)^2</f>
        <v>0</v>
      </c>
      <c r="GV5" s="3">
        <f>+('1981 PUA exporters'!GV5/'1981 PUA exporters'!$IJ5)^2</f>
        <v>0</v>
      </c>
      <c r="GW5" s="3">
        <f>+('1981 PUA exporters'!GW5/'1981 PUA exporters'!$IJ5)^2</f>
        <v>0</v>
      </c>
      <c r="GX5" s="3">
        <f>+('1981 PUA exporters'!GX5/'1981 PUA exporters'!$IJ5)^2</f>
        <v>2.6973046317616376E-6</v>
      </c>
      <c r="GY5" s="3">
        <f>+('1981 PUA exporters'!GY5/'1981 PUA exporters'!$IJ5)^2</f>
        <v>0</v>
      </c>
      <c r="GZ5" s="3">
        <f>+('1981 PUA exporters'!GZ5/'1981 PUA exporters'!$IJ5)^2</f>
        <v>0</v>
      </c>
      <c r="HA5" s="3">
        <f>+('1981 PUA exporters'!HA5/'1981 PUA exporters'!$IJ5)^2</f>
        <v>1.078921852704655E-5</v>
      </c>
      <c r="HB5" s="3">
        <f>+('1981 PUA exporters'!HB5/'1981 PUA exporters'!$IJ5)^2</f>
        <v>1.1081652634238577E-3</v>
      </c>
      <c r="HC5" s="3">
        <f>+('1981 PUA exporters'!HC5/'1981 PUA exporters'!$IJ5)^2</f>
        <v>2.4938097556967804E-8</v>
      </c>
      <c r="HD5" s="3">
        <f>+('1981 PUA exporters'!HD5/'1981 PUA exporters'!$IJ5)^2</f>
        <v>0</v>
      </c>
      <c r="HE5" s="3">
        <f>+('1981 PUA exporters'!HE5/'1981 PUA exporters'!$IJ5)^2</f>
        <v>4.8280156870289666E-7</v>
      </c>
      <c r="HF5" s="3">
        <f>+('1981 PUA exporters'!HF5/'1981 PUA exporters'!$IJ5)^2</f>
        <v>8.8141212005347013E-6</v>
      </c>
      <c r="HG5" s="3">
        <f>+('1981 PUA exporters'!HG5/'1981 PUA exporters'!$IJ5)^2</f>
        <v>9.9752390227871207E-10</v>
      </c>
      <c r="HH5" s="3">
        <f>+('1981 PUA exporters'!HH5/'1981 PUA exporters'!$IJ5)^2</f>
        <v>0</v>
      </c>
      <c r="HI5" s="3">
        <f>+('1981 PUA exporters'!HI5/'1981 PUA exporters'!$IJ5)^2</f>
        <v>0</v>
      </c>
      <c r="HJ5" s="3">
        <f>+('1981 PUA exporters'!HJ5/'1981 PUA exporters'!$IJ5)^2</f>
        <v>9.3404148113769488E-5</v>
      </c>
      <c r="HK5" s="3">
        <f>+('1981 PUA exporters'!HK5/'1981 PUA exporters'!$IJ5)^2</f>
        <v>3.2319774433830269E-7</v>
      </c>
      <c r="HL5" s="3">
        <f>+('1981 PUA exporters'!HL5/'1981 PUA exporters'!$IJ5)^2</f>
        <v>5.9143192166104834E-6</v>
      </c>
      <c r="HM5" s="3">
        <f>+('1981 PUA exporters'!HM5/'1981 PUA exporters'!$IJ5)^2</f>
        <v>8.9179634387619131E-5</v>
      </c>
      <c r="HN5" s="3">
        <f>+('1981 PUA exporters'!HN5/'1981 PUA exporters'!$IJ5)^2</f>
        <v>2.2444287801271018E-7</v>
      </c>
      <c r="HO5" s="3">
        <f>+('1981 PUA exporters'!HO5/'1981 PUA exporters'!$IJ5)^2</f>
        <v>1.4847145761516349E-5</v>
      </c>
      <c r="HP5" s="3">
        <f>+('1981 PUA exporters'!HP5/'1981 PUA exporters'!$IJ5)^2</f>
        <v>2.0199859021143918E-6</v>
      </c>
      <c r="HQ5" s="3">
        <f>+('1981 PUA exporters'!HQ5/'1981 PUA exporters'!$IJ5)^2</f>
        <v>3.591086048203363E-8</v>
      </c>
      <c r="HR5" s="3">
        <f>+('1981 PUA exporters'!HR5/'1981 PUA exporters'!$IJ5)^2</f>
        <v>2.2696561596157307E-4</v>
      </c>
      <c r="HS5" s="3">
        <f>+('1981 PUA exporters'!HS5/'1981 PUA exporters'!$IJ5)^2</f>
        <v>4.8280156870289666E-7</v>
      </c>
      <c r="HT5" s="3">
        <f>+('1981 PUA exporters'!HT5/'1981 PUA exporters'!$IJ5)^2</f>
        <v>7.2071101939636957E-6</v>
      </c>
      <c r="HU5" s="3">
        <f>+('1981 PUA exporters'!HU5/'1981 PUA exporters'!$IJ5)^2</f>
        <v>9.1931802834006094E-6</v>
      </c>
      <c r="HV5" s="3">
        <f>+('1981 PUA exporters'!HV5/'1981 PUA exporters'!$IJ5)^2</f>
        <v>5.7937185768249875E-5</v>
      </c>
      <c r="HW5" s="3">
        <f>+('1981 PUA exporters'!HW5/'1981 PUA exporters'!$IJ5)^2</f>
        <v>0</v>
      </c>
      <c r="HX5" s="3">
        <f>+('1981 PUA exporters'!HX5/'1981 PUA exporters'!$IJ5)^2</f>
        <v>1.387845030001349E-4</v>
      </c>
      <c r="HY5" s="3">
        <f>+('1981 PUA exporters'!HY5/'1981 PUA exporters'!$IJ5)^2</f>
        <v>2.6354182488642658E-4</v>
      </c>
      <c r="HZ5" s="3">
        <f>+('1981 PUA exporters'!HZ5/'1981 PUA exporters'!$IJ5)^2</f>
        <v>2.3046792238247365E-5</v>
      </c>
      <c r="IA5" s="3">
        <f>+('1981 PUA exporters'!IA5/'1981 PUA exporters'!$IJ5)^2</f>
        <v>3.9900956091148483E-9</v>
      </c>
      <c r="IB5" s="3">
        <f>+('1981 PUA exporters'!IB5/'1981 PUA exporters'!$IJ5)^2</f>
        <v>4.4410761653350541E-5</v>
      </c>
      <c r="IC5" s="3">
        <f>+('1981 PUA exporters'!IC5/'1981 PUA exporters'!$IJ5)^2</f>
        <v>4.1242525987323129E-4</v>
      </c>
      <c r="ID5" s="3">
        <f>+('1981 PUA exporters'!ID5/'1981 PUA exporters'!$IJ5)^2</f>
        <v>8.9777151205084072E-7</v>
      </c>
      <c r="IE5" s="3">
        <f>+('1981 PUA exporters'!IE5/'1981 PUA exporters'!$IJ5)^2</f>
        <v>1.7645200307408133E-5</v>
      </c>
      <c r="IF5" s="3">
        <f>+('1981 PUA exporters'!IF5/'1981 PUA exporters'!$IJ5)^2</f>
        <v>4.8280156870289666E-7</v>
      </c>
      <c r="IG5" s="3">
        <f>+('1981 PUA exporters'!IG5/'1981 PUA exporters'!$IJ5)^2</f>
        <v>1.0863035295815176E-6</v>
      </c>
      <c r="IH5" s="3">
        <f>+('1981 PUA exporters'!IH5/'1981 PUA exporters'!$IJ5)^2</f>
        <v>1.4404245148904603E-6</v>
      </c>
      <c r="II5" s="3">
        <f>+('1981 PUA exporters'!II5/'1981 PUA exporters'!$IJ5)^2</f>
        <v>3.9900956091148483E-9</v>
      </c>
      <c r="IJ5" s="3"/>
      <c r="IK5" s="3" t="str">
        <f t="shared" si="0"/>
        <v>Basildon</v>
      </c>
      <c r="IL5" s="3">
        <f t="shared" si="1"/>
        <v>6.2036033428238956E-2</v>
      </c>
    </row>
    <row r="6" spans="1:246" x14ac:dyDescent="0.25">
      <c r="A6" t="s">
        <v>248</v>
      </c>
      <c r="B6" s="3">
        <f>+('1981 PUA exporters'!B6/'1981 PUA exporters'!$IJ6)^2</f>
        <v>5.5032623339115429E-5</v>
      </c>
      <c r="C6" s="3">
        <f>+('1981 PUA exporters'!C6/'1981 PUA exporters'!$IJ6)^2</f>
        <v>0</v>
      </c>
      <c r="D6" s="3">
        <f>+('1981 PUA exporters'!D6/'1981 PUA exporters'!$IJ6)^2</f>
        <v>0</v>
      </c>
      <c r="E6" s="3">
        <f>+('1981 PUA exporters'!E6/'1981 PUA exporters'!$IJ6)^2</f>
        <v>0</v>
      </c>
      <c r="F6" s="3">
        <f>+('1981 PUA exporters'!F6/'1981 PUA exporters'!$IJ6)^2</f>
        <v>0</v>
      </c>
      <c r="G6" s="3">
        <f>+('1981 PUA exporters'!G6/'1981 PUA exporters'!$IJ6)^2</f>
        <v>0</v>
      </c>
      <c r="H6" s="3">
        <f>+('1981 PUA exporters'!H6/'1981 PUA exporters'!$IJ6)^2</f>
        <v>1.5525677687844614E-5</v>
      </c>
      <c r="I6" s="3">
        <f>+('1981 PUA exporters'!I6/'1981 PUA exporters'!$IJ6)^2</f>
        <v>1.1609886909624361E-4</v>
      </c>
      <c r="J6" s="3">
        <f>+('1981 PUA exporters'!J6/'1981 PUA exporters'!$IJ6)^2</f>
        <v>0</v>
      </c>
      <c r="K6" s="3">
        <f>+('1981 PUA exporters'!K6/'1981 PUA exporters'!$IJ6)^2</f>
        <v>2.9654257356042301E-4</v>
      </c>
      <c r="L6" s="3">
        <f>+('1981 PUA exporters'!L6/'1981 PUA exporters'!$IJ6)^2</f>
        <v>1.2301277685183881E-4</v>
      </c>
      <c r="M6" s="3">
        <f>+('1981 PUA exporters'!M6/'1981 PUA exporters'!$IJ6)^2</f>
        <v>0</v>
      </c>
      <c r="N6" s="3">
        <f>+('1981 PUA exporters'!N6/'1981 PUA exporters'!$IJ6)^2</f>
        <v>6.0200750159760542E-5</v>
      </c>
      <c r="O6" s="3">
        <f>+('1981 PUA exporters'!O6/'1981 PUA exporters'!$IJ6)^2</f>
        <v>0</v>
      </c>
      <c r="P6" s="3">
        <f>+('1981 PUA exporters'!P6/'1981 PUA exporters'!$IJ6)^2</f>
        <v>3.4075561454802996E-7</v>
      </c>
      <c r="Q6" s="3">
        <f>+('1981 PUA exporters'!Q6/'1981 PUA exporters'!$IJ6)^2</f>
        <v>2.3663584343613192E-9</v>
      </c>
      <c r="R6" s="3">
        <f>+('1981 PUA exporters'!R6/'1981 PUA exporters'!$IJ6)^2</f>
        <v>5.9158960859032977E-8</v>
      </c>
      <c r="S6" s="3">
        <f>+('1981 PUA exporters'!S6/'1981 PUA exporters'!$IJ6)^2</f>
        <v>0</v>
      </c>
      <c r="T6" s="3">
        <f>+('1981 PUA exporters'!T6/'1981 PUA exporters'!$IJ6)^2</f>
        <v>1.7096939688260529E-7</v>
      </c>
      <c r="U6" s="3">
        <f>+('1981 PUA exporters'!U6/'1981 PUA exporters'!$IJ6)^2</f>
        <v>0</v>
      </c>
      <c r="V6" s="3">
        <f>+('1981 PUA exporters'!V6/'1981 PUA exporters'!$IJ6)^2</f>
        <v>0</v>
      </c>
      <c r="W6" s="3">
        <f>+('1981 PUA exporters'!W6/'1981 PUA exporters'!$IJ6)^2</f>
        <v>1.4789740214758244E-8</v>
      </c>
      <c r="X6" s="3">
        <f>+('1981 PUA exporters'!X6/'1981 PUA exporters'!$IJ6)^2</f>
        <v>0</v>
      </c>
      <c r="Y6" s="3">
        <f>+('1981 PUA exporters'!Y6/'1981 PUA exporters'!$IJ6)^2</f>
        <v>0</v>
      </c>
      <c r="Z6" s="3">
        <f>+('1981 PUA exporters'!Z6/'1981 PUA exporters'!$IJ6)^2</f>
        <v>9.9446213204034442E-7</v>
      </c>
      <c r="AA6" s="3">
        <f>+('1981 PUA exporters'!AA6/'1981 PUA exporters'!$IJ6)^2</f>
        <v>2.3663584343613192E-9</v>
      </c>
      <c r="AB6" s="3">
        <f>+('1981 PUA exporters'!AB6/'1981 PUA exporters'!$IJ6)^2</f>
        <v>7.1582342639429918E-8</v>
      </c>
      <c r="AC6" s="3">
        <f>+('1981 PUA exporters'!AC6/'1981 PUA exporters'!$IJ6)^2</f>
        <v>9.4654337374452768E-9</v>
      </c>
      <c r="AD6" s="3">
        <f>+('1981 PUA exporters'!AD6/'1981 PUA exporters'!$IJ6)^2</f>
        <v>1.610602709387173E-5</v>
      </c>
      <c r="AE6" s="3">
        <f>+('1981 PUA exporters'!AE6/'1981 PUA exporters'!$IJ6)^2</f>
        <v>0</v>
      </c>
      <c r="AF6" s="3">
        <f>+('1981 PUA exporters'!AF6/'1981 PUA exporters'!$IJ6)^2</f>
        <v>0</v>
      </c>
      <c r="AG6" s="3">
        <f>+('1981 PUA exporters'!AG6/'1981 PUA exporters'!$IJ6)^2</f>
        <v>1.4789740214758244E-6</v>
      </c>
      <c r="AH6" s="3">
        <f>+('1981 PUA exporters'!AH6/'1981 PUA exporters'!$IJ6)^2</f>
        <v>0</v>
      </c>
      <c r="AI6" s="3">
        <f>+('1981 PUA exporters'!AI6/'1981 PUA exporters'!$IJ6)^2</f>
        <v>2.7355103501216847E-6</v>
      </c>
      <c r="AJ6" s="3">
        <f>+('1981 PUA exporters'!AJ6/'1981 PUA exporters'!$IJ6)^2</f>
        <v>2.8987890820926159E-6</v>
      </c>
      <c r="AK6" s="3">
        <f>+('1981 PUA exporters'!AK6/'1981 PUA exporters'!$IJ6)^2</f>
        <v>4.7918758295816711E-8</v>
      </c>
      <c r="AL6" s="3">
        <f>+('1981 PUA exporters'!AL6/'1981 PUA exporters'!$IJ6)^2</f>
        <v>2.7092437715002747E-5</v>
      </c>
      <c r="AM6" s="3">
        <f>+('1981 PUA exporters'!AM6/'1981 PUA exporters'!$IJ6)^2</f>
        <v>0</v>
      </c>
      <c r="AN6" s="3">
        <f>+('1981 PUA exporters'!AN6/'1981 PUA exporters'!$IJ6)^2</f>
        <v>0</v>
      </c>
      <c r="AO6" s="3">
        <f>+('1981 PUA exporters'!AO6/'1981 PUA exporters'!$IJ6)^2</f>
        <v>0</v>
      </c>
      <c r="AP6" s="3">
        <f>+('1981 PUA exporters'!AP6/'1981 PUA exporters'!$IJ6)^2</f>
        <v>0</v>
      </c>
      <c r="AQ6" s="3">
        <f>+('1981 PUA exporters'!AQ6/'1981 PUA exporters'!$IJ6)^2</f>
        <v>0</v>
      </c>
      <c r="AR6" s="3">
        <f>+('1981 PUA exporters'!AR6/'1981 PUA exporters'!$IJ6)^2</f>
        <v>2.1356384870110903E-5</v>
      </c>
      <c r="AS6" s="3">
        <f>+('1981 PUA exporters'!AS6/'1981 PUA exporters'!$IJ6)^2</f>
        <v>0</v>
      </c>
      <c r="AT6" s="3">
        <f>+('1981 PUA exporters'!AT6/'1981 PUA exporters'!$IJ6)^2</f>
        <v>0</v>
      </c>
      <c r="AU6" s="3">
        <f>+('1981 PUA exporters'!AU6/'1981 PUA exporters'!$IJ6)^2</f>
        <v>0</v>
      </c>
      <c r="AV6" s="3">
        <f>+('1981 PUA exporters'!AV6/'1981 PUA exporters'!$IJ6)^2</f>
        <v>4.6712507083901029E-5</v>
      </c>
      <c r="AW6" s="3">
        <f>+('1981 PUA exporters'!AW6/'1981 PUA exporters'!$IJ6)^2</f>
        <v>0</v>
      </c>
      <c r="AX6" s="3">
        <f>+('1981 PUA exporters'!AX6/'1981 PUA exporters'!$IJ6)^2</f>
        <v>7.1232713180753004E-5</v>
      </c>
      <c r="AY6" s="3">
        <f>+('1981 PUA exporters'!AY6/'1981 PUA exporters'!$IJ6)^2</f>
        <v>0</v>
      </c>
      <c r="AZ6" s="3">
        <f>+('1981 PUA exporters'!AZ6/'1981 PUA exporters'!$IJ6)^2</f>
        <v>0</v>
      </c>
      <c r="BA6" s="3">
        <f>+('1981 PUA exporters'!BA6/'1981 PUA exporters'!$IJ6)^2</f>
        <v>3.5900082966656434E-4</v>
      </c>
      <c r="BB6" s="3">
        <f>+('1981 PUA exporters'!BB6/'1981 PUA exporters'!$IJ6)^2</f>
        <v>4.4381768259872927E-3</v>
      </c>
      <c r="BC6" s="3">
        <f>+('1981 PUA exporters'!BC6/'1981 PUA exporters'!$IJ6)^2</f>
        <v>6.4424108375486916E-7</v>
      </c>
      <c r="BD6" s="3">
        <f>+('1981 PUA exporters'!BD6/'1981 PUA exporters'!$IJ6)^2</f>
        <v>0</v>
      </c>
      <c r="BE6" s="3">
        <f>+('1981 PUA exporters'!BE6/'1981 PUA exporters'!$IJ6)^2</f>
        <v>7.1582342639429918E-8</v>
      </c>
      <c r="BF6" s="3">
        <f>+('1981 PUA exporters'!BF6/'1981 PUA exporters'!$IJ6)^2</f>
        <v>0</v>
      </c>
      <c r="BG6" s="3">
        <f>+('1981 PUA exporters'!BG6/'1981 PUA exporters'!$IJ6)^2</f>
        <v>5.9158960859032977E-8</v>
      </c>
      <c r="BH6" s="3">
        <f>+('1981 PUA exporters'!BH6/'1981 PUA exporters'!$IJ6)^2</f>
        <v>4.7918758295816711E-8</v>
      </c>
      <c r="BI6" s="3">
        <f>+('1981 PUA exporters'!BI6/'1981 PUA exporters'!$IJ6)^2</f>
        <v>1.3310766193282419E-7</v>
      </c>
      <c r="BJ6" s="3">
        <f>+('1981 PUA exporters'!BJ6/'1981 PUA exporters'!$IJ6)^2</f>
        <v>4.7918758295816711E-8</v>
      </c>
      <c r="BK6" s="3">
        <f>+('1981 PUA exporters'!BK6/'1981 PUA exporters'!$IJ6)^2</f>
        <v>1.5387245719434478E-6</v>
      </c>
      <c r="BL6" s="3">
        <f>+('1981 PUA exporters'!BL6/'1981 PUA exporters'!$IJ6)^2</f>
        <v>4.7918758295816712E-6</v>
      </c>
      <c r="BM6" s="3">
        <f>+('1981 PUA exporters'!BM6/'1981 PUA exporters'!$IJ6)^2</f>
        <v>5.3243064773129681E-9</v>
      </c>
      <c r="BN6" s="3">
        <f>+('1981 PUA exporters'!BN6/'1981 PUA exporters'!$IJ6)^2</f>
        <v>0</v>
      </c>
      <c r="BO6" s="3">
        <f>+('1981 PUA exporters'!BO6/'1981 PUA exporters'!$IJ6)^2</f>
        <v>8.5425539480443629E-7</v>
      </c>
      <c r="BP6" s="3">
        <f>+('1981 PUA exporters'!BP6/'1981 PUA exporters'!$IJ6)^2</f>
        <v>3.2046172461494733E-4</v>
      </c>
      <c r="BQ6" s="3">
        <f>+('1981 PUA exporters'!BQ6/'1981 PUA exporters'!$IJ6)^2</f>
        <v>0</v>
      </c>
      <c r="BR6" s="3">
        <f>+('1981 PUA exporters'!BR6/'1981 PUA exporters'!$IJ6)^2</f>
        <v>0</v>
      </c>
      <c r="BS6" s="3">
        <f>+('1981 PUA exporters'!BS6/'1981 PUA exporters'!$IJ6)^2</f>
        <v>0</v>
      </c>
      <c r="BT6" s="3">
        <f>+('1981 PUA exporters'!BT6/'1981 PUA exporters'!$IJ6)^2</f>
        <v>8.7688369733301624E-5</v>
      </c>
      <c r="BU6" s="3">
        <f>+('1981 PUA exporters'!BU6/'1981 PUA exporters'!$IJ6)^2</f>
        <v>9.9978643851765737E-6</v>
      </c>
      <c r="BV6" s="3">
        <f>+('1981 PUA exporters'!BV6/'1981 PUA exporters'!$IJ6)^2</f>
        <v>1.038600632737269E-4</v>
      </c>
      <c r="BW6" s="3">
        <f>+('1981 PUA exporters'!BW6/'1981 PUA exporters'!$IJ6)^2</f>
        <v>0</v>
      </c>
      <c r="BX6" s="3">
        <f>+('1981 PUA exporters'!BX6/'1981 PUA exporters'!$IJ6)^2</f>
        <v>0</v>
      </c>
      <c r="BY6" s="3">
        <f>+('1981 PUA exporters'!BY6/'1981 PUA exporters'!$IJ6)^2</f>
        <v>1.7250752986494019E-6</v>
      </c>
      <c r="BZ6" s="3">
        <f>+('1981 PUA exporters'!BZ6/'1981 PUA exporters'!$IJ6)^2</f>
        <v>4.1544380263255916E-5</v>
      </c>
      <c r="CA6" s="3">
        <f>+('1981 PUA exporters'!CA6/'1981 PUA exporters'!$IJ6)^2</f>
        <v>0</v>
      </c>
      <c r="CB6" s="3">
        <f>+('1981 PUA exporters'!CB6/'1981 PUA exporters'!$IJ6)^2</f>
        <v>7.2469727052315399E-7</v>
      </c>
      <c r="CC6" s="3">
        <f>+('1981 PUA exporters'!CC6/'1981 PUA exporters'!$IJ6)^2</f>
        <v>7.1582342639429918E-8</v>
      </c>
      <c r="CD6" s="3">
        <f>+('1981 PUA exporters'!CD6/'1981 PUA exporters'!$IJ6)^2</f>
        <v>2.3663584343613191E-7</v>
      </c>
      <c r="CE6" s="3">
        <f>+('1981 PUA exporters'!CE6/'1981 PUA exporters'!$IJ6)^2</f>
        <v>0</v>
      </c>
      <c r="CF6" s="3">
        <f>+('1981 PUA exporters'!CF6/'1981 PUA exporters'!$IJ6)^2</f>
        <v>0</v>
      </c>
      <c r="CG6" s="3">
        <f>+('1981 PUA exporters'!CG6/'1981 PUA exporters'!$IJ6)^2</f>
        <v>3.9778485281613777E-6</v>
      </c>
      <c r="CH6" s="3">
        <f>+('1981 PUA exporters'!CH6/'1981 PUA exporters'!$IJ6)^2</f>
        <v>0</v>
      </c>
      <c r="CI6" s="3">
        <f>+('1981 PUA exporters'!CI6/'1981 PUA exporters'!$IJ6)^2</f>
        <v>0</v>
      </c>
      <c r="CJ6" s="3">
        <f>+('1981 PUA exporters'!CJ6/'1981 PUA exporters'!$IJ6)^2</f>
        <v>3.697435053689561E-7</v>
      </c>
      <c r="CK6" s="3">
        <f>+('1981 PUA exporters'!CK6/'1981 PUA exporters'!$IJ6)^2</f>
        <v>5.915896085903298E-10</v>
      </c>
      <c r="CL6" s="3">
        <f>+('1981 PUA exporters'!CL6/'1981 PUA exporters'!$IJ6)^2</f>
        <v>9.9978643851765718E-8</v>
      </c>
      <c r="CM6" s="3">
        <f>+('1981 PUA exporters'!CM6/'1981 PUA exporters'!$IJ6)^2</f>
        <v>2.1581780510983819E-5</v>
      </c>
      <c r="CN6" s="3">
        <f>+('1981 PUA exporters'!CN6/'1981 PUA exporters'!$IJ6)^2</f>
        <v>2.2740704554212274E-6</v>
      </c>
      <c r="CO6" s="3">
        <f>+('1981 PUA exporters'!CO6/'1981 PUA exporters'!$IJ6)^2</f>
        <v>0</v>
      </c>
      <c r="CP6" s="3">
        <f>+('1981 PUA exporters'!CP6/'1981 PUA exporters'!$IJ6)^2</f>
        <v>2.2036121330381194E-5</v>
      </c>
      <c r="CQ6" s="3">
        <f>+('1981 PUA exporters'!CQ6/'1981 PUA exporters'!$IJ6)^2</f>
        <v>1.7096939688260529E-7</v>
      </c>
      <c r="CR6" s="3">
        <f>+('1981 PUA exporters'!CR6/'1981 PUA exporters'!$IJ6)^2</f>
        <v>0</v>
      </c>
      <c r="CS6" s="3">
        <f>+('1981 PUA exporters'!CS6/'1981 PUA exporters'!$IJ6)^2</f>
        <v>1.4955976894772125E-3</v>
      </c>
      <c r="CT6" s="3">
        <f>+('1981 PUA exporters'!CT6/'1981 PUA exporters'!$IJ6)^2</f>
        <v>0</v>
      </c>
      <c r="CU6" s="3">
        <f>+('1981 PUA exporters'!CU6/'1981 PUA exporters'!$IJ6)^2</f>
        <v>0</v>
      </c>
      <c r="CV6" s="3">
        <f>+('1981 PUA exporters'!CV6/'1981 PUA exporters'!$IJ6)^2</f>
        <v>0</v>
      </c>
      <c r="CW6" s="3">
        <f>+('1981 PUA exporters'!CW6/'1981 PUA exporters'!$IJ6)^2</f>
        <v>0</v>
      </c>
      <c r="CX6" s="3">
        <f>+('1981 PUA exporters'!CX6/'1981 PUA exporters'!$IJ6)^2</f>
        <v>8.6614634593710179E-6</v>
      </c>
      <c r="CY6" s="3">
        <f>+('1981 PUA exporters'!CY6/'1981 PUA exporters'!$IJ6)^2</f>
        <v>0</v>
      </c>
      <c r="CZ6" s="3">
        <f>+('1981 PUA exporters'!CZ6/'1981 PUA exporters'!$IJ6)^2</f>
        <v>1.1595156328370464E-7</v>
      </c>
      <c r="DA6" s="3">
        <f>+('1981 PUA exporters'!DA6/'1981 PUA exporters'!$IJ6)^2</f>
        <v>4.1941573526463463E-4</v>
      </c>
      <c r="DB6" s="3">
        <f>+('1981 PUA exporters'!DB6/'1981 PUA exporters'!$IJ6)^2</f>
        <v>5.3243064773129681E-9</v>
      </c>
      <c r="DC6" s="3">
        <f>+('1981 PUA exporters'!DC6/'1981 PUA exporters'!$IJ6)^2</f>
        <v>0</v>
      </c>
      <c r="DD6" s="3">
        <f>+('1981 PUA exporters'!DD6/'1981 PUA exporters'!$IJ6)^2</f>
        <v>9.4654337374452768E-9</v>
      </c>
      <c r="DE6" s="3">
        <f>+('1981 PUA exporters'!DE6/'1981 PUA exporters'!$IJ6)^2</f>
        <v>0</v>
      </c>
      <c r="DF6" s="3">
        <f>+('1981 PUA exporters'!DF6/'1981 PUA exporters'!$IJ6)^2</f>
        <v>0</v>
      </c>
      <c r="DG6" s="3">
        <f>+('1981 PUA exporters'!DG6/'1981 PUA exporters'!$IJ6)^2</f>
        <v>0</v>
      </c>
      <c r="DH6" s="3">
        <f>+('1981 PUA exporters'!DH6/'1981 PUA exporters'!$IJ6)^2</f>
        <v>5.3243064773129681E-9</v>
      </c>
      <c r="DI6" s="3">
        <f>+('1981 PUA exporters'!DI6/'1981 PUA exporters'!$IJ6)^2</f>
        <v>2.3663584343613192E-9</v>
      </c>
      <c r="DJ6" s="3">
        <f>+('1981 PUA exporters'!DJ6/'1981 PUA exporters'!$IJ6)^2</f>
        <v>4.3126882466235042E-5</v>
      </c>
      <c r="DK6" s="3">
        <f>+('1981 PUA exporters'!DK6/'1981 PUA exporters'!$IJ6)^2</f>
        <v>4.7918758295816711E-8</v>
      </c>
      <c r="DL6" s="3">
        <f>+('1981 PUA exporters'!DL6/'1981 PUA exporters'!$IJ6)^2</f>
        <v>1.4789740214758244E-8</v>
      </c>
      <c r="DM6" s="3">
        <f>+('1981 PUA exporters'!DM6/'1981 PUA exporters'!$IJ6)^2</f>
        <v>5.915896085903298E-10</v>
      </c>
      <c r="DN6" s="3">
        <f>+('1981 PUA exporters'!DN6/'1981 PUA exporters'!$IJ6)^2</f>
        <v>1.9167503318326684E-7</v>
      </c>
      <c r="DO6" s="3">
        <f>+('1981 PUA exporters'!DO6/'1981 PUA exporters'!$IJ6)^2</f>
        <v>4.7918758295816711E-8</v>
      </c>
      <c r="DP6" s="3">
        <f>+('1981 PUA exporters'!DP6/'1981 PUA exporters'!$IJ6)^2</f>
        <v>0</v>
      </c>
      <c r="DQ6" s="3">
        <f>+('1981 PUA exporters'!DQ6/'1981 PUA exporters'!$IJ6)^2</f>
        <v>7.3300318862776236E-5</v>
      </c>
      <c r="DR6" s="3">
        <f>+('1981 PUA exporters'!DR6/'1981 PUA exporters'!$IJ6)^2</f>
        <v>1.0480412788701141E-2</v>
      </c>
      <c r="DS6" s="3">
        <f>+('1981 PUA exporters'!DS6/'1981 PUA exporters'!$IJ6)^2</f>
        <v>0</v>
      </c>
      <c r="DT6" s="3">
        <f>+('1981 PUA exporters'!DT6/'1981 PUA exporters'!$IJ6)^2</f>
        <v>0</v>
      </c>
      <c r="DU6" s="3">
        <f>+('1981 PUA exporters'!DU6/'1981 PUA exporters'!$IJ6)^2</f>
        <v>0</v>
      </c>
      <c r="DV6" s="3">
        <f>+('1981 PUA exporters'!DV6/'1981 PUA exporters'!$IJ6)^2</f>
        <v>0</v>
      </c>
      <c r="DW6" s="3">
        <f>+('1981 PUA exporters'!DW6/'1981 PUA exporters'!$IJ6)^2</f>
        <v>0</v>
      </c>
      <c r="DX6" s="3">
        <f>+('1981 PUA exporters'!DX6/'1981 PUA exporters'!$IJ6)^2</f>
        <v>3.9991457540706287E-7</v>
      </c>
      <c r="DY6" s="3">
        <f>+('1981 PUA exporters'!DY6/'1981 PUA exporters'!$IJ6)^2</f>
        <v>1.1979689573954178E-6</v>
      </c>
      <c r="DZ6" s="3">
        <f>+('1981 PUA exporters'!DZ6/'1981 PUA exporters'!$IJ6)^2</f>
        <v>0</v>
      </c>
      <c r="EA6" s="3">
        <f>+('1981 PUA exporters'!EA6/'1981 PUA exporters'!$IJ6)^2</f>
        <v>4.7918758295816711E-8</v>
      </c>
      <c r="EB6" s="3">
        <f>+('1981 PUA exporters'!EB6/'1981 PUA exporters'!$IJ6)^2</f>
        <v>0</v>
      </c>
      <c r="EC6" s="3">
        <f>+('1981 PUA exporters'!EC6/'1981 PUA exporters'!$IJ6)^2</f>
        <v>1.0942041400486739E-3</v>
      </c>
      <c r="ED6" s="3">
        <f>+('1981 PUA exporters'!ED6/'1981 PUA exporters'!$IJ6)^2</f>
        <v>0</v>
      </c>
      <c r="EE6" s="3">
        <f>+('1981 PUA exporters'!EE6/'1981 PUA exporters'!$IJ6)^2</f>
        <v>3.1525810241778675E-6</v>
      </c>
      <c r="EF6" s="3">
        <f>+('1981 PUA exporters'!EF6/'1981 PUA exporters'!$IJ6)^2</f>
        <v>0</v>
      </c>
      <c r="EG6" s="3">
        <f>+('1981 PUA exporters'!EG6/'1981 PUA exporters'!$IJ6)^2</f>
        <v>4.4674540041268198E-4</v>
      </c>
      <c r="EH6" s="3">
        <f>+('1981 PUA exporters'!EH6/'1981 PUA exporters'!$IJ6)^2</f>
        <v>0</v>
      </c>
      <c r="EI6" s="3">
        <f>+('1981 PUA exporters'!EI6/'1981 PUA exporters'!$IJ6)^2</f>
        <v>2.6089101738833542E-7</v>
      </c>
      <c r="EJ6" s="3">
        <f>+('1981 PUA exporters'!EJ6/'1981 PUA exporters'!$IJ6)^2</f>
        <v>8.5425539480443629E-7</v>
      </c>
      <c r="EK6" s="3">
        <f>+('1981 PUA exporters'!EK6/'1981 PUA exporters'!$IJ6)^2</f>
        <v>3.7568306503920304E-5</v>
      </c>
      <c r="EL6" s="3">
        <f>+('1981 PUA exporters'!EL6/'1981 PUA exporters'!$IJ6)^2</f>
        <v>0</v>
      </c>
      <c r="EM6" s="3">
        <f>+('1981 PUA exporters'!EM6/'1981 PUA exporters'!$IJ6)^2</f>
        <v>2.0028857788434208E-5</v>
      </c>
      <c r="EN6" s="3">
        <f>+('1981 PUA exporters'!EN6/'1981 PUA exporters'!$IJ6)^2</f>
        <v>0</v>
      </c>
      <c r="EO6" s="3">
        <f>+('1981 PUA exporters'!EO6/'1981 PUA exporters'!$IJ6)^2</f>
        <v>3.9561939821285367E-3</v>
      </c>
      <c r="EP6" s="3">
        <f>+('1981 PUA exporters'!EP6/'1981 PUA exporters'!$IJ6)^2</f>
        <v>5.2183527784144396E-5</v>
      </c>
      <c r="EQ6" s="3">
        <f>+('1981 PUA exporters'!EQ6/'1981 PUA exporters'!$IJ6)^2</f>
        <v>1.4204066502253821E-6</v>
      </c>
      <c r="ER6" s="3">
        <f>+('1981 PUA exporters'!ER6/'1981 PUA exporters'!$IJ6)^2</f>
        <v>4.7070655432941618E-4</v>
      </c>
      <c r="ES6" s="3">
        <f>+('1981 PUA exporters'!ES6/'1981 PUA exporters'!$IJ6)^2</f>
        <v>1.1979689573954178E-6</v>
      </c>
      <c r="ET6" s="3">
        <f>+('1981 PUA exporters'!ET6/'1981 PUA exporters'!$IJ6)^2</f>
        <v>0</v>
      </c>
      <c r="EU6" s="3">
        <f>+('1981 PUA exporters'!EU6/'1981 PUA exporters'!$IJ6)^2</f>
        <v>5.3243064773129681E-9</v>
      </c>
      <c r="EV6" s="3">
        <f>+('1981 PUA exporters'!EV6/'1981 PUA exporters'!$IJ6)^2</f>
        <v>1.7895585659857474E-6</v>
      </c>
      <c r="EW6" s="3">
        <f>+('1981 PUA exporters'!EW6/'1981 PUA exporters'!$IJ6)^2</f>
        <v>0</v>
      </c>
      <c r="EX6" s="3">
        <f>+('1981 PUA exporters'!EX6/'1981 PUA exporters'!$IJ6)^2</f>
        <v>5.915896085903298E-10</v>
      </c>
      <c r="EY6" s="3">
        <f>+('1981 PUA exporters'!EY6/'1981 PUA exporters'!$IJ6)^2</f>
        <v>0</v>
      </c>
      <c r="EZ6" s="3">
        <f>+('1981 PUA exporters'!EZ6/'1981 PUA exporters'!$IJ6)^2</f>
        <v>0</v>
      </c>
      <c r="FA6" s="3">
        <f>+('1981 PUA exporters'!FA6/'1981 PUA exporters'!$IJ6)^2</f>
        <v>0</v>
      </c>
      <c r="FB6" s="3">
        <f>+('1981 PUA exporters'!FB6/'1981 PUA exporters'!$IJ6)^2</f>
        <v>0</v>
      </c>
      <c r="FC6" s="3">
        <f>+('1981 PUA exporters'!FC6/'1981 PUA exporters'!$IJ6)^2</f>
        <v>0</v>
      </c>
      <c r="FD6" s="3">
        <f>+('1981 PUA exporters'!FD6/'1981 PUA exporters'!$IJ6)^2</f>
        <v>2.9822032169038526E-6</v>
      </c>
      <c r="FE6" s="3">
        <f>+('1981 PUA exporters'!FE6/'1981 PUA exporters'!$IJ6)^2</f>
        <v>0</v>
      </c>
      <c r="FF6" s="3">
        <f>+('1981 PUA exporters'!FF6/'1981 PUA exporters'!$IJ6)^2</f>
        <v>5.3243064773129681E-9</v>
      </c>
      <c r="FG6" s="3">
        <f>+('1981 PUA exporters'!FG6/'1981 PUA exporters'!$IJ6)^2</f>
        <v>1.5144693979912443E-7</v>
      </c>
      <c r="FH6" s="3">
        <f>+('1981 PUA exporters'!FH6/'1981 PUA exporters'!$IJ6)^2</f>
        <v>0</v>
      </c>
      <c r="FI6" s="3">
        <f>+('1981 PUA exporters'!FI6/'1981 PUA exporters'!$IJ6)^2</f>
        <v>0</v>
      </c>
      <c r="FJ6" s="3">
        <f>+('1981 PUA exporters'!FJ6/'1981 PUA exporters'!$IJ6)^2</f>
        <v>0</v>
      </c>
      <c r="FK6" s="3">
        <f>+('1981 PUA exporters'!FK6/'1981 PUA exporters'!$IJ6)^2</f>
        <v>3.697435053689561E-7</v>
      </c>
      <c r="FL6" s="3">
        <f>+('1981 PUA exporters'!FL6/'1981 PUA exporters'!$IJ6)^2</f>
        <v>0</v>
      </c>
      <c r="FM6" s="3">
        <f>+('1981 PUA exporters'!FM6/'1981 PUA exporters'!$IJ6)^2</f>
        <v>5.9823907579088502E-5</v>
      </c>
      <c r="FN6" s="3">
        <f>+('1981 PUA exporters'!FN6/'1981 PUA exporters'!$IJ6)^2</f>
        <v>7.1582342639429918E-8</v>
      </c>
      <c r="FO6" s="3">
        <f>+('1981 PUA exporters'!FO6/'1981 PUA exporters'!$IJ6)^2</f>
        <v>0</v>
      </c>
      <c r="FP6" s="3">
        <f>+('1981 PUA exporters'!FP6/'1981 PUA exporters'!$IJ6)^2</f>
        <v>4.0754608135787829E-6</v>
      </c>
      <c r="FQ6" s="3">
        <f>+('1981 PUA exporters'!FQ6/'1981 PUA exporters'!$IJ6)^2</f>
        <v>2.1808359331073917E-5</v>
      </c>
      <c r="FR6" s="3">
        <f>+('1981 PUA exporters'!FR6/'1981 PUA exporters'!$IJ6)^2</f>
        <v>2.3663584343613192E-9</v>
      </c>
      <c r="FS6" s="3">
        <f>+('1981 PUA exporters'!FS6/'1981 PUA exporters'!$IJ6)^2</f>
        <v>9.2435876342239019E-6</v>
      </c>
      <c r="FT6" s="3">
        <f>+('1981 PUA exporters'!FT6/'1981 PUA exporters'!$IJ6)^2</f>
        <v>0</v>
      </c>
      <c r="FU6" s="3">
        <f>+('1981 PUA exporters'!FU6/'1981 PUA exporters'!$IJ6)^2</f>
        <v>1.1714953224110004E-4</v>
      </c>
      <c r="FV6" s="3">
        <f>+('1981 PUA exporters'!FV6/'1981 PUA exporters'!$IJ6)^2</f>
        <v>0</v>
      </c>
      <c r="FW6" s="3">
        <f>+('1981 PUA exporters'!FW6/'1981 PUA exporters'!$IJ6)^2</f>
        <v>0</v>
      </c>
      <c r="FX6" s="3">
        <f>+('1981 PUA exporters'!FX6/'1981 PUA exporters'!$IJ6)^2</f>
        <v>0</v>
      </c>
      <c r="FY6" s="3">
        <f>+('1981 PUA exporters'!FY6/'1981 PUA exporters'!$IJ6)^2</f>
        <v>2.1297225909251872E-8</v>
      </c>
      <c r="FZ6" s="3">
        <f>+('1981 PUA exporters'!FZ6/'1981 PUA exporters'!$IJ6)^2</f>
        <v>5.6851761385530685E-7</v>
      </c>
      <c r="GA6" s="3">
        <f>+('1981 PUA exporters'!GA6/'1981 PUA exporters'!$IJ6)^2</f>
        <v>4.3126882466235048E-7</v>
      </c>
      <c r="GB6" s="3">
        <f>+('1981 PUA exporters'!GB6/'1981 PUA exporters'!$IJ6)^2</f>
        <v>0</v>
      </c>
      <c r="GC6" s="3">
        <f>+('1981 PUA exporters'!GC6/'1981 PUA exporters'!$IJ6)^2</f>
        <v>4.2742349220651325E-6</v>
      </c>
      <c r="GD6" s="3">
        <f>+('1981 PUA exporters'!GD6/'1981 PUA exporters'!$IJ6)^2</f>
        <v>0</v>
      </c>
      <c r="GE6" s="3">
        <f>+('1981 PUA exporters'!GE6/'1981 PUA exporters'!$IJ6)^2</f>
        <v>8.3775004472476592E-6</v>
      </c>
      <c r="GF6" s="3">
        <f>+('1981 PUA exporters'!GF6/'1981 PUA exporters'!$IJ6)^2</f>
        <v>1.9220746383099813E-6</v>
      </c>
      <c r="GG6" s="3">
        <f>+('1981 PUA exporters'!GG6/'1981 PUA exporters'!$IJ6)^2</f>
        <v>1.5144693979912443E-7</v>
      </c>
      <c r="GH6" s="3">
        <f>+('1981 PUA exporters'!GH6/'1981 PUA exporters'!$IJ6)^2</f>
        <v>0</v>
      </c>
      <c r="GI6" s="3">
        <f>+('1981 PUA exporters'!GI6/'1981 PUA exporters'!$IJ6)^2</f>
        <v>0</v>
      </c>
      <c r="GJ6" s="3">
        <f>+('1981 PUA exporters'!GJ6/'1981 PUA exporters'!$IJ6)^2</f>
        <v>6.9003011945976077E-6</v>
      </c>
      <c r="GK6" s="3">
        <f>+('1981 PUA exporters'!GK6/'1981 PUA exporters'!$IJ6)^2</f>
        <v>2.0687297022795238E-5</v>
      </c>
      <c r="GL6" s="3">
        <f>+('1981 PUA exporters'!GL6/'1981 PUA exporters'!$IJ6)^2</f>
        <v>0</v>
      </c>
      <c r="GM6" s="3">
        <f>+('1981 PUA exporters'!GM6/'1981 PUA exporters'!$IJ6)^2</f>
        <v>0</v>
      </c>
      <c r="GN6" s="3">
        <f>+('1981 PUA exporters'!GN6/'1981 PUA exporters'!$IJ6)^2</f>
        <v>0</v>
      </c>
      <c r="GO6" s="3">
        <f>+('1981 PUA exporters'!GO6/'1981 PUA exporters'!$IJ6)^2</f>
        <v>1.5387245719434478E-6</v>
      </c>
      <c r="GP6" s="3">
        <f>+('1981 PUA exporters'!GP6/'1981 PUA exporters'!$IJ6)^2</f>
        <v>0</v>
      </c>
      <c r="GQ6" s="3">
        <f>+('1981 PUA exporters'!GQ6/'1981 PUA exporters'!$IJ6)^2</f>
        <v>7.6244660344730296E-5</v>
      </c>
      <c r="GR6" s="3">
        <f>+('1981 PUA exporters'!GR6/'1981 PUA exporters'!$IJ6)^2</f>
        <v>0</v>
      </c>
      <c r="GS6" s="3">
        <f>+('1981 PUA exporters'!GS6/'1981 PUA exporters'!$IJ6)^2</f>
        <v>1.4554050914695855E-4</v>
      </c>
      <c r="GT6" s="3">
        <f>+('1981 PUA exporters'!GT6/'1981 PUA exporters'!$IJ6)^2</f>
        <v>0</v>
      </c>
      <c r="GU6" s="3">
        <f>+('1981 PUA exporters'!GU6/'1981 PUA exporters'!$IJ6)^2</f>
        <v>4.1544380263255916E-5</v>
      </c>
      <c r="GV6" s="3">
        <f>+('1981 PUA exporters'!GV6/'1981 PUA exporters'!$IJ6)^2</f>
        <v>0</v>
      </c>
      <c r="GW6" s="3">
        <f>+('1981 PUA exporters'!GW6/'1981 PUA exporters'!$IJ6)^2</f>
        <v>1.5144693979912443E-7</v>
      </c>
      <c r="GX6" s="3">
        <f>+('1981 PUA exporters'!GX6/'1981 PUA exporters'!$IJ6)^2</f>
        <v>0</v>
      </c>
      <c r="GY6" s="3">
        <f>+('1981 PUA exporters'!GY6/'1981 PUA exporters'!$IJ6)^2</f>
        <v>0</v>
      </c>
      <c r="GZ6" s="3">
        <f>+('1981 PUA exporters'!GZ6/'1981 PUA exporters'!$IJ6)^2</f>
        <v>0</v>
      </c>
      <c r="HA6" s="3">
        <f>+('1981 PUA exporters'!HA6/'1981 PUA exporters'!$IJ6)^2</f>
        <v>0</v>
      </c>
      <c r="HB6" s="3">
        <f>+('1981 PUA exporters'!HB6/'1981 PUA exporters'!$IJ6)^2</f>
        <v>5.6851761385530685E-7</v>
      </c>
      <c r="HC6" s="3">
        <f>+('1981 PUA exporters'!HC6/'1981 PUA exporters'!$IJ6)^2</f>
        <v>5.3243064773129681E-9</v>
      </c>
      <c r="HD6" s="3">
        <f>+('1981 PUA exporters'!HD6/'1981 PUA exporters'!$IJ6)^2</f>
        <v>0</v>
      </c>
      <c r="HE6" s="3">
        <f>+('1981 PUA exporters'!HE6/'1981 PUA exporters'!$IJ6)^2</f>
        <v>5.7981697537938212E-6</v>
      </c>
      <c r="HF6" s="3">
        <f>+('1981 PUA exporters'!HF6/'1981 PUA exporters'!$IJ6)^2</f>
        <v>3.3792190032288222E-5</v>
      </c>
      <c r="HG6" s="3">
        <f>+('1981 PUA exporters'!HG6/'1981 PUA exporters'!$IJ6)^2</f>
        <v>9.4654337374452768E-9</v>
      </c>
      <c r="HH6" s="3">
        <f>+('1981 PUA exporters'!HH6/'1981 PUA exporters'!$IJ6)^2</f>
        <v>0</v>
      </c>
      <c r="HI6" s="3">
        <f>+('1981 PUA exporters'!HI6/'1981 PUA exporters'!$IJ6)^2</f>
        <v>4.2742349220651325E-6</v>
      </c>
      <c r="HJ6" s="3">
        <f>+('1981 PUA exporters'!HJ6/'1981 PUA exporters'!$IJ6)^2</f>
        <v>2.905093060961754E-3</v>
      </c>
      <c r="HK6" s="3">
        <f>+('1981 PUA exporters'!HK6/'1981 PUA exporters'!$IJ6)^2</f>
        <v>8.5425539480443629E-7</v>
      </c>
      <c r="HL6" s="3">
        <f>+('1981 PUA exporters'!HL6/'1981 PUA exporters'!$IJ6)^2</f>
        <v>7.000634792214527E-5</v>
      </c>
      <c r="HM6" s="3">
        <f>+('1981 PUA exporters'!HM6/'1981 PUA exporters'!$IJ6)^2</f>
        <v>7.1232713180753004E-5</v>
      </c>
      <c r="HN6" s="3">
        <f>+('1981 PUA exporters'!HN6/'1981 PUA exporters'!$IJ6)^2</f>
        <v>3.9778485281613777E-6</v>
      </c>
      <c r="HO6" s="3">
        <f>+('1981 PUA exporters'!HO6/'1981 PUA exporters'!$IJ6)^2</f>
        <v>1.5334594244269937E-5</v>
      </c>
      <c r="HP6" s="3">
        <f>+('1981 PUA exporters'!HP6/'1981 PUA exporters'!$IJ6)^2</f>
        <v>8.2372937100117536E-6</v>
      </c>
      <c r="HQ6" s="3">
        <f>+('1981 PUA exporters'!HQ6/'1981 PUA exporters'!$IJ6)^2</f>
        <v>4.6380625313481856E-7</v>
      </c>
      <c r="HR6" s="3">
        <f>+('1981 PUA exporters'!HR6/'1981 PUA exporters'!$IJ6)^2</f>
        <v>1.2696844076967807E-3</v>
      </c>
      <c r="HS6" s="3">
        <f>+('1981 PUA exporters'!HS6/'1981 PUA exporters'!$IJ6)^2</f>
        <v>1.251803611777138E-6</v>
      </c>
      <c r="HT6" s="3">
        <f>+('1981 PUA exporters'!HT6/'1981 PUA exporters'!$IJ6)^2</f>
        <v>1.2463669032741927E-4</v>
      </c>
      <c r="HU6" s="3">
        <f>+('1981 PUA exporters'!HU6/'1981 PUA exporters'!$IJ6)^2</f>
        <v>3.6827695472926066E-4</v>
      </c>
      <c r="HV6" s="3">
        <f>+('1981 PUA exporters'!HV6/'1981 PUA exporters'!$IJ6)^2</f>
        <v>1.6367864654633809E-4</v>
      </c>
      <c r="HW6" s="3">
        <f>+('1981 PUA exporters'!HW6/'1981 PUA exporters'!$IJ6)^2</f>
        <v>9.4654337374452762E-5</v>
      </c>
      <c r="HX6" s="3">
        <f>+('1981 PUA exporters'!HX6/'1981 PUA exporters'!$IJ6)^2</f>
        <v>2.8165581264985595E-4</v>
      </c>
      <c r="HY6" s="3">
        <f>+('1981 PUA exporters'!HY6/'1981 PUA exporters'!$IJ6)^2</f>
        <v>1.0013251630896006E-3</v>
      </c>
      <c r="HZ6" s="3">
        <f>+('1981 PUA exporters'!HZ6/'1981 PUA exporters'!$IJ6)^2</f>
        <v>7.8383256779784337E-5</v>
      </c>
      <c r="IA6" s="3">
        <f>+('1981 PUA exporters'!IA6/'1981 PUA exporters'!$IJ6)^2</f>
        <v>1.4789740214758244E-8</v>
      </c>
      <c r="IB6" s="3">
        <f>+('1981 PUA exporters'!IB6/'1981 PUA exporters'!$IJ6)^2</f>
        <v>5.1166585246977633E-6</v>
      </c>
      <c r="IC6" s="3">
        <f>+('1981 PUA exporters'!IC6/'1981 PUA exporters'!$IJ6)^2</f>
        <v>8.9980779466589176E-5</v>
      </c>
      <c r="ID6" s="3">
        <f>+('1981 PUA exporters'!ID6/'1981 PUA exporters'!$IJ6)^2</f>
        <v>1.1453174822308787E-6</v>
      </c>
      <c r="IE6" s="3">
        <f>+('1981 PUA exporters'!IE6/'1981 PUA exporters'!$IJ6)^2</f>
        <v>2.8493085272301202E-4</v>
      </c>
      <c r="IF6" s="3">
        <f>+('1981 PUA exporters'!IF6/'1981 PUA exporters'!$IJ6)^2</f>
        <v>1.0861733111120603E-3</v>
      </c>
      <c r="IG6" s="3">
        <f>+('1981 PUA exporters'!IG6/'1981 PUA exporters'!$IJ6)^2</f>
        <v>1.1453174822308787E-6</v>
      </c>
      <c r="IH6" s="3">
        <f>+('1981 PUA exporters'!IH6/'1981 PUA exporters'!$IJ6)^2</f>
        <v>0</v>
      </c>
      <c r="II6" s="3">
        <f>+('1981 PUA exporters'!II6/'1981 PUA exporters'!$IJ6)^2</f>
        <v>9.4654337374452768E-9</v>
      </c>
      <c r="IJ6" s="3"/>
      <c r="IK6" s="3" t="str">
        <f t="shared" si="0"/>
        <v>Birkenhead</v>
      </c>
      <c r="IL6" s="3">
        <f t="shared" si="1"/>
        <v>3.3384596623761663E-2</v>
      </c>
    </row>
    <row r="7" spans="1:246" x14ac:dyDescent="0.25">
      <c r="A7" t="s">
        <v>249</v>
      </c>
      <c r="B7" s="3">
        <f>+('1981 PUA exporters'!B7/'1981 PUA exporters'!$IJ7)^2</f>
        <v>2.145385604236944E-6</v>
      </c>
      <c r="C7" s="3">
        <f>+('1981 PUA exporters'!C7/'1981 PUA exporters'!$IJ7)^2</f>
        <v>7.7656627617687304E-8</v>
      </c>
      <c r="D7" s="3">
        <f>+('1981 PUA exporters'!D7/'1981 PUA exporters'!$IJ7)^2</f>
        <v>6.4964088392250301E-10</v>
      </c>
      <c r="E7" s="3">
        <f>+('1981 PUA exporters'!E7/'1981 PUA exporters'!$IJ7)^2</f>
        <v>4.1577016571040196E-10</v>
      </c>
      <c r="F7" s="3">
        <f>+('1981 PUA exporters'!F7/'1981 PUA exporters'!$IJ7)^2</f>
        <v>4.1577016571040196E-10</v>
      </c>
      <c r="G7" s="3">
        <f>+('1981 PUA exporters'!G7/'1981 PUA exporters'!$IJ7)^2</f>
        <v>2.8872928174333471E-12</v>
      </c>
      <c r="H7" s="3">
        <f>+('1981 PUA exporters'!H7/'1981 PUA exporters'!$IJ7)^2</f>
        <v>2.0372738119809693E-8</v>
      </c>
      <c r="I7" s="3">
        <f>+('1981 PUA exporters'!I7/'1981 PUA exporters'!$IJ7)^2</f>
        <v>8.1410397009632402E-7</v>
      </c>
      <c r="J7" s="3">
        <f>+('1981 PUA exporters'!J7/'1981 PUA exporters'!$IJ7)^2</f>
        <v>0</v>
      </c>
      <c r="K7" s="3">
        <f>+('1981 PUA exporters'!K7/'1981 PUA exporters'!$IJ7)^2</f>
        <v>1.3429491844158681E-4</v>
      </c>
      <c r="L7" s="3">
        <f>+('1981 PUA exporters'!L7/'1981 PUA exporters'!$IJ7)^2</f>
        <v>9.4897487458206053E-5</v>
      </c>
      <c r="M7" s="3">
        <f>+('1981 PUA exporters'!M7/'1981 PUA exporters'!$IJ7)^2</f>
        <v>2.3387071821210111E-10</v>
      </c>
      <c r="N7" s="3">
        <f>+('1981 PUA exporters'!N7/'1981 PUA exporters'!$IJ7)^2</f>
        <v>2.5933690071821677E-5</v>
      </c>
      <c r="O7" s="3">
        <f>+('1981 PUA exporters'!O7/'1981 PUA exporters'!$IJ7)^2</f>
        <v>0</v>
      </c>
      <c r="P7" s="3">
        <f>+('1981 PUA exporters'!P7/'1981 PUA exporters'!$IJ7)^2</f>
        <v>2.0562352702445461E-4</v>
      </c>
      <c r="Q7" s="3">
        <f>+('1981 PUA exporters'!Q7/'1981 PUA exporters'!$IJ7)^2</f>
        <v>4.2587865004655654E-4</v>
      </c>
      <c r="R7" s="3">
        <f>+('1981 PUA exporters'!R7/'1981 PUA exporters'!$IJ7)^2</f>
        <v>1.3222646186717754E-5</v>
      </c>
      <c r="S7" s="3">
        <f>+('1981 PUA exporters'!S7/'1981 PUA exporters'!$IJ7)^2</f>
        <v>1.9955931415977834E-5</v>
      </c>
      <c r="T7" s="3">
        <f>+('1981 PUA exporters'!T7/'1981 PUA exporters'!$IJ7)^2</f>
        <v>5.4835938704716184E-5</v>
      </c>
      <c r="U7" s="3">
        <f>+('1981 PUA exporters'!U7/'1981 PUA exporters'!$IJ7)^2</f>
        <v>5.9895852670804048E-4</v>
      </c>
      <c r="V7" s="3">
        <f>+('1981 PUA exporters'!V7/'1981 PUA exporters'!$IJ7)^2</f>
        <v>7.7751359695027291E-6</v>
      </c>
      <c r="W7" s="3">
        <f>+('1981 PUA exporters'!W7/'1981 PUA exporters'!$IJ7)^2</f>
        <v>5.1174666625470386E-7</v>
      </c>
      <c r="X7" s="3">
        <f>+('1981 PUA exporters'!X7/'1981 PUA exporters'!$IJ7)^2</f>
        <v>0</v>
      </c>
      <c r="Y7" s="3">
        <f>+('1981 PUA exporters'!Y7/'1981 PUA exporters'!$IJ7)^2</f>
        <v>0</v>
      </c>
      <c r="Z7" s="3">
        <f>+('1981 PUA exporters'!Z7/'1981 PUA exporters'!$IJ7)^2</f>
        <v>1.0991606153758833E-6</v>
      </c>
      <c r="AA7" s="3">
        <f>+('1981 PUA exporters'!AA7/'1981 PUA exporters'!$IJ7)^2</f>
        <v>6.6523226513664313E-9</v>
      </c>
      <c r="AB7" s="3">
        <f>+('1981 PUA exporters'!AB7/'1981 PUA exporters'!$IJ7)^2</f>
        <v>1.9368248948624633E-7</v>
      </c>
      <c r="AC7" s="3">
        <f>+('1981 PUA exporters'!AC7/'1981 PUA exporters'!$IJ7)^2</f>
        <v>2.6159161655227865E-7</v>
      </c>
      <c r="AD7" s="3">
        <f>+('1981 PUA exporters'!AD7/'1981 PUA exporters'!$IJ7)^2</f>
        <v>2.0372738119809693E-8</v>
      </c>
      <c r="AE7" s="3">
        <f>+('1981 PUA exporters'!AE7/'1981 PUA exporters'!$IJ7)^2</f>
        <v>4.4593948835976309E-7</v>
      </c>
      <c r="AF7" s="3">
        <f>+('1981 PUA exporters'!AF7/'1981 PUA exporters'!$IJ7)^2</f>
        <v>4.6569145852382452E-8</v>
      </c>
      <c r="AG7" s="3">
        <f>+('1981 PUA exporters'!AG7/'1981 PUA exporters'!$IJ7)^2</f>
        <v>3.0512448527784823E-6</v>
      </c>
      <c r="AH7" s="3">
        <f>+('1981 PUA exporters'!AH7/'1981 PUA exporters'!$IJ7)^2</f>
        <v>2.3387071821210111E-10</v>
      </c>
      <c r="AI7" s="3">
        <f>+('1981 PUA exporters'!AI7/'1981 PUA exporters'!$IJ7)^2</f>
        <v>2.0475436238032981E-5</v>
      </c>
      <c r="AJ7" s="3">
        <f>+('1981 PUA exporters'!AJ7/'1981 PUA exporters'!$IJ7)^2</f>
        <v>6.8196701430648678E-7</v>
      </c>
      <c r="AK7" s="3">
        <f>+('1981 PUA exporters'!AK7/'1981 PUA exporters'!$IJ7)^2</f>
        <v>1.0754877015657475E-7</v>
      </c>
      <c r="AL7" s="3">
        <f>+('1981 PUA exporters'!AL7/'1981 PUA exporters'!$IJ7)^2</f>
        <v>2.6222653224283226E-6</v>
      </c>
      <c r="AM7" s="3">
        <f>+('1981 PUA exporters'!AM7/'1981 PUA exporters'!$IJ7)^2</f>
        <v>1.1134584894078132E-6</v>
      </c>
      <c r="AN7" s="3">
        <f>+('1981 PUA exporters'!AN7/'1981 PUA exporters'!$IJ7)^2</f>
        <v>6.4964088392250301E-10</v>
      </c>
      <c r="AO7" s="3">
        <f>+('1981 PUA exporters'!AO7/'1981 PUA exporters'!$IJ7)^2</f>
        <v>2.1978306797020852E-5</v>
      </c>
      <c r="AP7" s="3">
        <f>+('1981 PUA exporters'!AP7/'1981 PUA exporters'!$IJ7)^2</f>
        <v>2.5985635356900122E-11</v>
      </c>
      <c r="AQ7" s="3">
        <f>+('1981 PUA exporters'!AQ7/'1981 PUA exporters'!$IJ7)^2</f>
        <v>4.8795248614623561E-10</v>
      </c>
      <c r="AR7" s="3">
        <f>+('1981 PUA exporters'!AR7/'1981 PUA exporters'!$IJ7)^2</f>
        <v>2.5365722039825911E-5</v>
      </c>
      <c r="AS7" s="3">
        <f>+('1981 PUA exporters'!AS7/'1981 PUA exporters'!$IJ7)^2</f>
        <v>2.9453274030637573E-8</v>
      </c>
      <c r="AT7" s="3">
        <f>+('1981 PUA exporters'!AT7/'1981 PUA exporters'!$IJ7)^2</f>
        <v>9.3150995793161619E-7</v>
      </c>
      <c r="AU7" s="3">
        <f>+('1981 PUA exporters'!AU7/'1981 PUA exporters'!$IJ7)^2</f>
        <v>1.1549171269733388E-11</v>
      </c>
      <c r="AV7" s="3">
        <f>+('1981 PUA exporters'!AV7/'1981 PUA exporters'!$IJ7)^2</f>
        <v>1.0394254142760049E-10</v>
      </c>
      <c r="AW7" s="3">
        <f>+('1981 PUA exporters'!AW7/'1981 PUA exporters'!$IJ7)^2</f>
        <v>0</v>
      </c>
      <c r="AX7" s="3">
        <f>+('1981 PUA exporters'!AX7/'1981 PUA exporters'!$IJ7)^2</f>
        <v>1.1851401532691039E-5</v>
      </c>
      <c r="AY7" s="3">
        <f>+('1981 PUA exporters'!AY7/'1981 PUA exporters'!$IJ7)^2</f>
        <v>7.2182320435833669E-11</v>
      </c>
      <c r="AZ7" s="3">
        <f>+('1981 PUA exporters'!AZ7/'1981 PUA exporters'!$IJ7)^2</f>
        <v>4.6196685078933554E-11</v>
      </c>
      <c r="BA7" s="3">
        <f>+('1981 PUA exporters'!BA7/'1981 PUA exporters'!$IJ7)^2</f>
        <v>3.0497030384139726E-7</v>
      </c>
      <c r="BB7" s="3">
        <f>+('1981 PUA exporters'!BB7/'1981 PUA exporters'!$IJ7)^2</f>
        <v>1.0743616573669485E-8</v>
      </c>
      <c r="BC7" s="3">
        <f>+('1981 PUA exporters'!BC7/'1981 PUA exporters'!$IJ7)^2</f>
        <v>1.0423127070934383E-9</v>
      </c>
      <c r="BD7" s="3">
        <f>+('1981 PUA exporters'!BD7/'1981 PUA exporters'!$IJ7)^2</f>
        <v>4.169250828373753E-9</v>
      </c>
      <c r="BE7" s="3">
        <f>+('1981 PUA exporters'!BE7/'1981 PUA exporters'!$IJ7)^2</f>
        <v>1.6241022098062576E-8</v>
      </c>
      <c r="BF7" s="3">
        <f>+('1981 PUA exporters'!BF7/'1981 PUA exporters'!$IJ7)^2</f>
        <v>3.5369337013558496E-9</v>
      </c>
      <c r="BG7" s="3">
        <f>+('1981 PUA exporters'!BG7/'1981 PUA exporters'!$IJ7)^2</f>
        <v>5.2566355911208063E-4</v>
      </c>
      <c r="BH7" s="3">
        <f>+('1981 PUA exporters'!BH7/'1981 PUA exporters'!$IJ7)^2</f>
        <v>1.0467141251372617E-4</v>
      </c>
      <c r="BI7" s="3">
        <f>+('1981 PUA exporters'!BI7/'1981 PUA exporters'!$IJ7)^2</f>
        <v>5.9646598456460651E-4</v>
      </c>
      <c r="BJ7" s="3">
        <f>+('1981 PUA exporters'!BJ7/'1981 PUA exporters'!$IJ7)^2</f>
        <v>4.2777432813147784E-4</v>
      </c>
      <c r="BK7" s="3">
        <f>+('1981 PUA exporters'!BK7/'1981 PUA exporters'!$IJ7)^2</f>
        <v>8.4255835630384223E-5</v>
      </c>
      <c r="BL7" s="3">
        <f>+('1981 PUA exporters'!BL7/'1981 PUA exporters'!$IJ7)^2</f>
        <v>1.1734697157010384E-5</v>
      </c>
      <c r="BM7" s="3">
        <f>+('1981 PUA exporters'!BM7/'1981 PUA exporters'!$IJ7)^2</f>
        <v>3.4306261783814901E-5</v>
      </c>
      <c r="BN7" s="3">
        <f>+('1981 PUA exporters'!BN7/'1981 PUA exporters'!$IJ7)^2</f>
        <v>1.2729958540350931E-6</v>
      </c>
      <c r="BO7" s="3">
        <f>+('1981 PUA exporters'!BO7/'1981 PUA exporters'!$IJ7)^2</f>
        <v>8.0188494689294608E-7</v>
      </c>
      <c r="BP7" s="3">
        <f>+('1981 PUA exporters'!BP7/'1981 PUA exporters'!$IJ7)^2</f>
        <v>1.6965085841647241E-5</v>
      </c>
      <c r="BQ7" s="3">
        <f>+('1981 PUA exporters'!BQ7/'1981 PUA exporters'!$IJ7)^2</f>
        <v>1.15954141514974E-5</v>
      </c>
      <c r="BR7" s="3">
        <f>+('1981 PUA exporters'!BR7/'1981 PUA exporters'!$IJ7)^2</f>
        <v>1.8657004785149373E-5</v>
      </c>
      <c r="BS7" s="3">
        <f>+('1981 PUA exporters'!BS7/'1981 PUA exporters'!$IJ7)^2</f>
        <v>6.8742082170933674E-6</v>
      </c>
      <c r="BT7" s="3">
        <f>+('1981 PUA exporters'!BT7/'1981 PUA exporters'!$IJ7)^2</f>
        <v>2.5133480216729693E-3</v>
      </c>
      <c r="BU7" s="3">
        <f>+('1981 PUA exporters'!BU7/'1981 PUA exporters'!$IJ7)^2</f>
        <v>4.191223126714421E-5</v>
      </c>
      <c r="BV7" s="3">
        <f>+('1981 PUA exporters'!BV7/'1981 PUA exporters'!$IJ7)^2</f>
        <v>2.4181758747109197E-5</v>
      </c>
      <c r="BW7" s="3">
        <f>+('1981 PUA exporters'!BW7/'1981 PUA exporters'!$IJ7)^2</f>
        <v>1.3847745081692074E-7</v>
      </c>
      <c r="BX7" s="3">
        <f>+('1981 PUA exporters'!BX7/'1981 PUA exporters'!$IJ7)^2</f>
        <v>4.8795248614623561E-10</v>
      </c>
      <c r="BY7" s="3">
        <f>+('1981 PUA exporters'!BY7/'1981 PUA exporters'!$IJ7)^2</f>
        <v>8.5257010189414878E-5</v>
      </c>
      <c r="BZ7" s="3">
        <f>+('1981 PUA exporters'!BZ7/'1981 PUA exporters'!$IJ7)^2</f>
        <v>1.8001351402663847E-4</v>
      </c>
      <c r="CA7" s="3">
        <f>+('1981 PUA exporters'!CA7/'1981 PUA exporters'!$IJ7)^2</f>
        <v>1.989056021929833E-8</v>
      </c>
      <c r="CB7" s="3">
        <f>+('1981 PUA exporters'!CB7/'1981 PUA exporters'!$IJ7)^2</f>
        <v>1.8850095379608046E-6</v>
      </c>
      <c r="CC7" s="3">
        <f>+('1981 PUA exporters'!CC7/'1981 PUA exporters'!$IJ7)^2</f>
        <v>1.1898244971361078E-5</v>
      </c>
      <c r="CD7" s="3">
        <f>+('1981 PUA exporters'!CD7/'1981 PUA exporters'!$IJ7)^2</f>
        <v>4.257486496874516E-7</v>
      </c>
      <c r="CE7" s="3">
        <f>+('1981 PUA exporters'!CE7/'1981 PUA exporters'!$IJ7)^2</f>
        <v>2.411495834048506E-7</v>
      </c>
      <c r="CF7" s="3">
        <f>+('1981 PUA exporters'!CF7/'1981 PUA exporters'!$IJ7)^2</f>
        <v>6.5833163530297749E-8</v>
      </c>
      <c r="CG7" s="3">
        <f>+('1981 PUA exporters'!CG7/'1981 PUA exporters'!$IJ7)^2</f>
        <v>7.1692315084494226E-5</v>
      </c>
      <c r="CH7" s="3">
        <f>+('1981 PUA exporters'!CH7/'1981 PUA exporters'!$IJ7)^2</f>
        <v>3.9313667731454198E-7</v>
      </c>
      <c r="CI7" s="3">
        <f>+('1981 PUA exporters'!CI7/'1981 PUA exporters'!$IJ7)^2</f>
        <v>1.5302189965545949E-6</v>
      </c>
      <c r="CJ7" s="3">
        <f>+('1981 PUA exporters'!CJ7/'1981 PUA exporters'!$IJ7)^2</f>
        <v>5.4191598890406491E-8</v>
      </c>
      <c r="CK7" s="3">
        <f>+('1981 PUA exporters'!CK7/'1981 PUA exporters'!$IJ7)^2</f>
        <v>6.0565009055608855E-7</v>
      </c>
      <c r="CL7" s="3">
        <f>+('1981 PUA exporters'!CL7/'1981 PUA exporters'!$IJ7)^2</f>
        <v>7.3051106844599361E-7</v>
      </c>
      <c r="CM7" s="3">
        <f>+('1981 PUA exporters'!CM7/'1981 PUA exporters'!$IJ7)^2</f>
        <v>3.3122356236954526E-5</v>
      </c>
      <c r="CN7" s="3">
        <f>+('1981 PUA exporters'!CN7/'1981 PUA exporters'!$IJ7)^2</f>
        <v>3.5046699364967227E-5</v>
      </c>
      <c r="CO7" s="3">
        <f>+('1981 PUA exporters'!CO7/'1981 PUA exporters'!$IJ7)^2</f>
        <v>1.1526084476365191E-5</v>
      </c>
      <c r="CP7" s="3">
        <f>+('1981 PUA exporters'!CP7/'1981 PUA exporters'!$IJ7)^2</f>
        <v>1.4552027982184502E-5</v>
      </c>
      <c r="CQ7" s="3">
        <f>+('1981 PUA exporters'!CQ7/'1981 PUA exporters'!$IJ7)^2</f>
        <v>7.6712482866386598E-8</v>
      </c>
      <c r="CR7" s="3">
        <f>+('1981 PUA exporters'!CR7/'1981 PUA exporters'!$IJ7)^2</f>
        <v>3.476560408543319E-7</v>
      </c>
      <c r="CS7" s="3">
        <f>+('1981 PUA exporters'!CS7/'1981 PUA exporters'!$IJ7)^2</f>
        <v>2.8115713689536162E-4</v>
      </c>
      <c r="CT7" s="3">
        <f>+('1981 PUA exporters'!CT7/'1981 PUA exporters'!$IJ7)^2</f>
        <v>9.3808143638409446E-7</v>
      </c>
      <c r="CU7" s="3">
        <f>+('1981 PUA exporters'!CU7/'1981 PUA exporters'!$IJ7)^2</f>
        <v>9.712853037845781E-7</v>
      </c>
      <c r="CV7" s="3">
        <f>+('1981 PUA exporters'!CV7/'1981 PUA exporters'!$IJ7)^2</f>
        <v>2.3491129854350409E-6</v>
      </c>
      <c r="CW7" s="3">
        <f>+('1981 PUA exporters'!CW7/'1981 PUA exporters'!$IJ7)^2</f>
        <v>1.2691644164663589E-6</v>
      </c>
      <c r="CX7" s="3">
        <f>+('1981 PUA exporters'!CX7/'1981 PUA exporters'!$IJ7)^2</f>
        <v>3.1079000342653637E-4</v>
      </c>
      <c r="CY7" s="3">
        <f>+('1981 PUA exporters'!CY7/'1981 PUA exporters'!$IJ7)^2</f>
        <v>4.0886953587673634E-6</v>
      </c>
      <c r="CZ7" s="3">
        <f>+('1981 PUA exporters'!CZ7/'1981 PUA exporters'!$IJ7)^2</f>
        <v>1.6241022098062573E-6</v>
      </c>
      <c r="DA7" s="3">
        <f>+('1981 PUA exporters'!DA7/'1981 PUA exporters'!$IJ7)^2</f>
        <v>5.4246991314379665E-4</v>
      </c>
      <c r="DB7" s="3">
        <f>+('1981 PUA exporters'!DB7/'1981 PUA exporters'!$IJ7)^2</f>
        <v>1.2577047512739661E-6</v>
      </c>
      <c r="DC7" s="3">
        <f>+('1981 PUA exporters'!DC7/'1981 PUA exporters'!$IJ7)^2</f>
        <v>9.8284169328635473E-6</v>
      </c>
      <c r="DD7" s="3">
        <f>+('1981 PUA exporters'!DD7/'1981 PUA exporters'!$IJ7)^2</f>
        <v>7.988446275561887E-7</v>
      </c>
      <c r="DE7" s="3">
        <f>+('1981 PUA exporters'!DE7/'1981 PUA exporters'!$IJ7)^2</f>
        <v>2.7746883975534468E-7</v>
      </c>
      <c r="DF7" s="3">
        <f>+('1981 PUA exporters'!DF7/'1981 PUA exporters'!$IJ7)^2</f>
        <v>4.2132531709114369E-7</v>
      </c>
      <c r="DG7" s="3">
        <f>+('1981 PUA exporters'!DG7/'1981 PUA exporters'!$IJ7)^2</f>
        <v>1.8478674031573421E-10</v>
      </c>
      <c r="DH7" s="3">
        <f>+('1981 PUA exporters'!DH7/'1981 PUA exporters'!$IJ7)^2</f>
        <v>1.1852235671585996E-4</v>
      </c>
      <c r="DI7" s="3">
        <f>+('1981 PUA exporters'!DI7/'1981 PUA exporters'!$IJ7)^2</f>
        <v>1.8627658340952981E-7</v>
      </c>
      <c r="DJ7" s="3">
        <f>+('1981 PUA exporters'!DJ7/'1981 PUA exporters'!$IJ7)^2</f>
        <v>6.7106578041791371E-5</v>
      </c>
      <c r="DK7" s="3">
        <f>+('1981 PUA exporters'!DK7/'1981 PUA exporters'!$IJ7)^2</f>
        <v>5.756522731000832E-6</v>
      </c>
      <c r="DL7" s="3">
        <f>+('1981 PUA exporters'!DL7/'1981 PUA exporters'!$IJ7)^2</f>
        <v>1.8478674031573421E-10</v>
      </c>
      <c r="DM7" s="3">
        <f>+('1981 PUA exporters'!DM7/'1981 PUA exporters'!$IJ7)^2</f>
        <v>5.1662041653053135E-3</v>
      </c>
      <c r="DN7" s="3">
        <f>+('1981 PUA exporters'!DN7/'1981 PUA exporters'!$IJ7)^2</f>
        <v>2.4918520804504928E-6</v>
      </c>
      <c r="DO7" s="3">
        <f>+('1981 PUA exporters'!DO7/'1981 PUA exporters'!$IJ7)^2</f>
        <v>5.1174666625470386E-7</v>
      </c>
      <c r="DP7" s="3">
        <f>+('1981 PUA exporters'!DP7/'1981 PUA exporters'!$IJ7)^2</f>
        <v>2.8872928174333468E-10</v>
      </c>
      <c r="DQ7" s="3">
        <f>+('1981 PUA exporters'!DQ7/'1981 PUA exporters'!$IJ7)^2</f>
        <v>2.2235561728634269E-3</v>
      </c>
      <c r="DR7" s="3">
        <f>+('1981 PUA exporters'!DR7/'1981 PUA exporters'!$IJ7)^2</f>
        <v>7.0265158005057943E-8</v>
      </c>
      <c r="DS7" s="3">
        <f>+('1981 PUA exporters'!DS7/'1981 PUA exporters'!$IJ7)^2</f>
        <v>7.6148767816710907E-6</v>
      </c>
      <c r="DT7" s="3">
        <f>+('1981 PUA exporters'!DT7/'1981 PUA exporters'!$IJ7)^2</f>
        <v>2.8467552262765823E-7</v>
      </c>
      <c r="DU7" s="3">
        <f>+('1981 PUA exporters'!DU7/'1981 PUA exporters'!$IJ7)^2</f>
        <v>6.2137111121773153E-6</v>
      </c>
      <c r="DV7" s="3">
        <f>+('1981 PUA exporters'!DV7/'1981 PUA exporters'!$IJ7)^2</f>
        <v>6.9352198903478333E-5</v>
      </c>
      <c r="DW7" s="3">
        <f>+('1981 PUA exporters'!DW7/'1981 PUA exporters'!$IJ7)^2</f>
        <v>3.456551469318506E-7</v>
      </c>
      <c r="DX7" s="3">
        <f>+('1981 PUA exporters'!DX7/'1981 PUA exporters'!$IJ7)^2</f>
        <v>1.9563167199436739E-5</v>
      </c>
      <c r="DY7" s="3">
        <f>+('1981 PUA exporters'!DY7/'1981 PUA exporters'!$IJ7)^2</f>
        <v>1.6154518805252271E-6</v>
      </c>
      <c r="DZ7" s="3">
        <f>+('1981 PUA exporters'!DZ7/'1981 PUA exporters'!$IJ7)^2</f>
        <v>1.5640349700323744E-6</v>
      </c>
      <c r="EA7" s="3">
        <f>+('1981 PUA exporters'!EA7/'1981 PUA exporters'!$IJ7)^2</f>
        <v>7.2182320435833673E-9</v>
      </c>
      <c r="EB7" s="3">
        <f>+('1981 PUA exporters'!EB7/'1981 PUA exporters'!$IJ7)^2</f>
        <v>0</v>
      </c>
      <c r="EC7" s="3">
        <f>+('1981 PUA exporters'!EC7/'1981 PUA exporters'!$IJ7)^2</f>
        <v>2.8872928174333468E-10</v>
      </c>
      <c r="ED7" s="3">
        <f>+('1981 PUA exporters'!ED7/'1981 PUA exporters'!$IJ7)^2</f>
        <v>2.1304785114205352E-6</v>
      </c>
      <c r="EE7" s="3">
        <f>+('1981 PUA exporters'!EE7/'1981 PUA exporters'!$IJ7)^2</f>
        <v>2.2665133125139074E-6</v>
      </c>
      <c r="EF7" s="3">
        <f>+('1981 PUA exporters'!EF7/'1981 PUA exporters'!$IJ7)^2</f>
        <v>9.3808143638409428E-9</v>
      </c>
      <c r="EG7" s="3">
        <f>+('1981 PUA exporters'!EG7/'1981 PUA exporters'!$IJ7)^2</f>
        <v>3.0631289500150384E-8</v>
      </c>
      <c r="EH7" s="3">
        <f>+('1981 PUA exporters'!EH7/'1981 PUA exporters'!$IJ7)^2</f>
        <v>1.0161469046647303E-5</v>
      </c>
      <c r="EI7" s="3">
        <f>+('1981 PUA exporters'!EI7/'1981 PUA exporters'!$IJ7)^2</f>
        <v>6.239151049191718E-8</v>
      </c>
      <c r="EJ7" s="3">
        <f>+('1981 PUA exporters'!EJ7/'1981 PUA exporters'!$IJ7)^2</f>
        <v>0</v>
      </c>
      <c r="EK7" s="3">
        <f>+('1981 PUA exporters'!EK7/'1981 PUA exporters'!$IJ7)^2</f>
        <v>5.5785384525629693E-8</v>
      </c>
      <c r="EL7" s="3">
        <f>+('1981 PUA exporters'!EL7/'1981 PUA exporters'!$IJ7)^2</f>
        <v>0</v>
      </c>
      <c r="EM7" s="3">
        <f>+('1981 PUA exporters'!EM7/'1981 PUA exporters'!$IJ7)^2</f>
        <v>7.0260795305610805E-5</v>
      </c>
      <c r="EN7" s="3">
        <f>+('1981 PUA exporters'!EN7/'1981 PUA exporters'!$IJ7)^2</f>
        <v>9.3808143638409428E-9</v>
      </c>
      <c r="EO7" s="3">
        <f>+('1981 PUA exporters'!EO7/'1981 PUA exporters'!$IJ7)^2</f>
        <v>1.1993244123286679E-4</v>
      </c>
      <c r="EP7" s="3">
        <f>+('1981 PUA exporters'!EP7/'1981 PUA exporters'!$IJ7)^2</f>
        <v>4.8535392261054565E-9</v>
      </c>
      <c r="EQ7" s="3">
        <f>+('1981 PUA exporters'!EQ7/'1981 PUA exporters'!$IJ7)^2</f>
        <v>3.7419314913936177E-9</v>
      </c>
      <c r="ER7" s="3">
        <f>+('1981 PUA exporters'!ER7/'1981 PUA exporters'!$IJ7)^2</f>
        <v>7.3085494502054995E-6</v>
      </c>
      <c r="ES7" s="3">
        <f>+('1981 PUA exporters'!ES7/'1981 PUA exporters'!$IJ7)^2</f>
        <v>7.3914696126293686E-10</v>
      </c>
      <c r="ET7" s="3">
        <f>+('1981 PUA exporters'!ET7/'1981 PUA exporters'!$IJ7)^2</f>
        <v>0</v>
      </c>
      <c r="EU7" s="3">
        <f>+('1981 PUA exporters'!EU7/'1981 PUA exporters'!$IJ7)^2</f>
        <v>4.754610179926047E-5</v>
      </c>
      <c r="EV7" s="3">
        <f>+('1981 PUA exporters'!EV7/'1981 PUA exporters'!$IJ7)^2</f>
        <v>1.0956421603485591E-5</v>
      </c>
      <c r="EW7" s="3">
        <f>+('1981 PUA exporters'!EW7/'1981 PUA exporters'!$IJ7)^2</f>
        <v>0</v>
      </c>
      <c r="EX7" s="3">
        <f>+('1981 PUA exporters'!EX7/'1981 PUA exporters'!$IJ7)^2</f>
        <v>3.3377104969529489E-9</v>
      </c>
      <c r="EY7" s="3">
        <f>+('1981 PUA exporters'!EY7/'1981 PUA exporters'!$IJ7)^2</f>
        <v>0</v>
      </c>
      <c r="EZ7" s="3">
        <f>+('1981 PUA exporters'!EZ7/'1981 PUA exporters'!$IJ7)^2</f>
        <v>1.5809660551138035E-7</v>
      </c>
      <c r="FA7" s="3">
        <f>+('1981 PUA exporters'!FA7/'1981 PUA exporters'!$IJ7)^2</f>
        <v>0</v>
      </c>
      <c r="FB7" s="3">
        <f>+('1981 PUA exporters'!FB7/'1981 PUA exporters'!$IJ7)^2</f>
        <v>0</v>
      </c>
      <c r="FC7" s="3">
        <f>+('1981 PUA exporters'!FC7/'1981 PUA exporters'!$IJ7)^2</f>
        <v>0</v>
      </c>
      <c r="FD7" s="3">
        <f>+('1981 PUA exporters'!FD7/'1981 PUA exporters'!$IJ7)^2</f>
        <v>1.3974497236377399E-7</v>
      </c>
      <c r="FE7" s="3">
        <f>+('1981 PUA exporters'!FE7/'1981 PUA exporters'!$IJ7)^2</f>
        <v>0</v>
      </c>
      <c r="FF7" s="3">
        <f>+('1981 PUA exporters'!FF7/'1981 PUA exporters'!$IJ7)^2</f>
        <v>9.1480985627558156E-8</v>
      </c>
      <c r="FG7" s="3">
        <f>+('1981 PUA exporters'!FG7/'1981 PUA exporters'!$IJ7)^2</f>
        <v>5.3403367951247182E-8</v>
      </c>
      <c r="FH7" s="3">
        <f>+('1981 PUA exporters'!FH7/'1981 PUA exporters'!$IJ7)^2</f>
        <v>0</v>
      </c>
      <c r="FI7" s="3">
        <f>+('1981 PUA exporters'!FI7/'1981 PUA exporters'!$IJ7)^2</f>
        <v>1.3974497236377401E-9</v>
      </c>
      <c r="FJ7" s="3">
        <f>+('1981 PUA exporters'!FJ7/'1981 PUA exporters'!$IJ7)^2</f>
        <v>8.7340607727358741E-9</v>
      </c>
      <c r="FK7" s="3">
        <f>+('1981 PUA exporters'!FK7/'1981 PUA exporters'!$IJ7)^2</f>
        <v>4.1577016571040196E-10</v>
      </c>
      <c r="FL7" s="3">
        <f>+('1981 PUA exporters'!FL7/'1981 PUA exporters'!$IJ7)^2</f>
        <v>4.6196685078933554E-11</v>
      </c>
      <c r="FM7" s="3">
        <f>+('1981 PUA exporters'!FM7/'1981 PUA exporters'!$IJ7)^2</f>
        <v>5.4191598890406491E-8</v>
      </c>
      <c r="FN7" s="3">
        <f>+('1981 PUA exporters'!FN7/'1981 PUA exporters'!$IJ7)^2</f>
        <v>2.1188920940734572E-5</v>
      </c>
      <c r="FO7" s="3">
        <f>+('1981 PUA exporters'!FO7/'1981 PUA exporters'!$IJ7)^2</f>
        <v>1.1062980032205786E-6</v>
      </c>
      <c r="FP7" s="3">
        <f>+('1981 PUA exporters'!FP7/'1981 PUA exporters'!$IJ7)^2</f>
        <v>2.0276013810425681E-7</v>
      </c>
      <c r="FQ7" s="3">
        <f>+('1981 PUA exporters'!FQ7/'1981 PUA exporters'!$IJ7)^2</f>
        <v>3.015731151124052E-6</v>
      </c>
      <c r="FR7" s="3">
        <f>+('1981 PUA exporters'!FR7/'1981 PUA exporters'!$IJ7)^2</f>
        <v>8.6706558224650385E-7</v>
      </c>
      <c r="FS7" s="3">
        <f>+('1981 PUA exporters'!FS7/'1981 PUA exporters'!$IJ7)^2</f>
        <v>1.4101826849626209E-7</v>
      </c>
      <c r="FT7" s="3">
        <f>+('1981 PUA exporters'!FT7/'1981 PUA exporters'!$IJ7)^2</f>
        <v>4.8047439774908321E-8</v>
      </c>
      <c r="FU7" s="3">
        <f>+('1981 PUA exporters'!FU7/'1981 PUA exporters'!$IJ7)^2</f>
        <v>1.7944666337696303E-5</v>
      </c>
      <c r="FV7" s="3">
        <f>+('1981 PUA exporters'!FV7/'1981 PUA exporters'!$IJ7)^2</f>
        <v>0</v>
      </c>
      <c r="FW7" s="3">
        <f>+('1981 PUA exporters'!FW7/'1981 PUA exporters'!$IJ7)^2</f>
        <v>1.3746401103800165E-8</v>
      </c>
      <c r="FX7" s="3">
        <f>+('1981 PUA exporters'!FX7/'1981 PUA exporters'!$IJ7)^2</f>
        <v>5.6918935685754031E-7</v>
      </c>
      <c r="FY7" s="3">
        <f>+('1981 PUA exporters'!FY7/'1981 PUA exporters'!$IJ7)^2</f>
        <v>8.0523709385398605E-8</v>
      </c>
      <c r="FZ7" s="3">
        <f>+('1981 PUA exporters'!FZ7/'1981 PUA exporters'!$IJ7)^2</f>
        <v>2.0583221766200589E-7</v>
      </c>
      <c r="GA7" s="3">
        <f>+('1981 PUA exporters'!GA7/'1981 PUA exporters'!$IJ7)^2</f>
        <v>4.3681853034949112E-8</v>
      </c>
      <c r="GB7" s="3">
        <f>+('1981 PUA exporters'!GB7/'1981 PUA exporters'!$IJ7)^2</f>
        <v>4.1577016571040196E-10</v>
      </c>
      <c r="GC7" s="3">
        <f>+('1981 PUA exporters'!GC7/'1981 PUA exporters'!$IJ7)^2</f>
        <v>3.8465958560255767E-7</v>
      </c>
      <c r="GD7" s="3">
        <f>+('1981 PUA exporters'!GD7/'1981 PUA exporters'!$IJ7)^2</f>
        <v>1.4554843092681503E-8</v>
      </c>
      <c r="GE7" s="3">
        <f>+('1981 PUA exporters'!GE7/'1981 PUA exporters'!$IJ7)^2</f>
        <v>2.6222653224283226E-6</v>
      </c>
      <c r="GF7" s="3">
        <f>+('1981 PUA exporters'!GF7/'1981 PUA exporters'!$IJ7)^2</f>
        <v>2.0811635500987736E-6</v>
      </c>
      <c r="GG7" s="3">
        <f>+('1981 PUA exporters'!GG7/'1981 PUA exporters'!$IJ7)^2</f>
        <v>4.2132531709114369E-7</v>
      </c>
      <c r="GH7" s="3">
        <f>+('1981 PUA exporters'!GH7/'1981 PUA exporters'!$IJ7)^2</f>
        <v>2.3452035909602362E-7</v>
      </c>
      <c r="GI7" s="3">
        <f>+('1981 PUA exporters'!GI7/'1981 PUA exporters'!$IJ7)^2</f>
        <v>8.344276242382372E-8</v>
      </c>
      <c r="GJ7" s="3">
        <f>+('1981 PUA exporters'!GJ7/'1981 PUA exporters'!$IJ7)^2</f>
        <v>2.6472964187797796E-5</v>
      </c>
      <c r="GK7" s="3">
        <f>+('1981 PUA exporters'!GK7/'1981 PUA exporters'!$IJ7)^2</f>
        <v>1.0855415438853322E-5</v>
      </c>
      <c r="GL7" s="3">
        <f>+('1981 PUA exporters'!GL7/'1981 PUA exporters'!$IJ7)^2</f>
        <v>4.3242695797417496E-7</v>
      </c>
      <c r="GM7" s="3">
        <f>+('1981 PUA exporters'!GM7/'1981 PUA exporters'!$IJ7)^2</f>
        <v>0</v>
      </c>
      <c r="GN7" s="3">
        <f>+('1981 PUA exporters'!GN7/'1981 PUA exporters'!$IJ7)^2</f>
        <v>5.6752743111182562E-6</v>
      </c>
      <c r="GO7" s="3">
        <f>+('1981 PUA exporters'!GO7/'1981 PUA exporters'!$IJ7)^2</f>
        <v>1.4435586350150233E-5</v>
      </c>
      <c r="GP7" s="3">
        <f>+('1981 PUA exporters'!GP7/'1981 PUA exporters'!$IJ7)^2</f>
        <v>6.1095116016889626E-9</v>
      </c>
      <c r="GQ7" s="3">
        <f>+('1981 PUA exporters'!GQ7/'1981 PUA exporters'!$IJ7)^2</f>
        <v>1.7800994647100823E-5</v>
      </c>
      <c r="GR7" s="3">
        <f>+('1981 PUA exporters'!GR7/'1981 PUA exporters'!$IJ7)^2</f>
        <v>6.3509181541545645E-7</v>
      </c>
      <c r="GS7" s="3">
        <f>+('1981 PUA exporters'!GS7/'1981 PUA exporters'!$IJ7)^2</f>
        <v>3.2429381130052293E-4</v>
      </c>
      <c r="GT7" s="3">
        <f>+('1981 PUA exporters'!GT7/'1981 PUA exporters'!$IJ7)^2</f>
        <v>2.126016517973402E-4</v>
      </c>
      <c r="GU7" s="3">
        <f>+('1981 PUA exporters'!GU7/'1981 PUA exporters'!$IJ7)^2</f>
        <v>5.9455855519791837E-6</v>
      </c>
      <c r="GV7" s="3">
        <f>+('1981 PUA exporters'!GV7/'1981 PUA exporters'!$IJ7)^2</f>
        <v>3.9524151377845088E-8</v>
      </c>
      <c r="GW7" s="3">
        <f>+('1981 PUA exporters'!GW7/'1981 PUA exporters'!$IJ7)^2</f>
        <v>1.1549171269733388E-11</v>
      </c>
      <c r="GX7" s="3">
        <f>+('1981 PUA exporters'!GX7/'1981 PUA exporters'!$IJ7)^2</f>
        <v>1.3233300297214085E-6</v>
      </c>
      <c r="GY7" s="3">
        <f>+('1981 PUA exporters'!GY7/'1981 PUA exporters'!$IJ7)^2</f>
        <v>1.41477348054234E-10</v>
      </c>
      <c r="GZ7" s="3">
        <f>+('1981 PUA exporters'!GZ7/'1981 PUA exporters'!$IJ7)^2</f>
        <v>1.342949184415868E-6</v>
      </c>
      <c r="HA7" s="3">
        <f>+('1981 PUA exporters'!HA7/'1981 PUA exporters'!$IJ7)^2</f>
        <v>2.7212446075027554E-7</v>
      </c>
      <c r="HB7" s="3">
        <f>+('1981 PUA exporters'!HB7/'1981 PUA exporters'!$IJ7)^2</f>
        <v>1.1318222780581809E-4</v>
      </c>
      <c r="HC7" s="3">
        <f>+('1981 PUA exporters'!HC7/'1981 PUA exporters'!$IJ7)^2</f>
        <v>7.5304780365954157E-5</v>
      </c>
      <c r="HD7" s="3">
        <f>+('1981 PUA exporters'!HD7/'1981 PUA exporters'!$IJ7)^2</f>
        <v>5.2620911597722742E-8</v>
      </c>
      <c r="HE7" s="3">
        <f>+('1981 PUA exporters'!HE7/'1981 PUA exporters'!$IJ7)^2</f>
        <v>1.6909141656016654E-7</v>
      </c>
      <c r="HF7" s="3">
        <f>+('1981 PUA exporters'!HF7/'1981 PUA exporters'!$IJ7)^2</f>
        <v>3.8045568726037468E-7</v>
      </c>
      <c r="HG7" s="3">
        <f>+('1981 PUA exporters'!HG7/'1981 PUA exporters'!$IJ7)^2</f>
        <v>1.484325477221492E-6</v>
      </c>
      <c r="HH7" s="3">
        <f>+('1981 PUA exporters'!HH7/'1981 PUA exporters'!$IJ7)^2</f>
        <v>8.9436782312815367E-8</v>
      </c>
      <c r="HI7" s="3">
        <f>+('1981 PUA exporters'!HI7/'1981 PUA exporters'!$IJ7)^2</f>
        <v>7.7472995794498533E-7</v>
      </c>
      <c r="HJ7" s="3">
        <f>+('1981 PUA exporters'!HJ7/'1981 PUA exporters'!$IJ7)^2</f>
        <v>4.1660212181198852E-4</v>
      </c>
      <c r="HK7" s="3">
        <f>+('1981 PUA exporters'!HK7/'1981 PUA exporters'!$IJ7)^2</f>
        <v>5.8467679553025278E-7</v>
      </c>
      <c r="HL7" s="3">
        <f>+('1981 PUA exporters'!HL7/'1981 PUA exporters'!$IJ7)^2</f>
        <v>2.8930702903610315E-4</v>
      </c>
      <c r="HM7" s="3">
        <f>+('1981 PUA exporters'!HM7/'1981 PUA exporters'!$IJ7)^2</f>
        <v>7.2268965205992043E-5</v>
      </c>
      <c r="HN7" s="3">
        <f>+('1981 PUA exporters'!HN7/'1981 PUA exporters'!$IJ7)^2</f>
        <v>1.0754877015657475E-5</v>
      </c>
      <c r="HO7" s="3">
        <f>+('1981 PUA exporters'!HO7/'1981 PUA exporters'!$IJ7)^2</f>
        <v>9.7028078574046473E-5</v>
      </c>
      <c r="HP7" s="3">
        <f>+('1981 PUA exporters'!HP7/'1981 PUA exporters'!$IJ7)^2</f>
        <v>5.1466814461909562E-5</v>
      </c>
      <c r="HQ7" s="3">
        <f>+('1981 PUA exporters'!HQ7/'1981 PUA exporters'!$IJ7)^2</f>
        <v>4.0339060902637477E-6</v>
      </c>
      <c r="HR7" s="3">
        <f>+('1981 PUA exporters'!HR7/'1981 PUA exporters'!$IJ7)^2</f>
        <v>2.6859337381687499E-4</v>
      </c>
      <c r="HS7" s="3">
        <f>+('1981 PUA exporters'!HS7/'1981 PUA exporters'!$IJ7)^2</f>
        <v>1.9842660031457107E-6</v>
      </c>
      <c r="HT7" s="3">
        <f>+('1981 PUA exporters'!HT7/'1981 PUA exporters'!$IJ7)^2</f>
        <v>6.2968680326122109E-5</v>
      </c>
      <c r="HU7" s="3">
        <f>+('1981 PUA exporters'!HU7/'1981 PUA exporters'!$IJ7)^2</f>
        <v>9.0351580619919659E-5</v>
      </c>
      <c r="HV7" s="3">
        <f>+('1981 PUA exporters'!HV7/'1981 PUA exporters'!$IJ7)^2</f>
        <v>1.9775696781518069E-4</v>
      </c>
      <c r="HW7" s="3">
        <f>+('1981 PUA exporters'!HW7/'1981 PUA exporters'!$IJ7)^2</f>
        <v>4.6569145852382452E-8</v>
      </c>
      <c r="HX7" s="3">
        <f>+('1981 PUA exporters'!HX7/'1981 PUA exporters'!$IJ7)^2</f>
        <v>3.3075154485245851E-4</v>
      </c>
      <c r="HY7" s="3">
        <f>+('1981 PUA exporters'!HY7/'1981 PUA exporters'!$IJ7)^2</f>
        <v>3.8230947072651501E-4</v>
      </c>
      <c r="HZ7" s="3">
        <f>+('1981 PUA exporters'!HZ7/'1981 PUA exporters'!$IJ7)^2</f>
        <v>8.1840245615120598E-5</v>
      </c>
      <c r="IA7" s="3">
        <f>+('1981 PUA exporters'!IA7/'1981 PUA exporters'!$IJ7)^2</f>
        <v>5.2643721210980474E-7</v>
      </c>
      <c r="IB7" s="3">
        <f>+('1981 PUA exporters'!IB7/'1981 PUA exporters'!$IJ7)^2</f>
        <v>2.0138523813752321E-5</v>
      </c>
      <c r="IC7" s="3">
        <f>+('1981 PUA exporters'!IC7/'1981 PUA exporters'!$IJ7)^2</f>
        <v>1.1547143235258424E-4</v>
      </c>
      <c r="ID7" s="3">
        <f>+('1981 PUA exporters'!ID7/'1981 PUA exporters'!$IJ7)^2</f>
        <v>4.8345870360518226E-6</v>
      </c>
      <c r="IE7" s="3">
        <f>+('1981 PUA exporters'!IE7/'1981 PUA exporters'!$IJ7)^2</f>
        <v>2.1863968269074797E-4</v>
      </c>
      <c r="IF7" s="3">
        <f>+('1981 PUA exporters'!IF7/'1981 PUA exporters'!$IJ7)^2</f>
        <v>7.7278276766890833E-6</v>
      </c>
      <c r="IG7" s="3">
        <f>+('1981 PUA exporters'!IG7/'1981 PUA exporters'!$IJ7)^2</f>
        <v>1.6897159390824307E-6</v>
      </c>
      <c r="IH7" s="3">
        <f>+('1981 PUA exporters'!IH7/'1981 PUA exporters'!$IJ7)^2</f>
        <v>1.9563167199436739E-5</v>
      </c>
      <c r="II7" s="3">
        <f>+('1981 PUA exporters'!II7/'1981 PUA exporters'!$IJ7)^2</f>
        <v>1.1459665192392953E-8</v>
      </c>
      <c r="IJ7" s="3"/>
      <c r="IK7" s="3" t="str">
        <f t="shared" si="0"/>
        <v>Birmingham</v>
      </c>
      <c r="IL7" s="3">
        <f t="shared" si="1"/>
        <v>1.9278227807118475E-2</v>
      </c>
    </row>
    <row r="8" spans="1:246" x14ac:dyDescent="0.25">
      <c r="A8" t="s">
        <v>250</v>
      </c>
      <c r="B8" s="3">
        <f>+('1981 PUA exporters'!B8/'1981 PUA exporters'!$IJ8)^2</f>
        <v>2.3638453480983599E-5</v>
      </c>
      <c r="C8" s="3">
        <f>+('1981 PUA exporters'!C8/'1981 PUA exporters'!$IJ8)^2</f>
        <v>0</v>
      </c>
      <c r="D8" s="3">
        <f>+('1981 PUA exporters'!D8/'1981 PUA exporters'!$IJ8)^2</f>
        <v>0</v>
      </c>
      <c r="E8" s="3">
        <f>+('1981 PUA exporters'!E8/'1981 PUA exporters'!$IJ8)^2</f>
        <v>0</v>
      </c>
      <c r="F8" s="3">
        <f>+('1981 PUA exporters'!F8/'1981 PUA exporters'!$IJ8)^2</f>
        <v>0</v>
      </c>
      <c r="G8" s="3">
        <f>+('1981 PUA exporters'!G8/'1981 PUA exporters'!$IJ8)^2</f>
        <v>0</v>
      </c>
      <c r="H8" s="3">
        <f>+('1981 PUA exporters'!H8/'1981 PUA exporters'!$IJ8)^2</f>
        <v>0</v>
      </c>
      <c r="I8" s="3">
        <f>+('1981 PUA exporters'!I8/'1981 PUA exporters'!$IJ8)^2</f>
        <v>2.8284609698973686E-6</v>
      </c>
      <c r="J8" s="3">
        <f>+('1981 PUA exporters'!J8/'1981 PUA exporters'!$IJ8)^2</f>
        <v>0</v>
      </c>
      <c r="K8" s="3">
        <f>+('1981 PUA exporters'!K8/'1981 PUA exporters'!$IJ8)^2</f>
        <v>3.4678427536413416E-4</v>
      </c>
      <c r="L8" s="3">
        <f>+('1981 PUA exporters'!L8/'1981 PUA exporters'!$IJ8)^2</f>
        <v>1.252526670028337E-4</v>
      </c>
      <c r="M8" s="3">
        <f>+('1981 PUA exporters'!M8/'1981 PUA exporters'!$IJ8)^2</f>
        <v>0</v>
      </c>
      <c r="N8" s="3">
        <f>+('1981 PUA exporters'!N8/'1981 PUA exporters'!$IJ8)^2</f>
        <v>1.6291935186608844E-5</v>
      </c>
      <c r="O8" s="3">
        <f>+('1981 PUA exporters'!O8/'1981 PUA exporters'!$IJ8)^2</f>
        <v>0</v>
      </c>
      <c r="P8" s="3">
        <f>+('1981 PUA exporters'!P8/'1981 PUA exporters'!$IJ8)^2</f>
        <v>6.8163571803477095E-7</v>
      </c>
      <c r="Q8" s="3">
        <f>+('1981 PUA exporters'!Q8/'1981 PUA exporters'!$IJ8)^2</f>
        <v>2.1038139445517619E-7</v>
      </c>
      <c r="R8" s="3">
        <f>+('1981 PUA exporters'!R8/'1981 PUA exporters'!$IJ8)^2</f>
        <v>1.8102150207343161E-6</v>
      </c>
      <c r="S8" s="3">
        <f>+('1981 PUA exporters'!S8/'1981 PUA exporters'!$IJ8)^2</f>
        <v>3.0294920801545373E-7</v>
      </c>
      <c r="T8" s="3">
        <f>+('1981 PUA exporters'!T8/'1981 PUA exporters'!$IJ8)^2</f>
        <v>0</v>
      </c>
      <c r="U8" s="3">
        <f>+('1981 PUA exporters'!U8/'1981 PUA exporters'!$IJ8)^2</f>
        <v>4.1973425764857157E-6</v>
      </c>
      <c r="V8" s="3">
        <f>+('1981 PUA exporters'!V8/'1981 PUA exporters'!$IJ8)^2</f>
        <v>3.3661023112828187E-8</v>
      </c>
      <c r="W8" s="3">
        <f>+('1981 PUA exporters'!W8/'1981 PUA exporters'!$IJ8)^2</f>
        <v>0</v>
      </c>
      <c r="X8" s="3">
        <f>+('1981 PUA exporters'!X8/'1981 PUA exporters'!$IJ8)^2</f>
        <v>0</v>
      </c>
      <c r="Y8" s="3">
        <f>+('1981 PUA exporters'!Y8/'1981 PUA exporters'!$IJ8)^2</f>
        <v>0</v>
      </c>
      <c r="Z8" s="3">
        <f>+('1981 PUA exporters'!Z8/'1981 PUA exporters'!$IJ8)^2</f>
        <v>0</v>
      </c>
      <c r="AA8" s="3">
        <f>+('1981 PUA exporters'!AA8/'1981 PUA exporters'!$IJ8)^2</f>
        <v>0</v>
      </c>
      <c r="AB8" s="3">
        <f>+('1981 PUA exporters'!AB8/'1981 PUA exporters'!$IJ8)^2</f>
        <v>1.0808928532897051E-6</v>
      </c>
      <c r="AC8" s="3">
        <f>+('1981 PUA exporters'!AC8/'1981 PUA exporters'!$IJ8)^2</f>
        <v>5.984181886725013E-8</v>
      </c>
      <c r="AD8" s="3">
        <f>+('1981 PUA exporters'!AD8/'1981 PUA exporters'!$IJ8)^2</f>
        <v>0</v>
      </c>
      <c r="AE8" s="3">
        <f>+('1981 PUA exporters'!AE8/'1981 PUA exporters'!$IJ8)^2</f>
        <v>4.3235714131588203E-6</v>
      </c>
      <c r="AF8" s="3">
        <f>+('1981 PUA exporters'!AF8/'1981 PUA exporters'!$IJ8)^2</f>
        <v>7.5737302003863432E-8</v>
      </c>
      <c r="AG8" s="3">
        <f>+('1981 PUA exporters'!AG8/'1981 PUA exporters'!$IJ8)^2</f>
        <v>0</v>
      </c>
      <c r="AH8" s="3">
        <f>+('1981 PUA exporters'!AH8/'1981 PUA exporters'!$IJ8)^2</f>
        <v>0</v>
      </c>
      <c r="AI8" s="3">
        <f>+('1981 PUA exporters'!AI8/'1981 PUA exporters'!$IJ8)^2</f>
        <v>9.3502841980078329E-10</v>
      </c>
      <c r="AJ8" s="3">
        <f>+('1981 PUA exporters'!AJ8/'1981 PUA exporters'!$IJ8)^2</f>
        <v>0</v>
      </c>
      <c r="AK8" s="3">
        <f>+('1981 PUA exporters'!AK8/'1981 PUA exporters'!$IJ8)^2</f>
        <v>3.2548339293265256E-6</v>
      </c>
      <c r="AL8" s="3">
        <f>+('1981 PUA exporters'!AL8/'1981 PUA exporters'!$IJ8)^2</f>
        <v>0</v>
      </c>
      <c r="AM8" s="3">
        <f>+('1981 PUA exporters'!AM8/'1981 PUA exporters'!$IJ8)^2</f>
        <v>0</v>
      </c>
      <c r="AN8" s="3">
        <f>+('1981 PUA exporters'!AN8/'1981 PUA exporters'!$IJ8)^2</f>
        <v>0</v>
      </c>
      <c r="AO8" s="3">
        <f>+('1981 PUA exporters'!AO8/'1981 PUA exporters'!$IJ8)^2</f>
        <v>2.8594010603085769E-4</v>
      </c>
      <c r="AP8" s="3">
        <f>+('1981 PUA exporters'!AP8/'1981 PUA exporters'!$IJ8)^2</f>
        <v>0</v>
      </c>
      <c r="AQ8" s="3">
        <f>+('1981 PUA exporters'!AQ8/'1981 PUA exporters'!$IJ8)^2</f>
        <v>0</v>
      </c>
      <c r="AR8" s="3">
        <f>+('1981 PUA exporters'!AR8/'1981 PUA exporters'!$IJ8)^2</f>
        <v>4.0842976405318001E-3</v>
      </c>
      <c r="AS8" s="3">
        <f>+('1981 PUA exporters'!AS8/'1981 PUA exporters'!$IJ8)^2</f>
        <v>0</v>
      </c>
      <c r="AT8" s="3">
        <f>+('1981 PUA exporters'!AT8/'1981 PUA exporters'!$IJ8)^2</f>
        <v>1.4960454716812525E-6</v>
      </c>
      <c r="AU8" s="3">
        <f>+('1981 PUA exporters'!AU8/'1981 PUA exporters'!$IJ8)^2</f>
        <v>0</v>
      </c>
      <c r="AV8" s="3">
        <f>+('1981 PUA exporters'!AV8/'1981 PUA exporters'!$IJ8)^2</f>
        <v>0</v>
      </c>
      <c r="AW8" s="3">
        <f>+('1981 PUA exporters'!AW8/'1981 PUA exporters'!$IJ8)^2</f>
        <v>0</v>
      </c>
      <c r="AX8" s="3">
        <f>+('1981 PUA exporters'!AX8/'1981 PUA exporters'!$IJ8)^2</f>
        <v>3.0294920801545373E-7</v>
      </c>
      <c r="AY8" s="3">
        <f>+('1981 PUA exporters'!AY8/'1981 PUA exporters'!$IJ8)^2</f>
        <v>3.1454356042098342E-6</v>
      </c>
      <c r="AZ8" s="3">
        <f>+('1981 PUA exporters'!AZ8/'1981 PUA exporters'!$IJ8)^2</f>
        <v>0</v>
      </c>
      <c r="BA8" s="3">
        <f>+('1981 PUA exporters'!BA8/'1981 PUA exporters'!$IJ8)^2</f>
        <v>2.3469306839841636E-4</v>
      </c>
      <c r="BB8" s="3">
        <f>+('1981 PUA exporters'!BB8/'1981 PUA exporters'!$IJ8)^2</f>
        <v>0</v>
      </c>
      <c r="BC8" s="3">
        <f>+('1981 PUA exporters'!BC8/'1981 PUA exporters'!$IJ8)^2</f>
        <v>0</v>
      </c>
      <c r="BD8" s="3">
        <f>+('1981 PUA exporters'!BD8/'1981 PUA exporters'!$IJ8)^2</f>
        <v>0</v>
      </c>
      <c r="BE8" s="3">
        <f>+('1981 PUA exporters'!BE8/'1981 PUA exporters'!$IJ8)^2</f>
        <v>1.5801980294633234E-7</v>
      </c>
      <c r="BF8" s="3">
        <f>+('1981 PUA exporters'!BF8/'1981 PUA exporters'!$IJ8)^2</f>
        <v>3.3661023112828187E-8</v>
      </c>
      <c r="BG8" s="3">
        <f>+('1981 PUA exporters'!BG8/'1981 PUA exporters'!$IJ8)^2</f>
        <v>1.0308688328303635E-5</v>
      </c>
      <c r="BH8" s="3">
        <f>+('1981 PUA exporters'!BH8/'1981 PUA exporters'!$IJ8)^2</f>
        <v>0</v>
      </c>
      <c r="BI8" s="3">
        <f>+('1981 PUA exporters'!BI8/'1981 PUA exporters'!$IJ8)^2</f>
        <v>5.4007241527693238E-6</v>
      </c>
      <c r="BJ8" s="3">
        <f>+('1981 PUA exporters'!BJ8/'1981 PUA exporters'!$IJ8)^2</f>
        <v>1.3464409245131275E-7</v>
      </c>
      <c r="BK8" s="3">
        <f>+('1981 PUA exporters'!BK8/'1981 PUA exporters'!$IJ8)^2</f>
        <v>3.7401136792031314E-7</v>
      </c>
      <c r="BL8" s="3">
        <f>+('1981 PUA exporters'!BL8/'1981 PUA exporters'!$IJ8)^2</f>
        <v>9.5746910187600209E-7</v>
      </c>
      <c r="BM8" s="3">
        <f>+('1981 PUA exporters'!BM8/'1981 PUA exporters'!$IJ8)^2</f>
        <v>8.4152557782070467E-9</v>
      </c>
      <c r="BN8" s="3">
        <f>+('1981 PUA exporters'!BN8/'1981 PUA exporters'!$IJ8)^2</f>
        <v>0</v>
      </c>
      <c r="BO8" s="3">
        <f>+('1981 PUA exporters'!BO8/'1981 PUA exporters'!$IJ8)^2</f>
        <v>0</v>
      </c>
      <c r="BP8" s="3">
        <f>+('1981 PUA exporters'!BP8/'1981 PUA exporters'!$IJ8)^2</f>
        <v>0</v>
      </c>
      <c r="BQ8" s="3">
        <f>+('1981 PUA exporters'!BQ8/'1981 PUA exporters'!$IJ8)^2</f>
        <v>0</v>
      </c>
      <c r="BR8" s="3">
        <f>+('1981 PUA exporters'!BR8/'1981 PUA exporters'!$IJ8)^2</f>
        <v>2.0654777793399299E-6</v>
      </c>
      <c r="BS8" s="3">
        <f>+('1981 PUA exporters'!BS8/'1981 PUA exporters'!$IJ8)^2</f>
        <v>5.2963749811195556E-5</v>
      </c>
      <c r="BT8" s="3">
        <f>+('1981 PUA exporters'!BT8/'1981 PUA exporters'!$IJ8)^2</f>
        <v>3.1021998900782462E-4</v>
      </c>
      <c r="BU8" s="3">
        <f>+('1981 PUA exporters'!BU8/'1981 PUA exporters'!$IJ8)^2</f>
        <v>8.0271254811477424E-5</v>
      </c>
      <c r="BV8" s="3">
        <f>+('1981 PUA exporters'!BV8/'1981 PUA exporters'!$IJ8)^2</f>
        <v>3.0294920801545373E-7</v>
      </c>
      <c r="BW8" s="3">
        <f>+('1981 PUA exporters'!BW8/'1981 PUA exporters'!$IJ8)^2</f>
        <v>0</v>
      </c>
      <c r="BX8" s="3">
        <f>+('1981 PUA exporters'!BX8/'1981 PUA exporters'!$IJ8)^2</f>
        <v>0</v>
      </c>
      <c r="BY8" s="3">
        <f>+('1981 PUA exporters'!BY8/'1981 PUA exporters'!$IJ8)^2</f>
        <v>4.123475331321453E-7</v>
      </c>
      <c r="BZ8" s="3">
        <f>+('1981 PUA exporters'!BZ8/'1981 PUA exporters'!$IJ8)^2</f>
        <v>2.3638453480983599E-5</v>
      </c>
      <c r="CA8" s="3">
        <f>+('1981 PUA exporters'!CA8/'1981 PUA exporters'!$IJ8)^2</f>
        <v>3.5826642435928788E-4</v>
      </c>
      <c r="CB8" s="3">
        <f>+('1981 PUA exporters'!CB8/'1981 PUA exporters'!$IJ8)^2</f>
        <v>9.5746910187600209E-7</v>
      </c>
      <c r="CC8" s="3">
        <f>+('1981 PUA exporters'!CC8/'1981 PUA exporters'!$IJ8)^2</f>
        <v>8.4152557782070477E-7</v>
      </c>
      <c r="CD8" s="3">
        <f>+('1981 PUA exporters'!CD8/'1981 PUA exporters'!$IJ8)^2</f>
        <v>4.5816392570238367E-8</v>
      </c>
      <c r="CE8" s="3">
        <f>+('1981 PUA exporters'!CE8/'1981 PUA exporters'!$IJ8)^2</f>
        <v>0</v>
      </c>
      <c r="CF8" s="3">
        <f>+('1981 PUA exporters'!CF8/'1981 PUA exporters'!$IJ8)^2</f>
        <v>1.4960454716812533E-8</v>
      </c>
      <c r="CG8" s="3">
        <f>+('1981 PUA exporters'!CG8/'1981 PUA exporters'!$IJ8)^2</f>
        <v>3.8298764075040084E-6</v>
      </c>
      <c r="CH8" s="3">
        <f>+('1981 PUA exporters'!CH8/'1981 PUA exporters'!$IJ8)^2</f>
        <v>4.9463003407461428E-7</v>
      </c>
      <c r="CI8" s="3">
        <f>+('1981 PUA exporters'!CI8/'1981 PUA exporters'!$IJ8)^2</f>
        <v>8.7976824019055677E-6</v>
      </c>
      <c r="CJ8" s="3">
        <f>+('1981 PUA exporters'!CJ8/'1981 PUA exporters'!$IJ8)^2</f>
        <v>2.3936727546900052E-7</v>
      </c>
      <c r="CK8" s="3">
        <f>+('1981 PUA exporters'!CK8/'1981 PUA exporters'!$IJ8)^2</f>
        <v>1.6493901325285812E-6</v>
      </c>
      <c r="CL8" s="3">
        <f>+('1981 PUA exporters'!CL8/'1981 PUA exporters'!$IJ8)^2</f>
        <v>2.3936727546900052E-7</v>
      </c>
      <c r="CM8" s="3">
        <f>+('1981 PUA exporters'!CM8/'1981 PUA exporters'!$IJ8)^2</f>
        <v>0</v>
      </c>
      <c r="CN8" s="3">
        <f>+('1981 PUA exporters'!CN8/'1981 PUA exporters'!$IJ8)^2</f>
        <v>4.5255375518357901E-7</v>
      </c>
      <c r="CO8" s="3">
        <f>+('1981 PUA exporters'!CO8/'1981 PUA exporters'!$IJ8)^2</f>
        <v>9.3502841980078284E-8</v>
      </c>
      <c r="CP8" s="3">
        <f>+('1981 PUA exporters'!CP8/'1981 PUA exporters'!$IJ8)^2</f>
        <v>1.3219057787775551E-4</v>
      </c>
      <c r="CQ8" s="3">
        <f>+('1981 PUA exporters'!CQ8/'1981 PUA exporters'!$IJ8)^2</f>
        <v>0</v>
      </c>
      <c r="CR8" s="3">
        <f>+('1981 PUA exporters'!CR8/'1981 PUA exporters'!$IJ8)^2</f>
        <v>0</v>
      </c>
      <c r="CS8" s="3">
        <f>+('1981 PUA exporters'!CS8/'1981 PUA exporters'!$IJ8)^2</f>
        <v>1.9103004627897918E-4</v>
      </c>
      <c r="CT8" s="3">
        <f>+('1981 PUA exporters'!CT8/'1981 PUA exporters'!$IJ8)^2</f>
        <v>8.5900696266014206E-3</v>
      </c>
      <c r="CU8" s="3">
        <f>+('1981 PUA exporters'!CU8/'1981 PUA exporters'!$IJ8)^2</f>
        <v>0</v>
      </c>
      <c r="CV8" s="3">
        <f>+('1981 PUA exporters'!CV8/'1981 PUA exporters'!$IJ8)^2</f>
        <v>1.4221782265169909E-6</v>
      </c>
      <c r="CW8" s="3">
        <f>+('1981 PUA exporters'!CW8/'1981 PUA exporters'!$IJ8)^2</f>
        <v>1.5801980294633234E-7</v>
      </c>
      <c r="CX8" s="3">
        <f>+('1981 PUA exporters'!CX8/'1981 PUA exporters'!$IJ8)^2</f>
        <v>1.728867548211648E-6</v>
      </c>
      <c r="CY8" s="3">
        <f>+('1981 PUA exporters'!CY8/'1981 PUA exporters'!$IJ8)^2</f>
        <v>0</v>
      </c>
      <c r="CZ8" s="3">
        <f>+('1981 PUA exporters'!CZ8/'1981 PUA exporters'!$IJ8)^2</f>
        <v>1.0493356441214288E-4</v>
      </c>
      <c r="DA8" s="3">
        <f>+('1981 PUA exporters'!DA8/'1981 PUA exporters'!$IJ8)^2</f>
        <v>4.5816392570238367E-8</v>
      </c>
      <c r="DB8" s="3">
        <f>+('1981 PUA exporters'!DB8/'1981 PUA exporters'!$IJ8)^2</f>
        <v>0</v>
      </c>
      <c r="DC8" s="3">
        <f>+('1981 PUA exporters'!DC8/'1981 PUA exporters'!$IJ8)^2</f>
        <v>0</v>
      </c>
      <c r="DD8" s="3">
        <f>+('1981 PUA exporters'!DD8/'1981 PUA exporters'!$IJ8)^2</f>
        <v>0</v>
      </c>
      <c r="DE8" s="3">
        <f>+('1981 PUA exporters'!DE8/'1981 PUA exporters'!$IJ8)^2</f>
        <v>6.2871310947404659E-6</v>
      </c>
      <c r="DF8" s="3">
        <f>+('1981 PUA exporters'!DF8/'1981 PUA exporters'!$IJ8)^2</f>
        <v>4.072983796652211E-6</v>
      </c>
      <c r="DG8" s="3">
        <f>+('1981 PUA exporters'!DG8/'1981 PUA exporters'!$IJ8)^2</f>
        <v>0</v>
      </c>
      <c r="DH8" s="3">
        <f>+('1981 PUA exporters'!DH8/'1981 PUA exporters'!$IJ8)^2</f>
        <v>1.7243457507734911E-3</v>
      </c>
      <c r="DI8" s="3">
        <f>+('1981 PUA exporters'!DI8/'1981 PUA exporters'!$IJ8)^2</f>
        <v>1.2581742416839337E-5</v>
      </c>
      <c r="DJ8" s="3">
        <f>+('1981 PUA exporters'!DJ8/'1981 PUA exporters'!$IJ8)^2</f>
        <v>0</v>
      </c>
      <c r="DK8" s="3">
        <f>+('1981 PUA exporters'!DK8/'1981 PUA exporters'!$IJ8)^2</f>
        <v>0</v>
      </c>
      <c r="DL8" s="3">
        <f>+('1981 PUA exporters'!DL8/'1981 PUA exporters'!$IJ8)^2</f>
        <v>2.1038139445517619E-7</v>
      </c>
      <c r="DM8" s="3">
        <f>+('1981 PUA exporters'!DM8/'1981 PUA exporters'!$IJ8)^2</f>
        <v>4.9463003407461428E-7</v>
      </c>
      <c r="DN8" s="3">
        <f>+('1981 PUA exporters'!DN8/'1981 PUA exporters'!$IJ8)^2</f>
        <v>6.1278022520064134E-5</v>
      </c>
      <c r="DO8" s="3">
        <f>+('1981 PUA exporters'!DO8/'1981 PUA exporters'!$IJ8)^2</f>
        <v>1.8102150207343161E-6</v>
      </c>
      <c r="DP8" s="3">
        <f>+('1981 PUA exporters'!DP8/'1981 PUA exporters'!$IJ8)^2</f>
        <v>3.7401136792031332E-9</v>
      </c>
      <c r="DQ8" s="3">
        <f>+('1981 PUA exporters'!DQ8/'1981 PUA exporters'!$IJ8)^2</f>
        <v>3.5920051775066881E-5</v>
      </c>
      <c r="DR8" s="3">
        <f>+('1981 PUA exporters'!DR8/'1981 PUA exporters'!$IJ8)^2</f>
        <v>0</v>
      </c>
      <c r="DS8" s="3">
        <f>+('1981 PUA exporters'!DS8/'1981 PUA exporters'!$IJ8)^2</f>
        <v>0</v>
      </c>
      <c r="DT8" s="3">
        <f>+('1981 PUA exporters'!DT8/'1981 PUA exporters'!$IJ8)^2</f>
        <v>0</v>
      </c>
      <c r="DU8" s="3">
        <f>+('1981 PUA exporters'!DU8/'1981 PUA exporters'!$IJ8)^2</f>
        <v>0</v>
      </c>
      <c r="DV8" s="3">
        <f>+('1981 PUA exporters'!DV8/'1981 PUA exporters'!$IJ8)^2</f>
        <v>0</v>
      </c>
      <c r="DW8" s="3">
        <f>+('1981 PUA exporters'!DW8/'1981 PUA exporters'!$IJ8)^2</f>
        <v>0</v>
      </c>
      <c r="DX8" s="3">
        <f>+('1981 PUA exporters'!DX8/'1981 PUA exporters'!$IJ8)^2</f>
        <v>5.8439276237548936E-7</v>
      </c>
      <c r="DY8" s="3">
        <f>+('1981 PUA exporters'!DY8/'1981 PUA exporters'!$IJ8)^2</f>
        <v>9.3502841980078329E-10</v>
      </c>
      <c r="DZ8" s="3">
        <f>+('1981 PUA exporters'!DZ8/'1981 PUA exporters'!$IJ8)^2</f>
        <v>0</v>
      </c>
      <c r="EA8" s="3">
        <f>+('1981 PUA exporters'!EA8/'1981 PUA exporters'!$IJ8)^2</f>
        <v>0</v>
      </c>
      <c r="EB8" s="3">
        <f>+('1981 PUA exporters'!EB8/'1981 PUA exporters'!$IJ8)^2</f>
        <v>0</v>
      </c>
      <c r="EC8" s="3">
        <f>+('1981 PUA exporters'!EC8/'1981 PUA exporters'!$IJ8)^2</f>
        <v>0</v>
      </c>
      <c r="ED8" s="3">
        <f>+('1981 PUA exporters'!ED8/'1981 PUA exporters'!$IJ8)^2</f>
        <v>0</v>
      </c>
      <c r="EE8" s="3">
        <f>+('1981 PUA exporters'!EE8/'1981 PUA exporters'!$IJ8)^2</f>
        <v>4.5816392570238367E-8</v>
      </c>
      <c r="EF8" s="3">
        <f>+('1981 PUA exporters'!EF8/'1981 PUA exporters'!$IJ8)^2</f>
        <v>0</v>
      </c>
      <c r="EG8" s="3">
        <f>+('1981 PUA exporters'!EG8/'1981 PUA exporters'!$IJ8)^2</f>
        <v>8.9856231142855244E-7</v>
      </c>
      <c r="EH8" s="3">
        <f>+('1981 PUA exporters'!EH8/'1981 PUA exporters'!$IJ8)^2</f>
        <v>1.8326557028095347E-7</v>
      </c>
      <c r="EI8" s="3">
        <f>+('1981 PUA exporters'!EI8/'1981 PUA exporters'!$IJ8)^2</f>
        <v>0</v>
      </c>
      <c r="EJ8" s="3">
        <f>+('1981 PUA exporters'!EJ8/'1981 PUA exporters'!$IJ8)^2</f>
        <v>0</v>
      </c>
      <c r="EK8" s="3">
        <f>+('1981 PUA exporters'!EK8/'1981 PUA exporters'!$IJ8)^2</f>
        <v>7.3306228112381387E-7</v>
      </c>
      <c r="EL8" s="3">
        <f>+('1981 PUA exporters'!EL8/'1981 PUA exporters'!$IJ8)^2</f>
        <v>0</v>
      </c>
      <c r="EM8" s="3">
        <f>+('1981 PUA exporters'!EM8/'1981 PUA exporters'!$IJ8)^2</f>
        <v>4.3624685954225341E-5</v>
      </c>
      <c r="EN8" s="3">
        <f>+('1981 PUA exporters'!EN8/'1981 PUA exporters'!$IJ8)^2</f>
        <v>0</v>
      </c>
      <c r="EO8" s="3">
        <f>+('1981 PUA exporters'!EO8/'1981 PUA exporters'!$IJ8)^2</f>
        <v>3.3661023112828191E-6</v>
      </c>
      <c r="EP8" s="3">
        <f>+('1981 PUA exporters'!EP8/'1981 PUA exporters'!$IJ8)^2</f>
        <v>7.8635890105245854E-7</v>
      </c>
      <c r="EQ8" s="3">
        <f>+('1981 PUA exporters'!EQ8/'1981 PUA exporters'!$IJ8)^2</f>
        <v>4.5816392570238367E-8</v>
      </c>
      <c r="ER8" s="3">
        <f>+('1981 PUA exporters'!ER8/'1981 PUA exporters'!$IJ8)^2</f>
        <v>2.3936727546900052E-7</v>
      </c>
      <c r="ES8" s="3">
        <f>+('1981 PUA exporters'!ES8/'1981 PUA exporters'!$IJ8)^2</f>
        <v>0</v>
      </c>
      <c r="ET8" s="3">
        <f>+('1981 PUA exporters'!ET8/'1981 PUA exporters'!$IJ8)^2</f>
        <v>0</v>
      </c>
      <c r="EU8" s="3">
        <f>+('1981 PUA exporters'!EU8/'1981 PUA exporters'!$IJ8)^2</f>
        <v>1.078532841558128E-3</v>
      </c>
      <c r="EV8" s="3">
        <f>+('1981 PUA exporters'!EV8/'1981 PUA exporters'!$IJ8)^2</f>
        <v>3.1454356042098342E-6</v>
      </c>
      <c r="EW8" s="3">
        <f>+('1981 PUA exporters'!EW8/'1981 PUA exporters'!$IJ8)^2</f>
        <v>0</v>
      </c>
      <c r="EX8" s="3">
        <f>+('1981 PUA exporters'!EX8/'1981 PUA exporters'!$IJ8)^2</f>
        <v>6.3207921178532938E-7</v>
      </c>
      <c r="EY8" s="3">
        <f>+('1981 PUA exporters'!EY8/'1981 PUA exporters'!$IJ8)^2</f>
        <v>9.1642135424674744E-4</v>
      </c>
      <c r="EZ8" s="3">
        <f>+('1981 PUA exporters'!EZ8/'1981 PUA exporters'!$IJ8)^2</f>
        <v>8.1218812612103542E-4</v>
      </c>
      <c r="FA8" s="3">
        <f>+('1981 PUA exporters'!FA8/'1981 PUA exporters'!$IJ8)^2</f>
        <v>0</v>
      </c>
      <c r="FB8" s="3">
        <f>+('1981 PUA exporters'!FB8/'1981 PUA exporters'!$IJ8)^2</f>
        <v>3.7401136792031314E-7</v>
      </c>
      <c r="FC8" s="3">
        <f>+('1981 PUA exporters'!FC8/'1981 PUA exporters'!$IJ8)^2</f>
        <v>0</v>
      </c>
      <c r="FD8" s="3">
        <f>+('1981 PUA exporters'!FD8/'1981 PUA exporters'!$IJ8)^2</f>
        <v>2.3936727546900052E-7</v>
      </c>
      <c r="FE8" s="3">
        <f>+('1981 PUA exporters'!FE8/'1981 PUA exporters'!$IJ8)^2</f>
        <v>0</v>
      </c>
      <c r="FF8" s="3">
        <f>+('1981 PUA exporters'!FF8/'1981 PUA exporters'!$IJ8)^2</f>
        <v>1.2050739777234473E-4</v>
      </c>
      <c r="FG8" s="3">
        <f>+('1981 PUA exporters'!FG8/'1981 PUA exporters'!$IJ8)^2</f>
        <v>8.1923450029265394E-5</v>
      </c>
      <c r="FH8" s="3">
        <f>+('1981 PUA exporters'!FH8/'1981 PUA exporters'!$IJ8)^2</f>
        <v>0</v>
      </c>
      <c r="FI8" s="3">
        <f>+('1981 PUA exporters'!FI8/'1981 PUA exporters'!$IJ8)^2</f>
        <v>0</v>
      </c>
      <c r="FJ8" s="3">
        <f>+('1981 PUA exporters'!FJ8/'1981 PUA exporters'!$IJ8)^2</f>
        <v>0</v>
      </c>
      <c r="FK8" s="3">
        <f>+('1981 PUA exporters'!FK8/'1981 PUA exporters'!$IJ8)^2</f>
        <v>2.0654777793399299E-6</v>
      </c>
      <c r="FL8" s="3">
        <f>+('1981 PUA exporters'!FL8/'1981 PUA exporters'!$IJ8)^2</f>
        <v>3.134598624824343E-4</v>
      </c>
      <c r="FM8" s="3">
        <f>+('1981 PUA exporters'!FM8/'1981 PUA exporters'!$IJ8)^2</f>
        <v>0</v>
      </c>
      <c r="FN8" s="3">
        <f>+('1981 PUA exporters'!FN8/'1981 PUA exporters'!$IJ8)^2</f>
        <v>2.4236871669656095E-5</v>
      </c>
      <c r="FO8" s="3">
        <f>+('1981 PUA exporters'!FO8/'1981 PUA exporters'!$IJ8)^2</f>
        <v>8.1567765218373183E-4</v>
      </c>
      <c r="FP8" s="3">
        <f>+('1981 PUA exporters'!FP8/'1981 PUA exporters'!$IJ8)^2</f>
        <v>0</v>
      </c>
      <c r="FQ8" s="3">
        <f>+('1981 PUA exporters'!FQ8/'1981 PUA exporters'!$IJ8)^2</f>
        <v>4.5816392570238379E-6</v>
      </c>
      <c r="FR8" s="3">
        <f>+('1981 PUA exporters'!FR8/'1981 PUA exporters'!$IJ8)^2</f>
        <v>2.3936727546900052E-7</v>
      </c>
      <c r="FS8" s="3">
        <f>+('1981 PUA exporters'!FS8/'1981 PUA exporters'!$IJ8)^2</f>
        <v>7.3306228112381387E-7</v>
      </c>
      <c r="FT8" s="3">
        <f>+('1981 PUA exporters'!FT8/'1981 PUA exporters'!$IJ8)^2</f>
        <v>2.3936727546900052E-7</v>
      </c>
      <c r="FU8" s="3">
        <f>+('1981 PUA exporters'!FU8/'1981 PUA exporters'!$IJ8)^2</f>
        <v>6.7659591485204454E-5</v>
      </c>
      <c r="FV8" s="3">
        <f>+('1981 PUA exporters'!FV8/'1981 PUA exporters'!$IJ8)^2</f>
        <v>0</v>
      </c>
      <c r="FW8" s="3">
        <f>+('1981 PUA exporters'!FW8/'1981 PUA exporters'!$IJ8)^2</f>
        <v>8.4152557782070467E-9</v>
      </c>
      <c r="FX8" s="3">
        <f>+('1981 PUA exporters'!FX8/'1981 PUA exporters'!$IJ8)^2</f>
        <v>4.5255375518357901E-7</v>
      </c>
      <c r="FY8" s="3">
        <f>+('1981 PUA exporters'!FY8/'1981 PUA exporters'!$IJ8)^2</f>
        <v>0</v>
      </c>
      <c r="FZ8" s="3">
        <f>+('1981 PUA exporters'!FZ8/'1981 PUA exporters'!$IJ8)^2</f>
        <v>1.5801980294633234E-7</v>
      </c>
      <c r="GA8" s="3">
        <f>+('1981 PUA exporters'!GA8/'1981 PUA exporters'!$IJ8)^2</f>
        <v>1.5081073382966831E-5</v>
      </c>
      <c r="GB8" s="3">
        <f>+('1981 PUA exporters'!GB8/'1981 PUA exporters'!$IJ8)^2</f>
        <v>0</v>
      </c>
      <c r="GC8" s="3">
        <f>+('1981 PUA exporters'!GC8/'1981 PUA exporters'!$IJ8)^2</f>
        <v>1.2117968320618149E-6</v>
      </c>
      <c r="GD8" s="3">
        <f>+('1981 PUA exporters'!GD8/'1981 PUA exporters'!$IJ8)^2</f>
        <v>1.4960454716812533E-8</v>
      </c>
      <c r="GE8" s="3">
        <f>+('1981 PUA exporters'!GE8/'1981 PUA exporters'!$IJ8)^2</f>
        <v>1.4376996982856839E-5</v>
      </c>
      <c r="GF8" s="3">
        <f>+('1981 PUA exporters'!GF8/'1981 PUA exporters'!$IJ8)^2</f>
        <v>5.8439276237548936E-7</v>
      </c>
      <c r="GG8" s="3">
        <f>+('1981 PUA exporters'!GG8/'1981 PUA exporters'!$IJ8)^2</f>
        <v>1.4960454716812533E-8</v>
      </c>
      <c r="GH8" s="3">
        <f>+('1981 PUA exporters'!GH8/'1981 PUA exporters'!$IJ8)^2</f>
        <v>3.3661023112828187E-8</v>
      </c>
      <c r="GI8" s="3">
        <f>+('1981 PUA exporters'!GI8/'1981 PUA exporters'!$IJ8)^2</f>
        <v>9.3502841980078329E-10</v>
      </c>
      <c r="GJ8" s="3">
        <f>+('1981 PUA exporters'!GJ8/'1981 PUA exporters'!$IJ8)^2</f>
        <v>3.6058529484039376E-4</v>
      </c>
      <c r="GK8" s="3">
        <f>+('1981 PUA exporters'!GK8/'1981 PUA exporters'!$IJ8)^2</f>
        <v>9.1642135424674737E-6</v>
      </c>
      <c r="GL8" s="3">
        <f>+('1981 PUA exporters'!GL8/'1981 PUA exporters'!$IJ8)^2</f>
        <v>3.6730945821854917E-3</v>
      </c>
      <c r="GM8" s="3">
        <f>+('1981 PUA exporters'!GM8/'1981 PUA exporters'!$IJ8)^2</f>
        <v>9.2756315289709349E-4</v>
      </c>
      <c r="GN8" s="3">
        <f>+('1981 PUA exporters'!GN8/'1981 PUA exporters'!$IJ8)^2</f>
        <v>0</v>
      </c>
      <c r="GO8" s="3">
        <f>+('1981 PUA exporters'!GO8/'1981 PUA exporters'!$IJ8)^2</f>
        <v>3.5190729607622271E-5</v>
      </c>
      <c r="GP8" s="3">
        <f>+('1981 PUA exporters'!GP8/'1981 PUA exporters'!$IJ8)^2</f>
        <v>1.7806681226686113E-5</v>
      </c>
      <c r="GQ8" s="3">
        <f>+('1981 PUA exporters'!GQ8/'1981 PUA exporters'!$IJ8)^2</f>
        <v>6.5975605301143248E-6</v>
      </c>
      <c r="GR8" s="3">
        <f>+('1981 PUA exporters'!GR8/'1981 PUA exporters'!$IJ8)^2</f>
        <v>1.4885745946070447E-4</v>
      </c>
      <c r="GS8" s="3">
        <f>+('1981 PUA exporters'!GS8/'1981 PUA exporters'!$IJ8)^2</f>
        <v>3.9020232003758359E-4</v>
      </c>
      <c r="GT8" s="3">
        <f>+('1981 PUA exporters'!GT8/'1981 PUA exporters'!$IJ8)^2</f>
        <v>0</v>
      </c>
      <c r="GU8" s="3">
        <f>+('1981 PUA exporters'!GU8/'1981 PUA exporters'!$IJ8)^2</f>
        <v>1.7040892950869269E-5</v>
      </c>
      <c r="GV8" s="3">
        <f>+('1981 PUA exporters'!GV8/'1981 PUA exporters'!$IJ8)^2</f>
        <v>0</v>
      </c>
      <c r="GW8" s="3">
        <f>+('1981 PUA exporters'!GW8/'1981 PUA exporters'!$IJ8)^2</f>
        <v>8.4386314887020682E-6</v>
      </c>
      <c r="GX8" s="3">
        <f>+('1981 PUA exporters'!GX8/'1981 PUA exporters'!$IJ8)^2</f>
        <v>0</v>
      </c>
      <c r="GY8" s="3">
        <f>+('1981 PUA exporters'!GY8/'1981 PUA exporters'!$IJ8)^2</f>
        <v>0</v>
      </c>
      <c r="GZ8" s="3">
        <f>+('1981 PUA exporters'!GZ8/'1981 PUA exporters'!$IJ8)^2</f>
        <v>1.3501810381923309E-6</v>
      </c>
      <c r="HA8" s="3">
        <f>+('1981 PUA exporters'!HA8/'1981 PUA exporters'!$IJ8)^2</f>
        <v>6.7555803330606576E-6</v>
      </c>
      <c r="HB8" s="3">
        <f>+('1981 PUA exporters'!HB8/'1981 PUA exporters'!$IJ8)^2</f>
        <v>2.9113418890285096E-4</v>
      </c>
      <c r="HC8" s="3">
        <f>+('1981 PUA exporters'!HC8/'1981 PUA exporters'!$IJ8)^2</f>
        <v>8.4152557782070467E-9</v>
      </c>
      <c r="HD8" s="3">
        <f>+('1981 PUA exporters'!HD8/'1981 PUA exporters'!$IJ8)^2</f>
        <v>0</v>
      </c>
      <c r="HE8" s="3">
        <f>+('1981 PUA exporters'!HE8/'1981 PUA exporters'!$IJ8)^2</f>
        <v>5.984181886725013E-8</v>
      </c>
      <c r="HF8" s="3">
        <f>+('1981 PUA exporters'!HF8/'1981 PUA exporters'!$IJ8)^2</f>
        <v>9.3502841980078284E-8</v>
      </c>
      <c r="HG8" s="3">
        <f>+('1981 PUA exporters'!HG8/'1981 PUA exporters'!$IJ8)^2</f>
        <v>7.8635890105245854E-7</v>
      </c>
      <c r="HH8" s="3">
        <f>+('1981 PUA exporters'!HH8/'1981 PUA exporters'!$IJ8)^2</f>
        <v>0</v>
      </c>
      <c r="HI8" s="3">
        <f>+('1981 PUA exporters'!HI8/'1981 PUA exporters'!$IJ8)^2</f>
        <v>3.7401136792031332E-9</v>
      </c>
      <c r="HJ8" s="3">
        <f>+('1981 PUA exporters'!HJ8/'1981 PUA exporters'!$IJ8)^2</f>
        <v>1.4221782265169909E-6</v>
      </c>
      <c r="HK8" s="3">
        <f>+('1981 PUA exporters'!HK8/'1981 PUA exporters'!$IJ8)^2</f>
        <v>1.5717827736851165E-6</v>
      </c>
      <c r="HL8" s="3">
        <f>+('1981 PUA exporters'!HL8/'1981 PUA exporters'!$IJ8)^2</f>
        <v>2.586999230768015E-4</v>
      </c>
      <c r="HM8" s="3">
        <f>+('1981 PUA exporters'!HM8/'1981 PUA exporters'!$IJ8)^2</f>
        <v>1.6968521751176691E-4</v>
      </c>
      <c r="HN8" s="3">
        <f>+('1981 PUA exporters'!HN8/'1981 PUA exporters'!$IJ8)^2</f>
        <v>6.2871310947404659E-6</v>
      </c>
      <c r="HO8" s="3">
        <f>+('1981 PUA exporters'!HO8/'1981 PUA exporters'!$IJ8)^2</f>
        <v>6.5975605301143248E-6</v>
      </c>
      <c r="HP8" s="3">
        <f>+('1981 PUA exporters'!HP8/'1981 PUA exporters'!$IJ8)^2</f>
        <v>3.1313166750708426E-5</v>
      </c>
      <c r="HQ8" s="3">
        <f>+('1981 PUA exporters'!HQ8/'1981 PUA exporters'!$IJ8)^2</f>
        <v>9.1642135424674737E-6</v>
      </c>
      <c r="HR8" s="3">
        <f>+('1981 PUA exporters'!HR8/'1981 PUA exporters'!$IJ8)^2</f>
        <v>3.6524547648468091E-4</v>
      </c>
      <c r="HS8" s="3">
        <f>+('1981 PUA exporters'!HS8/'1981 PUA exporters'!$IJ8)^2</f>
        <v>2.5283168471413175E-6</v>
      </c>
      <c r="HT8" s="3">
        <f>+('1981 PUA exporters'!HT8/'1981 PUA exporters'!$IJ8)^2</f>
        <v>1.7128224605278666E-4</v>
      </c>
      <c r="HU8" s="3">
        <f>+('1981 PUA exporters'!HU8/'1981 PUA exporters'!$IJ8)^2</f>
        <v>8.4714509862370764E-5</v>
      </c>
      <c r="HV8" s="3">
        <f>+('1981 PUA exporters'!HV8/'1981 PUA exporters'!$IJ8)^2</f>
        <v>1.1064752308554547E-4</v>
      </c>
      <c r="HW8" s="3">
        <f>+('1981 PUA exporters'!HW8/'1981 PUA exporters'!$IJ8)^2</f>
        <v>0</v>
      </c>
      <c r="HX8" s="3">
        <f>+('1981 PUA exporters'!HX8/'1981 PUA exporters'!$IJ8)^2</f>
        <v>7.1751836867304565E-4</v>
      </c>
      <c r="HY8" s="3">
        <f>+('1981 PUA exporters'!HY8/'1981 PUA exporters'!$IJ8)^2</f>
        <v>3.1021998900782462E-4</v>
      </c>
      <c r="HZ8" s="3">
        <f>+('1981 PUA exporters'!HZ8/'1981 PUA exporters'!$IJ8)^2</f>
        <v>3.7028060452530804E-5</v>
      </c>
      <c r="IA8" s="3">
        <f>+('1981 PUA exporters'!IA8/'1981 PUA exporters'!$IJ8)^2</f>
        <v>5.984181886725013E-8</v>
      </c>
      <c r="IB8" s="3">
        <f>+('1981 PUA exporters'!IB8/'1981 PUA exporters'!$IJ8)^2</f>
        <v>4.7134782642157467E-6</v>
      </c>
      <c r="IC8" s="3">
        <f>+('1981 PUA exporters'!IC8/'1981 PUA exporters'!$IJ8)^2</f>
        <v>6.4414107840075954E-6</v>
      </c>
      <c r="ID8" s="3">
        <f>+('1981 PUA exporters'!ID8/'1981 PUA exporters'!$IJ8)^2</f>
        <v>0</v>
      </c>
      <c r="IE8" s="3">
        <f>+('1981 PUA exporters'!IE8/'1981 PUA exporters'!$IJ8)^2</f>
        <v>4.32216887052912E-5</v>
      </c>
      <c r="IF8" s="3">
        <f>+('1981 PUA exporters'!IF8/'1981 PUA exporters'!$IJ8)^2</f>
        <v>0</v>
      </c>
      <c r="IG8" s="3">
        <f>+('1981 PUA exporters'!IG8/'1981 PUA exporters'!$IJ8)^2</f>
        <v>1.8102150207343161E-6</v>
      </c>
      <c r="IH8" s="3">
        <f>+('1981 PUA exporters'!IH8/'1981 PUA exporters'!$IJ8)^2</f>
        <v>1.2117968320618149E-6</v>
      </c>
      <c r="II8" s="3">
        <f>+('1981 PUA exporters'!II8/'1981 PUA exporters'!$IJ8)^2</f>
        <v>0</v>
      </c>
      <c r="IJ8" s="3"/>
      <c r="IK8" s="3" t="str">
        <f t="shared" si="0"/>
        <v>Blackburn</v>
      </c>
      <c r="IL8" s="3">
        <f t="shared" si="1"/>
        <v>2.9433879310546592E-2</v>
      </c>
    </row>
    <row r="9" spans="1:246" x14ac:dyDescent="0.25">
      <c r="A9" t="s">
        <v>251</v>
      </c>
      <c r="B9" s="3">
        <f>+('1981 PUA exporters'!B9/'1981 PUA exporters'!$IJ9)^2</f>
        <v>1.1529914725514276E-3</v>
      </c>
      <c r="C9" s="3">
        <f>+('1981 PUA exporters'!C9/'1981 PUA exporters'!$IJ9)^2</f>
        <v>0</v>
      </c>
      <c r="D9" s="3">
        <f>+('1981 PUA exporters'!D9/'1981 PUA exporters'!$IJ9)^2</f>
        <v>0</v>
      </c>
      <c r="E9" s="3">
        <f>+('1981 PUA exporters'!E9/'1981 PUA exporters'!$IJ9)^2</f>
        <v>0</v>
      </c>
      <c r="F9" s="3">
        <f>+('1981 PUA exporters'!F9/'1981 PUA exporters'!$IJ9)^2</f>
        <v>0</v>
      </c>
      <c r="G9" s="3">
        <f>+('1981 PUA exporters'!G9/'1981 PUA exporters'!$IJ9)^2</f>
        <v>0</v>
      </c>
      <c r="H9" s="3">
        <f>+('1981 PUA exporters'!H9/'1981 PUA exporters'!$IJ9)^2</f>
        <v>0</v>
      </c>
      <c r="I9" s="3">
        <f>+('1981 PUA exporters'!I9/'1981 PUA exporters'!$IJ9)^2</f>
        <v>0</v>
      </c>
      <c r="J9" s="3">
        <f>+('1981 PUA exporters'!J9/'1981 PUA exporters'!$IJ9)^2</f>
        <v>6.4240199065934587E-3</v>
      </c>
      <c r="K9" s="3">
        <f>+('1981 PUA exporters'!K9/'1981 PUA exporters'!$IJ9)^2</f>
        <v>4.959522254126441E-5</v>
      </c>
      <c r="L9" s="3">
        <f>+('1981 PUA exporters'!L9/'1981 PUA exporters'!$IJ9)^2</f>
        <v>1.4242016247205801E-4</v>
      </c>
      <c r="M9" s="3">
        <f>+('1981 PUA exporters'!M9/'1981 PUA exporters'!$IJ9)^2</f>
        <v>0</v>
      </c>
      <c r="N9" s="3">
        <f>+('1981 PUA exporters'!N9/'1981 PUA exporters'!$IJ9)^2</f>
        <v>1.6902225733274163E-5</v>
      </c>
      <c r="O9" s="3">
        <f>+('1981 PUA exporters'!O9/'1981 PUA exporters'!$IJ9)^2</f>
        <v>0</v>
      </c>
      <c r="P9" s="3">
        <f>+('1981 PUA exporters'!P9/'1981 PUA exporters'!$IJ9)^2</f>
        <v>1.4378629530042256E-6</v>
      </c>
      <c r="Q9" s="3">
        <f>+('1981 PUA exporters'!Q9/'1981 PUA exporters'!$IJ9)^2</f>
        <v>5.7963737082558848E-9</v>
      </c>
      <c r="R9" s="3">
        <f>+('1981 PUA exporters'!R9/'1981 PUA exporters'!$IJ9)^2</f>
        <v>4.3835076168685129E-8</v>
      </c>
      <c r="S9" s="3">
        <f>+('1981 PUA exporters'!S9/'1981 PUA exporters'!$IJ9)^2</f>
        <v>9.0568339191498198E-9</v>
      </c>
      <c r="T9" s="3">
        <f>+('1981 PUA exporters'!T9/'1981 PUA exporters'!$IJ9)^2</f>
        <v>3.622733567659928E-10</v>
      </c>
      <c r="U9" s="3">
        <f>+('1981 PUA exporters'!U9/'1981 PUA exporters'!$IJ9)^2</f>
        <v>3.2604602108939348E-7</v>
      </c>
      <c r="V9" s="3">
        <f>+('1981 PUA exporters'!V9/'1981 PUA exporters'!$IJ9)^2</f>
        <v>0</v>
      </c>
      <c r="W9" s="3">
        <f>+('1981 PUA exporters'!W9/'1981 PUA exporters'!$IJ9)^2</f>
        <v>1.5780627420726646E-6</v>
      </c>
      <c r="X9" s="3">
        <f>+('1981 PUA exporters'!X9/'1981 PUA exporters'!$IJ9)^2</f>
        <v>0</v>
      </c>
      <c r="Y9" s="3">
        <f>+('1981 PUA exporters'!Y9/'1981 PUA exporters'!$IJ9)^2</f>
        <v>0</v>
      </c>
      <c r="Z9" s="3">
        <f>+('1981 PUA exporters'!Z9/'1981 PUA exporters'!$IJ9)^2</f>
        <v>1.7751394481533649E-8</v>
      </c>
      <c r="AA9" s="3">
        <f>+('1981 PUA exporters'!AA9/'1981 PUA exporters'!$IJ9)^2</f>
        <v>0</v>
      </c>
      <c r="AB9" s="3">
        <f>+('1981 PUA exporters'!AB9/'1981 PUA exporters'!$IJ9)^2</f>
        <v>6.1224197293452771E-8</v>
      </c>
      <c r="AC9" s="3">
        <f>+('1981 PUA exporters'!AC9/'1981 PUA exporters'!$IJ9)^2</f>
        <v>9.6252408159156622E-6</v>
      </c>
      <c r="AD9" s="3">
        <f>+('1981 PUA exporters'!AD9/'1981 PUA exporters'!$IJ9)^2</f>
        <v>0</v>
      </c>
      <c r="AE9" s="3">
        <f>+('1981 PUA exporters'!AE9/'1981 PUA exporters'!$IJ9)^2</f>
        <v>7.1005577926134596E-8</v>
      </c>
      <c r="AF9" s="3">
        <f>+('1981 PUA exporters'!AF9/'1981 PUA exporters'!$IJ9)^2</f>
        <v>0</v>
      </c>
      <c r="AG9" s="3">
        <f>+('1981 PUA exporters'!AG9/'1981 PUA exporters'!$IJ9)^2</f>
        <v>1.0563891083296352E-6</v>
      </c>
      <c r="AH9" s="3">
        <f>+('1981 PUA exporters'!AH9/'1981 PUA exporters'!$IJ9)^2</f>
        <v>0</v>
      </c>
      <c r="AI9" s="3">
        <f>+('1981 PUA exporters'!AI9/'1981 PUA exporters'!$IJ9)^2</f>
        <v>1.4378629530042256E-6</v>
      </c>
      <c r="AJ9" s="3">
        <f>+('1981 PUA exporters'!AJ9/'1981 PUA exporters'!$IJ9)^2</f>
        <v>0</v>
      </c>
      <c r="AK9" s="3">
        <f>+('1981 PUA exporters'!AK9/'1981 PUA exporters'!$IJ9)^2</f>
        <v>1.4490934270639712E-7</v>
      </c>
      <c r="AL9" s="3">
        <f>+('1981 PUA exporters'!AL9/'1981 PUA exporters'!$IJ9)^2</f>
        <v>4.9253091583134612E-4</v>
      </c>
      <c r="AM9" s="3">
        <f>+('1981 PUA exporters'!AM9/'1981 PUA exporters'!$IJ9)^2</f>
        <v>1.4490934270639712E-7</v>
      </c>
      <c r="AN9" s="3">
        <f>+('1981 PUA exporters'!AN9/'1981 PUA exporters'!$IJ9)^2</f>
        <v>0</v>
      </c>
      <c r="AO9" s="3">
        <f>+('1981 PUA exporters'!AO9/'1981 PUA exporters'!$IJ9)^2</f>
        <v>8.1051055835898791E-5</v>
      </c>
      <c r="AP9" s="3">
        <f>+('1981 PUA exporters'!AP9/'1981 PUA exporters'!$IJ9)^2</f>
        <v>0</v>
      </c>
      <c r="AQ9" s="3">
        <f>+('1981 PUA exporters'!AQ9/'1981 PUA exporters'!$IJ9)^2</f>
        <v>0</v>
      </c>
      <c r="AR9" s="3">
        <f>+('1981 PUA exporters'!AR9/'1981 PUA exporters'!$IJ9)^2</f>
        <v>3.622733567659928E-10</v>
      </c>
      <c r="AS9" s="3">
        <f>+('1981 PUA exporters'!AS9/'1981 PUA exporters'!$IJ9)^2</f>
        <v>0</v>
      </c>
      <c r="AT9" s="3">
        <f>+('1981 PUA exporters'!AT9/'1981 PUA exporters'!$IJ9)^2</f>
        <v>6.1130042448029299E-4</v>
      </c>
      <c r="AU9" s="3">
        <f>+('1981 PUA exporters'!AU9/'1981 PUA exporters'!$IJ9)^2</f>
        <v>0</v>
      </c>
      <c r="AV9" s="3">
        <f>+('1981 PUA exporters'!AV9/'1981 PUA exporters'!$IJ9)^2</f>
        <v>0</v>
      </c>
      <c r="AW9" s="3">
        <f>+('1981 PUA exporters'!AW9/'1981 PUA exporters'!$IJ9)^2</f>
        <v>4.3835076168685129E-8</v>
      </c>
      <c r="AX9" s="3">
        <f>+('1981 PUA exporters'!AX9/'1981 PUA exporters'!$IJ9)^2</f>
        <v>0</v>
      </c>
      <c r="AY9" s="3">
        <f>+('1981 PUA exporters'!AY9/'1981 PUA exporters'!$IJ9)^2</f>
        <v>0</v>
      </c>
      <c r="AZ9" s="3">
        <f>+('1981 PUA exporters'!AZ9/'1981 PUA exporters'!$IJ9)^2</f>
        <v>0</v>
      </c>
      <c r="BA9" s="3">
        <f>+('1981 PUA exporters'!BA9/'1981 PUA exporters'!$IJ9)^2</f>
        <v>3.9183486267809773E-6</v>
      </c>
      <c r="BB9" s="3">
        <f>+('1981 PUA exporters'!BB9/'1981 PUA exporters'!$IJ9)^2</f>
        <v>0</v>
      </c>
      <c r="BC9" s="3">
        <f>+('1981 PUA exporters'!BC9/'1981 PUA exporters'!$IJ9)^2</f>
        <v>9.4227300094834715E-7</v>
      </c>
      <c r="BD9" s="3">
        <f>+('1981 PUA exporters'!BD9/'1981 PUA exporters'!$IJ9)^2</f>
        <v>0</v>
      </c>
      <c r="BE9" s="3">
        <f>+('1981 PUA exporters'!BE9/'1981 PUA exporters'!$IJ9)^2</f>
        <v>0</v>
      </c>
      <c r="BF9" s="3">
        <f>+('1981 PUA exporters'!BF9/'1981 PUA exporters'!$IJ9)^2</f>
        <v>0</v>
      </c>
      <c r="BG9" s="3">
        <f>+('1981 PUA exporters'!BG9/'1981 PUA exporters'!$IJ9)^2</f>
        <v>0</v>
      </c>
      <c r="BH9" s="3">
        <f>+('1981 PUA exporters'!BH9/'1981 PUA exporters'!$IJ9)^2</f>
        <v>3.0467189304019994E-7</v>
      </c>
      <c r="BI9" s="3">
        <f>+('1981 PUA exporters'!BI9/'1981 PUA exporters'!$IJ9)^2</f>
        <v>3.2695170448130853E-6</v>
      </c>
      <c r="BJ9" s="3">
        <f>+('1981 PUA exporters'!BJ9/'1981 PUA exporters'!$IJ9)^2</f>
        <v>3.2604602108939354E-9</v>
      </c>
      <c r="BK9" s="3">
        <f>+('1981 PUA exporters'!BK9/'1981 PUA exporters'!$IJ9)^2</f>
        <v>2.3185494833023539E-8</v>
      </c>
      <c r="BL9" s="3">
        <f>+('1981 PUA exporters'!BL9/'1981 PUA exporters'!$IJ9)^2</f>
        <v>5.5101777564107508E-7</v>
      </c>
      <c r="BM9" s="3">
        <f>+('1981 PUA exporters'!BM9/'1981 PUA exporters'!$IJ9)^2</f>
        <v>0</v>
      </c>
      <c r="BN9" s="3">
        <f>+('1981 PUA exporters'!BN9/'1981 PUA exporters'!$IJ9)^2</f>
        <v>0</v>
      </c>
      <c r="BO9" s="3">
        <f>+('1981 PUA exporters'!BO9/'1981 PUA exporters'!$IJ9)^2</f>
        <v>0</v>
      </c>
      <c r="BP9" s="3">
        <f>+('1981 PUA exporters'!BP9/'1981 PUA exporters'!$IJ9)^2</f>
        <v>0</v>
      </c>
      <c r="BQ9" s="3">
        <f>+('1981 PUA exporters'!BQ9/'1981 PUA exporters'!$IJ9)^2</f>
        <v>0</v>
      </c>
      <c r="BR9" s="3">
        <f>+('1981 PUA exporters'!BR9/'1981 PUA exporters'!$IJ9)^2</f>
        <v>6.6024319270602181E-6</v>
      </c>
      <c r="BS9" s="3">
        <f>+('1981 PUA exporters'!BS9/'1981 PUA exporters'!$IJ9)^2</f>
        <v>3.2604602108939354E-9</v>
      </c>
      <c r="BT9" s="3">
        <f>+('1981 PUA exporters'!BT9/'1981 PUA exporters'!$IJ9)^2</f>
        <v>8.3699636347214962E-6</v>
      </c>
      <c r="BU9" s="3">
        <f>+('1981 PUA exporters'!BU9/'1981 PUA exporters'!$IJ9)^2</f>
        <v>2.7596535225006264E-5</v>
      </c>
      <c r="BV9" s="3">
        <f>+('1981 PUA exporters'!BV9/'1981 PUA exporters'!$IJ9)^2</f>
        <v>4.9595222541264408E-7</v>
      </c>
      <c r="BW9" s="3">
        <f>+('1981 PUA exporters'!BW9/'1981 PUA exporters'!$IJ9)^2</f>
        <v>2.6793737466412823E-6</v>
      </c>
      <c r="BX9" s="3">
        <f>+('1981 PUA exporters'!BX9/'1981 PUA exporters'!$IJ9)^2</f>
        <v>0</v>
      </c>
      <c r="BY9" s="3">
        <f>+('1981 PUA exporters'!BY9/'1981 PUA exporters'!$IJ9)^2</f>
        <v>1.597625503338028E-7</v>
      </c>
      <c r="BZ9" s="3">
        <f>+('1981 PUA exporters'!BZ9/'1981 PUA exporters'!$IJ9)^2</f>
        <v>4.8263867955149385E-5</v>
      </c>
      <c r="CA9" s="3">
        <f>+('1981 PUA exporters'!CA9/'1981 PUA exporters'!$IJ9)^2</f>
        <v>0</v>
      </c>
      <c r="CB9" s="3">
        <f>+('1981 PUA exporters'!CB9/'1981 PUA exporters'!$IJ9)^2</f>
        <v>3.1333022626690714E-6</v>
      </c>
      <c r="CC9" s="3">
        <f>+('1981 PUA exporters'!CC9/'1981 PUA exporters'!$IJ9)^2</f>
        <v>0</v>
      </c>
      <c r="CD9" s="3">
        <f>+('1981 PUA exporters'!CD9/'1981 PUA exporters'!$IJ9)^2</f>
        <v>1.4490934270639712E-9</v>
      </c>
      <c r="CE9" s="3">
        <f>+('1981 PUA exporters'!CE9/'1981 PUA exporters'!$IJ9)^2</f>
        <v>0</v>
      </c>
      <c r="CF9" s="3">
        <f>+('1981 PUA exporters'!CF9/'1981 PUA exporters'!$IJ9)^2</f>
        <v>0</v>
      </c>
      <c r="CG9" s="3">
        <f>+('1981 PUA exporters'!CG9/'1981 PUA exporters'!$IJ9)^2</f>
        <v>5.5101777564107508E-7</v>
      </c>
      <c r="CH9" s="3">
        <f>+('1981 PUA exporters'!CH9/'1981 PUA exporters'!$IJ9)^2</f>
        <v>0</v>
      </c>
      <c r="CI9" s="3">
        <f>+('1981 PUA exporters'!CI9/'1981 PUA exporters'!$IJ9)^2</f>
        <v>0</v>
      </c>
      <c r="CJ9" s="3">
        <f>+('1981 PUA exporters'!CJ9/'1981 PUA exporters'!$IJ9)^2</f>
        <v>1.7534030467474051E-7</v>
      </c>
      <c r="CK9" s="3">
        <f>+('1981 PUA exporters'!CK9/'1981 PUA exporters'!$IJ9)^2</f>
        <v>3.622733567659928E-10</v>
      </c>
      <c r="CL9" s="3">
        <f>+('1981 PUA exporters'!CL9/'1981 PUA exporters'!$IJ9)^2</f>
        <v>1.4490934270639712E-9</v>
      </c>
      <c r="CM9" s="3">
        <f>+('1981 PUA exporters'!CM9/'1981 PUA exporters'!$IJ9)^2</f>
        <v>1.1737656759218167E-7</v>
      </c>
      <c r="CN9" s="3">
        <f>+('1981 PUA exporters'!CN9/'1981 PUA exporters'!$IJ9)^2</f>
        <v>2.2101935222936458E-5</v>
      </c>
      <c r="CO9" s="3">
        <f>+('1981 PUA exporters'!CO9/'1981 PUA exporters'!$IJ9)^2</f>
        <v>0</v>
      </c>
      <c r="CP9" s="3">
        <f>+('1981 PUA exporters'!CP9/'1981 PUA exporters'!$IJ9)^2</f>
        <v>3.695550512369892E-6</v>
      </c>
      <c r="CQ9" s="3">
        <f>+('1981 PUA exporters'!CQ9/'1981 PUA exporters'!$IJ9)^2</f>
        <v>0</v>
      </c>
      <c r="CR9" s="3">
        <f>+('1981 PUA exporters'!CR9/'1981 PUA exporters'!$IJ9)^2</f>
        <v>0</v>
      </c>
      <c r="CS9" s="3">
        <f>+('1981 PUA exporters'!CS9/'1981 PUA exporters'!$IJ9)^2</f>
        <v>1.3524425182123717E-4</v>
      </c>
      <c r="CT9" s="3">
        <f>+('1981 PUA exporters'!CT9/'1981 PUA exporters'!$IJ9)^2</f>
        <v>0</v>
      </c>
      <c r="CU9" s="3">
        <f>+('1981 PUA exporters'!CU9/'1981 PUA exporters'!$IJ9)^2</f>
        <v>0</v>
      </c>
      <c r="CV9" s="3">
        <f>+('1981 PUA exporters'!CV9/'1981 PUA exporters'!$IJ9)^2</f>
        <v>6.1224197293452771E-8</v>
      </c>
      <c r="CW9" s="3">
        <f>+('1981 PUA exporters'!CW9/'1981 PUA exporters'!$IJ9)^2</f>
        <v>0</v>
      </c>
      <c r="CX9" s="3">
        <f>+('1981 PUA exporters'!CX9/'1981 PUA exporters'!$IJ9)^2</f>
        <v>6.0898151272363388E-7</v>
      </c>
      <c r="CY9" s="3">
        <f>+('1981 PUA exporters'!CY9/'1981 PUA exporters'!$IJ9)^2</f>
        <v>0</v>
      </c>
      <c r="CZ9" s="3">
        <f>+('1981 PUA exporters'!CZ9/'1981 PUA exporters'!$IJ9)^2</f>
        <v>0</v>
      </c>
      <c r="DA9" s="3">
        <f>+('1981 PUA exporters'!DA9/'1981 PUA exporters'!$IJ9)^2</f>
        <v>2.3185494833023539E-8</v>
      </c>
      <c r="DB9" s="3">
        <f>+('1981 PUA exporters'!DB9/'1981 PUA exporters'!$IJ9)^2</f>
        <v>3.9451568551816614E-7</v>
      </c>
      <c r="DC9" s="3">
        <f>+('1981 PUA exporters'!DC9/'1981 PUA exporters'!$IJ9)^2</f>
        <v>0</v>
      </c>
      <c r="DD9" s="3">
        <f>+('1981 PUA exporters'!DD9/'1981 PUA exporters'!$IJ9)^2</f>
        <v>0</v>
      </c>
      <c r="DE9" s="3">
        <f>+('1981 PUA exporters'!DE9/'1981 PUA exporters'!$IJ9)^2</f>
        <v>4.3835076168685129E-8</v>
      </c>
      <c r="DF9" s="3">
        <f>+('1981 PUA exporters'!DF9/'1981 PUA exporters'!$IJ9)^2</f>
        <v>0</v>
      </c>
      <c r="DG9" s="3">
        <f>+('1981 PUA exporters'!DG9/'1981 PUA exporters'!$IJ9)^2</f>
        <v>0</v>
      </c>
      <c r="DH9" s="3">
        <f>+('1981 PUA exporters'!DH9/'1981 PUA exporters'!$IJ9)^2</f>
        <v>0</v>
      </c>
      <c r="DI9" s="3">
        <f>+('1981 PUA exporters'!DI9/'1981 PUA exporters'!$IJ9)^2</f>
        <v>3.0662816916673628E-6</v>
      </c>
      <c r="DJ9" s="3">
        <f>+('1981 PUA exporters'!DJ9/'1981 PUA exporters'!$IJ9)^2</f>
        <v>2.3185494833023539E-8</v>
      </c>
      <c r="DK9" s="3">
        <f>+('1981 PUA exporters'!DK9/'1981 PUA exporters'!$IJ9)^2</f>
        <v>9.2741979332094157E-8</v>
      </c>
      <c r="DL9" s="3">
        <f>+('1981 PUA exporters'!DL9/'1981 PUA exporters'!$IJ9)^2</f>
        <v>2.2609480195765614E-6</v>
      </c>
      <c r="DM9" s="3">
        <f>+('1981 PUA exporters'!DM9/'1981 PUA exporters'!$IJ9)^2</f>
        <v>0</v>
      </c>
      <c r="DN9" s="3">
        <f>+('1981 PUA exporters'!DN9/'1981 PUA exporters'!$IJ9)^2</f>
        <v>1.9891741700642807E-4</v>
      </c>
      <c r="DO9" s="3">
        <f>+('1981 PUA exporters'!DO9/'1981 PUA exporters'!$IJ9)^2</f>
        <v>2.9344141898045417E-8</v>
      </c>
      <c r="DP9" s="3">
        <f>+('1981 PUA exporters'!DP9/'1981 PUA exporters'!$IJ9)^2</f>
        <v>0</v>
      </c>
      <c r="DQ9" s="3">
        <f>+('1981 PUA exporters'!DQ9/'1981 PUA exporters'!$IJ9)^2</f>
        <v>3.5793911832564452E-4</v>
      </c>
      <c r="DR9" s="3">
        <f>+('1981 PUA exporters'!DR9/'1981 PUA exporters'!$IJ9)^2</f>
        <v>2.6793737466412823E-6</v>
      </c>
      <c r="DS9" s="3">
        <f>+('1981 PUA exporters'!DS9/'1981 PUA exporters'!$IJ9)^2</f>
        <v>0</v>
      </c>
      <c r="DT9" s="3">
        <f>+('1981 PUA exporters'!DT9/'1981 PUA exporters'!$IJ9)^2</f>
        <v>6.3905020133521121E-7</v>
      </c>
      <c r="DU9" s="3">
        <f>+('1981 PUA exporters'!DU9/'1981 PUA exporters'!$IJ9)^2</f>
        <v>3.622733567659928E-10</v>
      </c>
      <c r="DV9" s="3">
        <f>+('1981 PUA exporters'!DV9/'1981 PUA exporters'!$IJ9)^2</f>
        <v>1.7423256331808933E-2</v>
      </c>
      <c r="DW9" s="3">
        <f>+('1981 PUA exporters'!DW9/'1981 PUA exporters'!$IJ9)^2</f>
        <v>0</v>
      </c>
      <c r="DX9" s="3">
        <f>+('1981 PUA exporters'!DX9/'1981 PUA exporters'!$IJ9)^2</f>
        <v>3.6227335676599279E-8</v>
      </c>
      <c r="DY9" s="3">
        <f>+('1981 PUA exporters'!DY9/'1981 PUA exporters'!$IJ9)^2</f>
        <v>5.3040442164108998E-6</v>
      </c>
      <c r="DZ9" s="3">
        <f>+('1981 PUA exporters'!DZ9/'1981 PUA exporters'!$IJ9)^2</f>
        <v>8.6981832959514866E-7</v>
      </c>
      <c r="EA9" s="3">
        <f>+('1981 PUA exporters'!EA9/'1981 PUA exporters'!$IJ9)^2</f>
        <v>0</v>
      </c>
      <c r="EB9" s="3">
        <f>+('1981 PUA exporters'!EB9/'1981 PUA exporters'!$IJ9)^2</f>
        <v>0</v>
      </c>
      <c r="EC9" s="3">
        <f>+('1981 PUA exporters'!EC9/'1981 PUA exporters'!$IJ9)^2</f>
        <v>0</v>
      </c>
      <c r="ED9" s="3">
        <f>+('1981 PUA exporters'!ED9/'1981 PUA exporters'!$IJ9)^2</f>
        <v>4.6950627036872667E-7</v>
      </c>
      <c r="EE9" s="3">
        <f>+('1981 PUA exporters'!EE9/'1981 PUA exporters'!$IJ9)^2</f>
        <v>2.0924909086803741E-6</v>
      </c>
      <c r="EF9" s="3">
        <f>+('1981 PUA exporters'!EF9/'1981 PUA exporters'!$IJ9)^2</f>
        <v>1.2668337012750001E-5</v>
      </c>
      <c r="EG9" s="3">
        <f>+('1981 PUA exporters'!EG9/'1981 PUA exporters'!$IJ9)^2</f>
        <v>5.7963737082558848E-9</v>
      </c>
      <c r="EH9" s="3">
        <f>+('1981 PUA exporters'!EH9/'1981 PUA exporters'!$IJ9)^2</f>
        <v>1.2398805635316103E-5</v>
      </c>
      <c r="EI9" s="3">
        <f>+('1981 PUA exporters'!EI9/'1981 PUA exporters'!$IJ9)^2</f>
        <v>0</v>
      </c>
      <c r="EJ9" s="3">
        <f>+('1981 PUA exporters'!EJ9/'1981 PUA exporters'!$IJ9)^2</f>
        <v>3.7329008954524664E-5</v>
      </c>
      <c r="EK9" s="3">
        <f>+('1981 PUA exporters'!EK9/'1981 PUA exporters'!$IJ9)^2</f>
        <v>0</v>
      </c>
      <c r="EL9" s="3">
        <f>+('1981 PUA exporters'!EL9/'1981 PUA exporters'!$IJ9)^2</f>
        <v>0</v>
      </c>
      <c r="EM9" s="3">
        <f>+('1981 PUA exporters'!EM9/'1981 PUA exporters'!$IJ9)^2</f>
        <v>4.3199793610260276E-4</v>
      </c>
      <c r="EN9" s="3">
        <f>+('1981 PUA exporters'!EN9/'1981 PUA exporters'!$IJ9)^2</f>
        <v>1.4855471835885494E-3</v>
      </c>
      <c r="EO9" s="3">
        <f>+('1981 PUA exporters'!EO9/'1981 PUA exporters'!$IJ9)^2</f>
        <v>1.1977662858075637E-4</v>
      </c>
      <c r="EP9" s="3">
        <f>+('1981 PUA exporters'!EP9/'1981 PUA exporters'!$IJ9)^2</f>
        <v>3.9451568551816614E-7</v>
      </c>
      <c r="EQ9" s="3">
        <f>+('1981 PUA exporters'!EQ9/'1981 PUA exporters'!$IJ9)^2</f>
        <v>9.2741979332094157E-8</v>
      </c>
      <c r="ER9" s="3">
        <f>+('1981 PUA exporters'!ER9/'1981 PUA exporters'!$IJ9)^2</f>
        <v>5.4257318369485979E-5</v>
      </c>
      <c r="ES9" s="3">
        <f>+('1981 PUA exporters'!ES9/'1981 PUA exporters'!$IJ9)^2</f>
        <v>0</v>
      </c>
      <c r="ET9" s="3">
        <f>+('1981 PUA exporters'!ET9/'1981 PUA exporters'!$IJ9)^2</f>
        <v>0</v>
      </c>
      <c r="EU9" s="3">
        <f>+('1981 PUA exporters'!EU9/'1981 PUA exporters'!$IJ9)^2</f>
        <v>5.2167363374302957E-6</v>
      </c>
      <c r="EV9" s="3">
        <f>+('1981 PUA exporters'!EV9/'1981 PUA exporters'!$IJ9)^2</f>
        <v>4.3835076168685129E-8</v>
      </c>
      <c r="EW9" s="3">
        <f>+('1981 PUA exporters'!EW9/'1981 PUA exporters'!$IJ9)^2</f>
        <v>0</v>
      </c>
      <c r="EX9" s="3">
        <f>+('1981 PUA exporters'!EX9/'1981 PUA exporters'!$IJ9)^2</f>
        <v>0</v>
      </c>
      <c r="EY9" s="3">
        <f>+('1981 PUA exporters'!EY9/'1981 PUA exporters'!$IJ9)^2</f>
        <v>0</v>
      </c>
      <c r="EZ9" s="3">
        <f>+('1981 PUA exporters'!EZ9/'1981 PUA exporters'!$IJ9)^2</f>
        <v>1.3494320266176467E-5</v>
      </c>
      <c r="FA9" s="3">
        <f>+('1981 PUA exporters'!FA9/'1981 PUA exporters'!$IJ9)^2</f>
        <v>0</v>
      </c>
      <c r="FB9" s="3">
        <f>+('1981 PUA exporters'!FB9/'1981 PUA exporters'!$IJ9)^2</f>
        <v>0</v>
      </c>
      <c r="FC9" s="3">
        <f>+('1981 PUA exporters'!FC9/'1981 PUA exporters'!$IJ9)^2</f>
        <v>0</v>
      </c>
      <c r="FD9" s="3">
        <f>+('1981 PUA exporters'!FD9/'1981 PUA exporters'!$IJ9)^2</f>
        <v>0</v>
      </c>
      <c r="FE9" s="3">
        <f>+('1981 PUA exporters'!FE9/'1981 PUA exporters'!$IJ9)^2</f>
        <v>0</v>
      </c>
      <c r="FF9" s="3">
        <f>+('1981 PUA exporters'!FF9/'1981 PUA exporters'!$IJ9)^2</f>
        <v>1.7247834515628915E-6</v>
      </c>
      <c r="FG9" s="3">
        <f>+('1981 PUA exporters'!FG9/'1981 PUA exporters'!$IJ9)^2</f>
        <v>1.8262199914573698E-6</v>
      </c>
      <c r="FH9" s="3">
        <f>+('1981 PUA exporters'!FH9/'1981 PUA exporters'!$IJ9)^2</f>
        <v>0</v>
      </c>
      <c r="FI9" s="3">
        <f>+('1981 PUA exporters'!FI9/'1981 PUA exporters'!$IJ9)^2</f>
        <v>0</v>
      </c>
      <c r="FJ9" s="3">
        <f>+('1981 PUA exporters'!FJ9/'1981 PUA exporters'!$IJ9)^2</f>
        <v>1.3041840843575741E-8</v>
      </c>
      <c r="FK9" s="3">
        <f>+('1981 PUA exporters'!FK9/'1981 PUA exporters'!$IJ9)^2</f>
        <v>0</v>
      </c>
      <c r="FL9" s="3">
        <f>+('1981 PUA exporters'!FL9/'1981 PUA exporters'!$IJ9)^2</f>
        <v>3.622733567659928E-10</v>
      </c>
      <c r="FM9" s="3">
        <f>+('1981 PUA exporters'!FM9/'1981 PUA exporters'!$IJ9)^2</f>
        <v>2.9344141898045417E-8</v>
      </c>
      <c r="FN9" s="3">
        <f>+('1981 PUA exporters'!FN9/'1981 PUA exporters'!$IJ9)^2</f>
        <v>4.1878800042148762E-7</v>
      </c>
      <c r="FO9" s="3">
        <f>+('1981 PUA exporters'!FO9/'1981 PUA exporters'!$IJ9)^2</f>
        <v>9.6457454879086182E-5</v>
      </c>
      <c r="FP9" s="3">
        <f>+('1981 PUA exporters'!FP9/'1981 PUA exporters'!$IJ9)^2</f>
        <v>0</v>
      </c>
      <c r="FQ9" s="3">
        <f>+('1981 PUA exporters'!FQ9/'1981 PUA exporters'!$IJ9)^2</f>
        <v>3.2604602108939348E-7</v>
      </c>
      <c r="FR9" s="3">
        <f>+('1981 PUA exporters'!FR9/'1981 PUA exporters'!$IJ9)^2</f>
        <v>9.7958715669524433E-7</v>
      </c>
      <c r="FS9" s="3">
        <f>+('1981 PUA exporters'!FS9/'1981 PUA exporters'!$IJ9)^2</f>
        <v>3.640448734805785E-5</v>
      </c>
      <c r="FT9" s="3">
        <f>+('1981 PUA exporters'!FT9/'1981 PUA exporters'!$IJ9)^2</f>
        <v>9.0568339191498198E-9</v>
      </c>
      <c r="FU9" s="3">
        <f>+('1981 PUA exporters'!FU9/'1981 PUA exporters'!$IJ9)^2</f>
        <v>1.4202564678653982E-5</v>
      </c>
      <c r="FV9" s="3">
        <f>+('1981 PUA exporters'!FV9/'1981 PUA exporters'!$IJ9)^2</f>
        <v>0</v>
      </c>
      <c r="FW9" s="3">
        <f>+('1981 PUA exporters'!FW9/'1981 PUA exporters'!$IJ9)^2</f>
        <v>0</v>
      </c>
      <c r="FX9" s="3">
        <f>+('1981 PUA exporters'!FX9/'1981 PUA exporters'!$IJ9)^2</f>
        <v>0</v>
      </c>
      <c r="FY9" s="3">
        <f>+('1981 PUA exporters'!FY9/'1981 PUA exporters'!$IJ9)^2</f>
        <v>1.7534030467474051E-7</v>
      </c>
      <c r="FZ9" s="3">
        <f>+('1981 PUA exporters'!FZ9/'1981 PUA exporters'!$IJ9)^2</f>
        <v>9.0568339191498198E-9</v>
      </c>
      <c r="GA9" s="3">
        <f>+('1981 PUA exporters'!GA9/'1981 PUA exporters'!$IJ9)^2</f>
        <v>3.4814469585211915E-7</v>
      </c>
      <c r="GB9" s="3">
        <f>+('1981 PUA exporters'!GB9/'1981 PUA exporters'!$IJ9)^2</f>
        <v>5.2167363374302966E-8</v>
      </c>
      <c r="GC9" s="3">
        <f>+('1981 PUA exporters'!GC9/'1981 PUA exporters'!$IJ9)^2</f>
        <v>2.3768754937416786E-6</v>
      </c>
      <c r="GD9" s="3">
        <f>+('1981 PUA exporters'!GD9/'1981 PUA exporters'!$IJ9)^2</f>
        <v>3.622733567659928E-10</v>
      </c>
      <c r="GE9" s="3">
        <f>+('1981 PUA exporters'!GE9/'1981 PUA exporters'!$IJ9)^2</f>
        <v>4.3872752597788793E-5</v>
      </c>
      <c r="GF9" s="3">
        <f>+('1981 PUA exporters'!GF9/'1981 PUA exporters'!$IJ9)^2</f>
        <v>4.9595222541264408E-7</v>
      </c>
      <c r="GG9" s="3">
        <f>+('1981 PUA exporters'!GG9/'1981 PUA exporters'!$IJ9)^2</f>
        <v>3.2604602108939354E-9</v>
      </c>
      <c r="GH9" s="3">
        <f>+('1981 PUA exporters'!GH9/'1981 PUA exporters'!$IJ9)^2</f>
        <v>0</v>
      </c>
      <c r="GI9" s="3">
        <f>+('1981 PUA exporters'!GI9/'1981 PUA exporters'!$IJ9)^2</f>
        <v>3.622733567659928E-10</v>
      </c>
      <c r="GJ9" s="3">
        <f>+('1981 PUA exporters'!GJ9/'1981 PUA exporters'!$IJ9)^2</f>
        <v>5.5076019928441435E-4</v>
      </c>
      <c r="GK9" s="3">
        <f>+('1981 PUA exporters'!GK9/'1981 PUA exporters'!$IJ9)^2</f>
        <v>5.7514518120169026E-6</v>
      </c>
      <c r="GL9" s="3">
        <f>+('1981 PUA exporters'!GL9/'1981 PUA exporters'!$IJ9)^2</f>
        <v>1.7534030467474051E-7</v>
      </c>
      <c r="GM9" s="3">
        <f>+('1981 PUA exporters'!GM9/'1981 PUA exporters'!$IJ9)^2</f>
        <v>0</v>
      </c>
      <c r="GN9" s="3">
        <f>+('1981 PUA exporters'!GN9/'1981 PUA exporters'!$IJ9)^2</f>
        <v>0</v>
      </c>
      <c r="GO9" s="3">
        <f>+('1981 PUA exporters'!GO9/'1981 PUA exporters'!$IJ9)^2</f>
        <v>0</v>
      </c>
      <c r="GP9" s="3">
        <f>+('1981 PUA exporters'!GP9/'1981 PUA exporters'!$IJ9)^2</f>
        <v>0</v>
      </c>
      <c r="GQ9" s="3">
        <f>+('1981 PUA exporters'!GQ9/'1981 PUA exporters'!$IJ9)^2</f>
        <v>6.0898151272363388E-7</v>
      </c>
      <c r="GR9" s="3">
        <f>+('1981 PUA exporters'!GR9/'1981 PUA exporters'!$IJ9)^2</f>
        <v>2.8054448747958482E-6</v>
      </c>
      <c r="GS9" s="3">
        <f>+('1981 PUA exporters'!GS9/'1981 PUA exporters'!$IJ9)^2</f>
        <v>5.9076966880565072E-4</v>
      </c>
      <c r="GT9" s="3">
        <f>+('1981 PUA exporters'!GT9/'1981 PUA exporters'!$IJ9)^2</f>
        <v>0</v>
      </c>
      <c r="GU9" s="3">
        <f>+('1981 PUA exporters'!GU9/'1981 PUA exporters'!$IJ9)^2</f>
        <v>7.3360354745113537E-7</v>
      </c>
      <c r="GV9" s="3">
        <f>+('1981 PUA exporters'!GV9/'1981 PUA exporters'!$IJ9)^2</f>
        <v>1.4490934270639712E-9</v>
      </c>
      <c r="GW9" s="3">
        <f>+('1981 PUA exporters'!GW9/'1981 PUA exporters'!$IJ9)^2</f>
        <v>0</v>
      </c>
      <c r="GX9" s="3">
        <f>+('1981 PUA exporters'!GX9/'1981 PUA exporters'!$IJ9)^2</f>
        <v>1.4490934270639712E-9</v>
      </c>
      <c r="GY9" s="3">
        <f>+('1981 PUA exporters'!GY9/'1981 PUA exporters'!$IJ9)^2</f>
        <v>0</v>
      </c>
      <c r="GZ9" s="3">
        <f>+('1981 PUA exporters'!GZ9/'1981 PUA exporters'!$IJ9)^2</f>
        <v>2.9344141898045417E-8</v>
      </c>
      <c r="HA9" s="3">
        <f>+('1981 PUA exporters'!HA9/'1981 PUA exporters'!$IJ9)^2</f>
        <v>8.0026184509607796E-7</v>
      </c>
      <c r="HB9" s="3">
        <f>+('1981 PUA exporters'!HB9/'1981 PUA exporters'!$IJ9)^2</f>
        <v>1.1158925071784491E-4</v>
      </c>
      <c r="HC9" s="3">
        <f>+('1981 PUA exporters'!HC9/'1981 PUA exporters'!$IJ9)^2</f>
        <v>2.3185494833023539E-8</v>
      </c>
      <c r="HD9" s="3">
        <f>+('1981 PUA exporters'!HD9/'1981 PUA exporters'!$IJ9)^2</f>
        <v>2.9344141898045417E-8</v>
      </c>
      <c r="HE9" s="3">
        <f>+('1981 PUA exporters'!HE9/'1981 PUA exporters'!$IJ9)^2</f>
        <v>6.899133806251566E-6</v>
      </c>
      <c r="HF9" s="3">
        <f>+('1981 PUA exporters'!HF9/'1981 PUA exporters'!$IJ9)^2</f>
        <v>3.2822328396355714E-5</v>
      </c>
      <c r="HG9" s="3">
        <f>+('1981 PUA exporters'!HG9/'1981 PUA exporters'!$IJ9)^2</f>
        <v>9.0568339191498198E-9</v>
      </c>
      <c r="HH9" s="3">
        <f>+('1981 PUA exporters'!HH9/'1981 PUA exporters'!$IJ9)^2</f>
        <v>0</v>
      </c>
      <c r="HI9" s="3">
        <f>+('1981 PUA exporters'!HI9/'1981 PUA exporters'!$IJ9)^2</f>
        <v>1.0469700010537191E-7</v>
      </c>
      <c r="HJ9" s="3">
        <f>+('1981 PUA exporters'!HJ9/'1981 PUA exporters'!$IJ9)^2</f>
        <v>5.0673348051000002E-5</v>
      </c>
      <c r="HK9" s="3">
        <f>+('1981 PUA exporters'!HK9/'1981 PUA exporters'!$IJ9)^2</f>
        <v>8.1511505272348371E-6</v>
      </c>
      <c r="HL9" s="3">
        <f>+('1981 PUA exporters'!HL9/'1981 PUA exporters'!$IJ9)^2</f>
        <v>2.1568306568420143E-5</v>
      </c>
      <c r="HM9" s="3">
        <f>+('1981 PUA exporters'!HM9/'1981 PUA exporters'!$IJ9)^2</f>
        <v>1.1199173641721192E-4</v>
      </c>
      <c r="HN9" s="3">
        <f>+('1981 PUA exporters'!HN9/'1981 PUA exporters'!$IJ9)^2</f>
        <v>1.1360892468181535E-6</v>
      </c>
      <c r="HO9" s="3">
        <f>+('1981 PUA exporters'!HO9/'1981 PUA exporters'!$IJ9)^2</f>
        <v>5.4808336145127042E-6</v>
      </c>
      <c r="HP9" s="3">
        <f>+('1981 PUA exporters'!HP9/'1981 PUA exporters'!$IJ9)^2</f>
        <v>1.7534030467474052E-5</v>
      </c>
      <c r="HQ9" s="3">
        <f>+('1981 PUA exporters'!HQ9/'1981 PUA exporters'!$IJ9)^2</f>
        <v>1.5780627420726646E-6</v>
      </c>
      <c r="HR9" s="3">
        <f>+('1981 PUA exporters'!HR9/'1981 PUA exporters'!$IJ9)^2</f>
        <v>5.3655908369918748E-4</v>
      </c>
      <c r="HS9" s="3">
        <f>+('1981 PUA exporters'!HS9/'1981 PUA exporters'!$IJ9)^2</f>
        <v>1.0563891083296352E-6</v>
      </c>
      <c r="HT9" s="3">
        <f>+('1981 PUA exporters'!HT9/'1981 PUA exporters'!$IJ9)^2</f>
        <v>5.5101777564107502E-5</v>
      </c>
      <c r="HU9" s="3">
        <f>+('1981 PUA exporters'!HU9/'1981 PUA exporters'!$IJ9)^2</f>
        <v>3.3921828034140497E-5</v>
      </c>
      <c r="HV9" s="3">
        <f>+('1981 PUA exporters'!HV9/'1981 PUA exporters'!$IJ9)^2</f>
        <v>1.7247834515628918E-4</v>
      </c>
      <c r="HW9" s="3">
        <f>+('1981 PUA exporters'!HW9/'1981 PUA exporters'!$IJ9)^2</f>
        <v>4.147667661613852E-6</v>
      </c>
      <c r="HX9" s="3">
        <f>+('1981 PUA exporters'!HX9/'1981 PUA exporters'!$IJ9)^2</f>
        <v>1.1936037649383225E-4</v>
      </c>
      <c r="HY9" s="3">
        <f>+('1981 PUA exporters'!HY9/'1981 PUA exporters'!$IJ9)^2</f>
        <v>1.1279888145608659E-2</v>
      </c>
      <c r="HZ9" s="3">
        <f>+('1981 PUA exporters'!HZ9/'1981 PUA exporters'!$IJ9)^2</f>
        <v>6.667315085257009E-5</v>
      </c>
      <c r="IA9" s="3">
        <f>+('1981 PUA exporters'!IA9/'1981 PUA exporters'!$IJ9)^2</f>
        <v>1.7534030467474051E-7</v>
      </c>
      <c r="IB9" s="3">
        <f>+('1981 PUA exporters'!IB9/'1981 PUA exporters'!$IJ9)^2</f>
        <v>1.0469700010537191E-5</v>
      </c>
      <c r="IC9" s="3">
        <f>+('1981 PUA exporters'!IC9/'1981 PUA exporters'!$IJ9)^2</f>
        <v>1.1894484895362165E-4</v>
      </c>
      <c r="ID9" s="3">
        <f>+('1981 PUA exporters'!ID9/'1981 PUA exporters'!$IJ9)^2</f>
        <v>4.4378486203834124E-7</v>
      </c>
      <c r="IE9" s="3">
        <f>+('1981 PUA exporters'!IE9/'1981 PUA exporters'!$IJ9)^2</f>
        <v>1.3634520055244904E-5</v>
      </c>
      <c r="IF9" s="3">
        <f>+('1981 PUA exporters'!IF9/'1981 PUA exporters'!$IJ9)^2</f>
        <v>1.5258990014319293E-4</v>
      </c>
      <c r="IG9" s="3">
        <f>+('1981 PUA exporters'!IG9/'1981 PUA exporters'!$IJ9)^2</f>
        <v>1.0593235225194395E-5</v>
      </c>
      <c r="IH9" s="3">
        <f>+('1981 PUA exporters'!IH9/'1981 PUA exporters'!$IJ9)^2</f>
        <v>2.3556825023708682E-5</v>
      </c>
      <c r="II9" s="3">
        <f>+('1981 PUA exporters'!II9/'1981 PUA exporters'!$IJ9)^2</f>
        <v>0</v>
      </c>
      <c r="IJ9" s="3"/>
      <c r="IK9" s="3" t="str">
        <f t="shared" si="0"/>
        <v>Blackpool</v>
      </c>
      <c r="IL9" s="3">
        <f t="shared" si="1"/>
        <v>4.3748401181258792E-2</v>
      </c>
    </row>
    <row r="10" spans="1:246" x14ac:dyDescent="0.25">
      <c r="A10" t="s">
        <v>252</v>
      </c>
      <c r="B10" s="3">
        <f>+('1981 PUA exporters'!B10/'1981 PUA exporters'!$IJ10)^2</f>
        <v>1.7846512989467885E-5</v>
      </c>
      <c r="C10" s="3">
        <f>+('1981 PUA exporters'!C10/'1981 PUA exporters'!$IJ10)^2</f>
        <v>0</v>
      </c>
      <c r="D10" s="3">
        <f>+('1981 PUA exporters'!D10/'1981 PUA exporters'!$IJ10)^2</f>
        <v>0</v>
      </c>
      <c r="E10" s="3">
        <f>+('1981 PUA exporters'!E10/'1981 PUA exporters'!$IJ10)^2</f>
        <v>0</v>
      </c>
      <c r="F10" s="3">
        <f>+('1981 PUA exporters'!F10/'1981 PUA exporters'!$IJ10)^2</f>
        <v>0</v>
      </c>
      <c r="G10" s="3">
        <f>+('1981 PUA exporters'!G10/'1981 PUA exporters'!$IJ10)^2</f>
        <v>0</v>
      </c>
      <c r="H10" s="3">
        <f>+('1981 PUA exporters'!H10/'1981 PUA exporters'!$IJ10)^2</f>
        <v>0</v>
      </c>
      <c r="I10" s="3">
        <f>+('1981 PUA exporters'!I10/'1981 PUA exporters'!$IJ10)^2</f>
        <v>0</v>
      </c>
      <c r="J10" s="3">
        <f>+('1981 PUA exporters'!J10/'1981 PUA exporters'!$IJ10)^2</f>
        <v>0</v>
      </c>
      <c r="K10" s="3">
        <f>+('1981 PUA exporters'!K10/'1981 PUA exporters'!$IJ10)^2</f>
        <v>2.2723315361039177E-4</v>
      </c>
      <c r="L10" s="3">
        <f>+('1981 PUA exporters'!L10/'1981 PUA exporters'!$IJ10)^2</f>
        <v>2.0587822445559351E-4</v>
      </c>
      <c r="M10" s="3">
        <f>+('1981 PUA exporters'!M10/'1981 PUA exporters'!$IJ10)^2</f>
        <v>0</v>
      </c>
      <c r="N10" s="3">
        <f>+('1981 PUA exporters'!N10/'1981 PUA exporters'!$IJ10)^2</f>
        <v>1.3528875267346331E-4</v>
      </c>
      <c r="O10" s="3">
        <f>+('1981 PUA exporters'!O10/'1981 PUA exporters'!$IJ10)^2</f>
        <v>0</v>
      </c>
      <c r="P10" s="3">
        <f>+('1981 PUA exporters'!P10/'1981 PUA exporters'!$IJ10)^2</f>
        <v>1.9949138314218209E-7</v>
      </c>
      <c r="Q10" s="3">
        <f>+('1981 PUA exporters'!Q10/'1981 PUA exporters'!$IJ10)^2</f>
        <v>0</v>
      </c>
      <c r="R10" s="3">
        <f>+('1981 PUA exporters'!R10/'1981 PUA exporters'!$IJ10)^2</f>
        <v>3.463392068440662E-10</v>
      </c>
      <c r="S10" s="3">
        <f>+('1981 PUA exporters'!S10/'1981 PUA exporters'!$IJ10)^2</f>
        <v>0</v>
      </c>
      <c r="T10" s="3">
        <f>+('1981 PUA exporters'!T10/'1981 PUA exporters'!$IJ10)^2</f>
        <v>3.1170528615965955E-7</v>
      </c>
      <c r="U10" s="3">
        <f>+('1981 PUA exporters'!U10/'1981 PUA exporters'!$IJ10)^2</f>
        <v>1.6014724924469617E-6</v>
      </c>
      <c r="V10" s="3">
        <f>+('1981 PUA exporters'!V10/'1981 PUA exporters'!$IJ10)^2</f>
        <v>3.1170528615965951E-9</v>
      </c>
      <c r="W10" s="3">
        <f>+('1981 PUA exporters'!W10/'1981 PUA exporters'!$IJ10)^2</f>
        <v>2.2165709238020237E-8</v>
      </c>
      <c r="X10" s="3">
        <f>+('1981 PUA exporters'!X10/'1981 PUA exporters'!$IJ10)^2</f>
        <v>0</v>
      </c>
      <c r="Y10" s="3">
        <f>+('1981 PUA exporters'!Y10/'1981 PUA exporters'!$IJ10)^2</f>
        <v>0</v>
      </c>
      <c r="Z10" s="3">
        <f>+('1981 PUA exporters'!Z10/'1981 PUA exporters'!$IJ10)^2</f>
        <v>8.6460119596552678E-6</v>
      </c>
      <c r="AA10" s="3">
        <f>+('1981 PUA exporters'!AA10/'1981 PUA exporters'!$IJ10)^2</f>
        <v>3.1170528615965951E-9</v>
      </c>
      <c r="AB10" s="3">
        <f>+('1981 PUA exporters'!AB10/'1981 PUA exporters'!$IJ10)^2</f>
        <v>1.0099251271572966E-6</v>
      </c>
      <c r="AC10" s="3">
        <f>+('1981 PUA exporters'!AC10/'1981 PUA exporters'!$IJ10)^2</f>
        <v>3.4365507799102464E-5</v>
      </c>
      <c r="AD10" s="3">
        <f>+('1981 PUA exporters'!AD10/'1981 PUA exporters'!$IJ10)^2</f>
        <v>0</v>
      </c>
      <c r="AE10" s="3">
        <f>+('1981 PUA exporters'!AE10/'1981 PUA exporters'!$IJ10)^2</f>
        <v>2.6214414566027364E-6</v>
      </c>
      <c r="AF10" s="3">
        <f>+('1981 PUA exporters'!AF10/'1981 PUA exporters'!$IJ10)^2</f>
        <v>0</v>
      </c>
      <c r="AG10" s="3">
        <f>+('1981 PUA exporters'!AG10/'1981 PUA exporters'!$IJ10)^2</f>
        <v>1.246821144638638E-8</v>
      </c>
      <c r="AH10" s="3">
        <f>+('1981 PUA exporters'!AH10/'1981 PUA exporters'!$IJ10)^2</f>
        <v>0</v>
      </c>
      <c r="AI10" s="3">
        <f>+('1981 PUA exporters'!AI10/'1981 PUA exporters'!$IJ10)^2</f>
        <v>1.2887281886667702E-6</v>
      </c>
      <c r="AJ10" s="3">
        <f>+('1981 PUA exporters'!AJ10/'1981 PUA exporters'!$IJ10)^2</f>
        <v>0</v>
      </c>
      <c r="AK10" s="3">
        <f>+('1981 PUA exporters'!AK10/'1981 PUA exporters'!$IJ10)^2</f>
        <v>1.0900022151717135E-4</v>
      </c>
      <c r="AL10" s="3">
        <f>+('1981 PUA exporters'!AL10/'1981 PUA exporters'!$IJ10)^2</f>
        <v>0</v>
      </c>
      <c r="AM10" s="3">
        <f>+('1981 PUA exporters'!AM10/'1981 PUA exporters'!$IJ10)^2</f>
        <v>0</v>
      </c>
      <c r="AN10" s="3">
        <f>+('1981 PUA exporters'!AN10/'1981 PUA exporters'!$IJ10)^2</f>
        <v>0</v>
      </c>
      <c r="AO10" s="3">
        <f>+('1981 PUA exporters'!AO10/'1981 PUA exporters'!$IJ10)^2</f>
        <v>2.3412530382658872E-7</v>
      </c>
      <c r="AP10" s="3">
        <f>+('1981 PUA exporters'!AP10/'1981 PUA exporters'!$IJ10)^2</f>
        <v>3.1170528615965951E-9</v>
      </c>
      <c r="AQ10" s="3">
        <f>+('1981 PUA exporters'!AQ10/'1981 PUA exporters'!$IJ10)^2</f>
        <v>0</v>
      </c>
      <c r="AR10" s="3">
        <f>+('1981 PUA exporters'!AR10/'1981 PUA exporters'!$IJ10)^2</f>
        <v>4.1907044028132009E-8</v>
      </c>
      <c r="AS10" s="3">
        <f>+('1981 PUA exporters'!AS10/'1981 PUA exporters'!$IJ10)^2</f>
        <v>0</v>
      </c>
      <c r="AT10" s="3">
        <f>+('1981 PUA exporters'!AT10/'1981 PUA exporters'!$IJ10)^2</f>
        <v>0</v>
      </c>
      <c r="AU10" s="3">
        <f>+('1981 PUA exporters'!AU10/'1981 PUA exporters'!$IJ10)^2</f>
        <v>0</v>
      </c>
      <c r="AV10" s="3">
        <f>+('1981 PUA exporters'!AV10/'1981 PUA exporters'!$IJ10)^2</f>
        <v>0</v>
      </c>
      <c r="AW10" s="3">
        <f>+('1981 PUA exporters'!AW10/'1981 PUA exporters'!$IJ10)^2</f>
        <v>0</v>
      </c>
      <c r="AX10" s="3">
        <f>+('1981 PUA exporters'!AX10/'1981 PUA exporters'!$IJ10)^2</f>
        <v>3.1388860851960457E-4</v>
      </c>
      <c r="AY10" s="3">
        <f>+('1981 PUA exporters'!AY10/'1981 PUA exporters'!$IJ10)^2</f>
        <v>0</v>
      </c>
      <c r="AZ10" s="3">
        <f>+('1981 PUA exporters'!AZ10/'1981 PUA exporters'!$IJ10)^2</f>
        <v>0</v>
      </c>
      <c r="BA10" s="3">
        <f>+('1981 PUA exporters'!BA10/'1981 PUA exporters'!$IJ10)^2</f>
        <v>0</v>
      </c>
      <c r="BB10" s="3">
        <f>+('1981 PUA exporters'!BB10/'1981 PUA exporters'!$IJ10)^2</f>
        <v>0</v>
      </c>
      <c r="BC10" s="3">
        <f>+('1981 PUA exporters'!BC10/'1981 PUA exporters'!$IJ10)^2</f>
        <v>1.4300428972001131E-3</v>
      </c>
      <c r="BD10" s="3">
        <f>+('1981 PUA exporters'!BD10/'1981 PUA exporters'!$IJ10)^2</f>
        <v>0</v>
      </c>
      <c r="BE10" s="3">
        <f>+('1981 PUA exporters'!BE10/'1981 PUA exporters'!$IJ10)^2</f>
        <v>5.5414273095050591E-9</v>
      </c>
      <c r="BF10" s="3">
        <f>+('1981 PUA exporters'!BF10/'1981 PUA exporters'!$IJ10)^2</f>
        <v>0</v>
      </c>
      <c r="BG10" s="3">
        <f>+('1981 PUA exporters'!BG10/'1981 PUA exporters'!$IJ10)^2</f>
        <v>5.2948684281527683E-5</v>
      </c>
      <c r="BH10" s="3">
        <f>+('1981 PUA exporters'!BH10/'1981 PUA exporters'!$IJ10)^2</f>
        <v>1.7954224482796387E-6</v>
      </c>
      <c r="BI10" s="3">
        <f>+('1981 PUA exporters'!BI10/'1981 PUA exporters'!$IJ10)^2</f>
        <v>4.9872845785545522E-8</v>
      </c>
      <c r="BJ10" s="3">
        <f>+('1981 PUA exporters'!BJ10/'1981 PUA exporters'!$IJ10)^2</f>
        <v>7.7926321539914886E-8</v>
      </c>
      <c r="BK10" s="3">
        <f>+('1981 PUA exporters'!BK10/'1981 PUA exporters'!$IJ10)^2</f>
        <v>5.7634307410921057E-6</v>
      </c>
      <c r="BL10" s="3">
        <f>+('1981 PUA exporters'!BL10/'1981 PUA exporters'!$IJ10)^2</f>
        <v>6.1094236087293275E-7</v>
      </c>
      <c r="BM10" s="3">
        <f>+('1981 PUA exporters'!BM10/'1981 PUA exporters'!$IJ10)^2</f>
        <v>1.5273559021823319E-7</v>
      </c>
      <c r="BN10" s="3">
        <f>+('1981 PUA exporters'!BN10/'1981 PUA exporters'!$IJ10)^2</f>
        <v>0</v>
      </c>
      <c r="BO10" s="3">
        <f>+('1981 PUA exporters'!BO10/'1981 PUA exporters'!$IJ10)^2</f>
        <v>0</v>
      </c>
      <c r="BP10" s="3">
        <f>+('1981 PUA exporters'!BP10/'1981 PUA exporters'!$IJ10)^2</f>
        <v>2.461256110045288E-4</v>
      </c>
      <c r="BQ10" s="3">
        <f>+('1981 PUA exporters'!BQ10/'1981 PUA exporters'!$IJ10)^2</f>
        <v>0</v>
      </c>
      <c r="BR10" s="3">
        <f>+('1981 PUA exporters'!BR10/'1981 PUA exporters'!$IJ10)^2</f>
        <v>1.3853568273762647E-7</v>
      </c>
      <c r="BS10" s="3">
        <f>+('1981 PUA exporters'!BS10/'1981 PUA exporters'!$IJ10)^2</f>
        <v>3.7716339625318806E-7</v>
      </c>
      <c r="BT10" s="3">
        <f>+('1981 PUA exporters'!BT10/'1981 PUA exporters'!$IJ10)^2</f>
        <v>2.8240810631351306E-4</v>
      </c>
      <c r="BU10" s="3">
        <f>+('1981 PUA exporters'!BU10/'1981 PUA exporters'!$IJ10)^2</f>
        <v>1.0438698328200836E-4</v>
      </c>
      <c r="BV10" s="3">
        <f>+('1981 PUA exporters'!BV10/'1981 PUA exporters'!$IJ10)^2</f>
        <v>2.9127127295585958E-7</v>
      </c>
      <c r="BW10" s="3">
        <f>+('1981 PUA exporters'!BW10/'1981 PUA exporters'!$IJ10)^2</f>
        <v>7.7926321539914886E-8</v>
      </c>
      <c r="BX10" s="3">
        <f>+('1981 PUA exporters'!BX10/'1981 PUA exporters'!$IJ10)^2</f>
        <v>0</v>
      </c>
      <c r="BY10" s="3">
        <f>+('1981 PUA exporters'!BY10/'1981 PUA exporters'!$IJ10)^2</f>
        <v>3.9652375791577131E-6</v>
      </c>
      <c r="BZ10" s="3">
        <f>+('1981 PUA exporters'!BZ10/'1981 PUA exporters'!$IJ10)^2</f>
        <v>2.1129808670349631E-5</v>
      </c>
      <c r="CA10" s="3">
        <f>+('1981 PUA exporters'!CA10/'1981 PUA exporters'!$IJ10)^2</f>
        <v>0</v>
      </c>
      <c r="CB10" s="3">
        <f>+('1981 PUA exporters'!CB10/'1981 PUA exporters'!$IJ10)^2</f>
        <v>7.7926321539914886E-8</v>
      </c>
      <c r="CC10" s="3">
        <f>+('1981 PUA exporters'!CC10/'1981 PUA exporters'!$IJ10)^2</f>
        <v>8.6584801711016542E-9</v>
      </c>
      <c r="CD10" s="3">
        <f>+('1981 PUA exporters'!CD10/'1981 PUA exporters'!$IJ10)^2</f>
        <v>2.2165709238020237E-8</v>
      </c>
      <c r="CE10" s="3">
        <f>+('1981 PUA exporters'!CE10/'1981 PUA exporters'!$IJ10)^2</f>
        <v>0</v>
      </c>
      <c r="CF10" s="3">
        <f>+('1981 PUA exporters'!CF10/'1981 PUA exporters'!$IJ10)^2</f>
        <v>0</v>
      </c>
      <c r="CG10" s="3">
        <f>+('1981 PUA exporters'!CG10/'1981 PUA exporters'!$IJ10)^2</f>
        <v>5.4115501069385329E-6</v>
      </c>
      <c r="CH10" s="3">
        <f>+('1981 PUA exporters'!CH10/'1981 PUA exporters'!$IJ10)^2</f>
        <v>2.3412530382658872E-7</v>
      </c>
      <c r="CI10" s="3">
        <f>+('1981 PUA exporters'!CI10/'1981 PUA exporters'!$IJ10)^2</f>
        <v>8.6584801711016542E-9</v>
      </c>
      <c r="CJ10" s="3">
        <f>+('1981 PUA exporters'!CJ10/'1981 PUA exporters'!$IJ10)^2</f>
        <v>1.0009203077793511E-7</v>
      </c>
      <c r="CK10" s="3">
        <f>+('1981 PUA exporters'!CK10/'1981 PUA exporters'!$IJ10)^2</f>
        <v>2.7152993816574787E-7</v>
      </c>
      <c r="CL10" s="3">
        <f>+('1981 PUA exporters'!CL10/'1981 PUA exporters'!$IJ10)^2</f>
        <v>5.8531325956647181E-6</v>
      </c>
      <c r="CM10" s="3">
        <f>+('1981 PUA exporters'!CM10/'1981 PUA exporters'!$IJ10)^2</f>
        <v>7.8759752207264446E-4</v>
      </c>
      <c r="CN10" s="3">
        <f>+('1981 PUA exporters'!CN10/'1981 PUA exporters'!$IJ10)^2</f>
        <v>5.8531325956647181E-6</v>
      </c>
      <c r="CO10" s="3">
        <f>+('1981 PUA exporters'!CO10/'1981 PUA exporters'!$IJ10)^2</f>
        <v>2.2165709238020237E-8</v>
      </c>
      <c r="CP10" s="3">
        <f>+('1981 PUA exporters'!CP10/'1981 PUA exporters'!$IJ10)^2</f>
        <v>4.145112309624247E-4</v>
      </c>
      <c r="CQ10" s="3">
        <f>+('1981 PUA exporters'!CQ10/'1981 PUA exporters'!$IJ10)^2</f>
        <v>0</v>
      </c>
      <c r="CR10" s="3">
        <f>+('1981 PUA exporters'!CR10/'1981 PUA exporters'!$IJ10)^2</f>
        <v>0</v>
      </c>
      <c r="CS10" s="3">
        <f>+('1981 PUA exporters'!CS10/'1981 PUA exporters'!$IJ10)^2</f>
        <v>1.4469830404852701E-3</v>
      </c>
      <c r="CT10" s="3">
        <f>+('1981 PUA exporters'!CT10/'1981 PUA exporters'!$IJ10)^2</f>
        <v>3.463392068440662E-10</v>
      </c>
      <c r="CU10" s="3">
        <f>+('1981 PUA exporters'!CU10/'1981 PUA exporters'!$IJ10)^2</f>
        <v>1.246821144638638E-8</v>
      </c>
      <c r="CV10" s="3">
        <f>+('1981 PUA exporters'!CV10/'1981 PUA exporters'!$IJ10)^2</f>
        <v>1.9949138314218209E-7</v>
      </c>
      <c r="CW10" s="3">
        <f>+('1981 PUA exporters'!CW10/'1981 PUA exporters'!$IJ10)^2</f>
        <v>3.1170528615965951E-9</v>
      </c>
      <c r="CX10" s="3">
        <f>+('1981 PUA exporters'!CX10/'1981 PUA exporters'!$IJ10)^2</f>
        <v>1.3356259806655249E-4</v>
      </c>
      <c r="CY10" s="3">
        <f>+('1981 PUA exporters'!CY10/'1981 PUA exporters'!$IJ10)^2</f>
        <v>0</v>
      </c>
      <c r="CZ10" s="3">
        <f>+('1981 PUA exporters'!CZ10/'1981 PUA exporters'!$IJ10)^2</f>
        <v>5.001138146828315E-7</v>
      </c>
      <c r="DA10" s="3">
        <f>+('1981 PUA exporters'!DA10/'1981 PUA exporters'!$IJ10)^2</f>
        <v>3.4633920684406617E-8</v>
      </c>
      <c r="DB10" s="3">
        <f>+('1981 PUA exporters'!DB10/'1981 PUA exporters'!$IJ10)^2</f>
        <v>1.9949138314218209E-7</v>
      </c>
      <c r="DC10" s="3">
        <f>+('1981 PUA exporters'!DC10/'1981 PUA exporters'!$IJ10)^2</f>
        <v>8.6584801711016536E-7</v>
      </c>
      <c r="DD10" s="3">
        <f>+('1981 PUA exporters'!DD10/'1981 PUA exporters'!$IJ10)^2</f>
        <v>1.2887281886667702E-6</v>
      </c>
      <c r="DE10" s="3">
        <f>+('1981 PUA exporters'!DE10/'1981 PUA exporters'!$IJ10)^2</f>
        <v>1.7815079243054717E-3</v>
      </c>
      <c r="DF10" s="3">
        <f>+('1981 PUA exporters'!DF10/'1981 PUA exporters'!$IJ10)^2</f>
        <v>4.0984396381099411E-5</v>
      </c>
      <c r="DG10" s="3">
        <f>+('1981 PUA exporters'!DG10/'1981 PUA exporters'!$IJ10)^2</f>
        <v>0</v>
      </c>
      <c r="DH10" s="3">
        <f>+('1981 PUA exporters'!DH10/'1981 PUA exporters'!$IJ10)^2</f>
        <v>9.7750777739669241E-6</v>
      </c>
      <c r="DI10" s="3">
        <f>+('1981 PUA exporters'!DI10/'1981 PUA exporters'!$IJ10)^2</f>
        <v>9.7750777739669241E-6</v>
      </c>
      <c r="DJ10" s="3">
        <f>+('1981 PUA exporters'!DJ10/'1981 PUA exporters'!$IJ10)^2</f>
        <v>7.7926321539914886E-8</v>
      </c>
      <c r="DK10" s="3">
        <f>+('1981 PUA exporters'!DK10/'1981 PUA exporters'!$IJ10)^2</f>
        <v>3.9652375791577131E-6</v>
      </c>
      <c r="DL10" s="3">
        <f>+('1981 PUA exporters'!DL10/'1981 PUA exporters'!$IJ10)^2</f>
        <v>0</v>
      </c>
      <c r="DM10" s="3">
        <f>+('1981 PUA exporters'!DM10/'1981 PUA exporters'!$IJ10)^2</f>
        <v>2.0534451573784682E-6</v>
      </c>
      <c r="DN10" s="3">
        <f>+('1981 PUA exporters'!DN10/'1981 PUA exporters'!$IJ10)^2</f>
        <v>9.7286683202498175E-7</v>
      </c>
      <c r="DO10" s="3">
        <f>+('1981 PUA exporters'!DO10/'1981 PUA exporters'!$IJ10)^2</f>
        <v>0</v>
      </c>
      <c r="DP10" s="3">
        <f>+('1981 PUA exporters'!DP10/'1981 PUA exporters'!$IJ10)^2</f>
        <v>1.0606638209599524E-5</v>
      </c>
      <c r="DQ10" s="3">
        <f>+('1981 PUA exporters'!DQ10/'1981 PUA exporters'!$IJ10)^2</f>
        <v>5.5414273095050587E-7</v>
      </c>
      <c r="DR10" s="3">
        <f>+('1981 PUA exporters'!DR10/'1981 PUA exporters'!$IJ10)^2</f>
        <v>4.5135271775125544E-5</v>
      </c>
      <c r="DS10" s="3">
        <f>+('1981 PUA exporters'!DS10/'1981 PUA exporters'!$IJ10)^2</f>
        <v>0</v>
      </c>
      <c r="DT10" s="3">
        <f>+('1981 PUA exporters'!DT10/'1981 PUA exporters'!$IJ10)^2</f>
        <v>0</v>
      </c>
      <c r="DU10" s="3">
        <f>+('1981 PUA exporters'!DU10/'1981 PUA exporters'!$IJ10)^2</f>
        <v>0</v>
      </c>
      <c r="DV10" s="3">
        <f>+('1981 PUA exporters'!DV10/'1981 PUA exporters'!$IJ10)^2</f>
        <v>2.0165839292548473E-3</v>
      </c>
      <c r="DW10" s="3">
        <f>+('1981 PUA exporters'!DW10/'1981 PUA exporters'!$IJ10)^2</f>
        <v>0</v>
      </c>
      <c r="DX10" s="3">
        <f>+('1981 PUA exporters'!DX10/'1981 PUA exporters'!$IJ10)^2</f>
        <v>3.112564305475897E-4</v>
      </c>
      <c r="DY10" s="3">
        <f>+('1981 PUA exporters'!DY10/'1981 PUA exporters'!$IJ10)^2</f>
        <v>6.4038119345467829E-7</v>
      </c>
      <c r="DZ10" s="3">
        <f>+('1981 PUA exporters'!DZ10/'1981 PUA exporters'!$IJ10)^2</f>
        <v>6.2188667980920512E-6</v>
      </c>
      <c r="EA10" s="3">
        <f>+('1981 PUA exporters'!EA10/'1981 PUA exporters'!$IJ10)^2</f>
        <v>5.1549127546670807E-6</v>
      </c>
      <c r="EB10" s="3">
        <f>+('1981 PUA exporters'!EB10/'1981 PUA exporters'!$IJ10)^2</f>
        <v>0</v>
      </c>
      <c r="EC10" s="3">
        <f>+('1981 PUA exporters'!EC10/'1981 PUA exporters'!$IJ10)^2</f>
        <v>0</v>
      </c>
      <c r="ED10" s="3">
        <f>+('1981 PUA exporters'!ED10/'1981 PUA exporters'!$IJ10)^2</f>
        <v>1.6970621135359242E-8</v>
      </c>
      <c r="EE10" s="3">
        <f>+('1981 PUA exporters'!EE10/'1981 PUA exporters'!$IJ10)^2</f>
        <v>3.112564305475897E-4</v>
      </c>
      <c r="EF10" s="3">
        <f>+('1981 PUA exporters'!EF10/'1981 PUA exporters'!$IJ10)^2</f>
        <v>0</v>
      </c>
      <c r="EG10" s="3">
        <f>+('1981 PUA exporters'!EG10/'1981 PUA exporters'!$IJ10)^2</f>
        <v>0</v>
      </c>
      <c r="EH10" s="3">
        <f>+('1981 PUA exporters'!EH10/'1981 PUA exporters'!$IJ10)^2</f>
        <v>3.2007284139701216E-5</v>
      </c>
      <c r="EI10" s="3">
        <f>+('1981 PUA exporters'!EI10/'1981 PUA exporters'!$IJ10)^2</f>
        <v>1.9949138314218209E-7</v>
      </c>
      <c r="EJ10" s="3">
        <f>+('1981 PUA exporters'!EJ10/'1981 PUA exporters'!$IJ10)^2</f>
        <v>0</v>
      </c>
      <c r="EK10" s="3">
        <f>+('1981 PUA exporters'!EK10/'1981 PUA exporters'!$IJ10)^2</f>
        <v>0</v>
      </c>
      <c r="EL10" s="3">
        <f>+('1981 PUA exporters'!EL10/'1981 PUA exporters'!$IJ10)^2</f>
        <v>0</v>
      </c>
      <c r="EM10" s="3">
        <f>+('1981 PUA exporters'!EM10/'1981 PUA exporters'!$IJ10)^2</f>
        <v>1.3270367683357922E-4</v>
      </c>
      <c r="EN10" s="3">
        <f>+('1981 PUA exporters'!EN10/'1981 PUA exporters'!$IJ10)^2</f>
        <v>7.5856598439814739E-5</v>
      </c>
      <c r="EO10" s="3">
        <f>+('1981 PUA exporters'!EO10/'1981 PUA exporters'!$IJ10)^2</f>
        <v>1.3169548340245616E-5</v>
      </c>
      <c r="EP10" s="3">
        <f>+('1981 PUA exporters'!EP10/'1981 PUA exporters'!$IJ10)^2</f>
        <v>1.9453526909224356E-5</v>
      </c>
      <c r="EQ10" s="3">
        <f>+('1981 PUA exporters'!EQ10/'1981 PUA exporters'!$IJ10)^2</f>
        <v>0</v>
      </c>
      <c r="ER10" s="3">
        <f>+('1981 PUA exporters'!ER10/'1981 PUA exporters'!$IJ10)^2</f>
        <v>3.1170528615965951E-9</v>
      </c>
      <c r="ES10" s="3">
        <f>+('1981 PUA exporters'!ES10/'1981 PUA exporters'!$IJ10)^2</f>
        <v>0</v>
      </c>
      <c r="ET10" s="3">
        <f>+('1981 PUA exporters'!ET10/'1981 PUA exporters'!$IJ10)^2</f>
        <v>0</v>
      </c>
      <c r="EU10" s="3">
        <f>+('1981 PUA exporters'!EU10/'1981 PUA exporters'!$IJ10)^2</f>
        <v>0</v>
      </c>
      <c r="EV10" s="3">
        <f>+('1981 PUA exporters'!EV10/'1981 PUA exporters'!$IJ10)^2</f>
        <v>0</v>
      </c>
      <c r="EW10" s="3">
        <f>+('1981 PUA exporters'!EW10/'1981 PUA exporters'!$IJ10)^2</f>
        <v>0</v>
      </c>
      <c r="EX10" s="3">
        <f>+('1981 PUA exporters'!EX10/'1981 PUA exporters'!$IJ10)^2</f>
        <v>0</v>
      </c>
      <c r="EY10" s="3">
        <f>+('1981 PUA exporters'!EY10/'1981 PUA exporters'!$IJ10)^2</f>
        <v>0</v>
      </c>
      <c r="EZ10" s="3">
        <f>+('1981 PUA exporters'!EZ10/'1981 PUA exporters'!$IJ10)^2</f>
        <v>2.7152993816574787E-7</v>
      </c>
      <c r="FA10" s="3">
        <f>+('1981 PUA exporters'!FA10/'1981 PUA exporters'!$IJ10)^2</f>
        <v>0</v>
      </c>
      <c r="FB10" s="3">
        <f>+('1981 PUA exporters'!FB10/'1981 PUA exporters'!$IJ10)^2</f>
        <v>1.6970621135359242E-8</v>
      </c>
      <c r="FC10" s="3">
        <f>+('1981 PUA exporters'!FC10/'1981 PUA exporters'!$IJ10)^2</f>
        <v>0</v>
      </c>
      <c r="FD10" s="3">
        <f>+('1981 PUA exporters'!FD10/'1981 PUA exporters'!$IJ10)^2</f>
        <v>4.2426552838398106E-7</v>
      </c>
      <c r="FE10" s="3">
        <f>+('1981 PUA exporters'!FE10/'1981 PUA exporters'!$IJ10)^2</f>
        <v>0</v>
      </c>
      <c r="FF10" s="3">
        <f>+('1981 PUA exporters'!FF10/'1981 PUA exporters'!$IJ10)^2</f>
        <v>1.2502845367070787E-7</v>
      </c>
      <c r="FG10" s="3">
        <f>+('1981 PUA exporters'!FG10/'1981 PUA exporters'!$IJ10)^2</f>
        <v>0</v>
      </c>
      <c r="FH10" s="3">
        <f>+('1981 PUA exporters'!FH10/'1981 PUA exporters'!$IJ10)^2</f>
        <v>0</v>
      </c>
      <c r="FI10" s="3">
        <f>+('1981 PUA exporters'!FI10/'1981 PUA exporters'!$IJ10)^2</f>
        <v>0</v>
      </c>
      <c r="FJ10" s="3">
        <f>+('1981 PUA exporters'!FJ10/'1981 PUA exporters'!$IJ10)^2</f>
        <v>0</v>
      </c>
      <c r="FK10" s="3">
        <f>+('1981 PUA exporters'!FK10/'1981 PUA exporters'!$IJ10)^2</f>
        <v>0</v>
      </c>
      <c r="FL10" s="3">
        <f>+('1981 PUA exporters'!FL10/'1981 PUA exporters'!$IJ10)^2</f>
        <v>0</v>
      </c>
      <c r="FM10" s="3">
        <f>+('1981 PUA exporters'!FM10/'1981 PUA exporters'!$IJ10)^2</f>
        <v>3.1170528615965951E-9</v>
      </c>
      <c r="FN10" s="3">
        <f>+('1981 PUA exporters'!FN10/'1981 PUA exporters'!$IJ10)^2</f>
        <v>1.2502845367070787E-7</v>
      </c>
      <c r="FO10" s="3">
        <f>+('1981 PUA exporters'!FO10/'1981 PUA exporters'!$IJ10)^2</f>
        <v>0</v>
      </c>
      <c r="FP10" s="3">
        <f>+('1981 PUA exporters'!FP10/'1981 PUA exporters'!$IJ10)^2</f>
        <v>4.6603403672937532E-6</v>
      </c>
      <c r="FQ10" s="3">
        <f>+('1981 PUA exporters'!FQ10/'1981 PUA exporters'!$IJ10)^2</f>
        <v>3.463392068440662E-10</v>
      </c>
      <c r="FR10" s="3">
        <f>+('1981 PUA exporters'!FR10/'1981 PUA exporters'!$IJ10)^2</f>
        <v>6.7882484541436967E-8</v>
      </c>
      <c r="FS10" s="3">
        <f>+('1981 PUA exporters'!FS10/'1981 PUA exporters'!$IJ10)^2</f>
        <v>1.8321344042051096E-7</v>
      </c>
      <c r="FT10" s="3">
        <f>+('1981 PUA exporters'!FT10/'1981 PUA exporters'!$IJ10)^2</f>
        <v>0</v>
      </c>
      <c r="FU10" s="3">
        <f>+('1981 PUA exporters'!FU10/'1981 PUA exporters'!$IJ10)^2</f>
        <v>1.6970621135359242E-6</v>
      </c>
      <c r="FV10" s="3">
        <f>+('1981 PUA exporters'!FV10/'1981 PUA exporters'!$IJ10)^2</f>
        <v>0</v>
      </c>
      <c r="FW10" s="3">
        <f>+('1981 PUA exporters'!FW10/'1981 PUA exporters'!$IJ10)^2</f>
        <v>0</v>
      </c>
      <c r="FX10" s="3">
        <f>+('1981 PUA exporters'!FX10/'1981 PUA exporters'!$IJ10)^2</f>
        <v>2.9314150467281753E-6</v>
      </c>
      <c r="FY10" s="3">
        <f>+('1981 PUA exporters'!FY10/'1981 PUA exporters'!$IJ10)^2</f>
        <v>1.8456416332720283E-6</v>
      </c>
      <c r="FZ10" s="3">
        <f>+('1981 PUA exporters'!FZ10/'1981 PUA exporters'!$IJ10)^2</f>
        <v>6.1094236087293275E-7</v>
      </c>
      <c r="GA10" s="3">
        <f>+('1981 PUA exporters'!GA10/'1981 PUA exporters'!$IJ10)^2</f>
        <v>1.2468211446386382E-6</v>
      </c>
      <c r="GB10" s="3">
        <f>+('1981 PUA exporters'!GB10/'1981 PUA exporters'!$IJ10)^2</f>
        <v>0</v>
      </c>
      <c r="GC10" s="3">
        <f>+('1981 PUA exporters'!GC10/'1981 PUA exporters'!$IJ10)^2</f>
        <v>1.1252560830363708E-6</v>
      </c>
      <c r="GD10" s="3">
        <f>+('1981 PUA exporters'!GD10/'1981 PUA exporters'!$IJ10)^2</f>
        <v>0</v>
      </c>
      <c r="GE10" s="3">
        <f>+('1981 PUA exporters'!GE10/'1981 PUA exporters'!$IJ10)^2</f>
        <v>6.2188667980920512E-6</v>
      </c>
      <c r="GF10" s="3">
        <f>+('1981 PUA exporters'!GF10/'1981 PUA exporters'!$IJ10)^2</f>
        <v>0</v>
      </c>
      <c r="GG10" s="3">
        <f>+('1981 PUA exporters'!GG10/'1981 PUA exporters'!$IJ10)^2</f>
        <v>8.3156043563260291E-7</v>
      </c>
      <c r="GH10" s="3">
        <f>+('1981 PUA exporters'!GH10/'1981 PUA exporters'!$IJ10)^2</f>
        <v>0</v>
      </c>
      <c r="GI10" s="3">
        <f>+('1981 PUA exporters'!GI10/'1981 PUA exporters'!$IJ10)^2</f>
        <v>0</v>
      </c>
      <c r="GJ10" s="3">
        <f>+('1981 PUA exporters'!GJ10/'1981 PUA exporters'!$IJ10)^2</f>
        <v>1.3304966970121647E-5</v>
      </c>
      <c r="GK10" s="3">
        <f>+('1981 PUA exporters'!GK10/'1981 PUA exporters'!$IJ10)^2</f>
        <v>1.2767448521099654E-5</v>
      </c>
      <c r="GL10" s="3">
        <f>+('1981 PUA exporters'!GL10/'1981 PUA exporters'!$IJ10)^2</f>
        <v>1.3853568273762647E-7</v>
      </c>
      <c r="GM10" s="3">
        <f>+('1981 PUA exporters'!GM10/'1981 PUA exporters'!$IJ10)^2</f>
        <v>0</v>
      </c>
      <c r="GN10" s="3">
        <f>+('1981 PUA exporters'!GN10/'1981 PUA exporters'!$IJ10)^2</f>
        <v>0</v>
      </c>
      <c r="GO10" s="3">
        <f>+('1981 PUA exporters'!GO10/'1981 PUA exporters'!$IJ10)^2</f>
        <v>8.6584801711016536E-7</v>
      </c>
      <c r="GP10" s="3">
        <f>+('1981 PUA exporters'!GP10/'1981 PUA exporters'!$IJ10)^2</f>
        <v>0</v>
      </c>
      <c r="GQ10" s="3">
        <f>+('1981 PUA exporters'!GQ10/'1981 PUA exporters'!$IJ10)^2</f>
        <v>3.1170528615965951E-9</v>
      </c>
      <c r="GR10" s="3">
        <f>+('1981 PUA exporters'!GR10/'1981 PUA exporters'!$IJ10)^2</f>
        <v>5.8531325956647181E-6</v>
      </c>
      <c r="GS10" s="3">
        <f>+('1981 PUA exporters'!GS10/'1981 PUA exporters'!$IJ10)^2</f>
        <v>1.1725660186912702E-3</v>
      </c>
      <c r="GT10" s="3">
        <f>+('1981 PUA exporters'!GT10/'1981 PUA exporters'!$IJ10)^2</f>
        <v>0</v>
      </c>
      <c r="GU10" s="3">
        <f>+('1981 PUA exporters'!GU10/'1981 PUA exporters'!$IJ10)^2</f>
        <v>3.4633920684406617E-8</v>
      </c>
      <c r="GV10" s="3">
        <f>+('1981 PUA exporters'!GV10/'1981 PUA exporters'!$IJ10)^2</f>
        <v>0</v>
      </c>
      <c r="GW10" s="3">
        <f>+('1981 PUA exporters'!GW10/'1981 PUA exporters'!$IJ10)^2</f>
        <v>0</v>
      </c>
      <c r="GX10" s="3">
        <f>+('1981 PUA exporters'!GX10/'1981 PUA exporters'!$IJ10)^2</f>
        <v>7.6506330791854209E-7</v>
      </c>
      <c r="GY10" s="3">
        <f>+('1981 PUA exporters'!GY10/'1981 PUA exporters'!$IJ10)^2</f>
        <v>0</v>
      </c>
      <c r="GZ10" s="3">
        <f>+('1981 PUA exporters'!GZ10/'1981 PUA exporters'!$IJ10)^2</f>
        <v>2.161502989913817E-6</v>
      </c>
      <c r="HA10" s="3">
        <f>+('1981 PUA exporters'!HA10/'1981 PUA exporters'!$IJ10)^2</f>
        <v>1.1981951199977314E-5</v>
      </c>
      <c r="HB10" s="3">
        <f>+('1981 PUA exporters'!HB10/'1981 PUA exporters'!$IJ10)^2</f>
        <v>5.5861050671879418E-6</v>
      </c>
      <c r="HC10" s="3">
        <f>+('1981 PUA exporters'!HC10/'1981 PUA exporters'!$IJ10)^2</f>
        <v>3.1170528615965951E-9</v>
      </c>
      <c r="HD10" s="3">
        <f>+('1981 PUA exporters'!HD10/'1981 PUA exporters'!$IJ10)^2</f>
        <v>3.1170528615965951E-9</v>
      </c>
      <c r="HE10" s="3">
        <f>+('1981 PUA exporters'!HE10/'1981 PUA exporters'!$IJ10)^2</f>
        <v>1.0476761007033002E-6</v>
      </c>
      <c r="HF10" s="3">
        <f>+('1981 PUA exporters'!HF10/'1981 PUA exporters'!$IJ10)^2</f>
        <v>5.2397658603438764E-6</v>
      </c>
      <c r="HG10" s="3">
        <f>+('1981 PUA exporters'!HG10/'1981 PUA exporters'!$IJ10)^2</f>
        <v>1.3853568273762648E-9</v>
      </c>
      <c r="HH10" s="3">
        <f>+('1981 PUA exporters'!HH10/'1981 PUA exporters'!$IJ10)^2</f>
        <v>0</v>
      </c>
      <c r="HI10" s="3">
        <f>+('1981 PUA exporters'!HI10/'1981 PUA exporters'!$IJ10)^2</f>
        <v>1.8321344042051096E-7</v>
      </c>
      <c r="HJ10" s="3">
        <f>+('1981 PUA exporters'!HJ10/'1981 PUA exporters'!$IJ10)^2</f>
        <v>9.7654149100959739E-5</v>
      </c>
      <c r="HK10" s="3">
        <f>+('1981 PUA exporters'!HK10/'1981 PUA exporters'!$IJ10)^2</f>
        <v>3.7716339625318806E-7</v>
      </c>
      <c r="HL10" s="3">
        <f>+('1981 PUA exporters'!HL10/'1981 PUA exporters'!$IJ10)^2</f>
        <v>4.0984396381099411E-5</v>
      </c>
      <c r="HM10" s="3">
        <f>+('1981 PUA exporters'!HM10/'1981 PUA exporters'!$IJ10)^2</f>
        <v>4.0847107519506419E-4</v>
      </c>
      <c r="HN10" s="3">
        <f>+('1981 PUA exporters'!HN10/'1981 PUA exporters'!$IJ10)^2</f>
        <v>3.2218204716669251E-5</v>
      </c>
      <c r="HO10" s="3">
        <f>+('1981 PUA exporters'!HO10/'1981 PUA exporters'!$IJ10)^2</f>
        <v>7.7486124408016058E-5</v>
      </c>
      <c r="HP10" s="3">
        <f>+('1981 PUA exporters'!HP10/'1981 PUA exporters'!$IJ10)^2</f>
        <v>3.055023509650823E-5</v>
      </c>
      <c r="HQ10" s="3">
        <f>+('1981 PUA exporters'!HQ10/'1981 PUA exporters'!$IJ10)^2</f>
        <v>4.9872845785545527E-6</v>
      </c>
      <c r="HR10" s="3">
        <f>+('1981 PUA exporters'!HR10/'1981 PUA exporters'!$IJ10)^2</f>
        <v>3.8841284003069006E-4</v>
      </c>
      <c r="HS10" s="3">
        <f>+('1981 PUA exporters'!HS10/'1981 PUA exporters'!$IJ10)^2</f>
        <v>1.1853459354238164E-5</v>
      </c>
      <c r="HT10" s="3">
        <f>+('1981 PUA exporters'!HT10/'1981 PUA exporters'!$IJ10)^2</f>
        <v>9.3290275094724516E-5</v>
      </c>
      <c r="HU10" s="3">
        <f>+('1981 PUA exporters'!HU10/'1981 PUA exporters'!$IJ10)^2</f>
        <v>6.0513771576622609E-5</v>
      </c>
      <c r="HV10" s="3">
        <f>+('1981 PUA exporters'!HV10/'1981 PUA exporters'!$IJ10)^2</f>
        <v>2.205501922751287E-4</v>
      </c>
      <c r="HW10" s="3">
        <f>+('1981 PUA exporters'!HW10/'1981 PUA exporters'!$IJ10)^2</f>
        <v>0</v>
      </c>
      <c r="HX10" s="3">
        <f>+('1981 PUA exporters'!HX10/'1981 PUA exporters'!$IJ10)^2</f>
        <v>6.6435652504845876E-4</v>
      </c>
      <c r="HY10" s="3">
        <f>+('1981 PUA exporters'!HY10/'1981 PUA exporters'!$IJ10)^2</f>
        <v>1.6173767351644484E-3</v>
      </c>
      <c r="HZ10" s="3">
        <f>+('1981 PUA exporters'!HZ10/'1981 PUA exporters'!$IJ10)^2</f>
        <v>5.5685248890485382E-4</v>
      </c>
      <c r="IA10" s="3">
        <f>+('1981 PUA exporters'!IA10/'1981 PUA exporters'!$IJ10)^2</f>
        <v>2.8680349718757116E-6</v>
      </c>
      <c r="IB10" s="3">
        <f>+('1981 PUA exporters'!IB10/'1981 PUA exporters'!$IJ10)^2</f>
        <v>5.7653009728090632E-5</v>
      </c>
      <c r="IC10" s="3">
        <f>+('1981 PUA exporters'!IC10/'1981 PUA exporters'!$IJ10)^2</f>
        <v>9.1857816135217457E-5</v>
      </c>
      <c r="ID10" s="3">
        <f>+('1981 PUA exporters'!ID10/'1981 PUA exporters'!$IJ10)^2</f>
        <v>6.5956838551383965E-6</v>
      </c>
      <c r="IE10" s="3">
        <f>+('1981 PUA exporters'!IE10/'1981 PUA exporters'!$IJ10)^2</f>
        <v>1.1974470273109483E-4</v>
      </c>
      <c r="IF10" s="3">
        <f>+('1981 PUA exporters'!IF10/'1981 PUA exporters'!$IJ10)^2</f>
        <v>6.8275925880411829E-5</v>
      </c>
      <c r="IG10" s="3">
        <f>+('1981 PUA exporters'!IG10/'1981 PUA exporters'!$IJ10)^2</f>
        <v>2.0534451573784682E-6</v>
      </c>
      <c r="IH10" s="3">
        <f>+('1981 PUA exporters'!IH10/'1981 PUA exporters'!$IJ10)^2</f>
        <v>1.0438698328200836E-4</v>
      </c>
      <c r="II10" s="3">
        <f>+('1981 PUA exporters'!II10/'1981 PUA exporters'!$IJ10)^2</f>
        <v>1.3853568273762648E-9</v>
      </c>
      <c r="IJ10" s="3"/>
      <c r="IK10" s="3" t="str">
        <f t="shared" si="0"/>
        <v>Bournemouth</v>
      </c>
      <c r="IL10" s="3">
        <f t="shared" si="1"/>
        <v>1.6857662949386256E-2</v>
      </c>
    </row>
    <row r="11" spans="1:246" x14ac:dyDescent="0.25">
      <c r="A11" t="s">
        <v>253</v>
      </c>
      <c r="B11" s="3">
        <f>+('1981 PUA exporters'!B11/'1981 PUA exporters'!$IJ11)^2</f>
        <v>3.9662495902956666E-5</v>
      </c>
      <c r="C11" s="3">
        <f>+('1981 PUA exporters'!C11/'1981 PUA exporters'!$IJ11)^2</f>
        <v>8.7050745466022868E-9</v>
      </c>
      <c r="D11" s="3">
        <f>+('1981 PUA exporters'!D11/'1981 PUA exporters'!$IJ11)^2</f>
        <v>8.7050745466022868E-9</v>
      </c>
      <c r="E11" s="3">
        <f>+('1981 PUA exporters'!E11/'1981 PUA exporters'!$IJ11)^2</f>
        <v>0</v>
      </c>
      <c r="F11" s="3">
        <f>+('1981 PUA exporters'!F11/'1981 PUA exporters'!$IJ11)^2</f>
        <v>0</v>
      </c>
      <c r="G11" s="3">
        <f>+('1981 PUA exporters'!G11/'1981 PUA exporters'!$IJ11)^2</f>
        <v>0</v>
      </c>
      <c r="H11" s="3">
        <f>+('1981 PUA exporters'!H11/'1981 PUA exporters'!$IJ11)^2</f>
        <v>9.915623975739166E-8</v>
      </c>
      <c r="I11" s="3">
        <f>+('1981 PUA exporters'!I11/'1981 PUA exporters'!$IJ11)^2</f>
        <v>2.2986837474621658E-8</v>
      </c>
      <c r="J11" s="3">
        <f>+('1981 PUA exporters'!J11/'1981 PUA exporters'!$IJ11)^2</f>
        <v>0</v>
      </c>
      <c r="K11" s="3">
        <f>+('1981 PUA exporters'!K11/'1981 PUA exporters'!$IJ11)^2</f>
        <v>1.1387665683248592E-4</v>
      </c>
      <c r="L11" s="3">
        <f>+('1981 PUA exporters'!L11/'1981 PUA exporters'!$IJ11)^2</f>
        <v>1.6788837999119814E-4</v>
      </c>
      <c r="M11" s="3">
        <f>+('1981 PUA exporters'!M11/'1981 PUA exporters'!$IJ11)^2</f>
        <v>1.4995851074420346E-6</v>
      </c>
      <c r="N11" s="3">
        <f>+('1981 PUA exporters'!N11/'1981 PUA exporters'!$IJ11)^2</f>
        <v>1.3601678979066069E-4</v>
      </c>
      <c r="O11" s="3">
        <f>+('1981 PUA exporters'!O11/'1981 PUA exporters'!$IJ11)^2</f>
        <v>0</v>
      </c>
      <c r="P11" s="3">
        <f>+('1981 PUA exporters'!P11/'1981 PUA exporters'!$IJ11)^2</f>
        <v>2.7543399932608789E-5</v>
      </c>
      <c r="Q11" s="3">
        <f>+('1981 PUA exporters'!Q11/'1981 PUA exporters'!$IJ11)^2</f>
        <v>1.5282846500878638E-6</v>
      </c>
      <c r="R11" s="3">
        <f>+('1981 PUA exporters'!R11/'1981 PUA exporters'!$IJ11)^2</f>
        <v>2.8597530053486415E-6</v>
      </c>
      <c r="S11" s="3">
        <f>+('1981 PUA exporters'!S11/'1981 PUA exporters'!$IJ11)^2</f>
        <v>7.8345670919420581E-8</v>
      </c>
      <c r="T11" s="3">
        <f>+('1981 PUA exporters'!T11/'1981 PUA exporters'!$IJ11)^2</f>
        <v>5.2252209965980229E-6</v>
      </c>
      <c r="U11" s="3">
        <f>+('1981 PUA exporters'!U11/'1981 PUA exporters'!$IJ11)^2</f>
        <v>3.0688788196517828E-5</v>
      </c>
      <c r="V11" s="3">
        <f>+('1981 PUA exporters'!V11/'1981 PUA exporters'!$IJ11)^2</f>
        <v>2.2864422363810066E-7</v>
      </c>
      <c r="W11" s="3">
        <f>+('1981 PUA exporters'!W11/'1981 PUA exporters'!$IJ11)^2</f>
        <v>3.184017032209577E-6</v>
      </c>
      <c r="X11" s="3">
        <f>+('1981 PUA exporters'!X11/'1981 PUA exporters'!$IJ11)^2</f>
        <v>0</v>
      </c>
      <c r="Y11" s="3">
        <f>+('1981 PUA exporters'!Y11/'1981 PUA exporters'!$IJ11)^2</f>
        <v>0</v>
      </c>
      <c r="Z11" s="3">
        <f>+('1981 PUA exporters'!Z11/'1981 PUA exporters'!$IJ11)^2</f>
        <v>3.4820298186409147E-8</v>
      </c>
      <c r="AA11" s="3">
        <f>+('1981 PUA exporters'!AA11/'1981 PUA exporters'!$IJ11)^2</f>
        <v>2.2986837474621658E-8</v>
      </c>
      <c r="AB11" s="3">
        <f>+('1981 PUA exporters'!AB11/'1981 PUA exporters'!$IJ11)^2</f>
        <v>1.0533140201388765E-6</v>
      </c>
      <c r="AC11" s="3">
        <f>+('1981 PUA exporters'!AC11/'1981 PUA exporters'!$IJ11)^2</f>
        <v>4.419185500298567E-7</v>
      </c>
      <c r="AD11" s="3">
        <f>+('1981 PUA exporters'!AD11/'1981 PUA exporters'!$IJ11)^2</f>
        <v>1.7061946111340482E-6</v>
      </c>
      <c r="AE11" s="3">
        <f>+('1981 PUA exporters'!AE11/'1981 PUA exporters'!$IJ11)^2</f>
        <v>2.6332850503471913E-7</v>
      </c>
      <c r="AF11" s="3">
        <f>+('1981 PUA exporters'!AF11/'1981 PUA exporters'!$IJ11)^2</f>
        <v>0</v>
      </c>
      <c r="AG11" s="3">
        <f>+('1981 PUA exporters'!AG11/'1981 PUA exporters'!$IJ11)^2</f>
        <v>2.5619578457809691E-5</v>
      </c>
      <c r="AH11" s="3">
        <f>+('1981 PUA exporters'!AH11/'1981 PUA exporters'!$IJ11)^2</f>
        <v>0</v>
      </c>
      <c r="AI11" s="3">
        <f>+('1981 PUA exporters'!AI11/'1981 PUA exporters'!$IJ11)^2</f>
        <v>3.184017032209577E-6</v>
      </c>
      <c r="AJ11" s="3">
        <f>+('1981 PUA exporters'!AJ11/'1981 PUA exporters'!$IJ11)^2</f>
        <v>1.4151186809820339E-6</v>
      </c>
      <c r="AK11" s="3">
        <f>+('1981 PUA exporters'!AK11/'1981 PUA exporters'!$IJ11)^2</f>
        <v>8.4888078508351353E-7</v>
      </c>
      <c r="AL11" s="3">
        <f>+('1981 PUA exporters'!AL11/'1981 PUA exporters'!$IJ11)^2</f>
        <v>1.6458031564669945E-4</v>
      </c>
      <c r="AM11" s="3">
        <f>+('1981 PUA exporters'!AM11/'1981 PUA exporters'!$IJ11)^2</f>
        <v>0</v>
      </c>
      <c r="AN11" s="3">
        <f>+('1981 PUA exporters'!AN11/'1981 PUA exporters'!$IJ11)^2</f>
        <v>2.1762686366505717E-9</v>
      </c>
      <c r="AO11" s="3">
        <f>+('1981 PUA exporters'!AO11/'1981 PUA exporters'!$IJ11)^2</f>
        <v>1.5864998361182666E-6</v>
      </c>
      <c r="AP11" s="3">
        <f>+('1981 PUA exporters'!AP11/'1981 PUA exporters'!$IJ11)^2</f>
        <v>0</v>
      </c>
      <c r="AQ11" s="3">
        <f>+('1981 PUA exporters'!AQ11/'1981 PUA exporters'!$IJ11)^2</f>
        <v>3.6778939959394652E-7</v>
      </c>
      <c r="AR11" s="3">
        <f>+('1981 PUA exporters'!AR11/'1981 PUA exporters'!$IJ11)^2</f>
        <v>5.716105590952516E-6</v>
      </c>
      <c r="AS11" s="3">
        <f>+('1981 PUA exporters'!AS11/'1981 PUA exporters'!$IJ11)^2</f>
        <v>0</v>
      </c>
      <c r="AT11" s="3">
        <f>+('1981 PUA exporters'!AT11/'1981 PUA exporters'!$IJ11)^2</f>
        <v>2.2531045212033161E-5</v>
      </c>
      <c r="AU11" s="3">
        <f>+('1981 PUA exporters'!AU11/'1981 PUA exporters'!$IJ11)^2</f>
        <v>0</v>
      </c>
      <c r="AV11" s="3">
        <f>+('1981 PUA exporters'!AV11/'1981 PUA exporters'!$IJ11)^2</f>
        <v>0</v>
      </c>
      <c r="AW11" s="3">
        <f>+('1981 PUA exporters'!AW11/'1981 PUA exporters'!$IJ11)^2</f>
        <v>0</v>
      </c>
      <c r="AX11" s="3">
        <f>+('1981 PUA exporters'!AX11/'1981 PUA exporters'!$IJ11)^2</f>
        <v>1.8620698522341451E-7</v>
      </c>
      <c r="AY11" s="3">
        <f>+('1981 PUA exporters'!AY11/'1981 PUA exporters'!$IJ11)^2</f>
        <v>0</v>
      </c>
      <c r="AZ11" s="3">
        <f>+('1981 PUA exporters'!AZ11/'1981 PUA exporters'!$IJ11)^2</f>
        <v>1.3601678979066072E-8</v>
      </c>
      <c r="BA11" s="3">
        <f>+('1981 PUA exporters'!BA11/'1981 PUA exporters'!$IJ11)^2</f>
        <v>2.4423174774811038E-6</v>
      </c>
      <c r="BB11" s="3">
        <f>+('1981 PUA exporters'!BB11/'1981 PUA exporters'!$IJ11)^2</f>
        <v>8.0644354666882739E-7</v>
      </c>
      <c r="BC11" s="3">
        <f>+('1981 PUA exporters'!BC11/'1981 PUA exporters'!$IJ11)^2</f>
        <v>3.3526778515499958E-6</v>
      </c>
      <c r="BD11" s="3">
        <f>+('1981 PUA exporters'!BD11/'1981 PUA exporters'!$IJ11)^2</f>
        <v>3.0603777702898657E-8</v>
      </c>
      <c r="BE11" s="3">
        <f>+('1981 PUA exporters'!BE11/'1981 PUA exporters'!$IJ11)^2</f>
        <v>5.9248913632811803E-7</v>
      </c>
      <c r="BF11" s="3">
        <f>+('1981 PUA exporters'!BF11/'1981 PUA exporters'!$IJ11)^2</f>
        <v>7.2284898783138519E-5</v>
      </c>
      <c r="BG11" s="3">
        <f>+('1981 PUA exporters'!BG11/'1981 PUA exporters'!$IJ11)^2</f>
        <v>5.1985957099965003E-4</v>
      </c>
      <c r="BH11" s="3">
        <f>+('1981 PUA exporters'!BH11/'1981 PUA exporters'!$IJ11)^2</f>
        <v>1.6458031564669947E-6</v>
      </c>
      <c r="BI11" s="3">
        <f>+('1981 PUA exporters'!BI11/'1981 PUA exporters'!$IJ11)^2</f>
        <v>2.1762686366505716E-7</v>
      </c>
      <c r="BJ11" s="3">
        <f>+('1981 PUA exporters'!BJ11/'1981 PUA exporters'!$IJ11)^2</f>
        <v>7.7944285372748325E-5</v>
      </c>
      <c r="BK11" s="3">
        <f>+('1981 PUA exporters'!BK11/'1981 PUA exporters'!$IJ11)^2</f>
        <v>9.194734989848663E-8</v>
      </c>
      <c r="BL11" s="3">
        <f>+('1981 PUA exporters'!BL11/'1981 PUA exporters'!$IJ11)^2</f>
        <v>7.2483347279443104E-7</v>
      </c>
      <c r="BM11" s="3">
        <f>+('1981 PUA exporters'!BM11/'1981 PUA exporters'!$IJ11)^2</f>
        <v>4.8966044324637863E-9</v>
      </c>
      <c r="BN11" s="3">
        <f>+('1981 PUA exporters'!BN11/'1981 PUA exporters'!$IJ11)^2</f>
        <v>0</v>
      </c>
      <c r="BO11" s="3">
        <f>+('1981 PUA exporters'!BO11/'1981 PUA exporters'!$IJ11)^2</f>
        <v>7.9656872773002555E-6</v>
      </c>
      <c r="BP11" s="3">
        <f>+('1981 PUA exporters'!BP11/'1981 PUA exporters'!$IJ11)^2</f>
        <v>4.2199073015762694E-5</v>
      </c>
      <c r="BQ11" s="3">
        <f>+('1981 PUA exporters'!BQ11/'1981 PUA exporters'!$IJ11)^2</f>
        <v>0</v>
      </c>
      <c r="BR11" s="3">
        <f>+('1981 PUA exporters'!BR11/'1981 PUA exporters'!$IJ11)^2</f>
        <v>9.194734989848663E-8</v>
      </c>
      <c r="BS11" s="3">
        <f>+('1981 PUA exporters'!BS11/'1981 PUA exporters'!$IJ11)^2</f>
        <v>5.0611847481104856E-7</v>
      </c>
      <c r="BT11" s="3">
        <f>+('1981 PUA exporters'!BT11/'1981 PUA exporters'!$IJ11)^2</f>
        <v>1.9456059238519776E-4</v>
      </c>
      <c r="BU11" s="3">
        <f>+('1981 PUA exporters'!BU11/'1981 PUA exporters'!$IJ11)^2</f>
        <v>3.1731220873473447E-5</v>
      </c>
      <c r="BV11" s="3">
        <f>+('1981 PUA exporters'!BV11/'1981 PUA exporters'!$IJ11)^2</f>
        <v>8.2311920509716254E-6</v>
      </c>
      <c r="BW11" s="3">
        <f>+('1981 PUA exporters'!BW11/'1981 PUA exporters'!$IJ11)^2</f>
        <v>4.8966044324637863E-9</v>
      </c>
      <c r="BX11" s="3">
        <f>+('1981 PUA exporters'!BX11/'1981 PUA exporters'!$IJ11)^2</f>
        <v>4.2350731736379279E-5</v>
      </c>
      <c r="BY11" s="3">
        <f>+('1981 PUA exporters'!BY11/'1981 PUA exporters'!$IJ11)^2</f>
        <v>1.4542316690542364E-4</v>
      </c>
      <c r="BZ11" s="3">
        <f>+('1981 PUA exporters'!BZ11/'1981 PUA exporters'!$IJ11)^2</f>
        <v>3.0046108864756955E-5</v>
      </c>
      <c r="CA11" s="3">
        <f>+('1981 PUA exporters'!CA11/'1981 PUA exporters'!$IJ11)^2</f>
        <v>1.5282846500878637E-4</v>
      </c>
      <c r="CB11" s="3">
        <f>+('1981 PUA exporters'!CB11/'1981 PUA exporters'!$IJ11)^2</f>
        <v>2.2976092148228201E-5</v>
      </c>
      <c r="CC11" s="3">
        <f>+('1981 PUA exporters'!CC11/'1981 PUA exporters'!$IJ11)^2</f>
        <v>1.9640824445771406E-7</v>
      </c>
      <c r="CD11" s="3">
        <f>+('1981 PUA exporters'!CD11/'1981 PUA exporters'!$IJ11)^2</f>
        <v>2.1762686366505717E-9</v>
      </c>
      <c r="CE11" s="3">
        <f>+('1981 PUA exporters'!CE11/'1981 PUA exporters'!$IJ11)^2</f>
        <v>0</v>
      </c>
      <c r="CF11" s="3">
        <f>+('1981 PUA exporters'!CF11/'1981 PUA exporters'!$IJ11)^2</f>
        <v>0</v>
      </c>
      <c r="CG11" s="3">
        <f>+('1981 PUA exporters'!CG11/'1981 PUA exporters'!$IJ11)^2</f>
        <v>1.5167721889999822E-4</v>
      </c>
      <c r="CH11" s="3">
        <f>+('1981 PUA exporters'!CH11/'1981 PUA exporters'!$IJ11)^2</f>
        <v>1.8619338354443547E-6</v>
      </c>
      <c r="CI11" s="3">
        <f>+('1981 PUA exporters'!CI11/'1981 PUA exporters'!$IJ11)^2</f>
        <v>1.3601678979066073E-10</v>
      </c>
      <c r="CJ11" s="3">
        <f>+('1981 PUA exporters'!CJ11/'1981 PUA exporters'!$IJ11)^2</f>
        <v>1.3071213498882496E-7</v>
      </c>
      <c r="CK11" s="3">
        <f>+('1981 PUA exporters'!CK11/'1981 PUA exporters'!$IJ11)^2</f>
        <v>3.9662495902956664E-7</v>
      </c>
      <c r="CL11" s="3">
        <f>+('1981 PUA exporters'!CL11/'1981 PUA exporters'!$IJ11)^2</f>
        <v>1.5864998361182666E-6</v>
      </c>
      <c r="CM11" s="3">
        <f>+('1981 PUA exporters'!CM11/'1981 PUA exporters'!$IJ11)^2</f>
        <v>4.4502517350867531E-5</v>
      </c>
      <c r="CN11" s="3">
        <f>+('1981 PUA exporters'!CN11/'1981 PUA exporters'!$IJ11)^2</f>
        <v>4.6049844351526094E-6</v>
      </c>
      <c r="CO11" s="3">
        <f>+('1981 PUA exporters'!CO11/'1981 PUA exporters'!$IJ11)^2</f>
        <v>3.9308852249500944E-8</v>
      </c>
      <c r="CP11" s="3">
        <f>+('1981 PUA exporters'!CP11/'1981 PUA exporters'!$IJ11)^2</f>
        <v>2.9283870774770084E-5</v>
      </c>
      <c r="CQ11" s="3">
        <f>+('1981 PUA exporters'!CQ11/'1981 PUA exporters'!$IJ11)^2</f>
        <v>0</v>
      </c>
      <c r="CR11" s="3">
        <f>+('1981 PUA exporters'!CR11/'1981 PUA exporters'!$IJ11)^2</f>
        <v>0</v>
      </c>
      <c r="CS11" s="3">
        <f>+('1981 PUA exporters'!CS11/'1981 PUA exporters'!$IJ11)^2</f>
        <v>1.2769386801665427E-3</v>
      </c>
      <c r="CT11" s="3">
        <f>+('1981 PUA exporters'!CT11/'1981 PUA exporters'!$IJ11)^2</f>
        <v>0</v>
      </c>
      <c r="CU11" s="3">
        <f>+('1981 PUA exporters'!CU11/'1981 PUA exporters'!$IJ11)^2</f>
        <v>3.4004197447665181E-9</v>
      </c>
      <c r="CV11" s="3">
        <f>+('1981 PUA exporters'!CV11/'1981 PUA exporters'!$IJ11)^2</f>
        <v>5.998340429768139E-8</v>
      </c>
      <c r="CW11" s="3">
        <f>+('1981 PUA exporters'!CW11/'1981 PUA exporters'!$IJ11)^2</f>
        <v>3.0046108864756956E-7</v>
      </c>
      <c r="CX11" s="3">
        <f>+('1981 PUA exporters'!CX11/'1981 PUA exporters'!$IJ11)^2</f>
        <v>4.2132560805555064E-4</v>
      </c>
      <c r="CY11" s="3">
        <f>+('1981 PUA exporters'!CY11/'1981 PUA exporters'!$IJ11)^2</f>
        <v>0</v>
      </c>
      <c r="CZ11" s="3">
        <f>+('1981 PUA exporters'!CZ11/'1981 PUA exporters'!$IJ11)^2</f>
        <v>4.8966044324637863E-9</v>
      </c>
      <c r="DA11" s="3">
        <f>+('1981 PUA exporters'!DA11/'1981 PUA exporters'!$IJ11)^2</f>
        <v>9.9892090590159131E-6</v>
      </c>
      <c r="DB11" s="3">
        <f>+('1981 PUA exporters'!DB11/'1981 PUA exporters'!$IJ11)^2</f>
        <v>1.0773889919318237E-6</v>
      </c>
      <c r="DC11" s="3">
        <f>+('1981 PUA exporters'!DC11/'1981 PUA exporters'!$IJ11)^2</f>
        <v>0</v>
      </c>
      <c r="DD11" s="3">
        <f>+('1981 PUA exporters'!DD11/'1981 PUA exporters'!$IJ11)^2</f>
        <v>5.4406715916264292E-10</v>
      </c>
      <c r="DE11" s="3">
        <f>+('1981 PUA exporters'!DE11/'1981 PUA exporters'!$IJ11)^2</f>
        <v>2.121863280902205E-4</v>
      </c>
      <c r="DF11" s="3">
        <f>+('1981 PUA exporters'!DF11/'1981 PUA exporters'!$IJ11)^2</f>
        <v>1.9261337602255464E-6</v>
      </c>
      <c r="DG11" s="3">
        <f>+('1981 PUA exporters'!DG11/'1981 PUA exporters'!$IJ11)^2</f>
        <v>0</v>
      </c>
      <c r="DH11" s="3">
        <f>+('1981 PUA exporters'!DH11/'1981 PUA exporters'!$IJ11)^2</f>
        <v>1.434608526791138E-4</v>
      </c>
      <c r="DI11" s="3">
        <f>+('1981 PUA exporters'!DI11/'1981 PUA exporters'!$IJ11)^2</f>
        <v>1.0059801772917264E-6</v>
      </c>
      <c r="DJ11" s="3">
        <f>+('1981 PUA exporters'!DJ11/'1981 PUA exporters'!$IJ11)^2</f>
        <v>5.998340429768139E-8</v>
      </c>
      <c r="DK11" s="3">
        <f>+('1981 PUA exporters'!DK11/'1981 PUA exporters'!$IJ11)^2</f>
        <v>4.7056368595976972E-6</v>
      </c>
      <c r="DL11" s="3">
        <f>+('1981 PUA exporters'!DL11/'1981 PUA exporters'!$IJ11)^2</f>
        <v>0</v>
      </c>
      <c r="DM11" s="3">
        <f>+('1981 PUA exporters'!DM11/'1981 PUA exporters'!$IJ11)^2</f>
        <v>3.0603777702898657E-8</v>
      </c>
      <c r="DN11" s="3">
        <f>+('1981 PUA exporters'!DN11/'1981 PUA exporters'!$IJ11)^2</f>
        <v>4.2654865278351204E-7</v>
      </c>
      <c r="DO11" s="3">
        <f>+('1981 PUA exporters'!DO11/'1981 PUA exporters'!$IJ11)^2</f>
        <v>1.4151186809820339E-6</v>
      </c>
      <c r="DP11" s="3">
        <f>+('1981 PUA exporters'!DP11/'1981 PUA exporters'!$IJ11)^2</f>
        <v>0</v>
      </c>
      <c r="DQ11" s="3">
        <f>+('1981 PUA exporters'!DQ11/'1981 PUA exporters'!$IJ11)^2</f>
        <v>1.7627775956869626E-5</v>
      </c>
      <c r="DR11" s="3">
        <f>+('1981 PUA exporters'!DR11/'1981 PUA exporters'!$IJ11)^2</f>
        <v>6.6648226997423756E-9</v>
      </c>
      <c r="DS11" s="3">
        <f>+('1981 PUA exporters'!DS11/'1981 PUA exporters'!$IJ11)^2</f>
        <v>4.8966044324637863E-9</v>
      </c>
      <c r="DT11" s="3">
        <f>+('1981 PUA exporters'!DT11/'1981 PUA exporters'!$IJ11)^2</f>
        <v>0</v>
      </c>
      <c r="DU11" s="3">
        <f>+('1981 PUA exporters'!DU11/'1981 PUA exporters'!$IJ11)^2</f>
        <v>0</v>
      </c>
      <c r="DV11" s="3">
        <f>+('1981 PUA exporters'!DV11/'1981 PUA exporters'!$IJ11)^2</f>
        <v>1.3928119274563659E-7</v>
      </c>
      <c r="DW11" s="3">
        <f>+('1981 PUA exporters'!DW11/'1981 PUA exporters'!$IJ11)^2</f>
        <v>1.4812228408202951E-7</v>
      </c>
      <c r="DX11" s="3">
        <f>+('1981 PUA exporters'!DX11/'1981 PUA exporters'!$IJ11)^2</f>
        <v>5.4406715916264289E-8</v>
      </c>
      <c r="DY11" s="3">
        <f>+('1981 PUA exporters'!DY11/'1981 PUA exporters'!$IJ11)^2</f>
        <v>4.0697447656473807E-5</v>
      </c>
      <c r="DZ11" s="3">
        <f>+('1981 PUA exporters'!DZ11/'1981 PUA exporters'!$IJ11)^2</f>
        <v>1.9586417729855145E-8</v>
      </c>
      <c r="EA11" s="3">
        <f>+('1981 PUA exporters'!EA11/'1981 PUA exporters'!$IJ11)^2</f>
        <v>5.4406715916264292E-10</v>
      </c>
      <c r="EB11" s="3">
        <f>+('1981 PUA exporters'!EB11/'1981 PUA exporters'!$IJ11)^2</f>
        <v>0</v>
      </c>
      <c r="EC11" s="3">
        <f>+('1981 PUA exporters'!EC11/'1981 PUA exporters'!$IJ11)^2</f>
        <v>0</v>
      </c>
      <c r="ED11" s="3">
        <f>+('1981 PUA exporters'!ED11/'1981 PUA exporters'!$IJ11)^2</f>
        <v>2.2634553989063848E-6</v>
      </c>
      <c r="EE11" s="3">
        <f>+('1981 PUA exporters'!EE11/'1981 PUA exporters'!$IJ11)^2</f>
        <v>1.2535307347107293E-6</v>
      </c>
      <c r="EF11" s="3">
        <f>+('1981 PUA exporters'!EF11/'1981 PUA exporters'!$IJ11)^2</f>
        <v>1.2819446420979981E-5</v>
      </c>
      <c r="EG11" s="3">
        <f>+('1981 PUA exporters'!EG11/'1981 PUA exporters'!$IJ11)^2</f>
        <v>1.8938977810451596E-6</v>
      </c>
      <c r="EH11" s="3">
        <f>+('1981 PUA exporters'!EH11/'1981 PUA exporters'!$IJ11)^2</f>
        <v>3.6778939959394652E-7</v>
      </c>
      <c r="EI11" s="3">
        <f>+('1981 PUA exporters'!EI11/'1981 PUA exporters'!$IJ11)^2</f>
        <v>0</v>
      </c>
      <c r="EJ11" s="3">
        <f>+('1981 PUA exporters'!EJ11/'1981 PUA exporters'!$IJ11)^2</f>
        <v>0</v>
      </c>
      <c r="EK11" s="3">
        <f>+('1981 PUA exporters'!EK11/'1981 PUA exporters'!$IJ11)^2</f>
        <v>0</v>
      </c>
      <c r="EL11" s="3">
        <f>+('1981 PUA exporters'!EL11/'1981 PUA exporters'!$IJ11)^2</f>
        <v>0</v>
      </c>
      <c r="EM11" s="3">
        <f>+('1981 PUA exporters'!EM11/'1981 PUA exporters'!$IJ11)^2</f>
        <v>5.1879646377064621E-4</v>
      </c>
      <c r="EN11" s="3">
        <f>+('1981 PUA exporters'!EN11/'1981 PUA exporters'!$IJ11)^2</f>
        <v>8.7062986977104029E-6</v>
      </c>
      <c r="EO11" s="3">
        <f>+('1981 PUA exporters'!EO11/'1981 PUA exporters'!$IJ11)^2</f>
        <v>1.5723540899800377E-7</v>
      </c>
      <c r="EP11" s="3">
        <f>+('1981 PUA exporters'!EP11/'1981 PUA exporters'!$IJ11)^2</f>
        <v>8.7050745466022868E-9</v>
      </c>
      <c r="EQ11" s="3">
        <f>+('1981 PUA exporters'!EQ11/'1981 PUA exporters'!$IJ11)^2</f>
        <v>6.6648226997423756E-9</v>
      </c>
      <c r="ER11" s="3">
        <f>+('1981 PUA exporters'!ER11/'1981 PUA exporters'!$IJ11)^2</f>
        <v>2.6094005020599514E-5</v>
      </c>
      <c r="ES11" s="3">
        <f>+('1981 PUA exporters'!ES11/'1981 PUA exporters'!$IJ11)^2</f>
        <v>0</v>
      </c>
      <c r="ET11" s="3">
        <f>+('1981 PUA exporters'!ET11/'1981 PUA exporters'!$IJ11)^2</f>
        <v>0</v>
      </c>
      <c r="EU11" s="3">
        <f>+('1981 PUA exporters'!EU11/'1981 PUA exporters'!$IJ11)^2</f>
        <v>2.2864422363810066E-7</v>
      </c>
      <c r="EV11" s="3">
        <f>+('1981 PUA exporters'!EV11/'1981 PUA exporters'!$IJ11)^2</f>
        <v>7.3209676936925209E-6</v>
      </c>
      <c r="EW11" s="3">
        <f>+('1981 PUA exporters'!EW11/'1981 PUA exporters'!$IJ11)^2</f>
        <v>0</v>
      </c>
      <c r="EX11" s="3">
        <f>+('1981 PUA exporters'!EX11/'1981 PUA exporters'!$IJ11)^2</f>
        <v>2.1133775334291401E-2</v>
      </c>
      <c r="EY11" s="3">
        <f>+('1981 PUA exporters'!EY11/'1981 PUA exporters'!$IJ11)^2</f>
        <v>3.4004197447665173E-5</v>
      </c>
      <c r="EZ11" s="3">
        <f>+('1981 PUA exporters'!EZ11/'1981 PUA exporters'!$IJ11)^2</f>
        <v>2.3771436724850109E-4</v>
      </c>
      <c r="FA11" s="3">
        <f>+('1981 PUA exporters'!FA11/'1981 PUA exporters'!$IJ11)^2</f>
        <v>4.9102061114428515E-8</v>
      </c>
      <c r="FB11" s="3">
        <f>+('1981 PUA exporters'!FB11/'1981 PUA exporters'!$IJ11)^2</f>
        <v>1.1439012021394564E-7</v>
      </c>
      <c r="FC11" s="3">
        <f>+('1981 PUA exporters'!FC11/'1981 PUA exporters'!$IJ11)^2</f>
        <v>5.4406715916264292E-10</v>
      </c>
      <c r="FD11" s="3">
        <f>+('1981 PUA exporters'!FD11/'1981 PUA exporters'!$IJ11)^2</f>
        <v>3.5377967024550848E-7</v>
      </c>
      <c r="FE11" s="3">
        <f>+('1981 PUA exporters'!FE11/'1981 PUA exporters'!$IJ11)^2</f>
        <v>3.4004197447665173E-7</v>
      </c>
      <c r="FF11" s="3">
        <f>+('1981 PUA exporters'!FF11/'1981 PUA exporters'!$IJ11)^2</f>
        <v>7.8770179320357235E-5</v>
      </c>
      <c r="FG11" s="3">
        <f>+('1981 PUA exporters'!FG11/'1981 PUA exporters'!$IJ11)^2</f>
        <v>1.5514401483818259E-4</v>
      </c>
      <c r="FH11" s="3">
        <f>+('1981 PUA exporters'!FH11/'1981 PUA exporters'!$IJ11)^2</f>
        <v>1.6662056749355939E-7</v>
      </c>
      <c r="FI11" s="3">
        <f>+('1981 PUA exporters'!FI11/'1981 PUA exporters'!$IJ11)^2</f>
        <v>0</v>
      </c>
      <c r="FJ11" s="3">
        <f>+('1981 PUA exporters'!FJ11/'1981 PUA exporters'!$IJ11)^2</f>
        <v>0</v>
      </c>
      <c r="FK11" s="3">
        <f>+('1981 PUA exporters'!FK11/'1981 PUA exporters'!$IJ11)^2</f>
        <v>1.6002239302081447E-5</v>
      </c>
      <c r="FL11" s="3">
        <f>+('1981 PUA exporters'!FL11/'1981 PUA exporters'!$IJ11)^2</f>
        <v>2.2986837474621658E-8</v>
      </c>
      <c r="FM11" s="3">
        <f>+('1981 PUA exporters'!FM11/'1981 PUA exporters'!$IJ11)^2</f>
        <v>1.4102764832654866E-5</v>
      </c>
      <c r="FN11" s="3">
        <f>+('1981 PUA exporters'!FN11/'1981 PUA exporters'!$IJ11)^2</f>
        <v>4.4069439892174073E-8</v>
      </c>
      <c r="FO11" s="3">
        <f>+('1981 PUA exporters'!FO11/'1981 PUA exporters'!$IJ11)^2</f>
        <v>1.3928119274563659E-7</v>
      </c>
      <c r="FP11" s="3">
        <f>+('1981 PUA exporters'!FP11/'1981 PUA exporters'!$IJ11)^2</f>
        <v>7.1952881799259522E-8</v>
      </c>
      <c r="FQ11" s="3">
        <f>+('1981 PUA exporters'!FQ11/'1981 PUA exporters'!$IJ11)^2</f>
        <v>3.1013188240168551E-6</v>
      </c>
      <c r="FR11" s="3">
        <f>+('1981 PUA exporters'!FR11/'1981 PUA exporters'!$IJ11)^2</f>
        <v>5.8281834257400221E-6</v>
      </c>
      <c r="FS11" s="3">
        <f>+('1981 PUA exporters'!FS11/'1981 PUA exporters'!$IJ11)^2</f>
        <v>9.551779063049148E-6</v>
      </c>
      <c r="FT11" s="3">
        <f>+('1981 PUA exporters'!FT11/'1981 PUA exporters'!$IJ11)^2</f>
        <v>2.8597530053486414E-4</v>
      </c>
      <c r="FU11" s="3">
        <f>+('1981 PUA exporters'!FU11/'1981 PUA exporters'!$IJ11)^2</f>
        <v>7.7327721264627274E-5</v>
      </c>
      <c r="FV11" s="3">
        <f>+('1981 PUA exporters'!FV11/'1981 PUA exporters'!$IJ11)^2</f>
        <v>9.194734989848663E-8</v>
      </c>
      <c r="FW11" s="3">
        <f>+('1981 PUA exporters'!FW11/'1981 PUA exporters'!$IJ11)^2</f>
        <v>0</v>
      </c>
      <c r="FX11" s="3">
        <f>+('1981 PUA exporters'!FX11/'1981 PUA exporters'!$IJ11)^2</f>
        <v>1.8619338354443547E-6</v>
      </c>
      <c r="FY11" s="3">
        <f>+('1981 PUA exporters'!FY11/'1981 PUA exporters'!$IJ11)^2</f>
        <v>1.1017359973043516E-6</v>
      </c>
      <c r="FZ11" s="3">
        <f>+('1981 PUA exporters'!FZ11/'1981 PUA exporters'!$IJ11)^2</f>
        <v>2.5528991275809113E-6</v>
      </c>
      <c r="GA11" s="3">
        <f>+('1981 PUA exporters'!GA11/'1981 PUA exporters'!$IJ11)^2</f>
        <v>4.6230610665157882E-5</v>
      </c>
      <c r="GB11" s="3">
        <f>+('1981 PUA exporters'!GB11/'1981 PUA exporters'!$IJ11)^2</f>
        <v>4.1145078911674867E-7</v>
      </c>
      <c r="GC11" s="3">
        <f>+('1981 PUA exporters'!GC11/'1981 PUA exporters'!$IJ11)^2</f>
        <v>1.4711575983757861E-6</v>
      </c>
      <c r="GD11" s="3">
        <f>+('1981 PUA exporters'!GD11/'1981 PUA exporters'!$IJ11)^2</f>
        <v>4.8966044324637851E-7</v>
      </c>
      <c r="GE11" s="3">
        <f>+('1981 PUA exporters'!GE11/'1981 PUA exporters'!$IJ11)^2</f>
        <v>1.723822387090918E-5</v>
      </c>
      <c r="GF11" s="3">
        <f>+('1981 PUA exporters'!GF11/'1981 PUA exporters'!$IJ11)^2</f>
        <v>3.5377967024550848E-7</v>
      </c>
      <c r="GG11" s="3">
        <f>+('1981 PUA exporters'!GG11/'1981 PUA exporters'!$IJ11)^2</f>
        <v>1.3071213498882496E-7</v>
      </c>
      <c r="GH11" s="3">
        <f>+('1981 PUA exporters'!GH11/'1981 PUA exporters'!$IJ11)^2</f>
        <v>6.6648226997423754E-7</v>
      </c>
      <c r="GI11" s="3">
        <f>+('1981 PUA exporters'!GI11/'1981 PUA exporters'!$IJ11)^2</f>
        <v>0</v>
      </c>
      <c r="GJ11" s="3">
        <f>+('1981 PUA exporters'!GJ11/'1981 PUA exporters'!$IJ11)^2</f>
        <v>1.1587664770956778E-4</v>
      </c>
      <c r="GK11" s="3">
        <f>+('1981 PUA exporters'!GK11/'1981 PUA exporters'!$IJ11)^2</f>
        <v>5.2284853995529976E-5</v>
      </c>
      <c r="GL11" s="3">
        <f>+('1981 PUA exporters'!GL11/'1981 PUA exporters'!$IJ11)^2</f>
        <v>7.4482794089365806E-7</v>
      </c>
      <c r="GM11" s="3">
        <f>+('1981 PUA exporters'!GM11/'1981 PUA exporters'!$IJ11)^2</f>
        <v>0</v>
      </c>
      <c r="GN11" s="3">
        <f>+('1981 PUA exporters'!GN11/'1981 PUA exporters'!$IJ11)^2</f>
        <v>0</v>
      </c>
      <c r="GO11" s="3">
        <f>+('1981 PUA exporters'!GO11/'1981 PUA exporters'!$IJ11)^2</f>
        <v>9.5973446876290223E-7</v>
      </c>
      <c r="GP11" s="3">
        <f>+('1981 PUA exporters'!GP11/'1981 PUA exporters'!$IJ11)^2</f>
        <v>9.3701966486786165E-7</v>
      </c>
      <c r="GQ11" s="3">
        <f>+('1981 PUA exporters'!GQ11/'1981 PUA exporters'!$IJ11)^2</f>
        <v>4.7187080730965811E-5</v>
      </c>
      <c r="GR11" s="3">
        <f>+('1981 PUA exporters'!GR11/'1981 PUA exporters'!$IJ11)^2</f>
        <v>1.2819446420979981E-5</v>
      </c>
      <c r="GS11" s="3">
        <f>+('1981 PUA exporters'!GS11/'1981 PUA exporters'!$IJ11)^2</f>
        <v>2.5337011738026977E-3</v>
      </c>
      <c r="GT11" s="3">
        <f>+('1981 PUA exporters'!GT11/'1981 PUA exporters'!$IJ11)^2</f>
        <v>2.2986837474621658E-8</v>
      </c>
      <c r="GU11" s="3">
        <f>+('1981 PUA exporters'!GU11/'1981 PUA exporters'!$IJ11)^2</f>
        <v>2.1938148025335666E-6</v>
      </c>
      <c r="GV11" s="3">
        <f>+('1981 PUA exporters'!GV11/'1981 PUA exporters'!$IJ11)^2</f>
        <v>3.4004197447665181E-9</v>
      </c>
      <c r="GW11" s="3">
        <f>+('1981 PUA exporters'!GW11/'1981 PUA exporters'!$IJ11)^2</f>
        <v>4.4069439892174073E-8</v>
      </c>
      <c r="GX11" s="3">
        <f>+('1981 PUA exporters'!GX11/'1981 PUA exporters'!$IJ11)^2</f>
        <v>5.4406715916264289E-8</v>
      </c>
      <c r="GY11" s="3">
        <f>+('1981 PUA exporters'!GY11/'1981 PUA exporters'!$IJ11)^2</f>
        <v>0</v>
      </c>
      <c r="GZ11" s="3">
        <f>+('1981 PUA exporters'!GZ11/'1981 PUA exporters'!$IJ11)^2</f>
        <v>4.4069439892174073E-8</v>
      </c>
      <c r="HA11" s="3">
        <f>+('1981 PUA exporters'!HA11/'1981 PUA exporters'!$IJ11)^2</f>
        <v>7.8345670919420581E-8</v>
      </c>
      <c r="HB11" s="3">
        <f>+('1981 PUA exporters'!HB11/'1981 PUA exporters'!$IJ11)^2</f>
        <v>6.1131386003514554E-6</v>
      </c>
      <c r="HC11" s="3">
        <f>+('1981 PUA exporters'!HC11/'1981 PUA exporters'!$IJ11)^2</f>
        <v>2.1762686366505717E-9</v>
      </c>
      <c r="HD11" s="3">
        <f>+('1981 PUA exporters'!HD11/'1981 PUA exporters'!$IJ11)^2</f>
        <v>2.2986837474621658E-8</v>
      </c>
      <c r="HE11" s="3">
        <f>+('1981 PUA exporters'!HE11/'1981 PUA exporters'!$IJ11)^2</f>
        <v>1.2275515278607129E-6</v>
      </c>
      <c r="HF11" s="3">
        <f>+('1981 PUA exporters'!HF11/'1981 PUA exporters'!$IJ11)^2</f>
        <v>6.5832126258679787E-6</v>
      </c>
      <c r="HG11" s="3">
        <f>+('1981 PUA exporters'!HG11/'1981 PUA exporters'!$IJ11)^2</f>
        <v>2.0688153727159495E-7</v>
      </c>
      <c r="HH11" s="3">
        <f>+('1981 PUA exporters'!HH11/'1981 PUA exporters'!$IJ11)^2</f>
        <v>0</v>
      </c>
      <c r="HI11" s="3">
        <f>+('1981 PUA exporters'!HI11/'1981 PUA exporters'!$IJ11)^2</f>
        <v>5.3985063867913237E-7</v>
      </c>
      <c r="HJ11" s="3">
        <f>+('1981 PUA exporters'!HJ11/'1981 PUA exporters'!$IJ11)^2</f>
        <v>1.046144575149011E-4</v>
      </c>
      <c r="HK11" s="3">
        <f>+('1981 PUA exporters'!HK11/'1981 PUA exporters'!$IJ11)^2</f>
        <v>1.3928119274563658E-5</v>
      </c>
      <c r="HL11" s="3">
        <f>+('1981 PUA exporters'!HL11/'1981 PUA exporters'!$IJ11)^2</f>
        <v>1.3985191919559816E-4</v>
      </c>
      <c r="HM11" s="3">
        <f>+('1981 PUA exporters'!HM11/'1981 PUA exporters'!$IJ11)^2</f>
        <v>7.232877779952499E-4</v>
      </c>
      <c r="HN11" s="3">
        <f>+('1981 PUA exporters'!HN11/'1981 PUA exporters'!$IJ11)^2</f>
        <v>2.1437470222116244E-5</v>
      </c>
      <c r="HO11" s="3">
        <f>+('1981 PUA exporters'!HO11/'1981 PUA exporters'!$IJ11)^2</f>
        <v>3.3192993313353679E-5</v>
      </c>
      <c r="HP11" s="3">
        <f>+('1981 PUA exporters'!HP11/'1981 PUA exporters'!$IJ11)^2</f>
        <v>2.5266614888302925E-5</v>
      </c>
      <c r="HQ11" s="3">
        <f>+('1981 PUA exporters'!HQ11/'1981 PUA exporters'!$IJ11)^2</f>
        <v>7.6101937955033827E-5</v>
      </c>
      <c r="HR11" s="3">
        <f>+('1981 PUA exporters'!HR11/'1981 PUA exporters'!$IJ11)^2</f>
        <v>2.1938148025335666E-4</v>
      </c>
      <c r="HS11" s="3">
        <f>+('1981 PUA exporters'!HS11/'1981 PUA exporters'!$IJ11)^2</f>
        <v>3.2678033747206235E-6</v>
      </c>
      <c r="HT11" s="3">
        <f>+('1981 PUA exporters'!HT11/'1981 PUA exporters'!$IJ11)^2</f>
        <v>9.6660195647943253E-5</v>
      </c>
      <c r="HU11" s="3">
        <f>+('1981 PUA exporters'!HU11/'1981 PUA exporters'!$IJ11)^2</f>
        <v>2.7911869416151693E-5</v>
      </c>
      <c r="HV11" s="3">
        <f>+('1981 PUA exporters'!HV11/'1981 PUA exporters'!$IJ11)^2</f>
        <v>2.7272128047050302E-4</v>
      </c>
      <c r="HW11" s="3">
        <f>+('1981 PUA exporters'!HW11/'1981 PUA exporters'!$IJ11)^2</f>
        <v>4.4069439892174073E-8</v>
      </c>
      <c r="HX11" s="3">
        <f>+('1981 PUA exporters'!HX11/'1981 PUA exporters'!$IJ11)^2</f>
        <v>3.7661634518420124E-4</v>
      </c>
      <c r="HY11" s="3">
        <f>+('1981 PUA exporters'!HY11/'1981 PUA exporters'!$IJ11)^2</f>
        <v>3.5961152612457286E-4</v>
      </c>
      <c r="HZ11" s="3">
        <f>+('1981 PUA exporters'!HZ11/'1981 PUA exporters'!$IJ11)^2</f>
        <v>1.0293752011525101E-3</v>
      </c>
      <c r="IA11" s="3">
        <f>+('1981 PUA exporters'!IA11/'1981 PUA exporters'!$IJ11)^2</f>
        <v>1.2241511081159463E-7</v>
      </c>
      <c r="IB11" s="3">
        <f>+('1981 PUA exporters'!IB11/'1981 PUA exporters'!$IJ11)^2</f>
        <v>3.4687681816363251E-5</v>
      </c>
      <c r="IC11" s="3">
        <f>+('1981 PUA exporters'!IC11/'1981 PUA exporters'!$IJ11)^2</f>
        <v>1.2639985868530184E-4</v>
      </c>
      <c r="ID11" s="3">
        <f>+('1981 PUA exporters'!ID11/'1981 PUA exporters'!$IJ11)^2</f>
        <v>5.1191279005613065E-6</v>
      </c>
      <c r="IE11" s="3">
        <f>+('1981 PUA exporters'!IE11/'1981 PUA exporters'!$IJ11)^2</f>
        <v>6.7795664636097756E-5</v>
      </c>
      <c r="IF11" s="3">
        <f>+('1981 PUA exporters'!IF11/'1981 PUA exporters'!$IJ11)^2</f>
        <v>1.3410711406199983E-5</v>
      </c>
      <c r="IG11" s="3">
        <f>+('1981 PUA exporters'!IG11/'1981 PUA exporters'!$IJ11)^2</f>
        <v>1.5282846500878638E-6</v>
      </c>
      <c r="IH11" s="3">
        <f>+('1981 PUA exporters'!IH11/'1981 PUA exporters'!$IJ11)^2</f>
        <v>3.7030571020507383E-6</v>
      </c>
      <c r="II11" s="3">
        <f>+('1981 PUA exporters'!II11/'1981 PUA exporters'!$IJ11)^2</f>
        <v>2.6332850503471913E-7</v>
      </c>
      <c r="IJ11" s="3"/>
      <c r="IK11" s="3" t="str">
        <f t="shared" si="0"/>
        <v>Bradford</v>
      </c>
      <c r="IL11" s="3">
        <f t="shared" si="1"/>
        <v>3.3749872710047459E-2</v>
      </c>
    </row>
    <row r="12" spans="1:246" x14ac:dyDescent="0.25">
      <c r="A12" t="s">
        <v>254</v>
      </c>
      <c r="B12" s="3">
        <f>+('1981 PUA exporters'!B12/'1981 PUA exporters'!$IJ12)^2</f>
        <v>1.2312528848707692E-4</v>
      </c>
      <c r="C12" s="3">
        <f>+('1981 PUA exporters'!C12/'1981 PUA exporters'!$IJ12)^2</f>
        <v>0</v>
      </c>
      <c r="D12" s="3">
        <f>+('1981 PUA exporters'!D12/'1981 PUA exporters'!$IJ12)^2</f>
        <v>0</v>
      </c>
      <c r="E12" s="3">
        <f>+('1981 PUA exporters'!E12/'1981 PUA exporters'!$IJ12)^2</f>
        <v>0</v>
      </c>
      <c r="F12" s="3">
        <f>+('1981 PUA exporters'!F12/'1981 PUA exporters'!$IJ12)^2</f>
        <v>0</v>
      </c>
      <c r="G12" s="3">
        <f>+('1981 PUA exporters'!G12/'1981 PUA exporters'!$IJ12)^2</f>
        <v>0</v>
      </c>
      <c r="H12" s="3">
        <f>+('1981 PUA exporters'!H12/'1981 PUA exporters'!$IJ12)^2</f>
        <v>0</v>
      </c>
      <c r="I12" s="3">
        <f>+('1981 PUA exporters'!I12/'1981 PUA exporters'!$IJ12)^2</f>
        <v>2.4759252847850734E-9</v>
      </c>
      <c r="J12" s="3">
        <f>+('1981 PUA exporters'!J12/'1981 PUA exporters'!$IJ12)^2</f>
        <v>0</v>
      </c>
      <c r="K12" s="3">
        <f>+('1981 PUA exporters'!K12/'1981 PUA exporters'!$IJ12)^2</f>
        <v>1.236780388069052E-4</v>
      </c>
      <c r="L12" s="3">
        <f>+('1981 PUA exporters'!L12/'1981 PUA exporters'!$IJ12)^2</f>
        <v>9.2704213494243902E-5</v>
      </c>
      <c r="M12" s="3">
        <f>+('1981 PUA exporters'!M12/'1981 PUA exporters'!$IJ12)^2</f>
        <v>0</v>
      </c>
      <c r="N12" s="3">
        <f>+('1981 PUA exporters'!N12/'1981 PUA exporters'!$IJ12)^2</f>
        <v>2.7786071508500494E-4</v>
      </c>
      <c r="O12" s="3">
        <f>+('1981 PUA exporters'!O12/'1981 PUA exporters'!$IJ12)^2</f>
        <v>0</v>
      </c>
      <c r="P12" s="3">
        <f>+('1981 PUA exporters'!P12/'1981 PUA exporters'!$IJ12)^2</f>
        <v>7.1554240730288634E-7</v>
      </c>
      <c r="Q12" s="3">
        <f>+('1981 PUA exporters'!Q12/'1981 PUA exporters'!$IJ12)^2</f>
        <v>0</v>
      </c>
      <c r="R12" s="3">
        <f>+('1981 PUA exporters'!R12/'1981 PUA exporters'!$IJ12)^2</f>
        <v>1.2132033895446861E-7</v>
      </c>
      <c r="S12" s="3">
        <f>+('1981 PUA exporters'!S12/'1981 PUA exporters'!$IJ12)^2</f>
        <v>0</v>
      </c>
      <c r="T12" s="3">
        <f>+('1981 PUA exporters'!T12/'1981 PUA exporters'!$IJ12)^2</f>
        <v>7.4896739864748474E-8</v>
      </c>
      <c r="U12" s="3">
        <f>+('1981 PUA exporters'!U12/'1981 PUA exporters'!$IJ12)^2</f>
        <v>0</v>
      </c>
      <c r="V12" s="3">
        <f>+('1981 PUA exporters'!V12/'1981 PUA exporters'!$IJ12)^2</f>
        <v>1.7470128809443482E-5</v>
      </c>
      <c r="W12" s="3">
        <f>+('1981 PUA exporters'!W12/'1981 PUA exporters'!$IJ12)^2</f>
        <v>7.4896739864748474E-8</v>
      </c>
      <c r="X12" s="3">
        <f>+('1981 PUA exporters'!X12/'1981 PUA exporters'!$IJ12)^2</f>
        <v>0</v>
      </c>
      <c r="Y12" s="3">
        <f>+('1981 PUA exporters'!Y12/'1981 PUA exporters'!$IJ12)^2</f>
        <v>0</v>
      </c>
      <c r="Z12" s="3">
        <f>+('1981 PUA exporters'!Z12/'1981 PUA exporters'!$IJ12)^2</f>
        <v>1.584592182262447E-7</v>
      </c>
      <c r="AA12" s="3">
        <f>+('1981 PUA exporters'!AA12/'1981 PUA exporters'!$IJ12)^2</f>
        <v>1.9689548234724821E-4</v>
      </c>
      <c r="AB12" s="3">
        <f>+('1981 PUA exporters'!AB12/'1981 PUA exporters'!$IJ12)^2</f>
        <v>5.0137487016897732E-8</v>
      </c>
      <c r="AC12" s="3">
        <f>+('1981 PUA exporters'!AC12/'1981 PUA exporters'!$IJ12)^2</f>
        <v>1.0405076009309272E-6</v>
      </c>
      <c r="AD12" s="3">
        <f>+('1981 PUA exporters'!AD12/'1981 PUA exporters'!$IJ12)^2</f>
        <v>0</v>
      </c>
      <c r="AE12" s="3">
        <f>+('1981 PUA exporters'!AE12/'1981 PUA exporters'!$IJ12)^2</f>
        <v>7.5825211846542879E-7</v>
      </c>
      <c r="AF12" s="3">
        <f>+('1981 PUA exporters'!AF12/'1981 PUA exporters'!$IJ12)^2</f>
        <v>0</v>
      </c>
      <c r="AG12" s="3">
        <f>+('1981 PUA exporters'!AG12/'1981 PUA exporters'!$IJ12)^2</f>
        <v>0</v>
      </c>
      <c r="AH12" s="3">
        <f>+('1981 PUA exporters'!AH12/'1981 PUA exporters'!$IJ12)^2</f>
        <v>0</v>
      </c>
      <c r="AI12" s="3">
        <f>+('1981 PUA exporters'!AI12/'1981 PUA exporters'!$IJ12)^2</f>
        <v>4.0611364483687169E-6</v>
      </c>
      <c r="AJ12" s="3">
        <f>+('1981 PUA exporters'!AJ12/'1981 PUA exporters'!$IJ12)^2</f>
        <v>2.4759252847850734E-9</v>
      </c>
      <c r="AK12" s="3">
        <f>+('1981 PUA exporters'!AK12/'1981 PUA exporters'!$IJ12)^2</f>
        <v>2.4759252847850734E-9</v>
      </c>
      <c r="AL12" s="3">
        <f>+('1981 PUA exporters'!AL12/'1981 PUA exporters'!$IJ12)^2</f>
        <v>1.355816685948306E-5</v>
      </c>
      <c r="AM12" s="3">
        <f>+('1981 PUA exporters'!AM12/'1981 PUA exporters'!$IJ12)^2</f>
        <v>0</v>
      </c>
      <c r="AN12" s="3">
        <f>+('1981 PUA exporters'!AN12/'1981 PUA exporters'!$IJ12)^2</f>
        <v>6.1898132119626826E-8</v>
      </c>
      <c r="AO12" s="3">
        <f>+('1981 PUA exporters'!AO12/'1981 PUA exporters'!$IJ12)^2</f>
        <v>0</v>
      </c>
      <c r="AP12" s="3">
        <f>+('1981 PUA exporters'!AP12/'1981 PUA exporters'!$IJ12)^2</f>
        <v>0</v>
      </c>
      <c r="AQ12" s="3">
        <f>+('1981 PUA exporters'!AQ12/'1981 PUA exporters'!$IJ12)^2</f>
        <v>0</v>
      </c>
      <c r="AR12" s="3">
        <f>+('1981 PUA exporters'!AR12/'1981 PUA exporters'!$IJ12)^2</f>
        <v>1.8724184966187119E-6</v>
      </c>
      <c r="AS12" s="3">
        <f>+('1981 PUA exporters'!AS12/'1981 PUA exporters'!$IJ12)^2</f>
        <v>0</v>
      </c>
      <c r="AT12" s="3">
        <f>+('1981 PUA exporters'!AT12/'1981 PUA exporters'!$IJ12)^2</f>
        <v>0</v>
      </c>
      <c r="AU12" s="3">
        <f>+('1981 PUA exporters'!AU12/'1981 PUA exporters'!$IJ12)^2</f>
        <v>0</v>
      </c>
      <c r="AV12" s="3">
        <f>+('1981 PUA exporters'!AV12/'1981 PUA exporters'!$IJ12)^2</f>
        <v>0</v>
      </c>
      <c r="AW12" s="3">
        <f>+('1981 PUA exporters'!AW12/'1981 PUA exporters'!$IJ12)^2</f>
        <v>0</v>
      </c>
      <c r="AX12" s="3">
        <f>+('1981 PUA exporters'!AX12/'1981 PUA exporters'!$IJ12)^2</f>
        <v>1.0460784328216935E-7</v>
      </c>
      <c r="AY12" s="3">
        <f>+('1981 PUA exporters'!AY12/'1981 PUA exporters'!$IJ12)^2</f>
        <v>0</v>
      </c>
      <c r="AZ12" s="3">
        <f>+('1981 PUA exporters'!AZ12/'1981 PUA exporters'!$IJ12)^2</f>
        <v>0</v>
      </c>
      <c r="BA12" s="3">
        <f>+('1981 PUA exporters'!BA12/'1981 PUA exporters'!$IJ12)^2</f>
        <v>9.0625055236345639E-6</v>
      </c>
      <c r="BB12" s="3">
        <f>+('1981 PUA exporters'!BB12/'1981 PUA exporters'!$IJ12)^2</f>
        <v>2.4759252847850734E-9</v>
      </c>
      <c r="BC12" s="3">
        <f>+('1981 PUA exporters'!BC12/'1981 PUA exporters'!$IJ12)^2</f>
        <v>5.5708318907664145E-9</v>
      </c>
      <c r="BD12" s="3">
        <f>+('1981 PUA exporters'!BD12/'1981 PUA exporters'!$IJ12)^2</f>
        <v>0</v>
      </c>
      <c r="BE12" s="3">
        <f>+('1981 PUA exporters'!BE12/'1981 PUA exporters'!$IJ12)^2</f>
        <v>0</v>
      </c>
      <c r="BF12" s="3">
        <f>+('1981 PUA exporters'!BF12/'1981 PUA exporters'!$IJ12)^2</f>
        <v>0</v>
      </c>
      <c r="BG12" s="3">
        <f>+('1981 PUA exporters'!BG12/'1981 PUA exporters'!$IJ12)^2</f>
        <v>2.3032294961713146E-6</v>
      </c>
      <c r="BH12" s="3">
        <f>+('1981 PUA exporters'!BH12/'1981 PUA exporters'!$IJ12)^2</f>
        <v>0</v>
      </c>
      <c r="BI12" s="3">
        <f>+('1981 PUA exporters'!BI12/'1981 PUA exporters'!$IJ12)^2</f>
        <v>1.8724184966187119E-6</v>
      </c>
      <c r="BJ12" s="3">
        <f>+('1981 PUA exporters'!BJ12/'1981 PUA exporters'!$IJ12)^2</f>
        <v>1.2132033895446861E-7</v>
      </c>
      <c r="BK12" s="3">
        <f>+('1981 PUA exporters'!BK12/'1981 PUA exporters'!$IJ12)^2</f>
        <v>3.7658823581580966E-6</v>
      </c>
      <c r="BL12" s="3">
        <f>+('1981 PUA exporters'!BL12/'1981 PUA exporters'!$IJ12)^2</f>
        <v>8.9133310252262632E-8</v>
      </c>
      <c r="BM12" s="3">
        <f>+('1981 PUA exporters'!BM12/'1981 PUA exporters'!$IJ12)^2</f>
        <v>8.9133310252262632E-8</v>
      </c>
      <c r="BN12" s="3">
        <f>+('1981 PUA exporters'!BN12/'1981 PUA exporters'!$IJ12)^2</f>
        <v>0</v>
      </c>
      <c r="BO12" s="3">
        <f>+('1981 PUA exporters'!BO12/'1981 PUA exporters'!$IJ12)^2</f>
        <v>0</v>
      </c>
      <c r="BP12" s="3">
        <f>+('1981 PUA exporters'!BP12/'1981 PUA exporters'!$IJ12)^2</f>
        <v>2.5274307205218148E-4</v>
      </c>
      <c r="BQ12" s="3">
        <f>+('1981 PUA exporters'!BQ12/'1981 PUA exporters'!$IJ12)^2</f>
        <v>0</v>
      </c>
      <c r="BR12" s="3">
        <f>+('1981 PUA exporters'!BR12/'1981 PUA exporters'!$IJ12)^2</f>
        <v>0</v>
      </c>
      <c r="BS12" s="3">
        <f>+('1981 PUA exporters'!BS12/'1981 PUA exporters'!$IJ12)^2</f>
        <v>0</v>
      </c>
      <c r="BT12" s="3">
        <f>+('1981 PUA exporters'!BT12/'1981 PUA exporters'!$IJ12)^2</f>
        <v>2.2956841138659323E-4</v>
      </c>
      <c r="BU12" s="3">
        <f>+('1981 PUA exporters'!BU12/'1981 PUA exporters'!$IJ12)^2</f>
        <v>9.9037011391402936E-9</v>
      </c>
      <c r="BV12" s="3">
        <f>+('1981 PUA exporters'!BV12/'1981 PUA exporters'!$IJ12)^2</f>
        <v>0</v>
      </c>
      <c r="BW12" s="3">
        <f>+('1981 PUA exporters'!BW12/'1981 PUA exporters'!$IJ12)^2</f>
        <v>0</v>
      </c>
      <c r="BX12" s="3">
        <f>+('1981 PUA exporters'!BX12/'1981 PUA exporters'!$IJ12)^2</f>
        <v>0</v>
      </c>
      <c r="BY12" s="3">
        <f>+('1981 PUA exporters'!BY12/'1981 PUA exporters'!$IJ12)^2</f>
        <v>5.9204573002309159E-4</v>
      </c>
      <c r="BZ12" s="3">
        <f>+('1981 PUA exporters'!BZ12/'1981 PUA exporters'!$IJ12)^2</f>
        <v>3.3316050632067946E-5</v>
      </c>
      <c r="CA12" s="3">
        <f>+('1981 PUA exporters'!CA12/'1981 PUA exporters'!$IJ12)^2</f>
        <v>5.5708318907664145E-9</v>
      </c>
      <c r="CB12" s="3">
        <f>+('1981 PUA exporters'!CB12/'1981 PUA exporters'!$IJ12)^2</f>
        <v>2.995869594589939E-7</v>
      </c>
      <c r="CC12" s="3">
        <f>+('1981 PUA exporters'!CC12/'1981 PUA exporters'!$IJ12)^2</f>
        <v>0</v>
      </c>
      <c r="CD12" s="3">
        <f>+('1981 PUA exporters'!CD12/'1981 PUA exporters'!$IJ12)^2</f>
        <v>1.584592182262447E-7</v>
      </c>
      <c r="CE12" s="3">
        <f>+('1981 PUA exporters'!CE12/'1981 PUA exporters'!$IJ12)^2</f>
        <v>0</v>
      </c>
      <c r="CF12" s="3">
        <f>+('1981 PUA exporters'!CF12/'1981 PUA exporters'!$IJ12)^2</f>
        <v>9.9037011391402921E-7</v>
      </c>
      <c r="CG12" s="3">
        <f>+('1981 PUA exporters'!CG12/'1981 PUA exporters'!$IJ12)^2</f>
        <v>1.9411254232714977E-6</v>
      </c>
      <c r="CH12" s="3">
        <f>+('1981 PUA exporters'!CH12/'1981 PUA exporters'!$IJ12)^2</f>
        <v>1.5474533029906706E-8</v>
      </c>
      <c r="CI12" s="3">
        <f>+('1981 PUA exporters'!CI12/'1981 PUA exporters'!$IJ12)^2</f>
        <v>0</v>
      </c>
      <c r="CJ12" s="3">
        <f>+('1981 PUA exporters'!CJ12/'1981 PUA exporters'!$IJ12)^2</f>
        <v>1.3927079726916037E-7</v>
      </c>
      <c r="CK12" s="3">
        <f>+('1981 PUA exporters'!CK12/'1981 PUA exporters'!$IJ12)^2</f>
        <v>3.9614804556561174E-8</v>
      </c>
      <c r="CL12" s="3">
        <f>+('1981 PUA exporters'!CL12/'1981 PUA exporters'!$IJ12)^2</f>
        <v>0</v>
      </c>
      <c r="CM12" s="3">
        <f>+('1981 PUA exporters'!CM12/'1981 PUA exporters'!$IJ12)^2</f>
        <v>4.7837352427332404E-5</v>
      </c>
      <c r="CN12" s="3">
        <f>+('1981 PUA exporters'!CN12/'1981 PUA exporters'!$IJ12)^2</f>
        <v>2.5353474916199152E-6</v>
      </c>
      <c r="CO12" s="3">
        <f>+('1981 PUA exporters'!CO12/'1981 PUA exporters'!$IJ12)^2</f>
        <v>3.9614804556561174E-8</v>
      </c>
      <c r="CP12" s="3">
        <f>+('1981 PUA exporters'!CP12/'1981 PUA exporters'!$IJ12)^2</f>
        <v>2.995869594589939E-7</v>
      </c>
      <c r="CQ12" s="3">
        <f>+('1981 PUA exporters'!CQ12/'1981 PUA exporters'!$IJ12)^2</f>
        <v>1.0785130540523779E-5</v>
      </c>
      <c r="CR12" s="3">
        <f>+('1981 PUA exporters'!CR12/'1981 PUA exporters'!$IJ12)^2</f>
        <v>0</v>
      </c>
      <c r="CS12" s="3">
        <f>+('1981 PUA exporters'!CS12/'1981 PUA exporters'!$IJ12)^2</f>
        <v>2.4880325594276722E-4</v>
      </c>
      <c r="CT12" s="3">
        <f>+('1981 PUA exporters'!CT12/'1981 PUA exporters'!$IJ12)^2</f>
        <v>0</v>
      </c>
      <c r="CU12" s="3">
        <f>+('1981 PUA exporters'!CU12/'1981 PUA exporters'!$IJ12)^2</f>
        <v>1.1658884573524432E-4</v>
      </c>
      <c r="CV12" s="3">
        <f>+('1981 PUA exporters'!CV12/'1981 PUA exporters'!$IJ12)^2</f>
        <v>2.475925284785073E-7</v>
      </c>
      <c r="CW12" s="3">
        <f>+('1981 PUA exporters'!CW12/'1981 PUA exporters'!$IJ12)^2</f>
        <v>3.9614804556561168E-6</v>
      </c>
      <c r="CX12" s="3">
        <f>+('1981 PUA exporters'!CX12/'1981 PUA exporters'!$IJ12)^2</f>
        <v>7.0206408903383745E-4</v>
      </c>
      <c r="CY12" s="3">
        <f>+('1981 PUA exporters'!CY12/'1981 PUA exporters'!$IJ12)^2</f>
        <v>8.1860279728206482E-6</v>
      </c>
      <c r="CZ12" s="3">
        <f>+('1981 PUA exporters'!CZ12/'1981 PUA exporters'!$IJ12)^2</f>
        <v>2.2283327563065659E-6</v>
      </c>
      <c r="DA12" s="3">
        <f>+('1981 PUA exporters'!DA12/'1981 PUA exporters'!$IJ12)^2</f>
        <v>1.3927079726916037E-7</v>
      </c>
      <c r="DB12" s="3">
        <f>+('1981 PUA exporters'!DB12/'1981 PUA exporters'!$IJ12)^2</f>
        <v>0</v>
      </c>
      <c r="DC12" s="3">
        <f>+('1981 PUA exporters'!DC12/'1981 PUA exporters'!$IJ12)^2</f>
        <v>1.4244549056744392E-3</v>
      </c>
      <c r="DD12" s="3">
        <f>+('1981 PUA exporters'!DD12/'1981 PUA exporters'!$IJ12)^2</f>
        <v>2.4512279300693425E-5</v>
      </c>
      <c r="DE12" s="3">
        <f>+('1981 PUA exporters'!DE12/'1981 PUA exporters'!$IJ12)^2</f>
        <v>8.0866752809554353E-4</v>
      </c>
      <c r="DF12" s="3">
        <f>+('1981 PUA exporters'!DF12/'1981 PUA exporters'!$IJ12)^2</f>
        <v>6.1898132119626826E-8</v>
      </c>
      <c r="DG12" s="3">
        <f>+('1981 PUA exporters'!DG12/'1981 PUA exporters'!$IJ12)^2</f>
        <v>0</v>
      </c>
      <c r="DH12" s="3">
        <f>+('1981 PUA exporters'!DH12/'1981 PUA exporters'!$IJ12)^2</f>
        <v>3.4817699317290092E-6</v>
      </c>
      <c r="DI12" s="3">
        <f>+('1981 PUA exporters'!DI12/'1981 PUA exporters'!$IJ12)^2</f>
        <v>2.1546739790842104E-6</v>
      </c>
      <c r="DJ12" s="3">
        <f>+('1981 PUA exporters'!DJ12/'1981 PUA exporters'!$IJ12)^2</f>
        <v>1.6099704164314937E-6</v>
      </c>
      <c r="DK12" s="3">
        <f>+('1981 PUA exporters'!DK12/'1981 PUA exporters'!$IJ12)^2</f>
        <v>1.3097644756513037E-6</v>
      </c>
      <c r="DL12" s="3">
        <f>+('1981 PUA exporters'!DL12/'1981 PUA exporters'!$IJ12)^2</f>
        <v>3.0330084738617152E-8</v>
      </c>
      <c r="DM12" s="3">
        <f>+('1981 PUA exporters'!DM12/'1981 PUA exporters'!$IJ12)^2</f>
        <v>2.4759252847850734E-9</v>
      </c>
      <c r="DN12" s="3">
        <f>+('1981 PUA exporters'!DN12/'1981 PUA exporters'!$IJ12)^2</f>
        <v>2.9469700702154335E-6</v>
      </c>
      <c r="DO12" s="3">
        <f>+('1981 PUA exporters'!DO12/'1981 PUA exporters'!$IJ12)^2</f>
        <v>0</v>
      </c>
      <c r="DP12" s="3">
        <f>+('1981 PUA exporters'!DP12/'1981 PUA exporters'!$IJ12)^2</f>
        <v>0</v>
      </c>
      <c r="DQ12" s="3">
        <f>+('1981 PUA exporters'!DQ12/'1981 PUA exporters'!$IJ12)^2</f>
        <v>7.5825211846542879E-7</v>
      </c>
      <c r="DR12" s="3">
        <f>+('1981 PUA exporters'!DR12/'1981 PUA exporters'!$IJ12)^2</f>
        <v>1.5063529432632386E-5</v>
      </c>
      <c r="DS12" s="3">
        <f>+('1981 PUA exporters'!DS12/'1981 PUA exporters'!$IJ12)^2</f>
        <v>0</v>
      </c>
      <c r="DT12" s="3">
        <f>+('1981 PUA exporters'!DT12/'1981 PUA exporters'!$IJ12)^2</f>
        <v>0</v>
      </c>
      <c r="DU12" s="3">
        <f>+('1981 PUA exporters'!DU12/'1981 PUA exporters'!$IJ12)^2</f>
        <v>0</v>
      </c>
      <c r="DV12" s="3">
        <f>+('1981 PUA exporters'!DV12/'1981 PUA exporters'!$IJ12)^2</f>
        <v>7.3541170771328635E-6</v>
      </c>
      <c r="DW12" s="3">
        <f>+('1981 PUA exporters'!DW12/'1981 PUA exporters'!$IJ12)^2</f>
        <v>0</v>
      </c>
      <c r="DX12" s="3">
        <f>+('1981 PUA exporters'!DX12/'1981 PUA exporters'!$IJ12)^2</f>
        <v>2.8621696292115454E-6</v>
      </c>
      <c r="DY12" s="3">
        <f>+('1981 PUA exporters'!DY12/'1981 PUA exporters'!$IJ12)^2</f>
        <v>5.0808215176546009E-4</v>
      </c>
      <c r="DZ12" s="3">
        <f>+('1981 PUA exporters'!DZ12/'1981 PUA exporters'!$IJ12)^2</f>
        <v>5.5708318907664148E-7</v>
      </c>
      <c r="EA12" s="3">
        <f>+('1981 PUA exporters'!EA12/'1981 PUA exporters'!$IJ12)^2</f>
        <v>2.4759252847850734E-9</v>
      </c>
      <c r="EB12" s="3">
        <f>+('1981 PUA exporters'!EB12/'1981 PUA exporters'!$IJ12)^2</f>
        <v>0</v>
      </c>
      <c r="EC12" s="3">
        <f>+('1981 PUA exporters'!EC12/'1981 PUA exporters'!$IJ12)^2</f>
        <v>0</v>
      </c>
      <c r="ED12" s="3">
        <f>+('1981 PUA exporters'!ED12/'1981 PUA exporters'!$IJ12)^2</f>
        <v>1.1983478378359756E-6</v>
      </c>
      <c r="EE12" s="3">
        <f>+('1981 PUA exporters'!EE12/'1981 PUA exporters'!$IJ12)^2</f>
        <v>2.7786071508500487E-6</v>
      </c>
      <c r="EF12" s="3">
        <f>+('1981 PUA exporters'!EF12/'1981 PUA exporters'!$IJ12)^2</f>
        <v>0</v>
      </c>
      <c r="EG12" s="3">
        <f>+('1981 PUA exporters'!EG12/'1981 PUA exporters'!$IJ12)^2</f>
        <v>0</v>
      </c>
      <c r="EH12" s="3">
        <f>+('1981 PUA exporters'!EH12/'1981 PUA exporters'!$IJ12)^2</f>
        <v>7.1554240730288634E-7</v>
      </c>
      <c r="EI12" s="3">
        <f>+('1981 PUA exporters'!EI12/'1981 PUA exporters'!$IJ12)^2</f>
        <v>0</v>
      </c>
      <c r="EJ12" s="3">
        <f>+('1981 PUA exporters'!EJ12/'1981 PUA exporters'!$IJ12)^2</f>
        <v>0</v>
      </c>
      <c r="EK12" s="3">
        <f>+('1981 PUA exporters'!EK12/'1981 PUA exporters'!$IJ12)^2</f>
        <v>0</v>
      </c>
      <c r="EL12" s="3">
        <f>+('1981 PUA exporters'!EL12/'1981 PUA exporters'!$IJ12)^2</f>
        <v>0</v>
      </c>
      <c r="EM12" s="3">
        <f>+('1981 PUA exporters'!EM12/'1981 PUA exporters'!$IJ12)^2</f>
        <v>1.3499301735837299E-4</v>
      </c>
      <c r="EN12" s="3">
        <f>+('1981 PUA exporters'!EN12/'1981 PUA exporters'!$IJ12)^2</f>
        <v>0</v>
      </c>
      <c r="EO12" s="3">
        <f>+('1981 PUA exporters'!EO12/'1981 PUA exporters'!$IJ12)^2</f>
        <v>0</v>
      </c>
      <c r="EP12" s="3">
        <f>+('1981 PUA exporters'!EP12/'1981 PUA exporters'!$IJ12)^2</f>
        <v>0</v>
      </c>
      <c r="EQ12" s="3">
        <f>+('1981 PUA exporters'!EQ12/'1981 PUA exporters'!$IJ12)^2</f>
        <v>0</v>
      </c>
      <c r="ER12" s="3">
        <f>+('1981 PUA exporters'!ER12/'1981 PUA exporters'!$IJ12)^2</f>
        <v>1.584592182262447E-7</v>
      </c>
      <c r="ES12" s="3">
        <f>+('1981 PUA exporters'!ES12/'1981 PUA exporters'!$IJ12)^2</f>
        <v>0</v>
      </c>
      <c r="ET12" s="3">
        <f>+('1981 PUA exporters'!ET12/'1981 PUA exporters'!$IJ12)^2</f>
        <v>0</v>
      </c>
      <c r="EU12" s="3">
        <f>+('1981 PUA exporters'!EU12/'1981 PUA exporters'!$IJ12)^2</f>
        <v>6.2593867124651436E-5</v>
      </c>
      <c r="EV12" s="3">
        <f>+('1981 PUA exporters'!EV12/'1981 PUA exporters'!$IJ12)^2</f>
        <v>5.2056329112606166E-7</v>
      </c>
      <c r="EW12" s="3">
        <f>+('1981 PUA exporters'!EW12/'1981 PUA exporters'!$IJ12)^2</f>
        <v>0</v>
      </c>
      <c r="EX12" s="3">
        <f>+('1981 PUA exporters'!EX12/'1981 PUA exporters'!$IJ12)^2</f>
        <v>9.9037011391402936E-9</v>
      </c>
      <c r="EY12" s="3">
        <f>+('1981 PUA exporters'!EY12/'1981 PUA exporters'!$IJ12)^2</f>
        <v>0</v>
      </c>
      <c r="EZ12" s="3">
        <f>+('1981 PUA exporters'!EZ12/'1981 PUA exporters'!$IJ12)^2</f>
        <v>0</v>
      </c>
      <c r="FA12" s="3">
        <f>+('1981 PUA exporters'!FA12/'1981 PUA exporters'!$IJ12)^2</f>
        <v>0</v>
      </c>
      <c r="FB12" s="3">
        <f>+('1981 PUA exporters'!FB12/'1981 PUA exporters'!$IJ12)^2</f>
        <v>2.4759252847850734E-9</v>
      </c>
      <c r="FC12" s="3">
        <f>+('1981 PUA exporters'!FC12/'1981 PUA exporters'!$IJ12)^2</f>
        <v>0</v>
      </c>
      <c r="FD12" s="3">
        <f>+('1981 PUA exporters'!FD12/'1981 PUA exporters'!$IJ12)^2</f>
        <v>0</v>
      </c>
      <c r="FE12" s="3">
        <f>+('1981 PUA exporters'!FE12/'1981 PUA exporters'!$IJ12)^2</f>
        <v>0</v>
      </c>
      <c r="FF12" s="3">
        <f>+('1981 PUA exporters'!FF12/'1981 PUA exporters'!$IJ12)^2</f>
        <v>4.9029510451956422E-6</v>
      </c>
      <c r="FG12" s="3">
        <f>+('1981 PUA exporters'!FG12/'1981 PUA exporters'!$IJ12)^2</f>
        <v>8.9133310252262632E-8</v>
      </c>
      <c r="FH12" s="3">
        <f>+('1981 PUA exporters'!FH12/'1981 PUA exporters'!$IJ12)^2</f>
        <v>0</v>
      </c>
      <c r="FI12" s="3">
        <f>+('1981 PUA exporters'!FI12/'1981 PUA exporters'!$IJ12)^2</f>
        <v>0</v>
      </c>
      <c r="FJ12" s="3">
        <f>+('1981 PUA exporters'!FJ12/'1981 PUA exporters'!$IJ12)^2</f>
        <v>0</v>
      </c>
      <c r="FK12" s="3">
        <f>+('1981 PUA exporters'!FK12/'1981 PUA exporters'!$IJ12)^2</f>
        <v>0</v>
      </c>
      <c r="FL12" s="3">
        <f>+('1981 PUA exporters'!FL12/'1981 PUA exporters'!$IJ12)^2</f>
        <v>0</v>
      </c>
      <c r="FM12" s="3">
        <f>+('1981 PUA exporters'!FM12/'1981 PUA exporters'!$IJ12)^2</f>
        <v>9.9037011391402936E-9</v>
      </c>
      <c r="FN12" s="3">
        <f>+('1981 PUA exporters'!FN12/'1981 PUA exporters'!$IJ12)^2</f>
        <v>8.9133310252262632E-8</v>
      </c>
      <c r="FO12" s="3">
        <f>+('1981 PUA exporters'!FO12/'1981 PUA exporters'!$IJ12)^2</f>
        <v>0</v>
      </c>
      <c r="FP12" s="3">
        <f>+('1981 PUA exporters'!FP12/'1981 PUA exporters'!$IJ12)^2</f>
        <v>0</v>
      </c>
      <c r="FQ12" s="3">
        <f>+('1981 PUA exporters'!FQ12/'1981 PUA exporters'!$IJ12)^2</f>
        <v>1.8311943406270403E-5</v>
      </c>
      <c r="FR12" s="3">
        <f>+('1981 PUA exporters'!FR12/'1981 PUA exporters'!$IJ12)^2</f>
        <v>1.6099704164314937E-6</v>
      </c>
      <c r="FS12" s="3">
        <f>+('1981 PUA exporters'!FS12/'1981 PUA exporters'!$IJ12)^2</f>
        <v>0</v>
      </c>
      <c r="FT12" s="3">
        <f>+('1981 PUA exporters'!FT12/'1981 PUA exporters'!$IJ12)^2</f>
        <v>1.7888560182572158E-7</v>
      </c>
      <c r="FU12" s="3">
        <f>+('1981 PUA exporters'!FU12/'1981 PUA exporters'!$IJ12)^2</f>
        <v>1.4024631183136567E-4</v>
      </c>
      <c r="FV12" s="3">
        <f>+('1981 PUA exporters'!FV12/'1981 PUA exporters'!$IJ12)^2</f>
        <v>0</v>
      </c>
      <c r="FW12" s="3">
        <f>+('1981 PUA exporters'!FW12/'1981 PUA exporters'!$IJ12)^2</f>
        <v>2.4567368638279888E-6</v>
      </c>
      <c r="FX12" s="3">
        <f>+('1981 PUA exporters'!FX12/'1981 PUA exporters'!$IJ12)^2</f>
        <v>0</v>
      </c>
      <c r="FY12" s="3">
        <f>+('1981 PUA exporters'!FY12/'1981 PUA exporters'!$IJ12)^2</f>
        <v>1.3927079726916037E-7</v>
      </c>
      <c r="FZ12" s="3">
        <f>+('1981 PUA exporters'!FZ12/'1981 PUA exporters'!$IJ12)^2</f>
        <v>3.9614804556561174E-8</v>
      </c>
      <c r="GA12" s="3">
        <f>+('1981 PUA exporters'!GA12/'1981 PUA exporters'!$IJ12)^2</f>
        <v>5.0137487016897732E-8</v>
      </c>
      <c r="GB12" s="3">
        <f>+('1981 PUA exporters'!GB12/'1981 PUA exporters'!$IJ12)^2</f>
        <v>0</v>
      </c>
      <c r="GC12" s="3">
        <f>+('1981 PUA exporters'!GC12/'1981 PUA exporters'!$IJ12)^2</f>
        <v>6.6949019700588385E-6</v>
      </c>
      <c r="GD12" s="3">
        <f>+('1981 PUA exporters'!GD12/'1981 PUA exporters'!$IJ12)^2</f>
        <v>3.9614804556561174E-8</v>
      </c>
      <c r="GE12" s="3">
        <f>+('1981 PUA exporters'!GE12/'1981 PUA exporters'!$IJ12)^2</f>
        <v>4.7933913513439024E-6</v>
      </c>
      <c r="GF12" s="3">
        <f>+('1981 PUA exporters'!GF12/'1981 PUA exporters'!$IJ12)^2</f>
        <v>6.7407065878273616E-7</v>
      </c>
      <c r="GG12" s="3">
        <f>+('1981 PUA exporters'!GG12/'1981 PUA exporters'!$IJ12)^2</f>
        <v>3.9614804556561174E-8</v>
      </c>
      <c r="GH12" s="3">
        <f>+('1981 PUA exporters'!GH12/'1981 PUA exporters'!$IJ12)^2</f>
        <v>0</v>
      </c>
      <c r="GI12" s="3">
        <f>+('1981 PUA exporters'!GI12/'1981 PUA exporters'!$IJ12)^2</f>
        <v>6.1898132119626826E-8</v>
      </c>
      <c r="GJ12" s="3">
        <f>+('1981 PUA exporters'!GJ12/'1981 PUA exporters'!$IJ12)^2</f>
        <v>1.6546763423548945E-3</v>
      </c>
      <c r="GK12" s="3">
        <f>+('1981 PUA exporters'!GK12/'1981 PUA exporters'!$IJ12)^2</f>
        <v>7.4896739864748474E-8</v>
      </c>
      <c r="GL12" s="3">
        <f>+('1981 PUA exporters'!GL12/'1981 PUA exporters'!$IJ12)^2</f>
        <v>2.2345225695185289E-7</v>
      </c>
      <c r="GM12" s="3">
        <f>+('1981 PUA exporters'!GM12/'1981 PUA exporters'!$IJ12)^2</f>
        <v>0</v>
      </c>
      <c r="GN12" s="3">
        <f>+('1981 PUA exporters'!GN12/'1981 PUA exporters'!$IJ12)^2</f>
        <v>0</v>
      </c>
      <c r="GO12" s="3">
        <f>+('1981 PUA exporters'!GO12/'1981 PUA exporters'!$IJ12)^2</f>
        <v>0</v>
      </c>
      <c r="GP12" s="3">
        <f>+('1981 PUA exporters'!GP12/'1981 PUA exporters'!$IJ12)^2</f>
        <v>0</v>
      </c>
      <c r="GQ12" s="3">
        <f>+('1981 PUA exporters'!GQ12/'1981 PUA exporters'!$IJ12)^2</f>
        <v>7.4896739864748474E-8</v>
      </c>
      <c r="GR12" s="3">
        <f>+('1981 PUA exporters'!GR12/'1981 PUA exporters'!$IJ12)^2</f>
        <v>2.7297076264755441E-7</v>
      </c>
      <c r="GS12" s="3">
        <f>+('1981 PUA exporters'!GS12/'1981 PUA exporters'!$IJ12)^2</f>
        <v>8.9281927667481868E-4</v>
      </c>
      <c r="GT12" s="3">
        <f>+('1981 PUA exporters'!GT12/'1981 PUA exporters'!$IJ12)^2</f>
        <v>2.2345225695185289E-7</v>
      </c>
      <c r="GU12" s="3">
        <f>+('1981 PUA exporters'!GU12/'1981 PUA exporters'!$IJ12)^2</f>
        <v>6.3383687290497879E-7</v>
      </c>
      <c r="GV12" s="3">
        <f>+('1981 PUA exporters'!GV12/'1981 PUA exporters'!$IJ12)^2</f>
        <v>0</v>
      </c>
      <c r="GW12" s="3">
        <f>+('1981 PUA exporters'!GW12/'1981 PUA exporters'!$IJ12)^2</f>
        <v>0</v>
      </c>
      <c r="GX12" s="3">
        <f>+('1981 PUA exporters'!GX12/'1981 PUA exporters'!$IJ12)^2</f>
        <v>0</v>
      </c>
      <c r="GY12" s="3">
        <f>+('1981 PUA exporters'!GY12/'1981 PUA exporters'!$IJ12)^2</f>
        <v>0</v>
      </c>
      <c r="GZ12" s="3">
        <f>+('1981 PUA exporters'!GZ12/'1981 PUA exporters'!$IJ12)^2</f>
        <v>6.1898132119626835E-10</v>
      </c>
      <c r="HA12" s="3">
        <f>+('1981 PUA exporters'!HA12/'1981 PUA exporters'!$IJ12)^2</f>
        <v>3.3895417148707649E-6</v>
      </c>
      <c r="HB12" s="3">
        <f>+('1981 PUA exporters'!HB12/'1981 PUA exporters'!$IJ12)^2</f>
        <v>7.0867171463760771E-6</v>
      </c>
      <c r="HC12" s="3">
        <f>+('1981 PUA exporters'!HC12/'1981 PUA exporters'!$IJ12)^2</f>
        <v>1.6737254925147096E-6</v>
      </c>
      <c r="HD12" s="3">
        <f>+('1981 PUA exporters'!HD12/'1981 PUA exporters'!$IJ12)^2</f>
        <v>0</v>
      </c>
      <c r="HE12" s="3">
        <f>+('1981 PUA exporters'!HE12/'1981 PUA exporters'!$IJ12)^2</f>
        <v>7.1554240730288634E-7</v>
      </c>
      <c r="HF12" s="3">
        <f>+('1981 PUA exporters'!HF12/'1981 PUA exporters'!$IJ12)^2</f>
        <v>6.7407065878273616E-7</v>
      </c>
      <c r="HG12" s="3">
        <f>+('1981 PUA exporters'!HG12/'1981 PUA exporters'!$IJ12)^2</f>
        <v>0</v>
      </c>
      <c r="HH12" s="3">
        <f>+('1981 PUA exporters'!HH12/'1981 PUA exporters'!$IJ12)^2</f>
        <v>0</v>
      </c>
      <c r="HI12" s="3">
        <f>+('1981 PUA exporters'!HI12/'1981 PUA exporters'!$IJ12)^2</f>
        <v>1.3927079726916037E-7</v>
      </c>
      <c r="HJ12" s="3">
        <f>+('1981 PUA exporters'!HJ12/'1981 PUA exporters'!$IJ12)^2</f>
        <v>2.3295981004542753E-5</v>
      </c>
      <c r="HK12" s="3">
        <f>+('1981 PUA exporters'!HK12/'1981 PUA exporters'!$IJ12)^2</f>
        <v>3.8686332574766778E-7</v>
      </c>
      <c r="HL12" s="3">
        <f>+('1981 PUA exporters'!HL12/'1981 PUA exporters'!$IJ12)^2</f>
        <v>1.7262770066842732E-5</v>
      </c>
      <c r="HM12" s="3">
        <f>+('1981 PUA exporters'!HM12/'1981 PUA exporters'!$IJ12)^2</f>
        <v>4.3140522162095114E-5</v>
      </c>
      <c r="HN12" s="3">
        <f>+('1981 PUA exporters'!HN12/'1981 PUA exporters'!$IJ12)^2</f>
        <v>2.6151960820542342E-6</v>
      </c>
      <c r="HO12" s="3">
        <f>+('1981 PUA exporters'!HO12/'1981 PUA exporters'!$IJ12)^2</f>
        <v>4.9029510451956422E-6</v>
      </c>
      <c r="HP12" s="3">
        <f>+('1981 PUA exporters'!HP12/'1981 PUA exporters'!$IJ12)^2</f>
        <v>2.3778786435075846E-5</v>
      </c>
      <c r="HQ12" s="3">
        <f>+('1981 PUA exporters'!HQ12/'1981 PUA exporters'!$IJ12)^2</f>
        <v>2.6962826351309447E-6</v>
      </c>
      <c r="HR12" s="3">
        <f>+('1981 PUA exporters'!HR12/'1981 PUA exporters'!$IJ12)^2</f>
        <v>4.7282497571012066E-4</v>
      </c>
      <c r="HS12" s="3">
        <f>+('1981 PUA exporters'!HS12/'1981 PUA exporters'!$IJ12)^2</f>
        <v>9.9037011391402921E-7</v>
      </c>
      <c r="HT12" s="3">
        <f>+('1981 PUA exporters'!HT12/'1981 PUA exporters'!$IJ12)^2</f>
        <v>6.2988158226253457E-5</v>
      </c>
      <c r="HU12" s="3">
        <f>+('1981 PUA exporters'!HU12/'1981 PUA exporters'!$IJ12)^2</f>
        <v>3.646003626700694E-3</v>
      </c>
      <c r="HV12" s="3">
        <f>+('1981 PUA exporters'!HV12/'1981 PUA exporters'!$IJ12)^2</f>
        <v>6.824269066188859E-6</v>
      </c>
      <c r="HW12" s="3">
        <f>+('1981 PUA exporters'!HW12/'1981 PUA exporters'!$IJ12)^2</f>
        <v>2.4759252847850734E-9</v>
      </c>
      <c r="HX12" s="3">
        <f>+('1981 PUA exporters'!HX12/'1981 PUA exporters'!$IJ12)^2</f>
        <v>2.2776257052088238E-2</v>
      </c>
      <c r="HY12" s="3">
        <f>+('1981 PUA exporters'!HY12/'1981 PUA exporters'!$IJ12)^2</f>
        <v>1.8589797931542198E-3</v>
      </c>
      <c r="HZ12" s="3">
        <f>+('1981 PUA exporters'!HZ12/'1981 PUA exporters'!$IJ12)^2</f>
        <v>2.6394756243781573E-3</v>
      </c>
      <c r="IA12" s="3">
        <f>+('1981 PUA exporters'!IA12/'1981 PUA exporters'!$IJ12)^2</f>
        <v>1.7888560182572158E-7</v>
      </c>
      <c r="IB12" s="3">
        <f>+('1981 PUA exporters'!IB12/'1981 PUA exporters'!$IJ12)^2</f>
        <v>4.1521886007166883E-5</v>
      </c>
      <c r="IC12" s="3">
        <f>+('1981 PUA exporters'!IC12/'1981 PUA exporters'!$IJ12)^2</f>
        <v>1.4113393104596115E-3</v>
      </c>
      <c r="ID12" s="3">
        <f>+('1981 PUA exporters'!ID12/'1981 PUA exporters'!$IJ12)^2</f>
        <v>1.6099704164314937E-6</v>
      </c>
      <c r="IE12" s="3">
        <f>+('1981 PUA exporters'!IE12/'1981 PUA exporters'!$IJ12)^2</f>
        <v>2.5037546849860574E-4</v>
      </c>
      <c r="IF12" s="3">
        <f>+('1981 PUA exporters'!IF12/'1981 PUA exporters'!$IJ12)^2</f>
        <v>4.2641623217210933E-6</v>
      </c>
      <c r="IG12" s="3">
        <f>+('1981 PUA exporters'!IG12/'1981 PUA exporters'!$IJ12)^2</f>
        <v>4.1620304037237087E-6</v>
      </c>
      <c r="IH12" s="3">
        <f>+('1981 PUA exporters'!IH12/'1981 PUA exporters'!$IJ12)^2</f>
        <v>5.0276757814166892E-5</v>
      </c>
      <c r="II12" s="3">
        <f>+('1981 PUA exporters'!II12/'1981 PUA exporters'!$IJ12)^2</f>
        <v>6.1898132119626826E-8</v>
      </c>
      <c r="IJ12" s="3"/>
      <c r="IK12" s="3" t="str">
        <f t="shared" si="0"/>
        <v>Brighton</v>
      </c>
      <c r="IL12" s="3">
        <f t="shared" si="1"/>
        <v>4.2222899065917328E-2</v>
      </c>
    </row>
    <row r="13" spans="1:246" x14ac:dyDescent="0.25">
      <c r="A13" t="s">
        <v>255</v>
      </c>
      <c r="B13" s="3">
        <f>+('1981 PUA exporters'!B13/'1981 PUA exporters'!$IJ13)^2</f>
        <v>1.1038101389879314E-4</v>
      </c>
      <c r="C13" s="3">
        <f>+('1981 PUA exporters'!C13/'1981 PUA exporters'!$IJ13)^2</f>
        <v>5.6397382741370532E-11</v>
      </c>
      <c r="D13" s="3">
        <f>+('1981 PUA exporters'!D13/'1981 PUA exporters'!$IJ13)^2</f>
        <v>0</v>
      </c>
      <c r="E13" s="3">
        <f>+('1981 PUA exporters'!E13/'1981 PUA exporters'!$IJ13)^2</f>
        <v>0</v>
      </c>
      <c r="F13" s="3">
        <f>+('1981 PUA exporters'!F13/'1981 PUA exporters'!$IJ13)^2</f>
        <v>0</v>
      </c>
      <c r="G13" s="3">
        <f>+('1981 PUA exporters'!G13/'1981 PUA exporters'!$IJ13)^2</f>
        <v>2.5316785112601237E-7</v>
      </c>
      <c r="H13" s="3">
        <f>+('1981 PUA exporters'!H13/'1981 PUA exporters'!$IJ13)^2</f>
        <v>8.1212231147573574E-9</v>
      </c>
      <c r="I13" s="3">
        <f>+('1981 PUA exporters'!I13/'1981 PUA exporters'!$IJ13)^2</f>
        <v>5.0757644467233488E-8</v>
      </c>
      <c r="J13" s="3">
        <f>+('1981 PUA exporters'!J13/'1981 PUA exporters'!$IJ13)^2</f>
        <v>0</v>
      </c>
      <c r="K13" s="3">
        <f>+('1981 PUA exporters'!K13/'1981 PUA exporters'!$IJ13)^2</f>
        <v>7.8296915079953541E-4</v>
      </c>
      <c r="L13" s="3">
        <f>+('1981 PUA exporters'!L13/'1981 PUA exporters'!$IJ13)^2</f>
        <v>1.3184811366546842E-4</v>
      </c>
      <c r="M13" s="3">
        <f>+('1981 PUA exporters'!M13/'1981 PUA exporters'!$IJ13)^2</f>
        <v>0</v>
      </c>
      <c r="N13" s="3">
        <f>+('1981 PUA exporters'!N13/'1981 PUA exporters'!$IJ13)^2</f>
        <v>3.582412509376323E-5</v>
      </c>
      <c r="O13" s="3">
        <f>+('1981 PUA exporters'!O13/'1981 PUA exporters'!$IJ13)^2</f>
        <v>0</v>
      </c>
      <c r="P13" s="3">
        <f>+('1981 PUA exporters'!P13/'1981 PUA exporters'!$IJ13)^2</f>
        <v>3.700232281661321E-7</v>
      </c>
      <c r="Q13" s="3">
        <f>+('1981 PUA exporters'!Q13/'1981 PUA exporters'!$IJ13)^2</f>
        <v>0</v>
      </c>
      <c r="R13" s="3">
        <f>+('1981 PUA exporters'!R13/'1981 PUA exporters'!$IJ13)^2</f>
        <v>2.1007461097333107E-6</v>
      </c>
      <c r="S13" s="3">
        <f>+('1981 PUA exporters'!S13/'1981 PUA exporters'!$IJ13)^2</f>
        <v>4.5681880020510137E-9</v>
      </c>
      <c r="T13" s="3">
        <f>+('1981 PUA exporters'!T13/'1981 PUA exporters'!$IJ13)^2</f>
        <v>4.1711504275517649E-7</v>
      </c>
      <c r="U13" s="3">
        <f>+('1981 PUA exporters'!U13/'1981 PUA exporters'!$IJ13)^2</f>
        <v>2.7296333246823338E-8</v>
      </c>
      <c r="V13" s="3">
        <f>+('1981 PUA exporters'!V13/'1981 PUA exporters'!$IJ13)^2</f>
        <v>1.3818768706204316E-5</v>
      </c>
      <c r="W13" s="3">
        <f>+('1981 PUA exporters'!W13/'1981 PUA exporters'!$IJ13)^2</f>
        <v>8.8887350964846684E-6</v>
      </c>
      <c r="X13" s="3">
        <f>+('1981 PUA exporters'!X13/'1981 PUA exporters'!$IJ13)^2</f>
        <v>0</v>
      </c>
      <c r="Y13" s="3">
        <f>+('1981 PUA exporters'!Y13/'1981 PUA exporters'!$IJ13)^2</f>
        <v>5.7750919927163425E-8</v>
      </c>
      <c r="Z13" s="3">
        <f>+('1981 PUA exporters'!Z13/'1981 PUA exporters'!$IJ13)^2</f>
        <v>3.6960588753384592E-6</v>
      </c>
      <c r="AA13" s="3">
        <f>+('1981 PUA exporters'!AA13/'1981 PUA exporters'!$IJ13)^2</f>
        <v>7.201381802245603E-7</v>
      </c>
      <c r="AB13" s="3">
        <f>+('1981 PUA exporters'!AB13/'1981 PUA exporters'!$IJ13)^2</f>
        <v>9.5311576832916203E-7</v>
      </c>
      <c r="AC13" s="3">
        <f>+('1981 PUA exporters'!AC13/'1981 PUA exporters'!$IJ13)^2</f>
        <v>1.2859167238859895E-6</v>
      </c>
      <c r="AD13" s="3">
        <f>+('1981 PUA exporters'!AD13/'1981 PUA exporters'!$IJ13)^2</f>
        <v>4.7734744752296018E-7</v>
      </c>
      <c r="AE13" s="3">
        <f>+('1981 PUA exporters'!AE13/'1981 PUA exporters'!$IJ13)^2</f>
        <v>2.324079745389138E-6</v>
      </c>
      <c r="AF13" s="3">
        <f>+('1981 PUA exporters'!AF13/'1981 PUA exporters'!$IJ13)^2</f>
        <v>2.0985466118063976E-7</v>
      </c>
      <c r="AG13" s="3">
        <f>+('1981 PUA exporters'!AG13/'1981 PUA exporters'!$IJ13)^2</f>
        <v>1.6445476807383648E-7</v>
      </c>
      <c r="AH13" s="3">
        <f>+('1981 PUA exporters'!AH13/'1981 PUA exporters'!$IJ13)^2</f>
        <v>0</v>
      </c>
      <c r="AI13" s="3">
        <f>+('1981 PUA exporters'!AI13/'1981 PUA exporters'!$IJ13)^2</f>
        <v>3.172352779202092E-7</v>
      </c>
      <c r="AJ13" s="3">
        <f>+('1981 PUA exporters'!AJ13/'1981 PUA exporters'!$IJ13)^2</f>
        <v>1.4099345685342636E-7</v>
      </c>
      <c r="AK13" s="3">
        <f>+('1981 PUA exporters'!AK13/'1981 PUA exporters'!$IJ13)^2</f>
        <v>1.7060208279264588E-7</v>
      </c>
      <c r="AL13" s="3">
        <f>+('1981 PUA exporters'!AL13/'1981 PUA exporters'!$IJ13)^2</f>
        <v>4.0295529547291781E-4</v>
      </c>
      <c r="AM13" s="3">
        <f>+('1981 PUA exporters'!AM13/'1981 PUA exporters'!$IJ13)^2</f>
        <v>2.3932793340127997E-6</v>
      </c>
      <c r="AN13" s="3">
        <f>+('1981 PUA exporters'!AN13/'1981 PUA exporters'!$IJ13)^2</f>
        <v>2.2597810893257022E-5</v>
      </c>
      <c r="AO13" s="3">
        <f>+('1981 PUA exporters'!AO13/'1981 PUA exporters'!$IJ13)^2</f>
        <v>1.0427876068879412E-7</v>
      </c>
      <c r="AP13" s="3">
        <f>+('1981 PUA exporters'!AP13/'1981 PUA exporters'!$IJ13)^2</f>
        <v>0</v>
      </c>
      <c r="AQ13" s="3">
        <f>+('1981 PUA exporters'!AQ13/'1981 PUA exporters'!$IJ13)^2</f>
        <v>2.2558953096548213E-10</v>
      </c>
      <c r="AR13" s="3">
        <f>+('1981 PUA exporters'!AR13/'1981 PUA exporters'!$IJ13)^2</f>
        <v>1.1624402941120329E-5</v>
      </c>
      <c r="AS13" s="3">
        <f>+('1981 PUA exporters'!AS13/'1981 PUA exporters'!$IJ13)^2</f>
        <v>1.4257822330845885E-6</v>
      </c>
      <c r="AT13" s="3">
        <f>+('1981 PUA exporters'!AT13/'1981 PUA exporters'!$IJ13)^2</f>
        <v>9.5311576832916184E-9</v>
      </c>
      <c r="AU13" s="3">
        <f>+('1981 PUA exporters'!AU13/'1981 PUA exporters'!$IJ13)^2</f>
        <v>0</v>
      </c>
      <c r="AV13" s="3">
        <f>+('1981 PUA exporters'!AV13/'1981 PUA exporters'!$IJ13)^2</f>
        <v>0</v>
      </c>
      <c r="AW13" s="3">
        <f>+('1981 PUA exporters'!AW13/'1981 PUA exporters'!$IJ13)^2</f>
        <v>0</v>
      </c>
      <c r="AX13" s="3">
        <f>+('1981 PUA exporters'!AX13/'1981 PUA exporters'!$IJ13)^2</f>
        <v>1.0431259911843895E-6</v>
      </c>
      <c r="AY13" s="3">
        <f>+('1981 PUA exporters'!AY13/'1981 PUA exporters'!$IJ13)^2</f>
        <v>1.832350965267129E-7</v>
      </c>
      <c r="AZ13" s="3">
        <f>+('1981 PUA exporters'!AZ13/'1981 PUA exporters'!$IJ13)^2</f>
        <v>0</v>
      </c>
      <c r="BA13" s="3">
        <f>+('1981 PUA exporters'!BA13/'1981 PUA exporters'!$IJ13)^2</f>
        <v>2.0359455169634765E-6</v>
      </c>
      <c r="BB13" s="3">
        <f>+('1981 PUA exporters'!BB13/'1981 PUA exporters'!$IJ13)^2</f>
        <v>2.6078149779609738E-7</v>
      </c>
      <c r="BC13" s="3">
        <f>+('1981 PUA exporters'!BC13/'1981 PUA exporters'!$IJ13)^2</f>
        <v>7.7208016972936259E-8</v>
      </c>
      <c r="BD13" s="3">
        <f>+('1981 PUA exporters'!BD13/'1981 PUA exporters'!$IJ13)^2</f>
        <v>0</v>
      </c>
      <c r="BE13" s="3">
        <f>+('1981 PUA exporters'!BE13/'1981 PUA exporters'!$IJ13)^2</f>
        <v>0</v>
      </c>
      <c r="BF13" s="3">
        <f>+('1981 PUA exporters'!BF13/'1981 PUA exporters'!$IJ13)^2</f>
        <v>4.5681880020510137E-9</v>
      </c>
      <c r="BG13" s="3">
        <f>+('1981 PUA exporters'!BG13/'1981 PUA exporters'!$IJ13)^2</f>
        <v>5.7390540651446075E-6</v>
      </c>
      <c r="BH13" s="3">
        <f>+('1981 PUA exporters'!BH13/'1981 PUA exporters'!$IJ13)^2</f>
        <v>3.4966941273477145E-6</v>
      </c>
      <c r="BI13" s="3">
        <f>+('1981 PUA exporters'!BI13/'1981 PUA exporters'!$IJ13)^2</f>
        <v>1.7060208279264588E-7</v>
      </c>
      <c r="BJ13" s="3">
        <f>+('1981 PUA exporters'!BJ13/'1981 PUA exporters'!$IJ13)^2</f>
        <v>4.2687178996943359E-7</v>
      </c>
      <c r="BK13" s="3">
        <f>+('1981 PUA exporters'!BK13/'1981 PUA exporters'!$IJ13)^2</f>
        <v>2.1007461097333107E-6</v>
      </c>
      <c r="BL13" s="3">
        <f>+('1981 PUA exporters'!BL13/'1981 PUA exporters'!$IJ13)^2</f>
        <v>5.3500813163773746E-6</v>
      </c>
      <c r="BM13" s="3">
        <f>+('1981 PUA exporters'!BM13/'1981 PUA exporters'!$IJ13)^2</f>
        <v>8.5780419149624587E-8</v>
      </c>
      <c r="BN13" s="3">
        <f>+('1981 PUA exporters'!BN13/'1981 PUA exporters'!$IJ13)^2</f>
        <v>9.9484983155777616E-8</v>
      </c>
      <c r="BO13" s="3">
        <f>+('1981 PUA exporters'!BO13/'1981 PUA exporters'!$IJ13)^2</f>
        <v>8.5780419149624587E-8</v>
      </c>
      <c r="BP13" s="3">
        <f>+('1981 PUA exporters'!BP13/'1981 PUA exporters'!$IJ13)^2</f>
        <v>1.626325686374628E-5</v>
      </c>
      <c r="BQ13" s="3">
        <f>+('1981 PUA exporters'!BQ13/'1981 PUA exporters'!$IJ13)^2</f>
        <v>2.0359455169634766E-8</v>
      </c>
      <c r="BR13" s="3">
        <f>+('1981 PUA exporters'!BR13/'1981 PUA exporters'!$IJ13)^2</f>
        <v>1.2993956983611772E-7</v>
      </c>
      <c r="BS13" s="3">
        <f>+('1981 PUA exporters'!BS13/'1981 PUA exporters'!$IJ13)^2</f>
        <v>2.9061007352800823E-6</v>
      </c>
      <c r="BT13" s="3">
        <f>+('1981 PUA exporters'!BT13/'1981 PUA exporters'!$IJ13)^2</f>
        <v>4.8150731847396363E-5</v>
      </c>
      <c r="BU13" s="3">
        <f>+('1981 PUA exporters'!BU13/'1981 PUA exporters'!$IJ13)^2</f>
        <v>3.7002322816613212E-5</v>
      </c>
      <c r="BV13" s="3">
        <f>+('1981 PUA exporters'!BV13/'1981 PUA exporters'!$IJ13)^2</f>
        <v>5.4164046384812261E-7</v>
      </c>
      <c r="BW13" s="3">
        <f>+('1981 PUA exporters'!BW13/'1981 PUA exporters'!$IJ13)^2</f>
        <v>8.3941864472255906E-7</v>
      </c>
      <c r="BX13" s="3">
        <f>+('1981 PUA exporters'!BX13/'1981 PUA exporters'!$IJ13)^2</f>
        <v>0</v>
      </c>
      <c r="BY13" s="3">
        <f>+('1981 PUA exporters'!BY13/'1981 PUA exporters'!$IJ13)^2</f>
        <v>4.8778096333011372E-7</v>
      </c>
      <c r="BZ13" s="3">
        <f>+('1981 PUA exporters'!BZ13/'1981 PUA exporters'!$IJ13)^2</f>
        <v>5.2736572230245438E-5</v>
      </c>
      <c r="CA13" s="3">
        <f>+('1981 PUA exporters'!CA13/'1981 PUA exporters'!$IJ13)^2</f>
        <v>5.7750919927163425E-8</v>
      </c>
      <c r="CB13" s="3">
        <f>+('1981 PUA exporters'!CB13/'1981 PUA exporters'!$IJ13)^2</f>
        <v>5.5605563487681702E-6</v>
      </c>
      <c r="CC13" s="3">
        <f>+('1981 PUA exporters'!CC13/'1981 PUA exporters'!$IJ13)^2</f>
        <v>0</v>
      </c>
      <c r="CD13" s="3">
        <f>+('1981 PUA exporters'!CD13/'1981 PUA exporters'!$IJ13)^2</f>
        <v>4.7430198885492623E-8</v>
      </c>
      <c r="CE13" s="3">
        <f>+('1981 PUA exporters'!CE13/'1981 PUA exporters'!$IJ13)^2</f>
        <v>0</v>
      </c>
      <c r="CF13" s="3">
        <f>+('1981 PUA exporters'!CF13/'1981 PUA exporters'!$IJ13)^2</f>
        <v>1.4437729981790856E-8</v>
      </c>
      <c r="CG13" s="3">
        <f>+('1981 PUA exporters'!CG13/'1981 PUA exporters'!$IJ13)^2</f>
        <v>1.3901390871920425E-4</v>
      </c>
      <c r="CH13" s="3">
        <f>+('1981 PUA exporters'!CH13/'1981 PUA exporters'!$IJ13)^2</f>
        <v>6.578190722953459E-7</v>
      </c>
      <c r="CI13" s="3">
        <f>+('1981 PUA exporters'!CI13/'1981 PUA exporters'!$IJ13)^2</f>
        <v>1.2689411116808372E-8</v>
      </c>
      <c r="CJ13" s="3">
        <f>+('1981 PUA exporters'!CJ13/'1981 PUA exporters'!$IJ13)^2</f>
        <v>9.0235812386192851E-10</v>
      </c>
      <c r="CK13" s="3">
        <f>+('1981 PUA exporters'!CK13/'1981 PUA exporters'!$IJ13)^2</f>
        <v>2.9155247379361653E-5</v>
      </c>
      <c r="CL13" s="3">
        <f>+('1981 PUA exporters'!CL13/'1981 PUA exporters'!$IJ13)^2</f>
        <v>3.172352779202092E-7</v>
      </c>
      <c r="CM13" s="3">
        <f>+('1981 PUA exporters'!CM13/'1981 PUA exporters'!$IJ13)^2</f>
        <v>9.9011809114577528E-6</v>
      </c>
      <c r="CN13" s="3">
        <f>+('1981 PUA exporters'!CN13/'1981 PUA exporters'!$IJ13)^2</f>
        <v>5.59603030251249E-6</v>
      </c>
      <c r="CO13" s="3">
        <f>+('1981 PUA exporters'!CO13/'1981 PUA exporters'!$IJ13)^2</f>
        <v>8.3941864472255906E-7</v>
      </c>
      <c r="CP13" s="3">
        <f>+('1981 PUA exporters'!CP13/'1981 PUA exporters'!$IJ13)^2</f>
        <v>9.9461521844557206E-5</v>
      </c>
      <c r="CQ13" s="3">
        <f>+('1981 PUA exporters'!CQ13/'1981 PUA exporters'!$IJ13)^2</f>
        <v>0</v>
      </c>
      <c r="CR13" s="3">
        <f>+('1981 PUA exporters'!CR13/'1981 PUA exporters'!$IJ13)^2</f>
        <v>2.0303057786893394E-9</v>
      </c>
      <c r="CS13" s="3">
        <f>+('1981 PUA exporters'!CS13/'1981 PUA exporters'!$IJ13)^2</f>
        <v>8.0671718631380288E-5</v>
      </c>
      <c r="CT13" s="3">
        <f>+('1981 PUA exporters'!CT13/'1981 PUA exporters'!$IJ13)^2</f>
        <v>0</v>
      </c>
      <c r="CU13" s="3">
        <f>+('1981 PUA exporters'!CU13/'1981 PUA exporters'!$IJ13)^2</f>
        <v>9.9011809114577528E-6</v>
      </c>
      <c r="CV13" s="3">
        <f>+('1981 PUA exporters'!CV13/'1981 PUA exporters'!$IJ13)^2</f>
        <v>2.6308758677639202E-5</v>
      </c>
      <c r="CW13" s="3">
        <f>+('1981 PUA exporters'!CW13/'1981 PUA exporters'!$IJ13)^2</f>
        <v>1.8972079554197049E-7</v>
      </c>
      <c r="CX13" s="3">
        <f>+('1981 PUA exporters'!CX13/'1981 PUA exporters'!$IJ13)^2</f>
        <v>6.0414286327124656E-5</v>
      </c>
      <c r="CY13" s="3">
        <f>+('1981 PUA exporters'!CY13/'1981 PUA exporters'!$IJ13)^2</f>
        <v>3.9793993262311046E-7</v>
      </c>
      <c r="CZ13" s="3">
        <f>+('1981 PUA exporters'!CZ13/'1981 PUA exporters'!$IJ13)^2</f>
        <v>1.3156889022351591E-5</v>
      </c>
      <c r="DA13" s="3">
        <f>+('1981 PUA exporters'!DA13/'1981 PUA exporters'!$IJ13)^2</f>
        <v>3.700232281661321E-7</v>
      </c>
      <c r="DB13" s="3">
        <f>+('1981 PUA exporters'!DB13/'1981 PUA exporters'!$IJ13)^2</f>
        <v>5.6397382741370532E-11</v>
      </c>
      <c r="DC13" s="3">
        <f>+('1981 PUA exporters'!DC13/'1981 PUA exporters'!$IJ13)^2</f>
        <v>4.9413130862679206E-6</v>
      </c>
      <c r="DD13" s="3">
        <f>+('1981 PUA exporters'!DD13/'1981 PUA exporters'!$IJ13)^2</f>
        <v>1.3202063325927426E-6</v>
      </c>
      <c r="DE13" s="3">
        <f>+('1981 PUA exporters'!DE13/'1981 PUA exporters'!$IJ13)^2</f>
        <v>5.3153969259914315E-6</v>
      </c>
      <c r="DF13" s="3">
        <f>+('1981 PUA exporters'!DF13/'1981 PUA exporters'!$IJ13)^2</f>
        <v>0</v>
      </c>
      <c r="DG13" s="3">
        <f>+('1981 PUA exporters'!DG13/'1981 PUA exporters'!$IJ13)^2</f>
        <v>2.4871245788944404E-8</v>
      </c>
      <c r="DH13" s="3">
        <f>+('1981 PUA exporters'!DH13/'1981 PUA exporters'!$IJ13)^2</f>
        <v>1.76862192276938E-7</v>
      </c>
      <c r="DI13" s="3">
        <f>+('1981 PUA exporters'!DI13/'1981 PUA exporters'!$IJ13)^2</f>
        <v>1.4984220620554736E-6</v>
      </c>
      <c r="DJ13" s="3">
        <f>+('1981 PUA exporters'!DJ13/'1981 PUA exporters'!$IJ13)^2</f>
        <v>4.6190866399751005E-5</v>
      </c>
      <c r="DK13" s="3">
        <f>+('1981 PUA exporters'!DK13/'1981 PUA exporters'!$IJ13)^2</f>
        <v>1.5842024812050985E-7</v>
      </c>
      <c r="DL13" s="3">
        <f>+('1981 PUA exporters'!DL13/'1981 PUA exporters'!$IJ13)^2</f>
        <v>1.76862192276938E-7</v>
      </c>
      <c r="DM13" s="3">
        <f>+('1981 PUA exporters'!DM13/'1981 PUA exporters'!$IJ13)^2</f>
        <v>1.9565436418019005E-5</v>
      </c>
      <c r="DN13" s="3">
        <f>+('1981 PUA exporters'!DN13/'1981 PUA exporters'!$IJ13)^2</f>
        <v>4.4215548069234488E-6</v>
      </c>
      <c r="DO13" s="3">
        <f>+('1981 PUA exporters'!DO13/'1981 PUA exporters'!$IJ13)^2</f>
        <v>3.248489245902943E-8</v>
      </c>
      <c r="DP13" s="3">
        <f>+('1981 PUA exporters'!DP13/'1981 PUA exporters'!$IJ13)^2</f>
        <v>1.5249852293266589E-7</v>
      </c>
      <c r="DQ13" s="3">
        <f>+('1981 PUA exporters'!DQ13/'1981 PUA exporters'!$IJ13)^2</f>
        <v>1.9553220744917226E-4</v>
      </c>
      <c r="DR13" s="3">
        <f>+('1981 PUA exporters'!DR13/'1981 PUA exporters'!$IJ13)^2</f>
        <v>4.8086664420602175E-6</v>
      </c>
      <c r="DS13" s="3">
        <f>+('1981 PUA exporters'!DS13/'1981 PUA exporters'!$IJ13)^2</f>
        <v>0</v>
      </c>
      <c r="DT13" s="3">
        <f>+('1981 PUA exporters'!DT13/'1981 PUA exporters'!$IJ13)^2</f>
        <v>8.1212231147573574E-9</v>
      </c>
      <c r="DU13" s="3">
        <f>+('1981 PUA exporters'!DU13/'1981 PUA exporters'!$IJ13)^2</f>
        <v>1.409934568534263E-9</v>
      </c>
      <c r="DV13" s="3">
        <f>+('1981 PUA exporters'!DV13/'1981 PUA exporters'!$IJ13)^2</f>
        <v>1.3642290523706463E-2</v>
      </c>
      <c r="DW13" s="3">
        <f>+('1981 PUA exporters'!DW13/'1981 PUA exporters'!$IJ13)^2</f>
        <v>5.4197884814457089E-8</v>
      </c>
      <c r="DX13" s="3">
        <f>+('1981 PUA exporters'!DX13/'1981 PUA exporters'!$IJ13)^2</f>
        <v>1.2859167238859895E-6</v>
      </c>
      <c r="DY13" s="3">
        <f>+('1981 PUA exporters'!DY13/'1981 PUA exporters'!$IJ13)^2</f>
        <v>2.4871245788944408E-6</v>
      </c>
      <c r="DZ13" s="3">
        <f>+('1981 PUA exporters'!DZ13/'1981 PUA exporters'!$IJ13)^2</f>
        <v>2.5586928575932394E-6</v>
      </c>
      <c r="EA13" s="3">
        <f>+('1981 PUA exporters'!EA13/'1981 PUA exporters'!$IJ13)^2</f>
        <v>5.0757644467233484E-10</v>
      </c>
      <c r="EB13" s="3">
        <f>+('1981 PUA exporters'!EB13/'1981 PUA exporters'!$IJ13)^2</f>
        <v>0</v>
      </c>
      <c r="EC13" s="3">
        <f>+('1981 PUA exporters'!EC13/'1981 PUA exporters'!$IJ13)^2</f>
        <v>1.409934568534263E-9</v>
      </c>
      <c r="ED13" s="3">
        <f>+('1981 PUA exporters'!ED13/'1981 PUA exporters'!$IJ13)^2</f>
        <v>2.2384121210049967E-7</v>
      </c>
      <c r="EE13" s="3">
        <f>+('1981 PUA exporters'!EE13/'1981 PUA exporters'!$IJ13)^2</f>
        <v>6.1587351888145147E-5</v>
      </c>
      <c r="EF13" s="3">
        <f>+('1981 PUA exporters'!EF13/'1981 PUA exporters'!$IJ13)^2</f>
        <v>1.8272752008204055E-8</v>
      </c>
      <c r="EG13" s="3">
        <f>+('1981 PUA exporters'!EG13/'1981 PUA exporters'!$IJ13)^2</f>
        <v>2.7296333246823338E-8</v>
      </c>
      <c r="EH13" s="3">
        <f>+('1981 PUA exporters'!EH13/'1981 PUA exporters'!$IJ13)^2</f>
        <v>8.8887350964846684E-6</v>
      </c>
      <c r="EI13" s="3">
        <f>+('1981 PUA exporters'!EI13/'1981 PUA exporters'!$IJ13)^2</f>
        <v>7.5888318216788196E-7</v>
      </c>
      <c r="EJ13" s="3">
        <f>+('1981 PUA exporters'!EJ13/'1981 PUA exporters'!$IJ13)^2</f>
        <v>0</v>
      </c>
      <c r="EK13" s="3">
        <f>+('1981 PUA exporters'!EK13/'1981 PUA exporters'!$IJ13)^2</f>
        <v>2.6556963559083974E-6</v>
      </c>
      <c r="EL13" s="3">
        <f>+('1981 PUA exporters'!EL13/'1981 PUA exporters'!$IJ13)^2</f>
        <v>3.6094324954477141E-9</v>
      </c>
      <c r="EM13" s="3">
        <f>+('1981 PUA exporters'!EM13/'1981 PUA exporters'!$IJ13)^2</f>
        <v>1.1873910602106427E-4</v>
      </c>
      <c r="EN13" s="3">
        <f>+('1981 PUA exporters'!EN13/'1981 PUA exporters'!$IJ13)^2</f>
        <v>6.9482139511195902E-6</v>
      </c>
      <c r="EO13" s="3">
        <f>+('1981 PUA exporters'!EO13/'1981 PUA exporters'!$IJ13)^2</f>
        <v>3.0136561839061502E-5</v>
      </c>
      <c r="EP13" s="3">
        <f>+('1981 PUA exporters'!EP13/'1981 PUA exporters'!$IJ13)^2</f>
        <v>3.1050368631619922E-5</v>
      </c>
      <c r="EQ13" s="3">
        <f>+('1981 PUA exporters'!EQ13/'1981 PUA exporters'!$IJ13)^2</f>
        <v>8.1212231147573574E-9</v>
      </c>
      <c r="ER13" s="3">
        <f>+('1981 PUA exporters'!ER13/'1981 PUA exporters'!$IJ13)^2</f>
        <v>2.1123301321483882E-5</v>
      </c>
      <c r="ES13" s="3">
        <f>+('1981 PUA exporters'!ES13/'1981 PUA exporters'!$IJ13)^2</f>
        <v>0</v>
      </c>
      <c r="ET13" s="3">
        <f>+('1981 PUA exporters'!ET13/'1981 PUA exporters'!$IJ13)^2</f>
        <v>0</v>
      </c>
      <c r="EU13" s="3">
        <f>+('1981 PUA exporters'!EU13/'1981 PUA exporters'!$IJ13)^2</f>
        <v>7.6806975184262385E-5</v>
      </c>
      <c r="EV13" s="3">
        <f>+('1981 PUA exporters'!EV13/'1981 PUA exporters'!$IJ13)^2</f>
        <v>3.0094207404622727E-6</v>
      </c>
      <c r="EW13" s="3">
        <f>+('1981 PUA exporters'!EW13/'1981 PUA exporters'!$IJ13)^2</f>
        <v>1.6469849500309161E-3</v>
      </c>
      <c r="EX13" s="3">
        <f>+('1981 PUA exporters'!EX13/'1981 PUA exporters'!$IJ13)^2</f>
        <v>2.0359455169634766E-8</v>
      </c>
      <c r="EY13" s="3">
        <f>+('1981 PUA exporters'!EY13/'1981 PUA exporters'!$IJ13)^2</f>
        <v>0</v>
      </c>
      <c r="EZ13" s="3">
        <f>+('1981 PUA exporters'!EZ13/'1981 PUA exporters'!$IJ13)^2</f>
        <v>2.2558953096548213E-10</v>
      </c>
      <c r="FA13" s="3">
        <f>+('1981 PUA exporters'!FA13/'1981 PUA exporters'!$IJ13)^2</f>
        <v>0</v>
      </c>
      <c r="FB13" s="3">
        <f>+('1981 PUA exporters'!FB13/'1981 PUA exporters'!$IJ13)^2</f>
        <v>0</v>
      </c>
      <c r="FC13" s="3">
        <f>+('1981 PUA exporters'!FC13/'1981 PUA exporters'!$IJ13)^2</f>
        <v>9.0235812386192851E-10</v>
      </c>
      <c r="FD13" s="3">
        <f>+('1981 PUA exporters'!FD13/'1981 PUA exporters'!$IJ13)^2</f>
        <v>2.0303057786893394E-9</v>
      </c>
      <c r="FE13" s="3">
        <f>+('1981 PUA exporters'!FE13/'1981 PUA exporters'!$IJ13)^2</f>
        <v>0</v>
      </c>
      <c r="FF13" s="3">
        <f>+('1981 PUA exporters'!FF13/'1981 PUA exporters'!$IJ13)^2</f>
        <v>9.6783548522465976E-7</v>
      </c>
      <c r="FG13" s="3">
        <f>+('1981 PUA exporters'!FG13/'1981 PUA exporters'!$IJ13)^2</f>
        <v>2.7634717543271562E-9</v>
      </c>
      <c r="FH13" s="3">
        <f>+('1981 PUA exporters'!FH13/'1981 PUA exporters'!$IJ13)^2</f>
        <v>0</v>
      </c>
      <c r="FI13" s="3">
        <f>+('1981 PUA exporters'!FI13/'1981 PUA exporters'!$IJ13)^2</f>
        <v>5.0757644467233484E-10</v>
      </c>
      <c r="FJ13" s="3">
        <f>+('1981 PUA exporters'!FJ13/'1981 PUA exporters'!$IJ13)^2</f>
        <v>0</v>
      </c>
      <c r="FK13" s="3">
        <f>+('1981 PUA exporters'!FK13/'1981 PUA exporters'!$IJ13)^2</f>
        <v>9.0235812386192851E-10</v>
      </c>
      <c r="FL13" s="3">
        <f>+('1981 PUA exporters'!FL13/'1981 PUA exporters'!$IJ13)^2</f>
        <v>0</v>
      </c>
      <c r="FM13" s="3">
        <f>+('1981 PUA exporters'!FM13/'1981 PUA exporters'!$IJ13)^2</f>
        <v>1.3202063325927426E-6</v>
      </c>
      <c r="FN13" s="3">
        <f>+('1981 PUA exporters'!FN13/'1981 PUA exporters'!$IJ13)^2</f>
        <v>5.6397382741370532E-11</v>
      </c>
      <c r="FO13" s="3">
        <f>+('1981 PUA exporters'!FO13/'1981 PUA exporters'!$IJ13)^2</f>
        <v>3.3177959895538127E-5</v>
      </c>
      <c r="FP13" s="3">
        <f>+('1981 PUA exporters'!FP13/'1981 PUA exporters'!$IJ13)^2</f>
        <v>1.409934568534263E-9</v>
      </c>
      <c r="FQ13" s="3">
        <f>+('1981 PUA exporters'!FQ13/'1981 PUA exporters'!$IJ13)^2</f>
        <v>9.8539763021032252E-6</v>
      </c>
      <c r="FR13" s="3">
        <f>+('1981 PUA exporters'!FR13/'1981 PUA exporters'!$IJ13)^2</f>
        <v>1.409934568534263E-9</v>
      </c>
      <c r="FS13" s="3">
        <f>+('1981 PUA exporters'!FS13/'1981 PUA exporters'!$IJ13)^2</f>
        <v>5.7750919927163425E-8</v>
      </c>
      <c r="FT13" s="3">
        <f>+('1981 PUA exporters'!FT13/'1981 PUA exporters'!$IJ13)^2</f>
        <v>9.0235812386192835E-8</v>
      </c>
      <c r="FU13" s="3">
        <f>+('1981 PUA exporters'!FU13/'1981 PUA exporters'!$IJ13)^2</f>
        <v>3.172352779202092E-7</v>
      </c>
      <c r="FV13" s="3">
        <f>+('1981 PUA exporters'!FV13/'1981 PUA exporters'!$IJ13)^2</f>
        <v>4.42155480692345E-8</v>
      </c>
      <c r="FW13" s="3">
        <f>+('1981 PUA exporters'!FW13/'1981 PUA exporters'!$IJ13)^2</f>
        <v>0</v>
      </c>
      <c r="FX13" s="3">
        <f>+('1981 PUA exporters'!FX13/'1981 PUA exporters'!$IJ13)^2</f>
        <v>5.2120205234265E-6</v>
      </c>
      <c r="FY13" s="3">
        <f>+('1981 PUA exporters'!FY13/'1981 PUA exporters'!$IJ13)^2</f>
        <v>8.532360034941948E-7</v>
      </c>
      <c r="FZ13" s="3">
        <f>+('1981 PUA exporters'!FZ13/'1981 PUA exporters'!$IJ13)^2</f>
        <v>9.3850884619914719E-7</v>
      </c>
      <c r="GA13" s="3">
        <f>+('1981 PUA exporters'!GA13/'1981 PUA exporters'!$IJ13)^2</f>
        <v>9.5311576832916184E-9</v>
      </c>
      <c r="GB13" s="3">
        <f>+('1981 PUA exporters'!GB13/'1981 PUA exporters'!$IJ13)^2</f>
        <v>2.2558953096548209E-8</v>
      </c>
      <c r="GC13" s="3">
        <f>+('1981 PUA exporters'!GC13/'1981 PUA exporters'!$IJ13)^2</f>
        <v>2.2526468204089181E-5</v>
      </c>
      <c r="GD13" s="3">
        <f>+('1981 PUA exporters'!GD13/'1981 PUA exporters'!$IJ13)^2</f>
        <v>9.0235812386192851E-10</v>
      </c>
      <c r="GE13" s="3">
        <f>+('1981 PUA exporters'!GE13/'1981 PUA exporters'!$IJ13)^2</f>
        <v>4.9413130862679206E-6</v>
      </c>
      <c r="GF13" s="3">
        <f>+('1981 PUA exporters'!GF13/'1981 PUA exporters'!$IJ13)^2</f>
        <v>1.1694561285250595E-6</v>
      </c>
      <c r="GG13" s="3">
        <f>+('1981 PUA exporters'!GG13/'1981 PUA exporters'!$IJ13)^2</f>
        <v>3.8124630733166481E-6</v>
      </c>
      <c r="GH13" s="3">
        <f>+('1981 PUA exporters'!GH13/'1981 PUA exporters'!$IJ13)^2</f>
        <v>7.9864333700054829E-7</v>
      </c>
      <c r="GI13" s="3">
        <f>+('1981 PUA exporters'!GI13/'1981 PUA exporters'!$IJ13)^2</f>
        <v>0</v>
      </c>
      <c r="GJ13" s="3">
        <f>+('1981 PUA exporters'!GJ13/'1981 PUA exporters'!$IJ13)^2</f>
        <v>4.9747567342335534E-6</v>
      </c>
      <c r="GK13" s="3">
        <f>+('1981 PUA exporters'!GK13/'1981 PUA exporters'!$IJ13)^2</f>
        <v>3.1808180263515721E-5</v>
      </c>
      <c r="GL13" s="3">
        <f>+('1981 PUA exporters'!GL13/'1981 PUA exporters'!$IJ13)^2</f>
        <v>1.4079042627555738E-6</v>
      </c>
      <c r="GM13" s="3">
        <f>+('1981 PUA exporters'!GM13/'1981 PUA exporters'!$IJ13)^2</f>
        <v>0</v>
      </c>
      <c r="GN13" s="3">
        <f>+('1981 PUA exporters'!GN13/'1981 PUA exporters'!$IJ13)^2</f>
        <v>0</v>
      </c>
      <c r="GO13" s="3">
        <f>+('1981 PUA exporters'!GO13/'1981 PUA exporters'!$IJ13)^2</f>
        <v>4.613080318713144E-6</v>
      </c>
      <c r="GP13" s="3">
        <f>+('1981 PUA exporters'!GP13/'1981 PUA exporters'!$IJ13)^2</f>
        <v>1.3848315295022519E-4</v>
      </c>
      <c r="GQ13" s="3">
        <f>+('1981 PUA exporters'!GQ13/'1981 PUA exporters'!$IJ13)^2</f>
        <v>3.7540353847965877E-4</v>
      </c>
      <c r="GR13" s="3">
        <f>+('1981 PUA exporters'!GR13/'1981 PUA exporters'!$IJ13)^2</f>
        <v>4.3674133194917341E-7</v>
      </c>
      <c r="GS13" s="3">
        <f>+('1981 PUA exporters'!GS13/'1981 PUA exporters'!$IJ13)^2</f>
        <v>8.2211164149641831E-4</v>
      </c>
      <c r="GT13" s="3">
        <f>+('1981 PUA exporters'!GT13/'1981 PUA exporters'!$IJ13)^2</f>
        <v>2.4871245788944404E-8</v>
      </c>
      <c r="GU13" s="3">
        <f>+('1981 PUA exporters'!GU13/'1981 PUA exporters'!$IJ13)^2</f>
        <v>3.4966941273477145E-6</v>
      </c>
      <c r="GV13" s="3">
        <f>+('1981 PUA exporters'!GV13/'1981 PUA exporters'!$IJ13)^2</f>
        <v>2.9236403213126487E-7</v>
      </c>
      <c r="GW13" s="3">
        <f>+('1981 PUA exporters'!GW13/'1981 PUA exporters'!$IJ13)^2</f>
        <v>7.3294038610685159E-7</v>
      </c>
      <c r="GX13" s="3">
        <f>+('1981 PUA exporters'!GX13/'1981 PUA exporters'!$IJ13)^2</f>
        <v>2.6556963559083974E-6</v>
      </c>
      <c r="GY13" s="3">
        <f>+('1981 PUA exporters'!GY13/'1981 PUA exporters'!$IJ13)^2</f>
        <v>0</v>
      </c>
      <c r="GZ13" s="3">
        <f>+('1981 PUA exporters'!GZ13/'1981 PUA exporters'!$IJ13)^2</f>
        <v>1.1053887017308625E-8</v>
      </c>
      <c r="HA13" s="3">
        <f>+('1981 PUA exporters'!HA13/'1981 PUA exporters'!$IJ13)^2</f>
        <v>3.2147918097149746E-5</v>
      </c>
      <c r="HB13" s="3">
        <f>+('1981 PUA exporters'!HB13/'1981 PUA exporters'!$IJ13)^2</f>
        <v>5.9021496562943761E-5</v>
      </c>
      <c r="HC13" s="3">
        <f>+('1981 PUA exporters'!HC13/'1981 PUA exporters'!$IJ13)^2</f>
        <v>2.7634717543271562E-9</v>
      </c>
      <c r="HD13" s="3">
        <f>+('1981 PUA exporters'!HD13/'1981 PUA exporters'!$IJ13)^2</f>
        <v>5.6397382741370532E-11</v>
      </c>
      <c r="HE13" s="3">
        <f>+('1981 PUA exporters'!HE13/'1981 PUA exporters'!$IJ13)^2</f>
        <v>3.700232281661321E-7</v>
      </c>
      <c r="HF13" s="3">
        <f>+('1981 PUA exporters'!HF13/'1981 PUA exporters'!$IJ13)^2</f>
        <v>8.1212231147573574E-9</v>
      </c>
      <c r="HG13" s="3">
        <f>+('1981 PUA exporters'!HG13/'1981 PUA exporters'!$IJ13)^2</f>
        <v>5.4197884814457089E-8</v>
      </c>
      <c r="HH13" s="3">
        <f>+('1981 PUA exporters'!HH13/'1981 PUA exporters'!$IJ13)^2</f>
        <v>9.5311576832916184E-9</v>
      </c>
      <c r="HI13" s="3">
        <f>+('1981 PUA exporters'!HI13/'1981 PUA exporters'!$IJ13)^2</f>
        <v>1.2353282715669802E-6</v>
      </c>
      <c r="HJ13" s="3">
        <f>+('1981 PUA exporters'!HJ13/'1981 PUA exporters'!$IJ13)^2</f>
        <v>2.717239999824917E-4</v>
      </c>
      <c r="HK13" s="3">
        <f>+('1981 PUA exporters'!HK13/'1981 PUA exporters'!$IJ13)^2</f>
        <v>5.7750919927163414E-6</v>
      </c>
      <c r="HL13" s="3">
        <f>+('1981 PUA exporters'!HL13/'1981 PUA exporters'!$IJ13)^2</f>
        <v>2.1798468228710478E-4</v>
      </c>
      <c r="HM13" s="3">
        <f>+('1981 PUA exporters'!HM13/'1981 PUA exporters'!$IJ13)^2</f>
        <v>3.4046248360486002E-4</v>
      </c>
      <c r="HN13" s="3">
        <f>+('1981 PUA exporters'!HN13/'1981 PUA exporters'!$IJ13)^2</f>
        <v>1.2778293392008773E-5</v>
      </c>
      <c r="HO13" s="3">
        <f>+('1981 PUA exporters'!HO13/'1981 PUA exporters'!$IJ13)^2</f>
        <v>1.3167570686642806E-4</v>
      </c>
      <c r="HP13" s="3">
        <f>+('1981 PUA exporters'!HP13/'1981 PUA exporters'!$IJ13)^2</f>
        <v>5.2192619473704922E-5</v>
      </c>
      <c r="HQ13" s="3">
        <f>+('1981 PUA exporters'!HQ13/'1981 PUA exporters'!$IJ13)^2</f>
        <v>4.4772810608101982E-5</v>
      </c>
      <c r="HR13" s="3">
        <f>+('1981 PUA exporters'!HR13/'1981 PUA exporters'!$IJ13)^2</f>
        <v>1.6360314503548867E-3</v>
      </c>
      <c r="HS13" s="3">
        <f>+('1981 PUA exporters'!HS13/'1981 PUA exporters'!$IJ13)^2</f>
        <v>9.9959285144632535E-6</v>
      </c>
      <c r="HT13" s="3">
        <f>+('1981 PUA exporters'!HT13/'1981 PUA exporters'!$IJ13)^2</f>
        <v>1.5205659304150454E-4</v>
      </c>
      <c r="HU13" s="3">
        <f>+('1981 PUA exporters'!HU13/'1981 PUA exporters'!$IJ13)^2</f>
        <v>4.7659448606598021E-4</v>
      </c>
      <c r="HV13" s="3">
        <f>+('1981 PUA exporters'!HV13/'1981 PUA exporters'!$IJ13)^2</f>
        <v>5.9606399459092793E-4</v>
      </c>
      <c r="HW13" s="3">
        <f>+('1981 PUA exporters'!HW13/'1981 PUA exporters'!$IJ13)^2</f>
        <v>1.2021666105150544E-6</v>
      </c>
      <c r="HX13" s="3">
        <f>+('1981 PUA exporters'!HX13/'1981 PUA exporters'!$IJ13)^2</f>
        <v>8.8216927077508652E-4</v>
      </c>
      <c r="HY13" s="3">
        <f>+('1981 PUA exporters'!HY13/'1981 PUA exporters'!$IJ13)^2</f>
        <v>1.3802023759294576E-3</v>
      </c>
      <c r="HZ13" s="3">
        <f>+('1981 PUA exporters'!HZ13/'1981 PUA exporters'!$IJ13)^2</f>
        <v>7.4715309053150441E-5</v>
      </c>
      <c r="IA13" s="3">
        <f>+('1981 PUA exporters'!IA13/'1981 PUA exporters'!$IJ13)^2</f>
        <v>1.2353282715669802E-6</v>
      </c>
      <c r="IB13" s="3">
        <f>+('1981 PUA exporters'!IB13/'1981 PUA exporters'!$IJ13)^2</f>
        <v>3.0966731313014474E-5</v>
      </c>
      <c r="IC13" s="3">
        <f>+('1981 PUA exporters'!IC13/'1981 PUA exporters'!$IJ13)^2</f>
        <v>4.9580208109050524E-4</v>
      </c>
      <c r="ID13" s="3">
        <f>+('1981 PUA exporters'!ID13/'1981 PUA exporters'!$IJ13)^2</f>
        <v>2.5392414002857411E-5</v>
      </c>
      <c r="IE13" s="3">
        <f>+('1981 PUA exporters'!IE13/'1981 PUA exporters'!$IJ13)^2</f>
        <v>2.3539415955768663E-4</v>
      </c>
      <c r="IF13" s="3">
        <f>+('1981 PUA exporters'!IF13/'1981 PUA exporters'!$IJ13)^2</f>
        <v>9.5311576832916203E-7</v>
      </c>
      <c r="IG13" s="3">
        <f>+('1981 PUA exporters'!IG13/'1981 PUA exporters'!$IJ13)^2</f>
        <v>2.1007461097333107E-6</v>
      </c>
      <c r="IH13" s="3">
        <f>+('1981 PUA exporters'!IH13/'1981 PUA exporters'!$IJ13)^2</f>
        <v>9.6488251826432159E-5</v>
      </c>
      <c r="II13" s="3">
        <f>+('1981 PUA exporters'!II13/'1981 PUA exporters'!$IJ13)^2</f>
        <v>2.4871245788944404E-8</v>
      </c>
      <c r="IJ13" s="3"/>
      <c r="IK13" s="3" t="str">
        <f t="shared" si="0"/>
        <v>Bristol</v>
      </c>
      <c r="IL13" s="3">
        <f t="shared" si="1"/>
        <v>2.6883053508081491E-2</v>
      </c>
    </row>
    <row r="14" spans="1:246" x14ac:dyDescent="0.25">
      <c r="A14" t="s">
        <v>256</v>
      </c>
      <c r="B14" s="3">
        <f>+('1981 PUA exporters'!B14/'1981 PUA exporters'!$IJ14)^2</f>
        <v>7.6009353867113668E-5</v>
      </c>
      <c r="C14" s="3">
        <f>+('1981 PUA exporters'!C14/'1981 PUA exporters'!$IJ14)^2</f>
        <v>4.0257495200649425E-5</v>
      </c>
      <c r="D14" s="3">
        <f>+('1981 PUA exporters'!D14/'1981 PUA exporters'!$IJ14)^2</f>
        <v>0</v>
      </c>
      <c r="E14" s="3">
        <f>+('1981 PUA exporters'!E14/'1981 PUA exporters'!$IJ14)^2</f>
        <v>0</v>
      </c>
      <c r="F14" s="3">
        <f>+('1981 PUA exporters'!F14/'1981 PUA exporters'!$IJ14)^2</f>
        <v>0</v>
      </c>
      <c r="G14" s="3">
        <f>+('1981 PUA exporters'!G14/'1981 PUA exporters'!$IJ14)^2</f>
        <v>0</v>
      </c>
      <c r="H14" s="3">
        <f>+('1981 PUA exporters'!H14/'1981 PUA exporters'!$IJ14)^2</f>
        <v>0</v>
      </c>
      <c r="I14" s="3">
        <f>+('1981 PUA exporters'!I14/'1981 PUA exporters'!$IJ14)^2</f>
        <v>2.7059221739805503E-8</v>
      </c>
      <c r="J14" s="3">
        <f>+('1981 PUA exporters'!J14/'1981 PUA exporters'!$IJ14)^2</f>
        <v>0</v>
      </c>
      <c r="K14" s="3">
        <f>+('1981 PUA exporters'!K14/'1981 PUA exporters'!$IJ14)^2</f>
        <v>1.158377671230319E-4</v>
      </c>
      <c r="L14" s="3">
        <f>+('1981 PUA exporters'!L14/'1981 PUA exporters'!$IJ14)^2</f>
        <v>4.0257495200649425E-5</v>
      </c>
      <c r="M14" s="3">
        <f>+('1981 PUA exporters'!M14/'1981 PUA exporters'!$IJ14)^2</f>
        <v>0</v>
      </c>
      <c r="N14" s="3">
        <f>+('1981 PUA exporters'!N14/'1981 PUA exporters'!$IJ14)^2</f>
        <v>2.7956593889339875E-5</v>
      </c>
      <c r="O14" s="3">
        <f>+('1981 PUA exporters'!O14/'1981 PUA exporters'!$IJ14)^2</f>
        <v>0</v>
      </c>
      <c r="P14" s="3">
        <f>+('1981 PUA exporters'!P14/'1981 PUA exporters'!$IJ14)^2</f>
        <v>3.7330681420629639E-7</v>
      </c>
      <c r="Q14" s="3">
        <f>+('1981 PUA exporters'!Q14/'1981 PUA exporters'!$IJ14)^2</f>
        <v>0</v>
      </c>
      <c r="R14" s="3">
        <f>+('1981 PUA exporters'!R14/'1981 PUA exporters'!$IJ14)^2</f>
        <v>7.1568880356710086E-7</v>
      </c>
      <c r="S14" s="3">
        <f>+('1981 PUA exporters'!S14/'1981 PUA exporters'!$IJ14)^2</f>
        <v>0</v>
      </c>
      <c r="T14" s="3">
        <f>+('1981 PUA exporters'!T14/'1981 PUA exporters'!$IJ14)^2</f>
        <v>8.8356642415691471E-9</v>
      </c>
      <c r="U14" s="3">
        <f>+('1981 PUA exporters'!U14/'1981 PUA exporters'!$IJ14)^2</f>
        <v>3.5342656966276588E-8</v>
      </c>
      <c r="V14" s="3">
        <f>+('1981 PUA exporters'!V14/'1981 PUA exporters'!$IJ14)^2</f>
        <v>2.4789560487752432E-6</v>
      </c>
      <c r="W14" s="3">
        <f>+('1981 PUA exporters'!W14/'1981 PUA exporters'!$IJ14)^2</f>
        <v>0</v>
      </c>
      <c r="X14" s="3">
        <f>+('1981 PUA exporters'!X14/'1981 PUA exporters'!$IJ14)^2</f>
        <v>0</v>
      </c>
      <c r="Y14" s="3">
        <f>+('1981 PUA exporters'!Y14/'1981 PUA exporters'!$IJ14)^2</f>
        <v>0</v>
      </c>
      <c r="Z14" s="3">
        <f>+('1981 PUA exporters'!Z14/'1981 PUA exporters'!$IJ14)^2</f>
        <v>0</v>
      </c>
      <c r="AA14" s="3">
        <f>+('1981 PUA exporters'!AA14/'1981 PUA exporters'!$IJ14)^2</f>
        <v>0</v>
      </c>
      <c r="AB14" s="3">
        <f>+('1981 PUA exporters'!AB14/'1981 PUA exporters'!$IJ14)^2</f>
        <v>8.8356642415691471E-9</v>
      </c>
      <c r="AC14" s="3">
        <f>+('1981 PUA exporters'!AC14/'1981 PUA exporters'!$IJ14)^2</f>
        <v>1.0210714489163345E-6</v>
      </c>
      <c r="AD14" s="3">
        <f>+('1981 PUA exporters'!AD14/'1981 PUA exporters'!$IJ14)^2</f>
        <v>0</v>
      </c>
      <c r="AE14" s="3">
        <f>+('1981 PUA exporters'!AE14/'1981 PUA exporters'!$IJ14)^2</f>
        <v>1.242515283970661E-7</v>
      </c>
      <c r="AF14" s="3">
        <f>+('1981 PUA exporters'!AF14/'1981 PUA exporters'!$IJ14)^2</f>
        <v>1.0691153732298668E-6</v>
      </c>
      <c r="AG14" s="3">
        <f>+('1981 PUA exporters'!AG14/'1981 PUA exporters'!$IJ14)^2</f>
        <v>0</v>
      </c>
      <c r="AH14" s="3">
        <f>+('1981 PUA exporters'!AH14/'1981 PUA exporters'!$IJ14)^2</f>
        <v>0</v>
      </c>
      <c r="AI14" s="3">
        <f>+('1981 PUA exporters'!AI14/'1981 PUA exporters'!$IJ14)^2</f>
        <v>1.3151002657151516E-4</v>
      </c>
      <c r="AJ14" s="3">
        <f>+('1981 PUA exporters'!AJ14/'1981 PUA exporters'!$IJ14)^2</f>
        <v>8.3994033196416688E-7</v>
      </c>
      <c r="AK14" s="3">
        <f>+('1981 PUA exporters'!AK14/'1981 PUA exporters'!$IJ14)^2</f>
        <v>1.0364786384375704E-5</v>
      </c>
      <c r="AL14" s="3">
        <f>+('1981 PUA exporters'!AL14/'1981 PUA exporters'!$IJ14)^2</f>
        <v>7.4307936271596512E-6</v>
      </c>
      <c r="AM14" s="3">
        <f>+('1981 PUA exporters'!AM14/'1981 PUA exporters'!$IJ14)^2</f>
        <v>0</v>
      </c>
      <c r="AN14" s="3">
        <f>+('1981 PUA exporters'!AN14/'1981 PUA exporters'!$IJ14)^2</f>
        <v>0</v>
      </c>
      <c r="AO14" s="3">
        <f>+('1981 PUA exporters'!AO14/'1981 PUA exporters'!$IJ14)^2</f>
        <v>1.5220812228640599E-4</v>
      </c>
      <c r="AP14" s="3">
        <f>+('1981 PUA exporters'!AP14/'1981 PUA exporters'!$IJ14)^2</f>
        <v>0</v>
      </c>
      <c r="AQ14" s="3">
        <f>+('1981 PUA exporters'!AQ14/'1981 PUA exporters'!$IJ14)^2</f>
        <v>0</v>
      </c>
      <c r="AR14" s="3">
        <f>+('1981 PUA exporters'!AR14/'1981 PUA exporters'!$IJ14)^2</f>
        <v>1.1182637555735951E-6</v>
      </c>
      <c r="AS14" s="3">
        <f>+('1981 PUA exporters'!AS14/'1981 PUA exporters'!$IJ14)^2</f>
        <v>0</v>
      </c>
      <c r="AT14" s="3">
        <f>+('1981 PUA exporters'!AT14/'1981 PUA exporters'!$IJ14)^2</f>
        <v>4.9700611358826439E-7</v>
      </c>
      <c r="AU14" s="3">
        <f>+('1981 PUA exporters'!AU14/'1981 PUA exporters'!$IJ14)^2</f>
        <v>0</v>
      </c>
      <c r="AV14" s="3">
        <f>+('1981 PUA exporters'!AV14/'1981 PUA exporters'!$IJ14)^2</f>
        <v>0</v>
      </c>
      <c r="AW14" s="3">
        <f>+('1981 PUA exporters'!AW14/'1981 PUA exporters'!$IJ14)^2</f>
        <v>0</v>
      </c>
      <c r="AX14" s="3">
        <f>+('1981 PUA exporters'!AX14/'1981 PUA exporters'!$IJ14)^2</f>
        <v>8.8356642415691471E-9</v>
      </c>
      <c r="AY14" s="3">
        <f>+('1981 PUA exporters'!AY14/'1981 PUA exporters'!$IJ14)^2</f>
        <v>0</v>
      </c>
      <c r="AZ14" s="3">
        <f>+('1981 PUA exporters'!AZ14/'1981 PUA exporters'!$IJ14)^2</f>
        <v>1.9880244543530575E-8</v>
      </c>
      <c r="BA14" s="3">
        <f>+('1981 PUA exporters'!BA14/'1981 PUA exporters'!$IJ14)^2</f>
        <v>2.6750857057774739E-4</v>
      </c>
      <c r="BB14" s="3">
        <f>+('1981 PUA exporters'!BB14/'1981 PUA exporters'!$IJ14)^2</f>
        <v>6.6819710826866673E-8</v>
      </c>
      <c r="BC14" s="3">
        <f>+('1981 PUA exporters'!BC14/'1981 PUA exporters'!$IJ14)^2</f>
        <v>3.1896747912064616E-6</v>
      </c>
      <c r="BD14" s="3">
        <f>+('1981 PUA exporters'!BD14/'1981 PUA exporters'!$IJ14)^2</f>
        <v>0</v>
      </c>
      <c r="BE14" s="3">
        <f>+('1981 PUA exporters'!BE14/'1981 PUA exporters'!$IJ14)^2</f>
        <v>3.4514313443629473E-7</v>
      </c>
      <c r="BF14" s="3">
        <f>+('1981 PUA exporters'!BF14/'1981 PUA exporters'!$IJ14)^2</f>
        <v>2.0548441651799244E-6</v>
      </c>
      <c r="BG14" s="3">
        <f>+('1981 PUA exporters'!BG14/'1981 PUA exporters'!$IJ14)^2</f>
        <v>2.0998508299104177E-5</v>
      </c>
      <c r="BH14" s="3">
        <f>+('1981 PUA exporters'!BH14/'1981 PUA exporters'!$IJ14)^2</f>
        <v>7.5192054924768517E-5</v>
      </c>
      <c r="BI14" s="3">
        <f>+('1981 PUA exporters'!BI14/'1981 PUA exporters'!$IJ14)^2</f>
        <v>2.2089160603922868E-9</v>
      </c>
      <c r="BJ14" s="3">
        <f>+('1981 PUA exporters'!BJ14/'1981 PUA exporters'!$IJ14)^2</f>
        <v>8.8356642415691471E-9</v>
      </c>
      <c r="BK14" s="3">
        <f>+('1981 PUA exporters'!BK14/'1981 PUA exporters'!$IJ14)^2</f>
        <v>1.9104915006332884E-5</v>
      </c>
      <c r="BL14" s="3">
        <f>+('1981 PUA exporters'!BL14/'1981 PUA exporters'!$IJ14)^2</f>
        <v>4.644246016974782E-7</v>
      </c>
      <c r="BM14" s="3">
        <f>+('1981 PUA exporters'!BM14/'1981 PUA exporters'!$IJ14)^2</f>
        <v>1.2723356507859568E-6</v>
      </c>
      <c r="BN14" s="3">
        <f>+('1981 PUA exporters'!BN14/'1981 PUA exporters'!$IJ14)^2</f>
        <v>0</v>
      </c>
      <c r="BO14" s="3">
        <f>+('1981 PUA exporters'!BO14/'1981 PUA exporters'!$IJ14)^2</f>
        <v>0</v>
      </c>
      <c r="BP14" s="3">
        <f>+('1981 PUA exporters'!BP14/'1981 PUA exporters'!$IJ14)^2</f>
        <v>1.9880244543530575E-8</v>
      </c>
      <c r="BQ14" s="3">
        <f>+('1981 PUA exporters'!BQ14/'1981 PUA exporters'!$IJ14)^2</f>
        <v>3.8965279305319928E-6</v>
      </c>
      <c r="BR14" s="3">
        <f>+('1981 PUA exporters'!BR14/'1981 PUA exporters'!$IJ14)^2</f>
        <v>0</v>
      </c>
      <c r="BS14" s="3">
        <f>+('1981 PUA exporters'!BS14/'1981 PUA exporters'!$IJ14)^2</f>
        <v>2.9670657529302778E-4</v>
      </c>
      <c r="BT14" s="3">
        <f>+('1981 PUA exporters'!BT14/'1981 PUA exporters'!$IJ14)^2</f>
        <v>1.0984718676724802E-4</v>
      </c>
      <c r="BU14" s="3">
        <f>+('1981 PUA exporters'!BU14/'1981 PUA exporters'!$IJ14)^2</f>
        <v>1.3611892993152366E-5</v>
      </c>
      <c r="BV14" s="3">
        <f>+('1981 PUA exporters'!BV14/'1981 PUA exporters'!$IJ14)^2</f>
        <v>3.8965279305319928E-6</v>
      </c>
      <c r="BW14" s="3">
        <f>+('1981 PUA exporters'!BW14/'1981 PUA exporters'!$IJ14)^2</f>
        <v>8.8356642415691471E-9</v>
      </c>
      <c r="BX14" s="3">
        <f>+('1981 PUA exporters'!BX14/'1981 PUA exporters'!$IJ14)^2</f>
        <v>0</v>
      </c>
      <c r="BY14" s="3">
        <f>+('1981 PUA exporters'!BY14/'1981 PUA exporters'!$IJ14)^2</f>
        <v>4.9700611358826438E-9</v>
      </c>
      <c r="BZ14" s="3">
        <f>+('1981 PUA exporters'!BZ14/'1981 PUA exporters'!$IJ14)^2</f>
        <v>2.0569978583388068E-5</v>
      </c>
      <c r="CA14" s="3">
        <f>+('1981 PUA exporters'!CA14/'1981 PUA exporters'!$IJ14)^2</f>
        <v>4.0842857956653379E-6</v>
      </c>
      <c r="CB14" s="3">
        <f>+('1981 PUA exporters'!CB14/'1981 PUA exporters'!$IJ14)^2</f>
        <v>2.3207424359496459E-5</v>
      </c>
      <c r="CC14" s="3">
        <f>+('1981 PUA exporters'!CC14/'1981 PUA exporters'!$IJ14)^2</f>
        <v>0</v>
      </c>
      <c r="CD14" s="3">
        <f>+('1981 PUA exporters'!CD14/'1981 PUA exporters'!$IJ14)^2</f>
        <v>0</v>
      </c>
      <c r="CE14" s="3">
        <f>+('1981 PUA exporters'!CE14/'1981 PUA exporters'!$IJ14)^2</f>
        <v>0</v>
      </c>
      <c r="CF14" s="3">
        <f>+('1981 PUA exporters'!CF14/'1981 PUA exporters'!$IJ14)^2</f>
        <v>0</v>
      </c>
      <c r="CG14" s="3">
        <f>+('1981 PUA exporters'!CG14/'1981 PUA exporters'!$IJ14)^2</f>
        <v>5.0893426031438272E-6</v>
      </c>
      <c r="CH14" s="3">
        <f>+('1981 PUA exporters'!CH14/'1981 PUA exporters'!$IJ14)^2</f>
        <v>1.193311678725423E-5</v>
      </c>
      <c r="CI14" s="3">
        <f>+('1981 PUA exporters'!CI14/'1981 PUA exporters'!$IJ14)^2</f>
        <v>0</v>
      </c>
      <c r="CJ14" s="3">
        <f>+('1981 PUA exporters'!CJ14/'1981 PUA exporters'!$IJ14)^2</f>
        <v>1.4852751590077732E-5</v>
      </c>
      <c r="CK14" s="3">
        <f>+('1981 PUA exporters'!CK14/'1981 PUA exporters'!$IJ14)^2</f>
        <v>4.4730550222943804E-8</v>
      </c>
      <c r="CL14" s="3">
        <f>+('1981 PUA exporters'!CL14/'1981 PUA exporters'!$IJ14)^2</f>
        <v>0</v>
      </c>
      <c r="CM14" s="3">
        <f>+('1981 PUA exporters'!CM14/'1981 PUA exporters'!$IJ14)^2</f>
        <v>2.7059221739805503E-8</v>
      </c>
      <c r="CN14" s="3">
        <f>+('1981 PUA exporters'!CN14/'1981 PUA exporters'!$IJ14)^2</f>
        <v>5.4794924023106156E-5</v>
      </c>
      <c r="CO14" s="3">
        <f>+('1981 PUA exporters'!CO14/'1981 PUA exporters'!$IJ14)^2</f>
        <v>6.6819710826866673E-8</v>
      </c>
      <c r="CP14" s="3">
        <f>+('1981 PUA exporters'!CP14/'1981 PUA exporters'!$IJ14)^2</f>
        <v>6.8812705342355613E-5</v>
      </c>
      <c r="CQ14" s="3">
        <f>+('1981 PUA exporters'!CQ14/'1981 PUA exporters'!$IJ14)^2</f>
        <v>0</v>
      </c>
      <c r="CR14" s="3">
        <f>+('1981 PUA exporters'!CR14/'1981 PUA exporters'!$IJ14)^2</f>
        <v>0</v>
      </c>
      <c r="CS14" s="3">
        <f>+('1981 PUA exporters'!CS14/'1981 PUA exporters'!$IJ14)^2</f>
        <v>2.2974107600617525E-4</v>
      </c>
      <c r="CT14" s="3">
        <f>+('1981 PUA exporters'!CT14/'1981 PUA exporters'!$IJ14)^2</f>
        <v>0</v>
      </c>
      <c r="CU14" s="3">
        <f>+('1981 PUA exporters'!CU14/'1981 PUA exporters'!$IJ14)^2</f>
        <v>0</v>
      </c>
      <c r="CV14" s="3">
        <f>+('1981 PUA exporters'!CV14/'1981 PUA exporters'!$IJ14)^2</f>
        <v>0</v>
      </c>
      <c r="CW14" s="3">
        <f>+('1981 PUA exporters'!CW14/'1981 PUA exporters'!$IJ14)^2</f>
        <v>0</v>
      </c>
      <c r="CX14" s="3">
        <f>+('1981 PUA exporters'!CX14/'1981 PUA exporters'!$IJ14)^2</f>
        <v>3.4514313443629472E-5</v>
      </c>
      <c r="CY14" s="3">
        <f>+('1981 PUA exporters'!CY14/'1981 PUA exporters'!$IJ14)^2</f>
        <v>0</v>
      </c>
      <c r="CZ14" s="3">
        <f>+('1981 PUA exporters'!CZ14/'1981 PUA exporters'!$IJ14)^2</f>
        <v>0</v>
      </c>
      <c r="DA14" s="3">
        <f>+('1981 PUA exporters'!DA14/'1981 PUA exporters'!$IJ14)^2</f>
        <v>7.6501886925679633E-4</v>
      </c>
      <c r="DB14" s="3">
        <f>+('1981 PUA exporters'!DB14/'1981 PUA exporters'!$IJ14)^2</f>
        <v>2.2089160603922868E-9</v>
      </c>
      <c r="DC14" s="3">
        <f>+('1981 PUA exporters'!DC14/'1981 PUA exporters'!$IJ14)^2</f>
        <v>0</v>
      </c>
      <c r="DD14" s="3">
        <f>+('1981 PUA exporters'!DD14/'1981 PUA exporters'!$IJ14)^2</f>
        <v>0</v>
      </c>
      <c r="DE14" s="3">
        <f>+('1981 PUA exporters'!DE14/'1981 PUA exporters'!$IJ14)^2</f>
        <v>1.1685165959475197E-6</v>
      </c>
      <c r="DF14" s="3">
        <f>+('1981 PUA exporters'!DF14/'1981 PUA exporters'!$IJ14)^2</f>
        <v>0</v>
      </c>
      <c r="DG14" s="3">
        <f>+('1981 PUA exporters'!DG14/'1981 PUA exporters'!$IJ14)^2</f>
        <v>0</v>
      </c>
      <c r="DH14" s="3">
        <f>+('1981 PUA exporters'!DH14/'1981 PUA exporters'!$IJ14)^2</f>
        <v>7.2525120119253897E-4</v>
      </c>
      <c r="DI14" s="3">
        <f>+('1981 PUA exporters'!DI14/'1981 PUA exporters'!$IJ14)^2</f>
        <v>2.7059221739805503E-8</v>
      </c>
      <c r="DJ14" s="3">
        <f>+('1981 PUA exporters'!DJ14/'1981 PUA exporters'!$IJ14)^2</f>
        <v>5.4014679647674082E-4</v>
      </c>
      <c r="DK14" s="3">
        <f>+('1981 PUA exporters'!DK14/'1981 PUA exporters'!$IJ14)^2</f>
        <v>0</v>
      </c>
      <c r="DL14" s="3">
        <f>+('1981 PUA exporters'!DL14/'1981 PUA exporters'!$IJ14)^2</f>
        <v>0</v>
      </c>
      <c r="DM14" s="3">
        <f>+('1981 PUA exporters'!DM14/'1981 PUA exporters'!$IJ14)^2</f>
        <v>2.6727884330746669E-7</v>
      </c>
      <c r="DN14" s="3">
        <f>+('1981 PUA exporters'!DN14/'1981 PUA exporters'!$IJ14)^2</f>
        <v>1.3267302087731169E-5</v>
      </c>
      <c r="DO14" s="3">
        <f>+('1981 PUA exporters'!DO14/'1981 PUA exporters'!$IJ14)^2</f>
        <v>3.180839126964892E-7</v>
      </c>
      <c r="DP14" s="3">
        <f>+('1981 PUA exporters'!DP14/'1981 PUA exporters'!$IJ14)^2</f>
        <v>0</v>
      </c>
      <c r="DQ14" s="3">
        <f>+('1981 PUA exporters'!DQ14/'1981 PUA exporters'!$IJ14)^2</f>
        <v>1.6719285661109212E-5</v>
      </c>
      <c r="DR14" s="3">
        <f>+('1981 PUA exporters'!DR14/'1981 PUA exporters'!$IJ14)^2</f>
        <v>5.5222901509807169E-10</v>
      </c>
      <c r="DS14" s="3">
        <f>+('1981 PUA exporters'!DS14/'1981 PUA exporters'!$IJ14)^2</f>
        <v>0</v>
      </c>
      <c r="DT14" s="3">
        <f>+('1981 PUA exporters'!DT14/'1981 PUA exporters'!$IJ14)^2</f>
        <v>0</v>
      </c>
      <c r="DU14" s="3">
        <f>+('1981 PUA exporters'!DU14/'1981 PUA exporters'!$IJ14)^2</f>
        <v>0</v>
      </c>
      <c r="DV14" s="3">
        <f>+('1981 PUA exporters'!DV14/'1981 PUA exporters'!$IJ14)^2</f>
        <v>2.1036382373875655E-2</v>
      </c>
      <c r="DW14" s="3">
        <f>+('1981 PUA exporters'!DW14/'1981 PUA exporters'!$IJ14)^2</f>
        <v>0</v>
      </c>
      <c r="DX14" s="3">
        <f>+('1981 PUA exporters'!DX14/'1981 PUA exporters'!$IJ14)^2</f>
        <v>2.2089160603922868E-9</v>
      </c>
      <c r="DY14" s="3">
        <f>+('1981 PUA exporters'!DY14/'1981 PUA exporters'!$IJ14)^2</f>
        <v>1.4137062786510635E-7</v>
      </c>
      <c r="DZ14" s="3">
        <f>+('1981 PUA exporters'!DZ14/'1981 PUA exporters'!$IJ14)^2</f>
        <v>8.8356642415691471E-9</v>
      </c>
      <c r="EA14" s="3">
        <f>+('1981 PUA exporters'!EA14/'1981 PUA exporters'!$IJ14)^2</f>
        <v>0</v>
      </c>
      <c r="EB14" s="3">
        <f>+('1981 PUA exporters'!EB14/'1981 PUA exporters'!$IJ14)^2</f>
        <v>0</v>
      </c>
      <c r="EC14" s="3">
        <f>+('1981 PUA exporters'!EC14/'1981 PUA exporters'!$IJ14)^2</f>
        <v>0</v>
      </c>
      <c r="ED14" s="3">
        <f>+('1981 PUA exporters'!ED14/'1981 PUA exporters'!$IJ14)^2</f>
        <v>1.2591373773251132E-5</v>
      </c>
      <c r="EE14" s="3">
        <f>+('1981 PUA exporters'!EE14/'1981 PUA exporters'!$IJ14)^2</f>
        <v>3.4514313443629473E-7</v>
      </c>
      <c r="EF14" s="3">
        <f>+('1981 PUA exporters'!EF14/'1981 PUA exporters'!$IJ14)^2</f>
        <v>0</v>
      </c>
      <c r="EG14" s="3">
        <f>+('1981 PUA exporters'!EG14/'1981 PUA exporters'!$IJ14)^2</f>
        <v>4.4730550222943804E-8</v>
      </c>
      <c r="EH14" s="3">
        <f>+('1981 PUA exporters'!EH14/'1981 PUA exporters'!$IJ14)^2</f>
        <v>2.2089160603922868E-9</v>
      </c>
      <c r="EI14" s="3">
        <f>+('1981 PUA exporters'!EI14/'1981 PUA exporters'!$IJ14)^2</f>
        <v>0</v>
      </c>
      <c r="EJ14" s="3">
        <f>+('1981 PUA exporters'!EJ14/'1981 PUA exporters'!$IJ14)^2</f>
        <v>0</v>
      </c>
      <c r="EK14" s="3">
        <f>+('1981 PUA exporters'!EK14/'1981 PUA exporters'!$IJ14)^2</f>
        <v>0</v>
      </c>
      <c r="EL14" s="3">
        <f>+('1981 PUA exporters'!EL14/'1981 PUA exporters'!$IJ14)^2</f>
        <v>0</v>
      </c>
      <c r="EM14" s="3">
        <f>+('1981 PUA exporters'!EM14/'1981 PUA exporters'!$IJ14)^2</f>
        <v>1.8696265535160315E-5</v>
      </c>
      <c r="EN14" s="3">
        <f>+('1981 PUA exporters'!EN14/'1981 PUA exporters'!$IJ14)^2</f>
        <v>1.2591373773251132E-5</v>
      </c>
      <c r="EO14" s="3">
        <f>+('1981 PUA exporters'!EO14/'1981 PUA exporters'!$IJ14)^2</f>
        <v>1.8696265535160315E-5</v>
      </c>
      <c r="EP14" s="3">
        <f>+('1981 PUA exporters'!EP14/'1981 PUA exporters'!$IJ14)^2</f>
        <v>0</v>
      </c>
      <c r="EQ14" s="3">
        <f>+('1981 PUA exporters'!EQ14/'1981 PUA exporters'!$IJ14)^2</f>
        <v>0</v>
      </c>
      <c r="ER14" s="3">
        <f>+('1981 PUA exporters'!ER14/'1981 PUA exporters'!$IJ14)^2</f>
        <v>1.1182637555735951E-6</v>
      </c>
      <c r="ES14" s="3">
        <f>+('1981 PUA exporters'!ES14/'1981 PUA exporters'!$IJ14)^2</f>
        <v>0</v>
      </c>
      <c r="ET14" s="3">
        <f>+('1981 PUA exporters'!ET14/'1981 PUA exporters'!$IJ14)^2</f>
        <v>0</v>
      </c>
      <c r="EU14" s="3">
        <f>+('1981 PUA exporters'!EU14/'1981 PUA exporters'!$IJ14)^2</f>
        <v>0</v>
      </c>
      <c r="EV14" s="3">
        <f>+('1981 PUA exporters'!EV14/'1981 PUA exporters'!$IJ14)^2</f>
        <v>2.3331675887893522E-6</v>
      </c>
      <c r="EW14" s="3">
        <f>+('1981 PUA exporters'!EW14/'1981 PUA exporters'!$IJ14)^2</f>
        <v>0</v>
      </c>
      <c r="EX14" s="3">
        <f>+('1981 PUA exporters'!EX14/'1981 PUA exporters'!$IJ14)^2</f>
        <v>7.0381035745234127E-5</v>
      </c>
      <c r="EY14" s="3">
        <f>+('1981 PUA exporters'!EY14/'1981 PUA exporters'!$IJ14)^2</f>
        <v>2.8548086387411418E-4</v>
      </c>
      <c r="EZ14" s="3">
        <f>+('1981 PUA exporters'!EZ14/'1981 PUA exporters'!$IJ14)^2</f>
        <v>7.8196561804922456E-3</v>
      </c>
      <c r="FA14" s="3">
        <f>+('1981 PUA exporters'!FA14/'1981 PUA exporters'!$IJ14)^2</f>
        <v>0</v>
      </c>
      <c r="FB14" s="3">
        <f>+('1981 PUA exporters'!FB14/'1981 PUA exporters'!$IJ14)^2</f>
        <v>0</v>
      </c>
      <c r="FC14" s="3">
        <f>+('1981 PUA exporters'!FC14/'1981 PUA exporters'!$IJ14)^2</f>
        <v>1.4137062786510635E-7</v>
      </c>
      <c r="FD14" s="3">
        <f>+('1981 PUA exporters'!FD14/'1981 PUA exporters'!$IJ14)^2</f>
        <v>3.7044074561793744E-5</v>
      </c>
      <c r="FE14" s="3">
        <f>+('1981 PUA exporters'!FE14/'1981 PUA exporters'!$IJ14)^2</f>
        <v>0</v>
      </c>
      <c r="FF14" s="3">
        <f>+('1981 PUA exporters'!FF14/'1981 PUA exporters'!$IJ14)^2</f>
        <v>7.2766665090457793E-5</v>
      </c>
      <c r="FG14" s="3">
        <f>+('1981 PUA exporters'!FG14/'1981 PUA exporters'!$IJ14)^2</f>
        <v>5.7453906730803364E-6</v>
      </c>
      <c r="FH14" s="3">
        <f>+('1981 PUA exporters'!FH14/'1981 PUA exporters'!$IJ14)^2</f>
        <v>3.4464612832270652E-6</v>
      </c>
      <c r="FI14" s="3">
        <f>+('1981 PUA exporters'!FI14/'1981 PUA exporters'!$IJ14)^2</f>
        <v>0</v>
      </c>
      <c r="FJ14" s="3">
        <f>+('1981 PUA exporters'!FJ14/'1981 PUA exporters'!$IJ14)^2</f>
        <v>0</v>
      </c>
      <c r="FK14" s="3">
        <f>+('1981 PUA exporters'!FK14/'1981 PUA exporters'!$IJ14)^2</f>
        <v>5.3412142569300579E-5</v>
      </c>
      <c r="FL14" s="3">
        <f>+('1981 PUA exporters'!FL14/'1981 PUA exporters'!$IJ14)^2</f>
        <v>5.7970793088935171E-5</v>
      </c>
      <c r="FM14" s="3">
        <f>+('1981 PUA exporters'!FM14/'1981 PUA exporters'!$IJ14)^2</f>
        <v>2.2619300458417017E-6</v>
      </c>
      <c r="FN14" s="3">
        <f>+('1981 PUA exporters'!FN14/'1981 PUA exporters'!$IJ14)^2</f>
        <v>3.4514313443629473E-7</v>
      </c>
      <c r="FO14" s="3">
        <f>+('1981 PUA exporters'!FO14/'1981 PUA exporters'!$IJ14)^2</f>
        <v>1.1432521185067825E-4</v>
      </c>
      <c r="FP14" s="3">
        <f>+('1981 PUA exporters'!FP14/'1981 PUA exporters'!$IJ14)^2</f>
        <v>3.0496847358791001E-5</v>
      </c>
      <c r="FQ14" s="3">
        <f>+('1981 PUA exporters'!FQ14/'1981 PUA exporters'!$IJ14)^2</f>
        <v>3.180839126964892E-7</v>
      </c>
      <c r="FR14" s="3">
        <f>+('1981 PUA exporters'!FR14/'1981 PUA exporters'!$IJ14)^2</f>
        <v>3.4514313443629473E-7</v>
      </c>
      <c r="FS14" s="3">
        <f>+('1981 PUA exporters'!FS14/'1981 PUA exporters'!$IJ14)^2</f>
        <v>1.0214027863253933E-5</v>
      </c>
      <c r="FT14" s="3">
        <f>+('1981 PUA exporters'!FT14/'1981 PUA exporters'!$IJ14)^2</f>
        <v>0</v>
      </c>
      <c r="FU14" s="3">
        <f>+('1981 PUA exporters'!FU14/'1981 PUA exporters'!$IJ14)^2</f>
        <v>1.5806174984644552E-4</v>
      </c>
      <c r="FV14" s="3">
        <f>+('1981 PUA exporters'!FV14/'1981 PUA exporters'!$IJ14)^2</f>
        <v>2.2089160603922868E-9</v>
      </c>
      <c r="FW14" s="3">
        <f>+('1981 PUA exporters'!FW14/'1981 PUA exporters'!$IJ14)^2</f>
        <v>0</v>
      </c>
      <c r="FX14" s="3">
        <f>+('1981 PUA exporters'!FX14/'1981 PUA exporters'!$IJ14)^2</f>
        <v>4.740830871715435E-5</v>
      </c>
      <c r="FY14" s="3">
        <f>+('1981 PUA exporters'!FY14/'1981 PUA exporters'!$IJ14)^2</f>
        <v>1.4932272568251856E-6</v>
      </c>
      <c r="FZ14" s="3">
        <f>+('1981 PUA exporters'!FZ14/'1981 PUA exporters'!$IJ14)^2</f>
        <v>3.7330681420629639E-7</v>
      </c>
      <c r="GA14" s="3">
        <f>+('1981 PUA exporters'!GA14/'1981 PUA exporters'!$IJ14)^2</f>
        <v>6.8531399882064642E-4</v>
      </c>
      <c r="GB14" s="3">
        <f>+('1981 PUA exporters'!GB14/'1981 PUA exporters'!$IJ14)^2</f>
        <v>0</v>
      </c>
      <c r="GC14" s="3">
        <f>+('1981 PUA exporters'!GC14/'1981 PUA exporters'!$IJ14)^2</f>
        <v>4.3604555261158834E-5</v>
      </c>
      <c r="GD14" s="3">
        <f>+('1981 PUA exporters'!GD14/'1981 PUA exporters'!$IJ14)^2</f>
        <v>0</v>
      </c>
      <c r="GE14" s="3">
        <f>+('1981 PUA exporters'!GE14/'1981 PUA exporters'!$IJ14)^2</f>
        <v>4.8794955774065597E-6</v>
      </c>
      <c r="GF14" s="3">
        <f>+('1981 PUA exporters'!GF14/'1981 PUA exporters'!$IJ14)^2</f>
        <v>4.9700611358826438E-9</v>
      </c>
      <c r="GG14" s="3">
        <f>+('1981 PUA exporters'!GG14/'1981 PUA exporters'!$IJ14)^2</f>
        <v>6.0137739744179993E-7</v>
      </c>
      <c r="GH14" s="3">
        <f>+('1981 PUA exporters'!GH14/'1981 PUA exporters'!$IJ14)^2</f>
        <v>0</v>
      </c>
      <c r="GI14" s="3">
        <f>+('1981 PUA exporters'!GI14/'1981 PUA exporters'!$IJ14)^2</f>
        <v>0</v>
      </c>
      <c r="GJ14" s="3">
        <f>+('1981 PUA exporters'!GJ14/'1981 PUA exporters'!$IJ14)^2</f>
        <v>2.5621857970147643E-3</v>
      </c>
      <c r="GK14" s="3">
        <f>+('1981 PUA exporters'!GK14/'1981 PUA exporters'!$IJ14)^2</f>
        <v>1.4137062786510635E-7</v>
      </c>
      <c r="GL14" s="3">
        <f>+('1981 PUA exporters'!GL14/'1981 PUA exporters'!$IJ14)^2</f>
        <v>2.1431455846941061E-5</v>
      </c>
      <c r="GM14" s="3">
        <f>+('1981 PUA exporters'!GM14/'1981 PUA exporters'!$IJ14)^2</f>
        <v>0</v>
      </c>
      <c r="GN14" s="3">
        <f>+('1981 PUA exporters'!GN14/'1981 PUA exporters'!$IJ14)^2</f>
        <v>3.1543873571416945E-5</v>
      </c>
      <c r="GO14" s="3">
        <f>+('1981 PUA exporters'!GO14/'1981 PUA exporters'!$IJ14)^2</f>
        <v>4.9700611358826439E-7</v>
      </c>
      <c r="GP14" s="3">
        <f>+('1981 PUA exporters'!GP14/'1981 PUA exporters'!$IJ14)^2</f>
        <v>1.2260036364192288E-5</v>
      </c>
      <c r="GQ14" s="3">
        <f>+('1981 PUA exporters'!GQ14/'1981 PUA exporters'!$IJ14)^2</f>
        <v>7.1568880356710088E-5</v>
      </c>
      <c r="GR14" s="3">
        <f>+('1981 PUA exporters'!GR14/'1981 PUA exporters'!$IJ14)^2</f>
        <v>1.4027500549915176E-4</v>
      </c>
      <c r="GS14" s="3">
        <f>+('1981 PUA exporters'!GS14/'1981 PUA exporters'!$IJ14)^2</f>
        <v>4.9733800322633831E-4</v>
      </c>
      <c r="GT14" s="3">
        <f>+('1981 PUA exporters'!GT14/'1981 PUA exporters'!$IJ14)^2</f>
        <v>1.3960901730694349E-3</v>
      </c>
      <c r="GU14" s="3">
        <f>+('1981 PUA exporters'!GU14/'1981 PUA exporters'!$IJ14)^2</f>
        <v>7.176768280214538E-6</v>
      </c>
      <c r="GV14" s="3">
        <f>+('1981 PUA exporters'!GV14/'1981 PUA exporters'!$IJ14)^2</f>
        <v>0</v>
      </c>
      <c r="GW14" s="3">
        <f>+('1981 PUA exporters'!GW14/'1981 PUA exporters'!$IJ14)^2</f>
        <v>1.0401564836781236E-4</v>
      </c>
      <c r="GX14" s="3">
        <f>+('1981 PUA exporters'!GX14/'1981 PUA exporters'!$IJ14)^2</f>
        <v>0</v>
      </c>
      <c r="GY14" s="3">
        <f>+('1981 PUA exporters'!GY14/'1981 PUA exporters'!$IJ14)^2</f>
        <v>1.2723356507859568E-6</v>
      </c>
      <c r="GZ14" s="3">
        <f>+('1981 PUA exporters'!GZ14/'1981 PUA exporters'!$IJ14)^2</f>
        <v>0</v>
      </c>
      <c r="HA14" s="3">
        <f>+('1981 PUA exporters'!HA14/'1981 PUA exporters'!$IJ14)^2</f>
        <v>6.383767414533708E-7</v>
      </c>
      <c r="HB14" s="3">
        <f>+('1981 PUA exporters'!HB14/'1981 PUA exporters'!$IJ14)^2</f>
        <v>4.0369321576206782E-4</v>
      </c>
      <c r="HC14" s="3">
        <f>+('1981 PUA exporters'!HC14/'1981 PUA exporters'!$IJ14)^2</f>
        <v>5.5222901509807169E-10</v>
      </c>
      <c r="HD14" s="3">
        <f>+('1981 PUA exporters'!HD14/'1981 PUA exporters'!$IJ14)^2</f>
        <v>0</v>
      </c>
      <c r="HE14" s="3">
        <f>+('1981 PUA exporters'!HE14/'1981 PUA exporters'!$IJ14)^2</f>
        <v>0</v>
      </c>
      <c r="HF14" s="3">
        <f>+('1981 PUA exporters'!HF14/'1981 PUA exporters'!$IJ14)^2</f>
        <v>0</v>
      </c>
      <c r="HG14" s="3">
        <f>+('1981 PUA exporters'!HG14/'1981 PUA exporters'!$IJ14)^2</f>
        <v>4.9700611358826439E-7</v>
      </c>
      <c r="HH14" s="3">
        <f>+('1981 PUA exporters'!HH14/'1981 PUA exporters'!$IJ14)^2</f>
        <v>0</v>
      </c>
      <c r="HI14" s="3">
        <f>+('1981 PUA exporters'!HI14/'1981 PUA exporters'!$IJ14)^2</f>
        <v>1.3805725377451789E-6</v>
      </c>
      <c r="HJ14" s="3">
        <f>+('1981 PUA exporters'!HJ14/'1981 PUA exporters'!$IJ14)^2</f>
        <v>4.9369826178782696E-5</v>
      </c>
      <c r="HK14" s="3">
        <f>+('1981 PUA exporters'!HK14/'1981 PUA exporters'!$IJ14)^2</f>
        <v>6.7648054349513771E-7</v>
      </c>
      <c r="HL14" s="3">
        <f>+('1981 PUA exporters'!HL14/'1981 PUA exporters'!$IJ14)^2</f>
        <v>3.5342656966276585E-6</v>
      </c>
      <c r="HM14" s="3">
        <f>+('1981 PUA exporters'!HM14/'1981 PUA exporters'!$IJ14)^2</f>
        <v>4.2678467202839364E-5</v>
      </c>
      <c r="HN14" s="3">
        <f>+('1981 PUA exporters'!HN14/'1981 PUA exporters'!$IJ14)^2</f>
        <v>5.1959228030577561E-6</v>
      </c>
      <c r="HO14" s="3">
        <f>+('1981 PUA exporters'!HO14/'1981 PUA exporters'!$IJ14)^2</f>
        <v>5.7453906730803364E-6</v>
      </c>
      <c r="HP14" s="3">
        <f>+('1981 PUA exporters'!HP14/'1981 PUA exporters'!$IJ14)^2</f>
        <v>4.5730084740271306E-6</v>
      </c>
      <c r="HQ14" s="3">
        <f>+('1981 PUA exporters'!HQ14/'1981 PUA exporters'!$IJ14)^2</f>
        <v>6.8040136950233398E-6</v>
      </c>
      <c r="HR14" s="3">
        <f>+('1981 PUA exporters'!HR14/'1981 PUA exporters'!$IJ14)^2</f>
        <v>1.0163278016766419E-4</v>
      </c>
      <c r="HS14" s="3">
        <f>+('1981 PUA exporters'!HS14/'1981 PUA exporters'!$IJ14)^2</f>
        <v>1.1232393389996286E-4</v>
      </c>
      <c r="HT14" s="3">
        <f>+('1981 PUA exporters'!HT14/'1981 PUA exporters'!$IJ14)^2</f>
        <v>5.9773820823230368E-5</v>
      </c>
      <c r="HU14" s="3">
        <f>+('1981 PUA exporters'!HU14/'1981 PUA exporters'!$IJ14)^2</f>
        <v>9.3326703551574098E-8</v>
      </c>
      <c r="HV14" s="3">
        <f>+('1981 PUA exporters'!HV14/'1981 PUA exporters'!$IJ14)^2</f>
        <v>1.4139050810964984E-4</v>
      </c>
      <c r="HW14" s="3">
        <f>+('1981 PUA exporters'!HW14/'1981 PUA exporters'!$IJ14)^2</f>
        <v>0</v>
      </c>
      <c r="HX14" s="3">
        <f>+('1981 PUA exporters'!HX14/'1981 PUA exporters'!$IJ14)^2</f>
        <v>6.7648054349513768E-5</v>
      </c>
      <c r="HY14" s="3">
        <f>+('1981 PUA exporters'!HY14/'1981 PUA exporters'!$IJ14)^2</f>
        <v>1.8004930031159034E-4</v>
      </c>
      <c r="HZ14" s="3">
        <f>+('1981 PUA exporters'!HZ14/'1981 PUA exporters'!$IJ14)^2</f>
        <v>2.0954661315305385E-4</v>
      </c>
      <c r="IA14" s="3">
        <f>+('1981 PUA exporters'!IA14/'1981 PUA exporters'!$IJ14)^2</f>
        <v>1.4137062786510635E-7</v>
      </c>
      <c r="IB14" s="3">
        <f>+('1981 PUA exporters'!IB14/'1981 PUA exporters'!$IJ14)^2</f>
        <v>1.1771313685830493E-5</v>
      </c>
      <c r="IC14" s="3">
        <f>+('1981 PUA exporters'!IC14/'1981 PUA exporters'!$IJ14)^2</f>
        <v>3.3597613278566675E-6</v>
      </c>
      <c r="ID14" s="3">
        <f>+('1981 PUA exporters'!ID14/'1981 PUA exporters'!$IJ14)^2</f>
        <v>1.0669616800709841E-5</v>
      </c>
      <c r="IE14" s="3">
        <f>+('1981 PUA exporters'!IE14/'1981 PUA exporters'!$IJ14)^2</f>
        <v>1.3259018652504697E-6</v>
      </c>
      <c r="IF14" s="3">
        <f>+('1981 PUA exporters'!IF14/'1981 PUA exporters'!$IJ14)^2</f>
        <v>0</v>
      </c>
      <c r="IG14" s="3">
        <f>+('1981 PUA exporters'!IG14/'1981 PUA exporters'!$IJ14)^2</f>
        <v>8.2193766607196977E-6</v>
      </c>
      <c r="IH14" s="3">
        <f>+('1981 PUA exporters'!IH14/'1981 PUA exporters'!$IJ14)^2</f>
        <v>0</v>
      </c>
      <c r="II14" s="3">
        <f>+('1981 PUA exporters'!II14/'1981 PUA exporters'!$IJ14)^2</f>
        <v>0</v>
      </c>
      <c r="IJ14" s="3"/>
      <c r="IK14" s="3" t="str">
        <f t="shared" si="0"/>
        <v>Burnley</v>
      </c>
      <c r="IL14" s="3">
        <f t="shared" si="1"/>
        <v>4.084588251496904E-2</v>
      </c>
    </row>
    <row r="15" spans="1:246" x14ac:dyDescent="0.25">
      <c r="A15" t="s">
        <v>257</v>
      </c>
      <c r="B15" s="3">
        <f>+('1981 PUA exporters'!B15/'1981 PUA exporters'!$IJ15)^2</f>
        <v>9.5186459274084712E-5</v>
      </c>
      <c r="C15" s="3">
        <f>+('1981 PUA exporters'!C15/'1981 PUA exporters'!$IJ15)^2</f>
        <v>0</v>
      </c>
      <c r="D15" s="3">
        <f>+('1981 PUA exporters'!D15/'1981 PUA exporters'!$IJ15)^2</f>
        <v>0</v>
      </c>
      <c r="E15" s="3">
        <f>+('1981 PUA exporters'!E15/'1981 PUA exporters'!$IJ15)^2</f>
        <v>0</v>
      </c>
      <c r="F15" s="3">
        <f>+('1981 PUA exporters'!F15/'1981 PUA exporters'!$IJ15)^2</f>
        <v>0</v>
      </c>
      <c r="G15" s="3">
        <f>+('1981 PUA exporters'!G15/'1981 PUA exporters'!$IJ15)^2</f>
        <v>0</v>
      </c>
      <c r="H15" s="3">
        <f>+('1981 PUA exporters'!H15/'1981 PUA exporters'!$IJ15)^2</f>
        <v>0</v>
      </c>
      <c r="I15" s="3">
        <f>+('1981 PUA exporters'!I15/'1981 PUA exporters'!$IJ15)^2</f>
        <v>0</v>
      </c>
      <c r="J15" s="3">
        <f>+('1981 PUA exporters'!J15/'1981 PUA exporters'!$IJ15)^2</f>
        <v>0</v>
      </c>
      <c r="K15" s="3">
        <f>+('1981 PUA exporters'!K15/'1981 PUA exporters'!$IJ15)^2</f>
        <v>0</v>
      </c>
      <c r="L15" s="3">
        <f>+('1981 PUA exporters'!L15/'1981 PUA exporters'!$IJ15)^2</f>
        <v>1.3460992341462969E-6</v>
      </c>
      <c r="M15" s="3">
        <f>+('1981 PUA exporters'!M15/'1981 PUA exporters'!$IJ15)^2</f>
        <v>0</v>
      </c>
      <c r="N15" s="3">
        <f>+('1981 PUA exporters'!N15/'1981 PUA exporters'!$IJ15)^2</f>
        <v>2.1804582635758193E-4</v>
      </c>
      <c r="O15" s="3">
        <f>+('1981 PUA exporters'!O15/'1981 PUA exporters'!$IJ15)^2</f>
        <v>0</v>
      </c>
      <c r="P15" s="3">
        <f>+('1981 PUA exporters'!P15/'1981 PUA exporters'!$IJ15)^2</f>
        <v>4.6751917615700928E-6</v>
      </c>
      <c r="Q15" s="3">
        <f>+('1981 PUA exporters'!Q15/'1981 PUA exporters'!$IJ15)^2</f>
        <v>0</v>
      </c>
      <c r="R15" s="3">
        <f>+('1981 PUA exporters'!R15/'1981 PUA exporters'!$IJ15)^2</f>
        <v>0</v>
      </c>
      <c r="S15" s="3">
        <f>+('1981 PUA exporters'!S15/'1981 PUA exporters'!$IJ15)^2</f>
        <v>0</v>
      </c>
      <c r="T15" s="3">
        <f>+('1981 PUA exporters'!T15/'1981 PUA exporters'!$IJ15)^2</f>
        <v>0</v>
      </c>
      <c r="U15" s="3">
        <f>+('1981 PUA exporters'!U15/'1981 PUA exporters'!$IJ15)^2</f>
        <v>0</v>
      </c>
      <c r="V15" s="3">
        <f>+('1981 PUA exporters'!V15/'1981 PUA exporters'!$IJ15)^2</f>
        <v>0</v>
      </c>
      <c r="W15" s="3">
        <f>+('1981 PUA exporters'!W15/'1981 PUA exporters'!$IJ15)^2</f>
        <v>1.3627864147348871E-7</v>
      </c>
      <c r="X15" s="3">
        <f>+('1981 PUA exporters'!X15/'1981 PUA exporters'!$IJ15)^2</f>
        <v>0</v>
      </c>
      <c r="Y15" s="3">
        <f>+('1981 PUA exporters'!Y15/'1981 PUA exporters'!$IJ15)^2</f>
        <v>0</v>
      </c>
      <c r="Z15" s="3">
        <f>+('1981 PUA exporters'!Z15/'1981 PUA exporters'!$IJ15)^2</f>
        <v>0</v>
      </c>
      <c r="AA15" s="3">
        <f>+('1981 PUA exporters'!AA15/'1981 PUA exporters'!$IJ15)^2</f>
        <v>9.8298618453856838E-5</v>
      </c>
      <c r="AB15" s="3">
        <f>+('1981 PUA exporters'!AB15/'1981 PUA exporters'!$IJ15)^2</f>
        <v>2.5030770882885682E-8</v>
      </c>
      <c r="AC15" s="3">
        <f>+('1981 PUA exporters'!AC15/'1981 PUA exporters'!$IJ15)^2</f>
        <v>9.0361082887217324E-6</v>
      </c>
      <c r="AD15" s="3">
        <f>+('1981 PUA exporters'!AD15/'1981 PUA exporters'!$IJ15)^2</f>
        <v>0</v>
      </c>
      <c r="AE15" s="3">
        <f>+('1981 PUA exporters'!AE15/'1981 PUA exporters'!$IJ15)^2</f>
        <v>9.0110775178388462E-7</v>
      </c>
      <c r="AF15" s="3">
        <f>+('1981 PUA exporters'!AF15/'1981 PUA exporters'!$IJ15)^2</f>
        <v>0</v>
      </c>
      <c r="AG15" s="3">
        <f>+('1981 PUA exporters'!AG15/'1981 PUA exporters'!$IJ15)^2</f>
        <v>0</v>
      </c>
      <c r="AH15" s="3">
        <f>+('1981 PUA exporters'!AH15/'1981 PUA exporters'!$IJ15)^2</f>
        <v>0</v>
      </c>
      <c r="AI15" s="3">
        <f>+('1981 PUA exporters'!AI15/'1981 PUA exporters'!$IJ15)^2</f>
        <v>1.9159664512466609E-5</v>
      </c>
      <c r="AJ15" s="3">
        <f>+('1981 PUA exporters'!AJ15/'1981 PUA exporters'!$IJ15)^2</f>
        <v>0</v>
      </c>
      <c r="AK15" s="3">
        <f>+('1981 PUA exporters'!AK15/'1981 PUA exporters'!$IJ15)^2</f>
        <v>0</v>
      </c>
      <c r="AL15" s="3">
        <f>+('1981 PUA exporters'!AL15/'1981 PUA exporters'!$IJ15)^2</f>
        <v>2.6727300909392379E-6</v>
      </c>
      <c r="AM15" s="3">
        <f>+('1981 PUA exporters'!AM15/'1981 PUA exporters'!$IJ15)^2</f>
        <v>0</v>
      </c>
      <c r="AN15" s="3">
        <f>+('1981 PUA exporters'!AN15/'1981 PUA exporters'!$IJ15)^2</f>
        <v>0</v>
      </c>
      <c r="AO15" s="3">
        <f>+('1981 PUA exporters'!AO15/'1981 PUA exporters'!$IJ15)^2</f>
        <v>0</v>
      </c>
      <c r="AP15" s="3">
        <f>+('1981 PUA exporters'!AP15/'1981 PUA exporters'!$IJ15)^2</f>
        <v>0</v>
      </c>
      <c r="AQ15" s="3">
        <f>+('1981 PUA exporters'!AQ15/'1981 PUA exporters'!$IJ15)^2</f>
        <v>0</v>
      </c>
      <c r="AR15" s="3">
        <f>+('1981 PUA exporters'!AR15/'1981 PUA exporters'!$IJ15)^2</f>
        <v>4.4499148236241216E-8</v>
      </c>
      <c r="AS15" s="3">
        <f>+('1981 PUA exporters'!AS15/'1981 PUA exporters'!$IJ15)^2</f>
        <v>0</v>
      </c>
      <c r="AT15" s="3">
        <f>+('1981 PUA exporters'!AT15/'1981 PUA exporters'!$IJ15)^2</f>
        <v>0</v>
      </c>
      <c r="AU15" s="3">
        <f>+('1981 PUA exporters'!AU15/'1981 PUA exporters'!$IJ15)^2</f>
        <v>0</v>
      </c>
      <c r="AV15" s="3">
        <f>+('1981 PUA exporters'!AV15/'1981 PUA exporters'!$IJ15)^2</f>
        <v>0</v>
      </c>
      <c r="AW15" s="3">
        <f>+('1981 PUA exporters'!AW15/'1981 PUA exporters'!$IJ15)^2</f>
        <v>0</v>
      </c>
      <c r="AX15" s="3">
        <f>+('1981 PUA exporters'!AX15/'1981 PUA exporters'!$IJ15)^2</f>
        <v>0</v>
      </c>
      <c r="AY15" s="3">
        <f>+('1981 PUA exporters'!AY15/'1981 PUA exporters'!$IJ15)^2</f>
        <v>0</v>
      </c>
      <c r="AZ15" s="3">
        <f>+('1981 PUA exporters'!AZ15/'1981 PUA exporters'!$IJ15)^2</f>
        <v>0</v>
      </c>
      <c r="BA15" s="3">
        <f>+('1981 PUA exporters'!BA15/'1981 PUA exporters'!$IJ15)^2</f>
        <v>2.781196764765076E-9</v>
      </c>
      <c r="BB15" s="3">
        <f>+('1981 PUA exporters'!BB15/'1981 PUA exporters'!$IJ15)^2</f>
        <v>0</v>
      </c>
      <c r="BC15" s="3">
        <f>+('1981 PUA exporters'!BC15/'1981 PUA exporters'!$IJ15)^2</f>
        <v>0</v>
      </c>
      <c r="BD15" s="3">
        <f>+('1981 PUA exporters'!BD15/'1981 PUA exporters'!$IJ15)^2</f>
        <v>0</v>
      </c>
      <c r="BE15" s="3">
        <f>+('1981 PUA exporters'!BE15/'1981 PUA exporters'!$IJ15)^2</f>
        <v>0</v>
      </c>
      <c r="BF15" s="3">
        <f>+('1981 PUA exporters'!BF15/'1981 PUA exporters'!$IJ15)^2</f>
        <v>0</v>
      </c>
      <c r="BG15" s="3">
        <f>+('1981 PUA exporters'!BG15/'1981 PUA exporters'!$IJ15)^2</f>
        <v>4.7002225324529787E-7</v>
      </c>
      <c r="BH15" s="3">
        <f>+('1981 PUA exporters'!BH15/'1981 PUA exporters'!$IJ15)^2</f>
        <v>0</v>
      </c>
      <c r="BI15" s="3">
        <f>+('1981 PUA exporters'!BI15/'1981 PUA exporters'!$IJ15)^2</f>
        <v>0</v>
      </c>
      <c r="BJ15" s="3">
        <f>+('1981 PUA exporters'!BJ15/'1981 PUA exporters'!$IJ15)^2</f>
        <v>0</v>
      </c>
      <c r="BK15" s="3">
        <f>+('1981 PUA exporters'!BK15/'1981 PUA exporters'!$IJ15)^2</f>
        <v>4.2302002792076802E-6</v>
      </c>
      <c r="BL15" s="3">
        <f>+('1981 PUA exporters'!BL15/'1981 PUA exporters'!$IJ15)^2</f>
        <v>1.8800890129811915E-6</v>
      </c>
      <c r="BM15" s="3">
        <f>+('1981 PUA exporters'!BM15/'1981 PUA exporters'!$IJ15)^2</f>
        <v>0</v>
      </c>
      <c r="BN15" s="3">
        <f>+('1981 PUA exporters'!BN15/'1981 PUA exporters'!$IJ15)^2</f>
        <v>0</v>
      </c>
      <c r="BO15" s="3">
        <f>+('1981 PUA exporters'!BO15/'1981 PUA exporters'!$IJ15)^2</f>
        <v>1.1124787059060304E-8</v>
      </c>
      <c r="BP15" s="3">
        <f>+('1981 PUA exporters'!BP15/'1981 PUA exporters'!$IJ15)^2</f>
        <v>0</v>
      </c>
      <c r="BQ15" s="3">
        <f>+('1981 PUA exporters'!BQ15/'1981 PUA exporters'!$IJ15)^2</f>
        <v>0</v>
      </c>
      <c r="BR15" s="3">
        <f>+('1981 PUA exporters'!BR15/'1981 PUA exporters'!$IJ15)^2</f>
        <v>0</v>
      </c>
      <c r="BS15" s="3">
        <f>+('1981 PUA exporters'!BS15/'1981 PUA exporters'!$IJ15)^2</f>
        <v>0</v>
      </c>
      <c r="BT15" s="3">
        <f>+('1981 PUA exporters'!BT15/'1981 PUA exporters'!$IJ15)^2</f>
        <v>5.3843969365851875E-6</v>
      </c>
      <c r="BU15" s="3">
        <f>+('1981 PUA exporters'!BU15/'1981 PUA exporters'!$IJ15)^2</f>
        <v>0</v>
      </c>
      <c r="BV15" s="3">
        <f>+('1981 PUA exporters'!BV15/'1981 PUA exporters'!$IJ15)^2</f>
        <v>0</v>
      </c>
      <c r="BW15" s="3">
        <f>+('1981 PUA exporters'!BW15/'1981 PUA exporters'!$IJ15)^2</f>
        <v>0</v>
      </c>
      <c r="BX15" s="3">
        <f>+('1981 PUA exporters'!BX15/'1981 PUA exporters'!$IJ15)^2</f>
        <v>0</v>
      </c>
      <c r="BY15" s="3">
        <f>+('1981 PUA exporters'!BY15/'1981 PUA exporters'!$IJ15)^2</f>
        <v>7.2338927851539634E-6</v>
      </c>
      <c r="BZ15" s="3">
        <f>+('1981 PUA exporters'!BZ15/'1981 PUA exporters'!$IJ15)^2</f>
        <v>1.1124787059060304E-8</v>
      </c>
      <c r="CA15" s="3">
        <f>+('1981 PUA exporters'!CA15/'1981 PUA exporters'!$IJ15)^2</f>
        <v>0</v>
      </c>
      <c r="CB15" s="3">
        <f>+('1981 PUA exporters'!CB15/'1981 PUA exporters'!$IJ15)^2</f>
        <v>0</v>
      </c>
      <c r="CC15" s="3">
        <f>+('1981 PUA exporters'!CC15/'1981 PUA exporters'!$IJ15)^2</f>
        <v>0</v>
      </c>
      <c r="CD15" s="3">
        <f>+('1981 PUA exporters'!CD15/'1981 PUA exporters'!$IJ15)^2</f>
        <v>4.4499148236241216E-8</v>
      </c>
      <c r="CE15" s="3">
        <f>+('1981 PUA exporters'!CE15/'1981 PUA exporters'!$IJ15)^2</f>
        <v>0</v>
      </c>
      <c r="CF15" s="3">
        <f>+('1981 PUA exporters'!CF15/'1981 PUA exporters'!$IJ15)^2</f>
        <v>0</v>
      </c>
      <c r="CG15" s="3">
        <f>+('1981 PUA exporters'!CG15/'1981 PUA exporters'!$IJ15)^2</f>
        <v>0</v>
      </c>
      <c r="CH15" s="3">
        <f>+('1981 PUA exporters'!CH15/'1981 PUA exporters'!$IJ15)^2</f>
        <v>0</v>
      </c>
      <c r="CI15" s="3">
        <f>+('1981 PUA exporters'!CI15/'1981 PUA exporters'!$IJ15)^2</f>
        <v>8.4131202134143545E-6</v>
      </c>
      <c r="CJ15" s="3">
        <f>+('1981 PUA exporters'!CJ15/'1981 PUA exporters'!$IJ15)^2</f>
        <v>0</v>
      </c>
      <c r="CK15" s="3">
        <f>+('1981 PUA exporters'!CK15/'1981 PUA exporters'!$IJ15)^2</f>
        <v>0</v>
      </c>
      <c r="CL15" s="3">
        <f>+('1981 PUA exporters'!CL15/'1981 PUA exporters'!$IJ15)^2</f>
        <v>0</v>
      </c>
      <c r="CM15" s="3">
        <f>+('1981 PUA exporters'!CM15/'1981 PUA exporters'!$IJ15)^2</f>
        <v>0</v>
      </c>
      <c r="CN15" s="3">
        <f>+('1981 PUA exporters'!CN15/'1981 PUA exporters'!$IJ15)^2</f>
        <v>1.0252603753629975E-4</v>
      </c>
      <c r="CO15" s="3">
        <f>+('1981 PUA exporters'!CO15/'1981 PUA exporters'!$IJ15)^2</f>
        <v>1.3627864147348871E-7</v>
      </c>
      <c r="CP15" s="3">
        <f>+('1981 PUA exporters'!CP15/'1981 PUA exporters'!$IJ15)^2</f>
        <v>1.0040120320801923E-6</v>
      </c>
      <c r="CQ15" s="3">
        <f>+('1981 PUA exporters'!CQ15/'1981 PUA exporters'!$IJ15)^2</f>
        <v>0</v>
      </c>
      <c r="CR15" s="3">
        <f>+('1981 PUA exporters'!CR15/'1981 PUA exporters'!$IJ15)^2</f>
        <v>0</v>
      </c>
      <c r="CS15" s="3">
        <f>+('1981 PUA exporters'!CS15/'1981 PUA exporters'!$IJ15)^2</f>
        <v>1.0690920363756952E-5</v>
      </c>
      <c r="CT15" s="3">
        <f>+('1981 PUA exporters'!CT15/'1981 PUA exporters'!$IJ15)^2</f>
        <v>0</v>
      </c>
      <c r="CU15" s="3">
        <f>+('1981 PUA exporters'!CU15/'1981 PUA exporters'!$IJ15)^2</f>
        <v>1.4712530885607251E-6</v>
      </c>
      <c r="CV15" s="3">
        <f>+('1981 PUA exporters'!CV15/'1981 PUA exporters'!$IJ15)^2</f>
        <v>1.1461033747920402E-4</v>
      </c>
      <c r="CW15" s="3">
        <f>+('1981 PUA exporters'!CW15/'1981 PUA exporters'!$IJ15)^2</f>
        <v>0</v>
      </c>
      <c r="CX15" s="3">
        <f>+('1981 PUA exporters'!CX15/'1981 PUA exporters'!$IJ15)^2</f>
        <v>1.2114893107316671E-5</v>
      </c>
      <c r="CY15" s="3">
        <f>+('1981 PUA exporters'!CY15/'1981 PUA exporters'!$IJ15)^2</f>
        <v>0</v>
      </c>
      <c r="CZ15" s="3">
        <f>+('1981 PUA exporters'!CZ15/'1981 PUA exporters'!$IJ15)^2</f>
        <v>4.9939169108121709E-5</v>
      </c>
      <c r="DA15" s="3">
        <f>+('1981 PUA exporters'!DA15/'1981 PUA exporters'!$IJ15)^2</f>
        <v>2.781196764765076E-9</v>
      </c>
      <c r="DB15" s="3">
        <f>+('1981 PUA exporters'!DB15/'1981 PUA exporters'!$IJ15)^2</f>
        <v>0</v>
      </c>
      <c r="DC15" s="3">
        <f>+('1981 PUA exporters'!DC15/'1981 PUA exporters'!$IJ15)^2</f>
        <v>0</v>
      </c>
      <c r="DD15" s="3">
        <f>+('1981 PUA exporters'!DD15/'1981 PUA exporters'!$IJ15)^2</f>
        <v>3.1426661270848285E-3</v>
      </c>
      <c r="DE15" s="3">
        <f>+('1981 PUA exporters'!DE15/'1981 PUA exporters'!$IJ15)^2</f>
        <v>7.2338927851539634E-6</v>
      </c>
      <c r="DF15" s="3">
        <f>+('1981 PUA exporters'!DF15/'1981 PUA exporters'!$IJ15)^2</f>
        <v>3.0287232768291678E-6</v>
      </c>
      <c r="DG15" s="3">
        <f>+('1981 PUA exporters'!DG15/'1981 PUA exporters'!$IJ15)^2</f>
        <v>0</v>
      </c>
      <c r="DH15" s="3">
        <f>+('1981 PUA exporters'!DH15/'1981 PUA exporters'!$IJ15)^2</f>
        <v>6.4613875717728158E-4</v>
      </c>
      <c r="DI15" s="3">
        <f>+('1981 PUA exporters'!DI15/'1981 PUA exporters'!$IJ15)^2</f>
        <v>9.0678417438077013E-4</v>
      </c>
      <c r="DJ15" s="3">
        <f>+('1981 PUA exporters'!DJ15/'1981 PUA exporters'!$IJ15)^2</f>
        <v>6.0098880889808525E-5</v>
      </c>
      <c r="DK15" s="3">
        <f>+('1981 PUA exporters'!DK15/'1981 PUA exporters'!$IJ15)^2</f>
        <v>2.6727300909392379E-6</v>
      </c>
      <c r="DL15" s="3">
        <f>+('1981 PUA exporters'!DL15/'1981 PUA exporters'!$IJ15)^2</f>
        <v>0</v>
      </c>
      <c r="DM15" s="3">
        <f>+('1981 PUA exporters'!DM15/'1981 PUA exporters'!$IJ15)^2</f>
        <v>0</v>
      </c>
      <c r="DN15" s="3">
        <f>+('1981 PUA exporters'!DN15/'1981 PUA exporters'!$IJ15)^2</f>
        <v>2.5030770882885682E-8</v>
      </c>
      <c r="DO15" s="3">
        <f>+('1981 PUA exporters'!DO15/'1981 PUA exporters'!$IJ15)^2</f>
        <v>0</v>
      </c>
      <c r="DP15" s="3">
        <f>+('1981 PUA exporters'!DP15/'1981 PUA exporters'!$IJ15)^2</f>
        <v>0</v>
      </c>
      <c r="DQ15" s="3">
        <f>+('1981 PUA exporters'!DQ15/'1981 PUA exporters'!$IJ15)^2</f>
        <v>4.4499148236241216E-8</v>
      </c>
      <c r="DR15" s="3">
        <f>+('1981 PUA exporters'!DR15/'1981 PUA exporters'!$IJ15)^2</f>
        <v>0</v>
      </c>
      <c r="DS15" s="3">
        <f>+('1981 PUA exporters'!DS15/'1981 PUA exporters'!$IJ15)^2</f>
        <v>0</v>
      </c>
      <c r="DT15" s="3">
        <f>+('1981 PUA exporters'!DT15/'1981 PUA exporters'!$IJ15)^2</f>
        <v>0</v>
      </c>
      <c r="DU15" s="3">
        <f>+('1981 PUA exporters'!DU15/'1981 PUA exporters'!$IJ15)^2</f>
        <v>0</v>
      </c>
      <c r="DV15" s="3">
        <f>+('1981 PUA exporters'!DV15/'1981 PUA exporters'!$IJ15)^2</f>
        <v>1.1124787059060304E-8</v>
      </c>
      <c r="DW15" s="3">
        <f>+('1981 PUA exporters'!DW15/'1981 PUA exporters'!$IJ15)^2</f>
        <v>0</v>
      </c>
      <c r="DX15" s="3">
        <f>+('1981 PUA exporters'!DX15/'1981 PUA exporters'!$IJ15)^2</f>
        <v>2.2929966094652737E-3</v>
      </c>
      <c r="DY15" s="3">
        <f>+('1981 PUA exporters'!DY15/'1981 PUA exporters'!$IJ15)^2</f>
        <v>4.4499148236241216E-8</v>
      </c>
      <c r="DZ15" s="3">
        <f>+('1981 PUA exporters'!DZ15/'1981 PUA exporters'!$IJ15)^2</f>
        <v>1.7382479779781725E-6</v>
      </c>
      <c r="EA15" s="3">
        <f>+('1981 PUA exporters'!EA15/'1981 PUA exporters'!$IJ15)^2</f>
        <v>1.1124787059060304E-8</v>
      </c>
      <c r="EB15" s="3">
        <f>+('1981 PUA exporters'!EB15/'1981 PUA exporters'!$IJ15)^2</f>
        <v>0</v>
      </c>
      <c r="EC15" s="3">
        <f>+('1981 PUA exporters'!EC15/'1981 PUA exporters'!$IJ15)^2</f>
        <v>0</v>
      </c>
      <c r="ED15" s="3">
        <f>+('1981 PUA exporters'!ED15/'1981 PUA exporters'!$IJ15)^2</f>
        <v>1.2114893107316671E-5</v>
      </c>
      <c r="EE15" s="3">
        <f>+('1981 PUA exporters'!EE15/'1981 PUA exporters'!$IJ15)^2</f>
        <v>2.02749244151374E-6</v>
      </c>
      <c r="EF15" s="3">
        <f>+('1981 PUA exporters'!EF15/'1981 PUA exporters'!$IJ15)^2</f>
        <v>0</v>
      </c>
      <c r="EG15" s="3">
        <f>+('1981 PUA exporters'!EG15/'1981 PUA exporters'!$IJ15)^2</f>
        <v>0</v>
      </c>
      <c r="EH15" s="3">
        <f>+('1981 PUA exporters'!EH15/'1981 PUA exporters'!$IJ15)^2</f>
        <v>3.1249526848900401E-5</v>
      </c>
      <c r="EI15" s="3">
        <f>+('1981 PUA exporters'!EI15/'1981 PUA exporters'!$IJ15)^2</f>
        <v>1.1124787059060304E-8</v>
      </c>
      <c r="EJ15" s="3">
        <f>+('1981 PUA exporters'!EJ15/'1981 PUA exporters'!$IJ15)^2</f>
        <v>0</v>
      </c>
      <c r="EK15" s="3">
        <f>+('1981 PUA exporters'!EK15/'1981 PUA exporters'!$IJ15)^2</f>
        <v>1.0040120320801923E-6</v>
      </c>
      <c r="EL15" s="3">
        <f>+('1981 PUA exporters'!EL15/'1981 PUA exporters'!$IJ15)^2</f>
        <v>0</v>
      </c>
      <c r="EM15" s="3">
        <f>+('1981 PUA exporters'!EM15/'1981 PUA exporters'!$IJ15)^2</f>
        <v>1.1038569959352586E-5</v>
      </c>
      <c r="EN15" s="3">
        <f>+('1981 PUA exporters'!EN15/'1981 PUA exporters'!$IJ15)^2</f>
        <v>0</v>
      </c>
      <c r="EO15" s="3">
        <f>+('1981 PUA exporters'!EO15/'1981 PUA exporters'!$IJ15)^2</f>
        <v>0</v>
      </c>
      <c r="EP15" s="3">
        <f>+('1981 PUA exporters'!EP15/'1981 PUA exporters'!$IJ15)^2</f>
        <v>0</v>
      </c>
      <c r="EQ15" s="3">
        <f>+('1981 PUA exporters'!EQ15/'1981 PUA exporters'!$IJ15)^2</f>
        <v>0</v>
      </c>
      <c r="ER15" s="3">
        <f>+('1981 PUA exporters'!ER15/'1981 PUA exporters'!$IJ15)^2</f>
        <v>0</v>
      </c>
      <c r="ES15" s="3">
        <f>+('1981 PUA exporters'!ES15/'1981 PUA exporters'!$IJ15)^2</f>
        <v>0</v>
      </c>
      <c r="ET15" s="3">
        <f>+('1981 PUA exporters'!ET15/'1981 PUA exporters'!$IJ15)^2</f>
        <v>0</v>
      </c>
      <c r="EU15" s="3">
        <f>+('1981 PUA exporters'!EU15/'1981 PUA exporters'!$IJ15)^2</f>
        <v>0</v>
      </c>
      <c r="EV15" s="3">
        <f>+('1981 PUA exporters'!EV15/'1981 PUA exporters'!$IJ15)^2</f>
        <v>0</v>
      </c>
      <c r="EW15" s="3">
        <f>+('1981 PUA exporters'!EW15/'1981 PUA exporters'!$IJ15)^2</f>
        <v>0</v>
      </c>
      <c r="EX15" s="3">
        <f>+('1981 PUA exporters'!EX15/'1981 PUA exporters'!$IJ15)^2</f>
        <v>0</v>
      </c>
      <c r="EY15" s="3">
        <f>+('1981 PUA exporters'!EY15/'1981 PUA exporters'!$IJ15)^2</f>
        <v>0</v>
      </c>
      <c r="EZ15" s="3">
        <f>+('1981 PUA exporters'!EZ15/'1981 PUA exporters'!$IJ15)^2</f>
        <v>1.1124787059060304E-8</v>
      </c>
      <c r="FA15" s="3">
        <f>+('1981 PUA exporters'!FA15/'1981 PUA exporters'!$IJ15)^2</f>
        <v>0</v>
      </c>
      <c r="FB15" s="3">
        <f>+('1981 PUA exporters'!FB15/'1981 PUA exporters'!$IJ15)^2</f>
        <v>0</v>
      </c>
      <c r="FC15" s="3">
        <f>+('1981 PUA exporters'!FC15/'1981 PUA exporters'!$IJ15)^2</f>
        <v>0</v>
      </c>
      <c r="FD15" s="3">
        <f>+('1981 PUA exporters'!FD15/'1981 PUA exporters'!$IJ15)^2</f>
        <v>3.6044310071355385E-6</v>
      </c>
      <c r="FE15" s="3">
        <f>+('1981 PUA exporters'!FE15/'1981 PUA exporters'!$IJ15)^2</f>
        <v>0</v>
      </c>
      <c r="FF15" s="3">
        <f>+('1981 PUA exporters'!FF15/'1981 PUA exporters'!$IJ15)^2</f>
        <v>2.5030770882885682E-8</v>
      </c>
      <c r="FG15" s="3">
        <f>+('1981 PUA exporters'!FG15/'1981 PUA exporters'!$IJ15)^2</f>
        <v>0</v>
      </c>
      <c r="FH15" s="3">
        <f>+('1981 PUA exporters'!FH15/'1981 PUA exporters'!$IJ15)^2</f>
        <v>0</v>
      </c>
      <c r="FI15" s="3">
        <f>+('1981 PUA exporters'!FI15/'1981 PUA exporters'!$IJ15)^2</f>
        <v>0</v>
      </c>
      <c r="FJ15" s="3">
        <f>+('1981 PUA exporters'!FJ15/'1981 PUA exporters'!$IJ15)^2</f>
        <v>0</v>
      </c>
      <c r="FK15" s="3">
        <f>+('1981 PUA exporters'!FK15/'1981 PUA exporters'!$IJ15)^2</f>
        <v>0</v>
      </c>
      <c r="FL15" s="3">
        <f>+('1981 PUA exporters'!FL15/'1981 PUA exporters'!$IJ15)^2</f>
        <v>0</v>
      </c>
      <c r="FM15" s="3">
        <f>+('1981 PUA exporters'!FM15/'1981 PUA exporters'!$IJ15)^2</f>
        <v>0</v>
      </c>
      <c r="FN15" s="3">
        <f>+('1981 PUA exporters'!FN15/'1981 PUA exporters'!$IJ15)^2</f>
        <v>0</v>
      </c>
      <c r="FO15" s="3">
        <f>+('1981 PUA exporters'!FO15/'1981 PUA exporters'!$IJ15)^2</f>
        <v>0</v>
      </c>
      <c r="FP15" s="3">
        <f>+('1981 PUA exporters'!FP15/'1981 PUA exporters'!$IJ15)^2</f>
        <v>0</v>
      </c>
      <c r="FQ15" s="3">
        <f>+('1981 PUA exporters'!FQ15/'1981 PUA exporters'!$IJ15)^2</f>
        <v>1.6489715618292134E-5</v>
      </c>
      <c r="FR15" s="3">
        <f>+('1981 PUA exporters'!FR15/'1981 PUA exporters'!$IJ15)^2</f>
        <v>2.781196764765076E-9</v>
      </c>
      <c r="FS15" s="3">
        <f>+('1981 PUA exporters'!FS15/'1981 PUA exporters'!$IJ15)^2</f>
        <v>0</v>
      </c>
      <c r="FT15" s="3">
        <f>+('1981 PUA exporters'!FT15/'1981 PUA exporters'!$IJ15)^2</f>
        <v>0</v>
      </c>
      <c r="FU15" s="3">
        <f>+('1981 PUA exporters'!FU15/'1981 PUA exporters'!$IJ15)^2</f>
        <v>1.7382479779781725E-6</v>
      </c>
      <c r="FV15" s="3">
        <f>+('1981 PUA exporters'!FV15/'1981 PUA exporters'!$IJ15)^2</f>
        <v>0</v>
      </c>
      <c r="FW15" s="3">
        <f>+('1981 PUA exporters'!FW15/'1981 PUA exporters'!$IJ15)^2</f>
        <v>0</v>
      </c>
      <c r="FX15" s="3">
        <f>+('1981 PUA exporters'!FX15/'1981 PUA exporters'!$IJ15)^2</f>
        <v>0</v>
      </c>
      <c r="FY15" s="3">
        <f>+('1981 PUA exporters'!FY15/'1981 PUA exporters'!$IJ15)^2</f>
        <v>0</v>
      </c>
      <c r="FZ15" s="3">
        <f>+('1981 PUA exporters'!FZ15/'1981 PUA exporters'!$IJ15)^2</f>
        <v>1.2265077732613986E-6</v>
      </c>
      <c r="GA15" s="3">
        <f>+('1981 PUA exporters'!GA15/'1981 PUA exporters'!$IJ15)^2</f>
        <v>7.1198637177985945E-7</v>
      </c>
      <c r="GB15" s="3">
        <f>+('1981 PUA exporters'!GB15/'1981 PUA exporters'!$IJ15)^2</f>
        <v>0</v>
      </c>
      <c r="GC15" s="3">
        <f>+('1981 PUA exporters'!GC15/'1981 PUA exporters'!$IJ15)^2</f>
        <v>7.1198637177985945E-7</v>
      </c>
      <c r="GD15" s="3">
        <f>+('1981 PUA exporters'!GD15/'1981 PUA exporters'!$IJ15)^2</f>
        <v>4.4499148236241216E-8</v>
      </c>
      <c r="GE15" s="3">
        <f>+('1981 PUA exporters'!GE15/'1981 PUA exporters'!$IJ15)^2</f>
        <v>2.8479454871194378E-6</v>
      </c>
      <c r="GF15" s="3">
        <f>+('1981 PUA exporters'!GF15/'1981 PUA exporters'!$IJ15)^2</f>
        <v>0</v>
      </c>
      <c r="GG15" s="3">
        <f>+('1981 PUA exporters'!GG15/'1981 PUA exporters'!$IJ15)^2</f>
        <v>0</v>
      </c>
      <c r="GH15" s="3">
        <f>+('1981 PUA exporters'!GH15/'1981 PUA exporters'!$IJ15)^2</f>
        <v>3.3652480853657422E-7</v>
      </c>
      <c r="GI15" s="3">
        <f>+('1981 PUA exporters'!GI15/'1981 PUA exporters'!$IJ15)^2</f>
        <v>0</v>
      </c>
      <c r="GJ15" s="3">
        <f>+('1981 PUA exporters'!GJ15/'1981 PUA exporters'!$IJ15)^2</f>
        <v>9.0110775178388462E-7</v>
      </c>
      <c r="GK15" s="3">
        <f>+('1981 PUA exporters'!GK15/'1981 PUA exporters'!$IJ15)^2</f>
        <v>2.2029859573704172E-5</v>
      </c>
      <c r="GL15" s="3">
        <f>+('1981 PUA exporters'!GL15/'1981 PUA exporters'!$IJ15)^2</f>
        <v>1.6019693365046836E-6</v>
      </c>
      <c r="GM15" s="3">
        <f>+('1981 PUA exporters'!GM15/'1981 PUA exporters'!$IJ15)^2</f>
        <v>0</v>
      </c>
      <c r="GN15" s="3">
        <f>+('1981 PUA exporters'!GN15/'1981 PUA exporters'!$IJ15)^2</f>
        <v>0</v>
      </c>
      <c r="GO15" s="3">
        <f>+('1981 PUA exporters'!GO15/'1981 PUA exporters'!$IJ15)^2</f>
        <v>0</v>
      </c>
      <c r="GP15" s="3">
        <f>+('1981 PUA exporters'!GP15/'1981 PUA exporters'!$IJ15)^2</f>
        <v>0</v>
      </c>
      <c r="GQ15" s="3">
        <f>+('1981 PUA exporters'!GQ15/'1981 PUA exporters'!$IJ15)^2</f>
        <v>1.4712530885607251E-6</v>
      </c>
      <c r="GR15" s="3">
        <f>+('1981 PUA exporters'!GR15/'1981 PUA exporters'!$IJ15)^2</f>
        <v>0</v>
      </c>
      <c r="GS15" s="3">
        <f>+('1981 PUA exporters'!GS15/'1981 PUA exporters'!$IJ15)^2</f>
        <v>4.9270597217839834E-3</v>
      </c>
      <c r="GT15" s="3">
        <f>+('1981 PUA exporters'!GT15/'1981 PUA exporters'!$IJ15)^2</f>
        <v>0</v>
      </c>
      <c r="GU15" s="3">
        <f>+('1981 PUA exporters'!GU15/'1981 PUA exporters'!$IJ15)^2</f>
        <v>0</v>
      </c>
      <c r="GV15" s="3">
        <f>+('1981 PUA exporters'!GV15/'1981 PUA exporters'!$IJ15)^2</f>
        <v>1.7799659294496486E-7</v>
      </c>
      <c r="GW15" s="3">
        <f>+('1981 PUA exporters'!GW15/'1981 PUA exporters'!$IJ15)^2</f>
        <v>0</v>
      </c>
      <c r="GX15" s="3">
        <f>+('1981 PUA exporters'!GX15/'1981 PUA exporters'!$IJ15)^2</f>
        <v>0</v>
      </c>
      <c r="GY15" s="3">
        <f>+('1981 PUA exporters'!GY15/'1981 PUA exporters'!$IJ15)^2</f>
        <v>0</v>
      </c>
      <c r="GZ15" s="3">
        <f>+('1981 PUA exporters'!GZ15/'1981 PUA exporters'!$IJ15)^2</f>
        <v>0</v>
      </c>
      <c r="HA15" s="3">
        <f>+('1981 PUA exporters'!HA15/'1981 PUA exporters'!$IJ15)^2</f>
        <v>0</v>
      </c>
      <c r="HB15" s="3">
        <f>+('1981 PUA exporters'!HB15/'1981 PUA exporters'!$IJ15)^2</f>
        <v>1.1124787059060304E-8</v>
      </c>
      <c r="HC15" s="3">
        <f>+('1981 PUA exporters'!HC15/'1981 PUA exporters'!$IJ15)^2</f>
        <v>1.3627864147348871E-7</v>
      </c>
      <c r="HD15" s="3">
        <f>+('1981 PUA exporters'!HD15/'1981 PUA exporters'!$IJ15)^2</f>
        <v>1.1124787059060304E-8</v>
      </c>
      <c r="HE15" s="3">
        <f>+('1981 PUA exporters'!HE15/'1981 PUA exporters'!$IJ15)^2</f>
        <v>1.1802286590957077E-4</v>
      </c>
      <c r="HF15" s="3">
        <f>+('1981 PUA exporters'!HF15/'1981 PUA exporters'!$IJ15)^2</f>
        <v>0</v>
      </c>
      <c r="HG15" s="3">
        <f>+('1981 PUA exporters'!HG15/'1981 PUA exporters'!$IJ15)^2</f>
        <v>9.6218283273812562E-5</v>
      </c>
      <c r="HH15" s="3">
        <f>+('1981 PUA exporters'!HH15/'1981 PUA exporters'!$IJ15)^2</f>
        <v>0</v>
      </c>
      <c r="HI15" s="3">
        <f>+('1981 PUA exporters'!HI15/'1981 PUA exporters'!$IJ15)^2</f>
        <v>0</v>
      </c>
      <c r="HJ15" s="3">
        <f>+('1981 PUA exporters'!HJ15/'1981 PUA exporters'!$IJ15)^2</f>
        <v>3.4069660368372186E-4</v>
      </c>
      <c r="HK15" s="3">
        <f>+('1981 PUA exporters'!HK15/'1981 PUA exporters'!$IJ15)^2</f>
        <v>6.9529919119126898E-8</v>
      </c>
      <c r="HL15" s="3">
        <f>+('1981 PUA exporters'!HL15/'1981 PUA exporters'!$IJ15)^2</f>
        <v>1.1461033747920402E-4</v>
      </c>
      <c r="HM15" s="3">
        <f>+('1981 PUA exporters'!HM15/'1981 PUA exporters'!$IJ15)^2</f>
        <v>6.1698347149224931E-4</v>
      </c>
      <c r="HN15" s="3">
        <f>+('1981 PUA exporters'!HN15/'1981 PUA exporters'!$IJ15)^2</f>
        <v>2.2029859573704172E-5</v>
      </c>
      <c r="HO15" s="3">
        <f>+('1981 PUA exporters'!HO15/'1981 PUA exporters'!$IJ15)^2</f>
        <v>1.1236313049327384E-4</v>
      </c>
      <c r="HP15" s="3">
        <f>+('1981 PUA exporters'!HP15/'1981 PUA exporters'!$IJ15)^2</f>
        <v>1.0575500698019201E-4</v>
      </c>
      <c r="HQ15" s="3">
        <f>+('1981 PUA exporters'!HQ15/'1981 PUA exporters'!$IJ15)^2</f>
        <v>1.8247431973623663E-5</v>
      </c>
      <c r="HR15" s="3">
        <f>+('1981 PUA exporters'!HR15/'1981 PUA exporters'!$IJ15)^2</f>
        <v>6.6504255158738982E-4</v>
      </c>
      <c r="HS15" s="3">
        <f>+('1981 PUA exporters'!HS15/'1981 PUA exporters'!$IJ15)^2</f>
        <v>1.9159664512466609E-5</v>
      </c>
      <c r="HT15" s="3">
        <f>+('1981 PUA exporters'!HT15/'1981 PUA exporters'!$IJ15)^2</f>
        <v>1.9237259902203554E-4</v>
      </c>
      <c r="HU15" s="3">
        <f>+('1981 PUA exporters'!HU15/'1981 PUA exporters'!$IJ15)^2</f>
        <v>1.5853516858352122E-3</v>
      </c>
      <c r="HV15" s="3">
        <f>+('1981 PUA exporters'!HV15/'1981 PUA exporters'!$IJ15)^2</f>
        <v>1.214854558817033E-4</v>
      </c>
      <c r="HW15" s="3">
        <f>+('1981 PUA exporters'!HW15/'1981 PUA exporters'!$IJ15)^2</f>
        <v>1.1124787059060304E-8</v>
      </c>
      <c r="HX15" s="3">
        <f>+('1981 PUA exporters'!HX15/'1981 PUA exporters'!$IJ15)^2</f>
        <v>5.9365228995231136E-3</v>
      </c>
      <c r="HY15" s="3">
        <f>+('1981 PUA exporters'!HY15/'1981 PUA exporters'!$IJ15)^2</f>
        <v>2.5365209793848688E-3</v>
      </c>
      <c r="HZ15" s="3">
        <f>+('1981 PUA exporters'!HZ15/'1981 PUA exporters'!$IJ15)^2</f>
        <v>2.0425387160111195E-4</v>
      </c>
      <c r="IA15" s="3">
        <f>+('1981 PUA exporters'!IA15/'1981 PUA exporters'!$IJ15)^2</f>
        <v>0</v>
      </c>
      <c r="IB15" s="3">
        <f>+('1981 PUA exporters'!IB15/'1981 PUA exporters'!$IJ15)^2</f>
        <v>1.4020012891180747E-5</v>
      </c>
      <c r="IC15" s="3">
        <f>+('1981 PUA exporters'!IC15/'1981 PUA exporters'!$IJ15)^2</f>
        <v>1.9252111492927401E-3</v>
      </c>
      <c r="ID15" s="3">
        <f>+('1981 PUA exporters'!ID15/'1981 PUA exporters'!$IJ15)^2</f>
        <v>1.0012308353154274E-5</v>
      </c>
      <c r="IE15" s="3">
        <f>+('1981 PUA exporters'!IE15/'1981 PUA exporters'!$IJ15)^2</f>
        <v>4.3393622522247099E-4</v>
      </c>
      <c r="IF15" s="3">
        <f>+('1981 PUA exporters'!IF15/'1981 PUA exporters'!$IJ15)^2</f>
        <v>1.3595938789686136E-2</v>
      </c>
      <c r="IG15" s="3">
        <f>+('1981 PUA exporters'!IG15/'1981 PUA exporters'!$IJ15)^2</f>
        <v>1.034883316169085E-5</v>
      </c>
      <c r="IH15" s="3">
        <f>+('1981 PUA exporters'!IH15/'1981 PUA exporters'!$IJ15)^2</f>
        <v>2.457465461346421E-5</v>
      </c>
      <c r="II15" s="3">
        <f>+('1981 PUA exporters'!II15/'1981 PUA exporters'!$IJ15)^2</f>
        <v>1.7799659294496486E-7</v>
      </c>
      <c r="IJ15" s="3"/>
      <c r="IK15" s="3" t="str">
        <f t="shared" si="0"/>
        <v>Cambridge</v>
      </c>
      <c r="IL15" s="3">
        <f t="shared" si="1"/>
        <v>4.1691733129574714E-2</v>
      </c>
    </row>
    <row r="16" spans="1:246" x14ac:dyDescent="0.25">
      <c r="A16" t="s">
        <v>258</v>
      </c>
      <c r="B16" s="3">
        <f>+('1981 PUA exporters'!B16/'1981 PUA exporters'!$IJ16)^2</f>
        <v>1.1627128772492028E-5</v>
      </c>
      <c r="C16" s="3">
        <f>+('1981 PUA exporters'!C16/'1981 PUA exporters'!$IJ16)^2</f>
        <v>1.4970431198077107E-4</v>
      </c>
      <c r="D16" s="3">
        <f>+('1981 PUA exporters'!D16/'1981 PUA exporters'!$IJ16)^2</f>
        <v>1.2781229946941393E-6</v>
      </c>
      <c r="E16" s="3">
        <f>+('1981 PUA exporters'!E16/'1981 PUA exporters'!$IJ16)^2</f>
        <v>2.0781136099995762E-7</v>
      </c>
      <c r="F16" s="3">
        <f>+('1981 PUA exporters'!F16/'1981 PUA exporters'!$IJ16)^2</f>
        <v>1.3299927103997286E-9</v>
      </c>
      <c r="G16" s="3">
        <f>+('1981 PUA exporters'!G16/'1981 PUA exporters'!$IJ16)^2</f>
        <v>1.1969934393597559E-8</v>
      </c>
      <c r="H16" s="3">
        <f>+('1981 PUA exporters'!H16/'1981 PUA exporters'!$IJ16)^2</f>
        <v>1.329992710399729E-7</v>
      </c>
      <c r="I16" s="3">
        <f>+('1981 PUA exporters'!I16/'1981 PUA exporters'!$IJ16)^2</f>
        <v>6.4371647183346878E-7</v>
      </c>
      <c r="J16" s="3">
        <f>+('1981 PUA exporters'!J16/'1981 PUA exporters'!$IJ16)^2</f>
        <v>0</v>
      </c>
      <c r="K16" s="3">
        <f>+('1981 PUA exporters'!K16/'1981 PUA exporters'!$IJ16)^2</f>
        <v>4.8359731943573502E-4</v>
      </c>
      <c r="L16" s="3">
        <f>+('1981 PUA exporters'!L16/'1981 PUA exporters'!$IJ16)^2</f>
        <v>1.0977390758662225E-3</v>
      </c>
      <c r="M16" s="3">
        <f>+('1981 PUA exporters'!M16/'1981 PUA exporters'!$IJ16)^2</f>
        <v>0</v>
      </c>
      <c r="N16" s="3">
        <f>+('1981 PUA exporters'!N16/'1981 PUA exporters'!$IJ16)^2</f>
        <v>3.9575595588831929E-5</v>
      </c>
      <c r="O16" s="3">
        <f>+('1981 PUA exporters'!O16/'1981 PUA exporters'!$IJ16)^2</f>
        <v>0</v>
      </c>
      <c r="P16" s="3">
        <f>+('1981 PUA exporters'!P16/'1981 PUA exporters'!$IJ16)^2</f>
        <v>1.4761087020478411E-3</v>
      </c>
      <c r="Q16" s="3">
        <f>+('1981 PUA exporters'!Q16/'1981 PUA exporters'!$IJ16)^2</f>
        <v>0</v>
      </c>
      <c r="R16" s="3">
        <f>+('1981 PUA exporters'!R16/'1981 PUA exporters'!$IJ16)^2</f>
        <v>1.7332598001200308E-4</v>
      </c>
      <c r="S16" s="3">
        <f>+('1981 PUA exporters'!S16/'1981 PUA exporters'!$IJ16)^2</f>
        <v>1.02994635493355E-5</v>
      </c>
      <c r="T16" s="3">
        <f>+('1981 PUA exporters'!T16/'1981 PUA exporters'!$IJ16)^2</f>
        <v>2.4239117147035057E-7</v>
      </c>
      <c r="U16" s="3">
        <f>+('1981 PUA exporters'!U16/'1981 PUA exporters'!$IJ16)^2</f>
        <v>0</v>
      </c>
      <c r="V16" s="3">
        <f>+('1981 PUA exporters'!V16/'1981 PUA exporters'!$IJ16)^2</f>
        <v>0</v>
      </c>
      <c r="W16" s="3">
        <f>+('1981 PUA exporters'!W16/'1981 PUA exporters'!$IJ16)^2</f>
        <v>3.3249817759993226E-8</v>
      </c>
      <c r="X16" s="3">
        <f>+('1981 PUA exporters'!X16/'1981 PUA exporters'!$IJ16)^2</f>
        <v>0</v>
      </c>
      <c r="Y16" s="3">
        <f>+('1981 PUA exporters'!Y16/'1981 PUA exporters'!$IJ16)^2</f>
        <v>0</v>
      </c>
      <c r="Z16" s="3">
        <f>+('1981 PUA exporters'!Z16/'1981 PUA exporters'!$IJ16)^2</f>
        <v>0</v>
      </c>
      <c r="AA16" s="3">
        <f>+('1981 PUA exporters'!AA16/'1981 PUA exporters'!$IJ16)^2</f>
        <v>3.3249817759993226E-8</v>
      </c>
      <c r="AB16" s="3">
        <f>+('1981 PUA exporters'!AB16/'1981 PUA exporters'!$IJ16)^2</f>
        <v>1.4048048003597134E-6</v>
      </c>
      <c r="AC16" s="3">
        <f>+('1981 PUA exporters'!AC16/'1981 PUA exporters'!$IJ16)^2</f>
        <v>3.8436789330552158E-7</v>
      </c>
      <c r="AD16" s="3">
        <f>+('1981 PUA exporters'!AD16/'1981 PUA exporters'!$IJ16)^2</f>
        <v>1.329992710399729E-7</v>
      </c>
      <c r="AE16" s="3">
        <f>+('1981 PUA exporters'!AE16/'1981 PUA exporters'!$IJ16)^2</f>
        <v>3.6209051540632615E-7</v>
      </c>
      <c r="AF16" s="3">
        <f>+('1981 PUA exporters'!AF16/'1981 PUA exporters'!$IJ16)^2</f>
        <v>8.5119533465582628E-8</v>
      </c>
      <c r="AG16" s="3">
        <f>+('1981 PUA exporters'!AG16/'1981 PUA exporters'!$IJ16)^2</f>
        <v>2.1815205432331554E-6</v>
      </c>
      <c r="AH16" s="3">
        <f>+('1981 PUA exporters'!AH16/'1981 PUA exporters'!$IJ16)^2</f>
        <v>0</v>
      </c>
      <c r="AI16" s="3">
        <f>+('1981 PUA exporters'!AI16/'1981 PUA exporters'!$IJ16)^2</f>
        <v>6.1478913038227474E-7</v>
      </c>
      <c r="AJ16" s="3">
        <f>+('1981 PUA exporters'!AJ16/'1981 PUA exporters'!$IJ16)^2</f>
        <v>2.4239117147035057E-7</v>
      </c>
      <c r="AK16" s="3">
        <f>+('1981 PUA exporters'!AK16/'1981 PUA exporters'!$IJ16)^2</f>
        <v>2.9924835983993895E-7</v>
      </c>
      <c r="AL16" s="3">
        <f>+('1981 PUA exporters'!AL16/'1981 PUA exporters'!$IJ16)^2</f>
        <v>5.6713881655042841E-5</v>
      </c>
      <c r="AM16" s="3">
        <f>+('1981 PUA exporters'!AM16/'1981 PUA exporters'!$IJ16)^2</f>
        <v>0</v>
      </c>
      <c r="AN16" s="3">
        <f>+('1981 PUA exporters'!AN16/'1981 PUA exporters'!$IJ16)^2</f>
        <v>0</v>
      </c>
      <c r="AO16" s="3">
        <f>+('1981 PUA exporters'!AO16/'1981 PUA exporters'!$IJ16)^2</f>
        <v>0</v>
      </c>
      <c r="AP16" s="3">
        <f>+('1981 PUA exporters'!AP16/'1981 PUA exporters'!$IJ16)^2</f>
        <v>0</v>
      </c>
      <c r="AQ16" s="3">
        <f>+('1981 PUA exporters'!AQ16/'1981 PUA exporters'!$IJ16)^2</f>
        <v>0</v>
      </c>
      <c r="AR16" s="3">
        <f>+('1981 PUA exporters'!AR16/'1981 PUA exporters'!$IJ16)^2</f>
        <v>2.4239117147035057E-7</v>
      </c>
      <c r="AS16" s="3">
        <f>+('1981 PUA exporters'!AS16/'1981 PUA exporters'!$IJ16)^2</f>
        <v>0</v>
      </c>
      <c r="AT16" s="3">
        <f>+('1981 PUA exporters'!AT16/'1981 PUA exporters'!$IJ16)^2</f>
        <v>0</v>
      </c>
      <c r="AU16" s="3">
        <f>+('1981 PUA exporters'!AU16/'1981 PUA exporters'!$IJ16)^2</f>
        <v>0</v>
      </c>
      <c r="AV16" s="3">
        <f>+('1981 PUA exporters'!AV16/'1981 PUA exporters'!$IJ16)^2</f>
        <v>0</v>
      </c>
      <c r="AW16" s="3">
        <f>+('1981 PUA exporters'!AW16/'1981 PUA exporters'!$IJ16)^2</f>
        <v>0</v>
      </c>
      <c r="AX16" s="3">
        <f>+('1981 PUA exporters'!AX16/'1981 PUA exporters'!$IJ16)^2</f>
        <v>8.0916756500719516E-6</v>
      </c>
      <c r="AY16" s="3">
        <f>+('1981 PUA exporters'!AY16/'1981 PUA exporters'!$IJ16)^2</f>
        <v>0</v>
      </c>
      <c r="AZ16" s="3">
        <f>+('1981 PUA exporters'!AZ16/'1981 PUA exporters'!$IJ16)^2</f>
        <v>0</v>
      </c>
      <c r="BA16" s="3">
        <f>+('1981 PUA exporters'!BA16/'1981 PUA exporters'!$IJ16)^2</f>
        <v>8.5119533465582628E-8</v>
      </c>
      <c r="BB16" s="3">
        <f>+('1981 PUA exporters'!BB16/'1981 PUA exporters'!$IJ16)^2</f>
        <v>6.5169642809586711E-8</v>
      </c>
      <c r="BC16" s="3">
        <f>+('1981 PUA exporters'!BC16/'1981 PUA exporters'!$IJ16)^2</f>
        <v>3.3249817759993214E-10</v>
      </c>
      <c r="BD16" s="3">
        <f>+('1981 PUA exporters'!BD16/'1981 PUA exporters'!$IJ16)^2</f>
        <v>0</v>
      </c>
      <c r="BE16" s="3">
        <f>+('1981 PUA exporters'!BE16/'1981 PUA exporters'!$IJ16)^2</f>
        <v>2.7963096736154297E-7</v>
      </c>
      <c r="BF16" s="3">
        <f>+('1981 PUA exporters'!BF16/'1981 PUA exporters'!$IJ16)^2</f>
        <v>0</v>
      </c>
      <c r="BG16" s="3">
        <f>+('1981 PUA exporters'!BG16/'1981 PUA exporters'!$IJ16)^2</f>
        <v>7.5652977851134971E-5</v>
      </c>
      <c r="BH16" s="3">
        <f>+('1981 PUA exporters'!BH16/'1981 PUA exporters'!$IJ16)^2</f>
        <v>9.6956468588140227E-7</v>
      </c>
      <c r="BI16" s="3">
        <f>+('1981 PUA exporters'!BI16/'1981 PUA exporters'!$IJ16)^2</f>
        <v>1.3299927103997286E-9</v>
      </c>
      <c r="BJ16" s="3">
        <f>+('1981 PUA exporters'!BJ16/'1981 PUA exporters'!$IJ16)^2</f>
        <v>3.1542107119839973E-5</v>
      </c>
      <c r="BK16" s="3">
        <f>+('1981 PUA exporters'!BK16/'1981 PUA exporters'!$IJ16)^2</f>
        <v>1.6092911795836717E-5</v>
      </c>
      <c r="BL16" s="3">
        <f>+('1981 PUA exporters'!BL16/'1981 PUA exporters'!$IJ16)^2</f>
        <v>2.5166787062538871E-6</v>
      </c>
      <c r="BM16" s="3">
        <f>+('1981 PUA exporters'!BM16/'1981 PUA exporters'!$IJ16)^2</f>
        <v>1.0772940954237801E-7</v>
      </c>
      <c r="BN16" s="3">
        <f>+('1981 PUA exporters'!BN16/'1981 PUA exporters'!$IJ16)^2</f>
        <v>0</v>
      </c>
      <c r="BO16" s="3">
        <f>+('1981 PUA exporters'!BO16/'1981 PUA exporters'!$IJ16)^2</f>
        <v>2.6932352385594503E-8</v>
      </c>
      <c r="BP16" s="3">
        <f>+('1981 PUA exporters'!BP16/'1981 PUA exporters'!$IJ16)^2</f>
        <v>1.329992710399729E-7</v>
      </c>
      <c r="BQ16" s="3">
        <f>+('1981 PUA exporters'!BQ16/'1981 PUA exporters'!$IJ16)^2</f>
        <v>0</v>
      </c>
      <c r="BR16" s="3">
        <f>+('1981 PUA exporters'!BR16/'1981 PUA exporters'!$IJ16)^2</f>
        <v>0</v>
      </c>
      <c r="BS16" s="3">
        <f>+('1981 PUA exporters'!BS16/'1981 PUA exporters'!$IJ16)^2</f>
        <v>2.9924835983993897E-9</v>
      </c>
      <c r="BT16" s="3">
        <f>+('1981 PUA exporters'!BT16/'1981 PUA exporters'!$IJ16)^2</f>
        <v>2.5748658873338747E-4</v>
      </c>
      <c r="BU16" s="3">
        <f>+('1981 PUA exporters'!BU16/'1981 PUA exporters'!$IJ16)^2</f>
        <v>8.1799871660424918E-5</v>
      </c>
      <c r="BV16" s="3">
        <f>+('1981 PUA exporters'!BV16/'1981 PUA exporters'!$IJ16)^2</f>
        <v>2.1279883366395665E-6</v>
      </c>
      <c r="BW16" s="3">
        <f>+('1981 PUA exporters'!BW16/'1981 PUA exporters'!$IJ16)^2</f>
        <v>2.0229189125179879E-6</v>
      </c>
      <c r="BX16" s="3">
        <f>+('1981 PUA exporters'!BX16/'1981 PUA exporters'!$IJ16)^2</f>
        <v>0</v>
      </c>
      <c r="BY16" s="3">
        <f>+('1981 PUA exporters'!BY16/'1981 PUA exporters'!$IJ16)^2</f>
        <v>0</v>
      </c>
      <c r="BZ16" s="3">
        <f>+('1981 PUA exporters'!BZ16/'1981 PUA exporters'!$IJ16)^2</f>
        <v>1.0802865790221797E-6</v>
      </c>
      <c r="CA16" s="3">
        <f>+('1981 PUA exporters'!CA16/'1981 PUA exporters'!$IJ16)^2</f>
        <v>0</v>
      </c>
      <c r="CB16" s="3">
        <f>+('1981 PUA exporters'!CB16/'1981 PUA exporters'!$IJ16)^2</f>
        <v>9.3398738087820952E-7</v>
      </c>
      <c r="CC16" s="3">
        <f>+('1981 PUA exporters'!CC16/'1981 PUA exporters'!$IJ16)^2</f>
        <v>2.9924835983993897E-9</v>
      </c>
      <c r="CD16" s="3">
        <f>+('1981 PUA exporters'!CD16/'1981 PUA exporters'!$IJ16)^2</f>
        <v>0</v>
      </c>
      <c r="CE16" s="3">
        <f>+('1981 PUA exporters'!CE16/'1981 PUA exporters'!$IJ16)^2</f>
        <v>1.1969934393597559E-8</v>
      </c>
      <c r="CF16" s="3">
        <f>+('1981 PUA exporters'!CF16/'1981 PUA exporters'!$IJ16)^2</f>
        <v>4.6297046249014554E-6</v>
      </c>
      <c r="CG16" s="3">
        <f>+('1981 PUA exporters'!CG16/'1981 PUA exporters'!$IJ16)^2</f>
        <v>4.0967100462087651E-6</v>
      </c>
      <c r="CH16" s="3">
        <f>+('1981 PUA exporters'!CH16/'1981 PUA exporters'!$IJ16)^2</f>
        <v>8.5119533465582628E-8</v>
      </c>
      <c r="CI16" s="3">
        <f>+('1981 PUA exporters'!CI16/'1981 PUA exporters'!$IJ16)^2</f>
        <v>2.8156278177339863E-5</v>
      </c>
      <c r="CJ16" s="3">
        <f>+('1981 PUA exporters'!CJ16/'1981 PUA exporters'!$IJ16)^2</f>
        <v>0</v>
      </c>
      <c r="CK16" s="3">
        <f>+('1981 PUA exporters'!CK16/'1981 PUA exporters'!$IJ16)^2</f>
        <v>1.4483620616253046E-6</v>
      </c>
      <c r="CL16" s="3">
        <f>+('1981 PUA exporters'!CL16/'1981 PUA exporters'!$IJ16)^2</f>
        <v>1.1969934393597558E-6</v>
      </c>
      <c r="CM16" s="3">
        <f>+('1981 PUA exporters'!CM16/'1981 PUA exporters'!$IJ16)^2</f>
        <v>2.6337180647690633E-6</v>
      </c>
      <c r="CN16" s="3">
        <f>+('1981 PUA exporters'!CN16/'1981 PUA exporters'!$IJ16)^2</f>
        <v>5.9703372769843822E-6</v>
      </c>
      <c r="CO16" s="3">
        <f>+('1981 PUA exporters'!CO16/'1981 PUA exporters'!$IJ16)^2</f>
        <v>1.9151895029756094E-7</v>
      </c>
      <c r="CP16" s="3">
        <f>+('1981 PUA exporters'!CP16/'1981 PUA exporters'!$IJ16)^2</f>
        <v>1.0315722710220136E-4</v>
      </c>
      <c r="CQ16" s="3">
        <f>+('1981 PUA exporters'!CQ16/'1981 PUA exporters'!$IJ16)^2</f>
        <v>0</v>
      </c>
      <c r="CR16" s="3">
        <f>+('1981 PUA exporters'!CR16/'1981 PUA exporters'!$IJ16)^2</f>
        <v>0</v>
      </c>
      <c r="CS16" s="3">
        <f>+('1981 PUA exporters'!CS16/'1981 PUA exporters'!$IJ16)^2</f>
        <v>7.0875311537201555E-4</v>
      </c>
      <c r="CT16" s="3">
        <f>+('1981 PUA exporters'!CT16/'1981 PUA exporters'!$IJ16)^2</f>
        <v>7.1849531197569354E-6</v>
      </c>
      <c r="CU16" s="3">
        <f>+('1981 PUA exporters'!CU16/'1981 PUA exporters'!$IJ16)^2</f>
        <v>5.5892943654548605E-7</v>
      </c>
      <c r="CV16" s="3">
        <f>+('1981 PUA exporters'!CV16/'1981 PUA exporters'!$IJ16)^2</f>
        <v>3.6657924080392525E-6</v>
      </c>
      <c r="CW16" s="3">
        <f>+('1981 PUA exporters'!CW16/'1981 PUA exporters'!$IJ16)^2</f>
        <v>2.0781136099995762E-7</v>
      </c>
      <c r="CX16" s="3">
        <f>+('1981 PUA exporters'!CX16/'1981 PUA exporters'!$IJ16)^2</f>
        <v>2.7578728842848771E-5</v>
      </c>
      <c r="CY16" s="3">
        <f>+('1981 PUA exporters'!CY16/'1981 PUA exporters'!$IJ16)^2</f>
        <v>7.6820378952688341E-6</v>
      </c>
      <c r="CZ16" s="3">
        <f>+('1981 PUA exporters'!CZ16/'1981 PUA exporters'!$IJ16)^2</f>
        <v>1.9713816949899983E-6</v>
      </c>
      <c r="DA16" s="3">
        <f>+('1981 PUA exporters'!DA16/'1981 PUA exporters'!$IJ16)^2</f>
        <v>5.8815602635652015E-6</v>
      </c>
      <c r="DB16" s="3">
        <f>+('1981 PUA exporters'!DB16/'1981 PUA exporters'!$IJ16)^2</f>
        <v>1.6292410702396677E-6</v>
      </c>
      <c r="DC16" s="3">
        <f>+('1981 PUA exporters'!DC16/'1981 PUA exporters'!$IJ16)^2</f>
        <v>2.6932352385594503E-8</v>
      </c>
      <c r="DD16" s="3">
        <f>+('1981 PUA exporters'!DD16/'1981 PUA exporters'!$IJ16)^2</f>
        <v>6.1478913038227474E-7</v>
      </c>
      <c r="DE16" s="3">
        <f>+('1981 PUA exporters'!DE16/'1981 PUA exporters'!$IJ16)^2</f>
        <v>9.0600433425139929E-5</v>
      </c>
      <c r="DF16" s="3">
        <f>+('1981 PUA exporters'!DF16/'1981 PUA exporters'!$IJ16)^2</f>
        <v>6.4371647183346878E-7</v>
      </c>
      <c r="DG16" s="3">
        <f>+('1981 PUA exporters'!DG16/'1981 PUA exporters'!$IJ16)^2</f>
        <v>0</v>
      </c>
      <c r="DH16" s="3">
        <f>+('1981 PUA exporters'!DH16/'1981 PUA exporters'!$IJ16)^2</f>
        <v>1.7718827884300384E-6</v>
      </c>
      <c r="DI16" s="3">
        <f>+('1981 PUA exporters'!DI16/'1981 PUA exporters'!$IJ16)^2</f>
        <v>1.6292410702396678E-8</v>
      </c>
      <c r="DJ16" s="3">
        <f>+('1981 PUA exporters'!DJ16/'1981 PUA exporters'!$IJ16)^2</f>
        <v>4.7879737574390232E-6</v>
      </c>
      <c r="DK16" s="3">
        <f>+('1981 PUA exporters'!DK16/'1981 PUA exporters'!$IJ16)^2</f>
        <v>1.3299927103997286E-9</v>
      </c>
      <c r="DL16" s="3">
        <f>+('1981 PUA exporters'!DL16/'1981 PUA exporters'!$IJ16)^2</f>
        <v>1.3299927103997286E-9</v>
      </c>
      <c r="DM16" s="3">
        <f>+('1981 PUA exporters'!DM16/'1981 PUA exporters'!$IJ16)^2</f>
        <v>1.7284585264354876E-5</v>
      </c>
      <c r="DN16" s="3">
        <f>+('1981 PUA exporters'!DN16/'1981 PUA exporters'!$IJ16)^2</f>
        <v>2.6932352385594503E-8</v>
      </c>
      <c r="DO16" s="3">
        <f>+('1981 PUA exporters'!DO16/'1981 PUA exporters'!$IJ16)^2</f>
        <v>5.3199708415989143E-9</v>
      </c>
      <c r="DP16" s="3">
        <f>+('1981 PUA exporters'!DP16/'1981 PUA exporters'!$IJ16)^2</f>
        <v>0</v>
      </c>
      <c r="DQ16" s="3">
        <f>+('1981 PUA exporters'!DQ16/'1981 PUA exporters'!$IJ16)^2</f>
        <v>1.5738601737786233E-4</v>
      </c>
      <c r="DR16" s="3">
        <f>+('1981 PUA exporters'!DR16/'1981 PUA exporters'!$IJ16)^2</f>
        <v>6.6139207495468098E-5</v>
      </c>
      <c r="DS16" s="3">
        <f>+('1981 PUA exporters'!DS16/'1981 PUA exporters'!$IJ16)^2</f>
        <v>9.7225792111996168E-6</v>
      </c>
      <c r="DT16" s="3">
        <f>+('1981 PUA exporters'!DT16/'1981 PUA exporters'!$IJ16)^2</f>
        <v>0</v>
      </c>
      <c r="DU16" s="3">
        <f>+('1981 PUA exporters'!DU16/'1981 PUA exporters'!$IJ16)^2</f>
        <v>0</v>
      </c>
      <c r="DV16" s="3">
        <f>+('1981 PUA exporters'!DV16/'1981 PUA exporters'!$IJ16)^2</f>
        <v>5.3628631065093071E-6</v>
      </c>
      <c r="DW16" s="3">
        <f>+('1981 PUA exporters'!DW16/'1981 PUA exporters'!$IJ16)^2</f>
        <v>0</v>
      </c>
      <c r="DX16" s="3">
        <f>+('1981 PUA exporters'!DX16/'1981 PUA exporters'!$IJ16)^2</f>
        <v>7.3448847431825021E-7</v>
      </c>
      <c r="DY16" s="3">
        <f>+('1981 PUA exporters'!DY16/'1981 PUA exporters'!$IJ16)^2</f>
        <v>7.0875311537201535E-6</v>
      </c>
      <c r="DZ16" s="3">
        <f>+('1981 PUA exporters'!DZ16/'1981 PUA exporters'!$IJ16)^2</f>
        <v>1.5801643392259181E-5</v>
      </c>
      <c r="EA16" s="3">
        <f>+('1981 PUA exporters'!EA16/'1981 PUA exporters'!$IJ16)^2</f>
        <v>1.1969934393597559E-8</v>
      </c>
      <c r="EB16" s="3">
        <f>+('1981 PUA exporters'!EB16/'1981 PUA exporters'!$IJ16)^2</f>
        <v>0</v>
      </c>
      <c r="EC16" s="3">
        <f>+('1981 PUA exporters'!EC16/'1981 PUA exporters'!$IJ16)^2</f>
        <v>0</v>
      </c>
      <c r="ED16" s="3">
        <f>+('1981 PUA exporters'!ED16/'1981 PUA exporters'!$IJ16)^2</f>
        <v>4.7879737574390235E-8</v>
      </c>
      <c r="EE16" s="3">
        <f>+('1981 PUA exporters'!EE16/'1981 PUA exporters'!$IJ16)^2</f>
        <v>3.1953074867353483E-7</v>
      </c>
      <c r="EF16" s="3">
        <f>+('1981 PUA exporters'!EF16/'1981 PUA exporters'!$IJ16)^2</f>
        <v>0</v>
      </c>
      <c r="EG16" s="3">
        <f>+('1981 PUA exporters'!EG16/'1981 PUA exporters'!$IJ16)^2</f>
        <v>1.1969934393597559E-8</v>
      </c>
      <c r="EH16" s="3">
        <f>+('1981 PUA exporters'!EH16/'1981 PUA exporters'!$IJ16)^2</f>
        <v>1.1185238694461719E-6</v>
      </c>
      <c r="EI16" s="3">
        <f>+('1981 PUA exporters'!EI16/'1981 PUA exporters'!$IJ16)^2</f>
        <v>2.128287584999406E-5</v>
      </c>
      <c r="EJ16" s="3">
        <f>+('1981 PUA exporters'!EJ16/'1981 PUA exporters'!$IJ16)^2</f>
        <v>0</v>
      </c>
      <c r="EK16" s="3">
        <f>+('1981 PUA exporters'!EK16/'1981 PUA exporters'!$IJ16)^2</f>
        <v>8.3124544399983065E-9</v>
      </c>
      <c r="EL16" s="3">
        <f>+('1981 PUA exporters'!EL16/'1981 PUA exporters'!$IJ16)^2</f>
        <v>0</v>
      </c>
      <c r="EM16" s="3">
        <f>+('1981 PUA exporters'!EM16/'1981 PUA exporters'!$IJ16)^2</f>
        <v>1.0665480868219284E-3</v>
      </c>
      <c r="EN16" s="3">
        <f>+('1981 PUA exporters'!EN16/'1981 PUA exporters'!$IJ16)^2</f>
        <v>0</v>
      </c>
      <c r="EO16" s="3">
        <f>+('1981 PUA exporters'!EO16/'1981 PUA exporters'!$IJ16)^2</f>
        <v>2.0229189125179879E-6</v>
      </c>
      <c r="EP16" s="3">
        <f>+('1981 PUA exporters'!EP16/'1981 PUA exporters'!$IJ16)^2</f>
        <v>0</v>
      </c>
      <c r="EQ16" s="3">
        <f>+('1981 PUA exporters'!EQ16/'1981 PUA exporters'!$IJ16)^2</f>
        <v>5.3199708415989143E-9</v>
      </c>
      <c r="ER16" s="3">
        <f>+('1981 PUA exporters'!ER16/'1981 PUA exporters'!$IJ16)^2</f>
        <v>2.5145174680994876E-5</v>
      </c>
      <c r="ES16" s="3">
        <f>+('1981 PUA exporters'!ES16/'1981 PUA exporters'!$IJ16)^2</f>
        <v>0</v>
      </c>
      <c r="ET16" s="3">
        <f>+('1981 PUA exporters'!ET16/'1981 PUA exporters'!$IJ16)^2</f>
        <v>0</v>
      </c>
      <c r="EU16" s="3">
        <f>+('1981 PUA exporters'!EU16/'1981 PUA exporters'!$IJ16)^2</f>
        <v>1.7141079050902745E-4</v>
      </c>
      <c r="EV16" s="3">
        <f>+('1981 PUA exporters'!EV16/'1981 PUA exporters'!$IJ16)^2</f>
        <v>1.0352796257022531E-4</v>
      </c>
      <c r="EW16" s="3">
        <f>+('1981 PUA exporters'!EW16/'1981 PUA exporters'!$IJ16)^2</f>
        <v>1.2946681040115123E-4</v>
      </c>
      <c r="EX16" s="3">
        <f>+('1981 PUA exporters'!EX16/'1981 PUA exporters'!$IJ16)^2</f>
        <v>0</v>
      </c>
      <c r="EY16" s="3">
        <f>+('1981 PUA exporters'!EY16/'1981 PUA exporters'!$IJ16)^2</f>
        <v>2.1451452426037228E-5</v>
      </c>
      <c r="EZ16" s="3">
        <f>+('1981 PUA exporters'!EZ16/'1981 PUA exporters'!$IJ16)^2</f>
        <v>3.3249817759993214E-10</v>
      </c>
      <c r="FA16" s="3">
        <f>+('1981 PUA exporters'!FA16/'1981 PUA exporters'!$IJ16)^2</f>
        <v>0</v>
      </c>
      <c r="FB16" s="3">
        <f>+('1981 PUA exporters'!FB16/'1981 PUA exporters'!$IJ16)^2</f>
        <v>0</v>
      </c>
      <c r="FC16" s="3">
        <f>+('1981 PUA exporters'!FC16/'1981 PUA exporters'!$IJ16)^2</f>
        <v>0</v>
      </c>
      <c r="FD16" s="3">
        <f>+('1981 PUA exporters'!FD16/'1981 PUA exporters'!$IJ16)^2</f>
        <v>0</v>
      </c>
      <c r="FE16" s="3">
        <f>+('1981 PUA exporters'!FE16/'1981 PUA exporters'!$IJ16)^2</f>
        <v>0</v>
      </c>
      <c r="FF16" s="3">
        <f>+('1981 PUA exporters'!FF16/'1981 PUA exporters'!$IJ16)^2</f>
        <v>1.7589153595036414E-7</v>
      </c>
      <c r="FG16" s="3">
        <f>+('1981 PUA exporters'!FG16/'1981 PUA exporters'!$IJ16)^2</f>
        <v>0</v>
      </c>
      <c r="FH16" s="3">
        <f>+('1981 PUA exporters'!FH16/'1981 PUA exporters'!$IJ16)^2</f>
        <v>0</v>
      </c>
      <c r="FI16" s="3">
        <f>+('1981 PUA exporters'!FI16/'1981 PUA exporters'!$IJ16)^2</f>
        <v>0</v>
      </c>
      <c r="FJ16" s="3">
        <f>+('1981 PUA exporters'!FJ16/'1981 PUA exporters'!$IJ16)^2</f>
        <v>2.7963096736154297E-7</v>
      </c>
      <c r="FK16" s="3">
        <f>+('1981 PUA exporters'!FK16/'1981 PUA exporters'!$IJ16)^2</f>
        <v>9.6956468588140227E-7</v>
      </c>
      <c r="FL16" s="3">
        <f>+('1981 PUA exporters'!FL16/'1981 PUA exporters'!$IJ16)^2</f>
        <v>0</v>
      </c>
      <c r="FM16" s="3">
        <f>+('1981 PUA exporters'!FM16/'1981 PUA exporters'!$IJ16)^2</f>
        <v>2.6932352385594503E-8</v>
      </c>
      <c r="FN16" s="3">
        <f>+('1981 PUA exporters'!FN16/'1981 PUA exporters'!$IJ16)^2</f>
        <v>1.0772940954237801E-7</v>
      </c>
      <c r="FO16" s="3">
        <f>+('1981 PUA exporters'!FO16/'1981 PUA exporters'!$IJ16)^2</f>
        <v>9.6091973326380395E-8</v>
      </c>
      <c r="FP16" s="3">
        <f>+('1981 PUA exporters'!FP16/'1981 PUA exporters'!$IJ16)^2</f>
        <v>0</v>
      </c>
      <c r="FQ16" s="3">
        <f>+('1981 PUA exporters'!FQ16/'1981 PUA exporters'!$IJ16)^2</f>
        <v>1.4663169632157012E-7</v>
      </c>
      <c r="FR16" s="3">
        <f>+('1981 PUA exporters'!FR16/'1981 PUA exporters'!$IJ16)^2</f>
        <v>2.0229189125179879E-6</v>
      </c>
      <c r="FS16" s="3">
        <f>+('1981 PUA exporters'!FS16/'1981 PUA exporters'!$IJ16)^2</f>
        <v>0</v>
      </c>
      <c r="FT16" s="3">
        <f>+('1981 PUA exporters'!FT16/'1981 PUA exporters'!$IJ16)^2</f>
        <v>0</v>
      </c>
      <c r="FU16" s="3">
        <f>+('1981 PUA exporters'!FU16/'1981 PUA exporters'!$IJ16)^2</f>
        <v>2.2476876805755417E-7</v>
      </c>
      <c r="FV16" s="3">
        <f>+('1981 PUA exporters'!FV16/'1981 PUA exporters'!$IJ16)^2</f>
        <v>0</v>
      </c>
      <c r="FW16" s="3">
        <f>+('1981 PUA exporters'!FW16/'1981 PUA exporters'!$IJ16)^2</f>
        <v>0</v>
      </c>
      <c r="FX16" s="3">
        <f>+('1981 PUA exporters'!FX16/'1981 PUA exporters'!$IJ16)^2</f>
        <v>1.1969934393597559E-8</v>
      </c>
      <c r="FY16" s="3">
        <f>+('1981 PUA exporters'!FY16/'1981 PUA exporters'!$IJ16)^2</f>
        <v>0</v>
      </c>
      <c r="FZ16" s="3">
        <f>+('1981 PUA exporters'!FZ16/'1981 PUA exporters'!$IJ16)^2</f>
        <v>4.7879737574390235E-8</v>
      </c>
      <c r="GA16" s="3">
        <f>+('1981 PUA exporters'!GA16/'1981 PUA exporters'!$IJ16)^2</f>
        <v>1.4483620616253046E-6</v>
      </c>
      <c r="GB16" s="3">
        <f>+('1981 PUA exporters'!GB16/'1981 PUA exporters'!$IJ16)^2</f>
        <v>0</v>
      </c>
      <c r="GC16" s="3">
        <f>+('1981 PUA exporters'!GC16/'1981 PUA exporters'!$IJ16)^2</f>
        <v>1.1257058300823305E-5</v>
      </c>
      <c r="GD16" s="3">
        <f>+('1981 PUA exporters'!GD16/'1981 PUA exporters'!$IJ16)^2</f>
        <v>0</v>
      </c>
      <c r="GE16" s="3">
        <f>+('1981 PUA exporters'!GE16/'1981 PUA exporters'!$IJ16)^2</f>
        <v>4.245669229773535E-6</v>
      </c>
      <c r="GF16" s="3">
        <f>+('1981 PUA exporters'!GF16/'1981 PUA exporters'!$IJ16)^2</f>
        <v>8.5119533465582628E-8</v>
      </c>
      <c r="GG16" s="3">
        <f>+('1981 PUA exporters'!GG16/'1981 PUA exporters'!$IJ16)^2</f>
        <v>1.2003184211357553E-7</v>
      </c>
      <c r="GH16" s="3">
        <f>+('1981 PUA exporters'!GH16/'1981 PUA exporters'!$IJ16)^2</f>
        <v>0</v>
      </c>
      <c r="GI16" s="3">
        <f>+('1981 PUA exporters'!GI16/'1981 PUA exporters'!$IJ16)^2</f>
        <v>0</v>
      </c>
      <c r="GJ16" s="3">
        <f>+('1981 PUA exporters'!GJ16/'1981 PUA exporters'!$IJ16)^2</f>
        <v>1.8207600205372286E-6</v>
      </c>
      <c r="GK16" s="3">
        <f>+('1981 PUA exporters'!GK16/'1981 PUA exporters'!$IJ16)^2</f>
        <v>2.459156521529099E-6</v>
      </c>
      <c r="GL16" s="3">
        <f>+('1981 PUA exporters'!GL16/'1981 PUA exporters'!$IJ16)^2</f>
        <v>2.5515112153392551E-4</v>
      </c>
      <c r="GM16" s="3">
        <f>+('1981 PUA exporters'!GM16/'1981 PUA exporters'!$IJ16)^2</f>
        <v>0</v>
      </c>
      <c r="GN16" s="3">
        <f>+('1981 PUA exporters'!GN16/'1981 PUA exporters'!$IJ16)^2</f>
        <v>0</v>
      </c>
      <c r="GO16" s="3">
        <f>+('1981 PUA exporters'!GO16/'1981 PUA exporters'!$IJ16)^2</f>
        <v>1.7589153595036414E-7</v>
      </c>
      <c r="GP16" s="3">
        <f>+('1981 PUA exporters'!GP16/'1981 PUA exporters'!$IJ16)^2</f>
        <v>0</v>
      </c>
      <c r="GQ16" s="3">
        <f>+('1981 PUA exporters'!GQ16/'1981 PUA exporters'!$IJ16)^2</f>
        <v>0</v>
      </c>
      <c r="GR16" s="3">
        <f>+('1981 PUA exporters'!GR16/'1981 PUA exporters'!$IJ16)^2</f>
        <v>0</v>
      </c>
      <c r="GS16" s="3">
        <f>+('1981 PUA exporters'!GS16/'1981 PUA exporters'!$IJ16)^2</f>
        <v>9.802342199024068E-4</v>
      </c>
      <c r="GT16" s="3">
        <f>+('1981 PUA exporters'!GT16/'1981 PUA exporters'!$IJ16)^2</f>
        <v>7.4812089959984738E-8</v>
      </c>
      <c r="GU16" s="3">
        <f>+('1981 PUA exporters'!GU16/'1981 PUA exporters'!$IJ16)^2</f>
        <v>6.7044932531250321E-6</v>
      </c>
      <c r="GV16" s="3">
        <f>+('1981 PUA exporters'!GV16/'1981 PUA exporters'!$IJ16)^2</f>
        <v>3.3249817759993214E-10</v>
      </c>
      <c r="GW16" s="3">
        <f>+('1981 PUA exporters'!GW16/'1981 PUA exporters'!$IJ16)^2</f>
        <v>1.0772940954237801E-7</v>
      </c>
      <c r="GX16" s="3">
        <f>+('1981 PUA exporters'!GX16/'1981 PUA exporters'!$IJ16)^2</f>
        <v>0</v>
      </c>
      <c r="GY16" s="3">
        <f>+('1981 PUA exporters'!GY16/'1981 PUA exporters'!$IJ16)^2</f>
        <v>0</v>
      </c>
      <c r="GZ16" s="3">
        <f>+('1981 PUA exporters'!GZ16/'1981 PUA exporters'!$IJ16)^2</f>
        <v>0</v>
      </c>
      <c r="HA16" s="3">
        <f>+('1981 PUA exporters'!HA16/'1981 PUA exporters'!$IJ16)^2</f>
        <v>0</v>
      </c>
      <c r="HB16" s="3">
        <f>+('1981 PUA exporters'!HB16/'1981 PUA exporters'!$IJ16)^2</f>
        <v>3.6657924080392525E-6</v>
      </c>
      <c r="HC16" s="3">
        <f>+('1981 PUA exporters'!HC16/'1981 PUA exporters'!$IJ16)^2</f>
        <v>3.3249817759993226E-8</v>
      </c>
      <c r="HD16" s="3">
        <f>+('1981 PUA exporters'!HD16/'1981 PUA exporters'!$IJ16)^2</f>
        <v>5.3199708415989143E-9</v>
      </c>
      <c r="HE16" s="3">
        <f>+('1981 PUA exporters'!HE16/'1981 PUA exporters'!$IJ16)^2</f>
        <v>5.6192192014388542E-8</v>
      </c>
      <c r="HF16" s="3">
        <f>+('1981 PUA exporters'!HF16/'1981 PUA exporters'!$IJ16)^2</f>
        <v>8.3124544399983065E-9</v>
      </c>
      <c r="HG16" s="3">
        <f>+('1981 PUA exporters'!HG16/'1981 PUA exporters'!$IJ16)^2</f>
        <v>8.3124544399983065E-9</v>
      </c>
      <c r="HH16" s="3">
        <f>+('1981 PUA exporters'!HH16/'1981 PUA exporters'!$IJ16)^2</f>
        <v>0</v>
      </c>
      <c r="HI16" s="3">
        <f>+('1981 PUA exporters'!HI16/'1981 PUA exporters'!$IJ16)^2</f>
        <v>9.6091973326380395E-8</v>
      </c>
      <c r="HJ16" s="3">
        <f>+('1981 PUA exporters'!HJ16/'1981 PUA exporters'!$IJ16)^2</f>
        <v>7.7022670843940127E-4</v>
      </c>
      <c r="HK16" s="3">
        <f>+('1981 PUA exporters'!HK16/'1981 PUA exporters'!$IJ16)^2</f>
        <v>3.1953074867353483E-7</v>
      </c>
      <c r="HL16" s="3">
        <f>+('1981 PUA exporters'!HL16/'1981 PUA exporters'!$IJ16)^2</f>
        <v>2.1600278610330953E-4</v>
      </c>
      <c r="HM16" s="3">
        <f>+('1981 PUA exporters'!HM16/'1981 PUA exporters'!$IJ16)^2</f>
        <v>3.7430018098597327E-4</v>
      </c>
      <c r="HN16" s="3">
        <f>+('1981 PUA exporters'!HN16/'1981 PUA exporters'!$IJ16)^2</f>
        <v>2.496263318149251E-5</v>
      </c>
      <c r="HO16" s="3">
        <f>+('1981 PUA exporters'!HO16/'1981 PUA exporters'!$IJ16)^2</f>
        <v>2.2575828263409156E-4</v>
      </c>
      <c r="HP16" s="3">
        <f>+('1981 PUA exporters'!HP16/'1981 PUA exporters'!$IJ16)^2</f>
        <v>4.4783847042757266E-5</v>
      </c>
      <c r="HQ16" s="3">
        <f>+('1981 PUA exporters'!HQ16/'1981 PUA exporters'!$IJ16)^2</f>
        <v>1.8050993563722722E-5</v>
      </c>
      <c r="HR16" s="3">
        <f>+('1981 PUA exporters'!HR16/'1981 PUA exporters'!$IJ16)^2</f>
        <v>1.5888744614863254E-3</v>
      </c>
      <c r="HS16" s="3">
        <f>+('1981 PUA exporters'!HS16/'1981 PUA exporters'!$IJ16)^2</f>
        <v>3.8782587435256091E-6</v>
      </c>
      <c r="HT16" s="3">
        <f>+('1981 PUA exporters'!HT16/'1981 PUA exporters'!$IJ16)^2</f>
        <v>1.6666936649645239E-4</v>
      </c>
      <c r="HU16" s="3">
        <f>+('1981 PUA exporters'!HU16/'1981 PUA exporters'!$IJ16)^2</f>
        <v>1.9488519509740043E-3</v>
      </c>
      <c r="HV16" s="3">
        <f>+('1981 PUA exporters'!HV16/'1981 PUA exporters'!$IJ16)^2</f>
        <v>7.2535441688140255E-4</v>
      </c>
      <c r="HW16" s="3">
        <f>+('1981 PUA exporters'!HW16/'1981 PUA exporters'!$IJ16)^2</f>
        <v>1.3661718371043774E-4</v>
      </c>
      <c r="HX16" s="3">
        <f>+('1981 PUA exporters'!HX16/'1981 PUA exporters'!$IJ16)^2</f>
        <v>1.9263777341536699E-3</v>
      </c>
      <c r="HY16" s="3">
        <f>+('1981 PUA exporters'!HY16/'1981 PUA exporters'!$IJ16)^2</f>
        <v>1.5527402220356528E-3</v>
      </c>
      <c r="HZ16" s="3">
        <f>+('1981 PUA exporters'!HZ16/'1981 PUA exporters'!$IJ16)^2</f>
        <v>6.2954406951144933E-4</v>
      </c>
      <c r="IA16" s="3">
        <f>+('1981 PUA exporters'!IA16/'1981 PUA exporters'!$IJ16)^2</f>
        <v>5.3199708415989161E-7</v>
      </c>
      <c r="IB16" s="3">
        <f>+('1981 PUA exporters'!IB16/'1981 PUA exporters'!$IJ16)^2</f>
        <v>4.0731026755991689E-5</v>
      </c>
      <c r="IC16" s="3">
        <f>+('1981 PUA exporters'!IC16/'1981 PUA exporters'!$IJ16)^2</f>
        <v>1.1689389056247614E-3</v>
      </c>
      <c r="ID16" s="3">
        <f>+('1981 PUA exporters'!ID16/'1981 PUA exporters'!$IJ16)^2</f>
        <v>1.5085109819531326E-5</v>
      </c>
      <c r="IE16" s="3">
        <f>+('1981 PUA exporters'!IE16/'1981 PUA exporters'!$IJ16)^2</f>
        <v>5.0303649289093737E-4</v>
      </c>
      <c r="IF16" s="3">
        <f>+('1981 PUA exporters'!IF16/'1981 PUA exporters'!$IJ16)^2</f>
        <v>9.3398738087820952E-7</v>
      </c>
      <c r="IG16" s="3">
        <f>+('1981 PUA exporters'!IG16/'1981 PUA exporters'!$IJ16)^2</f>
        <v>7.8855267799599932E-6</v>
      </c>
      <c r="IH16" s="3">
        <f>+('1981 PUA exporters'!IH16/'1981 PUA exporters'!$IJ16)^2</f>
        <v>9.5753124433588309E-4</v>
      </c>
      <c r="II16" s="3">
        <f>+('1981 PUA exporters'!II16/'1981 PUA exporters'!$IJ16)^2</f>
        <v>3.4689202370823325E-5</v>
      </c>
      <c r="IJ16" s="3"/>
      <c r="IK16" s="3" t="str">
        <f t="shared" si="0"/>
        <v>Cardiff</v>
      </c>
      <c r="IL16" s="3">
        <f t="shared" si="1"/>
        <v>2.1179880217006168E-2</v>
      </c>
    </row>
    <row r="17" spans="1:246" x14ac:dyDescent="0.25">
      <c r="A17" t="s">
        <v>259</v>
      </c>
      <c r="B17" s="3">
        <f>+('1981 PUA exporters'!B17/'1981 PUA exporters'!$IJ17)^2</f>
        <v>4.0556201680258568E-7</v>
      </c>
      <c r="C17" s="3">
        <f>+('1981 PUA exporters'!C17/'1981 PUA exporters'!$IJ17)^2</f>
        <v>1.1265611577849604E-8</v>
      </c>
      <c r="D17" s="3">
        <f>+('1981 PUA exporters'!D17/'1981 PUA exporters'!$IJ17)^2</f>
        <v>0</v>
      </c>
      <c r="E17" s="3">
        <f>+('1981 PUA exporters'!E17/'1981 PUA exporters'!$IJ17)^2</f>
        <v>0</v>
      </c>
      <c r="F17" s="3">
        <f>+('1981 PUA exporters'!F17/'1981 PUA exporters'!$IJ17)^2</f>
        <v>0</v>
      </c>
      <c r="G17" s="3">
        <f>+('1981 PUA exporters'!G17/'1981 PUA exporters'!$IJ17)^2</f>
        <v>0</v>
      </c>
      <c r="H17" s="3">
        <f>+('1981 PUA exporters'!H17/'1981 PUA exporters'!$IJ17)^2</f>
        <v>0</v>
      </c>
      <c r="I17" s="3">
        <f>+('1981 PUA exporters'!I17/'1981 PUA exporters'!$IJ17)^2</f>
        <v>0</v>
      </c>
      <c r="J17" s="3">
        <f>+('1981 PUA exporters'!J17/'1981 PUA exporters'!$IJ17)^2</f>
        <v>0</v>
      </c>
      <c r="K17" s="3">
        <f>+('1981 PUA exporters'!K17/'1981 PUA exporters'!$IJ17)^2</f>
        <v>1.3712891841106907E-5</v>
      </c>
      <c r="L17" s="3">
        <f>+('1981 PUA exporters'!L17/'1981 PUA exporters'!$IJ17)^2</f>
        <v>3.546929126717401E-5</v>
      </c>
      <c r="M17" s="3">
        <f>+('1981 PUA exporters'!M17/'1981 PUA exporters'!$IJ17)^2</f>
        <v>0</v>
      </c>
      <c r="N17" s="3">
        <f>+('1981 PUA exporters'!N17/'1981 PUA exporters'!$IJ17)^2</f>
        <v>1.6859488420099835E-4</v>
      </c>
      <c r="O17" s="3">
        <f>+('1981 PUA exporters'!O17/'1981 PUA exporters'!$IJ17)^2</f>
        <v>0</v>
      </c>
      <c r="P17" s="3">
        <f>+('1981 PUA exporters'!P17/'1981 PUA exporters'!$IJ17)^2</f>
        <v>8.0333546263776911E-7</v>
      </c>
      <c r="Q17" s="3">
        <f>+('1981 PUA exporters'!Q17/'1981 PUA exporters'!$IJ17)^2</f>
        <v>2.610423008699496E-6</v>
      </c>
      <c r="R17" s="3">
        <f>+('1981 PUA exporters'!R17/'1981 PUA exporters'!$IJ17)^2</f>
        <v>5.0069384790442668E-9</v>
      </c>
      <c r="S17" s="3">
        <f>+('1981 PUA exporters'!S17/'1981 PUA exporters'!$IJ17)^2</f>
        <v>6.7315506218261822E-8</v>
      </c>
      <c r="T17" s="3">
        <f>+('1981 PUA exporters'!T17/'1981 PUA exporters'!$IJ17)^2</f>
        <v>2.0027753916177071E-6</v>
      </c>
      <c r="U17" s="3">
        <f>+('1981 PUA exporters'!U17/'1981 PUA exporters'!$IJ17)^2</f>
        <v>1.3908162441789634E-6</v>
      </c>
      <c r="V17" s="3">
        <f>+('1981 PUA exporters'!V17/'1981 PUA exporters'!$IJ17)^2</f>
        <v>1.090399935436307E-7</v>
      </c>
      <c r="W17" s="3">
        <f>+('1981 PUA exporters'!W17/'1981 PUA exporters'!$IJ17)^2</f>
        <v>0</v>
      </c>
      <c r="X17" s="3">
        <f>+('1981 PUA exporters'!X17/'1981 PUA exporters'!$IJ17)^2</f>
        <v>0</v>
      </c>
      <c r="Y17" s="3">
        <f>+('1981 PUA exporters'!Y17/'1981 PUA exporters'!$IJ17)^2</f>
        <v>0</v>
      </c>
      <c r="Z17" s="3">
        <f>+('1981 PUA exporters'!Z17/'1981 PUA exporters'!$IJ17)^2</f>
        <v>6.4311343130835255E-7</v>
      </c>
      <c r="AA17" s="3">
        <f>+('1981 PUA exporters'!AA17/'1981 PUA exporters'!$IJ17)^2</f>
        <v>0</v>
      </c>
      <c r="AB17" s="3">
        <f>+('1981 PUA exporters'!AB17/'1981 PUA exporters'!$IJ17)^2</f>
        <v>4.5062446311398415E-8</v>
      </c>
      <c r="AC17" s="3">
        <f>+('1981 PUA exporters'!AC17/'1981 PUA exporters'!$IJ17)^2</f>
        <v>8.6926015261185212E-8</v>
      </c>
      <c r="AD17" s="3">
        <f>+('1981 PUA exporters'!AD17/'1981 PUA exporters'!$IJ17)^2</f>
        <v>1.6828876554565456E-8</v>
      </c>
      <c r="AE17" s="3">
        <f>+('1981 PUA exporters'!AE17/'1981 PUA exporters'!$IJ17)^2</f>
        <v>5.0069384790442668E-9</v>
      </c>
      <c r="AF17" s="3">
        <f>+('1981 PUA exporters'!AF17/'1981 PUA exporters'!$IJ17)^2</f>
        <v>0</v>
      </c>
      <c r="AG17" s="3">
        <f>+('1981 PUA exporters'!AG17/'1981 PUA exporters'!$IJ17)^2</f>
        <v>1.2938068111474806E-5</v>
      </c>
      <c r="AH17" s="3">
        <f>+('1981 PUA exporters'!AH17/'1981 PUA exporters'!$IJ17)^2</f>
        <v>0</v>
      </c>
      <c r="AI17" s="3">
        <f>+('1981 PUA exporters'!AI17/'1981 PUA exporters'!$IJ17)^2</f>
        <v>6.7315506218261822E-8</v>
      </c>
      <c r="AJ17" s="3">
        <f>+('1981 PUA exporters'!AJ17/'1981 PUA exporters'!$IJ17)^2</f>
        <v>0</v>
      </c>
      <c r="AK17" s="3">
        <f>+('1981 PUA exporters'!AK17/'1981 PUA exporters'!$IJ17)^2</f>
        <v>0</v>
      </c>
      <c r="AL17" s="3">
        <f>+('1981 PUA exporters'!AL17/'1981 PUA exporters'!$IJ17)^2</f>
        <v>0</v>
      </c>
      <c r="AM17" s="3">
        <f>+('1981 PUA exporters'!AM17/'1981 PUA exporters'!$IJ17)^2</f>
        <v>6.4311343130835255E-7</v>
      </c>
      <c r="AN17" s="3">
        <f>+('1981 PUA exporters'!AN17/'1981 PUA exporters'!$IJ17)^2</f>
        <v>0</v>
      </c>
      <c r="AO17" s="3">
        <f>+('1981 PUA exporters'!AO17/'1981 PUA exporters'!$IJ17)^2</f>
        <v>6.8149995964769187E-9</v>
      </c>
      <c r="AP17" s="3">
        <f>+('1981 PUA exporters'!AP17/'1981 PUA exporters'!$IJ17)^2</f>
        <v>0</v>
      </c>
      <c r="AQ17" s="3">
        <f>+('1981 PUA exporters'!AQ17/'1981 PUA exporters'!$IJ17)^2</f>
        <v>0</v>
      </c>
      <c r="AR17" s="3">
        <f>+('1981 PUA exporters'!AR17/'1981 PUA exporters'!$IJ17)^2</f>
        <v>7.0111046869061541E-7</v>
      </c>
      <c r="AS17" s="3">
        <f>+('1981 PUA exporters'!AS17/'1981 PUA exporters'!$IJ17)^2</f>
        <v>0</v>
      </c>
      <c r="AT17" s="3">
        <f>+('1981 PUA exporters'!AT17/'1981 PUA exporters'!$IJ17)^2</f>
        <v>4.5062446311398415E-8</v>
      </c>
      <c r="AU17" s="3">
        <f>+('1981 PUA exporters'!AU17/'1981 PUA exporters'!$IJ17)^2</f>
        <v>0</v>
      </c>
      <c r="AV17" s="3">
        <f>+('1981 PUA exporters'!AV17/'1981 PUA exporters'!$IJ17)^2</f>
        <v>0</v>
      </c>
      <c r="AW17" s="3">
        <f>+('1981 PUA exporters'!AW17/'1981 PUA exporters'!$IJ17)^2</f>
        <v>0</v>
      </c>
      <c r="AX17" s="3">
        <f>+('1981 PUA exporters'!AX17/'1981 PUA exporters'!$IJ17)^2</f>
        <v>2.2253059906863415E-7</v>
      </c>
      <c r="AY17" s="3">
        <f>+('1981 PUA exporters'!AY17/'1981 PUA exporters'!$IJ17)^2</f>
        <v>0</v>
      </c>
      <c r="AZ17" s="3">
        <f>+('1981 PUA exporters'!AZ17/'1981 PUA exporters'!$IJ17)^2</f>
        <v>0</v>
      </c>
      <c r="BA17" s="3">
        <f>+('1981 PUA exporters'!BA17/'1981 PUA exporters'!$IJ17)^2</f>
        <v>7.411659765229695E-7</v>
      </c>
      <c r="BB17" s="3">
        <f>+('1981 PUA exporters'!BB17/'1981 PUA exporters'!$IJ17)^2</f>
        <v>5.0069384790442668E-9</v>
      </c>
      <c r="BC17" s="3">
        <f>+('1981 PUA exporters'!BC17/'1981 PUA exporters'!$IJ17)^2</f>
        <v>0</v>
      </c>
      <c r="BD17" s="3">
        <f>+('1981 PUA exporters'!BD17/'1981 PUA exporters'!$IJ17)^2</f>
        <v>0</v>
      </c>
      <c r="BE17" s="3">
        <f>+('1981 PUA exporters'!BE17/'1981 PUA exporters'!$IJ17)^2</f>
        <v>2.5716192354869026E-7</v>
      </c>
      <c r="BF17" s="3">
        <f>+('1981 PUA exporters'!BF17/'1981 PUA exporters'!$IJ17)^2</f>
        <v>6.3574822480567841E-4</v>
      </c>
      <c r="BG17" s="3">
        <f>+('1981 PUA exporters'!BG17/'1981 PUA exporters'!$IJ17)^2</f>
        <v>3.4720336719683639E-6</v>
      </c>
      <c r="BH17" s="3">
        <f>+('1981 PUA exporters'!BH17/'1981 PUA exporters'!$IJ17)^2</f>
        <v>3.5604895850981454E-8</v>
      </c>
      <c r="BI17" s="3">
        <f>+('1981 PUA exporters'!BI17/'1981 PUA exporters'!$IJ17)^2</f>
        <v>1.4690496579140299E-5</v>
      </c>
      <c r="BJ17" s="3">
        <f>+('1981 PUA exporters'!BJ17/'1981 PUA exporters'!$IJ17)^2</f>
        <v>4.9569942677158006E-5</v>
      </c>
      <c r="BK17" s="3">
        <f>+('1981 PUA exporters'!BK17/'1981 PUA exporters'!$IJ17)^2</f>
        <v>1.0903999354363071E-5</v>
      </c>
      <c r="BL17" s="3">
        <f>+('1981 PUA exporters'!BL17/'1981 PUA exporters'!$IJ17)^2</f>
        <v>7.1667370246297791E-6</v>
      </c>
      <c r="BM17" s="3">
        <f>+('1981 PUA exporters'!BM17/'1981 PUA exporters'!$IJ17)^2</f>
        <v>1.1858655624367512E-5</v>
      </c>
      <c r="BN17" s="3">
        <f>+('1981 PUA exporters'!BN17/'1981 PUA exporters'!$IJ17)^2</f>
        <v>0</v>
      </c>
      <c r="BO17" s="3">
        <f>+('1981 PUA exporters'!BO17/'1981 PUA exporters'!$IJ17)^2</f>
        <v>1.7136246944529005E-6</v>
      </c>
      <c r="BP17" s="3">
        <f>+('1981 PUA exporters'!BP17/'1981 PUA exporters'!$IJ17)^2</f>
        <v>2.6317720380476431E-5</v>
      </c>
      <c r="BQ17" s="3">
        <f>+('1981 PUA exporters'!BQ17/'1981 PUA exporters'!$IJ17)^2</f>
        <v>3.4770406104474086E-9</v>
      </c>
      <c r="BR17" s="3">
        <f>+('1981 PUA exporters'!BR17/'1981 PUA exporters'!$IJ17)^2</f>
        <v>3.6175130511094828E-7</v>
      </c>
      <c r="BS17" s="3">
        <f>+('1981 PUA exporters'!BS17/'1981 PUA exporters'!$IJ17)^2</f>
        <v>3.3393498022736909E-7</v>
      </c>
      <c r="BT17" s="3">
        <f>+('1981 PUA exporters'!BT17/'1981 PUA exporters'!$IJ17)^2</f>
        <v>1.2605023253643713E-4</v>
      </c>
      <c r="BU17" s="3">
        <f>+('1981 PUA exporters'!BU17/'1981 PUA exporters'!$IJ17)^2</f>
        <v>6.2433741201193657E-7</v>
      </c>
      <c r="BV17" s="3">
        <f>+('1981 PUA exporters'!BV17/'1981 PUA exporters'!$IJ17)^2</f>
        <v>2.9429671726826861E-7</v>
      </c>
      <c r="BW17" s="3">
        <f>+('1981 PUA exporters'!BW17/'1981 PUA exporters'!$IJ17)^2</f>
        <v>3.1301065052754449E-3</v>
      </c>
      <c r="BX17" s="3">
        <f>+('1981 PUA exporters'!BX17/'1981 PUA exporters'!$IJ17)^2</f>
        <v>9.7670070747467687E-6</v>
      </c>
      <c r="BY17" s="3">
        <f>+('1981 PUA exporters'!BY17/'1981 PUA exporters'!$IJ17)^2</f>
        <v>1.948540373094324E-3</v>
      </c>
      <c r="BZ17" s="3">
        <f>+('1981 PUA exporters'!BZ17/'1981 PUA exporters'!$IJ17)^2</f>
        <v>1.0868616989111158E-4</v>
      </c>
      <c r="CA17" s="3">
        <f>+('1981 PUA exporters'!CA17/'1981 PUA exporters'!$IJ17)^2</f>
        <v>3.4631463561680599E-5</v>
      </c>
      <c r="CB17" s="3">
        <f>+('1981 PUA exporters'!CB17/'1981 PUA exporters'!$IJ17)^2</f>
        <v>0</v>
      </c>
      <c r="CC17" s="3">
        <f>+('1981 PUA exporters'!CC17/'1981 PUA exporters'!$IJ17)^2</f>
        <v>0</v>
      </c>
      <c r="CD17" s="3">
        <f>+('1981 PUA exporters'!CD17/'1981 PUA exporters'!$IJ17)^2</f>
        <v>3.4770406104474086E-9</v>
      </c>
      <c r="CE17" s="3">
        <f>+('1981 PUA exporters'!CE17/'1981 PUA exporters'!$IJ17)^2</f>
        <v>3.4770406104474086E-9</v>
      </c>
      <c r="CF17" s="3">
        <f>+('1981 PUA exporters'!CF17/'1981 PUA exporters'!$IJ17)^2</f>
        <v>6.2433741201193657E-7</v>
      </c>
      <c r="CG17" s="3">
        <f>+('1981 PUA exporters'!CG17/'1981 PUA exporters'!$IJ17)^2</f>
        <v>4.8578568858307242E-5</v>
      </c>
      <c r="CH17" s="3">
        <f>+('1981 PUA exporters'!CH17/'1981 PUA exporters'!$IJ17)^2</f>
        <v>1.9143333866503667E-5</v>
      </c>
      <c r="CI17" s="3">
        <f>+('1981 PUA exporters'!CI17/'1981 PUA exporters'!$IJ17)^2</f>
        <v>1.1340840828497242E-4</v>
      </c>
      <c r="CJ17" s="3">
        <f>+('1981 PUA exporters'!CJ17/'1981 PUA exporters'!$IJ17)^2</f>
        <v>1.6746679314534476E-5</v>
      </c>
      <c r="CK17" s="3">
        <f>+('1981 PUA exporters'!CK17/'1981 PUA exporters'!$IJ17)^2</f>
        <v>1.0139050420064642E-7</v>
      </c>
      <c r="CL17" s="3">
        <f>+('1981 PUA exporters'!CL17/'1981 PUA exporters'!$IJ17)^2</f>
        <v>6.0752244361981303E-6</v>
      </c>
      <c r="CM17" s="3">
        <f>+('1981 PUA exporters'!CM17/'1981 PUA exporters'!$IJ17)^2</f>
        <v>3.1116592749391527E-5</v>
      </c>
      <c r="CN17" s="3">
        <f>+('1981 PUA exporters'!CN17/'1981 PUA exporters'!$IJ17)^2</f>
        <v>3.4770406104474085E-7</v>
      </c>
      <c r="CO17" s="3">
        <f>+('1981 PUA exporters'!CO17/'1981 PUA exporters'!$IJ17)^2</f>
        <v>7.3574179317067143E-6</v>
      </c>
      <c r="CP17" s="3">
        <f>+('1981 PUA exporters'!CP17/'1981 PUA exporters'!$IJ17)^2</f>
        <v>9.3518484258593486E-7</v>
      </c>
      <c r="CQ17" s="3">
        <f>+('1981 PUA exporters'!CQ17/'1981 PUA exporters'!$IJ17)^2</f>
        <v>0</v>
      </c>
      <c r="CR17" s="3">
        <f>+('1981 PUA exporters'!CR17/'1981 PUA exporters'!$IJ17)^2</f>
        <v>0</v>
      </c>
      <c r="CS17" s="3">
        <f>+('1981 PUA exporters'!CS17/'1981 PUA exporters'!$IJ17)^2</f>
        <v>6.6826829022707097E-4</v>
      </c>
      <c r="CT17" s="3">
        <f>+('1981 PUA exporters'!CT17/'1981 PUA exporters'!$IJ17)^2</f>
        <v>0</v>
      </c>
      <c r="CU17" s="3">
        <f>+('1981 PUA exporters'!CU17/'1981 PUA exporters'!$IJ17)^2</f>
        <v>2.3504794526624479E-8</v>
      </c>
      <c r="CV17" s="3">
        <f>+('1981 PUA exporters'!CV17/'1981 PUA exporters'!$IJ17)^2</f>
        <v>9.5813331061488759E-7</v>
      </c>
      <c r="CW17" s="3">
        <f>+('1981 PUA exporters'!CW17/'1981 PUA exporters'!$IJ17)^2</f>
        <v>0</v>
      </c>
      <c r="CX17" s="3">
        <f>+('1981 PUA exporters'!CX17/'1981 PUA exporters'!$IJ17)^2</f>
        <v>2.3379621064648371E-7</v>
      </c>
      <c r="CY17" s="3">
        <f>+('1981 PUA exporters'!CY17/'1981 PUA exporters'!$IJ17)^2</f>
        <v>0</v>
      </c>
      <c r="CZ17" s="3">
        <f>+('1981 PUA exporters'!CZ17/'1981 PUA exporters'!$IJ17)^2</f>
        <v>5.5632649767158522E-10</v>
      </c>
      <c r="DA17" s="3">
        <f>+('1981 PUA exporters'!DA17/'1981 PUA exporters'!$IJ17)^2</f>
        <v>4.4398331554802958E-5</v>
      </c>
      <c r="DB17" s="3">
        <f>+('1981 PUA exporters'!DB17/'1981 PUA exporters'!$IJ17)^2</f>
        <v>1.4755169534494622E-6</v>
      </c>
      <c r="DC17" s="3">
        <f>+('1981 PUA exporters'!DC17/'1981 PUA exporters'!$IJ17)^2</f>
        <v>2.2164795370048826E-2</v>
      </c>
      <c r="DD17" s="3">
        <f>+('1981 PUA exporters'!DD17/'1981 PUA exporters'!$IJ17)^2</f>
        <v>5.0069384790442668E-9</v>
      </c>
      <c r="DE17" s="3">
        <f>+('1981 PUA exporters'!DE17/'1981 PUA exporters'!$IJ17)^2</f>
        <v>9.1251453780581776E-7</v>
      </c>
      <c r="DF17" s="3">
        <f>+('1981 PUA exporters'!DF17/'1981 PUA exporters'!$IJ17)^2</f>
        <v>3.4770406104474086E-9</v>
      </c>
      <c r="DG17" s="3">
        <f>+('1981 PUA exporters'!DG17/'1981 PUA exporters'!$IJ17)^2</f>
        <v>0</v>
      </c>
      <c r="DH17" s="3">
        <f>+('1981 PUA exporters'!DH17/'1981 PUA exporters'!$IJ17)^2</f>
        <v>3.4770406104474085E-7</v>
      </c>
      <c r="DI17" s="3">
        <f>+('1981 PUA exporters'!DI17/'1981 PUA exporters'!$IJ17)^2</f>
        <v>8.6926015261185212E-8</v>
      </c>
      <c r="DJ17" s="3">
        <f>+('1981 PUA exporters'!DJ17/'1981 PUA exporters'!$IJ17)^2</f>
        <v>0</v>
      </c>
      <c r="DK17" s="3">
        <f>+('1981 PUA exporters'!DK17/'1981 PUA exporters'!$IJ17)^2</f>
        <v>4.0194589456772044E-6</v>
      </c>
      <c r="DL17" s="3">
        <f>+('1981 PUA exporters'!DL17/'1981 PUA exporters'!$IJ17)^2</f>
        <v>0</v>
      </c>
      <c r="DM17" s="3">
        <f>+('1981 PUA exporters'!DM17/'1981 PUA exporters'!$IJ17)^2</f>
        <v>1.2660694985347332E-2</v>
      </c>
      <c r="DN17" s="3">
        <f>+('1981 PUA exporters'!DN17/'1981 PUA exporters'!$IJ17)^2</f>
        <v>4.5346311906835337E-5</v>
      </c>
      <c r="DO17" s="3">
        <f>+('1981 PUA exporters'!DO17/'1981 PUA exporters'!$IJ17)^2</f>
        <v>5.0069384790442668E-9</v>
      </c>
      <c r="DP17" s="3">
        <f>+('1981 PUA exporters'!DP17/'1981 PUA exporters'!$IJ17)^2</f>
        <v>8.9012239627453635E-9</v>
      </c>
      <c r="DQ17" s="3">
        <f>+('1981 PUA exporters'!DQ17/'1981 PUA exporters'!$IJ17)^2</f>
        <v>1.5804623839702298E-2</v>
      </c>
      <c r="DR17" s="3">
        <f>+('1981 PUA exporters'!DR17/'1981 PUA exporters'!$IJ17)^2</f>
        <v>5.5632649767158522E-10</v>
      </c>
      <c r="DS17" s="3">
        <f>+('1981 PUA exporters'!DS17/'1981 PUA exporters'!$IJ17)^2</f>
        <v>5.5632649767158522E-10</v>
      </c>
      <c r="DT17" s="3">
        <f>+('1981 PUA exporters'!DT17/'1981 PUA exporters'!$IJ17)^2</f>
        <v>5.5077714085731123E-6</v>
      </c>
      <c r="DU17" s="3">
        <f>+('1981 PUA exporters'!DU17/'1981 PUA exporters'!$IJ17)^2</f>
        <v>5.6967833361570326E-7</v>
      </c>
      <c r="DV17" s="3">
        <f>+('1981 PUA exporters'!DV17/'1981 PUA exporters'!$IJ17)^2</f>
        <v>5.3239011895622971E-3</v>
      </c>
      <c r="DW17" s="3">
        <f>+('1981 PUA exporters'!DW17/'1981 PUA exporters'!$IJ17)^2</f>
        <v>0</v>
      </c>
      <c r="DX17" s="3">
        <f>+('1981 PUA exporters'!DX17/'1981 PUA exporters'!$IJ17)^2</f>
        <v>2.5347626050161606E-6</v>
      </c>
      <c r="DY17" s="3">
        <f>+('1981 PUA exporters'!DY17/'1981 PUA exporters'!$IJ17)^2</f>
        <v>8.6926015261185212E-8</v>
      </c>
      <c r="DZ17" s="3">
        <f>+('1981 PUA exporters'!DZ17/'1981 PUA exporters'!$IJ17)^2</f>
        <v>1.3357399209094764E-6</v>
      </c>
      <c r="EA17" s="3">
        <f>+('1981 PUA exporters'!EA17/'1981 PUA exporters'!$IJ17)^2</f>
        <v>0</v>
      </c>
      <c r="EB17" s="3">
        <f>+('1981 PUA exporters'!EB17/'1981 PUA exporters'!$IJ17)^2</f>
        <v>0</v>
      </c>
      <c r="EC17" s="3">
        <f>+('1981 PUA exporters'!EC17/'1981 PUA exporters'!$IJ17)^2</f>
        <v>0</v>
      </c>
      <c r="ED17" s="3">
        <f>+('1981 PUA exporters'!ED17/'1981 PUA exporters'!$IJ17)^2</f>
        <v>0</v>
      </c>
      <c r="EE17" s="3">
        <f>+('1981 PUA exporters'!EE17/'1981 PUA exporters'!$IJ17)^2</f>
        <v>1.0139050420064642E-7</v>
      </c>
      <c r="EF17" s="3">
        <f>+('1981 PUA exporters'!EF17/'1981 PUA exporters'!$IJ17)^2</f>
        <v>0</v>
      </c>
      <c r="EG17" s="3">
        <f>+('1981 PUA exporters'!EG17/'1981 PUA exporters'!$IJ17)^2</f>
        <v>0</v>
      </c>
      <c r="EH17" s="3">
        <f>+('1981 PUA exporters'!EH17/'1981 PUA exporters'!$IJ17)^2</f>
        <v>5.0738367403892763E-6</v>
      </c>
      <c r="EI17" s="3">
        <f>+('1981 PUA exporters'!EI17/'1981 PUA exporters'!$IJ17)^2</f>
        <v>0</v>
      </c>
      <c r="EJ17" s="3">
        <f>+('1981 PUA exporters'!EJ17/'1981 PUA exporters'!$IJ17)^2</f>
        <v>0</v>
      </c>
      <c r="EK17" s="3">
        <f>+('1981 PUA exporters'!EK17/'1981 PUA exporters'!$IJ17)^2</f>
        <v>0</v>
      </c>
      <c r="EL17" s="3">
        <f>+('1981 PUA exporters'!EL17/'1981 PUA exporters'!$IJ17)^2</f>
        <v>0</v>
      </c>
      <c r="EM17" s="3">
        <f>+('1981 PUA exporters'!EM17/'1981 PUA exporters'!$IJ17)^2</f>
        <v>8.1394043649963364E-5</v>
      </c>
      <c r="EN17" s="3">
        <f>+('1981 PUA exporters'!EN17/'1981 PUA exporters'!$IJ17)^2</f>
        <v>0</v>
      </c>
      <c r="EO17" s="3">
        <f>+('1981 PUA exporters'!EO17/'1981 PUA exporters'!$IJ17)^2</f>
        <v>0</v>
      </c>
      <c r="EP17" s="3">
        <f>+('1981 PUA exporters'!EP17/'1981 PUA exporters'!$IJ17)^2</f>
        <v>0</v>
      </c>
      <c r="EQ17" s="3">
        <f>+('1981 PUA exporters'!EQ17/'1981 PUA exporters'!$IJ17)^2</f>
        <v>0</v>
      </c>
      <c r="ER17" s="3">
        <f>+('1981 PUA exporters'!ER17/'1981 PUA exporters'!$IJ17)^2</f>
        <v>0</v>
      </c>
      <c r="ES17" s="3">
        <f>+('1981 PUA exporters'!ES17/'1981 PUA exporters'!$IJ17)^2</f>
        <v>0</v>
      </c>
      <c r="ET17" s="3">
        <f>+('1981 PUA exporters'!ET17/'1981 PUA exporters'!$IJ17)^2</f>
        <v>0</v>
      </c>
      <c r="EU17" s="3">
        <f>+('1981 PUA exporters'!EU17/'1981 PUA exporters'!$IJ17)^2</f>
        <v>0</v>
      </c>
      <c r="EV17" s="3">
        <f>+('1981 PUA exporters'!EV17/'1981 PUA exporters'!$IJ17)^2</f>
        <v>1.1696764613545082E-7</v>
      </c>
      <c r="EW17" s="3">
        <f>+('1981 PUA exporters'!EW17/'1981 PUA exporters'!$IJ17)^2</f>
        <v>0</v>
      </c>
      <c r="EX17" s="3">
        <f>+('1981 PUA exporters'!EX17/'1981 PUA exporters'!$IJ17)^2</f>
        <v>2.2253059906863409E-9</v>
      </c>
      <c r="EY17" s="3">
        <f>+('1981 PUA exporters'!EY17/'1981 PUA exporters'!$IJ17)^2</f>
        <v>2.1041658958183534E-6</v>
      </c>
      <c r="EZ17" s="3">
        <f>+('1981 PUA exporters'!EZ17/'1981 PUA exporters'!$IJ17)^2</f>
        <v>0</v>
      </c>
      <c r="FA17" s="3">
        <f>+('1981 PUA exporters'!FA17/'1981 PUA exporters'!$IJ17)^2</f>
        <v>0</v>
      </c>
      <c r="FB17" s="3">
        <f>+('1981 PUA exporters'!FB17/'1981 PUA exporters'!$IJ17)^2</f>
        <v>6.7315506218261822E-8</v>
      </c>
      <c r="FC17" s="3">
        <f>+('1981 PUA exporters'!FC17/'1981 PUA exporters'!$IJ17)^2</f>
        <v>0</v>
      </c>
      <c r="FD17" s="3">
        <f>+('1981 PUA exporters'!FD17/'1981 PUA exporters'!$IJ17)^2</f>
        <v>1.7136246944529005E-6</v>
      </c>
      <c r="FE17" s="3">
        <f>+('1981 PUA exporters'!FE17/'1981 PUA exporters'!$IJ17)^2</f>
        <v>0</v>
      </c>
      <c r="FF17" s="3">
        <f>+('1981 PUA exporters'!FF17/'1981 PUA exporters'!$IJ17)^2</f>
        <v>2.2253059906863409E-9</v>
      </c>
      <c r="FG17" s="3">
        <f>+('1981 PUA exporters'!FG17/'1981 PUA exporters'!$IJ17)^2</f>
        <v>0</v>
      </c>
      <c r="FH17" s="3">
        <f>+('1981 PUA exporters'!FH17/'1981 PUA exporters'!$IJ17)^2</f>
        <v>0</v>
      </c>
      <c r="FI17" s="3">
        <f>+('1981 PUA exporters'!FI17/'1981 PUA exporters'!$IJ17)^2</f>
        <v>4.5062446311398415E-8</v>
      </c>
      <c r="FJ17" s="3">
        <f>+('1981 PUA exporters'!FJ17/'1981 PUA exporters'!$IJ17)^2</f>
        <v>0</v>
      </c>
      <c r="FK17" s="3">
        <f>+('1981 PUA exporters'!FK17/'1981 PUA exporters'!$IJ17)^2</f>
        <v>6.4290480887172562E-6</v>
      </c>
      <c r="FL17" s="3">
        <f>+('1981 PUA exporters'!FL17/'1981 PUA exporters'!$IJ17)^2</f>
        <v>0</v>
      </c>
      <c r="FM17" s="3">
        <f>+('1981 PUA exporters'!FM17/'1981 PUA exporters'!$IJ17)^2</f>
        <v>5.5632649767158522E-10</v>
      </c>
      <c r="FN17" s="3">
        <f>+('1981 PUA exporters'!FN17/'1981 PUA exporters'!$IJ17)^2</f>
        <v>1.3908162441789634E-8</v>
      </c>
      <c r="FO17" s="3">
        <f>+('1981 PUA exporters'!FO17/'1981 PUA exporters'!$IJ17)^2</f>
        <v>0</v>
      </c>
      <c r="FP17" s="3">
        <f>+('1981 PUA exporters'!FP17/'1981 PUA exporters'!$IJ17)^2</f>
        <v>0</v>
      </c>
      <c r="FQ17" s="3">
        <f>+('1981 PUA exporters'!FQ17/'1981 PUA exporters'!$IJ17)^2</f>
        <v>2.9241911533862702E-6</v>
      </c>
      <c r="FR17" s="3">
        <f>+('1981 PUA exporters'!FR17/'1981 PUA exporters'!$IJ17)^2</f>
        <v>5.6967833361570326E-7</v>
      </c>
      <c r="FS17" s="3">
        <f>+('1981 PUA exporters'!FS17/'1981 PUA exporters'!$IJ17)^2</f>
        <v>7.616109753124003E-7</v>
      </c>
      <c r="FT17" s="3">
        <f>+('1981 PUA exporters'!FT17/'1981 PUA exporters'!$IJ17)^2</f>
        <v>7.8233413735066673E-7</v>
      </c>
      <c r="FU17" s="3">
        <f>+('1981 PUA exporters'!FU17/'1981 PUA exporters'!$IJ17)^2</f>
        <v>6.9163901006775667E-6</v>
      </c>
      <c r="FV17" s="3">
        <f>+('1981 PUA exporters'!FV17/'1981 PUA exporters'!$IJ17)^2</f>
        <v>0</v>
      </c>
      <c r="FW17" s="3">
        <f>+('1981 PUA exporters'!FW17/'1981 PUA exporters'!$IJ17)^2</f>
        <v>3.4770406104474086E-9</v>
      </c>
      <c r="FX17" s="3">
        <f>+('1981 PUA exporters'!FX17/'1981 PUA exporters'!$IJ17)^2</f>
        <v>5.5632649767158538E-8</v>
      </c>
      <c r="FY17" s="3">
        <f>+('1981 PUA exporters'!FY17/'1981 PUA exporters'!$IJ17)^2</f>
        <v>2.0083386565944228E-7</v>
      </c>
      <c r="FZ17" s="3">
        <f>+('1981 PUA exporters'!FZ17/'1981 PUA exporters'!$IJ17)^2</f>
        <v>0</v>
      </c>
      <c r="GA17" s="3">
        <f>+('1981 PUA exporters'!GA17/'1981 PUA exporters'!$IJ17)^2</f>
        <v>0</v>
      </c>
      <c r="GB17" s="3">
        <f>+('1981 PUA exporters'!GB17/'1981 PUA exporters'!$IJ17)^2</f>
        <v>0</v>
      </c>
      <c r="GC17" s="3">
        <f>+('1981 PUA exporters'!GC17/'1981 PUA exporters'!$IJ17)^2</f>
        <v>8.0333546263776911E-7</v>
      </c>
      <c r="GD17" s="3">
        <f>+('1981 PUA exporters'!GD17/'1981 PUA exporters'!$IJ17)^2</f>
        <v>1.3908162441789634E-8</v>
      </c>
      <c r="GE17" s="3">
        <f>+('1981 PUA exporters'!GE17/'1981 PUA exporters'!$IJ17)^2</f>
        <v>2.6560278733461245E-5</v>
      </c>
      <c r="GF17" s="3">
        <f>+('1981 PUA exporters'!GF17/'1981 PUA exporters'!$IJ17)^2</f>
        <v>2.9429671726826861E-7</v>
      </c>
      <c r="GG17" s="3">
        <f>+('1981 PUA exporters'!GG17/'1981 PUA exporters'!$IJ17)^2</f>
        <v>3.4770406104474086E-9</v>
      </c>
      <c r="GH17" s="3">
        <f>+('1981 PUA exporters'!GH17/'1981 PUA exporters'!$IJ17)^2</f>
        <v>0</v>
      </c>
      <c r="GI17" s="3">
        <f>+('1981 PUA exporters'!GI17/'1981 PUA exporters'!$IJ17)^2</f>
        <v>0</v>
      </c>
      <c r="GJ17" s="3">
        <f>+('1981 PUA exporters'!GJ17/'1981 PUA exporters'!$IJ17)^2</f>
        <v>1.228925233356532E-6</v>
      </c>
      <c r="GK17" s="3">
        <f>+('1981 PUA exporters'!GK17/'1981 PUA exporters'!$IJ17)^2</f>
        <v>7.8120757619288188E-6</v>
      </c>
      <c r="GL17" s="3">
        <f>+('1981 PUA exporters'!GL17/'1981 PUA exporters'!$IJ17)^2</f>
        <v>0</v>
      </c>
      <c r="GM17" s="3">
        <f>+('1981 PUA exporters'!GM17/'1981 PUA exporters'!$IJ17)^2</f>
        <v>0</v>
      </c>
      <c r="GN17" s="3">
        <f>+('1981 PUA exporters'!GN17/'1981 PUA exporters'!$IJ17)^2</f>
        <v>0</v>
      </c>
      <c r="GO17" s="3">
        <f>+('1981 PUA exporters'!GO17/'1981 PUA exporters'!$IJ17)^2</f>
        <v>0</v>
      </c>
      <c r="GP17" s="3">
        <f>+('1981 PUA exporters'!GP17/'1981 PUA exporters'!$IJ17)^2</f>
        <v>0</v>
      </c>
      <c r="GQ17" s="3">
        <f>+('1981 PUA exporters'!GQ17/'1981 PUA exporters'!$IJ17)^2</f>
        <v>4.0668857796037068E-6</v>
      </c>
      <c r="GR17" s="3">
        <f>+('1981 PUA exporters'!GR17/'1981 PUA exporters'!$IJ17)^2</f>
        <v>0</v>
      </c>
      <c r="GS17" s="3">
        <f>+('1981 PUA exporters'!GS17/'1981 PUA exporters'!$IJ17)^2</f>
        <v>1.7477567159012965E-4</v>
      </c>
      <c r="GT17" s="3">
        <f>+('1981 PUA exporters'!GT17/'1981 PUA exporters'!$IJ17)^2</f>
        <v>0</v>
      </c>
      <c r="GU17" s="3">
        <f>+('1981 PUA exporters'!GU17/'1981 PUA exporters'!$IJ17)^2</f>
        <v>5.1271050025413292E-6</v>
      </c>
      <c r="GV17" s="3">
        <f>+('1981 PUA exporters'!GV17/'1981 PUA exporters'!$IJ17)^2</f>
        <v>0</v>
      </c>
      <c r="GW17" s="3">
        <f>+('1981 PUA exporters'!GW17/'1981 PUA exporters'!$IJ17)^2</f>
        <v>0</v>
      </c>
      <c r="GX17" s="3">
        <f>+('1981 PUA exporters'!GX17/'1981 PUA exporters'!$IJ17)^2</f>
        <v>0</v>
      </c>
      <c r="GY17" s="3">
        <f>+('1981 PUA exporters'!GY17/'1981 PUA exporters'!$IJ17)^2</f>
        <v>0</v>
      </c>
      <c r="GZ17" s="3">
        <f>+('1981 PUA exporters'!GZ17/'1981 PUA exporters'!$IJ17)^2</f>
        <v>0</v>
      </c>
      <c r="HA17" s="3">
        <f>+('1981 PUA exporters'!HA17/'1981 PUA exporters'!$IJ17)^2</f>
        <v>0</v>
      </c>
      <c r="HB17" s="3">
        <f>+('1981 PUA exporters'!HB17/'1981 PUA exporters'!$IJ17)^2</f>
        <v>3.8788474233907107E-6</v>
      </c>
      <c r="HC17" s="3">
        <f>+('1981 PUA exporters'!HC17/'1981 PUA exporters'!$IJ17)^2</f>
        <v>2.3504794526624479E-8</v>
      </c>
      <c r="HD17" s="3">
        <f>+('1981 PUA exporters'!HD17/'1981 PUA exporters'!$IJ17)^2</f>
        <v>0</v>
      </c>
      <c r="HE17" s="3">
        <f>+('1981 PUA exporters'!HE17/'1981 PUA exporters'!$IJ17)^2</f>
        <v>8.2461495117370733E-7</v>
      </c>
      <c r="HF17" s="3">
        <f>+('1981 PUA exporters'!HF17/'1981 PUA exporters'!$IJ17)^2</f>
        <v>2.2253059906863409E-9</v>
      </c>
      <c r="HG17" s="3">
        <f>+('1981 PUA exporters'!HG17/'1981 PUA exporters'!$IJ17)^2</f>
        <v>0</v>
      </c>
      <c r="HH17" s="3">
        <f>+('1981 PUA exporters'!HH17/'1981 PUA exporters'!$IJ17)^2</f>
        <v>3.4770406104474086E-9</v>
      </c>
      <c r="HI17" s="3">
        <f>+('1981 PUA exporters'!HI17/'1981 PUA exporters'!$IJ17)^2</f>
        <v>6.7315506218261822E-8</v>
      </c>
      <c r="HJ17" s="3">
        <f>+('1981 PUA exporters'!HJ17/'1981 PUA exporters'!$IJ17)^2</f>
        <v>6.1920530007091624E-6</v>
      </c>
      <c r="HK17" s="3">
        <f>+('1981 PUA exporters'!HK17/'1981 PUA exporters'!$IJ17)^2</f>
        <v>1.3357399209094764E-6</v>
      </c>
      <c r="HL17" s="3">
        <f>+('1981 PUA exporters'!HL17/'1981 PUA exporters'!$IJ17)^2</f>
        <v>5.1806514279422203E-6</v>
      </c>
      <c r="HM17" s="3">
        <f>+('1981 PUA exporters'!HM17/'1981 PUA exporters'!$IJ17)^2</f>
        <v>1.9246671513446162E-5</v>
      </c>
      <c r="HN17" s="3">
        <f>+('1981 PUA exporters'!HN17/'1981 PUA exporters'!$IJ17)^2</f>
        <v>1.5330132969838201E-5</v>
      </c>
      <c r="HO17" s="3">
        <f>+('1981 PUA exporters'!HO17/'1981 PUA exporters'!$IJ17)^2</f>
        <v>8.0545089414516544E-5</v>
      </c>
      <c r="HP17" s="3">
        <f>+('1981 PUA exporters'!HP17/'1981 PUA exporters'!$IJ17)^2</f>
        <v>9.693432895429703E-6</v>
      </c>
      <c r="HQ17" s="3">
        <f>+('1981 PUA exporters'!HQ17/'1981 PUA exporters'!$IJ17)^2</f>
        <v>7.411659765229695E-7</v>
      </c>
      <c r="HR17" s="3">
        <f>+('1981 PUA exporters'!HR17/'1981 PUA exporters'!$IJ17)^2</f>
        <v>2.2787133344628137E-4</v>
      </c>
      <c r="HS17" s="3">
        <f>+('1981 PUA exporters'!HS17/'1981 PUA exporters'!$IJ17)^2</f>
        <v>6.8149995964769187E-9</v>
      </c>
      <c r="HT17" s="3">
        <f>+('1981 PUA exporters'!HT17/'1981 PUA exporters'!$IJ17)^2</f>
        <v>3.9808637949012372E-5</v>
      </c>
      <c r="HU17" s="3">
        <f>+('1981 PUA exporters'!HU17/'1981 PUA exporters'!$IJ17)^2</f>
        <v>5.73141466063709E-6</v>
      </c>
      <c r="HV17" s="3">
        <f>+('1981 PUA exporters'!HV17/'1981 PUA exporters'!$IJ17)^2</f>
        <v>4.1614473760454341E-5</v>
      </c>
      <c r="HW17" s="3">
        <f>+('1981 PUA exporters'!HW17/'1981 PUA exporters'!$IJ17)^2</f>
        <v>0</v>
      </c>
      <c r="HX17" s="3">
        <f>+('1981 PUA exporters'!HX17/'1981 PUA exporters'!$IJ17)^2</f>
        <v>3.183813430870913E-4</v>
      </c>
      <c r="HY17" s="3">
        <f>+('1981 PUA exporters'!HY17/'1981 PUA exporters'!$IJ17)^2</f>
        <v>2.2115661170100972E-4</v>
      </c>
      <c r="HZ17" s="3">
        <f>+('1981 PUA exporters'!HZ17/'1981 PUA exporters'!$IJ17)^2</f>
        <v>6.853998083963697E-5</v>
      </c>
      <c r="IA17" s="3">
        <f>+('1981 PUA exporters'!IA17/'1981 PUA exporters'!$IJ17)^2</f>
        <v>6.8149995964769187E-9</v>
      </c>
      <c r="IB17" s="3">
        <f>+('1981 PUA exporters'!IB17/'1981 PUA exporters'!$IJ17)^2</f>
        <v>1.6940280935724191E-5</v>
      </c>
      <c r="IC17" s="3">
        <f>+('1981 PUA exporters'!IC17/'1981 PUA exporters'!$IJ17)^2</f>
        <v>4.2840617361322521E-5</v>
      </c>
      <c r="ID17" s="3">
        <f>+('1981 PUA exporters'!ID17/'1981 PUA exporters'!$IJ17)^2</f>
        <v>2.1041658958183534E-6</v>
      </c>
      <c r="IE17" s="3">
        <f>+('1981 PUA exporters'!IE17/'1981 PUA exporters'!$IJ17)^2</f>
        <v>2.016149480621732E-4</v>
      </c>
      <c r="IF17" s="3">
        <f>+('1981 PUA exporters'!IF17/'1981 PUA exporters'!$IJ17)^2</f>
        <v>1.1016655470141567E-6</v>
      </c>
      <c r="IG17" s="3">
        <f>+('1981 PUA exporters'!IG17/'1981 PUA exporters'!$IJ17)^2</f>
        <v>3.7607671242599166E-7</v>
      </c>
      <c r="IH17" s="3">
        <f>+('1981 PUA exporters'!IH17/'1981 PUA exporters'!$IJ17)^2</f>
        <v>6.9163901006775667E-6</v>
      </c>
      <c r="II17" s="3">
        <f>+('1981 PUA exporters'!II17/'1981 PUA exporters'!$IJ17)^2</f>
        <v>1.390816244178963E-10</v>
      </c>
      <c r="IJ17" s="3"/>
      <c r="IK17" s="3" t="str">
        <f t="shared" si="0"/>
        <v>Coventry</v>
      </c>
      <c r="IL17" s="3">
        <f t="shared" si="1"/>
        <v>6.5005111202409621E-2</v>
      </c>
    </row>
    <row r="18" spans="1:246" x14ac:dyDescent="0.25">
      <c r="A18" t="s">
        <v>260</v>
      </c>
      <c r="B18" s="3">
        <f>+('1981 PUA exporters'!B18/'1981 PUA exporters'!$IJ18)^2</f>
        <v>3.7970339554436777E-5</v>
      </c>
      <c r="C18" s="3">
        <f>+('1981 PUA exporters'!C18/'1981 PUA exporters'!$IJ18)^2</f>
        <v>0</v>
      </c>
      <c r="D18" s="3">
        <f>+('1981 PUA exporters'!D18/'1981 PUA exporters'!$IJ18)^2</f>
        <v>2.039983595201309E-8</v>
      </c>
      <c r="E18" s="3">
        <f>+('1981 PUA exporters'!E18/'1981 PUA exporters'!$IJ18)^2</f>
        <v>0</v>
      </c>
      <c r="F18" s="3">
        <f>+('1981 PUA exporters'!F18/'1981 PUA exporters'!$IJ18)^2</f>
        <v>0</v>
      </c>
      <c r="G18" s="3">
        <f>+('1981 PUA exporters'!G18/'1981 PUA exporters'!$IJ18)^2</f>
        <v>1.4987634576989213E-8</v>
      </c>
      <c r="H18" s="3">
        <f>+('1981 PUA exporters'!H18/'1981 PUA exporters'!$IJ18)^2</f>
        <v>0</v>
      </c>
      <c r="I18" s="3">
        <f>+('1981 PUA exporters'!I18/'1981 PUA exporters'!$IJ18)^2</f>
        <v>0</v>
      </c>
      <c r="J18" s="3">
        <f>+('1981 PUA exporters'!J18/'1981 PUA exporters'!$IJ18)^2</f>
        <v>0</v>
      </c>
      <c r="K18" s="3">
        <f>+('1981 PUA exporters'!K18/'1981 PUA exporters'!$IJ18)^2</f>
        <v>1.3812604026153258E-4</v>
      </c>
      <c r="L18" s="3">
        <f>+('1981 PUA exporters'!L18/'1981 PUA exporters'!$IJ18)^2</f>
        <v>6.3647904493463548E-5</v>
      </c>
      <c r="M18" s="3">
        <f>+('1981 PUA exporters'!M18/'1981 PUA exporters'!$IJ18)^2</f>
        <v>1.0408079567353618E-8</v>
      </c>
      <c r="N18" s="3">
        <f>+('1981 PUA exporters'!N18/'1981 PUA exporters'!$IJ18)^2</f>
        <v>2.8796658223771292E-5</v>
      </c>
      <c r="O18" s="3">
        <f>+('1981 PUA exporters'!O18/'1981 PUA exporters'!$IJ18)^2</f>
        <v>0</v>
      </c>
      <c r="P18" s="3">
        <f>+('1981 PUA exporters'!P18/'1981 PUA exporters'!$IJ18)^2</f>
        <v>1.0408079567353618E-8</v>
      </c>
      <c r="Q18" s="3">
        <f>+('1981 PUA exporters'!Q18/'1981 PUA exporters'!$IJ18)^2</f>
        <v>0</v>
      </c>
      <c r="R18" s="3">
        <f>+('1981 PUA exporters'!R18/'1981 PUA exporters'!$IJ18)^2</f>
        <v>1.8359852356811783E-7</v>
      </c>
      <c r="S18" s="3">
        <f>+('1981 PUA exporters'!S18/'1981 PUA exporters'!$IJ18)^2</f>
        <v>0</v>
      </c>
      <c r="T18" s="3">
        <f>+('1981 PUA exporters'!T18/'1981 PUA exporters'!$IJ18)^2</f>
        <v>1.0408079567353618E-8</v>
      </c>
      <c r="U18" s="3">
        <f>+('1981 PUA exporters'!U18/'1981 PUA exporters'!$IJ18)^2</f>
        <v>0</v>
      </c>
      <c r="V18" s="3">
        <f>+('1981 PUA exporters'!V18/'1981 PUA exporters'!$IJ18)^2</f>
        <v>4.4245162564002923E-5</v>
      </c>
      <c r="W18" s="3">
        <f>+('1981 PUA exporters'!W18/'1981 PUA exporters'!$IJ18)^2</f>
        <v>7.0358617875310443E-8</v>
      </c>
      <c r="X18" s="3">
        <f>+('1981 PUA exporters'!X18/'1981 PUA exporters'!$IJ18)^2</f>
        <v>0</v>
      </c>
      <c r="Y18" s="3">
        <f>+('1981 PUA exporters'!Y18/'1981 PUA exporters'!$IJ18)^2</f>
        <v>2.0399835952013091E-6</v>
      </c>
      <c r="Z18" s="3">
        <f>+('1981 PUA exporters'!Z18/'1981 PUA exporters'!$IJ18)^2</f>
        <v>3.1713834764909167E-5</v>
      </c>
      <c r="AA18" s="3">
        <f>+('1981 PUA exporters'!AA18/'1981 PUA exporters'!$IJ18)^2</f>
        <v>4.1632318269414464E-10</v>
      </c>
      <c r="AB18" s="3">
        <f>+('1981 PUA exporters'!AB18/'1981 PUA exporters'!$IJ18)^2</f>
        <v>3.3722177798225727E-8</v>
      </c>
      <c r="AC18" s="3">
        <f>+('1981 PUA exporters'!AC18/'1981 PUA exporters'!$IJ18)^2</f>
        <v>3.5254663433722867E-5</v>
      </c>
      <c r="AD18" s="3">
        <f>+('1981 PUA exporters'!AD18/'1981 PUA exporters'!$IJ18)^2</f>
        <v>0</v>
      </c>
      <c r="AE18" s="3">
        <f>+('1981 PUA exporters'!AE18/'1981 PUA exporters'!$IJ18)^2</f>
        <v>3.8368344517092385E-6</v>
      </c>
      <c r="AF18" s="3">
        <f>+('1981 PUA exporters'!AF18/'1981 PUA exporters'!$IJ18)^2</f>
        <v>0</v>
      </c>
      <c r="AG18" s="3">
        <f>+('1981 PUA exporters'!AG18/'1981 PUA exporters'!$IJ18)^2</f>
        <v>0</v>
      </c>
      <c r="AH18" s="3">
        <f>+('1981 PUA exporters'!AH18/'1981 PUA exporters'!$IJ18)^2</f>
        <v>0</v>
      </c>
      <c r="AI18" s="3">
        <f>+('1981 PUA exporters'!AI18/'1981 PUA exporters'!$IJ18)^2</f>
        <v>8.4305444495564305E-7</v>
      </c>
      <c r="AJ18" s="3">
        <f>+('1981 PUA exporters'!AJ18/'1981 PUA exporters'!$IJ18)^2</f>
        <v>5.3160307198215345E-6</v>
      </c>
      <c r="AK18" s="3">
        <f>+('1981 PUA exporters'!AK18/'1981 PUA exporters'!$IJ18)^2</f>
        <v>2.0150042042396602E-7</v>
      </c>
      <c r="AL18" s="3">
        <f>+('1981 PUA exporters'!AL18/'1981 PUA exporters'!$IJ18)^2</f>
        <v>9.1191429937325472E-6</v>
      </c>
      <c r="AM18" s="3">
        <f>+('1981 PUA exporters'!AM18/'1981 PUA exporters'!$IJ18)^2</f>
        <v>5.6990480479001465E-6</v>
      </c>
      <c r="AN18" s="3">
        <f>+('1981 PUA exporters'!AN18/'1981 PUA exporters'!$IJ18)^2</f>
        <v>0</v>
      </c>
      <c r="AO18" s="3">
        <f>+('1981 PUA exporters'!AO18/'1981 PUA exporters'!$IJ18)^2</f>
        <v>9.3672716106182555E-6</v>
      </c>
      <c r="AP18" s="3">
        <f>+('1981 PUA exporters'!AP18/'1981 PUA exporters'!$IJ18)^2</f>
        <v>0</v>
      </c>
      <c r="AQ18" s="3">
        <f>+('1981 PUA exporters'!AQ18/'1981 PUA exporters'!$IJ18)^2</f>
        <v>0</v>
      </c>
      <c r="AR18" s="3">
        <f>+('1981 PUA exporters'!AR18/'1981 PUA exporters'!$IJ18)^2</f>
        <v>0</v>
      </c>
      <c r="AS18" s="3">
        <f>+('1981 PUA exporters'!AS18/'1981 PUA exporters'!$IJ18)^2</f>
        <v>2.9375763770898852E-6</v>
      </c>
      <c r="AT18" s="3">
        <f>+('1981 PUA exporters'!AT18/'1981 PUA exporters'!$IJ18)^2</f>
        <v>3.5012779664577572E-7</v>
      </c>
      <c r="AU18" s="3">
        <f>+('1981 PUA exporters'!AU18/'1981 PUA exporters'!$IJ18)^2</f>
        <v>0</v>
      </c>
      <c r="AV18" s="3">
        <f>+('1981 PUA exporters'!AV18/'1981 PUA exporters'!$IJ18)^2</f>
        <v>1.8135037838156944E-6</v>
      </c>
      <c r="AW18" s="3">
        <f>+('1981 PUA exporters'!AW18/'1981 PUA exporters'!$IJ18)^2</f>
        <v>0</v>
      </c>
      <c r="AX18" s="3">
        <f>+('1981 PUA exporters'!AX18/'1981 PUA exporters'!$IJ18)^2</f>
        <v>8.5433263997482736E-5</v>
      </c>
      <c r="AY18" s="3">
        <f>+('1981 PUA exporters'!AY18/'1981 PUA exporters'!$IJ18)^2</f>
        <v>0</v>
      </c>
      <c r="AZ18" s="3">
        <f>+('1981 PUA exporters'!AZ18/'1981 PUA exporters'!$IJ18)^2</f>
        <v>0</v>
      </c>
      <c r="BA18" s="3">
        <f>+('1981 PUA exporters'!BA18/'1981 PUA exporters'!$IJ18)^2</f>
        <v>1.0564821082406138E-3</v>
      </c>
      <c r="BB18" s="3">
        <f>+('1981 PUA exporters'!BB18/'1981 PUA exporters'!$IJ18)^2</f>
        <v>1.0657873476970103E-7</v>
      </c>
      <c r="BC18" s="3">
        <f>+('1981 PUA exporters'!BC18/'1981 PUA exporters'!$IJ18)^2</f>
        <v>1.0002164464226827E-5</v>
      </c>
      <c r="BD18" s="3">
        <f>+('1981 PUA exporters'!BD18/'1981 PUA exporters'!$IJ18)^2</f>
        <v>0</v>
      </c>
      <c r="BE18" s="3">
        <f>+('1981 PUA exporters'!BE18/'1981 PUA exporters'!$IJ18)^2</f>
        <v>6.9983927010885728E-7</v>
      </c>
      <c r="BF18" s="3">
        <f>+('1981 PUA exporters'!BF18/'1981 PUA exporters'!$IJ18)^2</f>
        <v>0</v>
      </c>
      <c r="BG18" s="3">
        <f>+('1981 PUA exporters'!BG18/'1981 PUA exporters'!$IJ18)^2</f>
        <v>4.2631493907880411E-7</v>
      </c>
      <c r="BH18" s="3">
        <f>+('1981 PUA exporters'!BH18/'1981 PUA exporters'!$IJ18)^2</f>
        <v>0</v>
      </c>
      <c r="BI18" s="3">
        <f>+('1981 PUA exporters'!BI18/'1981 PUA exporters'!$IJ18)^2</f>
        <v>5.3955484477161163E-7</v>
      </c>
      <c r="BJ18" s="3">
        <f>+('1981 PUA exporters'!BJ18/'1981 PUA exporters'!$IJ18)^2</f>
        <v>1.2031739979860783E-7</v>
      </c>
      <c r="BK18" s="3">
        <f>+('1981 PUA exporters'!BK18/'1981 PUA exporters'!$IJ18)^2</f>
        <v>4.5337594595392359E-7</v>
      </c>
      <c r="BL18" s="3">
        <f>+('1981 PUA exporters'!BL18/'1981 PUA exporters'!$IJ18)^2</f>
        <v>3.4475722758902123E-6</v>
      </c>
      <c r="BM18" s="3">
        <f>+('1981 PUA exporters'!BM18/'1981 PUA exporters'!$IJ18)^2</f>
        <v>0</v>
      </c>
      <c r="BN18" s="3">
        <f>+('1981 PUA exporters'!BN18/'1981 PUA exporters'!$IJ18)^2</f>
        <v>0</v>
      </c>
      <c r="BO18" s="3">
        <f>+('1981 PUA exporters'!BO18/'1981 PUA exporters'!$IJ18)^2</f>
        <v>0</v>
      </c>
      <c r="BP18" s="3">
        <f>+('1981 PUA exporters'!BP18/'1981 PUA exporters'!$IJ18)^2</f>
        <v>4.0008657856907311E-7</v>
      </c>
      <c r="BQ18" s="3">
        <f>+('1981 PUA exporters'!BQ18/'1981 PUA exporters'!$IJ18)^2</f>
        <v>7.0358617875310443E-8</v>
      </c>
      <c r="BR18" s="3">
        <f>+('1981 PUA exporters'!BR18/'1981 PUA exporters'!$IJ18)^2</f>
        <v>8.159934380805236E-8</v>
      </c>
      <c r="BS18" s="3">
        <f>+('1981 PUA exporters'!BS18/'1981 PUA exporters'!$IJ18)^2</f>
        <v>1.4987634576989213E-8</v>
      </c>
      <c r="BT18" s="3">
        <f>+('1981 PUA exporters'!BT18/'1981 PUA exporters'!$IJ18)^2</f>
        <v>1.2460136534853057E-5</v>
      </c>
      <c r="BU18" s="3">
        <f>+('1981 PUA exporters'!BU18/'1981 PUA exporters'!$IJ18)^2</f>
        <v>1.8359852356811783E-7</v>
      </c>
      <c r="BV18" s="3">
        <f>+('1981 PUA exporters'!BV18/'1981 PUA exporters'!$IJ18)^2</f>
        <v>3.4475722758902123E-6</v>
      </c>
      <c r="BW18" s="3">
        <f>+('1981 PUA exporters'!BW18/'1981 PUA exporters'!$IJ18)^2</f>
        <v>0</v>
      </c>
      <c r="BX18" s="3">
        <f>+('1981 PUA exporters'!BX18/'1981 PUA exporters'!$IJ18)^2</f>
        <v>0</v>
      </c>
      <c r="BY18" s="3">
        <f>+('1981 PUA exporters'!BY18/'1981 PUA exporters'!$IJ18)^2</f>
        <v>5.7968839958332712E-6</v>
      </c>
      <c r="BZ18" s="3">
        <f>+('1981 PUA exporters'!BZ18/'1981 PUA exporters'!$IJ18)^2</f>
        <v>1.8300276509368251E-4</v>
      </c>
      <c r="CA18" s="3">
        <f>+('1981 PUA exporters'!CA18/'1981 PUA exporters'!$IJ18)^2</f>
        <v>0</v>
      </c>
      <c r="CB18" s="3">
        <f>+('1981 PUA exporters'!CB18/'1981 PUA exporters'!$IJ18)^2</f>
        <v>1.3639163788242876E-5</v>
      </c>
      <c r="CC18" s="3">
        <f>+('1981 PUA exporters'!CC18/'1981 PUA exporters'!$IJ18)^2</f>
        <v>5.6990480479001465E-6</v>
      </c>
      <c r="CD18" s="3">
        <f>+('1981 PUA exporters'!CD18/'1981 PUA exporters'!$IJ18)^2</f>
        <v>3.2639737523220944E-7</v>
      </c>
      <c r="CE18" s="3">
        <f>+('1981 PUA exporters'!CE18/'1981 PUA exporters'!$IJ18)^2</f>
        <v>0</v>
      </c>
      <c r="CF18" s="3">
        <f>+('1981 PUA exporters'!CF18/'1981 PUA exporters'!$IJ18)^2</f>
        <v>0</v>
      </c>
      <c r="CG18" s="3">
        <f>+('1981 PUA exporters'!CG18/'1981 PUA exporters'!$IJ18)^2</f>
        <v>5.9950538307956841E-6</v>
      </c>
      <c r="CH18" s="3">
        <f>+('1981 PUA exporters'!CH18/'1981 PUA exporters'!$IJ18)^2</f>
        <v>0</v>
      </c>
      <c r="CI18" s="3">
        <f>+('1981 PUA exporters'!CI18/'1981 PUA exporters'!$IJ18)^2</f>
        <v>1.6652927307765789E-7</v>
      </c>
      <c r="CJ18" s="3">
        <f>+('1981 PUA exporters'!CJ18/'1981 PUA exporters'!$IJ18)^2</f>
        <v>8.159934380805236E-8</v>
      </c>
      <c r="CK18" s="3">
        <f>+('1981 PUA exporters'!CK18/'1981 PUA exporters'!$IJ18)^2</f>
        <v>1.5746383577449287E-4</v>
      </c>
      <c r="CL18" s="3">
        <f>+('1981 PUA exporters'!CL18/'1981 PUA exporters'!$IJ18)^2</f>
        <v>1.6652927307765786E-9</v>
      </c>
      <c r="CM18" s="3">
        <f>+('1981 PUA exporters'!CM18/'1981 PUA exporters'!$IJ18)^2</f>
        <v>5.6213787949367276E-4</v>
      </c>
      <c r="CN18" s="3">
        <f>+('1981 PUA exporters'!CN18/'1981 PUA exporters'!$IJ18)^2</f>
        <v>9.9959196164864134E-5</v>
      </c>
      <c r="CO18" s="3">
        <f>+('1981 PUA exporters'!CO18/'1981 PUA exporters'!$IJ18)^2</f>
        <v>1.3488871119290291E-7</v>
      </c>
      <c r="CP18" s="3">
        <f>+('1981 PUA exporters'!CP18/'1981 PUA exporters'!$IJ18)^2</f>
        <v>1.117095016732237E-4</v>
      </c>
      <c r="CQ18" s="3">
        <f>+('1981 PUA exporters'!CQ18/'1981 PUA exporters'!$IJ18)^2</f>
        <v>0</v>
      </c>
      <c r="CR18" s="3">
        <f>+('1981 PUA exporters'!CR18/'1981 PUA exporters'!$IJ18)^2</f>
        <v>0</v>
      </c>
      <c r="CS18" s="3">
        <f>+('1981 PUA exporters'!CS18/'1981 PUA exporters'!$IJ18)^2</f>
        <v>2.4928637002446441E-3</v>
      </c>
      <c r="CT18" s="3">
        <f>+('1981 PUA exporters'!CT18/'1981 PUA exporters'!$IJ18)^2</f>
        <v>0</v>
      </c>
      <c r="CU18" s="3">
        <f>+('1981 PUA exporters'!CU18/'1981 PUA exporters'!$IJ18)^2</f>
        <v>7.6978156480147354E-7</v>
      </c>
      <c r="CV18" s="3">
        <f>+('1981 PUA exporters'!CV18/'1981 PUA exporters'!$IJ18)^2</f>
        <v>5.5464656014427435E-5</v>
      </c>
      <c r="CW18" s="3">
        <f>+('1981 PUA exporters'!CW18/'1981 PUA exporters'!$IJ18)^2</f>
        <v>1.1694518201878523E-6</v>
      </c>
      <c r="CX18" s="3">
        <f>+('1981 PUA exporters'!CX18/'1981 PUA exporters'!$IJ18)^2</f>
        <v>4.7753975980067449E-4</v>
      </c>
      <c r="CY18" s="3">
        <f>+('1981 PUA exporters'!CY18/'1981 PUA exporters'!$IJ18)^2</f>
        <v>5.0834101414911801E-4</v>
      </c>
      <c r="CZ18" s="3">
        <f>+('1981 PUA exporters'!CZ18/'1981 PUA exporters'!$IJ18)^2</f>
        <v>1.3526340205732763E-6</v>
      </c>
      <c r="DA18" s="3">
        <f>+('1981 PUA exporters'!DA18/'1981 PUA exporters'!$IJ18)^2</f>
        <v>1.0657873476970103E-7</v>
      </c>
      <c r="DB18" s="3">
        <f>+('1981 PUA exporters'!DB18/'1981 PUA exporters'!$IJ18)^2</f>
        <v>1.6652927307765786E-9</v>
      </c>
      <c r="DC18" s="3">
        <f>+('1981 PUA exporters'!DC18/'1981 PUA exporters'!$IJ18)^2</f>
        <v>0</v>
      </c>
      <c r="DD18" s="3">
        <f>+('1981 PUA exporters'!DD18/'1981 PUA exporters'!$IJ18)^2</f>
        <v>3.2755017412508953E-4</v>
      </c>
      <c r="DE18" s="3">
        <f>+('1981 PUA exporters'!DE18/'1981 PUA exporters'!$IJ18)^2</f>
        <v>7.975973239744992E-3</v>
      </c>
      <c r="DF18" s="3">
        <f>+('1981 PUA exporters'!DF18/'1981 PUA exporters'!$IJ18)^2</f>
        <v>6.0117067581034487E-7</v>
      </c>
      <c r="DG18" s="3">
        <f>+('1981 PUA exporters'!DG18/'1981 PUA exporters'!$IJ18)^2</f>
        <v>0</v>
      </c>
      <c r="DH18" s="3">
        <f>+('1981 PUA exporters'!DH18/'1981 PUA exporters'!$IJ18)^2</f>
        <v>2.8360351528307832E-5</v>
      </c>
      <c r="DI18" s="3">
        <f>+('1981 PUA exporters'!DI18/'1981 PUA exporters'!$IJ18)^2</f>
        <v>8.0600168169586409E-7</v>
      </c>
      <c r="DJ18" s="3">
        <f>+('1981 PUA exporters'!DJ18/'1981 PUA exporters'!$IJ18)^2</f>
        <v>1.8135037838156944E-6</v>
      </c>
      <c r="DK18" s="3">
        <f>+('1981 PUA exporters'!DK18/'1981 PUA exporters'!$IJ18)^2</f>
        <v>1.0408079567353618E-8</v>
      </c>
      <c r="DL18" s="3">
        <f>+('1981 PUA exporters'!DL18/'1981 PUA exporters'!$IJ18)^2</f>
        <v>3.3722177798225727E-8</v>
      </c>
      <c r="DM18" s="3">
        <f>+('1981 PUA exporters'!DM18/'1981 PUA exporters'!$IJ18)^2</f>
        <v>6.6611709231063143E-9</v>
      </c>
      <c r="DN18" s="3">
        <f>+('1981 PUA exporters'!DN18/'1981 PUA exporters'!$IJ18)^2</f>
        <v>4.1632318269414473E-8</v>
      </c>
      <c r="DO18" s="3">
        <f>+('1981 PUA exporters'!DO18/'1981 PUA exporters'!$IJ18)^2</f>
        <v>0</v>
      </c>
      <c r="DP18" s="3">
        <f>+('1981 PUA exporters'!DP18/'1981 PUA exporters'!$IJ18)^2</f>
        <v>0</v>
      </c>
      <c r="DQ18" s="3">
        <f>+('1981 PUA exporters'!DQ18/'1981 PUA exporters'!$IJ18)^2</f>
        <v>0</v>
      </c>
      <c r="DR18" s="3">
        <f>+('1981 PUA exporters'!DR18/'1981 PUA exporters'!$IJ18)^2</f>
        <v>0</v>
      </c>
      <c r="DS18" s="3">
        <f>+('1981 PUA exporters'!DS18/'1981 PUA exporters'!$IJ18)^2</f>
        <v>0</v>
      </c>
      <c r="DT18" s="3">
        <f>+('1981 PUA exporters'!DT18/'1981 PUA exporters'!$IJ18)^2</f>
        <v>0</v>
      </c>
      <c r="DU18" s="3">
        <f>+('1981 PUA exporters'!DU18/'1981 PUA exporters'!$IJ18)^2</f>
        <v>0</v>
      </c>
      <c r="DV18" s="3">
        <f>+('1981 PUA exporters'!DV18/'1981 PUA exporters'!$IJ18)^2</f>
        <v>5.4858489460424748E-5</v>
      </c>
      <c r="DW18" s="3">
        <f>+('1981 PUA exporters'!DW18/'1981 PUA exporters'!$IJ18)^2</f>
        <v>0</v>
      </c>
      <c r="DX18" s="3">
        <f>+('1981 PUA exporters'!DX18/'1981 PUA exporters'!$IJ18)^2</f>
        <v>1.1782945245882763E-4</v>
      </c>
      <c r="DY18" s="3">
        <f>+('1981 PUA exporters'!DY18/'1981 PUA exporters'!$IJ18)^2</f>
        <v>5.9950538307956851E-8</v>
      </c>
      <c r="DZ18" s="3">
        <f>+('1981 PUA exporters'!DZ18/'1981 PUA exporters'!$IJ18)^2</f>
        <v>3.872846407012281E-5</v>
      </c>
      <c r="EA18" s="3">
        <f>+('1981 PUA exporters'!EA18/'1981 PUA exporters'!$IJ18)^2</f>
        <v>0</v>
      </c>
      <c r="EB18" s="3">
        <f>+('1981 PUA exporters'!EB18/'1981 PUA exporters'!$IJ18)^2</f>
        <v>0</v>
      </c>
      <c r="EC18" s="3">
        <f>+('1981 PUA exporters'!EC18/'1981 PUA exporters'!$IJ18)^2</f>
        <v>0</v>
      </c>
      <c r="ED18" s="3">
        <f>+('1981 PUA exporters'!ED18/'1981 PUA exporters'!$IJ18)^2</f>
        <v>4.1632318269414473E-8</v>
      </c>
      <c r="EE18" s="3">
        <f>+('1981 PUA exporters'!EE18/'1981 PUA exporters'!$IJ18)^2</f>
        <v>2.6644683692425257E-8</v>
      </c>
      <c r="EF18" s="3">
        <f>+('1981 PUA exporters'!EF18/'1981 PUA exporters'!$IJ18)^2</f>
        <v>0</v>
      </c>
      <c r="EG18" s="3">
        <f>+('1981 PUA exporters'!EG18/'1981 PUA exporters'!$IJ18)^2</f>
        <v>0</v>
      </c>
      <c r="EH18" s="3">
        <f>+('1981 PUA exporters'!EH18/'1981 PUA exporters'!$IJ18)^2</f>
        <v>1.6652927307765789E-7</v>
      </c>
      <c r="EI18" s="3">
        <f>+('1981 PUA exporters'!EI18/'1981 PUA exporters'!$IJ18)^2</f>
        <v>0</v>
      </c>
      <c r="EJ18" s="3">
        <f>+('1981 PUA exporters'!EJ18/'1981 PUA exporters'!$IJ18)^2</f>
        <v>0</v>
      </c>
      <c r="EK18" s="3">
        <f>+('1981 PUA exporters'!EK18/'1981 PUA exporters'!$IJ18)^2</f>
        <v>0</v>
      </c>
      <c r="EL18" s="3">
        <f>+('1981 PUA exporters'!EL18/'1981 PUA exporters'!$IJ18)^2</f>
        <v>0</v>
      </c>
      <c r="EM18" s="3">
        <f>+('1981 PUA exporters'!EM18/'1981 PUA exporters'!$IJ18)^2</f>
        <v>4.8980006120783434E-5</v>
      </c>
      <c r="EN18" s="3">
        <f>+('1981 PUA exporters'!EN18/'1981 PUA exporters'!$IJ18)^2</f>
        <v>0</v>
      </c>
      <c r="EO18" s="3">
        <f>+('1981 PUA exporters'!EO18/'1981 PUA exporters'!$IJ18)^2</f>
        <v>9.7457093836872346E-6</v>
      </c>
      <c r="EP18" s="3">
        <f>+('1981 PUA exporters'!EP18/'1981 PUA exporters'!$IJ18)^2</f>
        <v>0</v>
      </c>
      <c r="EQ18" s="3">
        <f>+('1981 PUA exporters'!EQ18/'1981 PUA exporters'!$IJ18)^2</f>
        <v>0</v>
      </c>
      <c r="ER18" s="3">
        <f>+('1981 PUA exporters'!ER18/'1981 PUA exporters'!$IJ18)^2</f>
        <v>2.0399835952013091E-6</v>
      </c>
      <c r="ES18" s="3">
        <f>+('1981 PUA exporters'!ES18/'1981 PUA exporters'!$IJ18)^2</f>
        <v>6.6611709231063143E-9</v>
      </c>
      <c r="ET18" s="3">
        <f>+('1981 PUA exporters'!ET18/'1981 PUA exporters'!$IJ18)^2</f>
        <v>0</v>
      </c>
      <c r="EU18" s="3">
        <f>+('1981 PUA exporters'!EU18/'1981 PUA exporters'!$IJ18)^2</f>
        <v>6.3322756087779406E-7</v>
      </c>
      <c r="EV18" s="3">
        <f>+('1981 PUA exporters'!EV18/'1981 PUA exporters'!$IJ18)^2</f>
        <v>0</v>
      </c>
      <c r="EW18" s="3">
        <f>+('1981 PUA exporters'!EW18/'1981 PUA exporters'!$IJ18)^2</f>
        <v>0</v>
      </c>
      <c r="EX18" s="3">
        <f>+('1981 PUA exporters'!EX18/'1981 PUA exporters'!$IJ18)^2</f>
        <v>1.4987634576989213E-8</v>
      </c>
      <c r="EY18" s="3">
        <f>+('1981 PUA exporters'!EY18/'1981 PUA exporters'!$IJ18)^2</f>
        <v>0</v>
      </c>
      <c r="EZ18" s="3">
        <f>+('1981 PUA exporters'!EZ18/'1981 PUA exporters'!$IJ18)^2</f>
        <v>0</v>
      </c>
      <c r="FA18" s="3">
        <f>+('1981 PUA exporters'!FA18/'1981 PUA exporters'!$IJ18)^2</f>
        <v>0</v>
      </c>
      <c r="FB18" s="3">
        <f>+('1981 PUA exporters'!FB18/'1981 PUA exporters'!$IJ18)^2</f>
        <v>0</v>
      </c>
      <c r="FC18" s="3">
        <f>+('1981 PUA exporters'!FC18/'1981 PUA exporters'!$IJ18)^2</f>
        <v>0</v>
      </c>
      <c r="FD18" s="3">
        <f>+('1981 PUA exporters'!FD18/'1981 PUA exporters'!$IJ18)^2</f>
        <v>0</v>
      </c>
      <c r="FE18" s="3">
        <f>+('1981 PUA exporters'!FE18/'1981 PUA exporters'!$IJ18)^2</f>
        <v>0</v>
      </c>
      <c r="FF18" s="3">
        <f>+('1981 PUA exporters'!FF18/'1981 PUA exporters'!$IJ18)^2</f>
        <v>0</v>
      </c>
      <c r="FG18" s="3">
        <f>+('1981 PUA exporters'!FG18/'1981 PUA exporters'!$IJ18)^2</f>
        <v>0</v>
      </c>
      <c r="FH18" s="3">
        <f>+('1981 PUA exporters'!FH18/'1981 PUA exporters'!$IJ18)^2</f>
        <v>0</v>
      </c>
      <c r="FI18" s="3">
        <f>+('1981 PUA exporters'!FI18/'1981 PUA exporters'!$IJ18)^2</f>
        <v>0</v>
      </c>
      <c r="FJ18" s="3">
        <f>+('1981 PUA exporters'!FJ18/'1981 PUA exporters'!$IJ18)^2</f>
        <v>0</v>
      </c>
      <c r="FK18" s="3">
        <f>+('1981 PUA exporters'!FK18/'1981 PUA exporters'!$IJ18)^2</f>
        <v>0</v>
      </c>
      <c r="FL18" s="3">
        <f>+('1981 PUA exporters'!FL18/'1981 PUA exporters'!$IJ18)^2</f>
        <v>0</v>
      </c>
      <c r="FM18" s="3">
        <f>+('1981 PUA exporters'!FM18/'1981 PUA exporters'!$IJ18)^2</f>
        <v>0</v>
      </c>
      <c r="FN18" s="3">
        <f>+('1981 PUA exporters'!FN18/'1981 PUA exporters'!$IJ18)^2</f>
        <v>2.2023496364520256E-7</v>
      </c>
      <c r="FO18" s="3">
        <f>+('1981 PUA exporters'!FO18/'1981 PUA exporters'!$IJ18)^2</f>
        <v>0</v>
      </c>
      <c r="FP18" s="3">
        <f>+('1981 PUA exporters'!FP18/'1981 PUA exporters'!$IJ18)^2</f>
        <v>0</v>
      </c>
      <c r="FQ18" s="3">
        <f>+('1981 PUA exporters'!FQ18/'1981 PUA exporters'!$IJ18)^2</f>
        <v>0</v>
      </c>
      <c r="FR18" s="3">
        <f>+('1981 PUA exporters'!FR18/'1981 PUA exporters'!$IJ18)^2</f>
        <v>0</v>
      </c>
      <c r="FS18" s="3">
        <f>+('1981 PUA exporters'!FS18/'1981 PUA exporters'!$IJ18)^2</f>
        <v>0</v>
      </c>
      <c r="FT18" s="3">
        <f>+('1981 PUA exporters'!FT18/'1981 PUA exporters'!$IJ18)^2</f>
        <v>0</v>
      </c>
      <c r="FU18" s="3">
        <f>+('1981 PUA exporters'!FU18/'1981 PUA exporters'!$IJ18)^2</f>
        <v>0</v>
      </c>
      <c r="FV18" s="3">
        <f>+('1981 PUA exporters'!FV18/'1981 PUA exporters'!$IJ18)^2</f>
        <v>0</v>
      </c>
      <c r="FW18" s="3">
        <f>+('1981 PUA exporters'!FW18/'1981 PUA exporters'!$IJ18)^2</f>
        <v>0</v>
      </c>
      <c r="FX18" s="3">
        <f>+('1981 PUA exporters'!FX18/'1981 PUA exporters'!$IJ18)^2</f>
        <v>3.7469086442473032E-9</v>
      </c>
      <c r="FY18" s="3">
        <f>+('1981 PUA exporters'!FY18/'1981 PUA exporters'!$IJ18)^2</f>
        <v>5.9950538307956851E-8</v>
      </c>
      <c r="FZ18" s="3">
        <f>+('1981 PUA exporters'!FZ18/'1981 PUA exporters'!$IJ18)^2</f>
        <v>6.6611709231063143E-9</v>
      </c>
      <c r="GA18" s="3">
        <f>+('1981 PUA exporters'!GA18/'1981 PUA exporters'!$IJ18)^2</f>
        <v>0</v>
      </c>
      <c r="GB18" s="3">
        <f>+('1981 PUA exporters'!GB18/'1981 PUA exporters'!$IJ18)^2</f>
        <v>0</v>
      </c>
      <c r="GC18" s="3">
        <f>+('1981 PUA exporters'!GC18/'1981 PUA exporters'!$IJ18)^2</f>
        <v>2.0889432014861404E-5</v>
      </c>
      <c r="GD18" s="3">
        <f>+('1981 PUA exporters'!GD18/'1981 PUA exporters'!$IJ18)^2</f>
        <v>0</v>
      </c>
      <c r="GE18" s="3">
        <f>+('1981 PUA exporters'!GE18/'1981 PUA exporters'!$IJ18)^2</f>
        <v>2.5329102435111763E-6</v>
      </c>
      <c r="GF18" s="3">
        <f>+('1981 PUA exporters'!GF18/'1981 PUA exporters'!$IJ18)^2</f>
        <v>5.6020447463324115E-6</v>
      </c>
      <c r="GG18" s="3">
        <f>+('1981 PUA exporters'!GG18/'1981 PUA exporters'!$IJ18)^2</f>
        <v>3.2639737523220944E-7</v>
      </c>
      <c r="GH18" s="3">
        <f>+('1981 PUA exporters'!GH18/'1981 PUA exporters'!$IJ18)^2</f>
        <v>2.039983595201309E-8</v>
      </c>
      <c r="GI18" s="3">
        <f>+('1981 PUA exporters'!GI18/'1981 PUA exporters'!$IJ18)^2</f>
        <v>5.2223580037153511E-6</v>
      </c>
      <c r="GJ18" s="3">
        <f>+('1981 PUA exporters'!GJ18/'1981 PUA exporters'!$IJ18)^2</f>
        <v>9.5920861292730961E-7</v>
      </c>
      <c r="GK18" s="3">
        <f>+('1981 PUA exporters'!GK18/'1981 PUA exporters'!$IJ18)^2</f>
        <v>1.0491510733165525E-4</v>
      </c>
      <c r="GL18" s="3">
        <f>+('1981 PUA exporters'!GL18/'1981 PUA exporters'!$IJ18)^2</f>
        <v>3.7469086442473032E-9</v>
      </c>
      <c r="GM18" s="3">
        <f>+('1981 PUA exporters'!GM18/'1981 PUA exporters'!$IJ18)^2</f>
        <v>0</v>
      </c>
      <c r="GN18" s="3">
        <f>+('1981 PUA exporters'!GN18/'1981 PUA exporters'!$IJ18)^2</f>
        <v>0</v>
      </c>
      <c r="GO18" s="3">
        <f>+('1981 PUA exporters'!GO18/'1981 PUA exporters'!$IJ18)^2</f>
        <v>6.9983927010885728E-7</v>
      </c>
      <c r="GP18" s="3">
        <f>+('1981 PUA exporters'!GP18/'1981 PUA exporters'!$IJ18)^2</f>
        <v>2.8143447150124177E-7</v>
      </c>
      <c r="GQ18" s="3">
        <f>+('1981 PUA exporters'!GQ18/'1981 PUA exporters'!$IJ18)^2</f>
        <v>0</v>
      </c>
      <c r="GR18" s="3">
        <f>+('1981 PUA exporters'!GR18/'1981 PUA exporters'!$IJ18)^2</f>
        <v>0</v>
      </c>
      <c r="GS18" s="3">
        <f>+('1981 PUA exporters'!GS18/'1981 PUA exporters'!$IJ18)^2</f>
        <v>1.3881363963007018E-3</v>
      </c>
      <c r="GT18" s="3">
        <f>+('1981 PUA exporters'!GT18/'1981 PUA exporters'!$IJ18)^2</f>
        <v>0</v>
      </c>
      <c r="GU18" s="3">
        <f>+('1981 PUA exporters'!GU18/'1981 PUA exporters'!$IJ18)^2</f>
        <v>3.6786316422854628E-6</v>
      </c>
      <c r="GV18" s="3">
        <f>+('1981 PUA exporters'!GV18/'1981 PUA exporters'!$IJ18)^2</f>
        <v>0</v>
      </c>
      <c r="GW18" s="3">
        <f>+('1981 PUA exporters'!GW18/'1981 PUA exporters'!$IJ18)^2</f>
        <v>0</v>
      </c>
      <c r="GX18" s="3">
        <f>+('1981 PUA exporters'!GX18/'1981 PUA exporters'!$IJ18)^2</f>
        <v>3.2639737523220944E-7</v>
      </c>
      <c r="GY18" s="3">
        <f>+('1981 PUA exporters'!GY18/'1981 PUA exporters'!$IJ18)^2</f>
        <v>0</v>
      </c>
      <c r="GZ18" s="3">
        <f>+('1981 PUA exporters'!GZ18/'1981 PUA exporters'!$IJ18)^2</f>
        <v>0</v>
      </c>
      <c r="HA18" s="3">
        <f>+('1981 PUA exporters'!HA18/'1981 PUA exporters'!$IJ18)^2</f>
        <v>8.0600168169586409E-7</v>
      </c>
      <c r="HB18" s="3">
        <f>+('1981 PUA exporters'!HB18/'1981 PUA exporters'!$IJ18)^2</f>
        <v>5.0708579975329518E-5</v>
      </c>
      <c r="HC18" s="3">
        <f>+('1981 PUA exporters'!HC18/'1981 PUA exporters'!$IJ18)^2</f>
        <v>5.3955484477161155E-5</v>
      </c>
      <c r="HD18" s="3">
        <f>+('1981 PUA exporters'!HD18/'1981 PUA exporters'!$IJ18)^2</f>
        <v>4.1632318269414464E-10</v>
      </c>
      <c r="HE18" s="3">
        <f>+('1981 PUA exporters'!HE18/'1981 PUA exporters'!$IJ18)^2</f>
        <v>1.8359852356811783E-7</v>
      </c>
      <c r="HF18" s="3">
        <f>+('1981 PUA exporters'!HF18/'1981 PUA exporters'!$IJ18)^2</f>
        <v>0</v>
      </c>
      <c r="HG18" s="3">
        <f>+('1981 PUA exporters'!HG18/'1981 PUA exporters'!$IJ18)^2</f>
        <v>0</v>
      </c>
      <c r="HH18" s="3">
        <f>+('1981 PUA exporters'!HH18/'1981 PUA exporters'!$IJ18)^2</f>
        <v>0</v>
      </c>
      <c r="HI18" s="3">
        <f>+('1981 PUA exporters'!HI18/'1981 PUA exporters'!$IJ18)^2</f>
        <v>2.6644683692425257E-8</v>
      </c>
      <c r="HJ18" s="3">
        <f>+('1981 PUA exporters'!HJ18/'1981 PUA exporters'!$IJ18)^2</f>
        <v>8.5014900831193385E-4</v>
      </c>
      <c r="HK18" s="3">
        <f>+('1981 PUA exporters'!HK18/'1981 PUA exporters'!$IJ18)^2</f>
        <v>2.468380150193584E-6</v>
      </c>
      <c r="HL18" s="3">
        <f>+('1981 PUA exporters'!HL18/'1981 PUA exporters'!$IJ18)^2</f>
        <v>2.8796658223771292E-5</v>
      </c>
      <c r="HM18" s="3">
        <f>+('1981 PUA exporters'!HM18/'1981 PUA exporters'!$IJ18)^2</f>
        <v>2.6438187393808963E-5</v>
      </c>
      <c r="HN18" s="3">
        <f>+('1981 PUA exporters'!HN18/'1981 PUA exporters'!$IJ18)^2</f>
        <v>1.0408079567353619E-6</v>
      </c>
      <c r="HO18" s="3">
        <f>+('1981 PUA exporters'!HO18/'1981 PUA exporters'!$IJ18)^2</f>
        <v>3.7719296675272201E-5</v>
      </c>
      <c r="HP18" s="3">
        <f>+('1981 PUA exporters'!HP18/'1981 PUA exporters'!$IJ18)^2</f>
        <v>3.872846407012281E-5</v>
      </c>
      <c r="HQ18" s="3">
        <f>+('1981 PUA exporters'!HQ18/'1981 PUA exporters'!$IJ18)^2</f>
        <v>1.498763457698921E-6</v>
      </c>
      <c r="HR18" s="3">
        <f>+('1981 PUA exporters'!HR18/'1981 PUA exporters'!$IJ18)^2</f>
        <v>1.9534924539966005E-4</v>
      </c>
      <c r="HS18" s="3">
        <f>+('1981 PUA exporters'!HS18/'1981 PUA exporters'!$IJ18)^2</f>
        <v>2.0150042042396602E-7</v>
      </c>
      <c r="HT18" s="3">
        <f>+('1981 PUA exporters'!HT18/'1981 PUA exporters'!$IJ18)^2</f>
        <v>5.7303139189204769E-5</v>
      </c>
      <c r="HU18" s="3">
        <f>+('1981 PUA exporters'!HU18/'1981 PUA exporters'!$IJ18)^2</f>
        <v>1.4987634576989209E-4</v>
      </c>
      <c r="HV18" s="3">
        <f>+('1981 PUA exporters'!HV18/'1981 PUA exporters'!$IJ18)^2</f>
        <v>3.2873294828712363E-5</v>
      </c>
      <c r="HW18" s="3">
        <f>+('1981 PUA exporters'!HW18/'1981 PUA exporters'!$IJ18)^2</f>
        <v>0</v>
      </c>
      <c r="HX18" s="3">
        <f>+('1981 PUA exporters'!HX18/'1981 PUA exporters'!$IJ18)^2</f>
        <v>2.0225354906145974E-4</v>
      </c>
      <c r="HY18" s="3">
        <f>+('1981 PUA exporters'!HY18/'1981 PUA exporters'!$IJ18)^2</f>
        <v>7.666379084489501E-4</v>
      </c>
      <c r="HZ18" s="3">
        <f>+('1981 PUA exporters'!HZ18/'1981 PUA exporters'!$IJ18)^2</f>
        <v>3.477172854179766E-5</v>
      </c>
      <c r="IA18" s="3">
        <f>+('1981 PUA exporters'!IA18/'1981 PUA exporters'!$IJ18)^2</f>
        <v>2.6644683692425257E-8</v>
      </c>
      <c r="IB18" s="3">
        <f>+('1981 PUA exporters'!IB18/'1981 PUA exporters'!$IJ18)^2</f>
        <v>2.0809872654648556E-4</v>
      </c>
      <c r="IC18" s="3">
        <f>+('1981 PUA exporters'!IC18/'1981 PUA exporters'!$IJ18)^2</f>
        <v>1.3431585049351576E-4</v>
      </c>
      <c r="ID18" s="3">
        <f>+('1981 PUA exporters'!ID18/'1981 PUA exporters'!$IJ18)^2</f>
        <v>1.8359852356811783E-7</v>
      </c>
      <c r="IE18" s="3">
        <f>+('1981 PUA exporters'!IE18/'1981 PUA exporters'!$IJ18)^2</f>
        <v>5.0283555638117072E-4</v>
      </c>
      <c r="IF18" s="3">
        <f>+('1981 PUA exporters'!IF18/'1981 PUA exporters'!$IJ18)^2</f>
        <v>1.2456764317073237E-4</v>
      </c>
      <c r="IG18" s="3">
        <f>+('1981 PUA exporters'!IG18/'1981 PUA exporters'!$IJ18)^2</f>
        <v>8.8093985458081023E-7</v>
      </c>
      <c r="IH18" s="3">
        <f>+('1981 PUA exporters'!IH18/'1981 PUA exporters'!$IJ18)^2</f>
        <v>2.164214432917242E-5</v>
      </c>
      <c r="II18" s="3">
        <f>+('1981 PUA exporters'!II18/'1981 PUA exporters'!$IJ18)^2</f>
        <v>8.159934380805236E-8</v>
      </c>
      <c r="IJ18" s="3"/>
      <c r="IK18" s="3" t="str">
        <f t="shared" si="0"/>
        <v>Crawley</v>
      </c>
      <c r="IL18" s="3">
        <f t="shared" si="1"/>
        <v>1.9946359672172145E-2</v>
      </c>
    </row>
    <row r="19" spans="1:246" x14ac:dyDescent="0.25">
      <c r="A19" t="s">
        <v>261</v>
      </c>
      <c r="B19" s="3">
        <f>+('1981 PUA exporters'!B19/'1981 PUA exporters'!$IJ19)^2</f>
        <v>3.8328383262560378E-9</v>
      </c>
      <c r="C19" s="3">
        <f>+('1981 PUA exporters'!C19/'1981 PUA exporters'!$IJ19)^2</f>
        <v>3.4495544936304331E-8</v>
      </c>
      <c r="D19" s="3">
        <f>+('1981 PUA exporters'!D19/'1981 PUA exporters'!$IJ19)^2</f>
        <v>0</v>
      </c>
      <c r="E19" s="3">
        <f>+('1981 PUA exporters'!E19/'1981 PUA exporters'!$IJ19)^2</f>
        <v>0</v>
      </c>
      <c r="F19" s="3">
        <f>+('1981 PUA exporters'!F19/'1981 PUA exporters'!$IJ19)^2</f>
        <v>0</v>
      </c>
      <c r="G19" s="3">
        <f>+('1981 PUA exporters'!G19/'1981 PUA exporters'!$IJ19)^2</f>
        <v>0</v>
      </c>
      <c r="H19" s="3">
        <f>+('1981 PUA exporters'!H19/'1981 PUA exporters'!$IJ19)^2</f>
        <v>0</v>
      </c>
      <c r="I19" s="3">
        <f>+('1981 PUA exporters'!I19/'1981 PUA exporters'!$IJ19)^2</f>
        <v>0</v>
      </c>
      <c r="J19" s="3">
        <f>+('1981 PUA exporters'!J19/'1981 PUA exporters'!$IJ19)^2</f>
        <v>0</v>
      </c>
      <c r="K19" s="3">
        <f>+('1981 PUA exporters'!K19/'1981 PUA exporters'!$IJ19)^2</f>
        <v>3.6249308022961864E-5</v>
      </c>
      <c r="L19" s="3">
        <f>+('1981 PUA exporters'!L19/'1981 PUA exporters'!$IJ19)^2</f>
        <v>7.2728346793103686E-5</v>
      </c>
      <c r="M19" s="3">
        <f>+('1981 PUA exporters'!M19/'1981 PUA exporters'!$IJ19)^2</f>
        <v>0</v>
      </c>
      <c r="N19" s="3">
        <f>+('1981 PUA exporters'!N19/'1981 PUA exporters'!$IJ19)^2</f>
        <v>6.6783374996685181E-5</v>
      </c>
      <c r="O19" s="3">
        <f>+('1981 PUA exporters'!O19/'1981 PUA exporters'!$IJ19)^2</f>
        <v>0</v>
      </c>
      <c r="P19" s="3">
        <f>+('1981 PUA exporters'!P19/'1981 PUA exporters'!$IJ19)^2</f>
        <v>9.5820958156400943E-8</v>
      </c>
      <c r="Q19" s="3">
        <f>+('1981 PUA exporters'!Q19/'1981 PUA exporters'!$IJ19)^2</f>
        <v>6.9595001461389387E-5</v>
      </c>
      <c r="R19" s="3">
        <f>+('1981 PUA exporters'!R19/'1981 PUA exporters'!$IJ19)^2</f>
        <v>2.7529600830729384E-5</v>
      </c>
      <c r="S19" s="3">
        <f>+('1981 PUA exporters'!S19/'1981 PUA exporters'!$IJ19)^2</f>
        <v>0</v>
      </c>
      <c r="T19" s="3">
        <f>+('1981 PUA exporters'!T19/'1981 PUA exporters'!$IJ19)^2</f>
        <v>2.6087255858080149E-7</v>
      </c>
      <c r="U19" s="3">
        <f>+('1981 PUA exporters'!U19/'1981 PUA exporters'!$IJ19)^2</f>
        <v>0</v>
      </c>
      <c r="V19" s="3">
        <f>+('1981 PUA exporters'!V19/'1981 PUA exporters'!$IJ19)^2</f>
        <v>0</v>
      </c>
      <c r="W19" s="3">
        <f>+('1981 PUA exporters'!W19/'1981 PUA exporters'!$IJ19)^2</f>
        <v>0</v>
      </c>
      <c r="X19" s="3">
        <f>+('1981 PUA exporters'!X19/'1981 PUA exporters'!$IJ19)^2</f>
        <v>0</v>
      </c>
      <c r="Y19" s="3">
        <f>+('1981 PUA exporters'!Y19/'1981 PUA exporters'!$IJ19)^2</f>
        <v>0</v>
      </c>
      <c r="Z19" s="3">
        <f>+('1981 PUA exporters'!Z19/'1981 PUA exporters'!$IJ19)^2</f>
        <v>0</v>
      </c>
      <c r="AA19" s="3">
        <f>+('1981 PUA exporters'!AA19/'1981 PUA exporters'!$IJ19)^2</f>
        <v>0</v>
      </c>
      <c r="AB19" s="3">
        <f>+('1981 PUA exporters'!AB19/'1981 PUA exporters'!$IJ19)^2</f>
        <v>6.9230642267999681E-8</v>
      </c>
      <c r="AC19" s="3">
        <f>+('1981 PUA exporters'!AC19/'1981 PUA exporters'!$IJ19)^2</f>
        <v>4.695226949663645E-6</v>
      </c>
      <c r="AD19" s="3">
        <f>+('1981 PUA exporters'!AD19/'1981 PUA exporters'!$IJ19)^2</f>
        <v>0</v>
      </c>
      <c r="AE19" s="3">
        <f>+('1981 PUA exporters'!AE19/'1981 PUA exporters'!$IJ19)^2</f>
        <v>5.9888098847750589E-9</v>
      </c>
      <c r="AF19" s="3">
        <f>+('1981 PUA exporters'!AF19/'1981 PUA exporters'!$IJ19)^2</f>
        <v>0</v>
      </c>
      <c r="AG19" s="3">
        <f>+('1981 PUA exporters'!AG19/'1981 PUA exporters'!$IJ19)^2</f>
        <v>4.8509360066677978E-7</v>
      </c>
      <c r="AH19" s="3">
        <f>+('1981 PUA exporters'!AH19/'1981 PUA exporters'!$IJ19)^2</f>
        <v>0</v>
      </c>
      <c r="AI19" s="3">
        <f>+('1981 PUA exporters'!AI19/'1981 PUA exporters'!$IJ19)^2</f>
        <v>4.0484354821079389E-8</v>
      </c>
      <c r="AJ19" s="3">
        <f>+('1981 PUA exporters'!AJ19/'1981 PUA exporters'!$IJ19)^2</f>
        <v>0</v>
      </c>
      <c r="AK19" s="3">
        <f>+('1981 PUA exporters'!AK19/'1981 PUA exporters'!$IJ19)^2</f>
        <v>1.6695843749171295E-5</v>
      </c>
      <c r="AL19" s="3">
        <f>+('1981 PUA exporters'!AL19/'1981 PUA exporters'!$IJ19)^2</f>
        <v>1.3474822240743882E-6</v>
      </c>
      <c r="AM19" s="3">
        <f>+('1981 PUA exporters'!AM19/'1981 PUA exporters'!$IJ19)^2</f>
        <v>0</v>
      </c>
      <c r="AN19" s="3">
        <f>+('1981 PUA exporters'!AN19/'1981 PUA exporters'!$IJ19)^2</f>
        <v>0</v>
      </c>
      <c r="AO19" s="3">
        <f>+('1981 PUA exporters'!AO19/'1981 PUA exporters'!$IJ19)^2</f>
        <v>8.6238862340760826E-9</v>
      </c>
      <c r="AP19" s="3">
        <f>+('1981 PUA exporters'!AP19/'1981 PUA exporters'!$IJ19)^2</f>
        <v>0</v>
      </c>
      <c r="AQ19" s="3">
        <f>+('1981 PUA exporters'!AQ19/'1981 PUA exporters'!$IJ19)^2</f>
        <v>1.0564260636743204E-7</v>
      </c>
      <c r="AR19" s="3">
        <f>+('1981 PUA exporters'!AR19/'1981 PUA exporters'!$IJ19)^2</f>
        <v>9.8717146616678139E-6</v>
      </c>
      <c r="AS19" s="3">
        <f>+('1981 PUA exporters'!AS19/'1981 PUA exporters'!$IJ19)^2</f>
        <v>0</v>
      </c>
      <c r="AT19" s="3">
        <f>+('1981 PUA exporters'!AT19/'1981 PUA exporters'!$IJ19)^2</f>
        <v>0</v>
      </c>
      <c r="AU19" s="3">
        <f>+('1981 PUA exporters'!AU19/'1981 PUA exporters'!$IJ19)^2</f>
        <v>0</v>
      </c>
      <c r="AV19" s="3">
        <f>+('1981 PUA exporters'!AV19/'1981 PUA exporters'!$IJ19)^2</f>
        <v>0</v>
      </c>
      <c r="AW19" s="3">
        <f>+('1981 PUA exporters'!AW19/'1981 PUA exporters'!$IJ19)^2</f>
        <v>0</v>
      </c>
      <c r="AX19" s="3">
        <f>+('1981 PUA exporters'!AX19/'1981 PUA exporters'!$IJ19)^2</f>
        <v>6.2868130646414645E-6</v>
      </c>
      <c r="AY19" s="3">
        <f>+('1981 PUA exporters'!AY19/'1981 PUA exporters'!$IJ19)^2</f>
        <v>0</v>
      </c>
      <c r="AZ19" s="3">
        <f>+('1981 PUA exporters'!AZ19/'1981 PUA exporters'!$IJ19)^2</f>
        <v>0</v>
      </c>
      <c r="BA19" s="3">
        <f>+('1981 PUA exporters'!BA19/'1981 PUA exporters'!$IJ19)^2</f>
        <v>9.3914121089088561E-6</v>
      </c>
      <c r="BB19" s="3">
        <f>+('1981 PUA exporters'!BB19/'1981 PUA exporters'!$IJ19)^2</f>
        <v>1.9403744026671192E-8</v>
      </c>
      <c r="BC19" s="3">
        <f>+('1981 PUA exporters'!BC19/'1981 PUA exporters'!$IJ19)^2</f>
        <v>3.8905464983057294E-5</v>
      </c>
      <c r="BD19" s="3">
        <f>+('1981 PUA exporters'!BD19/'1981 PUA exporters'!$IJ19)^2</f>
        <v>0</v>
      </c>
      <c r="BE19" s="3">
        <f>+('1981 PUA exporters'!BE19/'1981 PUA exporters'!$IJ19)^2</f>
        <v>0</v>
      </c>
      <c r="BF19" s="3">
        <f>+('1981 PUA exporters'!BF19/'1981 PUA exporters'!$IJ19)^2</f>
        <v>1.2551398062514599E-3</v>
      </c>
      <c r="BG19" s="3">
        <f>+('1981 PUA exporters'!BG19/'1981 PUA exporters'!$IJ19)^2</f>
        <v>2.1373269560333442E-3</v>
      </c>
      <c r="BH19" s="3">
        <f>+('1981 PUA exporters'!BH19/'1981 PUA exporters'!$IJ19)^2</f>
        <v>2.3020985197075324E-7</v>
      </c>
      <c r="BI19" s="3">
        <f>+('1981 PUA exporters'!BI19/'1981 PUA exporters'!$IJ19)^2</f>
        <v>0</v>
      </c>
      <c r="BJ19" s="3">
        <f>+('1981 PUA exporters'!BJ19/'1981 PUA exporters'!$IJ19)^2</f>
        <v>3.4495544936304331E-8</v>
      </c>
      <c r="BK19" s="3">
        <f>+('1981 PUA exporters'!BK19/'1981 PUA exporters'!$IJ19)^2</f>
        <v>1.1594335936924511E-7</v>
      </c>
      <c r="BL19" s="3">
        <f>+('1981 PUA exporters'!BL19/'1981 PUA exporters'!$IJ19)^2</f>
        <v>1.0434902343232059E-6</v>
      </c>
      <c r="BM19" s="3">
        <f>+('1981 PUA exporters'!BM19/'1981 PUA exporters'!$IJ19)^2</f>
        <v>1.5331353305024151E-8</v>
      </c>
      <c r="BN19" s="3">
        <f>+('1981 PUA exporters'!BN19/'1981 PUA exporters'!$IJ19)^2</f>
        <v>0</v>
      </c>
      <c r="BO19" s="3">
        <f>+('1981 PUA exporters'!BO19/'1981 PUA exporters'!$IJ19)^2</f>
        <v>1.746336962400407E-7</v>
      </c>
      <c r="BP19" s="3">
        <f>+('1981 PUA exporters'!BP19/'1981 PUA exporters'!$IJ19)^2</f>
        <v>0</v>
      </c>
      <c r="BQ19" s="3">
        <f>+('1981 PUA exporters'!BQ19/'1981 PUA exporters'!$IJ19)^2</f>
        <v>0</v>
      </c>
      <c r="BR19" s="3">
        <f>+('1981 PUA exporters'!BR19/'1981 PUA exporters'!$IJ19)^2</f>
        <v>0</v>
      </c>
      <c r="BS19" s="3">
        <f>+('1981 PUA exporters'!BS19/'1981 PUA exporters'!$IJ19)^2</f>
        <v>4.0860212529447876E-5</v>
      </c>
      <c r="BT19" s="3">
        <f>+('1981 PUA exporters'!BT19/'1981 PUA exporters'!$IJ19)^2</f>
        <v>2.4436739853836148E-6</v>
      </c>
      <c r="BU19" s="3">
        <f>+('1981 PUA exporters'!BU19/'1981 PUA exporters'!$IJ19)^2</f>
        <v>2.347853027227214E-6</v>
      </c>
      <c r="BV19" s="3">
        <f>+('1981 PUA exporters'!BV19/'1981 PUA exporters'!$IJ19)^2</f>
        <v>3.9125709455379784E-4</v>
      </c>
      <c r="BW19" s="3">
        <f>+('1981 PUA exporters'!BW19/'1981 PUA exporters'!$IJ19)^2</f>
        <v>4.6952269496636459E-8</v>
      </c>
      <c r="BX19" s="3">
        <f>+('1981 PUA exporters'!BX19/'1981 PUA exporters'!$IJ19)^2</f>
        <v>0</v>
      </c>
      <c r="BY19" s="3">
        <f>+('1981 PUA exporters'!BY19/'1981 PUA exporters'!$IJ19)^2</f>
        <v>1.1384488038561995E-5</v>
      </c>
      <c r="BZ19" s="3">
        <f>+('1981 PUA exporters'!BZ19/'1981 PUA exporters'!$IJ19)^2</f>
        <v>4.0268757665227488E-7</v>
      </c>
      <c r="CA19" s="3">
        <f>+('1981 PUA exporters'!CA19/'1981 PUA exporters'!$IJ19)^2</f>
        <v>2.1559715585190207E-9</v>
      </c>
      <c r="CB19" s="3">
        <f>+('1981 PUA exporters'!CB19/'1981 PUA exporters'!$IJ19)^2</f>
        <v>5.4276823538111742E-5</v>
      </c>
      <c r="CC19" s="3">
        <f>+('1981 PUA exporters'!CC19/'1981 PUA exporters'!$IJ19)^2</f>
        <v>1.1594335936924511E-7</v>
      </c>
      <c r="CD19" s="3">
        <f>+('1981 PUA exporters'!CD19/'1981 PUA exporters'!$IJ19)^2</f>
        <v>1.3798217974521732E-7</v>
      </c>
      <c r="CE19" s="3">
        <f>+('1981 PUA exporters'!CE19/'1981 PUA exporters'!$IJ19)^2</f>
        <v>6.9853478496016281E-7</v>
      </c>
      <c r="CF19" s="3">
        <f>+('1981 PUA exporters'!CF19/'1981 PUA exporters'!$IJ19)^2</f>
        <v>2.3020985197075324E-7</v>
      </c>
      <c r="CG19" s="3">
        <f>+('1981 PUA exporters'!CG19/'1981 PUA exporters'!$IJ19)^2</f>
        <v>1.3342110213697264E-5</v>
      </c>
      <c r="CH19" s="3">
        <f>+('1981 PUA exporters'!CH19/'1981 PUA exporters'!$IJ19)^2</f>
        <v>3.8328383262560378E-9</v>
      </c>
      <c r="CI19" s="3">
        <f>+('1981 PUA exporters'!CI19/'1981 PUA exporters'!$IJ19)^2</f>
        <v>0</v>
      </c>
      <c r="CJ19" s="3">
        <f>+('1981 PUA exporters'!CJ19/'1981 PUA exporters'!$IJ19)^2</f>
        <v>5.036589113095824E-6</v>
      </c>
      <c r="CK19" s="3">
        <f>+('1981 PUA exporters'!CK19/'1981 PUA exporters'!$IJ19)^2</f>
        <v>3.8328383262560378E-9</v>
      </c>
      <c r="CL19" s="3">
        <f>+('1981 PUA exporters'!CL19/'1981 PUA exporters'!$IJ19)^2</f>
        <v>2.1287490638591828E-3</v>
      </c>
      <c r="CM19" s="3">
        <f>+('1981 PUA exporters'!CM19/'1981 PUA exporters'!$IJ19)^2</f>
        <v>6.6011058073944605E-6</v>
      </c>
      <c r="CN19" s="3">
        <f>+('1981 PUA exporters'!CN19/'1981 PUA exporters'!$IJ19)^2</f>
        <v>5.1062988601546049E-6</v>
      </c>
      <c r="CO19" s="3">
        <f>+('1981 PUA exporters'!CO19/'1981 PUA exporters'!$IJ19)^2</f>
        <v>5.3899288962975523E-8</v>
      </c>
      <c r="CP19" s="3">
        <f>+('1981 PUA exporters'!CP19/'1981 PUA exporters'!$IJ19)^2</f>
        <v>1.4166194409081855E-4</v>
      </c>
      <c r="CQ19" s="3">
        <f>+('1981 PUA exporters'!CQ19/'1981 PUA exporters'!$IJ19)^2</f>
        <v>0</v>
      </c>
      <c r="CR19" s="3">
        <f>+('1981 PUA exporters'!CR19/'1981 PUA exporters'!$IJ19)^2</f>
        <v>2.8985839842311278E-8</v>
      </c>
      <c r="CS19" s="3">
        <f>+('1981 PUA exporters'!CS19/'1981 PUA exporters'!$IJ19)^2</f>
        <v>3.3687055601859703E-5</v>
      </c>
      <c r="CT19" s="3">
        <f>+('1981 PUA exporters'!CT19/'1981 PUA exporters'!$IJ19)^2</f>
        <v>0</v>
      </c>
      <c r="CU19" s="3">
        <f>+('1981 PUA exporters'!CU19/'1981 PUA exporters'!$IJ19)^2</f>
        <v>7.2464599605778215E-7</v>
      </c>
      <c r="CV19" s="3">
        <f>+('1981 PUA exporters'!CV19/'1981 PUA exporters'!$IJ19)^2</f>
        <v>9.5820958156400943E-8</v>
      </c>
      <c r="CW19" s="3">
        <f>+('1981 PUA exporters'!CW19/'1981 PUA exporters'!$IJ19)^2</f>
        <v>5.6348712205848519E-5</v>
      </c>
      <c r="CX19" s="3">
        <f>+('1981 PUA exporters'!CX19/'1981 PUA exporters'!$IJ19)^2</f>
        <v>2.042519544061842E-5</v>
      </c>
      <c r="CY19" s="3">
        <f>+('1981 PUA exporters'!CY19/'1981 PUA exporters'!$IJ19)^2</f>
        <v>0</v>
      </c>
      <c r="CZ19" s="3">
        <f>+('1981 PUA exporters'!CZ19/'1981 PUA exporters'!$IJ19)^2</f>
        <v>9.5820958156400946E-10</v>
      </c>
      <c r="DA19" s="3">
        <f>+('1981 PUA exporters'!DA19/'1981 PUA exporters'!$IJ19)^2</f>
        <v>3.2794722929028219E-7</v>
      </c>
      <c r="DB19" s="3">
        <f>+('1981 PUA exporters'!DB19/'1981 PUA exporters'!$IJ19)^2</f>
        <v>0</v>
      </c>
      <c r="DC19" s="3">
        <f>+('1981 PUA exporters'!DC19/'1981 PUA exporters'!$IJ19)^2</f>
        <v>1.1738067374159115E-8</v>
      </c>
      <c r="DD19" s="3">
        <f>+('1981 PUA exporters'!DD19/'1981 PUA exporters'!$IJ19)^2</f>
        <v>6.8822444986253397E-5</v>
      </c>
      <c r="DE19" s="3">
        <f>+('1981 PUA exporters'!DE19/'1981 PUA exporters'!$IJ19)^2</f>
        <v>2.3955239539100236E-10</v>
      </c>
      <c r="DF19" s="3">
        <f>+('1981 PUA exporters'!DF19/'1981 PUA exporters'!$IJ19)^2</f>
        <v>0</v>
      </c>
      <c r="DG19" s="3">
        <f>+('1981 PUA exporters'!DG19/'1981 PUA exporters'!$IJ19)^2</f>
        <v>0</v>
      </c>
      <c r="DH19" s="3">
        <f>+('1981 PUA exporters'!DH19/'1981 PUA exporters'!$IJ19)^2</f>
        <v>8.0585425809533183E-7</v>
      </c>
      <c r="DI19" s="3">
        <f>+('1981 PUA exporters'!DI19/'1981 PUA exporters'!$IJ19)^2</f>
        <v>3.9863914117016693E-6</v>
      </c>
      <c r="DJ19" s="3">
        <f>+('1981 PUA exporters'!DJ19/'1981 PUA exporters'!$IJ19)^2</f>
        <v>0</v>
      </c>
      <c r="DK19" s="3">
        <f>+('1981 PUA exporters'!DK19/'1981 PUA exporters'!$IJ19)^2</f>
        <v>0</v>
      </c>
      <c r="DL19" s="3">
        <f>+('1981 PUA exporters'!DL19/'1981 PUA exporters'!$IJ19)^2</f>
        <v>2.1559715585190207E-9</v>
      </c>
      <c r="DM19" s="3">
        <f>+('1981 PUA exporters'!DM19/'1981 PUA exporters'!$IJ19)^2</f>
        <v>2.3955239539100236E-8</v>
      </c>
      <c r="DN19" s="3">
        <f>+('1981 PUA exporters'!DN19/'1981 PUA exporters'!$IJ19)^2</f>
        <v>2.0146356452383296E-7</v>
      </c>
      <c r="DO19" s="3">
        <f>+('1981 PUA exporters'!DO19/'1981 PUA exporters'!$IJ19)^2</f>
        <v>2.1559715585190207E-9</v>
      </c>
      <c r="DP19" s="3">
        <f>+('1981 PUA exporters'!DP19/'1981 PUA exporters'!$IJ19)^2</f>
        <v>8.6238862340760826E-9</v>
      </c>
      <c r="DQ19" s="3">
        <f>+('1981 PUA exporters'!DQ19/'1981 PUA exporters'!$IJ19)^2</f>
        <v>1.9403744026671192E-8</v>
      </c>
      <c r="DR19" s="3">
        <f>+('1981 PUA exporters'!DR19/'1981 PUA exporters'!$IJ19)^2</f>
        <v>6.1325413220096605E-8</v>
      </c>
      <c r="DS19" s="3">
        <f>+('1981 PUA exporters'!DS19/'1981 PUA exporters'!$IJ19)^2</f>
        <v>1.4462472811701444E-2</v>
      </c>
      <c r="DT19" s="3">
        <f>+('1981 PUA exporters'!DT19/'1981 PUA exporters'!$IJ19)^2</f>
        <v>1.5331353305024151E-8</v>
      </c>
      <c r="DU19" s="3">
        <f>+('1981 PUA exporters'!DU19/'1981 PUA exporters'!$IJ19)^2</f>
        <v>3.4495544936304331E-8</v>
      </c>
      <c r="DV19" s="3">
        <f>+('1981 PUA exporters'!DV19/'1981 PUA exporters'!$IJ19)^2</f>
        <v>6.9149218408806279E-2</v>
      </c>
      <c r="DW19" s="3">
        <f>+('1981 PUA exporters'!DW19/'1981 PUA exporters'!$IJ19)^2</f>
        <v>3.8328383262560378E-9</v>
      </c>
      <c r="DX19" s="3">
        <f>+('1981 PUA exporters'!DX19/'1981 PUA exporters'!$IJ19)^2</f>
        <v>6.4774967713727022E-7</v>
      </c>
      <c r="DY19" s="3">
        <f>+('1981 PUA exporters'!DY19/'1981 PUA exporters'!$IJ19)^2</f>
        <v>1.2672321716184021E-7</v>
      </c>
      <c r="DZ19" s="3">
        <f>+('1981 PUA exporters'!DZ19/'1981 PUA exporters'!$IJ19)^2</f>
        <v>1.0434902343232059E-6</v>
      </c>
      <c r="EA19" s="3">
        <f>+('1981 PUA exporters'!EA19/'1981 PUA exporters'!$IJ19)^2</f>
        <v>4.0268757665227488E-7</v>
      </c>
      <c r="EB19" s="3">
        <f>+('1981 PUA exporters'!EB19/'1981 PUA exporters'!$IJ19)^2</f>
        <v>0</v>
      </c>
      <c r="EC19" s="3">
        <f>+('1981 PUA exporters'!EC19/'1981 PUA exporters'!$IJ19)^2</f>
        <v>0</v>
      </c>
      <c r="ED19" s="3">
        <f>+('1981 PUA exporters'!ED19/'1981 PUA exporters'!$IJ19)^2</f>
        <v>0</v>
      </c>
      <c r="EE19" s="3">
        <f>+('1981 PUA exporters'!EE19/'1981 PUA exporters'!$IJ19)^2</f>
        <v>1.3798217974521732E-7</v>
      </c>
      <c r="EF19" s="3">
        <f>+('1981 PUA exporters'!EF19/'1981 PUA exporters'!$IJ19)^2</f>
        <v>0</v>
      </c>
      <c r="EG19" s="3">
        <f>+('1981 PUA exporters'!EG19/'1981 PUA exporters'!$IJ19)^2</f>
        <v>4.6952269496636459E-8</v>
      </c>
      <c r="EH19" s="3">
        <f>+('1981 PUA exporters'!EH19/'1981 PUA exporters'!$IJ19)^2</f>
        <v>0</v>
      </c>
      <c r="EI19" s="3">
        <f>+('1981 PUA exporters'!EI19/'1981 PUA exporters'!$IJ19)^2</f>
        <v>0</v>
      </c>
      <c r="EJ19" s="3">
        <f>+('1981 PUA exporters'!EJ19/'1981 PUA exporters'!$IJ19)^2</f>
        <v>0</v>
      </c>
      <c r="EK19" s="3">
        <f>+('1981 PUA exporters'!EK19/'1981 PUA exporters'!$IJ19)^2</f>
        <v>0</v>
      </c>
      <c r="EL19" s="3">
        <f>+('1981 PUA exporters'!EL19/'1981 PUA exporters'!$IJ19)^2</f>
        <v>0</v>
      </c>
      <c r="EM19" s="3">
        <f>+('1981 PUA exporters'!EM19/'1981 PUA exporters'!$IJ19)^2</f>
        <v>5.4733889508517779E-5</v>
      </c>
      <c r="EN19" s="3">
        <f>+('1981 PUA exporters'!EN19/'1981 PUA exporters'!$IJ19)^2</f>
        <v>0</v>
      </c>
      <c r="EO19" s="3">
        <f>+('1981 PUA exporters'!EO19/'1981 PUA exporters'!$IJ19)^2</f>
        <v>1.0121088705269849E-6</v>
      </c>
      <c r="EP19" s="3">
        <f>+('1981 PUA exporters'!EP19/'1981 PUA exporters'!$IJ19)^2</f>
        <v>6.1325413220096605E-8</v>
      </c>
      <c r="EQ19" s="3">
        <f>+('1981 PUA exporters'!EQ19/'1981 PUA exporters'!$IJ19)^2</f>
        <v>0</v>
      </c>
      <c r="ER19" s="3">
        <f>+('1981 PUA exporters'!ER19/'1981 PUA exporters'!$IJ19)^2</f>
        <v>1.1384488038561995E-5</v>
      </c>
      <c r="ES19" s="3">
        <f>+('1981 PUA exporters'!ES19/'1981 PUA exporters'!$IJ19)^2</f>
        <v>0</v>
      </c>
      <c r="ET19" s="3">
        <f>+('1981 PUA exporters'!ET19/'1981 PUA exporters'!$IJ19)^2</f>
        <v>0</v>
      </c>
      <c r="EU19" s="3">
        <f>+('1981 PUA exporters'!EU19/'1981 PUA exporters'!$IJ19)^2</f>
        <v>2.1559715585190207E-9</v>
      </c>
      <c r="EV19" s="3">
        <f>+('1981 PUA exporters'!EV19/'1981 PUA exporters'!$IJ19)^2</f>
        <v>3.8328383262560377E-7</v>
      </c>
      <c r="EW19" s="3">
        <f>+('1981 PUA exporters'!EW19/'1981 PUA exporters'!$IJ19)^2</f>
        <v>0</v>
      </c>
      <c r="EX19" s="3">
        <f>+('1981 PUA exporters'!EX19/'1981 PUA exporters'!$IJ19)^2</f>
        <v>1.2672321716184021E-7</v>
      </c>
      <c r="EY19" s="3">
        <f>+('1981 PUA exporters'!EY19/'1981 PUA exporters'!$IJ19)^2</f>
        <v>0</v>
      </c>
      <c r="EZ19" s="3">
        <f>+('1981 PUA exporters'!EZ19/'1981 PUA exporters'!$IJ19)^2</f>
        <v>3.3923014711319839E-6</v>
      </c>
      <c r="FA19" s="3">
        <f>+('1981 PUA exporters'!FA19/'1981 PUA exporters'!$IJ19)^2</f>
        <v>0</v>
      </c>
      <c r="FB19" s="3">
        <f>+('1981 PUA exporters'!FB19/'1981 PUA exporters'!$IJ19)^2</f>
        <v>0</v>
      </c>
      <c r="FC19" s="3">
        <f>+('1981 PUA exporters'!FC19/'1981 PUA exporters'!$IJ19)^2</f>
        <v>0</v>
      </c>
      <c r="FD19" s="3">
        <f>+('1981 PUA exporters'!FD19/'1981 PUA exporters'!$IJ19)^2</f>
        <v>9.7202935925411643E-5</v>
      </c>
      <c r="FE19" s="3">
        <f>+('1981 PUA exporters'!FE19/'1981 PUA exporters'!$IJ19)^2</f>
        <v>6.1325413220096603E-6</v>
      </c>
      <c r="FF19" s="3">
        <f>+('1981 PUA exporters'!FF19/'1981 PUA exporters'!$IJ19)^2</f>
        <v>3.6435919338971451E-7</v>
      </c>
      <c r="FG19" s="3">
        <f>+('1981 PUA exporters'!FG19/'1981 PUA exporters'!$IJ19)^2</f>
        <v>0</v>
      </c>
      <c r="FH19" s="3">
        <f>+('1981 PUA exporters'!FH19/'1981 PUA exporters'!$IJ19)^2</f>
        <v>0</v>
      </c>
      <c r="FI19" s="3">
        <f>+('1981 PUA exporters'!FI19/'1981 PUA exporters'!$IJ19)^2</f>
        <v>2.8985839842311278E-8</v>
      </c>
      <c r="FJ19" s="3">
        <f>+('1981 PUA exporters'!FJ19/'1981 PUA exporters'!$IJ19)^2</f>
        <v>0</v>
      </c>
      <c r="FK19" s="3">
        <f>+('1981 PUA exporters'!FK19/'1981 PUA exporters'!$IJ19)^2</f>
        <v>3.8520264731268567E-5</v>
      </c>
      <c r="FL19" s="3">
        <f>+('1981 PUA exporters'!FL19/'1981 PUA exporters'!$IJ19)^2</f>
        <v>0</v>
      </c>
      <c r="FM19" s="3">
        <f>+('1981 PUA exporters'!FM19/'1981 PUA exporters'!$IJ19)^2</f>
        <v>1.7717295163118532E-6</v>
      </c>
      <c r="FN19" s="3">
        <f>+('1981 PUA exporters'!FN19/'1981 PUA exporters'!$IJ19)^2</f>
        <v>1.5331353305024151E-8</v>
      </c>
      <c r="FO19" s="3">
        <f>+('1981 PUA exporters'!FO19/'1981 PUA exporters'!$IJ19)^2</f>
        <v>6.9230642267999681E-8</v>
      </c>
      <c r="FP19" s="3">
        <f>+('1981 PUA exporters'!FP19/'1981 PUA exporters'!$IJ19)^2</f>
        <v>8.0223701692492777E-6</v>
      </c>
      <c r="FQ19" s="3">
        <f>+('1981 PUA exporters'!FQ19/'1981 PUA exporters'!$IJ19)^2</f>
        <v>2.8183099765356032E-5</v>
      </c>
      <c r="FR19" s="3">
        <f>+('1981 PUA exporters'!FR19/'1981 PUA exporters'!$IJ19)^2</f>
        <v>2.6087255858080149E-7</v>
      </c>
      <c r="FS19" s="3">
        <f>+('1981 PUA exporters'!FS19/'1981 PUA exporters'!$IJ19)^2</f>
        <v>1.1738067374159115E-8</v>
      </c>
      <c r="FT19" s="3">
        <f>+('1981 PUA exporters'!FT19/'1981 PUA exporters'!$IJ19)^2</f>
        <v>0</v>
      </c>
      <c r="FU19" s="3">
        <f>+('1981 PUA exporters'!FU19/'1981 PUA exporters'!$IJ19)^2</f>
        <v>4.3065771433812841E-5</v>
      </c>
      <c r="FV19" s="3">
        <f>+('1981 PUA exporters'!FV19/'1981 PUA exporters'!$IJ19)^2</f>
        <v>0</v>
      </c>
      <c r="FW19" s="3">
        <f>+('1981 PUA exporters'!FW19/'1981 PUA exporters'!$IJ19)^2</f>
        <v>8.6238862340760826E-9</v>
      </c>
      <c r="FX19" s="3">
        <f>+('1981 PUA exporters'!FX19/'1981 PUA exporters'!$IJ19)^2</f>
        <v>5.4276823538111742E-5</v>
      </c>
      <c r="FY19" s="3">
        <f>+('1981 PUA exporters'!FY19/'1981 PUA exporters'!$IJ19)^2</f>
        <v>1.746336962400407E-7</v>
      </c>
      <c r="FZ19" s="3">
        <f>+('1981 PUA exporters'!FZ19/'1981 PUA exporters'!$IJ19)^2</f>
        <v>4.0484354821079389E-8</v>
      </c>
      <c r="GA19" s="3">
        <f>+('1981 PUA exporters'!GA19/'1981 PUA exporters'!$IJ19)^2</f>
        <v>0</v>
      </c>
      <c r="GB19" s="3">
        <f>+('1981 PUA exporters'!GB19/'1981 PUA exporters'!$IJ19)^2</f>
        <v>1.5331353305024151E-8</v>
      </c>
      <c r="GC19" s="3">
        <f>+('1981 PUA exporters'!GC19/'1981 PUA exporters'!$IJ19)^2</f>
        <v>0</v>
      </c>
      <c r="GD19" s="3">
        <f>+('1981 PUA exporters'!GD19/'1981 PUA exporters'!$IJ19)^2</f>
        <v>5.9888098847750589E-9</v>
      </c>
      <c r="GE19" s="3">
        <f>+('1981 PUA exporters'!GE19/'1981 PUA exporters'!$IJ19)^2</f>
        <v>2.6410651591858008E-6</v>
      </c>
      <c r="GF19" s="3">
        <f>+('1981 PUA exporters'!GF19/'1981 PUA exporters'!$IJ19)^2</f>
        <v>4.9673584708278252E-6</v>
      </c>
      <c r="GG19" s="3">
        <f>+('1981 PUA exporters'!GG19/'1981 PUA exporters'!$IJ19)^2</f>
        <v>0</v>
      </c>
      <c r="GH19" s="3">
        <f>+('1981 PUA exporters'!GH19/'1981 PUA exporters'!$IJ19)^2</f>
        <v>0</v>
      </c>
      <c r="GI19" s="3">
        <f>+('1981 PUA exporters'!GI19/'1981 PUA exporters'!$IJ19)^2</f>
        <v>0</v>
      </c>
      <c r="GJ19" s="3">
        <f>+('1981 PUA exporters'!GJ19/'1981 PUA exporters'!$IJ19)^2</f>
        <v>8.1986807322570558E-6</v>
      </c>
      <c r="GK19" s="3">
        <f>+('1981 PUA exporters'!GK19/'1981 PUA exporters'!$IJ19)^2</f>
        <v>1.0753507029102093E-6</v>
      </c>
      <c r="GL19" s="3">
        <f>+('1981 PUA exporters'!GL19/'1981 PUA exporters'!$IJ19)^2</f>
        <v>0</v>
      </c>
      <c r="GM19" s="3">
        <f>+('1981 PUA exporters'!GM19/'1981 PUA exporters'!$IJ19)^2</f>
        <v>0</v>
      </c>
      <c r="GN19" s="3">
        <f>+('1981 PUA exporters'!GN19/'1981 PUA exporters'!$IJ19)^2</f>
        <v>0</v>
      </c>
      <c r="GO19" s="3">
        <f>+('1981 PUA exporters'!GO19/'1981 PUA exporters'!$IJ19)^2</f>
        <v>0</v>
      </c>
      <c r="GP19" s="3">
        <f>+('1981 PUA exporters'!GP19/'1981 PUA exporters'!$IJ19)^2</f>
        <v>2.042519544061842E-5</v>
      </c>
      <c r="GQ19" s="3">
        <f>+('1981 PUA exporters'!GQ19/'1981 PUA exporters'!$IJ19)^2</f>
        <v>2.8985839842311278E-8</v>
      </c>
      <c r="GR19" s="3">
        <f>+('1981 PUA exporters'!GR19/'1981 PUA exporters'!$IJ19)^2</f>
        <v>1.2672321716184021E-7</v>
      </c>
      <c r="GS19" s="3">
        <f>+('1981 PUA exporters'!GS19/'1981 PUA exporters'!$IJ19)^2</f>
        <v>9.7940613571778699E-4</v>
      </c>
      <c r="GT19" s="3">
        <f>+('1981 PUA exporters'!GT19/'1981 PUA exporters'!$IJ19)^2</f>
        <v>0</v>
      </c>
      <c r="GU19" s="3">
        <f>+('1981 PUA exporters'!GU19/'1981 PUA exporters'!$IJ19)^2</f>
        <v>9.2026448213407466E-6</v>
      </c>
      <c r="GV19" s="3">
        <f>+('1981 PUA exporters'!GV19/'1981 PUA exporters'!$IJ19)^2</f>
        <v>0</v>
      </c>
      <c r="GW19" s="3">
        <f>+('1981 PUA exporters'!GW19/'1981 PUA exporters'!$IJ19)^2</f>
        <v>0</v>
      </c>
      <c r="GX19" s="3">
        <f>+('1981 PUA exporters'!GX19/'1981 PUA exporters'!$IJ19)^2</f>
        <v>0</v>
      </c>
      <c r="GY19" s="3">
        <f>+('1981 PUA exporters'!GY19/'1981 PUA exporters'!$IJ19)^2</f>
        <v>0</v>
      </c>
      <c r="GZ19" s="3">
        <f>+('1981 PUA exporters'!GZ19/'1981 PUA exporters'!$IJ19)^2</f>
        <v>0</v>
      </c>
      <c r="HA19" s="3">
        <f>+('1981 PUA exporters'!HA19/'1981 PUA exporters'!$IJ19)^2</f>
        <v>3.4495544936304331E-8</v>
      </c>
      <c r="HB19" s="3">
        <f>+('1981 PUA exporters'!HB19/'1981 PUA exporters'!$IJ19)^2</f>
        <v>2.7941391398406512E-6</v>
      </c>
      <c r="HC19" s="3">
        <f>+('1981 PUA exporters'!HC19/'1981 PUA exporters'!$IJ19)^2</f>
        <v>5.9888098847750589E-9</v>
      </c>
      <c r="HD19" s="3">
        <f>+('1981 PUA exporters'!HD19/'1981 PUA exporters'!$IJ19)^2</f>
        <v>9.5820958156400946E-10</v>
      </c>
      <c r="HE19" s="3">
        <f>+('1981 PUA exporters'!HE19/'1981 PUA exporters'!$IJ19)^2</f>
        <v>1.1738067374159115E-8</v>
      </c>
      <c r="HF19" s="3">
        <f>+('1981 PUA exporters'!HF19/'1981 PUA exporters'!$IJ19)^2</f>
        <v>0</v>
      </c>
      <c r="HG19" s="3">
        <f>+('1981 PUA exporters'!HG19/'1981 PUA exporters'!$IJ19)^2</f>
        <v>0</v>
      </c>
      <c r="HH19" s="3">
        <f>+('1981 PUA exporters'!HH19/'1981 PUA exporters'!$IJ19)^2</f>
        <v>0</v>
      </c>
      <c r="HI19" s="3">
        <f>+('1981 PUA exporters'!HI19/'1981 PUA exporters'!$IJ19)^2</f>
        <v>2.0146356452383296E-7</v>
      </c>
      <c r="HJ19" s="3">
        <f>+('1981 PUA exporters'!HJ19/'1981 PUA exporters'!$IJ19)^2</f>
        <v>1.3855770437514424E-3</v>
      </c>
      <c r="HK19" s="3">
        <f>+('1981 PUA exporters'!HK19/'1981 PUA exporters'!$IJ19)^2</f>
        <v>2.7692256907199872E-7</v>
      </c>
      <c r="HL19" s="3">
        <f>+('1981 PUA exporters'!HL19/'1981 PUA exporters'!$IJ19)^2</f>
        <v>6.6808767550596636E-6</v>
      </c>
      <c r="HM19" s="3">
        <f>+('1981 PUA exporters'!HM19/'1981 PUA exporters'!$IJ19)^2</f>
        <v>2.3289188058955092E-4</v>
      </c>
      <c r="HN19" s="3">
        <f>+('1981 PUA exporters'!HN19/'1981 PUA exporters'!$IJ19)^2</f>
        <v>2.0847047208901981E-5</v>
      </c>
      <c r="HO19" s="3">
        <f>+('1981 PUA exporters'!HO19/'1981 PUA exporters'!$IJ19)^2</f>
        <v>9.3914121089088561E-6</v>
      </c>
      <c r="HP19" s="3">
        <f>+('1981 PUA exporters'!HP19/'1981 PUA exporters'!$IJ19)^2</f>
        <v>2.0146356452383296E-5</v>
      </c>
      <c r="HQ19" s="3">
        <f>+('1981 PUA exporters'!HQ19/'1981 PUA exporters'!$IJ19)^2</f>
        <v>6.4774967713727022E-7</v>
      </c>
      <c r="HR19" s="3">
        <f>+('1981 PUA exporters'!HR19/'1981 PUA exporters'!$IJ19)^2</f>
        <v>1.7145148221966663E-4</v>
      </c>
      <c r="HS19" s="3">
        <f>+('1981 PUA exporters'!HS19/'1981 PUA exporters'!$IJ19)^2</f>
        <v>1.2672321716184021E-7</v>
      </c>
      <c r="HT19" s="3">
        <f>+('1981 PUA exporters'!HT19/'1981 PUA exporters'!$IJ19)^2</f>
        <v>4.9158307505792191E-5</v>
      </c>
      <c r="HU19" s="3">
        <f>+('1981 PUA exporters'!HU19/'1981 PUA exporters'!$IJ19)^2</f>
        <v>2.3333938841938085E-3</v>
      </c>
      <c r="HV19" s="3">
        <f>+('1981 PUA exporters'!HV19/'1981 PUA exporters'!$IJ19)^2</f>
        <v>9.781427363844946E-5</v>
      </c>
      <c r="HW19" s="3">
        <f>+('1981 PUA exporters'!HW19/'1981 PUA exporters'!$IJ19)^2</f>
        <v>0</v>
      </c>
      <c r="HX19" s="3">
        <f>+('1981 PUA exporters'!HX19/'1981 PUA exporters'!$IJ19)^2</f>
        <v>9.8427527770650436E-5</v>
      </c>
      <c r="HY19" s="3">
        <f>+('1981 PUA exporters'!HY19/'1981 PUA exporters'!$IJ19)^2</f>
        <v>1.5794743458668502E-4</v>
      </c>
      <c r="HZ19" s="3">
        <f>+('1981 PUA exporters'!HZ19/'1981 PUA exporters'!$IJ19)^2</f>
        <v>3.1218707719750816E-5</v>
      </c>
      <c r="IA19" s="3">
        <f>+('1981 PUA exporters'!IA19/'1981 PUA exporters'!$IJ19)^2</f>
        <v>5.9888098847750589E-9</v>
      </c>
      <c r="IB19" s="3">
        <f>+('1981 PUA exporters'!IB19/'1981 PUA exporters'!$IJ19)^2</f>
        <v>5.389928896297553E-6</v>
      </c>
      <c r="IC19" s="3">
        <f>+('1981 PUA exporters'!IC19/'1981 PUA exporters'!$IJ19)^2</f>
        <v>3.7755613485180483E-5</v>
      </c>
      <c r="ID19" s="3">
        <f>+('1981 PUA exporters'!ID19/'1981 PUA exporters'!$IJ19)^2</f>
        <v>8.0585425809533183E-7</v>
      </c>
      <c r="IE19" s="3">
        <f>+('1981 PUA exporters'!IE19/'1981 PUA exporters'!$IJ19)^2</f>
        <v>4.981156688802347E-5</v>
      </c>
      <c r="IF19" s="3">
        <f>+('1981 PUA exporters'!IF19/'1981 PUA exporters'!$IJ19)^2</f>
        <v>8.287554670947116E-6</v>
      </c>
      <c r="IG19" s="3">
        <f>+('1981 PUA exporters'!IG19/'1981 PUA exporters'!$IJ19)^2</f>
        <v>2.6087255858080149E-7</v>
      </c>
      <c r="IH19" s="3">
        <f>+('1981 PUA exporters'!IH19/'1981 PUA exporters'!$IJ19)^2</f>
        <v>3.5654978529996783E-6</v>
      </c>
      <c r="II19" s="3">
        <f>+('1981 PUA exporters'!II19/'1981 PUA exporters'!$IJ19)^2</f>
        <v>2.3955239539100236E-10</v>
      </c>
      <c r="IJ19" s="3"/>
      <c r="IK19" s="3" t="str">
        <f t="shared" si="0"/>
        <v>Derby</v>
      </c>
      <c r="IL19" s="3">
        <f t="shared" si="1"/>
        <v>9.646005783609303E-2</v>
      </c>
    </row>
    <row r="20" spans="1:246" x14ac:dyDescent="0.25">
      <c r="A20" t="s">
        <v>262</v>
      </c>
      <c r="B20" s="3">
        <f>+('1981 PUA exporters'!B20/'1981 PUA exporters'!$IJ20)^2</f>
        <v>2.4690820242919954E-4</v>
      </c>
      <c r="C20" s="3">
        <f>+('1981 PUA exporters'!C20/'1981 PUA exporters'!$IJ20)^2</f>
        <v>0.11639318434833235</v>
      </c>
      <c r="D20" s="3">
        <f>+('1981 PUA exporters'!D20/'1981 PUA exporters'!$IJ20)^2</f>
        <v>0</v>
      </c>
      <c r="E20" s="3">
        <f>+('1981 PUA exporters'!E20/'1981 PUA exporters'!$IJ20)^2</f>
        <v>4.1630395379348103E-5</v>
      </c>
      <c r="F20" s="3">
        <f>+('1981 PUA exporters'!F20/'1981 PUA exporters'!$IJ20)^2</f>
        <v>1.5869521441591081E-5</v>
      </c>
      <c r="G20" s="3">
        <f>+('1981 PUA exporters'!G20/'1981 PUA exporters'!$IJ20)^2</f>
        <v>0</v>
      </c>
      <c r="H20" s="3">
        <f>+('1981 PUA exporters'!H20/'1981 PUA exporters'!$IJ20)^2</f>
        <v>0</v>
      </c>
      <c r="I20" s="3">
        <f>+('1981 PUA exporters'!I20/'1981 PUA exporters'!$IJ20)^2</f>
        <v>8.5741091812409707E-6</v>
      </c>
      <c r="J20" s="3">
        <f>+('1981 PUA exporters'!J20/'1981 PUA exporters'!$IJ20)^2</f>
        <v>0</v>
      </c>
      <c r="K20" s="3">
        <f>+('1981 PUA exporters'!K20/'1981 PUA exporters'!$IJ20)^2</f>
        <v>4.2643585897422071E-4</v>
      </c>
      <c r="L20" s="3">
        <f>+('1981 PUA exporters'!L20/'1981 PUA exporters'!$IJ20)^2</f>
        <v>5.4087836392641797E-5</v>
      </c>
      <c r="M20" s="3">
        <f>+('1981 PUA exporters'!M20/'1981 PUA exporters'!$IJ20)^2</f>
        <v>0</v>
      </c>
      <c r="N20" s="3">
        <f>+('1981 PUA exporters'!N20/'1981 PUA exporters'!$IJ20)^2</f>
        <v>1.3025782958413137E-5</v>
      </c>
      <c r="O20" s="3">
        <f>+('1981 PUA exporters'!O20/'1981 PUA exporters'!$IJ20)^2</f>
        <v>0</v>
      </c>
      <c r="P20" s="3">
        <f>+('1981 PUA exporters'!P20/'1981 PUA exporters'!$IJ20)^2</f>
        <v>7.7950662702358427E-6</v>
      </c>
      <c r="Q20" s="3">
        <f>+('1981 PUA exporters'!Q20/'1981 PUA exporters'!$IJ20)^2</f>
        <v>0</v>
      </c>
      <c r="R20" s="3">
        <f>+('1981 PUA exporters'!R20/'1981 PUA exporters'!$IJ20)^2</f>
        <v>2.968199862531386E-4</v>
      </c>
      <c r="S20" s="3">
        <f>+('1981 PUA exporters'!S20/'1981 PUA exporters'!$IJ20)^2</f>
        <v>1.0433610415247261E-8</v>
      </c>
      <c r="T20" s="3">
        <f>+('1981 PUA exporters'!T20/'1981 PUA exporters'!$IJ20)^2</f>
        <v>9.3902493737225334E-8</v>
      </c>
      <c r="U20" s="3">
        <f>+('1981 PUA exporters'!U20/'1981 PUA exporters'!$IJ20)^2</f>
        <v>0</v>
      </c>
      <c r="V20" s="3">
        <f>+('1981 PUA exporters'!V20/'1981 PUA exporters'!$IJ20)^2</f>
        <v>6.6960593064964635E-6</v>
      </c>
      <c r="W20" s="3">
        <f>+('1981 PUA exporters'!W20/'1981 PUA exporters'!$IJ20)^2</f>
        <v>4.4082004004419676E-5</v>
      </c>
      <c r="X20" s="3">
        <f>+('1981 PUA exporters'!X20/'1981 PUA exporters'!$IJ20)^2</f>
        <v>0</v>
      </c>
      <c r="Y20" s="3">
        <f>+('1981 PUA exporters'!Y20/'1981 PUA exporters'!$IJ20)^2</f>
        <v>0</v>
      </c>
      <c r="Z20" s="3">
        <f>+('1981 PUA exporters'!Z20/'1981 PUA exporters'!$IJ20)^2</f>
        <v>4.898000444935519E-6</v>
      </c>
      <c r="AA20" s="3">
        <f>+('1981 PUA exporters'!AA20/'1981 PUA exporters'!$IJ20)^2</f>
        <v>0</v>
      </c>
      <c r="AB20" s="3">
        <f>+('1981 PUA exporters'!AB20/'1981 PUA exporters'!$IJ20)^2</f>
        <v>4.1850370665602897E-7</v>
      </c>
      <c r="AC20" s="3">
        <f>+('1981 PUA exporters'!AC20/'1981 PUA exporters'!$IJ20)^2</f>
        <v>2.2722084904316255E-7</v>
      </c>
      <c r="AD20" s="3">
        <f>+('1981 PUA exporters'!AD20/'1981 PUA exporters'!$IJ20)^2</f>
        <v>0</v>
      </c>
      <c r="AE20" s="3">
        <f>+('1981 PUA exporters'!AE20/'1981 PUA exporters'!$IJ20)^2</f>
        <v>6.9586385019468547E-7</v>
      </c>
      <c r="AF20" s="3">
        <f>+('1981 PUA exporters'!AF20/'1981 PUA exporters'!$IJ20)^2</f>
        <v>0</v>
      </c>
      <c r="AG20" s="3">
        <f>+('1981 PUA exporters'!AG20/'1981 PUA exporters'!$IJ20)^2</f>
        <v>1.4241907199063664E-4</v>
      </c>
      <c r="AH20" s="3">
        <f>+('1981 PUA exporters'!AH20/'1981 PUA exporters'!$IJ20)^2</f>
        <v>2.9564794401649254E-4</v>
      </c>
      <c r="AI20" s="3">
        <f>+('1981 PUA exporters'!AI20/'1981 PUA exporters'!$IJ20)^2</f>
        <v>2.9677825181147762E-7</v>
      </c>
      <c r="AJ20" s="3">
        <f>+('1981 PUA exporters'!AJ20/'1981 PUA exporters'!$IJ20)^2</f>
        <v>7.700294308964014E-6</v>
      </c>
      <c r="AK20" s="3">
        <f>+('1981 PUA exporters'!AK20/'1981 PUA exporters'!$IJ20)^2</f>
        <v>2.7851943358479487E-7</v>
      </c>
      <c r="AL20" s="3">
        <f>+('1981 PUA exporters'!AL20/'1981 PUA exporters'!$IJ20)^2</f>
        <v>1.4201303065197663E-6</v>
      </c>
      <c r="AM20" s="3">
        <f>+('1981 PUA exporters'!AM20/'1981 PUA exporters'!$IJ20)^2</f>
        <v>1.3010132542790265E-6</v>
      </c>
      <c r="AN20" s="3">
        <f>+('1981 PUA exporters'!AN20/'1981 PUA exporters'!$IJ20)^2</f>
        <v>0</v>
      </c>
      <c r="AO20" s="3">
        <f>+('1981 PUA exporters'!AO20/'1981 PUA exporters'!$IJ20)^2</f>
        <v>1.533161086018278E-7</v>
      </c>
      <c r="AP20" s="3">
        <f>+('1981 PUA exporters'!AP20/'1981 PUA exporters'!$IJ20)^2</f>
        <v>0</v>
      </c>
      <c r="AQ20" s="3">
        <f>+('1981 PUA exporters'!AQ20/'1981 PUA exporters'!$IJ20)^2</f>
        <v>0</v>
      </c>
      <c r="AR20" s="3">
        <f>+('1981 PUA exporters'!AR20/'1981 PUA exporters'!$IJ20)^2</f>
        <v>3.5068523895692182E-8</v>
      </c>
      <c r="AS20" s="3">
        <f>+('1981 PUA exporters'!AS20/'1981 PUA exporters'!$IJ20)^2</f>
        <v>1.4609952806461511E-6</v>
      </c>
      <c r="AT20" s="3">
        <f>+('1981 PUA exporters'!AT20/'1981 PUA exporters'!$IJ20)^2</f>
        <v>0</v>
      </c>
      <c r="AU20" s="3">
        <f>+('1981 PUA exporters'!AU20/'1981 PUA exporters'!$IJ20)^2</f>
        <v>0</v>
      </c>
      <c r="AV20" s="3">
        <f>+('1981 PUA exporters'!AV20/'1981 PUA exporters'!$IJ20)^2</f>
        <v>0</v>
      </c>
      <c r="AW20" s="3">
        <f>+('1981 PUA exporters'!AW20/'1981 PUA exporters'!$IJ20)^2</f>
        <v>0</v>
      </c>
      <c r="AX20" s="3">
        <f>+('1981 PUA exporters'!AX20/'1981 PUA exporters'!$IJ20)^2</f>
        <v>3.9676701829093057E-7</v>
      </c>
      <c r="AY20" s="3">
        <f>+('1981 PUA exporters'!AY20/'1981 PUA exporters'!$IJ20)^2</f>
        <v>0</v>
      </c>
      <c r="AZ20" s="3">
        <f>+('1981 PUA exporters'!AZ20/'1981 PUA exporters'!$IJ20)^2</f>
        <v>0</v>
      </c>
      <c r="BA20" s="3">
        <f>+('1981 PUA exporters'!BA20/'1981 PUA exporters'!$IJ20)^2</f>
        <v>5.6805212260790638E-8</v>
      </c>
      <c r="BB20" s="3">
        <f>+('1981 PUA exporters'!BB20/'1981 PUA exporters'!$IJ20)^2</f>
        <v>1.4201303065197659E-8</v>
      </c>
      <c r="BC20" s="3">
        <f>+('1981 PUA exporters'!BC20/'1981 PUA exporters'!$IJ20)^2</f>
        <v>0</v>
      </c>
      <c r="BD20" s="3">
        <f>+('1981 PUA exporters'!BD20/'1981 PUA exporters'!$IJ20)^2</f>
        <v>0</v>
      </c>
      <c r="BE20" s="3">
        <f>+('1981 PUA exporters'!BE20/'1981 PUA exporters'!$IJ20)^2</f>
        <v>0</v>
      </c>
      <c r="BF20" s="3">
        <f>+('1981 PUA exporters'!BF20/'1981 PUA exporters'!$IJ20)^2</f>
        <v>5.6481074763890294E-4</v>
      </c>
      <c r="BG20" s="3">
        <f>+('1981 PUA exporters'!BG20/'1981 PUA exporters'!$IJ20)^2</f>
        <v>6.2128961975170554E-5</v>
      </c>
      <c r="BH20" s="3">
        <f>+('1981 PUA exporters'!BH20/'1981 PUA exporters'!$IJ20)^2</f>
        <v>0</v>
      </c>
      <c r="BI20" s="3">
        <f>+('1981 PUA exporters'!BI20/'1981 PUA exporters'!$IJ20)^2</f>
        <v>1.6693776664395617E-7</v>
      </c>
      <c r="BJ20" s="3">
        <f>+('1981 PUA exporters'!BJ20/'1981 PUA exporters'!$IJ20)^2</f>
        <v>1.6564399895246555E-4</v>
      </c>
      <c r="BK20" s="3">
        <f>+('1981 PUA exporters'!BK20/'1981 PUA exporters'!$IJ20)^2</f>
        <v>1.1592900461385845E-9</v>
      </c>
      <c r="BL20" s="3">
        <f>+('1981 PUA exporters'!BL20/'1981 PUA exporters'!$IJ20)^2</f>
        <v>9.3902493737225334E-8</v>
      </c>
      <c r="BM20" s="3">
        <f>+('1981 PUA exporters'!BM20/'1981 PUA exporters'!$IJ20)^2</f>
        <v>3.5068523895692182E-8</v>
      </c>
      <c r="BN20" s="3">
        <f>+('1981 PUA exporters'!BN20/'1981 PUA exporters'!$IJ20)^2</f>
        <v>0</v>
      </c>
      <c r="BO20" s="3">
        <f>+('1981 PUA exporters'!BO20/'1981 PUA exporters'!$IJ20)^2</f>
        <v>0</v>
      </c>
      <c r="BP20" s="3">
        <f>+('1981 PUA exporters'!BP20/'1981 PUA exporters'!$IJ20)^2</f>
        <v>0</v>
      </c>
      <c r="BQ20" s="3">
        <f>+('1981 PUA exporters'!BQ20/'1981 PUA exporters'!$IJ20)^2</f>
        <v>0</v>
      </c>
      <c r="BR20" s="3">
        <f>+('1981 PUA exporters'!BR20/'1981 PUA exporters'!$IJ20)^2</f>
        <v>0</v>
      </c>
      <c r="BS20" s="3">
        <f>+('1981 PUA exporters'!BS20/'1981 PUA exporters'!$IJ20)^2</f>
        <v>0</v>
      </c>
      <c r="BT20" s="3">
        <f>+('1981 PUA exporters'!BT20/'1981 PUA exporters'!$IJ20)^2</f>
        <v>7.6531256952117488E-4</v>
      </c>
      <c r="BU20" s="3">
        <f>+('1981 PUA exporters'!BU20/'1981 PUA exporters'!$IJ20)^2</f>
        <v>1.3272711738240655E-5</v>
      </c>
      <c r="BV20" s="3">
        <f>+('1981 PUA exporters'!BV20/'1981 PUA exporters'!$IJ20)^2</f>
        <v>7.2455627883661526E-9</v>
      </c>
      <c r="BW20" s="3">
        <f>+('1981 PUA exporters'!BW20/'1981 PUA exporters'!$IJ20)^2</f>
        <v>1.0462592666400724E-7</v>
      </c>
      <c r="BX20" s="3">
        <f>+('1981 PUA exporters'!BX20/'1981 PUA exporters'!$IJ20)^2</f>
        <v>2.4357266412619845E-3</v>
      </c>
      <c r="BY20" s="3">
        <f>+('1981 PUA exporters'!BY20/'1981 PUA exporters'!$IJ20)^2</f>
        <v>0</v>
      </c>
      <c r="BZ20" s="3">
        <f>+('1981 PUA exporters'!BZ20/'1981 PUA exporters'!$IJ20)^2</f>
        <v>7.0531206407071486E-6</v>
      </c>
      <c r="CA20" s="3">
        <f>+('1981 PUA exporters'!CA20/'1981 PUA exporters'!$IJ20)^2</f>
        <v>0</v>
      </c>
      <c r="CB20" s="3">
        <f>+('1981 PUA exporters'!CB20/'1981 PUA exporters'!$IJ20)^2</f>
        <v>4.6371601845543379E-9</v>
      </c>
      <c r="CC20" s="3">
        <f>+('1981 PUA exporters'!CC20/'1981 PUA exporters'!$IJ20)^2</f>
        <v>0</v>
      </c>
      <c r="CD20" s="3">
        <f>+('1981 PUA exporters'!CD20/'1981 PUA exporters'!$IJ20)^2</f>
        <v>2.898225115346461E-8</v>
      </c>
      <c r="CE20" s="3">
        <f>+('1981 PUA exporters'!CE20/'1981 PUA exporters'!$IJ20)^2</f>
        <v>3.2074773280543902E-4</v>
      </c>
      <c r="CF20" s="3">
        <f>+('1981 PUA exporters'!CF20/'1981 PUA exporters'!$IJ20)^2</f>
        <v>0</v>
      </c>
      <c r="CG20" s="3">
        <f>+('1981 PUA exporters'!CG20/'1981 PUA exporters'!$IJ20)^2</f>
        <v>3.7665333599042613E-6</v>
      </c>
      <c r="CH20" s="3">
        <f>+('1981 PUA exporters'!CH20/'1981 PUA exporters'!$IJ20)^2</f>
        <v>6.5210065095295386E-8</v>
      </c>
      <c r="CI20" s="3">
        <f>+('1981 PUA exporters'!CI20/'1981 PUA exporters'!$IJ20)^2</f>
        <v>7.2455627883661526E-9</v>
      </c>
      <c r="CJ20" s="3">
        <f>+('1981 PUA exporters'!CJ20/'1981 PUA exporters'!$IJ20)^2</f>
        <v>4.6371601845543377E-7</v>
      </c>
      <c r="CK20" s="3">
        <f>+('1981 PUA exporters'!CK20/'1981 PUA exporters'!$IJ20)^2</f>
        <v>0</v>
      </c>
      <c r="CL20" s="3">
        <f>+('1981 PUA exporters'!CL20/'1981 PUA exporters'!$IJ20)^2</f>
        <v>1.533161086018278E-7</v>
      </c>
      <c r="CM20" s="3">
        <f>+('1981 PUA exporters'!CM20/'1981 PUA exporters'!$IJ20)^2</f>
        <v>2.7851943358479487E-7</v>
      </c>
      <c r="CN20" s="3">
        <f>+('1981 PUA exporters'!CN20/'1981 PUA exporters'!$IJ20)^2</f>
        <v>1.6693776664395617E-7</v>
      </c>
      <c r="CO20" s="3">
        <f>+('1981 PUA exporters'!CO20/'1981 PUA exporters'!$IJ20)^2</f>
        <v>1.4201303065197659E-8</v>
      </c>
      <c r="CP20" s="3">
        <f>+('1981 PUA exporters'!CP20/'1981 PUA exporters'!$IJ20)^2</f>
        <v>5.7392102846648307E-5</v>
      </c>
      <c r="CQ20" s="3">
        <f>+('1981 PUA exporters'!CQ20/'1981 PUA exporters'!$IJ20)^2</f>
        <v>0</v>
      </c>
      <c r="CR20" s="3">
        <f>+('1981 PUA exporters'!CR20/'1981 PUA exporters'!$IJ20)^2</f>
        <v>0</v>
      </c>
      <c r="CS20" s="3">
        <f>+('1981 PUA exporters'!CS20/'1981 PUA exporters'!$IJ20)^2</f>
        <v>3.1347202847587324E-6</v>
      </c>
      <c r="CT20" s="3">
        <f>+('1981 PUA exporters'!CT20/'1981 PUA exporters'!$IJ20)^2</f>
        <v>0</v>
      </c>
      <c r="CU20" s="3">
        <f>+('1981 PUA exporters'!CU20/'1981 PUA exporters'!$IJ20)^2</f>
        <v>9.749629288025495E-7</v>
      </c>
      <c r="CV20" s="3">
        <f>+('1981 PUA exporters'!CV20/'1981 PUA exporters'!$IJ20)^2</f>
        <v>1.4201303065197659E-8</v>
      </c>
      <c r="CW20" s="3">
        <f>+('1981 PUA exporters'!CW20/'1981 PUA exporters'!$IJ20)^2</f>
        <v>0</v>
      </c>
      <c r="CX20" s="3">
        <f>+('1981 PUA exporters'!CX20/'1981 PUA exporters'!$IJ20)^2</f>
        <v>1.3521959098160449E-5</v>
      </c>
      <c r="CY20" s="3">
        <f>+('1981 PUA exporters'!CY20/'1981 PUA exporters'!$IJ20)^2</f>
        <v>0</v>
      </c>
      <c r="CZ20" s="3">
        <f>+('1981 PUA exporters'!CZ20/'1981 PUA exporters'!$IJ20)^2</f>
        <v>3.9676701829093057E-7</v>
      </c>
      <c r="DA20" s="3">
        <f>+('1981 PUA exporters'!DA20/'1981 PUA exporters'!$IJ20)^2</f>
        <v>3.1106534234008962E-4</v>
      </c>
      <c r="DB20" s="3">
        <f>+('1981 PUA exporters'!DB20/'1981 PUA exporters'!$IJ20)^2</f>
        <v>2.3475623434306334E-8</v>
      </c>
      <c r="DC20" s="3">
        <f>+('1981 PUA exporters'!DC20/'1981 PUA exporters'!$IJ20)^2</f>
        <v>0</v>
      </c>
      <c r="DD20" s="3">
        <f>+('1981 PUA exporters'!DD20/'1981 PUA exporters'!$IJ20)^2</f>
        <v>2.6084026038118152E-9</v>
      </c>
      <c r="DE20" s="3">
        <f>+('1981 PUA exporters'!DE20/'1981 PUA exporters'!$IJ20)^2</f>
        <v>0</v>
      </c>
      <c r="DF20" s="3">
        <f>+('1981 PUA exporters'!DF20/'1981 PUA exporters'!$IJ20)^2</f>
        <v>6.5210065095295386E-8</v>
      </c>
      <c r="DG20" s="3">
        <f>+('1981 PUA exporters'!DG20/'1981 PUA exporters'!$IJ20)^2</f>
        <v>0</v>
      </c>
      <c r="DH20" s="3">
        <f>+('1981 PUA exporters'!DH20/'1981 PUA exporters'!$IJ20)^2</f>
        <v>4.1850370665602897E-7</v>
      </c>
      <c r="DI20" s="3">
        <f>+('1981 PUA exporters'!DI20/'1981 PUA exporters'!$IJ20)^2</f>
        <v>1.0795598732154034E-5</v>
      </c>
      <c r="DJ20" s="3">
        <f>+('1981 PUA exporters'!DJ20/'1981 PUA exporters'!$IJ20)^2</f>
        <v>4.1850370665602897E-7</v>
      </c>
      <c r="DK20" s="3">
        <f>+('1981 PUA exporters'!DK20/'1981 PUA exporters'!$IJ20)^2</f>
        <v>2.6084026038118152E-9</v>
      </c>
      <c r="DL20" s="3">
        <f>+('1981 PUA exporters'!DL20/'1981 PUA exporters'!$IJ20)^2</f>
        <v>2.8982251153464612E-10</v>
      </c>
      <c r="DM20" s="3">
        <f>+('1981 PUA exporters'!DM20/'1981 PUA exporters'!$IJ20)^2</f>
        <v>2.3475623434306334E-8</v>
      </c>
      <c r="DN20" s="3">
        <f>+('1981 PUA exporters'!DN20/'1981 PUA exporters'!$IJ20)^2</f>
        <v>3.5068523895692182E-8</v>
      </c>
      <c r="DO20" s="3">
        <f>+('1981 PUA exporters'!DO20/'1981 PUA exporters'!$IJ20)^2</f>
        <v>2.1128061090875702E-7</v>
      </c>
      <c r="DP20" s="3">
        <f>+('1981 PUA exporters'!DP20/'1981 PUA exporters'!$IJ20)^2</f>
        <v>0</v>
      </c>
      <c r="DQ20" s="3">
        <f>+('1981 PUA exporters'!DQ20/'1981 PUA exporters'!$IJ20)^2</f>
        <v>8.7671309739230456E-7</v>
      </c>
      <c r="DR20" s="3">
        <f>+('1981 PUA exporters'!DR20/'1981 PUA exporters'!$IJ20)^2</f>
        <v>4.748452028983642E-6</v>
      </c>
      <c r="DS20" s="3">
        <f>+('1981 PUA exporters'!DS20/'1981 PUA exporters'!$IJ20)^2</f>
        <v>3.2447705295486221E-3</v>
      </c>
      <c r="DT20" s="3">
        <f>+('1981 PUA exporters'!DT20/'1981 PUA exporters'!$IJ20)^2</f>
        <v>0</v>
      </c>
      <c r="DU20" s="3">
        <f>+('1981 PUA exporters'!DU20/'1981 PUA exporters'!$IJ20)^2</f>
        <v>0</v>
      </c>
      <c r="DV20" s="3">
        <f>+('1981 PUA exporters'!DV20/'1981 PUA exporters'!$IJ20)^2</f>
        <v>1.0433610415247261E-8</v>
      </c>
      <c r="DW20" s="3">
        <f>+('1981 PUA exporters'!DW20/'1981 PUA exporters'!$IJ20)^2</f>
        <v>0</v>
      </c>
      <c r="DX20" s="3">
        <f>+('1981 PUA exporters'!DX20/'1981 PUA exporters'!$IJ20)^2</f>
        <v>1.0433610415247261E-8</v>
      </c>
      <c r="DY20" s="3">
        <f>+('1981 PUA exporters'!DY20/'1981 PUA exporters'!$IJ20)^2</f>
        <v>2.3475623434306334E-8</v>
      </c>
      <c r="DZ20" s="3">
        <f>+('1981 PUA exporters'!DZ20/'1981 PUA exporters'!$IJ20)^2</f>
        <v>0</v>
      </c>
      <c r="EA20" s="3">
        <f>+('1981 PUA exporters'!EA20/'1981 PUA exporters'!$IJ20)^2</f>
        <v>0</v>
      </c>
      <c r="EB20" s="3">
        <f>+('1981 PUA exporters'!EB20/'1981 PUA exporters'!$IJ20)^2</f>
        <v>0</v>
      </c>
      <c r="EC20" s="3">
        <f>+('1981 PUA exporters'!EC20/'1981 PUA exporters'!$IJ20)^2</f>
        <v>0</v>
      </c>
      <c r="ED20" s="3">
        <f>+('1981 PUA exporters'!ED20/'1981 PUA exporters'!$IJ20)^2</f>
        <v>1.2781172758677897E-7</v>
      </c>
      <c r="EE20" s="3">
        <f>+('1981 PUA exporters'!EE20/'1981 PUA exporters'!$IJ20)^2</f>
        <v>3.5068523895692182E-8</v>
      </c>
      <c r="EF20" s="3">
        <f>+('1981 PUA exporters'!EF20/'1981 PUA exporters'!$IJ20)^2</f>
        <v>5.2843048705600488E-5</v>
      </c>
      <c r="EG20" s="3">
        <f>+('1981 PUA exporters'!EG20/'1981 PUA exporters'!$IJ20)^2</f>
        <v>4.5284767427288469E-6</v>
      </c>
      <c r="EH20" s="3">
        <f>+('1981 PUA exporters'!EH20/'1981 PUA exporters'!$IJ20)^2</f>
        <v>1.2781172758677897E-7</v>
      </c>
      <c r="EI20" s="3">
        <f>+('1981 PUA exporters'!EI20/'1981 PUA exporters'!$IJ20)^2</f>
        <v>1.1133821603114968E-5</v>
      </c>
      <c r="EJ20" s="3">
        <f>+('1981 PUA exporters'!EJ20/'1981 PUA exporters'!$IJ20)^2</f>
        <v>8.5139420278463804E-5</v>
      </c>
      <c r="EK20" s="3">
        <f>+('1981 PUA exporters'!EK20/'1981 PUA exporters'!$IJ20)^2</f>
        <v>0</v>
      </c>
      <c r="EL20" s="3">
        <f>+('1981 PUA exporters'!EL20/'1981 PUA exporters'!$IJ20)^2</f>
        <v>0</v>
      </c>
      <c r="EM20" s="3">
        <f>+('1981 PUA exporters'!EM20/'1981 PUA exporters'!$IJ20)^2</f>
        <v>2.6765717567498799E-4</v>
      </c>
      <c r="EN20" s="3">
        <f>+('1981 PUA exporters'!EN20/'1981 PUA exporters'!$IJ20)^2</f>
        <v>0</v>
      </c>
      <c r="EO20" s="3">
        <f>+('1981 PUA exporters'!EO20/'1981 PUA exporters'!$IJ20)^2</f>
        <v>8.3758705833512731E-8</v>
      </c>
      <c r="EP20" s="3">
        <f>+('1981 PUA exporters'!EP20/'1981 PUA exporters'!$IJ20)^2</f>
        <v>0</v>
      </c>
      <c r="EQ20" s="3">
        <f>+('1981 PUA exporters'!EQ20/'1981 PUA exporters'!$IJ20)^2</f>
        <v>6.5210065095295386E-8</v>
      </c>
      <c r="ER20" s="3">
        <f>+('1981 PUA exporters'!ER20/'1981 PUA exporters'!$IJ20)^2</f>
        <v>3.9676701829093057E-7</v>
      </c>
      <c r="ES20" s="3">
        <f>+('1981 PUA exporters'!ES20/'1981 PUA exporters'!$IJ20)^2</f>
        <v>4.8980004449355194E-8</v>
      </c>
      <c r="ET20" s="3">
        <f>+('1981 PUA exporters'!ET20/'1981 PUA exporters'!$IJ20)^2</f>
        <v>0</v>
      </c>
      <c r="EU20" s="3">
        <f>+('1981 PUA exporters'!EU20/'1981 PUA exporters'!$IJ20)^2</f>
        <v>4.1734441660989043E-8</v>
      </c>
      <c r="EV20" s="3">
        <f>+('1981 PUA exporters'!EV20/'1981 PUA exporters'!$IJ20)^2</f>
        <v>3.1561671506122969E-7</v>
      </c>
      <c r="EW20" s="3">
        <f>+('1981 PUA exporters'!EW20/'1981 PUA exporters'!$IJ20)^2</f>
        <v>0</v>
      </c>
      <c r="EX20" s="3">
        <f>+('1981 PUA exporters'!EX20/'1981 PUA exporters'!$IJ20)^2</f>
        <v>1.0433610415247261E-8</v>
      </c>
      <c r="EY20" s="3">
        <f>+('1981 PUA exporters'!EY20/'1981 PUA exporters'!$IJ20)^2</f>
        <v>3.5503257662994158E-7</v>
      </c>
      <c r="EZ20" s="3">
        <f>+('1981 PUA exporters'!EZ20/'1981 PUA exporters'!$IJ20)^2</f>
        <v>0</v>
      </c>
      <c r="FA20" s="3">
        <f>+('1981 PUA exporters'!FA20/'1981 PUA exporters'!$IJ20)^2</f>
        <v>0</v>
      </c>
      <c r="FB20" s="3">
        <f>+('1981 PUA exporters'!FB20/'1981 PUA exporters'!$IJ20)^2</f>
        <v>0</v>
      </c>
      <c r="FC20" s="3">
        <f>+('1981 PUA exporters'!FC20/'1981 PUA exporters'!$IJ20)^2</f>
        <v>0</v>
      </c>
      <c r="FD20" s="3">
        <f>+('1981 PUA exporters'!FD20/'1981 PUA exporters'!$IJ20)^2</f>
        <v>1.7183576708889171E-6</v>
      </c>
      <c r="FE20" s="3">
        <f>+('1981 PUA exporters'!FE20/'1981 PUA exporters'!$IJ20)^2</f>
        <v>0</v>
      </c>
      <c r="FF20" s="3">
        <f>+('1981 PUA exporters'!FF20/'1981 PUA exporters'!$IJ20)^2</f>
        <v>2.3475623434306334E-8</v>
      </c>
      <c r="FG20" s="3">
        <f>+('1981 PUA exporters'!FG20/'1981 PUA exporters'!$IJ20)^2</f>
        <v>0</v>
      </c>
      <c r="FH20" s="3">
        <f>+('1981 PUA exporters'!FH20/'1981 PUA exporters'!$IJ20)^2</f>
        <v>0</v>
      </c>
      <c r="FI20" s="3">
        <f>+('1981 PUA exporters'!FI20/'1981 PUA exporters'!$IJ20)^2</f>
        <v>0</v>
      </c>
      <c r="FJ20" s="3">
        <f>+('1981 PUA exporters'!FJ20/'1981 PUA exporters'!$IJ20)^2</f>
        <v>1.655495168137052E-5</v>
      </c>
      <c r="FK20" s="3">
        <f>+('1981 PUA exporters'!FK20/'1981 PUA exporters'!$IJ20)^2</f>
        <v>5.1124691034711589E-7</v>
      </c>
      <c r="FL20" s="3">
        <f>+('1981 PUA exporters'!FL20/'1981 PUA exporters'!$IJ20)^2</f>
        <v>0</v>
      </c>
      <c r="FM20" s="3">
        <f>+('1981 PUA exporters'!FM20/'1981 PUA exporters'!$IJ20)^2</f>
        <v>2.8982251153464612E-10</v>
      </c>
      <c r="FN20" s="3">
        <f>+('1981 PUA exporters'!FN20/'1981 PUA exporters'!$IJ20)^2</f>
        <v>2.3475623434306334E-8</v>
      </c>
      <c r="FO20" s="3">
        <f>+('1981 PUA exporters'!FO20/'1981 PUA exporters'!$IJ20)^2</f>
        <v>0</v>
      </c>
      <c r="FP20" s="3">
        <f>+('1981 PUA exporters'!FP20/'1981 PUA exporters'!$IJ20)^2</f>
        <v>2.8982251153464612E-10</v>
      </c>
      <c r="FQ20" s="3">
        <f>+('1981 PUA exporters'!FQ20/'1981 PUA exporters'!$IJ20)^2</f>
        <v>4.1192183741907724E-5</v>
      </c>
      <c r="FR20" s="3">
        <f>+('1981 PUA exporters'!FR20/'1981 PUA exporters'!$IJ20)^2</f>
        <v>1.9592001779742078E-7</v>
      </c>
      <c r="FS20" s="3">
        <f>+('1981 PUA exporters'!FS20/'1981 PUA exporters'!$IJ20)^2</f>
        <v>0</v>
      </c>
      <c r="FT20" s="3">
        <f>+('1981 PUA exporters'!FT20/'1981 PUA exporters'!$IJ20)^2</f>
        <v>0</v>
      </c>
      <c r="FU20" s="3">
        <f>+('1981 PUA exporters'!FU20/'1981 PUA exporters'!$IJ20)^2</f>
        <v>1.9250735772410031E-4</v>
      </c>
      <c r="FV20" s="3">
        <f>+('1981 PUA exporters'!FV20/'1981 PUA exporters'!$IJ20)^2</f>
        <v>0</v>
      </c>
      <c r="FW20" s="3">
        <f>+('1981 PUA exporters'!FW20/'1981 PUA exporters'!$IJ20)^2</f>
        <v>0</v>
      </c>
      <c r="FX20" s="3">
        <f>+('1981 PUA exporters'!FX20/'1981 PUA exporters'!$IJ20)^2</f>
        <v>0</v>
      </c>
      <c r="FY20" s="3">
        <f>+('1981 PUA exporters'!FY20/'1981 PUA exporters'!$IJ20)^2</f>
        <v>2.3475623434306334E-8</v>
      </c>
      <c r="FZ20" s="3">
        <f>+('1981 PUA exporters'!FZ20/'1981 PUA exporters'!$IJ20)^2</f>
        <v>1.0433610415247261E-8</v>
      </c>
      <c r="GA20" s="3">
        <f>+('1981 PUA exporters'!GA20/'1981 PUA exporters'!$IJ20)^2</f>
        <v>0</v>
      </c>
      <c r="GB20" s="3">
        <f>+('1981 PUA exporters'!GB20/'1981 PUA exporters'!$IJ20)^2</f>
        <v>0</v>
      </c>
      <c r="GC20" s="3">
        <f>+('1981 PUA exporters'!GC20/'1981 PUA exporters'!$IJ20)^2</f>
        <v>4.748452028983642E-6</v>
      </c>
      <c r="GD20" s="3">
        <f>+('1981 PUA exporters'!GD20/'1981 PUA exporters'!$IJ20)^2</f>
        <v>0</v>
      </c>
      <c r="GE20" s="3">
        <f>+('1981 PUA exporters'!GE20/'1981 PUA exporters'!$IJ20)^2</f>
        <v>1.6652158151739241E-4</v>
      </c>
      <c r="GF20" s="3">
        <f>+('1981 PUA exporters'!GF20/'1981 PUA exporters'!$IJ20)^2</f>
        <v>0</v>
      </c>
      <c r="GG20" s="3">
        <f>+('1981 PUA exporters'!GG20/'1981 PUA exporters'!$IJ20)^2</f>
        <v>5.1124691034711589E-7</v>
      </c>
      <c r="GH20" s="3">
        <f>+('1981 PUA exporters'!GH20/'1981 PUA exporters'!$IJ20)^2</f>
        <v>0</v>
      </c>
      <c r="GI20" s="3">
        <f>+('1981 PUA exporters'!GI20/'1981 PUA exporters'!$IJ20)^2</f>
        <v>0</v>
      </c>
      <c r="GJ20" s="3">
        <f>+('1981 PUA exporters'!GJ20/'1981 PUA exporters'!$IJ20)^2</f>
        <v>3.9673803603977703E-6</v>
      </c>
      <c r="GK20" s="3">
        <f>+('1981 PUA exporters'!GK20/'1981 PUA exporters'!$IJ20)^2</f>
        <v>1.1020501001104919E-5</v>
      </c>
      <c r="GL20" s="3">
        <f>+('1981 PUA exporters'!GL20/'1981 PUA exporters'!$IJ20)^2</f>
        <v>3.3503482333405092E-7</v>
      </c>
      <c r="GM20" s="3">
        <f>+('1981 PUA exporters'!GM20/'1981 PUA exporters'!$IJ20)^2</f>
        <v>1.3010132542790265E-6</v>
      </c>
      <c r="GN20" s="3">
        <f>+('1981 PUA exporters'!GN20/'1981 PUA exporters'!$IJ20)^2</f>
        <v>0</v>
      </c>
      <c r="GO20" s="3">
        <f>+('1981 PUA exporters'!GO20/'1981 PUA exporters'!$IJ20)^2</f>
        <v>0</v>
      </c>
      <c r="GP20" s="3">
        <f>+('1981 PUA exporters'!GP20/'1981 PUA exporters'!$IJ20)^2</f>
        <v>0</v>
      </c>
      <c r="GQ20" s="3">
        <f>+('1981 PUA exporters'!GQ20/'1981 PUA exporters'!$IJ20)^2</f>
        <v>0</v>
      </c>
      <c r="GR20" s="3">
        <f>+('1981 PUA exporters'!GR20/'1981 PUA exporters'!$IJ20)^2</f>
        <v>4.8980004449355194E-8</v>
      </c>
      <c r="GS20" s="3">
        <f>+('1981 PUA exporters'!GS20/'1981 PUA exporters'!$IJ20)^2</f>
        <v>8.8630332429898614E-5</v>
      </c>
      <c r="GT20" s="3">
        <f>+('1981 PUA exporters'!GT20/'1981 PUA exporters'!$IJ20)^2</f>
        <v>2.898225115346461E-8</v>
      </c>
      <c r="GU20" s="3">
        <f>+('1981 PUA exporters'!GU20/'1981 PUA exporters'!$IJ20)^2</f>
        <v>0</v>
      </c>
      <c r="GV20" s="3">
        <f>+('1981 PUA exporters'!GV20/'1981 PUA exporters'!$IJ20)^2</f>
        <v>0</v>
      </c>
      <c r="GW20" s="3">
        <f>+('1981 PUA exporters'!GW20/'1981 PUA exporters'!$IJ20)^2</f>
        <v>0</v>
      </c>
      <c r="GX20" s="3">
        <f>+('1981 PUA exporters'!GX20/'1981 PUA exporters'!$IJ20)^2</f>
        <v>0</v>
      </c>
      <c r="GY20" s="3">
        <f>+('1981 PUA exporters'!GY20/'1981 PUA exporters'!$IJ20)^2</f>
        <v>0</v>
      </c>
      <c r="GZ20" s="3">
        <f>+('1981 PUA exporters'!GZ20/'1981 PUA exporters'!$IJ20)^2</f>
        <v>1.364745224565495E-5</v>
      </c>
      <c r="HA20" s="3">
        <f>+('1981 PUA exporters'!HA20/'1981 PUA exporters'!$IJ20)^2</f>
        <v>3.5068523895692182E-8</v>
      </c>
      <c r="HB20" s="3">
        <f>+('1981 PUA exporters'!HB20/'1981 PUA exporters'!$IJ20)^2</f>
        <v>1.1357448653015097E-4</v>
      </c>
      <c r="HC20" s="3">
        <f>+('1981 PUA exporters'!HC20/'1981 PUA exporters'!$IJ20)^2</f>
        <v>4.6371601845543379E-9</v>
      </c>
      <c r="HD20" s="3">
        <f>+('1981 PUA exporters'!HD20/'1981 PUA exporters'!$IJ20)^2</f>
        <v>3.5068523895692182E-8</v>
      </c>
      <c r="HE20" s="3">
        <f>+('1981 PUA exporters'!HE20/'1981 PUA exporters'!$IJ20)^2</f>
        <v>1.6693776664395617E-7</v>
      </c>
      <c r="HF20" s="3">
        <f>+('1981 PUA exporters'!HF20/'1981 PUA exporters'!$IJ20)^2</f>
        <v>6.9586385019468547E-7</v>
      </c>
      <c r="HG20" s="3">
        <f>+('1981 PUA exporters'!HG20/'1981 PUA exporters'!$IJ20)^2</f>
        <v>0</v>
      </c>
      <c r="HH20" s="3">
        <f>+('1981 PUA exporters'!HH20/'1981 PUA exporters'!$IJ20)^2</f>
        <v>0</v>
      </c>
      <c r="HI20" s="3">
        <f>+('1981 PUA exporters'!HI20/'1981 PUA exporters'!$IJ20)^2</f>
        <v>4.8980004449355194E-8</v>
      </c>
      <c r="HJ20" s="3">
        <f>+('1981 PUA exporters'!HJ20/'1981 PUA exporters'!$IJ20)^2</f>
        <v>1.5360129395317792E-4</v>
      </c>
      <c r="HK20" s="3">
        <f>+('1981 PUA exporters'!HK20/'1981 PUA exporters'!$IJ20)^2</f>
        <v>1.2781172758677897E-7</v>
      </c>
      <c r="HL20" s="3">
        <f>+('1981 PUA exporters'!HL20/'1981 PUA exporters'!$IJ20)^2</f>
        <v>2.2398642981443595E-5</v>
      </c>
      <c r="HM20" s="3">
        <f>+('1981 PUA exporters'!HM20/'1981 PUA exporters'!$IJ20)^2</f>
        <v>4.3182394928616137E-5</v>
      </c>
      <c r="HN20" s="3">
        <f>+('1981 PUA exporters'!HN20/'1981 PUA exporters'!$IJ20)^2</f>
        <v>1.7396596254867136E-5</v>
      </c>
      <c r="HO20" s="3">
        <f>+('1981 PUA exporters'!HO20/'1981 PUA exporters'!$IJ20)^2</f>
        <v>7.8904178765307406E-6</v>
      </c>
      <c r="HP20" s="3">
        <f>+('1981 PUA exporters'!HP20/'1981 PUA exporters'!$IJ20)^2</f>
        <v>4.1041765858421241E-6</v>
      </c>
      <c r="HQ20" s="3">
        <f>+('1981 PUA exporters'!HQ20/'1981 PUA exporters'!$IJ20)^2</f>
        <v>5.3588182382756067E-7</v>
      </c>
      <c r="HR20" s="3">
        <f>+('1981 PUA exporters'!HR20/'1981 PUA exporters'!$IJ20)^2</f>
        <v>1.2358292732097691E-4</v>
      </c>
      <c r="HS20" s="3">
        <f>+('1981 PUA exporters'!HS20/'1981 PUA exporters'!$IJ20)^2</f>
        <v>2.898225115346461E-8</v>
      </c>
      <c r="HT20" s="3">
        <f>+('1981 PUA exporters'!HT20/'1981 PUA exporters'!$IJ20)^2</f>
        <v>7.0531206407071486E-6</v>
      </c>
      <c r="HU20" s="3">
        <f>+('1981 PUA exporters'!HU20/'1981 PUA exporters'!$IJ20)^2</f>
        <v>1.3322375723817232E-3</v>
      </c>
      <c r="HV20" s="3">
        <f>+('1981 PUA exporters'!HV20/'1981 PUA exporters'!$IJ20)^2</f>
        <v>1.1466566828607891E-4</v>
      </c>
      <c r="HW20" s="3">
        <f>+('1981 PUA exporters'!HW20/'1981 PUA exporters'!$IJ20)^2</f>
        <v>0</v>
      </c>
      <c r="HX20" s="3">
        <f>+('1981 PUA exporters'!HX20/'1981 PUA exporters'!$IJ20)^2</f>
        <v>2.8757638707025267E-5</v>
      </c>
      <c r="HY20" s="3">
        <f>+('1981 PUA exporters'!HY20/'1981 PUA exporters'!$IJ20)^2</f>
        <v>1.4160756895833962E-4</v>
      </c>
      <c r="HZ20" s="3">
        <f>+('1981 PUA exporters'!HZ20/'1981 PUA exporters'!$IJ20)^2</f>
        <v>3.7769959525706622E-5</v>
      </c>
      <c r="IA20" s="3">
        <f>+('1981 PUA exporters'!IA20/'1981 PUA exporters'!$IJ20)^2</f>
        <v>0</v>
      </c>
      <c r="IB20" s="3">
        <f>+('1981 PUA exporters'!IB20/'1981 PUA exporters'!$IJ20)^2</f>
        <v>3.7007436497858969E-6</v>
      </c>
      <c r="IC20" s="3">
        <f>+('1981 PUA exporters'!IC20/'1981 PUA exporters'!$IJ20)^2</f>
        <v>1.840488877249617E-5</v>
      </c>
      <c r="ID20" s="3">
        <f>+('1981 PUA exporters'!ID20/'1981 PUA exporters'!$IJ20)^2</f>
        <v>1.4027409558276873E-7</v>
      </c>
      <c r="IE20" s="3">
        <f>+('1981 PUA exporters'!IE20/'1981 PUA exporters'!$IJ20)^2</f>
        <v>1.5599406860840792E-5</v>
      </c>
      <c r="IF20" s="3">
        <f>+('1981 PUA exporters'!IF20/'1981 PUA exporters'!$IJ20)^2</f>
        <v>8.5139420278463804E-5</v>
      </c>
      <c r="IG20" s="3">
        <f>+('1981 PUA exporters'!IG20/'1981 PUA exporters'!$IJ20)^2</f>
        <v>5.3588182382756067E-7</v>
      </c>
      <c r="IH20" s="3">
        <f>+('1981 PUA exporters'!IH20/'1981 PUA exporters'!$IJ20)^2</f>
        <v>7.5382835250161463E-7</v>
      </c>
      <c r="II20" s="3">
        <f>+('1981 PUA exporters'!II20/'1981 PUA exporters'!$IJ20)^2</f>
        <v>2.8982251153464612E-10</v>
      </c>
      <c r="IJ20" s="3"/>
      <c r="IK20" s="3" t="str">
        <f t="shared" si="0"/>
        <v>Doncaster</v>
      </c>
      <c r="IL20" s="3">
        <f t="shared" si="1"/>
        <v>0.12924183445361317</v>
      </c>
    </row>
    <row r="21" spans="1:246" x14ac:dyDescent="0.25">
      <c r="A21" t="s">
        <v>263</v>
      </c>
      <c r="B21" s="3">
        <f>+('1981 PUA exporters'!B21/'1981 PUA exporters'!$IJ21)^2</f>
        <v>1.8290118304543476E-4</v>
      </c>
      <c r="C21" s="3">
        <f>+('1981 PUA exporters'!C21/'1981 PUA exporters'!$IJ21)^2</f>
        <v>0</v>
      </c>
      <c r="D21" s="3">
        <f>+('1981 PUA exporters'!D21/'1981 PUA exporters'!$IJ21)^2</f>
        <v>0</v>
      </c>
      <c r="E21" s="3">
        <f>+('1981 PUA exporters'!E21/'1981 PUA exporters'!$IJ21)^2</f>
        <v>0</v>
      </c>
      <c r="F21" s="3">
        <f>+('1981 PUA exporters'!F21/'1981 PUA exporters'!$IJ21)^2</f>
        <v>0</v>
      </c>
      <c r="G21" s="3">
        <f>+('1981 PUA exporters'!G21/'1981 PUA exporters'!$IJ21)^2</f>
        <v>1.6534511540136447E-5</v>
      </c>
      <c r="H21" s="3">
        <f>+('1981 PUA exporters'!H21/'1981 PUA exporters'!$IJ21)^2</f>
        <v>4.3193859776455212E-6</v>
      </c>
      <c r="I21" s="3">
        <f>+('1981 PUA exporters'!I21/'1981 PUA exporters'!$IJ21)^2</f>
        <v>0</v>
      </c>
      <c r="J21" s="3">
        <f>+('1981 PUA exporters'!J21/'1981 PUA exporters'!$IJ21)^2</f>
        <v>0</v>
      </c>
      <c r="K21" s="3">
        <f>+('1981 PUA exporters'!K21/'1981 PUA exporters'!$IJ21)^2</f>
        <v>1.9870808535346203E-4</v>
      </c>
      <c r="L21" s="3">
        <f>+('1981 PUA exporters'!L21/'1981 PUA exporters'!$IJ21)^2</f>
        <v>3.4314214690085639E-4</v>
      </c>
      <c r="M21" s="3">
        <f>+('1981 PUA exporters'!M21/'1981 PUA exporters'!$IJ21)^2</f>
        <v>0</v>
      </c>
      <c r="N21" s="3">
        <f>+('1981 PUA exporters'!N21/'1981 PUA exporters'!$IJ21)^2</f>
        <v>1.2632457541007403E-5</v>
      </c>
      <c r="O21" s="3">
        <f>+('1981 PUA exporters'!O21/'1981 PUA exporters'!$IJ21)^2</f>
        <v>0</v>
      </c>
      <c r="P21" s="3">
        <f>+('1981 PUA exporters'!P21/'1981 PUA exporters'!$IJ21)^2</f>
        <v>9.2901727391493672E-7</v>
      </c>
      <c r="Q21" s="3">
        <f>+('1981 PUA exporters'!Q21/'1981 PUA exporters'!$IJ21)^2</f>
        <v>0</v>
      </c>
      <c r="R21" s="3">
        <f>+('1981 PUA exporters'!R21/'1981 PUA exporters'!$IJ21)^2</f>
        <v>3.6289737262302216E-9</v>
      </c>
      <c r="S21" s="3">
        <f>+('1981 PUA exporters'!S21/'1981 PUA exporters'!$IJ21)^2</f>
        <v>0</v>
      </c>
      <c r="T21" s="3">
        <f>+('1981 PUA exporters'!T21/'1981 PUA exporters'!$IJ21)^2</f>
        <v>0</v>
      </c>
      <c r="U21" s="3">
        <f>+('1981 PUA exporters'!U21/'1981 PUA exporters'!$IJ21)^2</f>
        <v>2.8451154013644944E-4</v>
      </c>
      <c r="V21" s="3">
        <f>+('1981 PUA exporters'!V21/'1981 PUA exporters'!$IJ21)^2</f>
        <v>5.6702714472347226E-7</v>
      </c>
      <c r="W21" s="3">
        <f>+('1981 PUA exporters'!W21/'1981 PUA exporters'!$IJ21)^2</f>
        <v>2.4531862389316299E-6</v>
      </c>
      <c r="X21" s="3">
        <f>+('1981 PUA exporters'!X21/'1981 PUA exporters'!$IJ21)^2</f>
        <v>0</v>
      </c>
      <c r="Y21" s="3">
        <f>+('1981 PUA exporters'!Y21/'1981 PUA exporters'!$IJ21)^2</f>
        <v>9.0724343155755539E-10</v>
      </c>
      <c r="Z21" s="3">
        <f>+('1981 PUA exporters'!Z21/'1981 PUA exporters'!$IJ21)^2</f>
        <v>0</v>
      </c>
      <c r="AA21" s="3">
        <f>+('1981 PUA exporters'!AA21/'1981 PUA exporters'!$IJ21)^2</f>
        <v>8.1651908840180007E-9</v>
      </c>
      <c r="AB21" s="3">
        <f>+('1981 PUA exporters'!AB21/'1981 PUA exporters'!$IJ21)^2</f>
        <v>1.7781971258528087E-7</v>
      </c>
      <c r="AC21" s="3">
        <f>+('1981 PUA exporters'!AC21/'1981 PUA exporters'!$IJ21)^2</f>
        <v>1.4515894904920891E-6</v>
      </c>
      <c r="AD21" s="3">
        <f>+('1981 PUA exporters'!AD21/'1981 PUA exporters'!$IJ21)^2</f>
        <v>1.4515894904920886E-8</v>
      </c>
      <c r="AE21" s="3">
        <f>+('1981 PUA exporters'!AE21/'1981 PUA exporters'!$IJ21)^2</f>
        <v>7.1862752213673979E-6</v>
      </c>
      <c r="AF21" s="3">
        <f>+('1981 PUA exporters'!AF21/'1981 PUA exporters'!$IJ21)^2</f>
        <v>0</v>
      </c>
      <c r="AG21" s="3">
        <f>+('1981 PUA exporters'!AG21/'1981 PUA exporters'!$IJ21)^2</f>
        <v>0</v>
      </c>
      <c r="AH21" s="3">
        <f>+('1981 PUA exporters'!AH21/'1981 PUA exporters'!$IJ21)^2</f>
        <v>0</v>
      </c>
      <c r="AI21" s="3">
        <f>+('1981 PUA exporters'!AI21/'1981 PUA exporters'!$IJ21)^2</f>
        <v>0</v>
      </c>
      <c r="AJ21" s="3">
        <f>+('1981 PUA exporters'!AJ21/'1981 PUA exporters'!$IJ21)^2</f>
        <v>0</v>
      </c>
      <c r="AK21" s="3">
        <f>+('1981 PUA exporters'!AK21/'1981 PUA exporters'!$IJ21)^2</f>
        <v>4.4454928146320217E-8</v>
      </c>
      <c r="AL21" s="3">
        <f>+('1981 PUA exporters'!AL21/'1981 PUA exporters'!$IJ21)^2</f>
        <v>0</v>
      </c>
      <c r="AM21" s="3">
        <f>+('1981 PUA exporters'!AM21/'1981 PUA exporters'!$IJ21)^2</f>
        <v>0</v>
      </c>
      <c r="AN21" s="3">
        <f>+('1981 PUA exporters'!AN21/'1981 PUA exporters'!$IJ21)^2</f>
        <v>0</v>
      </c>
      <c r="AO21" s="3">
        <f>+('1981 PUA exporters'!AO21/'1981 PUA exporters'!$IJ21)^2</f>
        <v>1.4515894904920886E-8</v>
      </c>
      <c r="AP21" s="3">
        <f>+('1981 PUA exporters'!AP21/'1981 PUA exporters'!$IJ21)^2</f>
        <v>0</v>
      </c>
      <c r="AQ21" s="3">
        <f>+('1981 PUA exporters'!AQ21/'1981 PUA exporters'!$IJ21)^2</f>
        <v>0</v>
      </c>
      <c r="AR21" s="3">
        <f>+('1981 PUA exporters'!AR21/'1981 PUA exporters'!$IJ21)^2</f>
        <v>3.2660763536072003E-8</v>
      </c>
      <c r="AS21" s="3">
        <f>+('1981 PUA exporters'!AS21/'1981 PUA exporters'!$IJ21)^2</f>
        <v>0</v>
      </c>
      <c r="AT21" s="3">
        <f>+('1981 PUA exporters'!AT21/'1981 PUA exporters'!$IJ21)^2</f>
        <v>0</v>
      </c>
      <c r="AU21" s="3">
        <f>+('1981 PUA exporters'!AU21/'1981 PUA exporters'!$IJ21)^2</f>
        <v>0</v>
      </c>
      <c r="AV21" s="3">
        <f>+('1981 PUA exporters'!AV21/'1981 PUA exporters'!$IJ21)^2</f>
        <v>0</v>
      </c>
      <c r="AW21" s="3">
        <f>+('1981 PUA exporters'!AW21/'1981 PUA exporters'!$IJ21)^2</f>
        <v>0</v>
      </c>
      <c r="AX21" s="3">
        <f>+('1981 PUA exporters'!AX21/'1981 PUA exporters'!$IJ21)^2</f>
        <v>3.8331034983306727E-6</v>
      </c>
      <c r="AY21" s="3">
        <f>+('1981 PUA exporters'!AY21/'1981 PUA exporters'!$IJ21)^2</f>
        <v>0</v>
      </c>
      <c r="AZ21" s="3">
        <f>+('1981 PUA exporters'!AZ21/'1981 PUA exporters'!$IJ21)^2</f>
        <v>0</v>
      </c>
      <c r="BA21" s="3">
        <f>+('1981 PUA exporters'!BA21/'1981 PUA exporters'!$IJ21)^2</f>
        <v>3.0519669037596167E-6</v>
      </c>
      <c r="BB21" s="3">
        <f>+('1981 PUA exporters'!BB21/'1981 PUA exporters'!$IJ21)^2</f>
        <v>0</v>
      </c>
      <c r="BC21" s="3">
        <f>+('1981 PUA exporters'!BC21/'1981 PUA exporters'!$IJ21)^2</f>
        <v>0</v>
      </c>
      <c r="BD21" s="3">
        <f>+('1981 PUA exporters'!BD21/'1981 PUA exporters'!$IJ21)^2</f>
        <v>0</v>
      </c>
      <c r="BE21" s="3">
        <f>+('1981 PUA exporters'!BE21/'1981 PUA exporters'!$IJ21)^2</f>
        <v>0</v>
      </c>
      <c r="BF21" s="3">
        <f>+('1981 PUA exporters'!BF21/'1981 PUA exporters'!$IJ21)^2</f>
        <v>0</v>
      </c>
      <c r="BG21" s="3">
        <f>+('1981 PUA exporters'!BG21/'1981 PUA exporters'!$IJ21)^2</f>
        <v>0</v>
      </c>
      <c r="BH21" s="3">
        <f>+('1981 PUA exporters'!BH21/'1981 PUA exporters'!$IJ21)^2</f>
        <v>5.8063579619683545E-8</v>
      </c>
      <c r="BI21" s="3">
        <f>+('1981 PUA exporters'!BI21/'1981 PUA exporters'!$IJ21)^2</f>
        <v>0</v>
      </c>
      <c r="BJ21" s="3">
        <f>+('1981 PUA exporters'!BJ21/'1981 PUA exporters'!$IJ21)^2</f>
        <v>2.2648425025402816E-5</v>
      </c>
      <c r="BK21" s="3">
        <f>+('1981 PUA exporters'!BK21/'1981 PUA exporters'!$IJ21)^2</f>
        <v>0</v>
      </c>
      <c r="BL21" s="3">
        <f>+('1981 PUA exporters'!BL21/'1981 PUA exporters'!$IJ21)^2</f>
        <v>1.3064305414428801E-7</v>
      </c>
      <c r="BM21" s="3">
        <f>+('1981 PUA exporters'!BM21/'1981 PUA exporters'!$IJ21)^2</f>
        <v>0</v>
      </c>
      <c r="BN21" s="3">
        <f>+('1981 PUA exporters'!BN21/'1981 PUA exporters'!$IJ21)^2</f>
        <v>0</v>
      </c>
      <c r="BO21" s="3">
        <f>+('1981 PUA exporters'!BO21/'1981 PUA exporters'!$IJ21)^2</f>
        <v>0</v>
      </c>
      <c r="BP21" s="3">
        <f>+('1981 PUA exporters'!BP21/'1981 PUA exporters'!$IJ21)^2</f>
        <v>0</v>
      </c>
      <c r="BQ21" s="3">
        <f>+('1981 PUA exporters'!BQ21/'1981 PUA exporters'!$IJ21)^2</f>
        <v>0</v>
      </c>
      <c r="BR21" s="3">
        <f>+('1981 PUA exporters'!BR21/'1981 PUA exporters'!$IJ21)^2</f>
        <v>0</v>
      </c>
      <c r="BS21" s="3">
        <f>+('1981 PUA exporters'!BS21/'1981 PUA exporters'!$IJ21)^2</f>
        <v>2.1782914791696908E-6</v>
      </c>
      <c r="BT21" s="3">
        <f>+('1981 PUA exporters'!BT21/'1981 PUA exporters'!$IJ21)^2</f>
        <v>5.9922521410944985E-5</v>
      </c>
      <c r="BU21" s="3">
        <f>+('1981 PUA exporters'!BU21/'1981 PUA exporters'!$IJ21)^2</f>
        <v>1.7781971258528087E-7</v>
      </c>
      <c r="BV21" s="3">
        <f>+('1981 PUA exporters'!BV21/'1981 PUA exporters'!$IJ21)^2</f>
        <v>0</v>
      </c>
      <c r="BW21" s="3">
        <f>+('1981 PUA exporters'!BW21/'1981 PUA exporters'!$IJ21)^2</f>
        <v>2.0412977210045002E-7</v>
      </c>
      <c r="BX21" s="3">
        <f>+('1981 PUA exporters'!BX21/'1981 PUA exporters'!$IJ21)^2</f>
        <v>5.8063579619683545E-8</v>
      </c>
      <c r="BY21" s="3">
        <f>+('1981 PUA exporters'!BY21/'1981 PUA exporters'!$IJ21)^2</f>
        <v>4.3910582087385684E-7</v>
      </c>
      <c r="BZ21" s="3">
        <f>+('1981 PUA exporters'!BZ21/'1981 PUA exporters'!$IJ21)^2</f>
        <v>4.8347002467702129E-6</v>
      </c>
      <c r="CA21" s="3">
        <f>+('1981 PUA exporters'!CA21/'1981 PUA exporters'!$IJ21)^2</f>
        <v>2.8102772535926838E-5</v>
      </c>
      <c r="CB21" s="3">
        <f>+('1981 PUA exporters'!CB21/'1981 PUA exporters'!$IJ21)^2</f>
        <v>0</v>
      </c>
      <c r="CC21" s="3">
        <f>+('1981 PUA exporters'!CC21/'1981 PUA exporters'!$IJ21)^2</f>
        <v>0</v>
      </c>
      <c r="CD21" s="3">
        <f>+('1981 PUA exporters'!CD21/'1981 PUA exporters'!$IJ21)^2</f>
        <v>0</v>
      </c>
      <c r="CE21" s="3">
        <f>+('1981 PUA exporters'!CE21/'1981 PUA exporters'!$IJ21)^2</f>
        <v>0</v>
      </c>
      <c r="CF21" s="3">
        <f>+('1981 PUA exporters'!CF21/'1981 PUA exporters'!$IJ21)^2</f>
        <v>8.1651908840180007E-9</v>
      </c>
      <c r="CG21" s="3">
        <f>+('1981 PUA exporters'!CG21/'1981 PUA exporters'!$IJ21)^2</f>
        <v>8.1651908840180007E-9</v>
      </c>
      <c r="CH21" s="3">
        <f>+('1981 PUA exporters'!CH21/'1981 PUA exporters'!$IJ21)^2</f>
        <v>2.2681085788938892E-8</v>
      </c>
      <c r="CI21" s="3">
        <f>+('1981 PUA exporters'!CI21/'1981 PUA exporters'!$IJ21)^2</f>
        <v>3.2660763536072003E-8</v>
      </c>
      <c r="CJ21" s="3">
        <f>+('1981 PUA exporters'!CJ21/'1981 PUA exporters'!$IJ21)^2</f>
        <v>0</v>
      </c>
      <c r="CK21" s="3">
        <f>+('1981 PUA exporters'!CK21/'1981 PUA exporters'!$IJ21)^2</f>
        <v>9.0724343155755567E-8</v>
      </c>
      <c r="CL21" s="3">
        <f>+('1981 PUA exporters'!CL21/'1981 PUA exporters'!$IJ21)^2</f>
        <v>9.0724343155755567E-8</v>
      </c>
      <c r="CM21" s="3">
        <f>+('1981 PUA exporters'!CM21/'1981 PUA exporters'!$IJ21)^2</f>
        <v>0</v>
      </c>
      <c r="CN21" s="3">
        <f>+('1981 PUA exporters'!CN21/'1981 PUA exporters'!$IJ21)^2</f>
        <v>2.3225431847873418E-7</v>
      </c>
      <c r="CO21" s="3">
        <f>+('1981 PUA exporters'!CO21/'1981 PUA exporters'!$IJ21)^2</f>
        <v>2.2681085788938892E-8</v>
      </c>
      <c r="CP21" s="3">
        <f>+('1981 PUA exporters'!CP21/'1981 PUA exporters'!$IJ21)^2</f>
        <v>3.8331034983306727E-6</v>
      </c>
      <c r="CQ21" s="3">
        <f>+('1981 PUA exporters'!CQ21/'1981 PUA exporters'!$IJ21)^2</f>
        <v>0</v>
      </c>
      <c r="CR21" s="3">
        <f>+('1981 PUA exporters'!CR21/'1981 PUA exporters'!$IJ21)^2</f>
        <v>0</v>
      </c>
      <c r="CS21" s="3">
        <f>+('1981 PUA exporters'!CS21/'1981 PUA exporters'!$IJ21)^2</f>
        <v>5.0102518507766002E-5</v>
      </c>
      <c r="CT21" s="3">
        <f>+('1981 PUA exporters'!CT21/'1981 PUA exporters'!$IJ21)^2</f>
        <v>0</v>
      </c>
      <c r="CU21" s="3">
        <f>+('1981 PUA exporters'!CU21/'1981 PUA exporters'!$IJ21)^2</f>
        <v>7.6289102191900136E-4</v>
      </c>
      <c r="CV21" s="3">
        <f>+('1981 PUA exporters'!CV21/'1981 PUA exporters'!$IJ21)^2</f>
        <v>1.0136168166642475E-3</v>
      </c>
      <c r="CW21" s="3">
        <f>+('1981 PUA exporters'!CW21/'1981 PUA exporters'!$IJ21)^2</f>
        <v>0</v>
      </c>
      <c r="CX21" s="3">
        <f>+('1981 PUA exporters'!CX21/'1981 PUA exporters'!$IJ21)^2</f>
        <v>4.4454928146320217E-4</v>
      </c>
      <c r="CY21" s="3">
        <f>+('1981 PUA exporters'!CY21/'1981 PUA exporters'!$IJ21)^2</f>
        <v>1.0987080853534621E-4</v>
      </c>
      <c r="CZ21" s="3">
        <f>+('1981 PUA exporters'!CZ21/'1981 PUA exporters'!$IJ21)^2</f>
        <v>1.9197271011757877E-6</v>
      </c>
      <c r="DA21" s="3">
        <f>+('1981 PUA exporters'!DA21/'1981 PUA exporters'!$IJ21)^2</f>
        <v>4.4454928146320217E-8</v>
      </c>
      <c r="DB21" s="3">
        <f>+('1981 PUA exporters'!DB21/'1981 PUA exporters'!$IJ21)^2</f>
        <v>4.4454928146320217E-8</v>
      </c>
      <c r="DC21" s="3">
        <f>+('1981 PUA exporters'!DC21/'1981 PUA exporters'!$IJ21)^2</f>
        <v>0</v>
      </c>
      <c r="DD21" s="3">
        <f>+('1981 PUA exporters'!DD21/'1981 PUA exporters'!$IJ21)^2</f>
        <v>1.0487734068805343E-6</v>
      </c>
      <c r="DE21" s="3">
        <f>+('1981 PUA exporters'!DE21/'1981 PUA exporters'!$IJ21)^2</f>
        <v>0</v>
      </c>
      <c r="DF21" s="3">
        <f>+('1981 PUA exporters'!DF21/'1981 PUA exporters'!$IJ21)^2</f>
        <v>0</v>
      </c>
      <c r="DG21" s="3">
        <f>+('1981 PUA exporters'!DG21/'1981 PUA exporters'!$IJ21)^2</f>
        <v>0</v>
      </c>
      <c r="DH21" s="3">
        <f>+('1981 PUA exporters'!DH21/'1981 PUA exporters'!$IJ21)^2</f>
        <v>3.8331034983306723E-4</v>
      </c>
      <c r="DI21" s="3">
        <f>+('1981 PUA exporters'!DI21/'1981 PUA exporters'!$IJ21)^2</f>
        <v>0</v>
      </c>
      <c r="DJ21" s="3">
        <f>+('1981 PUA exporters'!DJ21/'1981 PUA exporters'!$IJ21)^2</f>
        <v>8.1651908840180007E-7</v>
      </c>
      <c r="DK21" s="3">
        <f>+('1981 PUA exporters'!DK21/'1981 PUA exporters'!$IJ21)^2</f>
        <v>3.1581143852518507E-6</v>
      </c>
      <c r="DL21" s="3">
        <f>+('1981 PUA exporters'!DL21/'1981 PUA exporters'!$IJ21)^2</f>
        <v>0</v>
      </c>
      <c r="DM21" s="3">
        <f>+('1981 PUA exporters'!DM21/'1981 PUA exporters'!$IJ21)^2</f>
        <v>3.2751487879227757E-7</v>
      </c>
      <c r="DN21" s="3">
        <f>+('1981 PUA exporters'!DN21/'1981 PUA exporters'!$IJ21)^2</f>
        <v>0</v>
      </c>
      <c r="DO21" s="3">
        <f>+('1981 PUA exporters'!DO21/'1981 PUA exporters'!$IJ21)^2</f>
        <v>0</v>
      </c>
      <c r="DP21" s="3">
        <f>+('1981 PUA exporters'!DP21/'1981 PUA exporters'!$IJ21)^2</f>
        <v>0</v>
      </c>
      <c r="DQ21" s="3">
        <f>+('1981 PUA exporters'!DQ21/'1981 PUA exporters'!$IJ21)^2</f>
        <v>8.7186093772681095E-7</v>
      </c>
      <c r="DR21" s="3">
        <f>+('1981 PUA exporters'!DR21/'1981 PUA exporters'!$IJ21)^2</f>
        <v>5.83542604151546E-4</v>
      </c>
      <c r="DS21" s="3">
        <f>+('1981 PUA exporters'!DS21/'1981 PUA exporters'!$IJ21)^2</f>
        <v>0</v>
      </c>
      <c r="DT21" s="3">
        <f>+('1981 PUA exporters'!DT21/'1981 PUA exporters'!$IJ21)^2</f>
        <v>0</v>
      </c>
      <c r="DU21" s="3">
        <f>+('1981 PUA exporters'!DU21/'1981 PUA exporters'!$IJ21)^2</f>
        <v>0</v>
      </c>
      <c r="DV21" s="3">
        <f>+('1981 PUA exporters'!DV21/'1981 PUA exporters'!$IJ21)^2</f>
        <v>0</v>
      </c>
      <c r="DW21" s="3">
        <f>+('1981 PUA exporters'!DW21/'1981 PUA exporters'!$IJ21)^2</f>
        <v>1.4515894904920886E-8</v>
      </c>
      <c r="DX21" s="3">
        <f>+('1981 PUA exporters'!DX21/'1981 PUA exporters'!$IJ21)^2</f>
        <v>0</v>
      </c>
      <c r="DY21" s="3">
        <f>+('1981 PUA exporters'!DY21/'1981 PUA exporters'!$IJ21)^2</f>
        <v>1.0426132239802583E-4</v>
      </c>
      <c r="DZ21" s="3">
        <f>+('1981 PUA exporters'!DZ21/'1981 PUA exporters'!$IJ21)^2</f>
        <v>1.4515894904920886E-8</v>
      </c>
      <c r="EA21" s="3">
        <f>+('1981 PUA exporters'!EA21/'1981 PUA exporters'!$IJ21)^2</f>
        <v>1.4443406154739441E-2</v>
      </c>
      <c r="EB21" s="3">
        <f>+('1981 PUA exporters'!EB21/'1981 PUA exporters'!$IJ21)^2</f>
        <v>0</v>
      </c>
      <c r="EC21" s="3">
        <f>+('1981 PUA exporters'!EC21/'1981 PUA exporters'!$IJ21)^2</f>
        <v>0</v>
      </c>
      <c r="ED21" s="3">
        <f>+('1981 PUA exporters'!ED21/'1981 PUA exporters'!$IJ21)^2</f>
        <v>1.5250762084482506E-6</v>
      </c>
      <c r="EE21" s="3">
        <f>+('1981 PUA exporters'!EE21/'1981 PUA exporters'!$IJ21)^2</f>
        <v>5.8063579619683545E-8</v>
      </c>
      <c r="EF21" s="3">
        <f>+('1981 PUA exporters'!EF21/'1981 PUA exporters'!$IJ21)^2</f>
        <v>0</v>
      </c>
      <c r="EG21" s="3">
        <f>+('1981 PUA exporters'!EG21/'1981 PUA exporters'!$IJ21)^2</f>
        <v>0</v>
      </c>
      <c r="EH21" s="3">
        <f>+('1981 PUA exporters'!EH21/'1981 PUA exporters'!$IJ21)^2</f>
        <v>2.3225431847873418E-7</v>
      </c>
      <c r="EI21" s="3">
        <f>+('1981 PUA exporters'!EI21/'1981 PUA exporters'!$IJ21)^2</f>
        <v>2.0412977210045002E-7</v>
      </c>
      <c r="EJ21" s="3">
        <f>+('1981 PUA exporters'!EJ21/'1981 PUA exporters'!$IJ21)^2</f>
        <v>0</v>
      </c>
      <c r="EK21" s="3">
        <f>+('1981 PUA exporters'!EK21/'1981 PUA exporters'!$IJ21)^2</f>
        <v>0</v>
      </c>
      <c r="EL21" s="3">
        <f>+('1981 PUA exporters'!EL21/'1981 PUA exporters'!$IJ21)^2</f>
        <v>0</v>
      </c>
      <c r="EM21" s="3">
        <f>+('1981 PUA exporters'!EM21/'1981 PUA exporters'!$IJ21)^2</f>
        <v>8.6244828712440122E-4</v>
      </c>
      <c r="EN21" s="3">
        <f>+('1981 PUA exporters'!EN21/'1981 PUA exporters'!$IJ21)^2</f>
        <v>0</v>
      </c>
      <c r="EO21" s="3">
        <f>+('1981 PUA exporters'!EO21/'1981 PUA exporters'!$IJ21)^2</f>
        <v>3.9250979822906078E-5</v>
      </c>
      <c r="EP21" s="3">
        <f>+('1981 PUA exporters'!EP21/'1981 PUA exporters'!$IJ21)^2</f>
        <v>2.0412977210045002E-7</v>
      </c>
      <c r="EQ21" s="3">
        <f>+('1981 PUA exporters'!EQ21/'1981 PUA exporters'!$IJ21)^2</f>
        <v>1.7781971258528087E-7</v>
      </c>
      <c r="ER21" s="3">
        <f>+('1981 PUA exporters'!ER21/'1981 PUA exporters'!$IJ21)^2</f>
        <v>2.2681085788938892E-8</v>
      </c>
      <c r="ES21" s="3">
        <f>+('1981 PUA exporters'!ES21/'1981 PUA exporters'!$IJ21)^2</f>
        <v>4.9253338655828137E-5</v>
      </c>
      <c r="ET21" s="3">
        <f>+('1981 PUA exporters'!ET21/'1981 PUA exporters'!$IJ21)^2</f>
        <v>0</v>
      </c>
      <c r="EU21" s="3">
        <f>+('1981 PUA exporters'!EU21/'1981 PUA exporters'!$IJ21)^2</f>
        <v>0</v>
      </c>
      <c r="EV21" s="3">
        <f>+('1981 PUA exporters'!EV21/'1981 PUA exporters'!$IJ21)^2</f>
        <v>1.0582087385687328E-5</v>
      </c>
      <c r="EW21" s="3">
        <f>+('1981 PUA exporters'!EW21/'1981 PUA exporters'!$IJ21)^2</f>
        <v>0</v>
      </c>
      <c r="EX21" s="3">
        <f>+('1981 PUA exporters'!EX21/'1981 PUA exporters'!$IJ21)^2</f>
        <v>1.2420162578022936E-6</v>
      </c>
      <c r="EY21" s="3">
        <f>+('1981 PUA exporters'!EY21/'1981 PUA exporters'!$IJ21)^2</f>
        <v>1.4632929307591813E-5</v>
      </c>
      <c r="EZ21" s="3">
        <f>+('1981 PUA exporters'!EZ21/'1981 PUA exporters'!$IJ21)^2</f>
        <v>1.000235883292205E-5</v>
      </c>
      <c r="FA21" s="3">
        <f>+('1981 PUA exporters'!FA21/'1981 PUA exporters'!$IJ21)^2</f>
        <v>0</v>
      </c>
      <c r="FB21" s="3">
        <f>+('1981 PUA exporters'!FB21/'1981 PUA exporters'!$IJ21)^2</f>
        <v>8.1651908840180007E-9</v>
      </c>
      <c r="FC21" s="3">
        <f>+('1981 PUA exporters'!FC21/'1981 PUA exporters'!$IJ21)^2</f>
        <v>3.7386594571055306E-3</v>
      </c>
      <c r="FD21" s="3">
        <f>+('1981 PUA exporters'!FD21/'1981 PUA exporters'!$IJ21)^2</f>
        <v>0</v>
      </c>
      <c r="FE21" s="3">
        <f>+('1981 PUA exporters'!FE21/'1981 PUA exporters'!$IJ21)^2</f>
        <v>0</v>
      </c>
      <c r="FF21" s="3">
        <f>+('1981 PUA exporters'!FF21/'1981 PUA exporters'!$IJ21)^2</f>
        <v>1.9785981274495575E-4</v>
      </c>
      <c r="FG21" s="3">
        <f>+('1981 PUA exporters'!FG21/'1981 PUA exporters'!$IJ21)^2</f>
        <v>1.8552220931920451E-5</v>
      </c>
      <c r="FH21" s="3">
        <f>+('1981 PUA exporters'!FH21/'1981 PUA exporters'!$IJ21)^2</f>
        <v>0</v>
      </c>
      <c r="FI21" s="3">
        <f>+('1981 PUA exporters'!FI21/'1981 PUA exporters'!$IJ21)^2</f>
        <v>0</v>
      </c>
      <c r="FJ21" s="3">
        <f>+('1981 PUA exporters'!FJ21/'1981 PUA exporters'!$IJ21)^2</f>
        <v>1.6774931049499199E-6</v>
      </c>
      <c r="FK21" s="3">
        <f>+('1981 PUA exporters'!FK21/'1981 PUA exporters'!$IJ21)^2</f>
        <v>0</v>
      </c>
      <c r="FL21" s="3">
        <f>+('1981 PUA exporters'!FL21/'1981 PUA exporters'!$IJ21)^2</f>
        <v>9.0724343155755567E-8</v>
      </c>
      <c r="FM21" s="3">
        <f>+('1981 PUA exporters'!FM21/'1981 PUA exporters'!$IJ21)^2</f>
        <v>4.0009435331688195E-7</v>
      </c>
      <c r="FN21" s="3">
        <f>+('1981 PUA exporters'!FN21/'1981 PUA exporters'!$IJ21)^2</f>
        <v>0</v>
      </c>
      <c r="FO21" s="3">
        <f>+('1981 PUA exporters'!FO21/'1981 PUA exporters'!$IJ21)^2</f>
        <v>0</v>
      </c>
      <c r="FP21" s="3">
        <f>+('1981 PUA exporters'!FP21/'1981 PUA exporters'!$IJ21)^2</f>
        <v>1.5332413993322687E-7</v>
      </c>
      <c r="FQ21" s="3">
        <f>+('1981 PUA exporters'!FQ21/'1981 PUA exporters'!$IJ21)^2</f>
        <v>2.2681085788938892E-8</v>
      </c>
      <c r="FR21" s="3">
        <f>+('1981 PUA exporters'!FR21/'1981 PUA exporters'!$IJ21)^2</f>
        <v>0</v>
      </c>
      <c r="FS21" s="3">
        <f>+('1981 PUA exporters'!FS21/'1981 PUA exporters'!$IJ21)^2</f>
        <v>6.9611881259979671E-5</v>
      </c>
      <c r="FT21" s="3">
        <f>+('1981 PUA exporters'!FT21/'1981 PUA exporters'!$IJ21)^2</f>
        <v>0</v>
      </c>
      <c r="FU21" s="3">
        <f>+('1981 PUA exporters'!FU21/'1981 PUA exporters'!$IJ21)^2</f>
        <v>0</v>
      </c>
      <c r="FV21" s="3">
        <f>+('1981 PUA exporters'!FV21/'1981 PUA exporters'!$IJ21)^2</f>
        <v>0</v>
      </c>
      <c r="FW21" s="3">
        <f>+('1981 PUA exporters'!FW21/'1981 PUA exporters'!$IJ21)^2</f>
        <v>0</v>
      </c>
      <c r="FX21" s="3">
        <f>+('1981 PUA exporters'!FX21/'1981 PUA exporters'!$IJ21)^2</f>
        <v>2.5000000000000001E-5</v>
      </c>
      <c r="FY21" s="3">
        <f>+('1981 PUA exporters'!FY21/'1981 PUA exporters'!$IJ21)^2</f>
        <v>3.3097147626651184E-5</v>
      </c>
      <c r="FZ21" s="3">
        <f>+('1981 PUA exporters'!FZ21/'1981 PUA exporters'!$IJ21)^2</f>
        <v>7.8418493250108869E-5</v>
      </c>
      <c r="GA21" s="3">
        <f>+('1981 PUA exporters'!GA21/'1981 PUA exporters'!$IJ21)^2</f>
        <v>5.2402380606764412E-6</v>
      </c>
      <c r="GB21" s="3">
        <f>+('1981 PUA exporters'!GB21/'1981 PUA exporters'!$IJ21)^2</f>
        <v>0</v>
      </c>
      <c r="GC21" s="3">
        <f>+('1981 PUA exporters'!GC21/'1981 PUA exporters'!$IJ21)^2</f>
        <v>2.0686057482943825E-5</v>
      </c>
      <c r="GD21" s="3">
        <f>+('1981 PUA exporters'!GD21/'1981 PUA exporters'!$IJ21)^2</f>
        <v>7.3486717956162006E-8</v>
      </c>
      <c r="GE21" s="3">
        <f>+('1981 PUA exporters'!GE21/'1981 PUA exporters'!$IJ21)^2</f>
        <v>1.0582087385687328E-5</v>
      </c>
      <c r="GF21" s="3">
        <f>+('1981 PUA exporters'!GF21/'1981 PUA exporters'!$IJ21)^2</f>
        <v>5.1032443025112493E-6</v>
      </c>
      <c r="GG21" s="3">
        <f>+('1981 PUA exporters'!GG21/'1981 PUA exporters'!$IJ21)^2</f>
        <v>1.1178146320220643E-5</v>
      </c>
      <c r="GH21" s="3">
        <f>+('1981 PUA exporters'!GH21/'1981 PUA exporters'!$IJ21)^2</f>
        <v>0</v>
      </c>
      <c r="GI21" s="3">
        <f>+('1981 PUA exporters'!GI21/'1981 PUA exporters'!$IJ21)^2</f>
        <v>0</v>
      </c>
      <c r="GJ21" s="3">
        <f>+('1981 PUA exporters'!GJ21/'1981 PUA exporters'!$IJ21)^2</f>
        <v>2.1796523443170274E-5</v>
      </c>
      <c r="GK21" s="3">
        <f>+('1981 PUA exporters'!GK21/'1981 PUA exporters'!$IJ21)^2</f>
        <v>8.0164029612425607E-6</v>
      </c>
      <c r="GL21" s="3">
        <f>+('1981 PUA exporters'!GL21/'1981 PUA exporters'!$IJ21)^2</f>
        <v>0</v>
      </c>
      <c r="GM21" s="3">
        <f>+('1981 PUA exporters'!GM21/'1981 PUA exporters'!$IJ21)^2</f>
        <v>0</v>
      </c>
      <c r="GN21" s="3">
        <f>+('1981 PUA exporters'!GN21/'1981 PUA exporters'!$IJ21)^2</f>
        <v>0</v>
      </c>
      <c r="GO21" s="3">
        <f>+('1981 PUA exporters'!GO21/'1981 PUA exporters'!$IJ21)^2</f>
        <v>8.7186093772681095E-7</v>
      </c>
      <c r="GP21" s="3">
        <f>+('1981 PUA exporters'!GP21/'1981 PUA exporters'!$IJ21)^2</f>
        <v>0</v>
      </c>
      <c r="GQ21" s="3">
        <f>+('1981 PUA exporters'!GQ21/'1981 PUA exporters'!$IJ21)^2</f>
        <v>1.4515894904920886E-8</v>
      </c>
      <c r="GR21" s="3">
        <f>+('1981 PUA exporters'!GR21/'1981 PUA exporters'!$IJ21)^2</f>
        <v>2.7152888663086078E-5</v>
      </c>
      <c r="GS21" s="3">
        <f>+('1981 PUA exporters'!GS21/'1981 PUA exporters'!$IJ21)^2</f>
        <v>8.0999999999999996E-3</v>
      </c>
      <c r="GT21" s="3">
        <f>+('1981 PUA exporters'!GT21/'1981 PUA exporters'!$IJ21)^2</f>
        <v>5.2257221657715204E-5</v>
      </c>
      <c r="GU21" s="3">
        <f>+('1981 PUA exporters'!GU21/'1981 PUA exporters'!$IJ21)^2</f>
        <v>1.2622387138917112E-4</v>
      </c>
      <c r="GV21" s="3">
        <f>+('1981 PUA exporters'!GV21/'1981 PUA exporters'!$IJ21)^2</f>
        <v>0</v>
      </c>
      <c r="GW21" s="3">
        <f>+('1981 PUA exporters'!GW21/'1981 PUA exporters'!$IJ21)^2</f>
        <v>0</v>
      </c>
      <c r="GX21" s="3">
        <f>+('1981 PUA exporters'!GX21/'1981 PUA exporters'!$IJ21)^2</f>
        <v>0</v>
      </c>
      <c r="GY21" s="3">
        <f>+('1981 PUA exporters'!GY21/'1981 PUA exporters'!$IJ21)^2</f>
        <v>0</v>
      </c>
      <c r="GZ21" s="3">
        <f>+('1981 PUA exporters'!GZ21/'1981 PUA exporters'!$IJ21)^2</f>
        <v>0</v>
      </c>
      <c r="HA21" s="3">
        <f>+('1981 PUA exporters'!HA21/'1981 PUA exporters'!$IJ21)^2</f>
        <v>4.3910582087385682E-5</v>
      </c>
      <c r="HB21" s="3">
        <f>+('1981 PUA exporters'!HB21/'1981 PUA exporters'!$IJ21)^2</f>
        <v>2.0412977210045002E-7</v>
      </c>
      <c r="HC21" s="3">
        <f>+('1981 PUA exporters'!HC21/'1981 PUA exporters'!$IJ21)^2</f>
        <v>2.2681085788938892E-8</v>
      </c>
      <c r="HD21" s="3">
        <f>+('1981 PUA exporters'!HD21/'1981 PUA exporters'!$IJ21)^2</f>
        <v>0</v>
      </c>
      <c r="HE21" s="3">
        <f>+('1981 PUA exporters'!HE21/'1981 PUA exporters'!$IJ21)^2</f>
        <v>6.6138046160545797E-7</v>
      </c>
      <c r="HF21" s="3">
        <f>+('1981 PUA exporters'!HF21/'1981 PUA exporters'!$IJ21)^2</f>
        <v>0</v>
      </c>
      <c r="HG21" s="3">
        <f>+('1981 PUA exporters'!HG21/'1981 PUA exporters'!$IJ21)^2</f>
        <v>0</v>
      </c>
      <c r="HH21" s="3">
        <f>+('1981 PUA exporters'!HH21/'1981 PUA exporters'!$IJ21)^2</f>
        <v>0</v>
      </c>
      <c r="HI21" s="3">
        <f>+('1981 PUA exporters'!HI21/'1981 PUA exporters'!$IJ21)^2</f>
        <v>1.4515894904920886E-8</v>
      </c>
      <c r="HJ21" s="3">
        <f>+('1981 PUA exporters'!HJ21/'1981 PUA exporters'!$IJ21)^2</f>
        <v>7.3813688488895348E-4</v>
      </c>
      <c r="HK21" s="3">
        <f>+('1981 PUA exporters'!HK21/'1981 PUA exporters'!$IJ21)^2</f>
        <v>1.6774931049499199E-6</v>
      </c>
      <c r="HL21" s="3">
        <f>+('1981 PUA exporters'!HL21/'1981 PUA exporters'!$IJ21)^2</f>
        <v>5.8071744810567571E-5</v>
      </c>
      <c r="HM21" s="3">
        <f>+('1981 PUA exporters'!HM21/'1981 PUA exporters'!$IJ21)^2</f>
        <v>1.1177329801132238E-4</v>
      </c>
      <c r="HN21" s="3">
        <f>+('1981 PUA exporters'!HN21/'1981 PUA exporters'!$IJ21)^2</f>
        <v>8.3611554652344327E-6</v>
      </c>
      <c r="HO21" s="3">
        <f>+('1981 PUA exporters'!HO21/'1981 PUA exporters'!$IJ21)^2</f>
        <v>1.2207867615038467E-5</v>
      </c>
      <c r="HP21" s="3">
        <f>+('1981 PUA exporters'!HP21/'1981 PUA exporters'!$IJ21)^2</f>
        <v>4.5929198722601248E-5</v>
      </c>
      <c r="HQ21" s="3">
        <f>+('1981 PUA exporters'!HQ21/'1981 PUA exporters'!$IJ21)^2</f>
        <v>5.379046305704746E-6</v>
      </c>
      <c r="HR21" s="3">
        <f>+('1981 PUA exporters'!HR21/'1981 PUA exporters'!$IJ21)^2</f>
        <v>8.8380842647699232E-4</v>
      </c>
      <c r="HS21" s="3">
        <f>+('1981 PUA exporters'!HS21/'1981 PUA exporters'!$IJ21)^2</f>
        <v>6.1003048337930023E-6</v>
      </c>
      <c r="HT21" s="3">
        <f>+('1981 PUA exporters'!HT21/'1981 PUA exporters'!$IJ21)^2</f>
        <v>4.5116308607925672E-5</v>
      </c>
      <c r="HU21" s="3">
        <f>+('1981 PUA exporters'!HU21/'1981 PUA exporters'!$IJ21)^2</f>
        <v>2.9373004064450569E-4</v>
      </c>
      <c r="HV21" s="3">
        <f>+('1981 PUA exporters'!HV21/'1981 PUA exporters'!$IJ21)^2</f>
        <v>2.359740165481202E-4</v>
      </c>
      <c r="HW21" s="3">
        <f>+('1981 PUA exporters'!HW21/'1981 PUA exporters'!$IJ21)^2</f>
        <v>0</v>
      </c>
      <c r="HX21" s="3">
        <f>+('1981 PUA exporters'!HX21/'1981 PUA exporters'!$IJ21)^2</f>
        <v>2.0331406953113663E-3</v>
      </c>
      <c r="HY21" s="3">
        <f>+('1981 PUA exporters'!HY21/'1981 PUA exporters'!$IJ21)^2</f>
        <v>6.898533894614603E-4</v>
      </c>
      <c r="HZ21" s="3">
        <f>+('1981 PUA exporters'!HZ21/'1981 PUA exporters'!$IJ21)^2</f>
        <v>7.8418493250108869E-5</v>
      </c>
      <c r="IA21" s="3">
        <f>+('1981 PUA exporters'!IA21/'1981 PUA exporters'!$IJ21)^2</f>
        <v>2.0412977210045002E-7</v>
      </c>
      <c r="IB21" s="3">
        <f>+('1981 PUA exporters'!IB21/'1981 PUA exporters'!$IJ21)^2</f>
        <v>1.9074793148497608E-5</v>
      </c>
      <c r="IC21" s="3">
        <f>+('1981 PUA exporters'!IC21/'1981 PUA exporters'!$IJ21)^2</f>
        <v>2.1428726956016839E-4</v>
      </c>
      <c r="ID21" s="3">
        <f>+('1981 PUA exporters'!ID21/'1981 PUA exporters'!$IJ21)^2</f>
        <v>2.3225431847873418E-7</v>
      </c>
      <c r="IE21" s="3">
        <f>+('1981 PUA exporters'!IE21/'1981 PUA exporters'!$IJ21)^2</f>
        <v>2.8745100885469592E-5</v>
      </c>
      <c r="IF21" s="3">
        <f>+('1981 PUA exporters'!IF21/'1981 PUA exporters'!$IJ21)^2</f>
        <v>2.6219335172013358E-5</v>
      </c>
      <c r="IG21" s="3">
        <f>+('1981 PUA exporters'!IG21/'1981 PUA exporters'!$IJ21)^2</f>
        <v>4.9680650312091746E-6</v>
      </c>
      <c r="IH21" s="3">
        <f>+('1981 PUA exporters'!IH21/'1981 PUA exporters'!$IJ21)^2</f>
        <v>7.6789084047031507E-6</v>
      </c>
      <c r="II21" s="3">
        <f>+('1981 PUA exporters'!II21/'1981 PUA exporters'!$IJ21)^2</f>
        <v>9.0724343155755539E-10</v>
      </c>
      <c r="IJ21" s="3"/>
      <c r="IK21" s="3" t="str">
        <f t="shared" si="0"/>
        <v>Dundee</v>
      </c>
      <c r="IL21" s="3">
        <f t="shared" si="1"/>
        <v>3.8225911779648722E-2</v>
      </c>
    </row>
    <row r="22" spans="1:246" x14ac:dyDescent="0.25">
      <c r="A22" t="s">
        <v>264</v>
      </c>
      <c r="B22" s="3">
        <f>+('1981 PUA exporters'!B22/'1981 PUA exporters'!$IJ22)^2</f>
        <v>9.8750137425551639E-5</v>
      </c>
      <c r="C22" s="3">
        <f>+('1981 PUA exporters'!C22/'1981 PUA exporters'!$IJ22)^2</f>
        <v>5.3112285321547256E-6</v>
      </c>
      <c r="D22" s="3">
        <f>+('1981 PUA exporters'!D22/'1981 PUA exporters'!$IJ22)^2</f>
        <v>0</v>
      </c>
      <c r="E22" s="3">
        <f>+('1981 PUA exporters'!E22/'1981 PUA exporters'!$IJ22)^2</f>
        <v>0</v>
      </c>
      <c r="F22" s="3">
        <f>+('1981 PUA exporters'!F22/'1981 PUA exporters'!$IJ22)^2</f>
        <v>0</v>
      </c>
      <c r="G22" s="3">
        <f>+('1981 PUA exporters'!G22/'1981 PUA exporters'!$IJ22)^2</f>
        <v>3.2298313395183817E-8</v>
      </c>
      <c r="H22" s="3">
        <f>+('1981 PUA exporters'!H22/'1981 PUA exporters'!$IJ22)^2</f>
        <v>2.5749243620243426E-7</v>
      </c>
      <c r="I22" s="3">
        <f>+('1981 PUA exporters'!I22/'1981 PUA exporters'!$IJ22)^2</f>
        <v>1.0740027395422717E-7</v>
      </c>
      <c r="J22" s="3">
        <f>+('1981 PUA exporters'!J22/'1981 PUA exporters'!$IJ22)^2</f>
        <v>0</v>
      </c>
      <c r="K22" s="3">
        <f>+('1981 PUA exporters'!K22/'1981 PUA exporters'!$IJ22)^2</f>
        <v>1.4473265388426445E-4</v>
      </c>
      <c r="L22" s="3">
        <f>+('1981 PUA exporters'!L22/'1981 PUA exporters'!$IJ22)^2</f>
        <v>6.6318786271663227E-4</v>
      </c>
      <c r="M22" s="3">
        <f>+('1981 PUA exporters'!M22/'1981 PUA exporters'!$IJ22)^2</f>
        <v>0</v>
      </c>
      <c r="N22" s="3">
        <f>+('1981 PUA exporters'!N22/'1981 PUA exporters'!$IJ22)^2</f>
        <v>1.8603828515625878E-5</v>
      </c>
      <c r="O22" s="3">
        <f>+('1981 PUA exporters'!O22/'1981 PUA exporters'!$IJ22)^2</f>
        <v>0</v>
      </c>
      <c r="P22" s="3">
        <f>+('1981 PUA exporters'!P22/'1981 PUA exporters'!$IJ22)^2</f>
        <v>9.2547520147237779E-7</v>
      </c>
      <c r="Q22" s="3">
        <f>+('1981 PUA exporters'!Q22/'1981 PUA exporters'!$IJ22)^2</f>
        <v>1.8060680408011366E-5</v>
      </c>
      <c r="R22" s="3">
        <f>+('1981 PUA exporters'!R22/'1981 PUA exporters'!$IJ22)^2</f>
        <v>2.0376882986264607E-5</v>
      </c>
      <c r="S22" s="3">
        <f>+('1981 PUA exporters'!S22/'1981 PUA exporters'!$IJ22)^2</f>
        <v>1.117588698795288E-10</v>
      </c>
      <c r="T22" s="3">
        <f>+('1981 PUA exporters'!T22/'1981 PUA exporters'!$IJ22)^2</f>
        <v>2.8610270689159373E-8</v>
      </c>
      <c r="U22" s="3">
        <f>+('1981 PUA exporters'!U22/'1981 PUA exporters'!$IJ22)^2</f>
        <v>1.4019032637688088E-6</v>
      </c>
      <c r="V22" s="3">
        <f>+('1981 PUA exporters'!V22/'1981 PUA exporters'!$IJ22)^2</f>
        <v>0</v>
      </c>
      <c r="W22" s="3">
        <f>+('1981 PUA exporters'!W22/'1981 PUA exporters'!$IJ22)^2</f>
        <v>4.1629061441425682E-6</v>
      </c>
      <c r="X22" s="3">
        <f>+('1981 PUA exporters'!X22/'1981 PUA exporters'!$IJ22)^2</f>
        <v>0</v>
      </c>
      <c r="Y22" s="3">
        <f>+('1981 PUA exporters'!Y22/'1981 PUA exporters'!$IJ22)^2</f>
        <v>0</v>
      </c>
      <c r="Z22" s="3">
        <f>+('1981 PUA exporters'!Z22/'1981 PUA exporters'!$IJ22)^2</f>
        <v>6.2864364307234935E-7</v>
      </c>
      <c r="AA22" s="3">
        <f>+('1981 PUA exporters'!AA22/'1981 PUA exporters'!$IJ22)^2</f>
        <v>0</v>
      </c>
      <c r="AB22" s="3">
        <f>+('1981 PUA exporters'!AB22/'1981 PUA exporters'!$IJ22)^2</f>
        <v>5.4761846240969093E-9</v>
      </c>
      <c r="AC22" s="3">
        <f>+('1981 PUA exporters'!AC22/'1981 PUA exporters'!$IJ22)^2</f>
        <v>3.1393066549159636E-7</v>
      </c>
      <c r="AD22" s="3">
        <f>+('1981 PUA exporters'!AD22/'1981 PUA exporters'!$IJ22)^2</f>
        <v>3.2298313395183817E-8</v>
      </c>
      <c r="AE22" s="3">
        <f>+('1981 PUA exporters'!AE22/'1981 PUA exporters'!$IJ22)^2</f>
        <v>4.1585475482172662E-7</v>
      </c>
      <c r="AF22" s="3">
        <f>+('1981 PUA exporters'!AF22/'1981 PUA exporters'!$IJ22)^2</f>
        <v>0</v>
      </c>
      <c r="AG22" s="3">
        <f>+('1981 PUA exporters'!AG22/'1981 PUA exporters'!$IJ22)^2</f>
        <v>4.0233193156630354E-9</v>
      </c>
      <c r="AH22" s="3">
        <f>+('1981 PUA exporters'!AH22/'1981 PUA exporters'!$IJ22)^2</f>
        <v>2.7939717469882198E-9</v>
      </c>
      <c r="AI22" s="3">
        <f>+('1981 PUA exporters'!AI22/'1981 PUA exporters'!$IJ22)^2</f>
        <v>2.5749243620243426E-7</v>
      </c>
      <c r="AJ22" s="3">
        <f>+('1981 PUA exporters'!AJ22/'1981 PUA exporters'!$IJ22)^2</f>
        <v>0</v>
      </c>
      <c r="AK22" s="3">
        <f>+('1981 PUA exporters'!AK22/'1981 PUA exporters'!$IJ22)^2</f>
        <v>9.3989209568683706E-8</v>
      </c>
      <c r="AL22" s="3">
        <f>+('1981 PUA exporters'!AL22/'1981 PUA exporters'!$IJ22)^2</f>
        <v>3.7595683827473482E-7</v>
      </c>
      <c r="AM22" s="3">
        <f>+('1981 PUA exporters'!AM22/'1981 PUA exporters'!$IJ22)^2</f>
        <v>1.0058298289157588E-9</v>
      </c>
      <c r="AN22" s="3">
        <f>+('1981 PUA exporters'!AN22/'1981 PUA exporters'!$IJ22)^2</f>
        <v>2.1244914128618902E-5</v>
      </c>
      <c r="AO22" s="3">
        <f>+('1981 PUA exporters'!AO22/'1981 PUA exporters'!$IJ22)^2</f>
        <v>2.0368054035544122E-6</v>
      </c>
      <c r="AP22" s="3">
        <f>+('1981 PUA exporters'!AP22/'1981 PUA exporters'!$IJ22)^2</f>
        <v>0</v>
      </c>
      <c r="AQ22" s="3">
        <f>+('1981 PUA exporters'!AQ22/'1981 PUA exporters'!$IJ22)^2</f>
        <v>0</v>
      </c>
      <c r="AR22" s="3">
        <f>+('1981 PUA exporters'!AR22/'1981 PUA exporters'!$IJ22)^2</f>
        <v>4.6054712688655022E-6</v>
      </c>
      <c r="AS22" s="3">
        <f>+('1981 PUA exporters'!AS22/'1981 PUA exporters'!$IJ22)^2</f>
        <v>5.1660537601812188E-6</v>
      </c>
      <c r="AT22" s="3">
        <f>+('1981 PUA exporters'!AT22/'1981 PUA exporters'!$IJ22)^2</f>
        <v>4.470354795181152E-10</v>
      </c>
      <c r="AU22" s="3">
        <f>+('1981 PUA exporters'!AU22/'1981 PUA exporters'!$IJ22)^2</f>
        <v>0</v>
      </c>
      <c r="AV22" s="3">
        <f>+('1981 PUA exporters'!AV22/'1981 PUA exporters'!$IJ22)^2</f>
        <v>0</v>
      </c>
      <c r="AW22" s="3">
        <f>+('1981 PUA exporters'!AW22/'1981 PUA exporters'!$IJ22)^2</f>
        <v>0</v>
      </c>
      <c r="AX22" s="3">
        <f>+('1981 PUA exporters'!AX22/'1981 PUA exporters'!$IJ22)^2</f>
        <v>4.0233193156630354E-9</v>
      </c>
      <c r="AY22" s="3">
        <f>+('1981 PUA exporters'!AY22/'1981 PUA exporters'!$IJ22)^2</f>
        <v>0</v>
      </c>
      <c r="AZ22" s="3">
        <f>+('1981 PUA exporters'!AZ22/'1981 PUA exporters'!$IJ22)^2</f>
        <v>0</v>
      </c>
      <c r="BA22" s="3">
        <f>+('1981 PUA exporters'!BA22/'1981 PUA exporters'!$IJ22)^2</f>
        <v>1.7018148966227174E-4</v>
      </c>
      <c r="BB22" s="3">
        <f>+('1981 PUA exporters'!BB22/'1981 PUA exporters'!$IJ22)^2</f>
        <v>4.470354795181152E-10</v>
      </c>
      <c r="BC22" s="3">
        <f>+('1981 PUA exporters'!BC22/'1981 PUA exporters'!$IJ22)^2</f>
        <v>1.3522823255422983E-8</v>
      </c>
      <c r="BD22" s="3">
        <f>+('1981 PUA exporters'!BD22/'1981 PUA exporters'!$IJ22)^2</f>
        <v>0</v>
      </c>
      <c r="BE22" s="3">
        <f>+('1981 PUA exporters'!BE22/'1981 PUA exporters'!$IJ22)^2</f>
        <v>3.3807058138557464E-7</v>
      </c>
      <c r="BF22" s="3">
        <f>+('1981 PUA exporters'!BF22/'1981 PUA exporters'!$IJ22)^2</f>
        <v>0</v>
      </c>
      <c r="BG22" s="3">
        <f>+('1981 PUA exporters'!BG22/'1981 PUA exporters'!$IJ22)^2</f>
        <v>3.2298313395183817E-8</v>
      </c>
      <c r="BH22" s="3">
        <f>+('1981 PUA exporters'!BH22/'1981 PUA exporters'!$IJ22)^2</f>
        <v>1.0058298289157588E-9</v>
      </c>
      <c r="BI22" s="3">
        <f>+('1981 PUA exporters'!BI22/'1981 PUA exporters'!$IJ22)^2</f>
        <v>4.470354795181152E-10</v>
      </c>
      <c r="BJ22" s="3">
        <f>+('1981 PUA exporters'!BJ22/'1981 PUA exporters'!$IJ22)^2</f>
        <v>4.0233193156630354E-9</v>
      </c>
      <c r="BK22" s="3">
        <f>+('1981 PUA exporters'!BK22/'1981 PUA exporters'!$IJ22)^2</f>
        <v>5.1677301432294107E-7</v>
      </c>
      <c r="BL22" s="3">
        <f>+('1981 PUA exporters'!BL22/'1981 PUA exporters'!$IJ22)^2</f>
        <v>1.2919325358073527E-7</v>
      </c>
      <c r="BM22" s="3">
        <f>+('1981 PUA exporters'!BM22/'1981 PUA exporters'!$IJ22)^2</f>
        <v>7.1525676722898431E-9</v>
      </c>
      <c r="BN22" s="3">
        <f>+('1981 PUA exporters'!BN22/'1981 PUA exporters'!$IJ22)^2</f>
        <v>0</v>
      </c>
      <c r="BO22" s="3">
        <f>+('1981 PUA exporters'!BO22/'1981 PUA exporters'!$IJ22)^2</f>
        <v>0</v>
      </c>
      <c r="BP22" s="3">
        <f>+('1981 PUA exporters'!BP22/'1981 PUA exporters'!$IJ22)^2</f>
        <v>9.6660246558804451E-7</v>
      </c>
      <c r="BQ22" s="3">
        <f>+('1981 PUA exporters'!BQ22/'1981 PUA exporters'!$IJ22)^2</f>
        <v>0</v>
      </c>
      <c r="BR22" s="3">
        <f>+('1981 PUA exporters'!BR22/'1981 PUA exporters'!$IJ22)^2</f>
        <v>1.6093277262652142E-8</v>
      </c>
      <c r="BS22" s="3">
        <f>+('1981 PUA exporters'!BS22/'1981 PUA exporters'!$IJ22)^2</f>
        <v>7.1525676722898431E-9</v>
      </c>
      <c r="BT22" s="3">
        <f>+('1981 PUA exporters'!BT22/'1981 PUA exporters'!$IJ22)^2</f>
        <v>4.3795618892910217E-5</v>
      </c>
      <c r="BU22" s="3">
        <f>+('1981 PUA exporters'!BU22/'1981 PUA exporters'!$IJ22)^2</f>
        <v>1.4524182729543559E-6</v>
      </c>
      <c r="BV22" s="3">
        <f>+('1981 PUA exporters'!BV22/'1981 PUA exporters'!$IJ22)^2</f>
        <v>6.2864364307234935E-7</v>
      </c>
      <c r="BW22" s="3">
        <f>+('1981 PUA exporters'!BW22/'1981 PUA exporters'!$IJ22)^2</f>
        <v>2.6850068488556794E-6</v>
      </c>
      <c r="BX22" s="3">
        <f>+('1981 PUA exporters'!BX22/'1981 PUA exporters'!$IJ22)^2</f>
        <v>0</v>
      </c>
      <c r="BY22" s="3">
        <f>+('1981 PUA exporters'!BY22/'1981 PUA exporters'!$IJ22)^2</f>
        <v>0</v>
      </c>
      <c r="BZ22" s="3">
        <f>+('1981 PUA exporters'!BZ22/'1981 PUA exporters'!$IJ22)^2</f>
        <v>2.7939717469882198E-9</v>
      </c>
      <c r="CA22" s="3">
        <f>+('1981 PUA exporters'!CA22/'1981 PUA exporters'!$IJ22)^2</f>
        <v>0</v>
      </c>
      <c r="CB22" s="3">
        <f>+('1981 PUA exporters'!CB22/'1981 PUA exporters'!$IJ22)^2</f>
        <v>2.1904738496387644E-6</v>
      </c>
      <c r="CC22" s="3">
        <f>+('1981 PUA exporters'!CC22/'1981 PUA exporters'!$IJ22)^2</f>
        <v>0</v>
      </c>
      <c r="CD22" s="3">
        <f>+('1981 PUA exporters'!CD22/'1981 PUA exporters'!$IJ22)^2</f>
        <v>0</v>
      </c>
      <c r="CE22" s="3">
        <f>+('1981 PUA exporters'!CE22/'1981 PUA exporters'!$IJ22)^2</f>
        <v>0</v>
      </c>
      <c r="CF22" s="3">
        <f>+('1981 PUA exporters'!CF22/'1981 PUA exporters'!$IJ22)^2</f>
        <v>0</v>
      </c>
      <c r="CG22" s="3">
        <f>+('1981 PUA exporters'!CG22/'1981 PUA exporters'!$IJ22)^2</f>
        <v>8.2656860162899489E-7</v>
      </c>
      <c r="CH22" s="3">
        <f>+('1981 PUA exporters'!CH22/'1981 PUA exporters'!$IJ22)^2</f>
        <v>0</v>
      </c>
      <c r="CI22" s="3">
        <f>+('1981 PUA exporters'!CI22/'1981 PUA exporters'!$IJ22)^2</f>
        <v>1.117588698795288E-10</v>
      </c>
      <c r="CJ22" s="3">
        <f>+('1981 PUA exporters'!CJ22/'1981 PUA exporters'!$IJ22)^2</f>
        <v>1.6093277262652142E-8</v>
      </c>
      <c r="CK22" s="3">
        <f>+('1981 PUA exporters'!CK22/'1981 PUA exporters'!$IJ22)^2</f>
        <v>3.6209873840967332E-8</v>
      </c>
      <c r="CL22" s="3">
        <f>+('1981 PUA exporters'!CL22/'1981 PUA exporters'!$IJ22)^2</f>
        <v>2.8954599767258201E-5</v>
      </c>
      <c r="CM22" s="3">
        <f>+('1981 PUA exporters'!CM22/'1981 PUA exporters'!$IJ22)^2</f>
        <v>4.0233193156630354E-9</v>
      </c>
      <c r="CN22" s="3">
        <f>+('1981 PUA exporters'!CN22/'1981 PUA exporters'!$IJ22)^2</f>
        <v>2.8610270689159371E-6</v>
      </c>
      <c r="CO22" s="3">
        <f>+('1981 PUA exporters'!CO22/'1981 PUA exporters'!$IJ22)^2</f>
        <v>4.4703547951811517E-8</v>
      </c>
      <c r="CP22" s="3">
        <f>+('1981 PUA exporters'!CP22/'1981 PUA exporters'!$IJ22)^2</f>
        <v>4.2496310271690821E-6</v>
      </c>
      <c r="CQ22" s="3">
        <f>+('1981 PUA exporters'!CQ22/'1981 PUA exporters'!$IJ22)^2</f>
        <v>0</v>
      </c>
      <c r="CR22" s="3">
        <f>+('1981 PUA exporters'!CR22/'1981 PUA exporters'!$IJ22)^2</f>
        <v>0</v>
      </c>
      <c r="CS22" s="3">
        <f>+('1981 PUA exporters'!CS22/'1981 PUA exporters'!$IJ22)^2</f>
        <v>5.4761846240969104E-5</v>
      </c>
      <c r="CT22" s="3">
        <f>+('1981 PUA exporters'!CT22/'1981 PUA exporters'!$IJ22)^2</f>
        <v>0</v>
      </c>
      <c r="CU22" s="3">
        <f>+('1981 PUA exporters'!CU22/'1981 PUA exporters'!$IJ22)^2</f>
        <v>4.1198789792389482E-6</v>
      </c>
      <c r="CV22" s="3">
        <f>+('1981 PUA exporters'!CV22/'1981 PUA exporters'!$IJ22)^2</f>
        <v>1.464532934449297E-5</v>
      </c>
      <c r="CW22" s="3">
        <f>+('1981 PUA exporters'!CW22/'1981 PUA exporters'!$IJ22)^2</f>
        <v>4.0233193156630354E-9</v>
      </c>
      <c r="CX22" s="3">
        <f>+('1981 PUA exporters'!CX22/'1981 PUA exporters'!$IJ22)^2</f>
        <v>1.330244593990754E-4</v>
      </c>
      <c r="CY22" s="3">
        <f>+('1981 PUA exporters'!CY22/'1981 PUA exporters'!$IJ22)^2</f>
        <v>1.0740027395422717E-7</v>
      </c>
      <c r="CZ22" s="3">
        <f>+('1981 PUA exporters'!CZ22/'1981 PUA exporters'!$IJ22)^2</f>
        <v>3.9921385909666483E-6</v>
      </c>
      <c r="DA22" s="3">
        <f>+('1981 PUA exporters'!DA22/'1981 PUA exporters'!$IJ22)^2</f>
        <v>4.470354795181152E-10</v>
      </c>
      <c r="DB22" s="3">
        <f>+('1981 PUA exporters'!DB22/'1981 PUA exporters'!$IJ22)^2</f>
        <v>0</v>
      </c>
      <c r="DC22" s="3">
        <f>+('1981 PUA exporters'!DC22/'1981 PUA exporters'!$IJ22)^2</f>
        <v>7.5146664106995151E-7</v>
      </c>
      <c r="DD22" s="3">
        <f>+('1981 PUA exporters'!DD22/'1981 PUA exporters'!$IJ22)^2</f>
        <v>3.5012936344557573E-6</v>
      </c>
      <c r="DE22" s="3">
        <f>+('1981 PUA exporters'!DE22/'1981 PUA exporters'!$IJ22)^2</f>
        <v>4.6653204906222561E-3</v>
      </c>
      <c r="DF22" s="3">
        <f>+('1981 PUA exporters'!DF22/'1981 PUA exporters'!$IJ22)^2</f>
        <v>3.4618427533882837E-6</v>
      </c>
      <c r="DG22" s="3">
        <f>+('1981 PUA exporters'!DG22/'1981 PUA exporters'!$IJ22)^2</f>
        <v>1.0058298289157588E-9</v>
      </c>
      <c r="DH22" s="3">
        <f>+('1981 PUA exporters'!DH22/'1981 PUA exporters'!$IJ22)^2</f>
        <v>0</v>
      </c>
      <c r="DI22" s="3">
        <f>+('1981 PUA exporters'!DI22/'1981 PUA exporters'!$IJ22)^2</f>
        <v>7.1525676722898431E-9</v>
      </c>
      <c r="DJ22" s="3">
        <f>+('1981 PUA exporters'!DJ22/'1981 PUA exporters'!$IJ22)^2</f>
        <v>1.2170540929880683E-7</v>
      </c>
      <c r="DK22" s="3">
        <f>+('1981 PUA exporters'!DK22/'1981 PUA exporters'!$IJ22)^2</f>
        <v>1.7881419180724608E-9</v>
      </c>
      <c r="DL22" s="3">
        <f>+('1981 PUA exporters'!DL22/'1981 PUA exporters'!$IJ22)^2</f>
        <v>0</v>
      </c>
      <c r="DM22" s="3">
        <f>+('1981 PUA exporters'!DM22/'1981 PUA exporters'!$IJ22)^2</f>
        <v>6.5992495075162958E-6</v>
      </c>
      <c r="DN22" s="3">
        <f>+('1981 PUA exporters'!DN22/'1981 PUA exporters'!$IJ22)^2</f>
        <v>6.6536760771476258E-6</v>
      </c>
      <c r="DO22" s="3">
        <f>+('1981 PUA exporters'!DO22/'1981 PUA exporters'!$IJ22)^2</f>
        <v>5.3208397949643655E-7</v>
      </c>
      <c r="DP22" s="3">
        <f>+('1981 PUA exporters'!DP22/'1981 PUA exporters'!$IJ22)^2</f>
        <v>0</v>
      </c>
      <c r="DQ22" s="3">
        <f>+('1981 PUA exporters'!DQ22/'1981 PUA exporters'!$IJ22)^2</f>
        <v>6.455192324241582E-7</v>
      </c>
      <c r="DR22" s="3">
        <f>+('1981 PUA exporters'!DR22/'1981 PUA exporters'!$IJ22)^2</f>
        <v>7.3687540301848036E-5</v>
      </c>
      <c r="DS22" s="3">
        <f>+('1981 PUA exporters'!DS22/'1981 PUA exporters'!$IJ22)^2</f>
        <v>0</v>
      </c>
      <c r="DT22" s="3">
        <f>+('1981 PUA exporters'!DT22/'1981 PUA exporters'!$IJ22)^2</f>
        <v>0</v>
      </c>
      <c r="DU22" s="3">
        <f>+('1981 PUA exporters'!DU22/'1981 PUA exporters'!$IJ22)^2</f>
        <v>0</v>
      </c>
      <c r="DV22" s="3">
        <f>+('1981 PUA exporters'!DV22/'1981 PUA exporters'!$IJ22)^2</f>
        <v>8.2656860162899489E-7</v>
      </c>
      <c r="DW22" s="3">
        <f>+('1981 PUA exporters'!DW22/'1981 PUA exporters'!$IJ22)^2</f>
        <v>0</v>
      </c>
      <c r="DX22" s="3">
        <f>+('1981 PUA exporters'!DX22/'1981 PUA exporters'!$IJ22)^2</f>
        <v>7.6990685460007365E-5</v>
      </c>
      <c r="DY22" s="3">
        <f>+('1981 PUA exporters'!DY22/'1981 PUA exporters'!$IJ22)^2</f>
        <v>3.5012936344557573E-6</v>
      </c>
      <c r="DZ22" s="3">
        <f>+('1981 PUA exporters'!DZ22/'1981 PUA exporters'!$IJ22)^2</f>
        <v>1.0953486836892616E-6</v>
      </c>
      <c r="EA22" s="3">
        <f>+('1981 PUA exporters'!EA22/'1981 PUA exporters'!$IJ22)^2</f>
        <v>7.5548996038561462E-8</v>
      </c>
      <c r="EB22" s="3">
        <f>+('1981 PUA exporters'!EB22/'1981 PUA exporters'!$IJ22)^2</f>
        <v>0</v>
      </c>
      <c r="EC22" s="3">
        <f>+('1981 PUA exporters'!EC22/'1981 PUA exporters'!$IJ22)^2</f>
        <v>0</v>
      </c>
      <c r="ED22" s="3">
        <f>+('1981 PUA exporters'!ED22/'1981 PUA exporters'!$IJ22)^2</f>
        <v>6.6261833951572612E-7</v>
      </c>
      <c r="EE22" s="3">
        <f>+('1981 PUA exporters'!EE22/'1981 PUA exporters'!$IJ22)^2</f>
        <v>5.2626134237571309E-6</v>
      </c>
      <c r="EF22" s="3">
        <f>+('1981 PUA exporters'!EF22/'1981 PUA exporters'!$IJ22)^2</f>
        <v>8.362078041561042E-5</v>
      </c>
      <c r="EG22" s="3">
        <f>+('1981 PUA exporters'!EG22/'1981 PUA exporters'!$IJ22)^2</f>
        <v>4.9285661616872188E-8</v>
      </c>
      <c r="EH22" s="3">
        <f>+('1981 PUA exporters'!EH22/'1981 PUA exporters'!$IJ22)^2</f>
        <v>9.0524684602418324E-7</v>
      </c>
      <c r="EI22" s="3">
        <f>+('1981 PUA exporters'!EI22/'1981 PUA exporters'!$IJ22)^2</f>
        <v>0</v>
      </c>
      <c r="EJ22" s="3">
        <f>+('1981 PUA exporters'!EJ22/'1981 PUA exporters'!$IJ22)^2</f>
        <v>8.2656860162899489E-7</v>
      </c>
      <c r="EK22" s="3">
        <f>+('1981 PUA exporters'!EK22/'1981 PUA exporters'!$IJ22)^2</f>
        <v>2.8051588098631604E-5</v>
      </c>
      <c r="EL22" s="3">
        <f>+('1981 PUA exporters'!EL22/'1981 PUA exporters'!$IJ22)^2</f>
        <v>0</v>
      </c>
      <c r="EM22" s="3">
        <f>+('1981 PUA exporters'!EM22/'1981 PUA exporters'!$IJ22)^2</f>
        <v>1.7073357847947659E-4</v>
      </c>
      <c r="EN22" s="3">
        <f>+('1981 PUA exporters'!EN22/'1981 PUA exporters'!$IJ22)^2</f>
        <v>2.0007564624860712E-4</v>
      </c>
      <c r="EO22" s="3">
        <f>+('1981 PUA exporters'!EO22/'1981 PUA exporters'!$IJ22)^2</f>
        <v>1.8110848964700293E-4</v>
      </c>
      <c r="EP22" s="3">
        <f>+('1981 PUA exporters'!EP22/'1981 PUA exporters'!$IJ22)^2</f>
        <v>3.6310456823858897E-7</v>
      </c>
      <c r="EQ22" s="3">
        <f>+('1981 PUA exporters'!EQ22/'1981 PUA exporters'!$IJ22)^2</f>
        <v>1.1175886987952879E-8</v>
      </c>
      <c r="ER22" s="3">
        <f>+('1981 PUA exporters'!ER22/'1981 PUA exporters'!$IJ22)^2</f>
        <v>8.3904089150755041E-6</v>
      </c>
      <c r="ES22" s="3">
        <f>+('1981 PUA exporters'!ES22/'1981 PUA exporters'!$IJ22)^2</f>
        <v>8.0749627993083393E-4</v>
      </c>
      <c r="ET22" s="3">
        <f>+('1981 PUA exporters'!ET22/'1981 PUA exporters'!$IJ22)^2</f>
        <v>0</v>
      </c>
      <c r="EU22" s="3">
        <f>+('1981 PUA exporters'!EU22/'1981 PUA exporters'!$IJ22)^2</f>
        <v>3.6489043027571593E-3</v>
      </c>
      <c r="EV22" s="3">
        <f>+('1981 PUA exporters'!EV22/'1981 PUA exporters'!$IJ22)^2</f>
        <v>2.9693214138292001E-6</v>
      </c>
      <c r="EW22" s="3">
        <f>+('1981 PUA exporters'!EW22/'1981 PUA exporters'!$IJ22)^2</f>
        <v>0</v>
      </c>
      <c r="EX22" s="3">
        <f>+('1981 PUA exporters'!EX22/'1981 PUA exporters'!$IJ22)^2</f>
        <v>4.9285661616872188E-8</v>
      </c>
      <c r="EY22" s="3">
        <f>+('1981 PUA exporters'!EY22/'1981 PUA exporters'!$IJ22)^2</f>
        <v>1.0058298289157588E-9</v>
      </c>
      <c r="EZ22" s="3">
        <f>+('1981 PUA exporters'!EZ22/'1981 PUA exporters'!$IJ22)^2</f>
        <v>8.7618953985550548E-8</v>
      </c>
      <c r="FA22" s="3">
        <f>+('1981 PUA exporters'!FA22/'1981 PUA exporters'!$IJ22)^2</f>
        <v>0</v>
      </c>
      <c r="FB22" s="3">
        <f>+('1981 PUA exporters'!FB22/'1981 PUA exporters'!$IJ22)^2</f>
        <v>1.0058298289157588E-9</v>
      </c>
      <c r="FC22" s="3">
        <f>+('1981 PUA exporters'!FC22/'1981 PUA exporters'!$IJ22)^2</f>
        <v>0</v>
      </c>
      <c r="FD22" s="3">
        <f>+('1981 PUA exporters'!FD22/'1981 PUA exporters'!$IJ22)^2</f>
        <v>9.6660246558804451E-7</v>
      </c>
      <c r="FE22" s="3">
        <f>+('1981 PUA exporters'!FE22/'1981 PUA exporters'!$IJ22)^2</f>
        <v>0</v>
      </c>
      <c r="FF22" s="3">
        <f>+('1981 PUA exporters'!FF22/'1981 PUA exporters'!$IJ22)^2</f>
        <v>1.9714264646748875E-7</v>
      </c>
      <c r="FG22" s="3">
        <f>+('1981 PUA exporters'!FG22/'1981 PUA exporters'!$IJ22)^2</f>
        <v>0</v>
      </c>
      <c r="FH22" s="3">
        <f>+('1981 PUA exporters'!FH22/'1981 PUA exporters'!$IJ22)^2</f>
        <v>0</v>
      </c>
      <c r="FI22" s="3">
        <f>+('1981 PUA exporters'!FI22/'1981 PUA exporters'!$IJ22)^2</f>
        <v>0</v>
      </c>
      <c r="FJ22" s="3">
        <f>+('1981 PUA exporters'!FJ22/'1981 PUA exporters'!$IJ22)^2</f>
        <v>6.984929367470548E-8</v>
      </c>
      <c r="FK22" s="3">
        <f>+('1981 PUA exporters'!FK22/'1981 PUA exporters'!$IJ22)^2</f>
        <v>1.0058298289157588E-9</v>
      </c>
      <c r="FL22" s="3">
        <f>+('1981 PUA exporters'!FL22/'1981 PUA exporters'!$IJ22)^2</f>
        <v>4.0233193156630354E-9</v>
      </c>
      <c r="FM22" s="3">
        <f>+('1981 PUA exporters'!FM22/'1981 PUA exporters'!$IJ22)^2</f>
        <v>2.2535058522508185E-6</v>
      </c>
      <c r="FN22" s="3">
        <f>+('1981 PUA exporters'!FN22/'1981 PUA exporters'!$IJ22)^2</f>
        <v>1.7881419180724608E-9</v>
      </c>
      <c r="FO22" s="3">
        <f>+('1981 PUA exporters'!FO22/'1981 PUA exporters'!$IJ22)^2</f>
        <v>6.984929367470548E-8</v>
      </c>
      <c r="FP22" s="3">
        <f>+('1981 PUA exporters'!FP22/'1981 PUA exporters'!$IJ22)^2</f>
        <v>6.984929367470548E-8</v>
      </c>
      <c r="FQ22" s="3">
        <f>+('1981 PUA exporters'!FQ22/'1981 PUA exporters'!$IJ22)^2</f>
        <v>1.5826173563640073E-6</v>
      </c>
      <c r="FR22" s="3">
        <f>+('1981 PUA exporters'!FR22/'1981 PUA exporters'!$IJ22)^2</f>
        <v>3.7019008058895112E-6</v>
      </c>
      <c r="FS22" s="3">
        <f>+('1981 PUA exporters'!FS22/'1981 PUA exporters'!$IJ22)^2</f>
        <v>0</v>
      </c>
      <c r="FT22" s="3">
        <f>+('1981 PUA exporters'!FT22/'1981 PUA exporters'!$IJ22)^2</f>
        <v>0</v>
      </c>
      <c r="FU22" s="3">
        <f>+('1981 PUA exporters'!FU22/'1981 PUA exporters'!$IJ22)^2</f>
        <v>3.1393066549159636E-7</v>
      </c>
      <c r="FV22" s="3">
        <f>+('1981 PUA exporters'!FV22/'1981 PUA exporters'!$IJ22)^2</f>
        <v>0</v>
      </c>
      <c r="FW22" s="3">
        <f>+('1981 PUA exporters'!FW22/'1981 PUA exporters'!$IJ22)^2</f>
        <v>0</v>
      </c>
      <c r="FX22" s="3">
        <f>+('1981 PUA exporters'!FX22/'1981 PUA exporters'!$IJ22)^2</f>
        <v>3.6310456823858897E-7</v>
      </c>
      <c r="FY22" s="3">
        <f>+('1981 PUA exporters'!FY22/'1981 PUA exporters'!$IJ22)^2</f>
        <v>3.8903262605063969E-7</v>
      </c>
      <c r="FZ22" s="3">
        <f>+('1981 PUA exporters'!FZ22/'1981 PUA exporters'!$IJ22)^2</f>
        <v>1.1444108275663749E-7</v>
      </c>
      <c r="GA22" s="3">
        <f>+('1981 PUA exporters'!GA22/'1981 PUA exporters'!$IJ22)^2</f>
        <v>2.8610270689159373E-8</v>
      </c>
      <c r="GB22" s="3">
        <f>+('1981 PUA exporters'!GB22/'1981 PUA exporters'!$IJ22)^2</f>
        <v>5.1373764341701311E-5</v>
      </c>
      <c r="GC22" s="3">
        <f>+('1981 PUA exporters'!GC22/'1981 PUA exporters'!$IJ22)^2</f>
        <v>3.7019008058895112E-6</v>
      </c>
      <c r="GD22" s="3">
        <f>+('1981 PUA exporters'!GD22/'1981 PUA exporters'!$IJ22)^2</f>
        <v>8.7618953985550548E-8</v>
      </c>
      <c r="GE22" s="3">
        <f>+('1981 PUA exporters'!GE22/'1981 PUA exporters'!$IJ22)^2</f>
        <v>7.9076105971959387E-6</v>
      </c>
      <c r="GF22" s="3">
        <f>+('1981 PUA exporters'!GF22/'1981 PUA exporters'!$IJ22)^2</f>
        <v>9.0524684602418324E-7</v>
      </c>
      <c r="GG22" s="3">
        <f>+('1981 PUA exporters'!GG22/'1981 PUA exporters'!$IJ22)^2</f>
        <v>4.1585475482172662E-7</v>
      </c>
      <c r="GH22" s="3">
        <f>+('1981 PUA exporters'!GH22/'1981 PUA exporters'!$IJ22)^2</f>
        <v>7.5548996038561462E-8</v>
      </c>
      <c r="GI22" s="3">
        <f>+('1981 PUA exporters'!GI22/'1981 PUA exporters'!$IJ22)^2</f>
        <v>2.7939717469882198E-9</v>
      </c>
      <c r="GJ22" s="3">
        <f>+('1981 PUA exporters'!GJ22/'1981 PUA exporters'!$IJ22)^2</f>
        <v>1.0809429653617905E-5</v>
      </c>
      <c r="GK22" s="3">
        <f>+('1981 PUA exporters'!GK22/'1981 PUA exporters'!$IJ22)^2</f>
        <v>1.5884176417107545E-5</v>
      </c>
      <c r="GL22" s="3">
        <f>+('1981 PUA exporters'!GL22/'1981 PUA exporters'!$IJ22)^2</f>
        <v>7.7891461951236368E-6</v>
      </c>
      <c r="GM22" s="3">
        <f>+('1981 PUA exporters'!GM22/'1981 PUA exporters'!$IJ22)^2</f>
        <v>0</v>
      </c>
      <c r="GN22" s="3">
        <f>+('1981 PUA exporters'!GN22/'1981 PUA exporters'!$IJ22)^2</f>
        <v>0</v>
      </c>
      <c r="GO22" s="3">
        <f>+('1981 PUA exporters'!GO22/'1981 PUA exporters'!$IJ22)^2</f>
        <v>5.4761846240969104E-5</v>
      </c>
      <c r="GP22" s="3">
        <f>+('1981 PUA exporters'!GP22/'1981 PUA exporters'!$IJ22)^2</f>
        <v>2.8610270689159373E-8</v>
      </c>
      <c r="GQ22" s="3">
        <f>+('1981 PUA exporters'!GQ22/'1981 PUA exporters'!$IJ22)^2</f>
        <v>1.2041392379847901E-4</v>
      </c>
      <c r="GR22" s="3">
        <f>+('1981 PUA exporters'!GR22/'1981 PUA exporters'!$IJ22)^2</f>
        <v>4.470354795181152E-10</v>
      </c>
      <c r="GS22" s="3">
        <f>+('1981 PUA exporters'!GS22/'1981 PUA exporters'!$IJ22)^2</f>
        <v>2.1021361743610179E-3</v>
      </c>
      <c r="GT22" s="3">
        <f>+('1981 PUA exporters'!GT22/'1981 PUA exporters'!$IJ22)^2</f>
        <v>7.1525676722898431E-9</v>
      </c>
      <c r="GU22" s="3">
        <f>+('1981 PUA exporters'!GU22/'1981 PUA exporters'!$IJ22)^2</f>
        <v>1.0953486836892616E-6</v>
      </c>
      <c r="GV22" s="3">
        <f>+('1981 PUA exporters'!GV22/'1981 PUA exporters'!$IJ22)^2</f>
        <v>0</v>
      </c>
      <c r="GW22" s="3">
        <f>+('1981 PUA exporters'!GW22/'1981 PUA exporters'!$IJ22)^2</f>
        <v>1.117588698795288E-10</v>
      </c>
      <c r="GX22" s="3">
        <f>+('1981 PUA exporters'!GX22/'1981 PUA exporters'!$IJ22)^2</f>
        <v>7.8857058586995501E-7</v>
      </c>
      <c r="GY22" s="3">
        <f>+('1981 PUA exporters'!GY22/'1981 PUA exporters'!$IJ22)^2</f>
        <v>0</v>
      </c>
      <c r="GZ22" s="3">
        <f>+('1981 PUA exporters'!GZ22/'1981 PUA exporters'!$IJ22)^2</f>
        <v>2.7939717469882198E-9</v>
      </c>
      <c r="HA22" s="3">
        <f>+('1981 PUA exporters'!HA22/'1981 PUA exporters'!$IJ22)^2</f>
        <v>5.0228906478655417E-6</v>
      </c>
      <c r="HB22" s="3">
        <f>+('1981 PUA exporters'!HB22/'1981 PUA exporters'!$IJ22)^2</f>
        <v>5.3208397949643655E-7</v>
      </c>
      <c r="HC22" s="3">
        <f>+('1981 PUA exporters'!HC22/'1981 PUA exporters'!$IJ22)^2</f>
        <v>6.6261833951572612E-7</v>
      </c>
      <c r="HD22" s="3">
        <f>+('1981 PUA exporters'!HD22/'1981 PUA exporters'!$IJ22)^2</f>
        <v>9.3989209568683706E-8</v>
      </c>
      <c r="HE22" s="3">
        <f>+('1981 PUA exporters'!HE22/'1981 PUA exporters'!$IJ22)^2</f>
        <v>6.4373109050608566E-8</v>
      </c>
      <c r="HF22" s="3">
        <f>+('1981 PUA exporters'!HF22/'1981 PUA exporters'!$IJ22)^2</f>
        <v>4.470354795181152E-10</v>
      </c>
      <c r="HG22" s="3">
        <f>+('1981 PUA exporters'!HG22/'1981 PUA exporters'!$IJ22)^2</f>
        <v>1.1444108275663749E-7</v>
      </c>
      <c r="HH22" s="3">
        <f>+('1981 PUA exporters'!HH22/'1981 PUA exporters'!$IJ22)^2</f>
        <v>0</v>
      </c>
      <c r="HI22" s="3">
        <f>+('1981 PUA exporters'!HI22/'1981 PUA exporters'!$IJ22)^2</f>
        <v>2.6504733580629045E-6</v>
      </c>
      <c r="HJ22" s="3">
        <f>+('1981 PUA exporters'!HJ22/'1981 PUA exporters'!$IJ22)^2</f>
        <v>6.6482233618862026E-4</v>
      </c>
      <c r="HK22" s="3">
        <f>+('1981 PUA exporters'!HK22/'1981 PUA exporters'!$IJ22)^2</f>
        <v>3.620987384096733E-6</v>
      </c>
      <c r="HL22" s="3">
        <f>+('1981 PUA exporters'!HL22/'1981 PUA exporters'!$IJ22)^2</f>
        <v>2.489808806724094E-5</v>
      </c>
      <c r="HM22" s="3">
        <f>+('1981 PUA exporters'!HM22/'1981 PUA exporters'!$IJ22)^2</f>
        <v>7.2242721632045465E-5</v>
      </c>
      <c r="HN22" s="3">
        <f>+('1981 PUA exporters'!HN22/'1981 PUA exporters'!$IJ22)^2</f>
        <v>3.3836115444726135E-6</v>
      </c>
      <c r="HO22" s="3">
        <f>+('1981 PUA exporters'!HO22/'1981 PUA exporters'!$IJ22)^2</f>
        <v>3.2830732651289893E-5</v>
      </c>
      <c r="HP22" s="3">
        <f>+('1981 PUA exporters'!HP22/'1981 PUA exporters'!$IJ22)^2</f>
        <v>3.8903262605063966E-5</v>
      </c>
      <c r="HQ22" s="3">
        <f>+('1981 PUA exporters'!HQ22/'1981 PUA exporters'!$IJ22)^2</f>
        <v>5.0228906478655417E-6</v>
      </c>
      <c r="HR22" s="3">
        <f>+('1981 PUA exporters'!HR22/'1981 PUA exporters'!$IJ22)^2</f>
        <v>2.1069859505194405E-3</v>
      </c>
      <c r="HS22" s="3">
        <f>+('1981 PUA exporters'!HS22/'1981 PUA exporters'!$IJ22)^2</f>
        <v>1.2843441085425328E-5</v>
      </c>
      <c r="HT22" s="3">
        <f>+('1981 PUA exporters'!HT22/'1981 PUA exporters'!$IJ22)^2</f>
        <v>6.2864364307234946E-5</v>
      </c>
      <c r="HU22" s="3">
        <f>+('1981 PUA exporters'!HU22/'1981 PUA exporters'!$IJ22)^2</f>
        <v>4.4435728996032207E-4</v>
      </c>
      <c r="HV22" s="3">
        <f>+('1981 PUA exporters'!HV22/'1981 PUA exporters'!$IJ22)^2</f>
        <v>9.8750137425551639E-5</v>
      </c>
      <c r="HW22" s="3">
        <f>+('1981 PUA exporters'!HW22/'1981 PUA exporters'!$IJ22)^2</f>
        <v>2.4084304680326162E-4</v>
      </c>
      <c r="HX22" s="3">
        <f>+('1981 PUA exporters'!HX22/'1981 PUA exporters'!$IJ22)^2</f>
        <v>1.2444986069055145E-3</v>
      </c>
      <c r="HY22" s="3">
        <f>+('1981 PUA exporters'!HY22/'1981 PUA exporters'!$IJ22)^2</f>
        <v>4.5905269845440801E-3</v>
      </c>
      <c r="HZ22" s="3">
        <f>+('1981 PUA exporters'!HZ22/'1981 PUA exporters'!$IJ22)^2</f>
        <v>3.3603165256349248E-4</v>
      </c>
      <c r="IA22" s="3">
        <f>+('1981 PUA exporters'!IA22/'1981 PUA exporters'!$IJ22)^2</f>
        <v>1.7525578939028186E-5</v>
      </c>
      <c r="IB22" s="3">
        <f>+('1981 PUA exporters'!IB22/'1981 PUA exporters'!$IJ22)^2</f>
        <v>1.6053155828365392E-5</v>
      </c>
      <c r="IC22" s="3">
        <f>+('1981 PUA exporters'!IC22/'1981 PUA exporters'!$IJ22)^2</f>
        <v>8.4087921315819877E-4</v>
      </c>
      <c r="ID22" s="3">
        <f>+('1981 PUA exporters'!ID22/'1981 PUA exporters'!$IJ22)^2</f>
        <v>1.6738014182987146E-5</v>
      </c>
      <c r="IE22" s="3">
        <f>+('1981 PUA exporters'!IE22/'1981 PUA exporters'!$IJ22)^2</f>
        <v>4.2104941885259697E-4</v>
      </c>
      <c r="IF22" s="3">
        <f>+('1981 PUA exporters'!IF22/'1981 PUA exporters'!$IJ22)^2</f>
        <v>2.5515902275821971E-4</v>
      </c>
      <c r="IG22" s="3">
        <f>+('1981 PUA exporters'!IG22/'1981 PUA exporters'!$IJ22)^2</f>
        <v>1.6911463949040171E-5</v>
      </c>
      <c r="IH22" s="3">
        <f>+('1981 PUA exporters'!IH22/'1981 PUA exporters'!$IJ22)^2</f>
        <v>4.1313230875146125E-5</v>
      </c>
      <c r="II22" s="3">
        <f>+('1981 PUA exporters'!II22/'1981 PUA exporters'!$IJ22)^2</f>
        <v>4.2960109581690868E-7</v>
      </c>
      <c r="IJ22" s="3"/>
      <c r="IK22" s="3" t="str">
        <f t="shared" si="0"/>
        <v>Edinburgh</v>
      </c>
      <c r="IL22" s="3">
        <f t="shared" si="1"/>
        <v>2.5472032002003972E-2</v>
      </c>
    </row>
    <row r="23" spans="1:246" x14ac:dyDescent="0.25">
      <c r="A23" t="s">
        <v>265</v>
      </c>
      <c r="B23" s="3">
        <f>+('1981 PUA exporters'!B23/'1981 PUA exporters'!$IJ23)^2</f>
        <v>1.5392859282125363E-4</v>
      </c>
      <c r="C23" s="3">
        <f>+('1981 PUA exporters'!C23/'1981 PUA exporters'!$IJ23)^2</f>
        <v>0</v>
      </c>
      <c r="D23" s="3">
        <f>+('1981 PUA exporters'!D23/'1981 PUA exporters'!$IJ23)^2</f>
        <v>0</v>
      </c>
      <c r="E23" s="3">
        <f>+('1981 PUA exporters'!E23/'1981 PUA exporters'!$IJ23)^2</f>
        <v>0</v>
      </c>
      <c r="F23" s="3">
        <f>+('1981 PUA exporters'!F23/'1981 PUA exporters'!$IJ23)^2</f>
        <v>0</v>
      </c>
      <c r="G23" s="3">
        <f>+('1981 PUA exporters'!G23/'1981 PUA exporters'!$IJ23)^2</f>
        <v>0</v>
      </c>
      <c r="H23" s="3">
        <f>+('1981 PUA exporters'!H23/'1981 PUA exporters'!$IJ23)^2</f>
        <v>9.3382873171669808E-8</v>
      </c>
      <c r="I23" s="3">
        <f>+('1981 PUA exporters'!I23/'1981 PUA exporters'!$IJ23)^2</f>
        <v>0</v>
      </c>
      <c r="J23" s="3">
        <f>+('1981 PUA exporters'!J23/'1981 PUA exporters'!$IJ23)^2</f>
        <v>0</v>
      </c>
      <c r="K23" s="3">
        <f>+('1981 PUA exporters'!K23/'1981 PUA exporters'!$IJ23)^2</f>
        <v>8.8590090589007022E-4</v>
      </c>
      <c r="L23" s="3">
        <f>+('1981 PUA exporters'!L23/'1981 PUA exporters'!$IJ23)^2</f>
        <v>3.3617834341801122E-4</v>
      </c>
      <c r="M23" s="3">
        <f>+('1981 PUA exporters'!M23/'1981 PUA exporters'!$IJ23)^2</f>
        <v>0</v>
      </c>
      <c r="N23" s="3">
        <f>+('1981 PUA exporters'!N23/'1981 PUA exporters'!$IJ23)^2</f>
        <v>6.5577562387566081E-4</v>
      </c>
      <c r="O23" s="3">
        <f>+('1981 PUA exporters'!O23/'1981 PUA exporters'!$IJ23)^2</f>
        <v>0</v>
      </c>
      <c r="P23" s="3">
        <f>+('1981 PUA exporters'!P23/'1981 PUA exporters'!$IJ23)^2</f>
        <v>6.312682226404879E-7</v>
      </c>
      <c r="Q23" s="3">
        <f>+('1981 PUA exporters'!Q23/'1981 PUA exporters'!$IJ23)^2</f>
        <v>1.4941259707467171E-8</v>
      </c>
      <c r="R23" s="3">
        <f>+('1981 PUA exporters'!R23/'1981 PUA exporters'!$IJ23)^2</f>
        <v>0</v>
      </c>
      <c r="S23" s="3">
        <f>+('1981 PUA exporters'!S23/'1981 PUA exporters'!$IJ23)^2</f>
        <v>0</v>
      </c>
      <c r="T23" s="3">
        <f>+('1981 PUA exporters'!T23/'1981 PUA exporters'!$IJ23)^2</f>
        <v>0</v>
      </c>
      <c r="U23" s="3">
        <f>+('1981 PUA exporters'!U23/'1981 PUA exporters'!$IJ23)^2</f>
        <v>0</v>
      </c>
      <c r="V23" s="3">
        <f>+('1981 PUA exporters'!V23/'1981 PUA exporters'!$IJ23)^2</f>
        <v>0</v>
      </c>
      <c r="W23" s="3">
        <f>+('1981 PUA exporters'!W23/'1981 PUA exporters'!$IJ23)^2</f>
        <v>8.4044585854502806E-5</v>
      </c>
      <c r="X23" s="3">
        <f>+('1981 PUA exporters'!X23/'1981 PUA exporters'!$IJ23)^2</f>
        <v>0</v>
      </c>
      <c r="Y23" s="3">
        <f>+('1981 PUA exporters'!Y23/'1981 PUA exporters'!$IJ23)^2</f>
        <v>0</v>
      </c>
      <c r="Z23" s="3">
        <f>+('1981 PUA exporters'!Z23/'1981 PUA exporters'!$IJ23)^2</f>
        <v>8.8586728805572853E-5</v>
      </c>
      <c r="AA23" s="3">
        <f>+('1981 PUA exporters'!AA23/'1981 PUA exporters'!$IJ23)^2</f>
        <v>0</v>
      </c>
      <c r="AB23" s="3">
        <f>+('1981 PUA exporters'!AB23/'1981 PUA exporters'!$IJ23)^2</f>
        <v>1.807892424603527E-6</v>
      </c>
      <c r="AC23" s="3">
        <f>+('1981 PUA exporters'!AC23/'1981 PUA exporters'!$IJ23)^2</f>
        <v>1.344713373672045E-7</v>
      </c>
      <c r="AD23" s="3">
        <f>+('1981 PUA exporters'!AD23/'1981 PUA exporters'!$IJ23)^2</f>
        <v>0</v>
      </c>
      <c r="AE23" s="3">
        <f>+('1981 PUA exporters'!AE23/'1981 PUA exporters'!$IJ23)^2</f>
        <v>1.0892178326743566E-5</v>
      </c>
      <c r="AF23" s="3">
        <f>+('1981 PUA exporters'!AF23/'1981 PUA exporters'!$IJ23)^2</f>
        <v>4.4379276646104357E-5</v>
      </c>
      <c r="AG23" s="3">
        <f>+('1981 PUA exporters'!AG23/'1981 PUA exporters'!$IJ23)^2</f>
        <v>0</v>
      </c>
      <c r="AH23" s="3">
        <f>+('1981 PUA exporters'!AH23/'1981 PUA exporters'!$IJ23)^2</f>
        <v>0</v>
      </c>
      <c r="AI23" s="3">
        <f>+('1981 PUA exporters'!AI23/'1981 PUA exporters'!$IJ23)^2</f>
        <v>0</v>
      </c>
      <c r="AJ23" s="3">
        <f>+('1981 PUA exporters'!AJ23/'1981 PUA exporters'!$IJ23)^2</f>
        <v>0</v>
      </c>
      <c r="AK23" s="3">
        <f>+('1981 PUA exporters'!AK23/'1981 PUA exporters'!$IJ23)^2</f>
        <v>0</v>
      </c>
      <c r="AL23" s="3">
        <f>+('1981 PUA exporters'!AL23/'1981 PUA exporters'!$IJ23)^2</f>
        <v>0</v>
      </c>
      <c r="AM23" s="3">
        <f>+('1981 PUA exporters'!AM23/'1981 PUA exporters'!$IJ23)^2</f>
        <v>0</v>
      </c>
      <c r="AN23" s="3">
        <f>+('1981 PUA exporters'!AN23/'1981 PUA exporters'!$IJ23)^2</f>
        <v>0</v>
      </c>
      <c r="AO23" s="3">
        <f>+('1981 PUA exporters'!AO23/'1981 PUA exporters'!$IJ23)^2</f>
        <v>0</v>
      </c>
      <c r="AP23" s="3">
        <f>+('1981 PUA exporters'!AP23/'1981 PUA exporters'!$IJ23)^2</f>
        <v>0</v>
      </c>
      <c r="AQ23" s="3">
        <f>+('1981 PUA exporters'!AQ23/'1981 PUA exporters'!$IJ23)^2</f>
        <v>0</v>
      </c>
      <c r="AR23" s="3">
        <f>+('1981 PUA exporters'!AR23/'1981 PUA exporters'!$IJ23)^2</f>
        <v>1.8303043141647281E-7</v>
      </c>
      <c r="AS23" s="3">
        <f>+('1981 PUA exporters'!AS23/'1981 PUA exporters'!$IJ23)^2</f>
        <v>0</v>
      </c>
      <c r="AT23" s="3">
        <f>+('1981 PUA exporters'!AT23/'1981 PUA exporters'!$IJ23)^2</f>
        <v>5.9765038829868683E-8</v>
      </c>
      <c r="AU23" s="3">
        <f>+('1981 PUA exporters'!AU23/'1981 PUA exporters'!$IJ23)^2</f>
        <v>0</v>
      </c>
      <c r="AV23" s="3">
        <f>+('1981 PUA exporters'!AV23/'1981 PUA exporters'!$IJ23)^2</f>
        <v>0</v>
      </c>
      <c r="AW23" s="3">
        <f>+('1981 PUA exporters'!AW23/'1981 PUA exporters'!$IJ23)^2</f>
        <v>0</v>
      </c>
      <c r="AX23" s="3">
        <f>+('1981 PUA exporters'!AX23/'1981 PUA exporters'!$IJ23)^2</f>
        <v>0</v>
      </c>
      <c r="AY23" s="3">
        <f>+('1981 PUA exporters'!AY23/'1981 PUA exporters'!$IJ23)^2</f>
        <v>3.3617834341801124E-8</v>
      </c>
      <c r="AZ23" s="3">
        <f>+('1981 PUA exporters'!AZ23/'1981 PUA exporters'!$IJ23)^2</f>
        <v>0</v>
      </c>
      <c r="BA23" s="3">
        <f>+('1981 PUA exporters'!BA23/'1981 PUA exporters'!$IJ23)^2</f>
        <v>0</v>
      </c>
      <c r="BB23" s="3">
        <f>+('1981 PUA exporters'!BB23/'1981 PUA exporters'!$IJ23)^2</f>
        <v>0</v>
      </c>
      <c r="BC23" s="3">
        <f>+('1981 PUA exporters'!BC23/'1981 PUA exporters'!$IJ23)^2</f>
        <v>3.7353149268667927E-9</v>
      </c>
      <c r="BD23" s="3">
        <f>+('1981 PUA exporters'!BD23/'1981 PUA exporters'!$IJ23)^2</f>
        <v>0</v>
      </c>
      <c r="BE23" s="3">
        <f>+('1981 PUA exporters'!BE23/'1981 PUA exporters'!$IJ23)^2</f>
        <v>3.0256050907621012E-7</v>
      </c>
      <c r="BF23" s="3">
        <f>+('1981 PUA exporters'!BF23/'1981 PUA exporters'!$IJ23)^2</f>
        <v>0</v>
      </c>
      <c r="BG23" s="3">
        <f>+('1981 PUA exporters'!BG23/'1981 PUA exporters'!$IJ23)^2</f>
        <v>0</v>
      </c>
      <c r="BH23" s="3">
        <f>+('1981 PUA exporters'!BH23/'1981 PUA exporters'!$IJ23)^2</f>
        <v>0</v>
      </c>
      <c r="BI23" s="3">
        <f>+('1981 PUA exporters'!BI23/'1981 PUA exporters'!$IJ23)^2</f>
        <v>0</v>
      </c>
      <c r="BJ23" s="3">
        <f>+('1981 PUA exporters'!BJ23/'1981 PUA exporters'!$IJ23)^2</f>
        <v>0</v>
      </c>
      <c r="BK23" s="3">
        <f>+('1981 PUA exporters'!BK23/'1981 PUA exporters'!$IJ23)^2</f>
        <v>5.3788534946881799E-7</v>
      </c>
      <c r="BL23" s="3">
        <f>+('1981 PUA exporters'!BL23/'1981 PUA exporters'!$IJ23)^2</f>
        <v>2.3345718292917447E-6</v>
      </c>
      <c r="BM23" s="3">
        <f>+('1981 PUA exporters'!BM23/'1981 PUA exporters'!$IJ23)^2</f>
        <v>0</v>
      </c>
      <c r="BN23" s="3">
        <f>+('1981 PUA exporters'!BN23/'1981 PUA exporters'!$IJ23)^2</f>
        <v>0</v>
      </c>
      <c r="BO23" s="3">
        <f>+('1981 PUA exporters'!BO23/'1981 PUA exporters'!$IJ23)^2</f>
        <v>0</v>
      </c>
      <c r="BP23" s="3">
        <f>+('1981 PUA exporters'!BP23/'1981 PUA exporters'!$IJ23)^2</f>
        <v>1.8303043141647281E-7</v>
      </c>
      <c r="BQ23" s="3">
        <f>+('1981 PUA exporters'!BQ23/'1981 PUA exporters'!$IJ23)^2</f>
        <v>0</v>
      </c>
      <c r="BR23" s="3">
        <f>+('1981 PUA exporters'!BR23/'1981 PUA exporters'!$IJ23)^2</f>
        <v>0</v>
      </c>
      <c r="BS23" s="3">
        <f>+('1981 PUA exporters'!BS23/'1981 PUA exporters'!$IJ23)^2</f>
        <v>0</v>
      </c>
      <c r="BT23" s="3">
        <f>+('1981 PUA exporters'!BT23/'1981 PUA exporters'!$IJ23)^2</f>
        <v>6.279064392063077E-6</v>
      </c>
      <c r="BU23" s="3">
        <f>+('1981 PUA exporters'!BU23/'1981 PUA exporters'!$IJ23)^2</f>
        <v>1.6472738827482551E-6</v>
      </c>
      <c r="BV23" s="3">
        <f>+('1981 PUA exporters'!BV23/'1981 PUA exporters'!$IJ23)^2</f>
        <v>0</v>
      </c>
      <c r="BW23" s="3">
        <f>+('1981 PUA exporters'!BW23/'1981 PUA exporters'!$IJ23)^2</f>
        <v>5.3788534946881799E-7</v>
      </c>
      <c r="BX23" s="3">
        <f>+('1981 PUA exporters'!BX23/'1981 PUA exporters'!$IJ23)^2</f>
        <v>0</v>
      </c>
      <c r="BY23" s="3">
        <f>+('1981 PUA exporters'!BY23/'1981 PUA exporters'!$IJ23)^2</f>
        <v>1.2237265231908296E-4</v>
      </c>
      <c r="BZ23" s="3">
        <f>+('1981 PUA exporters'!BZ23/'1981 PUA exporters'!$IJ23)^2</f>
        <v>0</v>
      </c>
      <c r="CA23" s="3">
        <f>+('1981 PUA exporters'!CA23/'1981 PUA exporters'!$IJ23)^2</f>
        <v>0</v>
      </c>
      <c r="CB23" s="3">
        <f>+('1981 PUA exporters'!CB23/'1981 PUA exporters'!$IJ23)^2</f>
        <v>0</v>
      </c>
      <c r="CC23" s="3">
        <f>+('1981 PUA exporters'!CC23/'1981 PUA exporters'!$IJ23)^2</f>
        <v>0</v>
      </c>
      <c r="CD23" s="3">
        <f>+('1981 PUA exporters'!CD23/'1981 PUA exporters'!$IJ23)^2</f>
        <v>0</v>
      </c>
      <c r="CE23" s="3">
        <f>+('1981 PUA exporters'!CE23/'1981 PUA exporters'!$IJ23)^2</f>
        <v>0</v>
      </c>
      <c r="CF23" s="3">
        <f>+('1981 PUA exporters'!CF23/'1981 PUA exporters'!$IJ23)^2</f>
        <v>0</v>
      </c>
      <c r="CG23" s="3">
        <f>+('1981 PUA exporters'!CG23/'1981 PUA exporters'!$IJ23)^2</f>
        <v>3.5896376447189871E-6</v>
      </c>
      <c r="CH23" s="3">
        <f>+('1981 PUA exporters'!CH23/'1981 PUA exporters'!$IJ23)^2</f>
        <v>0</v>
      </c>
      <c r="CI23" s="3">
        <f>+('1981 PUA exporters'!CI23/'1981 PUA exporters'!$IJ23)^2</f>
        <v>0</v>
      </c>
      <c r="CJ23" s="3">
        <f>+('1981 PUA exporters'!CJ23/'1981 PUA exporters'!$IJ23)^2</f>
        <v>0</v>
      </c>
      <c r="CK23" s="3">
        <f>+('1981 PUA exporters'!CK23/'1981 PUA exporters'!$IJ23)^2</f>
        <v>5.3788534946881799E-7</v>
      </c>
      <c r="CL23" s="3">
        <f>+('1981 PUA exporters'!CL23/'1981 PUA exporters'!$IJ23)^2</f>
        <v>3.3617834341801124E-8</v>
      </c>
      <c r="CM23" s="3">
        <f>+('1981 PUA exporters'!CM23/'1981 PUA exporters'!$IJ23)^2</f>
        <v>0</v>
      </c>
      <c r="CN23" s="3">
        <f>+('1981 PUA exporters'!CN23/'1981 PUA exporters'!$IJ23)^2</f>
        <v>1.0100291562247806E-5</v>
      </c>
      <c r="CO23" s="3">
        <f>+('1981 PUA exporters'!CO23/'1981 PUA exporters'!$IJ23)^2</f>
        <v>1.8303043141647281E-7</v>
      </c>
      <c r="CP23" s="3">
        <f>+('1981 PUA exporters'!CP23/'1981 PUA exporters'!$IJ23)^2</f>
        <v>4.5197310615088175E-7</v>
      </c>
      <c r="CQ23" s="3">
        <f>+('1981 PUA exporters'!CQ23/'1981 PUA exporters'!$IJ23)^2</f>
        <v>0</v>
      </c>
      <c r="CR23" s="3">
        <f>+('1981 PUA exporters'!CR23/'1981 PUA exporters'!$IJ23)^2</f>
        <v>0</v>
      </c>
      <c r="CS23" s="3">
        <f>+('1981 PUA exporters'!CS23/'1981 PUA exporters'!$IJ23)^2</f>
        <v>2.7635353954931274E-4</v>
      </c>
      <c r="CT23" s="3">
        <f>+('1981 PUA exporters'!CT23/'1981 PUA exporters'!$IJ23)^2</f>
        <v>0</v>
      </c>
      <c r="CU23" s="3">
        <f>+('1981 PUA exporters'!CU23/'1981 PUA exporters'!$IJ23)^2</f>
        <v>8.4044585854502827E-7</v>
      </c>
      <c r="CV23" s="3">
        <f>+('1981 PUA exporters'!CV23/'1981 PUA exporters'!$IJ23)^2</f>
        <v>1.0795060138645029E-6</v>
      </c>
      <c r="CW23" s="3">
        <f>+('1981 PUA exporters'!CW23/'1981 PUA exporters'!$IJ23)^2</f>
        <v>0</v>
      </c>
      <c r="CX23" s="3">
        <f>+('1981 PUA exporters'!CX23/'1981 PUA exporters'!$IJ23)^2</f>
        <v>9.3382873171669786E-6</v>
      </c>
      <c r="CY23" s="3">
        <f>+('1981 PUA exporters'!CY23/'1981 PUA exporters'!$IJ23)^2</f>
        <v>0</v>
      </c>
      <c r="CZ23" s="3">
        <f>+('1981 PUA exporters'!CZ23/'1981 PUA exporters'!$IJ23)^2</f>
        <v>0</v>
      </c>
      <c r="DA23" s="3">
        <f>+('1981 PUA exporters'!DA23/'1981 PUA exporters'!$IJ23)^2</f>
        <v>6.312682226404879E-7</v>
      </c>
      <c r="DB23" s="3">
        <f>+('1981 PUA exporters'!DB23/'1981 PUA exporters'!$IJ23)^2</f>
        <v>6.312682226404879E-7</v>
      </c>
      <c r="DC23" s="3">
        <f>+('1981 PUA exporters'!DC23/'1981 PUA exporters'!$IJ23)^2</f>
        <v>0</v>
      </c>
      <c r="DD23" s="3">
        <f>+('1981 PUA exporters'!DD23/'1981 PUA exporters'!$IJ23)^2</f>
        <v>0</v>
      </c>
      <c r="DE23" s="3">
        <f>+('1981 PUA exporters'!DE23/'1981 PUA exporters'!$IJ23)^2</f>
        <v>6.5890955309930206E-6</v>
      </c>
      <c r="DF23" s="3">
        <f>+('1981 PUA exporters'!DF23/'1981 PUA exporters'!$IJ23)^2</f>
        <v>0</v>
      </c>
      <c r="DG23" s="3">
        <f>+('1981 PUA exporters'!DG23/'1981 PUA exporters'!$IJ23)^2</f>
        <v>3.3617834341801124E-8</v>
      </c>
      <c r="DH23" s="3">
        <f>+('1981 PUA exporters'!DH23/'1981 PUA exporters'!$IJ23)^2</f>
        <v>0</v>
      </c>
      <c r="DI23" s="3">
        <f>+('1981 PUA exporters'!DI23/'1981 PUA exporters'!$IJ23)^2</f>
        <v>3.0256050907621012E-7</v>
      </c>
      <c r="DJ23" s="3">
        <f>+('1981 PUA exporters'!DJ23/'1981 PUA exporters'!$IJ23)^2</f>
        <v>0</v>
      </c>
      <c r="DK23" s="3">
        <f>+('1981 PUA exporters'!DK23/'1981 PUA exporters'!$IJ23)^2</f>
        <v>4.5197310615088175E-7</v>
      </c>
      <c r="DL23" s="3">
        <f>+('1981 PUA exporters'!DL23/'1981 PUA exporters'!$IJ23)^2</f>
        <v>1.4941259707467171E-8</v>
      </c>
      <c r="DM23" s="3">
        <f>+('1981 PUA exporters'!DM23/'1981 PUA exporters'!$IJ23)^2</f>
        <v>0</v>
      </c>
      <c r="DN23" s="3">
        <f>+('1981 PUA exporters'!DN23/'1981 PUA exporters'!$IJ23)^2</f>
        <v>1.4941259707467169E-6</v>
      </c>
      <c r="DO23" s="3">
        <f>+('1981 PUA exporters'!DO23/'1981 PUA exporters'!$IJ23)^2</f>
        <v>0</v>
      </c>
      <c r="DP23" s="3">
        <f>+('1981 PUA exporters'!DP23/'1981 PUA exporters'!$IJ23)^2</f>
        <v>0</v>
      </c>
      <c r="DQ23" s="3">
        <f>+('1981 PUA exporters'!DQ23/'1981 PUA exporters'!$IJ23)^2</f>
        <v>3.7353149268667923E-7</v>
      </c>
      <c r="DR23" s="3">
        <f>+('1981 PUA exporters'!DR23/'1981 PUA exporters'!$IJ23)^2</f>
        <v>9.5624062127789893E-7</v>
      </c>
      <c r="DS23" s="3">
        <f>+('1981 PUA exporters'!DS23/'1981 PUA exporters'!$IJ23)^2</f>
        <v>3.7353149268667927E-9</v>
      </c>
      <c r="DT23" s="3">
        <f>+('1981 PUA exporters'!DT23/'1981 PUA exporters'!$IJ23)^2</f>
        <v>0</v>
      </c>
      <c r="DU23" s="3">
        <f>+('1981 PUA exporters'!DU23/'1981 PUA exporters'!$IJ23)^2</f>
        <v>0</v>
      </c>
      <c r="DV23" s="3">
        <f>+('1981 PUA exporters'!DV23/'1981 PUA exporters'!$IJ23)^2</f>
        <v>0</v>
      </c>
      <c r="DW23" s="3">
        <f>+('1981 PUA exporters'!DW23/'1981 PUA exporters'!$IJ23)^2</f>
        <v>0</v>
      </c>
      <c r="DX23" s="3">
        <f>+('1981 PUA exporters'!DX23/'1981 PUA exporters'!$IJ23)^2</f>
        <v>1.344713373672045E-7</v>
      </c>
      <c r="DY23" s="3">
        <f>+('1981 PUA exporters'!DY23/'1981 PUA exporters'!$IJ23)^2</f>
        <v>5.9301859778937187E-5</v>
      </c>
      <c r="DZ23" s="3">
        <f>+('1981 PUA exporters'!DZ23/'1981 PUA exporters'!$IJ23)^2</f>
        <v>1.8303043141647278E-5</v>
      </c>
      <c r="EA23" s="3">
        <f>+('1981 PUA exporters'!EA23/'1981 PUA exporters'!$IJ23)^2</f>
        <v>1.1299327653772046E-5</v>
      </c>
      <c r="EB23" s="3">
        <f>+('1981 PUA exporters'!EB23/'1981 PUA exporters'!$IJ23)^2</f>
        <v>0</v>
      </c>
      <c r="EC23" s="3">
        <f>+('1981 PUA exporters'!EC23/'1981 PUA exporters'!$IJ23)^2</f>
        <v>0</v>
      </c>
      <c r="ED23" s="3">
        <f>+('1981 PUA exporters'!ED23/'1981 PUA exporters'!$IJ23)^2</f>
        <v>3.1413998534949716E-6</v>
      </c>
      <c r="EE23" s="3">
        <f>+('1981 PUA exporters'!EE23/'1981 PUA exporters'!$IJ23)^2</f>
        <v>3.8249624851115957E-6</v>
      </c>
      <c r="EF23" s="3">
        <f>+('1981 PUA exporters'!EF23/'1981 PUA exporters'!$IJ23)^2</f>
        <v>0</v>
      </c>
      <c r="EG23" s="3">
        <f>+('1981 PUA exporters'!EG23/'1981 PUA exporters'!$IJ23)^2</f>
        <v>0</v>
      </c>
      <c r="EH23" s="3">
        <f>+('1981 PUA exporters'!EH23/'1981 PUA exporters'!$IJ23)^2</f>
        <v>3.7353149268667927E-9</v>
      </c>
      <c r="EI23" s="3">
        <f>+('1981 PUA exporters'!EI23/'1981 PUA exporters'!$IJ23)^2</f>
        <v>5.9765038829868683E-8</v>
      </c>
      <c r="EJ23" s="3">
        <f>+('1981 PUA exporters'!EJ23/'1981 PUA exporters'!$IJ23)^2</f>
        <v>1.3484486885989121E-6</v>
      </c>
      <c r="EK23" s="3">
        <f>+('1981 PUA exporters'!EK23/'1981 PUA exporters'!$IJ23)^2</f>
        <v>0</v>
      </c>
      <c r="EL23" s="3">
        <f>+('1981 PUA exporters'!EL23/'1981 PUA exporters'!$IJ23)^2</f>
        <v>0</v>
      </c>
      <c r="EM23" s="3">
        <f>+('1981 PUA exporters'!EM23/'1981 PUA exporters'!$IJ23)^2</f>
        <v>6.4953017731793957E-4</v>
      </c>
      <c r="EN23" s="3">
        <f>+('1981 PUA exporters'!EN23/'1981 PUA exporters'!$IJ23)^2</f>
        <v>0</v>
      </c>
      <c r="EO23" s="3">
        <f>+('1981 PUA exporters'!EO23/'1981 PUA exporters'!$IJ23)^2</f>
        <v>0</v>
      </c>
      <c r="EP23" s="3">
        <f>+('1981 PUA exporters'!EP23/'1981 PUA exporters'!$IJ23)^2</f>
        <v>4.27656205976979E-5</v>
      </c>
      <c r="EQ23" s="3">
        <f>+('1981 PUA exporters'!EQ23/'1981 PUA exporters'!$IJ23)^2</f>
        <v>6.279064392063077E-6</v>
      </c>
      <c r="ER23" s="3">
        <f>+('1981 PUA exporters'!ER23/'1981 PUA exporters'!$IJ23)^2</f>
        <v>0</v>
      </c>
      <c r="ES23" s="3">
        <f>+('1981 PUA exporters'!ES23/'1981 PUA exporters'!$IJ23)^2</f>
        <v>0</v>
      </c>
      <c r="ET23" s="3">
        <f>+('1981 PUA exporters'!ET23/'1981 PUA exporters'!$IJ23)^2</f>
        <v>0</v>
      </c>
      <c r="EU23" s="3">
        <f>+('1981 PUA exporters'!EU23/'1981 PUA exporters'!$IJ23)^2</f>
        <v>3.3617834341801131E-6</v>
      </c>
      <c r="EV23" s="3">
        <f>+('1981 PUA exporters'!EV23/'1981 PUA exporters'!$IJ23)^2</f>
        <v>5.7434202315503793E-5</v>
      </c>
      <c r="EW23" s="3">
        <f>+('1981 PUA exporters'!EW23/'1981 PUA exporters'!$IJ23)^2</f>
        <v>0</v>
      </c>
      <c r="EX23" s="3">
        <f>+('1981 PUA exporters'!EX23/'1981 PUA exporters'!$IJ23)^2</f>
        <v>4.5757607854118196E-6</v>
      </c>
      <c r="EY23" s="3">
        <f>+('1981 PUA exporters'!EY23/'1981 PUA exporters'!$IJ23)^2</f>
        <v>0</v>
      </c>
      <c r="EZ23" s="3">
        <f>+('1981 PUA exporters'!EZ23/'1981 PUA exporters'!$IJ23)^2</f>
        <v>6.5890955309930206E-6</v>
      </c>
      <c r="FA23" s="3">
        <f>+('1981 PUA exporters'!FA23/'1981 PUA exporters'!$IJ23)^2</f>
        <v>0</v>
      </c>
      <c r="FB23" s="3">
        <f>+('1981 PUA exporters'!FB23/'1981 PUA exporters'!$IJ23)^2</f>
        <v>0</v>
      </c>
      <c r="FC23" s="3">
        <f>+('1981 PUA exporters'!FC23/'1981 PUA exporters'!$IJ23)^2</f>
        <v>0</v>
      </c>
      <c r="FD23" s="3">
        <f>+('1981 PUA exporters'!FD23/'1981 PUA exporters'!$IJ23)^2</f>
        <v>5.2895794679360647E-5</v>
      </c>
      <c r="FE23" s="3">
        <f>+('1981 PUA exporters'!FE23/'1981 PUA exporters'!$IJ23)^2</f>
        <v>0</v>
      </c>
      <c r="FF23" s="3">
        <f>+('1981 PUA exporters'!FF23/'1981 PUA exporters'!$IJ23)^2</f>
        <v>3.0256050907621012E-7</v>
      </c>
      <c r="FG23" s="3">
        <f>+('1981 PUA exporters'!FG23/'1981 PUA exporters'!$IJ23)^2</f>
        <v>0</v>
      </c>
      <c r="FH23" s="3">
        <f>+('1981 PUA exporters'!FH23/'1981 PUA exporters'!$IJ23)^2</f>
        <v>0</v>
      </c>
      <c r="FI23" s="3">
        <f>+('1981 PUA exporters'!FI23/'1981 PUA exporters'!$IJ23)^2</f>
        <v>0</v>
      </c>
      <c r="FJ23" s="3">
        <f>+('1981 PUA exporters'!FJ23/'1981 PUA exporters'!$IJ23)^2</f>
        <v>0</v>
      </c>
      <c r="FK23" s="3">
        <f>+('1981 PUA exporters'!FK23/'1981 PUA exporters'!$IJ23)^2</f>
        <v>0</v>
      </c>
      <c r="FL23" s="3">
        <f>+('1981 PUA exporters'!FL23/'1981 PUA exporters'!$IJ23)^2</f>
        <v>0</v>
      </c>
      <c r="FM23" s="3">
        <f>+('1981 PUA exporters'!FM23/'1981 PUA exporters'!$IJ23)^2</f>
        <v>0</v>
      </c>
      <c r="FN23" s="3">
        <f>+('1981 PUA exporters'!FN23/'1981 PUA exporters'!$IJ23)^2</f>
        <v>2.8272598681454746E-5</v>
      </c>
      <c r="FO23" s="3">
        <f>+('1981 PUA exporters'!FO23/'1981 PUA exporters'!$IJ23)^2</f>
        <v>3.3617834341801124E-8</v>
      </c>
      <c r="FP23" s="3">
        <f>+('1981 PUA exporters'!FP23/'1981 PUA exporters'!$IJ23)^2</f>
        <v>0</v>
      </c>
      <c r="FQ23" s="3">
        <f>+('1981 PUA exporters'!FQ23/'1981 PUA exporters'!$IJ23)^2</f>
        <v>5.8364295732293619E-5</v>
      </c>
      <c r="FR23" s="3">
        <f>+('1981 PUA exporters'!FR23/'1981 PUA exporters'!$IJ23)^2</f>
        <v>2.3906015531947473E-7</v>
      </c>
      <c r="FS23" s="3">
        <f>+('1981 PUA exporters'!FS23/'1981 PUA exporters'!$IJ23)^2</f>
        <v>0</v>
      </c>
      <c r="FT23" s="3">
        <f>+('1981 PUA exporters'!FT23/'1981 PUA exporters'!$IJ23)^2</f>
        <v>4.7696236301162061E-5</v>
      </c>
      <c r="FU23" s="3">
        <f>+('1981 PUA exporters'!FU23/'1981 PUA exporters'!$IJ23)^2</f>
        <v>1.0795060138645029E-6</v>
      </c>
      <c r="FV23" s="3">
        <f>+('1981 PUA exporters'!FV23/'1981 PUA exporters'!$IJ23)^2</f>
        <v>0</v>
      </c>
      <c r="FW23" s="3">
        <f>+('1981 PUA exporters'!FW23/'1981 PUA exporters'!$IJ23)^2</f>
        <v>2.3906015531947473E-7</v>
      </c>
      <c r="FX23" s="3">
        <f>+('1981 PUA exporters'!FX23/'1981 PUA exporters'!$IJ23)^2</f>
        <v>1.3062022767760484E-4</v>
      </c>
      <c r="FY23" s="3">
        <f>+('1981 PUA exporters'!FY23/'1981 PUA exporters'!$IJ23)^2</f>
        <v>0</v>
      </c>
      <c r="FZ23" s="3">
        <f>+('1981 PUA exporters'!FZ23/'1981 PUA exporters'!$IJ23)^2</f>
        <v>5.9765038829868683E-8</v>
      </c>
      <c r="GA23" s="3">
        <f>+('1981 PUA exporters'!GA23/'1981 PUA exporters'!$IJ23)^2</f>
        <v>0</v>
      </c>
      <c r="GB23" s="3">
        <f>+('1981 PUA exporters'!GB23/'1981 PUA exporters'!$IJ23)^2</f>
        <v>7.3212172566589122E-7</v>
      </c>
      <c r="GC23" s="3">
        <f>+('1981 PUA exporters'!GC23/'1981 PUA exporters'!$IJ23)^2</f>
        <v>9.3382873171669786E-6</v>
      </c>
      <c r="GD23" s="3">
        <f>+('1981 PUA exporters'!GD23/'1981 PUA exporters'!$IJ23)^2</f>
        <v>3.3617834341801124E-8</v>
      </c>
      <c r="GE23" s="3">
        <f>+('1981 PUA exporters'!GE23/'1981 PUA exporters'!$IJ23)^2</f>
        <v>1.1299327653772046E-5</v>
      </c>
      <c r="GF23" s="3">
        <f>+('1981 PUA exporters'!GF23/'1981 PUA exporters'!$IJ23)^2</f>
        <v>0</v>
      </c>
      <c r="GG23" s="3">
        <f>+('1981 PUA exporters'!GG23/'1981 PUA exporters'!$IJ23)^2</f>
        <v>2.762638919910679E-5</v>
      </c>
      <c r="GH23" s="3">
        <f>+('1981 PUA exporters'!GH23/'1981 PUA exporters'!$IJ23)^2</f>
        <v>0</v>
      </c>
      <c r="GI23" s="3">
        <f>+('1981 PUA exporters'!GI23/'1981 PUA exporters'!$IJ23)^2</f>
        <v>0</v>
      </c>
      <c r="GJ23" s="3">
        <f>+('1981 PUA exporters'!GJ23/'1981 PUA exporters'!$IJ23)^2</f>
        <v>3.3617834341801131E-6</v>
      </c>
      <c r="GK23" s="3">
        <f>+('1981 PUA exporters'!GK23/'1981 PUA exporters'!$IJ23)^2</f>
        <v>1.4358550578875948E-5</v>
      </c>
      <c r="GL23" s="3">
        <f>+('1981 PUA exporters'!GL23/'1981 PUA exporters'!$IJ23)^2</f>
        <v>3.5896376447189871E-6</v>
      </c>
      <c r="GM23" s="3">
        <f>+('1981 PUA exporters'!GM23/'1981 PUA exporters'!$IJ23)^2</f>
        <v>0</v>
      </c>
      <c r="GN23" s="3">
        <f>+('1981 PUA exporters'!GN23/'1981 PUA exporters'!$IJ23)^2</f>
        <v>0</v>
      </c>
      <c r="GO23" s="3">
        <f>+('1981 PUA exporters'!GO23/'1981 PUA exporters'!$IJ23)^2</f>
        <v>1.2565599413979887E-5</v>
      </c>
      <c r="GP23" s="3">
        <f>+('1981 PUA exporters'!GP23/'1981 PUA exporters'!$IJ23)^2</f>
        <v>0</v>
      </c>
      <c r="GQ23" s="3">
        <f>+('1981 PUA exporters'!GQ23/'1981 PUA exporters'!$IJ23)^2</f>
        <v>4.7696236301162061E-5</v>
      </c>
      <c r="GR23" s="3">
        <f>+('1981 PUA exporters'!GR23/'1981 PUA exporters'!$IJ23)^2</f>
        <v>9.5624062127789893E-7</v>
      </c>
      <c r="GS23" s="3">
        <f>+('1981 PUA exporters'!GS23/'1981 PUA exporters'!$IJ23)^2</f>
        <v>5.1658508962985289E-3</v>
      </c>
      <c r="GT23" s="3">
        <f>+('1981 PUA exporters'!GT23/'1981 PUA exporters'!$IJ23)^2</f>
        <v>5.9765038829868683E-8</v>
      </c>
      <c r="GU23" s="3">
        <f>+('1981 PUA exporters'!GU23/'1981 PUA exporters'!$IJ23)^2</f>
        <v>0</v>
      </c>
      <c r="GV23" s="3">
        <f>+('1981 PUA exporters'!GV23/'1981 PUA exporters'!$IJ23)^2</f>
        <v>0</v>
      </c>
      <c r="GW23" s="3">
        <f>+('1981 PUA exporters'!GW23/'1981 PUA exporters'!$IJ23)^2</f>
        <v>0</v>
      </c>
      <c r="GX23" s="3">
        <f>+('1981 PUA exporters'!GX23/'1981 PUA exporters'!$IJ23)^2</f>
        <v>0</v>
      </c>
      <c r="GY23" s="3">
        <f>+('1981 PUA exporters'!GY23/'1981 PUA exporters'!$IJ23)^2</f>
        <v>0</v>
      </c>
      <c r="GZ23" s="3">
        <f>+('1981 PUA exporters'!GZ23/'1981 PUA exporters'!$IJ23)^2</f>
        <v>0</v>
      </c>
      <c r="HA23" s="3">
        <f>+('1981 PUA exporters'!HA23/'1981 PUA exporters'!$IJ23)^2</f>
        <v>0</v>
      </c>
      <c r="HB23" s="3">
        <f>+('1981 PUA exporters'!HB23/'1981 PUA exporters'!$IJ23)^2</f>
        <v>1.4941259707467171E-8</v>
      </c>
      <c r="HC23" s="3">
        <f>+('1981 PUA exporters'!HC23/'1981 PUA exporters'!$IJ23)^2</f>
        <v>0</v>
      </c>
      <c r="HD23" s="3">
        <f>+('1981 PUA exporters'!HD23/'1981 PUA exporters'!$IJ23)^2</f>
        <v>0</v>
      </c>
      <c r="HE23" s="3">
        <f>+('1981 PUA exporters'!HE23/'1981 PUA exporters'!$IJ23)^2</f>
        <v>0</v>
      </c>
      <c r="HF23" s="3">
        <f>+('1981 PUA exporters'!HF23/'1981 PUA exporters'!$IJ23)^2</f>
        <v>0</v>
      </c>
      <c r="HG23" s="3">
        <f>+('1981 PUA exporters'!HG23/'1981 PUA exporters'!$IJ23)^2</f>
        <v>3.3617834341801131E-6</v>
      </c>
      <c r="HH23" s="3">
        <f>+('1981 PUA exporters'!HH23/'1981 PUA exporters'!$IJ23)^2</f>
        <v>0</v>
      </c>
      <c r="HI23" s="3">
        <f>+('1981 PUA exporters'!HI23/'1981 PUA exporters'!$IJ23)^2</f>
        <v>5.9765038829868683E-8</v>
      </c>
      <c r="HJ23" s="3">
        <f>+('1981 PUA exporters'!HJ23/'1981 PUA exporters'!$IJ23)^2</f>
        <v>4.8799984508901923E-3</v>
      </c>
      <c r="HK23" s="3">
        <f>+('1981 PUA exporters'!HK23/'1981 PUA exporters'!$IJ23)^2</f>
        <v>4.0677579553579369E-6</v>
      </c>
      <c r="HL23" s="3">
        <f>+('1981 PUA exporters'!HL23/'1981 PUA exporters'!$IJ23)^2</f>
        <v>1.2102420363048408E-4</v>
      </c>
      <c r="HM23" s="3">
        <f>+('1981 PUA exporters'!HM23/'1981 PUA exporters'!$IJ23)^2</f>
        <v>9.450682943316402E-4</v>
      </c>
      <c r="HN23" s="3">
        <f>+('1981 PUA exporters'!HN23/'1981 PUA exporters'!$IJ23)^2</f>
        <v>3.8103947568968139E-5</v>
      </c>
      <c r="HO23" s="3">
        <f>+('1981 PUA exporters'!HO23/'1981 PUA exporters'!$IJ23)^2</f>
        <v>2.3159326078066799E-4</v>
      </c>
      <c r="HP23" s="3">
        <f>+('1981 PUA exporters'!HP23/'1981 PUA exporters'!$IJ23)^2</f>
        <v>3.1631020332200679E-4</v>
      </c>
      <c r="HQ23" s="3">
        <f>+('1981 PUA exporters'!HQ23/'1981 PUA exporters'!$IJ23)^2</f>
        <v>1.3899106842871334E-5</v>
      </c>
      <c r="HR23" s="3">
        <f>+('1981 PUA exporters'!HR23/'1981 PUA exporters'!$IJ23)^2</f>
        <v>2.4810895572980949E-3</v>
      </c>
      <c r="HS23" s="3">
        <f>+('1981 PUA exporters'!HS23/'1981 PUA exporters'!$IJ23)^2</f>
        <v>6.2159375697990282E-5</v>
      </c>
      <c r="HT23" s="3">
        <f>+('1981 PUA exporters'!HT23/'1981 PUA exporters'!$IJ23)^2</f>
        <v>8.4044585854502806E-5</v>
      </c>
      <c r="HU23" s="3">
        <f>+('1981 PUA exporters'!HU23/'1981 PUA exporters'!$IJ23)^2</f>
        <v>2.1179571813678133E-3</v>
      </c>
      <c r="HV23" s="3">
        <f>+('1981 PUA exporters'!HV23/'1981 PUA exporters'!$IJ23)^2</f>
        <v>1.1217300137978054E-3</v>
      </c>
      <c r="HW23" s="3">
        <f>+('1981 PUA exporters'!HW23/'1981 PUA exporters'!$IJ23)^2</f>
        <v>0</v>
      </c>
      <c r="HX23" s="3">
        <f>+('1981 PUA exporters'!HX23/'1981 PUA exporters'!$IJ23)^2</f>
        <v>4.4216566327890039E-3</v>
      </c>
      <c r="HY23" s="3">
        <f>+('1981 PUA exporters'!HY23/'1981 PUA exporters'!$IJ23)^2</f>
        <v>4.0168418775898152E-3</v>
      </c>
      <c r="HZ23" s="3">
        <f>+('1981 PUA exporters'!HZ23/'1981 PUA exporters'!$IJ23)^2</f>
        <v>3.8489058537928111E-4</v>
      </c>
      <c r="IA23" s="3">
        <f>+('1981 PUA exporters'!IA23/'1981 PUA exporters'!$IJ23)^2</f>
        <v>8.4044585854502827E-7</v>
      </c>
      <c r="IB23" s="3">
        <f>+('1981 PUA exporters'!IB23/'1981 PUA exporters'!$IJ23)^2</f>
        <v>7.2170019701993301E-5</v>
      </c>
      <c r="IC23" s="3">
        <f>+('1981 PUA exporters'!IC23/'1981 PUA exporters'!$IJ23)^2</f>
        <v>3.8249624851115953E-4</v>
      </c>
      <c r="ID23" s="3">
        <f>+('1981 PUA exporters'!ID23/'1981 PUA exporters'!$IJ23)^2</f>
        <v>4.5757607854118196E-6</v>
      </c>
      <c r="IE23" s="3">
        <f>+('1981 PUA exporters'!IE23/'1981 PUA exporters'!$IJ23)^2</f>
        <v>6.4331461327963321E-4</v>
      </c>
      <c r="IF23" s="3">
        <f>+('1981 PUA exporters'!IF23/'1981 PUA exporters'!$IJ23)^2</f>
        <v>1.4941259707467169E-6</v>
      </c>
      <c r="IG23" s="3">
        <f>+('1981 PUA exporters'!IG23/'1981 PUA exporters'!$IJ23)^2</f>
        <v>2.7230445816858916E-6</v>
      </c>
      <c r="IH23" s="3">
        <f>+('1981 PUA exporters'!IH23/'1981 PUA exporters'!$IJ23)^2</f>
        <v>1.0492499629568819E-5</v>
      </c>
      <c r="II23" s="3">
        <f>+('1981 PUA exporters'!II23/'1981 PUA exporters'!$IJ23)^2</f>
        <v>1.8303043141647281E-7</v>
      </c>
      <c r="IJ23" s="3"/>
      <c r="IK23" s="3" t="str">
        <f t="shared" si="0"/>
        <v>Exeter</v>
      </c>
      <c r="IL23" s="3">
        <f t="shared" si="1"/>
        <v>3.1558219044276047E-2</v>
      </c>
    </row>
    <row r="24" spans="1:246" x14ac:dyDescent="0.25">
      <c r="A24" t="s">
        <v>266</v>
      </c>
      <c r="B24" s="3">
        <f>+('1981 PUA exporters'!B24/'1981 PUA exporters'!$IJ24)^2</f>
        <v>2.8645185158235079E-5</v>
      </c>
      <c r="C24" s="3">
        <f>+('1981 PUA exporters'!C24/'1981 PUA exporters'!$IJ24)^2</f>
        <v>2.3003180189661216E-5</v>
      </c>
      <c r="D24" s="3">
        <f>+('1981 PUA exporters'!D24/'1981 PUA exporters'!$IJ24)^2</f>
        <v>2.9091017918044161E-9</v>
      </c>
      <c r="E24" s="3">
        <f>+('1981 PUA exporters'!E24/'1981 PUA exporters'!$IJ24)^2</f>
        <v>0</v>
      </c>
      <c r="F24" s="3">
        <f>+('1981 PUA exporters'!F24/'1981 PUA exporters'!$IJ24)^2</f>
        <v>2.7541792111757788E-10</v>
      </c>
      <c r="G24" s="3">
        <f>+('1981 PUA exporters'!G24/'1981 PUA exporters'!$IJ24)^2</f>
        <v>2.1980071467189696E-5</v>
      </c>
      <c r="H24" s="3">
        <f>+('1981 PUA exporters'!H24/'1981 PUA exporters'!$IJ24)^2</f>
        <v>1.4080052672333373E-6</v>
      </c>
      <c r="I24" s="3">
        <f>+('1981 PUA exporters'!I24/'1981 PUA exporters'!$IJ24)^2</f>
        <v>1.1636407167217664E-8</v>
      </c>
      <c r="J24" s="3">
        <f>+('1981 PUA exporters'!J24/'1981 PUA exporters'!$IJ24)^2</f>
        <v>0</v>
      </c>
      <c r="K24" s="3">
        <f>+('1981 PUA exporters'!K24/'1981 PUA exporters'!$IJ24)^2</f>
        <v>2.1074636772877667E-4</v>
      </c>
      <c r="L24" s="3">
        <f>+('1981 PUA exporters'!L24/'1981 PUA exporters'!$IJ24)^2</f>
        <v>4.8122120849347678E-5</v>
      </c>
      <c r="M24" s="3">
        <f>+('1981 PUA exporters'!M24/'1981 PUA exporters'!$IJ24)^2</f>
        <v>0</v>
      </c>
      <c r="N24" s="3">
        <f>+('1981 PUA exporters'!N24/'1981 PUA exporters'!$IJ24)^2</f>
        <v>1.6768975049824355E-5</v>
      </c>
      <c r="O24" s="3">
        <f>+('1981 PUA exporters'!O24/'1981 PUA exporters'!$IJ24)^2</f>
        <v>4.3034050174621533E-10</v>
      </c>
      <c r="P24" s="3">
        <f>+('1981 PUA exporters'!P24/'1981 PUA exporters'!$IJ24)^2</f>
        <v>1.0416994321469589E-4</v>
      </c>
      <c r="Q24" s="3">
        <f>+('1981 PUA exporters'!Q24/'1981 PUA exporters'!$IJ24)^2</f>
        <v>8.0534954313990958E-6</v>
      </c>
      <c r="R24" s="3">
        <f>+('1981 PUA exporters'!R24/'1981 PUA exporters'!$IJ24)^2</f>
        <v>3.7060235465581276E-6</v>
      </c>
      <c r="S24" s="3">
        <f>+('1981 PUA exporters'!S24/'1981 PUA exporters'!$IJ24)^2</f>
        <v>5.5772129026309523E-9</v>
      </c>
      <c r="T24" s="3">
        <f>+('1981 PUA exporters'!T24/'1981 PUA exporters'!$IJ24)^2</f>
        <v>3.5323897609135648E-6</v>
      </c>
      <c r="U24" s="3">
        <f>+('1981 PUA exporters'!U24/'1981 PUA exporters'!$IJ24)^2</f>
        <v>7.663675791297303E-7</v>
      </c>
      <c r="V24" s="3">
        <f>+('1981 PUA exporters'!V24/'1981 PUA exporters'!$IJ24)^2</f>
        <v>2.8645185158235079E-7</v>
      </c>
      <c r="W24" s="3">
        <f>+('1981 PUA exporters'!W24/'1981 PUA exporters'!$IJ24)^2</f>
        <v>1.3207838543394144E-6</v>
      </c>
      <c r="X24" s="3">
        <f>+('1981 PUA exporters'!X24/'1981 PUA exporters'!$IJ24)^2</f>
        <v>0</v>
      </c>
      <c r="Y24" s="3">
        <f>+('1981 PUA exporters'!Y24/'1981 PUA exporters'!$IJ24)^2</f>
        <v>0</v>
      </c>
      <c r="Z24" s="3">
        <f>+('1981 PUA exporters'!Z24/'1981 PUA exporters'!$IJ24)^2</f>
        <v>9.5062216835738988E-7</v>
      </c>
      <c r="AA24" s="3">
        <f>+('1981 PUA exporters'!AA24/'1981 PUA exporters'!$IJ24)^2</f>
        <v>7.7271940493550441E-8</v>
      </c>
      <c r="AB24" s="3">
        <f>+('1981 PUA exporters'!AB24/'1981 PUA exporters'!$IJ24)^2</f>
        <v>3.1827983509150092E-8</v>
      </c>
      <c r="AC24" s="3">
        <f>+('1981 PUA exporters'!AC24/'1981 PUA exporters'!$IJ24)^2</f>
        <v>4.6366779156344925E-6</v>
      </c>
      <c r="AD24" s="3">
        <f>+('1981 PUA exporters'!AD24/'1981 PUA exporters'!$IJ24)^2</f>
        <v>3.4857580641443452E-8</v>
      </c>
      <c r="AE24" s="3">
        <f>+('1981 PUA exporters'!AE24/'1981 PUA exporters'!$IJ24)^2</f>
        <v>4.3379011120821311E-6</v>
      </c>
      <c r="AF24" s="3">
        <f>+('1981 PUA exporters'!AF24/'1981 PUA exporters'!$IJ24)^2</f>
        <v>1.437698761853826E-6</v>
      </c>
      <c r="AG24" s="3">
        <f>+('1981 PUA exporters'!AG24/'1981 PUA exporters'!$IJ24)^2</f>
        <v>1.9898944800744999E-8</v>
      </c>
      <c r="AH24" s="3">
        <f>+('1981 PUA exporters'!AH24/'1981 PUA exporters'!$IJ24)^2</f>
        <v>2.5514888348533111E-6</v>
      </c>
      <c r="AI24" s="3">
        <f>+('1981 PUA exporters'!AI24/'1981 PUA exporters'!$IJ24)^2</f>
        <v>3.4709543508842742E-7</v>
      </c>
      <c r="AJ24" s="3">
        <f>+('1981 PUA exporters'!AJ24/'1981 PUA exporters'!$IJ24)^2</f>
        <v>2.6042485803673973E-7</v>
      </c>
      <c r="AK24" s="3">
        <f>+('1981 PUA exporters'!AK24/'1981 PUA exporters'!$IJ24)^2</f>
        <v>3.6424020067799669E-6</v>
      </c>
      <c r="AL24" s="3">
        <f>+('1981 PUA exporters'!AL24/'1981 PUA exporters'!$IJ24)^2</f>
        <v>4.512447219590396E-6</v>
      </c>
      <c r="AM24" s="3">
        <f>+('1981 PUA exporters'!AM24/'1981 PUA exporters'!$IJ24)^2</f>
        <v>6.6804338129075499E-7</v>
      </c>
      <c r="AN24" s="3">
        <f>+('1981 PUA exporters'!AN24/'1981 PUA exporters'!$IJ24)^2</f>
        <v>0</v>
      </c>
      <c r="AO24" s="3">
        <f>+('1981 PUA exporters'!AO24/'1981 PUA exporters'!$IJ24)^2</f>
        <v>1.5908139123751297E-6</v>
      </c>
      <c r="AP24" s="3">
        <f>+('1981 PUA exporters'!AP24/'1981 PUA exporters'!$IJ24)^2</f>
        <v>0</v>
      </c>
      <c r="AQ24" s="3">
        <f>+('1981 PUA exporters'!AQ24/'1981 PUA exporters'!$IJ24)^2</f>
        <v>1.1489902046803182E-5</v>
      </c>
      <c r="AR24" s="3">
        <f>+('1981 PUA exporters'!AR24/'1981 PUA exporters'!$IJ24)^2</f>
        <v>3.3629216713259048E-6</v>
      </c>
      <c r="AS24" s="3">
        <f>+('1981 PUA exporters'!AS24/'1981 PUA exporters'!$IJ24)^2</f>
        <v>1.5209954693718239E-7</v>
      </c>
      <c r="AT24" s="3">
        <f>+('1981 PUA exporters'!AT24/'1981 PUA exporters'!$IJ24)^2</f>
        <v>1.3943032256577381E-9</v>
      </c>
      <c r="AU24" s="3">
        <f>+('1981 PUA exporters'!AU24/'1981 PUA exporters'!$IJ24)^2</f>
        <v>0</v>
      </c>
      <c r="AV24" s="3">
        <f>+('1981 PUA exporters'!AV24/'1981 PUA exporters'!$IJ24)^2</f>
        <v>1.2548729030919641E-8</v>
      </c>
      <c r="AW24" s="3">
        <f>+('1981 PUA exporters'!AW24/'1981 PUA exporters'!$IJ24)^2</f>
        <v>1.7213620069848613E-9</v>
      </c>
      <c r="AX24" s="3">
        <f>+('1981 PUA exporters'!AX24/'1981 PUA exporters'!$IJ24)^2</f>
        <v>3.5480025143169171E-6</v>
      </c>
      <c r="AY24" s="3">
        <f>+('1981 PUA exporters'!AY24/'1981 PUA exporters'!$IJ24)^2</f>
        <v>4.3034050174621533E-10</v>
      </c>
      <c r="AZ24" s="3">
        <f>+('1981 PUA exporters'!AZ24/'1981 PUA exporters'!$IJ24)^2</f>
        <v>0</v>
      </c>
      <c r="BA24" s="3">
        <f>+('1981 PUA exporters'!BA24/'1981 PUA exporters'!$IJ24)^2</f>
        <v>1.0715839979502229E-5</v>
      </c>
      <c r="BB24" s="3">
        <f>+('1981 PUA exporters'!BB24/'1981 PUA exporters'!$IJ24)^2</f>
        <v>1.6871069030458627E-7</v>
      </c>
      <c r="BC24" s="3">
        <f>+('1981 PUA exporters'!BC24/'1981 PUA exporters'!$IJ24)^2</f>
        <v>0</v>
      </c>
      <c r="BD24" s="3">
        <f>+('1981 PUA exporters'!BD24/'1981 PUA exporters'!$IJ24)^2</f>
        <v>0</v>
      </c>
      <c r="BE24" s="3">
        <f>+('1981 PUA exporters'!BE24/'1981 PUA exporters'!$IJ24)^2</f>
        <v>6.6169155548498099E-8</v>
      </c>
      <c r="BF24" s="3">
        <f>+('1981 PUA exporters'!BF24/'1981 PUA exporters'!$IJ24)^2</f>
        <v>3.8730645157159379E-9</v>
      </c>
      <c r="BG24" s="3">
        <f>+('1981 PUA exporters'!BG24/'1981 PUA exporters'!$IJ24)^2</f>
        <v>5.0754186639747953E-6</v>
      </c>
      <c r="BH24" s="3">
        <f>+('1981 PUA exporters'!BH24/'1981 PUA exporters'!$IJ24)^2</f>
        <v>4.9747362001862501E-7</v>
      </c>
      <c r="BI24" s="3">
        <f>+('1981 PUA exporters'!BI24/'1981 PUA exporters'!$IJ24)^2</f>
        <v>1.1906488866113589E-6</v>
      </c>
      <c r="BJ24" s="3">
        <f>+('1981 PUA exporters'!BJ24/'1981 PUA exporters'!$IJ24)^2</f>
        <v>7.4473005870193051E-7</v>
      </c>
      <c r="BK24" s="3">
        <f>+('1981 PUA exporters'!BK24/'1981 PUA exporters'!$IJ24)^2</f>
        <v>5.3981912539045261E-8</v>
      </c>
      <c r="BL24" s="3">
        <f>+('1981 PUA exporters'!BL24/'1981 PUA exporters'!$IJ24)^2</f>
        <v>6.3456289025489941E-7</v>
      </c>
      <c r="BM24" s="3">
        <f>+('1981 PUA exporters'!BM24/'1981 PUA exporters'!$IJ24)^2</f>
        <v>2.4787612900582002E-7</v>
      </c>
      <c r="BN24" s="3">
        <f>+('1981 PUA exporters'!BN24/'1981 PUA exporters'!$IJ24)^2</f>
        <v>0</v>
      </c>
      <c r="BO24" s="3">
        <f>+('1981 PUA exporters'!BO24/'1981 PUA exporters'!$IJ24)^2</f>
        <v>7.5912064508032408E-9</v>
      </c>
      <c r="BP24" s="3">
        <f>+('1981 PUA exporters'!BP24/'1981 PUA exporters'!$IJ24)^2</f>
        <v>4.2690466318027361E-6</v>
      </c>
      <c r="BQ24" s="3">
        <f>+('1981 PUA exporters'!BQ24/'1981 PUA exporters'!$IJ24)^2</f>
        <v>0</v>
      </c>
      <c r="BR24" s="3">
        <f>+('1981 PUA exporters'!BR24/'1981 PUA exporters'!$IJ24)^2</f>
        <v>1.0501857468413943E-6</v>
      </c>
      <c r="BS24" s="3">
        <f>+('1981 PUA exporters'!BS24/'1981 PUA exporters'!$IJ24)^2</f>
        <v>3.3738695336903288E-9</v>
      </c>
      <c r="BT24" s="3">
        <f>+('1981 PUA exporters'!BT24/'1981 PUA exporters'!$IJ24)^2</f>
        <v>1.1735077358820044E-4</v>
      </c>
      <c r="BU24" s="3">
        <f>+('1981 PUA exporters'!BU24/'1981 PUA exporters'!$IJ24)^2</f>
        <v>3.7146320779550593E-5</v>
      </c>
      <c r="BV24" s="3">
        <f>+('1981 PUA exporters'!BV24/'1981 PUA exporters'!$IJ24)^2</f>
        <v>5.6517306639133255E-6</v>
      </c>
      <c r="BW24" s="3">
        <f>+('1981 PUA exporters'!BW24/'1981 PUA exporters'!$IJ24)^2</f>
        <v>1.0205955339413245E-7</v>
      </c>
      <c r="BX24" s="3">
        <f>+('1981 PUA exporters'!BX24/'1981 PUA exporters'!$IJ24)^2</f>
        <v>0</v>
      </c>
      <c r="BY24" s="3">
        <f>+('1981 PUA exporters'!BY24/'1981 PUA exporters'!$IJ24)^2</f>
        <v>3.8349191336411541E-6</v>
      </c>
      <c r="BZ24" s="3">
        <f>+('1981 PUA exporters'!BZ24/'1981 PUA exporters'!$IJ24)^2</f>
        <v>3.2422886218764059E-6</v>
      </c>
      <c r="CA24" s="3">
        <f>+('1981 PUA exporters'!CA24/'1981 PUA exporters'!$IJ24)^2</f>
        <v>2.2682215029838826E-6</v>
      </c>
      <c r="CB24" s="3">
        <f>+('1981 PUA exporters'!CB24/'1981 PUA exporters'!$IJ24)^2</f>
        <v>1.7407101159433716E-6</v>
      </c>
      <c r="CC24" s="3">
        <f>+('1981 PUA exporters'!CC24/'1981 PUA exporters'!$IJ24)^2</f>
        <v>3.3325568455226917E-8</v>
      </c>
      <c r="CD24" s="3">
        <f>+('1981 PUA exporters'!CD24/'1981 PUA exporters'!$IJ24)^2</f>
        <v>2.2135675707173104E-4</v>
      </c>
      <c r="CE24" s="3">
        <f>+('1981 PUA exporters'!CE24/'1981 PUA exporters'!$IJ24)^2</f>
        <v>6.4894659118526479E-6</v>
      </c>
      <c r="CF24" s="3">
        <f>+('1981 PUA exporters'!CF24/'1981 PUA exporters'!$IJ24)^2</f>
        <v>9.9150451602328027E-5</v>
      </c>
      <c r="CG24" s="3">
        <f>+('1981 PUA exporters'!CG24/'1981 PUA exporters'!$IJ24)^2</f>
        <v>3.2273644132758471E-6</v>
      </c>
      <c r="CH24" s="3">
        <f>+('1981 PUA exporters'!CH24/'1981 PUA exporters'!$IJ24)^2</f>
        <v>1.2760818043800246E-5</v>
      </c>
      <c r="CI24" s="3">
        <f>+('1981 PUA exporters'!CI24/'1981 PUA exporters'!$IJ24)^2</f>
        <v>4.7433851464474852E-7</v>
      </c>
      <c r="CJ24" s="3">
        <f>+('1981 PUA exporters'!CJ24/'1981 PUA exporters'!$IJ24)^2</f>
        <v>1.2436840500465625E-7</v>
      </c>
      <c r="CK24" s="3">
        <f>+('1981 PUA exporters'!CK24/'1981 PUA exporters'!$IJ24)^2</f>
        <v>2.1208901288060481E-7</v>
      </c>
      <c r="CL24" s="3">
        <f>+('1981 PUA exporters'!CL24/'1981 PUA exporters'!$IJ24)^2</f>
        <v>1.2623202036789836E-4</v>
      </c>
      <c r="CM24" s="3">
        <f>+('1981 PUA exporters'!CM24/'1981 PUA exporters'!$IJ24)^2</f>
        <v>1.4254598779841639E-5</v>
      </c>
      <c r="CN24" s="3">
        <f>+('1981 PUA exporters'!CN24/'1981 PUA exporters'!$IJ24)^2</f>
        <v>2.8070749442884163E-5</v>
      </c>
      <c r="CO24" s="3">
        <f>+('1981 PUA exporters'!CO24/'1981 PUA exporters'!$IJ24)^2</f>
        <v>4.6297752539864844E-7</v>
      </c>
      <c r="CP24" s="3">
        <f>+('1981 PUA exporters'!CP24/'1981 PUA exporters'!$IJ24)^2</f>
        <v>2.1708595465068112E-5</v>
      </c>
      <c r="CQ24" s="3">
        <f>+('1981 PUA exporters'!CQ24/'1981 PUA exporters'!$IJ24)^2</f>
        <v>8.8309744022839118E-5</v>
      </c>
      <c r="CR24" s="3">
        <f>+('1981 PUA exporters'!CR24/'1981 PUA exporters'!$IJ24)^2</f>
        <v>1.425459877984164E-7</v>
      </c>
      <c r="CS24" s="3">
        <f>+('1981 PUA exporters'!CS24/'1981 PUA exporters'!$IJ24)^2</f>
        <v>1.3630770303062298E-4</v>
      </c>
      <c r="CT24" s="3">
        <f>+('1981 PUA exporters'!CT24/'1981 PUA exporters'!$IJ24)^2</f>
        <v>1.7015208999475513E-4</v>
      </c>
      <c r="CU24" s="3">
        <f>+('1981 PUA exporters'!CU24/'1981 PUA exporters'!$IJ24)^2</f>
        <v>2.8095382133204122E-6</v>
      </c>
      <c r="CV24" s="3">
        <f>+('1981 PUA exporters'!CV24/'1981 PUA exporters'!$IJ24)^2</f>
        <v>1.1105539124263533E-6</v>
      </c>
      <c r="CW24" s="3">
        <f>+('1981 PUA exporters'!CW24/'1981 PUA exporters'!$IJ24)^2</f>
        <v>5.2115956123473669E-7</v>
      </c>
      <c r="CX24" s="3">
        <f>+('1981 PUA exporters'!CX24/'1981 PUA exporters'!$IJ24)^2</f>
        <v>1.6062992849899652E-5</v>
      </c>
      <c r="CY24" s="3">
        <f>+('1981 PUA exporters'!CY24/'1981 PUA exporters'!$IJ24)^2</f>
        <v>1.5492258062863751E-8</v>
      </c>
      <c r="CZ24" s="3">
        <f>+('1981 PUA exporters'!CZ24/'1981 PUA exporters'!$IJ24)^2</f>
        <v>1.3495478134761313E-6</v>
      </c>
      <c r="DA24" s="3">
        <f>+('1981 PUA exporters'!DA24/'1981 PUA exporters'!$IJ24)^2</f>
        <v>3.5200131680833433E-7</v>
      </c>
      <c r="DB24" s="3">
        <f>+('1981 PUA exporters'!DB24/'1981 PUA exporters'!$IJ24)^2</f>
        <v>1.3330227382090767E-7</v>
      </c>
      <c r="DC24" s="3">
        <f>+('1981 PUA exporters'!DC24/'1981 PUA exporters'!$IJ24)^2</f>
        <v>4.1498767400591752E-6</v>
      </c>
      <c r="DD24" s="3">
        <f>+('1981 PUA exporters'!DD24/'1981 PUA exporters'!$IJ24)^2</f>
        <v>2.8654480513072803E-6</v>
      </c>
      <c r="DE24" s="3">
        <f>+('1981 PUA exporters'!DE24/'1981 PUA exporters'!$IJ24)^2</f>
        <v>1.2145930321285185E-7</v>
      </c>
      <c r="DF24" s="3">
        <f>+('1981 PUA exporters'!DF24/'1981 PUA exporters'!$IJ24)^2</f>
        <v>7.0238455333010305E-7</v>
      </c>
      <c r="DG24" s="3">
        <f>+('1981 PUA exporters'!DG24/'1981 PUA exporters'!$IJ24)^2</f>
        <v>8.434673834225822E-10</v>
      </c>
      <c r="DH24" s="3">
        <f>+('1981 PUA exporters'!DH24/'1981 PUA exporters'!$IJ24)^2</f>
        <v>4.406686737881245E-7</v>
      </c>
      <c r="DI24" s="3">
        <f>+('1981 PUA exporters'!DI24/'1981 PUA exporters'!$IJ24)^2</f>
        <v>9.2650588663953191E-7</v>
      </c>
      <c r="DJ24" s="3">
        <f>+('1981 PUA exporters'!DJ24/'1981 PUA exporters'!$IJ24)^2</f>
        <v>1.2143065974905562E-4</v>
      </c>
      <c r="DK24" s="3">
        <f>+('1981 PUA exporters'!DK24/'1981 PUA exporters'!$IJ24)^2</f>
        <v>8.2558243217000946E-7</v>
      </c>
      <c r="DL24" s="3">
        <f>+('1981 PUA exporters'!DL24/'1981 PUA exporters'!$IJ24)^2</f>
        <v>8.2668238249247281E-6</v>
      </c>
      <c r="DM24" s="3">
        <f>+('1981 PUA exporters'!DM24/'1981 PUA exporters'!$IJ24)^2</f>
        <v>3.212474631915428E-6</v>
      </c>
      <c r="DN24" s="3">
        <f>+('1981 PUA exporters'!DN24/'1981 PUA exporters'!$IJ24)^2</f>
        <v>1.8978016127008098E-7</v>
      </c>
      <c r="DO24" s="3">
        <f>+('1981 PUA exporters'!DO24/'1981 PUA exporters'!$IJ24)^2</f>
        <v>4.6545628668870657E-8</v>
      </c>
      <c r="DP24" s="3">
        <f>+('1981 PUA exporters'!DP24/'1981 PUA exporters'!$IJ24)^2</f>
        <v>0</v>
      </c>
      <c r="DQ24" s="3">
        <f>+('1981 PUA exporters'!DQ24/'1981 PUA exporters'!$IJ24)^2</f>
        <v>9.0901753719336865E-5</v>
      </c>
      <c r="DR24" s="3">
        <f>+('1981 PUA exporters'!DR24/'1981 PUA exporters'!$IJ24)^2</f>
        <v>1.8304506388527966E-3</v>
      </c>
      <c r="DS24" s="3">
        <f>+('1981 PUA exporters'!DS24/'1981 PUA exporters'!$IJ24)^2</f>
        <v>9.0901753719336865E-5</v>
      </c>
      <c r="DT24" s="3">
        <f>+('1981 PUA exporters'!DT24/'1981 PUA exporters'!$IJ24)^2</f>
        <v>0</v>
      </c>
      <c r="DU24" s="3">
        <f>+('1981 PUA exporters'!DU24/'1981 PUA exporters'!$IJ24)^2</f>
        <v>0</v>
      </c>
      <c r="DV24" s="3">
        <f>+('1981 PUA exporters'!DV24/'1981 PUA exporters'!$IJ24)^2</f>
        <v>6.5509118221901809E-4</v>
      </c>
      <c r="DW24" s="3">
        <f>+('1981 PUA exporters'!DW24/'1981 PUA exporters'!$IJ24)^2</f>
        <v>0</v>
      </c>
      <c r="DX24" s="3">
        <f>+('1981 PUA exporters'!DX24/'1981 PUA exporters'!$IJ24)^2</f>
        <v>1.0214727400200838E-4</v>
      </c>
      <c r="DY24" s="3">
        <f>+('1981 PUA exporters'!DY24/'1981 PUA exporters'!$IJ24)^2</f>
        <v>7.8831494471878722E-7</v>
      </c>
      <c r="DZ24" s="3">
        <f>+('1981 PUA exporters'!DZ24/'1981 PUA exporters'!$IJ24)^2</f>
        <v>1.0416994321469589E-6</v>
      </c>
      <c r="EA24" s="3">
        <f>+('1981 PUA exporters'!EA24/'1981 PUA exporters'!$IJ24)^2</f>
        <v>2.3058676900766409E-6</v>
      </c>
      <c r="EB24" s="3">
        <f>+('1981 PUA exporters'!EB24/'1981 PUA exporters'!$IJ24)^2</f>
        <v>0</v>
      </c>
      <c r="EC24" s="3">
        <f>+('1981 PUA exporters'!EC24/'1981 PUA exporters'!$IJ24)^2</f>
        <v>8.434673834225822E-10</v>
      </c>
      <c r="ED24" s="3">
        <f>+('1981 PUA exporters'!ED24/'1981 PUA exporters'!$IJ24)^2</f>
        <v>9.2650588663953191E-7</v>
      </c>
      <c r="EE24" s="3">
        <f>+('1981 PUA exporters'!EE24/'1981 PUA exporters'!$IJ24)^2</f>
        <v>4.4011801008209017E-5</v>
      </c>
      <c r="EF24" s="3">
        <f>+('1981 PUA exporters'!EF24/'1981 PUA exporters'!$IJ24)^2</f>
        <v>2.2308851610523809E-8</v>
      </c>
      <c r="EG24" s="3">
        <f>+('1981 PUA exporters'!EG24/'1981 PUA exporters'!$IJ24)^2</f>
        <v>1.7559613833252576E-7</v>
      </c>
      <c r="EH24" s="3">
        <f>+('1981 PUA exporters'!EH24/'1981 PUA exporters'!$IJ24)^2</f>
        <v>1.9744727978539225E-5</v>
      </c>
      <c r="EI24" s="3">
        <f>+('1981 PUA exporters'!EI24/'1981 PUA exporters'!$IJ24)^2</f>
        <v>1.797935074503576E-5</v>
      </c>
      <c r="EJ24" s="3">
        <f>+('1981 PUA exporters'!EJ24/'1981 PUA exporters'!$IJ24)^2</f>
        <v>3.0364825803212963E-8</v>
      </c>
      <c r="EK24" s="3">
        <f>+('1981 PUA exporters'!EK24/'1981 PUA exporters'!$IJ24)^2</f>
        <v>1.970787361796968E-7</v>
      </c>
      <c r="EL24" s="3">
        <f>+('1981 PUA exporters'!EL24/'1981 PUA exporters'!$IJ24)^2</f>
        <v>6.1969032251455021E-10</v>
      </c>
      <c r="EM24" s="3">
        <f>+('1981 PUA exporters'!EM24/'1981 PUA exporters'!$IJ24)^2</f>
        <v>2.3705773027794171E-4</v>
      </c>
      <c r="EN24" s="3">
        <f>+('1981 PUA exporters'!EN24/'1981 PUA exporters'!$IJ24)^2</f>
        <v>1.8836630337202391E-4</v>
      </c>
      <c r="EO24" s="3">
        <f>+('1981 PUA exporters'!EO24/'1981 PUA exporters'!$IJ24)^2</f>
        <v>7.6122931353888044E-6</v>
      </c>
      <c r="EP24" s="3">
        <f>+('1981 PUA exporters'!EP24/'1981 PUA exporters'!$IJ24)^2</f>
        <v>3.0076325530842298E-6</v>
      </c>
      <c r="EQ24" s="3">
        <f>+('1981 PUA exporters'!EQ24/'1981 PUA exporters'!$IJ24)^2</f>
        <v>5.6912531355936981E-6</v>
      </c>
      <c r="ER24" s="3">
        <f>+('1981 PUA exporters'!ER24/'1981 PUA exporters'!$IJ24)^2</f>
        <v>3.340215185091768E-5</v>
      </c>
      <c r="ES24" s="3">
        <f>+('1981 PUA exporters'!ES24/'1981 PUA exporters'!$IJ24)^2</f>
        <v>1.1127159431071265E-3</v>
      </c>
      <c r="ET24" s="3">
        <f>+('1981 PUA exporters'!ET24/'1981 PUA exporters'!$IJ24)^2</f>
        <v>1.7213620069848618E-11</v>
      </c>
      <c r="EU24" s="3">
        <f>+('1981 PUA exporters'!EU24/'1981 PUA exporters'!$IJ24)^2</f>
        <v>3.4368180209237581E-5</v>
      </c>
      <c r="EV24" s="3">
        <f>+('1981 PUA exporters'!EV24/'1981 PUA exporters'!$IJ24)^2</f>
        <v>2.6467662219399236E-5</v>
      </c>
      <c r="EW24" s="3">
        <f>+('1981 PUA exporters'!EW24/'1981 PUA exporters'!$IJ24)^2</f>
        <v>8.4988530952942454E-5</v>
      </c>
      <c r="EX24" s="3">
        <f>+('1981 PUA exporters'!EX24/'1981 PUA exporters'!$IJ24)^2</f>
        <v>1.7516751919278653E-6</v>
      </c>
      <c r="EY24" s="3">
        <f>+('1981 PUA exporters'!EY24/'1981 PUA exporters'!$IJ24)^2</f>
        <v>1.1511429400062534E-4</v>
      </c>
      <c r="EZ24" s="3">
        <f>+('1981 PUA exporters'!EZ24/'1981 PUA exporters'!$IJ24)^2</f>
        <v>5.0194916123678563E-8</v>
      </c>
      <c r="FA24" s="3">
        <f>+('1981 PUA exporters'!FA24/'1981 PUA exporters'!$IJ24)^2</f>
        <v>0</v>
      </c>
      <c r="FB24" s="3">
        <f>+('1981 PUA exporters'!FB24/'1981 PUA exporters'!$IJ24)^2</f>
        <v>0</v>
      </c>
      <c r="FC24" s="3">
        <f>+('1981 PUA exporters'!FC24/'1981 PUA exporters'!$IJ24)^2</f>
        <v>1.1636407167217664E-8</v>
      </c>
      <c r="FD24" s="3">
        <f>+('1981 PUA exporters'!FD24/'1981 PUA exporters'!$IJ24)^2</f>
        <v>2.2253234404078123E-5</v>
      </c>
      <c r="FE24" s="3">
        <f>+('1981 PUA exporters'!FE24/'1981 PUA exporters'!$IJ24)^2</f>
        <v>0</v>
      </c>
      <c r="FF24" s="3">
        <f>+('1981 PUA exporters'!FF24/'1981 PUA exporters'!$IJ24)^2</f>
        <v>9.1853598054719212E-7</v>
      </c>
      <c r="FG24" s="3">
        <f>+('1981 PUA exporters'!FG24/'1981 PUA exporters'!$IJ24)^2</f>
        <v>2.5119216077607566E-5</v>
      </c>
      <c r="FH24" s="3">
        <f>+('1981 PUA exporters'!FH24/'1981 PUA exporters'!$IJ24)^2</f>
        <v>2.8936095337415527E-8</v>
      </c>
      <c r="FI24" s="3">
        <f>+('1981 PUA exporters'!FI24/'1981 PUA exporters'!$IJ24)^2</f>
        <v>2.7541792111757788E-10</v>
      </c>
      <c r="FJ24" s="3">
        <f>+('1981 PUA exporters'!FJ24/'1981 PUA exporters'!$IJ24)^2</f>
        <v>1.2731193403660037E-7</v>
      </c>
      <c r="FK24" s="3">
        <f>+('1981 PUA exporters'!FK24/'1981 PUA exporters'!$IJ24)^2</f>
        <v>4.2429852110169858E-7</v>
      </c>
      <c r="FL24" s="3">
        <f>+('1981 PUA exporters'!FL24/'1981 PUA exporters'!$IJ24)^2</f>
        <v>4.4066867378812461E-9</v>
      </c>
      <c r="FM24" s="3">
        <f>+('1981 PUA exporters'!FM24/'1981 PUA exporters'!$IJ24)^2</f>
        <v>7.2503939870403073E-6</v>
      </c>
      <c r="FN24" s="3">
        <f>+('1981 PUA exporters'!FN24/'1981 PUA exporters'!$IJ24)^2</f>
        <v>8.8700062857922928E-7</v>
      </c>
      <c r="FO24" s="3">
        <f>+('1981 PUA exporters'!FO24/'1981 PUA exporters'!$IJ24)^2</f>
        <v>3.5200131680833433E-7</v>
      </c>
      <c r="FP24" s="3">
        <f>+('1981 PUA exporters'!FP24/'1981 PUA exporters'!$IJ24)^2</f>
        <v>8.7263414126893362E-6</v>
      </c>
      <c r="FQ24" s="3">
        <f>+('1981 PUA exporters'!FQ24/'1981 PUA exporters'!$IJ24)^2</f>
        <v>7.3118655456717426E-5</v>
      </c>
      <c r="FR24" s="3">
        <f>+('1981 PUA exporters'!FR24/'1981 PUA exporters'!$IJ24)^2</f>
        <v>3.3306306414368755E-5</v>
      </c>
      <c r="FS24" s="3">
        <f>+('1981 PUA exporters'!FS24/'1981 PUA exporters'!$IJ24)^2</f>
        <v>5.1128755012467862E-6</v>
      </c>
      <c r="FT24" s="3">
        <f>+('1981 PUA exporters'!FT24/'1981 PUA exporters'!$IJ24)^2</f>
        <v>5.8278432108479481E-7</v>
      </c>
      <c r="FU24" s="3">
        <f>+('1981 PUA exporters'!FU24/'1981 PUA exporters'!$IJ24)^2</f>
        <v>5.1340121053305529E-5</v>
      </c>
      <c r="FV24" s="3">
        <f>+('1981 PUA exporters'!FV24/'1981 PUA exporters'!$IJ24)^2</f>
        <v>1.067261657950684E-6</v>
      </c>
      <c r="FW24" s="3">
        <f>+('1981 PUA exporters'!FW24/'1981 PUA exporters'!$IJ24)^2</f>
        <v>0</v>
      </c>
      <c r="FX24" s="3">
        <f>+('1981 PUA exporters'!FX24/'1981 PUA exporters'!$IJ24)^2</f>
        <v>9.8382035602409981E-6</v>
      </c>
      <c r="FY24" s="3">
        <f>+('1981 PUA exporters'!FY24/'1981 PUA exporters'!$IJ24)^2</f>
        <v>2.6042485803673973E-7</v>
      </c>
      <c r="FZ24" s="3">
        <f>+('1981 PUA exporters'!FZ24/'1981 PUA exporters'!$IJ24)^2</f>
        <v>2.3968244585257213E-7</v>
      </c>
      <c r="GA24" s="3">
        <f>+('1981 PUA exporters'!GA24/'1981 PUA exporters'!$IJ24)^2</f>
        <v>4.2862086110123757E-6</v>
      </c>
      <c r="GB24" s="3">
        <f>+('1981 PUA exporters'!GB24/'1981 PUA exporters'!$IJ24)^2</f>
        <v>1.1458074063294031E-6</v>
      </c>
      <c r="GC24" s="3">
        <f>+('1981 PUA exporters'!GC24/'1981 PUA exporters'!$IJ24)^2</f>
        <v>1.3209318914720151E-5</v>
      </c>
      <c r="GD24" s="3">
        <f>+('1981 PUA exporters'!GD24/'1981 PUA exporters'!$IJ24)^2</f>
        <v>2.2308851610523809E-8</v>
      </c>
      <c r="GE24" s="3">
        <f>+('1981 PUA exporters'!GE24/'1981 PUA exporters'!$IJ24)^2</f>
        <v>7.1612962895587698E-6</v>
      </c>
      <c r="GF24" s="3">
        <f>+('1981 PUA exporters'!GF24/'1981 PUA exporters'!$IJ24)^2</f>
        <v>1.9304747849553897E-5</v>
      </c>
      <c r="GG24" s="3">
        <f>+('1981 PUA exporters'!GG24/'1981 PUA exporters'!$IJ24)^2</f>
        <v>6.7484276121834507E-7</v>
      </c>
      <c r="GH24" s="3">
        <f>+('1981 PUA exporters'!GH24/'1981 PUA exporters'!$IJ24)^2</f>
        <v>4.8353058776204762E-8</v>
      </c>
      <c r="GI24" s="3">
        <f>+('1981 PUA exporters'!GI24/'1981 PUA exporters'!$IJ24)^2</f>
        <v>0</v>
      </c>
      <c r="GJ24" s="3">
        <f>+('1981 PUA exporters'!GJ24/'1981 PUA exporters'!$IJ24)^2</f>
        <v>5.9552239993648274E-5</v>
      </c>
      <c r="GK24" s="3">
        <f>+('1981 PUA exporters'!GK24/'1981 PUA exporters'!$IJ24)^2</f>
        <v>1.0661582649042069E-5</v>
      </c>
      <c r="GL24" s="3">
        <f>+('1981 PUA exporters'!GL24/'1981 PUA exporters'!$IJ24)^2</f>
        <v>2.1207352062254195E-6</v>
      </c>
      <c r="GM24" s="3">
        <f>+('1981 PUA exporters'!GM24/'1981 PUA exporters'!$IJ24)^2</f>
        <v>0</v>
      </c>
      <c r="GN24" s="3">
        <f>+('1981 PUA exporters'!GN24/'1981 PUA exporters'!$IJ24)^2</f>
        <v>0</v>
      </c>
      <c r="GO24" s="3">
        <f>+('1981 PUA exporters'!GO24/'1981 PUA exporters'!$IJ24)^2</f>
        <v>2.3692998800340333E-6</v>
      </c>
      <c r="GP24" s="3">
        <f>+('1981 PUA exporters'!GP24/'1981 PUA exporters'!$IJ24)^2</f>
        <v>6.7484276121834507E-7</v>
      </c>
      <c r="GQ24" s="3">
        <f>+('1981 PUA exporters'!GQ24/'1981 PUA exporters'!$IJ24)^2</f>
        <v>4.7433851464474846E-5</v>
      </c>
      <c r="GR24" s="3">
        <f>+('1981 PUA exporters'!GR24/'1981 PUA exporters'!$IJ24)^2</f>
        <v>4.9747362001862498E-9</v>
      </c>
      <c r="GS24" s="3">
        <f>+('1981 PUA exporters'!GS24/'1981 PUA exporters'!$IJ24)^2</f>
        <v>1.4725219324687499E-3</v>
      </c>
      <c r="GT24" s="3">
        <f>+('1981 PUA exporters'!GT24/'1981 PUA exporters'!$IJ24)^2</f>
        <v>4.1837531443566355E-6</v>
      </c>
      <c r="GU24" s="3">
        <f>+('1981 PUA exporters'!GU24/'1981 PUA exporters'!$IJ24)^2</f>
        <v>3.1385421337154285E-6</v>
      </c>
      <c r="GV24" s="3">
        <f>+('1981 PUA exporters'!GV24/'1981 PUA exporters'!$IJ24)^2</f>
        <v>1.1016716844703115E-9</v>
      </c>
      <c r="GW24" s="3">
        <f>+('1981 PUA exporters'!GW24/'1981 PUA exporters'!$IJ24)^2</f>
        <v>0</v>
      </c>
      <c r="GX24" s="3">
        <f>+('1981 PUA exporters'!GX24/'1981 PUA exporters'!$IJ24)^2</f>
        <v>0</v>
      </c>
      <c r="GY24" s="3">
        <f>+('1981 PUA exporters'!GY24/'1981 PUA exporters'!$IJ24)^2</f>
        <v>5.9920611463143033E-8</v>
      </c>
      <c r="GZ24" s="3">
        <f>+('1981 PUA exporters'!GZ24/'1981 PUA exporters'!$IJ24)^2</f>
        <v>1.1997204643881692E-6</v>
      </c>
      <c r="HA24" s="3">
        <f>+('1981 PUA exporters'!HA24/'1981 PUA exporters'!$IJ24)^2</f>
        <v>4.5734867163580786E-7</v>
      </c>
      <c r="HB24" s="3">
        <f>+('1981 PUA exporters'!HB24/'1981 PUA exporters'!$IJ24)^2</f>
        <v>5.4368186173412665E-6</v>
      </c>
      <c r="HC24" s="3">
        <f>+('1981 PUA exporters'!HC24/'1981 PUA exporters'!$IJ24)^2</f>
        <v>2.8645185158235079E-7</v>
      </c>
      <c r="HD24" s="3">
        <f>+('1981 PUA exporters'!HD24/'1981 PUA exporters'!$IJ24)^2</f>
        <v>1.7626746951524984E-8</v>
      </c>
      <c r="HE24" s="3">
        <f>+('1981 PUA exporters'!HE24/'1981 PUA exporters'!$IJ24)^2</f>
        <v>1.7407101159433716E-6</v>
      </c>
      <c r="HF24" s="3">
        <f>+('1981 PUA exporters'!HF24/'1981 PUA exporters'!$IJ24)^2</f>
        <v>5.2071200711292067E-8</v>
      </c>
      <c r="HG24" s="3">
        <f>+('1981 PUA exporters'!HG24/'1981 PUA exporters'!$IJ24)^2</f>
        <v>1.3592046543353166E-6</v>
      </c>
      <c r="HH24" s="3">
        <f>+('1981 PUA exporters'!HH24/'1981 PUA exporters'!$IJ24)^2</f>
        <v>8.4346738342258204E-8</v>
      </c>
      <c r="HI24" s="3">
        <f>+('1981 PUA exporters'!HI24/'1981 PUA exporters'!$IJ24)^2</f>
        <v>2.3058676900766409E-6</v>
      </c>
      <c r="HJ24" s="3">
        <f>+('1981 PUA exporters'!HJ24/'1981 PUA exporters'!$IJ24)^2</f>
        <v>1.1844179864865757E-3</v>
      </c>
      <c r="HK24" s="3">
        <f>+('1981 PUA exporters'!HK24/'1981 PUA exporters'!$IJ24)^2</f>
        <v>2.978920234807722E-6</v>
      </c>
      <c r="HL24" s="3">
        <f>+('1981 PUA exporters'!HL24/'1981 PUA exporters'!$IJ24)^2</f>
        <v>9.7750794940828568E-5</v>
      </c>
      <c r="HM24" s="3">
        <f>+('1981 PUA exporters'!HM24/'1981 PUA exporters'!$IJ24)^2</f>
        <v>1.0629797699583091E-4</v>
      </c>
      <c r="HN24" s="3">
        <f>+('1981 PUA exporters'!HN24/'1981 PUA exporters'!$IJ24)^2</f>
        <v>6.0735848509651073E-6</v>
      </c>
      <c r="HO24" s="3">
        <f>+('1981 PUA exporters'!HO24/'1981 PUA exporters'!$IJ24)^2</f>
        <v>7.8096472894896181E-5</v>
      </c>
      <c r="HP24" s="3">
        <f>+('1981 PUA exporters'!HP24/'1981 PUA exporters'!$IJ24)^2</f>
        <v>6.7757215281662053E-5</v>
      </c>
      <c r="HQ24" s="3">
        <f>+('1981 PUA exporters'!HQ24/'1981 PUA exporters'!$IJ24)^2</f>
        <v>1.8049788878361584E-5</v>
      </c>
      <c r="HR24" s="3">
        <f>+('1981 PUA exporters'!HR24/'1981 PUA exporters'!$IJ24)^2</f>
        <v>6.6618157335762013E-4</v>
      </c>
      <c r="HS24" s="3">
        <f>+('1981 PUA exporters'!HS24/'1981 PUA exporters'!$IJ24)^2</f>
        <v>8.2429829611279884E-6</v>
      </c>
      <c r="HT24" s="3">
        <f>+('1981 PUA exporters'!HT24/'1981 PUA exporters'!$IJ24)^2</f>
        <v>8.7454072182787003E-5</v>
      </c>
      <c r="HU24" s="3">
        <f>+('1981 PUA exporters'!HU24/'1981 PUA exporters'!$IJ24)^2</f>
        <v>1.1747283708947774E-3</v>
      </c>
      <c r="HV24" s="3">
        <f>+('1981 PUA exporters'!HV24/'1981 PUA exporters'!$IJ24)^2</f>
        <v>4.3707999548958258E-4</v>
      </c>
      <c r="HW24" s="3">
        <f>+('1981 PUA exporters'!HW24/'1981 PUA exporters'!$IJ24)^2</f>
        <v>1.1175605443395844E-4</v>
      </c>
      <c r="HX24" s="3">
        <f>+('1981 PUA exporters'!HX24/'1981 PUA exporters'!$IJ24)^2</f>
        <v>4.9842314051529797E-4</v>
      </c>
      <c r="HY24" s="3">
        <f>+('1981 PUA exporters'!HY24/'1981 PUA exporters'!$IJ24)^2</f>
        <v>2.1396564346198169E-3</v>
      </c>
      <c r="HZ24" s="3">
        <f>+('1981 PUA exporters'!HZ24/'1981 PUA exporters'!$IJ24)^2</f>
        <v>5.9808654078208744E-5</v>
      </c>
      <c r="IA24" s="3">
        <f>+('1981 PUA exporters'!IA24/'1981 PUA exporters'!$IJ24)^2</f>
        <v>3.8349191336411541E-6</v>
      </c>
      <c r="IB24" s="3">
        <f>+('1981 PUA exporters'!IB24/'1981 PUA exporters'!$IJ24)^2</f>
        <v>2.7632834948307212E-5</v>
      </c>
      <c r="IC24" s="3">
        <f>+('1981 PUA exporters'!IC24/'1981 PUA exporters'!$IJ24)^2</f>
        <v>5.0810284106193578E-4</v>
      </c>
      <c r="ID24" s="3">
        <f>+('1981 PUA exporters'!ID24/'1981 PUA exporters'!$IJ24)^2</f>
        <v>7.8662112450391399E-6</v>
      </c>
      <c r="IE24" s="3">
        <f>+('1981 PUA exporters'!IE24/'1981 PUA exporters'!$IJ24)^2</f>
        <v>2.0204445244296647E-4</v>
      </c>
      <c r="IF24" s="3">
        <f>+('1981 PUA exporters'!IF24/'1981 PUA exporters'!$IJ24)^2</f>
        <v>4.3725349156626667E-6</v>
      </c>
      <c r="IG24" s="3">
        <f>+('1981 PUA exporters'!IG24/'1981 PUA exporters'!$IJ24)^2</f>
        <v>5.1316555607429903E-6</v>
      </c>
      <c r="IH24" s="3">
        <f>+('1981 PUA exporters'!IH24/'1981 PUA exporters'!$IJ24)^2</f>
        <v>7.5406827545362263E-5</v>
      </c>
      <c r="II24" s="3">
        <f>+('1981 PUA exporters'!II24/'1981 PUA exporters'!$IJ24)^2</f>
        <v>5.5927051606938148E-6</v>
      </c>
      <c r="IJ24" s="3"/>
      <c r="IK24" s="3" t="str">
        <f t="shared" si="0"/>
        <v>Glasgow</v>
      </c>
      <c r="IL24" s="3">
        <f t="shared" si="1"/>
        <v>1.600180510943593E-2</v>
      </c>
    </row>
    <row r="25" spans="1:246" x14ac:dyDescent="0.25">
      <c r="A25" t="s">
        <v>267</v>
      </c>
      <c r="B25" s="3">
        <f>+('1981 PUA exporters'!B25/'1981 PUA exporters'!$IJ25)^2</f>
        <v>2.7125474635742576E-6</v>
      </c>
      <c r="C25" s="3">
        <f>+('1981 PUA exporters'!C25/'1981 PUA exporters'!$IJ25)^2</f>
        <v>0</v>
      </c>
      <c r="D25" s="3">
        <f>+('1981 PUA exporters'!D25/'1981 PUA exporters'!$IJ25)^2</f>
        <v>0</v>
      </c>
      <c r="E25" s="3">
        <f>+('1981 PUA exporters'!E25/'1981 PUA exporters'!$IJ25)^2</f>
        <v>0</v>
      </c>
      <c r="F25" s="3">
        <f>+('1981 PUA exporters'!F25/'1981 PUA exporters'!$IJ25)^2</f>
        <v>0</v>
      </c>
      <c r="G25" s="3">
        <f>+('1981 PUA exporters'!G25/'1981 PUA exporters'!$IJ25)^2</f>
        <v>0</v>
      </c>
      <c r="H25" s="3">
        <f>+('1981 PUA exporters'!H25/'1981 PUA exporters'!$IJ25)^2</f>
        <v>0</v>
      </c>
      <c r="I25" s="3">
        <f>+('1981 PUA exporters'!I25/'1981 PUA exporters'!$IJ25)^2</f>
        <v>0</v>
      </c>
      <c r="J25" s="3">
        <f>+('1981 PUA exporters'!J25/'1981 PUA exporters'!$IJ25)^2</f>
        <v>0</v>
      </c>
      <c r="K25" s="3">
        <f>+('1981 PUA exporters'!K25/'1981 PUA exporters'!$IJ25)^2</f>
        <v>6.4295479314233723E-3</v>
      </c>
      <c r="L25" s="3">
        <f>+('1981 PUA exporters'!L25/'1981 PUA exporters'!$IJ25)^2</f>
        <v>1.0717330386693393E-4</v>
      </c>
      <c r="M25" s="3">
        <f>+('1981 PUA exporters'!M25/'1981 PUA exporters'!$IJ25)^2</f>
        <v>0</v>
      </c>
      <c r="N25" s="3">
        <f>+('1981 PUA exporters'!N25/'1981 PUA exporters'!$IJ25)^2</f>
        <v>1.7484527369084646E-4</v>
      </c>
      <c r="O25" s="3">
        <f>+('1981 PUA exporters'!O25/'1981 PUA exporters'!$IJ25)^2</f>
        <v>0</v>
      </c>
      <c r="P25" s="3">
        <f>+('1981 PUA exporters'!P25/'1981 PUA exporters'!$IJ25)^2</f>
        <v>7.1744112505964033E-7</v>
      </c>
      <c r="Q25" s="3">
        <f>+('1981 PUA exporters'!Q25/'1981 PUA exporters'!$IJ25)^2</f>
        <v>0</v>
      </c>
      <c r="R25" s="3">
        <f>+('1981 PUA exporters'!R25/'1981 PUA exporters'!$IJ25)^2</f>
        <v>0</v>
      </c>
      <c r="S25" s="3">
        <f>+('1981 PUA exporters'!S25/'1981 PUA exporters'!$IJ25)^2</f>
        <v>1.9928920140545567E-8</v>
      </c>
      <c r="T25" s="3">
        <f>+('1981 PUA exporters'!T25/'1981 PUA exporters'!$IJ25)^2</f>
        <v>1.6760221838198821E-5</v>
      </c>
      <c r="U25" s="3">
        <f>+('1981 PUA exporters'!U25/'1981 PUA exporters'!$IJ25)^2</f>
        <v>0</v>
      </c>
      <c r="V25" s="3">
        <f>+('1981 PUA exporters'!V25/'1981 PUA exporters'!$IJ25)^2</f>
        <v>0</v>
      </c>
      <c r="W25" s="3">
        <f>+('1981 PUA exporters'!W25/'1981 PUA exporters'!$IJ25)^2</f>
        <v>1.6142425313841906E-6</v>
      </c>
      <c r="X25" s="3">
        <f>+('1981 PUA exporters'!X25/'1981 PUA exporters'!$IJ25)^2</f>
        <v>0</v>
      </c>
      <c r="Y25" s="3">
        <f>+('1981 PUA exporters'!Y25/'1981 PUA exporters'!$IJ25)^2</f>
        <v>0</v>
      </c>
      <c r="Z25" s="3">
        <f>+('1981 PUA exporters'!Z25/'1981 PUA exporters'!$IJ25)^2</f>
        <v>0</v>
      </c>
      <c r="AA25" s="3">
        <f>+('1981 PUA exporters'!AA25/'1981 PUA exporters'!$IJ25)^2</f>
        <v>8.8572978402424742E-9</v>
      </c>
      <c r="AB25" s="3">
        <f>+('1981 PUA exporters'!AB25/'1981 PUA exporters'!$IJ25)^2</f>
        <v>3.7222794173618996E-6</v>
      </c>
      <c r="AC25" s="3">
        <f>+('1981 PUA exporters'!AC25/'1981 PUA exporters'!$IJ25)^2</f>
        <v>0</v>
      </c>
      <c r="AD25" s="3">
        <f>+('1981 PUA exporters'!AD25/'1981 PUA exporters'!$IJ25)^2</f>
        <v>0</v>
      </c>
      <c r="AE25" s="3">
        <f>+('1981 PUA exporters'!AE25/'1981 PUA exporters'!$IJ25)^2</f>
        <v>1.9928920140545566E-6</v>
      </c>
      <c r="AF25" s="3">
        <f>+('1981 PUA exporters'!AF25/'1981 PUA exporters'!$IJ25)^2</f>
        <v>1.9928920140545567E-8</v>
      </c>
      <c r="AG25" s="3">
        <f>+('1981 PUA exporters'!AG25/'1981 PUA exporters'!$IJ25)^2</f>
        <v>0</v>
      </c>
      <c r="AH25" s="3">
        <f>+('1981 PUA exporters'!AH25/'1981 PUA exporters'!$IJ25)^2</f>
        <v>0</v>
      </c>
      <c r="AI25" s="3">
        <f>+('1981 PUA exporters'!AI25/'1981 PUA exporters'!$IJ25)^2</f>
        <v>0</v>
      </c>
      <c r="AJ25" s="3">
        <f>+('1981 PUA exporters'!AJ25/'1981 PUA exporters'!$IJ25)^2</f>
        <v>0</v>
      </c>
      <c r="AK25" s="3">
        <f>+('1981 PUA exporters'!AK25/'1981 PUA exporters'!$IJ25)^2</f>
        <v>0</v>
      </c>
      <c r="AL25" s="3">
        <f>+('1981 PUA exporters'!AL25/'1981 PUA exporters'!$IJ25)^2</f>
        <v>9.7651708688673274E-5</v>
      </c>
      <c r="AM25" s="3">
        <f>+('1981 PUA exporters'!AM25/'1981 PUA exporters'!$IJ25)^2</f>
        <v>0</v>
      </c>
      <c r="AN25" s="3">
        <f>+('1981 PUA exporters'!AN25/'1981 PUA exporters'!$IJ25)^2</f>
        <v>0</v>
      </c>
      <c r="AO25" s="3">
        <f>+('1981 PUA exporters'!AO25/'1981 PUA exporters'!$IJ25)^2</f>
        <v>2.2143244600606186E-9</v>
      </c>
      <c r="AP25" s="3">
        <f>+('1981 PUA exporters'!AP25/'1981 PUA exporters'!$IJ25)^2</f>
        <v>0</v>
      </c>
      <c r="AQ25" s="3">
        <f>+('1981 PUA exporters'!AQ25/'1981 PUA exporters'!$IJ25)^2</f>
        <v>0</v>
      </c>
      <c r="AR25" s="3">
        <f>+('1981 PUA exporters'!AR25/'1981 PUA exporters'!$IJ25)^2</f>
        <v>6.3993976895751861E-7</v>
      </c>
      <c r="AS25" s="3">
        <f>+('1981 PUA exporters'!AS25/'1981 PUA exporters'!$IJ25)^2</f>
        <v>0</v>
      </c>
      <c r="AT25" s="3">
        <f>+('1981 PUA exporters'!AT25/'1981 PUA exporters'!$IJ25)^2</f>
        <v>0</v>
      </c>
      <c r="AU25" s="3">
        <f>+('1981 PUA exporters'!AU25/'1981 PUA exporters'!$IJ25)^2</f>
        <v>0</v>
      </c>
      <c r="AV25" s="3">
        <f>+('1981 PUA exporters'!AV25/'1981 PUA exporters'!$IJ25)^2</f>
        <v>0</v>
      </c>
      <c r="AW25" s="3">
        <f>+('1981 PUA exporters'!AW25/'1981 PUA exporters'!$IJ25)^2</f>
        <v>5.6686706177551835E-7</v>
      </c>
      <c r="AX25" s="3">
        <f>+('1981 PUA exporters'!AX25/'1981 PUA exporters'!$IJ25)^2</f>
        <v>1.4171676544387959E-7</v>
      </c>
      <c r="AY25" s="3">
        <f>+('1981 PUA exporters'!AY25/'1981 PUA exporters'!$IJ25)^2</f>
        <v>0</v>
      </c>
      <c r="AZ25" s="3">
        <f>+('1981 PUA exporters'!AZ25/'1981 PUA exporters'!$IJ25)^2</f>
        <v>0</v>
      </c>
      <c r="BA25" s="3">
        <f>+('1981 PUA exporters'!BA25/'1981 PUA exporters'!$IJ25)^2</f>
        <v>1.9928920140545567E-8</v>
      </c>
      <c r="BB25" s="3">
        <f>+('1981 PUA exporters'!BB25/'1981 PUA exporters'!$IJ25)^2</f>
        <v>0</v>
      </c>
      <c r="BC25" s="3">
        <f>+('1981 PUA exporters'!BC25/'1981 PUA exporters'!$IJ25)^2</f>
        <v>1.9928920140545567E-8</v>
      </c>
      <c r="BD25" s="3">
        <f>+('1981 PUA exporters'!BD25/'1981 PUA exporters'!$IJ25)^2</f>
        <v>0</v>
      </c>
      <c r="BE25" s="3">
        <f>+('1981 PUA exporters'!BE25/'1981 PUA exporters'!$IJ25)^2</f>
        <v>0</v>
      </c>
      <c r="BF25" s="3">
        <f>+('1981 PUA exporters'!BF25/'1981 PUA exporters'!$IJ25)^2</f>
        <v>0</v>
      </c>
      <c r="BG25" s="3">
        <f>+('1981 PUA exporters'!BG25/'1981 PUA exporters'!$IJ25)^2</f>
        <v>1.4968833350009781E-6</v>
      </c>
      <c r="BH25" s="3">
        <f>+('1981 PUA exporters'!BH25/'1981 PUA exporters'!$IJ25)^2</f>
        <v>1.3839527875378862E-6</v>
      </c>
      <c r="BI25" s="3">
        <f>+('1981 PUA exporters'!BI25/'1981 PUA exporters'!$IJ25)^2</f>
        <v>3.5429191360969897E-8</v>
      </c>
      <c r="BJ25" s="3">
        <f>+('1981 PUA exporters'!BJ25/'1981 PUA exporters'!$IJ25)^2</f>
        <v>7.9715680562182267E-8</v>
      </c>
      <c r="BK25" s="3">
        <f>+('1981 PUA exporters'!BK25/'1981 PUA exporters'!$IJ25)^2</f>
        <v>3.7222794173618996E-6</v>
      </c>
      <c r="BL25" s="3">
        <f>+('1981 PUA exporters'!BL25/'1981 PUA exporters'!$IJ25)^2</f>
        <v>1.4968833350009781E-6</v>
      </c>
      <c r="BM25" s="3">
        <f>+('1981 PUA exporters'!BM25/'1981 PUA exporters'!$IJ25)^2</f>
        <v>1.7936028126491008E-7</v>
      </c>
      <c r="BN25" s="3">
        <f>+('1981 PUA exporters'!BN25/'1981 PUA exporters'!$IJ25)^2</f>
        <v>0</v>
      </c>
      <c r="BO25" s="3">
        <f>+('1981 PUA exporters'!BO25/'1981 PUA exporters'!$IJ25)^2</f>
        <v>0</v>
      </c>
      <c r="BP25" s="3">
        <f>+('1981 PUA exporters'!BP25/'1981 PUA exporters'!$IJ25)^2</f>
        <v>0</v>
      </c>
      <c r="BQ25" s="3">
        <f>+('1981 PUA exporters'!BQ25/'1981 PUA exporters'!$IJ25)^2</f>
        <v>2.2143244600606186E-9</v>
      </c>
      <c r="BR25" s="3">
        <f>+('1981 PUA exporters'!BR25/'1981 PUA exporters'!$IJ25)^2</f>
        <v>0</v>
      </c>
      <c r="BS25" s="3">
        <f>+('1981 PUA exporters'!BS25/'1981 PUA exporters'!$IJ25)^2</f>
        <v>0</v>
      </c>
      <c r="BT25" s="3">
        <f>+('1981 PUA exporters'!BT25/'1981 PUA exporters'!$IJ25)^2</f>
        <v>6.3243320903791323E-5</v>
      </c>
      <c r="BU25" s="3">
        <f>+('1981 PUA exporters'!BU25/'1981 PUA exporters'!$IJ25)^2</f>
        <v>3.7222794173618996E-6</v>
      </c>
      <c r="BV25" s="3">
        <f>+('1981 PUA exporters'!BV25/'1981 PUA exporters'!$IJ25)^2</f>
        <v>1.5200008823640108E-4</v>
      </c>
      <c r="BW25" s="3">
        <f>+('1981 PUA exporters'!BW25/'1981 PUA exporters'!$IJ25)^2</f>
        <v>1.9928920140545567E-8</v>
      </c>
      <c r="BX25" s="3">
        <f>+('1981 PUA exporters'!BX25/'1981 PUA exporters'!$IJ25)^2</f>
        <v>0</v>
      </c>
      <c r="BY25" s="3">
        <f>+('1981 PUA exporters'!BY25/'1981 PUA exporters'!$IJ25)^2</f>
        <v>3.6320456956144293E-4</v>
      </c>
      <c r="BZ25" s="3">
        <f>+('1981 PUA exporters'!BZ25/'1981 PUA exporters'!$IJ25)^2</f>
        <v>2.4850256253030294E-4</v>
      </c>
      <c r="CA25" s="3">
        <f>+('1981 PUA exporters'!CA25/'1981 PUA exporters'!$IJ25)^2</f>
        <v>1.3839527875378862E-6</v>
      </c>
      <c r="CB25" s="3">
        <f>+('1981 PUA exporters'!CB25/'1981 PUA exporters'!$IJ25)^2</f>
        <v>2.1279658061182542E-4</v>
      </c>
      <c r="CC25" s="3">
        <f>+('1981 PUA exporters'!CC25/'1981 PUA exporters'!$IJ25)^2</f>
        <v>3.1886272224872907E-7</v>
      </c>
      <c r="CD25" s="3">
        <f>+('1981 PUA exporters'!CD25/'1981 PUA exporters'!$IJ25)^2</f>
        <v>0</v>
      </c>
      <c r="CE25" s="3">
        <f>+('1981 PUA exporters'!CE25/'1981 PUA exporters'!$IJ25)^2</f>
        <v>0</v>
      </c>
      <c r="CF25" s="3">
        <f>+('1981 PUA exporters'!CF25/'1981 PUA exporters'!$IJ25)^2</f>
        <v>5.6694677745608045E-4</v>
      </c>
      <c r="CG25" s="3">
        <f>+('1981 PUA exporters'!CG25/'1981 PUA exporters'!$IJ25)^2</f>
        <v>1.7734303168179486E-4</v>
      </c>
      <c r="CH25" s="3">
        <f>+('1981 PUA exporters'!CH25/'1981 PUA exporters'!$IJ25)^2</f>
        <v>6.6983314916833708E-6</v>
      </c>
      <c r="CI25" s="3">
        <f>+('1981 PUA exporters'!CI25/'1981 PUA exporters'!$IJ25)^2</f>
        <v>0</v>
      </c>
      <c r="CJ25" s="3">
        <f>+('1981 PUA exporters'!CJ25/'1981 PUA exporters'!$IJ25)^2</f>
        <v>0</v>
      </c>
      <c r="CK25" s="3">
        <f>+('1981 PUA exporters'!CK25/'1981 PUA exporters'!$IJ25)^2</f>
        <v>8.8572978402424742E-9</v>
      </c>
      <c r="CL25" s="3">
        <f>+('1981 PUA exporters'!CL25/'1981 PUA exporters'!$IJ25)^2</f>
        <v>3.5429191360969897E-8</v>
      </c>
      <c r="CM25" s="3">
        <f>+('1981 PUA exporters'!CM25/'1981 PUA exporters'!$IJ25)^2</f>
        <v>1.8095813779528986E-3</v>
      </c>
      <c r="CN25" s="3">
        <f>+('1981 PUA exporters'!CN25/'1981 PUA exporters'!$IJ25)^2</f>
        <v>1.1713776393720669E-6</v>
      </c>
      <c r="CO25" s="3">
        <f>+('1981 PUA exporters'!CO25/'1981 PUA exporters'!$IJ25)^2</f>
        <v>3.1886272224872907E-7</v>
      </c>
      <c r="CP25" s="3">
        <f>+('1981 PUA exporters'!CP25/'1981 PUA exporters'!$IJ25)^2</f>
        <v>2.6793325966733481E-7</v>
      </c>
      <c r="CQ25" s="3">
        <f>+('1981 PUA exporters'!CQ25/'1981 PUA exporters'!$IJ25)^2</f>
        <v>7.9715680562182267E-8</v>
      </c>
      <c r="CR25" s="3">
        <f>+('1981 PUA exporters'!CR25/'1981 PUA exporters'!$IJ25)^2</f>
        <v>0</v>
      </c>
      <c r="CS25" s="3">
        <f>+('1981 PUA exporters'!CS25/'1981 PUA exporters'!$IJ25)^2</f>
        <v>2.5351800743234017E-5</v>
      </c>
      <c r="CT25" s="3">
        <f>+('1981 PUA exporters'!CT25/'1981 PUA exporters'!$IJ25)^2</f>
        <v>0</v>
      </c>
      <c r="CU25" s="3">
        <f>+('1981 PUA exporters'!CU25/'1981 PUA exporters'!$IJ25)^2</f>
        <v>4.9822300351363915E-7</v>
      </c>
      <c r="CV25" s="3">
        <f>+('1981 PUA exporters'!CV25/'1981 PUA exporters'!$IJ25)^2</f>
        <v>2.2143244600606186E-9</v>
      </c>
      <c r="CW25" s="3">
        <f>+('1981 PUA exporters'!CW25/'1981 PUA exporters'!$IJ25)^2</f>
        <v>0</v>
      </c>
      <c r="CX25" s="3">
        <f>+('1981 PUA exporters'!CX25/'1981 PUA exporters'!$IJ25)^2</f>
        <v>7.194340170736948E-6</v>
      </c>
      <c r="CY25" s="3">
        <f>+('1981 PUA exporters'!CY25/'1981 PUA exporters'!$IJ25)^2</f>
        <v>0</v>
      </c>
      <c r="CZ25" s="3">
        <f>+('1981 PUA exporters'!CZ25/'1981 PUA exporters'!$IJ25)^2</f>
        <v>1.7936028126491008E-7</v>
      </c>
      <c r="DA25" s="3">
        <f>+('1981 PUA exporters'!DA25/'1981 PUA exporters'!$IJ25)^2</f>
        <v>2.2143244600606186E-9</v>
      </c>
      <c r="DB25" s="3">
        <f>+('1981 PUA exporters'!DB25/'1981 PUA exporters'!$IJ25)^2</f>
        <v>2.2143244600606181E-7</v>
      </c>
      <c r="DC25" s="3">
        <f>+('1981 PUA exporters'!DC25/'1981 PUA exporters'!$IJ25)^2</f>
        <v>0</v>
      </c>
      <c r="DD25" s="3">
        <f>+('1981 PUA exporters'!DD25/'1981 PUA exporters'!$IJ25)^2</f>
        <v>0</v>
      </c>
      <c r="DE25" s="3">
        <f>+('1981 PUA exporters'!DE25/'1981 PUA exporters'!$IJ25)^2</f>
        <v>4.9822300351363909E-5</v>
      </c>
      <c r="DF25" s="3">
        <f>+('1981 PUA exporters'!DF25/'1981 PUA exporters'!$IJ25)^2</f>
        <v>0</v>
      </c>
      <c r="DG25" s="3">
        <f>+('1981 PUA exporters'!DG25/'1981 PUA exporters'!$IJ25)^2</f>
        <v>0</v>
      </c>
      <c r="DH25" s="3">
        <f>+('1981 PUA exporters'!DH25/'1981 PUA exporters'!$IJ25)^2</f>
        <v>0</v>
      </c>
      <c r="DI25" s="3">
        <f>+('1981 PUA exporters'!DI25/'1981 PUA exporters'!$IJ25)^2</f>
        <v>1.4171676544387959E-7</v>
      </c>
      <c r="DJ25" s="3">
        <f>+('1981 PUA exporters'!DJ25/'1981 PUA exporters'!$IJ25)^2</f>
        <v>1.9928920140545566E-6</v>
      </c>
      <c r="DK25" s="3">
        <f>+('1981 PUA exporters'!DK25/'1981 PUA exporters'!$IJ25)^2</f>
        <v>0</v>
      </c>
      <c r="DL25" s="3">
        <f>+('1981 PUA exporters'!DL25/'1981 PUA exporters'!$IJ25)^2</f>
        <v>1.0850189854297032E-7</v>
      </c>
      <c r="DM25" s="3">
        <f>+('1981 PUA exporters'!DM25/'1981 PUA exporters'!$IJ25)^2</f>
        <v>4.9822300351363915E-7</v>
      </c>
      <c r="DN25" s="3">
        <f>+('1981 PUA exporters'!DN25/'1981 PUA exporters'!$IJ25)^2</f>
        <v>3.1886272224872907E-7</v>
      </c>
      <c r="DO25" s="3">
        <f>+('1981 PUA exporters'!DO25/'1981 PUA exporters'!$IJ25)^2</f>
        <v>0</v>
      </c>
      <c r="DP25" s="3">
        <f>+('1981 PUA exporters'!DP25/'1981 PUA exporters'!$IJ25)^2</f>
        <v>8.8572978402424726E-7</v>
      </c>
      <c r="DQ25" s="3">
        <f>+('1981 PUA exporters'!DQ25/'1981 PUA exporters'!$IJ25)^2</f>
        <v>7.9937113008188322E-7</v>
      </c>
      <c r="DR25" s="3">
        <f>+('1981 PUA exporters'!DR25/'1981 PUA exporters'!$IJ25)^2</f>
        <v>4.3400759417188126E-7</v>
      </c>
      <c r="DS25" s="3">
        <f>+('1981 PUA exporters'!DS25/'1981 PUA exporters'!$IJ25)^2</f>
        <v>5.5980336674792486E-5</v>
      </c>
      <c r="DT25" s="3">
        <f>+('1981 PUA exporters'!DT25/'1981 PUA exporters'!$IJ25)^2</f>
        <v>0</v>
      </c>
      <c r="DU25" s="3">
        <f>+('1981 PUA exporters'!DU25/'1981 PUA exporters'!$IJ25)^2</f>
        <v>0</v>
      </c>
      <c r="DV25" s="3">
        <f>+('1981 PUA exporters'!DV25/'1981 PUA exporters'!$IJ25)^2</f>
        <v>0</v>
      </c>
      <c r="DW25" s="3">
        <f>+('1981 PUA exporters'!DW25/'1981 PUA exporters'!$IJ25)^2</f>
        <v>0</v>
      </c>
      <c r="DX25" s="3">
        <f>+('1981 PUA exporters'!DX25/'1981 PUA exporters'!$IJ25)^2</f>
        <v>3.1886272224872907E-7</v>
      </c>
      <c r="DY25" s="3">
        <f>+('1981 PUA exporters'!DY25/'1981 PUA exporters'!$IJ25)^2</f>
        <v>1.6867838006957766E-4</v>
      </c>
      <c r="DZ25" s="3">
        <f>+('1981 PUA exporters'!DZ25/'1981 PUA exporters'!$IJ25)^2</f>
        <v>8.429689643760168E-4</v>
      </c>
      <c r="EA25" s="3">
        <f>+('1981 PUA exporters'!EA25/'1981 PUA exporters'!$IJ25)^2</f>
        <v>1.2754508889949163E-6</v>
      </c>
      <c r="EB25" s="3">
        <f>+('1981 PUA exporters'!EB25/'1981 PUA exporters'!$IJ25)^2</f>
        <v>0</v>
      </c>
      <c r="EC25" s="3">
        <f>+('1981 PUA exporters'!EC25/'1981 PUA exporters'!$IJ25)^2</f>
        <v>0</v>
      </c>
      <c r="ED25" s="3">
        <f>+('1981 PUA exporters'!ED25/'1981 PUA exporters'!$IJ25)^2</f>
        <v>1.4625391626254378E-4</v>
      </c>
      <c r="EE25" s="3">
        <f>+('1981 PUA exporters'!EE25/'1981 PUA exporters'!$IJ25)^2</f>
        <v>3.5429191360969897E-8</v>
      </c>
      <c r="EF25" s="3">
        <f>+('1981 PUA exporters'!EF25/'1981 PUA exporters'!$IJ25)^2</f>
        <v>1.2455575087840977E-5</v>
      </c>
      <c r="EG25" s="3">
        <f>+('1981 PUA exporters'!EG25/'1981 PUA exporters'!$IJ25)^2</f>
        <v>0</v>
      </c>
      <c r="EH25" s="3">
        <f>+('1981 PUA exporters'!EH25/'1981 PUA exporters'!$IJ25)^2</f>
        <v>3.9760410004848464E-5</v>
      </c>
      <c r="EI25" s="3">
        <f>+('1981 PUA exporters'!EI25/'1981 PUA exporters'!$IJ25)^2</f>
        <v>0</v>
      </c>
      <c r="EJ25" s="3">
        <f>+('1981 PUA exporters'!EJ25/'1981 PUA exporters'!$IJ25)^2</f>
        <v>0</v>
      </c>
      <c r="EK25" s="3">
        <f>+('1981 PUA exporters'!EK25/'1981 PUA exporters'!$IJ25)^2</f>
        <v>1.1162409603165578E-5</v>
      </c>
      <c r="EL25" s="3">
        <f>+('1981 PUA exporters'!EL25/'1981 PUA exporters'!$IJ25)^2</f>
        <v>0</v>
      </c>
      <c r="EM25" s="3">
        <f>+('1981 PUA exporters'!EM25/'1981 PUA exporters'!$IJ25)^2</f>
        <v>6.9441215067501002E-6</v>
      </c>
      <c r="EN25" s="3">
        <f>+('1981 PUA exporters'!EN25/'1981 PUA exporters'!$IJ25)^2</f>
        <v>0</v>
      </c>
      <c r="EO25" s="3">
        <f>+('1981 PUA exporters'!EO25/'1981 PUA exporters'!$IJ25)^2</f>
        <v>4.9094252612140576E-3</v>
      </c>
      <c r="EP25" s="3">
        <f>+('1981 PUA exporters'!EP25/'1981 PUA exporters'!$IJ25)^2</f>
        <v>0</v>
      </c>
      <c r="EQ25" s="3">
        <f>+('1981 PUA exporters'!EQ25/'1981 PUA exporters'!$IJ25)^2</f>
        <v>0</v>
      </c>
      <c r="ER25" s="3">
        <f>+('1981 PUA exporters'!ER25/'1981 PUA exporters'!$IJ25)^2</f>
        <v>3.916918537401228E-5</v>
      </c>
      <c r="ES25" s="3">
        <f>+('1981 PUA exporters'!ES25/'1981 PUA exporters'!$IJ25)^2</f>
        <v>0</v>
      </c>
      <c r="ET25" s="3">
        <f>+('1981 PUA exporters'!ET25/'1981 PUA exporters'!$IJ25)^2</f>
        <v>0</v>
      </c>
      <c r="EU25" s="3">
        <f>+('1981 PUA exporters'!EU25/'1981 PUA exporters'!$IJ25)^2</f>
        <v>3.5429191360969897E-8</v>
      </c>
      <c r="EV25" s="3">
        <f>+('1981 PUA exporters'!EV25/'1981 PUA exporters'!$IJ25)^2</f>
        <v>3.9060683475469319E-6</v>
      </c>
      <c r="EW25" s="3">
        <f>+('1981 PUA exporters'!EW25/'1981 PUA exporters'!$IJ25)^2</f>
        <v>0</v>
      </c>
      <c r="EX25" s="3">
        <f>+('1981 PUA exporters'!EX25/'1981 PUA exporters'!$IJ25)^2</f>
        <v>0</v>
      </c>
      <c r="EY25" s="3">
        <f>+('1981 PUA exporters'!EY25/'1981 PUA exporters'!$IJ25)^2</f>
        <v>0</v>
      </c>
      <c r="EZ25" s="3">
        <f>+('1981 PUA exporters'!EZ25/'1981 PUA exporters'!$IJ25)^2</f>
        <v>0</v>
      </c>
      <c r="FA25" s="3">
        <f>+('1981 PUA exporters'!FA25/'1981 PUA exporters'!$IJ25)^2</f>
        <v>0</v>
      </c>
      <c r="FB25" s="3">
        <f>+('1981 PUA exporters'!FB25/'1981 PUA exporters'!$IJ25)^2</f>
        <v>0</v>
      </c>
      <c r="FC25" s="3">
        <f>+('1981 PUA exporters'!FC25/'1981 PUA exporters'!$IJ25)^2</f>
        <v>0</v>
      </c>
      <c r="FD25" s="3">
        <f>+('1981 PUA exporters'!FD25/'1981 PUA exporters'!$IJ25)^2</f>
        <v>0</v>
      </c>
      <c r="FE25" s="3">
        <f>+('1981 PUA exporters'!FE25/'1981 PUA exporters'!$IJ25)^2</f>
        <v>0</v>
      </c>
      <c r="FF25" s="3">
        <f>+('1981 PUA exporters'!FF25/'1981 PUA exporters'!$IJ25)^2</f>
        <v>5.3165930286055453E-6</v>
      </c>
      <c r="FG25" s="3">
        <f>+('1981 PUA exporters'!FG25/'1981 PUA exporters'!$IJ25)^2</f>
        <v>0</v>
      </c>
      <c r="FH25" s="3">
        <f>+('1981 PUA exporters'!FH25/'1981 PUA exporters'!$IJ25)^2</f>
        <v>0</v>
      </c>
      <c r="FI25" s="3">
        <f>+('1981 PUA exporters'!FI25/'1981 PUA exporters'!$IJ25)^2</f>
        <v>0</v>
      </c>
      <c r="FJ25" s="3">
        <f>+('1981 PUA exporters'!FJ25/'1981 PUA exporters'!$IJ25)^2</f>
        <v>0</v>
      </c>
      <c r="FK25" s="3">
        <f>+('1981 PUA exporters'!FK25/'1981 PUA exporters'!$IJ25)^2</f>
        <v>0</v>
      </c>
      <c r="FL25" s="3">
        <f>+('1981 PUA exporters'!FL25/'1981 PUA exporters'!$IJ25)^2</f>
        <v>0</v>
      </c>
      <c r="FM25" s="3">
        <f>+('1981 PUA exporters'!FM25/'1981 PUA exporters'!$IJ25)^2</f>
        <v>2.2143244600606181E-7</v>
      </c>
      <c r="FN25" s="3">
        <f>+('1981 PUA exporters'!FN25/'1981 PUA exporters'!$IJ25)^2</f>
        <v>0</v>
      </c>
      <c r="FO25" s="3">
        <f>+('1981 PUA exporters'!FO25/'1981 PUA exporters'!$IJ25)^2</f>
        <v>0</v>
      </c>
      <c r="FP25" s="3">
        <f>+('1981 PUA exporters'!FP25/'1981 PUA exporters'!$IJ25)^2</f>
        <v>0</v>
      </c>
      <c r="FQ25" s="3">
        <f>+('1981 PUA exporters'!FQ25/'1981 PUA exporters'!$IJ25)^2</f>
        <v>3.8000022059100269E-5</v>
      </c>
      <c r="FR25" s="3">
        <f>+('1981 PUA exporters'!FR25/'1981 PUA exporters'!$IJ25)^2</f>
        <v>0</v>
      </c>
      <c r="FS25" s="3">
        <f>+('1981 PUA exporters'!FS25/'1981 PUA exporters'!$IJ25)^2</f>
        <v>0</v>
      </c>
      <c r="FT25" s="3">
        <f>+('1981 PUA exporters'!FT25/'1981 PUA exporters'!$IJ25)^2</f>
        <v>6.627251676515426E-5</v>
      </c>
      <c r="FU25" s="3">
        <f>+('1981 PUA exporters'!FU25/'1981 PUA exporters'!$IJ25)^2</f>
        <v>0</v>
      </c>
      <c r="FV25" s="3">
        <f>+('1981 PUA exporters'!FV25/'1981 PUA exporters'!$IJ25)^2</f>
        <v>0</v>
      </c>
      <c r="FW25" s="3">
        <f>+('1981 PUA exporters'!FW25/'1981 PUA exporters'!$IJ25)^2</f>
        <v>0</v>
      </c>
      <c r="FX25" s="3">
        <f>+('1981 PUA exporters'!FX25/'1981 PUA exporters'!$IJ25)^2</f>
        <v>0</v>
      </c>
      <c r="FY25" s="3">
        <f>+('1981 PUA exporters'!FY25/'1981 PUA exporters'!$IJ25)^2</f>
        <v>8.8572978402424742E-9</v>
      </c>
      <c r="FZ25" s="3">
        <f>+('1981 PUA exporters'!FZ25/'1981 PUA exporters'!$IJ25)^2</f>
        <v>4.0942859266520831E-6</v>
      </c>
      <c r="GA25" s="3">
        <f>+('1981 PUA exporters'!GA25/'1981 PUA exporters'!$IJ25)^2</f>
        <v>0</v>
      </c>
      <c r="GB25" s="3">
        <f>+('1981 PUA exporters'!GB25/'1981 PUA exporters'!$IJ25)^2</f>
        <v>0</v>
      </c>
      <c r="GC25" s="3">
        <f>+('1981 PUA exporters'!GC25/'1981 PUA exporters'!$IJ25)^2</f>
        <v>1.4171676544387956E-5</v>
      </c>
      <c r="GD25" s="3">
        <f>+('1981 PUA exporters'!GD25/'1981 PUA exporters'!$IJ25)^2</f>
        <v>0</v>
      </c>
      <c r="GE25" s="3">
        <f>+('1981 PUA exporters'!GE25/'1981 PUA exporters'!$IJ25)^2</f>
        <v>4.1708129799917788E-4</v>
      </c>
      <c r="GF25" s="3">
        <f>+('1981 PUA exporters'!GF25/'1981 PUA exporters'!$IJ25)^2</f>
        <v>1.7936028126491008E-7</v>
      </c>
      <c r="GG25" s="3">
        <f>+('1981 PUA exporters'!GG25/'1981 PUA exporters'!$IJ25)^2</f>
        <v>3.0314101858229868E-6</v>
      </c>
      <c r="GH25" s="3">
        <f>+('1981 PUA exporters'!GH25/'1981 PUA exporters'!$IJ25)^2</f>
        <v>0</v>
      </c>
      <c r="GI25" s="3">
        <f>+('1981 PUA exporters'!GI25/'1981 PUA exporters'!$IJ25)^2</f>
        <v>0</v>
      </c>
      <c r="GJ25" s="3">
        <f>+('1981 PUA exporters'!GJ25/'1981 PUA exporters'!$IJ25)^2</f>
        <v>1.5998494223937964E-5</v>
      </c>
      <c r="GK25" s="3">
        <f>+('1981 PUA exporters'!GK25/'1981 PUA exporters'!$IJ25)^2</f>
        <v>1.3839527875378862E-6</v>
      </c>
      <c r="GL25" s="3">
        <f>+('1981 PUA exporters'!GL25/'1981 PUA exporters'!$IJ25)^2</f>
        <v>0</v>
      </c>
      <c r="GM25" s="3">
        <f>+('1981 PUA exporters'!GM25/'1981 PUA exporters'!$IJ25)^2</f>
        <v>0</v>
      </c>
      <c r="GN25" s="3">
        <f>+('1981 PUA exporters'!GN25/'1981 PUA exporters'!$IJ25)^2</f>
        <v>0</v>
      </c>
      <c r="GO25" s="3">
        <f>+('1981 PUA exporters'!GO25/'1981 PUA exporters'!$IJ25)^2</f>
        <v>0</v>
      </c>
      <c r="GP25" s="3">
        <f>+('1981 PUA exporters'!GP25/'1981 PUA exporters'!$IJ25)^2</f>
        <v>0</v>
      </c>
      <c r="GQ25" s="3">
        <f>+('1981 PUA exporters'!GQ25/'1981 PUA exporters'!$IJ25)^2</f>
        <v>7.1744112505964033E-7</v>
      </c>
      <c r="GR25" s="3">
        <f>+('1981 PUA exporters'!GR25/'1981 PUA exporters'!$IJ25)^2</f>
        <v>0</v>
      </c>
      <c r="GS25" s="3">
        <f>+('1981 PUA exporters'!GS25/'1981 PUA exporters'!$IJ25)^2</f>
        <v>3.8874901653270221E-4</v>
      </c>
      <c r="GT25" s="3">
        <f>+('1981 PUA exporters'!GT25/'1981 PUA exporters'!$IJ25)^2</f>
        <v>0</v>
      </c>
      <c r="GU25" s="3">
        <f>+('1981 PUA exporters'!GU25/'1981 PUA exporters'!$IJ25)^2</f>
        <v>1.4171676544387959E-7</v>
      </c>
      <c r="GV25" s="3">
        <f>+('1981 PUA exporters'!GV25/'1981 PUA exporters'!$IJ25)^2</f>
        <v>0</v>
      </c>
      <c r="GW25" s="3">
        <f>+('1981 PUA exporters'!GW25/'1981 PUA exporters'!$IJ25)^2</f>
        <v>0</v>
      </c>
      <c r="GX25" s="3">
        <f>+('1981 PUA exporters'!GX25/'1981 PUA exporters'!$IJ25)^2</f>
        <v>0</v>
      </c>
      <c r="GY25" s="3">
        <f>+('1981 PUA exporters'!GY25/'1981 PUA exporters'!$IJ25)^2</f>
        <v>0</v>
      </c>
      <c r="GZ25" s="3">
        <f>+('1981 PUA exporters'!GZ25/'1981 PUA exporters'!$IJ25)^2</f>
        <v>1.7360303766875251E-6</v>
      </c>
      <c r="HA25" s="3">
        <f>+('1981 PUA exporters'!HA25/'1981 PUA exporters'!$IJ25)^2</f>
        <v>4.8914427322739058E-6</v>
      </c>
      <c r="HB25" s="3">
        <f>+('1981 PUA exporters'!HB25/'1981 PUA exporters'!$IJ25)^2</f>
        <v>7.5004483840957295E-4</v>
      </c>
      <c r="HC25" s="3">
        <f>+('1981 PUA exporters'!HC25/'1981 PUA exporters'!$IJ25)^2</f>
        <v>0</v>
      </c>
      <c r="HD25" s="3">
        <f>+('1981 PUA exporters'!HD25/'1981 PUA exporters'!$IJ25)^2</f>
        <v>0</v>
      </c>
      <c r="HE25" s="3">
        <f>+('1981 PUA exporters'!HE25/'1981 PUA exporters'!$IJ25)^2</f>
        <v>8.8572978402424742E-9</v>
      </c>
      <c r="HF25" s="3">
        <f>+('1981 PUA exporters'!HF25/'1981 PUA exporters'!$IJ25)^2</f>
        <v>0</v>
      </c>
      <c r="HG25" s="3">
        <f>+('1981 PUA exporters'!HG25/'1981 PUA exporters'!$IJ25)^2</f>
        <v>0</v>
      </c>
      <c r="HH25" s="3">
        <f>+('1981 PUA exporters'!HH25/'1981 PUA exporters'!$IJ25)^2</f>
        <v>0</v>
      </c>
      <c r="HI25" s="3">
        <f>+('1981 PUA exporters'!HI25/'1981 PUA exporters'!$IJ25)^2</f>
        <v>1.9928920140545567E-8</v>
      </c>
      <c r="HJ25" s="3">
        <f>+('1981 PUA exporters'!HJ25/'1981 PUA exporters'!$IJ25)^2</f>
        <v>1.8622468709109799E-4</v>
      </c>
      <c r="HK25" s="3">
        <f>+('1981 PUA exporters'!HK25/'1981 PUA exporters'!$IJ25)^2</f>
        <v>8.6810376132216469E-5</v>
      </c>
      <c r="HL25" s="3">
        <f>+('1981 PUA exporters'!HL25/'1981 PUA exporters'!$IJ25)^2</f>
        <v>1.9664086935122316E-4</v>
      </c>
      <c r="HM25" s="3">
        <f>+('1981 PUA exporters'!HM25/'1981 PUA exporters'!$IJ25)^2</f>
        <v>8.4023870231676203E-4</v>
      </c>
      <c r="HN25" s="3">
        <f>+('1981 PUA exporters'!HN25/'1981 PUA exporters'!$IJ25)^2</f>
        <v>1.7147728618709428E-5</v>
      </c>
      <c r="HO25" s="3">
        <f>+('1981 PUA exporters'!HO25/'1981 PUA exporters'!$IJ25)^2</f>
        <v>1.5200008823640108E-4</v>
      </c>
      <c r="HP25" s="3">
        <f>+('1981 PUA exporters'!HP25/'1981 PUA exporters'!$IJ25)^2</f>
        <v>3.1886272224872906E-5</v>
      </c>
      <c r="HQ25" s="3">
        <f>+('1981 PUA exporters'!HQ25/'1981 PUA exporters'!$IJ25)^2</f>
        <v>3.7422083375024453E-7</v>
      </c>
      <c r="HR25" s="3">
        <f>+('1981 PUA exporters'!HR25/'1981 PUA exporters'!$IJ25)^2</f>
        <v>1.7579101166773838E-3</v>
      </c>
      <c r="HS25" s="3">
        <f>+('1981 PUA exporters'!HS25/'1981 PUA exporters'!$IJ25)^2</f>
        <v>1.4968833350009781E-6</v>
      </c>
      <c r="HT25" s="3">
        <f>+('1981 PUA exporters'!HT25/'1981 PUA exporters'!$IJ25)^2</f>
        <v>7.9937113008188315E-5</v>
      </c>
      <c r="HU25" s="3">
        <f>+('1981 PUA exporters'!HU25/'1981 PUA exporters'!$IJ25)^2</f>
        <v>1.4420765902900176E-3</v>
      </c>
      <c r="HV25" s="3">
        <f>+('1981 PUA exporters'!HV25/'1981 PUA exporters'!$IJ25)^2</f>
        <v>3.6141318107325387E-4</v>
      </c>
      <c r="HW25" s="3">
        <f>+('1981 PUA exporters'!HW25/'1981 PUA exporters'!$IJ25)^2</f>
        <v>0</v>
      </c>
      <c r="HX25" s="3">
        <f>+('1981 PUA exporters'!HX25/'1981 PUA exporters'!$IJ25)^2</f>
        <v>3.020834572201737E-3</v>
      </c>
      <c r="HY25" s="3">
        <f>+('1981 PUA exporters'!HY25/'1981 PUA exporters'!$IJ25)^2</f>
        <v>1.3959898553027759E-3</v>
      </c>
      <c r="HZ25" s="3">
        <f>+('1981 PUA exporters'!HZ25/'1981 PUA exporters'!$IJ25)^2</f>
        <v>1.2542819471567367E-4</v>
      </c>
      <c r="IA25" s="3">
        <f>+('1981 PUA exporters'!IA25/'1981 PUA exporters'!$IJ25)^2</f>
        <v>5.5358111501515454E-8</v>
      </c>
      <c r="IB25" s="3">
        <f>+('1981 PUA exporters'!IB25/'1981 PUA exporters'!$IJ25)^2</f>
        <v>2.1266372114422181E-5</v>
      </c>
      <c r="IC25" s="3">
        <f>+('1981 PUA exporters'!IC25/'1981 PUA exporters'!$IJ25)^2</f>
        <v>1.9664086935122316E-4</v>
      </c>
      <c r="ID25" s="3">
        <f>+('1981 PUA exporters'!ID25/'1981 PUA exporters'!$IJ25)^2</f>
        <v>2.6308388909980205E-5</v>
      </c>
      <c r="IE25" s="3">
        <f>+('1981 PUA exporters'!IE25/'1981 PUA exporters'!$IJ25)^2</f>
        <v>6.9938109476338584E-4</v>
      </c>
      <c r="IF25" s="3">
        <f>+('1981 PUA exporters'!IF25/'1981 PUA exporters'!$IJ25)^2</f>
        <v>0</v>
      </c>
      <c r="IG25" s="3">
        <f>+('1981 PUA exporters'!IG25/'1981 PUA exporters'!$IJ25)^2</f>
        <v>1.6142425313841906E-6</v>
      </c>
      <c r="IH25" s="3">
        <f>+('1981 PUA exporters'!IH25/'1981 PUA exporters'!$IJ25)^2</f>
        <v>1.3839527875378862E-6</v>
      </c>
      <c r="II25" s="3">
        <f>+('1981 PUA exporters'!II25/'1981 PUA exporters'!$IJ25)^2</f>
        <v>2.2143244600606186E-9</v>
      </c>
      <c r="IJ25" s="3"/>
      <c r="IK25" s="3" t="str">
        <f t="shared" si="0"/>
        <v>Gloucester</v>
      </c>
      <c r="IL25" s="3">
        <f t="shared" si="1"/>
        <v>2.9136169818456032E-2</v>
      </c>
    </row>
    <row r="26" spans="1:246" x14ac:dyDescent="0.25">
      <c r="A26" t="s">
        <v>268</v>
      </c>
      <c r="B26" s="3">
        <f>+('1981 PUA exporters'!B26/'1981 PUA exporters'!$IJ26)^2</f>
        <v>1.1568241178507873E-4</v>
      </c>
      <c r="C26" s="3">
        <f>+('1981 PUA exporters'!C26/'1981 PUA exporters'!$IJ26)^2</f>
        <v>4.1383533315784618E-4</v>
      </c>
      <c r="D26" s="3">
        <f>+('1981 PUA exporters'!D26/'1981 PUA exporters'!$IJ26)^2</f>
        <v>1.5931549211004279E-6</v>
      </c>
      <c r="E26" s="3">
        <f>+('1981 PUA exporters'!E26/'1981 PUA exporters'!$IJ26)^2</f>
        <v>0</v>
      </c>
      <c r="F26" s="3">
        <f>+('1981 PUA exporters'!F26/'1981 PUA exporters'!$IJ26)^2</f>
        <v>0</v>
      </c>
      <c r="G26" s="3">
        <f>+('1981 PUA exporters'!G26/'1981 PUA exporters'!$IJ26)^2</f>
        <v>1.6227245687985345E-9</v>
      </c>
      <c r="H26" s="3">
        <f>+('1981 PUA exporters'!H26/'1981 PUA exporters'!$IJ26)^2</f>
        <v>0</v>
      </c>
      <c r="I26" s="3">
        <f>+('1981 PUA exporters'!I26/'1981 PUA exporters'!$IJ26)^2</f>
        <v>1.6272321370451969E-6</v>
      </c>
      <c r="J26" s="3">
        <f>+('1981 PUA exporters'!J26/'1981 PUA exporters'!$IJ26)^2</f>
        <v>0</v>
      </c>
      <c r="K26" s="3">
        <f>+('1981 PUA exporters'!K26/'1981 PUA exporters'!$IJ26)^2</f>
        <v>1.2904554860913465E-4</v>
      </c>
      <c r="L26" s="3">
        <f>+('1981 PUA exporters'!L26/'1981 PUA exporters'!$IJ26)^2</f>
        <v>6.6432360516583468E-5</v>
      </c>
      <c r="M26" s="3">
        <f>+('1981 PUA exporters'!M26/'1981 PUA exporters'!$IJ26)^2</f>
        <v>0</v>
      </c>
      <c r="N26" s="3">
        <f>+('1981 PUA exporters'!N26/'1981 PUA exporters'!$IJ26)^2</f>
        <v>4.9885438088544812E-5</v>
      </c>
      <c r="O26" s="3">
        <f>+('1981 PUA exporters'!O26/'1981 PUA exporters'!$IJ26)^2</f>
        <v>0</v>
      </c>
      <c r="P26" s="3">
        <f>+('1981 PUA exporters'!P26/'1981 PUA exporters'!$IJ26)^2</f>
        <v>3.5339335053834747E-6</v>
      </c>
      <c r="Q26" s="3">
        <f>+('1981 PUA exporters'!Q26/'1981 PUA exporters'!$IJ26)^2</f>
        <v>2.8848436778640612E-9</v>
      </c>
      <c r="R26" s="3">
        <f>+('1981 PUA exporters'!R26/'1981 PUA exporters'!$IJ26)^2</f>
        <v>7.6412477220154181E-5</v>
      </c>
      <c r="S26" s="3">
        <f>+('1981 PUA exporters'!S26/'1981 PUA exporters'!$IJ26)^2</f>
        <v>8.8348337634586886E-9</v>
      </c>
      <c r="T26" s="3">
        <f>+('1981 PUA exporters'!T26/'1981 PUA exporters'!$IJ26)^2</f>
        <v>1.3962643400862054E-6</v>
      </c>
      <c r="U26" s="3">
        <f>+('1981 PUA exporters'!U26/'1981 PUA exporters'!$IJ26)^2</f>
        <v>6.3050061607017728E-6</v>
      </c>
      <c r="V26" s="3">
        <f>+('1981 PUA exporters'!V26/'1981 PUA exporters'!$IJ26)^2</f>
        <v>3.0471161347439141E-8</v>
      </c>
      <c r="W26" s="3">
        <f>+('1981 PUA exporters'!W26/'1981 PUA exporters'!$IJ26)^2</f>
        <v>1.3734740750310794E-5</v>
      </c>
      <c r="X26" s="3">
        <f>+('1981 PUA exporters'!X26/'1981 PUA exporters'!$IJ26)^2</f>
        <v>0</v>
      </c>
      <c r="Y26" s="3">
        <f>+('1981 PUA exporters'!Y26/'1981 PUA exporters'!$IJ26)^2</f>
        <v>0</v>
      </c>
      <c r="Z26" s="3">
        <f>+('1981 PUA exporters'!Z26/'1981 PUA exporters'!$IJ26)^2</f>
        <v>1.8232933255020333E-5</v>
      </c>
      <c r="AA26" s="3">
        <f>+('1981 PUA exporters'!AA26/'1981 PUA exporters'!$IJ26)^2</f>
        <v>1.8030272986650385E-8</v>
      </c>
      <c r="AB26" s="3">
        <f>+('1981 PUA exporters'!AB26/'1981 PUA exporters'!$IJ26)^2</f>
        <v>6.7090645783326064E-7</v>
      </c>
      <c r="AC26" s="3">
        <f>+('1981 PUA exporters'!AC26/'1981 PUA exporters'!$IJ26)^2</f>
        <v>9.7046141323347019E-6</v>
      </c>
      <c r="AD26" s="3">
        <f>+('1981 PUA exporters'!AD26/'1981 PUA exporters'!$IJ26)^2</f>
        <v>6.8982670509453229E-4</v>
      </c>
      <c r="AE26" s="3">
        <f>+('1981 PUA exporters'!AE26/'1981 PUA exporters'!$IJ26)^2</f>
        <v>1.1539374711456245E-8</v>
      </c>
      <c r="AF26" s="3">
        <f>+('1981 PUA exporters'!AF26/'1981 PUA exporters'!$IJ26)^2</f>
        <v>4.5075682466625961E-9</v>
      </c>
      <c r="AG26" s="3">
        <f>+('1981 PUA exporters'!AG26/'1981 PUA exporters'!$IJ26)^2</f>
        <v>4.615749884582498E-8</v>
      </c>
      <c r="AH26" s="3">
        <f>+('1981 PUA exporters'!AH26/'1981 PUA exporters'!$IJ26)^2</f>
        <v>0</v>
      </c>
      <c r="AI26" s="3">
        <f>+('1981 PUA exporters'!AI26/'1981 PUA exporters'!$IJ26)^2</f>
        <v>1.2376700588956287E-5</v>
      </c>
      <c r="AJ26" s="3">
        <f>+('1981 PUA exporters'!AJ26/'1981 PUA exporters'!$IJ26)^2</f>
        <v>3.5339335053834747E-6</v>
      </c>
      <c r="AK26" s="3">
        <f>+('1981 PUA exporters'!AK26/'1981 PUA exporters'!$IJ26)^2</f>
        <v>2.3367233790698896E-7</v>
      </c>
      <c r="AL26" s="3">
        <f>+('1981 PUA exporters'!AL26/'1981 PUA exporters'!$IJ26)^2</f>
        <v>5.3962804021745931E-6</v>
      </c>
      <c r="AM26" s="3">
        <f>+('1981 PUA exporters'!AM26/'1981 PUA exporters'!$IJ26)^2</f>
        <v>8.8348337634586886E-9</v>
      </c>
      <c r="AN26" s="3">
        <f>+('1981 PUA exporters'!AN26/'1981 PUA exporters'!$IJ26)^2</f>
        <v>0</v>
      </c>
      <c r="AO26" s="3">
        <f>+('1981 PUA exporters'!AO26/'1981 PUA exporters'!$IJ26)^2</f>
        <v>3.0471161347439146E-6</v>
      </c>
      <c r="AP26" s="3">
        <f>+('1981 PUA exporters'!AP26/'1981 PUA exporters'!$IJ26)^2</f>
        <v>0</v>
      </c>
      <c r="AQ26" s="3">
        <f>+('1981 PUA exporters'!AQ26/'1981 PUA exporters'!$IJ26)^2</f>
        <v>1.0607011265043567E-4</v>
      </c>
      <c r="AR26" s="3">
        <f>+('1981 PUA exporters'!AR26/'1981 PUA exporters'!$IJ26)^2</f>
        <v>1.5797403979983595E-5</v>
      </c>
      <c r="AS26" s="3">
        <f>+('1981 PUA exporters'!AS26/'1981 PUA exporters'!$IJ26)^2</f>
        <v>7.9513503871128193E-8</v>
      </c>
      <c r="AT26" s="3">
        <f>+('1981 PUA exporters'!AT26/'1981 PUA exporters'!$IJ26)^2</f>
        <v>9.538014409938054E-8</v>
      </c>
      <c r="AU26" s="3">
        <f>+('1981 PUA exporters'!AU26/'1981 PUA exporters'!$IJ26)^2</f>
        <v>0</v>
      </c>
      <c r="AV26" s="3">
        <f>+('1981 PUA exporters'!AV26/'1981 PUA exporters'!$IJ26)^2</f>
        <v>0</v>
      </c>
      <c r="AW26" s="3">
        <f>+('1981 PUA exporters'!AW26/'1981 PUA exporters'!$IJ26)^2</f>
        <v>2.5626246693196322E-5</v>
      </c>
      <c r="AX26" s="3">
        <f>+('1981 PUA exporters'!AX26/'1981 PUA exporters'!$IJ26)^2</f>
        <v>1.9128316611537391E-6</v>
      </c>
      <c r="AY26" s="3">
        <f>+('1981 PUA exporters'!AY26/'1981 PUA exporters'!$IJ26)^2</f>
        <v>3.0308888890559293E-7</v>
      </c>
      <c r="AZ26" s="3">
        <f>+('1981 PUA exporters'!AZ26/'1981 PUA exporters'!$IJ26)^2</f>
        <v>0</v>
      </c>
      <c r="BA26" s="3">
        <f>+('1981 PUA exporters'!BA26/'1981 PUA exporters'!$IJ26)^2</f>
        <v>5.6341177331414982E-5</v>
      </c>
      <c r="BB26" s="3">
        <f>+('1981 PUA exporters'!BB26/'1981 PUA exporters'!$IJ26)^2</f>
        <v>6.7090645783326064E-7</v>
      </c>
      <c r="BC26" s="3">
        <f>+('1981 PUA exporters'!BC26/'1981 PUA exporters'!$IJ26)^2</f>
        <v>1.8030272986650383E-10</v>
      </c>
      <c r="BD26" s="3">
        <f>+('1981 PUA exporters'!BD26/'1981 PUA exporters'!$IJ26)^2</f>
        <v>0</v>
      </c>
      <c r="BE26" s="3">
        <f>+('1981 PUA exporters'!BE26/'1981 PUA exporters'!$IJ26)^2</f>
        <v>2.5105352106611994E-6</v>
      </c>
      <c r="BF26" s="3">
        <f>+('1981 PUA exporters'!BF26/'1981 PUA exporters'!$IJ26)^2</f>
        <v>7.3851998153319968E-7</v>
      </c>
      <c r="BG26" s="3">
        <f>+('1981 PUA exporters'!BG26/'1981 PUA exporters'!$IJ26)^2</f>
        <v>2.31083190706106E-5</v>
      </c>
      <c r="BH26" s="3">
        <f>+('1981 PUA exporters'!BH26/'1981 PUA exporters'!$IJ26)^2</f>
        <v>2.2215099346851934E-6</v>
      </c>
      <c r="BI26" s="3">
        <f>+('1981 PUA exporters'!BI26/'1981 PUA exporters'!$IJ26)^2</f>
        <v>5.8418084476747241E-8</v>
      </c>
      <c r="BJ26" s="3">
        <f>+('1981 PUA exporters'!BJ26/'1981 PUA exporters'!$IJ26)^2</f>
        <v>1.6227245687985345E-9</v>
      </c>
      <c r="BK26" s="3">
        <f>+('1981 PUA exporters'!BK26/'1981 PUA exporters'!$IJ26)^2</f>
        <v>1.5594383106153916E-6</v>
      </c>
      <c r="BL26" s="3">
        <f>+('1981 PUA exporters'!BL26/'1981 PUA exporters'!$IJ26)^2</f>
        <v>6.1493327837350327E-5</v>
      </c>
      <c r="BM26" s="3">
        <f>+('1981 PUA exporters'!BM26/'1981 PUA exporters'!$IJ26)^2</f>
        <v>7.2121091946601538E-8</v>
      </c>
      <c r="BN26" s="3">
        <f>+('1981 PUA exporters'!BN26/'1981 PUA exporters'!$IJ26)^2</f>
        <v>0</v>
      </c>
      <c r="BO26" s="3">
        <f>+('1981 PUA exporters'!BO26/'1981 PUA exporters'!$IJ26)^2</f>
        <v>1.3144069007268131E-7</v>
      </c>
      <c r="BP26" s="3">
        <f>+('1981 PUA exporters'!BP26/'1981 PUA exporters'!$IJ26)^2</f>
        <v>2.8848436778640612E-9</v>
      </c>
      <c r="BQ26" s="3">
        <f>+('1981 PUA exporters'!BQ26/'1981 PUA exporters'!$IJ26)^2</f>
        <v>0</v>
      </c>
      <c r="BR26" s="3">
        <f>+('1981 PUA exporters'!BR26/'1981 PUA exporters'!$IJ26)^2</f>
        <v>5.6542936086135607E-7</v>
      </c>
      <c r="BS26" s="3">
        <f>+('1981 PUA exporters'!BS26/'1981 PUA exporters'!$IJ26)^2</f>
        <v>1.1539374711456245E-8</v>
      </c>
      <c r="BT26" s="3">
        <f>+('1981 PUA exporters'!BT26/'1981 PUA exporters'!$IJ26)^2</f>
        <v>9.2950384511699522E-5</v>
      </c>
      <c r="BU26" s="3">
        <f>+('1981 PUA exporters'!BU26/'1981 PUA exporters'!$IJ26)^2</f>
        <v>9.2908193672910749E-6</v>
      </c>
      <c r="BV26" s="3">
        <f>+('1981 PUA exporters'!BV26/'1981 PUA exporters'!$IJ26)^2</f>
        <v>3.9493509949958987E-6</v>
      </c>
      <c r="BW26" s="3">
        <f>+('1981 PUA exporters'!BW26/'1981 PUA exporters'!$IJ26)^2</f>
        <v>1.0969618085078094E-6</v>
      </c>
      <c r="BX26" s="3">
        <f>+('1981 PUA exporters'!BX26/'1981 PUA exporters'!$IJ26)^2</f>
        <v>1.7015500374524921E-3</v>
      </c>
      <c r="BY26" s="3">
        <f>+('1981 PUA exporters'!BY26/'1981 PUA exporters'!$IJ26)^2</f>
        <v>6.8861939801534626E-5</v>
      </c>
      <c r="BZ26" s="3">
        <f>+('1981 PUA exporters'!BZ26/'1981 PUA exporters'!$IJ26)^2</f>
        <v>2.2979402618756044E-5</v>
      </c>
      <c r="CA26" s="3">
        <f>+('1981 PUA exporters'!CA26/'1981 PUA exporters'!$IJ26)^2</f>
        <v>2.4177946985270646E-4</v>
      </c>
      <c r="CB26" s="3">
        <f>+('1981 PUA exporters'!CB26/'1981 PUA exporters'!$IJ26)^2</f>
        <v>3.7491428437521338E-5</v>
      </c>
      <c r="CC26" s="3">
        <f>+('1981 PUA exporters'!CC26/'1981 PUA exporters'!$IJ26)^2</f>
        <v>0</v>
      </c>
      <c r="CD26" s="3">
        <f>+('1981 PUA exporters'!CD26/'1981 PUA exporters'!$IJ26)^2</f>
        <v>5.2107488931419605E-8</v>
      </c>
      <c r="CE26" s="3">
        <f>+('1981 PUA exporters'!CE26/'1981 PUA exporters'!$IJ26)^2</f>
        <v>1.4135734021533902E-7</v>
      </c>
      <c r="CF26" s="3">
        <f>+('1981 PUA exporters'!CF26/'1981 PUA exporters'!$IJ26)^2</f>
        <v>1.6964683853139343E-6</v>
      </c>
      <c r="CG26" s="3">
        <f>+('1981 PUA exporters'!CG26/'1981 PUA exporters'!$IJ26)^2</f>
        <v>2.5532669576395608E-6</v>
      </c>
      <c r="CH26" s="3">
        <f>+('1981 PUA exporters'!CH26/'1981 PUA exporters'!$IJ26)^2</f>
        <v>9.2990069142543134E-4</v>
      </c>
      <c r="CI26" s="3">
        <f>+('1981 PUA exporters'!CI26/'1981 PUA exporters'!$IJ26)^2</f>
        <v>0</v>
      </c>
      <c r="CJ26" s="3">
        <f>+('1981 PUA exporters'!CJ26/'1981 PUA exporters'!$IJ26)^2</f>
        <v>6.4908982751941379E-9</v>
      </c>
      <c r="CK26" s="3">
        <f>+('1981 PUA exporters'!CK26/'1981 PUA exporters'!$IJ26)^2</f>
        <v>5.2107488931419605E-8</v>
      </c>
      <c r="CL26" s="3">
        <f>+('1981 PUA exporters'!CL26/'1981 PUA exporters'!$IJ26)^2</f>
        <v>1.8462999538329992E-7</v>
      </c>
      <c r="CM26" s="3">
        <f>+('1981 PUA exporters'!CM26/'1981 PUA exporters'!$IJ26)^2</f>
        <v>5.6550887436522708E-4</v>
      </c>
      <c r="CN26" s="3">
        <f>+('1981 PUA exporters'!CN26/'1981 PUA exporters'!$IJ26)^2</f>
        <v>7.0685882216864151E-6</v>
      </c>
      <c r="CO26" s="3">
        <f>+('1981 PUA exporters'!CO26/'1981 PUA exporters'!$IJ26)^2</f>
        <v>1.633560762863511E-5</v>
      </c>
      <c r="CP26" s="3">
        <f>+('1981 PUA exporters'!CP26/'1981 PUA exporters'!$IJ26)^2</f>
        <v>1.4474991638050715E-4</v>
      </c>
      <c r="CQ26" s="3">
        <f>+('1981 PUA exporters'!CQ26/'1981 PUA exporters'!$IJ26)^2</f>
        <v>0</v>
      </c>
      <c r="CR26" s="3">
        <f>+('1981 PUA exporters'!CR26/'1981 PUA exporters'!$IJ26)^2</f>
        <v>0</v>
      </c>
      <c r="CS26" s="3">
        <f>+('1981 PUA exporters'!CS26/'1981 PUA exporters'!$IJ26)^2</f>
        <v>3.3496082216136501E-4</v>
      </c>
      <c r="CT26" s="3">
        <f>+('1981 PUA exporters'!CT26/'1981 PUA exporters'!$IJ26)^2</f>
        <v>0</v>
      </c>
      <c r="CU26" s="3">
        <f>+('1981 PUA exporters'!CU26/'1981 PUA exporters'!$IJ26)^2</f>
        <v>7.2121091946601531E-10</v>
      </c>
      <c r="CV26" s="3">
        <f>+('1981 PUA exporters'!CV26/'1981 PUA exporters'!$IJ26)^2</f>
        <v>2.3367233790698896E-7</v>
      </c>
      <c r="CW26" s="3">
        <f>+('1981 PUA exporters'!CW26/'1981 PUA exporters'!$IJ26)^2</f>
        <v>6.4908982751941379E-9</v>
      </c>
      <c r="CX26" s="3">
        <f>+('1981 PUA exporters'!CX26/'1981 PUA exporters'!$IJ26)^2</f>
        <v>1.4125638871688676E-3</v>
      </c>
      <c r="CY26" s="3">
        <f>+('1981 PUA exporters'!CY26/'1981 PUA exporters'!$IJ26)^2</f>
        <v>1.8030272986650385E-8</v>
      </c>
      <c r="CZ26" s="3">
        <f>+('1981 PUA exporters'!CZ26/'1981 PUA exporters'!$IJ26)^2</f>
        <v>5.8418084476747241E-8</v>
      </c>
      <c r="DA26" s="3">
        <f>+('1981 PUA exporters'!DA26/'1981 PUA exporters'!$IJ26)^2</f>
        <v>1.038543724031062E-5</v>
      </c>
      <c r="DB26" s="3">
        <f>+('1981 PUA exporters'!DB26/'1981 PUA exporters'!$IJ26)^2</f>
        <v>8.8348337634586886E-9</v>
      </c>
      <c r="DC26" s="3">
        <f>+('1981 PUA exporters'!DC26/'1981 PUA exporters'!$IJ26)^2</f>
        <v>0</v>
      </c>
      <c r="DD26" s="3">
        <f>+('1981 PUA exporters'!DD26/'1981 PUA exporters'!$IJ26)^2</f>
        <v>0</v>
      </c>
      <c r="DE26" s="3">
        <f>+('1981 PUA exporters'!DE26/'1981 PUA exporters'!$IJ26)^2</f>
        <v>7.2121091946601538E-8</v>
      </c>
      <c r="DF26" s="3">
        <f>+('1981 PUA exporters'!DF26/'1981 PUA exporters'!$IJ26)^2</f>
        <v>0</v>
      </c>
      <c r="DG26" s="3">
        <f>+('1981 PUA exporters'!DG26/'1981 PUA exporters'!$IJ26)^2</f>
        <v>0</v>
      </c>
      <c r="DH26" s="3">
        <f>+('1981 PUA exporters'!DH26/'1981 PUA exporters'!$IJ26)^2</f>
        <v>3.1415947651939626E-6</v>
      </c>
      <c r="DI26" s="3">
        <f>+('1981 PUA exporters'!DI26/'1981 PUA exporters'!$IJ26)^2</f>
        <v>4.0568114219963359E-8</v>
      </c>
      <c r="DJ26" s="3">
        <f>+('1981 PUA exporters'!DJ26/'1981 PUA exporters'!$IJ26)^2</f>
        <v>1.6227245687985345E-9</v>
      </c>
      <c r="DK26" s="3">
        <f>+('1981 PUA exporters'!DK26/'1981 PUA exporters'!$IJ26)^2</f>
        <v>6.0653838327091887E-7</v>
      </c>
      <c r="DL26" s="3">
        <f>+('1981 PUA exporters'!DL26/'1981 PUA exporters'!$IJ26)^2</f>
        <v>0</v>
      </c>
      <c r="DM26" s="3">
        <f>+('1981 PUA exporters'!DM26/'1981 PUA exporters'!$IJ26)^2</f>
        <v>5.6542936086135607E-7</v>
      </c>
      <c r="DN26" s="3">
        <f>+('1981 PUA exporters'!DN26/'1981 PUA exporters'!$IJ26)^2</f>
        <v>4.5075682466625956E-7</v>
      </c>
      <c r="DO26" s="3">
        <f>+('1981 PUA exporters'!DO26/'1981 PUA exporters'!$IJ26)^2</f>
        <v>1.1539374711456245E-8</v>
      </c>
      <c r="DP26" s="3">
        <f>+('1981 PUA exporters'!DP26/'1981 PUA exporters'!$IJ26)^2</f>
        <v>0</v>
      </c>
      <c r="DQ26" s="3">
        <f>+('1981 PUA exporters'!DQ26/'1981 PUA exporters'!$IJ26)^2</f>
        <v>2.7278000001503364E-6</v>
      </c>
      <c r="DR26" s="3">
        <f>+('1981 PUA exporters'!DR26/'1981 PUA exporters'!$IJ26)^2</f>
        <v>6.4908982751941379E-9</v>
      </c>
      <c r="DS26" s="3">
        <f>+('1981 PUA exporters'!DS26/'1981 PUA exporters'!$IJ26)^2</f>
        <v>0</v>
      </c>
      <c r="DT26" s="3">
        <f>+('1981 PUA exporters'!DT26/'1981 PUA exporters'!$IJ26)^2</f>
        <v>8.0937895437073566E-7</v>
      </c>
      <c r="DU26" s="3">
        <f>+('1981 PUA exporters'!DU26/'1981 PUA exporters'!$IJ26)^2</f>
        <v>0</v>
      </c>
      <c r="DV26" s="3">
        <f>+('1981 PUA exporters'!DV26/'1981 PUA exporters'!$IJ26)^2</f>
        <v>0</v>
      </c>
      <c r="DW26" s="3">
        <f>+('1981 PUA exporters'!DW26/'1981 PUA exporters'!$IJ26)^2</f>
        <v>0</v>
      </c>
      <c r="DX26" s="3">
        <f>+('1981 PUA exporters'!DX26/'1981 PUA exporters'!$IJ26)^2</f>
        <v>2.5105352106611994E-6</v>
      </c>
      <c r="DY26" s="3">
        <f>+('1981 PUA exporters'!DY26/'1981 PUA exporters'!$IJ26)^2</f>
        <v>2.6398122679754828E-6</v>
      </c>
      <c r="DZ26" s="3">
        <f>+('1981 PUA exporters'!DZ26/'1981 PUA exporters'!$IJ26)^2</f>
        <v>1.8462999538329992E-7</v>
      </c>
      <c r="EA26" s="3">
        <f>+('1981 PUA exporters'!EA26/'1981 PUA exporters'!$IJ26)^2</f>
        <v>0</v>
      </c>
      <c r="EB26" s="3">
        <f>+('1981 PUA exporters'!EB26/'1981 PUA exporters'!$IJ26)^2</f>
        <v>0</v>
      </c>
      <c r="EC26" s="3">
        <f>+('1981 PUA exporters'!EC26/'1981 PUA exporters'!$IJ26)^2</f>
        <v>0</v>
      </c>
      <c r="ED26" s="3">
        <f>+('1981 PUA exporters'!ED26/'1981 PUA exporters'!$IJ26)^2</f>
        <v>1.4281779232725769E-6</v>
      </c>
      <c r="EE26" s="3">
        <f>+('1981 PUA exporters'!EE26/'1981 PUA exporters'!$IJ26)^2</f>
        <v>1.7316274176379027E-6</v>
      </c>
      <c r="EF26" s="3">
        <f>+('1981 PUA exporters'!EF26/'1981 PUA exporters'!$IJ26)^2</f>
        <v>0</v>
      </c>
      <c r="EG26" s="3">
        <f>+('1981 PUA exporters'!EG26/'1981 PUA exporters'!$IJ26)^2</f>
        <v>1.6964683853139343E-6</v>
      </c>
      <c r="EH26" s="3">
        <f>+('1981 PUA exporters'!EH26/'1981 PUA exporters'!$IJ26)^2</f>
        <v>4.2938013301328681E-5</v>
      </c>
      <c r="EI26" s="3">
        <f>+('1981 PUA exporters'!EI26/'1981 PUA exporters'!$IJ26)^2</f>
        <v>2.90810273001684E-6</v>
      </c>
      <c r="EJ26" s="3">
        <f>+('1981 PUA exporters'!EJ26/'1981 PUA exporters'!$IJ26)^2</f>
        <v>0</v>
      </c>
      <c r="EK26" s="3">
        <f>+('1981 PUA exporters'!EK26/'1981 PUA exporters'!$IJ26)^2</f>
        <v>4.615749884582498E-8</v>
      </c>
      <c r="EL26" s="3">
        <f>+('1981 PUA exporters'!EL26/'1981 PUA exporters'!$IJ26)^2</f>
        <v>0</v>
      </c>
      <c r="EM26" s="3">
        <f>+('1981 PUA exporters'!EM26/'1981 PUA exporters'!$IJ26)^2</f>
        <v>9.3209479534517694E-5</v>
      </c>
      <c r="EN26" s="3">
        <f>+('1981 PUA exporters'!EN26/'1981 PUA exporters'!$IJ26)^2</f>
        <v>6.3050061607017728E-4</v>
      </c>
      <c r="EO26" s="3">
        <f>+('1981 PUA exporters'!EO26/'1981 PUA exporters'!$IJ26)^2</f>
        <v>8.4122041646516038E-6</v>
      </c>
      <c r="EP26" s="3">
        <f>+('1981 PUA exporters'!EP26/'1981 PUA exporters'!$IJ26)^2</f>
        <v>4.615749884582498E-8</v>
      </c>
      <c r="EQ26" s="3">
        <f>+('1981 PUA exporters'!EQ26/'1981 PUA exporters'!$IJ26)^2</f>
        <v>6.4908982751941374E-7</v>
      </c>
      <c r="ER26" s="3">
        <f>+('1981 PUA exporters'!ER26/'1981 PUA exporters'!$IJ26)^2</f>
        <v>1.6227245687985345E-9</v>
      </c>
      <c r="ES26" s="3">
        <f>+('1981 PUA exporters'!ES26/'1981 PUA exporters'!$IJ26)^2</f>
        <v>5.2107488931419605E-8</v>
      </c>
      <c r="ET26" s="3">
        <f>+('1981 PUA exporters'!ET26/'1981 PUA exporters'!$IJ26)^2</f>
        <v>1.1829662106541313E-6</v>
      </c>
      <c r="EU26" s="3">
        <f>+('1981 PUA exporters'!EU26/'1981 PUA exporters'!$IJ26)^2</f>
        <v>7.3851998153319968E-7</v>
      </c>
      <c r="EV26" s="3">
        <f>+('1981 PUA exporters'!EV26/'1981 PUA exporters'!$IJ26)^2</f>
        <v>1.3437782154220664E-5</v>
      </c>
      <c r="EW26" s="3">
        <f>+('1981 PUA exporters'!EW26/'1981 PUA exporters'!$IJ26)^2</f>
        <v>0</v>
      </c>
      <c r="EX26" s="3">
        <f>+('1981 PUA exporters'!EX26/'1981 PUA exporters'!$IJ26)^2</f>
        <v>2.4349458334331584E-2</v>
      </c>
      <c r="EY26" s="3">
        <f>+('1981 PUA exporters'!EY26/'1981 PUA exporters'!$IJ26)^2</f>
        <v>2.8534060938845374E-4</v>
      </c>
      <c r="EZ26" s="3">
        <f>+('1981 PUA exporters'!EZ26/'1981 PUA exporters'!$IJ26)^2</f>
        <v>4.1888651413505632E-5</v>
      </c>
      <c r="FA26" s="3">
        <f>+('1981 PUA exporters'!FA26/'1981 PUA exporters'!$IJ26)^2</f>
        <v>0</v>
      </c>
      <c r="FB26" s="3">
        <f>+('1981 PUA exporters'!FB26/'1981 PUA exporters'!$IJ26)^2</f>
        <v>0</v>
      </c>
      <c r="FC26" s="3">
        <f>+('1981 PUA exporters'!FC26/'1981 PUA exporters'!$IJ26)^2</f>
        <v>6.4908982751941379E-9</v>
      </c>
      <c r="FD26" s="3">
        <f>+('1981 PUA exporters'!FD26/'1981 PUA exporters'!$IJ26)^2</f>
        <v>4.2760595415140043E-6</v>
      </c>
      <c r="FE26" s="3">
        <f>+('1981 PUA exporters'!FE26/'1981 PUA exporters'!$IJ26)^2</f>
        <v>0</v>
      </c>
      <c r="FF26" s="3">
        <f>+('1981 PUA exporters'!FF26/'1981 PUA exporters'!$IJ26)^2</f>
        <v>8.4122041646516037E-4</v>
      </c>
      <c r="FG26" s="3">
        <f>+('1981 PUA exporters'!FG26/'1981 PUA exporters'!$IJ26)^2</f>
        <v>4.0029009057662517E-4</v>
      </c>
      <c r="FH26" s="3">
        <f>+('1981 PUA exporters'!FH26/'1981 PUA exporters'!$IJ26)^2</f>
        <v>1.0385437240310621E-7</v>
      </c>
      <c r="FI26" s="3">
        <f>+('1981 PUA exporters'!FI26/'1981 PUA exporters'!$IJ26)^2</f>
        <v>0</v>
      </c>
      <c r="FJ26" s="3">
        <f>+('1981 PUA exporters'!FJ26/'1981 PUA exporters'!$IJ26)^2</f>
        <v>0</v>
      </c>
      <c r="FK26" s="3">
        <f>+('1981 PUA exporters'!FK26/'1981 PUA exporters'!$IJ26)^2</f>
        <v>4.615749884582498E-8</v>
      </c>
      <c r="FL26" s="3">
        <f>+('1981 PUA exporters'!FL26/'1981 PUA exporters'!$IJ26)^2</f>
        <v>3.9153819606890511E-5</v>
      </c>
      <c r="FM26" s="3">
        <f>+('1981 PUA exporters'!FM26/'1981 PUA exporters'!$IJ26)^2</f>
        <v>2.6836258313330426E-6</v>
      </c>
      <c r="FN26" s="3">
        <f>+('1981 PUA exporters'!FN26/'1981 PUA exporters'!$IJ26)^2</f>
        <v>2.7424045212695234E-7</v>
      </c>
      <c r="FO26" s="3">
        <f>+('1981 PUA exporters'!FO26/'1981 PUA exporters'!$IJ26)^2</f>
        <v>3.2874416433829779E-5</v>
      </c>
      <c r="FP26" s="3">
        <f>+('1981 PUA exporters'!FP26/'1981 PUA exporters'!$IJ26)^2</f>
        <v>2.4683443718724367E-7</v>
      </c>
      <c r="FQ26" s="3">
        <f>+('1981 PUA exporters'!FQ26/'1981 PUA exporters'!$IJ26)^2</f>
        <v>1.7664078142291512E-5</v>
      </c>
      <c r="FR26" s="3">
        <f>+('1981 PUA exporters'!FR26/'1981 PUA exporters'!$IJ26)^2</f>
        <v>7.5034784061244233E-6</v>
      </c>
      <c r="FS26" s="3">
        <f>+('1981 PUA exporters'!FS26/'1981 PUA exporters'!$IJ26)^2</f>
        <v>1.2123555556223717E-6</v>
      </c>
      <c r="FT26" s="3">
        <f>+('1981 PUA exporters'!FT26/'1981 PUA exporters'!$IJ26)^2</f>
        <v>7.2121091946601538E-8</v>
      </c>
      <c r="FU26" s="3">
        <f>+('1981 PUA exporters'!FU26/'1981 PUA exporters'!$IJ26)^2</f>
        <v>2.9720380780275021E-5</v>
      </c>
      <c r="FV26" s="3">
        <f>+('1981 PUA exporters'!FV26/'1981 PUA exporters'!$IJ26)^2</f>
        <v>8.8348337634586886E-9</v>
      </c>
      <c r="FW26" s="3">
        <f>+('1981 PUA exporters'!FW26/'1981 PUA exporters'!$IJ26)^2</f>
        <v>0</v>
      </c>
      <c r="FX26" s="3">
        <f>+('1981 PUA exporters'!FX26/'1981 PUA exporters'!$IJ26)^2</f>
        <v>1.0690148853785011E-6</v>
      </c>
      <c r="FY26" s="3">
        <f>+('1981 PUA exporters'!FY26/'1981 PUA exporters'!$IJ26)^2</f>
        <v>3.0308888890559293E-7</v>
      </c>
      <c r="FZ26" s="3">
        <f>+('1981 PUA exporters'!FZ26/'1981 PUA exporters'!$IJ26)^2</f>
        <v>4.8753858155902626E-7</v>
      </c>
      <c r="GA26" s="3">
        <f>+('1981 PUA exporters'!GA26/'1981 PUA exporters'!$IJ26)^2</f>
        <v>1.2661759204875233E-5</v>
      </c>
      <c r="GB26" s="3">
        <f>+('1981 PUA exporters'!GB26/'1981 PUA exporters'!$IJ26)^2</f>
        <v>1.8030272986650383E-10</v>
      </c>
      <c r="GC26" s="3">
        <f>+('1981 PUA exporters'!GC26/'1981 PUA exporters'!$IJ26)^2</f>
        <v>1.2188464538975656E-7</v>
      </c>
      <c r="GD26" s="3">
        <f>+('1981 PUA exporters'!GD26/'1981 PUA exporters'!$IJ26)^2</f>
        <v>5.6542936086135607E-7</v>
      </c>
      <c r="GE26" s="3">
        <f>+('1981 PUA exporters'!GE26/'1981 PUA exporters'!$IJ26)^2</f>
        <v>9.3728571093803346E-6</v>
      </c>
      <c r="GF26" s="3">
        <f>+('1981 PUA exporters'!GF26/'1981 PUA exporters'!$IJ26)^2</f>
        <v>9.6211339684065094E-6</v>
      </c>
      <c r="GG26" s="3">
        <f>+('1981 PUA exporters'!GG26/'1981 PUA exporters'!$IJ26)^2</f>
        <v>6.9308369360684067E-7</v>
      </c>
      <c r="GH26" s="3">
        <f>+('1981 PUA exporters'!GH26/'1981 PUA exporters'!$IJ26)^2</f>
        <v>4.615749884582498E-8</v>
      </c>
      <c r="GI26" s="3">
        <f>+('1981 PUA exporters'!GI26/'1981 PUA exporters'!$IJ26)^2</f>
        <v>0</v>
      </c>
      <c r="GJ26" s="3">
        <f>+('1981 PUA exporters'!GJ26/'1981 PUA exporters'!$IJ26)^2</f>
        <v>1.9501543262361054E-4</v>
      </c>
      <c r="GK26" s="3">
        <f>+('1981 PUA exporters'!GK26/'1981 PUA exporters'!$IJ26)^2</f>
        <v>4.1541748961242483E-7</v>
      </c>
      <c r="GL26" s="3">
        <f>+('1981 PUA exporters'!GL26/'1981 PUA exporters'!$IJ26)^2</f>
        <v>3.6511302797967019E-7</v>
      </c>
      <c r="GM26" s="3">
        <f>+('1981 PUA exporters'!GM26/'1981 PUA exporters'!$IJ26)^2</f>
        <v>0</v>
      </c>
      <c r="GN26" s="3">
        <f>+('1981 PUA exporters'!GN26/'1981 PUA exporters'!$IJ26)^2</f>
        <v>0</v>
      </c>
      <c r="GO26" s="3">
        <f>+('1981 PUA exporters'!GO26/'1981 PUA exporters'!$IJ26)^2</f>
        <v>2.9866966899656496E-5</v>
      </c>
      <c r="GP26" s="3">
        <f>+('1981 PUA exporters'!GP26/'1981 PUA exporters'!$IJ26)^2</f>
        <v>2.2215099346851934E-6</v>
      </c>
      <c r="GQ26" s="3">
        <f>+('1981 PUA exporters'!GQ26/'1981 PUA exporters'!$IJ26)^2</f>
        <v>1.7671470554216038E-6</v>
      </c>
      <c r="GR26" s="3">
        <f>+('1981 PUA exporters'!GR26/'1981 PUA exporters'!$IJ26)^2</f>
        <v>9.3468935162795586E-7</v>
      </c>
      <c r="GS26" s="3">
        <f>+('1981 PUA exporters'!GS26/'1981 PUA exporters'!$IJ26)^2</f>
        <v>3.9493509949958995E-4</v>
      </c>
      <c r="GT26" s="3">
        <f>+('1981 PUA exporters'!GT26/'1981 PUA exporters'!$IJ26)^2</f>
        <v>0</v>
      </c>
      <c r="GU26" s="3">
        <f>+('1981 PUA exporters'!GU26/'1981 PUA exporters'!$IJ26)^2</f>
        <v>2.3367233790698896E-7</v>
      </c>
      <c r="GV26" s="3">
        <f>+('1981 PUA exporters'!GV26/'1981 PUA exporters'!$IJ26)^2</f>
        <v>1.1268920616656489E-7</v>
      </c>
      <c r="GW26" s="3">
        <f>+('1981 PUA exporters'!GW26/'1981 PUA exporters'!$IJ26)^2</f>
        <v>4.5075682466625961E-9</v>
      </c>
      <c r="GX26" s="3">
        <f>+('1981 PUA exporters'!GX26/'1981 PUA exporters'!$IJ26)^2</f>
        <v>6.5089285481807888E-8</v>
      </c>
      <c r="GY26" s="3">
        <f>+('1981 PUA exporters'!GY26/'1981 PUA exporters'!$IJ26)^2</f>
        <v>0</v>
      </c>
      <c r="GZ26" s="3">
        <f>+('1981 PUA exporters'!GZ26/'1981 PUA exporters'!$IJ26)^2</f>
        <v>8.8348337634586886E-9</v>
      </c>
      <c r="HA26" s="3">
        <f>+('1981 PUA exporters'!HA26/'1981 PUA exporters'!$IJ26)^2</f>
        <v>4.5075682466625961E-9</v>
      </c>
      <c r="HB26" s="3">
        <f>+('1981 PUA exporters'!HB26/'1981 PUA exporters'!$IJ26)^2</f>
        <v>1.5762515401754432E-4</v>
      </c>
      <c r="HC26" s="3">
        <f>+('1981 PUA exporters'!HC26/'1981 PUA exporters'!$IJ26)^2</f>
        <v>7.6177903368597865E-7</v>
      </c>
      <c r="HD26" s="3">
        <f>+('1981 PUA exporters'!HD26/'1981 PUA exporters'!$IJ26)^2</f>
        <v>4.0568114219963359E-8</v>
      </c>
      <c r="HE26" s="3">
        <f>+('1981 PUA exporters'!HE26/'1981 PUA exporters'!$IJ26)^2</f>
        <v>1.460452111918681E-8</v>
      </c>
      <c r="HF26" s="3">
        <f>+('1981 PUA exporters'!HF26/'1981 PUA exporters'!$IJ26)^2</f>
        <v>4.3878472340312375E-6</v>
      </c>
      <c r="HG26" s="3">
        <f>+('1981 PUA exporters'!HG26/'1981 PUA exporters'!$IJ26)^2</f>
        <v>2.8417332951529803E-5</v>
      </c>
      <c r="HH26" s="3">
        <f>+('1981 PUA exporters'!HH26/'1981 PUA exporters'!$IJ26)^2</f>
        <v>0</v>
      </c>
      <c r="HI26" s="3">
        <f>+('1981 PUA exporters'!HI26/'1981 PUA exporters'!$IJ26)^2</f>
        <v>1.4281779232725769E-6</v>
      </c>
      <c r="HJ26" s="3">
        <f>+('1981 PUA exporters'!HJ26/'1981 PUA exporters'!$IJ26)^2</f>
        <v>2.6223878121611836E-4</v>
      </c>
      <c r="HK26" s="3">
        <f>+('1981 PUA exporters'!HK26/'1981 PUA exporters'!$IJ26)^2</f>
        <v>1.5594383106153916E-6</v>
      </c>
      <c r="HL26" s="3">
        <f>+('1981 PUA exporters'!HL26/'1981 PUA exporters'!$IJ26)^2</f>
        <v>5.2966451136503623E-5</v>
      </c>
      <c r="HM26" s="3">
        <f>+('1981 PUA exporters'!HM26/'1981 PUA exporters'!$IJ26)^2</f>
        <v>1.3899248961040991E-4</v>
      </c>
      <c r="HN26" s="3">
        <f>+('1981 PUA exporters'!HN26/'1981 PUA exporters'!$IJ26)^2</f>
        <v>4.9684220242013804E-6</v>
      </c>
      <c r="HO26" s="3">
        <f>+('1981 PUA exporters'!HO26/'1981 PUA exporters'!$IJ26)^2</f>
        <v>3.8318116453959263E-5</v>
      </c>
      <c r="HP26" s="3">
        <f>+('1981 PUA exporters'!HP26/'1981 PUA exporters'!$IJ26)^2</f>
        <v>1.6272321370451969E-6</v>
      </c>
      <c r="HQ26" s="3">
        <f>+('1981 PUA exporters'!HQ26/'1981 PUA exporters'!$IJ26)^2</f>
        <v>9.872656276570285E-6</v>
      </c>
      <c r="HR26" s="3">
        <f>+('1981 PUA exporters'!HR26/'1981 PUA exporters'!$IJ26)^2</f>
        <v>1.7671470554216041E-4</v>
      </c>
      <c r="HS26" s="3">
        <f>+('1981 PUA exporters'!HS26/'1981 PUA exporters'!$IJ26)^2</f>
        <v>6.2377532424615663E-6</v>
      </c>
      <c r="HT26" s="3">
        <f>+('1981 PUA exporters'!HT26/'1981 PUA exporters'!$IJ26)^2</f>
        <v>4.0338949450303038E-5</v>
      </c>
      <c r="HU26" s="3">
        <f>+('1981 PUA exporters'!HU26/'1981 PUA exporters'!$IJ26)^2</f>
        <v>1.4185659847433936E-4</v>
      </c>
      <c r="HV26" s="3">
        <f>+('1981 PUA exporters'!HV26/'1981 PUA exporters'!$IJ26)^2</f>
        <v>4.9146936137284606E-4</v>
      </c>
      <c r="HW26" s="3">
        <f>+('1981 PUA exporters'!HW26/'1981 PUA exporters'!$IJ26)^2</f>
        <v>6.4908982751941379E-9</v>
      </c>
      <c r="HX26" s="3">
        <f>+('1981 PUA exporters'!HX26/'1981 PUA exporters'!$IJ26)^2</f>
        <v>3.5865097814125475E-5</v>
      </c>
      <c r="HY26" s="3">
        <f>+('1981 PUA exporters'!HY26/'1981 PUA exporters'!$IJ26)^2</f>
        <v>1.8030272986650382E-4</v>
      </c>
      <c r="HZ26" s="3">
        <f>+('1981 PUA exporters'!HZ26/'1981 PUA exporters'!$IJ26)^2</f>
        <v>4.8006683643335837E-5</v>
      </c>
      <c r="IA26" s="3">
        <f>+('1981 PUA exporters'!IA26/'1981 PUA exporters'!$IJ26)^2</f>
        <v>1.0385437240310621E-7</v>
      </c>
      <c r="IB26" s="3">
        <f>+('1981 PUA exporters'!IB26/'1981 PUA exporters'!$IJ26)^2</f>
        <v>1.1178949554453103E-5</v>
      </c>
      <c r="IC26" s="3">
        <f>+('1981 PUA exporters'!IC26/'1981 PUA exporters'!$IJ26)^2</f>
        <v>5.8418084476747231E-6</v>
      </c>
      <c r="ID26" s="3">
        <f>+('1981 PUA exporters'!ID26/'1981 PUA exporters'!$IJ26)^2</f>
        <v>5.2107488931419605E-8</v>
      </c>
      <c r="IE26" s="3">
        <f>+('1981 PUA exporters'!IE26/'1981 PUA exporters'!$IJ26)^2</f>
        <v>9.6211339684065094E-6</v>
      </c>
      <c r="IF26" s="3">
        <f>+('1981 PUA exporters'!IF26/'1981 PUA exporters'!$IJ26)^2</f>
        <v>6.8349321110251153E-4</v>
      </c>
      <c r="IG26" s="3">
        <f>+('1981 PUA exporters'!IG26/'1981 PUA exporters'!$IJ26)^2</f>
        <v>7.6177903368597865E-7</v>
      </c>
      <c r="IH26" s="3">
        <f>+('1981 PUA exporters'!IH26/'1981 PUA exporters'!$IJ26)^2</f>
        <v>4.6736270608696461E-6</v>
      </c>
      <c r="II26" s="3">
        <f>+('1981 PUA exporters'!II26/'1981 PUA exporters'!$IJ26)^2</f>
        <v>2.3367233790698896E-7</v>
      </c>
      <c r="IJ26" s="3"/>
      <c r="IK26" s="3" t="str">
        <f t="shared" si="0"/>
        <v>Huddersfield</v>
      </c>
      <c r="IL26" s="3">
        <f t="shared" si="1"/>
        <v>3.7596110940362713E-2</v>
      </c>
    </row>
    <row r="27" spans="1:246" x14ac:dyDescent="0.25">
      <c r="A27" t="s">
        <v>269</v>
      </c>
      <c r="B27" s="3">
        <f>+('1981 PUA exporters'!B27/'1981 PUA exporters'!$IJ27)^2</f>
        <v>4.0146148259487312E-4</v>
      </c>
      <c r="C27" s="3">
        <f>+('1981 PUA exporters'!C27/'1981 PUA exporters'!$IJ27)^2</f>
        <v>0</v>
      </c>
      <c r="D27" s="3">
        <f>+('1981 PUA exporters'!D27/'1981 PUA exporters'!$IJ27)^2</f>
        <v>4.1127280667081204E-10</v>
      </c>
      <c r="E27" s="3">
        <f>+('1981 PUA exporters'!E27/'1981 PUA exporters'!$IJ27)^2</f>
        <v>0</v>
      </c>
      <c r="F27" s="3">
        <f>+('1981 PUA exporters'!F27/'1981 PUA exporters'!$IJ27)^2</f>
        <v>0</v>
      </c>
      <c r="G27" s="3">
        <f>+('1981 PUA exporters'!G27/'1981 PUA exporters'!$IJ27)^2</f>
        <v>2.7802041730946891E-7</v>
      </c>
      <c r="H27" s="3">
        <f>+('1981 PUA exporters'!H27/'1981 PUA exporters'!$IJ27)^2</f>
        <v>0</v>
      </c>
      <c r="I27" s="3">
        <f>+('1981 PUA exporters'!I27/'1981 PUA exporters'!$IJ27)^2</f>
        <v>9.8746600881661961E-7</v>
      </c>
      <c r="J27" s="3">
        <f>+('1981 PUA exporters'!J27/'1981 PUA exporters'!$IJ27)^2</f>
        <v>0</v>
      </c>
      <c r="K27" s="3">
        <f>+('1981 PUA exporters'!K27/'1981 PUA exporters'!$IJ27)^2</f>
        <v>7.7109127249903875E-5</v>
      </c>
      <c r="L27" s="3">
        <f>+('1981 PUA exporters'!L27/'1981 PUA exporters'!$IJ27)^2</f>
        <v>3.1560088129182101E-4</v>
      </c>
      <c r="M27" s="3">
        <f>+('1981 PUA exporters'!M27/'1981 PUA exporters'!$IJ27)^2</f>
        <v>1.0281820166770302E-8</v>
      </c>
      <c r="N27" s="3">
        <f>+('1981 PUA exporters'!N27/'1981 PUA exporters'!$IJ27)^2</f>
        <v>2.7802041730946893E-5</v>
      </c>
      <c r="O27" s="3">
        <f>+('1981 PUA exporters'!O27/'1981 PUA exporters'!$IJ27)^2</f>
        <v>0</v>
      </c>
      <c r="P27" s="3">
        <f>+('1981 PUA exporters'!P27/'1981 PUA exporters'!$IJ27)^2</f>
        <v>2.1567557254624049E-5</v>
      </c>
      <c r="Q27" s="3">
        <f>+('1981 PUA exporters'!Q27/'1981 PUA exporters'!$IJ27)^2</f>
        <v>0</v>
      </c>
      <c r="R27" s="3">
        <f>+('1981 PUA exporters'!R27/'1981 PUA exporters'!$IJ27)^2</f>
        <v>3.7014552600373085E-9</v>
      </c>
      <c r="S27" s="3">
        <f>+('1981 PUA exporters'!S27/'1981 PUA exporters'!$IJ27)^2</f>
        <v>0</v>
      </c>
      <c r="T27" s="3">
        <f>+('1981 PUA exporters'!T27/'1981 PUA exporters'!$IJ27)^2</f>
        <v>7.2750046771999944E-6</v>
      </c>
      <c r="U27" s="3">
        <f>+('1981 PUA exporters'!U27/'1981 PUA exporters'!$IJ27)^2</f>
        <v>2.9539258066324406E-5</v>
      </c>
      <c r="V27" s="3">
        <f>+('1981 PUA exporters'!V27/'1981 PUA exporters'!$IJ27)^2</f>
        <v>0</v>
      </c>
      <c r="W27" s="3">
        <f>+('1981 PUA exporters'!W27/'1981 PUA exporters'!$IJ27)^2</f>
        <v>1.4805821040149234E-8</v>
      </c>
      <c r="X27" s="3">
        <f>+('1981 PUA exporters'!X27/'1981 PUA exporters'!$IJ27)^2</f>
        <v>0</v>
      </c>
      <c r="Y27" s="3">
        <f>+('1981 PUA exporters'!Y27/'1981 PUA exporters'!$IJ27)^2</f>
        <v>0</v>
      </c>
      <c r="Z27" s="3">
        <f>+('1981 PUA exporters'!Z27/'1981 PUA exporters'!$IJ27)^2</f>
        <v>0</v>
      </c>
      <c r="AA27" s="3">
        <f>+('1981 PUA exporters'!AA27/'1981 PUA exporters'!$IJ27)^2</f>
        <v>3.8008187701289759E-5</v>
      </c>
      <c r="AB27" s="3">
        <f>+('1981 PUA exporters'!AB27/'1981 PUA exporters'!$IJ27)^2</f>
        <v>6.2554593894630507E-7</v>
      </c>
      <c r="AC27" s="3">
        <f>+('1981 PUA exporters'!AC27/'1981 PUA exporters'!$IJ27)^2</f>
        <v>2.7802041730946891E-7</v>
      </c>
      <c r="AD27" s="3">
        <f>+('1981 PUA exporters'!AD27/'1981 PUA exporters'!$IJ27)^2</f>
        <v>1.1885784112786468E-7</v>
      </c>
      <c r="AE27" s="3">
        <f>+('1981 PUA exporters'!AE27/'1981 PUA exporters'!$IJ27)^2</f>
        <v>2.1756331472885954E-7</v>
      </c>
      <c r="AF27" s="3">
        <f>+('1981 PUA exporters'!AF27/'1981 PUA exporters'!$IJ27)^2</f>
        <v>0</v>
      </c>
      <c r="AG27" s="3">
        <f>+('1981 PUA exporters'!AG27/'1981 PUA exporters'!$IJ27)^2</f>
        <v>1.4805821040149234E-8</v>
      </c>
      <c r="AH27" s="3">
        <f>+('1981 PUA exporters'!AH27/'1981 PUA exporters'!$IJ27)^2</f>
        <v>0</v>
      </c>
      <c r="AI27" s="3">
        <f>+('1981 PUA exporters'!AI27/'1981 PUA exporters'!$IJ27)^2</f>
        <v>2.4384364707512447E-6</v>
      </c>
      <c r="AJ27" s="3">
        <f>+('1981 PUA exporters'!AJ27/'1981 PUA exporters'!$IJ27)^2</f>
        <v>0</v>
      </c>
      <c r="AK27" s="3">
        <f>+('1981 PUA exporters'!AK27/'1981 PUA exporters'!$IJ27)^2</f>
        <v>1.8738617253938873E-4</v>
      </c>
      <c r="AL27" s="3">
        <f>+('1981 PUA exporters'!AL27/'1981 PUA exporters'!$IJ27)^2</f>
        <v>2.6321459626931972E-6</v>
      </c>
      <c r="AM27" s="3">
        <f>+('1981 PUA exporters'!AM27/'1981 PUA exporters'!$IJ27)^2</f>
        <v>0</v>
      </c>
      <c r="AN27" s="3">
        <f>+('1981 PUA exporters'!AN27/'1981 PUA exporters'!$IJ27)^2</f>
        <v>6.580364906732993E-7</v>
      </c>
      <c r="AO27" s="3">
        <f>+('1981 PUA exporters'!AO27/'1981 PUA exporters'!$IJ27)^2</f>
        <v>7.1660173834322279E-6</v>
      </c>
      <c r="AP27" s="3">
        <f>+('1981 PUA exporters'!AP27/'1981 PUA exporters'!$IJ27)^2</f>
        <v>0</v>
      </c>
      <c r="AQ27" s="3">
        <f>+('1981 PUA exporters'!AQ27/'1981 PUA exporters'!$IJ27)^2</f>
        <v>1.645091226683248E-5</v>
      </c>
      <c r="AR27" s="3">
        <f>+('1981 PUA exporters'!AR27/'1981 PUA exporters'!$IJ27)^2</f>
        <v>1.6168326721368966E-4</v>
      </c>
      <c r="AS27" s="3">
        <f>+('1981 PUA exporters'!AS27/'1981 PUA exporters'!$IJ27)^2</f>
        <v>2.1916727867487571E-6</v>
      </c>
      <c r="AT27" s="3">
        <f>+('1981 PUA exporters'!AT27/'1981 PUA exporters'!$IJ27)^2</f>
        <v>0</v>
      </c>
      <c r="AU27" s="3">
        <f>+('1981 PUA exporters'!AU27/'1981 PUA exporters'!$IJ27)^2</f>
        <v>1.8834649454296507E-5</v>
      </c>
      <c r="AV27" s="3">
        <f>+('1981 PUA exporters'!AV27/'1981 PUA exporters'!$IJ27)^2</f>
        <v>0</v>
      </c>
      <c r="AW27" s="3">
        <f>+('1981 PUA exporters'!AW27/'1981 PUA exporters'!$IJ27)^2</f>
        <v>1.3835217216406117E-6</v>
      </c>
      <c r="AX27" s="3">
        <f>+('1981 PUA exporters'!AX27/'1981 PUA exporters'!$IJ27)^2</f>
        <v>7.3078612617249257E-4</v>
      </c>
      <c r="AY27" s="3">
        <f>+('1981 PUA exporters'!AY27/'1981 PUA exporters'!$IJ27)^2</f>
        <v>0</v>
      </c>
      <c r="AZ27" s="3">
        <f>+('1981 PUA exporters'!AZ27/'1981 PUA exporters'!$IJ27)^2</f>
        <v>7.6069018321833391E-4</v>
      </c>
      <c r="BA27" s="3">
        <f>+('1981 PUA exporters'!BA27/'1981 PUA exporters'!$IJ27)^2</f>
        <v>1.2223751654396272E-3</v>
      </c>
      <c r="BB27" s="3">
        <f>+('1981 PUA exporters'!BB27/'1981 PUA exporters'!$IJ27)^2</f>
        <v>0</v>
      </c>
      <c r="BC27" s="3">
        <f>+('1981 PUA exporters'!BC27/'1981 PUA exporters'!$IJ27)^2</f>
        <v>3.331309734033577E-8</v>
      </c>
      <c r="BD27" s="3">
        <f>+('1981 PUA exporters'!BD27/'1981 PUA exporters'!$IJ27)^2</f>
        <v>0</v>
      </c>
      <c r="BE27" s="3">
        <f>+('1981 PUA exporters'!BE27/'1981 PUA exporters'!$IJ27)^2</f>
        <v>1.0281820166770302E-8</v>
      </c>
      <c r="BF27" s="3">
        <f>+('1981 PUA exporters'!BF27/'1981 PUA exporters'!$IJ27)^2</f>
        <v>0</v>
      </c>
      <c r="BG27" s="3">
        <f>+('1981 PUA exporters'!BG27/'1981 PUA exporters'!$IJ27)^2</f>
        <v>3.1129238736913762E-6</v>
      </c>
      <c r="BH27" s="3">
        <f>+('1981 PUA exporters'!BH27/'1981 PUA exporters'!$IJ27)^2</f>
        <v>0</v>
      </c>
      <c r="BI27" s="3">
        <f>+('1981 PUA exporters'!BI27/'1981 PUA exporters'!$IJ27)^2</f>
        <v>1.2595229704293617E-5</v>
      </c>
      <c r="BJ27" s="3">
        <f>+('1981 PUA exporters'!BJ27/'1981 PUA exporters'!$IJ27)^2</f>
        <v>3.9523316721065034E-7</v>
      </c>
      <c r="BK27" s="3">
        <f>+('1981 PUA exporters'!BK27/'1981 PUA exporters'!$IJ27)^2</f>
        <v>0</v>
      </c>
      <c r="BL27" s="3">
        <f>+('1981 PUA exporters'!BL27/'1981 PUA exporters'!$IJ27)^2</f>
        <v>8.887194079349576E-6</v>
      </c>
      <c r="BM27" s="3">
        <f>+('1981 PUA exporters'!BM27/'1981 PUA exporters'!$IJ27)^2</f>
        <v>1.0281820166770302E-8</v>
      </c>
      <c r="BN27" s="3">
        <f>+('1981 PUA exporters'!BN27/'1981 PUA exporters'!$IJ27)^2</f>
        <v>0</v>
      </c>
      <c r="BO27" s="3">
        <f>+('1981 PUA exporters'!BO27/'1981 PUA exporters'!$IJ27)^2</f>
        <v>6.5803649067329926E-9</v>
      </c>
      <c r="BP27" s="3">
        <f>+('1981 PUA exporters'!BP27/'1981 PUA exporters'!$IJ27)^2</f>
        <v>2.5993247476296397E-3</v>
      </c>
      <c r="BQ27" s="3">
        <f>+('1981 PUA exporters'!BQ27/'1981 PUA exporters'!$IJ27)^2</f>
        <v>1.6450912266832482E-9</v>
      </c>
      <c r="BR27" s="3">
        <f>+('1981 PUA exporters'!BR27/'1981 PUA exporters'!$IJ27)^2</f>
        <v>0</v>
      </c>
      <c r="BS27" s="3">
        <f>+('1981 PUA exporters'!BS27/'1981 PUA exporters'!$IJ27)^2</f>
        <v>0</v>
      </c>
      <c r="BT27" s="3">
        <f>+('1981 PUA exporters'!BT27/'1981 PUA exporters'!$IJ27)^2</f>
        <v>6.4820295786580009E-5</v>
      </c>
      <c r="BU27" s="3">
        <f>+('1981 PUA exporters'!BU27/'1981 PUA exporters'!$IJ27)^2</f>
        <v>4.2642409686856471E-5</v>
      </c>
      <c r="BV27" s="3">
        <f>+('1981 PUA exporters'!BV27/'1981 PUA exporters'!$IJ27)^2</f>
        <v>2.0152367526869788E-8</v>
      </c>
      <c r="BW27" s="3">
        <f>+('1981 PUA exporters'!BW27/'1981 PUA exporters'!$IJ27)^2</f>
        <v>2.015236752686979E-6</v>
      </c>
      <c r="BX27" s="3">
        <f>+('1981 PUA exporters'!BX27/'1981 PUA exporters'!$IJ27)^2</f>
        <v>0</v>
      </c>
      <c r="BY27" s="3">
        <f>+('1981 PUA exporters'!BY27/'1981 PUA exporters'!$IJ27)^2</f>
        <v>2.570455041692575E-7</v>
      </c>
      <c r="BZ27" s="3">
        <f>+('1981 PUA exporters'!BZ27/'1981 PUA exporters'!$IJ27)^2</f>
        <v>4.5342826935457032E-6</v>
      </c>
      <c r="CA27" s="3">
        <f>+('1981 PUA exporters'!CA27/'1981 PUA exporters'!$IJ27)^2</f>
        <v>0</v>
      </c>
      <c r="CB27" s="3">
        <f>+('1981 PUA exporters'!CB27/'1981 PUA exporters'!$IJ27)^2</f>
        <v>7.0578526352778057E-6</v>
      </c>
      <c r="CC27" s="3">
        <f>+('1981 PUA exporters'!CC27/'1981 PUA exporters'!$IJ27)^2</f>
        <v>0</v>
      </c>
      <c r="CD27" s="3">
        <f>+('1981 PUA exporters'!CD27/'1981 PUA exporters'!$IJ27)^2</f>
        <v>0</v>
      </c>
      <c r="CE27" s="3">
        <f>+('1981 PUA exporters'!CE27/'1981 PUA exporters'!$IJ27)^2</f>
        <v>0</v>
      </c>
      <c r="CF27" s="3">
        <f>+('1981 PUA exporters'!CF27/'1981 PUA exporters'!$IJ27)^2</f>
        <v>1.6323417696764527E-4</v>
      </c>
      <c r="CG27" s="3">
        <f>+('1981 PUA exporters'!CG27/'1981 PUA exporters'!$IJ27)^2</f>
        <v>8.2913009097642382E-5</v>
      </c>
      <c r="CH27" s="3">
        <f>+('1981 PUA exporters'!CH27/'1981 PUA exporters'!$IJ27)^2</f>
        <v>3.7195553762588911E-4</v>
      </c>
      <c r="CI27" s="3">
        <f>+('1981 PUA exporters'!CI27/'1981 PUA exporters'!$IJ27)^2</f>
        <v>4.1127280667081206E-8</v>
      </c>
      <c r="CJ27" s="3">
        <f>+('1981 PUA exporters'!CJ27/'1981 PUA exporters'!$IJ27)^2</f>
        <v>0</v>
      </c>
      <c r="CK27" s="3">
        <f>+('1981 PUA exporters'!CK27/'1981 PUA exporters'!$IJ27)^2</f>
        <v>7.9622415371469204E-7</v>
      </c>
      <c r="CL27" s="3">
        <f>+('1981 PUA exporters'!CL27/'1981 PUA exporters'!$IJ27)^2</f>
        <v>9.0850162993582375E-7</v>
      </c>
      <c r="CM27" s="3">
        <f>+('1981 PUA exporters'!CM27/'1981 PUA exporters'!$IJ27)^2</f>
        <v>1.4805821040149234E-8</v>
      </c>
      <c r="CN27" s="3">
        <f>+('1981 PUA exporters'!CN27/'1981 PUA exporters'!$IJ27)^2</f>
        <v>8.2913009097642382E-5</v>
      </c>
      <c r="CO27" s="3">
        <f>+('1981 PUA exporters'!CO27/'1981 PUA exporters'!$IJ27)^2</f>
        <v>2.3689313664238774E-7</v>
      </c>
      <c r="CP27" s="3">
        <f>+('1981 PUA exporters'!CP27/'1981 PUA exporters'!$IJ27)^2</f>
        <v>2.1617526900634558E-4</v>
      </c>
      <c r="CQ27" s="3">
        <f>+('1981 PUA exporters'!CQ27/'1981 PUA exporters'!$IJ27)^2</f>
        <v>0</v>
      </c>
      <c r="CR27" s="3">
        <f>+('1981 PUA exporters'!CR27/'1981 PUA exporters'!$IJ27)^2</f>
        <v>1.8484245023012972E-5</v>
      </c>
      <c r="CS27" s="3">
        <f>+('1981 PUA exporters'!CS27/'1981 PUA exporters'!$IJ27)^2</f>
        <v>3.8762050755917365E-5</v>
      </c>
      <c r="CT27" s="3">
        <f>+('1981 PUA exporters'!CT27/'1981 PUA exporters'!$IJ27)^2</f>
        <v>4.1127280667081204E-10</v>
      </c>
      <c r="CU27" s="3">
        <f>+('1981 PUA exporters'!CU27/'1981 PUA exporters'!$IJ27)^2</f>
        <v>3.2243788042991661E-7</v>
      </c>
      <c r="CV27" s="3">
        <f>+('1981 PUA exporters'!CV27/'1981 PUA exporters'!$IJ27)^2</f>
        <v>2.1756331472885954E-7</v>
      </c>
      <c r="CW27" s="3">
        <f>+('1981 PUA exporters'!CW27/'1981 PUA exporters'!$IJ27)^2</f>
        <v>0</v>
      </c>
      <c r="CX27" s="3">
        <f>+('1981 PUA exporters'!CX27/'1981 PUA exporters'!$IJ27)^2</f>
        <v>4.0808544241911317E-5</v>
      </c>
      <c r="CY27" s="3">
        <f>+('1981 PUA exporters'!CY27/'1981 PUA exporters'!$IJ27)^2</f>
        <v>0</v>
      </c>
      <c r="CZ27" s="3">
        <f>+('1981 PUA exporters'!CZ27/'1981 PUA exporters'!$IJ27)^2</f>
        <v>2.0152367526869788E-8</v>
      </c>
      <c r="DA27" s="3">
        <f>+('1981 PUA exporters'!DA27/'1981 PUA exporters'!$IJ27)^2</f>
        <v>2.7802041730946891E-7</v>
      </c>
      <c r="DB27" s="3">
        <f>+('1981 PUA exporters'!DB27/'1981 PUA exporters'!$IJ27)^2</f>
        <v>0</v>
      </c>
      <c r="DC27" s="3">
        <f>+('1981 PUA exporters'!DC27/'1981 PUA exporters'!$IJ27)^2</f>
        <v>0</v>
      </c>
      <c r="DD27" s="3">
        <f>+('1981 PUA exporters'!DD27/'1981 PUA exporters'!$IJ27)^2</f>
        <v>6.9505104327367229E-8</v>
      </c>
      <c r="DE27" s="3">
        <f>+('1981 PUA exporters'!DE27/'1981 PUA exporters'!$IJ27)^2</f>
        <v>1.2441002401792064E-6</v>
      </c>
      <c r="DF27" s="3">
        <f>+('1981 PUA exporters'!DF27/'1981 PUA exporters'!$IJ27)^2</f>
        <v>0</v>
      </c>
      <c r="DG27" s="3">
        <f>+('1981 PUA exporters'!DG27/'1981 PUA exporters'!$IJ27)^2</f>
        <v>0</v>
      </c>
      <c r="DH27" s="3">
        <f>+('1981 PUA exporters'!DH27/'1981 PUA exporters'!$IJ27)^2</f>
        <v>1.6450912266832482E-9</v>
      </c>
      <c r="DI27" s="3">
        <f>+('1981 PUA exporters'!DI27/'1981 PUA exporters'!$IJ27)^2</f>
        <v>1.4805821040149234E-8</v>
      </c>
      <c r="DJ27" s="3">
        <f>+('1981 PUA exporters'!DJ27/'1981 PUA exporters'!$IJ27)^2</f>
        <v>1.8137130774182811E-7</v>
      </c>
      <c r="DK27" s="3">
        <f>+('1981 PUA exporters'!DK27/'1981 PUA exporters'!$IJ27)^2</f>
        <v>0</v>
      </c>
      <c r="DL27" s="3">
        <f>+('1981 PUA exporters'!DL27/'1981 PUA exporters'!$IJ27)^2</f>
        <v>0</v>
      </c>
      <c r="DM27" s="3">
        <f>+('1981 PUA exporters'!DM27/'1981 PUA exporters'!$IJ27)^2</f>
        <v>9.2536381500932686E-8</v>
      </c>
      <c r="DN27" s="3">
        <f>+('1981 PUA exporters'!DN27/'1981 PUA exporters'!$IJ27)^2</f>
        <v>2.9981787606302202E-7</v>
      </c>
      <c r="DO27" s="3">
        <f>+('1981 PUA exporters'!DO27/'1981 PUA exporters'!$IJ27)^2</f>
        <v>5.9223284160596935E-8</v>
      </c>
      <c r="DP27" s="3">
        <f>+('1981 PUA exporters'!DP27/'1981 PUA exporters'!$IJ27)^2</f>
        <v>9.5548543536989723E-5</v>
      </c>
      <c r="DQ27" s="3">
        <f>+('1981 PUA exporters'!DQ27/'1981 PUA exporters'!$IJ27)^2</f>
        <v>6.2221462921227138E-6</v>
      </c>
      <c r="DR27" s="3">
        <f>+('1981 PUA exporters'!DR27/'1981 PUA exporters'!$IJ27)^2</f>
        <v>1.0405572154297548E-4</v>
      </c>
      <c r="DS27" s="3">
        <f>+('1981 PUA exporters'!DS27/'1981 PUA exporters'!$IJ27)^2</f>
        <v>0</v>
      </c>
      <c r="DT27" s="3">
        <f>+('1981 PUA exporters'!DT27/'1981 PUA exporters'!$IJ27)^2</f>
        <v>4.1127280667081204E-10</v>
      </c>
      <c r="DU27" s="3">
        <f>+('1981 PUA exporters'!DU27/'1981 PUA exporters'!$IJ27)^2</f>
        <v>0</v>
      </c>
      <c r="DV27" s="3">
        <f>+('1981 PUA exporters'!DV27/'1981 PUA exporters'!$IJ27)^2</f>
        <v>6.9134958801363495E-7</v>
      </c>
      <c r="DW27" s="3">
        <f>+('1981 PUA exporters'!DW27/'1981 PUA exporters'!$IJ27)^2</f>
        <v>0</v>
      </c>
      <c r="DX27" s="3">
        <f>+('1981 PUA exporters'!DX27/'1981 PUA exporters'!$IJ27)^2</f>
        <v>1.8137130774182811E-7</v>
      </c>
      <c r="DY27" s="3">
        <f>+('1981 PUA exporters'!DY27/'1981 PUA exporters'!$IJ27)^2</f>
        <v>2.5021837557852203E-6</v>
      </c>
      <c r="DZ27" s="3">
        <f>+('1981 PUA exporters'!DZ27/'1981 PUA exporters'!$IJ27)^2</f>
        <v>1.1552653139383107E-6</v>
      </c>
      <c r="EA27" s="3">
        <f>+('1981 PUA exporters'!EA27/'1981 PUA exporters'!$IJ27)^2</f>
        <v>5.9223284160596935E-8</v>
      </c>
      <c r="EB27" s="3">
        <f>+('1981 PUA exporters'!EB27/'1981 PUA exporters'!$IJ27)^2</f>
        <v>0</v>
      </c>
      <c r="EC27" s="3">
        <f>+('1981 PUA exporters'!EC27/'1981 PUA exporters'!$IJ27)^2</f>
        <v>5.1830655460689092E-5</v>
      </c>
      <c r="ED27" s="3">
        <f>+('1981 PUA exporters'!ED27/'1981 PUA exporters'!$IJ27)^2</f>
        <v>2.0452185402932807E-5</v>
      </c>
      <c r="EE27" s="3">
        <f>+('1981 PUA exporters'!EE27/'1981 PUA exporters'!$IJ27)^2</f>
        <v>1.0158808470295059E-4</v>
      </c>
      <c r="EF27" s="3">
        <f>+('1981 PUA exporters'!EF27/'1981 PUA exporters'!$IJ27)^2</f>
        <v>0</v>
      </c>
      <c r="EG27" s="3">
        <f>+('1981 PUA exporters'!EG27/'1981 PUA exporters'!$IJ27)^2</f>
        <v>3.8762050755917365E-5</v>
      </c>
      <c r="EH27" s="3">
        <f>+('1981 PUA exporters'!EH27/'1981 PUA exporters'!$IJ27)^2</f>
        <v>8.0347900602436534E-5</v>
      </c>
      <c r="EI27" s="3">
        <f>+('1981 PUA exporters'!EI27/'1981 PUA exporters'!$IJ27)^2</f>
        <v>1.1196902161612858E-5</v>
      </c>
      <c r="EJ27" s="3">
        <f>+('1981 PUA exporters'!EJ27/'1981 PUA exporters'!$IJ27)^2</f>
        <v>1.0647363550067386E-3</v>
      </c>
      <c r="EK27" s="3">
        <f>+('1981 PUA exporters'!EK27/'1981 PUA exporters'!$IJ27)^2</f>
        <v>5.3597483438146898E-5</v>
      </c>
      <c r="EL27" s="3">
        <f>+('1981 PUA exporters'!EL27/'1981 PUA exporters'!$IJ27)^2</f>
        <v>0</v>
      </c>
      <c r="EM27" s="3">
        <f>+('1981 PUA exporters'!EM27/'1981 PUA exporters'!$IJ27)^2</f>
        <v>5.8240342152653687E-4</v>
      </c>
      <c r="EN27" s="3">
        <f>+('1981 PUA exporters'!EN27/'1981 PUA exporters'!$IJ27)^2</f>
        <v>0</v>
      </c>
      <c r="EO27" s="3">
        <f>+('1981 PUA exporters'!EO27/'1981 PUA exporters'!$IJ27)^2</f>
        <v>1.6531357227817292E-4</v>
      </c>
      <c r="EP27" s="3">
        <f>+('1981 PUA exporters'!EP27/'1981 PUA exporters'!$IJ27)^2</f>
        <v>4.3976989944503257E-5</v>
      </c>
      <c r="EQ27" s="3">
        <f>+('1981 PUA exporters'!EQ27/'1981 PUA exporters'!$IJ27)^2</f>
        <v>4.1127280667081206E-8</v>
      </c>
      <c r="ER27" s="3">
        <f>+('1981 PUA exporters'!ER27/'1981 PUA exporters'!$IJ27)^2</f>
        <v>3.7014552600373074E-7</v>
      </c>
      <c r="ES27" s="3">
        <f>+('1981 PUA exporters'!ES27/'1981 PUA exporters'!$IJ27)^2</f>
        <v>0</v>
      </c>
      <c r="ET27" s="3">
        <f>+('1981 PUA exporters'!ET27/'1981 PUA exporters'!$IJ27)^2</f>
        <v>0</v>
      </c>
      <c r="EU27" s="3">
        <f>+('1981 PUA exporters'!EU27/'1981 PUA exporters'!$IJ27)^2</f>
        <v>2.509134266217957E-5</v>
      </c>
      <c r="EV27" s="3">
        <f>+('1981 PUA exporters'!EV27/'1981 PUA exporters'!$IJ27)^2</f>
        <v>1.1992715042520881E-6</v>
      </c>
      <c r="EW27" s="3">
        <f>+('1981 PUA exporters'!EW27/'1981 PUA exporters'!$IJ27)^2</f>
        <v>0</v>
      </c>
      <c r="EX27" s="3">
        <f>+('1981 PUA exporters'!EX27/'1981 PUA exporters'!$IJ27)^2</f>
        <v>3.7014552600373085E-9</v>
      </c>
      <c r="EY27" s="3">
        <f>+('1981 PUA exporters'!EY27/'1981 PUA exporters'!$IJ27)^2</f>
        <v>0</v>
      </c>
      <c r="EZ27" s="3">
        <f>+('1981 PUA exporters'!EZ27/'1981 PUA exporters'!$IJ27)^2</f>
        <v>0</v>
      </c>
      <c r="FA27" s="3">
        <f>+('1981 PUA exporters'!FA27/'1981 PUA exporters'!$IJ27)^2</f>
        <v>0</v>
      </c>
      <c r="FB27" s="3">
        <f>+('1981 PUA exporters'!FB27/'1981 PUA exporters'!$IJ27)^2</f>
        <v>0</v>
      </c>
      <c r="FC27" s="3">
        <f>+('1981 PUA exporters'!FC27/'1981 PUA exporters'!$IJ27)^2</f>
        <v>3.7014552600373085E-9</v>
      </c>
      <c r="FD27" s="3">
        <f>+('1981 PUA exporters'!FD27/'1981 PUA exporters'!$IJ27)^2</f>
        <v>6.5475042094799942E-5</v>
      </c>
      <c r="FE27" s="3">
        <f>+('1981 PUA exporters'!FE27/'1981 PUA exporters'!$IJ27)^2</f>
        <v>0</v>
      </c>
      <c r="FF27" s="3">
        <f>+('1981 PUA exporters'!FF27/'1981 PUA exporters'!$IJ27)^2</f>
        <v>6.5803649067329926E-9</v>
      </c>
      <c r="FG27" s="3">
        <f>+('1981 PUA exporters'!FG27/'1981 PUA exporters'!$IJ27)^2</f>
        <v>0</v>
      </c>
      <c r="FH27" s="3">
        <f>+('1981 PUA exporters'!FH27/'1981 PUA exporters'!$IJ27)^2</f>
        <v>0</v>
      </c>
      <c r="FI27" s="3">
        <f>+('1981 PUA exporters'!FI27/'1981 PUA exporters'!$IJ27)^2</f>
        <v>1.6450912266832482E-9</v>
      </c>
      <c r="FJ27" s="3">
        <f>+('1981 PUA exporters'!FJ27/'1981 PUA exporters'!$IJ27)^2</f>
        <v>5.0380918817174475E-7</v>
      </c>
      <c r="FK27" s="3">
        <f>+('1981 PUA exporters'!FK27/'1981 PUA exporters'!$IJ27)^2</f>
        <v>1.3177591998539489E-5</v>
      </c>
      <c r="FL27" s="3">
        <f>+('1981 PUA exporters'!FL27/'1981 PUA exporters'!$IJ27)^2</f>
        <v>0</v>
      </c>
      <c r="FM27" s="3">
        <f>+('1981 PUA exporters'!FM27/'1981 PUA exporters'!$IJ27)^2</f>
        <v>5.8764303708352313E-5</v>
      </c>
      <c r="FN27" s="3">
        <f>+('1981 PUA exporters'!FN27/'1981 PUA exporters'!$IJ27)^2</f>
        <v>1.2441002401792064E-6</v>
      </c>
      <c r="FO27" s="3">
        <f>+('1981 PUA exporters'!FO27/'1981 PUA exporters'!$IJ27)^2</f>
        <v>4.8104112559444857E-5</v>
      </c>
      <c r="FP27" s="3">
        <f>+('1981 PUA exporters'!FP27/'1981 PUA exporters'!$IJ27)^2</f>
        <v>1.4846948320816312E-7</v>
      </c>
      <c r="FQ27" s="3">
        <f>+('1981 PUA exporters'!FQ27/'1981 PUA exporters'!$IJ27)^2</f>
        <v>2.7164157607800467E-5</v>
      </c>
      <c r="FR27" s="3">
        <f>+('1981 PUA exporters'!FR27/'1981 PUA exporters'!$IJ27)^2</f>
        <v>3.7014552600373085E-9</v>
      </c>
      <c r="FS27" s="3">
        <f>+('1981 PUA exporters'!FS27/'1981 PUA exporters'!$IJ27)^2</f>
        <v>3.7014552600373074E-7</v>
      </c>
      <c r="FT27" s="3">
        <f>+('1981 PUA exporters'!FT27/'1981 PUA exporters'!$IJ27)^2</f>
        <v>0</v>
      </c>
      <c r="FU27" s="3">
        <f>+('1981 PUA exporters'!FU27/'1981 PUA exporters'!$IJ27)^2</f>
        <v>3.1848966148587682E-6</v>
      </c>
      <c r="FV27" s="3">
        <f>+('1981 PUA exporters'!FV27/'1981 PUA exporters'!$IJ27)^2</f>
        <v>0</v>
      </c>
      <c r="FW27" s="3">
        <f>+('1981 PUA exporters'!FW27/'1981 PUA exporters'!$IJ27)^2</f>
        <v>5.3300955744537232E-7</v>
      </c>
      <c r="FX27" s="3">
        <f>+('1981 PUA exporters'!FX27/'1981 PUA exporters'!$IJ27)^2</f>
        <v>0</v>
      </c>
      <c r="FY27" s="3">
        <f>+('1981 PUA exporters'!FY27/'1981 PUA exporters'!$IJ27)^2</f>
        <v>1.6845734161236461E-6</v>
      </c>
      <c r="FZ27" s="3">
        <f>+('1981 PUA exporters'!FZ27/'1981 PUA exporters'!$IJ27)^2</f>
        <v>1.3835217216406117E-6</v>
      </c>
      <c r="GA27" s="3">
        <f>+('1981 PUA exporters'!GA27/'1981 PUA exporters'!$IJ27)^2</f>
        <v>6.9505104327367229E-8</v>
      </c>
      <c r="GB27" s="3">
        <f>+('1981 PUA exporters'!GB27/'1981 PUA exporters'!$IJ27)^2</f>
        <v>1.2897515217196664E-6</v>
      </c>
      <c r="GC27" s="3">
        <f>+('1981 PUA exporters'!GC27/'1981 PUA exporters'!$IJ27)^2</f>
        <v>1.0199730114558807E-4</v>
      </c>
      <c r="GD27" s="3">
        <f>+('1981 PUA exporters'!GD27/'1981 PUA exporters'!$IJ27)^2</f>
        <v>0</v>
      </c>
      <c r="GE27" s="3">
        <f>+('1981 PUA exporters'!GE27/'1981 PUA exporters'!$IJ27)^2</f>
        <v>1.742978267398968E-4</v>
      </c>
      <c r="GF27" s="3">
        <f>+('1981 PUA exporters'!GF27/'1981 PUA exporters'!$IJ27)^2</f>
        <v>1.8310276625791219E-5</v>
      </c>
      <c r="GG27" s="3">
        <f>+('1981 PUA exporters'!GG27/'1981 PUA exporters'!$IJ27)^2</f>
        <v>0</v>
      </c>
      <c r="GH27" s="3">
        <f>+('1981 PUA exporters'!GH27/'1981 PUA exporters'!$IJ27)^2</f>
        <v>0</v>
      </c>
      <c r="GI27" s="3">
        <f>+('1981 PUA exporters'!GI27/'1981 PUA exporters'!$IJ27)^2</f>
        <v>0</v>
      </c>
      <c r="GJ27" s="3">
        <f>+('1981 PUA exporters'!GJ27/'1981 PUA exporters'!$IJ27)^2</f>
        <v>5.4193006462206226E-5</v>
      </c>
      <c r="GK27" s="3">
        <f>+('1981 PUA exporters'!GK27/'1981 PUA exporters'!$IJ27)^2</f>
        <v>9.0850162993582375E-7</v>
      </c>
      <c r="GL27" s="3">
        <f>+('1981 PUA exporters'!GL27/'1981 PUA exporters'!$IJ27)^2</f>
        <v>2.0152367526869788E-8</v>
      </c>
      <c r="GM27" s="3">
        <f>+('1981 PUA exporters'!GM27/'1981 PUA exporters'!$IJ27)^2</f>
        <v>0</v>
      </c>
      <c r="GN27" s="3">
        <f>+('1981 PUA exporters'!GN27/'1981 PUA exporters'!$IJ27)^2</f>
        <v>0</v>
      </c>
      <c r="GO27" s="3">
        <f>+('1981 PUA exporters'!GO27/'1981 PUA exporters'!$IJ27)^2</f>
        <v>1.9017254580458348E-6</v>
      </c>
      <c r="GP27" s="3">
        <f>+('1981 PUA exporters'!GP27/'1981 PUA exporters'!$IJ27)^2</f>
        <v>1.6615832662307474E-5</v>
      </c>
      <c r="GQ27" s="3">
        <f>+('1981 PUA exporters'!GQ27/'1981 PUA exporters'!$IJ27)^2</f>
        <v>1.4691075927088078E-5</v>
      </c>
      <c r="GR27" s="3">
        <f>+('1981 PUA exporters'!GR27/'1981 PUA exporters'!$IJ27)^2</f>
        <v>1.4846948320816312E-7</v>
      </c>
      <c r="GS27" s="3">
        <f>+('1981 PUA exporters'!GS27/'1981 PUA exporters'!$IJ27)^2</f>
        <v>8.0724667620627659E-4</v>
      </c>
      <c r="GT27" s="3">
        <f>+('1981 PUA exporters'!GT27/'1981 PUA exporters'!$IJ27)^2</f>
        <v>0</v>
      </c>
      <c r="GU27" s="3">
        <f>+('1981 PUA exporters'!GU27/'1981 PUA exporters'!$IJ27)^2</f>
        <v>3.8762050755917365E-5</v>
      </c>
      <c r="GV27" s="3">
        <f>+('1981 PUA exporters'!GV27/'1981 PUA exporters'!$IJ27)^2</f>
        <v>0</v>
      </c>
      <c r="GW27" s="3">
        <f>+('1981 PUA exporters'!GW27/'1981 PUA exporters'!$IJ27)^2</f>
        <v>0</v>
      </c>
      <c r="GX27" s="3">
        <f>+('1981 PUA exporters'!GX27/'1981 PUA exporters'!$IJ27)^2</f>
        <v>0</v>
      </c>
      <c r="GY27" s="3">
        <f>+('1981 PUA exporters'!GY27/'1981 PUA exporters'!$IJ27)^2</f>
        <v>0</v>
      </c>
      <c r="GZ27" s="3">
        <f>+('1981 PUA exporters'!GZ27/'1981 PUA exporters'!$IJ27)^2</f>
        <v>0</v>
      </c>
      <c r="HA27" s="3">
        <f>+('1981 PUA exporters'!HA27/'1981 PUA exporters'!$IJ27)^2</f>
        <v>3.1848966148587682E-6</v>
      </c>
      <c r="HB27" s="3">
        <f>+('1981 PUA exporters'!HB27/'1981 PUA exporters'!$IJ27)^2</f>
        <v>1.3177591998539489E-5</v>
      </c>
      <c r="HC27" s="3">
        <f>+('1981 PUA exporters'!HC27/'1981 PUA exporters'!$IJ27)^2</f>
        <v>0</v>
      </c>
      <c r="HD27" s="3">
        <f>+('1981 PUA exporters'!HD27/'1981 PUA exporters'!$IJ27)^2</f>
        <v>0</v>
      </c>
      <c r="HE27" s="3">
        <f>+('1981 PUA exporters'!HE27/'1981 PUA exporters'!$IJ27)^2</f>
        <v>1.1992715042520881E-6</v>
      </c>
      <c r="HF27" s="3">
        <f>+('1981 PUA exporters'!HF27/'1981 PUA exporters'!$IJ27)^2</f>
        <v>2.5021837557852203E-6</v>
      </c>
      <c r="HG27" s="3">
        <f>+('1981 PUA exporters'!HG27/'1981 PUA exporters'!$IJ27)^2</f>
        <v>3.331309734033577E-8</v>
      </c>
      <c r="HH27" s="3">
        <f>+('1981 PUA exporters'!HH27/'1981 PUA exporters'!$IJ27)^2</f>
        <v>1.5809326688426014E-6</v>
      </c>
      <c r="HI27" s="3">
        <f>+('1981 PUA exporters'!HI27/'1981 PUA exporters'!$IJ27)^2</f>
        <v>1.9580698325597361E-6</v>
      </c>
      <c r="HJ27" s="3">
        <f>+('1981 PUA exporters'!HJ27/'1981 PUA exporters'!$IJ27)^2</f>
        <v>7.6044341953433145E-5</v>
      </c>
      <c r="HK27" s="3">
        <f>+('1981 PUA exporters'!HK27/'1981 PUA exporters'!$IJ27)^2</f>
        <v>4.3631932059706445E-6</v>
      </c>
      <c r="HL27" s="3">
        <f>+('1981 PUA exporters'!HL27/'1981 PUA exporters'!$IJ27)^2</f>
        <v>3.0135439126874412E-4</v>
      </c>
      <c r="HM27" s="3">
        <f>+('1981 PUA exporters'!HM27/'1981 PUA exporters'!$IJ27)^2</f>
        <v>3.8298751939202684E-4</v>
      </c>
      <c r="HN27" s="3">
        <f>+('1981 PUA exporters'!HN27/'1981 PUA exporters'!$IJ27)^2</f>
        <v>2.8016314863222386E-5</v>
      </c>
      <c r="HO27" s="3">
        <f>+('1981 PUA exporters'!HO27/'1981 PUA exporters'!$IJ27)^2</f>
        <v>2.5294922701481622E-5</v>
      </c>
      <c r="HP27" s="3">
        <f>+('1981 PUA exporters'!HP27/'1981 PUA exporters'!$IJ27)^2</f>
        <v>3.9523316721065032E-5</v>
      </c>
      <c r="HQ27" s="3">
        <f>+('1981 PUA exporters'!HQ27/'1981 PUA exporters'!$IJ27)^2</f>
        <v>4.2788822806031289E-6</v>
      </c>
      <c r="HR27" s="3">
        <f>+('1981 PUA exporters'!HR27/'1981 PUA exporters'!$IJ27)^2</f>
        <v>2.7291142199588141E-3</v>
      </c>
      <c r="HS27" s="3">
        <f>+('1981 PUA exporters'!HS27/'1981 PUA exporters'!$IJ27)^2</f>
        <v>6.2221462921227138E-6</v>
      </c>
      <c r="HT27" s="3">
        <f>+('1981 PUA exporters'!HT27/'1981 PUA exporters'!$IJ27)^2</f>
        <v>8.4024679494073577E-5</v>
      </c>
      <c r="HU27" s="3">
        <f>+('1981 PUA exporters'!HU27/'1981 PUA exporters'!$IJ27)^2</f>
        <v>3.5570985048958528E-4</v>
      </c>
      <c r="HV27" s="3">
        <f>+('1981 PUA exporters'!HV27/'1981 PUA exporters'!$IJ27)^2</f>
        <v>1.4536026078973178E-3</v>
      </c>
      <c r="HW27" s="3">
        <f>+('1981 PUA exporters'!HW27/'1981 PUA exporters'!$IJ27)^2</f>
        <v>1.3773115022598825E-5</v>
      </c>
      <c r="HX27" s="3">
        <f>+('1981 PUA exporters'!HX27/'1981 PUA exporters'!$IJ27)^2</f>
        <v>3.9257182087868353E-4</v>
      </c>
      <c r="HY27" s="3">
        <f>+('1981 PUA exporters'!HY27/'1981 PUA exporters'!$IJ27)^2</f>
        <v>7.5733789857116026E-4</v>
      </c>
      <c r="HZ27" s="3">
        <f>+('1981 PUA exporters'!HZ27/'1981 PUA exporters'!$IJ27)^2</f>
        <v>2.4005829216252629E-4</v>
      </c>
      <c r="IA27" s="3">
        <f>+('1981 PUA exporters'!IA27/'1981 PUA exporters'!$IJ27)^2</f>
        <v>6.580364906732993E-7</v>
      </c>
      <c r="IB27" s="3">
        <f>+('1981 PUA exporters'!IB27/'1981 PUA exporters'!$IJ27)^2</f>
        <v>2.9760111563506625E-5</v>
      </c>
      <c r="IC27" s="3">
        <f>+('1981 PUA exporters'!IC27/'1981 PUA exporters'!$IJ27)^2</f>
        <v>3.8856396737767647E-4</v>
      </c>
      <c r="ID27" s="3">
        <f>+('1981 PUA exporters'!ID27/'1981 PUA exporters'!$IJ27)^2</f>
        <v>3.2576919016395017E-6</v>
      </c>
      <c r="IE27" s="3">
        <f>+('1981 PUA exporters'!IE27/'1981 PUA exporters'!$IJ27)^2</f>
        <v>8.4024679494073577E-5</v>
      </c>
      <c r="IF27" s="3">
        <f>+('1981 PUA exporters'!IF27/'1981 PUA exporters'!$IJ27)^2</f>
        <v>4.7086623635741268E-6</v>
      </c>
      <c r="IG27" s="3">
        <f>+('1981 PUA exporters'!IG27/'1981 PUA exporters'!$IJ27)^2</f>
        <v>9.0850162993582375E-7</v>
      </c>
      <c r="IH27" s="3">
        <f>+('1981 PUA exporters'!IH27/'1981 PUA exporters'!$IJ27)^2</f>
        <v>4.2788822806031289E-6</v>
      </c>
      <c r="II27" s="3">
        <f>+('1981 PUA exporters'!II27/'1981 PUA exporters'!$IJ27)^2</f>
        <v>3.331309734033577E-8</v>
      </c>
      <c r="IJ27" s="3"/>
      <c r="IK27" s="3" t="str">
        <f t="shared" si="0"/>
        <v>Hull</v>
      </c>
      <c r="IL27" s="3">
        <f t="shared" si="1"/>
        <v>1.9138999556689032E-2</v>
      </c>
    </row>
    <row r="28" spans="1:246" x14ac:dyDescent="0.25">
      <c r="A28" t="s">
        <v>270</v>
      </c>
      <c r="B28" s="3">
        <f>+('1981 PUA exporters'!B28/'1981 PUA exporters'!$IJ28)^2</f>
        <v>5.4308023113192342E-6</v>
      </c>
      <c r="C28" s="3">
        <f>+('1981 PUA exporters'!C28/'1981 PUA exporters'!$IJ28)^2</f>
        <v>0</v>
      </c>
      <c r="D28" s="3">
        <f>+('1981 PUA exporters'!D28/'1981 PUA exporters'!$IJ28)^2</f>
        <v>0</v>
      </c>
      <c r="E28" s="3">
        <f>+('1981 PUA exporters'!E28/'1981 PUA exporters'!$IJ28)^2</f>
        <v>0</v>
      </c>
      <c r="F28" s="3">
        <f>+('1981 PUA exporters'!F28/'1981 PUA exporters'!$IJ28)^2</f>
        <v>0</v>
      </c>
      <c r="G28" s="3">
        <f>+('1981 PUA exporters'!G28/'1981 PUA exporters'!$IJ28)^2</f>
        <v>0</v>
      </c>
      <c r="H28" s="3">
        <f>+('1981 PUA exporters'!H28/'1981 PUA exporters'!$IJ28)^2</f>
        <v>5.3035178821476896E-9</v>
      </c>
      <c r="I28" s="3">
        <f>+('1981 PUA exporters'!I28/'1981 PUA exporters'!$IJ28)^2</f>
        <v>0</v>
      </c>
      <c r="J28" s="3">
        <f>+('1981 PUA exporters'!J28/'1981 PUA exporters'!$IJ28)^2</f>
        <v>0</v>
      </c>
      <c r="K28" s="3">
        <f>+('1981 PUA exporters'!K28/'1981 PUA exporters'!$IJ28)^2</f>
        <v>1.9540758601594341E-3</v>
      </c>
      <c r="L28" s="3">
        <f>+('1981 PUA exporters'!L28/'1981 PUA exporters'!$IJ28)^2</f>
        <v>8.0236922039012397E-5</v>
      </c>
      <c r="M28" s="3">
        <f>+('1981 PUA exporters'!M28/'1981 PUA exporters'!$IJ28)^2</f>
        <v>0</v>
      </c>
      <c r="N28" s="3">
        <f>+('1981 PUA exporters'!N28/'1981 PUA exporters'!$IJ28)^2</f>
        <v>5.4638167101356028E-5</v>
      </c>
      <c r="O28" s="3">
        <f>+('1981 PUA exporters'!O28/'1981 PUA exporters'!$IJ28)^2</f>
        <v>0</v>
      </c>
      <c r="P28" s="3">
        <f>+('1981 PUA exporters'!P28/'1981 PUA exporters'!$IJ28)^2</f>
        <v>8.4856286114363034E-8</v>
      </c>
      <c r="Q28" s="3">
        <f>+('1981 PUA exporters'!Q28/'1981 PUA exporters'!$IJ28)^2</f>
        <v>0</v>
      </c>
      <c r="R28" s="3">
        <f>+('1981 PUA exporters'!R28/'1981 PUA exporters'!$IJ28)^2</f>
        <v>6.4968094056309202E-8</v>
      </c>
      <c r="S28" s="3">
        <f>+('1981 PUA exporters'!S28/'1981 PUA exporters'!$IJ28)^2</f>
        <v>0</v>
      </c>
      <c r="T28" s="3">
        <f>+('1981 PUA exporters'!T28/'1981 PUA exporters'!$IJ28)^2</f>
        <v>0</v>
      </c>
      <c r="U28" s="3">
        <f>+('1981 PUA exporters'!U28/'1981 PUA exporters'!$IJ28)^2</f>
        <v>9.1709757097568366E-5</v>
      </c>
      <c r="V28" s="3">
        <f>+('1981 PUA exporters'!V28/'1981 PUA exporters'!$IJ28)^2</f>
        <v>1.6043141593496761E-7</v>
      </c>
      <c r="W28" s="3">
        <f>+('1981 PUA exporters'!W28/'1981 PUA exporters'!$IJ28)^2</f>
        <v>3.5851780883318376E-6</v>
      </c>
      <c r="X28" s="3">
        <f>+('1981 PUA exporters'!X28/'1981 PUA exporters'!$IJ28)^2</f>
        <v>0</v>
      </c>
      <c r="Y28" s="3">
        <f>+('1981 PUA exporters'!Y28/'1981 PUA exporters'!$IJ28)^2</f>
        <v>0</v>
      </c>
      <c r="Z28" s="3">
        <f>+('1981 PUA exporters'!Z28/'1981 PUA exporters'!$IJ28)^2</f>
        <v>0</v>
      </c>
      <c r="AA28" s="3">
        <f>+('1981 PUA exporters'!AA28/'1981 PUA exporters'!$IJ28)^2</f>
        <v>0</v>
      </c>
      <c r="AB28" s="3">
        <f>+('1981 PUA exporters'!AB28/'1981 PUA exporters'!$IJ28)^2</f>
        <v>8.4856286114363034E-8</v>
      </c>
      <c r="AC28" s="3">
        <f>+('1981 PUA exporters'!AC28/'1981 PUA exporters'!$IJ28)^2</f>
        <v>0</v>
      </c>
      <c r="AD28" s="3">
        <f>+('1981 PUA exporters'!AD28/'1981 PUA exporters'!$IJ28)^2</f>
        <v>2.2407363052073985E-7</v>
      </c>
      <c r="AE28" s="3">
        <f>+('1981 PUA exporters'!AE28/'1981 PUA exporters'!$IJ28)^2</f>
        <v>6.4968094056309202E-8</v>
      </c>
      <c r="AF28" s="3">
        <f>+('1981 PUA exporters'!AF28/'1981 PUA exporters'!$IJ28)^2</f>
        <v>0</v>
      </c>
      <c r="AG28" s="3">
        <f>+('1981 PUA exporters'!AG28/'1981 PUA exporters'!$IJ28)^2</f>
        <v>1.6043141593496761E-7</v>
      </c>
      <c r="AH28" s="3">
        <f>+('1981 PUA exporters'!AH28/'1981 PUA exporters'!$IJ28)^2</f>
        <v>0</v>
      </c>
      <c r="AI28" s="3">
        <f>+('1981 PUA exporters'!AI28/'1981 PUA exporters'!$IJ28)^2</f>
        <v>8.286746690855765E-7</v>
      </c>
      <c r="AJ28" s="3">
        <f>+('1981 PUA exporters'!AJ28/'1981 PUA exporters'!$IJ28)^2</f>
        <v>0</v>
      </c>
      <c r="AK28" s="3">
        <f>+('1981 PUA exporters'!AK28/'1981 PUA exporters'!$IJ28)^2</f>
        <v>0</v>
      </c>
      <c r="AL28" s="3">
        <f>+('1981 PUA exporters'!AL28/'1981 PUA exporters'!$IJ28)^2</f>
        <v>0</v>
      </c>
      <c r="AM28" s="3">
        <f>+('1981 PUA exporters'!AM28/'1981 PUA exporters'!$IJ28)^2</f>
        <v>0</v>
      </c>
      <c r="AN28" s="3">
        <f>+('1981 PUA exporters'!AN28/'1981 PUA exporters'!$IJ28)^2</f>
        <v>2.1426742595664881E-4</v>
      </c>
      <c r="AO28" s="3">
        <f>+('1981 PUA exporters'!AO28/'1981 PUA exporters'!$IJ28)^2</f>
        <v>0</v>
      </c>
      <c r="AP28" s="3">
        <f>+('1981 PUA exporters'!AP28/'1981 PUA exporters'!$IJ28)^2</f>
        <v>0</v>
      </c>
      <c r="AQ28" s="3">
        <f>+('1981 PUA exporters'!AQ28/'1981 PUA exporters'!$IJ28)^2</f>
        <v>0</v>
      </c>
      <c r="AR28" s="3">
        <f>+('1981 PUA exporters'!AR28/'1981 PUA exporters'!$IJ28)^2</f>
        <v>1.6043141593496761E-7</v>
      </c>
      <c r="AS28" s="3">
        <f>+('1981 PUA exporters'!AS28/'1981 PUA exporters'!$IJ28)^2</f>
        <v>0</v>
      </c>
      <c r="AT28" s="3">
        <f>+('1981 PUA exporters'!AT28/'1981 PUA exporters'!$IJ28)^2</f>
        <v>1.19329152348323E-8</v>
      </c>
      <c r="AU28" s="3">
        <f>+('1981 PUA exporters'!AU28/'1981 PUA exporters'!$IJ28)^2</f>
        <v>0</v>
      </c>
      <c r="AV28" s="3">
        <f>+('1981 PUA exporters'!AV28/'1981 PUA exporters'!$IJ28)^2</f>
        <v>0</v>
      </c>
      <c r="AW28" s="3">
        <f>+('1981 PUA exporters'!AW28/'1981 PUA exporters'!$IJ28)^2</f>
        <v>0</v>
      </c>
      <c r="AX28" s="3">
        <f>+('1981 PUA exporters'!AX28/'1981 PUA exporters'!$IJ28)^2</f>
        <v>9.8062045640910766E-6</v>
      </c>
      <c r="AY28" s="3">
        <f>+('1981 PUA exporters'!AY28/'1981 PUA exporters'!$IJ28)^2</f>
        <v>1.9145699554553156E-6</v>
      </c>
      <c r="AZ28" s="3">
        <f>+('1981 PUA exporters'!AZ28/'1981 PUA exporters'!$IJ28)^2</f>
        <v>0</v>
      </c>
      <c r="BA28" s="3">
        <f>+('1981 PUA exporters'!BA28/'1981 PUA exporters'!$IJ28)^2</f>
        <v>0</v>
      </c>
      <c r="BB28" s="3">
        <f>+('1981 PUA exporters'!BB28/'1981 PUA exporters'!$IJ28)^2</f>
        <v>0</v>
      </c>
      <c r="BC28" s="3">
        <f>+('1981 PUA exporters'!BC28/'1981 PUA exporters'!$IJ28)^2</f>
        <v>0</v>
      </c>
      <c r="BD28" s="3">
        <f>+('1981 PUA exporters'!BD28/'1981 PUA exporters'!$IJ28)^2</f>
        <v>0</v>
      </c>
      <c r="BE28" s="3">
        <f>+('1981 PUA exporters'!BE28/'1981 PUA exporters'!$IJ28)^2</f>
        <v>7.4580720217701883E-6</v>
      </c>
      <c r="BF28" s="3">
        <f>+('1981 PUA exporters'!BF28/'1981 PUA exporters'!$IJ28)^2</f>
        <v>0</v>
      </c>
      <c r="BG28" s="3">
        <f>+('1981 PUA exporters'!BG28/'1981 PUA exporters'!$IJ28)^2</f>
        <v>0</v>
      </c>
      <c r="BH28" s="3">
        <f>+('1981 PUA exporters'!BH28/'1981 PUA exporters'!$IJ28)^2</f>
        <v>0</v>
      </c>
      <c r="BI28" s="3">
        <f>+('1981 PUA exporters'!BI28/'1981 PUA exporters'!$IJ28)^2</f>
        <v>0</v>
      </c>
      <c r="BJ28" s="3">
        <f>+('1981 PUA exporters'!BJ28/'1981 PUA exporters'!$IJ28)^2</f>
        <v>1.3258794705369224E-9</v>
      </c>
      <c r="BK28" s="3">
        <f>+('1981 PUA exporters'!BK28/'1981 PUA exporters'!$IJ28)^2</f>
        <v>0</v>
      </c>
      <c r="BL28" s="3">
        <f>+('1981 PUA exporters'!BL28/'1981 PUA exporters'!$IJ28)^2</f>
        <v>1.3258794705369224E-9</v>
      </c>
      <c r="BM28" s="3">
        <f>+('1981 PUA exporters'!BM28/'1981 PUA exporters'!$IJ28)^2</f>
        <v>5.3035178821476896E-9</v>
      </c>
      <c r="BN28" s="3">
        <f>+('1981 PUA exporters'!BN28/'1981 PUA exporters'!$IJ28)^2</f>
        <v>0</v>
      </c>
      <c r="BO28" s="3">
        <f>+('1981 PUA exporters'!BO28/'1981 PUA exporters'!$IJ28)^2</f>
        <v>0</v>
      </c>
      <c r="BP28" s="3">
        <f>+('1981 PUA exporters'!BP28/'1981 PUA exporters'!$IJ28)^2</f>
        <v>3.3146986763423061E-8</v>
      </c>
      <c r="BQ28" s="3">
        <f>+('1981 PUA exporters'!BQ28/'1981 PUA exporters'!$IJ28)^2</f>
        <v>0</v>
      </c>
      <c r="BR28" s="3">
        <f>+('1981 PUA exporters'!BR28/'1981 PUA exporters'!$IJ28)^2</f>
        <v>0</v>
      </c>
      <c r="BS28" s="3">
        <f>+('1981 PUA exporters'!BS28/'1981 PUA exporters'!$IJ28)^2</f>
        <v>0</v>
      </c>
      <c r="BT28" s="3">
        <f>+('1981 PUA exporters'!BT28/'1981 PUA exporters'!$IJ28)^2</f>
        <v>5.7755309736588328E-6</v>
      </c>
      <c r="BU28" s="3">
        <f>+('1981 PUA exporters'!BU28/'1981 PUA exporters'!$IJ28)^2</f>
        <v>4.9387684398029812E-5</v>
      </c>
      <c r="BV28" s="3">
        <f>+('1981 PUA exporters'!BV28/'1981 PUA exporters'!$IJ28)^2</f>
        <v>0</v>
      </c>
      <c r="BW28" s="3">
        <f>+('1981 PUA exporters'!BW28/'1981 PUA exporters'!$IJ28)^2</f>
        <v>3.3309075528696196E-3</v>
      </c>
      <c r="BX28" s="3">
        <f>+('1981 PUA exporters'!BX28/'1981 PUA exporters'!$IJ28)^2</f>
        <v>5.8471284650678267E-7</v>
      </c>
      <c r="BY28" s="3">
        <f>+('1981 PUA exporters'!BY28/'1981 PUA exporters'!$IJ28)^2</f>
        <v>0</v>
      </c>
      <c r="BZ28" s="3">
        <f>+('1981 PUA exporters'!BZ28/'1981 PUA exporters'!$IJ28)^2</f>
        <v>1.19329152348323E-8</v>
      </c>
      <c r="CA28" s="3">
        <f>+('1981 PUA exporters'!CA28/'1981 PUA exporters'!$IJ28)^2</f>
        <v>0</v>
      </c>
      <c r="CB28" s="3">
        <f>+('1981 PUA exporters'!CB28/'1981 PUA exporters'!$IJ28)^2</f>
        <v>0</v>
      </c>
      <c r="CC28" s="3">
        <f>+('1981 PUA exporters'!CC28/'1981 PUA exporters'!$IJ28)^2</f>
        <v>0</v>
      </c>
      <c r="CD28" s="3">
        <f>+('1981 PUA exporters'!CD28/'1981 PUA exporters'!$IJ28)^2</f>
        <v>1.6043141593496761E-7</v>
      </c>
      <c r="CE28" s="3">
        <f>+('1981 PUA exporters'!CE28/'1981 PUA exporters'!$IJ28)^2</f>
        <v>0</v>
      </c>
      <c r="CF28" s="3">
        <f>+('1981 PUA exporters'!CF28/'1981 PUA exporters'!$IJ28)^2</f>
        <v>9.2887005479458113E-4</v>
      </c>
      <c r="CG28" s="3">
        <f>+('1981 PUA exporters'!CG28/'1981 PUA exporters'!$IJ28)^2</f>
        <v>8.4856286114363034E-8</v>
      </c>
      <c r="CH28" s="3">
        <f>+('1981 PUA exporters'!CH28/'1981 PUA exporters'!$IJ28)^2</f>
        <v>8.4856286114363034E-8</v>
      </c>
      <c r="CI28" s="3">
        <f>+('1981 PUA exporters'!CI28/'1981 PUA exporters'!$IJ28)^2</f>
        <v>2.1214071528590759E-8</v>
      </c>
      <c r="CJ28" s="3">
        <f>+('1981 PUA exporters'!CJ28/'1981 PUA exporters'!$IJ28)^2</f>
        <v>2.1214071528590759E-8</v>
      </c>
      <c r="CK28" s="3">
        <f>+('1981 PUA exporters'!CK28/'1981 PUA exporters'!$IJ28)^2</f>
        <v>3.3942514445745214E-7</v>
      </c>
      <c r="CL28" s="3">
        <f>+('1981 PUA exporters'!CL28/'1981 PUA exporters'!$IJ28)^2</f>
        <v>3.3146986763423061E-8</v>
      </c>
      <c r="CM28" s="3">
        <f>+('1981 PUA exporters'!CM28/'1981 PUA exporters'!$IJ28)^2</f>
        <v>5.5774459066400871E-3</v>
      </c>
      <c r="CN28" s="3">
        <f>+('1981 PUA exporters'!CN28/'1981 PUA exporters'!$IJ28)^2</f>
        <v>1.3577005778298085E-6</v>
      </c>
      <c r="CO28" s="3">
        <f>+('1981 PUA exporters'!CO28/'1981 PUA exporters'!$IJ28)^2</f>
        <v>2.5987237622523681E-7</v>
      </c>
      <c r="CP28" s="3">
        <f>+('1981 PUA exporters'!CP28/'1981 PUA exporters'!$IJ28)^2</f>
        <v>9.6656613402141634E-7</v>
      </c>
      <c r="CQ28" s="3">
        <f>+('1981 PUA exporters'!CQ28/'1981 PUA exporters'!$IJ28)^2</f>
        <v>0</v>
      </c>
      <c r="CR28" s="3">
        <f>+('1981 PUA exporters'!CR28/'1981 PUA exporters'!$IJ28)^2</f>
        <v>3.3146986763423061E-8</v>
      </c>
      <c r="CS28" s="3">
        <f>+('1981 PUA exporters'!CS28/'1981 PUA exporters'!$IJ28)^2</f>
        <v>6.5153849770131409E-4</v>
      </c>
      <c r="CT28" s="3">
        <f>+('1981 PUA exporters'!CT28/'1981 PUA exporters'!$IJ28)^2</f>
        <v>0</v>
      </c>
      <c r="CU28" s="3">
        <f>+('1981 PUA exporters'!CU28/'1981 PUA exporters'!$IJ28)^2</f>
        <v>1.19329152348323E-8</v>
      </c>
      <c r="CV28" s="3">
        <f>+('1981 PUA exporters'!CV28/'1981 PUA exporters'!$IJ28)^2</f>
        <v>3.8317916698517053E-7</v>
      </c>
      <c r="CW28" s="3">
        <f>+('1981 PUA exporters'!CW28/'1981 PUA exporters'!$IJ28)^2</f>
        <v>0</v>
      </c>
      <c r="CX28" s="3">
        <f>+('1981 PUA exporters'!CX28/'1981 PUA exporters'!$IJ28)^2</f>
        <v>9.381392781731048E-5</v>
      </c>
      <c r="CY28" s="3">
        <f>+('1981 PUA exporters'!CY28/'1981 PUA exporters'!$IJ28)^2</f>
        <v>0</v>
      </c>
      <c r="CZ28" s="3">
        <f>+('1981 PUA exporters'!CZ28/'1981 PUA exporters'!$IJ28)^2</f>
        <v>2.1214071528590759E-8</v>
      </c>
      <c r="DA28" s="3">
        <f>+('1981 PUA exporters'!DA28/'1981 PUA exporters'!$IJ28)^2</f>
        <v>3.8662645360856654E-6</v>
      </c>
      <c r="DB28" s="3">
        <f>+('1981 PUA exporters'!DB28/'1981 PUA exporters'!$IJ28)^2</f>
        <v>0</v>
      </c>
      <c r="DC28" s="3">
        <f>+('1981 PUA exporters'!DC28/'1981 PUA exporters'!$IJ28)^2</f>
        <v>1.0921136610865577E-4</v>
      </c>
      <c r="DD28" s="3">
        <f>+('1981 PUA exporters'!DD28/'1981 PUA exporters'!$IJ28)^2</f>
        <v>0</v>
      </c>
      <c r="DE28" s="3">
        <f>+('1981 PUA exporters'!DE28/'1981 PUA exporters'!$IJ28)^2</f>
        <v>5.8471284650678267E-7</v>
      </c>
      <c r="DF28" s="3">
        <f>+('1981 PUA exporters'!DF28/'1981 PUA exporters'!$IJ28)^2</f>
        <v>2.2407363052073985E-7</v>
      </c>
      <c r="DG28" s="3">
        <f>+('1981 PUA exporters'!DG28/'1981 PUA exporters'!$IJ28)^2</f>
        <v>0</v>
      </c>
      <c r="DH28" s="3">
        <f>+('1981 PUA exporters'!DH28/'1981 PUA exporters'!$IJ28)^2</f>
        <v>7.2599856288719727E-5</v>
      </c>
      <c r="DI28" s="3">
        <f>+('1981 PUA exporters'!DI28/'1981 PUA exporters'!$IJ28)^2</f>
        <v>0</v>
      </c>
      <c r="DJ28" s="3">
        <f>+('1981 PUA exporters'!DJ28/'1981 PUA exporters'!$IJ28)^2</f>
        <v>1.3258794705369224E-7</v>
      </c>
      <c r="DK28" s="3">
        <f>+('1981 PUA exporters'!DK28/'1981 PUA exporters'!$IJ28)^2</f>
        <v>0</v>
      </c>
      <c r="DL28" s="3">
        <f>+('1981 PUA exporters'!DL28/'1981 PUA exporters'!$IJ28)^2</f>
        <v>1.3258794705369224E-9</v>
      </c>
      <c r="DM28" s="3">
        <f>+('1981 PUA exporters'!DM28/'1981 PUA exporters'!$IJ28)^2</f>
        <v>4.7731660939329202E-8</v>
      </c>
      <c r="DN28" s="3">
        <f>+('1981 PUA exporters'!DN28/'1981 PUA exporters'!$IJ28)^2</f>
        <v>2.1214071528590759E-8</v>
      </c>
      <c r="DO28" s="3">
        <f>+('1981 PUA exporters'!DO28/'1981 PUA exporters'!$IJ28)^2</f>
        <v>6.4968094056309202E-8</v>
      </c>
      <c r="DP28" s="3">
        <f>+('1981 PUA exporters'!DP28/'1981 PUA exporters'!$IJ28)^2</f>
        <v>0</v>
      </c>
      <c r="DQ28" s="3">
        <f>+('1981 PUA exporters'!DQ28/'1981 PUA exporters'!$IJ28)^2</f>
        <v>2.0166626746866587E-6</v>
      </c>
      <c r="DR28" s="3">
        <f>+('1981 PUA exporters'!DR28/'1981 PUA exporters'!$IJ28)^2</f>
        <v>2.4515511410227692E-6</v>
      </c>
      <c r="DS28" s="3">
        <f>+('1981 PUA exporters'!DS28/'1981 PUA exporters'!$IJ28)^2</f>
        <v>0</v>
      </c>
      <c r="DT28" s="3">
        <f>+('1981 PUA exporters'!DT28/'1981 PUA exporters'!$IJ28)^2</f>
        <v>0</v>
      </c>
      <c r="DU28" s="3">
        <f>+('1981 PUA exporters'!DU28/'1981 PUA exporters'!$IJ28)^2</f>
        <v>0</v>
      </c>
      <c r="DV28" s="3">
        <f>+('1981 PUA exporters'!DV28/'1981 PUA exporters'!$IJ28)^2</f>
        <v>1.19329152348323E-8</v>
      </c>
      <c r="DW28" s="3">
        <f>+('1981 PUA exporters'!DW28/'1981 PUA exporters'!$IJ28)^2</f>
        <v>0</v>
      </c>
      <c r="DX28" s="3">
        <f>+('1981 PUA exporters'!DX28/'1981 PUA exporters'!$IJ28)^2</f>
        <v>3.3942514445745214E-7</v>
      </c>
      <c r="DY28" s="3">
        <f>+('1981 PUA exporters'!DY28/'1981 PUA exporters'!$IJ28)^2</f>
        <v>0</v>
      </c>
      <c r="DZ28" s="3">
        <f>+('1981 PUA exporters'!DZ28/'1981 PUA exporters'!$IJ28)^2</f>
        <v>0</v>
      </c>
      <c r="EA28" s="3">
        <f>+('1981 PUA exporters'!EA28/'1981 PUA exporters'!$IJ28)^2</f>
        <v>0</v>
      </c>
      <c r="EB28" s="3">
        <f>+('1981 PUA exporters'!EB28/'1981 PUA exporters'!$IJ28)^2</f>
        <v>0</v>
      </c>
      <c r="EC28" s="3">
        <f>+('1981 PUA exporters'!EC28/'1981 PUA exporters'!$IJ28)^2</f>
        <v>0</v>
      </c>
      <c r="ED28" s="3">
        <f>+('1981 PUA exporters'!ED28/'1981 PUA exporters'!$IJ28)^2</f>
        <v>4.2958494845396288E-7</v>
      </c>
      <c r="EE28" s="3">
        <f>+('1981 PUA exporters'!EE28/'1981 PUA exporters'!$IJ28)^2</f>
        <v>1.3179361266289357E-3</v>
      </c>
      <c r="EF28" s="3">
        <f>+('1981 PUA exporters'!EF28/'1981 PUA exporters'!$IJ28)^2</f>
        <v>0</v>
      </c>
      <c r="EG28" s="3">
        <f>+('1981 PUA exporters'!EG28/'1981 PUA exporters'!$IJ28)^2</f>
        <v>0</v>
      </c>
      <c r="EH28" s="3">
        <f>+('1981 PUA exporters'!EH28/'1981 PUA exporters'!$IJ28)^2</f>
        <v>6.4172566373987042E-7</v>
      </c>
      <c r="EI28" s="3">
        <f>+('1981 PUA exporters'!EI28/'1981 PUA exporters'!$IJ28)^2</f>
        <v>0</v>
      </c>
      <c r="EJ28" s="3">
        <f>+('1981 PUA exporters'!EJ28/'1981 PUA exporters'!$IJ28)^2</f>
        <v>0</v>
      </c>
      <c r="EK28" s="3">
        <f>+('1981 PUA exporters'!EK28/'1981 PUA exporters'!$IJ28)^2</f>
        <v>4.9387684398029812E-5</v>
      </c>
      <c r="EL28" s="3">
        <f>+('1981 PUA exporters'!EL28/'1981 PUA exporters'!$IJ28)^2</f>
        <v>0</v>
      </c>
      <c r="EM28" s="3">
        <f>+('1981 PUA exporters'!EM28/'1981 PUA exporters'!$IJ28)^2</f>
        <v>1.7718204681394286E-3</v>
      </c>
      <c r="EN28" s="3">
        <f>+('1981 PUA exporters'!EN28/'1981 PUA exporters'!$IJ28)^2</f>
        <v>0</v>
      </c>
      <c r="EO28" s="3">
        <f>+('1981 PUA exporters'!EO28/'1981 PUA exporters'!$IJ28)^2</f>
        <v>8.6892836981107747E-5</v>
      </c>
      <c r="EP28" s="3">
        <f>+('1981 PUA exporters'!EP28/'1981 PUA exporters'!$IJ28)^2</f>
        <v>1.8944696226819759E-4</v>
      </c>
      <c r="EQ28" s="3">
        <f>+('1981 PUA exporters'!EQ28/'1981 PUA exporters'!$IJ28)^2</f>
        <v>0</v>
      </c>
      <c r="ER28" s="3">
        <f>+('1981 PUA exporters'!ER28/'1981 PUA exporters'!$IJ28)^2</f>
        <v>0</v>
      </c>
      <c r="ES28" s="3">
        <f>+('1981 PUA exporters'!ES28/'1981 PUA exporters'!$IJ28)^2</f>
        <v>0</v>
      </c>
      <c r="ET28" s="3">
        <f>+('1981 PUA exporters'!ET28/'1981 PUA exporters'!$IJ28)^2</f>
        <v>0</v>
      </c>
      <c r="EU28" s="3">
        <f>+('1981 PUA exporters'!EU28/'1981 PUA exporters'!$IJ28)^2</f>
        <v>7.6582798218212624E-6</v>
      </c>
      <c r="EV28" s="3">
        <f>+('1981 PUA exporters'!EV28/'1981 PUA exporters'!$IJ28)^2</f>
        <v>6.4172566373987042E-7</v>
      </c>
      <c r="EW28" s="3">
        <f>+('1981 PUA exporters'!EW28/'1981 PUA exporters'!$IJ28)^2</f>
        <v>1.0525905199493225E-3</v>
      </c>
      <c r="EX28" s="3">
        <f>+('1981 PUA exporters'!EX28/'1981 PUA exporters'!$IJ28)^2</f>
        <v>0</v>
      </c>
      <c r="EY28" s="3">
        <f>+('1981 PUA exporters'!EY28/'1981 PUA exporters'!$IJ28)^2</f>
        <v>0</v>
      </c>
      <c r="EZ28" s="3">
        <f>+('1981 PUA exporters'!EZ28/'1981 PUA exporters'!$IJ28)^2</f>
        <v>2.1214071528590759E-6</v>
      </c>
      <c r="FA28" s="3">
        <f>+('1981 PUA exporters'!FA28/'1981 PUA exporters'!$IJ28)^2</f>
        <v>0</v>
      </c>
      <c r="FB28" s="3">
        <f>+('1981 PUA exporters'!FB28/'1981 PUA exporters'!$IJ28)^2</f>
        <v>0</v>
      </c>
      <c r="FC28" s="3">
        <f>+('1981 PUA exporters'!FC28/'1981 PUA exporters'!$IJ28)^2</f>
        <v>0</v>
      </c>
      <c r="FD28" s="3">
        <f>+('1981 PUA exporters'!FD28/'1981 PUA exporters'!$IJ28)^2</f>
        <v>0</v>
      </c>
      <c r="FE28" s="3">
        <f>+('1981 PUA exporters'!FE28/'1981 PUA exporters'!$IJ28)^2</f>
        <v>0</v>
      </c>
      <c r="FF28" s="3">
        <f>+('1981 PUA exporters'!FF28/'1981 PUA exporters'!$IJ28)^2</f>
        <v>7.013902399140318E-7</v>
      </c>
      <c r="FG28" s="3">
        <f>+('1981 PUA exporters'!FG28/'1981 PUA exporters'!$IJ28)^2</f>
        <v>0</v>
      </c>
      <c r="FH28" s="3">
        <f>+('1981 PUA exporters'!FH28/'1981 PUA exporters'!$IJ28)^2</f>
        <v>0</v>
      </c>
      <c r="FI28" s="3">
        <f>+('1981 PUA exporters'!FI28/'1981 PUA exporters'!$IJ28)^2</f>
        <v>0</v>
      </c>
      <c r="FJ28" s="3">
        <f>+('1981 PUA exporters'!FJ28/'1981 PUA exporters'!$IJ28)^2</f>
        <v>0</v>
      </c>
      <c r="FK28" s="3">
        <f>+('1981 PUA exporters'!FK28/'1981 PUA exporters'!$IJ28)^2</f>
        <v>0</v>
      </c>
      <c r="FL28" s="3">
        <f>+('1981 PUA exporters'!FL28/'1981 PUA exporters'!$IJ28)^2</f>
        <v>0</v>
      </c>
      <c r="FM28" s="3">
        <f>+('1981 PUA exporters'!FM28/'1981 PUA exporters'!$IJ28)^2</f>
        <v>1.2219305200468276E-5</v>
      </c>
      <c r="FN28" s="3">
        <f>+('1981 PUA exporters'!FN28/'1981 PUA exporters'!$IJ28)^2</f>
        <v>1.3525296478947145E-5</v>
      </c>
      <c r="FO28" s="3">
        <f>+('1981 PUA exporters'!FO28/'1981 PUA exporters'!$IJ28)^2</f>
        <v>0</v>
      </c>
      <c r="FP28" s="3">
        <f>+('1981 PUA exporters'!FP28/'1981 PUA exporters'!$IJ28)^2</f>
        <v>3.3942514445745214E-7</v>
      </c>
      <c r="FQ28" s="3">
        <f>+('1981 PUA exporters'!FQ28/'1981 PUA exporters'!$IJ28)^2</f>
        <v>6.4172566373987038E-5</v>
      </c>
      <c r="FR28" s="3">
        <f>+('1981 PUA exporters'!FR28/'1981 PUA exporters'!$IJ28)^2</f>
        <v>4.1538477932451239E-5</v>
      </c>
      <c r="FS28" s="3">
        <f>+('1981 PUA exporters'!FS28/'1981 PUA exporters'!$IJ28)^2</f>
        <v>0</v>
      </c>
      <c r="FT28" s="3">
        <f>+('1981 PUA exporters'!FT28/'1981 PUA exporters'!$IJ28)^2</f>
        <v>0</v>
      </c>
      <c r="FU28" s="3">
        <f>+('1981 PUA exporters'!FU28/'1981 PUA exporters'!$IJ28)^2</f>
        <v>0</v>
      </c>
      <c r="FV28" s="3">
        <f>+('1981 PUA exporters'!FV28/'1981 PUA exporters'!$IJ28)^2</f>
        <v>0</v>
      </c>
      <c r="FW28" s="3">
        <f>+('1981 PUA exporters'!FW28/'1981 PUA exporters'!$IJ28)^2</f>
        <v>0</v>
      </c>
      <c r="FX28" s="3">
        <f>+('1981 PUA exporters'!FX28/'1981 PUA exporters'!$IJ28)^2</f>
        <v>1.924659898226102E-4</v>
      </c>
      <c r="FY28" s="3">
        <f>+('1981 PUA exporters'!FY28/'1981 PUA exporters'!$IJ28)^2</f>
        <v>1.3258794705369224E-9</v>
      </c>
      <c r="FZ28" s="3">
        <f>+('1981 PUA exporters'!FZ28/'1981 PUA exporters'!$IJ28)^2</f>
        <v>1.604314159349676E-5</v>
      </c>
      <c r="GA28" s="3">
        <f>+('1981 PUA exporters'!GA28/'1981 PUA exporters'!$IJ28)^2</f>
        <v>1.9145699554553156E-6</v>
      </c>
      <c r="GB28" s="3">
        <f>+('1981 PUA exporters'!GB28/'1981 PUA exporters'!$IJ28)^2</f>
        <v>0</v>
      </c>
      <c r="GC28" s="3">
        <f>+('1981 PUA exporters'!GC28/'1981 PUA exporters'!$IJ28)^2</f>
        <v>1.3258794705369224E-7</v>
      </c>
      <c r="GD28" s="3">
        <f>+('1981 PUA exporters'!GD28/'1981 PUA exporters'!$IJ28)^2</f>
        <v>2.1214071528590759E-8</v>
      </c>
      <c r="GE28" s="3">
        <f>+('1981 PUA exporters'!GE28/'1981 PUA exporters'!$IJ28)^2</f>
        <v>2.1214071528590759E-8</v>
      </c>
      <c r="GF28" s="3">
        <f>+('1981 PUA exporters'!GF28/'1981 PUA exporters'!$IJ28)^2</f>
        <v>0</v>
      </c>
      <c r="GG28" s="3">
        <f>+('1981 PUA exporters'!GG28/'1981 PUA exporters'!$IJ28)^2</f>
        <v>0</v>
      </c>
      <c r="GH28" s="3">
        <f>+('1981 PUA exporters'!GH28/'1981 PUA exporters'!$IJ28)^2</f>
        <v>0</v>
      </c>
      <c r="GI28" s="3">
        <f>+('1981 PUA exporters'!GI28/'1981 PUA exporters'!$IJ28)^2</f>
        <v>1.19329152348323E-8</v>
      </c>
      <c r="GJ28" s="3">
        <f>+('1981 PUA exporters'!GJ28/'1981 PUA exporters'!$IJ28)^2</f>
        <v>6.3675228984588642E-4</v>
      </c>
      <c r="GK28" s="3">
        <f>+('1981 PUA exporters'!GK28/'1981 PUA exporters'!$IJ28)^2</f>
        <v>0</v>
      </c>
      <c r="GL28" s="3">
        <f>+('1981 PUA exporters'!GL28/'1981 PUA exporters'!$IJ28)^2</f>
        <v>0</v>
      </c>
      <c r="GM28" s="3">
        <f>+('1981 PUA exporters'!GM28/'1981 PUA exporters'!$IJ28)^2</f>
        <v>0</v>
      </c>
      <c r="GN28" s="3">
        <f>+('1981 PUA exporters'!GN28/'1981 PUA exporters'!$IJ28)^2</f>
        <v>0</v>
      </c>
      <c r="GO28" s="3">
        <f>+('1981 PUA exporters'!GO28/'1981 PUA exporters'!$IJ28)^2</f>
        <v>3.1834366087591504E-6</v>
      </c>
      <c r="GP28" s="3">
        <f>+('1981 PUA exporters'!GP28/'1981 PUA exporters'!$IJ28)^2</f>
        <v>0</v>
      </c>
      <c r="GQ28" s="3">
        <f>+('1981 PUA exporters'!GQ28/'1981 PUA exporters'!$IJ28)^2</f>
        <v>0</v>
      </c>
      <c r="GR28" s="3">
        <f>+('1981 PUA exporters'!GR28/'1981 PUA exporters'!$IJ28)^2</f>
        <v>1.19329152348323E-8</v>
      </c>
      <c r="GS28" s="3">
        <f>+('1981 PUA exporters'!GS28/'1981 PUA exporters'!$IJ28)^2</f>
        <v>2.2029765837659776E-3</v>
      </c>
      <c r="GT28" s="3">
        <f>+('1981 PUA exporters'!GT28/'1981 PUA exporters'!$IJ28)^2</f>
        <v>0</v>
      </c>
      <c r="GU28" s="3">
        <f>+('1981 PUA exporters'!GU28/'1981 PUA exporters'!$IJ28)^2</f>
        <v>0</v>
      </c>
      <c r="GV28" s="3">
        <f>+('1981 PUA exporters'!GV28/'1981 PUA exporters'!$IJ28)^2</f>
        <v>0</v>
      </c>
      <c r="GW28" s="3">
        <f>+('1981 PUA exporters'!GW28/'1981 PUA exporters'!$IJ28)^2</f>
        <v>0</v>
      </c>
      <c r="GX28" s="3">
        <f>+('1981 PUA exporters'!GX28/'1981 PUA exporters'!$IJ28)^2</f>
        <v>0</v>
      </c>
      <c r="GY28" s="3">
        <f>+('1981 PUA exporters'!GY28/'1981 PUA exporters'!$IJ28)^2</f>
        <v>0</v>
      </c>
      <c r="GZ28" s="3">
        <f>+('1981 PUA exporters'!GZ28/'1981 PUA exporters'!$IJ28)^2</f>
        <v>0</v>
      </c>
      <c r="HA28" s="3">
        <f>+('1981 PUA exporters'!HA28/'1981 PUA exporters'!$IJ28)^2</f>
        <v>1.19329152348323E-8</v>
      </c>
      <c r="HB28" s="3">
        <f>+('1981 PUA exporters'!HB28/'1981 PUA exporters'!$IJ28)^2</f>
        <v>1.1932915234832299E-6</v>
      </c>
      <c r="HC28" s="3">
        <f>+('1981 PUA exporters'!HC28/'1981 PUA exporters'!$IJ28)^2</f>
        <v>0</v>
      </c>
      <c r="HD28" s="3">
        <f>+('1981 PUA exporters'!HD28/'1981 PUA exporters'!$IJ28)^2</f>
        <v>1.3258794705369224E-7</v>
      </c>
      <c r="HE28" s="3">
        <f>+('1981 PUA exporters'!HE28/'1981 PUA exporters'!$IJ28)^2</f>
        <v>0</v>
      </c>
      <c r="HF28" s="3">
        <f>+('1981 PUA exporters'!HF28/'1981 PUA exporters'!$IJ28)^2</f>
        <v>0</v>
      </c>
      <c r="HG28" s="3">
        <f>+('1981 PUA exporters'!HG28/'1981 PUA exporters'!$IJ28)^2</f>
        <v>0</v>
      </c>
      <c r="HH28" s="3">
        <f>+('1981 PUA exporters'!HH28/'1981 PUA exporters'!$IJ28)^2</f>
        <v>0</v>
      </c>
      <c r="HI28" s="3">
        <f>+('1981 PUA exporters'!HI28/'1981 PUA exporters'!$IJ28)^2</f>
        <v>6.4172566373987042E-7</v>
      </c>
      <c r="HJ28" s="3">
        <f>+('1981 PUA exporters'!HJ28/'1981 PUA exporters'!$IJ28)^2</f>
        <v>3.0041246691637368E-4</v>
      </c>
      <c r="HK28" s="3">
        <f>+('1981 PUA exporters'!HK28/'1981 PUA exporters'!$IJ28)^2</f>
        <v>5.8471284650678267E-7</v>
      </c>
      <c r="HL28" s="3">
        <f>+('1981 PUA exporters'!HL28/'1981 PUA exporters'!$IJ28)^2</f>
        <v>1.8844592326794222E-4</v>
      </c>
      <c r="HM28" s="3">
        <f>+('1981 PUA exporters'!HM28/'1981 PUA exporters'!$IJ28)^2</f>
        <v>2.649226511285119E-4</v>
      </c>
      <c r="HN28" s="3">
        <f>+('1981 PUA exporters'!HN28/'1981 PUA exporters'!$IJ28)^2</f>
        <v>8.2867466908557639E-5</v>
      </c>
      <c r="HO28" s="3">
        <f>+('1981 PUA exporters'!HO28/'1981 PUA exporters'!$IJ28)^2</f>
        <v>5.3566856489162201E-5</v>
      </c>
      <c r="HP28" s="3">
        <f>+('1981 PUA exporters'!HP28/'1981 PUA exporters'!$IJ28)^2</f>
        <v>3.786844355800504E-5</v>
      </c>
      <c r="HQ28" s="3">
        <f>+('1981 PUA exporters'!HQ28/'1981 PUA exporters'!$IJ28)^2</f>
        <v>1.5327166679406821E-6</v>
      </c>
      <c r="HR28" s="3">
        <f>+('1981 PUA exporters'!HR28/'1981 PUA exporters'!$IJ28)^2</f>
        <v>3.5851780883318379E-4</v>
      </c>
      <c r="HS28" s="3">
        <f>+('1981 PUA exporters'!HS28/'1981 PUA exporters'!$IJ28)^2</f>
        <v>1.9092664375731681E-7</v>
      </c>
      <c r="HT28" s="3">
        <f>+('1981 PUA exporters'!HT28/'1981 PUA exporters'!$IJ28)^2</f>
        <v>4.6364679205205633E-5</v>
      </c>
      <c r="HU28" s="3">
        <f>+('1981 PUA exporters'!HU28/'1981 PUA exporters'!$IJ28)^2</f>
        <v>4.1283113546425831E-4</v>
      </c>
      <c r="HV28" s="3">
        <f>+('1981 PUA exporters'!HV28/'1981 PUA exporters'!$IJ28)^2</f>
        <v>8.828448007338329E-4</v>
      </c>
      <c r="HW28" s="3">
        <f>+('1981 PUA exporters'!HW28/'1981 PUA exporters'!$IJ28)^2</f>
        <v>1.1932915234832299E-6</v>
      </c>
      <c r="HX28" s="3">
        <f>+('1981 PUA exporters'!HX28/'1981 PUA exporters'!$IJ28)^2</f>
        <v>1.7278993847984225E-4</v>
      </c>
      <c r="HY28" s="3">
        <f>+('1981 PUA exporters'!HY28/'1981 PUA exporters'!$IJ28)^2</f>
        <v>4.8851896503985853E-4</v>
      </c>
      <c r="HZ28" s="3">
        <f>+('1981 PUA exporters'!HZ28/'1981 PUA exporters'!$IJ28)^2</f>
        <v>1.4004601907546241E-4</v>
      </c>
      <c r="IA28" s="3">
        <f>+('1981 PUA exporters'!IA28/'1981 PUA exporters'!$IJ28)^2</f>
        <v>3.3146986763423061E-8</v>
      </c>
      <c r="IB28" s="3">
        <f>+('1981 PUA exporters'!IB28/'1981 PUA exporters'!$IJ28)^2</f>
        <v>2.85730208011436E-3</v>
      </c>
      <c r="IC28" s="3">
        <f>+('1981 PUA exporters'!IC28/'1981 PUA exporters'!$IJ28)^2</f>
        <v>4.1877107549226366E-4</v>
      </c>
      <c r="ID28" s="3">
        <f>+('1981 PUA exporters'!ID28/'1981 PUA exporters'!$IJ28)^2</f>
        <v>6.873359175263406E-6</v>
      </c>
      <c r="IE28" s="3">
        <f>+('1981 PUA exporters'!IE28/'1981 PUA exporters'!$IJ28)^2</f>
        <v>5.7362849413309401E-5</v>
      </c>
      <c r="IF28" s="3">
        <f>+('1981 PUA exporters'!IF28/'1981 PUA exporters'!$IJ28)^2</f>
        <v>1.19329152348323E-8</v>
      </c>
      <c r="IG28" s="3">
        <f>+('1981 PUA exporters'!IG28/'1981 PUA exporters'!$IJ28)^2</f>
        <v>1.7841034155544825E-5</v>
      </c>
      <c r="IH28" s="3">
        <f>+('1981 PUA exporters'!IH28/'1981 PUA exporters'!$IJ28)^2</f>
        <v>1.5179994058177222E-5</v>
      </c>
      <c r="II28" s="3">
        <f>+('1981 PUA exporters'!II28/'1981 PUA exporters'!$IJ28)^2</f>
        <v>0</v>
      </c>
      <c r="IJ28" s="3"/>
      <c r="IK28" s="3" t="str">
        <f t="shared" si="0"/>
        <v>Ipswich</v>
      </c>
      <c r="IL28" s="3">
        <f t="shared" si="1"/>
        <v>2.7733157035206169E-2</v>
      </c>
    </row>
    <row r="29" spans="1:246" x14ac:dyDescent="0.25">
      <c r="A29" t="s">
        <v>271</v>
      </c>
      <c r="B29" s="3">
        <f>+('1981 PUA exporters'!B29/'1981 PUA exporters'!$IJ29)^2</f>
        <v>6.2459299123061775E-5</v>
      </c>
      <c r="C29" s="3">
        <f>+('1981 PUA exporters'!C29/'1981 PUA exporters'!$IJ29)^2</f>
        <v>8.3545170213884367E-4</v>
      </c>
      <c r="D29" s="3">
        <f>+('1981 PUA exporters'!D29/'1981 PUA exporters'!$IJ29)^2</f>
        <v>3.3659507499354077E-6</v>
      </c>
      <c r="E29" s="3">
        <f>+('1981 PUA exporters'!E29/'1981 PUA exporters'!$IJ29)^2</f>
        <v>0</v>
      </c>
      <c r="F29" s="3">
        <f>+('1981 PUA exporters'!F29/'1981 PUA exporters'!$IJ29)^2</f>
        <v>0</v>
      </c>
      <c r="G29" s="3">
        <f>+('1981 PUA exporters'!G29/'1981 PUA exporters'!$IJ29)^2</f>
        <v>0</v>
      </c>
      <c r="H29" s="3">
        <f>+('1981 PUA exporters'!H29/'1981 PUA exporters'!$IJ29)^2</f>
        <v>2.8904298728799004E-9</v>
      </c>
      <c r="I29" s="3">
        <f>+('1981 PUA exporters'!I29/'1981 PUA exporters'!$IJ29)^2</f>
        <v>8.0047293921735364E-6</v>
      </c>
      <c r="J29" s="3">
        <f>+('1981 PUA exporters'!J29/'1981 PUA exporters'!$IJ29)^2</f>
        <v>0</v>
      </c>
      <c r="K29" s="3">
        <f>+('1981 PUA exporters'!K29/'1981 PUA exporters'!$IJ29)^2</f>
        <v>4.1902724453820271E-4</v>
      </c>
      <c r="L29" s="3">
        <f>+('1981 PUA exporters'!L29/'1981 PUA exporters'!$IJ29)^2</f>
        <v>4.3766387826216371E-4</v>
      </c>
      <c r="M29" s="3">
        <f>+('1981 PUA exporters'!M29/'1981 PUA exporters'!$IJ29)^2</f>
        <v>0</v>
      </c>
      <c r="N29" s="3">
        <f>+('1981 PUA exporters'!N29/'1981 PUA exporters'!$IJ29)^2</f>
        <v>5.7159379810369129E-5</v>
      </c>
      <c r="O29" s="3">
        <f>+('1981 PUA exporters'!O29/'1981 PUA exporters'!$IJ29)^2</f>
        <v>0</v>
      </c>
      <c r="P29" s="3">
        <f>+('1981 PUA exporters'!P29/'1981 PUA exporters'!$IJ29)^2</f>
        <v>1.7529057127046923E-5</v>
      </c>
      <c r="Q29" s="3">
        <f>+('1981 PUA exporters'!Q29/'1981 PUA exporters'!$IJ29)^2</f>
        <v>1.430943438942606E-6</v>
      </c>
      <c r="R29" s="3">
        <f>+('1981 PUA exporters'!R29/'1981 PUA exporters'!$IJ29)^2</f>
        <v>3.490374723369535E-6</v>
      </c>
      <c r="S29" s="3">
        <f>+('1981 PUA exporters'!S29/'1981 PUA exporters'!$IJ29)^2</f>
        <v>2.6086129602741095E-7</v>
      </c>
      <c r="T29" s="3">
        <f>+('1981 PUA exporters'!T29/'1981 PUA exporters'!$IJ29)^2</f>
        <v>1.1021389757158116E-5</v>
      </c>
      <c r="U29" s="3">
        <f>+('1981 PUA exporters'!U29/'1981 PUA exporters'!$IJ29)^2</f>
        <v>4.3907093049168827E-4</v>
      </c>
      <c r="V29" s="3">
        <f>+('1981 PUA exporters'!V29/'1981 PUA exporters'!$IJ29)^2</f>
        <v>9.4955137620781105E-7</v>
      </c>
      <c r="W29" s="3">
        <f>+('1981 PUA exporters'!W29/'1981 PUA exporters'!$IJ29)^2</f>
        <v>9.5980788595985831E-6</v>
      </c>
      <c r="X29" s="3">
        <f>+('1981 PUA exporters'!X29/'1981 PUA exporters'!$IJ29)^2</f>
        <v>0</v>
      </c>
      <c r="Y29" s="3">
        <f>+('1981 PUA exporters'!Y29/'1981 PUA exporters'!$IJ29)^2</f>
        <v>0</v>
      </c>
      <c r="Z29" s="3">
        <f>+('1981 PUA exporters'!Z29/'1981 PUA exporters'!$IJ29)^2</f>
        <v>1.562457998158641E-6</v>
      </c>
      <c r="AA29" s="3">
        <f>+('1981 PUA exporters'!AA29/'1981 PUA exporters'!$IJ29)^2</f>
        <v>1.2212066212917578E-7</v>
      </c>
      <c r="AB29" s="3">
        <f>+('1981 PUA exporters'!AB29/'1981 PUA exporters'!$IJ29)^2</f>
        <v>9.6269379953606192E-7</v>
      </c>
      <c r="AC29" s="3">
        <f>+('1981 PUA exporters'!AC29/'1981 PUA exporters'!$IJ29)^2</f>
        <v>7.3713187833119674E-6</v>
      </c>
      <c r="AD29" s="3">
        <f>+('1981 PUA exporters'!AD29/'1981 PUA exporters'!$IJ29)^2</f>
        <v>1.2212066212917578E-7</v>
      </c>
      <c r="AE29" s="3">
        <f>+('1981 PUA exporters'!AE29/'1981 PUA exporters'!$IJ29)^2</f>
        <v>4.3401611059962249E-8</v>
      </c>
      <c r="AF29" s="3">
        <f>+('1981 PUA exporters'!AF29/'1981 PUA exporters'!$IJ29)^2</f>
        <v>1.6303831001713184E-8</v>
      </c>
      <c r="AG29" s="3">
        <f>+('1981 PUA exporters'!AG29/'1981 PUA exporters'!$IJ29)^2</f>
        <v>1.1561719491519601E-6</v>
      </c>
      <c r="AH29" s="3">
        <f>+('1981 PUA exporters'!AH29/'1981 PUA exporters'!$IJ29)^2</f>
        <v>2.8001491023191672E-6</v>
      </c>
      <c r="AI29" s="3">
        <f>+('1981 PUA exporters'!AI29/'1981 PUA exporters'!$IJ29)^2</f>
        <v>2.3683911400577322E-6</v>
      </c>
      <c r="AJ29" s="3">
        <f>+('1981 PUA exporters'!AJ29/'1981 PUA exporters'!$IJ29)^2</f>
        <v>1.1746887655250971E-7</v>
      </c>
      <c r="AK29" s="3">
        <f>+('1981 PUA exporters'!AK29/'1981 PUA exporters'!$IJ29)^2</f>
        <v>6.1828101499571614E-8</v>
      </c>
      <c r="AL29" s="3">
        <f>+('1981 PUA exporters'!AL29/'1981 PUA exporters'!$IJ29)^2</f>
        <v>3.6170568451418493E-6</v>
      </c>
      <c r="AM29" s="3">
        <f>+('1981 PUA exporters'!AM29/'1981 PUA exporters'!$IJ29)^2</f>
        <v>0</v>
      </c>
      <c r="AN29" s="3">
        <f>+('1981 PUA exporters'!AN29/'1981 PUA exporters'!$IJ29)^2</f>
        <v>0</v>
      </c>
      <c r="AO29" s="3">
        <f>+('1981 PUA exporters'!AO29/'1981 PUA exporters'!$IJ29)^2</f>
        <v>2.4099410694803806E-6</v>
      </c>
      <c r="AP29" s="3">
        <f>+('1981 PUA exporters'!AP29/'1981 PUA exporters'!$IJ29)^2</f>
        <v>0</v>
      </c>
      <c r="AQ29" s="3">
        <f>+('1981 PUA exporters'!AQ29/'1981 PUA exporters'!$IJ29)^2</f>
        <v>1.075528955698611E-5</v>
      </c>
      <c r="AR29" s="3">
        <f>+('1981 PUA exporters'!AR29/'1981 PUA exporters'!$IJ29)^2</f>
        <v>3.7982055048312442E-6</v>
      </c>
      <c r="AS29" s="3">
        <f>+('1981 PUA exporters'!AS29/'1981 PUA exporters'!$IJ29)^2</f>
        <v>2.6668280244325815E-6</v>
      </c>
      <c r="AT29" s="3">
        <f>+('1981 PUA exporters'!AT29/'1981 PUA exporters'!$IJ29)^2</f>
        <v>1.416310637711151E-7</v>
      </c>
      <c r="AU29" s="3">
        <f>+('1981 PUA exporters'!AU29/'1981 PUA exporters'!$IJ29)^2</f>
        <v>7.226074682199751E-10</v>
      </c>
      <c r="AV29" s="3">
        <f>+('1981 PUA exporters'!AV29/'1981 PUA exporters'!$IJ29)^2</f>
        <v>6.2884914921843329E-7</v>
      </c>
      <c r="AW29" s="3">
        <f>+('1981 PUA exporters'!AW29/'1981 PUA exporters'!$IJ29)^2</f>
        <v>0</v>
      </c>
      <c r="AX29" s="3">
        <f>+('1981 PUA exporters'!AX29/'1981 PUA exporters'!$IJ29)^2</f>
        <v>1.6475901905083069E-6</v>
      </c>
      <c r="AY29" s="3">
        <f>+('1981 PUA exporters'!AY29/'1981 PUA exporters'!$IJ29)^2</f>
        <v>0</v>
      </c>
      <c r="AZ29" s="3">
        <f>+('1981 PUA exporters'!AZ29/'1981 PUA exporters'!$IJ29)^2</f>
        <v>0</v>
      </c>
      <c r="BA29" s="3">
        <f>+('1981 PUA exporters'!BA29/'1981 PUA exporters'!$IJ29)^2</f>
        <v>3.1112767803546304E-5</v>
      </c>
      <c r="BB29" s="3">
        <f>+('1981 PUA exporters'!BB29/'1981 PUA exporters'!$IJ29)^2</f>
        <v>2.4067344988401548E-7</v>
      </c>
      <c r="BC29" s="3">
        <f>+('1981 PUA exporters'!BC29/'1981 PUA exporters'!$IJ29)^2</f>
        <v>4.5524993105326653E-5</v>
      </c>
      <c r="BD29" s="3">
        <f>+('1981 PUA exporters'!BD29/'1981 PUA exporters'!$IJ29)^2</f>
        <v>0</v>
      </c>
      <c r="BE29" s="3">
        <f>+('1981 PUA exporters'!BE29/'1981 PUA exporters'!$IJ29)^2</f>
        <v>9.1455007696590611E-8</v>
      </c>
      <c r="BF29" s="3">
        <f>+('1981 PUA exporters'!BF29/'1981 PUA exporters'!$IJ29)^2</f>
        <v>7.2260746821997505E-8</v>
      </c>
      <c r="BG29" s="3">
        <f>+('1981 PUA exporters'!BG29/'1981 PUA exporters'!$IJ29)^2</f>
        <v>1.5776151414342228E-4</v>
      </c>
      <c r="BH29" s="3">
        <f>+('1981 PUA exporters'!BH29/'1981 PUA exporters'!$IJ29)^2</f>
        <v>1.4632801231454498E-6</v>
      </c>
      <c r="BI29" s="3">
        <f>+('1981 PUA exporters'!BI29/'1981 PUA exporters'!$IJ29)^2</f>
        <v>1.210263182815234E-4</v>
      </c>
      <c r="BJ29" s="3">
        <f>+('1981 PUA exporters'!BJ29/'1981 PUA exporters'!$IJ29)^2</f>
        <v>3.6426642472968942E-6</v>
      </c>
      <c r="BK29" s="3">
        <f>+('1981 PUA exporters'!BK29/'1981 PUA exporters'!$IJ29)^2</f>
        <v>3.9303071826152088E-6</v>
      </c>
      <c r="BL29" s="3">
        <f>+('1981 PUA exporters'!BL29/'1981 PUA exporters'!$IJ29)^2</f>
        <v>2.1858875913654245E-6</v>
      </c>
      <c r="BM29" s="3">
        <f>+('1981 PUA exporters'!BM29/'1981 PUA exporters'!$IJ29)^2</f>
        <v>2.8904298728799002E-7</v>
      </c>
      <c r="BN29" s="3">
        <f>+('1981 PUA exporters'!BN29/'1981 PUA exporters'!$IJ29)^2</f>
        <v>0</v>
      </c>
      <c r="BO29" s="3">
        <f>+('1981 PUA exporters'!BO29/'1981 PUA exporters'!$IJ29)^2</f>
        <v>6.5034672139797763E-9</v>
      </c>
      <c r="BP29" s="3">
        <f>+('1981 PUA exporters'!BP29/'1981 PUA exporters'!$IJ29)^2</f>
        <v>6.6595504271152909E-6</v>
      </c>
      <c r="BQ29" s="3">
        <f>+('1981 PUA exporters'!BQ29/'1981 PUA exporters'!$IJ29)^2</f>
        <v>5.344404834954936E-6</v>
      </c>
      <c r="BR29" s="3">
        <f>+('1981 PUA exporters'!BR29/'1981 PUA exporters'!$IJ29)^2</f>
        <v>2.959800189829018E-6</v>
      </c>
      <c r="BS29" s="3">
        <f>+('1981 PUA exporters'!BS29/'1981 PUA exporters'!$IJ29)^2</f>
        <v>4.3401611059962249E-8</v>
      </c>
      <c r="BT29" s="3">
        <f>+('1981 PUA exporters'!BT29/'1981 PUA exporters'!$IJ29)^2</f>
        <v>6.7994156188859426E-5</v>
      </c>
      <c r="BU29" s="3">
        <f>+('1981 PUA exporters'!BU29/'1981 PUA exporters'!$IJ29)^2</f>
        <v>4.5253337860242708E-5</v>
      </c>
      <c r="BV29" s="3">
        <f>+('1981 PUA exporters'!BV29/'1981 PUA exporters'!$IJ29)^2</f>
        <v>1.4011765275486192E-5</v>
      </c>
      <c r="BW29" s="3">
        <f>+('1981 PUA exporters'!BW29/'1981 PUA exporters'!$IJ29)^2</f>
        <v>4.6070742395699796E-7</v>
      </c>
      <c r="BX29" s="3">
        <f>+('1981 PUA exporters'!BX29/'1981 PUA exporters'!$IJ29)^2</f>
        <v>0</v>
      </c>
      <c r="BY29" s="3">
        <f>+('1981 PUA exporters'!BY29/'1981 PUA exporters'!$IJ29)^2</f>
        <v>1.1700866592118711E-5</v>
      </c>
      <c r="BZ29" s="3">
        <f>+('1981 PUA exporters'!BZ29/'1981 PUA exporters'!$IJ29)^2</f>
        <v>8.1959945564180126E-6</v>
      </c>
      <c r="CA29" s="3">
        <f>+('1981 PUA exporters'!CA29/'1981 PUA exporters'!$IJ29)^2</f>
        <v>3.1238772480817161E-6</v>
      </c>
      <c r="CB29" s="3">
        <f>+('1981 PUA exporters'!CB29/'1981 PUA exporters'!$IJ29)^2</f>
        <v>1.8210837273312463E-5</v>
      </c>
      <c r="CC29" s="3">
        <f>+('1981 PUA exporters'!CC29/'1981 PUA exporters'!$IJ29)^2</f>
        <v>5.0745109455747744E-7</v>
      </c>
      <c r="CD29" s="3">
        <f>+('1981 PUA exporters'!CD29/'1981 PUA exporters'!$IJ29)^2</f>
        <v>3.798205504831244E-8</v>
      </c>
      <c r="CE29" s="3">
        <f>+('1981 PUA exporters'!CE29/'1981 PUA exporters'!$IJ29)^2</f>
        <v>0</v>
      </c>
      <c r="CF29" s="3">
        <f>+('1981 PUA exporters'!CF29/'1981 PUA exporters'!$IJ29)^2</f>
        <v>4.6987550621003884E-7</v>
      </c>
      <c r="CG29" s="3">
        <f>+('1981 PUA exporters'!CG29/'1981 PUA exporters'!$IJ29)^2</f>
        <v>1.2118307893916038E-5</v>
      </c>
      <c r="CH29" s="3">
        <f>+('1981 PUA exporters'!CH29/'1981 PUA exporters'!$IJ29)^2</f>
        <v>3.798205504831244E-8</v>
      </c>
      <c r="CI29" s="3">
        <f>+('1981 PUA exporters'!CI29/'1981 PUA exporters'!$IJ29)^2</f>
        <v>1.9081353457683717E-7</v>
      </c>
      <c r="CJ29" s="3">
        <f>+('1981 PUA exporters'!CJ29/'1981 PUA exporters'!$IJ29)^2</f>
        <v>7.9288556080104409E-6</v>
      </c>
      <c r="CK29" s="3">
        <f>+('1981 PUA exporters'!CK29/'1981 PUA exporters'!$IJ29)^2</f>
        <v>1.6945005124561449E-4</v>
      </c>
      <c r="CL29" s="3">
        <f>+('1981 PUA exporters'!CL29/'1981 PUA exporters'!$IJ29)^2</f>
        <v>4.6246877966078406E-8</v>
      </c>
      <c r="CM29" s="3">
        <f>+('1981 PUA exporters'!CM29/'1981 PUA exporters'!$IJ29)^2</f>
        <v>6.5251635032130792E-5</v>
      </c>
      <c r="CN29" s="3">
        <f>+('1981 PUA exporters'!CN29/'1981 PUA exporters'!$IJ29)^2</f>
        <v>2.360799245344746E-5</v>
      </c>
      <c r="CO29" s="3">
        <f>+('1981 PUA exporters'!CO29/'1981 PUA exporters'!$IJ29)^2</f>
        <v>7.8910542048291843E-6</v>
      </c>
      <c r="CP29" s="3">
        <f>+('1981 PUA exporters'!CP29/'1981 PUA exporters'!$IJ29)^2</f>
        <v>1.3098204267492411E-4</v>
      </c>
      <c r="CQ29" s="3">
        <f>+('1981 PUA exporters'!CQ29/'1981 PUA exporters'!$IJ29)^2</f>
        <v>1.7925181508531759E-7</v>
      </c>
      <c r="CR29" s="3">
        <f>+('1981 PUA exporters'!CR29/'1981 PUA exporters'!$IJ29)^2</f>
        <v>0</v>
      </c>
      <c r="CS29" s="3">
        <f>+('1981 PUA exporters'!CS29/'1981 PUA exporters'!$IJ29)^2</f>
        <v>6.5662297372616897E-4</v>
      </c>
      <c r="CT29" s="3">
        <f>+('1981 PUA exporters'!CT29/'1981 PUA exporters'!$IJ29)^2</f>
        <v>1.3642124457711614E-4</v>
      </c>
      <c r="CU29" s="3">
        <f>+('1981 PUA exporters'!CU29/'1981 PUA exporters'!$IJ29)^2</f>
        <v>4.9182470805722058E-6</v>
      </c>
      <c r="CV29" s="3">
        <f>+('1981 PUA exporters'!CV29/'1981 PUA exporters'!$IJ29)^2</f>
        <v>7.778191950886576E-6</v>
      </c>
      <c r="CW29" s="3">
        <f>+('1981 PUA exporters'!CW29/'1981 PUA exporters'!$IJ29)^2</f>
        <v>1.9539305940668125E-6</v>
      </c>
      <c r="CX29" s="3">
        <f>+('1981 PUA exporters'!CX29/'1981 PUA exporters'!$IJ29)^2</f>
        <v>1.7296734309717521E-4</v>
      </c>
      <c r="CY29" s="3">
        <f>+('1981 PUA exporters'!CY29/'1981 PUA exporters'!$IJ29)^2</f>
        <v>2.2766651545605589E-7</v>
      </c>
      <c r="CZ29" s="3">
        <f>+('1981 PUA exporters'!CZ29/'1981 PUA exporters'!$IJ29)^2</f>
        <v>2.3683911400577322E-6</v>
      </c>
      <c r="DA29" s="3">
        <f>+('1981 PUA exporters'!DA29/'1981 PUA exporters'!$IJ29)^2</f>
        <v>1.7527295771343136E-6</v>
      </c>
      <c r="DB29" s="3">
        <f>+('1981 PUA exporters'!DB29/'1981 PUA exporters'!$IJ29)^2</f>
        <v>4.4528878710385408E-6</v>
      </c>
      <c r="DC29" s="3">
        <f>+('1981 PUA exporters'!DC29/'1981 PUA exporters'!$IJ29)^2</f>
        <v>2.2766651545605589E-7</v>
      </c>
      <c r="DD29" s="3">
        <f>+('1981 PUA exporters'!DD29/'1981 PUA exporters'!$IJ29)^2</f>
        <v>1.8498751186431363E-7</v>
      </c>
      <c r="DE29" s="3">
        <f>+('1981 PUA exporters'!DE29/'1981 PUA exporters'!$IJ29)^2</f>
        <v>2.0876581386542719E-6</v>
      </c>
      <c r="DF29" s="3">
        <f>+('1981 PUA exporters'!DF29/'1981 PUA exporters'!$IJ29)^2</f>
        <v>9.1455007696590611E-8</v>
      </c>
      <c r="DG29" s="3">
        <f>+('1981 PUA exporters'!DG29/'1981 PUA exporters'!$IJ29)^2</f>
        <v>3.798205504831244E-8</v>
      </c>
      <c r="DH29" s="3">
        <f>+('1981 PUA exporters'!DH29/'1981 PUA exporters'!$IJ29)^2</f>
        <v>5.665242550844604E-7</v>
      </c>
      <c r="DI29" s="3">
        <f>+('1981 PUA exporters'!DI29/'1981 PUA exporters'!$IJ29)^2</f>
        <v>1.1561719491519601E-6</v>
      </c>
      <c r="DJ29" s="3">
        <f>+('1981 PUA exporters'!DJ29/'1981 PUA exporters'!$IJ29)^2</f>
        <v>9.3910066569867976E-6</v>
      </c>
      <c r="DK29" s="3">
        <f>+('1981 PUA exporters'!DK29/'1981 PUA exporters'!$IJ29)^2</f>
        <v>1.0405547542367642E-7</v>
      </c>
      <c r="DL29" s="3">
        <f>+('1981 PUA exporters'!DL29/'1981 PUA exporters'!$IJ29)^2</f>
        <v>0</v>
      </c>
      <c r="DM29" s="3">
        <f>+('1981 PUA exporters'!DM29/'1981 PUA exporters'!$IJ29)^2</f>
        <v>1.5721228730460832E-7</v>
      </c>
      <c r="DN29" s="3">
        <f>+('1981 PUA exporters'!DN29/'1981 PUA exporters'!$IJ29)^2</f>
        <v>7.8533431275814518E-6</v>
      </c>
      <c r="DO29" s="3">
        <f>+('1981 PUA exporters'!DO29/'1981 PUA exporters'!$IJ29)^2</f>
        <v>2.8226854227342775E-8</v>
      </c>
      <c r="DP29" s="3">
        <f>+('1981 PUA exporters'!DP29/'1981 PUA exporters'!$IJ29)^2</f>
        <v>0</v>
      </c>
      <c r="DQ29" s="3">
        <f>+('1981 PUA exporters'!DQ29/'1981 PUA exporters'!$IJ29)^2</f>
        <v>5.8282627956750308E-5</v>
      </c>
      <c r="DR29" s="3">
        <f>+('1981 PUA exporters'!DR29/'1981 PUA exporters'!$IJ29)^2</f>
        <v>1.0161667521843402E-8</v>
      </c>
      <c r="DS29" s="3">
        <f>+('1981 PUA exporters'!DS29/'1981 PUA exporters'!$IJ29)^2</f>
        <v>2.520134192087251E-5</v>
      </c>
      <c r="DT29" s="3">
        <f>+('1981 PUA exporters'!DT29/'1981 PUA exporters'!$IJ29)^2</f>
        <v>7.226074682199751E-10</v>
      </c>
      <c r="DU29" s="3">
        <f>+('1981 PUA exporters'!DU29/'1981 PUA exporters'!$IJ29)^2</f>
        <v>6.5034672139797763E-9</v>
      </c>
      <c r="DV29" s="3">
        <f>+('1981 PUA exporters'!DV29/'1981 PUA exporters'!$IJ29)^2</f>
        <v>1.6840190911296139E-4</v>
      </c>
      <c r="DW29" s="3">
        <f>+('1981 PUA exporters'!DW29/'1981 PUA exporters'!$IJ29)^2</f>
        <v>4.4245706908776711E-6</v>
      </c>
      <c r="DX29" s="3">
        <f>+('1981 PUA exporters'!DX29/'1981 PUA exporters'!$IJ29)^2</f>
        <v>3.7977041959001661E-5</v>
      </c>
      <c r="DY29" s="3">
        <f>+('1981 PUA exporters'!DY29/'1981 PUA exporters'!$IJ29)^2</f>
        <v>1.4366159075681324E-5</v>
      </c>
      <c r="DZ29" s="3">
        <f>+('1981 PUA exporters'!DZ29/'1981 PUA exporters'!$IJ29)^2</f>
        <v>2.0883355831557278E-7</v>
      </c>
      <c r="EA29" s="3">
        <f>+('1981 PUA exporters'!EA29/'1981 PUA exporters'!$IJ29)^2</f>
        <v>3.0530165532293946E-8</v>
      </c>
      <c r="EB29" s="3">
        <f>+('1981 PUA exporters'!EB29/'1981 PUA exporters'!$IJ29)^2</f>
        <v>0</v>
      </c>
      <c r="EC29" s="3">
        <f>+('1981 PUA exporters'!EC29/'1981 PUA exporters'!$IJ29)^2</f>
        <v>0</v>
      </c>
      <c r="ED29" s="3">
        <f>+('1981 PUA exporters'!ED29/'1981 PUA exporters'!$IJ29)^2</f>
        <v>1.8498751186431363E-7</v>
      </c>
      <c r="EE29" s="3">
        <f>+('1981 PUA exporters'!EE29/'1981 PUA exporters'!$IJ29)^2</f>
        <v>1.6648876067788227E-6</v>
      </c>
      <c r="EF29" s="3">
        <f>+('1981 PUA exporters'!EF29/'1981 PUA exporters'!$IJ29)^2</f>
        <v>1.0161667521843402E-8</v>
      </c>
      <c r="EG29" s="3">
        <f>+('1981 PUA exporters'!EG29/'1981 PUA exporters'!$IJ29)^2</f>
        <v>8.8519414856946953E-7</v>
      </c>
      <c r="EH29" s="3">
        <f>+('1981 PUA exporters'!EH29/'1981 PUA exporters'!$IJ29)^2</f>
        <v>2.8329103184095904E-5</v>
      </c>
      <c r="EI29" s="3">
        <f>+('1981 PUA exporters'!EI29/'1981 PUA exporters'!$IJ29)^2</f>
        <v>1.6997534171204366E-6</v>
      </c>
      <c r="EJ29" s="3">
        <f>+('1981 PUA exporters'!EJ29/'1981 PUA exporters'!$IJ29)^2</f>
        <v>0</v>
      </c>
      <c r="EK29" s="3">
        <f>+('1981 PUA exporters'!EK29/'1981 PUA exporters'!$IJ29)^2</f>
        <v>2.4731240599828645E-7</v>
      </c>
      <c r="EL29" s="3">
        <f>+('1981 PUA exporters'!EL29/'1981 PUA exporters'!$IJ29)^2</f>
        <v>0</v>
      </c>
      <c r="EM29" s="3">
        <f>+('1981 PUA exporters'!EM29/'1981 PUA exporters'!$IJ29)^2</f>
        <v>3.3635977593670171E-5</v>
      </c>
      <c r="EN29" s="3">
        <f>+('1981 PUA exporters'!EN29/'1981 PUA exporters'!$IJ29)^2</f>
        <v>6.8341052936571781E-6</v>
      </c>
      <c r="EO29" s="3">
        <f>+('1981 PUA exporters'!EO29/'1981 PUA exporters'!$IJ29)^2</f>
        <v>3.8507751981442477E-6</v>
      </c>
      <c r="EP29" s="3">
        <f>+('1981 PUA exporters'!EP29/'1981 PUA exporters'!$IJ29)^2</f>
        <v>3.2923802770772619E-8</v>
      </c>
      <c r="EQ29" s="3">
        <f>+('1981 PUA exporters'!EQ29/'1981 PUA exporters'!$IJ29)^2</f>
        <v>3.2923802770772619E-8</v>
      </c>
      <c r="ER29" s="3">
        <f>+('1981 PUA exporters'!ER29/'1981 PUA exporters'!$IJ29)^2</f>
        <v>3.5661130186323415E-6</v>
      </c>
      <c r="ES29" s="3">
        <f>+('1981 PUA exporters'!ES29/'1981 PUA exporters'!$IJ29)^2</f>
        <v>3.6582003078636245E-9</v>
      </c>
      <c r="ET29" s="3">
        <f>+('1981 PUA exporters'!ET29/'1981 PUA exporters'!$IJ29)^2</f>
        <v>3.0367578851944449E-7</v>
      </c>
      <c r="EU29" s="3">
        <f>+('1981 PUA exporters'!EU29/'1981 PUA exporters'!$IJ29)^2</f>
        <v>6.0144245446752026E-5</v>
      </c>
      <c r="EV29" s="3">
        <f>+('1981 PUA exporters'!EV29/'1981 PUA exporters'!$IJ29)^2</f>
        <v>2.8615978348979236E-5</v>
      </c>
      <c r="EW29" s="3">
        <f>+('1981 PUA exporters'!EW29/'1981 PUA exporters'!$IJ29)^2</f>
        <v>0</v>
      </c>
      <c r="EX29" s="3">
        <f>+('1981 PUA exporters'!EX29/'1981 PUA exporters'!$IJ29)^2</f>
        <v>5.5672935601570558E-4</v>
      </c>
      <c r="EY29" s="3">
        <f>+('1981 PUA exporters'!EY29/'1981 PUA exporters'!$IJ29)^2</f>
        <v>4.5162966763748439E-7</v>
      </c>
      <c r="EZ29" s="3">
        <f>+('1981 PUA exporters'!EZ29/'1981 PUA exporters'!$IJ29)^2</f>
        <v>4.5162966763748439E-7</v>
      </c>
      <c r="FA29" s="3">
        <f>+('1981 PUA exporters'!FA29/'1981 PUA exporters'!$IJ29)^2</f>
        <v>0</v>
      </c>
      <c r="FB29" s="3">
        <f>+('1981 PUA exporters'!FB29/'1981 PUA exporters'!$IJ29)^2</f>
        <v>0</v>
      </c>
      <c r="FC29" s="3">
        <f>+('1981 PUA exporters'!FC29/'1981 PUA exporters'!$IJ29)^2</f>
        <v>0</v>
      </c>
      <c r="FD29" s="3">
        <f>+('1981 PUA exporters'!FD29/'1981 PUA exporters'!$IJ29)^2</f>
        <v>1.1561719491519601E-6</v>
      </c>
      <c r="FE29" s="3">
        <f>+('1981 PUA exporters'!FE29/'1981 PUA exporters'!$IJ29)^2</f>
        <v>0</v>
      </c>
      <c r="FF29" s="3">
        <f>+('1981 PUA exporters'!FF29/'1981 PUA exporters'!$IJ29)^2</f>
        <v>3.7153269445230892E-5</v>
      </c>
      <c r="FG29" s="3">
        <f>+('1981 PUA exporters'!FG29/'1981 PUA exporters'!$IJ29)^2</f>
        <v>2.4731240599828645E-7</v>
      </c>
      <c r="FH29" s="3">
        <f>+('1981 PUA exporters'!FH29/'1981 PUA exporters'!$IJ29)^2</f>
        <v>0</v>
      </c>
      <c r="FI29" s="3">
        <f>+('1981 PUA exporters'!FI29/'1981 PUA exporters'!$IJ29)^2</f>
        <v>0</v>
      </c>
      <c r="FJ29" s="3">
        <f>+('1981 PUA exporters'!FJ29/'1981 PUA exporters'!$IJ29)^2</f>
        <v>2.1858875913654245E-6</v>
      </c>
      <c r="FK29" s="3">
        <f>+('1981 PUA exporters'!FK29/'1981 PUA exporters'!$IJ29)^2</f>
        <v>1.2495508992326865E-5</v>
      </c>
      <c r="FL29" s="3">
        <f>+('1981 PUA exporters'!FL29/'1981 PUA exporters'!$IJ29)^2</f>
        <v>7.284334909324987E-7</v>
      </c>
      <c r="FM29" s="3">
        <f>+('1981 PUA exporters'!FM29/'1981 PUA exporters'!$IJ29)^2</f>
        <v>1.8788923247888446E-5</v>
      </c>
      <c r="FN29" s="3">
        <f>+('1981 PUA exporters'!FN29/'1981 PUA exporters'!$IJ29)^2</f>
        <v>8.476637231887945E-7</v>
      </c>
      <c r="FO29" s="3">
        <f>+('1981 PUA exporters'!FO29/'1981 PUA exporters'!$IJ29)^2</f>
        <v>1.3072149751966406E-5</v>
      </c>
      <c r="FP29" s="3">
        <f>+('1981 PUA exporters'!FP29/'1981 PUA exporters'!$IJ29)^2</f>
        <v>1.6303831001713184E-8</v>
      </c>
      <c r="FQ29" s="3">
        <f>+('1981 PUA exporters'!FQ29/'1981 PUA exporters'!$IJ29)^2</f>
        <v>1.5324076891482122E-3</v>
      </c>
      <c r="FR29" s="3">
        <f>+('1981 PUA exporters'!FR29/'1981 PUA exporters'!$IJ29)^2</f>
        <v>6.1823585202895238E-5</v>
      </c>
      <c r="FS29" s="3">
        <f>+('1981 PUA exporters'!FS29/'1981 PUA exporters'!$IJ29)^2</f>
        <v>1.8795020248401554E-6</v>
      </c>
      <c r="FT29" s="3">
        <f>+('1981 PUA exporters'!FT29/'1981 PUA exporters'!$IJ29)^2</f>
        <v>8.3506325546170876E-8</v>
      </c>
      <c r="FU29" s="3">
        <f>+('1981 PUA exporters'!FU29/'1981 PUA exporters'!$IJ29)^2</f>
        <v>5.3363161476075482E-5</v>
      </c>
      <c r="FV29" s="3">
        <f>+('1981 PUA exporters'!FV29/'1981 PUA exporters'!$IJ29)^2</f>
        <v>1.6805139932790797E-7</v>
      </c>
      <c r="FW29" s="3">
        <f>+('1981 PUA exporters'!FW29/'1981 PUA exporters'!$IJ29)^2</f>
        <v>1.6258668034949441E-9</v>
      </c>
      <c r="FX29" s="3">
        <f>+('1981 PUA exporters'!FX29/'1981 PUA exporters'!$IJ29)^2</f>
        <v>9.9764993581120302E-8</v>
      </c>
      <c r="FY29" s="3">
        <f>+('1981 PUA exporters'!FY29/'1981 PUA exporters'!$IJ29)^2</f>
        <v>9.8917736324632389E-6</v>
      </c>
      <c r="FZ29" s="3">
        <f>+('1981 PUA exporters'!FZ29/'1981 PUA exporters'!$IJ29)^2</f>
        <v>1.3831158571397962E-6</v>
      </c>
      <c r="GA29" s="3">
        <f>+('1981 PUA exporters'!GA29/'1981 PUA exporters'!$IJ29)^2</f>
        <v>2.5153965968737331E-6</v>
      </c>
      <c r="GB29" s="3">
        <f>+('1981 PUA exporters'!GB29/'1981 PUA exporters'!$IJ29)^2</f>
        <v>3.9061449953966024E-7</v>
      </c>
      <c r="GC29" s="3">
        <f>+('1981 PUA exporters'!GC29/'1981 PUA exporters'!$IJ29)^2</f>
        <v>3.5407765942778781E-6</v>
      </c>
      <c r="GD29" s="3">
        <f>+('1981 PUA exporters'!GD29/'1981 PUA exporters'!$IJ29)^2</f>
        <v>8.8519414856946953E-7</v>
      </c>
      <c r="GE29" s="3">
        <f>+('1981 PUA exporters'!GE29/'1981 PUA exporters'!$IJ29)^2</f>
        <v>6.2498319926345639E-6</v>
      </c>
      <c r="GF29" s="3">
        <f>+('1981 PUA exporters'!GF29/'1981 PUA exporters'!$IJ29)^2</f>
        <v>1.9727635512072961E-6</v>
      </c>
      <c r="GG29" s="3">
        <f>+('1981 PUA exporters'!GG29/'1981 PUA exporters'!$IJ29)^2</f>
        <v>1.6805139932790797E-7</v>
      </c>
      <c r="GH29" s="3">
        <f>+('1981 PUA exporters'!GH29/'1981 PUA exporters'!$IJ29)^2</f>
        <v>2.0107004432888447E-6</v>
      </c>
      <c r="GI29" s="3">
        <f>+('1981 PUA exporters'!GI29/'1981 PUA exporters'!$IJ29)^2</f>
        <v>0</v>
      </c>
      <c r="GJ29" s="3">
        <f>+('1981 PUA exporters'!GJ29/'1981 PUA exporters'!$IJ29)^2</f>
        <v>2.1998199149823736E-4</v>
      </c>
      <c r="GK29" s="3">
        <f>+('1981 PUA exporters'!GK29/'1981 PUA exporters'!$IJ29)^2</f>
        <v>5.9831943531580696E-5</v>
      </c>
      <c r="GL29" s="3">
        <f>+('1981 PUA exporters'!GL29/'1981 PUA exporters'!$IJ29)^2</f>
        <v>1.4417148065157595E-5</v>
      </c>
      <c r="GM29" s="3">
        <f>+('1981 PUA exporters'!GM29/'1981 PUA exporters'!$IJ29)^2</f>
        <v>2.6777122994226458E-7</v>
      </c>
      <c r="GN29" s="3">
        <f>+('1981 PUA exporters'!GN29/'1981 PUA exporters'!$IJ29)^2</f>
        <v>4.5162966763748444E-11</v>
      </c>
      <c r="GO29" s="3">
        <f>+('1981 PUA exporters'!GO29/'1981 PUA exporters'!$IJ29)^2</f>
        <v>4.1622190169470573E-5</v>
      </c>
      <c r="GP29" s="3">
        <f>+('1981 PUA exporters'!GP29/'1981 PUA exporters'!$IJ29)^2</f>
        <v>1.2595499800741802E-6</v>
      </c>
      <c r="GQ29" s="3">
        <f>+('1981 PUA exporters'!GQ29/'1981 PUA exporters'!$IJ29)^2</f>
        <v>3.4420006696688837E-5</v>
      </c>
      <c r="GR29" s="3">
        <f>+('1981 PUA exporters'!GR29/'1981 PUA exporters'!$IJ29)^2</f>
        <v>1.562457998158641E-6</v>
      </c>
      <c r="GS29" s="3">
        <f>+('1981 PUA exporters'!GS29/'1981 PUA exporters'!$IJ29)^2</f>
        <v>2.5080035998663753E-3</v>
      </c>
      <c r="GT29" s="3">
        <f>+('1981 PUA exporters'!GT29/'1981 PUA exporters'!$IJ29)^2</f>
        <v>7.2260746821997505E-8</v>
      </c>
      <c r="GU29" s="3">
        <f>+('1981 PUA exporters'!GU29/'1981 PUA exporters'!$IJ29)^2</f>
        <v>3.7399452777060086E-7</v>
      </c>
      <c r="GV29" s="3">
        <f>+('1981 PUA exporters'!GV29/'1981 PUA exporters'!$IJ29)^2</f>
        <v>5.8531204925817992E-8</v>
      </c>
      <c r="GW29" s="3">
        <f>+('1981 PUA exporters'!GW29/'1981 PUA exporters'!$IJ29)^2</f>
        <v>0</v>
      </c>
      <c r="GX29" s="3">
        <f>+('1981 PUA exporters'!GX29/'1981 PUA exporters'!$IJ29)^2</f>
        <v>4.0646670087373606E-8</v>
      </c>
      <c r="GY29" s="3">
        <f>+('1981 PUA exporters'!GY29/'1981 PUA exporters'!$IJ29)^2</f>
        <v>5.4647189784135608E-9</v>
      </c>
      <c r="GZ29" s="3">
        <f>+('1981 PUA exporters'!GZ29/'1981 PUA exporters'!$IJ29)^2</f>
        <v>3.2437849248394682E-6</v>
      </c>
      <c r="HA29" s="3">
        <f>+('1981 PUA exporters'!HA29/'1981 PUA exporters'!$IJ29)^2</f>
        <v>1.9912171394269638E-5</v>
      </c>
      <c r="HB29" s="3">
        <f>+('1981 PUA exporters'!HB29/'1981 PUA exporters'!$IJ29)^2</f>
        <v>5.1803774559656782E-5</v>
      </c>
      <c r="HC29" s="3">
        <f>+('1981 PUA exporters'!HC29/'1981 PUA exporters'!$IJ29)^2</f>
        <v>7.9888771908394627E-7</v>
      </c>
      <c r="HD29" s="3">
        <f>+('1981 PUA exporters'!HD29/'1981 PUA exporters'!$IJ29)^2</f>
        <v>3.0530165532293946E-8</v>
      </c>
      <c r="HE29" s="3">
        <f>+('1981 PUA exporters'!HE29/'1981 PUA exporters'!$IJ29)^2</f>
        <v>2.0107004432888447E-6</v>
      </c>
      <c r="HF29" s="3">
        <f>+('1981 PUA exporters'!HF29/'1981 PUA exporters'!$IJ29)^2</f>
        <v>1.9613418369127438E-5</v>
      </c>
      <c r="HG29" s="3">
        <f>+('1981 PUA exporters'!HG29/'1981 PUA exporters'!$IJ29)^2</f>
        <v>1.0850402764990563E-6</v>
      </c>
      <c r="HH29" s="3">
        <f>+('1981 PUA exporters'!HH29/'1981 PUA exporters'!$IJ29)^2</f>
        <v>0</v>
      </c>
      <c r="HI29" s="3">
        <f>+('1981 PUA exporters'!HI29/'1981 PUA exporters'!$IJ29)^2</f>
        <v>1.7360644423984899E-7</v>
      </c>
      <c r="HJ29" s="3">
        <f>+('1981 PUA exporters'!HJ29/'1981 PUA exporters'!$IJ29)^2</f>
        <v>1.5996379589172294E-4</v>
      </c>
      <c r="HK29" s="3">
        <f>+('1981 PUA exporters'!HK29/'1981 PUA exporters'!$IJ29)^2</f>
        <v>2.3067436904252158E-6</v>
      </c>
      <c r="HL29" s="3">
        <f>+('1981 PUA exporters'!HL29/'1981 PUA exporters'!$IJ29)^2</f>
        <v>1.6631538004847625E-4</v>
      </c>
      <c r="HM29" s="3">
        <f>+('1981 PUA exporters'!HM29/'1981 PUA exporters'!$IJ29)^2</f>
        <v>1.4503020930162186E-4</v>
      </c>
      <c r="HN29" s="3">
        <f>+('1981 PUA exporters'!HN29/'1981 PUA exporters'!$IJ29)^2</f>
        <v>1.9435250465244447E-5</v>
      </c>
      <c r="HO29" s="3">
        <f>+('1981 PUA exporters'!HO29/'1981 PUA exporters'!$IJ29)^2</f>
        <v>2.1581557232538127E-4</v>
      </c>
      <c r="HP29" s="3">
        <f>+('1981 PUA exporters'!HP29/'1981 PUA exporters'!$IJ29)^2</f>
        <v>6.3311975935561332E-5</v>
      </c>
      <c r="HQ29" s="3">
        <f>+('1981 PUA exporters'!HQ29/'1981 PUA exporters'!$IJ29)^2</f>
        <v>1.6320997445380087E-4</v>
      </c>
      <c r="HR29" s="3">
        <f>+('1981 PUA exporters'!HR29/'1981 PUA exporters'!$IJ29)^2</f>
        <v>5.8954693548864969E-4</v>
      </c>
      <c r="HS29" s="3">
        <f>+('1981 PUA exporters'!HS29/'1981 PUA exporters'!$IJ29)^2</f>
        <v>7.2260746821997503E-6</v>
      </c>
      <c r="HT29" s="3">
        <f>+('1981 PUA exporters'!HT29/'1981 PUA exporters'!$IJ29)^2</f>
        <v>3.7070779286436906E-4</v>
      </c>
      <c r="HU29" s="3">
        <f>+('1981 PUA exporters'!HU29/'1981 PUA exporters'!$IJ29)^2</f>
        <v>3.1931486581336215E-4</v>
      </c>
      <c r="HV29" s="3">
        <f>+('1981 PUA exporters'!HV29/'1981 PUA exporters'!$IJ29)^2</f>
        <v>3.4603070266169022E-4</v>
      </c>
      <c r="HW29" s="3">
        <f>+('1981 PUA exporters'!HW29/'1981 PUA exporters'!$IJ29)^2</f>
        <v>2.8904298728799004E-9</v>
      </c>
      <c r="HX29" s="3">
        <f>+('1981 PUA exporters'!HX29/'1981 PUA exporters'!$IJ29)^2</f>
        <v>4.7674032232109529E-4</v>
      </c>
      <c r="HY29" s="3">
        <f>+('1981 PUA exporters'!HY29/'1981 PUA exporters'!$IJ29)^2</f>
        <v>9.5564837672091696E-4</v>
      </c>
      <c r="HZ29" s="3">
        <f>+('1981 PUA exporters'!HZ29/'1981 PUA exporters'!$IJ29)^2</f>
        <v>2.4016021792971223E-4</v>
      </c>
      <c r="IA29" s="3">
        <f>+('1981 PUA exporters'!IA29/'1981 PUA exporters'!$IJ29)^2</f>
        <v>1.7360644423984899E-7</v>
      </c>
      <c r="IB29" s="3">
        <f>+('1981 PUA exporters'!IB29/'1981 PUA exporters'!$IJ29)^2</f>
        <v>5.1707080647815599E-5</v>
      </c>
      <c r="IC29" s="3">
        <f>+('1981 PUA exporters'!IC29/'1981 PUA exporters'!$IJ29)^2</f>
        <v>1.2686168972816705E-4</v>
      </c>
      <c r="ID29" s="3">
        <f>+('1981 PUA exporters'!ID29/'1981 PUA exporters'!$IJ29)^2</f>
        <v>3.633852952481287E-5</v>
      </c>
      <c r="IE29" s="3">
        <f>+('1981 PUA exporters'!IE29/'1981 PUA exporters'!$IJ29)^2</f>
        <v>2.881702581182474E-4</v>
      </c>
      <c r="IF29" s="3">
        <f>+('1981 PUA exporters'!IF29/'1981 PUA exporters'!$IJ29)^2</f>
        <v>6.6942807485566129E-6</v>
      </c>
      <c r="IG29" s="3">
        <f>+('1981 PUA exporters'!IG29/'1981 PUA exporters'!$IJ29)^2</f>
        <v>1.1561719491519601E-6</v>
      </c>
      <c r="IH29" s="3">
        <f>+('1981 PUA exporters'!IH29/'1981 PUA exporters'!$IJ29)^2</f>
        <v>9.892496239931461E-5</v>
      </c>
      <c r="II29" s="3">
        <f>+('1981 PUA exporters'!II29/'1981 PUA exporters'!$IJ29)^2</f>
        <v>1.2212066212917578E-7</v>
      </c>
      <c r="IJ29" s="3"/>
      <c r="IK29" s="3" t="str">
        <f t="shared" si="0"/>
        <v>Leeds</v>
      </c>
      <c r="IL29" s="3">
        <f t="shared" si="1"/>
        <v>1.4963829428838801E-2</v>
      </c>
    </row>
    <row r="30" spans="1:246" x14ac:dyDescent="0.25">
      <c r="A30" t="s">
        <v>272</v>
      </c>
      <c r="B30" s="3">
        <f>+('1981 PUA exporters'!B30/'1981 PUA exporters'!$IJ30)^2</f>
        <v>6.9478439634672269E-6</v>
      </c>
      <c r="C30" s="3">
        <f>+('1981 PUA exporters'!C30/'1981 PUA exporters'!$IJ30)^2</f>
        <v>0</v>
      </c>
      <c r="D30" s="3">
        <f>+('1981 PUA exporters'!D30/'1981 PUA exporters'!$IJ30)^2</f>
        <v>0</v>
      </c>
      <c r="E30" s="3">
        <f>+('1981 PUA exporters'!E30/'1981 PUA exporters'!$IJ30)^2</f>
        <v>0</v>
      </c>
      <c r="F30" s="3">
        <f>+('1981 PUA exporters'!F30/'1981 PUA exporters'!$IJ30)^2</f>
        <v>0</v>
      </c>
      <c r="G30" s="3">
        <f>+('1981 PUA exporters'!G30/'1981 PUA exporters'!$IJ30)^2</f>
        <v>1.4783534939781245E-6</v>
      </c>
      <c r="H30" s="3">
        <f>+('1981 PUA exporters'!H30/'1981 PUA exporters'!$IJ30)^2</f>
        <v>0</v>
      </c>
      <c r="I30" s="3">
        <f>+('1981 PUA exporters'!I30/'1981 PUA exporters'!$IJ30)^2</f>
        <v>0</v>
      </c>
      <c r="J30" s="3">
        <f>+('1981 PUA exporters'!J30/'1981 PUA exporters'!$IJ30)^2</f>
        <v>0</v>
      </c>
      <c r="K30" s="3">
        <f>+('1981 PUA exporters'!K30/'1981 PUA exporters'!$IJ30)^2</f>
        <v>1.7547738547734162E-5</v>
      </c>
      <c r="L30" s="3">
        <f>+('1981 PUA exporters'!L30/'1981 PUA exporters'!$IJ30)^2</f>
        <v>5.8445538470523869E-4</v>
      </c>
      <c r="M30" s="3">
        <f>+('1981 PUA exporters'!M30/'1981 PUA exporters'!$IJ30)^2</f>
        <v>1.2602512602509452E-9</v>
      </c>
      <c r="N30" s="3">
        <f>+('1981 PUA exporters'!N30/'1981 PUA exporters'!$IJ30)^2</f>
        <v>5.2962059212045966E-7</v>
      </c>
      <c r="O30" s="3">
        <f>+('1981 PUA exporters'!O30/'1981 PUA exporters'!$IJ30)^2</f>
        <v>0</v>
      </c>
      <c r="P30" s="3">
        <f>+('1981 PUA exporters'!P30/'1981 PUA exporters'!$IJ30)^2</f>
        <v>3.5735212141453206E-6</v>
      </c>
      <c r="Q30" s="3">
        <f>+('1981 PUA exporters'!Q30/'1981 PUA exporters'!$IJ30)^2</f>
        <v>0</v>
      </c>
      <c r="R30" s="3">
        <f>+('1981 PUA exporters'!R30/'1981 PUA exporters'!$IJ30)^2</f>
        <v>0</v>
      </c>
      <c r="S30" s="3">
        <f>+('1981 PUA exporters'!S30/'1981 PUA exporters'!$IJ30)^2</f>
        <v>0</v>
      </c>
      <c r="T30" s="3">
        <f>+('1981 PUA exporters'!T30/'1981 PUA exporters'!$IJ30)^2</f>
        <v>7.8765703765684072E-9</v>
      </c>
      <c r="U30" s="3">
        <f>+('1981 PUA exporters'!U30/'1981 PUA exporters'!$IJ30)^2</f>
        <v>1.633285633285225E-6</v>
      </c>
      <c r="V30" s="3">
        <f>+('1981 PUA exporters'!V30/'1981 PUA exporters'!$IJ30)^2</f>
        <v>2.0164020164015123E-8</v>
      </c>
      <c r="W30" s="3">
        <f>+('1981 PUA exporters'!W30/'1981 PUA exporters'!$IJ30)^2</f>
        <v>7.1362515268747431E-6</v>
      </c>
      <c r="X30" s="3">
        <f>+('1981 PUA exporters'!X30/'1981 PUA exporters'!$IJ30)^2</f>
        <v>0</v>
      </c>
      <c r="Y30" s="3">
        <f>+('1981 PUA exporters'!Y30/'1981 PUA exporters'!$IJ30)^2</f>
        <v>0</v>
      </c>
      <c r="Z30" s="3">
        <f>+('1981 PUA exporters'!Z30/'1981 PUA exporters'!$IJ30)^2</f>
        <v>1.0967336592333851E-6</v>
      </c>
      <c r="AA30" s="3">
        <f>+('1981 PUA exporters'!AA30/'1981 PUA exporters'!$IJ30)^2</f>
        <v>0</v>
      </c>
      <c r="AB30" s="3">
        <f>+('1981 PUA exporters'!AB30/'1981 PUA exporters'!$IJ30)^2</f>
        <v>1.9691425941421017E-7</v>
      </c>
      <c r="AC30" s="3">
        <f>+('1981 PUA exporters'!AC30/'1981 PUA exporters'!$IJ30)^2</f>
        <v>6.4427195052178951E-6</v>
      </c>
      <c r="AD30" s="3">
        <f>+('1981 PUA exporters'!AD30/'1981 PUA exporters'!$IJ30)^2</f>
        <v>5.0410050410037808E-9</v>
      </c>
      <c r="AE30" s="3">
        <f>+('1981 PUA exporters'!AE30/'1981 PUA exporters'!$IJ30)^2</f>
        <v>6.5785903442136993E-6</v>
      </c>
      <c r="AF30" s="3">
        <f>+('1981 PUA exporters'!AF30/'1981 PUA exporters'!$IJ30)^2</f>
        <v>6.3800220050204099E-7</v>
      </c>
      <c r="AG30" s="3">
        <f>+('1981 PUA exporters'!AG30/'1981 PUA exporters'!$IJ30)^2</f>
        <v>1.1154011310258522E-6</v>
      </c>
      <c r="AH30" s="3">
        <f>+('1981 PUA exporters'!AH30/'1981 PUA exporters'!$IJ30)^2</f>
        <v>0</v>
      </c>
      <c r="AI30" s="3">
        <f>+('1981 PUA exporters'!AI30/'1981 PUA exporters'!$IJ30)^2</f>
        <v>1.9414958321203465E-6</v>
      </c>
      <c r="AJ30" s="3">
        <f>+('1981 PUA exporters'!AJ30/'1981 PUA exporters'!$IJ30)^2</f>
        <v>0</v>
      </c>
      <c r="AK30" s="3">
        <f>+('1981 PUA exporters'!AK30/'1981 PUA exporters'!$IJ30)^2</f>
        <v>5.0410050410037808E-9</v>
      </c>
      <c r="AL30" s="3">
        <f>+('1981 PUA exporters'!AL30/'1981 PUA exporters'!$IJ30)^2</f>
        <v>1.5000140625136876E-6</v>
      </c>
      <c r="AM30" s="3">
        <f>+('1981 PUA exporters'!AM30/'1981 PUA exporters'!$IJ30)^2</f>
        <v>0</v>
      </c>
      <c r="AN30" s="3">
        <f>+('1981 PUA exporters'!AN30/'1981 PUA exporters'!$IJ30)^2</f>
        <v>0</v>
      </c>
      <c r="AO30" s="3">
        <f>+('1981 PUA exporters'!AO30/'1981 PUA exporters'!$IJ30)^2</f>
        <v>7.1362515268747431E-6</v>
      </c>
      <c r="AP30" s="3">
        <f>+('1981 PUA exporters'!AP30/'1981 PUA exporters'!$IJ30)^2</f>
        <v>0</v>
      </c>
      <c r="AQ30" s="3">
        <f>+('1981 PUA exporters'!AQ30/'1981 PUA exporters'!$IJ30)^2</f>
        <v>3.8122600622591088E-8</v>
      </c>
      <c r="AR30" s="3">
        <f>+('1981 PUA exporters'!AR30/'1981 PUA exporters'!$IJ30)^2</f>
        <v>6.0996160996145741E-7</v>
      </c>
      <c r="AS30" s="3">
        <f>+('1981 PUA exporters'!AS30/'1981 PUA exporters'!$IJ30)^2</f>
        <v>7.088913338911566E-10</v>
      </c>
      <c r="AT30" s="3">
        <f>+('1981 PUA exporters'!AT30/'1981 PUA exporters'!$IJ30)^2</f>
        <v>2.3138528201022418E-5</v>
      </c>
      <c r="AU30" s="3">
        <f>+('1981 PUA exporters'!AU30/'1981 PUA exporters'!$IJ30)^2</f>
        <v>0</v>
      </c>
      <c r="AV30" s="3">
        <f>+('1981 PUA exporters'!AV30/'1981 PUA exporters'!$IJ30)^2</f>
        <v>0</v>
      </c>
      <c r="AW30" s="3">
        <f>+('1981 PUA exporters'!AW30/'1981 PUA exporters'!$IJ30)^2</f>
        <v>2.0164020164015123E-8</v>
      </c>
      <c r="AX30" s="3">
        <f>+('1981 PUA exporters'!AX30/'1981 PUA exporters'!$IJ30)^2</f>
        <v>9.648798711296299E-8</v>
      </c>
      <c r="AY30" s="3">
        <f>+('1981 PUA exporters'!AY30/'1981 PUA exporters'!$IJ30)^2</f>
        <v>0</v>
      </c>
      <c r="AZ30" s="3">
        <f>+('1981 PUA exporters'!AZ30/'1981 PUA exporters'!$IJ30)^2</f>
        <v>1.8680074305069634E-6</v>
      </c>
      <c r="BA30" s="3">
        <f>+('1981 PUA exporters'!BA30/'1981 PUA exporters'!$IJ30)^2</f>
        <v>2.2125286187780656E-7</v>
      </c>
      <c r="BB30" s="3">
        <f>+('1981 PUA exporters'!BB30/'1981 PUA exporters'!$IJ30)^2</f>
        <v>7.8765703765684074E-11</v>
      </c>
      <c r="BC30" s="3">
        <f>+('1981 PUA exporters'!BC30/'1981 PUA exporters'!$IJ30)^2</f>
        <v>0</v>
      </c>
      <c r="BD30" s="3">
        <f>+('1981 PUA exporters'!BD30/'1981 PUA exporters'!$IJ30)^2</f>
        <v>0</v>
      </c>
      <c r="BE30" s="3">
        <f>+('1981 PUA exporters'!BE30/'1981 PUA exporters'!$IJ30)^2</f>
        <v>5.3245615745602431E-8</v>
      </c>
      <c r="BF30" s="3">
        <f>+('1981 PUA exporters'!BF30/'1981 PUA exporters'!$IJ30)^2</f>
        <v>1.0598713098710451E-6</v>
      </c>
      <c r="BG30" s="3">
        <f>+('1981 PUA exporters'!BG30/'1981 PUA exporters'!$IJ30)^2</f>
        <v>6.6377748940232333E-5</v>
      </c>
      <c r="BH30" s="3">
        <f>+('1981 PUA exporters'!BH30/'1981 PUA exporters'!$IJ30)^2</f>
        <v>0</v>
      </c>
      <c r="BI30" s="3">
        <f>+('1981 PUA exporters'!BI30/'1981 PUA exporters'!$IJ30)^2</f>
        <v>3.5400457900449049E-6</v>
      </c>
      <c r="BJ30" s="3">
        <f>+('1981 PUA exporters'!BJ30/'1981 PUA exporters'!$IJ30)^2</f>
        <v>6.0719220781705593E-5</v>
      </c>
      <c r="BK30" s="3">
        <f>+('1981 PUA exporters'!BK30/'1981 PUA exporters'!$IJ30)^2</f>
        <v>7.0889133389115673E-8</v>
      </c>
      <c r="BL30" s="3">
        <f>+('1981 PUA exporters'!BL30/'1981 PUA exporters'!$IJ30)^2</f>
        <v>1.5950055012551025E-7</v>
      </c>
      <c r="BM30" s="3">
        <f>+('1981 PUA exporters'!BM30/'1981 PUA exporters'!$IJ30)^2</f>
        <v>3.0258632758625192E-6</v>
      </c>
      <c r="BN30" s="3">
        <f>+('1981 PUA exporters'!BN30/'1981 PUA exporters'!$IJ30)^2</f>
        <v>7.8765703765684072E-9</v>
      </c>
      <c r="BO30" s="3">
        <f>+('1981 PUA exporters'!BO30/'1981 PUA exporters'!$IJ30)^2</f>
        <v>2.2763288388282698E-8</v>
      </c>
      <c r="BP30" s="3">
        <f>+('1981 PUA exporters'!BP30/'1981 PUA exporters'!$IJ30)^2</f>
        <v>8.0030996030976031E-5</v>
      </c>
      <c r="BQ30" s="3">
        <f>+('1981 PUA exporters'!BQ30/'1981 PUA exporters'!$IJ30)^2</f>
        <v>0</v>
      </c>
      <c r="BR30" s="3">
        <f>+('1981 PUA exporters'!BR30/'1981 PUA exporters'!$IJ30)^2</f>
        <v>1.0783024845522149E-7</v>
      </c>
      <c r="BS30" s="3">
        <f>+('1981 PUA exporters'!BS30/'1981 PUA exporters'!$IJ30)^2</f>
        <v>6.3800220050204101E-9</v>
      </c>
      <c r="BT30" s="3">
        <f>+('1981 PUA exporters'!BT30/'1981 PUA exporters'!$IJ30)^2</f>
        <v>1.8462373776431662E-4</v>
      </c>
      <c r="BU30" s="3">
        <f>+('1981 PUA exporters'!BU30/'1981 PUA exporters'!$IJ30)^2</f>
        <v>7.3271795928027607E-6</v>
      </c>
      <c r="BV30" s="3">
        <f>+('1981 PUA exporters'!BV30/'1981 PUA exporters'!$IJ30)^2</f>
        <v>7.365294316854975E-5</v>
      </c>
      <c r="BW30" s="3">
        <f>+('1981 PUA exporters'!BW30/'1981 PUA exporters'!$IJ30)^2</f>
        <v>1.3311403936400608E-8</v>
      </c>
      <c r="BX30" s="3">
        <f>+('1981 PUA exporters'!BX30/'1981 PUA exporters'!$IJ30)^2</f>
        <v>0</v>
      </c>
      <c r="BY30" s="3">
        <f>+('1981 PUA exporters'!BY30/'1981 PUA exporters'!$IJ30)^2</f>
        <v>4.844405844404633E-4</v>
      </c>
      <c r="BZ30" s="3">
        <f>+('1981 PUA exporters'!BZ30/'1981 PUA exporters'!$IJ30)^2</f>
        <v>9.2895955958432718E-5</v>
      </c>
      <c r="CA30" s="3">
        <f>+('1981 PUA exporters'!CA30/'1981 PUA exporters'!$IJ30)^2</f>
        <v>1.2784272340519146E-4</v>
      </c>
      <c r="CB30" s="3">
        <f>+('1981 PUA exporters'!CB30/'1981 PUA exporters'!$IJ30)^2</f>
        <v>5.7420198045183686E-8</v>
      </c>
      <c r="CC30" s="3">
        <f>+('1981 PUA exporters'!CC30/'1981 PUA exporters'!$IJ30)^2</f>
        <v>3.150628150627363E-10</v>
      </c>
      <c r="CD30" s="3">
        <f>+('1981 PUA exporters'!CD30/'1981 PUA exporters'!$IJ30)^2</f>
        <v>6.5225879288362975E-7</v>
      </c>
      <c r="CE30" s="3">
        <f>+('1981 PUA exporters'!CE30/'1981 PUA exporters'!$IJ30)^2</f>
        <v>0</v>
      </c>
      <c r="CF30" s="3">
        <f>+('1981 PUA exporters'!CF30/'1981 PUA exporters'!$IJ30)^2</f>
        <v>1.1781214732774286E-4</v>
      </c>
      <c r="CG30" s="3">
        <f>+('1981 PUA exporters'!CG30/'1981 PUA exporters'!$IJ30)^2</f>
        <v>7.6265365265346211E-5</v>
      </c>
      <c r="CH30" s="3">
        <f>+('1981 PUA exporters'!CH30/'1981 PUA exporters'!$IJ30)^2</f>
        <v>4.1974243536733041E-7</v>
      </c>
      <c r="CI30" s="3">
        <f>+('1981 PUA exporters'!CI30/'1981 PUA exporters'!$IJ30)^2</f>
        <v>2.552008802008164E-8</v>
      </c>
      <c r="CJ30" s="3">
        <f>+('1981 PUA exporters'!CJ30/'1981 PUA exporters'!$IJ30)^2</f>
        <v>5.3245615745602429E-4</v>
      </c>
      <c r="CK30" s="3">
        <f>+('1981 PUA exporters'!CK30/'1981 PUA exporters'!$IJ30)^2</f>
        <v>9.3581532644009239E-7</v>
      </c>
      <c r="CL30" s="3">
        <f>+('1981 PUA exporters'!CL30/'1981 PUA exporters'!$IJ30)^2</f>
        <v>1.8911645474140745E-7</v>
      </c>
      <c r="CM30" s="3">
        <f>+('1981 PUA exporters'!CM30/'1981 PUA exporters'!$IJ30)^2</f>
        <v>3.7776819183059734E-6</v>
      </c>
      <c r="CN30" s="3">
        <f>+('1981 PUA exporters'!CN30/'1981 PUA exporters'!$IJ30)^2</f>
        <v>8.53568966225003E-5</v>
      </c>
      <c r="CO30" s="3">
        <f>+('1981 PUA exporters'!CO30/'1981 PUA exporters'!$IJ30)^2</f>
        <v>6.8081923706906685E-6</v>
      </c>
      <c r="CP30" s="3">
        <f>+('1981 PUA exporters'!CP30/'1981 PUA exporters'!$IJ30)^2</f>
        <v>1.7177933568554271E-5</v>
      </c>
      <c r="CQ30" s="3">
        <f>+('1981 PUA exporters'!CQ30/'1981 PUA exporters'!$IJ30)^2</f>
        <v>1.2602512602509452E-9</v>
      </c>
      <c r="CR30" s="3">
        <f>+('1981 PUA exporters'!CR30/'1981 PUA exporters'!$IJ30)^2</f>
        <v>0</v>
      </c>
      <c r="CS30" s="3">
        <f>+('1981 PUA exporters'!CS30/'1981 PUA exporters'!$IJ30)^2</f>
        <v>5.9393404949640107E-4</v>
      </c>
      <c r="CT30" s="3">
        <f>+('1981 PUA exporters'!CT30/'1981 PUA exporters'!$IJ30)^2</f>
        <v>7.088913338911566E-10</v>
      </c>
      <c r="CU30" s="3">
        <f>+('1981 PUA exporters'!CU30/'1981 PUA exporters'!$IJ30)^2</f>
        <v>1.8198028198023648E-6</v>
      </c>
      <c r="CV30" s="3">
        <f>+('1981 PUA exporters'!CV30/'1981 PUA exporters'!$IJ30)^2</f>
        <v>1.9691425941421017E-7</v>
      </c>
      <c r="CW30" s="3">
        <f>+('1981 PUA exporters'!CW30/'1981 PUA exporters'!$IJ30)^2</f>
        <v>0</v>
      </c>
      <c r="CX30" s="3">
        <f>+('1981 PUA exporters'!CX30/'1981 PUA exporters'!$IJ30)^2</f>
        <v>8.4584354723396071E-4</v>
      </c>
      <c r="CY30" s="3">
        <f>+('1981 PUA exporters'!CY30/'1981 PUA exporters'!$IJ30)^2</f>
        <v>0</v>
      </c>
      <c r="CZ30" s="3">
        <f>+('1981 PUA exporters'!CZ30/'1981 PUA exporters'!$IJ30)^2</f>
        <v>3.3689351751843326E-5</v>
      </c>
      <c r="DA30" s="3">
        <f>+('1981 PUA exporters'!DA30/'1981 PUA exporters'!$IJ30)^2</f>
        <v>2.2125286187780656E-7</v>
      </c>
      <c r="DB30" s="3">
        <f>+('1981 PUA exporters'!DB30/'1981 PUA exporters'!$IJ30)^2</f>
        <v>1.5249040249036435E-7</v>
      </c>
      <c r="DC30" s="3">
        <f>+('1981 PUA exporters'!DC30/'1981 PUA exporters'!$IJ30)^2</f>
        <v>0</v>
      </c>
      <c r="DD30" s="3">
        <f>+('1981 PUA exporters'!DD30/'1981 PUA exporters'!$IJ30)^2</f>
        <v>7.2439321204928095E-5</v>
      </c>
      <c r="DE30" s="3">
        <f>+('1981 PUA exporters'!DE30/'1981 PUA exporters'!$IJ30)^2</f>
        <v>4.1017429273669021E-4</v>
      </c>
      <c r="DF30" s="3">
        <f>+('1981 PUA exporters'!DF30/'1981 PUA exporters'!$IJ30)^2</f>
        <v>9.648798711296298E-6</v>
      </c>
      <c r="DG30" s="3">
        <f>+('1981 PUA exporters'!DG30/'1981 PUA exporters'!$IJ30)^2</f>
        <v>1.543807793807408E-8</v>
      </c>
      <c r="DH30" s="3">
        <f>+('1981 PUA exporters'!DH30/'1981 PUA exporters'!$IJ30)^2</f>
        <v>2.1184823684818386E-6</v>
      </c>
      <c r="DI30" s="3">
        <f>+('1981 PUA exporters'!DI30/'1981 PUA exporters'!$IJ30)^2</f>
        <v>1.0416764323011721E-6</v>
      </c>
      <c r="DJ30" s="3">
        <f>+('1981 PUA exporters'!DJ30/'1981 PUA exporters'!$IJ30)^2</f>
        <v>1.9691425941421017E-7</v>
      </c>
      <c r="DK30" s="3">
        <f>+('1981 PUA exporters'!DK30/'1981 PUA exporters'!$IJ30)^2</f>
        <v>1.7840628817186857E-4</v>
      </c>
      <c r="DL30" s="3">
        <f>+('1981 PUA exporters'!DL30/'1981 PUA exporters'!$IJ30)^2</f>
        <v>0</v>
      </c>
      <c r="DM30" s="3">
        <f>+('1981 PUA exporters'!DM30/'1981 PUA exporters'!$IJ30)^2</f>
        <v>7.088913338911566E-10</v>
      </c>
      <c r="DN30" s="3">
        <f>+('1981 PUA exporters'!DN30/'1981 PUA exporters'!$IJ30)^2</f>
        <v>2.9308718371211048E-7</v>
      </c>
      <c r="DO30" s="3">
        <f>+('1981 PUA exporters'!DO30/'1981 PUA exporters'!$IJ30)^2</f>
        <v>7.1086047648529877E-7</v>
      </c>
      <c r="DP30" s="3">
        <f>+('1981 PUA exporters'!DP30/'1981 PUA exporters'!$IJ30)^2</f>
        <v>0</v>
      </c>
      <c r="DQ30" s="3">
        <f>+('1981 PUA exporters'!DQ30/'1981 PUA exporters'!$IJ30)^2</f>
        <v>3.5569331569322675E-5</v>
      </c>
      <c r="DR30" s="3">
        <f>+('1981 PUA exporters'!DR30/'1981 PUA exporters'!$IJ30)^2</f>
        <v>1.1980263542760548E-7</v>
      </c>
      <c r="DS30" s="3">
        <f>+('1981 PUA exporters'!DS30/'1981 PUA exporters'!$IJ30)^2</f>
        <v>0</v>
      </c>
      <c r="DT30" s="3">
        <f>+('1981 PUA exporters'!DT30/'1981 PUA exporters'!$IJ30)^2</f>
        <v>0</v>
      </c>
      <c r="DU30" s="3">
        <f>+('1981 PUA exporters'!DU30/'1981 PUA exporters'!$IJ30)^2</f>
        <v>0</v>
      </c>
      <c r="DV30" s="3">
        <f>+('1981 PUA exporters'!DV30/'1981 PUA exporters'!$IJ30)^2</f>
        <v>2.1134728697223413E-5</v>
      </c>
      <c r="DW30" s="3">
        <f>+('1981 PUA exporters'!DW30/'1981 PUA exporters'!$IJ30)^2</f>
        <v>0</v>
      </c>
      <c r="DX30" s="3">
        <f>+('1981 PUA exporters'!DX30/'1981 PUA exporters'!$IJ30)^2</f>
        <v>4.7675620238108317E-5</v>
      </c>
      <c r="DY30" s="3">
        <f>+('1981 PUA exporters'!DY30/'1981 PUA exporters'!$IJ30)^2</f>
        <v>2.8355653355646269E-7</v>
      </c>
      <c r="DZ30" s="3">
        <f>+('1981 PUA exporters'!DZ30/'1981 PUA exporters'!$IJ30)^2</f>
        <v>1.8438263594508985E-6</v>
      </c>
      <c r="EA30" s="3">
        <f>+('1981 PUA exporters'!EA30/'1981 PUA exporters'!$IJ30)^2</f>
        <v>0</v>
      </c>
      <c r="EB30" s="3">
        <f>+('1981 PUA exporters'!EB30/'1981 PUA exporters'!$IJ30)^2</f>
        <v>0</v>
      </c>
      <c r="EC30" s="3">
        <f>+('1981 PUA exporters'!EC30/'1981 PUA exporters'!$IJ30)^2</f>
        <v>0</v>
      </c>
      <c r="ED30" s="3">
        <f>+('1981 PUA exporters'!ED30/'1981 PUA exporters'!$IJ30)^2</f>
        <v>3.0277536527528961E-7</v>
      </c>
      <c r="EE30" s="3">
        <f>+('1981 PUA exporters'!EE30/'1981 PUA exporters'!$IJ30)^2</f>
        <v>2.0007749007744008E-5</v>
      </c>
      <c r="EF30" s="3">
        <f>+('1981 PUA exporters'!EF30/'1981 PUA exporters'!$IJ30)^2</f>
        <v>1.3311403936400608E-8</v>
      </c>
      <c r="EG30" s="3">
        <f>+('1981 PUA exporters'!EG30/'1981 PUA exporters'!$IJ30)^2</f>
        <v>2.8355653355646264E-9</v>
      </c>
      <c r="EH30" s="3">
        <f>+('1981 PUA exporters'!EH30/'1981 PUA exporters'!$IJ30)^2</f>
        <v>3.1760300900917966E-5</v>
      </c>
      <c r="EI30" s="3">
        <f>+('1981 PUA exporters'!EI30/'1981 PUA exporters'!$IJ30)^2</f>
        <v>1.543807793807408E-8</v>
      </c>
      <c r="EJ30" s="3">
        <f>+('1981 PUA exporters'!EJ30/'1981 PUA exporters'!$IJ30)^2</f>
        <v>0</v>
      </c>
      <c r="EK30" s="3">
        <f>+('1981 PUA exporters'!EK30/'1981 PUA exporters'!$IJ30)^2</f>
        <v>1.543807793807408E-8</v>
      </c>
      <c r="EL30" s="3">
        <f>+('1981 PUA exporters'!EL30/'1981 PUA exporters'!$IJ30)^2</f>
        <v>0</v>
      </c>
      <c r="EM30" s="3">
        <f>+('1981 PUA exporters'!EM30/'1981 PUA exporters'!$IJ30)^2</f>
        <v>3.0473190535682919E-5</v>
      </c>
      <c r="EN30" s="3">
        <f>+('1981 PUA exporters'!EN30/'1981 PUA exporters'!$IJ30)^2</f>
        <v>7.688666913664992E-5</v>
      </c>
      <c r="EO30" s="3">
        <f>+('1981 PUA exporters'!EO30/'1981 PUA exporters'!$IJ30)^2</f>
        <v>1.7547738547734162E-5</v>
      </c>
      <c r="EP30" s="3">
        <f>+('1981 PUA exporters'!EP30/'1981 PUA exporters'!$IJ30)^2</f>
        <v>4.3132099382088597E-7</v>
      </c>
      <c r="EQ30" s="3">
        <f>+('1981 PUA exporters'!EQ30/'1981 PUA exporters'!$IJ30)^2</f>
        <v>5.0410050410037808E-9</v>
      </c>
      <c r="ER30" s="3">
        <f>+('1981 PUA exporters'!ER30/'1981 PUA exporters'!$IJ30)^2</f>
        <v>9.5827064092665124E-5</v>
      </c>
      <c r="ES30" s="3">
        <f>+('1981 PUA exporters'!ES30/'1981 PUA exporters'!$IJ30)^2</f>
        <v>0</v>
      </c>
      <c r="ET30" s="3">
        <f>+('1981 PUA exporters'!ET30/'1981 PUA exporters'!$IJ30)^2</f>
        <v>0</v>
      </c>
      <c r="EU30" s="3">
        <f>+('1981 PUA exporters'!EU30/'1981 PUA exporters'!$IJ30)^2</f>
        <v>1.3107400763647488E-6</v>
      </c>
      <c r="EV30" s="3">
        <f>+('1981 PUA exporters'!EV30/'1981 PUA exporters'!$IJ30)^2</f>
        <v>1.331140393640061E-6</v>
      </c>
      <c r="EW30" s="3">
        <f>+('1981 PUA exporters'!EW30/'1981 PUA exporters'!$IJ30)^2</f>
        <v>9.5306501556477721E-9</v>
      </c>
      <c r="EX30" s="3">
        <f>+('1981 PUA exporters'!EX30/'1981 PUA exporters'!$IJ30)^2</f>
        <v>2.3138528201022418E-5</v>
      </c>
      <c r="EY30" s="3">
        <f>+('1981 PUA exporters'!EY30/'1981 PUA exporters'!$IJ30)^2</f>
        <v>6.1752311752296314E-6</v>
      </c>
      <c r="EZ30" s="3">
        <f>+('1981 PUA exporters'!EZ30/'1981 PUA exporters'!$IJ30)^2</f>
        <v>1.0967336592333851E-6</v>
      </c>
      <c r="FA30" s="3">
        <f>+('1981 PUA exporters'!FA30/'1981 PUA exporters'!$IJ30)^2</f>
        <v>0</v>
      </c>
      <c r="FB30" s="3">
        <f>+('1981 PUA exporters'!FB30/'1981 PUA exporters'!$IJ30)^2</f>
        <v>0</v>
      </c>
      <c r="FC30" s="3">
        <f>+('1981 PUA exporters'!FC30/'1981 PUA exporters'!$IJ30)^2</f>
        <v>0</v>
      </c>
      <c r="FD30" s="3">
        <f>+('1981 PUA exporters'!FD30/'1981 PUA exporters'!$IJ30)^2</f>
        <v>2.7214633206876407E-2</v>
      </c>
      <c r="FE30" s="3">
        <f>+('1981 PUA exporters'!FE30/'1981 PUA exporters'!$IJ30)^2</f>
        <v>1.2307141213388138E-6</v>
      </c>
      <c r="FF30" s="3">
        <f>+('1981 PUA exporters'!FF30/'1981 PUA exporters'!$IJ30)^2</f>
        <v>2.2363355527412436E-4</v>
      </c>
      <c r="FG30" s="3">
        <f>+('1981 PUA exporters'!FG30/'1981 PUA exporters'!$IJ30)^2</f>
        <v>1.3311403936400608E-8</v>
      </c>
      <c r="FH30" s="3">
        <f>+('1981 PUA exporters'!FH30/'1981 PUA exporters'!$IJ30)^2</f>
        <v>7.088913338911566E-10</v>
      </c>
      <c r="FI30" s="3">
        <f>+('1981 PUA exporters'!FI30/'1981 PUA exporters'!$IJ30)^2</f>
        <v>3.8595194845185201E-9</v>
      </c>
      <c r="FJ30" s="3">
        <f>+('1981 PUA exporters'!FJ30/'1981 PUA exporters'!$IJ30)^2</f>
        <v>0</v>
      </c>
      <c r="FK30" s="3">
        <f>+('1981 PUA exporters'!FK30/'1981 PUA exporters'!$IJ30)^2</f>
        <v>1.9770270410890466E-5</v>
      </c>
      <c r="FL30" s="3">
        <f>+('1981 PUA exporters'!FL30/'1981 PUA exporters'!$IJ30)^2</f>
        <v>1.9691425941421018E-9</v>
      </c>
      <c r="FM30" s="3">
        <f>+('1981 PUA exporters'!FM30/'1981 PUA exporters'!$IJ30)^2</f>
        <v>2.552008802008164E-8</v>
      </c>
      <c r="FN30" s="3">
        <f>+('1981 PUA exporters'!FN30/'1981 PUA exporters'!$IJ30)^2</f>
        <v>1.7996703059198562E-5</v>
      </c>
      <c r="FO30" s="3">
        <f>+('1981 PUA exporters'!FO30/'1981 PUA exporters'!$IJ30)^2</f>
        <v>2.0031574845476088E-3</v>
      </c>
      <c r="FP30" s="3">
        <f>+('1981 PUA exporters'!FP30/'1981 PUA exporters'!$IJ30)^2</f>
        <v>2.2763288388282698E-8</v>
      </c>
      <c r="FQ30" s="3">
        <f>+('1981 PUA exporters'!FQ30/'1981 PUA exporters'!$IJ30)^2</f>
        <v>3.4077194077185556E-6</v>
      </c>
      <c r="FR30" s="3">
        <f>+('1981 PUA exporters'!FR30/'1981 PUA exporters'!$IJ30)^2</f>
        <v>1.2602512602509451E-5</v>
      </c>
      <c r="FS30" s="3">
        <f>+('1981 PUA exporters'!FS30/'1981 PUA exporters'!$IJ30)^2</f>
        <v>5.8703291359526688E-6</v>
      </c>
      <c r="FT30" s="3">
        <f>+('1981 PUA exporters'!FT30/'1981 PUA exporters'!$IJ30)^2</f>
        <v>1.8147618147613609E-7</v>
      </c>
      <c r="FU30" s="3">
        <f>+('1981 PUA exporters'!FU30/'1981 PUA exporters'!$IJ30)^2</f>
        <v>3.8818889443879731E-4</v>
      </c>
      <c r="FV30" s="3">
        <f>+('1981 PUA exporters'!FV30/'1981 PUA exporters'!$IJ30)^2</f>
        <v>0</v>
      </c>
      <c r="FW30" s="3">
        <f>+('1981 PUA exporters'!FW30/'1981 PUA exporters'!$IJ30)^2</f>
        <v>7.8765703765684072E-9</v>
      </c>
      <c r="FX30" s="3">
        <f>+('1981 PUA exporters'!FX30/'1981 PUA exporters'!$IJ30)^2</f>
        <v>4.0945563445553213E-6</v>
      </c>
      <c r="FY30" s="3">
        <f>+('1981 PUA exporters'!FY30/'1981 PUA exporters'!$IJ30)^2</f>
        <v>2.8355653355646269E-7</v>
      </c>
      <c r="FZ30" s="3">
        <f>+('1981 PUA exporters'!FZ30/'1981 PUA exporters'!$IJ30)^2</f>
        <v>1.389427014426667E-7</v>
      </c>
      <c r="GA30" s="3">
        <f>+('1981 PUA exporters'!GA30/'1981 PUA exporters'!$IJ30)^2</f>
        <v>1.3724136224132793E-6</v>
      </c>
      <c r="GB30" s="3">
        <f>+('1981 PUA exporters'!GB30/'1981 PUA exporters'!$IJ30)^2</f>
        <v>0</v>
      </c>
      <c r="GC30" s="3">
        <f>+('1981 PUA exporters'!GC30/'1981 PUA exporters'!$IJ30)^2</f>
        <v>6.2637638262622608E-6</v>
      </c>
      <c r="GD30" s="3">
        <f>+('1981 PUA exporters'!GD30/'1981 PUA exporters'!$IJ30)^2</f>
        <v>1.9691425941421018E-9</v>
      </c>
      <c r="GE30" s="3">
        <f>+('1981 PUA exporters'!GE30/'1981 PUA exporters'!$IJ30)^2</f>
        <v>1.0958593599215858E-5</v>
      </c>
      <c r="GF30" s="3">
        <f>+('1981 PUA exporters'!GF30/'1981 PUA exporters'!$IJ30)^2</f>
        <v>1.3516982423229045E-6</v>
      </c>
      <c r="GG30" s="3">
        <f>+('1981 PUA exporters'!GG30/'1981 PUA exporters'!$IJ30)^2</f>
        <v>8.0656080656060492E-8</v>
      </c>
      <c r="GH30" s="3">
        <f>+('1981 PUA exporters'!GH30/'1981 PUA exporters'!$IJ30)^2</f>
        <v>1.389427014426667E-7</v>
      </c>
      <c r="GI30" s="3">
        <f>+('1981 PUA exporters'!GI30/'1981 PUA exporters'!$IJ30)^2</f>
        <v>1.2602512602509451E-7</v>
      </c>
      <c r="GJ30" s="3">
        <f>+('1981 PUA exporters'!GJ30/'1981 PUA exporters'!$IJ30)^2</f>
        <v>3.7432613057603696E-6</v>
      </c>
      <c r="GK30" s="3">
        <f>+('1981 PUA exporters'!GK30/'1981 PUA exporters'!$IJ30)^2</f>
        <v>3.1822131978374019E-6</v>
      </c>
      <c r="GL30" s="3">
        <f>+('1981 PUA exporters'!GL30/'1981 PUA exporters'!$IJ30)^2</f>
        <v>3.150628150627363E-10</v>
      </c>
      <c r="GM30" s="3">
        <f>+('1981 PUA exporters'!GM30/'1981 PUA exporters'!$IJ30)^2</f>
        <v>0</v>
      </c>
      <c r="GN30" s="3">
        <f>+('1981 PUA exporters'!GN30/'1981 PUA exporters'!$IJ30)^2</f>
        <v>0</v>
      </c>
      <c r="GO30" s="3">
        <f>+('1981 PUA exporters'!GO30/'1981 PUA exporters'!$IJ30)^2</f>
        <v>2.552008802008164E-8</v>
      </c>
      <c r="GP30" s="3">
        <f>+('1981 PUA exporters'!GP30/'1981 PUA exporters'!$IJ30)^2</f>
        <v>3.0277536527528961E-7</v>
      </c>
      <c r="GQ30" s="3">
        <f>+('1981 PUA exporters'!GQ30/'1981 PUA exporters'!$IJ30)^2</f>
        <v>7.8155269561500027E-6</v>
      </c>
      <c r="GR30" s="3">
        <f>+('1981 PUA exporters'!GR30/'1981 PUA exporters'!$IJ30)^2</f>
        <v>7.0889133389115673E-8</v>
      </c>
      <c r="GS30" s="3">
        <f>+('1981 PUA exporters'!GS30/'1981 PUA exporters'!$IJ30)^2</f>
        <v>1.1967979243601252E-3</v>
      </c>
      <c r="GT30" s="3">
        <f>+('1981 PUA exporters'!GT30/'1981 PUA exporters'!$IJ30)^2</f>
        <v>2.8355653355646264E-9</v>
      </c>
      <c r="GU30" s="3">
        <f>+('1981 PUA exporters'!GU30/'1981 PUA exporters'!$IJ30)^2</f>
        <v>3.4735675360666671E-4</v>
      </c>
      <c r="GV30" s="3">
        <f>+('1981 PUA exporters'!GV30/'1981 PUA exporters'!$IJ30)^2</f>
        <v>3.8595194845185201E-9</v>
      </c>
      <c r="GW30" s="3">
        <f>+('1981 PUA exporters'!GW30/'1981 PUA exporters'!$IJ30)^2</f>
        <v>0</v>
      </c>
      <c r="GX30" s="3">
        <f>+('1981 PUA exporters'!GX30/'1981 PUA exporters'!$IJ30)^2</f>
        <v>8.8501144751122622E-7</v>
      </c>
      <c r="GY30" s="3">
        <f>+('1981 PUA exporters'!GY30/'1981 PUA exporters'!$IJ30)^2</f>
        <v>1.2602512602509452E-9</v>
      </c>
      <c r="GZ30" s="3">
        <f>+('1981 PUA exporters'!GZ30/'1981 PUA exporters'!$IJ30)^2</f>
        <v>1.9691425941421018E-9</v>
      </c>
      <c r="HA30" s="3">
        <f>+('1981 PUA exporters'!HA30/'1981 PUA exporters'!$IJ30)^2</f>
        <v>6.9597375847358449E-5</v>
      </c>
      <c r="HB30" s="3">
        <f>+('1981 PUA exporters'!HB30/'1981 PUA exporters'!$IJ30)^2</f>
        <v>6.5656648922257519E-5</v>
      </c>
      <c r="HC30" s="3">
        <f>+('1981 PUA exporters'!HC30/'1981 PUA exporters'!$IJ30)^2</f>
        <v>5.7420198045183686E-8</v>
      </c>
      <c r="HD30" s="3">
        <f>+('1981 PUA exporters'!HD30/'1981 PUA exporters'!$IJ30)^2</f>
        <v>4.7665853290841382E-6</v>
      </c>
      <c r="HE30" s="3">
        <f>+('1981 PUA exporters'!HE30/'1981 PUA exporters'!$IJ30)^2</f>
        <v>1.7722283347278916E-6</v>
      </c>
      <c r="HF30" s="3">
        <f>+('1981 PUA exporters'!HF30/'1981 PUA exporters'!$IJ30)^2</f>
        <v>1.0236390861388303E-6</v>
      </c>
      <c r="HG30" s="3">
        <f>+('1981 PUA exporters'!HG30/'1981 PUA exporters'!$IJ30)^2</f>
        <v>1.666682291681875E-7</v>
      </c>
      <c r="HH30" s="3">
        <f>+('1981 PUA exporters'!HH30/'1981 PUA exporters'!$IJ30)^2</f>
        <v>9.5306501556477721E-9</v>
      </c>
      <c r="HI30" s="3">
        <f>+('1981 PUA exporters'!HI30/'1981 PUA exporters'!$IJ30)^2</f>
        <v>8.8923328923306688E-6</v>
      </c>
      <c r="HJ30" s="3">
        <f>+('1981 PUA exporters'!HJ30/'1981 PUA exporters'!$IJ30)^2</f>
        <v>4.9656735219222804E-5</v>
      </c>
      <c r="HK30" s="3">
        <f>+('1981 PUA exporters'!HK30/'1981 PUA exporters'!$IJ30)^2</f>
        <v>1.4361272001893411E-5</v>
      </c>
      <c r="HL30" s="3">
        <f>+('1981 PUA exporters'!HL30/'1981 PUA exporters'!$IJ30)^2</f>
        <v>1.6522209084704955E-5</v>
      </c>
      <c r="HM30" s="3">
        <f>+('1981 PUA exporters'!HM30/'1981 PUA exporters'!$IJ30)^2</f>
        <v>5.9070812133297361E-5</v>
      </c>
      <c r="HN30" s="3">
        <f>+('1981 PUA exporters'!HN30/'1981 PUA exporters'!$IJ30)^2</f>
        <v>1.7696763259258837E-5</v>
      </c>
      <c r="HO30" s="3">
        <f>+('1981 PUA exporters'!HO30/'1981 PUA exporters'!$IJ30)^2</f>
        <v>1.8728625484870805E-4</v>
      </c>
      <c r="HP30" s="3">
        <f>+('1981 PUA exporters'!HP30/'1981 PUA exporters'!$IJ30)^2</f>
        <v>1.2289418930040857E-5</v>
      </c>
      <c r="HQ30" s="3">
        <f>+('1981 PUA exporters'!HQ30/'1981 PUA exporters'!$IJ30)^2</f>
        <v>8.1466500982105622E-5</v>
      </c>
      <c r="HR30" s="3">
        <f>+('1981 PUA exporters'!HR30/'1981 PUA exporters'!$IJ30)^2</f>
        <v>2.3004949444006191E-4</v>
      </c>
      <c r="HS30" s="3">
        <f>+('1981 PUA exporters'!HS30/'1981 PUA exporters'!$IJ30)^2</f>
        <v>2.4398464398458297E-6</v>
      </c>
      <c r="HT30" s="3">
        <f>+('1981 PUA exporters'!HT30/'1981 PUA exporters'!$IJ30)^2</f>
        <v>1.4270108576355011E-4</v>
      </c>
      <c r="HU30" s="3">
        <f>+('1981 PUA exporters'!HU30/'1981 PUA exporters'!$IJ30)^2</f>
        <v>4.1744562744552304E-5</v>
      </c>
      <c r="HV30" s="3">
        <f>+('1981 PUA exporters'!HV30/'1981 PUA exporters'!$IJ30)^2</f>
        <v>2.9644260269252854E-4</v>
      </c>
      <c r="HW30" s="3">
        <f>+('1981 PUA exporters'!HW30/'1981 PUA exporters'!$IJ30)^2</f>
        <v>0</v>
      </c>
      <c r="HX30" s="3">
        <f>+('1981 PUA exporters'!HX30/'1981 PUA exporters'!$IJ30)^2</f>
        <v>5.4109210798259776E-4</v>
      </c>
      <c r="HY30" s="3">
        <f>+('1981 PUA exporters'!HY30/'1981 PUA exporters'!$IJ30)^2</f>
        <v>4.0372905272895182E-4</v>
      </c>
      <c r="HZ30" s="3">
        <f>+('1981 PUA exporters'!HZ30/'1981 PUA exporters'!$IJ30)^2</f>
        <v>1.1551155865215477E-4</v>
      </c>
      <c r="IA30" s="3">
        <f>+('1981 PUA exporters'!IA30/'1981 PUA exporters'!$IJ30)^2</f>
        <v>1.9691425941421017E-7</v>
      </c>
      <c r="IB30" s="3">
        <f>+('1981 PUA exporters'!IB30/'1981 PUA exporters'!$IJ30)^2</f>
        <v>7.3196653446635148E-5</v>
      </c>
      <c r="IC30" s="3">
        <f>+('1981 PUA exporters'!IC30/'1981 PUA exporters'!$IJ30)^2</f>
        <v>1.5021887835946581E-4</v>
      </c>
      <c r="ID30" s="3">
        <f>+('1981 PUA exporters'!ID30/'1981 PUA exporters'!$IJ30)^2</f>
        <v>4.6128346753335224E-6</v>
      </c>
      <c r="IE30" s="3">
        <f>+('1981 PUA exporters'!IE30/'1981 PUA exporters'!$IJ30)^2</f>
        <v>6.4511080526689381E-5</v>
      </c>
      <c r="IF30" s="3">
        <f>+('1981 PUA exporters'!IF30/'1981 PUA exporters'!$IJ30)^2</f>
        <v>5.6240681631292571E-5</v>
      </c>
      <c r="IG30" s="3">
        <f>+('1981 PUA exporters'!IG30/'1981 PUA exporters'!$IJ30)^2</f>
        <v>3.4310340560331982E-7</v>
      </c>
      <c r="IH30" s="3">
        <f>+('1981 PUA exporters'!IH30/'1981 PUA exporters'!$IJ30)^2</f>
        <v>5.0417139323376719E-6</v>
      </c>
      <c r="II30" s="3">
        <f>+('1981 PUA exporters'!II30/'1981 PUA exporters'!$IJ30)^2</f>
        <v>4.1974243536733041E-7</v>
      </c>
      <c r="IJ30" s="3"/>
      <c r="IK30" s="3" t="str">
        <f t="shared" si="0"/>
        <v>Leicester</v>
      </c>
      <c r="IL30" s="3">
        <f t="shared" si="1"/>
        <v>3.9462311354926512E-2</v>
      </c>
    </row>
    <row r="31" spans="1:246" x14ac:dyDescent="0.25">
      <c r="A31" t="s">
        <v>273</v>
      </c>
      <c r="B31" s="3">
        <f>+('1981 PUA exporters'!B31/'1981 PUA exporters'!$IJ31)^2</f>
        <v>1.1957642355550781E-5</v>
      </c>
      <c r="C31" s="3">
        <f>+('1981 PUA exporters'!C31/'1981 PUA exporters'!$IJ31)^2</f>
        <v>8.0479984125646394E-4</v>
      </c>
      <c r="D31" s="3">
        <f>+('1981 PUA exporters'!D31/'1981 PUA exporters'!$IJ31)^2</f>
        <v>1.2728716158651489E-10</v>
      </c>
      <c r="E31" s="3">
        <f>+('1981 PUA exporters'!E31/'1981 PUA exporters'!$IJ31)^2</f>
        <v>0</v>
      </c>
      <c r="F31" s="3">
        <f>+('1981 PUA exporters'!F31/'1981 PUA exporters'!$IJ31)^2</f>
        <v>0</v>
      </c>
      <c r="G31" s="3">
        <f>+('1981 PUA exporters'!G31/'1981 PUA exporters'!$IJ31)^2</f>
        <v>3.8504366379920746E-9</v>
      </c>
      <c r="H31" s="3">
        <f>+('1981 PUA exporters'!H31/'1981 PUA exporters'!$IJ31)^2</f>
        <v>2.5775650221269269E-7</v>
      </c>
      <c r="I31" s="3">
        <f>+('1981 PUA exporters'!I31/'1981 PUA exporters'!$IJ31)^2</f>
        <v>3.5083523912283166E-7</v>
      </c>
      <c r="J31" s="3">
        <f>+('1981 PUA exporters'!J31/'1981 PUA exporters'!$IJ31)^2</f>
        <v>0</v>
      </c>
      <c r="K31" s="3">
        <f>+('1981 PUA exporters'!K31/'1981 PUA exporters'!$IJ31)^2</f>
        <v>3.0561647496922223E-5</v>
      </c>
      <c r="L31" s="3">
        <f>+('1981 PUA exporters'!L31/'1981 PUA exporters'!$IJ31)^2</f>
        <v>1.2971710532299187E-4</v>
      </c>
      <c r="M31" s="3">
        <f>+('1981 PUA exporters'!M31/'1981 PUA exporters'!$IJ31)^2</f>
        <v>0</v>
      </c>
      <c r="N31" s="3">
        <f>+('1981 PUA exporters'!N31/'1981 PUA exporters'!$IJ31)^2</f>
        <v>8.4071897356277229E-6</v>
      </c>
      <c r="O31" s="3">
        <f>+('1981 PUA exporters'!O31/'1981 PUA exporters'!$IJ31)^2</f>
        <v>3.8504366379920746E-9</v>
      </c>
      <c r="P31" s="3">
        <f>+('1981 PUA exporters'!P31/'1981 PUA exporters'!$IJ31)^2</f>
        <v>1.4573107130040092E-6</v>
      </c>
      <c r="Q31" s="3">
        <f>+('1981 PUA exporters'!Q31/'1981 PUA exporters'!$IJ31)^2</f>
        <v>2.0368809814978083E-6</v>
      </c>
      <c r="R31" s="3">
        <f>+('1981 PUA exporters'!R31/'1981 PUA exporters'!$IJ31)^2</f>
        <v>1.184088820658555E-7</v>
      </c>
      <c r="S31" s="3">
        <f>+('1981 PUA exporters'!S31/'1981 PUA exporters'!$IJ31)^2</f>
        <v>0</v>
      </c>
      <c r="T31" s="3">
        <f>+('1981 PUA exporters'!T31/'1981 PUA exporters'!$IJ31)^2</f>
        <v>3.0561647496922224E-7</v>
      </c>
      <c r="U31" s="3">
        <f>+('1981 PUA exporters'!U31/'1981 PUA exporters'!$IJ31)^2</f>
        <v>8.4962780200221232E-5</v>
      </c>
      <c r="V31" s="3">
        <f>+('1981 PUA exporters'!V31/'1981 PUA exporters'!$IJ31)^2</f>
        <v>7.0294334986152856E-8</v>
      </c>
      <c r="W31" s="3">
        <f>+('1981 PUA exporters'!W31/'1981 PUA exporters'!$IJ31)^2</f>
        <v>1.107716523706646E-7</v>
      </c>
      <c r="X31" s="3">
        <f>+('1981 PUA exporters'!X31/'1981 PUA exporters'!$IJ31)^2</f>
        <v>0</v>
      </c>
      <c r="Y31" s="3">
        <f>+('1981 PUA exporters'!Y31/'1981 PUA exporters'!$IJ31)^2</f>
        <v>9.1964974246257027E-9</v>
      </c>
      <c r="Z31" s="3">
        <f>+('1981 PUA exporters'!Z31/'1981 PUA exporters'!$IJ31)^2</f>
        <v>2.4593152490130545E-6</v>
      </c>
      <c r="AA31" s="3">
        <f>+('1981 PUA exporters'!AA31/'1981 PUA exporters'!$IJ31)^2</f>
        <v>1.4033409564913269E-8</v>
      </c>
      <c r="AB31" s="3">
        <f>+('1981 PUA exporters'!AB31/'1981 PUA exporters'!$IJ31)^2</f>
        <v>2.1922031404237529E-7</v>
      </c>
      <c r="AC31" s="3">
        <f>+('1981 PUA exporters'!AC31/'1981 PUA exporters'!$IJ31)^2</f>
        <v>6.598566456644932E-7</v>
      </c>
      <c r="AD31" s="3">
        <f>+('1981 PUA exporters'!AD31/'1981 PUA exporters'!$IJ31)^2</f>
        <v>7.3317405073832587E-8</v>
      </c>
      <c r="AE31" s="3">
        <f>+('1981 PUA exporters'!AE31/'1981 PUA exporters'!$IJ31)^2</f>
        <v>8.6046121232484078E-8</v>
      </c>
      <c r="AF31" s="3">
        <f>+('1981 PUA exporters'!AF31/'1981 PUA exporters'!$IJ31)^2</f>
        <v>2.6394265826579728E-6</v>
      </c>
      <c r="AG31" s="3">
        <f>+('1981 PUA exporters'!AG31/'1981 PUA exporters'!$IJ31)^2</f>
        <v>1.6400327381548572E-3</v>
      </c>
      <c r="AH31" s="3">
        <f>+('1981 PUA exporters'!AH31/'1981 PUA exporters'!$IJ31)^2</f>
        <v>7.734225694498858E-5</v>
      </c>
      <c r="AI31" s="3">
        <f>+('1981 PUA exporters'!AI31/'1981 PUA exporters'!$IJ31)^2</f>
        <v>2.006402388873821E-4</v>
      </c>
      <c r="AJ31" s="3">
        <f>+('1981 PUA exporters'!AJ31/'1981 PUA exporters'!$IJ31)^2</f>
        <v>0</v>
      </c>
      <c r="AK31" s="3">
        <f>+('1981 PUA exporters'!AK31/'1981 PUA exporters'!$IJ31)^2</f>
        <v>4.5950665332731874E-8</v>
      </c>
      <c r="AL31" s="3">
        <f>+('1981 PUA exporters'!AL31/'1981 PUA exporters'!$IJ31)^2</f>
        <v>1.260174721496894E-6</v>
      </c>
      <c r="AM31" s="3">
        <f>+('1981 PUA exporters'!AM31/'1981 PUA exporters'!$IJ31)^2</f>
        <v>3.2140803845354925E-5</v>
      </c>
      <c r="AN31" s="3">
        <f>+('1981 PUA exporters'!AN31/'1981 PUA exporters'!$IJ31)^2</f>
        <v>0</v>
      </c>
      <c r="AO31" s="3">
        <f>+('1981 PUA exporters'!AO31/'1981 PUA exporters'!$IJ31)^2</f>
        <v>5.8339397482785786E-5</v>
      </c>
      <c r="AP31" s="3">
        <f>+('1981 PUA exporters'!AP31/'1981 PUA exporters'!$IJ31)^2</f>
        <v>0</v>
      </c>
      <c r="AQ31" s="3">
        <f>+('1981 PUA exporters'!AQ31/'1981 PUA exporters'!$IJ31)^2</f>
        <v>1.5592677294348076E-7</v>
      </c>
      <c r="AR31" s="3">
        <f>+('1981 PUA exporters'!AR31/'1981 PUA exporters'!$IJ31)^2</f>
        <v>2.1658706088705427E-5</v>
      </c>
      <c r="AS31" s="3">
        <f>+('1981 PUA exporters'!AS31/'1981 PUA exporters'!$IJ31)^2</f>
        <v>1.4033409564913266E-6</v>
      </c>
      <c r="AT31" s="3">
        <f>+('1981 PUA exporters'!AT31/'1981 PUA exporters'!$IJ31)^2</f>
        <v>5.3778825770302541E-7</v>
      </c>
      <c r="AU31" s="3">
        <f>+('1981 PUA exporters'!AU31/'1981 PUA exporters'!$IJ31)^2</f>
        <v>0</v>
      </c>
      <c r="AV31" s="3">
        <f>+('1981 PUA exporters'!AV31/'1981 PUA exporters'!$IJ31)^2</f>
        <v>0</v>
      </c>
      <c r="AW31" s="3">
        <f>+('1981 PUA exporters'!AW31/'1981 PUA exporters'!$IJ31)^2</f>
        <v>4.9901658828377289E-6</v>
      </c>
      <c r="AX31" s="3">
        <f>+('1981 PUA exporters'!AX31/'1981 PUA exporters'!$IJ31)^2</f>
        <v>6.1482881225326363E-7</v>
      </c>
      <c r="AY31" s="3">
        <f>+('1981 PUA exporters'!AY31/'1981 PUA exporters'!$IJ31)^2</f>
        <v>1.0338899699864674E-7</v>
      </c>
      <c r="AZ31" s="3">
        <f>+('1981 PUA exporters'!AZ31/'1981 PUA exporters'!$IJ31)^2</f>
        <v>6.23707091773923E-9</v>
      </c>
      <c r="BA31" s="3">
        <f>+('1981 PUA exporters'!BA31/'1981 PUA exporters'!$IJ31)^2</f>
        <v>3.2953131417525828E-4</v>
      </c>
      <c r="BB31" s="3">
        <f>+('1981 PUA exporters'!BB31/'1981 PUA exporters'!$IJ31)^2</f>
        <v>1.3444706442575635E-7</v>
      </c>
      <c r="BC31" s="3">
        <f>+('1981 PUA exporters'!BC31/'1981 PUA exporters'!$IJ31)^2</f>
        <v>9.626091594980188E-8</v>
      </c>
      <c r="BD31" s="3">
        <f>+('1981 PUA exporters'!BD31/'1981 PUA exporters'!$IJ31)^2</f>
        <v>0</v>
      </c>
      <c r="BE31" s="3">
        <f>+('1981 PUA exporters'!BE31/'1981 PUA exporters'!$IJ31)^2</f>
        <v>2.0878276679228108E-7</v>
      </c>
      <c r="BF31" s="3">
        <f>+('1981 PUA exporters'!BF31/'1981 PUA exporters'!$IJ31)^2</f>
        <v>0</v>
      </c>
      <c r="BG31" s="3">
        <f>+('1981 PUA exporters'!BG31/'1981 PUA exporters'!$IJ31)^2</f>
        <v>2.0365945853842383E-7</v>
      </c>
      <c r="BH31" s="3">
        <f>+('1981 PUA exporters'!BH31/'1981 PUA exporters'!$IJ31)^2</f>
        <v>3.8504366379920752E-7</v>
      </c>
      <c r="BI31" s="3">
        <f>+('1981 PUA exporters'!BI31/'1981 PUA exporters'!$IJ31)^2</f>
        <v>1.5150354407834935E-7</v>
      </c>
      <c r="BJ31" s="3">
        <f>+('1981 PUA exporters'!BJ31/'1981 PUA exporters'!$IJ31)^2</f>
        <v>3.9207627947686256E-7</v>
      </c>
      <c r="BK31" s="3">
        <f>+('1981 PUA exporters'!BK31/'1981 PUA exporters'!$IJ31)^2</f>
        <v>1.260174721496894E-6</v>
      </c>
      <c r="BL31" s="3">
        <f>+('1981 PUA exporters'!BL31/'1981 PUA exporters'!$IJ31)^2</f>
        <v>7.5468558104644689E-7</v>
      </c>
      <c r="BM31" s="3">
        <f>+('1981 PUA exporters'!BM31/'1981 PUA exporters'!$IJ31)^2</f>
        <v>1.4714395879401124E-7</v>
      </c>
      <c r="BN31" s="3">
        <f>+('1981 PUA exporters'!BN31/'1981 PUA exporters'!$IJ31)^2</f>
        <v>3.8504366379920746E-9</v>
      </c>
      <c r="BO31" s="3">
        <f>+('1981 PUA exporters'!BO31/'1981 PUA exporters'!$IJ31)^2</f>
        <v>0</v>
      </c>
      <c r="BP31" s="3">
        <f>+('1981 PUA exporters'!BP31/'1981 PUA exporters'!$IJ31)^2</f>
        <v>1.2614415469725838E-4</v>
      </c>
      <c r="BQ31" s="3">
        <f>+('1981 PUA exporters'!BQ31/'1981 PUA exporters'!$IJ31)^2</f>
        <v>6.0777201201490728E-5</v>
      </c>
      <c r="BR31" s="3">
        <f>+('1981 PUA exporters'!BR31/'1981 PUA exporters'!$IJ31)^2</f>
        <v>2.5847249249661683E-6</v>
      </c>
      <c r="BS31" s="3">
        <f>+('1981 PUA exporters'!BS31/'1981 PUA exporters'!$IJ31)^2</f>
        <v>5.0914864634605954E-10</v>
      </c>
      <c r="BT31" s="3">
        <f>+('1981 PUA exporters'!BT31/'1981 PUA exporters'!$IJ31)^2</f>
        <v>2.847782937458939E-5</v>
      </c>
      <c r="BU31" s="3">
        <f>+('1981 PUA exporters'!BU31/'1981 PUA exporters'!$IJ31)^2</f>
        <v>1.4413011702554652E-5</v>
      </c>
      <c r="BV31" s="3">
        <f>+('1981 PUA exporters'!BV31/'1981 PUA exporters'!$IJ31)^2</f>
        <v>3.0383763688605069E-6</v>
      </c>
      <c r="BW31" s="3">
        <f>+('1981 PUA exporters'!BW31/'1981 PUA exporters'!$IJ31)^2</f>
        <v>0</v>
      </c>
      <c r="BX31" s="3">
        <f>+('1981 PUA exporters'!BX31/'1981 PUA exporters'!$IJ31)^2</f>
        <v>0</v>
      </c>
      <c r="BY31" s="3">
        <f>+('1981 PUA exporters'!BY31/'1981 PUA exporters'!$IJ31)^2</f>
        <v>7.5471422065780366E-6</v>
      </c>
      <c r="BZ31" s="3">
        <f>+('1981 PUA exporters'!BZ31/'1981 PUA exporters'!$IJ31)^2</f>
        <v>3.3199355702898778E-6</v>
      </c>
      <c r="CA31" s="3">
        <f>+('1981 PUA exporters'!CA31/'1981 PUA exporters'!$IJ31)^2</f>
        <v>0</v>
      </c>
      <c r="CB31" s="3">
        <f>+('1981 PUA exporters'!CB31/'1981 PUA exporters'!$IJ31)^2</f>
        <v>1.6687665101896067E-6</v>
      </c>
      <c r="CC31" s="3">
        <f>+('1981 PUA exporters'!CC31/'1981 PUA exporters'!$IJ31)^2</f>
        <v>1.4033409564913269E-8</v>
      </c>
      <c r="CD31" s="3">
        <f>+('1981 PUA exporters'!CD31/'1981 PUA exporters'!$IJ31)^2</f>
        <v>6.7334908479266367E-8</v>
      </c>
      <c r="CE31" s="3">
        <f>+('1981 PUA exporters'!CE31/'1981 PUA exporters'!$IJ31)^2</f>
        <v>0</v>
      </c>
      <c r="CF31" s="3">
        <f>+('1981 PUA exporters'!CF31/'1981 PUA exporters'!$IJ31)^2</f>
        <v>4.5823378171145367E-9</v>
      </c>
      <c r="CG31" s="3">
        <f>+('1981 PUA exporters'!CG31/'1981 PUA exporters'!$IJ31)^2</f>
        <v>1.1415227209524083E-4</v>
      </c>
      <c r="CH31" s="3">
        <f>+('1981 PUA exporters'!CH31/'1981 PUA exporters'!$IJ31)^2</f>
        <v>1.5401746551968298E-8</v>
      </c>
      <c r="CI31" s="3">
        <f>+('1981 PUA exporters'!CI31/'1981 PUA exporters'!$IJ31)^2</f>
        <v>0</v>
      </c>
      <c r="CJ31" s="3">
        <f>+('1981 PUA exporters'!CJ31/'1981 PUA exporters'!$IJ31)^2</f>
        <v>5.3492429656732882E-8</v>
      </c>
      <c r="CK31" s="3">
        <f>+('1981 PUA exporters'!CK31/'1981 PUA exporters'!$IJ31)^2</f>
        <v>8.1463783415369527E-9</v>
      </c>
      <c r="CL31" s="3">
        <f>+('1981 PUA exporters'!CL31/'1981 PUA exporters'!$IJ31)^2</f>
        <v>9.4032149572212428E-5</v>
      </c>
      <c r="CM31" s="3">
        <f>+('1981 PUA exporters'!CM31/'1981 PUA exporters'!$IJ31)^2</f>
        <v>4.2627197543707973E-6</v>
      </c>
      <c r="CN31" s="3">
        <f>+('1981 PUA exporters'!CN31/'1981 PUA exporters'!$IJ31)^2</f>
        <v>6.7334908479266383E-6</v>
      </c>
      <c r="CO31" s="3">
        <f>+('1981 PUA exporters'!CO31/'1981 PUA exporters'!$IJ31)^2</f>
        <v>2.0365945853842382E-9</v>
      </c>
      <c r="CP31" s="3">
        <f>+('1981 PUA exporters'!CP31/'1981 PUA exporters'!$IJ31)^2</f>
        <v>3.2654534829518105E-5</v>
      </c>
      <c r="CQ31" s="3">
        <f>+('1981 PUA exporters'!CQ31/'1981 PUA exporters'!$IJ31)^2</f>
        <v>0</v>
      </c>
      <c r="CR31" s="3">
        <f>+('1981 PUA exporters'!CR31/'1981 PUA exporters'!$IJ31)^2</f>
        <v>2.6762125723564755E-8</v>
      </c>
      <c r="CS31" s="3">
        <f>+('1981 PUA exporters'!CS31/'1981 PUA exporters'!$IJ31)^2</f>
        <v>5.8339397482785786E-5</v>
      </c>
      <c r="CT31" s="3">
        <f>+('1981 PUA exporters'!CT31/'1981 PUA exporters'!$IJ31)^2</f>
        <v>1.2728716158651489E-10</v>
      </c>
      <c r="CU31" s="3">
        <f>+('1981 PUA exporters'!CU31/'1981 PUA exporters'!$IJ31)^2</f>
        <v>1.2728716158651489E-8</v>
      </c>
      <c r="CV31" s="3">
        <f>+('1981 PUA exporters'!CV31/'1981 PUA exporters'!$IJ31)^2</f>
        <v>2.5206040173169614E-7</v>
      </c>
      <c r="CW31" s="3">
        <f>+('1981 PUA exporters'!CW31/'1981 PUA exporters'!$IJ31)^2</f>
        <v>5.3492429656732895E-4</v>
      </c>
      <c r="CX31" s="3">
        <f>+('1981 PUA exporters'!CX31/'1981 PUA exporters'!$IJ31)^2</f>
        <v>1.6224543493179692E-4</v>
      </c>
      <c r="CY31" s="3">
        <f>+('1981 PUA exporters'!CY31/'1981 PUA exporters'!$IJ31)^2</f>
        <v>1.2232296228464081E-7</v>
      </c>
      <c r="CZ31" s="3">
        <f>+('1981 PUA exporters'!CZ31/'1981 PUA exporters'!$IJ31)^2</f>
        <v>1.5542080647617434E-6</v>
      </c>
      <c r="DA31" s="3">
        <f>+('1981 PUA exporters'!DA31/'1981 PUA exporters'!$IJ31)^2</f>
        <v>3.8504366379920746E-9</v>
      </c>
      <c r="DB31" s="3">
        <f>+('1981 PUA exporters'!DB31/'1981 PUA exporters'!$IJ31)^2</f>
        <v>2.4085913151208279E-7</v>
      </c>
      <c r="DC31" s="3">
        <f>+('1981 PUA exporters'!DC31/'1981 PUA exporters'!$IJ31)^2</f>
        <v>9.4970125483764399E-4</v>
      </c>
      <c r="DD31" s="3">
        <f>+('1981 PUA exporters'!DD31/'1981 PUA exporters'!$IJ31)^2</f>
        <v>1.4284801709046634E-7</v>
      </c>
      <c r="DE31" s="3">
        <f>+('1981 PUA exporters'!DE31/'1981 PUA exporters'!$IJ31)^2</f>
        <v>1.1996687692367443E-5</v>
      </c>
      <c r="DF31" s="3">
        <f>+('1981 PUA exporters'!DF31/'1981 PUA exporters'!$IJ31)^2</f>
        <v>3.5083523912283166E-7</v>
      </c>
      <c r="DG31" s="3">
        <f>+('1981 PUA exporters'!DG31/'1981 PUA exporters'!$IJ31)^2</f>
        <v>0</v>
      </c>
      <c r="DH31" s="3">
        <f>+('1981 PUA exporters'!DH31/'1981 PUA exporters'!$IJ31)^2</f>
        <v>1.1341572493472049E-5</v>
      </c>
      <c r="DI31" s="3">
        <f>+('1981 PUA exporters'!DI31/'1981 PUA exporters'!$IJ31)^2</f>
        <v>1.1455844542786339E-7</v>
      </c>
      <c r="DJ31" s="3">
        <f>+('1981 PUA exporters'!DJ31/'1981 PUA exporters'!$IJ31)^2</f>
        <v>2.4770399862639763E-6</v>
      </c>
      <c r="DK31" s="3">
        <f>+('1981 PUA exporters'!DK31/'1981 PUA exporters'!$IJ31)^2</f>
        <v>1.1455844542786339E-7</v>
      </c>
      <c r="DL31" s="3">
        <f>+('1981 PUA exporters'!DL31/'1981 PUA exporters'!$IJ31)^2</f>
        <v>1.1367061747579749E-6</v>
      </c>
      <c r="DM31" s="3">
        <f>+('1981 PUA exporters'!DM31/'1981 PUA exporters'!$IJ31)^2</f>
        <v>4.8400943193272288E-8</v>
      </c>
      <c r="DN31" s="3">
        <f>+('1981 PUA exporters'!DN31/'1981 PUA exporters'!$IJ31)^2</f>
        <v>6.0777201201490712E-3</v>
      </c>
      <c r="DO31" s="3">
        <f>+('1981 PUA exporters'!DO31/'1981 PUA exporters'!$IJ31)^2</f>
        <v>0</v>
      </c>
      <c r="DP31" s="3">
        <f>+('1981 PUA exporters'!DP31/'1981 PUA exporters'!$IJ31)^2</f>
        <v>6.23707091773923E-9</v>
      </c>
      <c r="DQ31" s="3">
        <f>+('1981 PUA exporters'!DQ31/'1981 PUA exporters'!$IJ31)^2</f>
        <v>3.7547246479266151E-4</v>
      </c>
      <c r="DR31" s="3">
        <f>+('1981 PUA exporters'!DR31/'1981 PUA exporters'!$IJ31)^2</f>
        <v>3.1977398951668234E-6</v>
      </c>
      <c r="DS31" s="3">
        <f>+('1981 PUA exporters'!DS31/'1981 PUA exporters'!$IJ31)^2</f>
        <v>0</v>
      </c>
      <c r="DT31" s="3">
        <f>+('1981 PUA exporters'!DT31/'1981 PUA exporters'!$IJ31)^2</f>
        <v>0</v>
      </c>
      <c r="DU31" s="3">
        <f>+('1981 PUA exporters'!DU31/'1981 PUA exporters'!$IJ31)^2</f>
        <v>0</v>
      </c>
      <c r="DV31" s="3">
        <f>+('1981 PUA exporters'!DV31/'1981 PUA exporters'!$IJ31)^2</f>
        <v>1.109208647458344E-4</v>
      </c>
      <c r="DW31" s="3">
        <f>+('1981 PUA exporters'!DW31/'1981 PUA exporters'!$IJ31)^2</f>
        <v>4.5823378171145367E-9</v>
      </c>
      <c r="DX31" s="3">
        <f>+('1981 PUA exporters'!DX31/'1981 PUA exporters'!$IJ31)^2</f>
        <v>2.1346375215962514E-6</v>
      </c>
      <c r="DY31" s="3">
        <f>+('1981 PUA exporters'!DY31/'1981 PUA exporters'!$IJ31)^2</f>
        <v>1.4984562879868502E-6</v>
      </c>
      <c r="DZ31" s="3">
        <f>+('1981 PUA exporters'!DZ31/'1981 PUA exporters'!$IJ31)^2</f>
        <v>6.0601417631339739E-7</v>
      </c>
      <c r="EA31" s="3">
        <f>+('1981 PUA exporters'!EA31/'1981 PUA exporters'!$IJ31)^2</f>
        <v>5.0914864634605954E-10</v>
      </c>
      <c r="EB31" s="3">
        <f>+('1981 PUA exporters'!EB31/'1981 PUA exporters'!$IJ31)^2</f>
        <v>5.1730298013519577E-5</v>
      </c>
      <c r="EC31" s="3">
        <f>+('1981 PUA exporters'!EC31/'1981 PUA exporters'!$IJ31)^2</f>
        <v>1.7378547993197276E-5</v>
      </c>
      <c r="ED31" s="3">
        <f>+('1981 PUA exporters'!ED31/'1981 PUA exporters'!$IJ31)^2</f>
        <v>2.0878276679228108E-7</v>
      </c>
      <c r="EE31" s="3">
        <f>+('1981 PUA exporters'!EE31/'1981 PUA exporters'!$IJ31)^2</f>
        <v>1.3807121631223801E-4</v>
      </c>
      <c r="EF31" s="3">
        <f>+('1981 PUA exporters'!EF31/'1981 PUA exporters'!$IJ31)^2</f>
        <v>0</v>
      </c>
      <c r="EG31" s="3">
        <f>+('1981 PUA exporters'!EG31/'1981 PUA exporters'!$IJ31)^2</f>
        <v>1.2630068608421941E-7</v>
      </c>
      <c r="EH31" s="3">
        <f>+('1981 PUA exporters'!EH31/'1981 PUA exporters'!$IJ31)^2</f>
        <v>1.1341572493472049E-5</v>
      </c>
      <c r="EI31" s="3">
        <f>+('1981 PUA exporters'!EI31/'1981 PUA exporters'!$IJ31)^2</f>
        <v>3.4235154980309044E-6</v>
      </c>
      <c r="EJ31" s="3">
        <f>+('1981 PUA exporters'!EJ31/'1981 PUA exporters'!$IJ31)^2</f>
        <v>0</v>
      </c>
      <c r="EK31" s="3">
        <f>+('1981 PUA exporters'!EK31/'1981 PUA exporters'!$IJ31)^2</f>
        <v>9.969448713359813E-7</v>
      </c>
      <c r="EL31" s="3">
        <f>+('1981 PUA exporters'!EL31/'1981 PUA exporters'!$IJ31)^2</f>
        <v>0</v>
      </c>
      <c r="EM31" s="3">
        <f>+('1981 PUA exporters'!EM31/'1981 PUA exporters'!$IJ31)^2</f>
        <v>1.0207415244124841E-4</v>
      </c>
      <c r="EN31" s="3">
        <f>+('1981 PUA exporters'!EN31/'1981 PUA exporters'!$IJ31)^2</f>
        <v>3.5056798699836461E-3</v>
      </c>
      <c r="EO31" s="3">
        <f>+('1981 PUA exporters'!EO31/'1981 PUA exporters'!$IJ31)^2</f>
        <v>8.3926026269099088E-5</v>
      </c>
      <c r="EP31" s="3">
        <f>+('1981 PUA exporters'!EP31/'1981 PUA exporters'!$IJ31)^2</f>
        <v>2.8639611356965854E-10</v>
      </c>
      <c r="EQ31" s="3">
        <f>+('1981 PUA exporters'!EQ31/'1981 PUA exporters'!$IJ31)^2</f>
        <v>1.0773585356682619E-6</v>
      </c>
      <c r="ER31" s="3">
        <f>+('1981 PUA exporters'!ER31/'1981 PUA exporters'!$IJ31)^2</f>
        <v>5.5110758629143838E-5</v>
      </c>
      <c r="ES31" s="3">
        <f>+('1981 PUA exporters'!ES31/'1981 PUA exporters'!$IJ31)^2</f>
        <v>1.838026613309275E-7</v>
      </c>
      <c r="ET31" s="3">
        <f>+('1981 PUA exporters'!ET31/'1981 PUA exporters'!$IJ31)^2</f>
        <v>2.5847249249661683E-6</v>
      </c>
      <c r="EU31" s="3">
        <f>+('1981 PUA exporters'!EU31/'1981 PUA exporters'!$IJ31)^2</f>
        <v>1.4844515180332936E-5</v>
      </c>
      <c r="EV31" s="3">
        <f>+('1981 PUA exporters'!EV31/'1981 PUA exporters'!$IJ31)^2</f>
        <v>3.8784907284057433E-5</v>
      </c>
      <c r="EW31" s="3">
        <f>+('1981 PUA exporters'!EW31/'1981 PUA exporters'!$IJ31)^2</f>
        <v>2.0789608442466941E-4</v>
      </c>
      <c r="EX31" s="3">
        <f>+('1981 PUA exporters'!EX31/'1981 PUA exporters'!$IJ31)^2</f>
        <v>3.7116936318627745E-7</v>
      </c>
      <c r="EY31" s="3">
        <f>+('1981 PUA exporters'!EY31/'1981 PUA exporters'!$IJ31)^2</f>
        <v>1.1455844542786342E-9</v>
      </c>
      <c r="EZ31" s="3">
        <f>+('1981 PUA exporters'!EZ31/'1981 PUA exporters'!$IJ31)^2</f>
        <v>3.310739072865252E-7</v>
      </c>
      <c r="FA31" s="3">
        <f>+('1981 PUA exporters'!FA31/'1981 PUA exporters'!$IJ31)^2</f>
        <v>0</v>
      </c>
      <c r="FB31" s="3">
        <f>+('1981 PUA exporters'!FB31/'1981 PUA exporters'!$IJ31)^2</f>
        <v>7.9554475991571808E-10</v>
      </c>
      <c r="FC31" s="3">
        <f>+('1981 PUA exporters'!FC31/'1981 PUA exporters'!$IJ31)^2</f>
        <v>0</v>
      </c>
      <c r="FD31" s="3">
        <f>+('1981 PUA exporters'!FD31/'1981 PUA exporters'!$IJ31)^2</f>
        <v>6.4153047657507469E-6</v>
      </c>
      <c r="FE31" s="3">
        <f>+('1981 PUA exporters'!FE31/'1981 PUA exporters'!$IJ31)^2</f>
        <v>0</v>
      </c>
      <c r="FF31" s="3">
        <f>+('1981 PUA exporters'!FF31/'1981 PUA exporters'!$IJ31)^2</f>
        <v>2.9941122584187971E-7</v>
      </c>
      <c r="FG31" s="3">
        <f>+('1981 PUA exporters'!FG31/'1981 PUA exporters'!$IJ31)^2</f>
        <v>3.6785989698502811E-8</v>
      </c>
      <c r="FH31" s="3">
        <f>+('1981 PUA exporters'!FH31/'1981 PUA exporters'!$IJ31)^2</f>
        <v>0</v>
      </c>
      <c r="FI31" s="3">
        <f>+('1981 PUA exporters'!FI31/'1981 PUA exporters'!$IJ31)^2</f>
        <v>2.8639611356965854E-10</v>
      </c>
      <c r="FJ31" s="3">
        <f>+('1981 PUA exporters'!FJ31/'1981 PUA exporters'!$IJ31)^2</f>
        <v>6.4439125553173172E-8</v>
      </c>
      <c r="FK31" s="3">
        <f>+('1981 PUA exporters'!FK31/'1981 PUA exporters'!$IJ31)^2</f>
        <v>3.6785989698502811E-8</v>
      </c>
      <c r="FL31" s="3">
        <f>+('1981 PUA exporters'!FL31/'1981 PUA exporters'!$IJ31)^2</f>
        <v>8.8747791237157842E-7</v>
      </c>
      <c r="FM31" s="3">
        <f>+('1981 PUA exporters'!FM31/'1981 PUA exporters'!$IJ31)^2</f>
        <v>2.1511530308121016E-6</v>
      </c>
      <c r="FN31" s="3">
        <f>+('1981 PUA exporters'!FN31/'1981 PUA exporters'!$IJ31)^2</f>
        <v>1.2100235798318075E-6</v>
      </c>
      <c r="FO31" s="3">
        <f>+('1981 PUA exporters'!FO31/'1981 PUA exporters'!$IJ31)^2</f>
        <v>9.7313898994026342E-6</v>
      </c>
      <c r="FP31" s="3">
        <f>+('1981 PUA exporters'!FP31/'1981 PUA exporters'!$IJ31)^2</f>
        <v>4.5823378171145367E-9</v>
      </c>
      <c r="FQ31" s="3">
        <f>+('1981 PUA exporters'!FQ31/'1981 PUA exporters'!$IJ31)^2</f>
        <v>1.9257274676423837E-6</v>
      </c>
      <c r="FR31" s="3">
        <f>+('1981 PUA exporters'!FR31/'1981 PUA exporters'!$IJ31)^2</f>
        <v>6.3264901487537564E-7</v>
      </c>
      <c r="FS31" s="3">
        <f>+('1981 PUA exporters'!FS31/'1981 PUA exporters'!$IJ31)^2</f>
        <v>3.7220038919512819E-6</v>
      </c>
      <c r="FT31" s="3">
        <f>+('1981 PUA exporters'!FT31/'1981 PUA exporters'!$IJ31)^2</f>
        <v>4.9398874540110567E-6</v>
      </c>
      <c r="FU31" s="3">
        <f>+('1981 PUA exporters'!FU31/'1981 PUA exporters'!$IJ31)^2</f>
        <v>4.7752574213940983E-5</v>
      </c>
      <c r="FV31" s="3">
        <f>+('1981 PUA exporters'!FV31/'1981 PUA exporters'!$IJ31)^2</f>
        <v>3.6785989698502811E-8</v>
      </c>
      <c r="FW31" s="3">
        <f>+('1981 PUA exporters'!FW31/'1981 PUA exporters'!$IJ31)^2</f>
        <v>1.9859979386535989E-7</v>
      </c>
      <c r="FX31" s="3">
        <f>+('1981 PUA exporters'!FX31/'1981 PUA exporters'!$IJ31)^2</f>
        <v>9.979313468382768E-8</v>
      </c>
      <c r="FY31" s="3">
        <f>+('1981 PUA exporters'!FY31/'1981 PUA exporters'!$IJ31)^2</f>
        <v>1.3034205346459124E-7</v>
      </c>
      <c r="FZ31" s="3">
        <f>+('1981 PUA exporters'!FZ31/'1981 PUA exporters'!$IJ31)^2</f>
        <v>1.9414156103079221E-6</v>
      </c>
      <c r="GA31" s="3">
        <f>+('1981 PUA exporters'!GA31/'1981 PUA exporters'!$IJ31)^2</f>
        <v>4.3564031052984722E-8</v>
      </c>
      <c r="GB31" s="3">
        <f>+('1981 PUA exporters'!GB31/'1981 PUA exporters'!$IJ31)^2</f>
        <v>7.9554475991571808E-10</v>
      </c>
      <c r="GC31" s="3">
        <f>+('1981 PUA exporters'!GC31/'1981 PUA exporters'!$IJ31)^2</f>
        <v>1.9729828263813776E-6</v>
      </c>
      <c r="GD31" s="3">
        <f>+('1981 PUA exporters'!GD31/'1981 PUA exporters'!$IJ31)^2</f>
        <v>1.3444706442575635E-7</v>
      </c>
      <c r="GE31" s="3">
        <f>+('1981 PUA exporters'!GE31/'1981 PUA exporters'!$IJ31)^2</f>
        <v>2.5126803915082005E-6</v>
      </c>
      <c r="GF31" s="3">
        <f>+('1981 PUA exporters'!GF31/'1981 PUA exporters'!$IJ31)^2</f>
        <v>6.4439125553173172E-8</v>
      </c>
      <c r="GG31" s="3">
        <f>+('1981 PUA exporters'!GG31/'1981 PUA exporters'!$IJ31)^2</f>
        <v>4.7363552826342198E-7</v>
      </c>
      <c r="GH31" s="3">
        <f>+('1981 PUA exporters'!GH31/'1981 PUA exporters'!$IJ31)^2</f>
        <v>2.3535396177346607E-7</v>
      </c>
      <c r="GI31" s="3">
        <f>+('1981 PUA exporters'!GI31/'1981 PUA exporters'!$IJ31)^2</f>
        <v>4.5823378171145367E-9</v>
      </c>
      <c r="GJ31" s="3">
        <f>+('1981 PUA exporters'!GJ31/'1981 PUA exporters'!$IJ31)^2</f>
        <v>6.5163421324390835E-5</v>
      </c>
      <c r="GK31" s="3">
        <f>+('1981 PUA exporters'!GK31/'1981 PUA exporters'!$IJ31)^2</f>
        <v>9.5562109432691927E-6</v>
      </c>
      <c r="GL31" s="3">
        <f>+('1981 PUA exporters'!GL31/'1981 PUA exporters'!$IJ31)^2</f>
        <v>1.3444706442575635E-7</v>
      </c>
      <c r="GM31" s="3">
        <f>+('1981 PUA exporters'!GM31/'1981 PUA exporters'!$IJ31)^2</f>
        <v>0</v>
      </c>
      <c r="GN31" s="3">
        <f>+('1981 PUA exporters'!GN31/'1981 PUA exporters'!$IJ31)^2</f>
        <v>0</v>
      </c>
      <c r="GO31" s="3">
        <f>+('1981 PUA exporters'!GO31/'1981 PUA exporters'!$IJ31)^2</f>
        <v>1.1879742612659831E-5</v>
      </c>
      <c r="GP31" s="3">
        <f>+('1981 PUA exporters'!GP31/'1981 PUA exporters'!$IJ31)^2</f>
        <v>3.8981693235870192E-6</v>
      </c>
      <c r="GQ31" s="3">
        <f>+('1981 PUA exporters'!GQ31/'1981 PUA exporters'!$IJ31)^2</f>
        <v>2.0621315721775334E-5</v>
      </c>
      <c r="GR31" s="3">
        <f>+('1981 PUA exporters'!GR31/'1981 PUA exporters'!$IJ31)^2</f>
        <v>3.2585513366147811E-8</v>
      </c>
      <c r="GS31" s="3">
        <f>+('1981 PUA exporters'!GS31/'1981 PUA exporters'!$IJ31)^2</f>
        <v>8.5418471420880019E-4</v>
      </c>
      <c r="GT31" s="3">
        <f>+('1981 PUA exporters'!GT31/'1981 PUA exporters'!$IJ31)^2</f>
        <v>1.5592677294348075E-9</v>
      </c>
      <c r="GU31" s="3">
        <f>+('1981 PUA exporters'!GU31/'1981 PUA exporters'!$IJ31)^2</f>
        <v>9.4172133628167195E-6</v>
      </c>
      <c r="GV31" s="3">
        <f>+('1981 PUA exporters'!GV31/'1981 PUA exporters'!$IJ31)^2</f>
        <v>0</v>
      </c>
      <c r="GW31" s="3">
        <f>+('1981 PUA exporters'!GW31/'1981 PUA exporters'!$IJ31)^2</f>
        <v>0</v>
      </c>
      <c r="GX31" s="3">
        <f>+('1981 PUA exporters'!GX31/'1981 PUA exporters'!$IJ31)^2</f>
        <v>9.979313468382768E-8</v>
      </c>
      <c r="GY31" s="3">
        <f>+('1981 PUA exporters'!GY31/'1981 PUA exporters'!$IJ31)^2</f>
        <v>0</v>
      </c>
      <c r="GZ31" s="3">
        <f>+('1981 PUA exporters'!GZ31/'1981 PUA exporters'!$IJ31)^2</f>
        <v>9.1964974246257027E-9</v>
      </c>
      <c r="HA31" s="3">
        <f>+('1981 PUA exporters'!HA31/'1981 PUA exporters'!$IJ31)^2</f>
        <v>3.3405242686764972E-6</v>
      </c>
      <c r="HB31" s="3">
        <f>+('1981 PUA exporters'!HB31/'1981 PUA exporters'!$IJ31)^2</f>
        <v>1.3113441604546732E-6</v>
      </c>
      <c r="HC31" s="3">
        <f>+('1981 PUA exporters'!HC31/'1981 PUA exporters'!$IJ31)^2</f>
        <v>2.1922031404237529E-7</v>
      </c>
      <c r="HD31" s="3">
        <f>+('1981 PUA exporters'!HD31/'1981 PUA exporters'!$IJ31)^2</f>
        <v>3.7807469170234587E-7</v>
      </c>
      <c r="HE31" s="3">
        <f>+('1981 PUA exporters'!HE31/'1981 PUA exporters'!$IJ31)^2</f>
        <v>5.0914864634605954E-10</v>
      </c>
      <c r="HF31" s="3">
        <f>+('1981 PUA exporters'!HF31/'1981 PUA exporters'!$IJ31)^2</f>
        <v>7.9554475991571808E-10</v>
      </c>
      <c r="HG31" s="3">
        <f>+('1981 PUA exporters'!HG31/'1981 PUA exporters'!$IJ31)^2</f>
        <v>8.8747791237157842E-7</v>
      </c>
      <c r="HH31" s="3">
        <f>+('1981 PUA exporters'!HH31/'1981 PUA exporters'!$IJ31)^2</f>
        <v>2.5206040173169614E-7</v>
      </c>
      <c r="HI31" s="3">
        <f>+('1981 PUA exporters'!HI31/'1981 PUA exporters'!$IJ31)^2</f>
        <v>9.626091594980188E-8</v>
      </c>
      <c r="HJ31" s="3">
        <f>+('1981 PUA exporters'!HJ31/'1981 PUA exporters'!$IJ31)^2</f>
        <v>1.3556388198151644E-4</v>
      </c>
      <c r="HK31" s="3">
        <f>+('1981 PUA exporters'!HK31/'1981 PUA exporters'!$IJ31)^2</f>
        <v>3.4235154980309044E-6</v>
      </c>
      <c r="HL31" s="3">
        <f>+('1981 PUA exporters'!HL31/'1981 PUA exporters'!$IJ31)^2</f>
        <v>4.2967181552305549E-5</v>
      </c>
      <c r="HM31" s="3">
        <f>+('1981 PUA exporters'!HM31/'1981 PUA exporters'!$IJ31)^2</f>
        <v>8.7266041389129226E-5</v>
      </c>
      <c r="HN31" s="3">
        <f>+('1981 PUA exporters'!HN31/'1981 PUA exporters'!$IJ31)^2</f>
        <v>1.6253297662982087E-6</v>
      </c>
      <c r="HO31" s="3">
        <f>+('1981 PUA exporters'!HO31/'1981 PUA exporters'!$IJ31)^2</f>
        <v>3.3694216365356749E-5</v>
      </c>
      <c r="HP31" s="3">
        <f>+('1981 PUA exporters'!HP31/'1981 PUA exporters'!$IJ31)^2</f>
        <v>2.2027807035515924E-5</v>
      </c>
      <c r="HQ31" s="3">
        <f>+('1981 PUA exporters'!HQ31/'1981 PUA exporters'!$IJ31)^2</f>
        <v>5.6938411338783813E-6</v>
      </c>
      <c r="HR31" s="3">
        <f>+('1981 PUA exporters'!HR31/'1981 PUA exporters'!$IJ31)^2</f>
        <v>1.6432325782881904E-3</v>
      </c>
      <c r="HS31" s="3">
        <f>+('1981 PUA exporters'!HS31/'1981 PUA exporters'!$IJ31)^2</f>
        <v>3.5075250246780046E-6</v>
      </c>
      <c r="HT31" s="3">
        <f>+('1981 PUA exporters'!HT31/'1981 PUA exporters'!$IJ31)^2</f>
        <v>8.6110560358037248E-5</v>
      </c>
      <c r="HU31" s="3">
        <f>+('1981 PUA exporters'!HU31/'1981 PUA exporters'!$IJ31)^2</f>
        <v>3.334340976584528E-4</v>
      </c>
      <c r="HV31" s="3">
        <f>+('1981 PUA exporters'!HV31/'1981 PUA exporters'!$IJ31)^2</f>
        <v>2.6614676275582935E-4</v>
      </c>
      <c r="HW31" s="3">
        <f>+('1981 PUA exporters'!HW31/'1981 PUA exporters'!$IJ31)^2</f>
        <v>1.4357383712544402E-3</v>
      </c>
      <c r="HX31" s="3">
        <f>+('1981 PUA exporters'!HX31/'1981 PUA exporters'!$IJ31)^2</f>
        <v>3.0521580680633827E-4</v>
      </c>
      <c r="HY31" s="3">
        <f>+('1981 PUA exporters'!HY31/'1981 PUA exporters'!$IJ31)^2</f>
        <v>8.4170064397471797E-4</v>
      </c>
      <c r="HZ31" s="3">
        <f>+('1981 PUA exporters'!HZ31/'1981 PUA exporters'!$IJ31)^2</f>
        <v>6.3444503672536144E-5</v>
      </c>
      <c r="IA31" s="3">
        <f>+('1981 PUA exporters'!IA31/'1981 PUA exporters'!$IJ31)^2</f>
        <v>1.8945421130536879E-6</v>
      </c>
      <c r="IB31" s="3">
        <f>+('1981 PUA exporters'!IB31/'1981 PUA exporters'!$IJ31)^2</f>
        <v>2.5036398208565188E-5</v>
      </c>
      <c r="IC31" s="3">
        <f>+('1981 PUA exporters'!IC31/'1981 PUA exporters'!$IJ31)^2</f>
        <v>3.117548983367319E-4</v>
      </c>
      <c r="ID31" s="3">
        <f>+('1981 PUA exporters'!ID31/'1981 PUA exporters'!$IJ31)^2</f>
        <v>6.9995528374328514E-6</v>
      </c>
      <c r="IE31" s="3">
        <f>+('1981 PUA exporters'!IE31/'1981 PUA exporters'!$IJ31)^2</f>
        <v>9.0886215551811301E-5</v>
      </c>
      <c r="IF31" s="3">
        <f>+('1981 PUA exporters'!IF31/'1981 PUA exporters'!$IJ31)^2</f>
        <v>4.6590283319704121E-7</v>
      </c>
      <c r="IG31" s="3">
        <f>+('1981 PUA exporters'!IG31/'1981 PUA exporters'!$IJ31)^2</f>
        <v>1.4709622610841627E-6</v>
      </c>
      <c r="IH31" s="3">
        <f>+('1981 PUA exporters'!IH31/'1981 PUA exporters'!$IJ31)^2</f>
        <v>6.3582801173599894E-6</v>
      </c>
      <c r="II31" s="3">
        <f>+('1981 PUA exporters'!II31/'1981 PUA exporters'!$IJ31)^2</f>
        <v>1.1455844542786342E-9</v>
      </c>
      <c r="IJ31" s="3"/>
      <c r="IK31" s="3" t="str">
        <f t="shared" si="0"/>
        <v>Liverpool</v>
      </c>
      <c r="IL31" s="3">
        <f t="shared" si="1"/>
        <v>2.3321452138904526E-2</v>
      </c>
    </row>
    <row r="32" spans="1:246" x14ac:dyDescent="0.25">
      <c r="A32" t="s">
        <v>274</v>
      </c>
      <c r="B32" s="3">
        <f>+('1981 PUA exporters'!B32/'1981 PUA exporters'!$IJ32)^2</f>
        <v>1.4473825889202571E-5</v>
      </c>
      <c r="C32" s="3">
        <f>+('1981 PUA exporters'!C32/'1981 PUA exporters'!$IJ32)^2</f>
        <v>5.0837110404718352E-7</v>
      </c>
      <c r="D32" s="3">
        <f>+('1981 PUA exporters'!D32/'1981 PUA exporters'!$IJ32)^2</f>
        <v>4.0092688819403892E-9</v>
      </c>
      <c r="E32" s="3">
        <f>+('1981 PUA exporters'!E32/'1981 PUA exporters'!$IJ32)^2</f>
        <v>9.1731030135490869E-11</v>
      </c>
      <c r="F32" s="3">
        <f>+('1981 PUA exporters'!F32/'1981 PUA exporters'!$IJ32)^2</f>
        <v>7.3639632525435734E-10</v>
      </c>
      <c r="G32" s="3">
        <f>+('1981 PUA exporters'!G32/'1981 PUA exporters'!$IJ32)^2</f>
        <v>7.5499439524567944E-6</v>
      </c>
      <c r="H32" s="3">
        <f>+('1981 PUA exporters'!H32/'1981 PUA exporters'!$IJ32)^2</f>
        <v>2.4305608660807889E-6</v>
      </c>
      <c r="I32" s="3">
        <f>+('1981 PUA exporters'!I32/'1981 PUA exporters'!$IJ32)^2</f>
        <v>3.8888973857292624E-7</v>
      </c>
      <c r="J32" s="3">
        <f>+('1981 PUA exporters'!J32/'1981 PUA exporters'!$IJ32)^2</f>
        <v>0</v>
      </c>
      <c r="K32" s="3">
        <f>+('1981 PUA exporters'!K32/'1981 PUA exporters'!$IJ32)^2</f>
        <v>1.450292186779174E-4</v>
      </c>
      <c r="L32" s="3">
        <f>+('1981 PUA exporters'!L32/'1981 PUA exporters'!$IJ32)^2</f>
        <v>1.4973165705276312E-4</v>
      </c>
      <c r="M32" s="3">
        <f>+('1981 PUA exporters'!M32/'1981 PUA exporters'!$IJ32)^2</f>
        <v>1.811970965639326E-11</v>
      </c>
      <c r="N32" s="3">
        <f>+('1981 PUA exporters'!N32/'1981 PUA exporters'!$IJ32)^2</f>
        <v>1.3864976465183271E-5</v>
      </c>
      <c r="O32" s="3">
        <f>+('1981 PUA exporters'!O32/'1981 PUA exporters'!$IJ32)^2</f>
        <v>5.5491610822704356E-11</v>
      </c>
      <c r="P32" s="3">
        <f>+('1981 PUA exporters'!P32/'1981 PUA exporters'!$IJ32)^2</f>
        <v>1.5635327590223715E-6</v>
      </c>
      <c r="Q32" s="3">
        <f>+('1981 PUA exporters'!Q32/'1981 PUA exporters'!$IJ32)^2</f>
        <v>1.6829841137275106E-7</v>
      </c>
      <c r="R32" s="3">
        <f>+('1981 PUA exporters'!R32/'1981 PUA exporters'!$IJ32)^2</f>
        <v>9.5436963752964716E-7</v>
      </c>
      <c r="S32" s="3">
        <f>+('1981 PUA exporters'!S32/'1981 PUA exporters'!$IJ32)^2</f>
        <v>9.5853264082320362E-9</v>
      </c>
      <c r="T32" s="3">
        <f>+('1981 PUA exporters'!T32/'1981 PUA exporters'!$IJ32)^2</f>
        <v>9.7632647882624506E-7</v>
      </c>
      <c r="U32" s="3">
        <f>+('1981 PUA exporters'!U32/'1981 PUA exporters'!$IJ32)^2</f>
        <v>7.4799293943444895E-8</v>
      </c>
      <c r="V32" s="3">
        <f>+('1981 PUA exporters'!V32/'1981 PUA exporters'!$IJ32)^2</f>
        <v>8.7774772729113989E-6</v>
      </c>
      <c r="W32" s="3">
        <f>+('1981 PUA exporters'!W32/'1981 PUA exporters'!$IJ32)^2</f>
        <v>2.1232789023546975E-7</v>
      </c>
      <c r="X32" s="3">
        <f>+('1981 PUA exporters'!X32/'1981 PUA exporters'!$IJ32)^2</f>
        <v>0</v>
      </c>
      <c r="Y32" s="3">
        <f>+('1981 PUA exporters'!Y32/'1981 PUA exporters'!$IJ32)^2</f>
        <v>0</v>
      </c>
      <c r="Z32" s="3">
        <f>+('1981 PUA exporters'!Z32/'1981 PUA exporters'!$IJ32)^2</f>
        <v>1.3014594708889812E-7</v>
      </c>
      <c r="AA32" s="3">
        <f>+('1981 PUA exporters'!AA32/'1981 PUA exporters'!$IJ32)^2</f>
        <v>3.4385617298682634E-6</v>
      </c>
      <c r="AB32" s="3">
        <f>+('1981 PUA exporters'!AB32/'1981 PUA exporters'!$IJ32)^2</f>
        <v>3.849181247126156E-7</v>
      </c>
      <c r="AC32" s="3">
        <f>+('1981 PUA exporters'!AC32/'1981 PUA exporters'!$IJ32)^2</f>
        <v>1.9242137902263179E-6</v>
      </c>
      <c r="AD32" s="3">
        <f>+('1981 PUA exporters'!AD32/'1981 PUA exporters'!$IJ32)^2</f>
        <v>1.8265799815497931E-6</v>
      </c>
      <c r="AE32" s="3">
        <f>+('1981 PUA exporters'!AE32/'1981 PUA exporters'!$IJ32)^2</f>
        <v>1.1088245907249136E-6</v>
      </c>
      <c r="AF32" s="3">
        <f>+('1981 PUA exporters'!AF32/'1981 PUA exporters'!$IJ32)^2</f>
        <v>5.1138633698219262E-8</v>
      </c>
      <c r="AG32" s="3">
        <f>+('1981 PUA exporters'!AG32/'1981 PUA exporters'!$IJ32)^2</f>
        <v>6.5929582818455057E-7</v>
      </c>
      <c r="AH32" s="3">
        <f>+('1981 PUA exporters'!AH32/'1981 PUA exporters'!$IJ32)^2</f>
        <v>7.8332637326441585E-8</v>
      </c>
      <c r="AI32" s="3">
        <f>+('1981 PUA exporters'!AI32/'1981 PUA exporters'!$IJ32)^2</f>
        <v>2.3613786821308263E-6</v>
      </c>
      <c r="AJ32" s="3">
        <f>+('1981 PUA exporters'!AJ32/'1981 PUA exporters'!$IJ32)^2</f>
        <v>4.2622087039251051E-8</v>
      </c>
      <c r="AK32" s="3">
        <f>+('1981 PUA exporters'!AK32/'1981 PUA exporters'!$IJ32)^2</f>
        <v>2.2526876037569512E-7</v>
      </c>
      <c r="AL32" s="3">
        <f>+('1981 PUA exporters'!AL32/'1981 PUA exporters'!$IJ32)^2</f>
        <v>4.0968708832379299E-6</v>
      </c>
      <c r="AM32" s="3">
        <f>+('1981 PUA exporters'!AM32/'1981 PUA exporters'!$IJ32)^2</f>
        <v>6.3108938577927731E-7</v>
      </c>
      <c r="AN32" s="3">
        <f>+('1981 PUA exporters'!AN32/'1981 PUA exporters'!$IJ32)^2</f>
        <v>1.134432553517275E-7</v>
      </c>
      <c r="AO32" s="3">
        <f>+('1981 PUA exporters'!AO32/'1981 PUA exporters'!$IJ32)^2</f>
        <v>3.7429929536485695E-6</v>
      </c>
      <c r="AP32" s="3">
        <f>+('1981 PUA exporters'!AP32/'1981 PUA exporters'!$IJ32)^2</f>
        <v>7.2478838625573038E-11</v>
      </c>
      <c r="AQ32" s="3">
        <f>+('1981 PUA exporters'!AQ32/'1981 PUA exporters'!$IJ32)^2</f>
        <v>2.2275040385391984E-7</v>
      </c>
      <c r="AR32" s="3">
        <f>+('1981 PUA exporters'!AR32/'1981 PUA exporters'!$IJ32)^2</f>
        <v>1.6396100587375194E-5</v>
      </c>
      <c r="AS32" s="3">
        <f>+('1981 PUA exporters'!AS32/'1981 PUA exporters'!$IJ32)^2</f>
        <v>2.8612270108688472E-6</v>
      </c>
      <c r="AT32" s="3">
        <f>+('1981 PUA exporters'!AT32/'1981 PUA exporters'!$IJ32)^2</f>
        <v>5.7168844759820599E-7</v>
      </c>
      <c r="AU32" s="3">
        <f>+('1981 PUA exporters'!AU32/'1981 PUA exporters'!$IJ32)^2</f>
        <v>0</v>
      </c>
      <c r="AV32" s="3">
        <f>+('1981 PUA exporters'!AV32/'1981 PUA exporters'!$IJ32)^2</f>
        <v>3.9421693321190582E-7</v>
      </c>
      <c r="AW32" s="3">
        <f>+('1981 PUA exporters'!AW32/'1981 PUA exporters'!$IJ32)^2</f>
        <v>9.7948355511340802E-9</v>
      </c>
      <c r="AX32" s="3">
        <f>+('1981 PUA exporters'!AX32/'1981 PUA exporters'!$IJ32)^2</f>
        <v>5.4339766360689141E-6</v>
      </c>
      <c r="AY32" s="3">
        <f>+('1981 PUA exporters'!AY32/'1981 PUA exporters'!$IJ32)^2</f>
        <v>9.1731030135490869E-11</v>
      </c>
      <c r="AZ32" s="3">
        <f>+('1981 PUA exporters'!AZ32/'1981 PUA exporters'!$IJ32)^2</f>
        <v>1.4272102559043506E-9</v>
      </c>
      <c r="BA32" s="3">
        <f>+('1981 PUA exporters'!BA32/'1981 PUA exporters'!$IJ32)^2</f>
        <v>9.4451881490687932E-5</v>
      </c>
      <c r="BB32" s="3">
        <f>+('1981 PUA exporters'!BB32/'1981 PUA exporters'!$IJ32)^2</f>
        <v>5.5016987677892211E-7</v>
      </c>
      <c r="BC32" s="3">
        <f>+('1981 PUA exporters'!BC32/'1981 PUA exporters'!$IJ32)^2</f>
        <v>5.2495165761645144E-6</v>
      </c>
      <c r="BD32" s="3">
        <f>+('1981 PUA exporters'!BD32/'1981 PUA exporters'!$IJ32)^2</f>
        <v>7.8571092705519738E-6</v>
      </c>
      <c r="BE32" s="3">
        <f>+('1981 PUA exporters'!BE32/'1981 PUA exporters'!$IJ32)^2</f>
        <v>2.3963316020580085E-7</v>
      </c>
      <c r="BF32" s="3">
        <f>+('1981 PUA exporters'!BF32/'1981 PUA exporters'!$IJ32)^2</f>
        <v>4.0667706480530999E-8</v>
      </c>
      <c r="BG32" s="3">
        <f>+('1981 PUA exporters'!BG32/'1981 PUA exporters'!$IJ32)^2</f>
        <v>3.3884876291123572E-7</v>
      </c>
      <c r="BH32" s="3">
        <f>+('1981 PUA exporters'!BH32/'1981 PUA exporters'!$IJ32)^2</f>
        <v>1.3430340122137221E-6</v>
      </c>
      <c r="BI32" s="3">
        <f>+('1981 PUA exporters'!BI32/'1981 PUA exporters'!$IJ32)^2</f>
        <v>7.9338167964186074E-7</v>
      </c>
      <c r="BJ32" s="3">
        <f>+('1981 PUA exporters'!BJ32/'1981 PUA exporters'!$IJ32)^2</f>
        <v>9.2650633712599176E-7</v>
      </c>
      <c r="BK32" s="3">
        <f>+('1981 PUA exporters'!BK32/'1981 PUA exporters'!$IJ32)^2</f>
        <v>3.4464596583147434E-6</v>
      </c>
      <c r="BL32" s="3">
        <f>+('1981 PUA exporters'!BL32/'1981 PUA exporters'!$IJ32)^2</f>
        <v>2.4106926044425539E-6</v>
      </c>
      <c r="BM32" s="3">
        <f>+('1981 PUA exporters'!BM32/'1981 PUA exporters'!$IJ32)^2</f>
        <v>2.3859240938241179E-7</v>
      </c>
      <c r="BN32" s="3">
        <f>+('1981 PUA exporters'!BN32/'1981 PUA exporters'!$IJ32)^2</f>
        <v>8.849847393279032E-7</v>
      </c>
      <c r="BO32" s="3">
        <f>+('1981 PUA exporters'!BO32/'1981 PUA exporters'!$IJ32)^2</f>
        <v>7.5968015216282277E-8</v>
      </c>
      <c r="BP32" s="3">
        <f>+('1981 PUA exporters'!BP32/'1981 PUA exporters'!$IJ32)^2</f>
        <v>8.0099764841885972E-6</v>
      </c>
      <c r="BQ32" s="3">
        <f>+('1981 PUA exporters'!BQ32/'1981 PUA exporters'!$IJ32)^2</f>
        <v>5.6446972514337688E-7</v>
      </c>
      <c r="BR32" s="3">
        <f>+('1981 PUA exporters'!BR32/'1981 PUA exporters'!$IJ32)^2</f>
        <v>1.2402513747901483E-6</v>
      </c>
      <c r="BS32" s="3">
        <f>+('1981 PUA exporters'!BS32/'1981 PUA exporters'!$IJ32)^2</f>
        <v>1.1898137473592606E-6</v>
      </c>
      <c r="BT32" s="3">
        <f>+('1981 PUA exporters'!BT32/'1981 PUA exporters'!$IJ32)^2</f>
        <v>9.0046903913814077E-5</v>
      </c>
      <c r="BU32" s="3">
        <f>+('1981 PUA exporters'!BU32/'1981 PUA exporters'!$IJ32)^2</f>
        <v>1.883788689670858E-5</v>
      </c>
      <c r="BV32" s="3">
        <f>+('1981 PUA exporters'!BV32/'1981 PUA exporters'!$IJ32)^2</f>
        <v>8.6112108171043324E-7</v>
      </c>
      <c r="BW32" s="3">
        <f>+('1981 PUA exporters'!BW32/'1981 PUA exporters'!$IJ32)^2</f>
        <v>3.6285851068781028E-8</v>
      </c>
      <c r="BX32" s="3">
        <f>+('1981 PUA exporters'!BX32/'1981 PUA exporters'!$IJ32)^2</f>
        <v>3.4257576069118504E-11</v>
      </c>
      <c r="BY32" s="3">
        <f>+('1981 PUA exporters'!BY32/'1981 PUA exporters'!$IJ32)^2</f>
        <v>2.2755028662985208E-6</v>
      </c>
      <c r="BZ32" s="3">
        <f>+('1981 PUA exporters'!BZ32/'1981 PUA exporters'!$IJ32)^2</f>
        <v>8.2527352943101277E-6</v>
      </c>
      <c r="CA32" s="3">
        <f>+('1981 PUA exporters'!CA32/'1981 PUA exporters'!$IJ32)^2</f>
        <v>4.3283739562172781E-8</v>
      </c>
      <c r="CB32" s="3">
        <f>+('1981 PUA exporters'!CB32/'1981 PUA exporters'!$IJ32)^2</f>
        <v>4.4039773122767261E-6</v>
      </c>
      <c r="CC32" s="3">
        <f>+('1981 PUA exporters'!CC32/'1981 PUA exporters'!$IJ32)^2</f>
        <v>1.7133317961973351E-6</v>
      </c>
      <c r="CD32" s="3">
        <f>+('1981 PUA exporters'!CD32/'1981 PUA exporters'!$IJ32)^2</f>
        <v>7.0215007400377414E-6</v>
      </c>
      <c r="CE32" s="3">
        <f>+('1981 PUA exporters'!CE32/'1981 PUA exporters'!$IJ32)^2</f>
        <v>7.0780115845286171E-12</v>
      </c>
      <c r="CF32" s="3">
        <f>+('1981 PUA exporters'!CF32/'1981 PUA exporters'!$IJ32)^2</f>
        <v>1.2937925687406197E-7</v>
      </c>
      <c r="CG32" s="3">
        <f>+('1981 PUA exporters'!CG32/'1981 PUA exporters'!$IJ32)^2</f>
        <v>1.0233146797794822E-5</v>
      </c>
      <c r="CH32" s="3">
        <f>+('1981 PUA exporters'!CH32/'1981 PUA exporters'!$IJ32)^2</f>
        <v>1.2319692518748596E-6</v>
      </c>
      <c r="CI32" s="3">
        <f>+('1981 PUA exporters'!CI32/'1981 PUA exporters'!$IJ32)^2</f>
        <v>1.6568917318223039E-7</v>
      </c>
      <c r="CJ32" s="3">
        <f>+('1981 PUA exporters'!CJ32/'1981 PUA exporters'!$IJ32)^2</f>
        <v>5.5650271530383155E-7</v>
      </c>
      <c r="CK32" s="3">
        <f>+('1981 PUA exporters'!CK32/'1981 PUA exporters'!$IJ32)^2</f>
        <v>9.8020426656499136E-6</v>
      </c>
      <c r="CL32" s="3">
        <f>+('1981 PUA exporters'!CL32/'1981 PUA exporters'!$IJ32)^2</f>
        <v>8.829836438927252E-7</v>
      </c>
      <c r="CM32" s="3">
        <f>+('1981 PUA exporters'!CM32/'1981 PUA exporters'!$IJ32)^2</f>
        <v>4.4240995329706135E-6</v>
      </c>
      <c r="CN32" s="3">
        <f>+('1981 PUA exporters'!CN32/'1981 PUA exporters'!$IJ32)^2</f>
        <v>8.6862833222949407E-6</v>
      </c>
      <c r="CO32" s="3">
        <f>+('1981 PUA exporters'!CO32/'1981 PUA exporters'!$IJ32)^2</f>
        <v>1.1898137473592606E-6</v>
      </c>
      <c r="CP32" s="3">
        <f>+('1981 PUA exporters'!CP32/'1981 PUA exporters'!$IJ32)^2</f>
        <v>1.8069914712414251E-5</v>
      </c>
      <c r="CQ32" s="3">
        <f>+('1981 PUA exporters'!CQ32/'1981 PUA exporters'!$IJ32)^2</f>
        <v>1.6053185082127948E-7</v>
      </c>
      <c r="CR32" s="3">
        <f>+('1981 PUA exporters'!CR32/'1981 PUA exporters'!$IJ32)^2</f>
        <v>1.4460660787655347E-8</v>
      </c>
      <c r="CS32" s="3">
        <f>+('1981 PUA exporters'!CS32/'1981 PUA exporters'!$IJ32)^2</f>
        <v>1.2826807275739525E-4</v>
      </c>
      <c r="CT32" s="3">
        <f>+('1981 PUA exporters'!CT32/'1981 PUA exporters'!$IJ32)^2</f>
        <v>8.8698809972678811E-7</v>
      </c>
      <c r="CU32" s="3">
        <f>+('1981 PUA exporters'!CU32/'1981 PUA exporters'!$IJ32)^2</f>
        <v>1.7097203398784915E-5</v>
      </c>
      <c r="CV32" s="3">
        <f>+('1981 PUA exporters'!CV32/'1981 PUA exporters'!$IJ32)^2</f>
        <v>3.9328205811700277E-5</v>
      </c>
      <c r="CW32" s="3">
        <f>+('1981 PUA exporters'!CW32/'1981 PUA exporters'!$IJ32)^2</f>
        <v>1.3876866675283889E-5</v>
      </c>
      <c r="CX32" s="3">
        <f>+('1981 PUA exporters'!CX32/'1981 PUA exporters'!$IJ32)^2</f>
        <v>2.0455453479287704E-5</v>
      </c>
      <c r="CY32" s="3">
        <f>+('1981 PUA exporters'!CY32/'1981 PUA exporters'!$IJ32)^2</f>
        <v>1.2378822227525749E-6</v>
      </c>
      <c r="CZ32" s="3">
        <f>+('1981 PUA exporters'!CZ32/'1981 PUA exporters'!$IJ32)^2</f>
        <v>7.2948184404947774E-6</v>
      </c>
      <c r="DA32" s="3">
        <f>+('1981 PUA exporters'!DA32/'1981 PUA exporters'!$IJ32)^2</f>
        <v>3.9101626769820063E-5</v>
      </c>
      <c r="DB32" s="3">
        <f>+('1981 PUA exporters'!DB32/'1981 PUA exporters'!$IJ32)^2</f>
        <v>3.2440579715254168E-6</v>
      </c>
      <c r="DC32" s="3">
        <f>+('1981 PUA exporters'!DC32/'1981 PUA exporters'!$IJ32)^2</f>
        <v>4.5714852230036707E-5</v>
      </c>
      <c r="DD32" s="3">
        <f>+('1981 PUA exporters'!DD32/'1981 PUA exporters'!$IJ32)^2</f>
        <v>1.5684377927384036E-5</v>
      </c>
      <c r="DE32" s="3">
        <f>+('1981 PUA exporters'!DE32/'1981 PUA exporters'!$IJ32)^2</f>
        <v>1.110281837230778E-4</v>
      </c>
      <c r="DF32" s="3">
        <f>+('1981 PUA exporters'!DF32/'1981 PUA exporters'!$IJ32)^2</f>
        <v>2.1676520894599611E-6</v>
      </c>
      <c r="DG32" s="3">
        <f>+('1981 PUA exporters'!DG32/'1981 PUA exporters'!$IJ32)^2</f>
        <v>5.9258882488569729E-6</v>
      </c>
      <c r="DH32" s="3">
        <f>+('1981 PUA exporters'!DH32/'1981 PUA exporters'!$IJ32)^2</f>
        <v>8.1821813917150814E-5</v>
      </c>
      <c r="DI32" s="3">
        <f>+('1981 PUA exporters'!DI32/'1981 PUA exporters'!$IJ32)^2</f>
        <v>4.1225875359761841E-5</v>
      </c>
      <c r="DJ32" s="3">
        <f>+('1981 PUA exporters'!DJ32/'1981 PUA exporters'!$IJ32)^2</f>
        <v>1.2340202897597778E-5</v>
      </c>
      <c r="DK32" s="3">
        <f>+('1981 PUA exporters'!DK32/'1981 PUA exporters'!$IJ32)^2</f>
        <v>6.4688495955177466E-6</v>
      </c>
      <c r="DL32" s="3">
        <f>+('1981 PUA exporters'!DL32/'1981 PUA exporters'!$IJ32)^2</f>
        <v>2.3548374669448684E-7</v>
      </c>
      <c r="DM32" s="3">
        <f>+('1981 PUA exporters'!DM32/'1981 PUA exporters'!$IJ32)^2</f>
        <v>2.3401675801347741E-6</v>
      </c>
      <c r="DN32" s="3">
        <f>+('1981 PUA exporters'!DN32/'1981 PUA exporters'!$IJ32)^2</f>
        <v>1.5844938939613044E-5</v>
      </c>
      <c r="DO32" s="3">
        <f>+('1981 PUA exporters'!DO32/'1981 PUA exporters'!$IJ32)^2</f>
        <v>1.4717734168405427E-8</v>
      </c>
      <c r="DP32" s="3">
        <f>+('1981 PUA exporters'!DP32/'1981 PUA exporters'!$IJ32)^2</f>
        <v>8.878657731632697E-10</v>
      </c>
      <c r="DQ32" s="3">
        <f>+('1981 PUA exporters'!DQ32/'1981 PUA exporters'!$IJ32)^2</f>
        <v>1.8733308964114659E-4</v>
      </c>
      <c r="DR32" s="3">
        <f>+('1981 PUA exporters'!DR32/'1981 PUA exporters'!$IJ32)^2</f>
        <v>5.8544895147991971E-7</v>
      </c>
      <c r="DS32" s="3">
        <f>+('1981 PUA exporters'!DS32/'1981 PUA exporters'!$IJ32)^2</f>
        <v>3.2115554592087976E-6</v>
      </c>
      <c r="DT32" s="3">
        <f>+('1981 PUA exporters'!DT32/'1981 PUA exporters'!$IJ32)^2</f>
        <v>3.3023170848776719E-9</v>
      </c>
      <c r="DU32" s="3">
        <f>+('1981 PUA exporters'!DU32/'1981 PUA exporters'!$IJ32)^2</f>
        <v>2.7207876530928008E-10</v>
      </c>
      <c r="DV32" s="3">
        <f>+('1981 PUA exporters'!DV32/'1981 PUA exporters'!$IJ32)^2</f>
        <v>9.3050552975064053E-5</v>
      </c>
      <c r="DW32" s="3">
        <f>+('1981 PUA exporters'!DW32/'1981 PUA exporters'!$IJ32)^2</f>
        <v>1.0220648728059324E-8</v>
      </c>
      <c r="DX32" s="3">
        <f>+('1981 PUA exporters'!DX32/'1981 PUA exporters'!$IJ32)^2</f>
        <v>2.8601565607088495E-5</v>
      </c>
      <c r="DY32" s="3">
        <f>+('1981 PUA exporters'!DY32/'1981 PUA exporters'!$IJ32)^2</f>
        <v>4.9019253364645324E-6</v>
      </c>
      <c r="DZ32" s="3">
        <f>+('1981 PUA exporters'!DZ32/'1981 PUA exporters'!$IJ32)^2</f>
        <v>1.0545277199456316E-5</v>
      </c>
      <c r="EA32" s="3">
        <f>+('1981 PUA exporters'!EA32/'1981 PUA exporters'!$IJ32)^2</f>
        <v>3.345263627967958E-7</v>
      </c>
      <c r="EB32" s="3">
        <f>+('1981 PUA exporters'!EB32/'1981 PUA exporters'!$IJ32)^2</f>
        <v>0</v>
      </c>
      <c r="EC32" s="3">
        <f>+('1981 PUA exporters'!EC32/'1981 PUA exporters'!$IJ32)^2</f>
        <v>5.5491610822704364E-9</v>
      </c>
      <c r="ED32" s="3">
        <f>+('1981 PUA exporters'!ED32/'1981 PUA exporters'!$IJ32)^2</f>
        <v>4.1965530684670167E-8</v>
      </c>
      <c r="EE32" s="3">
        <f>+('1981 PUA exporters'!EE32/'1981 PUA exporters'!$IJ32)^2</f>
        <v>9.6196522163328271E-6</v>
      </c>
      <c r="EF32" s="3">
        <f>+('1981 PUA exporters'!EF32/'1981 PUA exporters'!$IJ32)^2</f>
        <v>1.1782341204069717E-8</v>
      </c>
      <c r="EG32" s="3">
        <f>+('1981 PUA exporters'!EG32/'1981 PUA exporters'!$IJ32)^2</f>
        <v>1.529487523300789E-7</v>
      </c>
      <c r="EH32" s="3">
        <f>+('1981 PUA exporters'!EH32/'1981 PUA exporters'!$IJ32)^2</f>
        <v>6.7009588294091935E-6</v>
      </c>
      <c r="EI32" s="3">
        <f>+('1981 PUA exporters'!EI32/'1981 PUA exporters'!$IJ32)^2</f>
        <v>9.2958187471970109E-7</v>
      </c>
      <c r="EJ32" s="3">
        <f>+('1981 PUA exporters'!EJ32/'1981 PUA exporters'!$IJ32)^2</f>
        <v>1.5107591046481261E-8</v>
      </c>
      <c r="EK32" s="3">
        <f>+('1981 PUA exporters'!EK32/'1981 PUA exporters'!$IJ32)^2</f>
        <v>7.7079546155516651E-7</v>
      </c>
      <c r="EL32" s="3">
        <f>+('1981 PUA exporters'!EL32/'1981 PUA exporters'!$IJ32)^2</f>
        <v>4.8057999936169032E-8</v>
      </c>
      <c r="EM32" s="3">
        <f>+('1981 PUA exporters'!EM32/'1981 PUA exporters'!$IJ32)^2</f>
        <v>5.8260252912120156E-5</v>
      </c>
      <c r="EN32" s="3">
        <f>+('1981 PUA exporters'!EN32/'1981 PUA exporters'!$IJ32)^2</f>
        <v>5.6772685620229893E-6</v>
      </c>
      <c r="EO32" s="3">
        <f>+('1981 PUA exporters'!EO32/'1981 PUA exporters'!$IJ32)^2</f>
        <v>3.2620787588919039E-5</v>
      </c>
      <c r="EP32" s="3">
        <f>+('1981 PUA exporters'!EP32/'1981 PUA exporters'!$IJ32)^2</f>
        <v>1.7669548119617243E-9</v>
      </c>
      <c r="EQ32" s="3">
        <f>+('1981 PUA exporters'!EQ32/'1981 PUA exporters'!$IJ32)^2</f>
        <v>7.0678192478468971E-9</v>
      </c>
      <c r="ER32" s="3">
        <f>+('1981 PUA exporters'!ER32/'1981 PUA exporters'!$IJ32)^2</f>
        <v>5.3162154822181148E-5</v>
      </c>
      <c r="ES32" s="3">
        <f>+('1981 PUA exporters'!ES32/'1981 PUA exporters'!$IJ32)^2</f>
        <v>2.1645196446531123E-6</v>
      </c>
      <c r="ET32" s="3">
        <f>+('1981 PUA exporters'!ET32/'1981 PUA exporters'!$IJ32)^2</f>
        <v>6.6871920968772843E-8</v>
      </c>
      <c r="EU32" s="3">
        <f>+('1981 PUA exporters'!EU32/'1981 PUA exporters'!$IJ32)^2</f>
        <v>4.2923884676480987E-5</v>
      </c>
      <c r="EV32" s="3">
        <f>+('1981 PUA exporters'!EV32/'1981 PUA exporters'!$IJ32)^2</f>
        <v>7.3063199261991725E-6</v>
      </c>
      <c r="EW32" s="3">
        <f>+('1981 PUA exporters'!EW32/'1981 PUA exporters'!$IJ32)^2</f>
        <v>1.7780067023702704E-6</v>
      </c>
      <c r="EX32" s="3">
        <f>+('1981 PUA exporters'!EX32/'1981 PUA exporters'!$IJ32)^2</f>
        <v>4.4096125419798638E-7</v>
      </c>
      <c r="EY32" s="3">
        <f>+('1981 PUA exporters'!EY32/'1981 PUA exporters'!$IJ32)^2</f>
        <v>1.7272896350420258E-8</v>
      </c>
      <c r="EZ32" s="3">
        <f>+('1981 PUA exporters'!EZ32/'1981 PUA exporters'!$IJ32)^2</f>
        <v>3.6896541908294161E-8</v>
      </c>
      <c r="FA32" s="3">
        <f>+('1981 PUA exporters'!FA32/'1981 PUA exporters'!$IJ32)^2</f>
        <v>8.1821813917150826E-11</v>
      </c>
      <c r="FB32" s="3">
        <f>+('1981 PUA exporters'!FB32/'1981 PUA exporters'!$IJ32)^2</f>
        <v>5.5491610822704356E-11</v>
      </c>
      <c r="FC32" s="3">
        <f>+('1981 PUA exporters'!FC32/'1981 PUA exporters'!$IJ32)^2</f>
        <v>1.811970965639326E-11</v>
      </c>
      <c r="FD32" s="3">
        <f>+('1981 PUA exporters'!FD32/'1981 PUA exporters'!$IJ32)^2</f>
        <v>9.8370091753593388E-7</v>
      </c>
      <c r="FE32" s="3">
        <f>+('1981 PUA exporters'!FE32/'1981 PUA exporters'!$IJ32)^2</f>
        <v>1.1324818535245787E-12</v>
      </c>
      <c r="FF32" s="3">
        <f>+('1981 PUA exporters'!FF32/'1981 PUA exporters'!$IJ32)^2</f>
        <v>9.7107600983284156E-7</v>
      </c>
      <c r="FG32" s="3">
        <f>+('1981 PUA exporters'!FG32/'1981 PUA exporters'!$IJ32)^2</f>
        <v>3.3637542254313799E-9</v>
      </c>
      <c r="FH32" s="3">
        <f>+('1981 PUA exporters'!FH32/'1981 PUA exporters'!$IJ32)^2</f>
        <v>0</v>
      </c>
      <c r="FI32" s="3">
        <f>+('1981 PUA exporters'!FI32/'1981 PUA exporters'!$IJ32)^2</f>
        <v>4.2139649769649573E-9</v>
      </c>
      <c r="FJ32" s="3">
        <f>+('1981 PUA exporters'!FJ32/'1981 PUA exporters'!$IJ32)^2</f>
        <v>1.054595414048426E-8</v>
      </c>
      <c r="FK32" s="3">
        <f>+('1981 PUA exporters'!FK32/'1981 PUA exporters'!$IJ32)^2</f>
        <v>5.0898264424808677E-8</v>
      </c>
      <c r="FL32" s="3">
        <f>+('1981 PUA exporters'!FL32/'1981 PUA exporters'!$IJ32)^2</f>
        <v>8.3758357886677851E-9</v>
      </c>
      <c r="FM32" s="3">
        <f>+('1981 PUA exporters'!FM32/'1981 PUA exporters'!$IJ32)^2</f>
        <v>3.9958036727019831E-7</v>
      </c>
      <c r="FN32" s="3">
        <f>+('1981 PUA exporters'!FN32/'1981 PUA exporters'!$IJ32)^2</f>
        <v>2.1645196446531123E-6</v>
      </c>
      <c r="FO32" s="3">
        <f>+('1981 PUA exporters'!FO32/'1981 PUA exporters'!$IJ32)^2</f>
        <v>2.4173062984671373E-6</v>
      </c>
      <c r="FP32" s="3">
        <f>+('1981 PUA exporters'!FP32/'1981 PUA exporters'!$IJ32)^2</f>
        <v>1.1925062229660152E-7</v>
      </c>
      <c r="FQ32" s="3">
        <f>+('1981 PUA exporters'!FQ32/'1981 PUA exporters'!$IJ32)^2</f>
        <v>4.1205989261534406E-6</v>
      </c>
      <c r="FR32" s="3">
        <f>+('1981 PUA exporters'!FR32/'1981 PUA exporters'!$IJ32)^2</f>
        <v>2.0774347911939839E-5</v>
      </c>
      <c r="FS32" s="3">
        <f>+('1981 PUA exporters'!FS32/'1981 PUA exporters'!$IJ32)^2</f>
        <v>4.7187149702854965E-7</v>
      </c>
      <c r="FT32" s="3">
        <f>+('1981 PUA exporters'!FT32/'1981 PUA exporters'!$IJ32)^2</f>
        <v>2.4172145674370018E-7</v>
      </c>
      <c r="FU32" s="3">
        <f>+('1981 PUA exporters'!FU32/'1981 PUA exporters'!$IJ32)^2</f>
        <v>5.6671063493585728E-5</v>
      </c>
      <c r="FV32" s="3">
        <f>+('1981 PUA exporters'!FV32/'1981 PUA exporters'!$IJ32)^2</f>
        <v>4.5981311337268326E-8</v>
      </c>
      <c r="FW32" s="3">
        <f>+('1981 PUA exporters'!FW32/'1981 PUA exporters'!$IJ32)^2</f>
        <v>7.9528538163763558E-10</v>
      </c>
      <c r="FX32" s="3">
        <f>+('1981 PUA exporters'!FX32/'1981 PUA exporters'!$IJ32)^2</f>
        <v>1.6199201629912139E-6</v>
      </c>
      <c r="FY32" s="3">
        <f>+('1981 PUA exporters'!FY32/'1981 PUA exporters'!$IJ32)^2</f>
        <v>1.0754616753200797E-6</v>
      </c>
      <c r="FZ32" s="3">
        <f>+('1981 PUA exporters'!FZ32/'1981 PUA exporters'!$IJ32)^2</f>
        <v>2.4224494648049191E-7</v>
      </c>
      <c r="GA32" s="3">
        <f>+('1981 PUA exporters'!GA32/'1981 PUA exporters'!$IJ32)^2</f>
        <v>4.0295091638675083E-7</v>
      </c>
      <c r="GB32" s="3">
        <f>+('1981 PUA exporters'!GB32/'1981 PUA exporters'!$IJ32)^2</f>
        <v>1.0666509664996587E-6</v>
      </c>
      <c r="GC32" s="3">
        <f>+('1981 PUA exporters'!GC32/'1981 PUA exporters'!$IJ32)^2</f>
        <v>1.9316018187182482E-6</v>
      </c>
      <c r="GD32" s="3">
        <f>+('1981 PUA exporters'!GD32/'1981 PUA exporters'!$IJ32)^2</f>
        <v>8.3272098490820723E-7</v>
      </c>
      <c r="GE32" s="3">
        <f>+('1981 PUA exporters'!GE32/'1981 PUA exporters'!$IJ32)^2</f>
        <v>5.7230015767138725E-6</v>
      </c>
      <c r="GF32" s="3">
        <f>+('1981 PUA exporters'!GF32/'1981 PUA exporters'!$IJ32)^2</f>
        <v>6.0019726265837034E-7</v>
      </c>
      <c r="GG32" s="3">
        <f>+('1981 PUA exporters'!GG32/'1981 PUA exporters'!$IJ32)^2</f>
        <v>6.9964275918007077E-7</v>
      </c>
      <c r="GH32" s="3">
        <f>+('1981 PUA exporters'!GH32/'1981 PUA exporters'!$IJ32)^2</f>
        <v>3.0563448574967671E-7</v>
      </c>
      <c r="GI32" s="3">
        <f>+('1981 PUA exporters'!GI32/'1981 PUA exporters'!$IJ32)^2</f>
        <v>1.6961067472052265E-7</v>
      </c>
      <c r="GJ32" s="3">
        <f>+('1981 PUA exporters'!GJ32/'1981 PUA exporters'!$IJ32)^2</f>
        <v>5.5214499591158479E-5</v>
      </c>
      <c r="GK32" s="3">
        <f>+('1981 PUA exporters'!GK32/'1981 PUA exporters'!$IJ32)^2</f>
        <v>1.2317783154343553E-5</v>
      </c>
      <c r="GL32" s="3">
        <f>+('1981 PUA exporters'!GL32/'1981 PUA exporters'!$IJ32)^2</f>
        <v>8.7995609521755893E-6</v>
      </c>
      <c r="GM32" s="3">
        <f>+('1981 PUA exporters'!GM32/'1981 PUA exporters'!$IJ32)^2</f>
        <v>9.3281397792966024E-8</v>
      </c>
      <c r="GN32" s="3">
        <f>+('1981 PUA exporters'!GN32/'1981 PUA exporters'!$IJ32)^2</f>
        <v>5.8707859286714156E-9</v>
      </c>
      <c r="GO32" s="3">
        <f>+('1981 PUA exporters'!GO32/'1981 PUA exporters'!$IJ32)^2</f>
        <v>1.0604107083662745E-5</v>
      </c>
      <c r="GP32" s="3">
        <f>+('1981 PUA exporters'!GP32/'1981 PUA exporters'!$IJ32)^2</f>
        <v>1.2844892303139155E-6</v>
      </c>
      <c r="GQ32" s="3">
        <f>+('1981 PUA exporters'!GQ32/'1981 PUA exporters'!$IJ32)^2</f>
        <v>7.8541265964702518E-6</v>
      </c>
      <c r="GR32" s="3">
        <f>+('1981 PUA exporters'!GR32/'1981 PUA exporters'!$IJ32)^2</f>
        <v>6.6275669272892157E-7</v>
      </c>
      <c r="GS32" s="3">
        <f>+('1981 PUA exporters'!GS32/'1981 PUA exporters'!$IJ32)^2</f>
        <v>3.71716327610701E-3</v>
      </c>
      <c r="GT32" s="3">
        <f>+('1981 PUA exporters'!GT32/'1981 PUA exporters'!$IJ32)^2</f>
        <v>1.2557978025548701E-7</v>
      </c>
      <c r="GU32" s="3">
        <f>+('1981 PUA exporters'!GU32/'1981 PUA exporters'!$IJ32)^2</f>
        <v>7.2890710950881389E-6</v>
      </c>
      <c r="GV32" s="3">
        <f>+('1981 PUA exporters'!GV32/'1981 PUA exporters'!$IJ32)^2</f>
        <v>2.063948178048545E-10</v>
      </c>
      <c r="GW32" s="3">
        <f>+('1981 PUA exporters'!GW32/'1981 PUA exporters'!$IJ32)^2</f>
        <v>2.0455453479287704E-9</v>
      </c>
      <c r="GX32" s="3">
        <f>+('1981 PUA exporters'!GX32/'1981 PUA exporters'!$IJ32)^2</f>
        <v>4.5234043186220142E-7</v>
      </c>
      <c r="GY32" s="3">
        <f>+('1981 PUA exporters'!GY32/'1981 PUA exporters'!$IJ32)^2</f>
        <v>1.5925526065189389E-9</v>
      </c>
      <c r="GZ32" s="3">
        <f>+('1981 PUA exporters'!GZ32/'1981 PUA exporters'!$IJ32)^2</f>
        <v>3.8759191436878711E-8</v>
      </c>
      <c r="HA32" s="3">
        <f>+('1981 PUA exporters'!HA32/'1981 PUA exporters'!$IJ32)^2</f>
        <v>1.1009943280691815E-6</v>
      </c>
      <c r="HB32" s="3">
        <f>+('1981 PUA exporters'!HB32/'1981 PUA exporters'!$IJ32)^2</f>
        <v>2.7737426178117955E-5</v>
      </c>
      <c r="HC32" s="3">
        <f>+('1981 PUA exporters'!HC32/'1981 PUA exporters'!$IJ32)^2</f>
        <v>9.3867355228798184E-6</v>
      </c>
      <c r="HD32" s="3">
        <f>+('1981 PUA exporters'!HD32/'1981 PUA exporters'!$IJ32)^2</f>
        <v>2.0648428387128292E-7</v>
      </c>
      <c r="HE32" s="3">
        <f>+('1981 PUA exporters'!HE32/'1981 PUA exporters'!$IJ32)^2</f>
        <v>8.6800116377901222E-6</v>
      </c>
      <c r="HF32" s="3">
        <f>+('1981 PUA exporters'!HF32/'1981 PUA exporters'!$IJ32)^2</f>
        <v>4.390587979322504E-6</v>
      </c>
      <c r="HG32" s="3">
        <f>+('1981 PUA exporters'!HG32/'1981 PUA exporters'!$IJ32)^2</f>
        <v>2.4963325809288627E-7</v>
      </c>
      <c r="HH32" s="3">
        <f>+('1981 PUA exporters'!HH32/'1981 PUA exporters'!$IJ32)^2</f>
        <v>7.439389375192945E-7</v>
      </c>
      <c r="HI32" s="3">
        <f>+('1981 PUA exporters'!HI32/'1981 PUA exporters'!$IJ32)^2</f>
        <v>6.2116221972355877E-6</v>
      </c>
      <c r="HJ32" s="3">
        <f>+('1981 PUA exporters'!HJ32/'1981 PUA exporters'!$IJ32)^2</f>
        <v>3.9198302244040082E-4</v>
      </c>
      <c r="HK32" s="3">
        <f>+('1981 PUA exporters'!HK32/'1981 PUA exporters'!$IJ32)^2</f>
        <v>2.837873819446853E-6</v>
      </c>
      <c r="HL32" s="3">
        <f>+('1981 PUA exporters'!HL32/'1981 PUA exporters'!$IJ32)^2</f>
        <v>2.0342432498107109E-4</v>
      </c>
      <c r="HM32" s="3">
        <f>+('1981 PUA exporters'!HM32/'1981 PUA exporters'!$IJ32)^2</f>
        <v>1.043912724048947E-4</v>
      </c>
      <c r="HN32" s="3">
        <f>+('1981 PUA exporters'!HN32/'1981 PUA exporters'!$IJ32)^2</f>
        <v>1.0222936624523906E-5</v>
      </c>
      <c r="HO32" s="3">
        <f>+('1981 PUA exporters'!HO32/'1981 PUA exporters'!$IJ32)^2</f>
        <v>1.1677458690481292E-4</v>
      </c>
      <c r="HP32" s="3">
        <f>+('1981 PUA exporters'!HP32/'1981 PUA exporters'!$IJ32)^2</f>
        <v>6.260271918940224E-5</v>
      </c>
      <c r="HQ32" s="3">
        <f>+('1981 PUA exporters'!HQ32/'1981 PUA exporters'!$IJ32)^2</f>
        <v>4.0925778993396358E-5</v>
      </c>
      <c r="HR32" s="3">
        <f>+('1981 PUA exporters'!HR32/'1981 PUA exporters'!$IJ32)^2</f>
        <v>6.6314445706365261E-4</v>
      </c>
      <c r="HS32" s="3">
        <f>+('1981 PUA exporters'!HS32/'1981 PUA exporters'!$IJ32)^2</f>
        <v>2.05759566265143E-5</v>
      </c>
      <c r="HT32" s="3">
        <f>+('1981 PUA exporters'!HT32/'1981 PUA exporters'!$IJ32)^2</f>
        <v>3.3219557811193785E-4</v>
      </c>
      <c r="HU32" s="3">
        <f>+('1981 PUA exporters'!HU32/'1981 PUA exporters'!$IJ32)^2</f>
        <v>4.9186681208905224E-4</v>
      </c>
      <c r="HV32" s="3">
        <f>+('1981 PUA exporters'!HV32/'1981 PUA exporters'!$IJ32)^2</f>
        <v>1.4917224131101155E-4</v>
      </c>
      <c r="HW32" s="3">
        <f>+('1981 PUA exporters'!HW32/'1981 PUA exporters'!$IJ32)^2</f>
        <v>1.1136483660367506E-4</v>
      </c>
      <c r="HX32" s="3">
        <f>+('1981 PUA exporters'!HX32/'1981 PUA exporters'!$IJ32)^2</f>
        <v>1.9039341616328008E-3</v>
      </c>
      <c r="HY32" s="3">
        <f>+('1981 PUA exporters'!HY32/'1981 PUA exporters'!$IJ32)^2</f>
        <v>5.3109405357619297E-3</v>
      </c>
      <c r="HZ32" s="3">
        <f>+('1981 PUA exporters'!HZ32/'1981 PUA exporters'!$IJ32)^2</f>
        <v>2.6434083842899296E-4</v>
      </c>
      <c r="IA32" s="3">
        <f>+('1981 PUA exporters'!IA32/'1981 PUA exporters'!$IJ32)^2</f>
        <v>5.705625228146133E-5</v>
      </c>
      <c r="IB32" s="3">
        <f>+('1981 PUA exporters'!IB32/'1981 PUA exporters'!$IJ32)^2</f>
        <v>2.3702175784245813E-4</v>
      </c>
      <c r="IC32" s="3">
        <f>+('1981 PUA exporters'!IC32/'1981 PUA exporters'!$IJ32)^2</f>
        <v>8.9380534858780837E-4</v>
      </c>
      <c r="ID32" s="3">
        <f>+('1981 PUA exporters'!ID32/'1981 PUA exporters'!$IJ32)^2</f>
        <v>1.1623472232978061E-4</v>
      </c>
      <c r="IE32" s="3">
        <f>+('1981 PUA exporters'!IE32/'1981 PUA exporters'!$IJ32)^2</f>
        <v>1.2083976502857154E-3</v>
      </c>
      <c r="IF32" s="3">
        <f>+('1981 PUA exporters'!IF32/'1981 PUA exporters'!$IJ32)^2</f>
        <v>1.2497506325775124E-4</v>
      </c>
      <c r="IG32" s="3">
        <f>+('1981 PUA exporters'!IG32/'1981 PUA exporters'!$IJ32)^2</f>
        <v>1.9041663416468082E-5</v>
      </c>
      <c r="IH32" s="3">
        <f>+('1981 PUA exporters'!IH32/'1981 PUA exporters'!$IJ32)^2</f>
        <v>3.5479523989071535E-4</v>
      </c>
      <c r="II32" s="3">
        <f>+('1981 PUA exporters'!II32/'1981 PUA exporters'!$IJ32)^2</f>
        <v>2.8919101910877789E-6</v>
      </c>
      <c r="IJ32" s="3"/>
      <c r="IK32" s="3" t="str">
        <f t="shared" si="0"/>
        <v>London</v>
      </c>
      <c r="IL32" s="3">
        <f t="shared" si="1"/>
        <v>1.905492400548775E-2</v>
      </c>
    </row>
    <row r="33" spans="1:246" x14ac:dyDescent="0.25">
      <c r="A33" t="s">
        <v>275</v>
      </c>
      <c r="B33" s="3">
        <f>+('1981 PUA exporters'!B33/'1981 PUA exporters'!$IJ33)^2</f>
        <v>3.8020627502131551E-8</v>
      </c>
      <c r="C33" s="3">
        <f>+('1981 PUA exporters'!C33/'1981 PUA exporters'!$IJ33)^2</f>
        <v>4.8119856682385251E-8</v>
      </c>
      <c r="D33" s="3">
        <f>+('1981 PUA exporters'!D33/'1981 PUA exporters'!$IJ33)^2</f>
        <v>4.8119856682385251E-8</v>
      </c>
      <c r="E33" s="3">
        <f>+('1981 PUA exporters'!E33/'1981 PUA exporters'!$IJ33)^2</f>
        <v>0</v>
      </c>
      <c r="F33" s="3">
        <f>+('1981 PUA exporters'!F33/'1981 PUA exporters'!$IJ33)^2</f>
        <v>0</v>
      </c>
      <c r="G33" s="3">
        <f>+('1981 PUA exporters'!G33/'1981 PUA exporters'!$IJ33)^2</f>
        <v>0</v>
      </c>
      <c r="H33" s="3">
        <f>+('1981 PUA exporters'!H33/'1981 PUA exporters'!$IJ33)^2</f>
        <v>0</v>
      </c>
      <c r="I33" s="3">
        <f>+('1981 PUA exporters'!I33/'1981 PUA exporters'!$IJ33)^2</f>
        <v>0</v>
      </c>
      <c r="J33" s="3">
        <f>+('1981 PUA exporters'!J33/'1981 PUA exporters'!$IJ33)^2</f>
        <v>0</v>
      </c>
      <c r="K33" s="3">
        <f>+('1981 PUA exporters'!K33/'1981 PUA exporters'!$IJ33)^2</f>
        <v>1.1606034173947547E-4</v>
      </c>
      <c r="L33" s="3">
        <f>+('1981 PUA exporters'!L33/'1981 PUA exporters'!$IJ33)^2</f>
        <v>1.479245979477853E-4</v>
      </c>
      <c r="M33" s="3">
        <f>+('1981 PUA exporters'!M33/'1981 PUA exporters'!$IJ33)^2</f>
        <v>0</v>
      </c>
      <c r="N33" s="3">
        <f>+('1981 PUA exporters'!N33/'1981 PUA exporters'!$IJ33)^2</f>
        <v>1.0984396914287696E-6</v>
      </c>
      <c r="O33" s="3">
        <f>+('1981 PUA exporters'!O33/'1981 PUA exporters'!$IJ33)^2</f>
        <v>0</v>
      </c>
      <c r="P33" s="3">
        <f>+('1981 PUA exporters'!P33/'1981 PUA exporters'!$IJ33)^2</f>
        <v>1.0984396914287696E-6</v>
      </c>
      <c r="Q33" s="3">
        <f>+('1981 PUA exporters'!Q33/'1981 PUA exporters'!$IJ33)^2</f>
        <v>3.4218564751918398E-7</v>
      </c>
      <c r="R33" s="3">
        <f>+('1981 PUA exporters'!R33/'1981 PUA exporters'!$IJ33)^2</f>
        <v>5.9407230472080548E-10</v>
      </c>
      <c r="S33" s="3">
        <f>+('1981 PUA exporters'!S33/'1981 PUA exporters'!$IJ33)^2</f>
        <v>0</v>
      </c>
      <c r="T33" s="3">
        <f>+('1981 PUA exporters'!T33/'1981 PUA exporters'!$IJ33)^2</f>
        <v>1.4851807618020137E-8</v>
      </c>
      <c r="U33" s="3">
        <f>+('1981 PUA exporters'!U33/'1981 PUA exporters'!$IJ33)^2</f>
        <v>0</v>
      </c>
      <c r="V33" s="3">
        <f>+('1981 PUA exporters'!V33/'1981 PUA exporters'!$IJ33)^2</f>
        <v>5.3466507424872497E-9</v>
      </c>
      <c r="W33" s="3">
        <f>+('1981 PUA exporters'!W33/'1981 PUA exporters'!$IJ33)^2</f>
        <v>0</v>
      </c>
      <c r="X33" s="3">
        <f>+('1981 PUA exporters'!X33/'1981 PUA exporters'!$IJ33)^2</f>
        <v>0</v>
      </c>
      <c r="Y33" s="3">
        <f>+('1981 PUA exporters'!Y33/'1981 PUA exporters'!$IJ33)^2</f>
        <v>0</v>
      </c>
      <c r="Z33" s="3">
        <f>+('1981 PUA exporters'!Z33/'1981 PUA exporters'!$IJ33)^2</f>
        <v>0</v>
      </c>
      <c r="AA33" s="3">
        <f>+('1981 PUA exporters'!AA33/'1981 PUA exporters'!$IJ33)^2</f>
        <v>9.5051568755328877E-9</v>
      </c>
      <c r="AB33" s="3">
        <f>+('1981 PUA exporters'!AB33/'1981 PUA exporters'!$IJ33)^2</f>
        <v>1.4851807618020137E-8</v>
      </c>
      <c r="AC33" s="3">
        <f>+('1981 PUA exporters'!AC33/'1981 PUA exporters'!$IJ33)^2</f>
        <v>0</v>
      </c>
      <c r="AD33" s="3">
        <f>+('1981 PUA exporters'!AD33/'1981 PUA exporters'!$IJ33)^2</f>
        <v>0</v>
      </c>
      <c r="AE33" s="3">
        <f>+('1981 PUA exporters'!AE33/'1981 PUA exporters'!$IJ33)^2</f>
        <v>4.8119856682385251E-8</v>
      </c>
      <c r="AF33" s="3">
        <f>+('1981 PUA exporters'!AF33/'1981 PUA exporters'!$IJ33)^2</f>
        <v>0</v>
      </c>
      <c r="AG33" s="3">
        <f>+('1981 PUA exporters'!AG33/'1981 PUA exporters'!$IJ33)^2</f>
        <v>2.9109542931319477E-6</v>
      </c>
      <c r="AH33" s="3">
        <f>+('1981 PUA exporters'!AH33/'1981 PUA exporters'!$IJ33)^2</f>
        <v>1.0039821949781612E-7</v>
      </c>
      <c r="AI33" s="3">
        <f>+('1981 PUA exporters'!AI33/'1981 PUA exporters'!$IJ33)^2</f>
        <v>3.8020627502131551E-8</v>
      </c>
      <c r="AJ33" s="3">
        <f>+('1981 PUA exporters'!AJ33/'1981 PUA exporters'!$IJ33)^2</f>
        <v>1.047943545527501E-6</v>
      </c>
      <c r="AK33" s="3">
        <f>+('1981 PUA exporters'!AK33/'1981 PUA exporters'!$IJ33)^2</f>
        <v>9.5051568755328877E-9</v>
      </c>
      <c r="AL33" s="3">
        <f>+('1981 PUA exporters'!AL33/'1981 PUA exporters'!$IJ33)^2</f>
        <v>1.1344939396022754E-4</v>
      </c>
      <c r="AM33" s="3">
        <f>+('1981 PUA exporters'!AM33/'1981 PUA exporters'!$IJ33)^2</f>
        <v>1.2029964170596313E-6</v>
      </c>
      <c r="AN33" s="3">
        <f>+('1981 PUA exporters'!AN33/'1981 PUA exporters'!$IJ33)^2</f>
        <v>2.376289218883222E-7</v>
      </c>
      <c r="AO33" s="3">
        <f>+('1981 PUA exporters'!AO33/'1981 PUA exporters'!$IJ33)^2</f>
        <v>2.496588860589185E-5</v>
      </c>
      <c r="AP33" s="3">
        <f>+('1981 PUA exporters'!AP33/'1981 PUA exporters'!$IJ33)^2</f>
        <v>0</v>
      </c>
      <c r="AQ33" s="3">
        <f>+('1981 PUA exporters'!AQ33/'1981 PUA exporters'!$IJ33)^2</f>
        <v>0</v>
      </c>
      <c r="AR33" s="3">
        <f>+('1981 PUA exporters'!AR33/'1981 PUA exporters'!$IJ33)^2</f>
        <v>3.4218564751918398E-7</v>
      </c>
      <c r="AS33" s="3">
        <f>+('1981 PUA exporters'!AS33/'1981 PUA exporters'!$IJ33)^2</f>
        <v>1.3366626856218127E-7</v>
      </c>
      <c r="AT33" s="3">
        <f>+('1981 PUA exporters'!AT33/'1981 PUA exporters'!$IJ33)^2</f>
        <v>2.8283782427757551E-6</v>
      </c>
      <c r="AU33" s="3">
        <f>+('1981 PUA exporters'!AU33/'1981 PUA exporters'!$IJ33)^2</f>
        <v>0</v>
      </c>
      <c r="AV33" s="3">
        <f>+('1981 PUA exporters'!AV33/'1981 PUA exporters'!$IJ33)^2</f>
        <v>0</v>
      </c>
      <c r="AW33" s="3">
        <f>+('1981 PUA exporters'!AW33/'1981 PUA exporters'!$IJ33)^2</f>
        <v>0</v>
      </c>
      <c r="AX33" s="3">
        <f>+('1981 PUA exporters'!AX33/'1981 PUA exporters'!$IJ33)^2</f>
        <v>0</v>
      </c>
      <c r="AY33" s="3">
        <f>+('1981 PUA exporters'!AY33/'1981 PUA exporters'!$IJ33)^2</f>
        <v>0</v>
      </c>
      <c r="AZ33" s="3">
        <f>+('1981 PUA exporters'!AZ33/'1981 PUA exporters'!$IJ33)^2</f>
        <v>0</v>
      </c>
      <c r="BA33" s="3">
        <f>+('1981 PUA exporters'!BA33/'1981 PUA exporters'!$IJ33)^2</f>
        <v>0</v>
      </c>
      <c r="BB33" s="3">
        <f>+('1981 PUA exporters'!BB33/'1981 PUA exporters'!$IJ33)^2</f>
        <v>0</v>
      </c>
      <c r="BC33" s="3">
        <f>+('1981 PUA exporters'!BC33/'1981 PUA exporters'!$IJ33)^2</f>
        <v>1.9984592330807898E-6</v>
      </c>
      <c r="BD33" s="3">
        <f>+('1981 PUA exporters'!BD33/'1981 PUA exporters'!$IJ33)^2</f>
        <v>3.8020627502131551E-8</v>
      </c>
      <c r="BE33" s="3">
        <f>+('1981 PUA exporters'!BE33/'1981 PUA exporters'!$IJ33)^2</f>
        <v>0</v>
      </c>
      <c r="BF33" s="3">
        <f>+('1981 PUA exporters'!BF33/'1981 PUA exporters'!$IJ33)^2</f>
        <v>0</v>
      </c>
      <c r="BG33" s="3">
        <f>+('1981 PUA exporters'!BG33/'1981 PUA exporters'!$IJ33)^2</f>
        <v>1.6687491039607426E-6</v>
      </c>
      <c r="BH33" s="3">
        <f>+('1981 PUA exporters'!BH33/'1981 PUA exporters'!$IJ33)^2</f>
        <v>5.3466507424872497E-9</v>
      </c>
      <c r="BI33" s="3">
        <f>+('1981 PUA exporters'!BI33/'1981 PUA exporters'!$IJ33)^2</f>
        <v>8.554641187979601E-6</v>
      </c>
      <c r="BJ33" s="3">
        <f>+('1981 PUA exporters'!BJ33/'1981 PUA exporters'!$IJ33)^2</f>
        <v>1.520825100085262E-7</v>
      </c>
      <c r="BK33" s="3">
        <f>+('1981 PUA exporters'!BK33/'1981 PUA exporters'!$IJ33)^2</f>
        <v>6.8674758425725116E-7</v>
      </c>
      <c r="BL33" s="3">
        <f>+('1981 PUA exporters'!BL33/'1981 PUA exporters'!$IJ33)^2</f>
        <v>2.5099554874454035E-6</v>
      </c>
      <c r="BM33" s="3">
        <f>+('1981 PUA exporters'!BM33/'1981 PUA exporters'!$IJ33)^2</f>
        <v>2.376289218883222E-7</v>
      </c>
      <c r="BN33" s="3">
        <f>+('1981 PUA exporters'!BN33/'1981 PUA exporters'!$IJ33)^2</f>
        <v>0</v>
      </c>
      <c r="BO33" s="3">
        <f>+('1981 PUA exporters'!BO33/'1981 PUA exporters'!$IJ33)^2</f>
        <v>1.520825100085262E-7</v>
      </c>
      <c r="BP33" s="3">
        <f>+('1981 PUA exporters'!BP33/'1981 PUA exporters'!$IJ33)^2</f>
        <v>0</v>
      </c>
      <c r="BQ33" s="3">
        <f>+('1981 PUA exporters'!BQ33/'1981 PUA exporters'!$IJ33)^2</f>
        <v>0</v>
      </c>
      <c r="BR33" s="3">
        <f>+('1981 PUA exporters'!BR33/'1981 PUA exporters'!$IJ33)^2</f>
        <v>2.3762892188832219E-9</v>
      </c>
      <c r="BS33" s="3">
        <f>+('1981 PUA exporters'!BS33/'1981 PUA exporters'!$IJ33)^2</f>
        <v>0</v>
      </c>
      <c r="BT33" s="3">
        <f>+('1981 PUA exporters'!BT33/'1981 PUA exporters'!$IJ33)^2</f>
        <v>1.3123057211282595E-4</v>
      </c>
      <c r="BU33" s="3">
        <f>+('1981 PUA exporters'!BU33/'1981 PUA exporters'!$IJ33)^2</f>
        <v>2.7469903370290046E-6</v>
      </c>
      <c r="BV33" s="3">
        <f>+('1981 PUA exporters'!BV33/'1981 PUA exporters'!$IJ33)^2</f>
        <v>0</v>
      </c>
      <c r="BW33" s="3">
        <f>+('1981 PUA exporters'!BW33/'1981 PUA exporters'!$IJ33)^2</f>
        <v>5.3466507424872497E-9</v>
      </c>
      <c r="BX33" s="3">
        <f>+('1981 PUA exporters'!BX33/'1981 PUA exporters'!$IJ33)^2</f>
        <v>0</v>
      </c>
      <c r="BY33" s="3">
        <f>+('1981 PUA exporters'!BY33/'1981 PUA exporters'!$IJ33)^2</f>
        <v>6.5876083798185409E-5</v>
      </c>
      <c r="BZ33" s="3">
        <f>+('1981 PUA exporters'!BZ33/'1981 PUA exporters'!$IJ33)^2</f>
        <v>8.2718627709324975E-6</v>
      </c>
      <c r="CA33" s="3">
        <f>+('1981 PUA exporters'!CA33/'1981 PUA exporters'!$IJ33)^2</f>
        <v>6.0833004003410481E-7</v>
      </c>
      <c r="CB33" s="3">
        <f>+('1981 PUA exporters'!CB33/'1981 PUA exporters'!$IJ33)^2</f>
        <v>0</v>
      </c>
      <c r="CC33" s="3">
        <f>+('1981 PUA exporters'!CC33/'1981 PUA exporters'!$IJ33)^2</f>
        <v>1.92479426729541E-7</v>
      </c>
      <c r="CD33" s="3">
        <f>+('1981 PUA exporters'!CD33/'1981 PUA exporters'!$IJ33)^2</f>
        <v>0</v>
      </c>
      <c r="CE33" s="3">
        <f>+('1981 PUA exporters'!CE33/'1981 PUA exporters'!$IJ33)^2</f>
        <v>0</v>
      </c>
      <c r="CF33" s="3">
        <f>+('1981 PUA exporters'!CF33/'1981 PUA exporters'!$IJ33)^2</f>
        <v>0</v>
      </c>
      <c r="CG33" s="3">
        <f>+('1981 PUA exporters'!CG33/'1981 PUA exporters'!$IJ33)^2</f>
        <v>2.8283782427757551E-6</v>
      </c>
      <c r="CH33" s="3">
        <f>+('1981 PUA exporters'!CH33/'1981 PUA exporters'!$IJ33)^2</f>
        <v>7.8566062299326535E-6</v>
      </c>
      <c r="CI33" s="3">
        <f>+('1981 PUA exporters'!CI33/'1981 PUA exporters'!$IJ33)^2</f>
        <v>2.7079152311859939E-3</v>
      </c>
      <c r="CJ33" s="3">
        <f>+('1981 PUA exporters'!CJ33/'1981 PUA exporters'!$IJ33)^2</f>
        <v>3.5222546946896562E-6</v>
      </c>
      <c r="CK33" s="3">
        <f>+('1981 PUA exporters'!CK33/'1981 PUA exporters'!$IJ33)^2</f>
        <v>5.7054704145386158E-6</v>
      </c>
      <c r="CL33" s="3">
        <f>+('1981 PUA exporters'!CL33/'1981 PUA exporters'!$IJ33)^2</f>
        <v>1.164381717252779E-7</v>
      </c>
      <c r="CM33" s="3">
        <f>+('1981 PUA exporters'!CM33/'1981 PUA exporters'!$IJ33)^2</f>
        <v>0</v>
      </c>
      <c r="CN33" s="3">
        <f>+('1981 PUA exporters'!CN33/'1981 PUA exporters'!$IJ33)^2</f>
        <v>2.3578729774368772E-6</v>
      </c>
      <c r="CO33" s="3">
        <f>+('1981 PUA exporters'!CO33/'1981 PUA exporters'!$IJ33)^2</f>
        <v>2.376289218883222E-7</v>
      </c>
      <c r="CP33" s="3">
        <f>+('1981 PUA exporters'!CP33/'1981 PUA exporters'!$IJ33)^2</f>
        <v>5.5896263151180591E-6</v>
      </c>
      <c r="CQ33" s="3">
        <f>+('1981 PUA exporters'!CQ33/'1981 PUA exporters'!$IJ33)^2</f>
        <v>1.3067273821869312E-4</v>
      </c>
      <c r="CR33" s="3">
        <f>+('1981 PUA exporters'!CR33/'1981 PUA exporters'!$IJ33)^2</f>
        <v>0</v>
      </c>
      <c r="CS33" s="3">
        <f>+('1981 PUA exporters'!CS33/'1981 PUA exporters'!$IJ33)^2</f>
        <v>4.2217688927753574E-4</v>
      </c>
      <c r="CT33" s="3">
        <f>+('1981 PUA exporters'!CT33/'1981 PUA exporters'!$IJ33)^2</f>
        <v>0</v>
      </c>
      <c r="CU33" s="3">
        <f>+('1981 PUA exporters'!CU33/'1981 PUA exporters'!$IJ33)^2</f>
        <v>4.0159287799126449E-7</v>
      </c>
      <c r="CV33" s="3">
        <f>+('1981 PUA exporters'!CV33/'1981 PUA exporters'!$IJ33)^2</f>
        <v>3.8025974152874038E-5</v>
      </c>
      <c r="CW33" s="3">
        <f>+('1981 PUA exporters'!CW33/'1981 PUA exporters'!$IJ33)^2</f>
        <v>9.5051568755328877E-9</v>
      </c>
      <c r="CX33" s="3">
        <f>+('1981 PUA exporters'!CX33/'1981 PUA exporters'!$IJ33)^2</f>
        <v>2.9542621641460943E-5</v>
      </c>
      <c r="CY33" s="3">
        <f>+('1981 PUA exporters'!CY33/'1981 PUA exporters'!$IJ33)^2</f>
        <v>0</v>
      </c>
      <c r="CZ33" s="3">
        <f>+('1981 PUA exporters'!CZ33/'1981 PUA exporters'!$IJ33)^2</f>
        <v>1.7168689606431279E-7</v>
      </c>
      <c r="DA33" s="3">
        <f>+('1981 PUA exporters'!DA33/'1981 PUA exporters'!$IJ33)^2</f>
        <v>1.0039821949781614E-5</v>
      </c>
      <c r="DB33" s="3">
        <f>+('1981 PUA exporters'!DB33/'1981 PUA exporters'!$IJ33)^2</f>
        <v>0</v>
      </c>
      <c r="DC33" s="3">
        <f>+('1981 PUA exporters'!DC33/'1981 PUA exporters'!$IJ33)^2</f>
        <v>0</v>
      </c>
      <c r="DD33" s="3">
        <f>+('1981 PUA exporters'!DD33/'1981 PUA exporters'!$IJ33)^2</f>
        <v>2.8753099548486992E-7</v>
      </c>
      <c r="DE33" s="3">
        <f>+('1981 PUA exporters'!DE33/'1981 PUA exporters'!$IJ33)^2</f>
        <v>1.3123057211282594E-6</v>
      </c>
      <c r="DF33" s="3">
        <f>+('1981 PUA exporters'!DF33/'1981 PUA exporters'!$IJ33)^2</f>
        <v>5.940723047208055E-6</v>
      </c>
      <c r="DG33" s="3">
        <f>+('1981 PUA exporters'!DG33/'1981 PUA exporters'!$IJ33)^2</f>
        <v>0</v>
      </c>
      <c r="DH33" s="3">
        <f>+('1981 PUA exporters'!DH33/'1981 PUA exporters'!$IJ33)^2</f>
        <v>6.5496471595468805E-6</v>
      </c>
      <c r="DI33" s="3">
        <f>+('1981 PUA exporters'!DI33/'1981 PUA exporters'!$IJ33)^2</f>
        <v>2.5409422988596412E-4</v>
      </c>
      <c r="DJ33" s="3">
        <f>+('1981 PUA exporters'!DJ33/'1981 PUA exporters'!$IJ33)^2</f>
        <v>4.6442291545422442E-3</v>
      </c>
      <c r="DK33" s="3">
        <f>+('1981 PUA exporters'!DK33/'1981 PUA exporters'!$IJ33)^2</f>
        <v>0</v>
      </c>
      <c r="DL33" s="3">
        <f>+('1981 PUA exporters'!DL33/'1981 PUA exporters'!$IJ33)^2</f>
        <v>0</v>
      </c>
      <c r="DM33" s="3">
        <f>+('1981 PUA exporters'!DM33/'1981 PUA exporters'!$IJ33)^2</f>
        <v>7.9388020740138232E-2</v>
      </c>
      <c r="DN33" s="3">
        <f>+('1981 PUA exporters'!DN33/'1981 PUA exporters'!$IJ33)^2</f>
        <v>4.330787101414672E-7</v>
      </c>
      <c r="DO33" s="3">
        <f>+('1981 PUA exporters'!DO33/'1981 PUA exporters'!$IJ33)^2</f>
        <v>0</v>
      </c>
      <c r="DP33" s="3">
        <f>+('1981 PUA exporters'!DP33/'1981 PUA exporters'!$IJ33)^2</f>
        <v>0</v>
      </c>
      <c r="DQ33" s="3">
        <f>+('1981 PUA exporters'!DQ33/'1981 PUA exporters'!$IJ33)^2</f>
        <v>1.0429592788908932E-4</v>
      </c>
      <c r="DR33" s="3">
        <f>+('1981 PUA exporters'!DR33/'1981 PUA exporters'!$IJ33)^2</f>
        <v>0</v>
      </c>
      <c r="DS33" s="3">
        <f>+('1981 PUA exporters'!DS33/'1981 PUA exporters'!$IJ33)^2</f>
        <v>0</v>
      </c>
      <c r="DT33" s="3">
        <f>+('1981 PUA exporters'!DT33/'1981 PUA exporters'!$IJ33)^2</f>
        <v>0</v>
      </c>
      <c r="DU33" s="3">
        <f>+('1981 PUA exporters'!DU33/'1981 PUA exporters'!$IJ33)^2</f>
        <v>0</v>
      </c>
      <c r="DV33" s="3">
        <f>+('1981 PUA exporters'!DV33/'1981 PUA exporters'!$IJ33)^2</f>
        <v>9.4576904983856961E-5</v>
      </c>
      <c r="DW33" s="3">
        <f>+('1981 PUA exporters'!DW33/'1981 PUA exporters'!$IJ33)^2</f>
        <v>0</v>
      </c>
      <c r="DX33" s="3">
        <f>+('1981 PUA exporters'!DX33/'1981 PUA exporters'!$IJ33)^2</f>
        <v>1.3030150243547307E-3</v>
      </c>
      <c r="DY33" s="3">
        <f>+('1981 PUA exporters'!DY33/'1981 PUA exporters'!$IJ33)^2</f>
        <v>2.9109542931319475E-8</v>
      </c>
      <c r="DZ33" s="3">
        <f>+('1981 PUA exporters'!DZ33/'1981 PUA exporters'!$IJ33)^2</f>
        <v>2.6198588638187526E-7</v>
      </c>
      <c r="EA33" s="3">
        <f>+('1981 PUA exporters'!EA33/'1981 PUA exporters'!$IJ33)^2</f>
        <v>5.3466507424872497E-9</v>
      </c>
      <c r="EB33" s="3">
        <f>+('1981 PUA exporters'!EB33/'1981 PUA exporters'!$IJ33)^2</f>
        <v>0</v>
      </c>
      <c r="EC33" s="3">
        <f>+('1981 PUA exporters'!EC33/'1981 PUA exporters'!$IJ33)^2</f>
        <v>0</v>
      </c>
      <c r="ED33" s="3">
        <f>+('1981 PUA exporters'!ED33/'1981 PUA exporters'!$IJ33)^2</f>
        <v>3.1426424919730613E-7</v>
      </c>
      <c r="EE33" s="3">
        <f>+('1981 PUA exporters'!EE33/'1981 PUA exporters'!$IJ33)^2</f>
        <v>0</v>
      </c>
      <c r="EF33" s="3">
        <f>+('1981 PUA exporters'!EF33/'1981 PUA exporters'!$IJ33)^2</f>
        <v>1.7323148405658688E-6</v>
      </c>
      <c r="EG33" s="3">
        <f>+('1981 PUA exporters'!EG33/'1981 PUA exporters'!$IJ33)^2</f>
        <v>0</v>
      </c>
      <c r="EH33" s="3">
        <f>+('1981 PUA exporters'!EH33/'1981 PUA exporters'!$IJ33)^2</f>
        <v>3.6537823029548423E-5</v>
      </c>
      <c r="EI33" s="3">
        <f>+('1981 PUA exporters'!EI33/'1981 PUA exporters'!$IJ33)^2</f>
        <v>0</v>
      </c>
      <c r="EJ33" s="3">
        <f>+('1981 PUA exporters'!EJ33/'1981 PUA exporters'!$IJ33)^2</f>
        <v>0</v>
      </c>
      <c r="EK33" s="3">
        <f>+('1981 PUA exporters'!EK33/'1981 PUA exporters'!$IJ33)^2</f>
        <v>0</v>
      </c>
      <c r="EL33" s="3">
        <f>+('1981 PUA exporters'!EL33/'1981 PUA exporters'!$IJ33)^2</f>
        <v>0</v>
      </c>
      <c r="EM33" s="3">
        <f>+('1981 PUA exporters'!EM33/'1981 PUA exporters'!$IJ33)^2</f>
        <v>4.8119856682385253E-6</v>
      </c>
      <c r="EN33" s="3">
        <f>+('1981 PUA exporters'!EN33/'1981 PUA exporters'!$IJ33)^2</f>
        <v>0</v>
      </c>
      <c r="EO33" s="3">
        <f>+('1981 PUA exporters'!EO33/'1981 PUA exporters'!$IJ33)^2</f>
        <v>0</v>
      </c>
      <c r="EP33" s="3">
        <f>+('1981 PUA exporters'!EP33/'1981 PUA exporters'!$IJ33)^2</f>
        <v>2.376289218883222E-7</v>
      </c>
      <c r="EQ33" s="3">
        <f>+('1981 PUA exporters'!EQ33/'1981 PUA exporters'!$IJ33)^2</f>
        <v>0</v>
      </c>
      <c r="ER33" s="3">
        <f>+('1981 PUA exporters'!ER33/'1981 PUA exporters'!$IJ33)^2</f>
        <v>0</v>
      </c>
      <c r="ES33" s="3">
        <f>+('1981 PUA exporters'!ES33/'1981 PUA exporters'!$IJ33)^2</f>
        <v>0</v>
      </c>
      <c r="ET33" s="3">
        <f>+('1981 PUA exporters'!ET33/'1981 PUA exporters'!$IJ33)^2</f>
        <v>0</v>
      </c>
      <c r="EU33" s="3">
        <f>+('1981 PUA exporters'!EU33/'1981 PUA exporters'!$IJ33)^2</f>
        <v>0</v>
      </c>
      <c r="EV33" s="3">
        <f>+('1981 PUA exporters'!EV33/'1981 PUA exporters'!$IJ33)^2</f>
        <v>7.2773857328298692E-7</v>
      </c>
      <c r="EW33" s="3">
        <f>+('1981 PUA exporters'!EW33/'1981 PUA exporters'!$IJ33)^2</f>
        <v>0</v>
      </c>
      <c r="EX33" s="3">
        <f>+('1981 PUA exporters'!EX33/'1981 PUA exporters'!$IJ33)^2</f>
        <v>0</v>
      </c>
      <c r="EY33" s="3">
        <f>+('1981 PUA exporters'!EY33/'1981 PUA exporters'!$IJ33)^2</f>
        <v>0</v>
      </c>
      <c r="EZ33" s="3">
        <f>+('1981 PUA exporters'!EZ33/'1981 PUA exporters'!$IJ33)^2</f>
        <v>0</v>
      </c>
      <c r="FA33" s="3">
        <f>+('1981 PUA exporters'!FA33/'1981 PUA exporters'!$IJ33)^2</f>
        <v>2.5877789593638286E-6</v>
      </c>
      <c r="FB33" s="3">
        <f>+('1981 PUA exporters'!FB33/'1981 PUA exporters'!$IJ33)^2</f>
        <v>0</v>
      </c>
      <c r="FC33" s="3">
        <f>+('1981 PUA exporters'!FC33/'1981 PUA exporters'!$IJ33)^2</f>
        <v>0</v>
      </c>
      <c r="FD33" s="3">
        <f>+('1981 PUA exporters'!FD33/'1981 PUA exporters'!$IJ33)^2</f>
        <v>4.6575268690111161E-7</v>
      </c>
      <c r="FE33" s="3">
        <f>+('1981 PUA exporters'!FE33/'1981 PUA exporters'!$IJ33)^2</f>
        <v>0</v>
      </c>
      <c r="FF33" s="3">
        <f>+('1981 PUA exporters'!FF33/'1981 PUA exporters'!$IJ33)^2</f>
        <v>2.3578729774368772E-6</v>
      </c>
      <c r="FG33" s="3">
        <f>+('1981 PUA exporters'!FG33/'1981 PUA exporters'!$IJ33)^2</f>
        <v>0</v>
      </c>
      <c r="FH33" s="3">
        <f>+('1981 PUA exporters'!FH33/'1981 PUA exporters'!$IJ33)^2</f>
        <v>0</v>
      </c>
      <c r="FI33" s="3">
        <f>+('1981 PUA exporters'!FI33/'1981 PUA exporters'!$IJ33)^2</f>
        <v>0</v>
      </c>
      <c r="FJ33" s="3">
        <f>+('1981 PUA exporters'!FJ33/'1981 PUA exporters'!$IJ33)^2</f>
        <v>0</v>
      </c>
      <c r="FK33" s="3">
        <f>+('1981 PUA exporters'!FK33/'1981 PUA exporters'!$IJ33)^2</f>
        <v>1.4851807618020137E-8</v>
      </c>
      <c r="FL33" s="3">
        <f>+('1981 PUA exporters'!FL33/'1981 PUA exporters'!$IJ33)^2</f>
        <v>0</v>
      </c>
      <c r="FM33" s="3">
        <f>+('1981 PUA exporters'!FM33/'1981 PUA exporters'!$IJ33)^2</f>
        <v>5.940723047208055E-8</v>
      </c>
      <c r="FN33" s="3">
        <f>+('1981 PUA exporters'!FN33/'1981 PUA exporters'!$IJ33)^2</f>
        <v>1.7323148405658688E-6</v>
      </c>
      <c r="FO33" s="3">
        <f>+('1981 PUA exporters'!FO33/'1981 PUA exporters'!$IJ33)^2</f>
        <v>0</v>
      </c>
      <c r="FP33" s="3">
        <f>+('1981 PUA exporters'!FP33/'1981 PUA exporters'!$IJ33)^2</f>
        <v>0</v>
      </c>
      <c r="FQ33" s="3">
        <f>+('1981 PUA exporters'!FQ33/'1981 PUA exporters'!$IJ33)^2</f>
        <v>5.3466507424872497E-9</v>
      </c>
      <c r="FR33" s="3">
        <f>+('1981 PUA exporters'!FR33/'1981 PUA exporters'!$IJ33)^2</f>
        <v>3.3149769268495203E-4</v>
      </c>
      <c r="FS33" s="3">
        <f>+('1981 PUA exporters'!FS33/'1981 PUA exporters'!$IJ33)^2</f>
        <v>0</v>
      </c>
      <c r="FT33" s="3">
        <f>+('1981 PUA exporters'!FT33/'1981 PUA exporters'!$IJ33)^2</f>
        <v>0</v>
      </c>
      <c r="FU33" s="3">
        <f>+('1981 PUA exporters'!FU33/'1981 PUA exporters'!$IJ33)^2</f>
        <v>8.8421721834644699E-6</v>
      </c>
      <c r="FV33" s="3">
        <f>+('1981 PUA exporters'!FV33/'1981 PUA exporters'!$IJ33)^2</f>
        <v>4.4655761666327761E-4</v>
      </c>
      <c r="FW33" s="3">
        <f>+('1981 PUA exporters'!FW33/'1981 PUA exporters'!$IJ33)^2</f>
        <v>0</v>
      </c>
      <c r="FX33" s="3">
        <f>+('1981 PUA exporters'!FX33/'1981 PUA exporters'!$IJ33)^2</f>
        <v>1.4851807618020137E-8</v>
      </c>
      <c r="FY33" s="3">
        <f>+('1981 PUA exporters'!FY33/'1981 PUA exporters'!$IJ33)^2</f>
        <v>1.520825100085262E-7</v>
      </c>
      <c r="FZ33" s="3">
        <f>+('1981 PUA exporters'!FZ33/'1981 PUA exporters'!$IJ33)^2</f>
        <v>1.164381717252779E-7</v>
      </c>
      <c r="GA33" s="3">
        <f>+('1981 PUA exporters'!GA33/'1981 PUA exporters'!$IJ33)^2</f>
        <v>4.8119856682385251E-8</v>
      </c>
      <c r="GB33" s="3">
        <f>+('1981 PUA exporters'!GB33/'1981 PUA exporters'!$IJ33)^2</f>
        <v>3.8020627502131551E-8</v>
      </c>
      <c r="GC33" s="3">
        <f>+('1981 PUA exporters'!GC33/'1981 PUA exporters'!$IJ33)^2</f>
        <v>0</v>
      </c>
      <c r="GD33" s="3">
        <f>+('1981 PUA exporters'!GD33/'1981 PUA exporters'!$IJ33)^2</f>
        <v>1.4851807618020137E-8</v>
      </c>
      <c r="GE33" s="3">
        <f>+('1981 PUA exporters'!GE33/'1981 PUA exporters'!$IJ33)^2</f>
        <v>1.5590833565092823E-5</v>
      </c>
      <c r="GF33" s="3">
        <f>+('1981 PUA exporters'!GF33/'1981 PUA exporters'!$IJ33)^2</f>
        <v>2.1446010200421081E-7</v>
      </c>
      <c r="GG33" s="3">
        <f>+('1981 PUA exporters'!GG33/'1981 PUA exporters'!$IJ33)^2</f>
        <v>4.8119856682385251E-8</v>
      </c>
      <c r="GH33" s="3">
        <f>+('1981 PUA exporters'!GH33/'1981 PUA exporters'!$IJ33)^2</f>
        <v>0</v>
      </c>
      <c r="GI33" s="3">
        <f>+('1981 PUA exporters'!GI33/'1981 PUA exporters'!$IJ33)^2</f>
        <v>0</v>
      </c>
      <c r="GJ33" s="3">
        <f>+('1981 PUA exporters'!GJ33/'1981 PUA exporters'!$IJ33)^2</f>
        <v>1.6173618496023934E-5</v>
      </c>
      <c r="GK33" s="3">
        <f>+('1981 PUA exporters'!GK33/'1981 PUA exporters'!$IJ33)^2</f>
        <v>1.426367603634654E-6</v>
      </c>
      <c r="GL33" s="3">
        <f>+('1981 PUA exporters'!GL33/'1981 PUA exporters'!$IJ33)^2</f>
        <v>1.9984592330807898E-6</v>
      </c>
      <c r="GM33" s="3">
        <f>+('1981 PUA exporters'!GM33/'1981 PUA exporters'!$IJ33)^2</f>
        <v>0</v>
      </c>
      <c r="GN33" s="3">
        <f>+('1981 PUA exporters'!GN33/'1981 PUA exporters'!$IJ33)^2</f>
        <v>0</v>
      </c>
      <c r="GO33" s="3">
        <f>+('1981 PUA exporters'!GO33/'1981 PUA exporters'!$IJ33)^2</f>
        <v>0</v>
      </c>
      <c r="GP33" s="3">
        <f>+('1981 PUA exporters'!GP33/'1981 PUA exporters'!$IJ33)^2</f>
        <v>0</v>
      </c>
      <c r="GQ33" s="3">
        <f>+('1981 PUA exporters'!GQ33/'1981 PUA exporters'!$IJ33)^2</f>
        <v>8.554641187979601E-6</v>
      </c>
      <c r="GR33" s="3">
        <f>+('1981 PUA exporters'!GR33/'1981 PUA exporters'!$IJ33)^2</f>
        <v>0</v>
      </c>
      <c r="GS33" s="3">
        <f>+('1981 PUA exporters'!GS33/'1981 PUA exporters'!$IJ33)^2</f>
        <v>6.3147569109833226E-4</v>
      </c>
      <c r="GT33" s="3">
        <f>+('1981 PUA exporters'!GT33/'1981 PUA exporters'!$IJ33)^2</f>
        <v>0</v>
      </c>
      <c r="GU33" s="3">
        <f>+('1981 PUA exporters'!GU33/'1981 PUA exporters'!$IJ33)^2</f>
        <v>4.0159287799126449E-7</v>
      </c>
      <c r="GV33" s="3">
        <f>+('1981 PUA exporters'!GV33/'1981 PUA exporters'!$IJ33)^2</f>
        <v>0</v>
      </c>
      <c r="GW33" s="3">
        <f>+('1981 PUA exporters'!GW33/'1981 PUA exporters'!$IJ33)^2</f>
        <v>0</v>
      </c>
      <c r="GX33" s="3">
        <f>+('1981 PUA exporters'!GX33/'1981 PUA exporters'!$IJ33)^2</f>
        <v>0</v>
      </c>
      <c r="GY33" s="3">
        <f>+('1981 PUA exporters'!GY33/'1981 PUA exporters'!$IJ33)^2</f>
        <v>0</v>
      </c>
      <c r="GZ33" s="3">
        <f>+('1981 PUA exporters'!GZ33/'1981 PUA exporters'!$IJ33)^2</f>
        <v>0</v>
      </c>
      <c r="HA33" s="3">
        <f>+('1981 PUA exporters'!HA33/'1981 PUA exporters'!$IJ33)^2</f>
        <v>3.8020627502131551E-8</v>
      </c>
      <c r="HB33" s="3">
        <f>+('1981 PUA exporters'!HB33/'1981 PUA exporters'!$IJ33)^2</f>
        <v>5.4541184224112438E-5</v>
      </c>
      <c r="HC33" s="3">
        <f>+('1981 PUA exporters'!HC33/'1981 PUA exporters'!$IJ33)^2</f>
        <v>1.3366626856218127E-7</v>
      </c>
      <c r="HD33" s="3">
        <f>+('1981 PUA exporters'!HD33/'1981 PUA exporters'!$IJ33)^2</f>
        <v>0</v>
      </c>
      <c r="HE33" s="3">
        <f>+('1981 PUA exporters'!HE33/'1981 PUA exporters'!$IJ33)^2</f>
        <v>1.3687425900767359E-6</v>
      </c>
      <c r="HF33" s="3">
        <f>+('1981 PUA exporters'!HF33/'1981 PUA exporters'!$IJ33)^2</f>
        <v>0</v>
      </c>
      <c r="HG33" s="3">
        <f>+('1981 PUA exporters'!HG33/'1981 PUA exporters'!$IJ33)^2</f>
        <v>0</v>
      </c>
      <c r="HH33" s="3">
        <f>+('1981 PUA exporters'!HH33/'1981 PUA exporters'!$IJ33)^2</f>
        <v>2.1386602969948999E-8</v>
      </c>
      <c r="HI33" s="3">
        <f>+('1981 PUA exporters'!HI33/'1981 PUA exporters'!$IJ33)^2</f>
        <v>1.0984396914287696E-6</v>
      </c>
      <c r="HJ33" s="3">
        <f>+('1981 PUA exporters'!HJ33/'1981 PUA exporters'!$IJ33)^2</f>
        <v>1.0231410268054073E-4</v>
      </c>
      <c r="HK33" s="3">
        <f>+('1981 PUA exporters'!HK33/'1981 PUA exporters'!$IJ33)^2</f>
        <v>5.7090348483669411E-7</v>
      </c>
      <c r="HL33" s="3">
        <f>+('1981 PUA exporters'!HL33/'1981 PUA exporters'!$IJ33)^2</f>
        <v>5.5263576146652938E-5</v>
      </c>
      <c r="HM33" s="3">
        <f>+('1981 PUA exporters'!HM33/'1981 PUA exporters'!$IJ33)^2</f>
        <v>1.4031750208583538E-4</v>
      </c>
      <c r="HN33" s="3">
        <f>+('1981 PUA exporters'!HN33/'1981 PUA exporters'!$IJ33)^2</f>
        <v>2.3055352073909742E-5</v>
      </c>
      <c r="HO33" s="3">
        <f>+('1981 PUA exporters'!HO33/'1981 PUA exporters'!$IJ33)^2</f>
        <v>1.777999000798899E-5</v>
      </c>
      <c r="HP33" s="3">
        <f>+('1981 PUA exporters'!HP33/'1981 PUA exporters'!$IJ33)^2</f>
        <v>3.994542176942697E-6</v>
      </c>
      <c r="HQ33" s="3">
        <f>+('1981 PUA exporters'!HQ33/'1981 PUA exporters'!$IJ33)^2</f>
        <v>5.5896263151180591E-6</v>
      </c>
      <c r="HR33" s="3">
        <f>+('1981 PUA exporters'!HR33/'1981 PUA exporters'!$IJ33)^2</f>
        <v>2.7147678552209484E-4</v>
      </c>
      <c r="HS33" s="3">
        <f>+('1981 PUA exporters'!HS33/'1981 PUA exporters'!$IJ33)^2</f>
        <v>1.5590833565092823E-5</v>
      </c>
      <c r="HT33" s="3">
        <f>+('1981 PUA exporters'!HT33/'1981 PUA exporters'!$IJ33)^2</f>
        <v>3.2707482437630556E-4</v>
      </c>
      <c r="HU33" s="3">
        <f>+('1981 PUA exporters'!HU33/'1981 PUA exporters'!$IJ33)^2</f>
        <v>8.2718627709324975E-6</v>
      </c>
      <c r="HV33" s="3">
        <f>+('1981 PUA exporters'!HV33/'1981 PUA exporters'!$IJ33)^2</f>
        <v>1.4615129211819369E-4</v>
      </c>
      <c r="HW33" s="3">
        <f>+('1981 PUA exporters'!HW33/'1981 PUA exporters'!$IJ33)^2</f>
        <v>0</v>
      </c>
      <c r="HX33" s="3">
        <f>+('1981 PUA exporters'!HX33/'1981 PUA exporters'!$IJ33)^2</f>
        <v>3.965367286057858E-4</v>
      </c>
      <c r="HY33" s="3">
        <f>+('1981 PUA exporters'!HY33/'1981 PUA exporters'!$IJ33)^2</f>
        <v>3.8115738478117358E-4</v>
      </c>
      <c r="HZ33" s="3">
        <f>+('1981 PUA exporters'!HZ33/'1981 PUA exporters'!$IJ33)^2</f>
        <v>5.5626554324837347E-5</v>
      </c>
      <c r="IA33" s="3">
        <f>+('1981 PUA exporters'!IA33/'1981 PUA exporters'!$IJ33)^2</f>
        <v>9.5051568755328877E-9</v>
      </c>
      <c r="IB33" s="3">
        <f>+('1981 PUA exporters'!IB33/'1981 PUA exporters'!$IJ33)^2</f>
        <v>4.7056467256935009E-6</v>
      </c>
      <c r="IC33" s="3">
        <f>+('1981 PUA exporters'!IC33/'1981 PUA exporters'!$IJ33)^2</f>
        <v>8.0451647794510368E-5</v>
      </c>
      <c r="ID33" s="3">
        <f>+('1981 PUA exporters'!ID33/'1981 PUA exporters'!$IJ33)^2</f>
        <v>1.3687425900767359E-6</v>
      </c>
      <c r="IE33" s="3">
        <f>+('1981 PUA exporters'!IE33/'1981 PUA exporters'!$IJ33)^2</f>
        <v>2.994718488097581E-4</v>
      </c>
      <c r="IF33" s="3">
        <f>+('1981 PUA exporters'!IF33/'1981 PUA exporters'!$IJ33)^2</f>
        <v>2.9109542931319475E-8</v>
      </c>
      <c r="IG33" s="3">
        <f>+('1981 PUA exporters'!IG33/'1981 PUA exporters'!$IJ33)^2</f>
        <v>2.7469903370290046E-6</v>
      </c>
      <c r="IH33" s="3">
        <f>+('1981 PUA exporters'!IH33/'1981 PUA exporters'!$IJ33)^2</f>
        <v>5.7090348483669411E-7</v>
      </c>
      <c r="II33" s="3">
        <f>+('1981 PUA exporters'!II33/'1981 PUA exporters'!$IJ33)^2</f>
        <v>5.9407230472080548E-10</v>
      </c>
      <c r="IJ33" s="3"/>
      <c r="IK33" s="3" t="str">
        <f t="shared" si="0"/>
        <v>Luton</v>
      </c>
      <c r="IL33" s="3">
        <f t="shared" si="1"/>
        <v>9.3721257296716834E-2</v>
      </c>
    </row>
    <row r="34" spans="1:246" x14ac:dyDescent="0.25">
      <c r="A34" t="s">
        <v>276</v>
      </c>
      <c r="B34" s="3">
        <f>+('1981 PUA exporters'!B34/'1981 PUA exporters'!$IJ34)^2</f>
        <v>1.3283618844990136E-5</v>
      </c>
      <c r="C34" s="3">
        <f>+('1981 PUA exporters'!C34/'1981 PUA exporters'!$IJ34)^2</f>
        <v>1.5863390564456428E-5</v>
      </c>
      <c r="D34" s="3">
        <f>+('1981 PUA exporters'!D34/'1981 PUA exporters'!$IJ34)^2</f>
        <v>2.2176144481420237E-8</v>
      </c>
      <c r="E34" s="3">
        <f>+('1981 PUA exporters'!E34/'1981 PUA exporters'!$IJ34)^2</f>
        <v>0</v>
      </c>
      <c r="F34" s="3">
        <f>+('1981 PUA exporters'!F34/'1981 PUA exporters'!$IJ34)^2</f>
        <v>1.4718691240986302E-7</v>
      </c>
      <c r="G34" s="3">
        <f>+('1981 PUA exporters'!G34/'1981 PUA exporters'!$IJ34)^2</f>
        <v>6.3706246714795274E-12</v>
      </c>
      <c r="H34" s="3">
        <f>+('1981 PUA exporters'!H34/'1981 PUA exporters'!$IJ34)^2</f>
        <v>8.2563295742374676E-7</v>
      </c>
      <c r="I34" s="3">
        <f>+('1981 PUA exporters'!I34/'1981 PUA exporters'!$IJ34)^2</f>
        <v>2.1951197724270296E-6</v>
      </c>
      <c r="J34" s="3">
        <f>+('1981 PUA exporters'!J34/'1981 PUA exporters'!$IJ34)^2</f>
        <v>0</v>
      </c>
      <c r="K34" s="3">
        <f>+('1981 PUA exporters'!K34/'1981 PUA exporters'!$IJ34)^2</f>
        <v>2.9431782065823906E-4</v>
      </c>
      <c r="L34" s="3">
        <f>+('1981 PUA exporters'!L34/'1981 PUA exporters'!$IJ34)^2</f>
        <v>1.805752034180951E-4</v>
      </c>
      <c r="M34" s="3">
        <f>+('1981 PUA exporters'!M34/'1981 PUA exporters'!$IJ34)^2</f>
        <v>5.1602059838984178E-10</v>
      </c>
      <c r="N34" s="3">
        <f>+('1981 PUA exporters'!N34/'1981 PUA exporters'!$IJ34)^2</f>
        <v>2.0094071443788613E-5</v>
      </c>
      <c r="O34" s="3">
        <f>+('1981 PUA exporters'!O34/'1981 PUA exporters'!$IJ34)^2</f>
        <v>0</v>
      </c>
      <c r="P34" s="3">
        <f>+('1981 PUA exporters'!P34/'1981 PUA exporters'!$IJ34)^2</f>
        <v>2.2756508388992024E-5</v>
      </c>
      <c r="Q34" s="3">
        <f>+('1981 PUA exporters'!Q34/'1981 PUA exporters'!$IJ34)^2</f>
        <v>1.9733646982374983E-7</v>
      </c>
      <c r="R34" s="3">
        <f>+('1981 PUA exporters'!R34/'1981 PUA exporters'!$IJ34)^2</f>
        <v>1.8693763546624709E-5</v>
      </c>
      <c r="S34" s="3">
        <f>+('1981 PUA exporters'!S34/'1981 PUA exporters'!$IJ34)^2</f>
        <v>1.9341280208858561E-6</v>
      </c>
      <c r="T34" s="3">
        <f>+('1981 PUA exporters'!T34/'1981 PUA exporters'!$IJ34)^2</f>
        <v>1.0437631461752057E-5</v>
      </c>
      <c r="U34" s="3">
        <f>+('1981 PUA exporters'!U34/'1981 PUA exporters'!$IJ34)^2</f>
        <v>5.057517884818839E-6</v>
      </c>
      <c r="V34" s="3">
        <f>+('1981 PUA exporters'!V34/'1981 PUA exporters'!$IJ34)^2</f>
        <v>4.5703434749414551E-6</v>
      </c>
      <c r="W34" s="3">
        <f>+('1981 PUA exporters'!W34/'1981 PUA exporters'!$IJ34)^2</f>
        <v>2.5482498685918113E-7</v>
      </c>
      <c r="X34" s="3">
        <f>+('1981 PUA exporters'!X34/'1981 PUA exporters'!$IJ34)^2</f>
        <v>0</v>
      </c>
      <c r="Y34" s="3">
        <f>+('1981 PUA exporters'!Y34/'1981 PUA exporters'!$IJ34)^2</f>
        <v>0</v>
      </c>
      <c r="Z34" s="3">
        <f>+('1981 PUA exporters'!Z34/'1981 PUA exporters'!$IJ34)^2</f>
        <v>2.7034382855890525E-7</v>
      </c>
      <c r="AA34" s="3">
        <f>+('1981 PUA exporters'!AA34/'1981 PUA exporters'!$IJ34)^2</f>
        <v>3.1216060890249686E-8</v>
      </c>
      <c r="AB34" s="3">
        <f>+('1981 PUA exporters'!AB34/'1981 PUA exporters'!$IJ34)^2</f>
        <v>2.5228310761526078E-7</v>
      </c>
      <c r="AC34" s="3">
        <f>+('1981 PUA exporters'!AC34/'1981 PUA exporters'!$IJ34)^2</f>
        <v>9.0062858811887083E-6</v>
      </c>
      <c r="AD34" s="3">
        <f>+('1981 PUA exporters'!AD34/'1981 PUA exporters'!$IJ34)^2</f>
        <v>8.1202594018793358E-6</v>
      </c>
      <c r="AE34" s="3">
        <f>+('1981 PUA exporters'!AE34/'1981 PUA exporters'!$IJ34)^2</f>
        <v>1.2277531573122061E-6</v>
      </c>
      <c r="AF34" s="3">
        <f>+('1981 PUA exporters'!AF34/'1981 PUA exporters'!$IJ34)^2</f>
        <v>9.1889953967667421E-6</v>
      </c>
      <c r="AG34" s="3">
        <f>+('1981 PUA exporters'!AG34/'1981 PUA exporters'!$IJ34)^2</f>
        <v>2.1578834712222314E-6</v>
      </c>
      <c r="AH34" s="3">
        <f>+('1981 PUA exporters'!AH34/'1981 PUA exporters'!$IJ34)^2</f>
        <v>1.4985301883487715E-6</v>
      </c>
      <c r="AI34" s="3">
        <f>+('1981 PUA exporters'!AI34/'1981 PUA exporters'!$IJ34)^2</f>
        <v>5.5440361203550594E-7</v>
      </c>
      <c r="AJ34" s="3">
        <f>+('1981 PUA exporters'!AJ34/'1981 PUA exporters'!$IJ34)^2</f>
        <v>7.5689391721848253E-8</v>
      </c>
      <c r="AK34" s="3">
        <f>+('1981 PUA exporters'!AK34/'1981 PUA exporters'!$IJ34)^2</f>
        <v>4.6898245406550547E-6</v>
      </c>
      <c r="AL34" s="3">
        <f>+('1981 PUA exporters'!AL34/'1981 PUA exporters'!$IJ34)^2</f>
        <v>2.4001207407930362E-5</v>
      </c>
      <c r="AM34" s="3">
        <f>+('1981 PUA exporters'!AM34/'1981 PUA exporters'!$IJ34)^2</f>
        <v>2.578920604010182E-5</v>
      </c>
      <c r="AN34" s="3">
        <f>+('1981 PUA exporters'!AN34/'1981 PUA exporters'!$IJ34)^2</f>
        <v>0</v>
      </c>
      <c r="AO34" s="3">
        <f>+('1981 PUA exporters'!AO34/'1981 PUA exporters'!$IJ34)^2</f>
        <v>5.6081175968630042E-5</v>
      </c>
      <c r="AP34" s="3">
        <f>+('1981 PUA exporters'!AP34/'1981 PUA exporters'!$IJ34)^2</f>
        <v>1.2486424356099871E-9</v>
      </c>
      <c r="AQ34" s="3">
        <f>+('1981 PUA exporters'!AQ34/'1981 PUA exporters'!$IJ34)^2</f>
        <v>1.4143423833151699E-5</v>
      </c>
      <c r="AR34" s="3">
        <f>+('1981 PUA exporters'!AR34/'1981 PUA exporters'!$IJ34)^2</f>
        <v>2.1218161796446499E-5</v>
      </c>
      <c r="AS34" s="3">
        <f>+('1981 PUA exporters'!AS34/'1981 PUA exporters'!$IJ34)^2</f>
        <v>3.3408192839705791E-7</v>
      </c>
      <c r="AT34" s="3">
        <f>+('1981 PUA exporters'!AT34/'1981 PUA exporters'!$IJ34)^2</f>
        <v>4.1424986926295624E-7</v>
      </c>
      <c r="AU34" s="3">
        <f>+('1981 PUA exporters'!AU34/'1981 PUA exporters'!$IJ34)^2</f>
        <v>0</v>
      </c>
      <c r="AV34" s="3">
        <f>+('1981 PUA exporters'!AV34/'1981 PUA exporters'!$IJ34)^2</f>
        <v>0</v>
      </c>
      <c r="AW34" s="3">
        <f>+('1981 PUA exporters'!AW34/'1981 PUA exporters'!$IJ34)^2</f>
        <v>1.5926561678698818E-10</v>
      </c>
      <c r="AX34" s="3">
        <f>+('1981 PUA exporters'!AX34/'1981 PUA exporters'!$IJ34)^2</f>
        <v>2.1732806339907301E-5</v>
      </c>
      <c r="AY34" s="3">
        <f>+('1981 PUA exporters'!AY34/'1981 PUA exporters'!$IJ34)^2</f>
        <v>2.548249868591811E-11</v>
      </c>
      <c r="AZ34" s="3">
        <f>+('1981 PUA exporters'!AZ34/'1981 PUA exporters'!$IJ34)^2</f>
        <v>1.321012731877995E-7</v>
      </c>
      <c r="BA34" s="3">
        <f>+('1981 PUA exporters'!BA34/'1981 PUA exporters'!$IJ34)^2</f>
        <v>1.8563038328365948E-5</v>
      </c>
      <c r="BB34" s="3">
        <f>+('1981 PUA exporters'!BB34/'1981 PUA exporters'!$IJ34)^2</f>
        <v>3.9848263690729112E-5</v>
      </c>
      <c r="BC34" s="3">
        <f>+('1981 PUA exporters'!BC34/'1981 PUA exporters'!$IJ34)^2</f>
        <v>5.2755142904521975E-6</v>
      </c>
      <c r="BD34" s="3">
        <f>+('1981 PUA exporters'!BD34/'1981 PUA exporters'!$IJ34)^2</f>
        <v>0</v>
      </c>
      <c r="BE34" s="3">
        <f>+('1981 PUA exporters'!BE34/'1981 PUA exporters'!$IJ34)^2</f>
        <v>2.7331572496815043E-6</v>
      </c>
      <c r="BF34" s="3">
        <f>+('1981 PUA exporters'!BF34/'1981 PUA exporters'!$IJ34)^2</f>
        <v>8.627354755104435E-7</v>
      </c>
      <c r="BG34" s="3">
        <f>+('1981 PUA exporters'!BG34/'1981 PUA exporters'!$IJ34)^2</f>
        <v>6.0934005682754241E-6</v>
      </c>
      <c r="BH34" s="3">
        <f>+('1981 PUA exporters'!BH34/'1981 PUA exporters'!$IJ34)^2</f>
        <v>2.2251381558790407E-6</v>
      </c>
      <c r="BI34" s="3">
        <f>+('1981 PUA exporters'!BI34/'1981 PUA exporters'!$IJ34)^2</f>
        <v>1.7962677029950388E-6</v>
      </c>
      <c r="BJ34" s="3">
        <f>+('1981 PUA exporters'!BJ34/'1981 PUA exporters'!$IJ34)^2</f>
        <v>9.8112780146768603E-6</v>
      </c>
      <c r="BK34" s="3">
        <f>+('1981 PUA exporters'!BK34/'1981 PUA exporters'!$IJ34)^2</f>
        <v>2.9718263323738133E-6</v>
      </c>
      <c r="BL34" s="3">
        <f>+('1981 PUA exporters'!BL34/'1981 PUA exporters'!$IJ34)^2</f>
        <v>4.0263940579918477E-6</v>
      </c>
      <c r="BM34" s="3">
        <f>+('1981 PUA exporters'!BM34/'1981 PUA exporters'!$IJ34)^2</f>
        <v>9.7954724948669209E-8</v>
      </c>
      <c r="BN34" s="3">
        <f>+('1981 PUA exporters'!BN34/'1981 PUA exporters'!$IJ34)^2</f>
        <v>8.2563295742374686E-9</v>
      </c>
      <c r="BO34" s="3">
        <f>+('1981 PUA exporters'!BO34/'1981 PUA exporters'!$IJ34)^2</f>
        <v>4.9945697424399484E-9</v>
      </c>
      <c r="BP34" s="3">
        <f>+('1981 PUA exporters'!BP34/'1981 PUA exporters'!$IJ34)^2</f>
        <v>1.3283618844990136E-5</v>
      </c>
      <c r="BQ34" s="3">
        <f>+('1981 PUA exporters'!BQ34/'1981 PUA exporters'!$IJ34)^2</f>
        <v>7.8040152225624214E-9</v>
      </c>
      <c r="BR34" s="3">
        <f>+('1981 PUA exporters'!BR34/'1981 PUA exporters'!$IJ34)^2</f>
        <v>5.6194643164653776E-7</v>
      </c>
      <c r="BS34" s="3">
        <f>+('1981 PUA exporters'!BS34/'1981 PUA exporters'!$IJ34)^2</f>
        <v>9.0214415972821601E-8</v>
      </c>
      <c r="BT34" s="3">
        <f>+('1981 PUA exporters'!BT34/'1981 PUA exporters'!$IJ34)^2</f>
        <v>1.0147182578792429E-4</v>
      </c>
      <c r="BU34" s="3">
        <f>+('1981 PUA exporters'!BU34/'1981 PUA exporters'!$IJ34)^2</f>
        <v>2.5000631006392067E-5</v>
      </c>
      <c r="BV34" s="3">
        <f>+('1981 PUA exporters'!BV34/'1981 PUA exporters'!$IJ34)^2</f>
        <v>8.6909590718244855E-6</v>
      </c>
      <c r="BW34" s="3">
        <f>+('1981 PUA exporters'!BW34/'1981 PUA exporters'!$IJ34)^2</f>
        <v>2.9038740643154766E-5</v>
      </c>
      <c r="BX34" s="3">
        <f>+('1981 PUA exporters'!BX34/'1981 PUA exporters'!$IJ34)^2</f>
        <v>0</v>
      </c>
      <c r="BY34" s="3">
        <f>+('1981 PUA exporters'!BY34/'1981 PUA exporters'!$IJ34)^2</f>
        <v>1.4181418238692403E-5</v>
      </c>
      <c r="BZ34" s="3">
        <f>+('1981 PUA exporters'!BZ34/'1981 PUA exporters'!$IJ34)^2</f>
        <v>6.7585957139726293E-6</v>
      </c>
      <c r="CA34" s="3">
        <f>+('1981 PUA exporters'!CA34/'1981 PUA exporters'!$IJ34)^2</f>
        <v>2.2780595720874884E-5</v>
      </c>
      <c r="CB34" s="3">
        <f>+('1981 PUA exporters'!CB34/'1981 PUA exporters'!$IJ34)^2</f>
        <v>2.3395227218554558E-6</v>
      </c>
      <c r="CC34" s="3">
        <f>+('1981 PUA exporters'!CC34/'1981 PUA exporters'!$IJ34)^2</f>
        <v>9.3938683155768526E-7</v>
      </c>
      <c r="CD34" s="3">
        <f>+('1981 PUA exporters'!CD34/'1981 PUA exporters'!$IJ34)^2</f>
        <v>1.2502287211531857E-6</v>
      </c>
      <c r="CE34" s="3">
        <f>+('1981 PUA exporters'!CE34/'1981 PUA exporters'!$IJ34)^2</f>
        <v>4.2077338892655132E-7</v>
      </c>
      <c r="CF34" s="3">
        <f>+('1981 PUA exporters'!CF34/'1981 PUA exporters'!$IJ34)^2</f>
        <v>8.5870987778053551E-6</v>
      </c>
      <c r="CG34" s="3">
        <f>+('1981 PUA exporters'!CG34/'1981 PUA exporters'!$IJ34)^2</f>
        <v>1.0865966782163655E-5</v>
      </c>
      <c r="CH34" s="3">
        <f>+('1981 PUA exporters'!CH34/'1981 PUA exporters'!$IJ34)^2</f>
        <v>1.6125841189047372E-5</v>
      </c>
      <c r="CI34" s="3">
        <f>+('1981 PUA exporters'!CI34/'1981 PUA exporters'!$IJ34)^2</f>
        <v>1.3579623549725759E-7</v>
      </c>
      <c r="CJ34" s="3">
        <f>+('1981 PUA exporters'!CJ34/'1981 PUA exporters'!$IJ34)^2</f>
        <v>8.5723125579428508E-6</v>
      </c>
      <c r="CK34" s="3">
        <f>+('1981 PUA exporters'!CK34/'1981 PUA exporters'!$IJ34)^2</f>
        <v>1.3710151278619703E-5</v>
      </c>
      <c r="CL34" s="3">
        <f>+('1981 PUA exporters'!CL34/'1981 PUA exporters'!$IJ34)^2</f>
        <v>1.0766560191852356E-4</v>
      </c>
      <c r="CM34" s="3">
        <f>+('1981 PUA exporters'!CM34/'1981 PUA exporters'!$IJ34)^2</f>
        <v>7.0515992174255201E-5</v>
      </c>
      <c r="CN34" s="3">
        <f>+('1981 PUA exporters'!CN34/'1981 PUA exporters'!$IJ34)^2</f>
        <v>4.2175631260711389E-5</v>
      </c>
      <c r="CO34" s="3">
        <f>+('1981 PUA exporters'!CO34/'1981 PUA exporters'!$IJ34)^2</f>
        <v>2.9457768480921336E-8</v>
      </c>
      <c r="CP34" s="3">
        <f>+('1981 PUA exporters'!CP34/'1981 PUA exporters'!$IJ34)^2</f>
        <v>1.4849661091232444E-4</v>
      </c>
      <c r="CQ34" s="3">
        <f>+('1981 PUA exporters'!CQ34/'1981 PUA exporters'!$IJ34)^2</f>
        <v>2.8597734150271593E-8</v>
      </c>
      <c r="CR34" s="3">
        <f>+('1981 PUA exporters'!CR34/'1981 PUA exporters'!$IJ34)^2</f>
        <v>2.7561870578689032E-7</v>
      </c>
      <c r="CS34" s="3">
        <f>+('1981 PUA exporters'!CS34/'1981 PUA exporters'!$IJ34)^2</f>
        <v>2.9962426433147128E-4</v>
      </c>
      <c r="CT34" s="3">
        <f>+('1981 PUA exporters'!CT34/'1981 PUA exporters'!$IJ34)^2</f>
        <v>1.7093914943500729E-6</v>
      </c>
      <c r="CU34" s="3">
        <f>+('1981 PUA exporters'!CU34/'1981 PUA exporters'!$IJ34)^2</f>
        <v>3.4979889652406504E-6</v>
      </c>
      <c r="CV34" s="3">
        <f>+('1981 PUA exporters'!CV34/'1981 PUA exporters'!$IJ34)^2</f>
        <v>1.4997663443600256E-4</v>
      </c>
      <c r="CW34" s="3">
        <f>+('1981 PUA exporters'!CW34/'1981 PUA exporters'!$IJ34)^2</f>
        <v>6.3373164974471656E-5</v>
      </c>
      <c r="CX34" s="3">
        <f>+('1981 PUA exporters'!CX34/'1981 PUA exporters'!$IJ34)^2</f>
        <v>1.3067405194964843E-3</v>
      </c>
      <c r="CY34" s="3">
        <f>+('1981 PUA exporters'!CY34/'1981 PUA exporters'!$IJ34)^2</f>
        <v>4.0584548637135366E-5</v>
      </c>
      <c r="CZ34" s="3">
        <f>+('1981 PUA exporters'!CZ34/'1981 PUA exporters'!$IJ34)^2</f>
        <v>5.1716794789317518E-6</v>
      </c>
      <c r="DA34" s="3">
        <f>+('1981 PUA exporters'!DA34/'1981 PUA exporters'!$IJ34)^2</f>
        <v>7.8486733015094917E-7</v>
      </c>
      <c r="DB34" s="3">
        <f>+('1981 PUA exporters'!DB34/'1981 PUA exporters'!$IJ34)^2</f>
        <v>6.6464090135078757E-7</v>
      </c>
      <c r="DC34" s="3">
        <f>+('1981 PUA exporters'!DC34/'1981 PUA exporters'!$IJ34)^2</f>
        <v>3.8239674590555867E-7</v>
      </c>
      <c r="DD34" s="3">
        <f>+('1981 PUA exporters'!DD34/'1981 PUA exporters'!$IJ34)^2</f>
        <v>9.4919759355176362E-7</v>
      </c>
      <c r="DE34" s="3">
        <f>+('1981 PUA exporters'!DE34/'1981 PUA exporters'!$IJ34)^2</f>
        <v>2.5457022557856865E-5</v>
      </c>
      <c r="DF34" s="3">
        <f>+('1981 PUA exporters'!DF34/'1981 PUA exporters'!$IJ34)^2</f>
        <v>6.9835361004979023E-6</v>
      </c>
      <c r="DG34" s="3">
        <f>+('1981 PUA exporters'!DG34/'1981 PUA exporters'!$IJ34)^2</f>
        <v>1.0766355694800403E-9</v>
      </c>
      <c r="DH34" s="3">
        <f>+('1981 PUA exporters'!DH34/'1981 PUA exporters'!$IJ34)^2</f>
        <v>2.9805349762997255E-6</v>
      </c>
      <c r="DI34" s="3">
        <f>+('1981 PUA exporters'!DI34/'1981 PUA exporters'!$IJ34)^2</f>
        <v>2.1709279622995529E-5</v>
      </c>
      <c r="DJ34" s="3">
        <f>+('1981 PUA exporters'!DJ34/'1981 PUA exporters'!$IJ34)^2</f>
        <v>1.5990331631660326E-6</v>
      </c>
      <c r="DK34" s="3">
        <f>+('1981 PUA exporters'!DK34/'1981 PUA exporters'!$IJ34)^2</f>
        <v>1.998108841523992E-5</v>
      </c>
      <c r="DL34" s="3">
        <f>+('1981 PUA exporters'!DL34/'1981 PUA exporters'!$IJ34)^2</f>
        <v>7.9913115879039175E-8</v>
      </c>
      <c r="DM34" s="3">
        <f>+('1981 PUA exporters'!DM34/'1981 PUA exporters'!$IJ34)^2</f>
        <v>9.2043040078523091E-6</v>
      </c>
      <c r="DN34" s="3">
        <f>+('1981 PUA exporters'!DN34/'1981 PUA exporters'!$IJ34)^2</f>
        <v>2.520480315648832E-6</v>
      </c>
      <c r="DO34" s="3">
        <f>+('1981 PUA exporters'!DO34/'1981 PUA exporters'!$IJ34)^2</f>
        <v>9.6897201253203587E-7</v>
      </c>
      <c r="DP34" s="3">
        <f>+('1981 PUA exporters'!DP34/'1981 PUA exporters'!$IJ34)^2</f>
        <v>4.6027763251439587E-8</v>
      </c>
      <c r="DQ34" s="3">
        <f>+('1981 PUA exporters'!DQ34/'1981 PUA exporters'!$IJ34)^2</f>
        <v>9.7638996789950686E-6</v>
      </c>
      <c r="DR34" s="3">
        <f>+('1981 PUA exporters'!DR34/'1981 PUA exporters'!$IJ34)^2</f>
        <v>8.5723125579428514E-8</v>
      </c>
      <c r="DS34" s="3">
        <f>+('1981 PUA exporters'!DS34/'1981 PUA exporters'!$IJ34)^2</f>
        <v>5.3576953487142817E-7</v>
      </c>
      <c r="DT34" s="3">
        <f>+('1981 PUA exporters'!DT34/'1981 PUA exporters'!$IJ34)^2</f>
        <v>1.9271139631225571E-8</v>
      </c>
      <c r="DU34" s="3">
        <f>+('1981 PUA exporters'!DU34/'1981 PUA exporters'!$IJ34)^2</f>
        <v>6.3706246714795274E-12</v>
      </c>
      <c r="DV34" s="3">
        <f>+('1981 PUA exporters'!DV34/'1981 PUA exporters'!$IJ34)^2</f>
        <v>4.769967572378488E-4</v>
      </c>
      <c r="DW34" s="3">
        <f>+('1981 PUA exporters'!DW34/'1981 PUA exporters'!$IJ34)^2</f>
        <v>5.1602059838984178E-10</v>
      </c>
      <c r="DX34" s="3">
        <f>+('1981 PUA exporters'!DX34/'1981 PUA exporters'!$IJ34)^2</f>
        <v>6.6670020577584338E-5</v>
      </c>
      <c r="DY34" s="3">
        <f>+('1981 PUA exporters'!DY34/'1981 PUA exporters'!$IJ34)^2</f>
        <v>6.812045254966343E-7</v>
      </c>
      <c r="DZ34" s="3">
        <f>+('1981 PUA exporters'!DZ34/'1981 PUA exporters'!$IJ34)^2</f>
        <v>1.3480241804850681E-6</v>
      </c>
      <c r="EA34" s="3">
        <f>+('1981 PUA exporters'!EA34/'1981 PUA exporters'!$IJ34)^2</f>
        <v>3.1216060890249686E-8</v>
      </c>
      <c r="EB34" s="3">
        <f>+('1981 PUA exporters'!EB34/'1981 PUA exporters'!$IJ34)^2</f>
        <v>1.0552876062059122E-6</v>
      </c>
      <c r="EC34" s="3">
        <f>+('1981 PUA exporters'!EC34/'1981 PUA exporters'!$IJ34)^2</f>
        <v>1.2333529363984365E-6</v>
      </c>
      <c r="ED34" s="3">
        <f>+('1981 PUA exporters'!ED34/'1981 PUA exporters'!$IJ34)^2</f>
        <v>2.3484670788942132E-7</v>
      </c>
      <c r="EE34" s="3">
        <f>+('1981 PUA exporters'!EE34/'1981 PUA exporters'!$IJ34)^2</f>
        <v>7.8800097672060318E-5</v>
      </c>
      <c r="EF34" s="3">
        <f>+('1981 PUA exporters'!EF34/'1981 PUA exporters'!$IJ34)^2</f>
        <v>3.0330544060914026E-8</v>
      </c>
      <c r="EG34" s="3">
        <f>+('1981 PUA exporters'!EG34/'1981 PUA exporters'!$IJ34)^2</f>
        <v>7.1580338808743966E-8</v>
      </c>
      <c r="EH34" s="3">
        <f>+('1981 PUA exporters'!EH34/'1981 PUA exporters'!$IJ34)^2</f>
        <v>1.1939576304924742E-5</v>
      </c>
      <c r="EI34" s="3">
        <f>+('1981 PUA exporters'!EI34/'1981 PUA exporters'!$IJ34)^2</f>
        <v>2.2158465997956884E-5</v>
      </c>
      <c r="EJ34" s="3">
        <f>+('1981 PUA exporters'!EJ34/'1981 PUA exporters'!$IJ34)^2</f>
        <v>0</v>
      </c>
      <c r="EK34" s="3">
        <f>+('1981 PUA exporters'!EK34/'1981 PUA exporters'!$IJ34)^2</f>
        <v>3.0833823409960914E-7</v>
      </c>
      <c r="EL34" s="3">
        <f>+('1981 PUA exporters'!EL34/'1981 PUA exporters'!$IJ34)^2</f>
        <v>7.0638059713585437E-6</v>
      </c>
      <c r="EM34" s="3">
        <f>+('1981 PUA exporters'!EM34/'1981 PUA exporters'!$IJ34)^2</f>
        <v>2.0157054624603192E-4</v>
      </c>
      <c r="EN34" s="3">
        <f>+('1981 PUA exporters'!EN34/'1981 PUA exporters'!$IJ34)^2</f>
        <v>3.9057599092127129E-6</v>
      </c>
      <c r="EO34" s="3">
        <f>+('1981 PUA exporters'!EO34/'1981 PUA exporters'!$IJ34)^2</f>
        <v>8.9911429063446041E-6</v>
      </c>
      <c r="EP34" s="3">
        <f>+('1981 PUA exporters'!EP34/'1981 PUA exporters'!$IJ34)^2</f>
        <v>3.0833823409960914E-7</v>
      </c>
      <c r="EQ34" s="3">
        <f>+('1981 PUA exporters'!EQ34/'1981 PUA exporters'!$IJ34)^2</f>
        <v>6.3706246714795271E-10</v>
      </c>
      <c r="ER34" s="3">
        <f>+('1981 PUA exporters'!ER34/'1981 PUA exporters'!$IJ34)^2</f>
        <v>1.0646424862984997E-4</v>
      </c>
      <c r="ES34" s="3">
        <f>+('1981 PUA exporters'!ES34/'1981 PUA exporters'!$IJ34)^2</f>
        <v>1.8411105300575835E-9</v>
      </c>
      <c r="ET34" s="3">
        <f>+('1981 PUA exporters'!ET34/'1981 PUA exporters'!$IJ34)^2</f>
        <v>0</v>
      </c>
      <c r="EU34" s="3">
        <f>+('1981 PUA exporters'!EU34/'1981 PUA exporters'!$IJ34)^2</f>
        <v>4.3231218286276865E-5</v>
      </c>
      <c r="EV34" s="3">
        <f>+('1981 PUA exporters'!EV34/'1981 PUA exporters'!$IJ34)^2</f>
        <v>3.7087801943705654E-6</v>
      </c>
      <c r="EW34" s="3">
        <f>+('1981 PUA exporters'!EW34/'1981 PUA exporters'!$IJ34)^2</f>
        <v>1.6822430773125628E-5</v>
      </c>
      <c r="EX34" s="3">
        <f>+('1981 PUA exporters'!EX34/'1981 PUA exporters'!$IJ34)^2</f>
        <v>2.7827525627489721E-5</v>
      </c>
      <c r="EY34" s="3">
        <f>+('1981 PUA exporters'!EY34/'1981 PUA exporters'!$IJ34)^2</f>
        <v>2.2751141774768766E-4</v>
      </c>
      <c r="EZ34" s="3">
        <f>+('1981 PUA exporters'!EZ34/'1981 PUA exporters'!$IJ34)^2</f>
        <v>6.3332985444668611E-5</v>
      </c>
      <c r="FA34" s="3">
        <f>+('1981 PUA exporters'!FA34/'1981 PUA exporters'!$IJ34)^2</f>
        <v>0</v>
      </c>
      <c r="FB34" s="3">
        <f>+('1981 PUA exporters'!FB34/'1981 PUA exporters'!$IJ34)^2</f>
        <v>9.1736995269305202E-10</v>
      </c>
      <c r="FC34" s="3">
        <f>+('1981 PUA exporters'!FC34/'1981 PUA exporters'!$IJ34)^2</f>
        <v>0</v>
      </c>
      <c r="FD34" s="3">
        <f>+('1981 PUA exporters'!FD34/'1981 PUA exporters'!$IJ34)^2</f>
        <v>6.4729623862021752E-6</v>
      </c>
      <c r="FE34" s="3">
        <f>+('1981 PUA exporters'!FE34/'1981 PUA exporters'!$IJ34)^2</f>
        <v>7.7084558524902278E-10</v>
      </c>
      <c r="FF34" s="3">
        <f>+('1981 PUA exporters'!FF34/'1981 PUA exporters'!$IJ34)^2</f>
        <v>8.1785372393115629E-5</v>
      </c>
      <c r="FG34" s="3">
        <f>+('1981 PUA exporters'!FG34/'1981 PUA exporters'!$IJ34)^2</f>
        <v>7.3210199424695277E-6</v>
      </c>
      <c r="FH34" s="3">
        <f>+('1981 PUA exporters'!FH34/'1981 PUA exporters'!$IJ34)^2</f>
        <v>3.7771433677202117E-8</v>
      </c>
      <c r="FI34" s="3">
        <f>+('1981 PUA exporters'!FI34/'1981 PUA exporters'!$IJ34)^2</f>
        <v>5.1602059838984178E-10</v>
      </c>
      <c r="FJ34" s="3">
        <f>+('1981 PUA exporters'!FJ34/'1981 PUA exporters'!$IJ34)^2</f>
        <v>1.8846856028105033E-7</v>
      </c>
      <c r="FK34" s="3">
        <f>+('1981 PUA exporters'!FK34/'1981 PUA exporters'!$IJ34)^2</f>
        <v>6.3451676552922966E-6</v>
      </c>
      <c r="FL34" s="3">
        <f>+('1981 PUA exporters'!FL34/'1981 PUA exporters'!$IJ34)^2</f>
        <v>1.6311092583869325E-6</v>
      </c>
      <c r="FM34" s="3">
        <f>+('1981 PUA exporters'!FM34/'1981 PUA exporters'!$IJ34)^2</f>
        <v>7.2780564496850709E-7</v>
      </c>
      <c r="FN34" s="3">
        <f>+('1981 PUA exporters'!FN34/'1981 PUA exporters'!$IJ34)^2</f>
        <v>1.8912658210336747E-5</v>
      </c>
      <c r="FO34" s="3">
        <f>+('1981 PUA exporters'!FO34/'1981 PUA exporters'!$IJ34)^2</f>
        <v>5.0802482736466768E-6</v>
      </c>
      <c r="FP34" s="3">
        <f>+('1981 PUA exporters'!FP34/'1981 PUA exporters'!$IJ34)^2</f>
        <v>4.602995474632657E-5</v>
      </c>
      <c r="FQ34" s="3">
        <f>+('1981 PUA exporters'!FQ34/'1981 PUA exporters'!$IJ34)^2</f>
        <v>1.3431213477378975E-5</v>
      </c>
      <c r="FR34" s="3">
        <f>+('1981 PUA exporters'!FR34/'1981 PUA exporters'!$IJ34)^2</f>
        <v>1.4602720389466687E-5</v>
      </c>
      <c r="FS34" s="3">
        <f>+('1981 PUA exporters'!FS34/'1981 PUA exporters'!$IJ34)^2</f>
        <v>3.5662476603456847E-5</v>
      </c>
      <c r="FT34" s="3">
        <f>+('1981 PUA exporters'!FT34/'1981 PUA exporters'!$IJ34)^2</f>
        <v>9.3580908874218232E-6</v>
      </c>
      <c r="FU34" s="3">
        <f>+('1981 PUA exporters'!FU34/'1981 PUA exporters'!$IJ34)^2</f>
        <v>1.4561949028631685E-4</v>
      </c>
      <c r="FV34" s="3">
        <f>+('1981 PUA exporters'!FV34/'1981 PUA exporters'!$IJ34)^2</f>
        <v>3.4603258321828632E-6</v>
      </c>
      <c r="FW34" s="3">
        <f>+('1981 PUA exporters'!FW34/'1981 PUA exporters'!$IJ34)^2</f>
        <v>7.0236137003061774E-8</v>
      </c>
      <c r="FX34" s="3">
        <f>+('1981 PUA exporters'!FX34/'1981 PUA exporters'!$IJ34)^2</f>
        <v>1.4616824952489343E-6</v>
      </c>
      <c r="FY34" s="3">
        <f>+('1981 PUA exporters'!FY34/'1981 PUA exporters'!$IJ34)^2</f>
        <v>1.0259005516588445E-5</v>
      </c>
      <c r="FZ34" s="3">
        <f>+('1981 PUA exporters'!FZ34/'1981 PUA exporters'!$IJ34)^2</f>
        <v>4.0777731459673314E-7</v>
      </c>
      <c r="GA34" s="3">
        <f>+('1981 PUA exporters'!GA34/'1981 PUA exporters'!$IJ34)^2</f>
        <v>4.6510682084036415E-5</v>
      </c>
      <c r="GB34" s="3">
        <f>+('1981 PUA exporters'!GB34/'1981 PUA exporters'!$IJ34)^2</f>
        <v>1.5702952752729887E-7</v>
      </c>
      <c r="GC34" s="3">
        <f>+('1981 PUA exporters'!GC34/'1981 PUA exporters'!$IJ34)^2</f>
        <v>1.7292487314510744E-6</v>
      </c>
      <c r="GD34" s="3">
        <f>+('1981 PUA exporters'!GD34/'1981 PUA exporters'!$IJ34)^2</f>
        <v>1.0932628998726016E-7</v>
      </c>
      <c r="GE34" s="3">
        <f>+('1981 PUA exporters'!GE34/'1981 PUA exporters'!$IJ34)^2</f>
        <v>6.7323742228248212E-6</v>
      </c>
      <c r="GF34" s="3">
        <f>+('1981 PUA exporters'!GF34/'1981 PUA exporters'!$IJ34)^2</f>
        <v>3.5263700981520915E-6</v>
      </c>
      <c r="GG34" s="3">
        <f>+('1981 PUA exporters'!GG34/'1981 PUA exporters'!$IJ34)^2</f>
        <v>5.506513141040044E-7</v>
      </c>
      <c r="GH34" s="3">
        <f>+('1981 PUA exporters'!GH34/'1981 PUA exporters'!$IJ34)^2</f>
        <v>3.196524635161567E-7</v>
      </c>
      <c r="GI34" s="3">
        <f>+('1981 PUA exporters'!GI34/'1981 PUA exporters'!$IJ34)^2</f>
        <v>2.0640823935593671E-9</v>
      </c>
      <c r="GJ34" s="3">
        <f>+('1981 PUA exporters'!GJ34/'1981 PUA exporters'!$IJ34)^2</f>
        <v>5.6081175968630042E-5</v>
      </c>
      <c r="GK34" s="3">
        <f>+('1981 PUA exporters'!GK34/'1981 PUA exporters'!$IJ34)^2</f>
        <v>8.9911429063446041E-6</v>
      </c>
      <c r="GL34" s="3">
        <f>+('1981 PUA exporters'!GL34/'1981 PUA exporters'!$IJ34)^2</f>
        <v>8.0331035228112935E-5</v>
      </c>
      <c r="GM34" s="3">
        <f>+('1981 PUA exporters'!GM34/'1981 PUA exporters'!$IJ34)^2</f>
        <v>1.6004442565307651E-5</v>
      </c>
      <c r="GN34" s="3">
        <f>+('1981 PUA exporters'!GN34/'1981 PUA exporters'!$IJ34)^2</f>
        <v>0</v>
      </c>
      <c r="GO34" s="3">
        <f>+('1981 PUA exporters'!GO34/'1981 PUA exporters'!$IJ34)^2</f>
        <v>1.4181418238692403E-5</v>
      </c>
      <c r="GP34" s="3">
        <f>+('1981 PUA exporters'!GP34/'1981 PUA exporters'!$IJ34)^2</f>
        <v>3.7967903742070545E-6</v>
      </c>
      <c r="GQ34" s="3">
        <f>+('1981 PUA exporters'!GQ34/'1981 PUA exporters'!$IJ34)^2</f>
        <v>4.9518508816428765E-5</v>
      </c>
      <c r="GR34" s="3">
        <f>+('1981 PUA exporters'!GR34/'1981 PUA exporters'!$IJ34)^2</f>
        <v>2.1136203710047919E-6</v>
      </c>
      <c r="GS34" s="3">
        <f>+('1981 PUA exporters'!GS34/'1981 PUA exporters'!$IJ34)^2</f>
        <v>1.7775547320150295E-3</v>
      </c>
      <c r="GT34" s="3">
        <f>+('1981 PUA exporters'!GT34/'1981 PUA exporters'!$IJ34)^2</f>
        <v>9.1736995269305202E-10</v>
      </c>
      <c r="GU34" s="3">
        <f>+('1981 PUA exporters'!GU34/'1981 PUA exporters'!$IJ34)^2</f>
        <v>9.6698539693448177E-5</v>
      </c>
      <c r="GV34" s="3">
        <f>+('1981 PUA exporters'!GV34/'1981 PUA exporters'!$IJ34)^2</f>
        <v>3.8866544058229442E-7</v>
      </c>
      <c r="GW34" s="3">
        <f>+('1981 PUA exporters'!GW34/'1981 PUA exporters'!$IJ34)^2</f>
        <v>1.4616824952489343E-6</v>
      </c>
      <c r="GX34" s="3">
        <f>+('1981 PUA exporters'!GX34/'1981 PUA exporters'!$IJ34)^2</f>
        <v>2.057207852476373E-5</v>
      </c>
      <c r="GY34" s="3">
        <f>+('1981 PUA exporters'!GY34/'1981 PUA exporters'!$IJ34)^2</f>
        <v>1.5672755991787073E-6</v>
      </c>
      <c r="GZ34" s="3">
        <f>+('1981 PUA exporters'!GZ34/'1981 PUA exporters'!$IJ34)^2</f>
        <v>1.0932628998726016E-7</v>
      </c>
      <c r="HA34" s="3">
        <f>+('1981 PUA exporters'!HA34/'1981 PUA exporters'!$IJ34)^2</f>
        <v>1.8439390874117201E-6</v>
      </c>
      <c r="HB34" s="3">
        <f>+('1981 PUA exporters'!HB34/'1981 PUA exporters'!$IJ34)^2</f>
        <v>6.5520912781841549E-5</v>
      </c>
      <c r="HC34" s="3">
        <f>+('1981 PUA exporters'!HC34/'1981 PUA exporters'!$IJ34)^2</f>
        <v>3.1114767957973161E-7</v>
      </c>
      <c r="HD34" s="3">
        <f>+('1981 PUA exporters'!HD34/'1981 PUA exporters'!$IJ34)^2</f>
        <v>3.9759068574703729E-8</v>
      </c>
      <c r="HE34" s="3">
        <f>+('1981 PUA exporters'!HE34/'1981 PUA exporters'!$IJ34)^2</f>
        <v>7.7150813021485679E-7</v>
      </c>
      <c r="HF34" s="3">
        <f>+('1981 PUA exporters'!HF34/'1981 PUA exporters'!$IJ34)^2</f>
        <v>3.9498510025640215E-7</v>
      </c>
      <c r="HG34" s="3">
        <f>+('1981 PUA exporters'!HG34/'1981 PUA exporters'!$IJ34)^2</f>
        <v>1.6962170425294531E-6</v>
      </c>
      <c r="HH34" s="3">
        <f>+('1981 PUA exporters'!HH34/'1981 PUA exporters'!$IJ34)^2</f>
        <v>2.087080348623408E-7</v>
      </c>
      <c r="HI34" s="3">
        <f>+('1981 PUA exporters'!HI34/'1981 PUA exporters'!$IJ34)^2</f>
        <v>6.4422304927869573E-7</v>
      </c>
      <c r="HJ34" s="3">
        <f>+('1981 PUA exporters'!HJ34/'1981 PUA exporters'!$IJ34)^2</f>
        <v>4.3876658761930271E-4</v>
      </c>
      <c r="HK34" s="3">
        <f>+('1981 PUA exporters'!HK34/'1981 PUA exporters'!$IJ34)^2</f>
        <v>2.5044773064740754E-6</v>
      </c>
      <c r="HL34" s="3">
        <f>+('1981 PUA exporters'!HL34/'1981 PUA exporters'!$IJ34)^2</f>
        <v>1.3597716123792762E-4</v>
      </c>
      <c r="HM34" s="3">
        <f>+('1981 PUA exporters'!HM34/'1981 PUA exporters'!$IJ34)^2</f>
        <v>7.9293789230976621E-5</v>
      </c>
      <c r="HN34" s="3">
        <f>+('1981 PUA exporters'!HN34/'1981 PUA exporters'!$IJ34)^2</f>
        <v>9.7009069422434776E-6</v>
      </c>
      <c r="HO34" s="3">
        <f>+('1981 PUA exporters'!HO34/'1981 PUA exporters'!$IJ34)^2</f>
        <v>8.9300460674952438E-5</v>
      </c>
      <c r="HP34" s="3">
        <f>+('1981 PUA exporters'!HP34/'1981 PUA exporters'!$IJ34)^2</f>
        <v>3.9498510025640211E-5</v>
      </c>
      <c r="HQ34" s="3">
        <f>+('1981 PUA exporters'!HQ34/'1981 PUA exporters'!$IJ34)^2</f>
        <v>2.3233363023964073E-4</v>
      </c>
      <c r="HR34" s="3">
        <f>+('1981 PUA exporters'!HR34/'1981 PUA exporters'!$IJ34)^2</f>
        <v>7.470655786709356E-4</v>
      </c>
      <c r="HS34" s="3">
        <f>+('1981 PUA exporters'!HS34/'1981 PUA exporters'!$IJ34)^2</f>
        <v>4.6788989193434678E-6</v>
      </c>
      <c r="HT34" s="3">
        <f>+('1981 PUA exporters'!HT34/'1981 PUA exporters'!$IJ34)^2</f>
        <v>1.4452506793275407E-4</v>
      </c>
      <c r="HU34" s="3">
        <f>+('1981 PUA exporters'!HU34/'1981 PUA exporters'!$IJ34)^2</f>
        <v>2.7348266081704184E-4</v>
      </c>
      <c r="HV34" s="3">
        <f>+('1981 PUA exporters'!HV34/'1981 PUA exporters'!$IJ34)^2</f>
        <v>4.4396312527570259E-4</v>
      </c>
      <c r="HW34" s="3">
        <f>+('1981 PUA exporters'!HW34/'1981 PUA exporters'!$IJ34)^2</f>
        <v>8.0285797422320746E-7</v>
      </c>
      <c r="HX34" s="3">
        <f>+('1981 PUA exporters'!HX34/'1981 PUA exporters'!$IJ34)^2</f>
        <v>1.2010515758891535E-4</v>
      </c>
      <c r="HY34" s="3">
        <f>+('1981 PUA exporters'!HY34/'1981 PUA exporters'!$IJ34)^2</f>
        <v>1.1524619296323251E-3</v>
      </c>
      <c r="HZ34" s="3">
        <f>+('1981 PUA exporters'!HZ34/'1981 PUA exporters'!$IJ34)^2</f>
        <v>5.1890751066596943E-5</v>
      </c>
      <c r="IA34" s="3">
        <f>+('1981 PUA exporters'!IA34/'1981 PUA exporters'!$IJ34)^2</f>
        <v>1.4555858074383281E-6</v>
      </c>
      <c r="IB34" s="3">
        <f>+('1981 PUA exporters'!IB34/'1981 PUA exporters'!$IJ34)^2</f>
        <v>3.4141611005009877E-5</v>
      </c>
      <c r="IC34" s="3">
        <f>+('1981 PUA exporters'!IC34/'1981 PUA exporters'!$IJ34)^2</f>
        <v>2.1772065951507761E-4</v>
      </c>
      <c r="ID34" s="3">
        <f>+('1981 PUA exporters'!ID34/'1981 PUA exporters'!$IJ34)^2</f>
        <v>2.2468454223846401E-5</v>
      </c>
      <c r="IE34" s="3">
        <f>+('1981 PUA exporters'!IE34/'1981 PUA exporters'!$IJ34)^2</f>
        <v>1.4720761056942063E-4</v>
      </c>
      <c r="IF34" s="3">
        <f>+('1981 PUA exporters'!IF34/'1981 PUA exporters'!$IJ34)^2</f>
        <v>4.863442537764419E-5</v>
      </c>
      <c r="IG34" s="3">
        <f>+('1981 PUA exporters'!IG34/'1981 PUA exporters'!$IJ34)^2</f>
        <v>2.7498737688194665E-6</v>
      </c>
      <c r="IH34" s="3">
        <f>+('1981 PUA exporters'!IH34/'1981 PUA exporters'!$IJ34)^2</f>
        <v>6.4341296064547051E-5</v>
      </c>
      <c r="II34" s="3">
        <f>+('1981 PUA exporters'!II34/'1981 PUA exporters'!$IJ34)^2</f>
        <v>5.2840509275119799E-7</v>
      </c>
      <c r="IJ34" s="3"/>
      <c r="IK34" s="3" t="str">
        <f t="shared" si="0"/>
        <v>Manchester</v>
      </c>
      <c r="IL34" s="3">
        <f t="shared" si="1"/>
        <v>1.2063070182524538E-2</v>
      </c>
    </row>
    <row r="35" spans="1:246" x14ac:dyDescent="0.25">
      <c r="A35" t="s">
        <v>277</v>
      </c>
      <c r="B35" s="3">
        <f>+('1981 PUA exporters'!B35/'1981 PUA exporters'!$IJ35)^2</f>
        <v>2.0037535956265965E-5</v>
      </c>
      <c r="C35" s="3">
        <f>+('1981 PUA exporters'!C35/'1981 PUA exporters'!$IJ35)^2</f>
        <v>6.8044584356003454E-2</v>
      </c>
      <c r="D35" s="3">
        <f>+('1981 PUA exporters'!D35/'1981 PUA exporters'!$IJ35)^2</f>
        <v>1.8600344828275415E-5</v>
      </c>
      <c r="E35" s="3">
        <f>+('1981 PUA exporters'!E35/'1981 PUA exporters'!$IJ35)^2</f>
        <v>1.9890892326636698E-6</v>
      </c>
      <c r="F35" s="3">
        <f>+('1981 PUA exporters'!F35/'1981 PUA exporters'!$IJ35)^2</f>
        <v>3.7600930674171458E-7</v>
      </c>
      <c r="G35" s="3">
        <f>+('1981 PUA exporters'!G35/'1981 PUA exporters'!$IJ35)^2</f>
        <v>0</v>
      </c>
      <c r="H35" s="3">
        <f>+('1981 PUA exporters'!H35/'1981 PUA exporters'!$IJ35)^2</f>
        <v>0</v>
      </c>
      <c r="I35" s="3">
        <f>+('1981 PUA exporters'!I35/'1981 PUA exporters'!$IJ35)^2</f>
        <v>0</v>
      </c>
      <c r="J35" s="3">
        <f>+('1981 PUA exporters'!J35/'1981 PUA exporters'!$IJ35)^2</f>
        <v>0</v>
      </c>
      <c r="K35" s="3">
        <f>+('1981 PUA exporters'!K35/'1981 PUA exporters'!$IJ35)^2</f>
        <v>2.4467343377801966E-5</v>
      </c>
      <c r="L35" s="3">
        <f>+('1981 PUA exporters'!L35/'1981 PUA exporters'!$IJ35)^2</f>
        <v>8.1251851093817084E-5</v>
      </c>
      <c r="M35" s="3">
        <f>+('1981 PUA exporters'!M35/'1981 PUA exporters'!$IJ35)^2</f>
        <v>0</v>
      </c>
      <c r="N35" s="3">
        <f>+('1981 PUA exporters'!N35/'1981 PUA exporters'!$IJ35)^2</f>
        <v>3.9120008273407985E-5</v>
      </c>
      <c r="O35" s="3">
        <f>+('1981 PUA exporters'!O35/'1981 PUA exporters'!$IJ35)^2</f>
        <v>0</v>
      </c>
      <c r="P35" s="3">
        <f>+('1981 PUA exporters'!P35/'1981 PUA exporters'!$IJ35)^2</f>
        <v>4.6606771358754113E-5</v>
      </c>
      <c r="Q35" s="3">
        <f>+('1981 PUA exporters'!Q35/'1981 PUA exporters'!$IJ35)^2</f>
        <v>0</v>
      </c>
      <c r="R35" s="3">
        <f>+('1981 PUA exporters'!R35/'1981 PUA exporters'!$IJ35)^2</f>
        <v>0</v>
      </c>
      <c r="S35" s="3">
        <f>+('1981 PUA exporters'!S35/'1981 PUA exporters'!$IJ35)^2</f>
        <v>0</v>
      </c>
      <c r="T35" s="3">
        <f>+('1981 PUA exporters'!T35/'1981 PUA exporters'!$IJ35)^2</f>
        <v>0</v>
      </c>
      <c r="U35" s="3">
        <f>+('1981 PUA exporters'!U35/'1981 PUA exporters'!$IJ35)^2</f>
        <v>2.0471617811493344E-8</v>
      </c>
      <c r="V35" s="3">
        <f>+('1981 PUA exporters'!V35/'1981 PUA exporters'!$IJ35)^2</f>
        <v>7.060619204372196E-8</v>
      </c>
      <c r="W35" s="3">
        <f>+('1981 PUA exporters'!W35/'1981 PUA exporters'!$IJ35)^2</f>
        <v>1.3536335042701723E-5</v>
      </c>
      <c r="X35" s="3">
        <f>+('1981 PUA exporters'!X35/'1981 PUA exporters'!$IJ35)^2</f>
        <v>0</v>
      </c>
      <c r="Y35" s="3">
        <f>+('1981 PUA exporters'!Y35/'1981 PUA exporters'!$IJ35)^2</f>
        <v>0</v>
      </c>
      <c r="Z35" s="3">
        <f>+('1981 PUA exporters'!Z35/'1981 PUA exporters'!$IJ35)^2</f>
        <v>0</v>
      </c>
      <c r="AA35" s="3">
        <f>+('1981 PUA exporters'!AA35/'1981 PUA exporters'!$IJ35)^2</f>
        <v>0</v>
      </c>
      <c r="AB35" s="3">
        <f>+('1981 PUA exporters'!AB35/'1981 PUA exporters'!$IJ35)^2</f>
        <v>3.3840837606754306E-8</v>
      </c>
      <c r="AC35" s="3">
        <f>+('1981 PUA exporters'!AC35/'1981 PUA exporters'!$IJ35)^2</f>
        <v>3.6604923799424507E-5</v>
      </c>
      <c r="AD35" s="3">
        <f>+('1981 PUA exporters'!AD35/'1981 PUA exporters'!$IJ35)^2</f>
        <v>0</v>
      </c>
      <c r="AE35" s="3">
        <f>+('1981 PUA exporters'!AE35/'1981 PUA exporters'!$IJ35)^2</f>
        <v>9.4002326685428645E-8</v>
      </c>
      <c r="AF35" s="3">
        <f>+('1981 PUA exporters'!AF35/'1981 PUA exporters'!$IJ35)^2</f>
        <v>0</v>
      </c>
      <c r="AG35" s="3">
        <f>+('1981 PUA exporters'!AG35/'1981 PUA exporters'!$IJ35)^2</f>
        <v>6.0328604326115073E-7</v>
      </c>
      <c r="AH35" s="3">
        <f>+('1981 PUA exporters'!AH35/'1981 PUA exporters'!$IJ35)^2</f>
        <v>0</v>
      </c>
      <c r="AI35" s="3">
        <f>+('1981 PUA exporters'!AI35/'1981 PUA exporters'!$IJ35)^2</f>
        <v>3.3840837606754306E-8</v>
      </c>
      <c r="AJ35" s="3">
        <f>+('1981 PUA exporters'!AJ35/'1981 PUA exporters'!$IJ35)^2</f>
        <v>7.3697824121376036E-7</v>
      </c>
      <c r="AK35" s="3">
        <f>+('1981 PUA exporters'!AK35/'1981 PUA exporters'!$IJ35)^2</f>
        <v>2.4064595631469727E-7</v>
      </c>
      <c r="AL35" s="3">
        <f>+('1981 PUA exporters'!AL35/'1981 PUA exporters'!$IJ35)^2</f>
        <v>2.2100991474040775E-7</v>
      </c>
      <c r="AM35" s="3">
        <f>+('1981 PUA exporters'!AM35/'1981 PUA exporters'!$IJ35)^2</f>
        <v>0</v>
      </c>
      <c r="AN35" s="3">
        <f>+('1981 PUA exporters'!AN35/'1981 PUA exporters'!$IJ35)^2</f>
        <v>0</v>
      </c>
      <c r="AO35" s="3">
        <f>+('1981 PUA exporters'!AO35/'1981 PUA exporters'!$IJ35)^2</f>
        <v>7.3697824121376036E-7</v>
      </c>
      <c r="AP35" s="3">
        <f>+('1981 PUA exporters'!AP35/'1981 PUA exporters'!$IJ35)^2</f>
        <v>0</v>
      </c>
      <c r="AQ35" s="3">
        <f>+('1981 PUA exporters'!AQ35/'1981 PUA exporters'!$IJ35)^2</f>
        <v>0</v>
      </c>
      <c r="AR35" s="3">
        <f>+('1981 PUA exporters'!AR35/'1981 PUA exporters'!$IJ35)^2</f>
        <v>7.3902540299490972E-6</v>
      </c>
      <c r="AS35" s="3">
        <f>+('1981 PUA exporters'!AS35/'1981 PUA exporters'!$IJ35)^2</f>
        <v>0</v>
      </c>
      <c r="AT35" s="3">
        <f>+('1981 PUA exporters'!AT35/'1981 PUA exporters'!$IJ35)^2</f>
        <v>4.1778811860190498E-10</v>
      </c>
      <c r="AU35" s="3">
        <f>+('1981 PUA exporters'!AU35/'1981 PUA exporters'!$IJ35)^2</f>
        <v>0</v>
      </c>
      <c r="AV35" s="3">
        <f>+('1981 PUA exporters'!AV35/'1981 PUA exporters'!$IJ35)^2</f>
        <v>0</v>
      </c>
      <c r="AW35" s="3">
        <f>+('1981 PUA exporters'!AW35/'1981 PUA exporters'!$IJ35)^2</f>
        <v>0</v>
      </c>
      <c r="AX35" s="3">
        <f>+('1981 PUA exporters'!AX35/'1981 PUA exporters'!$IJ35)^2</f>
        <v>4.1778811860190501E-8</v>
      </c>
      <c r="AY35" s="3">
        <f>+('1981 PUA exporters'!AY35/'1981 PUA exporters'!$IJ35)^2</f>
        <v>7.060619204372196E-8</v>
      </c>
      <c r="AZ35" s="3">
        <f>+('1981 PUA exporters'!AZ35/'1981 PUA exporters'!$IJ35)^2</f>
        <v>0</v>
      </c>
      <c r="BA35" s="3">
        <f>+('1981 PUA exporters'!BA35/'1981 PUA exporters'!$IJ35)^2</f>
        <v>6.6846098976304796E-9</v>
      </c>
      <c r="BB35" s="3">
        <f>+('1981 PUA exporters'!BB35/'1981 PUA exporters'!$IJ35)^2</f>
        <v>0</v>
      </c>
      <c r="BC35" s="3">
        <f>+('1981 PUA exporters'!BC35/'1981 PUA exporters'!$IJ35)^2</f>
        <v>0</v>
      </c>
      <c r="BD35" s="3">
        <f>+('1981 PUA exporters'!BD35/'1981 PUA exporters'!$IJ35)^2</f>
        <v>2.8897986375575166E-5</v>
      </c>
      <c r="BE35" s="3">
        <f>+('1981 PUA exporters'!BE35/'1981 PUA exporters'!$IJ35)^2</f>
        <v>0</v>
      </c>
      <c r="BF35" s="3">
        <f>+('1981 PUA exporters'!BF35/'1981 PUA exporters'!$IJ35)^2</f>
        <v>0</v>
      </c>
      <c r="BG35" s="3">
        <f>+('1981 PUA exporters'!BG35/'1981 PUA exporters'!$IJ35)^2</f>
        <v>4.412887002732622E-5</v>
      </c>
      <c r="BH35" s="3">
        <f>+('1981 PUA exporters'!BH35/'1981 PUA exporters'!$IJ35)^2</f>
        <v>0</v>
      </c>
      <c r="BI35" s="3">
        <f>+('1981 PUA exporters'!BI35/'1981 PUA exporters'!$IJ35)^2</f>
        <v>1.5082151081528768E-7</v>
      </c>
      <c r="BJ35" s="3">
        <f>+('1981 PUA exporters'!BJ35/'1981 PUA exporters'!$IJ35)^2</f>
        <v>5.7195193436600792E-7</v>
      </c>
      <c r="BK35" s="3">
        <f>+('1981 PUA exporters'!BK35/'1981 PUA exporters'!$IJ35)^2</f>
        <v>2.2878077374640317E-6</v>
      </c>
      <c r="BL35" s="3">
        <f>+('1981 PUA exporters'!BL35/'1981 PUA exporters'!$IJ35)^2</f>
        <v>1.2182701538431551E-6</v>
      </c>
      <c r="BM35" s="3">
        <f>+('1981 PUA exporters'!BM35/'1981 PUA exporters'!$IJ35)^2</f>
        <v>9.2753140210808924E-6</v>
      </c>
      <c r="BN35" s="3">
        <f>+('1981 PUA exporters'!BN35/'1981 PUA exporters'!$IJ35)^2</f>
        <v>0</v>
      </c>
      <c r="BO35" s="3">
        <f>+('1981 PUA exporters'!BO35/'1981 PUA exporters'!$IJ35)^2</f>
        <v>0</v>
      </c>
      <c r="BP35" s="3">
        <f>+('1981 PUA exporters'!BP35/'1981 PUA exporters'!$IJ35)^2</f>
        <v>5.6210149322085965E-3</v>
      </c>
      <c r="BQ35" s="3">
        <f>+('1981 PUA exporters'!BQ35/'1981 PUA exporters'!$IJ35)^2</f>
        <v>0</v>
      </c>
      <c r="BR35" s="3">
        <f>+('1981 PUA exporters'!BR35/'1981 PUA exporters'!$IJ35)^2</f>
        <v>1.3536335042701723E-7</v>
      </c>
      <c r="BS35" s="3">
        <f>+('1981 PUA exporters'!BS35/'1981 PUA exporters'!$IJ35)^2</f>
        <v>0</v>
      </c>
      <c r="BT35" s="3">
        <f>+('1981 PUA exporters'!BT35/'1981 PUA exporters'!$IJ35)^2</f>
        <v>2.5028683493955479E-4</v>
      </c>
      <c r="BU35" s="3">
        <f>+('1981 PUA exporters'!BU35/'1981 PUA exporters'!$IJ35)^2</f>
        <v>6.2571708734888697E-5</v>
      </c>
      <c r="BV35" s="3">
        <f>+('1981 PUA exporters'!BV35/'1981 PUA exporters'!$IJ35)^2</f>
        <v>0</v>
      </c>
      <c r="BW35" s="3">
        <f>+('1981 PUA exporters'!BW35/'1981 PUA exporters'!$IJ35)^2</f>
        <v>0</v>
      </c>
      <c r="BX35" s="3">
        <f>+('1981 PUA exporters'!BX35/'1981 PUA exporters'!$IJ35)^2</f>
        <v>0</v>
      </c>
      <c r="BY35" s="3">
        <f>+('1981 PUA exporters'!BY35/'1981 PUA exporters'!$IJ35)^2</f>
        <v>6.6846098976304796E-9</v>
      </c>
      <c r="BZ35" s="3">
        <f>+('1981 PUA exporters'!BZ35/'1981 PUA exporters'!$IJ35)^2</f>
        <v>1.6634693509065313E-4</v>
      </c>
      <c r="CA35" s="3">
        <f>+('1981 PUA exporters'!CA35/'1981 PUA exporters'!$IJ35)^2</f>
        <v>3.2754588498389355E-5</v>
      </c>
      <c r="CB35" s="3">
        <f>+('1981 PUA exporters'!CB35/'1981 PUA exporters'!$IJ35)^2</f>
        <v>0</v>
      </c>
      <c r="CC35" s="3">
        <f>+('1981 PUA exporters'!CC35/'1981 PUA exporters'!$IJ35)^2</f>
        <v>0</v>
      </c>
      <c r="CD35" s="3">
        <f>+('1981 PUA exporters'!CD35/'1981 PUA exporters'!$IJ35)^2</f>
        <v>0</v>
      </c>
      <c r="CE35" s="3">
        <f>+('1981 PUA exporters'!CE35/'1981 PUA exporters'!$IJ35)^2</f>
        <v>1.3536335042701723E-5</v>
      </c>
      <c r="CF35" s="3">
        <f>+('1981 PUA exporters'!CF35/'1981 PUA exporters'!$IJ35)^2</f>
        <v>0</v>
      </c>
      <c r="CG35" s="3">
        <f>+('1981 PUA exporters'!CG35/'1981 PUA exporters'!$IJ35)^2</f>
        <v>6.8450405351736111E-6</v>
      </c>
      <c r="CH35" s="3">
        <f>+('1981 PUA exporters'!CH35/'1981 PUA exporters'!$IJ35)^2</f>
        <v>1.0444702965047625E-8</v>
      </c>
      <c r="CI35" s="3">
        <f>+('1981 PUA exporters'!CI35/'1981 PUA exporters'!$IJ35)^2</f>
        <v>0</v>
      </c>
      <c r="CJ35" s="3">
        <f>+('1981 PUA exporters'!CJ35/'1981 PUA exporters'!$IJ35)^2</f>
        <v>0</v>
      </c>
      <c r="CK35" s="3">
        <f>+('1981 PUA exporters'!CK35/'1981 PUA exporters'!$IJ35)^2</f>
        <v>5.1179044528733367E-7</v>
      </c>
      <c r="CL35" s="3">
        <f>+('1981 PUA exporters'!CL35/'1981 PUA exporters'!$IJ35)^2</f>
        <v>4.6942673006110052E-6</v>
      </c>
      <c r="CM35" s="3">
        <f>+('1981 PUA exporters'!CM35/'1981 PUA exporters'!$IJ35)^2</f>
        <v>1.1735668251527513E-6</v>
      </c>
      <c r="CN35" s="3">
        <f>+('1981 PUA exporters'!CN35/'1981 PUA exporters'!$IJ35)^2</f>
        <v>0</v>
      </c>
      <c r="CO35" s="3">
        <f>+('1981 PUA exporters'!CO35/'1981 PUA exporters'!$IJ35)^2</f>
        <v>6.3545572839349754E-7</v>
      </c>
      <c r="CP35" s="3">
        <f>+('1981 PUA exporters'!CP35/'1981 PUA exporters'!$IJ35)^2</f>
        <v>6.0161489078674318E-8</v>
      </c>
      <c r="CQ35" s="3">
        <f>+('1981 PUA exporters'!CQ35/'1981 PUA exporters'!$IJ35)^2</f>
        <v>3.3840837606754306E-8</v>
      </c>
      <c r="CR35" s="3">
        <f>+('1981 PUA exporters'!CR35/'1981 PUA exporters'!$IJ35)^2</f>
        <v>0</v>
      </c>
      <c r="CS35" s="3">
        <f>+('1981 PUA exporters'!CS35/'1981 PUA exporters'!$IJ35)^2</f>
        <v>1.6740310345447873E-4</v>
      </c>
      <c r="CT35" s="3">
        <f>+('1981 PUA exporters'!CT35/'1981 PUA exporters'!$IJ35)^2</f>
        <v>0</v>
      </c>
      <c r="CU35" s="3">
        <f>+('1981 PUA exporters'!CU35/'1981 PUA exporters'!$IJ35)^2</f>
        <v>6.6846098976304796E-9</v>
      </c>
      <c r="CV35" s="3">
        <f>+('1981 PUA exporters'!CV35/'1981 PUA exporters'!$IJ35)^2</f>
        <v>0</v>
      </c>
      <c r="CW35" s="3">
        <f>+('1981 PUA exporters'!CW35/'1981 PUA exporters'!$IJ35)^2</f>
        <v>0</v>
      </c>
      <c r="CX35" s="3">
        <f>+('1981 PUA exporters'!CX35/'1981 PUA exporters'!$IJ35)^2</f>
        <v>2.4064595631469727E-7</v>
      </c>
      <c r="CY35" s="3">
        <f>+('1981 PUA exporters'!CY35/'1981 PUA exporters'!$IJ35)^2</f>
        <v>0</v>
      </c>
      <c r="CZ35" s="3">
        <f>+('1981 PUA exporters'!CZ35/'1981 PUA exporters'!$IJ35)^2</f>
        <v>0</v>
      </c>
      <c r="DA35" s="3">
        <f>+('1981 PUA exporters'!DA35/'1981 PUA exporters'!$IJ35)^2</f>
        <v>1.4144634543386096E-5</v>
      </c>
      <c r="DB35" s="3">
        <f>+('1981 PUA exporters'!DB35/'1981 PUA exporters'!$IJ35)^2</f>
        <v>7.023018273698023E-7</v>
      </c>
      <c r="DC35" s="3">
        <f>+('1981 PUA exporters'!DC35/'1981 PUA exporters'!$IJ35)^2</f>
        <v>0</v>
      </c>
      <c r="DD35" s="3">
        <f>+('1981 PUA exporters'!DD35/'1981 PUA exporters'!$IJ35)^2</f>
        <v>2.8781423490485234E-6</v>
      </c>
      <c r="DE35" s="3">
        <f>+('1981 PUA exporters'!DE35/'1981 PUA exporters'!$IJ35)^2</f>
        <v>4.2781503344835073E-5</v>
      </c>
      <c r="DF35" s="3">
        <f>+('1981 PUA exporters'!DF35/'1981 PUA exporters'!$IJ35)^2</f>
        <v>0</v>
      </c>
      <c r="DG35" s="3">
        <f>+('1981 PUA exporters'!DG35/'1981 PUA exporters'!$IJ35)^2</f>
        <v>0</v>
      </c>
      <c r="DH35" s="3">
        <f>+('1981 PUA exporters'!DH35/'1981 PUA exporters'!$IJ35)^2</f>
        <v>0</v>
      </c>
      <c r="DI35" s="3">
        <f>+('1981 PUA exporters'!DI35/'1981 PUA exporters'!$IJ35)^2</f>
        <v>1.4543204408532316E-6</v>
      </c>
      <c r="DJ35" s="3">
        <f>+('1981 PUA exporters'!DJ35/'1981 PUA exporters'!$IJ35)^2</f>
        <v>0</v>
      </c>
      <c r="DK35" s="3">
        <f>+('1981 PUA exporters'!DK35/'1981 PUA exporters'!$IJ35)^2</f>
        <v>1.6049748364210779E-5</v>
      </c>
      <c r="DL35" s="3">
        <f>+('1981 PUA exporters'!DL35/'1981 PUA exporters'!$IJ35)^2</f>
        <v>3.7600930674171458E-7</v>
      </c>
      <c r="DM35" s="3">
        <f>+('1981 PUA exporters'!DM35/'1981 PUA exporters'!$IJ35)^2</f>
        <v>3.7600930674171449E-9</v>
      </c>
      <c r="DN35" s="3">
        <f>+('1981 PUA exporters'!DN35/'1981 PUA exporters'!$IJ35)^2</f>
        <v>3.1622382696978194E-6</v>
      </c>
      <c r="DO35" s="3">
        <f>+('1981 PUA exporters'!DO35/'1981 PUA exporters'!$IJ35)^2</f>
        <v>8.1886471245973376E-8</v>
      </c>
      <c r="DP35" s="3">
        <f>+('1981 PUA exporters'!DP35/'1981 PUA exporters'!$IJ35)^2</f>
        <v>0</v>
      </c>
      <c r="DQ35" s="3">
        <f>+('1981 PUA exporters'!DQ35/'1981 PUA exporters'!$IJ35)^2</f>
        <v>1.4543204408532316E-6</v>
      </c>
      <c r="DR35" s="3">
        <f>+('1981 PUA exporters'!DR35/'1981 PUA exporters'!$IJ35)^2</f>
        <v>4.7832561698732107E-6</v>
      </c>
      <c r="DS35" s="3">
        <f>+('1981 PUA exporters'!DS35/'1981 PUA exporters'!$IJ35)^2</f>
        <v>0</v>
      </c>
      <c r="DT35" s="3">
        <f>+('1981 PUA exporters'!DT35/'1981 PUA exporters'!$IJ35)^2</f>
        <v>0</v>
      </c>
      <c r="DU35" s="3">
        <f>+('1981 PUA exporters'!DU35/'1981 PUA exporters'!$IJ35)^2</f>
        <v>0</v>
      </c>
      <c r="DV35" s="3">
        <f>+('1981 PUA exporters'!DV35/'1981 PUA exporters'!$IJ35)^2</f>
        <v>8.7476852282173615E-4</v>
      </c>
      <c r="DW35" s="3">
        <f>+('1981 PUA exporters'!DW35/'1981 PUA exporters'!$IJ35)^2</f>
        <v>5.055236235083051E-8</v>
      </c>
      <c r="DX35" s="3">
        <f>+('1981 PUA exporters'!DX35/'1981 PUA exporters'!$IJ35)^2</f>
        <v>4.1778811860190498E-10</v>
      </c>
      <c r="DY35" s="3">
        <f>+('1981 PUA exporters'!DY35/'1981 PUA exporters'!$IJ35)^2</f>
        <v>1.504037226966858E-8</v>
      </c>
      <c r="DZ35" s="3">
        <f>+('1981 PUA exporters'!DZ35/'1981 PUA exporters'!$IJ35)^2</f>
        <v>0</v>
      </c>
      <c r="EA35" s="3">
        <f>+('1981 PUA exporters'!EA35/'1981 PUA exporters'!$IJ35)^2</f>
        <v>8.4602094016885768E-7</v>
      </c>
      <c r="EB35" s="3">
        <f>+('1981 PUA exporters'!EB35/'1981 PUA exporters'!$IJ35)^2</f>
        <v>0</v>
      </c>
      <c r="EC35" s="3">
        <f>+('1981 PUA exporters'!EC35/'1981 PUA exporters'!$IJ35)^2</f>
        <v>0</v>
      </c>
      <c r="ED35" s="3">
        <f>+('1981 PUA exporters'!ED35/'1981 PUA exporters'!$IJ35)^2</f>
        <v>1.6711524744076199E-9</v>
      </c>
      <c r="EE35" s="3">
        <f>+('1981 PUA exporters'!EE35/'1981 PUA exporters'!$IJ35)^2</f>
        <v>1.6582010427309611E-6</v>
      </c>
      <c r="EF35" s="3">
        <f>+('1981 PUA exporters'!EF35/'1981 PUA exporters'!$IJ35)^2</f>
        <v>0</v>
      </c>
      <c r="EG35" s="3">
        <f>+('1981 PUA exporters'!EG35/'1981 PUA exporters'!$IJ35)^2</f>
        <v>0</v>
      </c>
      <c r="EH35" s="3">
        <f>+('1981 PUA exporters'!EH35/'1981 PUA exporters'!$IJ35)^2</f>
        <v>1.7216630579465908E-5</v>
      </c>
      <c r="EI35" s="3">
        <f>+('1981 PUA exporters'!EI35/'1981 PUA exporters'!$IJ35)^2</f>
        <v>0</v>
      </c>
      <c r="EJ35" s="3">
        <f>+('1981 PUA exporters'!EJ35/'1981 PUA exporters'!$IJ35)^2</f>
        <v>0</v>
      </c>
      <c r="EK35" s="3">
        <f>+('1981 PUA exporters'!EK35/'1981 PUA exporters'!$IJ35)^2</f>
        <v>0</v>
      </c>
      <c r="EL35" s="3">
        <f>+('1981 PUA exporters'!EL35/'1981 PUA exporters'!$IJ35)^2</f>
        <v>0</v>
      </c>
      <c r="EM35" s="3">
        <f>+('1981 PUA exporters'!EM35/'1981 PUA exporters'!$IJ35)^2</f>
        <v>2.8092073094792092E-6</v>
      </c>
      <c r="EN35" s="3">
        <f>+('1981 PUA exporters'!EN35/'1981 PUA exporters'!$IJ35)^2</f>
        <v>0</v>
      </c>
      <c r="EO35" s="3">
        <f>+('1981 PUA exporters'!EO35/'1981 PUA exporters'!$IJ35)^2</f>
        <v>4.5497126115747451E-7</v>
      </c>
      <c r="EP35" s="3">
        <f>+('1981 PUA exporters'!EP35/'1981 PUA exporters'!$IJ35)^2</f>
        <v>0</v>
      </c>
      <c r="EQ35" s="3">
        <f>+('1981 PUA exporters'!EQ35/'1981 PUA exporters'!$IJ35)^2</f>
        <v>0</v>
      </c>
      <c r="ER35" s="3">
        <f>+('1981 PUA exporters'!ER35/'1981 PUA exporters'!$IJ35)^2</f>
        <v>0</v>
      </c>
      <c r="ES35" s="3">
        <f>+('1981 PUA exporters'!ES35/'1981 PUA exporters'!$IJ35)^2</f>
        <v>0</v>
      </c>
      <c r="ET35" s="3">
        <f>+('1981 PUA exporters'!ET35/'1981 PUA exporters'!$IJ35)^2</f>
        <v>0</v>
      </c>
      <c r="EU35" s="3">
        <f>+('1981 PUA exporters'!EU35/'1981 PUA exporters'!$IJ35)^2</f>
        <v>3.5378715671327917E-5</v>
      </c>
      <c r="EV35" s="3">
        <f>+('1981 PUA exporters'!EV35/'1981 PUA exporters'!$IJ35)^2</f>
        <v>4.412887002732622E-5</v>
      </c>
      <c r="EW35" s="3">
        <f>+('1981 PUA exporters'!EW35/'1981 PUA exporters'!$IJ35)^2</f>
        <v>0</v>
      </c>
      <c r="EX35" s="3">
        <f>+('1981 PUA exporters'!EX35/'1981 PUA exporters'!$IJ35)^2</f>
        <v>6.6846098976304796E-9</v>
      </c>
      <c r="EY35" s="3">
        <f>+('1981 PUA exporters'!EY35/'1981 PUA exporters'!$IJ35)^2</f>
        <v>1.4102897510337765E-4</v>
      </c>
      <c r="EZ35" s="3">
        <f>+('1981 PUA exporters'!EZ35/'1981 PUA exporters'!$IJ35)^2</f>
        <v>1.2638090587707626E-6</v>
      </c>
      <c r="FA35" s="3">
        <f>+('1981 PUA exporters'!FA35/'1981 PUA exporters'!$IJ35)^2</f>
        <v>0</v>
      </c>
      <c r="FB35" s="3">
        <f>+('1981 PUA exporters'!FB35/'1981 PUA exporters'!$IJ35)^2</f>
        <v>0</v>
      </c>
      <c r="FC35" s="3">
        <f>+('1981 PUA exporters'!FC35/'1981 PUA exporters'!$IJ35)^2</f>
        <v>0</v>
      </c>
      <c r="FD35" s="3">
        <f>+('1981 PUA exporters'!FD35/'1981 PUA exporters'!$IJ35)^2</f>
        <v>3.9985284650175083E-2</v>
      </c>
      <c r="FE35" s="3">
        <f>+('1981 PUA exporters'!FE35/'1981 PUA exporters'!$IJ35)^2</f>
        <v>0</v>
      </c>
      <c r="FF35" s="3">
        <f>+('1981 PUA exporters'!FF35/'1981 PUA exporters'!$IJ35)^2</f>
        <v>1.6213939094821328E-5</v>
      </c>
      <c r="FG35" s="3">
        <f>+('1981 PUA exporters'!FG35/'1981 PUA exporters'!$IJ35)^2</f>
        <v>0</v>
      </c>
      <c r="FH35" s="3">
        <f>+('1981 PUA exporters'!FH35/'1981 PUA exporters'!$IJ35)^2</f>
        <v>0</v>
      </c>
      <c r="FI35" s="3">
        <f>+('1981 PUA exporters'!FI35/'1981 PUA exporters'!$IJ35)^2</f>
        <v>2.7166672412088873E-5</v>
      </c>
      <c r="FJ35" s="3">
        <f>+('1981 PUA exporters'!FJ35/'1981 PUA exporters'!$IJ35)^2</f>
        <v>0</v>
      </c>
      <c r="FK35" s="3">
        <f>+('1981 PUA exporters'!FK35/'1981 PUA exporters'!$IJ35)^2</f>
        <v>2.0471617811493344E-8</v>
      </c>
      <c r="FL35" s="3">
        <f>+('1981 PUA exporters'!FL35/'1981 PUA exporters'!$IJ35)^2</f>
        <v>0</v>
      </c>
      <c r="FM35" s="3">
        <f>+('1981 PUA exporters'!FM35/'1981 PUA exporters'!$IJ35)^2</f>
        <v>6.6846098976304796E-9</v>
      </c>
      <c r="FN35" s="3">
        <f>+('1981 PUA exporters'!FN35/'1981 PUA exporters'!$IJ35)^2</f>
        <v>0</v>
      </c>
      <c r="FO35" s="3">
        <f>+('1981 PUA exporters'!FO35/'1981 PUA exporters'!$IJ35)^2</f>
        <v>1.0570415409934939E-4</v>
      </c>
      <c r="FP35" s="3">
        <f>+('1981 PUA exporters'!FP35/'1981 PUA exporters'!$IJ35)^2</f>
        <v>0</v>
      </c>
      <c r="FQ35" s="3">
        <f>+('1981 PUA exporters'!FQ35/'1981 PUA exporters'!$IJ35)^2</f>
        <v>4.9637406371092337E-6</v>
      </c>
      <c r="FR35" s="3">
        <f>+('1981 PUA exporters'!FR35/'1981 PUA exporters'!$IJ35)^2</f>
        <v>1.5082151081528773E-5</v>
      </c>
      <c r="FS35" s="3">
        <f>+('1981 PUA exporters'!FS35/'1981 PUA exporters'!$IJ35)^2</f>
        <v>4.8580820219148114E-5</v>
      </c>
      <c r="FT35" s="3">
        <f>+('1981 PUA exporters'!FT35/'1981 PUA exporters'!$IJ35)^2</f>
        <v>9.2753140210808924E-6</v>
      </c>
      <c r="FU35" s="3">
        <f>+('1981 PUA exporters'!FU35/'1981 PUA exporters'!$IJ35)^2</f>
        <v>1.3162936911701271E-3</v>
      </c>
      <c r="FV35" s="3">
        <f>+('1981 PUA exporters'!FV35/'1981 PUA exporters'!$IJ35)^2</f>
        <v>0</v>
      </c>
      <c r="FW35" s="3">
        <f>+('1981 PUA exporters'!FW35/'1981 PUA exporters'!$IJ35)^2</f>
        <v>0</v>
      </c>
      <c r="FX35" s="3">
        <f>+('1981 PUA exporters'!FX35/'1981 PUA exporters'!$IJ35)^2</f>
        <v>3.6134494377878759E-4</v>
      </c>
      <c r="FY35" s="3">
        <f>+('1981 PUA exporters'!FY35/'1981 PUA exporters'!$IJ35)^2</f>
        <v>0</v>
      </c>
      <c r="FZ35" s="3">
        <f>+('1981 PUA exporters'!FZ35/'1981 PUA exporters'!$IJ35)^2</f>
        <v>2.2100991474040775E-7</v>
      </c>
      <c r="GA35" s="3">
        <f>+('1981 PUA exporters'!GA35/'1981 PUA exporters'!$IJ35)^2</f>
        <v>1.6711524744076199E-9</v>
      </c>
      <c r="GB35" s="3">
        <f>+('1981 PUA exporters'!GB35/'1981 PUA exporters'!$IJ35)^2</f>
        <v>0</v>
      </c>
      <c r="GC35" s="3">
        <f>+('1981 PUA exporters'!GC35/'1981 PUA exporters'!$IJ35)^2</f>
        <v>7.7249023129492241E-7</v>
      </c>
      <c r="GD35" s="3">
        <f>+('1981 PUA exporters'!GD35/'1981 PUA exporters'!$IJ35)^2</f>
        <v>2.6738439590521918E-8</v>
      </c>
      <c r="GE35" s="3">
        <f>+('1981 PUA exporters'!GE35/'1981 PUA exporters'!$IJ35)^2</f>
        <v>3.0185191568987634E-6</v>
      </c>
      <c r="GF35" s="3">
        <f>+('1981 PUA exporters'!GF35/'1981 PUA exporters'!$IJ35)^2</f>
        <v>3.7600930674171449E-9</v>
      </c>
      <c r="GG35" s="3">
        <f>+('1981 PUA exporters'!GG35/'1981 PUA exporters'!$IJ35)^2</f>
        <v>6.6846098976304796E-9</v>
      </c>
      <c r="GH35" s="3">
        <f>+('1981 PUA exporters'!GH35/'1981 PUA exporters'!$IJ35)^2</f>
        <v>0</v>
      </c>
      <c r="GI35" s="3">
        <f>+('1981 PUA exporters'!GI35/'1981 PUA exporters'!$IJ35)^2</f>
        <v>0</v>
      </c>
      <c r="GJ35" s="3">
        <f>+('1981 PUA exporters'!GJ35/'1981 PUA exporters'!$IJ35)^2</f>
        <v>9.6258382525878932E-5</v>
      </c>
      <c r="GK35" s="3">
        <f>+('1981 PUA exporters'!GK35/'1981 PUA exporters'!$IJ35)^2</f>
        <v>4.278150334483507E-7</v>
      </c>
      <c r="GL35" s="3">
        <f>+('1981 PUA exporters'!GL35/'1981 PUA exporters'!$IJ35)^2</f>
        <v>0</v>
      </c>
      <c r="GM35" s="3">
        <f>+('1981 PUA exporters'!GM35/'1981 PUA exporters'!$IJ35)^2</f>
        <v>0</v>
      </c>
      <c r="GN35" s="3">
        <f>+('1981 PUA exporters'!GN35/'1981 PUA exporters'!$IJ35)^2</f>
        <v>0</v>
      </c>
      <c r="GO35" s="3">
        <f>+('1981 PUA exporters'!GO35/'1981 PUA exporters'!$IJ35)^2</f>
        <v>0</v>
      </c>
      <c r="GP35" s="3">
        <f>+('1981 PUA exporters'!GP35/'1981 PUA exporters'!$IJ35)^2</f>
        <v>0</v>
      </c>
      <c r="GQ35" s="3">
        <f>+('1981 PUA exporters'!GQ35/'1981 PUA exporters'!$IJ35)^2</f>
        <v>8.4602094016885768E-7</v>
      </c>
      <c r="GR35" s="3">
        <f>+('1981 PUA exporters'!GR35/'1981 PUA exporters'!$IJ35)^2</f>
        <v>0</v>
      </c>
      <c r="GS35" s="3">
        <f>+('1981 PUA exporters'!GS35/'1981 PUA exporters'!$IJ35)^2</f>
        <v>2.2816286511899095E-4</v>
      </c>
      <c r="GT35" s="3">
        <f>+('1981 PUA exporters'!GT35/'1981 PUA exporters'!$IJ35)^2</f>
        <v>0</v>
      </c>
      <c r="GU35" s="3">
        <f>+('1981 PUA exporters'!GU35/'1981 PUA exporters'!$IJ35)^2</f>
        <v>0</v>
      </c>
      <c r="GV35" s="3">
        <f>+('1981 PUA exporters'!GV35/'1981 PUA exporters'!$IJ35)^2</f>
        <v>0</v>
      </c>
      <c r="GW35" s="3">
        <f>+('1981 PUA exporters'!GW35/'1981 PUA exporters'!$IJ35)^2</f>
        <v>0</v>
      </c>
      <c r="GX35" s="3">
        <f>+('1981 PUA exporters'!GX35/'1981 PUA exporters'!$IJ35)^2</f>
        <v>0</v>
      </c>
      <c r="GY35" s="3">
        <f>+('1981 PUA exporters'!GY35/'1981 PUA exporters'!$IJ35)^2</f>
        <v>0</v>
      </c>
      <c r="GZ35" s="3">
        <f>+('1981 PUA exporters'!GZ35/'1981 PUA exporters'!$IJ35)^2</f>
        <v>0</v>
      </c>
      <c r="HA35" s="3">
        <f>+('1981 PUA exporters'!HA35/'1981 PUA exporters'!$IJ35)^2</f>
        <v>0</v>
      </c>
      <c r="HB35" s="3">
        <f>+('1981 PUA exporters'!HB35/'1981 PUA exporters'!$IJ35)^2</f>
        <v>6.9206184058286978E-5</v>
      </c>
      <c r="HC35" s="3">
        <f>+('1981 PUA exporters'!HC35/'1981 PUA exporters'!$IJ35)^2</f>
        <v>0</v>
      </c>
      <c r="HD35" s="3">
        <f>+('1981 PUA exporters'!HD35/'1981 PUA exporters'!$IJ35)^2</f>
        <v>4.1778811860190498E-10</v>
      </c>
      <c r="HE35" s="3">
        <f>+('1981 PUA exporters'!HE35/'1981 PUA exporters'!$IJ35)^2</f>
        <v>1.7216630579465908E-5</v>
      </c>
      <c r="HF35" s="3">
        <f>+('1981 PUA exporters'!HF35/'1981 PUA exporters'!$IJ35)^2</f>
        <v>0</v>
      </c>
      <c r="HG35" s="3">
        <f>+('1981 PUA exporters'!HG35/'1981 PUA exporters'!$IJ35)^2</f>
        <v>0</v>
      </c>
      <c r="HH35" s="3">
        <f>+('1981 PUA exporters'!HH35/'1981 PUA exporters'!$IJ35)^2</f>
        <v>1.504037226966858E-8</v>
      </c>
      <c r="HI35" s="3">
        <f>+('1981 PUA exporters'!HI35/'1981 PUA exporters'!$IJ35)^2</f>
        <v>0</v>
      </c>
      <c r="HJ35" s="3">
        <f>+('1981 PUA exporters'!HJ35/'1981 PUA exporters'!$IJ35)^2</f>
        <v>2.041316925370094E-4</v>
      </c>
      <c r="HK35" s="3">
        <f>+('1981 PUA exporters'!HK35/'1981 PUA exporters'!$IJ35)^2</f>
        <v>1.0866668964835551E-6</v>
      </c>
      <c r="HL35" s="3">
        <f>+('1981 PUA exporters'!HL35/'1981 PUA exporters'!$IJ35)^2</f>
        <v>1.368715655351701E-5</v>
      </c>
      <c r="HM35" s="3">
        <f>+('1981 PUA exporters'!HM35/'1981 PUA exporters'!$IJ35)^2</f>
        <v>3.6111933819474262E-5</v>
      </c>
      <c r="HN35" s="3">
        <f>+('1981 PUA exporters'!HN35/'1981 PUA exporters'!$IJ35)^2</f>
        <v>1.310183539935574E-6</v>
      </c>
      <c r="HO35" s="3">
        <f>+('1981 PUA exporters'!HO35/'1981 PUA exporters'!$IJ35)^2</f>
        <v>9.4002326685428623E-6</v>
      </c>
      <c r="HP35" s="3">
        <f>+('1981 PUA exporters'!HP35/'1981 PUA exporters'!$IJ35)^2</f>
        <v>8.1886471245973387E-6</v>
      </c>
      <c r="HQ35" s="3">
        <f>+('1981 PUA exporters'!HQ35/'1981 PUA exporters'!$IJ35)^2</f>
        <v>7.8414651980391562E-6</v>
      </c>
      <c r="HR35" s="3">
        <f>+('1981 PUA exporters'!HR35/'1981 PUA exporters'!$IJ35)^2</f>
        <v>4.1983110250186836E-5</v>
      </c>
      <c r="HS35" s="3">
        <f>+('1981 PUA exporters'!HS35/'1981 PUA exporters'!$IJ35)^2</f>
        <v>1.6711524744076199E-9</v>
      </c>
      <c r="HT35" s="3">
        <f>+('1981 PUA exporters'!HT35/'1981 PUA exporters'!$IJ35)^2</f>
        <v>7.2795401785195922E-6</v>
      </c>
      <c r="HU35" s="3">
        <f>+('1981 PUA exporters'!HU35/'1981 PUA exporters'!$IJ35)^2</f>
        <v>6.4239101116228915E-6</v>
      </c>
      <c r="HV35" s="3">
        <f>+('1981 PUA exporters'!HV35/'1981 PUA exporters'!$IJ35)^2</f>
        <v>1.5140808533380476E-4</v>
      </c>
      <c r="HW35" s="3">
        <f>+('1981 PUA exporters'!HW35/'1981 PUA exporters'!$IJ35)^2</f>
        <v>0</v>
      </c>
      <c r="HX35" s="3">
        <f>+('1981 PUA exporters'!HX35/'1981 PUA exporters'!$IJ35)^2</f>
        <v>1.7386670343736882E-5</v>
      </c>
      <c r="HY35" s="3">
        <f>+('1981 PUA exporters'!HY35/'1981 PUA exporters'!$IJ35)^2</f>
        <v>1.3573935973375893E-4</v>
      </c>
      <c r="HZ35" s="3">
        <f>+('1981 PUA exporters'!HZ35/'1981 PUA exporters'!$IJ35)^2</f>
        <v>1.6544827284754044E-5</v>
      </c>
      <c r="IA35" s="3">
        <f>+('1981 PUA exporters'!IA35/'1981 PUA exporters'!$IJ35)^2</f>
        <v>4.1778811860190498E-10</v>
      </c>
      <c r="IB35" s="3">
        <f>+('1981 PUA exporters'!IB35/'1981 PUA exporters'!$IJ35)^2</f>
        <v>8.1886471245973387E-6</v>
      </c>
      <c r="IC35" s="3">
        <f>+('1981 PUA exporters'!IC35/'1981 PUA exporters'!$IJ35)^2</f>
        <v>1.0167291654295961E-5</v>
      </c>
      <c r="ID35" s="3">
        <f>+('1981 PUA exporters'!ID35/'1981 PUA exporters'!$IJ35)^2</f>
        <v>3.3840837606754306E-8</v>
      </c>
      <c r="IE35" s="3">
        <f>+('1981 PUA exporters'!IE35/'1981 PUA exporters'!$IJ35)^2</f>
        <v>9.1512309498561268E-6</v>
      </c>
      <c r="IF35" s="3">
        <f>+('1981 PUA exporters'!IF35/'1981 PUA exporters'!$IJ35)^2</f>
        <v>8.0720842395074069E-6</v>
      </c>
      <c r="IG35" s="3">
        <f>+('1981 PUA exporters'!IG35/'1981 PUA exporters'!$IJ35)^2</f>
        <v>1.5082151081528768E-7</v>
      </c>
      <c r="IH35" s="3">
        <f>+('1981 PUA exporters'!IH35/'1981 PUA exporters'!$IJ35)^2</f>
        <v>4.278150334483507E-7</v>
      </c>
      <c r="II35" s="3">
        <f>+('1981 PUA exporters'!II35/'1981 PUA exporters'!$IJ35)^2</f>
        <v>4.1778811860190498E-10</v>
      </c>
      <c r="IJ35" s="3"/>
      <c r="IK35" s="3" t="str">
        <f t="shared" si="0"/>
        <v>Mansfield</v>
      </c>
      <c r="IL35" s="3">
        <f t="shared" si="1"/>
        <v>0.11896061497034026</v>
      </c>
    </row>
    <row r="36" spans="1:246" x14ac:dyDescent="0.25">
      <c r="A36" t="s">
        <v>278</v>
      </c>
      <c r="B36" s="3">
        <f>+('1981 PUA exporters'!B36/'1981 PUA exporters'!$IJ36)^2</f>
        <v>4.9248704431290236E-5</v>
      </c>
      <c r="C36" s="3">
        <f>+('1981 PUA exporters'!C36/'1981 PUA exporters'!$IJ36)^2</f>
        <v>2.0432974473685207E-9</v>
      </c>
      <c r="D36" s="3">
        <f>+('1981 PUA exporters'!D36/'1981 PUA exporters'!$IJ36)^2</f>
        <v>4.5974192565791723E-9</v>
      </c>
      <c r="E36" s="3">
        <f>+('1981 PUA exporters'!E36/'1981 PUA exporters'!$IJ36)^2</f>
        <v>0</v>
      </c>
      <c r="F36" s="3">
        <f>+('1981 PUA exporters'!F36/'1981 PUA exporters'!$IJ36)^2</f>
        <v>0</v>
      </c>
      <c r="G36" s="3">
        <f>+('1981 PUA exporters'!G36/'1981 PUA exporters'!$IJ36)^2</f>
        <v>4.8301636064434925E-5</v>
      </c>
      <c r="H36" s="3">
        <f>+('1981 PUA exporters'!H36/'1981 PUA exporters'!$IJ36)^2</f>
        <v>1.3158963267143735E-5</v>
      </c>
      <c r="I36" s="3">
        <f>+('1981 PUA exporters'!I36/'1981 PUA exporters'!$IJ36)^2</f>
        <v>3.192652261513314E-9</v>
      </c>
      <c r="J36" s="3">
        <f>+('1981 PUA exporters'!J36/'1981 PUA exporters'!$IJ36)^2</f>
        <v>0</v>
      </c>
      <c r="K36" s="3">
        <f>+('1981 PUA exporters'!K36/'1981 PUA exporters'!$IJ36)^2</f>
        <v>1.0879652193995104E-4</v>
      </c>
      <c r="L36" s="3">
        <f>+('1981 PUA exporters'!L36/'1981 PUA exporters'!$IJ36)^2</f>
        <v>1.0785558346543782E-4</v>
      </c>
      <c r="M36" s="3">
        <f>+('1981 PUA exporters'!M36/'1981 PUA exporters'!$IJ36)^2</f>
        <v>5.1082436184213017E-10</v>
      </c>
      <c r="N36" s="3">
        <f>+('1981 PUA exporters'!N36/'1981 PUA exporters'!$IJ36)^2</f>
        <v>2.2634755179315254E-5</v>
      </c>
      <c r="O36" s="3">
        <f>+('1981 PUA exporters'!O36/'1981 PUA exporters'!$IJ36)^2</f>
        <v>5.1082436184213017E-10</v>
      </c>
      <c r="P36" s="3">
        <f>+('1981 PUA exporters'!P36/'1981 PUA exporters'!$IJ36)^2</f>
        <v>2.5761537788723837E-2</v>
      </c>
      <c r="Q36" s="3">
        <f>+('1981 PUA exporters'!Q36/'1981 PUA exporters'!$IJ36)^2</f>
        <v>2.2206684364091547E-5</v>
      </c>
      <c r="R36" s="3">
        <f>+('1981 PUA exporters'!R36/'1981 PUA exporters'!$IJ36)^2</f>
        <v>4.3236173986317911E-6</v>
      </c>
      <c r="S36" s="3">
        <f>+('1981 PUA exporters'!S36/'1981 PUA exporters'!$IJ36)^2</f>
        <v>0</v>
      </c>
      <c r="T36" s="3">
        <f>+('1981 PUA exporters'!T36/'1981 PUA exporters'!$IJ36)^2</f>
        <v>1.2770609046053254E-10</v>
      </c>
      <c r="U36" s="3">
        <f>+('1981 PUA exporters'!U36/'1981 PUA exporters'!$IJ36)^2</f>
        <v>8.1731897894740828E-9</v>
      </c>
      <c r="V36" s="3">
        <f>+('1981 PUA exporters'!V36/'1981 PUA exporters'!$IJ36)^2</f>
        <v>0</v>
      </c>
      <c r="W36" s="3">
        <f>+('1981 PUA exporters'!W36/'1981 PUA exporters'!$IJ36)^2</f>
        <v>0</v>
      </c>
      <c r="X36" s="3">
        <f>+('1981 PUA exporters'!X36/'1981 PUA exporters'!$IJ36)^2</f>
        <v>0</v>
      </c>
      <c r="Y36" s="3">
        <f>+('1981 PUA exporters'!Y36/'1981 PUA exporters'!$IJ36)^2</f>
        <v>9.3793610432647668E-5</v>
      </c>
      <c r="Z36" s="3">
        <f>+('1981 PUA exporters'!Z36/'1981 PUA exporters'!$IJ36)^2</f>
        <v>1.3548339136957899E-6</v>
      </c>
      <c r="AA36" s="3">
        <f>+('1981 PUA exporters'!AA36/'1981 PUA exporters'!$IJ36)^2</f>
        <v>8.1731897894740828E-9</v>
      </c>
      <c r="AB36" s="3">
        <f>+('1981 PUA exporters'!AB36/'1981 PUA exporters'!$IJ36)^2</f>
        <v>3.0662232319573866E-7</v>
      </c>
      <c r="AC36" s="3">
        <f>+('1981 PUA exporters'!AC36/'1981 PUA exporters'!$IJ36)^2</f>
        <v>2.1888313080573437E-5</v>
      </c>
      <c r="AD36" s="3">
        <f>+('1981 PUA exporters'!AD36/'1981 PUA exporters'!$IJ36)^2</f>
        <v>5.1082436184213024E-8</v>
      </c>
      <c r="AE36" s="3">
        <f>+('1981 PUA exporters'!AE36/'1981 PUA exporters'!$IJ36)^2</f>
        <v>1.4895638391316517E-6</v>
      </c>
      <c r="AF36" s="3">
        <f>+('1981 PUA exporters'!AF36/'1981 PUA exporters'!$IJ36)^2</f>
        <v>0</v>
      </c>
      <c r="AG36" s="3">
        <f>+('1981 PUA exporters'!AG36/'1981 PUA exporters'!$IJ36)^2</f>
        <v>0</v>
      </c>
      <c r="AH36" s="3">
        <f>+('1981 PUA exporters'!AH36/'1981 PUA exporters'!$IJ36)^2</f>
        <v>0</v>
      </c>
      <c r="AI36" s="3">
        <f>+('1981 PUA exporters'!AI36/'1981 PUA exporters'!$IJ36)^2</f>
        <v>2.6114618438274306E-6</v>
      </c>
      <c r="AJ36" s="3">
        <f>+('1981 PUA exporters'!AJ36/'1981 PUA exporters'!$IJ36)^2</f>
        <v>1.1493548141447931E-9</v>
      </c>
      <c r="AK36" s="3">
        <f>+('1981 PUA exporters'!AK36/'1981 PUA exporters'!$IJ36)^2</f>
        <v>0</v>
      </c>
      <c r="AL36" s="3">
        <f>+('1981 PUA exporters'!AL36/'1981 PUA exporters'!$IJ36)^2</f>
        <v>3.7662049482764151E-2</v>
      </c>
      <c r="AM36" s="3">
        <f>+('1981 PUA exporters'!AM36/'1981 PUA exporters'!$IJ36)^2</f>
        <v>1.7482963784046909E-7</v>
      </c>
      <c r="AN36" s="3">
        <f>+('1981 PUA exporters'!AN36/'1981 PUA exporters'!$IJ36)^2</f>
        <v>0</v>
      </c>
      <c r="AO36" s="3">
        <f>+('1981 PUA exporters'!AO36/'1981 PUA exporters'!$IJ36)^2</f>
        <v>6.915194127113611E-4</v>
      </c>
      <c r="AP36" s="3">
        <f>+('1981 PUA exporters'!AP36/'1981 PUA exporters'!$IJ36)^2</f>
        <v>0</v>
      </c>
      <c r="AQ36" s="3">
        <f>+('1981 PUA exporters'!AQ36/'1981 PUA exporters'!$IJ36)^2</f>
        <v>1.8150738931065032E-5</v>
      </c>
      <c r="AR36" s="3">
        <f>+('1981 PUA exporters'!AR36/'1981 PUA exporters'!$IJ36)^2</f>
        <v>8.1731897894740828E-9</v>
      </c>
      <c r="AS36" s="3">
        <f>+('1981 PUA exporters'!AS36/'1981 PUA exporters'!$IJ36)^2</f>
        <v>0</v>
      </c>
      <c r="AT36" s="3">
        <f>+('1981 PUA exporters'!AT36/'1981 PUA exporters'!$IJ36)^2</f>
        <v>1.4349056324145435E-6</v>
      </c>
      <c r="AU36" s="3">
        <f>+('1981 PUA exporters'!AU36/'1981 PUA exporters'!$IJ36)^2</f>
        <v>0</v>
      </c>
      <c r="AV36" s="3">
        <f>+('1981 PUA exporters'!AV36/'1981 PUA exporters'!$IJ36)^2</f>
        <v>0</v>
      </c>
      <c r="AW36" s="3">
        <f>+('1981 PUA exporters'!AW36/'1981 PUA exporters'!$IJ36)^2</f>
        <v>0</v>
      </c>
      <c r="AX36" s="3">
        <f>+('1981 PUA exporters'!AX36/'1981 PUA exporters'!$IJ36)^2</f>
        <v>2.6671289286591761E-5</v>
      </c>
      <c r="AY36" s="3">
        <f>+('1981 PUA exporters'!AY36/'1981 PUA exporters'!$IJ36)^2</f>
        <v>0</v>
      </c>
      <c r="AZ36" s="3">
        <f>+('1981 PUA exporters'!AZ36/'1981 PUA exporters'!$IJ36)^2</f>
        <v>0</v>
      </c>
      <c r="BA36" s="3">
        <f>+('1981 PUA exporters'!BA36/'1981 PUA exporters'!$IJ36)^2</f>
        <v>0</v>
      </c>
      <c r="BB36" s="3">
        <f>+('1981 PUA exporters'!BB36/'1981 PUA exporters'!$IJ36)^2</f>
        <v>1.6596683516250807E-6</v>
      </c>
      <c r="BC36" s="3">
        <f>+('1981 PUA exporters'!BC36/'1981 PUA exporters'!$IJ36)^2</f>
        <v>0</v>
      </c>
      <c r="BD36" s="3">
        <f>+('1981 PUA exporters'!BD36/'1981 PUA exporters'!$IJ36)^2</f>
        <v>0</v>
      </c>
      <c r="BE36" s="3">
        <f>+('1981 PUA exporters'!BE36/'1981 PUA exporters'!$IJ36)^2</f>
        <v>1.3907193251151995E-7</v>
      </c>
      <c r="BF36" s="3">
        <f>+('1981 PUA exporters'!BF36/'1981 PUA exporters'!$IJ36)^2</f>
        <v>1.236521883249534E-4</v>
      </c>
      <c r="BG36" s="3">
        <f>+('1981 PUA exporters'!BG36/'1981 PUA exporters'!$IJ36)^2</f>
        <v>1.3443313648163157E-4</v>
      </c>
      <c r="BH36" s="3">
        <f>+('1981 PUA exporters'!BH36/'1981 PUA exporters'!$IJ36)^2</f>
        <v>4.1491708790627018E-7</v>
      </c>
      <c r="BI36" s="3">
        <f>+('1981 PUA exporters'!BI36/'1981 PUA exporters'!$IJ36)^2</f>
        <v>9.0359721366254416E-6</v>
      </c>
      <c r="BJ36" s="3">
        <f>+('1981 PUA exporters'!BJ36/'1981 PUA exporters'!$IJ36)^2</f>
        <v>7.5716941034049742E-7</v>
      </c>
      <c r="BK36" s="3">
        <f>+('1981 PUA exporters'!BK36/'1981 PUA exporters'!$IJ36)^2</f>
        <v>1.8389677026316689E-8</v>
      </c>
      <c r="BL36" s="3">
        <f>+('1981 PUA exporters'!BL36/'1981 PUA exporters'!$IJ36)^2</f>
        <v>4.1376773309212551E-8</v>
      </c>
      <c r="BM36" s="3">
        <f>+('1981 PUA exporters'!BM36/'1981 PUA exporters'!$IJ36)^2</f>
        <v>0</v>
      </c>
      <c r="BN36" s="3">
        <f>+('1981 PUA exporters'!BN36/'1981 PUA exporters'!$IJ36)^2</f>
        <v>0</v>
      </c>
      <c r="BO36" s="3">
        <f>+('1981 PUA exporters'!BO36/'1981 PUA exporters'!$IJ36)^2</f>
        <v>3.192652261513314E-9</v>
      </c>
      <c r="BP36" s="3">
        <f>+('1981 PUA exporters'!BP36/'1981 PUA exporters'!$IJ36)^2</f>
        <v>1.2770609046053254E-10</v>
      </c>
      <c r="BQ36" s="3">
        <f>+('1981 PUA exporters'!BQ36/'1981 PUA exporters'!$IJ36)^2</f>
        <v>0</v>
      </c>
      <c r="BR36" s="3">
        <f>+('1981 PUA exporters'!BR36/'1981 PUA exporters'!$IJ36)^2</f>
        <v>2.0432974473685207E-9</v>
      </c>
      <c r="BS36" s="3">
        <f>+('1981 PUA exporters'!BS36/'1981 PUA exporters'!$IJ36)^2</f>
        <v>0</v>
      </c>
      <c r="BT36" s="3">
        <f>+('1981 PUA exporters'!BT36/'1981 PUA exporters'!$IJ36)^2</f>
        <v>2.6554693626001291E-5</v>
      </c>
      <c r="BU36" s="3">
        <f>+('1981 PUA exporters'!BU36/'1981 PUA exporters'!$IJ36)^2</f>
        <v>2.4390892711674219E-4</v>
      </c>
      <c r="BV36" s="3">
        <f>+('1981 PUA exporters'!BV36/'1981 PUA exporters'!$IJ36)^2</f>
        <v>2.5750656080461784E-6</v>
      </c>
      <c r="BW36" s="3">
        <f>+('1981 PUA exporters'!BW36/'1981 PUA exporters'!$IJ36)^2</f>
        <v>1.1493548141447931E-9</v>
      </c>
      <c r="BX36" s="3">
        <f>+('1981 PUA exporters'!BX36/'1981 PUA exporters'!$IJ36)^2</f>
        <v>0</v>
      </c>
      <c r="BY36" s="3">
        <f>+('1981 PUA exporters'!BY36/'1981 PUA exporters'!$IJ36)^2</f>
        <v>2.1582329287830004E-8</v>
      </c>
      <c r="BZ36" s="3">
        <f>+('1981 PUA exporters'!BZ36/'1981 PUA exporters'!$IJ36)^2</f>
        <v>4.9090221173028715E-7</v>
      </c>
      <c r="CA36" s="3">
        <f>+('1981 PUA exporters'!CA36/'1981 PUA exporters'!$IJ36)^2</f>
        <v>0</v>
      </c>
      <c r="CB36" s="3">
        <f>+('1981 PUA exporters'!CB36/'1981 PUA exporters'!$IJ36)^2</f>
        <v>0</v>
      </c>
      <c r="CC36" s="3">
        <f>+('1981 PUA exporters'!CC36/'1981 PUA exporters'!$IJ36)^2</f>
        <v>2.1582329287830004E-8</v>
      </c>
      <c r="CD36" s="3">
        <f>+('1981 PUA exporters'!CD36/'1981 PUA exporters'!$IJ36)^2</f>
        <v>2.1582329287830004E-8</v>
      </c>
      <c r="CE36" s="3">
        <f>+('1981 PUA exporters'!CE36/'1981 PUA exporters'!$IJ36)^2</f>
        <v>0</v>
      </c>
      <c r="CF36" s="3">
        <f>+('1981 PUA exporters'!CF36/'1981 PUA exporters'!$IJ36)^2</f>
        <v>4.1376773309212551E-8</v>
      </c>
      <c r="CG36" s="3">
        <f>+('1981 PUA exporters'!CG36/'1981 PUA exporters'!$IJ36)^2</f>
        <v>1.8537943797341368E-5</v>
      </c>
      <c r="CH36" s="3">
        <f>+('1981 PUA exporters'!CH36/'1981 PUA exporters'!$IJ36)^2</f>
        <v>0</v>
      </c>
      <c r="CI36" s="3">
        <f>+('1981 PUA exporters'!CI36/'1981 PUA exporters'!$IJ36)^2</f>
        <v>2.0432974473685207E-9</v>
      </c>
      <c r="CJ36" s="3">
        <f>+('1981 PUA exporters'!CJ36/'1981 PUA exporters'!$IJ36)^2</f>
        <v>1.8697448704326572E-6</v>
      </c>
      <c r="CK36" s="3">
        <f>+('1981 PUA exporters'!CK36/'1981 PUA exporters'!$IJ36)^2</f>
        <v>0</v>
      </c>
      <c r="CL36" s="3">
        <f>+('1981 PUA exporters'!CL36/'1981 PUA exporters'!$IJ36)^2</f>
        <v>4.1491708790627018E-7</v>
      </c>
      <c r="CM36" s="3">
        <f>+('1981 PUA exporters'!CM36/'1981 PUA exporters'!$IJ36)^2</f>
        <v>3.8631092364311091E-7</v>
      </c>
      <c r="CN36" s="3">
        <f>+('1981 PUA exporters'!CN36/'1981 PUA exporters'!$IJ36)^2</f>
        <v>2.2930905603093226E-6</v>
      </c>
      <c r="CO36" s="3">
        <f>+('1981 PUA exporters'!CO36/'1981 PUA exporters'!$IJ36)^2</f>
        <v>4.1376773309212551E-8</v>
      </c>
      <c r="CP36" s="3">
        <f>+('1981 PUA exporters'!CP36/'1981 PUA exporters'!$IJ36)^2</f>
        <v>2.3612856126152468E-7</v>
      </c>
      <c r="CQ36" s="3">
        <f>+('1981 PUA exporters'!CQ36/'1981 PUA exporters'!$IJ36)^2</f>
        <v>0</v>
      </c>
      <c r="CR36" s="3">
        <f>+('1981 PUA exporters'!CR36/'1981 PUA exporters'!$IJ36)^2</f>
        <v>2.8733870353619824E-8</v>
      </c>
      <c r="CS36" s="3">
        <f>+('1981 PUA exporters'!CS36/'1981 PUA exporters'!$IJ36)^2</f>
        <v>1.0213401857697075E-3</v>
      </c>
      <c r="CT36" s="3">
        <f>+('1981 PUA exporters'!CT36/'1981 PUA exporters'!$IJ36)^2</f>
        <v>0</v>
      </c>
      <c r="CU36" s="3">
        <f>+('1981 PUA exporters'!CU36/'1981 PUA exporters'!$IJ36)^2</f>
        <v>5.1082436184213017E-10</v>
      </c>
      <c r="CV36" s="3">
        <f>+('1981 PUA exporters'!CV36/'1981 PUA exporters'!$IJ36)^2</f>
        <v>0</v>
      </c>
      <c r="CW36" s="3">
        <f>+('1981 PUA exporters'!CW36/'1981 PUA exporters'!$IJ36)^2</f>
        <v>0</v>
      </c>
      <c r="CX36" s="3">
        <f>+('1981 PUA exporters'!CX36/'1981 PUA exporters'!$IJ36)^2</f>
        <v>7.603109801658267E-6</v>
      </c>
      <c r="CY36" s="3">
        <f>+('1981 PUA exporters'!CY36/'1981 PUA exporters'!$IJ36)^2</f>
        <v>0</v>
      </c>
      <c r="CZ36" s="3">
        <f>+('1981 PUA exporters'!CZ36/'1981 PUA exporters'!$IJ36)^2</f>
        <v>2.8733870353619824E-8</v>
      </c>
      <c r="DA36" s="3">
        <f>+('1981 PUA exporters'!DA36/'1981 PUA exporters'!$IJ36)^2</f>
        <v>4.296032883092315E-7</v>
      </c>
      <c r="DB36" s="3">
        <f>+('1981 PUA exporters'!DB36/'1981 PUA exporters'!$IJ36)^2</f>
        <v>8.1731897894740828E-9</v>
      </c>
      <c r="DC36" s="3">
        <f>+('1981 PUA exporters'!DC36/'1981 PUA exporters'!$IJ36)^2</f>
        <v>5.1819172620079837E-5</v>
      </c>
      <c r="DD36" s="3">
        <f>+('1981 PUA exporters'!DD36/'1981 PUA exporters'!$IJ36)^2</f>
        <v>2.1467393806415522E-7</v>
      </c>
      <c r="DE36" s="3">
        <f>+('1981 PUA exporters'!DE36/'1981 PUA exporters'!$IJ36)^2</f>
        <v>5.2109193151515717E-6</v>
      </c>
      <c r="DF36" s="3">
        <f>+('1981 PUA exporters'!DF36/'1981 PUA exporters'!$IJ36)^2</f>
        <v>1.7482963784046909E-7</v>
      </c>
      <c r="DG36" s="3">
        <f>+('1981 PUA exporters'!DG36/'1981 PUA exporters'!$IJ36)^2</f>
        <v>0</v>
      </c>
      <c r="DH36" s="3">
        <f>+('1981 PUA exporters'!DH36/'1981 PUA exporters'!$IJ36)^2</f>
        <v>3.5872640810363589E-7</v>
      </c>
      <c r="DI36" s="3">
        <f>+('1981 PUA exporters'!DI36/'1981 PUA exporters'!$IJ36)^2</f>
        <v>1.0227853078893591E-5</v>
      </c>
      <c r="DJ36" s="3">
        <f>+('1981 PUA exporters'!DJ36/'1981 PUA exporters'!$IJ36)^2</f>
        <v>1.2272555293257179E-7</v>
      </c>
      <c r="DK36" s="3">
        <f>+('1981 PUA exporters'!DK36/'1981 PUA exporters'!$IJ36)^2</f>
        <v>8.3787965951155397E-7</v>
      </c>
      <c r="DL36" s="3">
        <f>+('1981 PUA exporters'!DL36/'1981 PUA exporters'!$IJ36)^2</f>
        <v>0</v>
      </c>
      <c r="DM36" s="3">
        <f>+('1981 PUA exporters'!DM36/'1981 PUA exporters'!$IJ36)^2</f>
        <v>0</v>
      </c>
      <c r="DN36" s="3">
        <f>+('1981 PUA exporters'!DN36/'1981 PUA exporters'!$IJ36)^2</f>
        <v>5.230841465263413E-7</v>
      </c>
      <c r="DO36" s="3">
        <f>+('1981 PUA exporters'!DO36/'1981 PUA exporters'!$IJ36)^2</f>
        <v>3.2692759157896331E-8</v>
      </c>
      <c r="DP36" s="3">
        <f>+('1981 PUA exporters'!DP36/'1981 PUA exporters'!$IJ36)^2</f>
        <v>0</v>
      </c>
      <c r="DQ36" s="3">
        <f>+('1981 PUA exporters'!DQ36/'1981 PUA exporters'!$IJ36)^2</f>
        <v>3.7780569801843949E-6</v>
      </c>
      <c r="DR36" s="3">
        <f>+('1981 PUA exporters'!DR36/'1981 PUA exporters'!$IJ36)^2</f>
        <v>2.4578019168965135E-3</v>
      </c>
      <c r="DS36" s="3">
        <f>+('1981 PUA exporters'!DS36/'1981 PUA exporters'!$IJ36)^2</f>
        <v>0</v>
      </c>
      <c r="DT36" s="3">
        <f>+('1981 PUA exporters'!DT36/'1981 PUA exporters'!$IJ36)^2</f>
        <v>0</v>
      </c>
      <c r="DU36" s="3">
        <f>+('1981 PUA exporters'!DU36/'1981 PUA exporters'!$IJ36)^2</f>
        <v>0</v>
      </c>
      <c r="DV36" s="3">
        <f>+('1981 PUA exporters'!DV36/'1981 PUA exporters'!$IJ36)^2</f>
        <v>0</v>
      </c>
      <c r="DW36" s="3">
        <f>+('1981 PUA exporters'!DW36/'1981 PUA exporters'!$IJ36)^2</f>
        <v>3.192652261513314E-9</v>
      </c>
      <c r="DX36" s="3">
        <f>+('1981 PUA exporters'!DX36/'1981 PUA exporters'!$IJ36)^2</f>
        <v>8.3787965951155396E-5</v>
      </c>
      <c r="DY36" s="3">
        <f>+('1981 PUA exporters'!DY36/'1981 PUA exporters'!$IJ36)^2</f>
        <v>6.7556521853621736E-8</v>
      </c>
      <c r="DZ36" s="3">
        <f>+('1981 PUA exporters'!DZ36/'1981 PUA exporters'!$IJ36)^2</f>
        <v>5.6318385893094859E-8</v>
      </c>
      <c r="EA36" s="3">
        <f>+('1981 PUA exporters'!EA36/'1981 PUA exporters'!$IJ36)^2</f>
        <v>0</v>
      </c>
      <c r="EB36" s="3">
        <f>+('1981 PUA exporters'!EB36/'1981 PUA exporters'!$IJ36)^2</f>
        <v>0</v>
      </c>
      <c r="EC36" s="3">
        <f>+('1981 PUA exporters'!EC36/'1981 PUA exporters'!$IJ36)^2</f>
        <v>0</v>
      </c>
      <c r="ED36" s="3">
        <f>+('1981 PUA exporters'!ED36/'1981 PUA exporters'!$IJ36)^2</f>
        <v>6.0691042430463499E-6</v>
      </c>
      <c r="EE36" s="3">
        <f>+('1981 PUA exporters'!EE36/'1981 PUA exporters'!$IJ36)^2</f>
        <v>6.8054575606417794E-7</v>
      </c>
      <c r="EF36" s="3">
        <f>+('1981 PUA exporters'!EF36/'1981 PUA exporters'!$IJ36)^2</f>
        <v>0</v>
      </c>
      <c r="EG36" s="3">
        <f>+('1981 PUA exporters'!EG36/'1981 PUA exporters'!$IJ36)^2</f>
        <v>3.9558238581054575E-6</v>
      </c>
      <c r="EH36" s="3">
        <f>+('1981 PUA exporters'!EH36/'1981 PUA exporters'!$IJ36)^2</f>
        <v>1.2995499471354254E-5</v>
      </c>
      <c r="EI36" s="3">
        <f>+('1981 PUA exporters'!EI36/'1981 PUA exporters'!$IJ36)^2</f>
        <v>4.1376773309212551E-8</v>
      </c>
      <c r="EJ36" s="3">
        <f>+('1981 PUA exporters'!EJ36/'1981 PUA exporters'!$IJ36)^2</f>
        <v>0</v>
      </c>
      <c r="EK36" s="3">
        <f>+('1981 PUA exporters'!EK36/'1981 PUA exporters'!$IJ36)^2</f>
        <v>0</v>
      </c>
      <c r="EL36" s="3">
        <f>+('1981 PUA exporters'!EL36/'1981 PUA exporters'!$IJ36)^2</f>
        <v>0</v>
      </c>
      <c r="EM36" s="3">
        <f>+('1981 PUA exporters'!EM36/'1981 PUA exporters'!$IJ36)^2</f>
        <v>1.1164385693285908E-4</v>
      </c>
      <c r="EN36" s="3">
        <f>+('1981 PUA exporters'!EN36/'1981 PUA exporters'!$IJ36)^2</f>
        <v>2.472389911315911E-7</v>
      </c>
      <c r="EO36" s="3">
        <f>+('1981 PUA exporters'!EO36/'1981 PUA exporters'!$IJ36)^2</f>
        <v>4.0048629968423012E-7</v>
      </c>
      <c r="EP36" s="3">
        <f>+('1981 PUA exporters'!EP36/'1981 PUA exporters'!$IJ36)^2</f>
        <v>2.0432974473685207E-9</v>
      </c>
      <c r="EQ36" s="3">
        <f>+('1981 PUA exporters'!EQ36/'1981 PUA exporters'!$IJ36)^2</f>
        <v>4.1376773309212551E-8</v>
      </c>
      <c r="ER36" s="3">
        <f>+('1981 PUA exporters'!ER36/'1981 PUA exporters'!$IJ36)^2</f>
        <v>4.6344859493353412E-4</v>
      </c>
      <c r="ES36" s="3">
        <f>+('1981 PUA exporters'!ES36/'1981 PUA exporters'!$IJ36)^2</f>
        <v>0</v>
      </c>
      <c r="ET36" s="3">
        <f>+('1981 PUA exporters'!ET36/'1981 PUA exporters'!$IJ36)^2</f>
        <v>0</v>
      </c>
      <c r="EU36" s="3">
        <f>+('1981 PUA exporters'!EU36/'1981 PUA exporters'!$IJ36)^2</f>
        <v>3.192652261513314E-9</v>
      </c>
      <c r="EV36" s="3">
        <f>+('1981 PUA exporters'!EV36/'1981 PUA exporters'!$IJ36)^2</f>
        <v>2.5750656080461784E-6</v>
      </c>
      <c r="EW36" s="3">
        <f>+('1981 PUA exporters'!EW36/'1981 PUA exporters'!$IJ36)^2</f>
        <v>0</v>
      </c>
      <c r="EX36" s="3">
        <f>+('1981 PUA exporters'!EX36/'1981 PUA exporters'!$IJ36)^2</f>
        <v>0</v>
      </c>
      <c r="EY36" s="3">
        <f>+('1981 PUA exporters'!EY36/'1981 PUA exporters'!$IJ36)^2</f>
        <v>2.3612856126152468E-7</v>
      </c>
      <c r="EZ36" s="3">
        <f>+('1981 PUA exporters'!EZ36/'1981 PUA exporters'!$IJ36)^2</f>
        <v>0</v>
      </c>
      <c r="FA36" s="3">
        <f>+('1981 PUA exporters'!FA36/'1981 PUA exporters'!$IJ36)^2</f>
        <v>0</v>
      </c>
      <c r="FB36" s="3">
        <f>+('1981 PUA exporters'!FB36/'1981 PUA exporters'!$IJ36)^2</f>
        <v>0</v>
      </c>
      <c r="FC36" s="3">
        <f>+('1981 PUA exporters'!FC36/'1981 PUA exporters'!$IJ36)^2</f>
        <v>0</v>
      </c>
      <c r="FD36" s="3">
        <f>+('1981 PUA exporters'!FD36/'1981 PUA exporters'!$IJ36)^2</f>
        <v>1.3158963267143735E-5</v>
      </c>
      <c r="FE36" s="3">
        <f>+('1981 PUA exporters'!FE36/'1981 PUA exporters'!$IJ36)^2</f>
        <v>0</v>
      </c>
      <c r="FF36" s="3">
        <f>+('1981 PUA exporters'!FF36/'1981 PUA exporters'!$IJ36)^2</f>
        <v>1.0344193327303138E-8</v>
      </c>
      <c r="FG36" s="3">
        <f>+('1981 PUA exporters'!FG36/'1981 PUA exporters'!$IJ36)^2</f>
        <v>0</v>
      </c>
      <c r="FH36" s="3">
        <f>+('1981 PUA exporters'!FH36/'1981 PUA exporters'!$IJ36)^2</f>
        <v>0</v>
      </c>
      <c r="FI36" s="3">
        <f>+('1981 PUA exporters'!FI36/'1981 PUA exporters'!$IJ36)^2</f>
        <v>0</v>
      </c>
      <c r="FJ36" s="3">
        <f>+('1981 PUA exporters'!FJ36/'1981 PUA exporters'!$IJ36)^2</f>
        <v>0</v>
      </c>
      <c r="FK36" s="3">
        <f>+('1981 PUA exporters'!FK36/'1981 PUA exporters'!$IJ36)^2</f>
        <v>1.0344193327303138E-8</v>
      </c>
      <c r="FL36" s="3">
        <f>+('1981 PUA exporters'!FL36/'1981 PUA exporters'!$IJ36)^2</f>
        <v>0</v>
      </c>
      <c r="FM36" s="3">
        <f>+('1981 PUA exporters'!FM36/'1981 PUA exporters'!$IJ36)^2</f>
        <v>4.4454490089311389E-7</v>
      </c>
      <c r="FN36" s="3">
        <f>+('1981 PUA exporters'!FN36/'1981 PUA exporters'!$IJ36)^2</f>
        <v>4.5974192565791723E-9</v>
      </c>
      <c r="FO36" s="3">
        <f>+('1981 PUA exporters'!FO36/'1981 PUA exporters'!$IJ36)^2</f>
        <v>0</v>
      </c>
      <c r="FP36" s="3">
        <f>+('1981 PUA exporters'!FP36/'1981 PUA exporters'!$IJ36)^2</f>
        <v>1.4076276114921739E-5</v>
      </c>
      <c r="FQ36" s="3">
        <f>+('1981 PUA exporters'!FQ36/'1981 PUA exporters'!$IJ36)^2</f>
        <v>3.9558238581054575E-6</v>
      </c>
      <c r="FR36" s="3">
        <f>+('1981 PUA exporters'!FR36/'1981 PUA exporters'!$IJ36)^2</f>
        <v>1.0115599425378781E-6</v>
      </c>
      <c r="FS36" s="3">
        <f>+('1981 PUA exporters'!FS36/'1981 PUA exporters'!$IJ36)^2</f>
        <v>1.582329543242183E-5</v>
      </c>
      <c r="FT36" s="3">
        <f>+('1981 PUA exporters'!FT36/'1981 PUA exporters'!$IJ36)^2</f>
        <v>1.5913328226196498E-5</v>
      </c>
      <c r="FU36" s="3">
        <f>+('1981 PUA exporters'!FU36/'1981 PUA exporters'!$IJ36)^2</f>
        <v>2.2251509201843192E-6</v>
      </c>
      <c r="FV36" s="3">
        <f>+('1981 PUA exporters'!FV36/'1981 PUA exporters'!$IJ36)^2</f>
        <v>0</v>
      </c>
      <c r="FW36" s="3">
        <f>+('1981 PUA exporters'!FW36/'1981 PUA exporters'!$IJ36)^2</f>
        <v>2.0432974473685207E-9</v>
      </c>
      <c r="FX36" s="3">
        <f>+('1981 PUA exporters'!FX36/'1981 PUA exporters'!$IJ36)^2</f>
        <v>1.8440759462500902E-7</v>
      </c>
      <c r="FY36" s="3">
        <f>+('1981 PUA exporters'!FY36/'1981 PUA exporters'!$IJ36)^2</f>
        <v>3.2692759157896331E-8</v>
      </c>
      <c r="FZ36" s="3">
        <f>+('1981 PUA exporters'!FZ36/'1981 PUA exporters'!$IJ36)^2</f>
        <v>1.3907193251151995E-7</v>
      </c>
      <c r="GA36" s="3">
        <f>+('1981 PUA exporters'!GA36/'1981 PUA exporters'!$IJ36)^2</f>
        <v>2.0432974473685207E-9</v>
      </c>
      <c r="GB36" s="3">
        <f>+('1981 PUA exporters'!GB36/'1981 PUA exporters'!$IJ36)^2</f>
        <v>0</v>
      </c>
      <c r="GC36" s="3">
        <f>+('1981 PUA exporters'!GC36/'1981 PUA exporters'!$IJ36)^2</f>
        <v>7.7099870287646841E-5</v>
      </c>
      <c r="GD36" s="3">
        <f>+('1981 PUA exporters'!GD36/'1981 PUA exporters'!$IJ36)^2</f>
        <v>3.192652261513314E-9</v>
      </c>
      <c r="GE36" s="3">
        <f>+('1981 PUA exporters'!GE36/'1981 PUA exporters'!$IJ36)^2</f>
        <v>8.6329317151320007E-6</v>
      </c>
      <c r="GF36" s="3">
        <f>+('1981 PUA exporters'!GF36/'1981 PUA exporters'!$IJ36)^2</f>
        <v>1.0344193327303138E-8</v>
      </c>
      <c r="GG36" s="3">
        <f>+('1981 PUA exporters'!GG36/'1981 PUA exporters'!$IJ36)^2</f>
        <v>1.8440759462500902E-7</v>
      </c>
      <c r="GH36" s="3">
        <f>+('1981 PUA exporters'!GH36/'1981 PUA exporters'!$IJ36)^2</f>
        <v>1.104529976393146E-6</v>
      </c>
      <c r="GI36" s="3">
        <f>+('1981 PUA exporters'!GI36/'1981 PUA exporters'!$IJ36)^2</f>
        <v>0</v>
      </c>
      <c r="GJ36" s="3">
        <f>+('1981 PUA exporters'!GJ36/'1981 PUA exporters'!$IJ36)^2</f>
        <v>5.7327264007733066E-7</v>
      </c>
      <c r="GK36" s="3">
        <f>+('1981 PUA exporters'!GK36/'1981 PUA exporters'!$IJ36)^2</f>
        <v>3.6907060143093903E-6</v>
      </c>
      <c r="GL36" s="3">
        <f>+('1981 PUA exporters'!GL36/'1981 PUA exporters'!$IJ36)^2</f>
        <v>1.0012157492105753E-7</v>
      </c>
      <c r="GM36" s="3">
        <f>+('1981 PUA exporters'!GM36/'1981 PUA exporters'!$IJ36)^2</f>
        <v>0</v>
      </c>
      <c r="GN36" s="3">
        <f>+('1981 PUA exporters'!GN36/'1981 PUA exporters'!$IJ36)^2</f>
        <v>0</v>
      </c>
      <c r="GO36" s="3">
        <f>+('1981 PUA exporters'!GO36/'1981 PUA exporters'!$IJ36)^2</f>
        <v>0</v>
      </c>
      <c r="GP36" s="3">
        <f>+('1981 PUA exporters'!GP36/'1981 PUA exporters'!$IJ36)^2</f>
        <v>0</v>
      </c>
      <c r="GQ36" s="3">
        <f>+('1981 PUA exporters'!GQ36/'1981 PUA exporters'!$IJ36)^2</f>
        <v>3.2692759157896331E-8</v>
      </c>
      <c r="GR36" s="3">
        <f>+('1981 PUA exporters'!GR36/'1981 PUA exporters'!$IJ36)^2</f>
        <v>1.5452436945724444E-8</v>
      </c>
      <c r="GS36" s="3">
        <f>+('1981 PUA exporters'!GS36/'1981 PUA exporters'!$IJ36)^2</f>
        <v>1.2796163034754408E-4</v>
      </c>
      <c r="GT36" s="3">
        <f>+('1981 PUA exporters'!GT36/'1981 PUA exporters'!$IJ36)^2</f>
        <v>0</v>
      </c>
      <c r="GU36" s="3">
        <f>+('1981 PUA exporters'!GU36/'1981 PUA exporters'!$IJ36)^2</f>
        <v>1.5452436945724444E-8</v>
      </c>
      <c r="GV36" s="3">
        <f>+('1981 PUA exporters'!GV36/'1981 PUA exporters'!$IJ36)^2</f>
        <v>0</v>
      </c>
      <c r="GW36" s="3">
        <f>+('1981 PUA exporters'!GW36/'1981 PUA exporters'!$IJ36)^2</f>
        <v>6.1809747782897774E-8</v>
      </c>
      <c r="GX36" s="3">
        <f>+('1981 PUA exporters'!GX36/'1981 PUA exporters'!$IJ36)^2</f>
        <v>0</v>
      </c>
      <c r="GY36" s="3">
        <f>+('1981 PUA exporters'!GY36/'1981 PUA exporters'!$IJ36)^2</f>
        <v>1.4895638391316517E-6</v>
      </c>
      <c r="GZ36" s="3">
        <f>+('1981 PUA exporters'!GZ36/'1981 PUA exporters'!$IJ36)^2</f>
        <v>0</v>
      </c>
      <c r="HA36" s="3">
        <f>+('1981 PUA exporters'!HA36/'1981 PUA exporters'!$IJ36)^2</f>
        <v>1.2516473926036795E-6</v>
      </c>
      <c r="HB36" s="3">
        <f>+('1981 PUA exporters'!HB36/'1981 PUA exporters'!$IJ36)^2</f>
        <v>7.173123395077652E-6</v>
      </c>
      <c r="HC36" s="3">
        <f>+('1981 PUA exporters'!HC36/'1981 PUA exporters'!$IJ36)^2</f>
        <v>8.6329317151320017E-8</v>
      </c>
      <c r="HD36" s="3">
        <f>+('1981 PUA exporters'!HD36/'1981 PUA exporters'!$IJ36)^2</f>
        <v>0</v>
      </c>
      <c r="HE36" s="3">
        <f>+('1981 PUA exporters'!HE36/'1981 PUA exporters'!$IJ36)^2</f>
        <v>3.2692759157896331E-8</v>
      </c>
      <c r="HF36" s="3">
        <f>+('1981 PUA exporters'!HF36/'1981 PUA exporters'!$IJ36)^2</f>
        <v>0</v>
      </c>
      <c r="HG36" s="3">
        <f>+('1981 PUA exporters'!HG36/'1981 PUA exporters'!$IJ36)^2</f>
        <v>4.6101898656252254E-8</v>
      </c>
      <c r="HH36" s="3">
        <f>+('1981 PUA exporters'!HH36/'1981 PUA exporters'!$IJ36)^2</f>
        <v>0</v>
      </c>
      <c r="HI36" s="3">
        <f>+('1981 PUA exporters'!HI36/'1981 PUA exporters'!$IJ36)^2</f>
        <v>1.5452436945724444E-8</v>
      </c>
      <c r="HJ36" s="3">
        <f>+('1981 PUA exporters'!HJ36/'1981 PUA exporters'!$IJ36)^2</f>
        <v>1.3101634726075096E-3</v>
      </c>
      <c r="HK36" s="3">
        <f>+('1981 PUA exporters'!HK36/'1981 PUA exporters'!$IJ36)^2</f>
        <v>2.0432974473685209E-7</v>
      </c>
      <c r="HL36" s="3">
        <f>+('1981 PUA exporters'!HL36/'1981 PUA exporters'!$IJ36)^2</f>
        <v>8.5660264943397275E-5</v>
      </c>
      <c r="HM36" s="3">
        <f>+('1981 PUA exporters'!HM36/'1981 PUA exporters'!$IJ36)^2</f>
        <v>5.4121968843264152E-5</v>
      </c>
      <c r="HN36" s="3">
        <f>+('1981 PUA exporters'!HN36/'1981 PUA exporters'!$IJ36)^2</f>
        <v>6.1809747782897746E-6</v>
      </c>
      <c r="HO36" s="3">
        <f>+('1981 PUA exporters'!HO36/'1981 PUA exporters'!$IJ36)^2</f>
        <v>1.673511691831003E-5</v>
      </c>
      <c r="HP36" s="3">
        <f>+('1981 PUA exporters'!HP36/'1981 PUA exporters'!$IJ36)^2</f>
        <v>6.9330359450118523E-6</v>
      </c>
      <c r="HQ36" s="3">
        <f>+('1981 PUA exporters'!HQ36/'1981 PUA exporters'!$IJ36)^2</f>
        <v>2.2527354357237944E-7</v>
      </c>
      <c r="HR36" s="3">
        <f>+('1981 PUA exporters'!HR36/'1981 PUA exporters'!$IJ36)^2</f>
        <v>1.155492879676688E-3</v>
      </c>
      <c r="HS36" s="3">
        <f>+('1981 PUA exporters'!HS36/'1981 PUA exporters'!$IJ36)^2</f>
        <v>5.0686547303785377E-7</v>
      </c>
      <c r="HT36" s="3">
        <f>+('1981 PUA exporters'!HT36/'1981 PUA exporters'!$IJ36)^2</f>
        <v>8.2390861321517177E-6</v>
      </c>
      <c r="HU36" s="3">
        <f>+('1981 PUA exporters'!HU36/'1981 PUA exporters'!$IJ36)^2</f>
        <v>1.486806664638609E-4</v>
      </c>
      <c r="HV36" s="3">
        <f>+('1981 PUA exporters'!HV36/'1981 PUA exporters'!$IJ36)^2</f>
        <v>4.5232526674833138E-4</v>
      </c>
      <c r="HW36" s="3">
        <f>+('1981 PUA exporters'!HW36/'1981 PUA exporters'!$IJ36)^2</f>
        <v>1.2193505223262108E-5</v>
      </c>
      <c r="HX36" s="3">
        <f>+('1981 PUA exporters'!HX36/'1981 PUA exporters'!$IJ36)^2</f>
        <v>3.9873532147792566E-4</v>
      </c>
      <c r="HY36" s="3">
        <f>+('1981 PUA exporters'!HY36/'1981 PUA exporters'!$IJ36)^2</f>
        <v>6.057973380201809E-4</v>
      </c>
      <c r="HZ36" s="3">
        <f>+('1981 PUA exporters'!HZ36/'1981 PUA exporters'!$IJ36)^2</f>
        <v>5.1008877476107749E-5</v>
      </c>
      <c r="IA36" s="3">
        <f>+('1981 PUA exporters'!IA36/'1981 PUA exporters'!$IJ36)^2</f>
        <v>3.5872640810363589E-7</v>
      </c>
      <c r="IB36" s="3">
        <f>+('1981 PUA exporters'!IB36/'1981 PUA exporters'!$IJ36)^2</f>
        <v>1.1647306274362411E-5</v>
      </c>
      <c r="IC36" s="3">
        <f>+('1981 PUA exporters'!IC36/'1981 PUA exporters'!$IJ36)^2</f>
        <v>6.0024723132876608E-4</v>
      </c>
      <c r="ID36" s="3">
        <f>+('1981 PUA exporters'!ID36/'1981 PUA exporters'!$IJ36)^2</f>
        <v>5.3955823219575004E-7</v>
      </c>
      <c r="IE36" s="3">
        <f>+('1981 PUA exporters'!IE36/'1981 PUA exporters'!$IJ36)^2</f>
        <v>8.9466928087844844E-5</v>
      </c>
      <c r="IF36" s="3">
        <f>+('1981 PUA exporters'!IF36/'1981 PUA exporters'!$IJ36)^2</f>
        <v>9.8895596452636439E-7</v>
      </c>
      <c r="IG36" s="3">
        <f>+('1981 PUA exporters'!IG36/'1981 PUA exporters'!$IJ36)^2</f>
        <v>6.9931855136187638E-7</v>
      </c>
      <c r="IH36" s="3">
        <f>+('1981 PUA exporters'!IH36/'1981 PUA exporters'!$IJ36)^2</f>
        <v>1.3077103663158534E-5</v>
      </c>
      <c r="II36" s="3">
        <f>+('1981 PUA exporters'!II36/'1981 PUA exporters'!$IJ36)^2</f>
        <v>0</v>
      </c>
      <c r="IJ36" s="3"/>
      <c r="IK36" s="3" t="str">
        <f t="shared" si="0"/>
        <v>Middlesbrough</v>
      </c>
      <c r="IL36" s="3">
        <f t="shared" si="1"/>
        <v>7.4800774859257943E-2</v>
      </c>
    </row>
    <row r="37" spans="1:246" x14ac:dyDescent="0.25">
      <c r="A37" t="s">
        <v>279</v>
      </c>
      <c r="B37" s="3">
        <f>+('1981 PUA exporters'!B37/'1981 PUA exporters'!$IJ37)^2</f>
        <v>2.2356758086424341E-4</v>
      </c>
      <c r="C37" s="3">
        <f>+('1981 PUA exporters'!C37/'1981 PUA exporters'!$IJ37)^2</f>
        <v>0</v>
      </c>
      <c r="D37" s="3">
        <f>+('1981 PUA exporters'!D37/'1981 PUA exporters'!$IJ37)^2</f>
        <v>7.4680524527046531E-8</v>
      </c>
      <c r="E37" s="3">
        <f>+('1981 PUA exporters'!E37/'1981 PUA exporters'!$IJ37)^2</f>
        <v>0</v>
      </c>
      <c r="F37" s="3">
        <f>+('1981 PUA exporters'!F37/'1981 PUA exporters'!$IJ37)^2</f>
        <v>0</v>
      </c>
      <c r="G37" s="3">
        <f>+('1981 PUA exporters'!G37/'1981 PUA exporters'!$IJ37)^2</f>
        <v>0</v>
      </c>
      <c r="H37" s="3">
        <f>+('1981 PUA exporters'!H37/'1981 PUA exporters'!$IJ37)^2</f>
        <v>0</v>
      </c>
      <c r="I37" s="3">
        <f>+('1981 PUA exporters'!I37/'1981 PUA exporters'!$IJ37)^2</f>
        <v>5.4867324142319887E-8</v>
      </c>
      <c r="J37" s="3">
        <f>+('1981 PUA exporters'!J37/'1981 PUA exporters'!$IJ37)^2</f>
        <v>0</v>
      </c>
      <c r="K37" s="3">
        <f>+('1981 PUA exporters'!K37/'1981 PUA exporters'!$IJ37)^2</f>
        <v>1.1525948300730395E-4</v>
      </c>
      <c r="L37" s="3">
        <f>+('1981 PUA exporters'!L37/'1981 PUA exporters'!$IJ37)^2</f>
        <v>4.4442532555279119E-6</v>
      </c>
      <c r="M37" s="3">
        <f>+('1981 PUA exporters'!M37/'1981 PUA exporters'!$IJ37)^2</f>
        <v>0</v>
      </c>
      <c r="N37" s="3">
        <f>+('1981 PUA exporters'!N37/'1981 PUA exporters'!$IJ37)^2</f>
        <v>2.0156121160616128E-5</v>
      </c>
      <c r="O37" s="3">
        <f>+('1981 PUA exporters'!O37/'1981 PUA exporters'!$IJ37)^2</f>
        <v>0</v>
      </c>
      <c r="P37" s="3">
        <f>+('1981 PUA exporters'!P37/'1981 PUA exporters'!$IJ37)^2</f>
        <v>1.744933316959501E-5</v>
      </c>
      <c r="Q37" s="3">
        <f>+('1981 PUA exporters'!Q37/'1981 PUA exporters'!$IJ37)^2</f>
        <v>0</v>
      </c>
      <c r="R37" s="3">
        <f>+('1981 PUA exporters'!R37/'1981 PUA exporters'!$IJ37)^2</f>
        <v>3.8102308432166597E-8</v>
      </c>
      <c r="S37" s="3">
        <f>+('1981 PUA exporters'!S37/'1981 PUA exporters'!$IJ37)^2</f>
        <v>0</v>
      </c>
      <c r="T37" s="3">
        <f>+('1981 PUA exporters'!T37/'1981 PUA exporters'!$IJ37)^2</f>
        <v>5.4867324142319887E-8</v>
      </c>
      <c r="U37" s="3">
        <f>+('1981 PUA exporters'!U37/'1981 PUA exporters'!$IJ37)^2</f>
        <v>0</v>
      </c>
      <c r="V37" s="3">
        <f>+('1981 PUA exporters'!V37/'1981 PUA exporters'!$IJ37)^2</f>
        <v>1.4646527361324838E-6</v>
      </c>
      <c r="W37" s="3">
        <f>+('1981 PUA exporters'!W37/'1981 PUA exporters'!$IJ37)^2</f>
        <v>5.1270466226323365E-6</v>
      </c>
      <c r="X37" s="3">
        <f>+('1981 PUA exporters'!X37/'1981 PUA exporters'!$IJ37)^2</f>
        <v>0</v>
      </c>
      <c r="Y37" s="3">
        <f>+('1981 PUA exporters'!Y37/'1981 PUA exporters'!$IJ37)^2</f>
        <v>2.5619992189788814E-6</v>
      </c>
      <c r="Z37" s="3">
        <f>+('1981 PUA exporters'!Z37/'1981 PUA exporters'!$IJ37)^2</f>
        <v>0</v>
      </c>
      <c r="AA37" s="3">
        <f>+('1981 PUA exporters'!AA37/'1981 PUA exporters'!$IJ37)^2</f>
        <v>0</v>
      </c>
      <c r="AB37" s="3">
        <f>+('1981 PUA exporters'!AB37/'1981 PUA exporters'!$IJ37)^2</f>
        <v>1.1535854900922759E-5</v>
      </c>
      <c r="AC37" s="3">
        <f>+('1981 PUA exporters'!AC37/'1981 PUA exporters'!$IJ37)^2</f>
        <v>1.7124701501752951E-5</v>
      </c>
      <c r="AD37" s="3">
        <f>+('1981 PUA exporters'!AD37/'1981 PUA exporters'!$IJ37)^2</f>
        <v>0</v>
      </c>
      <c r="AE37" s="3">
        <f>+('1981 PUA exporters'!AE37/'1981 PUA exporters'!$IJ37)^2</f>
        <v>0</v>
      </c>
      <c r="AF37" s="3">
        <f>+('1981 PUA exporters'!AF37/'1981 PUA exporters'!$IJ37)^2</f>
        <v>2.5619992189788814E-6</v>
      </c>
      <c r="AG37" s="3">
        <f>+('1981 PUA exporters'!AG37/'1981 PUA exporters'!$IJ37)^2</f>
        <v>0</v>
      </c>
      <c r="AH37" s="3">
        <f>+('1981 PUA exporters'!AH37/'1981 PUA exporters'!$IJ37)^2</f>
        <v>0</v>
      </c>
      <c r="AI37" s="3">
        <f>+('1981 PUA exporters'!AI37/'1981 PUA exporters'!$IJ37)^2</f>
        <v>3.3667199730662408E-6</v>
      </c>
      <c r="AJ37" s="3">
        <f>+('1981 PUA exporters'!AJ37/'1981 PUA exporters'!$IJ37)^2</f>
        <v>0</v>
      </c>
      <c r="AK37" s="3">
        <f>+('1981 PUA exporters'!AK37/'1981 PUA exporters'!$IJ37)^2</f>
        <v>1.5240923372866639E-9</v>
      </c>
      <c r="AL37" s="3">
        <f>+('1981 PUA exporters'!AL37/'1981 PUA exporters'!$IJ37)^2</f>
        <v>0</v>
      </c>
      <c r="AM37" s="3">
        <f>+('1981 PUA exporters'!AM37/'1981 PUA exporters'!$IJ37)^2</f>
        <v>0</v>
      </c>
      <c r="AN37" s="3">
        <f>+('1981 PUA exporters'!AN37/'1981 PUA exporters'!$IJ37)^2</f>
        <v>0</v>
      </c>
      <c r="AO37" s="3">
        <f>+('1981 PUA exporters'!AO37/'1981 PUA exporters'!$IJ37)^2</f>
        <v>6.4049980474472062E-5</v>
      </c>
      <c r="AP37" s="3">
        <f>+('1981 PUA exporters'!AP37/'1981 PUA exporters'!$IJ37)^2</f>
        <v>0</v>
      </c>
      <c r="AQ37" s="3">
        <f>+('1981 PUA exporters'!AQ37/'1981 PUA exporters'!$IJ37)^2</f>
        <v>1.8107741059302852E-5</v>
      </c>
      <c r="AR37" s="3">
        <f>+('1981 PUA exporters'!AR37/'1981 PUA exporters'!$IJ37)^2</f>
        <v>6.0963693491466556E-7</v>
      </c>
      <c r="AS37" s="3">
        <f>+('1981 PUA exporters'!AS37/'1981 PUA exporters'!$IJ37)^2</f>
        <v>5.1270466226323365E-6</v>
      </c>
      <c r="AT37" s="3">
        <f>+('1981 PUA exporters'!AT37/'1981 PUA exporters'!$IJ37)^2</f>
        <v>3.8102308432166597E-8</v>
      </c>
      <c r="AU37" s="3">
        <f>+('1981 PUA exporters'!AU37/'1981 PUA exporters'!$IJ37)^2</f>
        <v>0</v>
      </c>
      <c r="AV37" s="3">
        <f>+('1981 PUA exporters'!AV37/'1981 PUA exporters'!$IJ37)^2</f>
        <v>6.0491224866907671E-6</v>
      </c>
      <c r="AW37" s="3">
        <f>+('1981 PUA exporters'!AW37/'1981 PUA exporters'!$IJ37)^2</f>
        <v>0</v>
      </c>
      <c r="AX37" s="3">
        <f>+('1981 PUA exporters'!AX37/'1981 PUA exporters'!$IJ37)^2</f>
        <v>1.6169095606274217E-5</v>
      </c>
      <c r="AY37" s="3">
        <f>+('1981 PUA exporters'!AY37/'1981 PUA exporters'!$IJ37)^2</f>
        <v>0</v>
      </c>
      <c r="AZ37" s="3">
        <f>+('1981 PUA exporters'!AZ37/'1981 PUA exporters'!$IJ37)^2</f>
        <v>9.5255771080416483E-7</v>
      </c>
      <c r="BA37" s="3">
        <f>+('1981 PUA exporters'!BA37/'1981 PUA exporters'!$IJ37)^2</f>
        <v>2.4142232259555669E-4</v>
      </c>
      <c r="BB37" s="3">
        <f>+('1981 PUA exporters'!BB37/'1981 PUA exporters'!$IJ37)^2</f>
        <v>0</v>
      </c>
      <c r="BC37" s="3">
        <f>+('1981 PUA exporters'!BC37/'1981 PUA exporters'!$IJ37)^2</f>
        <v>4.4046268547584587E-7</v>
      </c>
      <c r="BD37" s="3">
        <f>+('1981 PUA exporters'!BD37/'1981 PUA exporters'!$IJ37)^2</f>
        <v>4.6103793202921572E-6</v>
      </c>
      <c r="BE37" s="3">
        <f>+('1981 PUA exporters'!BE37/'1981 PUA exporters'!$IJ37)^2</f>
        <v>7.6829494722620725E-6</v>
      </c>
      <c r="BF37" s="3">
        <f>+('1981 PUA exporters'!BF37/'1981 PUA exporters'!$IJ37)^2</f>
        <v>0</v>
      </c>
      <c r="BG37" s="3">
        <f>+('1981 PUA exporters'!BG37/'1981 PUA exporters'!$IJ37)^2</f>
        <v>0</v>
      </c>
      <c r="BH37" s="3">
        <f>+('1981 PUA exporters'!BH37/'1981 PUA exporters'!$IJ37)^2</f>
        <v>2.0156121160616128E-5</v>
      </c>
      <c r="BI37" s="3">
        <f>+('1981 PUA exporters'!BI37/'1981 PUA exporters'!$IJ37)^2</f>
        <v>2.9872209810818612E-7</v>
      </c>
      <c r="BJ37" s="3">
        <f>+('1981 PUA exporters'!BJ37/'1981 PUA exporters'!$IJ37)^2</f>
        <v>3.0862869830054942E-6</v>
      </c>
      <c r="BK37" s="3">
        <f>+('1981 PUA exporters'!BK37/'1981 PUA exporters'!$IJ37)^2</f>
        <v>1.4637382807301117E-5</v>
      </c>
      <c r="BL37" s="3">
        <f>+('1981 PUA exporters'!BL37/'1981 PUA exporters'!$IJ37)^2</f>
        <v>0</v>
      </c>
      <c r="BM37" s="3">
        <f>+('1981 PUA exporters'!BM37/'1981 PUA exporters'!$IJ37)^2</f>
        <v>0</v>
      </c>
      <c r="BN37" s="3">
        <f>+('1981 PUA exporters'!BN37/'1981 PUA exporters'!$IJ37)^2</f>
        <v>0</v>
      </c>
      <c r="BO37" s="3">
        <f>+('1981 PUA exporters'!BO37/'1981 PUA exporters'!$IJ37)^2</f>
        <v>0</v>
      </c>
      <c r="BP37" s="3">
        <f>+('1981 PUA exporters'!BP37/'1981 PUA exporters'!$IJ37)^2</f>
        <v>7.9228416061509932E-5</v>
      </c>
      <c r="BQ37" s="3">
        <f>+('1981 PUA exporters'!BQ37/'1981 PUA exporters'!$IJ37)^2</f>
        <v>0</v>
      </c>
      <c r="BR37" s="3">
        <f>+('1981 PUA exporters'!BR37/'1981 PUA exporters'!$IJ37)^2</f>
        <v>7.3766069124674522E-7</v>
      </c>
      <c r="BS37" s="3">
        <f>+('1981 PUA exporters'!BS37/'1981 PUA exporters'!$IJ37)^2</f>
        <v>0</v>
      </c>
      <c r="BT37" s="3">
        <f>+('1981 PUA exporters'!BT37/'1981 PUA exporters'!$IJ37)^2</f>
        <v>1.3443866097971932E-4</v>
      </c>
      <c r="BU37" s="3">
        <f>+('1981 PUA exporters'!BU37/'1981 PUA exporters'!$IJ37)^2</f>
        <v>3.2249793856985808E-6</v>
      </c>
      <c r="BV37" s="3">
        <f>+('1981 PUA exporters'!BV37/'1981 PUA exporters'!$IJ37)^2</f>
        <v>1.8670131131761628E-6</v>
      </c>
      <c r="BW37" s="3">
        <f>+('1981 PUA exporters'!BW37/'1981 PUA exporters'!$IJ37)^2</f>
        <v>2.8605689078533394E-5</v>
      </c>
      <c r="BX37" s="3">
        <f>+('1981 PUA exporters'!BX37/'1981 PUA exporters'!$IJ37)^2</f>
        <v>0</v>
      </c>
      <c r="BY37" s="3">
        <f>+('1981 PUA exporters'!BY37/'1981 PUA exporters'!$IJ37)^2</f>
        <v>1.9972315624739356E-4</v>
      </c>
      <c r="BZ37" s="3">
        <f>+('1981 PUA exporters'!BZ37/'1981 PUA exporters'!$IJ37)^2</f>
        <v>5.3295984942577338E-5</v>
      </c>
      <c r="CA37" s="3">
        <f>+('1981 PUA exporters'!CA37/'1981 PUA exporters'!$IJ37)^2</f>
        <v>0</v>
      </c>
      <c r="CB37" s="3">
        <f>+('1981 PUA exporters'!CB37/'1981 PUA exporters'!$IJ37)^2</f>
        <v>1.6803118018585466E-5</v>
      </c>
      <c r="CC37" s="3">
        <f>+('1981 PUA exporters'!CC37/'1981 PUA exporters'!$IJ37)^2</f>
        <v>1.5240923372866637E-5</v>
      </c>
      <c r="CD37" s="3">
        <f>+('1981 PUA exporters'!CD37/'1981 PUA exporters'!$IJ37)^2</f>
        <v>1.2072335403647663E-5</v>
      </c>
      <c r="CE37" s="3">
        <f>+('1981 PUA exporters'!CE37/'1981 PUA exporters'!$IJ37)^2</f>
        <v>0</v>
      </c>
      <c r="CF37" s="3">
        <f>+('1981 PUA exporters'!CF37/'1981 PUA exporters'!$IJ37)^2</f>
        <v>0</v>
      </c>
      <c r="CG37" s="3">
        <f>+('1981 PUA exporters'!CG37/'1981 PUA exporters'!$IJ37)^2</f>
        <v>8.4167999326656008E-5</v>
      </c>
      <c r="CH37" s="3">
        <f>+('1981 PUA exporters'!CH37/'1981 PUA exporters'!$IJ37)^2</f>
        <v>1.659736555305177E-6</v>
      </c>
      <c r="CI37" s="3">
        <f>+('1981 PUA exporters'!CI37/'1981 PUA exporters'!$IJ37)^2</f>
        <v>3.8102308432166597E-8</v>
      </c>
      <c r="CJ37" s="3">
        <f>+('1981 PUA exporters'!CJ37/'1981 PUA exporters'!$IJ37)^2</f>
        <v>0</v>
      </c>
      <c r="CK37" s="3">
        <f>+('1981 PUA exporters'!CK37/'1981 PUA exporters'!$IJ37)^2</f>
        <v>2.1946929656927955E-7</v>
      </c>
      <c r="CL37" s="3">
        <f>+('1981 PUA exporters'!CL37/'1981 PUA exporters'!$IJ37)^2</f>
        <v>6.0963693491466556E-9</v>
      </c>
      <c r="CM37" s="3">
        <f>+('1981 PUA exporters'!CM37/'1981 PUA exporters'!$IJ37)^2</f>
        <v>2.1946929656927955E-7</v>
      </c>
      <c r="CN37" s="3">
        <f>+('1981 PUA exporters'!CN37/'1981 PUA exporters'!$IJ37)^2</f>
        <v>1.111063313881978E-6</v>
      </c>
      <c r="CO37" s="3">
        <f>+('1981 PUA exporters'!CO37/'1981 PUA exporters'!$IJ37)^2</f>
        <v>0</v>
      </c>
      <c r="CP37" s="3">
        <f>+('1981 PUA exporters'!CP37/'1981 PUA exporters'!$IJ37)^2</f>
        <v>7.6829494722620725E-6</v>
      </c>
      <c r="CQ37" s="3">
        <f>+('1981 PUA exporters'!CQ37/'1981 PUA exporters'!$IJ37)^2</f>
        <v>0</v>
      </c>
      <c r="CR37" s="3">
        <f>+('1981 PUA exporters'!CR37/'1981 PUA exporters'!$IJ37)^2</f>
        <v>0</v>
      </c>
      <c r="CS37" s="3">
        <f>+('1981 PUA exporters'!CS37/'1981 PUA exporters'!$IJ37)^2</f>
        <v>1.4177868967609188E-4</v>
      </c>
      <c r="CT37" s="3">
        <f>+('1981 PUA exporters'!CT37/'1981 PUA exporters'!$IJ37)^2</f>
        <v>0</v>
      </c>
      <c r="CU37" s="3">
        <f>+('1981 PUA exporters'!CU37/'1981 PUA exporters'!$IJ37)^2</f>
        <v>1.6169095606274217E-5</v>
      </c>
      <c r="CV37" s="3">
        <f>+('1981 PUA exporters'!CV37/'1981 PUA exporters'!$IJ37)^2</f>
        <v>1.1535854900922759E-5</v>
      </c>
      <c r="CW37" s="3">
        <f>+('1981 PUA exporters'!CW37/'1981 PUA exporters'!$IJ37)^2</f>
        <v>9.0363434677726283E-6</v>
      </c>
      <c r="CX37" s="3">
        <f>+('1981 PUA exporters'!CX37/'1981 PUA exporters'!$IJ37)^2</f>
        <v>5.377546439188773E-4</v>
      </c>
      <c r="CY37" s="3">
        <f>+('1981 PUA exporters'!CY37/'1981 PUA exporters'!$IJ37)^2</f>
        <v>0</v>
      </c>
      <c r="CZ37" s="3">
        <f>+('1981 PUA exporters'!CZ37/'1981 PUA exporters'!$IJ37)^2</f>
        <v>5.3233649565982331E-4</v>
      </c>
      <c r="DA37" s="3">
        <f>+('1981 PUA exporters'!DA37/'1981 PUA exporters'!$IJ37)^2</f>
        <v>0</v>
      </c>
      <c r="DB37" s="3">
        <f>+('1981 PUA exporters'!DB37/'1981 PUA exporters'!$IJ37)^2</f>
        <v>1.5240923372866637E-5</v>
      </c>
      <c r="DC37" s="3">
        <f>+('1981 PUA exporters'!DC37/'1981 PUA exporters'!$IJ37)^2</f>
        <v>9.5255771080416483E-7</v>
      </c>
      <c r="DD37" s="3">
        <f>+('1981 PUA exporters'!DD37/'1981 PUA exporters'!$IJ37)^2</f>
        <v>9.5255771080416472E-5</v>
      </c>
      <c r="DE37" s="3">
        <f>+('1981 PUA exporters'!DE37/'1981 PUA exporters'!$IJ37)^2</f>
        <v>2.8189611870454135E-5</v>
      </c>
      <c r="DF37" s="3">
        <f>+('1981 PUA exporters'!DF37/'1981 PUA exporters'!$IJ37)^2</f>
        <v>1.8670131131761628E-6</v>
      </c>
      <c r="DG37" s="3">
        <f>+('1981 PUA exporters'!DG37/'1981 PUA exporters'!$IJ37)^2</f>
        <v>1.5240923372866639E-9</v>
      </c>
      <c r="DH37" s="3">
        <f>+('1981 PUA exporters'!DH37/'1981 PUA exporters'!$IJ37)^2</f>
        <v>3.1603578705976256E-5</v>
      </c>
      <c r="DI37" s="3">
        <f>+('1981 PUA exporters'!DI37/'1981 PUA exporters'!$IJ37)^2</f>
        <v>2.9872209810818612E-7</v>
      </c>
      <c r="DJ37" s="3">
        <f>+('1981 PUA exporters'!DJ37/'1981 PUA exporters'!$IJ37)^2</f>
        <v>0</v>
      </c>
      <c r="DK37" s="3">
        <f>+('1981 PUA exporters'!DK37/'1981 PUA exporters'!$IJ37)^2</f>
        <v>8.1327091209953655E-5</v>
      </c>
      <c r="DL37" s="3">
        <f>+('1981 PUA exporters'!DL37/'1981 PUA exporters'!$IJ37)^2</f>
        <v>0</v>
      </c>
      <c r="DM37" s="3">
        <f>+('1981 PUA exporters'!DM37/'1981 PUA exporters'!$IJ37)^2</f>
        <v>2.2007893350419424E-4</v>
      </c>
      <c r="DN37" s="3">
        <f>+('1981 PUA exporters'!DN37/'1981 PUA exporters'!$IJ37)^2</f>
        <v>2.4385477396586622E-8</v>
      </c>
      <c r="DO37" s="3">
        <f>+('1981 PUA exporters'!DO37/'1981 PUA exporters'!$IJ37)^2</f>
        <v>1.1948883924327445E-6</v>
      </c>
      <c r="DP37" s="3">
        <f>+('1981 PUA exporters'!DP37/'1981 PUA exporters'!$IJ37)^2</f>
        <v>4.2811753754382378E-6</v>
      </c>
      <c r="DQ37" s="3">
        <f>+('1981 PUA exporters'!DQ37/'1981 PUA exporters'!$IJ37)^2</f>
        <v>1.0302864200057846E-4</v>
      </c>
      <c r="DR37" s="3">
        <f>+('1981 PUA exporters'!DR37/'1981 PUA exporters'!$IJ37)^2</f>
        <v>2.4385477396586622E-8</v>
      </c>
      <c r="DS37" s="3">
        <f>+('1981 PUA exporters'!DS37/'1981 PUA exporters'!$IJ37)^2</f>
        <v>9.3964697220577584E-3</v>
      </c>
      <c r="DT37" s="3">
        <f>+('1981 PUA exporters'!DT37/'1981 PUA exporters'!$IJ37)^2</f>
        <v>0</v>
      </c>
      <c r="DU37" s="3">
        <f>+('1981 PUA exporters'!DU37/'1981 PUA exporters'!$IJ37)^2</f>
        <v>0</v>
      </c>
      <c r="DV37" s="3">
        <f>+('1981 PUA exporters'!DV37/'1981 PUA exporters'!$IJ37)^2</f>
        <v>4.3529601245244411E-5</v>
      </c>
      <c r="DW37" s="3">
        <f>+('1981 PUA exporters'!DW37/'1981 PUA exporters'!$IJ37)^2</f>
        <v>0</v>
      </c>
      <c r="DX37" s="3">
        <f>+('1981 PUA exporters'!DX37/'1981 PUA exporters'!$IJ37)^2</f>
        <v>9.5255771080416483E-7</v>
      </c>
      <c r="DY37" s="3">
        <f>+('1981 PUA exporters'!DY37/'1981 PUA exporters'!$IJ37)^2</f>
        <v>0</v>
      </c>
      <c r="DZ37" s="3">
        <f>+('1981 PUA exporters'!DZ37/'1981 PUA exporters'!$IJ37)^2</f>
        <v>8.7787718627711819E-7</v>
      </c>
      <c r="EA37" s="3">
        <f>+('1981 PUA exporters'!EA37/'1981 PUA exporters'!$IJ37)^2</f>
        <v>0</v>
      </c>
      <c r="EB37" s="3">
        <f>+('1981 PUA exporters'!EB37/'1981 PUA exporters'!$IJ37)^2</f>
        <v>0</v>
      </c>
      <c r="EC37" s="3">
        <f>+('1981 PUA exporters'!EC37/'1981 PUA exporters'!$IJ37)^2</f>
        <v>0</v>
      </c>
      <c r="ED37" s="3">
        <f>+('1981 PUA exporters'!ED37/'1981 PUA exporters'!$IJ37)^2</f>
        <v>9.7541909586346489E-8</v>
      </c>
      <c r="EE37" s="3">
        <f>+('1981 PUA exporters'!EE37/'1981 PUA exporters'!$IJ37)^2</f>
        <v>1.9633738512011127E-3</v>
      </c>
      <c r="EF37" s="3">
        <f>+('1981 PUA exporters'!EF37/'1981 PUA exporters'!$IJ37)^2</f>
        <v>0</v>
      </c>
      <c r="EG37" s="3">
        <f>+('1981 PUA exporters'!EG37/'1981 PUA exporters'!$IJ37)^2</f>
        <v>0</v>
      </c>
      <c r="EH37" s="3">
        <f>+('1981 PUA exporters'!EH37/'1981 PUA exporters'!$IJ37)^2</f>
        <v>3.9016763834538596E-7</v>
      </c>
      <c r="EI37" s="3">
        <f>+('1981 PUA exporters'!EI37/'1981 PUA exporters'!$IJ37)^2</f>
        <v>0</v>
      </c>
      <c r="EJ37" s="3">
        <f>+('1981 PUA exporters'!EJ37/'1981 PUA exporters'!$IJ37)^2</f>
        <v>0</v>
      </c>
      <c r="EK37" s="3">
        <f>+('1981 PUA exporters'!EK37/'1981 PUA exporters'!$IJ37)^2</f>
        <v>0</v>
      </c>
      <c r="EL37" s="3">
        <f>+('1981 PUA exporters'!EL37/'1981 PUA exporters'!$IJ37)^2</f>
        <v>1.2345147932021975E-7</v>
      </c>
      <c r="EM37" s="3">
        <f>+('1981 PUA exporters'!EM37/'1981 PUA exporters'!$IJ37)^2</f>
        <v>1.2072335403647663E-5</v>
      </c>
      <c r="EN37" s="3">
        <f>+('1981 PUA exporters'!EN37/'1981 PUA exporters'!$IJ37)^2</f>
        <v>0</v>
      </c>
      <c r="EO37" s="3">
        <f>+('1981 PUA exporters'!EO37/'1981 PUA exporters'!$IJ37)^2</f>
        <v>4.4442532555279119E-6</v>
      </c>
      <c r="EP37" s="3">
        <f>+('1981 PUA exporters'!EP37/'1981 PUA exporters'!$IJ37)^2</f>
        <v>0</v>
      </c>
      <c r="EQ37" s="3">
        <f>+('1981 PUA exporters'!EQ37/'1981 PUA exporters'!$IJ37)^2</f>
        <v>2.3181444450130156E-6</v>
      </c>
      <c r="ER37" s="3">
        <f>+('1981 PUA exporters'!ER37/'1981 PUA exporters'!$IJ37)^2</f>
        <v>3.8102308432166597E-8</v>
      </c>
      <c r="ES37" s="3">
        <f>+('1981 PUA exporters'!ES37/'1981 PUA exporters'!$IJ37)^2</f>
        <v>0</v>
      </c>
      <c r="ET37" s="3">
        <f>+('1981 PUA exporters'!ET37/'1981 PUA exporters'!$IJ37)^2</f>
        <v>0</v>
      </c>
      <c r="EU37" s="3">
        <f>+('1981 PUA exporters'!EU37/'1981 PUA exporters'!$IJ37)^2</f>
        <v>0</v>
      </c>
      <c r="EV37" s="3">
        <f>+('1981 PUA exporters'!EV37/'1981 PUA exporters'!$IJ37)^2</f>
        <v>2.6555784884882832E-5</v>
      </c>
      <c r="EW37" s="3">
        <f>+('1981 PUA exporters'!EW37/'1981 PUA exporters'!$IJ37)^2</f>
        <v>6.9797332678380038E-5</v>
      </c>
      <c r="EX37" s="3">
        <f>+('1981 PUA exporters'!EX37/'1981 PUA exporters'!$IJ37)^2</f>
        <v>0</v>
      </c>
      <c r="EY37" s="3">
        <f>+('1981 PUA exporters'!EY37/'1981 PUA exporters'!$IJ37)^2</f>
        <v>0</v>
      </c>
      <c r="EZ37" s="3">
        <f>+('1981 PUA exporters'!EZ37/'1981 PUA exporters'!$IJ37)^2</f>
        <v>0</v>
      </c>
      <c r="FA37" s="3">
        <f>+('1981 PUA exporters'!FA37/'1981 PUA exporters'!$IJ37)^2</f>
        <v>0</v>
      </c>
      <c r="FB37" s="3">
        <f>+('1981 PUA exporters'!FB37/'1981 PUA exporters'!$IJ37)^2</f>
        <v>0</v>
      </c>
      <c r="FC37" s="3">
        <f>+('1981 PUA exporters'!FC37/'1981 PUA exporters'!$IJ37)^2</f>
        <v>0</v>
      </c>
      <c r="FD37" s="3">
        <f>+('1981 PUA exporters'!FD37/'1981 PUA exporters'!$IJ37)^2</f>
        <v>3.4292077588949932E-7</v>
      </c>
      <c r="FE37" s="3">
        <f>+('1981 PUA exporters'!FE37/'1981 PUA exporters'!$IJ37)^2</f>
        <v>0</v>
      </c>
      <c r="FF37" s="3">
        <f>+('1981 PUA exporters'!FF37/'1981 PUA exporters'!$IJ37)^2</f>
        <v>0</v>
      </c>
      <c r="FG37" s="3">
        <f>+('1981 PUA exporters'!FG37/'1981 PUA exporters'!$IJ37)^2</f>
        <v>0</v>
      </c>
      <c r="FH37" s="3">
        <f>+('1981 PUA exporters'!FH37/'1981 PUA exporters'!$IJ37)^2</f>
        <v>0</v>
      </c>
      <c r="FI37" s="3">
        <f>+('1981 PUA exporters'!FI37/'1981 PUA exporters'!$IJ37)^2</f>
        <v>7.3766069124674522E-7</v>
      </c>
      <c r="FJ37" s="3">
        <f>+('1981 PUA exporters'!FJ37/'1981 PUA exporters'!$IJ37)^2</f>
        <v>0</v>
      </c>
      <c r="FK37" s="3">
        <f>+('1981 PUA exporters'!FK37/'1981 PUA exporters'!$IJ37)^2</f>
        <v>3.8102308432166597E-8</v>
      </c>
      <c r="FL37" s="3">
        <f>+('1981 PUA exporters'!FL37/'1981 PUA exporters'!$IJ37)^2</f>
        <v>0</v>
      </c>
      <c r="FM37" s="3">
        <f>+('1981 PUA exporters'!FM37/'1981 PUA exporters'!$IJ37)^2</f>
        <v>3.2044041391452101E-5</v>
      </c>
      <c r="FN37" s="3">
        <f>+('1981 PUA exporters'!FN37/'1981 PUA exporters'!$IJ37)^2</f>
        <v>5.4867324142319887E-8</v>
      </c>
      <c r="FO37" s="3">
        <f>+('1981 PUA exporters'!FO37/'1981 PUA exporters'!$IJ37)^2</f>
        <v>1.975223669123516E-6</v>
      </c>
      <c r="FP37" s="3">
        <f>+('1981 PUA exporters'!FP37/'1981 PUA exporters'!$IJ37)^2</f>
        <v>3.4968926995938946E-4</v>
      </c>
      <c r="FQ37" s="3">
        <f>+('1981 PUA exporters'!FQ37/'1981 PUA exporters'!$IJ37)^2</f>
        <v>0</v>
      </c>
      <c r="FR37" s="3">
        <f>+('1981 PUA exporters'!FR37/'1981 PUA exporters'!$IJ37)^2</f>
        <v>1.4046034980433891E-5</v>
      </c>
      <c r="FS37" s="3">
        <f>+('1981 PUA exporters'!FS37/'1981 PUA exporters'!$IJ37)^2</f>
        <v>4.93805917280879E-7</v>
      </c>
      <c r="FT37" s="3">
        <f>+('1981 PUA exporters'!FT37/'1981 PUA exporters'!$IJ37)^2</f>
        <v>0</v>
      </c>
      <c r="FU37" s="3">
        <f>+('1981 PUA exporters'!FU37/'1981 PUA exporters'!$IJ37)^2</f>
        <v>7.6472857115695647E-5</v>
      </c>
      <c r="FV37" s="3">
        <f>+('1981 PUA exporters'!FV37/'1981 PUA exporters'!$IJ37)^2</f>
        <v>0</v>
      </c>
      <c r="FW37" s="3">
        <f>+('1981 PUA exporters'!FW37/'1981 PUA exporters'!$IJ37)^2</f>
        <v>0</v>
      </c>
      <c r="FX37" s="3">
        <f>+('1981 PUA exporters'!FX37/'1981 PUA exporters'!$IJ37)^2</f>
        <v>0</v>
      </c>
      <c r="FY37" s="3">
        <f>+('1981 PUA exporters'!FY37/'1981 PUA exporters'!$IJ37)^2</f>
        <v>0</v>
      </c>
      <c r="FZ37" s="3">
        <f>+('1981 PUA exporters'!FZ37/'1981 PUA exporters'!$IJ37)^2</f>
        <v>0</v>
      </c>
      <c r="GA37" s="3">
        <f>+('1981 PUA exporters'!GA37/'1981 PUA exporters'!$IJ37)^2</f>
        <v>1.5240923372866639E-9</v>
      </c>
      <c r="GB37" s="3">
        <f>+('1981 PUA exporters'!GB37/'1981 PUA exporters'!$IJ37)^2</f>
        <v>0</v>
      </c>
      <c r="GC37" s="3">
        <f>+('1981 PUA exporters'!GC37/'1981 PUA exporters'!$IJ37)^2</f>
        <v>2.5619992189788814E-6</v>
      </c>
      <c r="GD37" s="3">
        <f>+('1981 PUA exporters'!GD37/'1981 PUA exporters'!$IJ37)^2</f>
        <v>2.6555784884882832E-5</v>
      </c>
      <c r="GE37" s="3">
        <f>+('1981 PUA exporters'!GE37/'1981 PUA exporters'!$IJ37)^2</f>
        <v>6.6389462212207079E-6</v>
      </c>
      <c r="GF37" s="3">
        <f>+('1981 PUA exporters'!GF37/'1981 PUA exporters'!$IJ37)^2</f>
        <v>0</v>
      </c>
      <c r="GG37" s="3">
        <f>+('1981 PUA exporters'!GG37/'1981 PUA exporters'!$IJ37)^2</f>
        <v>0</v>
      </c>
      <c r="GH37" s="3">
        <f>+('1981 PUA exporters'!GH37/'1981 PUA exporters'!$IJ37)^2</f>
        <v>6.4392901250361539E-6</v>
      </c>
      <c r="GI37" s="3">
        <f>+('1981 PUA exporters'!GI37/'1981 PUA exporters'!$IJ37)^2</f>
        <v>0</v>
      </c>
      <c r="GJ37" s="3">
        <f>+('1981 PUA exporters'!GJ37/'1981 PUA exporters'!$IJ37)^2</f>
        <v>5.4442102380216919E-5</v>
      </c>
      <c r="GK37" s="3">
        <f>+('1981 PUA exporters'!GK37/'1981 PUA exporters'!$IJ37)^2</f>
        <v>2.6884988829736747E-6</v>
      </c>
      <c r="GL37" s="3">
        <f>+('1981 PUA exporters'!GL37/'1981 PUA exporters'!$IJ37)^2</f>
        <v>0</v>
      </c>
      <c r="GM37" s="3">
        <f>+('1981 PUA exporters'!GM37/'1981 PUA exporters'!$IJ37)^2</f>
        <v>0</v>
      </c>
      <c r="GN37" s="3">
        <f>+('1981 PUA exporters'!GN37/'1981 PUA exporters'!$IJ37)^2</f>
        <v>0</v>
      </c>
      <c r="GO37" s="3">
        <f>+('1981 PUA exporters'!GO37/'1981 PUA exporters'!$IJ37)^2</f>
        <v>3.8530578378944143E-5</v>
      </c>
      <c r="GP37" s="3">
        <f>+('1981 PUA exporters'!GP37/'1981 PUA exporters'!$IJ37)^2</f>
        <v>1.0302864200057848E-6</v>
      </c>
      <c r="GQ37" s="3">
        <f>+('1981 PUA exporters'!GQ37/'1981 PUA exporters'!$IJ37)^2</f>
        <v>0</v>
      </c>
      <c r="GR37" s="3">
        <f>+('1981 PUA exporters'!GR37/'1981 PUA exporters'!$IJ37)^2</f>
        <v>2.4385477396586622E-6</v>
      </c>
      <c r="GS37" s="3">
        <f>+('1981 PUA exporters'!GS37/'1981 PUA exporters'!$IJ37)^2</f>
        <v>1.8307641010261372E-3</v>
      </c>
      <c r="GT37" s="3">
        <f>+('1981 PUA exporters'!GT37/'1981 PUA exporters'!$IJ37)^2</f>
        <v>0</v>
      </c>
      <c r="GU37" s="3">
        <f>+('1981 PUA exporters'!GU37/'1981 PUA exporters'!$IJ37)^2</f>
        <v>9.7541909586346489E-6</v>
      </c>
      <c r="GV37" s="3">
        <f>+('1981 PUA exporters'!GV37/'1981 PUA exporters'!$IJ37)^2</f>
        <v>0</v>
      </c>
      <c r="GW37" s="3">
        <f>+('1981 PUA exporters'!GW37/'1981 PUA exporters'!$IJ37)^2</f>
        <v>0</v>
      </c>
      <c r="GX37" s="3">
        <f>+('1981 PUA exporters'!GX37/'1981 PUA exporters'!$IJ37)^2</f>
        <v>1.7618507419033835E-6</v>
      </c>
      <c r="GY37" s="3">
        <f>+('1981 PUA exporters'!GY37/'1981 PUA exporters'!$IJ37)^2</f>
        <v>0</v>
      </c>
      <c r="GZ37" s="3">
        <f>+('1981 PUA exporters'!GZ37/'1981 PUA exporters'!$IJ37)^2</f>
        <v>0</v>
      </c>
      <c r="HA37" s="3">
        <f>+('1981 PUA exporters'!HA37/'1981 PUA exporters'!$IJ37)^2</f>
        <v>1.3725990830527066E-3</v>
      </c>
      <c r="HB37" s="3">
        <f>+('1981 PUA exporters'!HB37/'1981 PUA exporters'!$IJ37)^2</f>
        <v>1.5315451488159953E-4</v>
      </c>
      <c r="HC37" s="3">
        <f>+('1981 PUA exporters'!HC37/'1981 PUA exporters'!$IJ37)^2</f>
        <v>5.8586109445299352E-6</v>
      </c>
      <c r="HD37" s="3">
        <f>+('1981 PUA exporters'!HD37/'1981 PUA exporters'!$IJ37)^2</f>
        <v>2.6959669354263796E-5</v>
      </c>
      <c r="HE37" s="3">
        <f>+('1981 PUA exporters'!HE37/'1981 PUA exporters'!$IJ37)^2</f>
        <v>6.0963693491466556E-9</v>
      </c>
      <c r="HF37" s="3">
        <f>+('1981 PUA exporters'!HF37/'1981 PUA exporters'!$IJ37)^2</f>
        <v>3.9016763834538596E-7</v>
      </c>
      <c r="HG37" s="3">
        <f>+('1981 PUA exporters'!HG37/'1981 PUA exporters'!$IJ37)^2</f>
        <v>0</v>
      </c>
      <c r="HH37" s="3">
        <f>+('1981 PUA exporters'!HH37/'1981 PUA exporters'!$IJ37)^2</f>
        <v>0</v>
      </c>
      <c r="HI37" s="3">
        <f>+('1981 PUA exporters'!HI37/'1981 PUA exporters'!$IJ37)^2</f>
        <v>1.8441517281168629E-5</v>
      </c>
      <c r="HJ37" s="3">
        <f>+('1981 PUA exporters'!HJ37/'1981 PUA exporters'!$IJ37)^2</f>
        <v>1.4458149548436205E-4</v>
      </c>
      <c r="HK37" s="3">
        <f>+('1981 PUA exporters'!HK37/'1981 PUA exporters'!$IJ37)^2</f>
        <v>2.9872209810818612E-7</v>
      </c>
      <c r="HL37" s="3">
        <f>+('1981 PUA exporters'!HL37/'1981 PUA exporters'!$IJ37)^2</f>
        <v>4.1493413882629426E-5</v>
      </c>
      <c r="HM37" s="3">
        <f>+('1981 PUA exporters'!HM37/'1981 PUA exporters'!$IJ37)^2</f>
        <v>1.0783867741705518E-4</v>
      </c>
      <c r="HN37" s="3">
        <f>+('1981 PUA exporters'!HN37/'1981 PUA exporters'!$IJ37)^2</f>
        <v>3.7759021874116147E-3</v>
      </c>
      <c r="HO37" s="3">
        <f>+('1981 PUA exporters'!HO37/'1981 PUA exporters'!$IJ37)^2</f>
        <v>1.8991562205695388E-4</v>
      </c>
      <c r="HP37" s="3">
        <f>+('1981 PUA exporters'!HP37/'1981 PUA exporters'!$IJ37)^2</f>
        <v>5.6711475870436761E-6</v>
      </c>
      <c r="HQ37" s="3">
        <f>+('1981 PUA exporters'!HQ37/'1981 PUA exporters'!$IJ37)^2</f>
        <v>2.3181444450130156E-6</v>
      </c>
      <c r="HR37" s="3">
        <f>+('1981 PUA exporters'!HR37/'1981 PUA exporters'!$IJ37)^2</f>
        <v>2.1892214742019368E-4</v>
      </c>
      <c r="HS37" s="3">
        <f>+('1981 PUA exporters'!HS37/'1981 PUA exporters'!$IJ37)^2</f>
        <v>5.975051599098637E-5</v>
      </c>
      <c r="HT37" s="3">
        <f>+('1981 PUA exporters'!HT37/'1981 PUA exporters'!$IJ37)^2</f>
        <v>2.0639868068470917E-4</v>
      </c>
      <c r="HU37" s="3">
        <f>+('1981 PUA exporters'!HU37/'1981 PUA exporters'!$IJ37)^2</f>
        <v>4.7624989764767401E-4</v>
      </c>
      <c r="HV37" s="3">
        <f>+('1981 PUA exporters'!HV37/'1981 PUA exporters'!$IJ37)^2</f>
        <v>5.9148499517758127E-5</v>
      </c>
      <c r="HW37" s="3">
        <f>+('1981 PUA exporters'!HW37/'1981 PUA exporters'!$IJ37)^2</f>
        <v>0</v>
      </c>
      <c r="HX37" s="3">
        <f>+('1981 PUA exporters'!HX37/'1981 PUA exporters'!$IJ37)^2</f>
        <v>1.5950068296482752E-3</v>
      </c>
      <c r="HY37" s="3">
        <f>+('1981 PUA exporters'!HY37/'1981 PUA exporters'!$IJ37)^2</f>
        <v>1.1115449270605604E-3</v>
      </c>
      <c r="HZ37" s="3">
        <f>+('1981 PUA exporters'!HZ37/'1981 PUA exporters'!$IJ37)^2</f>
        <v>2.3434443778119741E-5</v>
      </c>
      <c r="IA37" s="3">
        <f>+('1981 PUA exporters'!IA37/'1981 PUA exporters'!$IJ37)^2</f>
        <v>0</v>
      </c>
      <c r="IB37" s="3">
        <f>+('1981 PUA exporters'!IB37/'1981 PUA exporters'!$IJ37)^2</f>
        <v>1.2072335403647663E-5</v>
      </c>
      <c r="IC37" s="3">
        <f>+('1981 PUA exporters'!IC37/'1981 PUA exporters'!$IJ37)^2</f>
        <v>8.9256943640856156E-5</v>
      </c>
      <c r="ID37" s="3">
        <f>+('1981 PUA exporters'!ID37/'1981 PUA exporters'!$IJ37)^2</f>
        <v>0</v>
      </c>
      <c r="IE37" s="3">
        <f>+('1981 PUA exporters'!IE37/'1981 PUA exporters'!$IJ37)^2</f>
        <v>8.7787718627711827E-5</v>
      </c>
      <c r="IF37" s="3">
        <f>+('1981 PUA exporters'!IF37/'1981 PUA exporters'!$IJ37)^2</f>
        <v>1.9807104015377483E-5</v>
      </c>
      <c r="IG37" s="3">
        <f>+('1981 PUA exporters'!IG37/'1981 PUA exporters'!$IJ37)^2</f>
        <v>9.5255771080416483E-7</v>
      </c>
      <c r="IH37" s="3">
        <f>+('1981 PUA exporters'!IH37/'1981 PUA exporters'!$IJ37)^2</f>
        <v>2.1090999400307767E-4</v>
      </c>
      <c r="II37" s="3">
        <f>+('1981 PUA exporters'!II37/'1981 PUA exporters'!$IJ37)^2</f>
        <v>2.4385477396586622E-8</v>
      </c>
      <c r="IJ37" s="3"/>
      <c r="IK37" s="3" t="str">
        <f t="shared" si="0"/>
        <v>Milton Keynes</v>
      </c>
      <c r="IL37" s="3">
        <f t="shared" si="1"/>
        <v>2.7297844106614982E-2</v>
      </c>
    </row>
    <row r="38" spans="1:246" x14ac:dyDescent="0.25">
      <c r="A38" t="s">
        <v>280</v>
      </c>
      <c r="B38" s="3">
        <f>+('1981 PUA exporters'!B38/'1981 PUA exporters'!$IJ38)^2</f>
        <v>7.865554497557081E-6</v>
      </c>
      <c r="C38" s="3">
        <f>+('1981 PUA exporters'!C38/'1981 PUA exporters'!$IJ38)^2</f>
        <v>1.3663443491014344E-3</v>
      </c>
      <c r="D38" s="3">
        <f>+('1981 PUA exporters'!D38/'1981 PUA exporters'!$IJ38)^2</f>
        <v>7.1819309955471811E-8</v>
      </c>
      <c r="E38" s="3">
        <f>+('1981 PUA exporters'!E38/'1981 PUA exporters'!$IJ38)^2</f>
        <v>0</v>
      </c>
      <c r="F38" s="3">
        <f>+('1981 PUA exporters'!F38/'1981 PUA exporters'!$IJ38)^2</f>
        <v>2.2612750598954606E-5</v>
      </c>
      <c r="G38" s="3">
        <f>+('1981 PUA exporters'!G38/'1981 PUA exporters'!$IJ38)^2</f>
        <v>3.0452319634986421E-8</v>
      </c>
      <c r="H38" s="3">
        <f>+('1981 PUA exporters'!H38/'1981 PUA exporters'!$IJ38)^2</f>
        <v>9.3318492248794483E-7</v>
      </c>
      <c r="I38" s="3">
        <f>+('1981 PUA exporters'!I38/'1981 PUA exporters'!$IJ38)^2</f>
        <v>3.1462217990228312E-7</v>
      </c>
      <c r="J38" s="3">
        <f>+('1981 PUA exporters'!J38/'1981 PUA exporters'!$IJ38)^2</f>
        <v>0</v>
      </c>
      <c r="K38" s="3">
        <f>+('1981 PUA exporters'!K38/'1981 PUA exporters'!$IJ38)^2</f>
        <v>3.2892001007784249E-4</v>
      </c>
      <c r="L38" s="3">
        <f>+('1981 PUA exporters'!L38/'1981 PUA exporters'!$IJ38)^2</f>
        <v>3.6608426955074438E-4</v>
      </c>
      <c r="M38" s="3">
        <f>+('1981 PUA exporters'!M38/'1981 PUA exporters'!$IJ38)^2</f>
        <v>0</v>
      </c>
      <c r="N38" s="3">
        <f>+('1981 PUA exporters'!N38/'1981 PUA exporters'!$IJ38)^2</f>
        <v>4.356083912827067E-5</v>
      </c>
      <c r="O38" s="3">
        <f>+('1981 PUA exporters'!O38/'1981 PUA exporters'!$IJ38)^2</f>
        <v>0</v>
      </c>
      <c r="P38" s="3">
        <f>+('1981 PUA exporters'!P38/'1981 PUA exporters'!$IJ38)^2</f>
        <v>5.5189546793170092E-5</v>
      </c>
      <c r="Q38" s="3">
        <f>+('1981 PUA exporters'!Q38/'1981 PUA exporters'!$IJ38)^2</f>
        <v>2.0726610051562632E-6</v>
      </c>
      <c r="R38" s="3">
        <f>+('1981 PUA exporters'!R38/'1981 PUA exporters'!$IJ38)^2</f>
        <v>4.0523725193858399E-6</v>
      </c>
      <c r="S38" s="3">
        <f>+('1981 PUA exporters'!S38/'1981 PUA exporters'!$IJ38)^2</f>
        <v>3.884224443238063E-9</v>
      </c>
      <c r="T38" s="3">
        <f>+('1981 PUA exporters'!T38/'1981 PUA exporters'!$IJ38)^2</f>
        <v>5.2266124108211391E-7</v>
      </c>
      <c r="U38" s="3">
        <f>+('1981 PUA exporters'!U38/'1981 PUA exporters'!$IJ38)^2</f>
        <v>6.0691006925594748E-7</v>
      </c>
      <c r="V38" s="3">
        <f>+('1981 PUA exporters'!V38/'1981 PUA exporters'!$IJ38)^2</f>
        <v>2.0360172317587555E-5</v>
      </c>
      <c r="W38" s="3">
        <f>+('1981 PUA exporters'!W38/'1981 PUA exporters'!$IJ38)^2</f>
        <v>4.2011771578062901E-7</v>
      </c>
      <c r="X38" s="3">
        <f>+('1981 PUA exporters'!X38/'1981 PUA exporters'!$IJ38)^2</f>
        <v>0</v>
      </c>
      <c r="Y38" s="3">
        <f>+('1981 PUA exporters'!Y38/'1981 PUA exporters'!$IJ38)^2</f>
        <v>0</v>
      </c>
      <c r="Z38" s="3">
        <f>+('1981 PUA exporters'!Z38/'1981 PUA exporters'!$IJ38)^2</f>
        <v>2.8948736353008964E-6</v>
      </c>
      <c r="AA38" s="3">
        <f>+('1981 PUA exporters'!AA38/'1981 PUA exporters'!$IJ38)^2</f>
        <v>2.939969481086891E-7</v>
      </c>
      <c r="AB38" s="3">
        <f>+('1981 PUA exporters'!AB38/'1981 PUA exporters'!$IJ38)^2</f>
        <v>5.9723835039228474E-7</v>
      </c>
      <c r="AC38" s="3">
        <f>+('1981 PUA exporters'!AC38/'1981 PUA exporters'!$IJ38)^2</f>
        <v>5.876443160174867E-7</v>
      </c>
      <c r="AD38" s="3">
        <f>+('1981 PUA exporters'!AD38/'1981 PUA exporters'!$IJ38)^2</f>
        <v>2.6257357236289313E-8</v>
      </c>
      <c r="AE38" s="3">
        <f>+('1981 PUA exporters'!AE38/'1981 PUA exporters'!$IJ38)^2</f>
        <v>1.1707091314163957E-5</v>
      </c>
      <c r="AF38" s="3">
        <f>+('1981 PUA exporters'!AF38/'1981 PUA exporters'!$IJ38)^2</f>
        <v>8.7395049972856451E-9</v>
      </c>
      <c r="AG38" s="3">
        <f>+('1981 PUA exporters'!AG38/'1981 PUA exporters'!$IJ38)^2</f>
        <v>1.0746716820573346E-5</v>
      </c>
      <c r="AH38" s="3">
        <f>+('1981 PUA exporters'!AH38/'1981 PUA exporters'!$IJ38)^2</f>
        <v>0</v>
      </c>
      <c r="AI38" s="3">
        <f>+('1981 PUA exporters'!AI38/'1981 PUA exporters'!$IJ38)^2</f>
        <v>5.2031516951839817E-6</v>
      </c>
      <c r="AJ38" s="3">
        <f>+('1981 PUA exporters'!AJ38/'1981 PUA exporters'!$IJ38)^2</f>
        <v>7.8321501673452317E-7</v>
      </c>
      <c r="AK38" s="3">
        <f>+('1981 PUA exporters'!AK38/'1981 PUA exporters'!$IJ38)^2</f>
        <v>2.7734333580830587E-5</v>
      </c>
      <c r="AL38" s="3">
        <f>+('1981 PUA exporters'!AL38/'1981 PUA exporters'!$IJ38)^2</f>
        <v>1.0080809266249056E-4</v>
      </c>
      <c r="AM38" s="3">
        <f>+('1981 PUA exporters'!AM38/'1981 PUA exporters'!$IJ38)^2</f>
        <v>2.4859036436723609E-9</v>
      </c>
      <c r="AN38" s="3">
        <f>+('1981 PUA exporters'!AN38/'1981 PUA exporters'!$IJ38)^2</f>
        <v>0</v>
      </c>
      <c r="AO38" s="3">
        <f>+('1981 PUA exporters'!AO38/'1981 PUA exporters'!$IJ38)^2</f>
        <v>7.1485655075797652E-6</v>
      </c>
      <c r="AP38" s="3">
        <f>+('1981 PUA exporters'!AP38/'1981 PUA exporters'!$IJ38)^2</f>
        <v>0</v>
      </c>
      <c r="AQ38" s="3">
        <f>+('1981 PUA exporters'!AQ38/'1981 PUA exporters'!$IJ38)^2</f>
        <v>0</v>
      </c>
      <c r="AR38" s="3">
        <f>+('1981 PUA exporters'!AR38/'1981 PUA exporters'!$IJ38)^2</f>
        <v>5.2086051463022871E-5</v>
      </c>
      <c r="AS38" s="3">
        <f>+('1981 PUA exporters'!AS38/'1981 PUA exporters'!$IJ38)^2</f>
        <v>6.5643393090723282E-9</v>
      </c>
      <c r="AT38" s="3">
        <f>+('1981 PUA exporters'!AT38/'1981 PUA exporters'!$IJ38)^2</f>
        <v>5.876443160174867E-7</v>
      </c>
      <c r="AU38" s="3">
        <f>+('1981 PUA exporters'!AU38/'1981 PUA exporters'!$IJ38)^2</f>
        <v>0</v>
      </c>
      <c r="AV38" s="3">
        <f>+('1981 PUA exporters'!AV38/'1981 PUA exporters'!$IJ38)^2</f>
        <v>0</v>
      </c>
      <c r="AW38" s="3">
        <f>+('1981 PUA exporters'!AW38/'1981 PUA exporters'!$IJ38)^2</f>
        <v>0</v>
      </c>
      <c r="AX38" s="3">
        <f>+('1981 PUA exporters'!AX38/'1981 PUA exporters'!$IJ38)^2</f>
        <v>2.4859036436723603E-7</v>
      </c>
      <c r="AY38" s="3">
        <f>+('1981 PUA exporters'!AY38/'1981 PUA exporters'!$IJ38)^2</f>
        <v>0</v>
      </c>
      <c r="AZ38" s="3">
        <f>+('1981 PUA exporters'!AZ38/'1981 PUA exporters'!$IJ38)^2</f>
        <v>0</v>
      </c>
      <c r="BA38" s="3">
        <f>+('1981 PUA exporters'!BA38/'1981 PUA exporters'!$IJ38)^2</f>
        <v>3.6396115247007035E-5</v>
      </c>
      <c r="BB38" s="3">
        <f>+('1981 PUA exporters'!BB38/'1981 PUA exporters'!$IJ38)^2</f>
        <v>6.1080050845829464E-5</v>
      </c>
      <c r="BC38" s="3">
        <f>+('1981 PUA exporters'!BC38/'1981 PUA exporters'!$IJ38)^2</f>
        <v>9.211826689583392E-7</v>
      </c>
      <c r="BD38" s="3">
        <f>+('1981 PUA exporters'!BD38/'1981 PUA exporters'!$IJ38)^2</f>
        <v>0</v>
      </c>
      <c r="BE38" s="3">
        <f>+('1981 PUA exporters'!BE38/'1981 PUA exporters'!$IJ38)^2</f>
        <v>3.9774458298757775E-8</v>
      </c>
      <c r="BF38" s="3">
        <f>+('1981 PUA exporters'!BF38/'1981 PUA exporters'!$IJ38)^2</f>
        <v>0</v>
      </c>
      <c r="BG38" s="3">
        <f>+('1981 PUA exporters'!BG38/'1981 PUA exporters'!$IJ38)^2</f>
        <v>5.938241171066784E-6</v>
      </c>
      <c r="BH38" s="3">
        <f>+('1981 PUA exporters'!BH38/'1981 PUA exporters'!$IJ38)^2</f>
        <v>3.0888906462406382E-6</v>
      </c>
      <c r="BI38" s="3">
        <f>+('1981 PUA exporters'!BI38/'1981 PUA exporters'!$IJ38)^2</f>
        <v>2.0547547304729358E-8</v>
      </c>
      <c r="BJ38" s="3">
        <f>+('1981 PUA exporters'!BJ38/'1981 PUA exporters'!$IJ38)^2</f>
        <v>2.4276402770237899E-6</v>
      </c>
      <c r="BK38" s="3">
        <f>+('1981 PUA exporters'!BK38/'1981 PUA exporters'!$IJ38)^2</f>
        <v>2.4734896623517719E-5</v>
      </c>
      <c r="BL38" s="3">
        <f>+('1981 PUA exporters'!BL38/'1981 PUA exporters'!$IJ38)^2</f>
        <v>1.0102867776862204E-7</v>
      </c>
      <c r="BM38" s="3">
        <f>+('1981 PUA exporters'!BM38/'1981 PUA exporters'!$IJ38)^2</f>
        <v>1.3983207995657031E-9</v>
      </c>
      <c r="BN38" s="3">
        <f>+('1981 PUA exporters'!BN38/'1981 PUA exporters'!$IJ38)^2</f>
        <v>0</v>
      </c>
      <c r="BO38" s="3">
        <f>+('1981 PUA exporters'!BO38/'1981 PUA exporters'!$IJ38)^2</f>
        <v>7.7222266156015954E-7</v>
      </c>
      <c r="BP38" s="3">
        <f>+('1981 PUA exporters'!BP38/'1981 PUA exporters'!$IJ38)^2</f>
        <v>3.7304091552858371E-7</v>
      </c>
      <c r="BQ38" s="3">
        <f>+('1981 PUA exporters'!BQ38/'1981 PUA exporters'!$IJ38)^2</f>
        <v>0</v>
      </c>
      <c r="BR38" s="3">
        <f>+('1981 PUA exporters'!BR38/'1981 PUA exporters'!$IJ38)^2</f>
        <v>2.8063521602395014E-7</v>
      </c>
      <c r="BS38" s="3">
        <f>+('1981 PUA exporters'!BS38/'1981 PUA exporters'!$IJ38)^2</f>
        <v>0</v>
      </c>
      <c r="BT38" s="3">
        <f>+('1981 PUA exporters'!BT38/'1981 PUA exporters'!$IJ38)^2</f>
        <v>3.8764598785760304E-5</v>
      </c>
      <c r="BU38" s="3">
        <f>+('1981 PUA exporters'!BU38/'1981 PUA exporters'!$IJ38)^2</f>
        <v>1.4500625533740773E-5</v>
      </c>
      <c r="BV38" s="3">
        <f>+('1981 PUA exporters'!BV38/'1981 PUA exporters'!$IJ38)^2</f>
        <v>1.0705893621674915E-5</v>
      </c>
      <c r="BW38" s="3">
        <f>+('1981 PUA exporters'!BW38/'1981 PUA exporters'!$IJ38)^2</f>
        <v>7.1819309955471811E-8</v>
      </c>
      <c r="BX38" s="3">
        <f>+('1981 PUA exporters'!BX38/'1981 PUA exporters'!$IJ38)^2</f>
        <v>0</v>
      </c>
      <c r="BY38" s="3">
        <f>+('1981 PUA exporters'!BY38/'1981 PUA exporters'!$IJ38)^2</f>
        <v>5.8764431601748666E-5</v>
      </c>
      <c r="BZ38" s="3">
        <f>+('1981 PUA exporters'!BZ38/'1981 PUA exporters'!$IJ38)^2</f>
        <v>2.4082579970520323E-6</v>
      </c>
      <c r="CA38" s="3">
        <f>+('1981 PUA exporters'!CA38/'1981 PUA exporters'!$IJ38)^2</f>
        <v>0</v>
      </c>
      <c r="CB38" s="3">
        <f>+('1981 PUA exporters'!CB38/'1981 PUA exporters'!$IJ38)^2</f>
        <v>8.4348264319580501E-6</v>
      </c>
      <c r="CC38" s="3">
        <f>+('1981 PUA exporters'!CC38/'1981 PUA exporters'!$IJ38)^2</f>
        <v>3.0452319634986421E-8</v>
      </c>
      <c r="CD38" s="3">
        <f>+('1981 PUA exporters'!CD38/'1981 PUA exporters'!$IJ38)^2</f>
        <v>5.7573916809896204E-6</v>
      </c>
      <c r="CE38" s="3">
        <f>+('1981 PUA exporters'!CE38/'1981 PUA exporters'!$IJ38)^2</f>
        <v>4.4138617514202339E-5</v>
      </c>
      <c r="CF38" s="3">
        <f>+('1981 PUA exporters'!CF38/'1981 PUA exporters'!$IJ38)^2</f>
        <v>2.2205648919283266E-4</v>
      </c>
      <c r="CG38" s="3">
        <f>+('1981 PUA exporters'!CG38/'1981 PUA exporters'!$IJ38)^2</f>
        <v>7.0489351506107084E-6</v>
      </c>
      <c r="CH38" s="3">
        <f>+('1981 PUA exporters'!CH38/'1981 PUA exporters'!$IJ38)^2</f>
        <v>2.6257357236289313E-8</v>
      </c>
      <c r="CI38" s="3">
        <f>+('1981 PUA exporters'!CI38/'1981 PUA exporters'!$IJ38)^2</f>
        <v>9.9436145746894437E-9</v>
      </c>
      <c r="CJ38" s="3">
        <f>+('1981 PUA exporters'!CJ38/'1981 PUA exporters'!$IJ38)^2</f>
        <v>0</v>
      </c>
      <c r="CK38" s="3">
        <f>+('1981 PUA exporters'!CK38/'1981 PUA exporters'!$IJ38)^2</f>
        <v>3.2165262614454402E-7</v>
      </c>
      <c r="CL38" s="3">
        <f>+('1981 PUA exporters'!CL38/'1981 PUA exporters'!$IJ38)^2</f>
        <v>1.7871413768949412E-4</v>
      </c>
      <c r="CM38" s="3">
        <f>+('1981 PUA exporters'!CM38/'1981 PUA exporters'!$IJ38)^2</f>
        <v>2.3510589079009083E-5</v>
      </c>
      <c r="CN38" s="3">
        <f>+('1981 PUA exporters'!CN38/'1981 PUA exporters'!$IJ38)^2</f>
        <v>5.1279569941873347E-5</v>
      </c>
      <c r="CO38" s="3">
        <f>+('1981 PUA exporters'!CO38/'1981 PUA exporters'!$IJ38)^2</f>
        <v>2.5654914025143089E-6</v>
      </c>
      <c r="CP38" s="3">
        <f>+('1981 PUA exporters'!CP38/'1981 PUA exporters'!$IJ38)^2</f>
        <v>9.0688250824811384E-5</v>
      </c>
      <c r="CQ38" s="3">
        <f>+('1981 PUA exporters'!CQ38/'1981 PUA exporters'!$IJ38)^2</f>
        <v>1.0447010062533096E-6</v>
      </c>
      <c r="CR38" s="3">
        <f>+('1981 PUA exporters'!CR38/'1981 PUA exporters'!$IJ38)^2</f>
        <v>0</v>
      </c>
      <c r="CS38" s="3">
        <f>+('1981 PUA exporters'!CS38/'1981 PUA exporters'!$IJ38)^2</f>
        <v>1.4344413290884623E-3</v>
      </c>
      <c r="CT38" s="3">
        <f>+('1981 PUA exporters'!CT38/'1981 PUA exporters'!$IJ38)^2</f>
        <v>8.6813387362481525E-5</v>
      </c>
      <c r="CU38" s="3">
        <f>+('1981 PUA exporters'!CU38/'1981 PUA exporters'!$IJ38)^2</f>
        <v>6.2648656044986736E-7</v>
      </c>
      <c r="CV38" s="3">
        <f>+('1981 PUA exporters'!CV38/'1981 PUA exporters'!$IJ38)^2</f>
        <v>2.4276402770237899E-6</v>
      </c>
      <c r="CW38" s="3">
        <f>+('1981 PUA exporters'!CW38/'1981 PUA exporters'!$IJ38)^2</f>
        <v>1.5243098920290172E-4</v>
      </c>
      <c r="CX38" s="3">
        <f>+('1981 PUA exporters'!CX38/'1981 PUA exporters'!$IJ38)^2</f>
        <v>1.383908812033757E-3</v>
      </c>
      <c r="CY38" s="3">
        <f>+('1981 PUA exporters'!CY38/'1981 PUA exporters'!$IJ38)^2</f>
        <v>5.2031516951839817E-6</v>
      </c>
      <c r="CZ38" s="3">
        <f>+('1981 PUA exporters'!CZ38/'1981 PUA exporters'!$IJ38)^2</f>
        <v>7.1485655075797652E-6</v>
      </c>
      <c r="DA38" s="3">
        <f>+('1981 PUA exporters'!DA38/'1981 PUA exporters'!$IJ38)^2</f>
        <v>1.1749778940795143E-5</v>
      </c>
      <c r="DB38" s="3">
        <f>+('1981 PUA exporters'!DB38/'1981 PUA exporters'!$IJ38)^2</f>
        <v>1.5536897772952256E-10</v>
      </c>
      <c r="DC38" s="3">
        <f>+('1981 PUA exporters'!DC38/'1981 PUA exporters'!$IJ38)^2</f>
        <v>6.1763868559061545E-5</v>
      </c>
      <c r="DD38" s="3">
        <f>+('1981 PUA exporters'!DD38/'1981 PUA exporters'!$IJ38)^2</f>
        <v>4.1788040250132385E-6</v>
      </c>
      <c r="DE38" s="3">
        <f>+('1981 PUA exporters'!DE38/'1981 PUA exporters'!$IJ38)^2</f>
        <v>2.4796927687876236E-5</v>
      </c>
      <c r="DF38" s="3">
        <f>+('1981 PUA exporters'!DF38/'1981 PUA exporters'!$IJ38)^2</f>
        <v>1.6691790342435785E-4</v>
      </c>
      <c r="DG38" s="3">
        <f>+('1981 PUA exporters'!DG38/'1981 PUA exporters'!$IJ38)^2</f>
        <v>1.5536897772952256E-10</v>
      </c>
      <c r="DH38" s="3">
        <f>+('1981 PUA exporters'!DH38/'1981 PUA exporters'!$IJ38)^2</f>
        <v>2.8526132733584671E-6</v>
      </c>
      <c r="DI38" s="3">
        <f>+('1981 PUA exporters'!DI38/'1981 PUA exporters'!$IJ38)^2</f>
        <v>3.5797012468882E-7</v>
      </c>
      <c r="DJ38" s="3">
        <f>+('1981 PUA exporters'!DJ38/'1981 PUA exporters'!$IJ38)^2</f>
        <v>1.1326398476482196E-7</v>
      </c>
      <c r="DK38" s="3">
        <f>+('1981 PUA exporters'!DK38/'1981 PUA exporters'!$IJ38)^2</f>
        <v>4.356083912827067E-5</v>
      </c>
      <c r="DL38" s="3">
        <f>+('1981 PUA exporters'!DL38/'1981 PUA exporters'!$IJ38)^2</f>
        <v>2.4859036436723609E-9</v>
      </c>
      <c r="DM38" s="3">
        <f>+('1981 PUA exporters'!DM38/'1981 PUA exporters'!$IJ38)^2</f>
        <v>4.3643145844222891E-7</v>
      </c>
      <c r="DN38" s="3">
        <f>+('1981 PUA exporters'!DN38/'1981 PUA exporters'!$IJ38)^2</f>
        <v>7.8321501673452317E-7</v>
      </c>
      <c r="DO38" s="3">
        <f>+('1981 PUA exporters'!DO38/'1981 PUA exporters'!$IJ38)^2</f>
        <v>3.4958019989142578E-10</v>
      </c>
      <c r="DP38" s="3">
        <f>+('1981 PUA exporters'!DP38/'1981 PUA exporters'!$IJ38)^2</f>
        <v>0</v>
      </c>
      <c r="DQ38" s="3">
        <f>+('1981 PUA exporters'!DQ38/'1981 PUA exporters'!$IJ38)^2</f>
        <v>3.781059442025661E-6</v>
      </c>
      <c r="DR38" s="3">
        <f>+('1981 PUA exporters'!DR38/'1981 PUA exporters'!$IJ38)^2</f>
        <v>8.5540565854676873E-3</v>
      </c>
      <c r="DS38" s="3">
        <f>+('1981 PUA exporters'!DS38/'1981 PUA exporters'!$IJ38)^2</f>
        <v>3.8842244432380639E-11</v>
      </c>
      <c r="DT38" s="3">
        <f>+('1981 PUA exporters'!DT38/'1981 PUA exporters'!$IJ38)^2</f>
        <v>0</v>
      </c>
      <c r="DU38" s="3">
        <f>+('1981 PUA exporters'!DU38/'1981 PUA exporters'!$IJ38)^2</f>
        <v>3.4958019989142578E-10</v>
      </c>
      <c r="DV38" s="3">
        <f>+('1981 PUA exporters'!DV38/'1981 PUA exporters'!$IJ38)^2</f>
        <v>3.9774458298757775E-8</v>
      </c>
      <c r="DW38" s="3">
        <f>+('1981 PUA exporters'!DW38/'1981 PUA exporters'!$IJ38)^2</f>
        <v>3.495801998914258E-8</v>
      </c>
      <c r="DX38" s="3">
        <f>+('1981 PUA exporters'!DX38/'1981 PUA exporters'!$IJ38)^2</f>
        <v>1.6613449419640119E-5</v>
      </c>
      <c r="DY38" s="3">
        <f>+('1981 PUA exporters'!DY38/'1981 PUA exporters'!$IJ38)^2</f>
        <v>3.2666327567632119E-6</v>
      </c>
      <c r="DZ38" s="3">
        <f>+('1981 PUA exporters'!DZ38/'1981 PUA exporters'!$IJ38)^2</f>
        <v>1.2168886758220531E-6</v>
      </c>
      <c r="EA38" s="3">
        <f>+('1981 PUA exporters'!EA38/'1981 PUA exporters'!$IJ38)^2</f>
        <v>1.9032699771866513E-9</v>
      </c>
      <c r="EB38" s="3">
        <f>+('1981 PUA exporters'!EB38/'1981 PUA exporters'!$IJ38)^2</f>
        <v>0</v>
      </c>
      <c r="EC38" s="3">
        <f>+('1981 PUA exporters'!EC38/'1981 PUA exporters'!$IJ38)^2</f>
        <v>0</v>
      </c>
      <c r="ED38" s="3">
        <f>+('1981 PUA exporters'!ED38/'1981 PUA exporters'!$IJ38)^2</f>
        <v>1.43188049875528E-6</v>
      </c>
      <c r="EE38" s="3">
        <f>+('1981 PUA exporters'!EE38/'1981 PUA exporters'!$IJ38)^2</f>
        <v>2.5257169442155507E-6</v>
      </c>
      <c r="EF38" s="3">
        <f>+('1981 PUA exporters'!EF38/'1981 PUA exporters'!$IJ38)^2</f>
        <v>2.4859036436723609E-9</v>
      </c>
      <c r="EG38" s="3">
        <f>+('1981 PUA exporters'!EG38/'1981 PUA exporters'!$IJ38)^2</f>
        <v>1.6410848272680822E-7</v>
      </c>
      <c r="EH38" s="3">
        <f>+('1981 PUA exporters'!EH38/'1981 PUA exporters'!$IJ38)^2</f>
        <v>1.7592778928513734E-5</v>
      </c>
      <c r="EI38" s="3">
        <f>+('1981 PUA exporters'!EI38/'1981 PUA exporters'!$IJ38)^2</f>
        <v>8.6233666864328268E-7</v>
      </c>
      <c r="EJ38" s="3">
        <f>+('1981 PUA exporters'!EJ38/'1981 PUA exporters'!$IJ38)^2</f>
        <v>4.7581749429666288E-8</v>
      </c>
      <c r="EK38" s="3">
        <f>+('1981 PUA exporters'!EK38/'1981 PUA exporters'!$IJ38)^2</f>
        <v>4.0273192717269547E-6</v>
      </c>
      <c r="EL38" s="3">
        <f>+('1981 PUA exporters'!EL38/'1981 PUA exporters'!$IJ38)^2</f>
        <v>0</v>
      </c>
      <c r="EM38" s="3">
        <f>+('1981 PUA exporters'!EM38/'1981 PUA exporters'!$IJ38)^2</f>
        <v>2.1032799580198645E-4</v>
      </c>
      <c r="EN38" s="3">
        <f>+('1981 PUA exporters'!EN38/'1981 PUA exporters'!$IJ38)^2</f>
        <v>1.0832713549746638E-6</v>
      </c>
      <c r="EO38" s="3">
        <f>+('1981 PUA exporters'!EO38/'1981 PUA exporters'!$IJ38)^2</f>
        <v>7.3436118379969638E-5</v>
      </c>
      <c r="EP38" s="3">
        <f>+('1981 PUA exporters'!EP38/'1981 PUA exporters'!$IJ38)^2</f>
        <v>2.4859036436723609E-9</v>
      </c>
      <c r="EQ38" s="3">
        <f>+('1981 PUA exporters'!EQ38/'1981 PUA exporters'!$IJ38)^2</f>
        <v>4.8723711415978273E-7</v>
      </c>
      <c r="ER38" s="3">
        <f>+('1981 PUA exporters'!ER38/'1981 PUA exporters'!$IJ38)^2</f>
        <v>4.2555951422560554E-6</v>
      </c>
      <c r="ES38" s="3">
        <f>+('1981 PUA exporters'!ES38/'1981 PUA exporters'!$IJ38)^2</f>
        <v>6.5293812890831852E-8</v>
      </c>
      <c r="ET38" s="3">
        <f>+('1981 PUA exporters'!ET38/'1981 PUA exporters'!$IJ38)^2</f>
        <v>0</v>
      </c>
      <c r="EU38" s="3">
        <f>+('1981 PUA exporters'!EU38/'1981 PUA exporters'!$IJ38)^2</f>
        <v>1.4333724293639276E-4</v>
      </c>
      <c r="EV38" s="3">
        <f>+('1981 PUA exporters'!EV38/'1981 PUA exporters'!$IJ38)^2</f>
        <v>4.359070881423918E-6</v>
      </c>
      <c r="EW38" s="3">
        <f>+('1981 PUA exporters'!EW38/'1981 PUA exporters'!$IJ38)^2</f>
        <v>3.8609540545986243E-5</v>
      </c>
      <c r="EX38" s="3">
        <f>+('1981 PUA exporters'!EX38/'1981 PUA exporters'!$IJ38)^2</f>
        <v>1.9032699771866513E-9</v>
      </c>
      <c r="EY38" s="3">
        <f>+('1981 PUA exporters'!EY38/'1981 PUA exporters'!$IJ38)^2</f>
        <v>0</v>
      </c>
      <c r="EZ38" s="3">
        <f>+('1981 PUA exporters'!EZ38/'1981 PUA exporters'!$IJ38)^2</f>
        <v>2.6257357236289313E-8</v>
      </c>
      <c r="FA38" s="3">
        <f>+('1981 PUA exporters'!FA38/'1981 PUA exporters'!$IJ38)^2</f>
        <v>0</v>
      </c>
      <c r="FB38" s="3">
        <f>+('1981 PUA exporters'!FB38/'1981 PUA exporters'!$IJ38)^2</f>
        <v>6.2147591091809023E-10</v>
      </c>
      <c r="FC38" s="3">
        <f>+('1981 PUA exporters'!FC38/'1981 PUA exporters'!$IJ38)^2</f>
        <v>3.4958019989142578E-10</v>
      </c>
      <c r="FD38" s="3">
        <f>+('1981 PUA exporters'!FD38/'1981 PUA exporters'!$IJ38)^2</f>
        <v>4.0775034515335895E-6</v>
      </c>
      <c r="FE38" s="3">
        <f>+('1981 PUA exporters'!FE38/'1981 PUA exporters'!$IJ38)^2</f>
        <v>0</v>
      </c>
      <c r="FF38" s="3">
        <f>+('1981 PUA exporters'!FF38/'1981 PUA exporters'!$IJ38)^2</f>
        <v>6.665717567040841E-7</v>
      </c>
      <c r="FG38" s="3">
        <f>+('1981 PUA exporters'!FG38/'1981 PUA exporters'!$IJ38)^2</f>
        <v>9.9436145746894437E-9</v>
      </c>
      <c r="FH38" s="3">
        <f>+('1981 PUA exporters'!FH38/'1981 PUA exporters'!$IJ38)^2</f>
        <v>0</v>
      </c>
      <c r="FI38" s="3">
        <f>+('1981 PUA exporters'!FI38/'1981 PUA exporters'!$IJ38)^2</f>
        <v>0</v>
      </c>
      <c r="FJ38" s="3">
        <f>+('1981 PUA exporters'!FJ38/'1981 PUA exporters'!$IJ38)^2</f>
        <v>3.1812769246230557E-5</v>
      </c>
      <c r="FK38" s="3">
        <f>+('1981 PUA exporters'!FK38/'1981 PUA exporters'!$IJ38)^2</f>
        <v>3.8842244432380639E-11</v>
      </c>
      <c r="FL38" s="3">
        <f>+('1981 PUA exporters'!FL38/'1981 PUA exporters'!$IJ38)^2</f>
        <v>2.5484396572084934E-7</v>
      </c>
      <c r="FM38" s="3">
        <f>+('1981 PUA exporters'!FM38/'1981 PUA exporters'!$IJ38)^2</f>
        <v>2.6257357236289313E-8</v>
      </c>
      <c r="FN38" s="3">
        <f>+('1981 PUA exporters'!FN38/'1981 PUA exporters'!$IJ38)^2</f>
        <v>6.8517719178719444E-8</v>
      </c>
      <c r="FO38" s="3">
        <f>+('1981 PUA exporters'!FO38/'1981 PUA exporters'!$IJ38)^2</f>
        <v>7.6130799087466052E-9</v>
      </c>
      <c r="FP38" s="3">
        <f>+('1981 PUA exporters'!FP38/'1981 PUA exporters'!$IJ38)^2</f>
        <v>5.4913611488722455E-6</v>
      </c>
      <c r="FQ38" s="3">
        <f>+('1981 PUA exporters'!FQ38/'1981 PUA exporters'!$IJ38)^2</f>
        <v>6.5612707717621705E-6</v>
      </c>
      <c r="FR38" s="3">
        <f>+('1981 PUA exporters'!FR38/'1981 PUA exporters'!$IJ38)^2</f>
        <v>4.6231981435641059E-6</v>
      </c>
      <c r="FS38" s="3">
        <f>+('1981 PUA exporters'!FS38/'1981 PUA exporters'!$IJ38)^2</f>
        <v>5.2031516951839817E-6</v>
      </c>
      <c r="FT38" s="3">
        <f>+('1981 PUA exporters'!FT38/'1981 PUA exporters'!$IJ38)^2</f>
        <v>2.4276402770237897E-8</v>
      </c>
      <c r="FU38" s="3">
        <f>+('1981 PUA exporters'!FU38/'1981 PUA exporters'!$IJ38)^2</f>
        <v>2.2841667366516838E-4</v>
      </c>
      <c r="FV38" s="3">
        <f>+('1981 PUA exporters'!FV38/'1981 PUA exporters'!$IJ38)^2</f>
        <v>0</v>
      </c>
      <c r="FW38" s="3">
        <f>+('1981 PUA exporters'!FW38/'1981 PUA exporters'!$IJ38)^2</f>
        <v>1.3983207995657031E-9</v>
      </c>
      <c r="FX38" s="3">
        <f>+('1981 PUA exporters'!FX38/'1981 PUA exporters'!$IJ38)^2</f>
        <v>3.0079434088435571E-7</v>
      </c>
      <c r="FY38" s="3">
        <f>+('1981 PUA exporters'!FY38/'1981 PUA exporters'!$IJ38)^2</f>
        <v>1.9143011746054471E-6</v>
      </c>
      <c r="FZ38" s="3">
        <f>+('1981 PUA exporters'!FZ38/'1981 PUA exporters'!$IJ38)^2</f>
        <v>5.6088200960357641E-8</v>
      </c>
      <c r="GA38" s="3">
        <f>+('1981 PUA exporters'!GA38/'1981 PUA exporters'!$IJ38)^2</f>
        <v>2.6257357236289313E-8</v>
      </c>
      <c r="GB38" s="3">
        <f>+('1981 PUA exporters'!GB38/'1981 PUA exporters'!$IJ38)^2</f>
        <v>0</v>
      </c>
      <c r="GC38" s="3">
        <f>+('1981 PUA exporters'!GC38/'1981 PUA exporters'!$IJ38)^2</f>
        <v>6.4975694908930644E-6</v>
      </c>
      <c r="GD38" s="3">
        <f>+('1981 PUA exporters'!GD38/'1981 PUA exporters'!$IJ38)^2</f>
        <v>2.4611067548267292E-5</v>
      </c>
      <c r="GE38" s="3">
        <f>+('1981 PUA exporters'!GE38/'1981 PUA exporters'!$IJ38)^2</f>
        <v>5.4913611488722455E-6</v>
      </c>
      <c r="GF38" s="3">
        <f>+('1981 PUA exporters'!GF38/'1981 PUA exporters'!$IJ38)^2</f>
        <v>1.0102867776862204E-7</v>
      </c>
      <c r="GG38" s="3">
        <f>+('1981 PUA exporters'!GG38/'1981 PUA exporters'!$IJ38)^2</f>
        <v>5.0339548784365308E-8</v>
      </c>
      <c r="GH38" s="3">
        <f>+('1981 PUA exporters'!GH38/'1981 PUA exporters'!$IJ38)^2</f>
        <v>3.495801998914258E-6</v>
      </c>
      <c r="GI38" s="3">
        <f>+('1981 PUA exporters'!GI38/'1981 PUA exporters'!$IJ38)^2</f>
        <v>4.699911576318058E-9</v>
      </c>
      <c r="GJ38" s="3">
        <f>+('1981 PUA exporters'!GJ38/'1981 PUA exporters'!$IJ38)^2</f>
        <v>1.0332662379148612E-4</v>
      </c>
      <c r="GK38" s="3">
        <f>+('1981 PUA exporters'!GK38/'1981 PUA exporters'!$IJ38)^2</f>
        <v>5.0060273046896491E-6</v>
      </c>
      <c r="GL38" s="3">
        <f>+('1981 PUA exporters'!GL38/'1981 PUA exporters'!$IJ38)^2</f>
        <v>4.1207737118312621E-7</v>
      </c>
      <c r="GM38" s="3">
        <f>+('1981 PUA exporters'!GM38/'1981 PUA exporters'!$IJ38)^2</f>
        <v>0</v>
      </c>
      <c r="GN38" s="3">
        <f>+('1981 PUA exporters'!GN38/'1981 PUA exporters'!$IJ38)^2</f>
        <v>0</v>
      </c>
      <c r="GO38" s="3">
        <f>+('1981 PUA exporters'!GO38/'1981 PUA exporters'!$IJ38)^2</f>
        <v>1.2180927853994568E-7</v>
      </c>
      <c r="GP38" s="3">
        <f>+('1981 PUA exporters'!GP38/'1981 PUA exporters'!$IJ38)^2</f>
        <v>1.7129429794679862E-6</v>
      </c>
      <c r="GQ38" s="3">
        <f>+('1981 PUA exporters'!GQ38/'1981 PUA exporters'!$IJ38)^2</f>
        <v>1.2268089850500831E-5</v>
      </c>
      <c r="GR38" s="3">
        <f>+('1981 PUA exporters'!GR38/'1981 PUA exporters'!$IJ38)^2</f>
        <v>3.7762274668182725E-5</v>
      </c>
      <c r="GS38" s="3">
        <f>+('1981 PUA exporters'!GS38/'1981 PUA exporters'!$IJ38)^2</f>
        <v>1.8077057817337545E-3</v>
      </c>
      <c r="GT38" s="3">
        <f>+('1981 PUA exporters'!GT38/'1981 PUA exporters'!$IJ38)^2</f>
        <v>0</v>
      </c>
      <c r="GU38" s="3">
        <f>+('1981 PUA exporters'!GU38/'1981 PUA exporters'!$IJ38)^2</f>
        <v>1.9594032351505502E-4</v>
      </c>
      <c r="GV38" s="3">
        <f>+('1981 PUA exporters'!GV38/'1981 PUA exporters'!$IJ38)^2</f>
        <v>0</v>
      </c>
      <c r="GW38" s="3">
        <f>+('1981 PUA exporters'!GW38/'1981 PUA exporters'!$IJ38)^2</f>
        <v>0</v>
      </c>
      <c r="GX38" s="3">
        <f>+('1981 PUA exporters'!GX38/'1981 PUA exporters'!$IJ38)^2</f>
        <v>2.3125118645262134E-6</v>
      </c>
      <c r="GY38" s="3">
        <f>+('1981 PUA exporters'!GY38/'1981 PUA exporters'!$IJ38)^2</f>
        <v>1.261984521608047E-5</v>
      </c>
      <c r="GZ38" s="3">
        <f>+('1981 PUA exporters'!GZ38/'1981 PUA exporters'!$IJ38)^2</f>
        <v>0</v>
      </c>
      <c r="HA38" s="3">
        <f>+('1981 PUA exporters'!HA38/'1981 PUA exporters'!$IJ38)^2</f>
        <v>1.4468347628617463E-6</v>
      </c>
      <c r="HB38" s="3">
        <f>+('1981 PUA exporters'!HB38/'1981 PUA exporters'!$IJ38)^2</f>
        <v>1.2268089850500831E-5</v>
      </c>
      <c r="HC38" s="3">
        <f>+('1981 PUA exporters'!HC38/'1981 PUA exporters'!$IJ38)^2</f>
        <v>1.8799646305272232E-8</v>
      </c>
      <c r="HD38" s="3">
        <f>+('1981 PUA exporters'!HD38/'1981 PUA exporters'!$IJ38)^2</f>
        <v>3.884224443238063E-9</v>
      </c>
      <c r="HE38" s="3">
        <f>+('1981 PUA exporters'!HE38/'1981 PUA exporters'!$IJ38)^2</f>
        <v>1.8290424480763719E-6</v>
      </c>
      <c r="HF38" s="3">
        <f>+('1981 PUA exporters'!HF38/'1981 PUA exporters'!$IJ38)^2</f>
        <v>3.9774458298757775E-8</v>
      </c>
      <c r="HG38" s="3">
        <f>+('1981 PUA exporters'!HG38/'1981 PUA exporters'!$IJ38)^2</f>
        <v>1.1225408640958004E-8</v>
      </c>
      <c r="HH38" s="3">
        <f>+('1981 PUA exporters'!HH38/'1981 PUA exporters'!$IJ38)^2</f>
        <v>5.3175032627929097E-8</v>
      </c>
      <c r="HI38" s="3">
        <f>+('1981 PUA exporters'!HI38/'1981 PUA exporters'!$IJ38)^2</f>
        <v>1.4618667114570778E-6</v>
      </c>
      <c r="HJ38" s="3">
        <f>+('1981 PUA exporters'!HJ38/'1981 PUA exporters'!$IJ38)^2</f>
        <v>4.3304911463930165E-4</v>
      </c>
      <c r="HK38" s="3">
        <f>+('1981 PUA exporters'!HK38/'1981 PUA exporters'!$IJ38)^2</f>
        <v>2.6117525156332741E-7</v>
      </c>
      <c r="HL38" s="3">
        <f>+('1981 PUA exporters'!HL38/'1981 PUA exporters'!$IJ38)^2</f>
        <v>7.9206483370599691E-5</v>
      </c>
      <c r="HM38" s="3">
        <f>+('1981 PUA exporters'!HM38/'1981 PUA exporters'!$IJ38)^2</f>
        <v>2.1891007318258768E-4</v>
      </c>
      <c r="HN38" s="3">
        <f>+('1981 PUA exporters'!HN38/'1981 PUA exporters'!$IJ38)^2</f>
        <v>5.4621906233035279E-6</v>
      </c>
      <c r="HO38" s="3">
        <f>+('1981 PUA exporters'!HO38/'1981 PUA exporters'!$IJ38)^2</f>
        <v>5.5932831982628129E-5</v>
      </c>
      <c r="HP38" s="3">
        <f>+('1981 PUA exporters'!HP38/'1981 PUA exporters'!$IJ38)^2</f>
        <v>2.2731452497939959E-5</v>
      </c>
      <c r="HQ38" s="3">
        <f>+('1981 PUA exporters'!HQ38/'1981 PUA exporters'!$IJ38)^2</f>
        <v>1.3338271369101781E-5</v>
      </c>
      <c r="HR38" s="3">
        <f>+('1981 PUA exporters'!HR38/'1981 PUA exporters'!$IJ38)^2</f>
        <v>5.3146293251273577E-4</v>
      </c>
      <c r="HS38" s="3">
        <f>+('1981 PUA exporters'!HS38/'1981 PUA exporters'!$IJ38)^2</f>
        <v>8.8748313768880586E-6</v>
      </c>
      <c r="HT38" s="3">
        <f>+('1981 PUA exporters'!HT38/'1981 PUA exporters'!$IJ38)^2</f>
        <v>4.5557641230050494E-5</v>
      </c>
      <c r="HU38" s="3">
        <f>+('1981 PUA exporters'!HU38/'1981 PUA exporters'!$IJ38)^2</f>
        <v>4.4822431343209955E-4</v>
      </c>
      <c r="HV38" s="3">
        <f>+('1981 PUA exporters'!HV38/'1981 PUA exporters'!$IJ38)^2</f>
        <v>2.1780493364399758E-4</v>
      </c>
      <c r="HW38" s="3">
        <f>+('1981 PUA exporters'!HW38/'1981 PUA exporters'!$IJ38)^2</f>
        <v>6.5932379389300193E-6</v>
      </c>
      <c r="HX38" s="3">
        <f>+('1981 PUA exporters'!HX38/'1981 PUA exporters'!$IJ38)^2</f>
        <v>4.2119943344582641E-4</v>
      </c>
      <c r="HY38" s="3">
        <f>+('1981 PUA exporters'!HY38/'1981 PUA exporters'!$IJ38)^2</f>
        <v>4.3799151834761108E-4</v>
      </c>
      <c r="HZ38" s="3">
        <f>+('1981 PUA exporters'!HZ38/'1981 PUA exporters'!$IJ38)^2</f>
        <v>1.1424378038062875E-4</v>
      </c>
      <c r="IA38" s="3">
        <f>+('1981 PUA exporters'!IA38/'1981 PUA exporters'!$IJ38)^2</f>
        <v>2.6257357236289313E-8</v>
      </c>
      <c r="IB38" s="3">
        <f>+('1981 PUA exporters'!IB38/'1981 PUA exporters'!$IJ38)^2</f>
        <v>2.740708767148778E-5</v>
      </c>
      <c r="IC38" s="3">
        <f>+('1981 PUA exporters'!IC38/'1981 PUA exporters'!$IJ38)^2</f>
        <v>2.1983315912152318E-4</v>
      </c>
      <c r="ID38" s="3">
        <f>+('1981 PUA exporters'!ID38/'1981 PUA exporters'!$IJ38)^2</f>
        <v>3.9774458298757765E-6</v>
      </c>
      <c r="IE38" s="3">
        <f>+('1981 PUA exporters'!IE38/'1981 PUA exporters'!$IJ38)^2</f>
        <v>1.1464381665603784E-4</v>
      </c>
      <c r="IF38" s="3">
        <f>+('1981 PUA exporters'!IF38/'1981 PUA exporters'!$IJ38)^2</f>
        <v>1.0244160325209433E-4</v>
      </c>
      <c r="IG38" s="3">
        <f>+('1981 PUA exporters'!IG38/'1981 PUA exporters'!$IJ38)^2</f>
        <v>4.6500381344668803E-6</v>
      </c>
      <c r="IH38" s="3">
        <f>+('1981 PUA exporters'!IH38/'1981 PUA exporters'!$IJ38)^2</f>
        <v>4.2254496763520841E-5</v>
      </c>
      <c r="II38" s="3">
        <f>+('1981 PUA exporters'!II38/'1981 PUA exporters'!$IJ38)^2</f>
        <v>3.0079434088435571E-7</v>
      </c>
      <c r="IJ38" s="3"/>
      <c r="IK38" s="3" t="str">
        <f t="shared" si="0"/>
        <v>Newcastle</v>
      </c>
      <c r="IL38" s="3">
        <f t="shared" si="1"/>
        <v>2.1913124597187732E-2</v>
      </c>
    </row>
    <row r="39" spans="1:246" x14ac:dyDescent="0.25">
      <c r="A39" t="s">
        <v>281</v>
      </c>
      <c r="B39" s="3">
        <f>+('1981 PUA exporters'!B39/'1981 PUA exporters'!$IJ39)^2</f>
        <v>1.0284209959589127E-4</v>
      </c>
      <c r="C39" s="3">
        <f>+('1981 PUA exporters'!C39/'1981 PUA exporters'!$IJ39)^2</f>
        <v>1.3024417066132811E-7</v>
      </c>
      <c r="D39" s="3">
        <f>+('1981 PUA exporters'!D39/'1981 PUA exporters'!$IJ39)^2</f>
        <v>0</v>
      </c>
      <c r="E39" s="3">
        <f>+('1981 PUA exporters'!E39/'1981 PUA exporters'!$IJ39)^2</f>
        <v>0</v>
      </c>
      <c r="F39" s="3">
        <f>+('1981 PUA exporters'!F39/'1981 PUA exporters'!$IJ39)^2</f>
        <v>5.2097668264531236E-9</v>
      </c>
      <c r="G39" s="3">
        <f>+('1981 PUA exporters'!G39/'1981 PUA exporters'!$IJ39)^2</f>
        <v>0</v>
      </c>
      <c r="H39" s="3">
        <f>+('1981 PUA exporters'!H39/'1981 PUA exporters'!$IJ39)^2</f>
        <v>1.1721975359519528E-6</v>
      </c>
      <c r="I39" s="3">
        <f>+('1981 PUA exporters'!I39/'1981 PUA exporters'!$IJ39)^2</f>
        <v>1.0549777823567576E-7</v>
      </c>
      <c r="J39" s="3">
        <f>+('1981 PUA exporters'!J39/'1981 PUA exporters'!$IJ39)^2</f>
        <v>0</v>
      </c>
      <c r="K39" s="3">
        <f>+('1981 PUA exporters'!K39/'1981 PUA exporters'!$IJ39)^2</f>
        <v>3.6035436161893614E-4</v>
      </c>
      <c r="L39" s="3">
        <f>+('1981 PUA exporters'!L39/'1981 PUA exporters'!$IJ39)^2</f>
        <v>2.2539535197966797E-4</v>
      </c>
      <c r="M39" s="3">
        <f>+('1981 PUA exporters'!M39/'1981 PUA exporters'!$IJ39)^2</f>
        <v>2.0839067305812494E-8</v>
      </c>
      <c r="N39" s="3">
        <f>+('1981 PUA exporters'!N39/'1981 PUA exporters'!$IJ39)^2</f>
        <v>2.6262434572150194E-5</v>
      </c>
      <c r="O39" s="3">
        <f>+('1981 PUA exporters'!O39/'1981 PUA exporters'!$IJ39)^2</f>
        <v>0</v>
      </c>
      <c r="P39" s="3">
        <f>+('1981 PUA exporters'!P39/'1981 PUA exporters'!$IJ39)^2</f>
        <v>5.7027005064691758E-2</v>
      </c>
      <c r="Q39" s="3">
        <f>+('1981 PUA exporters'!Q39/'1981 PUA exporters'!$IJ39)^2</f>
        <v>1.9810138357588001E-6</v>
      </c>
      <c r="R39" s="3">
        <f>+('1981 PUA exporters'!R39/'1981 PUA exporters'!$IJ39)^2</f>
        <v>3.3342507689299991E-7</v>
      </c>
      <c r="S39" s="3">
        <f>+('1981 PUA exporters'!S39/'1981 PUA exporters'!$IJ39)^2</f>
        <v>3.1527424926963726E-4</v>
      </c>
      <c r="T39" s="3">
        <f>+('1981 PUA exporters'!T39/'1981 PUA exporters'!$IJ39)^2</f>
        <v>4.2058564809709671E-3</v>
      </c>
      <c r="U39" s="3">
        <f>+('1981 PUA exporters'!U39/'1981 PUA exporters'!$IJ39)^2</f>
        <v>0</v>
      </c>
      <c r="V39" s="3">
        <f>+('1981 PUA exporters'!V39/'1981 PUA exporters'!$IJ39)^2</f>
        <v>1.1721975359519529E-8</v>
      </c>
      <c r="W39" s="3">
        <f>+('1981 PUA exporters'!W39/'1981 PUA exporters'!$IJ39)^2</f>
        <v>7.1321707854143265E-6</v>
      </c>
      <c r="X39" s="3">
        <f>+('1981 PUA exporters'!X39/'1981 PUA exporters'!$IJ39)^2</f>
        <v>0</v>
      </c>
      <c r="Y39" s="3">
        <f>+('1981 PUA exporters'!Y39/'1981 PUA exporters'!$IJ39)^2</f>
        <v>0</v>
      </c>
      <c r="Z39" s="3">
        <f>+('1981 PUA exporters'!Z39/'1981 PUA exporters'!$IJ39)^2</f>
        <v>0</v>
      </c>
      <c r="AA39" s="3">
        <f>+('1981 PUA exporters'!AA39/'1981 PUA exporters'!$IJ39)^2</f>
        <v>1.3024417066132809E-9</v>
      </c>
      <c r="AB39" s="3">
        <f>+('1981 PUA exporters'!AB39/'1981 PUA exporters'!$IJ39)^2</f>
        <v>3.7640565321123824E-7</v>
      </c>
      <c r="AC39" s="3">
        <f>+('1981 PUA exporters'!AC39/'1981 PUA exporters'!$IJ39)^2</f>
        <v>1.5759544650020701E-5</v>
      </c>
      <c r="AD39" s="3">
        <f>+('1981 PUA exporters'!AD39/'1981 PUA exporters'!$IJ39)^2</f>
        <v>0</v>
      </c>
      <c r="AE39" s="3">
        <f>+('1981 PUA exporters'!AE39/'1981 PUA exporters'!$IJ39)^2</f>
        <v>5.3348012302879986E-6</v>
      </c>
      <c r="AF39" s="3">
        <f>+('1981 PUA exporters'!AF39/'1981 PUA exporters'!$IJ39)^2</f>
        <v>0</v>
      </c>
      <c r="AG39" s="3">
        <f>+('1981 PUA exporters'!AG39/'1981 PUA exporters'!$IJ39)^2</f>
        <v>0</v>
      </c>
      <c r="AH39" s="3">
        <f>+('1981 PUA exporters'!AH39/'1981 PUA exporters'!$IJ39)^2</f>
        <v>0</v>
      </c>
      <c r="AI39" s="3">
        <f>+('1981 PUA exporters'!AI39/'1981 PUA exporters'!$IJ39)^2</f>
        <v>3.3342507689299991E-7</v>
      </c>
      <c r="AJ39" s="3">
        <f>+('1981 PUA exporters'!AJ39/'1981 PUA exporters'!$IJ39)^2</f>
        <v>6.3038178600082801E-7</v>
      </c>
      <c r="AK39" s="3">
        <f>+('1981 PUA exporters'!AK39/'1981 PUA exporters'!$IJ39)^2</f>
        <v>3.7640565321123824E-7</v>
      </c>
      <c r="AL39" s="3">
        <f>+('1981 PUA exporters'!AL39/'1981 PUA exporters'!$IJ39)^2</f>
        <v>7.4833611671855328E-4</v>
      </c>
      <c r="AM39" s="3">
        <f>+('1981 PUA exporters'!AM39/'1981 PUA exporters'!$IJ39)^2</f>
        <v>2.9304938398798821E-7</v>
      </c>
      <c r="AN39" s="3">
        <f>+('1981 PUA exporters'!AN39/'1981 PUA exporters'!$IJ39)^2</f>
        <v>0</v>
      </c>
      <c r="AO39" s="3">
        <f>+('1981 PUA exporters'!AO39/'1981 PUA exporters'!$IJ39)^2</f>
        <v>1.0953534752617694E-6</v>
      </c>
      <c r="AP39" s="3">
        <f>+('1981 PUA exporters'!AP39/'1981 PUA exporters'!$IJ39)^2</f>
        <v>0</v>
      </c>
      <c r="AQ39" s="3">
        <f>+('1981 PUA exporters'!AQ39/'1981 PUA exporters'!$IJ39)^2</f>
        <v>0</v>
      </c>
      <c r="AR39" s="3">
        <f>+('1981 PUA exporters'!AR39/'1981 PUA exporters'!$IJ39)^2</f>
        <v>3.521802374682312E-6</v>
      </c>
      <c r="AS39" s="3">
        <f>+('1981 PUA exporters'!AS39/'1981 PUA exporters'!$IJ39)^2</f>
        <v>0</v>
      </c>
      <c r="AT39" s="3">
        <f>+('1981 PUA exporters'!AT39/'1981 PUA exporters'!$IJ39)^2</f>
        <v>6.3819643624050783E-8</v>
      </c>
      <c r="AU39" s="3">
        <f>+('1981 PUA exporters'!AU39/'1981 PUA exporters'!$IJ39)^2</f>
        <v>0</v>
      </c>
      <c r="AV39" s="3">
        <f>+('1981 PUA exporters'!AV39/'1981 PUA exporters'!$IJ39)^2</f>
        <v>0</v>
      </c>
      <c r="AW39" s="3">
        <f>+('1981 PUA exporters'!AW39/'1981 PUA exporters'!$IJ39)^2</f>
        <v>0</v>
      </c>
      <c r="AX39" s="3">
        <f>+('1981 PUA exporters'!AX39/'1981 PUA exporters'!$IJ39)^2</f>
        <v>2.0839067305812498E-6</v>
      </c>
      <c r="AY39" s="3">
        <f>+('1981 PUA exporters'!AY39/'1981 PUA exporters'!$IJ39)^2</f>
        <v>0</v>
      </c>
      <c r="AZ39" s="3">
        <f>+('1981 PUA exporters'!AZ39/'1981 PUA exporters'!$IJ39)^2</f>
        <v>0</v>
      </c>
      <c r="BA39" s="3">
        <f>+('1981 PUA exporters'!BA39/'1981 PUA exporters'!$IJ39)^2</f>
        <v>0</v>
      </c>
      <c r="BB39" s="3">
        <f>+('1981 PUA exporters'!BB39/'1981 PUA exporters'!$IJ39)^2</f>
        <v>0</v>
      </c>
      <c r="BC39" s="3">
        <f>+('1981 PUA exporters'!BC39/'1981 PUA exporters'!$IJ39)^2</f>
        <v>0</v>
      </c>
      <c r="BD39" s="3">
        <f>+('1981 PUA exporters'!BD39/'1981 PUA exporters'!$IJ39)^2</f>
        <v>0</v>
      </c>
      <c r="BE39" s="3">
        <f>+('1981 PUA exporters'!BE39/'1981 PUA exporters'!$IJ39)^2</f>
        <v>0</v>
      </c>
      <c r="BF39" s="3">
        <f>+('1981 PUA exporters'!BF39/'1981 PUA exporters'!$IJ39)^2</f>
        <v>0</v>
      </c>
      <c r="BG39" s="3">
        <f>+('1981 PUA exporters'!BG39/'1981 PUA exporters'!$IJ39)^2</f>
        <v>6.8899166279842567E-7</v>
      </c>
      <c r="BH39" s="3">
        <f>+('1981 PUA exporters'!BH39/'1981 PUA exporters'!$IJ39)^2</f>
        <v>8.3356269223249978E-8</v>
      </c>
      <c r="BI39" s="3">
        <f>+('1981 PUA exporters'!BI39/'1981 PUA exporters'!$IJ39)^2</f>
        <v>0</v>
      </c>
      <c r="BJ39" s="3">
        <f>+('1981 PUA exporters'!BJ39/'1981 PUA exporters'!$IJ39)^2</f>
        <v>1.0549777823567576E-7</v>
      </c>
      <c r="BK39" s="3">
        <f>+('1981 PUA exporters'!BK39/'1981 PUA exporters'!$IJ39)^2</f>
        <v>4.2199111294270303E-7</v>
      </c>
      <c r="BL39" s="3">
        <f>+('1981 PUA exporters'!BL39/'1981 PUA exporters'!$IJ39)^2</f>
        <v>0</v>
      </c>
      <c r="BM39" s="3">
        <f>+('1981 PUA exporters'!BM39/'1981 PUA exporters'!$IJ39)^2</f>
        <v>6.3819643624050783E-8</v>
      </c>
      <c r="BN39" s="3">
        <f>+('1981 PUA exporters'!BN39/'1981 PUA exporters'!$IJ39)^2</f>
        <v>0</v>
      </c>
      <c r="BO39" s="3">
        <f>+('1981 PUA exporters'!BO39/'1981 PUA exporters'!$IJ39)^2</f>
        <v>0</v>
      </c>
      <c r="BP39" s="3">
        <f>+('1981 PUA exporters'!BP39/'1981 PUA exporters'!$IJ39)^2</f>
        <v>0</v>
      </c>
      <c r="BQ39" s="3">
        <f>+('1981 PUA exporters'!BQ39/'1981 PUA exporters'!$IJ39)^2</f>
        <v>0</v>
      </c>
      <c r="BR39" s="3">
        <f>+('1981 PUA exporters'!BR39/'1981 PUA exporters'!$IJ39)^2</f>
        <v>0</v>
      </c>
      <c r="BS39" s="3">
        <f>+('1981 PUA exporters'!BS39/'1981 PUA exporters'!$IJ39)^2</f>
        <v>0</v>
      </c>
      <c r="BT39" s="3">
        <f>+('1981 PUA exporters'!BT39/'1981 PUA exporters'!$IJ39)^2</f>
        <v>9.8581812773559254E-6</v>
      </c>
      <c r="BU39" s="3">
        <f>+('1981 PUA exporters'!BU39/'1981 PUA exporters'!$IJ39)^2</f>
        <v>2.2351202127190514E-5</v>
      </c>
      <c r="BV39" s="3">
        <f>+('1981 PUA exporters'!BV39/'1981 PUA exporters'!$IJ39)^2</f>
        <v>5.2097668264531245E-7</v>
      </c>
      <c r="BW39" s="3">
        <f>+('1981 PUA exporters'!BW39/'1981 PUA exporters'!$IJ39)^2</f>
        <v>0</v>
      </c>
      <c r="BX39" s="3">
        <f>+('1981 PUA exporters'!BX39/'1981 PUA exporters'!$IJ39)^2</f>
        <v>0</v>
      </c>
      <c r="BY39" s="3">
        <f>+('1981 PUA exporters'!BY39/'1981 PUA exporters'!$IJ39)^2</f>
        <v>1.0549777823567576E-7</v>
      </c>
      <c r="BZ39" s="3">
        <f>+('1981 PUA exporters'!BZ39/'1981 PUA exporters'!$IJ39)^2</f>
        <v>1.1721975359519528E-6</v>
      </c>
      <c r="CA39" s="3">
        <f>+('1981 PUA exporters'!CA39/'1981 PUA exporters'!$IJ39)^2</f>
        <v>0</v>
      </c>
      <c r="CB39" s="3">
        <f>+('1981 PUA exporters'!CB39/'1981 PUA exporters'!$IJ39)^2</f>
        <v>0</v>
      </c>
      <c r="CC39" s="3">
        <f>+('1981 PUA exporters'!CC39/'1981 PUA exporters'!$IJ39)^2</f>
        <v>0</v>
      </c>
      <c r="CD39" s="3">
        <f>+('1981 PUA exporters'!CD39/'1981 PUA exporters'!$IJ39)^2</f>
        <v>2.0839067305812494E-8</v>
      </c>
      <c r="CE39" s="3">
        <f>+('1981 PUA exporters'!CE39/'1981 PUA exporters'!$IJ39)^2</f>
        <v>0</v>
      </c>
      <c r="CF39" s="3">
        <f>+('1981 PUA exporters'!CF39/'1981 PUA exporters'!$IJ39)^2</f>
        <v>2.1673932439751612E-5</v>
      </c>
      <c r="CG39" s="3">
        <f>+('1981 PUA exporters'!CG39/'1981 PUA exporters'!$IJ39)^2</f>
        <v>2.4082147155279567E-6</v>
      </c>
      <c r="CH39" s="3">
        <f>+('1981 PUA exporters'!CH39/'1981 PUA exporters'!$IJ39)^2</f>
        <v>3.2561042665332028E-8</v>
      </c>
      <c r="CI39" s="3">
        <f>+('1981 PUA exporters'!CI39/'1981 PUA exporters'!$IJ39)^2</f>
        <v>0</v>
      </c>
      <c r="CJ39" s="3">
        <f>+('1981 PUA exporters'!CJ39/'1981 PUA exporters'!$IJ39)^2</f>
        <v>0</v>
      </c>
      <c r="CK39" s="3">
        <f>+('1981 PUA exporters'!CK39/'1981 PUA exporters'!$IJ39)^2</f>
        <v>0</v>
      </c>
      <c r="CL39" s="3">
        <f>+('1981 PUA exporters'!CL39/'1981 PUA exporters'!$IJ39)^2</f>
        <v>3.2561042665332028E-8</v>
      </c>
      <c r="CM39" s="3">
        <f>+('1981 PUA exporters'!CM39/'1981 PUA exporters'!$IJ39)^2</f>
        <v>0</v>
      </c>
      <c r="CN39" s="3">
        <f>+('1981 PUA exporters'!CN39/'1981 PUA exporters'!$IJ39)^2</f>
        <v>4.2199111294270303E-7</v>
      </c>
      <c r="CO39" s="3">
        <f>+('1981 PUA exporters'!CO39/'1981 PUA exporters'!$IJ39)^2</f>
        <v>1.3024417066132811E-7</v>
      </c>
      <c r="CP39" s="3">
        <f>+('1981 PUA exporters'!CP39/'1981 PUA exporters'!$IJ39)^2</f>
        <v>3.8543938888830796E-4</v>
      </c>
      <c r="CQ39" s="3">
        <f>+('1981 PUA exporters'!CQ39/'1981 PUA exporters'!$IJ39)^2</f>
        <v>3.2561042665332028E-8</v>
      </c>
      <c r="CR39" s="3">
        <f>+('1981 PUA exporters'!CR39/'1981 PUA exporters'!$IJ39)^2</f>
        <v>1.4356033466974226E-4</v>
      </c>
      <c r="CS39" s="3">
        <f>+('1981 PUA exporters'!CS39/'1981 PUA exporters'!$IJ39)^2</f>
        <v>1.5502312412964578E-4</v>
      </c>
      <c r="CT39" s="3">
        <f>+('1981 PUA exporters'!CT39/'1981 PUA exporters'!$IJ39)^2</f>
        <v>0</v>
      </c>
      <c r="CU39" s="3">
        <f>+('1981 PUA exporters'!CU39/'1981 PUA exporters'!$IJ39)^2</f>
        <v>0</v>
      </c>
      <c r="CV39" s="3">
        <f>+('1981 PUA exporters'!CV39/'1981 PUA exporters'!$IJ39)^2</f>
        <v>5.2097668264531236E-9</v>
      </c>
      <c r="CW39" s="3">
        <f>+('1981 PUA exporters'!CW39/'1981 PUA exporters'!$IJ39)^2</f>
        <v>1.3338878591777519E-3</v>
      </c>
      <c r="CX39" s="3">
        <f>+('1981 PUA exporters'!CX39/'1981 PUA exporters'!$IJ39)^2</f>
        <v>3.7640565321123824E-7</v>
      </c>
      <c r="CY39" s="3">
        <f>+('1981 PUA exporters'!CY39/'1981 PUA exporters'!$IJ39)^2</f>
        <v>6.6770455554553815E-4</v>
      </c>
      <c r="CZ39" s="3">
        <f>+('1981 PUA exporters'!CZ39/'1981 PUA exporters'!$IJ39)^2</f>
        <v>0</v>
      </c>
      <c r="DA39" s="3">
        <f>+('1981 PUA exporters'!DA39/'1981 PUA exporters'!$IJ39)^2</f>
        <v>3.3342507689299991E-7</v>
      </c>
      <c r="DB39" s="3">
        <f>+('1981 PUA exporters'!DB39/'1981 PUA exporters'!$IJ39)^2</f>
        <v>0</v>
      </c>
      <c r="DC39" s="3">
        <f>+('1981 PUA exporters'!DC39/'1981 PUA exporters'!$IJ39)^2</f>
        <v>3.7838666704699699E-4</v>
      </c>
      <c r="DD39" s="3">
        <f>+('1981 PUA exporters'!DD39/'1981 PUA exporters'!$IJ39)^2</f>
        <v>0</v>
      </c>
      <c r="DE39" s="3">
        <f>+('1981 PUA exporters'!DE39/'1981 PUA exporters'!$IJ39)^2</f>
        <v>4.2316331047865498E-6</v>
      </c>
      <c r="DF39" s="3">
        <f>+('1981 PUA exporters'!DF39/'1981 PUA exporters'!$IJ39)^2</f>
        <v>0</v>
      </c>
      <c r="DG39" s="3">
        <f>+('1981 PUA exporters'!DG39/'1981 PUA exporters'!$IJ39)^2</f>
        <v>0</v>
      </c>
      <c r="DH39" s="3">
        <f>+('1981 PUA exporters'!DH39/'1981 PUA exporters'!$IJ39)^2</f>
        <v>0</v>
      </c>
      <c r="DI39" s="3">
        <f>+('1981 PUA exporters'!DI39/'1981 PUA exporters'!$IJ39)^2</f>
        <v>3.0258846704722393E-4</v>
      </c>
      <c r="DJ39" s="3">
        <f>+('1981 PUA exporters'!DJ39/'1981 PUA exporters'!$IJ39)^2</f>
        <v>3.0763152133523052E-4</v>
      </c>
      <c r="DK39" s="3">
        <f>+('1981 PUA exporters'!DK39/'1981 PUA exporters'!$IJ39)^2</f>
        <v>4.6887901438078116E-8</v>
      </c>
      <c r="DL39" s="3">
        <f>+('1981 PUA exporters'!DL39/'1981 PUA exporters'!$IJ39)^2</f>
        <v>5.2097668264531236E-9</v>
      </c>
      <c r="DM39" s="3">
        <f>+('1981 PUA exporters'!DM39/'1981 PUA exporters'!$IJ39)^2</f>
        <v>0</v>
      </c>
      <c r="DN39" s="3">
        <f>+('1981 PUA exporters'!DN39/'1981 PUA exporters'!$IJ39)^2</f>
        <v>2.5164476213475207E-5</v>
      </c>
      <c r="DO39" s="3">
        <f>+('1981 PUA exporters'!DO39/'1981 PUA exporters'!$IJ39)^2</f>
        <v>2.0839067305812494E-8</v>
      </c>
      <c r="DP39" s="3">
        <f>+('1981 PUA exporters'!DP39/'1981 PUA exporters'!$IJ39)^2</f>
        <v>0</v>
      </c>
      <c r="DQ39" s="3">
        <f>+('1981 PUA exporters'!DQ39/'1981 PUA exporters'!$IJ39)^2</f>
        <v>1.1721975359519529E-8</v>
      </c>
      <c r="DR39" s="3">
        <f>+('1981 PUA exporters'!DR39/'1981 PUA exporters'!$IJ39)^2</f>
        <v>6.5656086430375485E-6</v>
      </c>
      <c r="DS39" s="3">
        <f>+('1981 PUA exporters'!DS39/'1981 PUA exporters'!$IJ39)^2</f>
        <v>1.3024417066132809E-9</v>
      </c>
      <c r="DT39" s="3">
        <f>+('1981 PUA exporters'!DT39/'1981 PUA exporters'!$IJ39)^2</f>
        <v>2.0839067305812494E-8</v>
      </c>
      <c r="DU39" s="3">
        <f>+('1981 PUA exporters'!DU39/'1981 PUA exporters'!$IJ39)^2</f>
        <v>0</v>
      </c>
      <c r="DV39" s="3">
        <f>+('1981 PUA exporters'!DV39/'1981 PUA exporters'!$IJ39)^2</f>
        <v>8.1402606663330056E-7</v>
      </c>
      <c r="DW39" s="3">
        <f>+('1981 PUA exporters'!DW39/'1981 PUA exporters'!$IJ39)^2</f>
        <v>0</v>
      </c>
      <c r="DX39" s="3">
        <f>+('1981 PUA exporters'!DX39/'1981 PUA exporters'!$IJ39)^2</f>
        <v>0</v>
      </c>
      <c r="DY39" s="3">
        <f>+('1981 PUA exporters'!DY39/'1981 PUA exporters'!$IJ39)^2</f>
        <v>0</v>
      </c>
      <c r="DZ39" s="3">
        <f>+('1981 PUA exporters'!DZ39/'1981 PUA exporters'!$IJ39)^2</f>
        <v>0</v>
      </c>
      <c r="EA39" s="3">
        <f>+('1981 PUA exporters'!EA39/'1981 PUA exporters'!$IJ39)^2</f>
        <v>0</v>
      </c>
      <c r="EB39" s="3">
        <f>+('1981 PUA exporters'!EB39/'1981 PUA exporters'!$IJ39)^2</f>
        <v>0</v>
      </c>
      <c r="EC39" s="3">
        <f>+('1981 PUA exporters'!EC39/'1981 PUA exporters'!$IJ39)^2</f>
        <v>0</v>
      </c>
      <c r="ED39" s="3">
        <f>+('1981 PUA exporters'!ED39/'1981 PUA exporters'!$IJ39)^2</f>
        <v>3.2561042665332028E-8</v>
      </c>
      <c r="EE39" s="3">
        <f>+('1981 PUA exporters'!EE39/'1981 PUA exporters'!$IJ39)^2</f>
        <v>1.1721975359519529E-8</v>
      </c>
      <c r="EF39" s="3">
        <f>+('1981 PUA exporters'!EF39/'1981 PUA exporters'!$IJ39)^2</f>
        <v>0</v>
      </c>
      <c r="EG39" s="3">
        <f>+('1981 PUA exporters'!EG39/'1981 PUA exporters'!$IJ39)^2</f>
        <v>1.3024417066132809E-9</v>
      </c>
      <c r="EH39" s="3">
        <f>+('1981 PUA exporters'!EH39/'1981 PUA exporters'!$IJ39)^2</f>
        <v>5.2097668264531236E-5</v>
      </c>
      <c r="EI39" s="3">
        <f>+('1981 PUA exporters'!EI39/'1981 PUA exporters'!$IJ39)^2</f>
        <v>0</v>
      </c>
      <c r="EJ39" s="3">
        <f>+('1981 PUA exporters'!EJ39/'1981 PUA exporters'!$IJ39)^2</f>
        <v>0</v>
      </c>
      <c r="EK39" s="3">
        <f>+('1981 PUA exporters'!EK39/'1981 PUA exporters'!$IJ39)^2</f>
        <v>0</v>
      </c>
      <c r="EL39" s="3">
        <f>+('1981 PUA exporters'!EL39/'1981 PUA exporters'!$IJ39)^2</f>
        <v>0</v>
      </c>
      <c r="EM39" s="3">
        <f>+('1981 PUA exporters'!EM39/'1981 PUA exporters'!$IJ39)^2</f>
        <v>4.6575836405173573E-4</v>
      </c>
      <c r="EN39" s="3">
        <f>+('1981 PUA exporters'!EN39/'1981 PUA exporters'!$IJ39)^2</f>
        <v>0</v>
      </c>
      <c r="EO39" s="3">
        <f>+('1981 PUA exporters'!EO39/'1981 PUA exporters'!$IJ39)^2</f>
        <v>5.4735112720423134E-5</v>
      </c>
      <c r="EP39" s="3">
        <f>+('1981 PUA exporters'!EP39/'1981 PUA exporters'!$IJ39)^2</f>
        <v>0</v>
      </c>
      <c r="EQ39" s="3">
        <f>+('1981 PUA exporters'!EQ39/'1981 PUA exporters'!$IJ39)^2</f>
        <v>1.1721975359519528E-6</v>
      </c>
      <c r="ER39" s="3">
        <f>+('1981 PUA exporters'!ER39/'1981 PUA exporters'!$IJ39)^2</f>
        <v>0</v>
      </c>
      <c r="ES39" s="3">
        <f>+('1981 PUA exporters'!ES39/'1981 PUA exporters'!$IJ39)^2</f>
        <v>0</v>
      </c>
      <c r="ET39" s="3">
        <f>+('1981 PUA exporters'!ET39/'1981 PUA exporters'!$IJ39)^2</f>
        <v>0</v>
      </c>
      <c r="EU39" s="3">
        <f>+('1981 PUA exporters'!EU39/'1981 PUA exporters'!$IJ39)^2</f>
        <v>1.3024417066132809E-9</v>
      </c>
      <c r="EV39" s="3">
        <f>+('1981 PUA exporters'!EV39/'1981 PUA exporters'!$IJ39)^2</f>
        <v>0</v>
      </c>
      <c r="EW39" s="3">
        <f>+('1981 PUA exporters'!EW39/'1981 PUA exporters'!$IJ39)^2</f>
        <v>0</v>
      </c>
      <c r="EX39" s="3">
        <f>+('1981 PUA exporters'!EX39/'1981 PUA exporters'!$IJ39)^2</f>
        <v>0</v>
      </c>
      <c r="EY39" s="3">
        <f>+('1981 PUA exporters'!EY39/'1981 PUA exporters'!$IJ39)^2</f>
        <v>2.0839067305812494E-8</v>
      </c>
      <c r="EZ39" s="3">
        <f>+('1981 PUA exporters'!EZ39/'1981 PUA exporters'!$IJ39)^2</f>
        <v>0</v>
      </c>
      <c r="FA39" s="3">
        <f>+('1981 PUA exporters'!FA39/'1981 PUA exporters'!$IJ39)^2</f>
        <v>0</v>
      </c>
      <c r="FB39" s="3">
        <f>+('1981 PUA exporters'!FB39/'1981 PUA exporters'!$IJ39)^2</f>
        <v>0</v>
      </c>
      <c r="FC39" s="3">
        <f>+('1981 PUA exporters'!FC39/'1981 PUA exporters'!$IJ39)^2</f>
        <v>0</v>
      </c>
      <c r="FD39" s="3">
        <f>+('1981 PUA exporters'!FD39/'1981 PUA exporters'!$IJ39)^2</f>
        <v>6.8899166279842567E-7</v>
      </c>
      <c r="FE39" s="3">
        <f>+('1981 PUA exporters'!FE39/'1981 PUA exporters'!$IJ39)^2</f>
        <v>0</v>
      </c>
      <c r="FF39" s="3">
        <f>+('1981 PUA exporters'!FF39/'1981 PUA exporters'!$IJ39)^2</f>
        <v>2.201126484176445E-7</v>
      </c>
      <c r="FG39" s="3">
        <f>+('1981 PUA exporters'!FG39/'1981 PUA exporters'!$IJ39)^2</f>
        <v>9.4101413302809571E-6</v>
      </c>
      <c r="FH39" s="3">
        <f>+('1981 PUA exporters'!FH39/'1981 PUA exporters'!$IJ39)^2</f>
        <v>0</v>
      </c>
      <c r="FI39" s="3">
        <f>+('1981 PUA exporters'!FI39/'1981 PUA exporters'!$IJ39)^2</f>
        <v>0</v>
      </c>
      <c r="FJ39" s="3">
        <f>+('1981 PUA exporters'!FJ39/'1981 PUA exporters'!$IJ39)^2</f>
        <v>0</v>
      </c>
      <c r="FK39" s="3">
        <f>+('1981 PUA exporters'!FK39/'1981 PUA exporters'!$IJ39)^2</f>
        <v>0</v>
      </c>
      <c r="FL39" s="3">
        <f>+('1981 PUA exporters'!FL39/'1981 PUA exporters'!$IJ39)^2</f>
        <v>0</v>
      </c>
      <c r="FM39" s="3">
        <f>+('1981 PUA exporters'!FM39/'1981 PUA exporters'!$IJ39)^2</f>
        <v>8.3356269223249978E-8</v>
      </c>
      <c r="FN39" s="3">
        <f>+('1981 PUA exporters'!FN39/'1981 PUA exporters'!$IJ39)^2</f>
        <v>1.0549777823567576E-7</v>
      </c>
      <c r="FO39" s="3">
        <f>+('1981 PUA exporters'!FO39/'1981 PUA exporters'!$IJ39)^2</f>
        <v>0</v>
      </c>
      <c r="FP39" s="3">
        <f>+('1981 PUA exporters'!FP39/'1981 PUA exporters'!$IJ39)^2</f>
        <v>3.3876508789011436E-6</v>
      </c>
      <c r="FQ39" s="3">
        <f>+('1981 PUA exporters'!FQ39/'1981 PUA exporters'!$IJ39)^2</f>
        <v>1.697355056475494E-4</v>
      </c>
      <c r="FR39" s="3">
        <f>+('1981 PUA exporters'!FR39/'1981 PUA exporters'!$IJ39)^2</f>
        <v>1.1721975359519529E-8</v>
      </c>
      <c r="FS39" s="3">
        <f>+('1981 PUA exporters'!FS39/'1981 PUA exporters'!$IJ39)^2</f>
        <v>1.8807258243495776E-6</v>
      </c>
      <c r="FT39" s="3">
        <f>+('1981 PUA exporters'!FT39/'1981 PUA exporters'!$IJ39)^2</f>
        <v>0</v>
      </c>
      <c r="FU39" s="3">
        <f>+('1981 PUA exporters'!FU39/'1981 PUA exporters'!$IJ39)^2</f>
        <v>1.8807258243495776E-6</v>
      </c>
      <c r="FV39" s="3">
        <f>+('1981 PUA exporters'!FV39/'1981 PUA exporters'!$IJ39)^2</f>
        <v>0</v>
      </c>
      <c r="FW39" s="3">
        <f>+('1981 PUA exporters'!FW39/'1981 PUA exporters'!$IJ39)^2</f>
        <v>0</v>
      </c>
      <c r="FX39" s="3">
        <f>+('1981 PUA exporters'!FX39/'1981 PUA exporters'!$IJ39)^2</f>
        <v>1.9810138357588001E-6</v>
      </c>
      <c r="FY39" s="3">
        <f>+('1981 PUA exporters'!FY39/'1981 PUA exporters'!$IJ39)^2</f>
        <v>2.9304938398798821E-7</v>
      </c>
      <c r="FZ39" s="3">
        <f>+('1981 PUA exporters'!FZ39/'1981 PUA exporters'!$IJ39)^2</f>
        <v>1.8807258243495776E-6</v>
      </c>
      <c r="GA39" s="3">
        <f>+('1981 PUA exporters'!GA39/'1981 PUA exporters'!$IJ39)^2</f>
        <v>0</v>
      </c>
      <c r="GB39" s="3">
        <f>+('1981 PUA exporters'!GB39/'1981 PUA exporters'!$IJ39)^2</f>
        <v>0</v>
      </c>
      <c r="GC39" s="3">
        <f>+('1981 PUA exporters'!GC39/'1981 PUA exporters'!$IJ39)^2</f>
        <v>1.5954910906012694E-6</v>
      </c>
      <c r="GD39" s="3">
        <f>+('1981 PUA exporters'!GD39/'1981 PUA exporters'!$IJ39)^2</f>
        <v>1.57595446500207E-7</v>
      </c>
      <c r="GE39" s="3">
        <f>+('1981 PUA exporters'!GE39/'1981 PUA exporters'!$IJ39)^2</f>
        <v>3.1271625375784878E-6</v>
      </c>
      <c r="GF39" s="3">
        <f>+('1981 PUA exporters'!GF39/'1981 PUA exporters'!$IJ39)^2</f>
        <v>4.6887901438078116E-8</v>
      </c>
      <c r="GG39" s="3">
        <f>+('1981 PUA exporters'!GG39/'1981 PUA exporters'!$IJ39)^2</f>
        <v>1.505622612844953E-6</v>
      </c>
      <c r="GH39" s="3">
        <f>+('1981 PUA exporters'!GH39/'1981 PUA exporters'!$IJ39)^2</f>
        <v>0</v>
      </c>
      <c r="GI39" s="3">
        <f>+('1981 PUA exporters'!GI39/'1981 PUA exporters'!$IJ39)^2</f>
        <v>0</v>
      </c>
      <c r="GJ39" s="3">
        <f>+('1981 PUA exporters'!GJ39/'1981 PUA exporters'!$IJ39)^2</f>
        <v>1.1754536402184859E-5</v>
      </c>
      <c r="GK39" s="3">
        <f>+('1981 PUA exporters'!GK39/'1981 PUA exporters'!$IJ39)^2</f>
        <v>6.3819643624050776E-6</v>
      </c>
      <c r="GL39" s="3">
        <f>+('1981 PUA exporters'!GL39/'1981 PUA exporters'!$IJ39)^2</f>
        <v>1.3024417066132809E-9</v>
      </c>
      <c r="GM39" s="3">
        <f>+('1981 PUA exporters'!GM39/'1981 PUA exporters'!$IJ39)^2</f>
        <v>0</v>
      </c>
      <c r="GN39" s="3">
        <f>+('1981 PUA exporters'!GN39/'1981 PUA exporters'!$IJ39)^2</f>
        <v>0</v>
      </c>
      <c r="GO39" s="3">
        <f>+('1981 PUA exporters'!GO39/'1981 PUA exporters'!$IJ39)^2</f>
        <v>5.2097668264531236E-9</v>
      </c>
      <c r="GP39" s="3">
        <f>+('1981 PUA exporters'!GP39/'1981 PUA exporters'!$IJ39)^2</f>
        <v>0</v>
      </c>
      <c r="GQ39" s="3">
        <f>+('1981 PUA exporters'!GQ39/'1981 PUA exporters'!$IJ39)^2</f>
        <v>1.5502312412964578E-4</v>
      </c>
      <c r="GR39" s="3">
        <f>+('1981 PUA exporters'!GR39/'1981 PUA exporters'!$IJ39)^2</f>
        <v>2.7559666511937027E-6</v>
      </c>
      <c r="GS39" s="3">
        <f>+('1981 PUA exporters'!GS39/'1981 PUA exporters'!$IJ39)^2</f>
        <v>1.7830426963535818E-4</v>
      </c>
      <c r="GT39" s="3">
        <f>+('1981 PUA exporters'!GT39/'1981 PUA exporters'!$IJ39)^2</f>
        <v>0</v>
      </c>
      <c r="GU39" s="3">
        <f>+('1981 PUA exporters'!GU39/'1981 PUA exporters'!$IJ39)^2</f>
        <v>2.1894045088169256E-6</v>
      </c>
      <c r="GV39" s="3">
        <f>+('1981 PUA exporters'!GV39/'1981 PUA exporters'!$IJ39)^2</f>
        <v>0</v>
      </c>
      <c r="GW39" s="3">
        <f>+('1981 PUA exporters'!GW39/'1981 PUA exporters'!$IJ39)^2</f>
        <v>1.8755160575231246E-7</v>
      </c>
      <c r="GX39" s="3">
        <f>+('1981 PUA exporters'!GX39/'1981 PUA exporters'!$IJ39)^2</f>
        <v>0</v>
      </c>
      <c r="GY39" s="3">
        <f>+('1981 PUA exporters'!GY39/'1981 PUA exporters'!$IJ39)^2</f>
        <v>0</v>
      </c>
      <c r="GZ39" s="3">
        <f>+('1981 PUA exporters'!GZ39/'1981 PUA exporters'!$IJ39)^2</f>
        <v>2.9304938398798821E-7</v>
      </c>
      <c r="HA39" s="3">
        <f>+('1981 PUA exporters'!HA39/'1981 PUA exporters'!$IJ39)^2</f>
        <v>0</v>
      </c>
      <c r="HB39" s="3">
        <f>+('1981 PUA exporters'!HB39/'1981 PUA exporters'!$IJ39)^2</f>
        <v>2.5527857449620313E-7</v>
      </c>
      <c r="HC39" s="3">
        <f>+('1981 PUA exporters'!HC39/'1981 PUA exporters'!$IJ39)^2</f>
        <v>0</v>
      </c>
      <c r="HD39" s="3">
        <f>+('1981 PUA exporters'!HD39/'1981 PUA exporters'!$IJ39)^2</f>
        <v>0</v>
      </c>
      <c r="HE39" s="3">
        <f>+('1981 PUA exporters'!HE39/'1981 PUA exporters'!$IJ39)^2</f>
        <v>1.1721975359519529E-8</v>
      </c>
      <c r="HF39" s="3">
        <f>+('1981 PUA exporters'!HF39/'1981 PUA exporters'!$IJ39)^2</f>
        <v>2.0839067305812498E-6</v>
      </c>
      <c r="HG39" s="3">
        <f>+('1981 PUA exporters'!HG39/'1981 PUA exporters'!$IJ39)^2</f>
        <v>1.57595446500207E-7</v>
      </c>
      <c r="HH39" s="3">
        <f>+('1981 PUA exporters'!HH39/'1981 PUA exporters'!$IJ39)^2</f>
        <v>0</v>
      </c>
      <c r="HI39" s="3">
        <f>+('1981 PUA exporters'!HI39/'1981 PUA exporters'!$IJ39)^2</f>
        <v>1.3024417066132809E-9</v>
      </c>
      <c r="HJ39" s="3">
        <f>+('1981 PUA exporters'!HJ39/'1981 PUA exporters'!$IJ39)^2</f>
        <v>6.3273790304809146E-4</v>
      </c>
      <c r="HK39" s="3">
        <f>+('1981 PUA exporters'!HK39/'1981 PUA exporters'!$IJ39)^2</f>
        <v>1.5954910906012694E-6</v>
      </c>
      <c r="HL39" s="3">
        <f>+('1981 PUA exporters'!HL39/'1981 PUA exporters'!$IJ39)^2</f>
        <v>1.7256831635943328E-4</v>
      </c>
      <c r="HM39" s="3">
        <f>+('1981 PUA exporters'!HM39/'1981 PUA exporters'!$IJ39)^2</f>
        <v>3.7279137747538637E-4</v>
      </c>
      <c r="HN39" s="3">
        <f>+('1981 PUA exporters'!HN39/'1981 PUA exporters'!$IJ39)^2</f>
        <v>5.5028162104411121E-6</v>
      </c>
      <c r="HO39" s="3">
        <f>+('1981 PUA exporters'!HO39/'1981 PUA exporters'!$IJ39)^2</f>
        <v>9.6328588621118268E-6</v>
      </c>
      <c r="HP39" s="3">
        <f>+('1981 PUA exporters'!HP39/'1981 PUA exporters'!$IJ39)^2</f>
        <v>4.0344434304052992E-5</v>
      </c>
      <c r="HQ39" s="3">
        <f>+('1981 PUA exporters'!HQ39/'1981 PUA exporters'!$IJ39)^2</f>
        <v>4.6887901438078116E-8</v>
      </c>
      <c r="HR39" s="3">
        <f>+('1981 PUA exporters'!HR39/'1981 PUA exporters'!$IJ39)^2</f>
        <v>5.6906413289518128E-4</v>
      </c>
      <c r="HS39" s="3">
        <f>+('1981 PUA exporters'!HS39/'1981 PUA exporters'!$IJ39)^2</f>
        <v>5.3348012302879986E-6</v>
      </c>
      <c r="HT39" s="3">
        <f>+('1981 PUA exporters'!HT39/'1981 PUA exporters'!$IJ39)^2</f>
        <v>5.1060924666067072E-5</v>
      </c>
      <c r="HU39" s="3">
        <f>+('1981 PUA exporters'!HU39/'1981 PUA exporters'!$IJ39)^2</f>
        <v>1.4222989046643684E-3</v>
      </c>
      <c r="HV39" s="3">
        <f>+('1981 PUA exporters'!HV39/'1981 PUA exporters'!$IJ39)^2</f>
        <v>5.6048755425713295E-4</v>
      </c>
      <c r="HW39" s="3">
        <f>+('1981 PUA exporters'!HW39/'1981 PUA exporters'!$IJ39)^2</f>
        <v>4.6033499678539808E-5</v>
      </c>
      <c r="HX39" s="3">
        <f>+('1981 PUA exporters'!HX39/'1981 PUA exporters'!$IJ39)^2</f>
        <v>4.2912328372811734E-4</v>
      </c>
      <c r="HY39" s="3">
        <f>+('1981 PUA exporters'!HY39/'1981 PUA exporters'!$IJ39)^2</f>
        <v>3.6585587538767061E-4</v>
      </c>
      <c r="HZ39" s="3">
        <f>+('1981 PUA exporters'!HZ39/'1981 PUA exporters'!$IJ39)^2</f>
        <v>4.6524520201933007E-5</v>
      </c>
      <c r="IA39" s="3">
        <f>+('1981 PUA exporters'!IA39/'1981 PUA exporters'!$IJ39)^2</f>
        <v>0</v>
      </c>
      <c r="IB39" s="3">
        <f>+('1981 PUA exporters'!IB39/'1981 PUA exporters'!$IJ39)^2</f>
        <v>2.4089961805519247E-5</v>
      </c>
      <c r="IC39" s="3">
        <f>+('1981 PUA exporters'!IC39/'1981 PUA exporters'!$IJ39)^2</f>
        <v>1.4616652052467546E-4</v>
      </c>
      <c r="ID39" s="3">
        <f>+('1981 PUA exporters'!ID39/'1981 PUA exporters'!$IJ39)^2</f>
        <v>1.1721975359519529E-8</v>
      </c>
      <c r="IE39" s="3">
        <f>+('1981 PUA exporters'!IE39/'1981 PUA exporters'!$IJ39)^2</f>
        <v>3.9974019882692177E-4</v>
      </c>
      <c r="IF39" s="3">
        <f>+('1981 PUA exporters'!IF39/'1981 PUA exporters'!$IJ39)^2</f>
        <v>3.2561042665332028E-8</v>
      </c>
      <c r="IG39" s="3">
        <f>+('1981 PUA exporters'!IG39/'1981 PUA exporters'!$IJ39)^2</f>
        <v>4.0844571919392501E-6</v>
      </c>
      <c r="IH39" s="3">
        <f>+('1981 PUA exporters'!IH39/'1981 PUA exporters'!$IJ39)^2</f>
        <v>0</v>
      </c>
      <c r="II39" s="3">
        <f>+('1981 PUA exporters'!II39/'1981 PUA exporters'!$IJ39)^2</f>
        <v>0</v>
      </c>
      <c r="IJ39" s="3"/>
      <c r="IK39" s="3" t="str">
        <f t="shared" si="0"/>
        <v>Newport</v>
      </c>
      <c r="IL39" s="3">
        <f t="shared" si="1"/>
        <v>7.3260391031995442E-2</v>
      </c>
    </row>
    <row r="40" spans="1:246" x14ac:dyDescent="0.25">
      <c r="A40" t="s">
        <v>282</v>
      </c>
      <c r="B40" s="3">
        <f>+('1981 PUA exporters'!B40/'1981 PUA exporters'!$IJ40)^2</f>
        <v>6.2711003503737859E-7</v>
      </c>
      <c r="C40" s="3">
        <f>+('1981 PUA exporters'!C40/'1981 PUA exporters'!$IJ40)^2</f>
        <v>0</v>
      </c>
      <c r="D40" s="3">
        <f>+('1981 PUA exporters'!D40/'1981 PUA exporters'!$IJ40)^2</f>
        <v>0</v>
      </c>
      <c r="E40" s="3">
        <f>+('1981 PUA exporters'!E40/'1981 PUA exporters'!$IJ40)^2</f>
        <v>0</v>
      </c>
      <c r="F40" s="3">
        <f>+('1981 PUA exporters'!F40/'1981 PUA exporters'!$IJ40)^2</f>
        <v>0</v>
      </c>
      <c r="G40" s="3">
        <f>+('1981 PUA exporters'!G40/'1981 PUA exporters'!$IJ40)^2</f>
        <v>0</v>
      </c>
      <c r="H40" s="3">
        <f>+('1981 PUA exporters'!H40/'1981 PUA exporters'!$IJ40)^2</f>
        <v>0</v>
      </c>
      <c r="I40" s="3">
        <f>+('1981 PUA exporters'!I40/'1981 PUA exporters'!$IJ40)^2</f>
        <v>0</v>
      </c>
      <c r="J40" s="3">
        <f>+('1981 PUA exporters'!J40/'1981 PUA exporters'!$IJ40)^2</f>
        <v>0</v>
      </c>
      <c r="K40" s="3">
        <f>+('1981 PUA exporters'!K40/'1981 PUA exporters'!$IJ40)^2</f>
        <v>5.2934456043448114E-5</v>
      </c>
      <c r="L40" s="3">
        <f>+('1981 PUA exporters'!L40/'1981 PUA exporters'!$IJ40)^2</f>
        <v>1.1856299099925441E-4</v>
      </c>
      <c r="M40" s="3">
        <f>+('1981 PUA exporters'!M40/'1981 PUA exporters'!$IJ40)^2</f>
        <v>9.7985942974590404E-9</v>
      </c>
      <c r="N40" s="3">
        <f>+('1981 PUA exporters'!N40/'1981 PUA exporters'!$IJ40)^2</f>
        <v>2.5486143767690965E-5</v>
      </c>
      <c r="O40" s="3">
        <f>+('1981 PUA exporters'!O40/'1981 PUA exporters'!$IJ40)^2</f>
        <v>0</v>
      </c>
      <c r="P40" s="3">
        <f>+('1981 PUA exporters'!P40/'1981 PUA exporters'!$IJ40)^2</f>
        <v>4.2189072571997091E-6</v>
      </c>
      <c r="Q40" s="3">
        <f>+('1981 PUA exporters'!Q40/'1981 PUA exporters'!$IJ40)^2</f>
        <v>0</v>
      </c>
      <c r="R40" s="3">
        <f>+('1981 PUA exporters'!R40/'1981 PUA exporters'!$IJ40)^2</f>
        <v>2.4496485743647601E-7</v>
      </c>
      <c r="S40" s="3">
        <f>+('1981 PUA exporters'!S40/'1981 PUA exporters'!$IJ40)^2</f>
        <v>0</v>
      </c>
      <c r="T40" s="3">
        <f>+('1981 PUA exporters'!T40/'1981 PUA exporters'!$IJ40)^2</f>
        <v>2.3541122799645344E-6</v>
      </c>
      <c r="U40" s="3">
        <f>+('1981 PUA exporters'!U40/'1981 PUA exporters'!$IJ40)^2</f>
        <v>0</v>
      </c>
      <c r="V40" s="3">
        <f>+('1981 PUA exporters'!V40/'1981 PUA exporters'!$IJ40)^2</f>
        <v>1.531030358977975E-8</v>
      </c>
      <c r="W40" s="3">
        <f>+('1981 PUA exporters'!W40/'1981 PUA exporters'!$IJ40)^2</f>
        <v>6.66916824370806E-7</v>
      </c>
      <c r="X40" s="3">
        <f>+('1981 PUA exporters'!X40/'1981 PUA exporters'!$IJ40)^2</f>
        <v>0</v>
      </c>
      <c r="Y40" s="3">
        <f>+('1981 PUA exporters'!Y40/'1981 PUA exporters'!$IJ40)^2</f>
        <v>0</v>
      </c>
      <c r="Z40" s="3">
        <f>+('1981 PUA exporters'!Z40/'1981 PUA exporters'!$IJ40)^2</f>
        <v>0</v>
      </c>
      <c r="AA40" s="3">
        <f>+('1981 PUA exporters'!AA40/'1981 PUA exporters'!$IJ40)^2</f>
        <v>5.5117092923207108E-9</v>
      </c>
      <c r="AB40" s="3">
        <f>+('1981 PUA exporters'!AB40/'1981 PUA exporters'!$IJ40)^2</f>
        <v>2.9156942156376559E-6</v>
      </c>
      <c r="AC40" s="3">
        <f>+('1981 PUA exporters'!AC40/'1981 PUA exporters'!$IJ40)^2</f>
        <v>3.8275758974449385E-7</v>
      </c>
      <c r="AD40" s="3">
        <f>+('1981 PUA exporters'!AD40/'1981 PUA exporters'!$IJ40)^2</f>
        <v>9.7985942974590404E-9</v>
      </c>
      <c r="AE40" s="3">
        <f>+('1981 PUA exporters'!AE40/'1981 PUA exporters'!$IJ40)^2</f>
        <v>1.3779273230801779E-7</v>
      </c>
      <c r="AF40" s="3">
        <f>+('1981 PUA exporters'!AF40/'1981 PUA exporters'!$IJ40)^2</f>
        <v>0</v>
      </c>
      <c r="AG40" s="3">
        <f>+('1981 PUA exporters'!AG40/'1981 PUA exporters'!$IJ40)^2</f>
        <v>2.4496485743647601E-9</v>
      </c>
      <c r="AH40" s="3">
        <f>+('1981 PUA exporters'!AH40/'1981 PUA exporters'!$IJ40)^2</f>
        <v>1.0191150481500993E-5</v>
      </c>
      <c r="AI40" s="3">
        <f>+('1981 PUA exporters'!AI40/'1981 PUA exporters'!$IJ40)^2</f>
        <v>4.4644845267797753E-7</v>
      </c>
      <c r="AJ40" s="3">
        <f>+('1981 PUA exporters'!AJ40/'1981 PUA exporters'!$IJ40)^2</f>
        <v>0</v>
      </c>
      <c r="AK40" s="3">
        <f>+('1981 PUA exporters'!AK40/'1981 PUA exporters'!$IJ40)^2</f>
        <v>1.4704015567624477E-6</v>
      </c>
      <c r="AL40" s="3">
        <f>+('1981 PUA exporters'!AL40/'1981 PUA exporters'!$IJ40)^2</f>
        <v>1.5310303589779754E-4</v>
      </c>
      <c r="AM40" s="3">
        <f>+('1981 PUA exporters'!AM40/'1981 PUA exporters'!$IJ40)^2</f>
        <v>0</v>
      </c>
      <c r="AN40" s="3">
        <f>+('1981 PUA exporters'!AN40/'1981 PUA exporters'!$IJ40)^2</f>
        <v>0</v>
      </c>
      <c r="AO40" s="3">
        <f>+('1981 PUA exporters'!AO40/'1981 PUA exporters'!$IJ40)^2</f>
        <v>1.2003278014387325E-7</v>
      </c>
      <c r="AP40" s="3">
        <f>+('1981 PUA exporters'!AP40/'1981 PUA exporters'!$IJ40)^2</f>
        <v>0</v>
      </c>
      <c r="AQ40" s="3">
        <f>+('1981 PUA exporters'!AQ40/'1981 PUA exporters'!$IJ40)^2</f>
        <v>0</v>
      </c>
      <c r="AR40" s="3">
        <f>+('1981 PUA exporters'!AR40/'1981 PUA exporters'!$IJ40)^2</f>
        <v>9.7985942974590402E-7</v>
      </c>
      <c r="AS40" s="3">
        <f>+('1981 PUA exporters'!AS40/'1981 PUA exporters'!$IJ40)^2</f>
        <v>0</v>
      </c>
      <c r="AT40" s="3">
        <f>+('1981 PUA exporters'!AT40/'1981 PUA exporters'!$IJ40)^2</f>
        <v>1.3528184251929391E-6</v>
      </c>
      <c r="AU40" s="3">
        <f>+('1981 PUA exporters'!AU40/'1981 PUA exporters'!$IJ40)^2</f>
        <v>0</v>
      </c>
      <c r="AV40" s="3">
        <f>+('1981 PUA exporters'!AV40/'1981 PUA exporters'!$IJ40)^2</f>
        <v>7.0794843799141583E-7</v>
      </c>
      <c r="AW40" s="3">
        <f>+('1981 PUA exporters'!AW40/'1981 PUA exporters'!$IJ40)^2</f>
        <v>0</v>
      </c>
      <c r="AX40" s="3">
        <f>+('1981 PUA exporters'!AX40/'1981 PUA exporters'!$IJ40)^2</f>
        <v>9.7985942974590402E-7</v>
      </c>
      <c r="AY40" s="3">
        <f>+('1981 PUA exporters'!AY40/'1981 PUA exporters'!$IJ40)^2</f>
        <v>0</v>
      </c>
      <c r="AZ40" s="3">
        <f>+('1981 PUA exporters'!AZ40/'1981 PUA exporters'!$IJ40)^2</f>
        <v>0</v>
      </c>
      <c r="BA40" s="3">
        <f>+('1981 PUA exporters'!BA40/'1981 PUA exporters'!$IJ40)^2</f>
        <v>5.5117092923207108E-9</v>
      </c>
      <c r="BB40" s="3">
        <f>+('1981 PUA exporters'!BB40/'1981 PUA exporters'!$IJ40)^2</f>
        <v>3.127956264606362E-5</v>
      </c>
      <c r="BC40" s="3">
        <f>+('1981 PUA exporters'!BC40/'1981 PUA exporters'!$IJ40)^2</f>
        <v>1.2175365826736452E-3</v>
      </c>
      <c r="BD40" s="3">
        <f>+('1981 PUA exporters'!BD40/'1981 PUA exporters'!$IJ40)^2</f>
        <v>0</v>
      </c>
      <c r="BE40" s="3">
        <f>+('1981 PUA exporters'!BE40/'1981 PUA exporters'!$IJ40)^2</f>
        <v>7.9368613809418236E-7</v>
      </c>
      <c r="BF40" s="3">
        <f>+('1981 PUA exporters'!BF40/'1981 PUA exporters'!$IJ40)^2</f>
        <v>0</v>
      </c>
      <c r="BG40" s="3">
        <f>+('1981 PUA exporters'!BG40/'1981 PUA exporters'!$IJ40)^2</f>
        <v>3.0454643488646293E-5</v>
      </c>
      <c r="BH40" s="3">
        <f>+('1981 PUA exporters'!BH40/'1981 PUA exporters'!$IJ40)^2</f>
        <v>0</v>
      </c>
      <c r="BI40" s="3">
        <f>+('1981 PUA exporters'!BI40/'1981 PUA exporters'!$IJ40)^2</f>
        <v>3.9194377189836162E-8</v>
      </c>
      <c r="BJ40" s="3">
        <f>+('1981 PUA exporters'!BJ40/'1981 PUA exporters'!$IJ40)^2</f>
        <v>2.2046837169282843E-8</v>
      </c>
      <c r="BK40" s="3">
        <f>+('1981 PUA exporters'!BK40/'1981 PUA exporters'!$IJ40)^2</f>
        <v>1.5095346927379245E-5</v>
      </c>
      <c r="BL40" s="3">
        <f>+('1981 PUA exporters'!BL40/'1981 PUA exporters'!$IJ40)^2</f>
        <v>1.3528184251929391E-6</v>
      </c>
      <c r="BM40" s="3">
        <f>+('1981 PUA exporters'!BM40/'1981 PUA exporters'!$IJ40)^2</f>
        <v>0</v>
      </c>
      <c r="BN40" s="3">
        <f>+('1981 PUA exporters'!BN40/'1981 PUA exporters'!$IJ40)^2</f>
        <v>0</v>
      </c>
      <c r="BO40" s="3">
        <f>+('1981 PUA exporters'!BO40/'1981 PUA exporters'!$IJ40)^2</f>
        <v>0</v>
      </c>
      <c r="BP40" s="3">
        <f>+('1981 PUA exporters'!BP40/'1981 PUA exporters'!$IJ40)^2</f>
        <v>0</v>
      </c>
      <c r="BQ40" s="3">
        <f>+('1981 PUA exporters'!BQ40/'1981 PUA exporters'!$IJ40)^2</f>
        <v>0</v>
      </c>
      <c r="BR40" s="3">
        <f>+('1981 PUA exporters'!BR40/'1981 PUA exporters'!$IJ40)^2</f>
        <v>0</v>
      </c>
      <c r="BS40" s="3">
        <f>+('1981 PUA exporters'!BS40/'1981 PUA exporters'!$IJ40)^2</f>
        <v>0</v>
      </c>
      <c r="BT40" s="3">
        <f>+('1981 PUA exporters'!BT40/'1981 PUA exporters'!$IJ40)^2</f>
        <v>1.0496499176295563E-4</v>
      </c>
      <c r="BU40" s="3">
        <f>+('1981 PUA exporters'!BU40/'1981 PUA exporters'!$IJ40)^2</f>
        <v>2.2787855863028182E-6</v>
      </c>
      <c r="BV40" s="3">
        <f>+('1981 PUA exporters'!BV40/'1981 PUA exporters'!$IJ40)^2</f>
        <v>6.1241214359119001E-8</v>
      </c>
      <c r="BW40" s="3">
        <f>+('1981 PUA exporters'!BW40/'1981 PUA exporters'!$IJ40)^2</f>
        <v>2.2108078383641965E-7</v>
      </c>
      <c r="BX40" s="3">
        <f>+('1981 PUA exporters'!BX40/'1981 PUA exporters'!$IJ40)^2</f>
        <v>0</v>
      </c>
      <c r="BY40" s="3">
        <f>+('1981 PUA exporters'!BY40/'1981 PUA exporters'!$IJ40)^2</f>
        <v>3.9194377189836162E-8</v>
      </c>
      <c r="BZ40" s="3">
        <f>+('1981 PUA exporters'!BZ40/'1981 PUA exporters'!$IJ40)^2</f>
        <v>3.3533239334479202E-5</v>
      </c>
      <c r="CA40" s="3">
        <f>+('1981 PUA exporters'!CA40/'1981 PUA exporters'!$IJ40)^2</f>
        <v>1.5677750875934465E-7</v>
      </c>
      <c r="CB40" s="3">
        <f>+('1981 PUA exporters'!CB40/'1981 PUA exporters'!$IJ40)^2</f>
        <v>1.0349765226691115E-7</v>
      </c>
      <c r="CC40" s="3">
        <f>+('1981 PUA exporters'!CC40/'1981 PUA exporters'!$IJ40)^2</f>
        <v>0</v>
      </c>
      <c r="CD40" s="3">
        <f>+('1981 PUA exporters'!CD40/'1981 PUA exporters'!$IJ40)^2</f>
        <v>1.3779273230801779E-7</v>
      </c>
      <c r="CE40" s="3">
        <f>+('1981 PUA exporters'!CE40/'1981 PUA exporters'!$IJ40)^2</f>
        <v>0</v>
      </c>
      <c r="CF40" s="3">
        <f>+('1981 PUA exporters'!CF40/'1981 PUA exporters'!$IJ40)^2</f>
        <v>0</v>
      </c>
      <c r="CG40" s="3">
        <f>+('1981 PUA exporters'!CG40/'1981 PUA exporters'!$IJ40)^2</f>
        <v>4.9605383630886395E-4</v>
      </c>
      <c r="CH40" s="3">
        <f>+('1981 PUA exporters'!CH40/'1981 PUA exporters'!$IJ40)^2</f>
        <v>2.4496485743647601E-9</v>
      </c>
      <c r="CI40" s="3">
        <f>+('1981 PUA exporters'!CI40/'1981 PUA exporters'!$IJ40)^2</f>
        <v>3.6013661619059426E-3</v>
      </c>
      <c r="CJ40" s="3">
        <f>+('1981 PUA exporters'!CJ40/'1981 PUA exporters'!$IJ40)^2</f>
        <v>3.239660239597395E-7</v>
      </c>
      <c r="CK40" s="3">
        <f>+('1981 PUA exporters'!CK40/'1981 PUA exporters'!$IJ40)^2</f>
        <v>2.2046837169282843E-8</v>
      </c>
      <c r="CL40" s="3">
        <f>+('1981 PUA exporters'!CL40/'1981 PUA exporters'!$IJ40)^2</f>
        <v>4.4644845267797753E-7</v>
      </c>
      <c r="CM40" s="3">
        <f>+('1981 PUA exporters'!CM40/'1981 PUA exporters'!$IJ40)^2</f>
        <v>1.295864095838958E-6</v>
      </c>
      <c r="CN40" s="3">
        <f>+('1981 PUA exporters'!CN40/'1981 PUA exporters'!$IJ40)^2</f>
        <v>1.1327175007862653E-5</v>
      </c>
      <c r="CO40" s="3">
        <f>+('1981 PUA exporters'!CO40/'1981 PUA exporters'!$IJ40)^2</f>
        <v>1.9842153452354559E-7</v>
      </c>
      <c r="CP40" s="3">
        <f>+('1981 PUA exporters'!CP40/'1981 PUA exporters'!$IJ40)^2</f>
        <v>1.9186260046568398E-5</v>
      </c>
      <c r="CQ40" s="3">
        <f>+('1981 PUA exporters'!CQ40/'1981 PUA exporters'!$IJ40)^2</f>
        <v>7.9368613809418236E-7</v>
      </c>
      <c r="CR40" s="3">
        <f>+('1981 PUA exporters'!CR40/'1981 PUA exporters'!$IJ40)^2</f>
        <v>0</v>
      </c>
      <c r="CS40" s="3">
        <f>+('1981 PUA exporters'!CS40/'1981 PUA exporters'!$IJ40)^2</f>
        <v>4.9275232244276384E-4</v>
      </c>
      <c r="CT40" s="3">
        <f>+('1981 PUA exporters'!CT40/'1981 PUA exporters'!$IJ40)^2</f>
        <v>0</v>
      </c>
      <c r="CU40" s="3">
        <f>+('1981 PUA exporters'!CU40/'1981 PUA exporters'!$IJ40)^2</f>
        <v>0</v>
      </c>
      <c r="CV40" s="3">
        <f>+('1981 PUA exporters'!CV40/'1981 PUA exporters'!$IJ40)^2</f>
        <v>3.0008195035968311E-6</v>
      </c>
      <c r="CW40" s="3">
        <f>+('1981 PUA exporters'!CW40/'1981 PUA exporters'!$IJ40)^2</f>
        <v>0</v>
      </c>
      <c r="CX40" s="3">
        <f>+('1981 PUA exporters'!CX40/'1981 PUA exporters'!$IJ40)^2</f>
        <v>4.3006642783691326E-5</v>
      </c>
      <c r="CY40" s="3">
        <f>+('1981 PUA exporters'!CY40/'1981 PUA exporters'!$IJ40)^2</f>
        <v>0</v>
      </c>
      <c r="CZ40" s="3">
        <f>+('1981 PUA exporters'!CZ40/'1981 PUA exporters'!$IJ40)^2</f>
        <v>1.0349765226691115E-7</v>
      </c>
      <c r="DA40" s="3">
        <f>+('1981 PUA exporters'!DA40/'1981 PUA exporters'!$IJ40)^2</f>
        <v>6.4970804313589352E-6</v>
      </c>
      <c r="DB40" s="3">
        <f>+('1981 PUA exporters'!DB40/'1981 PUA exporters'!$IJ40)^2</f>
        <v>2.4496485743647601E-7</v>
      </c>
      <c r="DC40" s="3">
        <f>+('1981 PUA exporters'!DC40/'1981 PUA exporters'!$IJ40)^2</f>
        <v>0</v>
      </c>
      <c r="DD40" s="3">
        <f>+('1981 PUA exporters'!DD40/'1981 PUA exporters'!$IJ40)^2</f>
        <v>7.4101869374534013E-8</v>
      </c>
      <c r="DE40" s="3">
        <f>+('1981 PUA exporters'!DE40/'1981 PUA exporters'!$IJ40)^2</f>
        <v>6.8810628453906116E-6</v>
      </c>
      <c r="DF40" s="3">
        <f>+('1981 PUA exporters'!DF40/'1981 PUA exporters'!$IJ40)^2</f>
        <v>3.0611359756191282E-4</v>
      </c>
      <c r="DG40" s="3">
        <f>+('1981 PUA exporters'!DG40/'1981 PUA exporters'!$IJ40)^2</f>
        <v>0</v>
      </c>
      <c r="DH40" s="3">
        <f>+('1981 PUA exporters'!DH40/'1981 PUA exporters'!$IJ40)^2</f>
        <v>2.5084401401495144E-6</v>
      </c>
      <c r="DI40" s="3">
        <f>+('1981 PUA exporters'!DI40/'1981 PUA exporters'!$IJ40)^2</f>
        <v>6.8810628453906116E-6</v>
      </c>
      <c r="DJ40" s="3">
        <f>+('1981 PUA exporters'!DJ40/'1981 PUA exporters'!$IJ40)^2</f>
        <v>4.8509165893858171E-6</v>
      </c>
      <c r="DK40" s="3">
        <f>+('1981 PUA exporters'!DK40/'1981 PUA exporters'!$IJ40)^2</f>
        <v>2.7007375532371487E-7</v>
      </c>
      <c r="DL40" s="3">
        <f>+('1981 PUA exporters'!DL40/'1981 PUA exporters'!$IJ40)^2</f>
        <v>0</v>
      </c>
      <c r="DM40" s="3">
        <f>+('1981 PUA exporters'!DM40/'1981 PUA exporters'!$IJ40)^2</f>
        <v>2.2046837169282843E-8</v>
      </c>
      <c r="DN40" s="3">
        <f>+('1981 PUA exporters'!DN40/'1981 PUA exporters'!$IJ40)^2</f>
        <v>8.9365629641400822E-5</v>
      </c>
      <c r="DO40" s="3">
        <f>+('1981 PUA exporters'!DO40/'1981 PUA exporters'!$IJ40)^2</f>
        <v>3.0008195035968313E-8</v>
      </c>
      <c r="DP40" s="3">
        <f>+('1981 PUA exporters'!DP40/'1981 PUA exporters'!$IJ40)^2</f>
        <v>0</v>
      </c>
      <c r="DQ40" s="3">
        <f>+('1981 PUA exporters'!DQ40/'1981 PUA exporters'!$IJ40)^2</f>
        <v>1.9342670108041588E-4</v>
      </c>
      <c r="DR40" s="3">
        <f>+('1981 PUA exporters'!DR40/'1981 PUA exporters'!$IJ40)^2</f>
        <v>5.0713849610786447E-6</v>
      </c>
      <c r="DS40" s="3">
        <f>+('1981 PUA exporters'!DS40/'1981 PUA exporters'!$IJ40)^2</f>
        <v>2.4496485743647601E-9</v>
      </c>
      <c r="DT40" s="3">
        <f>+('1981 PUA exporters'!DT40/'1981 PUA exporters'!$IJ40)^2</f>
        <v>0</v>
      </c>
      <c r="DU40" s="3">
        <f>+('1981 PUA exporters'!DU40/'1981 PUA exporters'!$IJ40)^2</f>
        <v>0</v>
      </c>
      <c r="DV40" s="3">
        <f>+('1981 PUA exporters'!DV40/'1981 PUA exporters'!$IJ40)^2</f>
        <v>7.3315532182162906E-5</v>
      </c>
      <c r="DW40" s="3">
        <f>+('1981 PUA exporters'!DW40/'1981 PUA exporters'!$IJ40)^2</f>
        <v>0</v>
      </c>
      <c r="DX40" s="3">
        <f>+('1981 PUA exporters'!DX40/'1981 PUA exporters'!$IJ40)^2</f>
        <v>3.239660239597395E-7</v>
      </c>
      <c r="DY40" s="3">
        <f>+('1981 PUA exporters'!DY40/'1981 PUA exporters'!$IJ40)^2</f>
        <v>2.5874413066727785E-6</v>
      </c>
      <c r="DZ40" s="3">
        <f>+('1981 PUA exporters'!DZ40/'1981 PUA exporters'!$IJ40)^2</f>
        <v>1.0294648133767907E-6</v>
      </c>
      <c r="EA40" s="3">
        <f>+('1981 PUA exporters'!EA40/'1981 PUA exporters'!$IJ40)^2</f>
        <v>0</v>
      </c>
      <c r="EB40" s="3">
        <f>+('1981 PUA exporters'!EB40/'1981 PUA exporters'!$IJ40)^2</f>
        <v>0</v>
      </c>
      <c r="EC40" s="3">
        <f>+('1981 PUA exporters'!EC40/'1981 PUA exporters'!$IJ40)^2</f>
        <v>0</v>
      </c>
      <c r="ED40" s="3">
        <f>+('1981 PUA exporters'!ED40/'1981 PUA exporters'!$IJ40)^2</f>
        <v>2.2046837169282843E-8</v>
      </c>
      <c r="EE40" s="3">
        <f>+('1981 PUA exporters'!EE40/'1981 PUA exporters'!$IJ40)^2</f>
        <v>1.4732192650351104E-3</v>
      </c>
      <c r="EF40" s="3">
        <f>+('1981 PUA exporters'!EF40/'1981 PUA exporters'!$IJ40)^2</f>
        <v>0</v>
      </c>
      <c r="EG40" s="3">
        <f>+('1981 PUA exporters'!EG40/'1981 PUA exporters'!$IJ40)^2</f>
        <v>7.4101869374534013E-8</v>
      </c>
      <c r="EH40" s="3">
        <f>+('1981 PUA exporters'!EH40/'1981 PUA exporters'!$IJ40)^2</f>
        <v>2.0733825533423328E-5</v>
      </c>
      <c r="EI40" s="3">
        <f>+('1981 PUA exporters'!EI40/'1981 PUA exporters'!$IJ40)^2</f>
        <v>0</v>
      </c>
      <c r="EJ40" s="3">
        <f>+('1981 PUA exporters'!EJ40/'1981 PUA exporters'!$IJ40)^2</f>
        <v>0</v>
      </c>
      <c r="EK40" s="3">
        <f>+('1981 PUA exporters'!EK40/'1981 PUA exporters'!$IJ40)^2</f>
        <v>0</v>
      </c>
      <c r="EL40" s="3">
        <f>+('1981 PUA exporters'!EL40/'1981 PUA exporters'!$IJ40)^2</f>
        <v>0</v>
      </c>
      <c r="EM40" s="3">
        <f>+('1981 PUA exporters'!EM40/'1981 PUA exporters'!$IJ40)^2</f>
        <v>1.5127131117631629E-4</v>
      </c>
      <c r="EN40" s="3">
        <f>+('1981 PUA exporters'!EN40/'1981 PUA exporters'!$IJ40)^2</f>
        <v>0</v>
      </c>
      <c r="EO40" s="3">
        <f>+('1981 PUA exporters'!EO40/'1981 PUA exporters'!$IJ40)^2</f>
        <v>2.4496485743647601E-7</v>
      </c>
      <c r="EP40" s="3">
        <f>+('1981 PUA exporters'!EP40/'1981 PUA exporters'!$IJ40)^2</f>
        <v>0</v>
      </c>
      <c r="EQ40" s="3">
        <f>+('1981 PUA exporters'!EQ40/'1981 PUA exporters'!$IJ40)^2</f>
        <v>0</v>
      </c>
      <c r="ER40" s="3">
        <f>+('1981 PUA exporters'!ER40/'1981 PUA exporters'!$IJ40)^2</f>
        <v>5.5117092923207108E-9</v>
      </c>
      <c r="ES40" s="3">
        <f>+('1981 PUA exporters'!ES40/'1981 PUA exporters'!$IJ40)^2</f>
        <v>0</v>
      </c>
      <c r="ET40" s="3">
        <f>+('1981 PUA exporters'!ET40/'1981 PUA exporters'!$IJ40)^2</f>
        <v>0</v>
      </c>
      <c r="EU40" s="3">
        <f>+('1981 PUA exporters'!EU40/'1981 PUA exporters'!$IJ40)^2</f>
        <v>9.7008533193418891E-5</v>
      </c>
      <c r="EV40" s="3">
        <f>+('1981 PUA exporters'!EV40/'1981 PUA exporters'!$IJ40)^2</f>
        <v>1.0349765226691115E-7</v>
      </c>
      <c r="EW40" s="3">
        <f>+('1981 PUA exporters'!EW40/'1981 PUA exporters'!$IJ40)^2</f>
        <v>3.9194377189836162E-8</v>
      </c>
      <c r="EX40" s="3">
        <f>+('1981 PUA exporters'!EX40/'1981 PUA exporters'!$IJ40)^2</f>
        <v>0</v>
      </c>
      <c r="EY40" s="3">
        <f>+('1981 PUA exporters'!EY40/'1981 PUA exporters'!$IJ40)^2</f>
        <v>0</v>
      </c>
      <c r="EZ40" s="3">
        <f>+('1981 PUA exporters'!EZ40/'1981 PUA exporters'!$IJ40)^2</f>
        <v>0</v>
      </c>
      <c r="FA40" s="3">
        <f>+('1981 PUA exporters'!FA40/'1981 PUA exporters'!$IJ40)^2</f>
        <v>0</v>
      </c>
      <c r="FB40" s="3">
        <f>+('1981 PUA exporters'!FB40/'1981 PUA exporters'!$IJ40)^2</f>
        <v>0</v>
      </c>
      <c r="FC40" s="3">
        <f>+('1981 PUA exporters'!FC40/'1981 PUA exporters'!$IJ40)^2</f>
        <v>0</v>
      </c>
      <c r="FD40" s="3">
        <f>+('1981 PUA exporters'!FD40/'1981 PUA exporters'!$IJ40)^2</f>
        <v>0</v>
      </c>
      <c r="FE40" s="3">
        <f>+('1981 PUA exporters'!FE40/'1981 PUA exporters'!$IJ40)^2</f>
        <v>0</v>
      </c>
      <c r="FF40" s="3">
        <f>+('1981 PUA exporters'!FF40/'1981 PUA exporters'!$IJ40)^2</f>
        <v>4.1399060906764458E-7</v>
      </c>
      <c r="FG40" s="3">
        <f>+('1981 PUA exporters'!FG40/'1981 PUA exporters'!$IJ40)^2</f>
        <v>0</v>
      </c>
      <c r="FH40" s="3">
        <f>+('1981 PUA exporters'!FH40/'1981 PUA exporters'!$IJ40)^2</f>
        <v>0</v>
      </c>
      <c r="FI40" s="3">
        <f>+('1981 PUA exporters'!FI40/'1981 PUA exporters'!$IJ40)^2</f>
        <v>0</v>
      </c>
      <c r="FJ40" s="3">
        <f>+('1981 PUA exporters'!FJ40/'1981 PUA exporters'!$IJ40)^2</f>
        <v>0</v>
      </c>
      <c r="FK40" s="3">
        <f>+('1981 PUA exporters'!FK40/'1981 PUA exporters'!$IJ40)^2</f>
        <v>1.0349765226691115E-7</v>
      </c>
      <c r="FL40" s="3">
        <f>+('1981 PUA exporters'!FL40/'1981 PUA exporters'!$IJ40)^2</f>
        <v>0</v>
      </c>
      <c r="FM40" s="3">
        <f>+('1981 PUA exporters'!FM40/'1981 PUA exporters'!$IJ40)^2</f>
        <v>1.9967146770861522E-4</v>
      </c>
      <c r="FN40" s="3">
        <f>+('1981 PUA exporters'!FN40/'1981 PUA exporters'!$IJ40)^2</f>
        <v>1.7491103233107981E-5</v>
      </c>
      <c r="FO40" s="3">
        <f>+('1981 PUA exporters'!FO40/'1981 PUA exporters'!$IJ40)^2</f>
        <v>6.754318640565124E-3</v>
      </c>
      <c r="FP40" s="3">
        <f>+('1981 PUA exporters'!FP40/'1981 PUA exporters'!$IJ40)^2</f>
        <v>0</v>
      </c>
      <c r="FQ40" s="3">
        <f>+('1981 PUA exporters'!FQ40/'1981 PUA exporters'!$IJ40)^2</f>
        <v>6.3715359419227413E-6</v>
      </c>
      <c r="FR40" s="3">
        <f>+('1981 PUA exporters'!FR40/'1981 PUA exporters'!$IJ40)^2</f>
        <v>2.6495398980329253E-5</v>
      </c>
      <c r="FS40" s="3">
        <f>+('1981 PUA exporters'!FS40/'1981 PUA exporters'!$IJ40)^2</f>
        <v>0</v>
      </c>
      <c r="FT40" s="3">
        <f>+('1981 PUA exporters'!FT40/'1981 PUA exporters'!$IJ40)^2</f>
        <v>0</v>
      </c>
      <c r="FU40" s="3">
        <f>+('1981 PUA exporters'!FU40/'1981 PUA exporters'!$IJ40)^2</f>
        <v>4.8356675270103969E-5</v>
      </c>
      <c r="FV40" s="3">
        <f>+('1981 PUA exporters'!FV40/'1981 PUA exporters'!$IJ40)^2</f>
        <v>0</v>
      </c>
      <c r="FW40" s="3">
        <f>+('1981 PUA exporters'!FW40/'1981 PUA exporters'!$IJ40)^2</f>
        <v>9.7985942974590404E-9</v>
      </c>
      <c r="FX40" s="3">
        <f>+('1981 PUA exporters'!FX40/'1981 PUA exporters'!$IJ40)^2</f>
        <v>1.9842153452354559E-7</v>
      </c>
      <c r="FY40" s="3">
        <f>+('1981 PUA exporters'!FY40/'1981 PUA exporters'!$IJ40)^2</f>
        <v>1.2003278014387325E-7</v>
      </c>
      <c r="FZ40" s="3">
        <f>+('1981 PUA exporters'!FZ40/'1981 PUA exporters'!$IJ40)^2</f>
        <v>0</v>
      </c>
      <c r="GA40" s="3">
        <f>+('1981 PUA exporters'!GA40/'1981 PUA exporters'!$IJ40)^2</f>
        <v>6.66916824370806E-7</v>
      </c>
      <c r="GB40" s="3">
        <f>+('1981 PUA exporters'!GB40/'1981 PUA exporters'!$IJ40)^2</f>
        <v>6.1241214359119001E-8</v>
      </c>
      <c r="GC40" s="3">
        <f>+('1981 PUA exporters'!GC40/'1981 PUA exporters'!$IJ40)^2</f>
        <v>2.7007375532371487E-7</v>
      </c>
      <c r="GD40" s="3">
        <f>+('1981 PUA exporters'!GD40/'1981 PUA exporters'!$IJ40)^2</f>
        <v>0</v>
      </c>
      <c r="GE40" s="3">
        <f>+('1981 PUA exporters'!GE40/'1981 PUA exporters'!$IJ40)^2</f>
        <v>1.3528184251929391E-6</v>
      </c>
      <c r="GF40" s="3">
        <f>+('1981 PUA exporters'!GF40/'1981 PUA exporters'!$IJ40)^2</f>
        <v>0</v>
      </c>
      <c r="GG40" s="3">
        <f>+('1981 PUA exporters'!GG40/'1981 PUA exporters'!$IJ40)^2</f>
        <v>5.5117092923207108E-9</v>
      </c>
      <c r="GH40" s="3">
        <f>+('1981 PUA exporters'!GH40/'1981 PUA exporters'!$IJ40)^2</f>
        <v>1.531030358977975E-8</v>
      </c>
      <c r="GI40" s="3">
        <f>+('1981 PUA exporters'!GI40/'1981 PUA exporters'!$IJ40)^2</f>
        <v>0</v>
      </c>
      <c r="GJ40" s="3">
        <f>+('1981 PUA exporters'!GJ40/'1981 PUA exporters'!$IJ40)^2</f>
        <v>1.0802950212948595E-4</v>
      </c>
      <c r="GK40" s="3">
        <f>+('1981 PUA exporters'!GK40/'1981 PUA exporters'!$IJ40)^2</f>
        <v>4.4246777374463484E-6</v>
      </c>
      <c r="GL40" s="3">
        <f>+('1981 PUA exporters'!GL40/'1981 PUA exporters'!$IJ40)^2</f>
        <v>2.7737921978461413E-4</v>
      </c>
      <c r="GM40" s="3">
        <f>+('1981 PUA exporters'!GM40/'1981 PUA exporters'!$IJ40)^2</f>
        <v>0</v>
      </c>
      <c r="GN40" s="3">
        <f>+('1981 PUA exporters'!GN40/'1981 PUA exporters'!$IJ40)^2</f>
        <v>0</v>
      </c>
      <c r="GO40" s="3">
        <f>+('1981 PUA exporters'!GO40/'1981 PUA exporters'!$IJ40)^2</f>
        <v>1.5677750875934465E-7</v>
      </c>
      <c r="GP40" s="3">
        <f>+('1981 PUA exporters'!GP40/'1981 PUA exporters'!$IJ40)^2</f>
        <v>1.9622297492805322E-5</v>
      </c>
      <c r="GQ40" s="3">
        <f>+('1981 PUA exporters'!GQ40/'1981 PUA exporters'!$IJ40)^2</f>
        <v>1.4346121910909784E-4</v>
      </c>
      <c r="GR40" s="3">
        <f>+('1981 PUA exporters'!GR40/'1981 PUA exporters'!$IJ40)^2</f>
        <v>0</v>
      </c>
      <c r="GS40" s="3">
        <f>+('1981 PUA exporters'!GS40/'1981 PUA exporters'!$IJ40)^2</f>
        <v>5.0158085590477442E-4</v>
      </c>
      <c r="GT40" s="3">
        <f>+('1981 PUA exporters'!GT40/'1981 PUA exporters'!$IJ40)^2</f>
        <v>9.7985942974590404E-9</v>
      </c>
      <c r="GU40" s="3">
        <f>+('1981 PUA exporters'!GU40/'1981 PUA exporters'!$IJ40)^2</f>
        <v>1.2846202088826242E-4</v>
      </c>
      <c r="GV40" s="3">
        <f>+('1981 PUA exporters'!GV40/'1981 PUA exporters'!$IJ40)^2</f>
        <v>0</v>
      </c>
      <c r="GW40" s="3">
        <f>+('1981 PUA exporters'!GW40/'1981 PUA exporters'!$IJ40)^2</f>
        <v>0</v>
      </c>
      <c r="GX40" s="3">
        <f>+('1981 PUA exporters'!GX40/'1981 PUA exporters'!$IJ40)^2</f>
        <v>0</v>
      </c>
      <c r="GY40" s="3">
        <f>+('1981 PUA exporters'!GY40/'1981 PUA exporters'!$IJ40)^2</f>
        <v>0</v>
      </c>
      <c r="GZ40" s="3">
        <f>+('1981 PUA exporters'!GZ40/'1981 PUA exporters'!$IJ40)^2</f>
        <v>0</v>
      </c>
      <c r="HA40" s="3">
        <f>+('1981 PUA exporters'!HA40/'1981 PUA exporters'!$IJ40)^2</f>
        <v>3.127956264606362E-5</v>
      </c>
      <c r="HB40" s="3">
        <f>+('1981 PUA exporters'!HB40/'1981 PUA exporters'!$IJ40)^2</f>
        <v>1.6495994740986657E-4</v>
      </c>
      <c r="HC40" s="3">
        <f>+('1981 PUA exporters'!HC40/'1981 PUA exporters'!$IJ40)^2</f>
        <v>0</v>
      </c>
      <c r="HD40" s="3">
        <f>+('1981 PUA exporters'!HD40/'1981 PUA exporters'!$IJ40)^2</f>
        <v>6.1241214359119003E-10</v>
      </c>
      <c r="HE40" s="3">
        <f>+('1981 PUA exporters'!HE40/'1981 PUA exporters'!$IJ40)^2</f>
        <v>1.2003278014387325E-7</v>
      </c>
      <c r="HF40" s="3">
        <f>+('1981 PUA exporters'!HF40/'1981 PUA exporters'!$IJ40)^2</f>
        <v>6.2224993226583903E-4</v>
      </c>
      <c r="HG40" s="3">
        <f>+('1981 PUA exporters'!HG40/'1981 PUA exporters'!$IJ40)^2</f>
        <v>0</v>
      </c>
      <c r="HH40" s="3">
        <f>+('1981 PUA exporters'!HH40/'1981 PUA exporters'!$IJ40)^2</f>
        <v>0</v>
      </c>
      <c r="HI40" s="3">
        <f>+('1981 PUA exporters'!HI40/'1981 PUA exporters'!$IJ40)^2</f>
        <v>3.8275758974449385E-7</v>
      </c>
      <c r="HJ40" s="3">
        <f>+('1981 PUA exporters'!HJ40/'1981 PUA exporters'!$IJ40)^2</f>
        <v>2.3162958300977787E-4</v>
      </c>
      <c r="HK40" s="3">
        <f>+('1981 PUA exporters'!HK40/'1981 PUA exporters'!$IJ40)^2</f>
        <v>8.3839222457633927E-7</v>
      </c>
      <c r="HL40" s="3">
        <f>+('1981 PUA exporters'!HL40/'1981 PUA exporters'!$IJ40)^2</f>
        <v>3.3247242863422117E-5</v>
      </c>
      <c r="HM40" s="3">
        <f>+('1981 PUA exporters'!HM40/'1981 PUA exporters'!$IJ40)^2</f>
        <v>4.550491688225722E-4</v>
      </c>
      <c r="HN40" s="3">
        <f>+('1981 PUA exporters'!HN40/'1981 PUA exporters'!$IJ40)^2</f>
        <v>7.936861380941824E-5</v>
      </c>
      <c r="HO40" s="3">
        <f>+('1981 PUA exporters'!HO40/'1981 PUA exporters'!$IJ40)^2</f>
        <v>6.7389893521988919E-4</v>
      </c>
      <c r="HP40" s="3">
        <f>+('1981 PUA exporters'!HP40/'1981 PUA exporters'!$IJ40)^2</f>
        <v>2.6750774844206778E-5</v>
      </c>
      <c r="HQ40" s="3">
        <f>+('1981 PUA exporters'!HQ40/'1981 PUA exporters'!$IJ40)^2</f>
        <v>7.7614665430173073E-5</v>
      </c>
      <c r="HR40" s="3">
        <f>+('1981 PUA exporters'!HR40/'1981 PUA exporters'!$IJ40)^2</f>
        <v>9.6302789439144402E-4</v>
      </c>
      <c r="HS40" s="3">
        <f>+('1981 PUA exporters'!HS40/'1981 PUA exporters'!$IJ40)^2</f>
        <v>4.4644845267797753E-7</v>
      </c>
      <c r="HT40" s="3">
        <f>+('1981 PUA exporters'!HT40/'1981 PUA exporters'!$IJ40)^2</f>
        <v>9.0774789983804144E-5</v>
      </c>
      <c r="HU40" s="3">
        <f>+('1981 PUA exporters'!HU40/'1981 PUA exporters'!$IJ40)^2</f>
        <v>1.8863825052967633E-4</v>
      </c>
      <c r="HV40" s="3">
        <f>+('1981 PUA exporters'!HV40/'1981 PUA exporters'!$IJ40)^2</f>
        <v>1.2037597590914178E-3</v>
      </c>
      <c r="HW40" s="3">
        <f>+('1981 PUA exporters'!HW40/'1981 PUA exporters'!$IJ40)^2</f>
        <v>0</v>
      </c>
      <c r="HX40" s="3">
        <f>+('1981 PUA exporters'!HX40/'1981 PUA exporters'!$IJ40)^2</f>
        <v>3.1483434648665133E-4</v>
      </c>
      <c r="HY40" s="3">
        <f>+('1981 PUA exporters'!HY40/'1981 PUA exporters'!$IJ40)^2</f>
        <v>7.9987125577959586E-3</v>
      </c>
      <c r="HZ40" s="3">
        <f>+('1981 PUA exporters'!HZ40/'1981 PUA exporters'!$IJ40)^2</f>
        <v>4.2698905681536758E-4</v>
      </c>
      <c r="IA40" s="3">
        <f>+('1981 PUA exporters'!IA40/'1981 PUA exporters'!$IJ40)^2</f>
        <v>5.1503861276019093E-7</v>
      </c>
      <c r="IB40" s="3">
        <f>+('1981 PUA exporters'!IB40/'1981 PUA exporters'!$IJ40)^2</f>
        <v>4.6651107450202494E-5</v>
      </c>
      <c r="IC40" s="3">
        <f>+('1981 PUA exporters'!IC40/'1981 PUA exporters'!$IJ40)^2</f>
        <v>4.3006642783691326E-5</v>
      </c>
      <c r="ID40" s="3">
        <f>+('1981 PUA exporters'!ID40/'1981 PUA exporters'!$IJ40)^2</f>
        <v>1.5928839854806853E-6</v>
      </c>
      <c r="IE40" s="3">
        <f>+('1981 PUA exporters'!IE40/'1981 PUA exporters'!$IJ40)^2</f>
        <v>1.4704015567624474E-4</v>
      </c>
      <c r="IF40" s="3">
        <f>+('1981 PUA exporters'!IF40/'1981 PUA exporters'!$IJ40)^2</f>
        <v>1.8525467343633502E-6</v>
      </c>
      <c r="IG40" s="3">
        <f>+('1981 PUA exporters'!IG40/'1981 PUA exporters'!$IJ40)^2</f>
        <v>5.5117092923207116E-7</v>
      </c>
      <c r="IH40" s="3">
        <f>+('1981 PUA exporters'!IH40/'1981 PUA exporters'!$IJ40)^2</f>
        <v>8.2406178041630548E-6</v>
      </c>
      <c r="II40" s="3">
        <f>+('1981 PUA exporters'!II40/'1981 PUA exporters'!$IJ40)^2</f>
        <v>1.531030358977975E-8</v>
      </c>
      <c r="IJ40" s="3"/>
      <c r="IK40" s="3" t="str">
        <f t="shared" si="0"/>
        <v>Northampton</v>
      </c>
      <c r="IL40" s="3">
        <f t="shared" si="1"/>
        <v>3.1001187644133527E-2</v>
      </c>
    </row>
    <row r="41" spans="1:246" x14ac:dyDescent="0.25">
      <c r="A41" t="s">
        <v>283</v>
      </c>
      <c r="B41" s="3">
        <f>+('1981 PUA exporters'!B41/'1981 PUA exporters'!$IJ41)^2</f>
        <v>9.7737992694697058E-4</v>
      </c>
      <c r="C41" s="3">
        <f>+('1981 PUA exporters'!C41/'1981 PUA exporters'!$IJ41)^2</f>
        <v>0</v>
      </c>
      <c r="D41" s="3">
        <f>+('1981 PUA exporters'!D41/'1981 PUA exporters'!$IJ41)^2</f>
        <v>0</v>
      </c>
      <c r="E41" s="3">
        <f>+('1981 PUA exporters'!E41/'1981 PUA exporters'!$IJ41)^2</f>
        <v>0</v>
      </c>
      <c r="F41" s="3">
        <f>+('1981 PUA exporters'!F41/'1981 PUA exporters'!$IJ41)^2</f>
        <v>0</v>
      </c>
      <c r="G41" s="3">
        <f>+('1981 PUA exporters'!G41/'1981 PUA exporters'!$IJ41)^2</f>
        <v>1.3820429869928092E-6</v>
      </c>
      <c r="H41" s="3">
        <f>+('1981 PUA exporters'!H41/'1981 PUA exporters'!$IJ41)^2</f>
        <v>0</v>
      </c>
      <c r="I41" s="3">
        <f>+('1981 PUA exporters'!I41/'1981 PUA exporters'!$IJ41)^2</f>
        <v>0</v>
      </c>
      <c r="J41" s="3">
        <f>+('1981 PUA exporters'!J41/'1981 PUA exporters'!$IJ41)^2</f>
        <v>0</v>
      </c>
      <c r="K41" s="3">
        <f>+('1981 PUA exporters'!K41/'1981 PUA exporters'!$IJ41)^2</f>
        <v>3.0258403896404559E-4</v>
      </c>
      <c r="L41" s="3">
        <f>+('1981 PUA exporters'!L41/'1981 PUA exporters'!$IJ41)^2</f>
        <v>1.5958646103983958E-4</v>
      </c>
      <c r="M41" s="3">
        <f>+('1981 PUA exporters'!M41/'1981 PUA exporters'!$IJ41)^2</f>
        <v>0</v>
      </c>
      <c r="N41" s="3">
        <f>+('1981 PUA exporters'!N41/'1981 PUA exporters'!$IJ41)^2</f>
        <v>9.8463714147131455E-5</v>
      </c>
      <c r="O41" s="3">
        <f>+('1981 PUA exporters'!O41/'1981 PUA exporters'!$IJ41)^2</f>
        <v>0</v>
      </c>
      <c r="P41" s="3">
        <f>+('1981 PUA exporters'!P41/'1981 PUA exporters'!$IJ41)^2</f>
        <v>6.7097174605511261E-8</v>
      </c>
      <c r="Q41" s="3">
        <f>+('1981 PUA exporters'!Q41/'1981 PUA exporters'!$IJ41)^2</f>
        <v>0</v>
      </c>
      <c r="R41" s="3">
        <f>+('1981 PUA exporters'!R41/'1981 PUA exporters'!$IJ41)^2</f>
        <v>2.6427552251131665E-5</v>
      </c>
      <c r="S41" s="3">
        <f>+('1981 PUA exporters'!S41/'1981 PUA exporters'!$IJ41)^2</f>
        <v>3.97024701807759E-8</v>
      </c>
      <c r="T41" s="3">
        <f>+('1981 PUA exporters'!T41/'1981 PUA exporters'!$IJ41)^2</f>
        <v>5.7171557060317294E-8</v>
      </c>
      <c r="U41" s="3">
        <f>+('1981 PUA exporters'!U41/'1981 PUA exporters'!$IJ41)^2</f>
        <v>0</v>
      </c>
      <c r="V41" s="3">
        <f>+('1981 PUA exporters'!V41/'1981 PUA exporters'!$IJ41)^2</f>
        <v>6.0387457144960131E-7</v>
      </c>
      <c r="W41" s="3">
        <f>+('1981 PUA exporters'!W41/'1981 PUA exporters'!$IJ41)^2</f>
        <v>2.9363946945701857E-6</v>
      </c>
      <c r="X41" s="3">
        <f>+('1981 PUA exporters'!X41/'1981 PUA exporters'!$IJ41)^2</f>
        <v>0</v>
      </c>
      <c r="Y41" s="3">
        <f>+('1981 PUA exporters'!Y41/'1981 PUA exporters'!$IJ41)^2</f>
        <v>0</v>
      </c>
      <c r="Z41" s="3">
        <f>+('1981 PUA exporters'!Z41/'1981 PUA exporters'!$IJ41)^2</f>
        <v>0</v>
      </c>
      <c r="AA41" s="3">
        <f>+('1981 PUA exporters'!AA41/'1981 PUA exporters'!$IJ41)^2</f>
        <v>0</v>
      </c>
      <c r="AB41" s="3">
        <f>+('1981 PUA exporters'!AB41/'1981 PUA exporters'!$IJ41)^2</f>
        <v>0</v>
      </c>
      <c r="AC41" s="3">
        <f>+('1981 PUA exporters'!AC41/'1981 PUA exporters'!$IJ41)^2</f>
        <v>1.5252100944646866E-5</v>
      </c>
      <c r="AD41" s="3">
        <f>+('1981 PUA exporters'!AD41/'1981 PUA exporters'!$IJ41)^2</f>
        <v>9.9256175451939751E-9</v>
      </c>
      <c r="AE41" s="3">
        <f>+('1981 PUA exporters'!AE41/'1981 PUA exporters'!$IJ41)^2</f>
        <v>9.9256175451939721E-7</v>
      </c>
      <c r="AF41" s="3">
        <f>+('1981 PUA exporters'!AF41/'1981 PUA exporters'!$IJ41)^2</f>
        <v>1.5880988072310359E-9</v>
      </c>
      <c r="AG41" s="3">
        <f>+('1981 PUA exporters'!AG41/'1981 PUA exporters'!$IJ41)^2</f>
        <v>6.7097174605511261E-8</v>
      </c>
      <c r="AH41" s="3">
        <f>+('1981 PUA exporters'!AH41/'1981 PUA exporters'!$IJ41)^2</f>
        <v>0</v>
      </c>
      <c r="AI41" s="3">
        <f>+('1981 PUA exporters'!AI41/'1981 PUA exporters'!$IJ41)^2</f>
        <v>1.7294396010745979E-6</v>
      </c>
      <c r="AJ41" s="3">
        <f>+('1981 PUA exporters'!AJ41/'1981 PUA exporters'!$IJ41)^2</f>
        <v>0</v>
      </c>
      <c r="AK41" s="3">
        <f>+('1981 PUA exporters'!AK41/'1981 PUA exporters'!$IJ41)^2</f>
        <v>2.8943100761785629E-7</v>
      </c>
      <c r="AL41" s="3">
        <f>+('1981 PUA exporters'!AL41/'1981 PUA exporters'!$IJ41)^2</f>
        <v>0</v>
      </c>
      <c r="AM41" s="3">
        <f>+('1981 PUA exporters'!AM41/'1981 PUA exporters'!$IJ41)^2</f>
        <v>0</v>
      </c>
      <c r="AN41" s="3">
        <f>+('1981 PUA exporters'!AN41/'1981 PUA exporters'!$IJ41)^2</f>
        <v>1.4292889265079324E-8</v>
      </c>
      <c r="AO41" s="3">
        <f>+('1981 PUA exporters'!AO41/'1981 PUA exporters'!$IJ41)^2</f>
        <v>1.0326612494019809E-6</v>
      </c>
      <c r="AP41" s="3">
        <f>+('1981 PUA exporters'!AP41/'1981 PUA exporters'!$IJ41)^2</f>
        <v>0</v>
      </c>
      <c r="AQ41" s="3">
        <f>+('1981 PUA exporters'!AQ41/'1981 PUA exporters'!$IJ41)^2</f>
        <v>0</v>
      </c>
      <c r="AR41" s="3">
        <f>+('1981 PUA exporters'!AR41/'1981 PUA exporters'!$IJ41)^2</f>
        <v>6.7097174605511261E-8</v>
      </c>
      <c r="AS41" s="3">
        <f>+('1981 PUA exporters'!AS41/'1981 PUA exporters'!$IJ41)^2</f>
        <v>0</v>
      </c>
      <c r="AT41" s="3">
        <f>+('1981 PUA exporters'!AT41/'1981 PUA exporters'!$IJ41)^2</f>
        <v>0</v>
      </c>
      <c r="AU41" s="3">
        <f>+('1981 PUA exporters'!AU41/'1981 PUA exporters'!$IJ41)^2</f>
        <v>0</v>
      </c>
      <c r="AV41" s="3">
        <f>+('1981 PUA exporters'!AV41/'1981 PUA exporters'!$IJ41)^2</f>
        <v>0</v>
      </c>
      <c r="AW41" s="3">
        <f>+('1981 PUA exporters'!AW41/'1981 PUA exporters'!$IJ41)^2</f>
        <v>0</v>
      </c>
      <c r="AX41" s="3">
        <f>+('1981 PUA exporters'!AX41/'1981 PUA exporters'!$IJ41)^2</f>
        <v>4.5896055528976937E-7</v>
      </c>
      <c r="AY41" s="3">
        <f>+('1981 PUA exporters'!AY41/'1981 PUA exporters'!$IJ41)^2</f>
        <v>0</v>
      </c>
      <c r="AZ41" s="3">
        <f>+('1981 PUA exporters'!AZ41/'1981 PUA exporters'!$IJ41)^2</f>
        <v>0</v>
      </c>
      <c r="BA41" s="3">
        <f>+('1981 PUA exporters'!BA41/'1981 PUA exporters'!$IJ41)^2</f>
        <v>2.9432274896882963E-4</v>
      </c>
      <c r="BB41" s="3">
        <f>+('1981 PUA exporters'!BB41/'1981 PUA exporters'!$IJ41)^2</f>
        <v>0</v>
      </c>
      <c r="BC41" s="3">
        <f>+('1981 PUA exporters'!BC41/'1981 PUA exporters'!$IJ41)^2</f>
        <v>6.3523952289241434E-9</v>
      </c>
      <c r="BD41" s="3">
        <f>+('1981 PUA exporters'!BD41/'1981 PUA exporters'!$IJ41)^2</f>
        <v>0</v>
      </c>
      <c r="BE41" s="3">
        <f>+('1981 PUA exporters'!BE41/'1981 PUA exporters'!$IJ41)^2</f>
        <v>3.9702470180775896E-10</v>
      </c>
      <c r="BF41" s="3">
        <f>+('1981 PUA exporters'!BF41/'1981 PUA exporters'!$IJ41)^2</f>
        <v>3.9702470180775896E-10</v>
      </c>
      <c r="BG41" s="3">
        <f>+('1981 PUA exporters'!BG41/'1981 PUA exporters'!$IJ41)^2</f>
        <v>2.7351031707536515E-6</v>
      </c>
      <c r="BH41" s="3">
        <f>+('1981 PUA exporters'!BH41/'1981 PUA exporters'!$IJ41)^2</f>
        <v>2.8943100761785629E-7</v>
      </c>
      <c r="BI41" s="3">
        <f>+('1981 PUA exporters'!BI41/'1981 PUA exporters'!$IJ41)^2</f>
        <v>0</v>
      </c>
      <c r="BJ41" s="3">
        <f>+('1981 PUA exporters'!BJ41/'1981 PUA exporters'!$IJ41)^2</f>
        <v>1.9454210388580187E-8</v>
      </c>
      <c r="BK41" s="3">
        <f>+('1981 PUA exporters'!BK41/'1981 PUA exporters'!$IJ41)^2</f>
        <v>7.3409867364254643E-7</v>
      </c>
      <c r="BL41" s="3">
        <f>+('1981 PUA exporters'!BL41/'1981 PUA exporters'!$IJ41)^2</f>
        <v>2.6436127984690711E-4</v>
      </c>
      <c r="BM41" s="3">
        <f>+('1981 PUA exporters'!BM41/'1981 PUA exporters'!$IJ41)^2</f>
        <v>6.7097174605511261E-8</v>
      </c>
      <c r="BN41" s="3">
        <f>+('1981 PUA exporters'!BN41/'1981 PUA exporters'!$IJ41)^2</f>
        <v>0</v>
      </c>
      <c r="BO41" s="3">
        <f>+('1981 PUA exporters'!BO41/'1981 PUA exporters'!$IJ41)^2</f>
        <v>0</v>
      </c>
      <c r="BP41" s="3">
        <f>+('1981 PUA exporters'!BP41/'1981 PUA exporters'!$IJ41)^2</f>
        <v>4.7805347319970453E-5</v>
      </c>
      <c r="BQ41" s="3">
        <f>+('1981 PUA exporters'!BQ41/'1981 PUA exporters'!$IJ41)^2</f>
        <v>0</v>
      </c>
      <c r="BR41" s="3">
        <f>+('1981 PUA exporters'!BR41/'1981 PUA exporters'!$IJ41)^2</f>
        <v>0</v>
      </c>
      <c r="BS41" s="3">
        <f>+('1981 PUA exporters'!BS41/'1981 PUA exporters'!$IJ41)^2</f>
        <v>0</v>
      </c>
      <c r="BT41" s="3">
        <f>+('1981 PUA exporters'!BT41/'1981 PUA exporters'!$IJ41)^2</f>
        <v>1.5880988072310355E-5</v>
      </c>
      <c r="BU41" s="3">
        <f>+('1981 PUA exporters'!BU41/'1981 PUA exporters'!$IJ41)^2</f>
        <v>8.4376086652886723E-5</v>
      </c>
      <c r="BV41" s="3">
        <f>+('1981 PUA exporters'!BV41/'1981 PUA exporters'!$IJ41)^2</f>
        <v>1.1474013882244234E-7</v>
      </c>
      <c r="BW41" s="3">
        <f>+('1981 PUA exporters'!BW41/'1981 PUA exporters'!$IJ41)^2</f>
        <v>4.4290487634866363E-5</v>
      </c>
      <c r="BX41" s="3">
        <f>+('1981 PUA exporters'!BX41/'1981 PUA exporters'!$IJ41)^2</f>
        <v>0</v>
      </c>
      <c r="BY41" s="3">
        <f>+('1981 PUA exporters'!BY41/'1981 PUA exporters'!$IJ41)^2</f>
        <v>1.0163832366278629E-7</v>
      </c>
      <c r="BZ41" s="3">
        <f>+('1981 PUA exporters'!BZ41/'1981 PUA exporters'!$IJ41)^2</f>
        <v>1.0037181486401954E-5</v>
      </c>
      <c r="CA41" s="3">
        <f>+('1981 PUA exporters'!CA41/'1981 PUA exporters'!$IJ41)^2</f>
        <v>6.3523952289241434E-9</v>
      </c>
      <c r="CB41" s="3">
        <f>+('1981 PUA exporters'!CB41/'1981 PUA exporters'!$IJ41)^2</f>
        <v>3.2248331404335222E-5</v>
      </c>
      <c r="CC41" s="3">
        <f>+('1981 PUA exporters'!CC41/'1981 PUA exporters'!$IJ41)^2</f>
        <v>1.9454210388580187E-8</v>
      </c>
      <c r="CD41" s="3">
        <f>+('1981 PUA exporters'!CD41/'1981 PUA exporters'!$IJ41)^2</f>
        <v>0</v>
      </c>
      <c r="CE41" s="3">
        <f>+('1981 PUA exporters'!CE41/'1981 PUA exporters'!$IJ41)^2</f>
        <v>0</v>
      </c>
      <c r="CF41" s="3">
        <f>+('1981 PUA exporters'!CF41/'1981 PUA exporters'!$IJ41)^2</f>
        <v>0</v>
      </c>
      <c r="CG41" s="3">
        <f>+('1981 PUA exporters'!CG41/'1981 PUA exporters'!$IJ41)^2</f>
        <v>1.588098807231036E-7</v>
      </c>
      <c r="CH41" s="3">
        <f>+('1981 PUA exporters'!CH41/'1981 PUA exporters'!$IJ41)^2</f>
        <v>0</v>
      </c>
      <c r="CI41" s="3">
        <f>+('1981 PUA exporters'!CI41/'1981 PUA exporters'!$IJ41)^2</f>
        <v>4.8039988918738834E-8</v>
      </c>
      <c r="CJ41" s="3">
        <f>+('1981 PUA exporters'!CJ41/'1981 PUA exporters'!$IJ41)^2</f>
        <v>3.97024701807759E-8</v>
      </c>
      <c r="CK41" s="3">
        <f>+('1981 PUA exporters'!CK41/'1981 PUA exporters'!$IJ41)^2</f>
        <v>2.2868622824126918E-7</v>
      </c>
      <c r="CL41" s="3">
        <f>+('1981 PUA exporters'!CL41/'1981 PUA exporters'!$IJ41)^2</f>
        <v>1.4773289154266708E-6</v>
      </c>
      <c r="CM41" s="3">
        <f>+('1981 PUA exporters'!CM41/'1981 PUA exporters'!$IJ41)^2</f>
        <v>3.9702470180775896E-10</v>
      </c>
      <c r="CN41" s="3">
        <f>+('1981 PUA exporters'!CN41/'1981 PUA exporters'!$IJ41)^2</f>
        <v>2.9363946945701857E-6</v>
      </c>
      <c r="CO41" s="3">
        <f>+('1981 PUA exporters'!CO41/'1981 PUA exporters'!$IJ41)^2</f>
        <v>1.5757910414749953E-6</v>
      </c>
      <c r="CP41" s="3">
        <f>+('1981 PUA exporters'!CP41/'1981 PUA exporters'!$IJ41)^2</f>
        <v>1.0037181486401954E-5</v>
      </c>
      <c r="CQ41" s="3">
        <f>+('1981 PUA exporters'!CQ41/'1981 PUA exporters'!$IJ41)^2</f>
        <v>0</v>
      </c>
      <c r="CR41" s="3">
        <f>+('1981 PUA exporters'!CR41/'1981 PUA exporters'!$IJ41)^2</f>
        <v>0</v>
      </c>
      <c r="CS41" s="3">
        <f>+('1981 PUA exporters'!CS41/'1981 PUA exporters'!$IJ41)^2</f>
        <v>3.5970835008484763E-5</v>
      </c>
      <c r="CT41" s="3">
        <f>+('1981 PUA exporters'!CT41/'1981 PUA exporters'!$IJ41)^2</f>
        <v>3.5732223162698309E-9</v>
      </c>
      <c r="CU41" s="3">
        <f>+('1981 PUA exporters'!CU41/'1981 PUA exporters'!$IJ41)^2</f>
        <v>7.0035157398888681E-7</v>
      </c>
      <c r="CV41" s="3">
        <f>+('1981 PUA exporters'!CV41/'1981 PUA exporters'!$IJ41)^2</f>
        <v>6.673985237388427E-7</v>
      </c>
      <c r="CW41" s="3">
        <f>+('1981 PUA exporters'!CW41/'1981 PUA exporters'!$IJ41)^2</f>
        <v>1.1474013882244234E-7</v>
      </c>
      <c r="CX41" s="3">
        <f>+('1981 PUA exporters'!CX41/'1981 PUA exporters'!$IJ41)^2</f>
        <v>1.1139024290093935E-3</v>
      </c>
      <c r="CY41" s="3">
        <f>+('1981 PUA exporters'!CY41/'1981 PUA exporters'!$IJ41)^2</f>
        <v>0</v>
      </c>
      <c r="CZ41" s="3">
        <f>+('1981 PUA exporters'!CZ41/'1981 PUA exporters'!$IJ41)^2</f>
        <v>2.0014015218129127E-6</v>
      </c>
      <c r="DA41" s="3">
        <f>+('1981 PUA exporters'!DA41/'1981 PUA exporters'!$IJ41)^2</f>
        <v>0</v>
      </c>
      <c r="DB41" s="3">
        <f>+('1981 PUA exporters'!DB41/'1981 PUA exporters'!$IJ41)^2</f>
        <v>0</v>
      </c>
      <c r="DC41" s="3">
        <f>+('1981 PUA exporters'!DC41/'1981 PUA exporters'!$IJ41)^2</f>
        <v>1.9454210388580187E-8</v>
      </c>
      <c r="DD41" s="3">
        <f>+('1981 PUA exporters'!DD41/'1981 PUA exporters'!$IJ41)^2</f>
        <v>2.4653010643931706E-4</v>
      </c>
      <c r="DE41" s="3">
        <f>+('1981 PUA exporters'!DE41/'1981 PUA exporters'!$IJ41)^2</f>
        <v>7.7816841554320748E-8</v>
      </c>
      <c r="DF41" s="3">
        <f>+('1981 PUA exporters'!DF41/'1981 PUA exporters'!$IJ41)^2</f>
        <v>1.8358422211590775E-6</v>
      </c>
      <c r="DG41" s="3">
        <f>+('1981 PUA exporters'!DG41/'1981 PUA exporters'!$IJ41)^2</f>
        <v>0</v>
      </c>
      <c r="DH41" s="3">
        <f>+('1981 PUA exporters'!DH41/'1981 PUA exporters'!$IJ41)^2</f>
        <v>4.1678065096971307E-5</v>
      </c>
      <c r="DI41" s="3">
        <f>+('1981 PUA exporters'!DI41/'1981 PUA exporters'!$IJ41)^2</f>
        <v>3.8154073843725634E-7</v>
      </c>
      <c r="DJ41" s="3">
        <f>+('1981 PUA exporters'!DJ41/'1981 PUA exporters'!$IJ41)^2</f>
        <v>9.7674429039937624E-5</v>
      </c>
      <c r="DK41" s="3">
        <f>+('1981 PUA exporters'!DK41/'1981 PUA exporters'!$IJ41)^2</f>
        <v>5.7171557060317294E-8</v>
      </c>
      <c r="DL41" s="3">
        <f>+('1981 PUA exporters'!DL41/'1981 PUA exporters'!$IJ41)^2</f>
        <v>1.5880988072310359E-9</v>
      </c>
      <c r="DM41" s="3">
        <f>+('1981 PUA exporters'!DM41/'1981 PUA exporters'!$IJ41)^2</f>
        <v>0</v>
      </c>
      <c r="DN41" s="3">
        <f>+('1981 PUA exporters'!DN41/'1981 PUA exporters'!$IJ41)^2</f>
        <v>2.6427552251131665E-5</v>
      </c>
      <c r="DO41" s="3">
        <f>+('1981 PUA exporters'!DO41/'1981 PUA exporters'!$IJ41)^2</f>
        <v>0</v>
      </c>
      <c r="DP41" s="3">
        <f>+('1981 PUA exporters'!DP41/'1981 PUA exporters'!$IJ41)^2</f>
        <v>1.4292889265079324E-8</v>
      </c>
      <c r="DQ41" s="3">
        <f>+('1981 PUA exporters'!DQ41/'1981 PUA exporters'!$IJ41)^2</f>
        <v>2.2868622824126918E-7</v>
      </c>
      <c r="DR41" s="3">
        <f>+('1981 PUA exporters'!DR41/'1981 PUA exporters'!$IJ41)^2</f>
        <v>3.8896113011404341E-5</v>
      </c>
      <c r="DS41" s="3">
        <f>+('1981 PUA exporters'!DS41/'1981 PUA exporters'!$IJ41)^2</f>
        <v>0</v>
      </c>
      <c r="DT41" s="3">
        <f>+('1981 PUA exporters'!DT41/'1981 PUA exporters'!$IJ41)^2</f>
        <v>0</v>
      </c>
      <c r="DU41" s="3">
        <f>+('1981 PUA exporters'!DU41/'1981 PUA exporters'!$IJ41)^2</f>
        <v>0</v>
      </c>
      <c r="DV41" s="3">
        <f>+('1981 PUA exporters'!DV41/'1981 PUA exporters'!$IJ41)^2</f>
        <v>0</v>
      </c>
      <c r="DW41" s="3">
        <f>+('1981 PUA exporters'!DW41/'1981 PUA exporters'!$IJ41)^2</f>
        <v>0</v>
      </c>
      <c r="DX41" s="3">
        <f>+('1981 PUA exporters'!DX41/'1981 PUA exporters'!$IJ41)^2</f>
        <v>4.2942191747527207E-6</v>
      </c>
      <c r="DY41" s="3">
        <f>+('1981 PUA exporters'!DY41/'1981 PUA exporters'!$IJ41)^2</f>
        <v>8.7702756629333955E-7</v>
      </c>
      <c r="DZ41" s="3">
        <f>+('1981 PUA exporters'!DZ41/'1981 PUA exporters'!$IJ41)^2</f>
        <v>7.6863982269982134E-7</v>
      </c>
      <c r="EA41" s="3">
        <f>+('1981 PUA exporters'!EA41/'1981 PUA exporters'!$IJ41)^2</f>
        <v>1.5880988072310359E-9</v>
      </c>
      <c r="EB41" s="3">
        <f>+('1981 PUA exporters'!EB41/'1981 PUA exporters'!$IJ41)^2</f>
        <v>0</v>
      </c>
      <c r="EC41" s="3">
        <f>+('1981 PUA exporters'!EC41/'1981 PUA exporters'!$IJ41)^2</f>
        <v>0</v>
      </c>
      <c r="ED41" s="3">
        <f>+('1981 PUA exporters'!ED41/'1981 PUA exporters'!$IJ41)^2</f>
        <v>5.4352681677482205E-7</v>
      </c>
      <c r="EE41" s="3">
        <f>+('1981 PUA exporters'!EE41/'1981 PUA exporters'!$IJ41)^2</f>
        <v>0</v>
      </c>
      <c r="EF41" s="3">
        <f>+('1981 PUA exporters'!EF41/'1981 PUA exporters'!$IJ41)^2</f>
        <v>4.1549786415817213E-4</v>
      </c>
      <c r="EG41" s="3">
        <f>+('1981 PUA exporters'!EG41/'1981 PUA exporters'!$IJ41)^2</f>
        <v>0</v>
      </c>
      <c r="EH41" s="3">
        <f>+('1981 PUA exporters'!EH41/'1981 PUA exporters'!$IJ41)^2</f>
        <v>8.7702756629333955E-7</v>
      </c>
      <c r="EI41" s="3">
        <f>+('1981 PUA exporters'!EI41/'1981 PUA exporters'!$IJ41)^2</f>
        <v>0</v>
      </c>
      <c r="EJ41" s="3">
        <f>+('1981 PUA exporters'!EJ41/'1981 PUA exporters'!$IJ41)^2</f>
        <v>0</v>
      </c>
      <c r="EK41" s="3">
        <f>+('1981 PUA exporters'!EK41/'1981 PUA exporters'!$IJ41)^2</f>
        <v>2.0581760541714223E-6</v>
      </c>
      <c r="EL41" s="3">
        <f>+('1981 PUA exporters'!EL41/'1981 PUA exporters'!$IJ41)^2</f>
        <v>0</v>
      </c>
      <c r="EM41" s="3">
        <f>+('1981 PUA exporters'!EM41/'1981 PUA exporters'!$IJ41)^2</f>
        <v>3.1448326630192585E-6</v>
      </c>
      <c r="EN41" s="3">
        <f>+('1981 PUA exporters'!EN41/'1981 PUA exporters'!$IJ41)^2</f>
        <v>0</v>
      </c>
      <c r="EO41" s="3">
        <f>+('1981 PUA exporters'!EO41/'1981 PUA exporters'!$IJ41)^2</f>
        <v>2.2075224541022362E-3</v>
      </c>
      <c r="EP41" s="3">
        <f>+('1981 PUA exporters'!EP41/'1981 PUA exporters'!$IJ41)^2</f>
        <v>2.0581760541714223E-6</v>
      </c>
      <c r="EQ41" s="3">
        <f>+('1981 PUA exporters'!EQ41/'1981 PUA exporters'!$IJ41)^2</f>
        <v>6.3523952289241434E-9</v>
      </c>
      <c r="ER41" s="3">
        <f>+('1981 PUA exporters'!ER41/'1981 PUA exporters'!$IJ41)^2</f>
        <v>9.1366857899847587E-4</v>
      </c>
      <c r="ES41" s="3">
        <f>+('1981 PUA exporters'!ES41/'1981 PUA exporters'!$IJ41)^2</f>
        <v>1.9454210388580187E-8</v>
      </c>
      <c r="ET41" s="3">
        <f>+('1981 PUA exporters'!ET41/'1981 PUA exporters'!$IJ41)^2</f>
        <v>4.3235990026864947E-7</v>
      </c>
      <c r="EU41" s="3">
        <f>+('1981 PUA exporters'!EU41/'1981 PUA exporters'!$IJ41)^2</f>
        <v>5.6428723843234974E-5</v>
      </c>
      <c r="EV41" s="3">
        <f>+('1981 PUA exporters'!EV41/'1981 PUA exporters'!$IJ41)^2</f>
        <v>3.6691434842265845E-5</v>
      </c>
      <c r="EW41" s="3">
        <f>+('1981 PUA exporters'!EW41/'1981 PUA exporters'!$IJ41)^2</f>
        <v>0</v>
      </c>
      <c r="EX41" s="3">
        <f>+('1981 PUA exporters'!EX41/'1981 PUA exporters'!$IJ41)^2</f>
        <v>3.9702470180775896E-10</v>
      </c>
      <c r="EY41" s="3">
        <f>+('1981 PUA exporters'!EY41/'1981 PUA exporters'!$IJ41)^2</f>
        <v>0</v>
      </c>
      <c r="EZ41" s="3">
        <f>+('1981 PUA exporters'!EZ41/'1981 PUA exporters'!$IJ41)^2</f>
        <v>0</v>
      </c>
      <c r="FA41" s="3">
        <f>+('1981 PUA exporters'!FA41/'1981 PUA exporters'!$IJ41)^2</f>
        <v>0</v>
      </c>
      <c r="FB41" s="3">
        <f>+('1981 PUA exporters'!FB41/'1981 PUA exporters'!$IJ41)^2</f>
        <v>0</v>
      </c>
      <c r="FC41" s="3">
        <f>+('1981 PUA exporters'!FC41/'1981 PUA exporters'!$IJ41)^2</f>
        <v>0</v>
      </c>
      <c r="FD41" s="3">
        <f>+('1981 PUA exporters'!FD41/'1981 PUA exporters'!$IJ41)^2</f>
        <v>0</v>
      </c>
      <c r="FE41" s="3">
        <f>+('1981 PUA exporters'!FE41/'1981 PUA exporters'!$IJ41)^2</f>
        <v>0</v>
      </c>
      <c r="FF41" s="3">
        <f>+('1981 PUA exporters'!FF41/'1981 PUA exporters'!$IJ41)^2</f>
        <v>1.9215995567495534E-7</v>
      </c>
      <c r="FG41" s="3">
        <f>+('1981 PUA exporters'!FG41/'1981 PUA exporters'!$IJ41)^2</f>
        <v>0</v>
      </c>
      <c r="FH41" s="3">
        <f>+('1981 PUA exporters'!FH41/'1981 PUA exporters'!$IJ41)^2</f>
        <v>0</v>
      </c>
      <c r="FI41" s="3">
        <f>+('1981 PUA exporters'!FI41/'1981 PUA exporters'!$IJ41)^2</f>
        <v>0</v>
      </c>
      <c r="FJ41" s="3">
        <f>+('1981 PUA exporters'!FJ41/'1981 PUA exporters'!$IJ41)^2</f>
        <v>0</v>
      </c>
      <c r="FK41" s="3">
        <f>+('1981 PUA exporters'!FK41/'1981 PUA exporters'!$IJ41)^2</f>
        <v>6.3523952289241434E-9</v>
      </c>
      <c r="FL41" s="3">
        <f>+('1981 PUA exporters'!FL41/'1981 PUA exporters'!$IJ41)^2</f>
        <v>0</v>
      </c>
      <c r="FM41" s="3">
        <f>+('1981 PUA exporters'!FM41/'1981 PUA exporters'!$IJ41)^2</f>
        <v>7.7816841554320748E-8</v>
      </c>
      <c r="FN41" s="3">
        <f>+('1981 PUA exporters'!FN41/'1981 PUA exporters'!$IJ41)^2</f>
        <v>3.8154073843725634E-7</v>
      </c>
      <c r="FO41" s="3">
        <f>+('1981 PUA exporters'!FO41/'1981 PUA exporters'!$IJ41)^2</f>
        <v>2.6942195520849974E-3</v>
      </c>
      <c r="FP41" s="3">
        <f>+('1981 PUA exporters'!FP41/'1981 PUA exporters'!$IJ41)^2</f>
        <v>0</v>
      </c>
      <c r="FQ41" s="3">
        <f>+('1981 PUA exporters'!FQ41/'1981 PUA exporters'!$IJ41)^2</f>
        <v>2.6695940949553713E-4</v>
      </c>
      <c r="FR41" s="3">
        <f>+('1981 PUA exporters'!FR41/'1981 PUA exporters'!$IJ41)^2</f>
        <v>3.9702470180775896E-10</v>
      </c>
      <c r="FS41" s="3">
        <f>+('1981 PUA exporters'!FS41/'1981 PUA exporters'!$IJ41)^2</f>
        <v>6.3523952289241434E-9</v>
      </c>
      <c r="FT41" s="3">
        <f>+('1981 PUA exporters'!FT41/'1981 PUA exporters'!$IJ41)^2</f>
        <v>6.3523952289241441E-7</v>
      </c>
      <c r="FU41" s="3">
        <f>+('1981 PUA exporters'!FU41/'1981 PUA exporters'!$IJ41)^2</f>
        <v>0</v>
      </c>
      <c r="FV41" s="3">
        <f>+('1981 PUA exporters'!FV41/'1981 PUA exporters'!$IJ41)^2</f>
        <v>0</v>
      </c>
      <c r="FW41" s="3">
        <f>+('1981 PUA exporters'!FW41/'1981 PUA exporters'!$IJ41)^2</f>
        <v>0</v>
      </c>
      <c r="FX41" s="3">
        <f>+('1981 PUA exporters'!FX41/'1981 PUA exporters'!$IJ41)^2</f>
        <v>4.8635525971450483E-7</v>
      </c>
      <c r="FY41" s="3">
        <f>+('1981 PUA exporters'!FY41/'1981 PUA exporters'!$IJ41)^2</f>
        <v>1.9215995567495534E-7</v>
      </c>
      <c r="FZ41" s="3">
        <f>+('1981 PUA exporters'!FZ41/'1981 PUA exporters'!$IJ41)^2</f>
        <v>9.5325630904042915E-7</v>
      </c>
      <c r="GA41" s="3">
        <f>+('1981 PUA exporters'!GA41/'1981 PUA exporters'!$IJ41)^2</f>
        <v>6.7097174605511261E-8</v>
      </c>
      <c r="GB41" s="3">
        <f>+('1981 PUA exporters'!GB41/'1981 PUA exporters'!$IJ41)^2</f>
        <v>4.8039988918738834E-8</v>
      </c>
      <c r="GC41" s="3">
        <f>+('1981 PUA exporters'!GC41/'1981 PUA exporters'!$IJ41)^2</f>
        <v>7.3433688846363099E-6</v>
      </c>
      <c r="GD41" s="3">
        <f>+('1981 PUA exporters'!GD41/'1981 PUA exporters'!$IJ41)^2</f>
        <v>1.9454210388580187E-8</v>
      </c>
      <c r="GE41" s="3">
        <f>+('1981 PUA exporters'!GE41/'1981 PUA exporters'!$IJ41)^2</f>
        <v>8.8450751167539786E-5</v>
      </c>
      <c r="GF41" s="3">
        <f>+('1981 PUA exporters'!GF41/'1981 PUA exporters'!$IJ41)^2</f>
        <v>1.5880988072310359E-9</v>
      </c>
      <c r="GG41" s="3">
        <f>+('1981 PUA exporters'!GG41/'1981 PUA exporters'!$IJ41)^2</f>
        <v>1.4292889265079324E-8</v>
      </c>
      <c r="GH41" s="3">
        <f>+('1981 PUA exporters'!GH41/'1981 PUA exporters'!$IJ41)^2</f>
        <v>4.8039988918738834E-8</v>
      </c>
      <c r="GI41" s="3">
        <f>+('1981 PUA exporters'!GI41/'1981 PUA exporters'!$IJ41)^2</f>
        <v>0</v>
      </c>
      <c r="GJ41" s="3">
        <f>+('1981 PUA exporters'!GJ41/'1981 PUA exporters'!$IJ41)^2</f>
        <v>7.9684445751624446E-5</v>
      </c>
      <c r="GK41" s="3">
        <f>+('1981 PUA exporters'!GK41/'1981 PUA exporters'!$IJ41)^2</f>
        <v>2.0638932098774542E-5</v>
      </c>
      <c r="GL41" s="3">
        <f>+('1981 PUA exporters'!GL41/'1981 PUA exporters'!$IJ41)^2</f>
        <v>6.3031641658999814E-6</v>
      </c>
      <c r="GM41" s="3">
        <f>+('1981 PUA exporters'!GM41/'1981 PUA exporters'!$IJ41)^2</f>
        <v>0</v>
      </c>
      <c r="GN41" s="3">
        <f>+('1981 PUA exporters'!GN41/'1981 PUA exporters'!$IJ41)^2</f>
        <v>0</v>
      </c>
      <c r="GO41" s="3">
        <f>+('1981 PUA exporters'!GO41/'1981 PUA exporters'!$IJ41)^2</f>
        <v>0</v>
      </c>
      <c r="GP41" s="3">
        <f>+('1981 PUA exporters'!GP41/'1981 PUA exporters'!$IJ41)^2</f>
        <v>0</v>
      </c>
      <c r="GQ41" s="3">
        <f>+('1981 PUA exporters'!GQ41/'1981 PUA exporters'!$IJ41)^2</f>
        <v>1.6200195932563797E-5</v>
      </c>
      <c r="GR41" s="3">
        <f>+('1981 PUA exporters'!GR41/'1981 PUA exporters'!$IJ41)^2</f>
        <v>6.7720106362647648E-5</v>
      </c>
      <c r="GS41" s="3">
        <f>+('1981 PUA exporters'!GS41/'1981 PUA exporters'!$IJ41)^2</f>
        <v>4.9192948652788558E-3</v>
      </c>
      <c r="GT41" s="3">
        <f>+('1981 PUA exporters'!GT41/'1981 PUA exporters'!$IJ41)^2</f>
        <v>1.4292889265079324E-8</v>
      </c>
      <c r="GU41" s="3">
        <f>+('1981 PUA exporters'!GU41/'1981 PUA exporters'!$IJ41)^2</f>
        <v>3.5732223162698309E-9</v>
      </c>
      <c r="GV41" s="3">
        <f>+('1981 PUA exporters'!GV41/'1981 PUA exporters'!$IJ41)^2</f>
        <v>6.3523952289241434E-9</v>
      </c>
      <c r="GW41" s="3">
        <f>+('1981 PUA exporters'!GW41/'1981 PUA exporters'!$IJ41)^2</f>
        <v>0</v>
      </c>
      <c r="GX41" s="3">
        <f>+('1981 PUA exporters'!GX41/'1981 PUA exporters'!$IJ41)^2</f>
        <v>0</v>
      </c>
      <c r="GY41" s="3">
        <f>+('1981 PUA exporters'!GY41/'1981 PUA exporters'!$IJ41)^2</f>
        <v>0</v>
      </c>
      <c r="GZ41" s="3">
        <f>+('1981 PUA exporters'!GZ41/'1981 PUA exporters'!$IJ41)^2</f>
        <v>1.0163832366278631E-5</v>
      </c>
      <c r="HA41" s="3">
        <f>+('1981 PUA exporters'!HA41/'1981 PUA exporters'!$IJ41)^2</f>
        <v>4.9192948652788566E-5</v>
      </c>
      <c r="HB41" s="3">
        <f>+('1981 PUA exporters'!HB41/'1981 PUA exporters'!$IJ41)^2</f>
        <v>1.7822438864150299E-6</v>
      </c>
      <c r="HC41" s="3">
        <f>+('1981 PUA exporters'!HC41/'1981 PUA exporters'!$IJ41)^2</f>
        <v>0</v>
      </c>
      <c r="HD41" s="3">
        <f>+('1981 PUA exporters'!HD41/'1981 PUA exporters'!$IJ41)^2</f>
        <v>3.5732223162698309E-9</v>
      </c>
      <c r="HE41" s="3">
        <f>+('1981 PUA exporters'!HE41/'1981 PUA exporters'!$IJ41)^2</f>
        <v>3.338977742203253E-7</v>
      </c>
      <c r="HF41" s="3">
        <f>+('1981 PUA exporters'!HF41/'1981 PUA exporters'!$IJ41)^2</f>
        <v>3.97024701807759E-8</v>
      </c>
      <c r="HG41" s="3">
        <f>+('1981 PUA exporters'!HG41/'1981 PUA exporters'!$IJ41)^2</f>
        <v>6.3523952289241434E-9</v>
      </c>
      <c r="HH41" s="3">
        <f>+('1981 PUA exporters'!HH41/'1981 PUA exporters'!$IJ41)^2</f>
        <v>5.7171557060317294E-8</v>
      </c>
      <c r="HI41" s="3">
        <f>+('1981 PUA exporters'!HI41/'1981 PUA exporters'!$IJ41)^2</f>
        <v>1.0163832366278629E-7</v>
      </c>
      <c r="HJ41" s="3">
        <f>+('1981 PUA exporters'!HJ41/'1981 PUA exporters'!$IJ41)^2</f>
        <v>6.6787852660332844E-4</v>
      </c>
      <c r="HK41" s="3">
        <f>+('1981 PUA exporters'!HK41/'1981 PUA exporters'!$IJ41)^2</f>
        <v>9.1728587105664611E-6</v>
      </c>
      <c r="HL41" s="3">
        <f>+('1981 PUA exporters'!HL41/'1981 PUA exporters'!$IJ41)^2</f>
        <v>5.202770502369596E-5</v>
      </c>
      <c r="HM41" s="3">
        <f>+('1981 PUA exporters'!HM41/'1981 PUA exporters'!$IJ41)^2</f>
        <v>2.1157446359335472E-4</v>
      </c>
      <c r="HN41" s="3">
        <f>+('1981 PUA exporters'!HN41/'1981 PUA exporters'!$IJ41)^2</f>
        <v>4.2453454339601858E-5</v>
      </c>
      <c r="HO41" s="3">
        <f>+('1981 PUA exporters'!HO41/'1981 PUA exporters'!$IJ41)^2</f>
        <v>1.0653125608786512E-4</v>
      </c>
      <c r="HP41" s="3">
        <f>+('1981 PUA exporters'!HP41/'1981 PUA exporters'!$IJ41)^2</f>
        <v>3.0243753684907848E-5</v>
      </c>
      <c r="HQ41" s="3">
        <f>+('1981 PUA exporters'!HQ41/'1981 PUA exporters'!$IJ41)^2</f>
        <v>7.8932480966400563E-6</v>
      </c>
      <c r="HR41" s="3">
        <f>+('1981 PUA exporters'!HR41/'1981 PUA exporters'!$IJ41)^2</f>
        <v>7.0652769025020832E-4</v>
      </c>
      <c r="HS41" s="3">
        <f>+('1981 PUA exporters'!HS41/'1981 PUA exporters'!$IJ41)^2</f>
        <v>1.3883556797515525E-5</v>
      </c>
      <c r="HT41" s="3">
        <f>+('1981 PUA exporters'!HT41/'1981 PUA exporters'!$IJ41)^2</f>
        <v>7.3068823145401761E-5</v>
      </c>
      <c r="HU41" s="3">
        <f>+('1981 PUA exporters'!HU41/'1981 PUA exporters'!$IJ41)^2</f>
        <v>5.9773220228793349E-4</v>
      </c>
      <c r="HV41" s="3">
        <f>+('1981 PUA exporters'!HV41/'1981 PUA exporters'!$IJ41)^2</f>
        <v>2.2631400564796783E-4</v>
      </c>
      <c r="HW41" s="3">
        <f>+('1981 PUA exporters'!HW41/'1981 PUA exporters'!$IJ41)^2</f>
        <v>0</v>
      </c>
      <c r="HX41" s="3">
        <f>+('1981 PUA exporters'!HX41/'1981 PUA exporters'!$IJ41)^2</f>
        <v>7.9044481634780517E-4</v>
      </c>
      <c r="HY41" s="3">
        <f>+('1981 PUA exporters'!HY41/'1981 PUA exporters'!$IJ41)^2</f>
        <v>7.8820559702960961E-4</v>
      </c>
      <c r="HZ41" s="3">
        <f>+('1981 PUA exporters'!HZ41/'1981 PUA exporters'!$IJ41)^2</f>
        <v>1.0367148716074382E-4</v>
      </c>
      <c r="IA41" s="3">
        <f>+('1981 PUA exporters'!IA41/'1981 PUA exporters'!$IJ41)^2</f>
        <v>1.2863600338571389E-7</v>
      </c>
      <c r="IB41" s="3">
        <f>+('1981 PUA exporters'!IB41/'1981 PUA exporters'!$IJ41)^2</f>
        <v>4.3605381809426892E-4</v>
      </c>
      <c r="IC41" s="3">
        <f>+('1981 PUA exporters'!IC41/'1981 PUA exporters'!$IJ41)^2</f>
        <v>2.3846296152328525E-4</v>
      </c>
      <c r="ID41" s="3">
        <f>+('1981 PUA exporters'!ID41/'1981 PUA exporters'!$IJ41)^2</f>
        <v>9.052560225918711E-6</v>
      </c>
      <c r="IE41" s="3">
        <f>+('1981 PUA exporters'!IE41/'1981 PUA exporters'!$IJ41)^2</f>
        <v>4.7530209201617673E-5</v>
      </c>
      <c r="IF41" s="3">
        <f>+('1981 PUA exporters'!IF41/'1981 PUA exporters'!$IJ41)^2</f>
        <v>6.3523952289241434E-9</v>
      </c>
      <c r="IG41" s="3">
        <f>+('1981 PUA exporters'!IG41/'1981 PUA exporters'!$IJ41)^2</f>
        <v>1.0326612494019809E-6</v>
      </c>
      <c r="IH41" s="3">
        <f>+('1981 PUA exporters'!IH41/'1981 PUA exporters'!$IJ41)^2</f>
        <v>3.4191132080161311E-4</v>
      </c>
      <c r="II41" s="3">
        <f>+('1981 PUA exporters'!II41/'1981 PUA exporters'!$IJ41)^2</f>
        <v>2.481404386298493E-7</v>
      </c>
      <c r="IJ41" s="3"/>
      <c r="IK41" s="3" t="str">
        <f t="shared" si="0"/>
        <v>Norwich</v>
      </c>
      <c r="IL41" s="3">
        <f t="shared" si="1"/>
        <v>2.1389137270520026E-2</v>
      </c>
    </row>
    <row r="42" spans="1:246" x14ac:dyDescent="0.25">
      <c r="A42" t="s">
        <v>284</v>
      </c>
      <c r="B42" s="3">
        <f>+('1981 PUA exporters'!B42/'1981 PUA exporters'!$IJ42)^2</f>
        <v>2.3101979393146655E-5</v>
      </c>
      <c r="C42" s="3">
        <f>+('1981 PUA exporters'!C42/'1981 PUA exporters'!$IJ42)^2</f>
        <v>4.0953734749483829E-3</v>
      </c>
      <c r="D42" s="3">
        <f>+('1981 PUA exporters'!D42/'1981 PUA exporters'!$IJ42)^2</f>
        <v>4.3216761292779994E-6</v>
      </c>
      <c r="E42" s="3">
        <f>+('1981 PUA exporters'!E42/'1981 PUA exporters'!$IJ42)^2</f>
        <v>0</v>
      </c>
      <c r="F42" s="3">
        <f>+('1981 PUA exporters'!F42/'1981 PUA exporters'!$IJ42)^2</f>
        <v>1.3395326556834845E-6</v>
      </c>
      <c r="G42" s="3">
        <f>+('1981 PUA exporters'!G42/'1981 PUA exporters'!$IJ42)^2</f>
        <v>1.5705502758429428E-8</v>
      </c>
      <c r="H42" s="3">
        <f>+('1981 PUA exporters'!H42/'1981 PUA exporters'!$IJ42)^2</f>
        <v>3.3965187626361221E-8</v>
      </c>
      <c r="I42" s="3">
        <f>+('1981 PUA exporters'!I42/'1981 PUA exporters'!$IJ42)^2</f>
        <v>0</v>
      </c>
      <c r="J42" s="3">
        <f>+('1981 PUA exporters'!J42/'1981 PUA exporters'!$IJ42)^2</f>
        <v>0</v>
      </c>
      <c r="K42" s="3">
        <f>+('1981 PUA exporters'!K42/'1981 PUA exporters'!$IJ42)^2</f>
        <v>1.6321163900989883E-4</v>
      </c>
      <c r="L42" s="3">
        <f>+('1981 PUA exporters'!L42/'1981 PUA exporters'!$IJ42)^2</f>
        <v>7.8386272955921677E-5</v>
      </c>
      <c r="M42" s="3">
        <f>+('1981 PUA exporters'!M42/'1981 PUA exporters'!$IJ42)^2</f>
        <v>0</v>
      </c>
      <c r="N42" s="3">
        <f>+('1981 PUA exporters'!N42/'1981 PUA exporters'!$IJ42)^2</f>
        <v>3.789020470846353E-5</v>
      </c>
      <c r="O42" s="3">
        <f>+('1981 PUA exporters'!O42/'1981 PUA exporters'!$IJ42)^2</f>
        <v>0</v>
      </c>
      <c r="P42" s="3">
        <f>+('1981 PUA exporters'!P42/'1981 PUA exporters'!$IJ42)^2</f>
        <v>1.667913524085165E-5</v>
      </c>
      <c r="Q42" s="3">
        <f>+('1981 PUA exporters'!Q42/'1981 PUA exporters'!$IJ42)^2</f>
        <v>5.9180942920171788E-8</v>
      </c>
      <c r="R42" s="3">
        <f>+('1981 PUA exporters'!R42/'1981 PUA exporters'!$IJ42)^2</f>
        <v>1.4262118145059583E-6</v>
      </c>
      <c r="S42" s="3">
        <f>+('1981 PUA exporters'!S42/'1981 PUA exporters'!$IJ42)^2</f>
        <v>0</v>
      </c>
      <c r="T42" s="3">
        <f>+('1981 PUA exporters'!T42/'1981 PUA exporters'!$IJ42)^2</f>
        <v>7.4397346976781612E-8</v>
      </c>
      <c r="U42" s="3">
        <f>+('1981 PUA exporters'!U42/'1981 PUA exporters'!$IJ42)^2</f>
        <v>1.6642941936916997E-6</v>
      </c>
      <c r="V42" s="3">
        <f>+('1981 PUA exporters'!V42/'1981 PUA exporters'!$IJ42)^2</f>
        <v>0</v>
      </c>
      <c r="W42" s="3">
        <f>+('1981 PUA exporters'!W42/'1981 PUA exporters'!$IJ42)^2</f>
        <v>3.2354422568368664E-6</v>
      </c>
      <c r="X42" s="3">
        <f>+('1981 PUA exporters'!X42/'1981 PUA exporters'!$IJ42)^2</f>
        <v>0</v>
      </c>
      <c r="Y42" s="3">
        <f>+('1981 PUA exporters'!Y42/'1981 PUA exporters'!$IJ42)^2</f>
        <v>2.8172085224809048E-7</v>
      </c>
      <c r="Z42" s="3">
        <f>+('1981 PUA exporters'!Z42/'1981 PUA exporters'!$IJ42)^2</f>
        <v>7.5669003601512584E-7</v>
      </c>
      <c r="AA42" s="3">
        <f>+('1981 PUA exporters'!AA42/'1981 PUA exporters'!$IJ42)^2</f>
        <v>2.6628707099067197E-9</v>
      </c>
      <c r="AB42" s="3">
        <f>+('1981 PUA exporters'!AB42/'1981 PUA exporters'!$IJ42)^2</f>
        <v>7.4397346976781612E-8</v>
      </c>
      <c r="AC42" s="3">
        <f>+('1981 PUA exporters'!AC42/'1981 PUA exporters'!$IJ42)^2</f>
        <v>1.3048066478542929E-5</v>
      </c>
      <c r="AD42" s="3">
        <f>+('1981 PUA exporters'!AD42/'1981 PUA exporters'!$IJ42)^2</f>
        <v>9.184186734168073E-9</v>
      </c>
      <c r="AE42" s="3">
        <f>+('1981 PUA exporters'!AE42/'1981 PUA exporters'!$IJ42)^2</f>
        <v>1.9618292372986245E-8</v>
      </c>
      <c r="AF42" s="3">
        <f>+('1981 PUA exporters'!AF42/'1981 PUA exporters'!$IJ42)^2</f>
        <v>0</v>
      </c>
      <c r="AG42" s="3">
        <f>+('1981 PUA exporters'!AG42/'1981 PUA exporters'!$IJ42)^2</f>
        <v>4.5703556470031653E-8</v>
      </c>
      <c r="AH42" s="3">
        <f>+('1981 PUA exporters'!AH42/'1981 PUA exporters'!$IJ42)^2</f>
        <v>2.173772008087118E-10</v>
      </c>
      <c r="AI42" s="3">
        <f>+('1981 PUA exporters'!AI42/'1981 PUA exporters'!$IJ42)^2</f>
        <v>1.5705502758429428E-6</v>
      </c>
      <c r="AJ42" s="3">
        <f>+('1981 PUA exporters'!AJ42/'1981 PUA exporters'!$IJ42)^2</f>
        <v>5.4344300202177953E-9</v>
      </c>
      <c r="AK42" s="3">
        <f>+('1981 PUA exporters'!AK42/'1981 PUA exporters'!$IJ42)^2</f>
        <v>7.4397346976781612E-8</v>
      </c>
      <c r="AL42" s="3">
        <f>+('1981 PUA exporters'!AL42/'1981 PUA exporters'!$IJ42)^2</f>
        <v>1.3586075050544488E-9</v>
      </c>
      <c r="AM42" s="3">
        <f>+('1981 PUA exporters'!AM42/'1981 PUA exporters'!$IJ42)^2</f>
        <v>9.184186734168073E-9</v>
      </c>
      <c r="AN42" s="3">
        <f>+('1981 PUA exporters'!AN42/'1981 PUA exporters'!$IJ42)^2</f>
        <v>0</v>
      </c>
      <c r="AO42" s="3">
        <f>+('1981 PUA exporters'!AO42/'1981 PUA exporters'!$IJ42)^2</f>
        <v>2.0242708382309263E-6</v>
      </c>
      <c r="AP42" s="3">
        <f>+('1981 PUA exporters'!AP42/'1981 PUA exporters'!$IJ42)^2</f>
        <v>5.9180942920171788E-8</v>
      </c>
      <c r="AQ42" s="3">
        <f>+('1981 PUA exporters'!AQ42/'1981 PUA exporters'!$IJ42)^2</f>
        <v>0</v>
      </c>
      <c r="AR42" s="3">
        <f>+('1981 PUA exporters'!AR42/'1981 PUA exporters'!$IJ42)^2</f>
        <v>2.1569252750244428E-7</v>
      </c>
      <c r="AS42" s="3">
        <f>+('1981 PUA exporters'!AS42/'1981 PUA exporters'!$IJ42)^2</f>
        <v>5.5648563407030222E-8</v>
      </c>
      <c r="AT42" s="3">
        <f>+('1981 PUA exporters'!AT42/'1981 PUA exporters'!$IJ42)^2</f>
        <v>7.0430213062022619E-8</v>
      </c>
      <c r="AU42" s="3">
        <f>+('1981 PUA exporters'!AU42/'1981 PUA exporters'!$IJ42)^2</f>
        <v>0</v>
      </c>
      <c r="AV42" s="3">
        <f>+('1981 PUA exporters'!AV42/'1981 PUA exporters'!$IJ42)^2</f>
        <v>0</v>
      </c>
      <c r="AW42" s="3">
        <f>+('1981 PUA exporters'!AW42/'1981 PUA exporters'!$IJ42)^2</f>
        <v>1.0199881704946781E-6</v>
      </c>
      <c r="AX42" s="3">
        <f>+('1981 PUA exporters'!AX42/'1981 PUA exporters'!$IJ42)^2</f>
        <v>5.5648563407030222E-8</v>
      </c>
      <c r="AY42" s="3">
        <f>+('1981 PUA exporters'!AY42/'1981 PUA exporters'!$IJ42)^2</f>
        <v>0</v>
      </c>
      <c r="AZ42" s="3">
        <f>+('1981 PUA exporters'!AZ42/'1981 PUA exporters'!$IJ42)^2</f>
        <v>0</v>
      </c>
      <c r="BA42" s="3">
        <f>+('1981 PUA exporters'!BA42/'1981 PUA exporters'!$IJ42)^2</f>
        <v>2.6987493059988997E-3</v>
      </c>
      <c r="BB42" s="3">
        <f>+('1981 PUA exporters'!BB42/'1981 PUA exporters'!$IJ42)^2</f>
        <v>2.3243926705274747E-5</v>
      </c>
      <c r="BC42" s="3">
        <f>+('1981 PUA exporters'!BC42/'1981 PUA exporters'!$IJ42)^2</f>
        <v>3.6541107455944463E-7</v>
      </c>
      <c r="BD42" s="3">
        <f>+('1981 PUA exporters'!BD42/'1981 PUA exporters'!$IJ42)^2</f>
        <v>0</v>
      </c>
      <c r="BE42" s="3">
        <f>+('1981 PUA exporters'!BE42/'1981 PUA exporters'!$IJ42)^2</f>
        <v>1.7607553265505655E-8</v>
      </c>
      <c r="BF42" s="3">
        <f>+('1981 PUA exporters'!BF42/'1981 PUA exporters'!$IJ42)^2</f>
        <v>4.5703556470031653E-8</v>
      </c>
      <c r="BG42" s="3">
        <f>+('1981 PUA exporters'!BG42/'1981 PUA exporters'!$IJ42)^2</f>
        <v>3.5309671047793132E-4</v>
      </c>
      <c r="BH42" s="3">
        <f>+('1981 PUA exporters'!BH42/'1981 PUA exporters'!$IJ42)^2</f>
        <v>9.468950867227486E-7</v>
      </c>
      <c r="BI42" s="3">
        <f>+('1981 PUA exporters'!BI42/'1981 PUA exporters'!$IJ42)^2</f>
        <v>7.8255792291136242E-7</v>
      </c>
      <c r="BJ42" s="3">
        <f>+('1981 PUA exporters'!BJ42/'1981 PUA exporters'!$IJ42)^2</f>
        <v>5.4670855102092843E-5</v>
      </c>
      <c r="BK42" s="3">
        <f>+('1981 PUA exporters'!BK42/'1981 PUA exporters'!$IJ42)^2</f>
        <v>6.6957612279103455E-7</v>
      </c>
      <c r="BL42" s="3">
        <f>+('1981 PUA exporters'!BL42/'1981 PUA exporters'!$IJ42)^2</f>
        <v>1.7218448076058062E-6</v>
      </c>
      <c r="BM42" s="3">
        <f>+('1981 PUA exporters'!BM42/'1981 PUA exporters'!$IJ42)^2</f>
        <v>3.7437788409280389E-7</v>
      </c>
      <c r="BN42" s="3">
        <f>+('1981 PUA exporters'!BN42/'1981 PUA exporters'!$IJ42)^2</f>
        <v>0</v>
      </c>
      <c r="BO42" s="3">
        <f>+('1981 PUA exporters'!BO42/'1981 PUA exporters'!$IJ42)^2</f>
        <v>7.0625852542750475E-7</v>
      </c>
      <c r="BP42" s="3">
        <f>+('1981 PUA exporters'!BP42/'1981 PUA exporters'!$IJ42)^2</f>
        <v>3.1563713000426977E-6</v>
      </c>
      <c r="BQ42" s="3">
        <f>+('1981 PUA exporters'!BQ42/'1981 PUA exporters'!$IJ42)^2</f>
        <v>8.6950880323484722E-10</v>
      </c>
      <c r="BR42" s="3">
        <f>+('1981 PUA exporters'!BR42/'1981 PUA exporters'!$IJ42)^2</f>
        <v>0</v>
      </c>
      <c r="BS42" s="3">
        <f>+('1981 PUA exporters'!BS42/'1981 PUA exporters'!$IJ42)^2</f>
        <v>2.6628707099067197E-9</v>
      </c>
      <c r="BT42" s="3">
        <f>+('1981 PUA exporters'!BT42/'1981 PUA exporters'!$IJ42)^2</f>
        <v>1.641547843399076E-4</v>
      </c>
      <c r="BU42" s="3">
        <f>+('1981 PUA exporters'!BU42/'1981 PUA exporters'!$IJ42)^2</f>
        <v>2.1024940239419418E-5</v>
      </c>
      <c r="BV42" s="3">
        <f>+('1981 PUA exporters'!BV42/'1981 PUA exporters'!$IJ42)^2</f>
        <v>1.052105651914165E-7</v>
      </c>
      <c r="BW42" s="3">
        <f>+('1981 PUA exporters'!BW42/'1981 PUA exporters'!$IJ42)^2</f>
        <v>1.2004655914661108E-7</v>
      </c>
      <c r="BX42" s="3">
        <f>+('1981 PUA exporters'!BX42/'1981 PUA exporters'!$IJ42)^2</f>
        <v>0</v>
      </c>
      <c r="BY42" s="3">
        <f>+('1981 PUA exporters'!BY42/'1981 PUA exporters'!$IJ42)^2</f>
        <v>6.2453013235344922E-6</v>
      </c>
      <c r="BZ42" s="3">
        <f>+('1981 PUA exporters'!BZ42/'1981 PUA exporters'!$IJ42)^2</f>
        <v>1.0521056519141651E-5</v>
      </c>
      <c r="CA42" s="3">
        <f>+('1981 PUA exporters'!CA42/'1981 PUA exporters'!$IJ42)^2</f>
        <v>2.3285989193631231E-6</v>
      </c>
      <c r="CB42" s="3">
        <f>+('1981 PUA exporters'!CB42/'1981 PUA exporters'!$IJ42)^2</f>
        <v>2.1569252750244428E-7</v>
      </c>
      <c r="CC42" s="3">
        <f>+('1981 PUA exporters'!CC42/'1981 PUA exporters'!$IJ42)^2</f>
        <v>1.7607553265505655E-8</v>
      </c>
      <c r="CD42" s="3">
        <f>+('1981 PUA exporters'!CD42/'1981 PUA exporters'!$IJ42)^2</f>
        <v>8.6950880323484722E-10</v>
      </c>
      <c r="CE42" s="3">
        <f>+('1981 PUA exporters'!CE42/'1981 PUA exporters'!$IJ42)^2</f>
        <v>1.0330634091233221E-5</v>
      </c>
      <c r="CF42" s="3">
        <f>+('1981 PUA exporters'!CF42/'1981 PUA exporters'!$IJ42)^2</f>
        <v>1.052105651914165E-7</v>
      </c>
      <c r="CG42" s="3">
        <f>+('1981 PUA exporters'!CG42/'1981 PUA exporters'!$IJ42)^2</f>
        <v>3.4260603242260256E-5</v>
      </c>
      <c r="CH42" s="3">
        <f>+('1981 PUA exporters'!CH42/'1981 PUA exporters'!$IJ42)^2</f>
        <v>1.3048066478542929E-7</v>
      </c>
      <c r="CI42" s="3">
        <f>+('1981 PUA exporters'!CI42/'1981 PUA exporters'!$IJ42)^2</f>
        <v>3.4780352129393889E-9</v>
      </c>
      <c r="CJ42" s="3">
        <f>+('1981 PUA exporters'!CJ42/'1981 PUA exporters'!$IJ42)^2</f>
        <v>9.5863345556641899E-8</v>
      </c>
      <c r="CK42" s="3">
        <f>+('1981 PUA exporters'!CK42/'1981 PUA exporters'!$IJ42)^2</f>
        <v>3.5655295362648957E-7</v>
      </c>
      <c r="CL42" s="3">
        <f>+('1981 PUA exporters'!CL42/'1981 PUA exporters'!$IJ42)^2</f>
        <v>1.1499253922780856E-7</v>
      </c>
      <c r="CM42" s="3">
        <f>+('1981 PUA exporters'!CM42/'1981 PUA exporters'!$IJ42)^2</f>
        <v>7.9040306608854898E-5</v>
      </c>
      <c r="CN42" s="3">
        <f>+('1981 PUA exporters'!CN42/'1981 PUA exporters'!$IJ42)^2</f>
        <v>2.6302641297854128E-6</v>
      </c>
      <c r="CO42" s="3">
        <f>+('1981 PUA exporters'!CO42/'1981 PUA exporters'!$IJ42)^2</f>
        <v>8.7386178168104165E-6</v>
      </c>
      <c r="CP42" s="3">
        <f>+('1981 PUA exporters'!CP42/'1981 PUA exporters'!$IJ42)^2</f>
        <v>1.101980676867716E-4</v>
      </c>
      <c r="CQ42" s="3">
        <f>+('1981 PUA exporters'!CQ42/'1981 PUA exporters'!$IJ42)^2</f>
        <v>2.439515636075768E-7</v>
      </c>
      <c r="CR42" s="3">
        <f>+('1981 PUA exporters'!CR42/'1981 PUA exporters'!$IJ42)^2</f>
        <v>8.2657680607512652E-8</v>
      </c>
      <c r="CS42" s="3">
        <f>+('1981 PUA exporters'!CS42/'1981 PUA exporters'!$IJ42)^2</f>
        <v>1.3756069456006924E-4</v>
      </c>
      <c r="CT42" s="3">
        <f>+('1981 PUA exporters'!CT42/'1981 PUA exporters'!$IJ42)^2</f>
        <v>1.9412327475219984E-4</v>
      </c>
      <c r="CU42" s="3">
        <f>+('1981 PUA exporters'!CU42/'1981 PUA exporters'!$IJ42)^2</f>
        <v>8.7386178168104165E-6</v>
      </c>
      <c r="CV42" s="3">
        <f>+('1981 PUA exporters'!CV42/'1981 PUA exporters'!$IJ42)^2</f>
        <v>3.9324079069297986E-6</v>
      </c>
      <c r="CW42" s="3">
        <f>+('1981 PUA exporters'!CW42/'1981 PUA exporters'!$IJ42)^2</f>
        <v>3.7257582709809969E-5</v>
      </c>
      <c r="CX42" s="3">
        <f>+('1981 PUA exporters'!CX42/'1981 PUA exporters'!$IJ42)^2</f>
        <v>4.6800441825312412E-5</v>
      </c>
      <c r="CY42" s="3">
        <f>+('1981 PUA exporters'!CY42/'1981 PUA exporters'!$IJ42)^2</f>
        <v>4.2605931358507514E-8</v>
      </c>
      <c r="CZ42" s="3">
        <f>+('1981 PUA exporters'!CZ42/'1981 PUA exporters'!$IJ42)^2</f>
        <v>1.3048066478542929E-7</v>
      </c>
      <c r="DA42" s="3">
        <f>+('1981 PUA exporters'!DA42/'1981 PUA exporters'!$IJ42)^2</f>
        <v>3.834533822265676E-7</v>
      </c>
      <c r="DB42" s="3">
        <f>+('1981 PUA exporters'!DB42/'1981 PUA exporters'!$IJ42)^2</f>
        <v>3.834533822265676E-7</v>
      </c>
      <c r="DC42" s="3">
        <f>+('1981 PUA exporters'!DC42/'1981 PUA exporters'!$IJ42)^2</f>
        <v>1.6165318577528087E-3</v>
      </c>
      <c r="DD42" s="3">
        <f>+('1981 PUA exporters'!DD42/'1981 PUA exporters'!$IJ42)^2</f>
        <v>1.1499253922780856E-7</v>
      </c>
      <c r="DE42" s="3">
        <f>+('1981 PUA exporters'!DE42/'1981 PUA exporters'!$IJ42)^2</f>
        <v>2.0221514105230415E-7</v>
      </c>
      <c r="DF42" s="3">
        <f>+('1981 PUA exporters'!DF42/'1981 PUA exporters'!$IJ42)^2</f>
        <v>2.5354876702328147E-6</v>
      </c>
      <c r="DG42" s="3">
        <f>+('1981 PUA exporters'!DG42/'1981 PUA exporters'!$IJ42)^2</f>
        <v>2.173772008087118E-10</v>
      </c>
      <c r="DH42" s="3">
        <f>+('1981 PUA exporters'!DH42/'1981 PUA exporters'!$IJ42)^2</f>
        <v>6.6957612279103452E-5</v>
      </c>
      <c r="DI42" s="3">
        <f>+('1981 PUA exporters'!DI42/'1981 PUA exporters'!$IJ42)^2</f>
        <v>2.439515636075768E-7</v>
      </c>
      <c r="DJ42" s="3">
        <f>+('1981 PUA exporters'!DJ42/'1981 PUA exporters'!$IJ42)^2</f>
        <v>1.3056218123573253E-6</v>
      </c>
      <c r="DK42" s="3">
        <f>+('1981 PUA exporters'!DK42/'1981 PUA exporters'!$IJ42)^2</f>
        <v>5.7653868084490597E-7</v>
      </c>
      <c r="DL42" s="3">
        <f>+('1981 PUA exporters'!DL42/'1981 PUA exporters'!$IJ42)^2</f>
        <v>7.8255792291136258E-9</v>
      </c>
      <c r="DM42" s="3">
        <f>+('1981 PUA exporters'!DM42/'1981 PUA exporters'!$IJ42)^2</f>
        <v>1.2227467545490038E-8</v>
      </c>
      <c r="DN42" s="3">
        <f>+('1981 PUA exporters'!DN42/'1981 PUA exporters'!$IJ42)^2</f>
        <v>3.1389267796777991E-7</v>
      </c>
      <c r="DO42" s="3">
        <f>+('1981 PUA exporters'!DO42/'1981 PUA exporters'!$IJ42)^2</f>
        <v>2.6302641297854125E-8</v>
      </c>
      <c r="DP42" s="3">
        <f>+('1981 PUA exporters'!DP42/'1981 PUA exporters'!$IJ42)^2</f>
        <v>0</v>
      </c>
      <c r="DQ42" s="3">
        <f>+('1981 PUA exporters'!DQ42/'1981 PUA exporters'!$IJ42)^2</f>
        <v>8.1683613370688818E-5</v>
      </c>
      <c r="DR42" s="3">
        <f>+('1981 PUA exporters'!DR42/'1981 PUA exporters'!$IJ42)^2</f>
        <v>1.5846797938955092E-7</v>
      </c>
      <c r="DS42" s="3">
        <f>+('1981 PUA exporters'!DS42/'1981 PUA exporters'!$IJ42)^2</f>
        <v>5.4344300202177951E-11</v>
      </c>
      <c r="DT42" s="3">
        <f>+('1981 PUA exporters'!DT42/'1981 PUA exporters'!$IJ42)^2</f>
        <v>0</v>
      </c>
      <c r="DU42" s="3">
        <f>+('1981 PUA exporters'!DU42/'1981 PUA exporters'!$IJ42)^2</f>
        <v>1.2505280499110593E-3</v>
      </c>
      <c r="DV42" s="3">
        <f>+('1981 PUA exporters'!DV42/'1981 PUA exporters'!$IJ42)^2</f>
        <v>2.173772008087118E-10</v>
      </c>
      <c r="DW42" s="3">
        <f>+('1981 PUA exporters'!DW42/'1981 PUA exporters'!$IJ42)^2</f>
        <v>0</v>
      </c>
      <c r="DX42" s="3">
        <f>+('1981 PUA exporters'!DX42/'1981 PUA exporters'!$IJ42)^2</f>
        <v>2.2838192159965283E-6</v>
      </c>
      <c r="DY42" s="3">
        <f>+('1981 PUA exporters'!DY42/'1981 PUA exporters'!$IJ42)^2</f>
        <v>1.0473287879263938E-5</v>
      </c>
      <c r="DZ42" s="3">
        <f>+('1981 PUA exporters'!DZ42/'1981 PUA exporters'!$IJ42)^2</f>
        <v>9.5863345556641899E-8</v>
      </c>
      <c r="EA42" s="3">
        <f>+('1981 PUA exporters'!EA42/'1981 PUA exporters'!$IJ42)^2</f>
        <v>4.8909870181960151E-8</v>
      </c>
      <c r="EB42" s="3">
        <f>+('1981 PUA exporters'!EB42/'1981 PUA exporters'!$IJ42)^2</f>
        <v>0</v>
      </c>
      <c r="EC42" s="3">
        <f>+('1981 PUA exporters'!EC42/'1981 PUA exporters'!$IJ42)^2</f>
        <v>0</v>
      </c>
      <c r="ED42" s="3">
        <f>+('1981 PUA exporters'!ED42/'1981 PUA exporters'!$IJ42)^2</f>
        <v>2.239474267031551E-6</v>
      </c>
      <c r="EE42" s="3">
        <f>+('1981 PUA exporters'!EE42/'1981 PUA exporters'!$IJ42)^2</f>
        <v>9.3973522517111166E-5</v>
      </c>
      <c r="EF42" s="3">
        <f>+('1981 PUA exporters'!EF42/'1981 PUA exporters'!$IJ42)^2</f>
        <v>3.3965187626361221E-8</v>
      </c>
      <c r="EG42" s="3">
        <f>+('1981 PUA exporters'!EG42/'1981 PUA exporters'!$IJ42)^2</f>
        <v>2.9758938790712645E-7</v>
      </c>
      <c r="EH42" s="3">
        <f>+('1981 PUA exporters'!EH42/'1981 PUA exporters'!$IJ42)^2</f>
        <v>4.2467679458793176E-5</v>
      </c>
      <c r="EI42" s="3">
        <f>+('1981 PUA exporters'!EI42/'1981 PUA exporters'!$IJ42)^2</f>
        <v>9.184186734168073E-9</v>
      </c>
      <c r="EJ42" s="3">
        <f>+('1981 PUA exporters'!EJ42/'1981 PUA exporters'!$IJ42)^2</f>
        <v>0</v>
      </c>
      <c r="EK42" s="3">
        <f>+('1981 PUA exporters'!EK42/'1981 PUA exporters'!$IJ42)^2</f>
        <v>3.1563713000426977E-6</v>
      </c>
      <c r="EL42" s="3">
        <f>+('1981 PUA exporters'!EL42/'1981 PUA exporters'!$IJ42)^2</f>
        <v>0</v>
      </c>
      <c r="EM42" s="3">
        <f>+('1981 PUA exporters'!EM42/'1981 PUA exporters'!$IJ42)^2</f>
        <v>3.0705230655703148E-4</v>
      </c>
      <c r="EN42" s="3">
        <f>+('1981 PUA exporters'!EN42/'1981 PUA exporters'!$IJ42)^2</f>
        <v>1.5705502758429428E-8</v>
      </c>
      <c r="EO42" s="3">
        <f>+('1981 PUA exporters'!EO42/'1981 PUA exporters'!$IJ42)^2</f>
        <v>1.4262118145059583E-6</v>
      </c>
      <c r="EP42" s="3">
        <f>+('1981 PUA exporters'!EP42/'1981 PUA exporters'!$IJ42)^2</f>
        <v>7.4397346976781612E-8</v>
      </c>
      <c r="EQ42" s="3">
        <f>+('1981 PUA exporters'!EQ42/'1981 PUA exporters'!$IJ42)^2</f>
        <v>2.6302641297854128E-6</v>
      </c>
      <c r="ER42" s="3">
        <f>+('1981 PUA exporters'!ER42/'1981 PUA exporters'!$IJ42)^2</f>
        <v>3.7304101430783031E-6</v>
      </c>
      <c r="ES42" s="3">
        <f>+('1981 PUA exporters'!ES42/'1981 PUA exporters'!$IJ42)^2</f>
        <v>1.9563948072784064E-9</v>
      </c>
      <c r="ET42" s="3">
        <f>+('1981 PUA exporters'!ET42/'1981 PUA exporters'!$IJ42)^2</f>
        <v>0</v>
      </c>
      <c r="EU42" s="3">
        <f>+('1981 PUA exporters'!EU42/'1981 PUA exporters'!$IJ42)^2</f>
        <v>6.2801631921141903E-5</v>
      </c>
      <c r="EV42" s="3">
        <f>+('1981 PUA exporters'!EV42/'1981 PUA exporters'!$IJ42)^2</f>
        <v>1.1499253922780854E-5</v>
      </c>
      <c r="EW42" s="3">
        <f>+('1981 PUA exporters'!EW42/'1981 PUA exporters'!$IJ42)^2</f>
        <v>1.3186903122927444E-3</v>
      </c>
      <c r="EX42" s="3">
        <f>+('1981 PUA exporters'!EX42/'1981 PUA exporters'!$IJ42)^2</f>
        <v>2.2960466835420187E-7</v>
      </c>
      <c r="EY42" s="3">
        <f>+('1981 PUA exporters'!EY42/'1981 PUA exporters'!$IJ42)^2</f>
        <v>2.439515636075768E-7</v>
      </c>
      <c r="EZ42" s="3">
        <f>+('1981 PUA exporters'!EZ42/'1981 PUA exporters'!$IJ42)^2</f>
        <v>5.7754948482866639E-6</v>
      </c>
      <c r="FA42" s="3">
        <f>+('1981 PUA exporters'!FA42/'1981 PUA exporters'!$IJ42)^2</f>
        <v>8.6950880323484722E-10</v>
      </c>
      <c r="FB42" s="3">
        <f>+('1981 PUA exporters'!FB42/'1981 PUA exporters'!$IJ42)^2</f>
        <v>4.8909870181960151E-8</v>
      </c>
      <c r="FC42" s="3">
        <f>+('1981 PUA exporters'!FC42/'1981 PUA exporters'!$IJ42)^2</f>
        <v>0</v>
      </c>
      <c r="FD42" s="3">
        <f>+('1981 PUA exporters'!FD42/'1981 PUA exporters'!$IJ42)^2</f>
        <v>2.3243926705274745E-3</v>
      </c>
      <c r="FE42" s="3">
        <f>+('1981 PUA exporters'!FE42/'1981 PUA exporters'!$IJ42)^2</f>
        <v>1.2261432733116401E-5</v>
      </c>
      <c r="FF42" s="3">
        <f>+('1981 PUA exporters'!FF42/'1981 PUA exporters'!$IJ42)^2</f>
        <v>6.5397718920530152E-4</v>
      </c>
      <c r="FG42" s="3">
        <f>+('1981 PUA exporters'!FG42/'1981 PUA exporters'!$IJ42)^2</f>
        <v>2.173772008087118E-10</v>
      </c>
      <c r="FH42" s="3">
        <f>+('1981 PUA exporters'!FH42/'1981 PUA exporters'!$IJ42)^2</f>
        <v>0</v>
      </c>
      <c r="FI42" s="3">
        <f>+('1981 PUA exporters'!FI42/'1981 PUA exporters'!$IJ42)^2</f>
        <v>2.5378358874445504E-4</v>
      </c>
      <c r="FJ42" s="3">
        <f>+('1981 PUA exporters'!FJ42/'1981 PUA exporters'!$IJ42)^2</f>
        <v>6.5756603244635313E-9</v>
      </c>
      <c r="FK42" s="3">
        <f>+('1981 PUA exporters'!FK42/'1981 PUA exporters'!$IJ42)^2</f>
        <v>6.0946100135038732E-5</v>
      </c>
      <c r="FL42" s="3">
        <f>+('1981 PUA exporters'!FL42/'1981 PUA exporters'!$IJ42)^2</f>
        <v>5.4344300202177953E-9</v>
      </c>
      <c r="FM42" s="3">
        <f>+('1981 PUA exporters'!FM42/'1981 PUA exporters'!$IJ42)^2</f>
        <v>1.2520926766581801E-7</v>
      </c>
      <c r="FN42" s="3">
        <f>+('1981 PUA exporters'!FN42/'1981 PUA exporters'!$IJ42)^2</f>
        <v>3.1302316916454503E-8</v>
      </c>
      <c r="FO42" s="3">
        <f>+('1981 PUA exporters'!FO42/'1981 PUA exporters'!$IJ42)^2</f>
        <v>1.9563948072784064E-9</v>
      </c>
      <c r="FP42" s="3">
        <f>+('1981 PUA exporters'!FP42/'1981 PUA exporters'!$IJ42)^2</f>
        <v>6.2218789301473538E-7</v>
      </c>
      <c r="FQ42" s="3">
        <f>+('1981 PUA exporters'!FQ42/'1981 PUA exporters'!$IJ42)^2</f>
        <v>1.2994863408644995E-5</v>
      </c>
      <c r="FR42" s="3">
        <f>+('1981 PUA exporters'!FR42/'1981 PUA exporters'!$IJ42)^2</f>
        <v>8.308210959209168E-6</v>
      </c>
      <c r="FS42" s="3">
        <f>+('1981 PUA exporters'!FS42/'1981 PUA exporters'!$IJ42)^2</f>
        <v>2.1569252750244428E-7</v>
      </c>
      <c r="FT42" s="3">
        <f>+('1981 PUA exporters'!FT42/'1981 PUA exporters'!$IJ42)^2</f>
        <v>3.2354422568368664E-6</v>
      </c>
      <c r="FU42" s="3">
        <f>+('1981 PUA exporters'!FU42/'1981 PUA exporters'!$IJ42)^2</f>
        <v>1.3930601067093235E-3</v>
      </c>
      <c r="FV42" s="3">
        <f>+('1981 PUA exporters'!FV42/'1981 PUA exporters'!$IJ42)^2</f>
        <v>0</v>
      </c>
      <c r="FW42" s="3">
        <f>+('1981 PUA exporters'!FW42/'1981 PUA exporters'!$IJ42)^2</f>
        <v>1.0048261107382704E-7</v>
      </c>
      <c r="FX42" s="3">
        <f>+('1981 PUA exporters'!FX42/'1981 PUA exporters'!$IJ42)^2</f>
        <v>5.358614287005737E-5</v>
      </c>
      <c r="FY42" s="3">
        <f>+('1981 PUA exporters'!FY42/'1981 PUA exporters'!$IJ42)^2</f>
        <v>2.7472184982505202E-5</v>
      </c>
      <c r="FZ42" s="3">
        <f>+('1981 PUA exporters'!FZ42/'1981 PUA exporters'!$IJ42)^2</f>
        <v>1.0651482839626879E-8</v>
      </c>
      <c r="GA42" s="3">
        <f>+('1981 PUA exporters'!GA42/'1981 PUA exporters'!$IJ42)^2</f>
        <v>1.9003658337699609E-6</v>
      </c>
      <c r="GB42" s="3">
        <f>+('1981 PUA exporters'!GB42/'1981 PUA exporters'!$IJ42)^2</f>
        <v>0</v>
      </c>
      <c r="GC42" s="3">
        <f>+('1981 PUA exporters'!GC42/'1981 PUA exporters'!$IJ42)^2</f>
        <v>2.3672377168068715E-7</v>
      </c>
      <c r="GD42" s="3">
        <f>+('1981 PUA exporters'!GD42/'1981 PUA exporters'!$IJ42)^2</f>
        <v>2.9758938790712645E-7</v>
      </c>
      <c r="GE42" s="3">
        <f>+('1981 PUA exporters'!GE42/'1981 PUA exporters'!$IJ42)^2</f>
        <v>4.7306115538693681E-5</v>
      </c>
      <c r="GF42" s="3">
        <f>+('1981 PUA exporters'!GF42/'1981 PUA exporters'!$IJ42)^2</f>
        <v>1.8917250900378146E-7</v>
      </c>
      <c r="GG42" s="3">
        <f>+('1981 PUA exporters'!GG42/'1981 PUA exporters'!$IJ42)^2</f>
        <v>1.0521056519141651E-5</v>
      </c>
      <c r="GH42" s="3">
        <f>+('1981 PUA exporters'!GH42/'1981 PUA exporters'!$IJ42)^2</f>
        <v>3.3965187626361221E-8</v>
      </c>
      <c r="GI42" s="3">
        <f>+('1981 PUA exporters'!GI42/'1981 PUA exporters'!$IJ42)^2</f>
        <v>0</v>
      </c>
      <c r="GJ42" s="3">
        <f>+('1981 PUA exporters'!GJ42/'1981 PUA exporters'!$IJ42)^2</f>
        <v>2.8973560398620784E-4</v>
      </c>
      <c r="GK42" s="3">
        <f>+('1981 PUA exporters'!GK42/'1981 PUA exporters'!$IJ42)^2</f>
        <v>4.0006317414036132E-5</v>
      </c>
      <c r="GL42" s="3">
        <f>+('1981 PUA exporters'!GL42/'1981 PUA exporters'!$IJ42)^2</f>
        <v>5.4344300202177951E-11</v>
      </c>
      <c r="GM42" s="3">
        <f>+('1981 PUA exporters'!GM42/'1981 PUA exporters'!$IJ42)^2</f>
        <v>0</v>
      </c>
      <c r="GN42" s="3">
        <f>+('1981 PUA exporters'!GN42/'1981 PUA exporters'!$IJ42)^2</f>
        <v>0</v>
      </c>
      <c r="GO42" s="3">
        <f>+('1981 PUA exporters'!GO42/'1981 PUA exporters'!$IJ42)^2</f>
        <v>3.2620166196357322E-6</v>
      </c>
      <c r="GP42" s="3">
        <f>+('1981 PUA exporters'!GP42/'1981 PUA exporters'!$IJ42)^2</f>
        <v>7.8473169491944978E-8</v>
      </c>
      <c r="GQ42" s="3">
        <f>+('1981 PUA exporters'!GQ42/'1981 PUA exporters'!$IJ42)^2</f>
        <v>9.0463695888553505E-6</v>
      </c>
      <c r="GR42" s="3">
        <f>+('1981 PUA exporters'!GR42/'1981 PUA exporters'!$IJ42)^2</f>
        <v>8.6950880323484722E-10</v>
      </c>
      <c r="GS42" s="3">
        <f>+('1981 PUA exporters'!GS42/'1981 PUA exporters'!$IJ42)^2</f>
        <v>1.314945174844311E-3</v>
      </c>
      <c r="GT42" s="3">
        <f>+('1981 PUA exporters'!GT42/'1981 PUA exporters'!$IJ42)^2</f>
        <v>5.4344300202177953E-9</v>
      </c>
      <c r="GU42" s="3">
        <f>+('1981 PUA exporters'!GU42/'1981 PUA exporters'!$IJ42)^2</f>
        <v>1.5705502758429428E-8</v>
      </c>
      <c r="GV42" s="3">
        <f>+('1981 PUA exporters'!GV42/'1981 PUA exporters'!$IJ42)^2</f>
        <v>3.4780352129393889E-9</v>
      </c>
      <c r="GW42" s="3">
        <f>+('1981 PUA exporters'!GW42/'1981 PUA exporters'!$IJ42)^2</f>
        <v>2.173772008087118E-10</v>
      </c>
      <c r="GX42" s="3">
        <f>+('1981 PUA exporters'!GX42/'1981 PUA exporters'!$IJ42)^2</f>
        <v>3.2220735589871314E-7</v>
      </c>
      <c r="GY42" s="3">
        <f>+('1981 PUA exporters'!GY42/'1981 PUA exporters'!$IJ42)^2</f>
        <v>0</v>
      </c>
      <c r="GZ42" s="3">
        <f>+('1981 PUA exporters'!GZ42/'1981 PUA exporters'!$IJ42)^2</f>
        <v>1.3586075050544488E-9</v>
      </c>
      <c r="HA42" s="3">
        <f>+('1981 PUA exporters'!HA42/'1981 PUA exporters'!$IJ42)^2</f>
        <v>8.565150810565064E-6</v>
      </c>
      <c r="HB42" s="3">
        <f>+('1981 PUA exporters'!HB42/'1981 PUA exporters'!$IJ42)^2</f>
        <v>2.2819389032095332E-5</v>
      </c>
      <c r="HC42" s="3">
        <f>+('1981 PUA exporters'!HC42/'1981 PUA exporters'!$IJ42)^2</f>
        <v>1.0651482839626879E-8</v>
      </c>
      <c r="HD42" s="3">
        <f>+('1981 PUA exporters'!HD42/'1981 PUA exporters'!$IJ42)^2</f>
        <v>8.308210959209168E-6</v>
      </c>
      <c r="HE42" s="3">
        <f>+('1981 PUA exporters'!HE42/'1981 PUA exporters'!$IJ42)^2</f>
        <v>1.4134952482586485E-7</v>
      </c>
      <c r="HF42" s="3">
        <f>+('1981 PUA exporters'!HF42/'1981 PUA exporters'!$IJ42)^2</f>
        <v>8.7651921796092821E-7</v>
      </c>
      <c r="HG42" s="3">
        <f>+('1981 PUA exporters'!HG42/'1981 PUA exporters'!$IJ42)^2</f>
        <v>2.2960466835420187E-7</v>
      </c>
      <c r="HH42" s="3">
        <f>+('1981 PUA exporters'!HH42/'1981 PUA exporters'!$IJ42)^2</f>
        <v>5.2192265914171715E-7</v>
      </c>
      <c r="HI42" s="3">
        <f>+('1981 PUA exporters'!HI42/'1981 PUA exporters'!$IJ42)^2</f>
        <v>6.3387191755820368E-7</v>
      </c>
      <c r="HJ42" s="3">
        <f>+('1981 PUA exporters'!HJ42/'1981 PUA exporters'!$IJ42)^2</f>
        <v>9.5985131133395006E-5</v>
      </c>
      <c r="HK42" s="3">
        <f>+('1981 PUA exporters'!HK42/'1981 PUA exporters'!$IJ42)^2</f>
        <v>5.8778795098675667E-7</v>
      </c>
      <c r="HL42" s="3">
        <f>+('1981 PUA exporters'!HL42/'1981 PUA exporters'!$IJ42)^2</f>
        <v>6.2684846020007426E-5</v>
      </c>
      <c r="HM42" s="3">
        <f>+('1981 PUA exporters'!HM42/'1981 PUA exporters'!$IJ42)^2</f>
        <v>1.2194882703088813E-4</v>
      </c>
      <c r="HN42" s="3">
        <f>+('1981 PUA exporters'!HN42/'1981 PUA exporters'!$IJ42)^2</f>
        <v>2.2608587491611085E-5</v>
      </c>
      <c r="HO42" s="3">
        <f>+('1981 PUA exporters'!HO42/'1981 PUA exporters'!$IJ42)^2</f>
        <v>9.0574612605266161E-5</v>
      </c>
      <c r="HP42" s="3">
        <f>+('1981 PUA exporters'!HP42/'1981 PUA exporters'!$IJ42)^2</f>
        <v>2.6098795827795763E-5</v>
      </c>
      <c r="HQ42" s="3">
        <f>+('1981 PUA exporters'!HQ42/'1981 PUA exporters'!$IJ42)^2</f>
        <v>7.2371174088043625E-5</v>
      </c>
      <c r="HR42" s="3">
        <f>+('1981 PUA exporters'!HR42/'1981 PUA exporters'!$IJ42)^2</f>
        <v>2.0898214765777958E-4</v>
      </c>
      <c r="HS42" s="3">
        <f>+('1981 PUA exporters'!HS42/'1981 PUA exporters'!$IJ42)^2</f>
        <v>2.8015791017427583E-5</v>
      </c>
      <c r="HT42" s="3">
        <f>+('1981 PUA exporters'!HT42/'1981 PUA exporters'!$IJ42)^2</f>
        <v>1.3022546395167984E-4</v>
      </c>
      <c r="HU42" s="3">
        <f>+('1981 PUA exporters'!HU42/'1981 PUA exporters'!$IJ42)^2</f>
        <v>4.4575890503116387E-4</v>
      </c>
      <c r="HV42" s="3">
        <f>+('1981 PUA exporters'!HV42/'1981 PUA exporters'!$IJ42)^2</f>
        <v>3.0241956365339626E-4</v>
      </c>
      <c r="HW42" s="3">
        <f>+('1981 PUA exporters'!HW42/'1981 PUA exporters'!$IJ42)^2</f>
        <v>0</v>
      </c>
      <c r="HX42" s="3">
        <f>+('1981 PUA exporters'!HX42/'1981 PUA exporters'!$IJ42)^2</f>
        <v>1.5872236505879729E-4</v>
      </c>
      <c r="HY42" s="3">
        <f>+('1981 PUA exporters'!HY42/'1981 PUA exporters'!$IJ42)^2</f>
        <v>3.5838022637648764E-4</v>
      </c>
      <c r="HZ42" s="3">
        <f>+('1981 PUA exporters'!HZ42/'1981 PUA exporters'!$IJ42)^2</f>
        <v>4.275641072576735E-5</v>
      </c>
      <c r="IA42" s="3">
        <f>+('1981 PUA exporters'!IA42/'1981 PUA exporters'!$IJ42)^2</f>
        <v>9.1352768639861159E-8</v>
      </c>
      <c r="IB42" s="3">
        <f>+('1981 PUA exporters'!IB42/'1981 PUA exporters'!$IJ42)^2</f>
        <v>1.037807666530972E-5</v>
      </c>
      <c r="IC42" s="3">
        <f>+('1981 PUA exporters'!IC42/'1981 PUA exporters'!$IJ42)^2</f>
        <v>3.1406744923723E-4</v>
      </c>
      <c r="ID42" s="3">
        <f>+('1981 PUA exporters'!ID42/'1981 PUA exporters'!$IJ42)^2</f>
        <v>1.6453280329211398E-6</v>
      </c>
      <c r="IE42" s="3">
        <f>+('1981 PUA exporters'!IE42/'1981 PUA exporters'!$IJ42)^2</f>
        <v>3.2556365987919961E-5</v>
      </c>
      <c r="IF42" s="3">
        <f>+('1981 PUA exporters'!IF42/'1981 PUA exporters'!$IJ42)^2</f>
        <v>2.2678745983172094E-5</v>
      </c>
      <c r="IG42" s="3">
        <f>+('1981 PUA exporters'!IG42/'1981 PUA exporters'!$IJ42)^2</f>
        <v>4.3046120190145155E-7</v>
      </c>
      <c r="IH42" s="3">
        <f>+('1981 PUA exporters'!IH42/'1981 PUA exporters'!$IJ42)^2</f>
        <v>1.037807666530972E-5</v>
      </c>
      <c r="II42" s="3">
        <f>+('1981 PUA exporters'!II42/'1981 PUA exporters'!$IJ42)^2</f>
        <v>9.184186734168073E-9</v>
      </c>
      <c r="IJ42" s="3"/>
      <c r="IK42" s="3" t="str">
        <f t="shared" si="0"/>
        <v>Nottingham</v>
      </c>
      <c r="IL42" s="3">
        <f t="shared" si="1"/>
        <v>2.2481191246272236E-2</v>
      </c>
    </row>
    <row r="43" spans="1:246" x14ac:dyDescent="0.25">
      <c r="A43" t="s">
        <v>285</v>
      </c>
      <c r="B43" s="3">
        <f>+('1981 PUA exporters'!B43/'1981 PUA exporters'!$IJ43)^2</f>
        <v>1.6285361219083055E-7</v>
      </c>
      <c r="C43" s="3">
        <f>+('1981 PUA exporters'!C43/'1981 PUA exporters'!$IJ43)^2</f>
        <v>0</v>
      </c>
      <c r="D43" s="3">
        <f>+('1981 PUA exporters'!D43/'1981 PUA exporters'!$IJ43)^2</f>
        <v>0</v>
      </c>
      <c r="E43" s="3">
        <f>+('1981 PUA exporters'!E43/'1981 PUA exporters'!$IJ43)^2</f>
        <v>0</v>
      </c>
      <c r="F43" s="3">
        <f>+('1981 PUA exporters'!F43/'1981 PUA exporters'!$IJ43)^2</f>
        <v>0</v>
      </c>
      <c r="G43" s="3">
        <f>+('1981 PUA exporters'!G43/'1981 PUA exporters'!$IJ43)^2</f>
        <v>0</v>
      </c>
      <c r="H43" s="3">
        <f>+('1981 PUA exporters'!H43/'1981 PUA exporters'!$IJ43)^2</f>
        <v>0</v>
      </c>
      <c r="I43" s="3">
        <f>+('1981 PUA exporters'!I43/'1981 PUA exporters'!$IJ43)^2</f>
        <v>0</v>
      </c>
      <c r="J43" s="3">
        <f>+('1981 PUA exporters'!J43/'1981 PUA exporters'!$IJ43)^2</f>
        <v>0</v>
      </c>
      <c r="K43" s="3">
        <f>+('1981 PUA exporters'!K43/'1981 PUA exporters'!$IJ43)^2</f>
        <v>4.9873918733441861E-7</v>
      </c>
      <c r="L43" s="3">
        <f>+('1981 PUA exporters'!L43/'1981 PUA exporters'!$IJ43)^2</f>
        <v>7.2962941972941852E-5</v>
      </c>
      <c r="M43" s="3">
        <f>+('1981 PUA exporters'!M43/'1981 PUA exporters'!$IJ43)^2</f>
        <v>0</v>
      </c>
      <c r="N43" s="3">
        <f>+('1981 PUA exporters'!N43/'1981 PUA exporters'!$IJ43)^2</f>
        <v>3.3962216080107768E-4</v>
      </c>
      <c r="O43" s="3">
        <f>+('1981 PUA exporters'!O43/'1981 PUA exporters'!$IJ43)^2</f>
        <v>0</v>
      </c>
      <c r="P43" s="3">
        <f>+('1981 PUA exporters'!P43/'1981 PUA exporters'!$IJ43)^2</f>
        <v>0</v>
      </c>
      <c r="Q43" s="3">
        <f>+('1981 PUA exporters'!Q43/'1981 PUA exporters'!$IJ43)^2</f>
        <v>0</v>
      </c>
      <c r="R43" s="3">
        <f>+('1981 PUA exporters'!R43/'1981 PUA exporters'!$IJ43)^2</f>
        <v>0</v>
      </c>
      <c r="S43" s="3">
        <f>+('1981 PUA exporters'!S43/'1981 PUA exporters'!$IJ43)^2</f>
        <v>0</v>
      </c>
      <c r="T43" s="3">
        <f>+('1981 PUA exporters'!T43/'1981 PUA exporters'!$IJ43)^2</f>
        <v>0</v>
      </c>
      <c r="U43" s="3">
        <f>+('1981 PUA exporters'!U43/'1981 PUA exporters'!$IJ43)^2</f>
        <v>0</v>
      </c>
      <c r="V43" s="3">
        <f>+('1981 PUA exporters'!V43/'1981 PUA exporters'!$IJ43)^2</f>
        <v>0</v>
      </c>
      <c r="W43" s="3">
        <f>+('1981 PUA exporters'!W43/'1981 PUA exporters'!$IJ43)^2</f>
        <v>0</v>
      </c>
      <c r="X43" s="3">
        <f>+('1981 PUA exporters'!X43/'1981 PUA exporters'!$IJ43)^2</f>
        <v>0</v>
      </c>
      <c r="Y43" s="3">
        <f>+('1981 PUA exporters'!Y43/'1981 PUA exporters'!$IJ43)^2</f>
        <v>0</v>
      </c>
      <c r="Z43" s="3">
        <f>+('1981 PUA exporters'!Z43/'1981 PUA exporters'!$IJ43)^2</f>
        <v>0</v>
      </c>
      <c r="AA43" s="3">
        <f>+('1981 PUA exporters'!AA43/'1981 PUA exporters'!$IJ43)^2</f>
        <v>0</v>
      </c>
      <c r="AB43" s="3">
        <f>+('1981 PUA exporters'!AB43/'1981 PUA exporters'!$IJ43)^2</f>
        <v>0</v>
      </c>
      <c r="AC43" s="3">
        <f>+('1981 PUA exporters'!AC43/'1981 PUA exporters'!$IJ43)^2</f>
        <v>0</v>
      </c>
      <c r="AD43" s="3">
        <f>+('1981 PUA exporters'!AD43/'1981 PUA exporters'!$IJ43)^2</f>
        <v>0</v>
      </c>
      <c r="AE43" s="3">
        <f>+('1981 PUA exporters'!AE43/'1981 PUA exporters'!$IJ43)^2</f>
        <v>5.0767351744766559E-6</v>
      </c>
      <c r="AF43" s="3">
        <f>+('1981 PUA exporters'!AF43/'1981 PUA exporters'!$IJ43)^2</f>
        <v>0</v>
      </c>
      <c r="AG43" s="3">
        <f>+('1981 PUA exporters'!AG43/'1981 PUA exporters'!$IJ43)^2</f>
        <v>0</v>
      </c>
      <c r="AH43" s="3">
        <f>+('1981 PUA exporters'!AH43/'1981 PUA exporters'!$IJ43)^2</f>
        <v>0</v>
      </c>
      <c r="AI43" s="3">
        <f>+('1981 PUA exporters'!AI43/'1981 PUA exporters'!$IJ43)^2</f>
        <v>0</v>
      </c>
      <c r="AJ43" s="3">
        <f>+('1981 PUA exporters'!AJ43/'1981 PUA exporters'!$IJ43)^2</f>
        <v>0</v>
      </c>
      <c r="AK43" s="3">
        <f>+('1981 PUA exporters'!AK43/'1981 PUA exporters'!$IJ43)^2</f>
        <v>0</v>
      </c>
      <c r="AL43" s="3">
        <f>+('1981 PUA exporters'!AL43/'1981 PUA exporters'!$IJ43)^2</f>
        <v>0</v>
      </c>
      <c r="AM43" s="3">
        <f>+('1981 PUA exporters'!AM43/'1981 PUA exporters'!$IJ43)^2</f>
        <v>0</v>
      </c>
      <c r="AN43" s="3">
        <f>+('1981 PUA exporters'!AN43/'1981 PUA exporters'!$IJ43)^2</f>
        <v>0</v>
      </c>
      <c r="AO43" s="3">
        <f>+('1981 PUA exporters'!AO43/'1981 PUA exporters'!$IJ43)^2</f>
        <v>7.2379383195924692E-8</v>
      </c>
      <c r="AP43" s="3">
        <f>+('1981 PUA exporters'!AP43/'1981 PUA exporters'!$IJ43)^2</f>
        <v>0</v>
      </c>
      <c r="AQ43" s="3">
        <f>+('1981 PUA exporters'!AQ43/'1981 PUA exporters'!$IJ43)^2</f>
        <v>0</v>
      </c>
      <c r="AR43" s="3">
        <f>+('1981 PUA exporters'!AR43/'1981 PUA exporters'!$IJ43)^2</f>
        <v>4.0713403047707637E-8</v>
      </c>
      <c r="AS43" s="3">
        <f>+('1981 PUA exporters'!AS43/'1981 PUA exporters'!$IJ43)^2</f>
        <v>0</v>
      </c>
      <c r="AT43" s="3">
        <f>+('1981 PUA exporters'!AT43/'1981 PUA exporters'!$IJ43)^2</f>
        <v>0</v>
      </c>
      <c r="AU43" s="3">
        <f>+('1981 PUA exporters'!AU43/'1981 PUA exporters'!$IJ43)^2</f>
        <v>0</v>
      </c>
      <c r="AV43" s="3">
        <f>+('1981 PUA exporters'!AV43/'1981 PUA exporters'!$IJ43)^2</f>
        <v>0</v>
      </c>
      <c r="AW43" s="3">
        <f>+('1981 PUA exporters'!AW43/'1981 PUA exporters'!$IJ43)^2</f>
        <v>0</v>
      </c>
      <c r="AX43" s="3">
        <f>+('1981 PUA exporters'!AX43/'1981 PUA exporters'!$IJ43)^2</f>
        <v>0</v>
      </c>
      <c r="AY43" s="3">
        <f>+('1981 PUA exporters'!AY43/'1981 PUA exporters'!$IJ43)^2</f>
        <v>0</v>
      </c>
      <c r="AZ43" s="3">
        <f>+('1981 PUA exporters'!AZ43/'1981 PUA exporters'!$IJ43)^2</f>
        <v>0</v>
      </c>
      <c r="BA43" s="3">
        <f>+('1981 PUA exporters'!BA43/'1981 PUA exporters'!$IJ43)^2</f>
        <v>0</v>
      </c>
      <c r="BB43" s="3">
        <f>+('1981 PUA exporters'!BB43/'1981 PUA exporters'!$IJ43)^2</f>
        <v>0</v>
      </c>
      <c r="BC43" s="3">
        <f>+('1981 PUA exporters'!BC43/'1981 PUA exporters'!$IJ43)^2</f>
        <v>0</v>
      </c>
      <c r="BD43" s="3">
        <f>+('1981 PUA exporters'!BD43/'1981 PUA exporters'!$IJ43)^2</f>
        <v>0</v>
      </c>
      <c r="BE43" s="3">
        <f>+('1981 PUA exporters'!BE43/'1981 PUA exporters'!$IJ43)^2</f>
        <v>0</v>
      </c>
      <c r="BF43" s="3">
        <f>+('1981 PUA exporters'!BF43/'1981 PUA exporters'!$IJ43)^2</f>
        <v>0</v>
      </c>
      <c r="BG43" s="3">
        <f>+('1981 PUA exporters'!BG43/'1981 PUA exporters'!$IJ43)^2</f>
        <v>0</v>
      </c>
      <c r="BH43" s="3">
        <f>+('1981 PUA exporters'!BH43/'1981 PUA exporters'!$IJ43)^2</f>
        <v>0</v>
      </c>
      <c r="BI43" s="3">
        <f>+('1981 PUA exporters'!BI43/'1981 PUA exporters'!$IJ43)^2</f>
        <v>0</v>
      </c>
      <c r="BJ43" s="3">
        <f>+('1981 PUA exporters'!BJ43/'1981 PUA exporters'!$IJ43)^2</f>
        <v>0</v>
      </c>
      <c r="BK43" s="3">
        <f>+('1981 PUA exporters'!BK43/'1981 PUA exporters'!$IJ43)^2</f>
        <v>0</v>
      </c>
      <c r="BL43" s="3">
        <f>+('1981 PUA exporters'!BL43/'1981 PUA exporters'!$IJ43)^2</f>
        <v>0</v>
      </c>
      <c r="BM43" s="3">
        <f>+('1981 PUA exporters'!BM43/'1981 PUA exporters'!$IJ43)^2</f>
        <v>0</v>
      </c>
      <c r="BN43" s="3">
        <f>+('1981 PUA exporters'!BN43/'1981 PUA exporters'!$IJ43)^2</f>
        <v>0</v>
      </c>
      <c r="BO43" s="3">
        <f>+('1981 PUA exporters'!BO43/'1981 PUA exporters'!$IJ43)^2</f>
        <v>0</v>
      </c>
      <c r="BP43" s="3">
        <f>+('1981 PUA exporters'!BP43/'1981 PUA exporters'!$IJ43)^2</f>
        <v>0</v>
      </c>
      <c r="BQ43" s="3">
        <f>+('1981 PUA exporters'!BQ43/'1981 PUA exporters'!$IJ43)^2</f>
        <v>0</v>
      </c>
      <c r="BR43" s="3">
        <f>+('1981 PUA exporters'!BR43/'1981 PUA exporters'!$IJ43)^2</f>
        <v>0</v>
      </c>
      <c r="BS43" s="3">
        <f>+('1981 PUA exporters'!BS43/'1981 PUA exporters'!$IJ43)^2</f>
        <v>9.1605156857342201E-8</v>
      </c>
      <c r="BT43" s="3">
        <f>+('1981 PUA exporters'!BT43/'1981 PUA exporters'!$IJ43)^2</f>
        <v>2.0910856176447615E-6</v>
      </c>
      <c r="BU43" s="3">
        <f>+('1981 PUA exporters'!BU43/'1981 PUA exporters'!$IJ43)^2</f>
        <v>1.1309278624363232E-7</v>
      </c>
      <c r="BV43" s="3">
        <f>+('1981 PUA exporters'!BV43/'1981 PUA exporters'!$IJ43)^2</f>
        <v>0</v>
      </c>
      <c r="BW43" s="3">
        <f>+('1981 PUA exporters'!BW43/'1981 PUA exporters'!$IJ43)^2</f>
        <v>0</v>
      </c>
      <c r="BX43" s="3">
        <f>+('1981 PUA exporters'!BX43/'1981 PUA exporters'!$IJ43)^2</f>
        <v>0</v>
      </c>
      <c r="BY43" s="3">
        <f>+('1981 PUA exporters'!BY43/'1981 PUA exporters'!$IJ43)^2</f>
        <v>0</v>
      </c>
      <c r="BZ43" s="3">
        <f>+('1981 PUA exporters'!BZ43/'1981 PUA exporters'!$IJ43)^2</f>
        <v>2.827319656090808E-8</v>
      </c>
      <c r="CA43" s="3">
        <f>+('1981 PUA exporters'!CA43/'1981 PUA exporters'!$IJ43)^2</f>
        <v>0</v>
      </c>
      <c r="CB43" s="3">
        <f>+('1981 PUA exporters'!CB43/'1981 PUA exporters'!$IJ43)^2</f>
        <v>0</v>
      </c>
      <c r="CC43" s="3">
        <f>+('1981 PUA exporters'!CC43/'1981 PUA exporters'!$IJ43)^2</f>
        <v>0</v>
      </c>
      <c r="CD43" s="3">
        <f>+('1981 PUA exporters'!CD43/'1981 PUA exporters'!$IJ43)^2</f>
        <v>0</v>
      </c>
      <c r="CE43" s="3">
        <f>+('1981 PUA exporters'!CE43/'1981 PUA exporters'!$IJ43)^2</f>
        <v>0</v>
      </c>
      <c r="CF43" s="3">
        <f>+('1981 PUA exporters'!CF43/'1981 PUA exporters'!$IJ43)^2</f>
        <v>0</v>
      </c>
      <c r="CG43" s="3">
        <f>+('1981 PUA exporters'!CG43/'1981 PUA exporters'!$IJ43)^2</f>
        <v>2.0140015745411023E-4</v>
      </c>
      <c r="CH43" s="3">
        <f>+('1981 PUA exporters'!CH43/'1981 PUA exporters'!$IJ43)^2</f>
        <v>0</v>
      </c>
      <c r="CI43" s="3">
        <f>+('1981 PUA exporters'!CI43/'1981 PUA exporters'!$IJ43)^2</f>
        <v>0</v>
      </c>
      <c r="CJ43" s="3">
        <f>+('1981 PUA exporters'!CJ43/'1981 PUA exporters'!$IJ43)^2</f>
        <v>0</v>
      </c>
      <c r="CK43" s="3">
        <f>+('1981 PUA exporters'!CK43/'1981 PUA exporters'!$IJ43)^2</f>
        <v>1.2315804421931563E-6</v>
      </c>
      <c r="CL43" s="3">
        <f>+('1981 PUA exporters'!CL43/'1981 PUA exporters'!$IJ43)^2</f>
        <v>0</v>
      </c>
      <c r="CM43" s="3">
        <f>+('1981 PUA exporters'!CM43/'1981 PUA exporters'!$IJ43)^2</f>
        <v>0</v>
      </c>
      <c r="CN43" s="3">
        <f>+('1981 PUA exporters'!CN43/'1981 PUA exporters'!$IJ43)^2</f>
        <v>0</v>
      </c>
      <c r="CO43" s="3">
        <f>+('1981 PUA exporters'!CO43/'1981 PUA exporters'!$IJ43)^2</f>
        <v>5.5415465259379842E-8</v>
      </c>
      <c r="CP43" s="3">
        <f>+('1981 PUA exporters'!CP43/'1981 PUA exporters'!$IJ43)^2</f>
        <v>2.827319656090808E-8</v>
      </c>
      <c r="CQ43" s="3">
        <f>+('1981 PUA exporters'!CQ43/'1981 PUA exporters'!$IJ43)^2</f>
        <v>0</v>
      </c>
      <c r="CR43" s="3">
        <f>+('1981 PUA exporters'!CR43/'1981 PUA exporters'!$IJ43)^2</f>
        <v>0</v>
      </c>
      <c r="CS43" s="3">
        <f>+('1981 PUA exporters'!CS43/'1981 PUA exporters'!$IJ43)^2</f>
        <v>6.5141444876332219E-7</v>
      </c>
      <c r="CT43" s="3">
        <f>+('1981 PUA exporters'!CT43/'1981 PUA exporters'!$IJ43)^2</f>
        <v>0</v>
      </c>
      <c r="CU43" s="3">
        <f>+('1981 PUA exporters'!CU43/'1981 PUA exporters'!$IJ43)^2</f>
        <v>3.6743846250556149E-6</v>
      </c>
      <c r="CV43" s="3">
        <f>+('1981 PUA exporters'!CV43/'1981 PUA exporters'!$IJ43)^2</f>
        <v>1.1945425546983665E-4</v>
      </c>
      <c r="CW43" s="3">
        <f>+('1981 PUA exporters'!CW43/'1981 PUA exporters'!$IJ43)^2</f>
        <v>0</v>
      </c>
      <c r="CX43" s="3">
        <f>+('1981 PUA exporters'!CX43/'1981 PUA exporters'!$IJ43)^2</f>
        <v>5.4941493392232773E-4</v>
      </c>
      <c r="CY43" s="3">
        <f>+('1981 PUA exporters'!CY43/'1981 PUA exporters'!$IJ43)^2</f>
        <v>0</v>
      </c>
      <c r="CZ43" s="3">
        <f>+('1981 PUA exporters'!CZ43/'1981 PUA exporters'!$IJ43)^2</f>
        <v>3.2683815224409743E-7</v>
      </c>
      <c r="DA43" s="3">
        <f>+('1981 PUA exporters'!DA43/'1981 PUA exporters'!$IJ43)^2</f>
        <v>4.0826495833951263E-7</v>
      </c>
      <c r="DB43" s="3">
        <f>+('1981 PUA exporters'!DB43/'1981 PUA exporters'!$IJ43)^2</f>
        <v>0</v>
      </c>
      <c r="DC43" s="3">
        <f>+('1981 PUA exporters'!DC43/'1981 PUA exporters'!$IJ43)^2</f>
        <v>0</v>
      </c>
      <c r="DD43" s="3">
        <f>+('1981 PUA exporters'!DD43/'1981 PUA exporters'!$IJ43)^2</f>
        <v>0</v>
      </c>
      <c r="DE43" s="3">
        <f>+('1981 PUA exporters'!DE43/'1981 PUA exporters'!$IJ43)^2</f>
        <v>5.4736908541918054E-7</v>
      </c>
      <c r="DF43" s="3">
        <f>+('1981 PUA exporters'!DF43/'1981 PUA exporters'!$IJ43)^2</f>
        <v>0</v>
      </c>
      <c r="DG43" s="3">
        <f>+('1981 PUA exporters'!DG43/'1981 PUA exporters'!$IJ43)^2</f>
        <v>0</v>
      </c>
      <c r="DH43" s="3">
        <f>+('1981 PUA exporters'!DH43/'1981 PUA exporters'!$IJ43)^2</f>
        <v>4.9873918733441861E-7</v>
      </c>
      <c r="DI43" s="3">
        <f>+('1981 PUA exporters'!DI43/'1981 PUA exporters'!$IJ43)^2</f>
        <v>4.5237114497452932E-9</v>
      </c>
      <c r="DJ43" s="3">
        <f>+('1981 PUA exporters'!DJ43/'1981 PUA exporters'!$IJ43)^2</f>
        <v>2.827319656090808E-8</v>
      </c>
      <c r="DK43" s="3">
        <f>+('1981 PUA exporters'!DK43/'1981 PUA exporters'!$IJ43)^2</f>
        <v>0</v>
      </c>
      <c r="DL43" s="3">
        <f>+('1981 PUA exporters'!DL43/'1981 PUA exporters'!$IJ43)^2</f>
        <v>1.0178350761926909E-8</v>
      </c>
      <c r="DM43" s="3">
        <f>+('1981 PUA exporters'!DM43/'1981 PUA exporters'!$IJ43)^2</f>
        <v>2.6459831767513948E-2</v>
      </c>
      <c r="DN43" s="3">
        <f>+('1981 PUA exporters'!DN43/'1981 PUA exporters'!$IJ43)^2</f>
        <v>4.7678843167918213E-2</v>
      </c>
      <c r="DO43" s="3">
        <f>+('1981 PUA exporters'!DO43/'1981 PUA exporters'!$IJ43)^2</f>
        <v>0</v>
      </c>
      <c r="DP43" s="3">
        <f>+('1981 PUA exporters'!DP43/'1981 PUA exporters'!$IJ43)^2</f>
        <v>0</v>
      </c>
      <c r="DQ43" s="3">
        <f>+('1981 PUA exporters'!DQ43/'1981 PUA exporters'!$IJ43)^2</f>
        <v>8.6774963956876647E-3</v>
      </c>
      <c r="DR43" s="3">
        <f>+('1981 PUA exporters'!DR43/'1981 PUA exporters'!$IJ43)^2</f>
        <v>5.8627300388699008E-6</v>
      </c>
      <c r="DS43" s="3">
        <f>+('1981 PUA exporters'!DS43/'1981 PUA exporters'!$IJ43)^2</f>
        <v>0</v>
      </c>
      <c r="DT43" s="3">
        <f>+('1981 PUA exporters'!DT43/'1981 PUA exporters'!$IJ43)^2</f>
        <v>0</v>
      </c>
      <c r="DU43" s="3">
        <f>+('1981 PUA exporters'!DU43/'1981 PUA exporters'!$IJ43)^2</f>
        <v>0</v>
      </c>
      <c r="DV43" s="3">
        <f>+('1981 PUA exporters'!DV43/'1981 PUA exporters'!$IJ43)^2</f>
        <v>0</v>
      </c>
      <c r="DW43" s="3">
        <f>+('1981 PUA exporters'!DW43/'1981 PUA exporters'!$IJ43)^2</f>
        <v>0</v>
      </c>
      <c r="DX43" s="3">
        <f>+('1981 PUA exporters'!DX43/'1981 PUA exporters'!$IJ43)^2</f>
        <v>6.1396942723805561E-5</v>
      </c>
      <c r="DY43" s="3">
        <f>+('1981 PUA exporters'!DY43/'1981 PUA exporters'!$IJ43)^2</f>
        <v>1.1309278624363233E-9</v>
      </c>
      <c r="DZ43" s="3">
        <f>+('1981 PUA exporters'!DZ43/'1981 PUA exporters'!$IJ43)^2</f>
        <v>4.5237114497452932E-9</v>
      </c>
      <c r="EA43" s="3">
        <f>+('1981 PUA exporters'!EA43/'1981 PUA exporters'!$IJ43)^2</f>
        <v>0</v>
      </c>
      <c r="EB43" s="3">
        <f>+('1981 PUA exporters'!EB43/'1981 PUA exporters'!$IJ43)^2</f>
        <v>0</v>
      </c>
      <c r="EC43" s="3">
        <f>+('1981 PUA exporters'!EC43/'1981 PUA exporters'!$IJ43)^2</f>
        <v>0</v>
      </c>
      <c r="ED43" s="3">
        <f>+('1981 PUA exporters'!ED43/'1981 PUA exporters'!$IJ43)^2</f>
        <v>0</v>
      </c>
      <c r="EE43" s="3">
        <f>+('1981 PUA exporters'!EE43/'1981 PUA exporters'!$IJ43)^2</f>
        <v>0</v>
      </c>
      <c r="EF43" s="3">
        <f>+('1981 PUA exporters'!EF43/'1981 PUA exporters'!$IJ43)^2</f>
        <v>0</v>
      </c>
      <c r="EG43" s="3">
        <f>+('1981 PUA exporters'!EG43/'1981 PUA exporters'!$IJ43)^2</f>
        <v>0</v>
      </c>
      <c r="EH43" s="3">
        <f>+('1981 PUA exporters'!EH43/'1981 PUA exporters'!$IJ43)^2</f>
        <v>0</v>
      </c>
      <c r="EI43" s="3">
        <f>+('1981 PUA exporters'!EI43/'1981 PUA exporters'!$IJ43)^2</f>
        <v>0</v>
      </c>
      <c r="EJ43" s="3">
        <f>+('1981 PUA exporters'!EJ43/'1981 PUA exporters'!$IJ43)^2</f>
        <v>0</v>
      </c>
      <c r="EK43" s="3">
        <f>+('1981 PUA exporters'!EK43/'1981 PUA exporters'!$IJ43)^2</f>
        <v>4.9873918733441861E-7</v>
      </c>
      <c r="EL43" s="3">
        <f>+('1981 PUA exporters'!EL43/'1981 PUA exporters'!$IJ43)^2</f>
        <v>0</v>
      </c>
      <c r="EM43" s="3">
        <f>+('1981 PUA exporters'!EM43/'1981 PUA exporters'!$IJ43)^2</f>
        <v>1.9290123456790122E-4</v>
      </c>
      <c r="EN43" s="3">
        <f>+('1981 PUA exporters'!EN43/'1981 PUA exporters'!$IJ43)^2</f>
        <v>0</v>
      </c>
      <c r="EO43" s="3">
        <f>+('1981 PUA exporters'!EO43/'1981 PUA exporters'!$IJ43)^2</f>
        <v>0</v>
      </c>
      <c r="EP43" s="3">
        <f>+('1981 PUA exporters'!EP43/'1981 PUA exporters'!$IJ43)^2</f>
        <v>0</v>
      </c>
      <c r="EQ43" s="3">
        <f>+('1981 PUA exporters'!EQ43/'1981 PUA exporters'!$IJ43)^2</f>
        <v>0</v>
      </c>
      <c r="ER43" s="3">
        <f>+('1981 PUA exporters'!ER43/'1981 PUA exporters'!$IJ43)^2</f>
        <v>0</v>
      </c>
      <c r="ES43" s="3">
        <f>+('1981 PUA exporters'!ES43/'1981 PUA exporters'!$IJ43)^2</f>
        <v>0</v>
      </c>
      <c r="ET43" s="3">
        <f>+('1981 PUA exporters'!ET43/'1981 PUA exporters'!$IJ43)^2</f>
        <v>0</v>
      </c>
      <c r="EU43" s="3">
        <f>+('1981 PUA exporters'!EU43/'1981 PUA exporters'!$IJ43)^2</f>
        <v>7.6043589470218389E-6</v>
      </c>
      <c r="EV43" s="3">
        <f>+('1981 PUA exporters'!EV43/'1981 PUA exporters'!$IJ43)^2</f>
        <v>1.6285361219083055E-7</v>
      </c>
      <c r="EW43" s="3">
        <f>+('1981 PUA exporters'!EW43/'1981 PUA exporters'!$IJ43)^2</f>
        <v>0</v>
      </c>
      <c r="EX43" s="3">
        <f>+('1981 PUA exporters'!EX43/'1981 PUA exporters'!$IJ43)^2</f>
        <v>0</v>
      </c>
      <c r="EY43" s="3">
        <f>+('1981 PUA exporters'!EY43/'1981 PUA exporters'!$IJ43)^2</f>
        <v>0</v>
      </c>
      <c r="EZ43" s="3">
        <f>+('1981 PUA exporters'!EZ43/'1981 PUA exporters'!$IJ43)^2</f>
        <v>0</v>
      </c>
      <c r="FA43" s="3">
        <f>+('1981 PUA exporters'!FA43/'1981 PUA exporters'!$IJ43)^2</f>
        <v>0</v>
      </c>
      <c r="FB43" s="3">
        <f>+('1981 PUA exporters'!FB43/'1981 PUA exporters'!$IJ43)^2</f>
        <v>0</v>
      </c>
      <c r="FC43" s="3">
        <f>+('1981 PUA exporters'!FC43/'1981 PUA exporters'!$IJ43)^2</f>
        <v>0</v>
      </c>
      <c r="FD43" s="3">
        <f>+('1981 PUA exporters'!FD43/'1981 PUA exporters'!$IJ43)^2</f>
        <v>0</v>
      </c>
      <c r="FE43" s="3">
        <f>+('1981 PUA exporters'!FE43/'1981 PUA exporters'!$IJ43)^2</f>
        <v>0</v>
      </c>
      <c r="FF43" s="3">
        <f>+('1981 PUA exporters'!FF43/'1981 PUA exporters'!$IJ43)^2</f>
        <v>0</v>
      </c>
      <c r="FG43" s="3">
        <f>+('1981 PUA exporters'!FG43/'1981 PUA exporters'!$IJ43)^2</f>
        <v>0</v>
      </c>
      <c r="FH43" s="3">
        <f>+('1981 PUA exporters'!FH43/'1981 PUA exporters'!$IJ43)^2</f>
        <v>0</v>
      </c>
      <c r="FI43" s="3">
        <f>+('1981 PUA exporters'!FI43/'1981 PUA exporters'!$IJ43)^2</f>
        <v>0</v>
      </c>
      <c r="FJ43" s="3">
        <f>+('1981 PUA exporters'!FJ43/'1981 PUA exporters'!$IJ43)^2</f>
        <v>0</v>
      </c>
      <c r="FK43" s="3">
        <f>+('1981 PUA exporters'!FK43/'1981 PUA exporters'!$IJ43)^2</f>
        <v>0</v>
      </c>
      <c r="FL43" s="3">
        <f>+('1981 PUA exporters'!FL43/'1981 PUA exporters'!$IJ43)^2</f>
        <v>0</v>
      </c>
      <c r="FM43" s="3">
        <f>+('1981 PUA exporters'!FM43/'1981 PUA exporters'!$IJ43)^2</f>
        <v>4.0713403047707637E-8</v>
      </c>
      <c r="FN43" s="3">
        <f>+('1981 PUA exporters'!FN43/'1981 PUA exporters'!$IJ43)^2</f>
        <v>1.1309278624363233E-9</v>
      </c>
      <c r="FO43" s="3">
        <f>+('1981 PUA exporters'!FO43/'1981 PUA exporters'!$IJ43)^2</f>
        <v>0</v>
      </c>
      <c r="FP43" s="3">
        <f>+('1981 PUA exporters'!FP43/'1981 PUA exporters'!$IJ43)^2</f>
        <v>0</v>
      </c>
      <c r="FQ43" s="3">
        <f>+('1981 PUA exporters'!FQ43/'1981 PUA exporters'!$IJ43)^2</f>
        <v>4.5237114497452929E-7</v>
      </c>
      <c r="FR43" s="3">
        <f>+('1981 PUA exporters'!FR43/'1981 PUA exporters'!$IJ43)^2</f>
        <v>4.0713403047707637E-8</v>
      </c>
      <c r="FS43" s="3">
        <f>+('1981 PUA exporters'!FS43/'1981 PUA exporters'!$IJ43)^2</f>
        <v>0</v>
      </c>
      <c r="FT43" s="3">
        <f>+('1981 PUA exporters'!FT43/'1981 PUA exporters'!$IJ43)^2</f>
        <v>0</v>
      </c>
      <c r="FU43" s="3">
        <f>+('1981 PUA exporters'!FU43/'1981 PUA exporters'!$IJ43)^2</f>
        <v>4.0713403047707637E-8</v>
      </c>
      <c r="FV43" s="3">
        <f>+('1981 PUA exporters'!FV43/'1981 PUA exporters'!$IJ43)^2</f>
        <v>0</v>
      </c>
      <c r="FW43" s="3">
        <f>+('1981 PUA exporters'!FW43/'1981 PUA exporters'!$IJ43)^2</f>
        <v>0</v>
      </c>
      <c r="FX43" s="3">
        <f>+('1981 PUA exporters'!FX43/'1981 PUA exporters'!$IJ43)^2</f>
        <v>2.827319656090808E-8</v>
      </c>
      <c r="FY43" s="3">
        <f>+('1981 PUA exporters'!FY43/'1981 PUA exporters'!$IJ43)^2</f>
        <v>0</v>
      </c>
      <c r="FZ43" s="3">
        <f>+('1981 PUA exporters'!FZ43/'1981 PUA exporters'!$IJ43)^2</f>
        <v>0</v>
      </c>
      <c r="GA43" s="3">
        <f>+('1981 PUA exporters'!GA43/'1981 PUA exporters'!$IJ43)^2</f>
        <v>0</v>
      </c>
      <c r="GB43" s="3">
        <f>+('1981 PUA exporters'!GB43/'1981 PUA exporters'!$IJ43)^2</f>
        <v>7.2379383195924692E-8</v>
      </c>
      <c r="GC43" s="3">
        <f>+('1981 PUA exporters'!GC43/'1981 PUA exporters'!$IJ43)^2</f>
        <v>0</v>
      </c>
      <c r="GD43" s="3">
        <f>+('1981 PUA exporters'!GD43/'1981 PUA exporters'!$IJ43)^2</f>
        <v>0</v>
      </c>
      <c r="GE43" s="3">
        <f>+('1981 PUA exporters'!GE43/'1981 PUA exporters'!$IJ43)^2</f>
        <v>3.2683815224409743E-7</v>
      </c>
      <c r="GF43" s="3">
        <f>+('1981 PUA exporters'!GF43/'1981 PUA exporters'!$IJ43)^2</f>
        <v>0</v>
      </c>
      <c r="GG43" s="3">
        <f>+('1981 PUA exporters'!GG43/'1981 PUA exporters'!$IJ43)^2</f>
        <v>1.3684227135479513E-7</v>
      </c>
      <c r="GH43" s="3">
        <f>+('1981 PUA exporters'!GH43/'1981 PUA exporters'!$IJ43)^2</f>
        <v>0</v>
      </c>
      <c r="GI43" s="3">
        <f>+('1981 PUA exporters'!GI43/'1981 PUA exporters'!$IJ43)^2</f>
        <v>0</v>
      </c>
      <c r="GJ43" s="3">
        <f>+('1981 PUA exporters'!GJ43/'1981 PUA exporters'!$IJ43)^2</f>
        <v>4.300353196914119E-5</v>
      </c>
      <c r="GK43" s="3">
        <f>+('1981 PUA exporters'!GK43/'1981 PUA exporters'!$IJ43)^2</f>
        <v>9.1605156857342201E-8</v>
      </c>
      <c r="GL43" s="3">
        <f>+('1981 PUA exporters'!GL43/'1981 PUA exporters'!$IJ43)^2</f>
        <v>2.9680070821778865E-5</v>
      </c>
      <c r="GM43" s="3">
        <f>+('1981 PUA exporters'!GM43/'1981 PUA exporters'!$IJ43)^2</f>
        <v>0</v>
      </c>
      <c r="GN43" s="3">
        <f>+('1981 PUA exporters'!GN43/'1981 PUA exporters'!$IJ43)^2</f>
        <v>0</v>
      </c>
      <c r="GO43" s="3">
        <f>+('1981 PUA exporters'!GO43/'1981 PUA exporters'!$IJ43)^2</f>
        <v>4.2563601030653468E-5</v>
      </c>
      <c r="GP43" s="3">
        <f>+('1981 PUA exporters'!GP43/'1981 PUA exporters'!$IJ43)^2</f>
        <v>0</v>
      </c>
      <c r="GQ43" s="3">
        <f>+('1981 PUA exporters'!GQ43/'1981 PUA exporters'!$IJ43)^2</f>
        <v>0</v>
      </c>
      <c r="GR43" s="3">
        <f>+('1981 PUA exporters'!GR43/'1981 PUA exporters'!$IJ43)^2</f>
        <v>0</v>
      </c>
      <c r="GS43" s="3">
        <f>+('1981 PUA exporters'!GS43/'1981 PUA exporters'!$IJ43)^2</f>
        <v>1.1806164220931118E-2</v>
      </c>
      <c r="GT43" s="3">
        <f>+('1981 PUA exporters'!GT43/'1981 PUA exporters'!$IJ43)^2</f>
        <v>1.8094845798981173E-8</v>
      </c>
      <c r="GU43" s="3">
        <f>+('1981 PUA exporters'!GU43/'1981 PUA exporters'!$IJ43)^2</f>
        <v>0</v>
      </c>
      <c r="GV43" s="3">
        <f>+('1981 PUA exporters'!GV43/'1981 PUA exporters'!$IJ43)^2</f>
        <v>0</v>
      </c>
      <c r="GW43" s="3">
        <f>+('1981 PUA exporters'!GW43/'1981 PUA exporters'!$IJ43)^2</f>
        <v>0</v>
      </c>
      <c r="GX43" s="3">
        <f>+('1981 PUA exporters'!GX43/'1981 PUA exporters'!$IJ43)^2</f>
        <v>0</v>
      </c>
      <c r="GY43" s="3">
        <f>+('1981 PUA exporters'!GY43/'1981 PUA exporters'!$IJ43)^2</f>
        <v>0</v>
      </c>
      <c r="GZ43" s="3">
        <f>+('1981 PUA exporters'!GZ43/'1981 PUA exporters'!$IJ43)^2</f>
        <v>0</v>
      </c>
      <c r="HA43" s="3">
        <f>+('1981 PUA exporters'!HA43/'1981 PUA exporters'!$IJ43)^2</f>
        <v>0</v>
      </c>
      <c r="HB43" s="3">
        <f>+('1981 PUA exporters'!HB43/'1981 PUA exporters'!$IJ43)^2</f>
        <v>9.1605156857342201E-8</v>
      </c>
      <c r="HC43" s="3">
        <f>+('1981 PUA exporters'!HC43/'1981 PUA exporters'!$IJ43)^2</f>
        <v>1.9112680875173865E-7</v>
      </c>
      <c r="HD43" s="3">
        <f>+('1981 PUA exporters'!HD43/'1981 PUA exporters'!$IJ43)^2</f>
        <v>1.3684227135479513E-7</v>
      </c>
      <c r="HE43" s="3">
        <f>+('1981 PUA exporters'!HE43/'1981 PUA exporters'!$IJ43)^2</f>
        <v>1.3073526089763897E-6</v>
      </c>
      <c r="HF43" s="3">
        <f>+('1981 PUA exporters'!HF43/'1981 PUA exporters'!$IJ43)^2</f>
        <v>0</v>
      </c>
      <c r="HG43" s="3">
        <f>+('1981 PUA exporters'!HG43/'1981 PUA exporters'!$IJ43)^2</f>
        <v>1.6330598333580505E-6</v>
      </c>
      <c r="HH43" s="3">
        <f>+('1981 PUA exporters'!HH43/'1981 PUA exporters'!$IJ43)^2</f>
        <v>0</v>
      </c>
      <c r="HI43" s="3">
        <f>+('1981 PUA exporters'!HI43/'1981 PUA exporters'!$IJ43)^2</f>
        <v>0</v>
      </c>
      <c r="HJ43" s="3">
        <f>+('1981 PUA exporters'!HJ43/'1981 PUA exporters'!$IJ43)^2</f>
        <v>5.3843475530593349E-6</v>
      </c>
      <c r="HK43" s="3">
        <f>+('1981 PUA exporters'!HK43/'1981 PUA exporters'!$IJ43)^2</f>
        <v>0</v>
      </c>
      <c r="HL43" s="3">
        <f>+('1981 PUA exporters'!HL43/'1981 PUA exporters'!$IJ43)^2</f>
        <v>1.5217765316943167E-5</v>
      </c>
      <c r="HM43" s="3">
        <f>+('1981 PUA exporters'!HM43/'1981 PUA exporters'!$IJ43)^2</f>
        <v>3.5339346938196469E-4</v>
      </c>
      <c r="HN43" s="3">
        <f>+('1981 PUA exporters'!HN43/'1981 PUA exporters'!$IJ43)^2</f>
        <v>7.6043589470218389E-6</v>
      </c>
      <c r="HO43" s="3">
        <f>+('1981 PUA exporters'!HO43/'1981 PUA exporters'!$IJ43)^2</f>
        <v>1.9112680875173865E-7</v>
      </c>
      <c r="HP43" s="3">
        <f>+('1981 PUA exporters'!HP43/'1981 PUA exporters'!$IJ43)^2</f>
        <v>3.0580289400278184E-6</v>
      </c>
      <c r="HQ43" s="3">
        <f>+('1981 PUA exporters'!HQ43/'1981 PUA exporters'!$IJ43)^2</f>
        <v>1.0178350761926909E-6</v>
      </c>
      <c r="HR43" s="3">
        <f>+('1981 PUA exporters'!HR43/'1981 PUA exporters'!$IJ43)^2</f>
        <v>5.1986944351617881E-4</v>
      </c>
      <c r="HS43" s="3">
        <f>+('1981 PUA exporters'!HS43/'1981 PUA exporters'!$IJ43)^2</f>
        <v>6.1929609747013059E-6</v>
      </c>
      <c r="HT43" s="3">
        <f>+('1981 PUA exporters'!HT43/'1981 PUA exporters'!$IJ43)^2</f>
        <v>3.4239971963122131E-5</v>
      </c>
      <c r="HU43" s="3">
        <f>+('1981 PUA exporters'!HU43/'1981 PUA exporters'!$IJ43)^2</f>
        <v>1.0246319526459332E-4</v>
      </c>
      <c r="HV43" s="3">
        <f>+('1981 PUA exporters'!HV43/'1981 PUA exporters'!$IJ43)^2</f>
        <v>2.8613492754715172E-4</v>
      </c>
      <c r="HW43" s="3">
        <f>+('1981 PUA exporters'!HW43/'1981 PUA exporters'!$IJ43)^2</f>
        <v>0</v>
      </c>
      <c r="HX43" s="3">
        <f>+('1981 PUA exporters'!HX43/'1981 PUA exporters'!$IJ43)^2</f>
        <v>4.2915364832985664E-3</v>
      </c>
      <c r="HY43" s="3">
        <f>+('1981 PUA exporters'!HY43/'1981 PUA exporters'!$IJ43)^2</f>
        <v>1.38589441809473E-3</v>
      </c>
      <c r="HZ43" s="3">
        <f>+('1981 PUA exporters'!HZ43/'1981 PUA exporters'!$IJ43)^2</f>
        <v>6.0871061267772669E-5</v>
      </c>
      <c r="IA43" s="3">
        <f>+('1981 PUA exporters'!IA43/'1981 PUA exporters'!$IJ43)^2</f>
        <v>2.1894763416767222E-6</v>
      </c>
      <c r="IB43" s="3">
        <f>+('1981 PUA exporters'!IB43/'1981 PUA exporters'!$IJ43)^2</f>
        <v>7.9798269973506977E-6</v>
      </c>
      <c r="IC43" s="3">
        <f>+('1981 PUA exporters'!IC43/'1981 PUA exporters'!$IJ43)^2</f>
        <v>8.4286922659516754E-5</v>
      </c>
      <c r="ID43" s="3">
        <f>+('1981 PUA exporters'!ID43/'1981 PUA exporters'!$IJ43)^2</f>
        <v>5.5415465259379842E-8</v>
      </c>
      <c r="IE43" s="3">
        <f>+('1981 PUA exporters'!IE43/'1981 PUA exporters'!$IJ43)^2</f>
        <v>4.3445724763353799E-5</v>
      </c>
      <c r="IF43" s="3">
        <f>+('1981 PUA exporters'!IF43/'1981 PUA exporters'!$IJ43)^2</f>
        <v>1.1945425546983665E-4</v>
      </c>
      <c r="IG43" s="3">
        <f>+('1981 PUA exporters'!IG43/'1981 PUA exporters'!$IJ43)^2</f>
        <v>3.9367598891408411E-6</v>
      </c>
      <c r="IH43" s="3">
        <f>+('1981 PUA exporters'!IH43/'1981 PUA exporters'!$IJ43)^2</f>
        <v>5.7763271501797656E-5</v>
      </c>
      <c r="II43" s="3">
        <f>+('1981 PUA exporters'!II43/'1981 PUA exporters'!$IJ43)^2</f>
        <v>1.1580701311347951E-6</v>
      </c>
      <c r="IJ43" s="3"/>
      <c r="IK43" s="3" t="str">
        <f t="shared" si="0"/>
        <v>Oxford</v>
      </c>
      <c r="IL43" s="3">
        <f t="shared" si="1"/>
        <v>0.10370245923068395</v>
      </c>
    </row>
    <row r="44" spans="1:246" x14ac:dyDescent="0.25">
      <c r="A44" t="s">
        <v>286</v>
      </c>
      <c r="B44" s="3">
        <f>+('1981 PUA exporters'!B44/'1981 PUA exporters'!$IJ44)^2</f>
        <v>5.2674913034469735E-4</v>
      </c>
      <c r="C44" s="3">
        <f>+('1981 PUA exporters'!C44/'1981 PUA exporters'!$IJ44)^2</f>
        <v>0</v>
      </c>
      <c r="D44" s="3">
        <f>+('1981 PUA exporters'!D44/'1981 PUA exporters'!$IJ44)^2</f>
        <v>0</v>
      </c>
      <c r="E44" s="3">
        <f>+('1981 PUA exporters'!E44/'1981 PUA exporters'!$IJ44)^2</f>
        <v>0</v>
      </c>
      <c r="F44" s="3">
        <f>+('1981 PUA exporters'!F44/'1981 PUA exporters'!$IJ44)^2</f>
        <v>0</v>
      </c>
      <c r="G44" s="3">
        <f>+('1981 PUA exporters'!G44/'1981 PUA exporters'!$IJ44)^2</f>
        <v>0</v>
      </c>
      <c r="H44" s="3">
        <f>+('1981 PUA exporters'!H44/'1981 PUA exporters'!$IJ44)^2</f>
        <v>0</v>
      </c>
      <c r="I44" s="3">
        <f>+('1981 PUA exporters'!I44/'1981 PUA exporters'!$IJ44)^2</f>
        <v>0</v>
      </c>
      <c r="J44" s="3">
        <f>+('1981 PUA exporters'!J44/'1981 PUA exporters'!$IJ44)^2</f>
        <v>0</v>
      </c>
      <c r="K44" s="3">
        <f>+('1981 PUA exporters'!K44/'1981 PUA exporters'!$IJ44)^2</f>
        <v>1.122069153396988E-4</v>
      </c>
      <c r="L44" s="3">
        <f>+('1981 PUA exporters'!L44/'1981 PUA exporters'!$IJ44)^2</f>
        <v>1.678761079999744E-4</v>
      </c>
      <c r="M44" s="3">
        <f>+('1981 PUA exporters'!M44/'1981 PUA exporters'!$IJ44)^2</f>
        <v>2.2384794307929321E-8</v>
      </c>
      <c r="N44" s="3">
        <f>+('1981 PUA exporters'!N44/'1981 PUA exporters'!$IJ44)^2</f>
        <v>2.7085601112594479E-6</v>
      </c>
      <c r="O44" s="3">
        <f>+('1981 PUA exporters'!O44/'1981 PUA exporters'!$IJ44)^2</f>
        <v>0</v>
      </c>
      <c r="P44" s="3">
        <f>+('1981 PUA exporters'!P44/'1981 PUA exporters'!$IJ44)^2</f>
        <v>9.1688117485278479E-7</v>
      </c>
      <c r="Q44" s="3">
        <f>+('1981 PUA exporters'!Q44/'1981 PUA exporters'!$IJ44)^2</f>
        <v>1.2893641521367286E-7</v>
      </c>
      <c r="R44" s="3">
        <f>+('1981 PUA exporters'!R44/'1981 PUA exporters'!$IJ44)^2</f>
        <v>2.2384794307929321E-8</v>
      </c>
      <c r="S44" s="3">
        <f>+('1981 PUA exporters'!S44/'1981 PUA exporters'!$IJ44)^2</f>
        <v>0</v>
      </c>
      <c r="T44" s="3">
        <f>+('1981 PUA exporters'!T44/'1981 PUA exporters'!$IJ44)^2</f>
        <v>0</v>
      </c>
      <c r="U44" s="3">
        <f>+('1981 PUA exporters'!U44/'1981 PUA exporters'!$IJ44)^2</f>
        <v>0</v>
      </c>
      <c r="V44" s="3">
        <f>+('1981 PUA exporters'!V44/'1981 PUA exporters'!$IJ44)^2</f>
        <v>0</v>
      </c>
      <c r="W44" s="3">
        <f>+('1981 PUA exporters'!W44/'1981 PUA exporters'!$IJ44)^2</f>
        <v>2.0687131507615958E-5</v>
      </c>
      <c r="X44" s="3">
        <f>+('1981 PUA exporters'!X44/'1981 PUA exporters'!$IJ44)^2</f>
        <v>0</v>
      </c>
      <c r="Y44" s="3">
        <f>+('1981 PUA exporters'!Y44/'1981 PUA exporters'!$IJ44)^2</f>
        <v>0</v>
      </c>
      <c r="Z44" s="3">
        <f>+('1981 PUA exporters'!Z44/'1981 PUA exporters'!$IJ44)^2</f>
        <v>1.9348520808001785E-5</v>
      </c>
      <c r="AA44" s="3">
        <f>+('1981 PUA exporters'!AA44/'1981 PUA exporters'!$IJ44)^2</f>
        <v>0</v>
      </c>
      <c r="AB44" s="3">
        <f>+('1981 PUA exporters'!AB44/'1981 PUA exporters'!$IJ44)^2</f>
        <v>9.7508164005340107E-7</v>
      </c>
      <c r="AC44" s="3">
        <f>+('1981 PUA exporters'!AC44/'1981 PUA exporters'!$IJ44)^2</f>
        <v>0</v>
      </c>
      <c r="AD44" s="3">
        <f>+('1981 PUA exporters'!AD44/'1981 PUA exporters'!$IJ44)^2</f>
        <v>0</v>
      </c>
      <c r="AE44" s="3">
        <f>+('1981 PUA exporters'!AE44/'1981 PUA exporters'!$IJ44)^2</f>
        <v>8.9539177231717283E-8</v>
      </c>
      <c r="AF44" s="3">
        <f>+('1981 PUA exporters'!AF44/'1981 PUA exporters'!$IJ44)^2</f>
        <v>0</v>
      </c>
      <c r="AG44" s="3">
        <f>+('1981 PUA exporters'!AG44/'1981 PUA exporters'!$IJ44)^2</f>
        <v>9.1688117485278479E-7</v>
      </c>
      <c r="AH44" s="3">
        <f>+('1981 PUA exporters'!AH44/'1981 PUA exporters'!$IJ44)^2</f>
        <v>0</v>
      </c>
      <c r="AI44" s="3">
        <f>+('1981 PUA exporters'!AI44/'1981 PUA exporters'!$IJ44)^2</f>
        <v>9.1688117485278479E-7</v>
      </c>
      <c r="AJ44" s="3">
        <f>+('1981 PUA exporters'!AJ44/'1981 PUA exporters'!$IJ44)^2</f>
        <v>0</v>
      </c>
      <c r="AK44" s="3">
        <f>+('1981 PUA exporters'!AK44/'1981 PUA exporters'!$IJ44)^2</f>
        <v>0</v>
      </c>
      <c r="AL44" s="3">
        <f>+('1981 PUA exporters'!AL44/'1981 PUA exporters'!$IJ44)^2</f>
        <v>0</v>
      </c>
      <c r="AM44" s="3">
        <f>+('1981 PUA exporters'!AM44/'1981 PUA exporters'!$IJ44)^2</f>
        <v>0</v>
      </c>
      <c r="AN44" s="3">
        <f>+('1981 PUA exporters'!AN44/'1981 PUA exporters'!$IJ44)^2</f>
        <v>4.771542754678214E-6</v>
      </c>
      <c r="AO44" s="3">
        <f>+('1981 PUA exporters'!AO44/'1981 PUA exporters'!$IJ44)^2</f>
        <v>3.5815670892686906E-9</v>
      </c>
      <c r="AP44" s="3">
        <f>+('1981 PUA exporters'!AP44/'1981 PUA exporters'!$IJ44)^2</f>
        <v>0</v>
      </c>
      <c r="AQ44" s="3">
        <f>+('1981 PUA exporters'!AQ44/'1981 PUA exporters'!$IJ44)^2</f>
        <v>0</v>
      </c>
      <c r="AR44" s="3">
        <f>+('1981 PUA exporters'!AR44/'1981 PUA exporters'!$IJ44)^2</f>
        <v>2.2384794307929321E-8</v>
      </c>
      <c r="AS44" s="3">
        <f>+('1981 PUA exporters'!AS44/'1981 PUA exporters'!$IJ44)^2</f>
        <v>0</v>
      </c>
      <c r="AT44" s="3">
        <f>+('1981 PUA exporters'!AT44/'1981 PUA exporters'!$IJ44)^2</f>
        <v>4.3336961780151161E-7</v>
      </c>
      <c r="AU44" s="3">
        <f>+('1981 PUA exporters'!AU44/'1981 PUA exporters'!$IJ44)^2</f>
        <v>0</v>
      </c>
      <c r="AV44" s="3">
        <f>+('1981 PUA exporters'!AV44/'1981 PUA exporters'!$IJ44)^2</f>
        <v>0</v>
      </c>
      <c r="AW44" s="3">
        <f>+('1981 PUA exporters'!AW44/'1981 PUA exporters'!$IJ44)^2</f>
        <v>0</v>
      </c>
      <c r="AX44" s="3">
        <f>+('1981 PUA exporters'!AX44/'1981 PUA exporters'!$IJ44)^2</f>
        <v>0</v>
      </c>
      <c r="AY44" s="3">
        <f>+('1981 PUA exporters'!AY44/'1981 PUA exporters'!$IJ44)^2</f>
        <v>0</v>
      </c>
      <c r="AZ44" s="3">
        <f>+('1981 PUA exporters'!AZ44/'1981 PUA exporters'!$IJ44)^2</f>
        <v>0</v>
      </c>
      <c r="BA44" s="3">
        <f>+('1981 PUA exporters'!BA44/'1981 PUA exporters'!$IJ44)^2</f>
        <v>0</v>
      </c>
      <c r="BB44" s="3">
        <f>+('1981 PUA exporters'!BB44/'1981 PUA exporters'!$IJ44)^2</f>
        <v>0</v>
      </c>
      <c r="BC44" s="3">
        <f>+('1981 PUA exporters'!BC44/'1981 PUA exporters'!$IJ44)^2</f>
        <v>1.2048391688299878E-5</v>
      </c>
      <c r="BD44" s="3">
        <f>+('1981 PUA exporters'!BD44/'1981 PUA exporters'!$IJ44)^2</f>
        <v>0</v>
      </c>
      <c r="BE44" s="3">
        <f>+('1981 PUA exporters'!BE44/'1981 PUA exporters'!$IJ44)^2</f>
        <v>0</v>
      </c>
      <c r="BF44" s="3">
        <f>+('1981 PUA exporters'!BF44/'1981 PUA exporters'!$IJ44)^2</f>
        <v>0</v>
      </c>
      <c r="BG44" s="3">
        <f>+('1981 PUA exporters'!BG44/'1981 PUA exporters'!$IJ44)^2</f>
        <v>7.2526733557690988E-8</v>
      </c>
      <c r="BH44" s="3">
        <f>+('1981 PUA exporters'!BH44/'1981 PUA exporters'!$IJ44)^2</f>
        <v>1.2257017971249776E-5</v>
      </c>
      <c r="BI44" s="3">
        <f>+('1981 PUA exporters'!BI44/'1981 PUA exporters'!$IJ44)^2</f>
        <v>0</v>
      </c>
      <c r="BJ44" s="3">
        <f>+('1981 PUA exporters'!BJ44/'1981 PUA exporters'!$IJ44)^2</f>
        <v>1.4326268357074762E-8</v>
      </c>
      <c r="BK44" s="3">
        <f>+('1981 PUA exporters'!BK44/'1981 PUA exporters'!$IJ44)^2</f>
        <v>1.8946489902231374E-6</v>
      </c>
      <c r="BL44" s="3">
        <f>+('1981 PUA exporters'!BL44/'1981 PUA exporters'!$IJ44)^2</f>
        <v>1.083424044503779E-7</v>
      </c>
      <c r="BM44" s="3">
        <f>+('1981 PUA exporters'!BM44/'1981 PUA exporters'!$IJ44)^2</f>
        <v>0</v>
      </c>
      <c r="BN44" s="3">
        <f>+('1981 PUA exporters'!BN44/'1981 PUA exporters'!$IJ44)^2</f>
        <v>0</v>
      </c>
      <c r="BO44" s="3">
        <f>+('1981 PUA exporters'!BO44/'1981 PUA exporters'!$IJ44)^2</f>
        <v>0</v>
      </c>
      <c r="BP44" s="3">
        <f>+('1981 PUA exporters'!BP44/'1981 PUA exporters'!$IJ44)^2</f>
        <v>3.097697375508491E-5</v>
      </c>
      <c r="BQ44" s="3">
        <f>+('1981 PUA exporters'!BQ44/'1981 PUA exporters'!$IJ44)^2</f>
        <v>0</v>
      </c>
      <c r="BR44" s="3">
        <f>+('1981 PUA exporters'!BR44/'1981 PUA exporters'!$IJ44)^2</f>
        <v>0</v>
      </c>
      <c r="BS44" s="3">
        <f>+('1981 PUA exporters'!BS44/'1981 PUA exporters'!$IJ44)^2</f>
        <v>2.7979291640544248E-4</v>
      </c>
      <c r="BT44" s="3">
        <f>+('1981 PUA exporters'!BT44/'1981 PUA exporters'!$IJ44)^2</f>
        <v>2.1235111272274068E-5</v>
      </c>
      <c r="BU44" s="3">
        <f>+('1981 PUA exporters'!BU44/'1981 PUA exporters'!$IJ44)^2</f>
        <v>3.2234103803418221E-6</v>
      </c>
      <c r="BV44" s="3">
        <f>+('1981 PUA exporters'!BV44/'1981 PUA exporters'!$IJ44)^2</f>
        <v>4.771542754678214E-6</v>
      </c>
      <c r="BW44" s="3">
        <f>+('1981 PUA exporters'!BW44/'1981 PUA exporters'!$IJ44)^2</f>
        <v>3.1168587594360782E-6</v>
      </c>
      <c r="BX44" s="3">
        <f>+('1981 PUA exporters'!BX44/'1981 PUA exporters'!$IJ44)^2</f>
        <v>0</v>
      </c>
      <c r="BY44" s="3">
        <f>+('1981 PUA exporters'!BY44/'1981 PUA exporters'!$IJ44)^2</f>
        <v>7.8450645523341414E-5</v>
      </c>
      <c r="BZ44" s="3">
        <f>+('1981 PUA exporters'!BZ44/'1981 PUA exporters'!$IJ44)^2</f>
        <v>4.2629602280020598E-6</v>
      </c>
      <c r="CA44" s="3">
        <f>+('1981 PUA exporters'!CA44/'1981 PUA exporters'!$IJ44)^2</f>
        <v>8.9360188416431072E-4</v>
      </c>
      <c r="CB44" s="3">
        <f>+('1981 PUA exporters'!CB44/'1981 PUA exporters'!$IJ44)^2</f>
        <v>2.8051728834924705E-3</v>
      </c>
      <c r="CC44" s="3">
        <f>+('1981 PUA exporters'!CC44/'1981 PUA exporters'!$IJ44)^2</f>
        <v>0</v>
      </c>
      <c r="CD44" s="3">
        <f>+('1981 PUA exporters'!CD44/'1981 PUA exporters'!$IJ44)^2</f>
        <v>0</v>
      </c>
      <c r="CE44" s="3">
        <f>+('1981 PUA exporters'!CE44/'1981 PUA exporters'!$IJ44)^2</f>
        <v>0</v>
      </c>
      <c r="CF44" s="3">
        <f>+('1981 PUA exporters'!CF44/'1981 PUA exporters'!$IJ44)^2</f>
        <v>5.5961985769823302E-7</v>
      </c>
      <c r="CG44" s="3">
        <f>+('1981 PUA exporters'!CG44/'1981 PUA exporters'!$IJ44)^2</f>
        <v>7.5822670671590495E-5</v>
      </c>
      <c r="CH44" s="3">
        <f>+('1981 PUA exporters'!CH44/'1981 PUA exporters'!$IJ44)^2</f>
        <v>1.4326268357074762E-8</v>
      </c>
      <c r="CI44" s="3">
        <f>+('1981 PUA exporters'!CI44/'1981 PUA exporters'!$IJ44)^2</f>
        <v>2.2384794307929321E-8</v>
      </c>
      <c r="CJ44" s="3">
        <f>+('1981 PUA exporters'!CJ44/'1981 PUA exporters'!$IJ44)^2</f>
        <v>0</v>
      </c>
      <c r="CK44" s="3">
        <f>+('1981 PUA exporters'!CK44/'1981 PUA exporters'!$IJ44)^2</f>
        <v>1.2390789502033964E-4</v>
      </c>
      <c r="CL44" s="3">
        <f>+('1981 PUA exporters'!CL44/'1981 PUA exporters'!$IJ44)^2</f>
        <v>5.7376727154878737E-2</v>
      </c>
      <c r="CM44" s="3">
        <f>+('1981 PUA exporters'!CM44/'1981 PUA exporters'!$IJ44)^2</f>
        <v>2.9010693423076395E-7</v>
      </c>
      <c r="CN44" s="3">
        <f>+('1981 PUA exporters'!CN44/'1981 PUA exporters'!$IJ44)^2</f>
        <v>4.3999641230843095E-4</v>
      </c>
      <c r="CO44" s="3">
        <f>+('1981 PUA exporters'!CO44/'1981 PUA exporters'!$IJ44)^2</f>
        <v>7.5302448051874235E-7</v>
      </c>
      <c r="CP44" s="3">
        <f>+('1981 PUA exporters'!CP44/'1981 PUA exporters'!$IJ44)^2</f>
        <v>3.9596462651296174E-4</v>
      </c>
      <c r="CQ44" s="3">
        <f>+('1981 PUA exporters'!CQ44/'1981 PUA exporters'!$IJ44)^2</f>
        <v>0</v>
      </c>
      <c r="CR44" s="3">
        <f>+('1981 PUA exporters'!CR44/'1981 PUA exporters'!$IJ44)^2</f>
        <v>0</v>
      </c>
      <c r="CS44" s="3">
        <f>+('1981 PUA exporters'!CS44/'1981 PUA exporters'!$IJ44)^2</f>
        <v>1.3327011139168797E-5</v>
      </c>
      <c r="CT44" s="3">
        <f>+('1981 PUA exporters'!CT44/'1981 PUA exporters'!$IJ44)^2</f>
        <v>0</v>
      </c>
      <c r="CU44" s="3">
        <f>+('1981 PUA exporters'!CU44/'1981 PUA exporters'!$IJ44)^2</f>
        <v>1.7549678737416584E-7</v>
      </c>
      <c r="CV44" s="3">
        <f>+('1981 PUA exporters'!CV44/'1981 PUA exporters'!$IJ44)^2</f>
        <v>7.2526733557691E-6</v>
      </c>
      <c r="CW44" s="3">
        <f>+('1981 PUA exporters'!CW44/'1981 PUA exporters'!$IJ44)^2</f>
        <v>0</v>
      </c>
      <c r="CX44" s="3">
        <f>+('1981 PUA exporters'!CX44/'1981 PUA exporters'!$IJ44)^2</f>
        <v>2.7481006119249736E-4</v>
      </c>
      <c r="CY44" s="3">
        <f>+('1981 PUA exporters'!CY44/'1981 PUA exporters'!$IJ44)^2</f>
        <v>0</v>
      </c>
      <c r="CZ44" s="3">
        <f>+('1981 PUA exporters'!CZ44/'1981 PUA exporters'!$IJ44)^2</f>
        <v>1.5794710863674929E-6</v>
      </c>
      <c r="DA44" s="3">
        <f>+('1981 PUA exporters'!DA44/'1981 PUA exporters'!$IJ44)^2</f>
        <v>0</v>
      </c>
      <c r="DB44" s="3">
        <f>+('1981 PUA exporters'!DB44/'1981 PUA exporters'!$IJ44)^2</f>
        <v>2.0629826434187657E-6</v>
      </c>
      <c r="DC44" s="3">
        <f>+('1981 PUA exporters'!DC44/'1981 PUA exporters'!$IJ44)^2</f>
        <v>0</v>
      </c>
      <c r="DD44" s="3">
        <f>+('1981 PUA exporters'!DD44/'1981 PUA exporters'!$IJ44)^2</f>
        <v>2.2384794307929321E-8</v>
      </c>
      <c r="DE44" s="3">
        <f>+('1981 PUA exporters'!DE44/'1981 PUA exporters'!$IJ44)^2</f>
        <v>0</v>
      </c>
      <c r="DF44" s="3">
        <f>+('1981 PUA exporters'!DF44/'1981 PUA exporters'!$IJ44)^2</f>
        <v>0</v>
      </c>
      <c r="DG44" s="3">
        <f>+('1981 PUA exporters'!DG44/'1981 PUA exporters'!$IJ44)^2</f>
        <v>0</v>
      </c>
      <c r="DH44" s="3">
        <f>+('1981 PUA exporters'!DH44/'1981 PUA exporters'!$IJ44)^2</f>
        <v>7.2218718788013883E-5</v>
      </c>
      <c r="DI44" s="3">
        <f>+('1981 PUA exporters'!DI44/'1981 PUA exporters'!$IJ44)^2</f>
        <v>7.0198714949666336E-7</v>
      </c>
      <c r="DJ44" s="3">
        <f>+('1981 PUA exporters'!DJ44/'1981 PUA exporters'!$IJ44)^2</f>
        <v>1.9033915954880423E-3</v>
      </c>
      <c r="DK44" s="3">
        <f>+('1981 PUA exporters'!DK44/'1981 PUA exporters'!$IJ44)^2</f>
        <v>4.387419684354146E-8</v>
      </c>
      <c r="DL44" s="3">
        <f>+('1981 PUA exporters'!DL44/'1981 PUA exporters'!$IJ44)^2</f>
        <v>1.7549678737416584E-7</v>
      </c>
      <c r="DM44" s="3">
        <f>+('1981 PUA exporters'!DM44/'1981 PUA exporters'!$IJ44)^2</f>
        <v>1.0968549210885364E-6</v>
      </c>
      <c r="DN44" s="3">
        <f>+('1981 PUA exporters'!DN44/'1981 PUA exporters'!$IJ44)^2</f>
        <v>8.0585259508545554E-7</v>
      </c>
      <c r="DO44" s="3">
        <f>+('1981 PUA exporters'!DO44/'1981 PUA exporters'!$IJ44)^2</f>
        <v>0</v>
      </c>
      <c r="DP44" s="3">
        <f>+('1981 PUA exporters'!DP44/'1981 PUA exporters'!$IJ44)^2</f>
        <v>0</v>
      </c>
      <c r="DQ44" s="3">
        <f>+('1981 PUA exporters'!DQ44/'1981 PUA exporters'!$IJ44)^2</f>
        <v>9.1338914694074798E-6</v>
      </c>
      <c r="DR44" s="3">
        <f>+('1981 PUA exporters'!DR44/'1981 PUA exporters'!$IJ44)^2</f>
        <v>0</v>
      </c>
      <c r="DS44" s="3">
        <f>+('1981 PUA exporters'!DS44/'1981 PUA exporters'!$IJ44)^2</f>
        <v>0</v>
      </c>
      <c r="DT44" s="3">
        <f>+('1981 PUA exporters'!DT44/'1981 PUA exporters'!$IJ44)^2</f>
        <v>0</v>
      </c>
      <c r="DU44" s="3">
        <f>+('1981 PUA exporters'!DU44/'1981 PUA exporters'!$IJ44)^2</f>
        <v>0</v>
      </c>
      <c r="DV44" s="3">
        <f>+('1981 PUA exporters'!DV44/'1981 PUA exporters'!$IJ44)^2</f>
        <v>8.0585259508545535E-9</v>
      </c>
      <c r="DW44" s="3">
        <f>+('1981 PUA exporters'!DW44/'1981 PUA exporters'!$IJ44)^2</f>
        <v>0</v>
      </c>
      <c r="DX44" s="3">
        <f>+('1981 PUA exporters'!DX44/'1981 PUA exporters'!$IJ44)^2</f>
        <v>7.0198714949666336E-7</v>
      </c>
      <c r="DY44" s="3">
        <f>+('1981 PUA exporters'!DY44/'1981 PUA exporters'!$IJ44)^2</f>
        <v>8.9539177231717283E-8</v>
      </c>
      <c r="DZ44" s="3">
        <f>+('1981 PUA exporters'!DZ44/'1981 PUA exporters'!$IJ44)^2</f>
        <v>8.0585259508545535E-9</v>
      </c>
      <c r="EA44" s="3">
        <f>+('1981 PUA exporters'!EA44/'1981 PUA exporters'!$IJ44)^2</f>
        <v>0</v>
      </c>
      <c r="EB44" s="3">
        <f>+('1981 PUA exporters'!EB44/'1981 PUA exporters'!$IJ44)^2</f>
        <v>0</v>
      </c>
      <c r="EC44" s="3">
        <f>+('1981 PUA exporters'!EC44/'1981 PUA exporters'!$IJ44)^2</f>
        <v>0</v>
      </c>
      <c r="ED44" s="3">
        <f>+('1981 PUA exporters'!ED44/'1981 PUA exporters'!$IJ44)^2</f>
        <v>1.2257913363022096E-6</v>
      </c>
      <c r="EE44" s="3">
        <f>+('1981 PUA exporters'!EE44/'1981 PUA exporters'!$IJ44)^2</f>
        <v>7.0198714949666336E-7</v>
      </c>
      <c r="EF44" s="3">
        <f>+('1981 PUA exporters'!EF44/'1981 PUA exporters'!$IJ44)^2</f>
        <v>3.2234103803418214E-8</v>
      </c>
      <c r="EG44" s="3">
        <f>+('1981 PUA exporters'!EG44/'1981 PUA exporters'!$IJ44)^2</f>
        <v>0</v>
      </c>
      <c r="EH44" s="3">
        <f>+('1981 PUA exporters'!EH44/'1981 PUA exporters'!$IJ44)^2</f>
        <v>2.1511787329920079E-5</v>
      </c>
      <c r="EI44" s="3">
        <f>+('1981 PUA exporters'!EI44/'1981 PUA exporters'!$IJ44)^2</f>
        <v>2.0629826434187657E-6</v>
      </c>
      <c r="EJ44" s="3">
        <f>+('1981 PUA exporters'!EJ44/'1981 PUA exporters'!$IJ44)^2</f>
        <v>0</v>
      </c>
      <c r="EK44" s="3">
        <f>+('1981 PUA exporters'!EK44/'1981 PUA exporters'!$IJ44)^2</f>
        <v>3.5538099443268588E-6</v>
      </c>
      <c r="EL44" s="3">
        <f>+('1981 PUA exporters'!EL44/'1981 PUA exporters'!$IJ44)^2</f>
        <v>0</v>
      </c>
      <c r="EM44" s="3">
        <f>+('1981 PUA exporters'!EM44/'1981 PUA exporters'!$IJ44)^2</f>
        <v>1.1032122026719887E-5</v>
      </c>
      <c r="EN44" s="3">
        <f>+('1981 PUA exporters'!EN44/'1981 PUA exporters'!$IJ44)^2</f>
        <v>0</v>
      </c>
      <c r="EO44" s="3">
        <f>+('1981 PUA exporters'!EO44/'1981 PUA exporters'!$IJ44)^2</f>
        <v>5.3918343588686582E-4</v>
      </c>
      <c r="EP44" s="3">
        <f>+('1981 PUA exporters'!EP44/'1981 PUA exporters'!$IJ44)^2</f>
        <v>1.2929457192259974E-6</v>
      </c>
      <c r="EQ44" s="3">
        <f>+('1981 PUA exporters'!EQ44/'1981 PUA exporters'!$IJ44)^2</f>
        <v>3.9863737095332844E-5</v>
      </c>
      <c r="ER44" s="3">
        <f>+('1981 PUA exporters'!ER44/'1981 PUA exporters'!$IJ44)^2</f>
        <v>0</v>
      </c>
      <c r="ES44" s="3">
        <f>+('1981 PUA exporters'!ES44/'1981 PUA exporters'!$IJ44)^2</f>
        <v>0</v>
      </c>
      <c r="ET44" s="3">
        <f>+('1981 PUA exporters'!ET44/'1981 PUA exporters'!$IJ44)^2</f>
        <v>0</v>
      </c>
      <c r="EU44" s="3">
        <f>+('1981 PUA exporters'!EU44/'1981 PUA exporters'!$IJ44)^2</f>
        <v>0</v>
      </c>
      <c r="EV44" s="3">
        <f>+('1981 PUA exporters'!EV44/'1981 PUA exporters'!$IJ44)^2</f>
        <v>6.3178843454699715E-6</v>
      </c>
      <c r="EW44" s="3">
        <f>+('1981 PUA exporters'!EW44/'1981 PUA exporters'!$IJ44)^2</f>
        <v>0</v>
      </c>
      <c r="EX44" s="3">
        <f>+('1981 PUA exporters'!EX44/'1981 PUA exporters'!$IJ44)^2</f>
        <v>0</v>
      </c>
      <c r="EY44" s="3">
        <f>+('1981 PUA exporters'!EY44/'1981 PUA exporters'!$IJ44)^2</f>
        <v>0</v>
      </c>
      <c r="EZ44" s="3">
        <f>+('1981 PUA exporters'!EZ44/'1981 PUA exporters'!$IJ44)^2</f>
        <v>0</v>
      </c>
      <c r="FA44" s="3">
        <f>+('1981 PUA exporters'!FA44/'1981 PUA exporters'!$IJ44)^2</f>
        <v>0</v>
      </c>
      <c r="FB44" s="3">
        <f>+('1981 PUA exporters'!FB44/'1981 PUA exporters'!$IJ44)^2</f>
        <v>0</v>
      </c>
      <c r="FC44" s="3">
        <f>+('1981 PUA exporters'!FC44/'1981 PUA exporters'!$IJ44)^2</f>
        <v>0</v>
      </c>
      <c r="FD44" s="3">
        <f>+('1981 PUA exporters'!FD44/'1981 PUA exporters'!$IJ44)^2</f>
        <v>4.3336961780151161E-7</v>
      </c>
      <c r="FE44" s="3">
        <f>+('1981 PUA exporters'!FE44/'1981 PUA exporters'!$IJ44)^2</f>
        <v>0</v>
      </c>
      <c r="FF44" s="3">
        <f>+('1981 PUA exporters'!FF44/'1981 PUA exporters'!$IJ44)^2</f>
        <v>2.5876822219966291E-7</v>
      </c>
      <c r="FG44" s="3">
        <f>+('1981 PUA exporters'!FG44/'1981 PUA exporters'!$IJ44)^2</f>
        <v>0</v>
      </c>
      <c r="FH44" s="3">
        <f>+('1981 PUA exporters'!FH44/'1981 PUA exporters'!$IJ44)^2</f>
        <v>0</v>
      </c>
      <c r="FI44" s="3">
        <f>+('1981 PUA exporters'!FI44/'1981 PUA exporters'!$IJ44)^2</f>
        <v>0</v>
      </c>
      <c r="FJ44" s="3">
        <f>+('1981 PUA exporters'!FJ44/'1981 PUA exporters'!$IJ44)^2</f>
        <v>0</v>
      </c>
      <c r="FK44" s="3">
        <f>+('1981 PUA exporters'!FK44/'1981 PUA exporters'!$IJ44)^2</f>
        <v>1.2893641521367289E-5</v>
      </c>
      <c r="FL44" s="3">
        <f>+('1981 PUA exporters'!FL44/'1981 PUA exporters'!$IJ44)^2</f>
        <v>0</v>
      </c>
      <c r="FM44" s="3">
        <f>+('1981 PUA exporters'!FM44/'1981 PUA exporters'!$IJ44)^2</f>
        <v>0</v>
      </c>
      <c r="FN44" s="3">
        <f>+('1981 PUA exporters'!FN44/'1981 PUA exporters'!$IJ44)^2</f>
        <v>0</v>
      </c>
      <c r="FO44" s="3">
        <f>+('1981 PUA exporters'!FO44/'1981 PUA exporters'!$IJ44)^2</f>
        <v>0</v>
      </c>
      <c r="FP44" s="3">
        <f>+('1981 PUA exporters'!FP44/'1981 PUA exporters'!$IJ44)^2</f>
        <v>0</v>
      </c>
      <c r="FQ44" s="3">
        <f>+('1981 PUA exporters'!FQ44/'1981 PUA exporters'!$IJ44)^2</f>
        <v>0</v>
      </c>
      <c r="FR44" s="3">
        <f>+('1981 PUA exporters'!FR44/'1981 PUA exporters'!$IJ44)^2</f>
        <v>1.2893641521367286E-7</v>
      </c>
      <c r="FS44" s="3">
        <f>+('1981 PUA exporters'!FS44/'1981 PUA exporters'!$IJ44)^2</f>
        <v>0</v>
      </c>
      <c r="FT44" s="3">
        <f>+('1981 PUA exporters'!FT44/'1981 PUA exporters'!$IJ44)^2</f>
        <v>5.1574566085469142E-7</v>
      </c>
      <c r="FU44" s="3">
        <f>+('1981 PUA exporters'!FU44/'1981 PUA exporters'!$IJ44)^2</f>
        <v>0</v>
      </c>
      <c r="FV44" s="3">
        <f>+('1981 PUA exporters'!FV44/'1981 PUA exporters'!$IJ44)^2</f>
        <v>0</v>
      </c>
      <c r="FW44" s="3">
        <f>+('1981 PUA exporters'!FW44/'1981 PUA exporters'!$IJ44)^2</f>
        <v>0</v>
      </c>
      <c r="FX44" s="3">
        <f>+('1981 PUA exporters'!FX44/'1981 PUA exporters'!$IJ44)^2</f>
        <v>8.4247411857322784E-6</v>
      </c>
      <c r="FY44" s="3">
        <f>+('1981 PUA exporters'!FY44/'1981 PUA exporters'!$IJ44)^2</f>
        <v>0</v>
      </c>
      <c r="FZ44" s="3">
        <f>+('1981 PUA exporters'!FZ44/'1981 PUA exporters'!$IJ44)^2</f>
        <v>5.5961985769823302E-7</v>
      </c>
      <c r="GA44" s="3">
        <f>+('1981 PUA exporters'!GA44/'1981 PUA exporters'!$IJ44)^2</f>
        <v>0</v>
      </c>
      <c r="GB44" s="3">
        <f>+('1981 PUA exporters'!GB44/'1981 PUA exporters'!$IJ44)^2</f>
        <v>0</v>
      </c>
      <c r="GC44" s="3">
        <f>+('1981 PUA exporters'!GC44/'1981 PUA exporters'!$IJ44)^2</f>
        <v>3.9486777159187322E-7</v>
      </c>
      <c r="GD44" s="3">
        <f>+('1981 PUA exporters'!GD44/'1981 PUA exporters'!$IJ44)^2</f>
        <v>0</v>
      </c>
      <c r="GE44" s="3">
        <f>+('1981 PUA exporters'!GE44/'1981 PUA exporters'!$IJ44)^2</f>
        <v>2.9985775063129801E-5</v>
      </c>
      <c r="GF44" s="3">
        <f>+('1981 PUA exporters'!GF44/'1981 PUA exporters'!$IJ44)^2</f>
        <v>5.5961985769823302E-7</v>
      </c>
      <c r="GG44" s="3">
        <f>+('1981 PUA exporters'!GG44/'1981 PUA exporters'!$IJ44)^2</f>
        <v>8.0585259508545535E-9</v>
      </c>
      <c r="GH44" s="3">
        <f>+('1981 PUA exporters'!GH44/'1981 PUA exporters'!$IJ44)^2</f>
        <v>0</v>
      </c>
      <c r="GI44" s="3">
        <f>+('1981 PUA exporters'!GI44/'1981 PUA exporters'!$IJ44)^2</f>
        <v>0</v>
      </c>
      <c r="GJ44" s="3">
        <f>+('1981 PUA exporters'!GJ44/'1981 PUA exporters'!$IJ44)^2</f>
        <v>7.4147392665585067E-6</v>
      </c>
      <c r="GK44" s="3">
        <f>+('1981 PUA exporters'!GK44/'1981 PUA exporters'!$IJ44)^2</f>
        <v>1.5051535692651673E-6</v>
      </c>
      <c r="GL44" s="3">
        <f>+('1981 PUA exporters'!GL44/'1981 PUA exporters'!$IJ44)^2</f>
        <v>1.0968549210885364E-6</v>
      </c>
      <c r="GM44" s="3">
        <f>+('1981 PUA exporters'!GM44/'1981 PUA exporters'!$IJ44)^2</f>
        <v>0</v>
      </c>
      <c r="GN44" s="3">
        <f>+('1981 PUA exporters'!GN44/'1981 PUA exporters'!$IJ44)^2</f>
        <v>0</v>
      </c>
      <c r="GO44" s="3">
        <f>+('1981 PUA exporters'!GO44/'1981 PUA exporters'!$IJ44)^2</f>
        <v>1.025134040125931E-5</v>
      </c>
      <c r="GP44" s="3">
        <f>+('1981 PUA exporters'!GP44/'1981 PUA exporters'!$IJ44)^2</f>
        <v>0</v>
      </c>
      <c r="GQ44" s="3">
        <f>+('1981 PUA exporters'!GQ44/'1981 PUA exporters'!$IJ44)^2</f>
        <v>0</v>
      </c>
      <c r="GR44" s="3">
        <f>+('1981 PUA exporters'!GR44/'1981 PUA exporters'!$IJ44)^2</f>
        <v>4.1402915551946066E-6</v>
      </c>
      <c r="GS44" s="3">
        <f>+('1981 PUA exporters'!GS44/'1981 PUA exporters'!$IJ44)^2</f>
        <v>1.7076562678841917E-3</v>
      </c>
      <c r="GT44" s="3">
        <f>+('1981 PUA exporters'!GT44/'1981 PUA exporters'!$IJ44)^2</f>
        <v>8.0585259508545535E-9</v>
      </c>
      <c r="GU44" s="3">
        <f>+('1981 PUA exporters'!GU44/'1981 PUA exporters'!$IJ44)^2</f>
        <v>1.4900214483130071E-5</v>
      </c>
      <c r="GV44" s="3">
        <f>+('1981 PUA exporters'!GV44/'1981 PUA exporters'!$IJ44)^2</f>
        <v>0</v>
      </c>
      <c r="GW44" s="3">
        <f>+('1981 PUA exporters'!GW44/'1981 PUA exporters'!$IJ44)^2</f>
        <v>0</v>
      </c>
      <c r="GX44" s="3">
        <f>+('1981 PUA exporters'!GX44/'1981 PUA exporters'!$IJ44)^2</f>
        <v>4.387419684354146E-8</v>
      </c>
      <c r="GY44" s="3">
        <f>+('1981 PUA exporters'!GY44/'1981 PUA exporters'!$IJ44)^2</f>
        <v>0</v>
      </c>
      <c r="GZ44" s="3">
        <f>+('1981 PUA exporters'!GZ44/'1981 PUA exporters'!$IJ44)^2</f>
        <v>0</v>
      </c>
      <c r="HA44" s="3">
        <f>+('1981 PUA exporters'!HA44/'1981 PUA exporters'!$IJ44)^2</f>
        <v>0</v>
      </c>
      <c r="HB44" s="3">
        <f>+('1981 PUA exporters'!HB44/'1981 PUA exporters'!$IJ44)^2</f>
        <v>0</v>
      </c>
      <c r="HC44" s="3">
        <f>+('1981 PUA exporters'!HC44/'1981 PUA exporters'!$IJ44)^2</f>
        <v>0</v>
      </c>
      <c r="HD44" s="3">
        <f>+('1981 PUA exporters'!HD44/'1981 PUA exporters'!$IJ44)^2</f>
        <v>7.2526733557690988E-8</v>
      </c>
      <c r="HE44" s="3">
        <f>+('1981 PUA exporters'!HE44/'1981 PUA exporters'!$IJ44)^2</f>
        <v>2.2384794307929321E-8</v>
      </c>
      <c r="HF44" s="3">
        <f>+('1981 PUA exporters'!HF44/'1981 PUA exporters'!$IJ44)^2</f>
        <v>7.7775878283723181E-4</v>
      </c>
      <c r="HG44" s="3">
        <f>+('1981 PUA exporters'!HG44/'1981 PUA exporters'!$IJ44)^2</f>
        <v>8.9539177231717283E-8</v>
      </c>
      <c r="HH44" s="3">
        <f>+('1981 PUA exporters'!HH44/'1981 PUA exporters'!$IJ44)^2</f>
        <v>8.2748526030463831E-5</v>
      </c>
      <c r="HI44" s="3">
        <f>+('1981 PUA exporters'!HI44/'1981 PUA exporters'!$IJ44)^2</f>
        <v>3.2234103803418214E-8</v>
      </c>
      <c r="HJ44" s="3">
        <f>+('1981 PUA exporters'!HJ44/'1981 PUA exporters'!$IJ44)^2</f>
        <v>9.9289098240478975E-5</v>
      </c>
      <c r="HK44" s="3">
        <f>+('1981 PUA exporters'!HK44/'1981 PUA exporters'!$IJ44)^2</f>
        <v>8.5993425813341267E-6</v>
      </c>
      <c r="HL44" s="3">
        <f>+('1981 PUA exporters'!HL44/'1981 PUA exporters'!$IJ44)^2</f>
        <v>2.5876822219966297E-5</v>
      </c>
      <c r="HM44" s="3">
        <f>+('1981 PUA exporters'!HM44/'1981 PUA exporters'!$IJ44)^2</f>
        <v>6.1933353499406537E-5</v>
      </c>
      <c r="HN44" s="3">
        <f>+('1981 PUA exporters'!HN44/'1981 PUA exporters'!$IJ44)^2</f>
        <v>3.7628839231629191E-5</v>
      </c>
      <c r="HO44" s="3">
        <f>+('1981 PUA exporters'!HO44/'1981 PUA exporters'!$IJ44)^2</f>
        <v>1.1798487844646154E-4</v>
      </c>
      <c r="HP44" s="3">
        <f>+('1981 PUA exporters'!HP44/'1981 PUA exporters'!$IJ44)^2</f>
        <v>1.3340979250816946E-4</v>
      </c>
      <c r="HQ44" s="3">
        <f>+('1981 PUA exporters'!HQ44/'1981 PUA exporters'!$IJ44)^2</f>
        <v>2.5876822219966291E-7</v>
      </c>
      <c r="HR44" s="3">
        <f>+('1981 PUA exporters'!HR44/'1981 PUA exporters'!$IJ44)^2</f>
        <v>2.4304603806954572E-4</v>
      </c>
      <c r="HS44" s="3">
        <f>+('1981 PUA exporters'!HS44/'1981 PUA exporters'!$IJ44)^2</f>
        <v>6.5274060201921888E-7</v>
      </c>
      <c r="HT44" s="3">
        <f>+('1981 PUA exporters'!HT44/'1981 PUA exporters'!$IJ44)^2</f>
        <v>1.0289931786646181E-4</v>
      </c>
      <c r="HU44" s="3">
        <f>+('1981 PUA exporters'!HU44/'1981 PUA exporters'!$IJ44)^2</f>
        <v>6.9024319101095141E-4</v>
      </c>
      <c r="HV44" s="3">
        <f>+('1981 PUA exporters'!HV44/'1981 PUA exporters'!$IJ44)^2</f>
        <v>4.2382832307569977E-4</v>
      </c>
      <c r="HW44" s="3">
        <f>+('1981 PUA exporters'!HW44/'1981 PUA exporters'!$IJ44)^2</f>
        <v>0</v>
      </c>
      <c r="HX44" s="3">
        <f>+('1981 PUA exporters'!HX44/'1981 PUA exporters'!$IJ44)^2</f>
        <v>8.14910378254216E-4</v>
      </c>
      <c r="HY44" s="3">
        <f>+('1981 PUA exporters'!HY44/'1981 PUA exporters'!$IJ44)^2</f>
        <v>5.1717828769039904E-4</v>
      </c>
      <c r="HZ44" s="3">
        <f>+('1981 PUA exporters'!HZ44/'1981 PUA exporters'!$IJ44)^2</f>
        <v>9.869366271188805E-5</v>
      </c>
      <c r="IA44" s="3">
        <f>+('1981 PUA exporters'!IA44/'1981 PUA exporters'!$IJ44)^2</f>
        <v>3.2323642980649934E-7</v>
      </c>
      <c r="IB44" s="3">
        <f>+('1981 PUA exporters'!IB44/'1981 PUA exporters'!$IJ44)^2</f>
        <v>1.2893641521367289E-5</v>
      </c>
      <c r="IC44" s="3">
        <f>+('1981 PUA exporters'!IC44/'1981 PUA exporters'!$IJ44)^2</f>
        <v>2.1586194386199635E-4</v>
      </c>
      <c r="ID44" s="3">
        <f>+('1981 PUA exporters'!ID44/'1981 PUA exporters'!$IJ44)^2</f>
        <v>0</v>
      </c>
      <c r="IE44" s="3">
        <f>+('1981 PUA exporters'!IE44/'1981 PUA exporters'!$IJ44)^2</f>
        <v>7.0701029733936273E-5</v>
      </c>
      <c r="IF44" s="3">
        <f>+('1981 PUA exporters'!IF44/'1981 PUA exporters'!$IJ44)^2</f>
        <v>5.5961985769823302E-7</v>
      </c>
      <c r="IG44" s="3">
        <f>+('1981 PUA exporters'!IG44/'1981 PUA exporters'!$IJ44)^2</f>
        <v>1.6561166220778426E-5</v>
      </c>
      <c r="IH44" s="3">
        <f>+('1981 PUA exporters'!IH44/'1981 PUA exporters'!$IJ44)^2</f>
        <v>5.1717828769039895E-6</v>
      </c>
      <c r="II44" s="3">
        <f>+('1981 PUA exporters'!II44/'1981 PUA exporters'!$IJ44)^2</f>
        <v>1.083424044503779E-7</v>
      </c>
      <c r="IJ44" s="3"/>
      <c r="IK44" s="3" t="str">
        <f t="shared" si="0"/>
        <v>Peterborough</v>
      </c>
      <c r="IL44" s="3">
        <f t="shared" si="1"/>
        <v>7.269875712038032E-2</v>
      </c>
    </row>
    <row r="45" spans="1:246" x14ac:dyDescent="0.25">
      <c r="A45" t="s">
        <v>287</v>
      </c>
      <c r="B45" s="3">
        <f>+('1981 PUA exporters'!B45/'1981 PUA exporters'!$IJ45)^2</f>
        <v>3.4184715454324925E-7</v>
      </c>
      <c r="C45" s="3">
        <f>+('1981 PUA exporters'!C45/'1981 PUA exporters'!$IJ45)^2</f>
        <v>0</v>
      </c>
      <c r="D45" s="3">
        <f>+('1981 PUA exporters'!D45/'1981 PUA exporters'!$IJ45)^2</f>
        <v>0</v>
      </c>
      <c r="E45" s="3">
        <f>+('1981 PUA exporters'!E45/'1981 PUA exporters'!$IJ45)^2</f>
        <v>0</v>
      </c>
      <c r="F45" s="3">
        <f>+('1981 PUA exporters'!F45/'1981 PUA exporters'!$IJ45)^2</f>
        <v>0</v>
      </c>
      <c r="G45" s="3">
        <f>+('1981 PUA exporters'!G45/'1981 PUA exporters'!$IJ45)^2</f>
        <v>2.0227642280665635E-9</v>
      </c>
      <c r="H45" s="3">
        <f>+('1981 PUA exporters'!H45/'1981 PUA exporters'!$IJ45)^2</f>
        <v>8.0910569122662541E-9</v>
      </c>
      <c r="I45" s="3">
        <f>+('1981 PUA exporters'!I45/'1981 PUA exporters'!$IJ45)^2</f>
        <v>4.9562780498200962E-6</v>
      </c>
      <c r="J45" s="3">
        <f>+('1981 PUA exporters'!J45/'1981 PUA exporters'!$IJ45)^2</f>
        <v>0</v>
      </c>
      <c r="K45" s="3">
        <f>+('1981 PUA exporters'!K45/'1981 PUA exporters'!$IJ45)^2</f>
        <v>5.8547696922849849E-4</v>
      </c>
      <c r="L45" s="3">
        <f>+('1981 PUA exporters'!L45/'1981 PUA exporters'!$IJ45)^2</f>
        <v>1.8265611548546769E-4</v>
      </c>
      <c r="M45" s="3">
        <f>+('1981 PUA exporters'!M45/'1981 PUA exporters'!$IJ45)^2</f>
        <v>0</v>
      </c>
      <c r="N45" s="3">
        <f>+('1981 PUA exporters'!N45/'1981 PUA exporters'!$IJ45)^2</f>
        <v>2.2300975614433865E-5</v>
      </c>
      <c r="O45" s="3">
        <f>+('1981 PUA exporters'!O45/'1981 PUA exporters'!$IJ45)^2</f>
        <v>1.8255447158300737E-7</v>
      </c>
      <c r="P45" s="3">
        <f>+('1981 PUA exporters'!P45/'1981 PUA exporters'!$IJ45)^2</f>
        <v>1.8204878052599073E-8</v>
      </c>
      <c r="Q45" s="3">
        <f>+('1981 PUA exporters'!Q45/'1981 PUA exporters'!$IJ45)^2</f>
        <v>6.3729715460522166E-5</v>
      </c>
      <c r="R45" s="3">
        <f>+('1981 PUA exporters'!R45/'1981 PUA exporters'!$IJ45)^2</f>
        <v>1.2642276425416021E-8</v>
      </c>
      <c r="S45" s="3">
        <f>+('1981 PUA exporters'!S45/'1981 PUA exporters'!$IJ45)^2</f>
        <v>0</v>
      </c>
      <c r="T45" s="3">
        <f>+('1981 PUA exporters'!T45/'1981 PUA exporters'!$IJ45)^2</f>
        <v>0</v>
      </c>
      <c r="U45" s="3">
        <f>+('1981 PUA exporters'!U45/'1981 PUA exporters'!$IJ45)^2</f>
        <v>0</v>
      </c>
      <c r="V45" s="3">
        <f>+('1981 PUA exporters'!V45/'1981 PUA exporters'!$IJ45)^2</f>
        <v>0</v>
      </c>
      <c r="W45" s="3">
        <f>+('1981 PUA exporters'!W45/'1981 PUA exporters'!$IJ45)^2</f>
        <v>5.1585544726267528E-6</v>
      </c>
      <c r="X45" s="3">
        <f>+('1981 PUA exporters'!X45/'1981 PUA exporters'!$IJ45)^2</f>
        <v>0</v>
      </c>
      <c r="Y45" s="3">
        <f>+('1981 PUA exporters'!Y45/'1981 PUA exporters'!$IJ45)^2</f>
        <v>0</v>
      </c>
      <c r="Z45" s="3">
        <f>+('1981 PUA exporters'!Z45/'1981 PUA exporters'!$IJ45)^2</f>
        <v>0</v>
      </c>
      <c r="AA45" s="3">
        <f>+('1981 PUA exporters'!AA45/'1981 PUA exporters'!$IJ45)^2</f>
        <v>5.1459627653070397E-5</v>
      </c>
      <c r="AB45" s="3">
        <f>+('1981 PUA exporters'!AB45/'1981 PUA exporters'!$IJ45)^2</f>
        <v>4.8596910579299186E-7</v>
      </c>
      <c r="AC45" s="3">
        <f>+('1981 PUA exporters'!AC45/'1981 PUA exporters'!$IJ45)^2</f>
        <v>5.6819447166389777E-6</v>
      </c>
      <c r="AD45" s="3">
        <f>+('1981 PUA exporters'!AD45/'1981 PUA exporters'!$IJ45)^2</f>
        <v>4.0960975618347916E-8</v>
      </c>
      <c r="AE45" s="3">
        <f>+('1981 PUA exporters'!AE45/'1981 PUA exporters'!$IJ45)^2</f>
        <v>3.2364227649065016E-8</v>
      </c>
      <c r="AF45" s="3">
        <f>+('1981 PUA exporters'!AF45/'1981 PUA exporters'!$IJ45)^2</f>
        <v>1.474595122260525E-6</v>
      </c>
      <c r="AG45" s="3">
        <f>+('1981 PUA exporters'!AG45/'1981 PUA exporters'!$IJ45)^2</f>
        <v>5.0569105701664088E-10</v>
      </c>
      <c r="AH45" s="3">
        <f>+('1981 PUA exporters'!AH45/'1981 PUA exporters'!$IJ45)^2</f>
        <v>0</v>
      </c>
      <c r="AI45" s="3">
        <f>+('1981 PUA exporters'!AI45/'1981 PUA exporters'!$IJ45)^2</f>
        <v>1.2642276425416021E-8</v>
      </c>
      <c r="AJ45" s="3">
        <f>+('1981 PUA exporters'!AJ45/'1981 PUA exporters'!$IJ45)^2</f>
        <v>0</v>
      </c>
      <c r="AK45" s="3">
        <f>+('1981 PUA exporters'!AK45/'1981 PUA exporters'!$IJ45)^2</f>
        <v>5.0569105701664088E-10</v>
      </c>
      <c r="AL45" s="3">
        <f>+('1981 PUA exporters'!AL45/'1981 PUA exporters'!$IJ45)^2</f>
        <v>0</v>
      </c>
      <c r="AM45" s="3">
        <f>+('1981 PUA exporters'!AM45/'1981 PUA exporters'!$IJ45)^2</f>
        <v>0</v>
      </c>
      <c r="AN45" s="3">
        <f>+('1981 PUA exporters'!AN45/'1981 PUA exporters'!$IJ45)^2</f>
        <v>5.0569105701664086E-8</v>
      </c>
      <c r="AO45" s="3">
        <f>+('1981 PUA exporters'!AO45/'1981 PUA exporters'!$IJ45)^2</f>
        <v>0</v>
      </c>
      <c r="AP45" s="3">
        <f>+('1981 PUA exporters'!AP45/'1981 PUA exporters'!$IJ45)^2</f>
        <v>0</v>
      </c>
      <c r="AQ45" s="3">
        <f>+('1981 PUA exporters'!AQ45/'1981 PUA exporters'!$IJ45)^2</f>
        <v>0</v>
      </c>
      <c r="AR45" s="3">
        <f>+('1981 PUA exporters'!AR45/'1981 PUA exporters'!$IJ45)^2</f>
        <v>0</v>
      </c>
      <c r="AS45" s="3">
        <f>+('1981 PUA exporters'!AS45/'1981 PUA exporters'!$IJ45)^2</f>
        <v>0</v>
      </c>
      <c r="AT45" s="3">
        <f>+('1981 PUA exporters'!AT45/'1981 PUA exporters'!$IJ45)^2</f>
        <v>0</v>
      </c>
      <c r="AU45" s="3">
        <f>+('1981 PUA exporters'!AU45/'1981 PUA exporters'!$IJ45)^2</f>
        <v>0</v>
      </c>
      <c r="AV45" s="3">
        <f>+('1981 PUA exporters'!AV45/'1981 PUA exporters'!$IJ45)^2</f>
        <v>0</v>
      </c>
      <c r="AW45" s="3">
        <f>+('1981 PUA exporters'!AW45/'1981 PUA exporters'!$IJ45)^2</f>
        <v>0</v>
      </c>
      <c r="AX45" s="3">
        <f>+('1981 PUA exporters'!AX45/'1981 PUA exporters'!$IJ45)^2</f>
        <v>8.0910569122662537E-7</v>
      </c>
      <c r="AY45" s="3">
        <f>+('1981 PUA exporters'!AY45/'1981 PUA exporters'!$IJ45)^2</f>
        <v>0</v>
      </c>
      <c r="AZ45" s="3">
        <f>+('1981 PUA exporters'!AZ45/'1981 PUA exporters'!$IJ45)^2</f>
        <v>0</v>
      </c>
      <c r="BA45" s="3">
        <f>+('1981 PUA exporters'!BA45/'1981 PUA exporters'!$IJ45)^2</f>
        <v>4.0960975618347916E-8</v>
      </c>
      <c r="BB45" s="3">
        <f>+('1981 PUA exporters'!BB45/'1981 PUA exporters'!$IJ45)^2</f>
        <v>0</v>
      </c>
      <c r="BC45" s="3">
        <f>+('1981 PUA exporters'!BC45/'1981 PUA exporters'!$IJ45)^2</f>
        <v>1.6935087808430289E-5</v>
      </c>
      <c r="BD45" s="3">
        <f>+('1981 PUA exporters'!BD45/'1981 PUA exporters'!$IJ45)^2</f>
        <v>0</v>
      </c>
      <c r="BE45" s="3">
        <f>+('1981 PUA exporters'!BE45/'1981 PUA exporters'!$IJ45)^2</f>
        <v>0</v>
      </c>
      <c r="BF45" s="3">
        <f>+('1981 PUA exporters'!BF45/'1981 PUA exporters'!$IJ45)^2</f>
        <v>0</v>
      </c>
      <c r="BG45" s="3">
        <f>+('1981 PUA exporters'!BG45/'1981 PUA exporters'!$IJ45)^2</f>
        <v>0</v>
      </c>
      <c r="BH45" s="3">
        <f>+('1981 PUA exporters'!BH45/'1981 PUA exporters'!$IJ45)^2</f>
        <v>0</v>
      </c>
      <c r="BI45" s="3">
        <f>+('1981 PUA exporters'!BI45/'1981 PUA exporters'!$IJ45)^2</f>
        <v>0</v>
      </c>
      <c r="BJ45" s="3">
        <f>+('1981 PUA exporters'!BJ45/'1981 PUA exporters'!$IJ45)^2</f>
        <v>2.0227642280665634E-7</v>
      </c>
      <c r="BK45" s="3">
        <f>+('1981 PUA exporters'!BK45/'1981 PUA exporters'!$IJ45)^2</f>
        <v>1.2642276425416021E-8</v>
      </c>
      <c r="BL45" s="3">
        <f>+('1981 PUA exporters'!BL45/'1981 PUA exporters'!$IJ45)^2</f>
        <v>1.2945691059626007E-7</v>
      </c>
      <c r="BM45" s="3">
        <f>+('1981 PUA exporters'!BM45/'1981 PUA exporters'!$IJ45)^2</f>
        <v>0</v>
      </c>
      <c r="BN45" s="3">
        <f>+('1981 PUA exporters'!BN45/'1981 PUA exporters'!$IJ45)^2</f>
        <v>0</v>
      </c>
      <c r="BO45" s="3">
        <f>+('1981 PUA exporters'!BO45/'1981 PUA exporters'!$IJ45)^2</f>
        <v>0</v>
      </c>
      <c r="BP45" s="3">
        <f>+('1981 PUA exporters'!BP45/'1981 PUA exporters'!$IJ45)^2</f>
        <v>0</v>
      </c>
      <c r="BQ45" s="3">
        <f>+('1981 PUA exporters'!BQ45/'1981 PUA exporters'!$IJ45)^2</f>
        <v>0</v>
      </c>
      <c r="BR45" s="3">
        <f>+('1981 PUA exporters'!BR45/'1981 PUA exporters'!$IJ45)^2</f>
        <v>0</v>
      </c>
      <c r="BS45" s="3">
        <f>+('1981 PUA exporters'!BS45/'1981 PUA exporters'!$IJ45)^2</f>
        <v>1.2642276425416021E-8</v>
      </c>
      <c r="BT45" s="3">
        <f>+('1981 PUA exporters'!BT45/'1981 PUA exporters'!$IJ45)^2</f>
        <v>4.4682861797990392E-6</v>
      </c>
      <c r="BU45" s="3">
        <f>+('1981 PUA exporters'!BU45/'1981 PUA exporters'!$IJ45)^2</f>
        <v>5.1782764238504026E-7</v>
      </c>
      <c r="BV45" s="3">
        <f>+('1981 PUA exporters'!BV45/'1981 PUA exporters'!$IJ45)^2</f>
        <v>1.8204878052599073E-8</v>
      </c>
      <c r="BW45" s="3">
        <f>+('1981 PUA exporters'!BW45/'1981 PUA exporters'!$IJ45)^2</f>
        <v>9.4913154491453319E-6</v>
      </c>
      <c r="BX45" s="3">
        <f>+('1981 PUA exporters'!BX45/'1981 PUA exporters'!$IJ45)^2</f>
        <v>0</v>
      </c>
      <c r="BY45" s="3">
        <f>+('1981 PUA exporters'!BY45/'1981 PUA exporters'!$IJ45)^2</f>
        <v>1.246477886440318E-5</v>
      </c>
      <c r="BZ45" s="3">
        <f>+('1981 PUA exporters'!BZ45/'1981 PUA exporters'!$IJ45)^2</f>
        <v>4.4606502448380881E-5</v>
      </c>
      <c r="CA45" s="3">
        <f>+('1981 PUA exporters'!CA45/'1981 PUA exporters'!$IJ45)^2</f>
        <v>0</v>
      </c>
      <c r="CB45" s="3">
        <f>+('1981 PUA exporters'!CB45/'1981 PUA exporters'!$IJ45)^2</f>
        <v>0</v>
      </c>
      <c r="CC45" s="3">
        <f>+('1981 PUA exporters'!CC45/'1981 PUA exporters'!$IJ45)^2</f>
        <v>0</v>
      </c>
      <c r="CD45" s="3">
        <f>+('1981 PUA exporters'!CD45/'1981 PUA exporters'!$IJ45)^2</f>
        <v>4.5512195131497681E-9</v>
      </c>
      <c r="CE45" s="3">
        <f>+('1981 PUA exporters'!CE45/'1981 PUA exporters'!$IJ45)^2</f>
        <v>0</v>
      </c>
      <c r="CF45" s="3">
        <f>+('1981 PUA exporters'!CF45/'1981 PUA exporters'!$IJ45)^2</f>
        <v>2.4778861793815401E-8</v>
      </c>
      <c r="CG45" s="3">
        <f>+('1981 PUA exporters'!CG45/'1981 PUA exporters'!$IJ45)^2</f>
        <v>1.0700422766472121E-6</v>
      </c>
      <c r="CH45" s="3">
        <f>+('1981 PUA exporters'!CH45/'1981 PUA exporters'!$IJ45)^2</f>
        <v>3.1353351226088757E-5</v>
      </c>
      <c r="CI45" s="3">
        <f>+('1981 PUA exporters'!CI45/'1981 PUA exporters'!$IJ45)^2</f>
        <v>1.7603105694749269E-6</v>
      </c>
      <c r="CJ45" s="3">
        <f>+('1981 PUA exporters'!CJ45/'1981 PUA exporters'!$IJ45)^2</f>
        <v>9.3937676442468207E-5</v>
      </c>
      <c r="CK45" s="3">
        <f>+('1981 PUA exporters'!CK45/'1981 PUA exporters'!$IJ45)^2</f>
        <v>4.5512195131497681E-9</v>
      </c>
      <c r="CL45" s="3">
        <f>+('1981 PUA exporters'!CL45/'1981 PUA exporters'!$IJ45)^2</f>
        <v>1.8204878052599073E-8</v>
      </c>
      <c r="CM45" s="3">
        <f>+('1981 PUA exporters'!CM45/'1981 PUA exporters'!$IJ45)^2</f>
        <v>1.0196754473683548E-5</v>
      </c>
      <c r="CN45" s="3">
        <f>+('1981 PUA exporters'!CN45/'1981 PUA exporters'!$IJ45)^2</f>
        <v>3.4184715454324925E-7</v>
      </c>
      <c r="CO45" s="3">
        <f>+('1981 PUA exporters'!CO45/'1981 PUA exporters'!$IJ45)^2</f>
        <v>1.1378048782874422E-7</v>
      </c>
      <c r="CP45" s="3">
        <f>+('1981 PUA exporters'!CP45/'1981 PUA exporters'!$IJ45)^2</f>
        <v>1.2642276425416021E-8</v>
      </c>
      <c r="CQ45" s="3">
        <f>+('1981 PUA exporters'!CQ45/'1981 PUA exporters'!$IJ45)^2</f>
        <v>0</v>
      </c>
      <c r="CR45" s="3">
        <f>+('1981 PUA exporters'!CR45/'1981 PUA exporters'!$IJ45)^2</f>
        <v>2.4778861793815405E-6</v>
      </c>
      <c r="CS45" s="3">
        <f>+('1981 PUA exporters'!CS45/'1981 PUA exporters'!$IJ45)^2</f>
        <v>8.0666269773017809E-4</v>
      </c>
      <c r="CT45" s="3">
        <f>+('1981 PUA exporters'!CT45/'1981 PUA exporters'!$IJ45)^2</f>
        <v>0</v>
      </c>
      <c r="CU45" s="3">
        <f>+('1981 PUA exporters'!CU45/'1981 PUA exporters'!$IJ45)^2</f>
        <v>2.6751056916180303E-7</v>
      </c>
      <c r="CV45" s="3">
        <f>+('1981 PUA exporters'!CV45/'1981 PUA exporters'!$IJ45)^2</f>
        <v>3.6864878056513125E-7</v>
      </c>
      <c r="CW45" s="3">
        <f>+('1981 PUA exporters'!CW45/'1981 PUA exporters'!$IJ45)^2</f>
        <v>5.3413617897382686E-5</v>
      </c>
      <c r="CX45" s="3">
        <f>+('1981 PUA exporters'!CX45/'1981 PUA exporters'!$IJ45)^2</f>
        <v>2.4849709110903441E-4</v>
      </c>
      <c r="CY45" s="3">
        <f>+('1981 PUA exporters'!CY45/'1981 PUA exporters'!$IJ45)^2</f>
        <v>0</v>
      </c>
      <c r="CZ45" s="3">
        <f>+('1981 PUA exporters'!CZ45/'1981 PUA exporters'!$IJ45)^2</f>
        <v>5.5069756109112203E-7</v>
      </c>
      <c r="DA45" s="3">
        <f>+('1981 PUA exporters'!DA45/'1981 PUA exporters'!$IJ45)^2</f>
        <v>1.8204878052599073E-8</v>
      </c>
      <c r="DB45" s="3">
        <f>+('1981 PUA exporters'!DB45/'1981 PUA exporters'!$IJ45)^2</f>
        <v>0</v>
      </c>
      <c r="DC45" s="3">
        <f>+('1981 PUA exporters'!DC45/'1981 PUA exporters'!$IJ45)^2</f>
        <v>6.9224048795007977E-6</v>
      </c>
      <c r="DD45" s="3">
        <f>+('1981 PUA exporters'!DD45/'1981 PUA exporters'!$IJ45)^2</f>
        <v>0</v>
      </c>
      <c r="DE45" s="3">
        <f>+('1981 PUA exporters'!DE45/'1981 PUA exporters'!$IJ45)^2</f>
        <v>1.8265611548546769E-4</v>
      </c>
      <c r="DF45" s="3">
        <f>+('1981 PUA exporters'!DF45/'1981 PUA exporters'!$IJ45)^2</f>
        <v>1.5858471548041857E-6</v>
      </c>
      <c r="DG45" s="3">
        <f>+('1981 PUA exporters'!DG45/'1981 PUA exporters'!$IJ45)^2</f>
        <v>0</v>
      </c>
      <c r="DH45" s="3">
        <f>+('1981 PUA exporters'!DH45/'1981 PUA exporters'!$IJ45)^2</f>
        <v>1.1028565693370221E-4</v>
      </c>
      <c r="DI45" s="3">
        <f>+('1981 PUA exporters'!DI45/'1981 PUA exporters'!$IJ45)^2</f>
        <v>1.2642276425416021E-8</v>
      </c>
      <c r="DJ45" s="3">
        <f>+('1981 PUA exporters'!DJ45/'1981 PUA exporters'!$IJ45)^2</f>
        <v>2.2300975614433859E-7</v>
      </c>
      <c r="DK45" s="3">
        <f>+('1981 PUA exporters'!DK45/'1981 PUA exporters'!$IJ45)^2</f>
        <v>3.2364227649065016E-8</v>
      </c>
      <c r="DL45" s="3">
        <f>+('1981 PUA exporters'!DL45/'1981 PUA exporters'!$IJ45)^2</f>
        <v>0</v>
      </c>
      <c r="DM45" s="3">
        <f>+('1981 PUA exporters'!DM45/'1981 PUA exporters'!$IJ45)^2</f>
        <v>2.4778861793815401E-8</v>
      </c>
      <c r="DN45" s="3">
        <f>+('1981 PUA exporters'!DN45/'1981 PUA exporters'!$IJ45)^2</f>
        <v>6.1188617899013539E-8</v>
      </c>
      <c r="DO45" s="3">
        <f>+('1981 PUA exporters'!DO45/'1981 PUA exporters'!$IJ45)^2</f>
        <v>0</v>
      </c>
      <c r="DP45" s="3">
        <f>+('1981 PUA exporters'!DP45/'1981 PUA exporters'!$IJ45)^2</f>
        <v>0</v>
      </c>
      <c r="DQ45" s="3">
        <f>+('1981 PUA exporters'!DQ45/'1981 PUA exporters'!$IJ45)^2</f>
        <v>4.8596910579299186E-7</v>
      </c>
      <c r="DR45" s="3">
        <f>+('1981 PUA exporters'!DR45/'1981 PUA exporters'!$IJ45)^2</f>
        <v>0.11728110433516953</v>
      </c>
      <c r="DS45" s="3">
        <f>+('1981 PUA exporters'!DS45/'1981 PUA exporters'!$IJ45)^2</f>
        <v>5.0569105701664088E-10</v>
      </c>
      <c r="DT45" s="3">
        <f>+('1981 PUA exporters'!DT45/'1981 PUA exporters'!$IJ45)^2</f>
        <v>0</v>
      </c>
      <c r="DU45" s="3">
        <f>+('1981 PUA exporters'!DU45/'1981 PUA exporters'!$IJ45)^2</f>
        <v>0</v>
      </c>
      <c r="DV45" s="3">
        <f>+('1981 PUA exporters'!DV45/'1981 PUA exporters'!$IJ45)^2</f>
        <v>1.6384390247339166E-7</v>
      </c>
      <c r="DW45" s="3">
        <f>+('1981 PUA exporters'!DW45/'1981 PUA exporters'!$IJ45)^2</f>
        <v>0</v>
      </c>
      <c r="DX45" s="3">
        <f>+('1981 PUA exporters'!DX45/'1981 PUA exporters'!$IJ45)^2</f>
        <v>4.4114262773480885E-4</v>
      </c>
      <c r="DY45" s="3">
        <f>+('1981 PUA exporters'!DY45/'1981 PUA exporters'!$IJ45)^2</f>
        <v>6.1188617899013533E-6</v>
      </c>
      <c r="DZ45" s="3">
        <f>+('1981 PUA exporters'!DZ45/'1981 PUA exporters'!$IJ45)^2</f>
        <v>2.0227642280665634E-7</v>
      </c>
      <c r="EA45" s="3">
        <f>+('1981 PUA exporters'!EA45/'1981 PUA exporters'!$IJ45)^2</f>
        <v>0</v>
      </c>
      <c r="EB45" s="3">
        <f>+('1981 PUA exporters'!EB45/'1981 PUA exporters'!$IJ45)^2</f>
        <v>0</v>
      </c>
      <c r="EC45" s="3">
        <f>+('1981 PUA exporters'!EC45/'1981 PUA exporters'!$IJ45)^2</f>
        <v>0</v>
      </c>
      <c r="ED45" s="3">
        <f>+('1981 PUA exporters'!ED45/'1981 PUA exporters'!$IJ45)^2</f>
        <v>2.9127804884158516E-7</v>
      </c>
      <c r="EE45" s="3">
        <f>+('1981 PUA exporters'!EE45/'1981 PUA exporters'!$IJ45)^2</f>
        <v>1.0653949758332292E-4</v>
      </c>
      <c r="EF45" s="3">
        <f>+('1981 PUA exporters'!EF45/'1981 PUA exporters'!$IJ45)^2</f>
        <v>0</v>
      </c>
      <c r="EG45" s="3">
        <f>+('1981 PUA exporters'!EG45/'1981 PUA exporters'!$IJ45)^2</f>
        <v>0</v>
      </c>
      <c r="EH45" s="3">
        <f>+('1981 PUA exporters'!EH45/'1981 PUA exporters'!$IJ45)^2</f>
        <v>2.1365447158953078E-6</v>
      </c>
      <c r="EI45" s="3">
        <f>+('1981 PUA exporters'!EI45/'1981 PUA exporters'!$IJ45)^2</f>
        <v>5.1782764238504026E-7</v>
      </c>
      <c r="EJ45" s="3">
        <f>+('1981 PUA exporters'!EJ45/'1981 PUA exporters'!$IJ45)^2</f>
        <v>4.9562780498200962E-6</v>
      </c>
      <c r="EK45" s="3">
        <f>+('1981 PUA exporters'!EK45/'1981 PUA exporters'!$IJ45)^2</f>
        <v>0</v>
      </c>
      <c r="EL45" s="3">
        <f>+('1981 PUA exporters'!EL45/'1981 PUA exporters'!$IJ45)^2</f>
        <v>0</v>
      </c>
      <c r="EM45" s="3">
        <f>+('1981 PUA exporters'!EM45/'1981 PUA exporters'!$IJ45)^2</f>
        <v>2.920871545328118E-4</v>
      </c>
      <c r="EN45" s="3">
        <f>+('1981 PUA exporters'!EN45/'1981 PUA exporters'!$IJ45)^2</f>
        <v>9.0482795140930548E-5</v>
      </c>
      <c r="EO45" s="3">
        <f>+('1981 PUA exporters'!EO45/'1981 PUA exporters'!$IJ45)^2</f>
        <v>1.0331470571272779E-4</v>
      </c>
      <c r="EP45" s="3">
        <f>+('1981 PUA exporters'!EP45/'1981 PUA exporters'!$IJ45)^2</f>
        <v>0</v>
      </c>
      <c r="EQ45" s="3">
        <f>+('1981 PUA exporters'!EQ45/'1981 PUA exporters'!$IJ45)^2</f>
        <v>0</v>
      </c>
      <c r="ER45" s="3">
        <f>+('1981 PUA exporters'!ER45/'1981 PUA exporters'!$IJ45)^2</f>
        <v>8.0910569122662541E-9</v>
      </c>
      <c r="ES45" s="3">
        <f>+('1981 PUA exporters'!ES45/'1981 PUA exporters'!$IJ45)^2</f>
        <v>2.2300975614433859E-7</v>
      </c>
      <c r="ET45" s="3">
        <f>+('1981 PUA exporters'!ET45/'1981 PUA exporters'!$IJ45)^2</f>
        <v>0</v>
      </c>
      <c r="EU45" s="3">
        <f>+('1981 PUA exporters'!EU45/'1981 PUA exporters'!$IJ45)^2</f>
        <v>7.4038227657806404E-6</v>
      </c>
      <c r="EV45" s="3">
        <f>+('1981 PUA exporters'!EV45/'1981 PUA exporters'!$IJ45)^2</f>
        <v>0</v>
      </c>
      <c r="EW45" s="3">
        <f>+('1981 PUA exporters'!EW45/'1981 PUA exporters'!$IJ45)^2</f>
        <v>0</v>
      </c>
      <c r="EX45" s="3">
        <f>+('1981 PUA exporters'!EX45/'1981 PUA exporters'!$IJ45)^2</f>
        <v>0</v>
      </c>
      <c r="EY45" s="3">
        <f>+('1981 PUA exporters'!EY45/'1981 PUA exporters'!$IJ45)^2</f>
        <v>0</v>
      </c>
      <c r="EZ45" s="3">
        <f>+('1981 PUA exporters'!EZ45/'1981 PUA exporters'!$IJ45)^2</f>
        <v>0</v>
      </c>
      <c r="FA45" s="3">
        <f>+('1981 PUA exporters'!FA45/'1981 PUA exporters'!$IJ45)^2</f>
        <v>0</v>
      </c>
      <c r="FB45" s="3">
        <f>+('1981 PUA exporters'!FB45/'1981 PUA exporters'!$IJ45)^2</f>
        <v>0</v>
      </c>
      <c r="FC45" s="3">
        <f>+('1981 PUA exporters'!FC45/'1981 PUA exporters'!$IJ45)^2</f>
        <v>0</v>
      </c>
      <c r="FD45" s="3">
        <f>+('1981 PUA exporters'!FD45/'1981 PUA exporters'!$IJ45)^2</f>
        <v>0</v>
      </c>
      <c r="FE45" s="3">
        <f>+('1981 PUA exporters'!FE45/'1981 PUA exporters'!$IJ45)^2</f>
        <v>0</v>
      </c>
      <c r="FF45" s="3">
        <f>+('1981 PUA exporters'!FF45/'1981 PUA exporters'!$IJ45)^2</f>
        <v>0</v>
      </c>
      <c r="FG45" s="3">
        <f>+('1981 PUA exporters'!FG45/'1981 PUA exporters'!$IJ45)^2</f>
        <v>0</v>
      </c>
      <c r="FH45" s="3">
        <f>+('1981 PUA exporters'!FH45/'1981 PUA exporters'!$IJ45)^2</f>
        <v>0</v>
      </c>
      <c r="FI45" s="3">
        <f>+('1981 PUA exporters'!FI45/'1981 PUA exporters'!$IJ45)^2</f>
        <v>0</v>
      </c>
      <c r="FJ45" s="3">
        <f>+('1981 PUA exporters'!FJ45/'1981 PUA exporters'!$IJ45)^2</f>
        <v>0</v>
      </c>
      <c r="FK45" s="3">
        <f>+('1981 PUA exporters'!FK45/'1981 PUA exporters'!$IJ45)^2</f>
        <v>0</v>
      </c>
      <c r="FL45" s="3">
        <f>+('1981 PUA exporters'!FL45/'1981 PUA exporters'!$IJ45)^2</f>
        <v>0</v>
      </c>
      <c r="FM45" s="3">
        <f>+('1981 PUA exporters'!FM45/'1981 PUA exporters'!$IJ45)^2</f>
        <v>0</v>
      </c>
      <c r="FN45" s="3">
        <f>+('1981 PUA exporters'!FN45/'1981 PUA exporters'!$IJ45)^2</f>
        <v>0</v>
      </c>
      <c r="FO45" s="3">
        <f>+('1981 PUA exporters'!FO45/'1981 PUA exporters'!$IJ45)^2</f>
        <v>3.5173644885426664E-4</v>
      </c>
      <c r="FP45" s="3">
        <f>+('1981 PUA exporters'!FP45/'1981 PUA exporters'!$IJ45)^2</f>
        <v>2.0227642280665635E-9</v>
      </c>
      <c r="FQ45" s="3">
        <f>+('1981 PUA exporters'!FQ45/'1981 PUA exporters'!$IJ45)^2</f>
        <v>1.367388618172997E-6</v>
      </c>
      <c r="FR45" s="3">
        <f>+('1981 PUA exporters'!FR45/'1981 PUA exporters'!$IJ45)^2</f>
        <v>2.1251666671124335E-5</v>
      </c>
      <c r="FS45" s="3">
        <f>+('1981 PUA exporters'!FS45/'1981 PUA exporters'!$IJ45)^2</f>
        <v>0</v>
      </c>
      <c r="FT45" s="3">
        <f>+('1981 PUA exporters'!FT45/'1981 PUA exporters'!$IJ45)^2</f>
        <v>0</v>
      </c>
      <c r="FU45" s="3">
        <f>+('1981 PUA exporters'!FU45/'1981 PUA exporters'!$IJ45)^2</f>
        <v>8.0910569122662527E-5</v>
      </c>
      <c r="FV45" s="3">
        <f>+('1981 PUA exporters'!FV45/'1981 PUA exporters'!$IJ45)^2</f>
        <v>0</v>
      </c>
      <c r="FW45" s="3">
        <f>+('1981 PUA exporters'!FW45/'1981 PUA exporters'!$IJ45)^2</f>
        <v>0</v>
      </c>
      <c r="FX45" s="3">
        <f>+('1981 PUA exporters'!FX45/'1981 PUA exporters'!$IJ45)^2</f>
        <v>4.7580471554695748E-6</v>
      </c>
      <c r="FY45" s="3">
        <f>+('1981 PUA exporters'!FY45/'1981 PUA exporters'!$IJ45)^2</f>
        <v>0</v>
      </c>
      <c r="FZ45" s="3">
        <f>+('1981 PUA exporters'!FZ45/'1981 PUA exporters'!$IJ45)^2</f>
        <v>4.5512195131497688E-7</v>
      </c>
      <c r="GA45" s="3">
        <f>+('1981 PUA exporters'!GA45/'1981 PUA exporters'!$IJ45)^2</f>
        <v>1.4614471547780921E-7</v>
      </c>
      <c r="GB45" s="3">
        <f>+('1981 PUA exporters'!GB45/'1981 PUA exporters'!$IJ45)^2</f>
        <v>0</v>
      </c>
      <c r="GC45" s="3">
        <f>+('1981 PUA exporters'!GC45/'1981 PUA exporters'!$IJ45)^2</f>
        <v>5.0569105701664088E-10</v>
      </c>
      <c r="GD45" s="3">
        <f>+('1981 PUA exporters'!GD45/'1981 PUA exporters'!$IJ45)^2</f>
        <v>8.0910569122662541E-9</v>
      </c>
      <c r="GE45" s="3">
        <f>+('1981 PUA exporters'!GE45/'1981 PUA exporters'!$IJ45)^2</f>
        <v>6.3433886192167426E-6</v>
      </c>
      <c r="GF45" s="3">
        <f>+('1981 PUA exporters'!GF45/'1981 PUA exporters'!$IJ45)^2</f>
        <v>0</v>
      </c>
      <c r="GG45" s="3">
        <f>+('1981 PUA exporters'!GG45/'1981 PUA exporters'!$IJ45)^2</f>
        <v>0</v>
      </c>
      <c r="GH45" s="3">
        <f>+('1981 PUA exporters'!GH45/'1981 PUA exporters'!$IJ45)^2</f>
        <v>0</v>
      </c>
      <c r="GI45" s="3">
        <f>+('1981 PUA exporters'!GI45/'1981 PUA exporters'!$IJ45)^2</f>
        <v>0</v>
      </c>
      <c r="GJ45" s="3">
        <f>+('1981 PUA exporters'!GJ45/'1981 PUA exporters'!$IJ45)^2</f>
        <v>3.0354105697423871E-5</v>
      </c>
      <c r="GK45" s="3">
        <f>+('1981 PUA exporters'!GK45/'1981 PUA exporters'!$IJ45)^2</f>
        <v>4.4682861797990392E-6</v>
      </c>
      <c r="GL45" s="3">
        <f>+('1981 PUA exporters'!GL45/'1981 PUA exporters'!$IJ45)^2</f>
        <v>0</v>
      </c>
      <c r="GM45" s="3">
        <f>+('1981 PUA exporters'!GM45/'1981 PUA exporters'!$IJ45)^2</f>
        <v>0</v>
      </c>
      <c r="GN45" s="3">
        <f>+('1981 PUA exporters'!GN45/'1981 PUA exporters'!$IJ45)^2</f>
        <v>0</v>
      </c>
      <c r="GO45" s="3">
        <f>+('1981 PUA exporters'!GO45/'1981 PUA exporters'!$IJ45)^2</f>
        <v>0</v>
      </c>
      <c r="GP45" s="3">
        <f>+('1981 PUA exporters'!GP45/'1981 PUA exporters'!$IJ45)^2</f>
        <v>4.5512195131497681E-9</v>
      </c>
      <c r="GQ45" s="3">
        <f>+('1981 PUA exporters'!GQ45/'1981 PUA exporters'!$IJ45)^2</f>
        <v>7.6915609772231091E-7</v>
      </c>
      <c r="GR45" s="3">
        <f>+('1981 PUA exporters'!GR45/'1981 PUA exporters'!$IJ45)^2</f>
        <v>2.0227642280665635E-9</v>
      </c>
      <c r="GS45" s="3">
        <f>+('1981 PUA exporters'!GS45/'1981 PUA exporters'!$IJ45)^2</f>
        <v>5.3129166677810845E-4</v>
      </c>
      <c r="GT45" s="3">
        <f>+('1981 PUA exporters'!GT45/'1981 PUA exporters'!$IJ45)^2</f>
        <v>0</v>
      </c>
      <c r="GU45" s="3">
        <f>+('1981 PUA exporters'!GU45/'1981 PUA exporters'!$IJ45)^2</f>
        <v>1.8448418865658287E-4</v>
      </c>
      <c r="GV45" s="3">
        <f>+('1981 PUA exporters'!GV45/'1981 PUA exporters'!$IJ45)^2</f>
        <v>0</v>
      </c>
      <c r="GW45" s="3">
        <f>+('1981 PUA exporters'!GW45/'1981 PUA exporters'!$IJ45)^2</f>
        <v>0</v>
      </c>
      <c r="GX45" s="3">
        <f>+('1981 PUA exporters'!GX45/'1981 PUA exporters'!$IJ45)^2</f>
        <v>2.4075951224562271E-6</v>
      </c>
      <c r="GY45" s="3">
        <f>+('1981 PUA exporters'!GY45/'1981 PUA exporters'!$IJ45)^2</f>
        <v>0</v>
      </c>
      <c r="GZ45" s="3">
        <f>+('1981 PUA exporters'!GZ45/'1981 PUA exporters'!$IJ45)^2</f>
        <v>0</v>
      </c>
      <c r="HA45" s="3">
        <f>+('1981 PUA exporters'!HA45/'1981 PUA exporters'!$IJ45)^2</f>
        <v>0</v>
      </c>
      <c r="HB45" s="3">
        <f>+('1981 PUA exporters'!HB45/'1981 PUA exporters'!$IJ45)^2</f>
        <v>4.5512195131497688E-7</v>
      </c>
      <c r="HC45" s="3">
        <f>+('1981 PUA exporters'!HC45/'1981 PUA exporters'!$IJ45)^2</f>
        <v>5.0569105701664088E-10</v>
      </c>
      <c r="HD45" s="3">
        <f>+('1981 PUA exporters'!HD45/'1981 PUA exporters'!$IJ45)^2</f>
        <v>4.5512195131497681E-9</v>
      </c>
      <c r="HE45" s="3">
        <f>+('1981 PUA exporters'!HE45/'1981 PUA exporters'!$IJ45)^2</f>
        <v>4.2528617895099499E-7</v>
      </c>
      <c r="HF45" s="3">
        <f>+('1981 PUA exporters'!HF45/'1981 PUA exporters'!$IJ45)^2</f>
        <v>0</v>
      </c>
      <c r="HG45" s="3">
        <f>+('1981 PUA exporters'!HG45/'1981 PUA exporters'!$IJ45)^2</f>
        <v>1.2642276425416021E-8</v>
      </c>
      <c r="HH45" s="3">
        <f>+('1981 PUA exporters'!HH45/'1981 PUA exporters'!$IJ45)^2</f>
        <v>0</v>
      </c>
      <c r="HI45" s="3">
        <f>+('1981 PUA exporters'!HI45/'1981 PUA exporters'!$IJ45)^2</f>
        <v>1.2945691059626007E-7</v>
      </c>
      <c r="HJ45" s="3">
        <f>+('1981 PUA exporters'!HJ45/'1981 PUA exporters'!$IJ45)^2</f>
        <v>1.9753556914712536E-4</v>
      </c>
      <c r="HK45" s="3">
        <f>+('1981 PUA exporters'!HK45/'1981 PUA exporters'!$IJ45)^2</f>
        <v>6.5537560989356665E-7</v>
      </c>
      <c r="HL45" s="3">
        <f>+('1981 PUA exporters'!HL45/'1981 PUA exporters'!$IJ45)^2</f>
        <v>7.2637969120927323E-5</v>
      </c>
      <c r="HM45" s="3">
        <f>+('1981 PUA exporters'!HM45/'1981 PUA exporters'!$IJ45)^2</f>
        <v>2.9594304884256368E-4</v>
      </c>
      <c r="HN45" s="3">
        <f>+('1981 PUA exporters'!HN45/'1981 PUA exporters'!$IJ45)^2</f>
        <v>1.3108017888928347E-5</v>
      </c>
      <c r="HO45" s="3">
        <f>+('1981 PUA exporters'!HO45/'1981 PUA exporters'!$IJ45)^2</f>
        <v>2.5062857891435946E-4</v>
      </c>
      <c r="HP45" s="3">
        <f>+('1981 PUA exporters'!HP45/'1981 PUA exporters'!$IJ45)^2</f>
        <v>8.8111609774579524E-6</v>
      </c>
      <c r="HQ45" s="3">
        <f>+('1981 PUA exporters'!HQ45/'1981 PUA exporters'!$IJ45)^2</f>
        <v>1.0632154473774874E-5</v>
      </c>
      <c r="HR45" s="3">
        <f>+('1981 PUA exporters'!HR45/'1981 PUA exporters'!$IJ45)^2</f>
        <v>3.9875964886413001E-4</v>
      </c>
      <c r="HS45" s="3">
        <f>+('1981 PUA exporters'!HS45/'1981 PUA exporters'!$IJ45)^2</f>
        <v>1.3601066669519574E-5</v>
      </c>
      <c r="HT45" s="3">
        <f>+('1981 PUA exporters'!HT45/'1981 PUA exporters'!$IJ45)^2</f>
        <v>1.427262439323767E-5</v>
      </c>
      <c r="HU45" s="3">
        <f>+('1981 PUA exporters'!HU45/'1981 PUA exporters'!$IJ45)^2</f>
        <v>4.8765002286651517E-4</v>
      </c>
      <c r="HV45" s="3">
        <f>+('1981 PUA exporters'!HV45/'1981 PUA exporters'!$IJ45)^2</f>
        <v>1.1457745693460243E-4</v>
      </c>
      <c r="HW45" s="3">
        <f>+('1981 PUA exporters'!HW45/'1981 PUA exporters'!$IJ45)^2</f>
        <v>1.1378048782874422E-7</v>
      </c>
      <c r="HX45" s="3">
        <f>+('1981 PUA exporters'!HX45/'1981 PUA exporters'!$IJ45)^2</f>
        <v>9.3120429125223623E-4</v>
      </c>
      <c r="HY45" s="3">
        <f>+('1981 PUA exporters'!HY45/'1981 PUA exporters'!$IJ45)^2</f>
        <v>7.7629696113844281E-4</v>
      </c>
      <c r="HZ45" s="3">
        <f>+('1981 PUA exporters'!HZ45/'1981 PUA exporters'!$IJ45)^2</f>
        <v>3.960698781318586E-4</v>
      </c>
      <c r="IA45" s="3">
        <f>+('1981 PUA exporters'!IA45/'1981 PUA exporters'!$IJ45)^2</f>
        <v>1.6429902442470661E-6</v>
      </c>
      <c r="IB45" s="3">
        <f>+('1981 PUA exporters'!IB45/'1981 PUA exporters'!$IJ45)^2</f>
        <v>1.9426627646351281E-5</v>
      </c>
      <c r="IC45" s="3">
        <f>+('1981 PUA exporters'!IC45/'1981 PUA exporters'!$IJ45)^2</f>
        <v>8.2128778879015629E-5</v>
      </c>
      <c r="ID45" s="3">
        <f>+('1981 PUA exporters'!ID45/'1981 PUA exporters'!$IJ45)^2</f>
        <v>1.4204861791597444E-6</v>
      </c>
      <c r="IE45" s="3">
        <f>+('1981 PUA exporters'!IE45/'1981 PUA exporters'!$IJ45)^2</f>
        <v>8.5421839042307997E-5</v>
      </c>
      <c r="IF45" s="3">
        <f>+('1981 PUA exporters'!IF45/'1981 PUA exporters'!$IJ45)^2</f>
        <v>2.8644364233650608E-5</v>
      </c>
      <c r="IG45" s="3">
        <f>+('1981 PUA exporters'!IG45/'1981 PUA exporters'!$IJ45)^2</f>
        <v>3.6536178869452302E-6</v>
      </c>
      <c r="IH45" s="3">
        <f>+('1981 PUA exporters'!IH45/'1981 PUA exporters'!$IJ45)^2</f>
        <v>3.7138456918359128E-5</v>
      </c>
      <c r="II45" s="3">
        <f>+('1981 PUA exporters'!II45/'1981 PUA exporters'!$IJ45)^2</f>
        <v>5.0569105701664088E-10</v>
      </c>
      <c r="IJ45" s="3"/>
      <c r="IK45" s="3" t="str">
        <f t="shared" si="0"/>
        <v>Plymouth</v>
      </c>
      <c r="IL45" s="3">
        <f t="shared" si="1"/>
        <v>0.12636763482650637</v>
      </c>
    </row>
    <row r="46" spans="1:246" x14ac:dyDescent="0.25">
      <c r="A46" t="s">
        <v>288</v>
      </c>
      <c r="B46" s="3">
        <f>+('1981 PUA exporters'!B46/'1981 PUA exporters'!$IJ46)^2</f>
        <v>6.1032347291535205E-5</v>
      </c>
      <c r="C46" s="3">
        <f>+('1981 PUA exporters'!C46/'1981 PUA exporters'!$IJ46)^2</f>
        <v>0</v>
      </c>
      <c r="D46" s="3">
        <f>+('1981 PUA exporters'!D46/'1981 PUA exporters'!$IJ46)^2</f>
        <v>0</v>
      </c>
      <c r="E46" s="3">
        <f>+('1981 PUA exporters'!E46/'1981 PUA exporters'!$IJ46)^2</f>
        <v>0</v>
      </c>
      <c r="F46" s="3">
        <f>+('1981 PUA exporters'!F46/'1981 PUA exporters'!$IJ46)^2</f>
        <v>0</v>
      </c>
      <c r="G46" s="3">
        <f>+('1981 PUA exporters'!G46/'1981 PUA exporters'!$IJ46)^2</f>
        <v>0</v>
      </c>
      <c r="H46" s="3">
        <f>+('1981 PUA exporters'!H46/'1981 PUA exporters'!$IJ46)^2</f>
        <v>5.295177417326026E-10</v>
      </c>
      <c r="I46" s="3">
        <f>+('1981 PUA exporters'!I46/'1981 PUA exporters'!$IJ46)^2</f>
        <v>0</v>
      </c>
      <c r="J46" s="3">
        <f>+('1981 PUA exporters'!J46/'1981 PUA exporters'!$IJ46)^2</f>
        <v>0</v>
      </c>
      <c r="K46" s="3">
        <f>+('1981 PUA exporters'!K46/'1981 PUA exporters'!$IJ46)^2</f>
        <v>1.8028609694261809E-4</v>
      </c>
      <c r="L46" s="3">
        <f>+('1981 PUA exporters'!L46/'1981 PUA exporters'!$IJ46)^2</f>
        <v>9.2077310592140527E-5</v>
      </c>
      <c r="M46" s="3">
        <f>+('1981 PUA exporters'!M46/'1981 PUA exporters'!$IJ46)^2</f>
        <v>2.013491212938221E-7</v>
      </c>
      <c r="N46" s="3">
        <f>+('1981 PUA exporters'!N46/'1981 PUA exporters'!$IJ46)^2</f>
        <v>1.3302677087241875E-5</v>
      </c>
      <c r="O46" s="3">
        <f>+('1981 PUA exporters'!O46/'1981 PUA exporters'!$IJ46)^2</f>
        <v>0</v>
      </c>
      <c r="P46" s="3">
        <f>+('1981 PUA exporters'!P46/'1981 PUA exporters'!$IJ46)^2</f>
        <v>1.5303062736072215E-7</v>
      </c>
      <c r="Q46" s="3">
        <f>+('1981 PUA exporters'!Q46/'1981 PUA exporters'!$IJ46)^2</f>
        <v>0</v>
      </c>
      <c r="R46" s="3">
        <f>+('1981 PUA exporters'!R46/'1981 PUA exporters'!$IJ46)^2</f>
        <v>1.3555654188354626E-7</v>
      </c>
      <c r="S46" s="3">
        <f>+('1981 PUA exporters'!S46/'1981 PUA exporters'!$IJ46)^2</f>
        <v>0</v>
      </c>
      <c r="T46" s="3">
        <f>+('1981 PUA exporters'!T46/'1981 PUA exporters'!$IJ46)^2</f>
        <v>1.7204031428892256E-6</v>
      </c>
      <c r="U46" s="3">
        <f>+('1981 PUA exporters'!U46/'1981 PUA exporters'!$IJ46)^2</f>
        <v>3.0500221923797909E-7</v>
      </c>
      <c r="V46" s="3">
        <f>+('1981 PUA exporters'!V46/'1981 PUA exporters'!$IJ46)^2</f>
        <v>0</v>
      </c>
      <c r="W46" s="3">
        <f>+('1981 PUA exporters'!W46/'1981 PUA exporters'!$IJ46)^2</f>
        <v>2.8011488537654672E-7</v>
      </c>
      <c r="X46" s="3">
        <f>+('1981 PUA exporters'!X46/'1981 PUA exporters'!$IJ46)^2</f>
        <v>0</v>
      </c>
      <c r="Y46" s="3">
        <f>+('1981 PUA exporters'!Y46/'1981 PUA exporters'!$IJ46)^2</f>
        <v>0</v>
      </c>
      <c r="Z46" s="3">
        <f>+('1981 PUA exporters'!Z46/'1981 PUA exporters'!$IJ46)^2</f>
        <v>0</v>
      </c>
      <c r="AA46" s="3">
        <f>+('1981 PUA exporters'!AA46/'1981 PUA exporters'!$IJ46)^2</f>
        <v>1.1914149188983558E-9</v>
      </c>
      <c r="AB46" s="3">
        <f>+('1981 PUA exporters'!AB46/'1981 PUA exporters'!$IJ46)^2</f>
        <v>4.289093708034081E-8</v>
      </c>
      <c r="AC46" s="3">
        <f>+('1981 PUA exporters'!AC46/'1981 PUA exporters'!$IJ46)^2</f>
        <v>1.1133110519927967E-7</v>
      </c>
      <c r="AD46" s="3">
        <f>+('1981 PUA exporters'!AD46/'1981 PUA exporters'!$IJ46)^2</f>
        <v>0</v>
      </c>
      <c r="AE46" s="3">
        <f>+('1981 PUA exporters'!AE46/'1981 PUA exporters'!$IJ46)^2</f>
        <v>8.9011932385250484E-7</v>
      </c>
      <c r="AF46" s="3">
        <f>+('1981 PUA exporters'!AF46/'1981 PUA exporters'!$IJ46)^2</f>
        <v>1.4594832756504859E-6</v>
      </c>
      <c r="AG46" s="3">
        <f>+('1981 PUA exporters'!AG46/'1981 PUA exporters'!$IJ46)^2</f>
        <v>1.3237943543315065E-10</v>
      </c>
      <c r="AH46" s="3">
        <f>+('1981 PUA exporters'!AH46/'1981 PUA exporters'!$IJ46)^2</f>
        <v>0</v>
      </c>
      <c r="AI46" s="3">
        <f>+('1981 PUA exporters'!AI46/'1981 PUA exporters'!$IJ46)^2</f>
        <v>5.2951774173260256E-8</v>
      </c>
      <c r="AJ46" s="3">
        <f>+('1981 PUA exporters'!AJ46/'1981 PUA exporters'!$IJ46)^2</f>
        <v>0</v>
      </c>
      <c r="AK46" s="3">
        <f>+('1981 PUA exporters'!AK46/'1981 PUA exporters'!$IJ46)^2</f>
        <v>1.1133110519927967E-7</v>
      </c>
      <c r="AL46" s="3">
        <f>+('1981 PUA exporters'!AL46/'1981 PUA exporters'!$IJ46)^2</f>
        <v>3.8601843372306723E-7</v>
      </c>
      <c r="AM46" s="3">
        <f>+('1981 PUA exporters'!AM46/'1981 PUA exporters'!$IJ46)^2</f>
        <v>0</v>
      </c>
      <c r="AN46" s="3">
        <f>+('1981 PUA exporters'!AN46/'1981 PUA exporters'!$IJ46)^2</f>
        <v>0</v>
      </c>
      <c r="AO46" s="3">
        <f>+('1981 PUA exporters'!AO46/'1981 PUA exporters'!$IJ46)^2</f>
        <v>1.5756462302430756E-5</v>
      </c>
      <c r="AP46" s="3">
        <f>+('1981 PUA exporters'!AP46/'1981 PUA exporters'!$IJ46)^2</f>
        <v>0</v>
      </c>
      <c r="AQ46" s="3">
        <f>+('1981 PUA exporters'!AQ46/'1981 PUA exporters'!$IJ46)^2</f>
        <v>0</v>
      </c>
      <c r="AR46" s="3">
        <f>+('1981 PUA exporters'!AR46/'1981 PUA exporters'!$IJ46)^2</f>
        <v>2.8011488537654672E-7</v>
      </c>
      <c r="AS46" s="3">
        <f>+('1981 PUA exporters'!AS46/'1981 PUA exporters'!$IJ46)^2</f>
        <v>0</v>
      </c>
      <c r="AT46" s="3">
        <f>+('1981 PUA exporters'!AT46/'1981 PUA exporters'!$IJ46)^2</f>
        <v>5.295177417326026E-10</v>
      </c>
      <c r="AU46" s="3">
        <f>+('1981 PUA exporters'!AU46/'1981 PUA exporters'!$IJ46)^2</f>
        <v>0</v>
      </c>
      <c r="AV46" s="3">
        <f>+('1981 PUA exporters'!AV46/'1981 PUA exporters'!$IJ46)^2</f>
        <v>0</v>
      </c>
      <c r="AW46" s="3">
        <f>+('1981 PUA exporters'!AW46/'1981 PUA exporters'!$IJ46)^2</f>
        <v>0</v>
      </c>
      <c r="AX46" s="3">
        <f>+('1981 PUA exporters'!AX46/'1981 PUA exporters'!$IJ46)^2</f>
        <v>0</v>
      </c>
      <c r="AY46" s="3">
        <f>+('1981 PUA exporters'!AY46/'1981 PUA exporters'!$IJ46)^2</f>
        <v>0</v>
      </c>
      <c r="AZ46" s="3">
        <f>+('1981 PUA exporters'!AZ46/'1981 PUA exporters'!$IJ46)^2</f>
        <v>0</v>
      </c>
      <c r="BA46" s="3">
        <f>+('1981 PUA exporters'!BA46/'1981 PUA exporters'!$IJ46)^2</f>
        <v>5.342941241424661E-4</v>
      </c>
      <c r="BB46" s="3">
        <f>+('1981 PUA exporters'!BB46/'1981 PUA exporters'!$IJ46)^2</f>
        <v>0</v>
      </c>
      <c r="BC46" s="3">
        <f>+('1981 PUA exporters'!BC46/'1981 PUA exporters'!$IJ46)^2</f>
        <v>9.5419229439650414E-5</v>
      </c>
      <c r="BD46" s="3">
        <f>+('1981 PUA exporters'!BD46/'1981 PUA exporters'!$IJ46)^2</f>
        <v>0</v>
      </c>
      <c r="BE46" s="3">
        <f>+('1981 PUA exporters'!BE46/'1981 PUA exporters'!$IJ46)^2</f>
        <v>0</v>
      </c>
      <c r="BF46" s="3">
        <f>+('1981 PUA exporters'!BF46/'1981 PUA exporters'!$IJ46)^2</f>
        <v>0</v>
      </c>
      <c r="BG46" s="3">
        <f>+('1981 PUA exporters'!BG46/'1981 PUA exporters'!$IJ46)^2</f>
        <v>2.4126152107691706E-6</v>
      </c>
      <c r="BH46" s="3">
        <f>+('1981 PUA exporters'!BH46/'1981 PUA exporters'!$IJ46)^2</f>
        <v>8.8801449082911783E-6</v>
      </c>
      <c r="BI46" s="3">
        <f>+('1981 PUA exporters'!BI46/'1981 PUA exporters'!$IJ46)^2</f>
        <v>1.7507180336034171E-6</v>
      </c>
      <c r="BJ46" s="3">
        <f>+('1981 PUA exporters'!BJ46/'1981 PUA exporters'!$IJ46)^2</f>
        <v>1.1914149188983558E-7</v>
      </c>
      <c r="BK46" s="3">
        <f>+('1981 PUA exporters'!BK46/'1981 PUA exporters'!$IJ46)^2</f>
        <v>1.3471063729112843E-5</v>
      </c>
      <c r="BL46" s="3">
        <f>+('1981 PUA exporters'!BL46/'1981 PUA exporters'!$IJ46)^2</f>
        <v>2.924261728718298E-7</v>
      </c>
      <c r="BM46" s="3">
        <f>+('1981 PUA exporters'!BM46/'1981 PUA exporters'!$IJ46)^2</f>
        <v>3.1784302447499469E-7</v>
      </c>
      <c r="BN46" s="3">
        <f>+('1981 PUA exporters'!BN46/'1981 PUA exporters'!$IJ46)^2</f>
        <v>0</v>
      </c>
      <c r="BO46" s="3">
        <f>+('1981 PUA exporters'!BO46/'1981 PUA exporters'!$IJ46)^2</f>
        <v>0</v>
      </c>
      <c r="BP46" s="3">
        <f>+('1981 PUA exporters'!BP46/'1981 PUA exporters'!$IJ46)^2</f>
        <v>1.3105895056470494E-4</v>
      </c>
      <c r="BQ46" s="3">
        <f>+('1981 PUA exporters'!BQ46/'1981 PUA exporters'!$IJ46)^2</f>
        <v>0</v>
      </c>
      <c r="BR46" s="3">
        <f>+('1981 PUA exporters'!BR46/'1981 PUA exporters'!$IJ46)^2</f>
        <v>0</v>
      </c>
      <c r="BS46" s="3">
        <f>+('1981 PUA exporters'!BS46/'1981 PUA exporters'!$IJ46)^2</f>
        <v>0</v>
      </c>
      <c r="BT46" s="3">
        <f>+('1981 PUA exporters'!BT46/'1981 PUA exporters'!$IJ46)^2</f>
        <v>2.6096752383549586E-5</v>
      </c>
      <c r="BU46" s="3">
        <f>+('1981 PUA exporters'!BU46/'1981 PUA exporters'!$IJ46)^2</f>
        <v>1.0230812288015613E-5</v>
      </c>
      <c r="BV46" s="3">
        <f>+('1981 PUA exporters'!BV46/'1981 PUA exporters'!$IJ46)^2</f>
        <v>2.6806835675213001E-7</v>
      </c>
      <c r="BW46" s="3">
        <f>+('1981 PUA exporters'!BW46/'1981 PUA exporters'!$IJ46)^2</f>
        <v>8.4722838677216415E-9</v>
      </c>
      <c r="BX46" s="3">
        <f>+('1981 PUA exporters'!BX46/'1981 PUA exporters'!$IJ46)^2</f>
        <v>0</v>
      </c>
      <c r="BY46" s="3">
        <f>+('1981 PUA exporters'!BY46/'1981 PUA exporters'!$IJ46)^2</f>
        <v>3.8709070715007587E-6</v>
      </c>
      <c r="BZ46" s="3">
        <f>+('1981 PUA exporters'!BZ46/'1981 PUA exporters'!$IJ46)^2</f>
        <v>7.1867471702303141E-6</v>
      </c>
      <c r="CA46" s="3">
        <f>+('1981 PUA exporters'!CA46/'1981 PUA exporters'!$IJ46)^2</f>
        <v>0</v>
      </c>
      <c r="CB46" s="3">
        <f>+('1981 PUA exporters'!CB46/'1981 PUA exporters'!$IJ46)^2</f>
        <v>4.6081281474279744E-7</v>
      </c>
      <c r="CC46" s="3">
        <f>+('1981 PUA exporters'!CC46/'1981 PUA exporters'!$IJ46)^2</f>
        <v>0</v>
      </c>
      <c r="CD46" s="3">
        <f>+('1981 PUA exporters'!CD46/'1981 PUA exporters'!$IJ46)^2</f>
        <v>2.013491212938221E-7</v>
      </c>
      <c r="CE46" s="3">
        <f>+('1981 PUA exporters'!CE46/'1981 PUA exporters'!$IJ46)^2</f>
        <v>0</v>
      </c>
      <c r="CF46" s="3">
        <f>+('1981 PUA exporters'!CF46/'1981 PUA exporters'!$IJ46)^2</f>
        <v>0</v>
      </c>
      <c r="CG46" s="3">
        <f>+('1981 PUA exporters'!CG46/'1981 PUA exporters'!$IJ46)^2</f>
        <v>2.3416598333770019E-6</v>
      </c>
      <c r="CH46" s="3">
        <f>+('1981 PUA exporters'!CH46/'1981 PUA exporters'!$IJ46)^2</f>
        <v>1.3237943543315062E-6</v>
      </c>
      <c r="CI46" s="3">
        <f>+('1981 PUA exporters'!CI46/'1981 PUA exporters'!$IJ46)^2</f>
        <v>3.309485885828766E-9</v>
      </c>
      <c r="CJ46" s="3">
        <f>+('1981 PUA exporters'!CJ46/'1981 PUA exporters'!$IJ46)^2</f>
        <v>0</v>
      </c>
      <c r="CK46" s="3">
        <f>+('1981 PUA exporters'!CK46/'1981 PUA exporters'!$IJ46)^2</f>
        <v>3.309485885828766E-9</v>
      </c>
      <c r="CL46" s="3">
        <f>+('1981 PUA exporters'!CL46/'1981 PUA exporters'!$IJ46)^2</f>
        <v>6.1762949395690757E-6</v>
      </c>
      <c r="CM46" s="3">
        <f>+('1981 PUA exporters'!CM46/'1981 PUA exporters'!$IJ46)^2</f>
        <v>1.6134617397689093E-4</v>
      </c>
      <c r="CN46" s="3">
        <f>+('1981 PUA exporters'!CN46/'1981 PUA exporters'!$IJ46)^2</f>
        <v>3.0786492452922101E-4</v>
      </c>
      <c r="CO46" s="3">
        <f>+('1981 PUA exporters'!CO46/'1981 PUA exporters'!$IJ46)^2</f>
        <v>8.9488498352809836E-8</v>
      </c>
      <c r="CP46" s="3">
        <f>+('1981 PUA exporters'!CP46/'1981 PUA exporters'!$IJ46)^2</f>
        <v>1.091420788549571E-4</v>
      </c>
      <c r="CQ46" s="3">
        <f>+('1981 PUA exporters'!CQ46/'1981 PUA exporters'!$IJ46)^2</f>
        <v>2.6332387778620593E-5</v>
      </c>
      <c r="CR46" s="3">
        <f>+('1981 PUA exporters'!CR46/'1981 PUA exporters'!$IJ46)^2</f>
        <v>0</v>
      </c>
      <c r="CS46" s="3">
        <f>+('1981 PUA exporters'!CS46/'1981 PUA exporters'!$IJ46)^2</f>
        <v>1.7415957667077188E-4</v>
      </c>
      <c r="CT46" s="3">
        <f>+('1981 PUA exporters'!CT46/'1981 PUA exporters'!$IJ46)^2</f>
        <v>0</v>
      </c>
      <c r="CU46" s="3">
        <f>+('1981 PUA exporters'!CU46/'1981 PUA exporters'!$IJ46)^2</f>
        <v>1.0866180626320564E-4</v>
      </c>
      <c r="CV46" s="3">
        <f>+('1981 PUA exporters'!CV46/'1981 PUA exporters'!$IJ46)^2</f>
        <v>1.3395158684629828E-3</v>
      </c>
      <c r="CW46" s="3">
        <f>+('1981 PUA exporters'!CW46/'1981 PUA exporters'!$IJ46)^2</f>
        <v>1.1914149188983558E-9</v>
      </c>
      <c r="CX46" s="3">
        <f>+('1981 PUA exporters'!CX46/'1981 PUA exporters'!$IJ46)^2</f>
        <v>2.0969432090352791E-5</v>
      </c>
      <c r="CY46" s="3">
        <f>+('1981 PUA exporters'!CY46/'1981 PUA exporters'!$IJ46)^2</f>
        <v>0</v>
      </c>
      <c r="CZ46" s="3">
        <f>+('1981 PUA exporters'!CZ46/'1981 PUA exporters'!$IJ46)^2</f>
        <v>1.0962341048219204E-6</v>
      </c>
      <c r="DA46" s="3">
        <f>+('1981 PUA exporters'!DA46/'1981 PUA exporters'!$IJ46)^2</f>
        <v>4.1514190951836043E-7</v>
      </c>
      <c r="DB46" s="3">
        <f>+('1981 PUA exporters'!DB46/'1981 PUA exporters'!$IJ46)^2</f>
        <v>2.1180709669304104E-9</v>
      </c>
      <c r="DC46" s="3">
        <f>+('1981 PUA exporters'!DC46/'1981 PUA exporters'!$IJ46)^2</f>
        <v>0</v>
      </c>
      <c r="DD46" s="3">
        <f>+('1981 PUA exporters'!DD46/'1981 PUA exporters'!$IJ46)^2</f>
        <v>5.1898033867212368E-6</v>
      </c>
      <c r="DE46" s="3">
        <f>+('1981 PUA exporters'!DE46/'1981 PUA exporters'!$IJ46)^2</f>
        <v>2.2920070871141713E-3</v>
      </c>
      <c r="DF46" s="3">
        <f>+('1981 PUA exporters'!DF46/'1981 PUA exporters'!$IJ46)^2</f>
        <v>4.4379014314044853E-5</v>
      </c>
      <c r="DG46" s="3">
        <f>+('1981 PUA exporters'!DG46/'1981 PUA exporters'!$IJ46)^2</f>
        <v>0</v>
      </c>
      <c r="DH46" s="3">
        <f>+('1981 PUA exporters'!DH46/'1981 PUA exporters'!$IJ46)^2</f>
        <v>1.1271743559890981E-3</v>
      </c>
      <c r="DI46" s="3">
        <f>+('1981 PUA exporters'!DI46/'1981 PUA exporters'!$IJ46)^2</f>
        <v>4.6788187659492768E-4</v>
      </c>
      <c r="DJ46" s="3">
        <f>+('1981 PUA exporters'!DJ46/'1981 PUA exporters'!$IJ46)^2</f>
        <v>9.2472979486706659E-4</v>
      </c>
      <c r="DK46" s="3">
        <f>+('1981 PUA exporters'!DK46/'1981 PUA exporters'!$IJ46)^2</f>
        <v>9.6504608430766808E-8</v>
      </c>
      <c r="DL46" s="3">
        <f>+('1981 PUA exporters'!DL46/'1981 PUA exporters'!$IJ46)^2</f>
        <v>1.1914149188983558E-9</v>
      </c>
      <c r="DM46" s="3">
        <f>+('1981 PUA exporters'!DM46/'1981 PUA exporters'!$IJ46)^2</f>
        <v>2.3416598333770019E-6</v>
      </c>
      <c r="DN46" s="3">
        <f>+('1981 PUA exporters'!DN46/'1981 PUA exporters'!$IJ46)^2</f>
        <v>5.1710716966074466E-5</v>
      </c>
      <c r="DO46" s="3">
        <f>+('1981 PUA exporters'!DO46/'1981 PUA exporters'!$IJ46)^2</f>
        <v>0</v>
      </c>
      <c r="DP46" s="3">
        <f>+('1981 PUA exporters'!DP46/'1981 PUA exporters'!$IJ46)^2</f>
        <v>0</v>
      </c>
      <c r="DQ46" s="3">
        <f>+('1981 PUA exporters'!DQ46/'1981 PUA exporters'!$IJ46)^2</f>
        <v>2.2470614888164724E-5</v>
      </c>
      <c r="DR46" s="3">
        <f>+('1981 PUA exporters'!DR46/'1981 PUA exporters'!$IJ46)^2</f>
        <v>1.9790663246541929E-2</v>
      </c>
      <c r="DS46" s="3">
        <f>+('1981 PUA exporters'!DS46/'1981 PUA exporters'!$IJ46)^2</f>
        <v>0</v>
      </c>
      <c r="DT46" s="3">
        <f>+('1981 PUA exporters'!DT46/'1981 PUA exporters'!$IJ46)^2</f>
        <v>0</v>
      </c>
      <c r="DU46" s="3">
        <f>+('1981 PUA exporters'!DU46/'1981 PUA exporters'!$IJ46)^2</f>
        <v>0</v>
      </c>
      <c r="DV46" s="3">
        <f>+('1981 PUA exporters'!DV46/'1981 PUA exporters'!$IJ46)^2</f>
        <v>2.1403690914142057E-3</v>
      </c>
      <c r="DW46" s="3">
        <f>+('1981 PUA exporters'!DW46/'1981 PUA exporters'!$IJ46)^2</f>
        <v>0</v>
      </c>
      <c r="DX46" s="3">
        <f>+('1981 PUA exporters'!DX46/'1981 PUA exporters'!$IJ46)^2</f>
        <v>2.8996391537277315E-6</v>
      </c>
      <c r="DY46" s="3">
        <f>+('1981 PUA exporters'!DY46/'1981 PUA exporters'!$IJ46)^2</f>
        <v>2.1016559169366997E-6</v>
      </c>
      <c r="DZ46" s="3">
        <f>+('1981 PUA exporters'!DZ46/'1981 PUA exporters'!$IJ46)^2</f>
        <v>2.2372124588202459E-8</v>
      </c>
      <c r="EA46" s="3">
        <f>+('1981 PUA exporters'!EA46/'1981 PUA exporters'!$IJ46)^2</f>
        <v>0</v>
      </c>
      <c r="EB46" s="3">
        <f>+('1981 PUA exporters'!EB46/'1981 PUA exporters'!$IJ46)^2</f>
        <v>0</v>
      </c>
      <c r="EC46" s="3">
        <f>+('1981 PUA exporters'!EC46/'1981 PUA exporters'!$IJ46)^2</f>
        <v>2.2372124588202459E-8</v>
      </c>
      <c r="ED46" s="3">
        <f>+('1981 PUA exporters'!ED46/'1981 PUA exporters'!$IJ46)^2</f>
        <v>4.7788976191367385E-8</v>
      </c>
      <c r="EE46" s="3">
        <f>+('1981 PUA exporters'!EE46/'1981 PUA exporters'!$IJ46)^2</f>
        <v>8.273714714571914E-8</v>
      </c>
      <c r="EF46" s="3">
        <f>+('1981 PUA exporters'!EF46/'1981 PUA exporters'!$IJ46)^2</f>
        <v>0</v>
      </c>
      <c r="EG46" s="3">
        <f>+('1981 PUA exporters'!EG46/'1981 PUA exporters'!$IJ46)^2</f>
        <v>4.9258387924675353E-7</v>
      </c>
      <c r="EH46" s="3">
        <f>+('1981 PUA exporters'!EH46/'1981 PUA exporters'!$IJ46)^2</f>
        <v>1.4945108742660975E-5</v>
      </c>
      <c r="EI46" s="3">
        <f>+('1981 PUA exporters'!EI46/'1981 PUA exporters'!$IJ46)^2</f>
        <v>0</v>
      </c>
      <c r="EJ46" s="3">
        <f>+('1981 PUA exporters'!EJ46/'1981 PUA exporters'!$IJ46)^2</f>
        <v>1.0722734270085203E-8</v>
      </c>
      <c r="EK46" s="3">
        <f>+('1981 PUA exporters'!EK46/'1981 PUA exporters'!$IJ46)^2</f>
        <v>0</v>
      </c>
      <c r="EL46" s="3">
        <f>+('1981 PUA exporters'!EL46/'1981 PUA exporters'!$IJ46)^2</f>
        <v>0</v>
      </c>
      <c r="EM46" s="3">
        <f>+('1981 PUA exporters'!EM46/'1981 PUA exporters'!$IJ46)^2</f>
        <v>1.0770443818615309E-4</v>
      </c>
      <c r="EN46" s="3">
        <f>+('1981 PUA exporters'!EN46/'1981 PUA exporters'!$IJ46)^2</f>
        <v>0</v>
      </c>
      <c r="EO46" s="3">
        <f>+('1981 PUA exporters'!EO46/'1981 PUA exporters'!$IJ46)^2</f>
        <v>4.0044779218528073E-7</v>
      </c>
      <c r="EP46" s="3">
        <f>+('1981 PUA exporters'!EP46/'1981 PUA exporters'!$IJ46)^2</f>
        <v>0</v>
      </c>
      <c r="EQ46" s="3">
        <f>+('1981 PUA exporters'!EQ46/'1981 PUA exporters'!$IJ46)^2</f>
        <v>0</v>
      </c>
      <c r="ER46" s="3">
        <f>+('1981 PUA exporters'!ER46/'1981 PUA exporters'!$IJ46)^2</f>
        <v>1.3052082815966919E-5</v>
      </c>
      <c r="ES46" s="3">
        <f>+('1981 PUA exporters'!ES46/'1981 PUA exporters'!$IJ46)^2</f>
        <v>0</v>
      </c>
      <c r="ET46" s="3">
        <f>+('1981 PUA exporters'!ET46/'1981 PUA exporters'!$IJ46)^2</f>
        <v>0</v>
      </c>
      <c r="EU46" s="3">
        <f>+('1981 PUA exporters'!EU46/'1981 PUA exporters'!$IJ46)^2</f>
        <v>2.7405852620548009E-5</v>
      </c>
      <c r="EV46" s="3">
        <f>+('1981 PUA exporters'!EV46/'1981 PUA exporters'!$IJ46)^2</f>
        <v>1.4416120518670104E-7</v>
      </c>
      <c r="EW46" s="3">
        <f>+('1981 PUA exporters'!EW46/'1981 PUA exporters'!$IJ46)^2</f>
        <v>0</v>
      </c>
      <c r="EX46" s="3">
        <f>+('1981 PUA exporters'!EX46/'1981 PUA exporters'!$IJ46)^2</f>
        <v>5.295177417326026E-10</v>
      </c>
      <c r="EY46" s="3">
        <f>+('1981 PUA exporters'!EY46/'1981 PUA exporters'!$IJ46)^2</f>
        <v>0</v>
      </c>
      <c r="EZ46" s="3">
        <f>+('1981 PUA exporters'!EZ46/'1981 PUA exporters'!$IJ46)^2</f>
        <v>1.6216480840560952E-7</v>
      </c>
      <c r="FA46" s="3">
        <f>+('1981 PUA exporters'!FA46/'1981 PUA exporters'!$IJ46)^2</f>
        <v>0</v>
      </c>
      <c r="FB46" s="3">
        <f>+('1981 PUA exporters'!FB46/'1981 PUA exporters'!$IJ46)^2</f>
        <v>3.7185383413172016E-7</v>
      </c>
      <c r="FC46" s="3">
        <f>+('1981 PUA exporters'!FC46/'1981 PUA exporters'!$IJ46)^2</f>
        <v>0</v>
      </c>
      <c r="FD46" s="3">
        <f>+('1981 PUA exporters'!FD46/'1981 PUA exporters'!$IJ46)^2</f>
        <v>4.7788976191367385E-8</v>
      </c>
      <c r="FE46" s="3">
        <f>+('1981 PUA exporters'!FE46/'1981 PUA exporters'!$IJ46)^2</f>
        <v>0</v>
      </c>
      <c r="FF46" s="3">
        <f>+('1981 PUA exporters'!FF46/'1981 PUA exporters'!$IJ46)^2</f>
        <v>4.7788976191367385E-8</v>
      </c>
      <c r="FG46" s="3">
        <f>+('1981 PUA exporters'!FG46/'1981 PUA exporters'!$IJ46)^2</f>
        <v>1.1914149188983558E-9</v>
      </c>
      <c r="FH46" s="3">
        <f>+('1981 PUA exporters'!FH46/'1981 PUA exporters'!$IJ46)^2</f>
        <v>0</v>
      </c>
      <c r="FI46" s="3">
        <f>+('1981 PUA exporters'!FI46/'1981 PUA exporters'!$IJ46)^2</f>
        <v>0</v>
      </c>
      <c r="FJ46" s="3">
        <f>+('1981 PUA exporters'!FJ46/'1981 PUA exporters'!$IJ46)^2</f>
        <v>0</v>
      </c>
      <c r="FK46" s="3">
        <f>+('1981 PUA exporters'!FK46/'1981 PUA exporters'!$IJ46)^2</f>
        <v>1.2455581079905144E-6</v>
      </c>
      <c r="FL46" s="3">
        <f>+('1981 PUA exporters'!FL46/'1981 PUA exporters'!$IJ46)^2</f>
        <v>0</v>
      </c>
      <c r="FM46" s="3">
        <f>+('1981 PUA exporters'!FM46/'1981 PUA exporters'!$IJ46)^2</f>
        <v>1.1914149188983558E-9</v>
      </c>
      <c r="FN46" s="3">
        <f>+('1981 PUA exporters'!FN46/'1981 PUA exporters'!$IJ46)^2</f>
        <v>3.3889135470886566E-8</v>
      </c>
      <c r="FO46" s="3">
        <f>+('1981 PUA exporters'!FO46/'1981 PUA exporters'!$IJ46)^2</f>
        <v>6.4865923362243818E-9</v>
      </c>
      <c r="FP46" s="3">
        <f>+('1981 PUA exporters'!FP46/'1981 PUA exporters'!$IJ46)^2</f>
        <v>1.0722734270085203E-8</v>
      </c>
      <c r="FQ46" s="3">
        <f>+('1981 PUA exporters'!FQ46/'1981 PUA exporters'!$IJ46)^2</f>
        <v>8.0539648517528839E-7</v>
      </c>
      <c r="FR46" s="3">
        <f>+('1981 PUA exporters'!FR46/'1981 PUA exporters'!$IJ46)^2</f>
        <v>5.2541397923417494E-7</v>
      </c>
      <c r="FS46" s="3">
        <f>+('1981 PUA exporters'!FS46/'1981 PUA exporters'!$IJ46)^2</f>
        <v>5.0886654980503102E-7</v>
      </c>
      <c r="FT46" s="3">
        <f>+('1981 PUA exporters'!FT46/'1981 PUA exporters'!$IJ46)^2</f>
        <v>6.4865923362243818E-9</v>
      </c>
      <c r="FU46" s="3">
        <f>+('1981 PUA exporters'!FU46/'1981 PUA exporters'!$IJ46)^2</f>
        <v>7.0028721344136683E-6</v>
      </c>
      <c r="FV46" s="3">
        <f>+('1981 PUA exporters'!FV46/'1981 PUA exporters'!$IJ46)^2</f>
        <v>0</v>
      </c>
      <c r="FW46" s="3">
        <f>+('1981 PUA exporters'!FW46/'1981 PUA exporters'!$IJ46)^2</f>
        <v>1.1914149188983558E-9</v>
      </c>
      <c r="FX46" s="3">
        <f>+('1981 PUA exporters'!FX46/'1981 PUA exporters'!$IJ46)^2</f>
        <v>4.0776175599296223E-5</v>
      </c>
      <c r="FY46" s="3">
        <f>+('1981 PUA exporters'!FY46/'1981 PUA exporters'!$IJ46)^2</f>
        <v>3.1804159362814439E-6</v>
      </c>
      <c r="FZ46" s="3">
        <f>+('1981 PUA exporters'!FZ46/'1981 PUA exporters'!$IJ46)^2</f>
        <v>1.0251463479943187E-6</v>
      </c>
      <c r="GA46" s="3">
        <f>+('1981 PUA exporters'!GA46/'1981 PUA exporters'!$IJ46)^2</f>
        <v>6.4865923362243818E-9</v>
      </c>
      <c r="GB46" s="3">
        <f>+('1981 PUA exporters'!GB46/'1981 PUA exporters'!$IJ46)^2</f>
        <v>4.7788976191367385E-8</v>
      </c>
      <c r="GC46" s="3">
        <f>+('1981 PUA exporters'!GC46/'1981 PUA exporters'!$IJ46)^2</f>
        <v>8.2618005653829324E-7</v>
      </c>
      <c r="GD46" s="3">
        <f>+('1981 PUA exporters'!GD46/'1981 PUA exporters'!$IJ46)^2</f>
        <v>1.0722734270085203E-8</v>
      </c>
      <c r="GE46" s="3">
        <f>+('1981 PUA exporters'!GE46/'1981 PUA exporters'!$IJ46)^2</f>
        <v>5.6176537220411811E-6</v>
      </c>
      <c r="GF46" s="3">
        <f>+('1981 PUA exporters'!GF46/'1981 PUA exporters'!$IJ46)^2</f>
        <v>3.1804159362814439E-6</v>
      </c>
      <c r="GG46" s="3">
        <f>+('1981 PUA exporters'!GG46/'1981 PUA exporters'!$IJ46)^2</f>
        <v>0</v>
      </c>
      <c r="GH46" s="3">
        <f>+('1981 PUA exporters'!GH46/'1981 PUA exporters'!$IJ46)^2</f>
        <v>3.0584944762475127E-6</v>
      </c>
      <c r="GI46" s="3">
        <f>+('1981 PUA exporters'!GI46/'1981 PUA exporters'!$IJ46)^2</f>
        <v>0</v>
      </c>
      <c r="GJ46" s="3">
        <f>+('1981 PUA exporters'!GJ46/'1981 PUA exporters'!$IJ46)^2</f>
        <v>1.9418607004253437E-5</v>
      </c>
      <c r="GK46" s="3">
        <f>+('1981 PUA exporters'!GK46/'1981 PUA exporters'!$IJ46)^2</f>
        <v>7.4985007406753851E-6</v>
      </c>
      <c r="GL46" s="3">
        <f>+('1981 PUA exporters'!GL46/'1981 PUA exporters'!$IJ46)^2</f>
        <v>4.289093708034081E-8</v>
      </c>
      <c r="GM46" s="3">
        <f>+('1981 PUA exporters'!GM46/'1981 PUA exporters'!$IJ46)^2</f>
        <v>1.7204031428892256E-6</v>
      </c>
      <c r="GN46" s="3">
        <f>+('1981 PUA exporters'!GN46/'1981 PUA exporters'!$IJ46)^2</f>
        <v>5.7489873599344087E-5</v>
      </c>
      <c r="GO46" s="3">
        <f>+('1981 PUA exporters'!GO46/'1981 PUA exporters'!$IJ46)^2</f>
        <v>2.2717634914682981E-6</v>
      </c>
      <c r="GP46" s="3">
        <f>+('1981 PUA exporters'!GP46/'1981 PUA exporters'!$IJ46)^2</f>
        <v>2.2372124588202459E-8</v>
      </c>
      <c r="GQ46" s="3">
        <f>+('1981 PUA exporters'!GQ46/'1981 PUA exporters'!$IJ46)^2</f>
        <v>3.5110335762757381E-5</v>
      </c>
      <c r="GR46" s="3">
        <f>+('1981 PUA exporters'!GR46/'1981 PUA exporters'!$IJ46)^2</f>
        <v>1.9115590476546954E-7</v>
      </c>
      <c r="GS46" s="3">
        <f>+('1981 PUA exporters'!GS46/'1981 PUA exporters'!$IJ46)^2</f>
        <v>5.5795403587856221E-4</v>
      </c>
      <c r="GT46" s="3">
        <f>+('1981 PUA exporters'!GT46/'1981 PUA exporters'!$IJ46)^2</f>
        <v>0</v>
      </c>
      <c r="GU46" s="3">
        <f>+('1981 PUA exporters'!GU46/'1981 PUA exporters'!$IJ46)^2</f>
        <v>3.3760065521339245E-5</v>
      </c>
      <c r="GV46" s="3">
        <f>+('1981 PUA exporters'!GV46/'1981 PUA exporters'!$IJ46)^2</f>
        <v>0</v>
      </c>
      <c r="GW46" s="3">
        <f>+('1981 PUA exporters'!GW46/'1981 PUA exporters'!$IJ46)^2</f>
        <v>0</v>
      </c>
      <c r="GX46" s="3">
        <f>+('1981 PUA exporters'!GX46/'1981 PUA exporters'!$IJ46)^2</f>
        <v>1.1914149188983558E-9</v>
      </c>
      <c r="GY46" s="3">
        <f>+('1981 PUA exporters'!GY46/'1981 PUA exporters'!$IJ46)^2</f>
        <v>0</v>
      </c>
      <c r="GZ46" s="3">
        <f>+('1981 PUA exporters'!GZ46/'1981 PUA exporters'!$IJ46)^2</f>
        <v>0</v>
      </c>
      <c r="HA46" s="3">
        <f>+('1981 PUA exporters'!HA46/'1981 PUA exporters'!$IJ46)^2</f>
        <v>4.7656596755934233E-9</v>
      </c>
      <c r="HB46" s="3">
        <f>+('1981 PUA exporters'!HB46/'1981 PUA exporters'!$IJ46)^2</f>
        <v>2.76029126481338E-4</v>
      </c>
      <c r="HC46" s="3">
        <f>+('1981 PUA exporters'!HC46/'1981 PUA exporters'!$IJ46)^2</f>
        <v>1.3237943543315064E-8</v>
      </c>
      <c r="HD46" s="3">
        <f>+('1981 PUA exporters'!HD46/'1981 PUA exporters'!$IJ46)^2</f>
        <v>1.1914149188983558E-9</v>
      </c>
      <c r="HE46" s="3">
        <f>+('1981 PUA exporters'!HE46/'1981 PUA exporters'!$IJ46)^2</f>
        <v>1.0722734270085203E-8</v>
      </c>
      <c r="HF46" s="3">
        <f>+('1981 PUA exporters'!HF46/'1981 PUA exporters'!$IJ46)^2</f>
        <v>1.0251463479943187E-6</v>
      </c>
      <c r="HG46" s="3">
        <f>+('1981 PUA exporters'!HG46/'1981 PUA exporters'!$IJ46)^2</f>
        <v>0</v>
      </c>
      <c r="HH46" s="3">
        <f>+('1981 PUA exporters'!HH46/'1981 PUA exporters'!$IJ46)^2</f>
        <v>1.4874153365268806E-6</v>
      </c>
      <c r="HI46" s="3">
        <f>+('1981 PUA exporters'!HI46/'1981 PUA exporters'!$IJ46)^2</f>
        <v>3.7185383413172016E-7</v>
      </c>
      <c r="HJ46" s="3">
        <f>+('1981 PUA exporters'!HJ46/'1981 PUA exporters'!$IJ46)^2</f>
        <v>1.9768009286135691E-4</v>
      </c>
      <c r="HK46" s="3">
        <f>+('1981 PUA exporters'!HK46/'1981 PUA exporters'!$IJ46)^2</f>
        <v>2.4476957611589559E-7</v>
      </c>
      <c r="HL46" s="3">
        <f>+('1981 PUA exporters'!HL46/'1981 PUA exporters'!$IJ46)^2</f>
        <v>2.7412087691956912E-4</v>
      </c>
      <c r="HM46" s="3">
        <f>+('1981 PUA exporters'!HM46/'1981 PUA exporters'!$IJ46)^2</f>
        <v>1.0962341048219204E-4</v>
      </c>
      <c r="HN46" s="3">
        <f>+('1981 PUA exporters'!HN46/'1981 PUA exporters'!$IJ46)^2</f>
        <v>1.3504026208535699E-6</v>
      </c>
      <c r="HO46" s="3">
        <f>+('1981 PUA exporters'!HO46/'1981 PUA exporters'!$IJ46)^2</f>
        <v>1.0677195744296199E-5</v>
      </c>
      <c r="HP46" s="3">
        <f>+('1981 PUA exporters'!HP46/'1981 PUA exporters'!$IJ46)^2</f>
        <v>1.1287200182772155E-5</v>
      </c>
      <c r="HQ46" s="3">
        <f>+('1981 PUA exporters'!HQ46/'1981 PUA exporters'!$IJ46)^2</f>
        <v>3.7808890554062153E-6</v>
      </c>
      <c r="HR46" s="3">
        <f>+('1981 PUA exporters'!HR46/'1981 PUA exporters'!$IJ46)^2</f>
        <v>2.2995949439737635E-4</v>
      </c>
      <c r="HS46" s="3">
        <f>+('1981 PUA exporters'!HS46/'1981 PUA exporters'!$IJ46)^2</f>
        <v>3.5171892200233792E-6</v>
      </c>
      <c r="HT46" s="3">
        <f>+('1981 PUA exporters'!HT46/'1981 PUA exporters'!$IJ46)^2</f>
        <v>2.7165451565801409E-5</v>
      </c>
      <c r="HU46" s="3">
        <f>+('1981 PUA exporters'!HU46/'1981 PUA exporters'!$IJ46)^2</f>
        <v>7.0158982708602903E-5</v>
      </c>
      <c r="HV46" s="3">
        <f>+('1981 PUA exporters'!HV46/'1981 PUA exporters'!$IJ46)^2</f>
        <v>7.7471755101365594E-5</v>
      </c>
      <c r="HW46" s="3">
        <f>+('1981 PUA exporters'!HW46/'1981 PUA exporters'!$IJ46)^2</f>
        <v>4.0190528976939969E-5</v>
      </c>
      <c r="HX46" s="3">
        <f>+('1981 PUA exporters'!HX46/'1981 PUA exporters'!$IJ46)^2</f>
        <v>3.9619841230787648E-4</v>
      </c>
      <c r="HY46" s="3">
        <f>+('1981 PUA exporters'!HY46/'1981 PUA exporters'!$IJ46)^2</f>
        <v>6.412990693917904E-4</v>
      </c>
      <c r="HZ46" s="3">
        <f>+('1981 PUA exporters'!HZ46/'1981 PUA exporters'!$IJ46)^2</f>
        <v>4.7181222203293791E-5</v>
      </c>
      <c r="IA46" s="3">
        <f>+('1981 PUA exporters'!IA46/'1981 PUA exporters'!$IJ46)^2</f>
        <v>2.5946369344897527E-8</v>
      </c>
      <c r="IB46" s="3">
        <f>+('1981 PUA exporters'!IB46/'1981 PUA exporters'!$IJ46)^2</f>
        <v>1.3218880904612692E-5</v>
      </c>
      <c r="IC46" s="3">
        <f>+('1981 PUA exporters'!IC46/'1981 PUA exporters'!$IJ46)^2</f>
        <v>5.2374732214207158E-5</v>
      </c>
      <c r="ID46" s="3">
        <f>+('1981 PUA exporters'!ID46/'1981 PUA exporters'!$IJ46)^2</f>
        <v>3.5795399341123934E-7</v>
      </c>
      <c r="IE46" s="3">
        <f>+('1981 PUA exporters'!IE46/'1981 PUA exporters'!$IJ46)^2</f>
        <v>2.462914101056351E-4</v>
      </c>
      <c r="IF46" s="3">
        <f>+('1981 PUA exporters'!IF46/'1981 PUA exporters'!$IJ46)^2</f>
        <v>4.5257894623829077E-4</v>
      </c>
      <c r="IG46" s="3">
        <f>+('1981 PUA exporters'!IG46/'1981 PUA exporters'!$IJ46)^2</f>
        <v>9.7907830446358234E-7</v>
      </c>
      <c r="IH46" s="3">
        <f>+('1981 PUA exporters'!IH46/'1981 PUA exporters'!$IJ46)^2</f>
        <v>7.0028721344136683E-6</v>
      </c>
      <c r="II46" s="3">
        <f>+('1981 PUA exporters'!II46/'1981 PUA exporters'!$IJ46)^2</f>
        <v>5.295177417326026E-10</v>
      </c>
      <c r="IJ46" s="3"/>
      <c r="IK46" s="3" t="str">
        <f t="shared" si="0"/>
        <v>Portsmouth</v>
      </c>
      <c r="IL46" s="3">
        <f t="shared" si="1"/>
        <v>3.4480389686127738E-2</v>
      </c>
    </row>
    <row r="47" spans="1:246" x14ac:dyDescent="0.25">
      <c r="A47" t="s">
        <v>289</v>
      </c>
      <c r="B47" s="3">
        <f>+('1981 PUA exporters'!B47/'1981 PUA exporters'!$IJ47)^2</f>
        <v>4.5984663159819695E-4</v>
      </c>
      <c r="C47" s="3">
        <f>+('1981 PUA exporters'!C47/'1981 PUA exporters'!$IJ47)^2</f>
        <v>0</v>
      </c>
      <c r="D47" s="3">
        <f>+('1981 PUA exporters'!D47/'1981 PUA exporters'!$IJ47)^2</f>
        <v>5.349153709621323E-9</v>
      </c>
      <c r="E47" s="3">
        <f>+('1981 PUA exporters'!E47/'1981 PUA exporters'!$IJ47)^2</f>
        <v>0</v>
      </c>
      <c r="F47" s="3">
        <f>+('1981 PUA exporters'!F47/'1981 PUA exporters'!$IJ47)^2</f>
        <v>0</v>
      </c>
      <c r="G47" s="3">
        <f>+('1981 PUA exporters'!G47/'1981 PUA exporters'!$IJ47)^2</f>
        <v>0</v>
      </c>
      <c r="H47" s="3">
        <f>+('1981 PUA exporters'!H47/'1981 PUA exporters'!$IJ47)^2</f>
        <v>6.2392528869023106E-7</v>
      </c>
      <c r="I47" s="3">
        <f>+('1981 PUA exporters'!I47/'1981 PUA exporters'!$IJ47)^2</f>
        <v>1.9256953354636762E-9</v>
      </c>
      <c r="J47" s="3">
        <f>+('1981 PUA exporters'!J47/'1981 PUA exporters'!$IJ47)^2</f>
        <v>0</v>
      </c>
      <c r="K47" s="3">
        <f>+('1981 PUA exporters'!K47/'1981 PUA exporters'!$IJ47)^2</f>
        <v>1.6569538530923007E-4</v>
      </c>
      <c r="L47" s="3">
        <f>+('1981 PUA exporters'!L47/'1981 PUA exporters'!$IJ47)^2</f>
        <v>5.0954754440962414E-5</v>
      </c>
      <c r="M47" s="3">
        <f>+('1981 PUA exporters'!M47/'1981 PUA exporters'!$IJ47)^2</f>
        <v>0</v>
      </c>
      <c r="N47" s="3">
        <f>+('1981 PUA exporters'!N47/'1981 PUA exporters'!$IJ47)^2</f>
        <v>8.013973708065633E-5</v>
      </c>
      <c r="O47" s="3">
        <f>+('1981 PUA exporters'!O47/'1981 PUA exporters'!$IJ47)^2</f>
        <v>0</v>
      </c>
      <c r="P47" s="3">
        <f>+('1981 PUA exporters'!P47/'1981 PUA exporters'!$IJ47)^2</f>
        <v>9.4359071437720142E-8</v>
      </c>
      <c r="Q47" s="3">
        <f>+('1981 PUA exporters'!Q47/'1981 PUA exporters'!$IJ47)^2</f>
        <v>1.0484341270857793E-8</v>
      </c>
      <c r="R47" s="3">
        <f>+('1981 PUA exporters'!R47/'1981 PUA exporters'!$IJ47)^2</f>
        <v>2.1396614838485292E-8</v>
      </c>
      <c r="S47" s="3">
        <f>+('1981 PUA exporters'!S47/'1981 PUA exporters'!$IJ47)^2</f>
        <v>0</v>
      </c>
      <c r="T47" s="3">
        <f>+('1981 PUA exporters'!T47/'1981 PUA exporters'!$IJ47)^2</f>
        <v>1.9256953354636762E-9</v>
      </c>
      <c r="U47" s="3">
        <f>+('1981 PUA exporters'!U47/'1981 PUA exporters'!$IJ47)^2</f>
        <v>0</v>
      </c>
      <c r="V47" s="3">
        <f>+('1981 PUA exporters'!V47/'1981 PUA exporters'!$IJ47)^2</f>
        <v>0</v>
      </c>
      <c r="W47" s="3">
        <f>+('1981 PUA exporters'!W47/'1981 PUA exporters'!$IJ47)^2</f>
        <v>9.6049404009960465E-7</v>
      </c>
      <c r="X47" s="3">
        <f>+('1981 PUA exporters'!X47/'1981 PUA exporters'!$IJ47)^2</f>
        <v>0</v>
      </c>
      <c r="Y47" s="3">
        <f>+('1981 PUA exporters'!Y47/'1981 PUA exporters'!$IJ47)^2</f>
        <v>0</v>
      </c>
      <c r="Z47" s="3">
        <f>+('1981 PUA exporters'!Z47/'1981 PUA exporters'!$IJ47)^2</f>
        <v>2.1396614838485293E-10</v>
      </c>
      <c r="AA47" s="3">
        <f>+('1981 PUA exporters'!AA47/'1981 PUA exporters'!$IJ47)^2</f>
        <v>1.0484341270857793E-8</v>
      </c>
      <c r="AB47" s="3">
        <f>+('1981 PUA exporters'!AB47/'1981 PUA exporters'!$IJ47)^2</f>
        <v>7.4481616252767296E-7</v>
      </c>
      <c r="AC47" s="3">
        <f>+('1981 PUA exporters'!AC47/'1981 PUA exporters'!$IJ47)^2</f>
        <v>1.335362732069867E-6</v>
      </c>
      <c r="AD47" s="3">
        <f>+('1981 PUA exporters'!AD47/'1981 PUA exporters'!$IJ47)^2</f>
        <v>0</v>
      </c>
      <c r="AE47" s="3">
        <f>+('1981 PUA exporters'!AE47/'1981 PUA exporters'!$IJ47)^2</f>
        <v>4.5275236998234873E-7</v>
      </c>
      <c r="AF47" s="3">
        <f>+('1981 PUA exporters'!AF47/'1981 PUA exporters'!$IJ47)^2</f>
        <v>3.4234583741576468E-9</v>
      </c>
      <c r="AG47" s="3">
        <f>+('1981 PUA exporters'!AG47/'1981 PUA exporters'!$IJ47)^2</f>
        <v>0</v>
      </c>
      <c r="AH47" s="3">
        <f>+('1981 PUA exporters'!AH47/'1981 PUA exporters'!$IJ47)^2</f>
        <v>0</v>
      </c>
      <c r="AI47" s="3">
        <f>+('1981 PUA exporters'!AI47/'1981 PUA exporters'!$IJ47)^2</f>
        <v>2.9291965713886367E-7</v>
      </c>
      <c r="AJ47" s="3">
        <f>+('1981 PUA exporters'!AJ47/'1981 PUA exporters'!$IJ47)^2</f>
        <v>0</v>
      </c>
      <c r="AK47" s="3">
        <f>+('1981 PUA exporters'!AK47/'1981 PUA exporters'!$IJ47)^2</f>
        <v>7.8056990592278194E-6</v>
      </c>
      <c r="AL47" s="3">
        <f>+('1981 PUA exporters'!AL47/'1981 PUA exporters'!$IJ47)^2</f>
        <v>0</v>
      </c>
      <c r="AM47" s="3">
        <f>+('1981 PUA exporters'!AM47/'1981 PUA exporters'!$IJ47)^2</f>
        <v>0</v>
      </c>
      <c r="AN47" s="3">
        <f>+('1981 PUA exporters'!AN47/'1981 PUA exporters'!$IJ47)^2</f>
        <v>0</v>
      </c>
      <c r="AO47" s="3">
        <f>+('1981 PUA exporters'!AO47/'1981 PUA exporters'!$IJ47)^2</f>
        <v>2.9289826052402513E-6</v>
      </c>
      <c r="AP47" s="3">
        <f>+('1981 PUA exporters'!AP47/'1981 PUA exporters'!$IJ47)^2</f>
        <v>0</v>
      </c>
      <c r="AQ47" s="3">
        <f>+('1981 PUA exporters'!AQ47/'1981 PUA exporters'!$IJ47)^2</f>
        <v>0</v>
      </c>
      <c r="AR47" s="3">
        <f>+('1981 PUA exporters'!AR47/'1981 PUA exporters'!$IJ47)^2</f>
        <v>6.6382783570252237E-5</v>
      </c>
      <c r="AS47" s="3">
        <f>+('1981 PUA exporters'!AS47/'1981 PUA exporters'!$IJ47)^2</f>
        <v>8.558645935394117E-10</v>
      </c>
      <c r="AT47" s="3">
        <f>+('1981 PUA exporters'!AT47/'1981 PUA exporters'!$IJ47)^2</f>
        <v>6.9325032076692326E-8</v>
      </c>
      <c r="AU47" s="3">
        <f>+('1981 PUA exporters'!AU47/'1981 PUA exporters'!$IJ47)^2</f>
        <v>0</v>
      </c>
      <c r="AV47" s="3">
        <f>+('1981 PUA exporters'!AV47/'1981 PUA exporters'!$IJ47)^2</f>
        <v>0</v>
      </c>
      <c r="AW47" s="3">
        <f>+('1981 PUA exporters'!AW47/'1981 PUA exporters'!$IJ47)^2</f>
        <v>9.4359071437720142E-8</v>
      </c>
      <c r="AX47" s="3">
        <f>+('1981 PUA exporters'!AX47/'1981 PUA exporters'!$IJ47)^2</f>
        <v>1.7331258019173086E-6</v>
      </c>
      <c r="AY47" s="3">
        <f>+('1981 PUA exporters'!AY47/'1981 PUA exporters'!$IJ47)^2</f>
        <v>0</v>
      </c>
      <c r="AZ47" s="3">
        <f>+('1981 PUA exporters'!AZ47/'1981 PUA exporters'!$IJ47)^2</f>
        <v>0</v>
      </c>
      <c r="BA47" s="3">
        <f>+('1981 PUA exporters'!BA47/'1981 PUA exporters'!$IJ47)^2</f>
        <v>4.1990642654378995E-5</v>
      </c>
      <c r="BB47" s="3">
        <f>+('1981 PUA exporters'!BB47/'1981 PUA exporters'!$IJ47)^2</f>
        <v>5.4775333986522349E-8</v>
      </c>
      <c r="BC47" s="3">
        <f>+('1981 PUA exporters'!BC47/'1981 PUA exporters'!$IJ47)^2</f>
        <v>0</v>
      </c>
      <c r="BD47" s="3">
        <f>+('1981 PUA exporters'!BD47/'1981 PUA exporters'!$IJ47)^2</f>
        <v>0</v>
      </c>
      <c r="BE47" s="3">
        <f>+('1981 PUA exporters'!BE47/'1981 PUA exporters'!$IJ47)^2</f>
        <v>9.3203654236441933E-7</v>
      </c>
      <c r="BF47" s="3">
        <f>+('1981 PUA exporters'!BF47/'1981 PUA exporters'!$IJ47)^2</f>
        <v>2.5889903954567199E-8</v>
      </c>
      <c r="BG47" s="3">
        <f>+('1981 PUA exporters'!BG47/'1981 PUA exporters'!$IJ47)^2</f>
        <v>1.7215908868578811E-4</v>
      </c>
      <c r="BH47" s="3">
        <f>+('1981 PUA exporters'!BH47/'1981 PUA exporters'!$IJ47)^2</f>
        <v>5.5652595194900237E-7</v>
      </c>
      <c r="BI47" s="3">
        <f>+('1981 PUA exporters'!BI47/'1981 PUA exporters'!$IJ47)^2</f>
        <v>1.3693833496630587E-8</v>
      </c>
      <c r="BJ47" s="3">
        <f>+('1981 PUA exporters'!BJ47/'1981 PUA exporters'!$IJ47)^2</f>
        <v>2.773001283067693E-7</v>
      </c>
      <c r="BK47" s="3">
        <f>+('1981 PUA exporters'!BK47/'1981 PUA exporters'!$IJ47)^2</f>
        <v>1.7994553079166132E-7</v>
      </c>
      <c r="BL47" s="3">
        <f>+('1981 PUA exporters'!BL47/'1981 PUA exporters'!$IJ47)^2</f>
        <v>4.81423833865919E-8</v>
      </c>
      <c r="BM47" s="3">
        <f>+('1981 PUA exporters'!BM47/'1981 PUA exporters'!$IJ47)^2</f>
        <v>0</v>
      </c>
      <c r="BN47" s="3">
        <f>+('1981 PUA exporters'!BN47/'1981 PUA exporters'!$IJ47)^2</f>
        <v>0</v>
      </c>
      <c r="BO47" s="3">
        <f>+('1981 PUA exporters'!BO47/'1981 PUA exporters'!$IJ47)^2</f>
        <v>0</v>
      </c>
      <c r="BP47" s="3">
        <f>+('1981 PUA exporters'!BP47/'1981 PUA exporters'!$IJ47)^2</f>
        <v>7.72417795669319E-8</v>
      </c>
      <c r="BQ47" s="3">
        <f>+('1981 PUA exporters'!BQ47/'1981 PUA exporters'!$IJ47)^2</f>
        <v>0</v>
      </c>
      <c r="BR47" s="3">
        <f>+('1981 PUA exporters'!BR47/'1981 PUA exporters'!$IJ47)^2</f>
        <v>0</v>
      </c>
      <c r="BS47" s="3">
        <f>+('1981 PUA exporters'!BS47/'1981 PUA exporters'!$IJ47)^2</f>
        <v>0</v>
      </c>
      <c r="BT47" s="3">
        <f>+('1981 PUA exporters'!BT47/'1981 PUA exporters'!$IJ47)^2</f>
        <v>3.5095797488825494E-5</v>
      </c>
      <c r="BU47" s="3">
        <f>+('1981 PUA exporters'!BU47/'1981 PUA exporters'!$IJ47)^2</f>
        <v>1.0075451961294337E-5</v>
      </c>
      <c r="BV47" s="3">
        <f>+('1981 PUA exporters'!BV47/'1981 PUA exporters'!$IJ47)^2</f>
        <v>0</v>
      </c>
      <c r="BW47" s="3">
        <f>+('1981 PUA exporters'!BW47/'1981 PUA exporters'!$IJ47)^2</f>
        <v>2.3300913559110483E-7</v>
      </c>
      <c r="BX47" s="3">
        <f>+('1981 PUA exporters'!BX47/'1981 PUA exporters'!$IJ47)^2</f>
        <v>0</v>
      </c>
      <c r="BY47" s="3">
        <f>+('1981 PUA exporters'!BY47/'1981 PUA exporters'!$IJ47)^2</f>
        <v>0</v>
      </c>
      <c r="BZ47" s="3">
        <f>+('1981 PUA exporters'!BZ47/'1981 PUA exporters'!$IJ47)^2</f>
        <v>1.7331258019173086E-6</v>
      </c>
      <c r="CA47" s="3">
        <f>+('1981 PUA exporters'!CA47/'1981 PUA exporters'!$IJ47)^2</f>
        <v>6.9517601610238708E-7</v>
      </c>
      <c r="CB47" s="3">
        <f>+('1981 PUA exporters'!CB47/'1981 PUA exporters'!$IJ47)^2</f>
        <v>1.035596158182688E-7</v>
      </c>
      <c r="CC47" s="3">
        <f>+('1981 PUA exporters'!CC47/'1981 PUA exporters'!$IJ47)^2</f>
        <v>3.0811125367418819E-8</v>
      </c>
      <c r="CD47" s="3">
        <f>+('1981 PUA exporters'!CD47/'1981 PUA exporters'!$IJ47)^2</f>
        <v>6.7099784133489874E-7</v>
      </c>
      <c r="CE47" s="3">
        <f>+('1981 PUA exporters'!CE47/'1981 PUA exporters'!$IJ47)^2</f>
        <v>0</v>
      </c>
      <c r="CF47" s="3">
        <f>+('1981 PUA exporters'!CF47/'1981 PUA exporters'!$IJ47)^2</f>
        <v>0</v>
      </c>
      <c r="CG47" s="3">
        <f>+('1981 PUA exporters'!CG47/'1981 PUA exporters'!$IJ47)^2</f>
        <v>2.3300913559110483E-7</v>
      </c>
      <c r="CH47" s="3">
        <f>+('1981 PUA exporters'!CH47/'1981 PUA exporters'!$IJ47)^2</f>
        <v>7.7027813418547047E-9</v>
      </c>
      <c r="CI47" s="3">
        <f>+('1981 PUA exporters'!CI47/'1981 PUA exporters'!$IJ47)^2</f>
        <v>8.558645935394117E-10</v>
      </c>
      <c r="CJ47" s="3">
        <f>+('1981 PUA exporters'!CJ47/'1981 PUA exporters'!$IJ47)^2</f>
        <v>4.1937365083431171E-8</v>
      </c>
      <c r="CK47" s="3">
        <f>+('1981 PUA exporters'!CK47/'1981 PUA exporters'!$IJ47)^2</f>
        <v>3.5330625336677874E-4</v>
      </c>
      <c r="CL47" s="3">
        <f>+('1981 PUA exporters'!CL47/'1981 PUA exporters'!$IJ47)^2</f>
        <v>1.3693833496630587E-6</v>
      </c>
      <c r="CM47" s="3">
        <f>+('1981 PUA exporters'!CM47/'1981 PUA exporters'!$IJ47)^2</f>
        <v>4.3328145047932715E-7</v>
      </c>
      <c r="CN47" s="3">
        <f>+('1981 PUA exporters'!CN47/'1981 PUA exporters'!$IJ47)^2</f>
        <v>1.3693833496630587E-8</v>
      </c>
      <c r="CO47" s="3">
        <f>+('1981 PUA exporters'!CO47/'1981 PUA exporters'!$IJ47)^2</f>
        <v>0</v>
      </c>
      <c r="CP47" s="3">
        <f>+('1981 PUA exporters'!CP47/'1981 PUA exporters'!$IJ47)^2</f>
        <v>4.5609024189715247E-6</v>
      </c>
      <c r="CQ47" s="3">
        <f>+('1981 PUA exporters'!CQ47/'1981 PUA exporters'!$IJ47)^2</f>
        <v>0</v>
      </c>
      <c r="CR47" s="3">
        <f>+('1981 PUA exporters'!CR47/'1981 PUA exporters'!$IJ47)^2</f>
        <v>0</v>
      </c>
      <c r="CS47" s="3">
        <f>+('1981 PUA exporters'!CS47/'1981 PUA exporters'!$IJ47)^2</f>
        <v>8.0401845612427809E-5</v>
      </c>
      <c r="CT47" s="3">
        <f>+('1981 PUA exporters'!CT47/'1981 PUA exporters'!$IJ47)^2</f>
        <v>3.2811828675860287E-3</v>
      </c>
      <c r="CU47" s="3">
        <f>+('1981 PUA exporters'!CU47/'1981 PUA exporters'!$IJ47)^2</f>
        <v>2.9291965713886367E-7</v>
      </c>
      <c r="CV47" s="3">
        <f>+('1981 PUA exporters'!CV47/'1981 PUA exporters'!$IJ47)^2</f>
        <v>0</v>
      </c>
      <c r="CW47" s="3">
        <f>+('1981 PUA exporters'!CW47/'1981 PUA exporters'!$IJ47)^2</f>
        <v>2.1365803713117871E-5</v>
      </c>
      <c r="CX47" s="3">
        <f>+('1981 PUA exporters'!CX47/'1981 PUA exporters'!$IJ47)^2</f>
        <v>8.5757717859108397E-4</v>
      </c>
      <c r="CY47" s="3">
        <f>+('1981 PUA exporters'!CY47/'1981 PUA exporters'!$IJ47)^2</f>
        <v>0</v>
      </c>
      <c r="CZ47" s="3">
        <f>+('1981 PUA exporters'!CZ47/'1981 PUA exporters'!$IJ47)^2</f>
        <v>6.7099784133489874E-7</v>
      </c>
      <c r="DA47" s="3">
        <f>+('1981 PUA exporters'!DA47/'1981 PUA exporters'!$IJ47)^2</f>
        <v>1.689498104261637E-5</v>
      </c>
      <c r="DB47" s="3">
        <f>+('1981 PUA exporters'!DB47/'1981 PUA exporters'!$IJ47)^2</f>
        <v>7.7027813418547047E-9</v>
      </c>
      <c r="DC47" s="3">
        <f>+('1981 PUA exporters'!DC47/'1981 PUA exporters'!$IJ47)^2</f>
        <v>7.1482666717005217E-5</v>
      </c>
      <c r="DD47" s="3">
        <f>+('1981 PUA exporters'!DD47/'1981 PUA exporters'!$IJ47)^2</f>
        <v>0</v>
      </c>
      <c r="DE47" s="3">
        <f>+('1981 PUA exporters'!DE47/'1981 PUA exporters'!$IJ47)^2</f>
        <v>2.0549308890881271E-6</v>
      </c>
      <c r="DF47" s="3">
        <f>+('1981 PUA exporters'!DF47/'1981 PUA exporters'!$IJ47)^2</f>
        <v>3.801940954374129E-4</v>
      </c>
      <c r="DG47" s="3">
        <f>+('1981 PUA exporters'!DG47/'1981 PUA exporters'!$IJ47)^2</f>
        <v>0</v>
      </c>
      <c r="DH47" s="3">
        <f>+('1981 PUA exporters'!DH47/'1981 PUA exporters'!$IJ47)^2</f>
        <v>6.9325032076692326E-8</v>
      </c>
      <c r="DI47" s="3">
        <f>+('1981 PUA exporters'!DI47/'1981 PUA exporters'!$IJ47)^2</f>
        <v>0</v>
      </c>
      <c r="DJ47" s="3">
        <f>+('1981 PUA exporters'!DJ47/'1981 PUA exporters'!$IJ47)^2</f>
        <v>2.0562146859784365E-7</v>
      </c>
      <c r="DK47" s="3">
        <f>+('1981 PUA exporters'!DK47/'1981 PUA exporters'!$IJ47)^2</f>
        <v>2.8818886559807454E-5</v>
      </c>
      <c r="DL47" s="3">
        <f>+('1981 PUA exporters'!DL47/'1981 PUA exporters'!$IJ47)^2</f>
        <v>0</v>
      </c>
      <c r="DM47" s="3">
        <f>+('1981 PUA exporters'!DM47/'1981 PUA exporters'!$IJ47)^2</f>
        <v>1.6982553321793468E-2</v>
      </c>
      <c r="DN47" s="3">
        <f>+('1981 PUA exporters'!DN47/'1981 PUA exporters'!$IJ47)^2</f>
        <v>5.5652595194900238E-5</v>
      </c>
      <c r="DO47" s="3">
        <f>+('1981 PUA exporters'!DO47/'1981 PUA exporters'!$IJ47)^2</f>
        <v>1.9256953354636762E-9</v>
      </c>
      <c r="DP47" s="3">
        <f>+('1981 PUA exporters'!DP47/'1981 PUA exporters'!$IJ47)^2</f>
        <v>5.8960511848930066E-6</v>
      </c>
      <c r="DQ47" s="3">
        <f>+('1981 PUA exporters'!DQ47/'1981 PUA exporters'!$IJ47)^2</f>
        <v>7.3546926530162918E-4</v>
      </c>
      <c r="DR47" s="3">
        <f>+('1981 PUA exporters'!DR47/'1981 PUA exporters'!$IJ47)^2</f>
        <v>0</v>
      </c>
      <c r="DS47" s="3">
        <f>+('1981 PUA exporters'!DS47/'1981 PUA exporters'!$IJ47)^2</f>
        <v>0</v>
      </c>
      <c r="DT47" s="3">
        <f>+('1981 PUA exporters'!DT47/'1981 PUA exporters'!$IJ47)^2</f>
        <v>0</v>
      </c>
      <c r="DU47" s="3">
        <f>+('1981 PUA exporters'!DU47/'1981 PUA exporters'!$IJ47)^2</f>
        <v>0</v>
      </c>
      <c r="DV47" s="3">
        <f>+('1981 PUA exporters'!DV47/'1981 PUA exporters'!$IJ47)^2</f>
        <v>1.9160319609075566E-2</v>
      </c>
      <c r="DW47" s="3">
        <f>+('1981 PUA exporters'!DW47/'1981 PUA exporters'!$IJ47)^2</f>
        <v>0</v>
      </c>
      <c r="DX47" s="3">
        <f>+('1981 PUA exporters'!DX47/'1981 PUA exporters'!$IJ47)^2</f>
        <v>1.5598132217255777E-7</v>
      </c>
      <c r="DY47" s="3">
        <f>+('1981 PUA exporters'!DY47/'1981 PUA exporters'!$IJ47)^2</f>
        <v>1.0484341270857793E-6</v>
      </c>
      <c r="DZ47" s="3">
        <f>+('1981 PUA exporters'!DZ47/'1981 PUA exporters'!$IJ47)^2</f>
        <v>3.0811125367418819E-8</v>
      </c>
      <c r="EA47" s="3">
        <f>+('1981 PUA exporters'!EA47/'1981 PUA exporters'!$IJ47)^2</f>
        <v>0</v>
      </c>
      <c r="EB47" s="3">
        <f>+('1981 PUA exporters'!EB47/'1981 PUA exporters'!$IJ47)^2</f>
        <v>0</v>
      </c>
      <c r="EC47" s="3">
        <f>+('1981 PUA exporters'!EC47/'1981 PUA exporters'!$IJ47)^2</f>
        <v>0</v>
      </c>
      <c r="ED47" s="3">
        <f>+('1981 PUA exporters'!ED47/'1981 PUA exporters'!$IJ47)^2</f>
        <v>8.388328881279774E-6</v>
      </c>
      <c r="EE47" s="3">
        <f>+('1981 PUA exporters'!EE47/'1981 PUA exporters'!$IJ47)^2</f>
        <v>5.7548335269590033E-6</v>
      </c>
      <c r="EF47" s="3">
        <f>+('1981 PUA exporters'!EF47/'1981 PUA exporters'!$IJ47)^2</f>
        <v>1.035596158182688E-7</v>
      </c>
      <c r="EG47" s="3">
        <f>+('1981 PUA exporters'!EG47/'1981 PUA exporters'!$IJ47)^2</f>
        <v>0</v>
      </c>
      <c r="EH47" s="3">
        <f>+('1981 PUA exporters'!EH47/'1981 PUA exporters'!$IJ47)^2</f>
        <v>9.6049404009960465E-7</v>
      </c>
      <c r="EI47" s="3">
        <f>+('1981 PUA exporters'!EI47/'1981 PUA exporters'!$IJ47)^2</f>
        <v>1.3017700467734454E-6</v>
      </c>
      <c r="EJ47" s="3">
        <f>+('1981 PUA exporters'!EJ47/'1981 PUA exporters'!$IJ47)^2</f>
        <v>0</v>
      </c>
      <c r="EK47" s="3">
        <f>+('1981 PUA exporters'!EK47/'1981 PUA exporters'!$IJ47)^2</f>
        <v>4.1937365083431171E-8</v>
      </c>
      <c r="EL47" s="3">
        <f>+('1981 PUA exporters'!EL47/'1981 PUA exporters'!$IJ47)^2</f>
        <v>0</v>
      </c>
      <c r="EM47" s="3">
        <f>+('1981 PUA exporters'!EM47/'1981 PUA exporters'!$IJ47)^2</f>
        <v>1.1122816257638193E-5</v>
      </c>
      <c r="EN47" s="3">
        <f>+('1981 PUA exporters'!EN47/'1981 PUA exporters'!$IJ47)^2</f>
        <v>0</v>
      </c>
      <c r="EO47" s="3">
        <f>+('1981 PUA exporters'!EO47/'1981 PUA exporters'!$IJ47)^2</f>
        <v>1.026203044268593E-5</v>
      </c>
      <c r="EP47" s="3">
        <f>+('1981 PUA exporters'!EP47/'1981 PUA exporters'!$IJ47)^2</f>
        <v>9.982804619043697E-6</v>
      </c>
      <c r="EQ47" s="3">
        <f>+('1981 PUA exporters'!EQ47/'1981 PUA exporters'!$IJ47)^2</f>
        <v>1.2634487095977178E-5</v>
      </c>
      <c r="ER47" s="3">
        <f>+('1981 PUA exporters'!ER47/'1981 PUA exporters'!$IJ47)^2</f>
        <v>6.0103091081305183E-7</v>
      </c>
      <c r="ES47" s="3">
        <f>+('1981 PUA exporters'!ES47/'1981 PUA exporters'!$IJ47)^2</f>
        <v>0</v>
      </c>
      <c r="ET47" s="3">
        <f>+('1981 PUA exporters'!ET47/'1981 PUA exporters'!$IJ47)^2</f>
        <v>0</v>
      </c>
      <c r="EU47" s="3">
        <f>+('1981 PUA exporters'!EU47/'1981 PUA exporters'!$IJ47)^2</f>
        <v>5.2004258398790123E-5</v>
      </c>
      <c r="EV47" s="3">
        <f>+('1981 PUA exporters'!EV47/'1981 PUA exporters'!$IJ47)^2</f>
        <v>9.0400697692600347E-7</v>
      </c>
      <c r="EW47" s="3">
        <f>+('1981 PUA exporters'!EW47/'1981 PUA exporters'!$IJ47)^2</f>
        <v>0</v>
      </c>
      <c r="EX47" s="3">
        <f>+('1981 PUA exporters'!EX47/'1981 PUA exporters'!$IJ47)^2</f>
        <v>2.6210853177144481E-7</v>
      </c>
      <c r="EY47" s="3">
        <f>+('1981 PUA exporters'!EY47/'1981 PUA exporters'!$IJ47)^2</f>
        <v>2.4041236432522073E-6</v>
      </c>
      <c r="EZ47" s="3">
        <f>+('1981 PUA exporters'!EZ47/'1981 PUA exporters'!$IJ47)^2</f>
        <v>2.0340156980835081E-4</v>
      </c>
      <c r="FA47" s="3">
        <f>+('1981 PUA exporters'!FA47/'1981 PUA exporters'!$IJ47)^2</f>
        <v>0</v>
      </c>
      <c r="FB47" s="3">
        <f>+('1981 PUA exporters'!FB47/'1981 PUA exporters'!$IJ47)^2</f>
        <v>1.8110094799293949E-6</v>
      </c>
      <c r="FC47" s="3">
        <f>+('1981 PUA exporters'!FC47/'1981 PUA exporters'!$IJ47)^2</f>
        <v>0</v>
      </c>
      <c r="FD47" s="3">
        <f>+('1981 PUA exporters'!FD47/'1981 PUA exporters'!$IJ47)^2</f>
        <v>9.890585209089826E-6</v>
      </c>
      <c r="FE47" s="3">
        <f>+('1981 PUA exporters'!FE47/'1981 PUA exporters'!$IJ47)^2</f>
        <v>0</v>
      </c>
      <c r="FF47" s="3">
        <f>+('1981 PUA exporters'!FF47/'1981 PUA exporters'!$IJ47)^2</f>
        <v>2.7576171169988233E-5</v>
      </c>
      <c r="FG47" s="3">
        <f>+('1981 PUA exporters'!FG47/'1981 PUA exporters'!$IJ47)^2</f>
        <v>1.2119898509111609E-5</v>
      </c>
      <c r="FH47" s="3">
        <f>+('1981 PUA exporters'!FH47/'1981 PUA exporters'!$IJ47)^2</f>
        <v>0</v>
      </c>
      <c r="FI47" s="3">
        <f>+('1981 PUA exporters'!FI47/'1981 PUA exporters'!$IJ47)^2</f>
        <v>0</v>
      </c>
      <c r="FJ47" s="3">
        <f>+('1981 PUA exporters'!FJ47/'1981 PUA exporters'!$IJ47)^2</f>
        <v>0</v>
      </c>
      <c r="FK47" s="3">
        <f>+('1981 PUA exporters'!FK47/'1981 PUA exporters'!$IJ47)^2</f>
        <v>0</v>
      </c>
      <c r="FL47" s="3">
        <f>+('1981 PUA exporters'!FL47/'1981 PUA exporters'!$IJ47)^2</f>
        <v>0</v>
      </c>
      <c r="FM47" s="3">
        <f>+('1981 PUA exporters'!FM47/'1981 PUA exporters'!$IJ47)^2</f>
        <v>7.7027813418547047E-9</v>
      </c>
      <c r="FN47" s="3">
        <f>+('1981 PUA exporters'!FN47/'1981 PUA exporters'!$IJ47)^2</f>
        <v>1.035596158182688E-7</v>
      </c>
      <c r="FO47" s="3">
        <f>+('1981 PUA exporters'!FO47/'1981 PUA exporters'!$IJ47)^2</f>
        <v>1.6569538530923007E-6</v>
      </c>
      <c r="FP47" s="3">
        <f>+('1981 PUA exporters'!FP47/'1981 PUA exporters'!$IJ47)^2</f>
        <v>7.9616803814003773E-7</v>
      </c>
      <c r="FQ47" s="3">
        <f>+('1981 PUA exporters'!FQ47/'1981 PUA exporters'!$IJ47)^2</f>
        <v>0</v>
      </c>
      <c r="FR47" s="3">
        <f>+('1981 PUA exporters'!FR47/'1981 PUA exporters'!$IJ47)^2</f>
        <v>3.0811125367418819E-8</v>
      </c>
      <c r="FS47" s="3">
        <f>+('1981 PUA exporters'!FS47/'1981 PUA exporters'!$IJ47)^2</f>
        <v>5.7856446523264216E-7</v>
      </c>
      <c r="FT47" s="3">
        <f>+('1981 PUA exporters'!FT47/'1981 PUA exporters'!$IJ47)^2</f>
        <v>0</v>
      </c>
      <c r="FU47" s="3">
        <f>+('1981 PUA exporters'!FU47/'1981 PUA exporters'!$IJ47)^2</f>
        <v>1.3587706287031697E-5</v>
      </c>
      <c r="FV47" s="3">
        <f>+('1981 PUA exporters'!FV47/'1981 PUA exporters'!$IJ47)^2</f>
        <v>0</v>
      </c>
      <c r="FW47" s="3">
        <f>+('1981 PUA exporters'!FW47/'1981 PUA exporters'!$IJ47)^2</f>
        <v>0</v>
      </c>
      <c r="FX47" s="3">
        <f>+('1981 PUA exporters'!FX47/'1981 PUA exporters'!$IJ47)^2</f>
        <v>5.349153709621323E-9</v>
      </c>
      <c r="FY47" s="3">
        <f>+('1981 PUA exporters'!FY47/'1981 PUA exporters'!$IJ47)^2</f>
        <v>8.5463214852471485E-5</v>
      </c>
      <c r="FZ47" s="3">
        <f>+('1981 PUA exporters'!FZ47/'1981 PUA exporters'!$IJ47)^2</f>
        <v>6.9325032076692326E-8</v>
      </c>
      <c r="GA47" s="3">
        <f>+('1981 PUA exporters'!GA47/'1981 PUA exporters'!$IJ47)^2</f>
        <v>3.4234583741576467E-7</v>
      </c>
      <c r="GB47" s="3">
        <f>+('1981 PUA exporters'!GB47/'1981 PUA exporters'!$IJ47)^2</f>
        <v>2.1396614838485292E-8</v>
      </c>
      <c r="GC47" s="3">
        <f>+('1981 PUA exporters'!GC47/'1981 PUA exporters'!$IJ47)^2</f>
        <v>1.1417447643964136E-5</v>
      </c>
      <c r="GD47" s="3">
        <f>+('1981 PUA exporters'!GD47/'1981 PUA exporters'!$IJ47)^2</f>
        <v>0</v>
      </c>
      <c r="GE47" s="3">
        <f>+('1981 PUA exporters'!GE47/'1981 PUA exporters'!$IJ47)^2</f>
        <v>1.3480081314394118E-5</v>
      </c>
      <c r="GF47" s="3">
        <f>+('1981 PUA exporters'!GF47/'1981 PUA exporters'!$IJ47)^2</f>
        <v>1.7331258019173081E-8</v>
      </c>
      <c r="GG47" s="3">
        <f>+('1981 PUA exporters'!GG47/'1981 PUA exporters'!$IJ47)^2</f>
        <v>2.0562146859784365E-7</v>
      </c>
      <c r="GH47" s="3">
        <f>+('1981 PUA exporters'!GH47/'1981 PUA exporters'!$IJ47)^2</f>
        <v>0</v>
      </c>
      <c r="GI47" s="3">
        <f>+('1981 PUA exporters'!GI47/'1981 PUA exporters'!$IJ47)^2</f>
        <v>0</v>
      </c>
      <c r="GJ47" s="3">
        <f>+('1981 PUA exporters'!GJ47/'1981 PUA exporters'!$IJ47)^2</f>
        <v>5.2427055507998586E-5</v>
      </c>
      <c r="GK47" s="3">
        <f>+('1981 PUA exporters'!GK47/'1981 PUA exporters'!$IJ47)^2</f>
        <v>8.7640534378435758E-7</v>
      </c>
      <c r="GL47" s="3">
        <f>+('1981 PUA exporters'!GL47/'1981 PUA exporters'!$IJ47)^2</f>
        <v>3.6160279077040139E-6</v>
      </c>
      <c r="GM47" s="3">
        <f>+('1981 PUA exporters'!GM47/'1981 PUA exporters'!$IJ47)^2</f>
        <v>6.7099784133489874E-7</v>
      </c>
      <c r="GN47" s="3">
        <f>+('1981 PUA exporters'!GN47/'1981 PUA exporters'!$IJ47)^2</f>
        <v>0</v>
      </c>
      <c r="GO47" s="3">
        <f>+('1981 PUA exporters'!GO47/'1981 PUA exporters'!$IJ47)^2</f>
        <v>1.7331258019173081E-8</v>
      </c>
      <c r="GP47" s="3">
        <f>+('1981 PUA exporters'!GP47/'1981 PUA exporters'!$IJ47)^2</f>
        <v>3.0811125367418819E-8</v>
      </c>
      <c r="GQ47" s="3">
        <f>+('1981 PUA exporters'!GQ47/'1981 PUA exporters'!$IJ47)^2</f>
        <v>1.3693833496630587E-8</v>
      </c>
      <c r="GR47" s="3">
        <f>+('1981 PUA exporters'!GR47/'1981 PUA exporters'!$IJ47)^2</f>
        <v>2.042970181393414E-5</v>
      </c>
      <c r="GS47" s="3">
        <f>+('1981 PUA exporters'!GS47/'1981 PUA exporters'!$IJ47)^2</f>
        <v>8.3798579614652172E-4</v>
      </c>
      <c r="GT47" s="3">
        <f>+('1981 PUA exporters'!GT47/'1981 PUA exporters'!$IJ47)^2</f>
        <v>1.7331258019173081E-8</v>
      </c>
      <c r="GU47" s="3">
        <f>+('1981 PUA exporters'!GU47/'1981 PUA exporters'!$IJ47)^2</f>
        <v>4.5859278996866174E-4</v>
      </c>
      <c r="GV47" s="3">
        <f>+('1981 PUA exporters'!GV47/'1981 PUA exporters'!$IJ47)^2</f>
        <v>0</v>
      </c>
      <c r="GW47" s="3">
        <f>+('1981 PUA exporters'!GW47/'1981 PUA exporters'!$IJ47)^2</f>
        <v>0</v>
      </c>
      <c r="GX47" s="3">
        <f>+('1981 PUA exporters'!GX47/'1981 PUA exporters'!$IJ47)^2</f>
        <v>0</v>
      </c>
      <c r="GY47" s="3">
        <f>+('1981 PUA exporters'!GY47/'1981 PUA exporters'!$IJ47)^2</f>
        <v>2.0695019837931354E-5</v>
      </c>
      <c r="GZ47" s="3">
        <f>+('1981 PUA exporters'!GZ47/'1981 PUA exporters'!$IJ47)^2</f>
        <v>1.3372884274053309E-7</v>
      </c>
      <c r="HA47" s="3">
        <f>+('1981 PUA exporters'!HA47/'1981 PUA exporters'!$IJ47)^2</f>
        <v>3.0811125367418819E-8</v>
      </c>
      <c r="HB47" s="3">
        <f>+('1981 PUA exporters'!HB47/'1981 PUA exporters'!$IJ47)^2</f>
        <v>1.3372884274053309E-7</v>
      </c>
      <c r="HC47" s="3">
        <f>+('1981 PUA exporters'!HC47/'1981 PUA exporters'!$IJ47)^2</f>
        <v>2.2261038077960095E-6</v>
      </c>
      <c r="HD47" s="3">
        <f>+('1981 PUA exporters'!HD47/'1981 PUA exporters'!$IJ47)^2</f>
        <v>1.0484341270857793E-8</v>
      </c>
      <c r="HE47" s="3">
        <f>+('1981 PUA exporters'!HE47/'1981 PUA exporters'!$IJ47)^2</f>
        <v>0</v>
      </c>
      <c r="HF47" s="3">
        <f>+('1981 PUA exporters'!HF47/'1981 PUA exporters'!$IJ47)^2</f>
        <v>0</v>
      </c>
      <c r="HG47" s="3">
        <f>+('1981 PUA exporters'!HG47/'1981 PUA exporters'!$IJ47)^2</f>
        <v>5.349153709621323E-9</v>
      </c>
      <c r="HH47" s="3">
        <f>+('1981 PUA exporters'!HH47/'1981 PUA exporters'!$IJ47)^2</f>
        <v>0</v>
      </c>
      <c r="HI47" s="3">
        <f>+('1981 PUA exporters'!HI47/'1981 PUA exporters'!$IJ47)^2</f>
        <v>1.3017700467734454E-6</v>
      </c>
      <c r="HJ47" s="3">
        <f>+('1981 PUA exporters'!HJ47/'1981 PUA exporters'!$IJ47)^2</f>
        <v>1.6157889058045392E-4</v>
      </c>
      <c r="HK47" s="3">
        <f>+('1981 PUA exporters'!HK47/'1981 PUA exporters'!$IJ47)^2</f>
        <v>2.5467320811507116E-5</v>
      </c>
      <c r="HL47" s="3">
        <f>+('1981 PUA exporters'!HL47/'1981 PUA exporters'!$IJ47)^2</f>
        <v>1.0075451961294337E-5</v>
      </c>
      <c r="HM47" s="3">
        <f>+('1981 PUA exporters'!HM47/'1981 PUA exporters'!$IJ47)^2</f>
        <v>1.9801368822587183E-4</v>
      </c>
      <c r="HN47" s="3">
        <f>+('1981 PUA exporters'!HN47/'1981 PUA exporters'!$IJ47)^2</f>
        <v>2.0695019837931354E-5</v>
      </c>
      <c r="HO47" s="3">
        <f>+('1981 PUA exporters'!HO47/'1981 PUA exporters'!$IJ47)^2</f>
        <v>1.5830071522104959E-5</v>
      </c>
      <c r="HP47" s="3">
        <f>+('1981 PUA exporters'!HP47/'1981 PUA exporters'!$IJ47)^2</f>
        <v>1.4022485500549721E-5</v>
      </c>
      <c r="HQ47" s="3">
        <f>+('1981 PUA exporters'!HQ47/'1981 PUA exporters'!$IJ47)^2</f>
        <v>3.5792471267966578E-5</v>
      </c>
      <c r="HR47" s="3">
        <f>+('1981 PUA exporters'!HR47/'1981 PUA exporters'!$IJ47)^2</f>
        <v>9.0534405138726042E-4</v>
      </c>
      <c r="HS47" s="3">
        <f>+('1981 PUA exporters'!HS47/'1981 PUA exporters'!$IJ47)^2</f>
        <v>1.5367904641593674E-5</v>
      </c>
      <c r="HT47" s="3">
        <f>+('1981 PUA exporters'!HT47/'1981 PUA exporters'!$IJ47)^2</f>
        <v>1.5495449862645887E-4</v>
      </c>
      <c r="HU47" s="3">
        <f>+('1981 PUA exporters'!HU47/'1981 PUA exporters'!$IJ47)^2</f>
        <v>4.1162144331218002E-4</v>
      </c>
      <c r="HV47" s="3">
        <f>+('1981 PUA exporters'!HV47/'1981 PUA exporters'!$IJ47)^2</f>
        <v>5.5393289619672635E-4</v>
      </c>
      <c r="HW47" s="3">
        <f>+('1981 PUA exporters'!HW47/'1981 PUA exporters'!$IJ47)^2</f>
        <v>0</v>
      </c>
      <c r="HX47" s="3">
        <f>+('1981 PUA exporters'!HX47/'1981 PUA exporters'!$IJ47)^2</f>
        <v>6.1328025884193628E-4</v>
      </c>
      <c r="HY47" s="3">
        <f>+('1981 PUA exporters'!HY47/'1981 PUA exporters'!$IJ47)^2</f>
        <v>5.839358714216956E-4</v>
      </c>
      <c r="HZ47" s="3">
        <f>+('1981 PUA exporters'!HZ47/'1981 PUA exporters'!$IJ47)^2</f>
        <v>3.3553315525119096E-5</v>
      </c>
      <c r="IA47" s="3">
        <f>+('1981 PUA exporters'!IA47/'1981 PUA exporters'!$IJ47)^2</f>
        <v>2.1396614838485293E-10</v>
      </c>
      <c r="IB47" s="3">
        <f>+('1981 PUA exporters'!IB47/'1981 PUA exporters'!$IJ47)^2</f>
        <v>5.684866596437157E-6</v>
      </c>
      <c r="IC47" s="3">
        <f>+('1981 PUA exporters'!IC47/'1981 PUA exporters'!$IJ47)^2</f>
        <v>1.9107711966138326E-4</v>
      </c>
      <c r="ID47" s="3">
        <f>+('1981 PUA exporters'!ID47/'1981 PUA exporters'!$IJ47)^2</f>
        <v>1.3693833496630587E-6</v>
      </c>
      <c r="IE47" s="3">
        <f>+('1981 PUA exporters'!IE47/'1981 PUA exporters'!$IJ47)^2</f>
        <v>8.4923164293948116E-5</v>
      </c>
      <c r="IF47" s="3">
        <f>+('1981 PUA exporters'!IF47/'1981 PUA exporters'!$IJ47)^2</f>
        <v>1.0484341270857793E-8</v>
      </c>
      <c r="IG47" s="3">
        <f>+('1981 PUA exporters'!IG47/'1981 PUA exporters'!$IJ47)^2</f>
        <v>1.268605293773793E-6</v>
      </c>
      <c r="IH47" s="3">
        <f>+('1981 PUA exporters'!IH47/'1981 PUA exporters'!$IJ47)^2</f>
        <v>7.0097449872361661E-6</v>
      </c>
      <c r="II47" s="3">
        <f>+('1981 PUA exporters'!II47/'1981 PUA exporters'!$IJ47)^2</f>
        <v>2.1396614838485293E-10</v>
      </c>
      <c r="IJ47" s="3"/>
      <c r="IK47" s="3" t="str">
        <f t="shared" si="0"/>
        <v>Preston</v>
      </c>
      <c r="IL47" s="3">
        <f t="shared" si="1"/>
        <v>4.909081529904246E-2</v>
      </c>
    </row>
    <row r="48" spans="1:246" x14ac:dyDescent="0.25">
      <c r="A48" t="s">
        <v>290</v>
      </c>
      <c r="B48" s="3">
        <f>+('1981 PUA exporters'!B48/'1981 PUA exporters'!$IJ48)^2</f>
        <v>1.3547461527215363E-4</v>
      </c>
      <c r="C48" s="3">
        <f>+('1981 PUA exporters'!C48/'1981 PUA exporters'!$IJ48)^2</f>
        <v>0</v>
      </c>
      <c r="D48" s="3">
        <f>+('1981 PUA exporters'!D48/'1981 PUA exporters'!$IJ48)^2</f>
        <v>4.8594831580059705E-8</v>
      </c>
      <c r="E48" s="3">
        <f>+('1981 PUA exporters'!E48/'1981 PUA exporters'!$IJ48)^2</f>
        <v>1.7494139368821497E-8</v>
      </c>
      <c r="F48" s="3">
        <f>+('1981 PUA exporters'!F48/'1981 PUA exporters'!$IJ48)^2</f>
        <v>0</v>
      </c>
      <c r="G48" s="3">
        <f>+('1981 PUA exporters'!G48/'1981 PUA exporters'!$IJ48)^2</f>
        <v>9.5245869896917026E-8</v>
      </c>
      <c r="H48" s="3">
        <f>+('1981 PUA exporters'!H48/'1981 PUA exporters'!$IJ48)^2</f>
        <v>0</v>
      </c>
      <c r="I48" s="3">
        <f>+('1981 PUA exporters'!I48/'1981 PUA exporters'!$IJ48)^2</f>
        <v>1.0282666362340634E-6</v>
      </c>
      <c r="J48" s="3">
        <f>+('1981 PUA exporters'!J48/'1981 PUA exporters'!$IJ48)^2</f>
        <v>0</v>
      </c>
      <c r="K48" s="3">
        <f>+('1981 PUA exporters'!K48/'1981 PUA exporters'!$IJ48)^2</f>
        <v>1.2639515693973531E-4</v>
      </c>
      <c r="L48" s="3">
        <f>+('1981 PUA exporters'!L48/'1981 PUA exporters'!$IJ48)^2</f>
        <v>6.2513255252705788E-5</v>
      </c>
      <c r="M48" s="3">
        <f>+('1981 PUA exporters'!M48/'1981 PUA exporters'!$IJ48)^2</f>
        <v>0</v>
      </c>
      <c r="N48" s="3">
        <f>+('1981 PUA exporters'!N48/'1981 PUA exporters'!$IJ48)^2</f>
        <v>2.3091313667915697E-4</v>
      </c>
      <c r="O48" s="3">
        <f>+('1981 PUA exporters'!O48/'1981 PUA exporters'!$IJ48)^2</f>
        <v>0</v>
      </c>
      <c r="P48" s="3">
        <f>+('1981 PUA exporters'!P48/'1981 PUA exporters'!$IJ48)^2</f>
        <v>6.0667947514838983E-7</v>
      </c>
      <c r="Q48" s="3">
        <f>+('1981 PUA exporters'!Q48/'1981 PUA exporters'!$IJ48)^2</f>
        <v>6.8430161945893863E-6</v>
      </c>
      <c r="R48" s="3">
        <f>+('1981 PUA exporters'!R48/'1981 PUA exporters'!$IJ48)^2</f>
        <v>5.3994257311177454E-7</v>
      </c>
      <c r="S48" s="3">
        <f>+('1981 PUA exporters'!S48/'1981 PUA exporters'!$IJ48)^2</f>
        <v>0</v>
      </c>
      <c r="T48" s="3">
        <f>+('1981 PUA exporters'!T48/'1981 PUA exporters'!$IJ48)^2</f>
        <v>2.566023084456397E-6</v>
      </c>
      <c r="U48" s="3">
        <f>+('1981 PUA exporters'!U48/'1981 PUA exporters'!$IJ48)^2</f>
        <v>0</v>
      </c>
      <c r="V48" s="3">
        <f>+('1981 PUA exporters'!V48/'1981 PUA exporters'!$IJ48)^2</f>
        <v>4.2331497731963118E-8</v>
      </c>
      <c r="W48" s="3">
        <f>+('1981 PUA exporters'!W48/'1981 PUA exporters'!$IJ48)^2</f>
        <v>4.5700739388180588E-7</v>
      </c>
      <c r="X48" s="3">
        <f>+('1981 PUA exporters'!X48/'1981 PUA exporters'!$IJ48)^2</f>
        <v>0</v>
      </c>
      <c r="Y48" s="3">
        <f>+('1981 PUA exporters'!Y48/'1981 PUA exporters'!$IJ48)^2</f>
        <v>0</v>
      </c>
      <c r="Z48" s="3">
        <f>+('1981 PUA exporters'!Z48/'1981 PUA exporters'!$IJ48)^2</f>
        <v>1.7494139368821497E-8</v>
      </c>
      <c r="AA48" s="3">
        <f>+('1981 PUA exporters'!AA48/'1981 PUA exporters'!$IJ48)^2</f>
        <v>3.4556324679153572E-9</v>
      </c>
      <c r="AB48" s="3">
        <f>+('1981 PUA exporters'!AB48/'1981 PUA exporters'!$IJ48)^2</f>
        <v>3.6500117942355961E-8</v>
      </c>
      <c r="AC48" s="3">
        <f>+('1981 PUA exporters'!AC48/'1981 PUA exporters'!$IJ48)^2</f>
        <v>1.4938915135827333E-5</v>
      </c>
      <c r="AD48" s="3">
        <f>+('1981 PUA exporters'!AD48/'1981 PUA exporters'!$IJ48)^2</f>
        <v>0</v>
      </c>
      <c r="AE48" s="3">
        <f>+('1981 PUA exporters'!AE48/'1981 PUA exporters'!$IJ48)^2</f>
        <v>4.8594831580059705E-8</v>
      </c>
      <c r="AF48" s="3">
        <f>+('1981 PUA exporters'!AF48/'1981 PUA exporters'!$IJ48)^2</f>
        <v>0</v>
      </c>
      <c r="AG48" s="3">
        <f>+('1981 PUA exporters'!AG48/'1981 PUA exporters'!$IJ48)^2</f>
        <v>7.7751730528095536E-9</v>
      </c>
      <c r="AH48" s="3">
        <f>+('1981 PUA exporters'!AH48/'1981 PUA exporters'!$IJ48)^2</f>
        <v>0</v>
      </c>
      <c r="AI48" s="3">
        <f>+('1981 PUA exporters'!AI48/'1981 PUA exporters'!$IJ48)^2</f>
        <v>4.7709325760156402E-7</v>
      </c>
      <c r="AJ48" s="3">
        <f>+('1981 PUA exporters'!AJ48/'1981 PUA exporters'!$IJ48)^2</f>
        <v>9.986777832275383E-7</v>
      </c>
      <c r="AK48" s="3">
        <f>+('1981 PUA exporters'!AK48/'1981 PUA exporters'!$IJ48)^2</f>
        <v>8.6390811697883931E-10</v>
      </c>
      <c r="AL48" s="3">
        <f>+('1981 PUA exporters'!AL48/'1981 PUA exporters'!$IJ48)^2</f>
        <v>4.336579012731311E-4</v>
      </c>
      <c r="AM48" s="3">
        <f>+('1981 PUA exporters'!AM48/'1981 PUA exporters'!$IJ48)^2</f>
        <v>0</v>
      </c>
      <c r="AN48" s="3">
        <f>+('1981 PUA exporters'!AN48/'1981 PUA exporters'!$IJ48)^2</f>
        <v>0</v>
      </c>
      <c r="AO48" s="3">
        <f>+('1981 PUA exporters'!AO48/'1981 PUA exporters'!$IJ48)^2</f>
        <v>2.0742433888661931E-6</v>
      </c>
      <c r="AP48" s="3">
        <f>+('1981 PUA exporters'!AP48/'1981 PUA exporters'!$IJ48)^2</f>
        <v>0</v>
      </c>
      <c r="AQ48" s="3">
        <f>+('1981 PUA exporters'!AQ48/'1981 PUA exporters'!$IJ48)^2</f>
        <v>4.2331497731963118E-8</v>
      </c>
      <c r="AR48" s="3">
        <f>+('1981 PUA exporters'!AR48/'1981 PUA exporters'!$IJ48)^2</f>
        <v>7.075623455085938E-6</v>
      </c>
      <c r="AS48" s="3">
        <f>+('1981 PUA exporters'!AS48/'1981 PUA exporters'!$IJ48)^2</f>
        <v>0</v>
      </c>
      <c r="AT48" s="3">
        <f>+('1981 PUA exporters'!AT48/'1981 PUA exporters'!$IJ48)^2</f>
        <v>1.0282666362340634E-6</v>
      </c>
      <c r="AU48" s="3">
        <f>+('1981 PUA exporters'!AU48/'1981 PUA exporters'!$IJ48)^2</f>
        <v>0</v>
      </c>
      <c r="AV48" s="3">
        <f>+('1981 PUA exporters'!AV48/'1981 PUA exporters'!$IJ48)^2</f>
        <v>0</v>
      </c>
      <c r="AW48" s="3">
        <f>+('1981 PUA exporters'!AW48/'1981 PUA exporters'!$IJ48)^2</f>
        <v>0</v>
      </c>
      <c r="AX48" s="3">
        <f>+('1981 PUA exporters'!AX48/'1981 PUA exporters'!$IJ48)^2</f>
        <v>5.1221112255675375E-6</v>
      </c>
      <c r="AY48" s="3">
        <f>+('1981 PUA exporters'!AY48/'1981 PUA exporters'!$IJ48)^2</f>
        <v>1.7494139368821497E-8</v>
      </c>
      <c r="AZ48" s="3">
        <f>+('1981 PUA exporters'!AZ48/'1981 PUA exporters'!$IJ48)^2</f>
        <v>0</v>
      </c>
      <c r="BA48" s="3">
        <f>+('1981 PUA exporters'!BA48/'1981 PUA exporters'!$IJ48)^2</f>
        <v>2.1597702924470982E-6</v>
      </c>
      <c r="BB48" s="3">
        <f>+('1981 PUA exporters'!BB48/'1981 PUA exporters'!$IJ48)^2</f>
        <v>0</v>
      </c>
      <c r="BC48" s="3">
        <f>+('1981 PUA exporters'!BC48/'1981 PUA exporters'!$IJ48)^2</f>
        <v>8.6390811697883931E-10</v>
      </c>
      <c r="BD48" s="3">
        <f>+('1981 PUA exporters'!BD48/'1981 PUA exporters'!$IJ48)^2</f>
        <v>5.3994257311177456E-9</v>
      </c>
      <c r="BE48" s="3">
        <f>+('1981 PUA exporters'!BE48/'1981 PUA exporters'!$IJ48)^2</f>
        <v>5.5290119486645716E-8</v>
      </c>
      <c r="BF48" s="3">
        <f>+('1981 PUA exporters'!BF48/'1981 PUA exporters'!$IJ48)^2</f>
        <v>0</v>
      </c>
      <c r="BG48" s="3">
        <f>+('1981 PUA exporters'!BG48/'1981 PUA exporters'!$IJ48)^2</f>
        <v>1.1425184847045147E-7</v>
      </c>
      <c r="BH48" s="3">
        <f>+('1981 PUA exporters'!BH48/'1981 PUA exporters'!$IJ48)^2</f>
        <v>3.4556324679153572E-9</v>
      </c>
      <c r="BI48" s="3">
        <f>+('1981 PUA exporters'!BI48/'1981 PUA exporters'!$IJ48)^2</f>
        <v>1.8163668159480094E-7</v>
      </c>
      <c r="BJ48" s="3">
        <f>+('1981 PUA exporters'!BJ48/'1981 PUA exporters'!$IJ48)^2</f>
        <v>3.11870830229361E-7</v>
      </c>
      <c r="BK48" s="3">
        <f>+('1981 PUA exporters'!BK48/'1981 PUA exporters'!$IJ48)^2</f>
        <v>8.5721282907225316E-7</v>
      </c>
      <c r="BL48" s="3">
        <f>+('1981 PUA exporters'!BL48/'1981 PUA exporters'!$IJ48)^2</f>
        <v>3.4556324679153572E-9</v>
      </c>
      <c r="BM48" s="3">
        <f>+('1981 PUA exporters'!BM48/'1981 PUA exporters'!$IJ48)^2</f>
        <v>1.5744725431939345E-7</v>
      </c>
      <c r="BN48" s="3">
        <f>+('1981 PUA exporters'!BN48/'1981 PUA exporters'!$IJ48)^2</f>
        <v>5.7947587245284313E-4</v>
      </c>
      <c r="BO48" s="3">
        <f>+('1981 PUA exporters'!BO48/'1981 PUA exporters'!$IJ48)^2</f>
        <v>0</v>
      </c>
      <c r="BP48" s="3">
        <f>+('1981 PUA exporters'!BP48/'1981 PUA exporters'!$IJ48)^2</f>
        <v>2.7626939270569223E-4</v>
      </c>
      <c r="BQ48" s="3">
        <f>+('1981 PUA exporters'!BQ48/'1981 PUA exporters'!$IJ48)^2</f>
        <v>6.9976557475285989E-8</v>
      </c>
      <c r="BR48" s="3">
        <f>+('1981 PUA exporters'!BR48/'1981 PUA exporters'!$IJ48)^2</f>
        <v>0</v>
      </c>
      <c r="BS48" s="3">
        <f>+('1981 PUA exporters'!BS48/'1981 PUA exporters'!$IJ48)^2</f>
        <v>2.2116047794658286E-7</v>
      </c>
      <c r="BT48" s="3">
        <f>+('1981 PUA exporters'!BT48/'1981 PUA exporters'!$IJ48)^2</f>
        <v>7.4926966962603962E-5</v>
      </c>
      <c r="BU48" s="3">
        <f>+('1981 PUA exporters'!BU48/'1981 PUA exporters'!$IJ48)^2</f>
        <v>3.9194647359212959E-5</v>
      </c>
      <c r="BV48" s="3">
        <f>+('1981 PUA exporters'!BV48/'1981 PUA exporters'!$IJ48)^2</f>
        <v>5.3994257311177456E-9</v>
      </c>
      <c r="BW48" s="3">
        <f>+('1981 PUA exporters'!BW48/'1981 PUA exporters'!$IJ48)^2</f>
        <v>1.5396786437826119E-5</v>
      </c>
      <c r="BX48" s="3">
        <f>+('1981 PUA exporters'!BX48/'1981 PUA exporters'!$IJ48)^2</f>
        <v>3.1100692211238214E-8</v>
      </c>
      <c r="BY48" s="3">
        <f>+('1981 PUA exporters'!BY48/'1981 PUA exporters'!$IJ48)^2</f>
        <v>2.0742433888661931E-6</v>
      </c>
      <c r="BZ48" s="3">
        <f>+('1981 PUA exporters'!BZ48/'1981 PUA exporters'!$IJ48)^2</f>
        <v>3.5385676471453258E-6</v>
      </c>
      <c r="CA48" s="3">
        <f>+('1981 PUA exporters'!CA48/'1981 PUA exporters'!$IJ48)^2</f>
        <v>8.6390811697883931E-10</v>
      </c>
      <c r="CB48" s="3">
        <f>+('1981 PUA exporters'!CB48/'1981 PUA exporters'!$IJ48)^2</f>
        <v>1.3715405265156051E-5</v>
      </c>
      <c r="CC48" s="3">
        <f>+('1981 PUA exporters'!CC48/'1981 PUA exporters'!$IJ48)^2</f>
        <v>1.7494139368821497E-8</v>
      </c>
      <c r="CD48" s="3">
        <f>+('1981 PUA exporters'!CD48/'1981 PUA exporters'!$IJ48)^2</f>
        <v>9.5245869896917026E-8</v>
      </c>
      <c r="CE48" s="3">
        <f>+('1981 PUA exporters'!CE48/'1981 PUA exporters'!$IJ48)^2</f>
        <v>8.6390811697883931E-10</v>
      </c>
      <c r="CF48" s="3">
        <f>+('1981 PUA exporters'!CF48/'1981 PUA exporters'!$IJ48)^2</f>
        <v>5.5290119486645716E-8</v>
      </c>
      <c r="CG48" s="3">
        <f>+('1981 PUA exporters'!CG48/'1981 PUA exporters'!$IJ48)^2</f>
        <v>3.0072641552033397E-6</v>
      </c>
      <c r="CH48" s="3">
        <f>+('1981 PUA exporters'!CH48/'1981 PUA exporters'!$IJ48)^2</f>
        <v>4.2331497731963118E-8</v>
      </c>
      <c r="CI48" s="3">
        <f>+('1981 PUA exporters'!CI48/'1981 PUA exporters'!$IJ48)^2</f>
        <v>7.5181603880083492E-7</v>
      </c>
      <c r="CJ48" s="3">
        <f>+('1981 PUA exporters'!CJ48/'1981 PUA exporters'!$IJ48)^2</f>
        <v>2.1597702924470983E-10</v>
      </c>
      <c r="CK48" s="3">
        <f>+('1981 PUA exporters'!CK48/'1981 PUA exporters'!$IJ48)^2</f>
        <v>1.3498564327794363E-7</v>
      </c>
      <c r="CL48" s="3">
        <f>+('1981 PUA exporters'!CL48/'1981 PUA exporters'!$IJ48)^2</f>
        <v>6.7730396371140988E-7</v>
      </c>
      <c r="CM48" s="3">
        <f>+('1981 PUA exporters'!CM48/'1981 PUA exporters'!$IJ48)^2</f>
        <v>1.2246091937501366E-4</v>
      </c>
      <c r="CN48" s="3">
        <f>+('1981 PUA exporters'!CN48/'1981 PUA exporters'!$IJ48)^2</f>
        <v>6.3153843121445601E-6</v>
      </c>
      <c r="CO48" s="3">
        <f>+('1981 PUA exporters'!CO48/'1981 PUA exporters'!$IJ48)^2</f>
        <v>3.0584507111343357E-6</v>
      </c>
      <c r="CP48" s="3">
        <f>+('1981 PUA exporters'!CP48/'1981 PUA exporters'!$IJ48)^2</f>
        <v>1.6725261144710326E-6</v>
      </c>
      <c r="CQ48" s="3">
        <f>+('1981 PUA exporters'!CQ48/'1981 PUA exporters'!$IJ48)^2</f>
        <v>2.6133220538609885E-8</v>
      </c>
      <c r="CR48" s="3">
        <f>+('1981 PUA exporters'!CR48/'1981 PUA exporters'!$IJ48)^2</f>
        <v>2.4966944580688457E-7</v>
      </c>
      <c r="CS48" s="3">
        <f>+('1981 PUA exporters'!CS48/'1981 PUA exporters'!$IJ48)^2</f>
        <v>3.1308375722559925E-4</v>
      </c>
      <c r="CT48" s="3">
        <f>+('1981 PUA exporters'!CT48/'1981 PUA exporters'!$IJ48)^2</f>
        <v>0</v>
      </c>
      <c r="CU48" s="3">
        <f>+('1981 PUA exporters'!CU48/'1981 PUA exporters'!$IJ48)^2</f>
        <v>1.5973661082938739E-6</v>
      </c>
      <c r="CV48" s="3">
        <f>+('1981 PUA exporters'!CV48/'1981 PUA exporters'!$IJ48)^2</f>
        <v>6.1471868011945107E-3</v>
      </c>
      <c r="CW48" s="3">
        <f>+('1981 PUA exporters'!CW48/'1981 PUA exporters'!$IJ48)^2</f>
        <v>8.7256879585155219E-6</v>
      </c>
      <c r="CX48" s="3">
        <f>+('1981 PUA exporters'!CX48/'1981 PUA exporters'!$IJ48)^2</f>
        <v>5.188848127604153E-6</v>
      </c>
      <c r="CY48" s="3">
        <f>+('1981 PUA exporters'!CY48/'1981 PUA exporters'!$IJ48)^2</f>
        <v>7.7751730528095536E-9</v>
      </c>
      <c r="CZ48" s="3">
        <f>+('1981 PUA exporters'!CZ48/'1981 PUA exporters'!$IJ48)^2</f>
        <v>1.3140042459248144E-6</v>
      </c>
      <c r="DA48" s="3">
        <f>+('1981 PUA exporters'!DA48/'1981 PUA exporters'!$IJ48)^2</f>
        <v>9.9835381768367108E-6</v>
      </c>
      <c r="DB48" s="3">
        <f>+('1981 PUA exporters'!DB48/'1981 PUA exporters'!$IJ48)^2</f>
        <v>3.2514045890615595E-5</v>
      </c>
      <c r="DC48" s="3">
        <f>+('1981 PUA exporters'!DC48/'1981 PUA exporters'!$IJ48)^2</f>
        <v>3.1847108824307931E-5</v>
      </c>
      <c r="DD48" s="3">
        <f>+('1981 PUA exporters'!DD48/'1981 PUA exporters'!$IJ48)^2</f>
        <v>5.3994257311177454E-7</v>
      </c>
      <c r="DE48" s="3">
        <f>+('1981 PUA exporters'!DE48/'1981 PUA exporters'!$IJ48)^2</f>
        <v>4.1207173152202183E-3</v>
      </c>
      <c r="DF48" s="3">
        <f>+('1981 PUA exporters'!DF48/'1981 PUA exporters'!$IJ48)^2</f>
        <v>2.5425355825260356E-4</v>
      </c>
      <c r="DG48" s="3">
        <f>+('1981 PUA exporters'!DG48/'1981 PUA exporters'!$IJ48)^2</f>
        <v>8.6390811697883931E-10</v>
      </c>
      <c r="DH48" s="3">
        <f>+('1981 PUA exporters'!DH48/'1981 PUA exporters'!$IJ48)^2</f>
        <v>5.164464321002426E-5</v>
      </c>
      <c r="DI48" s="3">
        <f>+('1981 PUA exporters'!DI48/'1981 PUA exporters'!$IJ48)^2</f>
        <v>1.2648478740687186E-5</v>
      </c>
      <c r="DJ48" s="3">
        <f>+('1981 PUA exporters'!DJ48/'1981 PUA exporters'!$IJ48)^2</f>
        <v>1.3822529871661429E-8</v>
      </c>
      <c r="DK48" s="3">
        <f>+('1981 PUA exporters'!DK48/'1981 PUA exporters'!$IJ48)^2</f>
        <v>5.3994257311177456E-9</v>
      </c>
      <c r="DL48" s="3">
        <f>+('1981 PUA exporters'!DL48/'1981 PUA exporters'!$IJ48)^2</f>
        <v>2.1597702924470983E-10</v>
      </c>
      <c r="DM48" s="3">
        <f>+('1981 PUA exporters'!DM48/'1981 PUA exporters'!$IJ48)^2</f>
        <v>5.1856084721654827E-7</v>
      </c>
      <c r="DN48" s="3">
        <f>+('1981 PUA exporters'!DN48/'1981 PUA exporters'!$IJ48)^2</f>
        <v>3.0072641552033397E-6</v>
      </c>
      <c r="DO48" s="3">
        <f>+('1981 PUA exporters'!DO48/'1981 PUA exporters'!$IJ48)^2</f>
        <v>2.1597702924470983E-10</v>
      </c>
      <c r="DP48" s="3">
        <f>+('1981 PUA exporters'!DP48/'1981 PUA exporters'!$IJ48)^2</f>
        <v>6.9976557475285989E-8</v>
      </c>
      <c r="DQ48" s="3">
        <f>+('1981 PUA exporters'!DQ48/'1981 PUA exporters'!$IJ48)^2</f>
        <v>2.526153724857824E-5</v>
      </c>
      <c r="DR48" s="3">
        <f>+('1981 PUA exporters'!DR48/'1981 PUA exporters'!$IJ48)^2</f>
        <v>8.639081169788393E-8</v>
      </c>
      <c r="DS48" s="3">
        <f>+('1981 PUA exporters'!DS48/'1981 PUA exporters'!$IJ48)^2</f>
        <v>0</v>
      </c>
      <c r="DT48" s="3">
        <f>+('1981 PUA exporters'!DT48/'1981 PUA exporters'!$IJ48)^2</f>
        <v>0</v>
      </c>
      <c r="DU48" s="3">
        <f>+('1981 PUA exporters'!DU48/'1981 PUA exporters'!$IJ48)^2</f>
        <v>1.9437932632023884E-9</v>
      </c>
      <c r="DV48" s="3">
        <f>+('1981 PUA exporters'!DV48/'1981 PUA exporters'!$IJ48)^2</f>
        <v>2.3902264217323733E-4</v>
      </c>
      <c r="DW48" s="3">
        <f>+('1981 PUA exporters'!DW48/'1981 PUA exporters'!$IJ48)^2</f>
        <v>0</v>
      </c>
      <c r="DX48" s="3">
        <f>+('1981 PUA exporters'!DX48/'1981 PUA exporters'!$IJ48)^2</f>
        <v>2.9089730091940719E-5</v>
      </c>
      <c r="DY48" s="3">
        <f>+('1981 PUA exporters'!DY48/'1981 PUA exporters'!$IJ48)^2</f>
        <v>4.1813152861775816E-7</v>
      </c>
      <c r="DZ48" s="3">
        <f>+('1981 PUA exporters'!DZ48/'1981 PUA exporters'!$IJ48)^2</f>
        <v>5.5983405750521228E-6</v>
      </c>
      <c r="EA48" s="3">
        <f>+('1981 PUA exporters'!EA48/'1981 PUA exporters'!$IJ48)^2</f>
        <v>1.3498564327794363E-7</v>
      </c>
      <c r="EB48" s="3">
        <f>+('1981 PUA exporters'!EB48/'1981 PUA exporters'!$IJ48)^2</f>
        <v>0</v>
      </c>
      <c r="EC48" s="3">
        <f>+('1981 PUA exporters'!EC48/'1981 PUA exporters'!$IJ48)^2</f>
        <v>0</v>
      </c>
      <c r="ED48" s="3">
        <f>+('1981 PUA exporters'!ED48/'1981 PUA exporters'!$IJ48)^2</f>
        <v>1.9491926889335058E-6</v>
      </c>
      <c r="EE48" s="3">
        <f>+('1981 PUA exporters'!EE48/'1981 PUA exporters'!$IJ48)^2</f>
        <v>2.4966944580688457E-7</v>
      </c>
      <c r="EF48" s="3">
        <f>+('1981 PUA exporters'!EF48/'1981 PUA exporters'!$IJ48)^2</f>
        <v>1.9437932632023882E-7</v>
      </c>
      <c r="EG48" s="3">
        <f>+('1981 PUA exporters'!EG48/'1981 PUA exporters'!$IJ48)^2</f>
        <v>8.0365052581956518E-7</v>
      </c>
      <c r="EH48" s="3">
        <f>+('1981 PUA exporters'!EH48/'1981 PUA exporters'!$IJ48)^2</f>
        <v>1.8280295755272235E-6</v>
      </c>
      <c r="EI48" s="3">
        <f>+('1981 PUA exporters'!EI48/'1981 PUA exporters'!$IJ48)^2</f>
        <v>1.0582874432990779E-8</v>
      </c>
      <c r="EJ48" s="3">
        <f>+('1981 PUA exporters'!EJ48/'1981 PUA exporters'!$IJ48)^2</f>
        <v>0</v>
      </c>
      <c r="EK48" s="3">
        <f>+('1981 PUA exporters'!EK48/'1981 PUA exporters'!$IJ48)^2</f>
        <v>7.7751730528095536E-9</v>
      </c>
      <c r="EL48" s="3">
        <f>+('1981 PUA exporters'!EL48/'1981 PUA exporters'!$IJ48)^2</f>
        <v>0</v>
      </c>
      <c r="EM48" s="3">
        <f>+('1981 PUA exporters'!EM48/'1981 PUA exporters'!$IJ48)^2</f>
        <v>7.6461267778358391E-5</v>
      </c>
      <c r="EN48" s="3">
        <f>+('1981 PUA exporters'!EN48/'1981 PUA exporters'!$IJ48)^2</f>
        <v>3.1187083022936092E-5</v>
      </c>
      <c r="EO48" s="3">
        <f>+('1981 PUA exporters'!EO48/'1981 PUA exporters'!$IJ48)^2</f>
        <v>0</v>
      </c>
      <c r="EP48" s="3">
        <f>+('1981 PUA exporters'!EP48/'1981 PUA exporters'!$IJ48)^2</f>
        <v>0</v>
      </c>
      <c r="EQ48" s="3">
        <f>+('1981 PUA exporters'!EQ48/'1981 PUA exporters'!$IJ48)^2</f>
        <v>1.9437932632023882E-7</v>
      </c>
      <c r="ER48" s="3">
        <f>+('1981 PUA exporters'!ER48/'1981 PUA exporters'!$IJ48)^2</f>
        <v>2.1294471175411411E-5</v>
      </c>
      <c r="ES48" s="3">
        <f>+('1981 PUA exporters'!ES48/'1981 PUA exporters'!$IJ48)^2</f>
        <v>2.645718608247695E-7</v>
      </c>
      <c r="ET48" s="3">
        <f>+('1981 PUA exporters'!ET48/'1981 PUA exporters'!$IJ48)^2</f>
        <v>0</v>
      </c>
      <c r="EU48" s="3">
        <f>+('1981 PUA exporters'!EU48/'1981 PUA exporters'!$IJ48)^2</f>
        <v>3.421162534047902E-5</v>
      </c>
      <c r="EV48" s="3">
        <f>+('1981 PUA exporters'!EV48/'1981 PUA exporters'!$IJ48)^2</f>
        <v>1.0453288215443954E-7</v>
      </c>
      <c r="EW48" s="3">
        <f>+('1981 PUA exporters'!EW48/'1981 PUA exporters'!$IJ48)^2</f>
        <v>0</v>
      </c>
      <c r="EX48" s="3">
        <f>+('1981 PUA exporters'!EX48/'1981 PUA exporters'!$IJ48)^2</f>
        <v>8.6390811697883931E-10</v>
      </c>
      <c r="EY48" s="3">
        <f>+('1981 PUA exporters'!EY48/'1981 PUA exporters'!$IJ48)^2</f>
        <v>0</v>
      </c>
      <c r="EZ48" s="3">
        <f>+('1981 PUA exporters'!EZ48/'1981 PUA exporters'!$IJ48)^2</f>
        <v>0</v>
      </c>
      <c r="FA48" s="3">
        <f>+('1981 PUA exporters'!FA48/'1981 PUA exporters'!$IJ48)^2</f>
        <v>0</v>
      </c>
      <c r="FB48" s="3">
        <f>+('1981 PUA exporters'!FB48/'1981 PUA exporters'!$IJ48)^2</f>
        <v>0</v>
      </c>
      <c r="FC48" s="3">
        <f>+('1981 PUA exporters'!FC48/'1981 PUA exporters'!$IJ48)^2</f>
        <v>0</v>
      </c>
      <c r="FD48" s="3">
        <f>+('1981 PUA exporters'!FD48/'1981 PUA exporters'!$IJ48)^2</f>
        <v>0</v>
      </c>
      <c r="FE48" s="3">
        <f>+('1981 PUA exporters'!FE48/'1981 PUA exporters'!$IJ48)^2</f>
        <v>0</v>
      </c>
      <c r="FF48" s="3">
        <f>+('1981 PUA exporters'!FF48/'1981 PUA exporters'!$IJ48)^2</f>
        <v>4.8594831580059705E-8</v>
      </c>
      <c r="FG48" s="3">
        <f>+('1981 PUA exporters'!FG48/'1981 PUA exporters'!$IJ48)^2</f>
        <v>0</v>
      </c>
      <c r="FH48" s="3">
        <f>+('1981 PUA exporters'!FH48/'1981 PUA exporters'!$IJ48)^2</f>
        <v>0</v>
      </c>
      <c r="FI48" s="3">
        <f>+('1981 PUA exporters'!FI48/'1981 PUA exporters'!$IJ48)^2</f>
        <v>0</v>
      </c>
      <c r="FJ48" s="3">
        <f>+('1981 PUA exporters'!FJ48/'1981 PUA exporters'!$IJ48)^2</f>
        <v>0</v>
      </c>
      <c r="FK48" s="3">
        <f>+('1981 PUA exporters'!FK48/'1981 PUA exporters'!$IJ48)^2</f>
        <v>1.9437932632023884E-9</v>
      </c>
      <c r="FL48" s="3">
        <f>+('1981 PUA exporters'!FL48/'1981 PUA exporters'!$IJ48)^2</f>
        <v>0</v>
      </c>
      <c r="FM48" s="3">
        <f>+('1981 PUA exporters'!FM48/'1981 PUA exporters'!$IJ48)^2</f>
        <v>1.3822529871661429E-8</v>
      </c>
      <c r="FN48" s="3">
        <f>+('1981 PUA exporters'!FN48/'1981 PUA exporters'!$IJ48)^2</f>
        <v>4.8594831580059705E-8</v>
      </c>
      <c r="FO48" s="3">
        <f>+('1981 PUA exporters'!FO48/'1981 PUA exporters'!$IJ48)^2</f>
        <v>0</v>
      </c>
      <c r="FP48" s="3">
        <f>+('1981 PUA exporters'!FP48/'1981 PUA exporters'!$IJ48)^2</f>
        <v>0</v>
      </c>
      <c r="FQ48" s="3">
        <f>+('1981 PUA exporters'!FQ48/'1981 PUA exporters'!$IJ48)^2</f>
        <v>1.7913998713673213E-5</v>
      </c>
      <c r="FR48" s="3">
        <f>+('1981 PUA exporters'!FR48/'1981 PUA exporters'!$IJ48)^2</f>
        <v>3.4556324679153572E-9</v>
      </c>
      <c r="FS48" s="3">
        <f>+('1981 PUA exporters'!FS48/'1981 PUA exporters'!$IJ48)^2</f>
        <v>0</v>
      </c>
      <c r="FT48" s="3">
        <f>+('1981 PUA exporters'!FT48/'1981 PUA exporters'!$IJ48)^2</f>
        <v>0</v>
      </c>
      <c r="FU48" s="3">
        <f>+('1981 PUA exporters'!FU48/'1981 PUA exporters'!$IJ48)^2</f>
        <v>5.3994257311177454E-7</v>
      </c>
      <c r="FV48" s="3">
        <f>+('1981 PUA exporters'!FV48/'1981 PUA exporters'!$IJ48)^2</f>
        <v>0</v>
      </c>
      <c r="FW48" s="3">
        <f>+('1981 PUA exporters'!FW48/'1981 PUA exporters'!$IJ48)^2</f>
        <v>0</v>
      </c>
      <c r="FX48" s="3">
        <f>+('1981 PUA exporters'!FX48/'1981 PUA exporters'!$IJ48)^2</f>
        <v>6.2417361451721144E-8</v>
      </c>
      <c r="FY48" s="3">
        <f>+('1981 PUA exporters'!FY48/'1981 PUA exporters'!$IJ48)^2</f>
        <v>4.2331497731963118E-8</v>
      </c>
      <c r="FZ48" s="3">
        <f>+('1981 PUA exporters'!FZ48/'1981 PUA exporters'!$IJ48)^2</f>
        <v>1.3822529871661429E-8</v>
      </c>
      <c r="GA48" s="3">
        <f>+('1981 PUA exporters'!GA48/'1981 PUA exporters'!$IJ48)^2</f>
        <v>0</v>
      </c>
      <c r="GB48" s="3">
        <f>+('1981 PUA exporters'!GB48/'1981 PUA exporters'!$IJ48)^2</f>
        <v>0</v>
      </c>
      <c r="GC48" s="3">
        <f>+('1981 PUA exporters'!GC48/'1981 PUA exporters'!$IJ48)^2</f>
        <v>1.2148707895014929E-6</v>
      </c>
      <c r="GD48" s="3">
        <f>+('1981 PUA exporters'!GD48/'1981 PUA exporters'!$IJ48)^2</f>
        <v>7.7751730528095536E-9</v>
      </c>
      <c r="GE48" s="3">
        <f>+('1981 PUA exporters'!GE48/'1981 PUA exporters'!$IJ48)^2</f>
        <v>4.4784996784183033E-6</v>
      </c>
      <c r="GF48" s="3">
        <f>+('1981 PUA exporters'!GF48/'1981 PUA exporters'!$IJ48)^2</f>
        <v>5.5290119486645716E-8</v>
      </c>
      <c r="GG48" s="3">
        <f>+('1981 PUA exporters'!GG48/'1981 PUA exporters'!$IJ48)^2</f>
        <v>3.2850106148120359E-7</v>
      </c>
      <c r="GH48" s="3">
        <f>+('1981 PUA exporters'!GH48/'1981 PUA exporters'!$IJ48)^2</f>
        <v>0</v>
      </c>
      <c r="GI48" s="3">
        <f>+('1981 PUA exporters'!GI48/'1981 PUA exporters'!$IJ48)^2</f>
        <v>0</v>
      </c>
      <c r="GJ48" s="3">
        <f>+('1981 PUA exporters'!GJ48/'1981 PUA exporters'!$IJ48)^2</f>
        <v>8.3558056982310311E-5</v>
      </c>
      <c r="GK48" s="3">
        <f>+('1981 PUA exporters'!GK48/'1981 PUA exporters'!$IJ48)^2</f>
        <v>2.7680479976118989E-5</v>
      </c>
      <c r="GL48" s="3">
        <f>+('1981 PUA exporters'!GL48/'1981 PUA exporters'!$IJ48)^2</f>
        <v>1.9437932632023884E-9</v>
      </c>
      <c r="GM48" s="3">
        <f>+('1981 PUA exporters'!GM48/'1981 PUA exporters'!$IJ48)^2</f>
        <v>0</v>
      </c>
      <c r="GN48" s="3">
        <f>+('1981 PUA exporters'!GN48/'1981 PUA exporters'!$IJ48)^2</f>
        <v>0</v>
      </c>
      <c r="GO48" s="3">
        <f>+('1981 PUA exporters'!GO48/'1981 PUA exporters'!$IJ48)^2</f>
        <v>1.9437932632023882E-7</v>
      </c>
      <c r="GP48" s="3">
        <f>+('1981 PUA exporters'!GP48/'1981 PUA exporters'!$IJ48)^2</f>
        <v>3.6500117942355961E-8</v>
      </c>
      <c r="GQ48" s="3">
        <f>+('1981 PUA exporters'!GQ48/'1981 PUA exporters'!$IJ48)^2</f>
        <v>1.1031242745702798E-5</v>
      </c>
      <c r="GR48" s="3">
        <f>+('1981 PUA exporters'!GR48/'1981 PUA exporters'!$IJ48)^2</f>
        <v>1.0548534085340872E-5</v>
      </c>
      <c r="GS48" s="3">
        <f>+('1981 PUA exporters'!GS48/'1981 PUA exporters'!$IJ48)^2</f>
        <v>2.3562681374471981E-3</v>
      </c>
      <c r="GT48" s="3">
        <f>+('1981 PUA exporters'!GT48/'1981 PUA exporters'!$IJ48)^2</f>
        <v>0</v>
      </c>
      <c r="GU48" s="3">
        <f>+('1981 PUA exporters'!GU48/'1981 PUA exporters'!$IJ48)^2</f>
        <v>7.2654672637920377E-7</v>
      </c>
      <c r="GV48" s="3">
        <f>+('1981 PUA exporters'!GV48/'1981 PUA exporters'!$IJ48)^2</f>
        <v>0</v>
      </c>
      <c r="GW48" s="3">
        <f>+('1981 PUA exporters'!GW48/'1981 PUA exporters'!$IJ48)^2</f>
        <v>1.0582874432990779E-8</v>
      </c>
      <c r="GX48" s="3">
        <f>+('1981 PUA exporters'!GX48/'1981 PUA exporters'!$IJ48)^2</f>
        <v>8.6390811697883931E-10</v>
      </c>
      <c r="GY48" s="3">
        <f>+('1981 PUA exporters'!GY48/'1981 PUA exporters'!$IJ48)^2</f>
        <v>0</v>
      </c>
      <c r="GZ48" s="3">
        <f>+('1981 PUA exporters'!GZ48/'1981 PUA exporters'!$IJ48)^2</f>
        <v>5.3994257311177456E-9</v>
      </c>
      <c r="HA48" s="3">
        <f>+('1981 PUA exporters'!HA48/'1981 PUA exporters'!$IJ48)^2</f>
        <v>4.8729817223337654E-5</v>
      </c>
      <c r="HB48" s="3">
        <f>+('1981 PUA exporters'!HB48/'1981 PUA exporters'!$IJ48)^2</f>
        <v>6.2417361451721129E-6</v>
      </c>
      <c r="HC48" s="3">
        <f>+('1981 PUA exporters'!HC48/'1981 PUA exporters'!$IJ48)^2</f>
        <v>5.3994257311177456E-9</v>
      </c>
      <c r="HD48" s="3">
        <f>+('1981 PUA exporters'!HD48/'1981 PUA exporters'!$IJ48)^2</f>
        <v>2.1597702924470983E-10</v>
      </c>
      <c r="HE48" s="3">
        <f>+('1981 PUA exporters'!HE48/'1981 PUA exporters'!$IJ48)^2</f>
        <v>2.1597702924470983E-8</v>
      </c>
      <c r="HF48" s="3">
        <f>+('1981 PUA exporters'!HF48/'1981 PUA exporters'!$IJ48)^2</f>
        <v>6.7488718075416174E-5</v>
      </c>
      <c r="HG48" s="3">
        <f>+('1981 PUA exporters'!HG48/'1981 PUA exporters'!$IJ48)^2</f>
        <v>0</v>
      </c>
      <c r="HH48" s="3">
        <f>+('1981 PUA exporters'!HH48/'1981 PUA exporters'!$IJ48)^2</f>
        <v>5.3994257311177456E-9</v>
      </c>
      <c r="HI48" s="3">
        <f>+('1981 PUA exporters'!HI48/'1981 PUA exporters'!$IJ48)^2</f>
        <v>7.7751730528095536E-9</v>
      </c>
      <c r="HJ48" s="3">
        <f>+('1981 PUA exporters'!HJ48/'1981 PUA exporters'!$IJ48)^2</f>
        <v>1.9409942009033769E-4</v>
      </c>
      <c r="HK48" s="3">
        <f>+('1981 PUA exporters'!HK48/'1981 PUA exporters'!$IJ48)^2</f>
        <v>4.7102214330949518E-5</v>
      </c>
      <c r="HL48" s="3">
        <f>+('1981 PUA exporters'!HL48/'1981 PUA exporters'!$IJ48)^2</f>
        <v>2.5409481513610865E-5</v>
      </c>
      <c r="HM48" s="3">
        <f>+('1981 PUA exporters'!HM48/'1981 PUA exporters'!$IJ48)^2</f>
        <v>4.9571587694818907E-4</v>
      </c>
      <c r="HN48" s="3">
        <f>+('1981 PUA exporters'!HN48/'1981 PUA exporters'!$IJ48)^2</f>
        <v>4.4516321359802611E-5</v>
      </c>
      <c r="HO48" s="3">
        <f>+('1981 PUA exporters'!HO48/'1981 PUA exporters'!$IJ48)^2</f>
        <v>1.2388496391733863E-3</v>
      </c>
      <c r="HP48" s="3">
        <f>+('1981 PUA exporters'!HP48/'1981 PUA exporters'!$IJ48)^2</f>
        <v>3.3018784207960486E-5</v>
      </c>
      <c r="HQ48" s="3">
        <f>+('1981 PUA exporters'!HQ48/'1981 PUA exporters'!$IJ48)^2</f>
        <v>7.3918138259001942E-6</v>
      </c>
      <c r="HR48" s="3">
        <f>+('1981 PUA exporters'!HR48/'1981 PUA exporters'!$IJ48)^2</f>
        <v>7.3519120697472322E-4</v>
      </c>
      <c r="HS48" s="3">
        <f>+('1981 PUA exporters'!HS48/'1981 PUA exporters'!$IJ48)^2</f>
        <v>8.7912153891883647E-5</v>
      </c>
      <c r="HT48" s="3">
        <f>+('1981 PUA exporters'!HT48/'1981 PUA exporters'!$IJ48)^2</f>
        <v>1.9697645009690646E-4</v>
      </c>
      <c r="HU48" s="3">
        <f>+('1981 PUA exporters'!HU48/'1981 PUA exporters'!$IJ48)^2</f>
        <v>8.0032987899492786E-4</v>
      </c>
      <c r="HV48" s="3">
        <f>+('1981 PUA exporters'!HV48/'1981 PUA exporters'!$IJ48)^2</f>
        <v>1.2738843529723173E-4</v>
      </c>
      <c r="HW48" s="3">
        <f>+('1981 PUA exporters'!HW48/'1981 PUA exporters'!$IJ48)^2</f>
        <v>0</v>
      </c>
      <c r="HX48" s="3">
        <f>+('1981 PUA exporters'!HX48/'1981 PUA exporters'!$IJ48)^2</f>
        <v>3.7404111395962611E-4</v>
      </c>
      <c r="HY48" s="3">
        <f>+('1981 PUA exporters'!HY48/'1981 PUA exporters'!$IJ48)^2</f>
        <v>5.2290976067741971E-4</v>
      </c>
      <c r="HZ48" s="3">
        <f>+('1981 PUA exporters'!HZ48/'1981 PUA exporters'!$IJ48)^2</f>
        <v>1.1352292599675058E-4</v>
      </c>
      <c r="IA48" s="3">
        <f>+('1981 PUA exporters'!IA48/'1981 PUA exporters'!$IJ48)^2</f>
        <v>1.0282666362340634E-6</v>
      </c>
      <c r="IB48" s="3">
        <f>+('1981 PUA exporters'!IB48/'1981 PUA exporters'!$IJ48)^2</f>
        <v>9.4364899594627855E-5</v>
      </c>
      <c r="IC48" s="3">
        <f>+('1981 PUA exporters'!IC48/'1981 PUA exporters'!$IJ48)^2</f>
        <v>4.8789405285706259E-4</v>
      </c>
      <c r="ID48" s="3">
        <f>+('1981 PUA exporters'!ID48/'1981 PUA exporters'!$IJ48)^2</f>
        <v>1.1227349888256995E-5</v>
      </c>
      <c r="IE48" s="3">
        <f>+('1981 PUA exporters'!IE48/'1981 PUA exporters'!$IJ48)^2</f>
        <v>4.6163880529692951E-4</v>
      </c>
      <c r="IF48" s="3">
        <f>+('1981 PUA exporters'!IF48/'1981 PUA exporters'!$IJ48)^2</f>
        <v>1.3294165827087462E-3</v>
      </c>
      <c r="IG48" s="3">
        <f>+('1981 PUA exporters'!IG48/'1981 PUA exporters'!$IJ48)^2</f>
        <v>3.8204176703096717E-6</v>
      </c>
      <c r="IH48" s="3">
        <f>+('1981 PUA exporters'!IH48/'1981 PUA exporters'!$IJ48)^2</f>
        <v>8.708733761719813E-5</v>
      </c>
      <c r="II48" s="3">
        <f>+('1981 PUA exporters'!II48/'1981 PUA exporters'!$IJ48)^2</f>
        <v>5.5290119486645716E-8</v>
      </c>
      <c r="IJ48" s="3"/>
      <c r="IK48" s="3" t="str">
        <f t="shared" si="0"/>
        <v>Reading</v>
      </c>
      <c r="IL48" s="3">
        <f t="shared" si="1"/>
        <v>2.380191567413387E-2</v>
      </c>
    </row>
    <row r="49" spans="1:246" x14ac:dyDescent="0.25">
      <c r="A49" t="s">
        <v>291</v>
      </c>
      <c r="B49" s="3">
        <f>+('1981 PUA exporters'!B49/'1981 PUA exporters'!$IJ49)^2</f>
        <v>1.8136644412379961E-5</v>
      </c>
      <c r="C49" s="3">
        <f>+('1981 PUA exporters'!C49/'1981 PUA exporters'!$IJ49)^2</f>
        <v>5.2118042787232819E-3</v>
      </c>
      <c r="D49" s="3">
        <f>+('1981 PUA exporters'!D49/'1981 PUA exporters'!$IJ49)^2</f>
        <v>1.3227174282492197E-7</v>
      </c>
      <c r="E49" s="3">
        <f>+('1981 PUA exporters'!E49/'1981 PUA exporters'!$IJ49)^2</f>
        <v>6.9680093449653216E-8</v>
      </c>
      <c r="F49" s="3">
        <f>+('1981 PUA exporters'!F49/'1981 PUA exporters'!$IJ49)^2</f>
        <v>6.7443448474726073E-9</v>
      </c>
      <c r="G49" s="3">
        <f>+('1981 PUA exporters'!G49/'1981 PUA exporters'!$IJ49)^2</f>
        <v>0</v>
      </c>
      <c r="H49" s="3">
        <f>+('1981 PUA exporters'!H49/'1981 PUA exporters'!$IJ49)^2</f>
        <v>3.7472405810702394E-8</v>
      </c>
      <c r="I49" s="3">
        <f>+('1981 PUA exporters'!I49/'1981 PUA exporters'!$IJ49)^2</f>
        <v>1.6860862118681518E-9</v>
      </c>
      <c r="J49" s="3">
        <f>+('1981 PUA exporters'!J49/'1981 PUA exporters'!$IJ49)^2</f>
        <v>0</v>
      </c>
      <c r="K49" s="3">
        <f>+('1981 PUA exporters'!K49/'1981 PUA exporters'!$IJ49)^2</f>
        <v>6.6005973954301759E-5</v>
      </c>
      <c r="L49" s="3">
        <f>+('1981 PUA exporters'!L49/'1981 PUA exporters'!$IJ49)^2</f>
        <v>9.9795967478284121E-5</v>
      </c>
      <c r="M49" s="3">
        <f>+('1981 PUA exporters'!M49/'1981 PUA exporters'!$IJ49)^2</f>
        <v>2.7872037379861285E-9</v>
      </c>
      <c r="N49" s="3">
        <f>+('1981 PUA exporters'!N49/'1981 PUA exporters'!$IJ49)^2</f>
        <v>3.2309575420039429E-5</v>
      </c>
      <c r="O49" s="3">
        <f>+('1981 PUA exporters'!O49/'1981 PUA exporters'!$IJ49)^2</f>
        <v>0</v>
      </c>
      <c r="P49" s="3">
        <f>+('1981 PUA exporters'!P49/'1981 PUA exporters'!$IJ49)^2</f>
        <v>2.8990658407814129E-2</v>
      </c>
      <c r="Q49" s="3">
        <f>+('1981 PUA exporters'!Q49/'1981 PUA exporters'!$IJ49)^2</f>
        <v>9.3044430956969043E-8</v>
      </c>
      <c r="R49" s="3">
        <f>+('1981 PUA exporters'!R49/'1981 PUA exporters'!$IJ49)^2</f>
        <v>2.7480713975048035E-4</v>
      </c>
      <c r="S49" s="3">
        <f>+('1981 PUA exporters'!S49/'1981 PUA exporters'!$IJ49)^2</f>
        <v>1.247029362297685E-5</v>
      </c>
      <c r="T49" s="3">
        <f>+('1981 PUA exporters'!T49/'1981 PUA exporters'!$IJ49)^2</f>
        <v>2.0934996965318032E-7</v>
      </c>
      <c r="U49" s="3">
        <f>+('1981 PUA exporters'!U49/'1981 PUA exporters'!$IJ49)^2</f>
        <v>1.982011547012358E-8</v>
      </c>
      <c r="V49" s="3">
        <f>+('1981 PUA exporters'!V49/'1981 PUA exporters'!$IJ49)^2</f>
        <v>8.1818675417887033E-5</v>
      </c>
      <c r="W49" s="3">
        <f>+('1981 PUA exporters'!W49/'1981 PUA exporters'!$IJ49)^2</f>
        <v>4.0135733827000247E-7</v>
      </c>
      <c r="X49" s="3">
        <f>+('1981 PUA exporters'!X49/'1981 PUA exporters'!$IJ49)^2</f>
        <v>0</v>
      </c>
      <c r="Y49" s="3">
        <f>+('1981 PUA exporters'!Y49/'1981 PUA exporters'!$IJ49)^2</f>
        <v>2.8540966276977955E-6</v>
      </c>
      <c r="Z49" s="3">
        <f>+('1981 PUA exporters'!Z49/'1981 PUA exporters'!$IJ49)^2</f>
        <v>1.2291568484518825E-6</v>
      </c>
      <c r="AA49" s="3">
        <f>+('1981 PUA exporters'!AA49/'1981 PUA exporters'!$IJ49)^2</f>
        <v>1.0417948193983709E-6</v>
      </c>
      <c r="AB49" s="3">
        <f>+('1981 PUA exporters'!AB49/'1981 PUA exporters'!$IJ49)^2</f>
        <v>1.6203288496052939E-6</v>
      </c>
      <c r="AC49" s="3">
        <f>+('1981 PUA exporters'!AC49/'1981 PUA exporters'!$IJ49)^2</f>
        <v>3.0404607689932636E-7</v>
      </c>
      <c r="AD49" s="3">
        <f>+('1981 PUA exporters'!AD49/'1981 PUA exporters'!$IJ49)^2</f>
        <v>3.0968930422068095E-8</v>
      </c>
      <c r="AE49" s="3">
        <f>+('1981 PUA exporters'!AE49/'1981 PUA exporters'!$IJ49)^2</f>
        <v>2.3620347332138251E-6</v>
      </c>
      <c r="AF49" s="3">
        <f>+('1981 PUA exporters'!AF49/'1981 PUA exporters'!$IJ49)^2</f>
        <v>4.6346380773532547E-6</v>
      </c>
      <c r="AG49" s="3">
        <f>+('1981 PUA exporters'!AG49/'1981 PUA exporters'!$IJ49)^2</f>
        <v>4.1636006456335991E-9</v>
      </c>
      <c r="AH49" s="3">
        <f>+('1981 PUA exporters'!AH49/'1981 PUA exporters'!$IJ49)^2</f>
        <v>6.7058607899347838E-5</v>
      </c>
      <c r="AI49" s="3">
        <f>+('1981 PUA exporters'!AI49/'1981 PUA exporters'!$IJ49)^2</f>
        <v>2.3800999426266984E-6</v>
      </c>
      <c r="AJ49" s="3">
        <f>+('1981 PUA exporters'!AJ49/'1981 PUA exporters'!$IJ49)^2</f>
        <v>7.174936856061041E-5</v>
      </c>
      <c r="AK49" s="3">
        <f>+('1981 PUA exporters'!AK49/'1981 PUA exporters'!$IJ49)^2</f>
        <v>2.0401643163604638E-7</v>
      </c>
      <c r="AL49" s="3">
        <f>+('1981 PUA exporters'!AL49/'1981 PUA exporters'!$IJ49)^2</f>
        <v>1.0780284679921906E-6</v>
      </c>
      <c r="AM49" s="3">
        <f>+('1981 PUA exporters'!AM49/'1981 PUA exporters'!$IJ49)^2</f>
        <v>1.1978094088802114E-7</v>
      </c>
      <c r="AN49" s="3">
        <f>+('1981 PUA exporters'!AN49/'1981 PUA exporters'!$IJ49)^2</f>
        <v>0</v>
      </c>
      <c r="AO49" s="3">
        <f>+('1981 PUA exporters'!AO49/'1981 PUA exporters'!$IJ49)^2</f>
        <v>1.3763969076474711E-10</v>
      </c>
      <c r="AP49" s="3">
        <f>+('1981 PUA exporters'!AP49/'1981 PUA exporters'!$IJ49)^2</f>
        <v>0</v>
      </c>
      <c r="AQ49" s="3">
        <f>+('1981 PUA exporters'!AQ49/'1981 PUA exporters'!$IJ49)^2</f>
        <v>4.1636006456335991E-9</v>
      </c>
      <c r="AR49" s="3">
        <f>+('1981 PUA exporters'!AR49/'1981 PUA exporters'!$IJ49)^2</f>
        <v>2.6647044132055034E-7</v>
      </c>
      <c r="AS49" s="3">
        <f>+('1981 PUA exporters'!AS49/'1981 PUA exporters'!$IJ49)^2</f>
        <v>0</v>
      </c>
      <c r="AT49" s="3">
        <f>+('1981 PUA exporters'!AT49/'1981 PUA exporters'!$IJ49)^2</f>
        <v>1.3763969076474711E-10</v>
      </c>
      <c r="AU49" s="3">
        <f>+('1981 PUA exporters'!AU49/'1981 PUA exporters'!$IJ49)^2</f>
        <v>0</v>
      </c>
      <c r="AV49" s="3">
        <f>+('1981 PUA exporters'!AV49/'1981 PUA exporters'!$IJ49)^2</f>
        <v>0</v>
      </c>
      <c r="AW49" s="3">
        <f>+('1981 PUA exporters'!AW49/'1981 PUA exporters'!$IJ49)^2</f>
        <v>3.0968930422068093E-10</v>
      </c>
      <c r="AX49" s="3">
        <f>+('1981 PUA exporters'!AX49/'1981 PUA exporters'!$IJ49)^2</f>
        <v>1.2972403214886651E-5</v>
      </c>
      <c r="AY49" s="3">
        <f>+('1981 PUA exporters'!AY49/'1981 PUA exporters'!$IJ49)^2</f>
        <v>0</v>
      </c>
      <c r="AZ49" s="3">
        <f>+('1981 PUA exporters'!AZ49/'1981 PUA exporters'!$IJ49)^2</f>
        <v>0</v>
      </c>
      <c r="BA49" s="3">
        <f>+('1981 PUA exporters'!BA49/'1981 PUA exporters'!$IJ49)^2</f>
        <v>8.5900931006278669E-7</v>
      </c>
      <c r="BB49" s="3">
        <f>+('1981 PUA exporters'!BB49/'1981 PUA exporters'!$IJ49)^2</f>
        <v>0</v>
      </c>
      <c r="BC49" s="3">
        <f>+('1981 PUA exporters'!BC49/'1981 PUA exporters'!$IJ49)^2</f>
        <v>3.4409922691186776E-9</v>
      </c>
      <c r="BD49" s="3">
        <f>+('1981 PUA exporters'!BD49/'1981 PUA exporters'!$IJ49)^2</f>
        <v>0</v>
      </c>
      <c r="BE49" s="3">
        <f>+('1981 PUA exporters'!BE49/'1981 PUA exporters'!$IJ49)^2</f>
        <v>6.0699103627253477E-8</v>
      </c>
      <c r="BF49" s="3">
        <f>+('1981 PUA exporters'!BF49/'1981 PUA exporters'!$IJ49)^2</f>
        <v>3.4409922691186776E-11</v>
      </c>
      <c r="BG49" s="3">
        <f>+('1981 PUA exporters'!BG49/'1981 PUA exporters'!$IJ49)^2</f>
        <v>6.7058607899347838E-5</v>
      </c>
      <c r="BH49" s="3">
        <f>+('1981 PUA exporters'!BH49/'1981 PUA exporters'!$IJ49)^2</f>
        <v>4.3938030284376387E-7</v>
      </c>
      <c r="BI49" s="3">
        <f>+('1981 PUA exporters'!BI49/'1981 PUA exporters'!$IJ49)^2</f>
        <v>1.8954392784143741E-4</v>
      </c>
      <c r="BJ49" s="3">
        <f>+('1981 PUA exporters'!BJ49/'1981 PUA exporters'!$IJ49)^2</f>
        <v>1.0816858986750368E-4</v>
      </c>
      <c r="BK49" s="3">
        <f>+('1981 PUA exporters'!BK49/'1981 PUA exporters'!$IJ49)^2</f>
        <v>1.2972403214886651E-5</v>
      </c>
      <c r="BL49" s="3">
        <f>+('1981 PUA exporters'!BL49/'1981 PUA exporters'!$IJ49)^2</f>
        <v>1.2684873900879091E-6</v>
      </c>
      <c r="BM49" s="3">
        <f>+('1981 PUA exporters'!BM49/'1981 PUA exporters'!$IJ49)^2</f>
        <v>9.1263717457700129E-4</v>
      </c>
      <c r="BN49" s="3">
        <f>+('1981 PUA exporters'!BN49/'1981 PUA exporters'!$IJ49)^2</f>
        <v>4.057740583069525E-4</v>
      </c>
      <c r="BO49" s="3">
        <f>+('1981 PUA exporters'!BO49/'1981 PUA exporters'!$IJ49)^2</f>
        <v>3.0968930422068095E-8</v>
      </c>
      <c r="BP49" s="3">
        <f>+('1981 PUA exporters'!BP49/'1981 PUA exporters'!$IJ49)^2</f>
        <v>1.7199765447267022E-5</v>
      </c>
      <c r="BQ49" s="3">
        <f>+('1981 PUA exporters'!BQ49/'1981 PUA exporters'!$IJ49)^2</f>
        <v>1.0522864048269137E-5</v>
      </c>
      <c r="BR49" s="3">
        <f>+('1981 PUA exporters'!BR49/'1981 PUA exporters'!$IJ49)^2</f>
        <v>1.4179985041811156E-6</v>
      </c>
      <c r="BS49" s="3">
        <f>+('1981 PUA exporters'!BS49/'1981 PUA exporters'!$IJ49)^2</f>
        <v>5.5055876305898842E-8</v>
      </c>
      <c r="BT49" s="3">
        <f>+('1981 PUA exporters'!BT49/'1981 PUA exporters'!$IJ49)^2</f>
        <v>1.5670127389906614E-4</v>
      </c>
      <c r="BU49" s="3">
        <f>+('1981 PUA exporters'!BU49/'1981 PUA exporters'!$IJ49)^2</f>
        <v>5.4629193264528121E-5</v>
      </c>
      <c r="BV49" s="3">
        <f>+('1981 PUA exporters'!BV49/'1981 PUA exporters'!$IJ49)^2</f>
        <v>1.5446614296073742E-7</v>
      </c>
      <c r="BW49" s="3">
        <f>+('1981 PUA exporters'!BW49/'1981 PUA exporters'!$IJ49)^2</f>
        <v>1.7199765447267022E-5</v>
      </c>
      <c r="BX49" s="3">
        <f>+('1981 PUA exporters'!BX49/'1981 PUA exporters'!$IJ49)^2</f>
        <v>0</v>
      </c>
      <c r="BY49" s="3">
        <f>+('1981 PUA exporters'!BY49/'1981 PUA exporters'!$IJ49)^2</f>
        <v>1.9614516182043739E-5</v>
      </c>
      <c r="BZ49" s="3">
        <f>+('1981 PUA exporters'!BZ49/'1981 PUA exporters'!$IJ49)^2</f>
        <v>2.3397548588300447E-3</v>
      </c>
      <c r="CA49" s="3">
        <f>+('1981 PUA exporters'!CA49/'1981 PUA exporters'!$IJ49)^2</f>
        <v>5.8152769348105652E-9</v>
      </c>
      <c r="CB49" s="3">
        <f>+('1981 PUA exporters'!CB49/'1981 PUA exporters'!$IJ49)^2</f>
        <v>7.1352415692444889E-7</v>
      </c>
      <c r="CC49" s="3">
        <f>+('1981 PUA exporters'!CC49/'1981 PUA exporters'!$IJ49)^2</f>
        <v>1.3901952866466369E-6</v>
      </c>
      <c r="CD49" s="3">
        <f>+('1981 PUA exporters'!CD49/'1981 PUA exporters'!$IJ49)^2</f>
        <v>5.2058772039496476E-7</v>
      </c>
      <c r="CE49" s="3">
        <f>+('1981 PUA exporters'!CE49/'1981 PUA exporters'!$IJ49)^2</f>
        <v>1.9820115470123581E-6</v>
      </c>
      <c r="CF49" s="3">
        <f>+('1981 PUA exporters'!CF49/'1981 PUA exporters'!$IJ49)^2</f>
        <v>8.0940740650344086E-6</v>
      </c>
      <c r="CG49" s="3">
        <f>+('1981 PUA exporters'!CG49/'1981 PUA exporters'!$IJ49)^2</f>
        <v>8.3294035263194361E-6</v>
      </c>
      <c r="CH49" s="3">
        <f>+('1981 PUA exporters'!CH49/'1981 PUA exporters'!$IJ49)^2</f>
        <v>7.9291610695446277E-5</v>
      </c>
      <c r="CI49" s="3">
        <f>+('1981 PUA exporters'!CI49/'1981 PUA exporters'!$IJ49)^2</f>
        <v>4.955028867530895E-9</v>
      </c>
      <c r="CJ49" s="3">
        <f>+('1981 PUA exporters'!CJ49/'1981 PUA exporters'!$IJ49)^2</f>
        <v>3.6794186234459109E-6</v>
      </c>
      <c r="CK49" s="3">
        <f>+('1981 PUA exporters'!CK49/'1981 PUA exporters'!$IJ49)^2</f>
        <v>1.6382564193274024E-7</v>
      </c>
      <c r="CL49" s="3">
        <f>+('1981 PUA exporters'!CL49/'1981 PUA exporters'!$IJ49)^2</f>
        <v>2.7558562984144577E-6</v>
      </c>
      <c r="CM49" s="3">
        <f>+('1981 PUA exporters'!CM49/'1981 PUA exporters'!$IJ49)^2</f>
        <v>4.6862495203977664E-5</v>
      </c>
      <c r="CN49" s="3">
        <f>+('1981 PUA exporters'!CN49/'1981 PUA exporters'!$IJ49)^2</f>
        <v>2.6164754655615364E-5</v>
      </c>
      <c r="CO49" s="3">
        <f>+('1981 PUA exporters'!CO49/'1981 PUA exporters'!$IJ49)^2</f>
        <v>1.6860862118681521E-7</v>
      </c>
      <c r="CP49" s="3">
        <f>+('1981 PUA exporters'!CP49/'1981 PUA exporters'!$IJ49)^2</f>
        <v>3.157055695139307E-4</v>
      </c>
      <c r="CQ49" s="3">
        <f>+('1981 PUA exporters'!CQ49/'1981 PUA exporters'!$IJ49)^2</f>
        <v>0</v>
      </c>
      <c r="CR49" s="3">
        <f>+('1981 PUA exporters'!CR49/'1981 PUA exporters'!$IJ49)^2</f>
        <v>1.3763969076474711E-10</v>
      </c>
      <c r="CS49" s="3">
        <f>+('1981 PUA exporters'!CS49/'1981 PUA exporters'!$IJ49)^2</f>
        <v>4.0695655530023514E-4</v>
      </c>
      <c r="CT49" s="3">
        <f>+('1981 PUA exporters'!CT49/'1981 PUA exporters'!$IJ49)^2</f>
        <v>0</v>
      </c>
      <c r="CU49" s="3">
        <f>+('1981 PUA exporters'!CU49/'1981 PUA exporters'!$IJ49)^2</f>
        <v>8.2618224381539437E-8</v>
      </c>
      <c r="CV49" s="3">
        <f>+('1981 PUA exporters'!CV49/'1981 PUA exporters'!$IJ49)^2</f>
        <v>6.6483411631641959E-7</v>
      </c>
      <c r="CW49" s="3">
        <f>+('1981 PUA exporters'!CW49/'1981 PUA exporters'!$IJ49)^2</f>
        <v>1.3763969076474711E-8</v>
      </c>
      <c r="CX49" s="3">
        <f>+('1981 PUA exporters'!CX49/'1981 PUA exporters'!$IJ49)^2</f>
        <v>8.7649505637754025E-5</v>
      </c>
      <c r="CY49" s="3">
        <f>+('1981 PUA exporters'!CY49/'1981 PUA exporters'!$IJ49)^2</f>
        <v>3.5449962604527893E-5</v>
      </c>
      <c r="CZ49" s="3">
        <f>+('1981 PUA exporters'!CZ49/'1981 PUA exporters'!$IJ49)^2</f>
        <v>1.0658817652822014E-6</v>
      </c>
      <c r="DA49" s="3">
        <f>+('1981 PUA exporters'!DA49/'1981 PUA exporters'!$IJ49)^2</f>
        <v>2.4279641450901391E-7</v>
      </c>
      <c r="DB49" s="3">
        <f>+('1981 PUA exporters'!DB49/'1981 PUA exporters'!$IJ49)^2</f>
        <v>7.7422326055170244E-7</v>
      </c>
      <c r="DC49" s="3">
        <f>+('1981 PUA exporters'!DC49/'1981 PUA exporters'!$IJ49)^2</f>
        <v>1.0409001614083999E-7</v>
      </c>
      <c r="DD49" s="3">
        <f>+('1981 PUA exporters'!DD49/'1981 PUA exporters'!$IJ49)^2</f>
        <v>1.12730347728597E-6</v>
      </c>
      <c r="DE49" s="3">
        <f>+('1981 PUA exporters'!DE49/'1981 PUA exporters'!$IJ49)^2</f>
        <v>5.8152769348105652E-9</v>
      </c>
      <c r="DF49" s="3">
        <f>+('1981 PUA exporters'!DF49/'1981 PUA exporters'!$IJ49)^2</f>
        <v>1.3763969076474711E-8</v>
      </c>
      <c r="DG49" s="3">
        <f>+('1981 PUA exporters'!DG49/'1981 PUA exporters'!$IJ49)^2</f>
        <v>0</v>
      </c>
      <c r="DH49" s="3">
        <f>+('1981 PUA exporters'!DH49/'1981 PUA exporters'!$IJ49)^2</f>
        <v>2.7872037379861285E-9</v>
      </c>
      <c r="DI49" s="3">
        <f>+('1981 PUA exporters'!DI49/'1981 PUA exporters'!$IJ49)^2</f>
        <v>1.982011547012358E-8</v>
      </c>
      <c r="DJ49" s="3">
        <f>+('1981 PUA exporters'!DJ49/'1981 PUA exporters'!$IJ49)^2</f>
        <v>2.5686869649280158E-5</v>
      </c>
      <c r="DK49" s="3">
        <f>+('1981 PUA exporters'!DK49/'1981 PUA exporters'!$IJ49)^2</f>
        <v>7.601151922483159E-8</v>
      </c>
      <c r="DL49" s="3">
        <f>+('1981 PUA exporters'!DL49/'1981 PUA exporters'!$IJ49)^2</f>
        <v>5.7843080043884965E-8</v>
      </c>
      <c r="DM49" s="3">
        <f>+('1981 PUA exporters'!DM49/'1981 PUA exporters'!$IJ49)^2</f>
        <v>1.2387572168827237E-9</v>
      </c>
      <c r="DN49" s="3">
        <f>+('1981 PUA exporters'!DN49/'1981 PUA exporters'!$IJ49)^2</f>
        <v>2.4861169144382445E-7</v>
      </c>
      <c r="DO49" s="3">
        <f>+('1981 PUA exporters'!DO49/'1981 PUA exporters'!$IJ49)^2</f>
        <v>1.7731089063541632E-6</v>
      </c>
      <c r="DP49" s="3">
        <f>+('1981 PUA exporters'!DP49/'1981 PUA exporters'!$IJ49)^2</f>
        <v>5.2337492413295081E-8</v>
      </c>
      <c r="DQ49" s="3">
        <f>+('1981 PUA exporters'!DQ49/'1981 PUA exporters'!$IJ49)^2</f>
        <v>1.4249923209680996E-4</v>
      </c>
      <c r="DR49" s="3">
        <f>+('1981 PUA exporters'!DR49/'1981 PUA exporters'!$IJ49)^2</f>
        <v>3.0968930422068093E-10</v>
      </c>
      <c r="DS49" s="3">
        <f>+('1981 PUA exporters'!DS49/'1981 PUA exporters'!$IJ49)^2</f>
        <v>6.7443448474726083E-7</v>
      </c>
      <c r="DT49" s="3">
        <f>+('1981 PUA exporters'!DT49/'1981 PUA exporters'!$IJ49)^2</f>
        <v>3.0968930422068093E-10</v>
      </c>
      <c r="DU49" s="3">
        <f>+('1981 PUA exporters'!DU49/'1981 PUA exporters'!$IJ49)^2</f>
        <v>0</v>
      </c>
      <c r="DV49" s="3">
        <f>+('1981 PUA exporters'!DV49/'1981 PUA exporters'!$IJ49)^2</f>
        <v>7.6011519224831586E-6</v>
      </c>
      <c r="DW49" s="3">
        <f>+('1981 PUA exporters'!DW49/'1981 PUA exporters'!$IJ49)^2</f>
        <v>0</v>
      </c>
      <c r="DX49" s="3">
        <f>+('1981 PUA exporters'!DX49/'1981 PUA exporters'!$IJ49)^2</f>
        <v>2.2576350277687645E-5</v>
      </c>
      <c r="DY49" s="3">
        <f>+('1981 PUA exporters'!DY49/'1981 PUA exporters'!$IJ49)^2</f>
        <v>2.1584105746964583E-5</v>
      </c>
      <c r="DZ49" s="3">
        <f>+('1981 PUA exporters'!DZ49/'1981 PUA exporters'!$IJ49)^2</f>
        <v>4.4595259807778055E-8</v>
      </c>
      <c r="EA49" s="3">
        <f>+('1981 PUA exporters'!EA49/'1981 PUA exporters'!$IJ49)^2</f>
        <v>1.8202849103637805E-8</v>
      </c>
      <c r="EB49" s="3">
        <f>+('1981 PUA exporters'!EB49/'1981 PUA exporters'!$IJ49)^2</f>
        <v>0</v>
      </c>
      <c r="EC49" s="3">
        <f>+('1981 PUA exporters'!EC49/'1981 PUA exporters'!$IJ49)^2</f>
        <v>0</v>
      </c>
      <c r="ED49" s="3">
        <f>+('1981 PUA exporters'!ED49/'1981 PUA exporters'!$IJ49)^2</f>
        <v>6.6483411631641959E-7</v>
      </c>
      <c r="EE49" s="3">
        <f>+('1981 PUA exporters'!EE49/'1981 PUA exporters'!$IJ49)^2</f>
        <v>3.786471333930462E-5</v>
      </c>
      <c r="EF49" s="3">
        <f>+('1981 PUA exporters'!EF49/'1981 PUA exporters'!$IJ49)^2</f>
        <v>6.0699103627253477E-8</v>
      </c>
      <c r="EG49" s="3">
        <f>+('1981 PUA exporters'!EG49/'1981 PUA exporters'!$IJ49)^2</f>
        <v>1.5174775906813369E-8</v>
      </c>
      <c r="EH49" s="3">
        <f>+('1981 PUA exporters'!EH49/'1981 PUA exporters'!$IJ49)^2</f>
        <v>9.5203997705067935E-6</v>
      </c>
      <c r="EI49" s="3">
        <f>+('1981 PUA exporters'!EI49/'1981 PUA exporters'!$IJ49)^2</f>
        <v>6.6579105626646156E-5</v>
      </c>
      <c r="EJ49" s="3">
        <f>+('1981 PUA exporters'!EJ49/'1981 PUA exporters'!$IJ49)^2</f>
        <v>0</v>
      </c>
      <c r="EK49" s="3">
        <f>+('1981 PUA exporters'!EK49/'1981 PUA exporters'!$IJ49)^2</f>
        <v>5.4629193264528126E-7</v>
      </c>
      <c r="EL49" s="3">
        <f>+('1981 PUA exporters'!EL49/'1981 PUA exporters'!$IJ49)^2</f>
        <v>0</v>
      </c>
      <c r="EM49" s="3">
        <f>+('1981 PUA exporters'!EM49/'1981 PUA exporters'!$IJ49)^2</f>
        <v>1.350369586223084E-4</v>
      </c>
      <c r="EN49" s="3">
        <f>+('1981 PUA exporters'!EN49/'1981 PUA exporters'!$IJ49)^2</f>
        <v>0</v>
      </c>
      <c r="EO49" s="3">
        <f>+('1981 PUA exporters'!EO49/'1981 PUA exporters'!$IJ49)^2</f>
        <v>2.7402975077704108E-4</v>
      </c>
      <c r="EP49" s="3">
        <f>+('1981 PUA exporters'!EP49/'1981 PUA exporters'!$IJ49)^2</f>
        <v>4.1636006456335991E-9</v>
      </c>
      <c r="EQ49" s="3">
        <f>+('1981 PUA exporters'!EQ49/'1981 PUA exporters'!$IJ49)^2</f>
        <v>5.7843080043884965E-8</v>
      </c>
      <c r="ER49" s="3">
        <f>+('1981 PUA exporters'!ER49/'1981 PUA exporters'!$IJ49)^2</f>
        <v>3.822653367640245E-5</v>
      </c>
      <c r="ES49" s="3">
        <f>+('1981 PUA exporters'!ES49/'1981 PUA exporters'!$IJ49)^2</f>
        <v>0</v>
      </c>
      <c r="ET49" s="3">
        <f>+('1981 PUA exporters'!ET49/'1981 PUA exporters'!$IJ49)^2</f>
        <v>0</v>
      </c>
      <c r="EU49" s="3">
        <f>+('1981 PUA exporters'!EU49/'1981 PUA exporters'!$IJ49)^2</f>
        <v>7.1451550679718219E-5</v>
      </c>
      <c r="EV49" s="3">
        <f>+('1981 PUA exporters'!EV49/'1981 PUA exporters'!$IJ49)^2</f>
        <v>3.2431008037216627E-6</v>
      </c>
      <c r="EW49" s="3">
        <f>+('1981 PUA exporters'!EW49/'1981 PUA exporters'!$IJ49)^2</f>
        <v>1.8202849103637802E-6</v>
      </c>
      <c r="EX49" s="3">
        <f>+('1981 PUA exporters'!EX49/'1981 PUA exporters'!$IJ49)^2</f>
        <v>5.5055876305898842E-10</v>
      </c>
      <c r="EY49" s="3">
        <f>+('1981 PUA exporters'!EY49/'1981 PUA exporters'!$IJ49)^2</f>
        <v>0</v>
      </c>
      <c r="EZ49" s="3">
        <f>+('1981 PUA exporters'!EZ49/'1981 PUA exporters'!$IJ49)^2</f>
        <v>1.2421982091518424E-8</v>
      </c>
      <c r="FA49" s="3">
        <f>+('1981 PUA exporters'!FA49/'1981 PUA exporters'!$IJ49)^2</f>
        <v>0</v>
      </c>
      <c r="FB49" s="3">
        <f>+('1981 PUA exporters'!FB49/'1981 PUA exporters'!$IJ49)^2</f>
        <v>0</v>
      </c>
      <c r="FC49" s="3">
        <f>+('1981 PUA exporters'!FC49/'1981 PUA exporters'!$IJ49)^2</f>
        <v>0</v>
      </c>
      <c r="FD49" s="3">
        <f>+('1981 PUA exporters'!FD49/'1981 PUA exporters'!$IJ49)^2</f>
        <v>1.3657298316132032E-7</v>
      </c>
      <c r="FE49" s="3">
        <f>+('1981 PUA exporters'!FE49/'1981 PUA exporters'!$IJ49)^2</f>
        <v>0</v>
      </c>
      <c r="FF49" s="3">
        <f>+('1981 PUA exporters'!FF49/'1981 PUA exporters'!$IJ49)^2</f>
        <v>2.1506201681991733E-8</v>
      </c>
      <c r="FG49" s="3">
        <f>+('1981 PUA exporters'!FG49/'1981 PUA exporters'!$IJ49)^2</f>
        <v>0</v>
      </c>
      <c r="FH49" s="3">
        <f>+('1981 PUA exporters'!FH49/'1981 PUA exporters'!$IJ49)^2</f>
        <v>0</v>
      </c>
      <c r="FI49" s="3">
        <f>+('1981 PUA exporters'!FI49/'1981 PUA exporters'!$IJ49)^2</f>
        <v>0</v>
      </c>
      <c r="FJ49" s="3">
        <f>+('1981 PUA exporters'!FJ49/'1981 PUA exporters'!$IJ49)^2</f>
        <v>1.3657298316132032E-7</v>
      </c>
      <c r="FK49" s="3">
        <f>+('1981 PUA exporters'!FK49/'1981 PUA exporters'!$IJ49)^2</f>
        <v>8.6024806727966941E-10</v>
      </c>
      <c r="FL49" s="3">
        <f>+('1981 PUA exporters'!FL49/'1981 PUA exporters'!$IJ49)^2</f>
        <v>0</v>
      </c>
      <c r="FM49" s="3">
        <f>+('1981 PUA exporters'!FM49/'1981 PUA exporters'!$IJ49)^2</f>
        <v>3.4409922691186776E-11</v>
      </c>
      <c r="FN49" s="3">
        <f>+('1981 PUA exporters'!FN49/'1981 PUA exporters'!$IJ49)^2</f>
        <v>8.8089402089438147E-9</v>
      </c>
      <c r="FO49" s="3">
        <f>+('1981 PUA exporters'!FO49/'1981 PUA exporters'!$IJ49)^2</f>
        <v>9.9444676577529775E-9</v>
      </c>
      <c r="FP49" s="3">
        <f>+('1981 PUA exporters'!FP49/'1981 PUA exporters'!$IJ49)^2</f>
        <v>1.6860862118681518E-9</v>
      </c>
      <c r="FQ49" s="3">
        <f>+('1981 PUA exporters'!FQ49/'1981 PUA exporters'!$IJ49)^2</f>
        <v>3.5235760835775259E-6</v>
      </c>
      <c r="FR49" s="3">
        <f>+('1981 PUA exporters'!FR49/'1981 PUA exporters'!$IJ49)^2</f>
        <v>2.4279641450901391E-7</v>
      </c>
      <c r="FS49" s="3">
        <f>+('1981 PUA exporters'!FS49/'1981 PUA exporters'!$IJ49)^2</f>
        <v>1.1523539010051539E-6</v>
      </c>
      <c r="FT49" s="3">
        <f>+('1981 PUA exporters'!FT49/'1981 PUA exporters'!$IJ49)^2</f>
        <v>0</v>
      </c>
      <c r="FU49" s="3">
        <f>+('1981 PUA exporters'!FU49/'1981 PUA exporters'!$IJ49)^2</f>
        <v>4.5903697118110441E-5</v>
      </c>
      <c r="FV49" s="3">
        <f>+('1981 PUA exporters'!FV49/'1981 PUA exporters'!$IJ49)^2</f>
        <v>0</v>
      </c>
      <c r="FW49" s="3">
        <f>+('1981 PUA exporters'!FW49/'1981 PUA exporters'!$IJ49)^2</f>
        <v>1.7838103923111222E-7</v>
      </c>
      <c r="FX49" s="3">
        <f>+('1981 PUA exporters'!FX49/'1981 PUA exporters'!$IJ49)^2</f>
        <v>3.3926807376602516E-6</v>
      </c>
      <c r="FY49" s="3">
        <f>+('1981 PUA exporters'!FY49/'1981 PUA exporters'!$IJ49)^2</f>
        <v>1.4988962324280957E-7</v>
      </c>
      <c r="FZ49" s="3">
        <f>+('1981 PUA exporters'!FZ49/'1981 PUA exporters'!$IJ49)^2</f>
        <v>2.7872037379861285E-9</v>
      </c>
      <c r="GA49" s="3">
        <f>+('1981 PUA exporters'!GA49/'1981 PUA exporters'!$IJ49)^2</f>
        <v>2.893874498328808E-8</v>
      </c>
      <c r="GB49" s="3">
        <f>+('1981 PUA exporters'!GB49/'1981 PUA exporters'!$IJ49)^2</f>
        <v>0</v>
      </c>
      <c r="GC49" s="3">
        <f>+('1981 PUA exporters'!GC49/'1981 PUA exporters'!$IJ49)^2</f>
        <v>3.939592048913974E-7</v>
      </c>
      <c r="GD49" s="3">
        <f>+('1981 PUA exporters'!GD49/'1981 PUA exporters'!$IJ49)^2</f>
        <v>1.3763969076474711E-10</v>
      </c>
      <c r="GE49" s="3">
        <f>+('1981 PUA exporters'!GE49/'1981 PUA exporters'!$IJ49)^2</f>
        <v>2.7934009650628116E-5</v>
      </c>
      <c r="GF49" s="3">
        <f>+('1981 PUA exporters'!GF49/'1981 PUA exporters'!$IJ49)^2</f>
        <v>3.2854938284772046E-6</v>
      </c>
      <c r="GG49" s="3">
        <f>+('1981 PUA exporters'!GG49/'1981 PUA exporters'!$IJ49)^2</f>
        <v>1.8842873665693879E-7</v>
      </c>
      <c r="GH49" s="3">
        <f>+('1981 PUA exporters'!GH49/'1981 PUA exporters'!$IJ49)^2</f>
        <v>2.5084833641875154E-8</v>
      </c>
      <c r="GI49" s="3">
        <f>+('1981 PUA exporters'!GI49/'1981 PUA exporters'!$IJ49)^2</f>
        <v>0</v>
      </c>
      <c r="GJ49" s="3">
        <f>+('1981 PUA exporters'!GJ49/'1981 PUA exporters'!$IJ49)^2</f>
        <v>2.3250234203671843E-5</v>
      </c>
      <c r="GK49" s="3">
        <f>+('1981 PUA exporters'!GK49/'1981 PUA exporters'!$IJ49)^2</f>
        <v>5.3416587588890701E-6</v>
      </c>
      <c r="GL49" s="3">
        <f>+('1981 PUA exporters'!GL49/'1981 PUA exporters'!$IJ49)^2</f>
        <v>5.5055876305898842E-10</v>
      </c>
      <c r="GM49" s="3">
        <f>+('1981 PUA exporters'!GM49/'1981 PUA exporters'!$IJ49)^2</f>
        <v>0</v>
      </c>
      <c r="GN49" s="3">
        <f>+('1981 PUA exporters'!GN49/'1981 PUA exporters'!$IJ49)^2</f>
        <v>1.8202849103637805E-8</v>
      </c>
      <c r="GO49" s="3">
        <f>+('1981 PUA exporters'!GO49/'1981 PUA exporters'!$IJ49)^2</f>
        <v>1.3763969076474711E-10</v>
      </c>
      <c r="GP49" s="3">
        <f>+('1981 PUA exporters'!GP49/'1981 PUA exporters'!$IJ49)^2</f>
        <v>1.4988962324280957E-7</v>
      </c>
      <c r="GQ49" s="3">
        <f>+('1981 PUA exporters'!GQ49/'1981 PUA exporters'!$IJ49)^2</f>
        <v>5.1802074016220221E-6</v>
      </c>
      <c r="GR49" s="3">
        <f>+('1981 PUA exporters'!GR49/'1981 PUA exporters'!$IJ49)^2</f>
        <v>6.132622446830034E-5</v>
      </c>
      <c r="GS49" s="3">
        <f>+('1981 PUA exporters'!GS49/'1981 PUA exporters'!$IJ49)^2</f>
        <v>1.5305124134959851E-4</v>
      </c>
      <c r="GT49" s="3">
        <f>+('1981 PUA exporters'!GT49/'1981 PUA exporters'!$IJ49)^2</f>
        <v>3.4409922691186776E-11</v>
      </c>
      <c r="GU49" s="3">
        <f>+('1981 PUA exporters'!GU49/'1981 PUA exporters'!$IJ49)^2</f>
        <v>4.239646574781123E-7</v>
      </c>
      <c r="GV49" s="3">
        <f>+('1981 PUA exporters'!GV49/'1981 PUA exporters'!$IJ49)^2</f>
        <v>2.7872037379861285E-9</v>
      </c>
      <c r="GW49" s="3">
        <f>+('1981 PUA exporters'!GW49/'1981 PUA exporters'!$IJ49)^2</f>
        <v>2.2022350522359537E-9</v>
      </c>
      <c r="GX49" s="3">
        <f>+('1981 PUA exporters'!GX49/'1981 PUA exporters'!$IJ49)^2</f>
        <v>0</v>
      </c>
      <c r="GY49" s="3">
        <f>+('1981 PUA exporters'!GY49/'1981 PUA exporters'!$IJ49)^2</f>
        <v>4.955028867530895E-9</v>
      </c>
      <c r="GZ49" s="3">
        <f>+('1981 PUA exporters'!GZ49/'1981 PUA exporters'!$IJ49)^2</f>
        <v>3.1712184752197728E-7</v>
      </c>
      <c r="HA49" s="3">
        <f>+('1981 PUA exporters'!HA49/'1981 PUA exporters'!$IJ49)^2</f>
        <v>0</v>
      </c>
      <c r="HB49" s="3">
        <f>+('1981 PUA exporters'!HB49/'1981 PUA exporters'!$IJ49)^2</f>
        <v>3.9311272079319417E-6</v>
      </c>
      <c r="HC49" s="3">
        <f>+('1981 PUA exporters'!HC49/'1981 PUA exporters'!$IJ49)^2</f>
        <v>1.7640453327173045E-5</v>
      </c>
      <c r="HD49" s="3">
        <f>+('1981 PUA exporters'!HD49/'1981 PUA exporters'!$IJ49)^2</f>
        <v>1.3763969076474711E-10</v>
      </c>
      <c r="HE49" s="3">
        <f>+('1981 PUA exporters'!HE49/'1981 PUA exporters'!$IJ49)^2</f>
        <v>3.580008356791072E-7</v>
      </c>
      <c r="HF49" s="3">
        <f>+('1981 PUA exporters'!HF49/'1981 PUA exporters'!$IJ49)^2</f>
        <v>0</v>
      </c>
      <c r="HG49" s="3">
        <f>+('1981 PUA exporters'!HG49/'1981 PUA exporters'!$IJ49)^2</f>
        <v>2.4279641450901391E-7</v>
      </c>
      <c r="HH49" s="3">
        <f>+('1981 PUA exporters'!HH49/'1981 PUA exporters'!$IJ49)^2</f>
        <v>0</v>
      </c>
      <c r="HI49" s="3">
        <f>+('1981 PUA exporters'!HI49/'1981 PUA exporters'!$IJ49)^2</f>
        <v>1.7575212113750555E-6</v>
      </c>
      <c r="HJ49" s="3">
        <f>+('1981 PUA exporters'!HJ49/'1981 PUA exporters'!$IJ49)^2</f>
        <v>2.0604004477959236E-4</v>
      </c>
      <c r="HK49" s="3">
        <f>+('1981 PUA exporters'!HK49/'1981 PUA exporters'!$IJ49)^2</f>
        <v>7.6393469366703756E-7</v>
      </c>
      <c r="HL49" s="3">
        <f>+('1981 PUA exporters'!HL49/'1981 PUA exporters'!$IJ49)^2</f>
        <v>1.4744307773946624E-4</v>
      </c>
      <c r="HM49" s="3">
        <f>+('1981 PUA exporters'!HM49/'1981 PUA exporters'!$IJ49)^2</f>
        <v>4.2856044675274714E-5</v>
      </c>
      <c r="HN49" s="3">
        <f>+('1981 PUA exporters'!HN49/'1981 PUA exporters'!$IJ49)^2</f>
        <v>1.2678301605645076E-5</v>
      </c>
      <c r="HO49" s="3">
        <f>+('1981 PUA exporters'!HO49/'1981 PUA exporters'!$IJ49)^2</f>
        <v>5.0629693540208796E-5</v>
      </c>
      <c r="HP49" s="3">
        <f>+('1981 PUA exporters'!HP49/'1981 PUA exporters'!$IJ49)^2</f>
        <v>1.2636562369420667E-5</v>
      </c>
      <c r="HQ49" s="3">
        <f>+('1981 PUA exporters'!HQ49/'1981 PUA exporters'!$IJ49)^2</f>
        <v>4.0719326115842771E-6</v>
      </c>
      <c r="HR49" s="3">
        <f>+('1981 PUA exporters'!HR49/'1981 PUA exporters'!$IJ49)^2</f>
        <v>9.9597456634278642E-4</v>
      </c>
      <c r="HS49" s="3">
        <f>+('1981 PUA exporters'!HS49/'1981 PUA exporters'!$IJ49)^2</f>
        <v>2.0993149734666139E-6</v>
      </c>
      <c r="HT49" s="3">
        <f>+('1981 PUA exporters'!HT49/'1981 PUA exporters'!$IJ49)^2</f>
        <v>4.0957477190788478E-5</v>
      </c>
      <c r="HU49" s="3">
        <f>+('1981 PUA exporters'!HU49/'1981 PUA exporters'!$IJ49)^2</f>
        <v>3.4316892024198887E-4</v>
      </c>
      <c r="HV49" s="3">
        <f>+('1981 PUA exporters'!HV49/'1981 PUA exporters'!$IJ49)^2</f>
        <v>2.4383710821088614E-4</v>
      </c>
      <c r="HW49" s="3">
        <f>+('1981 PUA exporters'!HW49/'1981 PUA exporters'!$IJ49)^2</f>
        <v>3.0968930422068093E-10</v>
      </c>
      <c r="HX49" s="3">
        <f>+('1981 PUA exporters'!HX49/'1981 PUA exporters'!$IJ49)^2</f>
        <v>1.7513054029401196E-4</v>
      </c>
      <c r="HY49" s="3">
        <f>+('1981 PUA exporters'!HY49/'1981 PUA exporters'!$IJ49)^2</f>
        <v>1.0307054992027592E-3</v>
      </c>
      <c r="HZ49" s="3">
        <f>+('1981 PUA exporters'!HZ49/'1981 PUA exporters'!$IJ49)^2</f>
        <v>5.5412397514902225E-5</v>
      </c>
      <c r="IA49" s="3">
        <f>+('1981 PUA exporters'!IA49/'1981 PUA exporters'!$IJ49)^2</f>
        <v>1.2387572168827238E-7</v>
      </c>
      <c r="IB49" s="3">
        <f>+('1981 PUA exporters'!IB49/'1981 PUA exporters'!$IJ49)^2</f>
        <v>9.5566334191006126E-6</v>
      </c>
      <c r="IC49" s="3">
        <f>+('1981 PUA exporters'!IC49/'1981 PUA exporters'!$IJ49)^2</f>
        <v>1.7482016279133747E-4</v>
      </c>
      <c r="ID49" s="3">
        <f>+('1981 PUA exporters'!ID49/'1981 PUA exporters'!$IJ49)^2</f>
        <v>8.0550188027799123E-7</v>
      </c>
      <c r="IE49" s="3">
        <f>+('1981 PUA exporters'!IE49/'1981 PUA exporters'!$IJ49)^2</f>
        <v>5.4629193264528121E-5</v>
      </c>
      <c r="IF49" s="3">
        <f>+('1981 PUA exporters'!IF49/'1981 PUA exporters'!$IJ49)^2</f>
        <v>1.6620852907910493E-5</v>
      </c>
      <c r="IG49" s="3">
        <f>+('1981 PUA exporters'!IG49/'1981 PUA exporters'!$IJ49)^2</f>
        <v>6.0867712248440291E-7</v>
      </c>
      <c r="IH49" s="3">
        <f>+('1981 PUA exporters'!IH49/'1981 PUA exporters'!$IJ49)^2</f>
        <v>4.2393368854769025E-6</v>
      </c>
      <c r="II49" s="3">
        <f>+('1981 PUA exporters'!II49/'1981 PUA exporters'!$IJ49)^2</f>
        <v>3.0968930422068095E-8</v>
      </c>
      <c r="IJ49" s="3"/>
      <c r="IK49" s="3" t="str">
        <f t="shared" si="0"/>
        <v>Sheffield</v>
      </c>
      <c r="IL49" s="3">
        <f t="shared" si="1"/>
        <v>4.5152356697017768E-2</v>
      </c>
    </row>
    <row r="50" spans="1:246" x14ac:dyDescent="0.25">
      <c r="A50" t="s">
        <v>292</v>
      </c>
      <c r="B50" s="3">
        <f>+('1981 PUA exporters'!B50/'1981 PUA exporters'!$IJ50)^2</f>
        <v>2.9416454368304482E-7</v>
      </c>
      <c r="C50" s="3">
        <f>+('1981 PUA exporters'!C50/'1981 PUA exporters'!$IJ50)^2</f>
        <v>0</v>
      </c>
      <c r="D50" s="3">
        <f>+('1981 PUA exporters'!D50/'1981 PUA exporters'!$IJ50)^2</f>
        <v>0</v>
      </c>
      <c r="E50" s="3">
        <f>+('1981 PUA exporters'!E50/'1981 PUA exporters'!$IJ50)^2</f>
        <v>0</v>
      </c>
      <c r="F50" s="3">
        <f>+('1981 PUA exporters'!F50/'1981 PUA exporters'!$IJ50)^2</f>
        <v>0</v>
      </c>
      <c r="G50" s="3">
        <f>+('1981 PUA exporters'!G50/'1981 PUA exporters'!$IJ50)^2</f>
        <v>2.4080136115550842E-7</v>
      </c>
      <c r="H50" s="3">
        <f>+('1981 PUA exporters'!H50/'1981 PUA exporters'!$IJ50)^2</f>
        <v>9.6053728549565674E-6</v>
      </c>
      <c r="I50" s="3">
        <f>+('1981 PUA exporters'!I50/'1981 PUA exporters'!$IJ50)^2</f>
        <v>0</v>
      </c>
      <c r="J50" s="3">
        <f>+('1981 PUA exporters'!J50/'1981 PUA exporters'!$IJ50)^2</f>
        <v>0</v>
      </c>
      <c r="K50" s="3">
        <f>+('1981 PUA exporters'!K50/'1981 PUA exporters'!$IJ50)^2</f>
        <v>2.53112247364611E-4</v>
      </c>
      <c r="L50" s="3">
        <f>+('1981 PUA exporters'!L50/'1981 PUA exporters'!$IJ50)^2</f>
        <v>6.7030160612620182E-5</v>
      </c>
      <c r="M50" s="3">
        <f>+('1981 PUA exporters'!M50/'1981 PUA exporters'!$IJ50)^2</f>
        <v>6.0033580343478536E-9</v>
      </c>
      <c r="N50" s="3">
        <f>+('1981 PUA exporters'!N50/'1981 PUA exporters'!$IJ50)^2</f>
        <v>9.6320544462203368E-7</v>
      </c>
      <c r="O50" s="3">
        <f>+('1981 PUA exporters'!O50/'1981 PUA exporters'!$IJ50)^2</f>
        <v>0</v>
      </c>
      <c r="P50" s="3">
        <f>+('1981 PUA exporters'!P50/'1981 PUA exporters'!$IJ50)^2</f>
        <v>9.6053728549565657E-8</v>
      </c>
      <c r="Q50" s="3">
        <f>+('1981 PUA exporters'!Q50/'1981 PUA exporters'!$IJ50)^2</f>
        <v>1.2703105600680059E-5</v>
      </c>
      <c r="R50" s="3">
        <f>+('1981 PUA exporters'!R50/'1981 PUA exporters'!$IJ50)^2</f>
        <v>6.0033580343478546E-7</v>
      </c>
      <c r="S50" s="3">
        <f>+('1981 PUA exporters'!S50/'1981 PUA exporters'!$IJ50)^2</f>
        <v>0</v>
      </c>
      <c r="T50" s="3">
        <f>+('1981 PUA exporters'!T50/'1981 PUA exporters'!$IJ50)^2</f>
        <v>2.3219654797294307E-6</v>
      </c>
      <c r="U50" s="3">
        <f>+('1981 PUA exporters'!U50/'1981 PUA exporters'!$IJ50)^2</f>
        <v>0</v>
      </c>
      <c r="V50" s="3">
        <f>+('1981 PUA exporters'!V50/'1981 PUA exporters'!$IJ50)^2</f>
        <v>1.9277449688072556E-7</v>
      </c>
      <c r="W50" s="3">
        <f>+('1981 PUA exporters'!W50/'1981 PUA exporters'!$IJ50)^2</f>
        <v>0</v>
      </c>
      <c r="X50" s="3">
        <f>+('1981 PUA exporters'!X50/'1981 PUA exporters'!$IJ50)^2</f>
        <v>0</v>
      </c>
      <c r="Y50" s="3">
        <f>+('1981 PUA exporters'!Y50/'1981 PUA exporters'!$IJ50)^2</f>
        <v>0</v>
      </c>
      <c r="Z50" s="3">
        <f>+('1981 PUA exporters'!Z50/'1981 PUA exporters'!$IJ50)^2</f>
        <v>0</v>
      </c>
      <c r="AA50" s="3">
        <f>+('1981 PUA exporters'!AA50/'1981 PUA exporters'!$IJ50)^2</f>
        <v>0</v>
      </c>
      <c r="AB50" s="3">
        <f>+('1981 PUA exporters'!AB50/'1981 PUA exporters'!$IJ50)^2</f>
        <v>0</v>
      </c>
      <c r="AC50" s="3">
        <f>+('1981 PUA exporters'!AC50/'1981 PUA exporters'!$IJ50)^2</f>
        <v>2.7321949454098679E-6</v>
      </c>
      <c r="AD50" s="3">
        <f>+('1981 PUA exporters'!AD50/'1981 PUA exporters'!$IJ50)^2</f>
        <v>2.4013432137391414E-8</v>
      </c>
      <c r="AE50" s="3">
        <f>+('1981 PUA exporters'!AE50/'1981 PUA exporters'!$IJ50)^2</f>
        <v>3.2684949298116089E-8</v>
      </c>
      <c r="AF50" s="3">
        <f>+('1981 PUA exporters'!AF50/'1981 PUA exporters'!$IJ50)^2</f>
        <v>0</v>
      </c>
      <c r="AG50" s="3">
        <f>+('1981 PUA exporters'!AG50/'1981 PUA exporters'!$IJ50)^2</f>
        <v>4.2690546022029185E-8</v>
      </c>
      <c r="AH50" s="3">
        <f>+('1981 PUA exporters'!AH50/'1981 PUA exporters'!$IJ50)^2</f>
        <v>0</v>
      </c>
      <c r="AI50" s="3">
        <f>+('1981 PUA exporters'!AI50/'1981 PUA exporters'!$IJ50)^2</f>
        <v>1.1212938728598604E-6</v>
      </c>
      <c r="AJ50" s="3">
        <f>+('1981 PUA exporters'!AJ50/'1981 PUA exporters'!$IJ50)^2</f>
        <v>0</v>
      </c>
      <c r="AK50" s="3">
        <f>+('1981 PUA exporters'!AK50/'1981 PUA exporters'!$IJ50)^2</f>
        <v>3.2684949298116089E-8</v>
      </c>
      <c r="AL50" s="3">
        <f>+('1981 PUA exporters'!AL50/'1981 PUA exporters'!$IJ50)^2</f>
        <v>0</v>
      </c>
      <c r="AM50" s="3">
        <f>+('1981 PUA exporters'!AM50/'1981 PUA exporters'!$IJ50)^2</f>
        <v>6.6703978159420613E-8</v>
      </c>
      <c r="AN50" s="3">
        <f>+('1981 PUA exporters'!AN50/'1981 PUA exporters'!$IJ50)^2</f>
        <v>0</v>
      </c>
      <c r="AO50" s="3">
        <f>+('1981 PUA exporters'!AO50/'1981 PUA exporters'!$IJ50)^2</f>
        <v>1.0589923572589615E-5</v>
      </c>
      <c r="AP50" s="3">
        <f>+('1981 PUA exporters'!AP50/'1981 PUA exporters'!$IJ50)^2</f>
        <v>0</v>
      </c>
      <c r="AQ50" s="3">
        <f>+('1981 PUA exporters'!AQ50/'1981 PUA exporters'!$IJ50)^2</f>
        <v>0</v>
      </c>
      <c r="AR50" s="3">
        <f>+('1981 PUA exporters'!AR50/'1981 PUA exporters'!$IJ50)^2</f>
        <v>3.4868103799295767E-4</v>
      </c>
      <c r="AS50" s="3">
        <f>+('1981 PUA exporters'!AS50/'1981 PUA exporters'!$IJ50)^2</f>
        <v>5.1655560686655312E-6</v>
      </c>
      <c r="AT50" s="3">
        <f>+('1981 PUA exporters'!AT50/'1981 PUA exporters'!$IJ50)^2</f>
        <v>9.3302856490271158E-5</v>
      </c>
      <c r="AU50" s="3">
        <f>+('1981 PUA exporters'!AU50/'1981 PUA exporters'!$IJ50)^2</f>
        <v>0</v>
      </c>
      <c r="AV50" s="3">
        <f>+('1981 PUA exporters'!AV50/'1981 PUA exporters'!$IJ50)^2</f>
        <v>0</v>
      </c>
      <c r="AW50" s="3">
        <f>+('1981 PUA exporters'!AW50/'1981 PUA exporters'!$IJ50)^2</f>
        <v>0</v>
      </c>
      <c r="AX50" s="3">
        <f>+('1981 PUA exporters'!AX50/'1981 PUA exporters'!$IJ50)^2</f>
        <v>6.0033580343478546E-7</v>
      </c>
      <c r="AY50" s="3">
        <f>+('1981 PUA exporters'!AY50/'1981 PUA exporters'!$IJ50)^2</f>
        <v>0</v>
      </c>
      <c r="AZ50" s="3">
        <f>+('1981 PUA exporters'!AZ50/'1981 PUA exporters'!$IJ50)^2</f>
        <v>6.6703978159420613E-8</v>
      </c>
      <c r="BA50" s="3">
        <f>+('1981 PUA exporters'!BA50/'1981 PUA exporters'!$IJ50)^2</f>
        <v>5.9634023514303608E-5</v>
      </c>
      <c r="BB50" s="3">
        <f>+('1981 PUA exporters'!BB50/'1981 PUA exporters'!$IJ50)^2</f>
        <v>0</v>
      </c>
      <c r="BC50" s="3">
        <f>+('1981 PUA exporters'!BC50/'1981 PUA exporters'!$IJ50)^2</f>
        <v>1.8094181149104775E-3</v>
      </c>
      <c r="BD50" s="3">
        <f>+('1981 PUA exporters'!BD50/'1981 PUA exporters'!$IJ50)^2</f>
        <v>0</v>
      </c>
      <c r="BE50" s="3">
        <f>+('1981 PUA exporters'!BE50/'1981 PUA exporters'!$IJ50)^2</f>
        <v>3.228472542915957E-7</v>
      </c>
      <c r="BF50" s="3">
        <f>+('1981 PUA exporters'!BF50/'1981 PUA exporters'!$IJ50)^2</f>
        <v>0</v>
      </c>
      <c r="BG50" s="3">
        <f>+('1981 PUA exporters'!BG50/'1981 PUA exporters'!$IJ50)^2</f>
        <v>1.2156800019554405E-5</v>
      </c>
      <c r="BH50" s="3">
        <f>+('1981 PUA exporters'!BH50/'1981 PUA exporters'!$IJ50)^2</f>
        <v>8.8216011115833735E-6</v>
      </c>
      <c r="BI50" s="3">
        <f>+('1981 PUA exporters'!BI50/'1981 PUA exporters'!$IJ50)^2</f>
        <v>2.0195296427546181E-5</v>
      </c>
      <c r="BJ50" s="3">
        <f>+('1981 PUA exporters'!BJ50/'1981 PUA exporters'!$IJ50)^2</f>
        <v>2.1612088923652275E-7</v>
      </c>
      <c r="BK50" s="3">
        <f>+('1981 PUA exporters'!BK50/'1981 PUA exporters'!$IJ50)^2</f>
        <v>1.4808950191172969E-5</v>
      </c>
      <c r="BL50" s="3">
        <f>+('1981 PUA exporters'!BL50/'1981 PUA exporters'!$IJ50)^2</f>
        <v>1.4114561778533401E-6</v>
      </c>
      <c r="BM50" s="3">
        <f>+('1981 PUA exporters'!BM50/'1981 PUA exporters'!$IJ50)^2</f>
        <v>3.9064517769283073E-5</v>
      </c>
      <c r="BN50" s="3">
        <f>+('1981 PUA exporters'!BN50/'1981 PUA exporters'!$IJ50)^2</f>
        <v>0</v>
      </c>
      <c r="BO50" s="3">
        <f>+('1981 PUA exporters'!BO50/'1981 PUA exporters'!$IJ50)^2</f>
        <v>0</v>
      </c>
      <c r="BP50" s="3">
        <f>+('1981 PUA exporters'!BP50/'1981 PUA exporters'!$IJ50)^2</f>
        <v>1.5209174060129492E-5</v>
      </c>
      <c r="BQ50" s="3">
        <f>+('1981 PUA exporters'!BQ50/'1981 PUA exporters'!$IJ50)^2</f>
        <v>6.0033580343478536E-9</v>
      </c>
      <c r="BR50" s="3">
        <f>+('1981 PUA exporters'!BR50/'1981 PUA exporters'!$IJ50)^2</f>
        <v>1.3073979719246436E-7</v>
      </c>
      <c r="BS50" s="3">
        <f>+('1981 PUA exporters'!BS50/'1981 PUA exporters'!$IJ50)^2</f>
        <v>0</v>
      </c>
      <c r="BT50" s="3">
        <f>+('1981 PUA exporters'!BT50/'1981 PUA exporters'!$IJ50)^2</f>
        <v>6.8449554563874482E-4</v>
      </c>
      <c r="BU50" s="3">
        <f>+('1981 PUA exporters'!BU50/'1981 PUA exporters'!$IJ50)^2</f>
        <v>2.2439218252829091E-6</v>
      </c>
      <c r="BV50" s="3">
        <f>+('1981 PUA exporters'!BV50/'1981 PUA exporters'!$IJ50)^2</f>
        <v>2.4013432137391414E-8</v>
      </c>
      <c r="BW50" s="3">
        <f>+('1981 PUA exporters'!BW50/'1981 PUA exporters'!$IJ50)^2</f>
        <v>6.0033580343478536E-9</v>
      </c>
      <c r="BX50" s="3">
        <f>+('1981 PUA exporters'!BX50/'1981 PUA exporters'!$IJ50)^2</f>
        <v>0</v>
      </c>
      <c r="BY50" s="3">
        <f>+('1981 PUA exporters'!BY50/'1981 PUA exporters'!$IJ50)^2</f>
        <v>3.112140805005928E-5</v>
      </c>
      <c r="BZ50" s="3">
        <f>+('1981 PUA exporters'!BZ50/'1981 PUA exporters'!$IJ50)^2</f>
        <v>1.7505792028158342E-5</v>
      </c>
      <c r="CA50" s="3">
        <f>+('1981 PUA exporters'!CA50/'1981 PUA exporters'!$IJ50)^2</f>
        <v>0</v>
      </c>
      <c r="CB50" s="3">
        <f>+('1981 PUA exporters'!CB50/'1981 PUA exporters'!$IJ50)^2</f>
        <v>4.2370967262667395E-4</v>
      </c>
      <c r="CC50" s="3">
        <f>+('1981 PUA exporters'!CC50/'1981 PUA exporters'!$IJ50)^2</f>
        <v>3.228472542915957E-7</v>
      </c>
      <c r="CD50" s="3">
        <f>+('1981 PUA exporters'!CD50/'1981 PUA exporters'!$IJ50)^2</f>
        <v>1.0672636505507296E-8</v>
      </c>
      <c r="CE50" s="3">
        <f>+('1981 PUA exporters'!CE50/'1981 PUA exporters'!$IJ50)^2</f>
        <v>0</v>
      </c>
      <c r="CF50" s="3">
        <f>+('1981 PUA exporters'!CF50/'1981 PUA exporters'!$IJ50)^2</f>
        <v>6.6703978159420602E-10</v>
      </c>
      <c r="CG50" s="3">
        <f>+('1981 PUA exporters'!CG50/'1981 PUA exporters'!$IJ50)^2</f>
        <v>2.0428093311322558E-5</v>
      </c>
      <c r="CH50" s="3">
        <f>+('1981 PUA exporters'!CH50/'1981 PUA exporters'!$IJ50)^2</f>
        <v>2.4080136115550842E-7</v>
      </c>
      <c r="CI50" s="3">
        <f>+('1981 PUA exporters'!CI50/'1981 PUA exporters'!$IJ50)^2</f>
        <v>0</v>
      </c>
      <c r="CJ50" s="3">
        <f>+('1981 PUA exporters'!CJ50/'1981 PUA exporters'!$IJ50)^2</f>
        <v>1.3450190156065571E-5</v>
      </c>
      <c r="CK50" s="3">
        <f>+('1981 PUA exporters'!CK50/'1981 PUA exporters'!$IJ50)^2</f>
        <v>1.2162069633828999E-4</v>
      </c>
      <c r="CL50" s="3">
        <f>+('1981 PUA exporters'!CL50/'1981 PUA exporters'!$IJ50)^2</f>
        <v>6.6703978159420602E-10</v>
      </c>
      <c r="CM50" s="3">
        <f>+('1981 PUA exporters'!CM50/'1981 PUA exporters'!$IJ50)^2</f>
        <v>5.8939635101664045E-6</v>
      </c>
      <c r="CN50" s="3">
        <f>+('1981 PUA exporters'!CN50/'1981 PUA exporters'!$IJ50)^2</f>
        <v>3.9548788650720468E-6</v>
      </c>
      <c r="CO50" s="3">
        <f>+('1981 PUA exporters'!CO50/'1981 PUA exporters'!$IJ50)^2</f>
        <v>5.4030222309130689E-8</v>
      </c>
      <c r="CP50" s="3">
        <f>+('1981 PUA exporters'!CP50/'1981 PUA exporters'!$IJ50)^2</f>
        <v>4.6138474653089637E-5</v>
      </c>
      <c r="CQ50" s="3">
        <f>+('1981 PUA exporters'!CQ50/'1981 PUA exporters'!$IJ50)^2</f>
        <v>0</v>
      </c>
      <c r="CR50" s="3">
        <f>+('1981 PUA exporters'!CR50/'1981 PUA exporters'!$IJ50)^2</f>
        <v>0</v>
      </c>
      <c r="CS50" s="3">
        <f>+('1981 PUA exporters'!CS50/'1981 PUA exporters'!$IJ50)^2</f>
        <v>8.544273319027549E-3</v>
      </c>
      <c r="CT50" s="3">
        <f>+('1981 PUA exporters'!CT50/'1981 PUA exporters'!$IJ50)^2</f>
        <v>6.0033580343478536E-9</v>
      </c>
      <c r="CU50" s="3">
        <f>+('1981 PUA exporters'!CU50/'1981 PUA exporters'!$IJ50)^2</f>
        <v>1.5008395085869637E-7</v>
      </c>
      <c r="CV50" s="3">
        <f>+('1981 PUA exporters'!CV50/'1981 PUA exporters'!$IJ50)^2</f>
        <v>1.0041883688031815E-4</v>
      </c>
      <c r="CW50" s="3">
        <f>+('1981 PUA exporters'!CW50/'1981 PUA exporters'!$IJ50)^2</f>
        <v>6.8304873635246697E-7</v>
      </c>
      <c r="CX50" s="3">
        <f>+('1981 PUA exporters'!CX50/'1981 PUA exporters'!$IJ50)^2</f>
        <v>5.9634023514303608E-5</v>
      </c>
      <c r="CY50" s="3">
        <f>+('1981 PUA exporters'!CY50/'1981 PUA exporters'!$IJ50)^2</f>
        <v>0</v>
      </c>
      <c r="CZ50" s="3">
        <f>+('1981 PUA exporters'!CZ50/'1981 PUA exporters'!$IJ50)^2</f>
        <v>0</v>
      </c>
      <c r="DA50" s="3">
        <f>+('1981 PUA exporters'!DA50/'1981 PUA exporters'!$IJ50)^2</f>
        <v>4.1689986349637874E-7</v>
      </c>
      <c r="DB50" s="3">
        <f>+('1981 PUA exporters'!DB50/'1981 PUA exporters'!$IJ50)^2</f>
        <v>1.2519669660741652E-5</v>
      </c>
      <c r="DC50" s="3">
        <f>+('1981 PUA exporters'!DC50/'1981 PUA exporters'!$IJ50)^2</f>
        <v>3.6837271938540032E-5</v>
      </c>
      <c r="DD50" s="3">
        <f>+('1981 PUA exporters'!DD50/'1981 PUA exporters'!$IJ50)^2</f>
        <v>5.4030222309130681E-4</v>
      </c>
      <c r="DE50" s="3">
        <f>+('1981 PUA exporters'!DE50/'1981 PUA exporters'!$IJ50)^2</f>
        <v>3.7221420148760129E-4</v>
      </c>
      <c r="DF50" s="3">
        <f>+('1981 PUA exporters'!DF50/'1981 PUA exporters'!$IJ50)^2</f>
        <v>6.4102523011203188E-7</v>
      </c>
      <c r="DG50" s="3">
        <f>+('1981 PUA exporters'!DG50/'1981 PUA exporters'!$IJ50)^2</f>
        <v>2.1672122503995755E-6</v>
      </c>
      <c r="DH50" s="3">
        <f>+('1981 PUA exporters'!DH50/'1981 PUA exporters'!$IJ50)^2</f>
        <v>8.5174309711764164E-6</v>
      </c>
      <c r="DI50" s="3">
        <f>+('1981 PUA exporters'!DI50/'1981 PUA exporters'!$IJ50)^2</f>
        <v>1.7290338178703413E-5</v>
      </c>
      <c r="DJ50" s="3">
        <f>+('1981 PUA exporters'!DJ50/'1981 PUA exporters'!$IJ50)^2</f>
        <v>2.5641009204481275E-6</v>
      </c>
      <c r="DK50" s="3">
        <f>+('1981 PUA exporters'!DK50/'1981 PUA exporters'!$IJ50)^2</f>
        <v>5.4030222309130689E-8</v>
      </c>
      <c r="DL50" s="3">
        <f>+('1981 PUA exporters'!DL50/'1981 PUA exporters'!$IJ50)^2</f>
        <v>6.8304873635246697E-7</v>
      </c>
      <c r="DM50" s="3">
        <f>+('1981 PUA exporters'!DM50/'1981 PUA exporters'!$IJ50)^2</f>
        <v>6.0836696240517971E-3</v>
      </c>
      <c r="DN50" s="3">
        <f>+('1981 PUA exporters'!DN50/'1981 PUA exporters'!$IJ50)^2</f>
        <v>1.0672636505507296E-8</v>
      </c>
      <c r="DO50" s="3">
        <f>+('1981 PUA exporters'!DO50/'1981 PUA exporters'!$IJ50)^2</f>
        <v>0</v>
      </c>
      <c r="DP50" s="3">
        <f>+('1981 PUA exporters'!DP50/'1981 PUA exporters'!$IJ50)^2</f>
        <v>0</v>
      </c>
      <c r="DQ50" s="3">
        <f>+('1981 PUA exporters'!DQ50/'1981 PUA exporters'!$IJ50)^2</f>
        <v>1.665198110771776E-5</v>
      </c>
      <c r="DR50" s="3">
        <f>+('1981 PUA exporters'!DR50/'1981 PUA exporters'!$IJ50)^2</f>
        <v>0</v>
      </c>
      <c r="DS50" s="3">
        <f>+('1981 PUA exporters'!DS50/'1981 PUA exporters'!$IJ50)^2</f>
        <v>0</v>
      </c>
      <c r="DT50" s="3">
        <f>+('1981 PUA exporters'!DT50/'1981 PUA exporters'!$IJ50)^2</f>
        <v>0</v>
      </c>
      <c r="DU50" s="3">
        <f>+('1981 PUA exporters'!DU50/'1981 PUA exporters'!$IJ50)^2</f>
        <v>0</v>
      </c>
      <c r="DV50" s="3">
        <f>+('1981 PUA exporters'!DV50/'1981 PUA exporters'!$IJ50)^2</f>
        <v>3.7783801388622204E-5</v>
      </c>
      <c r="DW50" s="3">
        <f>+('1981 PUA exporters'!DW50/'1981 PUA exporters'!$IJ50)^2</f>
        <v>0</v>
      </c>
      <c r="DX50" s="3">
        <f>+('1981 PUA exporters'!DX50/'1981 PUA exporters'!$IJ50)^2</f>
        <v>1.423756391425937E-4</v>
      </c>
      <c r="DY50" s="3">
        <f>+('1981 PUA exporters'!DY50/'1981 PUA exporters'!$IJ50)^2</f>
        <v>2.6681591263768241E-9</v>
      </c>
      <c r="DZ50" s="3">
        <f>+('1981 PUA exporters'!DZ50/'1981 PUA exporters'!$IJ50)^2</f>
        <v>1.9051323202112118E-5</v>
      </c>
      <c r="EA50" s="3">
        <f>+('1981 PUA exporters'!EA50/'1981 PUA exporters'!$IJ50)^2</f>
        <v>0</v>
      </c>
      <c r="EB50" s="3">
        <f>+('1981 PUA exporters'!EB50/'1981 PUA exporters'!$IJ50)^2</f>
        <v>0</v>
      </c>
      <c r="EC50" s="3">
        <f>+('1981 PUA exporters'!EC50/'1981 PUA exporters'!$IJ50)^2</f>
        <v>0</v>
      </c>
      <c r="ED50" s="3">
        <f>+('1981 PUA exporters'!ED50/'1981 PUA exporters'!$IJ50)^2</f>
        <v>0</v>
      </c>
      <c r="EE50" s="3">
        <f>+('1981 PUA exporters'!EE50/'1981 PUA exporters'!$IJ50)^2</f>
        <v>3.5286404446333502E-7</v>
      </c>
      <c r="EF50" s="3">
        <f>+('1981 PUA exporters'!EF50/'1981 PUA exporters'!$IJ50)^2</f>
        <v>0</v>
      </c>
      <c r="EG50" s="3">
        <f>+('1981 PUA exporters'!EG50/'1981 PUA exporters'!$IJ50)^2</f>
        <v>0</v>
      </c>
      <c r="EH50" s="3">
        <f>+('1981 PUA exporters'!EH50/'1981 PUA exporters'!$IJ50)^2</f>
        <v>1.680966931208663E-4</v>
      </c>
      <c r="EI50" s="3">
        <f>+('1981 PUA exporters'!EI50/'1981 PUA exporters'!$IJ50)^2</f>
        <v>0</v>
      </c>
      <c r="EJ50" s="3">
        <f>+('1981 PUA exporters'!EJ50/'1981 PUA exporters'!$IJ50)^2</f>
        <v>0</v>
      </c>
      <c r="EK50" s="3">
        <f>+('1981 PUA exporters'!EK50/'1981 PUA exporters'!$IJ50)^2</f>
        <v>0</v>
      </c>
      <c r="EL50" s="3">
        <f>+('1981 PUA exporters'!EL50/'1981 PUA exporters'!$IJ50)^2</f>
        <v>0</v>
      </c>
      <c r="EM50" s="3">
        <f>+('1981 PUA exporters'!EM50/'1981 PUA exporters'!$IJ50)^2</f>
        <v>7.1762807863031064E-5</v>
      </c>
      <c r="EN50" s="3">
        <f>+('1981 PUA exporters'!EN50/'1981 PUA exporters'!$IJ50)^2</f>
        <v>2.220768874463774E-4</v>
      </c>
      <c r="EO50" s="3">
        <f>+('1981 PUA exporters'!EO50/'1981 PUA exporters'!$IJ50)^2</f>
        <v>9.1219050894162119E-3</v>
      </c>
      <c r="EP50" s="3">
        <f>+('1981 PUA exporters'!EP50/'1981 PUA exporters'!$IJ50)^2</f>
        <v>1.6675994539855153E-8</v>
      </c>
      <c r="EQ50" s="3">
        <f>+('1981 PUA exporters'!EQ50/'1981 PUA exporters'!$IJ50)^2</f>
        <v>0</v>
      </c>
      <c r="ER50" s="3">
        <f>+('1981 PUA exporters'!ER50/'1981 PUA exporters'!$IJ50)^2</f>
        <v>6.4062500624307547E-6</v>
      </c>
      <c r="ES50" s="3">
        <f>+('1981 PUA exporters'!ES50/'1981 PUA exporters'!$IJ50)^2</f>
        <v>0</v>
      </c>
      <c r="ET50" s="3">
        <f>+('1981 PUA exporters'!ET50/'1981 PUA exporters'!$IJ50)^2</f>
        <v>0</v>
      </c>
      <c r="EU50" s="3">
        <f>+('1981 PUA exporters'!EU50/'1981 PUA exporters'!$IJ50)^2</f>
        <v>0</v>
      </c>
      <c r="EV50" s="3">
        <f>+('1981 PUA exporters'!EV50/'1981 PUA exporters'!$IJ50)^2</f>
        <v>2.1612088923652275E-7</v>
      </c>
      <c r="EW50" s="3">
        <f>+('1981 PUA exporters'!EW50/'1981 PUA exporters'!$IJ50)^2</f>
        <v>0</v>
      </c>
      <c r="EX50" s="3">
        <f>+('1981 PUA exporters'!EX50/'1981 PUA exporters'!$IJ50)^2</f>
        <v>4.5091889235768329E-7</v>
      </c>
      <c r="EY50" s="3">
        <f>+('1981 PUA exporters'!EY50/'1981 PUA exporters'!$IJ50)^2</f>
        <v>0</v>
      </c>
      <c r="EZ50" s="3">
        <f>+('1981 PUA exporters'!EZ50/'1981 PUA exporters'!$IJ50)^2</f>
        <v>0</v>
      </c>
      <c r="FA50" s="3">
        <f>+('1981 PUA exporters'!FA50/'1981 PUA exporters'!$IJ50)^2</f>
        <v>0</v>
      </c>
      <c r="FB50" s="3">
        <f>+('1981 PUA exporters'!FB50/'1981 PUA exporters'!$IJ50)^2</f>
        <v>0</v>
      </c>
      <c r="FC50" s="3">
        <f>+('1981 PUA exporters'!FC50/'1981 PUA exporters'!$IJ50)^2</f>
        <v>0</v>
      </c>
      <c r="FD50" s="3">
        <f>+('1981 PUA exporters'!FD50/'1981 PUA exporters'!$IJ50)^2</f>
        <v>0</v>
      </c>
      <c r="FE50" s="3">
        <f>+('1981 PUA exporters'!FE50/'1981 PUA exporters'!$IJ50)^2</f>
        <v>0</v>
      </c>
      <c r="FF50" s="3">
        <f>+('1981 PUA exporters'!FF50/'1981 PUA exporters'!$IJ50)^2</f>
        <v>1.7349704719265302E-6</v>
      </c>
      <c r="FG50" s="3">
        <f>+('1981 PUA exporters'!FG50/'1981 PUA exporters'!$IJ50)^2</f>
        <v>2.1612088923652275E-7</v>
      </c>
      <c r="FH50" s="3">
        <f>+('1981 PUA exporters'!FH50/'1981 PUA exporters'!$IJ50)^2</f>
        <v>3.5593909785648425E-5</v>
      </c>
      <c r="FI50" s="3">
        <f>+('1981 PUA exporters'!FI50/'1981 PUA exporters'!$IJ50)^2</f>
        <v>0</v>
      </c>
      <c r="FJ50" s="3">
        <f>+('1981 PUA exporters'!FJ50/'1981 PUA exporters'!$IJ50)^2</f>
        <v>0</v>
      </c>
      <c r="FK50" s="3">
        <f>+('1981 PUA exporters'!FK50/'1981 PUA exporters'!$IJ50)^2</f>
        <v>0</v>
      </c>
      <c r="FL50" s="3">
        <f>+('1981 PUA exporters'!FL50/'1981 PUA exporters'!$IJ50)^2</f>
        <v>0</v>
      </c>
      <c r="FM50" s="3">
        <f>+('1981 PUA exporters'!FM50/'1981 PUA exporters'!$IJ50)^2</f>
        <v>0</v>
      </c>
      <c r="FN50" s="3">
        <f>+('1981 PUA exporters'!FN50/'1981 PUA exporters'!$IJ50)^2</f>
        <v>0</v>
      </c>
      <c r="FO50" s="3">
        <f>+('1981 PUA exporters'!FO50/'1981 PUA exporters'!$IJ50)^2</f>
        <v>2.9416454368304482E-7</v>
      </c>
      <c r="FP50" s="3">
        <f>+('1981 PUA exporters'!FP50/'1981 PUA exporters'!$IJ50)^2</f>
        <v>0</v>
      </c>
      <c r="FQ50" s="3">
        <f>+('1981 PUA exporters'!FQ50/'1981 PUA exporters'!$IJ50)^2</f>
        <v>0</v>
      </c>
      <c r="FR50" s="3">
        <f>+('1981 PUA exporters'!FR50/'1981 PUA exporters'!$IJ50)^2</f>
        <v>2.6681591263768245E-7</v>
      </c>
      <c r="FS50" s="3">
        <f>+('1981 PUA exporters'!FS50/'1981 PUA exporters'!$IJ50)^2</f>
        <v>0</v>
      </c>
      <c r="FT50" s="3">
        <f>+('1981 PUA exporters'!FT50/'1981 PUA exporters'!$IJ50)^2</f>
        <v>0</v>
      </c>
      <c r="FU50" s="3">
        <f>+('1981 PUA exporters'!FU50/'1981 PUA exporters'!$IJ50)^2</f>
        <v>1.2564094510195825E-4</v>
      </c>
      <c r="FV50" s="3">
        <f>+('1981 PUA exporters'!FV50/'1981 PUA exporters'!$IJ50)^2</f>
        <v>0</v>
      </c>
      <c r="FW50" s="3">
        <f>+('1981 PUA exporters'!FW50/'1981 PUA exporters'!$IJ50)^2</f>
        <v>0</v>
      </c>
      <c r="FX50" s="3">
        <f>+('1981 PUA exporters'!FX50/'1981 PUA exporters'!$IJ50)^2</f>
        <v>3.4069723884705666E-5</v>
      </c>
      <c r="FY50" s="3">
        <f>+('1981 PUA exporters'!FY50/'1981 PUA exporters'!$IJ50)^2</f>
        <v>1.0672636505507298E-6</v>
      </c>
      <c r="FZ50" s="3">
        <f>+('1981 PUA exporters'!FZ50/'1981 PUA exporters'!$IJ50)^2</f>
        <v>0</v>
      </c>
      <c r="GA50" s="3">
        <f>+('1981 PUA exporters'!GA50/'1981 PUA exporters'!$IJ50)^2</f>
        <v>0</v>
      </c>
      <c r="GB50" s="3">
        <f>+('1981 PUA exporters'!GB50/'1981 PUA exporters'!$IJ50)^2</f>
        <v>0</v>
      </c>
      <c r="GC50" s="3">
        <f>+('1981 PUA exporters'!GC50/'1981 PUA exporters'!$IJ50)^2</f>
        <v>0</v>
      </c>
      <c r="GD50" s="3">
        <f>+('1981 PUA exporters'!GD50/'1981 PUA exporters'!$IJ50)^2</f>
        <v>6.6703978159420602E-10</v>
      </c>
      <c r="GE50" s="3">
        <f>+('1981 PUA exporters'!GE50/'1981 PUA exporters'!$IJ50)^2</f>
        <v>1.8737147464981245E-6</v>
      </c>
      <c r="GF50" s="3">
        <f>+('1981 PUA exporters'!GF50/'1981 PUA exporters'!$IJ50)^2</f>
        <v>3.5902749204526546E-5</v>
      </c>
      <c r="GG50" s="3">
        <f>+('1981 PUA exporters'!GG50/'1981 PUA exporters'!$IJ50)^2</f>
        <v>2.1612088923652275E-7</v>
      </c>
      <c r="GH50" s="3">
        <f>+('1981 PUA exporters'!GH50/'1981 PUA exporters'!$IJ50)^2</f>
        <v>0</v>
      </c>
      <c r="GI50" s="3">
        <f>+('1981 PUA exporters'!GI50/'1981 PUA exporters'!$IJ50)^2</f>
        <v>0</v>
      </c>
      <c r="GJ50" s="3">
        <f>+('1981 PUA exporters'!GJ50/'1981 PUA exporters'!$IJ50)^2</f>
        <v>1.1799266696619911E-5</v>
      </c>
      <c r="GK50" s="3">
        <f>+('1981 PUA exporters'!GK50/'1981 PUA exporters'!$IJ50)^2</f>
        <v>7.3541135920761226E-6</v>
      </c>
      <c r="GL50" s="3">
        <f>+('1981 PUA exporters'!GL50/'1981 PUA exporters'!$IJ50)^2</f>
        <v>9.7661294423207682E-6</v>
      </c>
      <c r="GM50" s="3">
        <f>+('1981 PUA exporters'!GM50/'1981 PUA exporters'!$IJ50)^2</f>
        <v>0</v>
      </c>
      <c r="GN50" s="3">
        <f>+('1981 PUA exporters'!GN50/'1981 PUA exporters'!$IJ50)^2</f>
        <v>0</v>
      </c>
      <c r="GO50" s="3">
        <f>+('1981 PUA exporters'!GO50/'1981 PUA exporters'!$IJ50)^2</f>
        <v>5.4030222309130689E-8</v>
      </c>
      <c r="GP50" s="3">
        <f>+('1981 PUA exporters'!GP50/'1981 PUA exporters'!$IJ50)^2</f>
        <v>6.6703978159420602E-10</v>
      </c>
      <c r="GQ50" s="3">
        <f>+('1981 PUA exporters'!GQ50/'1981 PUA exporters'!$IJ50)^2</f>
        <v>1.6675994539855153E-8</v>
      </c>
      <c r="GR50" s="3">
        <f>+('1981 PUA exporters'!GR50/'1981 PUA exporters'!$IJ50)^2</f>
        <v>4.4851754914394415E-6</v>
      </c>
      <c r="GS50" s="3">
        <f>+('1981 PUA exporters'!GS50/'1981 PUA exporters'!$IJ50)^2</f>
        <v>2.8530358722434742E-4</v>
      </c>
      <c r="GT50" s="3">
        <f>+('1981 PUA exporters'!GT50/'1981 PUA exporters'!$IJ50)^2</f>
        <v>0</v>
      </c>
      <c r="GU50" s="3">
        <f>+('1981 PUA exporters'!GU50/'1981 PUA exporters'!$IJ50)^2</f>
        <v>5.0372242850846218E-4</v>
      </c>
      <c r="GV50" s="3">
        <f>+('1981 PUA exporters'!GV50/'1981 PUA exporters'!$IJ50)^2</f>
        <v>0</v>
      </c>
      <c r="GW50" s="3">
        <f>+('1981 PUA exporters'!GW50/'1981 PUA exporters'!$IJ50)^2</f>
        <v>0</v>
      </c>
      <c r="GX50" s="3">
        <f>+('1981 PUA exporters'!GX50/'1981 PUA exporters'!$IJ50)^2</f>
        <v>2.9697278116355643E-5</v>
      </c>
      <c r="GY50" s="3">
        <f>+('1981 PUA exporters'!GY50/'1981 PUA exporters'!$IJ50)^2</f>
        <v>0</v>
      </c>
      <c r="GZ50" s="3">
        <f>+('1981 PUA exporters'!GZ50/'1981 PUA exporters'!$IJ50)^2</f>
        <v>2.6681591263768241E-9</v>
      </c>
      <c r="HA50" s="3">
        <f>+('1981 PUA exporters'!HA50/'1981 PUA exporters'!$IJ50)^2</f>
        <v>4.7552598990069345E-5</v>
      </c>
      <c r="HB50" s="3">
        <f>+('1981 PUA exporters'!HB50/'1981 PUA exporters'!$IJ50)^2</f>
        <v>2.5972928199802556E-4</v>
      </c>
      <c r="HC50" s="3">
        <f>+('1981 PUA exporters'!HC50/'1981 PUA exporters'!$IJ50)^2</f>
        <v>0</v>
      </c>
      <c r="HD50" s="3">
        <f>+('1981 PUA exporters'!HD50/'1981 PUA exporters'!$IJ50)^2</f>
        <v>0</v>
      </c>
      <c r="HE50" s="3">
        <f>+('1981 PUA exporters'!HE50/'1981 PUA exporters'!$IJ50)^2</f>
        <v>2.4820550273120405E-6</v>
      </c>
      <c r="HF50" s="3">
        <f>+('1981 PUA exporters'!HF50/'1981 PUA exporters'!$IJ50)^2</f>
        <v>1.1766581747321793E-6</v>
      </c>
      <c r="HG50" s="3">
        <f>+('1981 PUA exporters'!HG50/'1981 PUA exporters'!$IJ50)^2</f>
        <v>4.3764480070395856E-6</v>
      </c>
      <c r="HH50" s="3">
        <f>+('1981 PUA exporters'!HH50/'1981 PUA exporters'!$IJ50)^2</f>
        <v>0</v>
      </c>
      <c r="HI50" s="3">
        <f>+('1981 PUA exporters'!HI50/'1981 PUA exporters'!$IJ50)^2</f>
        <v>5.2295918876985743E-7</v>
      </c>
      <c r="HJ50" s="3">
        <f>+('1981 PUA exporters'!HJ50/'1981 PUA exporters'!$IJ50)^2</f>
        <v>6.0033580343478546E-7</v>
      </c>
      <c r="HK50" s="3">
        <f>+('1981 PUA exporters'!HK50/'1981 PUA exporters'!$IJ50)^2</f>
        <v>6.0033580343478536E-9</v>
      </c>
      <c r="HL50" s="3">
        <f>+('1981 PUA exporters'!HL50/'1981 PUA exporters'!$IJ50)^2</f>
        <v>5.2836221100077067E-4</v>
      </c>
      <c r="HM50" s="3">
        <f>+('1981 PUA exporters'!HM50/'1981 PUA exporters'!$IJ50)^2</f>
        <v>4.1025614727170041E-5</v>
      </c>
      <c r="HN50" s="3">
        <f>+('1981 PUA exporters'!HN50/'1981 PUA exporters'!$IJ50)^2</f>
        <v>3.0262927851147534E-5</v>
      </c>
      <c r="HO50" s="3">
        <f>+('1981 PUA exporters'!HO50/'1981 PUA exporters'!$IJ50)^2</f>
        <v>4.0478708810240958E-4</v>
      </c>
      <c r="HP50" s="3">
        <f>+('1981 PUA exporters'!HP50/'1981 PUA exporters'!$IJ50)^2</f>
        <v>8.0317593061976736E-5</v>
      </c>
      <c r="HQ50" s="3">
        <f>+('1981 PUA exporters'!HQ50/'1981 PUA exporters'!$IJ50)^2</f>
        <v>3.8421491419826263E-7</v>
      </c>
      <c r="HR50" s="3">
        <f>+('1981 PUA exporters'!HR50/'1981 PUA exporters'!$IJ50)^2</f>
        <v>1.5614734247338772E-5</v>
      </c>
      <c r="HS50" s="3">
        <f>+('1981 PUA exporters'!HS50/'1981 PUA exporters'!$IJ50)^2</f>
        <v>1.1272972308942083E-5</v>
      </c>
      <c r="HT50" s="3">
        <f>+('1981 PUA exporters'!HT50/'1981 PUA exporters'!$IJ50)^2</f>
        <v>8.2179968132187781E-5</v>
      </c>
      <c r="HU50" s="3">
        <f>+('1981 PUA exporters'!HU50/'1981 PUA exporters'!$IJ50)^2</f>
        <v>2.1852890284807783E-5</v>
      </c>
      <c r="HV50" s="3">
        <f>+('1981 PUA exporters'!HV50/'1981 PUA exporters'!$IJ50)^2</f>
        <v>4.7552598990069345E-5</v>
      </c>
      <c r="HW50" s="3">
        <f>+('1981 PUA exporters'!HW50/'1981 PUA exporters'!$IJ50)^2</f>
        <v>0</v>
      </c>
      <c r="HX50" s="3">
        <f>+('1981 PUA exporters'!HX50/'1981 PUA exporters'!$IJ50)^2</f>
        <v>1.7691562607332329E-4</v>
      </c>
      <c r="HY50" s="3">
        <f>+('1981 PUA exporters'!HY50/'1981 PUA exporters'!$IJ50)^2</f>
        <v>2.8182430772355201E-4</v>
      </c>
      <c r="HZ50" s="3">
        <f>+('1981 PUA exporters'!HZ50/'1981 PUA exporters'!$IJ50)^2</f>
        <v>3.4069723884705666E-5</v>
      </c>
      <c r="IA50" s="3">
        <f>+('1981 PUA exporters'!IA50/'1981 PUA exporters'!$IJ50)^2</f>
        <v>0</v>
      </c>
      <c r="IB50" s="3">
        <f>+('1981 PUA exporters'!IB50/'1981 PUA exporters'!$IJ50)^2</f>
        <v>1.4734908775416011E-6</v>
      </c>
      <c r="IC50" s="3">
        <f>+('1981 PUA exporters'!IC50/'1981 PUA exporters'!$IJ50)^2</f>
        <v>2.9136964699816514E-5</v>
      </c>
      <c r="ID50" s="3">
        <f>+('1981 PUA exporters'!ID50/'1981 PUA exporters'!$IJ50)^2</f>
        <v>4.1689986349637871E-5</v>
      </c>
      <c r="IE50" s="3">
        <f>+('1981 PUA exporters'!IE50/'1981 PUA exporters'!$IJ50)^2</f>
        <v>5.0837036170661059E-4</v>
      </c>
      <c r="IF50" s="3">
        <f>+('1981 PUA exporters'!IF50/'1981 PUA exporters'!$IJ50)^2</f>
        <v>4.7197066786479642E-5</v>
      </c>
      <c r="IG50" s="3">
        <f>+('1981 PUA exporters'!IG50/'1981 PUA exporters'!$IJ50)^2</f>
        <v>7.2640632215609039E-7</v>
      </c>
      <c r="IH50" s="3">
        <f>+('1981 PUA exporters'!IH50/'1981 PUA exporters'!$IJ50)^2</f>
        <v>6.0033580343478536E-9</v>
      </c>
      <c r="II50" s="3">
        <f>+('1981 PUA exporters'!II50/'1981 PUA exporters'!$IJ50)^2</f>
        <v>0</v>
      </c>
      <c r="IJ50" s="3"/>
      <c r="IK50" s="3" t="str">
        <f t="shared" si="0"/>
        <v>Slough</v>
      </c>
      <c r="IL50" s="3">
        <f t="shared" si="1"/>
        <v>3.3542993920050466E-2</v>
      </c>
    </row>
    <row r="51" spans="1:246" x14ac:dyDescent="0.25">
      <c r="A51" t="s">
        <v>293</v>
      </c>
      <c r="B51" s="3">
        <f>+('1981 PUA exporters'!B51/'1981 PUA exporters'!$IJ51)^2</f>
        <v>1.1658615559415661E-5</v>
      </c>
      <c r="C51" s="3">
        <f>+('1981 PUA exporters'!C51/'1981 PUA exporters'!$IJ51)^2</f>
        <v>0</v>
      </c>
      <c r="D51" s="3">
        <f>+('1981 PUA exporters'!D51/'1981 PUA exporters'!$IJ51)^2</f>
        <v>0</v>
      </c>
      <c r="E51" s="3">
        <f>+('1981 PUA exporters'!E51/'1981 PUA exporters'!$IJ51)^2</f>
        <v>0</v>
      </c>
      <c r="F51" s="3">
        <f>+('1981 PUA exporters'!F51/'1981 PUA exporters'!$IJ51)^2</f>
        <v>0</v>
      </c>
      <c r="G51" s="3">
        <f>+('1981 PUA exporters'!G51/'1981 PUA exporters'!$IJ51)^2</f>
        <v>1.3776293776262645E-6</v>
      </c>
      <c r="H51" s="3">
        <f>+('1981 PUA exporters'!H51/'1981 PUA exporters'!$IJ51)^2</f>
        <v>0</v>
      </c>
      <c r="I51" s="3">
        <f>+('1981 PUA exporters'!I51/'1981 PUA exporters'!$IJ51)^2</f>
        <v>0</v>
      </c>
      <c r="J51" s="3">
        <f>+('1981 PUA exporters'!J51/'1981 PUA exporters'!$IJ51)^2</f>
        <v>0</v>
      </c>
      <c r="K51" s="3">
        <f>+('1981 PUA exporters'!K51/'1981 PUA exporters'!$IJ51)^2</f>
        <v>2.9758680258096481E-5</v>
      </c>
      <c r="L51" s="3">
        <f>+('1981 PUA exporters'!L51/'1981 PUA exporters'!$IJ51)^2</f>
        <v>6.7783919525915104E-4</v>
      </c>
      <c r="M51" s="3">
        <f>+('1981 PUA exporters'!M51/'1981 PUA exporters'!$IJ51)^2</f>
        <v>0</v>
      </c>
      <c r="N51" s="3">
        <f>+('1981 PUA exporters'!N51/'1981 PUA exporters'!$IJ51)^2</f>
        <v>1.4059522563984592E-4</v>
      </c>
      <c r="O51" s="3">
        <f>+('1981 PUA exporters'!O51/'1981 PUA exporters'!$IJ51)^2</f>
        <v>0</v>
      </c>
      <c r="P51" s="3">
        <f>+('1981 PUA exporters'!P51/'1981 PUA exporters'!$IJ51)^2</f>
        <v>1.9372913122869344E-7</v>
      </c>
      <c r="Q51" s="3">
        <f>+('1981 PUA exporters'!Q51/'1981 PUA exporters'!$IJ51)^2</f>
        <v>1.7789635558190396E-8</v>
      </c>
      <c r="R51" s="3">
        <f>+('1981 PUA exporters'!R51/'1981 PUA exporters'!$IJ51)^2</f>
        <v>1.0547474922451088E-6</v>
      </c>
      <c r="S51" s="3">
        <f>+('1981 PUA exporters'!S51/'1981 PUA exporters'!$IJ51)^2</f>
        <v>0</v>
      </c>
      <c r="T51" s="3">
        <f>+('1981 PUA exporters'!T51/'1981 PUA exporters'!$IJ51)^2</f>
        <v>5.3242600262108049E-6</v>
      </c>
      <c r="U51" s="3">
        <f>+('1981 PUA exporters'!U51/'1981 PUA exporters'!$IJ51)^2</f>
        <v>2.0367353750572184E-6</v>
      </c>
      <c r="V51" s="3">
        <f>+('1981 PUA exporters'!V51/'1981 PUA exporters'!$IJ51)^2</f>
        <v>7.1158542232761585E-8</v>
      </c>
      <c r="W51" s="3">
        <f>+('1981 PUA exporters'!W51/'1981 PUA exporters'!$IJ51)^2</f>
        <v>1.5064441287031212E-5</v>
      </c>
      <c r="X51" s="3">
        <f>+('1981 PUA exporters'!X51/'1981 PUA exporters'!$IJ51)^2</f>
        <v>0</v>
      </c>
      <c r="Y51" s="3">
        <f>+('1981 PUA exporters'!Y51/'1981 PUA exporters'!$IJ51)^2</f>
        <v>0</v>
      </c>
      <c r="Z51" s="3">
        <f>+('1981 PUA exporters'!Z51/'1981 PUA exporters'!$IJ51)^2</f>
        <v>1.7789635558190396E-8</v>
      </c>
      <c r="AA51" s="3">
        <f>+('1981 PUA exporters'!AA51/'1981 PUA exporters'!$IJ51)^2</f>
        <v>0</v>
      </c>
      <c r="AB51" s="3">
        <f>+('1981 PUA exporters'!AB51/'1981 PUA exporters'!$IJ51)^2</f>
        <v>1.6055146091266834E-6</v>
      </c>
      <c r="AC51" s="3">
        <f>+('1981 PUA exporters'!AC51/'1981 PUA exporters'!$IJ51)^2</f>
        <v>2.9603732532384638E-6</v>
      </c>
      <c r="AD51" s="3">
        <f>+('1981 PUA exporters'!AD51/'1981 PUA exporters'!$IJ51)^2</f>
        <v>1.1118522223868998E-7</v>
      </c>
      <c r="AE51" s="3">
        <f>+('1981 PUA exporters'!AE51/'1981 PUA exporters'!$IJ51)^2</f>
        <v>1.601067200237136E-7</v>
      </c>
      <c r="AF51" s="3">
        <f>+('1981 PUA exporters'!AF51/'1981 PUA exporters'!$IJ51)^2</f>
        <v>0</v>
      </c>
      <c r="AG51" s="3">
        <f>+('1981 PUA exporters'!AG51/'1981 PUA exporters'!$IJ51)^2</f>
        <v>3.4440734440656613E-7</v>
      </c>
      <c r="AH51" s="3">
        <f>+('1981 PUA exporters'!AH51/'1981 PUA exporters'!$IJ51)^2</f>
        <v>0</v>
      </c>
      <c r="AI51" s="3">
        <f>+('1981 PUA exporters'!AI51/'1981 PUA exporters'!$IJ51)^2</f>
        <v>2.1792303558783238E-7</v>
      </c>
      <c r="AJ51" s="3">
        <f>+('1981 PUA exporters'!AJ51/'1981 PUA exporters'!$IJ51)^2</f>
        <v>0</v>
      </c>
      <c r="AK51" s="3">
        <f>+('1981 PUA exporters'!AK51/'1981 PUA exporters'!$IJ51)^2</f>
        <v>2.8463416893104641E-9</v>
      </c>
      <c r="AL51" s="3">
        <f>+('1981 PUA exporters'!AL51/'1981 PUA exporters'!$IJ51)^2</f>
        <v>4.0026680005928399E-8</v>
      </c>
      <c r="AM51" s="3">
        <f>+('1981 PUA exporters'!AM51/'1981 PUA exporters'!$IJ51)^2</f>
        <v>2.8242825412183078E-6</v>
      </c>
      <c r="AN51" s="3">
        <f>+('1981 PUA exporters'!AN51/'1981 PUA exporters'!$IJ51)^2</f>
        <v>0</v>
      </c>
      <c r="AO51" s="3">
        <f>+('1981 PUA exporters'!AO51/'1981 PUA exporters'!$IJ51)^2</f>
        <v>0</v>
      </c>
      <c r="AP51" s="3">
        <f>+('1981 PUA exporters'!AP51/'1981 PUA exporters'!$IJ51)^2</f>
        <v>0</v>
      </c>
      <c r="AQ51" s="3">
        <f>+('1981 PUA exporters'!AQ51/'1981 PUA exporters'!$IJ51)^2</f>
        <v>0</v>
      </c>
      <c r="AR51" s="3">
        <f>+('1981 PUA exporters'!AR51/'1981 PUA exporters'!$IJ51)^2</f>
        <v>8.6101836101641531E-8</v>
      </c>
      <c r="AS51" s="3">
        <f>+('1981 PUA exporters'!AS51/'1981 PUA exporters'!$IJ51)^2</f>
        <v>0</v>
      </c>
      <c r="AT51" s="3">
        <f>+('1981 PUA exporters'!AT51/'1981 PUA exporters'!$IJ51)^2</f>
        <v>2.7058035684007589E-7</v>
      </c>
      <c r="AU51" s="3">
        <f>+('1981 PUA exporters'!AU51/'1981 PUA exporters'!$IJ51)^2</f>
        <v>0</v>
      </c>
      <c r="AV51" s="3">
        <f>+('1981 PUA exporters'!AV51/'1981 PUA exporters'!$IJ51)^2</f>
        <v>0</v>
      </c>
      <c r="AW51" s="3">
        <f>+('1981 PUA exporters'!AW51/'1981 PUA exporters'!$IJ51)^2</f>
        <v>0</v>
      </c>
      <c r="AX51" s="3">
        <f>+('1981 PUA exporters'!AX51/'1981 PUA exporters'!$IJ51)^2</f>
        <v>2.1525459025410381E-6</v>
      </c>
      <c r="AY51" s="3">
        <f>+('1981 PUA exporters'!AY51/'1981 PUA exporters'!$IJ51)^2</f>
        <v>0</v>
      </c>
      <c r="AZ51" s="3">
        <f>+('1981 PUA exporters'!AZ51/'1981 PUA exporters'!$IJ51)^2</f>
        <v>0</v>
      </c>
      <c r="BA51" s="3">
        <f>+('1981 PUA exporters'!BA51/'1981 PUA exporters'!$IJ51)^2</f>
        <v>9.0690850490232332E-5</v>
      </c>
      <c r="BB51" s="3">
        <f>+('1981 PUA exporters'!BB51/'1981 PUA exporters'!$IJ51)^2</f>
        <v>3.0064484093341773E-8</v>
      </c>
      <c r="BC51" s="3">
        <f>+('1981 PUA exporters'!BC51/'1981 PUA exporters'!$IJ51)^2</f>
        <v>0</v>
      </c>
      <c r="BD51" s="3">
        <f>+('1981 PUA exporters'!BD51/'1981 PUA exporters'!$IJ51)^2</f>
        <v>0</v>
      </c>
      <c r="BE51" s="3">
        <f>+('1981 PUA exporters'!BE51/'1981 PUA exporters'!$IJ51)^2</f>
        <v>1.7789635558190396E-8</v>
      </c>
      <c r="BF51" s="3">
        <f>+('1981 PUA exporters'!BF51/'1981 PUA exporters'!$IJ51)^2</f>
        <v>0</v>
      </c>
      <c r="BG51" s="3">
        <f>+('1981 PUA exporters'!BG51/'1981 PUA exporters'!$IJ51)^2</f>
        <v>3.2893036147094043E-7</v>
      </c>
      <c r="BH51" s="3">
        <f>+('1981 PUA exporters'!BH51/'1981 PUA exporters'!$IJ51)^2</f>
        <v>1.7789635558190396E-6</v>
      </c>
      <c r="BI51" s="3">
        <f>+('1981 PUA exporters'!BI51/'1981 PUA exporters'!$IJ51)^2</f>
        <v>0</v>
      </c>
      <c r="BJ51" s="3">
        <f>+('1981 PUA exporters'!BJ51/'1981 PUA exporters'!$IJ51)^2</f>
        <v>1.3947074277621274E-7</v>
      </c>
      <c r="BK51" s="3">
        <f>+('1981 PUA exporters'!BK51/'1981 PUA exporters'!$IJ51)^2</f>
        <v>6.4220584365067352E-8</v>
      </c>
      <c r="BL51" s="3">
        <f>+('1981 PUA exporters'!BL51/'1981 PUA exporters'!$IJ51)^2</f>
        <v>5.9575710520823824E-6</v>
      </c>
      <c r="BM51" s="3">
        <f>+('1981 PUA exporters'!BM51/'1981 PUA exporters'!$IJ51)^2</f>
        <v>5.1874577287683201E-7</v>
      </c>
      <c r="BN51" s="3">
        <f>+('1981 PUA exporters'!BN51/'1981 PUA exporters'!$IJ51)^2</f>
        <v>0</v>
      </c>
      <c r="BO51" s="3">
        <f>+('1981 PUA exporters'!BO51/'1981 PUA exporters'!$IJ51)^2</f>
        <v>0</v>
      </c>
      <c r="BP51" s="3">
        <f>+('1981 PUA exporters'!BP51/'1981 PUA exporters'!$IJ51)^2</f>
        <v>5.1412046763170246E-8</v>
      </c>
      <c r="BQ51" s="3">
        <f>+('1981 PUA exporters'!BQ51/'1981 PUA exporters'!$IJ51)^2</f>
        <v>0</v>
      </c>
      <c r="BR51" s="3">
        <f>+('1981 PUA exporters'!BR51/'1981 PUA exporters'!$IJ51)^2</f>
        <v>0</v>
      </c>
      <c r="BS51" s="3">
        <f>+('1981 PUA exporters'!BS51/'1981 PUA exporters'!$IJ51)^2</f>
        <v>4.4474088895475991E-9</v>
      </c>
      <c r="BT51" s="3">
        <f>+('1981 PUA exporters'!BT51/'1981 PUA exporters'!$IJ51)^2</f>
        <v>7.4930122867453532E-5</v>
      </c>
      <c r="BU51" s="3">
        <f>+('1981 PUA exporters'!BU51/'1981 PUA exporters'!$IJ51)^2</f>
        <v>5.6364681302570461E-6</v>
      </c>
      <c r="BV51" s="3">
        <f>+('1981 PUA exporters'!BV51/'1981 PUA exporters'!$IJ51)^2</f>
        <v>1.2211517432564217E-5</v>
      </c>
      <c r="BW51" s="3">
        <f>+('1981 PUA exporters'!BW51/'1981 PUA exporters'!$IJ51)^2</f>
        <v>7.1158542232761602E-10</v>
      </c>
      <c r="BX51" s="3">
        <f>+('1981 PUA exporters'!BX51/'1981 PUA exporters'!$IJ51)^2</f>
        <v>0</v>
      </c>
      <c r="BY51" s="3">
        <f>+('1981 PUA exporters'!BY51/'1981 PUA exporters'!$IJ51)^2</f>
        <v>6.9742487242329648E-6</v>
      </c>
      <c r="BZ51" s="3">
        <f>+('1981 PUA exporters'!BZ51/'1981 PUA exporters'!$IJ51)^2</f>
        <v>1.2118477638594883E-5</v>
      </c>
      <c r="CA51" s="3">
        <f>+('1981 PUA exporters'!CA51/'1981 PUA exporters'!$IJ51)^2</f>
        <v>0</v>
      </c>
      <c r="CB51" s="3">
        <f>+('1981 PUA exporters'!CB51/'1981 PUA exporters'!$IJ51)^2</f>
        <v>1.601067200237136E-7</v>
      </c>
      <c r="CC51" s="3">
        <f>+('1981 PUA exporters'!CC51/'1981 PUA exporters'!$IJ51)^2</f>
        <v>1.7789635558190401E-10</v>
      </c>
      <c r="CD51" s="3">
        <f>+('1981 PUA exporters'!CD51/'1981 PUA exporters'!$IJ51)^2</f>
        <v>7.2866347246347881E-7</v>
      </c>
      <c r="CE51" s="3">
        <f>+('1981 PUA exporters'!CE51/'1981 PUA exporters'!$IJ51)^2</f>
        <v>0</v>
      </c>
      <c r="CF51" s="3">
        <f>+('1981 PUA exporters'!CF51/'1981 PUA exporters'!$IJ51)^2</f>
        <v>1.6440469597457242E-5</v>
      </c>
      <c r="CG51" s="3">
        <f>+('1981 PUA exporters'!CG51/'1981 PUA exporters'!$IJ51)^2</f>
        <v>3.2903709928428957E-6</v>
      </c>
      <c r="CH51" s="3">
        <f>+('1981 PUA exporters'!CH51/'1981 PUA exporters'!$IJ51)^2</f>
        <v>8.7169214235132965E-9</v>
      </c>
      <c r="CI51" s="3">
        <f>+('1981 PUA exporters'!CI51/'1981 PUA exporters'!$IJ51)^2</f>
        <v>2.8463416893104641E-9</v>
      </c>
      <c r="CJ51" s="3">
        <f>+('1981 PUA exporters'!CJ51/'1981 PUA exporters'!$IJ51)^2</f>
        <v>1.7789635558190401E-10</v>
      </c>
      <c r="CK51" s="3">
        <f>+('1981 PUA exporters'!CK51/'1981 PUA exporters'!$IJ51)^2</f>
        <v>5.1874577287683201E-7</v>
      </c>
      <c r="CL51" s="3">
        <f>+('1981 PUA exporters'!CL51/'1981 PUA exporters'!$IJ51)^2</f>
        <v>2.7796305559672498E-6</v>
      </c>
      <c r="CM51" s="3">
        <f>+('1981 PUA exporters'!CM51/'1981 PUA exporters'!$IJ51)^2</f>
        <v>1.29686443219208E-7</v>
      </c>
      <c r="CN51" s="3">
        <f>+('1981 PUA exporters'!CN51/'1981 PUA exporters'!$IJ51)^2</f>
        <v>7.1281112821757535E-5</v>
      </c>
      <c r="CO51" s="3">
        <f>+('1981 PUA exporters'!CO51/'1981 PUA exporters'!$IJ51)^2</f>
        <v>3.0064484093341773E-8</v>
      </c>
      <c r="CP51" s="3">
        <f>+('1981 PUA exporters'!CP51/'1981 PUA exporters'!$IJ51)^2</f>
        <v>9.0060030013338886E-6</v>
      </c>
      <c r="CQ51" s="3">
        <f>+('1981 PUA exporters'!CQ51/'1981 PUA exporters'!$IJ51)^2</f>
        <v>1.7789635558190396E-8</v>
      </c>
      <c r="CR51" s="3">
        <f>+('1981 PUA exporters'!CR51/'1981 PUA exporters'!$IJ51)^2</f>
        <v>2.0749830915073281E-6</v>
      </c>
      <c r="CS51" s="3">
        <f>+('1981 PUA exporters'!CS51/'1981 PUA exporters'!$IJ51)^2</f>
        <v>8.1054027012005019E-5</v>
      </c>
      <c r="CT51" s="3">
        <f>+('1981 PUA exporters'!CT51/'1981 PUA exporters'!$IJ51)^2</f>
        <v>0</v>
      </c>
      <c r="CU51" s="3">
        <f>+('1981 PUA exporters'!CU51/'1981 PUA exporters'!$IJ51)^2</f>
        <v>9.7416044316650624E-7</v>
      </c>
      <c r="CV51" s="3">
        <f>+('1981 PUA exporters'!CV51/'1981 PUA exporters'!$IJ51)^2</f>
        <v>2.7475914223269486E-5</v>
      </c>
      <c r="CW51" s="3">
        <f>+('1981 PUA exporters'!CW51/'1981 PUA exporters'!$IJ51)^2</f>
        <v>2.5499300700544732E-3</v>
      </c>
      <c r="CX51" s="3">
        <f>+('1981 PUA exporters'!CX51/'1981 PUA exporters'!$IJ51)^2</f>
        <v>1.5057147536452351E-6</v>
      </c>
      <c r="CY51" s="3">
        <f>+('1981 PUA exporters'!CY51/'1981 PUA exporters'!$IJ51)^2</f>
        <v>0</v>
      </c>
      <c r="CZ51" s="3">
        <f>+('1981 PUA exporters'!CZ51/'1981 PUA exporters'!$IJ51)^2</f>
        <v>4.4474088895475991E-9</v>
      </c>
      <c r="DA51" s="3">
        <f>+('1981 PUA exporters'!DA51/'1981 PUA exporters'!$IJ51)^2</f>
        <v>1.5752384283701992E-4</v>
      </c>
      <c r="DB51" s="3">
        <f>+('1981 PUA exporters'!DB51/'1981 PUA exporters'!$IJ51)^2</f>
        <v>8.9677552848837801E-7</v>
      </c>
      <c r="DC51" s="3">
        <f>+('1981 PUA exporters'!DC51/'1981 PUA exporters'!$IJ51)^2</f>
        <v>2.5617075203794173E-8</v>
      </c>
      <c r="DD51" s="3">
        <f>+('1981 PUA exporters'!DD51/'1981 PUA exporters'!$IJ51)^2</f>
        <v>7.7491652491477377E-7</v>
      </c>
      <c r="DE51" s="3">
        <f>+('1981 PUA exporters'!DE51/'1981 PUA exporters'!$IJ51)^2</f>
        <v>2.3055367683414754E-7</v>
      </c>
      <c r="DF51" s="3">
        <f>+('1981 PUA exporters'!DF51/'1981 PUA exporters'!$IJ51)^2</f>
        <v>3.3194677207618717E-4</v>
      </c>
      <c r="DG51" s="3">
        <f>+('1981 PUA exporters'!DG51/'1981 PUA exporters'!$IJ51)^2</f>
        <v>6.4220584365067352E-8</v>
      </c>
      <c r="DH51" s="3">
        <f>+('1981 PUA exporters'!DH51/'1981 PUA exporters'!$IJ51)^2</f>
        <v>6.7783919525915104E-4</v>
      </c>
      <c r="DI51" s="3">
        <f>+('1981 PUA exporters'!DI51/'1981 PUA exporters'!$IJ51)^2</f>
        <v>1.7085165990086061E-6</v>
      </c>
      <c r="DJ51" s="3">
        <f>+('1981 PUA exporters'!DJ51/'1981 PUA exporters'!$IJ51)^2</f>
        <v>2.117411372313612E-5</v>
      </c>
      <c r="DK51" s="3">
        <f>+('1981 PUA exporters'!DK51/'1981 PUA exporters'!$IJ51)^2</f>
        <v>4.645247426590235E-5</v>
      </c>
      <c r="DL51" s="3">
        <f>+('1981 PUA exporters'!DL51/'1981 PUA exporters'!$IJ51)^2</f>
        <v>1.6010672002371358E-9</v>
      </c>
      <c r="DM51" s="3">
        <f>+('1981 PUA exporters'!DM51/'1981 PUA exporters'!$IJ51)^2</f>
        <v>3.3600558416660171E-3</v>
      </c>
      <c r="DN51" s="3">
        <f>+('1981 PUA exporters'!DN51/'1981 PUA exporters'!$IJ51)^2</f>
        <v>3.9494769902738498E-6</v>
      </c>
      <c r="DO51" s="3">
        <f>+('1981 PUA exporters'!DO51/'1981 PUA exporters'!$IJ51)^2</f>
        <v>1.0246830081517669E-7</v>
      </c>
      <c r="DP51" s="3">
        <f>+('1981 PUA exporters'!DP51/'1981 PUA exporters'!$IJ51)^2</f>
        <v>0</v>
      </c>
      <c r="DQ51" s="3">
        <f>+('1981 PUA exporters'!DQ51/'1981 PUA exporters'!$IJ51)^2</f>
        <v>1.4634625902309775E-4</v>
      </c>
      <c r="DR51" s="3">
        <f>+('1981 PUA exporters'!DR51/'1981 PUA exporters'!$IJ51)^2</f>
        <v>4.1759434983385047E-3</v>
      </c>
      <c r="DS51" s="3">
        <f>+('1981 PUA exporters'!DS51/'1981 PUA exporters'!$IJ51)^2</f>
        <v>1.3190532667274552E-3</v>
      </c>
      <c r="DT51" s="3">
        <f>+('1981 PUA exporters'!DT51/'1981 PUA exporters'!$IJ51)^2</f>
        <v>8.7169214235132965E-9</v>
      </c>
      <c r="DU51" s="3">
        <f>+('1981 PUA exporters'!DU51/'1981 PUA exporters'!$IJ51)^2</f>
        <v>0</v>
      </c>
      <c r="DV51" s="3">
        <f>+('1981 PUA exporters'!DV51/'1981 PUA exporters'!$IJ51)^2</f>
        <v>1.0204179430266908E-3</v>
      </c>
      <c r="DW51" s="3">
        <f>+('1981 PUA exporters'!DW51/'1981 PUA exporters'!$IJ51)^2</f>
        <v>0</v>
      </c>
      <c r="DX51" s="3">
        <f>+('1981 PUA exporters'!DX51/'1981 PUA exporters'!$IJ51)^2</f>
        <v>3.7920387155838651E-6</v>
      </c>
      <c r="DY51" s="3">
        <f>+('1981 PUA exporters'!DY51/'1981 PUA exporters'!$IJ51)^2</f>
        <v>4.2712914975215152E-7</v>
      </c>
      <c r="DZ51" s="3">
        <f>+('1981 PUA exporters'!DZ51/'1981 PUA exporters'!$IJ51)^2</f>
        <v>1.4281804060284185E-4</v>
      </c>
      <c r="EA51" s="3">
        <f>+('1981 PUA exporters'!EA51/'1981 PUA exporters'!$IJ51)^2</f>
        <v>0</v>
      </c>
      <c r="EB51" s="3">
        <f>+('1981 PUA exporters'!EB51/'1981 PUA exporters'!$IJ51)^2</f>
        <v>0</v>
      </c>
      <c r="EC51" s="3">
        <f>+('1981 PUA exporters'!EC51/'1981 PUA exporters'!$IJ51)^2</f>
        <v>0</v>
      </c>
      <c r="ED51" s="3">
        <f>+('1981 PUA exporters'!ED51/'1981 PUA exporters'!$IJ51)^2</f>
        <v>0</v>
      </c>
      <c r="EE51" s="3">
        <f>+('1981 PUA exporters'!EE51/'1981 PUA exporters'!$IJ51)^2</f>
        <v>3.4754543611903084E-5</v>
      </c>
      <c r="EF51" s="3">
        <f>+('1981 PUA exporters'!EF51/'1981 PUA exporters'!$IJ51)^2</f>
        <v>0</v>
      </c>
      <c r="EG51" s="3">
        <f>+('1981 PUA exporters'!EG51/'1981 PUA exporters'!$IJ51)^2</f>
        <v>1.1385366757241856E-8</v>
      </c>
      <c r="EH51" s="3">
        <f>+('1981 PUA exporters'!EH51/'1981 PUA exporters'!$IJ51)^2</f>
        <v>1.9255679424540874E-5</v>
      </c>
      <c r="EI51" s="3">
        <f>+('1981 PUA exporters'!EI51/'1981 PUA exporters'!$IJ51)^2</f>
        <v>0</v>
      </c>
      <c r="EJ51" s="3">
        <f>+('1981 PUA exporters'!EJ51/'1981 PUA exporters'!$IJ51)^2</f>
        <v>0</v>
      </c>
      <c r="EK51" s="3">
        <f>+('1981 PUA exporters'!EK51/'1981 PUA exporters'!$IJ51)^2</f>
        <v>1.676655361723887E-5</v>
      </c>
      <c r="EL51" s="3">
        <f>+('1981 PUA exporters'!EL51/'1981 PUA exporters'!$IJ51)^2</f>
        <v>2.1525459025410383E-8</v>
      </c>
      <c r="EM51" s="3">
        <f>+('1981 PUA exporters'!EM51/'1981 PUA exporters'!$IJ51)^2</f>
        <v>4.5030566485371751E-4</v>
      </c>
      <c r="EN51" s="3">
        <f>+('1981 PUA exporters'!EN51/'1981 PUA exporters'!$IJ51)^2</f>
        <v>0</v>
      </c>
      <c r="EO51" s="3">
        <f>+('1981 PUA exporters'!EO51/'1981 PUA exporters'!$IJ51)^2</f>
        <v>4.5541467028967426E-8</v>
      </c>
      <c r="EP51" s="3">
        <f>+('1981 PUA exporters'!EP51/'1981 PUA exporters'!$IJ51)^2</f>
        <v>8.2259274821072393E-7</v>
      </c>
      <c r="EQ51" s="3">
        <f>+('1981 PUA exporters'!EQ51/'1981 PUA exporters'!$IJ51)^2</f>
        <v>0</v>
      </c>
      <c r="ER51" s="3">
        <f>+('1981 PUA exporters'!ER51/'1981 PUA exporters'!$IJ51)^2</f>
        <v>0</v>
      </c>
      <c r="ES51" s="3">
        <f>+('1981 PUA exporters'!ES51/'1981 PUA exporters'!$IJ51)^2</f>
        <v>0</v>
      </c>
      <c r="ET51" s="3">
        <f>+('1981 PUA exporters'!ET51/'1981 PUA exporters'!$IJ51)^2</f>
        <v>0</v>
      </c>
      <c r="EU51" s="3">
        <f>+('1981 PUA exporters'!EU51/'1981 PUA exporters'!$IJ51)^2</f>
        <v>0</v>
      </c>
      <c r="EV51" s="3">
        <f>+('1981 PUA exporters'!EV51/'1981 PUA exporters'!$IJ51)^2</f>
        <v>6.764508921001898E-6</v>
      </c>
      <c r="EW51" s="3">
        <f>+('1981 PUA exporters'!EW51/'1981 PUA exporters'!$IJ51)^2</f>
        <v>5.1472549313703647E-4</v>
      </c>
      <c r="EX51" s="3">
        <f>+('1981 PUA exporters'!EX51/'1981 PUA exporters'!$IJ51)^2</f>
        <v>0</v>
      </c>
      <c r="EY51" s="3">
        <f>+('1981 PUA exporters'!EY51/'1981 PUA exporters'!$IJ51)^2</f>
        <v>0</v>
      </c>
      <c r="EZ51" s="3">
        <f>+('1981 PUA exporters'!EZ51/'1981 PUA exporters'!$IJ51)^2</f>
        <v>0</v>
      </c>
      <c r="FA51" s="3">
        <f>+('1981 PUA exporters'!FA51/'1981 PUA exporters'!$IJ51)^2</f>
        <v>0</v>
      </c>
      <c r="FB51" s="3">
        <f>+('1981 PUA exporters'!FB51/'1981 PUA exporters'!$IJ51)^2</f>
        <v>0</v>
      </c>
      <c r="FC51" s="3">
        <f>+('1981 PUA exporters'!FC51/'1981 PUA exporters'!$IJ51)^2</f>
        <v>0</v>
      </c>
      <c r="FD51" s="3">
        <f>+('1981 PUA exporters'!FD51/'1981 PUA exporters'!$IJ51)^2</f>
        <v>7.7491652491477377E-7</v>
      </c>
      <c r="FE51" s="3">
        <f>+('1981 PUA exporters'!FE51/'1981 PUA exporters'!$IJ51)^2</f>
        <v>0</v>
      </c>
      <c r="FF51" s="3">
        <f>+('1981 PUA exporters'!FF51/'1981 PUA exporters'!$IJ51)^2</f>
        <v>2.8463416893104641E-9</v>
      </c>
      <c r="FG51" s="3">
        <f>+('1981 PUA exporters'!FG51/'1981 PUA exporters'!$IJ51)^2</f>
        <v>0</v>
      </c>
      <c r="FH51" s="3">
        <f>+('1981 PUA exporters'!FH51/'1981 PUA exporters'!$IJ51)^2</f>
        <v>0</v>
      </c>
      <c r="FI51" s="3">
        <f>+('1981 PUA exporters'!FI51/'1981 PUA exporters'!$IJ51)^2</f>
        <v>0</v>
      </c>
      <c r="FJ51" s="3">
        <f>+('1981 PUA exporters'!FJ51/'1981 PUA exporters'!$IJ51)^2</f>
        <v>1.7789635558190401E-10</v>
      </c>
      <c r="FK51" s="3">
        <f>+('1981 PUA exporters'!FK51/'1981 PUA exporters'!$IJ51)^2</f>
        <v>2.8463416893104641E-9</v>
      </c>
      <c r="FL51" s="3">
        <f>+('1981 PUA exporters'!FL51/'1981 PUA exporters'!$IJ51)^2</f>
        <v>0</v>
      </c>
      <c r="FM51" s="3">
        <f>+('1981 PUA exporters'!FM51/'1981 PUA exporters'!$IJ51)^2</f>
        <v>1.6010672002371358E-9</v>
      </c>
      <c r="FN51" s="3">
        <f>+('1981 PUA exporters'!FN51/'1981 PUA exporters'!$IJ51)^2</f>
        <v>0</v>
      </c>
      <c r="FO51" s="3">
        <f>+('1981 PUA exporters'!FO51/'1981 PUA exporters'!$IJ51)^2</f>
        <v>0</v>
      </c>
      <c r="FP51" s="3">
        <f>+('1981 PUA exporters'!FP51/'1981 PUA exporters'!$IJ51)^2</f>
        <v>1.821658681158697E-7</v>
      </c>
      <c r="FQ51" s="3">
        <f>+('1981 PUA exporters'!FQ51/'1981 PUA exporters'!$IJ51)^2</f>
        <v>1.4409604802134221E-8</v>
      </c>
      <c r="FR51" s="3">
        <f>+('1981 PUA exporters'!FR51/'1981 PUA exporters'!$IJ51)^2</f>
        <v>7.1158542232761602E-10</v>
      </c>
      <c r="FS51" s="3">
        <f>+('1981 PUA exporters'!FS51/'1981 PUA exporters'!$IJ51)^2</f>
        <v>4.4474088895475991E-9</v>
      </c>
      <c r="FT51" s="3">
        <f>+('1981 PUA exporters'!FT51/'1981 PUA exporters'!$IJ51)^2</f>
        <v>0</v>
      </c>
      <c r="FU51" s="3">
        <f>+('1981 PUA exporters'!FU51/'1981 PUA exporters'!$IJ51)^2</f>
        <v>1.1118522223868998E-7</v>
      </c>
      <c r="FV51" s="3">
        <f>+('1981 PUA exporters'!FV51/'1981 PUA exporters'!$IJ51)^2</f>
        <v>0</v>
      </c>
      <c r="FW51" s="3">
        <f>+('1981 PUA exporters'!FW51/'1981 PUA exporters'!$IJ51)^2</f>
        <v>0</v>
      </c>
      <c r="FX51" s="3">
        <f>+('1981 PUA exporters'!FX51/'1981 PUA exporters'!$IJ51)^2</f>
        <v>0</v>
      </c>
      <c r="FY51" s="3">
        <f>+('1981 PUA exporters'!FY51/'1981 PUA exporters'!$IJ51)^2</f>
        <v>1.601067200237136E-7</v>
      </c>
      <c r="FZ51" s="3">
        <f>+('1981 PUA exporters'!FZ51/'1981 PUA exporters'!$IJ51)^2</f>
        <v>1.4091170325642615E-6</v>
      </c>
      <c r="GA51" s="3">
        <f>+('1981 PUA exporters'!GA51/'1981 PUA exporters'!$IJ51)^2</f>
        <v>8.7169214235132965E-9</v>
      </c>
      <c r="GB51" s="3">
        <f>+('1981 PUA exporters'!GB51/'1981 PUA exporters'!$IJ51)^2</f>
        <v>7.8452292811619671E-8</v>
      </c>
      <c r="GC51" s="3">
        <f>+('1981 PUA exporters'!GC51/'1981 PUA exporters'!$IJ51)^2</f>
        <v>6.4220584365067352E-8</v>
      </c>
      <c r="GD51" s="3">
        <f>+('1981 PUA exporters'!GD51/'1981 PUA exporters'!$IJ51)^2</f>
        <v>2.8463416893104641E-9</v>
      </c>
      <c r="GE51" s="3">
        <f>+('1981 PUA exporters'!GE51/'1981 PUA exporters'!$IJ51)^2</f>
        <v>1.2304913019244718E-5</v>
      </c>
      <c r="GF51" s="3">
        <f>+('1981 PUA exporters'!GF51/'1981 PUA exporters'!$IJ51)^2</f>
        <v>1.9241269819738734E-6</v>
      </c>
      <c r="GG51" s="3">
        <f>+('1981 PUA exporters'!GG51/'1981 PUA exporters'!$IJ51)^2</f>
        <v>0</v>
      </c>
      <c r="GH51" s="3">
        <f>+('1981 PUA exporters'!GH51/'1981 PUA exporters'!$IJ51)^2</f>
        <v>0</v>
      </c>
      <c r="GI51" s="3">
        <f>+('1981 PUA exporters'!GI51/'1981 PUA exporters'!$IJ51)^2</f>
        <v>0</v>
      </c>
      <c r="GJ51" s="3">
        <f>+('1981 PUA exporters'!GJ51/'1981 PUA exporters'!$IJ51)^2</f>
        <v>3.5871021139535121E-6</v>
      </c>
      <c r="GK51" s="3">
        <f>+('1981 PUA exporters'!GK51/'1981 PUA exporters'!$IJ51)^2</f>
        <v>5.6364681302570461E-6</v>
      </c>
      <c r="GL51" s="3">
        <f>+('1981 PUA exporters'!GL51/'1981 PUA exporters'!$IJ51)^2</f>
        <v>0</v>
      </c>
      <c r="GM51" s="3">
        <f>+('1981 PUA exporters'!GM51/'1981 PUA exporters'!$IJ51)^2</f>
        <v>0</v>
      </c>
      <c r="GN51" s="3">
        <f>+('1981 PUA exporters'!GN51/'1981 PUA exporters'!$IJ51)^2</f>
        <v>0</v>
      </c>
      <c r="GO51" s="3">
        <f>+('1981 PUA exporters'!GO51/'1981 PUA exporters'!$IJ51)^2</f>
        <v>1.6010672002371358E-9</v>
      </c>
      <c r="GP51" s="3">
        <f>+('1981 PUA exporters'!GP51/'1981 PUA exporters'!$IJ51)^2</f>
        <v>0</v>
      </c>
      <c r="GQ51" s="3">
        <f>+('1981 PUA exporters'!GQ51/'1981 PUA exporters'!$IJ51)^2</f>
        <v>2.7058035684007589E-7</v>
      </c>
      <c r="GR51" s="3">
        <f>+('1981 PUA exporters'!GR51/'1981 PUA exporters'!$IJ51)^2</f>
        <v>0</v>
      </c>
      <c r="GS51" s="3">
        <f>+('1981 PUA exporters'!GS51/'1981 PUA exporters'!$IJ51)^2</f>
        <v>6.1876355139386799E-4</v>
      </c>
      <c r="GT51" s="3">
        <f>+('1981 PUA exporters'!GT51/'1981 PUA exporters'!$IJ51)^2</f>
        <v>0</v>
      </c>
      <c r="GU51" s="3">
        <f>+('1981 PUA exporters'!GU51/'1981 PUA exporters'!$IJ51)^2</f>
        <v>7.5161210233354431E-7</v>
      </c>
      <c r="GV51" s="3">
        <f>+('1981 PUA exporters'!GV51/'1981 PUA exporters'!$IJ51)^2</f>
        <v>0</v>
      </c>
      <c r="GW51" s="3">
        <f>+('1981 PUA exporters'!GW51/'1981 PUA exporters'!$IJ51)^2</f>
        <v>0</v>
      </c>
      <c r="GX51" s="3">
        <f>+('1981 PUA exporters'!GX51/'1981 PUA exporters'!$IJ51)^2</f>
        <v>3.4867685694053186E-8</v>
      </c>
      <c r="GY51" s="3">
        <f>+('1981 PUA exporters'!GY51/'1981 PUA exporters'!$IJ51)^2</f>
        <v>0</v>
      </c>
      <c r="GZ51" s="3">
        <f>+('1981 PUA exporters'!GZ51/'1981 PUA exporters'!$IJ51)^2</f>
        <v>0</v>
      </c>
      <c r="HA51" s="3">
        <f>+('1981 PUA exporters'!HA51/'1981 PUA exporters'!$IJ51)^2</f>
        <v>0</v>
      </c>
      <c r="HB51" s="3">
        <f>+('1981 PUA exporters'!HB51/'1981 PUA exporters'!$IJ51)^2</f>
        <v>2.2315318844194039E-6</v>
      </c>
      <c r="HC51" s="3">
        <f>+('1981 PUA exporters'!HC51/'1981 PUA exporters'!$IJ51)^2</f>
        <v>1.4961083504438123E-7</v>
      </c>
      <c r="HD51" s="3">
        <f>+('1981 PUA exporters'!HD51/'1981 PUA exporters'!$IJ51)^2</f>
        <v>7.1158542232761602E-10</v>
      </c>
      <c r="HE51" s="3">
        <f>+('1981 PUA exporters'!HE51/'1981 PUA exporters'!$IJ51)^2</f>
        <v>2.0564818705268098E-7</v>
      </c>
      <c r="HF51" s="3">
        <f>+('1981 PUA exporters'!HF51/'1981 PUA exporters'!$IJ51)^2</f>
        <v>1.1385366757241856E-8</v>
      </c>
      <c r="HG51" s="3">
        <f>+('1981 PUA exporters'!HG51/'1981 PUA exporters'!$IJ51)^2</f>
        <v>8.7169214235132965E-9</v>
      </c>
      <c r="HH51" s="3">
        <f>+('1981 PUA exporters'!HH51/'1981 PUA exporters'!$IJ51)^2</f>
        <v>9.4800967889596628E-7</v>
      </c>
      <c r="HI51" s="3">
        <f>+('1981 PUA exporters'!HI51/'1981 PUA exporters'!$IJ51)^2</f>
        <v>3.4867685694053186E-8</v>
      </c>
      <c r="HJ51" s="3">
        <f>+('1981 PUA exporters'!HJ51/'1981 PUA exporters'!$IJ51)^2</f>
        <v>3.1515424559103335E-4</v>
      </c>
      <c r="HK51" s="3">
        <f>+('1981 PUA exporters'!HK51/'1981 PUA exporters'!$IJ51)^2</f>
        <v>3.1380917124647869E-7</v>
      </c>
      <c r="HL51" s="3">
        <f>+('1981 PUA exporters'!HL51/'1981 PUA exporters'!$IJ51)^2</f>
        <v>8.1776108319311959E-5</v>
      </c>
      <c r="HM51" s="3">
        <f>+('1981 PUA exporters'!HM51/'1981 PUA exporters'!$IJ51)^2</f>
        <v>5.5733149240254701E-4</v>
      </c>
      <c r="HN51" s="3">
        <f>+('1981 PUA exporters'!HN51/'1981 PUA exporters'!$IJ51)^2</f>
        <v>9.9922603966799641E-6</v>
      </c>
      <c r="HO51" s="3">
        <f>+('1981 PUA exporters'!HO51/'1981 PUA exporters'!$IJ51)^2</f>
        <v>1.2255279936037366E-4</v>
      </c>
      <c r="HP51" s="3">
        <f>+('1981 PUA exporters'!HP51/'1981 PUA exporters'!$IJ51)^2</f>
        <v>2.305536768341476E-5</v>
      </c>
      <c r="HQ51" s="3">
        <f>+('1981 PUA exporters'!HQ51/'1981 PUA exporters'!$IJ51)^2</f>
        <v>1.0275293498410776E-6</v>
      </c>
      <c r="HR51" s="3">
        <f>+('1981 PUA exporters'!HR51/'1981 PUA exporters'!$IJ51)^2</f>
        <v>7.9953738052730922E-4</v>
      </c>
      <c r="HS51" s="3">
        <f>+('1981 PUA exporters'!HS51/'1981 PUA exporters'!$IJ51)^2</f>
        <v>4.5368018082275067E-5</v>
      </c>
      <c r="HT51" s="3">
        <f>+('1981 PUA exporters'!HT51/'1981 PUA exporters'!$IJ51)^2</f>
        <v>1.4027910381597691E-4</v>
      </c>
      <c r="HU51" s="3">
        <f>+('1981 PUA exporters'!HU51/'1981 PUA exporters'!$IJ51)^2</f>
        <v>5.5355937807878835E-4</v>
      </c>
      <c r="HV51" s="3">
        <f>+('1981 PUA exporters'!HV51/'1981 PUA exporters'!$IJ51)^2</f>
        <v>8.284569236761258E-4</v>
      </c>
      <c r="HW51" s="3">
        <f>+('1981 PUA exporters'!HW51/'1981 PUA exporters'!$IJ51)^2</f>
        <v>4.208760216949054E-3</v>
      </c>
      <c r="HX51" s="3">
        <f>+('1981 PUA exporters'!HX51/'1981 PUA exporters'!$IJ51)^2</f>
        <v>1.0221229016985878E-3</v>
      </c>
      <c r="HY51" s="3">
        <f>+('1981 PUA exporters'!HY51/'1981 PUA exporters'!$IJ51)^2</f>
        <v>8.712240970397935E-4</v>
      </c>
      <c r="HZ51" s="3">
        <f>+('1981 PUA exporters'!HZ51/'1981 PUA exporters'!$IJ51)^2</f>
        <v>5.3618139468741441E-5</v>
      </c>
      <c r="IA51" s="3">
        <f>+('1981 PUA exporters'!IA51/'1981 PUA exporters'!$IJ51)^2</f>
        <v>7.8452292811619671E-8</v>
      </c>
      <c r="IB51" s="3">
        <f>+('1981 PUA exporters'!IB51/'1981 PUA exporters'!$IJ51)^2</f>
        <v>2.4883430633374404E-5</v>
      </c>
      <c r="IC51" s="3">
        <f>+('1981 PUA exporters'!IC51/'1981 PUA exporters'!$IJ51)^2</f>
        <v>1.2049436062993546E-4</v>
      </c>
      <c r="ID51" s="3">
        <f>+('1981 PUA exporters'!ID51/'1981 PUA exporters'!$IJ51)^2</f>
        <v>1.1029751942433629E-5</v>
      </c>
      <c r="IE51" s="3">
        <f>+('1981 PUA exporters'!IE51/'1981 PUA exporters'!$IJ51)^2</f>
        <v>7.3670883514467031E-4</v>
      </c>
      <c r="IF51" s="3">
        <f>+('1981 PUA exporters'!IF51/'1981 PUA exporters'!$IJ51)^2</f>
        <v>1.3947074277621274E-7</v>
      </c>
      <c r="IG51" s="3">
        <f>+('1981 PUA exporters'!IG51/'1981 PUA exporters'!$IJ51)^2</f>
        <v>1.2552366849859147E-6</v>
      </c>
      <c r="IH51" s="3">
        <f>+('1981 PUA exporters'!IH51/'1981 PUA exporters'!$IJ51)^2</f>
        <v>1.2822787099979198E-4</v>
      </c>
      <c r="II51" s="3">
        <f>+('1981 PUA exporters'!II51/'1981 PUA exporters'!$IJ51)^2</f>
        <v>2.5617075203794173E-8</v>
      </c>
      <c r="IJ51" s="3"/>
      <c r="IK51" s="3" t="str">
        <f t="shared" si="0"/>
        <v>Southampton</v>
      </c>
      <c r="IL51" s="3">
        <f t="shared" si="1"/>
        <v>2.7636337420909783E-2</v>
      </c>
    </row>
    <row r="52" spans="1:246" x14ac:dyDescent="0.25">
      <c r="A52" t="s">
        <v>294</v>
      </c>
      <c r="B52" s="3">
        <f>+('1981 PUA exporters'!B52/'1981 PUA exporters'!$IJ52)^2</f>
        <v>2.5926243906874736E-4</v>
      </c>
      <c r="C52" s="3">
        <f>+('1981 PUA exporters'!C52/'1981 PUA exporters'!$IJ52)^2</f>
        <v>0</v>
      </c>
      <c r="D52" s="3">
        <f>+('1981 PUA exporters'!D52/'1981 PUA exporters'!$IJ52)^2</f>
        <v>0</v>
      </c>
      <c r="E52" s="3">
        <f>+('1981 PUA exporters'!E52/'1981 PUA exporters'!$IJ52)^2</f>
        <v>0</v>
      </c>
      <c r="F52" s="3">
        <f>+('1981 PUA exporters'!F52/'1981 PUA exporters'!$IJ52)^2</f>
        <v>0</v>
      </c>
      <c r="G52" s="3">
        <f>+('1981 PUA exporters'!G52/'1981 PUA exporters'!$IJ52)^2</f>
        <v>0</v>
      </c>
      <c r="H52" s="3">
        <f>+('1981 PUA exporters'!H52/'1981 PUA exporters'!$IJ52)^2</f>
        <v>8.2672971641819962E-8</v>
      </c>
      <c r="I52" s="3">
        <f>+('1981 PUA exporters'!I52/'1981 PUA exporters'!$IJ52)^2</f>
        <v>0</v>
      </c>
      <c r="J52" s="3">
        <f>+('1981 PUA exporters'!J52/'1981 PUA exporters'!$IJ52)^2</f>
        <v>0</v>
      </c>
      <c r="K52" s="3">
        <f>+('1981 PUA exporters'!K52/'1981 PUA exporters'!$IJ52)^2</f>
        <v>2.7724073578619542E-4</v>
      </c>
      <c r="L52" s="3">
        <f>+('1981 PUA exporters'!L52/'1981 PUA exporters'!$IJ52)^2</f>
        <v>9.6429754123018797E-4</v>
      </c>
      <c r="M52" s="3">
        <f>+('1981 PUA exporters'!M52/'1981 PUA exporters'!$IJ52)^2</f>
        <v>0</v>
      </c>
      <c r="N52" s="3">
        <f>+('1981 PUA exporters'!N52/'1981 PUA exporters'!$IJ52)^2</f>
        <v>4.0013718274640854E-5</v>
      </c>
      <c r="O52" s="3">
        <f>+('1981 PUA exporters'!O52/'1981 PUA exporters'!$IJ52)^2</f>
        <v>0</v>
      </c>
      <c r="P52" s="3">
        <f>+('1981 PUA exporters'!P52/'1981 PUA exporters'!$IJ52)^2</f>
        <v>2.5423646899108435E-6</v>
      </c>
      <c r="Q52" s="3">
        <f>+('1981 PUA exporters'!Q52/'1981 PUA exporters'!$IJ52)^2</f>
        <v>1.1546886121874025E-7</v>
      </c>
      <c r="R52" s="3">
        <f>+('1981 PUA exporters'!R52/'1981 PUA exporters'!$IJ52)^2</f>
        <v>1.7491141107690829E-7</v>
      </c>
      <c r="S52" s="3">
        <f>+('1981 PUA exporters'!S52/'1981 PUA exporters'!$IJ52)^2</f>
        <v>4.3727852769227074E-8</v>
      </c>
      <c r="T52" s="3">
        <f>+('1981 PUA exporters'!T52/'1981 PUA exporters'!$IJ52)^2</f>
        <v>1.4564107962950694E-5</v>
      </c>
      <c r="U52" s="3">
        <f>+('1981 PUA exporters'!U52/'1981 PUA exporters'!$IJ52)^2</f>
        <v>0</v>
      </c>
      <c r="V52" s="3">
        <f>+('1981 PUA exporters'!V52/'1981 PUA exporters'!$IJ52)^2</f>
        <v>6.1492292956725571E-9</v>
      </c>
      <c r="W52" s="3">
        <f>+('1981 PUA exporters'!W52/'1981 PUA exporters'!$IJ52)^2</f>
        <v>6.8324769951917302E-10</v>
      </c>
      <c r="X52" s="3">
        <f>+('1981 PUA exporters'!X52/'1981 PUA exporters'!$IJ52)^2</f>
        <v>0</v>
      </c>
      <c r="Y52" s="3">
        <f>+('1981 PUA exporters'!Y52/'1981 PUA exporters'!$IJ52)^2</f>
        <v>0</v>
      </c>
      <c r="Z52" s="3">
        <f>+('1981 PUA exporters'!Z52/'1981 PUA exporters'!$IJ52)^2</f>
        <v>2.6786042811949661E-5</v>
      </c>
      <c r="AA52" s="3">
        <f>+('1981 PUA exporters'!AA52/'1981 PUA exporters'!$IJ52)^2</f>
        <v>0</v>
      </c>
      <c r="AB52" s="3">
        <f>+('1981 PUA exporters'!AB52/'1981 PUA exporters'!$IJ52)^2</f>
        <v>1.9745858516104103E-7</v>
      </c>
      <c r="AC52" s="3">
        <f>+('1981 PUA exporters'!AC52/'1981 PUA exporters'!$IJ52)^2</f>
        <v>6.1492292956725583E-7</v>
      </c>
      <c r="AD52" s="3">
        <f>+('1981 PUA exporters'!AD52/'1981 PUA exporters'!$IJ52)^2</f>
        <v>0</v>
      </c>
      <c r="AE52" s="3">
        <f>+('1981 PUA exporters'!AE52/'1981 PUA exporters'!$IJ52)^2</f>
        <v>6.8324769951917317E-6</v>
      </c>
      <c r="AF52" s="3">
        <f>+('1981 PUA exporters'!AF52/'1981 PUA exporters'!$IJ52)^2</f>
        <v>0</v>
      </c>
      <c r="AG52" s="3">
        <f>+('1981 PUA exporters'!AG52/'1981 PUA exporters'!$IJ52)^2</f>
        <v>1.9923502917979084E-6</v>
      </c>
      <c r="AH52" s="3">
        <f>+('1981 PUA exporters'!AH52/'1981 PUA exporters'!$IJ52)^2</f>
        <v>0</v>
      </c>
      <c r="AI52" s="3">
        <f>+('1981 PUA exporters'!AI52/'1981 PUA exporters'!$IJ52)^2</f>
        <v>1.7710463619236485E-5</v>
      </c>
      <c r="AJ52" s="3">
        <f>+('1981 PUA exporters'!AJ52/'1981 PUA exporters'!$IJ52)^2</f>
        <v>0</v>
      </c>
      <c r="AK52" s="3">
        <f>+('1981 PUA exporters'!AK52/'1981 PUA exporters'!$IJ52)^2</f>
        <v>4.2702981219948323E-7</v>
      </c>
      <c r="AL52" s="3">
        <f>+('1981 PUA exporters'!AL52/'1981 PUA exporters'!$IJ52)^2</f>
        <v>6.8324769951917312E-8</v>
      </c>
      <c r="AM52" s="3">
        <f>+('1981 PUA exporters'!AM52/'1981 PUA exporters'!$IJ52)^2</f>
        <v>0</v>
      </c>
      <c r="AN52" s="3">
        <f>+('1981 PUA exporters'!AN52/'1981 PUA exporters'!$IJ52)^2</f>
        <v>2.4596917182690228E-8</v>
      </c>
      <c r="AO52" s="3">
        <f>+('1981 PUA exporters'!AO52/'1981 PUA exporters'!$IJ52)^2</f>
        <v>1.0003429568660213E-5</v>
      </c>
      <c r="AP52" s="3">
        <f>+('1981 PUA exporters'!AP52/'1981 PUA exporters'!$IJ52)^2</f>
        <v>0</v>
      </c>
      <c r="AQ52" s="3">
        <f>+('1981 PUA exporters'!AQ52/'1981 PUA exporters'!$IJ52)^2</f>
        <v>0</v>
      </c>
      <c r="AR52" s="3">
        <f>+('1981 PUA exporters'!AR52/'1981 PUA exporters'!$IJ52)^2</f>
        <v>3.9355067492304366E-7</v>
      </c>
      <c r="AS52" s="3">
        <f>+('1981 PUA exporters'!AS52/'1981 PUA exporters'!$IJ52)^2</f>
        <v>1.7081192487979328E-8</v>
      </c>
      <c r="AT52" s="3">
        <f>+('1981 PUA exporters'!AT52/'1981 PUA exporters'!$IJ52)^2</f>
        <v>0</v>
      </c>
      <c r="AU52" s="3">
        <f>+('1981 PUA exporters'!AU52/'1981 PUA exporters'!$IJ52)^2</f>
        <v>0</v>
      </c>
      <c r="AV52" s="3">
        <f>+('1981 PUA exporters'!AV52/'1981 PUA exporters'!$IJ52)^2</f>
        <v>0</v>
      </c>
      <c r="AW52" s="3">
        <f>+('1981 PUA exporters'!AW52/'1981 PUA exporters'!$IJ52)^2</f>
        <v>0</v>
      </c>
      <c r="AX52" s="3">
        <f>+('1981 PUA exporters'!AX52/'1981 PUA exporters'!$IJ52)^2</f>
        <v>2.4596917182690228E-8</v>
      </c>
      <c r="AY52" s="3">
        <f>+('1981 PUA exporters'!AY52/'1981 PUA exporters'!$IJ52)^2</f>
        <v>0</v>
      </c>
      <c r="AZ52" s="3">
        <f>+('1981 PUA exporters'!AZ52/'1981 PUA exporters'!$IJ52)^2</f>
        <v>0</v>
      </c>
      <c r="BA52" s="3">
        <f>+('1981 PUA exporters'!BA52/'1981 PUA exporters'!$IJ52)^2</f>
        <v>0</v>
      </c>
      <c r="BB52" s="3">
        <f>+('1981 PUA exporters'!BB52/'1981 PUA exporters'!$IJ52)^2</f>
        <v>0</v>
      </c>
      <c r="BC52" s="3">
        <f>+('1981 PUA exporters'!BC52/'1981 PUA exporters'!$IJ52)^2</f>
        <v>4.3727852769227074E-8</v>
      </c>
      <c r="BD52" s="3">
        <f>+('1981 PUA exporters'!BD52/'1981 PUA exporters'!$IJ52)^2</f>
        <v>0</v>
      </c>
      <c r="BE52" s="3">
        <f>+('1981 PUA exporters'!BE52/'1981 PUA exporters'!$IJ52)^2</f>
        <v>3.3479137276439485E-8</v>
      </c>
      <c r="BF52" s="3">
        <f>+('1981 PUA exporters'!BF52/'1981 PUA exporters'!$IJ52)^2</f>
        <v>0</v>
      </c>
      <c r="BG52" s="3">
        <f>+('1981 PUA exporters'!BG52/'1981 PUA exporters'!$IJ52)^2</f>
        <v>3.1593373625766564E-6</v>
      </c>
      <c r="BH52" s="3">
        <f>+('1981 PUA exporters'!BH52/'1981 PUA exporters'!$IJ52)^2</f>
        <v>0</v>
      </c>
      <c r="BI52" s="3">
        <f>+('1981 PUA exporters'!BI52/'1981 PUA exporters'!$IJ52)^2</f>
        <v>4.2702981219948323E-7</v>
      </c>
      <c r="BJ52" s="3">
        <f>+('1981 PUA exporters'!BJ52/'1981 PUA exporters'!$IJ52)^2</f>
        <v>2.7985825772305327E-6</v>
      </c>
      <c r="BK52" s="3">
        <f>+('1981 PUA exporters'!BK52/'1981 PUA exporters'!$IJ52)^2</f>
        <v>9.8387668730760934E-6</v>
      </c>
      <c r="BL52" s="3">
        <f>+('1981 PUA exporters'!BL52/'1981 PUA exporters'!$IJ52)^2</f>
        <v>3.3069188656727985E-7</v>
      </c>
      <c r="BM52" s="3">
        <f>+('1981 PUA exporters'!BM52/'1981 PUA exporters'!$IJ52)^2</f>
        <v>0</v>
      </c>
      <c r="BN52" s="3">
        <f>+('1981 PUA exporters'!BN52/'1981 PUA exporters'!$IJ52)^2</f>
        <v>3.3479137276439485E-8</v>
      </c>
      <c r="BO52" s="3">
        <f>+('1981 PUA exporters'!BO52/'1981 PUA exporters'!$IJ52)^2</f>
        <v>1.7081192487979328E-8</v>
      </c>
      <c r="BP52" s="3">
        <f>+('1981 PUA exporters'!BP52/'1981 PUA exporters'!$IJ52)^2</f>
        <v>0</v>
      </c>
      <c r="BQ52" s="3">
        <f>+('1981 PUA exporters'!BQ52/'1981 PUA exporters'!$IJ52)^2</f>
        <v>0</v>
      </c>
      <c r="BR52" s="3">
        <f>+('1981 PUA exporters'!BR52/'1981 PUA exporters'!$IJ52)^2</f>
        <v>0</v>
      </c>
      <c r="BS52" s="3">
        <f>+('1981 PUA exporters'!BS52/'1981 PUA exporters'!$IJ52)^2</f>
        <v>0</v>
      </c>
      <c r="BT52" s="3">
        <f>+('1981 PUA exporters'!BT52/'1981 PUA exporters'!$IJ52)^2</f>
        <v>1.6538967113640911E-4</v>
      </c>
      <c r="BU52" s="3">
        <f>+('1981 PUA exporters'!BU52/'1981 PUA exporters'!$IJ52)^2</f>
        <v>7.2485748441989064E-6</v>
      </c>
      <c r="BV52" s="3">
        <f>+('1981 PUA exporters'!BV52/'1981 PUA exporters'!$IJ52)^2</f>
        <v>2.7329907980766925E-7</v>
      </c>
      <c r="BW52" s="3">
        <f>+('1981 PUA exporters'!BW52/'1981 PUA exporters'!$IJ52)^2</f>
        <v>1.0392197509686624E-6</v>
      </c>
      <c r="BX52" s="3">
        <f>+('1981 PUA exporters'!BX52/'1981 PUA exporters'!$IJ52)^2</f>
        <v>0</v>
      </c>
      <c r="BY52" s="3">
        <f>+('1981 PUA exporters'!BY52/'1981 PUA exporters'!$IJ52)^2</f>
        <v>2.2198717757377936E-6</v>
      </c>
      <c r="BZ52" s="3">
        <f>+('1981 PUA exporters'!BZ52/'1981 PUA exporters'!$IJ52)^2</f>
        <v>2.8713484572293249E-5</v>
      </c>
      <c r="CA52" s="3">
        <f>+('1981 PUA exporters'!CA52/'1981 PUA exporters'!$IJ52)^2</f>
        <v>0</v>
      </c>
      <c r="CB52" s="3">
        <f>+('1981 PUA exporters'!CB52/'1981 PUA exporters'!$IJ52)^2</f>
        <v>1.7081192487979328E-8</v>
      </c>
      <c r="CC52" s="3">
        <f>+('1981 PUA exporters'!CC52/'1981 PUA exporters'!$IJ52)^2</f>
        <v>2.4596917182690228E-8</v>
      </c>
      <c r="CD52" s="3">
        <f>+('1981 PUA exporters'!CD52/'1981 PUA exporters'!$IJ52)^2</f>
        <v>3.6143803304564258E-7</v>
      </c>
      <c r="CE52" s="3">
        <f>+('1981 PUA exporters'!CE52/'1981 PUA exporters'!$IJ52)^2</f>
        <v>0</v>
      </c>
      <c r="CF52" s="3">
        <f>+('1981 PUA exporters'!CF52/'1981 PUA exporters'!$IJ52)^2</f>
        <v>0</v>
      </c>
      <c r="CG52" s="3">
        <f>+('1981 PUA exporters'!CG52/'1981 PUA exporters'!$IJ52)^2</f>
        <v>0</v>
      </c>
      <c r="CH52" s="3">
        <f>+('1981 PUA exporters'!CH52/'1981 PUA exporters'!$IJ52)^2</f>
        <v>2.7329907980766925E-7</v>
      </c>
      <c r="CI52" s="3">
        <f>+('1981 PUA exporters'!CI52/'1981 PUA exporters'!$IJ52)^2</f>
        <v>1.0931963192306768E-8</v>
      </c>
      <c r="CJ52" s="3">
        <f>+('1981 PUA exporters'!CJ52/'1981 PUA exporters'!$IJ52)^2</f>
        <v>2.142664785692127E-6</v>
      </c>
      <c r="CK52" s="3">
        <f>+('1981 PUA exporters'!CK52/'1981 PUA exporters'!$IJ52)^2</f>
        <v>7.9694011671916336E-6</v>
      </c>
      <c r="CL52" s="3">
        <f>+('1981 PUA exporters'!CL52/'1981 PUA exporters'!$IJ52)^2</f>
        <v>7.440567447763796E-7</v>
      </c>
      <c r="CM52" s="3">
        <f>+('1981 PUA exporters'!CM52/'1981 PUA exporters'!$IJ52)^2</f>
        <v>0</v>
      </c>
      <c r="CN52" s="3">
        <f>+('1981 PUA exporters'!CN52/'1981 PUA exporters'!$IJ52)^2</f>
        <v>3.8701882691564041E-5</v>
      </c>
      <c r="CO52" s="3">
        <f>+('1981 PUA exporters'!CO52/'1981 PUA exporters'!$IJ52)^2</f>
        <v>2.4596917182690228E-8</v>
      </c>
      <c r="CP52" s="3">
        <f>+('1981 PUA exporters'!CP52/'1981 PUA exporters'!$IJ52)^2</f>
        <v>8.8794871029511742E-6</v>
      </c>
      <c r="CQ52" s="3">
        <f>+('1981 PUA exporters'!CQ52/'1981 PUA exporters'!$IJ52)^2</f>
        <v>0</v>
      </c>
      <c r="CR52" s="3">
        <f>+('1981 PUA exporters'!CR52/'1981 PUA exporters'!$IJ52)^2</f>
        <v>0</v>
      </c>
      <c r="CS52" s="3">
        <f>+('1981 PUA exporters'!CS52/'1981 PUA exporters'!$IJ52)^2</f>
        <v>2.3703297516489106E-4</v>
      </c>
      <c r="CT52" s="3">
        <f>+('1981 PUA exporters'!CT52/'1981 PUA exporters'!$IJ52)^2</f>
        <v>0</v>
      </c>
      <c r="CU52" s="3">
        <f>+('1981 PUA exporters'!CU52/'1981 PUA exporters'!$IJ52)^2</f>
        <v>8.2672971641819962E-8</v>
      </c>
      <c r="CV52" s="3">
        <f>+('1981 PUA exporters'!CV52/'1981 PUA exporters'!$IJ52)^2</f>
        <v>2.7329907980766921E-9</v>
      </c>
      <c r="CW52" s="3">
        <f>+('1981 PUA exporters'!CW52/'1981 PUA exporters'!$IJ52)^2</f>
        <v>0</v>
      </c>
      <c r="CX52" s="3">
        <f>+('1981 PUA exporters'!CX52/'1981 PUA exporters'!$IJ52)^2</f>
        <v>3.1038303194677185E-4</v>
      </c>
      <c r="CY52" s="3">
        <f>+('1981 PUA exporters'!CY52/'1981 PUA exporters'!$IJ52)^2</f>
        <v>5.2910701850764769E-4</v>
      </c>
      <c r="CZ52" s="3">
        <f>+('1981 PUA exporters'!CZ52/'1981 PUA exporters'!$IJ52)^2</f>
        <v>1.2052489419518214E-6</v>
      </c>
      <c r="DA52" s="3">
        <f>+('1981 PUA exporters'!DA52/'1981 PUA exporters'!$IJ52)^2</f>
        <v>2.142664785692127E-6</v>
      </c>
      <c r="DB52" s="3">
        <f>+('1981 PUA exporters'!DB52/'1981 PUA exporters'!$IJ52)^2</f>
        <v>6.8324769951917302E-10</v>
      </c>
      <c r="DC52" s="3">
        <f>+('1981 PUA exporters'!DC52/'1981 PUA exporters'!$IJ52)^2</f>
        <v>2.4433211033885442E-4</v>
      </c>
      <c r="DD52" s="3">
        <f>+('1981 PUA exporters'!DD52/'1981 PUA exporters'!$IJ52)^2</f>
        <v>6.5619109061821377E-6</v>
      </c>
      <c r="DE52" s="3">
        <f>+('1981 PUA exporters'!DE52/'1981 PUA exporters'!$IJ52)^2</f>
        <v>6.8658878076982184E-5</v>
      </c>
      <c r="DF52" s="3">
        <f>+('1981 PUA exporters'!DF52/'1981 PUA exporters'!$IJ52)^2</f>
        <v>3.946438712422743E-6</v>
      </c>
      <c r="DG52" s="3">
        <f>+('1981 PUA exporters'!DG52/'1981 PUA exporters'!$IJ52)^2</f>
        <v>0</v>
      </c>
      <c r="DH52" s="3">
        <f>+('1981 PUA exporters'!DH52/'1981 PUA exporters'!$IJ52)^2</f>
        <v>1.4900880754043695E-4</v>
      </c>
      <c r="DI52" s="3">
        <f>+('1981 PUA exporters'!DI52/'1981 PUA exporters'!$IJ52)^2</f>
        <v>4.9808757294947727E-5</v>
      </c>
      <c r="DJ52" s="3">
        <f>+('1981 PUA exporters'!DJ52/'1981 PUA exporters'!$IJ52)^2</f>
        <v>2.7985825772305327E-6</v>
      </c>
      <c r="DK52" s="3">
        <f>+('1981 PUA exporters'!DK52/'1981 PUA exporters'!$IJ52)^2</f>
        <v>9.8660967810568574E-7</v>
      </c>
      <c r="DL52" s="3">
        <f>+('1981 PUA exporters'!DL52/'1981 PUA exporters'!$IJ52)^2</f>
        <v>0</v>
      </c>
      <c r="DM52" s="3">
        <f>+('1981 PUA exporters'!DM52/'1981 PUA exporters'!$IJ52)^2</f>
        <v>4.3727852769227074E-8</v>
      </c>
      <c r="DN52" s="3">
        <f>+('1981 PUA exporters'!DN52/'1981 PUA exporters'!$IJ52)^2</f>
        <v>1.3777006613104607E-5</v>
      </c>
      <c r="DO52" s="3">
        <f>+('1981 PUA exporters'!DO52/'1981 PUA exporters'!$IJ52)^2</f>
        <v>0</v>
      </c>
      <c r="DP52" s="3">
        <f>+('1981 PUA exporters'!DP52/'1981 PUA exporters'!$IJ52)^2</f>
        <v>1.7491141107690829E-7</v>
      </c>
      <c r="DQ52" s="3">
        <f>+('1981 PUA exporters'!DQ52/'1981 PUA exporters'!$IJ52)^2</f>
        <v>6.8658878076982184E-5</v>
      </c>
      <c r="DR52" s="3">
        <f>+('1981 PUA exporters'!DR52/'1981 PUA exporters'!$IJ52)^2</f>
        <v>1.620390244179671E-5</v>
      </c>
      <c r="DS52" s="3">
        <f>+('1981 PUA exporters'!DS52/'1981 PUA exporters'!$IJ52)^2</f>
        <v>0</v>
      </c>
      <c r="DT52" s="3">
        <f>+('1981 PUA exporters'!DT52/'1981 PUA exporters'!$IJ52)^2</f>
        <v>0</v>
      </c>
      <c r="DU52" s="3">
        <f>+('1981 PUA exporters'!DU52/'1981 PUA exporters'!$IJ52)^2</f>
        <v>0</v>
      </c>
      <c r="DV52" s="3">
        <f>+('1981 PUA exporters'!DV52/'1981 PUA exporters'!$IJ52)^2</f>
        <v>1.905509509189022E-5</v>
      </c>
      <c r="DW52" s="3">
        <f>+('1981 PUA exporters'!DW52/'1981 PUA exporters'!$IJ52)^2</f>
        <v>0</v>
      </c>
      <c r="DX52" s="3">
        <f>+('1981 PUA exporters'!DX52/'1981 PUA exporters'!$IJ52)^2</f>
        <v>8.904152344903816E-5</v>
      </c>
      <c r="DY52" s="3">
        <f>+('1981 PUA exporters'!DY52/'1981 PUA exporters'!$IJ52)^2</f>
        <v>9.1937810447299936E-6</v>
      </c>
      <c r="DZ52" s="3">
        <f>+('1981 PUA exporters'!DZ52/'1981 PUA exporters'!$IJ52)^2</f>
        <v>2.2984452611824984E-6</v>
      </c>
      <c r="EA52" s="3">
        <f>+('1981 PUA exporters'!EA52/'1981 PUA exporters'!$IJ52)^2</f>
        <v>6.8324769951917302E-10</v>
      </c>
      <c r="EB52" s="3">
        <f>+('1981 PUA exporters'!EB52/'1981 PUA exporters'!$IJ52)^2</f>
        <v>0</v>
      </c>
      <c r="EC52" s="3">
        <f>+('1981 PUA exporters'!EC52/'1981 PUA exporters'!$IJ52)^2</f>
        <v>0</v>
      </c>
      <c r="ED52" s="3">
        <f>+('1981 PUA exporters'!ED52/'1981 PUA exporters'!$IJ52)^2</f>
        <v>6.1492292956725571E-9</v>
      </c>
      <c r="EE52" s="3">
        <f>+('1981 PUA exporters'!EE52/'1981 PUA exporters'!$IJ52)^2</f>
        <v>2.2198717757377936E-6</v>
      </c>
      <c r="EF52" s="3">
        <f>+('1981 PUA exporters'!EF52/'1981 PUA exporters'!$IJ52)^2</f>
        <v>6.1492292956725571E-9</v>
      </c>
      <c r="EG52" s="3">
        <f>+('1981 PUA exporters'!EG52/'1981 PUA exporters'!$IJ52)^2</f>
        <v>2.7329907980766921E-9</v>
      </c>
      <c r="EH52" s="3">
        <f>+('1981 PUA exporters'!EH52/'1981 PUA exporters'!$IJ52)^2</f>
        <v>7.440567447763796E-7</v>
      </c>
      <c r="EI52" s="3">
        <f>+('1981 PUA exporters'!EI52/'1981 PUA exporters'!$IJ52)^2</f>
        <v>3.0131223548795535E-7</v>
      </c>
      <c r="EJ52" s="3">
        <f>+('1981 PUA exporters'!EJ52/'1981 PUA exporters'!$IJ52)^2</f>
        <v>3.3479137276439485E-8</v>
      </c>
      <c r="EK52" s="3">
        <f>+('1981 PUA exporters'!EK52/'1981 PUA exporters'!$IJ52)^2</f>
        <v>6.6965107029874154E-6</v>
      </c>
      <c r="EL52" s="3">
        <f>+('1981 PUA exporters'!EL52/'1981 PUA exporters'!$IJ52)^2</f>
        <v>0</v>
      </c>
      <c r="EM52" s="3">
        <f>+('1981 PUA exporters'!EM52/'1981 PUA exporters'!$IJ52)^2</f>
        <v>4.7981069698733933E-5</v>
      </c>
      <c r="EN52" s="3">
        <f>+('1981 PUA exporters'!EN52/'1981 PUA exporters'!$IJ52)^2</f>
        <v>0</v>
      </c>
      <c r="EO52" s="3">
        <f>+('1981 PUA exporters'!EO52/'1981 PUA exporters'!$IJ52)^2</f>
        <v>4.2641488926991591E-6</v>
      </c>
      <c r="EP52" s="3">
        <f>+('1981 PUA exporters'!EP52/'1981 PUA exporters'!$IJ52)^2</f>
        <v>0</v>
      </c>
      <c r="EQ52" s="3">
        <f>+('1981 PUA exporters'!EQ52/'1981 PUA exporters'!$IJ52)^2</f>
        <v>0</v>
      </c>
      <c r="ER52" s="3">
        <f>+('1981 PUA exporters'!ER52/'1981 PUA exporters'!$IJ52)^2</f>
        <v>0</v>
      </c>
      <c r="ES52" s="3">
        <f>+('1981 PUA exporters'!ES52/'1981 PUA exporters'!$IJ52)^2</f>
        <v>0</v>
      </c>
      <c r="ET52" s="3">
        <f>+('1981 PUA exporters'!ET52/'1981 PUA exporters'!$IJ52)^2</f>
        <v>0</v>
      </c>
      <c r="EU52" s="3">
        <f>+('1981 PUA exporters'!EU52/'1981 PUA exporters'!$IJ52)^2</f>
        <v>6.5660103923792536E-7</v>
      </c>
      <c r="EV52" s="3">
        <f>+('1981 PUA exporters'!EV52/'1981 PUA exporters'!$IJ52)^2</f>
        <v>3.0131223548795535E-7</v>
      </c>
      <c r="EW52" s="3">
        <f>+('1981 PUA exporters'!EW52/'1981 PUA exporters'!$IJ52)^2</f>
        <v>0</v>
      </c>
      <c r="EX52" s="3">
        <f>+('1981 PUA exporters'!EX52/'1981 PUA exporters'!$IJ52)^2</f>
        <v>2.4596917182690228E-8</v>
      </c>
      <c r="EY52" s="3">
        <f>+('1981 PUA exporters'!EY52/'1981 PUA exporters'!$IJ52)^2</f>
        <v>0</v>
      </c>
      <c r="EZ52" s="3">
        <f>+('1981 PUA exporters'!EZ52/'1981 PUA exporters'!$IJ52)^2</f>
        <v>1.9745858516104103E-7</v>
      </c>
      <c r="FA52" s="3">
        <f>+('1981 PUA exporters'!FA52/'1981 PUA exporters'!$IJ52)^2</f>
        <v>0</v>
      </c>
      <c r="FB52" s="3">
        <f>+('1981 PUA exporters'!FB52/'1981 PUA exporters'!$IJ52)^2</f>
        <v>8.2672971641819962E-8</v>
      </c>
      <c r="FC52" s="3">
        <f>+('1981 PUA exporters'!FC52/'1981 PUA exporters'!$IJ52)^2</f>
        <v>0</v>
      </c>
      <c r="FD52" s="3">
        <f>+('1981 PUA exporters'!FD52/'1981 PUA exporters'!$IJ52)^2</f>
        <v>3.1593373625766564E-6</v>
      </c>
      <c r="FE52" s="3">
        <f>+('1981 PUA exporters'!FE52/'1981 PUA exporters'!$IJ52)^2</f>
        <v>0</v>
      </c>
      <c r="FF52" s="3">
        <f>+('1981 PUA exporters'!FF52/'1981 PUA exporters'!$IJ52)^2</f>
        <v>1.3227675462691194E-6</v>
      </c>
      <c r="FG52" s="3">
        <f>+('1981 PUA exporters'!FG52/'1981 PUA exporters'!$IJ52)^2</f>
        <v>6.8324769951917312E-8</v>
      </c>
      <c r="FH52" s="3">
        <f>+('1981 PUA exporters'!FH52/'1981 PUA exporters'!$IJ52)^2</f>
        <v>0</v>
      </c>
      <c r="FI52" s="3">
        <f>+('1981 PUA exporters'!FI52/'1981 PUA exporters'!$IJ52)^2</f>
        <v>0</v>
      </c>
      <c r="FJ52" s="3">
        <f>+('1981 PUA exporters'!FJ52/'1981 PUA exporters'!$IJ52)^2</f>
        <v>6.8324769951917302E-10</v>
      </c>
      <c r="FK52" s="3">
        <f>+('1981 PUA exporters'!FK52/'1981 PUA exporters'!$IJ52)^2</f>
        <v>0</v>
      </c>
      <c r="FL52" s="3">
        <f>+('1981 PUA exporters'!FL52/'1981 PUA exporters'!$IJ52)^2</f>
        <v>0</v>
      </c>
      <c r="FM52" s="3">
        <f>+('1981 PUA exporters'!FM52/'1981 PUA exporters'!$IJ52)^2</f>
        <v>4.3727852769227074E-8</v>
      </c>
      <c r="FN52" s="3">
        <f>+('1981 PUA exporters'!FN52/'1981 PUA exporters'!$IJ52)^2</f>
        <v>1.1369924967698561E-5</v>
      </c>
      <c r="FO52" s="3">
        <f>+('1981 PUA exporters'!FO52/'1981 PUA exporters'!$IJ52)^2</f>
        <v>2.213722546442121E-5</v>
      </c>
      <c r="FP52" s="3">
        <f>+('1981 PUA exporters'!FP52/'1981 PUA exporters'!$IJ52)^2</f>
        <v>8.2672971641819962E-8</v>
      </c>
      <c r="FQ52" s="3">
        <f>+('1981 PUA exporters'!FQ52/'1981 PUA exporters'!$IJ52)^2</f>
        <v>7.3955414243654819E-5</v>
      </c>
      <c r="FR52" s="3">
        <f>+('1981 PUA exporters'!FR52/'1981 PUA exporters'!$IJ52)^2</f>
        <v>4.9808757294947727E-5</v>
      </c>
      <c r="FS52" s="3">
        <f>+('1981 PUA exporters'!FS52/'1981 PUA exporters'!$IJ52)^2</f>
        <v>6.9527969150770581E-5</v>
      </c>
      <c r="FT52" s="3">
        <f>+('1981 PUA exporters'!FT52/'1981 PUA exporters'!$IJ52)^2</f>
        <v>4.1011943163638367E-5</v>
      </c>
      <c r="FU52" s="3">
        <f>+('1981 PUA exporters'!FU52/'1981 PUA exporters'!$IJ52)^2</f>
        <v>2.5926243906874736E-4</v>
      </c>
      <c r="FV52" s="3">
        <f>+('1981 PUA exporters'!FV52/'1981 PUA exporters'!$IJ52)^2</f>
        <v>0</v>
      </c>
      <c r="FW52" s="3">
        <f>+('1981 PUA exporters'!FW52/'1981 PUA exporters'!$IJ52)^2</f>
        <v>0</v>
      </c>
      <c r="FX52" s="3">
        <f>+('1981 PUA exporters'!FX52/'1981 PUA exporters'!$IJ52)^2</f>
        <v>8.854890185768484E-7</v>
      </c>
      <c r="FY52" s="3">
        <f>+('1981 PUA exporters'!FY52/'1981 PUA exporters'!$IJ52)^2</f>
        <v>1.0392197509686624E-6</v>
      </c>
      <c r="FZ52" s="3">
        <f>+('1981 PUA exporters'!FZ52/'1981 PUA exporters'!$IJ52)^2</f>
        <v>5.0532999856438033E-6</v>
      </c>
      <c r="GA52" s="3">
        <f>+('1981 PUA exporters'!GA52/'1981 PUA exporters'!$IJ52)^2</f>
        <v>2.4665241952642144E-7</v>
      </c>
      <c r="GB52" s="3">
        <f>+('1981 PUA exporters'!GB52/'1981 PUA exporters'!$IJ52)^2</f>
        <v>7.440567447763796E-7</v>
      </c>
      <c r="GC52" s="3">
        <f>+('1981 PUA exporters'!GC52/'1981 PUA exporters'!$IJ52)^2</f>
        <v>6.9964564430763318E-7</v>
      </c>
      <c r="GD52" s="3">
        <f>+('1981 PUA exporters'!GD52/'1981 PUA exporters'!$IJ52)^2</f>
        <v>4.2702981219948323E-7</v>
      </c>
      <c r="GE52" s="3">
        <f>+('1981 PUA exporters'!GE52/'1981 PUA exporters'!$IJ52)^2</f>
        <v>2.3132034114921125E-5</v>
      </c>
      <c r="GF52" s="3">
        <f>+('1981 PUA exporters'!GF52/'1981 PUA exporters'!$IJ52)^2</f>
        <v>1.2052489419518214E-6</v>
      </c>
      <c r="GG52" s="3">
        <f>+('1981 PUA exporters'!GG52/'1981 PUA exporters'!$IJ52)^2</f>
        <v>1.6841372545448101E-5</v>
      </c>
      <c r="GH52" s="3">
        <f>+('1981 PUA exporters'!GH52/'1981 PUA exporters'!$IJ52)^2</f>
        <v>9.0359508261410654E-6</v>
      </c>
      <c r="GI52" s="3">
        <f>+('1981 PUA exporters'!GI52/'1981 PUA exporters'!$IJ52)^2</f>
        <v>0</v>
      </c>
      <c r="GJ52" s="3">
        <f>+('1981 PUA exporters'!GJ52/'1981 PUA exporters'!$IJ52)^2</f>
        <v>5.6953410164049757E-4</v>
      </c>
      <c r="GK52" s="3">
        <f>+('1981 PUA exporters'!GK52/'1981 PUA exporters'!$IJ52)^2</f>
        <v>8.3697843191098698E-5</v>
      </c>
      <c r="GL52" s="3">
        <f>+('1981 PUA exporters'!GL52/'1981 PUA exporters'!$IJ52)^2</f>
        <v>1.7081192487979328E-8</v>
      </c>
      <c r="GM52" s="3">
        <f>+('1981 PUA exporters'!GM52/'1981 PUA exporters'!$IJ52)^2</f>
        <v>0</v>
      </c>
      <c r="GN52" s="3">
        <f>+('1981 PUA exporters'!GN52/'1981 PUA exporters'!$IJ52)^2</f>
        <v>0</v>
      </c>
      <c r="GO52" s="3">
        <f>+('1981 PUA exporters'!GO52/'1981 PUA exporters'!$IJ52)^2</f>
        <v>5.9094093531413275E-6</v>
      </c>
      <c r="GP52" s="3">
        <f>+('1981 PUA exporters'!GP52/'1981 PUA exporters'!$IJ52)^2</f>
        <v>3.2529422974107828E-6</v>
      </c>
      <c r="GQ52" s="3">
        <f>+('1981 PUA exporters'!GQ52/'1981 PUA exporters'!$IJ52)^2</f>
        <v>1.3391654910575794E-5</v>
      </c>
      <c r="GR52" s="3">
        <f>+('1981 PUA exporters'!GR52/'1981 PUA exporters'!$IJ52)^2</f>
        <v>1.2052489419518214E-6</v>
      </c>
      <c r="GS52" s="3">
        <f>+('1981 PUA exporters'!GS52/'1981 PUA exporters'!$IJ52)^2</f>
        <v>1.9077922397531155E-3</v>
      </c>
      <c r="GT52" s="3">
        <f>+('1981 PUA exporters'!GT52/'1981 PUA exporters'!$IJ52)^2</f>
        <v>6.1492292956725571E-9</v>
      </c>
      <c r="GU52" s="3">
        <f>+('1981 PUA exporters'!GU52/'1981 PUA exporters'!$IJ52)^2</f>
        <v>6.0371766729514133E-6</v>
      </c>
      <c r="GV52" s="3">
        <f>+('1981 PUA exporters'!GV52/'1981 PUA exporters'!$IJ52)^2</f>
        <v>0</v>
      </c>
      <c r="GW52" s="3">
        <f>+('1981 PUA exporters'!GW52/'1981 PUA exporters'!$IJ52)^2</f>
        <v>0</v>
      </c>
      <c r="GX52" s="3">
        <f>+('1981 PUA exporters'!GX52/'1981 PUA exporters'!$IJ52)^2</f>
        <v>1.0931963192306768E-8</v>
      </c>
      <c r="GY52" s="3">
        <f>+('1981 PUA exporters'!GY52/'1981 PUA exporters'!$IJ52)^2</f>
        <v>0</v>
      </c>
      <c r="GZ52" s="3">
        <f>+('1981 PUA exporters'!GZ52/'1981 PUA exporters'!$IJ52)^2</f>
        <v>2.4596917182690228E-8</v>
      </c>
      <c r="HA52" s="3">
        <f>+('1981 PUA exporters'!HA52/'1981 PUA exporters'!$IJ52)^2</f>
        <v>1.2637349450306626E-5</v>
      </c>
      <c r="HB52" s="3">
        <f>+('1981 PUA exporters'!HB52/'1981 PUA exporters'!$IJ52)^2</f>
        <v>3.2084553564473901E-3</v>
      </c>
      <c r="HC52" s="3">
        <f>+('1981 PUA exporters'!HC52/'1981 PUA exporters'!$IJ52)^2</f>
        <v>1.4457521321825703E-6</v>
      </c>
      <c r="HD52" s="3">
        <f>+('1981 PUA exporters'!HD52/'1981 PUA exporters'!$IJ52)^2</f>
        <v>0</v>
      </c>
      <c r="HE52" s="3">
        <f>+('1981 PUA exporters'!HE52/'1981 PUA exporters'!$IJ52)^2</f>
        <v>2.4665241952642144E-7</v>
      </c>
      <c r="HF52" s="3">
        <f>+('1981 PUA exporters'!HF52/'1981 PUA exporters'!$IJ52)^2</f>
        <v>1.4050005063924486E-3</v>
      </c>
      <c r="HG52" s="3">
        <f>+('1981 PUA exporters'!HG52/'1981 PUA exporters'!$IJ52)^2</f>
        <v>7.8225029117950134E-6</v>
      </c>
      <c r="HH52" s="3">
        <f>+('1981 PUA exporters'!HH52/'1981 PUA exporters'!$IJ52)^2</f>
        <v>2.7329907980766921E-9</v>
      </c>
      <c r="HI52" s="3">
        <f>+('1981 PUA exporters'!HI52/'1981 PUA exporters'!$IJ52)^2</f>
        <v>2.5450293559389683E-5</v>
      </c>
      <c r="HJ52" s="3">
        <f>+('1981 PUA exporters'!HJ52/'1981 PUA exporters'!$IJ52)^2</f>
        <v>1.3590889939755585E-4</v>
      </c>
      <c r="HK52" s="3">
        <f>+('1981 PUA exporters'!HK52/'1981 PUA exporters'!$IJ52)^2</f>
        <v>2.9762269791055184E-6</v>
      </c>
      <c r="HL52" s="3">
        <f>+('1981 PUA exporters'!HL52/'1981 PUA exporters'!$IJ52)^2</f>
        <v>1.0392197509686622E-4</v>
      </c>
      <c r="HM52" s="3">
        <f>+('1981 PUA exporters'!HM52/'1981 PUA exporters'!$IJ52)^2</f>
        <v>3.5223058704692223E-4</v>
      </c>
      <c r="HN52" s="3">
        <f>+('1981 PUA exporters'!HN52/'1981 PUA exporters'!$IJ52)^2</f>
        <v>4.1568790038746497E-6</v>
      </c>
      <c r="HO52" s="3">
        <f>+('1981 PUA exporters'!HO52/'1981 PUA exporters'!$IJ52)^2</f>
        <v>9.5059569186403046E-5</v>
      </c>
      <c r="HP52" s="3">
        <f>+('1981 PUA exporters'!HP52/'1981 PUA exporters'!$IJ52)^2</f>
        <v>1.0505616627806806E-5</v>
      </c>
      <c r="HQ52" s="3">
        <f>+('1981 PUA exporters'!HQ52/'1981 PUA exporters'!$IJ52)^2</f>
        <v>3.3479137276439484E-6</v>
      </c>
      <c r="HR52" s="3">
        <f>+('1981 PUA exporters'!HR52/'1981 PUA exporters'!$IJ52)^2</f>
        <v>2.5590632636870921E-4</v>
      </c>
      <c r="HS52" s="3">
        <f>+('1981 PUA exporters'!HS52/'1981 PUA exporters'!$IJ52)^2</f>
        <v>7.8056950183868394E-5</v>
      </c>
      <c r="HT52" s="3">
        <f>+('1981 PUA exporters'!HT52/'1981 PUA exporters'!$IJ52)^2</f>
        <v>1.2516004658872021E-4</v>
      </c>
      <c r="HU52" s="3">
        <f>+('1981 PUA exporters'!HU52/'1981 PUA exporters'!$IJ52)^2</f>
        <v>3.8330264267795564E-4</v>
      </c>
      <c r="HV52" s="3">
        <f>+('1981 PUA exporters'!HV52/'1981 PUA exporters'!$IJ52)^2</f>
        <v>1.1824011388799001E-4</v>
      </c>
      <c r="HW52" s="3">
        <f>+('1981 PUA exporters'!HW52/'1981 PUA exporters'!$IJ52)^2</f>
        <v>0</v>
      </c>
      <c r="HX52" s="3">
        <f>+('1981 PUA exporters'!HX52/'1981 PUA exporters'!$IJ52)^2</f>
        <v>7.8957812275684438E-4</v>
      </c>
      <c r="HY52" s="3">
        <f>+('1981 PUA exporters'!HY52/'1981 PUA exporters'!$IJ52)^2</f>
        <v>1.0360246114266308E-2</v>
      </c>
      <c r="HZ52" s="3">
        <f>+('1981 PUA exporters'!HZ52/'1981 PUA exporters'!$IJ52)^2</f>
        <v>3.2623779481411437E-4</v>
      </c>
      <c r="IA52" s="3">
        <f>+('1981 PUA exporters'!IA52/'1981 PUA exporters'!$IJ52)^2</f>
        <v>3.3479137276439485E-8</v>
      </c>
      <c r="IB52" s="3">
        <f>+('1981 PUA exporters'!IB52/'1981 PUA exporters'!$IJ52)^2</f>
        <v>5.757892343295956E-4</v>
      </c>
      <c r="IC52" s="3">
        <f>+('1981 PUA exporters'!IC52/'1981 PUA exporters'!$IJ52)^2</f>
        <v>1.1041556123309645E-4</v>
      </c>
      <c r="ID52" s="3">
        <f>+('1981 PUA exporters'!ID52/'1981 PUA exporters'!$IJ52)^2</f>
        <v>4.6187544487496099E-7</v>
      </c>
      <c r="IE52" s="3">
        <f>+('1981 PUA exporters'!IE52/'1981 PUA exporters'!$IJ52)^2</f>
        <v>2.0969965094562654E-4</v>
      </c>
      <c r="IF52" s="3">
        <f>+('1981 PUA exporters'!IF52/'1981 PUA exporters'!$IJ52)^2</f>
        <v>2.6010488348225447E-4</v>
      </c>
      <c r="IG52" s="3">
        <f>+('1981 PUA exporters'!IG52/'1981 PUA exporters'!$IJ52)^2</f>
        <v>1.1369924967698561E-5</v>
      </c>
      <c r="IH52" s="3">
        <f>+('1981 PUA exporters'!IH52/'1981 PUA exporters'!$IJ52)^2</f>
        <v>3.3673179623102926E-5</v>
      </c>
      <c r="II52" s="3">
        <f>+('1981 PUA exporters'!II52/'1981 PUA exporters'!$IJ52)^2</f>
        <v>3.9355067492304366E-7</v>
      </c>
      <c r="IJ52" s="3"/>
      <c r="IK52" s="3" t="str">
        <f t="shared" si="0"/>
        <v>Southend</v>
      </c>
      <c r="IL52" s="3">
        <f t="shared" si="1"/>
        <v>2.5981956607541223E-2</v>
      </c>
    </row>
    <row r="53" spans="1:246" x14ac:dyDescent="0.25">
      <c r="A53" t="s">
        <v>295</v>
      </c>
      <c r="B53" s="3">
        <f>+('1981 PUA exporters'!B53/'1981 PUA exporters'!$IJ53)^2</f>
        <v>4.3662900579813885E-5</v>
      </c>
      <c r="C53" s="3">
        <f>+('1981 PUA exporters'!C53/'1981 PUA exporters'!$IJ53)^2</f>
        <v>7.7345957120639585E-3</v>
      </c>
      <c r="D53" s="3">
        <f>+('1981 PUA exporters'!D53/'1981 PUA exporters'!$IJ53)^2</f>
        <v>1.3311189141238295E-6</v>
      </c>
      <c r="E53" s="3">
        <f>+('1981 PUA exporters'!E53/'1981 PUA exporters'!$IJ53)^2</f>
        <v>0</v>
      </c>
      <c r="F53" s="3">
        <f>+('1981 PUA exporters'!F53/'1981 PUA exporters'!$IJ53)^2</f>
        <v>0</v>
      </c>
      <c r="G53" s="3">
        <f>+('1981 PUA exporters'!G53/'1981 PUA exporters'!$IJ53)^2</f>
        <v>0</v>
      </c>
      <c r="H53" s="3">
        <f>+('1981 PUA exporters'!H53/'1981 PUA exporters'!$IJ53)^2</f>
        <v>3.9713547768487812E-8</v>
      </c>
      <c r="I53" s="3">
        <f>+('1981 PUA exporters'!I53/'1981 PUA exporters'!$IJ53)^2</f>
        <v>3.090176057664328E-5</v>
      </c>
      <c r="J53" s="3">
        <f>+('1981 PUA exporters'!J53/'1981 PUA exporters'!$IJ53)^2</f>
        <v>0</v>
      </c>
      <c r="K53" s="3">
        <f>+('1981 PUA exporters'!K53/'1981 PUA exporters'!$IJ53)^2</f>
        <v>1.0869367003597123E-4</v>
      </c>
      <c r="L53" s="3">
        <f>+('1981 PUA exporters'!L53/'1981 PUA exporters'!$IJ53)^2</f>
        <v>7.4331880361226929E-5</v>
      </c>
      <c r="M53" s="3">
        <f>+('1981 PUA exporters'!M53/'1981 PUA exporters'!$IJ53)^2</f>
        <v>0</v>
      </c>
      <c r="N53" s="3">
        <f>+('1981 PUA exporters'!N53/'1981 PUA exporters'!$IJ53)^2</f>
        <v>3.160538343405948E-5</v>
      </c>
      <c r="O53" s="3">
        <f>+('1981 PUA exporters'!O53/'1981 PUA exporters'!$IJ53)^2</f>
        <v>9.9008844852185674E-10</v>
      </c>
      <c r="P53" s="3">
        <f>+('1981 PUA exporters'!P53/'1981 PUA exporters'!$IJ53)^2</f>
        <v>5.1921228328934691E-5</v>
      </c>
      <c r="Q53" s="3">
        <f>+('1981 PUA exporters'!Q53/'1981 PUA exporters'!$IJ53)^2</f>
        <v>2.7502456903384907E-7</v>
      </c>
      <c r="R53" s="3">
        <f>+('1981 PUA exporters'!R53/'1981 PUA exporters'!$IJ53)^2</f>
        <v>2.4301170919830906E-7</v>
      </c>
      <c r="S53" s="3">
        <f>+('1981 PUA exporters'!S53/'1981 PUA exporters'!$IJ53)^2</f>
        <v>0</v>
      </c>
      <c r="T53" s="3">
        <f>+('1981 PUA exporters'!T53/'1981 PUA exporters'!$IJ53)^2</f>
        <v>1.5841415176349708E-8</v>
      </c>
      <c r="U53" s="3">
        <f>+('1981 PUA exporters'!U53/'1981 PUA exporters'!$IJ53)^2</f>
        <v>0</v>
      </c>
      <c r="V53" s="3">
        <f>+('1981 PUA exporters'!V53/'1981 PUA exporters'!$IJ53)^2</f>
        <v>1.5317768396909261E-6</v>
      </c>
      <c r="W53" s="3">
        <f>+('1981 PUA exporters'!W53/'1981 PUA exporters'!$IJ53)^2</f>
        <v>9.7204683679323623E-7</v>
      </c>
      <c r="X53" s="3">
        <f>+('1981 PUA exporters'!X53/'1981 PUA exporters'!$IJ53)^2</f>
        <v>0</v>
      </c>
      <c r="Y53" s="3">
        <f>+('1981 PUA exporters'!Y53/'1981 PUA exporters'!$IJ53)^2</f>
        <v>0</v>
      </c>
      <c r="Z53" s="3">
        <f>+('1981 PUA exporters'!Z53/'1981 PUA exporters'!$IJ53)^2</f>
        <v>1.0913150914987314E-4</v>
      </c>
      <c r="AA53" s="3">
        <f>+('1981 PUA exporters'!AA53/'1981 PUA exporters'!$IJ53)^2</f>
        <v>8.6247704849015061E-8</v>
      </c>
      <c r="AB53" s="3">
        <f>+('1981 PUA exporters'!AB53/'1981 PUA exporters'!$IJ53)^2</f>
        <v>2.3278079523024989E-7</v>
      </c>
      <c r="AC53" s="3">
        <f>+('1981 PUA exporters'!AC53/'1981 PUA exporters'!$IJ53)^2</f>
        <v>1.5060345400293578E-7</v>
      </c>
      <c r="AD53" s="3">
        <f>+('1981 PUA exporters'!AD53/'1981 PUA exporters'!$IJ53)^2</f>
        <v>3.9713547768487812E-8</v>
      </c>
      <c r="AE53" s="3">
        <f>+('1981 PUA exporters'!AE53/'1981 PUA exporters'!$IJ53)^2</f>
        <v>6.4426155443593355E-6</v>
      </c>
      <c r="AF53" s="3">
        <f>+('1981 PUA exporters'!AF53/'1981 PUA exporters'!$IJ53)^2</f>
        <v>4.8514333977570979E-8</v>
      </c>
      <c r="AG53" s="3">
        <f>+('1981 PUA exporters'!AG53/'1981 PUA exporters'!$IJ53)^2</f>
        <v>0</v>
      </c>
      <c r="AH53" s="3">
        <f>+('1981 PUA exporters'!AH53/'1981 PUA exporters'!$IJ53)^2</f>
        <v>0</v>
      </c>
      <c r="AI53" s="3">
        <f>+('1981 PUA exporters'!AI53/'1981 PUA exporters'!$IJ53)^2</f>
        <v>1.379963277584241E-6</v>
      </c>
      <c r="AJ53" s="3">
        <f>+('1981 PUA exporters'!AJ53/'1981 PUA exporters'!$IJ53)^2</f>
        <v>1.6997057414447182E-4</v>
      </c>
      <c r="AK53" s="3">
        <f>+('1981 PUA exporters'!AK53/'1981 PUA exporters'!$IJ53)^2</f>
        <v>8.6358630398433653E-2</v>
      </c>
      <c r="AL53" s="3">
        <f>+('1981 PUA exporters'!AL53/'1981 PUA exporters'!$IJ53)^2</f>
        <v>8.1363268502973913E-7</v>
      </c>
      <c r="AM53" s="3">
        <f>+('1981 PUA exporters'!AM53/'1981 PUA exporters'!$IJ53)^2</f>
        <v>9.9008844852185687E-8</v>
      </c>
      <c r="AN53" s="3">
        <f>+('1981 PUA exporters'!AN53/'1981 PUA exporters'!$IJ53)^2</f>
        <v>0</v>
      </c>
      <c r="AO53" s="3">
        <f>+('1981 PUA exporters'!AO53/'1981 PUA exporters'!$IJ53)^2</f>
        <v>3.4076644201570036E-6</v>
      </c>
      <c r="AP53" s="3">
        <f>+('1981 PUA exporters'!AP53/'1981 PUA exporters'!$IJ53)^2</f>
        <v>0</v>
      </c>
      <c r="AQ53" s="3">
        <f>+('1981 PUA exporters'!AQ53/'1981 PUA exporters'!$IJ53)^2</f>
        <v>3.3157072052548465E-5</v>
      </c>
      <c r="AR53" s="3">
        <f>+('1981 PUA exporters'!AR53/'1981 PUA exporters'!$IJ53)^2</f>
        <v>8.5019995172847961E-6</v>
      </c>
      <c r="AS53" s="3">
        <f>+('1981 PUA exporters'!AS53/'1981 PUA exporters'!$IJ53)^2</f>
        <v>0</v>
      </c>
      <c r="AT53" s="3">
        <f>+('1981 PUA exporters'!AT53/'1981 PUA exporters'!$IJ53)^2</f>
        <v>7.5785770242967458E-7</v>
      </c>
      <c r="AU53" s="3">
        <f>+('1981 PUA exporters'!AU53/'1981 PUA exporters'!$IJ53)^2</f>
        <v>0</v>
      </c>
      <c r="AV53" s="3">
        <f>+('1981 PUA exporters'!AV53/'1981 PUA exporters'!$IJ53)^2</f>
        <v>0</v>
      </c>
      <c r="AW53" s="3">
        <f>+('1981 PUA exporters'!AW53/'1981 PUA exporters'!$IJ53)^2</f>
        <v>0</v>
      </c>
      <c r="AX53" s="3">
        <f>+('1981 PUA exporters'!AX53/'1981 PUA exporters'!$IJ53)^2</f>
        <v>9.9008844852185674E-10</v>
      </c>
      <c r="AY53" s="3">
        <f>+('1981 PUA exporters'!AY53/'1981 PUA exporters'!$IJ53)^2</f>
        <v>0</v>
      </c>
      <c r="AZ53" s="3">
        <f>+('1981 PUA exporters'!AZ53/'1981 PUA exporters'!$IJ53)^2</f>
        <v>0</v>
      </c>
      <c r="BA53" s="3">
        <f>+('1981 PUA exporters'!BA53/'1981 PUA exporters'!$IJ53)^2</f>
        <v>4.5781689859650654E-6</v>
      </c>
      <c r="BB53" s="3">
        <f>+('1981 PUA exporters'!BB53/'1981 PUA exporters'!$IJ53)^2</f>
        <v>1.1000982761353964E-10</v>
      </c>
      <c r="BC53" s="3">
        <f>+('1981 PUA exporters'!BC53/'1981 PUA exporters'!$IJ53)^2</f>
        <v>1.1000982761353964E-8</v>
      </c>
      <c r="BD53" s="3">
        <f>+('1981 PUA exporters'!BD53/'1981 PUA exporters'!$IJ53)^2</f>
        <v>0</v>
      </c>
      <c r="BE53" s="3">
        <f>+('1981 PUA exporters'!BE53/'1981 PUA exporters'!$IJ53)^2</f>
        <v>0</v>
      </c>
      <c r="BF53" s="3">
        <f>+('1981 PUA exporters'!BF53/'1981 PUA exporters'!$IJ53)^2</f>
        <v>1.1000982761353964E-8</v>
      </c>
      <c r="BG53" s="3">
        <f>+('1981 PUA exporters'!BG53/'1981 PUA exporters'!$IJ53)^2</f>
        <v>4.4638577740918361E-5</v>
      </c>
      <c r="BH53" s="3">
        <f>+('1981 PUA exporters'!BH53/'1981 PUA exporters'!$IJ53)^2</f>
        <v>1.1335522647126738E-5</v>
      </c>
      <c r="BI53" s="3">
        <f>+('1981 PUA exporters'!BI53/'1981 PUA exporters'!$IJ53)^2</f>
        <v>9.9008844852185687E-8</v>
      </c>
      <c r="BJ53" s="3">
        <f>+('1981 PUA exporters'!BJ53/'1981 PUA exporters'!$IJ53)^2</f>
        <v>5.3904815530634413E-9</v>
      </c>
      <c r="BK53" s="3">
        <f>+('1981 PUA exporters'!BK53/'1981 PUA exporters'!$IJ53)^2</f>
        <v>1.7601572418166343E-7</v>
      </c>
      <c r="BL53" s="3">
        <f>+('1981 PUA exporters'!BL53/'1981 PUA exporters'!$IJ53)^2</f>
        <v>1.8492652021836012E-7</v>
      </c>
      <c r="BM53" s="3">
        <f>+('1981 PUA exporters'!BM53/'1981 PUA exporters'!$IJ53)^2</f>
        <v>5.3904815530634413E-9</v>
      </c>
      <c r="BN53" s="3">
        <f>+('1981 PUA exporters'!BN53/'1981 PUA exporters'!$IJ53)^2</f>
        <v>0</v>
      </c>
      <c r="BO53" s="3">
        <f>+('1981 PUA exporters'!BO53/'1981 PUA exporters'!$IJ53)^2</f>
        <v>0</v>
      </c>
      <c r="BP53" s="3">
        <f>+('1981 PUA exporters'!BP53/'1981 PUA exporters'!$IJ53)^2</f>
        <v>1.1000982761353964E-10</v>
      </c>
      <c r="BQ53" s="3">
        <f>+('1981 PUA exporters'!BQ53/'1981 PUA exporters'!$IJ53)^2</f>
        <v>0</v>
      </c>
      <c r="BR53" s="3">
        <f>+('1981 PUA exporters'!BR53/'1981 PUA exporters'!$IJ53)^2</f>
        <v>1.1980070227114465E-7</v>
      </c>
      <c r="BS53" s="3">
        <f>+('1981 PUA exporters'!BS53/'1981 PUA exporters'!$IJ53)^2</f>
        <v>0</v>
      </c>
      <c r="BT53" s="3">
        <f>+('1981 PUA exporters'!BT53/'1981 PUA exporters'!$IJ53)^2</f>
        <v>3.5491810623990611E-5</v>
      </c>
      <c r="BU53" s="3">
        <f>+('1981 PUA exporters'!BU53/'1981 PUA exporters'!$IJ53)^2</f>
        <v>5.2072491841903304E-5</v>
      </c>
      <c r="BV53" s="3">
        <f>+('1981 PUA exporters'!BV53/'1981 PUA exporters'!$IJ53)^2</f>
        <v>2.227699009174178E-7</v>
      </c>
      <c r="BW53" s="3">
        <f>+('1981 PUA exporters'!BW53/'1981 PUA exporters'!$IJ53)^2</f>
        <v>2.8162515869066147E-8</v>
      </c>
      <c r="BX53" s="3">
        <f>+('1981 PUA exporters'!BX53/'1981 PUA exporters'!$IJ53)^2</f>
        <v>8.9107960366967088E-9</v>
      </c>
      <c r="BY53" s="3">
        <f>+('1981 PUA exporters'!BY53/'1981 PUA exporters'!$IJ53)^2</f>
        <v>4.8514333977570979E-8</v>
      </c>
      <c r="BZ53" s="3">
        <f>+('1981 PUA exporters'!BZ53/'1981 PUA exporters'!$IJ53)^2</f>
        <v>8.0792317497659638E-6</v>
      </c>
      <c r="CA53" s="3">
        <f>+('1981 PUA exporters'!CA53/'1981 PUA exporters'!$IJ53)^2</f>
        <v>5.7029094634858937E-7</v>
      </c>
      <c r="CB53" s="3">
        <f>+('1981 PUA exporters'!CB53/'1981 PUA exporters'!$IJ53)^2</f>
        <v>3.4499081939606025E-7</v>
      </c>
      <c r="CC53" s="3">
        <f>+('1981 PUA exporters'!CC53/'1981 PUA exporters'!$IJ53)^2</f>
        <v>4.4638577740918361E-5</v>
      </c>
      <c r="CD53" s="3">
        <f>+('1981 PUA exporters'!CD53/'1981 PUA exporters'!$IJ53)^2</f>
        <v>4.8514333977570979E-8</v>
      </c>
      <c r="CE53" s="3">
        <f>+('1981 PUA exporters'!CE53/'1981 PUA exporters'!$IJ53)^2</f>
        <v>8.9107960366967088E-9</v>
      </c>
      <c r="CF53" s="3">
        <f>+('1981 PUA exporters'!CF53/'1981 PUA exporters'!$IJ53)^2</f>
        <v>0</v>
      </c>
      <c r="CG53" s="3">
        <f>+('1981 PUA exporters'!CG53/'1981 PUA exporters'!$IJ53)^2</f>
        <v>2.3772023649009775E-6</v>
      </c>
      <c r="CH53" s="3">
        <f>+('1981 PUA exporters'!CH53/'1981 PUA exporters'!$IJ53)^2</f>
        <v>6.3365660705398832E-8</v>
      </c>
      <c r="CI53" s="3">
        <f>+('1981 PUA exporters'!CI53/'1981 PUA exporters'!$IJ53)^2</f>
        <v>7.4366643466752789E-8</v>
      </c>
      <c r="CJ53" s="3">
        <f>+('1981 PUA exporters'!CJ53/'1981 PUA exporters'!$IJ53)^2</f>
        <v>1.43365907444241E-5</v>
      </c>
      <c r="CK53" s="3">
        <f>+('1981 PUA exporters'!CK53/'1981 PUA exporters'!$IJ53)^2</f>
        <v>1.1000982761353964E-8</v>
      </c>
      <c r="CL53" s="3">
        <f>+('1981 PUA exporters'!CL53/'1981 PUA exporters'!$IJ53)^2</f>
        <v>4.0934656854998102E-7</v>
      </c>
      <c r="CM53" s="3">
        <f>+('1981 PUA exporters'!CM53/'1981 PUA exporters'!$IJ53)^2</f>
        <v>3.0901760576643283E-7</v>
      </c>
      <c r="CN53" s="3">
        <f>+('1981 PUA exporters'!CN53/'1981 PUA exporters'!$IJ53)^2</f>
        <v>9.834988598478058E-6</v>
      </c>
      <c r="CO53" s="3">
        <f>+('1981 PUA exporters'!CO53/'1981 PUA exporters'!$IJ53)^2</f>
        <v>5.7029094634858937E-7</v>
      </c>
      <c r="CP53" s="3">
        <f>+('1981 PUA exporters'!CP53/'1981 PUA exporters'!$IJ53)^2</f>
        <v>5.2223975374527149E-5</v>
      </c>
      <c r="CQ53" s="3">
        <f>+('1981 PUA exporters'!CQ53/'1981 PUA exporters'!$IJ53)^2</f>
        <v>1.057194443366116E-7</v>
      </c>
      <c r="CR53" s="3">
        <f>+('1981 PUA exporters'!CR53/'1981 PUA exporters'!$IJ53)^2</f>
        <v>0</v>
      </c>
      <c r="CS53" s="3">
        <f>+('1981 PUA exporters'!CS53/'1981 PUA exporters'!$IJ53)^2</f>
        <v>2.1163349605827152E-4</v>
      </c>
      <c r="CT53" s="3">
        <f>+('1981 PUA exporters'!CT53/'1981 PUA exporters'!$IJ53)^2</f>
        <v>0</v>
      </c>
      <c r="CU53" s="3">
        <f>+('1981 PUA exporters'!CU53/'1981 PUA exporters'!$IJ53)^2</f>
        <v>1.8591660866688197E-8</v>
      </c>
      <c r="CV53" s="3">
        <f>+('1981 PUA exporters'!CV53/'1981 PUA exporters'!$IJ53)^2</f>
        <v>7.1253640369858655E-4</v>
      </c>
      <c r="CW53" s="3">
        <f>+('1981 PUA exporters'!CW53/'1981 PUA exporters'!$IJ53)^2</f>
        <v>7.1197656368586124E-4</v>
      </c>
      <c r="CX53" s="3">
        <f>+('1981 PUA exporters'!CX53/'1981 PUA exporters'!$IJ53)^2</f>
        <v>4.8099387908795465E-4</v>
      </c>
      <c r="CY53" s="3">
        <f>+('1981 PUA exporters'!CY53/'1981 PUA exporters'!$IJ53)^2</f>
        <v>1.6732494780019379E-7</v>
      </c>
      <c r="CZ53" s="3">
        <f>+('1981 PUA exporters'!CZ53/'1981 PUA exporters'!$IJ53)^2</f>
        <v>1.5060345400293578E-7</v>
      </c>
      <c r="DA53" s="3">
        <f>+('1981 PUA exporters'!DA53/'1981 PUA exporters'!$IJ53)^2</f>
        <v>2.1297902625981272E-7</v>
      </c>
      <c r="DB53" s="3">
        <f>+('1981 PUA exporters'!DB53/'1981 PUA exporters'!$IJ53)^2</f>
        <v>0</v>
      </c>
      <c r="DC53" s="3">
        <f>+('1981 PUA exporters'!DC53/'1981 PUA exporters'!$IJ53)^2</f>
        <v>0</v>
      </c>
      <c r="DD53" s="3">
        <f>+('1981 PUA exporters'!DD53/'1981 PUA exporters'!$IJ53)^2</f>
        <v>3.9713547768487812E-8</v>
      </c>
      <c r="DE53" s="3">
        <f>+('1981 PUA exporters'!DE53/'1981 PUA exporters'!$IJ53)^2</f>
        <v>1.5841415176349708E-8</v>
      </c>
      <c r="DF53" s="3">
        <f>+('1981 PUA exporters'!DF53/'1981 PUA exporters'!$IJ53)^2</f>
        <v>7.4366643466752789E-8</v>
      </c>
      <c r="DG53" s="3">
        <f>+('1981 PUA exporters'!DG53/'1981 PUA exporters'!$IJ53)^2</f>
        <v>0</v>
      </c>
      <c r="DH53" s="3">
        <f>+('1981 PUA exporters'!DH53/'1981 PUA exporters'!$IJ53)^2</f>
        <v>2.4752211213046422E-8</v>
      </c>
      <c r="DI53" s="3">
        <f>+('1981 PUA exporters'!DI53/'1981 PUA exporters'!$IJ53)^2</f>
        <v>3.4375980942506479E-5</v>
      </c>
      <c r="DJ53" s="3">
        <f>+('1981 PUA exporters'!DJ53/'1981 PUA exporters'!$IJ53)^2</f>
        <v>9.251826502298685E-8</v>
      </c>
      <c r="DK53" s="3">
        <f>+('1981 PUA exporters'!DK53/'1981 PUA exporters'!$IJ53)^2</f>
        <v>0</v>
      </c>
      <c r="DL53" s="3">
        <f>+('1981 PUA exporters'!DL53/'1981 PUA exporters'!$IJ53)^2</f>
        <v>0</v>
      </c>
      <c r="DM53" s="3">
        <f>+('1981 PUA exporters'!DM53/'1981 PUA exporters'!$IJ53)^2</f>
        <v>1.1898662954680446E-6</v>
      </c>
      <c r="DN53" s="3">
        <f>+('1981 PUA exporters'!DN53/'1981 PUA exporters'!$IJ53)^2</f>
        <v>2.8162515869066149E-6</v>
      </c>
      <c r="DO53" s="3">
        <f>+('1981 PUA exporters'!DO53/'1981 PUA exporters'!$IJ53)^2</f>
        <v>0</v>
      </c>
      <c r="DP53" s="3">
        <f>+('1981 PUA exporters'!DP53/'1981 PUA exporters'!$IJ53)^2</f>
        <v>5.3244756564953181E-8</v>
      </c>
      <c r="DQ53" s="3">
        <f>+('1981 PUA exporters'!DQ53/'1981 PUA exporters'!$IJ53)^2</f>
        <v>7.9482100450782384E-7</v>
      </c>
      <c r="DR53" s="3">
        <f>+('1981 PUA exporters'!DR53/'1981 PUA exporters'!$IJ53)^2</f>
        <v>9.9008844852185674E-10</v>
      </c>
      <c r="DS53" s="3">
        <f>+('1981 PUA exporters'!DS53/'1981 PUA exporters'!$IJ53)^2</f>
        <v>2.4301170919830906E-7</v>
      </c>
      <c r="DT53" s="3">
        <f>+('1981 PUA exporters'!DT53/'1981 PUA exporters'!$IJ53)^2</f>
        <v>0</v>
      </c>
      <c r="DU53" s="3">
        <f>+('1981 PUA exporters'!DU53/'1981 PUA exporters'!$IJ53)^2</f>
        <v>0</v>
      </c>
      <c r="DV53" s="3">
        <f>+('1981 PUA exporters'!DV53/'1981 PUA exporters'!$IJ53)^2</f>
        <v>0</v>
      </c>
      <c r="DW53" s="3">
        <f>+('1981 PUA exporters'!DW53/'1981 PUA exporters'!$IJ53)^2</f>
        <v>8.9107960366967088E-9</v>
      </c>
      <c r="DX53" s="3">
        <f>+('1981 PUA exporters'!DX53/'1981 PUA exporters'!$IJ53)^2</f>
        <v>3.1792840180312953E-8</v>
      </c>
      <c r="DY53" s="3">
        <f>+('1981 PUA exporters'!DY53/'1981 PUA exporters'!$IJ53)^2</f>
        <v>1.4257273658714734E-7</v>
      </c>
      <c r="DZ53" s="3">
        <f>+('1981 PUA exporters'!DZ53/'1981 PUA exporters'!$IJ53)^2</f>
        <v>1.1265006347626459E-7</v>
      </c>
      <c r="EA53" s="3">
        <f>+('1981 PUA exporters'!EA53/'1981 PUA exporters'!$IJ53)^2</f>
        <v>0</v>
      </c>
      <c r="EB53" s="3">
        <f>+('1981 PUA exporters'!EB53/'1981 PUA exporters'!$IJ53)^2</f>
        <v>0</v>
      </c>
      <c r="EC53" s="3">
        <f>+('1981 PUA exporters'!EC53/'1981 PUA exporters'!$IJ53)^2</f>
        <v>0</v>
      </c>
      <c r="ED53" s="3">
        <f>+('1981 PUA exporters'!ED53/'1981 PUA exporters'!$IJ53)^2</f>
        <v>7.217744789724335E-7</v>
      </c>
      <c r="EE53" s="3">
        <f>+('1981 PUA exporters'!EE53/'1981 PUA exporters'!$IJ53)^2</f>
        <v>1.3399307013156741E-5</v>
      </c>
      <c r="EF53" s="3">
        <f>+('1981 PUA exporters'!EF53/'1981 PUA exporters'!$IJ53)^2</f>
        <v>0</v>
      </c>
      <c r="EG53" s="3">
        <f>+('1981 PUA exporters'!EG53/'1981 PUA exporters'!$IJ53)^2</f>
        <v>5.3244756564953181E-8</v>
      </c>
      <c r="EH53" s="3">
        <f>+('1981 PUA exporters'!EH53/'1981 PUA exporters'!$IJ53)^2</f>
        <v>1.555274938869178E-5</v>
      </c>
      <c r="EI53" s="3">
        <f>+('1981 PUA exporters'!EI53/'1981 PUA exporters'!$IJ53)^2</f>
        <v>0</v>
      </c>
      <c r="EJ53" s="3">
        <f>+('1981 PUA exporters'!EJ53/'1981 PUA exporters'!$IJ53)^2</f>
        <v>0</v>
      </c>
      <c r="EK53" s="3">
        <f>+('1981 PUA exporters'!EK53/'1981 PUA exporters'!$IJ53)^2</f>
        <v>1.8591660866688197E-8</v>
      </c>
      <c r="EL53" s="3">
        <f>+('1981 PUA exporters'!EL53/'1981 PUA exporters'!$IJ53)^2</f>
        <v>0</v>
      </c>
      <c r="EM53" s="3">
        <f>+('1981 PUA exporters'!EM53/'1981 PUA exporters'!$IJ53)^2</f>
        <v>6.5602864563678819E-4</v>
      </c>
      <c r="EN53" s="3">
        <f>+('1981 PUA exporters'!EN53/'1981 PUA exporters'!$IJ53)^2</f>
        <v>2.1561926212253765E-8</v>
      </c>
      <c r="EO53" s="3">
        <f>+('1981 PUA exporters'!EO53/'1981 PUA exporters'!$IJ53)^2</f>
        <v>4.792028090845786E-7</v>
      </c>
      <c r="EP53" s="3">
        <f>+('1981 PUA exporters'!EP53/'1981 PUA exporters'!$IJ53)^2</f>
        <v>0</v>
      </c>
      <c r="EQ53" s="3">
        <f>+('1981 PUA exporters'!EQ53/'1981 PUA exporters'!$IJ53)^2</f>
        <v>2.4752211213046422E-8</v>
      </c>
      <c r="ER53" s="3">
        <f>+('1981 PUA exporters'!ER53/'1981 PUA exporters'!$IJ53)^2</f>
        <v>1.4802922403677896E-6</v>
      </c>
      <c r="ES53" s="3">
        <f>+('1981 PUA exporters'!ES53/'1981 PUA exporters'!$IJ53)^2</f>
        <v>0</v>
      </c>
      <c r="ET53" s="3">
        <f>+('1981 PUA exporters'!ET53/'1981 PUA exporters'!$IJ53)^2</f>
        <v>0</v>
      </c>
      <c r="EU53" s="3">
        <f>+('1981 PUA exporters'!EU53/'1981 PUA exporters'!$IJ53)^2</f>
        <v>0</v>
      </c>
      <c r="EV53" s="3">
        <f>+('1981 PUA exporters'!EV53/'1981 PUA exporters'!$IJ53)^2</f>
        <v>2.0950271570722485E-6</v>
      </c>
      <c r="EW53" s="3">
        <f>+('1981 PUA exporters'!EW53/'1981 PUA exporters'!$IJ53)^2</f>
        <v>0</v>
      </c>
      <c r="EX53" s="3">
        <f>+('1981 PUA exporters'!EX53/'1981 PUA exporters'!$IJ53)^2</f>
        <v>1.2198879774237796E-5</v>
      </c>
      <c r="EY53" s="3">
        <f>+('1981 PUA exporters'!EY53/'1981 PUA exporters'!$IJ53)^2</f>
        <v>0</v>
      </c>
      <c r="EZ53" s="3">
        <f>+('1981 PUA exporters'!EZ53/'1981 PUA exporters'!$IJ53)^2</f>
        <v>0</v>
      </c>
      <c r="FA53" s="3">
        <f>+('1981 PUA exporters'!FA53/'1981 PUA exporters'!$IJ53)^2</f>
        <v>0</v>
      </c>
      <c r="FB53" s="3">
        <f>+('1981 PUA exporters'!FB53/'1981 PUA exporters'!$IJ53)^2</f>
        <v>0</v>
      </c>
      <c r="FC53" s="3">
        <f>+('1981 PUA exporters'!FC53/'1981 PUA exporters'!$IJ53)^2</f>
        <v>0</v>
      </c>
      <c r="FD53" s="3">
        <f>+('1981 PUA exporters'!FD53/'1981 PUA exporters'!$IJ53)^2</f>
        <v>3.9713547768487812E-8</v>
      </c>
      <c r="FE53" s="3">
        <f>+('1981 PUA exporters'!FE53/'1981 PUA exporters'!$IJ53)^2</f>
        <v>0</v>
      </c>
      <c r="FF53" s="3">
        <f>+('1981 PUA exporters'!FF53/'1981 PUA exporters'!$IJ53)^2</f>
        <v>1.4257273658714734E-7</v>
      </c>
      <c r="FG53" s="3">
        <f>+('1981 PUA exporters'!FG53/'1981 PUA exporters'!$IJ53)^2</f>
        <v>0</v>
      </c>
      <c r="FH53" s="3">
        <f>+('1981 PUA exporters'!FH53/'1981 PUA exporters'!$IJ53)^2</f>
        <v>0</v>
      </c>
      <c r="FI53" s="3">
        <f>+('1981 PUA exporters'!FI53/'1981 PUA exporters'!$IJ53)^2</f>
        <v>0</v>
      </c>
      <c r="FJ53" s="3">
        <f>+('1981 PUA exporters'!FJ53/'1981 PUA exporters'!$IJ53)^2</f>
        <v>1.5841415176349708E-8</v>
      </c>
      <c r="FK53" s="3">
        <f>+('1981 PUA exporters'!FK53/'1981 PUA exporters'!$IJ53)^2</f>
        <v>2.0950271570722485E-6</v>
      </c>
      <c r="FL53" s="3">
        <f>+('1981 PUA exporters'!FL53/'1981 PUA exporters'!$IJ53)^2</f>
        <v>3.9603537940874275E-7</v>
      </c>
      <c r="FM53" s="3">
        <f>+('1981 PUA exporters'!FM53/'1981 PUA exporters'!$IJ53)^2</f>
        <v>3.1792840180312953E-8</v>
      </c>
      <c r="FN53" s="3">
        <f>+('1981 PUA exporters'!FN53/'1981 PUA exporters'!$IJ53)^2</f>
        <v>0</v>
      </c>
      <c r="FO53" s="3">
        <f>+('1981 PUA exporters'!FO53/'1981 PUA exporters'!$IJ53)^2</f>
        <v>0</v>
      </c>
      <c r="FP53" s="3">
        <f>+('1981 PUA exporters'!FP53/'1981 PUA exporters'!$IJ53)^2</f>
        <v>1.3169936522582511E-5</v>
      </c>
      <c r="FQ53" s="3">
        <f>+('1981 PUA exporters'!FQ53/'1981 PUA exporters'!$IJ53)^2</f>
        <v>4.1473264970993993E-5</v>
      </c>
      <c r="FR53" s="3">
        <f>+('1981 PUA exporters'!FR53/'1981 PUA exporters'!$IJ53)^2</f>
        <v>2.034741771540029E-6</v>
      </c>
      <c r="FS53" s="3">
        <f>+('1981 PUA exporters'!FS53/'1981 PUA exporters'!$IJ53)^2</f>
        <v>9.9008844852185674E-10</v>
      </c>
      <c r="FT53" s="3">
        <f>+('1981 PUA exporters'!FT53/'1981 PUA exporters'!$IJ53)^2</f>
        <v>1.7601572418166343E-7</v>
      </c>
      <c r="FU53" s="3">
        <f>+('1981 PUA exporters'!FU53/'1981 PUA exporters'!$IJ53)^2</f>
        <v>5.7505327178597961E-5</v>
      </c>
      <c r="FV53" s="3">
        <f>+('1981 PUA exporters'!FV53/'1981 PUA exporters'!$IJ53)^2</f>
        <v>0</v>
      </c>
      <c r="FW53" s="3">
        <f>+('1981 PUA exporters'!FW53/'1981 PUA exporters'!$IJ53)^2</f>
        <v>1.7601572418166342E-9</v>
      </c>
      <c r="FX53" s="3">
        <f>+('1981 PUA exporters'!FX53/'1981 PUA exporters'!$IJ53)^2</f>
        <v>0</v>
      </c>
      <c r="FY53" s="3">
        <f>+('1981 PUA exporters'!FY53/'1981 PUA exporters'!$IJ53)^2</f>
        <v>1.454879970189062E-6</v>
      </c>
      <c r="FZ53" s="3">
        <f>+('1981 PUA exporters'!FZ53/'1981 PUA exporters'!$IJ53)^2</f>
        <v>1.6373862741999241E-6</v>
      </c>
      <c r="GA53" s="3">
        <f>+('1981 PUA exporters'!GA53/'1981 PUA exporters'!$IJ53)^2</f>
        <v>1.6732494780019379E-7</v>
      </c>
      <c r="GB53" s="3">
        <f>+('1981 PUA exporters'!GB53/'1981 PUA exporters'!$IJ53)^2</f>
        <v>0</v>
      </c>
      <c r="GC53" s="3">
        <f>+('1981 PUA exporters'!GC53/'1981 PUA exporters'!$IJ53)^2</f>
        <v>1.0138505712863813E-6</v>
      </c>
      <c r="GD53" s="3">
        <f>+('1981 PUA exporters'!GD53/'1981 PUA exporters'!$IJ53)^2</f>
        <v>1.557849168835335E-6</v>
      </c>
      <c r="GE53" s="3">
        <f>+('1981 PUA exporters'!GE53/'1981 PUA exporters'!$IJ53)^2</f>
        <v>6.1791420072249087E-6</v>
      </c>
      <c r="GF53" s="3">
        <f>+('1981 PUA exporters'!GF53/'1981 PUA exporters'!$IJ53)^2</f>
        <v>2.8613556162281659E-7</v>
      </c>
      <c r="GG53" s="3">
        <f>+('1981 PUA exporters'!GG53/'1981 PUA exporters'!$IJ53)^2</f>
        <v>2.6413359610010865E-7</v>
      </c>
      <c r="GH53" s="3">
        <f>+('1981 PUA exporters'!GH53/'1981 PUA exporters'!$IJ53)^2</f>
        <v>1.3476203882658605E-7</v>
      </c>
      <c r="GI53" s="3">
        <f>+('1981 PUA exporters'!GI53/'1981 PUA exporters'!$IJ53)^2</f>
        <v>0</v>
      </c>
      <c r="GJ53" s="3">
        <f>+('1981 PUA exporters'!GJ53/'1981 PUA exporters'!$IJ53)^2</f>
        <v>1.2345852903929485E-5</v>
      </c>
      <c r="GK53" s="3">
        <f>+('1981 PUA exporters'!GK53/'1981 PUA exporters'!$IJ53)^2</f>
        <v>1.6106538860898339E-6</v>
      </c>
      <c r="GL53" s="3">
        <f>+('1981 PUA exporters'!GL53/'1981 PUA exporters'!$IJ53)^2</f>
        <v>4.9442816922629253E-6</v>
      </c>
      <c r="GM53" s="3">
        <f>+('1981 PUA exporters'!GM53/'1981 PUA exporters'!$IJ53)^2</f>
        <v>0</v>
      </c>
      <c r="GN53" s="3">
        <f>+('1981 PUA exporters'!GN53/'1981 PUA exporters'!$IJ53)^2</f>
        <v>0</v>
      </c>
      <c r="GO53" s="3">
        <f>+('1981 PUA exporters'!GO53/'1981 PUA exporters'!$IJ53)^2</f>
        <v>2.0049291082567596E-6</v>
      </c>
      <c r="GP53" s="3">
        <f>+('1981 PUA exporters'!GP53/'1981 PUA exporters'!$IJ53)^2</f>
        <v>6.8756142258462266E-8</v>
      </c>
      <c r="GQ53" s="3">
        <f>+('1981 PUA exporters'!GQ53/'1981 PUA exporters'!$IJ53)^2</f>
        <v>1.4416127849788689E-5</v>
      </c>
      <c r="GR53" s="3">
        <f>+('1981 PUA exporters'!GR53/'1981 PUA exporters'!$IJ53)^2</f>
        <v>6.0241381601174314E-7</v>
      </c>
      <c r="GS53" s="3">
        <f>+('1981 PUA exporters'!GS53/'1981 PUA exporters'!$IJ53)^2</f>
        <v>4.8653045369208894E-4</v>
      </c>
      <c r="GT53" s="3">
        <f>+('1981 PUA exporters'!GT53/'1981 PUA exporters'!$IJ53)^2</f>
        <v>7.3988650799170956E-3</v>
      </c>
      <c r="GU53" s="3">
        <f>+('1981 PUA exporters'!GU53/'1981 PUA exporters'!$IJ53)^2</f>
        <v>1.5885419107395125E-7</v>
      </c>
      <c r="GV53" s="3">
        <f>+('1981 PUA exporters'!GV53/'1981 PUA exporters'!$IJ53)^2</f>
        <v>4.4003931045415854E-10</v>
      </c>
      <c r="GW53" s="3">
        <f>+('1981 PUA exporters'!GW53/'1981 PUA exporters'!$IJ53)^2</f>
        <v>0</v>
      </c>
      <c r="GX53" s="3">
        <f>+('1981 PUA exporters'!GX53/'1981 PUA exporters'!$IJ53)^2</f>
        <v>0</v>
      </c>
      <c r="GY53" s="3">
        <f>+('1981 PUA exporters'!GY53/'1981 PUA exporters'!$IJ53)^2</f>
        <v>0</v>
      </c>
      <c r="GZ53" s="3">
        <f>+('1981 PUA exporters'!GZ53/'1981 PUA exporters'!$IJ53)^2</f>
        <v>1.0300880218421398E-5</v>
      </c>
      <c r="HA53" s="3">
        <f>+('1981 PUA exporters'!HA53/'1981 PUA exporters'!$IJ53)^2</f>
        <v>0</v>
      </c>
      <c r="HB53" s="3">
        <f>+('1981 PUA exporters'!HB53/'1981 PUA exporters'!$IJ53)^2</f>
        <v>5.5455954099985329E-7</v>
      </c>
      <c r="HC53" s="3">
        <f>+('1981 PUA exporters'!HC53/'1981 PUA exporters'!$IJ53)^2</f>
        <v>1.7601572418166342E-9</v>
      </c>
      <c r="HD53" s="3">
        <f>+('1981 PUA exporters'!HD53/'1981 PUA exporters'!$IJ53)^2</f>
        <v>1.7601572418166342E-9</v>
      </c>
      <c r="HE53" s="3">
        <f>+('1981 PUA exporters'!HE53/'1981 PUA exporters'!$IJ53)^2</f>
        <v>1.3476203882658605E-7</v>
      </c>
      <c r="HF53" s="3">
        <f>+('1981 PUA exporters'!HF53/'1981 PUA exporters'!$IJ53)^2</f>
        <v>0</v>
      </c>
      <c r="HG53" s="3">
        <f>+('1981 PUA exporters'!HG53/'1981 PUA exporters'!$IJ53)^2</f>
        <v>2.4752211213046422E-8</v>
      </c>
      <c r="HH53" s="3">
        <f>+('1981 PUA exporters'!HH53/'1981 PUA exporters'!$IJ53)^2</f>
        <v>6.3365660705398832E-8</v>
      </c>
      <c r="HI53" s="3">
        <f>+('1981 PUA exporters'!HI53/'1981 PUA exporters'!$IJ53)^2</f>
        <v>8.9107960366967118E-7</v>
      </c>
      <c r="HJ53" s="3">
        <f>+('1981 PUA exporters'!HJ53/'1981 PUA exporters'!$IJ53)^2</f>
        <v>4.4079727816641579E-5</v>
      </c>
      <c r="HK53" s="3">
        <f>+('1981 PUA exporters'!HK53/'1981 PUA exporters'!$IJ53)^2</f>
        <v>2.9746657386701116E-7</v>
      </c>
      <c r="HL53" s="3">
        <f>+('1981 PUA exporters'!HL53/'1981 PUA exporters'!$IJ53)^2</f>
        <v>4.8649096016397572E-5</v>
      </c>
      <c r="HM53" s="3">
        <f>+('1981 PUA exporters'!HM53/'1981 PUA exporters'!$IJ53)^2</f>
        <v>4.9530934794547706E-5</v>
      </c>
      <c r="HN53" s="3">
        <f>+('1981 PUA exporters'!HN53/'1981 PUA exporters'!$IJ53)^2</f>
        <v>1.3553320771815696E-5</v>
      </c>
      <c r="HO53" s="3">
        <f>+('1981 PUA exporters'!HO53/'1981 PUA exporters'!$IJ53)^2</f>
        <v>3.4253099965062153E-5</v>
      </c>
      <c r="HP53" s="3">
        <f>+('1981 PUA exporters'!HP53/'1981 PUA exporters'!$IJ53)^2</f>
        <v>6.7790806021153453E-5</v>
      </c>
      <c r="HQ53" s="3">
        <f>+('1981 PUA exporters'!HQ53/'1981 PUA exporters'!$IJ53)^2</f>
        <v>3.8294420992273152E-7</v>
      </c>
      <c r="HR53" s="3">
        <f>+('1981 PUA exporters'!HR53/'1981 PUA exporters'!$IJ53)^2</f>
        <v>1.4447766676210343E-4</v>
      </c>
      <c r="HS53" s="3">
        <f>+('1981 PUA exporters'!HS53/'1981 PUA exporters'!$IJ53)^2</f>
        <v>4.2261375376017383E-6</v>
      </c>
      <c r="HT53" s="3">
        <f>+('1981 PUA exporters'!HT53/'1981 PUA exporters'!$IJ53)^2</f>
        <v>4.2561042146436672E-5</v>
      </c>
      <c r="HU53" s="3">
        <f>+('1981 PUA exporters'!HU53/'1981 PUA exporters'!$IJ53)^2</f>
        <v>1.4854010967621623E-4</v>
      </c>
      <c r="HV53" s="3">
        <f>+('1981 PUA exporters'!HV53/'1981 PUA exporters'!$IJ53)^2</f>
        <v>2.9516120791954183E-4</v>
      </c>
      <c r="HW53" s="3">
        <f>+('1981 PUA exporters'!HW53/'1981 PUA exporters'!$IJ53)^2</f>
        <v>4.4003931045415854E-10</v>
      </c>
      <c r="HX53" s="3">
        <f>+('1981 PUA exporters'!HX53/'1981 PUA exporters'!$IJ53)^2</f>
        <v>3.3999241286861148E-4</v>
      </c>
      <c r="HY53" s="3">
        <f>+('1981 PUA exporters'!HY53/'1981 PUA exporters'!$IJ53)^2</f>
        <v>1.8024010156202335E-4</v>
      </c>
      <c r="HZ53" s="3">
        <f>+('1981 PUA exporters'!HZ53/'1981 PUA exporters'!$IJ53)^2</f>
        <v>5.6239774121731799E-5</v>
      </c>
      <c r="IA53" s="3">
        <f>+('1981 PUA exporters'!IA53/'1981 PUA exporters'!$IJ53)^2</f>
        <v>5.3904815530634413E-9</v>
      </c>
      <c r="IB53" s="3">
        <f>+('1981 PUA exporters'!IB53/'1981 PUA exporters'!$IJ53)^2</f>
        <v>6.1271073587637044E-6</v>
      </c>
      <c r="IC53" s="3">
        <f>+('1981 PUA exporters'!IC53/'1981 PUA exporters'!$IJ53)^2</f>
        <v>1.6391024275106952E-5</v>
      </c>
      <c r="ID53" s="3">
        <f>+('1981 PUA exporters'!ID53/'1981 PUA exporters'!$IJ53)^2</f>
        <v>3.2078865732108155E-7</v>
      </c>
      <c r="IE53" s="3">
        <f>+('1981 PUA exporters'!IE53/'1981 PUA exporters'!$IJ53)^2</f>
        <v>2.4094792483227909E-5</v>
      </c>
      <c r="IF53" s="3">
        <f>+('1981 PUA exporters'!IF53/'1981 PUA exporters'!$IJ53)^2</f>
        <v>6.4959703107519029E-6</v>
      </c>
      <c r="IG53" s="3">
        <f>+('1981 PUA exporters'!IG53/'1981 PUA exporters'!$IJ53)^2</f>
        <v>2.0340817125743478E-7</v>
      </c>
      <c r="IH53" s="3">
        <f>+('1981 PUA exporters'!IH53/'1981 PUA exporters'!$IJ53)^2</f>
        <v>5.3729899904728887E-6</v>
      </c>
      <c r="II53" s="3">
        <f>+('1981 PUA exporters'!II53/'1981 PUA exporters'!$IJ53)^2</f>
        <v>7.0406289672665367E-9</v>
      </c>
      <c r="IJ53" s="3"/>
      <c r="IK53" s="3" t="str">
        <f t="shared" si="0"/>
        <v>Stoke</v>
      </c>
      <c r="IL53" s="3">
        <f t="shared" si="1"/>
        <v>0.10750809247363269</v>
      </c>
    </row>
    <row r="54" spans="1:246" x14ac:dyDescent="0.25">
      <c r="A54" t="s">
        <v>296</v>
      </c>
      <c r="B54" s="3">
        <f>+('1981 PUA exporters'!B54/'1981 PUA exporters'!$IJ54)^2</f>
        <v>1.0514625113060231E-5</v>
      </c>
      <c r="C54" s="3">
        <f>+('1981 PUA exporters'!C54/'1981 PUA exporters'!$IJ54)^2</f>
        <v>1.0820878289953269E-2</v>
      </c>
      <c r="D54" s="3">
        <f>+('1981 PUA exporters'!D54/'1981 PUA exporters'!$IJ54)^2</f>
        <v>0</v>
      </c>
      <c r="E54" s="3">
        <f>+('1981 PUA exporters'!E54/'1981 PUA exporters'!$IJ54)^2</f>
        <v>0</v>
      </c>
      <c r="F54" s="3">
        <f>+('1981 PUA exporters'!F54/'1981 PUA exporters'!$IJ54)^2</f>
        <v>5.0890785547211517E-5</v>
      </c>
      <c r="G54" s="3">
        <f>+('1981 PUA exporters'!G54/'1981 PUA exporters'!$IJ54)^2</f>
        <v>7.3282731187984591E-7</v>
      </c>
      <c r="H54" s="3">
        <f>+('1981 PUA exporters'!H54/'1981 PUA exporters'!$IJ54)^2</f>
        <v>0</v>
      </c>
      <c r="I54" s="3">
        <f>+('1981 PUA exporters'!I54/'1981 PUA exporters'!$IJ54)^2</f>
        <v>9.7171959444857433E-7</v>
      </c>
      <c r="J54" s="3">
        <f>+('1981 PUA exporters'!J54/'1981 PUA exporters'!$IJ54)^2</f>
        <v>0</v>
      </c>
      <c r="K54" s="3">
        <f>+('1981 PUA exporters'!K54/'1981 PUA exporters'!$IJ54)^2</f>
        <v>2.6370747077155782E-4</v>
      </c>
      <c r="L54" s="3">
        <f>+('1981 PUA exporters'!L54/'1981 PUA exporters'!$IJ54)^2</f>
        <v>2.4712632755326638E-4</v>
      </c>
      <c r="M54" s="3">
        <f>+('1981 PUA exporters'!M54/'1981 PUA exporters'!$IJ54)^2</f>
        <v>0</v>
      </c>
      <c r="N54" s="3">
        <f>+('1981 PUA exporters'!N54/'1981 PUA exporters'!$IJ54)^2</f>
        <v>7.9632555352262101E-5</v>
      </c>
      <c r="O54" s="3">
        <f>+('1981 PUA exporters'!O54/'1981 PUA exporters'!$IJ54)^2</f>
        <v>0</v>
      </c>
      <c r="P54" s="3">
        <f>+('1981 PUA exporters'!P54/'1981 PUA exporters'!$IJ54)^2</f>
        <v>1.0499484052897425E-4</v>
      </c>
      <c r="Q54" s="3">
        <f>+('1981 PUA exporters'!Q54/'1981 PUA exporters'!$IJ54)^2</f>
        <v>3.9084796236265676E-5</v>
      </c>
      <c r="R54" s="3">
        <f>+('1981 PUA exporters'!R54/'1981 PUA exporters'!$IJ54)^2</f>
        <v>3.2973864354556879E-8</v>
      </c>
      <c r="S54" s="3">
        <f>+('1981 PUA exporters'!S54/'1981 PUA exporters'!$IJ54)^2</f>
        <v>0</v>
      </c>
      <c r="T54" s="3">
        <f>+('1981 PUA exporters'!T54/'1981 PUA exporters'!$IJ54)^2</f>
        <v>6.7293600723585476E-10</v>
      </c>
      <c r="U54" s="3">
        <f>+('1981 PUA exporters'!U54/'1981 PUA exporters'!$IJ54)^2</f>
        <v>3.5598314782776721E-7</v>
      </c>
      <c r="V54" s="3">
        <f>+('1981 PUA exporters'!V54/'1981 PUA exporters'!$IJ54)^2</f>
        <v>0</v>
      </c>
      <c r="W54" s="3">
        <f>+('1981 PUA exporters'!W54/'1981 PUA exporters'!$IJ54)^2</f>
        <v>3.876111401678523E-7</v>
      </c>
      <c r="X54" s="3">
        <f>+('1981 PUA exporters'!X54/'1981 PUA exporters'!$IJ54)^2</f>
        <v>0</v>
      </c>
      <c r="Y54" s="3">
        <f>+('1981 PUA exporters'!Y54/'1981 PUA exporters'!$IJ54)^2</f>
        <v>0</v>
      </c>
      <c r="Z54" s="3">
        <f>+('1981 PUA exporters'!Z54/'1981 PUA exporters'!$IJ54)^2</f>
        <v>0</v>
      </c>
      <c r="AA54" s="3">
        <f>+('1981 PUA exporters'!AA54/'1981 PUA exporters'!$IJ54)^2</f>
        <v>0</v>
      </c>
      <c r="AB54" s="3">
        <f>+('1981 PUA exporters'!AB54/'1981 PUA exporters'!$IJ54)^2</f>
        <v>3.2973864354556879E-8</v>
      </c>
      <c r="AC54" s="3">
        <f>+('1981 PUA exporters'!AC54/'1981 PUA exporters'!$IJ54)^2</f>
        <v>1.3189545741822751E-7</v>
      </c>
      <c r="AD54" s="3">
        <f>+('1981 PUA exporters'!AD54/'1981 PUA exporters'!$IJ54)^2</f>
        <v>6.0564240651226923E-9</v>
      </c>
      <c r="AE54" s="3">
        <f>+('1981 PUA exporters'!AE54/'1981 PUA exporters'!$IJ54)^2</f>
        <v>2.3424902411880105E-6</v>
      </c>
      <c r="AF54" s="3">
        <f>+('1981 PUA exporters'!AF54/'1981 PUA exporters'!$IJ54)^2</f>
        <v>0</v>
      </c>
      <c r="AG54" s="3">
        <f>+('1981 PUA exporters'!AG54/'1981 PUA exporters'!$IJ54)^2</f>
        <v>2.1803126634441695E-7</v>
      </c>
      <c r="AH54" s="3">
        <f>+('1981 PUA exporters'!AH54/'1981 PUA exporters'!$IJ54)^2</f>
        <v>0</v>
      </c>
      <c r="AI54" s="3">
        <f>+('1981 PUA exporters'!AI54/'1981 PUA exporters'!$IJ54)^2</f>
        <v>4.8549614260597687E-3</v>
      </c>
      <c r="AJ54" s="3">
        <f>+('1981 PUA exporters'!AJ54/'1981 PUA exporters'!$IJ54)^2</f>
        <v>0</v>
      </c>
      <c r="AK54" s="3">
        <f>+('1981 PUA exporters'!AK54/'1981 PUA exporters'!$IJ54)^2</f>
        <v>3.2973864354556879E-8</v>
      </c>
      <c r="AL54" s="3">
        <f>+('1981 PUA exporters'!AL54/'1981 PUA exporters'!$IJ54)^2</f>
        <v>0</v>
      </c>
      <c r="AM54" s="3">
        <f>+('1981 PUA exporters'!AM54/'1981 PUA exporters'!$IJ54)^2</f>
        <v>1.7503065548204582E-6</v>
      </c>
      <c r="AN54" s="3">
        <f>+('1981 PUA exporters'!AN54/'1981 PUA exporters'!$IJ54)^2</f>
        <v>0</v>
      </c>
      <c r="AO54" s="3">
        <f>+('1981 PUA exporters'!AO54/'1981 PUA exporters'!$IJ54)^2</f>
        <v>1.023535667005735E-6</v>
      </c>
      <c r="AP54" s="3">
        <f>+('1981 PUA exporters'!AP54/'1981 PUA exporters'!$IJ54)^2</f>
        <v>0</v>
      </c>
      <c r="AQ54" s="3">
        <f>+('1981 PUA exporters'!AQ54/'1981 PUA exporters'!$IJ54)^2</f>
        <v>0</v>
      </c>
      <c r="AR54" s="3">
        <f>+('1981 PUA exporters'!AR54/'1981 PUA exporters'!$IJ54)^2</f>
        <v>5.3894771883512378E-5</v>
      </c>
      <c r="AS54" s="3">
        <f>+('1981 PUA exporters'!AS54/'1981 PUA exporters'!$IJ54)^2</f>
        <v>2.6917440289434191E-9</v>
      </c>
      <c r="AT54" s="3">
        <f>+('1981 PUA exporters'!AT54/'1981 PUA exporters'!$IJ54)^2</f>
        <v>0</v>
      </c>
      <c r="AU54" s="3">
        <f>+('1981 PUA exporters'!AU54/'1981 PUA exporters'!$IJ54)^2</f>
        <v>0</v>
      </c>
      <c r="AV54" s="3">
        <f>+('1981 PUA exporters'!AV54/'1981 PUA exporters'!$IJ54)^2</f>
        <v>0</v>
      </c>
      <c r="AW54" s="3">
        <f>+('1981 PUA exporters'!AW54/'1981 PUA exporters'!$IJ54)^2</f>
        <v>0</v>
      </c>
      <c r="AX54" s="3">
        <f>+('1981 PUA exporters'!AX54/'1981 PUA exporters'!$IJ54)^2</f>
        <v>1.5141060162806732E-7</v>
      </c>
      <c r="AY54" s="3">
        <f>+('1981 PUA exporters'!AY54/'1981 PUA exporters'!$IJ54)^2</f>
        <v>0</v>
      </c>
      <c r="AZ54" s="3">
        <f>+('1981 PUA exporters'!AZ54/'1981 PUA exporters'!$IJ54)^2</f>
        <v>0</v>
      </c>
      <c r="BA54" s="3">
        <f>+('1981 PUA exporters'!BA54/'1981 PUA exporters'!$IJ54)^2</f>
        <v>8.9161329214721818E-5</v>
      </c>
      <c r="BB54" s="3">
        <f>+('1981 PUA exporters'!BB54/'1981 PUA exporters'!$IJ54)^2</f>
        <v>0</v>
      </c>
      <c r="BC54" s="3">
        <f>+('1981 PUA exporters'!BC54/'1981 PUA exporters'!$IJ54)^2</f>
        <v>1.0766976115773676E-8</v>
      </c>
      <c r="BD54" s="3">
        <f>+('1981 PUA exporters'!BD54/'1981 PUA exporters'!$IJ54)^2</f>
        <v>0</v>
      </c>
      <c r="BE54" s="3">
        <f>+('1981 PUA exporters'!BE54/'1981 PUA exporters'!$IJ54)^2</f>
        <v>1.2442586773790953E-6</v>
      </c>
      <c r="BF54" s="3">
        <f>+('1981 PUA exporters'!BF54/'1981 PUA exporters'!$IJ54)^2</f>
        <v>0</v>
      </c>
      <c r="BG54" s="3">
        <f>+('1981 PUA exporters'!BG54/'1981 PUA exporters'!$IJ54)^2</f>
        <v>1.2083238945927009E-5</v>
      </c>
      <c r="BH54" s="3">
        <f>+('1981 PUA exporters'!BH54/'1981 PUA exporters'!$IJ54)^2</f>
        <v>0</v>
      </c>
      <c r="BI54" s="3">
        <f>+('1981 PUA exporters'!BI54/'1981 PUA exporters'!$IJ54)^2</f>
        <v>1.6823400180896369E-6</v>
      </c>
      <c r="BJ54" s="3">
        <f>+('1981 PUA exporters'!BJ54/'1981 PUA exporters'!$IJ54)^2</f>
        <v>1.6823400180896373E-8</v>
      </c>
      <c r="BK54" s="3">
        <f>+('1981 PUA exporters'!BK54/'1981 PUA exporters'!$IJ54)^2</f>
        <v>2.6917440289434196E-7</v>
      </c>
      <c r="BL54" s="3">
        <f>+('1981 PUA exporters'!BL54/'1981 PUA exporters'!$IJ54)^2</f>
        <v>6.0564240651226928E-7</v>
      </c>
      <c r="BM54" s="3">
        <f>+('1981 PUA exporters'!BM54/'1981 PUA exporters'!$IJ54)^2</f>
        <v>1.4939852296643213E-5</v>
      </c>
      <c r="BN54" s="3">
        <f>+('1981 PUA exporters'!BN54/'1981 PUA exporters'!$IJ54)^2</f>
        <v>0</v>
      </c>
      <c r="BO54" s="3">
        <f>+('1981 PUA exporters'!BO54/'1981 PUA exporters'!$IJ54)^2</f>
        <v>0</v>
      </c>
      <c r="BP54" s="3">
        <f>+('1981 PUA exporters'!BP54/'1981 PUA exporters'!$IJ54)^2</f>
        <v>0</v>
      </c>
      <c r="BQ54" s="3">
        <f>+('1981 PUA exporters'!BQ54/'1981 PUA exporters'!$IJ54)^2</f>
        <v>0</v>
      </c>
      <c r="BR54" s="3">
        <f>+('1981 PUA exporters'!BR54/'1981 PUA exporters'!$IJ54)^2</f>
        <v>0</v>
      </c>
      <c r="BS54" s="3">
        <f>+('1981 PUA exporters'!BS54/'1981 PUA exporters'!$IJ54)^2</f>
        <v>0</v>
      </c>
      <c r="BT54" s="3">
        <f>+('1981 PUA exporters'!BT54/'1981 PUA exporters'!$IJ54)^2</f>
        <v>6.0161151982892656E-5</v>
      </c>
      <c r="BU54" s="3">
        <f>+('1981 PUA exporters'!BU54/'1981 PUA exporters'!$IJ54)^2</f>
        <v>8.1425256875538419E-6</v>
      </c>
      <c r="BV54" s="3">
        <f>+('1981 PUA exporters'!BV54/'1981 PUA exporters'!$IJ54)^2</f>
        <v>1.9219725302663249E-5</v>
      </c>
      <c r="BW54" s="3">
        <f>+('1981 PUA exporters'!BW54/'1981 PUA exporters'!$IJ54)^2</f>
        <v>4.3067904463094705E-8</v>
      </c>
      <c r="BX54" s="3">
        <f>+('1981 PUA exporters'!BX54/'1981 PUA exporters'!$IJ54)^2</f>
        <v>0</v>
      </c>
      <c r="BY54" s="3">
        <f>+('1981 PUA exporters'!BY54/'1981 PUA exporters'!$IJ54)^2</f>
        <v>2.0356314218884605E-6</v>
      </c>
      <c r="BZ54" s="3">
        <f>+('1981 PUA exporters'!BZ54/'1981 PUA exporters'!$IJ54)^2</f>
        <v>1.0015979531698461E-5</v>
      </c>
      <c r="CA54" s="3">
        <f>+('1981 PUA exporters'!CA54/'1981 PUA exporters'!$IJ54)^2</f>
        <v>4.105515286545227E-5</v>
      </c>
      <c r="CB54" s="3">
        <f>+('1981 PUA exporters'!CB54/'1981 PUA exporters'!$IJ54)^2</f>
        <v>1.6823400180896373E-8</v>
      </c>
      <c r="CC54" s="3">
        <f>+('1981 PUA exporters'!CC54/'1981 PUA exporters'!$IJ54)^2</f>
        <v>0</v>
      </c>
      <c r="CD54" s="3">
        <f>+('1981 PUA exporters'!CD54/'1981 PUA exporters'!$IJ54)^2</f>
        <v>6.0564240651226923E-9</v>
      </c>
      <c r="CE54" s="3">
        <f>+('1981 PUA exporters'!CE54/'1981 PUA exporters'!$IJ54)^2</f>
        <v>6.7293600723585476E-10</v>
      </c>
      <c r="CF54" s="3">
        <f>+('1981 PUA exporters'!CF54/'1981 PUA exporters'!$IJ54)^2</f>
        <v>0</v>
      </c>
      <c r="CG54" s="3">
        <f>+('1981 PUA exporters'!CG54/'1981 PUA exporters'!$IJ54)^2</f>
        <v>1.5302995483587967E-3</v>
      </c>
      <c r="CH54" s="3">
        <f>+('1981 PUA exporters'!CH54/'1981 PUA exporters'!$IJ54)^2</f>
        <v>1.0820878289953268E-4</v>
      </c>
      <c r="CI54" s="3">
        <f>+('1981 PUA exporters'!CI54/'1981 PUA exporters'!$IJ54)^2</f>
        <v>0</v>
      </c>
      <c r="CJ54" s="3">
        <f>+('1981 PUA exporters'!CJ54/'1981 PUA exporters'!$IJ54)^2</f>
        <v>6.0161151982892656E-5</v>
      </c>
      <c r="CK54" s="3">
        <f>+('1981 PUA exporters'!CK54/'1981 PUA exporters'!$IJ54)^2</f>
        <v>0</v>
      </c>
      <c r="CL54" s="3">
        <f>+('1981 PUA exporters'!CL54/'1981 PUA exporters'!$IJ54)^2</f>
        <v>6.8908647140951528E-7</v>
      </c>
      <c r="CM54" s="3">
        <f>+('1981 PUA exporters'!CM54/'1981 PUA exporters'!$IJ54)^2</f>
        <v>3.8761114016785234E-5</v>
      </c>
      <c r="CN54" s="3">
        <f>+('1981 PUA exporters'!CN54/'1981 PUA exporters'!$IJ54)^2</f>
        <v>5.5725830759201136E-6</v>
      </c>
      <c r="CO54" s="3">
        <f>+('1981 PUA exporters'!CO54/'1981 PUA exporters'!$IJ54)^2</f>
        <v>1.1870591167640478E-6</v>
      </c>
      <c r="CP54" s="3">
        <f>+('1981 PUA exporters'!CP54/'1981 PUA exporters'!$IJ54)^2</f>
        <v>4.7614260127980146E-5</v>
      </c>
      <c r="CQ54" s="3">
        <f>+('1981 PUA exporters'!CQ54/'1981 PUA exporters'!$IJ54)^2</f>
        <v>5.2758182967291006E-7</v>
      </c>
      <c r="CR54" s="3">
        <f>+('1981 PUA exporters'!CR54/'1981 PUA exporters'!$IJ54)^2</f>
        <v>0</v>
      </c>
      <c r="CS54" s="3">
        <f>+('1981 PUA exporters'!CS54/'1981 PUA exporters'!$IJ54)^2</f>
        <v>6.318606662901855E-4</v>
      </c>
      <c r="CT54" s="3">
        <f>+('1981 PUA exporters'!CT54/'1981 PUA exporters'!$IJ54)^2</f>
        <v>0</v>
      </c>
      <c r="CU54" s="3">
        <f>+('1981 PUA exporters'!CU54/'1981 PUA exporters'!$IJ54)^2</f>
        <v>0</v>
      </c>
      <c r="CV54" s="3">
        <f>+('1981 PUA exporters'!CV54/'1981 PUA exporters'!$IJ54)^2</f>
        <v>0</v>
      </c>
      <c r="CW54" s="3">
        <f>+('1981 PUA exporters'!CW54/'1981 PUA exporters'!$IJ54)^2</f>
        <v>0</v>
      </c>
      <c r="CX54" s="3">
        <f>+('1981 PUA exporters'!CX54/'1981 PUA exporters'!$IJ54)^2</f>
        <v>3.0933791555020664E-4</v>
      </c>
      <c r="CY54" s="3">
        <f>+('1981 PUA exporters'!CY54/'1981 PUA exporters'!$IJ54)^2</f>
        <v>0</v>
      </c>
      <c r="CZ54" s="3">
        <f>+('1981 PUA exporters'!CZ54/'1981 PUA exporters'!$IJ54)^2</f>
        <v>0</v>
      </c>
      <c r="DA54" s="3">
        <f>+('1981 PUA exporters'!DA54/'1981 PUA exporters'!$IJ54)^2</f>
        <v>3.5598314782776721E-7</v>
      </c>
      <c r="DB54" s="3">
        <f>+('1981 PUA exporters'!DB54/'1981 PUA exporters'!$IJ54)^2</f>
        <v>0</v>
      </c>
      <c r="DC54" s="3">
        <f>+('1981 PUA exporters'!DC54/'1981 PUA exporters'!$IJ54)^2</f>
        <v>0</v>
      </c>
      <c r="DD54" s="3">
        <f>+('1981 PUA exporters'!DD54/'1981 PUA exporters'!$IJ54)^2</f>
        <v>7.3282731187984591E-7</v>
      </c>
      <c r="DE54" s="3">
        <f>+('1981 PUA exporters'!DE54/'1981 PUA exporters'!$IJ54)^2</f>
        <v>7.3282731187984591E-7</v>
      </c>
      <c r="DF54" s="3">
        <f>+('1981 PUA exporters'!DF54/'1981 PUA exporters'!$IJ54)^2</f>
        <v>4.3073960887159831E-5</v>
      </c>
      <c r="DG54" s="3">
        <f>+('1981 PUA exporters'!DG54/'1981 PUA exporters'!$IJ54)^2</f>
        <v>0</v>
      </c>
      <c r="DH54" s="3">
        <f>+('1981 PUA exporters'!DH54/'1981 PUA exporters'!$IJ54)^2</f>
        <v>1.1832072310586296E-3</v>
      </c>
      <c r="DI54" s="3">
        <f>+('1981 PUA exporters'!DI54/'1981 PUA exporters'!$IJ54)^2</f>
        <v>3.2973864354556889E-6</v>
      </c>
      <c r="DJ54" s="3">
        <f>+('1981 PUA exporters'!DJ54/'1981 PUA exporters'!$IJ54)^2</f>
        <v>5.4507816586104238E-8</v>
      </c>
      <c r="DK54" s="3">
        <f>+('1981 PUA exporters'!DK54/'1981 PUA exporters'!$IJ54)^2</f>
        <v>0</v>
      </c>
      <c r="DL54" s="3">
        <f>+('1981 PUA exporters'!DL54/'1981 PUA exporters'!$IJ54)^2</f>
        <v>2.6917440289434191E-9</v>
      </c>
      <c r="DM54" s="3">
        <f>+('1981 PUA exporters'!DM54/'1981 PUA exporters'!$IJ54)^2</f>
        <v>1.7227161785237882E-7</v>
      </c>
      <c r="DN54" s="3">
        <f>+('1981 PUA exporters'!DN54/'1981 PUA exporters'!$IJ54)^2</f>
        <v>2.1803126634441695E-7</v>
      </c>
      <c r="DO54" s="3">
        <f>+('1981 PUA exporters'!DO54/'1981 PUA exporters'!$IJ54)^2</f>
        <v>2.6917440289434191E-9</v>
      </c>
      <c r="DP54" s="3">
        <f>+('1981 PUA exporters'!DP54/'1981 PUA exporters'!$IJ54)^2</f>
        <v>0</v>
      </c>
      <c r="DQ54" s="3">
        <f>+('1981 PUA exporters'!DQ54/'1981 PUA exporters'!$IJ54)^2</f>
        <v>2.6539519427770534E-4</v>
      </c>
      <c r="DR54" s="3">
        <f>+('1981 PUA exporters'!DR54/'1981 PUA exporters'!$IJ54)^2</f>
        <v>7.852527952851596E-3</v>
      </c>
      <c r="DS54" s="3">
        <f>+('1981 PUA exporters'!DS54/'1981 PUA exporters'!$IJ54)^2</f>
        <v>0</v>
      </c>
      <c r="DT54" s="3">
        <f>+('1981 PUA exporters'!DT54/'1981 PUA exporters'!$IJ54)^2</f>
        <v>0</v>
      </c>
      <c r="DU54" s="3">
        <f>+('1981 PUA exporters'!DU54/'1981 PUA exporters'!$IJ54)^2</f>
        <v>0</v>
      </c>
      <c r="DV54" s="3">
        <f>+('1981 PUA exporters'!DV54/'1981 PUA exporters'!$IJ54)^2</f>
        <v>3.5176316612639113E-4</v>
      </c>
      <c r="DW54" s="3">
        <f>+('1981 PUA exporters'!DW54/'1981 PUA exporters'!$IJ54)^2</f>
        <v>2.4225696260490769E-8</v>
      </c>
      <c r="DX54" s="3">
        <f>+('1981 PUA exporters'!DX54/'1981 PUA exporters'!$IJ54)^2</f>
        <v>9.0550269133656627E-6</v>
      </c>
      <c r="DY54" s="3">
        <f>+('1981 PUA exporters'!DY54/'1981 PUA exporters'!$IJ54)^2</f>
        <v>4.7482364670561913E-6</v>
      </c>
      <c r="DZ54" s="3">
        <f>+('1981 PUA exporters'!DZ54/'1981 PUA exporters'!$IJ54)^2</f>
        <v>2.1803126634441695E-7</v>
      </c>
      <c r="EA54" s="3">
        <f>+('1981 PUA exporters'!EA54/'1981 PUA exporters'!$IJ54)^2</f>
        <v>4.2395641391866088E-5</v>
      </c>
      <c r="EB54" s="3">
        <f>+('1981 PUA exporters'!EB54/'1981 PUA exporters'!$IJ54)^2</f>
        <v>0</v>
      </c>
      <c r="EC54" s="3">
        <f>+('1981 PUA exporters'!EC54/'1981 PUA exporters'!$IJ54)^2</f>
        <v>0</v>
      </c>
      <c r="ED54" s="3">
        <f>+('1981 PUA exporters'!ED54/'1981 PUA exporters'!$IJ54)^2</f>
        <v>3.4885002615106712E-6</v>
      </c>
      <c r="EE54" s="3">
        <f>+('1981 PUA exporters'!EE54/'1981 PUA exporters'!$IJ54)^2</f>
        <v>2.5588391675143382E-5</v>
      </c>
      <c r="EF54" s="3">
        <f>+('1981 PUA exporters'!EF54/'1981 PUA exporters'!$IJ54)^2</f>
        <v>0</v>
      </c>
      <c r="EG54" s="3">
        <f>+('1981 PUA exporters'!EG54/'1981 PUA exporters'!$IJ54)^2</f>
        <v>8.7454763500371707E-6</v>
      </c>
      <c r="EH54" s="3">
        <f>+('1981 PUA exporters'!EH54/'1981 PUA exporters'!$IJ54)^2</f>
        <v>3.9898375869013829E-6</v>
      </c>
      <c r="EI54" s="3">
        <f>+('1981 PUA exporters'!EI54/'1981 PUA exporters'!$IJ54)^2</f>
        <v>6.7293600723585476E-10</v>
      </c>
      <c r="EJ54" s="3">
        <f>+('1981 PUA exporters'!EJ54/'1981 PUA exporters'!$IJ54)^2</f>
        <v>9.6902785041963076E-8</v>
      </c>
      <c r="EK54" s="3">
        <f>+('1981 PUA exporters'!EK54/'1981 PUA exporters'!$IJ54)^2</f>
        <v>0</v>
      </c>
      <c r="EL54" s="3">
        <f>+('1981 PUA exporters'!EL54/'1981 PUA exporters'!$IJ54)^2</f>
        <v>0</v>
      </c>
      <c r="EM54" s="3">
        <f>+('1981 PUA exporters'!EM54/'1981 PUA exporters'!$IJ54)^2</f>
        <v>1.2327110954949284E-4</v>
      </c>
      <c r="EN54" s="3">
        <f>+('1981 PUA exporters'!EN54/'1981 PUA exporters'!$IJ54)^2</f>
        <v>0</v>
      </c>
      <c r="EO54" s="3">
        <f>+('1981 PUA exporters'!EO54/'1981 PUA exporters'!$IJ54)^2</f>
        <v>3.2973864354556889E-6</v>
      </c>
      <c r="EP54" s="3">
        <f>+('1981 PUA exporters'!EP54/'1981 PUA exporters'!$IJ54)^2</f>
        <v>1.3189545741822751E-7</v>
      </c>
      <c r="EQ54" s="3">
        <f>+('1981 PUA exporters'!EQ54/'1981 PUA exporters'!$IJ54)^2</f>
        <v>0</v>
      </c>
      <c r="ER54" s="3">
        <f>+('1981 PUA exporters'!ER54/'1981 PUA exporters'!$IJ54)^2</f>
        <v>0</v>
      </c>
      <c r="ES54" s="3">
        <f>+('1981 PUA exporters'!ES54/'1981 PUA exporters'!$IJ54)^2</f>
        <v>0</v>
      </c>
      <c r="ET54" s="3">
        <f>+('1981 PUA exporters'!ET54/'1981 PUA exporters'!$IJ54)^2</f>
        <v>0</v>
      </c>
      <c r="EU54" s="3">
        <f>+('1981 PUA exporters'!EU54/'1981 PUA exporters'!$IJ54)^2</f>
        <v>5.6339884865803849E-4</v>
      </c>
      <c r="EV54" s="3">
        <f>+('1981 PUA exporters'!EV54/'1981 PUA exporters'!$IJ54)^2</f>
        <v>3.4370879505578512E-5</v>
      </c>
      <c r="EW54" s="3">
        <f>+('1981 PUA exporters'!EW54/'1981 PUA exporters'!$IJ54)^2</f>
        <v>0</v>
      </c>
      <c r="EX54" s="3">
        <f>+('1981 PUA exporters'!EX54/'1981 PUA exporters'!$IJ54)^2</f>
        <v>0</v>
      </c>
      <c r="EY54" s="3">
        <f>+('1981 PUA exporters'!EY54/'1981 PUA exporters'!$IJ54)^2</f>
        <v>0</v>
      </c>
      <c r="EZ54" s="3">
        <f>+('1981 PUA exporters'!EZ54/'1981 PUA exporters'!$IJ54)^2</f>
        <v>0</v>
      </c>
      <c r="FA54" s="3">
        <f>+('1981 PUA exporters'!FA54/'1981 PUA exporters'!$IJ54)^2</f>
        <v>0</v>
      </c>
      <c r="FB54" s="3">
        <f>+('1981 PUA exporters'!FB54/'1981 PUA exporters'!$IJ54)^2</f>
        <v>0</v>
      </c>
      <c r="FC54" s="3">
        <f>+('1981 PUA exporters'!FC54/'1981 PUA exporters'!$IJ54)^2</f>
        <v>0</v>
      </c>
      <c r="FD54" s="3">
        <f>+('1981 PUA exporters'!FD54/'1981 PUA exporters'!$IJ54)^2</f>
        <v>0</v>
      </c>
      <c r="FE54" s="3">
        <f>+('1981 PUA exporters'!FE54/'1981 PUA exporters'!$IJ54)^2</f>
        <v>0</v>
      </c>
      <c r="FF54" s="3">
        <f>+('1981 PUA exporters'!FF54/'1981 PUA exporters'!$IJ54)^2</f>
        <v>6.4669150295365647E-7</v>
      </c>
      <c r="FG54" s="3">
        <f>+('1981 PUA exporters'!FG54/'1981 PUA exporters'!$IJ54)^2</f>
        <v>6.0564240651226923E-9</v>
      </c>
      <c r="FH54" s="3">
        <f>+('1981 PUA exporters'!FH54/'1981 PUA exporters'!$IJ54)^2</f>
        <v>0</v>
      </c>
      <c r="FI54" s="3">
        <f>+('1981 PUA exporters'!FI54/'1981 PUA exporters'!$IJ54)^2</f>
        <v>1.6823400180896373E-8</v>
      </c>
      <c r="FJ54" s="3">
        <f>+('1981 PUA exporters'!FJ54/'1981 PUA exporters'!$IJ54)^2</f>
        <v>0</v>
      </c>
      <c r="FK54" s="3">
        <f>+('1981 PUA exporters'!FK54/'1981 PUA exporters'!$IJ54)^2</f>
        <v>0</v>
      </c>
      <c r="FL54" s="3">
        <f>+('1981 PUA exporters'!FL54/'1981 PUA exporters'!$IJ54)^2</f>
        <v>0</v>
      </c>
      <c r="FM54" s="3">
        <f>+('1981 PUA exporters'!FM54/'1981 PUA exporters'!$IJ54)^2</f>
        <v>6.7293600723585476E-10</v>
      </c>
      <c r="FN54" s="3">
        <f>+('1981 PUA exporters'!FN54/'1981 PUA exporters'!$IJ54)^2</f>
        <v>0</v>
      </c>
      <c r="FO54" s="3">
        <f>+('1981 PUA exporters'!FO54/'1981 PUA exporters'!$IJ54)^2</f>
        <v>1.1372618522285944E-7</v>
      </c>
      <c r="FP54" s="3">
        <f>+('1981 PUA exporters'!FP54/'1981 PUA exporters'!$IJ54)^2</f>
        <v>1.362695414652606E-6</v>
      </c>
      <c r="FQ54" s="3">
        <f>+('1981 PUA exporters'!FQ54/'1981 PUA exporters'!$IJ54)^2</f>
        <v>1.8406751312321614E-4</v>
      </c>
      <c r="FR54" s="3">
        <f>+('1981 PUA exporters'!FR54/'1981 PUA exporters'!$IJ54)^2</f>
        <v>0</v>
      </c>
      <c r="FS54" s="3">
        <f>+('1981 PUA exporters'!FS54/'1981 PUA exporters'!$IJ54)^2</f>
        <v>3.6849975756235413E-6</v>
      </c>
      <c r="FT54" s="3">
        <f>+('1981 PUA exporters'!FT54/'1981 PUA exporters'!$IJ54)^2</f>
        <v>0</v>
      </c>
      <c r="FU54" s="3">
        <f>+('1981 PUA exporters'!FU54/'1981 PUA exporters'!$IJ54)^2</f>
        <v>3.8156077252679484E-4</v>
      </c>
      <c r="FV54" s="3">
        <f>+('1981 PUA exporters'!FV54/'1981 PUA exporters'!$IJ54)^2</f>
        <v>0</v>
      </c>
      <c r="FW54" s="3">
        <f>+('1981 PUA exporters'!FW54/'1981 PUA exporters'!$IJ54)^2</f>
        <v>2.6917440289434191E-9</v>
      </c>
      <c r="FX54" s="3">
        <f>+('1981 PUA exporters'!FX54/'1981 PUA exporters'!$IJ54)^2</f>
        <v>0</v>
      </c>
      <c r="FY54" s="3">
        <f>+('1981 PUA exporters'!FY54/'1981 PUA exporters'!$IJ54)^2</f>
        <v>2.5039948829246152E-6</v>
      </c>
      <c r="FZ54" s="3">
        <f>+('1981 PUA exporters'!FZ54/'1981 PUA exporters'!$IJ54)^2</f>
        <v>2.1803126634441697E-5</v>
      </c>
      <c r="GA54" s="3">
        <f>+('1981 PUA exporters'!GA54/'1981 PUA exporters'!$IJ54)^2</f>
        <v>0</v>
      </c>
      <c r="GB54" s="3">
        <f>+('1981 PUA exporters'!GB54/'1981 PUA exporters'!$IJ54)^2</f>
        <v>5.4507816586104238E-8</v>
      </c>
      <c r="GC54" s="3">
        <f>+('1981 PUA exporters'!GC54/'1981 PUA exporters'!$IJ54)^2</f>
        <v>5.2112164400344587E-6</v>
      </c>
      <c r="GD54" s="3">
        <f>+('1981 PUA exporters'!GD54/'1981 PUA exporters'!$IJ54)^2</f>
        <v>0</v>
      </c>
      <c r="GE54" s="3">
        <f>+('1981 PUA exporters'!GE54/'1981 PUA exporters'!$IJ54)^2</f>
        <v>8.721250653776678E-7</v>
      </c>
      <c r="GF54" s="3">
        <f>+('1981 PUA exporters'!GF54/'1981 PUA exporters'!$IJ54)^2</f>
        <v>2.6917440289434196E-7</v>
      </c>
      <c r="GG54" s="3">
        <f>+('1981 PUA exporters'!GG54/'1981 PUA exporters'!$IJ54)^2</f>
        <v>1.8902772443255164E-6</v>
      </c>
      <c r="GH54" s="3">
        <f>+('1981 PUA exporters'!GH54/'1981 PUA exporters'!$IJ54)^2</f>
        <v>9.2124939390588531E-7</v>
      </c>
      <c r="GI54" s="3">
        <f>+('1981 PUA exporters'!GI54/'1981 PUA exporters'!$IJ54)^2</f>
        <v>0</v>
      </c>
      <c r="GJ54" s="3">
        <f>+('1981 PUA exporters'!GJ54/'1981 PUA exporters'!$IJ54)^2</f>
        <v>3.5273690452886146E-4</v>
      </c>
      <c r="GK54" s="3">
        <f>+('1981 PUA exporters'!GK54/'1981 PUA exporters'!$IJ54)^2</f>
        <v>4.4151331434744443E-6</v>
      </c>
      <c r="GL54" s="3">
        <f>+('1981 PUA exporters'!GL54/'1981 PUA exporters'!$IJ54)^2</f>
        <v>4.3067904463094705E-8</v>
      </c>
      <c r="GM54" s="3">
        <f>+('1981 PUA exporters'!GM54/'1981 PUA exporters'!$IJ54)^2</f>
        <v>0</v>
      </c>
      <c r="GN54" s="3">
        <f>+('1981 PUA exporters'!GN54/'1981 PUA exporters'!$IJ54)^2</f>
        <v>0</v>
      </c>
      <c r="GO54" s="3">
        <f>+('1981 PUA exporters'!GO54/'1981 PUA exporters'!$IJ54)^2</f>
        <v>8.9651899563996765E-5</v>
      </c>
      <c r="GP54" s="3">
        <f>+('1981 PUA exporters'!GP54/'1981 PUA exporters'!$IJ54)^2</f>
        <v>4.4151331434744443E-6</v>
      </c>
      <c r="GQ54" s="3">
        <f>+('1981 PUA exporters'!GQ54/'1981 PUA exporters'!$IJ54)^2</f>
        <v>4.105515286545227E-5</v>
      </c>
      <c r="GR54" s="3">
        <f>+('1981 PUA exporters'!GR54/'1981 PUA exporters'!$IJ54)^2</f>
        <v>6.7293600723585491E-8</v>
      </c>
      <c r="GS54" s="3">
        <f>+('1981 PUA exporters'!GS54/'1981 PUA exporters'!$IJ54)^2</f>
        <v>1.8298482638117435E-3</v>
      </c>
      <c r="GT54" s="3">
        <f>+('1981 PUA exporters'!GT54/'1981 PUA exporters'!$IJ54)^2</f>
        <v>1.4550558816457272E-4</v>
      </c>
      <c r="GU54" s="3">
        <f>+('1981 PUA exporters'!GU54/'1981 PUA exporters'!$IJ54)^2</f>
        <v>2.6708830127191076E-6</v>
      </c>
      <c r="GV54" s="3">
        <f>+('1981 PUA exporters'!GV54/'1981 PUA exporters'!$IJ54)^2</f>
        <v>0</v>
      </c>
      <c r="GW54" s="3">
        <f>+('1981 PUA exporters'!GW54/'1981 PUA exporters'!$IJ54)^2</f>
        <v>0</v>
      </c>
      <c r="GX54" s="3">
        <f>+('1981 PUA exporters'!GX54/'1981 PUA exporters'!$IJ54)^2</f>
        <v>0</v>
      </c>
      <c r="GY54" s="3">
        <f>+('1981 PUA exporters'!GY54/'1981 PUA exporters'!$IJ54)^2</f>
        <v>0</v>
      </c>
      <c r="GZ54" s="3">
        <f>+('1981 PUA exporters'!GZ54/'1981 PUA exporters'!$IJ54)^2</f>
        <v>3.5598314782776721E-7</v>
      </c>
      <c r="HA54" s="3">
        <f>+('1981 PUA exporters'!HA54/'1981 PUA exporters'!$IJ54)^2</f>
        <v>9.8524560819401485E-6</v>
      </c>
      <c r="HB54" s="3">
        <f>+('1981 PUA exporters'!HB54/'1981 PUA exporters'!$IJ54)^2</f>
        <v>1.337864075985603E-5</v>
      </c>
      <c r="HC54" s="3">
        <f>+('1981 PUA exporters'!HC54/'1981 PUA exporters'!$IJ54)^2</f>
        <v>1.6157193533732875E-6</v>
      </c>
      <c r="HD54" s="3">
        <f>+('1981 PUA exporters'!HD54/'1981 PUA exporters'!$IJ54)^2</f>
        <v>5.4507816586104238E-8</v>
      </c>
      <c r="HE54" s="3">
        <f>+('1981 PUA exporters'!HE54/'1981 PUA exporters'!$IJ54)^2</f>
        <v>1.0766976115773676E-8</v>
      </c>
      <c r="HF54" s="3">
        <f>+('1981 PUA exporters'!HF54/'1981 PUA exporters'!$IJ54)^2</f>
        <v>6.8908647140951528E-7</v>
      </c>
      <c r="HG54" s="3">
        <f>+('1981 PUA exporters'!HG54/'1981 PUA exporters'!$IJ54)^2</f>
        <v>3.5598314782776721E-7</v>
      </c>
      <c r="HH54" s="3">
        <f>+('1981 PUA exporters'!HH54/'1981 PUA exporters'!$IJ54)^2</f>
        <v>0</v>
      </c>
      <c r="HI54" s="3">
        <f>+('1981 PUA exporters'!HI54/'1981 PUA exporters'!$IJ54)^2</f>
        <v>2.6917440289434196E-7</v>
      </c>
      <c r="HJ54" s="3">
        <f>+('1981 PUA exporters'!HJ54/'1981 PUA exporters'!$IJ54)^2</f>
        <v>5.8703976352824131E-4</v>
      </c>
      <c r="HK54" s="3">
        <f>+('1981 PUA exporters'!HK54/'1981 PUA exporters'!$IJ54)^2</f>
        <v>2.1803126634441695E-7</v>
      </c>
      <c r="HL54" s="3">
        <f>+('1981 PUA exporters'!HL54/'1981 PUA exporters'!$IJ54)^2</f>
        <v>7.6878901210652997E-5</v>
      </c>
      <c r="HM54" s="3">
        <f>+('1981 PUA exporters'!HM54/'1981 PUA exporters'!$IJ54)^2</f>
        <v>8.1027551695262034E-5</v>
      </c>
      <c r="HN54" s="3">
        <f>+('1981 PUA exporters'!HN54/'1981 PUA exporters'!$IJ54)^2</f>
        <v>4.0941426680229399E-6</v>
      </c>
      <c r="HO54" s="3">
        <f>+('1981 PUA exporters'!HO54/'1981 PUA exporters'!$IJ54)^2</f>
        <v>2.1561542607844025E-5</v>
      </c>
      <c r="HP54" s="3">
        <f>+('1981 PUA exporters'!HP54/'1981 PUA exporters'!$IJ54)^2</f>
        <v>8.2912445451529661E-6</v>
      </c>
      <c r="HQ54" s="3">
        <f>+('1981 PUA exporters'!HQ54/'1981 PUA exporters'!$IJ54)^2</f>
        <v>3.5598314782776721E-7</v>
      </c>
      <c r="HR54" s="3">
        <f>+('1981 PUA exporters'!HR54/'1981 PUA exporters'!$IJ54)^2</f>
        <v>6.8918337419455729E-4</v>
      </c>
      <c r="HS54" s="3">
        <f>+('1981 PUA exporters'!HS54/'1981 PUA exporters'!$IJ54)^2</f>
        <v>3.0208097364817522E-6</v>
      </c>
      <c r="HT54" s="3">
        <f>+('1981 PUA exporters'!HT54/'1981 PUA exporters'!$IJ54)^2</f>
        <v>2.967647791910119E-5</v>
      </c>
      <c r="HU54" s="3">
        <f>+('1981 PUA exporters'!HU54/'1981 PUA exporters'!$IJ54)^2</f>
        <v>1.2154906630697628E-4</v>
      </c>
      <c r="HV54" s="3">
        <f>+('1981 PUA exporters'!HV54/'1981 PUA exporters'!$IJ54)^2</f>
        <v>1.689076107522068E-4</v>
      </c>
      <c r="HW54" s="3">
        <f>+('1981 PUA exporters'!HW54/'1981 PUA exporters'!$IJ54)^2</f>
        <v>0</v>
      </c>
      <c r="HX54" s="3">
        <f>+('1981 PUA exporters'!HX54/'1981 PUA exporters'!$IJ54)^2</f>
        <v>1.6091313098624485E-4</v>
      </c>
      <c r="HY54" s="3">
        <f>+('1981 PUA exporters'!HY54/'1981 PUA exporters'!$IJ54)^2</f>
        <v>3.9691380753188076E-4</v>
      </c>
      <c r="HZ54" s="3">
        <f>+('1981 PUA exporters'!HZ54/'1981 PUA exporters'!$IJ54)^2</f>
        <v>1.9841450879748453E-4</v>
      </c>
      <c r="IA54" s="3">
        <f>+('1981 PUA exporters'!IA54/'1981 PUA exporters'!$IJ54)^2</f>
        <v>1.6823400180896373E-8</v>
      </c>
      <c r="IB54" s="3">
        <f>+('1981 PUA exporters'!IB54/'1981 PUA exporters'!$IJ54)^2</f>
        <v>1.9908138838065525E-5</v>
      </c>
      <c r="IC54" s="3">
        <f>+('1981 PUA exporters'!IC54/'1981 PUA exporters'!$IJ54)^2</f>
        <v>3.0530433712283502E-5</v>
      </c>
      <c r="ID54" s="3">
        <f>+('1981 PUA exporters'!ID54/'1981 PUA exporters'!$IJ54)^2</f>
        <v>2.1863690875092927E-6</v>
      </c>
      <c r="IE54" s="3">
        <f>+('1981 PUA exporters'!IE54/'1981 PUA exporters'!$IJ54)^2</f>
        <v>9.0637077878590044E-5</v>
      </c>
      <c r="IF54" s="3">
        <f>+('1981 PUA exporters'!IF54/'1981 PUA exporters'!$IJ54)^2</f>
        <v>8.2434660886392223E-7</v>
      </c>
      <c r="IG54" s="3">
        <f>+('1981 PUA exporters'!IG54/'1981 PUA exporters'!$IJ54)^2</f>
        <v>6.0564240651226928E-7</v>
      </c>
      <c r="IH54" s="3">
        <f>+('1981 PUA exporters'!IH54/'1981 PUA exporters'!$IJ54)^2</f>
        <v>9.3699609647520419E-6</v>
      </c>
      <c r="II54" s="3">
        <f>+('1981 PUA exporters'!II54/'1981 PUA exporters'!$IJ54)^2</f>
        <v>1.6823400180896373E-8</v>
      </c>
      <c r="IJ54" s="3"/>
      <c r="IK54" s="3" t="str">
        <f t="shared" si="0"/>
        <v>Sunderland</v>
      </c>
      <c r="IL54" s="3">
        <f t="shared" si="1"/>
        <v>3.5857269306529153E-2</v>
      </c>
    </row>
    <row r="55" spans="1:246" x14ac:dyDescent="0.25">
      <c r="A55" t="s">
        <v>297</v>
      </c>
      <c r="B55" s="3">
        <f>+('1981 PUA exporters'!B55/'1981 PUA exporters'!$IJ55)^2</f>
        <v>3.1233269843116692E-4</v>
      </c>
      <c r="C55" s="3">
        <f>+('1981 PUA exporters'!C55/'1981 PUA exporters'!$IJ55)^2</f>
        <v>1.9688713684283389E-5</v>
      </c>
      <c r="D55" s="3">
        <f>+('1981 PUA exporters'!D55/'1981 PUA exporters'!$IJ55)^2</f>
        <v>0</v>
      </c>
      <c r="E55" s="3">
        <f>+('1981 PUA exporters'!E55/'1981 PUA exporters'!$IJ55)^2</f>
        <v>0</v>
      </c>
      <c r="F55" s="3">
        <f>+('1981 PUA exporters'!F55/'1981 PUA exporters'!$IJ55)^2</f>
        <v>0</v>
      </c>
      <c r="G55" s="3">
        <f>+('1981 PUA exporters'!G55/'1981 PUA exporters'!$IJ55)^2</f>
        <v>0</v>
      </c>
      <c r="H55" s="3">
        <f>+('1981 PUA exporters'!H55/'1981 PUA exporters'!$IJ55)^2</f>
        <v>2.0711335894052221E-7</v>
      </c>
      <c r="I55" s="3">
        <f>+('1981 PUA exporters'!I55/'1981 PUA exporters'!$IJ55)^2</f>
        <v>0</v>
      </c>
      <c r="J55" s="3">
        <f>+('1981 PUA exporters'!J55/'1981 PUA exporters'!$IJ55)^2</f>
        <v>0</v>
      </c>
      <c r="K55" s="3">
        <f>+('1981 PUA exporters'!K55/'1981 PUA exporters'!$IJ55)^2</f>
        <v>5.9281021162750961E-4</v>
      </c>
      <c r="L55" s="3">
        <f>+('1981 PUA exporters'!L55/'1981 PUA exporters'!$IJ55)^2</f>
        <v>4.3545583717244784E-5</v>
      </c>
      <c r="M55" s="3">
        <f>+('1981 PUA exporters'!M55/'1981 PUA exporters'!$IJ55)^2</f>
        <v>0</v>
      </c>
      <c r="N55" s="3">
        <f>+('1981 PUA exporters'!N55/'1981 PUA exporters'!$IJ55)^2</f>
        <v>3.61011529218264E-4</v>
      </c>
      <c r="O55" s="3">
        <f>+('1981 PUA exporters'!O55/'1981 PUA exporters'!$IJ55)^2</f>
        <v>0</v>
      </c>
      <c r="P55" s="3">
        <f>+('1981 PUA exporters'!P55/'1981 PUA exporters'!$IJ55)^2</f>
        <v>1.2431979370404846E-4</v>
      </c>
      <c r="Q55" s="3">
        <f>+('1981 PUA exporters'!Q55/'1981 PUA exporters'!$IJ55)^2</f>
        <v>1.373291015625E-4</v>
      </c>
      <c r="R55" s="3">
        <f>+('1981 PUA exporters'!R55/'1981 PUA exporters'!$IJ55)^2</f>
        <v>0</v>
      </c>
      <c r="S55" s="3">
        <f>+('1981 PUA exporters'!S55/'1981 PUA exporters'!$IJ55)^2</f>
        <v>0</v>
      </c>
      <c r="T55" s="3">
        <f>+('1981 PUA exporters'!T55/'1981 PUA exporters'!$IJ55)^2</f>
        <v>2.1372387080876203E-3</v>
      </c>
      <c r="U55" s="3">
        <f>+('1981 PUA exporters'!U55/'1981 PUA exporters'!$IJ55)^2</f>
        <v>2.4682446894293762E-5</v>
      </c>
      <c r="V55" s="3">
        <f>+('1981 PUA exporters'!V55/'1981 PUA exporters'!$IJ55)^2</f>
        <v>4.6729951610955322E-4</v>
      </c>
      <c r="W55" s="3">
        <f>+('1981 PUA exporters'!W55/'1981 PUA exporters'!$IJ55)^2</f>
        <v>2.8190429411348851E-7</v>
      </c>
      <c r="X55" s="3">
        <f>+('1981 PUA exporters'!X55/'1981 PUA exporters'!$IJ55)^2</f>
        <v>0</v>
      </c>
      <c r="Y55" s="3">
        <f>+('1981 PUA exporters'!Y55/'1981 PUA exporters'!$IJ55)^2</f>
        <v>0</v>
      </c>
      <c r="Z55" s="3">
        <f>+('1981 PUA exporters'!Z55/'1981 PUA exporters'!$IJ55)^2</f>
        <v>5.7531488594589495E-7</v>
      </c>
      <c r="AA55" s="3">
        <f>+('1981 PUA exporters'!AA55/'1981 PUA exporters'!$IJ55)^2</f>
        <v>0</v>
      </c>
      <c r="AB55" s="3">
        <f>+('1981 PUA exporters'!AB55/'1981 PUA exporters'!$IJ55)^2</f>
        <v>3.6820152700537274E-7</v>
      </c>
      <c r="AC55" s="3">
        <f>+('1981 PUA exporters'!AC55/'1981 PUA exporters'!$IJ55)^2</f>
        <v>5.1778339735130552E-8</v>
      </c>
      <c r="AD55" s="3">
        <f>+('1981 PUA exporters'!AD55/'1981 PUA exporters'!$IJ55)^2</f>
        <v>1.1650126440404374E-7</v>
      </c>
      <c r="AE55" s="3">
        <f>+('1981 PUA exporters'!AE55/'1981 PUA exporters'!$IJ55)^2</f>
        <v>3.2361462334456587E-7</v>
      </c>
      <c r="AF55" s="3">
        <f>+('1981 PUA exporters'!AF55/'1981 PUA exporters'!$IJ55)^2</f>
        <v>0</v>
      </c>
      <c r="AG55" s="3">
        <f>+('1981 PUA exporters'!AG55/'1981 PUA exporters'!$IJ55)^2</f>
        <v>7.0476073528372127E-8</v>
      </c>
      <c r="AH55" s="3">
        <f>+('1981 PUA exporters'!AH55/'1981 PUA exporters'!$IJ55)^2</f>
        <v>0</v>
      </c>
      <c r="AI55" s="3">
        <f>+('1981 PUA exporters'!AI55/'1981 PUA exporters'!$IJ55)^2</f>
        <v>0</v>
      </c>
      <c r="AJ55" s="3">
        <f>+('1981 PUA exporters'!AJ55/'1981 PUA exporters'!$IJ55)^2</f>
        <v>2.8190429411348851E-7</v>
      </c>
      <c r="AK55" s="3">
        <f>+('1981 PUA exporters'!AK55/'1981 PUA exporters'!$IJ55)^2</f>
        <v>1.7403275299863322E-7</v>
      </c>
      <c r="AL55" s="3">
        <f>+('1981 PUA exporters'!AL55/'1981 PUA exporters'!$IJ55)^2</f>
        <v>1.8365489446607831E-5</v>
      </c>
      <c r="AM55" s="3">
        <f>+('1981 PUA exporters'!AM55/'1981 PUA exporters'!$IJ55)^2</f>
        <v>4.6600505761617496E-7</v>
      </c>
      <c r="AN55" s="3">
        <f>+('1981 PUA exporters'!AN55/'1981 PUA exporters'!$IJ55)^2</f>
        <v>5.192216845661702E-7</v>
      </c>
      <c r="AO55" s="3">
        <f>+('1981 PUA exporters'!AO55/'1981 PUA exporters'!$IJ55)^2</f>
        <v>7.6085393666344626E-7</v>
      </c>
      <c r="AP55" s="3">
        <f>+('1981 PUA exporters'!AP55/'1981 PUA exporters'!$IJ55)^2</f>
        <v>0</v>
      </c>
      <c r="AQ55" s="3">
        <f>+('1981 PUA exporters'!AQ55/'1981 PUA exporters'!$IJ55)^2</f>
        <v>0</v>
      </c>
      <c r="AR55" s="3">
        <f>+('1981 PUA exporters'!AR55/'1981 PUA exporters'!$IJ55)^2</f>
        <v>2.8190429411348851E-7</v>
      </c>
      <c r="AS55" s="3">
        <f>+('1981 PUA exporters'!AS55/'1981 PUA exporters'!$IJ55)^2</f>
        <v>0</v>
      </c>
      <c r="AT55" s="3">
        <f>+('1981 PUA exporters'!AT55/'1981 PUA exporters'!$IJ55)^2</f>
        <v>0</v>
      </c>
      <c r="AU55" s="3">
        <f>+('1981 PUA exporters'!AU55/'1981 PUA exporters'!$IJ55)^2</f>
        <v>0</v>
      </c>
      <c r="AV55" s="3">
        <f>+('1981 PUA exporters'!AV55/'1981 PUA exporters'!$IJ55)^2</f>
        <v>0</v>
      </c>
      <c r="AW55" s="3">
        <f>+('1981 PUA exporters'!AW55/'1981 PUA exporters'!$IJ55)^2</f>
        <v>0</v>
      </c>
      <c r="AX55" s="3">
        <f>+('1981 PUA exporters'!AX55/'1981 PUA exporters'!$IJ55)^2</f>
        <v>9.2050381751343185E-8</v>
      </c>
      <c r="AY55" s="3">
        <f>+('1981 PUA exporters'!AY55/'1981 PUA exporters'!$IJ55)^2</f>
        <v>0</v>
      </c>
      <c r="AZ55" s="3">
        <f>+('1981 PUA exporters'!AZ55/'1981 PUA exporters'!$IJ55)^2</f>
        <v>0</v>
      </c>
      <c r="BA55" s="3">
        <f>+('1981 PUA exporters'!BA55/'1981 PUA exporters'!$IJ55)^2</f>
        <v>0</v>
      </c>
      <c r="BB55" s="3">
        <f>+('1981 PUA exporters'!BB55/'1981 PUA exporters'!$IJ55)^2</f>
        <v>0</v>
      </c>
      <c r="BC55" s="3">
        <f>+('1981 PUA exporters'!BC55/'1981 PUA exporters'!$IJ55)^2</f>
        <v>5.753148859458949E-9</v>
      </c>
      <c r="BD55" s="3">
        <f>+('1981 PUA exporters'!BD55/'1981 PUA exporters'!$IJ55)^2</f>
        <v>0</v>
      </c>
      <c r="BE55" s="3">
        <f>+('1981 PUA exporters'!BE55/'1981 PUA exporters'!$IJ55)^2</f>
        <v>7.0476073528372127E-8</v>
      </c>
      <c r="BF55" s="3">
        <f>+('1981 PUA exporters'!BF55/'1981 PUA exporters'!$IJ55)^2</f>
        <v>9.2050381751343185E-8</v>
      </c>
      <c r="BG55" s="3">
        <f>+('1981 PUA exporters'!BG55/'1981 PUA exporters'!$IJ55)^2</f>
        <v>1.3532844404662315E-5</v>
      </c>
      <c r="BH55" s="3">
        <f>+('1981 PUA exporters'!BH55/'1981 PUA exporters'!$IJ55)^2</f>
        <v>0</v>
      </c>
      <c r="BI55" s="3">
        <f>+('1981 PUA exporters'!BI55/'1981 PUA exporters'!$IJ55)^2</f>
        <v>1.500550668396232E-4</v>
      </c>
      <c r="BJ55" s="3">
        <f>+('1981 PUA exporters'!BJ55/'1981 PUA exporters'!$IJ55)^2</f>
        <v>1.0485113796363935E-6</v>
      </c>
      <c r="BK55" s="3">
        <f>+('1981 PUA exporters'!BK55/'1981 PUA exporters'!$IJ55)^2</f>
        <v>3.1771764576362055E-6</v>
      </c>
      <c r="BL55" s="3">
        <f>+('1981 PUA exporters'!BL55/'1981 PUA exporters'!$IJ55)^2</f>
        <v>4.5104687058158161E-6</v>
      </c>
      <c r="BM55" s="3">
        <f>+('1981 PUA exporters'!BM55/'1981 PUA exporters'!$IJ55)^2</f>
        <v>0</v>
      </c>
      <c r="BN55" s="3">
        <f>+('1981 PUA exporters'!BN55/'1981 PUA exporters'!$IJ55)^2</f>
        <v>0</v>
      </c>
      <c r="BO55" s="3">
        <f>+('1981 PUA exporters'!BO55/'1981 PUA exporters'!$IJ55)^2</f>
        <v>5.753148859458949E-9</v>
      </c>
      <c r="BP55" s="3">
        <f>+('1981 PUA exporters'!BP55/'1981 PUA exporters'!$IJ55)^2</f>
        <v>3.2588136399519274E-4</v>
      </c>
      <c r="BQ55" s="3">
        <f>+('1981 PUA exporters'!BQ55/'1981 PUA exporters'!$IJ55)^2</f>
        <v>0</v>
      </c>
      <c r="BR55" s="3">
        <f>+('1981 PUA exporters'!BR55/'1981 PUA exporters'!$IJ55)^2</f>
        <v>0</v>
      </c>
      <c r="BS55" s="3">
        <f>+('1981 PUA exporters'!BS55/'1981 PUA exporters'!$IJ55)^2</f>
        <v>2.3012595437835796E-8</v>
      </c>
      <c r="BT55" s="3">
        <f>+('1981 PUA exporters'!BT55/'1981 PUA exporters'!$IJ55)^2</f>
        <v>2.0988062354192197E-4</v>
      </c>
      <c r="BU55" s="3">
        <f>+('1981 PUA exporters'!BU55/'1981 PUA exporters'!$IJ55)^2</f>
        <v>3.455485033712532E-5</v>
      </c>
      <c r="BV55" s="3">
        <f>+('1981 PUA exporters'!BV55/'1981 PUA exporters'!$IJ55)^2</f>
        <v>0</v>
      </c>
      <c r="BW55" s="3">
        <f>+('1981 PUA exporters'!BW55/'1981 PUA exporters'!$IJ55)^2</f>
        <v>0</v>
      </c>
      <c r="BX55" s="3">
        <f>+('1981 PUA exporters'!BX55/'1981 PUA exporters'!$IJ55)^2</f>
        <v>0</v>
      </c>
      <c r="BY55" s="3">
        <f>+('1981 PUA exporters'!BY55/'1981 PUA exporters'!$IJ55)^2</f>
        <v>0</v>
      </c>
      <c r="BZ55" s="3">
        <f>+('1981 PUA exporters'!BZ55/'1981 PUA exporters'!$IJ55)^2</f>
        <v>5.1778339735130552E-8</v>
      </c>
      <c r="CA55" s="3">
        <f>+('1981 PUA exporters'!CA55/'1981 PUA exporters'!$IJ55)^2</f>
        <v>0</v>
      </c>
      <c r="CB55" s="3">
        <f>+('1981 PUA exporters'!CB55/'1981 PUA exporters'!$IJ55)^2</f>
        <v>1.0485113796363938E-4</v>
      </c>
      <c r="CC55" s="3">
        <f>+('1981 PUA exporters'!CC55/'1981 PUA exporters'!$IJ55)^2</f>
        <v>1.2980542114154256E-5</v>
      </c>
      <c r="CD55" s="3">
        <f>+('1981 PUA exporters'!CD55/'1981 PUA exporters'!$IJ55)^2</f>
        <v>5.753148859458949E-9</v>
      </c>
      <c r="CE55" s="3">
        <f>+('1981 PUA exporters'!CE55/'1981 PUA exporters'!$IJ55)^2</f>
        <v>4.6729951610955315E-6</v>
      </c>
      <c r="CF55" s="3">
        <f>+('1981 PUA exporters'!CF55/'1981 PUA exporters'!$IJ55)^2</f>
        <v>0</v>
      </c>
      <c r="CG55" s="3">
        <f>+('1981 PUA exporters'!CG55/'1981 PUA exporters'!$IJ55)^2</f>
        <v>1.1910456426294893E-5</v>
      </c>
      <c r="CH55" s="3">
        <f>+('1981 PUA exporters'!CH55/'1981 PUA exporters'!$IJ55)^2</f>
        <v>0</v>
      </c>
      <c r="CI55" s="3">
        <f>+('1981 PUA exporters'!CI55/'1981 PUA exporters'!$IJ55)^2</f>
        <v>5.753148859458949E-9</v>
      </c>
      <c r="CJ55" s="3">
        <f>+('1981 PUA exporters'!CJ55/'1981 PUA exporters'!$IJ55)^2</f>
        <v>0</v>
      </c>
      <c r="CK55" s="3">
        <f>+('1981 PUA exporters'!CK55/'1981 PUA exporters'!$IJ55)^2</f>
        <v>0</v>
      </c>
      <c r="CL55" s="3">
        <f>+('1981 PUA exporters'!CL55/'1981 PUA exporters'!$IJ55)^2</f>
        <v>8.9892950929046092E-7</v>
      </c>
      <c r="CM55" s="3">
        <f>+('1981 PUA exporters'!CM55/'1981 PUA exporters'!$IJ55)^2</f>
        <v>0</v>
      </c>
      <c r="CN55" s="3">
        <f>+('1981 PUA exporters'!CN55/'1981 PUA exporters'!$IJ55)^2</f>
        <v>1.0485113796363935E-6</v>
      </c>
      <c r="CO55" s="3">
        <f>+('1981 PUA exporters'!CO55/'1981 PUA exporters'!$IJ55)^2</f>
        <v>1.7403275299863322E-7</v>
      </c>
      <c r="CP55" s="3">
        <f>+('1981 PUA exporters'!CP55/'1981 PUA exporters'!$IJ55)^2</f>
        <v>1.3821940134850128E-4</v>
      </c>
      <c r="CQ55" s="3">
        <f>+('1981 PUA exporters'!CQ55/'1981 PUA exporters'!$IJ55)^2</f>
        <v>0</v>
      </c>
      <c r="CR55" s="3">
        <f>+('1981 PUA exporters'!CR55/'1981 PUA exporters'!$IJ55)^2</f>
        <v>0</v>
      </c>
      <c r="CS55" s="3">
        <f>+('1981 PUA exporters'!CS55/'1981 PUA exporters'!$IJ55)^2</f>
        <v>2.7789147278401596E-5</v>
      </c>
      <c r="CT55" s="3">
        <f>+('1981 PUA exporters'!CT55/'1981 PUA exporters'!$IJ55)^2</f>
        <v>0</v>
      </c>
      <c r="CU55" s="3">
        <f>+('1981 PUA exporters'!CU55/'1981 PUA exporters'!$IJ55)^2</f>
        <v>7.0476073528372127E-8</v>
      </c>
      <c r="CV55" s="3">
        <f>+('1981 PUA exporters'!CV55/'1981 PUA exporters'!$IJ55)^2</f>
        <v>5.1778339735130552E-8</v>
      </c>
      <c r="CW55" s="3">
        <f>+('1981 PUA exporters'!CW55/'1981 PUA exporters'!$IJ55)^2</f>
        <v>0</v>
      </c>
      <c r="CX55" s="3">
        <f>+('1981 PUA exporters'!CX55/'1981 PUA exporters'!$IJ55)^2</f>
        <v>3.7746409666910171E-5</v>
      </c>
      <c r="CY55" s="3">
        <f>+('1981 PUA exporters'!CY55/'1981 PUA exporters'!$IJ55)^2</f>
        <v>0</v>
      </c>
      <c r="CZ55" s="3">
        <f>+('1981 PUA exporters'!CZ55/'1981 PUA exporters'!$IJ55)^2</f>
        <v>1.4382872148647374E-7</v>
      </c>
      <c r="DA55" s="3">
        <f>+('1981 PUA exporters'!DA55/'1981 PUA exporters'!$IJ55)^2</f>
        <v>5.7531488594589495E-7</v>
      </c>
      <c r="DB55" s="3">
        <f>+('1981 PUA exporters'!DB55/'1981 PUA exporters'!$IJ55)^2</f>
        <v>8.795471507829438E-4</v>
      </c>
      <c r="DC55" s="3">
        <f>+('1981 PUA exporters'!DC55/'1981 PUA exporters'!$IJ55)^2</f>
        <v>2.3012595437835796E-8</v>
      </c>
      <c r="DD55" s="3">
        <f>+('1981 PUA exporters'!DD55/'1981 PUA exporters'!$IJ55)^2</f>
        <v>0</v>
      </c>
      <c r="DE55" s="3">
        <f>+('1981 PUA exporters'!DE55/'1981 PUA exporters'!$IJ55)^2</f>
        <v>1.4382872148647373E-9</v>
      </c>
      <c r="DF55" s="3">
        <f>+('1981 PUA exporters'!DF55/'1981 PUA exporters'!$IJ55)^2</f>
        <v>1.7403275299863322E-7</v>
      </c>
      <c r="DG55" s="3">
        <f>+('1981 PUA exporters'!DG55/'1981 PUA exporters'!$IJ55)^2</f>
        <v>9.2050381751343185E-8</v>
      </c>
      <c r="DH55" s="3">
        <f>+('1981 PUA exporters'!DH55/'1981 PUA exporters'!$IJ55)^2</f>
        <v>1.270870583054482E-3</v>
      </c>
      <c r="DI55" s="3">
        <f>+('1981 PUA exporters'!DI55/'1981 PUA exporters'!$IJ55)^2</f>
        <v>5.1778339735130552E-8</v>
      </c>
      <c r="DJ55" s="3">
        <f>+('1981 PUA exporters'!DJ55/'1981 PUA exporters'!$IJ55)^2</f>
        <v>6.9613101199453287E-7</v>
      </c>
      <c r="DK55" s="3">
        <f>+('1981 PUA exporters'!DK55/'1981 PUA exporters'!$IJ55)^2</f>
        <v>0</v>
      </c>
      <c r="DL55" s="3">
        <f>+('1981 PUA exporters'!DL55/'1981 PUA exporters'!$IJ55)^2</f>
        <v>9.2050381751343185E-8</v>
      </c>
      <c r="DM55" s="3">
        <f>+('1981 PUA exporters'!DM55/'1981 PUA exporters'!$IJ55)^2</f>
        <v>5.192216845661702E-7</v>
      </c>
      <c r="DN55" s="3">
        <f>+('1981 PUA exporters'!DN55/'1981 PUA exporters'!$IJ55)^2</f>
        <v>9.2050381751343185E-8</v>
      </c>
      <c r="DO55" s="3">
        <f>+('1981 PUA exporters'!DO55/'1981 PUA exporters'!$IJ55)^2</f>
        <v>0</v>
      </c>
      <c r="DP55" s="3">
        <f>+('1981 PUA exporters'!DP55/'1981 PUA exporters'!$IJ55)^2</f>
        <v>0</v>
      </c>
      <c r="DQ55" s="3">
        <f>+('1981 PUA exporters'!DQ55/'1981 PUA exporters'!$IJ55)^2</f>
        <v>6.6918455719532054E-3</v>
      </c>
      <c r="DR55" s="3">
        <f>+('1981 PUA exporters'!DR55/'1981 PUA exporters'!$IJ55)^2</f>
        <v>2.4307053931214066E-7</v>
      </c>
      <c r="DS55" s="3">
        <f>+('1981 PUA exporters'!DS55/'1981 PUA exporters'!$IJ55)^2</f>
        <v>0</v>
      </c>
      <c r="DT55" s="3">
        <f>+('1981 PUA exporters'!DT55/'1981 PUA exporters'!$IJ55)^2</f>
        <v>0</v>
      </c>
      <c r="DU55" s="3">
        <f>+('1981 PUA exporters'!DU55/'1981 PUA exporters'!$IJ55)^2</f>
        <v>0</v>
      </c>
      <c r="DV55" s="3">
        <f>+('1981 PUA exporters'!DV55/'1981 PUA exporters'!$IJ55)^2</f>
        <v>0</v>
      </c>
      <c r="DW55" s="3">
        <f>+('1981 PUA exporters'!DW55/'1981 PUA exporters'!$IJ55)^2</f>
        <v>0</v>
      </c>
      <c r="DX55" s="3">
        <f>+('1981 PUA exporters'!DX55/'1981 PUA exporters'!$IJ55)^2</f>
        <v>3.2361462334456587E-7</v>
      </c>
      <c r="DY55" s="3">
        <f>+('1981 PUA exporters'!DY55/'1981 PUA exporters'!$IJ55)^2</f>
        <v>9.2050381751343185E-8</v>
      </c>
      <c r="DZ55" s="3">
        <f>+('1981 PUA exporters'!DZ55/'1981 PUA exporters'!$IJ55)^2</f>
        <v>2.5371386470213968E-6</v>
      </c>
      <c r="EA55" s="3">
        <f>+('1981 PUA exporters'!EA55/'1981 PUA exporters'!$IJ55)^2</f>
        <v>0</v>
      </c>
      <c r="EB55" s="3">
        <f>+('1981 PUA exporters'!EB55/'1981 PUA exporters'!$IJ55)^2</f>
        <v>0</v>
      </c>
      <c r="EC55" s="3">
        <f>+('1981 PUA exporters'!EC55/'1981 PUA exporters'!$IJ55)^2</f>
        <v>0</v>
      </c>
      <c r="ED55" s="3">
        <f>+('1981 PUA exporters'!ED55/'1981 PUA exporters'!$IJ55)^2</f>
        <v>4.1566500509590917E-7</v>
      </c>
      <c r="EE55" s="3">
        <f>+('1981 PUA exporters'!EE55/'1981 PUA exporters'!$IJ55)^2</f>
        <v>8.1470340998798186E-5</v>
      </c>
      <c r="EF55" s="3">
        <f>+('1981 PUA exporters'!EF55/'1981 PUA exporters'!$IJ55)^2</f>
        <v>0</v>
      </c>
      <c r="EG55" s="3">
        <f>+('1981 PUA exporters'!EG55/'1981 PUA exporters'!$IJ55)^2</f>
        <v>0</v>
      </c>
      <c r="EH55" s="3">
        <f>+('1981 PUA exporters'!EH55/'1981 PUA exporters'!$IJ55)^2</f>
        <v>1.0176745017496938E-4</v>
      </c>
      <c r="EI55" s="3">
        <f>+('1981 PUA exporters'!EI55/'1981 PUA exporters'!$IJ55)^2</f>
        <v>0</v>
      </c>
      <c r="EJ55" s="3">
        <f>+('1981 PUA exporters'!EJ55/'1981 PUA exporters'!$IJ55)^2</f>
        <v>0</v>
      </c>
      <c r="EK55" s="3">
        <f>+('1981 PUA exporters'!EK55/'1981 PUA exporters'!$IJ55)^2</f>
        <v>0</v>
      </c>
      <c r="EL55" s="3">
        <f>+('1981 PUA exporters'!EL55/'1981 PUA exporters'!$IJ55)^2</f>
        <v>0</v>
      </c>
      <c r="EM55" s="3">
        <f>+('1981 PUA exporters'!EM55/'1981 PUA exporters'!$IJ55)^2</f>
        <v>7.60853936663446E-5</v>
      </c>
      <c r="EN55" s="3">
        <f>+('1981 PUA exporters'!EN55/'1981 PUA exporters'!$IJ55)^2</f>
        <v>0</v>
      </c>
      <c r="EO55" s="3">
        <f>+('1981 PUA exporters'!EO55/'1981 PUA exporters'!$IJ55)^2</f>
        <v>1.2944584933782638E-8</v>
      </c>
      <c r="EP55" s="3">
        <f>+('1981 PUA exporters'!EP55/'1981 PUA exporters'!$IJ55)^2</f>
        <v>0</v>
      </c>
      <c r="EQ55" s="3">
        <f>+('1981 PUA exporters'!EQ55/'1981 PUA exporters'!$IJ55)^2</f>
        <v>0</v>
      </c>
      <c r="ER55" s="3">
        <f>+('1981 PUA exporters'!ER55/'1981 PUA exporters'!$IJ55)^2</f>
        <v>1.6141178268819516E-4</v>
      </c>
      <c r="ES55" s="3">
        <f>+('1981 PUA exporters'!ES55/'1981 PUA exporters'!$IJ55)^2</f>
        <v>0</v>
      </c>
      <c r="ET55" s="3">
        <f>+('1981 PUA exporters'!ET55/'1981 PUA exporters'!$IJ55)^2</f>
        <v>0</v>
      </c>
      <c r="EU55" s="3">
        <f>+('1981 PUA exporters'!EU55/'1981 PUA exporters'!$IJ55)^2</f>
        <v>1.4382872148647373E-9</v>
      </c>
      <c r="EV55" s="3">
        <f>+('1981 PUA exporters'!EV55/'1981 PUA exporters'!$IJ55)^2</f>
        <v>6.3428466175534921E-7</v>
      </c>
      <c r="EW55" s="3">
        <f>+('1981 PUA exporters'!EW55/'1981 PUA exporters'!$IJ55)^2</f>
        <v>0</v>
      </c>
      <c r="EX55" s="3">
        <f>+('1981 PUA exporters'!EX55/'1981 PUA exporters'!$IJ55)^2</f>
        <v>0</v>
      </c>
      <c r="EY55" s="3">
        <f>+('1981 PUA exporters'!EY55/'1981 PUA exporters'!$IJ55)^2</f>
        <v>0</v>
      </c>
      <c r="EZ55" s="3">
        <f>+('1981 PUA exporters'!EZ55/'1981 PUA exporters'!$IJ55)^2</f>
        <v>7.0476073528372127E-8</v>
      </c>
      <c r="FA55" s="3">
        <f>+('1981 PUA exporters'!FA55/'1981 PUA exporters'!$IJ55)^2</f>
        <v>0</v>
      </c>
      <c r="FB55" s="3">
        <f>+('1981 PUA exporters'!FB55/'1981 PUA exporters'!$IJ55)^2</f>
        <v>0</v>
      </c>
      <c r="FC55" s="3">
        <f>+('1981 PUA exporters'!FC55/'1981 PUA exporters'!$IJ55)^2</f>
        <v>5.753148859458949E-9</v>
      </c>
      <c r="FD55" s="3">
        <f>+('1981 PUA exporters'!FD55/'1981 PUA exporters'!$IJ55)^2</f>
        <v>0</v>
      </c>
      <c r="FE55" s="3">
        <f>+('1981 PUA exporters'!FE55/'1981 PUA exporters'!$IJ55)^2</f>
        <v>0</v>
      </c>
      <c r="FF55" s="3">
        <f>+('1981 PUA exporters'!FF55/'1981 PUA exporters'!$IJ55)^2</f>
        <v>0</v>
      </c>
      <c r="FG55" s="3">
        <f>+('1981 PUA exporters'!FG55/'1981 PUA exporters'!$IJ55)^2</f>
        <v>0</v>
      </c>
      <c r="FH55" s="3">
        <f>+('1981 PUA exporters'!FH55/'1981 PUA exporters'!$IJ55)^2</f>
        <v>0</v>
      </c>
      <c r="FI55" s="3">
        <f>+('1981 PUA exporters'!FI55/'1981 PUA exporters'!$IJ55)^2</f>
        <v>0</v>
      </c>
      <c r="FJ55" s="3">
        <f>+('1981 PUA exporters'!FJ55/'1981 PUA exporters'!$IJ55)^2</f>
        <v>0</v>
      </c>
      <c r="FK55" s="3">
        <f>+('1981 PUA exporters'!FK55/'1981 PUA exporters'!$IJ55)^2</f>
        <v>0</v>
      </c>
      <c r="FL55" s="3">
        <f>+('1981 PUA exporters'!FL55/'1981 PUA exporters'!$IJ55)^2</f>
        <v>0</v>
      </c>
      <c r="FM55" s="3">
        <f>+('1981 PUA exporters'!FM55/'1981 PUA exporters'!$IJ55)^2</f>
        <v>3.2361462334456587E-7</v>
      </c>
      <c r="FN55" s="3">
        <f>+('1981 PUA exporters'!FN55/'1981 PUA exporters'!$IJ55)^2</f>
        <v>0</v>
      </c>
      <c r="FO55" s="3">
        <f>+('1981 PUA exporters'!FO55/'1981 PUA exporters'!$IJ55)^2</f>
        <v>0</v>
      </c>
      <c r="FP55" s="3">
        <f>+('1981 PUA exporters'!FP55/'1981 PUA exporters'!$IJ55)^2</f>
        <v>0</v>
      </c>
      <c r="FQ55" s="3">
        <f>+('1981 PUA exporters'!FQ55/'1981 PUA exporters'!$IJ55)^2</f>
        <v>1.4382872148647373E-9</v>
      </c>
      <c r="FR55" s="3">
        <f>+('1981 PUA exporters'!FR55/'1981 PUA exporters'!$IJ55)^2</f>
        <v>9.9484888364979044E-5</v>
      </c>
      <c r="FS55" s="3">
        <f>+('1981 PUA exporters'!FS55/'1981 PUA exporters'!$IJ55)^2</f>
        <v>6.3428466175534921E-7</v>
      </c>
      <c r="FT55" s="3">
        <f>+('1981 PUA exporters'!FT55/'1981 PUA exporters'!$IJ55)^2</f>
        <v>0</v>
      </c>
      <c r="FU55" s="3">
        <f>+('1981 PUA exporters'!FU55/'1981 PUA exporters'!$IJ55)^2</f>
        <v>2.8190429411348859E-5</v>
      </c>
      <c r="FV55" s="3">
        <f>+('1981 PUA exporters'!FV55/'1981 PUA exporters'!$IJ55)^2</f>
        <v>0</v>
      </c>
      <c r="FW55" s="3">
        <f>+('1981 PUA exporters'!FW55/'1981 PUA exporters'!$IJ55)^2</f>
        <v>0</v>
      </c>
      <c r="FX55" s="3">
        <f>+('1981 PUA exporters'!FX55/'1981 PUA exporters'!$IJ55)^2</f>
        <v>0</v>
      </c>
      <c r="FY55" s="3">
        <f>+('1981 PUA exporters'!FY55/'1981 PUA exporters'!$IJ55)^2</f>
        <v>5.1778339735130552E-8</v>
      </c>
      <c r="FZ55" s="3">
        <f>+('1981 PUA exporters'!FZ55/'1981 PUA exporters'!$IJ55)^2</f>
        <v>3.5957180371618434E-8</v>
      </c>
      <c r="GA55" s="3">
        <f>+('1981 PUA exporters'!GA55/'1981 PUA exporters'!$IJ55)^2</f>
        <v>1.2944584933782635E-6</v>
      </c>
      <c r="GB55" s="3">
        <f>+('1981 PUA exporters'!GB55/'1981 PUA exporters'!$IJ55)^2</f>
        <v>0</v>
      </c>
      <c r="GC55" s="3">
        <f>+('1981 PUA exporters'!GC55/'1981 PUA exporters'!$IJ55)^2</f>
        <v>2.3012595437835796E-8</v>
      </c>
      <c r="GD55" s="3">
        <f>+('1981 PUA exporters'!GD55/'1981 PUA exporters'!$IJ55)^2</f>
        <v>0</v>
      </c>
      <c r="GE55" s="3">
        <f>+('1981 PUA exporters'!GE55/'1981 PUA exporters'!$IJ55)^2</f>
        <v>9.2050381751343185E-8</v>
      </c>
      <c r="GF55" s="3">
        <f>+('1981 PUA exporters'!GF55/'1981 PUA exporters'!$IJ55)^2</f>
        <v>3.5957180371618434E-8</v>
      </c>
      <c r="GG55" s="3">
        <f>+('1981 PUA exporters'!GG55/'1981 PUA exporters'!$IJ55)^2</f>
        <v>2.8190429411348851E-7</v>
      </c>
      <c r="GH55" s="3">
        <f>+('1981 PUA exporters'!GH55/'1981 PUA exporters'!$IJ55)^2</f>
        <v>6.2841788820591597E-4</v>
      </c>
      <c r="GI55" s="3">
        <f>+('1981 PUA exporters'!GI55/'1981 PUA exporters'!$IJ55)^2</f>
        <v>0</v>
      </c>
      <c r="GJ55" s="3">
        <f>+('1981 PUA exporters'!GJ55/'1981 PUA exporters'!$IJ55)^2</f>
        <v>5.3021019888773685E-5</v>
      </c>
      <c r="GK55" s="3">
        <f>+('1981 PUA exporters'!GK55/'1981 PUA exporters'!$IJ55)^2</f>
        <v>2.7845240479781315E-6</v>
      </c>
      <c r="GL55" s="3">
        <f>+('1981 PUA exporters'!GL55/'1981 PUA exporters'!$IJ55)^2</f>
        <v>0</v>
      </c>
      <c r="GM55" s="3">
        <f>+('1981 PUA exporters'!GM55/'1981 PUA exporters'!$IJ55)^2</f>
        <v>0</v>
      </c>
      <c r="GN55" s="3">
        <f>+('1981 PUA exporters'!GN55/'1981 PUA exporters'!$IJ55)^2</f>
        <v>0</v>
      </c>
      <c r="GO55" s="3">
        <f>+('1981 PUA exporters'!GO55/'1981 PUA exporters'!$IJ55)^2</f>
        <v>0</v>
      </c>
      <c r="GP55" s="3">
        <f>+('1981 PUA exporters'!GP55/'1981 PUA exporters'!$IJ55)^2</f>
        <v>0</v>
      </c>
      <c r="GQ55" s="3">
        <f>+('1981 PUA exporters'!GQ55/'1981 PUA exporters'!$IJ55)^2</f>
        <v>2.1407466906046751E-5</v>
      </c>
      <c r="GR55" s="3">
        <f>+('1981 PUA exporters'!GR55/'1981 PUA exporters'!$IJ55)^2</f>
        <v>0</v>
      </c>
      <c r="GS55" s="3">
        <f>+('1981 PUA exporters'!GS55/'1981 PUA exporters'!$IJ55)^2</f>
        <v>2.5735129306853267E-4</v>
      </c>
      <c r="GT55" s="3">
        <f>+('1981 PUA exporters'!GT55/'1981 PUA exporters'!$IJ55)^2</f>
        <v>0</v>
      </c>
      <c r="GU55" s="3">
        <f>+('1981 PUA exporters'!GU55/'1981 PUA exporters'!$IJ55)^2</f>
        <v>1.1650126440404373E-5</v>
      </c>
      <c r="GV55" s="3">
        <f>+('1981 PUA exporters'!GV55/'1981 PUA exporters'!$IJ55)^2</f>
        <v>0</v>
      </c>
      <c r="GW55" s="3">
        <f>+('1981 PUA exporters'!GW55/'1981 PUA exporters'!$IJ55)^2</f>
        <v>0</v>
      </c>
      <c r="GX55" s="3">
        <f>+('1981 PUA exporters'!GX55/'1981 PUA exporters'!$IJ55)^2</f>
        <v>0</v>
      </c>
      <c r="GY55" s="3">
        <f>+('1981 PUA exporters'!GY55/'1981 PUA exporters'!$IJ55)^2</f>
        <v>0</v>
      </c>
      <c r="GZ55" s="3">
        <f>+('1981 PUA exporters'!GZ55/'1981 PUA exporters'!$IJ55)^2</f>
        <v>0</v>
      </c>
      <c r="HA55" s="3">
        <f>+('1981 PUA exporters'!HA55/'1981 PUA exporters'!$IJ55)^2</f>
        <v>4.8166800538605199E-5</v>
      </c>
      <c r="HB55" s="3">
        <f>+('1981 PUA exporters'!HB55/'1981 PUA exporters'!$IJ55)^2</f>
        <v>2.8190429411348859E-5</v>
      </c>
      <c r="HC55" s="3">
        <f>+('1981 PUA exporters'!HC55/'1981 PUA exporters'!$IJ55)^2</f>
        <v>1.2944584933782638E-8</v>
      </c>
      <c r="HD55" s="3">
        <f>+('1981 PUA exporters'!HD55/'1981 PUA exporters'!$IJ55)^2</f>
        <v>0</v>
      </c>
      <c r="HE55" s="3">
        <f>+('1981 PUA exporters'!HE55/'1981 PUA exporters'!$IJ55)^2</f>
        <v>5.1778339735130552E-8</v>
      </c>
      <c r="HF55" s="3">
        <f>+('1981 PUA exporters'!HF55/'1981 PUA exporters'!$IJ55)^2</f>
        <v>4.6445300188261446E-3</v>
      </c>
      <c r="HG55" s="3">
        <f>+('1981 PUA exporters'!HG55/'1981 PUA exporters'!$IJ55)^2</f>
        <v>0</v>
      </c>
      <c r="HH55" s="3">
        <f>+('1981 PUA exporters'!HH55/'1981 PUA exporters'!$IJ55)^2</f>
        <v>0</v>
      </c>
      <c r="HI55" s="3">
        <f>+('1981 PUA exporters'!HI55/'1981 PUA exporters'!$IJ55)^2</f>
        <v>2.9125316101010931E-6</v>
      </c>
      <c r="HJ55" s="3">
        <f>+('1981 PUA exporters'!HJ55/'1981 PUA exporters'!$IJ55)^2</f>
        <v>2.8150171752204791E-3</v>
      </c>
      <c r="HK55" s="3">
        <f>+('1981 PUA exporters'!HK55/'1981 PUA exporters'!$IJ55)^2</f>
        <v>7.0476073528372127E-8</v>
      </c>
      <c r="HL55" s="3">
        <f>+('1981 PUA exporters'!HL55/'1981 PUA exporters'!$IJ55)^2</f>
        <v>1.9372146668291665E-4</v>
      </c>
      <c r="HM55" s="3">
        <f>+('1981 PUA exporters'!HM55/'1981 PUA exporters'!$IJ55)^2</f>
        <v>5.2644907782086543E-4</v>
      </c>
      <c r="HN55" s="3">
        <f>+('1981 PUA exporters'!HN55/'1981 PUA exporters'!$IJ55)^2</f>
        <v>2.1407466906046751E-5</v>
      </c>
      <c r="HO55" s="3">
        <f>+('1981 PUA exporters'!HO55/'1981 PUA exporters'!$IJ55)^2</f>
        <v>4.4552384767650104E-5</v>
      </c>
      <c r="HP55" s="3">
        <f>+('1981 PUA exporters'!HP55/'1981 PUA exporters'!$IJ55)^2</f>
        <v>4.7641825705179571E-5</v>
      </c>
      <c r="HQ55" s="3">
        <f>+('1981 PUA exporters'!HQ55/'1981 PUA exporters'!$IJ55)^2</f>
        <v>1.2431979370404846E-4</v>
      </c>
      <c r="HR55" s="3">
        <f>+('1981 PUA exporters'!HR55/'1981 PUA exporters'!$IJ55)^2</f>
        <v>1.4011348178175663E-3</v>
      </c>
      <c r="HS55" s="3">
        <f>+('1981 PUA exporters'!HS55/'1981 PUA exporters'!$IJ55)^2</f>
        <v>4.6084160651481045E-5</v>
      </c>
      <c r="HT55" s="3">
        <f>+('1981 PUA exporters'!HT55/'1981 PUA exporters'!$IJ55)^2</f>
        <v>9.9484888364979044E-5</v>
      </c>
      <c r="HU55" s="3">
        <f>+('1981 PUA exporters'!HU55/'1981 PUA exporters'!$IJ55)^2</f>
        <v>2.7341264639692714E-4</v>
      </c>
      <c r="HV55" s="3">
        <f>+('1981 PUA exporters'!HV55/'1981 PUA exporters'!$IJ55)^2</f>
        <v>6.8080462343293421E-4</v>
      </c>
      <c r="HW55" s="3">
        <f>+('1981 PUA exporters'!HW55/'1981 PUA exporters'!$IJ55)^2</f>
        <v>1.6626600203836367E-6</v>
      </c>
      <c r="HX55" s="3">
        <f>+('1981 PUA exporters'!HX55/'1981 PUA exporters'!$IJ55)^2</f>
        <v>2.2115104215760205E-3</v>
      </c>
      <c r="HY55" s="3">
        <f>+('1981 PUA exporters'!HY55/'1981 PUA exporters'!$IJ55)^2</f>
        <v>1.1163424429766293E-3</v>
      </c>
      <c r="HZ55" s="3">
        <f>+('1981 PUA exporters'!HZ55/'1981 PUA exporters'!$IJ55)^2</f>
        <v>1.623768734093694E-4</v>
      </c>
      <c r="IA55" s="3">
        <f>+('1981 PUA exporters'!IA55/'1981 PUA exporters'!$IJ55)^2</f>
        <v>1.4382872148647374E-7</v>
      </c>
      <c r="IB55" s="3">
        <f>+('1981 PUA exporters'!IB55/'1981 PUA exporters'!$IJ55)^2</f>
        <v>1.6466950322986378E-5</v>
      </c>
      <c r="IC55" s="3">
        <f>+('1981 PUA exporters'!IC55/'1981 PUA exporters'!$IJ55)^2</f>
        <v>3.9793955345991618E-4</v>
      </c>
      <c r="ID55" s="3">
        <f>+('1981 PUA exporters'!ID55/'1981 PUA exporters'!$IJ55)^2</f>
        <v>2.4307053931214066E-7</v>
      </c>
      <c r="IE55" s="3">
        <f>+('1981 PUA exporters'!IE55/'1981 PUA exporters'!$IJ55)^2</f>
        <v>2.4059812358978816E-4</v>
      </c>
      <c r="IF55" s="3">
        <f>+('1981 PUA exporters'!IF55/'1981 PUA exporters'!$IJ55)^2</f>
        <v>4.1566500509590917E-7</v>
      </c>
      <c r="IG55" s="3">
        <f>+('1981 PUA exporters'!IG55/'1981 PUA exporters'!$IJ55)^2</f>
        <v>1.127617176453954E-6</v>
      </c>
      <c r="IH55" s="3">
        <f>+('1981 PUA exporters'!IH55/'1981 PUA exporters'!$IJ55)^2</f>
        <v>1.8041874823263264E-5</v>
      </c>
      <c r="II55" s="3">
        <f>+('1981 PUA exporters'!II55/'1981 PUA exporters'!$IJ55)^2</f>
        <v>0</v>
      </c>
      <c r="IJ55" s="3"/>
      <c r="IK55" s="3" t="str">
        <f t="shared" si="0"/>
        <v>Swansea</v>
      </c>
      <c r="IL55" s="3">
        <f t="shared" si="1"/>
        <v>3.0866221822457639E-2</v>
      </c>
    </row>
    <row r="56" spans="1:246" x14ac:dyDescent="0.25">
      <c r="A56" t="s">
        <v>298</v>
      </c>
      <c r="B56" s="3">
        <f>+('1981 PUA exporters'!B56/'1981 PUA exporters'!$IJ56)^2</f>
        <v>1.6257548319950941E-4</v>
      </c>
      <c r="C56" s="3">
        <f>+('1981 PUA exporters'!C56/'1981 PUA exporters'!$IJ56)^2</f>
        <v>0</v>
      </c>
      <c r="D56" s="3">
        <f>+('1981 PUA exporters'!D56/'1981 PUA exporters'!$IJ56)^2</f>
        <v>0</v>
      </c>
      <c r="E56" s="3">
        <f>+('1981 PUA exporters'!E56/'1981 PUA exporters'!$IJ56)^2</f>
        <v>0</v>
      </c>
      <c r="F56" s="3">
        <f>+('1981 PUA exporters'!F56/'1981 PUA exporters'!$IJ56)^2</f>
        <v>0</v>
      </c>
      <c r="G56" s="3">
        <f>+('1981 PUA exporters'!G56/'1981 PUA exporters'!$IJ56)^2</f>
        <v>6.9002936515309598E-6</v>
      </c>
      <c r="H56" s="3">
        <f>+('1981 PUA exporters'!H56/'1981 PUA exporters'!$IJ56)^2</f>
        <v>0</v>
      </c>
      <c r="I56" s="3">
        <f>+('1981 PUA exporters'!I56/'1981 PUA exporters'!$IJ56)^2</f>
        <v>0</v>
      </c>
      <c r="J56" s="3">
        <f>+('1981 PUA exporters'!J56/'1981 PUA exporters'!$IJ56)^2</f>
        <v>0</v>
      </c>
      <c r="K56" s="3">
        <f>+('1981 PUA exporters'!K56/'1981 PUA exporters'!$IJ56)^2</f>
        <v>1.2979625715231751E-4</v>
      </c>
      <c r="L56" s="3">
        <f>+('1981 PUA exporters'!L56/'1981 PUA exporters'!$IJ56)^2</f>
        <v>8.9763054935917375E-5</v>
      </c>
      <c r="M56" s="3">
        <f>+('1981 PUA exporters'!M56/'1981 PUA exporters'!$IJ56)^2</f>
        <v>0</v>
      </c>
      <c r="N56" s="3">
        <f>+('1981 PUA exporters'!N56/'1981 PUA exporters'!$IJ56)^2</f>
        <v>6.7810346942156458E-5</v>
      </c>
      <c r="O56" s="3">
        <f>+('1981 PUA exporters'!O56/'1981 PUA exporters'!$IJ56)^2</f>
        <v>0</v>
      </c>
      <c r="P56" s="3">
        <f>+('1981 PUA exporters'!P56/'1981 PUA exporters'!$IJ56)^2</f>
        <v>2.1778480152540584E-8</v>
      </c>
      <c r="Q56" s="3">
        <f>+('1981 PUA exporters'!Q56/'1981 PUA exporters'!$IJ56)^2</f>
        <v>0</v>
      </c>
      <c r="R56" s="3">
        <f>+('1981 PUA exporters'!R56/'1981 PUA exporters'!$IJ56)^2</f>
        <v>0</v>
      </c>
      <c r="S56" s="3">
        <f>+('1981 PUA exporters'!S56/'1981 PUA exporters'!$IJ56)^2</f>
        <v>0</v>
      </c>
      <c r="T56" s="3">
        <f>+('1981 PUA exporters'!T56/'1981 PUA exporters'!$IJ56)^2</f>
        <v>0</v>
      </c>
      <c r="U56" s="3">
        <f>+('1981 PUA exporters'!U56/'1981 PUA exporters'!$IJ56)^2</f>
        <v>0</v>
      </c>
      <c r="V56" s="3">
        <f>+('1981 PUA exporters'!V56/'1981 PUA exporters'!$IJ56)^2</f>
        <v>5.5752909190503901E-8</v>
      </c>
      <c r="W56" s="3">
        <f>+('1981 PUA exporters'!W56/'1981 PUA exporters'!$IJ56)^2</f>
        <v>1.128996411107704E-6</v>
      </c>
      <c r="X56" s="3">
        <f>+('1981 PUA exporters'!X56/'1981 PUA exporters'!$IJ56)^2</f>
        <v>0</v>
      </c>
      <c r="Y56" s="3">
        <f>+('1981 PUA exporters'!Y56/'1981 PUA exporters'!$IJ56)^2</f>
        <v>0</v>
      </c>
      <c r="Z56" s="3">
        <f>+('1981 PUA exporters'!Z56/'1981 PUA exporters'!$IJ56)^2</f>
        <v>0</v>
      </c>
      <c r="AA56" s="3">
        <f>+('1981 PUA exporters'!AA56/'1981 PUA exporters'!$IJ56)^2</f>
        <v>0</v>
      </c>
      <c r="AB56" s="3">
        <f>+('1981 PUA exporters'!AB56/'1981 PUA exporters'!$IJ56)^2</f>
        <v>3.8417238989081594E-7</v>
      </c>
      <c r="AC56" s="3">
        <f>+('1981 PUA exporters'!AC56/'1981 PUA exporters'!$IJ56)^2</f>
        <v>9.6043097472703996E-6</v>
      </c>
      <c r="AD56" s="3">
        <f>+('1981 PUA exporters'!AD56/'1981 PUA exporters'!$IJ56)^2</f>
        <v>0</v>
      </c>
      <c r="AE56" s="3">
        <f>+('1981 PUA exporters'!AE56/'1981 PUA exporters'!$IJ56)^2</f>
        <v>3.1361011419658443E-8</v>
      </c>
      <c r="AF56" s="3">
        <f>+('1981 PUA exporters'!AF56/'1981 PUA exporters'!$IJ56)^2</f>
        <v>0</v>
      </c>
      <c r="AG56" s="3">
        <f>+('1981 PUA exporters'!AG56/'1981 PUA exporters'!$IJ56)^2</f>
        <v>7.8620313350671504E-6</v>
      </c>
      <c r="AH56" s="3">
        <f>+('1981 PUA exporters'!AH56/'1981 PUA exporters'!$IJ56)^2</f>
        <v>0</v>
      </c>
      <c r="AI56" s="3">
        <f>+('1981 PUA exporters'!AI56/'1981 PUA exporters'!$IJ56)^2</f>
        <v>1.0540784393829645E-7</v>
      </c>
      <c r="AJ56" s="3">
        <f>+('1981 PUA exporters'!AJ56/'1981 PUA exporters'!$IJ56)^2</f>
        <v>0</v>
      </c>
      <c r="AK56" s="3">
        <f>+('1981 PUA exporters'!AK56/'1981 PUA exporters'!$IJ56)^2</f>
        <v>1.3938227297625975E-8</v>
      </c>
      <c r="AL56" s="3">
        <f>+('1981 PUA exporters'!AL56/'1981 PUA exporters'!$IJ56)^2</f>
        <v>0</v>
      </c>
      <c r="AM56" s="3">
        <f>+('1981 PUA exporters'!AM56/'1981 PUA exporters'!$IJ56)^2</f>
        <v>0</v>
      </c>
      <c r="AN56" s="3">
        <f>+('1981 PUA exporters'!AN56/'1981 PUA exporters'!$IJ56)^2</f>
        <v>0</v>
      </c>
      <c r="AO56" s="3">
        <f>+('1981 PUA exporters'!AO56/'1981 PUA exporters'!$IJ56)^2</f>
        <v>3.3055899859049767E-4</v>
      </c>
      <c r="AP56" s="3">
        <f>+('1981 PUA exporters'!AP56/'1981 PUA exporters'!$IJ56)^2</f>
        <v>0</v>
      </c>
      <c r="AQ56" s="3">
        <f>+('1981 PUA exporters'!AQ56/'1981 PUA exporters'!$IJ56)^2</f>
        <v>0</v>
      </c>
      <c r="AR56" s="3">
        <f>+('1981 PUA exporters'!AR56/'1981 PUA exporters'!$IJ56)^2</f>
        <v>0</v>
      </c>
      <c r="AS56" s="3">
        <f>+('1981 PUA exporters'!AS56/'1981 PUA exporters'!$IJ56)^2</f>
        <v>0</v>
      </c>
      <c r="AT56" s="3">
        <f>+('1981 PUA exporters'!AT56/'1981 PUA exporters'!$IJ56)^2</f>
        <v>0</v>
      </c>
      <c r="AU56" s="3">
        <f>+('1981 PUA exporters'!AU56/'1981 PUA exporters'!$IJ56)^2</f>
        <v>0</v>
      </c>
      <c r="AV56" s="3">
        <f>+('1981 PUA exporters'!AV56/'1981 PUA exporters'!$IJ56)^2</f>
        <v>0</v>
      </c>
      <c r="AW56" s="3">
        <f>+('1981 PUA exporters'!AW56/'1981 PUA exporters'!$IJ56)^2</f>
        <v>0</v>
      </c>
      <c r="AX56" s="3">
        <f>+('1981 PUA exporters'!AX56/'1981 PUA exporters'!$IJ56)^2</f>
        <v>1.4722252583117436E-7</v>
      </c>
      <c r="AY56" s="3">
        <f>+('1981 PUA exporters'!AY56/'1981 PUA exporters'!$IJ56)^2</f>
        <v>0</v>
      </c>
      <c r="AZ56" s="3">
        <f>+('1981 PUA exporters'!AZ56/'1981 PUA exporters'!$IJ56)^2</f>
        <v>0</v>
      </c>
      <c r="BA56" s="3">
        <f>+('1981 PUA exporters'!BA56/'1981 PUA exporters'!$IJ56)^2</f>
        <v>4.8610351725756083E-4</v>
      </c>
      <c r="BB56" s="3">
        <f>+('1981 PUA exporters'!BB56/'1981 PUA exporters'!$IJ56)^2</f>
        <v>1.3611550095337865E-5</v>
      </c>
      <c r="BC56" s="3">
        <f>+('1981 PUA exporters'!BC56/'1981 PUA exporters'!$IJ56)^2</f>
        <v>0</v>
      </c>
      <c r="BD56" s="3">
        <f>+('1981 PUA exporters'!BD56/'1981 PUA exporters'!$IJ56)^2</f>
        <v>0</v>
      </c>
      <c r="BE56" s="3">
        <f>+('1981 PUA exporters'!BE56/'1981 PUA exporters'!$IJ56)^2</f>
        <v>0</v>
      </c>
      <c r="BF56" s="3">
        <f>+('1981 PUA exporters'!BF56/'1981 PUA exporters'!$IJ56)^2</f>
        <v>0</v>
      </c>
      <c r="BG56" s="3">
        <f>+('1981 PUA exporters'!BG56/'1981 PUA exporters'!$IJ56)^2</f>
        <v>4.7700098369300492E-5</v>
      </c>
      <c r="BH56" s="3">
        <f>+('1981 PUA exporters'!BH56/'1981 PUA exporters'!$IJ56)^2</f>
        <v>0</v>
      </c>
      <c r="BI56" s="3">
        <f>+('1981 PUA exporters'!BI56/'1981 PUA exporters'!$IJ56)^2</f>
        <v>3.1361011419658443E-8</v>
      </c>
      <c r="BJ56" s="3">
        <f>+('1981 PUA exporters'!BJ56/'1981 PUA exporters'!$IJ56)^2</f>
        <v>7.8402528549146107E-9</v>
      </c>
      <c r="BK56" s="3">
        <f>+('1981 PUA exporters'!BK56/'1981 PUA exporters'!$IJ56)^2</f>
        <v>2.1747119141120933E-5</v>
      </c>
      <c r="BL56" s="3">
        <f>+('1981 PUA exporters'!BL56/'1981 PUA exporters'!$IJ56)^2</f>
        <v>3.5681861881922497E-6</v>
      </c>
      <c r="BM56" s="3">
        <f>+('1981 PUA exporters'!BM56/'1981 PUA exporters'!$IJ56)^2</f>
        <v>0</v>
      </c>
      <c r="BN56" s="3">
        <f>+('1981 PUA exporters'!BN56/'1981 PUA exporters'!$IJ56)^2</f>
        <v>0</v>
      </c>
      <c r="BO56" s="3">
        <f>+('1981 PUA exporters'!BO56/'1981 PUA exporters'!$IJ56)^2</f>
        <v>0</v>
      </c>
      <c r="BP56" s="3">
        <f>+('1981 PUA exporters'!BP56/'1981 PUA exporters'!$IJ56)^2</f>
        <v>8.8647996752107318E-5</v>
      </c>
      <c r="BQ56" s="3">
        <f>+('1981 PUA exporters'!BQ56/'1981 PUA exporters'!$IJ56)^2</f>
        <v>0</v>
      </c>
      <c r="BR56" s="3">
        <f>+('1981 PUA exporters'!BR56/'1981 PUA exporters'!$IJ56)^2</f>
        <v>3.0324355764397514E-6</v>
      </c>
      <c r="BS56" s="3">
        <f>+('1981 PUA exporters'!BS56/'1981 PUA exporters'!$IJ56)^2</f>
        <v>0</v>
      </c>
      <c r="BT56" s="3">
        <f>+('1981 PUA exporters'!BT56/'1981 PUA exporters'!$IJ56)^2</f>
        <v>6.927647422602552E-5</v>
      </c>
      <c r="BU56" s="3">
        <f>+('1981 PUA exporters'!BU56/'1981 PUA exporters'!$IJ56)^2</f>
        <v>2.6072325299415494E-5</v>
      </c>
      <c r="BV56" s="3">
        <f>+('1981 PUA exporters'!BV56/'1981 PUA exporters'!$IJ56)^2</f>
        <v>0</v>
      </c>
      <c r="BW56" s="3">
        <f>+('1981 PUA exporters'!BW56/'1981 PUA exporters'!$IJ56)^2</f>
        <v>4.0281476890139067E-6</v>
      </c>
      <c r="BX56" s="3">
        <f>+('1981 PUA exporters'!BX56/'1981 PUA exporters'!$IJ56)^2</f>
        <v>0</v>
      </c>
      <c r="BY56" s="3">
        <f>+('1981 PUA exporters'!BY56/'1981 PUA exporters'!$IJ56)^2</f>
        <v>1.0916768075183104E-4</v>
      </c>
      <c r="BZ56" s="3">
        <f>+('1981 PUA exporters'!BZ56/'1981 PUA exporters'!$IJ56)^2</f>
        <v>2.0659937411906105E-5</v>
      </c>
      <c r="CA56" s="3">
        <f>+('1981 PUA exporters'!CA56/'1981 PUA exporters'!$IJ56)^2</f>
        <v>0</v>
      </c>
      <c r="CB56" s="3">
        <f>+('1981 PUA exporters'!CB56/'1981 PUA exporters'!$IJ56)^2</f>
        <v>5.0317000544429779E-6</v>
      </c>
      <c r="CC56" s="3">
        <f>+('1981 PUA exporters'!CC56/'1981 PUA exporters'!$IJ56)^2</f>
        <v>0</v>
      </c>
      <c r="CD56" s="3">
        <f>+('1981 PUA exporters'!CD56/'1981 PUA exporters'!$IJ56)^2</f>
        <v>0</v>
      </c>
      <c r="CE56" s="3">
        <f>+('1981 PUA exporters'!CE56/'1981 PUA exporters'!$IJ56)^2</f>
        <v>0</v>
      </c>
      <c r="CF56" s="3">
        <f>+('1981 PUA exporters'!CF56/'1981 PUA exporters'!$IJ56)^2</f>
        <v>0</v>
      </c>
      <c r="CG56" s="3">
        <f>+('1981 PUA exporters'!CG56/'1981 PUA exporters'!$IJ56)^2</f>
        <v>0</v>
      </c>
      <c r="CH56" s="3">
        <f>+('1981 PUA exporters'!CH56/'1981 PUA exporters'!$IJ56)^2</f>
        <v>3.4845568244064935E-7</v>
      </c>
      <c r="CI56" s="3">
        <f>+('1981 PUA exporters'!CI56/'1981 PUA exporters'!$IJ56)^2</f>
        <v>0</v>
      </c>
      <c r="CJ56" s="3">
        <f>+('1981 PUA exporters'!CJ56/'1981 PUA exporters'!$IJ56)^2</f>
        <v>0</v>
      </c>
      <c r="CK56" s="3">
        <f>+('1981 PUA exporters'!CK56/'1981 PUA exporters'!$IJ56)^2</f>
        <v>5.5752909190503901E-8</v>
      </c>
      <c r="CL56" s="3">
        <f>+('1981 PUA exporters'!CL56/'1981 PUA exporters'!$IJ56)^2</f>
        <v>3.6692470474920992E-4</v>
      </c>
      <c r="CM56" s="3">
        <f>+('1981 PUA exporters'!CM56/'1981 PUA exporters'!$IJ56)^2</f>
        <v>9.8934408497755274E-5</v>
      </c>
      <c r="CN56" s="3">
        <f>+('1981 PUA exporters'!CN56/'1981 PUA exporters'!$IJ56)^2</f>
        <v>3.1448125340268612E-7</v>
      </c>
      <c r="CO56" s="3">
        <f>+('1981 PUA exporters'!CO56/'1981 PUA exporters'!$IJ56)^2</f>
        <v>2.1778480152540584E-8</v>
      </c>
      <c r="CP56" s="3">
        <f>+('1981 PUA exporters'!CP56/'1981 PUA exporters'!$IJ56)^2</f>
        <v>4.5285300489986793E-5</v>
      </c>
      <c r="CQ56" s="3">
        <f>+('1981 PUA exporters'!CQ56/'1981 PUA exporters'!$IJ56)^2</f>
        <v>0</v>
      </c>
      <c r="CR56" s="3">
        <f>+('1981 PUA exporters'!CR56/'1981 PUA exporters'!$IJ56)^2</f>
        <v>0</v>
      </c>
      <c r="CS56" s="3">
        <f>+('1981 PUA exporters'!CS56/'1981 PUA exporters'!$IJ56)^2</f>
        <v>5.4505524961286989E-4</v>
      </c>
      <c r="CT56" s="3">
        <f>+('1981 PUA exporters'!CT56/'1981 PUA exporters'!$IJ56)^2</f>
        <v>0</v>
      </c>
      <c r="CU56" s="3">
        <f>+('1981 PUA exporters'!CU56/'1981 PUA exporters'!$IJ56)^2</f>
        <v>8.7113920610162345E-10</v>
      </c>
      <c r="CV56" s="3">
        <f>+('1981 PUA exporters'!CV56/'1981 PUA exporters'!$IJ56)^2</f>
        <v>4.2163137575318578E-7</v>
      </c>
      <c r="CW56" s="3">
        <f>+('1981 PUA exporters'!CW56/'1981 PUA exporters'!$IJ56)^2</f>
        <v>5.2187859103453623E-4</v>
      </c>
      <c r="CX56" s="3">
        <f>+('1981 PUA exporters'!CX56/'1981 PUA exporters'!$IJ56)^2</f>
        <v>1.0869108049217286E-3</v>
      </c>
      <c r="CY56" s="3">
        <f>+('1981 PUA exporters'!CY56/'1981 PUA exporters'!$IJ56)^2</f>
        <v>0</v>
      </c>
      <c r="CZ56" s="3">
        <f>+('1981 PUA exporters'!CZ56/'1981 PUA exporters'!$IJ56)^2</f>
        <v>3.1448125340268612E-7</v>
      </c>
      <c r="DA56" s="3">
        <f>+('1981 PUA exporters'!DA56/'1981 PUA exporters'!$IJ56)^2</f>
        <v>2.1778480152540586E-6</v>
      </c>
      <c r="DB56" s="3">
        <f>+('1981 PUA exporters'!DB56/'1981 PUA exporters'!$IJ56)^2</f>
        <v>0</v>
      </c>
      <c r="DC56" s="3">
        <f>+('1981 PUA exporters'!DC56/'1981 PUA exporters'!$IJ56)^2</f>
        <v>0</v>
      </c>
      <c r="DD56" s="3">
        <f>+('1981 PUA exporters'!DD56/'1981 PUA exporters'!$IJ56)^2</f>
        <v>1.3938227297625975E-8</v>
      </c>
      <c r="DE56" s="3">
        <f>+('1981 PUA exporters'!DE56/'1981 PUA exporters'!$IJ56)^2</f>
        <v>6.8297313758367275E-7</v>
      </c>
      <c r="DF56" s="3">
        <f>+('1981 PUA exporters'!DF56/'1981 PUA exporters'!$IJ56)^2</f>
        <v>1.2513130670364331E-4</v>
      </c>
      <c r="DG56" s="3">
        <f>+('1981 PUA exporters'!DG56/'1981 PUA exporters'!$IJ56)^2</f>
        <v>5.5752909190503901E-8</v>
      </c>
      <c r="DH56" s="3">
        <f>+('1981 PUA exporters'!DH56/'1981 PUA exporters'!$IJ56)^2</f>
        <v>9.6959971487125954E-4</v>
      </c>
      <c r="DI56" s="3">
        <f>+('1981 PUA exporters'!DI56/'1981 PUA exporters'!$IJ56)^2</f>
        <v>9.4292978807645827E-5</v>
      </c>
      <c r="DJ56" s="3">
        <f>+('1981 PUA exporters'!DJ56/'1981 PUA exporters'!$IJ56)^2</f>
        <v>8.7113920610162345E-10</v>
      </c>
      <c r="DK56" s="3">
        <f>+('1981 PUA exporters'!DK56/'1981 PUA exporters'!$IJ56)^2</f>
        <v>0</v>
      </c>
      <c r="DL56" s="3">
        <f>+('1981 PUA exporters'!DL56/'1981 PUA exporters'!$IJ56)^2</f>
        <v>0</v>
      </c>
      <c r="DM56" s="3">
        <f>+('1981 PUA exporters'!DM56/'1981 PUA exporters'!$IJ56)^2</f>
        <v>0</v>
      </c>
      <c r="DN56" s="3">
        <f>+('1981 PUA exporters'!DN56/'1981 PUA exporters'!$IJ56)^2</f>
        <v>4.2685821098979547E-8</v>
      </c>
      <c r="DO56" s="3">
        <f>+('1981 PUA exporters'!DO56/'1981 PUA exporters'!$IJ56)^2</f>
        <v>0</v>
      </c>
      <c r="DP56" s="3">
        <f>+('1981 PUA exporters'!DP56/'1981 PUA exporters'!$IJ56)^2</f>
        <v>0</v>
      </c>
      <c r="DQ56" s="3">
        <f>+('1981 PUA exporters'!DQ56/'1981 PUA exporters'!$IJ56)^2</f>
        <v>7.7516484151228093E-3</v>
      </c>
      <c r="DR56" s="3">
        <f>+('1981 PUA exporters'!DR56/'1981 PUA exporters'!$IJ56)^2</f>
        <v>0</v>
      </c>
      <c r="DS56" s="3">
        <f>+('1981 PUA exporters'!DS56/'1981 PUA exporters'!$IJ56)^2</f>
        <v>9.6136169985483882E-3</v>
      </c>
      <c r="DT56" s="3">
        <f>+('1981 PUA exporters'!DT56/'1981 PUA exporters'!$IJ56)^2</f>
        <v>0</v>
      </c>
      <c r="DU56" s="3">
        <f>+('1981 PUA exporters'!DU56/'1981 PUA exporters'!$IJ56)^2</f>
        <v>0</v>
      </c>
      <c r="DV56" s="3">
        <f>+('1981 PUA exporters'!DV56/'1981 PUA exporters'!$IJ56)^2</f>
        <v>3.9105438961901869E-6</v>
      </c>
      <c r="DW56" s="3">
        <f>+('1981 PUA exporters'!DW56/'1981 PUA exporters'!$IJ56)^2</f>
        <v>0</v>
      </c>
      <c r="DX56" s="3">
        <f>+('1981 PUA exporters'!DX56/'1981 PUA exporters'!$IJ56)^2</f>
        <v>3.0789544100455784E-5</v>
      </c>
      <c r="DY56" s="3">
        <f>+('1981 PUA exporters'!DY56/'1981 PUA exporters'!$IJ56)^2</f>
        <v>7.8620313350671504E-6</v>
      </c>
      <c r="DZ56" s="3">
        <f>+('1981 PUA exporters'!DZ56/'1981 PUA exporters'!$IJ56)^2</f>
        <v>3.4845568244064938E-9</v>
      </c>
      <c r="EA56" s="3">
        <f>+('1981 PUA exporters'!EA56/'1981 PUA exporters'!$IJ56)^2</f>
        <v>0</v>
      </c>
      <c r="EB56" s="3">
        <f>+('1981 PUA exporters'!EB56/'1981 PUA exporters'!$IJ56)^2</f>
        <v>0</v>
      </c>
      <c r="EC56" s="3">
        <f>+('1981 PUA exporters'!EC56/'1981 PUA exporters'!$IJ56)^2</f>
        <v>0</v>
      </c>
      <c r="ED56" s="3">
        <f>+('1981 PUA exporters'!ED56/'1981 PUA exporters'!$IJ56)^2</f>
        <v>3.4845568244064935E-7</v>
      </c>
      <c r="EE56" s="3">
        <f>+('1981 PUA exporters'!EE56/'1981 PUA exporters'!$IJ56)^2</f>
        <v>6.7461020120509725E-6</v>
      </c>
      <c r="EF56" s="3">
        <f>+('1981 PUA exporters'!EF56/'1981 PUA exporters'!$IJ56)^2</f>
        <v>0</v>
      </c>
      <c r="EG56" s="3">
        <f>+('1981 PUA exporters'!EG56/'1981 PUA exporters'!$IJ56)^2</f>
        <v>2.731892550334691E-6</v>
      </c>
      <c r="EH56" s="3">
        <f>+('1981 PUA exporters'!EH56/'1981 PUA exporters'!$IJ56)^2</f>
        <v>1.1605752073288877E-4</v>
      </c>
      <c r="EI56" s="3">
        <f>+('1981 PUA exporters'!EI56/'1981 PUA exporters'!$IJ56)^2</f>
        <v>0</v>
      </c>
      <c r="EJ56" s="3">
        <f>+('1981 PUA exporters'!EJ56/'1981 PUA exporters'!$IJ56)^2</f>
        <v>0</v>
      </c>
      <c r="EK56" s="3">
        <f>+('1981 PUA exporters'!EK56/'1981 PUA exporters'!$IJ56)^2</f>
        <v>0</v>
      </c>
      <c r="EL56" s="3">
        <f>+('1981 PUA exporters'!EL56/'1981 PUA exporters'!$IJ56)^2</f>
        <v>0</v>
      </c>
      <c r="EM56" s="3">
        <f>+('1981 PUA exporters'!EM56/'1981 PUA exporters'!$IJ56)^2</f>
        <v>9.241915837532124E-6</v>
      </c>
      <c r="EN56" s="3">
        <f>+('1981 PUA exporters'!EN56/'1981 PUA exporters'!$IJ56)^2</f>
        <v>0</v>
      </c>
      <c r="EO56" s="3">
        <f>+('1981 PUA exporters'!EO56/'1981 PUA exporters'!$IJ56)^2</f>
        <v>0</v>
      </c>
      <c r="EP56" s="3">
        <f>+('1981 PUA exporters'!EP56/'1981 PUA exporters'!$IJ56)^2</f>
        <v>0</v>
      </c>
      <c r="EQ56" s="3">
        <f>+('1981 PUA exporters'!EQ56/'1981 PUA exporters'!$IJ56)^2</f>
        <v>0</v>
      </c>
      <c r="ER56" s="3">
        <f>+('1981 PUA exporters'!ER56/'1981 PUA exporters'!$IJ56)^2</f>
        <v>8.3716477706366006E-7</v>
      </c>
      <c r="ES56" s="3">
        <f>+('1981 PUA exporters'!ES56/'1981 PUA exporters'!$IJ56)^2</f>
        <v>0</v>
      </c>
      <c r="ET56" s="3">
        <f>+('1981 PUA exporters'!ET56/'1981 PUA exporters'!$IJ56)^2</f>
        <v>0</v>
      </c>
      <c r="EU56" s="3">
        <f>+('1981 PUA exporters'!EU56/'1981 PUA exporters'!$IJ56)^2</f>
        <v>8.538035359002012E-6</v>
      </c>
      <c r="EV56" s="3">
        <f>+('1981 PUA exporters'!EV56/'1981 PUA exporters'!$IJ56)^2</f>
        <v>0</v>
      </c>
      <c r="EW56" s="3">
        <f>+('1981 PUA exporters'!EW56/'1981 PUA exporters'!$IJ56)^2</f>
        <v>8.589084116479566E-5</v>
      </c>
      <c r="EX56" s="3">
        <f>+('1981 PUA exporters'!EX56/'1981 PUA exporters'!$IJ56)^2</f>
        <v>1.3938227297625975E-8</v>
      </c>
      <c r="EY56" s="3">
        <f>+('1981 PUA exporters'!EY56/'1981 PUA exporters'!$IJ56)^2</f>
        <v>7.8402528549146107E-9</v>
      </c>
      <c r="EZ56" s="3">
        <f>+('1981 PUA exporters'!EZ56/'1981 PUA exporters'!$IJ56)^2</f>
        <v>0</v>
      </c>
      <c r="FA56" s="3">
        <f>+('1981 PUA exporters'!FA56/'1981 PUA exporters'!$IJ56)^2</f>
        <v>0</v>
      </c>
      <c r="FB56" s="3">
        <f>+('1981 PUA exporters'!FB56/'1981 PUA exporters'!$IJ56)^2</f>
        <v>0</v>
      </c>
      <c r="FC56" s="3">
        <f>+('1981 PUA exporters'!FC56/'1981 PUA exporters'!$IJ56)^2</f>
        <v>0</v>
      </c>
      <c r="FD56" s="3">
        <f>+('1981 PUA exporters'!FD56/'1981 PUA exporters'!$IJ56)^2</f>
        <v>0</v>
      </c>
      <c r="FE56" s="3">
        <f>+('1981 PUA exporters'!FE56/'1981 PUA exporters'!$IJ56)^2</f>
        <v>0</v>
      </c>
      <c r="FF56" s="3">
        <f>+('1981 PUA exporters'!FF56/'1981 PUA exporters'!$IJ56)^2</f>
        <v>0</v>
      </c>
      <c r="FG56" s="3">
        <f>+('1981 PUA exporters'!FG56/'1981 PUA exporters'!$IJ56)^2</f>
        <v>0</v>
      </c>
      <c r="FH56" s="3">
        <f>+('1981 PUA exporters'!FH56/'1981 PUA exporters'!$IJ56)^2</f>
        <v>0</v>
      </c>
      <c r="FI56" s="3">
        <f>+('1981 PUA exporters'!FI56/'1981 PUA exporters'!$IJ56)^2</f>
        <v>0</v>
      </c>
      <c r="FJ56" s="3">
        <f>+('1981 PUA exporters'!FJ56/'1981 PUA exporters'!$IJ56)^2</f>
        <v>0</v>
      </c>
      <c r="FK56" s="3">
        <f>+('1981 PUA exporters'!FK56/'1981 PUA exporters'!$IJ56)^2</f>
        <v>0</v>
      </c>
      <c r="FL56" s="3">
        <f>+('1981 PUA exporters'!FL56/'1981 PUA exporters'!$IJ56)^2</f>
        <v>8.7113920610162337E-8</v>
      </c>
      <c r="FM56" s="3">
        <f>+('1981 PUA exporters'!FM56/'1981 PUA exporters'!$IJ56)^2</f>
        <v>0</v>
      </c>
      <c r="FN56" s="3">
        <f>+('1981 PUA exporters'!FN56/'1981 PUA exporters'!$IJ56)^2</f>
        <v>0</v>
      </c>
      <c r="FO56" s="3">
        <f>+('1981 PUA exporters'!FO56/'1981 PUA exporters'!$IJ56)^2</f>
        <v>0</v>
      </c>
      <c r="FP56" s="3">
        <f>+('1981 PUA exporters'!FP56/'1981 PUA exporters'!$IJ56)^2</f>
        <v>0</v>
      </c>
      <c r="FQ56" s="3">
        <f>+('1981 PUA exporters'!FQ56/'1981 PUA exporters'!$IJ56)^2</f>
        <v>5.3000109299222777E-6</v>
      </c>
      <c r="FR56" s="3">
        <f>+('1981 PUA exporters'!FR56/'1981 PUA exporters'!$IJ56)^2</f>
        <v>0</v>
      </c>
      <c r="FS56" s="3">
        <f>+('1981 PUA exporters'!FS56/'1981 PUA exporters'!$IJ56)^2</f>
        <v>0</v>
      </c>
      <c r="FT56" s="3">
        <f>+('1981 PUA exporters'!FT56/'1981 PUA exporters'!$IJ56)^2</f>
        <v>0</v>
      </c>
      <c r="FU56" s="3">
        <f>+('1981 PUA exporters'!FU56/'1981 PUA exporters'!$IJ56)^2</f>
        <v>0</v>
      </c>
      <c r="FV56" s="3">
        <f>+('1981 PUA exporters'!FV56/'1981 PUA exporters'!$IJ56)^2</f>
        <v>0</v>
      </c>
      <c r="FW56" s="3">
        <f>+('1981 PUA exporters'!FW56/'1981 PUA exporters'!$IJ56)^2</f>
        <v>0</v>
      </c>
      <c r="FX56" s="3">
        <f>+('1981 PUA exporters'!FX56/'1981 PUA exporters'!$IJ56)^2</f>
        <v>2.3465092769473937E-4</v>
      </c>
      <c r="FY56" s="3">
        <f>+('1981 PUA exporters'!FY56/'1981 PUA exporters'!$IJ56)^2</f>
        <v>3.1361011419658443E-8</v>
      </c>
      <c r="FZ56" s="3">
        <f>+('1981 PUA exporters'!FZ56/'1981 PUA exporters'!$IJ56)^2</f>
        <v>0</v>
      </c>
      <c r="GA56" s="3">
        <f>+('1981 PUA exporters'!GA56/'1981 PUA exporters'!$IJ56)^2</f>
        <v>0</v>
      </c>
      <c r="GB56" s="3">
        <f>+('1981 PUA exporters'!GB56/'1981 PUA exporters'!$IJ56)^2</f>
        <v>0</v>
      </c>
      <c r="GC56" s="3">
        <f>+('1981 PUA exporters'!GC56/'1981 PUA exporters'!$IJ56)^2</f>
        <v>2.8855615062910177E-5</v>
      </c>
      <c r="GD56" s="3">
        <f>+('1981 PUA exporters'!GD56/'1981 PUA exporters'!$IJ56)^2</f>
        <v>5.8889010332469746E-7</v>
      </c>
      <c r="GE56" s="3">
        <f>+('1981 PUA exporters'!GE56/'1981 PUA exporters'!$IJ56)^2</f>
        <v>3.9105438961901869E-6</v>
      </c>
      <c r="GF56" s="3">
        <f>+('1981 PUA exporters'!GF56/'1981 PUA exporters'!$IJ56)^2</f>
        <v>1.0733306158378101E-5</v>
      </c>
      <c r="GG56" s="3">
        <f>+('1981 PUA exporters'!GG56/'1981 PUA exporters'!$IJ56)^2</f>
        <v>2.1778480152540584E-8</v>
      </c>
      <c r="GH56" s="3">
        <f>+('1981 PUA exporters'!GH56/'1981 PUA exporters'!$IJ56)^2</f>
        <v>0</v>
      </c>
      <c r="GI56" s="3">
        <f>+('1981 PUA exporters'!GI56/'1981 PUA exporters'!$IJ56)^2</f>
        <v>0</v>
      </c>
      <c r="GJ56" s="3">
        <f>+('1981 PUA exporters'!GJ56/'1981 PUA exporters'!$IJ56)^2</f>
        <v>1.4050604255213083E-5</v>
      </c>
      <c r="GK56" s="3">
        <f>+('1981 PUA exporters'!GK56/'1981 PUA exporters'!$IJ56)^2</f>
        <v>3.8417238989081594E-7</v>
      </c>
      <c r="GL56" s="3">
        <f>+('1981 PUA exporters'!GL56/'1981 PUA exporters'!$IJ56)^2</f>
        <v>0</v>
      </c>
      <c r="GM56" s="3">
        <f>+('1981 PUA exporters'!GM56/'1981 PUA exporters'!$IJ56)^2</f>
        <v>0</v>
      </c>
      <c r="GN56" s="3">
        <f>+('1981 PUA exporters'!GN56/'1981 PUA exporters'!$IJ56)^2</f>
        <v>0</v>
      </c>
      <c r="GO56" s="3">
        <f>+('1981 PUA exporters'!GO56/'1981 PUA exporters'!$IJ56)^2</f>
        <v>4.6423008293155519E-6</v>
      </c>
      <c r="GP56" s="3">
        <f>+('1981 PUA exporters'!GP56/'1981 PUA exporters'!$IJ56)^2</f>
        <v>0</v>
      </c>
      <c r="GQ56" s="3">
        <f>+('1981 PUA exporters'!GQ56/'1981 PUA exporters'!$IJ56)^2</f>
        <v>6.2939807640842293E-6</v>
      </c>
      <c r="GR56" s="3">
        <f>+('1981 PUA exporters'!GR56/'1981 PUA exporters'!$IJ56)^2</f>
        <v>0</v>
      </c>
      <c r="GS56" s="3">
        <f>+('1981 PUA exporters'!GS56/'1981 PUA exporters'!$IJ56)^2</f>
        <v>5.3681775727997298E-4</v>
      </c>
      <c r="GT56" s="3">
        <f>+('1981 PUA exporters'!GT56/'1981 PUA exporters'!$IJ56)^2</f>
        <v>0</v>
      </c>
      <c r="GU56" s="3">
        <f>+('1981 PUA exporters'!GU56/'1981 PUA exporters'!$IJ56)^2</f>
        <v>0</v>
      </c>
      <c r="GV56" s="3">
        <f>+('1981 PUA exporters'!GV56/'1981 PUA exporters'!$IJ56)^2</f>
        <v>0</v>
      </c>
      <c r="GW56" s="3">
        <f>+('1981 PUA exporters'!GW56/'1981 PUA exporters'!$IJ56)^2</f>
        <v>0</v>
      </c>
      <c r="GX56" s="3">
        <f>+('1981 PUA exporters'!GX56/'1981 PUA exporters'!$IJ56)^2</f>
        <v>0</v>
      </c>
      <c r="GY56" s="3">
        <f>+('1981 PUA exporters'!GY56/'1981 PUA exporters'!$IJ56)^2</f>
        <v>0</v>
      </c>
      <c r="GZ56" s="3">
        <f>+('1981 PUA exporters'!GZ56/'1981 PUA exporters'!$IJ56)^2</f>
        <v>0</v>
      </c>
      <c r="HA56" s="3">
        <f>+('1981 PUA exporters'!HA56/'1981 PUA exporters'!$IJ56)^2</f>
        <v>7.3262807233146542E-5</v>
      </c>
      <c r="HB56" s="3">
        <f>+('1981 PUA exporters'!HB56/'1981 PUA exporters'!$IJ56)^2</f>
        <v>3.4497983700830393E-5</v>
      </c>
      <c r="HC56" s="3">
        <f>+('1981 PUA exporters'!HC56/'1981 PUA exporters'!$IJ56)^2</f>
        <v>0</v>
      </c>
      <c r="HD56" s="3">
        <f>+('1981 PUA exporters'!HD56/'1981 PUA exporters'!$IJ56)^2</f>
        <v>0</v>
      </c>
      <c r="HE56" s="3">
        <f>+('1981 PUA exporters'!HE56/'1981 PUA exporters'!$IJ56)^2</f>
        <v>0</v>
      </c>
      <c r="HF56" s="3">
        <f>+('1981 PUA exporters'!HF56/'1981 PUA exporters'!$IJ56)^2</f>
        <v>0</v>
      </c>
      <c r="HG56" s="3">
        <f>+('1981 PUA exporters'!HG56/'1981 PUA exporters'!$IJ56)^2</f>
        <v>0</v>
      </c>
      <c r="HH56" s="3">
        <f>+('1981 PUA exporters'!HH56/'1981 PUA exporters'!$IJ56)^2</f>
        <v>0</v>
      </c>
      <c r="HI56" s="3">
        <f>+('1981 PUA exporters'!HI56/'1981 PUA exporters'!$IJ56)^2</f>
        <v>0</v>
      </c>
      <c r="HJ56" s="3">
        <f>+('1981 PUA exporters'!HJ56/'1981 PUA exporters'!$IJ56)^2</f>
        <v>2.530842332958497E-4</v>
      </c>
      <c r="HK56" s="3">
        <f>+('1981 PUA exporters'!HK56/'1981 PUA exporters'!$IJ56)^2</f>
        <v>1.7640568923557876E-6</v>
      </c>
      <c r="HL56" s="3">
        <f>+('1981 PUA exporters'!HL56/'1981 PUA exporters'!$IJ56)^2</f>
        <v>1.7714406682667048E-3</v>
      </c>
      <c r="HM56" s="3">
        <f>+('1981 PUA exporters'!HM56/'1981 PUA exporters'!$IJ56)^2</f>
        <v>1.3660856574403219E-4</v>
      </c>
      <c r="HN56" s="3">
        <f>+('1981 PUA exporters'!HN56/'1981 PUA exporters'!$IJ56)^2</f>
        <v>2.3284592725969684E-4</v>
      </c>
      <c r="HO56" s="3">
        <f>+('1981 PUA exporters'!HO56/'1981 PUA exporters'!$IJ56)^2</f>
        <v>3.9894691082629953E-5</v>
      </c>
      <c r="HP56" s="3">
        <f>+('1981 PUA exporters'!HP56/'1981 PUA exporters'!$IJ56)^2</f>
        <v>1.2129742305759006E-5</v>
      </c>
      <c r="HQ56" s="3">
        <f>+('1981 PUA exporters'!HQ56/'1981 PUA exporters'!$IJ56)^2</f>
        <v>9.4222416531951593E-6</v>
      </c>
      <c r="HR56" s="3">
        <f>+('1981 PUA exporters'!HR56/'1981 PUA exporters'!$IJ56)^2</f>
        <v>9.4585158897372314E-4</v>
      </c>
      <c r="HS56" s="3">
        <f>+('1981 PUA exporters'!HS56/'1981 PUA exporters'!$IJ56)^2</f>
        <v>4.2163137575318578E-7</v>
      </c>
      <c r="HT56" s="3">
        <f>+('1981 PUA exporters'!HT56/'1981 PUA exporters'!$IJ56)^2</f>
        <v>4.1362046672779578E-3</v>
      </c>
      <c r="HU56" s="3">
        <f>+('1981 PUA exporters'!HU56/'1981 PUA exporters'!$IJ56)^2</f>
        <v>2.2925683373055815E-4</v>
      </c>
      <c r="HV56" s="3">
        <f>+('1981 PUA exporters'!HV56/'1981 PUA exporters'!$IJ56)^2</f>
        <v>2.3919391865455936E-4</v>
      </c>
      <c r="HW56" s="3">
        <f>+('1981 PUA exporters'!HW56/'1981 PUA exporters'!$IJ56)^2</f>
        <v>0</v>
      </c>
      <c r="HX56" s="3">
        <f>+('1981 PUA exporters'!HX56/'1981 PUA exporters'!$IJ56)^2</f>
        <v>1.8416893338467396E-3</v>
      </c>
      <c r="HY56" s="3">
        <f>+('1981 PUA exporters'!HY56/'1981 PUA exporters'!$IJ56)^2</f>
        <v>4.6168984100656283E-4</v>
      </c>
      <c r="HZ56" s="3">
        <f>+('1981 PUA exporters'!HZ56/'1981 PUA exporters'!$IJ56)^2</f>
        <v>4.7061117761624952E-4</v>
      </c>
      <c r="IA56" s="3">
        <f>+('1981 PUA exporters'!IA56/'1981 PUA exporters'!$IJ56)^2</f>
        <v>0</v>
      </c>
      <c r="IB56" s="3">
        <f>+('1981 PUA exporters'!IB56/'1981 PUA exporters'!$IJ56)^2</f>
        <v>1.3938227297625975E-4</v>
      </c>
      <c r="IC56" s="3">
        <f>+('1981 PUA exporters'!IC56/'1981 PUA exporters'!$IJ56)^2</f>
        <v>2.7601174606123839E-5</v>
      </c>
      <c r="ID56" s="3">
        <f>+('1981 PUA exporters'!ID56/'1981 PUA exporters'!$IJ56)^2</f>
        <v>3.9105438961901869E-6</v>
      </c>
      <c r="IE56" s="3">
        <f>+('1981 PUA exporters'!IE56/'1981 PUA exporters'!$IJ56)^2</f>
        <v>1.3799193480332157E-4</v>
      </c>
      <c r="IF56" s="3">
        <f>+('1981 PUA exporters'!IF56/'1981 PUA exporters'!$IJ56)^2</f>
        <v>5.0582175318767103E-4</v>
      </c>
      <c r="IG56" s="3">
        <f>+('1981 PUA exporters'!IG56/'1981 PUA exporters'!$IJ56)^2</f>
        <v>8.3716477706366006E-7</v>
      </c>
      <c r="IH56" s="3">
        <f>+('1981 PUA exporters'!IH56/'1981 PUA exporters'!$IJ56)^2</f>
        <v>3.6805631457793592E-6</v>
      </c>
      <c r="II56" s="3">
        <f>+('1981 PUA exporters'!II56/'1981 PUA exporters'!$IJ56)^2</f>
        <v>0</v>
      </c>
      <c r="IJ56" s="3"/>
      <c r="IK56" s="3" t="str">
        <f t="shared" si="0"/>
        <v>Swindon</v>
      </c>
      <c r="IL56" s="3">
        <f t="shared" si="1"/>
        <v>3.5757618760702721E-2</v>
      </c>
    </row>
    <row r="57" spans="1:246" x14ac:dyDescent="0.25">
      <c r="A57" t="s">
        <v>299</v>
      </c>
      <c r="B57" s="3">
        <f>+('1981 PUA exporters'!B57/'1981 PUA exporters'!$IJ57)^2</f>
        <v>1.4691795489806959E-3</v>
      </c>
      <c r="C57" s="3">
        <f>+('1981 PUA exporters'!C57/'1981 PUA exporters'!$IJ57)^2</f>
        <v>2.3245592325947483E-9</v>
      </c>
      <c r="D57" s="3">
        <f>+('1981 PUA exporters'!D57/'1981 PUA exporters'!$IJ57)^2</f>
        <v>0</v>
      </c>
      <c r="E57" s="3">
        <f>+('1981 PUA exporters'!E57/'1981 PUA exporters'!$IJ57)^2</f>
        <v>0</v>
      </c>
      <c r="F57" s="3">
        <f>+('1981 PUA exporters'!F57/'1981 PUA exporters'!$IJ57)^2</f>
        <v>0</v>
      </c>
      <c r="G57" s="3">
        <f>+('1981 PUA exporters'!G57/'1981 PUA exporters'!$IJ57)^2</f>
        <v>0</v>
      </c>
      <c r="H57" s="3">
        <f>+('1981 PUA exporters'!H57/'1981 PUA exporters'!$IJ57)^2</f>
        <v>0</v>
      </c>
      <c r="I57" s="3">
        <f>+('1981 PUA exporters'!I57/'1981 PUA exporters'!$IJ57)^2</f>
        <v>2.0921033093352732E-8</v>
      </c>
      <c r="J57" s="3">
        <f>+('1981 PUA exporters'!J57/'1981 PUA exporters'!$IJ57)^2</f>
        <v>0</v>
      </c>
      <c r="K57" s="3">
        <f>+('1981 PUA exporters'!K57/'1981 PUA exporters'!$IJ57)^2</f>
        <v>0</v>
      </c>
      <c r="L57" s="3">
        <f>+('1981 PUA exporters'!L57/'1981 PUA exporters'!$IJ57)^2</f>
        <v>1.0546292782359114E-4</v>
      </c>
      <c r="M57" s="3">
        <f>+('1981 PUA exporters'!M57/'1981 PUA exporters'!$IJ57)^2</f>
        <v>0</v>
      </c>
      <c r="N57" s="3">
        <f>+('1981 PUA exporters'!N57/'1981 PUA exporters'!$IJ57)^2</f>
        <v>1.9249675005117114E-5</v>
      </c>
      <c r="O57" s="3">
        <f>+('1981 PUA exporters'!O57/'1981 PUA exporters'!$IJ57)^2</f>
        <v>0</v>
      </c>
      <c r="P57" s="3">
        <f>+('1981 PUA exporters'!P57/'1981 PUA exporters'!$IJ57)^2</f>
        <v>2.8151342130415443E-4</v>
      </c>
      <c r="Q57" s="3">
        <f>+('1981 PUA exporters'!Q57/'1981 PUA exporters'!$IJ57)^2</f>
        <v>1.3613548689767884E-4</v>
      </c>
      <c r="R57" s="3">
        <f>+('1981 PUA exporters'!R57/'1981 PUA exporters'!$IJ57)^2</f>
        <v>4.1119128265368498E-5</v>
      </c>
      <c r="S57" s="3">
        <f>+('1981 PUA exporters'!S57/'1981 PUA exporters'!$IJ57)^2</f>
        <v>3.9891760990558472E-5</v>
      </c>
      <c r="T57" s="3">
        <f>+('1981 PUA exporters'!T57/'1981 PUA exporters'!$IJ57)^2</f>
        <v>2.3245592325947482E-5</v>
      </c>
      <c r="U57" s="3">
        <f>+('1981 PUA exporters'!U57/'1981 PUA exporters'!$IJ57)^2</f>
        <v>2.0921033093352732E-8</v>
      </c>
      <c r="V57" s="3">
        <f>+('1981 PUA exporters'!V57/'1981 PUA exporters'!$IJ57)^2</f>
        <v>1.8224544383542826E-6</v>
      </c>
      <c r="W57" s="3">
        <f>+('1981 PUA exporters'!W57/'1981 PUA exporters'!$IJ57)^2</f>
        <v>8.0420451210847906E-5</v>
      </c>
      <c r="X57" s="3">
        <f>+('1981 PUA exporters'!X57/'1981 PUA exporters'!$IJ57)^2</f>
        <v>0</v>
      </c>
      <c r="Y57" s="3">
        <f>+('1981 PUA exporters'!Y57/'1981 PUA exporters'!$IJ57)^2</f>
        <v>0</v>
      </c>
      <c r="Z57" s="3">
        <f>+('1981 PUA exporters'!Z57/'1981 PUA exporters'!$IJ57)^2</f>
        <v>3.0742295851065541E-5</v>
      </c>
      <c r="AA57" s="3">
        <f>+('1981 PUA exporters'!AA57/'1981 PUA exporters'!$IJ57)^2</f>
        <v>5.8113980814868704E-8</v>
      </c>
      <c r="AB57" s="3">
        <f>+('1981 PUA exporters'!AB57/'1981 PUA exporters'!$IJ57)^2</f>
        <v>2.6871904728795294E-6</v>
      </c>
      <c r="AC57" s="3">
        <f>+('1981 PUA exporters'!AC57/'1981 PUA exporters'!$IJ57)^2</f>
        <v>3.4033871724419711E-5</v>
      </c>
      <c r="AD57" s="3">
        <f>+('1981 PUA exporters'!AD57/'1981 PUA exporters'!$IJ57)^2</f>
        <v>5.2302582733381833E-7</v>
      </c>
      <c r="AE57" s="3">
        <f>+('1981 PUA exporters'!AE57/'1981 PUA exporters'!$IJ57)^2</f>
        <v>1.8001386697213726E-5</v>
      </c>
      <c r="AF57" s="3">
        <f>+('1981 PUA exporters'!AF57/'1981 PUA exporters'!$IJ57)^2</f>
        <v>0</v>
      </c>
      <c r="AG57" s="3">
        <f>+('1981 PUA exporters'!AG57/'1981 PUA exporters'!$IJ57)^2</f>
        <v>0</v>
      </c>
      <c r="AH57" s="3">
        <f>+('1981 PUA exporters'!AH57/'1981 PUA exporters'!$IJ57)^2</f>
        <v>0</v>
      </c>
      <c r="AI57" s="3">
        <f>+('1981 PUA exporters'!AI57/'1981 PUA exporters'!$IJ57)^2</f>
        <v>2.0921033093352733E-6</v>
      </c>
      <c r="AJ57" s="3">
        <f>+('1981 PUA exporters'!AJ57/'1981 PUA exporters'!$IJ57)^2</f>
        <v>1.4507574170623825E-5</v>
      </c>
      <c r="AK57" s="3">
        <f>+('1981 PUA exporters'!AK57/'1981 PUA exporters'!$IJ57)^2</f>
        <v>3.1823215894222102E-6</v>
      </c>
      <c r="AL57" s="3">
        <f>+('1981 PUA exporters'!AL57/'1981 PUA exporters'!$IJ57)^2</f>
        <v>4.5561360958857064E-7</v>
      </c>
      <c r="AM57" s="3">
        <f>+('1981 PUA exporters'!AM57/'1981 PUA exporters'!$IJ57)^2</f>
        <v>0</v>
      </c>
      <c r="AN57" s="3">
        <f>+('1981 PUA exporters'!AN57/'1981 PUA exporters'!$IJ57)^2</f>
        <v>0</v>
      </c>
      <c r="AO57" s="3">
        <f>+('1981 PUA exporters'!AO57/'1981 PUA exporters'!$IJ57)^2</f>
        <v>1.3075645683345459E-5</v>
      </c>
      <c r="AP57" s="3">
        <f>+('1981 PUA exporters'!AP57/'1981 PUA exporters'!$IJ57)^2</f>
        <v>2.3803486541770223E-6</v>
      </c>
      <c r="AQ57" s="3">
        <f>+('1981 PUA exporters'!AQ57/'1981 PUA exporters'!$IJ57)^2</f>
        <v>8.3684132373410927E-8</v>
      </c>
      <c r="AR57" s="3">
        <f>+('1981 PUA exporters'!AR57/'1981 PUA exporters'!$IJ57)^2</f>
        <v>0</v>
      </c>
      <c r="AS57" s="3">
        <f>+('1981 PUA exporters'!AS57/'1981 PUA exporters'!$IJ57)^2</f>
        <v>0</v>
      </c>
      <c r="AT57" s="3">
        <f>+('1981 PUA exporters'!AT57/'1981 PUA exporters'!$IJ57)^2</f>
        <v>0</v>
      </c>
      <c r="AU57" s="3">
        <f>+('1981 PUA exporters'!AU57/'1981 PUA exporters'!$IJ57)^2</f>
        <v>0</v>
      </c>
      <c r="AV57" s="3">
        <f>+('1981 PUA exporters'!AV57/'1981 PUA exporters'!$IJ57)^2</f>
        <v>0</v>
      </c>
      <c r="AW57" s="3">
        <f>+('1981 PUA exporters'!AW57/'1981 PUA exporters'!$IJ57)^2</f>
        <v>0</v>
      </c>
      <c r="AX57" s="3">
        <f>+('1981 PUA exporters'!AX57/'1981 PUA exporters'!$IJ57)^2</f>
        <v>0</v>
      </c>
      <c r="AY57" s="3">
        <f>+('1981 PUA exporters'!AY57/'1981 PUA exporters'!$IJ57)^2</f>
        <v>0</v>
      </c>
      <c r="AZ57" s="3">
        <f>+('1981 PUA exporters'!AZ57/'1981 PUA exporters'!$IJ57)^2</f>
        <v>0</v>
      </c>
      <c r="BA57" s="3">
        <f>+('1981 PUA exporters'!BA57/'1981 PUA exporters'!$IJ57)^2</f>
        <v>0</v>
      </c>
      <c r="BB57" s="3">
        <f>+('1981 PUA exporters'!BB57/'1981 PUA exporters'!$IJ57)^2</f>
        <v>0</v>
      </c>
      <c r="BC57" s="3">
        <f>+('1981 PUA exporters'!BC57/'1981 PUA exporters'!$IJ57)^2</f>
        <v>0</v>
      </c>
      <c r="BD57" s="3">
        <f>+('1981 PUA exporters'!BD57/'1981 PUA exporters'!$IJ57)^2</f>
        <v>0</v>
      </c>
      <c r="BE57" s="3">
        <f>+('1981 PUA exporters'!BE57/'1981 PUA exporters'!$IJ57)^2</f>
        <v>8.3684132373410932E-6</v>
      </c>
      <c r="BF57" s="3">
        <f>+('1981 PUA exporters'!BF57/'1981 PUA exporters'!$IJ57)^2</f>
        <v>0</v>
      </c>
      <c r="BG57" s="3">
        <f>+('1981 PUA exporters'!BG57/'1981 PUA exporters'!$IJ57)^2</f>
        <v>6.0329773920970355E-3</v>
      </c>
      <c r="BH57" s="3">
        <f>+('1981 PUA exporters'!BH57/'1981 PUA exporters'!$IJ57)^2</f>
        <v>6.1761214250809877E-5</v>
      </c>
      <c r="BI57" s="3">
        <f>+('1981 PUA exporters'!BI57/'1981 PUA exporters'!$IJ57)^2</f>
        <v>7.2826116197960877E-5</v>
      </c>
      <c r="BJ57" s="3">
        <f>+('1981 PUA exporters'!BJ57/'1981 PUA exporters'!$IJ57)^2</f>
        <v>5.9508716354425556E-7</v>
      </c>
      <c r="BK57" s="3">
        <f>+('1981 PUA exporters'!BK57/'1981 PUA exporters'!$IJ57)^2</f>
        <v>1.8001386697213726E-5</v>
      </c>
      <c r="BL57" s="3">
        <f>+('1981 PUA exporters'!BL57/'1981 PUA exporters'!$IJ57)^2</f>
        <v>4.9187673361704869E-6</v>
      </c>
      <c r="BM57" s="3">
        <f>+('1981 PUA exporters'!BM57/'1981 PUA exporters'!$IJ57)^2</f>
        <v>0</v>
      </c>
      <c r="BN57" s="3">
        <f>+('1981 PUA exporters'!BN57/'1981 PUA exporters'!$IJ57)^2</f>
        <v>0</v>
      </c>
      <c r="BO57" s="3">
        <f>+('1981 PUA exporters'!BO57/'1981 PUA exporters'!$IJ57)^2</f>
        <v>1.0434946395117824E-5</v>
      </c>
      <c r="BP57" s="3">
        <f>+('1981 PUA exporters'!BP57/'1981 PUA exporters'!$IJ57)^2</f>
        <v>2.3245592325947483E-9</v>
      </c>
      <c r="BQ57" s="3">
        <f>+('1981 PUA exporters'!BQ57/'1981 PUA exporters'!$IJ57)^2</f>
        <v>3.4098726927009109E-4</v>
      </c>
      <c r="BR57" s="3">
        <f>+('1981 PUA exporters'!BR57/'1981 PUA exporters'!$IJ57)^2</f>
        <v>1.5115446409947347E-4</v>
      </c>
      <c r="BS57" s="3">
        <f>+('1981 PUA exporters'!BS57/'1981 PUA exporters'!$IJ57)^2</f>
        <v>0</v>
      </c>
      <c r="BT57" s="3">
        <f>+('1981 PUA exporters'!BT57/'1981 PUA exporters'!$IJ57)^2</f>
        <v>2.2628189393770316E-4</v>
      </c>
      <c r="BU57" s="3">
        <f>+('1981 PUA exporters'!BU57/'1981 PUA exporters'!$IJ57)^2</f>
        <v>1.1047235296983283E-4</v>
      </c>
      <c r="BV57" s="3">
        <f>+('1981 PUA exporters'!BV57/'1981 PUA exporters'!$IJ57)^2</f>
        <v>2.3245592325947482E-7</v>
      </c>
      <c r="BW57" s="3">
        <f>+('1981 PUA exporters'!BW57/'1981 PUA exporters'!$IJ57)^2</f>
        <v>8.3684132373410927E-8</v>
      </c>
      <c r="BX57" s="3">
        <f>+('1981 PUA exporters'!BX57/'1981 PUA exporters'!$IJ57)^2</f>
        <v>0</v>
      </c>
      <c r="BY57" s="3">
        <f>+('1981 PUA exporters'!BY57/'1981 PUA exporters'!$IJ57)^2</f>
        <v>3.7192947721515973E-8</v>
      </c>
      <c r="BZ57" s="3">
        <f>+('1981 PUA exporters'!BZ57/'1981 PUA exporters'!$IJ57)^2</f>
        <v>7.2898177534171303E-6</v>
      </c>
      <c r="CA57" s="3">
        <f>+('1981 PUA exporters'!CA57/'1981 PUA exporters'!$IJ57)^2</f>
        <v>9.2982369303789932E-9</v>
      </c>
      <c r="CB57" s="3">
        <f>+('1981 PUA exporters'!CB57/'1981 PUA exporters'!$IJ57)^2</f>
        <v>0</v>
      </c>
      <c r="CC57" s="3">
        <f>+('1981 PUA exporters'!CC57/'1981 PUA exporters'!$IJ57)^2</f>
        <v>8.3684132373410932E-6</v>
      </c>
      <c r="CD57" s="3">
        <f>+('1981 PUA exporters'!CD57/'1981 PUA exporters'!$IJ57)^2</f>
        <v>1.4142618371106447E-5</v>
      </c>
      <c r="CE57" s="3">
        <f>+('1981 PUA exporters'!CE57/'1981 PUA exporters'!$IJ57)^2</f>
        <v>0</v>
      </c>
      <c r="CF57" s="3">
        <f>+('1981 PUA exporters'!CF57/'1981 PUA exporters'!$IJ57)^2</f>
        <v>0</v>
      </c>
      <c r="CG57" s="3">
        <f>+('1981 PUA exporters'!CG57/'1981 PUA exporters'!$IJ57)^2</f>
        <v>3.3390201272914225E-4</v>
      </c>
      <c r="CH57" s="3">
        <f>+('1981 PUA exporters'!CH57/'1981 PUA exporters'!$IJ57)^2</f>
        <v>2.8127166714396446E-7</v>
      </c>
      <c r="CI57" s="3">
        <f>+('1981 PUA exporters'!CI57/'1981 PUA exporters'!$IJ57)^2</f>
        <v>2.6871904728795294E-6</v>
      </c>
      <c r="CJ57" s="3">
        <f>+('1981 PUA exporters'!CJ57/'1981 PUA exporters'!$IJ57)^2</f>
        <v>6.7179761821988235E-7</v>
      </c>
      <c r="CK57" s="3">
        <f>+('1981 PUA exporters'!CK57/'1981 PUA exporters'!$IJ57)^2</f>
        <v>0</v>
      </c>
      <c r="CL57" s="3">
        <f>+('1981 PUA exporters'!CL57/'1981 PUA exporters'!$IJ57)^2</f>
        <v>5.8113980814868704E-8</v>
      </c>
      <c r="CM57" s="3">
        <f>+('1981 PUA exporters'!CM57/'1981 PUA exporters'!$IJ57)^2</f>
        <v>1.1978221269637478E-4</v>
      </c>
      <c r="CN57" s="3">
        <f>+('1981 PUA exporters'!CN57/'1981 PUA exporters'!$IJ57)^2</f>
        <v>1.0251306215742843E-6</v>
      </c>
      <c r="CO57" s="3">
        <f>+('1981 PUA exporters'!CO57/'1981 PUA exporters'!$IJ57)^2</f>
        <v>3.7192947721515973E-8</v>
      </c>
      <c r="CP57" s="3">
        <f>+('1981 PUA exporters'!CP57/'1981 PUA exporters'!$IJ57)^2</f>
        <v>4.5003466743034314E-6</v>
      </c>
      <c r="CQ57" s="3">
        <f>+('1981 PUA exporters'!CQ57/'1981 PUA exporters'!$IJ57)^2</f>
        <v>0</v>
      </c>
      <c r="CR57" s="3">
        <f>+('1981 PUA exporters'!CR57/'1981 PUA exporters'!$IJ57)^2</f>
        <v>1.4070185105418797E-3</v>
      </c>
      <c r="CS57" s="3">
        <f>+('1981 PUA exporters'!CS57/'1981 PUA exporters'!$IJ57)^2</f>
        <v>2.7828693308931283E-4</v>
      </c>
      <c r="CT57" s="3">
        <f>+('1981 PUA exporters'!CT57/'1981 PUA exporters'!$IJ57)^2</f>
        <v>3.3697182565170683E-3</v>
      </c>
      <c r="CU57" s="3">
        <f>+('1981 PUA exporters'!CU57/'1981 PUA exporters'!$IJ57)^2</f>
        <v>0</v>
      </c>
      <c r="CV57" s="3">
        <f>+('1981 PUA exporters'!CV57/'1981 PUA exporters'!$IJ57)^2</f>
        <v>2.3245592325947483E-9</v>
      </c>
      <c r="CW57" s="3">
        <f>+('1981 PUA exporters'!CW57/'1981 PUA exporters'!$IJ57)^2</f>
        <v>0</v>
      </c>
      <c r="CX57" s="3">
        <f>+('1981 PUA exporters'!CX57/'1981 PUA exporters'!$IJ57)^2</f>
        <v>8.1287511804605772E-5</v>
      </c>
      <c r="CY57" s="3">
        <f>+('1981 PUA exporters'!CY57/'1981 PUA exporters'!$IJ57)^2</f>
        <v>1.8745338634013355E-3</v>
      </c>
      <c r="CZ57" s="3">
        <f>+('1981 PUA exporters'!CZ57/'1981 PUA exporters'!$IJ57)^2</f>
        <v>1.8828929784017462E-7</v>
      </c>
      <c r="DA57" s="3">
        <f>+('1981 PUA exporters'!DA57/'1981 PUA exporters'!$IJ57)^2</f>
        <v>7.2898177534171303E-6</v>
      </c>
      <c r="DB57" s="3">
        <f>+('1981 PUA exporters'!DB57/'1981 PUA exporters'!$IJ57)^2</f>
        <v>1.3278114792504464E-4</v>
      </c>
      <c r="DC57" s="3">
        <f>+('1981 PUA exporters'!DC57/'1981 PUA exporters'!$IJ57)^2</f>
        <v>0</v>
      </c>
      <c r="DD57" s="3">
        <f>+('1981 PUA exporters'!DD57/'1981 PUA exporters'!$IJ57)^2</f>
        <v>1.2729286357688841E-5</v>
      </c>
      <c r="DE57" s="3">
        <f>+('1981 PUA exporters'!DE57/'1981 PUA exporters'!$IJ57)^2</f>
        <v>0</v>
      </c>
      <c r="DF57" s="3">
        <f>+('1981 PUA exporters'!DF57/'1981 PUA exporters'!$IJ57)^2</f>
        <v>1.8224544383542826E-6</v>
      </c>
      <c r="DG57" s="3">
        <f>+('1981 PUA exporters'!DG57/'1981 PUA exporters'!$IJ57)^2</f>
        <v>7.0317916785991147E-6</v>
      </c>
      <c r="DH57" s="3">
        <f>+('1981 PUA exporters'!DH57/'1981 PUA exporters'!$IJ57)^2</f>
        <v>1.8828929784017462E-7</v>
      </c>
      <c r="DI57" s="3">
        <f>+('1981 PUA exporters'!DI57/'1981 PUA exporters'!$IJ57)^2</f>
        <v>1.9675069344681948E-5</v>
      </c>
      <c r="DJ57" s="3">
        <f>+('1981 PUA exporters'!DJ57/'1981 PUA exporters'!$IJ57)^2</f>
        <v>1.3389461179745748E-6</v>
      </c>
      <c r="DK57" s="3">
        <f>+('1981 PUA exporters'!DK57/'1981 PUA exporters'!$IJ57)^2</f>
        <v>0</v>
      </c>
      <c r="DL57" s="3">
        <f>+('1981 PUA exporters'!DL57/'1981 PUA exporters'!$IJ57)^2</f>
        <v>0</v>
      </c>
      <c r="DM57" s="3">
        <f>+('1981 PUA exporters'!DM57/'1981 PUA exporters'!$IJ57)^2</f>
        <v>3.3473652949364371E-7</v>
      </c>
      <c r="DN57" s="3">
        <f>+('1981 PUA exporters'!DN57/'1981 PUA exporters'!$IJ57)^2</f>
        <v>3.7192947721515973E-8</v>
      </c>
      <c r="DO57" s="3">
        <f>+('1981 PUA exporters'!DO57/'1981 PUA exporters'!$IJ57)^2</f>
        <v>3.7192947721515973E-8</v>
      </c>
      <c r="DP57" s="3">
        <f>+('1981 PUA exporters'!DP57/'1981 PUA exporters'!$IJ57)^2</f>
        <v>3.0126287654427939E-6</v>
      </c>
      <c r="DQ57" s="3">
        <f>+('1981 PUA exporters'!DQ57/'1981 PUA exporters'!$IJ57)^2</f>
        <v>2.7093658381347897E-2</v>
      </c>
      <c r="DR57" s="3">
        <f>+('1981 PUA exporters'!DR57/'1981 PUA exporters'!$IJ57)^2</f>
        <v>0</v>
      </c>
      <c r="DS57" s="3">
        <f>+('1981 PUA exporters'!DS57/'1981 PUA exporters'!$IJ57)^2</f>
        <v>0</v>
      </c>
      <c r="DT57" s="3">
        <f>+('1981 PUA exporters'!DT57/'1981 PUA exporters'!$IJ57)^2</f>
        <v>0</v>
      </c>
      <c r="DU57" s="3">
        <f>+('1981 PUA exporters'!DU57/'1981 PUA exporters'!$IJ57)^2</f>
        <v>0</v>
      </c>
      <c r="DV57" s="3">
        <f>+('1981 PUA exporters'!DV57/'1981 PUA exporters'!$IJ57)^2</f>
        <v>0</v>
      </c>
      <c r="DW57" s="3">
        <f>+('1981 PUA exporters'!DW57/'1981 PUA exporters'!$IJ57)^2</f>
        <v>0</v>
      </c>
      <c r="DX57" s="3">
        <f>+('1981 PUA exporters'!DX57/'1981 PUA exporters'!$IJ57)^2</f>
        <v>4.6214562103216188E-5</v>
      </c>
      <c r="DY57" s="3">
        <f>+('1981 PUA exporters'!DY57/'1981 PUA exporters'!$IJ57)^2</f>
        <v>9.2982369303789932E-9</v>
      </c>
      <c r="DZ57" s="3">
        <f>+('1981 PUA exporters'!DZ57/'1981 PUA exporters'!$IJ57)^2</f>
        <v>0</v>
      </c>
      <c r="EA57" s="3">
        <f>+('1981 PUA exporters'!EA57/'1981 PUA exporters'!$IJ57)^2</f>
        <v>0</v>
      </c>
      <c r="EB57" s="3">
        <f>+('1981 PUA exporters'!EB57/'1981 PUA exporters'!$IJ57)^2</f>
        <v>0</v>
      </c>
      <c r="EC57" s="3">
        <f>+('1981 PUA exporters'!EC57/'1981 PUA exporters'!$IJ57)^2</f>
        <v>0</v>
      </c>
      <c r="ED57" s="3">
        <f>+('1981 PUA exporters'!ED57/'1981 PUA exporters'!$IJ57)^2</f>
        <v>8.3684132373410927E-8</v>
      </c>
      <c r="EE57" s="3">
        <f>+('1981 PUA exporters'!EE57/'1981 PUA exporters'!$IJ57)^2</f>
        <v>5.2302582733381833E-7</v>
      </c>
      <c r="EF57" s="3">
        <f>+('1981 PUA exporters'!EF57/'1981 PUA exporters'!$IJ57)^2</f>
        <v>0</v>
      </c>
      <c r="EG57" s="3">
        <f>+('1981 PUA exporters'!EG57/'1981 PUA exporters'!$IJ57)^2</f>
        <v>0</v>
      </c>
      <c r="EH57" s="3">
        <f>+('1981 PUA exporters'!EH57/'1981 PUA exporters'!$IJ57)^2</f>
        <v>1.3056816753561441E-4</v>
      </c>
      <c r="EI57" s="3">
        <f>+('1981 PUA exporters'!EI57/'1981 PUA exporters'!$IJ57)^2</f>
        <v>0</v>
      </c>
      <c r="EJ57" s="3">
        <f>+('1981 PUA exporters'!EJ57/'1981 PUA exporters'!$IJ57)^2</f>
        <v>0</v>
      </c>
      <c r="EK57" s="3">
        <f>+('1981 PUA exporters'!EK57/'1981 PUA exporters'!$IJ57)^2</f>
        <v>0</v>
      </c>
      <c r="EL57" s="3">
        <f>+('1981 PUA exporters'!EL57/'1981 PUA exporters'!$IJ57)^2</f>
        <v>0</v>
      </c>
      <c r="EM57" s="3">
        <f>+('1981 PUA exporters'!EM57/'1981 PUA exporters'!$IJ57)^2</f>
        <v>3.1823215894222102E-6</v>
      </c>
      <c r="EN57" s="3">
        <f>+('1981 PUA exporters'!EN57/'1981 PUA exporters'!$IJ57)^2</f>
        <v>0</v>
      </c>
      <c r="EO57" s="3">
        <f>+('1981 PUA exporters'!EO57/'1981 PUA exporters'!$IJ57)^2</f>
        <v>1.4879271191915725E-4</v>
      </c>
      <c r="EP57" s="3">
        <f>+('1981 PUA exporters'!EP57/'1981 PUA exporters'!$IJ57)^2</f>
        <v>0</v>
      </c>
      <c r="EQ57" s="3">
        <f>+('1981 PUA exporters'!EQ57/'1981 PUA exporters'!$IJ57)^2</f>
        <v>0</v>
      </c>
      <c r="ER57" s="3">
        <f>+('1981 PUA exporters'!ER57/'1981 PUA exporters'!$IJ57)^2</f>
        <v>6.5296868843586488E-6</v>
      </c>
      <c r="ES57" s="3">
        <f>+('1981 PUA exporters'!ES57/'1981 PUA exporters'!$IJ57)^2</f>
        <v>0</v>
      </c>
      <c r="ET57" s="3">
        <f>+('1981 PUA exporters'!ET57/'1981 PUA exporters'!$IJ57)^2</f>
        <v>0</v>
      </c>
      <c r="EU57" s="3">
        <f>+('1981 PUA exporters'!EU57/'1981 PUA exporters'!$IJ57)^2</f>
        <v>0</v>
      </c>
      <c r="EV57" s="3">
        <f>+('1981 PUA exporters'!EV57/'1981 PUA exporters'!$IJ57)^2</f>
        <v>0</v>
      </c>
      <c r="EW57" s="3">
        <f>+('1981 PUA exporters'!EW57/'1981 PUA exporters'!$IJ57)^2</f>
        <v>0</v>
      </c>
      <c r="EX57" s="3">
        <f>+('1981 PUA exporters'!EX57/'1981 PUA exporters'!$IJ57)^2</f>
        <v>7.6154885019036534E-5</v>
      </c>
      <c r="EY57" s="3">
        <f>+('1981 PUA exporters'!EY57/'1981 PUA exporters'!$IJ57)^2</f>
        <v>0</v>
      </c>
      <c r="EZ57" s="3">
        <f>+('1981 PUA exporters'!EZ57/'1981 PUA exporters'!$IJ57)^2</f>
        <v>0</v>
      </c>
      <c r="FA57" s="3">
        <f>+('1981 PUA exporters'!FA57/'1981 PUA exporters'!$IJ57)^2</f>
        <v>0</v>
      </c>
      <c r="FB57" s="3">
        <f>+('1981 PUA exporters'!FB57/'1981 PUA exporters'!$IJ57)^2</f>
        <v>0</v>
      </c>
      <c r="FC57" s="3">
        <f>+('1981 PUA exporters'!FC57/'1981 PUA exporters'!$IJ57)^2</f>
        <v>0</v>
      </c>
      <c r="FD57" s="3">
        <f>+('1981 PUA exporters'!FD57/'1981 PUA exporters'!$IJ57)^2</f>
        <v>0</v>
      </c>
      <c r="FE57" s="3">
        <f>+('1981 PUA exporters'!FE57/'1981 PUA exporters'!$IJ57)^2</f>
        <v>0</v>
      </c>
      <c r="FF57" s="3">
        <f>+('1981 PUA exporters'!FF57/'1981 PUA exporters'!$IJ57)^2</f>
        <v>5.3557844718982993E-6</v>
      </c>
      <c r="FG57" s="3">
        <f>+('1981 PUA exporters'!FG57/'1981 PUA exporters'!$IJ57)^2</f>
        <v>0</v>
      </c>
      <c r="FH57" s="3">
        <f>+('1981 PUA exporters'!FH57/'1981 PUA exporters'!$IJ57)^2</f>
        <v>0</v>
      </c>
      <c r="FI57" s="3">
        <f>+('1981 PUA exporters'!FI57/'1981 PUA exporters'!$IJ57)^2</f>
        <v>0</v>
      </c>
      <c r="FJ57" s="3">
        <f>+('1981 PUA exporters'!FJ57/'1981 PUA exporters'!$IJ57)^2</f>
        <v>0</v>
      </c>
      <c r="FK57" s="3">
        <f>+('1981 PUA exporters'!FK57/'1981 PUA exporters'!$IJ57)^2</f>
        <v>0</v>
      </c>
      <c r="FL57" s="3">
        <f>+('1981 PUA exporters'!FL57/'1981 PUA exporters'!$IJ57)^2</f>
        <v>0</v>
      </c>
      <c r="FM57" s="3">
        <f>+('1981 PUA exporters'!FM57/'1981 PUA exporters'!$IJ57)^2</f>
        <v>0</v>
      </c>
      <c r="FN57" s="3">
        <f>+('1981 PUA exporters'!FN57/'1981 PUA exporters'!$IJ57)^2</f>
        <v>0</v>
      </c>
      <c r="FO57" s="3">
        <f>+('1981 PUA exporters'!FO57/'1981 PUA exporters'!$IJ57)^2</f>
        <v>0</v>
      </c>
      <c r="FP57" s="3">
        <f>+('1981 PUA exporters'!FP57/'1981 PUA exporters'!$IJ57)^2</f>
        <v>1.9549543146121833E-6</v>
      </c>
      <c r="FQ57" s="3">
        <f>+('1981 PUA exporters'!FQ57/'1981 PUA exporters'!$IJ57)^2</f>
        <v>9.2982369303789932E-9</v>
      </c>
      <c r="FR57" s="3">
        <f>+('1981 PUA exporters'!FR57/'1981 PUA exporters'!$IJ57)^2</f>
        <v>0</v>
      </c>
      <c r="FS57" s="3">
        <f>+('1981 PUA exporters'!FS57/'1981 PUA exporters'!$IJ57)^2</f>
        <v>1.6946036805615716E-4</v>
      </c>
      <c r="FT57" s="3">
        <f>+('1981 PUA exporters'!FT57/'1981 PUA exporters'!$IJ57)^2</f>
        <v>0</v>
      </c>
      <c r="FU57" s="3">
        <f>+('1981 PUA exporters'!FU57/'1981 PUA exporters'!$IJ57)^2</f>
        <v>9.2982369303789932E-9</v>
      </c>
      <c r="FV57" s="3">
        <f>+('1981 PUA exporters'!FV57/'1981 PUA exporters'!$IJ57)^2</f>
        <v>0</v>
      </c>
      <c r="FW57" s="3">
        <f>+('1981 PUA exporters'!FW57/'1981 PUA exporters'!$IJ57)^2</f>
        <v>2.2339014225235534E-6</v>
      </c>
      <c r="FX57" s="3">
        <f>+('1981 PUA exporters'!FX57/'1981 PUA exporters'!$IJ57)^2</f>
        <v>2.3245592325947483E-9</v>
      </c>
      <c r="FY57" s="3">
        <f>+('1981 PUA exporters'!FY57/'1981 PUA exporters'!$IJ57)^2</f>
        <v>0</v>
      </c>
      <c r="FZ57" s="3">
        <f>+('1981 PUA exporters'!FZ57/'1981 PUA exporters'!$IJ57)^2</f>
        <v>0</v>
      </c>
      <c r="GA57" s="3">
        <f>+('1981 PUA exporters'!GA57/'1981 PUA exporters'!$IJ57)^2</f>
        <v>0</v>
      </c>
      <c r="GB57" s="3">
        <f>+('1981 PUA exporters'!GB57/'1981 PUA exporters'!$IJ57)^2</f>
        <v>0</v>
      </c>
      <c r="GC57" s="3">
        <f>+('1981 PUA exporters'!GC57/'1981 PUA exporters'!$IJ57)^2</f>
        <v>1.3389461179745748E-6</v>
      </c>
      <c r="GD57" s="3">
        <f>+('1981 PUA exporters'!GD57/'1981 PUA exporters'!$IJ57)^2</f>
        <v>0</v>
      </c>
      <c r="GE57" s="3">
        <f>+('1981 PUA exporters'!GE57/'1981 PUA exporters'!$IJ57)^2</f>
        <v>4.2981100210676892E-6</v>
      </c>
      <c r="GF57" s="3">
        <f>+('1981 PUA exporters'!GF57/'1981 PUA exporters'!$IJ57)^2</f>
        <v>6.7179761821988235E-7</v>
      </c>
      <c r="GG57" s="3">
        <f>+('1981 PUA exporters'!GG57/'1981 PUA exporters'!$IJ57)^2</f>
        <v>0</v>
      </c>
      <c r="GH57" s="3">
        <f>+('1981 PUA exporters'!GH57/'1981 PUA exporters'!$IJ57)^2</f>
        <v>0</v>
      </c>
      <c r="GI57" s="3">
        <f>+('1981 PUA exporters'!GI57/'1981 PUA exporters'!$IJ57)^2</f>
        <v>0</v>
      </c>
      <c r="GJ57" s="3">
        <f>+('1981 PUA exporters'!GJ57/'1981 PUA exporters'!$IJ57)^2</f>
        <v>2.3245592325947482E-7</v>
      </c>
      <c r="GK57" s="3">
        <f>+('1981 PUA exporters'!GK57/'1981 PUA exporters'!$IJ57)^2</f>
        <v>0</v>
      </c>
      <c r="GL57" s="3">
        <f>+('1981 PUA exporters'!GL57/'1981 PUA exporters'!$IJ57)^2</f>
        <v>0</v>
      </c>
      <c r="GM57" s="3">
        <f>+('1981 PUA exporters'!GM57/'1981 PUA exporters'!$IJ57)^2</f>
        <v>0</v>
      </c>
      <c r="GN57" s="3">
        <f>+('1981 PUA exporters'!GN57/'1981 PUA exporters'!$IJ57)^2</f>
        <v>0</v>
      </c>
      <c r="GO57" s="3">
        <f>+('1981 PUA exporters'!GO57/'1981 PUA exporters'!$IJ57)^2</f>
        <v>0</v>
      </c>
      <c r="GP57" s="3">
        <f>+('1981 PUA exporters'!GP57/'1981 PUA exporters'!$IJ57)^2</f>
        <v>0</v>
      </c>
      <c r="GQ57" s="3">
        <f>+('1981 PUA exporters'!GQ57/'1981 PUA exporters'!$IJ57)^2</f>
        <v>0</v>
      </c>
      <c r="GR57" s="3">
        <f>+('1981 PUA exporters'!GR57/'1981 PUA exporters'!$IJ57)^2</f>
        <v>0</v>
      </c>
      <c r="GS57" s="3">
        <f>+('1981 PUA exporters'!GS57/'1981 PUA exporters'!$IJ57)^2</f>
        <v>7.8738400150142357E-4</v>
      </c>
      <c r="GT57" s="3">
        <f>+('1981 PUA exporters'!GT57/'1981 PUA exporters'!$IJ57)^2</f>
        <v>0</v>
      </c>
      <c r="GU57" s="3">
        <f>+('1981 PUA exporters'!GU57/'1981 PUA exporters'!$IJ57)^2</f>
        <v>3.6637145609002566E-4</v>
      </c>
      <c r="GV57" s="3">
        <f>+('1981 PUA exporters'!GV57/'1981 PUA exporters'!$IJ57)^2</f>
        <v>0</v>
      </c>
      <c r="GW57" s="3">
        <f>+('1981 PUA exporters'!GW57/'1981 PUA exporters'!$IJ57)^2</f>
        <v>0</v>
      </c>
      <c r="GX57" s="3">
        <f>+('1981 PUA exporters'!GX57/'1981 PUA exporters'!$IJ57)^2</f>
        <v>0</v>
      </c>
      <c r="GY57" s="3">
        <f>+('1981 PUA exporters'!GY57/'1981 PUA exporters'!$IJ57)^2</f>
        <v>0</v>
      </c>
      <c r="GZ57" s="3">
        <f>+('1981 PUA exporters'!GZ57/'1981 PUA exporters'!$IJ57)^2</f>
        <v>3.9285051030851245E-7</v>
      </c>
      <c r="HA57" s="3">
        <f>+('1981 PUA exporters'!HA57/'1981 PUA exporters'!$IJ57)^2</f>
        <v>1.2296918340426217E-6</v>
      </c>
      <c r="HB57" s="3">
        <f>+('1981 PUA exporters'!HB57/'1981 PUA exporters'!$IJ57)^2</f>
        <v>2.5161261589528818E-4</v>
      </c>
      <c r="HC57" s="3">
        <f>+('1981 PUA exporters'!HC57/'1981 PUA exporters'!$IJ57)^2</f>
        <v>3.7192947721515973E-8</v>
      </c>
      <c r="HD57" s="3">
        <f>+('1981 PUA exporters'!HD57/'1981 PUA exporters'!$IJ57)^2</f>
        <v>0</v>
      </c>
      <c r="HE57" s="3">
        <f>+('1981 PUA exporters'!HE57/'1981 PUA exporters'!$IJ57)^2</f>
        <v>6.6391736242138607E-5</v>
      </c>
      <c r="HF57" s="3">
        <f>+('1981 PUA exporters'!HF57/'1981 PUA exporters'!$IJ57)^2</f>
        <v>6.5608359780754193E-5</v>
      </c>
      <c r="HG57" s="3">
        <f>+('1981 PUA exporters'!HG57/'1981 PUA exporters'!$IJ57)^2</f>
        <v>5.3557844718982993E-6</v>
      </c>
      <c r="HH57" s="3">
        <f>+('1981 PUA exporters'!HH57/'1981 PUA exporters'!$IJ57)^2</f>
        <v>0</v>
      </c>
      <c r="HI57" s="3">
        <f>+('1981 PUA exporters'!HI57/'1981 PUA exporters'!$IJ57)^2</f>
        <v>0</v>
      </c>
      <c r="HJ57" s="3">
        <f>+('1981 PUA exporters'!HJ57/'1981 PUA exporters'!$IJ57)^2</f>
        <v>3.9457998237756286E-4</v>
      </c>
      <c r="HK57" s="3">
        <f>+('1981 PUA exporters'!HK57/'1981 PUA exporters'!$IJ57)^2</f>
        <v>2.4184714255915762E-5</v>
      </c>
      <c r="HL57" s="3">
        <f>+('1981 PUA exporters'!HL57/'1981 PUA exporters'!$IJ57)^2</f>
        <v>3.7492815862520696E-5</v>
      </c>
      <c r="HM57" s="3">
        <f>+('1981 PUA exporters'!HM57/'1981 PUA exporters'!$IJ57)^2</f>
        <v>8.1287511804605772E-5</v>
      </c>
      <c r="HN57" s="3">
        <f>+('1981 PUA exporters'!HN57/'1981 PUA exporters'!$IJ57)^2</f>
        <v>1.6013888553345221E-5</v>
      </c>
      <c r="HO57" s="3">
        <f>+('1981 PUA exporters'!HO57/'1981 PUA exporters'!$IJ57)^2</f>
        <v>8.5692551550372789E-5</v>
      </c>
      <c r="HP57" s="3">
        <f>+('1981 PUA exporters'!HP57/'1981 PUA exporters'!$IJ57)^2</f>
        <v>6.3286125107392006E-5</v>
      </c>
      <c r="HQ57" s="3">
        <f>+('1981 PUA exporters'!HQ57/'1981 PUA exporters'!$IJ57)^2</f>
        <v>5.8113980814868704E-8</v>
      </c>
      <c r="HR57" s="3">
        <f>+('1981 PUA exporters'!HR57/'1981 PUA exporters'!$IJ57)^2</f>
        <v>1.7965123573185254E-4</v>
      </c>
      <c r="HS57" s="3">
        <f>+('1981 PUA exporters'!HS57/'1981 PUA exporters'!$IJ57)^2</f>
        <v>0</v>
      </c>
      <c r="HT57" s="3">
        <f>+('1981 PUA exporters'!HT57/'1981 PUA exporters'!$IJ57)^2</f>
        <v>1.4507574170623825E-5</v>
      </c>
      <c r="HU57" s="3">
        <f>+('1981 PUA exporters'!HU57/'1981 PUA exporters'!$IJ57)^2</f>
        <v>1.8828929784017461E-5</v>
      </c>
      <c r="HV57" s="3">
        <f>+('1981 PUA exporters'!HV57/'1981 PUA exporters'!$IJ57)^2</f>
        <v>3.8317104566398786E-4</v>
      </c>
      <c r="HW57" s="3">
        <f>+('1981 PUA exporters'!HW57/'1981 PUA exporters'!$IJ57)^2</f>
        <v>0</v>
      </c>
      <c r="HX57" s="3">
        <f>+('1981 PUA exporters'!HX57/'1981 PUA exporters'!$IJ57)^2</f>
        <v>3.5168256629925948E-5</v>
      </c>
      <c r="HY57" s="3">
        <f>+('1981 PUA exporters'!HY57/'1981 PUA exporters'!$IJ57)^2</f>
        <v>2.8966100141439896E-4</v>
      </c>
      <c r="HZ57" s="3">
        <f>+('1981 PUA exporters'!HZ57/'1981 PUA exporters'!$IJ57)^2</f>
        <v>6.0461785639789406E-6</v>
      </c>
      <c r="IA57" s="3">
        <f>+('1981 PUA exporters'!IA57/'1981 PUA exporters'!$IJ57)^2</f>
        <v>0</v>
      </c>
      <c r="IB57" s="3">
        <f>+('1981 PUA exporters'!IB57/'1981 PUA exporters'!$IJ57)^2</f>
        <v>5.8113980814868704E-6</v>
      </c>
      <c r="IC57" s="3">
        <f>+('1981 PUA exporters'!IC57/'1981 PUA exporters'!$IJ57)^2</f>
        <v>1.5251433125054145E-5</v>
      </c>
      <c r="ID57" s="3">
        <f>+('1981 PUA exporters'!ID57/'1981 PUA exporters'!$IJ57)^2</f>
        <v>0</v>
      </c>
      <c r="IE57" s="3">
        <f>+('1981 PUA exporters'!IE57/'1981 PUA exporters'!$IJ57)^2</f>
        <v>3.7192947721515971E-6</v>
      </c>
      <c r="IF57" s="3">
        <f>+('1981 PUA exporters'!IF57/'1981 PUA exporters'!$IJ57)^2</f>
        <v>5.8113980814868704E-8</v>
      </c>
      <c r="IG57" s="3">
        <f>+('1981 PUA exporters'!IG57/'1981 PUA exporters'!$IJ57)^2</f>
        <v>6.7179761821988235E-7</v>
      </c>
      <c r="IH57" s="3">
        <f>+('1981 PUA exporters'!IH57/'1981 PUA exporters'!$IJ57)^2</f>
        <v>2.3245592325947482E-7</v>
      </c>
      <c r="II57" s="3">
        <f>+('1981 PUA exporters'!II57/'1981 PUA exporters'!$IJ57)^2</f>
        <v>0</v>
      </c>
      <c r="IJ57" s="3"/>
      <c r="IK57" s="3" t="str">
        <f t="shared" si="0"/>
        <v>Telford</v>
      </c>
      <c r="IL57" s="3">
        <f t="shared" si="1"/>
        <v>4.7940154482907504E-2</v>
      </c>
    </row>
    <row r="58" spans="1:246" x14ac:dyDescent="0.25">
      <c r="A58" t="s">
        <v>300</v>
      </c>
      <c r="B58" s="3">
        <f>+('1981 PUA exporters'!B58/'1981 PUA exporters'!$IJ58)^2</f>
        <v>7.5516630444604155E-5</v>
      </c>
      <c r="C58" s="3">
        <f>+('1981 PUA exporters'!C58/'1981 PUA exporters'!$IJ58)^2</f>
        <v>7.4545016466373876E-2</v>
      </c>
      <c r="D58" s="3">
        <f>+('1981 PUA exporters'!D58/'1981 PUA exporters'!$IJ58)^2</f>
        <v>4.0587894549374182E-6</v>
      </c>
      <c r="E58" s="3">
        <f>+('1981 PUA exporters'!E58/'1981 PUA exporters'!$IJ58)^2</f>
        <v>0</v>
      </c>
      <c r="F58" s="3">
        <f>+('1981 PUA exporters'!F58/'1981 PUA exporters'!$IJ58)^2</f>
        <v>9.4993666096984265E-6</v>
      </c>
      <c r="G58" s="3">
        <f>+('1981 PUA exporters'!G58/'1981 PUA exporters'!$IJ58)^2</f>
        <v>0</v>
      </c>
      <c r="H58" s="3">
        <f>+('1981 PUA exporters'!H58/'1981 PUA exporters'!$IJ58)^2</f>
        <v>1.5280361280561896E-7</v>
      </c>
      <c r="I58" s="3">
        <f>+('1981 PUA exporters'!I58/'1981 PUA exporters'!$IJ58)^2</f>
        <v>0</v>
      </c>
      <c r="J58" s="3">
        <f>+('1981 PUA exporters'!J58/'1981 PUA exporters'!$IJ58)^2</f>
        <v>0</v>
      </c>
      <c r="K58" s="3">
        <f>+('1981 PUA exporters'!K58/'1981 PUA exporters'!$IJ58)^2</f>
        <v>1.4640722192785715E-3</v>
      </c>
      <c r="L58" s="3">
        <f>+('1981 PUA exporters'!L58/'1981 PUA exporters'!$IJ58)^2</f>
        <v>7.0633470019397371E-5</v>
      </c>
      <c r="M58" s="3">
        <f>+('1981 PUA exporters'!M58/'1981 PUA exporters'!$IJ58)^2</f>
        <v>0</v>
      </c>
      <c r="N58" s="3">
        <f>+('1981 PUA exporters'!N58/'1981 PUA exporters'!$IJ58)^2</f>
        <v>1.0644037460656498E-5</v>
      </c>
      <c r="O58" s="3">
        <f>+('1981 PUA exporters'!O58/'1981 PUA exporters'!$IJ58)^2</f>
        <v>0</v>
      </c>
      <c r="P58" s="3">
        <f>+('1981 PUA exporters'!P58/'1981 PUA exporters'!$IJ58)^2</f>
        <v>1.5280361280561896E-7</v>
      </c>
      <c r="Q58" s="3">
        <f>+('1981 PUA exporters'!Q58/'1981 PUA exporters'!$IJ58)^2</f>
        <v>6.0795946302069949E-6</v>
      </c>
      <c r="R58" s="3">
        <f>+('1981 PUA exporters'!R58/'1981 PUA exporters'!$IJ58)^2</f>
        <v>1.3237856183947144E-5</v>
      </c>
      <c r="S58" s="3">
        <f>+('1981 PUA exporters'!S58/'1981 PUA exporters'!$IJ58)^2</f>
        <v>0</v>
      </c>
      <c r="T58" s="3">
        <f>+('1981 PUA exporters'!T58/'1981 PUA exporters'!$IJ58)^2</f>
        <v>2.461584827593477E-7</v>
      </c>
      <c r="U58" s="3">
        <f>+('1981 PUA exporters'!U58/'1981 PUA exporters'!$IJ58)^2</f>
        <v>2.8970299159200225E-5</v>
      </c>
      <c r="V58" s="3">
        <f>+('1981 PUA exporters'!V58/'1981 PUA exporters'!$IJ58)^2</f>
        <v>0</v>
      </c>
      <c r="W58" s="3">
        <f>+('1981 PUA exporters'!W58/'1981 PUA exporters'!$IJ58)^2</f>
        <v>3.4756040687857952E-6</v>
      </c>
      <c r="X58" s="3">
        <f>+('1981 PUA exporters'!X58/'1981 PUA exporters'!$IJ58)^2</f>
        <v>0</v>
      </c>
      <c r="Y58" s="3">
        <f>+('1981 PUA exporters'!Y58/'1981 PUA exporters'!$IJ58)^2</f>
        <v>0</v>
      </c>
      <c r="Z58" s="3">
        <f>+('1981 PUA exporters'!Z58/'1981 PUA exporters'!$IJ58)^2</f>
        <v>9.8736902529027277E-6</v>
      </c>
      <c r="AA58" s="3">
        <f>+('1981 PUA exporters'!AA58/'1981 PUA exporters'!$IJ58)^2</f>
        <v>3.2549882017764987E-8</v>
      </c>
      <c r="AB58" s="3">
        <f>+('1981 PUA exporters'!AB58/'1981 PUA exporters'!$IJ58)^2</f>
        <v>2.7350942528816416E-8</v>
      </c>
      <c r="AC58" s="3">
        <f>+('1981 PUA exporters'!AC58/'1981 PUA exporters'!$IJ58)^2</f>
        <v>2.0831924491369591E-6</v>
      </c>
      <c r="AD58" s="3">
        <f>+('1981 PUA exporters'!AD58/'1981 PUA exporters'!$IJ58)^2</f>
        <v>2.0343676261103117E-9</v>
      </c>
      <c r="AE58" s="3">
        <f>+('1981 PUA exporters'!AE58/'1981 PUA exporters'!$IJ58)^2</f>
        <v>3.5886244924585901E-6</v>
      </c>
      <c r="AF58" s="3">
        <f>+('1981 PUA exporters'!AF58/'1981 PUA exporters'!$IJ58)^2</f>
        <v>2.2604084734559024E-8</v>
      </c>
      <c r="AG58" s="3">
        <f>+('1981 PUA exporters'!AG58/'1981 PUA exporters'!$IJ58)^2</f>
        <v>5.3607847356480173E-6</v>
      </c>
      <c r="AH58" s="3">
        <f>+('1981 PUA exporters'!AH58/'1981 PUA exporters'!$IJ58)^2</f>
        <v>1.3891206909523314E-3</v>
      </c>
      <c r="AI58" s="3">
        <f>+('1981 PUA exporters'!AI58/'1981 PUA exporters'!$IJ58)^2</f>
        <v>3.7076349985860431E-5</v>
      </c>
      <c r="AJ58" s="3">
        <f>+('1981 PUA exporters'!AJ58/'1981 PUA exporters'!$IJ58)^2</f>
        <v>0</v>
      </c>
      <c r="AK58" s="3">
        <f>+('1981 PUA exporters'!AK58/'1981 PUA exporters'!$IJ58)^2</f>
        <v>1.9972969271456349E-6</v>
      </c>
      <c r="AL58" s="3">
        <f>+('1981 PUA exporters'!AL58/'1981 PUA exporters'!$IJ58)^2</f>
        <v>1.3790526055707115E-5</v>
      </c>
      <c r="AM58" s="3">
        <f>+('1981 PUA exporters'!AM58/'1981 PUA exporters'!$IJ58)^2</f>
        <v>0</v>
      </c>
      <c r="AN58" s="3">
        <f>+('1981 PUA exporters'!AN58/'1981 PUA exporters'!$IJ58)^2</f>
        <v>8.1374705044412466E-9</v>
      </c>
      <c r="AO58" s="3">
        <f>+('1981 PUA exporters'!AO58/'1981 PUA exporters'!$IJ58)^2</f>
        <v>3.2549882017764987E-8</v>
      </c>
      <c r="AP58" s="3">
        <f>+('1981 PUA exporters'!AP58/'1981 PUA exporters'!$IJ58)^2</f>
        <v>0</v>
      </c>
      <c r="AQ58" s="3">
        <f>+('1981 PUA exporters'!AQ58/'1981 PUA exporters'!$IJ58)^2</f>
        <v>2.492100341985132E-4</v>
      </c>
      <c r="AR58" s="3">
        <f>+('1981 PUA exporters'!AR58/'1981 PUA exporters'!$IJ58)^2</f>
        <v>5.7866456920471091E-8</v>
      </c>
      <c r="AS58" s="3">
        <f>+('1981 PUA exporters'!AS58/'1981 PUA exporters'!$IJ58)^2</f>
        <v>0</v>
      </c>
      <c r="AT58" s="3">
        <f>+('1981 PUA exporters'!AT58/'1981 PUA exporters'!$IJ58)^2</f>
        <v>0</v>
      </c>
      <c r="AU58" s="3">
        <f>+('1981 PUA exporters'!AU58/'1981 PUA exporters'!$IJ58)^2</f>
        <v>0</v>
      </c>
      <c r="AV58" s="3">
        <f>+('1981 PUA exporters'!AV58/'1981 PUA exporters'!$IJ58)^2</f>
        <v>0</v>
      </c>
      <c r="AW58" s="3">
        <f>+('1981 PUA exporters'!AW58/'1981 PUA exporters'!$IJ58)^2</f>
        <v>5.2224477370725154E-6</v>
      </c>
      <c r="AX58" s="3">
        <f>+('1981 PUA exporters'!AX58/'1981 PUA exporters'!$IJ58)^2</f>
        <v>1.0146973637343546E-6</v>
      </c>
      <c r="AY58" s="3">
        <f>+('1981 PUA exporters'!AY58/'1981 PUA exporters'!$IJ58)^2</f>
        <v>0</v>
      </c>
      <c r="AZ58" s="3">
        <f>+('1981 PUA exporters'!AZ58/'1981 PUA exporters'!$IJ58)^2</f>
        <v>0</v>
      </c>
      <c r="BA58" s="3">
        <f>+('1981 PUA exporters'!BA58/'1981 PUA exporters'!$IJ58)^2</f>
        <v>1.8309308634992805E-8</v>
      </c>
      <c r="BB58" s="3">
        <f>+('1981 PUA exporters'!BB58/'1981 PUA exporters'!$IJ58)^2</f>
        <v>0</v>
      </c>
      <c r="BC58" s="3">
        <f>+('1981 PUA exporters'!BC58/'1981 PUA exporters'!$IJ58)^2</f>
        <v>2.1027449824323528E-5</v>
      </c>
      <c r="BD58" s="3">
        <f>+('1981 PUA exporters'!BD58/'1981 PUA exporters'!$IJ58)^2</f>
        <v>0</v>
      </c>
      <c r="BE58" s="3">
        <f>+('1981 PUA exporters'!BE58/'1981 PUA exporters'!$IJ58)^2</f>
        <v>2.5397949607750514E-6</v>
      </c>
      <c r="BF58" s="3">
        <f>+('1981 PUA exporters'!BF58/'1981 PUA exporters'!$IJ58)^2</f>
        <v>0</v>
      </c>
      <c r="BG58" s="3">
        <f>+('1981 PUA exporters'!BG58/'1981 PUA exporters'!$IJ58)^2</f>
        <v>2.5065443521305153E-5</v>
      </c>
      <c r="BH58" s="3">
        <f>+('1981 PUA exporters'!BH58/'1981 PUA exporters'!$IJ58)^2</f>
        <v>1.0146973637343546E-6</v>
      </c>
      <c r="BI58" s="3">
        <f>+('1981 PUA exporters'!BI58/'1981 PUA exporters'!$IJ58)^2</f>
        <v>2.0343676261103117E-9</v>
      </c>
      <c r="BJ58" s="3">
        <f>+('1981 PUA exporters'!BJ58/'1981 PUA exporters'!$IJ58)^2</f>
        <v>7.0018412873770025E-6</v>
      </c>
      <c r="BK58" s="3">
        <f>+('1981 PUA exporters'!BK58/'1981 PUA exporters'!$IJ58)^2</f>
        <v>2.0343676261103117E-9</v>
      </c>
      <c r="BL58" s="3">
        <f>+('1981 PUA exporters'!BL58/'1981 PUA exporters'!$IJ58)^2</f>
        <v>2.2604084734559024E-8</v>
      </c>
      <c r="BM58" s="3">
        <f>+('1981 PUA exporters'!BM58/'1981 PUA exporters'!$IJ58)^2</f>
        <v>0</v>
      </c>
      <c r="BN58" s="3">
        <f>+('1981 PUA exporters'!BN58/'1981 PUA exporters'!$IJ58)^2</f>
        <v>0</v>
      </c>
      <c r="BO58" s="3">
        <f>+('1981 PUA exporters'!BO58/'1981 PUA exporters'!$IJ58)^2</f>
        <v>2.0343676261103117E-9</v>
      </c>
      <c r="BP58" s="3">
        <f>+('1981 PUA exporters'!BP58/'1981 PUA exporters'!$IJ58)^2</f>
        <v>1.4466614230117773E-8</v>
      </c>
      <c r="BQ58" s="3">
        <f>+('1981 PUA exporters'!BQ58/'1981 PUA exporters'!$IJ58)^2</f>
        <v>0</v>
      </c>
      <c r="BR58" s="3">
        <f>+('1981 PUA exporters'!BR58/'1981 PUA exporters'!$IJ58)^2</f>
        <v>1.1076001519933921E-8</v>
      </c>
      <c r="BS58" s="3">
        <f>+('1981 PUA exporters'!BS58/'1981 PUA exporters'!$IJ58)^2</f>
        <v>0</v>
      </c>
      <c r="BT58" s="3">
        <f>+('1981 PUA exporters'!BT58/'1981 PUA exporters'!$IJ58)^2</f>
        <v>6.5183173108200506E-5</v>
      </c>
      <c r="BU58" s="3">
        <f>+('1981 PUA exporters'!BU58/'1981 PUA exporters'!$IJ58)^2</f>
        <v>9.592269397957466E-6</v>
      </c>
      <c r="BV58" s="3">
        <f>+('1981 PUA exporters'!BV58/'1981 PUA exporters'!$IJ58)^2</f>
        <v>8.3010336615805169E-5</v>
      </c>
      <c r="BW58" s="3">
        <f>+('1981 PUA exporters'!BW58/'1981 PUA exporters'!$IJ58)^2</f>
        <v>1.1076001519933921E-8</v>
      </c>
      <c r="BX58" s="3">
        <f>+('1981 PUA exporters'!BX58/'1981 PUA exporters'!$IJ58)^2</f>
        <v>0</v>
      </c>
      <c r="BY58" s="3">
        <f>+('1981 PUA exporters'!BY58/'1981 PUA exporters'!$IJ58)^2</f>
        <v>3.0445215688130195E-5</v>
      </c>
      <c r="BZ58" s="3">
        <f>+('1981 PUA exporters'!BZ58/'1981 PUA exporters'!$IJ58)^2</f>
        <v>1.1443317896870505E-5</v>
      </c>
      <c r="CA58" s="3">
        <f>+('1981 PUA exporters'!CA58/'1981 PUA exporters'!$IJ58)^2</f>
        <v>2.0343676261103117E-9</v>
      </c>
      <c r="CB58" s="3">
        <f>+('1981 PUA exporters'!CB58/'1981 PUA exporters'!$IJ58)^2</f>
        <v>5.0859190652757801E-8</v>
      </c>
      <c r="CC58" s="3">
        <f>+('1981 PUA exporters'!CC58/'1981 PUA exporters'!$IJ58)^2</f>
        <v>2.7350942528816416E-8</v>
      </c>
      <c r="CD58" s="3">
        <f>+('1981 PUA exporters'!CD58/'1981 PUA exporters'!$IJ58)^2</f>
        <v>2.2604084734559024E-8</v>
      </c>
      <c r="CE58" s="3">
        <f>+('1981 PUA exporters'!CE58/'1981 PUA exporters'!$IJ58)^2</f>
        <v>1.9173711439327075E-4</v>
      </c>
      <c r="CF58" s="3">
        <f>+('1981 PUA exporters'!CF58/'1981 PUA exporters'!$IJ58)^2</f>
        <v>2.7350942528816416E-8</v>
      </c>
      <c r="CG58" s="3">
        <f>+('1981 PUA exporters'!CG58/'1981 PUA exporters'!$IJ58)^2</f>
        <v>1.1685430248462367E-4</v>
      </c>
      <c r="CH58" s="3">
        <f>+('1981 PUA exporters'!CH58/'1981 PUA exporters'!$IJ58)^2</f>
        <v>4.5578876458764817E-6</v>
      </c>
      <c r="CI58" s="3">
        <f>+('1981 PUA exporters'!CI58/'1981 PUA exporters'!$IJ58)^2</f>
        <v>8.8579983094400503E-5</v>
      </c>
      <c r="CJ58" s="3">
        <f>+('1981 PUA exporters'!CJ58/'1981 PUA exporters'!$IJ58)^2</f>
        <v>9.4069159031340814E-6</v>
      </c>
      <c r="CK58" s="3">
        <f>+('1981 PUA exporters'!CK58/'1981 PUA exporters'!$IJ58)^2</f>
        <v>3.6166535575294432E-9</v>
      </c>
      <c r="CL58" s="3">
        <f>+('1981 PUA exporters'!CL58/'1981 PUA exporters'!$IJ58)^2</f>
        <v>0</v>
      </c>
      <c r="CM58" s="3">
        <f>+('1981 PUA exporters'!CM58/'1981 PUA exporters'!$IJ58)^2</f>
        <v>1.3056119342681288E-6</v>
      </c>
      <c r="CN58" s="3">
        <f>+('1981 PUA exporters'!CN58/'1981 PUA exporters'!$IJ58)^2</f>
        <v>7.9891877085825397E-6</v>
      </c>
      <c r="CO58" s="3">
        <f>+('1981 PUA exporters'!CO58/'1981 PUA exporters'!$IJ58)^2</f>
        <v>1.1394719114691204E-6</v>
      </c>
      <c r="CP58" s="3">
        <f>+('1981 PUA exporters'!CP58/'1981 PUA exporters'!$IJ58)^2</f>
        <v>2.9949508109901316E-5</v>
      </c>
      <c r="CQ58" s="3">
        <f>+('1981 PUA exporters'!CQ58/'1981 PUA exporters'!$IJ58)^2</f>
        <v>0</v>
      </c>
      <c r="CR58" s="3">
        <f>+('1981 PUA exporters'!CR58/'1981 PUA exporters'!$IJ58)^2</f>
        <v>0</v>
      </c>
      <c r="CS58" s="3">
        <f>+('1981 PUA exporters'!CS58/'1981 PUA exporters'!$IJ58)^2</f>
        <v>2.8326534825959981E-5</v>
      </c>
      <c r="CT58" s="3">
        <f>+('1981 PUA exporters'!CT58/'1981 PUA exporters'!$IJ58)^2</f>
        <v>0</v>
      </c>
      <c r="CU58" s="3">
        <f>+('1981 PUA exporters'!CU58/'1981 PUA exporters'!$IJ58)^2</f>
        <v>3.0944992001611293E-7</v>
      </c>
      <c r="CV58" s="3">
        <f>+('1981 PUA exporters'!CV58/'1981 PUA exporters'!$IJ58)^2</f>
        <v>3.7997466438793718E-7</v>
      </c>
      <c r="CW58" s="3">
        <f>+('1981 PUA exporters'!CW58/'1981 PUA exporters'!$IJ58)^2</f>
        <v>0</v>
      </c>
      <c r="CX58" s="3">
        <f>+('1981 PUA exporters'!CX58/'1981 PUA exporters'!$IJ58)^2</f>
        <v>3.0416056418822622E-6</v>
      </c>
      <c r="CY58" s="3">
        <f>+('1981 PUA exporters'!CY58/'1981 PUA exporters'!$IJ58)^2</f>
        <v>0</v>
      </c>
      <c r="CZ58" s="3">
        <f>+('1981 PUA exporters'!CZ58/'1981 PUA exporters'!$IJ58)^2</f>
        <v>1.4127552959099388E-7</v>
      </c>
      <c r="DA58" s="3">
        <f>+('1981 PUA exporters'!DA58/'1981 PUA exporters'!$IJ58)^2</f>
        <v>3.8200903201404739E-8</v>
      </c>
      <c r="DB58" s="3">
        <f>+('1981 PUA exporters'!DB58/'1981 PUA exporters'!$IJ58)^2</f>
        <v>0</v>
      </c>
      <c r="DC58" s="3">
        <f>+('1981 PUA exporters'!DC58/'1981 PUA exporters'!$IJ58)^2</f>
        <v>0</v>
      </c>
      <c r="DD58" s="3">
        <f>+('1981 PUA exporters'!DD58/'1981 PUA exporters'!$IJ58)^2</f>
        <v>0</v>
      </c>
      <c r="DE58" s="3">
        <f>+('1981 PUA exporters'!DE58/'1981 PUA exporters'!$IJ58)^2</f>
        <v>6.837735632204103E-7</v>
      </c>
      <c r="DF58" s="3">
        <f>+('1981 PUA exporters'!DF58/'1981 PUA exporters'!$IJ58)^2</f>
        <v>1.4127552959099388E-7</v>
      </c>
      <c r="DG58" s="3">
        <f>+('1981 PUA exporters'!DG58/'1981 PUA exporters'!$IJ58)^2</f>
        <v>0</v>
      </c>
      <c r="DH58" s="3">
        <f>+('1981 PUA exporters'!DH58/'1981 PUA exporters'!$IJ58)^2</f>
        <v>8.4109799297294122E-7</v>
      </c>
      <c r="DI58" s="3">
        <f>+('1981 PUA exporters'!DI58/'1981 PUA exporters'!$IJ58)^2</f>
        <v>2.7350942528816416E-8</v>
      </c>
      <c r="DJ58" s="3">
        <f>+('1981 PUA exporters'!DJ58/'1981 PUA exporters'!$IJ58)^2</f>
        <v>1.6478377771493523E-7</v>
      </c>
      <c r="DK58" s="3">
        <f>+('1981 PUA exporters'!DK58/'1981 PUA exporters'!$IJ58)^2</f>
        <v>5.7866456920471091E-8</v>
      </c>
      <c r="DL58" s="3">
        <f>+('1981 PUA exporters'!DL58/'1981 PUA exporters'!$IJ58)^2</f>
        <v>2.0343676261103117E-9</v>
      </c>
      <c r="DM58" s="3">
        <f>+('1981 PUA exporters'!DM58/'1981 PUA exporters'!$IJ58)^2</f>
        <v>2.1027449824323528E-5</v>
      </c>
      <c r="DN58" s="3">
        <f>+('1981 PUA exporters'!DN58/'1981 PUA exporters'!$IJ58)^2</f>
        <v>1.5949442188704846E-6</v>
      </c>
      <c r="DO58" s="3">
        <f>+('1981 PUA exporters'!DO58/'1981 PUA exporters'!$IJ58)^2</f>
        <v>5.6510211836397551E-7</v>
      </c>
      <c r="DP58" s="3">
        <f>+('1981 PUA exporters'!DP58/'1981 PUA exporters'!$IJ58)^2</f>
        <v>0</v>
      </c>
      <c r="DQ58" s="3">
        <f>+('1981 PUA exporters'!DQ58/'1981 PUA exporters'!$IJ58)^2</f>
        <v>6.1356753644334358E-5</v>
      </c>
      <c r="DR58" s="3">
        <f>+('1981 PUA exporters'!DR58/'1981 PUA exporters'!$IJ58)^2</f>
        <v>4.4304006079735684E-8</v>
      </c>
      <c r="DS58" s="3">
        <f>+('1981 PUA exporters'!DS58/'1981 PUA exporters'!$IJ58)^2</f>
        <v>3.9683957200839159E-5</v>
      </c>
      <c r="DT58" s="3">
        <f>+('1981 PUA exporters'!DT58/'1981 PUA exporters'!$IJ58)^2</f>
        <v>0</v>
      </c>
      <c r="DU58" s="3">
        <f>+('1981 PUA exporters'!DU58/'1981 PUA exporters'!$IJ58)^2</f>
        <v>0</v>
      </c>
      <c r="DV58" s="3">
        <f>+('1981 PUA exporters'!DV58/'1981 PUA exporters'!$IJ58)^2</f>
        <v>0</v>
      </c>
      <c r="DW58" s="3">
        <f>+('1981 PUA exporters'!DW58/'1981 PUA exporters'!$IJ58)^2</f>
        <v>0</v>
      </c>
      <c r="DX58" s="3">
        <f>+('1981 PUA exporters'!DX58/'1981 PUA exporters'!$IJ58)^2</f>
        <v>2.260408473455902E-10</v>
      </c>
      <c r="DY58" s="3">
        <f>+('1981 PUA exporters'!DY58/'1981 PUA exporters'!$IJ58)^2</f>
        <v>1.0940377011526566E-7</v>
      </c>
      <c r="DZ58" s="3">
        <f>+('1981 PUA exporters'!DZ58/'1981 PUA exporters'!$IJ58)^2</f>
        <v>0</v>
      </c>
      <c r="EA58" s="3">
        <f>+('1981 PUA exporters'!EA58/'1981 PUA exporters'!$IJ58)^2</f>
        <v>0</v>
      </c>
      <c r="EB58" s="3">
        <f>+('1981 PUA exporters'!EB58/'1981 PUA exporters'!$IJ58)^2</f>
        <v>0</v>
      </c>
      <c r="EC58" s="3">
        <f>+('1981 PUA exporters'!EC58/'1981 PUA exporters'!$IJ58)^2</f>
        <v>0</v>
      </c>
      <c r="ED58" s="3">
        <f>+('1981 PUA exporters'!ED58/'1981 PUA exporters'!$IJ58)^2</f>
        <v>1.5754142896598253E-5</v>
      </c>
      <c r="EE58" s="3">
        <f>+('1981 PUA exporters'!EE58/'1981 PUA exporters'!$IJ58)^2</f>
        <v>3.2821696136698059E-4</v>
      </c>
      <c r="EF58" s="3">
        <f>+('1981 PUA exporters'!EF58/'1981 PUA exporters'!$IJ58)^2</f>
        <v>1.4127552959099388E-7</v>
      </c>
      <c r="EG58" s="3">
        <f>+('1981 PUA exporters'!EG58/'1981 PUA exporters'!$IJ58)^2</f>
        <v>2.461584827593477E-7</v>
      </c>
      <c r="EH58" s="3">
        <f>+('1981 PUA exporters'!EH58/'1981 PUA exporters'!$IJ58)^2</f>
        <v>8.5072733306986339E-6</v>
      </c>
      <c r="EI58" s="3">
        <f>+('1981 PUA exporters'!EI58/'1981 PUA exporters'!$IJ58)^2</f>
        <v>0</v>
      </c>
      <c r="EJ58" s="3">
        <f>+('1981 PUA exporters'!EJ58/'1981 PUA exporters'!$IJ58)^2</f>
        <v>0</v>
      </c>
      <c r="EK58" s="3">
        <f>+('1981 PUA exporters'!EK58/'1981 PUA exporters'!$IJ58)^2</f>
        <v>5.6510211836397551E-7</v>
      </c>
      <c r="EL58" s="3">
        <f>+('1981 PUA exporters'!EL58/'1981 PUA exporters'!$IJ58)^2</f>
        <v>0</v>
      </c>
      <c r="EM58" s="3">
        <f>+('1981 PUA exporters'!EM58/'1981 PUA exporters'!$IJ58)^2</f>
        <v>4.6352478654720361E-4</v>
      </c>
      <c r="EN58" s="3">
        <f>+('1981 PUA exporters'!EN58/'1981 PUA exporters'!$IJ58)^2</f>
        <v>0</v>
      </c>
      <c r="EO58" s="3">
        <f>+('1981 PUA exporters'!EO58/'1981 PUA exporters'!$IJ58)^2</f>
        <v>2.6438641668929614E-3</v>
      </c>
      <c r="EP58" s="3">
        <f>+('1981 PUA exporters'!EP58/'1981 PUA exporters'!$IJ58)^2</f>
        <v>0</v>
      </c>
      <c r="EQ58" s="3">
        <f>+('1981 PUA exporters'!EQ58/'1981 PUA exporters'!$IJ58)^2</f>
        <v>0</v>
      </c>
      <c r="ER58" s="3">
        <f>+('1981 PUA exporters'!ER58/'1981 PUA exporters'!$IJ58)^2</f>
        <v>0</v>
      </c>
      <c r="ES58" s="3">
        <f>+('1981 PUA exporters'!ES58/'1981 PUA exporters'!$IJ58)^2</f>
        <v>1.4127552959099388E-7</v>
      </c>
      <c r="ET58" s="3">
        <f>+('1981 PUA exporters'!ET58/'1981 PUA exporters'!$IJ58)^2</f>
        <v>0</v>
      </c>
      <c r="EU58" s="3">
        <f>+('1981 PUA exporters'!EU58/'1981 PUA exporters'!$IJ58)^2</f>
        <v>8.9715612311464754E-7</v>
      </c>
      <c r="EV58" s="3">
        <f>+('1981 PUA exporters'!EV58/'1981 PUA exporters'!$IJ58)^2</f>
        <v>3.8555561290889973E-5</v>
      </c>
      <c r="EW58" s="3">
        <f>+('1981 PUA exporters'!EW58/'1981 PUA exporters'!$IJ58)^2</f>
        <v>0</v>
      </c>
      <c r="EX58" s="3">
        <f>+('1981 PUA exporters'!EX58/'1981 PUA exporters'!$IJ58)^2</f>
        <v>1.639304509121209E-3</v>
      </c>
      <c r="EY58" s="3">
        <f>+('1981 PUA exporters'!EY58/'1981 PUA exporters'!$IJ58)^2</f>
        <v>4.4304006079735684E-8</v>
      </c>
      <c r="EZ58" s="3">
        <f>+('1981 PUA exporters'!EZ58/'1981 PUA exporters'!$IJ58)^2</f>
        <v>2.461584827593477E-7</v>
      </c>
      <c r="FA58" s="3">
        <f>+('1981 PUA exporters'!FA58/'1981 PUA exporters'!$IJ58)^2</f>
        <v>9.0416338938236079E-10</v>
      </c>
      <c r="FB58" s="3">
        <f>+('1981 PUA exporters'!FB58/'1981 PUA exporters'!$IJ58)^2</f>
        <v>0</v>
      </c>
      <c r="FC58" s="3">
        <f>+('1981 PUA exporters'!FC58/'1981 PUA exporters'!$IJ58)^2</f>
        <v>0</v>
      </c>
      <c r="FD58" s="3">
        <f>+('1981 PUA exporters'!FD58/'1981 PUA exporters'!$IJ58)^2</f>
        <v>5.6284397029899305E-5</v>
      </c>
      <c r="FE58" s="3">
        <f>+('1981 PUA exporters'!FE58/'1981 PUA exporters'!$IJ58)^2</f>
        <v>0</v>
      </c>
      <c r="FF58" s="3">
        <f>+('1981 PUA exporters'!FF58/'1981 PUA exporters'!$IJ58)^2</f>
        <v>2.3875564500877968E-5</v>
      </c>
      <c r="FG58" s="3">
        <f>+('1981 PUA exporters'!FG58/'1981 PUA exporters'!$IJ58)^2</f>
        <v>1.2045716755046503E-6</v>
      </c>
      <c r="FH58" s="3">
        <f>+('1981 PUA exporters'!FH58/'1981 PUA exporters'!$IJ58)^2</f>
        <v>0</v>
      </c>
      <c r="FI58" s="3">
        <f>+('1981 PUA exporters'!FI58/'1981 PUA exporters'!$IJ58)^2</f>
        <v>0</v>
      </c>
      <c r="FJ58" s="3">
        <f>+('1981 PUA exporters'!FJ58/'1981 PUA exporters'!$IJ58)^2</f>
        <v>2.0400186472939513E-6</v>
      </c>
      <c r="FK58" s="3">
        <f>+('1981 PUA exporters'!FK58/'1981 PUA exporters'!$IJ58)^2</f>
        <v>3.6166535575294432E-9</v>
      </c>
      <c r="FL58" s="3">
        <f>+('1981 PUA exporters'!FL58/'1981 PUA exporters'!$IJ58)^2</f>
        <v>4.0587894549374182E-6</v>
      </c>
      <c r="FM58" s="3">
        <f>+('1981 PUA exporters'!FM58/'1981 PUA exporters'!$IJ58)^2</f>
        <v>3.645812826837024E-6</v>
      </c>
      <c r="FN58" s="3">
        <f>+('1981 PUA exporters'!FN58/'1981 PUA exporters'!$IJ58)^2</f>
        <v>1.5280361280561896E-7</v>
      </c>
      <c r="FO58" s="3">
        <f>+('1981 PUA exporters'!FO58/'1981 PUA exporters'!$IJ58)^2</f>
        <v>6.812893743080824E-5</v>
      </c>
      <c r="FP58" s="3">
        <f>+('1981 PUA exporters'!FP58/'1981 PUA exporters'!$IJ58)^2</f>
        <v>1.2045716755046501E-4</v>
      </c>
      <c r="FQ58" s="3">
        <f>+('1981 PUA exporters'!FQ58/'1981 PUA exporters'!$IJ58)^2</f>
        <v>8.604021073771018E-4</v>
      </c>
      <c r="FR58" s="3">
        <f>+('1981 PUA exporters'!FR58/'1981 PUA exporters'!$IJ58)^2</f>
        <v>5.6510211836397551E-7</v>
      </c>
      <c r="FS58" s="3">
        <f>+('1981 PUA exporters'!FS58/'1981 PUA exporters'!$IJ58)^2</f>
        <v>1.3347485994909758E-5</v>
      </c>
      <c r="FT58" s="3">
        <f>+('1981 PUA exporters'!FT58/'1981 PUA exporters'!$IJ58)^2</f>
        <v>4.4963141190595419E-5</v>
      </c>
      <c r="FU58" s="3">
        <f>+('1981 PUA exporters'!FU58/'1981 PUA exporters'!$IJ58)^2</f>
        <v>6.6157861241954676E-5</v>
      </c>
      <c r="FV58" s="3">
        <f>+('1981 PUA exporters'!FV58/'1981 PUA exporters'!$IJ58)^2</f>
        <v>1.9010035261764138E-7</v>
      </c>
      <c r="FW58" s="3">
        <f>+('1981 PUA exporters'!FW58/'1981 PUA exporters'!$IJ58)^2</f>
        <v>0</v>
      </c>
      <c r="FX58" s="3">
        <f>+('1981 PUA exporters'!FX58/'1981 PUA exporters'!$IJ58)^2</f>
        <v>0</v>
      </c>
      <c r="FY58" s="3">
        <f>+('1981 PUA exporters'!FY58/'1981 PUA exporters'!$IJ58)^2</f>
        <v>3.0944992001611293E-7</v>
      </c>
      <c r="FZ58" s="3">
        <f>+('1981 PUA exporters'!FZ58/'1981 PUA exporters'!$IJ58)^2</f>
        <v>3.6166535575294432E-9</v>
      </c>
      <c r="GA58" s="3">
        <f>+('1981 PUA exporters'!GA58/'1981 PUA exporters'!$IJ58)^2</f>
        <v>0</v>
      </c>
      <c r="GB58" s="3">
        <f>+('1981 PUA exporters'!GB58/'1981 PUA exporters'!$IJ58)^2</f>
        <v>0</v>
      </c>
      <c r="GC58" s="3">
        <f>+('1981 PUA exporters'!GC58/'1981 PUA exporters'!$IJ58)^2</f>
        <v>1.3019952807105995E-7</v>
      </c>
      <c r="GD58" s="3">
        <f>+('1981 PUA exporters'!GD58/'1981 PUA exporters'!$IJ58)^2</f>
        <v>4.2425606638293816E-6</v>
      </c>
      <c r="GE58" s="3">
        <f>+('1981 PUA exporters'!GE58/'1981 PUA exporters'!$IJ58)^2</f>
        <v>1.9132097319330754E-6</v>
      </c>
      <c r="GF58" s="3">
        <f>+('1981 PUA exporters'!GF58/'1981 PUA exporters'!$IJ58)^2</f>
        <v>8.0744051080318277E-6</v>
      </c>
      <c r="GG58" s="3">
        <f>+('1981 PUA exporters'!GG58/'1981 PUA exporters'!$IJ58)^2</f>
        <v>1.6478377771493523E-7</v>
      </c>
      <c r="GH58" s="3">
        <f>+('1981 PUA exporters'!GH58/'1981 PUA exporters'!$IJ58)^2</f>
        <v>0</v>
      </c>
      <c r="GI58" s="3">
        <f>+('1981 PUA exporters'!GI58/'1981 PUA exporters'!$IJ58)^2</f>
        <v>9.0416338938236097E-8</v>
      </c>
      <c r="GJ58" s="3">
        <f>+('1981 PUA exporters'!GJ58/'1981 PUA exporters'!$IJ58)^2</f>
        <v>4.4160244100823888E-5</v>
      </c>
      <c r="GK58" s="3">
        <f>+('1981 PUA exporters'!GK58/'1981 PUA exporters'!$IJ58)^2</f>
        <v>5.2913901955129216E-6</v>
      </c>
      <c r="GL58" s="3">
        <f>+('1981 PUA exporters'!GL58/'1981 PUA exporters'!$IJ58)^2</f>
        <v>0</v>
      </c>
      <c r="GM58" s="3">
        <f>+('1981 PUA exporters'!GM58/'1981 PUA exporters'!$IJ58)^2</f>
        <v>0</v>
      </c>
      <c r="GN58" s="3">
        <f>+('1981 PUA exporters'!GN58/'1981 PUA exporters'!$IJ58)^2</f>
        <v>0</v>
      </c>
      <c r="GO58" s="3">
        <f>+('1981 PUA exporters'!GO58/'1981 PUA exporters'!$IJ58)^2</f>
        <v>5.6510211836397561E-9</v>
      </c>
      <c r="GP58" s="3">
        <f>+('1981 PUA exporters'!GP58/'1981 PUA exporters'!$IJ58)^2</f>
        <v>7.323723453997122E-8</v>
      </c>
      <c r="GQ58" s="3">
        <f>+('1981 PUA exporters'!GQ58/'1981 PUA exporters'!$IJ58)^2</f>
        <v>2.0752584153951292E-5</v>
      </c>
      <c r="GR58" s="3">
        <f>+('1981 PUA exporters'!GR58/'1981 PUA exporters'!$IJ58)^2</f>
        <v>0</v>
      </c>
      <c r="GS58" s="3">
        <f>+('1981 PUA exporters'!GS58/'1981 PUA exporters'!$IJ58)^2</f>
        <v>2.8051578739248802E-4</v>
      </c>
      <c r="GT58" s="3">
        <f>+('1981 PUA exporters'!GT58/'1981 PUA exporters'!$IJ58)^2</f>
        <v>0</v>
      </c>
      <c r="GU58" s="3">
        <f>+('1981 PUA exporters'!GU58/'1981 PUA exporters'!$IJ58)^2</f>
        <v>5.1539573603268019E-6</v>
      </c>
      <c r="GV58" s="3">
        <f>+('1981 PUA exporters'!GV58/'1981 PUA exporters'!$IJ58)^2</f>
        <v>2.2604084734559024E-8</v>
      </c>
      <c r="GW58" s="3">
        <f>+('1981 PUA exporters'!GW58/'1981 PUA exporters'!$IJ58)^2</f>
        <v>0</v>
      </c>
      <c r="GX58" s="3">
        <f>+('1981 PUA exporters'!GX58/'1981 PUA exporters'!$IJ58)^2</f>
        <v>0</v>
      </c>
      <c r="GY58" s="3">
        <f>+('1981 PUA exporters'!GY58/'1981 PUA exporters'!$IJ58)^2</f>
        <v>0</v>
      </c>
      <c r="GZ58" s="3">
        <f>+('1981 PUA exporters'!GZ58/'1981 PUA exporters'!$IJ58)^2</f>
        <v>9.0416338938236079E-10</v>
      </c>
      <c r="HA58" s="3">
        <f>+('1981 PUA exporters'!HA58/'1981 PUA exporters'!$IJ58)^2</f>
        <v>1.3056119342681288E-6</v>
      </c>
      <c r="HB58" s="3">
        <f>+('1981 PUA exporters'!HB58/'1981 PUA exporters'!$IJ58)^2</f>
        <v>2.7060706080824676E-5</v>
      </c>
      <c r="HC58" s="3">
        <f>+('1981 PUA exporters'!HC58/'1981 PUA exporters'!$IJ58)^2</f>
        <v>5.6510211836397561E-9</v>
      </c>
      <c r="HD58" s="3">
        <f>+('1981 PUA exporters'!HD58/'1981 PUA exporters'!$IJ58)^2</f>
        <v>0</v>
      </c>
      <c r="HE58" s="3">
        <f>+('1981 PUA exporters'!HE58/'1981 PUA exporters'!$IJ58)^2</f>
        <v>0</v>
      </c>
      <c r="HF58" s="3">
        <f>+('1981 PUA exporters'!HF58/'1981 PUA exporters'!$IJ58)^2</f>
        <v>2.76900037998348E-7</v>
      </c>
      <c r="HG58" s="3">
        <f>+('1981 PUA exporters'!HG58/'1981 PUA exporters'!$IJ58)^2</f>
        <v>1.7306252374896751E-4</v>
      </c>
      <c r="HH58" s="3">
        <f>+('1981 PUA exporters'!HH58/'1981 PUA exporters'!$IJ58)^2</f>
        <v>0</v>
      </c>
      <c r="HI58" s="3">
        <f>+('1981 PUA exporters'!HI58/'1981 PUA exporters'!$IJ58)^2</f>
        <v>7.3440671302582266E-7</v>
      </c>
      <c r="HJ58" s="3">
        <f>+('1981 PUA exporters'!HJ58/'1981 PUA exporters'!$IJ58)^2</f>
        <v>3.902812228635067E-4</v>
      </c>
      <c r="HK58" s="3">
        <f>+('1981 PUA exporters'!HK58/'1981 PUA exporters'!$IJ58)^2</f>
        <v>3.4380812881264266E-7</v>
      </c>
      <c r="HL58" s="3">
        <f>+('1981 PUA exporters'!HL58/'1981 PUA exporters'!$IJ58)^2</f>
        <v>3.2984784608057908E-5</v>
      </c>
      <c r="HM58" s="3">
        <f>+('1981 PUA exporters'!HM58/'1981 PUA exporters'!$IJ58)^2</f>
        <v>5.0145127615993072E-5</v>
      </c>
      <c r="HN58" s="3">
        <f>+('1981 PUA exporters'!HN58/'1981 PUA exporters'!$IJ58)^2</f>
        <v>4.6871830105581581E-6</v>
      </c>
      <c r="HO58" s="3">
        <f>+('1981 PUA exporters'!HO58/'1981 PUA exporters'!$IJ58)^2</f>
        <v>1.2803857757043612E-5</v>
      </c>
      <c r="HP58" s="3">
        <f>+('1981 PUA exporters'!HP58/'1981 PUA exporters'!$IJ58)^2</f>
        <v>6.7651765202061691E-6</v>
      </c>
      <c r="HQ58" s="3">
        <f>+('1981 PUA exporters'!HQ58/'1981 PUA exporters'!$IJ58)^2</f>
        <v>1.3752325152505706E-6</v>
      </c>
      <c r="HR58" s="3">
        <f>+('1981 PUA exporters'!HR58/'1981 PUA exporters'!$IJ58)^2</f>
        <v>1.0159179843100207E-3</v>
      </c>
      <c r="HS58" s="3">
        <f>+('1981 PUA exporters'!HS58/'1981 PUA exporters'!$IJ58)^2</f>
        <v>1.3019952807105995E-7</v>
      </c>
      <c r="HT58" s="3">
        <f>+('1981 PUA exporters'!HT58/'1981 PUA exporters'!$IJ58)^2</f>
        <v>1.291167924122746E-5</v>
      </c>
      <c r="HU58" s="3">
        <f>+('1981 PUA exporters'!HU58/'1981 PUA exporters'!$IJ58)^2</f>
        <v>1.8883361970911666E-4</v>
      </c>
      <c r="HV58" s="3">
        <f>+('1981 PUA exporters'!HV58/'1981 PUA exporters'!$IJ58)^2</f>
        <v>3.6630574830810194E-4</v>
      </c>
      <c r="HW58" s="3">
        <f>+('1981 PUA exporters'!HW58/'1981 PUA exporters'!$IJ58)^2</f>
        <v>0</v>
      </c>
      <c r="HX58" s="3">
        <f>+('1981 PUA exporters'!HX58/'1981 PUA exporters'!$IJ58)^2</f>
        <v>2.7690003799834803E-5</v>
      </c>
      <c r="HY58" s="3">
        <f>+('1981 PUA exporters'!HY58/'1981 PUA exporters'!$IJ58)^2</f>
        <v>1.4142946340803622E-4</v>
      </c>
      <c r="HZ58" s="3">
        <f>+('1981 PUA exporters'!HZ58/'1981 PUA exporters'!$IJ58)^2</f>
        <v>1.6846598311819493E-5</v>
      </c>
      <c r="IA58" s="3">
        <f>+('1981 PUA exporters'!IA58/'1981 PUA exporters'!$IJ58)^2</f>
        <v>3.6166535575294432E-9</v>
      </c>
      <c r="IB58" s="3">
        <f>+('1981 PUA exporters'!IB58/'1981 PUA exporters'!$IJ58)^2</f>
        <v>4.0587894549374182E-6</v>
      </c>
      <c r="IC58" s="3">
        <f>+('1981 PUA exporters'!IC58/'1981 PUA exporters'!$IJ58)^2</f>
        <v>2.6593479649361341E-5</v>
      </c>
      <c r="ID58" s="3">
        <f>+('1981 PUA exporters'!ID58/'1981 PUA exporters'!$IJ58)^2</f>
        <v>7.0886409727577095E-7</v>
      </c>
      <c r="IE58" s="3">
        <f>+('1981 PUA exporters'!IE58/'1981 PUA exporters'!$IJ58)^2</f>
        <v>1.1240785297648855E-5</v>
      </c>
      <c r="IF58" s="3">
        <f>+('1981 PUA exporters'!IF58/'1981 PUA exporters'!$IJ58)^2</f>
        <v>9.0416338938236079E-10</v>
      </c>
      <c r="IG58" s="3">
        <f>+('1981 PUA exporters'!IG58/'1981 PUA exporters'!$IJ58)^2</f>
        <v>5.8793224394588009E-7</v>
      </c>
      <c r="IH58" s="3">
        <f>+('1981 PUA exporters'!IH58/'1981 PUA exporters'!$IJ58)^2</f>
        <v>2.260408473455902E-10</v>
      </c>
      <c r="II58" s="3">
        <f>+('1981 PUA exporters'!II58/'1981 PUA exporters'!$IJ58)^2</f>
        <v>2.0343676261103117E-9</v>
      </c>
      <c r="IJ58" s="3"/>
      <c r="IK58" s="3" t="str">
        <f t="shared" si="0"/>
        <v>Wakefield</v>
      </c>
      <c r="IL58" s="3">
        <f t="shared" si="1"/>
        <v>8.8108362202823948E-2</v>
      </c>
    </row>
    <row r="59" spans="1:246" x14ac:dyDescent="0.25">
      <c r="A59" t="s">
        <v>301</v>
      </c>
      <c r="B59" s="3">
        <f>+('1981 PUA exporters'!B59/'1981 PUA exporters'!$IJ59)^2</f>
        <v>1.8097089755643306E-4</v>
      </c>
      <c r="C59" s="3">
        <f>+('1981 PUA exporters'!C59/'1981 PUA exporters'!$IJ59)^2</f>
        <v>0</v>
      </c>
      <c r="D59" s="3">
        <f>+('1981 PUA exporters'!D59/'1981 PUA exporters'!$IJ59)^2</f>
        <v>0</v>
      </c>
      <c r="E59" s="3">
        <f>+('1981 PUA exporters'!E59/'1981 PUA exporters'!$IJ59)^2</f>
        <v>0</v>
      </c>
      <c r="F59" s="3">
        <f>+('1981 PUA exporters'!F59/'1981 PUA exporters'!$IJ59)^2</f>
        <v>0</v>
      </c>
      <c r="G59" s="3">
        <f>+('1981 PUA exporters'!G59/'1981 PUA exporters'!$IJ59)^2</f>
        <v>0</v>
      </c>
      <c r="H59" s="3">
        <f>+('1981 PUA exporters'!H59/'1981 PUA exporters'!$IJ59)^2</f>
        <v>0</v>
      </c>
      <c r="I59" s="3">
        <f>+('1981 PUA exporters'!I59/'1981 PUA exporters'!$IJ59)^2</f>
        <v>7.3630811932349497E-7</v>
      </c>
      <c r="J59" s="3">
        <f>+('1981 PUA exporters'!J59/'1981 PUA exporters'!$IJ59)^2</f>
        <v>4.807858331381803E-3</v>
      </c>
      <c r="K59" s="3">
        <f>+('1981 PUA exporters'!K59/'1981 PUA exporters'!$IJ59)^2</f>
        <v>1.3593918175843999E-3</v>
      </c>
      <c r="L59" s="3">
        <f>+('1981 PUA exporters'!L59/'1981 PUA exporters'!$IJ59)^2</f>
        <v>3.0647580408886358E-5</v>
      </c>
      <c r="M59" s="3">
        <f>+('1981 PUA exporters'!M59/'1981 PUA exporters'!$IJ59)^2</f>
        <v>0</v>
      </c>
      <c r="N59" s="3">
        <f>+('1981 PUA exporters'!N59/'1981 PUA exporters'!$IJ59)^2</f>
        <v>4.495662922599132E-4</v>
      </c>
      <c r="O59" s="3">
        <f>+('1981 PUA exporters'!O59/'1981 PUA exporters'!$IJ59)^2</f>
        <v>0</v>
      </c>
      <c r="P59" s="3">
        <f>+('1981 PUA exporters'!P59/'1981 PUA exporters'!$IJ59)^2</f>
        <v>1.0659918036769878E-4</v>
      </c>
      <c r="Q59" s="3">
        <f>+('1981 PUA exporters'!Q59/'1981 PUA exporters'!$IJ59)^2</f>
        <v>1.5515337581998722E-6</v>
      </c>
      <c r="R59" s="3">
        <f>+('1981 PUA exporters'!R59/'1981 PUA exporters'!$IJ59)^2</f>
        <v>9.4402209554472218E-4</v>
      </c>
      <c r="S59" s="3">
        <f>+('1981 PUA exporters'!S59/'1981 PUA exporters'!$IJ59)^2</f>
        <v>1.5667809294532933E-5</v>
      </c>
      <c r="T59" s="3">
        <f>+('1981 PUA exporters'!T59/'1981 PUA exporters'!$IJ59)^2</f>
        <v>2.0242420384265354E-4</v>
      </c>
      <c r="U59" s="3">
        <f>+('1981 PUA exporters'!U59/'1981 PUA exporters'!$IJ59)^2</f>
        <v>0</v>
      </c>
      <c r="V59" s="3">
        <f>+('1981 PUA exporters'!V59/'1981 PUA exporters'!$IJ59)^2</f>
        <v>1.4833428917900997E-6</v>
      </c>
      <c r="W59" s="3">
        <f>+('1981 PUA exporters'!W59/'1981 PUA exporters'!$IJ59)^2</f>
        <v>4.0531425090752209E-7</v>
      </c>
      <c r="X59" s="3">
        <f>+('1981 PUA exporters'!X59/'1981 PUA exporters'!$IJ59)^2</f>
        <v>0</v>
      </c>
      <c r="Y59" s="3">
        <f>+('1981 PUA exporters'!Y59/'1981 PUA exporters'!$IJ59)^2</f>
        <v>0</v>
      </c>
      <c r="Z59" s="3">
        <f>+('1981 PUA exporters'!Z59/'1981 PUA exporters'!$IJ59)^2</f>
        <v>7.9714356643513427E-6</v>
      </c>
      <c r="AA59" s="3">
        <f>+('1981 PUA exporters'!AA59/'1981 PUA exporters'!$IJ59)^2</f>
        <v>0</v>
      </c>
      <c r="AB59" s="3">
        <f>+('1981 PUA exporters'!AB59/'1981 PUA exporters'!$IJ59)^2</f>
        <v>7.6618951022215901E-8</v>
      </c>
      <c r="AC59" s="3">
        <f>+('1981 PUA exporters'!AC59/'1981 PUA exporters'!$IJ59)^2</f>
        <v>1.7239263979998581E-7</v>
      </c>
      <c r="AD59" s="3">
        <f>+('1981 PUA exporters'!AD59/'1981 PUA exporters'!$IJ59)^2</f>
        <v>1.2259032163554544E-6</v>
      </c>
      <c r="AE59" s="3">
        <f>+('1981 PUA exporters'!AE59/'1981 PUA exporters'!$IJ59)^2</f>
        <v>4.0531425090752209E-7</v>
      </c>
      <c r="AF59" s="3">
        <f>+('1981 PUA exporters'!AF59/'1981 PUA exporters'!$IJ59)^2</f>
        <v>3.0410061660717495E-6</v>
      </c>
      <c r="AG59" s="3">
        <f>+('1981 PUA exporters'!AG59/'1981 PUA exporters'!$IJ59)^2</f>
        <v>7.6618951022215921E-10</v>
      </c>
      <c r="AH59" s="3">
        <f>+('1981 PUA exporters'!AH59/'1981 PUA exporters'!$IJ59)^2</f>
        <v>0</v>
      </c>
      <c r="AI59" s="3">
        <f>+('1981 PUA exporters'!AI59/'1981 PUA exporters'!$IJ59)^2</f>
        <v>4.4132515788796359E-7</v>
      </c>
      <c r="AJ59" s="3">
        <f>+('1981 PUA exporters'!AJ59/'1981 PUA exporters'!$IJ59)^2</f>
        <v>3.3375215065277253E-6</v>
      </c>
      <c r="AK59" s="3">
        <f>+('1981 PUA exporters'!AK59/'1981 PUA exporters'!$IJ59)^2</f>
        <v>4.903612865421819E-8</v>
      </c>
      <c r="AL59" s="3">
        <f>+('1981 PUA exporters'!AL59/'1981 PUA exporters'!$IJ59)^2</f>
        <v>1.824181529222917E-3</v>
      </c>
      <c r="AM59" s="3">
        <f>+('1981 PUA exporters'!AM59/'1981 PUA exporters'!$IJ59)^2</f>
        <v>0</v>
      </c>
      <c r="AN59" s="3">
        <f>+('1981 PUA exporters'!AN59/'1981 PUA exporters'!$IJ59)^2</f>
        <v>2.5774615123873435E-6</v>
      </c>
      <c r="AO59" s="3">
        <f>+('1981 PUA exporters'!AO59/'1981 PUA exporters'!$IJ59)^2</f>
        <v>5.2782795359204537E-6</v>
      </c>
      <c r="AP59" s="3">
        <f>+('1981 PUA exporters'!AP59/'1981 PUA exporters'!$IJ59)^2</f>
        <v>0</v>
      </c>
      <c r="AQ59" s="3">
        <f>+('1981 PUA exporters'!AQ59/'1981 PUA exporters'!$IJ59)^2</f>
        <v>0</v>
      </c>
      <c r="AR59" s="3">
        <f>+('1981 PUA exporters'!AR59/'1981 PUA exporters'!$IJ59)^2</f>
        <v>2.3177232684220312E-6</v>
      </c>
      <c r="AS59" s="3">
        <f>+('1981 PUA exporters'!AS59/'1981 PUA exporters'!$IJ59)^2</f>
        <v>0</v>
      </c>
      <c r="AT59" s="3">
        <f>+('1981 PUA exporters'!AT59/'1981 PUA exporters'!$IJ59)^2</f>
        <v>0</v>
      </c>
      <c r="AU59" s="3">
        <f>+('1981 PUA exporters'!AU59/'1981 PUA exporters'!$IJ59)^2</f>
        <v>0</v>
      </c>
      <c r="AV59" s="3">
        <f>+('1981 PUA exporters'!AV59/'1981 PUA exporters'!$IJ59)^2</f>
        <v>3.7083572294752493E-7</v>
      </c>
      <c r="AW59" s="3">
        <f>+('1981 PUA exporters'!AW59/'1981 PUA exporters'!$IJ59)^2</f>
        <v>0</v>
      </c>
      <c r="AX59" s="3">
        <f>+('1981 PUA exporters'!AX59/'1981 PUA exporters'!$IJ59)^2</f>
        <v>6.8957055919994325E-7</v>
      </c>
      <c r="AY59" s="3">
        <f>+('1981 PUA exporters'!AY59/'1981 PUA exporters'!$IJ59)^2</f>
        <v>6.8957055919994312E-9</v>
      </c>
      <c r="AZ59" s="3">
        <f>+('1981 PUA exporters'!AZ59/'1981 PUA exporters'!$IJ59)^2</f>
        <v>0</v>
      </c>
      <c r="BA59" s="3">
        <f>+('1981 PUA exporters'!BA59/'1981 PUA exporters'!$IJ59)^2</f>
        <v>7.2090771016802962E-6</v>
      </c>
      <c r="BB59" s="3">
        <f>+('1981 PUA exporters'!BB59/'1981 PUA exporters'!$IJ59)^2</f>
        <v>2.7767014326255128E-4</v>
      </c>
      <c r="BC59" s="3">
        <f>+('1981 PUA exporters'!BC59/'1981 PUA exporters'!$IJ59)^2</f>
        <v>0</v>
      </c>
      <c r="BD59" s="3">
        <f>+('1981 PUA exporters'!BD59/'1981 PUA exporters'!$IJ59)^2</f>
        <v>2.3177232684220312E-6</v>
      </c>
      <c r="BE59" s="3">
        <f>+('1981 PUA exporters'!BE59/'1981 PUA exporters'!$IJ59)^2</f>
        <v>0</v>
      </c>
      <c r="BF59" s="3">
        <f>+('1981 PUA exporters'!BF59/'1981 PUA exporters'!$IJ59)^2</f>
        <v>0</v>
      </c>
      <c r="BG59" s="3">
        <f>+('1981 PUA exporters'!BG59/'1981 PUA exporters'!$IJ59)^2</f>
        <v>1.839621014043404E-6</v>
      </c>
      <c r="BH59" s="3">
        <f>+('1981 PUA exporters'!BH59/'1981 PUA exporters'!$IJ59)^2</f>
        <v>0</v>
      </c>
      <c r="BI59" s="3">
        <f>+('1981 PUA exporters'!BI59/'1981 PUA exporters'!$IJ59)^2</f>
        <v>5.666737617603089E-6</v>
      </c>
      <c r="BJ59" s="3">
        <f>+('1981 PUA exporters'!BJ59/'1981 PUA exporters'!$IJ59)^2</f>
        <v>4.4132515788796359E-7</v>
      </c>
      <c r="BK59" s="3">
        <f>+('1981 PUA exporters'!BK59/'1981 PUA exporters'!$IJ59)^2</f>
        <v>9.2708930736881233E-8</v>
      </c>
      <c r="BL59" s="3">
        <f>+('1981 PUA exporters'!BL59/'1981 PUA exporters'!$IJ59)^2</f>
        <v>6.2061350327994875E-8</v>
      </c>
      <c r="BM59" s="3">
        <f>+('1981 PUA exporters'!BM59/'1981 PUA exporters'!$IJ59)^2</f>
        <v>9.8197912388112797E-5</v>
      </c>
      <c r="BN59" s="3">
        <f>+('1981 PUA exporters'!BN59/'1981 PUA exporters'!$IJ59)^2</f>
        <v>0</v>
      </c>
      <c r="BO59" s="3">
        <f>+('1981 PUA exporters'!BO59/'1981 PUA exporters'!$IJ59)^2</f>
        <v>0</v>
      </c>
      <c r="BP59" s="3">
        <f>+('1981 PUA exporters'!BP59/'1981 PUA exporters'!$IJ59)^2</f>
        <v>0</v>
      </c>
      <c r="BQ59" s="3">
        <f>+('1981 PUA exporters'!BQ59/'1981 PUA exporters'!$IJ59)^2</f>
        <v>1.5558435741948717E-3</v>
      </c>
      <c r="BR59" s="3">
        <f>+('1981 PUA exporters'!BR59/'1981 PUA exporters'!$IJ59)^2</f>
        <v>0</v>
      </c>
      <c r="BS59" s="3">
        <f>+('1981 PUA exporters'!BS59/'1981 PUA exporters'!$IJ59)^2</f>
        <v>0</v>
      </c>
      <c r="BT59" s="3">
        <f>+('1981 PUA exporters'!BT59/'1981 PUA exporters'!$IJ59)^2</f>
        <v>6.3110263767489022E-5</v>
      </c>
      <c r="BU59" s="3">
        <f>+('1981 PUA exporters'!BU59/'1981 PUA exporters'!$IJ59)^2</f>
        <v>4.3400038617023978E-5</v>
      </c>
      <c r="BV59" s="3">
        <f>+('1981 PUA exporters'!BV59/'1981 PUA exporters'!$IJ59)^2</f>
        <v>5.1794410891017954E-7</v>
      </c>
      <c r="BW59" s="3">
        <f>+('1981 PUA exporters'!BW59/'1981 PUA exporters'!$IJ59)^2</f>
        <v>7.6618951022215901E-8</v>
      </c>
      <c r="BX59" s="3">
        <f>+('1981 PUA exporters'!BX59/'1981 PUA exporters'!$IJ59)^2</f>
        <v>0</v>
      </c>
      <c r="BY59" s="3">
        <f>+('1981 PUA exporters'!BY59/'1981 PUA exporters'!$IJ59)^2</f>
        <v>3.7543286000885791E-8</v>
      </c>
      <c r="BZ59" s="3">
        <f>+('1981 PUA exporters'!BZ59/'1981 PUA exporters'!$IJ59)^2</f>
        <v>2.565892050782989E-5</v>
      </c>
      <c r="CA59" s="3">
        <f>+('1981 PUA exporters'!CA59/'1981 PUA exporters'!$IJ59)^2</f>
        <v>0</v>
      </c>
      <c r="CB59" s="3">
        <f>+('1981 PUA exporters'!CB59/'1981 PUA exporters'!$IJ59)^2</f>
        <v>1.5515337581998722E-6</v>
      </c>
      <c r="CC59" s="3">
        <f>+('1981 PUA exporters'!CC59/'1981 PUA exporters'!$IJ59)^2</f>
        <v>3.0647580408886369E-9</v>
      </c>
      <c r="CD59" s="3">
        <f>+('1981 PUA exporters'!CD59/'1981 PUA exporters'!$IJ59)^2</f>
        <v>5.9198942936755932E-4</v>
      </c>
      <c r="CE59" s="3">
        <f>+('1981 PUA exporters'!CE59/'1981 PUA exporters'!$IJ59)^2</f>
        <v>0</v>
      </c>
      <c r="CF59" s="3">
        <f>+('1981 PUA exporters'!CF59/'1981 PUA exporters'!$IJ59)^2</f>
        <v>1.6353855381985854E-4</v>
      </c>
      <c r="CG59" s="3">
        <f>+('1981 PUA exporters'!CG59/'1981 PUA exporters'!$IJ59)^2</f>
        <v>1.347172627275377E-3</v>
      </c>
      <c r="CH59" s="3">
        <f>+('1981 PUA exporters'!CH59/'1981 PUA exporters'!$IJ59)^2</f>
        <v>1.9154737755553975E-8</v>
      </c>
      <c r="CI59" s="3">
        <f>+('1981 PUA exporters'!CI59/'1981 PUA exporters'!$IJ59)^2</f>
        <v>0</v>
      </c>
      <c r="CJ59" s="3">
        <f>+('1981 PUA exporters'!CJ59/'1981 PUA exporters'!$IJ59)^2</f>
        <v>7.8457805846749103E-7</v>
      </c>
      <c r="CK59" s="3">
        <f>+('1981 PUA exporters'!CK59/'1981 PUA exporters'!$IJ59)^2</f>
        <v>9.3858215002214498E-7</v>
      </c>
      <c r="CL59" s="3">
        <f>+('1981 PUA exporters'!CL59/'1981 PUA exporters'!$IJ59)^2</f>
        <v>2.3177232684220312E-6</v>
      </c>
      <c r="CM59" s="3">
        <f>+('1981 PUA exporters'!CM59/'1981 PUA exporters'!$IJ59)^2</f>
        <v>1.2879645666834495E-6</v>
      </c>
      <c r="CN59" s="3">
        <f>+('1981 PUA exporters'!CN59/'1981 PUA exporters'!$IJ59)^2</f>
        <v>4.903612865421819E-8</v>
      </c>
      <c r="CO59" s="3">
        <f>+('1981 PUA exporters'!CO59/'1981 PUA exporters'!$IJ59)^2</f>
        <v>7.6618951022215921E-10</v>
      </c>
      <c r="CP59" s="3">
        <f>+('1981 PUA exporters'!CP59/'1981 PUA exporters'!$IJ59)^2</f>
        <v>3.0647580408886369E-9</v>
      </c>
      <c r="CQ59" s="3">
        <f>+('1981 PUA exporters'!CQ59/'1981 PUA exporters'!$IJ59)^2</f>
        <v>3.0647580408886369E-9</v>
      </c>
      <c r="CR59" s="3">
        <f>+('1981 PUA exporters'!CR59/'1981 PUA exporters'!$IJ59)^2</f>
        <v>0</v>
      </c>
      <c r="CS59" s="3">
        <f>+('1981 PUA exporters'!CS59/'1981 PUA exporters'!$IJ59)^2</f>
        <v>1.6566932684778637E-4</v>
      </c>
      <c r="CT59" s="3">
        <f>+('1981 PUA exporters'!CT59/'1981 PUA exporters'!$IJ59)^2</f>
        <v>0</v>
      </c>
      <c r="CU59" s="3">
        <f>+('1981 PUA exporters'!CU59/'1981 PUA exporters'!$IJ59)^2</f>
        <v>0</v>
      </c>
      <c r="CV59" s="3">
        <f>+('1981 PUA exporters'!CV59/'1981 PUA exporters'!$IJ59)^2</f>
        <v>8.3438037663193134E-7</v>
      </c>
      <c r="CW59" s="3">
        <f>+('1981 PUA exporters'!CW59/'1981 PUA exporters'!$IJ59)^2</f>
        <v>5.5855215295195395E-5</v>
      </c>
      <c r="CX59" s="3">
        <f>+('1981 PUA exporters'!CX59/'1981 PUA exporters'!$IJ59)^2</f>
        <v>8.3438037663193134E-7</v>
      </c>
      <c r="CY59" s="3">
        <f>+('1981 PUA exporters'!CY59/'1981 PUA exporters'!$IJ59)^2</f>
        <v>0</v>
      </c>
      <c r="CZ59" s="3">
        <f>+('1981 PUA exporters'!CZ59/'1981 PUA exporters'!$IJ59)^2</f>
        <v>0</v>
      </c>
      <c r="DA59" s="3">
        <f>+('1981 PUA exporters'!DA59/'1981 PUA exporters'!$IJ59)^2</f>
        <v>1.9154737755553975E-8</v>
      </c>
      <c r="DB59" s="3">
        <f>+('1981 PUA exporters'!DB59/'1981 PUA exporters'!$IJ59)^2</f>
        <v>7.6618951022215901E-8</v>
      </c>
      <c r="DC59" s="3">
        <f>+('1981 PUA exporters'!DC59/'1981 PUA exporters'!$IJ59)^2</f>
        <v>1.9860398294468587E-5</v>
      </c>
      <c r="DD59" s="3">
        <f>+('1981 PUA exporters'!DD59/'1981 PUA exporters'!$IJ59)^2</f>
        <v>2.4027703040566906E-6</v>
      </c>
      <c r="DE59" s="3">
        <f>+('1981 PUA exporters'!DE59/'1981 PUA exporters'!$IJ59)^2</f>
        <v>0</v>
      </c>
      <c r="DF59" s="3">
        <f>+('1981 PUA exporters'!DF59/'1981 PUA exporters'!$IJ59)^2</f>
        <v>7.6618951022215901E-8</v>
      </c>
      <c r="DG59" s="3">
        <f>+('1981 PUA exporters'!DG59/'1981 PUA exporters'!$IJ59)^2</f>
        <v>0</v>
      </c>
      <c r="DH59" s="3">
        <f>+('1981 PUA exporters'!DH59/'1981 PUA exporters'!$IJ59)^2</f>
        <v>9.2708930736881233E-8</v>
      </c>
      <c r="DI59" s="3">
        <f>+('1981 PUA exporters'!DI59/'1981 PUA exporters'!$IJ59)^2</f>
        <v>4.0531425090752209E-7</v>
      </c>
      <c r="DJ59" s="3">
        <f>+('1981 PUA exporters'!DJ59/'1981 PUA exporters'!$IJ59)^2</f>
        <v>0</v>
      </c>
      <c r="DK59" s="3">
        <f>+('1981 PUA exporters'!DK59/'1981 PUA exporters'!$IJ59)^2</f>
        <v>1.9154737755553975E-8</v>
      </c>
      <c r="DL59" s="3">
        <f>+('1981 PUA exporters'!DL59/'1981 PUA exporters'!$IJ59)^2</f>
        <v>0</v>
      </c>
      <c r="DM59" s="3">
        <f>+('1981 PUA exporters'!DM59/'1981 PUA exporters'!$IJ59)^2</f>
        <v>3.7083572294752493E-7</v>
      </c>
      <c r="DN59" s="3">
        <f>+('1981 PUA exporters'!DN59/'1981 PUA exporters'!$IJ59)^2</f>
        <v>1.7935730244790523E-5</v>
      </c>
      <c r="DO59" s="3">
        <f>+('1981 PUA exporters'!DO59/'1981 PUA exporters'!$IJ59)^2</f>
        <v>8.1285045139468862E-6</v>
      </c>
      <c r="DP59" s="3">
        <f>+('1981 PUA exporters'!DP59/'1981 PUA exporters'!$IJ59)^2</f>
        <v>0</v>
      </c>
      <c r="DQ59" s="3">
        <f>+('1981 PUA exporters'!DQ59/'1981 PUA exporters'!$IJ59)^2</f>
        <v>3.1573903526744949E-5</v>
      </c>
      <c r="DR59" s="3">
        <f>+('1981 PUA exporters'!DR59/'1981 PUA exporters'!$IJ59)^2</f>
        <v>0</v>
      </c>
      <c r="DS59" s="3">
        <f>+('1981 PUA exporters'!DS59/'1981 PUA exporters'!$IJ59)^2</f>
        <v>0</v>
      </c>
      <c r="DT59" s="3">
        <f>+('1981 PUA exporters'!DT59/'1981 PUA exporters'!$IJ59)^2</f>
        <v>0</v>
      </c>
      <c r="DU59" s="3">
        <f>+('1981 PUA exporters'!DU59/'1981 PUA exporters'!$IJ59)^2</f>
        <v>0</v>
      </c>
      <c r="DV59" s="3">
        <f>+('1981 PUA exporters'!DV59/'1981 PUA exporters'!$IJ59)^2</f>
        <v>0</v>
      </c>
      <c r="DW59" s="3">
        <f>+('1981 PUA exporters'!DW59/'1981 PUA exporters'!$IJ59)^2</f>
        <v>0</v>
      </c>
      <c r="DX59" s="3">
        <f>+('1981 PUA exporters'!DX59/'1981 PUA exporters'!$IJ59)^2</f>
        <v>1.103312894719909E-7</v>
      </c>
      <c r="DY59" s="3">
        <f>+('1981 PUA exporters'!DY59/'1981 PUA exporters'!$IJ59)^2</f>
        <v>2.7659441319019938E-7</v>
      </c>
      <c r="DZ59" s="3">
        <f>+('1981 PUA exporters'!DZ59/'1981 PUA exporters'!$IJ59)^2</f>
        <v>0</v>
      </c>
      <c r="EA59" s="3">
        <f>+('1981 PUA exporters'!EA59/'1981 PUA exporters'!$IJ59)^2</f>
        <v>0</v>
      </c>
      <c r="EB59" s="3">
        <f>+('1981 PUA exporters'!EB59/'1981 PUA exporters'!$IJ59)^2</f>
        <v>0</v>
      </c>
      <c r="EC59" s="3">
        <f>+('1981 PUA exporters'!EC59/'1981 PUA exporters'!$IJ59)^2</f>
        <v>0</v>
      </c>
      <c r="ED59" s="3">
        <f>+('1981 PUA exporters'!ED59/'1981 PUA exporters'!$IJ59)^2</f>
        <v>0</v>
      </c>
      <c r="EE59" s="3">
        <f>+('1981 PUA exporters'!EE59/'1981 PUA exporters'!$IJ59)^2</f>
        <v>3.7083572294752499E-5</v>
      </c>
      <c r="EF59" s="3">
        <f>+('1981 PUA exporters'!EF59/'1981 PUA exporters'!$IJ59)^2</f>
        <v>0</v>
      </c>
      <c r="EG59" s="3">
        <f>+('1981 PUA exporters'!EG59/'1981 PUA exporters'!$IJ59)^2</f>
        <v>0</v>
      </c>
      <c r="EH59" s="3">
        <f>+('1981 PUA exporters'!EH59/'1981 PUA exporters'!$IJ59)^2</f>
        <v>1.0040453817755264E-4</v>
      </c>
      <c r="EI59" s="3">
        <f>+('1981 PUA exporters'!EI59/'1981 PUA exporters'!$IJ59)^2</f>
        <v>3.1263596775104982E-5</v>
      </c>
      <c r="EJ59" s="3">
        <f>+('1981 PUA exporters'!EJ59/'1981 PUA exporters'!$IJ59)^2</f>
        <v>0</v>
      </c>
      <c r="EK59" s="3">
        <f>+('1981 PUA exporters'!EK59/'1981 PUA exporters'!$IJ59)^2</f>
        <v>7.6618951022215894E-6</v>
      </c>
      <c r="EL59" s="3">
        <f>+('1981 PUA exporters'!EL59/'1981 PUA exporters'!$IJ59)^2</f>
        <v>0</v>
      </c>
      <c r="EM59" s="3">
        <f>+('1981 PUA exporters'!EM59/'1981 PUA exporters'!$IJ59)^2</f>
        <v>3.128512670034222E-4</v>
      </c>
      <c r="EN59" s="3">
        <f>+('1981 PUA exporters'!EN59/'1981 PUA exporters'!$IJ59)^2</f>
        <v>0</v>
      </c>
      <c r="EO59" s="3">
        <f>+('1981 PUA exporters'!EO59/'1981 PUA exporters'!$IJ59)^2</f>
        <v>8.8571507381681599E-7</v>
      </c>
      <c r="EP59" s="3">
        <f>+('1981 PUA exporters'!EP59/'1981 PUA exporters'!$IJ59)^2</f>
        <v>5.406233184127554E-6</v>
      </c>
      <c r="EQ59" s="3">
        <f>+('1981 PUA exporters'!EQ59/'1981 PUA exporters'!$IJ59)^2</f>
        <v>1.1063776527607975E-6</v>
      </c>
      <c r="ER59" s="3">
        <f>+('1981 PUA exporters'!ER59/'1981 PUA exporters'!$IJ59)^2</f>
        <v>3.0647580408886369E-9</v>
      </c>
      <c r="ES59" s="3">
        <f>+('1981 PUA exporters'!ES59/'1981 PUA exporters'!$IJ59)^2</f>
        <v>5.9214190108009337E-5</v>
      </c>
      <c r="ET59" s="3">
        <f>+('1981 PUA exporters'!ET59/'1981 PUA exporters'!$IJ59)^2</f>
        <v>7.6618951022215921E-10</v>
      </c>
      <c r="EU59" s="3">
        <f>+('1981 PUA exporters'!EU59/'1981 PUA exporters'!$IJ59)^2</f>
        <v>3.0250456723843115E-3</v>
      </c>
      <c r="EV59" s="3">
        <f>+('1981 PUA exporters'!EV59/'1981 PUA exporters'!$IJ59)^2</f>
        <v>0</v>
      </c>
      <c r="EW59" s="3">
        <f>+('1981 PUA exporters'!EW59/'1981 PUA exporters'!$IJ59)^2</f>
        <v>0</v>
      </c>
      <c r="EX59" s="3">
        <f>+('1981 PUA exporters'!EX59/'1981 PUA exporters'!$IJ59)^2</f>
        <v>0</v>
      </c>
      <c r="EY59" s="3">
        <f>+('1981 PUA exporters'!EY59/'1981 PUA exporters'!$IJ59)^2</f>
        <v>0</v>
      </c>
      <c r="EZ59" s="3">
        <f>+('1981 PUA exporters'!EZ59/'1981 PUA exporters'!$IJ59)^2</f>
        <v>2.7582822367997725E-8</v>
      </c>
      <c r="FA59" s="3">
        <f>+('1981 PUA exporters'!FA59/'1981 PUA exporters'!$IJ59)^2</f>
        <v>0</v>
      </c>
      <c r="FB59" s="3">
        <f>+('1981 PUA exporters'!FB59/'1981 PUA exporters'!$IJ59)^2</f>
        <v>0</v>
      </c>
      <c r="FC59" s="3">
        <f>+('1981 PUA exporters'!FC59/'1981 PUA exporters'!$IJ59)^2</f>
        <v>0</v>
      </c>
      <c r="FD59" s="3">
        <f>+('1981 PUA exporters'!FD59/'1981 PUA exporters'!$IJ59)^2</f>
        <v>0</v>
      </c>
      <c r="FE59" s="3">
        <f>+('1981 PUA exporters'!FE59/'1981 PUA exporters'!$IJ59)^2</f>
        <v>0</v>
      </c>
      <c r="FF59" s="3">
        <f>+('1981 PUA exporters'!FF59/'1981 PUA exporters'!$IJ59)^2</f>
        <v>1.9154737755553975E-8</v>
      </c>
      <c r="FG59" s="3">
        <f>+('1981 PUA exporters'!FG59/'1981 PUA exporters'!$IJ59)^2</f>
        <v>2.7582822367997725E-8</v>
      </c>
      <c r="FH59" s="3">
        <f>+('1981 PUA exporters'!FH59/'1981 PUA exporters'!$IJ59)^2</f>
        <v>1.2948602722754488E-7</v>
      </c>
      <c r="FI59" s="3">
        <f>+('1981 PUA exporters'!FI59/'1981 PUA exporters'!$IJ59)^2</f>
        <v>0</v>
      </c>
      <c r="FJ59" s="3">
        <f>+('1981 PUA exporters'!FJ59/'1981 PUA exporters'!$IJ59)^2</f>
        <v>1.7239263979998581E-7</v>
      </c>
      <c r="FK59" s="3">
        <f>+('1981 PUA exporters'!FK59/'1981 PUA exporters'!$IJ59)^2</f>
        <v>0</v>
      </c>
      <c r="FL59" s="3">
        <f>+('1981 PUA exporters'!FL59/'1981 PUA exporters'!$IJ59)^2</f>
        <v>0</v>
      </c>
      <c r="FM59" s="3">
        <f>+('1981 PUA exporters'!FM59/'1981 PUA exporters'!$IJ59)^2</f>
        <v>5.151858266733798E-6</v>
      </c>
      <c r="FN59" s="3">
        <f>+('1981 PUA exporters'!FN59/'1981 PUA exporters'!$IJ59)^2</f>
        <v>0</v>
      </c>
      <c r="FO59" s="3">
        <f>+('1981 PUA exporters'!FO59/'1981 PUA exporters'!$IJ59)^2</f>
        <v>0</v>
      </c>
      <c r="FP59" s="3">
        <f>+('1981 PUA exporters'!FP59/'1981 PUA exporters'!$IJ59)^2</f>
        <v>3.971926420991672E-6</v>
      </c>
      <c r="FQ59" s="3">
        <f>+('1981 PUA exporters'!FQ59/'1981 PUA exporters'!$IJ59)^2</f>
        <v>0</v>
      </c>
      <c r="FR59" s="3">
        <f>+('1981 PUA exporters'!FR59/'1981 PUA exporters'!$IJ59)^2</f>
        <v>0</v>
      </c>
      <c r="FS59" s="3">
        <f>+('1981 PUA exporters'!FS59/'1981 PUA exporters'!$IJ59)^2</f>
        <v>1.9928589160878357E-6</v>
      </c>
      <c r="FT59" s="3">
        <f>+('1981 PUA exporters'!FT59/'1981 PUA exporters'!$IJ59)^2</f>
        <v>7.1742920979162093E-5</v>
      </c>
      <c r="FU59" s="3">
        <f>+('1981 PUA exporters'!FU59/'1981 PUA exporters'!$IJ59)^2</f>
        <v>1.9154737755553975E-8</v>
      </c>
      <c r="FV59" s="3">
        <f>+('1981 PUA exporters'!FV59/'1981 PUA exporters'!$IJ59)^2</f>
        <v>0</v>
      </c>
      <c r="FW59" s="3">
        <f>+('1981 PUA exporters'!FW59/'1981 PUA exporters'!$IJ59)^2</f>
        <v>1.2259032163554547E-8</v>
      </c>
      <c r="FX59" s="3">
        <f>+('1981 PUA exporters'!FX59/'1981 PUA exporters'!$IJ59)^2</f>
        <v>0</v>
      </c>
      <c r="FY59" s="3">
        <f>+('1981 PUA exporters'!FY59/'1981 PUA exporters'!$IJ59)^2</f>
        <v>6.2061350327994875E-8</v>
      </c>
      <c r="FZ59" s="3">
        <f>+('1981 PUA exporters'!FZ59/'1981 PUA exporters'!$IJ59)^2</f>
        <v>0</v>
      </c>
      <c r="GA59" s="3">
        <f>+('1981 PUA exporters'!GA59/'1981 PUA exporters'!$IJ59)^2</f>
        <v>6.4436537809683588E-7</v>
      </c>
      <c r="GB59" s="3">
        <f>+('1981 PUA exporters'!GB59/'1981 PUA exporters'!$IJ59)^2</f>
        <v>0</v>
      </c>
      <c r="GC59" s="3">
        <f>+('1981 PUA exporters'!GC59/'1981 PUA exporters'!$IJ59)^2</f>
        <v>1.4166844044007723E-6</v>
      </c>
      <c r="GD59" s="3">
        <f>+('1981 PUA exporters'!GD59/'1981 PUA exporters'!$IJ59)^2</f>
        <v>9.2708930736881233E-8</v>
      </c>
      <c r="GE59" s="3">
        <f>+('1981 PUA exporters'!GE59/'1981 PUA exporters'!$IJ59)^2</f>
        <v>3.064758040888636E-7</v>
      </c>
      <c r="GF59" s="3">
        <f>+('1981 PUA exporters'!GF59/'1981 PUA exporters'!$IJ59)^2</f>
        <v>2.758282236799773E-6</v>
      </c>
      <c r="GG59" s="3">
        <f>+('1981 PUA exporters'!GG59/'1981 PUA exporters'!$IJ59)^2</f>
        <v>0</v>
      </c>
      <c r="GH59" s="3">
        <f>+('1981 PUA exporters'!GH59/'1981 PUA exporters'!$IJ59)^2</f>
        <v>0</v>
      </c>
      <c r="GI59" s="3">
        <f>+('1981 PUA exporters'!GI59/'1981 PUA exporters'!$IJ59)^2</f>
        <v>0</v>
      </c>
      <c r="GJ59" s="3">
        <f>+('1981 PUA exporters'!GJ59/'1981 PUA exporters'!$IJ59)^2</f>
        <v>3.8623613210299039E-6</v>
      </c>
      <c r="GK59" s="3">
        <f>+('1981 PUA exporters'!GK59/'1981 PUA exporters'!$IJ59)^2</f>
        <v>7.6618951022215921E-10</v>
      </c>
      <c r="GL59" s="3">
        <f>+('1981 PUA exporters'!GL59/'1981 PUA exporters'!$IJ59)^2</f>
        <v>5.2782795359204542E-4</v>
      </c>
      <c r="GM59" s="3">
        <f>+('1981 PUA exporters'!GM59/'1981 PUA exporters'!$IJ59)^2</f>
        <v>0</v>
      </c>
      <c r="GN59" s="3">
        <f>+('1981 PUA exporters'!GN59/'1981 PUA exporters'!$IJ59)^2</f>
        <v>0</v>
      </c>
      <c r="GO59" s="3">
        <f>+('1981 PUA exporters'!GO59/'1981 PUA exporters'!$IJ59)^2</f>
        <v>1.2948602722754488E-7</v>
      </c>
      <c r="GP59" s="3">
        <f>+('1981 PUA exporters'!GP59/'1981 PUA exporters'!$IJ59)^2</f>
        <v>0</v>
      </c>
      <c r="GQ59" s="3">
        <f>+('1981 PUA exporters'!GQ59/'1981 PUA exporters'!$IJ59)^2</f>
        <v>3.4599892378416345E-4</v>
      </c>
      <c r="GR59" s="3">
        <f>+('1981 PUA exporters'!GR59/'1981 PUA exporters'!$IJ59)^2</f>
        <v>1.2259032163554547E-8</v>
      </c>
      <c r="GS59" s="3">
        <f>+('1981 PUA exporters'!GS59/'1981 PUA exporters'!$IJ59)^2</f>
        <v>9.8197912388112797E-5</v>
      </c>
      <c r="GT59" s="3">
        <f>+('1981 PUA exporters'!GT59/'1981 PUA exporters'!$IJ59)^2</f>
        <v>0</v>
      </c>
      <c r="GU59" s="3">
        <f>+('1981 PUA exporters'!GU59/'1981 PUA exporters'!$IJ59)^2</f>
        <v>4.3098159949996446E-6</v>
      </c>
      <c r="GV59" s="3">
        <f>+('1981 PUA exporters'!GV59/'1981 PUA exporters'!$IJ59)^2</f>
        <v>1.9154737755553975E-8</v>
      </c>
      <c r="GW59" s="3">
        <f>+('1981 PUA exporters'!GW59/'1981 PUA exporters'!$IJ59)^2</f>
        <v>0</v>
      </c>
      <c r="GX59" s="3">
        <f>+('1981 PUA exporters'!GX59/'1981 PUA exporters'!$IJ59)^2</f>
        <v>0</v>
      </c>
      <c r="GY59" s="3">
        <f>+('1981 PUA exporters'!GY59/'1981 PUA exporters'!$IJ59)^2</f>
        <v>0</v>
      </c>
      <c r="GZ59" s="3">
        <f>+('1981 PUA exporters'!GZ59/'1981 PUA exporters'!$IJ59)^2</f>
        <v>0</v>
      </c>
      <c r="HA59" s="3">
        <f>+('1981 PUA exporters'!HA59/'1981 PUA exporters'!$IJ59)^2</f>
        <v>2.7582822367997725E-8</v>
      </c>
      <c r="HB59" s="3">
        <f>+('1981 PUA exporters'!HB59/'1981 PUA exporters'!$IJ59)^2</f>
        <v>3.7083572294752499E-5</v>
      </c>
      <c r="HC59" s="3">
        <f>+('1981 PUA exporters'!HC59/'1981 PUA exporters'!$IJ59)^2</f>
        <v>2.7582822367997725E-8</v>
      </c>
      <c r="HD59" s="3">
        <f>+('1981 PUA exporters'!HD59/'1981 PUA exporters'!$IJ59)^2</f>
        <v>0</v>
      </c>
      <c r="HE59" s="3">
        <f>+('1981 PUA exporters'!HE59/'1981 PUA exporters'!$IJ59)^2</f>
        <v>0</v>
      </c>
      <c r="HF59" s="3">
        <f>+('1981 PUA exporters'!HF59/'1981 PUA exporters'!$IJ59)^2</f>
        <v>0</v>
      </c>
      <c r="HG59" s="3">
        <f>+('1981 PUA exporters'!HG59/'1981 PUA exporters'!$IJ59)^2</f>
        <v>0</v>
      </c>
      <c r="HH59" s="3">
        <f>+('1981 PUA exporters'!HH59/'1981 PUA exporters'!$IJ59)^2</f>
        <v>0</v>
      </c>
      <c r="HI59" s="3">
        <f>+('1981 PUA exporters'!HI59/'1981 PUA exporters'!$IJ59)^2</f>
        <v>0</v>
      </c>
      <c r="HJ59" s="3">
        <f>+('1981 PUA exporters'!HJ59/'1981 PUA exporters'!$IJ59)^2</f>
        <v>3.78657751657383E-4</v>
      </c>
      <c r="HK59" s="3">
        <f>+('1981 PUA exporters'!HK59/'1981 PUA exporters'!$IJ59)^2</f>
        <v>2.7659441319019938E-7</v>
      </c>
      <c r="HL59" s="3">
        <f>+('1981 PUA exporters'!HL59/'1981 PUA exporters'!$IJ59)^2</f>
        <v>3.0037693558749525E-5</v>
      </c>
      <c r="HM59" s="3">
        <f>+('1981 PUA exporters'!HM59/'1981 PUA exporters'!$IJ59)^2</f>
        <v>4.0531425090752212E-5</v>
      </c>
      <c r="HN59" s="3">
        <f>+('1981 PUA exporters'!HN59/'1981 PUA exporters'!$IJ59)^2</f>
        <v>1.1122083549335882E-4</v>
      </c>
      <c r="HO59" s="3">
        <f>+('1981 PUA exporters'!HO59/'1981 PUA exporters'!$IJ59)^2</f>
        <v>2.67615438319906E-4</v>
      </c>
      <c r="HP59" s="3">
        <f>+('1981 PUA exporters'!HP59/'1981 PUA exporters'!$IJ59)^2</f>
        <v>1.1217780619162633E-5</v>
      </c>
      <c r="HQ59" s="3">
        <f>+('1981 PUA exporters'!HQ59/'1981 PUA exporters'!$IJ59)^2</f>
        <v>6.4436537809683588E-7</v>
      </c>
      <c r="HR59" s="3">
        <f>+('1981 PUA exporters'!HR59/'1981 PUA exporters'!$IJ59)^2</f>
        <v>7.8313838837778356E-4</v>
      </c>
      <c r="HS59" s="3">
        <f>+('1981 PUA exporters'!HS59/'1981 PUA exporters'!$IJ59)^2</f>
        <v>8.9368344472312619E-6</v>
      </c>
      <c r="HT59" s="3">
        <f>+('1981 PUA exporters'!HT59/'1981 PUA exporters'!$IJ59)^2</f>
        <v>6.3110263767489022E-5</v>
      </c>
      <c r="HU59" s="3">
        <f>+('1981 PUA exporters'!HU59/'1981 PUA exporters'!$IJ59)^2</f>
        <v>3.3274154668878946E-4</v>
      </c>
      <c r="HV59" s="3">
        <f>+('1981 PUA exporters'!HV59/'1981 PUA exporters'!$IJ59)^2</f>
        <v>2.0582309712895005E-3</v>
      </c>
      <c r="HW59" s="3">
        <f>+('1981 PUA exporters'!HW59/'1981 PUA exporters'!$IJ59)^2</f>
        <v>4.0531425090752209E-7</v>
      </c>
      <c r="HX59" s="3">
        <f>+('1981 PUA exporters'!HX59/'1981 PUA exporters'!$IJ59)^2</f>
        <v>1.8773558474218451E-4</v>
      </c>
      <c r="HY59" s="3">
        <f>+('1981 PUA exporters'!HY59/'1981 PUA exporters'!$IJ59)^2</f>
        <v>4.0942179287182319E-4</v>
      </c>
      <c r="HZ59" s="3">
        <f>+('1981 PUA exporters'!HZ59/'1981 PUA exporters'!$IJ59)^2</f>
        <v>2.3464553750553625E-5</v>
      </c>
      <c r="IA59" s="3">
        <f>+('1981 PUA exporters'!IA59/'1981 PUA exporters'!$IJ59)^2</f>
        <v>0</v>
      </c>
      <c r="IB59" s="3">
        <f>+('1981 PUA exporters'!IB59/'1981 PUA exporters'!$IJ59)^2</f>
        <v>4.0830238999738864E-6</v>
      </c>
      <c r="IC59" s="3">
        <f>+('1981 PUA exporters'!IC59/'1981 PUA exporters'!$IJ59)^2</f>
        <v>2.67615438319906E-4</v>
      </c>
      <c r="ID59" s="3">
        <f>+('1981 PUA exporters'!ID59/'1981 PUA exporters'!$IJ59)^2</f>
        <v>3.3788957400797212E-7</v>
      </c>
      <c r="IE59" s="3">
        <f>+('1981 PUA exporters'!IE59/'1981 PUA exporters'!$IJ59)^2</f>
        <v>1.3774248538969889E-4</v>
      </c>
      <c r="IF59" s="3">
        <f>+('1981 PUA exporters'!IF59/'1981 PUA exporters'!$IJ59)^2</f>
        <v>6.6542095540829986E-3</v>
      </c>
      <c r="IG59" s="3">
        <f>+('1981 PUA exporters'!IG59/'1981 PUA exporters'!$IJ59)^2</f>
        <v>3.3788957400797212E-7</v>
      </c>
      <c r="IH59" s="3">
        <f>+('1981 PUA exporters'!IH59/'1981 PUA exporters'!$IJ59)^2</f>
        <v>7.3630811932349497E-7</v>
      </c>
      <c r="II59" s="3">
        <f>+('1981 PUA exporters'!II59/'1981 PUA exporters'!$IJ59)^2</f>
        <v>0</v>
      </c>
      <c r="IJ59" s="3"/>
      <c r="IK59" s="3" t="str">
        <f t="shared" si="0"/>
        <v>Warrington</v>
      </c>
      <c r="IL59" s="3">
        <f t="shared" si="1"/>
        <v>3.0909233360437709E-2</v>
      </c>
    </row>
    <row r="60" spans="1:246" x14ac:dyDescent="0.25">
      <c r="A60" t="s">
        <v>302</v>
      </c>
      <c r="B60" s="3">
        <f>+('1981 PUA exporters'!B60/'1981 PUA exporters'!$IJ60)^2</f>
        <v>4.2263446390530841E-5</v>
      </c>
      <c r="C60" s="3">
        <f>+('1981 PUA exporters'!C60/'1981 PUA exporters'!$IJ60)^2</f>
        <v>6.4896349675350662E-3</v>
      </c>
      <c r="D60" s="3">
        <f>+('1981 PUA exporters'!D60/'1981 PUA exporters'!$IJ60)^2</f>
        <v>8.5982934542621106E-6</v>
      </c>
      <c r="E60" s="3">
        <f>+('1981 PUA exporters'!E60/'1981 PUA exporters'!$IJ60)^2</f>
        <v>0</v>
      </c>
      <c r="F60" s="3">
        <f>+('1981 PUA exporters'!F60/'1981 PUA exporters'!$IJ60)^2</f>
        <v>0</v>
      </c>
      <c r="G60" s="3">
        <f>+('1981 PUA exporters'!G60/'1981 PUA exporters'!$IJ60)^2</f>
        <v>0</v>
      </c>
      <c r="H60" s="3">
        <f>+('1981 PUA exporters'!H60/'1981 PUA exporters'!$IJ60)^2</f>
        <v>0</v>
      </c>
      <c r="I60" s="3">
        <f>+('1981 PUA exporters'!I60/'1981 PUA exporters'!$IJ60)^2</f>
        <v>0</v>
      </c>
      <c r="J60" s="3">
        <f>+('1981 PUA exporters'!J60/'1981 PUA exporters'!$IJ60)^2</f>
        <v>0</v>
      </c>
      <c r="K60" s="3">
        <f>+('1981 PUA exporters'!K60/'1981 PUA exporters'!$IJ60)^2</f>
        <v>2.6488592807452659E-4</v>
      </c>
      <c r="L60" s="3">
        <f>+('1981 PUA exporters'!L60/'1981 PUA exporters'!$IJ60)^2</f>
        <v>7.5397955292334844E-5</v>
      </c>
      <c r="M60" s="3">
        <f>+('1981 PUA exporters'!M60/'1981 PUA exporters'!$IJ60)^2</f>
        <v>0</v>
      </c>
      <c r="N60" s="3">
        <f>+('1981 PUA exporters'!N60/'1981 PUA exporters'!$IJ60)^2</f>
        <v>2.3441859006454999E-5</v>
      </c>
      <c r="O60" s="3">
        <f>+('1981 PUA exporters'!O60/'1981 PUA exporters'!$IJ60)^2</f>
        <v>0</v>
      </c>
      <c r="P60" s="3">
        <f>+('1981 PUA exporters'!P60/'1981 PUA exporters'!$IJ60)^2</f>
        <v>7.4403837354350344E-8</v>
      </c>
      <c r="Q60" s="3">
        <f>+('1981 PUA exporters'!Q60/'1981 PUA exporters'!$IJ60)^2</f>
        <v>2.0667732598430647E-9</v>
      </c>
      <c r="R60" s="3">
        <f>+('1981 PUA exporters'!R60/'1981 PUA exporters'!$IJ60)^2</f>
        <v>5.8384742841290202E-4</v>
      </c>
      <c r="S60" s="3">
        <f>+('1981 PUA exporters'!S60/'1981 PUA exporters'!$IJ60)^2</f>
        <v>0</v>
      </c>
      <c r="T60" s="3">
        <f>+('1981 PUA exporters'!T60/'1981 PUA exporters'!$IJ60)^2</f>
        <v>4.050875589292408E-7</v>
      </c>
      <c r="U60" s="3">
        <f>+('1981 PUA exporters'!U60/'1981 PUA exporters'!$IJ60)^2</f>
        <v>3.5595002467647185E-6</v>
      </c>
      <c r="V60" s="3">
        <f>+('1981 PUA exporters'!V60/'1981 PUA exporters'!$IJ60)^2</f>
        <v>3.4928468091347802E-7</v>
      </c>
      <c r="W60" s="3">
        <f>+('1981 PUA exporters'!W60/'1981 PUA exporters'!$IJ60)^2</f>
        <v>4.3732922178279257E-6</v>
      </c>
      <c r="X60" s="3">
        <f>+('1981 PUA exporters'!X60/'1981 PUA exporters'!$IJ60)^2</f>
        <v>0</v>
      </c>
      <c r="Y60" s="3">
        <f>+('1981 PUA exporters'!Y60/'1981 PUA exporters'!$IJ60)^2</f>
        <v>0</v>
      </c>
      <c r="Z60" s="3">
        <f>+('1981 PUA exporters'!Z60/'1981 PUA exporters'!$IJ60)^2</f>
        <v>8.7321170228369505E-8</v>
      </c>
      <c r="AA60" s="3">
        <f>+('1981 PUA exporters'!AA60/'1981 PUA exporters'!$IJ60)^2</f>
        <v>0</v>
      </c>
      <c r="AB60" s="3">
        <f>+('1981 PUA exporters'!AB60/'1981 PUA exporters'!$IJ60)^2</f>
        <v>2.2786175189769788E-7</v>
      </c>
      <c r="AC60" s="3">
        <f>+('1981 PUA exporters'!AC60/'1981 PUA exporters'!$IJ60)^2</f>
        <v>2.3884148484061418E-5</v>
      </c>
      <c r="AD60" s="3">
        <f>+('1981 PUA exporters'!AD60/'1981 PUA exporters'!$IJ60)^2</f>
        <v>0</v>
      </c>
      <c r="AE60" s="3">
        <f>+('1981 PUA exporters'!AE60/'1981 PUA exporters'!$IJ60)^2</f>
        <v>1.9246309288973581E-5</v>
      </c>
      <c r="AF60" s="3">
        <f>+('1981 PUA exporters'!AF60/'1981 PUA exporters'!$IJ60)^2</f>
        <v>0</v>
      </c>
      <c r="AG60" s="3">
        <f>+('1981 PUA exporters'!AG60/'1981 PUA exporters'!$IJ60)^2</f>
        <v>2.4330571508187521E-5</v>
      </c>
      <c r="AH60" s="3">
        <f>+('1981 PUA exporters'!AH60/'1981 PUA exporters'!$IJ60)^2</f>
        <v>2.0874926617729917E-5</v>
      </c>
      <c r="AI60" s="3">
        <f>+('1981 PUA exporters'!AI60/'1981 PUA exporters'!$IJ60)^2</f>
        <v>3.0010064426236263E-5</v>
      </c>
      <c r="AJ60" s="3">
        <f>+('1981 PUA exporters'!AJ60/'1981 PUA exporters'!$IJ60)^2</f>
        <v>3.7666942660639865E-7</v>
      </c>
      <c r="AK60" s="3">
        <f>+('1981 PUA exporters'!AK60/'1981 PUA exporters'!$IJ60)^2</f>
        <v>1.2917332874019155E-8</v>
      </c>
      <c r="AL60" s="3">
        <f>+('1981 PUA exporters'!AL60/'1981 PUA exporters'!$IJ60)^2</f>
        <v>4.6502398346468954E-7</v>
      </c>
      <c r="AM60" s="3">
        <f>+('1981 PUA exporters'!AM60/'1981 PUA exporters'!$IJ60)^2</f>
        <v>0</v>
      </c>
      <c r="AN60" s="3">
        <f>+('1981 PUA exporters'!AN60/'1981 PUA exporters'!$IJ60)^2</f>
        <v>5.1669331496076619E-8</v>
      </c>
      <c r="AO60" s="3">
        <f>+('1981 PUA exporters'!AO60/'1981 PUA exporters'!$IJ60)^2</f>
        <v>3.063474664402383E-6</v>
      </c>
      <c r="AP60" s="3">
        <f>+('1981 PUA exporters'!AP60/'1981 PUA exporters'!$IJ60)^2</f>
        <v>0</v>
      </c>
      <c r="AQ60" s="3">
        <f>+('1981 PUA exporters'!AQ60/'1981 PUA exporters'!$IJ60)^2</f>
        <v>1.3971387236539121E-6</v>
      </c>
      <c r="AR60" s="3">
        <f>+('1981 PUA exporters'!AR60/'1981 PUA exporters'!$IJ60)^2</f>
        <v>1.8600959338587586E-8</v>
      </c>
      <c r="AS60" s="3">
        <f>+('1981 PUA exporters'!AS60/'1981 PUA exporters'!$IJ60)^2</f>
        <v>1.7381563115280172E-6</v>
      </c>
      <c r="AT60" s="3">
        <f>+('1981 PUA exporters'!AT60/'1981 PUA exporters'!$IJ60)^2</f>
        <v>2.2786175189769788E-7</v>
      </c>
      <c r="AU60" s="3">
        <f>+('1981 PUA exporters'!AU60/'1981 PUA exporters'!$IJ60)^2</f>
        <v>0</v>
      </c>
      <c r="AV60" s="3">
        <f>+('1981 PUA exporters'!AV60/'1981 PUA exporters'!$IJ60)^2</f>
        <v>0</v>
      </c>
      <c r="AW60" s="3">
        <f>+('1981 PUA exporters'!AW60/'1981 PUA exporters'!$IJ60)^2</f>
        <v>8.5982934542621106E-6</v>
      </c>
      <c r="AX60" s="3">
        <f>+('1981 PUA exporters'!AX60/'1981 PUA exporters'!$IJ60)^2</f>
        <v>1.3227348862995614E-7</v>
      </c>
      <c r="AY60" s="3">
        <f>+('1981 PUA exporters'!AY60/'1981 PUA exporters'!$IJ60)^2</f>
        <v>0</v>
      </c>
      <c r="AZ60" s="3">
        <f>+('1981 PUA exporters'!AZ60/'1981 PUA exporters'!$IJ60)^2</f>
        <v>0</v>
      </c>
      <c r="BA60" s="3">
        <f>+('1981 PUA exporters'!BA60/'1981 PUA exporters'!$IJ60)^2</f>
        <v>1.6203502357169632E-6</v>
      </c>
      <c r="BB60" s="3">
        <f>+('1981 PUA exporters'!BB60/'1981 PUA exporters'!$IJ60)^2</f>
        <v>4.050875589292408E-7</v>
      </c>
      <c r="BC60" s="3">
        <f>+('1981 PUA exporters'!BC60/'1981 PUA exporters'!$IJ60)^2</f>
        <v>5.1669331496076619E-10</v>
      </c>
      <c r="BD60" s="3">
        <f>+('1981 PUA exporters'!BD60/'1981 PUA exporters'!$IJ60)^2</f>
        <v>0</v>
      </c>
      <c r="BE60" s="3">
        <f>+('1981 PUA exporters'!BE60/'1981 PUA exporters'!$IJ60)^2</f>
        <v>3.3068372157489036E-8</v>
      </c>
      <c r="BF60" s="3">
        <f>+('1981 PUA exporters'!BF60/'1981 PUA exporters'!$IJ60)^2</f>
        <v>3.7666942660639865E-7</v>
      </c>
      <c r="BG60" s="3">
        <f>+('1981 PUA exporters'!BG60/'1981 PUA exporters'!$IJ60)^2</f>
        <v>8.7321170228369505E-8</v>
      </c>
      <c r="BH60" s="3">
        <f>+('1981 PUA exporters'!BH60/'1981 PUA exporters'!$IJ60)^2</f>
        <v>1.8600959338587586E-8</v>
      </c>
      <c r="BI60" s="3">
        <f>+('1981 PUA exporters'!BI60/'1981 PUA exporters'!$IJ60)^2</f>
        <v>8.267093039372259E-9</v>
      </c>
      <c r="BJ60" s="3">
        <f>+('1981 PUA exporters'!BJ60/'1981 PUA exporters'!$IJ60)^2</f>
        <v>3.1014516230519986E-5</v>
      </c>
      <c r="BK60" s="3">
        <f>+('1981 PUA exporters'!BK60/'1981 PUA exporters'!$IJ60)^2</f>
        <v>0</v>
      </c>
      <c r="BL60" s="3">
        <f>+('1981 PUA exporters'!BL60/'1981 PUA exporters'!$IJ60)^2</f>
        <v>1.1013834701703694E-5</v>
      </c>
      <c r="BM60" s="3">
        <f>+('1981 PUA exporters'!BM60/'1981 PUA exporters'!$IJ60)^2</f>
        <v>6.3294931082693849E-5</v>
      </c>
      <c r="BN60" s="3">
        <f>+('1981 PUA exporters'!BN60/'1981 PUA exporters'!$IJ60)^2</f>
        <v>0</v>
      </c>
      <c r="BO60" s="3">
        <f>+('1981 PUA exporters'!BO60/'1981 PUA exporters'!$IJ60)^2</f>
        <v>0</v>
      </c>
      <c r="BP60" s="3">
        <f>+('1981 PUA exporters'!BP60/'1981 PUA exporters'!$IJ60)^2</f>
        <v>0</v>
      </c>
      <c r="BQ60" s="3">
        <f>+('1981 PUA exporters'!BQ60/'1981 PUA exporters'!$IJ60)^2</f>
        <v>0</v>
      </c>
      <c r="BR60" s="3">
        <f>+('1981 PUA exporters'!BR60/'1981 PUA exporters'!$IJ60)^2</f>
        <v>2.0667732598430647E-9</v>
      </c>
      <c r="BS60" s="3">
        <f>+('1981 PUA exporters'!BS60/'1981 PUA exporters'!$IJ60)^2</f>
        <v>0</v>
      </c>
      <c r="BT60" s="3">
        <f>+('1981 PUA exporters'!BT60/'1981 PUA exporters'!$IJ60)^2</f>
        <v>2.0834366192505496E-4</v>
      </c>
      <c r="BU60" s="3">
        <f>+('1981 PUA exporters'!BU60/'1981 PUA exporters'!$IJ60)^2</f>
        <v>5.2909395451982457E-5</v>
      </c>
      <c r="BV60" s="3">
        <f>+('1981 PUA exporters'!BV60/'1981 PUA exporters'!$IJ60)^2</f>
        <v>1.339320741709802E-5</v>
      </c>
      <c r="BW60" s="3">
        <f>+('1981 PUA exporters'!BW60/'1981 PUA exporters'!$IJ60)^2</f>
        <v>1.4932436802366142E-7</v>
      </c>
      <c r="BX60" s="3">
        <f>+('1981 PUA exporters'!BX60/'1981 PUA exporters'!$IJ60)^2</f>
        <v>5.2291223569963391E-4</v>
      </c>
      <c r="BY60" s="3">
        <f>+('1981 PUA exporters'!BY60/'1981 PUA exporters'!$IJ60)^2</f>
        <v>0</v>
      </c>
      <c r="BZ60" s="3">
        <f>+('1981 PUA exporters'!BZ60/'1981 PUA exporters'!$IJ60)^2</f>
        <v>3.6457880303631661E-6</v>
      </c>
      <c r="CA60" s="3">
        <f>+('1981 PUA exporters'!CA60/'1981 PUA exporters'!$IJ60)^2</f>
        <v>1.7986094293784272E-6</v>
      </c>
      <c r="CB60" s="3">
        <f>+('1981 PUA exporters'!CB60/'1981 PUA exporters'!$IJ60)^2</f>
        <v>2.0667732598430647E-9</v>
      </c>
      <c r="CC60" s="3">
        <f>+('1981 PUA exporters'!CC60/'1981 PUA exporters'!$IJ60)^2</f>
        <v>0</v>
      </c>
      <c r="CD60" s="3">
        <f>+('1981 PUA exporters'!CD60/'1981 PUA exporters'!$IJ60)^2</f>
        <v>4.496523573446068E-5</v>
      </c>
      <c r="CE60" s="3">
        <f>+('1981 PUA exporters'!CE60/'1981 PUA exporters'!$IJ60)^2</f>
        <v>0</v>
      </c>
      <c r="CF60" s="3">
        <f>+('1981 PUA exporters'!CF60/'1981 PUA exporters'!$IJ60)^2</f>
        <v>1.4932436802366142E-7</v>
      </c>
      <c r="CG60" s="3">
        <f>+('1981 PUA exporters'!CG60/'1981 PUA exporters'!$IJ60)^2</f>
        <v>4.7437096553232986E-5</v>
      </c>
      <c r="CH60" s="3">
        <f>+('1981 PUA exporters'!CH60/'1981 PUA exporters'!$IJ60)^2</f>
        <v>0</v>
      </c>
      <c r="CI60" s="3">
        <f>+('1981 PUA exporters'!CI60/'1981 PUA exporters'!$IJ60)^2</f>
        <v>0</v>
      </c>
      <c r="CJ60" s="3">
        <f>+('1981 PUA exporters'!CJ60/'1981 PUA exporters'!$IJ60)^2</f>
        <v>5.0943894081871706E-5</v>
      </c>
      <c r="CK60" s="3">
        <f>+('1981 PUA exporters'!CK60/'1981 PUA exporters'!$IJ60)^2</f>
        <v>8.267093039372259E-9</v>
      </c>
      <c r="CL60" s="3">
        <f>+('1981 PUA exporters'!CL60/'1981 PUA exporters'!$IJ60)^2</f>
        <v>1.2917332874019155E-8</v>
      </c>
      <c r="CM60" s="3">
        <f>+('1981 PUA exporters'!CM60/'1981 PUA exporters'!$IJ60)^2</f>
        <v>4.2787373411901048E-4</v>
      </c>
      <c r="CN60" s="3">
        <f>+('1981 PUA exporters'!CN60/'1981 PUA exporters'!$IJ60)^2</f>
        <v>4.6502398346468965E-9</v>
      </c>
      <c r="CO60" s="3">
        <f>+('1981 PUA exporters'!CO60/'1981 PUA exporters'!$IJ60)^2</f>
        <v>0</v>
      </c>
      <c r="CP60" s="3">
        <f>+('1981 PUA exporters'!CP60/'1981 PUA exporters'!$IJ60)^2</f>
        <v>1.3111862740168734E-3</v>
      </c>
      <c r="CQ60" s="3">
        <f>+('1981 PUA exporters'!CQ60/'1981 PUA exporters'!$IJ60)^2</f>
        <v>0</v>
      </c>
      <c r="CR60" s="3">
        <f>+('1981 PUA exporters'!CR60/'1981 PUA exporters'!$IJ60)^2</f>
        <v>0</v>
      </c>
      <c r="CS60" s="3">
        <f>+('1981 PUA exporters'!CS60/'1981 PUA exporters'!$IJ60)^2</f>
        <v>1.2735973520467927E-5</v>
      </c>
      <c r="CT60" s="3">
        <f>+('1981 PUA exporters'!CT60/'1981 PUA exporters'!$IJ60)^2</f>
        <v>0</v>
      </c>
      <c r="CU60" s="3">
        <f>+('1981 PUA exporters'!CU60/'1981 PUA exporters'!$IJ60)^2</f>
        <v>0</v>
      </c>
      <c r="CV60" s="3">
        <f>+('1981 PUA exporters'!CV60/'1981 PUA exporters'!$IJ60)^2</f>
        <v>2.2786175189769788E-7</v>
      </c>
      <c r="CW60" s="3">
        <f>+('1981 PUA exporters'!CW60/'1981 PUA exporters'!$IJ60)^2</f>
        <v>2.1544891837640646E-3</v>
      </c>
      <c r="CX60" s="3">
        <f>+('1981 PUA exporters'!CX60/'1981 PUA exporters'!$IJ60)^2</f>
        <v>5.6267901999227437E-7</v>
      </c>
      <c r="CY60" s="3">
        <f>+('1981 PUA exporters'!CY60/'1981 PUA exporters'!$IJ60)^2</f>
        <v>0</v>
      </c>
      <c r="CZ60" s="3">
        <f>+('1981 PUA exporters'!CZ60/'1981 PUA exporters'!$IJ60)^2</f>
        <v>2.531797243307755E-8</v>
      </c>
      <c r="DA60" s="3">
        <f>+('1981 PUA exporters'!DA60/'1981 PUA exporters'!$IJ60)^2</f>
        <v>5.0619927373391307E-5</v>
      </c>
      <c r="DB60" s="3">
        <f>+('1981 PUA exporters'!DB60/'1981 PUA exporters'!$IJ60)^2</f>
        <v>5.1669331496076619E-10</v>
      </c>
      <c r="DC60" s="3">
        <f>+('1981 PUA exporters'!DC60/'1981 PUA exporters'!$IJ60)^2</f>
        <v>8.6432974419951942E-5</v>
      </c>
      <c r="DD60" s="3">
        <f>+('1981 PUA exporters'!DD60/'1981 PUA exporters'!$IJ60)^2</f>
        <v>4.1852158511822061E-8</v>
      </c>
      <c r="DE60" s="3">
        <f>+('1981 PUA exporters'!DE60/'1981 PUA exporters'!$IJ60)^2</f>
        <v>9.1144700759079153E-7</v>
      </c>
      <c r="DF60" s="3">
        <f>+('1981 PUA exporters'!DF60/'1981 PUA exporters'!$IJ60)^2</f>
        <v>0</v>
      </c>
      <c r="DG60" s="3">
        <f>+('1981 PUA exporters'!DG60/'1981 PUA exporters'!$IJ60)^2</f>
        <v>0</v>
      </c>
      <c r="DH60" s="3">
        <f>+('1981 PUA exporters'!DH60/'1981 PUA exporters'!$IJ60)^2</f>
        <v>9.1144700759079153E-7</v>
      </c>
      <c r="DI60" s="3">
        <f>+('1981 PUA exporters'!DI60/'1981 PUA exporters'!$IJ60)^2</f>
        <v>4.1852158511822061E-8</v>
      </c>
      <c r="DJ60" s="3">
        <f>+('1981 PUA exporters'!DJ60/'1981 PUA exporters'!$IJ60)^2</f>
        <v>0</v>
      </c>
      <c r="DK60" s="3">
        <f>+('1981 PUA exporters'!DK60/'1981 PUA exporters'!$IJ60)^2</f>
        <v>2.2507160799690975E-6</v>
      </c>
      <c r="DL60" s="3">
        <f>+('1981 PUA exporters'!DL60/'1981 PUA exporters'!$IJ60)^2</f>
        <v>0</v>
      </c>
      <c r="DM60" s="3">
        <f>+('1981 PUA exporters'!DM60/'1981 PUA exporters'!$IJ60)^2</f>
        <v>5.457573139273093E-5</v>
      </c>
      <c r="DN60" s="3">
        <f>+('1981 PUA exporters'!DN60/'1981 PUA exporters'!$IJ60)^2</f>
        <v>3.3900248394575873E-6</v>
      </c>
      <c r="DO60" s="3">
        <f>+('1981 PUA exporters'!DO60/'1981 PUA exporters'!$IJ60)^2</f>
        <v>1.012718897323102E-7</v>
      </c>
      <c r="DP60" s="3">
        <f>+('1981 PUA exporters'!DP60/'1981 PUA exporters'!$IJ60)^2</f>
        <v>1.6740863404728824E-7</v>
      </c>
      <c r="DQ60" s="3">
        <f>+('1981 PUA exporters'!DQ60/'1981 PUA exporters'!$IJ60)^2</f>
        <v>3.9018664041908722E-4</v>
      </c>
      <c r="DR60" s="3">
        <f>+('1981 PUA exporters'!DR60/'1981 PUA exporters'!$IJ60)^2</f>
        <v>2.0667732598430647E-9</v>
      </c>
      <c r="DS60" s="3">
        <f>+('1981 PUA exporters'!DS60/'1981 PUA exporters'!$IJ60)^2</f>
        <v>3.9108517009380397E-6</v>
      </c>
      <c r="DT60" s="3">
        <f>+('1981 PUA exporters'!DT60/'1981 PUA exporters'!$IJ60)^2</f>
        <v>0</v>
      </c>
      <c r="DU60" s="3">
        <f>+('1981 PUA exporters'!DU60/'1981 PUA exporters'!$IJ60)^2</f>
        <v>0</v>
      </c>
      <c r="DV60" s="3">
        <f>+('1981 PUA exporters'!DV60/'1981 PUA exporters'!$IJ60)^2</f>
        <v>0</v>
      </c>
      <c r="DW60" s="3">
        <f>+('1981 PUA exporters'!DW60/'1981 PUA exporters'!$IJ60)^2</f>
        <v>0</v>
      </c>
      <c r="DX60" s="3">
        <f>+('1981 PUA exporters'!DX60/'1981 PUA exporters'!$IJ60)^2</f>
        <v>1.1904613976696055E-6</v>
      </c>
      <c r="DY60" s="3">
        <f>+('1981 PUA exporters'!DY60/'1981 PUA exporters'!$IJ60)^2</f>
        <v>4.6502398346468954E-7</v>
      </c>
      <c r="DZ60" s="3">
        <f>+('1981 PUA exporters'!DZ60/'1981 PUA exporters'!$IJ60)^2</f>
        <v>0</v>
      </c>
      <c r="EA60" s="3">
        <f>+('1981 PUA exporters'!EA60/'1981 PUA exporters'!$IJ60)^2</f>
        <v>0</v>
      </c>
      <c r="EB60" s="3">
        <f>+('1981 PUA exporters'!EB60/'1981 PUA exporters'!$IJ60)^2</f>
        <v>0</v>
      </c>
      <c r="EC60" s="3">
        <f>+('1981 PUA exporters'!EC60/'1981 PUA exporters'!$IJ60)^2</f>
        <v>0</v>
      </c>
      <c r="ED60" s="3">
        <f>+('1981 PUA exporters'!ED60/'1981 PUA exporters'!$IJ60)^2</f>
        <v>3.7666942660639865E-7</v>
      </c>
      <c r="EE60" s="3">
        <f>+('1981 PUA exporters'!EE60/'1981 PUA exporters'!$IJ60)^2</f>
        <v>2.0667732598430654E-5</v>
      </c>
      <c r="EF60" s="3">
        <f>+('1981 PUA exporters'!EF60/'1981 PUA exporters'!$IJ60)^2</f>
        <v>0</v>
      </c>
      <c r="EG60" s="3">
        <f>+('1981 PUA exporters'!EG60/'1981 PUA exporters'!$IJ60)^2</f>
        <v>3.3068372157489036E-8</v>
      </c>
      <c r="EH60" s="3">
        <f>+('1981 PUA exporters'!EH60/'1981 PUA exporters'!$IJ60)^2</f>
        <v>5.9729747209464568E-7</v>
      </c>
      <c r="EI60" s="3">
        <f>+('1981 PUA exporters'!EI60/'1981 PUA exporters'!$IJ60)^2</f>
        <v>4.9494181813420531E-3</v>
      </c>
      <c r="EJ60" s="3">
        <f>+('1981 PUA exporters'!EJ60/'1981 PUA exporters'!$IJ60)^2</f>
        <v>0</v>
      </c>
      <c r="EK60" s="3">
        <f>+('1981 PUA exporters'!EK60/'1981 PUA exporters'!$IJ60)^2</f>
        <v>0</v>
      </c>
      <c r="EL60" s="3">
        <f>+('1981 PUA exporters'!EL60/'1981 PUA exporters'!$IJ60)^2</f>
        <v>0</v>
      </c>
      <c r="EM60" s="3">
        <f>+('1981 PUA exporters'!EM60/'1981 PUA exporters'!$IJ60)^2</f>
        <v>1.5392686539600598E-3</v>
      </c>
      <c r="EN60" s="3">
        <f>+('1981 PUA exporters'!EN60/'1981 PUA exporters'!$IJ60)^2</f>
        <v>2.5007956444101091E-7</v>
      </c>
      <c r="EO60" s="3">
        <f>+('1981 PUA exporters'!EO60/'1981 PUA exporters'!$IJ60)^2</f>
        <v>3.7331092005915363E-6</v>
      </c>
      <c r="EP60" s="3">
        <f>+('1981 PUA exporters'!EP60/'1981 PUA exporters'!$IJ60)^2</f>
        <v>7.4403837354350344E-8</v>
      </c>
      <c r="EQ60" s="3">
        <f>+('1981 PUA exporters'!EQ60/'1981 PUA exporters'!$IJ60)^2</f>
        <v>7.4403837354350344E-8</v>
      </c>
      <c r="ER60" s="3">
        <f>+('1981 PUA exporters'!ER60/'1981 PUA exporters'!$IJ60)^2</f>
        <v>7.5003718293019804E-5</v>
      </c>
      <c r="ES60" s="3">
        <f>+('1981 PUA exporters'!ES60/'1981 PUA exporters'!$IJ60)^2</f>
        <v>0</v>
      </c>
      <c r="ET60" s="3">
        <f>+('1981 PUA exporters'!ET60/'1981 PUA exporters'!$IJ60)^2</f>
        <v>0</v>
      </c>
      <c r="EU60" s="3">
        <f>+('1981 PUA exporters'!EU60/'1981 PUA exporters'!$IJ60)^2</f>
        <v>9.5536593936245662E-7</v>
      </c>
      <c r="EV60" s="3">
        <f>+('1981 PUA exporters'!EV60/'1981 PUA exporters'!$IJ60)^2</f>
        <v>7.6985237155894324E-5</v>
      </c>
      <c r="EW60" s="3">
        <f>+('1981 PUA exporters'!EW60/'1981 PUA exporters'!$IJ60)^2</f>
        <v>2.531797243307755E-8</v>
      </c>
      <c r="EX60" s="3">
        <f>+('1981 PUA exporters'!EX60/'1981 PUA exporters'!$IJ60)^2</f>
        <v>0</v>
      </c>
      <c r="EY60" s="3">
        <f>+('1981 PUA exporters'!EY60/'1981 PUA exporters'!$IJ60)^2</f>
        <v>7.0006570566708221E-4</v>
      </c>
      <c r="EZ60" s="3">
        <f>+('1981 PUA exporters'!EZ60/'1981 PUA exporters'!$IJ60)^2</f>
        <v>3.2985752896426814E-4</v>
      </c>
      <c r="FA60" s="3">
        <f>+('1981 PUA exporters'!FA60/'1981 PUA exporters'!$IJ60)^2</f>
        <v>0</v>
      </c>
      <c r="FB60" s="3">
        <f>+('1981 PUA exporters'!FB60/'1981 PUA exporters'!$IJ60)^2</f>
        <v>8.267093039372259E-9</v>
      </c>
      <c r="FC60" s="3">
        <f>+('1981 PUA exporters'!FC60/'1981 PUA exporters'!$IJ60)^2</f>
        <v>0</v>
      </c>
      <c r="FD60" s="3">
        <f>+('1981 PUA exporters'!FD60/'1981 PUA exporters'!$IJ60)^2</f>
        <v>4.761845590678422E-6</v>
      </c>
      <c r="FE60" s="3">
        <f>+('1981 PUA exporters'!FE60/'1981 PUA exporters'!$IJ60)^2</f>
        <v>0</v>
      </c>
      <c r="FF60" s="3">
        <f>+('1981 PUA exporters'!FF60/'1981 PUA exporters'!$IJ60)^2</f>
        <v>1.8108240593440995E-4</v>
      </c>
      <c r="FG60" s="3">
        <f>+('1981 PUA exporters'!FG60/'1981 PUA exporters'!$IJ60)^2</f>
        <v>2.7095914129857538E-5</v>
      </c>
      <c r="FH60" s="3">
        <f>+('1981 PUA exporters'!FH60/'1981 PUA exporters'!$IJ60)^2</f>
        <v>0</v>
      </c>
      <c r="FI60" s="3">
        <f>+('1981 PUA exporters'!FI60/'1981 PUA exporters'!$IJ60)^2</f>
        <v>0</v>
      </c>
      <c r="FJ60" s="3">
        <f>+('1981 PUA exporters'!FJ60/'1981 PUA exporters'!$IJ60)^2</f>
        <v>1.6740863404728824E-7</v>
      </c>
      <c r="FK60" s="3">
        <f>+('1981 PUA exporters'!FK60/'1981 PUA exporters'!$IJ60)^2</f>
        <v>3.7666942660639865E-7</v>
      </c>
      <c r="FL60" s="3">
        <f>+('1981 PUA exporters'!FL60/'1981 PUA exporters'!$IJ60)^2</f>
        <v>0</v>
      </c>
      <c r="FM60" s="3">
        <f>+('1981 PUA exporters'!FM60/'1981 PUA exporters'!$IJ60)^2</f>
        <v>8.267093039372259E-9</v>
      </c>
      <c r="FN60" s="3">
        <f>+('1981 PUA exporters'!FN60/'1981 PUA exporters'!$IJ60)^2</f>
        <v>2.7333076361424536E-7</v>
      </c>
      <c r="FO60" s="3">
        <f>+('1981 PUA exporters'!FO60/'1981 PUA exporters'!$IJ60)^2</f>
        <v>7.9446764108367408E-6</v>
      </c>
      <c r="FP60" s="3">
        <f>+('1981 PUA exporters'!FP60/'1981 PUA exporters'!$IJ60)^2</f>
        <v>1.5285855029799306E-5</v>
      </c>
      <c r="FQ60" s="3">
        <f>+('1981 PUA exporters'!FQ60/'1981 PUA exporters'!$IJ60)^2</f>
        <v>5.8274945511861036E-4</v>
      </c>
      <c r="FR60" s="3">
        <f>+('1981 PUA exporters'!FR60/'1981 PUA exporters'!$IJ60)^2</f>
        <v>6.3294931082693849E-5</v>
      </c>
      <c r="FS60" s="3">
        <f>+('1981 PUA exporters'!FS60/'1981 PUA exporters'!$IJ60)^2</f>
        <v>1.0094327278399511E-4</v>
      </c>
      <c r="FT60" s="3">
        <f>+('1981 PUA exporters'!FT60/'1981 PUA exporters'!$IJ60)^2</f>
        <v>7.8589053205532536E-7</v>
      </c>
      <c r="FU60" s="3">
        <f>+('1981 PUA exporters'!FU60/'1981 PUA exporters'!$IJ60)^2</f>
        <v>5.2707885059147773E-4</v>
      </c>
      <c r="FV60" s="3">
        <f>+('1981 PUA exporters'!FV60/'1981 PUA exporters'!$IJ60)^2</f>
        <v>0</v>
      </c>
      <c r="FW60" s="3">
        <f>+('1981 PUA exporters'!FW60/'1981 PUA exporters'!$IJ60)^2</f>
        <v>0</v>
      </c>
      <c r="FX60" s="3">
        <f>+('1981 PUA exporters'!FX60/'1981 PUA exporters'!$IJ60)^2</f>
        <v>0</v>
      </c>
      <c r="FY60" s="3">
        <f>+('1981 PUA exporters'!FY60/'1981 PUA exporters'!$IJ60)^2</f>
        <v>2.3194362908588795E-6</v>
      </c>
      <c r="FZ60" s="3">
        <f>+('1981 PUA exporters'!FZ60/'1981 PUA exporters'!$IJ60)^2</f>
        <v>3.2246829786701421E-6</v>
      </c>
      <c r="GA60" s="3">
        <f>+('1981 PUA exporters'!GA60/'1981 PUA exporters'!$IJ60)^2</f>
        <v>5.1669331496076619E-8</v>
      </c>
      <c r="GB60" s="3">
        <f>+('1981 PUA exporters'!GB60/'1981 PUA exporters'!$IJ60)^2</f>
        <v>0</v>
      </c>
      <c r="GC60" s="3">
        <f>+('1981 PUA exporters'!GC60/'1981 PUA exporters'!$IJ60)^2</f>
        <v>3.1522942452441386E-5</v>
      </c>
      <c r="GD60" s="3">
        <f>+('1981 PUA exporters'!GD60/'1981 PUA exporters'!$IJ60)^2</f>
        <v>0</v>
      </c>
      <c r="GE60" s="3">
        <f>+('1981 PUA exporters'!GE60/'1981 PUA exporters'!$IJ60)^2</f>
        <v>1.162559958661724E-5</v>
      </c>
      <c r="GF60" s="3">
        <f>+('1981 PUA exporters'!GF60/'1981 PUA exporters'!$IJ60)^2</f>
        <v>1.041860400286889E-5</v>
      </c>
      <c r="GG60" s="3">
        <f>+('1981 PUA exporters'!GG60/'1981 PUA exporters'!$IJ60)^2</f>
        <v>3.3068372157489036E-8</v>
      </c>
      <c r="GH60" s="3">
        <f>+('1981 PUA exporters'!GH60/'1981 PUA exporters'!$IJ60)^2</f>
        <v>1.4932436802366142E-7</v>
      </c>
      <c r="GI60" s="3">
        <f>+('1981 PUA exporters'!GI60/'1981 PUA exporters'!$IJ60)^2</f>
        <v>1.3439193122129529E-6</v>
      </c>
      <c r="GJ60" s="3">
        <f>+('1981 PUA exporters'!GJ60/'1981 PUA exporters'!$IJ60)^2</f>
        <v>4.0219924329861006E-5</v>
      </c>
      <c r="GK60" s="3">
        <f>+('1981 PUA exporters'!GK60/'1981 PUA exporters'!$IJ60)^2</f>
        <v>3.2246829786701421E-6</v>
      </c>
      <c r="GL60" s="3">
        <f>+('1981 PUA exporters'!GL60/'1981 PUA exporters'!$IJ60)^2</f>
        <v>7.4403837354350344E-8</v>
      </c>
      <c r="GM60" s="3">
        <f>+('1981 PUA exporters'!GM60/'1981 PUA exporters'!$IJ60)^2</f>
        <v>0</v>
      </c>
      <c r="GN60" s="3">
        <f>+('1981 PUA exporters'!GN60/'1981 PUA exporters'!$IJ60)^2</f>
        <v>0</v>
      </c>
      <c r="GO60" s="3">
        <f>+('1981 PUA exporters'!GO60/'1981 PUA exporters'!$IJ60)^2</f>
        <v>1.5629972777563177E-6</v>
      </c>
      <c r="GP60" s="3">
        <f>+('1981 PUA exporters'!GP60/'1981 PUA exporters'!$IJ60)^2</f>
        <v>7.8589053205532536E-7</v>
      </c>
      <c r="GQ60" s="3">
        <f>+('1981 PUA exporters'!GQ60/'1981 PUA exporters'!$IJ60)^2</f>
        <v>3.2738515145218084E-4</v>
      </c>
      <c r="GR60" s="3">
        <f>+('1981 PUA exporters'!GR60/'1981 PUA exporters'!$IJ60)^2</f>
        <v>2.0667732598430654E-5</v>
      </c>
      <c r="GS60" s="3">
        <f>+('1981 PUA exporters'!GS60/'1981 PUA exporters'!$IJ60)^2</f>
        <v>2.8141391383349151E-4</v>
      </c>
      <c r="GT60" s="3">
        <f>+('1981 PUA exporters'!GT60/'1981 PUA exporters'!$IJ60)^2</f>
        <v>0</v>
      </c>
      <c r="GU60" s="3">
        <f>+('1981 PUA exporters'!GU60/'1981 PUA exporters'!$IJ60)^2</f>
        <v>1.0094327278399511E-4</v>
      </c>
      <c r="GV60" s="3">
        <f>+('1981 PUA exporters'!GV60/'1981 PUA exporters'!$IJ60)^2</f>
        <v>2.2507160799690975E-6</v>
      </c>
      <c r="GW60" s="3">
        <f>+('1981 PUA exporters'!GW60/'1981 PUA exporters'!$IJ60)^2</f>
        <v>0</v>
      </c>
      <c r="GX60" s="3">
        <f>+('1981 PUA exporters'!GX60/'1981 PUA exporters'!$IJ60)^2</f>
        <v>0</v>
      </c>
      <c r="GY60" s="3">
        <f>+('1981 PUA exporters'!GY60/'1981 PUA exporters'!$IJ60)^2</f>
        <v>0</v>
      </c>
      <c r="GZ60" s="3">
        <f>+('1981 PUA exporters'!GZ60/'1981 PUA exporters'!$IJ60)^2</f>
        <v>3.3068372157489036E-8</v>
      </c>
      <c r="HA60" s="3">
        <f>+('1981 PUA exporters'!HA60/'1981 PUA exporters'!$IJ60)^2</f>
        <v>0</v>
      </c>
      <c r="HB60" s="3">
        <f>+('1981 PUA exporters'!HB60/'1981 PUA exporters'!$IJ60)^2</f>
        <v>3.0953856435343604E-4</v>
      </c>
      <c r="HC60" s="3">
        <f>+('1981 PUA exporters'!HC60/'1981 PUA exporters'!$IJ60)^2</f>
        <v>2.5007956444101091E-7</v>
      </c>
      <c r="HD60" s="3">
        <f>+('1981 PUA exporters'!HD60/'1981 PUA exporters'!$IJ60)^2</f>
        <v>1.2917332874019155E-8</v>
      </c>
      <c r="HE60" s="3">
        <f>+('1981 PUA exporters'!HE60/'1981 PUA exporters'!$IJ60)^2</f>
        <v>0</v>
      </c>
      <c r="HF60" s="3">
        <f>+('1981 PUA exporters'!HF60/'1981 PUA exporters'!$IJ60)^2</f>
        <v>5.9729747209464568E-7</v>
      </c>
      <c r="HG60" s="3">
        <f>+('1981 PUA exporters'!HG60/'1981 PUA exporters'!$IJ60)^2</f>
        <v>0</v>
      </c>
      <c r="HH60" s="3">
        <f>+('1981 PUA exporters'!HH60/'1981 PUA exporters'!$IJ60)^2</f>
        <v>0</v>
      </c>
      <c r="HI60" s="3">
        <f>+('1981 PUA exporters'!HI60/'1981 PUA exporters'!$IJ60)^2</f>
        <v>1.6187484864405844E-5</v>
      </c>
      <c r="HJ60" s="3">
        <f>+('1981 PUA exporters'!HJ60/'1981 PUA exporters'!$IJ60)^2</f>
        <v>3.1921106320950156E-4</v>
      </c>
      <c r="HK60" s="3">
        <f>+('1981 PUA exporters'!HK60/'1981 PUA exporters'!$IJ60)^2</f>
        <v>4.6502398346468965E-9</v>
      </c>
      <c r="HL60" s="3">
        <f>+('1981 PUA exporters'!HL60/'1981 PUA exporters'!$IJ60)^2</f>
        <v>6.6591951125458503E-5</v>
      </c>
      <c r="HM60" s="3">
        <f>+('1981 PUA exporters'!HM60/'1981 PUA exporters'!$IJ60)^2</f>
        <v>1.3020878214337295E-4</v>
      </c>
      <c r="HN60" s="3">
        <f>+('1981 PUA exporters'!HN60/'1981 PUA exporters'!$IJ60)^2</f>
        <v>8.0733330462619713E-6</v>
      </c>
      <c r="HO60" s="3">
        <f>+('1981 PUA exporters'!HO60/'1981 PUA exporters'!$IJ60)^2</f>
        <v>8.2258092435068942E-5</v>
      </c>
      <c r="HP60" s="3">
        <f>+('1981 PUA exporters'!HP60/'1981 PUA exporters'!$IJ60)^2</f>
        <v>2.5317972433077541E-6</v>
      </c>
      <c r="HQ60" s="3">
        <f>+('1981 PUA exporters'!HQ60/'1981 PUA exporters'!$IJ60)^2</f>
        <v>1.9849290387532795E-5</v>
      </c>
      <c r="HR60" s="3">
        <f>+('1981 PUA exporters'!HR60/'1981 PUA exporters'!$IJ60)^2</f>
        <v>7.7536290576299979E-4</v>
      </c>
      <c r="HS60" s="3">
        <f>+('1981 PUA exporters'!HS60/'1981 PUA exporters'!$IJ60)^2</f>
        <v>4.1852158511822061E-8</v>
      </c>
      <c r="HT60" s="3">
        <f>+('1981 PUA exporters'!HT60/'1981 PUA exporters'!$IJ60)^2</f>
        <v>1.2735973520467927E-5</v>
      </c>
      <c r="HU60" s="3">
        <f>+('1981 PUA exporters'!HU60/'1981 PUA exporters'!$IJ60)^2</f>
        <v>1.4241359493606117E-4</v>
      </c>
      <c r="HV60" s="3">
        <f>+('1981 PUA exporters'!HV60/'1981 PUA exporters'!$IJ60)^2</f>
        <v>2.9765720157591319E-4</v>
      </c>
      <c r="HW60" s="3">
        <f>+('1981 PUA exporters'!HW60/'1981 PUA exporters'!$IJ60)^2</f>
        <v>0</v>
      </c>
      <c r="HX60" s="3">
        <f>+('1981 PUA exporters'!HX60/'1981 PUA exporters'!$IJ60)^2</f>
        <v>1.8169468751263847E-4</v>
      </c>
      <c r="HY60" s="3">
        <f>+('1981 PUA exporters'!HY60/'1981 PUA exporters'!$IJ60)^2</f>
        <v>4.6828121812220229E-4</v>
      </c>
      <c r="HZ60" s="3">
        <f>+('1981 PUA exporters'!HZ60/'1981 PUA exporters'!$IJ60)^2</f>
        <v>4.0508755892924065E-5</v>
      </c>
      <c r="IA60" s="3">
        <f>+('1981 PUA exporters'!IA60/'1981 PUA exporters'!$IJ60)^2</f>
        <v>0</v>
      </c>
      <c r="IB60" s="3">
        <f>+('1981 PUA exporters'!IB60/'1981 PUA exporters'!$IJ60)^2</f>
        <v>1.9246309288973581E-5</v>
      </c>
      <c r="IC60" s="3">
        <f>+('1981 PUA exporters'!IC60/'1981 PUA exporters'!$IJ60)^2</f>
        <v>2.5694641859683942E-5</v>
      </c>
      <c r="ID60" s="3">
        <f>+('1981 PUA exporters'!ID60/'1981 PUA exporters'!$IJ60)^2</f>
        <v>4.1852158511822061E-8</v>
      </c>
      <c r="IE60" s="3">
        <f>+('1981 PUA exporters'!IE60/'1981 PUA exporters'!$IJ60)^2</f>
        <v>1.2456494106405648E-4</v>
      </c>
      <c r="IF60" s="3">
        <f>+('1981 PUA exporters'!IF60/'1981 PUA exporters'!$IJ60)^2</f>
        <v>2.531797243307755E-8</v>
      </c>
      <c r="IG60" s="3">
        <f>+('1981 PUA exporters'!IG60/'1981 PUA exporters'!$IJ60)^2</f>
        <v>2.9844205872133854E-6</v>
      </c>
      <c r="IH60" s="3">
        <f>+('1981 PUA exporters'!IH60/'1981 PUA exporters'!$IJ60)^2</f>
        <v>7.4403837354350344E-8</v>
      </c>
      <c r="II60" s="3">
        <f>+('1981 PUA exporters'!II60/'1981 PUA exporters'!$IJ60)^2</f>
        <v>1.2917332874019155E-8</v>
      </c>
      <c r="IJ60" s="3"/>
      <c r="IK60" s="3" t="str">
        <f t="shared" si="0"/>
        <v>Wigan</v>
      </c>
      <c r="IL60" s="3">
        <f t="shared" si="1"/>
        <v>2.628357975063584E-2</v>
      </c>
    </row>
    <row r="61" spans="1:246" x14ac:dyDescent="0.25">
      <c r="A61" t="s">
        <v>303</v>
      </c>
      <c r="B61" s="3">
        <f>+('1981 PUA exporters'!B61/'1981 PUA exporters'!$IJ61)^2</f>
        <v>0</v>
      </c>
      <c r="C61" s="3">
        <f>+('1981 PUA exporters'!C61/'1981 PUA exporters'!$IJ61)^2</f>
        <v>0</v>
      </c>
      <c r="D61" s="3">
        <f>+('1981 PUA exporters'!D61/'1981 PUA exporters'!$IJ61)^2</f>
        <v>0</v>
      </c>
      <c r="E61" s="3">
        <f>+('1981 PUA exporters'!E61/'1981 PUA exporters'!$IJ61)^2</f>
        <v>0</v>
      </c>
      <c r="F61" s="3">
        <f>+('1981 PUA exporters'!F61/'1981 PUA exporters'!$IJ61)^2</f>
        <v>0</v>
      </c>
      <c r="G61" s="3">
        <f>+('1981 PUA exporters'!G61/'1981 PUA exporters'!$IJ61)^2</f>
        <v>0</v>
      </c>
      <c r="H61" s="3">
        <f>+('1981 PUA exporters'!H61/'1981 PUA exporters'!$IJ61)^2</f>
        <v>0</v>
      </c>
      <c r="I61" s="3">
        <f>+('1981 PUA exporters'!I61/'1981 PUA exporters'!$IJ61)^2</f>
        <v>0</v>
      </c>
      <c r="J61" s="3">
        <f>+('1981 PUA exporters'!J61/'1981 PUA exporters'!$IJ61)^2</f>
        <v>0</v>
      </c>
      <c r="K61" s="3">
        <f>+('1981 PUA exporters'!K61/'1981 PUA exporters'!$IJ61)^2</f>
        <v>1.9133317791082383E-3</v>
      </c>
      <c r="L61" s="3">
        <f>+('1981 PUA exporters'!L61/'1981 PUA exporters'!$IJ61)^2</f>
        <v>5.2419581252077135E-4</v>
      </c>
      <c r="M61" s="3">
        <f>+('1981 PUA exporters'!M61/'1981 PUA exporters'!$IJ61)^2</f>
        <v>0</v>
      </c>
      <c r="N61" s="3">
        <f>+('1981 PUA exporters'!N61/'1981 PUA exporters'!$IJ61)^2</f>
        <v>1.219549506202846E-3</v>
      </c>
      <c r="O61" s="3">
        <f>+('1981 PUA exporters'!O61/'1981 PUA exporters'!$IJ61)^2</f>
        <v>0</v>
      </c>
      <c r="P61" s="3">
        <f>+('1981 PUA exporters'!P61/'1981 PUA exporters'!$IJ61)^2</f>
        <v>1.1428514739510218E-6</v>
      </c>
      <c r="Q61" s="3">
        <f>+('1981 PUA exporters'!Q61/'1981 PUA exporters'!$IJ61)^2</f>
        <v>0</v>
      </c>
      <c r="R61" s="3">
        <f>+('1981 PUA exporters'!R61/'1981 PUA exporters'!$IJ61)^2</f>
        <v>0</v>
      </c>
      <c r="S61" s="3">
        <f>+('1981 PUA exporters'!S61/'1981 PUA exporters'!$IJ61)^2</f>
        <v>0</v>
      </c>
      <c r="T61" s="3">
        <f>+('1981 PUA exporters'!T61/'1981 PUA exporters'!$IJ61)^2</f>
        <v>0</v>
      </c>
      <c r="U61" s="3">
        <f>+('1981 PUA exporters'!U61/'1981 PUA exporters'!$IJ61)^2</f>
        <v>0</v>
      </c>
      <c r="V61" s="3">
        <f>+('1981 PUA exporters'!V61/'1981 PUA exporters'!$IJ61)^2</f>
        <v>0</v>
      </c>
      <c r="W61" s="3">
        <f>+('1981 PUA exporters'!W61/'1981 PUA exporters'!$IJ61)^2</f>
        <v>0</v>
      </c>
      <c r="X61" s="3">
        <f>+('1981 PUA exporters'!X61/'1981 PUA exporters'!$IJ61)^2</f>
        <v>0</v>
      </c>
      <c r="Y61" s="3">
        <f>+('1981 PUA exporters'!Y61/'1981 PUA exporters'!$IJ61)^2</f>
        <v>0</v>
      </c>
      <c r="Z61" s="3">
        <f>+('1981 PUA exporters'!Z61/'1981 PUA exporters'!$IJ61)^2</f>
        <v>0</v>
      </c>
      <c r="AA61" s="3">
        <f>+('1981 PUA exporters'!AA61/'1981 PUA exporters'!$IJ61)^2</f>
        <v>1.1428514739510218E-6</v>
      </c>
      <c r="AB61" s="3">
        <f>+('1981 PUA exporters'!AB61/'1981 PUA exporters'!$IJ61)^2</f>
        <v>3.1745874276417282E-8</v>
      </c>
      <c r="AC61" s="3">
        <f>+('1981 PUA exporters'!AC61/'1981 PUA exporters'!$IJ61)^2</f>
        <v>0</v>
      </c>
      <c r="AD61" s="3">
        <f>+('1981 PUA exporters'!AD61/'1981 PUA exporters'!$IJ61)^2</f>
        <v>0</v>
      </c>
      <c r="AE61" s="3">
        <f>+('1981 PUA exporters'!AE61/'1981 PUA exporters'!$IJ61)^2</f>
        <v>2.8571286848775546E-7</v>
      </c>
      <c r="AF61" s="3">
        <f>+('1981 PUA exporters'!AF61/'1981 PUA exporters'!$IJ61)^2</f>
        <v>0</v>
      </c>
      <c r="AG61" s="3">
        <f>+('1981 PUA exporters'!AG61/'1981 PUA exporters'!$IJ61)^2</f>
        <v>7.9364685691043203E-7</v>
      </c>
      <c r="AH61" s="3">
        <f>+('1981 PUA exporters'!AH61/'1981 PUA exporters'!$IJ61)^2</f>
        <v>0</v>
      </c>
      <c r="AI61" s="3">
        <f>+('1981 PUA exporters'!AI61/'1981 PUA exporters'!$IJ61)^2</f>
        <v>3.1745874276417282E-8</v>
      </c>
      <c r="AJ61" s="3">
        <f>+('1981 PUA exporters'!AJ61/'1981 PUA exporters'!$IJ61)^2</f>
        <v>0</v>
      </c>
      <c r="AK61" s="3">
        <f>+('1981 PUA exporters'!AK61/'1981 PUA exporters'!$IJ61)^2</f>
        <v>1.2698349710566913E-7</v>
      </c>
      <c r="AL61" s="3">
        <f>+('1981 PUA exporters'!AL61/'1981 PUA exporters'!$IJ61)^2</f>
        <v>0</v>
      </c>
      <c r="AM61" s="3">
        <f>+('1981 PUA exporters'!AM61/'1981 PUA exporters'!$IJ61)^2</f>
        <v>0</v>
      </c>
      <c r="AN61" s="3">
        <f>+('1981 PUA exporters'!AN61/'1981 PUA exporters'!$IJ61)^2</f>
        <v>0</v>
      </c>
      <c r="AO61" s="3">
        <f>+('1981 PUA exporters'!AO61/'1981 PUA exporters'!$IJ61)^2</f>
        <v>7.9364685691043206E-9</v>
      </c>
      <c r="AP61" s="3">
        <f>+('1981 PUA exporters'!AP61/'1981 PUA exporters'!$IJ61)^2</f>
        <v>2.5714158163897997E-6</v>
      </c>
      <c r="AQ61" s="3">
        <f>+('1981 PUA exporters'!AQ61/'1981 PUA exporters'!$IJ61)^2</f>
        <v>0</v>
      </c>
      <c r="AR61" s="3">
        <f>+('1981 PUA exporters'!AR61/'1981 PUA exporters'!$IJ61)^2</f>
        <v>3.8888695988611168E-7</v>
      </c>
      <c r="AS61" s="3">
        <f>+('1981 PUA exporters'!AS61/'1981 PUA exporters'!$IJ61)^2</f>
        <v>0</v>
      </c>
      <c r="AT61" s="3">
        <f>+('1981 PUA exporters'!AT61/'1981 PUA exporters'!$IJ61)^2</f>
        <v>0</v>
      </c>
      <c r="AU61" s="3">
        <f>+('1981 PUA exporters'!AU61/'1981 PUA exporters'!$IJ61)^2</f>
        <v>0</v>
      </c>
      <c r="AV61" s="3">
        <f>+('1981 PUA exporters'!AV61/'1981 PUA exporters'!$IJ61)^2</f>
        <v>0</v>
      </c>
      <c r="AW61" s="3">
        <f>+('1981 PUA exporters'!AW61/'1981 PUA exporters'!$IJ61)^2</f>
        <v>0</v>
      </c>
      <c r="AX61" s="3">
        <f>+('1981 PUA exporters'!AX61/'1981 PUA exporters'!$IJ61)^2</f>
        <v>0</v>
      </c>
      <c r="AY61" s="3">
        <f>+('1981 PUA exporters'!AY61/'1981 PUA exporters'!$IJ61)^2</f>
        <v>0</v>
      </c>
      <c r="AZ61" s="3">
        <f>+('1981 PUA exporters'!AZ61/'1981 PUA exporters'!$IJ61)^2</f>
        <v>0</v>
      </c>
      <c r="BA61" s="3">
        <f>+('1981 PUA exporters'!BA61/'1981 PUA exporters'!$IJ61)^2</f>
        <v>2.0879928174959452E-2</v>
      </c>
      <c r="BB61" s="3">
        <f>+('1981 PUA exporters'!BB61/'1981 PUA exporters'!$IJ61)^2</f>
        <v>0</v>
      </c>
      <c r="BC61" s="3">
        <f>+('1981 PUA exporters'!BC61/'1981 PUA exporters'!$IJ61)^2</f>
        <v>3.1745874276417282E-8</v>
      </c>
      <c r="BD61" s="3">
        <f>+('1981 PUA exporters'!BD61/'1981 PUA exporters'!$IJ61)^2</f>
        <v>0</v>
      </c>
      <c r="BE61" s="3">
        <f>+('1981 PUA exporters'!BE61/'1981 PUA exporters'!$IJ61)^2</f>
        <v>0</v>
      </c>
      <c r="BF61" s="3">
        <f>+('1981 PUA exporters'!BF61/'1981 PUA exporters'!$IJ61)^2</f>
        <v>0</v>
      </c>
      <c r="BG61" s="3">
        <f>+('1981 PUA exporters'!BG61/'1981 PUA exporters'!$IJ61)^2</f>
        <v>0</v>
      </c>
      <c r="BH61" s="3">
        <f>+('1981 PUA exporters'!BH61/'1981 PUA exporters'!$IJ61)^2</f>
        <v>3.1745874276417282E-8</v>
      </c>
      <c r="BI61" s="3">
        <f>+('1981 PUA exporters'!BI61/'1981 PUA exporters'!$IJ61)^2</f>
        <v>0</v>
      </c>
      <c r="BJ61" s="3">
        <f>+('1981 PUA exporters'!BJ61/'1981 PUA exporters'!$IJ61)^2</f>
        <v>2.4007817421540567E-5</v>
      </c>
      <c r="BK61" s="3">
        <f>+('1981 PUA exporters'!BK61/'1981 PUA exporters'!$IJ61)^2</f>
        <v>7.1428217121938866E-8</v>
      </c>
      <c r="BL61" s="3">
        <f>+('1981 PUA exporters'!BL61/'1981 PUA exporters'!$IJ61)^2</f>
        <v>9.6031269686162249E-7</v>
      </c>
      <c r="BM61" s="3">
        <f>+('1981 PUA exporters'!BM61/'1981 PUA exporters'!$IJ61)^2</f>
        <v>0</v>
      </c>
      <c r="BN61" s="3">
        <f>+('1981 PUA exporters'!BN61/'1981 PUA exporters'!$IJ61)^2</f>
        <v>0</v>
      </c>
      <c r="BO61" s="3">
        <f>+('1981 PUA exporters'!BO61/'1981 PUA exporters'!$IJ61)^2</f>
        <v>0</v>
      </c>
      <c r="BP61" s="3">
        <f>+('1981 PUA exporters'!BP61/'1981 PUA exporters'!$IJ61)^2</f>
        <v>0</v>
      </c>
      <c r="BQ61" s="3">
        <f>+('1981 PUA exporters'!BQ61/'1981 PUA exporters'!$IJ61)^2</f>
        <v>0</v>
      </c>
      <c r="BR61" s="3">
        <f>+('1981 PUA exporters'!BR61/'1981 PUA exporters'!$IJ61)^2</f>
        <v>0</v>
      </c>
      <c r="BS61" s="3">
        <f>+('1981 PUA exporters'!BS61/'1981 PUA exporters'!$IJ61)^2</f>
        <v>1.9841171422760801E-7</v>
      </c>
      <c r="BT61" s="3">
        <f>+('1981 PUA exporters'!BT61/'1981 PUA exporters'!$IJ61)^2</f>
        <v>1.0134076715889305E-4</v>
      </c>
      <c r="BU61" s="3">
        <f>+('1981 PUA exporters'!BU61/'1981 PUA exporters'!$IJ61)^2</f>
        <v>0</v>
      </c>
      <c r="BV61" s="3">
        <f>+('1981 PUA exporters'!BV61/'1981 PUA exporters'!$IJ61)^2</f>
        <v>2.8571286848775546E-7</v>
      </c>
      <c r="BW61" s="3">
        <f>+('1981 PUA exporters'!BW61/'1981 PUA exporters'!$IJ61)^2</f>
        <v>0</v>
      </c>
      <c r="BX61" s="3">
        <f>+('1981 PUA exporters'!BX61/'1981 PUA exporters'!$IJ61)^2</f>
        <v>0</v>
      </c>
      <c r="BY61" s="3">
        <f>+('1981 PUA exporters'!BY61/'1981 PUA exporters'!$IJ61)^2</f>
        <v>3.8888695988611168E-7</v>
      </c>
      <c r="BZ61" s="3">
        <f>+('1981 PUA exporters'!BZ61/'1981 PUA exporters'!$IJ61)^2</f>
        <v>5.36505275271452E-6</v>
      </c>
      <c r="CA61" s="3">
        <f>+('1981 PUA exporters'!CA61/'1981 PUA exporters'!$IJ61)^2</f>
        <v>0</v>
      </c>
      <c r="CB61" s="3">
        <f>+('1981 PUA exporters'!CB61/'1981 PUA exporters'!$IJ61)^2</f>
        <v>0</v>
      </c>
      <c r="CC61" s="3">
        <f>+('1981 PUA exporters'!CC61/'1981 PUA exporters'!$IJ61)^2</f>
        <v>0</v>
      </c>
      <c r="CD61" s="3">
        <f>+('1981 PUA exporters'!CD61/'1981 PUA exporters'!$IJ61)^2</f>
        <v>1.34126318817863E-6</v>
      </c>
      <c r="CE61" s="3">
        <f>+('1981 PUA exporters'!CE61/'1981 PUA exporters'!$IJ61)^2</f>
        <v>0</v>
      </c>
      <c r="CF61" s="3">
        <f>+('1981 PUA exporters'!CF61/'1981 PUA exporters'!$IJ61)^2</f>
        <v>0</v>
      </c>
      <c r="CG61" s="3">
        <f>+('1981 PUA exporters'!CG61/'1981 PUA exporters'!$IJ61)^2</f>
        <v>0</v>
      </c>
      <c r="CH61" s="3">
        <f>+('1981 PUA exporters'!CH61/'1981 PUA exporters'!$IJ61)^2</f>
        <v>3.1745874276417282E-8</v>
      </c>
      <c r="CI61" s="3">
        <f>+('1981 PUA exporters'!CI61/'1981 PUA exporters'!$IJ61)^2</f>
        <v>0</v>
      </c>
      <c r="CJ61" s="3">
        <f>+('1981 PUA exporters'!CJ61/'1981 PUA exporters'!$IJ61)^2</f>
        <v>7.9364685691043206E-9</v>
      </c>
      <c r="CK61" s="3">
        <f>+('1981 PUA exporters'!CK61/'1981 PUA exporters'!$IJ61)^2</f>
        <v>1.2698349710566913E-7</v>
      </c>
      <c r="CL61" s="3">
        <f>+('1981 PUA exporters'!CL61/'1981 PUA exporters'!$IJ61)^2</f>
        <v>0</v>
      </c>
      <c r="CM61" s="3">
        <f>+('1981 PUA exporters'!CM61/'1981 PUA exporters'!$IJ61)^2</f>
        <v>1.5114210743002267E-4</v>
      </c>
      <c r="CN61" s="3">
        <f>+('1981 PUA exporters'!CN61/'1981 PUA exporters'!$IJ61)^2</f>
        <v>2.7626847089052138E-5</v>
      </c>
      <c r="CO61" s="3">
        <f>+('1981 PUA exporters'!CO61/'1981 PUA exporters'!$IJ61)^2</f>
        <v>0</v>
      </c>
      <c r="CP61" s="3">
        <f>+('1981 PUA exporters'!CP61/'1981 PUA exporters'!$IJ61)^2</f>
        <v>0</v>
      </c>
      <c r="CQ61" s="3">
        <f>+('1981 PUA exporters'!CQ61/'1981 PUA exporters'!$IJ61)^2</f>
        <v>0</v>
      </c>
      <c r="CR61" s="3">
        <f>+('1981 PUA exporters'!CR61/'1981 PUA exporters'!$IJ61)^2</f>
        <v>0</v>
      </c>
      <c r="CS61" s="3">
        <f>+('1981 PUA exporters'!CS61/'1981 PUA exporters'!$IJ61)^2</f>
        <v>3.5626807406709295E-5</v>
      </c>
      <c r="CT61" s="3">
        <f>+('1981 PUA exporters'!CT61/'1981 PUA exporters'!$IJ61)^2</f>
        <v>0</v>
      </c>
      <c r="CU61" s="3">
        <f>+('1981 PUA exporters'!CU61/'1981 PUA exporters'!$IJ61)^2</f>
        <v>0</v>
      </c>
      <c r="CV61" s="3">
        <f>+('1981 PUA exporters'!CV61/'1981 PUA exporters'!$IJ61)^2</f>
        <v>7.5288515433951221E-4</v>
      </c>
      <c r="CW61" s="3">
        <f>+('1981 PUA exporters'!CW61/'1981 PUA exporters'!$IJ61)^2</f>
        <v>0</v>
      </c>
      <c r="CX61" s="3">
        <f>+('1981 PUA exporters'!CX61/'1981 PUA exporters'!$IJ61)^2</f>
        <v>1.7531659069151439E-5</v>
      </c>
      <c r="CY61" s="3">
        <f>+('1981 PUA exporters'!CY61/'1981 PUA exporters'!$IJ61)^2</f>
        <v>0</v>
      </c>
      <c r="CZ61" s="3">
        <f>+('1981 PUA exporters'!CZ61/'1981 PUA exporters'!$IJ61)^2</f>
        <v>0</v>
      </c>
      <c r="DA61" s="3">
        <f>+('1981 PUA exporters'!DA61/'1981 PUA exporters'!$IJ61)^2</f>
        <v>0</v>
      </c>
      <c r="DB61" s="3">
        <f>+('1981 PUA exporters'!DB61/'1981 PUA exporters'!$IJ61)^2</f>
        <v>0</v>
      </c>
      <c r="DC61" s="3">
        <f>+('1981 PUA exporters'!DC61/'1981 PUA exporters'!$IJ61)^2</f>
        <v>6.2221913581777868E-6</v>
      </c>
      <c r="DD61" s="3">
        <f>+('1981 PUA exporters'!DD61/'1981 PUA exporters'!$IJ61)^2</f>
        <v>1.6229284576961425E-4</v>
      </c>
      <c r="DE61" s="3">
        <f>+('1981 PUA exporters'!DE61/'1981 PUA exporters'!$IJ61)^2</f>
        <v>6.864251665418326E-5</v>
      </c>
      <c r="DF61" s="3">
        <f>+('1981 PUA exporters'!DF61/'1981 PUA exporters'!$IJ61)^2</f>
        <v>9.1745576658845945E-4</v>
      </c>
      <c r="DG61" s="3">
        <f>+('1981 PUA exporters'!DG61/'1981 PUA exporters'!$IJ61)^2</f>
        <v>5.0793398842267652E-7</v>
      </c>
      <c r="DH61" s="3">
        <f>+('1981 PUA exporters'!DH61/'1981 PUA exporters'!$IJ61)^2</f>
        <v>3.1745874276417277E-4</v>
      </c>
      <c r="DI61" s="3">
        <f>+('1981 PUA exporters'!DI61/'1981 PUA exporters'!$IJ61)^2</f>
        <v>2.0317359536907061E-6</v>
      </c>
      <c r="DJ61" s="3">
        <f>+('1981 PUA exporters'!DJ61/'1981 PUA exporters'!$IJ61)^2</f>
        <v>0</v>
      </c>
      <c r="DK61" s="3">
        <f>+('1981 PUA exporters'!DK61/'1981 PUA exporters'!$IJ61)^2</f>
        <v>1.34126318817863E-6</v>
      </c>
      <c r="DL61" s="3">
        <f>+('1981 PUA exporters'!DL61/'1981 PUA exporters'!$IJ61)^2</f>
        <v>1.2698349710566913E-7</v>
      </c>
      <c r="DM61" s="3">
        <f>+('1981 PUA exporters'!DM61/'1981 PUA exporters'!$IJ61)^2</f>
        <v>4.5714058958040874E-6</v>
      </c>
      <c r="DN61" s="3">
        <f>+('1981 PUA exporters'!DN61/'1981 PUA exporters'!$IJ61)^2</f>
        <v>6.4285395409744994E-7</v>
      </c>
      <c r="DO61" s="3">
        <f>+('1981 PUA exporters'!DO61/'1981 PUA exporters'!$IJ61)^2</f>
        <v>0</v>
      </c>
      <c r="DP61" s="3">
        <f>+('1981 PUA exporters'!DP61/'1981 PUA exporters'!$IJ61)^2</f>
        <v>0</v>
      </c>
      <c r="DQ61" s="3">
        <f>+('1981 PUA exporters'!DQ61/'1981 PUA exporters'!$IJ61)^2</f>
        <v>6.4285395409744994E-7</v>
      </c>
      <c r="DR61" s="3">
        <f>+('1981 PUA exporters'!DR61/'1981 PUA exporters'!$IJ61)^2</f>
        <v>3.4999826389750055E-6</v>
      </c>
      <c r="DS61" s="3">
        <f>+('1981 PUA exporters'!DS61/'1981 PUA exporters'!$IJ61)^2</f>
        <v>0</v>
      </c>
      <c r="DT61" s="3">
        <f>+('1981 PUA exporters'!DT61/'1981 PUA exporters'!$IJ61)^2</f>
        <v>0</v>
      </c>
      <c r="DU61" s="3">
        <f>+('1981 PUA exporters'!DU61/'1981 PUA exporters'!$IJ61)^2</f>
        <v>0</v>
      </c>
      <c r="DV61" s="3">
        <f>+('1981 PUA exporters'!DV61/'1981 PUA exporters'!$IJ61)^2</f>
        <v>3.1745874276417282E-8</v>
      </c>
      <c r="DW61" s="3">
        <f>+('1981 PUA exporters'!DW61/'1981 PUA exporters'!$IJ61)^2</f>
        <v>0</v>
      </c>
      <c r="DX61" s="3">
        <f>+('1981 PUA exporters'!DX61/'1981 PUA exporters'!$IJ61)^2</f>
        <v>3.0507785179637004E-5</v>
      </c>
      <c r="DY61" s="3">
        <f>+('1981 PUA exporters'!DY61/'1981 PUA exporters'!$IJ61)^2</f>
        <v>9.1745576658845932E-6</v>
      </c>
      <c r="DZ61" s="3">
        <f>+('1981 PUA exporters'!DZ61/'1981 PUA exporters'!$IJ61)^2</f>
        <v>2.8953030986949473E-4</v>
      </c>
      <c r="EA61" s="3">
        <f>+('1981 PUA exporters'!EA61/'1981 PUA exporters'!$IJ61)^2</f>
        <v>7.9364685691043206E-9</v>
      </c>
      <c r="EB61" s="3">
        <f>+('1981 PUA exporters'!EB61/'1981 PUA exporters'!$IJ61)^2</f>
        <v>0</v>
      </c>
      <c r="EC61" s="3">
        <f>+('1981 PUA exporters'!EC61/'1981 PUA exporters'!$IJ61)^2</f>
        <v>0</v>
      </c>
      <c r="ED61" s="3">
        <f>+('1981 PUA exporters'!ED61/'1981 PUA exporters'!$IJ61)^2</f>
        <v>0</v>
      </c>
      <c r="EE61" s="3">
        <f>+('1981 PUA exporters'!EE61/'1981 PUA exporters'!$IJ61)^2</f>
        <v>2.5714158163897997E-6</v>
      </c>
      <c r="EF61" s="3">
        <f>+('1981 PUA exporters'!EF61/'1981 PUA exporters'!$IJ61)^2</f>
        <v>7.1428217121938866E-8</v>
      </c>
      <c r="EG61" s="3">
        <f>+('1981 PUA exporters'!EG61/'1981 PUA exporters'!$IJ61)^2</f>
        <v>0</v>
      </c>
      <c r="EH61" s="3">
        <f>+('1981 PUA exporters'!EH61/'1981 PUA exporters'!$IJ61)^2</f>
        <v>3.0488737655071151E-4</v>
      </c>
      <c r="EI61" s="3">
        <f>+('1981 PUA exporters'!EI61/'1981 PUA exporters'!$IJ61)^2</f>
        <v>0</v>
      </c>
      <c r="EJ61" s="3">
        <f>+('1981 PUA exporters'!EJ61/'1981 PUA exporters'!$IJ61)^2</f>
        <v>0</v>
      </c>
      <c r="EK61" s="3">
        <f>+('1981 PUA exporters'!EK61/'1981 PUA exporters'!$IJ61)^2</f>
        <v>0</v>
      </c>
      <c r="EL61" s="3">
        <f>+('1981 PUA exporters'!EL61/'1981 PUA exporters'!$IJ61)^2</f>
        <v>0</v>
      </c>
      <c r="EM61" s="3">
        <f>+('1981 PUA exporters'!EM61/'1981 PUA exporters'!$IJ61)^2</f>
        <v>9.501222712188928E-4</v>
      </c>
      <c r="EN61" s="3">
        <f>+('1981 PUA exporters'!EN61/'1981 PUA exporters'!$IJ61)^2</f>
        <v>0</v>
      </c>
      <c r="EO61" s="3">
        <f>+('1981 PUA exporters'!EO61/'1981 PUA exporters'!$IJ61)^2</f>
        <v>7.1428217121938866E-8</v>
      </c>
      <c r="EP61" s="3">
        <f>+('1981 PUA exporters'!EP61/'1981 PUA exporters'!$IJ61)^2</f>
        <v>0</v>
      </c>
      <c r="EQ61" s="3">
        <f>+('1981 PUA exporters'!EQ61/'1981 PUA exporters'!$IJ61)^2</f>
        <v>0</v>
      </c>
      <c r="ER61" s="3">
        <f>+('1981 PUA exporters'!ER61/'1981 PUA exporters'!$IJ61)^2</f>
        <v>0</v>
      </c>
      <c r="ES61" s="3">
        <f>+('1981 PUA exporters'!ES61/'1981 PUA exporters'!$IJ61)^2</f>
        <v>0</v>
      </c>
      <c r="ET61" s="3">
        <f>+('1981 PUA exporters'!ET61/'1981 PUA exporters'!$IJ61)^2</f>
        <v>0</v>
      </c>
      <c r="EU61" s="3">
        <f>+('1981 PUA exporters'!EU61/'1981 PUA exporters'!$IJ61)^2</f>
        <v>0</v>
      </c>
      <c r="EV61" s="3">
        <f>+('1981 PUA exporters'!EV61/'1981 PUA exporters'!$IJ61)^2</f>
        <v>0</v>
      </c>
      <c r="EW61" s="3">
        <f>+('1981 PUA exporters'!EW61/'1981 PUA exporters'!$IJ61)^2</f>
        <v>0</v>
      </c>
      <c r="EX61" s="3">
        <f>+('1981 PUA exporters'!EX61/'1981 PUA exporters'!$IJ61)^2</f>
        <v>0</v>
      </c>
      <c r="EY61" s="3">
        <f>+('1981 PUA exporters'!EY61/'1981 PUA exporters'!$IJ61)^2</f>
        <v>0</v>
      </c>
      <c r="EZ61" s="3">
        <f>+('1981 PUA exporters'!EZ61/'1981 PUA exporters'!$IJ61)^2</f>
        <v>0</v>
      </c>
      <c r="FA61" s="3">
        <f>+('1981 PUA exporters'!FA61/'1981 PUA exporters'!$IJ61)^2</f>
        <v>0</v>
      </c>
      <c r="FB61" s="3">
        <f>+('1981 PUA exporters'!FB61/'1981 PUA exporters'!$IJ61)^2</f>
        <v>0</v>
      </c>
      <c r="FC61" s="3">
        <f>+('1981 PUA exporters'!FC61/'1981 PUA exporters'!$IJ61)^2</f>
        <v>0</v>
      </c>
      <c r="FD61" s="3">
        <f>+('1981 PUA exporters'!FD61/'1981 PUA exporters'!$IJ61)^2</f>
        <v>4.9602928556901995E-6</v>
      </c>
      <c r="FE61" s="3">
        <f>+('1981 PUA exporters'!FE61/'1981 PUA exporters'!$IJ61)^2</f>
        <v>0</v>
      </c>
      <c r="FF61" s="3">
        <f>+('1981 PUA exporters'!FF61/'1981 PUA exporters'!$IJ61)^2</f>
        <v>0</v>
      </c>
      <c r="FG61" s="3">
        <f>+('1981 PUA exporters'!FG61/'1981 PUA exporters'!$IJ61)^2</f>
        <v>0</v>
      </c>
      <c r="FH61" s="3">
        <f>+('1981 PUA exporters'!FH61/'1981 PUA exporters'!$IJ61)^2</f>
        <v>0</v>
      </c>
      <c r="FI61" s="3">
        <f>+('1981 PUA exporters'!FI61/'1981 PUA exporters'!$IJ61)^2</f>
        <v>0</v>
      </c>
      <c r="FJ61" s="3">
        <f>+('1981 PUA exporters'!FJ61/'1981 PUA exporters'!$IJ61)^2</f>
        <v>0</v>
      </c>
      <c r="FK61" s="3">
        <f>+('1981 PUA exporters'!FK61/'1981 PUA exporters'!$IJ61)^2</f>
        <v>0</v>
      </c>
      <c r="FL61" s="3">
        <f>+('1981 PUA exporters'!FL61/'1981 PUA exporters'!$IJ61)^2</f>
        <v>0</v>
      </c>
      <c r="FM61" s="3">
        <f>+('1981 PUA exporters'!FM61/'1981 PUA exporters'!$IJ61)^2</f>
        <v>0</v>
      </c>
      <c r="FN61" s="3">
        <f>+('1981 PUA exporters'!FN61/'1981 PUA exporters'!$IJ61)^2</f>
        <v>6.4285395409744994E-7</v>
      </c>
      <c r="FO61" s="3">
        <f>+('1981 PUA exporters'!FO61/'1981 PUA exporters'!$IJ61)^2</f>
        <v>2.8571286848775546E-7</v>
      </c>
      <c r="FP61" s="3">
        <f>+('1981 PUA exporters'!FP61/'1981 PUA exporters'!$IJ61)^2</f>
        <v>0</v>
      </c>
      <c r="FQ61" s="3">
        <f>+('1981 PUA exporters'!FQ61/'1981 PUA exporters'!$IJ61)^2</f>
        <v>3.1745874276417282E-8</v>
      </c>
      <c r="FR61" s="3">
        <f>+('1981 PUA exporters'!FR61/'1981 PUA exporters'!$IJ61)^2</f>
        <v>0</v>
      </c>
      <c r="FS61" s="3">
        <f>+('1981 PUA exporters'!FS61/'1981 PUA exporters'!$IJ61)^2</f>
        <v>0</v>
      </c>
      <c r="FT61" s="3">
        <f>+('1981 PUA exporters'!FT61/'1981 PUA exporters'!$IJ61)^2</f>
        <v>0</v>
      </c>
      <c r="FU61" s="3">
        <f>+('1981 PUA exporters'!FU61/'1981 PUA exporters'!$IJ61)^2</f>
        <v>1.5114210743002267E-4</v>
      </c>
      <c r="FV61" s="3">
        <f>+('1981 PUA exporters'!FV61/'1981 PUA exporters'!$IJ61)^2</f>
        <v>7.6269462949092511E-6</v>
      </c>
      <c r="FW61" s="3">
        <f>+('1981 PUA exporters'!FW61/'1981 PUA exporters'!$IJ61)^2</f>
        <v>0</v>
      </c>
      <c r="FX61" s="3">
        <f>+('1981 PUA exporters'!FX61/'1981 PUA exporters'!$IJ61)^2</f>
        <v>8.1269438147628243E-6</v>
      </c>
      <c r="FY61" s="3">
        <f>+('1981 PUA exporters'!FY61/'1981 PUA exporters'!$IJ61)^2</f>
        <v>7.9364685691043206E-9</v>
      </c>
      <c r="FZ61" s="3">
        <f>+('1981 PUA exporters'!FZ61/'1981 PUA exporters'!$IJ61)^2</f>
        <v>5.0793398842267652E-7</v>
      </c>
      <c r="GA61" s="3">
        <f>+('1981 PUA exporters'!GA61/'1981 PUA exporters'!$IJ61)^2</f>
        <v>0</v>
      </c>
      <c r="GB61" s="3">
        <f>+('1981 PUA exporters'!GB61/'1981 PUA exporters'!$IJ61)^2</f>
        <v>0</v>
      </c>
      <c r="GC61" s="3">
        <f>+('1981 PUA exporters'!GC61/'1981 PUA exporters'!$IJ61)^2</f>
        <v>0</v>
      </c>
      <c r="GD61" s="3">
        <f>+('1981 PUA exporters'!GD61/'1981 PUA exporters'!$IJ61)^2</f>
        <v>0</v>
      </c>
      <c r="GE61" s="3">
        <f>+('1981 PUA exporters'!GE61/'1981 PUA exporters'!$IJ61)^2</f>
        <v>1.828562358321635E-5</v>
      </c>
      <c r="GF61" s="3">
        <f>+('1981 PUA exporters'!GF61/'1981 PUA exporters'!$IJ61)^2</f>
        <v>0</v>
      </c>
      <c r="GG61" s="3">
        <f>+('1981 PUA exporters'!GG61/'1981 PUA exporters'!$IJ61)^2</f>
        <v>0</v>
      </c>
      <c r="GH61" s="3">
        <f>+('1981 PUA exporters'!GH61/'1981 PUA exporters'!$IJ61)^2</f>
        <v>2.8650651534466595E-6</v>
      </c>
      <c r="GI61" s="3">
        <f>+('1981 PUA exporters'!GI61/'1981 PUA exporters'!$IJ61)^2</f>
        <v>1.1428514739510218E-6</v>
      </c>
      <c r="GJ61" s="3">
        <f>+('1981 PUA exporters'!GJ61/'1981 PUA exporters'!$IJ61)^2</f>
        <v>1.1238833140708627E-4</v>
      </c>
      <c r="GK61" s="3">
        <f>+('1981 PUA exporters'!GK61/'1981 PUA exporters'!$IJ61)^2</f>
        <v>6.6745700666167332E-6</v>
      </c>
      <c r="GL61" s="3">
        <f>+('1981 PUA exporters'!GL61/'1981 PUA exporters'!$IJ61)^2</f>
        <v>8.7499565974375124E-5</v>
      </c>
      <c r="GM61" s="3">
        <f>+('1981 PUA exporters'!GM61/'1981 PUA exporters'!$IJ61)^2</f>
        <v>0</v>
      </c>
      <c r="GN61" s="3">
        <f>+('1981 PUA exporters'!GN61/'1981 PUA exporters'!$IJ61)^2</f>
        <v>3.7372036845055334E-4</v>
      </c>
      <c r="GO61" s="3">
        <f>+('1981 PUA exporters'!GO61/'1981 PUA exporters'!$IJ61)^2</f>
        <v>0</v>
      </c>
      <c r="GP61" s="3">
        <f>+('1981 PUA exporters'!GP61/'1981 PUA exporters'!$IJ61)^2</f>
        <v>0</v>
      </c>
      <c r="GQ61" s="3">
        <f>+('1981 PUA exporters'!GQ61/'1981 PUA exporters'!$IJ61)^2</f>
        <v>1.2071368693607671E-5</v>
      </c>
      <c r="GR61" s="3">
        <f>+('1981 PUA exporters'!GR61/'1981 PUA exporters'!$IJ61)^2</f>
        <v>7.9364685691043203E-7</v>
      </c>
      <c r="GS61" s="3">
        <f>+('1981 PUA exporters'!GS61/'1981 PUA exporters'!$IJ61)^2</f>
        <v>9.2828110971671779E-4</v>
      </c>
      <c r="GT61" s="3">
        <f>+('1981 PUA exporters'!GT61/'1981 PUA exporters'!$IJ61)^2</f>
        <v>0</v>
      </c>
      <c r="GU61" s="3">
        <f>+('1981 PUA exporters'!GU61/'1981 PUA exporters'!$IJ61)^2</f>
        <v>2.2936394164711483E-6</v>
      </c>
      <c r="GV61" s="3">
        <f>+('1981 PUA exporters'!GV61/'1981 PUA exporters'!$IJ61)^2</f>
        <v>0</v>
      </c>
      <c r="GW61" s="3">
        <f>+('1981 PUA exporters'!GW61/'1981 PUA exporters'!$IJ61)^2</f>
        <v>0</v>
      </c>
      <c r="GX61" s="3">
        <f>+('1981 PUA exporters'!GX61/'1981 PUA exporters'!$IJ61)^2</f>
        <v>0</v>
      </c>
      <c r="GY61" s="3">
        <f>+('1981 PUA exporters'!GY61/'1981 PUA exporters'!$IJ61)^2</f>
        <v>0</v>
      </c>
      <c r="GZ61" s="3">
        <f>+('1981 PUA exporters'!GZ61/'1981 PUA exporters'!$IJ61)^2</f>
        <v>0</v>
      </c>
      <c r="HA61" s="3">
        <f>+('1981 PUA exporters'!HA61/'1981 PUA exporters'!$IJ61)^2</f>
        <v>0</v>
      </c>
      <c r="HB61" s="3">
        <f>+('1981 PUA exporters'!HB61/'1981 PUA exporters'!$IJ61)^2</f>
        <v>1.9067365737273129E-4</v>
      </c>
      <c r="HC61" s="3">
        <f>+('1981 PUA exporters'!HC61/'1981 PUA exporters'!$IJ61)^2</f>
        <v>1.9841171422760801E-7</v>
      </c>
      <c r="HD61" s="3">
        <f>+('1981 PUA exporters'!HD61/'1981 PUA exporters'!$IJ61)^2</f>
        <v>3.1745874276417281E-6</v>
      </c>
      <c r="HE61" s="3">
        <f>+('1981 PUA exporters'!HE61/'1981 PUA exporters'!$IJ61)^2</f>
        <v>1.5555478395444467E-6</v>
      </c>
      <c r="HF61" s="3">
        <f>+('1981 PUA exporters'!HF61/'1981 PUA exporters'!$IJ61)^2</f>
        <v>6.4285395409744994E-7</v>
      </c>
      <c r="HG61" s="3">
        <f>+('1981 PUA exporters'!HG61/'1981 PUA exporters'!$IJ61)^2</f>
        <v>0</v>
      </c>
      <c r="HH61" s="3">
        <f>+('1981 PUA exporters'!HH61/'1981 PUA exporters'!$IJ61)^2</f>
        <v>0</v>
      </c>
      <c r="HI61" s="3">
        <f>+('1981 PUA exporters'!HI61/'1981 PUA exporters'!$IJ61)^2</f>
        <v>0</v>
      </c>
      <c r="HJ61" s="3">
        <f>+('1981 PUA exporters'!HJ61/'1981 PUA exporters'!$IJ61)^2</f>
        <v>5.0793398842267652E-7</v>
      </c>
      <c r="HK61" s="3">
        <f>+('1981 PUA exporters'!HK61/'1981 PUA exporters'!$IJ61)^2</f>
        <v>6.0071130599550605E-5</v>
      </c>
      <c r="HL61" s="3">
        <f>+('1981 PUA exporters'!HL61/'1981 PUA exporters'!$IJ61)^2</f>
        <v>9.6031269686162249E-7</v>
      </c>
      <c r="HM61" s="3">
        <f>+('1981 PUA exporters'!HM61/'1981 PUA exporters'!$IJ61)^2</f>
        <v>4.725055927301948E-4</v>
      </c>
      <c r="HN61" s="3">
        <f>+('1981 PUA exporters'!HN61/'1981 PUA exporters'!$IJ61)^2</f>
        <v>5.7429080212895763E-4</v>
      </c>
      <c r="HO61" s="3">
        <f>+('1981 PUA exporters'!HO61/'1981 PUA exporters'!$IJ61)^2</f>
        <v>1.0865025471103815E-5</v>
      </c>
      <c r="HP61" s="3">
        <f>+('1981 PUA exporters'!HP61/'1981 PUA exporters'!$IJ61)^2</f>
        <v>8.095991587343316E-5</v>
      </c>
      <c r="HQ61" s="3">
        <f>+('1981 PUA exporters'!HQ61/'1981 PUA exporters'!$IJ61)^2</f>
        <v>2.0317359536907061E-6</v>
      </c>
      <c r="HR61" s="3">
        <f>+('1981 PUA exporters'!HR61/'1981 PUA exporters'!$IJ61)^2</f>
        <v>8.2800382934608454E-4</v>
      </c>
      <c r="HS61" s="3">
        <f>+('1981 PUA exporters'!HS61/'1981 PUA exporters'!$IJ61)^2</f>
        <v>5.36505275271452E-6</v>
      </c>
      <c r="HT61" s="3">
        <f>+('1981 PUA exporters'!HT61/'1981 PUA exporters'!$IJ61)^2</f>
        <v>7.7752788924658107E-4</v>
      </c>
      <c r="HU61" s="3">
        <f>+('1981 PUA exporters'!HU61/'1981 PUA exporters'!$IJ61)^2</f>
        <v>7.7785328445791426E-5</v>
      </c>
      <c r="HV61" s="3">
        <f>+('1981 PUA exporters'!HV61/'1981 PUA exporters'!$IJ61)^2</f>
        <v>9.4293183069528422E-5</v>
      </c>
      <c r="HW61" s="3">
        <f>+('1981 PUA exporters'!HW61/'1981 PUA exporters'!$IJ61)^2</f>
        <v>0</v>
      </c>
      <c r="HX61" s="3">
        <f>+('1981 PUA exporters'!HX61/'1981 PUA exporters'!$IJ61)^2</f>
        <v>1.0114949826637765E-3</v>
      </c>
      <c r="HY61" s="3">
        <f>+('1981 PUA exporters'!HY61/'1981 PUA exporters'!$IJ61)^2</f>
        <v>6.7466649470984772E-3</v>
      </c>
      <c r="HZ61" s="3">
        <f>+('1981 PUA exporters'!HZ61/'1981 PUA exporters'!$IJ61)^2</f>
        <v>2.6514471654406472E-3</v>
      </c>
      <c r="IA61" s="3">
        <f>+('1981 PUA exporters'!IA61/'1981 PUA exporters'!$IJ61)^2</f>
        <v>0</v>
      </c>
      <c r="IB61" s="3">
        <f>+('1981 PUA exporters'!IB61/'1981 PUA exporters'!$IJ61)^2</f>
        <v>3.8888695988611169E-5</v>
      </c>
      <c r="IC61" s="3">
        <f>+('1981 PUA exporters'!IC61/'1981 PUA exporters'!$IJ61)^2</f>
        <v>1.956260137598524E-4</v>
      </c>
      <c r="ID61" s="3">
        <f>+('1981 PUA exporters'!ID61/'1981 PUA exporters'!$IJ61)^2</f>
        <v>4.9602928556901995E-6</v>
      </c>
      <c r="IE61" s="3">
        <f>+('1981 PUA exporters'!IE61/'1981 PUA exporters'!$IJ61)^2</f>
        <v>1.57784931622363E-4</v>
      </c>
      <c r="IF61" s="3">
        <f>+('1981 PUA exporters'!IF61/'1981 PUA exporters'!$IJ61)^2</f>
        <v>7.8250405503940961E-4</v>
      </c>
      <c r="IG61" s="3">
        <f>+('1981 PUA exporters'!IG61/'1981 PUA exporters'!$IJ61)^2</f>
        <v>1.5555478395444467E-6</v>
      </c>
      <c r="IH61" s="3">
        <f>+('1981 PUA exporters'!IH61/'1981 PUA exporters'!$IJ61)^2</f>
        <v>1.1619783632025635E-4</v>
      </c>
      <c r="II61" s="3">
        <f>+('1981 PUA exporters'!II61/'1981 PUA exporters'!$IJ61)^2</f>
        <v>3.1745874276417282E-8</v>
      </c>
      <c r="IJ61" s="3"/>
      <c r="IK61" s="3" t="str">
        <f t="shared" si="0"/>
        <v>Worthing</v>
      </c>
      <c r="IL61" s="3">
        <f t="shared" si="1"/>
        <v>4.5342862386595295E-2</v>
      </c>
    </row>
    <row r="62" spans="1:246" x14ac:dyDescent="0.25">
      <c r="A62" t="s">
        <v>304</v>
      </c>
      <c r="B62" s="3">
        <f>+('1981 PUA exporters'!B62/'1981 PUA exporters'!$IJ62)^2</f>
        <v>2.867388106511014E-5</v>
      </c>
      <c r="C62" s="3">
        <f>+('1981 PUA exporters'!C62/'1981 PUA exporters'!$IJ62)^2</f>
        <v>0</v>
      </c>
      <c r="D62" s="3">
        <f>+('1981 PUA exporters'!D62/'1981 PUA exporters'!$IJ62)^2</f>
        <v>0</v>
      </c>
      <c r="E62" s="3">
        <f>+('1981 PUA exporters'!E62/'1981 PUA exporters'!$IJ62)^2</f>
        <v>0</v>
      </c>
      <c r="F62" s="3">
        <f>+('1981 PUA exporters'!F62/'1981 PUA exporters'!$IJ62)^2</f>
        <v>0</v>
      </c>
      <c r="G62" s="3">
        <f>+('1981 PUA exporters'!G62/'1981 PUA exporters'!$IJ62)^2</f>
        <v>0</v>
      </c>
      <c r="H62" s="3">
        <f>+('1981 PUA exporters'!H62/'1981 PUA exporters'!$IJ62)^2</f>
        <v>0</v>
      </c>
      <c r="I62" s="3">
        <f>+('1981 PUA exporters'!I62/'1981 PUA exporters'!$IJ62)^2</f>
        <v>0</v>
      </c>
      <c r="J62" s="3">
        <f>+('1981 PUA exporters'!J62/'1981 PUA exporters'!$IJ62)^2</f>
        <v>0</v>
      </c>
      <c r="K62" s="3">
        <f>+('1981 PUA exporters'!K62/'1981 PUA exporters'!$IJ62)^2</f>
        <v>2.0424088197462716E-4</v>
      </c>
      <c r="L62" s="3">
        <f>+('1981 PUA exporters'!L62/'1981 PUA exporters'!$IJ62)^2</f>
        <v>7.9860801857758643E-5</v>
      </c>
      <c r="M62" s="3">
        <f>+('1981 PUA exporters'!M62/'1981 PUA exporters'!$IJ62)^2</f>
        <v>0</v>
      </c>
      <c r="N62" s="3">
        <f>+('1981 PUA exporters'!N62/'1981 PUA exporters'!$IJ62)^2</f>
        <v>9.859358254044276E-5</v>
      </c>
      <c r="O62" s="3">
        <f>+('1981 PUA exporters'!O62/'1981 PUA exporters'!$IJ62)^2</f>
        <v>0</v>
      </c>
      <c r="P62" s="3">
        <f>+('1981 PUA exporters'!P62/'1981 PUA exporters'!$IJ62)^2</f>
        <v>1.131814085285695E-8</v>
      </c>
      <c r="Q62" s="3">
        <f>+('1981 PUA exporters'!Q62/'1981 PUA exporters'!$IJ62)^2</f>
        <v>0</v>
      </c>
      <c r="R62" s="3">
        <f>+('1981 PUA exporters'!R62/'1981 PUA exporters'!$IJ62)^2</f>
        <v>0</v>
      </c>
      <c r="S62" s="3">
        <f>+('1981 PUA exporters'!S62/'1981 PUA exporters'!$IJ62)^2</f>
        <v>0</v>
      </c>
      <c r="T62" s="3">
        <f>+('1981 PUA exporters'!T62/'1981 PUA exporters'!$IJ62)^2</f>
        <v>2.012113929396791E-8</v>
      </c>
      <c r="U62" s="3">
        <f>+('1981 PUA exporters'!U62/'1981 PUA exporters'!$IJ62)^2</f>
        <v>0</v>
      </c>
      <c r="V62" s="3">
        <f>+('1981 PUA exporters'!V62/'1981 PUA exporters'!$IJ62)^2</f>
        <v>0</v>
      </c>
      <c r="W62" s="3">
        <f>+('1981 PUA exporters'!W62/'1981 PUA exporters'!$IJ62)^2</f>
        <v>0</v>
      </c>
      <c r="X62" s="3">
        <f>+('1981 PUA exporters'!X62/'1981 PUA exporters'!$IJ62)^2</f>
        <v>0</v>
      </c>
      <c r="Y62" s="3">
        <f>+('1981 PUA exporters'!Y62/'1981 PUA exporters'!$IJ62)^2</f>
        <v>0</v>
      </c>
      <c r="Z62" s="3">
        <f>+('1981 PUA exporters'!Z62/'1981 PUA exporters'!$IJ62)^2</f>
        <v>2.012113929396791E-8</v>
      </c>
      <c r="AA62" s="3">
        <f>+('1981 PUA exporters'!AA62/'1981 PUA exporters'!$IJ62)^2</f>
        <v>3.1439280146824861E-8</v>
      </c>
      <c r="AB62" s="3">
        <f>+('1981 PUA exporters'!AB62/'1981 PUA exporters'!$IJ62)^2</f>
        <v>5.0302848234919774E-9</v>
      </c>
      <c r="AC62" s="3">
        <f>+('1981 PUA exporters'!AC62/'1981 PUA exporters'!$IJ62)^2</f>
        <v>6.0866446364252927E-7</v>
      </c>
      <c r="AD62" s="3">
        <f>+('1981 PUA exporters'!AD62/'1981 PUA exporters'!$IJ62)^2</f>
        <v>0</v>
      </c>
      <c r="AE62" s="3">
        <f>+('1981 PUA exporters'!AE62/'1981 PUA exporters'!$IJ62)^2</f>
        <v>6.162098908777672E-8</v>
      </c>
      <c r="AF62" s="3">
        <f>+('1981 PUA exporters'!AF62/'1981 PUA exporters'!$IJ62)^2</f>
        <v>0</v>
      </c>
      <c r="AG62" s="3">
        <f>+('1981 PUA exporters'!AG62/'1981 PUA exporters'!$IJ62)^2</f>
        <v>0</v>
      </c>
      <c r="AH62" s="3">
        <f>+('1981 PUA exporters'!AH62/'1981 PUA exporters'!$IJ62)^2</f>
        <v>6.7567917563229527E-4</v>
      </c>
      <c r="AI62" s="3">
        <f>+('1981 PUA exporters'!AI62/'1981 PUA exporters'!$IJ62)^2</f>
        <v>2.1252953379253605E-7</v>
      </c>
      <c r="AJ62" s="3">
        <f>+('1981 PUA exporters'!AJ62/'1981 PUA exporters'!$IJ62)^2</f>
        <v>1.0186326767571254E-5</v>
      </c>
      <c r="AK62" s="3">
        <f>+('1981 PUA exporters'!AK62/'1981 PUA exporters'!$IJ62)^2</f>
        <v>4.5272563411427799E-8</v>
      </c>
      <c r="AL62" s="3">
        <f>+('1981 PUA exporters'!AL62/'1981 PUA exporters'!$IJ62)^2</f>
        <v>1.6298122828114007E-6</v>
      </c>
      <c r="AM62" s="3">
        <f>+('1981 PUA exporters'!AM62/'1981 PUA exporters'!$IJ62)^2</f>
        <v>0</v>
      </c>
      <c r="AN62" s="3">
        <f>+('1981 PUA exporters'!AN62/'1981 PUA exporters'!$IJ62)^2</f>
        <v>1.6921878146227012E-5</v>
      </c>
      <c r="AO62" s="3">
        <f>+('1981 PUA exporters'!AO62/'1981 PUA exporters'!$IJ62)^2</f>
        <v>0</v>
      </c>
      <c r="AP62" s="3">
        <f>+('1981 PUA exporters'!AP62/'1981 PUA exporters'!$IJ62)^2</f>
        <v>0</v>
      </c>
      <c r="AQ62" s="3">
        <f>+('1981 PUA exporters'!AQ62/'1981 PUA exporters'!$IJ62)^2</f>
        <v>0</v>
      </c>
      <c r="AR62" s="3">
        <f>+('1981 PUA exporters'!AR62/'1981 PUA exporters'!$IJ62)^2</f>
        <v>2.012113929396791E-8</v>
      </c>
      <c r="AS62" s="3">
        <f>+('1981 PUA exporters'!AS62/'1981 PUA exporters'!$IJ62)^2</f>
        <v>0</v>
      </c>
      <c r="AT62" s="3">
        <f>+('1981 PUA exporters'!AT62/'1981 PUA exporters'!$IJ62)^2</f>
        <v>0</v>
      </c>
      <c r="AU62" s="3">
        <f>+('1981 PUA exporters'!AU62/'1981 PUA exporters'!$IJ62)^2</f>
        <v>0</v>
      </c>
      <c r="AV62" s="3">
        <f>+('1981 PUA exporters'!AV62/'1981 PUA exporters'!$IJ62)^2</f>
        <v>0</v>
      </c>
      <c r="AW62" s="3">
        <f>+('1981 PUA exporters'!AW62/'1981 PUA exporters'!$IJ62)^2</f>
        <v>0</v>
      </c>
      <c r="AX62" s="3">
        <f>+('1981 PUA exporters'!AX62/'1981 PUA exporters'!$IJ62)^2</f>
        <v>1.3694950431956908E-6</v>
      </c>
      <c r="AY62" s="3">
        <f>+('1981 PUA exporters'!AY62/'1981 PUA exporters'!$IJ62)^2</f>
        <v>0</v>
      </c>
      <c r="AZ62" s="3">
        <f>+('1981 PUA exporters'!AZ62/'1981 PUA exporters'!$IJ62)^2</f>
        <v>0</v>
      </c>
      <c r="BA62" s="3">
        <f>+('1981 PUA exporters'!BA62/'1981 PUA exporters'!$IJ62)^2</f>
        <v>6.8864599233605172E-6</v>
      </c>
      <c r="BB62" s="3">
        <f>+('1981 PUA exporters'!BB62/'1981 PUA exporters'!$IJ62)^2</f>
        <v>0</v>
      </c>
      <c r="BC62" s="3">
        <f>+('1981 PUA exporters'!BC62/'1981 PUA exporters'!$IJ62)^2</f>
        <v>0</v>
      </c>
      <c r="BD62" s="3">
        <f>+('1981 PUA exporters'!BD62/'1981 PUA exporters'!$IJ62)^2</f>
        <v>0</v>
      </c>
      <c r="BE62" s="3">
        <f>+('1981 PUA exporters'!BE62/'1981 PUA exporters'!$IJ62)^2</f>
        <v>0</v>
      </c>
      <c r="BF62" s="3">
        <f>+('1981 PUA exporters'!BF62/'1981 PUA exporters'!$IJ62)^2</f>
        <v>0</v>
      </c>
      <c r="BG62" s="3">
        <f>+('1981 PUA exporters'!BG62/'1981 PUA exporters'!$IJ62)^2</f>
        <v>0</v>
      </c>
      <c r="BH62" s="3">
        <f>+('1981 PUA exporters'!BH62/'1981 PUA exporters'!$IJ62)^2</f>
        <v>0</v>
      </c>
      <c r="BI62" s="3">
        <f>+('1981 PUA exporters'!BI62/'1981 PUA exporters'!$IJ62)^2</f>
        <v>0</v>
      </c>
      <c r="BJ62" s="3">
        <f>+('1981 PUA exporters'!BJ62/'1981 PUA exporters'!$IJ62)^2</f>
        <v>0</v>
      </c>
      <c r="BK62" s="3">
        <f>+('1981 PUA exporters'!BK62/'1981 PUA exporters'!$IJ62)^2</f>
        <v>0</v>
      </c>
      <c r="BL62" s="3">
        <f>+('1981 PUA exporters'!BL62/'1981 PUA exporters'!$IJ62)^2</f>
        <v>2.012113929396791E-8</v>
      </c>
      <c r="BM62" s="3">
        <f>+('1981 PUA exporters'!BM62/'1981 PUA exporters'!$IJ62)^2</f>
        <v>2.4346578545701171E-6</v>
      </c>
      <c r="BN62" s="3">
        <f>+('1981 PUA exporters'!BN62/'1981 PUA exporters'!$IJ62)^2</f>
        <v>0</v>
      </c>
      <c r="BO62" s="3">
        <f>+('1981 PUA exporters'!BO62/'1981 PUA exporters'!$IJ62)^2</f>
        <v>0</v>
      </c>
      <c r="BP62" s="3">
        <f>+('1981 PUA exporters'!BP62/'1981 PUA exporters'!$IJ62)^2</f>
        <v>6.162098908777672E-8</v>
      </c>
      <c r="BQ62" s="3">
        <f>+('1981 PUA exporters'!BQ62/'1981 PUA exporters'!$IJ62)^2</f>
        <v>2.4346578545701171E-6</v>
      </c>
      <c r="BR62" s="3">
        <f>+('1981 PUA exporters'!BR62/'1981 PUA exporters'!$IJ62)^2</f>
        <v>0</v>
      </c>
      <c r="BS62" s="3">
        <f>+('1981 PUA exporters'!BS62/'1981 PUA exporters'!$IJ62)^2</f>
        <v>6.0866446364252927E-7</v>
      </c>
      <c r="BT62" s="3">
        <f>+('1981 PUA exporters'!BT62/'1981 PUA exporters'!$IJ62)^2</f>
        <v>1.3083770825902633E-5</v>
      </c>
      <c r="BU62" s="3">
        <f>+('1981 PUA exporters'!BU62/'1981 PUA exporters'!$IJ62)^2</f>
        <v>3.2709427064756581E-6</v>
      </c>
      <c r="BV62" s="3">
        <f>+('1981 PUA exporters'!BV62/'1981 PUA exporters'!$IJ62)^2</f>
        <v>0</v>
      </c>
      <c r="BW62" s="3">
        <f>+('1981 PUA exporters'!BW62/'1981 PUA exporters'!$IJ62)^2</f>
        <v>1.8159328212806038E-6</v>
      </c>
      <c r="BX62" s="3">
        <f>+('1981 PUA exporters'!BX62/'1981 PUA exporters'!$IJ62)^2</f>
        <v>0</v>
      </c>
      <c r="BY62" s="3">
        <f>+('1981 PUA exporters'!BY62/'1981 PUA exporters'!$IJ62)^2</f>
        <v>8.2509246817327175E-6</v>
      </c>
      <c r="BZ62" s="3">
        <f>+('1981 PUA exporters'!BZ62/'1981 PUA exporters'!$IJ62)^2</f>
        <v>0</v>
      </c>
      <c r="CA62" s="3">
        <f>+('1981 PUA exporters'!CA62/'1981 PUA exporters'!$IJ62)^2</f>
        <v>0</v>
      </c>
      <c r="CB62" s="3">
        <f>+('1981 PUA exporters'!CB62/'1981 PUA exporters'!$IJ62)^2</f>
        <v>0</v>
      </c>
      <c r="CC62" s="3">
        <f>+('1981 PUA exporters'!CC62/'1981 PUA exporters'!$IJ62)^2</f>
        <v>2.464839563511069E-5</v>
      </c>
      <c r="CD62" s="3">
        <f>+('1981 PUA exporters'!CD62/'1981 PUA exporters'!$IJ62)^2</f>
        <v>3.2193822870348655E-7</v>
      </c>
      <c r="CE62" s="3">
        <f>+('1981 PUA exporters'!CE62/'1981 PUA exporters'!$IJ62)^2</f>
        <v>0</v>
      </c>
      <c r="CF62" s="3">
        <f>+('1981 PUA exporters'!CF62/'1981 PUA exporters'!$IJ62)^2</f>
        <v>0</v>
      </c>
      <c r="CG62" s="3">
        <f>+('1981 PUA exporters'!CG62/'1981 PUA exporters'!$IJ62)^2</f>
        <v>1.4668310545302605E-5</v>
      </c>
      <c r="CH62" s="3">
        <f>+('1981 PUA exporters'!CH62/'1981 PUA exporters'!$IJ62)^2</f>
        <v>5.0302848234919774E-9</v>
      </c>
      <c r="CI62" s="3">
        <f>+('1981 PUA exporters'!CI62/'1981 PUA exporters'!$IJ62)^2</f>
        <v>0</v>
      </c>
      <c r="CJ62" s="3">
        <f>+('1981 PUA exporters'!CJ62/'1981 PUA exporters'!$IJ62)^2</f>
        <v>1.2575712058729943E-9</v>
      </c>
      <c r="CK62" s="3">
        <f>+('1981 PUA exporters'!CK62/'1981 PUA exporters'!$IJ62)^2</f>
        <v>5.5458890178999049E-7</v>
      </c>
      <c r="CL62" s="3">
        <f>+('1981 PUA exporters'!CL62/'1981 PUA exporters'!$IJ62)^2</f>
        <v>0</v>
      </c>
      <c r="CM62" s="3">
        <f>+('1981 PUA exporters'!CM62/'1981 PUA exporters'!$IJ62)^2</f>
        <v>0</v>
      </c>
      <c r="CN62" s="3">
        <f>+('1981 PUA exporters'!CN62/'1981 PUA exporters'!$IJ62)^2</f>
        <v>3.0194284653010593E-6</v>
      </c>
      <c r="CO62" s="3">
        <f>+('1981 PUA exporters'!CO62/'1981 PUA exporters'!$IJ62)^2</f>
        <v>6.162098908777672E-8</v>
      </c>
      <c r="CP62" s="3">
        <f>+('1981 PUA exporters'!CP62/'1981 PUA exporters'!$IJ62)^2</f>
        <v>1.0576173841391883E-6</v>
      </c>
      <c r="CQ62" s="3">
        <f>+('1981 PUA exporters'!CQ62/'1981 PUA exporters'!$IJ62)^2</f>
        <v>0</v>
      </c>
      <c r="CR62" s="3">
        <f>+('1981 PUA exporters'!CR62/'1981 PUA exporters'!$IJ62)^2</f>
        <v>0</v>
      </c>
      <c r="CS62" s="3">
        <f>+('1981 PUA exporters'!CS62/'1981 PUA exporters'!$IJ62)^2</f>
        <v>4.8310855444816949E-5</v>
      </c>
      <c r="CT62" s="3">
        <f>+('1981 PUA exporters'!CT62/'1981 PUA exporters'!$IJ62)^2</f>
        <v>0</v>
      </c>
      <c r="CU62" s="3">
        <f>+('1981 PUA exporters'!CU62/'1981 PUA exporters'!$IJ62)^2</f>
        <v>1.131814085285695E-8</v>
      </c>
      <c r="CV62" s="3">
        <f>+('1981 PUA exporters'!CV62/'1981 PUA exporters'!$IJ62)^2</f>
        <v>2.4648395635110688E-7</v>
      </c>
      <c r="CW62" s="3">
        <f>+('1981 PUA exporters'!CW62/'1981 PUA exporters'!$IJ62)^2</f>
        <v>0</v>
      </c>
      <c r="CX62" s="3">
        <f>+('1981 PUA exporters'!CX62/'1981 PUA exporters'!$IJ62)^2</f>
        <v>1.131814085285695E-6</v>
      </c>
      <c r="CY62" s="3">
        <f>+('1981 PUA exporters'!CY62/'1981 PUA exporters'!$IJ62)^2</f>
        <v>0</v>
      </c>
      <c r="CZ62" s="3">
        <f>+('1981 PUA exporters'!CZ62/'1981 PUA exporters'!$IJ62)^2</f>
        <v>2.1252953379253605E-7</v>
      </c>
      <c r="DA62" s="3">
        <f>+('1981 PUA exporters'!DA62/'1981 PUA exporters'!$IJ62)^2</f>
        <v>1.131814085285695E-8</v>
      </c>
      <c r="DB62" s="3">
        <f>+('1981 PUA exporters'!DB62/'1981 PUA exporters'!$IJ62)^2</f>
        <v>1.131814085285695E-8</v>
      </c>
      <c r="DC62" s="3">
        <f>+('1981 PUA exporters'!DC62/'1981 PUA exporters'!$IJ62)^2</f>
        <v>0</v>
      </c>
      <c r="DD62" s="3">
        <f>+('1981 PUA exporters'!DD62/'1981 PUA exporters'!$IJ62)^2</f>
        <v>0</v>
      </c>
      <c r="DE62" s="3">
        <f>+('1981 PUA exporters'!DE62/'1981 PUA exporters'!$IJ62)^2</f>
        <v>0</v>
      </c>
      <c r="DF62" s="3">
        <f>+('1981 PUA exporters'!DF62/'1981 PUA exporters'!$IJ62)^2</f>
        <v>0</v>
      </c>
      <c r="DG62" s="3">
        <f>+('1981 PUA exporters'!DG62/'1981 PUA exporters'!$IJ62)^2</f>
        <v>0</v>
      </c>
      <c r="DH62" s="3">
        <f>+('1981 PUA exporters'!DH62/'1981 PUA exporters'!$IJ62)^2</f>
        <v>0</v>
      </c>
      <c r="DI62" s="3">
        <f>+('1981 PUA exporters'!DI62/'1981 PUA exporters'!$IJ62)^2</f>
        <v>0</v>
      </c>
      <c r="DJ62" s="3">
        <f>+('1981 PUA exporters'!DJ62/'1981 PUA exporters'!$IJ62)^2</f>
        <v>0</v>
      </c>
      <c r="DK62" s="3">
        <f>+('1981 PUA exporters'!DK62/'1981 PUA exporters'!$IJ62)^2</f>
        <v>0</v>
      </c>
      <c r="DL62" s="3">
        <f>+('1981 PUA exporters'!DL62/'1981 PUA exporters'!$IJ62)^2</f>
        <v>0</v>
      </c>
      <c r="DM62" s="3">
        <f>+('1981 PUA exporters'!DM62/'1981 PUA exporters'!$IJ62)^2</f>
        <v>0</v>
      </c>
      <c r="DN62" s="3">
        <f>+('1981 PUA exporters'!DN62/'1981 PUA exporters'!$IJ62)^2</f>
        <v>6.65255167906814E-7</v>
      </c>
      <c r="DO62" s="3">
        <f>+('1981 PUA exporters'!DO62/'1981 PUA exporters'!$IJ62)^2</f>
        <v>1.2575712058729944E-7</v>
      </c>
      <c r="DP62" s="3">
        <f>+('1981 PUA exporters'!DP62/'1981 PUA exporters'!$IJ62)^2</f>
        <v>0</v>
      </c>
      <c r="DQ62" s="3">
        <f>+('1981 PUA exporters'!DQ62/'1981 PUA exporters'!$IJ62)^2</f>
        <v>7.8598200367062141E-7</v>
      </c>
      <c r="DR62" s="3">
        <f>+('1981 PUA exporters'!DR62/'1981 PUA exporters'!$IJ62)^2</f>
        <v>3.1439280146824861E-8</v>
      </c>
      <c r="DS62" s="3">
        <f>+('1981 PUA exporters'!DS62/'1981 PUA exporters'!$IJ62)^2</f>
        <v>1.2171177810795923E-2</v>
      </c>
      <c r="DT62" s="3">
        <f>+('1981 PUA exporters'!DT62/'1981 PUA exporters'!$IJ62)^2</f>
        <v>0</v>
      </c>
      <c r="DU62" s="3">
        <f>+('1981 PUA exporters'!DU62/'1981 PUA exporters'!$IJ62)^2</f>
        <v>0</v>
      </c>
      <c r="DV62" s="3">
        <f>+('1981 PUA exporters'!DV62/'1981 PUA exporters'!$IJ62)^2</f>
        <v>0</v>
      </c>
      <c r="DW62" s="3">
        <f>+('1981 PUA exporters'!DW62/'1981 PUA exporters'!$IJ62)^2</f>
        <v>0</v>
      </c>
      <c r="DX62" s="3">
        <f>+('1981 PUA exporters'!DX62/'1981 PUA exporters'!$IJ62)^2</f>
        <v>6.65255167906814E-7</v>
      </c>
      <c r="DY62" s="3">
        <f>+('1981 PUA exporters'!DY62/'1981 PUA exporters'!$IJ62)^2</f>
        <v>0</v>
      </c>
      <c r="DZ62" s="3">
        <f>+('1981 PUA exporters'!DZ62/'1981 PUA exporters'!$IJ62)^2</f>
        <v>2.0525574193776668E-4</v>
      </c>
      <c r="EA62" s="3">
        <f>+('1981 PUA exporters'!EA62/'1981 PUA exporters'!$IJ62)^2</f>
        <v>0</v>
      </c>
      <c r="EB62" s="3">
        <f>+('1981 PUA exporters'!EB62/'1981 PUA exporters'!$IJ62)^2</f>
        <v>0</v>
      </c>
      <c r="EC62" s="3">
        <f>+('1981 PUA exporters'!EC62/'1981 PUA exporters'!$IJ62)^2</f>
        <v>0</v>
      </c>
      <c r="ED62" s="3">
        <f>+('1981 PUA exporters'!ED62/'1981 PUA exporters'!$IJ62)^2</f>
        <v>1.810902536457112E-7</v>
      </c>
      <c r="EE62" s="3">
        <f>+('1981 PUA exporters'!EE62/'1981 PUA exporters'!$IJ62)^2</f>
        <v>1.6921878146227012E-5</v>
      </c>
      <c r="EF62" s="3">
        <f>+('1981 PUA exporters'!EF62/'1981 PUA exporters'!$IJ62)^2</f>
        <v>0</v>
      </c>
      <c r="EG62" s="3">
        <f>+('1981 PUA exporters'!EG62/'1981 PUA exporters'!$IJ62)^2</f>
        <v>0</v>
      </c>
      <c r="EH62" s="3">
        <f>+('1981 PUA exporters'!EH62/'1981 PUA exporters'!$IJ62)^2</f>
        <v>5.388566860045193E-5</v>
      </c>
      <c r="EI62" s="3">
        <f>+('1981 PUA exporters'!EI62/'1981 PUA exporters'!$IJ62)^2</f>
        <v>0</v>
      </c>
      <c r="EJ62" s="3">
        <f>+('1981 PUA exporters'!EJ62/'1981 PUA exporters'!$IJ62)^2</f>
        <v>0</v>
      </c>
      <c r="EK62" s="3">
        <f>+('1981 PUA exporters'!EK62/'1981 PUA exporters'!$IJ62)^2</f>
        <v>0</v>
      </c>
      <c r="EL62" s="3">
        <f>+('1981 PUA exporters'!EL62/'1981 PUA exporters'!$IJ62)^2</f>
        <v>0</v>
      </c>
      <c r="EM62" s="3">
        <f>+('1981 PUA exporters'!EM62/'1981 PUA exporters'!$IJ62)^2</f>
        <v>1.6921878146227012E-5</v>
      </c>
      <c r="EN62" s="3">
        <f>+('1981 PUA exporters'!EN62/'1981 PUA exporters'!$IJ62)^2</f>
        <v>0</v>
      </c>
      <c r="EO62" s="3">
        <f>+('1981 PUA exporters'!EO62/'1981 PUA exporters'!$IJ62)^2</f>
        <v>0.1223845975666694</v>
      </c>
      <c r="EP62" s="3">
        <f>+('1981 PUA exporters'!EP62/'1981 PUA exporters'!$IJ62)^2</f>
        <v>4.5272563411427799E-8</v>
      </c>
      <c r="EQ62" s="3">
        <f>+('1981 PUA exporters'!EQ62/'1981 PUA exporters'!$IJ62)^2</f>
        <v>0</v>
      </c>
      <c r="ER62" s="3">
        <f>+('1981 PUA exporters'!ER62/'1981 PUA exporters'!$IJ62)^2</f>
        <v>0</v>
      </c>
      <c r="ES62" s="3">
        <f>+('1981 PUA exporters'!ES62/'1981 PUA exporters'!$IJ62)^2</f>
        <v>0</v>
      </c>
      <c r="ET62" s="3">
        <f>+('1981 PUA exporters'!ET62/'1981 PUA exporters'!$IJ62)^2</f>
        <v>0</v>
      </c>
      <c r="EU62" s="3">
        <f>+('1981 PUA exporters'!EU62/'1981 PUA exporters'!$IJ62)^2</f>
        <v>1.6631379197670348E-5</v>
      </c>
      <c r="EV62" s="3">
        <f>+('1981 PUA exporters'!EV62/'1981 PUA exporters'!$IJ62)^2</f>
        <v>9.1676940908141283E-7</v>
      </c>
      <c r="EW62" s="3">
        <f>+('1981 PUA exporters'!EW62/'1981 PUA exporters'!$IJ62)^2</f>
        <v>0</v>
      </c>
      <c r="EX62" s="3">
        <f>+('1981 PUA exporters'!EX62/'1981 PUA exporters'!$IJ62)^2</f>
        <v>0</v>
      </c>
      <c r="EY62" s="3">
        <f>+('1981 PUA exporters'!EY62/'1981 PUA exporters'!$IJ62)^2</f>
        <v>0</v>
      </c>
      <c r="EZ62" s="3">
        <f>+('1981 PUA exporters'!EZ62/'1981 PUA exporters'!$IJ62)^2</f>
        <v>0</v>
      </c>
      <c r="FA62" s="3">
        <f>+('1981 PUA exporters'!FA62/'1981 PUA exporters'!$IJ62)^2</f>
        <v>0</v>
      </c>
      <c r="FB62" s="3">
        <f>+('1981 PUA exporters'!FB62/'1981 PUA exporters'!$IJ62)^2</f>
        <v>0</v>
      </c>
      <c r="FC62" s="3">
        <f>+('1981 PUA exporters'!FC62/'1981 PUA exporters'!$IJ62)^2</f>
        <v>0</v>
      </c>
      <c r="FD62" s="3">
        <f>+('1981 PUA exporters'!FD62/'1981 PUA exporters'!$IJ62)^2</f>
        <v>8.0484557175871644E-6</v>
      </c>
      <c r="FE62" s="3">
        <f>+('1981 PUA exporters'!FE62/'1981 PUA exporters'!$IJ62)^2</f>
        <v>0</v>
      </c>
      <c r="FF62" s="3">
        <f>+('1981 PUA exporters'!FF62/'1981 PUA exporters'!$IJ62)^2</f>
        <v>5.0302848234919774E-9</v>
      </c>
      <c r="FG62" s="3">
        <f>+('1981 PUA exporters'!FG62/'1981 PUA exporters'!$IJ62)^2</f>
        <v>0</v>
      </c>
      <c r="FH62" s="3">
        <f>+('1981 PUA exporters'!FH62/'1981 PUA exporters'!$IJ62)^2</f>
        <v>4.0745307070285018E-7</v>
      </c>
      <c r="FI62" s="3">
        <f>+('1981 PUA exporters'!FI62/'1981 PUA exporters'!$IJ62)^2</f>
        <v>0</v>
      </c>
      <c r="FJ62" s="3">
        <f>+('1981 PUA exporters'!FJ62/'1981 PUA exporters'!$IJ62)^2</f>
        <v>1.2575712058729943E-9</v>
      </c>
      <c r="FK62" s="3">
        <f>+('1981 PUA exporters'!FK62/'1981 PUA exporters'!$IJ62)^2</f>
        <v>0</v>
      </c>
      <c r="FL62" s="3">
        <f>+('1981 PUA exporters'!FL62/'1981 PUA exporters'!$IJ62)^2</f>
        <v>0</v>
      </c>
      <c r="FM62" s="3">
        <f>+('1981 PUA exporters'!FM62/'1981 PUA exporters'!$IJ62)^2</f>
        <v>8.0484557175871638E-8</v>
      </c>
      <c r="FN62" s="3">
        <f>+('1981 PUA exporters'!FN62/'1981 PUA exporters'!$IJ62)^2</f>
        <v>6.162098908777672E-8</v>
      </c>
      <c r="FO62" s="3">
        <f>+('1981 PUA exporters'!FO62/'1981 PUA exporters'!$IJ62)^2</f>
        <v>0</v>
      </c>
      <c r="FP62" s="3">
        <f>+('1981 PUA exporters'!FP62/'1981 PUA exporters'!$IJ62)^2</f>
        <v>0</v>
      </c>
      <c r="FQ62" s="3">
        <f>+('1981 PUA exporters'!FQ62/'1981 PUA exporters'!$IJ62)^2</f>
        <v>3.1439280146824861E-8</v>
      </c>
      <c r="FR62" s="3">
        <f>+('1981 PUA exporters'!FR62/'1981 PUA exporters'!$IJ62)^2</f>
        <v>3.1439280146824861E-8</v>
      </c>
      <c r="FS62" s="3">
        <f>+('1981 PUA exporters'!FS62/'1981 PUA exporters'!$IJ62)^2</f>
        <v>0</v>
      </c>
      <c r="FT62" s="3">
        <f>+('1981 PUA exporters'!FT62/'1981 PUA exporters'!$IJ62)^2</f>
        <v>0</v>
      </c>
      <c r="FU62" s="3">
        <f>+('1981 PUA exporters'!FU62/'1981 PUA exporters'!$IJ62)^2</f>
        <v>4.0858488478813596E-6</v>
      </c>
      <c r="FV62" s="3">
        <f>+('1981 PUA exporters'!FV62/'1981 PUA exporters'!$IJ62)^2</f>
        <v>0</v>
      </c>
      <c r="FW62" s="3">
        <f>+('1981 PUA exporters'!FW62/'1981 PUA exporters'!$IJ62)^2</f>
        <v>1.131814085285695E-8</v>
      </c>
      <c r="FX62" s="3">
        <f>+('1981 PUA exporters'!FX62/'1981 PUA exporters'!$IJ62)^2</f>
        <v>0</v>
      </c>
      <c r="FY62" s="3">
        <f>+('1981 PUA exporters'!FY62/'1981 PUA exporters'!$IJ62)^2</f>
        <v>1.131814085285695E-8</v>
      </c>
      <c r="FZ62" s="3">
        <f>+('1981 PUA exporters'!FZ62/'1981 PUA exporters'!$IJ62)^2</f>
        <v>0</v>
      </c>
      <c r="GA62" s="3">
        <f>+('1981 PUA exporters'!GA62/'1981 PUA exporters'!$IJ62)^2</f>
        <v>0</v>
      </c>
      <c r="GB62" s="3">
        <f>+('1981 PUA exporters'!GB62/'1981 PUA exporters'!$IJ62)^2</f>
        <v>0</v>
      </c>
      <c r="GC62" s="3">
        <f>+('1981 PUA exporters'!GC62/'1981 PUA exporters'!$IJ62)^2</f>
        <v>9.1676940908141283E-7</v>
      </c>
      <c r="GD62" s="3">
        <f>+('1981 PUA exporters'!GD62/'1981 PUA exporters'!$IJ62)^2</f>
        <v>1.131814085285695E-8</v>
      </c>
      <c r="GE62" s="3">
        <f>+('1981 PUA exporters'!GE62/'1981 PUA exporters'!$IJ62)^2</f>
        <v>3.2709427064756581E-6</v>
      </c>
      <c r="GF62" s="3">
        <f>+('1981 PUA exporters'!GF62/'1981 PUA exporters'!$IJ62)^2</f>
        <v>0</v>
      </c>
      <c r="GG62" s="3">
        <f>+('1981 PUA exporters'!GG62/'1981 PUA exporters'!$IJ62)^2</f>
        <v>0</v>
      </c>
      <c r="GH62" s="3">
        <f>+('1981 PUA exporters'!GH62/'1981 PUA exporters'!$IJ62)^2</f>
        <v>0</v>
      </c>
      <c r="GI62" s="3">
        <f>+('1981 PUA exporters'!GI62/'1981 PUA exporters'!$IJ62)^2</f>
        <v>0</v>
      </c>
      <c r="GJ62" s="3">
        <f>+('1981 PUA exporters'!GJ62/'1981 PUA exporters'!$IJ62)^2</f>
        <v>3.6670776363256513E-6</v>
      </c>
      <c r="GK62" s="3">
        <f>+('1981 PUA exporters'!GK62/'1981 PUA exporters'!$IJ62)^2</f>
        <v>6.0866446364252927E-7</v>
      </c>
      <c r="GL62" s="3">
        <f>+('1981 PUA exporters'!GL62/'1981 PUA exporters'!$IJ62)^2</f>
        <v>0</v>
      </c>
      <c r="GM62" s="3">
        <f>+('1981 PUA exporters'!GM62/'1981 PUA exporters'!$IJ62)^2</f>
        <v>0</v>
      </c>
      <c r="GN62" s="3">
        <f>+('1981 PUA exporters'!GN62/'1981 PUA exporters'!$IJ62)^2</f>
        <v>0</v>
      </c>
      <c r="GO62" s="3">
        <f>+('1981 PUA exporters'!GO62/'1981 PUA exporters'!$IJ62)^2</f>
        <v>0</v>
      </c>
      <c r="GP62" s="3">
        <f>+('1981 PUA exporters'!GP62/'1981 PUA exporters'!$IJ62)^2</f>
        <v>1.2575712058729943E-9</v>
      </c>
      <c r="GQ62" s="3">
        <f>+('1981 PUA exporters'!GQ62/'1981 PUA exporters'!$IJ62)^2</f>
        <v>4.5272563411427799E-8</v>
      </c>
      <c r="GR62" s="3">
        <f>+('1981 PUA exporters'!GR62/'1981 PUA exporters'!$IJ62)^2</f>
        <v>0</v>
      </c>
      <c r="GS62" s="3">
        <f>+('1981 PUA exporters'!GS62/'1981 PUA exporters'!$IJ62)^2</f>
        <v>1.2201270232181261E-3</v>
      </c>
      <c r="GT62" s="3">
        <f>+('1981 PUA exporters'!GT62/'1981 PUA exporters'!$IJ62)^2</f>
        <v>0</v>
      </c>
      <c r="GU62" s="3">
        <f>+('1981 PUA exporters'!GU62/'1981 PUA exporters'!$IJ62)^2</f>
        <v>0</v>
      </c>
      <c r="GV62" s="3">
        <f>+('1981 PUA exporters'!GV62/'1981 PUA exporters'!$IJ62)^2</f>
        <v>0</v>
      </c>
      <c r="GW62" s="3">
        <f>+('1981 PUA exporters'!GW62/'1981 PUA exporters'!$IJ62)^2</f>
        <v>0</v>
      </c>
      <c r="GX62" s="3">
        <f>+('1981 PUA exporters'!GX62/'1981 PUA exporters'!$IJ62)^2</f>
        <v>0</v>
      </c>
      <c r="GY62" s="3">
        <f>+('1981 PUA exporters'!GY62/'1981 PUA exporters'!$IJ62)^2</f>
        <v>0</v>
      </c>
      <c r="GZ62" s="3">
        <f>+('1981 PUA exporters'!GZ62/'1981 PUA exporters'!$IJ62)^2</f>
        <v>6.65255167906814E-7</v>
      </c>
      <c r="HA62" s="3">
        <f>+('1981 PUA exporters'!HA62/'1981 PUA exporters'!$IJ62)^2</f>
        <v>2.218355607159962E-6</v>
      </c>
      <c r="HB62" s="3">
        <f>+('1981 PUA exporters'!HB62/'1981 PUA exporters'!$IJ62)^2</f>
        <v>1.131814085285695E-8</v>
      </c>
      <c r="HC62" s="3">
        <f>+('1981 PUA exporters'!HC62/'1981 PUA exporters'!$IJ62)^2</f>
        <v>3.2193822870348655E-7</v>
      </c>
      <c r="HD62" s="3">
        <f>+('1981 PUA exporters'!HD62/'1981 PUA exporters'!$IJ62)^2</f>
        <v>0</v>
      </c>
      <c r="HE62" s="3">
        <f>+('1981 PUA exporters'!HE62/'1981 PUA exporters'!$IJ62)^2</f>
        <v>0</v>
      </c>
      <c r="HF62" s="3">
        <f>+('1981 PUA exporters'!HF62/'1981 PUA exporters'!$IJ62)^2</f>
        <v>0</v>
      </c>
      <c r="HG62" s="3">
        <f>+('1981 PUA exporters'!HG62/'1981 PUA exporters'!$IJ62)^2</f>
        <v>1.2575712058729943E-9</v>
      </c>
      <c r="HH62" s="3">
        <f>+('1981 PUA exporters'!HH62/'1981 PUA exporters'!$IJ62)^2</f>
        <v>0</v>
      </c>
      <c r="HI62" s="3">
        <f>+('1981 PUA exporters'!HI62/'1981 PUA exporters'!$IJ62)^2</f>
        <v>6.7015969560971876E-6</v>
      </c>
      <c r="HJ62" s="3">
        <f>+('1981 PUA exporters'!HJ62/'1981 PUA exporters'!$IJ62)^2</f>
        <v>6.0394731404929966E-4</v>
      </c>
      <c r="HK62" s="3">
        <f>+('1981 PUA exporters'!HK62/'1981 PUA exporters'!$IJ62)^2</f>
        <v>7.6510632165312971E-6</v>
      </c>
      <c r="HL62" s="3">
        <f>+('1981 PUA exporters'!HL62/'1981 PUA exporters'!$IJ62)^2</f>
        <v>3.4004725406805768E-6</v>
      </c>
      <c r="HM62" s="3">
        <f>+('1981 PUA exporters'!HM62/'1981 PUA exporters'!$IJ62)^2</f>
        <v>9.2357286930518567E-5</v>
      </c>
      <c r="HN62" s="3">
        <f>+('1981 PUA exporters'!HN62/'1981 PUA exporters'!$IJ62)^2</f>
        <v>5.1510116592557848E-6</v>
      </c>
      <c r="HO62" s="3">
        <f>+('1981 PUA exporters'!HO62/'1981 PUA exporters'!$IJ62)^2</f>
        <v>9.0859519624323857E-6</v>
      </c>
      <c r="HP62" s="3">
        <f>+('1981 PUA exporters'!HP62/'1981 PUA exporters'!$IJ62)^2</f>
        <v>1.5494534827561163E-5</v>
      </c>
      <c r="HQ62" s="3">
        <f>+('1981 PUA exporters'!HQ62/'1981 PUA exporters'!$IJ62)^2</f>
        <v>2.4648395635110688E-7</v>
      </c>
      <c r="HR62" s="3">
        <f>+('1981 PUA exporters'!HR62/'1981 PUA exporters'!$IJ62)^2</f>
        <v>5.5988327656671577E-5</v>
      </c>
      <c r="HS62" s="3">
        <f>+('1981 PUA exporters'!HS62/'1981 PUA exporters'!$IJ62)^2</f>
        <v>7.4561396796209845E-6</v>
      </c>
      <c r="HT62" s="3">
        <f>+('1981 PUA exporters'!HT62/'1981 PUA exporters'!$IJ62)^2</f>
        <v>2.3949186044645307E-5</v>
      </c>
      <c r="HU62" s="3">
        <f>+('1981 PUA exporters'!HU62/'1981 PUA exporters'!$IJ62)^2</f>
        <v>2.1595938319658583E-2</v>
      </c>
      <c r="HV62" s="3">
        <f>+('1981 PUA exporters'!HV62/'1981 PUA exporters'!$IJ62)^2</f>
        <v>5.030284823491977E-5</v>
      </c>
      <c r="HW62" s="3">
        <f>+('1981 PUA exporters'!HW62/'1981 PUA exporters'!$IJ62)^2</f>
        <v>0</v>
      </c>
      <c r="HX62" s="3">
        <f>+('1981 PUA exporters'!HX62/'1981 PUA exporters'!$IJ62)^2</f>
        <v>1.1613934176190339E-3</v>
      </c>
      <c r="HY62" s="3">
        <f>+('1981 PUA exporters'!HY62/'1981 PUA exporters'!$IJ62)^2</f>
        <v>1.4722687924244554E-3</v>
      </c>
      <c r="HZ62" s="3">
        <f>+('1981 PUA exporters'!HZ62/'1981 PUA exporters'!$IJ62)^2</f>
        <v>1.0358488265655267E-4</v>
      </c>
      <c r="IA62" s="3">
        <f>+('1981 PUA exporters'!IA62/'1981 PUA exporters'!$IJ62)^2</f>
        <v>1.810902536457112E-7</v>
      </c>
      <c r="IB62" s="3">
        <f>+('1981 PUA exporters'!IB62/'1981 PUA exporters'!$IJ62)^2</f>
        <v>5.9872965111613267E-6</v>
      </c>
      <c r="IC62" s="3">
        <f>+('1981 PUA exporters'!IC62/'1981 PUA exporters'!$IJ62)^2</f>
        <v>2.0525574193776668E-4</v>
      </c>
      <c r="ID62" s="3">
        <f>+('1981 PUA exporters'!ID62/'1981 PUA exporters'!$IJ62)^2</f>
        <v>4.0745307070285018E-7</v>
      </c>
      <c r="IE62" s="3">
        <f>+('1981 PUA exporters'!IE62/'1981 PUA exporters'!$IJ62)^2</f>
        <v>4.8310855444816949E-5</v>
      </c>
      <c r="IF62" s="3">
        <f>+('1981 PUA exporters'!IF62/'1981 PUA exporters'!$IJ62)^2</f>
        <v>3.5325175172972412E-6</v>
      </c>
      <c r="IG62" s="3">
        <f>+('1981 PUA exporters'!IG62/'1981 PUA exporters'!$IJ62)^2</f>
        <v>9.8593582540442752E-7</v>
      </c>
      <c r="IH62" s="3">
        <f>+('1981 PUA exporters'!IH62/'1981 PUA exporters'!$IJ62)^2</f>
        <v>1.8109025364571119E-5</v>
      </c>
      <c r="II62" s="3">
        <f>+('1981 PUA exporters'!II62/'1981 PUA exporters'!$IJ62)^2</f>
        <v>2.012113929396791E-8</v>
      </c>
      <c r="IJ62" s="3"/>
      <c r="IK62" s="3" t="str">
        <f t="shared" si="0"/>
        <v>York</v>
      </c>
      <c r="IL62" s="3">
        <f t="shared" si="1"/>
        <v>0.1628624921805952</v>
      </c>
    </row>
    <row r="63" spans="1:246" x14ac:dyDescent="0.25">
      <c r="A63" t="s">
        <v>305</v>
      </c>
      <c r="B63" s="3">
        <f>+('1981 PUA exporters'!B63/'1981 PUA exporters'!$IJ63)^2</f>
        <v>4.6040988000652706E-5</v>
      </c>
      <c r="C63" s="3">
        <f>+('1981 PUA exporters'!C63/'1981 PUA exporters'!$IJ63)^2</f>
        <v>4.9538904510883111E-4</v>
      </c>
      <c r="D63" s="3">
        <f>+('1981 PUA exporters'!D63/'1981 PUA exporters'!$IJ63)^2</f>
        <v>8.6599100711049972E-8</v>
      </c>
      <c r="E63" s="3">
        <f>+('1981 PUA exporters'!E63/'1981 PUA exporters'!$IJ63)^2</f>
        <v>2.4462572455180519E-8</v>
      </c>
      <c r="F63" s="3">
        <f>+('1981 PUA exporters'!F63/'1981 PUA exporters'!$IJ63)^2</f>
        <v>1.0967367600503729E-7</v>
      </c>
      <c r="G63" s="3">
        <f>+('1981 PUA exporters'!G63/'1981 PUA exporters'!$IJ63)^2</f>
        <v>1.401901400105168E-5</v>
      </c>
      <c r="H63" s="3">
        <f>+('1981 PUA exporters'!H63/'1981 PUA exporters'!$IJ63)^2</f>
        <v>1.085781104594678E-6</v>
      </c>
      <c r="I63" s="3">
        <f>+('1981 PUA exporters'!I63/'1981 PUA exporters'!$IJ63)^2</f>
        <v>6.593284719354666E-7</v>
      </c>
      <c r="J63" s="3">
        <f>+('1981 PUA exporters'!J63/'1981 PUA exporters'!$IJ63)^2</f>
        <v>1.3531564104222454E-6</v>
      </c>
      <c r="K63" s="3">
        <f>+('1981 PUA exporters'!K63/'1981 PUA exporters'!$IJ63)^2</f>
        <v>2.2862581299894146E-4</v>
      </c>
      <c r="L63" s="3">
        <f>+('1981 PUA exporters'!L63/'1981 PUA exporters'!$IJ63)^2</f>
        <v>1.8690539372778899E-4</v>
      </c>
      <c r="M63" s="3">
        <f>+('1981 PUA exporters'!M63/'1981 PUA exporters'!$IJ63)^2</f>
        <v>1.335646513929932E-9</v>
      </c>
      <c r="N63" s="3">
        <f>+('1981 PUA exporters'!N63/'1981 PUA exporters'!$IJ63)^2</f>
        <v>3.98935679239673E-5</v>
      </c>
      <c r="O63" s="3">
        <f>+('1981 PUA exporters'!O63/'1981 PUA exporters'!$IJ63)^2</f>
        <v>1.3872171515491576E-10</v>
      </c>
      <c r="P63" s="3">
        <f>+('1981 PUA exporters'!P63/'1981 PUA exporters'!$IJ63)^2</f>
        <v>1.6693000900218561E-4</v>
      </c>
      <c r="Q63" s="3">
        <f>+('1981 PUA exporters'!Q63/'1981 PUA exporters'!$IJ63)^2</f>
        <v>9.7590395407388261E-6</v>
      </c>
      <c r="R63" s="3">
        <f>+('1981 PUA exporters'!R63/'1981 PUA exporters'!$IJ63)^2</f>
        <v>8.915603862502352E-6</v>
      </c>
      <c r="S63" s="3">
        <f>+('1981 PUA exporters'!S63/'1981 PUA exporters'!$IJ63)^2</f>
        <v>7.8982459538918856E-7</v>
      </c>
      <c r="T63" s="3">
        <f>+('1981 PUA exporters'!T63/'1981 PUA exporters'!$IJ63)^2</f>
        <v>5.9407089709098547E-6</v>
      </c>
      <c r="U63" s="3">
        <f>+('1981 PUA exporters'!U63/'1981 PUA exporters'!$IJ63)^2</f>
        <v>1.7543290625198448E-5</v>
      </c>
      <c r="V63" s="3">
        <f>+('1981 PUA exporters'!V63/'1981 PUA exporters'!$IJ63)^2</f>
        <v>5.0763046834175518E-6</v>
      </c>
      <c r="W63" s="3">
        <f>+('1981 PUA exporters'!W63/'1981 PUA exporters'!$IJ63)^2</f>
        <v>1.356785525292612E-6</v>
      </c>
      <c r="X63" s="3">
        <f>+('1981 PUA exporters'!X63/'1981 PUA exporters'!$IJ63)^2</f>
        <v>0</v>
      </c>
      <c r="Y63" s="3">
        <f>+('1981 PUA exporters'!Y63/'1981 PUA exporters'!$IJ63)^2</f>
        <v>5.7381379463222474E-8</v>
      </c>
      <c r="Z63" s="3">
        <f>+('1981 PUA exporters'!Z63/'1981 PUA exporters'!$IJ63)^2</f>
        <v>1.3677020302642504E-6</v>
      </c>
      <c r="AA63" s="3">
        <f>+('1981 PUA exporters'!AA63/'1981 PUA exporters'!$IJ63)^2</f>
        <v>9.8603086128293632E-7</v>
      </c>
      <c r="AB63" s="3">
        <f>+('1981 PUA exporters'!AB63/'1981 PUA exporters'!$IJ63)^2</f>
        <v>4.3503129872581591E-7</v>
      </c>
      <c r="AC63" s="3">
        <f>+('1981 PUA exporters'!AC63/'1981 PUA exporters'!$IJ63)^2</f>
        <v>3.4123089397786205E-6</v>
      </c>
      <c r="AD63" s="3">
        <f>+('1981 PUA exporters'!AD63/'1981 PUA exporters'!$IJ63)^2</f>
        <v>1.2933866714293521E-6</v>
      </c>
      <c r="AE63" s="3">
        <f>+('1981 PUA exporters'!AE63/'1981 PUA exporters'!$IJ63)^2</f>
        <v>1.508487080930241E-6</v>
      </c>
      <c r="AF63" s="3">
        <f>+('1981 PUA exporters'!AF63/'1981 PUA exporters'!$IJ63)^2</f>
        <v>3.403069275539437E-7</v>
      </c>
      <c r="AG63" s="3">
        <f>+('1981 PUA exporters'!AG63/'1981 PUA exporters'!$IJ63)^2</f>
        <v>5.7580706727704242E-6</v>
      </c>
      <c r="AH63" s="3">
        <f>+('1981 PUA exporters'!AH63/'1981 PUA exporters'!$IJ63)^2</f>
        <v>3.5931785060494552E-6</v>
      </c>
      <c r="AI63" s="3">
        <f>+('1981 PUA exporters'!AI63/'1981 PUA exporters'!$IJ63)^2</f>
        <v>7.6427001243239322E-6</v>
      </c>
      <c r="AJ63" s="3">
        <f>+('1981 PUA exporters'!AJ63/'1981 PUA exporters'!$IJ63)^2</f>
        <v>8.0032664523650491E-7</v>
      </c>
      <c r="AK63" s="3">
        <f>+('1981 PUA exporters'!AK63/'1981 PUA exporters'!$IJ63)^2</f>
        <v>3.7336580149377279E-5</v>
      </c>
      <c r="AL63" s="3">
        <f>+('1981 PUA exporters'!AL63/'1981 PUA exporters'!$IJ63)^2</f>
        <v>4.5389859470101299E-5</v>
      </c>
      <c r="AM63" s="3">
        <f>+('1981 PUA exporters'!AM63/'1981 PUA exporters'!$IJ63)^2</f>
        <v>1.1711395999668871E-6</v>
      </c>
      <c r="AN63" s="3">
        <f>+('1981 PUA exporters'!AN63/'1981 PUA exporters'!$IJ63)^2</f>
        <v>2.1644055607045734E-7</v>
      </c>
      <c r="AO63" s="3">
        <f>+('1981 PUA exporters'!AO63/'1981 PUA exporters'!$IJ63)^2</f>
        <v>1.1904339185217902E-5</v>
      </c>
      <c r="AP63" s="3">
        <f>+('1981 PUA exporters'!AP63/'1981 PUA exporters'!$IJ63)^2</f>
        <v>8.8753097343058581E-10</v>
      </c>
      <c r="AQ63" s="3">
        <f>+('1981 PUA exporters'!AQ63/'1981 PUA exporters'!$IJ63)^2</f>
        <v>1.4780091041006168E-6</v>
      </c>
      <c r="AR63" s="3">
        <f>+('1981 PUA exporters'!AR63/'1981 PUA exporters'!$IJ63)^2</f>
        <v>1.5089296434020821E-5</v>
      </c>
      <c r="AS63" s="3">
        <f>+('1981 PUA exporters'!AS63/'1981 PUA exporters'!$IJ63)^2</f>
        <v>7.3656985694774463E-7</v>
      </c>
      <c r="AT63" s="3">
        <f>+('1981 PUA exporters'!AT63/'1981 PUA exporters'!$IJ63)^2</f>
        <v>1.0904787126758919E-6</v>
      </c>
      <c r="AU63" s="3">
        <f>+('1981 PUA exporters'!AU63/'1981 PUA exporters'!$IJ63)^2</f>
        <v>1.452017952746091E-9</v>
      </c>
      <c r="AV63" s="3">
        <f>+('1981 PUA exporters'!AV63/'1981 PUA exporters'!$IJ63)^2</f>
        <v>9.9264057300539429E-8</v>
      </c>
      <c r="AW63" s="3">
        <f>+('1981 PUA exporters'!AW63/'1981 PUA exporters'!$IJ63)^2</f>
        <v>6.9404088111960119E-8</v>
      </c>
      <c r="AX63" s="3">
        <f>+('1981 PUA exporters'!AX63/'1981 PUA exporters'!$IJ63)^2</f>
        <v>7.0255411337718197E-6</v>
      </c>
      <c r="AY63" s="3">
        <f>+('1981 PUA exporters'!AY63/'1981 PUA exporters'!$IJ63)^2</f>
        <v>2.8644654162427583E-9</v>
      </c>
      <c r="AZ63" s="3">
        <f>+('1981 PUA exporters'!AZ63/'1981 PUA exporters'!$IJ63)^2</f>
        <v>9.6985319126226713E-8</v>
      </c>
      <c r="BA63" s="3">
        <f>+('1981 PUA exporters'!BA63/'1981 PUA exporters'!$IJ63)^2</f>
        <v>7.4088706782572856E-5</v>
      </c>
      <c r="BB63" s="3">
        <f>+('1981 PUA exporters'!BB63/'1981 PUA exporters'!$IJ63)^2</f>
        <v>3.1451525166573184E-6</v>
      </c>
      <c r="BC63" s="3">
        <f>+('1981 PUA exporters'!BC63/'1981 PUA exporters'!$IJ63)^2</f>
        <v>7.1917875892425522E-6</v>
      </c>
      <c r="BD63" s="3">
        <f>+('1981 PUA exporters'!BD63/'1981 PUA exporters'!$IJ63)^2</f>
        <v>1.3147482555439213E-6</v>
      </c>
      <c r="BE63" s="3">
        <f>+('1981 PUA exporters'!BE63/'1981 PUA exporters'!$IJ63)^2</f>
        <v>4.2503613514564012E-7</v>
      </c>
      <c r="BF63" s="3">
        <f>+('1981 PUA exporters'!BF63/'1981 PUA exporters'!$IJ63)^2</f>
        <v>2.2790878586361989E-6</v>
      </c>
      <c r="BG63" s="3">
        <f>+('1981 PUA exporters'!BG63/'1981 PUA exporters'!$IJ63)^2</f>
        <v>4.2920179944990246E-5</v>
      </c>
      <c r="BH63" s="3">
        <f>+('1981 PUA exporters'!BH63/'1981 PUA exporters'!$IJ63)^2</f>
        <v>4.5868534618439545E-6</v>
      </c>
      <c r="BI63" s="3">
        <f>+('1981 PUA exporters'!BI63/'1981 PUA exporters'!$IJ63)^2</f>
        <v>1.6866554168030699E-5</v>
      </c>
      <c r="BJ63" s="3">
        <f>+('1981 PUA exporters'!BJ63/'1981 PUA exporters'!$IJ63)^2</f>
        <v>1.6866554168030699E-5</v>
      </c>
      <c r="BK63" s="3">
        <f>+('1981 PUA exporters'!BK63/'1981 PUA exporters'!$IJ63)^2</f>
        <v>6.578387255162458E-6</v>
      </c>
      <c r="BL63" s="3">
        <f>+('1981 PUA exporters'!BL63/'1981 PUA exporters'!$IJ63)^2</f>
        <v>3.3638492206227824E-6</v>
      </c>
      <c r="BM63" s="3">
        <f>+('1981 PUA exporters'!BM63/'1981 PUA exporters'!$IJ63)^2</f>
        <v>4.4564754198501927E-6</v>
      </c>
      <c r="BN63" s="3">
        <f>+('1981 PUA exporters'!BN63/'1981 PUA exporters'!$IJ63)^2</f>
        <v>1.7373844810170847E-6</v>
      </c>
      <c r="BO63" s="3">
        <f>+('1981 PUA exporters'!BO63/'1981 PUA exporters'!$IJ63)^2</f>
        <v>1.218082560369524E-7</v>
      </c>
      <c r="BP63" s="3">
        <f>+('1981 PUA exporters'!BP63/'1981 PUA exporters'!$IJ63)^2</f>
        <v>2.5084361822982609E-5</v>
      </c>
      <c r="BQ63" s="3">
        <f>+('1981 PUA exporters'!BQ63/'1981 PUA exporters'!$IJ63)^2</f>
        <v>1.7953930782352258E-6</v>
      </c>
      <c r="BR63" s="3">
        <f>+('1981 PUA exporters'!BR63/'1981 PUA exporters'!$IJ63)^2</f>
        <v>1.5608403682261454E-6</v>
      </c>
      <c r="BS63" s="3">
        <f>+('1981 PUA exporters'!BS63/'1981 PUA exporters'!$IJ63)^2</f>
        <v>1.1865603006283889E-6</v>
      </c>
      <c r="BT63" s="3">
        <f>+('1981 PUA exporters'!BT63/'1981 PUA exporters'!$IJ63)^2</f>
        <v>2.1947440430094881E-4</v>
      </c>
      <c r="BU63" s="3">
        <f>+('1981 PUA exporters'!BU63/'1981 PUA exporters'!$IJ63)^2</f>
        <v>2.8661342798765843E-5</v>
      </c>
      <c r="BV63" s="3">
        <f>+('1981 PUA exporters'!BV63/'1981 PUA exporters'!$IJ63)^2</f>
        <v>5.5333752446367517E-6</v>
      </c>
      <c r="BW63" s="3">
        <f>+('1981 PUA exporters'!BW63/'1981 PUA exporters'!$IJ63)^2</f>
        <v>4.3611913917587226E-6</v>
      </c>
      <c r="BX63" s="3">
        <f>+('1981 PUA exporters'!BX63/'1981 PUA exporters'!$IJ63)^2</f>
        <v>3.9283160396890253E-6</v>
      </c>
      <c r="BY63" s="3">
        <f>+('1981 PUA exporters'!BY63/'1981 PUA exporters'!$IJ63)^2</f>
        <v>2.1372548680134819E-5</v>
      </c>
      <c r="BZ63" s="3">
        <f>+('1981 PUA exporters'!BZ63/'1981 PUA exporters'!$IJ63)^2</f>
        <v>3.8121729606963072E-5</v>
      </c>
      <c r="CA63" s="3">
        <f>+('1981 PUA exporters'!CA63/'1981 PUA exporters'!$IJ63)^2</f>
        <v>2.9540143934260733E-6</v>
      </c>
      <c r="CB63" s="3">
        <f>+('1981 PUA exporters'!CB63/'1981 PUA exporters'!$IJ63)^2</f>
        <v>6.26328546924482E-6</v>
      </c>
      <c r="CC63" s="3">
        <f>+('1981 PUA exporters'!CC63/'1981 PUA exporters'!$IJ63)^2</f>
        <v>1.3774423106930514E-6</v>
      </c>
      <c r="CD63" s="3">
        <f>+('1981 PUA exporters'!CD63/'1981 PUA exporters'!$IJ63)^2</f>
        <v>4.2956077908832568E-6</v>
      </c>
      <c r="CE63" s="3">
        <f>+('1981 PUA exporters'!CE63/'1981 PUA exporters'!$IJ63)^2</f>
        <v>8.748108161585953E-7</v>
      </c>
      <c r="CF63" s="3">
        <f>+('1981 PUA exporters'!CF63/'1981 PUA exporters'!$IJ63)^2</f>
        <v>4.6718209923822759E-6</v>
      </c>
      <c r="CG63" s="3">
        <f>+('1981 PUA exporters'!CG63/'1981 PUA exporters'!$IJ63)^2</f>
        <v>3.0530591510151909E-5</v>
      </c>
      <c r="CH63" s="3">
        <f>+('1981 PUA exporters'!CH63/'1981 PUA exporters'!$IJ63)^2</f>
        <v>4.7070784783057377E-6</v>
      </c>
      <c r="CI63" s="3">
        <f>+('1981 PUA exporters'!CI63/'1981 PUA exporters'!$IJ63)^2</f>
        <v>2.2979535318913327E-6</v>
      </c>
      <c r="CJ63" s="3">
        <f>+('1981 PUA exporters'!CJ63/'1981 PUA exporters'!$IJ63)^2</f>
        <v>2.5730154427560647E-6</v>
      </c>
      <c r="CK63" s="3">
        <f>+('1981 PUA exporters'!CK63/'1981 PUA exporters'!$IJ63)^2</f>
        <v>6.3660033792487848E-6</v>
      </c>
      <c r="CL63" s="3">
        <f>+('1981 PUA exporters'!CL63/'1981 PUA exporters'!$IJ63)^2</f>
        <v>2.2643251831105184E-5</v>
      </c>
      <c r="CM63" s="3">
        <f>+('1981 PUA exporters'!CM63/'1981 PUA exporters'!$IJ63)^2</f>
        <v>2.8886184148703686E-5</v>
      </c>
      <c r="CN63" s="3">
        <f>+('1981 PUA exporters'!CN63/'1981 PUA exporters'!$IJ63)^2</f>
        <v>1.9656435302113592E-5</v>
      </c>
      <c r="CO63" s="3">
        <f>+('1981 PUA exporters'!CO63/'1981 PUA exporters'!$IJ63)^2</f>
        <v>1.5599749175257153E-6</v>
      </c>
      <c r="CP63" s="3">
        <f>+('1981 PUA exporters'!CP63/'1981 PUA exporters'!$IJ63)^2</f>
        <v>5.1648220498460335E-5</v>
      </c>
      <c r="CQ63" s="3">
        <f>+('1981 PUA exporters'!CQ63/'1981 PUA exporters'!$IJ63)^2</f>
        <v>9.47206541259147E-7</v>
      </c>
      <c r="CR63" s="3">
        <f>+('1981 PUA exporters'!CR63/'1981 PUA exporters'!$IJ63)^2</f>
        <v>1.9051435551898299E-7</v>
      </c>
      <c r="CS63" s="3">
        <f>+('1981 PUA exporters'!CS63/'1981 PUA exporters'!$IJ63)^2</f>
        <v>3.179279449402624E-4</v>
      </c>
      <c r="CT63" s="3">
        <f>+('1981 PUA exporters'!CT63/'1981 PUA exporters'!$IJ63)^2</f>
        <v>1.1335215468573789E-5</v>
      </c>
      <c r="CU63" s="3">
        <f>+('1981 PUA exporters'!CU63/'1981 PUA exporters'!$IJ63)^2</f>
        <v>6.2122398081164009E-6</v>
      </c>
      <c r="CV63" s="3">
        <f>+('1981 PUA exporters'!CV63/'1981 PUA exporters'!$IJ63)^2</f>
        <v>3.7663264388500346E-5</v>
      </c>
      <c r="CW63" s="3">
        <f>+('1981 PUA exporters'!CW63/'1981 PUA exporters'!$IJ63)^2</f>
        <v>2.7768936615058168E-5</v>
      </c>
      <c r="CX63" s="3">
        <f>+('1981 PUA exporters'!CX63/'1981 PUA exporters'!$IJ63)^2</f>
        <v>1.7694938780175835E-4</v>
      </c>
      <c r="CY63" s="3">
        <f>+('1981 PUA exporters'!CY63/'1981 PUA exporters'!$IJ63)^2</f>
        <v>4.2262470833076535E-6</v>
      </c>
      <c r="CZ63" s="3">
        <f>+('1981 PUA exporters'!CZ63/'1981 PUA exporters'!$IJ63)^2</f>
        <v>4.004896996535773E-6</v>
      </c>
      <c r="DA63" s="3">
        <f>+('1981 PUA exporters'!DA63/'1981 PUA exporters'!$IJ63)^2</f>
        <v>3.5286904767196331E-5</v>
      </c>
      <c r="DB63" s="3">
        <f>+('1981 PUA exporters'!DB63/'1981 PUA exporters'!$IJ63)^2</f>
        <v>1.6304116784056385E-6</v>
      </c>
      <c r="DC63" s="3">
        <f>+('1981 PUA exporters'!DC63/'1981 PUA exporters'!$IJ63)^2</f>
        <v>6.603414812603112E-5</v>
      </c>
      <c r="DD63" s="3">
        <f>+('1981 PUA exporters'!DD63/'1981 PUA exporters'!$IJ63)^2</f>
        <v>1.0119423796528801E-5</v>
      </c>
      <c r="DE63" s="3">
        <f>+('1981 PUA exporters'!DE63/'1981 PUA exporters'!$IJ63)^2</f>
        <v>9.7443846715460598E-5</v>
      </c>
      <c r="DF63" s="3">
        <f>+('1981 PUA exporters'!DF63/'1981 PUA exporters'!$IJ63)^2</f>
        <v>6.485426455795384E-6</v>
      </c>
      <c r="DG63" s="3">
        <f>+('1981 PUA exporters'!DG63/'1981 PUA exporters'!$IJ63)^2</f>
        <v>7.0306712272002814E-7</v>
      </c>
      <c r="DH63" s="3">
        <f>+('1981 PUA exporters'!DH63/'1981 PUA exporters'!$IJ63)^2</f>
        <v>5.8710745219497133E-5</v>
      </c>
      <c r="DI63" s="3">
        <f>+('1981 PUA exporters'!DI63/'1981 PUA exporters'!$IJ63)^2</f>
        <v>1.6102885816037234E-5</v>
      </c>
      <c r="DJ63" s="3">
        <f>+('1981 PUA exporters'!DJ63/'1981 PUA exporters'!$IJ63)^2</f>
        <v>2.3749328516634366E-5</v>
      </c>
      <c r="DK63" s="3">
        <f>+('1981 PUA exporters'!DK63/'1981 PUA exporters'!$IJ63)^2</f>
        <v>5.5415269454243576E-6</v>
      </c>
      <c r="DL63" s="3">
        <f>+('1981 PUA exporters'!DL63/'1981 PUA exporters'!$IJ63)^2</f>
        <v>1.570502617690172E-7</v>
      </c>
      <c r="DM63" s="3">
        <f>+('1981 PUA exporters'!DM63/'1981 PUA exporters'!$IJ63)^2</f>
        <v>2.5549325859796718E-4</v>
      </c>
      <c r="DN63" s="3">
        <f>+('1981 PUA exporters'!DN63/'1981 PUA exporters'!$IJ63)^2</f>
        <v>3.89712547604898E-5</v>
      </c>
      <c r="DO63" s="3">
        <f>+('1981 PUA exporters'!DO63/'1981 PUA exporters'!$IJ63)^2</f>
        <v>1.3117005178617006E-7</v>
      </c>
      <c r="DP63" s="3">
        <f>+('1981 PUA exporters'!DP63/'1981 PUA exporters'!$IJ63)^2</f>
        <v>5.0078539170924595E-8</v>
      </c>
      <c r="DQ63" s="3">
        <f>+('1981 PUA exporters'!DQ63/'1981 PUA exporters'!$IJ63)^2</f>
        <v>3.4227474095398333E-4</v>
      </c>
      <c r="DR63" s="3">
        <f>+('1981 PUA exporters'!DR63/'1981 PUA exporters'!$IJ63)^2</f>
        <v>1.826533218451836E-4</v>
      </c>
      <c r="DS63" s="3">
        <f>+('1981 PUA exporters'!DS63/'1981 PUA exporters'!$IJ63)^2</f>
        <v>3.0951214680735674E-5</v>
      </c>
      <c r="DT63" s="3">
        <f>+('1981 PUA exporters'!DT63/'1981 PUA exporters'!$IJ63)^2</f>
        <v>2.0369531848837395E-8</v>
      </c>
      <c r="DU63" s="3">
        <f>+('1981 PUA exporters'!DU63/'1981 PUA exporters'!$IJ63)^2</f>
        <v>1.2284312183203033E-6</v>
      </c>
      <c r="DV63" s="3">
        <f>+('1981 PUA exporters'!DV63/'1981 PUA exporters'!$IJ63)^2</f>
        <v>4.2554241543528817E-4</v>
      </c>
      <c r="DW63" s="3">
        <f>+('1981 PUA exporters'!DW63/'1981 PUA exporters'!$IJ63)^2</f>
        <v>3.0180643153391366E-8</v>
      </c>
      <c r="DX63" s="3">
        <f>+('1981 PUA exporters'!DX63/'1981 PUA exporters'!$IJ63)^2</f>
        <v>3.2514169235101614E-5</v>
      </c>
      <c r="DY63" s="3">
        <f>+('1981 PUA exporters'!DY63/'1981 PUA exporters'!$IJ63)^2</f>
        <v>4.5624031295401126E-6</v>
      </c>
      <c r="DZ63" s="3">
        <f>+('1981 PUA exporters'!DZ63/'1981 PUA exporters'!$IJ63)^2</f>
        <v>0</v>
      </c>
      <c r="EA63" s="3">
        <f>+('1981 PUA exporters'!EA63/'1981 PUA exporters'!$IJ63)^2</f>
        <v>1.18505140197237E-6</v>
      </c>
      <c r="EB63" s="3">
        <f>+('1981 PUA exporters'!EB63/'1981 PUA exporters'!$IJ63)^2</f>
        <v>8.487476939142215E-8</v>
      </c>
      <c r="EC63" s="3">
        <f>+('1981 PUA exporters'!EC63/'1981 PUA exporters'!$IJ63)^2</f>
        <v>2.8515019559625704E-7</v>
      </c>
      <c r="ED63" s="3">
        <f>+('1981 PUA exporters'!ED63/'1981 PUA exporters'!$IJ63)^2</f>
        <v>7.1327009886959798E-7</v>
      </c>
      <c r="EE63" s="3">
        <f>+('1981 PUA exporters'!EE63/'1981 PUA exporters'!$IJ63)^2</f>
        <v>2.5404614102580937E-5</v>
      </c>
      <c r="EF63" s="3">
        <f>+('1981 PUA exporters'!EF63/'1981 PUA exporters'!$IJ63)^2</f>
        <v>4.1203817443888861E-7</v>
      </c>
      <c r="EG63" s="3">
        <f>+('1981 PUA exporters'!EG63/'1981 PUA exporters'!$IJ63)^2</f>
        <v>3.8858883451131241E-7</v>
      </c>
      <c r="EH63" s="3">
        <f>+('1981 PUA exporters'!EH63/'1981 PUA exporters'!$IJ63)^2</f>
        <v>1.426391710903305E-5</v>
      </c>
      <c r="EI63" s="3">
        <f>+('1981 PUA exporters'!EI63/'1981 PUA exporters'!$IJ63)^2</f>
        <v>4.0542688769695711E-6</v>
      </c>
      <c r="EJ63" s="3">
        <f>+('1981 PUA exporters'!EJ63/'1981 PUA exporters'!$IJ63)^2</f>
        <v>5.0800303094811831E-7</v>
      </c>
      <c r="EK63" s="3">
        <f>+('1981 PUA exporters'!EK63/'1981 PUA exporters'!$IJ63)^2</f>
        <v>9.0685133230745137E-7</v>
      </c>
      <c r="EL63" s="3">
        <f>+('1981 PUA exporters'!EL63/'1981 PUA exporters'!$IJ63)^2</f>
        <v>6.7410863467735921E-8</v>
      </c>
      <c r="EM63" s="3">
        <f>+('1981 PUA exporters'!EM63/'1981 PUA exporters'!$IJ63)^2</f>
        <v>1.6138666613430919E-4</v>
      </c>
      <c r="EN63" s="3">
        <f>+('1981 PUA exporters'!EN63/'1981 PUA exporters'!$IJ63)^2</f>
        <v>2.4597482803211705E-5</v>
      </c>
      <c r="EO63" s="3">
        <f>+('1981 PUA exporters'!EO63/'1981 PUA exporters'!$IJ63)^2</f>
        <v>0</v>
      </c>
      <c r="EP63" s="3">
        <f>+('1981 PUA exporters'!EP63/'1981 PUA exporters'!$IJ63)^2</f>
        <v>4.6524107223937503E-7</v>
      </c>
      <c r="EQ63" s="3">
        <f>+('1981 PUA exporters'!EQ63/'1981 PUA exporters'!$IJ63)^2</f>
        <v>1.6581808017430054E-7</v>
      </c>
      <c r="ER63" s="3">
        <f>+('1981 PUA exporters'!ER63/'1981 PUA exporters'!$IJ63)^2</f>
        <v>3.4229021727533245E-5</v>
      </c>
      <c r="ES63" s="3">
        <f>+('1981 PUA exporters'!ES63/'1981 PUA exporters'!$IJ63)^2</f>
        <v>6.1682838946456035E-6</v>
      </c>
      <c r="ET63" s="3">
        <f>+('1981 PUA exporters'!ET63/'1981 PUA exporters'!$IJ63)^2</f>
        <v>2.8169178283645085E-8</v>
      </c>
      <c r="EU63" s="3">
        <f>+('1981 PUA exporters'!EU63/'1981 PUA exporters'!$IJ63)^2</f>
        <v>5.4050555760927112E-5</v>
      </c>
      <c r="EV63" s="3">
        <f>+('1981 PUA exporters'!EV63/'1981 PUA exporters'!$IJ63)^2</f>
        <v>8.8464368973221766E-6</v>
      </c>
      <c r="EW63" s="3">
        <f>+('1981 PUA exporters'!EW63/'1981 PUA exporters'!$IJ63)^2</f>
        <v>2.0505515610140251E-5</v>
      </c>
      <c r="EX63" s="3">
        <f>+('1981 PUA exporters'!EX63/'1981 PUA exporters'!$IJ63)^2</f>
        <v>4.0143388332746166E-5</v>
      </c>
      <c r="EY63" s="3">
        <f>+('1981 PUA exporters'!EY63/'1981 PUA exporters'!$IJ63)^2</f>
        <v>7.500673058301666E-6</v>
      </c>
      <c r="EZ63" s="3">
        <f>+('1981 PUA exporters'!EZ63/'1981 PUA exporters'!$IJ63)^2</f>
        <v>5.450570620840602E-6</v>
      </c>
      <c r="FA63" s="3">
        <f>+('1981 PUA exporters'!FA63/'1981 PUA exporters'!$IJ63)^2</f>
        <v>3.4992432646343801E-10</v>
      </c>
      <c r="FB63" s="3">
        <f>+('1981 PUA exporters'!FB63/'1981 PUA exporters'!$IJ63)^2</f>
        <v>2.9016658761891456E-9</v>
      </c>
      <c r="FC63" s="3">
        <f>+('1981 PUA exporters'!FC63/'1981 PUA exporters'!$IJ63)^2</f>
        <v>1.3230163577707148E-7</v>
      </c>
      <c r="FD63" s="3">
        <f>+('1981 PUA exporters'!FD63/'1981 PUA exporters'!$IJ63)^2</f>
        <v>6.0785856626169028E-5</v>
      </c>
      <c r="FE63" s="3">
        <f>+('1981 PUA exporters'!FE63/'1981 PUA exporters'!$IJ63)^2</f>
        <v>2.032012123792473E-8</v>
      </c>
      <c r="FF63" s="3">
        <f>+('1981 PUA exporters'!FF63/'1981 PUA exporters'!$IJ63)^2</f>
        <v>1.055713295836371E-5</v>
      </c>
      <c r="FG63" s="3">
        <f>+('1981 PUA exporters'!FG63/'1981 PUA exporters'!$IJ63)^2</f>
        <v>1.5656046371315532E-6</v>
      </c>
      <c r="FH63" s="3">
        <f>+('1981 PUA exporters'!FH63/'1981 PUA exporters'!$IJ63)^2</f>
        <v>8.1433306841188354E-9</v>
      </c>
      <c r="FI63" s="3">
        <f>+('1981 PUA exporters'!FI63/'1981 PUA exporters'!$IJ63)^2</f>
        <v>2.0972467303529744E-7</v>
      </c>
      <c r="FJ63" s="3">
        <f>+('1981 PUA exporters'!FJ63/'1981 PUA exporters'!$IJ63)^2</f>
        <v>1.560907599057387E-7</v>
      </c>
      <c r="FK63" s="3">
        <f>+('1981 PUA exporters'!FK63/'1981 PUA exporters'!$IJ63)^2</f>
        <v>1.0460836837758731E-6</v>
      </c>
      <c r="FL63" s="3">
        <f>+('1981 PUA exporters'!FL63/'1981 PUA exporters'!$IJ63)^2</f>
        <v>2.1724711604276271E-7</v>
      </c>
      <c r="FM63" s="3">
        <f>+('1981 PUA exporters'!FM63/'1981 PUA exporters'!$IJ63)^2</f>
        <v>1.1506116961599394E-6</v>
      </c>
      <c r="FN63" s="3">
        <f>+('1981 PUA exporters'!FN63/'1981 PUA exporters'!$IJ63)^2</f>
        <v>2.7035448966218834E-6</v>
      </c>
      <c r="FO63" s="3">
        <f>+('1981 PUA exporters'!FO63/'1981 PUA exporters'!$IJ63)^2</f>
        <v>1.5302655951997333E-5</v>
      </c>
      <c r="FP63" s="3">
        <f>+('1981 PUA exporters'!FP63/'1981 PUA exporters'!$IJ63)^2</f>
        <v>1.9209838710394522E-6</v>
      </c>
      <c r="FQ63" s="3">
        <f>+('1981 PUA exporters'!FQ63/'1981 PUA exporters'!$IJ63)^2</f>
        <v>2.071310137673012E-5</v>
      </c>
      <c r="FR63" s="3">
        <f>+('1981 PUA exporters'!FR63/'1981 PUA exporters'!$IJ63)^2</f>
        <v>1.0440399835075684E-5</v>
      </c>
      <c r="FS63" s="3">
        <f>+('1981 PUA exporters'!FS63/'1981 PUA exporters'!$IJ63)^2</f>
        <v>3.1175676255977992E-6</v>
      </c>
      <c r="FT63" s="3">
        <f>+('1981 PUA exporters'!FT63/'1981 PUA exporters'!$IJ63)^2</f>
        <v>1.6383832569662146E-6</v>
      </c>
      <c r="FU63" s="3">
        <f>+('1981 PUA exporters'!FU63/'1981 PUA exporters'!$IJ63)^2</f>
        <v>7.8677968404191289E-5</v>
      </c>
      <c r="FV63" s="3">
        <f>+('1981 PUA exporters'!FV63/'1981 PUA exporters'!$IJ63)^2</f>
        <v>1.8870425313888197E-7</v>
      </c>
      <c r="FW63" s="3">
        <f>+('1981 PUA exporters'!FW63/'1981 PUA exporters'!$IJ63)^2</f>
        <v>1.1681424429100451E-8</v>
      </c>
      <c r="FX63" s="3">
        <f>+('1981 PUA exporters'!FX63/'1981 PUA exporters'!$IJ63)^2</f>
        <v>3.4059128606975163E-6</v>
      </c>
      <c r="FY63" s="3">
        <f>+('1981 PUA exporters'!FY63/'1981 PUA exporters'!$IJ63)^2</f>
        <v>1.6445968137906145E-6</v>
      </c>
      <c r="FZ63" s="3">
        <f>+('1981 PUA exporters'!FZ63/'1981 PUA exporters'!$IJ63)^2</f>
        <v>4.9281036310601356E-7</v>
      </c>
      <c r="GA63" s="3">
        <f>+('1981 PUA exporters'!GA63/'1981 PUA exporters'!$IJ63)^2</f>
        <v>1.8832411543886048E-6</v>
      </c>
      <c r="GB63" s="3">
        <f>+('1981 PUA exporters'!GB63/'1981 PUA exporters'!$IJ63)^2</f>
        <v>3.5645867725413389E-7</v>
      </c>
      <c r="GC63" s="3">
        <f>+('1981 PUA exporters'!GC63/'1981 PUA exporters'!$IJ63)^2</f>
        <v>3.778045231741158E-6</v>
      </c>
      <c r="GD63" s="3">
        <f>+('1981 PUA exporters'!GD63/'1981 PUA exporters'!$IJ63)^2</f>
        <v>4.4053216673853338E-7</v>
      </c>
      <c r="GE63" s="3">
        <f>+('1981 PUA exporters'!GE63/'1981 PUA exporters'!$IJ63)^2</f>
        <v>1.1052425732162243E-5</v>
      </c>
      <c r="GF63" s="3">
        <f>+('1981 PUA exporters'!GF63/'1981 PUA exporters'!$IJ63)^2</f>
        <v>1.8121419253179265E-6</v>
      </c>
      <c r="GG63" s="3">
        <f>+('1981 PUA exporters'!GG63/'1981 PUA exporters'!$IJ63)^2</f>
        <v>6.3508388217542364E-7</v>
      </c>
      <c r="GH63" s="3">
        <f>+('1981 PUA exporters'!GH63/'1981 PUA exporters'!$IJ63)^2</f>
        <v>4.2616609911651165E-7</v>
      </c>
      <c r="GI63" s="3">
        <f>+('1981 PUA exporters'!GI63/'1981 PUA exporters'!$IJ63)^2</f>
        <v>4.6203001253784138E-8</v>
      </c>
      <c r="GJ63" s="3">
        <f>+('1981 PUA exporters'!GJ63/'1981 PUA exporters'!$IJ63)^2</f>
        <v>7.2345817953500029E-5</v>
      </c>
      <c r="GK63" s="3">
        <f>+('1981 PUA exporters'!GK63/'1981 PUA exporters'!$IJ63)^2</f>
        <v>1.2856100982798224E-5</v>
      </c>
      <c r="GL63" s="3">
        <f>+('1981 PUA exporters'!GL63/'1981 PUA exporters'!$IJ63)^2</f>
        <v>1.0085291444516492E-5</v>
      </c>
      <c r="GM63" s="3">
        <f>+('1981 PUA exporters'!GM63/'1981 PUA exporters'!$IJ63)^2</f>
        <v>3.6102329369103925E-7</v>
      </c>
      <c r="GN63" s="3">
        <f>+('1981 PUA exporters'!GN63/'1981 PUA exporters'!$IJ63)^2</f>
        <v>2.162794240782218E-7</v>
      </c>
      <c r="GO63" s="3">
        <f>+('1981 PUA exporters'!GO63/'1981 PUA exporters'!$IJ63)^2</f>
        <v>7.7079605312034266E-6</v>
      </c>
      <c r="GP63" s="3">
        <f>+('1981 PUA exporters'!GP63/'1981 PUA exporters'!$IJ63)^2</f>
        <v>1.598719766566925E-6</v>
      </c>
      <c r="GQ63" s="3">
        <f>+('1981 PUA exporters'!GQ63/'1981 PUA exporters'!$IJ63)^2</f>
        <v>2.1274970043672816E-5</v>
      </c>
      <c r="GR63" s="3">
        <f>+('1981 PUA exporters'!GR63/'1981 PUA exporters'!$IJ63)^2</f>
        <v>2.2332991325045116E-6</v>
      </c>
      <c r="GS63" s="3">
        <f>+('1981 PUA exporters'!GS63/'1981 PUA exporters'!$IJ63)^2</f>
        <v>0</v>
      </c>
      <c r="GT63" s="3">
        <f>+('1981 PUA exporters'!GT63/'1981 PUA exporters'!$IJ63)^2</f>
        <v>1.2527831644076998E-5</v>
      </c>
      <c r="GU63" s="3">
        <f>+('1981 PUA exporters'!GU63/'1981 PUA exporters'!$IJ63)^2</f>
        <v>1.8282183920873186E-5</v>
      </c>
      <c r="GV63" s="3">
        <f>+('1981 PUA exporters'!GV63/'1981 PUA exporters'!$IJ63)^2</f>
        <v>1.3028591085465393E-8</v>
      </c>
      <c r="GW63" s="3">
        <f>+('1981 PUA exporters'!GW63/'1981 PUA exporters'!$IJ63)^2</f>
        <v>5.2114364341861574E-8</v>
      </c>
      <c r="GX63" s="3">
        <f>+('1981 PUA exporters'!GX63/'1981 PUA exporters'!$IJ63)^2</f>
        <v>7.775580437255765E-7</v>
      </c>
      <c r="GY63" s="3">
        <f>+('1981 PUA exporters'!GY63/'1981 PUA exporters'!$IJ63)^2</f>
        <v>8.6803103233336629E-8</v>
      </c>
      <c r="GZ63" s="3">
        <f>+('1981 PUA exporters'!GZ63/'1981 PUA exporters'!$IJ63)^2</f>
        <v>2.5878226958329014E-7</v>
      </c>
      <c r="HA63" s="3">
        <f>+('1981 PUA exporters'!HA63/'1981 PUA exporters'!$IJ63)^2</f>
        <v>3.5284643759241233E-6</v>
      </c>
      <c r="HB63" s="3">
        <f>+('1981 PUA exporters'!HB63/'1981 PUA exporters'!$IJ63)^2</f>
        <v>4.9341850812511705E-5</v>
      </c>
      <c r="HC63" s="3">
        <f>+('1981 PUA exporters'!HC63/'1981 PUA exporters'!$IJ63)^2</f>
        <v>5.2876306562513158E-6</v>
      </c>
      <c r="HD63" s="3">
        <f>+('1981 PUA exporters'!HD63/'1981 PUA exporters'!$IJ63)^2</f>
        <v>1.4625972835489088E-7</v>
      </c>
      <c r="HE63" s="3">
        <f>+('1981 PUA exporters'!HE63/'1981 PUA exporters'!$IJ63)^2</f>
        <v>2.4430074853380255E-6</v>
      </c>
      <c r="HF63" s="3">
        <f>+('1981 PUA exporters'!HF63/'1981 PUA exporters'!$IJ63)^2</f>
        <v>5.1593736704822858E-6</v>
      </c>
      <c r="HG63" s="3">
        <f>+('1981 PUA exporters'!HG63/'1981 PUA exporters'!$IJ63)^2</f>
        <v>1.0628022604843107E-6</v>
      </c>
      <c r="HH63" s="3">
        <f>+('1981 PUA exporters'!HH63/'1981 PUA exporters'!$IJ63)^2</f>
        <v>2.5247715162682856E-7</v>
      </c>
      <c r="HI63" s="3">
        <f>+('1981 PUA exporters'!HI63/'1981 PUA exporters'!$IJ63)^2</f>
        <v>2.3227007478658448E-6</v>
      </c>
      <c r="HJ63" s="3">
        <f>+('1981 PUA exporters'!HJ63/'1981 PUA exporters'!$IJ63)^2</f>
        <v>4.5525673786309139E-4</v>
      </c>
      <c r="HK63" s="3">
        <f>+('1981 PUA exporters'!HK63/'1981 PUA exporters'!$IJ63)^2</f>
        <v>3.0815848507068665E-6</v>
      </c>
      <c r="HL63" s="3">
        <f>+('1981 PUA exporters'!HL63/'1981 PUA exporters'!$IJ63)^2</f>
        <v>1.6260797700459354E-4</v>
      </c>
      <c r="HM63" s="3">
        <f>+('1981 PUA exporters'!HM63/'1981 PUA exporters'!$IJ63)^2</f>
        <v>1.57172218106885E-4</v>
      </c>
      <c r="HN63" s="3">
        <f>+('1981 PUA exporters'!HN63/'1981 PUA exporters'!$IJ63)^2</f>
        <v>1.7072041828679587E-5</v>
      </c>
      <c r="HO63" s="3">
        <f>+('1981 PUA exporters'!HO63/'1981 PUA exporters'!$IJ63)^2</f>
        <v>1.1126567568851713E-4</v>
      </c>
      <c r="HP63" s="3">
        <f>+('1981 PUA exporters'!HP63/'1981 PUA exporters'!$IJ63)^2</f>
        <v>4.8455270730837938E-5</v>
      </c>
      <c r="HQ63" s="3">
        <f>+('1981 PUA exporters'!HQ63/'1981 PUA exporters'!$IJ63)^2</f>
        <v>3.0906904402883515E-5</v>
      </c>
      <c r="HR63" s="3">
        <f>+('1981 PUA exporters'!HR63/'1981 PUA exporters'!$IJ63)^2</f>
        <v>7.7088261322057173E-4</v>
      </c>
      <c r="HS63" s="3">
        <f>+('1981 PUA exporters'!HS63/'1981 PUA exporters'!$IJ63)^2</f>
        <v>1.1709130851662587E-5</v>
      </c>
      <c r="HT63" s="3">
        <f>+('1981 PUA exporters'!HT63/'1981 PUA exporters'!$IJ63)^2</f>
        <v>1.8226494427328434E-4</v>
      </c>
      <c r="HU63" s="3">
        <f>+('1981 PUA exporters'!HU63/'1981 PUA exporters'!$IJ63)^2</f>
        <v>4.6898082547767403E-4</v>
      </c>
      <c r="HV63" s="3">
        <f>+('1981 PUA exporters'!HV63/'1981 PUA exporters'!$IJ63)^2</f>
        <v>3.1161609949062209E-4</v>
      </c>
      <c r="HW63" s="3">
        <f>+('1981 PUA exporters'!HW63/'1981 PUA exporters'!$IJ63)^2</f>
        <v>4.6952762153825911E-5</v>
      </c>
      <c r="HX63" s="3">
        <f>+('1981 PUA exporters'!HX63/'1981 PUA exporters'!$IJ63)^2</f>
        <v>9.7823201360800437E-4</v>
      </c>
      <c r="HY63" s="3">
        <f>+('1981 PUA exporters'!HY63/'1981 PUA exporters'!$IJ63)^2</f>
        <v>2.2081705579348825E-3</v>
      </c>
      <c r="HZ63" s="3">
        <f>+('1981 PUA exporters'!HZ63/'1981 PUA exporters'!$IJ63)^2</f>
        <v>1.8428149720593943E-4</v>
      </c>
      <c r="IA63" s="3">
        <f>+('1981 PUA exporters'!IA63/'1981 PUA exporters'!$IJ63)^2</f>
        <v>9.1153055316132557E-6</v>
      </c>
      <c r="IB63" s="3">
        <f>+('1981 PUA exporters'!IB63/'1981 PUA exporters'!$IJ63)^2</f>
        <v>8.7909289630222259E-5</v>
      </c>
      <c r="IC63" s="3">
        <f>+('1981 PUA exporters'!IC63/'1981 PUA exporters'!$IJ63)^2</f>
        <v>4.308469046199784E-4</v>
      </c>
      <c r="ID63" s="3">
        <f>+('1981 PUA exporters'!ID63/'1981 PUA exporters'!$IJ63)^2</f>
        <v>2.8535371241253837E-5</v>
      </c>
      <c r="IE63" s="3">
        <f>+('1981 PUA exporters'!IE63/'1981 PUA exporters'!$IJ63)^2</f>
        <v>4.4068137661336376E-4</v>
      </c>
      <c r="IF63" s="3">
        <f>+('1981 PUA exporters'!IF63/'1981 PUA exporters'!$IJ63)^2</f>
        <v>8.917728581772374E-5</v>
      </c>
      <c r="IG63" s="3">
        <f>+('1981 PUA exporters'!IG63/'1981 PUA exporters'!$IJ63)^2</f>
        <v>6.6318047156157972E-6</v>
      </c>
      <c r="IH63" s="3">
        <f>+('1981 PUA exporters'!IH63/'1981 PUA exporters'!$IJ63)^2</f>
        <v>1.0501621517020396E-4</v>
      </c>
      <c r="II63" s="3">
        <f>+('1981 PUA exporters'!II63/'1981 PUA exporters'!$IJ63)^2</f>
        <v>7.793919063994498E-7</v>
      </c>
      <c r="IJ63" s="3"/>
      <c r="IK63" s="3" t="str">
        <f t="shared" si="0"/>
        <v>England and Wales</v>
      </c>
      <c r="IL63" s="3">
        <f t="shared" si="1"/>
        <v>1.2557528806022627E-2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A17F23-B83B-45E1-9330-18A99CD9D836}">
  <dimension ref="A1:FC63"/>
  <sheetViews>
    <sheetView topLeftCell="ER1" workbookViewId="0">
      <selection activeCell="I30" sqref="I30"/>
    </sheetView>
  </sheetViews>
  <sheetFormatPr defaultRowHeight="15" x14ac:dyDescent="0.25"/>
  <cols>
    <col min="2" max="2" width="12.140625" bestFit="1" customWidth="1"/>
    <col min="3" max="157" width="10" bestFit="1" customWidth="1"/>
  </cols>
  <sheetData>
    <row r="1" spans="1:159" x14ac:dyDescent="0.25">
      <c r="A1" t="s">
        <v>0</v>
      </c>
      <c r="B1" t="s">
        <v>1286</v>
      </c>
      <c r="C1" t="s">
        <v>1287</v>
      </c>
      <c r="D1" t="s">
        <v>1288</v>
      </c>
      <c r="E1" t="s">
        <v>1289</v>
      </c>
      <c r="F1" t="s">
        <v>1290</v>
      </c>
      <c r="G1" t="s">
        <v>1291</v>
      </c>
      <c r="H1" t="s">
        <v>1292</v>
      </c>
      <c r="I1" t="s">
        <v>1293</v>
      </c>
      <c r="J1" t="s">
        <v>1294</v>
      </c>
      <c r="K1" t="s">
        <v>1295</v>
      </c>
      <c r="L1" t="s">
        <v>1296</v>
      </c>
      <c r="M1" t="s">
        <v>1297</v>
      </c>
      <c r="N1" t="s">
        <v>1298</v>
      </c>
      <c r="O1" t="s">
        <v>1299</v>
      </c>
      <c r="P1" t="s">
        <v>1300</v>
      </c>
      <c r="Q1" t="s">
        <v>1301</v>
      </c>
      <c r="R1" t="s">
        <v>1302</v>
      </c>
      <c r="S1" t="s">
        <v>1303</v>
      </c>
      <c r="T1" t="s">
        <v>1304</v>
      </c>
      <c r="U1" t="s">
        <v>1305</v>
      </c>
      <c r="V1" t="s">
        <v>1306</v>
      </c>
      <c r="W1" t="s">
        <v>1307</v>
      </c>
      <c r="X1" t="s">
        <v>1308</v>
      </c>
      <c r="Y1" t="s">
        <v>1309</v>
      </c>
      <c r="Z1" t="s">
        <v>1310</v>
      </c>
      <c r="AA1" t="s">
        <v>1311</v>
      </c>
      <c r="AB1" t="s">
        <v>1312</v>
      </c>
      <c r="AC1" t="s">
        <v>1313</v>
      </c>
      <c r="AD1" t="s">
        <v>1314</v>
      </c>
      <c r="AE1" t="s">
        <v>1315</v>
      </c>
      <c r="AF1" t="s">
        <v>1316</v>
      </c>
      <c r="AG1" t="s">
        <v>1317</v>
      </c>
      <c r="AH1" t="s">
        <v>1318</v>
      </c>
      <c r="AI1" t="s">
        <v>1319</v>
      </c>
      <c r="AJ1" t="s">
        <v>1320</v>
      </c>
      <c r="AK1" t="s">
        <v>1321</v>
      </c>
      <c r="AL1" t="s">
        <v>1322</v>
      </c>
      <c r="AM1" t="s">
        <v>1323</v>
      </c>
      <c r="AN1" t="s">
        <v>1324</v>
      </c>
      <c r="AO1" t="s">
        <v>1325</v>
      </c>
      <c r="AP1" t="s">
        <v>1326</v>
      </c>
      <c r="AQ1" t="s">
        <v>1327</v>
      </c>
      <c r="AR1" t="s">
        <v>1328</v>
      </c>
      <c r="AS1" t="s">
        <v>1329</v>
      </c>
      <c r="AT1" t="s">
        <v>1330</v>
      </c>
      <c r="AU1" t="s">
        <v>1331</v>
      </c>
      <c r="AV1" t="s">
        <v>1332</v>
      </c>
      <c r="AW1" t="s">
        <v>1333</v>
      </c>
      <c r="AX1" t="s">
        <v>1334</v>
      </c>
      <c r="AY1" t="s">
        <v>1335</v>
      </c>
      <c r="AZ1" t="s">
        <v>1336</v>
      </c>
      <c r="BA1" t="s">
        <v>1337</v>
      </c>
      <c r="BB1" t="s">
        <v>1338</v>
      </c>
      <c r="BC1" t="s">
        <v>1339</v>
      </c>
      <c r="BD1" t="s">
        <v>1340</v>
      </c>
      <c r="BE1" t="s">
        <v>1341</v>
      </c>
      <c r="BF1" t="s">
        <v>1342</v>
      </c>
      <c r="BG1" t="s">
        <v>1343</v>
      </c>
      <c r="BH1" t="s">
        <v>1344</v>
      </c>
      <c r="BI1" t="s">
        <v>1345</v>
      </c>
      <c r="BJ1" t="s">
        <v>1346</v>
      </c>
      <c r="BK1" t="s">
        <v>1347</v>
      </c>
      <c r="BL1" t="s">
        <v>1348</v>
      </c>
      <c r="BM1" t="s">
        <v>1349</v>
      </c>
      <c r="BN1" t="s">
        <v>1350</v>
      </c>
      <c r="BO1" t="s">
        <v>1351</v>
      </c>
      <c r="BP1" t="s">
        <v>1352</v>
      </c>
      <c r="BQ1" t="s">
        <v>1353</v>
      </c>
      <c r="BR1" t="s">
        <v>1354</v>
      </c>
      <c r="BS1" t="s">
        <v>1355</v>
      </c>
      <c r="BT1" t="s">
        <v>1356</v>
      </c>
      <c r="BU1" t="s">
        <v>1357</v>
      </c>
      <c r="BV1" t="s">
        <v>1358</v>
      </c>
      <c r="BW1" t="s">
        <v>1359</v>
      </c>
      <c r="BX1" t="s">
        <v>1360</v>
      </c>
      <c r="BY1" t="s">
        <v>1361</v>
      </c>
      <c r="BZ1" t="s">
        <v>1362</v>
      </c>
      <c r="CA1" t="s">
        <v>1363</v>
      </c>
      <c r="CB1" t="s">
        <v>1364</v>
      </c>
      <c r="CC1" t="s">
        <v>1365</v>
      </c>
      <c r="CD1" t="s">
        <v>1366</v>
      </c>
      <c r="CE1" t="s">
        <v>1367</v>
      </c>
      <c r="CF1" t="s">
        <v>1368</v>
      </c>
      <c r="CG1" t="s">
        <v>1369</v>
      </c>
      <c r="CH1" t="s">
        <v>1370</v>
      </c>
      <c r="CI1" t="s">
        <v>1371</v>
      </c>
      <c r="CJ1" t="s">
        <v>1372</v>
      </c>
      <c r="CK1" t="s">
        <v>1373</v>
      </c>
      <c r="CL1" t="s">
        <v>1374</v>
      </c>
      <c r="CM1" t="s">
        <v>1375</v>
      </c>
      <c r="CN1" t="s">
        <v>1376</v>
      </c>
      <c r="CO1" t="s">
        <v>1377</v>
      </c>
      <c r="CP1" t="s">
        <v>1378</v>
      </c>
      <c r="CQ1" t="s">
        <v>1379</v>
      </c>
      <c r="CR1" t="s">
        <v>1380</v>
      </c>
      <c r="CS1" t="s">
        <v>1381</v>
      </c>
      <c r="CT1" t="s">
        <v>1382</v>
      </c>
      <c r="CU1" t="s">
        <v>1383</v>
      </c>
      <c r="CV1" t="s">
        <v>1384</v>
      </c>
      <c r="CW1" t="s">
        <v>1385</v>
      </c>
      <c r="CX1" t="s">
        <v>1386</v>
      </c>
      <c r="CY1" t="s">
        <v>1387</v>
      </c>
      <c r="CZ1" t="s">
        <v>1388</v>
      </c>
      <c r="DA1" t="s">
        <v>1389</v>
      </c>
      <c r="DB1" t="s">
        <v>1390</v>
      </c>
      <c r="DC1" t="s">
        <v>1391</v>
      </c>
      <c r="DD1" t="s">
        <v>1392</v>
      </c>
      <c r="DE1" t="s">
        <v>1393</v>
      </c>
      <c r="DF1" t="s">
        <v>1394</v>
      </c>
      <c r="DG1" t="s">
        <v>1395</v>
      </c>
      <c r="DH1" t="s">
        <v>1396</v>
      </c>
      <c r="DI1" t="s">
        <v>1397</v>
      </c>
      <c r="DJ1" t="s">
        <v>1398</v>
      </c>
      <c r="DK1" t="s">
        <v>1399</v>
      </c>
      <c r="DL1" t="s">
        <v>1400</v>
      </c>
      <c r="DM1" t="s">
        <v>1401</v>
      </c>
      <c r="DN1" t="s">
        <v>1402</v>
      </c>
      <c r="DO1" t="s">
        <v>1405</v>
      </c>
      <c r="DP1" t="s">
        <v>1406</v>
      </c>
      <c r="DQ1" t="s">
        <v>1407</v>
      </c>
      <c r="DR1" t="s">
        <v>1453</v>
      </c>
      <c r="DS1" t="s">
        <v>1454</v>
      </c>
      <c r="DT1" t="s">
        <v>1455</v>
      </c>
      <c r="DU1" t="s">
        <v>1456</v>
      </c>
      <c r="DV1" t="s">
        <v>1468</v>
      </c>
      <c r="DW1" t="s">
        <v>1469</v>
      </c>
      <c r="DX1" t="s">
        <v>1470</v>
      </c>
      <c r="DY1" t="s">
        <v>1471</v>
      </c>
      <c r="DZ1" t="s">
        <v>1472</v>
      </c>
      <c r="EA1" t="s">
        <v>1473</v>
      </c>
      <c r="EB1" t="s">
        <v>1474</v>
      </c>
      <c r="EC1" t="s">
        <v>1475</v>
      </c>
      <c r="ED1" t="s">
        <v>1476</v>
      </c>
      <c r="EE1" t="s">
        <v>1477</v>
      </c>
      <c r="EF1" t="s">
        <v>1478</v>
      </c>
      <c r="EG1" t="s">
        <v>1479</v>
      </c>
      <c r="EH1" t="s">
        <v>1480</v>
      </c>
      <c r="EI1" t="s">
        <v>1481</v>
      </c>
      <c r="EJ1" t="s">
        <v>1482</v>
      </c>
      <c r="EK1" t="s">
        <v>1483</v>
      </c>
      <c r="EL1" t="s">
        <v>1484</v>
      </c>
      <c r="EM1" t="s">
        <v>1485</v>
      </c>
      <c r="EN1" t="s">
        <v>1486</v>
      </c>
      <c r="EO1" t="s">
        <v>1487</v>
      </c>
      <c r="EP1" t="s">
        <v>1488</v>
      </c>
      <c r="EQ1" t="s">
        <v>1494</v>
      </c>
      <c r="ER1" t="s">
        <v>1495</v>
      </c>
      <c r="ES1" t="s">
        <v>1498</v>
      </c>
      <c r="ET1" t="s">
        <v>1499</v>
      </c>
      <c r="EU1" t="s">
        <v>1500</v>
      </c>
      <c r="EV1" t="s">
        <v>1501</v>
      </c>
      <c r="EW1" t="s">
        <v>1502</v>
      </c>
      <c r="EX1" t="s">
        <v>1503</v>
      </c>
      <c r="EY1" t="s">
        <v>1504</v>
      </c>
      <c r="EZ1" t="s">
        <v>1505</v>
      </c>
      <c r="FB1" t="s">
        <v>0</v>
      </c>
      <c r="FC1" t="s">
        <v>1186</v>
      </c>
    </row>
    <row r="2" spans="1:159" x14ac:dyDescent="0.25">
      <c r="A2" t="s">
        <v>244</v>
      </c>
      <c r="B2" s="4">
        <f>+('2019 PUA all'!B2/'2019 PUA all'!$JO2)^2</f>
        <v>2.9534400779483719E-6</v>
      </c>
      <c r="C2" s="4">
        <f>+('2019 PUA all'!C2/'2019 PUA all'!$JO2)^2</f>
        <v>0</v>
      </c>
      <c r="D2" s="4">
        <f>+('2019 PUA all'!D2/'2019 PUA all'!$JO2)^2</f>
        <v>0</v>
      </c>
      <c r="E2" s="4">
        <f>+('2019 PUA all'!E2/'2019 PUA all'!$JO2)^2</f>
        <v>0</v>
      </c>
      <c r="F2" s="4">
        <f>+('2019 PUA all'!F2/'2019 PUA all'!$JO2)^2</f>
        <v>0</v>
      </c>
      <c r="G2" s="4">
        <f>+('2019 PUA all'!G2/'2019 PUA all'!$JO2)^2</f>
        <v>0</v>
      </c>
      <c r="H2" s="4">
        <f>+('2019 PUA all'!H2/'2019 PUA all'!$JO2)^2</f>
        <v>0</v>
      </c>
      <c r="I2" s="4">
        <f>+('2019 PUA all'!I2/'2019 PUA all'!$JO2)^2</f>
        <v>0</v>
      </c>
      <c r="J2" s="4">
        <f>+('2019 PUA all'!J2/'2019 PUA all'!$JO2)^2</f>
        <v>2.0510000541308137E-8</v>
      </c>
      <c r="K2" s="4">
        <f>+('2019 PUA all'!K2/'2019 PUA all'!$JO2)^2</f>
        <v>0</v>
      </c>
      <c r="L2" s="4">
        <f>+('2019 PUA all'!L2/'2019 PUA all'!$JO2)^2</f>
        <v>0</v>
      </c>
      <c r="M2" s="4">
        <f>+('2019 PUA all'!M2/'2019 PUA all'!$JO2)^2</f>
        <v>8.204000216523256E-10</v>
      </c>
      <c r="N2" s="4">
        <f>+('2019 PUA all'!N2/'2019 PUA all'!$JO2)^2</f>
        <v>4.0199601060963944E-8</v>
      </c>
      <c r="O2" s="4">
        <f>+('2019 PUA all'!O2/'2019 PUA all'!$JO2)^2</f>
        <v>2.9534400779483714E-8</v>
      </c>
      <c r="P2" s="4">
        <f>+('2019 PUA all'!P2/'2019 PUA all'!$JO2)^2</f>
        <v>0</v>
      </c>
      <c r="Q2" s="4">
        <f>+('2019 PUA all'!Q2/'2019 PUA all'!$JO2)^2</f>
        <v>0</v>
      </c>
      <c r="R2" s="4">
        <f>+('2019 PUA all'!R2/'2019 PUA all'!$JO2)^2</f>
        <v>2.1002240554299535E-3</v>
      </c>
      <c r="S2" s="4">
        <f>+('2019 PUA all'!S2/'2019 PUA all'!$JO2)^2</f>
        <v>7.3836001948709286E-9</v>
      </c>
      <c r="T2" s="4">
        <f>+('2019 PUA all'!T2/'2019 PUA all'!$JO2)^2</f>
        <v>0</v>
      </c>
      <c r="U2" s="4">
        <f>+('2019 PUA all'!U2/'2019 PUA all'!$JO2)^2</f>
        <v>0</v>
      </c>
      <c r="V2" s="4">
        <f>+('2019 PUA all'!V2/'2019 PUA all'!$JO2)^2</f>
        <v>7.3836001948709298E-7</v>
      </c>
      <c r="W2" s="4">
        <f>+('2019 PUA all'!W2/'2019 PUA all'!$JO2)^2</f>
        <v>3.2816000866093024E-9</v>
      </c>
      <c r="X2" s="4">
        <f>+('2019 PUA all'!X2/'2019 PUA all'!$JO2)^2</f>
        <v>4.3399161145408014E-3</v>
      </c>
      <c r="Y2" s="4">
        <f>+('2019 PUA all'!Y2/'2019 PUA all'!$JO2)^2</f>
        <v>8.204000216523256E-10</v>
      </c>
      <c r="Z2" s="4">
        <f>+('2019 PUA all'!Z2/'2019 PUA all'!$JO2)^2</f>
        <v>1.8459000487177325E-7</v>
      </c>
      <c r="AA2" s="4">
        <f>+('2019 PUA all'!AA2/'2019 PUA all'!$JO2)^2</f>
        <v>6.6452401753838364E-6</v>
      </c>
      <c r="AB2" s="4">
        <f>+('2019 PUA all'!AB2/'2019 PUA all'!$JO2)^2</f>
        <v>0</v>
      </c>
      <c r="AC2" s="4">
        <f>+('2019 PUA all'!AC2/'2019 PUA all'!$JO2)^2</f>
        <v>0</v>
      </c>
      <c r="AD2" s="4">
        <f>+('2019 PUA all'!AD2/'2019 PUA all'!$JO2)^2</f>
        <v>7.3836001948709286E-9</v>
      </c>
      <c r="AE2" s="4">
        <f>+('2019 PUA all'!AE2/'2019 PUA all'!$JO2)^2</f>
        <v>0</v>
      </c>
      <c r="AF2" s="4">
        <f>+('2019 PUA all'!AF2/'2019 PUA all'!$JO2)^2</f>
        <v>2.658096070153535E-7</v>
      </c>
      <c r="AG2" s="4">
        <f>+('2019 PUA all'!AG2/'2019 PUA all'!$JO2)^2</f>
        <v>2.9534400779483719E-6</v>
      </c>
      <c r="AH2" s="4">
        <f>+('2019 PUA all'!AH2/'2019 PUA all'!$JO2)^2</f>
        <v>4.0199601060963944E-8</v>
      </c>
      <c r="AI2" s="4">
        <f>+('2019 PUA all'!AI2/'2019 PUA all'!$JO2)^2</f>
        <v>2.0510000541308137E-8</v>
      </c>
      <c r="AJ2" s="4">
        <f>+('2019 PUA all'!AJ2/'2019 PUA all'!$JO2)^2</f>
        <v>0</v>
      </c>
      <c r="AK2" s="4">
        <f>+('2019 PUA all'!AK2/'2019 PUA all'!$JO2)^2</f>
        <v>0</v>
      </c>
      <c r="AL2" s="4">
        <f>+('2019 PUA all'!AL2/'2019 PUA all'!$JO2)^2</f>
        <v>0</v>
      </c>
      <c r="AM2" s="4">
        <f>+('2019 PUA all'!AM2/'2019 PUA all'!$JO2)^2</f>
        <v>3.2816000866093024E-9</v>
      </c>
      <c r="AN2" s="4">
        <f>+('2019 PUA all'!AN2/'2019 PUA all'!$JO2)^2</f>
        <v>3.281600086609302E-7</v>
      </c>
      <c r="AO2" s="4">
        <f>+('2019 PUA all'!AO2/'2019 PUA all'!$JO2)^2</f>
        <v>1.312640034643721E-8</v>
      </c>
      <c r="AP2" s="4">
        <f>+('2019 PUA all'!AP2/'2019 PUA all'!$JO2)^2</f>
        <v>0</v>
      </c>
      <c r="AQ2" s="4">
        <f>+('2019 PUA all'!AQ2/'2019 PUA all'!$JO2)^2</f>
        <v>0</v>
      </c>
      <c r="AR2" s="4">
        <f>+('2019 PUA all'!AR2/'2019 PUA all'!$JO2)^2</f>
        <v>0</v>
      </c>
      <c r="AS2" s="4">
        <f>+('2019 PUA all'!AS2/'2019 PUA all'!$JO2)^2</f>
        <v>8.204000216523256E-10</v>
      </c>
      <c r="AT2" s="4">
        <f>+('2019 PUA all'!AT2/'2019 PUA all'!$JO2)^2</f>
        <v>0</v>
      </c>
      <c r="AU2" s="4">
        <f>+('2019 PUA all'!AU2/'2019 PUA all'!$JO2)^2</f>
        <v>1.8902016498869577E-6</v>
      </c>
      <c r="AV2" s="4">
        <f>+('2019 PUA all'!AV2/'2019 PUA all'!$JO2)^2</f>
        <v>6.6452401753838364E-6</v>
      </c>
      <c r="AW2" s="4">
        <f>+('2019 PUA all'!AW2/'2019 PUA all'!$JO2)^2</f>
        <v>1.312640034643721E-8</v>
      </c>
      <c r="AX2" s="4">
        <f>+('2019 PUA all'!AX2/'2019 PUA all'!$JO2)^2</f>
        <v>4.7255041247173943E-7</v>
      </c>
      <c r="AY2" s="4">
        <f>+('2019 PUA all'!AY2/'2019 PUA all'!$JO2)^2</f>
        <v>0</v>
      </c>
      <c r="AZ2" s="4">
        <f>+('2019 PUA all'!AZ2/'2019 PUA all'!$JO2)^2</f>
        <v>0</v>
      </c>
      <c r="BA2" s="4">
        <f>+('2019 PUA all'!BA2/'2019 PUA all'!$JO2)^2</f>
        <v>0</v>
      </c>
      <c r="BB2" s="4">
        <f>+('2019 PUA all'!BB2/'2019 PUA all'!$JO2)^2</f>
        <v>3.281600086609302E-7</v>
      </c>
      <c r="BC2" s="4">
        <f>+('2019 PUA all'!BC2/'2019 PUA all'!$JO2)^2</f>
        <v>0</v>
      </c>
      <c r="BD2" s="4">
        <f>+('2019 PUA all'!BD2/'2019 PUA all'!$JO2)^2</f>
        <v>3.2816000866093024E-9</v>
      </c>
      <c r="BE2" s="4">
        <f>+('2019 PUA all'!BE2/'2019 PUA all'!$JO2)^2</f>
        <v>8.2040002165232549E-8</v>
      </c>
      <c r="BF2" s="4">
        <f>+('2019 PUA all'!BF2/'2019 PUA all'!$JO2)^2</f>
        <v>2.658096070153535E-7</v>
      </c>
      <c r="BG2" s="4">
        <f>+('2019 PUA all'!BG2/'2019 PUA all'!$JO2)^2</f>
        <v>0</v>
      </c>
      <c r="BH2" s="4">
        <f>+('2019 PUA all'!BH2/'2019 PUA all'!$JO2)^2</f>
        <v>0</v>
      </c>
      <c r="BI2" s="4">
        <f>+('2019 PUA all'!BI2/'2019 PUA all'!$JO2)^2</f>
        <v>8.204000216523256E-10</v>
      </c>
      <c r="BJ2" s="4">
        <f>+('2019 PUA all'!BJ2/'2019 PUA all'!$JO2)^2</f>
        <v>8.4008962217198142E-7</v>
      </c>
      <c r="BK2" s="4">
        <f>+('2019 PUA all'!BK2/'2019 PUA all'!$JO2)^2</f>
        <v>1.1813760311793488E-5</v>
      </c>
      <c r="BL2" s="4">
        <f>+('2019 PUA all'!BL2/'2019 PUA all'!$JO2)^2</f>
        <v>8.204000216523256E-10</v>
      </c>
      <c r="BM2" s="4">
        <f>+('2019 PUA all'!BM2/'2019 PUA all'!$JO2)^2</f>
        <v>0</v>
      </c>
      <c r="BN2" s="4">
        <f>+('2019 PUA all'!BN2/'2019 PUA all'!$JO2)^2</f>
        <v>0</v>
      </c>
      <c r="BO2" s="4">
        <f>+('2019 PUA all'!BO2/'2019 PUA all'!$JO2)^2</f>
        <v>0</v>
      </c>
      <c r="BP2" s="4">
        <f>+('2019 PUA all'!BP2/'2019 PUA all'!$JO2)^2</f>
        <v>0</v>
      </c>
      <c r="BQ2" s="4">
        <f>+('2019 PUA all'!BQ2/'2019 PUA all'!$JO2)^2</f>
        <v>0</v>
      </c>
      <c r="BR2" s="4">
        <f>+('2019 PUA all'!BR2/'2019 PUA all'!$JO2)^2</f>
        <v>7.3836001948709286E-9</v>
      </c>
      <c r="BS2" s="4">
        <f>+('2019 PUA all'!BS2/'2019 PUA all'!$JO2)^2</f>
        <v>8.204000216523256E-10</v>
      </c>
      <c r="BT2" s="4">
        <f>+('2019 PUA all'!BT2/'2019 PUA all'!$JO2)^2</f>
        <v>4.0199601060963944E-8</v>
      </c>
      <c r="BU2" s="4">
        <f>+('2019 PUA all'!BU2/'2019 PUA all'!$JO2)^2</f>
        <v>3.9707361047972559E-7</v>
      </c>
      <c r="BV2" s="4">
        <f>+('2019 PUA all'!BV2/'2019 PUA all'!$JO2)^2</f>
        <v>0</v>
      </c>
      <c r="BW2" s="4">
        <f>+('2019 PUA all'!BW2/'2019 PUA all'!$JO2)^2</f>
        <v>0</v>
      </c>
      <c r="BX2" s="4">
        <f>+('2019 PUA all'!BX2/'2019 PUA all'!$JO2)^2</f>
        <v>8.204000216523256E-10</v>
      </c>
      <c r="BY2" s="4">
        <f>+('2019 PUA all'!BY2/'2019 PUA all'!$JO2)^2</f>
        <v>3.2816000866093024E-5</v>
      </c>
      <c r="BZ2" s="4">
        <f>+('2019 PUA all'!BZ2/'2019 PUA all'!$JO2)^2</f>
        <v>8.2040002165232549E-8</v>
      </c>
      <c r="CA2" s="4">
        <f>+('2019 PUA all'!CA2/'2019 PUA all'!$JO2)^2</f>
        <v>1.312640034643721E-8</v>
      </c>
      <c r="CB2" s="4">
        <f>+('2019 PUA all'!CB2/'2019 PUA all'!$JO2)^2</f>
        <v>0</v>
      </c>
      <c r="CC2" s="4">
        <f>+('2019 PUA all'!CC2/'2019 PUA all'!$JO2)^2</f>
        <v>0</v>
      </c>
      <c r="CD2" s="4">
        <f>+('2019 PUA all'!CD2/'2019 PUA all'!$JO2)^2</f>
        <v>1.3864760365924303E-5</v>
      </c>
      <c r="CE2" s="4">
        <f>+('2019 PUA all'!CE2/'2019 PUA all'!$JO2)^2</f>
        <v>8.2040002165232549E-8</v>
      </c>
      <c r="CF2" s="4">
        <f>+('2019 PUA all'!CF2/'2019 PUA all'!$JO2)^2</f>
        <v>1.5882944419189024E-6</v>
      </c>
      <c r="CG2" s="4">
        <f>+('2019 PUA all'!CG2/'2019 PUA all'!$JO2)^2</f>
        <v>3.281600086609302E-7</v>
      </c>
      <c r="CH2" s="4">
        <f>+('2019 PUA all'!CH2/'2019 PUA all'!$JO2)^2</f>
        <v>0</v>
      </c>
      <c r="CI2" s="4">
        <f>+('2019 PUA all'!CI2/'2019 PUA all'!$JO2)^2</f>
        <v>7.3836001948709286E-9</v>
      </c>
      <c r="CJ2" s="4">
        <f>+('2019 PUA all'!CJ2/'2019 PUA all'!$JO2)^2</f>
        <v>0</v>
      </c>
      <c r="CK2" s="4">
        <f>+('2019 PUA all'!CK2/'2019 PUA all'!$JO2)^2</f>
        <v>1.7359664458163207E-6</v>
      </c>
      <c r="CL2" s="4">
        <f>+('2019 PUA all'!CL2/'2019 PUA all'!$JO2)^2</f>
        <v>0</v>
      </c>
      <c r="CM2" s="4">
        <f>+('2019 PUA all'!CM2/'2019 PUA all'!$JO2)^2</f>
        <v>0</v>
      </c>
      <c r="CN2" s="4">
        <f>+('2019 PUA all'!CN2/'2019 PUA all'!$JO2)^2</f>
        <v>0</v>
      </c>
      <c r="CO2" s="4">
        <f>+('2019 PUA all'!CO2/'2019 PUA all'!$JO2)^2</f>
        <v>9.4838242503008829E-7</v>
      </c>
      <c r="CP2" s="4">
        <f>+('2019 PUA all'!CP2/'2019 PUA all'!$JO2)^2</f>
        <v>0</v>
      </c>
      <c r="CQ2" s="4">
        <f>+('2019 PUA all'!CQ2/'2019 PUA all'!$JO2)^2</f>
        <v>1.8459000487177325E-7</v>
      </c>
      <c r="CR2" s="4">
        <f>+('2019 PUA all'!CR2/'2019 PUA all'!$JO2)^2</f>
        <v>3.2816000866093024E-9</v>
      </c>
      <c r="CS2" s="4">
        <f>+('2019 PUA all'!CS2/'2019 PUA all'!$JO2)^2</f>
        <v>0</v>
      </c>
      <c r="CT2" s="4">
        <f>+('2019 PUA all'!CT2/'2019 PUA all'!$JO2)^2</f>
        <v>1.312640034643721E-8</v>
      </c>
      <c r="CU2" s="4">
        <f>+('2019 PUA all'!CU2/'2019 PUA all'!$JO2)^2</f>
        <v>2.9534400779483719E-6</v>
      </c>
      <c r="CV2" s="4">
        <f>+('2019 PUA all'!CV2/'2019 PUA all'!$JO2)^2</f>
        <v>3.9707361047972559E-7</v>
      </c>
      <c r="CW2" s="4">
        <f>+('2019 PUA all'!CW2/'2019 PUA all'!$JO2)^2</f>
        <v>0</v>
      </c>
      <c r="CX2" s="4">
        <f>+('2019 PUA all'!CX2/'2019 PUA all'!$JO2)^2</f>
        <v>8.204000216523256E-10</v>
      </c>
      <c r="CY2" s="4">
        <f>+('2019 PUA all'!CY2/'2019 PUA all'!$JO2)^2</f>
        <v>1.1813760311793488E-5</v>
      </c>
      <c r="CZ2" s="4">
        <f>+('2019 PUA all'!CZ2/'2019 PUA all'!$JO2)^2</f>
        <v>0</v>
      </c>
      <c r="DA2" s="4">
        <f>+('2019 PUA all'!DA2/'2019 PUA all'!$JO2)^2</f>
        <v>8.2040002165232549E-8</v>
      </c>
      <c r="DB2" s="4">
        <f>+('2019 PUA all'!DB2/'2019 PUA all'!$JO2)^2</f>
        <v>0</v>
      </c>
      <c r="DC2" s="4">
        <f>+('2019 PUA all'!DC2/'2019 PUA all'!$JO2)^2</f>
        <v>5.5459041463697207E-7</v>
      </c>
      <c r="DD2" s="4">
        <f>+('2019 PUA all'!DD2/'2019 PUA all'!$JO2)^2</f>
        <v>0</v>
      </c>
      <c r="DE2" s="4">
        <f>+('2019 PUA all'!DE2/'2019 PUA all'!$JO2)^2</f>
        <v>3.2816000866093024E-9</v>
      </c>
      <c r="DF2" s="4">
        <f>+('2019 PUA all'!DF2/'2019 PUA all'!$JO2)^2</f>
        <v>0</v>
      </c>
      <c r="DG2" s="4">
        <f>+('2019 PUA all'!DG2/'2019 PUA all'!$JO2)^2</f>
        <v>0</v>
      </c>
      <c r="DH2" s="4">
        <f>+('2019 PUA all'!DH2/'2019 PUA all'!$JO2)^2</f>
        <v>8.2040002165232549E-8</v>
      </c>
      <c r="DI2" s="4">
        <f>+('2019 PUA all'!DI2/'2019 PUA all'!$JO2)^2</f>
        <v>8.204000216523256E-10</v>
      </c>
      <c r="DJ2" s="4">
        <f>+('2019 PUA all'!DJ2/'2019 PUA all'!$JO2)^2</f>
        <v>0</v>
      </c>
      <c r="DK2" s="4">
        <f>+('2019 PUA all'!DK2/'2019 PUA all'!$JO2)^2</f>
        <v>0</v>
      </c>
      <c r="DL2" s="4">
        <f>+('2019 PUA all'!DL2/'2019 PUA all'!$JO2)^2</f>
        <v>0</v>
      </c>
      <c r="DM2" s="4">
        <f>+('2019 PUA all'!DM2/'2019 PUA all'!$JO2)^2</f>
        <v>8.2040002165232549E-8</v>
      </c>
      <c r="DN2" s="4">
        <f>+('2019 PUA all'!DN2/'2019 PUA all'!$JO2)^2</f>
        <v>2.9534400779483714E-8</v>
      </c>
      <c r="DO2" s="4">
        <f>+('2019 PUA all'!DO2/'2019 PUA all'!$JO2)^2</f>
        <v>8.6654752287026877E-5</v>
      </c>
      <c r="DP2" s="4">
        <f>+('2019 PUA all'!DP2/'2019 PUA all'!$JO2)^2</f>
        <v>3.281600086609302E-7</v>
      </c>
      <c r="DQ2" s="4">
        <f>+('2019 PUA all'!DQ2/'2019 PUA all'!$JO2)^2</f>
        <v>2.9534400779483719E-6</v>
      </c>
      <c r="DR2" s="4">
        <f>+('2019 PUA all'!DR2/'2019 PUA all'!$JO2)^2</f>
        <v>2.9534400779483719E-6</v>
      </c>
      <c r="DS2" s="4">
        <f>+('2019 PUA all'!DS2/'2019 PUA all'!$JO2)^2</f>
        <v>0</v>
      </c>
      <c r="DT2" s="4">
        <f>+('2019 PUA all'!DT2/'2019 PUA all'!$JO2)^2</f>
        <v>7.3836001948709286E-9</v>
      </c>
      <c r="DU2" s="4">
        <f>+('2019 PUA all'!DU2/'2019 PUA all'!$JO2)^2</f>
        <v>8.2040002165232549E-8</v>
      </c>
      <c r="DV2" s="4">
        <f>+('2019 PUA all'!DV2/'2019 PUA all'!$JO2)^2</f>
        <v>1.4471856381947025E-6</v>
      </c>
      <c r="DW2" s="4">
        <f>+('2019 PUA all'!DW2/'2019 PUA all'!$JO2)^2</f>
        <v>5.2505601385748839E-8</v>
      </c>
      <c r="DX2" s="4">
        <f>+('2019 PUA all'!DX2/'2019 PUA all'!$JO2)^2</f>
        <v>2.658096070153535E-7</v>
      </c>
      <c r="DY2" s="4">
        <f>+('2019 PUA all'!DY2/'2019 PUA all'!$JO2)^2</f>
        <v>7.3836001948709286E-9</v>
      </c>
      <c r="DZ2" s="4">
        <f>+('2019 PUA all'!DZ2/'2019 PUA all'!$JO2)^2</f>
        <v>2.051000054130814E-6</v>
      </c>
      <c r="EA2" s="4">
        <f>+('2019 PUA all'!EA2/'2019 PUA all'!$JO2)^2</f>
        <v>1.6079840424385581E-5</v>
      </c>
      <c r="EB2" s="4">
        <f>+('2019 PUA all'!EB2/'2019 PUA all'!$JO2)^2</f>
        <v>1.063238428061414E-6</v>
      </c>
      <c r="EC2" s="4">
        <f>+('2019 PUA all'!EC2/'2019 PUA all'!$JO2)^2</f>
        <v>4.0199601060963953E-6</v>
      </c>
      <c r="ED2" s="4">
        <f>+('2019 PUA all'!ED2/'2019 PUA all'!$JO2)^2</f>
        <v>3.4661900914810759E-6</v>
      </c>
      <c r="EE2" s="4">
        <f>+('2019 PUA all'!EE2/'2019 PUA all'!$JO2)^2</f>
        <v>1.3126400346437208E-6</v>
      </c>
      <c r="EF2" s="4">
        <f>+('2019 PUA all'!EF2/'2019 PUA all'!$JO2)^2</f>
        <v>1.4818475391095129E-4</v>
      </c>
      <c r="EG2" s="4">
        <f>+('2019 PUA all'!EG2/'2019 PUA all'!$JO2)^2</f>
        <v>7.404110195412238E-6</v>
      </c>
      <c r="EH2" s="4">
        <f>+('2019 PUA all'!EH2/'2019 PUA all'!$JO2)^2</f>
        <v>6.2042751637457122E-5</v>
      </c>
      <c r="EI2" s="4">
        <f>+('2019 PUA all'!EI2/'2019 PUA all'!$JO2)^2</f>
        <v>6.2042751637457122E-5</v>
      </c>
      <c r="EJ2" s="4">
        <f>+('2019 PUA all'!EJ2/'2019 PUA all'!$JO2)^2</f>
        <v>2.1002240554299533E-5</v>
      </c>
      <c r="EK2" s="4">
        <f>+('2019 PUA all'!EK2/'2019 PUA all'!$JO2)^2</f>
        <v>7.404110195412238E-6</v>
      </c>
      <c r="EL2" s="4">
        <f>+('2019 PUA all'!EL2/'2019 PUA all'!$JO2)^2</f>
        <v>4.0199601060963944E-8</v>
      </c>
      <c r="EM2" s="4">
        <f>+('2019 PUA all'!EM2/'2019 PUA all'!$JO2)^2</f>
        <v>1.8902016498869577E-6</v>
      </c>
      <c r="EN2" s="4">
        <f>+('2019 PUA all'!EN2/'2019 PUA all'!$JO2)^2</f>
        <v>0</v>
      </c>
      <c r="EO2" s="4">
        <f>+('2019 PUA all'!EO2/'2019 PUA all'!$JO2)^2</f>
        <v>1.1813760311793488E-5</v>
      </c>
      <c r="EP2" s="4">
        <f>+('2019 PUA all'!EP2/'2019 PUA all'!$JO2)^2</f>
        <v>9.9268402619931375E-6</v>
      </c>
      <c r="EQ2" s="4">
        <f>+('2019 PUA all'!EQ2/'2019 PUA all'!$JO2)^2</f>
        <v>1.1813760311793486E-7</v>
      </c>
      <c r="ER2" s="4">
        <f>+('2019 PUA all'!ER2/'2019 PUA all'!$JO2)^2</f>
        <v>1.004990026524099E-4</v>
      </c>
      <c r="ES2" s="4">
        <f>+('2019 PUA all'!ES2/'2019 PUA all'!$JO2)^2</f>
        <v>4.1532751096148982E-5</v>
      </c>
      <c r="ET2" s="4">
        <f>+('2019 PUA all'!ET2/'2019 PUA all'!$JO2)^2</f>
        <v>6.431936169754231E-7</v>
      </c>
      <c r="EU2" s="4">
        <f>+('2019 PUA all'!EU2/'2019 PUA all'!$JO2)^2</f>
        <v>8.2040002165232554E-4</v>
      </c>
      <c r="EV2" s="4">
        <f>+('2019 PUA all'!EV2/'2019 PUA all'!$JO2)^2</f>
        <v>4.0199601060963953E-6</v>
      </c>
      <c r="EW2" s="4">
        <f>+('2019 PUA all'!EW2/'2019 PUA all'!$JO2)^2</f>
        <v>1.1813760311793486E-7</v>
      </c>
      <c r="EX2" s="4">
        <f>+('2019 PUA all'!EX2/'2019 PUA all'!$JO2)^2</f>
        <v>1.063238428061414E-6</v>
      </c>
      <c r="EY2" s="4">
        <f>+('2019 PUA all'!EY2/'2019 PUA all'!$JO2)^2</f>
        <v>2.3709560625752208E-5</v>
      </c>
      <c r="EZ2" s="4">
        <f>+('2019 PUA all'!EZ2/'2019 PUA all'!$JO2)^2</f>
        <v>7.404110195412238E-6</v>
      </c>
      <c r="FB2" t="str">
        <f>+A2</f>
        <v>Aberdeen</v>
      </c>
      <c r="FC2" s="15">
        <f>+SUM(B2:EZ2)</f>
        <v>7.9988706767093899E-3</v>
      </c>
    </row>
    <row r="3" spans="1:159" x14ac:dyDescent="0.25">
      <c r="A3" t="s">
        <v>245</v>
      </c>
      <c r="B3" s="4">
        <f>+('2019 PUA all'!B3/'2019 PUA all'!$JO3)^2</f>
        <v>1.7455455508805834E-6</v>
      </c>
      <c r="C3" s="4">
        <f>+('2019 PUA all'!C3/'2019 PUA all'!$JO3)^2</f>
        <v>0</v>
      </c>
      <c r="D3" s="4">
        <f>+('2019 PUA all'!D3/'2019 PUA all'!$JO3)^2</f>
        <v>0</v>
      </c>
      <c r="E3" s="4">
        <f>+('2019 PUA all'!E3/'2019 PUA all'!$JO3)^2</f>
        <v>0</v>
      </c>
      <c r="F3" s="4">
        <f>+('2019 PUA all'!F3/'2019 PUA all'!$JO3)^2</f>
        <v>0</v>
      </c>
      <c r="G3" s="4">
        <f>+('2019 PUA all'!G3/'2019 PUA all'!$JO3)^2</f>
        <v>0</v>
      </c>
      <c r="H3" s="4">
        <f>+('2019 PUA all'!H3/'2019 PUA all'!$JO3)^2</f>
        <v>2.2264611618374791E-9</v>
      </c>
      <c r="I3" s="4">
        <f>+('2019 PUA all'!I3/'2019 PUA all'!$JO3)^2</f>
        <v>0</v>
      </c>
      <c r="J3" s="4">
        <f>+('2019 PUA all'!J3/'2019 PUA all'!$JO3)^2</f>
        <v>8.9058446473499166E-9</v>
      </c>
      <c r="K3" s="4">
        <f>+('2019 PUA all'!K3/'2019 PUA all'!$JO3)^2</f>
        <v>2.2264611618374791E-9</v>
      </c>
      <c r="L3" s="4">
        <f>+('2019 PUA all'!L3/'2019 PUA all'!$JO3)^2</f>
        <v>0</v>
      </c>
      <c r="M3" s="4">
        <f>+('2019 PUA all'!M3/'2019 PUA all'!$JO3)^2</f>
        <v>2.0038150456537304E-8</v>
      </c>
      <c r="N3" s="4">
        <f>+('2019 PUA all'!N3/'2019 PUA all'!$JO3)^2</f>
        <v>0</v>
      </c>
      <c r="O3" s="4">
        <f>+('2019 PUA all'!O3/'2019 PUA all'!$JO3)^2</f>
        <v>0</v>
      </c>
      <c r="P3" s="4">
        <f>+('2019 PUA all'!P3/'2019 PUA all'!$JO3)^2</f>
        <v>0</v>
      </c>
      <c r="Q3" s="4">
        <f>+('2019 PUA all'!Q3/'2019 PUA all'!$JO3)^2</f>
        <v>0</v>
      </c>
      <c r="R3" s="4">
        <f>+('2019 PUA all'!R3/'2019 PUA all'!$JO3)^2</f>
        <v>0</v>
      </c>
      <c r="S3" s="4">
        <f>+('2019 PUA all'!S3/'2019 PUA all'!$JO3)^2</f>
        <v>0</v>
      </c>
      <c r="T3" s="4">
        <f>+('2019 PUA all'!T3/'2019 PUA all'!$JO3)^2</f>
        <v>0</v>
      </c>
      <c r="U3" s="4">
        <f>+('2019 PUA all'!U3/'2019 PUA all'!$JO3)^2</f>
        <v>0</v>
      </c>
      <c r="V3" s="4">
        <f>+('2019 PUA all'!V3/'2019 PUA all'!$JO3)^2</f>
        <v>0</v>
      </c>
      <c r="W3" s="4">
        <f>+('2019 PUA all'!W3/'2019 PUA all'!$JO3)^2</f>
        <v>0</v>
      </c>
      <c r="X3" s="4">
        <f>+('2019 PUA all'!X3/'2019 PUA all'!$JO3)^2</f>
        <v>0</v>
      </c>
      <c r="Y3" s="4">
        <f>+('2019 PUA all'!Y3/'2019 PUA all'!$JO3)^2</f>
        <v>2.2264611618374791E-9</v>
      </c>
      <c r="Z3" s="4">
        <f>+('2019 PUA all'!Z3/'2019 PUA all'!$JO3)^2</f>
        <v>5.566152904593697E-8</v>
      </c>
      <c r="AA3" s="4">
        <f>+('2019 PUA all'!AA3/'2019 PUA all'!$JO3)^2</f>
        <v>0</v>
      </c>
      <c r="AB3" s="4">
        <f>+('2019 PUA all'!AB3/'2019 PUA all'!$JO3)^2</f>
        <v>0</v>
      </c>
      <c r="AC3" s="4">
        <f>+('2019 PUA all'!AC3/'2019 PUA all'!$JO3)^2</f>
        <v>0</v>
      </c>
      <c r="AD3" s="4">
        <f>+('2019 PUA all'!AD3/'2019 PUA all'!$JO3)^2</f>
        <v>2.2264611618374791E-9</v>
      </c>
      <c r="AE3" s="4">
        <f>+('2019 PUA all'!AE3/'2019 PUA all'!$JO3)^2</f>
        <v>0</v>
      </c>
      <c r="AF3" s="4">
        <f>+('2019 PUA all'!AF3/'2019 PUA all'!$JO3)^2</f>
        <v>2.8854936657413723E-6</v>
      </c>
      <c r="AG3" s="4">
        <f>+('2019 PUA all'!AG3/'2019 PUA all'!$JO3)^2</f>
        <v>1.0909659693003646E-7</v>
      </c>
      <c r="AH3" s="4">
        <f>+('2019 PUA all'!AH3/'2019 PUA all'!$JO3)^2</f>
        <v>2.0038150456537307E-6</v>
      </c>
      <c r="AI3" s="4">
        <f>+('2019 PUA all'!AI3/'2019 PUA all'!$JO3)^2</f>
        <v>2.2264611618374791E-9</v>
      </c>
      <c r="AJ3" s="4">
        <f>+('2019 PUA all'!AJ3/'2019 PUA all'!$JO3)^2</f>
        <v>0</v>
      </c>
      <c r="AK3" s="4">
        <f>+('2019 PUA all'!AK3/'2019 PUA all'!$JO3)^2</f>
        <v>0</v>
      </c>
      <c r="AL3" s="4">
        <f>+('2019 PUA all'!AL3/'2019 PUA all'!$JO3)^2</f>
        <v>0</v>
      </c>
      <c r="AM3" s="4">
        <f>+('2019 PUA all'!AM3/'2019 PUA all'!$JO3)^2</f>
        <v>8.0152601826149216E-8</v>
      </c>
      <c r="AN3" s="4">
        <f>+('2019 PUA all'!AN3/'2019 PUA all'!$JO3)^2</f>
        <v>5.566152904593697E-8</v>
      </c>
      <c r="AO3" s="4">
        <f>+('2019 PUA all'!AO3/'2019 PUA all'!$JO3)^2</f>
        <v>2.2264611618374791E-9</v>
      </c>
      <c r="AP3" s="4">
        <f>+('2019 PUA all'!AP3/'2019 PUA all'!$JO3)^2</f>
        <v>0</v>
      </c>
      <c r="AQ3" s="4">
        <f>+('2019 PUA all'!AQ3/'2019 PUA all'!$JO3)^2</f>
        <v>0</v>
      </c>
      <c r="AR3" s="4">
        <f>+('2019 PUA all'!AR3/'2019 PUA all'!$JO3)^2</f>
        <v>0</v>
      </c>
      <c r="AS3" s="4">
        <f>+('2019 PUA all'!AS3/'2019 PUA all'!$JO3)^2</f>
        <v>0</v>
      </c>
      <c r="AT3" s="4">
        <f>+('2019 PUA all'!AT3/'2019 PUA all'!$JO3)^2</f>
        <v>2.0038150456537304E-8</v>
      </c>
      <c r="AU3" s="4">
        <f>+('2019 PUA all'!AU3/'2019 PUA all'!$JO3)^2</f>
        <v>2.2264611618374788E-7</v>
      </c>
      <c r="AV3" s="4">
        <f>+('2019 PUA all'!AV3/'2019 PUA all'!$JO3)^2</f>
        <v>0</v>
      </c>
      <c r="AW3" s="4">
        <f>+('2019 PUA all'!AW3/'2019 PUA all'!$JO3)^2</f>
        <v>2.2798962297215786E-6</v>
      </c>
      <c r="AX3" s="4">
        <f>+('2019 PUA all'!AX3/'2019 PUA all'!$JO3)^2</f>
        <v>1.2860039670773276E-5</v>
      </c>
      <c r="AY3" s="4">
        <f>+('2019 PUA all'!AY3/'2019 PUA all'!$JO3)^2</f>
        <v>0</v>
      </c>
      <c r="AZ3" s="4">
        <f>+('2019 PUA all'!AZ3/'2019 PUA all'!$JO3)^2</f>
        <v>0</v>
      </c>
      <c r="BA3" s="4">
        <f>+('2019 PUA all'!BA3/'2019 PUA all'!$JO3)^2</f>
        <v>0</v>
      </c>
      <c r="BB3" s="4">
        <f>+('2019 PUA all'!BB3/'2019 PUA all'!$JO3)^2</f>
        <v>1.0909659693003646E-7</v>
      </c>
      <c r="BC3" s="4">
        <f>+('2019 PUA all'!BC3/'2019 PUA all'!$JO3)^2</f>
        <v>0</v>
      </c>
      <c r="BD3" s="4">
        <f>+('2019 PUA all'!BD3/'2019 PUA all'!$JO3)^2</f>
        <v>0</v>
      </c>
      <c r="BE3" s="4">
        <f>+('2019 PUA all'!BE3/'2019 PUA all'!$JO3)^2</f>
        <v>0</v>
      </c>
      <c r="BF3" s="4">
        <f>+('2019 PUA all'!BF3/'2019 PUA all'!$JO3)^2</f>
        <v>1.8034335410883577E-7</v>
      </c>
      <c r="BG3" s="4">
        <f>+('2019 PUA all'!BG3/'2019 PUA all'!$JO3)^2</f>
        <v>0</v>
      </c>
      <c r="BH3" s="4">
        <f>+('2019 PUA all'!BH3/'2019 PUA all'!$JO3)^2</f>
        <v>0</v>
      </c>
      <c r="BI3" s="4">
        <f>+('2019 PUA all'!BI3/'2019 PUA all'!$JO3)^2</f>
        <v>0</v>
      </c>
      <c r="BJ3" s="4">
        <f>+('2019 PUA all'!BJ3/'2019 PUA all'!$JO3)^2</f>
        <v>1.3915382261484242E-6</v>
      </c>
      <c r="BK3" s="4">
        <f>+('2019 PUA all'!BK3/'2019 PUA all'!$JO3)^2</f>
        <v>5.566152904593697E-8</v>
      </c>
      <c r="BL3" s="4">
        <f>+('2019 PUA all'!BL3/'2019 PUA all'!$JO3)^2</f>
        <v>8.9058446473499166E-9</v>
      </c>
      <c r="BM3" s="4">
        <f>+('2019 PUA all'!BM3/'2019 PUA all'!$JO3)^2</f>
        <v>0</v>
      </c>
      <c r="BN3" s="4">
        <f>+('2019 PUA all'!BN3/'2019 PUA all'!$JO3)^2</f>
        <v>0</v>
      </c>
      <c r="BO3" s="4">
        <f>+('2019 PUA all'!BO3/'2019 PUA all'!$JO3)^2</f>
        <v>0</v>
      </c>
      <c r="BP3" s="4">
        <f>+('2019 PUA all'!BP3/'2019 PUA all'!$JO3)^2</f>
        <v>0</v>
      </c>
      <c r="BQ3" s="4">
        <f>+('2019 PUA all'!BQ3/'2019 PUA all'!$JO3)^2</f>
        <v>8.9058446473499166E-9</v>
      </c>
      <c r="BR3" s="4">
        <f>+('2019 PUA all'!BR3/'2019 PUA all'!$JO3)^2</f>
        <v>8.9058446473499166E-9</v>
      </c>
      <c r="BS3" s="4">
        <f>+('2019 PUA all'!BS3/'2019 PUA all'!$JO3)^2</f>
        <v>3.5623378589399666E-8</v>
      </c>
      <c r="BT3" s="4">
        <f>+('2019 PUA all'!BT3/'2019 PUA all'!$JO3)^2</f>
        <v>0</v>
      </c>
      <c r="BU3" s="4">
        <f>+('2019 PUA all'!BU3/'2019 PUA all'!$JO3)^2</f>
        <v>0</v>
      </c>
      <c r="BV3" s="4">
        <f>+('2019 PUA all'!BV3/'2019 PUA all'!$JO3)^2</f>
        <v>0</v>
      </c>
      <c r="BW3" s="4">
        <f>+('2019 PUA all'!BW3/'2019 PUA all'!$JO3)^2</f>
        <v>8.9058446473499166E-9</v>
      </c>
      <c r="BX3" s="4">
        <f>+('2019 PUA all'!BX3/'2019 PUA all'!$JO3)^2</f>
        <v>0</v>
      </c>
      <c r="BY3" s="4">
        <f>+('2019 PUA all'!BY3/'2019 PUA all'!$JO3)^2</f>
        <v>4.3638638772014585E-7</v>
      </c>
      <c r="BZ3" s="4">
        <f>+('2019 PUA all'!BZ3/'2019 PUA all'!$JO3)^2</f>
        <v>0</v>
      </c>
      <c r="CA3" s="4">
        <f>+('2019 PUA all'!CA3/'2019 PUA all'!$JO3)^2</f>
        <v>0</v>
      </c>
      <c r="CB3" s="4">
        <f>+('2019 PUA all'!CB3/'2019 PUA all'!$JO3)^2</f>
        <v>2.2264611618374791E-9</v>
      </c>
      <c r="CC3" s="4">
        <f>+('2019 PUA all'!CC3/'2019 PUA all'!$JO3)^2</f>
        <v>0</v>
      </c>
      <c r="CD3" s="4">
        <f>+('2019 PUA all'!CD3/'2019 PUA all'!$JO3)^2</f>
        <v>1.6466906752949995E-5</v>
      </c>
      <c r="CE3" s="4">
        <f>+('2019 PUA all'!CE3/'2019 PUA all'!$JO3)^2</f>
        <v>8.9058446473499166E-9</v>
      </c>
      <c r="CF3" s="4">
        <f>+('2019 PUA all'!CF3/'2019 PUA all'!$JO3)^2</f>
        <v>2.6940180058233492E-7</v>
      </c>
      <c r="CG3" s="4">
        <f>+('2019 PUA all'!CG3/'2019 PUA all'!$JO3)^2</f>
        <v>8.9058446473499152E-7</v>
      </c>
      <c r="CH3" s="4">
        <f>+('2019 PUA all'!CH3/'2019 PUA all'!$JO3)^2</f>
        <v>9.8186937237032782E-7</v>
      </c>
      <c r="CI3" s="4">
        <f>+('2019 PUA all'!CI3/'2019 PUA all'!$JO3)^2</f>
        <v>4.3638638772014585E-7</v>
      </c>
      <c r="CJ3" s="4">
        <f>+('2019 PUA all'!CJ3/'2019 PUA all'!$JO3)^2</f>
        <v>0</v>
      </c>
      <c r="CK3" s="4">
        <f>+('2019 PUA all'!CK3/'2019 PUA all'!$JO3)^2</f>
        <v>1.6086181894275786E-5</v>
      </c>
      <c r="CL3" s="4">
        <f>+('2019 PUA all'!CL3/'2019 PUA all'!$JO3)^2</f>
        <v>2.0038150456537304E-8</v>
      </c>
      <c r="CM3" s="4">
        <f>+('2019 PUA all'!CM3/'2019 PUA all'!$JO3)^2</f>
        <v>2.2264611618374791E-9</v>
      </c>
      <c r="CN3" s="4">
        <f>+('2019 PUA all'!CN3/'2019 PUA all'!$JO3)^2</f>
        <v>0</v>
      </c>
      <c r="CO3" s="4">
        <f>+('2019 PUA all'!CO3/'2019 PUA all'!$JO3)^2</f>
        <v>1.6230901869795218E-6</v>
      </c>
      <c r="CP3" s="4">
        <f>+('2019 PUA all'!CP3/'2019 PUA all'!$JO3)^2</f>
        <v>0</v>
      </c>
      <c r="CQ3" s="4">
        <f>+('2019 PUA all'!CQ3/'2019 PUA all'!$JO3)^2</f>
        <v>1.8034335410883577E-7</v>
      </c>
      <c r="CR3" s="4">
        <f>+('2019 PUA all'!CR3/'2019 PUA all'!$JO3)^2</f>
        <v>1.0776072023293397E-6</v>
      </c>
      <c r="CS3" s="4">
        <f>+('2019 PUA all'!CS3/'2019 PUA all'!$JO3)^2</f>
        <v>0</v>
      </c>
      <c r="CT3" s="4">
        <f>+('2019 PUA all'!CT3/'2019 PUA all'!$JO3)^2</f>
        <v>2.0038150456537304E-8</v>
      </c>
      <c r="CU3" s="4">
        <f>+('2019 PUA all'!CU3/'2019 PUA all'!$JO3)^2</f>
        <v>2.3164101927757125E-5</v>
      </c>
      <c r="CV3" s="4">
        <f>+('2019 PUA all'!CV3/'2019 PUA all'!$JO3)^2</f>
        <v>2.2264611618374787E-5</v>
      </c>
      <c r="CW3" s="4">
        <f>+('2019 PUA all'!CW3/'2019 PUA all'!$JO3)^2</f>
        <v>0</v>
      </c>
      <c r="CX3" s="4">
        <f>+('2019 PUA all'!CX3/'2019 PUA all'!$JO3)^2</f>
        <v>0</v>
      </c>
      <c r="CY3" s="4">
        <f>+('2019 PUA all'!CY3/'2019 PUA all'!$JO3)^2</f>
        <v>2.2798962297215786E-6</v>
      </c>
      <c r="CZ3" s="4">
        <f>+('2019 PUA all'!CZ3/'2019 PUA all'!$JO3)^2</f>
        <v>2.0038150456537304E-8</v>
      </c>
      <c r="DA3" s="4">
        <f>+('2019 PUA all'!DA3/'2019 PUA all'!$JO3)^2</f>
        <v>8.0152601826149216E-8</v>
      </c>
      <c r="DB3" s="4">
        <f>+('2019 PUA all'!DB3/'2019 PUA all'!$JO3)^2</f>
        <v>3.5623378589399661E-6</v>
      </c>
      <c r="DC3" s="4">
        <f>+('2019 PUA all'!DC3/'2019 PUA all'!$JO3)^2</f>
        <v>2.727414923250911E-6</v>
      </c>
      <c r="DD3" s="4">
        <f>+('2019 PUA all'!DD3/'2019 PUA all'!$JO3)^2</f>
        <v>0</v>
      </c>
      <c r="DE3" s="4">
        <f>+('2019 PUA all'!DE3/'2019 PUA all'!$JO3)^2</f>
        <v>2.0093811985583242E-5</v>
      </c>
      <c r="DF3" s="4">
        <f>+('2019 PUA all'!DF3/'2019 PUA all'!$JO3)^2</f>
        <v>8.9058446473499166E-9</v>
      </c>
      <c r="DG3" s="4">
        <f>+('2019 PUA all'!DG3/'2019 PUA all'!$JO3)^2</f>
        <v>0</v>
      </c>
      <c r="DH3" s="4">
        <f>+('2019 PUA all'!DH3/'2019 PUA all'!$JO3)^2</f>
        <v>2.4081403926434173E-5</v>
      </c>
      <c r="DI3" s="4">
        <f>+('2019 PUA all'!DI3/'2019 PUA all'!$JO3)^2</f>
        <v>2.2264611618374791E-9</v>
      </c>
      <c r="DJ3" s="4">
        <f>+('2019 PUA all'!DJ3/'2019 PUA all'!$JO3)^2</f>
        <v>0</v>
      </c>
      <c r="DK3" s="4">
        <f>+('2019 PUA all'!DK3/'2019 PUA all'!$JO3)^2</f>
        <v>2.2264611618374791E-9</v>
      </c>
      <c r="DL3" s="4">
        <f>+('2019 PUA all'!DL3/'2019 PUA all'!$JO3)^2</f>
        <v>8.9058446473499166E-9</v>
      </c>
      <c r="DM3" s="4">
        <f>+('2019 PUA all'!DM3/'2019 PUA all'!$JO3)^2</f>
        <v>1.4249351435759866E-7</v>
      </c>
      <c r="DN3" s="4">
        <f>+('2019 PUA all'!DN3/'2019 PUA all'!$JO3)^2</f>
        <v>8.9058446473499166E-9</v>
      </c>
      <c r="DO3" s="4">
        <f>+('2019 PUA all'!DO3/'2019 PUA all'!$JO3)^2</f>
        <v>3.762719363505339E-5</v>
      </c>
      <c r="DP3" s="4">
        <f>+('2019 PUA all'!DP3/'2019 PUA all'!$JO3)^2</f>
        <v>5.7910254819392813E-6</v>
      </c>
      <c r="DQ3" s="4">
        <f>+('2019 PUA all'!DQ3/'2019 PUA all'!$JO3)^2</f>
        <v>8.0152601826149216E-8</v>
      </c>
      <c r="DR3" s="4">
        <f>+('2019 PUA all'!DR3/'2019 PUA all'!$JO3)^2</f>
        <v>2.727414923250911E-6</v>
      </c>
      <c r="DS3" s="4">
        <f>+('2019 PUA all'!DS3/'2019 PUA all'!$JO3)^2</f>
        <v>0</v>
      </c>
      <c r="DT3" s="4">
        <f>+('2019 PUA all'!DT3/'2019 PUA all'!$JO3)^2</f>
        <v>1.0909659693003644E-5</v>
      </c>
      <c r="DU3" s="4">
        <f>+('2019 PUA all'!DU3/'2019 PUA all'!$JO3)^2</f>
        <v>1.2824416292183875E-6</v>
      </c>
      <c r="DV3" s="4">
        <f>+('2019 PUA all'!DV3/'2019 PUA all'!$JO3)^2</f>
        <v>4.1167266882374989E-6</v>
      </c>
      <c r="DW3" s="4">
        <f>+('2019 PUA all'!DW3/'2019 PUA all'!$JO3)^2</f>
        <v>3.7627193635053395E-7</v>
      </c>
      <c r="DX3" s="4">
        <f>+('2019 PUA all'!DX3/'2019 PUA all'!$JO3)^2</f>
        <v>3.5623378589399666E-8</v>
      </c>
      <c r="DY3" s="4">
        <f>+('2019 PUA all'!DY3/'2019 PUA all'!$JO3)^2</f>
        <v>0</v>
      </c>
      <c r="DZ3" s="4">
        <f>+('2019 PUA all'!DZ3/'2019 PUA all'!$JO3)^2</f>
        <v>1.3895344111027704E-5</v>
      </c>
      <c r="EA3" s="4">
        <f>+('2019 PUA all'!EA3/'2019 PUA all'!$JO3)^2</f>
        <v>1.0776072023293399E-4</v>
      </c>
      <c r="EB3" s="4">
        <f>+('2019 PUA all'!EB3/'2019 PUA all'!$JO3)^2</f>
        <v>1.8034335410883577E-7</v>
      </c>
      <c r="EC3" s="4">
        <f>+('2019 PUA all'!EC3/'2019 PUA all'!$JO3)^2</f>
        <v>9.2656407711028501E-5</v>
      </c>
      <c r="ED3" s="4">
        <f>+('2019 PUA all'!ED3/'2019 PUA all'!$JO3)^2</f>
        <v>1.7455455508805834E-6</v>
      </c>
      <c r="EE3" s="4">
        <f>+('2019 PUA all'!EE3/'2019 PUA all'!$JO3)^2</f>
        <v>2.2264611618374788E-7</v>
      </c>
      <c r="EF3" s="4">
        <f>+('2019 PUA all'!EF3/'2019 PUA all'!$JO3)^2</f>
        <v>3.562337858939966E-4</v>
      </c>
      <c r="EG3" s="4">
        <f>+('2019 PUA all'!EG3/'2019 PUA all'!$JO3)^2</f>
        <v>4.0577254674488056E-5</v>
      </c>
      <c r="EH3" s="4">
        <f>+('2019 PUA all'!EH3/'2019 PUA all'!$JO3)^2</f>
        <v>2.2798962297215786E-6</v>
      </c>
      <c r="EI3" s="4">
        <f>+('2019 PUA all'!EI3/'2019 PUA all'!$JO3)^2</f>
        <v>1.3255459173115616E-4</v>
      </c>
      <c r="EJ3" s="4">
        <f>+('2019 PUA all'!EJ3/'2019 PUA all'!$JO3)^2</f>
        <v>8.4661185678870142E-5</v>
      </c>
      <c r="EK3" s="4">
        <f>+('2019 PUA all'!EK3/'2019 PUA all'!$JO3)^2</f>
        <v>1.1541974662965489E-5</v>
      </c>
      <c r="EL3" s="4">
        <f>+('2019 PUA all'!EL3/'2019 PUA all'!$JO3)^2</f>
        <v>2.6940180058233492E-7</v>
      </c>
      <c r="EM3" s="4">
        <f>+('2019 PUA all'!EM3/'2019 PUA all'!$JO3)^2</f>
        <v>3.0480253305555084E-6</v>
      </c>
      <c r="EN3" s="4">
        <f>+('2019 PUA all'!EN3/'2019 PUA all'!$JO3)^2</f>
        <v>2.2264611618374791E-9</v>
      </c>
      <c r="EO3" s="4">
        <f>+('2019 PUA all'!EO3/'2019 PUA all'!$JO3)^2</f>
        <v>1.4970724852195206E-5</v>
      </c>
      <c r="EP3" s="4">
        <f>+('2019 PUA all'!EP3/'2019 PUA all'!$JO3)^2</f>
        <v>5.3894609467902753E-4</v>
      </c>
      <c r="EQ3" s="4">
        <f>+('2019 PUA all'!EQ3/'2019 PUA all'!$JO3)^2</f>
        <v>1.5338090943898389E-5</v>
      </c>
      <c r="ER3" s="4">
        <f>+('2019 PUA all'!ER3/'2019 PUA all'!$JO3)^2</f>
        <v>3.4234066824413073E-5</v>
      </c>
      <c r="ES3" s="4">
        <f>+('2019 PUA all'!ES3/'2019 PUA all'!$JO3)^2</f>
        <v>4.0577254674488056E-5</v>
      </c>
      <c r="ET3" s="4">
        <f>+('2019 PUA all'!ET3/'2019 PUA all'!$JO3)^2</f>
        <v>6.0203509816085431E-6</v>
      </c>
      <c r="EU3" s="4">
        <f>+('2019 PUA all'!EU3/'2019 PUA all'!$JO3)^2</f>
        <v>8.0152601826149236E-4</v>
      </c>
      <c r="EV3" s="4">
        <f>+('2019 PUA all'!EV3/'2019 PUA all'!$JO3)^2</f>
        <v>2.0093811985583242E-5</v>
      </c>
      <c r="EW3" s="4">
        <f>+('2019 PUA all'!EW3/'2019 PUA all'!$JO3)^2</f>
        <v>1.0776072023293397E-6</v>
      </c>
      <c r="EX3" s="4">
        <f>+('2019 PUA all'!EX3/'2019 PUA all'!$JO3)^2</f>
        <v>5.0095376141343269E-7</v>
      </c>
      <c r="EY3" s="4">
        <f>+('2019 PUA all'!EY3/'2019 PUA all'!$JO3)^2</f>
        <v>5.0095376141343272E-5</v>
      </c>
      <c r="EZ3" s="4">
        <f>+('2019 PUA all'!EZ3/'2019 PUA all'!$JO3)^2</f>
        <v>2.2712130311904119E-5</v>
      </c>
      <c r="FB3" t="str">
        <f t="shared" ref="FB3:FB62" si="0">+A3</f>
        <v>Aldershot</v>
      </c>
      <c r="FC3" s="15">
        <f t="shared" ref="FC3:FC62" si="1">+SUM(B3:EZ3)</f>
        <v>2.6177862021031957E-3</v>
      </c>
    </row>
    <row r="4" spans="1:159" x14ac:dyDescent="0.25">
      <c r="A4" t="s">
        <v>246</v>
      </c>
      <c r="B4" s="4">
        <f>+('2019 PUA all'!B4/'2019 PUA all'!$JO4)^2</f>
        <v>6.6021519646960035E-5</v>
      </c>
      <c r="C4" s="4">
        <f>+('2019 PUA all'!C4/'2019 PUA all'!$JO4)^2</f>
        <v>0</v>
      </c>
      <c r="D4" s="4">
        <f>+('2019 PUA all'!D4/'2019 PUA all'!$JO4)^2</f>
        <v>0</v>
      </c>
      <c r="E4" s="4">
        <f>+('2019 PUA all'!E4/'2019 PUA all'!$JO4)^2</f>
        <v>0</v>
      </c>
      <c r="F4" s="4">
        <f>+('2019 PUA all'!F4/'2019 PUA all'!$JO4)^2</f>
        <v>0</v>
      </c>
      <c r="G4" s="4">
        <f>+('2019 PUA all'!G4/'2019 PUA all'!$JO4)^2</f>
        <v>0</v>
      </c>
      <c r="H4" s="4">
        <f>+('2019 PUA all'!H4/'2019 PUA all'!$JO4)^2</f>
        <v>1.2126401567808986E-7</v>
      </c>
      <c r="I4" s="4">
        <f>+('2019 PUA all'!I4/'2019 PUA all'!$JO4)^2</f>
        <v>0</v>
      </c>
      <c r="J4" s="4">
        <f>+('2019 PUA all'!J4/'2019 PUA all'!$JO4)^2</f>
        <v>3.3684448799469403E-9</v>
      </c>
      <c r="K4" s="4">
        <f>+('2019 PUA all'!K4/'2019 PUA all'!$JO4)^2</f>
        <v>0</v>
      </c>
      <c r="L4" s="4">
        <f>+('2019 PUA all'!L4/'2019 PUA all'!$JO4)^2</f>
        <v>0</v>
      </c>
      <c r="M4" s="4">
        <f>+('2019 PUA all'!M4/'2019 PUA all'!$JO4)^2</f>
        <v>0</v>
      </c>
      <c r="N4" s="4">
        <f>+('2019 PUA all'!N4/'2019 PUA all'!$JO4)^2</f>
        <v>0</v>
      </c>
      <c r="O4" s="4">
        <f>+('2019 PUA all'!O4/'2019 PUA all'!$JO4)^2</f>
        <v>0</v>
      </c>
      <c r="P4" s="4">
        <f>+('2019 PUA all'!P4/'2019 PUA all'!$JO4)^2</f>
        <v>0</v>
      </c>
      <c r="Q4" s="4">
        <f>+('2019 PUA all'!Q4/'2019 PUA all'!$JO4)^2</f>
        <v>0</v>
      </c>
      <c r="R4" s="4">
        <f>+('2019 PUA all'!R4/'2019 PUA all'!$JO4)^2</f>
        <v>0</v>
      </c>
      <c r="S4" s="4">
        <f>+('2019 PUA all'!S4/'2019 PUA all'!$JO4)^2</f>
        <v>0</v>
      </c>
      <c r="T4" s="4">
        <f>+('2019 PUA all'!T4/'2019 PUA all'!$JO4)^2</f>
        <v>0</v>
      </c>
      <c r="U4" s="4">
        <f>+('2019 PUA all'!U4/'2019 PUA all'!$JO4)^2</f>
        <v>0</v>
      </c>
      <c r="V4" s="4">
        <f>+('2019 PUA all'!V4/'2019 PUA all'!$JO4)^2</f>
        <v>2.1558047231660418E-7</v>
      </c>
      <c r="W4" s="4">
        <f>+('2019 PUA all'!W4/'2019 PUA all'!$JO4)^2</f>
        <v>3.3684448799469403E-9</v>
      </c>
      <c r="X4" s="4">
        <f>+('2019 PUA all'!X4/'2019 PUA all'!$JO4)^2</f>
        <v>3.3684448799469403E-9</v>
      </c>
      <c r="Y4" s="4">
        <f>+('2019 PUA all'!Y4/'2019 PUA all'!$JO4)^2</f>
        <v>0</v>
      </c>
      <c r="Z4" s="4">
        <f>+('2019 PUA all'!Z4/'2019 PUA all'!$JO4)^2</f>
        <v>2.1052780499668374E-4</v>
      </c>
      <c r="AA4" s="4">
        <f>+('2019 PUA all'!AA4/'2019 PUA all'!$JO4)^2</f>
        <v>0</v>
      </c>
      <c r="AB4" s="4">
        <f>+('2019 PUA all'!AB4/'2019 PUA all'!$JO4)^2</f>
        <v>0</v>
      </c>
      <c r="AC4" s="4">
        <f>+('2019 PUA all'!AC4/'2019 PUA all'!$JO4)^2</f>
        <v>0</v>
      </c>
      <c r="AD4" s="4">
        <f>+('2019 PUA all'!AD4/'2019 PUA all'!$JO4)^2</f>
        <v>1.3473779519787761E-8</v>
      </c>
      <c r="AE4" s="4">
        <f>+('2019 PUA all'!AE4/'2019 PUA all'!$JO4)^2</f>
        <v>0</v>
      </c>
      <c r="AF4" s="4">
        <f>+('2019 PUA all'!AF4/'2019 PUA all'!$JO4)^2</f>
        <v>2.5473864404598734E-4</v>
      </c>
      <c r="AG4" s="4">
        <f>+('2019 PUA all'!AG4/'2019 PUA all'!$JO4)^2</f>
        <v>3.3684448799469401E-5</v>
      </c>
      <c r="AH4" s="4">
        <f>+('2019 PUA all'!AH4/'2019 PUA all'!$JO4)^2</f>
        <v>3.3684448799469405E-7</v>
      </c>
      <c r="AI4" s="4">
        <f>+('2019 PUA all'!AI4/'2019 PUA all'!$JO4)^2</f>
        <v>5.3895118079151045E-8</v>
      </c>
      <c r="AJ4" s="4">
        <f>+('2019 PUA all'!AJ4/'2019 PUA all'!$JO4)^2</f>
        <v>0</v>
      </c>
      <c r="AK4" s="4">
        <f>+('2019 PUA all'!AK4/'2019 PUA all'!$JO4)^2</f>
        <v>0</v>
      </c>
      <c r="AL4" s="4">
        <f>+('2019 PUA all'!AL4/'2019 PUA all'!$JO4)^2</f>
        <v>0</v>
      </c>
      <c r="AM4" s="4">
        <f>+('2019 PUA all'!AM4/'2019 PUA all'!$JO4)^2</f>
        <v>1.3473779519787761E-8</v>
      </c>
      <c r="AN4" s="4">
        <f>+('2019 PUA all'!AN4/'2019 PUA all'!$JO4)^2</f>
        <v>0</v>
      </c>
      <c r="AO4" s="4">
        <f>+('2019 PUA all'!AO4/'2019 PUA all'!$JO4)^2</f>
        <v>1.0913761411028086E-6</v>
      </c>
      <c r="AP4" s="4">
        <f>+('2019 PUA all'!AP4/'2019 PUA all'!$JO4)^2</f>
        <v>0</v>
      </c>
      <c r="AQ4" s="4">
        <f>+('2019 PUA all'!AQ4/'2019 PUA all'!$JO4)^2</f>
        <v>0</v>
      </c>
      <c r="AR4" s="4">
        <f>+('2019 PUA all'!AR4/'2019 PUA all'!$JO4)^2</f>
        <v>0</v>
      </c>
      <c r="AS4" s="4">
        <f>+('2019 PUA all'!AS4/'2019 PUA all'!$JO4)^2</f>
        <v>0</v>
      </c>
      <c r="AT4" s="4">
        <f>+('2019 PUA all'!AT4/'2019 PUA all'!$JO4)^2</f>
        <v>0</v>
      </c>
      <c r="AU4" s="4">
        <f>+('2019 PUA all'!AU4/'2019 PUA all'!$JO4)^2</f>
        <v>1.0189545761839494E-5</v>
      </c>
      <c r="AV4" s="4">
        <f>+('2019 PUA all'!AV4/'2019 PUA all'!$JO4)^2</f>
        <v>0</v>
      </c>
      <c r="AW4" s="4">
        <f>+('2019 PUA all'!AW4/'2019 PUA all'!$JO4)^2</f>
        <v>3.3684448799469405E-7</v>
      </c>
      <c r="AX4" s="4">
        <f>+('2019 PUA all'!AX4/'2019 PUA all'!$JO4)^2</f>
        <v>8.4211121998673503E-6</v>
      </c>
      <c r="AY4" s="4">
        <f>+('2019 PUA all'!AY4/'2019 PUA all'!$JO4)^2</f>
        <v>0</v>
      </c>
      <c r="AZ4" s="4">
        <f>+('2019 PUA all'!AZ4/'2019 PUA all'!$JO4)^2</f>
        <v>0</v>
      </c>
      <c r="BA4" s="4">
        <f>+('2019 PUA all'!BA4/'2019 PUA all'!$JO4)^2</f>
        <v>0</v>
      </c>
      <c r="BB4" s="4">
        <f>+('2019 PUA all'!BB4/'2019 PUA all'!$JO4)^2</f>
        <v>7.5790009798806162E-7</v>
      </c>
      <c r="BC4" s="4">
        <f>+('2019 PUA all'!BC4/'2019 PUA all'!$JO4)^2</f>
        <v>0</v>
      </c>
      <c r="BD4" s="4">
        <f>+('2019 PUA all'!BD4/'2019 PUA all'!$JO4)^2</f>
        <v>3.0316003919522466E-8</v>
      </c>
      <c r="BE4" s="4">
        <f>+('2019 PUA all'!BE4/'2019 PUA all'!$JO4)^2</f>
        <v>1.2126401567808986E-7</v>
      </c>
      <c r="BF4" s="4">
        <f>+('2019 PUA all'!BF4/'2019 PUA all'!$JO4)^2</f>
        <v>1.6303273218943192E-6</v>
      </c>
      <c r="BG4" s="4">
        <f>+('2019 PUA all'!BG4/'2019 PUA all'!$JO4)^2</f>
        <v>0</v>
      </c>
      <c r="BH4" s="4">
        <f>+('2019 PUA all'!BH4/'2019 PUA all'!$JO4)^2</f>
        <v>0</v>
      </c>
      <c r="BI4" s="4">
        <f>+('2019 PUA all'!BI4/'2019 PUA all'!$JO4)^2</f>
        <v>0</v>
      </c>
      <c r="BJ4" s="4">
        <f>+('2019 PUA all'!BJ4/'2019 PUA all'!$JO4)^2</f>
        <v>4.8640344066433825E-6</v>
      </c>
      <c r="BK4" s="4">
        <f>+('2019 PUA all'!BK4/'2019 PUA all'!$JO4)^2</f>
        <v>2.5473864404598734E-4</v>
      </c>
      <c r="BL4" s="4">
        <f>+('2019 PUA all'!BL4/'2019 PUA all'!$JO4)^2</f>
        <v>1.0913761411028087E-4</v>
      </c>
      <c r="BM4" s="4">
        <f>+('2019 PUA all'!BM4/'2019 PUA all'!$JO4)^2</f>
        <v>0</v>
      </c>
      <c r="BN4" s="4">
        <f>+('2019 PUA all'!BN4/'2019 PUA all'!$JO4)^2</f>
        <v>2.1052780499668376E-6</v>
      </c>
      <c r="BO4" s="4">
        <f>+('2019 PUA all'!BO4/'2019 PUA all'!$JO4)^2</f>
        <v>0</v>
      </c>
      <c r="BP4" s="4">
        <f>+('2019 PUA all'!BP4/'2019 PUA all'!$JO4)^2</f>
        <v>0</v>
      </c>
      <c r="BQ4" s="4">
        <f>+('2019 PUA all'!BQ4/'2019 PUA all'!$JO4)^2</f>
        <v>1.2126401567808986E-5</v>
      </c>
      <c r="BR4" s="4">
        <f>+('2019 PUA all'!BR4/'2019 PUA all'!$JO4)^2</f>
        <v>4.8505606271235946E-7</v>
      </c>
      <c r="BS4" s="4">
        <f>+('2019 PUA all'!BS4/'2019 PUA all'!$JO4)^2</f>
        <v>0</v>
      </c>
      <c r="BT4" s="4">
        <f>+('2019 PUA all'!BT4/'2019 PUA all'!$JO4)^2</f>
        <v>1.9402242508494378E-6</v>
      </c>
      <c r="BU4" s="4">
        <f>+('2019 PUA all'!BU4/'2019 PUA all'!$JO4)^2</f>
        <v>0</v>
      </c>
      <c r="BV4" s="4">
        <f>+('2019 PUA all'!BV4/'2019 PUA all'!$JO4)^2</f>
        <v>1.3473779519787761E-8</v>
      </c>
      <c r="BW4" s="4">
        <f>+('2019 PUA all'!BW4/'2019 PUA all'!$JO4)^2</f>
        <v>2.1558047231660418E-7</v>
      </c>
      <c r="BX4" s="4">
        <f>+('2019 PUA all'!BX4/'2019 PUA all'!$JO4)^2</f>
        <v>0</v>
      </c>
      <c r="BY4" s="4">
        <f>+('2019 PUA all'!BY4/'2019 PUA all'!$JO4)^2</f>
        <v>2.433701425761664E-5</v>
      </c>
      <c r="BZ4" s="4">
        <f>+('2019 PUA all'!BZ4/'2019 PUA all'!$JO4)^2</f>
        <v>1.3473779519787762E-6</v>
      </c>
      <c r="CA4" s="4">
        <f>+('2019 PUA all'!CA4/'2019 PUA all'!$JO4)^2</f>
        <v>0</v>
      </c>
      <c r="CB4" s="4">
        <f>+('2019 PUA all'!CB4/'2019 PUA all'!$JO4)^2</f>
        <v>0</v>
      </c>
      <c r="CC4" s="4">
        <f>+('2019 PUA all'!CC4/'2019 PUA all'!$JO4)^2</f>
        <v>1.3473779519787761E-8</v>
      </c>
      <c r="CD4" s="4">
        <f>+('2019 PUA all'!CD4/'2019 PUA all'!$JO4)^2</f>
        <v>5.9419367682264019E-6</v>
      </c>
      <c r="CE4" s="4">
        <f>+('2019 PUA all'!CE4/'2019 PUA all'!$JO4)^2</f>
        <v>0</v>
      </c>
      <c r="CF4" s="4">
        <f>+('2019 PUA all'!CF4/'2019 PUA all'!$JO4)^2</f>
        <v>3.040021504152113E-5</v>
      </c>
      <c r="CG4" s="4">
        <f>+('2019 PUA all'!CG4/'2019 PUA all'!$JO4)^2</f>
        <v>0</v>
      </c>
      <c r="CH4" s="4">
        <f>+('2019 PUA all'!CH4/'2019 PUA all'!$JO4)^2</f>
        <v>3.3684448799469403E-9</v>
      </c>
      <c r="CI4" s="4">
        <f>+('2019 PUA all'!CI4/'2019 PUA all'!$JO4)^2</f>
        <v>1.2126401567808986E-7</v>
      </c>
      <c r="CJ4" s="4">
        <f>+('2019 PUA all'!CJ4/'2019 PUA all'!$JO4)^2</f>
        <v>0</v>
      </c>
      <c r="CK4" s="4">
        <f>+('2019 PUA all'!CK4/'2019 PUA all'!$JO4)^2</f>
        <v>2.2770687388441315E-6</v>
      </c>
      <c r="CL4" s="4">
        <f>+('2019 PUA all'!CL4/'2019 PUA all'!$JO4)^2</f>
        <v>0</v>
      </c>
      <c r="CM4" s="4">
        <f>+('2019 PUA all'!CM4/'2019 PUA all'!$JO4)^2</f>
        <v>8.4211121998673511E-8</v>
      </c>
      <c r="CN4" s="4">
        <f>+('2019 PUA all'!CN4/'2019 PUA all'!$JO4)^2</f>
        <v>0</v>
      </c>
      <c r="CO4" s="4">
        <f>+('2019 PUA all'!CO4/'2019 PUA all'!$JO4)^2</f>
        <v>3.3684448799469405E-7</v>
      </c>
      <c r="CP4" s="4">
        <f>+('2019 PUA all'!CP4/'2019 PUA all'!$JO4)^2</f>
        <v>0</v>
      </c>
      <c r="CQ4" s="4">
        <f>+('2019 PUA all'!CQ4/'2019 PUA all'!$JO4)^2</f>
        <v>0</v>
      </c>
      <c r="CR4" s="4">
        <f>+('2019 PUA all'!CR4/'2019 PUA all'!$JO4)^2</f>
        <v>1.0913761411028086E-6</v>
      </c>
      <c r="CS4" s="4">
        <f>+('2019 PUA all'!CS4/'2019 PUA all'!$JO4)^2</f>
        <v>8.4211121998673511E-8</v>
      </c>
      <c r="CT4" s="4">
        <f>+('2019 PUA all'!CT4/'2019 PUA all'!$JO4)^2</f>
        <v>3.3684448799469403E-9</v>
      </c>
      <c r="CU4" s="4">
        <f>+('2019 PUA all'!CU4/'2019 PUA all'!$JO4)^2</f>
        <v>1.6505379911740009E-5</v>
      </c>
      <c r="CV4" s="4">
        <f>+('2019 PUA all'!CV4/'2019 PUA all'!$JO4)^2</f>
        <v>1.6505379911740009E-5</v>
      </c>
      <c r="CW4" s="4">
        <f>+('2019 PUA all'!CW4/'2019 PUA all'!$JO4)^2</f>
        <v>3.0316003919522466E-8</v>
      </c>
      <c r="CX4" s="4">
        <f>+('2019 PUA all'!CX4/'2019 PUA all'!$JO4)^2</f>
        <v>0</v>
      </c>
      <c r="CY4" s="4">
        <f>+('2019 PUA all'!CY4/'2019 PUA all'!$JO4)^2</f>
        <v>2.6408607858784011E-6</v>
      </c>
      <c r="CZ4" s="4">
        <f>+('2019 PUA all'!CZ4/'2019 PUA all'!$JO4)^2</f>
        <v>2.6408607858784011E-6</v>
      </c>
      <c r="DA4" s="4">
        <f>+('2019 PUA all'!DA4/'2019 PUA all'!$JO4)^2</f>
        <v>1.2126401567808986E-5</v>
      </c>
      <c r="DB4" s="4">
        <f>+('2019 PUA all'!DB4/'2019 PUA all'!$JO4)^2</f>
        <v>2.1558047231660419E-5</v>
      </c>
      <c r="DC4" s="4">
        <f>+('2019 PUA all'!DC4/'2019 PUA all'!$JO4)^2</f>
        <v>0</v>
      </c>
      <c r="DD4" s="4">
        <f>+('2019 PUA all'!DD4/'2019 PUA all'!$JO4)^2</f>
        <v>0</v>
      </c>
      <c r="DE4" s="4">
        <f>+('2019 PUA all'!DE4/'2019 PUA all'!$JO4)^2</f>
        <v>0</v>
      </c>
      <c r="DF4" s="4">
        <f>+('2019 PUA all'!DF4/'2019 PUA all'!$JO4)^2</f>
        <v>0</v>
      </c>
      <c r="DG4" s="4">
        <f>+('2019 PUA all'!DG4/'2019 PUA all'!$JO4)^2</f>
        <v>3.0316003919522466E-8</v>
      </c>
      <c r="DH4" s="4">
        <f>+('2019 PUA all'!DH4/'2019 PUA all'!$JO4)^2</f>
        <v>2.1052780499668374E-4</v>
      </c>
      <c r="DI4" s="4">
        <f>+('2019 PUA all'!DI4/'2019 PUA all'!$JO4)^2</f>
        <v>0</v>
      </c>
      <c r="DJ4" s="4">
        <f>+('2019 PUA all'!DJ4/'2019 PUA all'!$JO4)^2</f>
        <v>0</v>
      </c>
      <c r="DK4" s="4">
        <f>+('2019 PUA all'!DK4/'2019 PUA all'!$JO4)^2</f>
        <v>1.3473779519787761E-8</v>
      </c>
      <c r="DL4" s="4">
        <f>+('2019 PUA all'!DL4/'2019 PUA all'!$JO4)^2</f>
        <v>0</v>
      </c>
      <c r="DM4" s="4">
        <f>+('2019 PUA all'!DM4/'2019 PUA all'!$JO4)^2</f>
        <v>1.0913761411028086E-6</v>
      </c>
      <c r="DN4" s="4">
        <f>+('2019 PUA all'!DN4/'2019 PUA all'!$JO4)^2</f>
        <v>8.6232188926641672E-7</v>
      </c>
      <c r="DO4" s="4">
        <f>+('2019 PUA all'!DO4/'2019 PUA all'!$JO4)^2</f>
        <v>1.2126401567808986E-5</v>
      </c>
      <c r="DP4" s="4">
        <f>+('2019 PUA all'!DP4/'2019 PUA all'!$JO4)^2</f>
        <v>2.2770687388441315E-6</v>
      </c>
      <c r="DQ4" s="4">
        <f>+('2019 PUA all'!DQ4/'2019 PUA all'!$JO4)^2</f>
        <v>8.4211121998673511E-8</v>
      </c>
      <c r="DR4" s="4">
        <f>+('2019 PUA all'!DR4/'2019 PUA all'!$JO4)^2</f>
        <v>3.0316003919522466E-8</v>
      </c>
      <c r="DS4" s="4">
        <f>+('2019 PUA all'!DS4/'2019 PUA all'!$JO4)^2</f>
        <v>0</v>
      </c>
      <c r="DT4" s="4">
        <f>+('2019 PUA all'!DT4/'2019 PUA all'!$JO4)^2</f>
        <v>5.3895118079151045E-8</v>
      </c>
      <c r="DU4" s="4">
        <f>+('2019 PUA all'!DU4/'2019 PUA all'!$JO4)^2</f>
        <v>2.1052780499668376E-6</v>
      </c>
      <c r="DV4" s="4">
        <f>+('2019 PUA all'!DV4/'2019 PUA all'!$JO4)^2</f>
        <v>4.8505606271235946E-7</v>
      </c>
      <c r="DW4" s="4">
        <f>+('2019 PUA all'!DW4/'2019 PUA all'!$JO4)^2</f>
        <v>0</v>
      </c>
      <c r="DX4" s="4">
        <f>+('2019 PUA all'!DX4/'2019 PUA all'!$JO4)^2</f>
        <v>3.0316003919522465E-6</v>
      </c>
      <c r="DY4" s="4">
        <f>+('2019 PUA all'!DY4/'2019 PUA all'!$JO4)^2</f>
        <v>3.3684448799469403E-9</v>
      </c>
      <c r="DZ4" s="4">
        <f>+('2019 PUA all'!DZ4/'2019 PUA all'!$JO4)^2</f>
        <v>3.0316003919522465E-6</v>
      </c>
      <c r="EA4" s="4">
        <f>+('2019 PUA all'!EA4/'2019 PUA all'!$JO4)^2</f>
        <v>1.2160086016608452E-4</v>
      </c>
      <c r="EB4" s="4">
        <f>+('2019 PUA all'!EB4/'2019 PUA all'!$JO4)^2</f>
        <v>8.6232188926641672E-7</v>
      </c>
      <c r="EC4" s="4">
        <f>+('2019 PUA all'!EC4/'2019 PUA all'!$JO4)^2</f>
        <v>1.9402242508494378E-6</v>
      </c>
      <c r="ED4" s="4">
        <f>+('2019 PUA all'!ED4/'2019 PUA all'!$JO4)^2</f>
        <v>7.5790009798806139E-5</v>
      </c>
      <c r="EE4" s="4">
        <f>+('2019 PUA all'!EE4/'2019 PUA all'!$JO4)^2</f>
        <v>2.7284403527570216E-5</v>
      </c>
      <c r="EF4" s="4">
        <f>+('2019 PUA all'!EF4/'2019 PUA all'!$JO4)^2</f>
        <v>3.557919904443956E-4</v>
      </c>
      <c r="EG4" s="4">
        <f>+('2019 PUA all'!EG4/'2019 PUA all'!$JO4)^2</f>
        <v>5.6926718471103294E-5</v>
      </c>
      <c r="EH4" s="4">
        <f>+('2019 PUA all'!EH4/'2019 PUA all'!$JO4)^2</f>
        <v>8.6232188926641676E-5</v>
      </c>
      <c r="EI4" s="4">
        <f>+('2019 PUA all'!EI4/'2019 PUA all'!$JO4)^2</f>
        <v>3.040021504152113E-5</v>
      </c>
      <c r="EJ4" s="4">
        <f>+('2019 PUA all'!EJ4/'2019 PUA all'!$JO4)^2</f>
        <v>9.7348057030466562E-5</v>
      </c>
      <c r="EK4" s="4">
        <f>+('2019 PUA all'!EK4/'2019 PUA all'!$JO4)^2</f>
        <v>1.2126401567808986E-5</v>
      </c>
      <c r="EL4" s="4">
        <f>+('2019 PUA all'!EL4/'2019 PUA all'!$JO4)^2</f>
        <v>8.4211121998673511E-8</v>
      </c>
      <c r="EM4" s="4">
        <f>+('2019 PUA all'!EM4/'2019 PUA all'!$JO4)^2</f>
        <v>1.6303273218943192E-6</v>
      </c>
      <c r="EN4" s="4">
        <f>+('2019 PUA all'!EN4/'2019 PUA all'!$JO4)^2</f>
        <v>3.3684448799469403E-9</v>
      </c>
      <c r="EO4" s="4">
        <f>+('2019 PUA all'!EO4/'2019 PUA all'!$JO4)^2</f>
        <v>4.3655045644112345E-6</v>
      </c>
      <c r="EP4" s="4">
        <f>+('2019 PUA all'!EP4/'2019 PUA all'!$JO4)^2</f>
        <v>2.1052780499668374E-4</v>
      </c>
      <c r="EQ4" s="4">
        <f>+('2019 PUA all'!EQ4/'2019 PUA all'!$JO4)^2</f>
        <v>3.3684448799469405E-7</v>
      </c>
      <c r="ER4" s="4">
        <f>+('2019 PUA all'!ER4/'2019 PUA all'!$JO4)^2</f>
        <v>1.2126401567808986E-5</v>
      </c>
      <c r="ES4" s="4">
        <f>+('2019 PUA all'!ES4/'2019 PUA all'!$JO4)^2</f>
        <v>1.2160086016608452E-4</v>
      </c>
      <c r="ET4" s="4">
        <f>+('2019 PUA all'!ET4/'2019 PUA all'!$JO4)^2</f>
        <v>3.4492875570656669E-6</v>
      </c>
      <c r="EU4" s="4">
        <f>+('2019 PUA all'!EU4/'2019 PUA all'!$JO4)^2</f>
        <v>3.3684448799469399E-3</v>
      </c>
      <c r="EV4" s="4">
        <f>+('2019 PUA all'!EV4/'2019 PUA all'!$JO4)^2</f>
        <v>1.3473779519787761E-4</v>
      </c>
      <c r="EW4" s="4">
        <f>+('2019 PUA all'!EW4/'2019 PUA all'!$JO4)^2</f>
        <v>1.0913761411028086E-6</v>
      </c>
      <c r="EX4" s="4">
        <f>+('2019 PUA all'!EX4/'2019 PUA all'!$JO4)^2</f>
        <v>2.7284403527570216E-7</v>
      </c>
      <c r="EY4" s="4">
        <f>+('2019 PUA all'!EY4/'2019 PUA all'!$JO4)^2</f>
        <v>4.8505606271235943E-5</v>
      </c>
      <c r="EZ4" s="4">
        <f>+('2019 PUA all'!EZ4/'2019 PUA all'!$JO4)^2</f>
        <v>1.6303273218943192E-6</v>
      </c>
      <c r="FB4" t="str">
        <f t="shared" si="0"/>
        <v>Barnsley</v>
      </c>
      <c r="FC4" s="15">
        <f t="shared" si="1"/>
        <v>6.1228559427283519E-3</v>
      </c>
    </row>
    <row r="5" spans="1:159" x14ac:dyDescent="0.25">
      <c r="A5" t="s">
        <v>247</v>
      </c>
      <c r="B5" s="4">
        <f>+('2019 PUA all'!B5/'2019 PUA all'!$JO5)^2</f>
        <v>1.8418805887325719E-6</v>
      </c>
      <c r="C5" s="4">
        <f>+('2019 PUA all'!C5/'2019 PUA all'!$JO5)^2</f>
        <v>0</v>
      </c>
      <c r="D5" s="4">
        <f>+('2019 PUA all'!D5/'2019 PUA all'!$JO5)^2</f>
        <v>0</v>
      </c>
      <c r="E5" s="4">
        <f>+('2019 PUA all'!E5/'2019 PUA all'!$JO5)^2</f>
        <v>0</v>
      </c>
      <c r="F5" s="4">
        <f>+('2019 PUA all'!F5/'2019 PUA all'!$JO5)^2</f>
        <v>0</v>
      </c>
      <c r="G5" s="4">
        <f>+('2019 PUA all'!G5/'2019 PUA all'!$JO5)^2</f>
        <v>0</v>
      </c>
      <c r="H5" s="4">
        <f>+('2019 PUA all'!H5/'2019 PUA all'!$JO5)^2</f>
        <v>1.2790837421753971E-8</v>
      </c>
      <c r="I5" s="4">
        <f>+('2019 PUA all'!I5/'2019 PUA all'!$JO5)^2</f>
        <v>0</v>
      </c>
      <c r="J5" s="4">
        <f>+('2019 PUA all'!J5/'2019 PUA all'!$JO5)^2</f>
        <v>0</v>
      </c>
      <c r="K5" s="4">
        <f>+('2019 PUA all'!K5/'2019 PUA all'!$JO5)^2</f>
        <v>0</v>
      </c>
      <c r="L5" s="4">
        <f>+('2019 PUA all'!L5/'2019 PUA all'!$JO5)^2</f>
        <v>0</v>
      </c>
      <c r="M5" s="4">
        <f>+('2019 PUA all'!M5/'2019 PUA all'!$JO5)^2</f>
        <v>0</v>
      </c>
      <c r="N5" s="4">
        <f>+('2019 PUA all'!N5/'2019 PUA all'!$JO5)^2</f>
        <v>3.1977093554384928E-9</v>
      </c>
      <c r="O5" s="4">
        <f>+('2019 PUA all'!O5/'2019 PUA all'!$JO5)^2</f>
        <v>0</v>
      </c>
      <c r="P5" s="4">
        <f>+('2019 PUA all'!P5/'2019 PUA all'!$JO5)^2</f>
        <v>0</v>
      </c>
      <c r="Q5" s="4">
        <f>+('2019 PUA all'!Q5/'2019 PUA all'!$JO5)^2</f>
        <v>0</v>
      </c>
      <c r="R5" s="4">
        <f>+('2019 PUA all'!R5/'2019 PUA all'!$JO5)^2</f>
        <v>0</v>
      </c>
      <c r="S5" s="4">
        <f>+('2019 PUA all'!S5/'2019 PUA all'!$JO5)^2</f>
        <v>0</v>
      </c>
      <c r="T5" s="4">
        <f>+('2019 PUA all'!T5/'2019 PUA all'!$JO5)^2</f>
        <v>0</v>
      </c>
      <c r="U5" s="4">
        <f>+('2019 PUA all'!U5/'2019 PUA all'!$JO5)^2</f>
        <v>0</v>
      </c>
      <c r="V5" s="4">
        <f>+('2019 PUA all'!V5/'2019 PUA all'!$JO5)^2</f>
        <v>0</v>
      </c>
      <c r="W5" s="4">
        <f>+('2019 PUA all'!W5/'2019 PUA all'!$JO5)^2</f>
        <v>0</v>
      </c>
      <c r="X5" s="4">
        <f>+('2019 PUA all'!X5/'2019 PUA all'!$JO5)^2</f>
        <v>0</v>
      </c>
      <c r="Y5" s="4">
        <f>+('2019 PUA all'!Y5/'2019 PUA all'!$JO5)^2</f>
        <v>0</v>
      </c>
      <c r="Z5" s="4">
        <f>+('2019 PUA all'!Z5/'2019 PUA all'!$JO5)^2</f>
        <v>5.1163349687015885E-8</v>
      </c>
      <c r="AA5" s="4">
        <f>+('2019 PUA all'!AA5/'2019 PUA all'!$JO5)^2</f>
        <v>0</v>
      </c>
      <c r="AB5" s="4">
        <f>+('2019 PUA all'!AB5/'2019 PUA all'!$JO5)^2</f>
        <v>0</v>
      </c>
      <c r="AC5" s="4">
        <f>+('2019 PUA all'!AC5/'2019 PUA all'!$JO5)^2</f>
        <v>0</v>
      </c>
      <c r="AD5" s="4">
        <f>+('2019 PUA all'!AD5/'2019 PUA all'!$JO5)^2</f>
        <v>0</v>
      </c>
      <c r="AE5" s="4">
        <f>+('2019 PUA all'!AE5/'2019 PUA all'!$JO5)^2</f>
        <v>0</v>
      </c>
      <c r="AF5" s="4">
        <f>+('2019 PUA all'!AF5/'2019 PUA all'!$JO5)^2</f>
        <v>4.6047014718314297E-7</v>
      </c>
      <c r="AG5" s="4">
        <f>+('2019 PUA all'!AG5/'2019 PUA all'!$JO5)^2</f>
        <v>3.1977093554384927E-7</v>
      </c>
      <c r="AH5" s="4">
        <f>+('2019 PUA all'!AH5/'2019 PUA all'!$JO5)^2</f>
        <v>0</v>
      </c>
      <c r="AI5" s="4">
        <f>+('2019 PUA all'!AI5/'2019 PUA all'!$JO5)^2</f>
        <v>0</v>
      </c>
      <c r="AJ5" s="4">
        <f>+('2019 PUA all'!AJ5/'2019 PUA all'!$JO5)^2</f>
        <v>0</v>
      </c>
      <c r="AK5" s="4">
        <f>+('2019 PUA all'!AK5/'2019 PUA all'!$JO5)^2</f>
        <v>0</v>
      </c>
      <c r="AL5" s="4">
        <f>+('2019 PUA all'!AL5/'2019 PUA all'!$JO5)^2</f>
        <v>0</v>
      </c>
      <c r="AM5" s="4">
        <f>+('2019 PUA all'!AM5/'2019 PUA all'!$JO5)^2</f>
        <v>7.9942733885962318E-8</v>
      </c>
      <c r="AN5" s="4">
        <f>+('2019 PUA all'!AN5/'2019 PUA all'!$JO5)^2</f>
        <v>7.9942733885962327E-6</v>
      </c>
      <c r="AO5" s="4">
        <f>+('2019 PUA all'!AO5/'2019 PUA all'!$JO5)^2</f>
        <v>5.1163349687015885E-8</v>
      </c>
      <c r="AP5" s="4">
        <f>+('2019 PUA all'!AP5/'2019 PUA all'!$JO5)^2</f>
        <v>0</v>
      </c>
      <c r="AQ5" s="4">
        <f>+('2019 PUA all'!AQ5/'2019 PUA all'!$JO5)^2</f>
        <v>0</v>
      </c>
      <c r="AR5" s="4">
        <f>+('2019 PUA all'!AR5/'2019 PUA all'!$JO5)^2</f>
        <v>0</v>
      </c>
      <c r="AS5" s="4">
        <f>+('2019 PUA all'!AS5/'2019 PUA all'!$JO5)^2</f>
        <v>0</v>
      </c>
      <c r="AT5" s="4">
        <f>+('2019 PUA all'!AT5/'2019 PUA all'!$JO5)^2</f>
        <v>5.1163349687015885E-8</v>
      </c>
      <c r="AU5" s="4">
        <f>+('2019 PUA all'!AU5/'2019 PUA all'!$JO5)^2</f>
        <v>6.1907653121289206E-6</v>
      </c>
      <c r="AV5" s="4">
        <f>+('2019 PUA all'!AV5/'2019 PUA all'!$JO5)^2</f>
        <v>0</v>
      </c>
      <c r="AW5" s="4">
        <f>+('2019 PUA all'!AW5/'2019 PUA all'!$JO5)^2</f>
        <v>3.1977093554384927E-7</v>
      </c>
      <c r="AX5" s="4">
        <f>+('2019 PUA all'!AX5/'2019 PUA all'!$JO5)^2</f>
        <v>1.798711512434152E-5</v>
      </c>
      <c r="AY5" s="4">
        <f>+('2019 PUA all'!AY5/'2019 PUA all'!$JO5)^2</f>
        <v>3.1977093554384928E-9</v>
      </c>
      <c r="AZ5" s="4">
        <f>+('2019 PUA all'!AZ5/'2019 PUA all'!$JO5)^2</f>
        <v>0</v>
      </c>
      <c r="BA5" s="4">
        <f>+('2019 PUA all'!BA5/'2019 PUA all'!$JO5)^2</f>
        <v>0</v>
      </c>
      <c r="BB5" s="4">
        <f>+('2019 PUA all'!BB5/'2019 PUA all'!$JO5)^2</f>
        <v>1.5668775841648613E-7</v>
      </c>
      <c r="BC5" s="4">
        <f>+('2019 PUA all'!BC5/'2019 PUA all'!$JO5)^2</f>
        <v>0</v>
      </c>
      <c r="BD5" s="4">
        <f>+('2019 PUA all'!BD5/'2019 PUA all'!$JO5)^2</f>
        <v>7.9942733885962318E-8</v>
      </c>
      <c r="BE5" s="4">
        <f>+('2019 PUA all'!BE5/'2019 PUA all'!$JO5)^2</f>
        <v>1.1511753679578574E-7</v>
      </c>
      <c r="BF5" s="4">
        <f>+('2019 PUA all'!BF5/'2019 PUA all'!$JO5)^2</f>
        <v>7.1948460497366089E-7</v>
      </c>
      <c r="BG5" s="4">
        <f>+('2019 PUA all'!BG5/'2019 PUA all'!$JO5)^2</f>
        <v>0</v>
      </c>
      <c r="BH5" s="4">
        <f>+('2019 PUA all'!BH5/'2019 PUA all'!$JO5)^2</f>
        <v>0</v>
      </c>
      <c r="BI5" s="4">
        <f>+('2019 PUA all'!BI5/'2019 PUA all'!$JO5)^2</f>
        <v>0</v>
      </c>
      <c r="BJ5" s="4">
        <f>+('2019 PUA all'!BJ5/'2019 PUA all'!$JO5)^2</f>
        <v>1.2790837421753971E-8</v>
      </c>
      <c r="BK5" s="4">
        <f>+('2019 PUA all'!BK5/'2019 PUA all'!$JO5)^2</f>
        <v>6.2675103366594464E-5</v>
      </c>
      <c r="BL5" s="4">
        <f>+('2019 PUA all'!BL5/'2019 PUA all'!$JO5)^2</f>
        <v>7.9942733885962318E-8</v>
      </c>
      <c r="BM5" s="4">
        <f>+('2019 PUA all'!BM5/'2019 PUA all'!$JO5)^2</f>
        <v>0</v>
      </c>
      <c r="BN5" s="4">
        <f>+('2019 PUA all'!BN5/'2019 PUA all'!$JO5)^2</f>
        <v>3.1977093554384928E-9</v>
      </c>
      <c r="BO5" s="4">
        <f>+('2019 PUA all'!BO5/'2019 PUA all'!$JO5)^2</f>
        <v>0</v>
      </c>
      <c r="BP5" s="4">
        <f>+('2019 PUA all'!BP5/'2019 PUA all'!$JO5)^2</f>
        <v>0</v>
      </c>
      <c r="BQ5" s="4">
        <f>+('2019 PUA all'!BQ5/'2019 PUA all'!$JO5)^2</f>
        <v>1.2790837421753971E-8</v>
      </c>
      <c r="BR5" s="4">
        <f>+('2019 PUA all'!BR5/'2019 PUA all'!$JO5)^2</f>
        <v>7.9942733885962318E-8</v>
      </c>
      <c r="BS5" s="4">
        <f>+('2019 PUA all'!BS5/'2019 PUA all'!$JO5)^2</f>
        <v>0</v>
      </c>
      <c r="BT5" s="4">
        <f>+('2019 PUA all'!BT5/'2019 PUA all'!$JO5)^2</f>
        <v>7.1948460497366089E-7</v>
      </c>
      <c r="BU5" s="4">
        <f>+('2019 PUA all'!BU5/'2019 PUA all'!$JO5)^2</f>
        <v>0</v>
      </c>
      <c r="BV5" s="4">
        <f>+('2019 PUA all'!BV5/'2019 PUA all'!$JO5)^2</f>
        <v>0</v>
      </c>
      <c r="BW5" s="4">
        <f>+('2019 PUA all'!BW5/'2019 PUA all'!$JO5)^2</f>
        <v>3.1977093554384928E-9</v>
      </c>
      <c r="BX5" s="4">
        <f>+('2019 PUA all'!BX5/'2019 PUA all'!$JO5)^2</f>
        <v>3.1977093554384928E-9</v>
      </c>
      <c r="BY5" s="4">
        <f>+('2019 PUA all'!BY5/'2019 PUA all'!$JO5)^2</f>
        <v>7.3675223549302876E-6</v>
      </c>
      <c r="BZ5" s="4">
        <f>+('2019 PUA all'!BZ5/'2019 PUA all'!$JO5)^2</f>
        <v>0</v>
      </c>
      <c r="CA5" s="4">
        <f>+('2019 PUA all'!CA5/'2019 PUA all'!$JO5)^2</f>
        <v>0</v>
      </c>
      <c r="CB5" s="4">
        <f>+('2019 PUA all'!CB5/'2019 PUA all'!$JO5)^2</f>
        <v>0</v>
      </c>
      <c r="CC5" s="4">
        <f>+('2019 PUA all'!CC5/'2019 PUA all'!$JO5)^2</f>
        <v>1.1511753679578574E-7</v>
      </c>
      <c r="CD5" s="4">
        <f>+('2019 PUA all'!CD5/'2019 PUA all'!$JO5)^2</f>
        <v>2.8859326932832395E-5</v>
      </c>
      <c r="CE5" s="4">
        <f>+('2019 PUA all'!CE5/'2019 PUA all'!$JO5)^2</f>
        <v>4.6047014718314297E-7</v>
      </c>
      <c r="CF5" s="4">
        <f>+('2019 PUA all'!CF5/'2019 PUA all'!$JO5)^2</f>
        <v>1.2790837421753971E-6</v>
      </c>
      <c r="CG5" s="4">
        <f>+('2019 PUA all'!CG5/'2019 PUA all'!$JO5)^2</f>
        <v>1.2790837421753971E-8</v>
      </c>
      <c r="CH5" s="4">
        <f>+('2019 PUA all'!CH5/'2019 PUA all'!$JO5)^2</f>
        <v>3.1977093554384928E-9</v>
      </c>
      <c r="CI5" s="4">
        <f>+('2019 PUA all'!CI5/'2019 PUA all'!$JO5)^2</f>
        <v>1.2790837421753971E-8</v>
      </c>
      <c r="CJ5" s="4">
        <f>+('2019 PUA all'!CJ5/'2019 PUA all'!$JO5)^2</f>
        <v>3.1977093554384928E-9</v>
      </c>
      <c r="CK5" s="4">
        <f>+('2019 PUA all'!CK5/'2019 PUA all'!$JO5)^2</f>
        <v>3.6965520148868974E-6</v>
      </c>
      <c r="CL5" s="4">
        <f>+('2019 PUA all'!CL5/'2019 PUA all'!$JO5)^2</f>
        <v>0</v>
      </c>
      <c r="CM5" s="4">
        <f>+('2019 PUA all'!CM5/'2019 PUA all'!$JO5)^2</f>
        <v>1.2790837421753971E-8</v>
      </c>
      <c r="CN5" s="4">
        <f>+('2019 PUA all'!CN5/'2019 PUA all'!$JO5)^2</f>
        <v>0</v>
      </c>
      <c r="CO5" s="4">
        <f>+('2019 PUA all'!CO5/'2019 PUA all'!$JO5)^2</f>
        <v>2.8779384198946436E-8</v>
      </c>
      <c r="CP5" s="4">
        <f>+('2019 PUA all'!CP5/'2019 PUA all'!$JO5)^2</f>
        <v>0</v>
      </c>
      <c r="CQ5" s="4">
        <f>+('2019 PUA all'!CQ5/'2019 PUA all'!$JO5)^2</f>
        <v>1.2790837421753971E-6</v>
      </c>
      <c r="CR5" s="4">
        <f>+('2019 PUA all'!CR5/'2019 PUA all'!$JO5)^2</f>
        <v>7.1948460497366089E-7</v>
      </c>
      <c r="CS5" s="4">
        <f>+('2019 PUA all'!CS5/'2019 PUA all'!$JO5)^2</f>
        <v>0</v>
      </c>
      <c r="CT5" s="4">
        <f>+('2019 PUA all'!CT5/'2019 PUA all'!$JO5)^2</f>
        <v>1.2790837421753971E-8</v>
      </c>
      <c r="CU5" s="4">
        <f>+('2019 PUA all'!CU5/'2019 PUA all'!$JO5)^2</f>
        <v>1.1511753679578574E-7</v>
      </c>
      <c r="CV5" s="4">
        <f>+('2019 PUA all'!CV5/'2019 PUA all'!$JO5)^2</f>
        <v>9.6730708002014394E-6</v>
      </c>
      <c r="CW5" s="4">
        <f>+('2019 PUA all'!CW5/'2019 PUA all'!$JO5)^2</f>
        <v>1.0360578311620714E-4</v>
      </c>
      <c r="CX5" s="4">
        <f>+('2019 PUA all'!CX5/'2019 PUA all'!$JO5)^2</f>
        <v>1.2790837421753971E-6</v>
      </c>
      <c r="CY5" s="4">
        <f>+('2019 PUA all'!CY5/'2019 PUA all'!$JO5)^2</f>
        <v>8.1861359499225416E-7</v>
      </c>
      <c r="CZ5" s="4">
        <f>+('2019 PUA all'!CZ5/'2019 PUA all'!$JO5)^2</f>
        <v>3.1977093554384928E-9</v>
      </c>
      <c r="DA5" s="4">
        <f>+('2019 PUA all'!DA5/'2019 PUA all'!$JO5)^2</f>
        <v>0</v>
      </c>
      <c r="DB5" s="4">
        <f>+('2019 PUA all'!DB5/'2019 PUA all'!$JO5)^2</f>
        <v>2.8779384198946435E-6</v>
      </c>
      <c r="DC5" s="4">
        <f>+('2019 PUA all'!DC5/'2019 PUA all'!$JO5)^2</f>
        <v>3.1977093554384928E-9</v>
      </c>
      <c r="DD5" s="4">
        <f>+('2019 PUA all'!DD5/'2019 PUA all'!$JO5)^2</f>
        <v>0</v>
      </c>
      <c r="DE5" s="4">
        <f>+('2019 PUA all'!DE5/'2019 PUA all'!$JO5)^2</f>
        <v>3.917193960412154E-6</v>
      </c>
      <c r="DF5" s="4">
        <f>+('2019 PUA all'!DF5/'2019 PUA all'!$JO5)^2</f>
        <v>0</v>
      </c>
      <c r="DG5" s="4">
        <f>+('2019 PUA all'!DG5/'2019 PUA all'!$JO5)^2</f>
        <v>2.8779384198946436E-8</v>
      </c>
      <c r="DH5" s="4">
        <f>+('2019 PUA all'!DH5/'2019 PUA all'!$JO5)^2</f>
        <v>2.8859326932832395E-5</v>
      </c>
      <c r="DI5" s="4">
        <f>+('2019 PUA all'!DI5/'2019 PUA all'!$JO5)^2</f>
        <v>3.1977093554384928E-9</v>
      </c>
      <c r="DJ5" s="4">
        <f>+('2019 PUA all'!DJ5/'2019 PUA all'!$JO5)^2</f>
        <v>0</v>
      </c>
      <c r="DK5" s="4">
        <f>+('2019 PUA all'!DK5/'2019 PUA all'!$JO5)^2</f>
        <v>3.1977093554384928E-9</v>
      </c>
      <c r="DL5" s="4">
        <f>+('2019 PUA all'!DL5/'2019 PUA all'!$JO5)^2</f>
        <v>0</v>
      </c>
      <c r="DM5" s="4">
        <f>+('2019 PUA all'!DM5/'2019 PUA all'!$JO5)^2</f>
        <v>8.1861359499225416E-7</v>
      </c>
      <c r="DN5" s="4">
        <f>+('2019 PUA all'!DN5/'2019 PUA all'!$JO5)^2</f>
        <v>4.6047014718314297E-7</v>
      </c>
      <c r="DO5" s="4">
        <f>+('2019 PUA all'!DO5/'2019 PUA all'!$JO5)^2</f>
        <v>6.7663529961078513E-6</v>
      </c>
      <c r="DP5" s="4">
        <f>+('2019 PUA all'!DP5/'2019 PUA all'!$JO5)^2</f>
        <v>2.8779384198946435E-6</v>
      </c>
      <c r="DQ5" s="4">
        <f>+('2019 PUA all'!DQ5/'2019 PUA all'!$JO5)^2</f>
        <v>3.1977093554384928E-9</v>
      </c>
      <c r="DR5" s="4">
        <f>+('2019 PUA all'!DR5/'2019 PUA all'!$JO5)^2</f>
        <v>3.1977093554384928E-9</v>
      </c>
      <c r="DS5" s="4">
        <f>+('2019 PUA all'!DS5/'2019 PUA all'!$JO5)^2</f>
        <v>0</v>
      </c>
      <c r="DT5" s="4">
        <f>+('2019 PUA all'!DT5/'2019 PUA all'!$JO5)^2</f>
        <v>1.5668775841648613E-7</v>
      </c>
      <c r="DU5" s="4">
        <f>+('2019 PUA all'!DU5/'2019 PUA all'!$JO5)^2</f>
        <v>1.8418805887325719E-6</v>
      </c>
      <c r="DV5" s="4">
        <f>+('2019 PUA all'!DV5/'2019 PUA all'!$JO5)^2</f>
        <v>1.3510322026727632E-5</v>
      </c>
      <c r="DW5" s="4">
        <f>+('2019 PUA all'!DW5/'2019 PUA all'!$JO5)^2</f>
        <v>7.9942733885962318E-8</v>
      </c>
      <c r="DX5" s="4">
        <f>+('2019 PUA all'!DX5/'2019 PUA all'!$JO5)^2</f>
        <v>5.1163349687015885E-8</v>
      </c>
      <c r="DY5" s="4">
        <f>+('2019 PUA all'!DY5/'2019 PUA all'!$JO5)^2</f>
        <v>3.6965520148868974E-6</v>
      </c>
      <c r="DZ5" s="4">
        <f>+('2019 PUA all'!DZ5/'2019 PUA all'!$JO5)^2</f>
        <v>1.2790837421753971E-6</v>
      </c>
      <c r="EA5" s="4">
        <f>+('2019 PUA all'!EA5/'2019 PUA all'!$JO5)^2</f>
        <v>1.6188403611907368E-4</v>
      </c>
      <c r="EB5" s="4">
        <f>+('2019 PUA all'!EB5/'2019 PUA all'!$JO5)^2</f>
        <v>3.6965520148868974E-6</v>
      </c>
      <c r="EC5" s="4">
        <f>+('2019 PUA all'!EC5/'2019 PUA all'!$JO5)^2</f>
        <v>3.1977093554384928E-9</v>
      </c>
      <c r="ED5" s="4">
        <f>+('2019 PUA all'!ED5/'2019 PUA all'!$JO5)^2</f>
        <v>3.6965520148868974E-6</v>
      </c>
      <c r="EE5" s="4">
        <f>+('2019 PUA all'!EE5/'2019 PUA all'!$JO5)^2</f>
        <v>1.5476913280322301E-6</v>
      </c>
      <c r="EF5" s="4">
        <f>+('2019 PUA all'!EF5/'2019 PUA all'!$JO5)^2</f>
        <v>9.6730708002014409E-4</v>
      </c>
      <c r="EG5" s="4">
        <f>+('2019 PUA all'!EG5/'2019 PUA all'!$JO5)^2</f>
        <v>1.1543730773132958E-4</v>
      </c>
      <c r="EH5" s="4">
        <f>+('2019 PUA all'!EH5/'2019 PUA all'!$JO5)^2</f>
        <v>1.6188403611907368E-4</v>
      </c>
      <c r="EI5" s="4">
        <f>+('2019 PUA all'!EI5/'2019 PUA all'!$JO5)^2</f>
        <v>1.2790837421753972E-4</v>
      </c>
      <c r="EJ5" s="4">
        <f>+('2019 PUA all'!EJ5/'2019 PUA all'!$JO5)^2</f>
        <v>9.2413800372172439E-5</v>
      </c>
      <c r="EK5" s="4">
        <f>+('2019 PUA all'!EK5/'2019 PUA all'!$JO5)^2</f>
        <v>2.5901445779051786E-5</v>
      </c>
      <c r="EL5" s="4">
        <f>+('2019 PUA all'!EL5/'2019 PUA all'!$JO5)^2</f>
        <v>3.1977093554384928E-9</v>
      </c>
      <c r="EM5" s="4">
        <f>+('2019 PUA all'!EM5/'2019 PUA all'!$JO5)^2</f>
        <v>2.8779384198946435E-6</v>
      </c>
      <c r="EN5" s="4">
        <f>+('2019 PUA all'!EN5/'2019 PUA all'!$JO5)^2</f>
        <v>1.5668775841648613E-7</v>
      </c>
      <c r="EO5" s="4">
        <f>+('2019 PUA all'!EO5/'2019 PUA all'!$JO5)^2</f>
        <v>4.6047014718314297E-5</v>
      </c>
      <c r="EP5" s="4">
        <f>+('2019 PUA all'!EP5/'2019 PUA all'!$JO5)^2</f>
        <v>1.2790837421753972E-4</v>
      </c>
      <c r="EQ5" s="4">
        <f>+('2019 PUA all'!EQ5/'2019 PUA all'!$JO5)^2</f>
        <v>5.6407593029935004E-6</v>
      </c>
      <c r="ER5" s="4">
        <f>+('2019 PUA all'!ER5/'2019 PUA all'!$JO5)^2</f>
        <v>1.9985683471490578E-4</v>
      </c>
      <c r="ES5" s="4">
        <f>+('2019 PUA all'!ES5/'2019 PUA all'!$JO5)^2</f>
        <v>2.4182677000503602E-4</v>
      </c>
      <c r="ET5" s="4">
        <f>+('2019 PUA all'!ET5/'2019 PUA all'!$JO5)^2</f>
        <v>9.6730708002014394E-6</v>
      </c>
      <c r="EU5" s="4">
        <f>+('2019 PUA all'!EU5/'2019 PUA all'!$JO5)^2</f>
        <v>2.0465339874806356E-3</v>
      </c>
      <c r="EV5" s="4">
        <f>+('2019 PUA all'!EV5/'2019 PUA all'!$JO5)^2</f>
        <v>3.2744543799690166E-6</v>
      </c>
      <c r="EW5" s="4">
        <f>+('2019 PUA all'!EW5/'2019 PUA all'!$JO5)^2</f>
        <v>3.6965520148868974E-6</v>
      </c>
      <c r="EX5" s="4">
        <f>+('2019 PUA all'!EX5/'2019 PUA all'!$JO5)^2</f>
        <v>8.1861359499225416E-7</v>
      </c>
      <c r="EY5" s="4">
        <f>+('2019 PUA all'!EY5/'2019 PUA all'!$JO5)^2</f>
        <v>1.0360578311620714E-4</v>
      </c>
      <c r="EZ5" s="4">
        <f>+('2019 PUA all'!EZ5/'2019 PUA all'!$JO5)^2</f>
        <v>1.5668775841648616E-5</v>
      </c>
      <c r="FB5" t="str">
        <f t="shared" si="0"/>
        <v>Basildon</v>
      </c>
      <c r="FC5" s="15">
        <f t="shared" si="1"/>
        <v>4.7958925141930973E-3</v>
      </c>
    </row>
    <row r="6" spans="1:159" x14ac:dyDescent="0.25">
      <c r="A6" t="s">
        <v>248</v>
      </c>
      <c r="B6" s="4">
        <f>+('2019 PUA all'!B7/'2019 PUA all'!$JO7)^2</f>
        <v>3.3191116906000212E-6</v>
      </c>
      <c r="C6" s="4">
        <f>+('2019 PUA all'!C7/'2019 PUA all'!$JO7)^2</f>
        <v>0</v>
      </c>
      <c r="D6" s="4">
        <f>+('2019 PUA all'!D7/'2019 PUA all'!$JO7)^2</f>
        <v>0</v>
      </c>
      <c r="E6" s="4">
        <f>+('2019 PUA all'!E7/'2019 PUA all'!$JO7)^2</f>
        <v>0</v>
      </c>
      <c r="F6" s="4">
        <f>+('2019 PUA all'!F7/'2019 PUA all'!$JO7)^2</f>
        <v>0</v>
      </c>
      <c r="G6" s="4">
        <f>+('2019 PUA all'!G7/'2019 PUA all'!$JO7)^2</f>
        <v>0</v>
      </c>
      <c r="H6" s="4">
        <f>+('2019 PUA all'!H7/'2019 PUA all'!$JO7)^2</f>
        <v>1.1262913631537466E-7</v>
      </c>
      <c r="I6" s="4">
        <f>+('2019 PUA all'!I7/'2019 PUA all'!$JO7)^2</f>
        <v>0</v>
      </c>
      <c r="J6" s="4">
        <f>+('2019 PUA all'!J7/'2019 PUA all'!$JO7)^2</f>
        <v>0</v>
      </c>
      <c r="K6" s="4">
        <f>+('2019 PUA all'!K7/'2019 PUA all'!$JO7)^2</f>
        <v>0</v>
      </c>
      <c r="L6" s="4">
        <f>+('2019 PUA all'!L7/'2019 PUA all'!$JO7)^2</f>
        <v>0</v>
      </c>
      <c r="M6" s="4">
        <f>+('2019 PUA all'!M7/'2019 PUA all'!$JO7)^2</f>
        <v>0</v>
      </c>
      <c r="N6" s="4">
        <f>+('2019 PUA all'!N7/'2019 PUA all'!$JO7)^2</f>
        <v>0</v>
      </c>
      <c r="O6" s="4">
        <f>+('2019 PUA all'!O7/'2019 PUA all'!$JO7)^2</f>
        <v>2.2985538023545854E-9</v>
      </c>
      <c r="P6" s="4">
        <f>+('2019 PUA all'!P7/'2019 PUA all'!$JO7)^2</f>
        <v>0</v>
      </c>
      <c r="Q6" s="4">
        <f>+('2019 PUA all'!Q7/'2019 PUA all'!$JO7)^2</f>
        <v>0</v>
      </c>
      <c r="R6" s="4">
        <f>+('2019 PUA all'!R7/'2019 PUA all'!$JO7)^2</f>
        <v>0</v>
      </c>
      <c r="S6" s="4">
        <f>+('2019 PUA all'!S7/'2019 PUA all'!$JO7)^2</f>
        <v>0</v>
      </c>
      <c r="T6" s="4">
        <f>+('2019 PUA all'!T7/'2019 PUA all'!$JO7)^2</f>
        <v>0</v>
      </c>
      <c r="U6" s="4">
        <f>+('2019 PUA all'!U7/'2019 PUA all'!$JO7)^2</f>
        <v>0</v>
      </c>
      <c r="V6" s="4">
        <f>+('2019 PUA all'!V7/'2019 PUA all'!$JO7)^2</f>
        <v>0</v>
      </c>
      <c r="W6" s="4">
        <f>+('2019 PUA all'!W7/'2019 PUA all'!$JO7)^2</f>
        <v>0</v>
      </c>
      <c r="X6" s="4">
        <f>+('2019 PUA all'!X7/'2019 PUA all'!$JO7)^2</f>
        <v>0</v>
      </c>
      <c r="Y6" s="4">
        <f>+('2019 PUA all'!Y7/'2019 PUA all'!$JO7)^2</f>
        <v>0</v>
      </c>
      <c r="Z6" s="4">
        <f>+('2019 PUA all'!Z7/'2019 PUA all'!$JO7)^2</f>
        <v>3.6776860837673366E-8</v>
      </c>
      <c r="AA6" s="4">
        <f>+('2019 PUA all'!AA7/'2019 PUA all'!$JO7)^2</f>
        <v>0</v>
      </c>
      <c r="AB6" s="4">
        <f>+('2019 PUA all'!AB7/'2019 PUA all'!$JO7)^2</f>
        <v>3.6776860837673369E-6</v>
      </c>
      <c r="AC6" s="4">
        <f>+('2019 PUA all'!AC7/'2019 PUA all'!$JO7)^2</f>
        <v>9.1942152094183416E-9</v>
      </c>
      <c r="AD6" s="4">
        <f>+('2019 PUA all'!AD7/'2019 PUA all'!$JO7)^2</f>
        <v>0</v>
      </c>
      <c r="AE6" s="4">
        <f>+('2019 PUA all'!AE7/'2019 PUA all'!$JO7)^2</f>
        <v>8.2747936884765076E-6</v>
      </c>
      <c r="AF6" s="4">
        <f>+('2019 PUA all'!AF7/'2019 PUA all'!$JO7)^2</f>
        <v>1.4365961264716157E-4</v>
      </c>
      <c r="AG6" s="4">
        <f>+('2019 PUA all'!AG7/'2019 PUA all'!$JO7)^2</f>
        <v>1.6607051222011881E-5</v>
      </c>
      <c r="AH6" s="4">
        <f>+('2019 PUA all'!AH7/'2019 PUA all'!$JO7)^2</f>
        <v>2.2985538023545854E-9</v>
      </c>
      <c r="AI6" s="4">
        <f>+('2019 PUA all'!AI7/'2019 PUA all'!$JO7)^2</f>
        <v>4.5051654526149866E-7</v>
      </c>
      <c r="AJ6" s="4">
        <f>+('2019 PUA all'!AJ7/'2019 PUA all'!$JO7)^2</f>
        <v>0</v>
      </c>
      <c r="AK6" s="4">
        <f>+('2019 PUA all'!AK7/'2019 PUA all'!$JO7)^2</f>
        <v>0</v>
      </c>
      <c r="AL6" s="4">
        <f>+('2019 PUA all'!AL7/'2019 PUA all'!$JO7)^2</f>
        <v>0</v>
      </c>
      <c r="AM6" s="4">
        <f>+('2019 PUA all'!AM7/'2019 PUA all'!$JO7)^2</f>
        <v>2.2985538023545854E-9</v>
      </c>
      <c r="AN6" s="4">
        <f>+('2019 PUA all'!AN7/'2019 PUA all'!$JO7)^2</f>
        <v>2.2985538023545855E-7</v>
      </c>
      <c r="AO6" s="4">
        <f>+('2019 PUA all'!AO7/'2019 PUA all'!$JO7)^2</f>
        <v>0</v>
      </c>
      <c r="AP6" s="4">
        <f>+('2019 PUA all'!AP7/'2019 PUA all'!$JO7)^2</f>
        <v>0</v>
      </c>
      <c r="AQ6" s="4">
        <f>+('2019 PUA all'!AQ7/'2019 PUA all'!$JO7)^2</f>
        <v>0</v>
      </c>
      <c r="AR6" s="4">
        <f>+('2019 PUA all'!AR7/'2019 PUA all'!$JO7)^2</f>
        <v>0</v>
      </c>
      <c r="AS6" s="4">
        <f>+('2019 PUA all'!AS7/'2019 PUA all'!$JO7)^2</f>
        <v>0</v>
      </c>
      <c r="AT6" s="4">
        <f>+('2019 PUA all'!AT7/'2019 PUA all'!$JO7)^2</f>
        <v>0</v>
      </c>
      <c r="AU6" s="4">
        <f>+('2019 PUA all'!AU7/'2019 PUA all'!$JO7)^2</f>
        <v>4.8637398457823028E-6</v>
      </c>
      <c r="AV6" s="4">
        <f>+('2019 PUA all'!AV7/'2019 PUA all'!$JO7)^2</f>
        <v>0</v>
      </c>
      <c r="AW6" s="4">
        <f>+('2019 PUA all'!AW7/'2019 PUA all'!$JO7)^2</f>
        <v>1.3239669901562412E-6</v>
      </c>
      <c r="AX6" s="4">
        <f>+('2019 PUA all'!AX7/'2019 PUA all'!$JO7)^2</f>
        <v>1.2929365138244542E-5</v>
      </c>
      <c r="AY6" s="4">
        <f>+('2019 PUA all'!AY7/'2019 PUA all'!$JO7)^2</f>
        <v>0</v>
      </c>
      <c r="AZ6" s="4">
        <f>+('2019 PUA all'!AZ7/'2019 PUA all'!$JO7)^2</f>
        <v>0</v>
      </c>
      <c r="BA6" s="4">
        <f>+('2019 PUA all'!BA7/'2019 PUA all'!$JO7)^2</f>
        <v>9.1942152094183422E-7</v>
      </c>
      <c r="BB6" s="4">
        <f>+('2019 PUA all'!BB7/'2019 PUA all'!$JO7)^2</f>
        <v>1.861828579907214E-7</v>
      </c>
      <c r="BC6" s="4">
        <f>+('2019 PUA all'!BC7/'2019 PUA all'!$JO7)^2</f>
        <v>2.2985538023545854E-9</v>
      </c>
      <c r="BD6" s="4">
        <f>+('2019 PUA all'!BD7/'2019 PUA all'!$JO7)^2</f>
        <v>5.7463845058864639E-8</v>
      </c>
      <c r="BE6" s="4">
        <f>+('2019 PUA all'!BE7/'2019 PUA all'!$JO7)^2</f>
        <v>5.884297734027739E-5</v>
      </c>
      <c r="BF6" s="4">
        <f>+('2019 PUA all'!BF7/'2019 PUA all'!$JO7)^2</f>
        <v>9.1942152094183422E-7</v>
      </c>
      <c r="BG6" s="4">
        <f>+('2019 PUA all'!BG7/'2019 PUA all'!$JO7)^2</f>
        <v>0</v>
      </c>
      <c r="BH6" s="4">
        <f>+('2019 PUA all'!BH7/'2019 PUA all'!$JO7)^2</f>
        <v>2.2985538023545854E-9</v>
      </c>
      <c r="BI6" s="4">
        <f>+('2019 PUA all'!BI7/'2019 PUA all'!$JO7)^2</f>
        <v>0</v>
      </c>
      <c r="BJ6" s="4">
        <f>+('2019 PUA all'!BJ7/'2019 PUA all'!$JO7)^2</f>
        <v>9.1942152094183416E-9</v>
      </c>
      <c r="BK6" s="4">
        <f>+('2019 PUA all'!BK7/'2019 PUA all'!$JO7)^2</f>
        <v>3.3099174753906031E-5</v>
      </c>
      <c r="BL6" s="4">
        <f>+('2019 PUA all'!BL7/'2019 PUA all'!$JO7)^2</f>
        <v>2.2985538023545854E-9</v>
      </c>
      <c r="BM6" s="4">
        <f>+('2019 PUA all'!BM7/'2019 PUA all'!$JO7)^2</f>
        <v>2.2985538023545855E-7</v>
      </c>
      <c r="BN6" s="4">
        <f>+('2019 PUA all'!BN7/'2019 PUA all'!$JO7)^2</f>
        <v>0</v>
      </c>
      <c r="BO6" s="4">
        <f>+('2019 PUA all'!BO7/'2019 PUA all'!$JO7)^2</f>
        <v>0</v>
      </c>
      <c r="BP6" s="4">
        <f>+('2019 PUA all'!BP7/'2019 PUA all'!$JO7)^2</f>
        <v>0</v>
      </c>
      <c r="BQ6" s="4">
        <f>+('2019 PUA all'!BQ7/'2019 PUA all'!$JO7)^2</f>
        <v>9.1942152094183416E-9</v>
      </c>
      <c r="BR6" s="4">
        <f>+('2019 PUA all'!BR7/'2019 PUA all'!$JO7)^2</f>
        <v>2.0686984221191269E-8</v>
      </c>
      <c r="BS6" s="4">
        <f>+('2019 PUA all'!BS7/'2019 PUA all'!$JO7)^2</f>
        <v>3.6776860837673366E-8</v>
      </c>
      <c r="BT6" s="4">
        <f>+('2019 PUA all'!BT7/'2019 PUA all'!$JO7)^2</f>
        <v>5.8842977340277386E-7</v>
      </c>
      <c r="BU6" s="4">
        <f>+('2019 PUA all'!BU7/'2019 PUA all'!$JO7)^2</f>
        <v>2.2985538023545855E-7</v>
      </c>
      <c r="BV6" s="4">
        <f>+('2019 PUA all'!BV7/'2019 PUA all'!$JO7)^2</f>
        <v>0</v>
      </c>
      <c r="BW6" s="4">
        <f>+('2019 PUA all'!BW7/'2019 PUA all'!$JO7)^2</f>
        <v>2.2985538023545854E-9</v>
      </c>
      <c r="BX6" s="4">
        <f>+('2019 PUA all'!BX7/'2019 PUA all'!$JO7)^2</f>
        <v>0</v>
      </c>
      <c r="BY6" s="4">
        <f>+('2019 PUA all'!BY7/'2019 PUA all'!$JO7)^2</f>
        <v>1.3239669901562412E-6</v>
      </c>
      <c r="BZ6" s="4">
        <f>+('2019 PUA all'!BZ7/'2019 PUA all'!$JO7)^2</f>
        <v>9.1942152094183416E-9</v>
      </c>
      <c r="CA6" s="4">
        <f>+('2019 PUA all'!CA7/'2019 PUA all'!$JO7)^2</f>
        <v>2.2985538023545854E-9</v>
      </c>
      <c r="CB6" s="4">
        <f>+('2019 PUA all'!CB7/'2019 PUA all'!$JO7)^2</f>
        <v>0</v>
      </c>
      <c r="CC6" s="4">
        <f>+('2019 PUA all'!CC7/'2019 PUA all'!$JO7)^2</f>
        <v>3.6776860837673366E-8</v>
      </c>
      <c r="CD6" s="4">
        <f>+('2019 PUA all'!CD7/'2019 PUA all'!$JO7)^2</f>
        <v>8.2747936884765076E-6</v>
      </c>
      <c r="CE6" s="4">
        <f>+('2019 PUA all'!CE7/'2019 PUA all'!$JO7)^2</f>
        <v>3.6776860837673366E-8</v>
      </c>
      <c r="CF6" s="4">
        <f>+('2019 PUA all'!CF7/'2019 PUA all'!$JO7)^2</f>
        <v>2.9789257278515424E-6</v>
      </c>
      <c r="CG6" s="4">
        <f>+('2019 PUA all'!CG7/'2019 PUA all'!$JO7)^2</f>
        <v>0</v>
      </c>
      <c r="CH6" s="4">
        <f>+('2019 PUA all'!CH7/'2019 PUA all'!$JO7)^2</f>
        <v>1.4365961264716159E-6</v>
      </c>
      <c r="CI6" s="4">
        <f>+('2019 PUA all'!CI7/'2019 PUA all'!$JO7)^2</f>
        <v>8.2747936884765076E-6</v>
      </c>
      <c r="CJ6" s="4">
        <f>+('2019 PUA all'!CJ7/'2019 PUA all'!$JO7)^2</f>
        <v>2.0686984221191269E-8</v>
      </c>
      <c r="CK6" s="4">
        <f>+('2019 PUA all'!CK7/'2019 PUA all'!$JO7)^2</f>
        <v>1.1262913631537466E-7</v>
      </c>
      <c r="CL6" s="4">
        <f>+('2019 PUA all'!CL7/'2019 PUA all'!$JO7)^2</f>
        <v>9.1942152094183416E-9</v>
      </c>
      <c r="CM6" s="4">
        <f>+('2019 PUA all'!CM7/'2019 PUA all'!$JO7)^2</f>
        <v>0</v>
      </c>
      <c r="CN6" s="4">
        <f>+('2019 PUA all'!CN7/'2019 PUA all'!$JO7)^2</f>
        <v>0</v>
      </c>
      <c r="CO6" s="4">
        <f>+('2019 PUA all'!CO7/'2019 PUA all'!$JO7)^2</f>
        <v>9.1942152094183416E-9</v>
      </c>
      <c r="CP6" s="4">
        <f>+('2019 PUA all'!CP7/'2019 PUA all'!$JO7)^2</f>
        <v>0</v>
      </c>
      <c r="CQ6" s="4">
        <f>+('2019 PUA all'!CQ7/'2019 PUA all'!$JO7)^2</f>
        <v>0</v>
      </c>
      <c r="CR6" s="4">
        <f>+('2019 PUA all'!CR7/'2019 PUA all'!$JO7)^2</f>
        <v>2.2985538023545854E-9</v>
      </c>
      <c r="CS6" s="4">
        <f>+('2019 PUA all'!CS7/'2019 PUA all'!$JO7)^2</f>
        <v>0</v>
      </c>
      <c r="CT6" s="4">
        <f>+('2019 PUA all'!CT7/'2019 PUA all'!$JO7)^2</f>
        <v>0</v>
      </c>
      <c r="CU6" s="4">
        <f>+('2019 PUA all'!CU7/'2019 PUA all'!$JO7)^2</f>
        <v>1.4710744335069347E-7</v>
      </c>
      <c r="CV6" s="4">
        <f>+('2019 PUA all'!CV7/'2019 PUA all'!$JO7)^2</f>
        <v>1.5538223703916993E-6</v>
      </c>
      <c r="CW6" s="4">
        <f>+('2019 PUA all'!CW7/'2019 PUA all'!$JO7)^2</f>
        <v>9.1942152094183416E-9</v>
      </c>
      <c r="CX6" s="4">
        <f>+('2019 PUA all'!CX7/'2019 PUA all'!$JO7)^2</f>
        <v>2.2985538023545854E-9</v>
      </c>
      <c r="CY6" s="4">
        <f>+('2019 PUA all'!CY7/'2019 PUA all'!$JO7)^2</f>
        <v>3.309917475390603E-7</v>
      </c>
      <c r="CZ6" s="4">
        <f>+('2019 PUA all'!CZ7/'2019 PUA all'!$JO7)^2</f>
        <v>2.2985538023545854E-9</v>
      </c>
      <c r="DA6" s="4">
        <f>+('2019 PUA all'!DA7/'2019 PUA all'!$JO7)^2</f>
        <v>2.2985538023545854E-9</v>
      </c>
      <c r="DB6" s="4">
        <f>+('2019 PUA all'!DB7/'2019 PUA all'!$JO7)^2</f>
        <v>2.0686984221191269E-8</v>
      </c>
      <c r="DC6" s="4">
        <f>+('2019 PUA all'!DC7/'2019 PUA all'!$JO7)^2</f>
        <v>1.4365961264716157E-4</v>
      </c>
      <c r="DD6" s="4">
        <f>+('2019 PUA all'!DD7/'2019 PUA all'!$JO7)^2</f>
        <v>0</v>
      </c>
      <c r="DE6" s="4">
        <f>+('2019 PUA all'!DE7/'2019 PUA all'!$JO7)^2</f>
        <v>9.1942152094183422E-7</v>
      </c>
      <c r="DF6" s="4">
        <f>+('2019 PUA all'!DF7/'2019 PUA all'!$JO7)^2</f>
        <v>0</v>
      </c>
      <c r="DG6" s="4">
        <f>+('2019 PUA all'!DG7/'2019 PUA all'!$JO7)^2</f>
        <v>2.2985538023545854E-9</v>
      </c>
      <c r="DH6" s="4">
        <f>+('2019 PUA all'!DH7/'2019 PUA all'!$JO7)^2</f>
        <v>1.3239669901562412E-6</v>
      </c>
      <c r="DI6" s="4">
        <f>+('2019 PUA all'!DI7/'2019 PUA all'!$JO7)^2</f>
        <v>9.1942152094183416E-9</v>
      </c>
      <c r="DJ6" s="4">
        <f>+('2019 PUA all'!DJ7/'2019 PUA all'!$JO7)^2</f>
        <v>0</v>
      </c>
      <c r="DK6" s="4">
        <f>+('2019 PUA all'!DK7/'2019 PUA all'!$JO7)^2</f>
        <v>0</v>
      </c>
      <c r="DL6" s="4">
        <f>+('2019 PUA all'!DL7/'2019 PUA all'!$JO7)^2</f>
        <v>0</v>
      </c>
      <c r="DM6" s="4">
        <f>+('2019 PUA all'!DM7/'2019 PUA all'!$JO7)^2</f>
        <v>1.1262913631537466E-7</v>
      </c>
      <c r="DN6" s="4">
        <f>+('2019 PUA all'!DN7/'2019 PUA all'!$JO7)^2</f>
        <v>4.5051654526149866E-7</v>
      </c>
      <c r="DO6" s="4">
        <f>+('2019 PUA all'!DO7/'2019 PUA all'!$JO7)^2</f>
        <v>5.884297734027739E-5</v>
      </c>
      <c r="DP6" s="4">
        <f>+('2019 PUA all'!DP7/'2019 PUA all'!$JO7)^2</f>
        <v>9.1942152094183422E-7</v>
      </c>
      <c r="DQ6" s="4">
        <f>+('2019 PUA all'!DQ7/'2019 PUA all'!$JO7)^2</f>
        <v>1.4710744335069347E-5</v>
      </c>
      <c r="DR6" s="4">
        <f>+('2019 PUA all'!DR7/'2019 PUA all'!$JO7)^2</f>
        <v>2.2985538023545854E-9</v>
      </c>
      <c r="DS6" s="4">
        <f>+('2019 PUA all'!DS7/'2019 PUA all'!$JO7)^2</f>
        <v>0</v>
      </c>
      <c r="DT6" s="4">
        <f>+('2019 PUA all'!DT7/'2019 PUA all'!$JO7)^2</f>
        <v>5.7463845058864639E-8</v>
      </c>
      <c r="DU6" s="4">
        <f>+('2019 PUA all'!DU7/'2019 PUA all'!$JO7)^2</f>
        <v>2.0686984221191269E-6</v>
      </c>
      <c r="DV6" s="4">
        <f>+('2019 PUA all'!DV7/'2019 PUA all'!$JO7)^2</f>
        <v>3.3099174753906031E-5</v>
      </c>
      <c r="DW6" s="4">
        <f>+('2019 PUA all'!DW7/'2019 PUA all'!$JO7)^2</f>
        <v>3.309917475390603E-7</v>
      </c>
      <c r="DX6" s="4">
        <f>+('2019 PUA all'!DX7/'2019 PUA all'!$JO7)^2</f>
        <v>2.0686984221191269E-8</v>
      </c>
      <c r="DY6" s="4">
        <f>+('2019 PUA all'!DY7/'2019 PUA all'!$JO7)^2</f>
        <v>2.0686984221191269E-8</v>
      </c>
      <c r="DZ6" s="4">
        <f>+('2019 PUA all'!DZ7/'2019 PUA all'!$JO7)^2</f>
        <v>3.3191116906000212E-6</v>
      </c>
      <c r="EA6" s="4">
        <f>+('2019 PUA all'!EA7/'2019 PUA all'!$JO7)^2</f>
        <v>5.1717460552978166E-5</v>
      </c>
      <c r="EB6" s="4">
        <f>+('2019 PUA all'!EB7/'2019 PUA all'!$JO7)^2</f>
        <v>7.4473143196288559E-7</v>
      </c>
      <c r="EC6" s="4">
        <f>+('2019 PUA all'!EC7/'2019 PUA all'!$JO7)^2</f>
        <v>2.0686984221191269E-8</v>
      </c>
      <c r="ED6" s="4">
        <f>+('2019 PUA all'!ED7/'2019 PUA all'!$JO7)^2</f>
        <v>5.1717460552978166E-5</v>
      </c>
      <c r="EE6" s="4">
        <f>+('2019 PUA all'!EE7/'2019 PUA all'!$JO7)^2</f>
        <v>4.4500001613584768E-6</v>
      </c>
      <c r="EF6" s="4">
        <f>+('2019 PUA all'!EF7/'2019 PUA all'!$JO7)^2</f>
        <v>1.7382813130306551E-4</v>
      </c>
      <c r="EG6" s="4">
        <f>+('2019 PUA all'!EG7/'2019 PUA all'!$JO7)^2</f>
        <v>6.6428204888047522E-5</v>
      </c>
      <c r="EH6" s="4">
        <f>+('2019 PUA all'!EH7/'2019 PUA all'!$JO7)^2</f>
        <v>5.1717460552978166E-5</v>
      </c>
      <c r="EI6" s="4">
        <f>+('2019 PUA all'!EI7/'2019 PUA all'!$JO7)^2</f>
        <v>3.3099174753906031E-5</v>
      </c>
      <c r="EJ6" s="4">
        <f>+('2019 PUA all'!EJ7/'2019 PUA all'!$JO7)^2</f>
        <v>1.1636428624420085E-4</v>
      </c>
      <c r="EK6" s="4">
        <f>+('2019 PUA all'!EK7/'2019 PUA all'!$JO7)^2</f>
        <v>1.4710744335069347E-5</v>
      </c>
      <c r="EL6" s="4">
        <f>+('2019 PUA all'!EL7/'2019 PUA all'!$JO7)^2</f>
        <v>5.7463845058864639E-8</v>
      </c>
      <c r="EM6" s="4">
        <f>+('2019 PUA all'!EM7/'2019 PUA all'!$JO7)^2</f>
        <v>9.1942152094183422E-7</v>
      </c>
      <c r="EN6" s="4">
        <f>+('2019 PUA all'!EN7/'2019 PUA all'!$JO7)^2</f>
        <v>2.2985538023545855E-7</v>
      </c>
      <c r="EO6" s="4">
        <f>+('2019 PUA all'!EO7/'2019 PUA all'!$JO7)^2</f>
        <v>1.8020661810459946E-6</v>
      </c>
      <c r="EP6" s="4">
        <f>+('2019 PUA all'!EP7/'2019 PUA all'!$JO7)^2</f>
        <v>1.6607051222011881E-5</v>
      </c>
      <c r="EQ6" s="4">
        <f>+('2019 PUA all'!EQ7/'2019 PUA all'!$JO7)^2</f>
        <v>2.0686984221191269E-6</v>
      </c>
      <c r="ER6" s="4">
        <f>+('2019 PUA all'!ER7/'2019 PUA all'!$JO7)^2</f>
        <v>1.2929365138244542E-5</v>
      </c>
      <c r="ES6" s="4">
        <f>+('2019 PUA all'!ES7/'2019 PUA all'!$JO7)^2</f>
        <v>9.194215209418342E-5</v>
      </c>
      <c r="ET6" s="4">
        <f>+('2019 PUA all'!ET7/'2019 PUA all'!$JO7)^2</f>
        <v>6.95312525212262E-6</v>
      </c>
      <c r="EU6" s="4">
        <f>+('2019 PUA all'!EU7/'2019 PUA all'!$JO7)^2</f>
        <v>2.7812501008490482E-3</v>
      </c>
      <c r="EV6" s="4">
        <f>+('2019 PUA all'!EV7/'2019 PUA all'!$JO7)^2</f>
        <v>3.3099174753906031E-5</v>
      </c>
      <c r="EW6" s="4">
        <f>+('2019 PUA all'!EW7/'2019 PUA all'!$JO7)^2</f>
        <v>5.8842977340277386E-7</v>
      </c>
      <c r="EX6" s="4">
        <f>+('2019 PUA all'!EX7/'2019 PUA all'!$JO7)^2</f>
        <v>2.2985538023545855E-7</v>
      </c>
      <c r="EY6" s="4">
        <f>+('2019 PUA all'!EY7/'2019 PUA all'!$JO7)^2</f>
        <v>9.194215209418342E-5</v>
      </c>
      <c r="EZ6" s="4">
        <f>+('2019 PUA all'!EZ7/'2019 PUA all'!$JO7)^2</f>
        <v>1.6607051222011881E-5</v>
      </c>
      <c r="FB6" t="str">
        <f t="shared" si="0"/>
        <v>Birkenhead</v>
      </c>
      <c r="FC6" s="15">
        <f t="shared" si="1"/>
        <v>4.197150048884264E-3</v>
      </c>
    </row>
    <row r="7" spans="1:159" x14ac:dyDescent="0.25">
      <c r="A7" t="s">
        <v>249</v>
      </c>
      <c r="B7" s="4">
        <f>+('2019 PUA all'!B8/'2019 PUA all'!$JO8)^2</f>
        <v>2.3621882382161391E-7</v>
      </c>
      <c r="C7" s="4">
        <f>+('2019 PUA all'!C8/'2019 PUA all'!$JO8)^2</f>
        <v>0</v>
      </c>
      <c r="D7" s="4">
        <f>+('2019 PUA all'!D8/'2019 PUA all'!$JO8)^2</f>
        <v>0</v>
      </c>
      <c r="E7" s="4">
        <f>+('2019 PUA all'!E8/'2019 PUA all'!$JO8)^2</f>
        <v>0</v>
      </c>
      <c r="F7" s="4">
        <f>+('2019 PUA all'!F8/'2019 PUA all'!$JO8)^2</f>
        <v>0</v>
      </c>
      <c r="G7" s="4">
        <f>+('2019 PUA all'!G8/'2019 PUA all'!$JO8)^2</f>
        <v>0</v>
      </c>
      <c r="H7" s="4">
        <f>+('2019 PUA all'!H8/'2019 PUA all'!$JO8)^2</f>
        <v>9.622919849310758E-9</v>
      </c>
      <c r="I7" s="4">
        <f>+('2019 PUA all'!I8/'2019 PUA all'!$JO8)^2</f>
        <v>1.9882065804361071E-11</v>
      </c>
      <c r="J7" s="4">
        <f>+('2019 PUA all'!J8/'2019 PUA all'!$JO8)^2</f>
        <v>2.8630174758279949E-9</v>
      </c>
      <c r="K7" s="4">
        <f>+('2019 PUA all'!K8/'2019 PUA all'!$JO8)^2</f>
        <v>7.9528263217444284E-11</v>
      </c>
      <c r="L7" s="4">
        <f>+('2019 PUA all'!L8/'2019 PUA all'!$JO8)^2</f>
        <v>0</v>
      </c>
      <c r="M7" s="4">
        <f>+('2019 PUA all'!M8/'2019 PUA all'!$JO8)^2</f>
        <v>1.6104473301532466E-9</v>
      </c>
      <c r="N7" s="4">
        <f>+('2019 PUA all'!N8/'2019 PUA all'!$JO8)^2</f>
        <v>1.9882065804361071E-11</v>
      </c>
      <c r="O7" s="4">
        <f>+('2019 PUA all'!O8/'2019 PUA all'!$JO8)^2</f>
        <v>7.9528263217444284E-11</v>
      </c>
      <c r="P7" s="4">
        <f>+('2019 PUA all'!P8/'2019 PUA all'!$JO8)^2</f>
        <v>0</v>
      </c>
      <c r="Q7" s="4">
        <f>+('2019 PUA all'!Q8/'2019 PUA all'!$JO8)^2</f>
        <v>0</v>
      </c>
      <c r="R7" s="4">
        <f>+('2019 PUA all'!R8/'2019 PUA all'!$JO8)^2</f>
        <v>0</v>
      </c>
      <c r="S7" s="4">
        <f>+('2019 PUA all'!S8/'2019 PUA all'!$JO8)^2</f>
        <v>0</v>
      </c>
      <c r="T7" s="4">
        <f>+('2019 PUA all'!T8/'2019 PUA all'!$JO8)^2</f>
        <v>0</v>
      </c>
      <c r="U7" s="4">
        <f>+('2019 PUA all'!U8/'2019 PUA all'!$JO8)^2</f>
        <v>0</v>
      </c>
      <c r="V7" s="4">
        <f>+('2019 PUA all'!V8/'2019 PUA all'!$JO8)^2</f>
        <v>7.9528263217444287E-9</v>
      </c>
      <c r="W7" s="4">
        <f>+('2019 PUA all'!W8/'2019 PUA all'!$JO8)^2</f>
        <v>2.4057299623276895E-9</v>
      </c>
      <c r="X7" s="4">
        <f>+('2019 PUA all'!X8/'2019 PUA all'!$JO8)^2</f>
        <v>0</v>
      </c>
      <c r="Y7" s="4">
        <f>+('2019 PUA all'!Y8/'2019 PUA all'!$JO8)^2</f>
        <v>1.7893859223924968E-10</v>
      </c>
      <c r="Z7" s="4">
        <f>+('2019 PUA all'!Z8/'2019 PUA all'!$JO8)^2</f>
        <v>9.5483422204786015E-6</v>
      </c>
      <c r="AA7" s="4">
        <f>+('2019 PUA all'!AA8/'2019 PUA all'!$JO8)^2</f>
        <v>1.9882065804361071E-11</v>
      </c>
      <c r="AB7" s="4">
        <f>+('2019 PUA all'!AB8/'2019 PUA all'!$JO8)^2</f>
        <v>2.7218548086170308E-8</v>
      </c>
      <c r="AC7" s="4">
        <f>+('2019 PUA all'!AC8/'2019 PUA all'!$JO8)^2</f>
        <v>7.9528263217444284E-11</v>
      </c>
      <c r="AD7" s="4">
        <f>+('2019 PUA all'!AD8/'2019 PUA all'!$JO8)^2</f>
        <v>2.4057299623276895E-9</v>
      </c>
      <c r="AE7" s="4">
        <f>+('2019 PUA all'!AE8/'2019 PUA all'!$JO8)^2</f>
        <v>7.9528263217444287E-9</v>
      </c>
      <c r="AF7" s="4">
        <f>+('2019 PUA all'!AF8/'2019 PUA all'!$JO8)^2</f>
        <v>6.0801146615658554E-6</v>
      </c>
      <c r="AG7" s="4">
        <f>+('2019 PUA all'!AG8/'2019 PUA all'!$JO8)^2</f>
        <v>1.9853435629602797E-6</v>
      </c>
      <c r="AH7" s="4">
        <f>+('2019 PUA all'!AH8/'2019 PUA all'!$JO8)^2</f>
        <v>7.9528263217444284E-11</v>
      </c>
      <c r="AI7" s="4">
        <f>+('2019 PUA all'!AI8/'2019 PUA all'!$JO8)^2</f>
        <v>1.2827113574341588E-6</v>
      </c>
      <c r="AJ7" s="4">
        <f>+('2019 PUA all'!AJ8/'2019 PUA all'!$JO8)^2</f>
        <v>0</v>
      </c>
      <c r="AK7" s="4">
        <f>+('2019 PUA all'!AK8/'2019 PUA all'!$JO8)^2</f>
        <v>1.9882065804361071E-11</v>
      </c>
      <c r="AL7" s="4">
        <f>+('2019 PUA all'!AL8/'2019 PUA all'!$JO8)^2</f>
        <v>1.2724522114791085E-9</v>
      </c>
      <c r="AM7" s="4">
        <f>+('2019 PUA all'!AM8/'2019 PUA all'!$JO8)^2</f>
        <v>5.9505034745872256E-7</v>
      </c>
      <c r="AN7" s="4">
        <f>+('2019 PUA all'!AN8/'2019 PUA all'!$JO8)^2</f>
        <v>2.7661719332949517E-6</v>
      </c>
      <c r="AO7" s="4">
        <f>+('2019 PUA all'!AO8/'2019 PUA all'!$JO8)^2</f>
        <v>7.7160309180144885E-7</v>
      </c>
      <c r="AP7" s="4">
        <f>+('2019 PUA all'!AP8/'2019 PUA all'!$JO8)^2</f>
        <v>0</v>
      </c>
      <c r="AQ7" s="4">
        <f>+('2019 PUA all'!AQ8/'2019 PUA all'!$JO8)^2</f>
        <v>1.9882065804361071E-11</v>
      </c>
      <c r="AR7" s="4">
        <f>+('2019 PUA all'!AR8/'2019 PUA all'!$JO8)^2</f>
        <v>3.5169386201334302E-7</v>
      </c>
      <c r="AS7" s="4">
        <f>+('2019 PUA all'!AS8/'2019 PUA all'!$JO8)^2</f>
        <v>1.2724522114791085E-9</v>
      </c>
      <c r="AT7" s="4">
        <f>+('2019 PUA all'!AT8/'2019 PUA all'!$JO8)^2</f>
        <v>2.870970302149739E-8</v>
      </c>
      <c r="AU7" s="4">
        <f>+('2019 PUA all'!AU8/'2019 PUA all'!$JO8)^2</f>
        <v>1.3337088562223451E-6</v>
      </c>
      <c r="AV7" s="4">
        <f>+('2019 PUA all'!AV8/'2019 PUA all'!$JO8)^2</f>
        <v>6.9209471064980896E-8</v>
      </c>
      <c r="AW7" s="4">
        <f>+('2019 PUA all'!AW8/'2019 PUA all'!$JO8)^2</f>
        <v>1.8133239296209473E-6</v>
      </c>
      <c r="AX7" s="4">
        <f>+('2019 PUA all'!AX8/'2019 PUA all'!$JO8)^2</f>
        <v>5.2527622572489774E-6</v>
      </c>
      <c r="AY7" s="4">
        <f>+('2019 PUA all'!AY8/'2019 PUA all'!$JO8)^2</f>
        <v>3.1811305286977714E-10</v>
      </c>
      <c r="AZ7" s="4">
        <f>+('2019 PUA all'!AZ8/'2019 PUA all'!$JO8)^2</f>
        <v>0</v>
      </c>
      <c r="BA7" s="4">
        <f>+('2019 PUA all'!BA8/'2019 PUA all'!$JO8)^2</f>
        <v>4.0261183253831172E-8</v>
      </c>
      <c r="BB7" s="4">
        <f>+('2019 PUA all'!BB8/'2019 PUA all'!$JO8)^2</f>
        <v>7.1020727259758196E-7</v>
      </c>
      <c r="BC7" s="4">
        <f>+('2019 PUA all'!BC8/'2019 PUA all'!$JO8)^2</f>
        <v>0</v>
      </c>
      <c r="BD7" s="4">
        <f>+('2019 PUA all'!BD8/'2019 PUA all'!$JO8)^2</f>
        <v>1.9486412694854286E-7</v>
      </c>
      <c r="BE7" s="4">
        <f>+('2019 PUA all'!BE8/'2019 PUA all'!$JO8)^2</f>
        <v>6.4417893206129865E-9</v>
      </c>
      <c r="BF7" s="4">
        <f>+('2019 PUA all'!BF8/'2019 PUA all'!$JO8)^2</f>
        <v>4.3919483361833612E-8</v>
      </c>
      <c r="BG7" s="4">
        <f>+('2019 PUA all'!BG8/'2019 PUA all'!$JO8)^2</f>
        <v>0</v>
      </c>
      <c r="BH7" s="4">
        <f>+('2019 PUA all'!BH8/'2019 PUA all'!$JO8)^2</f>
        <v>1.7893859223924968E-8</v>
      </c>
      <c r="BI7" s="4">
        <f>+('2019 PUA all'!BI8/'2019 PUA all'!$JO8)^2</f>
        <v>1.7567793344733445E-7</v>
      </c>
      <c r="BJ7" s="4">
        <f>+('2019 PUA all'!BJ8/'2019 PUA all'!$JO8)^2</f>
        <v>1.2031830942167149E-6</v>
      </c>
      <c r="BK7" s="4">
        <f>+('2019 PUA all'!BK8/'2019 PUA all'!$JO8)^2</f>
        <v>3.2067783935853979E-5</v>
      </c>
      <c r="BL7" s="4">
        <f>+('2019 PUA all'!BL8/'2019 PUA all'!$JO8)^2</f>
        <v>1.2625907068401452E-6</v>
      </c>
      <c r="BM7" s="4">
        <f>+('2019 PUA all'!BM8/'2019 PUA all'!$JO8)^2</f>
        <v>5.7459170174603499E-9</v>
      </c>
      <c r="BN7" s="4">
        <f>+('2019 PUA all'!BN8/'2019 PUA all'!$JO8)^2</f>
        <v>8.1436941534662947E-8</v>
      </c>
      <c r="BO7" s="4">
        <f>+('2019 PUA all'!BO8/'2019 PUA all'!$JO8)^2</f>
        <v>5.0898088459164342E-9</v>
      </c>
      <c r="BP7" s="4">
        <f>+('2019 PUA all'!BP8/'2019 PUA all'!$JO8)^2</f>
        <v>1.9882065804361071E-11</v>
      </c>
      <c r="BQ7" s="4">
        <f>+('2019 PUA all'!BQ8/'2019 PUA all'!$JO8)^2</f>
        <v>1.7567793344733445E-7</v>
      </c>
      <c r="BR7" s="4">
        <f>+('2019 PUA all'!BR8/'2019 PUA all'!$JO8)^2</f>
        <v>3.1811305286977715E-8</v>
      </c>
      <c r="BS7" s="4">
        <f>+('2019 PUA all'!BS8/'2019 PUA all'!$JO8)^2</f>
        <v>2.0359235383665737E-8</v>
      </c>
      <c r="BT7" s="4">
        <f>+('2019 PUA all'!BT8/'2019 PUA all'!$JO8)^2</f>
        <v>2.29836680698414E-6</v>
      </c>
      <c r="BU7" s="4">
        <f>+('2019 PUA all'!BU8/'2019 PUA all'!$JO8)^2</f>
        <v>1.2827113574341588E-6</v>
      </c>
      <c r="BV7" s="4">
        <f>+('2019 PUA all'!BV8/'2019 PUA all'!$JO8)^2</f>
        <v>8.3554381542827415E-7</v>
      </c>
      <c r="BW7" s="4">
        <f>+('2019 PUA all'!BW8/'2019 PUA all'!$JO8)^2</f>
        <v>3.245071252324597E-6</v>
      </c>
      <c r="BX7" s="4">
        <f>+('2019 PUA all'!BX8/'2019 PUA all'!$JO8)^2</f>
        <v>7.3014103177303433E-6</v>
      </c>
      <c r="BY7" s="4">
        <f>+('2019 PUA all'!BY8/'2019 PUA all'!$JO8)^2</f>
        <v>1.2948175473024344E-5</v>
      </c>
      <c r="BZ7" s="4">
        <f>+('2019 PUA all'!BZ8/'2019 PUA all'!$JO8)^2</f>
        <v>2.0359235383665737E-8</v>
      </c>
      <c r="CA7" s="4">
        <f>+('2019 PUA all'!CA8/'2019 PUA all'!$JO8)^2</f>
        <v>3.5071964078892933E-8</v>
      </c>
      <c r="CB7" s="4">
        <f>+('2019 PUA all'!CB8/'2019 PUA all'!$JO8)^2</f>
        <v>3.342175261713096E-8</v>
      </c>
      <c r="CC7" s="4">
        <f>+('2019 PUA all'!CC8/'2019 PUA all'!$JO8)^2</f>
        <v>5.4799943873270201E-6</v>
      </c>
      <c r="CD7" s="4">
        <f>+('2019 PUA all'!CD8/'2019 PUA all'!$JO8)^2</f>
        <v>5.7662146184400222E-5</v>
      </c>
      <c r="CE7" s="4">
        <f>+('2019 PUA all'!CE8/'2019 PUA all'!$JO8)^2</f>
        <v>8.8188095799191801E-6</v>
      </c>
      <c r="CF7" s="4">
        <f>+('2019 PUA all'!CF8/'2019 PUA all'!$JO8)^2</f>
        <v>2.1670179274542088E-5</v>
      </c>
      <c r="CG7" s="4">
        <f>+('2019 PUA all'!CG8/'2019 PUA all'!$JO8)^2</f>
        <v>2.8630174758279949E-9</v>
      </c>
      <c r="CH7" s="4">
        <f>+('2019 PUA all'!CH8/'2019 PUA all'!$JO8)^2</f>
        <v>3.8968848976547699E-9</v>
      </c>
      <c r="CI7" s="4">
        <f>+('2019 PUA all'!CI8/'2019 PUA all'!$JO8)^2</f>
        <v>7.9528263217444287E-9</v>
      </c>
      <c r="CJ7" s="4">
        <f>+('2019 PUA all'!CJ8/'2019 PUA all'!$JO8)^2</f>
        <v>1.9882065804361072E-9</v>
      </c>
      <c r="CK7" s="4">
        <f>+('2019 PUA all'!CK8/'2019 PUA all'!$JO8)^2</f>
        <v>1.3368701046852384E-7</v>
      </c>
      <c r="CL7" s="4">
        <f>+('2019 PUA all'!CL8/'2019 PUA all'!$JO8)^2</f>
        <v>2.8630174758279949E-9</v>
      </c>
      <c r="CM7" s="4">
        <f>+('2019 PUA all'!CM8/'2019 PUA all'!$JO8)^2</f>
        <v>1.9882065804361071E-11</v>
      </c>
      <c r="CN7" s="4">
        <f>+('2019 PUA all'!CN8/'2019 PUA all'!$JO8)^2</f>
        <v>0</v>
      </c>
      <c r="CO7" s="4">
        <f>+('2019 PUA all'!CO8/'2019 PUA all'!$JO8)^2</f>
        <v>2.4057299623276895E-7</v>
      </c>
      <c r="CP7" s="4">
        <f>+('2019 PUA all'!CP8/'2019 PUA all'!$JO8)^2</f>
        <v>1.7893859223924968E-10</v>
      </c>
      <c r="CQ7" s="4">
        <f>+('2019 PUA all'!CQ8/'2019 PUA all'!$JO8)^2</f>
        <v>9.622919849310758E-9</v>
      </c>
      <c r="CR7" s="4">
        <f>+('2019 PUA all'!CR8/'2019 PUA all'!$JO8)^2</f>
        <v>1.2096248835373278E-7</v>
      </c>
      <c r="CS7" s="4">
        <f>+('2019 PUA all'!CS8/'2019 PUA all'!$JO8)^2</f>
        <v>7.9528263217444287E-9</v>
      </c>
      <c r="CT7" s="4">
        <f>+('2019 PUA all'!CT8/'2019 PUA all'!$JO8)^2</f>
        <v>3.1811305286977715E-8</v>
      </c>
      <c r="CU7" s="4">
        <f>+('2019 PUA all'!CU8/'2019 PUA all'!$JO8)^2</f>
        <v>5.3142574867818659E-6</v>
      </c>
      <c r="CV7" s="4">
        <f>+('2019 PUA all'!CV8/'2019 PUA all'!$JO8)^2</f>
        <v>2.6661134489279238E-5</v>
      </c>
      <c r="CW7" s="4">
        <f>+('2019 PUA all'!CW8/'2019 PUA all'!$JO8)^2</f>
        <v>7.9528263217444287E-9</v>
      </c>
      <c r="CX7" s="4">
        <f>+('2019 PUA all'!CX8/'2019 PUA all'!$JO8)^2</f>
        <v>7.0271173378933778E-7</v>
      </c>
      <c r="CY7" s="4">
        <f>+('2019 PUA all'!CY8/'2019 PUA all'!$JO8)^2</f>
        <v>7.7945650779417142E-7</v>
      </c>
      <c r="CZ7" s="4">
        <f>+('2019 PUA all'!CZ8/'2019 PUA all'!$JO8)^2</f>
        <v>1.4904876931986859E-4</v>
      </c>
      <c r="DA7" s="4">
        <f>+('2019 PUA all'!DA8/'2019 PUA all'!$JO8)^2</f>
        <v>5.0898088459164343E-7</v>
      </c>
      <c r="DB7" s="4">
        <f>+('2019 PUA all'!DB8/'2019 PUA all'!$JO8)^2</f>
        <v>4.3726408620807453E-5</v>
      </c>
      <c r="DC7" s="4">
        <f>+('2019 PUA all'!DC8/'2019 PUA all'!$JO8)^2</f>
        <v>4.9705164510902679E-10</v>
      </c>
      <c r="DD7" s="4">
        <f>+('2019 PUA all'!DD8/'2019 PUA all'!$JO8)^2</f>
        <v>9.7422122441369247E-10</v>
      </c>
      <c r="DE7" s="4">
        <f>+('2019 PUA all'!DE8/'2019 PUA all'!$JO8)^2</f>
        <v>2.29836680698414E-6</v>
      </c>
      <c r="DF7" s="4">
        <f>+('2019 PUA all'!DF8/'2019 PUA all'!$JO8)^2</f>
        <v>0</v>
      </c>
      <c r="DG7" s="4">
        <f>+('2019 PUA all'!DG8/'2019 PUA all'!$JO8)^2</f>
        <v>1.4028785631557173E-7</v>
      </c>
      <c r="DH7" s="4">
        <f>+('2019 PUA all'!DH8/'2019 PUA all'!$JO8)^2</f>
        <v>3.5700237358310741E-5</v>
      </c>
      <c r="DI7" s="4">
        <f>+('2019 PUA all'!DI8/'2019 PUA all'!$JO8)^2</f>
        <v>1.1452069903311979E-6</v>
      </c>
      <c r="DJ7" s="4">
        <f>+('2019 PUA all'!DJ8/'2019 PUA all'!$JO8)^2</f>
        <v>2.4057299623276895E-9</v>
      </c>
      <c r="DK7" s="4">
        <f>+('2019 PUA all'!DK8/'2019 PUA all'!$JO8)^2</f>
        <v>5.0898088459164342E-9</v>
      </c>
      <c r="DL7" s="4">
        <f>+('2019 PUA all'!DL8/'2019 PUA all'!$JO8)^2</f>
        <v>1.558753959061908E-8</v>
      </c>
      <c r="DM7" s="4">
        <f>+('2019 PUA all'!DM8/'2019 PUA all'!$JO8)^2</f>
        <v>3.1811305286977715E-6</v>
      </c>
      <c r="DN7" s="4">
        <f>+('2019 PUA all'!DN8/'2019 PUA all'!$JO8)^2</f>
        <v>7.9528263217444287E-7</v>
      </c>
      <c r="DO7" s="4">
        <f>+('2019 PUA all'!DO8/'2019 PUA all'!$JO8)^2</f>
        <v>1.074078899916096E-5</v>
      </c>
      <c r="DP7" s="4">
        <f>+('2019 PUA all'!DP8/'2019 PUA all'!$JO8)^2</f>
        <v>1.2525900277405522E-6</v>
      </c>
      <c r="DQ7" s="4">
        <f>+('2019 PUA all'!DQ8/'2019 PUA all'!$JO8)^2</f>
        <v>2.9012705704355853E-6</v>
      </c>
      <c r="DR7" s="4">
        <f>+('2019 PUA all'!DR8/'2019 PUA all'!$JO8)^2</f>
        <v>1.4709547564698496E-6</v>
      </c>
      <c r="DS7" s="4">
        <f>+('2019 PUA all'!DS8/'2019 PUA all'!$JO8)^2</f>
        <v>0</v>
      </c>
      <c r="DT7" s="4">
        <f>+('2019 PUA all'!DT8/'2019 PUA all'!$JO8)^2</f>
        <v>4.7152307261622722E-7</v>
      </c>
      <c r="DU7" s="4">
        <f>+('2019 PUA all'!DU8/'2019 PUA all'!$JO8)^2</f>
        <v>1.6464338692591403E-7</v>
      </c>
      <c r="DV7" s="4">
        <f>+('2019 PUA all'!DV8/'2019 PUA all'!$JO8)^2</f>
        <v>5.3761105934992335E-6</v>
      </c>
      <c r="DW7" s="4">
        <f>+('2019 PUA all'!DW8/'2019 PUA all'!$JO8)^2</f>
        <v>2.204702394979795E-6</v>
      </c>
      <c r="DX7" s="4">
        <f>+('2019 PUA all'!DX8/'2019 PUA all'!$JO8)^2</f>
        <v>2.8408290903903279E-6</v>
      </c>
      <c r="DY7" s="4">
        <f>+('2019 PUA all'!DY8/'2019 PUA all'!$JO8)^2</f>
        <v>6.6883269365870641E-8</v>
      </c>
      <c r="DZ7" s="4">
        <f>+('2019 PUA all'!DZ8/'2019 PUA all'!$JO8)^2</f>
        <v>6.5963922643076982E-6</v>
      </c>
      <c r="EA7" s="4">
        <f>+('2019 PUA all'!EA8/'2019 PUA all'!$JO8)^2</f>
        <v>1.0065295813457793E-4</v>
      </c>
      <c r="EB7" s="4">
        <f>+('2019 PUA all'!EB8/'2019 PUA all'!$JO8)^2</f>
        <v>7.9665250650836357E-6</v>
      </c>
      <c r="EC7" s="4">
        <f>+('2019 PUA all'!EC8/'2019 PUA all'!$JO8)^2</f>
        <v>1.6104473301532466E-9</v>
      </c>
      <c r="ED7" s="4">
        <f>+('2019 PUA all'!ED8/'2019 PUA all'!$JO8)^2</f>
        <v>4.5237465504004705E-6</v>
      </c>
      <c r="EE7" s="4">
        <f>+('2019 PUA all'!EE8/'2019 PUA all'!$JO8)^2</f>
        <v>4.9633589074006992E-7</v>
      </c>
      <c r="EF7" s="4">
        <f>+('2019 PUA all'!EF8/'2019 PUA all'!$JO8)^2</f>
        <v>2.0042364959908733E-4</v>
      </c>
      <c r="EG7" s="4">
        <f>+('2019 PUA all'!EG8/'2019 PUA all'!$JO8)^2</f>
        <v>3.7863406117825228E-5</v>
      </c>
      <c r="EH7" s="4">
        <f>+('2019 PUA all'!EH8/'2019 PUA all'!$JO8)^2</f>
        <v>2.0281695327028727E-5</v>
      </c>
      <c r="EI7" s="4">
        <f>+('2019 PUA all'!EI8/'2019 PUA all'!$JO8)^2</f>
        <v>4.4436914124392101E-5</v>
      </c>
      <c r="EJ7" s="4">
        <f>+('2019 PUA all'!EJ8/'2019 PUA all'!$JO8)^2</f>
        <v>6.7679049049690186E-5</v>
      </c>
      <c r="EK7" s="4">
        <f>+('2019 PUA all'!EK8/'2019 PUA all'!$JO8)^2</f>
        <v>4.2090830359477505E-5</v>
      </c>
      <c r="EL7" s="4">
        <f>+('2019 PUA all'!EL8/'2019 PUA all'!$JO8)^2</f>
        <v>6.6883269365870641E-8</v>
      </c>
      <c r="EM7" s="4">
        <f>+('2019 PUA all'!EM8/'2019 PUA all'!$JO8)^2</f>
        <v>5.7547446546774863E-6</v>
      </c>
      <c r="EN7" s="4">
        <f>+('2019 PUA all'!EN8/'2019 PUA all'!$JO8)^2</f>
        <v>1.145206990331198E-8</v>
      </c>
      <c r="EO7" s="4">
        <f>+('2019 PUA all'!EO8/'2019 PUA all'!$JO8)^2</f>
        <v>8.7512980372738921E-5</v>
      </c>
      <c r="EP7" s="4">
        <f>+('2019 PUA all'!EP8/'2019 PUA all'!$JO8)^2</f>
        <v>4.2671386680964848E-5</v>
      </c>
      <c r="EQ7" s="4">
        <f>+('2019 PUA all'!EQ8/'2019 PUA all'!$JO8)^2</f>
        <v>6.2350158362476333E-6</v>
      </c>
      <c r="ER7" s="4">
        <f>+('2019 PUA all'!ER8/'2019 PUA all'!$JO8)^2</f>
        <v>3.8968848976547703E-5</v>
      </c>
      <c r="ES7" s="4">
        <f>+('2019 PUA all'!ES8/'2019 PUA all'!$JO8)^2</f>
        <v>2.9241001524954425E-4</v>
      </c>
      <c r="ET7" s="4">
        <f>+('2019 PUA all'!ET8/'2019 PUA all'!$JO8)^2</f>
        <v>1.7755181814939544E-5</v>
      </c>
      <c r="EU7" s="4">
        <f>+('2019 PUA all'!EU8/'2019 PUA all'!$JO8)^2</f>
        <v>1.2096248835373276E-3</v>
      </c>
      <c r="EV7" s="4">
        <f>+('2019 PUA all'!EV8/'2019 PUA all'!$JO8)^2</f>
        <v>6.6219705419650086E-5</v>
      </c>
      <c r="EW7" s="4">
        <f>+('2019 PUA all'!EW8/'2019 PUA all'!$JO8)^2</f>
        <v>1.0609269133865111E-6</v>
      </c>
      <c r="EX7" s="4">
        <f>+('2019 PUA all'!EX8/'2019 PUA all'!$JO8)^2</f>
        <v>2.5056373429946038E-6</v>
      </c>
      <c r="EY7" s="4">
        <f>+('2019 PUA all'!EY8/'2019 PUA all'!$JO8)^2</f>
        <v>4.2671386680964848E-5</v>
      </c>
      <c r="EZ7" s="4">
        <f>+('2019 PUA all'!EZ8/'2019 PUA all'!$JO8)^2</f>
        <v>1.4704775868905449E-5</v>
      </c>
      <c r="FB7" t="str">
        <f t="shared" si="0"/>
        <v>Birmingham</v>
      </c>
      <c r="FC7" s="15">
        <f t="shared" si="1"/>
        <v>2.8491310259055303E-3</v>
      </c>
    </row>
    <row r="8" spans="1:159" x14ac:dyDescent="0.25">
      <c r="A8" t="s">
        <v>250</v>
      </c>
      <c r="B8" s="4">
        <f>+('2019 PUA all'!B9/'2019 PUA all'!$JO9)^2</f>
        <v>1.2403792478931357E-5</v>
      </c>
      <c r="C8" s="4">
        <f>+('2019 PUA all'!C9/'2019 PUA all'!$JO9)^2</f>
        <v>0</v>
      </c>
      <c r="D8" s="4">
        <f>+('2019 PUA all'!D9/'2019 PUA all'!$JO9)^2</f>
        <v>0</v>
      </c>
      <c r="E8" s="4">
        <f>+('2019 PUA all'!E9/'2019 PUA all'!$JO9)^2</f>
        <v>0</v>
      </c>
      <c r="F8" s="4">
        <f>+('2019 PUA all'!F9/'2019 PUA all'!$JO9)^2</f>
        <v>0</v>
      </c>
      <c r="G8" s="4">
        <f>+('2019 PUA all'!G9/'2019 PUA all'!$JO9)^2</f>
        <v>0</v>
      </c>
      <c r="H8" s="4">
        <f>+('2019 PUA all'!H9/'2019 PUA all'!$JO9)^2</f>
        <v>0</v>
      </c>
      <c r="I8" s="4">
        <f>+('2019 PUA all'!I9/'2019 PUA all'!$JO9)^2</f>
        <v>0</v>
      </c>
      <c r="J8" s="4">
        <f>+('2019 PUA all'!J9/'2019 PUA all'!$JO9)^2</f>
        <v>5.3835904856472912E-9</v>
      </c>
      <c r="K8" s="4">
        <f>+('2019 PUA all'!K9/'2019 PUA all'!$JO9)^2</f>
        <v>0</v>
      </c>
      <c r="L8" s="4">
        <f>+('2019 PUA all'!L9/'2019 PUA all'!$JO9)^2</f>
        <v>0</v>
      </c>
      <c r="M8" s="4">
        <f>+('2019 PUA all'!M9/'2019 PUA all'!$JO9)^2</f>
        <v>0</v>
      </c>
      <c r="N8" s="4">
        <f>+('2019 PUA all'!N9/'2019 PUA all'!$JO9)^2</f>
        <v>0</v>
      </c>
      <c r="O8" s="4">
        <f>+('2019 PUA all'!O9/'2019 PUA all'!$JO9)^2</f>
        <v>0</v>
      </c>
      <c r="P8" s="4">
        <f>+('2019 PUA all'!P9/'2019 PUA all'!$JO9)^2</f>
        <v>0</v>
      </c>
      <c r="Q8" s="4">
        <f>+('2019 PUA all'!Q9/'2019 PUA all'!$JO9)^2</f>
        <v>0</v>
      </c>
      <c r="R8" s="4">
        <f>+('2019 PUA all'!R9/'2019 PUA all'!$JO9)^2</f>
        <v>0</v>
      </c>
      <c r="S8" s="4">
        <f>+('2019 PUA all'!S9/'2019 PUA all'!$JO9)^2</f>
        <v>0</v>
      </c>
      <c r="T8" s="4">
        <f>+('2019 PUA all'!T9/'2019 PUA all'!$JO9)^2</f>
        <v>0</v>
      </c>
      <c r="U8" s="4">
        <f>+('2019 PUA all'!U9/'2019 PUA all'!$JO9)^2</f>
        <v>0</v>
      </c>
      <c r="V8" s="4">
        <f>+('2019 PUA all'!V9/'2019 PUA all'!$JO9)^2</f>
        <v>0</v>
      </c>
      <c r="W8" s="4">
        <f>+('2019 PUA all'!W9/'2019 PUA all'!$JO9)^2</f>
        <v>0</v>
      </c>
      <c r="X8" s="4">
        <f>+('2019 PUA all'!X9/'2019 PUA all'!$JO9)^2</f>
        <v>0</v>
      </c>
      <c r="Y8" s="4">
        <f>+('2019 PUA all'!Y9/'2019 PUA all'!$JO9)^2</f>
        <v>0</v>
      </c>
      <c r="Z8" s="4">
        <f>+('2019 PUA all'!Z9/'2019 PUA all'!$JO9)^2</f>
        <v>2.6056577950532887E-6</v>
      </c>
      <c r="AA8" s="4">
        <f>+('2019 PUA all'!AA9/'2019 PUA all'!$JO9)^2</f>
        <v>0</v>
      </c>
      <c r="AB8" s="4">
        <f>+('2019 PUA all'!AB9/'2019 PUA all'!$JO9)^2</f>
        <v>0</v>
      </c>
      <c r="AC8" s="4">
        <f>+('2019 PUA all'!AC9/'2019 PUA all'!$JO9)^2</f>
        <v>0</v>
      </c>
      <c r="AD8" s="4">
        <f>+('2019 PUA all'!AD9/'2019 PUA all'!$JO9)^2</f>
        <v>0</v>
      </c>
      <c r="AE8" s="4">
        <f>+('2019 PUA all'!AE9/'2019 PUA all'!$JO9)^2</f>
        <v>0</v>
      </c>
      <c r="AF8" s="4">
        <f>+('2019 PUA all'!AF9/'2019 PUA all'!$JO9)^2</f>
        <v>6.5141444876332216E-5</v>
      </c>
      <c r="AG8" s="4">
        <f>+('2019 PUA all'!AG9/'2019 PUA all'!$JO9)^2</f>
        <v>4.2207349407474763E-6</v>
      </c>
      <c r="AH8" s="4">
        <f>+('2019 PUA all'!AH9/'2019 PUA all'!$JO9)^2</f>
        <v>2.1534361942589162E-6</v>
      </c>
      <c r="AI8" s="4">
        <f>+('2019 PUA all'!AI9/'2019 PUA all'!$JO9)^2</f>
        <v>1.9380925748330246E-7</v>
      </c>
      <c r="AJ8" s="4">
        <f>+('2019 PUA all'!AJ9/'2019 PUA all'!$JO9)^2</f>
        <v>0</v>
      </c>
      <c r="AK8" s="4">
        <f>+('2019 PUA all'!AK9/'2019 PUA all'!$JO9)^2</f>
        <v>0</v>
      </c>
      <c r="AL8" s="4">
        <f>+('2019 PUA all'!AL9/'2019 PUA all'!$JO9)^2</f>
        <v>0</v>
      </c>
      <c r="AM8" s="4">
        <f>+('2019 PUA all'!AM9/'2019 PUA all'!$JO9)^2</f>
        <v>1.7442833173497222E-6</v>
      </c>
      <c r="AN8" s="4">
        <f>+('2019 PUA all'!AN9/'2019 PUA all'!$JO9)^2</f>
        <v>1.055183735186869E-4</v>
      </c>
      <c r="AO8" s="4">
        <f>+('2019 PUA all'!AO9/'2019 PUA all'!$JO9)^2</f>
        <v>4.8452314370825615E-8</v>
      </c>
      <c r="AP8" s="4">
        <f>+('2019 PUA all'!AP9/'2019 PUA all'!$JO9)^2</f>
        <v>0</v>
      </c>
      <c r="AQ8" s="4">
        <f>+('2019 PUA all'!AQ9/'2019 PUA all'!$JO9)^2</f>
        <v>0</v>
      </c>
      <c r="AR8" s="4">
        <f>+('2019 PUA all'!AR9/'2019 PUA all'!$JO9)^2</f>
        <v>0</v>
      </c>
      <c r="AS8" s="4">
        <f>+('2019 PUA all'!AS9/'2019 PUA all'!$JO9)^2</f>
        <v>0</v>
      </c>
      <c r="AT8" s="4">
        <f>+('2019 PUA all'!AT9/'2019 PUA all'!$JO9)^2</f>
        <v>0</v>
      </c>
      <c r="AU8" s="4">
        <f>+('2019 PUA all'!AU9/'2019 PUA all'!$JO9)^2</f>
        <v>2.6379593379671726E-5</v>
      </c>
      <c r="AV8" s="4">
        <f>+('2019 PUA all'!AV9/'2019 PUA all'!$JO9)^2</f>
        <v>1.9380925748330246E-7</v>
      </c>
      <c r="AW8" s="4">
        <f>+('2019 PUA all'!AW9/'2019 PUA all'!$JO9)^2</f>
        <v>2.7254426833589408E-4</v>
      </c>
      <c r="AX8" s="4">
        <f>+('2019 PUA all'!AX9/'2019 PUA all'!$JO9)^2</f>
        <v>1.1391677467629668E-5</v>
      </c>
      <c r="AY8" s="4">
        <f>+('2019 PUA all'!AY9/'2019 PUA all'!$JO9)^2</f>
        <v>5.3835904856472912E-9</v>
      </c>
      <c r="AZ8" s="4">
        <f>+('2019 PUA all'!AZ9/'2019 PUA all'!$JO9)^2</f>
        <v>0</v>
      </c>
      <c r="BA8" s="4">
        <f>+('2019 PUA all'!BA9/'2019 PUA all'!$JO9)^2</f>
        <v>0</v>
      </c>
      <c r="BB8" s="4">
        <f>+('2019 PUA all'!BB9/'2019 PUA all'!$JO9)^2</f>
        <v>1.3458976214118229E-5</v>
      </c>
      <c r="BC8" s="4">
        <f>+('2019 PUA all'!BC9/'2019 PUA all'!$JO9)^2</f>
        <v>0</v>
      </c>
      <c r="BD8" s="4">
        <f>+('2019 PUA all'!BD9/'2019 PUA all'!$JO9)^2</f>
        <v>5.3835904856472914E-5</v>
      </c>
      <c r="BE8" s="4">
        <f>+('2019 PUA all'!BE9/'2019 PUA all'!$JO9)^2</f>
        <v>5.3835904856472904E-7</v>
      </c>
      <c r="BF8" s="4">
        <f>+('2019 PUA all'!BF9/'2019 PUA all'!$JO9)^2</f>
        <v>5.3835904856472904E-7</v>
      </c>
      <c r="BG8" s="4">
        <f>+('2019 PUA all'!BG9/'2019 PUA all'!$JO9)^2</f>
        <v>0</v>
      </c>
      <c r="BH8" s="4">
        <f>+('2019 PUA all'!BH9/'2019 PUA all'!$JO9)^2</f>
        <v>1.3458976214118229E-5</v>
      </c>
      <c r="BI8" s="4">
        <f>+('2019 PUA all'!BI9/'2019 PUA all'!$JO9)^2</f>
        <v>0</v>
      </c>
      <c r="BJ8" s="4">
        <f>+('2019 PUA all'!BJ9/'2019 PUA all'!$JO9)^2</f>
        <v>4.3607082933743055E-5</v>
      </c>
      <c r="BK8" s="4">
        <f>+('2019 PUA all'!BK9/'2019 PUA all'!$JO9)^2</f>
        <v>5.6864174504649514E-4</v>
      </c>
      <c r="BL8" s="4">
        <f>+('2019 PUA all'!BL9/'2019 PUA all'!$JO9)^2</f>
        <v>0</v>
      </c>
      <c r="BM8" s="4">
        <f>+('2019 PUA all'!BM9/'2019 PUA all'!$JO9)^2</f>
        <v>0</v>
      </c>
      <c r="BN8" s="4">
        <f>+('2019 PUA all'!BN9/'2019 PUA all'!$JO9)^2</f>
        <v>0</v>
      </c>
      <c r="BO8" s="4">
        <f>+('2019 PUA all'!BO9/'2019 PUA all'!$JO9)^2</f>
        <v>2.1534361942589162E-6</v>
      </c>
      <c r="BP8" s="4">
        <f>+('2019 PUA all'!BP9/'2019 PUA all'!$JO9)^2</f>
        <v>0</v>
      </c>
      <c r="BQ8" s="4">
        <f>+('2019 PUA all'!BQ9/'2019 PUA all'!$JO9)^2</f>
        <v>2.1534361942589165E-8</v>
      </c>
      <c r="BR8" s="4">
        <f>+('2019 PUA all'!BR9/'2019 PUA all'!$JO9)^2</f>
        <v>2.1534361942589165E-8</v>
      </c>
      <c r="BS8" s="4">
        <f>+('2019 PUA all'!BS9/'2019 PUA all'!$JO9)^2</f>
        <v>0</v>
      </c>
      <c r="BT8" s="4">
        <f>+('2019 PUA all'!BT9/'2019 PUA all'!$JO9)^2</f>
        <v>4.8452314370825615E-8</v>
      </c>
      <c r="BU8" s="4">
        <f>+('2019 PUA all'!BU9/'2019 PUA all'!$JO9)^2</f>
        <v>0</v>
      </c>
      <c r="BV8" s="4">
        <f>+('2019 PUA all'!BV9/'2019 PUA all'!$JO9)^2</f>
        <v>0</v>
      </c>
      <c r="BW8" s="4">
        <f>+('2019 PUA all'!BW9/'2019 PUA all'!$JO9)^2</f>
        <v>8.6137447770356659E-8</v>
      </c>
      <c r="BX8" s="4">
        <f>+('2019 PUA all'!BX9/'2019 PUA all'!$JO9)^2</f>
        <v>0</v>
      </c>
      <c r="BY8" s="4">
        <f>+('2019 PUA all'!BY9/'2019 PUA all'!$JO9)^2</f>
        <v>4.3607082933743055E-5</v>
      </c>
      <c r="BZ8" s="4">
        <f>+('2019 PUA all'!BZ9/'2019 PUA all'!$JO9)^2</f>
        <v>0</v>
      </c>
      <c r="CA8" s="4">
        <f>+('2019 PUA all'!CA9/'2019 PUA all'!$JO9)^2</f>
        <v>0</v>
      </c>
      <c r="CB8" s="4">
        <f>+('2019 PUA all'!CB9/'2019 PUA all'!$JO9)^2</f>
        <v>0</v>
      </c>
      <c r="CC8" s="4">
        <f>+('2019 PUA all'!CC9/'2019 PUA all'!$JO9)^2</f>
        <v>0</v>
      </c>
      <c r="CD8" s="4">
        <f>+('2019 PUA all'!CD9/'2019 PUA all'!$JO9)^2</f>
        <v>7.7523702993320982E-5</v>
      </c>
      <c r="CE8" s="4">
        <f>+('2019 PUA all'!CE9/'2019 PUA all'!$JO9)^2</f>
        <v>7.7523702993320984E-7</v>
      </c>
      <c r="CF8" s="4">
        <f>+('2019 PUA all'!CF9/'2019 PUA all'!$JO9)^2</f>
        <v>3.0282696481766011E-5</v>
      </c>
      <c r="CG8" s="4">
        <f>+('2019 PUA all'!CG9/'2019 PUA all'!$JO9)^2</f>
        <v>0</v>
      </c>
      <c r="CH8" s="4">
        <f>+('2019 PUA all'!CH9/'2019 PUA all'!$JO9)^2</f>
        <v>5.3835904856472912E-9</v>
      </c>
      <c r="CI8" s="4">
        <f>+('2019 PUA all'!CI9/'2019 PUA all'!$JO9)^2</f>
        <v>4.8452314370825615E-8</v>
      </c>
      <c r="CJ8" s="4">
        <f>+('2019 PUA all'!CJ9/'2019 PUA all'!$JO9)^2</f>
        <v>0</v>
      </c>
      <c r="CK8" s="4">
        <f>+('2019 PUA all'!CK9/'2019 PUA all'!$JO9)^2</f>
        <v>1.7442833173497222E-6</v>
      </c>
      <c r="CL8" s="4">
        <f>+('2019 PUA all'!CL9/'2019 PUA all'!$JO9)^2</f>
        <v>0</v>
      </c>
      <c r="CM8" s="4">
        <f>+('2019 PUA all'!CM9/'2019 PUA all'!$JO9)^2</f>
        <v>5.3835904856472912E-9</v>
      </c>
      <c r="CN8" s="4">
        <f>+('2019 PUA all'!CN9/'2019 PUA all'!$JO9)^2</f>
        <v>0</v>
      </c>
      <c r="CO8" s="4">
        <f>+('2019 PUA all'!CO9/'2019 PUA all'!$JO9)^2</f>
        <v>6.9771332693988889E-6</v>
      </c>
      <c r="CP8" s="4">
        <f>+('2019 PUA all'!CP9/'2019 PUA all'!$JO9)^2</f>
        <v>0</v>
      </c>
      <c r="CQ8" s="4">
        <f>+('2019 PUA all'!CQ9/'2019 PUA all'!$JO9)^2</f>
        <v>1.9380925748330246E-7</v>
      </c>
      <c r="CR8" s="4">
        <f>+('2019 PUA all'!CR9/'2019 PUA all'!$JO9)^2</f>
        <v>5.3835904856472904E-7</v>
      </c>
      <c r="CS8" s="4">
        <f>+('2019 PUA all'!CS9/'2019 PUA all'!$JO9)^2</f>
        <v>8.6137447770356659E-8</v>
      </c>
      <c r="CT8" s="4">
        <f>+('2019 PUA all'!CT9/'2019 PUA all'!$JO9)^2</f>
        <v>4.8452314370825615E-8</v>
      </c>
      <c r="CU8" s="4">
        <f>+('2019 PUA all'!CU9/'2019 PUA all'!$JO9)^2</f>
        <v>4.3607082933743056E-7</v>
      </c>
      <c r="CV8" s="4">
        <f>+('2019 PUA all'!CV9/'2019 PUA all'!$JO9)^2</f>
        <v>1.7442833173497222E-6</v>
      </c>
      <c r="CW8" s="4">
        <f>+('2019 PUA all'!CW9/'2019 PUA all'!$JO9)^2</f>
        <v>0</v>
      </c>
      <c r="CX8" s="4">
        <f>+('2019 PUA all'!CX9/'2019 PUA all'!$JO9)^2</f>
        <v>0</v>
      </c>
      <c r="CY8" s="4">
        <f>+('2019 PUA all'!CY9/'2019 PUA all'!$JO9)^2</f>
        <v>7.7523702993320984E-7</v>
      </c>
      <c r="CZ8" s="4">
        <f>+('2019 PUA all'!CZ9/'2019 PUA all'!$JO9)^2</f>
        <v>0</v>
      </c>
      <c r="DA8" s="4">
        <f>+('2019 PUA all'!DA9/'2019 PUA all'!$JO9)^2</f>
        <v>2.6056577950532887E-6</v>
      </c>
      <c r="DB8" s="4">
        <f>+('2019 PUA all'!DB9/'2019 PUA all'!$JO9)^2</f>
        <v>2.6379593379671727E-7</v>
      </c>
      <c r="DC8" s="4">
        <f>+('2019 PUA all'!DC9/'2019 PUA all'!$JO9)^2</f>
        <v>0</v>
      </c>
      <c r="DD8" s="4">
        <f>+('2019 PUA all'!DD9/'2019 PUA all'!$JO9)^2</f>
        <v>0</v>
      </c>
      <c r="DE8" s="4">
        <f>+('2019 PUA all'!DE9/'2019 PUA all'!$JO9)^2</f>
        <v>0</v>
      </c>
      <c r="DF8" s="4">
        <f>+('2019 PUA all'!DF9/'2019 PUA all'!$JO9)^2</f>
        <v>0</v>
      </c>
      <c r="DG8" s="4">
        <f>+('2019 PUA all'!DG9/'2019 PUA all'!$JO9)^2</f>
        <v>0</v>
      </c>
      <c r="DH8" s="4">
        <f>+('2019 PUA all'!DH9/'2019 PUA all'!$JO9)^2</f>
        <v>2.7254426833589408E-4</v>
      </c>
      <c r="DI8" s="4">
        <f>+('2019 PUA all'!DI9/'2019 PUA all'!$JO9)^2</f>
        <v>0</v>
      </c>
      <c r="DJ8" s="4">
        <f>+('2019 PUA all'!DJ9/'2019 PUA all'!$JO9)^2</f>
        <v>0</v>
      </c>
      <c r="DK8" s="4">
        <f>+('2019 PUA all'!DK9/'2019 PUA all'!$JO9)^2</f>
        <v>5.3835904856472912E-9</v>
      </c>
      <c r="DL8" s="4">
        <f>+('2019 PUA all'!DL9/'2019 PUA all'!$JO9)^2</f>
        <v>0</v>
      </c>
      <c r="DM8" s="4">
        <f>+('2019 PUA all'!DM9/'2019 PUA all'!$JO9)^2</f>
        <v>1.6285361219083054E-5</v>
      </c>
      <c r="DN8" s="4">
        <f>+('2019 PUA all'!DN9/'2019 PUA all'!$JO9)^2</f>
        <v>7.7523702993320984E-7</v>
      </c>
      <c r="DO8" s="4">
        <f>+('2019 PUA all'!DO9/'2019 PUA all'!$JO9)^2</f>
        <v>1.6285361219083054E-5</v>
      </c>
      <c r="DP8" s="4">
        <f>+('2019 PUA all'!DP9/'2019 PUA all'!$JO9)^2</f>
        <v>2.1534361942589165E-8</v>
      </c>
      <c r="DQ8" s="4">
        <f>+('2019 PUA all'!DQ9/'2019 PUA all'!$JO9)^2</f>
        <v>1.3458976214118226E-7</v>
      </c>
      <c r="DR8" s="4">
        <f>+('2019 PUA all'!DR9/'2019 PUA all'!$JO9)^2</f>
        <v>0</v>
      </c>
      <c r="DS8" s="4">
        <f>+('2019 PUA all'!DS9/'2019 PUA all'!$JO9)^2</f>
        <v>0</v>
      </c>
      <c r="DT8" s="4">
        <f>+('2019 PUA all'!DT9/'2019 PUA all'!$JO9)^2</f>
        <v>4.8452314370825615E-8</v>
      </c>
      <c r="DU8" s="4">
        <f>+('2019 PUA all'!DU9/'2019 PUA all'!$JO9)^2</f>
        <v>2.1534361942589162E-6</v>
      </c>
      <c r="DV8" s="4">
        <f>+('2019 PUA all'!DV9/'2019 PUA all'!$JO9)^2</f>
        <v>2.1534361942589162E-6</v>
      </c>
      <c r="DW8" s="4">
        <f>+('2019 PUA all'!DW9/'2019 PUA all'!$JO9)^2</f>
        <v>2.1534361942589162E-6</v>
      </c>
      <c r="DX8" s="4">
        <f>+('2019 PUA all'!DX9/'2019 PUA all'!$JO9)^2</f>
        <v>3.4454979108142663E-7</v>
      </c>
      <c r="DY8" s="4">
        <f>+('2019 PUA all'!DY9/'2019 PUA all'!$JO9)^2</f>
        <v>0</v>
      </c>
      <c r="DZ8" s="4">
        <f>+('2019 PUA all'!DZ9/'2019 PUA all'!$JO9)^2</f>
        <v>2.1534361942589162E-6</v>
      </c>
      <c r="EA8" s="4">
        <f>+('2019 PUA all'!EA9/'2019 PUA all'!$JO9)^2</f>
        <v>2.6379593379671726E-5</v>
      </c>
      <c r="EB8" s="4">
        <f>+('2019 PUA all'!EB9/'2019 PUA all'!$JO9)^2</f>
        <v>1.3458976214118226E-7</v>
      </c>
      <c r="EC8" s="4">
        <f>+('2019 PUA all'!EC9/'2019 PUA all'!$JO9)^2</f>
        <v>0</v>
      </c>
      <c r="ED8" s="4">
        <f>+('2019 PUA all'!ED9/'2019 PUA all'!$JO9)^2</f>
        <v>2.1534361942589162E-6</v>
      </c>
      <c r="EE8" s="4">
        <f>+('2019 PUA all'!EE9/'2019 PUA all'!$JO9)^2</f>
        <v>3.4454979108142663E-7</v>
      </c>
      <c r="EF8" s="4">
        <f>+('2019 PUA all'!EF9/'2019 PUA all'!$JO9)^2</f>
        <v>1.2113078592706404E-4</v>
      </c>
      <c r="EG8" s="4">
        <f>+('2019 PUA all'!EG9/'2019 PUA all'!$JO9)^2</f>
        <v>2.6379593379671726E-5</v>
      </c>
      <c r="EH8" s="4">
        <f>+('2019 PUA all'!EH9/'2019 PUA all'!$JO9)^2</f>
        <v>3.6393071682975692E-6</v>
      </c>
      <c r="EI8" s="4">
        <f>+('2019 PUA all'!EI9/'2019 PUA all'!$JO9)^2</f>
        <v>3.0282696481766011E-5</v>
      </c>
      <c r="EJ8" s="4">
        <f>+('2019 PUA all'!EJ9/'2019 PUA all'!$JO9)^2</f>
        <v>1.3781991643257063E-4</v>
      </c>
      <c r="EK8" s="4">
        <f>+('2019 PUA all'!EK9/'2019 PUA all'!$JO9)^2</f>
        <v>1.9380925748330245E-5</v>
      </c>
      <c r="EL8" s="4">
        <f>+('2019 PUA all'!EL9/'2019 PUA all'!$JO9)^2</f>
        <v>4.3607082933743056E-7</v>
      </c>
      <c r="EM8" s="4">
        <f>+('2019 PUA all'!EM9/'2019 PUA all'!$JO9)^2</f>
        <v>4.8452314370825614E-6</v>
      </c>
      <c r="EN8" s="4">
        <f>+('2019 PUA all'!EN9/'2019 PUA all'!$JO9)^2</f>
        <v>3.4454979108142663E-7</v>
      </c>
      <c r="EO8" s="4">
        <f>+('2019 PUA all'!EO9/'2019 PUA all'!$JO9)^2</f>
        <v>3.8896441258801676E-5</v>
      </c>
      <c r="EP8" s="4">
        <f>+('2019 PUA all'!EP9/'2019 PUA all'!$JO9)^2</f>
        <v>1.2113078592706404E-4</v>
      </c>
      <c r="EQ8" s="4">
        <f>+('2019 PUA all'!EQ9/'2019 PUA all'!$JO9)^2</f>
        <v>6.9771332693988889E-6</v>
      </c>
      <c r="ER8" s="4">
        <f>+('2019 PUA all'!ER9/'2019 PUA all'!$JO9)^2</f>
        <v>9.098267920743921E-5</v>
      </c>
      <c r="ES8" s="4">
        <f>+('2019 PUA all'!ES9/'2019 PUA all'!$JO9)^2</f>
        <v>1.3781991643257063E-4</v>
      </c>
      <c r="ET8" s="4">
        <f>+('2019 PUA all'!ET9/'2019 PUA all'!$JO9)^2</f>
        <v>1.3781991643257063E-4</v>
      </c>
      <c r="EU8" s="4">
        <f>+('2019 PUA all'!EU9/'2019 PUA all'!$JO9)^2</f>
        <v>7.5706741204415037E-4</v>
      </c>
      <c r="EV8" s="4">
        <f>+('2019 PUA all'!EV9/'2019 PUA all'!$JO9)^2</f>
        <v>3.4454979108142659E-5</v>
      </c>
      <c r="EW8" s="4">
        <f>+('2019 PUA all'!EW9/'2019 PUA all'!$JO9)^2</f>
        <v>3.1009481197328393E-6</v>
      </c>
      <c r="EX8" s="4">
        <f>+('2019 PUA all'!EX9/'2019 PUA all'!$JO9)^2</f>
        <v>7.7523702993320984E-7</v>
      </c>
      <c r="EY8" s="4">
        <f>+('2019 PUA all'!EY9/'2019 PUA all'!$JO9)^2</f>
        <v>1.055183735186869E-4</v>
      </c>
      <c r="EZ8" s="4">
        <f>+('2019 PUA all'!EZ9/'2019 PUA all'!$JO9)^2</f>
        <v>6.9771332693988889E-6</v>
      </c>
      <c r="FB8" t="str">
        <f t="shared" si="0"/>
        <v>Blackburn</v>
      </c>
      <c r="FC8" s="15">
        <f t="shared" si="1"/>
        <v>3.4984724411930355E-3</v>
      </c>
    </row>
    <row r="9" spans="1:159" x14ac:dyDescent="0.25">
      <c r="A9" t="s">
        <v>251</v>
      </c>
      <c r="B9" s="4">
        <f>+('2019 PUA all'!B10/'2019 PUA all'!$JO10)^2</f>
        <v>2.685394718923607E-5</v>
      </c>
      <c r="C9" s="4">
        <f>+('2019 PUA all'!C10/'2019 PUA all'!$JO10)^2</f>
        <v>0</v>
      </c>
      <c r="D9" s="4">
        <f>+('2019 PUA all'!D10/'2019 PUA all'!$JO10)^2</f>
        <v>0</v>
      </c>
      <c r="E9" s="4">
        <f>+('2019 PUA all'!E10/'2019 PUA all'!$JO10)^2</f>
        <v>0</v>
      </c>
      <c r="F9" s="4">
        <f>+('2019 PUA all'!F10/'2019 PUA all'!$JO10)^2</f>
        <v>0</v>
      </c>
      <c r="G9" s="4">
        <f>+('2019 PUA all'!G10/'2019 PUA all'!$JO10)^2</f>
        <v>0</v>
      </c>
      <c r="H9" s="4">
        <f>+('2019 PUA all'!H10/'2019 PUA all'!$JO10)^2</f>
        <v>7.1906437101756096E-7</v>
      </c>
      <c r="I9" s="4">
        <f>+('2019 PUA all'!I10/'2019 PUA all'!$JO10)^2</f>
        <v>0</v>
      </c>
      <c r="J9" s="4">
        <f>+('2019 PUA all'!J10/'2019 PUA all'!$JO10)^2</f>
        <v>0</v>
      </c>
      <c r="K9" s="4">
        <f>+('2019 PUA all'!K10/'2019 PUA all'!$JO10)^2</f>
        <v>0</v>
      </c>
      <c r="L9" s="4">
        <f>+('2019 PUA all'!L10/'2019 PUA all'!$JO10)^2</f>
        <v>0</v>
      </c>
      <c r="M9" s="4">
        <f>+('2019 PUA all'!M10/'2019 PUA all'!$JO10)^2</f>
        <v>2.2193344784492627E-9</v>
      </c>
      <c r="N9" s="4">
        <f>+('2019 PUA all'!N10/'2019 PUA all'!$JO10)^2</f>
        <v>8.8773379137970509E-9</v>
      </c>
      <c r="O9" s="4">
        <f>+('2019 PUA all'!O10/'2019 PUA all'!$JO10)^2</f>
        <v>0</v>
      </c>
      <c r="P9" s="4">
        <f>+('2019 PUA all'!P10/'2019 PUA all'!$JO10)^2</f>
        <v>0</v>
      </c>
      <c r="Q9" s="4">
        <f>+('2019 PUA all'!Q10/'2019 PUA all'!$JO10)^2</f>
        <v>0</v>
      </c>
      <c r="R9" s="4">
        <f>+('2019 PUA all'!R10/'2019 PUA all'!$JO10)^2</f>
        <v>0</v>
      </c>
      <c r="S9" s="4">
        <f>+('2019 PUA all'!S10/'2019 PUA all'!$JO10)^2</f>
        <v>0</v>
      </c>
      <c r="T9" s="4">
        <f>+('2019 PUA all'!T10/'2019 PUA all'!$JO10)^2</f>
        <v>0</v>
      </c>
      <c r="U9" s="4">
        <f>+('2019 PUA all'!U10/'2019 PUA all'!$JO10)^2</f>
        <v>0</v>
      </c>
      <c r="V9" s="4">
        <f>+('2019 PUA all'!V10/'2019 PUA all'!$JO10)^2</f>
        <v>0</v>
      </c>
      <c r="W9" s="4">
        <f>+('2019 PUA all'!W10/'2019 PUA all'!$JO10)^2</f>
        <v>0</v>
      </c>
      <c r="X9" s="4">
        <f>+('2019 PUA all'!X10/'2019 PUA all'!$JO10)^2</f>
        <v>0</v>
      </c>
      <c r="Y9" s="4">
        <f>+('2019 PUA all'!Y10/'2019 PUA all'!$JO10)^2</f>
        <v>0</v>
      </c>
      <c r="Z9" s="4">
        <f>+('2019 PUA all'!Z10/'2019 PUA all'!$JO10)^2</f>
        <v>1.9195023904107675E-5</v>
      </c>
      <c r="AA9" s="4">
        <f>+('2019 PUA all'!AA10/'2019 PUA all'!$JO10)^2</f>
        <v>0</v>
      </c>
      <c r="AB9" s="4">
        <f>+('2019 PUA all'!AB10/'2019 PUA all'!$JO10)^2</f>
        <v>2.2193344784492623E-7</v>
      </c>
      <c r="AC9" s="4">
        <f>+('2019 PUA all'!AC10/'2019 PUA all'!$JO10)^2</f>
        <v>0</v>
      </c>
      <c r="AD9" s="4">
        <f>+('2019 PUA all'!AD10/'2019 PUA all'!$JO10)^2</f>
        <v>3.5509351655188203E-8</v>
      </c>
      <c r="AE9" s="4">
        <f>+('2019 PUA all'!AE10/'2019 PUA all'!$JO10)^2</f>
        <v>0</v>
      </c>
      <c r="AF9" s="4">
        <f>+('2019 PUA all'!AF10/'2019 PUA all'!$JO10)^2</f>
        <v>1.2783366595867752E-4</v>
      </c>
      <c r="AG9" s="4">
        <f>+('2019 PUA all'!AG10/'2019 PUA all'!$JO10)^2</f>
        <v>6.5656791210442984E-5</v>
      </c>
      <c r="AH9" s="4">
        <f>+('2019 PUA all'!AH10/'2019 PUA all'!$JO10)^2</f>
        <v>1.5002701074317013E-6</v>
      </c>
      <c r="AI9" s="4">
        <f>+('2019 PUA all'!AI10/'2019 PUA all'!$JO10)^2</f>
        <v>4.3498955777605544E-7</v>
      </c>
      <c r="AJ9" s="4">
        <f>+('2019 PUA all'!AJ10/'2019 PUA all'!$JO10)^2</f>
        <v>0</v>
      </c>
      <c r="AK9" s="4">
        <f>+('2019 PUA all'!AK10/'2019 PUA all'!$JO10)^2</f>
        <v>0</v>
      </c>
      <c r="AL9" s="4">
        <f>+('2019 PUA all'!AL10/'2019 PUA all'!$JO10)^2</f>
        <v>0</v>
      </c>
      <c r="AM9" s="4">
        <f>+('2019 PUA all'!AM10/'2019 PUA all'!$JO10)^2</f>
        <v>1.9974010306043361E-8</v>
      </c>
      <c r="AN9" s="4">
        <f>+('2019 PUA all'!AN10/'2019 PUA all'!$JO10)^2</f>
        <v>1.9974010306043361E-8</v>
      </c>
      <c r="AO9" s="4">
        <f>+('2019 PUA all'!AO10/'2019 PUA all'!$JO10)^2</f>
        <v>0</v>
      </c>
      <c r="AP9" s="4">
        <f>+('2019 PUA all'!AP10/'2019 PUA all'!$JO10)^2</f>
        <v>0</v>
      </c>
      <c r="AQ9" s="4">
        <f>+('2019 PUA all'!AQ10/'2019 PUA all'!$JO10)^2</f>
        <v>0</v>
      </c>
      <c r="AR9" s="4">
        <f>+('2019 PUA all'!AR10/'2019 PUA all'!$JO10)^2</f>
        <v>0</v>
      </c>
      <c r="AS9" s="4">
        <f>+('2019 PUA all'!AS10/'2019 PUA all'!$JO10)^2</f>
        <v>0</v>
      </c>
      <c r="AT9" s="4">
        <f>+('2019 PUA all'!AT10/'2019 PUA all'!$JO10)^2</f>
        <v>0</v>
      </c>
      <c r="AU9" s="4">
        <f>+('2019 PUA all'!AU10/'2019 PUA all'!$JO10)^2</f>
        <v>2.8762574840702438E-6</v>
      </c>
      <c r="AV9" s="4">
        <f>+('2019 PUA all'!AV10/'2019 PUA all'!$JO10)^2</f>
        <v>2.2193344784492627E-9</v>
      </c>
      <c r="AW9" s="4">
        <f>+('2019 PUA all'!AW10/'2019 PUA all'!$JO10)^2</f>
        <v>1.9974010306043361E-8</v>
      </c>
      <c r="AX9" s="4">
        <f>+('2019 PUA all'!AX10/'2019 PUA all'!$JO10)^2</f>
        <v>4.2966315502777717E-6</v>
      </c>
      <c r="AY9" s="4">
        <f>+('2019 PUA all'!AY10/'2019 PUA all'!$JO10)^2</f>
        <v>0</v>
      </c>
      <c r="AZ9" s="4">
        <f>+('2019 PUA all'!AZ10/'2019 PUA all'!$JO10)^2</f>
        <v>0</v>
      </c>
      <c r="BA9" s="4">
        <f>+('2019 PUA all'!BA10/'2019 PUA all'!$JO10)^2</f>
        <v>0</v>
      </c>
      <c r="BB9" s="4">
        <f>+('2019 PUA all'!BB10/'2019 PUA all'!$JO10)^2</f>
        <v>3.7506752685792532E-7</v>
      </c>
      <c r="BC9" s="4">
        <f>+('2019 PUA all'!BC10/'2019 PUA all'!$JO10)^2</f>
        <v>0</v>
      </c>
      <c r="BD9" s="4">
        <f>+('2019 PUA all'!BD10/'2019 PUA all'!$JO10)^2</f>
        <v>0</v>
      </c>
      <c r="BE9" s="4">
        <f>+('2019 PUA all'!BE10/'2019 PUA all'!$JO10)^2</f>
        <v>7.989604122417345E-6</v>
      </c>
      <c r="BF9" s="4">
        <f>+('2019 PUA all'!BF10/'2019 PUA all'!$JO10)^2</f>
        <v>2.2193344784492627E-9</v>
      </c>
      <c r="BG9" s="4">
        <f>+('2019 PUA all'!BG10/'2019 PUA all'!$JO10)^2</f>
        <v>0</v>
      </c>
      <c r="BH9" s="4">
        <f>+('2019 PUA all'!BH10/'2019 PUA all'!$JO10)^2</f>
        <v>4.9935025765108406E-7</v>
      </c>
      <c r="BI9" s="4">
        <f>+('2019 PUA all'!BI10/'2019 PUA all'!$JO10)^2</f>
        <v>0</v>
      </c>
      <c r="BJ9" s="4">
        <f>+('2019 PUA all'!BJ10/'2019 PUA all'!$JO10)^2</f>
        <v>0</v>
      </c>
      <c r="BK9" s="4">
        <f>+('2019 PUA all'!BK10/'2019 PUA all'!$JO10)^2</f>
        <v>7.1906437101756102E-5</v>
      </c>
      <c r="BL9" s="4">
        <f>+('2019 PUA all'!BL10/'2019 PUA all'!$JO10)^2</f>
        <v>2.2193344784492627E-9</v>
      </c>
      <c r="BM9" s="4">
        <f>+('2019 PUA all'!BM10/'2019 PUA all'!$JO10)^2</f>
        <v>0</v>
      </c>
      <c r="BN9" s="4">
        <f>+('2019 PUA all'!BN10/'2019 PUA all'!$JO10)^2</f>
        <v>0</v>
      </c>
      <c r="BO9" s="4">
        <f>+('2019 PUA all'!BO10/'2019 PUA all'!$JO10)^2</f>
        <v>2.2193344784492627E-9</v>
      </c>
      <c r="BP9" s="4">
        <f>+('2019 PUA all'!BP10/'2019 PUA all'!$JO10)^2</f>
        <v>0</v>
      </c>
      <c r="BQ9" s="4">
        <f>+('2019 PUA all'!BQ10/'2019 PUA all'!$JO10)^2</f>
        <v>2.2193344784492627E-9</v>
      </c>
      <c r="BR9" s="4">
        <f>+('2019 PUA all'!BR10/'2019 PUA all'!$JO10)^2</f>
        <v>2.2193344784492627E-9</v>
      </c>
      <c r="BS9" s="4">
        <f>+('2019 PUA all'!BS10/'2019 PUA all'!$JO10)^2</f>
        <v>8.8773379137970509E-9</v>
      </c>
      <c r="BT9" s="4">
        <f>+('2019 PUA all'!BT10/'2019 PUA all'!$JO10)^2</f>
        <v>8.8773379137970509E-9</v>
      </c>
      <c r="BU9" s="4">
        <f>+('2019 PUA all'!BU10/'2019 PUA all'!$JO10)^2</f>
        <v>0</v>
      </c>
      <c r="BV9" s="4">
        <f>+('2019 PUA all'!BV10/'2019 PUA all'!$JO10)^2</f>
        <v>0</v>
      </c>
      <c r="BW9" s="4">
        <f>+('2019 PUA all'!BW10/'2019 PUA all'!$JO10)^2</f>
        <v>2.2193344784492622E-5</v>
      </c>
      <c r="BX9" s="4">
        <f>+('2019 PUA all'!BX10/'2019 PUA all'!$JO10)^2</f>
        <v>0</v>
      </c>
      <c r="BY9" s="4">
        <f>+('2019 PUA all'!BY10/'2019 PUA all'!$JO10)^2</f>
        <v>1.8664602963758298E-6</v>
      </c>
      <c r="BZ9" s="4">
        <f>+('2019 PUA all'!BZ10/'2019 PUA all'!$JO10)^2</f>
        <v>1.9974010306043363E-6</v>
      </c>
      <c r="CA9" s="4">
        <f>+('2019 PUA all'!CA10/'2019 PUA all'!$JO10)^2</f>
        <v>0</v>
      </c>
      <c r="CB9" s="4">
        <f>+('2019 PUA all'!CB10/'2019 PUA all'!$JO10)^2</f>
        <v>2.2193344784492627E-9</v>
      </c>
      <c r="CC9" s="4">
        <f>+('2019 PUA all'!CC10/'2019 PUA all'!$JO10)^2</f>
        <v>8.8773379137970509E-9</v>
      </c>
      <c r="CD9" s="4">
        <f>+('2019 PUA all'!CD10/'2019 PUA all'!$JO10)^2</f>
        <v>3.2047189868807347E-6</v>
      </c>
      <c r="CE9" s="4">
        <f>+('2019 PUA all'!CE10/'2019 PUA all'!$JO10)^2</f>
        <v>3.5509351655188203E-8</v>
      </c>
      <c r="CF9" s="4">
        <f>+('2019 PUA all'!CF10/'2019 PUA all'!$JO10)^2</f>
        <v>1.3870840490307889E-6</v>
      </c>
      <c r="CG9" s="4">
        <f>+('2019 PUA all'!CG10/'2019 PUA all'!$JO10)^2</f>
        <v>2.2193344784492627E-9</v>
      </c>
      <c r="CH9" s="4">
        <f>+('2019 PUA all'!CH10/'2019 PUA all'!$JO10)^2</f>
        <v>0</v>
      </c>
      <c r="CI9" s="4">
        <f>+('2019 PUA all'!CI10/'2019 PUA all'!$JO10)^2</f>
        <v>8.8773379137970509E-9</v>
      </c>
      <c r="CJ9" s="4">
        <f>+('2019 PUA all'!CJ10/'2019 PUA all'!$JO10)^2</f>
        <v>0</v>
      </c>
      <c r="CK9" s="4">
        <f>+('2019 PUA all'!CK10/'2019 PUA all'!$JO10)^2</f>
        <v>5.6814962648301126E-7</v>
      </c>
      <c r="CL9" s="4">
        <f>+('2019 PUA all'!CL10/'2019 PUA all'!$JO10)^2</f>
        <v>0</v>
      </c>
      <c r="CM9" s="4">
        <f>+('2019 PUA all'!CM10/'2019 PUA all'!$JO10)^2</f>
        <v>0</v>
      </c>
      <c r="CN9" s="4">
        <f>+('2019 PUA all'!CN10/'2019 PUA all'!$JO10)^2</f>
        <v>0</v>
      </c>
      <c r="CO9" s="4">
        <f>+('2019 PUA all'!CO10/'2019 PUA all'!$JO10)^2</f>
        <v>0</v>
      </c>
      <c r="CP9" s="4">
        <f>+('2019 PUA all'!CP10/'2019 PUA all'!$JO10)^2</f>
        <v>0</v>
      </c>
      <c r="CQ9" s="4">
        <f>+('2019 PUA all'!CQ10/'2019 PUA all'!$JO10)^2</f>
        <v>0</v>
      </c>
      <c r="CR9" s="4">
        <f>+('2019 PUA all'!CR10/'2019 PUA all'!$JO10)^2</f>
        <v>0</v>
      </c>
      <c r="CS9" s="4">
        <f>+('2019 PUA all'!CS10/'2019 PUA all'!$JO10)^2</f>
        <v>0</v>
      </c>
      <c r="CT9" s="4">
        <f>+('2019 PUA all'!CT10/'2019 PUA all'!$JO10)^2</f>
        <v>3.5509351655188203E-8</v>
      </c>
      <c r="CU9" s="4">
        <f>+('2019 PUA all'!CU10/'2019 PUA all'!$JO10)^2</f>
        <v>0</v>
      </c>
      <c r="CV9" s="4">
        <f>+('2019 PUA all'!CV10/'2019 PUA all'!$JO10)^2</f>
        <v>1.2818875947522939E-5</v>
      </c>
      <c r="CW9" s="4">
        <f>+('2019 PUA all'!CW10/'2019 PUA all'!$JO10)^2</f>
        <v>0</v>
      </c>
      <c r="CX9" s="4">
        <f>+('2019 PUA all'!CX10/'2019 PUA all'!$JO10)^2</f>
        <v>0</v>
      </c>
      <c r="CY9" s="4">
        <f>+('2019 PUA all'!CY10/'2019 PUA all'!$JO10)^2</f>
        <v>5.5483361961231558E-8</v>
      </c>
      <c r="CZ9" s="4">
        <f>+('2019 PUA all'!CZ10/'2019 PUA all'!$JO10)^2</f>
        <v>1.9974010306043361E-8</v>
      </c>
      <c r="DA9" s="4">
        <f>+('2019 PUA all'!DA10/'2019 PUA all'!$JO10)^2</f>
        <v>5.6814962648301126E-7</v>
      </c>
      <c r="DB9" s="4">
        <f>+('2019 PUA all'!DB10/'2019 PUA all'!$JO10)^2</f>
        <v>8.2581435943097042E-6</v>
      </c>
      <c r="DC9" s="4">
        <f>+('2019 PUA all'!DC10/'2019 PUA all'!$JO10)^2</f>
        <v>2.2193344784492627E-9</v>
      </c>
      <c r="DD9" s="4">
        <f>+('2019 PUA all'!DD10/'2019 PUA all'!$JO10)^2</f>
        <v>0</v>
      </c>
      <c r="DE9" s="4">
        <f>+('2019 PUA all'!DE10/'2019 PUA all'!$JO10)^2</f>
        <v>2.3089955913786131E-3</v>
      </c>
      <c r="DF9" s="4">
        <f>+('2019 PUA all'!DF10/'2019 PUA all'!$JO10)^2</f>
        <v>0</v>
      </c>
      <c r="DG9" s="4">
        <f>+('2019 PUA all'!DG10/'2019 PUA all'!$JO10)^2</f>
        <v>0</v>
      </c>
      <c r="DH9" s="4">
        <f>+('2019 PUA all'!DH10/'2019 PUA all'!$JO10)^2</f>
        <v>5.6814962648301126E-7</v>
      </c>
      <c r="DI9" s="4">
        <f>+('2019 PUA all'!DI10/'2019 PUA all'!$JO10)^2</f>
        <v>0</v>
      </c>
      <c r="DJ9" s="4">
        <f>+('2019 PUA all'!DJ10/'2019 PUA all'!$JO10)^2</f>
        <v>0</v>
      </c>
      <c r="DK9" s="4">
        <f>+('2019 PUA all'!DK10/'2019 PUA all'!$JO10)^2</f>
        <v>0</v>
      </c>
      <c r="DL9" s="4">
        <f>+('2019 PUA all'!DL10/'2019 PUA all'!$JO10)^2</f>
        <v>1.9974010306043361E-8</v>
      </c>
      <c r="DM9" s="4">
        <f>+('2019 PUA all'!DM10/'2019 PUA all'!$JO10)^2</f>
        <v>1.0741578875694429E-6</v>
      </c>
      <c r="DN9" s="4">
        <f>+('2019 PUA all'!DN10/'2019 PUA all'!$JO10)^2</f>
        <v>1.0874738944401386E-7</v>
      </c>
      <c r="DO9" s="4">
        <f>+('2019 PUA all'!DO10/'2019 PUA all'!$JO10)^2</f>
        <v>4.9935025765108406E-7</v>
      </c>
      <c r="DP9" s="4">
        <f>+('2019 PUA all'!DP10/'2019 PUA all'!$JO10)^2</f>
        <v>3.5509351655188203E-8</v>
      </c>
      <c r="DQ9" s="4">
        <f>+('2019 PUA all'!DQ10/'2019 PUA all'!$JO10)^2</f>
        <v>2.2193344784492623E-7</v>
      </c>
      <c r="DR9" s="4">
        <f>+('2019 PUA all'!DR10/'2019 PUA all'!$JO10)^2</f>
        <v>1.0874738944401386E-7</v>
      </c>
      <c r="DS9" s="4">
        <f>+('2019 PUA all'!DS10/'2019 PUA all'!$JO10)^2</f>
        <v>0</v>
      </c>
      <c r="DT9" s="4">
        <f>+('2019 PUA all'!DT10/'2019 PUA all'!$JO10)^2</f>
        <v>5.5483361961231558E-8</v>
      </c>
      <c r="DU9" s="4">
        <f>+('2019 PUA all'!DU10/'2019 PUA all'!$JO10)^2</f>
        <v>4.9935025765108406E-7</v>
      </c>
      <c r="DV9" s="4">
        <f>+('2019 PUA all'!DV10/'2019 PUA all'!$JO10)^2</f>
        <v>2.4168552470312471E-6</v>
      </c>
      <c r="DW9" s="4">
        <f>+('2019 PUA all'!DW10/'2019 PUA all'!$JO10)^2</f>
        <v>2.272598505932045E-6</v>
      </c>
      <c r="DX9" s="4">
        <f>+('2019 PUA all'!DX10/'2019 PUA all'!$JO10)^2</f>
        <v>1.9974010306043361E-8</v>
      </c>
      <c r="DY9" s="4">
        <f>+('2019 PUA all'!DY10/'2019 PUA all'!$JO10)^2</f>
        <v>0</v>
      </c>
      <c r="DZ9" s="4">
        <f>+('2019 PUA all'!DZ10/'2019 PUA all'!$JO10)^2</f>
        <v>2.272598505932045E-6</v>
      </c>
      <c r="EA9" s="4">
        <f>+('2019 PUA all'!EA10/'2019 PUA all'!$JO10)^2</f>
        <v>4.666150740939575E-5</v>
      </c>
      <c r="EB9" s="4">
        <f>+('2019 PUA all'!EB10/'2019 PUA all'!$JO10)^2</f>
        <v>3.1958416489669377E-7</v>
      </c>
      <c r="EC9" s="4">
        <f>+('2019 PUA all'!EC10/'2019 PUA all'!$JO10)^2</f>
        <v>3.7506752685792532E-7</v>
      </c>
      <c r="ED9" s="4">
        <f>+('2019 PUA all'!ED10/'2019 PUA all'!$JO10)^2</f>
        <v>7.4658411855033192E-6</v>
      </c>
      <c r="EE9" s="4">
        <f>+('2019 PUA all'!EE10/'2019 PUA all'!$JO10)^2</f>
        <v>3.5509351655188197E-6</v>
      </c>
      <c r="EF9" s="4">
        <f>+('2019 PUA all'!EF10/'2019 PUA all'!$JO10)^2</f>
        <v>9.3267531456830258E-5</v>
      </c>
      <c r="EG9" s="4">
        <f>+('2019 PUA all'!EG10/'2019 PUA all'!$JO10)^2</f>
        <v>2.2193344784492622E-5</v>
      </c>
      <c r="EH9" s="4">
        <f>+('2019 PUA all'!EH10/'2019 PUA all'!$JO10)^2</f>
        <v>9.0903940237281801E-6</v>
      </c>
      <c r="EI9" s="4">
        <f>+('2019 PUA all'!EI10/'2019 PUA all'!$JO10)^2</f>
        <v>4.666150740939575E-5</v>
      </c>
      <c r="EJ9" s="4">
        <f>+('2019 PUA all'!EJ10/'2019 PUA all'!$JO10)^2</f>
        <v>4.9935025765108406E-5</v>
      </c>
      <c r="EK9" s="4">
        <f>+('2019 PUA all'!EK10/'2019 PUA all'!$JO10)^2</f>
        <v>5.7724889784465319E-6</v>
      </c>
      <c r="EL9" s="4">
        <f>+('2019 PUA all'!EL10/'2019 PUA all'!$JO10)^2</f>
        <v>3.5509351655188203E-8</v>
      </c>
      <c r="EM9" s="4">
        <f>+('2019 PUA all'!EM10/'2019 PUA all'!$JO10)^2</f>
        <v>4.9935025765108406E-7</v>
      </c>
      <c r="EN9" s="4">
        <f>+('2019 PUA all'!EN10/'2019 PUA all'!$JO10)^2</f>
        <v>1.9974010306043361E-8</v>
      </c>
      <c r="EO9" s="4">
        <f>+('2019 PUA all'!EO10/'2019 PUA all'!$JO10)^2</f>
        <v>1.0874738944401385E-5</v>
      </c>
      <c r="EP9" s="4">
        <f>+('2019 PUA all'!EP10/'2019 PUA all'!$JO10)^2</f>
        <v>1.9195023904107675E-5</v>
      </c>
      <c r="EQ9" s="4">
        <f>+('2019 PUA all'!EQ10/'2019 PUA all'!$JO10)^2</f>
        <v>8.0117974672018369E-7</v>
      </c>
      <c r="ER9" s="4">
        <f>+('2019 PUA all'!ER10/'2019 PUA all'!$JO10)^2</f>
        <v>9.0903940237281801E-6</v>
      </c>
      <c r="ES9" s="4">
        <f>+('2019 PUA all'!ES10/'2019 PUA all'!$JO10)^2</f>
        <v>1.9610039451577683E-5</v>
      </c>
      <c r="ET9" s="4">
        <f>+('2019 PUA all'!ET10/'2019 PUA all'!$JO10)^2</f>
        <v>1.0262202628349388E-5</v>
      </c>
      <c r="EU9" s="4">
        <f>+('2019 PUA all'!EU10/'2019 PUA all'!$JO10)^2</f>
        <v>1.6991779600627167E-3</v>
      </c>
      <c r="EV9" s="4">
        <f>+('2019 PUA all'!EV10/'2019 PUA all'!$JO10)^2</f>
        <v>4.0447370869737807E-5</v>
      </c>
      <c r="EW9" s="4">
        <f>+('2019 PUA all'!EW10/'2019 PUA all'!$JO10)^2</f>
        <v>1.7976609275439024E-7</v>
      </c>
      <c r="EX9" s="4">
        <f>+('2019 PUA all'!EX10/'2019 PUA all'!$JO10)^2</f>
        <v>5.6814962648301126E-7</v>
      </c>
      <c r="EY9" s="4">
        <f>+('2019 PUA all'!EY10/'2019 PUA all'!$JO10)^2</f>
        <v>7.5956722524925986E-5</v>
      </c>
      <c r="EZ9" s="4">
        <f>+('2019 PUA all'!EZ10/'2019 PUA all'!$JO10)^2</f>
        <v>1.4203740662075279E-5</v>
      </c>
      <c r="FB9" t="str">
        <f t="shared" si="0"/>
        <v>Blackpool</v>
      </c>
      <c r="FC9" s="15">
        <f t="shared" si="1"/>
        <v>4.8889142198794413E-3</v>
      </c>
    </row>
    <row r="10" spans="1:159" x14ac:dyDescent="0.25">
      <c r="A10" t="s">
        <v>252</v>
      </c>
      <c r="B10" s="4">
        <f>+('2019 PUA all'!B11/'2019 PUA all'!$JO11)^2</f>
        <v>2.6801901485558635E-7</v>
      </c>
      <c r="C10" s="4">
        <f>+('2019 PUA all'!C11/'2019 PUA all'!$JO11)^2</f>
        <v>0</v>
      </c>
      <c r="D10" s="4">
        <f>+('2019 PUA all'!D11/'2019 PUA all'!$JO11)^2</f>
        <v>0</v>
      </c>
      <c r="E10" s="4">
        <f>+('2019 PUA all'!E11/'2019 PUA all'!$JO11)^2</f>
        <v>0</v>
      </c>
      <c r="F10" s="4">
        <f>+('2019 PUA all'!F11/'2019 PUA all'!$JO11)^2</f>
        <v>0</v>
      </c>
      <c r="G10" s="4">
        <f>+('2019 PUA all'!G11/'2019 PUA all'!$JO11)^2</f>
        <v>0</v>
      </c>
      <c r="H10" s="4">
        <f>+('2019 PUA all'!H11/'2019 PUA all'!$JO11)^2</f>
        <v>6.7004753713896587E-8</v>
      </c>
      <c r="I10" s="4">
        <f>+('2019 PUA all'!I11/'2019 PUA all'!$JO11)^2</f>
        <v>0</v>
      </c>
      <c r="J10" s="4">
        <f>+('2019 PUA all'!J11/'2019 PUA all'!$JO11)^2</f>
        <v>0</v>
      </c>
      <c r="K10" s="4">
        <f>+('2019 PUA all'!K11/'2019 PUA all'!$JO11)^2</f>
        <v>6.0304278342506945E-9</v>
      </c>
      <c r="L10" s="4">
        <f>+('2019 PUA all'!L11/'2019 PUA all'!$JO11)^2</f>
        <v>0</v>
      </c>
      <c r="M10" s="4">
        <f>+('2019 PUA all'!M11/'2019 PUA all'!$JO11)^2</f>
        <v>1.0720760594223457E-8</v>
      </c>
      <c r="N10" s="4">
        <f>+('2019 PUA all'!N11/'2019 PUA all'!$JO11)^2</f>
        <v>2.6801901485558643E-9</v>
      </c>
      <c r="O10" s="4">
        <f>+('2019 PUA all'!O11/'2019 PUA all'!$JO11)^2</f>
        <v>6.7004753713896608E-10</v>
      </c>
      <c r="P10" s="4">
        <f>+('2019 PUA all'!P11/'2019 PUA all'!$JO11)^2</f>
        <v>0</v>
      </c>
      <c r="Q10" s="4">
        <f>+('2019 PUA all'!Q11/'2019 PUA all'!$JO11)^2</f>
        <v>0</v>
      </c>
      <c r="R10" s="4">
        <f>+('2019 PUA all'!R11/'2019 PUA all'!$JO11)^2</f>
        <v>0</v>
      </c>
      <c r="S10" s="4">
        <f>+('2019 PUA all'!S11/'2019 PUA all'!$JO11)^2</f>
        <v>0</v>
      </c>
      <c r="T10" s="4">
        <f>+('2019 PUA all'!T11/'2019 PUA all'!$JO11)^2</f>
        <v>0</v>
      </c>
      <c r="U10" s="4">
        <f>+('2019 PUA all'!U11/'2019 PUA all'!$JO11)^2</f>
        <v>0</v>
      </c>
      <c r="V10" s="4">
        <f>+('2019 PUA all'!V11/'2019 PUA all'!$JO11)^2</f>
        <v>1.6751188428474147E-8</v>
      </c>
      <c r="W10" s="4">
        <f>+('2019 PUA all'!W11/'2019 PUA all'!$JO11)^2</f>
        <v>0</v>
      </c>
      <c r="X10" s="4">
        <f>+('2019 PUA all'!X11/'2019 PUA all'!$JO11)^2</f>
        <v>0</v>
      </c>
      <c r="Y10" s="4">
        <f>+('2019 PUA all'!Y11/'2019 PUA all'!$JO11)^2</f>
        <v>1.6751188428474147E-8</v>
      </c>
      <c r="Z10" s="4">
        <f>+('2019 PUA all'!Z11/'2019 PUA all'!$JO11)^2</f>
        <v>1.3132931727923736E-5</v>
      </c>
      <c r="AA10" s="4">
        <f>+('2019 PUA all'!AA11/'2019 PUA all'!$JO11)^2</f>
        <v>6.7004753713896608E-10</v>
      </c>
      <c r="AB10" s="4">
        <f>+('2019 PUA all'!AB11/'2019 PUA all'!$JO11)^2</f>
        <v>0</v>
      </c>
      <c r="AC10" s="4">
        <f>+('2019 PUA all'!AC11/'2019 PUA all'!$JO11)^2</f>
        <v>0</v>
      </c>
      <c r="AD10" s="4">
        <f>+('2019 PUA all'!AD11/'2019 PUA all'!$JO11)^2</f>
        <v>6.0304278342506945E-9</v>
      </c>
      <c r="AE10" s="4">
        <f>+('2019 PUA all'!AE11/'2019 PUA all'!$JO11)^2</f>
        <v>0</v>
      </c>
      <c r="AF10" s="4">
        <f>+('2019 PUA all'!AF11/'2019 PUA all'!$JO11)^2</f>
        <v>4.2883042376893816E-6</v>
      </c>
      <c r="AG10" s="4">
        <f>+('2019 PUA all'!AG11/'2019 PUA all'!$JO11)^2</f>
        <v>6.0304278342506945E-9</v>
      </c>
      <c r="AH10" s="4">
        <f>+('2019 PUA all'!AH11/'2019 PUA all'!$JO11)^2</f>
        <v>2.1709540203302497E-7</v>
      </c>
      <c r="AI10" s="4">
        <f>+('2019 PUA all'!AI11/'2019 PUA all'!$JO11)^2</f>
        <v>1.0720760594223457E-8</v>
      </c>
      <c r="AJ10" s="4">
        <f>+('2019 PUA all'!AJ11/'2019 PUA all'!$JO11)^2</f>
        <v>0</v>
      </c>
      <c r="AK10" s="4">
        <f>+('2019 PUA all'!AK11/'2019 PUA all'!$JO11)^2</f>
        <v>0</v>
      </c>
      <c r="AL10" s="4">
        <f>+('2019 PUA all'!AL11/'2019 PUA all'!$JO11)^2</f>
        <v>0</v>
      </c>
      <c r="AM10" s="4">
        <f>+('2019 PUA all'!AM11/'2019 PUA all'!$JO11)^2</f>
        <v>6.7004753713896608E-10</v>
      </c>
      <c r="AN10" s="4">
        <f>+('2019 PUA all'!AN11/'2019 PUA all'!$JO11)^2</f>
        <v>2.1709540203302497E-7</v>
      </c>
      <c r="AO10" s="4">
        <f>+('2019 PUA all'!AO11/'2019 PUA all'!$JO11)^2</f>
        <v>2.4121711337002778E-8</v>
      </c>
      <c r="AP10" s="4">
        <f>+('2019 PUA all'!AP11/'2019 PUA all'!$JO11)^2</f>
        <v>0</v>
      </c>
      <c r="AQ10" s="4">
        <f>+('2019 PUA all'!AQ11/'2019 PUA all'!$JO11)^2</f>
        <v>0</v>
      </c>
      <c r="AR10" s="4">
        <f>+('2019 PUA all'!AR11/'2019 PUA all'!$JO11)^2</f>
        <v>0</v>
      </c>
      <c r="AS10" s="4">
        <f>+('2019 PUA all'!AS11/'2019 PUA all'!$JO11)^2</f>
        <v>1.0720760594223457E-8</v>
      </c>
      <c r="AT10" s="4">
        <f>+('2019 PUA all'!AT11/'2019 PUA all'!$JO11)^2</f>
        <v>0</v>
      </c>
      <c r="AU10" s="4">
        <f>+('2019 PUA all'!AU11/'2019 PUA all'!$JO11)^2</f>
        <v>1.7153216950757532E-7</v>
      </c>
      <c r="AV10" s="4">
        <f>+('2019 PUA all'!AV11/'2019 PUA all'!$JO11)^2</f>
        <v>0</v>
      </c>
      <c r="AW10" s="4">
        <f>+('2019 PUA all'!AW11/'2019 PUA all'!$JO11)^2</f>
        <v>3.2832329319809334E-8</v>
      </c>
      <c r="AX10" s="4">
        <f>+('2019 PUA all'!AX11/'2019 PUA all'!$JO11)^2</f>
        <v>6.7004753713896607E-6</v>
      </c>
      <c r="AY10" s="4">
        <f>+('2019 PUA all'!AY11/'2019 PUA all'!$JO11)^2</f>
        <v>6.0304278342506945E-9</v>
      </c>
      <c r="AZ10" s="4">
        <f>+('2019 PUA all'!AZ11/'2019 PUA all'!$JO11)^2</f>
        <v>0</v>
      </c>
      <c r="BA10" s="4">
        <f>+('2019 PUA all'!BA11/'2019 PUA all'!$JO11)^2</f>
        <v>6.7004753713896587E-8</v>
      </c>
      <c r="BB10" s="4">
        <f>+('2019 PUA all'!BB11/'2019 PUA all'!$JO11)^2</f>
        <v>6.7004753713896608E-10</v>
      </c>
      <c r="BC10" s="4">
        <f>+('2019 PUA all'!BC11/'2019 PUA all'!$JO11)^2</f>
        <v>0</v>
      </c>
      <c r="BD10" s="4">
        <f>+('2019 PUA all'!BD11/'2019 PUA all'!$JO11)^2</f>
        <v>6.7004753713896608E-10</v>
      </c>
      <c r="BE10" s="4">
        <f>+('2019 PUA all'!BE11/'2019 PUA all'!$JO11)^2</f>
        <v>4.1877971071185376E-5</v>
      </c>
      <c r="BF10" s="4">
        <f>+('2019 PUA all'!BF11/'2019 PUA all'!$JO11)^2</f>
        <v>1.2972120319010382E-6</v>
      </c>
      <c r="BG10" s="4">
        <f>+('2019 PUA all'!BG11/'2019 PUA all'!$JO11)^2</f>
        <v>0</v>
      </c>
      <c r="BH10" s="4">
        <f>+('2019 PUA all'!BH11/'2019 PUA all'!$JO11)^2</f>
        <v>0</v>
      </c>
      <c r="BI10" s="4">
        <f>+('2019 PUA all'!BI11/'2019 PUA all'!$JO11)^2</f>
        <v>6.0304278342506945E-9</v>
      </c>
      <c r="BJ10" s="4">
        <f>+('2019 PUA all'!BJ11/'2019 PUA all'!$JO11)^2</f>
        <v>2.1709540203302497E-7</v>
      </c>
      <c r="BK10" s="4">
        <f>+('2019 PUA all'!BK11/'2019 PUA all'!$JO11)^2</f>
        <v>4.841093455829029E-6</v>
      </c>
      <c r="BL10" s="4">
        <f>+('2019 PUA all'!BL11/'2019 PUA all'!$JO11)^2</f>
        <v>2.4121711337002778E-8</v>
      </c>
      <c r="BM10" s="4">
        <f>+('2019 PUA all'!BM11/'2019 PUA all'!$JO11)^2</f>
        <v>0</v>
      </c>
      <c r="BN10" s="4">
        <f>+('2019 PUA all'!BN11/'2019 PUA all'!$JO11)^2</f>
        <v>0</v>
      </c>
      <c r="BO10" s="4">
        <f>+('2019 PUA all'!BO11/'2019 PUA all'!$JO11)^2</f>
        <v>0</v>
      </c>
      <c r="BP10" s="4">
        <f>+('2019 PUA all'!BP11/'2019 PUA all'!$JO11)^2</f>
        <v>0</v>
      </c>
      <c r="BQ10" s="4">
        <f>+('2019 PUA all'!BQ11/'2019 PUA all'!$JO11)^2</f>
        <v>1.3132931727923734E-7</v>
      </c>
      <c r="BR10" s="4">
        <f>+('2019 PUA all'!BR11/'2019 PUA all'!$JO11)^2</f>
        <v>5.4273850508256242E-8</v>
      </c>
      <c r="BS10" s="4">
        <f>+('2019 PUA all'!BS11/'2019 PUA all'!$JO11)^2</f>
        <v>0</v>
      </c>
      <c r="BT10" s="4">
        <f>+('2019 PUA all'!BT11/'2019 PUA all'!$JO11)^2</f>
        <v>5.4273850508256242E-8</v>
      </c>
      <c r="BU10" s="4">
        <f>+('2019 PUA all'!BU11/'2019 PUA all'!$JO11)^2</f>
        <v>6.0304278342506945E-9</v>
      </c>
      <c r="BV10" s="4">
        <f>+('2019 PUA all'!BV11/'2019 PUA all'!$JO11)^2</f>
        <v>0</v>
      </c>
      <c r="BW10" s="4">
        <f>+('2019 PUA all'!BW11/'2019 PUA all'!$JO11)^2</f>
        <v>6.0304278342506945E-9</v>
      </c>
      <c r="BX10" s="4">
        <f>+('2019 PUA all'!BX11/'2019 PUA all'!$JO11)^2</f>
        <v>0</v>
      </c>
      <c r="BY10" s="4">
        <f>+('2019 PUA all'!BY11/'2019 PUA all'!$JO11)^2</f>
        <v>6.7004753713896607E-6</v>
      </c>
      <c r="BZ10" s="4">
        <f>+('2019 PUA all'!BZ11/'2019 PUA all'!$JO11)^2</f>
        <v>0</v>
      </c>
      <c r="CA10" s="4">
        <f>+('2019 PUA all'!CA11/'2019 PUA all'!$JO11)^2</f>
        <v>1.0720760594223457E-8</v>
      </c>
      <c r="CB10" s="4">
        <f>+('2019 PUA all'!CB11/'2019 PUA all'!$JO11)^2</f>
        <v>0</v>
      </c>
      <c r="CC10" s="4">
        <f>+('2019 PUA all'!CC11/'2019 PUA all'!$JO11)^2</f>
        <v>2.6801901485558643E-9</v>
      </c>
      <c r="CD10" s="4">
        <f>+('2019 PUA all'!CD11/'2019 PUA all'!$JO11)^2</f>
        <v>3.3921156567660159E-5</v>
      </c>
      <c r="CE10" s="4">
        <f>+('2019 PUA all'!CE11/'2019 PUA all'!$JO11)^2</f>
        <v>2.6801901485558635E-7</v>
      </c>
      <c r="CF10" s="4">
        <f>+('2019 PUA all'!CF11/'2019 PUA all'!$JO11)^2</f>
        <v>1.3132931727923734E-7</v>
      </c>
      <c r="CG10" s="4">
        <f>+('2019 PUA all'!CG11/'2019 PUA all'!$JO11)^2</f>
        <v>2.6801901485558635E-7</v>
      </c>
      <c r="CH10" s="4">
        <f>+('2019 PUA all'!CH11/'2019 PUA all'!$JO11)^2</f>
        <v>6.7004753713896608E-10</v>
      </c>
      <c r="CI10" s="4">
        <f>+('2019 PUA all'!CI11/'2019 PUA all'!$JO11)^2</f>
        <v>2.6801901485558635E-7</v>
      </c>
      <c r="CJ10" s="4">
        <f>+('2019 PUA all'!CJ11/'2019 PUA all'!$JO11)^2</f>
        <v>2.4121711337002778E-8</v>
      </c>
      <c r="CK10" s="4">
        <f>+('2019 PUA all'!CK11/'2019 PUA all'!$JO11)^2</f>
        <v>5.4273850508256247E-6</v>
      </c>
      <c r="CL10" s="4">
        <f>+('2019 PUA all'!CL11/'2019 PUA all'!$JO11)^2</f>
        <v>0</v>
      </c>
      <c r="CM10" s="4">
        <f>+('2019 PUA all'!CM11/'2019 PUA all'!$JO11)^2</f>
        <v>2.4121711337002778E-8</v>
      </c>
      <c r="CN10" s="4">
        <f>+('2019 PUA all'!CN11/'2019 PUA all'!$JO11)^2</f>
        <v>0</v>
      </c>
      <c r="CO10" s="4">
        <f>+('2019 PUA all'!CO11/'2019 PUA all'!$JO11)^2</f>
        <v>1.9364373823316116E-5</v>
      </c>
      <c r="CP10" s="4">
        <f>+('2019 PUA all'!CP11/'2019 PUA all'!$JO11)^2</f>
        <v>0</v>
      </c>
      <c r="CQ10" s="4">
        <f>+('2019 PUA all'!CQ11/'2019 PUA all'!$JO11)^2</f>
        <v>4.2883042376893829E-8</v>
      </c>
      <c r="CR10" s="4">
        <f>+('2019 PUA all'!CR11/'2019 PUA all'!$JO11)^2</f>
        <v>6.7004753713896608E-10</v>
      </c>
      <c r="CS10" s="4">
        <f>+('2019 PUA all'!CS11/'2019 PUA all'!$JO11)^2</f>
        <v>1.6751188428474147E-8</v>
      </c>
      <c r="CT10" s="4">
        <f>+('2019 PUA all'!CT11/'2019 PUA all'!$JO11)^2</f>
        <v>5.2531726911694935E-7</v>
      </c>
      <c r="CU10" s="4">
        <f>+('2019 PUA all'!CU11/'2019 PUA all'!$JO11)^2</f>
        <v>4.841093455829029E-6</v>
      </c>
      <c r="CV10" s="4">
        <f>+('2019 PUA all'!CV11/'2019 PUA all'!$JO11)^2</f>
        <v>2.1709540203302499E-5</v>
      </c>
      <c r="CW10" s="4">
        <f>+('2019 PUA all'!CW11/'2019 PUA all'!$JO11)^2</f>
        <v>0</v>
      </c>
      <c r="CX10" s="4">
        <f>+('2019 PUA all'!CX11/'2019 PUA all'!$JO11)^2</f>
        <v>6.7004753713896587E-8</v>
      </c>
      <c r="CY10" s="4">
        <f>+('2019 PUA all'!CY11/'2019 PUA all'!$JO11)^2</f>
        <v>6.0304278342506937E-7</v>
      </c>
      <c r="CZ10" s="4">
        <f>+('2019 PUA all'!CZ11/'2019 PUA all'!$JO11)^2</f>
        <v>2.4121711337002778E-8</v>
      </c>
      <c r="DA10" s="4">
        <f>+('2019 PUA all'!DA11/'2019 PUA all'!$JO11)^2</f>
        <v>2.6801901485558643E-9</v>
      </c>
      <c r="DB10" s="4">
        <f>+('2019 PUA all'!DB11/'2019 PUA all'!$JO11)^2</f>
        <v>1.0720760594223454E-6</v>
      </c>
      <c r="DC10" s="4">
        <f>+('2019 PUA all'!DC11/'2019 PUA all'!$JO11)^2</f>
        <v>6.0304278342506938E-5</v>
      </c>
      <c r="DD10" s="4">
        <f>+('2019 PUA all'!DD11/'2019 PUA all'!$JO11)^2</f>
        <v>0</v>
      </c>
      <c r="DE10" s="4">
        <f>+('2019 PUA all'!DE11/'2019 PUA all'!$JO11)^2</f>
        <v>1.7153216950757526E-5</v>
      </c>
      <c r="DF10" s="4">
        <f>+('2019 PUA all'!DF11/'2019 PUA all'!$JO11)^2</f>
        <v>0</v>
      </c>
      <c r="DG10" s="4">
        <f>+('2019 PUA all'!DG11/'2019 PUA all'!$JO11)^2</f>
        <v>1.0720760594223457E-8</v>
      </c>
      <c r="DH10" s="4">
        <f>+('2019 PUA all'!DH11/'2019 PUA all'!$JO11)^2</f>
        <v>7.7457495293264484E-7</v>
      </c>
      <c r="DI10" s="4">
        <f>+('2019 PUA all'!DI11/'2019 PUA all'!$JO11)^2</f>
        <v>1.6751188428474147E-8</v>
      </c>
      <c r="DJ10" s="4">
        <f>+('2019 PUA all'!DJ11/'2019 PUA all'!$JO11)^2</f>
        <v>1.0720760594223457E-8</v>
      </c>
      <c r="DK10" s="4">
        <f>+('2019 PUA all'!DK11/'2019 PUA all'!$JO11)^2</f>
        <v>2.6801901485558643E-9</v>
      </c>
      <c r="DL10" s="4">
        <f>+('2019 PUA all'!DL11/'2019 PUA all'!$JO11)^2</f>
        <v>6.7004753713896608E-10</v>
      </c>
      <c r="DM10" s="4">
        <f>+('2019 PUA all'!DM11/'2019 PUA all'!$JO11)^2</f>
        <v>1.1819638555131359E-6</v>
      </c>
      <c r="DN10" s="4">
        <f>+('2019 PUA all'!DN11/'2019 PUA all'!$JO11)^2</f>
        <v>1.6751188428474152E-6</v>
      </c>
      <c r="DO10" s="4">
        <f>+('2019 PUA all'!DO11/'2019 PUA all'!$JO11)^2</f>
        <v>3.3921156567660159E-5</v>
      </c>
      <c r="DP10" s="4">
        <f>+('2019 PUA all'!DP11/'2019 PUA all'!$JO11)^2</f>
        <v>4.2883042376893829E-8</v>
      </c>
      <c r="DQ10" s="4">
        <f>+('2019 PUA all'!DQ11/'2019 PUA all'!$JO11)^2</f>
        <v>1.3132931727923736E-5</v>
      </c>
      <c r="DR10" s="4">
        <f>+('2019 PUA all'!DR11/'2019 PUA all'!$JO11)^2</f>
        <v>6.0304278342506937E-7</v>
      </c>
      <c r="DS10" s="4">
        <f>+('2019 PUA all'!DS11/'2019 PUA all'!$JO11)^2</f>
        <v>0</v>
      </c>
      <c r="DT10" s="4">
        <f>+('2019 PUA all'!DT11/'2019 PUA all'!$JO11)^2</f>
        <v>3.2832329319809339E-6</v>
      </c>
      <c r="DU10" s="4">
        <f>+('2019 PUA all'!DU11/'2019 PUA all'!$JO11)^2</f>
        <v>1.0720760594223454E-6</v>
      </c>
      <c r="DV10" s="4">
        <f>+('2019 PUA all'!DV11/'2019 PUA all'!$JO11)^2</f>
        <v>6.0304278342506937E-7</v>
      </c>
      <c r="DW10" s="4">
        <f>+('2019 PUA all'!DW11/'2019 PUA all'!$JO11)^2</f>
        <v>1.6751188428474152E-6</v>
      </c>
      <c r="DX10" s="4">
        <f>+('2019 PUA all'!DX11/'2019 PUA all'!$JO11)^2</f>
        <v>6.7004753713896587E-8</v>
      </c>
      <c r="DY10" s="4">
        <f>+('2019 PUA all'!DY11/'2019 PUA all'!$JO11)^2</f>
        <v>6.7004753713896608E-10</v>
      </c>
      <c r="DZ10" s="4">
        <f>+('2019 PUA all'!DZ11/'2019 PUA all'!$JO11)^2</f>
        <v>8.208082329952335E-5</v>
      </c>
      <c r="EA10" s="4">
        <f>+('2019 PUA all'!EA11/'2019 PUA all'!$JO11)^2</f>
        <v>1.2102733639572573E-4</v>
      </c>
      <c r="EB10" s="4">
        <f>+('2019 PUA all'!EB11/'2019 PUA all'!$JO11)^2</f>
        <v>6.0304278342506937E-7</v>
      </c>
      <c r="EC10" s="4">
        <f>+('2019 PUA all'!EC11/'2019 PUA all'!$JO11)^2</f>
        <v>4.187797107118538E-7</v>
      </c>
      <c r="ED10" s="4">
        <f>+('2019 PUA all'!ED11/'2019 PUA all'!$JO11)^2</f>
        <v>6.0471790226791686E-6</v>
      </c>
      <c r="EE10" s="4">
        <f>+('2019 PUA all'!EE11/'2019 PUA all'!$JO11)^2</f>
        <v>1.7153216950757532E-7</v>
      </c>
      <c r="EF10" s="4">
        <f>+('2019 PUA all'!EF11/'2019 PUA all'!$JO11)^2</f>
        <v>3.7690173964066839E-4</v>
      </c>
      <c r="EG10" s="4">
        <f>+('2019 PUA all'!EG11/'2019 PUA all'!$JO11)^2</f>
        <v>6.0304278342506938E-5</v>
      </c>
      <c r="EH10" s="4">
        <f>+('2019 PUA all'!EH11/'2019 PUA all'!$JO11)^2</f>
        <v>9.6486845348011098E-6</v>
      </c>
      <c r="EI10" s="4">
        <f>+('2019 PUA all'!EI11/'2019 PUA all'!$JO11)^2</f>
        <v>7.0773771110303277E-5</v>
      </c>
      <c r="EJ10" s="4">
        <f>+('2019 PUA all'!EJ11/'2019 PUA all'!$JO11)^2</f>
        <v>6.0304278342506938E-5</v>
      </c>
      <c r="EK10" s="4">
        <f>+('2019 PUA all'!EK11/'2019 PUA all'!$JO11)^2</f>
        <v>9.6486845348011098E-6</v>
      </c>
      <c r="EL10" s="4">
        <f>+('2019 PUA all'!EL11/'2019 PUA all'!$JO11)^2</f>
        <v>2.6801901485558635E-7</v>
      </c>
      <c r="EM10" s="4">
        <f>+('2019 PUA all'!EM11/'2019 PUA all'!$JO11)^2</f>
        <v>7.7457495293264484E-7</v>
      </c>
      <c r="EN10" s="4">
        <f>+('2019 PUA all'!EN11/'2019 PUA all'!$JO11)^2</f>
        <v>2.6801901485558643E-9</v>
      </c>
      <c r="EO10" s="4">
        <f>+('2019 PUA all'!EO11/'2019 PUA all'!$JO11)^2</f>
        <v>3.3921156567660159E-5</v>
      </c>
      <c r="EP10" s="4">
        <f>+('2019 PUA all'!EP11/'2019 PUA all'!$JO11)^2</f>
        <v>3.3921156567660159E-5</v>
      </c>
      <c r="EQ10" s="4">
        <f>+('2019 PUA all'!EQ11/'2019 PUA all'!$JO11)^2</f>
        <v>1.0720760594223454E-6</v>
      </c>
      <c r="ER10" s="4">
        <f>+('2019 PUA all'!ER11/'2019 PUA all'!$JO11)^2</f>
        <v>1.3132931727923736E-5</v>
      </c>
      <c r="ES10" s="4">
        <f>+('2019 PUA all'!ES11/'2019 PUA all'!$JO11)^2</f>
        <v>4.1877971071185376E-5</v>
      </c>
      <c r="ET10" s="4">
        <f>+('2019 PUA all'!ET11/'2019 PUA all'!$JO11)^2</f>
        <v>1.6751188428474152E-6</v>
      </c>
      <c r="EU10" s="4">
        <f>+('2019 PUA all'!EU11/'2019 PUA all'!$JO11)^2</f>
        <v>2.4188716090716676E-3</v>
      </c>
      <c r="EV10" s="4">
        <f>+('2019 PUA all'!EV11/'2019 PUA all'!$JO11)^2</f>
        <v>8.1075751993814897E-6</v>
      </c>
      <c r="EW10" s="4">
        <f>+('2019 PUA all'!EW11/'2019 PUA all'!$JO11)^2</f>
        <v>4.5295213510594112E-7</v>
      </c>
      <c r="EX10" s="4">
        <f>+('2019 PUA all'!EX11/'2019 PUA all'!$JO11)^2</f>
        <v>5.4273850508256247E-6</v>
      </c>
      <c r="EY10" s="4">
        <f>+('2019 PUA all'!EY11/'2019 PUA all'!$JO11)^2</f>
        <v>2.0268937998453723E-4</v>
      </c>
      <c r="EZ10" s="4">
        <f>+('2019 PUA all'!EZ11/'2019 PUA all'!$JO11)^2</f>
        <v>2.6801901485558643E-5</v>
      </c>
      <c r="FB10" t="str">
        <f t="shared" si="0"/>
        <v>Bournemouth</v>
      </c>
      <c r="FC10" s="15">
        <f t="shared" si="1"/>
        <v>3.8915724411870871E-3</v>
      </c>
    </row>
    <row r="11" spans="1:159" x14ac:dyDescent="0.25">
      <c r="A11" t="s">
        <v>253</v>
      </c>
      <c r="B11" s="4">
        <f>+('2019 PUA all'!B12/'2019 PUA all'!$JO12)^2</f>
        <v>1.9521998786405302E-5</v>
      </c>
      <c r="C11" s="4">
        <f>+('2019 PUA all'!C12/'2019 PUA all'!$JO12)^2</f>
        <v>0</v>
      </c>
      <c r="D11" s="4">
        <f>+('2019 PUA all'!D12/'2019 PUA all'!$JO12)^2</f>
        <v>0</v>
      </c>
      <c r="E11" s="4">
        <f>+('2019 PUA all'!E12/'2019 PUA all'!$JO12)^2</f>
        <v>0</v>
      </c>
      <c r="F11" s="4">
        <f>+('2019 PUA all'!F12/'2019 PUA all'!$JO12)^2</f>
        <v>0</v>
      </c>
      <c r="G11" s="4">
        <f>+('2019 PUA all'!G12/'2019 PUA all'!$JO12)^2</f>
        <v>0</v>
      </c>
      <c r="H11" s="4">
        <f>+('2019 PUA all'!H12/'2019 PUA all'!$JO12)^2</f>
        <v>6.0253082674090442E-8</v>
      </c>
      <c r="I11" s="4">
        <f>+('2019 PUA all'!I12/'2019 PUA all'!$JO12)^2</f>
        <v>6.0253082674090452E-10</v>
      </c>
      <c r="J11" s="4">
        <f>+('2019 PUA all'!J12/'2019 PUA all'!$JO12)^2</f>
        <v>5.4227774406681406E-9</v>
      </c>
      <c r="K11" s="4">
        <f>+('2019 PUA all'!K12/'2019 PUA all'!$JO12)^2</f>
        <v>0</v>
      </c>
      <c r="L11" s="4">
        <f>+('2019 PUA all'!L12/'2019 PUA all'!$JO12)^2</f>
        <v>0</v>
      </c>
      <c r="M11" s="4">
        <f>+('2019 PUA all'!M12/'2019 PUA all'!$JO12)^2</f>
        <v>2.1691109762672562E-8</v>
      </c>
      <c r="N11" s="4">
        <f>+('2019 PUA all'!N12/'2019 PUA all'!$JO12)^2</f>
        <v>0</v>
      </c>
      <c r="O11" s="4">
        <f>+('2019 PUA all'!O12/'2019 PUA all'!$JO12)^2</f>
        <v>0</v>
      </c>
      <c r="P11" s="4">
        <f>+('2019 PUA all'!P12/'2019 PUA all'!$JO12)^2</f>
        <v>0</v>
      </c>
      <c r="Q11" s="4">
        <f>+('2019 PUA all'!Q12/'2019 PUA all'!$JO12)^2</f>
        <v>0</v>
      </c>
      <c r="R11" s="4">
        <f>+('2019 PUA all'!R12/'2019 PUA all'!$JO12)^2</f>
        <v>6.0253082674090452E-10</v>
      </c>
      <c r="S11" s="4">
        <f>+('2019 PUA all'!S12/'2019 PUA all'!$JO12)^2</f>
        <v>0</v>
      </c>
      <c r="T11" s="4">
        <f>+('2019 PUA all'!T12/'2019 PUA all'!$JO12)^2</f>
        <v>0</v>
      </c>
      <c r="U11" s="4">
        <f>+('2019 PUA all'!U12/'2019 PUA all'!$JO12)^2</f>
        <v>0</v>
      </c>
      <c r="V11" s="4">
        <f>+('2019 PUA all'!V12/'2019 PUA all'!$JO12)^2</f>
        <v>4.8804996966013255E-8</v>
      </c>
      <c r="W11" s="4">
        <f>+('2019 PUA all'!W12/'2019 PUA all'!$JO12)^2</f>
        <v>2.4101233069636181E-9</v>
      </c>
      <c r="X11" s="4">
        <f>+('2019 PUA all'!X12/'2019 PUA all'!$JO12)^2</f>
        <v>0</v>
      </c>
      <c r="Y11" s="4">
        <f>+('2019 PUA all'!Y12/'2019 PUA all'!$JO12)^2</f>
        <v>0</v>
      </c>
      <c r="Z11" s="4">
        <f>+('2019 PUA all'!Z12/'2019 PUA all'!$JO12)^2</f>
        <v>9.6404932278544721E-5</v>
      </c>
      <c r="AA11" s="4">
        <f>+('2019 PUA all'!AA12/'2019 PUA all'!$JO12)^2</f>
        <v>0</v>
      </c>
      <c r="AB11" s="4">
        <f>+('2019 PUA all'!AB12/'2019 PUA all'!$JO12)^2</f>
        <v>1.5063270668522613E-6</v>
      </c>
      <c r="AC11" s="4">
        <f>+('2019 PUA all'!AC12/'2019 PUA all'!$JO12)^2</f>
        <v>3.8561972911417889E-8</v>
      </c>
      <c r="AD11" s="4">
        <f>+('2019 PUA all'!AD12/'2019 PUA all'!$JO12)^2</f>
        <v>1.506327066852261E-8</v>
      </c>
      <c r="AE11" s="4">
        <f>+('2019 PUA all'!AE12/'2019 PUA all'!$JO12)^2</f>
        <v>0</v>
      </c>
      <c r="AF11" s="4">
        <f>+('2019 PUA all'!AF12/'2019 PUA all'!$JO12)^2</f>
        <v>1.0883213058007586E-4</v>
      </c>
      <c r="AG11" s="4">
        <f>+('2019 PUA all'!AG12/'2019 PUA all'!$JO12)^2</f>
        <v>8.6764439050690255E-6</v>
      </c>
      <c r="AH11" s="4">
        <f>+('2019 PUA all'!AH12/'2019 PUA all'!$JO12)^2</f>
        <v>2.4101233069636181E-9</v>
      </c>
      <c r="AI11" s="4">
        <f>+('2019 PUA all'!AI12/'2019 PUA all'!$JO12)^2</f>
        <v>7.2906230035649437E-6</v>
      </c>
      <c r="AJ11" s="4">
        <f>+('2019 PUA all'!AJ12/'2019 PUA all'!$JO12)^2</f>
        <v>0</v>
      </c>
      <c r="AK11" s="4">
        <f>+('2019 PUA all'!AK12/'2019 PUA all'!$JO12)^2</f>
        <v>4.7238416816486917E-7</v>
      </c>
      <c r="AL11" s="4">
        <f>+('2019 PUA all'!AL12/'2019 PUA all'!$JO12)^2</f>
        <v>4.0731083887685145E-7</v>
      </c>
      <c r="AM11" s="4">
        <f>+('2019 PUA all'!AM12/'2019 PUA all'!$JO12)^2</f>
        <v>9.6404932278544707E-7</v>
      </c>
      <c r="AN11" s="4">
        <f>+('2019 PUA all'!AN12/'2019 PUA all'!$JO12)^2</f>
        <v>1.7413140892812138E-5</v>
      </c>
      <c r="AO11" s="4">
        <f>+('2019 PUA all'!AO12/'2019 PUA all'!$JO12)^2</f>
        <v>2.5456927429803214E-6</v>
      </c>
      <c r="AP11" s="4">
        <f>+('2019 PUA all'!AP12/'2019 PUA all'!$JO12)^2</f>
        <v>0</v>
      </c>
      <c r="AQ11" s="4">
        <f>+('2019 PUA all'!AQ12/'2019 PUA all'!$JO12)^2</f>
        <v>6.0253082674090452E-10</v>
      </c>
      <c r="AR11" s="4">
        <f>+('2019 PUA all'!AR12/'2019 PUA all'!$JO12)^2</f>
        <v>0</v>
      </c>
      <c r="AS11" s="4">
        <f>+('2019 PUA all'!AS12/'2019 PUA all'!$JO12)^2</f>
        <v>0</v>
      </c>
      <c r="AT11" s="4">
        <f>+('2019 PUA all'!AT12/'2019 PUA all'!$JO12)^2</f>
        <v>5.4227774406681406E-9</v>
      </c>
      <c r="AU11" s="4">
        <f>+('2019 PUA all'!AU12/'2019 PUA all'!$JO12)^2</f>
        <v>1.166499680570391E-6</v>
      </c>
      <c r="AV11" s="4">
        <f>+('2019 PUA all'!AV12/'2019 PUA all'!$JO12)^2</f>
        <v>1.5424789164567156E-7</v>
      </c>
      <c r="AW11" s="4">
        <f>+('2019 PUA all'!AW12/'2019 PUA all'!$JO12)^2</f>
        <v>8.6764439050690255E-6</v>
      </c>
      <c r="AX11" s="4">
        <f>+('2019 PUA all'!AX12/'2019 PUA all'!$JO12)^2</f>
        <v>3.3892359004175871E-4</v>
      </c>
      <c r="AY11" s="4">
        <f>+('2019 PUA all'!AY12/'2019 PUA all'!$JO12)^2</f>
        <v>2.4101233069636181E-9</v>
      </c>
      <c r="AZ11" s="4">
        <f>+('2019 PUA all'!AZ12/'2019 PUA all'!$JO12)^2</f>
        <v>0</v>
      </c>
      <c r="BA11" s="4">
        <f>+('2019 PUA all'!BA12/'2019 PUA all'!$JO12)^2</f>
        <v>0</v>
      </c>
      <c r="BB11" s="4">
        <f>+('2019 PUA all'!BB12/'2019 PUA all'!$JO12)^2</f>
        <v>2.1751362845346653E-5</v>
      </c>
      <c r="BC11" s="4">
        <f>+('2019 PUA all'!BC12/'2019 PUA all'!$JO12)^2</f>
        <v>2.9524010510304318E-6</v>
      </c>
      <c r="BD11" s="4">
        <f>+('2019 PUA all'!BD12/'2019 PUA all'!$JO12)^2</f>
        <v>5.4227774406681406E-9</v>
      </c>
      <c r="BE11" s="4">
        <f>+('2019 PUA all'!BE12/'2019 PUA all'!$JO12)^2</f>
        <v>6.0253082674090451E-6</v>
      </c>
      <c r="BF11" s="4">
        <f>+('2019 PUA all'!BF12/'2019 PUA all'!$JO12)^2</f>
        <v>8.676443905069025E-8</v>
      </c>
      <c r="BG11" s="4">
        <f>+('2019 PUA all'!BG12/'2019 PUA all'!$JO12)^2</f>
        <v>6.0253082674090442E-8</v>
      </c>
      <c r="BH11" s="4">
        <f>+('2019 PUA all'!BH12/'2019 PUA all'!$JO12)^2</f>
        <v>0</v>
      </c>
      <c r="BI11" s="4">
        <f>+('2019 PUA all'!BI12/'2019 PUA all'!$JO12)^2</f>
        <v>0</v>
      </c>
      <c r="BJ11" s="4">
        <f>+('2019 PUA all'!BJ12/'2019 PUA all'!$JO12)^2</f>
        <v>2.4101233069636181E-9</v>
      </c>
      <c r="BK11" s="4">
        <f>+('2019 PUA all'!BK12/'2019 PUA all'!$JO12)^2</f>
        <v>3.0503123103758289E-5</v>
      </c>
      <c r="BL11" s="4">
        <f>+('2019 PUA all'!BL12/'2019 PUA all'!$JO12)^2</f>
        <v>1.274955229383754E-6</v>
      </c>
      <c r="BM11" s="4">
        <f>+('2019 PUA all'!BM12/'2019 PUA all'!$JO12)^2</f>
        <v>5.422777440668141E-7</v>
      </c>
      <c r="BN11" s="4">
        <f>+('2019 PUA all'!BN12/'2019 PUA all'!$JO12)^2</f>
        <v>0</v>
      </c>
      <c r="BO11" s="4">
        <f>+('2019 PUA all'!BO12/'2019 PUA all'!$JO12)^2</f>
        <v>0</v>
      </c>
      <c r="BP11" s="4">
        <f>+('2019 PUA all'!BP12/'2019 PUA all'!$JO12)^2</f>
        <v>0</v>
      </c>
      <c r="BQ11" s="4">
        <f>+('2019 PUA all'!BQ12/'2019 PUA all'!$JO12)^2</f>
        <v>1.5063270668522613E-6</v>
      </c>
      <c r="BR11" s="4">
        <f>+('2019 PUA all'!BR12/'2019 PUA all'!$JO12)^2</f>
        <v>4.7238416816486917E-7</v>
      </c>
      <c r="BS11" s="4">
        <f>+('2019 PUA all'!BS12/'2019 PUA all'!$JO12)^2</f>
        <v>7.8087995145621207E-7</v>
      </c>
      <c r="BT11" s="4">
        <f>+('2019 PUA all'!BT12/'2019 PUA all'!$JO12)^2</f>
        <v>6.0253082674090442E-8</v>
      </c>
      <c r="BU11" s="4">
        <f>+('2019 PUA all'!BU12/'2019 PUA all'!$JO12)^2</f>
        <v>5.4227774406681406E-9</v>
      </c>
      <c r="BV11" s="4">
        <f>+('2019 PUA all'!BV12/'2019 PUA all'!$JO12)^2</f>
        <v>3.7658176671306532E-7</v>
      </c>
      <c r="BW11" s="4">
        <f>+('2019 PUA all'!BW12/'2019 PUA all'!$JO12)^2</f>
        <v>6.0253082674090452E-10</v>
      </c>
      <c r="BX11" s="4">
        <f>+('2019 PUA all'!BX12/'2019 PUA all'!$JO12)^2</f>
        <v>3.8561972911417889E-8</v>
      </c>
      <c r="BY11" s="4">
        <f>+('2019 PUA all'!BY12/'2019 PUA all'!$JO12)^2</f>
        <v>8.6764439050690255E-6</v>
      </c>
      <c r="BZ11" s="4">
        <f>+('2019 PUA all'!BZ12/'2019 PUA all'!$JO12)^2</f>
        <v>1.3556943601670352E-7</v>
      </c>
      <c r="CA11" s="4">
        <f>+('2019 PUA all'!CA12/'2019 PUA all'!$JO12)^2</f>
        <v>2.4101233069636177E-7</v>
      </c>
      <c r="CB11" s="4">
        <f>+('2019 PUA all'!CB12/'2019 PUA all'!$JO12)^2</f>
        <v>0</v>
      </c>
      <c r="CC11" s="4">
        <f>+('2019 PUA all'!CC12/'2019 PUA all'!$JO12)^2</f>
        <v>6.0253082674090442E-8</v>
      </c>
      <c r="CD11" s="4">
        <f>+('2019 PUA all'!CD12/'2019 PUA all'!$JO12)^2</f>
        <v>1.5424789164567153E-5</v>
      </c>
      <c r="CE11" s="4">
        <f>+('2019 PUA all'!CE12/'2019 PUA all'!$JO12)^2</f>
        <v>1.1809604204121729E-7</v>
      </c>
      <c r="CF11" s="4">
        <f>+('2019 PUA all'!CF12/'2019 PUA all'!$JO12)^2</f>
        <v>1.3556943601670352E-5</v>
      </c>
      <c r="CG11" s="4">
        <f>+('2019 PUA all'!CG12/'2019 PUA all'!$JO12)^2</f>
        <v>5.4227774406681406E-9</v>
      </c>
      <c r="CH11" s="4">
        <f>+('2019 PUA all'!CH12/'2019 PUA all'!$JO12)^2</f>
        <v>1.1809604204121729E-7</v>
      </c>
      <c r="CI11" s="4">
        <f>+('2019 PUA all'!CI12/'2019 PUA all'!$JO12)^2</f>
        <v>5.4378407113366632E-6</v>
      </c>
      <c r="CJ11" s="4">
        <f>+('2019 PUA all'!CJ12/'2019 PUA all'!$JO12)^2</f>
        <v>0</v>
      </c>
      <c r="CK11" s="4">
        <f>+('2019 PUA all'!CK12/'2019 PUA all'!$JO12)^2</f>
        <v>1.9521998786405302E-5</v>
      </c>
      <c r="CL11" s="4">
        <f>+('2019 PUA all'!CL12/'2019 PUA all'!$JO12)^2</f>
        <v>0</v>
      </c>
      <c r="CM11" s="4">
        <f>+('2019 PUA all'!CM12/'2019 PUA all'!$JO12)^2</f>
        <v>6.0253082674090452E-10</v>
      </c>
      <c r="CN11" s="4">
        <f>+('2019 PUA all'!CN12/'2019 PUA all'!$JO12)^2</f>
        <v>0</v>
      </c>
      <c r="CO11" s="4">
        <f>+('2019 PUA all'!CO12/'2019 PUA all'!$JO12)^2</f>
        <v>4.0731083887685145E-7</v>
      </c>
      <c r="CP11" s="4">
        <f>+('2019 PUA all'!CP12/'2019 PUA all'!$JO12)^2</f>
        <v>0</v>
      </c>
      <c r="CQ11" s="4">
        <f>+('2019 PUA all'!CQ12/'2019 PUA all'!$JO12)^2</f>
        <v>1.506327066852261E-8</v>
      </c>
      <c r="CR11" s="4">
        <f>+('2019 PUA all'!CR12/'2019 PUA all'!$JO12)^2</f>
        <v>1.5063270668522613E-6</v>
      </c>
      <c r="CS11" s="4">
        <f>+('2019 PUA all'!CS12/'2019 PUA all'!$JO12)^2</f>
        <v>4.0731083887685145E-7</v>
      </c>
      <c r="CT11" s="4">
        <f>+('2019 PUA all'!CT12/'2019 PUA all'!$JO12)^2</f>
        <v>2.4101233069636181E-9</v>
      </c>
      <c r="CU11" s="4">
        <f>+('2019 PUA all'!CU12/'2019 PUA all'!$JO12)^2</f>
        <v>2.5456927429803214E-6</v>
      </c>
      <c r="CV11" s="4">
        <f>+('2019 PUA all'!CV12/'2019 PUA all'!$JO12)^2</f>
        <v>2.410123306963618E-5</v>
      </c>
      <c r="CW11" s="4">
        <f>+('2019 PUA all'!CW12/'2019 PUA all'!$JO12)^2</f>
        <v>0</v>
      </c>
      <c r="CX11" s="4">
        <f>+('2019 PUA all'!CX12/'2019 PUA all'!$JO12)^2</f>
        <v>8.6764439050690255E-6</v>
      </c>
      <c r="CY11" s="4">
        <f>+('2019 PUA all'!CY12/'2019 PUA all'!$JO12)^2</f>
        <v>4.3532852232030344E-6</v>
      </c>
      <c r="CZ11" s="4">
        <f>+('2019 PUA all'!CZ12/'2019 PUA all'!$JO12)^2</f>
        <v>1.1809604204121729E-7</v>
      </c>
      <c r="DA11" s="4">
        <f>+('2019 PUA all'!DA12/'2019 PUA all'!$JO12)^2</f>
        <v>4.0731083887685145E-7</v>
      </c>
      <c r="DB11" s="4">
        <f>+('2019 PUA all'!DB12/'2019 PUA all'!$JO12)^2</f>
        <v>3.7658176671306529E-5</v>
      </c>
      <c r="DC11" s="4">
        <f>+('2019 PUA all'!DC12/'2019 PUA all'!$JO12)^2</f>
        <v>2.9524010510304323E-8</v>
      </c>
      <c r="DD11" s="4">
        <f>+('2019 PUA all'!DD12/'2019 PUA all'!$JO12)^2</f>
        <v>6.0253082674090452E-10</v>
      </c>
      <c r="DE11" s="4">
        <f>+('2019 PUA all'!DE12/'2019 PUA all'!$JO12)^2</f>
        <v>0</v>
      </c>
      <c r="DF11" s="4">
        <f>+('2019 PUA all'!DF12/'2019 PUA all'!$JO12)^2</f>
        <v>0</v>
      </c>
      <c r="DG11" s="4">
        <f>+('2019 PUA all'!DG12/'2019 PUA all'!$JO12)^2</f>
        <v>2.1691109762672564E-6</v>
      </c>
      <c r="DH11" s="4">
        <f>+('2019 PUA all'!DH12/'2019 PUA all'!$JO12)^2</f>
        <v>3.7658176671306529E-5</v>
      </c>
      <c r="DI11" s="4">
        <f>+('2019 PUA all'!DI12/'2019 PUA all'!$JO12)^2</f>
        <v>2.4101233069636181E-9</v>
      </c>
      <c r="DJ11" s="4">
        <f>+('2019 PUA all'!DJ12/'2019 PUA all'!$JO12)^2</f>
        <v>0</v>
      </c>
      <c r="DK11" s="4">
        <f>+('2019 PUA all'!DK12/'2019 PUA all'!$JO12)^2</f>
        <v>1.506327066852261E-8</v>
      </c>
      <c r="DL11" s="4">
        <f>+('2019 PUA all'!DL12/'2019 PUA all'!$JO12)^2</f>
        <v>6.0253082674090452E-10</v>
      </c>
      <c r="DM11" s="4">
        <f>+('2019 PUA all'!DM12/'2019 PUA all'!$JO12)^2</f>
        <v>2.1691109762672564E-6</v>
      </c>
      <c r="DN11" s="4">
        <f>+('2019 PUA all'!DN12/'2019 PUA all'!$JO12)^2</f>
        <v>4.0731083887685145E-7</v>
      </c>
      <c r="DO11" s="4">
        <f>+('2019 PUA all'!DO12/'2019 PUA all'!$JO12)^2</f>
        <v>2.5456927429803214E-6</v>
      </c>
      <c r="DP11" s="4">
        <f>+('2019 PUA all'!DP12/'2019 PUA all'!$JO12)^2</f>
        <v>2.1691109762672564E-6</v>
      </c>
      <c r="DQ11" s="4">
        <f>+('2019 PUA all'!DQ12/'2019 PUA all'!$JO12)^2</f>
        <v>2.4101233069636177E-7</v>
      </c>
      <c r="DR11" s="4">
        <f>+('2019 PUA all'!DR12/'2019 PUA all'!$JO12)^2</f>
        <v>0</v>
      </c>
      <c r="DS11" s="4">
        <f>+('2019 PUA all'!DS12/'2019 PUA all'!$JO12)^2</f>
        <v>0</v>
      </c>
      <c r="DT11" s="4">
        <f>+('2019 PUA all'!DT12/'2019 PUA all'!$JO12)^2</f>
        <v>1.8226557508912362E-4</v>
      </c>
      <c r="DU11" s="4">
        <f>+('2019 PUA all'!DU12/'2019 PUA all'!$JO12)^2</f>
        <v>5.4227774406681406E-9</v>
      </c>
      <c r="DV11" s="4">
        <f>+('2019 PUA all'!DV12/'2019 PUA all'!$JO12)^2</f>
        <v>9.6404932278544707E-7</v>
      </c>
      <c r="DW11" s="4">
        <f>+('2019 PUA all'!DW12/'2019 PUA all'!$JO12)^2</f>
        <v>3.7658176671306532E-7</v>
      </c>
      <c r="DX11" s="4">
        <f>+('2019 PUA all'!DX12/'2019 PUA all'!$JO12)^2</f>
        <v>8.676443905069025E-8</v>
      </c>
      <c r="DY11" s="4">
        <f>+('2019 PUA all'!DY12/'2019 PUA all'!$JO12)^2</f>
        <v>6.0253082674090452E-10</v>
      </c>
      <c r="DZ11" s="4">
        <f>+('2019 PUA all'!DZ12/'2019 PUA all'!$JO12)^2</f>
        <v>3.389235900417588E-6</v>
      </c>
      <c r="EA11" s="4">
        <f>+('2019 PUA all'!EA12/'2019 PUA all'!$JO12)^2</f>
        <v>1.3594601778341655E-4</v>
      </c>
      <c r="EB11" s="4">
        <f>+('2019 PUA all'!EB12/'2019 PUA all'!$JO12)^2</f>
        <v>7.8087995145621207E-7</v>
      </c>
      <c r="EC11" s="4">
        <f>+('2019 PUA all'!EC12/'2019 PUA all'!$JO12)^2</f>
        <v>2.4101233069636181E-9</v>
      </c>
      <c r="ED11" s="4">
        <f>+('2019 PUA all'!ED12/'2019 PUA all'!$JO12)^2</f>
        <v>2.5456927429803214E-6</v>
      </c>
      <c r="EE11" s="4">
        <f>+('2019 PUA all'!EE12/'2019 PUA all'!$JO12)^2</f>
        <v>1.274955229383754E-6</v>
      </c>
      <c r="EF11" s="4">
        <f>+('2019 PUA all'!EF12/'2019 PUA all'!$JO12)^2</f>
        <v>2.545692742980321E-4</v>
      </c>
      <c r="EG11" s="4">
        <f>+('2019 PUA all'!EG12/'2019 PUA all'!$JO12)^2</f>
        <v>4.5566393772280906E-5</v>
      </c>
      <c r="EH11" s="4">
        <f>+('2019 PUA all'!EH12/'2019 PUA all'!$JO12)^2</f>
        <v>1.1809604204121727E-5</v>
      </c>
      <c r="EI11" s="4">
        <f>+('2019 PUA all'!EI12/'2019 PUA all'!$JO12)^2</f>
        <v>3.7658176671306529E-5</v>
      </c>
      <c r="EJ11" s="4">
        <f>+('2019 PUA all'!EJ12/'2019 PUA all'!$JO12)^2</f>
        <v>9.6404932278544721E-5</v>
      </c>
      <c r="EK11" s="4">
        <f>+('2019 PUA all'!EK12/'2019 PUA all'!$JO12)^2</f>
        <v>1.0182770971921286E-5</v>
      </c>
      <c r="EL11" s="4">
        <f>+('2019 PUA all'!EL12/'2019 PUA all'!$JO12)^2</f>
        <v>1.5424789164567156E-7</v>
      </c>
      <c r="EM11" s="4">
        <f>+('2019 PUA all'!EM12/'2019 PUA all'!$JO12)^2</f>
        <v>1.3556943601670352E-5</v>
      </c>
      <c r="EN11" s="4">
        <f>+('2019 PUA all'!EN12/'2019 PUA all'!$JO12)^2</f>
        <v>2.4101233069636181E-9</v>
      </c>
      <c r="EO11" s="4">
        <f>+('2019 PUA all'!EO12/'2019 PUA all'!$JO12)^2</f>
        <v>9.6404932278544721E-5</v>
      </c>
      <c r="EP11" s="4">
        <f>+('2019 PUA all'!EP12/'2019 PUA all'!$JO12)^2</f>
        <v>8.4730897510439676E-5</v>
      </c>
      <c r="EQ11" s="4">
        <f>+('2019 PUA all'!EQ12/'2019 PUA all'!$JO12)^2</f>
        <v>1.5063270668522613E-6</v>
      </c>
      <c r="ER11" s="4">
        <f>+('2019 PUA all'!ER12/'2019 PUA all'!$JO12)^2</f>
        <v>3.0503123103758289E-5</v>
      </c>
      <c r="ES11" s="4">
        <f>+('2019 PUA all'!ES12/'2019 PUA all'!$JO12)^2</f>
        <v>1.3594601778341655E-4</v>
      </c>
      <c r="ET11" s="4">
        <f>+('2019 PUA all'!ET12/'2019 PUA all'!$JO12)^2</f>
        <v>1.0182770971921286E-5</v>
      </c>
      <c r="EU11" s="4">
        <f>+('2019 PUA all'!EU12/'2019 PUA all'!$JO12)^2</f>
        <v>1.3556943601670348E-3</v>
      </c>
      <c r="EV11" s="4">
        <f>+('2019 PUA all'!EV12/'2019 PUA all'!$JO12)^2</f>
        <v>1.2201249241503316E-4</v>
      </c>
      <c r="EW11" s="4">
        <f>+('2019 PUA all'!EW12/'2019 PUA all'!$JO12)^2</f>
        <v>2.4101233069636177E-7</v>
      </c>
      <c r="EX11" s="4">
        <f>+('2019 PUA all'!EX12/'2019 PUA all'!$JO12)^2</f>
        <v>1.388231024811044E-6</v>
      </c>
      <c r="EY11" s="4">
        <f>+('2019 PUA all'!EY12/'2019 PUA all'!$JO12)^2</f>
        <v>1.2201249241503316E-4</v>
      </c>
      <c r="EZ11" s="4">
        <f>+('2019 PUA all'!EZ12/'2019 PUA all'!$JO12)^2</f>
        <v>7.2906230035649437E-6</v>
      </c>
      <c r="FB11" t="str">
        <f t="shared" si="0"/>
        <v>Bradford</v>
      </c>
      <c r="FC11" s="15">
        <f t="shared" si="1"/>
        <v>3.635965043598068E-3</v>
      </c>
    </row>
    <row r="12" spans="1:159" x14ac:dyDescent="0.25">
      <c r="A12" t="s">
        <v>254</v>
      </c>
      <c r="B12" s="4">
        <f>+('2019 PUA all'!B13/'2019 PUA all'!$JO13)^2</f>
        <v>3.6552642308277943E-6</v>
      </c>
      <c r="C12" s="4">
        <f>+('2019 PUA all'!C13/'2019 PUA all'!$JO13)^2</f>
        <v>0</v>
      </c>
      <c r="D12" s="4">
        <f>+('2019 PUA all'!D13/'2019 PUA all'!$JO13)^2</f>
        <v>0</v>
      </c>
      <c r="E12" s="4">
        <f>+('2019 PUA all'!E13/'2019 PUA all'!$JO13)^2</f>
        <v>0</v>
      </c>
      <c r="F12" s="4">
        <f>+('2019 PUA all'!F13/'2019 PUA all'!$JO13)^2</f>
        <v>0</v>
      </c>
      <c r="G12" s="4">
        <f>+('2019 PUA all'!G13/'2019 PUA all'!$JO13)^2</f>
        <v>0</v>
      </c>
      <c r="H12" s="4">
        <f>+('2019 PUA all'!H13/'2019 PUA all'!$JO13)^2</f>
        <v>2.2309962346361053E-8</v>
      </c>
      <c r="I12" s="4">
        <f>+('2019 PUA all'!I13/'2019 PUA all'!$JO13)^2</f>
        <v>0</v>
      </c>
      <c r="J12" s="4">
        <f>+('2019 PUA all'!J13/'2019 PUA all'!$JO13)^2</f>
        <v>8.9239849385444197E-10</v>
      </c>
      <c r="K12" s="4">
        <f>+('2019 PUA all'!K13/'2019 PUA all'!$JO13)^2</f>
        <v>0</v>
      </c>
      <c r="L12" s="4">
        <f>+('2019 PUA all'!L13/'2019 PUA all'!$JO13)^2</f>
        <v>0</v>
      </c>
      <c r="M12" s="4">
        <f>+('2019 PUA all'!M13/'2019 PUA all'!$JO13)^2</f>
        <v>8.9239849385444197E-10</v>
      </c>
      <c r="N12" s="4">
        <f>+('2019 PUA all'!N13/'2019 PUA all'!$JO13)^2</f>
        <v>1.4278375901671072E-8</v>
      </c>
      <c r="O12" s="4">
        <f>+('2019 PUA all'!O13/'2019 PUA all'!$JO13)^2</f>
        <v>5.7113503606684286E-8</v>
      </c>
      <c r="P12" s="4">
        <f>+('2019 PUA all'!P13/'2019 PUA all'!$JO13)^2</f>
        <v>0</v>
      </c>
      <c r="Q12" s="4">
        <f>+('2019 PUA all'!Q13/'2019 PUA all'!$JO13)^2</f>
        <v>0</v>
      </c>
      <c r="R12" s="4">
        <f>+('2019 PUA all'!R13/'2019 PUA all'!$JO13)^2</f>
        <v>0</v>
      </c>
      <c r="S12" s="4">
        <f>+('2019 PUA all'!S13/'2019 PUA all'!$JO13)^2</f>
        <v>0</v>
      </c>
      <c r="T12" s="4">
        <f>+('2019 PUA all'!T13/'2019 PUA all'!$JO13)^2</f>
        <v>0</v>
      </c>
      <c r="U12" s="4">
        <f>+('2019 PUA all'!U13/'2019 PUA all'!$JO13)^2</f>
        <v>0</v>
      </c>
      <c r="V12" s="4">
        <f>+('2019 PUA all'!V13/'2019 PUA all'!$JO13)^2</f>
        <v>8.9239849385444197E-10</v>
      </c>
      <c r="W12" s="4">
        <f>+('2019 PUA all'!W13/'2019 PUA all'!$JO13)^2</f>
        <v>3.5695939754177679E-9</v>
      </c>
      <c r="X12" s="4">
        <f>+('2019 PUA all'!X13/'2019 PUA all'!$JO13)^2</f>
        <v>8.0315864446899787E-9</v>
      </c>
      <c r="Y12" s="4">
        <f>+('2019 PUA all'!Y13/'2019 PUA all'!$JO13)^2</f>
        <v>0</v>
      </c>
      <c r="Z12" s="4">
        <f>+('2019 PUA all'!Z13/'2019 PUA all'!$JO13)^2</f>
        <v>2.0078966111724943E-7</v>
      </c>
      <c r="AA12" s="4">
        <f>+('2019 PUA all'!AA13/'2019 PUA all'!$JO13)^2</f>
        <v>0</v>
      </c>
      <c r="AB12" s="4">
        <f>+('2019 PUA all'!AB13/'2019 PUA all'!$JO13)^2</f>
        <v>0</v>
      </c>
      <c r="AC12" s="4">
        <f>+('2019 PUA all'!AC13/'2019 PUA all'!$JO13)^2</f>
        <v>0</v>
      </c>
      <c r="AD12" s="4">
        <f>+('2019 PUA all'!AD13/'2019 PUA all'!$JO13)^2</f>
        <v>5.7113503606684286E-8</v>
      </c>
      <c r="AE12" s="4">
        <f>+('2019 PUA all'!AE13/'2019 PUA all'!$JO13)^2</f>
        <v>0</v>
      </c>
      <c r="AF12" s="4">
        <f>+('2019 PUA all'!AF13/'2019 PUA all'!$JO13)^2</f>
        <v>1.8762678333289639E-5</v>
      </c>
      <c r="AG12" s="4">
        <f>+('2019 PUA all'!AG13/'2019 PUA all'!$JO13)^2</f>
        <v>6.0326138184560283E-7</v>
      </c>
      <c r="AH12" s="4">
        <f>+('2019 PUA all'!AH13/'2019 PUA all'!$JO13)^2</f>
        <v>0</v>
      </c>
      <c r="AI12" s="4">
        <f>+('2019 PUA all'!AI13/'2019 PUA all'!$JO13)^2</f>
        <v>1.2850538311503966E-7</v>
      </c>
      <c r="AJ12" s="4">
        <f>+('2019 PUA all'!AJ13/'2019 PUA all'!$JO13)^2</f>
        <v>0</v>
      </c>
      <c r="AK12" s="4">
        <f>+('2019 PUA all'!AK13/'2019 PUA all'!$JO13)^2</f>
        <v>0</v>
      </c>
      <c r="AL12" s="4">
        <f>+('2019 PUA all'!AL13/'2019 PUA all'!$JO13)^2</f>
        <v>0</v>
      </c>
      <c r="AM12" s="4">
        <f>+('2019 PUA all'!AM13/'2019 PUA all'!$JO13)^2</f>
        <v>3.2126345778759915E-8</v>
      </c>
      <c r="AN12" s="4">
        <f>+('2019 PUA all'!AN13/'2019 PUA all'!$JO13)^2</f>
        <v>1.1565484480353569E-6</v>
      </c>
      <c r="AO12" s="4">
        <f>+('2019 PUA all'!AO13/'2019 PUA all'!$JO13)^2</f>
        <v>1.0931881549716916E-6</v>
      </c>
      <c r="AP12" s="4">
        <f>+('2019 PUA all'!AP13/'2019 PUA all'!$JO13)^2</f>
        <v>0</v>
      </c>
      <c r="AQ12" s="4">
        <f>+('2019 PUA all'!AQ13/'2019 PUA all'!$JO13)^2</f>
        <v>8.9239849385444197E-10</v>
      </c>
      <c r="AR12" s="4">
        <f>+('2019 PUA all'!AR13/'2019 PUA all'!$JO13)^2</f>
        <v>0</v>
      </c>
      <c r="AS12" s="4">
        <f>+('2019 PUA all'!AS13/'2019 PUA all'!$JO13)^2</f>
        <v>8.9239849385444197E-10</v>
      </c>
      <c r="AT12" s="4">
        <f>+('2019 PUA all'!AT13/'2019 PUA all'!$JO13)^2</f>
        <v>0</v>
      </c>
      <c r="AU12" s="4">
        <f>+('2019 PUA all'!AU13/'2019 PUA all'!$JO13)^2</f>
        <v>8.031586444689977E-7</v>
      </c>
      <c r="AV12" s="4">
        <f>+('2019 PUA all'!AV13/'2019 PUA all'!$JO13)^2</f>
        <v>0</v>
      </c>
      <c r="AW12" s="4">
        <f>+('2019 PUA all'!AW13/'2019 PUA all'!$JO13)^2</f>
        <v>8.0315864446899787E-9</v>
      </c>
      <c r="AX12" s="4">
        <f>+('2019 PUA all'!AX13/'2019 PUA all'!$JO13)^2</f>
        <v>3.4303798103764748E-6</v>
      </c>
      <c r="AY12" s="4">
        <f>+('2019 PUA all'!AY13/'2019 PUA all'!$JO13)^2</f>
        <v>1.4278375901671072E-8</v>
      </c>
      <c r="AZ12" s="4">
        <f>+('2019 PUA all'!AZ13/'2019 PUA all'!$JO13)^2</f>
        <v>0</v>
      </c>
      <c r="BA12" s="4">
        <f>+('2019 PUA all'!BA13/'2019 PUA all'!$JO13)^2</f>
        <v>0</v>
      </c>
      <c r="BB12" s="4">
        <f>+('2019 PUA all'!BB13/'2019 PUA all'!$JO13)^2</f>
        <v>3.5695939754177679E-9</v>
      </c>
      <c r="BC12" s="4">
        <f>+('2019 PUA all'!BC13/'2019 PUA all'!$JO13)^2</f>
        <v>8.9239849385444197E-10</v>
      </c>
      <c r="BD12" s="4">
        <f>+('2019 PUA all'!BD13/'2019 PUA all'!$JO13)^2</f>
        <v>8.9239849385444197E-10</v>
      </c>
      <c r="BE12" s="4">
        <f>+('2019 PUA all'!BE13/'2019 PUA all'!$JO13)^2</f>
        <v>3.2126345778759915E-8</v>
      </c>
      <c r="BF12" s="4">
        <f>+('2019 PUA all'!BF13/'2019 PUA all'!$JO13)^2</f>
        <v>0</v>
      </c>
      <c r="BG12" s="4">
        <f>+('2019 PUA all'!BG13/'2019 PUA all'!$JO13)^2</f>
        <v>0</v>
      </c>
      <c r="BH12" s="4">
        <f>+('2019 PUA all'!BH13/'2019 PUA all'!$JO13)^2</f>
        <v>0</v>
      </c>
      <c r="BI12" s="4">
        <f>+('2019 PUA all'!BI13/'2019 PUA all'!$JO13)^2</f>
        <v>1.4278375901671074E-6</v>
      </c>
      <c r="BJ12" s="4">
        <f>+('2019 PUA all'!BJ13/'2019 PUA all'!$JO13)^2</f>
        <v>3.5695939754177679E-9</v>
      </c>
      <c r="BK12" s="4">
        <f>+('2019 PUA all'!BK13/'2019 PUA all'!$JO13)^2</f>
        <v>5.0197415279312356E-6</v>
      </c>
      <c r="BL12" s="4">
        <f>+('2019 PUA all'!BL13/'2019 PUA all'!$JO13)^2</f>
        <v>3.5695939754177679E-9</v>
      </c>
      <c r="BM12" s="4">
        <f>+('2019 PUA all'!BM13/'2019 PUA all'!$JO13)^2</f>
        <v>0</v>
      </c>
      <c r="BN12" s="4">
        <f>+('2019 PUA all'!BN13/'2019 PUA all'!$JO13)^2</f>
        <v>0</v>
      </c>
      <c r="BO12" s="4">
        <f>+('2019 PUA all'!BO13/'2019 PUA all'!$JO13)^2</f>
        <v>1.4278375901671072E-8</v>
      </c>
      <c r="BP12" s="4">
        <f>+('2019 PUA all'!BP13/'2019 PUA all'!$JO13)^2</f>
        <v>0</v>
      </c>
      <c r="BQ12" s="4">
        <f>+('2019 PUA all'!BQ13/'2019 PUA all'!$JO13)^2</f>
        <v>8.9239849385444214E-8</v>
      </c>
      <c r="BR12" s="4">
        <f>+('2019 PUA all'!BR13/'2019 PUA all'!$JO13)^2</f>
        <v>8.9239849385444197E-10</v>
      </c>
      <c r="BS12" s="4">
        <f>+('2019 PUA all'!BS13/'2019 PUA all'!$JO13)^2</f>
        <v>0</v>
      </c>
      <c r="BT12" s="4">
        <f>+('2019 PUA all'!BT13/'2019 PUA all'!$JO13)^2</f>
        <v>8.9239849385444197E-10</v>
      </c>
      <c r="BU12" s="4">
        <f>+('2019 PUA all'!BU13/'2019 PUA all'!$JO13)^2</f>
        <v>0</v>
      </c>
      <c r="BV12" s="4">
        <f>+('2019 PUA all'!BV13/'2019 PUA all'!$JO13)^2</f>
        <v>0</v>
      </c>
      <c r="BW12" s="4">
        <f>+('2019 PUA all'!BW13/'2019 PUA all'!$JO13)^2</f>
        <v>0</v>
      </c>
      <c r="BX12" s="4">
        <f>+('2019 PUA all'!BX13/'2019 PUA all'!$JO13)^2</f>
        <v>0</v>
      </c>
      <c r="BY12" s="4">
        <f>+('2019 PUA all'!BY13/'2019 PUA all'!$JO13)^2</f>
        <v>1.5081534546140071E-7</v>
      </c>
      <c r="BZ12" s="4">
        <f>+('2019 PUA all'!BZ13/'2019 PUA all'!$JO13)^2</f>
        <v>0</v>
      </c>
      <c r="CA12" s="4">
        <f>+('2019 PUA all'!CA13/'2019 PUA all'!$JO13)^2</f>
        <v>0</v>
      </c>
      <c r="CB12" s="4">
        <f>+('2019 PUA all'!CB13/'2019 PUA all'!$JO13)^2</f>
        <v>2.0078966111724943E-7</v>
      </c>
      <c r="CC12" s="4">
        <f>+('2019 PUA all'!CC13/'2019 PUA all'!$JO13)^2</f>
        <v>0</v>
      </c>
      <c r="CD12" s="4">
        <f>+('2019 PUA all'!CD13/'2019 PUA all'!$JO13)^2</f>
        <v>1.7276834841022E-6</v>
      </c>
      <c r="CE12" s="4">
        <f>+('2019 PUA all'!CE13/'2019 PUA all'!$JO13)^2</f>
        <v>3.2126345778759915E-8</v>
      </c>
      <c r="CF12" s="4">
        <f>+('2019 PUA all'!CF13/'2019 PUA all'!$JO13)^2</f>
        <v>1.7491010479547061E-7</v>
      </c>
      <c r="CG12" s="4">
        <f>+('2019 PUA all'!CG13/'2019 PUA all'!$JO13)^2</f>
        <v>1.079802177563875E-7</v>
      </c>
      <c r="CH12" s="4">
        <f>+('2019 PUA all'!CH13/'2019 PUA all'!$JO13)^2</f>
        <v>5.5774905865902631E-7</v>
      </c>
      <c r="CI12" s="4">
        <f>+('2019 PUA all'!CI13/'2019 PUA all'!$JO13)^2</f>
        <v>3.5695939754177686E-7</v>
      </c>
      <c r="CJ12" s="4">
        <f>+('2019 PUA all'!CJ13/'2019 PUA all'!$JO13)^2</f>
        <v>4.3727526198867653E-8</v>
      </c>
      <c r="CK12" s="4">
        <f>+('2019 PUA all'!CK13/'2019 PUA all'!$JO13)^2</f>
        <v>5.1402153246015863E-7</v>
      </c>
      <c r="CL12" s="4">
        <f>+('2019 PUA all'!CL13/'2019 PUA all'!$JO13)^2</f>
        <v>0</v>
      </c>
      <c r="CM12" s="4">
        <f>+('2019 PUA all'!CM13/'2019 PUA all'!$JO13)^2</f>
        <v>3.5695939754177679E-9</v>
      </c>
      <c r="CN12" s="4">
        <f>+('2019 PUA all'!CN13/'2019 PUA all'!$JO13)^2</f>
        <v>0</v>
      </c>
      <c r="CO12" s="4">
        <f>+('2019 PUA all'!CO13/'2019 PUA all'!$JO13)^2</f>
        <v>4.7207880324899987E-7</v>
      </c>
      <c r="CP12" s="4">
        <f>+('2019 PUA all'!CP13/'2019 PUA all'!$JO13)^2</f>
        <v>0</v>
      </c>
      <c r="CQ12" s="4">
        <f>+('2019 PUA all'!CQ13/'2019 PUA all'!$JO13)^2</f>
        <v>2.2845401442673714E-7</v>
      </c>
      <c r="CR12" s="4">
        <f>+('2019 PUA all'!CR13/'2019 PUA all'!$JO13)^2</f>
        <v>8.0315864446899787E-9</v>
      </c>
      <c r="CS12" s="4">
        <f>+('2019 PUA all'!CS13/'2019 PUA all'!$JO13)^2</f>
        <v>0</v>
      </c>
      <c r="CT12" s="4">
        <f>+('2019 PUA all'!CT13/'2019 PUA all'!$JO13)^2</f>
        <v>2.8913711200883923E-7</v>
      </c>
      <c r="CU12" s="4">
        <f>+('2019 PUA all'!CU13/'2019 PUA all'!$JO13)^2</f>
        <v>6.0326138184560283E-7</v>
      </c>
      <c r="CV12" s="4">
        <f>+('2019 PUA all'!CV13/'2019 PUA all'!$JO13)^2</f>
        <v>1.2216935380867312E-6</v>
      </c>
      <c r="CW12" s="4">
        <f>+('2019 PUA all'!CW13/'2019 PUA all'!$JO13)^2</f>
        <v>0</v>
      </c>
      <c r="CX12" s="4">
        <f>+('2019 PUA all'!CX13/'2019 PUA all'!$JO13)^2</f>
        <v>3.5695939754177679E-9</v>
      </c>
      <c r="CY12" s="4">
        <f>+('2019 PUA all'!CY13/'2019 PUA all'!$JO13)^2</f>
        <v>3.5695939754177679E-9</v>
      </c>
      <c r="CZ12" s="4">
        <f>+('2019 PUA all'!CZ13/'2019 PUA all'!$JO13)^2</f>
        <v>5.7113503606684286E-8</v>
      </c>
      <c r="DA12" s="4">
        <f>+('2019 PUA all'!DA13/'2019 PUA all'!$JO13)^2</f>
        <v>2.2309962346361053E-8</v>
      </c>
      <c r="DB12" s="4">
        <f>+('2019 PUA all'!DB13/'2019 PUA all'!$JO13)^2</f>
        <v>2.2309962346361053E-8</v>
      </c>
      <c r="DC12" s="4">
        <f>+('2019 PUA all'!DC13/'2019 PUA all'!$JO13)^2</f>
        <v>8.9239849385444197E-10</v>
      </c>
      <c r="DD12" s="4">
        <f>+('2019 PUA all'!DD13/'2019 PUA all'!$JO13)^2</f>
        <v>0</v>
      </c>
      <c r="DE12" s="4">
        <f>+('2019 PUA all'!DE13/'2019 PUA all'!$JO13)^2</f>
        <v>3.5695939754177679E-9</v>
      </c>
      <c r="DF12" s="4">
        <f>+('2019 PUA all'!DF13/'2019 PUA all'!$JO13)^2</f>
        <v>0</v>
      </c>
      <c r="DG12" s="4">
        <f>+('2019 PUA all'!DG13/'2019 PUA all'!$JO13)^2</f>
        <v>8.9239849385444197E-10</v>
      </c>
      <c r="DH12" s="4">
        <f>+('2019 PUA all'!DH13/'2019 PUA all'!$JO13)^2</f>
        <v>6.7545641999842717E-6</v>
      </c>
      <c r="DI12" s="4">
        <f>+('2019 PUA all'!DI13/'2019 PUA all'!$JO13)^2</f>
        <v>1.7491010479547061E-7</v>
      </c>
      <c r="DJ12" s="4">
        <f>+('2019 PUA all'!DJ13/'2019 PUA all'!$JO13)^2</f>
        <v>8.9239849385444197E-10</v>
      </c>
      <c r="DK12" s="4">
        <f>+('2019 PUA all'!DK13/'2019 PUA all'!$JO13)^2</f>
        <v>3.5695939754177679E-9</v>
      </c>
      <c r="DL12" s="4">
        <f>+('2019 PUA all'!DL13/'2019 PUA all'!$JO13)^2</f>
        <v>8.9239849385444197E-10</v>
      </c>
      <c r="DM12" s="4">
        <f>+('2019 PUA all'!DM13/'2019 PUA all'!$JO13)^2</f>
        <v>1.0931881549716916E-6</v>
      </c>
      <c r="DN12" s="4">
        <f>+('2019 PUA all'!DN13/'2019 PUA all'!$JO13)^2</f>
        <v>4.3727526198867653E-8</v>
      </c>
      <c r="DO12" s="4">
        <f>+('2019 PUA all'!DO13/'2019 PUA all'!$JO13)^2</f>
        <v>3.6552642308277943E-6</v>
      </c>
      <c r="DP12" s="4">
        <f>+('2019 PUA all'!DP13/'2019 PUA all'!$JO13)^2</f>
        <v>2.2845401442673714E-7</v>
      </c>
      <c r="DQ12" s="4">
        <f>+('2019 PUA all'!DQ13/'2019 PUA all'!$JO13)^2</f>
        <v>5.7121535193128975E-5</v>
      </c>
      <c r="DR12" s="4">
        <f>+('2019 PUA all'!DR13/'2019 PUA all'!$JO13)^2</f>
        <v>5.5774905865902631E-7</v>
      </c>
      <c r="DS12" s="4">
        <f>+('2019 PUA all'!DS13/'2019 PUA all'!$JO13)^2</f>
        <v>0</v>
      </c>
      <c r="DT12" s="4">
        <f>+('2019 PUA all'!DT13/'2019 PUA all'!$JO13)^2</f>
        <v>5.7113503606684297E-6</v>
      </c>
      <c r="DU12" s="4">
        <f>+('2019 PUA all'!DU13/'2019 PUA all'!$JO13)^2</f>
        <v>1.4278375901671072E-8</v>
      </c>
      <c r="DV12" s="4">
        <f>+('2019 PUA all'!DV13/'2019 PUA all'!$JO13)^2</f>
        <v>7.389951927608634E-6</v>
      </c>
      <c r="DW12" s="4">
        <f>+('2019 PUA all'!DW13/'2019 PUA all'!$JO13)^2</f>
        <v>4.3727526198867653E-8</v>
      </c>
      <c r="DX12" s="4">
        <f>+('2019 PUA all'!DX13/'2019 PUA all'!$JO13)^2</f>
        <v>8.9239849385444214E-8</v>
      </c>
      <c r="DY12" s="4">
        <f>+('2019 PUA all'!DY13/'2019 PUA all'!$JO13)^2</f>
        <v>8.9239849385444197E-10</v>
      </c>
      <c r="DZ12" s="4">
        <f>+('2019 PUA all'!DZ13/'2019 PUA all'!$JO13)^2</f>
        <v>6.7545641999842717E-6</v>
      </c>
      <c r="EA12" s="4">
        <f>+('2019 PUA all'!EA13/'2019 PUA all'!$JO13)^2</f>
        <v>6.7487636097742187E-5</v>
      </c>
      <c r="EB12" s="4">
        <f>+('2019 PUA all'!EB13/'2019 PUA all'!$JO13)^2</f>
        <v>8.9239849385444214E-8</v>
      </c>
      <c r="EC12" s="4">
        <f>+('2019 PUA all'!EC13/'2019 PUA all'!$JO13)^2</f>
        <v>0</v>
      </c>
      <c r="ED12" s="4">
        <f>+('2019 PUA all'!ED13/'2019 PUA all'!$JO13)^2</f>
        <v>3.4303798103764748E-6</v>
      </c>
      <c r="EE12" s="4">
        <f>+('2019 PUA all'!EE13/'2019 PUA all'!$JO13)^2</f>
        <v>8.9239849385444197E-10</v>
      </c>
      <c r="EF12" s="4">
        <f>+('2019 PUA all'!EF13/'2019 PUA all'!$JO13)^2</f>
        <v>1.4278375901671073E-4</v>
      </c>
      <c r="EG12" s="4">
        <f>+('2019 PUA all'!EG13/'2019 PUA all'!$JO13)^2</f>
        <v>5.5774905865902626E-5</v>
      </c>
      <c r="EH12" s="4">
        <f>+('2019 PUA all'!EH13/'2019 PUA all'!$JO13)^2</f>
        <v>2.2309962346361052E-6</v>
      </c>
      <c r="EI12" s="4">
        <f>+('2019 PUA all'!EI13/'2019 PUA all'!$JO13)^2</f>
        <v>2.5790316472393371E-5</v>
      </c>
      <c r="EJ12" s="4">
        <f>+('2019 PUA all'!EJ13/'2019 PUA all'!$JO13)^2</f>
        <v>3.3933452728815159E-5</v>
      </c>
      <c r="EK12" s="4">
        <f>+('2019 PUA all'!EK13/'2019 PUA all'!$JO13)^2</f>
        <v>4.6261937921414276E-6</v>
      </c>
      <c r="EL12" s="4">
        <f>+('2019 PUA all'!EL13/'2019 PUA all'!$JO13)^2</f>
        <v>1.7491010479547061E-7</v>
      </c>
      <c r="EM12" s="4">
        <f>+('2019 PUA all'!EM13/'2019 PUA all'!$JO13)^2</f>
        <v>1.2886234251258145E-6</v>
      </c>
      <c r="EN12" s="4">
        <f>+('2019 PUA all'!EN13/'2019 PUA all'!$JO13)^2</f>
        <v>8.9239849385444197E-10</v>
      </c>
      <c r="EO12" s="4">
        <f>+('2019 PUA all'!EO13/'2019 PUA all'!$JO13)^2</f>
        <v>4.517767375138112E-5</v>
      </c>
      <c r="EP12" s="4">
        <f>+('2019 PUA all'!EP13/'2019 PUA all'!$JO13)^2</f>
        <v>2.8913711200883924E-5</v>
      </c>
      <c r="EQ12" s="4">
        <f>+('2019 PUA all'!EQ13/'2019 PUA all'!$JO13)^2</f>
        <v>9.1381605770694858E-7</v>
      </c>
      <c r="ER12" s="4">
        <f>+('2019 PUA all'!ER13/'2019 PUA all'!$JO13)^2</f>
        <v>4.1264506355829408E-6</v>
      </c>
      <c r="ES12" s="4">
        <f>+('2019 PUA all'!ES13/'2019 PUA all'!$JO13)^2</f>
        <v>3.2215585628145359E-5</v>
      </c>
      <c r="ET12" s="4">
        <f>+('2019 PUA all'!ET13/'2019 PUA all'!$JO13)^2</f>
        <v>1.0798021775638747E-5</v>
      </c>
      <c r="EU12" s="4">
        <f>+('2019 PUA all'!EU13/'2019 PUA all'!$JO13)^2</f>
        <v>1.3391554898403222E-3</v>
      </c>
      <c r="EV12" s="4">
        <f>+('2019 PUA all'!EV13/'2019 PUA all'!$JO13)^2</f>
        <v>2.7642935745635201E-5</v>
      </c>
      <c r="EW12" s="4">
        <f>+('2019 PUA all'!EW13/'2019 PUA all'!$JO13)^2</f>
        <v>6.9964041918188245E-7</v>
      </c>
      <c r="EX12" s="4">
        <f>+('2019 PUA all'!EX13/'2019 PUA all'!$JO13)^2</f>
        <v>2.7985616767275298E-6</v>
      </c>
      <c r="EY12" s="4">
        <f>+('2019 PUA all'!EY13/'2019 PUA all'!$JO13)^2</f>
        <v>4.639044330452931E-5</v>
      </c>
      <c r="EZ12" s="4">
        <f>+('2019 PUA all'!EZ13/'2019 PUA all'!$JO13)^2</f>
        <v>4.0107957907794034E-5</v>
      </c>
      <c r="FB12" t="str">
        <f t="shared" si="0"/>
        <v>Brighton</v>
      </c>
      <c r="FC12" s="15">
        <f t="shared" si="1"/>
        <v>2.0496510443014501E-3</v>
      </c>
    </row>
    <row r="13" spans="1:159" x14ac:dyDescent="0.25">
      <c r="A13" t="s">
        <v>255</v>
      </c>
      <c r="B13" s="4">
        <f>+('2019 PUA all'!B14/'2019 PUA all'!$JO14)^2</f>
        <v>1.3794102979783833E-5</v>
      </c>
      <c r="C13" s="4">
        <f>+('2019 PUA all'!C14/'2019 PUA all'!$JO14)^2</f>
        <v>0</v>
      </c>
      <c r="D13" s="4">
        <f>+('2019 PUA all'!D14/'2019 PUA all'!$JO14)^2</f>
        <v>0</v>
      </c>
      <c r="E13" s="4">
        <f>+('2019 PUA all'!E14/'2019 PUA all'!$JO14)^2</f>
        <v>0</v>
      </c>
      <c r="F13" s="4">
        <f>+('2019 PUA all'!F14/'2019 PUA all'!$JO14)^2</f>
        <v>0</v>
      </c>
      <c r="G13" s="4">
        <f>+('2019 PUA all'!G14/'2019 PUA all'!$JO14)^2</f>
        <v>0</v>
      </c>
      <c r="H13" s="4">
        <f>+('2019 PUA all'!H14/'2019 PUA all'!$JO14)^2</f>
        <v>6.7007166908224519E-8</v>
      </c>
      <c r="I13" s="4">
        <f>+('2019 PUA all'!I14/'2019 PUA all'!$JO14)^2</f>
        <v>5.0667044921152752E-10</v>
      </c>
      <c r="J13" s="4">
        <f>+('2019 PUA all'!J14/'2019 PUA all'!$JO14)^2</f>
        <v>3.1666903075720465E-9</v>
      </c>
      <c r="K13" s="4">
        <f>+('2019 PUA all'!K14/'2019 PUA all'!$JO14)^2</f>
        <v>5.0667044921152752E-10</v>
      </c>
      <c r="L13" s="4">
        <f>+('2019 PUA all'!L14/'2019 PUA all'!$JO14)^2</f>
        <v>0</v>
      </c>
      <c r="M13" s="4">
        <f>+('2019 PUA all'!M14/'2019 PUA all'!$JO14)^2</f>
        <v>0</v>
      </c>
      <c r="N13" s="4">
        <f>+('2019 PUA all'!N14/'2019 PUA all'!$JO14)^2</f>
        <v>0</v>
      </c>
      <c r="O13" s="4">
        <f>+('2019 PUA all'!O14/'2019 PUA all'!$JO14)^2</f>
        <v>0</v>
      </c>
      <c r="P13" s="4">
        <f>+('2019 PUA all'!P14/'2019 PUA all'!$JO14)^2</f>
        <v>0</v>
      </c>
      <c r="Q13" s="4">
        <f>+('2019 PUA all'!Q14/'2019 PUA all'!$JO14)^2</f>
        <v>0</v>
      </c>
      <c r="R13" s="4">
        <f>+('2019 PUA all'!R14/'2019 PUA all'!$JO14)^2</f>
        <v>0</v>
      </c>
      <c r="S13" s="4">
        <f>+('2019 PUA all'!S14/'2019 PUA all'!$JO14)^2</f>
        <v>0</v>
      </c>
      <c r="T13" s="4">
        <f>+('2019 PUA all'!T14/'2019 PUA all'!$JO14)^2</f>
        <v>0</v>
      </c>
      <c r="U13" s="4">
        <f>+('2019 PUA all'!U14/'2019 PUA all'!$JO14)^2</f>
        <v>0</v>
      </c>
      <c r="V13" s="4">
        <f>+('2019 PUA all'!V14/'2019 PUA all'!$JO14)^2</f>
        <v>1.734079612426453E-7</v>
      </c>
      <c r="W13" s="4">
        <f>+('2019 PUA all'!W14/'2019 PUA all'!$JO14)^2</f>
        <v>0</v>
      </c>
      <c r="X13" s="4">
        <f>+('2019 PUA all'!X14/'2019 PUA all'!$JO14)^2</f>
        <v>0</v>
      </c>
      <c r="Y13" s="4">
        <f>+('2019 PUA all'!Y14/'2019 PUA all'!$JO14)^2</f>
        <v>2.0266817968461101E-9</v>
      </c>
      <c r="Z13" s="4">
        <f>+('2019 PUA all'!Z14/'2019 PUA all'!$JO14)^2</f>
        <v>1.1400085107259367E-9</v>
      </c>
      <c r="AA13" s="4">
        <f>+('2019 PUA all'!AA14/'2019 PUA all'!$JO14)^2</f>
        <v>0</v>
      </c>
      <c r="AB13" s="4">
        <f>+('2019 PUA all'!AB14/'2019 PUA all'!$JO14)^2</f>
        <v>1.2666761230288188E-10</v>
      </c>
      <c r="AC13" s="4">
        <f>+('2019 PUA all'!AC14/'2019 PUA all'!$JO14)^2</f>
        <v>0</v>
      </c>
      <c r="AD13" s="4">
        <f>+('2019 PUA all'!AD14/'2019 PUA all'!$JO14)^2</f>
        <v>1.5326781088648703E-8</v>
      </c>
      <c r="AE13" s="4">
        <f>+('2019 PUA all'!AE14/'2019 PUA all'!$JO14)^2</f>
        <v>1.2666761230288186E-8</v>
      </c>
      <c r="AF13" s="4">
        <f>+('2019 PUA all'!AF14/'2019 PUA all'!$JO14)^2</f>
        <v>8.5627305916748149E-6</v>
      </c>
      <c r="AG13" s="4">
        <f>+('2019 PUA all'!AG14/'2019 PUA all'!$JO14)^2</f>
        <v>2.3085172342200219E-6</v>
      </c>
      <c r="AH13" s="4">
        <f>+('2019 PUA all'!AH14/'2019 PUA all'!$JO14)^2</f>
        <v>1.026007659653343E-8</v>
      </c>
      <c r="AI13" s="4">
        <f>+('2019 PUA all'!AI14/'2019 PUA all'!$JO14)^2</f>
        <v>4.1040306386133721E-8</v>
      </c>
      <c r="AJ13" s="4">
        <f>+('2019 PUA all'!AJ14/'2019 PUA all'!$JO14)^2</f>
        <v>0</v>
      </c>
      <c r="AK13" s="4">
        <f>+('2019 PUA all'!AK14/'2019 PUA all'!$JO14)^2</f>
        <v>0</v>
      </c>
      <c r="AL13" s="4">
        <f>+('2019 PUA all'!AL14/'2019 PUA all'!$JO14)^2</f>
        <v>1.2666761230288188E-10</v>
      </c>
      <c r="AM13" s="4">
        <f>+('2019 PUA all'!AM14/'2019 PUA all'!$JO14)^2</f>
        <v>6.2067130028412116E-9</v>
      </c>
      <c r="AN13" s="4">
        <f>+('2019 PUA all'!AN14/'2019 PUA all'!$JO14)^2</f>
        <v>9.2340689368800861E-8</v>
      </c>
      <c r="AO13" s="4">
        <f>+('2019 PUA all'!AO14/'2019 PUA all'!$JO14)^2</f>
        <v>2.6802866763289808E-7</v>
      </c>
      <c r="AP13" s="4">
        <f>+('2019 PUA all'!AP14/'2019 PUA all'!$JO14)^2</f>
        <v>0</v>
      </c>
      <c r="AQ13" s="4">
        <f>+('2019 PUA all'!AQ14/'2019 PUA all'!$JO14)^2</f>
        <v>5.0667044921152752E-10</v>
      </c>
      <c r="AR13" s="4">
        <f>+('2019 PUA all'!AR14/'2019 PUA all'!$JO14)^2</f>
        <v>6.1307124354594813E-8</v>
      </c>
      <c r="AS13" s="4">
        <f>+('2019 PUA all'!AS14/'2019 PUA all'!$JO14)^2</f>
        <v>3.6606939955532854E-8</v>
      </c>
      <c r="AT13" s="4">
        <f>+('2019 PUA all'!AT14/'2019 PUA all'!$JO14)^2</f>
        <v>1.2666761230288186E-8</v>
      </c>
      <c r="AU13" s="4">
        <f>+('2019 PUA all'!AU14/'2019 PUA all'!$JO14)^2</f>
        <v>2.0266817968461098E-7</v>
      </c>
      <c r="AV13" s="4">
        <f>+('2019 PUA all'!AV14/'2019 PUA all'!$JO14)^2</f>
        <v>1.026007659653343E-8</v>
      </c>
      <c r="AW13" s="4">
        <f>+('2019 PUA all'!AW14/'2019 PUA all'!$JO14)^2</f>
        <v>2.4826852011364845E-6</v>
      </c>
      <c r="AX13" s="4">
        <f>+('2019 PUA all'!AX14/'2019 PUA all'!$JO14)^2</f>
        <v>6.2426866047352302E-6</v>
      </c>
      <c r="AY13" s="4">
        <f>+('2019 PUA all'!AY14/'2019 PUA all'!$JO14)^2</f>
        <v>4.5600340429037466E-9</v>
      </c>
      <c r="AZ13" s="4">
        <f>+('2019 PUA all'!AZ14/'2019 PUA all'!$JO14)^2</f>
        <v>0</v>
      </c>
      <c r="BA13" s="4">
        <f>+('2019 PUA all'!BA14/'2019 PUA all'!$JO14)^2</f>
        <v>0</v>
      </c>
      <c r="BB13" s="4">
        <f>+('2019 PUA all'!BB14/'2019 PUA all'!$JO14)^2</f>
        <v>8.5627305916748137E-8</v>
      </c>
      <c r="BC13" s="4">
        <f>+('2019 PUA all'!BC14/'2019 PUA all'!$JO14)^2</f>
        <v>4.5600340429037466E-9</v>
      </c>
      <c r="BD13" s="4">
        <f>+('2019 PUA all'!BD14/'2019 PUA all'!$JO14)^2</f>
        <v>2.0266817968461098E-7</v>
      </c>
      <c r="BE13" s="4">
        <f>+('2019 PUA all'!BE14/'2019 PUA all'!$JO14)^2</f>
        <v>4.5727008041340349E-8</v>
      </c>
      <c r="BF13" s="4">
        <f>+('2019 PUA all'!BF14/'2019 PUA all'!$JO14)^2</f>
        <v>2.1406826479187034E-8</v>
      </c>
      <c r="BG13" s="4">
        <f>+('2019 PUA all'!BG14/'2019 PUA all'!$JO14)^2</f>
        <v>0</v>
      </c>
      <c r="BH13" s="4">
        <f>+('2019 PUA all'!BH14/'2019 PUA all'!$JO14)^2</f>
        <v>1.2666761230288188E-10</v>
      </c>
      <c r="BI13" s="4">
        <f>+('2019 PUA all'!BI14/'2019 PUA all'!$JO14)^2</f>
        <v>2.0266817968461101E-9</v>
      </c>
      <c r="BJ13" s="4">
        <f>+('2019 PUA all'!BJ14/'2019 PUA all'!$JO14)^2</f>
        <v>5.0667044921152744E-8</v>
      </c>
      <c r="BK13" s="4">
        <f>+('2019 PUA all'!BK14/'2019 PUA all'!$JO14)^2</f>
        <v>2.8500212768148422E-6</v>
      </c>
      <c r="BL13" s="4">
        <f>+('2019 PUA all'!BL14/'2019 PUA all'!$JO14)^2</f>
        <v>1.2666761230288186E-8</v>
      </c>
      <c r="BM13" s="4">
        <f>+('2019 PUA all'!BM14/'2019 PUA all'!$JO14)^2</f>
        <v>5.0667044921152752E-10</v>
      </c>
      <c r="BN13" s="4">
        <f>+('2019 PUA all'!BN14/'2019 PUA all'!$JO14)^2</f>
        <v>3.2426908749537761E-8</v>
      </c>
      <c r="BO13" s="4">
        <f>+('2019 PUA all'!BO14/'2019 PUA all'!$JO14)^2</f>
        <v>1.2666761230288188E-10</v>
      </c>
      <c r="BP13" s="4">
        <f>+('2019 PUA all'!BP14/'2019 PUA all'!$JO14)^2</f>
        <v>0</v>
      </c>
      <c r="BQ13" s="4">
        <f>+('2019 PUA all'!BQ14/'2019 PUA all'!$JO14)^2</f>
        <v>2.6802866763289808E-7</v>
      </c>
      <c r="BR13" s="4">
        <f>+('2019 PUA all'!BR14/'2019 PUA all'!$JO14)^2</f>
        <v>1.026007659653343E-8</v>
      </c>
      <c r="BS13" s="4">
        <f>+('2019 PUA all'!BS14/'2019 PUA all'!$JO14)^2</f>
        <v>0</v>
      </c>
      <c r="BT13" s="4">
        <f>+('2019 PUA all'!BT14/'2019 PUA all'!$JO14)^2</f>
        <v>2.8500212768148423E-8</v>
      </c>
      <c r="BU13" s="4">
        <f>+('2019 PUA all'!BU14/'2019 PUA all'!$JO14)^2</f>
        <v>0</v>
      </c>
      <c r="BV13" s="4">
        <f>+('2019 PUA all'!BV14/'2019 PUA all'!$JO14)^2</f>
        <v>0</v>
      </c>
      <c r="BW13" s="4">
        <f>+('2019 PUA all'!BW14/'2019 PUA all'!$JO14)^2</f>
        <v>0</v>
      </c>
      <c r="BX13" s="4">
        <f>+('2019 PUA all'!BX14/'2019 PUA all'!$JO14)^2</f>
        <v>5.0667044921152752E-10</v>
      </c>
      <c r="BY13" s="4">
        <f>+('2019 PUA all'!BY14/'2019 PUA all'!$JO14)^2</f>
        <v>6.1307124354594831E-6</v>
      </c>
      <c r="BZ13" s="4">
        <f>+('2019 PUA all'!BZ14/'2019 PUA all'!$JO14)^2</f>
        <v>4.1040306386133721E-8</v>
      </c>
      <c r="CA13" s="4">
        <f>+('2019 PUA all'!CA14/'2019 PUA all'!$JO14)^2</f>
        <v>1.026007659653343E-8</v>
      </c>
      <c r="CB13" s="4">
        <f>+('2019 PUA all'!CB14/'2019 PUA all'!$JO14)^2</f>
        <v>3.2426908749537756E-6</v>
      </c>
      <c r="CC13" s="4">
        <f>+('2019 PUA all'!CC14/'2019 PUA all'!$JO14)^2</f>
        <v>5.0667044921152752E-10</v>
      </c>
      <c r="CD13" s="4">
        <f>+('2019 PUA all'!CD14/'2019 PUA all'!$JO14)^2</f>
        <v>3.1666903075720464E-5</v>
      </c>
      <c r="CE13" s="4">
        <f>+('2019 PUA all'!CE14/'2019 PUA all'!$JO14)^2</f>
        <v>4.1040306386133721E-8</v>
      </c>
      <c r="CF13" s="4">
        <f>+('2019 PUA all'!CF14/'2019 PUA all'!$JO14)^2</f>
        <v>3.9722963218183754E-7</v>
      </c>
      <c r="CG13" s="4">
        <f>+('2019 PUA all'!CG14/'2019 PUA all'!$JO14)^2</f>
        <v>1.1400085107259367E-9</v>
      </c>
      <c r="CH13" s="4">
        <f>+('2019 PUA all'!CH14/'2019 PUA all'!$JO14)^2</f>
        <v>4.5600340429037477E-7</v>
      </c>
      <c r="CI13" s="4">
        <f>+('2019 PUA all'!CI14/'2019 PUA all'!$JO14)^2</f>
        <v>6.2067130028412116E-9</v>
      </c>
      <c r="CJ13" s="4">
        <f>+('2019 PUA all'!CJ14/'2019 PUA all'!$JO14)^2</f>
        <v>1.2666761230288188E-10</v>
      </c>
      <c r="CK13" s="4">
        <f>+('2019 PUA all'!CK14/'2019 PUA all'!$JO14)^2</f>
        <v>1.6751791727056124E-6</v>
      </c>
      <c r="CL13" s="4">
        <f>+('2019 PUA all'!CL14/'2019 PUA all'!$JO14)^2</f>
        <v>0</v>
      </c>
      <c r="CM13" s="4">
        <f>+('2019 PUA all'!CM14/'2019 PUA all'!$JO14)^2</f>
        <v>2.8500212768148423E-8</v>
      </c>
      <c r="CN13" s="4">
        <f>+('2019 PUA all'!CN14/'2019 PUA all'!$JO14)^2</f>
        <v>0</v>
      </c>
      <c r="CO13" s="4">
        <f>+('2019 PUA all'!CO14/'2019 PUA all'!$JO14)^2</f>
        <v>2.4826852011364847E-8</v>
      </c>
      <c r="CP13" s="4">
        <f>+('2019 PUA all'!CP14/'2019 PUA all'!$JO14)^2</f>
        <v>0</v>
      </c>
      <c r="CQ13" s="4">
        <f>+('2019 PUA all'!CQ14/'2019 PUA all'!$JO14)^2</f>
        <v>2.8500212768148423E-8</v>
      </c>
      <c r="CR13" s="4">
        <f>+('2019 PUA all'!CR14/'2019 PUA all'!$JO14)^2</f>
        <v>1.2666761230288186E-8</v>
      </c>
      <c r="CS13" s="4">
        <f>+('2019 PUA all'!CS14/'2019 PUA all'!$JO14)^2</f>
        <v>2.0266817968461098E-7</v>
      </c>
      <c r="CT13" s="4">
        <f>+('2019 PUA all'!CT14/'2019 PUA all'!$JO14)^2</f>
        <v>3.1666903075720465E-9</v>
      </c>
      <c r="CU13" s="4">
        <f>+('2019 PUA all'!CU14/'2019 PUA all'!$JO14)^2</f>
        <v>5.6861091162763662E-7</v>
      </c>
      <c r="CV13" s="4">
        <f>+('2019 PUA all'!CV14/'2019 PUA all'!$JO14)^2</f>
        <v>1.8240136171614991E-6</v>
      </c>
      <c r="CW13" s="4">
        <f>+('2019 PUA all'!CW14/'2019 PUA all'!$JO14)^2</f>
        <v>1.026007659653343E-8</v>
      </c>
      <c r="CX13" s="4">
        <f>+('2019 PUA all'!CX14/'2019 PUA all'!$JO14)^2</f>
        <v>1.5326781088648703E-8</v>
      </c>
      <c r="CY13" s="4">
        <f>+('2019 PUA all'!CY14/'2019 PUA all'!$JO14)^2</f>
        <v>6.1307124354594813E-8</v>
      </c>
      <c r="CZ13" s="4">
        <f>+('2019 PUA all'!CZ14/'2019 PUA all'!$JO14)^2</f>
        <v>6.1307124354594813E-8</v>
      </c>
      <c r="DA13" s="4">
        <f>+('2019 PUA all'!DA14/'2019 PUA all'!$JO14)^2</f>
        <v>1.0721146705315923E-6</v>
      </c>
      <c r="DB13" s="4">
        <f>+('2019 PUA all'!DB14/'2019 PUA all'!$JO14)^2</f>
        <v>3.166690307572047E-7</v>
      </c>
      <c r="DC13" s="4">
        <f>+('2019 PUA all'!DC14/'2019 PUA all'!$JO14)^2</f>
        <v>1.026007659653343E-8</v>
      </c>
      <c r="DD13" s="4">
        <f>+('2019 PUA all'!DD14/'2019 PUA all'!$JO14)^2</f>
        <v>0</v>
      </c>
      <c r="DE13" s="4">
        <f>+('2019 PUA all'!DE14/'2019 PUA all'!$JO14)^2</f>
        <v>3.2224557238883899E-4</v>
      </c>
      <c r="DF13" s="4">
        <f>+('2019 PUA all'!DF14/'2019 PUA all'!$JO14)^2</f>
        <v>0</v>
      </c>
      <c r="DG13" s="4">
        <f>+('2019 PUA all'!DG14/'2019 PUA all'!$JO14)^2</f>
        <v>8.1067271873844403E-9</v>
      </c>
      <c r="DH13" s="4">
        <f>+('2019 PUA all'!DH14/'2019 PUA all'!$JO14)^2</f>
        <v>4.5600340429037477E-7</v>
      </c>
      <c r="DI13" s="4">
        <f>+('2019 PUA all'!DI14/'2019 PUA all'!$JO14)^2</f>
        <v>1.026007659653343E-8</v>
      </c>
      <c r="DJ13" s="4">
        <f>+('2019 PUA all'!DJ14/'2019 PUA all'!$JO14)^2</f>
        <v>8.1067271873844403E-9</v>
      </c>
      <c r="DK13" s="4">
        <f>+('2019 PUA all'!DK14/'2019 PUA all'!$JO14)^2</f>
        <v>1.2666761230288186E-8</v>
      </c>
      <c r="DL13" s="4">
        <f>+('2019 PUA all'!DL14/'2019 PUA all'!$JO14)^2</f>
        <v>2.1406826479187034E-8</v>
      </c>
      <c r="DM13" s="4">
        <f>+('2019 PUA all'!DM14/'2019 PUA all'!$JO14)^2</f>
        <v>6.9952188894266503E-6</v>
      </c>
      <c r="DN13" s="4">
        <f>+('2019 PUA all'!DN14/'2019 PUA all'!$JO14)^2</f>
        <v>1.8240136171614991E-6</v>
      </c>
      <c r="DO13" s="4">
        <f>+('2019 PUA all'!DO14/'2019 PUA all'!$JO14)^2</f>
        <v>5.5860417025570896E-6</v>
      </c>
      <c r="DP13" s="4">
        <f>+('2019 PUA all'!DP14/'2019 PUA all'!$JO14)^2</f>
        <v>1.4774510299008138E-6</v>
      </c>
      <c r="DQ13" s="4">
        <f>+('2019 PUA all'!DQ14/'2019 PUA all'!$JO14)^2</f>
        <v>1.560557650332735E-5</v>
      </c>
      <c r="DR13" s="4">
        <f>+('2019 PUA all'!DR14/'2019 PUA all'!$JO14)^2</f>
        <v>1.3794102979783836E-7</v>
      </c>
      <c r="DS13" s="4">
        <f>+('2019 PUA all'!DS14/'2019 PUA all'!$JO14)^2</f>
        <v>0</v>
      </c>
      <c r="DT13" s="4">
        <f>+('2019 PUA all'!DT14/'2019 PUA all'!$JO14)^2</f>
        <v>1.2666761230288186E-8</v>
      </c>
      <c r="DU13" s="4">
        <f>+('2019 PUA all'!DU14/'2019 PUA all'!$JO14)^2</f>
        <v>7.7064575325073333E-7</v>
      </c>
      <c r="DV13" s="4">
        <f>+('2019 PUA all'!DV14/'2019 PUA all'!$JO14)^2</f>
        <v>9.2340689368800878E-6</v>
      </c>
      <c r="DW13" s="4">
        <f>+('2019 PUA all'!DW14/'2019 PUA all'!$JO14)^2</f>
        <v>2.1406826479187037E-6</v>
      </c>
      <c r="DX13" s="4">
        <f>+('2019 PUA all'!DX14/'2019 PUA all'!$JO14)^2</f>
        <v>5.1883053999260418E-7</v>
      </c>
      <c r="DY13" s="4">
        <f>+('2019 PUA all'!DY14/'2019 PUA all'!$JO14)^2</f>
        <v>1.026007659653343E-8</v>
      </c>
      <c r="DZ13" s="4">
        <f>+('2019 PUA all'!DZ14/'2019 PUA all'!$JO14)^2</f>
        <v>2.9795389103945382E-5</v>
      </c>
      <c r="EA13" s="4">
        <f>+('2019 PUA all'!EA14/'2019 PUA all'!$JO14)^2</f>
        <v>1.824013617161499E-4</v>
      </c>
      <c r="EB13" s="4">
        <f>+('2019 PUA all'!EB14/'2019 PUA all'!$JO14)^2</f>
        <v>1.6751791727056124E-6</v>
      </c>
      <c r="EC13" s="4">
        <f>+('2019 PUA all'!EC14/'2019 PUA all'!$JO14)^2</f>
        <v>1.734079612426453E-7</v>
      </c>
      <c r="ED13" s="4">
        <f>+('2019 PUA all'!ED14/'2019 PUA all'!$JO14)^2</f>
        <v>9.5792381804054413E-6</v>
      </c>
      <c r="EE13" s="4">
        <f>+('2019 PUA all'!EE14/'2019 PUA all'!$JO14)^2</f>
        <v>1.6416122554453488E-7</v>
      </c>
      <c r="EF13" s="4">
        <f>+('2019 PUA all'!EF14/'2019 PUA all'!$JO14)^2</f>
        <v>3.0431893855767367E-4</v>
      </c>
      <c r="EG13" s="4">
        <f>+('2019 PUA all'!EG14/'2019 PUA all'!$JO14)^2</f>
        <v>4.5600340429037476E-5</v>
      </c>
      <c r="EH13" s="4">
        <f>+('2019 PUA all'!EH14/'2019 PUA all'!$JO14)^2</f>
        <v>2.8579380025837718E-5</v>
      </c>
      <c r="EI13" s="4">
        <f>+('2019 PUA all'!EI14/'2019 PUA all'!$JO14)^2</f>
        <v>4.5600340429037476E-5</v>
      </c>
      <c r="EJ13" s="4">
        <f>+('2019 PUA all'!EJ14/'2019 PUA all'!$JO14)^2</f>
        <v>5.3517066197967582E-5</v>
      </c>
      <c r="EK13" s="4">
        <f>+('2019 PUA all'!EK14/'2019 PUA all'!$JO14)^2</f>
        <v>1.5963285840470687E-5</v>
      </c>
      <c r="EL13" s="4">
        <f>+('2019 PUA all'!EL14/'2019 PUA all'!$JO14)^2</f>
        <v>3.6936275747520345E-7</v>
      </c>
      <c r="EM13" s="4">
        <f>+('2019 PUA all'!EM14/'2019 PUA all'!$JO14)^2</f>
        <v>2.6802866763289808E-7</v>
      </c>
      <c r="EN13" s="4">
        <f>+('2019 PUA all'!EN14/'2019 PUA all'!$JO14)^2</f>
        <v>1.5326781088648703E-8</v>
      </c>
      <c r="EO13" s="4">
        <f>+('2019 PUA all'!EO14/'2019 PUA all'!$JO14)^2</f>
        <v>1.2921363131016979E-4</v>
      </c>
      <c r="EP13" s="4">
        <f>+('2019 PUA all'!EP14/'2019 PUA all'!$JO14)^2</f>
        <v>1.9266143831268329E-5</v>
      </c>
      <c r="EQ13" s="4">
        <f>+('2019 PUA all'!EQ14/'2019 PUA all'!$JO14)^2</f>
        <v>1.6751791727056124E-6</v>
      </c>
      <c r="ER13" s="4">
        <f>+('2019 PUA all'!ER14/'2019 PUA all'!$JO14)^2</f>
        <v>4.1879479317640317E-5</v>
      </c>
      <c r="ES13" s="4">
        <f>+('2019 PUA all'!ES14/'2019 PUA all'!$JO14)^2</f>
        <v>6.206713002841211E-5</v>
      </c>
      <c r="ET13" s="4">
        <f>+('2019 PUA all'!ET14/'2019 PUA all'!$JO14)^2</f>
        <v>1.8545405117264935E-6</v>
      </c>
      <c r="EU13" s="4">
        <f>+('2019 PUA all'!EU14/'2019 PUA all'!$JO14)^2</f>
        <v>1.2970763499815104E-3</v>
      </c>
      <c r="EV13" s="4">
        <f>+('2019 PUA all'!EV14/'2019 PUA all'!$JO14)^2</f>
        <v>1.9763314209557143E-5</v>
      </c>
      <c r="EW13" s="4">
        <f>+('2019 PUA all'!EW14/'2019 PUA all'!$JO14)^2</f>
        <v>4.2610984778689453E-7</v>
      </c>
      <c r="EX13" s="4">
        <f>+('2019 PUA all'!EX14/'2019 PUA all'!$JO14)^2</f>
        <v>1.1192350223082641E-6</v>
      </c>
      <c r="EY13" s="4">
        <f>+('2019 PUA all'!EY14/'2019 PUA all'!$JO14)^2</f>
        <v>6.206713002841211E-5</v>
      </c>
      <c r="EZ13" s="4">
        <f>+('2019 PUA all'!EZ14/'2019 PUA all'!$JO14)^2</f>
        <v>1.4215272790690919E-5</v>
      </c>
      <c r="FB13" t="str">
        <f t="shared" si="0"/>
        <v>Bristol</v>
      </c>
      <c r="FC13" s="15">
        <f t="shared" si="1"/>
        <v>2.8216581184032051E-3</v>
      </c>
    </row>
    <row r="14" spans="1:159" x14ac:dyDescent="0.25">
      <c r="A14" t="s">
        <v>256</v>
      </c>
      <c r="B14" s="4">
        <f>+('2019 PUA all'!B15/'2019 PUA all'!$JO15)^2</f>
        <v>7.7111896735896246E-5</v>
      </c>
      <c r="C14" s="4">
        <f>+('2019 PUA all'!C15/'2019 PUA all'!$JO15)^2</f>
        <v>0</v>
      </c>
      <c r="D14" s="4">
        <f>+('2019 PUA all'!D15/'2019 PUA all'!$JO15)^2</f>
        <v>0</v>
      </c>
      <c r="E14" s="4">
        <f>+('2019 PUA all'!E15/'2019 PUA all'!$JO15)^2</f>
        <v>0</v>
      </c>
      <c r="F14" s="4">
        <f>+('2019 PUA all'!F15/'2019 PUA all'!$JO15)^2</f>
        <v>0</v>
      </c>
      <c r="G14" s="4">
        <f>+('2019 PUA all'!G15/'2019 PUA all'!$JO15)^2</f>
        <v>0</v>
      </c>
      <c r="H14" s="4">
        <f>+('2019 PUA all'!H15/'2019 PUA all'!$JO15)^2</f>
        <v>3.6396851206850384E-7</v>
      </c>
      <c r="I14" s="4">
        <f>+('2019 PUA all'!I15/'2019 PUA all'!$JO15)^2</f>
        <v>0</v>
      </c>
      <c r="J14" s="4">
        <f>+('2019 PUA all'!J15/'2019 PUA all'!$JO15)^2</f>
        <v>4.493438420598814E-9</v>
      </c>
      <c r="K14" s="4">
        <f>+('2019 PUA all'!K15/'2019 PUA all'!$JO15)^2</f>
        <v>0</v>
      </c>
      <c r="L14" s="4">
        <f>+('2019 PUA all'!L15/'2019 PUA all'!$JO15)^2</f>
        <v>0</v>
      </c>
      <c r="M14" s="4">
        <f>+('2019 PUA all'!M15/'2019 PUA all'!$JO15)^2</f>
        <v>0</v>
      </c>
      <c r="N14" s="4">
        <f>+('2019 PUA all'!N15/'2019 PUA all'!$JO15)^2</f>
        <v>4.493438420598814E-9</v>
      </c>
      <c r="O14" s="4">
        <f>+('2019 PUA all'!O15/'2019 PUA all'!$JO15)^2</f>
        <v>0</v>
      </c>
      <c r="P14" s="4">
        <f>+('2019 PUA all'!P15/'2019 PUA all'!$JO15)^2</f>
        <v>0</v>
      </c>
      <c r="Q14" s="4">
        <f>+('2019 PUA all'!Q15/'2019 PUA all'!$JO15)^2</f>
        <v>0</v>
      </c>
      <c r="R14" s="4">
        <f>+('2019 PUA all'!R15/'2019 PUA all'!$JO15)^2</f>
        <v>0</v>
      </c>
      <c r="S14" s="4">
        <f>+('2019 PUA all'!S15/'2019 PUA all'!$JO15)^2</f>
        <v>4.493438420598814E-9</v>
      </c>
      <c r="T14" s="4">
        <f>+('2019 PUA all'!T15/'2019 PUA all'!$JO15)^2</f>
        <v>0</v>
      </c>
      <c r="U14" s="4">
        <f>+('2019 PUA all'!U15/'2019 PUA all'!$JO15)^2</f>
        <v>0</v>
      </c>
      <c r="V14" s="4">
        <f>+('2019 PUA all'!V15/'2019 PUA all'!$JO15)^2</f>
        <v>0</v>
      </c>
      <c r="W14" s="4">
        <f>+('2019 PUA all'!W15/'2019 PUA all'!$JO15)^2</f>
        <v>0</v>
      </c>
      <c r="X14" s="4">
        <f>+('2019 PUA all'!X15/'2019 PUA all'!$JO15)^2</f>
        <v>0</v>
      </c>
      <c r="Y14" s="4">
        <f>+('2019 PUA all'!Y15/'2019 PUA all'!$JO15)^2</f>
        <v>0</v>
      </c>
      <c r="Z14" s="4">
        <f>+('2019 PUA all'!Z15/'2019 PUA all'!$JO15)^2</f>
        <v>1.8335026131411394E-4</v>
      </c>
      <c r="AA14" s="4">
        <f>+('2019 PUA all'!AA15/'2019 PUA all'!$JO15)^2</f>
        <v>0</v>
      </c>
      <c r="AB14" s="4">
        <f>+('2019 PUA all'!AB15/'2019 PUA all'!$JO15)^2</f>
        <v>1.7973753682395256E-8</v>
      </c>
      <c r="AC14" s="4">
        <f>+('2019 PUA all'!AC15/'2019 PUA all'!$JO15)^2</f>
        <v>7.1895014729581024E-8</v>
      </c>
      <c r="AD14" s="4">
        <f>+('2019 PUA all'!AD15/'2019 PUA all'!$JO15)^2</f>
        <v>0</v>
      </c>
      <c r="AE14" s="4">
        <f>+('2019 PUA all'!AE15/'2019 PUA all'!$JO15)^2</f>
        <v>0</v>
      </c>
      <c r="AF14" s="4">
        <f>+('2019 PUA all'!AF15/'2019 PUA all'!$JO15)^2</f>
        <v>8.8071393043736749E-5</v>
      </c>
      <c r="AG14" s="4">
        <f>+('2019 PUA all'!AG15/'2019 PUA all'!$JO15)^2</f>
        <v>1.7973753682395254E-6</v>
      </c>
      <c r="AH14" s="4">
        <f>+('2019 PUA all'!AH15/'2019 PUA all'!$JO15)^2</f>
        <v>0</v>
      </c>
      <c r="AI14" s="4">
        <f>+('2019 PUA all'!AI15/'2019 PUA all'!$JO15)^2</f>
        <v>1.4599181428525546E-5</v>
      </c>
      <c r="AJ14" s="4">
        <f>+('2019 PUA all'!AJ15/'2019 PUA all'!$JO15)^2</f>
        <v>0</v>
      </c>
      <c r="AK14" s="4">
        <f>+('2019 PUA all'!AK15/'2019 PUA all'!$JO15)^2</f>
        <v>0</v>
      </c>
      <c r="AL14" s="4">
        <f>+('2019 PUA all'!AL15/'2019 PUA all'!$JO15)^2</f>
        <v>3.037564372324798E-6</v>
      </c>
      <c r="AM14" s="4">
        <f>+('2019 PUA all'!AM15/'2019 PUA all'!$JO15)^2</f>
        <v>4.0440945785389321E-8</v>
      </c>
      <c r="AN14" s="4">
        <f>+('2019 PUA all'!AN15/'2019 PUA all'!$JO15)^2</f>
        <v>1.5115926846894408E-5</v>
      </c>
      <c r="AO14" s="4">
        <f>+('2019 PUA all'!AO15/'2019 PUA all'!$JO15)^2</f>
        <v>2.8083990128742586E-6</v>
      </c>
      <c r="AP14" s="4">
        <f>+('2019 PUA all'!AP15/'2019 PUA all'!$JO15)^2</f>
        <v>0</v>
      </c>
      <c r="AQ14" s="4">
        <f>+('2019 PUA all'!AQ15/'2019 PUA all'!$JO15)^2</f>
        <v>4.493438420598814E-9</v>
      </c>
      <c r="AR14" s="4">
        <f>+('2019 PUA all'!AR15/'2019 PUA all'!$JO15)^2</f>
        <v>0</v>
      </c>
      <c r="AS14" s="4">
        <f>+('2019 PUA all'!AS15/'2019 PUA all'!$JO15)^2</f>
        <v>4.493438420598814E-9</v>
      </c>
      <c r="AT14" s="4">
        <f>+('2019 PUA all'!AT15/'2019 PUA all'!$JO15)^2</f>
        <v>7.1895014729581024E-8</v>
      </c>
      <c r="AU14" s="4">
        <f>+('2019 PUA all'!AU15/'2019 PUA all'!$JO15)^2</f>
        <v>4.0440945785389319E-6</v>
      </c>
      <c r="AV14" s="4">
        <f>+('2019 PUA all'!AV15/'2019 PUA all'!$JO15)^2</f>
        <v>1.011023644634733E-6</v>
      </c>
      <c r="AW14" s="4">
        <f>+('2019 PUA all'!AW15/'2019 PUA all'!$JO15)^2</f>
        <v>4.4934384205988137E-5</v>
      </c>
      <c r="AX14" s="4">
        <f>+('2019 PUA all'!AX15/'2019 PUA all'!$JO15)^2</f>
        <v>7.1895014729581016E-6</v>
      </c>
      <c r="AY14" s="4">
        <f>+('2019 PUA all'!AY15/'2019 PUA all'!$JO15)^2</f>
        <v>0</v>
      </c>
      <c r="AZ14" s="4">
        <f>+('2019 PUA all'!AZ15/'2019 PUA all'!$JO15)^2</f>
        <v>0</v>
      </c>
      <c r="BA14" s="4">
        <f>+('2019 PUA all'!BA15/'2019 PUA all'!$JO15)^2</f>
        <v>0</v>
      </c>
      <c r="BB14" s="4">
        <f>+('2019 PUA all'!BB15/'2019 PUA all'!$JO15)^2</f>
        <v>8.8071393043736739E-7</v>
      </c>
      <c r="BC14" s="4">
        <f>+('2019 PUA all'!BC15/'2019 PUA all'!$JO15)^2</f>
        <v>0</v>
      </c>
      <c r="BD14" s="4">
        <f>+('2019 PUA all'!BD15/'2019 PUA all'!$JO15)^2</f>
        <v>4.493438420598814E-9</v>
      </c>
      <c r="BE14" s="4">
        <f>+('2019 PUA all'!BE15/'2019 PUA all'!$JO15)^2</f>
        <v>3.6396851206850384E-7</v>
      </c>
      <c r="BF14" s="4">
        <f>+('2019 PUA all'!BF15/'2019 PUA all'!$JO15)^2</f>
        <v>1.7973753682395256E-8</v>
      </c>
      <c r="BG14" s="4">
        <f>+('2019 PUA all'!BG15/'2019 PUA all'!$JO15)^2</f>
        <v>0</v>
      </c>
      <c r="BH14" s="4">
        <f>+('2019 PUA all'!BH15/'2019 PUA all'!$JO15)^2</f>
        <v>0</v>
      </c>
      <c r="BI14" s="4">
        <f>+('2019 PUA all'!BI15/'2019 PUA all'!$JO15)^2</f>
        <v>4.493438420598814E-9</v>
      </c>
      <c r="BJ14" s="4">
        <f>+('2019 PUA all'!BJ15/'2019 PUA all'!$JO15)^2</f>
        <v>1.1503202356732964E-6</v>
      </c>
      <c r="BK14" s="4">
        <f>+('2019 PUA all'!BK15/'2019 PUA all'!$JO15)^2</f>
        <v>1.7973753682395255E-4</v>
      </c>
      <c r="BL14" s="4">
        <f>+('2019 PUA all'!BL15/'2019 PUA all'!$JO15)^2</f>
        <v>1.7973753682395256E-8</v>
      </c>
      <c r="BM14" s="4">
        <f>+('2019 PUA all'!BM15/'2019 PUA all'!$JO15)^2</f>
        <v>0</v>
      </c>
      <c r="BN14" s="4">
        <f>+('2019 PUA all'!BN15/'2019 PUA all'!$JO15)^2</f>
        <v>0</v>
      </c>
      <c r="BO14" s="4">
        <f>+('2019 PUA all'!BO15/'2019 PUA all'!$JO15)^2</f>
        <v>0</v>
      </c>
      <c r="BP14" s="4">
        <f>+('2019 PUA all'!BP15/'2019 PUA all'!$JO15)^2</f>
        <v>0</v>
      </c>
      <c r="BQ14" s="4">
        <f>+('2019 PUA all'!BQ15/'2019 PUA all'!$JO15)^2</f>
        <v>1.1233596051497034E-7</v>
      </c>
      <c r="BR14" s="4">
        <f>+('2019 PUA all'!BR15/'2019 PUA all'!$JO15)^2</f>
        <v>4.0440945785389321E-8</v>
      </c>
      <c r="BS14" s="4">
        <f>+('2019 PUA all'!BS15/'2019 PUA all'!$JO15)^2</f>
        <v>7.1895014729581024E-8</v>
      </c>
      <c r="BT14" s="4">
        <f>+('2019 PUA all'!BT15/'2019 PUA all'!$JO15)^2</f>
        <v>0</v>
      </c>
      <c r="BU14" s="4">
        <f>+('2019 PUA all'!BU15/'2019 PUA all'!$JO15)^2</f>
        <v>1.1233596051497034E-7</v>
      </c>
      <c r="BV14" s="4">
        <f>+('2019 PUA all'!BV15/'2019 PUA all'!$JO15)^2</f>
        <v>0</v>
      </c>
      <c r="BW14" s="4">
        <f>+('2019 PUA all'!BW15/'2019 PUA all'!$JO15)^2</f>
        <v>0</v>
      </c>
      <c r="BX14" s="4">
        <f>+('2019 PUA all'!BX15/'2019 PUA all'!$JO15)^2</f>
        <v>3.037564372324798E-6</v>
      </c>
      <c r="BY14" s="4">
        <f>+('2019 PUA all'!BY15/'2019 PUA all'!$JO15)^2</f>
        <v>3.5228557217494695E-6</v>
      </c>
      <c r="BZ14" s="4">
        <f>+('2019 PUA all'!BZ15/'2019 PUA all'!$JO15)^2</f>
        <v>9.5081156979870875E-6</v>
      </c>
      <c r="CA14" s="4">
        <f>+('2019 PUA all'!CA15/'2019 PUA all'!$JO15)^2</f>
        <v>0</v>
      </c>
      <c r="CB14" s="4">
        <f>+('2019 PUA all'!CB15/'2019 PUA all'!$JO15)^2</f>
        <v>0</v>
      </c>
      <c r="CC14" s="4">
        <f>+('2019 PUA all'!CC15/'2019 PUA all'!$JO15)^2</f>
        <v>1.7973753682395256E-8</v>
      </c>
      <c r="CD14" s="4">
        <f>+('2019 PUA all'!CD15/'2019 PUA all'!$JO15)^2</f>
        <v>1.7086299594326986E-4</v>
      </c>
      <c r="CE14" s="4">
        <f>+('2019 PUA all'!CE15/'2019 PUA all'!$JO15)^2</f>
        <v>3.037564372324798E-6</v>
      </c>
      <c r="CF14" s="4">
        <f>+('2019 PUA all'!CF15/'2019 PUA all'!$JO15)^2</f>
        <v>5.0488274093848267E-5</v>
      </c>
      <c r="CG14" s="4">
        <f>+('2019 PUA all'!CG15/'2019 PUA all'!$JO15)^2</f>
        <v>0</v>
      </c>
      <c r="CH14" s="4">
        <f>+('2019 PUA all'!CH15/'2019 PUA all'!$JO15)^2</f>
        <v>7.1895014729581024E-8</v>
      </c>
      <c r="CI14" s="4">
        <f>+('2019 PUA all'!CI15/'2019 PUA all'!$JO15)^2</f>
        <v>1.2233386100080271E-4</v>
      </c>
      <c r="CJ14" s="4">
        <f>+('2019 PUA all'!CJ15/'2019 PUA all'!$JO15)^2</f>
        <v>0</v>
      </c>
      <c r="CK14" s="4">
        <f>+('2019 PUA all'!CK15/'2019 PUA all'!$JO15)^2</f>
        <v>7.5939109308119951E-7</v>
      </c>
      <c r="CL14" s="4">
        <f>+('2019 PUA all'!CL15/'2019 PUA all'!$JO15)^2</f>
        <v>0</v>
      </c>
      <c r="CM14" s="4">
        <f>+('2019 PUA all'!CM15/'2019 PUA all'!$JO15)^2</f>
        <v>4.493438420598814E-9</v>
      </c>
      <c r="CN14" s="4">
        <f>+('2019 PUA all'!CN15/'2019 PUA all'!$JO15)^2</f>
        <v>0</v>
      </c>
      <c r="CO14" s="4">
        <f>+('2019 PUA all'!CO15/'2019 PUA all'!$JO15)^2</f>
        <v>4.4934384205988135E-7</v>
      </c>
      <c r="CP14" s="4">
        <f>+('2019 PUA all'!CP15/'2019 PUA all'!$JO15)^2</f>
        <v>0</v>
      </c>
      <c r="CQ14" s="4">
        <f>+('2019 PUA all'!CQ15/'2019 PUA all'!$JO15)^2</f>
        <v>0</v>
      </c>
      <c r="CR14" s="4">
        <f>+('2019 PUA all'!CR15/'2019 PUA all'!$JO15)^2</f>
        <v>1.9816063434840768E-6</v>
      </c>
      <c r="CS14" s="4">
        <f>+('2019 PUA all'!CS15/'2019 PUA all'!$JO15)^2</f>
        <v>4.4934384205988135E-7</v>
      </c>
      <c r="CT14" s="4">
        <f>+('2019 PUA all'!CT15/'2019 PUA all'!$JO15)^2</f>
        <v>6.4705513256622913E-7</v>
      </c>
      <c r="CU14" s="4">
        <f>+('2019 PUA all'!CU15/'2019 PUA all'!$JO15)^2</f>
        <v>2.8758005891832406E-5</v>
      </c>
      <c r="CV14" s="4">
        <f>+('2019 PUA all'!CV15/'2019 PUA all'!$JO15)^2</f>
        <v>9.9260054711027794E-6</v>
      </c>
      <c r="CW14" s="4">
        <f>+('2019 PUA all'!CW15/'2019 PUA all'!$JO15)^2</f>
        <v>0</v>
      </c>
      <c r="CX14" s="4">
        <f>+('2019 PUA all'!CX15/'2019 PUA all'!$JO15)^2</f>
        <v>1.2986037035530567E-6</v>
      </c>
      <c r="CY14" s="4">
        <f>+('2019 PUA all'!CY15/'2019 PUA all'!$JO15)^2</f>
        <v>5.8234961930960615E-6</v>
      </c>
      <c r="CZ14" s="4">
        <f>+('2019 PUA all'!CZ15/'2019 PUA all'!$JO15)^2</f>
        <v>2.8083990128742586E-6</v>
      </c>
      <c r="DA14" s="4">
        <f>+('2019 PUA all'!DA15/'2019 PUA all'!$JO15)^2</f>
        <v>4.4934384205988135E-7</v>
      </c>
      <c r="DB14" s="4">
        <f>+('2019 PUA all'!DB15/'2019 PUA all'!$JO15)^2</f>
        <v>1.0110236446347329E-4</v>
      </c>
      <c r="DC14" s="4">
        <f>+('2019 PUA all'!DC15/'2019 PUA all'!$JO15)^2</f>
        <v>4.0440945785389321E-8</v>
      </c>
      <c r="DD14" s="4">
        <f>+('2019 PUA all'!DD15/'2019 PUA all'!$JO15)^2</f>
        <v>2.2017848260934185E-7</v>
      </c>
      <c r="DE14" s="4">
        <f>+('2019 PUA all'!DE15/'2019 PUA all'!$JO15)^2</f>
        <v>1.7552493830464114E-3</v>
      </c>
      <c r="DF14" s="4">
        <f>+('2019 PUA all'!DF15/'2019 PUA all'!$JO15)^2</f>
        <v>0</v>
      </c>
      <c r="DG14" s="4">
        <f>+('2019 PUA all'!DG15/'2019 PUA all'!$JO15)^2</f>
        <v>5.5044620652335468E-6</v>
      </c>
      <c r="DH14" s="4">
        <f>+('2019 PUA all'!DH15/'2019 PUA all'!$JO15)^2</f>
        <v>1.0788745647857751E-3</v>
      </c>
      <c r="DI14" s="4">
        <f>+('2019 PUA all'!DI15/'2019 PUA all'!$JO15)^2</f>
        <v>4.493438420598814E-9</v>
      </c>
      <c r="DJ14" s="4">
        <f>+('2019 PUA all'!DJ15/'2019 PUA all'!$JO15)^2</f>
        <v>0</v>
      </c>
      <c r="DK14" s="4">
        <f>+('2019 PUA all'!DK15/'2019 PUA all'!$JO15)^2</f>
        <v>4.4934384205988135E-7</v>
      </c>
      <c r="DL14" s="4">
        <f>+('2019 PUA all'!DL15/'2019 PUA all'!$JO15)^2</f>
        <v>0</v>
      </c>
      <c r="DM14" s="4">
        <f>+('2019 PUA all'!DM15/'2019 PUA all'!$JO15)^2</f>
        <v>1.7973753682395256E-8</v>
      </c>
      <c r="DN14" s="4">
        <f>+('2019 PUA all'!DN15/'2019 PUA all'!$JO15)^2</f>
        <v>6.4705513256622913E-7</v>
      </c>
      <c r="DO14" s="4">
        <f>+('2019 PUA all'!DO15/'2019 PUA all'!$JO15)^2</f>
        <v>3.2465092588826426E-5</v>
      </c>
      <c r="DP14" s="4">
        <f>+('2019 PUA all'!DP15/'2019 PUA all'!$JO15)^2</f>
        <v>7.1895014729581024E-8</v>
      </c>
      <c r="DQ14" s="4">
        <f>+('2019 PUA all'!DQ15/'2019 PUA all'!$JO15)^2</f>
        <v>4.493438420598814E-9</v>
      </c>
      <c r="DR14" s="4">
        <f>+('2019 PUA all'!DR15/'2019 PUA all'!$JO15)^2</f>
        <v>1.7973753682395256E-8</v>
      </c>
      <c r="DS14" s="4">
        <f>+('2019 PUA all'!DS15/'2019 PUA all'!$JO15)^2</f>
        <v>0</v>
      </c>
      <c r="DT14" s="4">
        <f>+('2019 PUA all'!DT15/'2019 PUA all'!$JO15)^2</f>
        <v>7.1895014729581024E-8</v>
      </c>
      <c r="DU14" s="4">
        <f>+('2019 PUA all'!DU15/'2019 PUA all'!$JO15)^2</f>
        <v>1.6176378314155728E-7</v>
      </c>
      <c r="DV14" s="4">
        <f>+('2019 PUA all'!DV15/'2019 PUA all'!$JO15)^2</f>
        <v>5.8234961930960615E-6</v>
      </c>
      <c r="DW14" s="4">
        <f>+('2019 PUA all'!DW15/'2019 PUA all'!$JO15)^2</f>
        <v>2.2017848260934185E-7</v>
      </c>
      <c r="DX14" s="4">
        <f>+('2019 PUA all'!DX15/'2019 PUA all'!$JO15)^2</f>
        <v>1.7973753682395256E-8</v>
      </c>
      <c r="DY14" s="4">
        <f>+('2019 PUA all'!DY15/'2019 PUA all'!$JO15)^2</f>
        <v>4.0440945785389321E-8</v>
      </c>
      <c r="DZ14" s="4">
        <f>+('2019 PUA all'!DZ15/'2019 PUA all'!$JO15)^2</f>
        <v>2.1748241955698254E-6</v>
      </c>
      <c r="EA14" s="4">
        <f>+('2019 PUA all'!EA15/'2019 PUA all'!$JO15)^2</f>
        <v>5.9425723112419303E-5</v>
      </c>
      <c r="EB14" s="4">
        <f>+('2019 PUA all'!EB15/'2019 PUA all'!$JO15)^2</f>
        <v>5.4370604889245636E-7</v>
      </c>
      <c r="EC14" s="4">
        <f>+('2019 PUA all'!EC15/'2019 PUA all'!$JO15)^2</f>
        <v>4.493438420598814E-9</v>
      </c>
      <c r="ED14" s="4">
        <f>+('2019 PUA all'!ED15/'2019 PUA all'!$JO15)^2</f>
        <v>1.3102866434466138E-5</v>
      </c>
      <c r="EE14" s="4">
        <f>+('2019 PUA all'!EE15/'2019 PUA all'!$JO15)^2</f>
        <v>1.011023644634733E-6</v>
      </c>
      <c r="EF14" s="4">
        <f>+('2019 PUA all'!EF15/'2019 PUA all'!$JO15)^2</f>
        <v>1.8883674962566515E-4</v>
      </c>
      <c r="EG14" s="4">
        <f>+('2019 PUA all'!EG15/'2019 PUA all'!$JO15)^2</f>
        <v>7.0209975321856472E-5</v>
      </c>
      <c r="EH14" s="4">
        <f>+('2019 PUA all'!EH15/'2019 PUA all'!$JO15)^2</f>
        <v>2.3293984772384246E-5</v>
      </c>
      <c r="EI14" s="4">
        <f>+('2019 PUA all'!EI15/'2019 PUA all'!$JO15)^2</f>
        <v>7.0209975321856472E-5</v>
      </c>
      <c r="EJ14" s="4">
        <f>+('2019 PUA all'!EJ15/'2019 PUA all'!$JO15)^2</f>
        <v>4.7670888204132811E-5</v>
      </c>
      <c r="EK14" s="4">
        <f>+('2019 PUA all'!EK15/'2019 PUA all'!$JO15)^2</f>
        <v>3.1705701495745229E-5</v>
      </c>
      <c r="EL14" s="4">
        <f>+('2019 PUA all'!EL15/'2019 PUA all'!$JO15)^2</f>
        <v>7.1895014729581024E-8</v>
      </c>
      <c r="EM14" s="4">
        <f>+('2019 PUA all'!EM15/'2019 PUA all'!$JO15)^2</f>
        <v>4.0440945785389319E-6</v>
      </c>
      <c r="EN14" s="4">
        <f>+('2019 PUA all'!EN15/'2019 PUA all'!$JO15)^2</f>
        <v>1.7973753682395256E-8</v>
      </c>
      <c r="EO14" s="4">
        <f>+('2019 PUA all'!EO15/'2019 PUA all'!$JO15)^2</f>
        <v>1.2382118911802089E-4</v>
      </c>
      <c r="EP14" s="4">
        <f>+('2019 PUA all'!EP15/'2019 PUA all'!$JO15)^2</f>
        <v>2.0964586295145821E-4</v>
      </c>
      <c r="EQ14" s="4">
        <f>+('2019 PUA all'!EQ15/'2019 PUA all'!$JO15)^2</f>
        <v>2.5882205302649165E-6</v>
      </c>
      <c r="ER14" s="4">
        <f>+('2019 PUA all'!ER15/'2019 PUA all'!$JO15)^2</f>
        <v>5.2411465737864551E-5</v>
      </c>
      <c r="ES14" s="4">
        <f>+('2019 PUA all'!ES15/'2019 PUA all'!$JO15)^2</f>
        <v>1.1217419673182877E-4</v>
      </c>
      <c r="ET14" s="4">
        <f>+('2019 PUA all'!ET15/'2019 PUA all'!$JO15)^2</f>
        <v>1.1233596051497034E-5</v>
      </c>
      <c r="EU14" s="4">
        <f>+('2019 PUA all'!EU15/'2019 PUA all'!$JO15)^2</f>
        <v>2.2017848260934185E-3</v>
      </c>
      <c r="EV14" s="4">
        <f>+('2019 PUA all'!EV15/'2019 PUA all'!$JO15)^2</f>
        <v>4.4934384205988137E-5</v>
      </c>
      <c r="EW14" s="4">
        <f>+('2019 PUA all'!EW15/'2019 PUA all'!$JO15)^2</f>
        <v>2.5882205302649165E-6</v>
      </c>
      <c r="EX14" s="4">
        <f>+('2019 PUA all'!EX15/'2019 PUA all'!$JO15)^2</f>
        <v>8.8071393043736739E-7</v>
      </c>
      <c r="EY14" s="4">
        <f>+('2019 PUA all'!EY15/'2019 PUA all'!$JO15)^2</f>
        <v>1.0795485805488648E-4</v>
      </c>
      <c r="EZ14" s="4">
        <f>+('2019 PUA all'!EZ15/'2019 PUA all'!$JO15)^2</f>
        <v>1.2150257489299192E-5</v>
      </c>
      <c r="FB14" t="str">
        <f t="shared" si="0"/>
        <v>Burnley</v>
      </c>
      <c r="FC14" s="15">
        <f t="shared" si="1"/>
        <v>7.4179074413155566E-3</v>
      </c>
    </row>
    <row r="15" spans="1:159" x14ac:dyDescent="0.25">
      <c r="A15" t="s">
        <v>257</v>
      </c>
      <c r="B15" s="4">
        <f>+('2019 PUA all'!B16/'2019 PUA all'!$JO16)^2</f>
        <v>5.1557594296790758E-7</v>
      </c>
      <c r="C15" s="4">
        <f>+('2019 PUA all'!C16/'2019 PUA all'!$JO16)^2</f>
        <v>0</v>
      </c>
      <c r="D15" s="4">
        <f>+('2019 PUA all'!D16/'2019 PUA all'!$JO16)^2</f>
        <v>0</v>
      </c>
      <c r="E15" s="4">
        <f>+('2019 PUA all'!E16/'2019 PUA all'!$JO16)^2</f>
        <v>0</v>
      </c>
      <c r="F15" s="4">
        <f>+('2019 PUA all'!F16/'2019 PUA all'!$JO16)^2</f>
        <v>0</v>
      </c>
      <c r="G15" s="4">
        <f>+('2019 PUA all'!G16/'2019 PUA all'!$JO16)^2</f>
        <v>0</v>
      </c>
      <c r="H15" s="4">
        <f>+('2019 PUA all'!H16/'2019 PUA all'!$JO16)^2</f>
        <v>0</v>
      </c>
      <c r="I15" s="4">
        <f>+('2019 PUA all'!I16/'2019 PUA all'!$JO16)^2</f>
        <v>0</v>
      </c>
      <c r="J15" s="4">
        <f>+('2019 PUA all'!J16/'2019 PUA all'!$JO16)^2</f>
        <v>8.0558741088735559E-9</v>
      </c>
      <c r="K15" s="4">
        <f>+('2019 PUA all'!K16/'2019 PUA all'!$JO16)^2</f>
        <v>0</v>
      </c>
      <c r="L15" s="4">
        <f>+('2019 PUA all'!L16/'2019 PUA all'!$JO16)^2</f>
        <v>0</v>
      </c>
      <c r="M15" s="4">
        <f>+('2019 PUA all'!M16/'2019 PUA all'!$JO16)^2</f>
        <v>0</v>
      </c>
      <c r="N15" s="4">
        <f>+('2019 PUA all'!N16/'2019 PUA all'!$JO16)^2</f>
        <v>0</v>
      </c>
      <c r="O15" s="4">
        <f>+('2019 PUA all'!O16/'2019 PUA all'!$JO16)^2</f>
        <v>0</v>
      </c>
      <c r="P15" s="4">
        <f>+('2019 PUA all'!P16/'2019 PUA all'!$JO16)^2</f>
        <v>0</v>
      </c>
      <c r="Q15" s="4">
        <f>+('2019 PUA all'!Q16/'2019 PUA all'!$JO16)^2</f>
        <v>0</v>
      </c>
      <c r="R15" s="4">
        <f>+('2019 PUA all'!R16/'2019 PUA all'!$JO16)^2</f>
        <v>0</v>
      </c>
      <c r="S15" s="4">
        <f>+('2019 PUA all'!S16/'2019 PUA all'!$JO16)^2</f>
        <v>0</v>
      </c>
      <c r="T15" s="4">
        <f>+('2019 PUA all'!T16/'2019 PUA all'!$JO16)^2</f>
        <v>0</v>
      </c>
      <c r="U15" s="4">
        <f>+('2019 PUA all'!U16/'2019 PUA all'!$JO16)^2</f>
        <v>0</v>
      </c>
      <c r="V15" s="4">
        <f>+('2019 PUA all'!V16/'2019 PUA all'!$JO16)^2</f>
        <v>0</v>
      </c>
      <c r="W15" s="4">
        <f>+('2019 PUA all'!W16/'2019 PUA all'!$JO16)^2</f>
        <v>0</v>
      </c>
      <c r="X15" s="4">
        <f>+('2019 PUA all'!X16/'2019 PUA all'!$JO16)^2</f>
        <v>0</v>
      </c>
      <c r="Y15" s="4">
        <f>+('2019 PUA all'!Y16/'2019 PUA all'!$JO16)^2</f>
        <v>0</v>
      </c>
      <c r="Z15" s="4">
        <f>+('2019 PUA all'!Z16/'2019 PUA all'!$JO16)^2</f>
        <v>0</v>
      </c>
      <c r="AA15" s="4">
        <f>+('2019 PUA all'!AA16/'2019 PUA all'!$JO16)^2</f>
        <v>0</v>
      </c>
      <c r="AB15" s="4">
        <f>+('2019 PUA all'!AB16/'2019 PUA all'!$JO16)^2</f>
        <v>0</v>
      </c>
      <c r="AC15" s="4">
        <f>+('2019 PUA all'!AC16/'2019 PUA all'!$JO16)^2</f>
        <v>0</v>
      </c>
      <c r="AD15" s="4">
        <f>+('2019 PUA all'!AD16/'2019 PUA all'!$JO16)^2</f>
        <v>0</v>
      </c>
      <c r="AE15" s="4">
        <f>+('2019 PUA all'!AE16/'2019 PUA all'!$JO16)^2</f>
        <v>0</v>
      </c>
      <c r="AF15" s="4">
        <f>+('2019 PUA all'!AF16/'2019 PUA all'!$JO16)^2</f>
        <v>8.0558741088735556E-7</v>
      </c>
      <c r="AG15" s="4">
        <f>+('2019 PUA all'!AG16/'2019 PUA all'!$JO16)^2</f>
        <v>3.2223496435494224E-8</v>
      </c>
      <c r="AH15" s="4">
        <f>+('2019 PUA all'!AH16/'2019 PUA all'!$JO16)^2</f>
        <v>0</v>
      </c>
      <c r="AI15" s="4">
        <f>+('2019 PUA all'!AI16/'2019 PUA all'!$JO16)^2</f>
        <v>3.2223496435494224E-8</v>
      </c>
      <c r="AJ15" s="4">
        <f>+('2019 PUA all'!AJ16/'2019 PUA all'!$JO16)^2</f>
        <v>0</v>
      </c>
      <c r="AK15" s="4">
        <f>+('2019 PUA all'!AK16/'2019 PUA all'!$JO16)^2</f>
        <v>0</v>
      </c>
      <c r="AL15" s="4">
        <f>+('2019 PUA all'!AL16/'2019 PUA all'!$JO16)^2</f>
        <v>0</v>
      </c>
      <c r="AM15" s="4">
        <f>+('2019 PUA all'!AM16/'2019 PUA all'!$JO16)^2</f>
        <v>2.013968527218389E-9</v>
      </c>
      <c r="AN15" s="4">
        <f>+('2019 PUA all'!AN16/'2019 PUA all'!$JO16)^2</f>
        <v>8.0558741088735559E-9</v>
      </c>
      <c r="AO15" s="4">
        <f>+('2019 PUA all'!AO16/'2019 PUA all'!$JO16)^2</f>
        <v>1.8125716744965499E-8</v>
      </c>
      <c r="AP15" s="4">
        <f>+('2019 PUA all'!AP16/'2019 PUA all'!$JO16)^2</f>
        <v>0</v>
      </c>
      <c r="AQ15" s="4">
        <f>+('2019 PUA all'!AQ16/'2019 PUA all'!$JO16)^2</f>
        <v>0</v>
      </c>
      <c r="AR15" s="4">
        <f>+('2019 PUA all'!AR16/'2019 PUA all'!$JO16)^2</f>
        <v>8.0558741088735559E-9</v>
      </c>
      <c r="AS15" s="4">
        <f>+('2019 PUA all'!AS16/'2019 PUA all'!$JO16)^2</f>
        <v>8.0558741088735559E-9</v>
      </c>
      <c r="AT15" s="4">
        <f>+('2019 PUA all'!AT16/'2019 PUA all'!$JO16)^2</f>
        <v>0</v>
      </c>
      <c r="AU15" s="4">
        <f>+('2019 PUA all'!AU16/'2019 PUA all'!$JO16)^2</f>
        <v>7.2502866979861995E-8</v>
      </c>
      <c r="AV15" s="4">
        <f>+('2019 PUA all'!AV16/'2019 PUA all'!$JO16)^2</f>
        <v>0</v>
      </c>
      <c r="AW15" s="4">
        <f>+('2019 PUA all'!AW16/'2019 PUA all'!$JO16)^2</f>
        <v>0</v>
      </c>
      <c r="AX15" s="4">
        <f>+('2019 PUA all'!AX16/'2019 PUA all'!$JO16)^2</f>
        <v>2.3281476174644578E-6</v>
      </c>
      <c r="AY15" s="4">
        <f>+('2019 PUA all'!AY16/'2019 PUA all'!$JO16)^2</f>
        <v>0</v>
      </c>
      <c r="AZ15" s="4">
        <f>+('2019 PUA all'!AZ16/'2019 PUA all'!$JO16)^2</f>
        <v>0</v>
      </c>
      <c r="BA15" s="4">
        <f>+('2019 PUA all'!BA16/'2019 PUA all'!$JO16)^2</f>
        <v>0</v>
      </c>
      <c r="BB15" s="4">
        <f>+('2019 PUA all'!BB16/'2019 PUA all'!$JO16)^2</f>
        <v>0</v>
      </c>
      <c r="BC15" s="4">
        <f>+('2019 PUA all'!BC16/'2019 PUA all'!$JO16)^2</f>
        <v>0</v>
      </c>
      <c r="BD15" s="4">
        <f>+('2019 PUA all'!BD16/'2019 PUA all'!$JO16)^2</f>
        <v>0</v>
      </c>
      <c r="BE15" s="4">
        <f>+('2019 PUA all'!BE16/'2019 PUA all'!$JO16)^2</f>
        <v>2.013968527218389E-9</v>
      </c>
      <c r="BF15" s="4">
        <f>+('2019 PUA all'!BF16/'2019 PUA all'!$JO16)^2</f>
        <v>2.013968527218389E-9</v>
      </c>
      <c r="BG15" s="4">
        <f>+('2019 PUA all'!BG16/'2019 PUA all'!$JO16)^2</f>
        <v>0</v>
      </c>
      <c r="BH15" s="4">
        <f>+('2019 PUA all'!BH16/'2019 PUA all'!$JO16)^2</f>
        <v>3.2223496435494224E-8</v>
      </c>
      <c r="BI15" s="4">
        <f>+('2019 PUA all'!BI16/'2019 PUA all'!$JO16)^2</f>
        <v>8.0558741088735559E-9</v>
      </c>
      <c r="BJ15" s="4">
        <f>+('2019 PUA all'!BJ16/'2019 PUA all'!$JO16)^2</f>
        <v>0</v>
      </c>
      <c r="BK15" s="4">
        <f>+('2019 PUA all'!BK16/'2019 PUA all'!$JO16)^2</f>
        <v>1.6313145070468948E-7</v>
      </c>
      <c r="BL15" s="4">
        <f>+('2019 PUA all'!BL16/'2019 PUA all'!$JO16)^2</f>
        <v>2.013968527218389E-9</v>
      </c>
      <c r="BM15" s="4">
        <f>+('2019 PUA all'!BM16/'2019 PUA all'!$JO16)^2</f>
        <v>0</v>
      </c>
      <c r="BN15" s="4">
        <f>+('2019 PUA all'!BN16/'2019 PUA all'!$JO16)^2</f>
        <v>0</v>
      </c>
      <c r="BO15" s="4">
        <f>+('2019 PUA all'!BO16/'2019 PUA all'!$JO16)^2</f>
        <v>0</v>
      </c>
      <c r="BP15" s="4">
        <f>+('2019 PUA all'!BP16/'2019 PUA all'!$JO16)^2</f>
        <v>0</v>
      </c>
      <c r="BQ15" s="4">
        <f>+('2019 PUA all'!BQ16/'2019 PUA all'!$JO16)^2</f>
        <v>0</v>
      </c>
      <c r="BR15" s="4">
        <f>+('2019 PUA all'!BR16/'2019 PUA all'!$JO16)^2</f>
        <v>1.6313145070468948E-7</v>
      </c>
      <c r="BS15" s="4">
        <f>+('2019 PUA all'!BS16/'2019 PUA all'!$JO16)^2</f>
        <v>0</v>
      </c>
      <c r="BT15" s="4">
        <f>+('2019 PUA all'!BT16/'2019 PUA all'!$JO16)^2</f>
        <v>0</v>
      </c>
      <c r="BU15" s="4">
        <f>+('2019 PUA all'!BU16/'2019 PUA all'!$JO16)^2</f>
        <v>0</v>
      </c>
      <c r="BV15" s="4">
        <f>+('2019 PUA all'!BV16/'2019 PUA all'!$JO16)^2</f>
        <v>0</v>
      </c>
      <c r="BW15" s="4">
        <f>+('2019 PUA all'!BW16/'2019 PUA all'!$JO16)^2</f>
        <v>0</v>
      </c>
      <c r="BX15" s="4">
        <f>+('2019 PUA all'!BX16/'2019 PUA all'!$JO16)^2</f>
        <v>0</v>
      </c>
      <c r="BY15" s="4">
        <f>+('2019 PUA all'!BY16/'2019 PUA all'!$JO16)^2</f>
        <v>2.013968527218389E-9</v>
      </c>
      <c r="BZ15" s="4">
        <f>+('2019 PUA all'!BZ16/'2019 PUA all'!$JO16)^2</f>
        <v>0</v>
      </c>
      <c r="CA15" s="4">
        <f>+('2019 PUA all'!CA16/'2019 PUA all'!$JO16)^2</f>
        <v>0</v>
      </c>
      <c r="CB15" s="4">
        <f>+('2019 PUA all'!CB16/'2019 PUA all'!$JO16)^2</f>
        <v>0</v>
      </c>
      <c r="CC15" s="4">
        <f>+('2019 PUA all'!CC16/'2019 PUA all'!$JO16)^2</f>
        <v>0</v>
      </c>
      <c r="CD15" s="4">
        <f>+('2019 PUA all'!CD16/'2019 PUA all'!$JO16)^2</f>
        <v>5.1557594296790758E-7</v>
      </c>
      <c r="CE15" s="4">
        <f>+('2019 PUA all'!CE16/'2019 PUA all'!$JO16)^2</f>
        <v>8.0558741088735559E-9</v>
      </c>
      <c r="CF15" s="4">
        <f>+('2019 PUA all'!CF16/'2019 PUA all'!$JO16)^2</f>
        <v>0</v>
      </c>
      <c r="CG15" s="4">
        <f>+('2019 PUA all'!CG16/'2019 PUA all'!$JO16)^2</f>
        <v>7.2502866979861995E-8</v>
      </c>
      <c r="CH15" s="4">
        <f>+('2019 PUA all'!CH16/'2019 PUA all'!$JO16)^2</f>
        <v>2.0623037718716303E-6</v>
      </c>
      <c r="CI15" s="4">
        <f>+('2019 PUA all'!CI16/'2019 PUA all'!$JO16)^2</f>
        <v>7.2502866979861995E-8</v>
      </c>
      <c r="CJ15" s="4">
        <f>+('2019 PUA all'!CJ16/'2019 PUA all'!$JO16)^2</f>
        <v>0</v>
      </c>
      <c r="CK15" s="4">
        <f>+('2019 PUA all'!CK16/'2019 PUA all'!$JO16)^2</f>
        <v>1.1328572965603437E-5</v>
      </c>
      <c r="CL15" s="4">
        <f>+('2019 PUA all'!CL16/'2019 PUA all'!$JO16)^2</f>
        <v>5.0349213180459722E-8</v>
      </c>
      <c r="CM15" s="4">
        <f>+('2019 PUA all'!CM16/'2019 PUA all'!$JO16)^2</f>
        <v>5.0349213180459722E-8</v>
      </c>
      <c r="CN15" s="4">
        <f>+('2019 PUA all'!CN16/'2019 PUA all'!$JO16)^2</f>
        <v>0</v>
      </c>
      <c r="CO15" s="4">
        <f>+('2019 PUA all'!CO16/'2019 PUA all'!$JO16)^2</f>
        <v>2.013968527218389E-9</v>
      </c>
      <c r="CP15" s="4">
        <f>+('2019 PUA all'!CP16/'2019 PUA all'!$JO16)^2</f>
        <v>0</v>
      </c>
      <c r="CQ15" s="4">
        <f>+('2019 PUA all'!CQ16/'2019 PUA all'!$JO16)^2</f>
        <v>0</v>
      </c>
      <c r="CR15" s="4">
        <f>+('2019 PUA all'!CR16/'2019 PUA all'!$JO16)^2</f>
        <v>0</v>
      </c>
      <c r="CS15" s="4">
        <f>+('2019 PUA all'!CS16/'2019 PUA all'!$JO16)^2</f>
        <v>0</v>
      </c>
      <c r="CT15" s="4">
        <f>+('2019 PUA all'!CT16/'2019 PUA all'!$JO16)^2</f>
        <v>8.0558741088735559E-9</v>
      </c>
      <c r="CU15" s="4">
        <f>+('2019 PUA all'!CU16/'2019 PUA all'!$JO16)^2</f>
        <v>0</v>
      </c>
      <c r="CV15" s="4">
        <f>+('2019 PUA all'!CV16/'2019 PUA all'!$JO16)^2</f>
        <v>1.8125716744965499E-8</v>
      </c>
      <c r="CW15" s="4">
        <f>+('2019 PUA all'!CW16/'2019 PUA all'!$JO16)^2</f>
        <v>0</v>
      </c>
      <c r="CX15" s="4">
        <f>+('2019 PUA all'!CX16/'2019 PUA all'!$JO16)^2</f>
        <v>0</v>
      </c>
      <c r="CY15" s="4">
        <f>+('2019 PUA all'!CY16/'2019 PUA all'!$JO16)^2</f>
        <v>1.8125716744965499E-8</v>
      </c>
      <c r="CZ15" s="4">
        <f>+('2019 PUA all'!CZ16/'2019 PUA all'!$JO16)^2</f>
        <v>0</v>
      </c>
      <c r="DA15" s="4">
        <f>+('2019 PUA all'!DA16/'2019 PUA all'!$JO16)^2</f>
        <v>0</v>
      </c>
      <c r="DB15" s="4">
        <f>+('2019 PUA all'!DB16/'2019 PUA all'!$JO16)^2</f>
        <v>0</v>
      </c>
      <c r="DC15" s="4">
        <f>+('2019 PUA all'!DC16/'2019 PUA all'!$JO16)^2</f>
        <v>0</v>
      </c>
      <c r="DD15" s="4">
        <f>+('2019 PUA all'!DD16/'2019 PUA all'!$JO16)^2</f>
        <v>0</v>
      </c>
      <c r="DE15" s="4">
        <f>+('2019 PUA all'!DE16/'2019 PUA all'!$JO16)^2</f>
        <v>4.5314291862413744E-7</v>
      </c>
      <c r="DF15" s="4">
        <f>+('2019 PUA all'!DF16/'2019 PUA all'!$JO16)^2</f>
        <v>0</v>
      </c>
      <c r="DG15" s="4">
        <f>+('2019 PUA all'!DG16/'2019 PUA all'!$JO16)^2</f>
        <v>2.013968527218389E-9</v>
      </c>
      <c r="DH15" s="4">
        <f>+('2019 PUA all'!DH16/'2019 PUA all'!$JO16)^2</f>
        <v>1.8125716744965499E-8</v>
      </c>
      <c r="DI15" s="4">
        <f>+('2019 PUA all'!DI16/'2019 PUA all'!$JO16)^2</f>
        <v>2.013968527218389E-9</v>
      </c>
      <c r="DJ15" s="4">
        <f>+('2019 PUA all'!DJ16/'2019 PUA all'!$JO16)^2</f>
        <v>0</v>
      </c>
      <c r="DK15" s="4">
        <f>+('2019 PUA all'!DK16/'2019 PUA all'!$JO16)^2</f>
        <v>8.0558741088735559E-9</v>
      </c>
      <c r="DL15" s="4">
        <f>+('2019 PUA all'!DL16/'2019 PUA all'!$JO16)^2</f>
        <v>0</v>
      </c>
      <c r="DM15" s="4">
        <f>+('2019 PUA all'!DM16/'2019 PUA all'!$JO16)^2</f>
        <v>3.947378313348043E-7</v>
      </c>
      <c r="DN15" s="4">
        <f>+('2019 PUA all'!DN16/'2019 PUA all'!$JO16)^2</f>
        <v>2.013968527218389E-9</v>
      </c>
      <c r="DO15" s="4">
        <f>+('2019 PUA all'!DO16/'2019 PUA all'!$JO16)^2</f>
        <v>2.9001146791944798E-7</v>
      </c>
      <c r="DP15" s="4">
        <f>+('2019 PUA all'!DP16/'2019 PUA all'!$JO16)^2</f>
        <v>0</v>
      </c>
      <c r="DQ15" s="4">
        <f>+('2019 PUA all'!DQ16/'2019 PUA all'!$JO16)^2</f>
        <v>0</v>
      </c>
      <c r="DR15" s="4">
        <f>+('2019 PUA all'!DR16/'2019 PUA all'!$JO16)^2</f>
        <v>2.013968527218389E-9</v>
      </c>
      <c r="DS15" s="4">
        <f>+('2019 PUA all'!DS16/'2019 PUA all'!$JO16)^2</f>
        <v>0</v>
      </c>
      <c r="DT15" s="4">
        <f>+('2019 PUA all'!DT16/'2019 PUA all'!$JO16)^2</f>
        <v>4.5314291862413744E-7</v>
      </c>
      <c r="DU15" s="4">
        <f>+('2019 PUA all'!DU16/'2019 PUA all'!$JO16)^2</f>
        <v>4.5314291862413744E-7</v>
      </c>
      <c r="DV15" s="4">
        <f>+('2019 PUA all'!DV16/'2019 PUA all'!$JO16)^2</f>
        <v>6.5252580281875793E-7</v>
      </c>
      <c r="DW15" s="4">
        <f>+('2019 PUA all'!DW16/'2019 PUA all'!$JO16)^2</f>
        <v>8.0558741088735559E-9</v>
      </c>
      <c r="DX15" s="4">
        <f>+('2019 PUA all'!DX16/'2019 PUA all'!$JO16)^2</f>
        <v>4.5314291862413744E-7</v>
      </c>
      <c r="DY15" s="4">
        <f>+('2019 PUA all'!DY16/'2019 PUA all'!$JO16)^2</f>
        <v>0</v>
      </c>
      <c r="DZ15" s="4">
        <f>+('2019 PUA all'!DZ16/'2019 PUA all'!$JO16)^2</f>
        <v>1.5789513253392172E-6</v>
      </c>
      <c r="EA15" s="4">
        <f>+('2019 PUA all'!EA16/'2019 PUA all'!$JO16)^2</f>
        <v>2.4369019179342505E-5</v>
      </c>
      <c r="EB15" s="4">
        <f>+('2019 PUA all'!EB16/'2019 PUA all'!$JO16)^2</f>
        <v>3.2223496435494224E-8</v>
      </c>
      <c r="EC15" s="4">
        <f>+('2019 PUA all'!EC16/'2019 PUA all'!$JO16)^2</f>
        <v>0</v>
      </c>
      <c r="ED15" s="4">
        <f>+('2019 PUA all'!ED16/'2019 PUA all'!$JO16)^2</f>
        <v>5.1557594296790758E-7</v>
      </c>
      <c r="EE15" s="4">
        <f>+('2019 PUA all'!EE16/'2019 PUA all'!$JO16)^2</f>
        <v>0</v>
      </c>
      <c r="EF15" s="4">
        <f>+('2019 PUA all'!EF16/'2019 PUA all'!$JO16)^2</f>
        <v>2.0139685272183892E-5</v>
      </c>
      <c r="EG15" s="4">
        <f>+('2019 PUA all'!EG16/'2019 PUA all'!$JO16)^2</f>
        <v>1.1600458716777919E-6</v>
      </c>
      <c r="EH15" s="4">
        <f>+('2019 PUA all'!EH16/'2019 PUA all'!$JO16)^2</f>
        <v>1.5789513253392172E-6</v>
      </c>
      <c r="EI15" s="4">
        <f>+('2019 PUA all'!EI16/'2019 PUA all'!$JO16)^2</f>
        <v>1.6313145070468948E-5</v>
      </c>
      <c r="EJ15" s="4">
        <f>+('2019 PUA all'!EJ16/'2019 PUA all'!$JO16)^2</f>
        <v>4.2615574035941112E-6</v>
      </c>
      <c r="EK15" s="4">
        <f>+('2019 PUA all'!EK16/'2019 PUA all'!$JO16)^2</f>
        <v>3.2223496435494222E-6</v>
      </c>
      <c r="EL15" s="4">
        <f>+('2019 PUA all'!EL16/'2019 PUA all'!$JO16)^2</f>
        <v>5.0349213180459722E-8</v>
      </c>
      <c r="EM15" s="4">
        <f>+('2019 PUA all'!EM16/'2019 PUA all'!$JO16)^2</f>
        <v>9.7476076717370047E-7</v>
      </c>
      <c r="EN15" s="4">
        <f>+('2019 PUA all'!EN16/'2019 PUA all'!$JO16)^2</f>
        <v>0</v>
      </c>
      <c r="EO15" s="4">
        <f>+('2019 PUA all'!EO16/'2019 PUA all'!$JO16)^2</f>
        <v>8.0558741088735556E-7</v>
      </c>
      <c r="EP15" s="4">
        <f>+('2019 PUA all'!EP16/'2019 PUA all'!$JO16)^2</f>
        <v>6.0922547948356262E-6</v>
      </c>
      <c r="EQ15" s="4">
        <f>+('2019 PUA all'!EQ16/'2019 PUA all'!$JO16)^2</f>
        <v>7.250286697986199E-6</v>
      </c>
      <c r="ER15" s="4">
        <f>+('2019 PUA all'!ER16/'2019 PUA all'!$JO16)^2</f>
        <v>9.7476076717370047E-7</v>
      </c>
      <c r="ES15" s="4">
        <f>+('2019 PUA all'!ES16/'2019 PUA all'!$JO16)^2</f>
        <v>1.455092260915286E-5</v>
      </c>
      <c r="ET15" s="4">
        <f>+('2019 PUA all'!ET16/'2019 PUA all'!$JO16)^2</f>
        <v>7.2502866979861995E-8</v>
      </c>
      <c r="EU15" s="4">
        <f>+('2019 PUA all'!EU16/'2019 PUA all'!$JO16)^2</f>
        <v>7.2502866979861995E-4</v>
      </c>
      <c r="EV15" s="4">
        <f>+('2019 PUA all'!EV16/'2019 PUA all'!$JO16)^2</f>
        <v>3.8990430686948019E-6</v>
      </c>
      <c r="EW15" s="4">
        <f>+('2019 PUA all'!EW16/'2019 PUA all'!$JO16)^2</f>
        <v>5.0349213180459722E-8</v>
      </c>
      <c r="EX15" s="4">
        <f>+('2019 PUA all'!EX16/'2019 PUA all'!$JO16)^2</f>
        <v>2.9081705533033536E-6</v>
      </c>
      <c r="EY15" s="4">
        <f>+('2019 PUA all'!EY16/'2019 PUA all'!$JO16)^2</f>
        <v>5.1557594296790756E-5</v>
      </c>
      <c r="EZ15" s="4">
        <f>+('2019 PUA all'!EZ16/'2019 PUA all'!$JO16)^2</f>
        <v>2.0139685272183892E-5</v>
      </c>
      <c r="FB15" t="str">
        <f t="shared" si="0"/>
        <v>Cambridge</v>
      </c>
      <c r="FC15" s="15">
        <f t="shared" si="1"/>
        <v>9.29138338126622E-4</v>
      </c>
    </row>
    <row r="16" spans="1:159" x14ac:dyDescent="0.25">
      <c r="A16" t="s">
        <v>258</v>
      </c>
      <c r="B16" s="4">
        <f>+('2019 PUA all'!B17/'2019 PUA all'!$JO17)^2</f>
        <v>1.3310742383953666E-6</v>
      </c>
      <c r="C16" s="4">
        <f>+('2019 PUA all'!C17/'2019 PUA all'!$JO17)^2</f>
        <v>0</v>
      </c>
      <c r="D16" s="4">
        <f>+('2019 PUA all'!D17/'2019 PUA all'!$JO17)^2</f>
        <v>0</v>
      </c>
      <c r="E16" s="4">
        <f>+('2019 PUA all'!E17/'2019 PUA all'!$JO17)^2</f>
        <v>0</v>
      </c>
      <c r="F16" s="4">
        <f>+('2019 PUA all'!F17/'2019 PUA all'!$JO17)^2</f>
        <v>0</v>
      </c>
      <c r="G16" s="4">
        <f>+('2019 PUA all'!G17/'2019 PUA all'!$JO17)^2</f>
        <v>0</v>
      </c>
      <c r="H16" s="4">
        <f>+('2019 PUA all'!H17/'2019 PUA all'!$JO17)^2</f>
        <v>2.5769597255334289E-7</v>
      </c>
      <c r="I16" s="4">
        <f>+('2019 PUA all'!I17/'2019 PUA all'!$JO17)^2</f>
        <v>0</v>
      </c>
      <c r="J16" s="4">
        <f>+('2019 PUA all'!J17/'2019 PUA all'!$JO17)^2</f>
        <v>0</v>
      </c>
      <c r="K16" s="4">
        <f>+('2019 PUA all'!K17/'2019 PUA all'!$JO17)^2</f>
        <v>0</v>
      </c>
      <c r="L16" s="4">
        <f>+('2019 PUA all'!L17/'2019 PUA all'!$JO17)^2</f>
        <v>0</v>
      </c>
      <c r="M16" s="4">
        <f>+('2019 PUA all'!M17/'2019 PUA all'!$JO17)^2</f>
        <v>0</v>
      </c>
      <c r="N16" s="4">
        <f>+('2019 PUA all'!N17/'2019 PUA all'!$JO17)^2</f>
        <v>0</v>
      </c>
      <c r="O16" s="4">
        <f>+('2019 PUA all'!O17/'2019 PUA all'!$JO17)^2</f>
        <v>0</v>
      </c>
      <c r="P16" s="4">
        <f>+('2019 PUA all'!P17/'2019 PUA all'!$JO17)^2</f>
        <v>0</v>
      </c>
      <c r="Q16" s="4">
        <f>+('2019 PUA all'!Q17/'2019 PUA all'!$JO17)^2</f>
        <v>0</v>
      </c>
      <c r="R16" s="4">
        <f>+('2019 PUA all'!R17/'2019 PUA all'!$JO17)^2</f>
        <v>0</v>
      </c>
      <c r="S16" s="4">
        <f>+('2019 PUA all'!S17/'2019 PUA all'!$JO17)^2</f>
        <v>0</v>
      </c>
      <c r="T16" s="4">
        <f>+('2019 PUA all'!T17/'2019 PUA all'!$JO17)^2</f>
        <v>0</v>
      </c>
      <c r="U16" s="4">
        <f>+('2019 PUA all'!U17/'2019 PUA all'!$JO17)^2</f>
        <v>0</v>
      </c>
      <c r="V16" s="4">
        <f>+('2019 PUA all'!V17/'2019 PUA all'!$JO17)^2</f>
        <v>2.608905507254918E-8</v>
      </c>
      <c r="W16" s="4">
        <f>+('2019 PUA all'!W17/'2019 PUA all'!$JO17)^2</f>
        <v>0</v>
      </c>
      <c r="X16" s="4">
        <f>+('2019 PUA all'!X17/'2019 PUA all'!$JO17)^2</f>
        <v>0</v>
      </c>
      <c r="Y16" s="4">
        <f>+('2019 PUA all'!Y17/'2019 PUA all'!$JO17)^2</f>
        <v>4.7918672582233191E-9</v>
      </c>
      <c r="Z16" s="4">
        <f>+('2019 PUA all'!Z17/'2019 PUA all'!$JO17)^2</f>
        <v>1.3310742383953664E-8</v>
      </c>
      <c r="AA16" s="4">
        <f>+('2019 PUA all'!AA17/'2019 PUA all'!$JO17)^2</f>
        <v>0</v>
      </c>
      <c r="AB16" s="4">
        <f>+('2019 PUA all'!AB17/'2019 PUA all'!$JO17)^2</f>
        <v>0</v>
      </c>
      <c r="AC16" s="4">
        <f>+('2019 PUA all'!AC17/'2019 PUA all'!$JO17)^2</f>
        <v>0</v>
      </c>
      <c r="AD16" s="4">
        <f>+('2019 PUA all'!AD17/'2019 PUA all'!$JO17)^2</f>
        <v>0</v>
      </c>
      <c r="AE16" s="4">
        <f>+('2019 PUA all'!AE17/'2019 PUA all'!$JO17)^2</f>
        <v>0</v>
      </c>
      <c r="AF16" s="4">
        <f>+('2019 PUA all'!AF17/'2019 PUA all'!$JO17)^2</f>
        <v>3.327685595988416E-5</v>
      </c>
      <c r="AG16" s="4">
        <f>+('2019 PUA all'!AG17/'2019 PUA all'!$JO17)^2</f>
        <v>7.6669876131573106E-8</v>
      </c>
      <c r="AH16" s="4">
        <f>+('2019 PUA all'!AH17/'2019 PUA all'!$JO17)^2</f>
        <v>0</v>
      </c>
      <c r="AI16" s="4">
        <f>+('2019 PUA all'!AI17/'2019 PUA all'!$JO17)^2</f>
        <v>1.9167469032893272E-6</v>
      </c>
      <c r="AJ16" s="4">
        <f>+('2019 PUA all'!AJ17/'2019 PUA all'!$JO17)^2</f>
        <v>0</v>
      </c>
      <c r="AK16" s="4">
        <f>+('2019 PUA all'!AK17/'2019 PUA all'!$JO17)^2</f>
        <v>0</v>
      </c>
      <c r="AL16" s="4">
        <f>+('2019 PUA all'!AL17/'2019 PUA all'!$JO17)^2</f>
        <v>0</v>
      </c>
      <c r="AM16" s="4">
        <f>+('2019 PUA all'!AM17/'2019 PUA all'!$JO17)^2</f>
        <v>5.3242969535814655E-8</v>
      </c>
      <c r="AN16" s="4">
        <f>+('2019 PUA all'!AN17/'2019 PUA all'!$JO17)^2</f>
        <v>5.3242969535814655E-8</v>
      </c>
      <c r="AO16" s="4">
        <f>+('2019 PUA all'!AO17/'2019 PUA all'!$JO17)^2</f>
        <v>2.1297187814325861E-9</v>
      </c>
      <c r="AP16" s="4">
        <f>+('2019 PUA all'!AP17/'2019 PUA all'!$JO17)^2</f>
        <v>0</v>
      </c>
      <c r="AQ16" s="4">
        <f>+('2019 PUA all'!AQ17/'2019 PUA all'!$JO17)^2</f>
        <v>0</v>
      </c>
      <c r="AR16" s="4">
        <f>+('2019 PUA all'!AR17/'2019 PUA all'!$JO17)^2</f>
        <v>5.3242969535814654E-10</v>
      </c>
      <c r="AS16" s="4">
        <f>+('2019 PUA all'!AS17/'2019 PUA all'!$JO17)^2</f>
        <v>4.7918672582233191E-9</v>
      </c>
      <c r="AT16" s="4">
        <f>+('2019 PUA all'!AT17/'2019 PUA all'!$JO17)^2</f>
        <v>0</v>
      </c>
      <c r="AU16" s="4">
        <f>+('2019 PUA all'!AU17/'2019 PUA all'!$JO17)^2</f>
        <v>8.5188751257303446E-9</v>
      </c>
      <c r="AV16" s="4">
        <f>+('2019 PUA all'!AV17/'2019 PUA all'!$JO17)^2</f>
        <v>0</v>
      </c>
      <c r="AW16" s="4">
        <f>+('2019 PUA all'!AW17/'2019 PUA all'!$JO17)^2</f>
        <v>3.4075500502921378E-8</v>
      </c>
      <c r="AX16" s="4">
        <f>+('2019 PUA all'!AX17/'2019 PUA all'!$JO17)^2</f>
        <v>1.0435622029019671E-5</v>
      </c>
      <c r="AY16" s="4">
        <f>+('2019 PUA all'!AY17/'2019 PUA all'!$JO17)^2</f>
        <v>2.1297187814325861E-9</v>
      </c>
      <c r="AZ16" s="4">
        <f>+('2019 PUA all'!AZ17/'2019 PUA all'!$JO17)^2</f>
        <v>0</v>
      </c>
      <c r="BA16" s="4">
        <f>+('2019 PUA all'!BA17/'2019 PUA all'!$JO17)^2</f>
        <v>0</v>
      </c>
      <c r="BB16" s="4">
        <f>+('2019 PUA all'!BB17/'2019 PUA all'!$JO17)^2</f>
        <v>4.3126805324009869E-8</v>
      </c>
      <c r="BC16" s="4">
        <f>+('2019 PUA all'!BC17/'2019 PUA all'!$JO17)^2</f>
        <v>0</v>
      </c>
      <c r="BD16" s="4">
        <f>+('2019 PUA all'!BD17/'2019 PUA all'!$JO17)^2</f>
        <v>0</v>
      </c>
      <c r="BE16" s="4">
        <f>+('2019 PUA all'!BE17/'2019 PUA all'!$JO17)^2</f>
        <v>1.3630200201168551E-7</v>
      </c>
      <c r="BF16" s="4">
        <f>+('2019 PUA all'!BF17/'2019 PUA all'!$JO17)^2</f>
        <v>1.1979668145558295E-7</v>
      </c>
      <c r="BG16" s="4">
        <f>+('2019 PUA all'!BG17/'2019 PUA all'!$JO17)^2</f>
        <v>0</v>
      </c>
      <c r="BH16" s="4">
        <f>+('2019 PUA all'!BH17/'2019 PUA all'!$JO17)^2</f>
        <v>0</v>
      </c>
      <c r="BI16" s="4">
        <f>+('2019 PUA all'!BI17/'2019 PUA all'!$JO17)^2</f>
        <v>4.3126805324009866E-6</v>
      </c>
      <c r="BJ16" s="4">
        <f>+('2019 PUA all'!BJ17/'2019 PUA all'!$JO17)^2</f>
        <v>0</v>
      </c>
      <c r="BK16" s="4">
        <f>+('2019 PUA all'!BK17/'2019 PUA all'!$JO17)^2</f>
        <v>1.9167469032893272E-6</v>
      </c>
      <c r="BL16" s="4">
        <f>+('2019 PUA all'!BL17/'2019 PUA all'!$JO17)^2</f>
        <v>2.1297187814325861E-9</v>
      </c>
      <c r="BM16" s="4">
        <f>+('2019 PUA all'!BM17/'2019 PUA all'!$JO17)^2</f>
        <v>0</v>
      </c>
      <c r="BN16" s="4">
        <f>+('2019 PUA all'!BN17/'2019 PUA all'!$JO17)^2</f>
        <v>5.3242969535814654E-10</v>
      </c>
      <c r="BO16" s="4">
        <f>+('2019 PUA all'!BO17/'2019 PUA all'!$JO17)^2</f>
        <v>0</v>
      </c>
      <c r="BP16" s="4">
        <f>+('2019 PUA all'!BP17/'2019 PUA all'!$JO17)^2</f>
        <v>0</v>
      </c>
      <c r="BQ16" s="4">
        <f>+('2019 PUA all'!BQ17/'2019 PUA all'!$JO17)^2</f>
        <v>7.6669876131573106E-8</v>
      </c>
      <c r="BR16" s="4">
        <f>+('2019 PUA all'!BR17/'2019 PUA all'!$JO17)^2</f>
        <v>5.3242969535814655E-8</v>
      </c>
      <c r="BS16" s="4">
        <f>+('2019 PUA all'!BS17/'2019 PUA all'!$JO17)^2</f>
        <v>0</v>
      </c>
      <c r="BT16" s="4">
        <f>+('2019 PUA all'!BT17/'2019 PUA all'!$JO17)^2</f>
        <v>1.7250722129603946E-5</v>
      </c>
      <c r="BU16" s="4">
        <f>+('2019 PUA all'!BU17/'2019 PUA all'!$JO17)^2</f>
        <v>1.3310742383953664E-8</v>
      </c>
      <c r="BV16" s="4">
        <f>+('2019 PUA all'!BV17/'2019 PUA all'!$JO17)^2</f>
        <v>1.9167469032893272E-6</v>
      </c>
      <c r="BW16" s="4">
        <f>+('2019 PUA all'!BW17/'2019 PUA all'!$JO17)^2</f>
        <v>0</v>
      </c>
      <c r="BX16" s="4">
        <f>+('2019 PUA all'!BX17/'2019 PUA all'!$JO17)^2</f>
        <v>0</v>
      </c>
      <c r="BY16" s="4">
        <f>+('2019 PUA all'!BY17/'2019 PUA all'!$JO17)^2</f>
        <v>4.8051780006072726E-6</v>
      </c>
      <c r="BZ16" s="4">
        <f>+('2019 PUA all'!BZ17/'2019 PUA all'!$JO17)^2</f>
        <v>5.3242969535814654E-10</v>
      </c>
      <c r="CA16" s="4">
        <f>+('2019 PUA all'!CA17/'2019 PUA all'!$JO17)^2</f>
        <v>3.4075500502921378E-8</v>
      </c>
      <c r="CB16" s="4">
        <f>+('2019 PUA all'!CB17/'2019 PUA all'!$JO17)^2</f>
        <v>5.3242969535814654E-10</v>
      </c>
      <c r="CC16" s="4">
        <f>+('2019 PUA all'!CC17/'2019 PUA all'!$JO17)^2</f>
        <v>0</v>
      </c>
      <c r="CD16" s="4">
        <f>+('2019 PUA all'!CD17/'2019 PUA all'!$JO17)^2</f>
        <v>1.0435622029019671E-5</v>
      </c>
      <c r="CE16" s="4">
        <f>+('2019 PUA all'!CE17/'2019 PUA all'!$JO17)^2</f>
        <v>2.1297187814325861E-9</v>
      </c>
      <c r="CF16" s="4">
        <f>+('2019 PUA all'!CF17/'2019 PUA all'!$JO17)^2</f>
        <v>2.608905507254918E-8</v>
      </c>
      <c r="CG16" s="4">
        <f>+('2019 PUA all'!CG17/'2019 PUA all'!$JO17)^2</f>
        <v>3.3276855959884165E-7</v>
      </c>
      <c r="CH16" s="4">
        <f>+('2019 PUA all'!CH17/'2019 PUA all'!$JO17)^2</f>
        <v>1.3310742383953666E-6</v>
      </c>
      <c r="CI16" s="4">
        <f>+('2019 PUA all'!CI17/'2019 PUA all'!$JO17)^2</f>
        <v>2.1297187814325861E-9</v>
      </c>
      <c r="CJ16" s="4">
        <f>+('2019 PUA all'!CJ17/'2019 PUA all'!$JO17)^2</f>
        <v>0</v>
      </c>
      <c r="CK16" s="4">
        <f>+('2019 PUA all'!CK17/'2019 PUA all'!$JO17)^2</f>
        <v>4.7918672582233191E-9</v>
      </c>
      <c r="CL16" s="4">
        <f>+('2019 PUA all'!CL17/'2019 PUA all'!$JO17)^2</f>
        <v>6.5222637681372946E-7</v>
      </c>
      <c r="CM16" s="4">
        <f>+('2019 PUA all'!CM17/'2019 PUA all'!$JO17)^2</f>
        <v>0</v>
      </c>
      <c r="CN16" s="4">
        <f>+('2019 PUA all'!CN17/'2019 PUA all'!$JO17)^2</f>
        <v>0</v>
      </c>
      <c r="CO16" s="4">
        <f>+('2019 PUA all'!CO17/'2019 PUA all'!$JO17)^2</f>
        <v>0</v>
      </c>
      <c r="CP16" s="4">
        <f>+('2019 PUA all'!CP17/'2019 PUA all'!$JO17)^2</f>
        <v>0</v>
      </c>
      <c r="CQ16" s="4">
        <f>+('2019 PUA all'!CQ17/'2019 PUA all'!$JO17)^2</f>
        <v>0</v>
      </c>
      <c r="CR16" s="4">
        <f>+('2019 PUA all'!CR17/'2019 PUA all'!$JO17)^2</f>
        <v>0</v>
      </c>
      <c r="CS16" s="4">
        <f>+('2019 PUA all'!CS17/'2019 PUA all'!$JO17)^2</f>
        <v>7.6669876131573087E-6</v>
      </c>
      <c r="CT16" s="4">
        <f>+('2019 PUA all'!CT17/'2019 PUA all'!$JO17)^2</f>
        <v>4.7918672582233191E-9</v>
      </c>
      <c r="CU16" s="4">
        <f>+('2019 PUA all'!CU17/'2019 PUA all'!$JO17)^2</f>
        <v>2.1297187814325862E-7</v>
      </c>
      <c r="CV16" s="4">
        <f>+('2019 PUA all'!CV17/'2019 PUA all'!$JO17)^2</f>
        <v>2.2495154628881693E-6</v>
      </c>
      <c r="CW16" s="4">
        <f>+('2019 PUA all'!CW17/'2019 PUA all'!$JO17)^2</f>
        <v>0</v>
      </c>
      <c r="CX16" s="4">
        <f>+('2019 PUA all'!CX17/'2019 PUA all'!$JO17)^2</f>
        <v>2.1297187814325861E-9</v>
      </c>
      <c r="CY16" s="4">
        <f>+('2019 PUA all'!CY17/'2019 PUA all'!$JO17)^2</f>
        <v>5.3242969535814655E-8</v>
      </c>
      <c r="CZ16" s="4">
        <f>+('2019 PUA all'!CZ17/'2019 PUA all'!$JO17)^2</f>
        <v>4.7918672582233191E-9</v>
      </c>
      <c r="DA16" s="4">
        <f>+('2019 PUA all'!DA17/'2019 PUA all'!$JO17)^2</f>
        <v>0</v>
      </c>
      <c r="DB16" s="4">
        <f>+('2019 PUA all'!DB17/'2019 PUA all'!$JO17)^2</f>
        <v>8.5188751257303446E-9</v>
      </c>
      <c r="DC16" s="4">
        <f>+('2019 PUA all'!DC17/'2019 PUA all'!$JO17)^2</f>
        <v>0</v>
      </c>
      <c r="DD16" s="4">
        <f>+('2019 PUA all'!DD17/'2019 PUA all'!$JO17)^2</f>
        <v>4.791867258223318E-7</v>
      </c>
      <c r="DE16" s="4">
        <f>+('2019 PUA all'!DE17/'2019 PUA all'!$JO17)^2</f>
        <v>0</v>
      </c>
      <c r="DF16" s="4">
        <f>+('2019 PUA all'!DF17/'2019 PUA all'!$JO17)^2</f>
        <v>0</v>
      </c>
      <c r="DG16" s="4">
        <f>+('2019 PUA all'!DG17/'2019 PUA all'!$JO17)^2</f>
        <v>5.3242969535814654E-10</v>
      </c>
      <c r="DH16" s="4">
        <f>+('2019 PUA all'!DH17/'2019 PUA all'!$JO17)^2</f>
        <v>1.3310742383953664E-8</v>
      </c>
      <c r="DI16" s="4">
        <f>+('2019 PUA all'!DI17/'2019 PUA all'!$JO17)^2</f>
        <v>0</v>
      </c>
      <c r="DJ16" s="4">
        <f>+('2019 PUA all'!DJ17/'2019 PUA all'!$JO17)^2</f>
        <v>0</v>
      </c>
      <c r="DK16" s="4">
        <f>+('2019 PUA all'!DK17/'2019 PUA all'!$JO17)^2</f>
        <v>0</v>
      </c>
      <c r="DL16" s="4">
        <f>+('2019 PUA all'!DL17/'2019 PUA all'!$JO17)^2</f>
        <v>3.4075500502921378E-8</v>
      </c>
      <c r="DM16" s="4">
        <f>+('2019 PUA all'!DM17/'2019 PUA all'!$JO17)^2</f>
        <v>2.6089055072549178E-6</v>
      </c>
      <c r="DN16" s="4">
        <f>+('2019 PUA all'!DN17/'2019 PUA all'!$JO17)^2</f>
        <v>1.9167469032893277E-8</v>
      </c>
      <c r="DO16" s="4">
        <f>+('2019 PUA all'!DO17/'2019 PUA all'!$JO17)^2</f>
        <v>5.3242969535814664E-6</v>
      </c>
      <c r="DP16" s="4">
        <f>+('2019 PUA all'!DP17/'2019 PUA all'!$JO17)^2</f>
        <v>1.3310742383953664E-8</v>
      </c>
      <c r="DQ16" s="4">
        <f>+('2019 PUA all'!DQ17/'2019 PUA all'!$JO17)^2</f>
        <v>1.0781701331002467E-4</v>
      </c>
      <c r="DR16" s="4">
        <f>+('2019 PUA all'!DR17/'2019 PUA all'!$JO17)^2</f>
        <v>4.7918672582233185E-5</v>
      </c>
      <c r="DS16" s="4">
        <f>+('2019 PUA all'!DS17/'2019 PUA all'!$JO17)^2</f>
        <v>5.3242969535814654E-10</v>
      </c>
      <c r="DT16" s="4">
        <f>+('2019 PUA all'!DT17/'2019 PUA all'!$JO17)^2</f>
        <v>2.1297187814325865E-5</v>
      </c>
      <c r="DU16" s="4">
        <f>+('2019 PUA all'!DU17/'2019 PUA all'!$JO17)^2</f>
        <v>2.1297187814325862E-7</v>
      </c>
      <c r="DV16" s="4">
        <f>+('2019 PUA all'!DV17/'2019 PUA all'!$JO17)^2</f>
        <v>2.994917036389574E-6</v>
      </c>
      <c r="DW16" s="4">
        <f>+('2019 PUA all'!DW17/'2019 PUA all'!$JO17)^2</f>
        <v>2.608905507254918E-8</v>
      </c>
      <c r="DX16" s="4">
        <f>+('2019 PUA all'!DX17/'2019 PUA all'!$JO17)^2</f>
        <v>1.9167469032893272E-6</v>
      </c>
      <c r="DY16" s="4">
        <f>+('2019 PUA all'!DY17/'2019 PUA all'!$JO17)^2</f>
        <v>4.791867258223318E-7</v>
      </c>
      <c r="DZ16" s="4">
        <f>+('2019 PUA all'!DZ17/'2019 PUA all'!$JO17)^2</f>
        <v>1.0435622029019671E-5</v>
      </c>
      <c r="EA16" s="4">
        <f>+('2019 PUA all'!EA17/'2019 PUA all'!$JO17)^2</f>
        <v>1.2012945001518182E-4</v>
      </c>
      <c r="EB16" s="4">
        <f>+('2019 PUA all'!EB17/'2019 PUA all'!$JO17)^2</f>
        <v>8.9980618515526772E-6</v>
      </c>
      <c r="EC16" s="4">
        <f>+('2019 PUA all'!EC17/'2019 PUA all'!$JO17)^2</f>
        <v>6.5222637681372946E-7</v>
      </c>
      <c r="ED16" s="4">
        <f>+('2019 PUA all'!ED17/'2019 PUA all'!$JO17)^2</f>
        <v>7.688284800971635E-7</v>
      </c>
      <c r="EE16" s="4">
        <f>+('2019 PUA all'!EE17/'2019 PUA all'!$JO17)^2</f>
        <v>1.3630200201168551E-7</v>
      </c>
      <c r="EF16" s="4">
        <f>+('2019 PUA all'!EF17/'2019 PUA all'!$JO17)^2</f>
        <v>2.9949170363895736E-4</v>
      </c>
      <c r="EG16" s="4">
        <f>+('2019 PUA all'!EG17/'2019 PUA all'!$JO17)^2</f>
        <v>5.3242969535814664E-6</v>
      </c>
      <c r="EH16" s="4">
        <f>+('2019 PUA all'!EH17/'2019 PUA all'!$JO17)^2</f>
        <v>7.6669876131573087E-6</v>
      </c>
      <c r="EI16" s="4">
        <f>+('2019 PUA all'!EI17/'2019 PUA all'!$JO17)^2</f>
        <v>5.6237886572204231E-5</v>
      </c>
      <c r="EJ16" s="4">
        <f>+('2019 PUA all'!EJ17/'2019 PUA all'!$JO17)^2</f>
        <v>7.487292590973934E-5</v>
      </c>
      <c r="EK16" s="4">
        <f>+('2019 PUA all'!EK17/'2019 PUA all'!$JO17)^2</f>
        <v>6.4423993138335726E-6</v>
      </c>
      <c r="EL16" s="4">
        <f>+('2019 PUA all'!EL17/'2019 PUA all'!$JO17)^2</f>
        <v>4.7918672582233191E-9</v>
      </c>
      <c r="EM16" s="4">
        <f>+('2019 PUA all'!EM17/'2019 PUA all'!$JO17)^2</f>
        <v>5.3242969535814664E-6</v>
      </c>
      <c r="EN16" s="4">
        <f>+('2019 PUA all'!EN17/'2019 PUA all'!$JO17)^2</f>
        <v>8.5188751257303446E-9</v>
      </c>
      <c r="EO16" s="4">
        <f>+('2019 PUA all'!EO17/'2019 PUA all'!$JO17)^2</f>
        <v>8.9980618515526772E-6</v>
      </c>
      <c r="EP16" s="4">
        <f>+('2019 PUA all'!EP17/'2019 PUA all'!$JO17)^2</f>
        <v>7.487292590973934E-5</v>
      </c>
      <c r="EQ16" s="4">
        <f>+('2019 PUA all'!EQ17/'2019 PUA all'!$JO17)^2</f>
        <v>2.994917036389574E-6</v>
      </c>
      <c r="ER16" s="4">
        <f>+('2019 PUA all'!ER17/'2019 PUA all'!$JO17)^2</f>
        <v>2.6089055072549178E-6</v>
      </c>
      <c r="ES16" s="4">
        <f>+('2019 PUA all'!ES17/'2019 PUA all'!$JO17)^2</f>
        <v>5.6237886572204231E-5</v>
      </c>
      <c r="ET16" s="4">
        <f>+('2019 PUA all'!ET17/'2019 PUA all'!$JO17)^2</f>
        <v>1.7250722129603946E-5</v>
      </c>
      <c r="EU16" s="4">
        <f>+('2019 PUA all'!EU17/'2019 PUA all'!$JO17)^2</f>
        <v>1.3630200201168554E-3</v>
      </c>
      <c r="EV16" s="4">
        <f>+('2019 PUA all'!EV17/'2019 PUA all'!$JO17)^2</f>
        <v>7.6669876131573087E-6</v>
      </c>
      <c r="EW16" s="4">
        <f>+('2019 PUA all'!EW17/'2019 PUA all'!$JO17)^2</f>
        <v>1.3630200201168551E-7</v>
      </c>
      <c r="EX16" s="4">
        <f>+('2019 PUA all'!EX17/'2019 PUA all'!$JO17)^2</f>
        <v>1.6105998284583932E-6</v>
      </c>
      <c r="EY16" s="4">
        <f>+('2019 PUA all'!EY17/'2019 PUA all'!$JO17)^2</f>
        <v>5.6237886572204231E-5</v>
      </c>
      <c r="EZ16" s="4">
        <f>+('2019 PUA all'!EZ17/'2019 PUA all'!$JO17)^2</f>
        <v>2.1297187814325865E-5</v>
      </c>
      <c r="FB16" t="str">
        <f t="shared" si="0"/>
        <v>Cardiff</v>
      </c>
      <c r="FC16" s="15">
        <f t="shared" si="1"/>
        <v>2.5017524337750054E-3</v>
      </c>
    </row>
    <row r="17" spans="1:159" x14ac:dyDescent="0.25">
      <c r="A17" t="s">
        <v>1128</v>
      </c>
      <c r="B17" s="4">
        <f>+('2019 PUA all'!B18/'2019 PUA all'!$JO18)^2</f>
        <v>1.6756392950648222E-4</v>
      </c>
      <c r="C17" s="4">
        <f>+('2019 PUA all'!C18/'2019 PUA all'!$JO18)^2</f>
        <v>0</v>
      </c>
      <c r="D17" s="4">
        <f>+('2019 PUA all'!D18/'2019 PUA all'!$JO18)^2</f>
        <v>0</v>
      </c>
      <c r="E17" s="4">
        <f>+('2019 PUA all'!E18/'2019 PUA all'!$JO18)^2</f>
        <v>0</v>
      </c>
      <c r="F17" s="4">
        <f>+('2019 PUA all'!F18/'2019 PUA all'!$JO18)^2</f>
        <v>0</v>
      </c>
      <c r="G17" s="4">
        <f>+('2019 PUA all'!G18/'2019 PUA all'!$JO18)^2</f>
        <v>0</v>
      </c>
      <c r="H17" s="4">
        <f>+('2019 PUA all'!H18/'2019 PUA all'!$JO18)^2</f>
        <v>1.0724091488414862E-6</v>
      </c>
      <c r="I17" s="4">
        <f>+('2019 PUA all'!I18/'2019 PUA all'!$JO18)^2</f>
        <v>0</v>
      </c>
      <c r="J17" s="4">
        <f>+('2019 PUA all'!J18/'2019 PUA all'!$JO18)^2</f>
        <v>4.2896365953659443E-8</v>
      </c>
      <c r="K17" s="4">
        <f>+('2019 PUA all'!K18/'2019 PUA all'!$JO18)^2</f>
        <v>0</v>
      </c>
      <c r="L17" s="4">
        <f>+('2019 PUA all'!L18/'2019 PUA all'!$JO18)^2</f>
        <v>0</v>
      </c>
      <c r="M17" s="4">
        <f>+('2019 PUA all'!M18/'2019 PUA all'!$JO18)^2</f>
        <v>1.0724091488414861E-8</v>
      </c>
      <c r="N17" s="4">
        <f>+('2019 PUA all'!N18/'2019 PUA all'!$JO18)^2</f>
        <v>0</v>
      </c>
      <c r="O17" s="4">
        <f>+('2019 PUA all'!O18/'2019 PUA all'!$JO18)^2</f>
        <v>0</v>
      </c>
      <c r="P17" s="4">
        <f>+('2019 PUA all'!P18/'2019 PUA all'!$JO18)^2</f>
        <v>0</v>
      </c>
      <c r="Q17" s="4">
        <f>+('2019 PUA all'!Q18/'2019 PUA all'!$JO18)^2</f>
        <v>0</v>
      </c>
      <c r="R17" s="4">
        <f>+('2019 PUA all'!R18/'2019 PUA all'!$JO18)^2</f>
        <v>0</v>
      </c>
      <c r="S17" s="4">
        <f>+('2019 PUA all'!S18/'2019 PUA all'!$JO18)^2</f>
        <v>0</v>
      </c>
      <c r="T17" s="4">
        <f>+('2019 PUA all'!T18/'2019 PUA all'!$JO18)^2</f>
        <v>0</v>
      </c>
      <c r="U17" s="4">
        <f>+('2019 PUA all'!U18/'2019 PUA all'!$JO18)^2</f>
        <v>0</v>
      </c>
      <c r="V17" s="4">
        <f>+('2019 PUA all'!V18/'2019 PUA all'!$JO18)^2</f>
        <v>1.3137012073308206E-7</v>
      </c>
      <c r="W17" s="4">
        <f>+('2019 PUA all'!W18/'2019 PUA all'!$JO18)^2</f>
        <v>0</v>
      </c>
      <c r="X17" s="4">
        <f>+('2019 PUA all'!X18/'2019 PUA all'!$JO18)^2</f>
        <v>0</v>
      </c>
      <c r="Y17" s="4">
        <f>+('2019 PUA all'!Y18/'2019 PUA all'!$JO18)^2</f>
        <v>0</v>
      </c>
      <c r="Z17" s="4">
        <f>+('2019 PUA all'!Z18/'2019 PUA all'!$JO18)^2</f>
        <v>1.7158546381463777E-7</v>
      </c>
      <c r="AA17" s="4">
        <f>+('2019 PUA all'!AA18/'2019 PUA all'!$JO18)^2</f>
        <v>0</v>
      </c>
      <c r="AB17" s="4">
        <f>+('2019 PUA all'!AB18/'2019 PUA all'!$JO18)^2</f>
        <v>9.651682339573375E-8</v>
      </c>
      <c r="AC17" s="4">
        <f>+('2019 PUA all'!AC18/'2019 PUA all'!$JO18)^2</f>
        <v>0</v>
      </c>
      <c r="AD17" s="4">
        <f>+('2019 PUA all'!AD18/'2019 PUA all'!$JO18)^2</f>
        <v>0</v>
      </c>
      <c r="AE17" s="4">
        <f>+('2019 PUA all'!AE18/'2019 PUA all'!$JO18)^2</f>
        <v>6.7025571802592879E-6</v>
      </c>
      <c r="AF17" s="4">
        <f>+('2019 PUA all'!AF18/'2019 PUA all'!$JO18)^2</f>
        <v>3.86067293582935E-7</v>
      </c>
      <c r="AG17" s="4">
        <f>+('2019 PUA all'!AG18/'2019 PUA all'!$JO18)^2</f>
        <v>6.8634185525855109E-7</v>
      </c>
      <c r="AH17" s="4">
        <f>+('2019 PUA all'!AH18/'2019 PUA all'!$JO18)^2</f>
        <v>2.6810228721037152E-9</v>
      </c>
      <c r="AI17" s="4">
        <f>+('2019 PUA all'!AI18/'2019 PUA all'!$JO18)^2</f>
        <v>6.03230146223336E-7</v>
      </c>
      <c r="AJ17" s="4">
        <f>+('2019 PUA all'!AJ18/'2019 PUA all'!$JO18)^2</f>
        <v>0</v>
      </c>
      <c r="AK17" s="4">
        <f>+('2019 PUA all'!AK18/'2019 PUA all'!$JO18)^2</f>
        <v>0</v>
      </c>
      <c r="AL17" s="4">
        <f>+('2019 PUA all'!AL18/'2019 PUA all'!$JO18)^2</f>
        <v>0</v>
      </c>
      <c r="AM17" s="4">
        <f>+('2019 PUA all'!AM18/'2019 PUA all'!$JO18)^2</f>
        <v>9.651682339573375E-8</v>
      </c>
      <c r="AN17" s="4">
        <f>+('2019 PUA all'!AN18/'2019 PUA all'!$JO18)^2</f>
        <v>3.86067293582935E-7</v>
      </c>
      <c r="AO17" s="4">
        <f>+('2019 PUA all'!AO18/'2019 PUA all'!$JO18)^2</f>
        <v>2.412920584893344E-6</v>
      </c>
      <c r="AP17" s="4">
        <f>+('2019 PUA all'!AP18/'2019 PUA all'!$JO18)^2</f>
        <v>0</v>
      </c>
      <c r="AQ17" s="4">
        <f>+('2019 PUA all'!AQ18/'2019 PUA all'!$JO18)^2</f>
        <v>0</v>
      </c>
      <c r="AR17" s="4">
        <f>+('2019 PUA all'!AR18/'2019 PUA all'!$JO18)^2</f>
        <v>0</v>
      </c>
      <c r="AS17" s="4">
        <f>+('2019 PUA all'!AS18/'2019 PUA all'!$JO18)^2</f>
        <v>0</v>
      </c>
      <c r="AT17" s="4">
        <f>+('2019 PUA all'!AT18/'2019 PUA all'!$JO18)^2</f>
        <v>2.6810228721037152E-9</v>
      </c>
      <c r="AU17" s="4">
        <f>+('2019 PUA all'!AU18/'2019 PUA all'!$JO18)^2</f>
        <v>3.8713970273177655E-6</v>
      </c>
      <c r="AV17" s="4">
        <f>+('2019 PUA all'!AV18/'2019 PUA all'!$JO18)^2</f>
        <v>2.4129205848933437E-8</v>
      </c>
      <c r="AW17" s="4">
        <f>+('2019 PUA all'!AW18/'2019 PUA all'!$JO18)^2</f>
        <v>4.2896365953659443E-8</v>
      </c>
      <c r="AX17" s="4">
        <f>+('2019 PUA all'!AX18/'2019 PUA all'!$JO18)^2</f>
        <v>4.5309286538552796E-5</v>
      </c>
      <c r="AY17" s="4">
        <f>+('2019 PUA all'!AY18/'2019 PUA all'!$JO18)^2</f>
        <v>2.6810228721037152E-9</v>
      </c>
      <c r="AZ17" s="4">
        <f>+('2019 PUA all'!AZ18/'2019 PUA all'!$JO18)^2</f>
        <v>0</v>
      </c>
      <c r="BA17" s="4">
        <f>+('2019 PUA all'!BA18/'2019 PUA all'!$JO18)^2</f>
        <v>0</v>
      </c>
      <c r="BB17" s="4">
        <f>+('2019 PUA all'!BB18/'2019 PUA all'!$JO18)^2</f>
        <v>1.7158546381463777E-7</v>
      </c>
      <c r="BC17" s="4">
        <f>+('2019 PUA all'!BC18/'2019 PUA all'!$JO18)^2</f>
        <v>0</v>
      </c>
      <c r="BD17" s="4">
        <f>+('2019 PUA all'!BD18/'2019 PUA all'!$JO18)^2</f>
        <v>0</v>
      </c>
      <c r="BE17" s="4">
        <f>+('2019 PUA all'!BE18/'2019 PUA all'!$JO18)^2</f>
        <v>2.4129205848933437E-8</v>
      </c>
      <c r="BF17" s="4">
        <f>+('2019 PUA all'!BF18/'2019 PUA all'!$JO18)^2</f>
        <v>4.2896365953659443E-8</v>
      </c>
      <c r="BG17" s="4">
        <f>+('2019 PUA all'!BG18/'2019 PUA all'!$JO18)^2</f>
        <v>0</v>
      </c>
      <c r="BH17" s="4">
        <f>+('2019 PUA all'!BH18/'2019 PUA all'!$JO18)^2</f>
        <v>0</v>
      </c>
      <c r="BI17" s="4">
        <f>+('2019 PUA all'!BI18/'2019 PUA all'!$JO18)^2</f>
        <v>0</v>
      </c>
      <c r="BJ17" s="4">
        <f>+('2019 PUA all'!BJ18/'2019 PUA all'!$JO18)^2</f>
        <v>6.03230146223336E-7</v>
      </c>
      <c r="BK17" s="4">
        <f>+('2019 PUA all'!BK18/'2019 PUA all'!$JO18)^2</f>
        <v>2.1716285264040098E-5</v>
      </c>
      <c r="BL17" s="4">
        <f>+('2019 PUA all'!BL18/'2019 PUA all'!$JO18)^2</f>
        <v>0</v>
      </c>
      <c r="BM17" s="4">
        <f>+('2019 PUA all'!BM18/'2019 PUA all'!$JO18)^2</f>
        <v>0</v>
      </c>
      <c r="BN17" s="4">
        <f>+('2019 PUA all'!BN18/'2019 PUA all'!$JO18)^2</f>
        <v>0</v>
      </c>
      <c r="BO17" s="4">
        <f>+('2019 PUA all'!BO18/'2019 PUA all'!$JO18)^2</f>
        <v>0</v>
      </c>
      <c r="BP17" s="4">
        <f>+('2019 PUA all'!BP18/'2019 PUA all'!$JO18)^2</f>
        <v>0</v>
      </c>
      <c r="BQ17" s="4">
        <f>+('2019 PUA all'!BQ18/'2019 PUA all'!$JO18)^2</f>
        <v>3.8713970273177655E-6</v>
      </c>
      <c r="BR17" s="4">
        <f>+('2019 PUA all'!BR18/'2019 PUA all'!$JO18)^2</f>
        <v>2.6810228721037152E-9</v>
      </c>
      <c r="BS17" s="4">
        <f>+('2019 PUA all'!BS18/'2019 PUA all'!$JO18)^2</f>
        <v>1.0724091488414861E-8</v>
      </c>
      <c r="BT17" s="4">
        <f>+('2019 PUA all'!BT18/'2019 PUA all'!$JO18)^2</f>
        <v>2.412920584893344E-6</v>
      </c>
      <c r="BU17" s="4">
        <f>+('2019 PUA all'!BU18/'2019 PUA all'!$JO18)^2</f>
        <v>0</v>
      </c>
      <c r="BV17" s="4">
        <f>+('2019 PUA all'!BV18/'2019 PUA all'!$JO18)^2</f>
        <v>0</v>
      </c>
      <c r="BW17" s="4">
        <f>+('2019 PUA all'!BW18/'2019 PUA all'!$JO18)^2</f>
        <v>2.6810228721037152E-9</v>
      </c>
      <c r="BX17" s="4">
        <f>+('2019 PUA all'!BX18/'2019 PUA all'!$JO18)^2</f>
        <v>1.0724091488414862E-6</v>
      </c>
      <c r="BY17" s="4">
        <f>+('2019 PUA all'!BY18/'2019 PUA all'!$JO18)^2</f>
        <v>8.1100941881137398E-6</v>
      </c>
      <c r="BZ17" s="4">
        <f>+('2019 PUA all'!BZ18/'2019 PUA all'!$JO18)^2</f>
        <v>2.4129205848933437E-8</v>
      </c>
      <c r="CA17" s="4">
        <f>+('2019 PUA all'!CA18/'2019 PUA all'!$JO18)^2</f>
        <v>2.6810228721037152E-9</v>
      </c>
      <c r="CB17" s="4">
        <f>+('2019 PUA all'!CB18/'2019 PUA all'!$JO18)^2</f>
        <v>0</v>
      </c>
      <c r="CC17" s="4">
        <f>+('2019 PUA all'!CC18/'2019 PUA all'!$JO18)^2</f>
        <v>1.0724091488414861E-8</v>
      </c>
      <c r="CD17" s="4">
        <f>+('2019 PUA all'!CD18/'2019 PUA all'!$JO18)^2</f>
        <v>6.17707669732696E-6</v>
      </c>
      <c r="CE17" s="4">
        <f>+('2019 PUA all'!CE18/'2019 PUA all'!$JO18)^2</f>
        <v>2.4129205848933437E-8</v>
      </c>
      <c r="CF17" s="4">
        <f>+('2019 PUA all'!CF18/'2019 PUA all'!$JO18)^2</f>
        <v>2.412920584893344E-6</v>
      </c>
      <c r="CG17" s="4">
        <f>+('2019 PUA all'!CG18/'2019 PUA all'!$JO18)^2</f>
        <v>0</v>
      </c>
      <c r="CH17" s="4">
        <f>+('2019 PUA all'!CH18/'2019 PUA all'!$JO18)^2</f>
        <v>1.3137012073308206E-7</v>
      </c>
      <c r="CI17" s="4">
        <f>+('2019 PUA all'!CI18/'2019 PUA all'!$JO18)^2</f>
        <v>1.675639295064822E-6</v>
      </c>
      <c r="CJ17" s="4">
        <f>+('2019 PUA all'!CJ18/'2019 PUA all'!$JO18)^2</f>
        <v>1.675639295064822E-6</v>
      </c>
      <c r="CK17" s="4">
        <f>+('2019 PUA all'!CK18/'2019 PUA all'!$JO18)^2</f>
        <v>2.4129205848933438E-4</v>
      </c>
      <c r="CL17" s="4">
        <f>+('2019 PUA all'!CL18/'2019 PUA all'!$JO18)^2</f>
        <v>6.03230146223336E-7</v>
      </c>
      <c r="CM17" s="4">
        <f>+('2019 PUA all'!CM18/'2019 PUA all'!$JO18)^2</f>
        <v>0</v>
      </c>
      <c r="CN17" s="4">
        <f>+('2019 PUA all'!CN18/'2019 PUA all'!$JO18)^2</f>
        <v>0</v>
      </c>
      <c r="CO17" s="4">
        <f>+('2019 PUA all'!CO18/'2019 PUA all'!$JO18)^2</f>
        <v>3.0992624401518953E-6</v>
      </c>
      <c r="CP17" s="4">
        <f>+('2019 PUA all'!CP18/'2019 PUA all'!$JO18)^2</f>
        <v>0</v>
      </c>
      <c r="CQ17" s="4">
        <f>+('2019 PUA all'!CQ18/'2019 PUA all'!$JO18)^2</f>
        <v>2.6810228721037152E-9</v>
      </c>
      <c r="CR17" s="4">
        <f>+('2019 PUA all'!CR18/'2019 PUA all'!$JO18)^2</f>
        <v>6.7025571802592887E-8</v>
      </c>
      <c r="CS17" s="4">
        <f>+('2019 PUA all'!CS18/'2019 PUA all'!$JO18)^2</f>
        <v>0</v>
      </c>
      <c r="CT17" s="4">
        <f>+('2019 PUA all'!CT18/'2019 PUA all'!$JO18)^2</f>
        <v>2.6810228721037152E-9</v>
      </c>
      <c r="CU17" s="4">
        <f>+('2019 PUA all'!CU18/'2019 PUA all'!$JO18)^2</f>
        <v>5.2548048293232822E-5</v>
      </c>
      <c r="CV17" s="4">
        <f>+('2019 PUA all'!CV18/'2019 PUA all'!$JO18)^2</f>
        <v>5.1904602803927925E-6</v>
      </c>
      <c r="CW17" s="4">
        <f>+('2019 PUA all'!CW18/'2019 PUA all'!$JO18)^2</f>
        <v>2.6810228721037152E-9</v>
      </c>
      <c r="CX17" s="4">
        <f>+('2019 PUA all'!CX18/'2019 PUA all'!$JO18)^2</f>
        <v>1.0724091488414861E-8</v>
      </c>
      <c r="CY17" s="4">
        <f>+('2019 PUA all'!CY18/'2019 PUA all'!$JO18)^2</f>
        <v>2.6810228721037155E-7</v>
      </c>
      <c r="CZ17" s="4">
        <f>+('2019 PUA all'!CZ18/'2019 PUA all'!$JO18)^2</f>
        <v>4.2896365953659443E-8</v>
      </c>
      <c r="DA17" s="4">
        <f>+('2019 PUA all'!DA18/'2019 PUA all'!$JO18)^2</f>
        <v>1.0724091488414861E-8</v>
      </c>
      <c r="DB17" s="4">
        <f>+('2019 PUA all'!DB18/'2019 PUA all'!$JO18)^2</f>
        <v>2.6810228721037155E-7</v>
      </c>
      <c r="DC17" s="4">
        <f>+('2019 PUA all'!DC18/'2019 PUA all'!$JO18)^2</f>
        <v>4.2896365953659443E-8</v>
      </c>
      <c r="DD17" s="4">
        <f>+('2019 PUA all'!DD18/'2019 PUA all'!$JO18)^2</f>
        <v>0</v>
      </c>
      <c r="DE17" s="4">
        <f>+('2019 PUA all'!DE18/'2019 PUA all'!$JO18)^2</f>
        <v>2.6810228721037152E-9</v>
      </c>
      <c r="DF17" s="4">
        <f>+('2019 PUA all'!DF18/'2019 PUA all'!$JO18)^2</f>
        <v>0</v>
      </c>
      <c r="DG17" s="4">
        <f>+('2019 PUA all'!DG18/'2019 PUA all'!$JO18)^2</f>
        <v>0</v>
      </c>
      <c r="DH17" s="4">
        <f>+('2019 PUA all'!DH18/'2019 PUA all'!$JO18)^2</f>
        <v>2.1716285264040098E-5</v>
      </c>
      <c r="DI17" s="4">
        <f>+('2019 PUA all'!DI18/'2019 PUA all'!$JO18)^2</f>
        <v>0</v>
      </c>
      <c r="DJ17" s="4">
        <f>+('2019 PUA all'!DJ18/'2019 PUA all'!$JO18)^2</f>
        <v>0</v>
      </c>
      <c r="DK17" s="4">
        <f>+('2019 PUA all'!DK18/'2019 PUA all'!$JO18)^2</f>
        <v>2.6810228721037152E-9</v>
      </c>
      <c r="DL17" s="4">
        <f>+('2019 PUA all'!DL18/'2019 PUA all'!$JO18)^2</f>
        <v>0</v>
      </c>
      <c r="DM17" s="4">
        <f>+('2019 PUA all'!DM18/'2019 PUA all'!$JO18)^2</f>
        <v>2.4129205848933437E-8</v>
      </c>
      <c r="DN17" s="4">
        <f>+('2019 PUA all'!DN18/'2019 PUA all'!$JO18)^2</f>
        <v>2.1019219317293129E-6</v>
      </c>
      <c r="DO17" s="4">
        <f>+('2019 PUA all'!DO18/'2019 PUA all'!$JO18)^2</f>
        <v>8.1100941881137398E-6</v>
      </c>
      <c r="DP17" s="4">
        <f>+('2019 PUA all'!DP18/'2019 PUA all'!$JO18)^2</f>
        <v>1.0724091488414862E-6</v>
      </c>
      <c r="DQ17" s="4">
        <f>+('2019 PUA all'!DQ18/'2019 PUA all'!$JO18)^2</f>
        <v>1.9370390250949346E-5</v>
      </c>
      <c r="DR17" s="4">
        <f>+('2019 PUA all'!DR18/'2019 PUA all'!$JO18)^2</f>
        <v>6.7025571802592879E-6</v>
      </c>
      <c r="DS17" s="4">
        <f>+('2019 PUA all'!DS18/'2019 PUA all'!$JO18)^2</f>
        <v>0</v>
      </c>
      <c r="DT17" s="4">
        <f>+('2019 PUA all'!DT18/'2019 PUA all'!$JO18)^2</f>
        <v>2.412920584893344E-6</v>
      </c>
      <c r="DU17" s="4">
        <f>+('2019 PUA all'!DU18/'2019 PUA all'!$JO18)^2</f>
        <v>4.2896365953659443E-8</v>
      </c>
      <c r="DV17" s="4">
        <f>+('2019 PUA all'!DV18/'2019 PUA all'!$JO18)^2</f>
        <v>1.9370390250949346E-5</v>
      </c>
      <c r="DW17" s="4">
        <f>+('2019 PUA all'!DW18/'2019 PUA all'!$JO18)^2</f>
        <v>9.6516823395733759E-6</v>
      </c>
      <c r="DX17" s="4">
        <f>+('2019 PUA all'!DX18/'2019 PUA all'!$JO18)^2</f>
        <v>8.6865141056160388E-7</v>
      </c>
      <c r="DY17" s="4">
        <f>+('2019 PUA all'!DY18/'2019 PUA all'!$JO18)^2</f>
        <v>2.6810228721037152E-9</v>
      </c>
      <c r="DZ17" s="4">
        <f>+('2019 PUA all'!DZ18/'2019 PUA all'!$JO18)^2</f>
        <v>5.1904602803927925E-6</v>
      </c>
      <c r="EA17" s="4">
        <f>+('2019 PUA all'!EA18/'2019 PUA all'!$JO18)^2</f>
        <v>2.0275235470284349E-4</v>
      </c>
      <c r="EB17" s="4">
        <f>+('2019 PUA all'!EB18/'2019 PUA all'!$JO18)^2</f>
        <v>4.2896365953659448E-6</v>
      </c>
      <c r="EC17" s="4">
        <f>+('2019 PUA all'!EC18/'2019 PUA all'!$JO18)^2</f>
        <v>6.7025571802592887E-8</v>
      </c>
      <c r="ED17" s="4">
        <f>+('2019 PUA all'!ED18/'2019 PUA all'!$JO18)^2</f>
        <v>8.1100941881137398E-6</v>
      </c>
      <c r="EE17" s="4">
        <f>+('2019 PUA all'!EE18/'2019 PUA all'!$JO18)^2</f>
        <v>3.86067293582935E-7</v>
      </c>
      <c r="EF17" s="4">
        <f>+('2019 PUA all'!EF18/'2019 PUA all'!$JO18)^2</f>
        <v>6.7025571802592889E-4</v>
      </c>
      <c r="EG17" s="4">
        <f>+('2019 PUA all'!EG18/'2019 PUA all'!$JO18)^2</f>
        <v>2.0275235470284349E-4</v>
      </c>
      <c r="EH17" s="4">
        <f>+('2019 PUA all'!EH18/'2019 PUA all'!$JO18)^2</f>
        <v>6.8634185525855116E-5</v>
      </c>
      <c r="EI17" s="4">
        <f>+('2019 PUA all'!EI18/'2019 PUA all'!$JO18)^2</f>
        <v>2.4196231420736029E-5</v>
      </c>
      <c r="EJ17" s="4">
        <f>+('2019 PUA all'!EJ18/'2019 PUA all'!$JO18)^2</f>
        <v>1.6756392950648222E-4</v>
      </c>
      <c r="EK17" s="4">
        <f>+('2019 PUA all'!EK18/'2019 PUA all'!$JO18)^2</f>
        <v>9.6516823395733759E-6</v>
      </c>
      <c r="EL17" s="4">
        <f>+('2019 PUA all'!EL18/'2019 PUA all'!$JO18)^2</f>
        <v>9.651682339573375E-8</v>
      </c>
      <c r="EM17" s="4">
        <f>+('2019 PUA all'!EM18/'2019 PUA all'!$JO18)^2</f>
        <v>6.8634185525855109E-7</v>
      </c>
      <c r="EN17" s="4">
        <f>+('2019 PUA all'!EN18/'2019 PUA all'!$JO18)^2</f>
        <v>2.6810228721037152E-9</v>
      </c>
      <c r="EO17" s="4">
        <f>+('2019 PUA all'!EO18/'2019 PUA all'!$JO18)^2</f>
        <v>1.3137012073308205E-5</v>
      </c>
      <c r="EP17" s="4">
        <f>+('2019 PUA all'!EP18/'2019 PUA all'!$JO18)^2</f>
        <v>9.6784925682944116E-5</v>
      </c>
      <c r="EQ17" s="4">
        <f>+('2019 PUA all'!EQ18/'2019 PUA all'!$JO18)^2</f>
        <v>2.1019219317293129E-6</v>
      </c>
      <c r="ER17" s="4">
        <f>+('2019 PUA all'!ER18/'2019 PUA all'!$JO18)^2</f>
        <v>6.7025571802592879E-6</v>
      </c>
      <c r="ES17" s="4">
        <f>+('2019 PUA all'!ES18/'2019 PUA all'!$JO18)^2</f>
        <v>8.6865141056160393E-5</v>
      </c>
      <c r="ET17" s="4">
        <f>+('2019 PUA all'!ET18/'2019 PUA all'!$JO18)^2</f>
        <v>9.6516823395733759E-6</v>
      </c>
      <c r="EU17" s="4">
        <f>+('2019 PUA all'!EU18/'2019 PUA all'!$JO18)^2</f>
        <v>2.171628526404009E-3</v>
      </c>
      <c r="EV17" s="4">
        <f>+('2019 PUA all'!EV18/'2019 PUA all'!$JO18)^2</f>
        <v>9.6516823395733759E-6</v>
      </c>
      <c r="EW17" s="4">
        <f>+('2019 PUA all'!EW18/'2019 PUA all'!$JO18)^2</f>
        <v>6.17707669732696E-6</v>
      </c>
      <c r="EX17" s="4">
        <f>+('2019 PUA all'!EX18/'2019 PUA all'!$JO18)^2</f>
        <v>4.2896365953659448E-6</v>
      </c>
      <c r="EY17" s="4">
        <f>+('2019 PUA all'!EY18/'2019 PUA all'!$JO18)^2</f>
        <v>3.8606729358293504E-5</v>
      </c>
      <c r="EZ17" s="4">
        <f>+('2019 PUA all'!EZ18/'2019 PUA all'!$JO18)^2</f>
        <v>2.6810228721037152E-5</v>
      </c>
      <c r="FB17" t="str">
        <f t="shared" si="0"/>
        <v>Chatham</v>
      </c>
      <c r="FC17" s="15">
        <f t="shared" si="1"/>
        <v>4.5117405731596337E-3</v>
      </c>
    </row>
    <row r="18" spans="1:159" x14ac:dyDescent="0.25">
      <c r="A18" t="s">
        <v>259</v>
      </c>
      <c r="B18" s="4">
        <f>+('2019 PUA all'!B19/'2019 PUA all'!$JO19)^2</f>
        <v>3.6905200588973051E-7</v>
      </c>
      <c r="C18" s="4">
        <f>+('2019 PUA all'!C19/'2019 PUA all'!$JO19)^2</f>
        <v>0</v>
      </c>
      <c r="D18" s="4">
        <f>+('2019 PUA all'!D19/'2019 PUA all'!$JO19)^2</f>
        <v>0</v>
      </c>
      <c r="E18" s="4">
        <f>+('2019 PUA all'!E19/'2019 PUA all'!$JO19)^2</f>
        <v>0</v>
      </c>
      <c r="F18" s="4">
        <f>+('2019 PUA all'!F19/'2019 PUA all'!$JO19)^2</f>
        <v>0</v>
      </c>
      <c r="G18" s="4">
        <f>+('2019 PUA all'!G19/'2019 PUA all'!$JO19)^2</f>
        <v>0</v>
      </c>
      <c r="H18" s="4">
        <f>+('2019 PUA all'!H19/'2019 PUA all'!$JO19)^2</f>
        <v>0</v>
      </c>
      <c r="I18" s="4">
        <f>+('2019 PUA all'!I19/'2019 PUA all'!$JO19)^2</f>
        <v>0</v>
      </c>
      <c r="J18" s="4">
        <f>+('2019 PUA all'!J19/'2019 PUA all'!$JO19)^2</f>
        <v>0</v>
      </c>
      <c r="K18" s="4">
        <f>+('2019 PUA all'!K19/'2019 PUA all'!$JO19)^2</f>
        <v>0</v>
      </c>
      <c r="L18" s="4">
        <f>+('2019 PUA all'!L19/'2019 PUA all'!$JO19)^2</f>
        <v>0</v>
      </c>
      <c r="M18" s="4">
        <f>+('2019 PUA all'!M19/'2019 PUA all'!$JO19)^2</f>
        <v>0</v>
      </c>
      <c r="N18" s="4">
        <f>+('2019 PUA all'!N19/'2019 PUA all'!$JO19)^2</f>
        <v>0</v>
      </c>
      <c r="O18" s="4">
        <f>+('2019 PUA all'!O19/'2019 PUA all'!$JO19)^2</f>
        <v>0</v>
      </c>
      <c r="P18" s="4">
        <f>+('2019 PUA all'!P19/'2019 PUA all'!$JO19)^2</f>
        <v>0</v>
      </c>
      <c r="Q18" s="4">
        <f>+('2019 PUA all'!Q19/'2019 PUA all'!$JO19)^2</f>
        <v>0</v>
      </c>
      <c r="R18" s="4">
        <f>+('2019 PUA all'!R19/'2019 PUA all'!$JO19)^2</f>
        <v>0</v>
      </c>
      <c r="S18" s="4">
        <f>+('2019 PUA all'!S19/'2019 PUA all'!$JO19)^2</f>
        <v>0</v>
      </c>
      <c r="T18" s="4">
        <f>+('2019 PUA all'!T19/'2019 PUA all'!$JO19)^2</f>
        <v>0</v>
      </c>
      <c r="U18" s="4">
        <f>+('2019 PUA all'!U19/'2019 PUA all'!$JO19)^2</f>
        <v>0</v>
      </c>
      <c r="V18" s="4">
        <f>+('2019 PUA all'!V19/'2019 PUA all'!$JO19)^2</f>
        <v>0</v>
      </c>
      <c r="W18" s="4">
        <f>+('2019 PUA all'!W19/'2019 PUA all'!$JO19)^2</f>
        <v>5.7664375920270392E-7</v>
      </c>
      <c r="X18" s="4">
        <f>+('2019 PUA all'!X19/'2019 PUA all'!$JO19)^2</f>
        <v>0</v>
      </c>
      <c r="Y18" s="4">
        <f>+('2019 PUA all'!Y19/'2019 PUA all'!$JO19)^2</f>
        <v>0</v>
      </c>
      <c r="Z18" s="4">
        <f>+('2019 PUA all'!Z19/'2019 PUA all'!$JO19)^2</f>
        <v>8.326735882887044E-6</v>
      </c>
      <c r="AA18" s="4">
        <f>+('2019 PUA all'!AA19/'2019 PUA all'!$JO19)^2</f>
        <v>0</v>
      </c>
      <c r="AB18" s="4">
        <f>+('2019 PUA all'!AB19/'2019 PUA all'!$JO19)^2</f>
        <v>3.690520058897305E-9</v>
      </c>
      <c r="AC18" s="4">
        <f>+('2019 PUA all'!AC19/'2019 PUA all'!$JO19)^2</f>
        <v>0</v>
      </c>
      <c r="AD18" s="4">
        <f>+('2019 PUA all'!AD19/'2019 PUA all'!$JO19)^2</f>
        <v>0</v>
      </c>
      <c r="AE18" s="4">
        <f>+('2019 PUA all'!AE19/'2019 PUA all'!$JO19)^2</f>
        <v>0</v>
      </c>
      <c r="AF18" s="4">
        <f>+('2019 PUA all'!AF19/'2019 PUA all'!$JO19)^2</f>
        <v>9.2263001472432626E-6</v>
      </c>
      <c r="AG18" s="4">
        <f>+('2019 PUA all'!AG19/'2019 PUA all'!$JO19)^2</f>
        <v>4.5208870721491987E-8</v>
      </c>
      <c r="AH18" s="4">
        <f>+('2019 PUA all'!AH19/'2019 PUA all'!$JO19)^2</f>
        <v>0</v>
      </c>
      <c r="AI18" s="4">
        <f>+('2019 PUA all'!AI19/'2019 PUA all'!$JO19)^2</f>
        <v>2.3065750368108157E-8</v>
      </c>
      <c r="AJ18" s="4">
        <f>+('2019 PUA all'!AJ19/'2019 PUA all'!$JO19)^2</f>
        <v>0</v>
      </c>
      <c r="AK18" s="4">
        <f>+('2019 PUA all'!AK19/'2019 PUA all'!$JO19)^2</f>
        <v>0</v>
      </c>
      <c r="AL18" s="4">
        <f>+('2019 PUA all'!AL19/'2019 PUA all'!$JO19)^2</f>
        <v>0</v>
      </c>
      <c r="AM18" s="4">
        <f>+('2019 PUA all'!AM19/'2019 PUA all'!$JO19)^2</f>
        <v>3.3214680530075747E-8</v>
      </c>
      <c r="AN18" s="4">
        <f>+('2019 PUA all'!AN19/'2019 PUA all'!$JO19)^2</f>
        <v>2.3065750368108157E-6</v>
      </c>
      <c r="AO18" s="4">
        <f>+('2019 PUA all'!AO19/'2019 PUA all'!$JO19)^2</f>
        <v>5.904832094235688E-8</v>
      </c>
      <c r="AP18" s="4">
        <f>+('2019 PUA all'!AP19/'2019 PUA all'!$JO19)^2</f>
        <v>0</v>
      </c>
      <c r="AQ18" s="4">
        <f>+('2019 PUA all'!AQ19/'2019 PUA all'!$JO19)^2</f>
        <v>9.2263001472432625E-10</v>
      </c>
      <c r="AR18" s="4">
        <f>+('2019 PUA all'!AR19/'2019 PUA all'!$JO19)^2</f>
        <v>0</v>
      </c>
      <c r="AS18" s="4">
        <f>+('2019 PUA all'!AS19/'2019 PUA all'!$JO19)^2</f>
        <v>0</v>
      </c>
      <c r="AT18" s="4">
        <f>+('2019 PUA all'!AT19/'2019 PUA all'!$JO19)^2</f>
        <v>0</v>
      </c>
      <c r="AU18" s="4">
        <f>+('2019 PUA all'!AU19/'2019 PUA all'!$JO19)^2</f>
        <v>6.2369788995364446E-7</v>
      </c>
      <c r="AV18" s="4">
        <f>+('2019 PUA all'!AV19/'2019 PUA all'!$JO19)^2</f>
        <v>5.904832094235688E-8</v>
      </c>
      <c r="AW18" s="4">
        <f>+('2019 PUA all'!AW19/'2019 PUA all'!$JO19)^2</f>
        <v>5.904832094235688E-8</v>
      </c>
      <c r="AX18" s="4">
        <f>+('2019 PUA all'!AX19/'2019 PUA all'!$JO19)^2</f>
        <v>1.3322777412619273E-6</v>
      </c>
      <c r="AY18" s="4">
        <f>+('2019 PUA all'!AY19/'2019 PUA all'!$JO19)^2</f>
        <v>0</v>
      </c>
      <c r="AZ18" s="4">
        <f>+('2019 PUA all'!AZ19/'2019 PUA all'!$JO19)^2</f>
        <v>0</v>
      </c>
      <c r="BA18" s="4">
        <f>+('2019 PUA all'!BA19/'2019 PUA all'!$JO19)^2</f>
        <v>0</v>
      </c>
      <c r="BB18" s="4">
        <f>+('2019 PUA all'!BB19/'2019 PUA all'!$JO19)^2</f>
        <v>0</v>
      </c>
      <c r="BC18" s="4">
        <f>+('2019 PUA all'!BC19/'2019 PUA all'!$JO19)^2</f>
        <v>0</v>
      </c>
      <c r="BD18" s="4">
        <f>+('2019 PUA all'!BD19/'2019 PUA all'!$JO19)^2</f>
        <v>0</v>
      </c>
      <c r="BE18" s="4">
        <f>+('2019 PUA all'!BE19/'2019 PUA all'!$JO19)^2</f>
        <v>0</v>
      </c>
      <c r="BF18" s="4">
        <f>+('2019 PUA all'!BF19/'2019 PUA all'!$JO19)^2</f>
        <v>5.904832094235688E-8</v>
      </c>
      <c r="BG18" s="4">
        <f>+('2019 PUA all'!BG19/'2019 PUA all'!$JO19)^2</f>
        <v>0</v>
      </c>
      <c r="BH18" s="4">
        <f>+('2019 PUA all'!BH19/'2019 PUA all'!$JO19)^2</f>
        <v>0</v>
      </c>
      <c r="BI18" s="4">
        <f>+('2019 PUA all'!BI19/'2019 PUA all'!$JO19)^2</f>
        <v>7.4733031192670416E-6</v>
      </c>
      <c r="BJ18" s="4">
        <f>+('2019 PUA all'!BJ19/'2019 PUA all'!$JO19)^2</f>
        <v>3.6905200588973051E-7</v>
      </c>
      <c r="BK18" s="4">
        <f>+('2019 PUA all'!BK19/'2019 PUA all'!$JO19)^2</f>
        <v>3.3306943531548176E-5</v>
      </c>
      <c r="BL18" s="4">
        <f>+('2019 PUA all'!BL19/'2019 PUA all'!$JO19)^2</f>
        <v>1.476208023558922E-8</v>
      </c>
      <c r="BM18" s="4">
        <f>+('2019 PUA all'!BM19/'2019 PUA all'!$JO19)^2</f>
        <v>0</v>
      </c>
      <c r="BN18" s="4">
        <f>+('2019 PUA all'!BN19/'2019 PUA all'!$JO19)^2</f>
        <v>0</v>
      </c>
      <c r="BO18" s="4">
        <f>+('2019 PUA all'!BO19/'2019 PUA all'!$JO19)^2</f>
        <v>0</v>
      </c>
      <c r="BP18" s="4">
        <f>+('2019 PUA all'!BP19/'2019 PUA all'!$JO19)^2</f>
        <v>0</v>
      </c>
      <c r="BQ18" s="4">
        <f>+('2019 PUA all'!BQ19/'2019 PUA all'!$JO19)^2</f>
        <v>9.2263001472432625E-10</v>
      </c>
      <c r="BR18" s="4">
        <f>+('2019 PUA all'!BR19/'2019 PUA all'!$JO19)^2</f>
        <v>3.3214680530075747E-8</v>
      </c>
      <c r="BS18" s="4">
        <f>+('2019 PUA all'!BS19/'2019 PUA all'!$JO19)^2</f>
        <v>3.690520058897305E-9</v>
      </c>
      <c r="BT18" s="4">
        <f>+('2019 PUA all'!BT19/'2019 PUA all'!$JO19)^2</f>
        <v>0</v>
      </c>
      <c r="BU18" s="4">
        <f>+('2019 PUA all'!BU19/'2019 PUA all'!$JO19)^2</f>
        <v>3.690520058897305E-9</v>
      </c>
      <c r="BV18" s="4">
        <f>+('2019 PUA all'!BV19/'2019 PUA all'!$JO19)^2</f>
        <v>0</v>
      </c>
      <c r="BW18" s="4">
        <f>+('2019 PUA all'!BW19/'2019 PUA all'!$JO19)^2</f>
        <v>1.8683257798167604E-6</v>
      </c>
      <c r="BX18" s="4">
        <f>+('2019 PUA all'!BX19/'2019 PUA all'!$JO19)^2</f>
        <v>8.3036701325189352E-7</v>
      </c>
      <c r="BY18" s="4">
        <f>+('2019 PUA all'!BY19/'2019 PUA all'!$JO19)^2</f>
        <v>1.066560297021321E-6</v>
      </c>
      <c r="BZ18" s="4">
        <f>+('2019 PUA all'!BZ19/'2019 PUA all'!$JO19)^2</f>
        <v>0</v>
      </c>
      <c r="CA18" s="4">
        <f>+('2019 PUA all'!CA19/'2019 PUA all'!$JO19)^2</f>
        <v>0</v>
      </c>
      <c r="CB18" s="4">
        <f>+('2019 PUA all'!CB19/'2019 PUA all'!$JO19)^2</f>
        <v>0</v>
      </c>
      <c r="CC18" s="4">
        <f>+('2019 PUA all'!CC19/'2019 PUA all'!$JO19)^2</f>
        <v>9.2263001472432626E-6</v>
      </c>
      <c r="CD18" s="4">
        <f>+('2019 PUA all'!CD19/'2019 PUA all'!$JO19)^2</f>
        <v>2.3619328376942753E-5</v>
      </c>
      <c r="CE18" s="4">
        <f>+('2019 PUA all'!CE19/'2019 PUA all'!$JO19)^2</f>
        <v>1.8083548288596792E-5</v>
      </c>
      <c r="CF18" s="4">
        <f>+('2019 PUA all'!CF19/'2019 PUA all'!$JO19)^2</f>
        <v>8.3036701325189352E-7</v>
      </c>
      <c r="CG18" s="4">
        <f>+('2019 PUA all'!CG19/'2019 PUA all'!$JO19)^2</f>
        <v>9.2263001472432625E-10</v>
      </c>
      <c r="CH18" s="4">
        <f>+('2019 PUA all'!CH19/'2019 PUA all'!$JO19)^2</f>
        <v>3.3214680530075747E-8</v>
      </c>
      <c r="CI18" s="4">
        <f>+('2019 PUA all'!CI19/'2019 PUA all'!$JO19)^2</f>
        <v>1.476208023558922E-8</v>
      </c>
      <c r="CJ18" s="4">
        <f>+('2019 PUA all'!CJ19/'2019 PUA all'!$JO19)^2</f>
        <v>3.690520058897305E-9</v>
      </c>
      <c r="CK18" s="4">
        <f>+('2019 PUA all'!CK19/'2019 PUA all'!$JO19)^2</f>
        <v>6.2369788995364446E-7</v>
      </c>
      <c r="CL18" s="4">
        <f>+('2019 PUA all'!CL19/'2019 PUA all'!$JO19)^2</f>
        <v>0</v>
      </c>
      <c r="CM18" s="4">
        <f>+('2019 PUA all'!CM19/'2019 PUA all'!$JO19)^2</f>
        <v>9.2263001472432625E-10</v>
      </c>
      <c r="CN18" s="4">
        <f>+('2019 PUA all'!CN19/'2019 PUA all'!$JO19)^2</f>
        <v>0</v>
      </c>
      <c r="CO18" s="4">
        <f>+('2019 PUA all'!CO19/'2019 PUA all'!$JO19)^2</f>
        <v>9.2263001472432627E-8</v>
      </c>
      <c r="CP18" s="4">
        <f>+('2019 PUA all'!CP19/'2019 PUA all'!$JO19)^2</f>
        <v>3.690520058897305E-9</v>
      </c>
      <c r="CQ18" s="4">
        <f>+('2019 PUA all'!CQ19/'2019 PUA all'!$JO19)^2</f>
        <v>0</v>
      </c>
      <c r="CR18" s="4">
        <f>+('2019 PUA all'!CR19/'2019 PUA all'!$JO19)^2</f>
        <v>3.690520058897305E-9</v>
      </c>
      <c r="CS18" s="4">
        <f>+('2019 PUA all'!CS19/'2019 PUA all'!$JO19)^2</f>
        <v>0</v>
      </c>
      <c r="CT18" s="4">
        <f>+('2019 PUA all'!CT19/'2019 PUA all'!$JO19)^2</f>
        <v>0</v>
      </c>
      <c r="CU18" s="4">
        <f>+('2019 PUA all'!CU19/'2019 PUA all'!$JO19)^2</f>
        <v>3.6905200588973051E-5</v>
      </c>
      <c r="CV18" s="4">
        <f>+('2019 PUA all'!CV19/'2019 PUA all'!$JO19)^2</f>
        <v>5.9048320942356881E-6</v>
      </c>
      <c r="CW18" s="4">
        <f>+('2019 PUA all'!CW19/'2019 PUA all'!$JO19)^2</f>
        <v>0</v>
      </c>
      <c r="CX18" s="4">
        <f>+('2019 PUA all'!CX19/'2019 PUA all'!$JO19)^2</f>
        <v>3.3214680530075741E-6</v>
      </c>
      <c r="CY18" s="4">
        <f>+('2019 PUA all'!CY19/'2019 PUA all'!$JO19)^2</f>
        <v>9.2263001472432626E-6</v>
      </c>
      <c r="CZ18" s="4">
        <f>+('2019 PUA all'!CZ19/'2019 PUA all'!$JO19)^2</f>
        <v>9.2263001472432627E-4</v>
      </c>
      <c r="DA18" s="4">
        <f>+('2019 PUA all'!DA19/'2019 PUA all'!$JO19)^2</f>
        <v>4.5208870721491987E-8</v>
      </c>
      <c r="DB18" s="4">
        <f>+('2019 PUA all'!DB19/'2019 PUA all'!$JO19)^2</f>
        <v>2.3065750368108157E-4</v>
      </c>
      <c r="DC18" s="4">
        <f>+('2019 PUA all'!DC19/'2019 PUA all'!$JO19)^2</f>
        <v>0</v>
      </c>
      <c r="DD18" s="4">
        <f>+('2019 PUA all'!DD19/'2019 PUA all'!$JO19)^2</f>
        <v>3.690520058897305E-9</v>
      </c>
      <c r="DE18" s="4">
        <f>+('2019 PUA all'!DE19/'2019 PUA all'!$JO19)^2</f>
        <v>1.3285872212030296E-5</v>
      </c>
      <c r="DF18" s="4">
        <f>+('2019 PUA all'!DF19/'2019 PUA all'!$JO19)^2</f>
        <v>3.6905200588973051E-7</v>
      </c>
      <c r="DG18" s="4">
        <f>+('2019 PUA all'!DG19/'2019 PUA all'!$JO19)^2</f>
        <v>1.476208023558922E-8</v>
      </c>
      <c r="DH18" s="4">
        <f>+('2019 PUA all'!DH19/'2019 PUA all'!$JO19)^2</f>
        <v>4.520887072149198E-6</v>
      </c>
      <c r="DI18" s="4">
        <f>+('2019 PUA all'!DI19/'2019 PUA all'!$JO19)^2</f>
        <v>3.690520058897305E-9</v>
      </c>
      <c r="DJ18" s="4">
        <f>+('2019 PUA all'!DJ19/'2019 PUA all'!$JO19)^2</f>
        <v>0</v>
      </c>
      <c r="DK18" s="4">
        <f>+('2019 PUA all'!DK19/'2019 PUA all'!$JO19)^2</f>
        <v>0</v>
      </c>
      <c r="DL18" s="4">
        <f>+('2019 PUA all'!DL19/'2019 PUA all'!$JO19)^2</f>
        <v>9.2263001472432625E-10</v>
      </c>
      <c r="DM18" s="4">
        <f>+('2019 PUA all'!DM19/'2019 PUA all'!$JO19)^2</f>
        <v>2.3619328376942752E-7</v>
      </c>
      <c r="DN18" s="4">
        <f>+('2019 PUA all'!DN19/'2019 PUA all'!$JO19)^2</f>
        <v>1.3285872212030299E-7</v>
      </c>
      <c r="DO18" s="4">
        <f>+('2019 PUA all'!DO19/'2019 PUA all'!$JO19)^2</f>
        <v>2.7909557945410872E-6</v>
      </c>
      <c r="DP18" s="4">
        <f>+('2019 PUA all'!DP19/'2019 PUA all'!$JO19)^2</f>
        <v>1.476208023558922E-6</v>
      </c>
      <c r="DQ18" s="4">
        <f>+('2019 PUA all'!DQ19/'2019 PUA all'!$JO19)^2</f>
        <v>1.476208023558922E-4</v>
      </c>
      <c r="DR18" s="4">
        <f>+('2019 PUA all'!DR19/'2019 PUA all'!$JO19)^2</f>
        <v>1.1302217680372995E-6</v>
      </c>
      <c r="DS18" s="4">
        <f>+('2019 PUA all'!DS19/'2019 PUA all'!$JO19)^2</f>
        <v>0</v>
      </c>
      <c r="DT18" s="4">
        <f>+('2019 PUA all'!DT19/'2019 PUA all'!$JO19)^2</f>
        <v>3.3214680530075746E-4</v>
      </c>
      <c r="DU18" s="4">
        <f>+('2019 PUA all'!DU19/'2019 PUA all'!$JO19)^2</f>
        <v>3.690520058897305E-9</v>
      </c>
      <c r="DV18" s="4">
        <f>+('2019 PUA all'!DV19/'2019 PUA all'!$JO19)^2</f>
        <v>8.3036701325189367E-9</v>
      </c>
      <c r="DW18" s="4">
        <f>+('2019 PUA all'!DW19/'2019 PUA all'!$JO19)^2</f>
        <v>2.1257395539248478E-6</v>
      </c>
      <c r="DX18" s="4">
        <f>+('2019 PUA all'!DX19/'2019 PUA all'!$JO19)^2</f>
        <v>1.476208023558922E-8</v>
      </c>
      <c r="DY18" s="4">
        <f>+('2019 PUA all'!DY19/'2019 PUA all'!$JO19)^2</f>
        <v>3.690520058897305E-9</v>
      </c>
      <c r="DZ18" s="4">
        <f>+('2019 PUA all'!DZ19/'2019 PUA all'!$JO19)^2</f>
        <v>4.520887072149198E-6</v>
      </c>
      <c r="EA18" s="4">
        <f>+('2019 PUA all'!EA19/'2019 PUA all'!$JO19)^2</f>
        <v>6.9773894863527162E-5</v>
      </c>
      <c r="EB18" s="4">
        <f>+('2019 PUA all'!EB19/'2019 PUA all'!$JO19)^2</f>
        <v>1.3285872212030299E-7</v>
      </c>
      <c r="EC18" s="4">
        <f>+('2019 PUA all'!EC19/'2019 PUA all'!$JO19)^2</f>
        <v>9.2263001472432625E-10</v>
      </c>
      <c r="ED18" s="4">
        <f>+('2019 PUA all'!ED19/'2019 PUA all'!$JO19)^2</f>
        <v>4.4655292712657384E-7</v>
      </c>
      <c r="EE18" s="4">
        <f>+('2019 PUA all'!EE19/'2019 PUA all'!$JO19)^2</f>
        <v>8.3036701325189367E-9</v>
      </c>
      <c r="EF18" s="4">
        <f>+('2019 PUA all'!EF19/'2019 PUA all'!$JO19)^2</f>
        <v>6.9773894863527162E-5</v>
      </c>
      <c r="EG18" s="4">
        <f>+('2019 PUA all'!EG19/'2019 PUA all'!$JO19)^2</f>
        <v>9.2263001472432626E-6</v>
      </c>
      <c r="EH18" s="4">
        <f>+('2019 PUA all'!EH19/'2019 PUA all'!$JO19)^2</f>
        <v>3.8981118122102777E-6</v>
      </c>
      <c r="EI18" s="4">
        <f>+('2019 PUA all'!EI19/'2019 PUA all'!$JO19)^2</f>
        <v>1.1302217680372996E-4</v>
      </c>
      <c r="EJ18" s="4">
        <f>+('2019 PUA all'!EJ19/'2019 PUA all'!$JO19)^2</f>
        <v>4.6708144495419015E-5</v>
      </c>
      <c r="EK18" s="4">
        <f>+('2019 PUA all'!EK19/'2019 PUA all'!$JO19)^2</f>
        <v>1.2974484582060835E-4</v>
      </c>
      <c r="EL18" s="4">
        <f>+('2019 PUA all'!EL19/'2019 PUA all'!$JO19)^2</f>
        <v>1.3285872212030299E-7</v>
      </c>
      <c r="EM18" s="4">
        <f>+('2019 PUA all'!EM19/'2019 PUA all'!$JO19)^2</f>
        <v>7.2334193154387179E-7</v>
      </c>
      <c r="EN18" s="4">
        <f>+('2019 PUA all'!EN19/'2019 PUA all'!$JO19)^2</f>
        <v>1.476208023558922E-8</v>
      </c>
      <c r="EO18" s="4">
        <f>+('2019 PUA all'!EO19/'2019 PUA all'!$JO19)^2</f>
        <v>2.6664007425533032E-5</v>
      </c>
      <c r="EP18" s="4">
        <f>+('2019 PUA all'!EP19/'2019 PUA all'!$JO19)^2</f>
        <v>2.7909557945410872E-6</v>
      </c>
      <c r="EQ18" s="4">
        <f>+('2019 PUA all'!EQ19/'2019 PUA all'!$JO19)^2</f>
        <v>1.6275193459737114E-6</v>
      </c>
      <c r="ER18" s="4">
        <f>+('2019 PUA all'!ER19/'2019 PUA all'!$JO19)^2</f>
        <v>3.6905200588973051E-5</v>
      </c>
      <c r="ES18" s="4">
        <f>+('2019 PUA all'!ES19/'2019 PUA all'!$JO19)^2</f>
        <v>6.6660018563832562E-4</v>
      </c>
      <c r="ET18" s="4">
        <f>+('2019 PUA all'!ET19/'2019 PUA all'!$JO19)^2</f>
        <v>1.8083548288596792E-5</v>
      </c>
      <c r="EU18" s="4">
        <f>+('2019 PUA all'!EU19/'2019 PUA all'!$JO19)^2</f>
        <v>1.1163823178164346E-3</v>
      </c>
      <c r="EV18" s="4">
        <f>+('2019 PUA all'!EV19/'2019 PUA all'!$JO19)^2</f>
        <v>3.3306943531548176E-5</v>
      </c>
      <c r="EW18" s="4">
        <f>+('2019 PUA all'!EW19/'2019 PUA all'!$JO19)^2</f>
        <v>1.1957284990827267E-6</v>
      </c>
      <c r="EX18" s="4">
        <f>+('2019 PUA all'!EX19/'2019 PUA all'!$JO19)^2</f>
        <v>8.3036701325189352E-7</v>
      </c>
      <c r="EY18" s="4">
        <f>+('2019 PUA all'!EY19/'2019 PUA all'!$JO19)^2</f>
        <v>6.9773894863527162E-5</v>
      </c>
      <c r="EZ18" s="4">
        <f>+('2019 PUA all'!EZ19/'2019 PUA all'!$JO19)^2</f>
        <v>1.1163823178164349E-5</v>
      </c>
      <c r="FB18" t="str">
        <f t="shared" si="0"/>
        <v>Coventry</v>
      </c>
      <c r="FC18" s="15">
        <f t="shared" si="1"/>
        <v>4.2686427940136114E-3</v>
      </c>
    </row>
    <row r="19" spans="1:159" x14ac:dyDescent="0.25">
      <c r="A19" t="s">
        <v>260</v>
      </c>
      <c r="B19" s="4">
        <f>+('2019 PUA all'!B20/'2019 PUA all'!$JO20)^2</f>
        <v>1.074188250239425E-6</v>
      </c>
      <c r="C19" s="4">
        <f>+('2019 PUA all'!C20/'2019 PUA all'!$JO20)^2</f>
        <v>0</v>
      </c>
      <c r="D19" s="4">
        <f>+('2019 PUA all'!D20/'2019 PUA all'!$JO20)^2</f>
        <v>0</v>
      </c>
      <c r="E19" s="4">
        <f>+('2019 PUA all'!E20/'2019 PUA all'!$JO20)^2</f>
        <v>0</v>
      </c>
      <c r="F19" s="4">
        <f>+('2019 PUA all'!F20/'2019 PUA all'!$JO20)^2</f>
        <v>0</v>
      </c>
      <c r="G19" s="4">
        <f>+('2019 PUA all'!G20/'2019 PUA all'!$JO20)^2</f>
        <v>0</v>
      </c>
      <c r="H19" s="4">
        <f>+('2019 PUA all'!H20/'2019 PUA all'!$JO20)^2</f>
        <v>2.6854706255985632E-9</v>
      </c>
      <c r="I19" s="4">
        <f>+('2019 PUA all'!I20/'2019 PUA all'!$JO20)^2</f>
        <v>0</v>
      </c>
      <c r="J19" s="4">
        <f>+('2019 PUA all'!J20/'2019 PUA all'!$JO20)^2</f>
        <v>0</v>
      </c>
      <c r="K19" s="4">
        <f>+('2019 PUA all'!K20/'2019 PUA all'!$JO20)^2</f>
        <v>0</v>
      </c>
      <c r="L19" s="4">
        <f>+('2019 PUA all'!L20/'2019 PUA all'!$JO20)^2</f>
        <v>0</v>
      </c>
      <c r="M19" s="4">
        <f>+('2019 PUA all'!M20/'2019 PUA all'!$JO20)^2</f>
        <v>2.6854706255985632E-9</v>
      </c>
      <c r="N19" s="4">
        <f>+('2019 PUA all'!N20/'2019 PUA all'!$JO20)^2</f>
        <v>2.6854706255985632E-9</v>
      </c>
      <c r="O19" s="4">
        <f>+('2019 PUA all'!O20/'2019 PUA all'!$JO20)^2</f>
        <v>0</v>
      </c>
      <c r="P19" s="4">
        <f>+('2019 PUA all'!P20/'2019 PUA all'!$JO20)^2</f>
        <v>0</v>
      </c>
      <c r="Q19" s="4">
        <f>+('2019 PUA all'!Q20/'2019 PUA all'!$JO20)^2</f>
        <v>0</v>
      </c>
      <c r="R19" s="4">
        <f>+('2019 PUA all'!R20/'2019 PUA all'!$JO20)^2</f>
        <v>0</v>
      </c>
      <c r="S19" s="4">
        <f>+('2019 PUA all'!S20/'2019 PUA all'!$JO20)^2</f>
        <v>0</v>
      </c>
      <c r="T19" s="4">
        <f>+('2019 PUA all'!T20/'2019 PUA all'!$JO20)^2</f>
        <v>0</v>
      </c>
      <c r="U19" s="4">
        <f>+('2019 PUA all'!U20/'2019 PUA all'!$JO20)^2</f>
        <v>0</v>
      </c>
      <c r="V19" s="4">
        <f>+('2019 PUA all'!V20/'2019 PUA all'!$JO20)^2</f>
        <v>0</v>
      </c>
      <c r="W19" s="4">
        <f>+('2019 PUA all'!W20/'2019 PUA all'!$JO20)^2</f>
        <v>0</v>
      </c>
      <c r="X19" s="4">
        <f>+('2019 PUA all'!X20/'2019 PUA all'!$JO20)^2</f>
        <v>1.315880606543296E-7</v>
      </c>
      <c r="Y19" s="4">
        <f>+('2019 PUA all'!Y20/'2019 PUA all'!$JO20)^2</f>
        <v>0</v>
      </c>
      <c r="Z19" s="4">
        <f>+('2019 PUA all'!Z20/'2019 PUA all'!$JO20)^2</f>
        <v>6.0423089075967664E-7</v>
      </c>
      <c r="AA19" s="4">
        <f>+('2019 PUA all'!AA20/'2019 PUA all'!$JO20)^2</f>
        <v>0</v>
      </c>
      <c r="AB19" s="4">
        <f>+('2019 PUA all'!AB20/'2019 PUA all'!$JO20)^2</f>
        <v>0</v>
      </c>
      <c r="AC19" s="4">
        <f>+('2019 PUA all'!AC20/'2019 PUA all'!$JO20)^2</f>
        <v>0</v>
      </c>
      <c r="AD19" s="4">
        <f>+('2019 PUA all'!AD20/'2019 PUA all'!$JO20)^2</f>
        <v>6.7136765639964066E-8</v>
      </c>
      <c r="AE19" s="4">
        <f>+('2019 PUA all'!AE20/'2019 PUA all'!$JO20)^2</f>
        <v>0</v>
      </c>
      <c r="AF19" s="4">
        <f>+('2019 PUA all'!AF20/'2019 PUA all'!$JO20)^2</f>
        <v>1.315880606543296E-7</v>
      </c>
      <c r="AG19" s="4">
        <f>+('2019 PUA all'!AG20/'2019 PUA all'!$JO20)^2</f>
        <v>2.4169235630387067E-8</v>
      </c>
      <c r="AH19" s="4">
        <f>+('2019 PUA all'!AH20/'2019 PUA all'!$JO20)^2</f>
        <v>2.6854706255985632E-9</v>
      </c>
      <c r="AI19" s="4">
        <f>+('2019 PUA all'!AI20/'2019 PUA all'!$JO20)^2</f>
        <v>1.074188250239425E-6</v>
      </c>
      <c r="AJ19" s="4">
        <f>+('2019 PUA all'!AJ20/'2019 PUA all'!$JO20)^2</f>
        <v>0</v>
      </c>
      <c r="AK19" s="4">
        <f>+('2019 PUA all'!AK20/'2019 PUA all'!$JO20)^2</f>
        <v>0</v>
      </c>
      <c r="AL19" s="4">
        <f>+('2019 PUA all'!AL20/'2019 PUA all'!$JO20)^2</f>
        <v>0</v>
      </c>
      <c r="AM19" s="4">
        <f>+('2019 PUA all'!AM20/'2019 PUA all'!$JO20)^2</f>
        <v>0</v>
      </c>
      <c r="AN19" s="4">
        <f>+('2019 PUA all'!AN20/'2019 PUA all'!$JO20)^2</f>
        <v>1.0741882502394253E-8</v>
      </c>
      <c r="AO19" s="4">
        <f>+('2019 PUA all'!AO20/'2019 PUA all'!$JO20)^2</f>
        <v>2.6854706255985632E-9</v>
      </c>
      <c r="AP19" s="4">
        <f>+('2019 PUA all'!AP20/'2019 PUA all'!$JO20)^2</f>
        <v>0</v>
      </c>
      <c r="AQ19" s="4">
        <f>+('2019 PUA all'!AQ20/'2019 PUA all'!$JO20)^2</f>
        <v>0</v>
      </c>
      <c r="AR19" s="4">
        <f>+('2019 PUA all'!AR20/'2019 PUA all'!$JO20)^2</f>
        <v>0</v>
      </c>
      <c r="AS19" s="4">
        <f>+('2019 PUA all'!AS20/'2019 PUA all'!$JO20)^2</f>
        <v>0</v>
      </c>
      <c r="AT19" s="4">
        <f>+('2019 PUA all'!AT20/'2019 PUA all'!$JO20)^2</f>
        <v>0</v>
      </c>
      <c r="AU19" s="4">
        <f>+('2019 PUA all'!AU20/'2019 PUA all'!$JO20)^2</f>
        <v>9.6676942521548269E-8</v>
      </c>
      <c r="AV19" s="4">
        <f>+('2019 PUA all'!AV20/'2019 PUA all'!$JO20)^2</f>
        <v>0</v>
      </c>
      <c r="AW19" s="4">
        <f>+('2019 PUA all'!AW20/'2019 PUA all'!$JO20)^2</f>
        <v>0</v>
      </c>
      <c r="AX19" s="4">
        <f>+('2019 PUA all'!AX20/'2019 PUA all'!$JO20)^2</f>
        <v>2.1054089704692735E-6</v>
      </c>
      <c r="AY19" s="4">
        <f>+('2019 PUA all'!AY20/'2019 PUA all'!$JO20)^2</f>
        <v>0</v>
      </c>
      <c r="AZ19" s="4">
        <f>+('2019 PUA all'!AZ20/'2019 PUA all'!$JO20)^2</f>
        <v>0</v>
      </c>
      <c r="BA19" s="4">
        <f>+('2019 PUA all'!BA20/'2019 PUA all'!$JO20)^2</f>
        <v>0</v>
      </c>
      <c r="BB19" s="4">
        <f>+('2019 PUA all'!BB20/'2019 PUA all'!$JO20)^2</f>
        <v>2.6854706255985632E-9</v>
      </c>
      <c r="BC19" s="4">
        <f>+('2019 PUA all'!BC20/'2019 PUA all'!$JO20)^2</f>
        <v>0</v>
      </c>
      <c r="BD19" s="4">
        <f>+('2019 PUA all'!BD20/'2019 PUA all'!$JO20)^2</f>
        <v>2.6854706255985632E-9</v>
      </c>
      <c r="BE19" s="4">
        <f>+('2019 PUA all'!BE20/'2019 PUA all'!$JO20)^2</f>
        <v>9.6676942521548269E-8</v>
      </c>
      <c r="BF19" s="4">
        <f>+('2019 PUA all'!BF20/'2019 PUA all'!$JO20)^2</f>
        <v>1.074188250239425E-6</v>
      </c>
      <c r="BG19" s="4">
        <f>+('2019 PUA all'!BG20/'2019 PUA all'!$JO20)^2</f>
        <v>0</v>
      </c>
      <c r="BH19" s="4">
        <f>+('2019 PUA all'!BH20/'2019 PUA all'!$JO20)^2</f>
        <v>6.7136765639964066E-8</v>
      </c>
      <c r="BI19" s="4">
        <f>+('2019 PUA all'!BI20/'2019 PUA all'!$JO20)^2</f>
        <v>0</v>
      </c>
      <c r="BJ19" s="4">
        <f>+('2019 PUA all'!BJ20/'2019 PUA all'!$JO20)^2</f>
        <v>4.2967530009577012E-8</v>
      </c>
      <c r="BK19" s="4">
        <f>+('2019 PUA all'!BK20/'2019 PUA all'!$JO20)^2</f>
        <v>4.2967530009577012E-8</v>
      </c>
      <c r="BL19" s="4">
        <f>+('2019 PUA all'!BL20/'2019 PUA all'!$JO20)^2</f>
        <v>1.074188250239425E-6</v>
      </c>
      <c r="BM19" s="4">
        <f>+('2019 PUA all'!BM20/'2019 PUA all'!$JO20)^2</f>
        <v>0</v>
      </c>
      <c r="BN19" s="4">
        <f>+('2019 PUA all'!BN20/'2019 PUA all'!$JO20)^2</f>
        <v>0</v>
      </c>
      <c r="BO19" s="4">
        <f>+('2019 PUA all'!BO20/'2019 PUA all'!$JO20)^2</f>
        <v>0</v>
      </c>
      <c r="BP19" s="4">
        <f>+('2019 PUA all'!BP20/'2019 PUA all'!$JO20)^2</f>
        <v>0</v>
      </c>
      <c r="BQ19" s="4">
        <f>+('2019 PUA all'!BQ20/'2019 PUA all'!$JO20)^2</f>
        <v>6.7136765639964066E-8</v>
      </c>
      <c r="BR19" s="4">
        <f>+('2019 PUA all'!BR20/'2019 PUA all'!$JO20)^2</f>
        <v>2.6854706255985632E-9</v>
      </c>
      <c r="BS19" s="4">
        <f>+('2019 PUA all'!BS20/'2019 PUA all'!$JO20)^2</f>
        <v>1.315880606543296E-7</v>
      </c>
      <c r="BT19" s="4">
        <f>+('2019 PUA all'!BT20/'2019 PUA all'!$JO20)^2</f>
        <v>0</v>
      </c>
      <c r="BU19" s="4">
        <f>+('2019 PUA all'!BU20/'2019 PUA all'!$JO20)^2</f>
        <v>0</v>
      </c>
      <c r="BV19" s="4">
        <f>+('2019 PUA all'!BV20/'2019 PUA all'!$JO20)^2</f>
        <v>0</v>
      </c>
      <c r="BW19" s="4">
        <f>+('2019 PUA all'!BW20/'2019 PUA all'!$JO20)^2</f>
        <v>0</v>
      </c>
      <c r="BX19" s="4">
        <f>+('2019 PUA all'!BX20/'2019 PUA all'!$JO20)^2</f>
        <v>2.6854706255985632E-9</v>
      </c>
      <c r="BY19" s="4">
        <f>+('2019 PUA all'!BY20/'2019 PUA all'!$JO20)^2</f>
        <v>2.7499219206129287E-6</v>
      </c>
      <c r="BZ19" s="4">
        <f>+('2019 PUA all'!BZ20/'2019 PUA all'!$JO20)^2</f>
        <v>0</v>
      </c>
      <c r="CA19" s="4">
        <f>+('2019 PUA all'!CA20/'2019 PUA all'!$JO20)^2</f>
        <v>0</v>
      </c>
      <c r="CB19" s="4">
        <f>+('2019 PUA all'!CB20/'2019 PUA all'!$JO20)^2</f>
        <v>0</v>
      </c>
      <c r="CC19" s="4">
        <f>+('2019 PUA all'!CC20/'2019 PUA all'!$JO20)^2</f>
        <v>0</v>
      </c>
      <c r="CD19" s="4">
        <f>+('2019 PUA all'!CD20/'2019 PUA all'!$JO20)^2</f>
        <v>3.8670777008619308E-7</v>
      </c>
      <c r="CE19" s="4">
        <f>+('2019 PUA all'!CE20/'2019 PUA all'!$JO20)^2</f>
        <v>1.0741882502394253E-8</v>
      </c>
      <c r="CF19" s="4">
        <f>+('2019 PUA all'!CF20/'2019 PUA all'!$JO20)^2</f>
        <v>1.2997677827897045E-6</v>
      </c>
      <c r="CG19" s="4">
        <f>+('2019 PUA all'!CG20/'2019 PUA all'!$JO20)^2</f>
        <v>0</v>
      </c>
      <c r="CH19" s="4">
        <f>+('2019 PUA all'!CH20/'2019 PUA all'!$JO20)^2</f>
        <v>0</v>
      </c>
      <c r="CI19" s="4">
        <f>+('2019 PUA all'!CI20/'2019 PUA all'!$JO20)^2</f>
        <v>1.315880606543296E-7</v>
      </c>
      <c r="CJ19" s="4">
        <f>+('2019 PUA all'!CJ20/'2019 PUA all'!$JO20)^2</f>
        <v>0</v>
      </c>
      <c r="CK19" s="4">
        <f>+('2019 PUA all'!CK20/'2019 PUA all'!$JO20)^2</f>
        <v>5.4380780168370889E-4</v>
      </c>
      <c r="CL19" s="4">
        <f>+('2019 PUA all'!CL20/'2019 PUA all'!$JO20)^2</f>
        <v>1.0741882502394252E-4</v>
      </c>
      <c r="CM19" s="4">
        <f>+('2019 PUA all'!CM20/'2019 PUA all'!$JO20)^2</f>
        <v>2.6854706255985626E-7</v>
      </c>
      <c r="CN19" s="4">
        <f>+('2019 PUA all'!CN20/'2019 PUA all'!$JO20)^2</f>
        <v>0</v>
      </c>
      <c r="CO19" s="4">
        <f>+('2019 PUA all'!CO20/'2019 PUA all'!$JO20)^2</f>
        <v>4.2967530009577012E-8</v>
      </c>
      <c r="CP19" s="4">
        <f>+('2019 PUA all'!CP20/'2019 PUA all'!$JO20)^2</f>
        <v>0</v>
      </c>
      <c r="CQ19" s="4">
        <f>+('2019 PUA all'!CQ20/'2019 PUA all'!$JO20)^2</f>
        <v>1.0741882502394253E-8</v>
      </c>
      <c r="CR19" s="4">
        <f>+('2019 PUA all'!CR20/'2019 PUA all'!$JO20)^2</f>
        <v>1.6784191409991019E-6</v>
      </c>
      <c r="CS19" s="4">
        <f>+('2019 PUA all'!CS20/'2019 PUA all'!$JO20)^2</f>
        <v>1.315880606543296E-5</v>
      </c>
      <c r="CT19" s="4">
        <f>+('2019 PUA all'!CT20/'2019 PUA all'!$JO20)^2</f>
        <v>1.0741882502394253E-8</v>
      </c>
      <c r="CU19" s="4">
        <f>+('2019 PUA all'!CU20/'2019 PUA all'!$JO20)^2</f>
        <v>2.6854706255985632E-9</v>
      </c>
      <c r="CV19" s="4">
        <f>+('2019 PUA all'!CV20/'2019 PUA all'!$JO20)^2</f>
        <v>9.6676942521548263E-6</v>
      </c>
      <c r="CW19" s="4">
        <f>+('2019 PUA all'!CW20/'2019 PUA all'!$JO20)^2</f>
        <v>0</v>
      </c>
      <c r="CX19" s="4">
        <f>+('2019 PUA all'!CX20/'2019 PUA all'!$JO20)^2</f>
        <v>0</v>
      </c>
      <c r="CY19" s="4">
        <f>+('2019 PUA all'!CY20/'2019 PUA all'!$JO20)^2</f>
        <v>1.6784191409991019E-6</v>
      </c>
      <c r="CZ19" s="4">
        <f>+('2019 PUA all'!CZ20/'2019 PUA all'!$JO20)^2</f>
        <v>0</v>
      </c>
      <c r="DA19" s="4">
        <f>+('2019 PUA all'!DA20/'2019 PUA all'!$JO20)^2</f>
        <v>0</v>
      </c>
      <c r="DB19" s="4">
        <f>+('2019 PUA all'!DB20/'2019 PUA all'!$JO20)^2</f>
        <v>0</v>
      </c>
      <c r="DC19" s="4">
        <f>+('2019 PUA all'!DC20/'2019 PUA all'!$JO20)^2</f>
        <v>0</v>
      </c>
      <c r="DD19" s="4">
        <f>+('2019 PUA all'!DD20/'2019 PUA all'!$JO20)^2</f>
        <v>0</v>
      </c>
      <c r="DE19" s="4">
        <f>+('2019 PUA all'!DE20/'2019 PUA all'!$JO20)^2</f>
        <v>6.0423089075967672E-5</v>
      </c>
      <c r="DF19" s="4">
        <f>+('2019 PUA all'!DF20/'2019 PUA all'!$JO20)^2</f>
        <v>0</v>
      </c>
      <c r="DG19" s="4">
        <f>+('2019 PUA all'!DG20/'2019 PUA all'!$JO20)^2</f>
        <v>1.0741882502394253E-8</v>
      </c>
      <c r="DH19" s="4">
        <f>+('2019 PUA all'!DH20/'2019 PUA all'!$JO20)^2</f>
        <v>2.6854706255985626E-7</v>
      </c>
      <c r="DI19" s="4">
        <f>+('2019 PUA all'!DI20/'2019 PUA all'!$JO20)^2</f>
        <v>0</v>
      </c>
      <c r="DJ19" s="4">
        <f>+('2019 PUA all'!DJ20/'2019 PUA all'!$JO20)^2</f>
        <v>0</v>
      </c>
      <c r="DK19" s="4">
        <f>+('2019 PUA all'!DK20/'2019 PUA all'!$JO20)^2</f>
        <v>2.6854706255985632E-9</v>
      </c>
      <c r="DL19" s="4">
        <f>+('2019 PUA all'!DL20/'2019 PUA all'!$JO20)^2</f>
        <v>9.6676942521548269E-8</v>
      </c>
      <c r="DM19" s="4">
        <f>+('2019 PUA all'!DM20/'2019 PUA all'!$JO20)^2</f>
        <v>5.43807801683709E-6</v>
      </c>
      <c r="DN19" s="4">
        <f>+('2019 PUA all'!DN20/'2019 PUA all'!$JO20)^2</f>
        <v>4.2967530009577012E-8</v>
      </c>
      <c r="DO19" s="4">
        <f>+('2019 PUA all'!DO20/'2019 PUA all'!$JO20)^2</f>
        <v>1.7187012003830801E-5</v>
      </c>
      <c r="DP19" s="4">
        <f>+('2019 PUA all'!DP20/'2019 PUA all'!$JO20)^2</f>
        <v>1.9402525269949615E-5</v>
      </c>
      <c r="DQ19" s="4">
        <f>+('2019 PUA all'!DQ20/'2019 PUA all'!$JO20)^2</f>
        <v>7.7610101079798459E-5</v>
      </c>
      <c r="DR19" s="4">
        <f>+('2019 PUA all'!DR20/'2019 PUA all'!$JO20)^2</f>
        <v>0</v>
      </c>
      <c r="DS19" s="4">
        <f>+('2019 PUA all'!DS20/'2019 PUA all'!$JO20)^2</f>
        <v>0</v>
      </c>
      <c r="DT19" s="4">
        <f>+('2019 PUA all'!DT20/'2019 PUA all'!$JO20)^2</f>
        <v>2.1752312067348357E-7</v>
      </c>
      <c r="DU19" s="4">
        <f>+('2019 PUA all'!DU20/'2019 PUA all'!$JO20)^2</f>
        <v>6.7136765639964066E-8</v>
      </c>
      <c r="DV19" s="4">
        <f>+('2019 PUA all'!DV20/'2019 PUA all'!$JO20)^2</f>
        <v>3.8778195833643241E-6</v>
      </c>
      <c r="DW19" s="4">
        <f>+('2019 PUA all'!DW20/'2019 PUA all'!$JO20)^2</f>
        <v>1.074188250239425E-6</v>
      </c>
      <c r="DX19" s="4">
        <f>+('2019 PUA all'!DX20/'2019 PUA all'!$JO20)^2</f>
        <v>2.6854706255985632E-9</v>
      </c>
      <c r="DY19" s="4">
        <f>+('2019 PUA all'!DY20/'2019 PUA all'!$JO20)^2</f>
        <v>0</v>
      </c>
      <c r="DZ19" s="4">
        <f>+('2019 PUA all'!DZ20/'2019 PUA all'!$JO20)^2</f>
        <v>6.8748048015323218E-7</v>
      </c>
      <c r="EA19" s="4">
        <f>+('2019 PUA all'!EA20/'2019 PUA all'!$JO20)^2</f>
        <v>4.5384453572615709E-5</v>
      </c>
      <c r="EB19" s="4">
        <f>+('2019 PUA all'!EB20/'2019 PUA all'!$JO20)^2</f>
        <v>4.2967530009577002E-6</v>
      </c>
      <c r="EC19" s="4">
        <f>+('2019 PUA all'!EC20/'2019 PUA all'!$JO20)^2</f>
        <v>2.6854706255985632E-9</v>
      </c>
      <c r="ED19" s="4">
        <f>+('2019 PUA all'!ED20/'2019 PUA all'!$JO20)^2</f>
        <v>7.7610101079798459E-5</v>
      </c>
      <c r="EE19" s="4">
        <f>+('2019 PUA all'!EE20/'2019 PUA all'!$JO20)^2</f>
        <v>6.0423089075967664E-7</v>
      </c>
      <c r="EF19" s="4">
        <f>+('2019 PUA all'!EF20/'2019 PUA all'!$JO20)^2</f>
        <v>7.7610101079798459E-5</v>
      </c>
      <c r="EG19" s="4">
        <f>+('2019 PUA all'!EG20/'2019 PUA all'!$JO20)^2</f>
        <v>3.2494194569742605E-5</v>
      </c>
      <c r="EH19" s="4">
        <f>+('2019 PUA all'!EH20/'2019 PUA all'!$JO20)^2</f>
        <v>2.6854706255985626E-7</v>
      </c>
      <c r="EI19" s="4">
        <f>+('2019 PUA all'!EI20/'2019 PUA all'!$JO20)^2</f>
        <v>8.700924826939344E-5</v>
      </c>
      <c r="EJ19" s="4">
        <f>+('2019 PUA all'!EJ20/'2019 PUA all'!$JO20)^2</f>
        <v>4.5384453572615709E-5</v>
      </c>
      <c r="EK19" s="4">
        <f>+('2019 PUA all'!EK20/'2019 PUA all'!$JO20)^2</f>
        <v>6.1873243213790892E-6</v>
      </c>
      <c r="EL19" s="4">
        <f>+('2019 PUA all'!EL20/'2019 PUA all'!$JO20)^2</f>
        <v>1.7187012003830805E-7</v>
      </c>
      <c r="EM19" s="4">
        <f>+('2019 PUA all'!EM20/'2019 PUA all'!$JO20)^2</f>
        <v>1.074188250239425E-6</v>
      </c>
      <c r="EN19" s="4">
        <f>+('2019 PUA all'!EN20/'2019 PUA all'!$JO20)^2</f>
        <v>0</v>
      </c>
      <c r="EO19" s="4">
        <f>+('2019 PUA all'!EO20/'2019 PUA all'!$JO20)^2</f>
        <v>1.5468310803447723E-6</v>
      </c>
      <c r="EP19" s="4">
        <f>+('2019 PUA all'!EP20/'2019 PUA all'!$JO20)^2</f>
        <v>1.0741882502394252E-4</v>
      </c>
      <c r="EQ19" s="4">
        <f>+('2019 PUA all'!EQ20/'2019 PUA all'!$JO20)^2</f>
        <v>6.1873243213790892E-6</v>
      </c>
      <c r="ER19" s="4">
        <f>+('2019 PUA all'!ER20/'2019 PUA all'!$JO20)^2</f>
        <v>1.7187012003830801E-5</v>
      </c>
      <c r="ES19" s="4">
        <f>+('2019 PUA all'!ES20/'2019 PUA all'!$JO20)^2</f>
        <v>5.2635224261731838E-5</v>
      </c>
      <c r="ET19" s="4">
        <f>+('2019 PUA all'!ET20/'2019 PUA all'!$JO20)^2</f>
        <v>5.6824558437665583E-6</v>
      </c>
      <c r="EU19" s="4">
        <f>+('2019 PUA all'!EU20/'2019 PUA all'!$JO20)^2</f>
        <v>1.5105772268991916E-3</v>
      </c>
      <c r="EV19" s="4">
        <f>+('2019 PUA all'!EV20/'2019 PUA all'!$JO20)^2</f>
        <v>4.2967530009577002E-6</v>
      </c>
      <c r="EW19" s="4">
        <f>+('2019 PUA all'!EW20/'2019 PUA all'!$JO20)^2</f>
        <v>3.8670777008619308E-7</v>
      </c>
      <c r="EX19" s="4">
        <f>+('2019 PUA all'!EX20/'2019 PUA all'!$JO20)^2</f>
        <v>3.8670777008619308E-7</v>
      </c>
      <c r="EY19" s="4">
        <f>+('2019 PUA all'!EY20/'2019 PUA all'!$JO20)^2</f>
        <v>3.2494194569742605E-5</v>
      </c>
      <c r="EZ19" s="4">
        <f>+('2019 PUA all'!EZ20/'2019 PUA all'!$JO20)^2</f>
        <v>8.700924826939344E-5</v>
      </c>
      <c r="FB19" t="str">
        <f t="shared" si="0"/>
        <v>Crawley</v>
      </c>
      <c r="FC19" s="15">
        <f t="shared" si="1"/>
        <v>3.0805812332722541E-3</v>
      </c>
    </row>
    <row r="20" spans="1:159" x14ac:dyDescent="0.25">
      <c r="A20" t="s">
        <v>261</v>
      </c>
      <c r="B20" s="4">
        <f>+('2019 PUA all'!B21/'2019 PUA all'!$JO21)^2</f>
        <v>5.7665809029538997E-7</v>
      </c>
      <c r="C20" s="4">
        <f>+('2019 PUA all'!C21/'2019 PUA all'!$JO21)^2</f>
        <v>0</v>
      </c>
      <c r="D20" s="4">
        <f>+('2019 PUA all'!D21/'2019 PUA all'!$JO21)^2</f>
        <v>0</v>
      </c>
      <c r="E20" s="4">
        <f>+('2019 PUA all'!E21/'2019 PUA all'!$JO21)^2</f>
        <v>0</v>
      </c>
      <c r="F20" s="4">
        <f>+('2019 PUA all'!F21/'2019 PUA all'!$JO21)^2</f>
        <v>0</v>
      </c>
      <c r="G20" s="4">
        <f>+('2019 PUA all'!G21/'2019 PUA all'!$JO21)^2</f>
        <v>0</v>
      </c>
      <c r="H20" s="4">
        <f>+('2019 PUA all'!H21/'2019 PUA all'!$JO21)^2</f>
        <v>2.3352269772292648E-7</v>
      </c>
      <c r="I20" s="4">
        <f>+('2019 PUA all'!I21/'2019 PUA all'!$JO21)^2</f>
        <v>0</v>
      </c>
      <c r="J20" s="4">
        <f>+('2019 PUA all'!J21/'2019 PUA all'!$JO21)^2</f>
        <v>0</v>
      </c>
      <c r="K20" s="4">
        <f>+('2019 PUA all'!K21/'2019 PUA all'!$JO21)^2</f>
        <v>0</v>
      </c>
      <c r="L20" s="4">
        <f>+('2019 PUA all'!L21/'2019 PUA all'!$JO21)^2</f>
        <v>0</v>
      </c>
      <c r="M20" s="4">
        <f>+('2019 PUA all'!M21/'2019 PUA all'!$JO21)^2</f>
        <v>1.1914423353210533E-9</v>
      </c>
      <c r="N20" s="4">
        <f>+('2019 PUA all'!N21/'2019 PUA all'!$JO21)^2</f>
        <v>0</v>
      </c>
      <c r="O20" s="4">
        <f>+('2019 PUA all'!O21/'2019 PUA all'!$JO21)^2</f>
        <v>0</v>
      </c>
      <c r="P20" s="4">
        <f>+('2019 PUA all'!P21/'2019 PUA all'!$JO21)^2</f>
        <v>0</v>
      </c>
      <c r="Q20" s="4">
        <f>+('2019 PUA all'!Q21/'2019 PUA all'!$JO21)^2</f>
        <v>0</v>
      </c>
      <c r="R20" s="4">
        <f>+('2019 PUA all'!R21/'2019 PUA all'!$JO21)^2</f>
        <v>0</v>
      </c>
      <c r="S20" s="4">
        <f>+('2019 PUA all'!S21/'2019 PUA all'!$JO21)^2</f>
        <v>0</v>
      </c>
      <c r="T20" s="4">
        <f>+('2019 PUA all'!T21/'2019 PUA all'!$JO21)^2</f>
        <v>0</v>
      </c>
      <c r="U20" s="4">
        <f>+('2019 PUA all'!U21/'2019 PUA all'!$JO21)^2</f>
        <v>0</v>
      </c>
      <c r="V20" s="4">
        <f>+('2019 PUA all'!V21/'2019 PUA all'!$JO21)^2</f>
        <v>2.6807452544723699E-7</v>
      </c>
      <c r="W20" s="4">
        <f>+('2019 PUA all'!W21/'2019 PUA all'!$JO21)^2</f>
        <v>2.6807452544723699E-7</v>
      </c>
      <c r="X20" s="4">
        <f>+('2019 PUA all'!X21/'2019 PUA all'!$JO21)^2</f>
        <v>0</v>
      </c>
      <c r="Y20" s="4">
        <f>+('2019 PUA all'!Y21/'2019 PUA all'!$JO21)^2</f>
        <v>0</v>
      </c>
      <c r="Z20" s="4">
        <f>+('2019 PUA all'!Z21/'2019 PUA all'!$JO21)^2</f>
        <v>4.7657693412842134E-5</v>
      </c>
      <c r="AA20" s="4">
        <f>+('2019 PUA all'!AA21/'2019 PUA all'!$JO21)^2</f>
        <v>0</v>
      </c>
      <c r="AB20" s="4">
        <f>+('2019 PUA all'!AB21/'2019 PUA all'!$JO21)^2</f>
        <v>1.1914423353210535E-7</v>
      </c>
      <c r="AC20" s="4">
        <f>+('2019 PUA all'!AC21/'2019 PUA all'!$JO21)^2</f>
        <v>0</v>
      </c>
      <c r="AD20" s="4">
        <f>+('2019 PUA all'!AD21/'2019 PUA all'!$JO21)^2</f>
        <v>0</v>
      </c>
      <c r="AE20" s="4">
        <f>+('2019 PUA all'!AE21/'2019 PUA all'!$JO21)^2</f>
        <v>0</v>
      </c>
      <c r="AF20" s="4">
        <f>+('2019 PUA all'!AF21/'2019 PUA all'!$JO21)^2</f>
        <v>1.4595168607682908E-6</v>
      </c>
      <c r="AG20" s="4">
        <f>+('2019 PUA all'!AG21/'2019 PUA all'!$JO21)^2</f>
        <v>1.9063077365136853E-8</v>
      </c>
      <c r="AH20" s="4">
        <f>+('2019 PUA all'!AH21/'2019 PUA all'!$JO21)^2</f>
        <v>0</v>
      </c>
      <c r="AI20" s="4">
        <f>+('2019 PUA all'!AI21/'2019 PUA all'!$JO21)^2</f>
        <v>1.1914423353210533E-9</v>
      </c>
      <c r="AJ20" s="4">
        <f>+('2019 PUA all'!AJ21/'2019 PUA all'!$JO21)^2</f>
        <v>0</v>
      </c>
      <c r="AK20" s="4">
        <f>+('2019 PUA all'!AK21/'2019 PUA all'!$JO21)^2</f>
        <v>0</v>
      </c>
      <c r="AL20" s="4">
        <f>+('2019 PUA all'!AL21/'2019 PUA all'!$JO21)^2</f>
        <v>0</v>
      </c>
      <c r="AM20" s="4">
        <f>+('2019 PUA all'!AM21/'2019 PUA all'!$JO21)^2</f>
        <v>1.0722981017889483E-8</v>
      </c>
      <c r="AN20" s="4">
        <f>+('2019 PUA all'!AN21/'2019 PUA all'!$JO21)^2</f>
        <v>5.0338438667314507E-6</v>
      </c>
      <c r="AO20" s="4">
        <f>+('2019 PUA all'!AO21/'2019 PUA all'!$JO21)^2</f>
        <v>3.8602731664402131E-7</v>
      </c>
      <c r="AP20" s="4">
        <f>+('2019 PUA all'!AP21/'2019 PUA all'!$JO21)^2</f>
        <v>0</v>
      </c>
      <c r="AQ20" s="4">
        <f>+('2019 PUA all'!AQ21/'2019 PUA all'!$JO21)^2</f>
        <v>1.1914423353210533E-9</v>
      </c>
      <c r="AR20" s="4">
        <f>+('2019 PUA all'!AR21/'2019 PUA all'!$JO21)^2</f>
        <v>1.1914423353210533E-9</v>
      </c>
      <c r="AS20" s="4">
        <f>+('2019 PUA all'!AS21/'2019 PUA all'!$JO21)^2</f>
        <v>0</v>
      </c>
      <c r="AT20" s="4">
        <f>+('2019 PUA all'!AT21/'2019 PUA all'!$JO21)^2</f>
        <v>0</v>
      </c>
      <c r="AU20" s="4">
        <f>+('2019 PUA all'!AU21/'2019 PUA all'!$JO21)^2</f>
        <v>5.8380674430731631E-6</v>
      </c>
      <c r="AV20" s="4">
        <f>+('2019 PUA all'!AV21/'2019 PUA all'!$JO21)^2</f>
        <v>0</v>
      </c>
      <c r="AW20" s="4">
        <f>+('2019 PUA all'!AW21/'2019 PUA all'!$JO21)^2</f>
        <v>1.1914423353210535E-7</v>
      </c>
      <c r="AX20" s="4">
        <f>+('2019 PUA all'!AX21/'2019 PUA all'!$JO21)^2</f>
        <v>2.9786058383026334E-6</v>
      </c>
      <c r="AY20" s="4">
        <f>+('2019 PUA all'!AY21/'2019 PUA all'!$JO21)^2</f>
        <v>0</v>
      </c>
      <c r="AZ20" s="4">
        <f>+('2019 PUA all'!AZ21/'2019 PUA all'!$JO21)^2</f>
        <v>0</v>
      </c>
      <c r="BA20" s="4">
        <f>+('2019 PUA all'!BA21/'2019 PUA all'!$JO21)^2</f>
        <v>0</v>
      </c>
      <c r="BB20" s="4">
        <f>+('2019 PUA all'!BB21/'2019 PUA all'!$JO21)^2</f>
        <v>3.8602731664402131E-7</v>
      </c>
      <c r="BC20" s="4">
        <f>+('2019 PUA all'!BC21/'2019 PUA all'!$JO21)^2</f>
        <v>1.1914423353210533E-9</v>
      </c>
      <c r="BD20" s="4">
        <f>+('2019 PUA all'!BD21/'2019 PUA all'!$JO21)^2</f>
        <v>1.1914423353210533E-9</v>
      </c>
      <c r="BE20" s="4">
        <f>+('2019 PUA all'!BE21/'2019 PUA all'!$JO21)^2</f>
        <v>1.072298101788948E-6</v>
      </c>
      <c r="BF20" s="4">
        <f>+('2019 PUA all'!BF21/'2019 PUA all'!$JO21)^2</f>
        <v>0</v>
      </c>
      <c r="BG20" s="4">
        <f>+('2019 PUA all'!BG21/'2019 PUA all'!$JO21)^2</f>
        <v>0</v>
      </c>
      <c r="BH20" s="4">
        <f>+('2019 PUA all'!BH21/'2019 PUA all'!$JO21)^2</f>
        <v>0</v>
      </c>
      <c r="BI20" s="4">
        <f>+('2019 PUA all'!BI21/'2019 PUA all'!$JO21)^2</f>
        <v>0</v>
      </c>
      <c r="BJ20" s="4">
        <f>+('2019 PUA all'!BJ21/'2019 PUA all'!$JO21)^2</f>
        <v>4.7657693412842141E-7</v>
      </c>
      <c r="BK20" s="4">
        <f>+('2019 PUA all'!BK21/'2019 PUA all'!$JO21)^2</f>
        <v>1.4416452257384748E-5</v>
      </c>
      <c r="BL20" s="4">
        <f>+('2019 PUA all'!BL21/'2019 PUA all'!$JO21)^2</f>
        <v>3.8602731664402131E-7</v>
      </c>
      <c r="BM20" s="4">
        <f>+('2019 PUA all'!BM21/'2019 PUA all'!$JO21)^2</f>
        <v>7.4465145957565835E-7</v>
      </c>
      <c r="BN20" s="4">
        <f>+('2019 PUA all'!BN21/'2019 PUA all'!$JO21)^2</f>
        <v>0</v>
      </c>
      <c r="BO20" s="4">
        <f>+('2019 PUA all'!BO21/'2019 PUA all'!$JO21)^2</f>
        <v>1.072298101788948E-6</v>
      </c>
      <c r="BP20" s="4">
        <f>+('2019 PUA all'!BP21/'2019 PUA all'!$JO21)^2</f>
        <v>0</v>
      </c>
      <c r="BQ20" s="4">
        <f>+('2019 PUA all'!BQ21/'2019 PUA all'!$JO21)^2</f>
        <v>4.2891924071557932E-8</v>
      </c>
      <c r="BR20" s="4">
        <f>+('2019 PUA all'!BR21/'2019 PUA all'!$JO21)^2</f>
        <v>4.7657693412842133E-9</v>
      </c>
      <c r="BS20" s="4">
        <f>+('2019 PUA all'!BS21/'2019 PUA all'!$JO21)^2</f>
        <v>3.6041130643461869E-6</v>
      </c>
      <c r="BT20" s="4">
        <f>+('2019 PUA all'!BT21/'2019 PUA all'!$JO21)^2</f>
        <v>0</v>
      </c>
      <c r="BU20" s="4">
        <f>+('2019 PUA all'!BU21/'2019 PUA all'!$JO21)^2</f>
        <v>2.9786058383026338E-8</v>
      </c>
      <c r="BV20" s="4">
        <f>+('2019 PUA all'!BV21/'2019 PUA all'!$JO21)^2</f>
        <v>0</v>
      </c>
      <c r="BW20" s="4">
        <f>+('2019 PUA all'!BW21/'2019 PUA all'!$JO21)^2</f>
        <v>0</v>
      </c>
      <c r="BX20" s="4">
        <f>+('2019 PUA all'!BX21/'2019 PUA all'!$JO21)^2</f>
        <v>0</v>
      </c>
      <c r="BY20" s="4">
        <f>+('2019 PUA all'!BY21/'2019 PUA all'!$JO21)^2</f>
        <v>2.1017042795063386E-6</v>
      </c>
      <c r="BZ20" s="4">
        <f>+('2019 PUA all'!BZ21/'2019 PUA all'!$JO21)^2</f>
        <v>1.1914423353210535E-7</v>
      </c>
      <c r="CA20" s="4">
        <f>+('2019 PUA all'!CA21/'2019 PUA all'!$JO21)^2</f>
        <v>7.6252309460547426E-6</v>
      </c>
      <c r="CB20" s="4">
        <f>+('2019 PUA all'!CB21/'2019 PUA all'!$JO21)^2</f>
        <v>0</v>
      </c>
      <c r="CC20" s="4">
        <f>+('2019 PUA all'!CC21/'2019 PUA all'!$JO21)^2</f>
        <v>0</v>
      </c>
      <c r="CD20" s="4">
        <f>+('2019 PUA all'!CD21/'2019 PUA all'!$JO21)^2</f>
        <v>7.4465145957565857E-5</v>
      </c>
      <c r="CE20" s="4">
        <f>+('2019 PUA all'!CE21/'2019 PUA all'!$JO21)^2</f>
        <v>1.1914423353210533E-9</v>
      </c>
      <c r="CF20" s="4">
        <f>+('2019 PUA all'!CF21/'2019 PUA all'!$JO21)^2</f>
        <v>3.0500923784218965E-7</v>
      </c>
      <c r="CG20" s="4">
        <f>+('2019 PUA all'!CG21/'2019 PUA all'!$JO21)^2</f>
        <v>5.8380674430731631E-6</v>
      </c>
      <c r="CH20" s="4">
        <f>+('2019 PUA all'!CH21/'2019 PUA all'!$JO21)^2</f>
        <v>2.9786058383026338E-8</v>
      </c>
      <c r="CI20" s="4">
        <f>+('2019 PUA all'!CI21/'2019 PUA all'!$JO21)^2</f>
        <v>2.3352269772292648E-7</v>
      </c>
      <c r="CJ20" s="4">
        <f>+('2019 PUA all'!CJ21/'2019 PUA all'!$JO21)^2</f>
        <v>1.1914423353210533E-9</v>
      </c>
      <c r="CK20" s="4">
        <f>+('2019 PUA all'!CK21/'2019 PUA all'!$JO21)^2</f>
        <v>2.3352269772292648E-7</v>
      </c>
      <c r="CL20" s="4">
        <f>+('2019 PUA all'!CL21/'2019 PUA all'!$JO21)^2</f>
        <v>1.0722981017889483E-8</v>
      </c>
      <c r="CM20" s="4">
        <f>+('2019 PUA all'!CM21/'2019 PUA all'!$JO21)^2</f>
        <v>0</v>
      </c>
      <c r="CN20" s="4">
        <f>+('2019 PUA all'!CN21/'2019 PUA all'!$JO21)^2</f>
        <v>0</v>
      </c>
      <c r="CO20" s="4">
        <f>+('2019 PUA all'!CO21/'2019 PUA all'!$JO21)^2</f>
        <v>1.1914423353210535E-7</v>
      </c>
      <c r="CP20" s="4">
        <f>+('2019 PUA all'!CP21/'2019 PUA all'!$JO21)^2</f>
        <v>0</v>
      </c>
      <c r="CQ20" s="4">
        <f>+('2019 PUA all'!CQ21/'2019 PUA all'!$JO21)^2</f>
        <v>1.1914423353210533E-9</v>
      </c>
      <c r="CR20" s="4">
        <f>+('2019 PUA all'!CR21/'2019 PUA all'!$JO21)^2</f>
        <v>1.1914423353210533E-9</v>
      </c>
      <c r="CS20" s="4">
        <f>+('2019 PUA all'!CS21/'2019 PUA all'!$JO21)^2</f>
        <v>4.7657693412842133E-9</v>
      </c>
      <c r="CT20" s="4">
        <f>+('2019 PUA all'!CT21/'2019 PUA all'!$JO21)^2</f>
        <v>2.6807452544723699E-7</v>
      </c>
      <c r="CU20" s="4">
        <f>+('2019 PUA all'!CU21/'2019 PUA all'!$JO21)^2</f>
        <v>2.4126707290251332E-4</v>
      </c>
      <c r="CV20" s="4">
        <f>+('2019 PUA all'!CV21/'2019 PUA all'!$JO21)^2</f>
        <v>4.2891924071557918E-6</v>
      </c>
      <c r="CW20" s="4">
        <f>+('2019 PUA all'!CW21/'2019 PUA all'!$JO21)^2</f>
        <v>0</v>
      </c>
      <c r="CX20" s="4">
        <f>+('2019 PUA all'!CX21/'2019 PUA all'!$JO21)^2</f>
        <v>1.9063077365136856E-6</v>
      </c>
      <c r="CY20" s="4">
        <f>+('2019 PUA all'!CY21/'2019 PUA all'!$JO21)^2</f>
        <v>1.1914423353210533E-9</v>
      </c>
      <c r="CZ20" s="4">
        <f>+('2019 PUA all'!CZ21/'2019 PUA all'!$JO21)^2</f>
        <v>1.1914423353210533E-9</v>
      </c>
      <c r="DA20" s="4">
        <f>+('2019 PUA all'!DA21/'2019 PUA all'!$JO21)^2</f>
        <v>1.1914423353210533E-9</v>
      </c>
      <c r="DB20" s="4">
        <f>+('2019 PUA all'!DB21/'2019 PUA all'!$JO21)^2</f>
        <v>7.4465145957565835E-7</v>
      </c>
      <c r="DC20" s="4">
        <f>+('2019 PUA all'!DC21/'2019 PUA all'!$JO21)^2</f>
        <v>9.6506829161005327E-8</v>
      </c>
      <c r="DD20" s="4">
        <f>+('2019 PUA all'!DD21/'2019 PUA all'!$JO21)^2</f>
        <v>1.072298101788948E-4</v>
      </c>
      <c r="DE20" s="4">
        <f>+('2019 PUA all'!DE21/'2019 PUA all'!$JO21)^2</f>
        <v>8.0541501867703227E-3</v>
      </c>
      <c r="DF20" s="4">
        <f>+('2019 PUA all'!DF21/'2019 PUA all'!$JO21)^2</f>
        <v>0</v>
      </c>
      <c r="DG20" s="4">
        <f>+('2019 PUA all'!DG21/'2019 PUA all'!$JO21)^2</f>
        <v>1.9063077365136853E-8</v>
      </c>
      <c r="DH20" s="4">
        <f>+('2019 PUA all'!DH21/'2019 PUA all'!$JO21)^2</f>
        <v>1.1914423353210535E-7</v>
      </c>
      <c r="DI20" s="4">
        <f>+('2019 PUA all'!DI21/'2019 PUA all'!$JO21)^2</f>
        <v>1.1914423353210533E-9</v>
      </c>
      <c r="DJ20" s="4">
        <f>+('2019 PUA all'!DJ21/'2019 PUA all'!$JO21)^2</f>
        <v>0</v>
      </c>
      <c r="DK20" s="4">
        <f>+('2019 PUA all'!DK21/'2019 PUA all'!$JO21)^2</f>
        <v>0</v>
      </c>
      <c r="DL20" s="4">
        <f>+('2019 PUA all'!DL21/'2019 PUA all'!$JO21)^2</f>
        <v>0</v>
      </c>
      <c r="DM20" s="4">
        <f>+('2019 PUA all'!DM21/'2019 PUA all'!$JO21)^2</f>
        <v>4.2891924071557918E-6</v>
      </c>
      <c r="DN20" s="4">
        <f>+('2019 PUA all'!DN21/'2019 PUA all'!$JO21)^2</f>
        <v>4.2891924071557932E-8</v>
      </c>
      <c r="DO20" s="4">
        <f>+('2019 PUA all'!DO21/'2019 PUA all'!$JO21)^2</f>
        <v>3.6041130643461866E-4</v>
      </c>
      <c r="DP20" s="4">
        <f>+('2019 PUA all'!DP21/'2019 PUA all'!$JO21)^2</f>
        <v>1.7156769628623167E-5</v>
      </c>
      <c r="DQ20" s="4">
        <f>+('2019 PUA all'!DQ21/'2019 PUA all'!$JO21)^2</f>
        <v>1.9063077365136856E-6</v>
      </c>
      <c r="DR20" s="4">
        <f>+('2019 PUA all'!DR21/'2019 PUA all'!$JO21)^2</f>
        <v>5.838067443073162E-8</v>
      </c>
      <c r="DS20" s="4">
        <f>+('2019 PUA all'!DS21/'2019 PUA all'!$JO21)^2</f>
        <v>0</v>
      </c>
      <c r="DT20" s="4">
        <f>+('2019 PUA all'!DT21/'2019 PUA all'!$JO21)^2</f>
        <v>2.3352269772292652E-5</v>
      </c>
      <c r="DU20" s="4">
        <f>+('2019 PUA all'!DU21/'2019 PUA all'!$JO21)^2</f>
        <v>5.838067443073162E-8</v>
      </c>
      <c r="DV20" s="4">
        <f>+('2019 PUA all'!DV21/'2019 PUA all'!$JO21)^2</f>
        <v>8.0541501867703206E-7</v>
      </c>
      <c r="DW20" s="4">
        <f>+('2019 PUA all'!DW21/'2019 PUA all'!$JO21)^2</f>
        <v>5.7665809029538997E-7</v>
      </c>
      <c r="DX20" s="4">
        <f>+('2019 PUA all'!DX21/'2019 PUA all'!$JO21)^2</f>
        <v>4.2891924071557932E-8</v>
      </c>
      <c r="DY20" s="4">
        <f>+('2019 PUA all'!DY21/'2019 PUA all'!$JO21)^2</f>
        <v>0</v>
      </c>
      <c r="DZ20" s="4">
        <f>+('2019 PUA all'!DZ21/'2019 PUA all'!$JO21)^2</f>
        <v>6.8627078514492692E-7</v>
      </c>
      <c r="EA20" s="4">
        <f>+('2019 PUA all'!EA21/'2019 PUA all'!$JO21)^2</f>
        <v>9.0102826608654666E-5</v>
      </c>
      <c r="EB20" s="4">
        <f>+('2019 PUA all'!EB21/'2019 PUA all'!$JO21)^2</f>
        <v>4.7657693412842141E-7</v>
      </c>
      <c r="EC20" s="4">
        <f>+('2019 PUA all'!EC21/'2019 PUA all'!$JO21)^2</f>
        <v>1.1914423353210533E-9</v>
      </c>
      <c r="ED20" s="4">
        <f>+('2019 PUA all'!ED21/'2019 PUA all'!$JO21)^2</f>
        <v>3.4432683490778452E-5</v>
      </c>
      <c r="EE20" s="4">
        <f>+('2019 PUA all'!EE21/'2019 PUA all'!$JO21)^2</f>
        <v>9.3409079089170592E-7</v>
      </c>
      <c r="EF20" s="4">
        <f>+('2019 PUA all'!EF21/'2019 PUA all'!$JO21)^2</f>
        <v>7.4465145957565857E-5</v>
      </c>
      <c r="EG20" s="4">
        <f>+('2019 PUA all'!EG21/'2019 PUA all'!$JO21)^2</f>
        <v>2.3352269772292652E-5</v>
      </c>
      <c r="EH20" s="4">
        <f>+('2019 PUA all'!EH21/'2019 PUA all'!$JO21)^2</f>
        <v>5.0338438667314507E-6</v>
      </c>
      <c r="EI20" s="4">
        <f>+('2019 PUA all'!EI21/'2019 PUA all'!$JO21)^2</f>
        <v>7.4465145957565857E-5</v>
      </c>
      <c r="EJ20" s="4">
        <f>+('2019 PUA all'!EJ21/'2019 PUA all'!$JO21)^2</f>
        <v>3.4432683490778452E-5</v>
      </c>
      <c r="EK20" s="4">
        <f>+('2019 PUA all'!EK21/'2019 PUA all'!$JO21)^2</f>
        <v>7.6252309460547426E-6</v>
      </c>
      <c r="EL20" s="4">
        <f>+('2019 PUA all'!EL21/'2019 PUA all'!$JO21)^2</f>
        <v>1.1914423353210533E-9</v>
      </c>
      <c r="EM20" s="4">
        <f>+('2019 PUA all'!EM21/'2019 PUA all'!$JO21)^2</f>
        <v>4.7657693412842141E-7</v>
      </c>
      <c r="EN20" s="4">
        <f>+('2019 PUA all'!EN21/'2019 PUA all'!$JO21)^2</f>
        <v>1.1914423353210534E-5</v>
      </c>
      <c r="EO20" s="4">
        <f>+('2019 PUA all'!EO21/'2019 PUA all'!$JO21)^2</f>
        <v>2.3352269772292652E-5</v>
      </c>
      <c r="EP20" s="4">
        <f>+('2019 PUA all'!EP21/'2019 PUA all'!$JO21)^2</f>
        <v>1.0752767076272508E-5</v>
      </c>
      <c r="EQ20" s="4">
        <f>+('2019 PUA all'!EQ21/'2019 PUA all'!$JO21)^2</f>
        <v>4.7657693412842141E-7</v>
      </c>
      <c r="ER20" s="4">
        <f>+('2019 PUA all'!ER21/'2019 PUA all'!$JO21)^2</f>
        <v>3.050092378421897E-5</v>
      </c>
      <c r="ES20" s="4">
        <f>+('2019 PUA all'!ES21/'2019 PUA all'!$JO21)^2</f>
        <v>4.7657693412842134E-5</v>
      </c>
      <c r="ET20" s="4">
        <f>+('2019 PUA all'!ET21/'2019 PUA all'!$JO21)^2</f>
        <v>5.0338438667314507E-6</v>
      </c>
      <c r="EU20" s="4">
        <f>+('2019 PUA all'!EU21/'2019 PUA all'!$JO21)^2</f>
        <v>1.1914423353210537E-3</v>
      </c>
      <c r="EV20" s="4">
        <f>+('2019 PUA all'!EV21/'2019 PUA all'!$JO21)^2</f>
        <v>2.3352269772292652E-5</v>
      </c>
      <c r="EW20" s="4">
        <f>+('2019 PUA all'!EW21/'2019 PUA all'!$JO21)^2</f>
        <v>3.6041130643461869E-6</v>
      </c>
      <c r="EX20" s="4">
        <f>+('2019 PUA all'!EX21/'2019 PUA all'!$JO21)^2</f>
        <v>6.8627078514492692E-7</v>
      </c>
      <c r="EY20" s="4">
        <f>+('2019 PUA all'!EY21/'2019 PUA all'!$JO21)^2</f>
        <v>4.3011068305090031E-5</v>
      </c>
      <c r="EZ20" s="4">
        <f>+('2019 PUA all'!EZ21/'2019 PUA all'!$JO21)^2</f>
        <v>2.0135375466925803E-5</v>
      </c>
      <c r="FB20" t="str">
        <f t="shared" si="0"/>
        <v>Derby</v>
      </c>
      <c r="FC20" s="15">
        <f t="shared" si="1"/>
        <v>1.0755502627874409E-2</v>
      </c>
    </row>
    <row r="21" spans="1:159" x14ac:dyDescent="0.25">
      <c r="A21" t="s">
        <v>262</v>
      </c>
      <c r="B21" s="4">
        <f>+('2019 PUA all'!B22/'2019 PUA all'!$JO22)^2</f>
        <v>5.7603212718503426E-5</v>
      </c>
      <c r="C21" s="4">
        <f>+('2019 PUA all'!C22/'2019 PUA all'!$JO22)^2</f>
        <v>0</v>
      </c>
      <c r="D21" s="4">
        <f>+('2019 PUA all'!D22/'2019 PUA all'!$JO22)^2</f>
        <v>0</v>
      </c>
      <c r="E21" s="4">
        <f>+('2019 PUA all'!E22/'2019 PUA all'!$JO22)^2</f>
        <v>0</v>
      </c>
      <c r="F21" s="4">
        <f>+('2019 PUA all'!F22/'2019 PUA all'!$JO22)^2</f>
        <v>0</v>
      </c>
      <c r="G21" s="4">
        <f>+('2019 PUA all'!G22/'2019 PUA all'!$JO22)^2</f>
        <v>0</v>
      </c>
      <c r="H21" s="4">
        <f>+('2019 PUA all'!H22/'2019 PUA all'!$JO22)^2</f>
        <v>2.2977458812921037E-7</v>
      </c>
      <c r="I21" s="4">
        <f>+('2019 PUA all'!I22/'2019 PUA all'!$JO22)^2</f>
        <v>1.4360911758075648E-8</v>
      </c>
      <c r="J21" s="4">
        <f>+('2019 PUA all'!J22/'2019 PUA all'!$JO22)^2</f>
        <v>6.3826274480336208E-9</v>
      </c>
      <c r="K21" s="4">
        <f>+('2019 PUA all'!K22/'2019 PUA all'!$JO22)^2</f>
        <v>0</v>
      </c>
      <c r="L21" s="4">
        <f>+('2019 PUA all'!L22/'2019 PUA all'!$JO22)^2</f>
        <v>0</v>
      </c>
      <c r="M21" s="4">
        <f>+('2019 PUA all'!M22/'2019 PUA all'!$JO22)^2</f>
        <v>0</v>
      </c>
      <c r="N21" s="4">
        <f>+('2019 PUA all'!N22/'2019 PUA all'!$JO22)^2</f>
        <v>0</v>
      </c>
      <c r="O21" s="4">
        <f>+('2019 PUA all'!O22/'2019 PUA all'!$JO22)^2</f>
        <v>0</v>
      </c>
      <c r="P21" s="4">
        <f>+('2019 PUA all'!P22/'2019 PUA all'!$JO22)^2</f>
        <v>0</v>
      </c>
      <c r="Q21" s="4">
        <f>+('2019 PUA all'!Q22/'2019 PUA all'!$JO22)^2</f>
        <v>0</v>
      </c>
      <c r="R21" s="4">
        <f>+('2019 PUA all'!R22/'2019 PUA all'!$JO22)^2</f>
        <v>0</v>
      </c>
      <c r="S21" s="4">
        <f>+('2019 PUA all'!S22/'2019 PUA all'!$JO22)^2</f>
        <v>0</v>
      </c>
      <c r="T21" s="4">
        <f>+('2019 PUA all'!T22/'2019 PUA all'!$JO22)^2</f>
        <v>0</v>
      </c>
      <c r="U21" s="4">
        <f>+('2019 PUA all'!U22/'2019 PUA all'!$JO22)^2</f>
        <v>0</v>
      </c>
      <c r="V21" s="4">
        <f>+('2019 PUA all'!V22/'2019 PUA all'!$JO22)^2</f>
        <v>7.7229792121206812E-7</v>
      </c>
      <c r="W21" s="4">
        <f>+('2019 PUA all'!W22/'2019 PUA all'!$JO22)^2</f>
        <v>1.5956568620084052E-9</v>
      </c>
      <c r="X21" s="4">
        <f>+('2019 PUA all'!X22/'2019 PUA all'!$JO22)^2</f>
        <v>1.5956568620084052E-9</v>
      </c>
      <c r="Y21" s="4">
        <f>+('2019 PUA all'!Y22/'2019 PUA all'!$JO22)^2</f>
        <v>6.3826274480336208E-9</v>
      </c>
      <c r="Z21" s="4">
        <f>+('2019 PUA all'!Z22/'2019 PUA all'!$JO22)^2</f>
        <v>4.8268620075754253E-6</v>
      </c>
      <c r="AA21" s="4">
        <f>+('2019 PUA all'!AA22/'2019 PUA all'!$JO22)^2</f>
        <v>0</v>
      </c>
      <c r="AB21" s="4">
        <f>+('2019 PUA all'!AB22/'2019 PUA all'!$JO22)^2</f>
        <v>0</v>
      </c>
      <c r="AC21" s="4">
        <f>+('2019 PUA all'!AC22/'2019 PUA all'!$JO22)^2</f>
        <v>1.595656862008405E-7</v>
      </c>
      <c r="AD21" s="4">
        <f>+('2019 PUA all'!AD22/'2019 PUA all'!$JO22)^2</f>
        <v>0</v>
      </c>
      <c r="AE21" s="4">
        <f>+('2019 PUA all'!AE22/'2019 PUA all'!$JO22)^2</f>
        <v>0</v>
      </c>
      <c r="AF21" s="4">
        <f>+('2019 PUA all'!AF22/'2019 PUA all'!$JO22)^2</f>
        <v>1.4360911758075646E-6</v>
      </c>
      <c r="AG21" s="4">
        <f>+('2019 PUA all'!AG22/'2019 PUA all'!$JO22)^2</f>
        <v>5.7443647032302583E-6</v>
      </c>
      <c r="AH21" s="4">
        <f>+('2019 PUA all'!AH22/'2019 PUA all'!$JO22)^2</f>
        <v>4.0848815667415173E-7</v>
      </c>
      <c r="AI21" s="4">
        <f>+('2019 PUA all'!AI22/'2019 PUA all'!$JO22)^2</f>
        <v>1.4360911758075648E-8</v>
      </c>
      <c r="AJ21" s="4">
        <f>+('2019 PUA all'!AJ22/'2019 PUA all'!$JO22)^2</f>
        <v>0</v>
      </c>
      <c r="AK21" s="4">
        <f>+('2019 PUA all'!AK22/'2019 PUA all'!$JO22)^2</f>
        <v>0</v>
      </c>
      <c r="AL21" s="4">
        <f>+('2019 PUA all'!AL22/'2019 PUA all'!$JO22)^2</f>
        <v>0</v>
      </c>
      <c r="AM21" s="4">
        <f>+('2019 PUA all'!AM22/'2019 PUA all'!$JO22)^2</f>
        <v>1.5956568620084052E-9</v>
      </c>
      <c r="AN21" s="4">
        <f>+('2019 PUA all'!AN22/'2019 PUA all'!$JO22)^2</f>
        <v>2.2977458812921037E-7</v>
      </c>
      <c r="AO21" s="4">
        <f>+('2019 PUA all'!AO22/'2019 PUA all'!$JO22)^2</f>
        <v>1.0786640387176818E-6</v>
      </c>
      <c r="AP21" s="4">
        <f>+('2019 PUA all'!AP22/'2019 PUA all'!$JO22)^2</f>
        <v>0</v>
      </c>
      <c r="AQ21" s="4">
        <f>+('2019 PUA all'!AQ22/'2019 PUA all'!$JO22)^2</f>
        <v>3.5902279395189114E-7</v>
      </c>
      <c r="AR21" s="4">
        <f>+('2019 PUA all'!AR22/'2019 PUA all'!$JO22)^2</f>
        <v>0</v>
      </c>
      <c r="AS21" s="4">
        <f>+('2019 PUA all'!AS22/'2019 PUA all'!$JO22)^2</f>
        <v>1.5956568620084052E-9</v>
      </c>
      <c r="AT21" s="4">
        <f>+('2019 PUA all'!AT22/'2019 PUA all'!$JO22)^2</f>
        <v>1.4360911758075648E-8</v>
      </c>
      <c r="AU21" s="4">
        <f>+('2019 PUA all'!AU22/'2019 PUA all'!$JO22)^2</f>
        <v>9.1909835251684147E-7</v>
      </c>
      <c r="AV21" s="4">
        <f>+('2019 PUA all'!AV22/'2019 PUA all'!$JO22)^2</f>
        <v>0</v>
      </c>
      <c r="AW21" s="4">
        <f>+('2019 PUA all'!AW22/'2019 PUA all'!$JO22)^2</f>
        <v>3.5902279395189114E-7</v>
      </c>
      <c r="AX21" s="4">
        <f>+('2019 PUA all'!AX22/'2019 PUA all'!$JO22)^2</f>
        <v>3.9891421550210125E-6</v>
      </c>
      <c r="AY21" s="4">
        <f>+('2019 PUA all'!AY22/'2019 PUA all'!$JO22)^2</f>
        <v>0</v>
      </c>
      <c r="AZ21" s="4">
        <f>+('2019 PUA all'!AZ22/'2019 PUA all'!$JO22)^2</f>
        <v>0</v>
      </c>
      <c r="BA21" s="4">
        <f>+('2019 PUA all'!BA22/'2019 PUA all'!$JO22)^2</f>
        <v>1.5956568620084052E-9</v>
      </c>
      <c r="BB21" s="4">
        <f>+('2019 PUA all'!BB22/'2019 PUA all'!$JO22)^2</f>
        <v>2.3041285087401367E-6</v>
      </c>
      <c r="BC21" s="4">
        <f>+('2019 PUA all'!BC22/'2019 PUA all'!$JO22)^2</f>
        <v>0</v>
      </c>
      <c r="BD21" s="4">
        <f>+('2019 PUA all'!BD22/'2019 PUA all'!$JO22)^2</f>
        <v>0</v>
      </c>
      <c r="BE21" s="4">
        <f>+('2019 PUA all'!BE22/'2019 PUA all'!$JO22)^2</f>
        <v>1.0212203916853793E-7</v>
      </c>
      <c r="BF21" s="4">
        <f>+('2019 PUA all'!BF22/'2019 PUA all'!$JO22)^2</f>
        <v>3.1274874495364738E-7</v>
      </c>
      <c r="BG21" s="4">
        <f>+('2019 PUA all'!BG22/'2019 PUA all'!$JO22)^2</f>
        <v>0</v>
      </c>
      <c r="BH21" s="4">
        <f>+('2019 PUA all'!BH22/'2019 PUA all'!$JO22)^2</f>
        <v>0</v>
      </c>
      <c r="BI21" s="4">
        <f>+('2019 PUA all'!BI22/'2019 PUA all'!$JO22)^2</f>
        <v>1.5956568620084052E-9</v>
      </c>
      <c r="BJ21" s="4">
        <f>+('2019 PUA all'!BJ22/'2019 PUA all'!$JO22)^2</f>
        <v>6.3826274480336208E-9</v>
      </c>
      <c r="BK21" s="4">
        <f>+('2019 PUA all'!BK22/'2019 PUA all'!$JO22)^2</f>
        <v>1.9546796559602965E-4</v>
      </c>
      <c r="BL21" s="4">
        <f>+('2019 PUA all'!BL22/'2019 PUA all'!$JO22)^2</f>
        <v>1.0212203916853792E-5</v>
      </c>
      <c r="BM21" s="4">
        <f>+('2019 PUA all'!BM22/'2019 PUA all'!$JO22)^2</f>
        <v>9.9728553875525313E-7</v>
      </c>
      <c r="BN21" s="4">
        <f>+('2019 PUA all'!BN22/'2019 PUA all'!$JO22)^2</f>
        <v>1.5956568620084052E-9</v>
      </c>
      <c r="BO21" s="4">
        <f>+('2019 PUA all'!BO22/'2019 PUA all'!$JO22)^2</f>
        <v>0</v>
      </c>
      <c r="BP21" s="4">
        <f>+('2019 PUA all'!BP22/'2019 PUA all'!$JO22)^2</f>
        <v>0</v>
      </c>
      <c r="BQ21" s="4">
        <f>+('2019 PUA all'!BQ22/'2019 PUA all'!$JO22)^2</f>
        <v>3.3764099200097853E-6</v>
      </c>
      <c r="BR21" s="4">
        <f>+('2019 PUA all'!BR22/'2019 PUA all'!$JO22)^2</f>
        <v>5.169928232907233E-7</v>
      </c>
      <c r="BS21" s="4">
        <f>+('2019 PUA all'!BS22/'2019 PUA all'!$JO22)^2</f>
        <v>9.9728553875525313E-7</v>
      </c>
      <c r="BT21" s="4">
        <f>+('2019 PUA all'!BT22/'2019 PUA all'!$JO22)^2</f>
        <v>5.169928232907233E-7</v>
      </c>
      <c r="BU21" s="4">
        <f>+('2019 PUA all'!BU22/'2019 PUA all'!$JO22)^2</f>
        <v>0</v>
      </c>
      <c r="BV21" s="4">
        <f>+('2019 PUA all'!BV22/'2019 PUA all'!$JO22)^2</f>
        <v>0</v>
      </c>
      <c r="BW21" s="4">
        <f>+('2019 PUA all'!BW22/'2019 PUA all'!$JO22)^2</f>
        <v>7.8187186238411864E-6</v>
      </c>
      <c r="BX21" s="4">
        <f>+('2019 PUA all'!BX22/'2019 PUA all'!$JO22)^2</f>
        <v>7.8187186238411846E-8</v>
      </c>
      <c r="BY21" s="4">
        <f>+('2019 PUA all'!BY22/'2019 PUA all'!$JO22)^2</f>
        <v>6.7416502419855122E-6</v>
      </c>
      <c r="BZ21" s="4">
        <f>+('2019 PUA all'!BZ22/'2019 PUA all'!$JO22)^2</f>
        <v>1.2924820582268083E-7</v>
      </c>
      <c r="CA21" s="4">
        <f>+('2019 PUA all'!CA22/'2019 PUA all'!$JO22)^2</f>
        <v>0</v>
      </c>
      <c r="CB21" s="4">
        <f>+('2019 PUA all'!CB22/'2019 PUA all'!$JO22)^2</f>
        <v>0</v>
      </c>
      <c r="CC21" s="4">
        <f>+('2019 PUA all'!CC22/'2019 PUA all'!$JO22)^2</f>
        <v>2.5530509792134483E-8</v>
      </c>
      <c r="CD21" s="4">
        <f>+('2019 PUA all'!CD22/'2019 PUA all'!$JO22)^2</f>
        <v>3.6763934100673659E-6</v>
      </c>
      <c r="CE21" s="4">
        <f>+('2019 PUA all'!CE22/'2019 PUA all'!$JO22)^2</f>
        <v>3.9891421550210125E-8</v>
      </c>
      <c r="CF21" s="4">
        <f>+('2019 PUA all'!CF22/'2019 PUA all'!$JO22)^2</f>
        <v>7.8187186238411864E-6</v>
      </c>
      <c r="CG21" s="4">
        <f>+('2019 PUA all'!CG22/'2019 PUA all'!$JO22)^2</f>
        <v>0</v>
      </c>
      <c r="CH21" s="4">
        <f>+('2019 PUA all'!CH22/'2019 PUA all'!$JO22)^2</f>
        <v>0</v>
      </c>
      <c r="CI21" s="4">
        <f>+('2019 PUA all'!CI22/'2019 PUA all'!$JO22)^2</f>
        <v>1.5956568620084052E-9</v>
      </c>
      <c r="CJ21" s="4">
        <f>+('2019 PUA all'!CJ22/'2019 PUA all'!$JO22)^2</f>
        <v>0</v>
      </c>
      <c r="CK21" s="4">
        <f>+('2019 PUA all'!CK22/'2019 PUA all'!$JO22)^2</f>
        <v>9.9728553875525313E-7</v>
      </c>
      <c r="CL21" s="4">
        <f>+('2019 PUA all'!CL22/'2019 PUA all'!$JO22)^2</f>
        <v>0</v>
      </c>
      <c r="CM21" s="4">
        <f>+('2019 PUA all'!CM22/'2019 PUA all'!$JO22)^2</f>
        <v>0</v>
      </c>
      <c r="CN21" s="4">
        <f>+('2019 PUA all'!CN22/'2019 PUA all'!$JO22)^2</f>
        <v>0</v>
      </c>
      <c r="CO21" s="4">
        <f>+('2019 PUA all'!CO22/'2019 PUA all'!$JO22)^2</f>
        <v>0</v>
      </c>
      <c r="CP21" s="4">
        <f>+('2019 PUA all'!CP22/'2019 PUA all'!$JO22)^2</f>
        <v>0</v>
      </c>
      <c r="CQ21" s="4">
        <f>+('2019 PUA all'!CQ22/'2019 PUA all'!$JO22)^2</f>
        <v>2.3041285087401367E-6</v>
      </c>
      <c r="CR21" s="4">
        <f>+('2019 PUA all'!CR22/'2019 PUA all'!$JO22)^2</f>
        <v>1.0212203916853792E-5</v>
      </c>
      <c r="CS21" s="4">
        <f>+('2019 PUA all'!CS22/'2019 PUA all'!$JO22)^2</f>
        <v>0</v>
      </c>
      <c r="CT21" s="4">
        <f>+('2019 PUA all'!CT22/'2019 PUA all'!$JO22)^2</f>
        <v>1.2924820582268083E-7</v>
      </c>
      <c r="CU21" s="4">
        <f>+('2019 PUA all'!CU22/'2019 PUA all'!$JO22)^2</f>
        <v>1.5956568620084052E-9</v>
      </c>
      <c r="CV21" s="4">
        <f>+('2019 PUA all'!CV22/'2019 PUA all'!$JO22)^2</f>
        <v>4.8268620075754253E-6</v>
      </c>
      <c r="CW21" s="4">
        <f>+('2019 PUA all'!CW22/'2019 PUA all'!$JO22)^2</f>
        <v>5.169928232907233E-7</v>
      </c>
      <c r="CX21" s="4">
        <f>+('2019 PUA all'!CX22/'2019 PUA all'!$JO22)^2</f>
        <v>0</v>
      </c>
      <c r="CY21" s="4">
        <f>+('2019 PUA all'!CY22/'2019 PUA all'!$JO22)^2</f>
        <v>4.0848815667415173E-7</v>
      </c>
      <c r="CZ21" s="4">
        <f>+('2019 PUA all'!CZ22/'2019 PUA all'!$JO22)^2</f>
        <v>1.4360911758075646E-6</v>
      </c>
      <c r="DA21" s="4">
        <f>+('2019 PUA all'!DA22/'2019 PUA all'!$JO22)^2</f>
        <v>2.6966600967942049E-5</v>
      </c>
      <c r="DB21" s="4">
        <f>+('2019 PUA all'!DB22/'2019 PUA all'!$JO22)^2</f>
        <v>1.0212203916853793E-7</v>
      </c>
      <c r="DC21" s="4">
        <f>+('2019 PUA all'!DC22/'2019 PUA all'!$JO22)^2</f>
        <v>0</v>
      </c>
      <c r="DD21" s="4">
        <f>+('2019 PUA all'!DD22/'2019 PUA all'!$JO22)^2</f>
        <v>1.4360911758075648E-8</v>
      </c>
      <c r="DE21" s="4">
        <f>+('2019 PUA all'!DE22/'2019 PUA all'!$JO22)^2</f>
        <v>0</v>
      </c>
      <c r="DF21" s="4">
        <f>+('2019 PUA all'!DF22/'2019 PUA all'!$JO22)^2</f>
        <v>0</v>
      </c>
      <c r="DG21" s="4">
        <f>+('2019 PUA all'!DG22/'2019 PUA all'!$JO22)^2</f>
        <v>6.3826274480336208E-9</v>
      </c>
      <c r="DH21" s="4">
        <f>+('2019 PUA all'!DH22/'2019 PUA all'!$JO22)^2</f>
        <v>4.0848815667415168E-5</v>
      </c>
      <c r="DI21" s="4">
        <f>+('2019 PUA all'!DI22/'2019 PUA all'!$JO22)^2</f>
        <v>6.3826274480336208E-9</v>
      </c>
      <c r="DJ21" s="4">
        <f>+('2019 PUA all'!DJ22/'2019 PUA all'!$JO22)^2</f>
        <v>0</v>
      </c>
      <c r="DK21" s="4">
        <f>+('2019 PUA all'!DK22/'2019 PUA all'!$JO22)^2</f>
        <v>1.4360911758075648E-8</v>
      </c>
      <c r="DL21" s="4">
        <f>+('2019 PUA all'!DL22/'2019 PUA all'!$JO22)^2</f>
        <v>1.4360911758075648E-8</v>
      </c>
      <c r="DM21" s="4">
        <f>+('2019 PUA all'!DM22/'2019 PUA all'!$JO22)^2</f>
        <v>4.0848815667415173E-7</v>
      </c>
      <c r="DN21" s="4">
        <f>+('2019 PUA all'!DN22/'2019 PUA all'!$JO22)^2</f>
        <v>3.9891421550210125E-8</v>
      </c>
      <c r="DO21" s="4">
        <f>+('2019 PUA all'!DO22/'2019 PUA all'!$JO22)^2</f>
        <v>1.9546796559602965E-4</v>
      </c>
      <c r="DP21" s="4">
        <f>+('2019 PUA all'!DP22/'2019 PUA all'!$JO22)^2</f>
        <v>1.2924820582268083E-7</v>
      </c>
      <c r="DQ21" s="4">
        <f>+('2019 PUA all'!DQ22/'2019 PUA all'!$JO22)^2</f>
        <v>2.2977458812921037E-7</v>
      </c>
      <c r="DR21" s="4">
        <f>+('2019 PUA all'!DR22/'2019 PUA all'!$JO22)^2</f>
        <v>1.5956568620084052E-9</v>
      </c>
      <c r="DS21" s="4">
        <f>+('2019 PUA all'!DS22/'2019 PUA all'!$JO22)^2</f>
        <v>0</v>
      </c>
      <c r="DT21" s="4">
        <f>+('2019 PUA all'!DT22/'2019 PUA all'!$JO22)^2</f>
        <v>2.5530509792134483E-8</v>
      </c>
      <c r="DU21" s="4">
        <f>+('2019 PUA all'!DU22/'2019 PUA all'!$JO22)^2</f>
        <v>6.3826274480336208E-9</v>
      </c>
      <c r="DV21" s="4">
        <f>+('2019 PUA all'!DV22/'2019 PUA all'!$JO22)^2</f>
        <v>1.4400803179625857E-5</v>
      </c>
      <c r="DW21" s="4">
        <f>+('2019 PUA all'!DW22/'2019 PUA all'!$JO22)^2</f>
        <v>5.169928232907233E-7</v>
      </c>
      <c r="DX21" s="4">
        <f>+('2019 PUA all'!DX22/'2019 PUA all'!$JO22)^2</f>
        <v>7.8187186238411846E-8</v>
      </c>
      <c r="DY21" s="4">
        <f>+('2019 PUA all'!DY22/'2019 PUA all'!$JO22)^2</f>
        <v>1.5956568620084052E-9</v>
      </c>
      <c r="DZ21" s="4">
        <f>+('2019 PUA all'!DZ22/'2019 PUA all'!$JO22)^2</f>
        <v>3.9891421550210125E-6</v>
      </c>
      <c r="EA21" s="4">
        <f>+('2019 PUA all'!EA22/'2019 PUA all'!$JO22)^2</f>
        <v>1.4360911758075644E-4</v>
      </c>
      <c r="EB21" s="4">
        <f>+('2019 PUA all'!EB22/'2019 PUA all'!$JO22)^2</f>
        <v>2.24389246219932E-4</v>
      </c>
      <c r="EC21" s="4">
        <f>+('2019 PUA all'!EC22/'2019 PUA all'!$JO22)^2</f>
        <v>7.8187186238411846E-8</v>
      </c>
      <c r="ED21" s="4">
        <f>+('2019 PUA all'!ED22/'2019 PUA all'!$JO22)^2</f>
        <v>2.2977458812921033E-5</v>
      </c>
      <c r="EE21" s="4">
        <f>+('2019 PUA all'!EE22/'2019 PUA all'!$JO22)^2</f>
        <v>1.4360911758075646E-6</v>
      </c>
      <c r="EF21" s="4">
        <f>+('2019 PUA all'!EF22/'2019 PUA all'!$JO22)^2</f>
        <v>4.826862007575425E-4</v>
      </c>
      <c r="EG21" s="4">
        <f>+('2019 PUA all'!EG22/'2019 PUA all'!$JO22)^2</f>
        <v>9.972855387552531E-5</v>
      </c>
      <c r="EH21" s="4">
        <f>+('2019 PUA all'!EH22/'2019 PUA all'!$JO22)^2</f>
        <v>3.1274874495364746E-5</v>
      </c>
      <c r="EI21" s="4">
        <f>+('2019 PUA all'!EI22/'2019 PUA all'!$JO22)^2</f>
        <v>1.4360911758075644E-4</v>
      </c>
      <c r="EJ21" s="4">
        <f>+('2019 PUA all'!EJ22/'2019 PUA all'!$JO22)^2</f>
        <v>6.3826274480336201E-5</v>
      </c>
      <c r="EK21" s="4">
        <f>+('2019 PUA all'!EK22/'2019 PUA all'!$JO22)^2</f>
        <v>4.0848815667415168E-5</v>
      </c>
      <c r="EL21" s="4">
        <f>+('2019 PUA all'!EL22/'2019 PUA all'!$JO22)^2</f>
        <v>4.0848815667415173E-7</v>
      </c>
      <c r="EM21" s="4">
        <f>+('2019 PUA all'!EM22/'2019 PUA all'!$JO22)^2</f>
        <v>1.8445793324817166E-6</v>
      </c>
      <c r="EN21" s="4">
        <f>+('2019 PUA all'!EN22/'2019 PUA all'!$JO22)^2</f>
        <v>1.5956568620084052E-9</v>
      </c>
      <c r="EO21" s="4">
        <f>+('2019 PUA all'!EO22/'2019 PUA all'!$JO22)^2</f>
        <v>9.972855387552531E-5</v>
      </c>
      <c r="EP21" s="4">
        <f>+('2019 PUA all'!EP22/'2019 PUA all'!$JO22)^2</f>
        <v>1.9307448030301701E-5</v>
      </c>
      <c r="EQ21" s="4">
        <f>+('2019 PUA all'!EQ22/'2019 PUA all'!$JO22)^2</f>
        <v>5.7443647032302592E-8</v>
      </c>
      <c r="ER21" s="4">
        <f>+('2019 PUA all'!ER22/'2019 PUA all'!$JO22)^2</f>
        <v>6.3826274480336201E-5</v>
      </c>
      <c r="ES21" s="4">
        <f>+('2019 PUA all'!ES22/'2019 PUA all'!$JO22)^2</f>
        <v>1.2067155018938563E-4</v>
      </c>
      <c r="ET21" s="4">
        <f>+('2019 PUA all'!ET22/'2019 PUA all'!$JO22)^2</f>
        <v>3.6763934100673659E-6</v>
      </c>
      <c r="EU21" s="4">
        <f>+('2019 PUA all'!EU22/'2019 PUA all'!$JO22)^2</f>
        <v>1.93074480303017E-3</v>
      </c>
      <c r="EV21" s="4">
        <f>+('2019 PUA all'!EV22/'2019 PUA all'!$JO22)^2</f>
        <v>1.2067155018938563E-4</v>
      </c>
      <c r="EW21" s="4">
        <f>+('2019 PUA all'!EW22/'2019 PUA all'!$JO22)^2</f>
        <v>9.1909835251684147E-7</v>
      </c>
      <c r="EX21" s="4">
        <f>+('2019 PUA all'!EX22/'2019 PUA all'!$JO22)^2</f>
        <v>5.169928232907233E-7</v>
      </c>
      <c r="EY21" s="4">
        <f>+('2019 PUA all'!EY22/'2019 PUA all'!$JO22)^2</f>
        <v>1.2067155018938563E-4</v>
      </c>
      <c r="EZ21" s="4">
        <f>+('2019 PUA all'!EZ22/'2019 PUA all'!$JO22)^2</f>
        <v>8.9755698487972774E-6</v>
      </c>
      <c r="FB21" t="str">
        <f t="shared" si="0"/>
        <v>Doncaster</v>
      </c>
      <c r="FC21" s="15">
        <f t="shared" si="1"/>
        <v>4.3699105606883537E-3</v>
      </c>
    </row>
    <row r="22" spans="1:159" x14ac:dyDescent="0.25">
      <c r="A22" t="s">
        <v>263</v>
      </c>
      <c r="B22" s="4">
        <f>+('2019 PUA all'!B23/'2019 PUA all'!$JO23)^2</f>
        <v>4.3689749459864713E-9</v>
      </c>
      <c r="C22" s="4">
        <f>+('2019 PUA all'!C23/'2019 PUA all'!$JO23)^2</f>
        <v>0</v>
      </c>
      <c r="D22" s="4">
        <f>+('2019 PUA all'!D23/'2019 PUA all'!$JO23)^2</f>
        <v>0</v>
      </c>
      <c r="E22" s="4">
        <f>+('2019 PUA all'!E23/'2019 PUA all'!$JO23)^2</f>
        <v>0</v>
      </c>
      <c r="F22" s="4">
        <f>+('2019 PUA all'!F23/'2019 PUA all'!$JO23)^2</f>
        <v>0</v>
      </c>
      <c r="G22" s="4">
        <f>+('2019 PUA all'!G23/'2019 PUA all'!$JO23)^2</f>
        <v>0</v>
      </c>
      <c r="H22" s="4">
        <f>+('2019 PUA all'!H23/'2019 PUA all'!$JO23)^2</f>
        <v>4.3689749459864713E-9</v>
      </c>
      <c r="I22" s="4">
        <f>+('2019 PUA all'!I23/'2019 PUA all'!$JO23)^2</f>
        <v>0</v>
      </c>
      <c r="J22" s="4">
        <f>+('2019 PUA all'!J23/'2019 PUA all'!$JO23)^2</f>
        <v>3.9320774513878246E-8</v>
      </c>
      <c r="K22" s="4">
        <f>+('2019 PUA all'!K23/'2019 PUA all'!$JO23)^2</f>
        <v>0</v>
      </c>
      <c r="L22" s="4">
        <f>+('2019 PUA all'!L23/'2019 PUA all'!$JO23)^2</f>
        <v>0</v>
      </c>
      <c r="M22" s="4">
        <f>+('2019 PUA all'!M23/'2019 PUA all'!$JO23)^2</f>
        <v>0</v>
      </c>
      <c r="N22" s="4">
        <f>+('2019 PUA all'!N23/'2019 PUA all'!$JO23)^2</f>
        <v>0</v>
      </c>
      <c r="O22" s="4">
        <f>+('2019 PUA all'!O23/'2019 PUA all'!$JO23)^2</f>
        <v>0</v>
      </c>
      <c r="P22" s="4">
        <f>+('2019 PUA all'!P23/'2019 PUA all'!$JO23)^2</f>
        <v>0</v>
      </c>
      <c r="Q22" s="4">
        <f>+('2019 PUA all'!Q23/'2019 PUA all'!$JO23)^2</f>
        <v>0</v>
      </c>
      <c r="R22" s="4">
        <f>+('2019 PUA all'!R23/'2019 PUA all'!$JO23)^2</f>
        <v>0</v>
      </c>
      <c r="S22" s="4">
        <f>+('2019 PUA all'!S23/'2019 PUA all'!$JO23)^2</f>
        <v>0</v>
      </c>
      <c r="T22" s="4">
        <f>+('2019 PUA all'!T23/'2019 PUA all'!$JO23)^2</f>
        <v>0</v>
      </c>
      <c r="U22" s="4">
        <f>+('2019 PUA all'!U23/'2019 PUA all'!$JO23)^2</f>
        <v>0</v>
      </c>
      <c r="V22" s="4">
        <f>+('2019 PUA all'!V23/'2019 PUA all'!$JO23)^2</f>
        <v>0</v>
      </c>
      <c r="W22" s="4">
        <f>+('2019 PUA all'!W23/'2019 PUA all'!$JO23)^2</f>
        <v>0</v>
      </c>
      <c r="X22" s="4">
        <f>+('2019 PUA all'!X23/'2019 PUA all'!$JO23)^2</f>
        <v>0</v>
      </c>
      <c r="Y22" s="4">
        <f>+('2019 PUA all'!Y23/'2019 PUA all'!$JO23)^2</f>
        <v>0</v>
      </c>
      <c r="Z22" s="4">
        <f>+('2019 PUA all'!Z23/'2019 PUA all'!$JO23)^2</f>
        <v>4.3689749459864717E-7</v>
      </c>
      <c r="AA22" s="4">
        <f>+('2019 PUA all'!AA23/'2019 PUA all'!$JO23)^2</f>
        <v>0</v>
      </c>
      <c r="AB22" s="4">
        <f>+('2019 PUA all'!AB23/'2019 PUA all'!$JO23)^2</f>
        <v>0</v>
      </c>
      <c r="AC22" s="4">
        <f>+('2019 PUA all'!AC23/'2019 PUA all'!$JO23)^2</f>
        <v>0</v>
      </c>
      <c r="AD22" s="4">
        <f>+('2019 PUA all'!AD23/'2019 PUA all'!$JO23)^2</f>
        <v>0</v>
      </c>
      <c r="AE22" s="4">
        <f>+('2019 PUA all'!AE23/'2019 PUA all'!$JO23)^2</f>
        <v>0</v>
      </c>
      <c r="AF22" s="4">
        <f>+('2019 PUA all'!AF23/'2019 PUA all'!$JO23)^2</f>
        <v>4.4738303446901466E-6</v>
      </c>
      <c r="AG22" s="4">
        <f>+('2019 PUA all'!AG23/'2019 PUA all'!$JO23)^2</f>
        <v>6.990359913578354E-8</v>
      </c>
      <c r="AH22" s="4">
        <f>+('2019 PUA all'!AH23/'2019 PUA all'!$JO23)^2</f>
        <v>0</v>
      </c>
      <c r="AI22" s="4">
        <f>+('2019 PUA all'!AI23/'2019 PUA all'!$JO23)^2</f>
        <v>1.7475899783945885E-8</v>
      </c>
      <c r="AJ22" s="4">
        <f>+('2019 PUA all'!AJ23/'2019 PUA all'!$JO23)^2</f>
        <v>0</v>
      </c>
      <c r="AK22" s="4">
        <f>+('2019 PUA all'!AK23/'2019 PUA all'!$JO23)^2</f>
        <v>0</v>
      </c>
      <c r="AL22" s="4">
        <f>+('2019 PUA all'!AL23/'2019 PUA all'!$JO23)^2</f>
        <v>1.7475899783945887E-6</v>
      </c>
      <c r="AM22" s="4">
        <f>+('2019 PUA all'!AM23/'2019 PUA all'!$JO23)^2</f>
        <v>0</v>
      </c>
      <c r="AN22" s="4">
        <f>+('2019 PUA all'!AN23/'2019 PUA all'!$JO23)^2</f>
        <v>1.1184575861725366E-6</v>
      </c>
      <c r="AO22" s="4">
        <f>+('2019 PUA all'!AO23/'2019 PUA all'!$JO23)^2</f>
        <v>0</v>
      </c>
      <c r="AP22" s="4">
        <f>+('2019 PUA all'!AP23/'2019 PUA all'!$JO23)^2</f>
        <v>0</v>
      </c>
      <c r="AQ22" s="4">
        <f>+('2019 PUA all'!AQ23/'2019 PUA all'!$JO23)^2</f>
        <v>0</v>
      </c>
      <c r="AR22" s="4">
        <f>+('2019 PUA all'!AR23/'2019 PUA all'!$JO23)^2</f>
        <v>0</v>
      </c>
      <c r="AS22" s="4">
        <f>+('2019 PUA all'!AS23/'2019 PUA all'!$JO23)^2</f>
        <v>0</v>
      </c>
      <c r="AT22" s="4">
        <f>+('2019 PUA all'!AT23/'2019 PUA all'!$JO23)^2</f>
        <v>4.3689749459864713E-9</v>
      </c>
      <c r="AU22" s="4">
        <f>+('2019 PUA all'!AU23/'2019 PUA all'!$JO23)^2</f>
        <v>4.4738303446901466E-6</v>
      </c>
      <c r="AV22" s="4">
        <f>+('2019 PUA all'!AV23/'2019 PUA all'!$JO23)^2</f>
        <v>0</v>
      </c>
      <c r="AW22" s="4">
        <f>+('2019 PUA all'!AW23/'2019 PUA all'!$JO23)^2</f>
        <v>4.3689749459864713E-9</v>
      </c>
      <c r="AX22" s="4">
        <f>+('2019 PUA all'!AX23/'2019 PUA all'!$JO23)^2</f>
        <v>6.3087998220044648E-6</v>
      </c>
      <c r="AY22" s="4">
        <f>+('2019 PUA all'!AY23/'2019 PUA all'!$JO23)^2</f>
        <v>0</v>
      </c>
      <c r="AZ22" s="4">
        <f>+('2019 PUA all'!AZ23/'2019 PUA all'!$JO23)^2</f>
        <v>0</v>
      </c>
      <c r="BA22" s="4">
        <f>+('2019 PUA all'!BA23/'2019 PUA all'!$JO23)^2</f>
        <v>1.7475899783945885E-8</v>
      </c>
      <c r="BB22" s="4">
        <f>+('2019 PUA all'!BB23/'2019 PUA all'!$JO23)^2</f>
        <v>4.3689749459864713E-9</v>
      </c>
      <c r="BC22" s="4">
        <f>+('2019 PUA all'!BC23/'2019 PUA all'!$JO23)^2</f>
        <v>1.7475899783945885E-8</v>
      </c>
      <c r="BD22" s="4">
        <f>+('2019 PUA all'!BD23/'2019 PUA all'!$JO23)^2</f>
        <v>0</v>
      </c>
      <c r="BE22" s="4">
        <f>+('2019 PUA all'!BE23/'2019 PUA all'!$JO23)^2</f>
        <v>4.3689749459864713E-9</v>
      </c>
      <c r="BF22" s="4">
        <f>+('2019 PUA all'!BF23/'2019 PUA all'!$JO23)^2</f>
        <v>9.8301936284695638E-7</v>
      </c>
      <c r="BG22" s="4">
        <f>+('2019 PUA all'!BG23/'2019 PUA all'!$JO23)^2</f>
        <v>0</v>
      </c>
      <c r="BH22" s="4">
        <f>+('2019 PUA all'!BH23/'2019 PUA all'!$JO23)^2</f>
        <v>0</v>
      </c>
      <c r="BI22" s="4">
        <f>+('2019 PUA all'!BI23/'2019 PUA all'!$JO23)^2</f>
        <v>1.092243736496618E-5</v>
      </c>
      <c r="BJ22" s="4">
        <f>+('2019 PUA all'!BJ23/'2019 PUA all'!$JO23)^2</f>
        <v>4.3689749459864721E-5</v>
      </c>
      <c r="BK22" s="4">
        <f>+('2019 PUA all'!BK23/'2019 PUA all'!$JO23)^2</f>
        <v>3.4252763576533942E-6</v>
      </c>
      <c r="BL22" s="4">
        <f>+('2019 PUA all'!BL23/'2019 PUA all'!$JO23)^2</f>
        <v>5.3519943088334286E-6</v>
      </c>
      <c r="BM22" s="4">
        <f>+('2019 PUA all'!BM23/'2019 PUA all'!$JO23)^2</f>
        <v>0</v>
      </c>
      <c r="BN22" s="4">
        <f>+('2019 PUA all'!BN23/'2019 PUA all'!$JO23)^2</f>
        <v>0</v>
      </c>
      <c r="BO22" s="4">
        <f>+('2019 PUA all'!BO23/'2019 PUA all'!$JO23)^2</f>
        <v>0</v>
      </c>
      <c r="BP22" s="4">
        <f>+('2019 PUA all'!BP23/'2019 PUA all'!$JO23)^2</f>
        <v>4.3689749459864713E-9</v>
      </c>
      <c r="BQ22" s="4">
        <f>+('2019 PUA all'!BQ23/'2019 PUA all'!$JO23)^2</f>
        <v>1.7475899783945885E-8</v>
      </c>
      <c r="BR22" s="4">
        <f>+('2019 PUA all'!BR23/'2019 PUA all'!$JO23)^2</f>
        <v>0</v>
      </c>
      <c r="BS22" s="4">
        <f>+('2019 PUA all'!BS23/'2019 PUA all'!$JO23)^2</f>
        <v>0</v>
      </c>
      <c r="BT22" s="4">
        <f>+('2019 PUA all'!BT23/'2019 PUA all'!$JO23)^2</f>
        <v>0</v>
      </c>
      <c r="BU22" s="4">
        <f>+('2019 PUA all'!BU23/'2019 PUA all'!$JO23)^2</f>
        <v>0</v>
      </c>
      <c r="BV22" s="4">
        <f>+('2019 PUA all'!BV23/'2019 PUA all'!$JO23)^2</f>
        <v>0</v>
      </c>
      <c r="BW22" s="4">
        <f>+('2019 PUA all'!BW23/'2019 PUA all'!$JO23)^2</f>
        <v>4.3689749459864713E-9</v>
      </c>
      <c r="BX22" s="4">
        <f>+('2019 PUA all'!BX23/'2019 PUA all'!$JO23)^2</f>
        <v>0</v>
      </c>
      <c r="BY22" s="4">
        <f>+('2019 PUA all'!BY23/'2019 PUA all'!$JO23)^2</f>
        <v>2.1407977235333714E-7</v>
      </c>
      <c r="BZ22" s="4">
        <f>+('2019 PUA all'!BZ23/'2019 PUA all'!$JO23)^2</f>
        <v>0</v>
      </c>
      <c r="CA22" s="4">
        <f>+('2019 PUA all'!CA23/'2019 PUA all'!$JO23)^2</f>
        <v>0</v>
      </c>
      <c r="CB22" s="4">
        <f>+('2019 PUA all'!CB23/'2019 PUA all'!$JO23)^2</f>
        <v>0</v>
      </c>
      <c r="CC22" s="4">
        <f>+('2019 PUA all'!CC23/'2019 PUA all'!$JO23)^2</f>
        <v>3.9320774513878246E-8</v>
      </c>
      <c r="CD22" s="4">
        <f>+('2019 PUA all'!CD23/'2019 PUA all'!$JO23)^2</f>
        <v>5.6621915299984679E-6</v>
      </c>
      <c r="CE22" s="4">
        <f>+('2019 PUA all'!CE23/'2019 PUA all'!$JO23)^2</f>
        <v>0</v>
      </c>
      <c r="CF22" s="4">
        <f>+('2019 PUA all'!CF23/'2019 PUA all'!$JO23)^2</f>
        <v>1.0922437364966179E-7</v>
      </c>
      <c r="CG22" s="4">
        <f>+('2019 PUA all'!CG23/'2019 PUA all'!$JO23)^2</f>
        <v>2.7306093412415451E-6</v>
      </c>
      <c r="CH22" s="4">
        <f>+('2019 PUA all'!CH23/'2019 PUA all'!$JO23)^2</f>
        <v>0</v>
      </c>
      <c r="CI22" s="4">
        <f>+('2019 PUA all'!CI23/'2019 PUA all'!$JO23)^2</f>
        <v>4.3689749459864713E-9</v>
      </c>
      <c r="CJ22" s="4">
        <f>+('2019 PUA all'!CJ23/'2019 PUA all'!$JO23)^2</f>
        <v>9.8301936284695638E-7</v>
      </c>
      <c r="CK22" s="4">
        <f>+('2019 PUA all'!CK23/'2019 PUA all'!$JO23)^2</f>
        <v>1.1184575861725366E-6</v>
      </c>
      <c r="CL22" s="4">
        <f>+('2019 PUA all'!CL23/'2019 PUA all'!$JO23)^2</f>
        <v>0</v>
      </c>
      <c r="CM22" s="4">
        <f>+('2019 PUA all'!CM23/'2019 PUA all'!$JO23)^2</f>
        <v>1.5728309805551298E-7</v>
      </c>
      <c r="CN22" s="4">
        <f>+('2019 PUA all'!CN23/'2019 PUA all'!$JO23)^2</f>
        <v>0</v>
      </c>
      <c r="CO22" s="4">
        <f>+('2019 PUA all'!CO23/'2019 PUA all'!$JO23)^2</f>
        <v>4.3689749459864713E-9</v>
      </c>
      <c r="CP22" s="4">
        <f>+('2019 PUA all'!CP23/'2019 PUA all'!$JO23)^2</f>
        <v>0</v>
      </c>
      <c r="CQ22" s="4">
        <f>+('2019 PUA all'!CQ23/'2019 PUA all'!$JO23)^2</f>
        <v>3.9320774513878255E-6</v>
      </c>
      <c r="CR22" s="4">
        <f>+('2019 PUA all'!CR23/'2019 PUA all'!$JO23)^2</f>
        <v>0</v>
      </c>
      <c r="CS22" s="4">
        <f>+('2019 PUA all'!CS23/'2019 PUA all'!$JO23)^2</f>
        <v>0</v>
      </c>
      <c r="CT22" s="4">
        <f>+('2019 PUA all'!CT23/'2019 PUA all'!$JO23)^2</f>
        <v>1.7475899783945885E-8</v>
      </c>
      <c r="CU22" s="4">
        <f>+('2019 PUA all'!CU23/'2019 PUA all'!$JO23)^2</f>
        <v>6.2913239222205208E-5</v>
      </c>
      <c r="CV22" s="4">
        <f>+('2019 PUA all'!CV23/'2019 PUA all'!$JO23)^2</f>
        <v>3.9320774513878246E-8</v>
      </c>
      <c r="CW22" s="4">
        <f>+('2019 PUA all'!CW23/'2019 PUA all'!$JO23)^2</f>
        <v>0</v>
      </c>
      <c r="CX22" s="4">
        <f>+('2019 PUA all'!CX23/'2019 PUA all'!$JO23)^2</f>
        <v>6.2913239222205193E-7</v>
      </c>
      <c r="CY22" s="4">
        <f>+('2019 PUA all'!CY23/'2019 PUA all'!$JO23)^2</f>
        <v>2.7961439654313416E-7</v>
      </c>
      <c r="CZ22" s="4">
        <f>+('2019 PUA all'!CZ23/'2019 PUA all'!$JO23)^2</f>
        <v>4.3689749459864713E-9</v>
      </c>
      <c r="DA22" s="4">
        <f>+('2019 PUA all'!DA23/'2019 PUA all'!$JO23)^2</f>
        <v>0</v>
      </c>
      <c r="DB22" s="4">
        <f>+('2019 PUA all'!DB23/'2019 PUA all'!$JO23)^2</f>
        <v>1.7475899783945885E-8</v>
      </c>
      <c r="DC22" s="4">
        <f>+('2019 PUA all'!DC23/'2019 PUA all'!$JO23)^2</f>
        <v>0</v>
      </c>
      <c r="DD22" s="4">
        <f>+('2019 PUA all'!DD23/'2019 PUA all'!$JO23)^2</f>
        <v>0</v>
      </c>
      <c r="DE22" s="4">
        <f>+('2019 PUA all'!DE23/'2019 PUA all'!$JO23)^2</f>
        <v>4.3689749459864713E-9</v>
      </c>
      <c r="DF22" s="4">
        <f>+('2019 PUA all'!DF23/'2019 PUA all'!$JO23)^2</f>
        <v>0</v>
      </c>
      <c r="DG22" s="4">
        <f>+('2019 PUA all'!DG23/'2019 PUA all'!$JO23)^2</f>
        <v>0</v>
      </c>
      <c r="DH22" s="4">
        <f>+('2019 PUA all'!DH23/'2019 PUA all'!$JO23)^2</f>
        <v>1.5728309805551302E-5</v>
      </c>
      <c r="DI22" s="4">
        <f>+('2019 PUA all'!DI23/'2019 PUA all'!$JO23)^2</f>
        <v>0</v>
      </c>
      <c r="DJ22" s="4">
        <f>+('2019 PUA all'!DJ23/'2019 PUA all'!$JO23)^2</f>
        <v>0</v>
      </c>
      <c r="DK22" s="4">
        <f>+('2019 PUA all'!DK23/'2019 PUA all'!$JO23)^2</f>
        <v>0</v>
      </c>
      <c r="DL22" s="4">
        <f>+('2019 PUA all'!DL23/'2019 PUA all'!$JO23)^2</f>
        <v>0</v>
      </c>
      <c r="DM22" s="4">
        <f>+('2019 PUA all'!DM23/'2019 PUA all'!$JO23)^2</f>
        <v>6.2913239222205193E-7</v>
      </c>
      <c r="DN22" s="4">
        <f>+('2019 PUA all'!DN23/'2019 PUA all'!$JO23)^2</f>
        <v>4.3689749459864713E-9</v>
      </c>
      <c r="DO22" s="4">
        <f>+('2019 PUA all'!DO23/'2019 PUA all'!$JO23)^2</f>
        <v>1.3216149211609077E-5</v>
      </c>
      <c r="DP22" s="4">
        <f>+('2019 PUA all'!DP23/'2019 PUA all'!$JO23)^2</f>
        <v>0</v>
      </c>
      <c r="DQ22" s="4">
        <f>+('2019 PUA all'!DQ23/'2019 PUA all'!$JO23)^2</f>
        <v>3.9320774513878255E-6</v>
      </c>
      <c r="DR22" s="4">
        <f>+('2019 PUA all'!DR23/'2019 PUA all'!$JO23)^2</f>
        <v>2.7306093412415451E-6</v>
      </c>
      <c r="DS22" s="4">
        <f>+('2019 PUA all'!DS23/'2019 PUA all'!$JO23)^2</f>
        <v>0</v>
      </c>
      <c r="DT22" s="4">
        <f>+('2019 PUA all'!DT23/'2019 PUA all'!$JO23)^2</f>
        <v>1.0922437364966179E-7</v>
      </c>
      <c r="DU22" s="4">
        <f>+('2019 PUA all'!DU23/'2019 PUA all'!$JO23)^2</f>
        <v>4.3689749459864713E-9</v>
      </c>
      <c r="DV22" s="4">
        <f>+('2019 PUA all'!DV23/'2019 PUA all'!$JO23)^2</f>
        <v>2.457548407117391E-5</v>
      </c>
      <c r="DW22" s="4">
        <f>+('2019 PUA all'!DW23/'2019 PUA all'!$JO23)^2</f>
        <v>6.990359913578354E-8</v>
      </c>
      <c r="DX22" s="4">
        <f>+('2019 PUA all'!DX23/'2019 PUA all'!$JO23)^2</f>
        <v>2.7961439654313416E-7</v>
      </c>
      <c r="DY22" s="4">
        <f>+('2019 PUA all'!DY23/'2019 PUA all'!$JO23)^2</f>
        <v>4.3689749459864713E-9</v>
      </c>
      <c r="DZ22" s="4">
        <f>+('2019 PUA all'!DZ23/'2019 PUA all'!$JO23)^2</f>
        <v>2.1145838738574526E-6</v>
      </c>
      <c r="EA22" s="4">
        <f>+('2019 PUA all'!EA23/'2019 PUA all'!$JO23)^2</f>
        <v>1.4155478824996168E-4</v>
      </c>
      <c r="EB22" s="4">
        <f>+('2019 PUA all'!EB23/'2019 PUA all'!$JO23)^2</f>
        <v>4.3689749459864713E-9</v>
      </c>
      <c r="EC22" s="4">
        <f>+('2019 PUA all'!EC23/'2019 PUA all'!$JO23)^2</f>
        <v>0</v>
      </c>
      <c r="ED22" s="4">
        <f>+('2019 PUA all'!ED23/'2019 PUA all'!$JO23)^2</f>
        <v>2.5165295688882077E-6</v>
      </c>
      <c r="EE22" s="4">
        <f>+('2019 PUA all'!EE23/'2019 PUA all'!$JO23)^2</f>
        <v>2.9534270634868546E-6</v>
      </c>
      <c r="EF22" s="4">
        <f>+('2019 PUA all'!EF23/'2019 PUA all'!$JO23)^2</f>
        <v>1.1184575861725368E-4</v>
      </c>
      <c r="EG22" s="4">
        <f>+('2019 PUA all'!EG23/'2019 PUA all'!$JO23)^2</f>
        <v>3.9429998887527907E-5</v>
      </c>
      <c r="EH22" s="4">
        <f>+('2019 PUA all'!EH23/'2019 PUA all'!$JO23)^2</f>
        <v>2.1407977235333714E-5</v>
      </c>
      <c r="EI22" s="4">
        <f>+('2019 PUA all'!EI23/'2019 PUA all'!$JO23)^2</f>
        <v>1.2626337593900906E-4</v>
      </c>
      <c r="EJ22" s="4">
        <f>+('2019 PUA all'!EJ23/'2019 PUA all'!$JO23)^2</f>
        <v>4.3689749459864721E-5</v>
      </c>
      <c r="EK22" s="4">
        <f>+('2019 PUA all'!EK23/'2019 PUA all'!$JO23)^2</f>
        <v>5.6621915299984679E-6</v>
      </c>
      <c r="EL22" s="4">
        <f>+('2019 PUA all'!EL23/'2019 PUA all'!$JO23)^2</f>
        <v>4.3689749459864713E-9</v>
      </c>
      <c r="EM22" s="4">
        <f>+('2019 PUA all'!EM23/'2019 PUA all'!$JO23)^2</f>
        <v>6.2913239222205193E-7</v>
      </c>
      <c r="EN22" s="4">
        <f>+('2019 PUA all'!EN23/'2019 PUA all'!$JO23)^2</f>
        <v>0</v>
      </c>
      <c r="EO22" s="4">
        <f>+('2019 PUA all'!EO23/'2019 PUA all'!$JO23)^2</f>
        <v>9.8301936284695641E-5</v>
      </c>
      <c r="EP22" s="4">
        <f>+('2019 PUA all'!EP23/'2019 PUA all'!$JO23)^2</f>
        <v>1.8458919146792842E-5</v>
      </c>
      <c r="EQ22" s="4">
        <f>+('2019 PUA all'!EQ23/'2019 PUA all'!$JO23)^2</f>
        <v>4.3689749459864713E-9</v>
      </c>
      <c r="ER22" s="4">
        <f>+('2019 PUA all'!ER23/'2019 PUA all'!$JO23)^2</f>
        <v>7.7068718047201377E-6</v>
      </c>
      <c r="ES22" s="4">
        <f>+('2019 PUA all'!ES23/'2019 PUA all'!$JO23)^2</f>
        <v>1.8458919146792842E-5</v>
      </c>
      <c r="ET22" s="4">
        <f>+('2019 PUA all'!ET23/'2019 PUA all'!$JO23)^2</f>
        <v>3.9320774513878246E-8</v>
      </c>
      <c r="EU22" s="4">
        <f>+('2019 PUA all'!EU23/'2019 PUA all'!$JO23)^2</f>
        <v>2.1407977235333715E-3</v>
      </c>
      <c r="EV22" s="4">
        <f>+('2019 PUA all'!EV23/'2019 PUA all'!$JO23)^2</f>
        <v>3.5388697062490419E-5</v>
      </c>
      <c r="EW22" s="4">
        <f>+('2019 PUA all'!EW23/'2019 PUA all'!$JO23)^2</f>
        <v>6.2913239222205193E-7</v>
      </c>
      <c r="EX22" s="4">
        <f>+('2019 PUA all'!EX23/'2019 PUA all'!$JO23)^2</f>
        <v>1.1184575861725366E-6</v>
      </c>
      <c r="EY22" s="4">
        <f>+('2019 PUA all'!EY23/'2019 PUA all'!$JO23)^2</f>
        <v>7.3835676587171367E-5</v>
      </c>
      <c r="EZ22" s="4">
        <f>+('2019 PUA all'!EZ23/'2019 PUA all'!$JO23)^2</f>
        <v>2.1407977235333714E-5</v>
      </c>
      <c r="FB22" t="str">
        <f t="shared" si="0"/>
        <v>Dundee</v>
      </c>
      <c r="FC22" s="15">
        <f t="shared" si="1"/>
        <v>3.1375138228359953E-3</v>
      </c>
    </row>
    <row r="23" spans="1:159" x14ac:dyDescent="0.25">
      <c r="A23" t="s">
        <v>264</v>
      </c>
      <c r="B23" s="4">
        <f>+('2019 PUA all'!B24/'2019 PUA all'!$JO24)^2</f>
        <v>3.9657366092530022E-7</v>
      </c>
      <c r="C23" s="4">
        <f>+('2019 PUA all'!C24/'2019 PUA all'!$JO24)^2</f>
        <v>0</v>
      </c>
      <c r="D23" s="4">
        <f>+('2019 PUA all'!D24/'2019 PUA all'!$JO24)^2</f>
        <v>0</v>
      </c>
      <c r="E23" s="4">
        <f>+('2019 PUA all'!E24/'2019 PUA all'!$JO24)^2</f>
        <v>0</v>
      </c>
      <c r="F23" s="4">
        <f>+('2019 PUA all'!F24/'2019 PUA all'!$JO24)^2</f>
        <v>0</v>
      </c>
      <c r="G23" s="4">
        <f>+('2019 PUA all'!G24/'2019 PUA all'!$JO24)^2</f>
        <v>0</v>
      </c>
      <c r="H23" s="4">
        <f>+('2019 PUA all'!H24/'2019 PUA all'!$JO24)^2</f>
        <v>8.1936706802747967E-8</v>
      </c>
      <c r="I23" s="4">
        <f>+('2019 PUA all'!I24/'2019 PUA all'!$JO24)^2</f>
        <v>0</v>
      </c>
      <c r="J23" s="4">
        <f>+('2019 PUA all'!J24/'2019 PUA all'!$JO24)^2</f>
        <v>6.6368732510225871E-8</v>
      </c>
      <c r="K23" s="4">
        <f>+('2019 PUA all'!K24/'2019 PUA all'!$JO24)^2</f>
        <v>0</v>
      </c>
      <c r="L23" s="4">
        <f>+('2019 PUA all'!L24/'2019 PUA all'!$JO24)^2</f>
        <v>0</v>
      </c>
      <c r="M23" s="4">
        <f>+('2019 PUA all'!M24/'2019 PUA all'!$JO24)^2</f>
        <v>5.1210441751717479E-9</v>
      </c>
      <c r="N23" s="4">
        <f>+('2019 PUA all'!N24/'2019 PUA all'!$JO24)^2</f>
        <v>1.3109873088439675E-8</v>
      </c>
      <c r="O23" s="4">
        <f>+('2019 PUA all'!O24/'2019 PUA all'!$JO24)^2</f>
        <v>2.9497214448989267E-8</v>
      </c>
      <c r="P23" s="4">
        <f>+('2019 PUA all'!P24/'2019 PUA all'!$JO24)^2</f>
        <v>0</v>
      </c>
      <c r="Q23" s="4">
        <f>+('2019 PUA all'!Q24/'2019 PUA all'!$JO24)^2</f>
        <v>0</v>
      </c>
      <c r="R23" s="4">
        <f>+('2019 PUA all'!R24/'2019 PUA all'!$JO24)^2</f>
        <v>3.2774682721099187E-7</v>
      </c>
      <c r="S23" s="4">
        <f>+('2019 PUA all'!S24/'2019 PUA all'!$JO24)^2</f>
        <v>2.0484176700686992E-10</v>
      </c>
      <c r="T23" s="4">
        <f>+('2019 PUA all'!T24/'2019 PUA all'!$JO24)^2</f>
        <v>0</v>
      </c>
      <c r="U23" s="4">
        <f>+('2019 PUA all'!U24/'2019 PUA all'!$JO24)^2</f>
        <v>0</v>
      </c>
      <c r="V23" s="4">
        <f>+('2019 PUA all'!V24/'2019 PUA all'!$JO24)^2</f>
        <v>0</v>
      </c>
      <c r="W23" s="4">
        <f>+('2019 PUA all'!W24/'2019 PUA all'!$JO24)^2</f>
        <v>0</v>
      </c>
      <c r="X23" s="4">
        <f>+('2019 PUA all'!X24/'2019 PUA all'!$JO24)^2</f>
        <v>2.0484176700686992E-10</v>
      </c>
      <c r="Y23" s="4">
        <f>+('2019 PUA all'!Y24/'2019 PUA all'!$JO24)^2</f>
        <v>0</v>
      </c>
      <c r="Z23" s="4">
        <f>+('2019 PUA all'!Z24/'2019 PUA all'!$JO24)^2</f>
        <v>5.1210441751717479E-9</v>
      </c>
      <c r="AA23" s="4">
        <f>+('2019 PUA all'!AA24/'2019 PUA all'!$JO24)^2</f>
        <v>5.1210441751717478E-7</v>
      </c>
      <c r="AB23" s="4">
        <f>+('2019 PUA all'!AB24/'2019 PUA all'!$JO24)^2</f>
        <v>2.0484176700686992E-10</v>
      </c>
      <c r="AC23" s="4">
        <f>+('2019 PUA all'!AC24/'2019 PUA all'!$JO24)^2</f>
        <v>0</v>
      </c>
      <c r="AD23" s="4">
        <f>+('2019 PUA all'!AD24/'2019 PUA all'!$JO24)^2</f>
        <v>8.1936706802747969E-10</v>
      </c>
      <c r="AE23" s="4">
        <f>+('2019 PUA all'!AE24/'2019 PUA all'!$JO24)^2</f>
        <v>2.0484176700686992E-8</v>
      </c>
      <c r="AF23" s="4">
        <f>+('2019 PUA all'!AF24/'2019 PUA all'!$JO24)^2</f>
        <v>7.3947877889480027E-6</v>
      </c>
      <c r="AG23" s="4">
        <f>+('2019 PUA all'!AG24/'2019 PUA all'!$JO24)^2</f>
        <v>2.9579151155792017E-7</v>
      </c>
      <c r="AH23" s="4">
        <f>+('2019 PUA all'!AH24/'2019 PUA all'!$JO24)^2</f>
        <v>2.0484176700686992E-8</v>
      </c>
      <c r="AI23" s="4">
        <f>+('2019 PUA all'!AI24/'2019 PUA all'!$JO24)^2</f>
        <v>7.3743036122473176E-7</v>
      </c>
      <c r="AJ23" s="4">
        <f>+('2019 PUA all'!AJ24/'2019 PUA all'!$JO24)^2</f>
        <v>0</v>
      </c>
      <c r="AK23" s="4">
        <f>+('2019 PUA all'!AK24/'2019 PUA all'!$JO24)^2</f>
        <v>0</v>
      </c>
      <c r="AL23" s="4">
        <f>+('2019 PUA all'!AL24/'2019 PUA all'!$JO24)^2</f>
        <v>0</v>
      </c>
      <c r="AM23" s="4">
        <f>+('2019 PUA all'!AM24/'2019 PUA all'!$JO24)^2</f>
        <v>2.9497214448989267E-8</v>
      </c>
      <c r="AN23" s="4">
        <f>+('2019 PUA all'!AN24/'2019 PUA all'!$JO24)^2</f>
        <v>6.6368732510225871E-8</v>
      </c>
      <c r="AO23" s="4">
        <f>+('2019 PUA all'!AO24/'2019 PUA all'!$JO24)^2</f>
        <v>8.1936706802747967E-8</v>
      </c>
      <c r="AP23" s="4">
        <f>+('2019 PUA all'!AP24/'2019 PUA all'!$JO24)^2</f>
        <v>0</v>
      </c>
      <c r="AQ23" s="4">
        <f>+('2019 PUA all'!AQ24/'2019 PUA all'!$JO24)^2</f>
        <v>7.3743036122473168E-9</v>
      </c>
      <c r="AR23" s="4">
        <f>+('2019 PUA all'!AR24/'2019 PUA all'!$JO24)^2</f>
        <v>0</v>
      </c>
      <c r="AS23" s="4">
        <f>+('2019 PUA all'!AS24/'2019 PUA all'!$JO24)^2</f>
        <v>2.0484176700686992E-8</v>
      </c>
      <c r="AT23" s="4">
        <f>+('2019 PUA all'!AT24/'2019 PUA all'!$JO24)^2</f>
        <v>0</v>
      </c>
      <c r="AU23" s="4">
        <f>+('2019 PUA all'!AU24/'2019 PUA all'!$JO24)^2</f>
        <v>4.3344517898653677E-7</v>
      </c>
      <c r="AV23" s="4">
        <f>+('2019 PUA all'!AV24/'2019 PUA all'!$JO24)^2</f>
        <v>8.1936706802747969E-10</v>
      </c>
      <c r="AW23" s="4">
        <f>+('2019 PUA all'!AW24/'2019 PUA all'!$JO24)^2</f>
        <v>1.8435759030618294E-7</v>
      </c>
      <c r="AX23" s="4">
        <f>+('2019 PUA all'!AX24/'2019 PUA all'!$JO24)^2</f>
        <v>1.8486969472370007E-6</v>
      </c>
      <c r="AY23" s="4">
        <f>+('2019 PUA all'!AY24/'2019 PUA all'!$JO24)^2</f>
        <v>2.0484176700686992E-10</v>
      </c>
      <c r="AZ23" s="4">
        <f>+('2019 PUA all'!AZ24/'2019 PUA all'!$JO24)^2</f>
        <v>0</v>
      </c>
      <c r="BA23" s="4">
        <f>+('2019 PUA all'!BA24/'2019 PUA all'!$JO24)^2</f>
        <v>0</v>
      </c>
      <c r="BB23" s="4">
        <f>+('2019 PUA all'!BB24/'2019 PUA all'!$JO24)^2</f>
        <v>1.8435759030618292E-9</v>
      </c>
      <c r="BC23" s="4">
        <f>+('2019 PUA all'!BC24/'2019 PUA all'!$JO24)^2</f>
        <v>0</v>
      </c>
      <c r="BD23" s="4">
        <f>+('2019 PUA all'!BD24/'2019 PUA all'!$JO24)^2</f>
        <v>0</v>
      </c>
      <c r="BE23" s="4">
        <f>+('2019 PUA all'!BE24/'2019 PUA all'!$JO24)^2</f>
        <v>0</v>
      </c>
      <c r="BF23" s="4">
        <f>+('2019 PUA all'!BF24/'2019 PUA all'!$JO24)^2</f>
        <v>2.0484176700686992E-10</v>
      </c>
      <c r="BG23" s="4">
        <f>+('2019 PUA all'!BG24/'2019 PUA all'!$JO24)^2</f>
        <v>0</v>
      </c>
      <c r="BH23" s="4">
        <f>+('2019 PUA all'!BH24/'2019 PUA all'!$JO24)^2</f>
        <v>7.3743036122473176E-7</v>
      </c>
      <c r="BI23" s="4">
        <f>+('2019 PUA all'!BI24/'2019 PUA all'!$JO24)^2</f>
        <v>3.2774682721099187E-9</v>
      </c>
      <c r="BJ23" s="4">
        <f>+('2019 PUA all'!BJ24/'2019 PUA all'!$JO24)^2</f>
        <v>7.3743036122473168E-9</v>
      </c>
      <c r="BK23" s="4">
        <f>+('2019 PUA all'!BK24/'2019 PUA all'!$JO24)^2</f>
        <v>8.1936706802747967E-8</v>
      </c>
      <c r="BL23" s="4">
        <f>+('2019 PUA all'!BL24/'2019 PUA all'!$JO24)^2</f>
        <v>3.2774682721099187E-9</v>
      </c>
      <c r="BM23" s="4">
        <f>+('2019 PUA all'!BM24/'2019 PUA all'!$JO24)^2</f>
        <v>0</v>
      </c>
      <c r="BN23" s="4">
        <f>+('2019 PUA all'!BN24/'2019 PUA all'!$JO24)^2</f>
        <v>0</v>
      </c>
      <c r="BO23" s="4">
        <f>+('2019 PUA all'!BO24/'2019 PUA all'!$JO24)^2</f>
        <v>2.0484176700686992E-10</v>
      </c>
      <c r="BP23" s="4">
        <f>+('2019 PUA all'!BP24/'2019 PUA all'!$JO24)^2</f>
        <v>0</v>
      </c>
      <c r="BQ23" s="4">
        <f>+('2019 PUA all'!BQ24/'2019 PUA all'!$JO24)^2</f>
        <v>7.3743036122473168E-9</v>
      </c>
      <c r="BR23" s="4">
        <f>+('2019 PUA all'!BR24/'2019 PUA all'!$JO24)^2</f>
        <v>5.1210441751717479E-9</v>
      </c>
      <c r="BS23" s="4">
        <f>+('2019 PUA all'!BS24/'2019 PUA all'!$JO24)^2</f>
        <v>1.3109873088439675E-8</v>
      </c>
      <c r="BT23" s="4">
        <f>+('2019 PUA all'!BT24/'2019 PUA all'!$JO24)^2</f>
        <v>0</v>
      </c>
      <c r="BU23" s="4">
        <f>+('2019 PUA all'!BU24/'2019 PUA all'!$JO24)^2</f>
        <v>0</v>
      </c>
      <c r="BV23" s="4">
        <f>+('2019 PUA all'!BV24/'2019 PUA all'!$JO24)^2</f>
        <v>0</v>
      </c>
      <c r="BW23" s="4">
        <f>+('2019 PUA all'!BW24/'2019 PUA all'!$JO24)^2</f>
        <v>0</v>
      </c>
      <c r="BX23" s="4">
        <f>+('2019 PUA all'!BX24/'2019 PUA all'!$JO24)^2</f>
        <v>1.8435759030618292E-9</v>
      </c>
      <c r="BY23" s="4">
        <f>+('2019 PUA all'!BY24/'2019 PUA all'!$JO24)^2</f>
        <v>1.8435759030618292E-9</v>
      </c>
      <c r="BZ23" s="4">
        <f>+('2019 PUA all'!BZ24/'2019 PUA all'!$JO24)^2</f>
        <v>5.1210441751717479E-9</v>
      </c>
      <c r="CA23" s="4">
        <f>+('2019 PUA all'!CA24/'2019 PUA all'!$JO24)^2</f>
        <v>0</v>
      </c>
      <c r="CB23" s="4">
        <f>+('2019 PUA all'!CB24/'2019 PUA all'!$JO24)^2</f>
        <v>0</v>
      </c>
      <c r="CC23" s="4">
        <f>+('2019 PUA all'!CC24/'2019 PUA all'!$JO24)^2</f>
        <v>0</v>
      </c>
      <c r="CD23" s="4">
        <f>+('2019 PUA all'!CD24/'2019 PUA all'!$JO24)^2</f>
        <v>3.2774682721099187E-7</v>
      </c>
      <c r="CE23" s="4">
        <f>+('2019 PUA all'!CE24/'2019 PUA all'!$JO24)^2</f>
        <v>8.1936706802747969E-10</v>
      </c>
      <c r="CF23" s="4">
        <f>+('2019 PUA all'!CF24/'2019 PUA all'!$JO24)^2</f>
        <v>4.6089397576545735E-8</v>
      </c>
      <c r="CG23" s="4">
        <f>+('2019 PUA all'!CG24/'2019 PUA all'!$JO24)^2</f>
        <v>1.3109873088439675E-8</v>
      </c>
      <c r="CH23" s="4">
        <f>+('2019 PUA all'!CH24/'2019 PUA all'!$JO24)^2</f>
        <v>3.2774682721099187E-9</v>
      </c>
      <c r="CI23" s="4">
        <f>+('2019 PUA all'!CI24/'2019 PUA all'!$JO24)^2</f>
        <v>6.6368732510225871E-8</v>
      </c>
      <c r="CJ23" s="4">
        <f>+('2019 PUA all'!CJ24/'2019 PUA all'!$JO24)^2</f>
        <v>8.1936706802747969E-10</v>
      </c>
      <c r="CK23" s="4">
        <f>+('2019 PUA all'!CK24/'2019 PUA all'!$JO24)^2</f>
        <v>4.6217423680925028E-5</v>
      </c>
      <c r="CL23" s="4">
        <f>+('2019 PUA all'!CL24/'2019 PUA all'!$JO24)^2</f>
        <v>0</v>
      </c>
      <c r="CM23" s="4">
        <f>+('2019 PUA all'!CM24/'2019 PUA all'!$JO24)^2</f>
        <v>6.6368732510225871E-8</v>
      </c>
      <c r="CN23" s="4">
        <f>+('2019 PUA all'!CN24/'2019 PUA all'!$JO24)^2</f>
        <v>0</v>
      </c>
      <c r="CO23" s="4">
        <f>+('2019 PUA all'!CO24/'2019 PUA all'!$JO24)^2</f>
        <v>7.3743036122473168E-9</v>
      </c>
      <c r="CP23" s="4">
        <f>+('2019 PUA all'!CP24/'2019 PUA all'!$JO24)^2</f>
        <v>2.0484176700686992E-10</v>
      </c>
      <c r="CQ23" s="4">
        <f>+('2019 PUA all'!CQ24/'2019 PUA all'!$JO24)^2</f>
        <v>0</v>
      </c>
      <c r="CR23" s="4">
        <f>+('2019 PUA all'!CR24/'2019 PUA all'!$JO24)^2</f>
        <v>5.1210441751717479E-9</v>
      </c>
      <c r="CS23" s="4">
        <f>+('2019 PUA all'!CS24/'2019 PUA all'!$JO24)^2</f>
        <v>0</v>
      </c>
      <c r="CT23" s="4">
        <f>+('2019 PUA all'!CT24/'2019 PUA all'!$JO24)^2</f>
        <v>1.0037246583336625E-8</v>
      </c>
      <c r="CU23" s="4">
        <f>+('2019 PUA all'!CU24/'2019 PUA all'!$JO24)^2</f>
        <v>5.1210441751717479E-9</v>
      </c>
      <c r="CV23" s="4">
        <f>+('2019 PUA all'!CV24/'2019 PUA all'!$JO24)^2</f>
        <v>1.3109873088439675E-6</v>
      </c>
      <c r="CW23" s="4">
        <f>+('2019 PUA all'!CW24/'2019 PUA all'!$JO24)^2</f>
        <v>0</v>
      </c>
      <c r="CX23" s="4">
        <f>+('2019 PUA all'!CX24/'2019 PUA all'!$JO24)^2</f>
        <v>0</v>
      </c>
      <c r="CY23" s="4">
        <f>+('2019 PUA all'!CY24/'2019 PUA all'!$JO24)^2</f>
        <v>1.8435759030618292E-9</v>
      </c>
      <c r="CZ23" s="4">
        <f>+('2019 PUA all'!CZ24/'2019 PUA all'!$JO24)^2</f>
        <v>2.0484176700686992E-10</v>
      </c>
      <c r="DA23" s="4">
        <f>+('2019 PUA all'!DA24/'2019 PUA all'!$JO24)^2</f>
        <v>8.1936706802747969E-10</v>
      </c>
      <c r="DB23" s="4">
        <f>+('2019 PUA all'!DB24/'2019 PUA all'!$JO24)^2</f>
        <v>8.1936706802747969E-10</v>
      </c>
      <c r="DC23" s="4">
        <f>+('2019 PUA all'!DC24/'2019 PUA all'!$JO24)^2</f>
        <v>2.0484176700686992E-10</v>
      </c>
      <c r="DD23" s="4">
        <f>+('2019 PUA all'!DD24/'2019 PUA all'!$JO24)^2</f>
        <v>0</v>
      </c>
      <c r="DE23" s="4">
        <f>+('2019 PUA all'!DE24/'2019 PUA all'!$JO24)^2</f>
        <v>8.1936706802747967E-8</v>
      </c>
      <c r="DF23" s="4">
        <f>+('2019 PUA all'!DF24/'2019 PUA all'!$JO24)^2</f>
        <v>0</v>
      </c>
      <c r="DG23" s="4">
        <f>+('2019 PUA all'!DG24/'2019 PUA all'!$JO24)^2</f>
        <v>2.0484176700686992E-10</v>
      </c>
      <c r="DH23" s="4">
        <f>+('2019 PUA all'!DH24/'2019 PUA all'!$JO24)^2</f>
        <v>2.0484176700686992E-8</v>
      </c>
      <c r="DI23" s="4">
        <f>+('2019 PUA all'!DI24/'2019 PUA all'!$JO24)^2</f>
        <v>3.2774682721099187E-9</v>
      </c>
      <c r="DJ23" s="4">
        <f>+('2019 PUA all'!DJ24/'2019 PUA all'!$JO24)^2</f>
        <v>2.0484176700686992E-10</v>
      </c>
      <c r="DK23" s="4">
        <f>+('2019 PUA all'!DK24/'2019 PUA all'!$JO24)^2</f>
        <v>2.0484176700686992E-10</v>
      </c>
      <c r="DL23" s="4">
        <f>+('2019 PUA all'!DL24/'2019 PUA all'!$JO24)^2</f>
        <v>7.3743036122473168E-9</v>
      </c>
      <c r="DM23" s="4">
        <f>+('2019 PUA all'!DM24/'2019 PUA all'!$JO24)^2</f>
        <v>1.60595945333386E-7</v>
      </c>
      <c r="DN23" s="4">
        <f>+('2019 PUA all'!DN24/'2019 PUA all'!$JO24)^2</f>
        <v>8.1936706802747967E-8</v>
      </c>
      <c r="DO23" s="4">
        <f>+('2019 PUA all'!DO24/'2019 PUA all'!$JO24)^2</f>
        <v>2.3679708265994167E-7</v>
      </c>
      <c r="DP23" s="4">
        <f>+('2019 PUA all'!DP24/'2019 PUA all'!$JO24)^2</f>
        <v>2.0484176700686992E-10</v>
      </c>
      <c r="DQ23" s="4">
        <f>+('2019 PUA all'!DQ24/'2019 PUA all'!$JO24)^2</f>
        <v>2.949721444898927E-6</v>
      </c>
      <c r="DR23" s="4">
        <f>+('2019 PUA all'!DR24/'2019 PUA all'!$JO24)^2</f>
        <v>1.8435759030618291E-5</v>
      </c>
      <c r="DS23" s="4">
        <f>+('2019 PUA all'!DS24/'2019 PUA all'!$JO24)^2</f>
        <v>0</v>
      </c>
      <c r="DT23" s="4">
        <f>+('2019 PUA all'!DT24/'2019 PUA all'!$JO24)^2</f>
        <v>8.1936706802747965E-6</v>
      </c>
      <c r="DU23" s="4">
        <f>+('2019 PUA all'!DU24/'2019 PUA all'!$JO24)^2</f>
        <v>1.8435759030618292E-9</v>
      </c>
      <c r="DV23" s="4">
        <f>+('2019 PUA all'!DV24/'2019 PUA all'!$JO24)^2</f>
        <v>3.6134087700011852E-7</v>
      </c>
      <c r="DW23" s="4">
        <f>+('2019 PUA all'!DW24/'2019 PUA all'!$JO24)^2</f>
        <v>7.3743036122473176E-7</v>
      </c>
      <c r="DX23" s="4">
        <f>+('2019 PUA all'!DX24/'2019 PUA all'!$JO24)^2</f>
        <v>1.60595945333386E-7</v>
      </c>
      <c r="DY23" s="4">
        <f>+('2019 PUA all'!DY24/'2019 PUA all'!$JO24)^2</f>
        <v>2.0484176700686992E-10</v>
      </c>
      <c r="DZ23" s="4">
        <f>+('2019 PUA all'!DZ24/'2019 PUA all'!$JO24)^2</f>
        <v>8.1936706802747965E-6</v>
      </c>
      <c r="EA23" s="4">
        <f>+('2019 PUA all'!EA24/'2019 PUA all'!$JO24)^2</f>
        <v>5.1210441751717474E-5</v>
      </c>
      <c r="EB23" s="4">
        <f>+('2019 PUA all'!EB24/'2019 PUA all'!$JO24)^2</f>
        <v>4.6089397576545728E-6</v>
      </c>
      <c r="EC23" s="4">
        <f>+('2019 PUA all'!EC24/'2019 PUA all'!$JO24)^2</f>
        <v>5.24394923537587E-8</v>
      </c>
      <c r="ED23" s="4">
        <f>+('2019 PUA all'!ED24/'2019 PUA all'!$JO24)^2</f>
        <v>3.2774682721099187E-7</v>
      </c>
      <c r="EE23" s="4">
        <f>+('2019 PUA all'!EE24/'2019 PUA all'!$JO24)^2</f>
        <v>4.3344517898653677E-7</v>
      </c>
      <c r="EF23" s="4">
        <f>+('2019 PUA all'!EF24/'2019 PUA all'!$JO24)^2</f>
        <v>3.2774682721099186E-5</v>
      </c>
      <c r="EG23" s="4">
        <f>+('2019 PUA all'!EG24/'2019 PUA all'!$JO24)^2</f>
        <v>1.2802610437929368E-5</v>
      </c>
      <c r="EH23" s="4">
        <f>+('2019 PUA all'!EH24/'2019 PUA all'!$JO24)^2</f>
        <v>1.2802610437929368E-5</v>
      </c>
      <c r="EI23" s="4">
        <f>+('2019 PUA all'!EI24/'2019 PUA all'!$JO24)^2</f>
        <v>1.5491158629894537E-5</v>
      </c>
      <c r="EJ23" s="4">
        <f>+('2019 PUA all'!EJ24/'2019 PUA all'!$JO24)^2</f>
        <v>3.2774682721099186E-5</v>
      </c>
      <c r="EK23" s="4">
        <f>+('2019 PUA all'!EK24/'2019 PUA all'!$JO24)^2</f>
        <v>2.0484176700686991E-6</v>
      </c>
      <c r="EL23" s="4">
        <f>+('2019 PUA all'!EL24/'2019 PUA all'!$JO24)^2</f>
        <v>6.6368732510225871E-8</v>
      </c>
      <c r="EM23" s="4">
        <f>+('2019 PUA all'!EM24/'2019 PUA all'!$JO24)^2</f>
        <v>6.1964634519578155E-7</v>
      </c>
      <c r="EN23" s="4">
        <f>+('2019 PUA all'!EN24/'2019 PUA all'!$JO24)^2</f>
        <v>2.9497214448989267E-8</v>
      </c>
      <c r="EO23" s="4">
        <f>+('2019 PUA all'!EO24/'2019 PUA all'!$JO24)^2</f>
        <v>3.2774682721099186E-5</v>
      </c>
      <c r="EP23" s="4">
        <f>+('2019 PUA all'!EP24/'2019 PUA all'!$JO24)^2</f>
        <v>1.0370114454722789E-5</v>
      </c>
      <c r="EQ23" s="4">
        <f>+('2019 PUA all'!EQ24/'2019 PUA all'!$JO24)^2</f>
        <v>1.3847303449664407E-7</v>
      </c>
      <c r="ER23" s="4">
        <f>+('2019 PUA all'!ER24/'2019 PUA all'!$JO24)^2</f>
        <v>4.0148986333346499E-6</v>
      </c>
      <c r="ES23" s="4">
        <f>+('2019 PUA all'!ES24/'2019 PUA all'!$JO24)^2</f>
        <v>8.1936706802747965E-6</v>
      </c>
      <c r="ET23" s="4">
        <f>+('2019 PUA all'!ET24/'2019 PUA all'!$JO24)^2</f>
        <v>8.1936706802747967E-8</v>
      </c>
      <c r="EU23" s="4">
        <f>+('2019 PUA all'!EU24/'2019 PUA all'!$JO24)^2</f>
        <v>8.1936706802747958E-4</v>
      </c>
      <c r="EV23" s="4">
        <f>+('2019 PUA all'!EV24/'2019 PUA all'!$JO24)^2</f>
        <v>1.5491158629894537E-5</v>
      </c>
      <c r="EW23" s="4">
        <f>+('2019 PUA all'!EW24/'2019 PUA all'!$JO24)^2</f>
        <v>1.60595945333386E-7</v>
      </c>
      <c r="EX23" s="4">
        <f>+('2019 PUA all'!EX24/'2019 PUA all'!$JO24)^2</f>
        <v>1.6592183127556466E-6</v>
      </c>
      <c r="EY23" s="4">
        <f>+('2019 PUA all'!EY24/'2019 PUA all'!$JO24)^2</f>
        <v>1.8435759030618291E-5</v>
      </c>
      <c r="EZ23" s="4">
        <f>+('2019 PUA all'!EZ24/'2019 PUA all'!$JO24)^2</f>
        <v>1.5491158629894537E-5</v>
      </c>
      <c r="FB23" t="str">
        <f t="shared" si="0"/>
        <v>Edinburgh</v>
      </c>
      <c r="FC23" s="15">
        <f t="shared" si="1"/>
        <v>1.1933847826205851E-3</v>
      </c>
    </row>
    <row r="24" spans="1:159" x14ac:dyDescent="0.25">
      <c r="A24" t="s">
        <v>265</v>
      </c>
      <c r="B24" s="4">
        <f>+('2019 PUA all'!B25/'2019 PUA all'!$JO25)^2</f>
        <v>3.1127864783765103E-6</v>
      </c>
      <c r="C24" s="4">
        <f>+('2019 PUA all'!C25/'2019 PUA all'!$JO25)^2</f>
        <v>0</v>
      </c>
      <c r="D24" s="4">
        <f>+('2019 PUA all'!D25/'2019 PUA all'!$JO25)^2</f>
        <v>0</v>
      </c>
      <c r="E24" s="4">
        <f>+('2019 PUA all'!E25/'2019 PUA all'!$JO25)^2</f>
        <v>0</v>
      </c>
      <c r="F24" s="4">
        <f>+('2019 PUA all'!F25/'2019 PUA all'!$JO25)^2</f>
        <v>0</v>
      </c>
      <c r="G24" s="4">
        <f>+('2019 PUA all'!G25/'2019 PUA all'!$JO25)^2</f>
        <v>0</v>
      </c>
      <c r="H24" s="4">
        <f>+('2019 PUA all'!H25/'2019 PUA all'!$JO25)^2</f>
        <v>2.692721867107708E-9</v>
      </c>
      <c r="I24" s="4">
        <f>+('2019 PUA all'!I25/'2019 PUA all'!$JO25)^2</f>
        <v>1.0770887468430832E-8</v>
      </c>
      <c r="J24" s="4">
        <f>+('2019 PUA all'!J25/'2019 PUA all'!$JO25)^2</f>
        <v>2.6927218671077077E-7</v>
      </c>
      <c r="K24" s="4">
        <f>+('2019 PUA all'!K25/'2019 PUA all'!$JO25)^2</f>
        <v>0</v>
      </c>
      <c r="L24" s="4">
        <f>+('2019 PUA all'!L25/'2019 PUA all'!$JO25)^2</f>
        <v>0</v>
      </c>
      <c r="M24" s="4">
        <f>+('2019 PUA all'!M25/'2019 PUA all'!$JO25)^2</f>
        <v>0</v>
      </c>
      <c r="N24" s="4">
        <f>+('2019 PUA all'!N25/'2019 PUA all'!$JO25)^2</f>
        <v>0</v>
      </c>
      <c r="O24" s="4">
        <f>+('2019 PUA all'!O25/'2019 PUA all'!$JO25)^2</f>
        <v>0</v>
      </c>
      <c r="P24" s="4">
        <f>+('2019 PUA all'!P25/'2019 PUA all'!$JO25)^2</f>
        <v>0</v>
      </c>
      <c r="Q24" s="4">
        <f>+('2019 PUA all'!Q25/'2019 PUA all'!$JO25)^2</f>
        <v>0</v>
      </c>
      <c r="R24" s="4">
        <f>+('2019 PUA all'!R25/'2019 PUA all'!$JO25)^2</f>
        <v>0</v>
      </c>
      <c r="S24" s="4">
        <f>+('2019 PUA all'!S25/'2019 PUA all'!$JO25)^2</f>
        <v>0</v>
      </c>
      <c r="T24" s="4">
        <f>+('2019 PUA all'!T25/'2019 PUA all'!$JO25)^2</f>
        <v>0</v>
      </c>
      <c r="U24" s="4">
        <f>+('2019 PUA all'!U25/'2019 PUA all'!$JO25)^2</f>
        <v>0</v>
      </c>
      <c r="V24" s="4">
        <f>+('2019 PUA all'!V25/'2019 PUA all'!$JO25)^2</f>
        <v>2.692721867107708E-9</v>
      </c>
      <c r="W24" s="4">
        <f>+('2019 PUA all'!W25/'2019 PUA all'!$JO25)^2</f>
        <v>0</v>
      </c>
      <c r="X24" s="4">
        <f>+('2019 PUA all'!X25/'2019 PUA all'!$JO25)^2</f>
        <v>0</v>
      </c>
      <c r="Y24" s="4">
        <f>+('2019 PUA all'!Y25/'2019 PUA all'!$JO25)^2</f>
        <v>0</v>
      </c>
      <c r="Z24" s="4">
        <f>+('2019 PUA all'!Z25/'2019 PUA all'!$JO25)^2</f>
        <v>0</v>
      </c>
      <c r="AA24" s="4">
        <f>+('2019 PUA all'!AA25/'2019 PUA all'!$JO25)^2</f>
        <v>0</v>
      </c>
      <c r="AB24" s="4">
        <f>+('2019 PUA all'!AB25/'2019 PUA all'!$JO25)^2</f>
        <v>2.4234496803969368E-8</v>
      </c>
      <c r="AC24" s="4">
        <f>+('2019 PUA all'!AC25/'2019 PUA all'!$JO25)^2</f>
        <v>0</v>
      </c>
      <c r="AD24" s="4">
        <f>+('2019 PUA all'!AD25/'2019 PUA all'!$JO25)^2</f>
        <v>0</v>
      </c>
      <c r="AE24" s="4">
        <f>+('2019 PUA all'!AE25/'2019 PUA all'!$JO25)^2</f>
        <v>0</v>
      </c>
      <c r="AF24" s="4">
        <f>+('2019 PUA all'!AF25/'2019 PUA all'!$JO25)^2</f>
        <v>3.877519488635099E-7</v>
      </c>
      <c r="AG24" s="4">
        <f>+('2019 PUA all'!AG25/'2019 PUA all'!$JO25)^2</f>
        <v>2.692721867107708E-9</v>
      </c>
      <c r="AH24" s="4">
        <f>+('2019 PUA all'!AH25/'2019 PUA all'!$JO25)^2</f>
        <v>6.0586242009923429E-7</v>
      </c>
      <c r="AI24" s="4">
        <f>+('2019 PUA all'!AI25/'2019 PUA all'!$JO25)^2</f>
        <v>1.0770887468430832E-8</v>
      </c>
      <c r="AJ24" s="4">
        <f>+('2019 PUA all'!AJ25/'2019 PUA all'!$JO25)^2</f>
        <v>0</v>
      </c>
      <c r="AK24" s="4">
        <f>+('2019 PUA all'!AK25/'2019 PUA all'!$JO25)^2</f>
        <v>0</v>
      </c>
      <c r="AL24" s="4">
        <f>+('2019 PUA all'!AL25/'2019 PUA all'!$JO25)^2</f>
        <v>0</v>
      </c>
      <c r="AM24" s="4">
        <f>+('2019 PUA all'!AM25/'2019 PUA all'!$JO25)^2</f>
        <v>0</v>
      </c>
      <c r="AN24" s="4">
        <f>+('2019 PUA all'!AN25/'2019 PUA all'!$JO25)^2</f>
        <v>2.4234496803969368E-8</v>
      </c>
      <c r="AO24" s="4">
        <f>+('2019 PUA all'!AO25/'2019 PUA all'!$JO25)^2</f>
        <v>6.8933679797957325E-7</v>
      </c>
      <c r="AP24" s="4">
        <f>+('2019 PUA all'!AP25/'2019 PUA all'!$JO25)^2</f>
        <v>0</v>
      </c>
      <c r="AQ24" s="4">
        <f>+('2019 PUA all'!AQ25/'2019 PUA all'!$JO25)^2</f>
        <v>0</v>
      </c>
      <c r="AR24" s="4">
        <f>+('2019 PUA all'!AR25/'2019 PUA all'!$JO25)^2</f>
        <v>0</v>
      </c>
      <c r="AS24" s="4">
        <f>+('2019 PUA all'!AS25/'2019 PUA all'!$JO25)^2</f>
        <v>1.0770887468430832E-8</v>
      </c>
      <c r="AT24" s="4">
        <f>+('2019 PUA all'!AT25/'2019 PUA all'!$JO25)^2</f>
        <v>0</v>
      </c>
      <c r="AU24" s="4">
        <f>+('2019 PUA all'!AU25/'2019 PUA all'!$JO25)^2</f>
        <v>3.877519488635099E-7</v>
      </c>
      <c r="AV24" s="4">
        <f>+('2019 PUA all'!AV25/'2019 PUA all'!$JO25)^2</f>
        <v>0</v>
      </c>
      <c r="AW24" s="4">
        <f>+('2019 PUA all'!AW25/'2019 PUA all'!$JO25)^2</f>
        <v>6.7318046677692694E-8</v>
      </c>
      <c r="AX24" s="4">
        <f>+('2019 PUA all'!AX25/'2019 PUA all'!$JO25)^2</f>
        <v>5.213109534720522E-6</v>
      </c>
      <c r="AY24" s="4">
        <f>+('2019 PUA all'!AY25/'2019 PUA all'!$JO25)^2</f>
        <v>0</v>
      </c>
      <c r="AZ24" s="4">
        <f>+('2019 PUA all'!AZ25/'2019 PUA all'!$JO25)^2</f>
        <v>0</v>
      </c>
      <c r="BA24" s="4">
        <f>+('2019 PUA all'!BA25/'2019 PUA all'!$JO25)^2</f>
        <v>0</v>
      </c>
      <c r="BB24" s="4">
        <f>+('2019 PUA all'!BB25/'2019 PUA all'!$JO25)^2</f>
        <v>2.692721867107708E-9</v>
      </c>
      <c r="BC24" s="4">
        <f>+('2019 PUA all'!BC25/'2019 PUA all'!$JO25)^2</f>
        <v>0</v>
      </c>
      <c r="BD24" s="4">
        <f>+('2019 PUA all'!BD25/'2019 PUA all'!$JO25)^2</f>
        <v>0</v>
      </c>
      <c r="BE24" s="4">
        <f>+('2019 PUA all'!BE25/'2019 PUA all'!$JO25)^2</f>
        <v>0</v>
      </c>
      <c r="BF24" s="4">
        <f>+('2019 PUA all'!BF25/'2019 PUA all'!$JO25)^2</f>
        <v>0</v>
      </c>
      <c r="BG24" s="4">
        <f>+('2019 PUA all'!BG25/'2019 PUA all'!$JO25)^2</f>
        <v>0</v>
      </c>
      <c r="BH24" s="4">
        <f>+('2019 PUA all'!BH25/'2019 PUA all'!$JO25)^2</f>
        <v>2.692721867107708E-9</v>
      </c>
      <c r="BI24" s="4">
        <f>+('2019 PUA all'!BI25/'2019 PUA all'!$JO25)^2</f>
        <v>0</v>
      </c>
      <c r="BJ24" s="4">
        <f>+('2019 PUA all'!BJ25/'2019 PUA all'!$JO25)^2</f>
        <v>0</v>
      </c>
      <c r="BK24" s="4">
        <f>+('2019 PUA all'!BK25/'2019 PUA all'!$JO25)^2</f>
        <v>2.6927218671077077E-7</v>
      </c>
      <c r="BL24" s="4">
        <f>+('2019 PUA all'!BL25/'2019 PUA all'!$JO25)^2</f>
        <v>4.3083549873723328E-8</v>
      </c>
      <c r="BM24" s="4">
        <f>+('2019 PUA all'!BM25/'2019 PUA all'!$JO25)^2</f>
        <v>0</v>
      </c>
      <c r="BN24" s="4">
        <f>+('2019 PUA all'!BN25/'2019 PUA all'!$JO25)^2</f>
        <v>3.2985842872069424E-6</v>
      </c>
      <c r="BO24" s="4">
        <f>+('2019 PUA all'!BO25/'2019 PUA all'!$JO25)^2</f>
        <v>0</v>
      </c>
      <c r="BP24" s="4">
        <f>+('2019 PUA all'!BP25/'2019 PUA all'!$JO25)^2</f>
        <v>0</v>
      </c>
      <c r="BQ24" s="4">
        <f>+('2019 PUA all'!BQ25/'2019 PUA all'!$JO25)^2</f>
        <v>1.0770887468430832E-8</v>
      </c>
      <c r="BR24" s="4">
        <f>+('2019 PUA all'!BR25/'2019 PUA all'!$JO25)^2</f>
        <v>0</v>
      </c>
      <c r="BS24" s="4">
        <f>+('2019 PUA all'!BS25/'2019 PUA all'!$JO25)^2</f>
        <v>0</v>
      </c>
      <c r="BT24" s="4">
        <f>+('2019 PUA all'!BT25/'2019 PUA all'!$JO25)^2</f>
        <v>0</v>
      </c>
      <c r="BU24" s="4">
        <f>+('2019 PUA all'!BU25/'2019 PUA all'!$JO25)^2</f>
        <v>0</v>
      </c>
      <c r="BV24" s="4">
        <f>+('2019 PUA all'!BV25/'2019 PUA all'!$JO25)^2</f>
        <v>0</v>
      </c>
      <c r="BW24" s="4">
        <f>+('2019 PUA all'!BW25/'2019 PUA all'!$JO25)^2</f>
        <v>0</v>
      </c>
      <c r="BX24" s="4">
        <f>+('2019 PUA all'!BX25/'2019 PUA all'!$JO25)^2</f>
        <v>0</v>
      </c>
      <c r="BY24" s="4">
        <f>+('2019 PUA all'!BY25/'2019 PUA all'!$JO25)^2</f>
        <v>5.2777348595311081E-7</v>
      </c>
      <c r="BZ24" s="4">
        <f>+('2019 PUA all'!BZ25/'2019 PUA all'!$JO25)^2</f>
        <v>6.7318046677692694E-8</v>
      </c>
      <c r="CA24" s="4">
        <f>+('2019 PUA all'!CA25/'2019 PUA all'!$JO25)^2</f>
        <v>0</v>
      </c>
      <c r="CB24" s="4">
        <f>+('2019 PUA all'!CB25/'2019 PUA all'!$JO25)^2</f>
        <v>0</v>
      </c>
      <c r="CC24" s="4">
        <f>+('2019 PUA all'!CC25/'2019 PUA all'!$JO25)^2</f>
        <v>0</v>
      </c>
      <c r="CD24" s="4">
        <f>+('2019 PUA all'!CD25/'2019 PUA all'!$JO25)^2</f>
        <v>6.73180466776927E-6</v>
      </c>
      <c r="CE24" s="4">
        <f>+('2019 PUA all'!CE25/'2019 PUA all'!$JO25)^2</f>
        <v>2.692721867107708E-9</v>
      </c>
      <c r="CF24" s="4">
        <f>+('2019 PUA all'!CF25/'2019 PUA all'!$JO25)^2</f>
        <v>6.8933679797957325E-7</v>
      </c>
      <c r="CG24" s="4">
        <f>+('2019 PUA all'!CG25/'2019 PUA all'!$JO25)^2</f>
        <v>0</v>
      </c>
      <c r="CH24" s="4">
        <f>+('2019 PUA all'!CH25/'2019 PUA all'!$JO25)^2</f>
        <v>0</v>
      </c>
      <c r="CI24" s="4">
        <f>+('2019 PUA all'!CI25/'2019 PUA all'!$JO25)^2</f>
        <v>1.0770887468430832E-8</v>
      </c>
      <c r="CJ24" s="4">
        <f>+('2019 PUA all'!CJ25/'2019 PUA all'!$JO25)^2</f>
        <v>2.692721867107708E-9</v>
      </c>
      <c r="CK24" s="4">
        <f>+('2019 PUA all'!CK25/'2019 PUA all'!$JO25)^2</f>
        <v>1.7233419949489331E-7</v>
      </c>
      <c r="CL24" s="4">
        <f>+('2019 PUA all'!CL25/'2019 PUA all'!$JO25)^2</f>
        <v>0</v>
      </c>
      <c r="CM24" s="4">
        <f>+('2019 PUA all'!CM25/'2019 PUA all'!$JO25)^2</f>
        <v>2.692721867107708E-9</v>
      </c>
      <c r="CN24" s="4">
        <f>+('2019 PUA all'!CN25/'2019 PUA all'!$JO25)^2</f>
        <v>0</v>
      </c>
      <c r="CO24" s="4">
        <f>+('2019 PUA all'!CO25/'2019 PUA all'!$JO25)^2</f>
        <v>0</v>
      </c>
      <c r="CP24" s="4">
        <f>+('2019 PUA all'!CP25/'2019 PUA all'!$JO25)^2</f>
        <v>0</v>
      </c>
      <c r="CQ24" s="4">
        <f>+('2019 PUA all'!CQ25/'2019 PUA all'!$JO25)^2</f>
        <v>0</v>
      </c>
      <c r="CR24" s="4">
        <f>+('2019 PUA all'!CR25/'2019 PUA all'!$JO25)^2</f>
        <v>2.4234496803969368E-8</v>
      </c>
      <c r="CS24" s="4">
        <f>+('2019 PUA all'!CS25/'2019 PUA all'!$JO25)^2</f>
        <v>2.4234496803969372E-6</v>
      </c>
      <c r="CT24" s="4">
        <f>+('2019 PUA all'!CT25/'2019 PUA all'!$JO25)^2</f>
        <v>0</v>
      </c>
      <c r="CU24" s="4">
        <f>+('2019 PUA all'!CU25/'2019 PUA all'!$JO25)^2</f>
        <v>3.8775194886350995E-5</v>
      </c>
      <c r="CV24" s="4">
        <f>+('2019 PUA all'!CV25/'2019 PUA all'!$JO25)^2</f>
        <v>1.0770887468430832E-8</v>
      </c>
      <c r="CW24" s="4">
        <f>+('2019 PUA all'!CW25/'2019 PUA all'!$JO25)^2</f>
        <v>0</v>
      </c>
      <c r="CX24" s="4">
        <f>+('2019 PUA all'!CX25/'2019 PUA all'!$JO25)^2</f>
        <v>0</v>
      </c>
      <c r="CY24" s="4">
        <f>+('2019 PUA all'!CY25/'2019 PUA all'!$JO25)^2</f>
        <v>0</v>
      </c>
      <c r="CZ24" s="4">
        <f>+('2019 PUA all'!CZ25/'2019 PUA all'!$JO25)^2</f>
        <v>2.692721867107708E-9</v>
      </c>
      <c r="DA24" s="4">
        <f>+('2019 PUA all'!DA25/'2019 PUA all'!$JO25)^2</f>
        <v>0</v>
      </c>
      <c r="DB24" s="4">
        <f>+('2019 PUA all'!DB25/'2019 PUA all'!$JO25)^2</f>
        <v>1.0770887468430832E-8</v>
      </c>
      <c r="DC24" s="4">
        <f>+('2019 PUA all'!DC25/'2019 PUA all'!$JO25)^2</f>
        <v>8.7244188494289738E-7</v>
      </c>
      <c r="DD24" s="4">
        <f>+('2019 PUA all'!DD25/'2019 PUA all'!$JO25)^2</f>
        <v>0</v>
      </c>
      <c r="DE24" s="4">
        <f>+('2019 PUA all'!DE25/'2019 PUA all'!$JO25)^2</f>
        <v>2.692721867107708E-9</v>
      </c>
      <c r="DF24" s="4">
        <f>+('2019 PUA all'!DF25/'2019 PUA all'!$JO25)^2</f>
        <v>0</v>
      </c>
      <c r="DG24" s="4">
        <f>+('2019 PUA all'!DG25/'2019 PUA all'!$JO25)^2</f>
        <v>2.692721867107708E-9</v>
      </c>
      <c r="DH24" s="4">
        <f>+('2019 PUA all'!DH25/'2019 PUA all'!$JO25)^2</f>
        <v>3.8882903761035306E-6</v>
      </c>
      <c r="DI24" s="4">
        <f>+('2019 PUA all'!DI25/'2019 PUA all'!$JO25)^2</f>
        <v>1.0770887468430832E-8</v>
      </c>
      <c r="DJ24" s="4">
        <f>+('2019 PUA all'!DJ25/'2019 PUA all'!$JO25)^2</f>
        <v>1.0770887468430832E-8</v>
      </c>
      <c r="DK24" s="4">
        <f>+('2019 PUA all'!DK25/'2019 PUA all'!$JO25)^2</f>
        <v>1.319433714882777E-7</v>
      </c>
      <c r="DL24" s="4">
        <f>+('2019 PUA all'!DL25/'2019 PUA all'!$JO25)^2</f>
        <v>0</v>
      </c>
      <c r="DM24" s="4">
        <f>+('2019 PUA all'!DM25/'2019 PUA all'!$JO25)^2</f>
        <v>5.2777348595311081E-7</v>
      </c>
      <c r="DN24" s="4">
        <f>+('2019 PUA all'!DN25/'2019 PUA all'!$JO25)^2</f>
        <v>2.1811047123572435E-7</v>
      </c>
      <c r="DO24" s="4">
        <f>+('2019 PUA all'!DO25/'2019 PUA all'!$JO25)^2</f>
        <v>3.877519488635099E-7</v>
      </c>
      <c r="DP24" s="4">
        <f>+('2019 PUA all'!DP25/'2019 PUA all'!$JO25)^2</f>
        <v>0</v>
      </c>
      <c r="DQ24" s="4">
        <f>+('2019 PUA all'!DQ25/'2019 PUA all'!$JO25)^2</f>
        <v>1.0770887468430832E-4</v>
      </c>
      <c r="DR24" s="4">
        <f>+('2019 PUA all'!DR25/'2019 PUA all'!$JO25)^2</f>
        <v>0</v>
      </c>
      <c r="DS24" s="4">
        <f>+('2019 PUA all'!DS25/'2019 PUA all'!$JO25)^2</f>
        <v>1.0770887468430832E-8</v>
      </c>
      <c r="DT24" s="4">
        <f>+('2019 PUA all'!DT25/'2019 PUA all'!$JO25)^2</f>
        <v>6.8933679797957318E-5</v>
      </c>
      <c r="DU24" s="4">
        <f>+('2019 PUA all'!DU25/'2019 PUA all'!$JO25)^2</f>
        <v>2.692721867107708E-9</v>
      </c>
      <c r="DV24" s="4">
        <f>+('2019 PUA all'!DV25/'2019 PUA all'!$JO25)^2</f>
        <v>4.7499613735779973E-6</v>
      </c>
      <c r="DW24" s="4">
        <f>+('2019 PUA all'!DW25/'2019 PUA all'!$JO25)^2</f>
        <v>1.5510077954540396E-6</v>
      </c>
      <c r="DX24" s="4">
        <f>+('2019 PUA all'!DX25/'2019 PUA all'!$JO25)^2</f>
        <v>4.3083549873723328E-8</v>
      </c>
      <c r="DY24" s="4">
        <f>+('2019 PUA all'!DY25/'2019 PUA all'!$JO25)^2</f>
        <v>2.1811047123572435E-7</v>
      </c>
      <c r="DZ24" s="4">
        <f>+('2019 PUA all'!DZ25/'2019 PUA all'!$JO25)^2</f>
        <v>6.73180466776927E-6</v>
      </c>
      <c r="EA24" s="4">
        <f>+('2019 PUA all'!EA25/'2019 PUA all'!$JO25)^2</f>
        <v>2.423449680396937E-4</v>
      </c>
      <c r="EB24" s="4">
        <f>+('2019 PUA all'!EB25/'2019 PUA all'!$JO25)^2</f>
        <v>9.6937987215877487E-6</v>
      </c>
      <c r="EC24" s="4">
        <f>+('2019 PUA all'!EC25/'2019 PUA all'!$JO25)^2</f>
        <v>9.6937987215877474E-8</v>
      </c>
      <c r="ED24" s="4">
        <f>+('2019 PUA all'!ED25/'2019 PUA all'!$JO25)^2</f>
        <v>2.692721867107708E-5</v>
      </c>
      <c r="EE24" s="4">
        <f>+('2019 PUA all'!EE25/'2019 PUA all'!$JO25)^2</f>
        <v>9.6937987215877474E-8</v>
      </c>
      <c r="EF24" s="4">
        <f>+('2019 PUA all'!EF25/'2019 PUA all'!$JO25)^2</f>
        <v>1.6829511669423178E-4</v>
      </c>
      <c r="EG24" s="4">
        <f>+('2019 PUA all'!EG25/'2019 PUA all'!$JO25)^2</f>
        <v>1.3194337148827769E-5</v>
      </c>
      <c r="EH24" s="4">
        <f>+('2019 PUA all'!EH25/'2019 PUA all'!$JO25)^2</f>
        <v>9.6937987215877487E-6</v>
      </c>
      <c r="EI24" s="4">
        <f>+('2019 PUA all'!EI25/'2019 PUA all'!$JO25)^2</f>
        <v>1.0770887468430832E-4</v>
      </c>
      <c r="EJ24" s="4">
        <f>+('2019 PUA all'!EJ25/'2019 PUA all'!$JO25)^2</f>
        <v>8.724418849428975E-5</v>
      </c>
      <c r="EK24" s="4">
        <f>+('2019 PUA all'!EK25/'2019 PUA all'!$JO25)^2</f>
        <v>3.258193459200326E-5</v>
      </c>
      <c r="EL24" s="4">
        <f>+('2019 PUA all'!EL25/'2019 PUA all'!$JO25)^2</f>
        <v>5.2777348595311081E-7</v>
      </c>
      <c r="EM24" s="4">
        <f>+('2019 PUA all'!EM25/'2019 PUA all'!$JO25)^2</f>
        <v>3.877519488635099E-7</v>
      </c>
      <c r="EN24" s="4">
        <f>+('2019 PUA all'!EN25/'2019 PUA all'!$JO25)^2</f>
        <v>2.1811047123572435E-7</v>
      </c>
      <c r="EO24" s="4">
        <f>+('2019 PUA all'!EO25/'2019 PUA all'!$JO25)^2</f>
        <v>4.5506999554120261E-5</v>
      </c>
      <c r="EP24" s="4">
        <f>+('2019 PUA all'!EP25/'2019 PUA all'!$JO25)^2</f>
        <v>2.692721867107708E-5</v>
      </c>
      <c r="EQ24" s="4">
        <f>+('2019 PUA all'!EQ25/'2019 PUA all'!$JO25)^2</f>
        <v>8.7244188494289738E-7</v>
      </c>
      <c r="ER24" s="4">
        <f>+('2019 PUA all'!ER25/'2019 PUA all'!$JO25)^2</f>
        <v>1.3194337148827769E-5</v>
      </c>
      <c r="ES24" s="4">
        <f>+('2019 PUA all'!ES25/'2019 PUA all'!$JO25)^2</f>
        <v>3.8775194886350995E-5</v>
      </c>
      <c r="ET24" s="4">
        <f>+('2019 PUA all'!ET25/'2019 PUA all'!$JO25)^2</f>
        <v>1.3032773836801305E-6</v>
      </c>
      <c r="EU24" s="4">
        <f>+('2019 PUA all'!EU25/'2019 PUA all'!$JO25)^2</f>
        <v>1.319433714882777E-3</v>
      </c>
      <c r="EV24" s="4">
        <f>+('2019 PUA all'!EV25/'2019 PUA all'!$JO25)^2</f>
        <v>6.2040311818161583E-6</v>
      </c>
      <c r="EW24" s="4">
        <f>+('2019 PUA all'!EW25/'2019 PUA all'!$JO25)^2</f>
        <v>2.1811047123572435E-7</v>
      </c>
      <c r="EX24" s="4">
        <f>+('2019 PUA all'!EX25/'2019 PUA all'!$JO25)^2</f>
        <v>3.4897675397715895E-6</v>
      </c>
      <c r="EY24" s="4">
        <f>+('2019 PUA all'!EY25/'2019 PUA all'!$JO25)^2</f>
        <v>2.423449680396937E-4</v>
      </c>
      <c r="EZ24" s="4">
        <f>+('2019 PUA all'!EZ25/'2019 PUA all'!$JO25)^2</f>
        <v>3.8775194886350995E-5</v>
      </c>
      <c r="FB24" t="str">
        <f t="shared" si="0"/>
        <v>Exeter</v>
      </c>
      <c r="FC24" s="15">
        <f t="shared" si="1"/>
        <v>2.6959639042357054E-3</v>
      </c>
    </row>
    <row r="25" spans="1:159" x14ac:dyDescent="0.25">
      <c r="A25" t="s">
        <v>266</v>
      </c>
      <c r="B25" s="4">
        <f>+('2019 PUA all'!B26/'2019 PUA all'!$JO26)^2</f>
        <v>2.6897265043305197E-6</v>
      </c>
      <c r="C25" s="4">
        <f>+('2019 PUA all'!C26/'2019 PUA all'!$JO26)^2</f>
        <v>0</v>
      </c>
      <c r="D25" s="4">
        <f>+('2019 PUA all'!D26/'2019 PUA all'!$JO26)^2</f>
        <v>0</v>
      </c>
      <c r="E25" s="4">
        <f>+('2019 PUA all'!E26/'2019 PUA all'!$JO26)^2</f>
        <v>0</v>
      </c>
      <c r="F25" s="4">
        <f>+('2019 PUA all'!F26/'2019 PUA all'!$JO26)^2</f>
        <v>0</v>
      </c>
      <c r="G25" s="4">
        <f>+('2019 PUA all'!G26/'2019 PUA all'!$JO26)^2</f>
        <v>0</v>
      </c>
      <c r="H25" s="4">
        <f>+('2019 PUA all'!H26/'2019 PUA all'!$JO26)^2</f>
        <v>9.8254107904840271E-9</v>
      </c>
      <c r="I25" s="4">
        <f>+('2019 PUA all'!I26/'2019 PUA all'!$JO26)^2</f>
        <v>0</v>
      </c>
      <c r="J25" s="4">
        <f>+('2019 PUA all'!J26/'2019 PUA all'!$JO26)^2</f>
        <v>1.372309440984959E-8</v>
      </c>
      <c r="K25" s="4">
        <f>+('2019 PUA all'!K26/'2019 PUA all'!$JO26)^2</f>
        <v>1.2992278731218546E-9</v>
      </c>
      <c r="L25" s="4">
        <f>+('2019 PUA all'!L26/'2019 PUA all'!$JO26)^2</f>
        <v>0</v>
      </c>
      <c r="M25" s="4">
        <f>+('2019 PUA all'!M26/'2019 PUA all'!$JO26)^2</f>
        <v>3.9788853614356796E-9</v>
      </c>
      <c r="N25" s="4">
        <f>+('2019 PUA all'!N26/'2019 PUA all'!$JO26)^2</f>
        <v>6.5773411076793904E-9</v>
      </c>
      <c r="O25" s="4">
        <f>+('2019 PUA all'!O26/'2019 PUA all'!$JO26)^2</f>
        <v>3.2480696828046365E-10</v>
      </c>
      <c r="P25" s="4">
        <f>+('2019 PUA all'!P26/'2019 PUA all'!$JO26)^2</f>
        <v>0</v>
      </c>
      <c r="Q25" s="4">
        <f>+('2019 PUA all'!Q26/'2019 PUA all'!$JO26)^2</f>
        <v>0</v>
      </c>
      <c r="R25" s="4">
        <f>+('2019 PUA all'!R26/'2019 PUA all'!$JO26)^2</f>
        <v>0</v>
      </c>
      <c r="S25" s="4">
        <f>+('2019 PUA all'!S26/'2019 PUA all'!$JO26)^2</f>
        <v>0</v>
      </c>
      <c r="T25" s="4">
        <f>+('2019 PUA all'!T26/'2019 PUA all'!$JO26)^2</f>
        <v>0</v>
      </c>
      <c r="U25" s="4">
        <f>+('2019 PUA all'!U26/'2019 PUA all'!$JO26)^2</f>
        <v>0</v>
      </c>
      <c r="V25" s="4">
        <f>+('2019 PUA all'!V26/'2019 PUA all'!$JO26)^2</f>
        <v>9.8254107904840271E-9</v>
      </c>
      <c r="W25" s="4">
        <f>+('2019 PUA all'!W26/'2019 PUA all'!$JO26)^2</f>
        <v>8.1201742070115912E-11</v>
      </c>
      <c r="X25" s="4">
        <f>+('2019 PUA all'!X26/'2019 PUA all'!$JO26)^2</f>
        <v>0</v>
      </c>
      <c r="Y25" s="4">
        <f>+('2019 PUA all'!Y26/'2019 PUA all'!$JO26)^2</f>
        <v>0</v>
      </c>
      <c r="Z25" s="4">
        <f>+('2019 PUA all'!Z26/'2019 PUA all'!$JO26)^2</f>
        <v>2.1048303561994747E-6</v>
      </c>
      <c r="AA25" s="4">
        <f>+('2019 PUA all'!AA26/'2019 PUA all'!$JO26)^2</f>
        <v>1.8270391965776084E-8</v>
      </c>
      <c r="AB25" s="4">
        <f>+('2019 PUA all'!AB26/'2019 PUA all'!$JO26)^2</f>
        <v>1.8270391965776084E-8</v>
      </c>
      <c r="AC25" s="4">
        <f>+('2019 PUA all'!AC26/'2019 PUA all'!$JO26)^2</f>
        <v>3.9788853614356796E-9</v>
      </c>
      <c r="AD25" s="4">
        <f>+('2019 PUA all'!AD26/'2019 PUA all'!$JO26)^2</f>
        <v>3.9301643161936108E-8</v>
      </c>
      <c r="AE25" s="4">
        <f>+('2019 PUA all'!AE26/'2019 PUA all'!$JO26)^2</f>
        <v>0</v>
      </c>
      <c r="AF25" s="4">
        <f>+('2019 PUA all'!AF26/'2019 PUA all'!$JO26)^2</f>
        <v>1.5014202108764436E-5</v>
      </c>
      <c r="AG25" s="4">
        <f>+('2019 PUA all'!AG26/'2019 PUA all'!$JO26)^2</f>
        <v>1.2485579860701026E-6</v>
      </c>
      <c r="AH25" s="4">
        <f>+('2019 PUA all'!AH26/'2019 PUA all'!$JO26)^2</f>
        <v>8.1201742070115912E-11</v>
      </c>
      <c r="AI25" s="4">
        <f>+('2019 PUA all'!AI26/'2019 PUA all'!$JO26)^2</f>
        <v>1.1176688980272827E-5</v>
      </c>
      <c r="AJ25" s="4">
        <f>+('2019 PUA all'!AJ26/'2019 PUA all'!$JO26)^2</f>
        <v>0</v>
      </c>
      <c r="AK25" s="4">
        <f>+('2019 PUA all'!AK26/'2019 PUA all'!$JO26)^2</f>
        <v>0</v>
      </c>
      <c r="AL25" s="4">
        <f>+('2019 PUA all'!AL26/'2019 PUA all'!$JO26)^2</f>
        <v>3.2480696828046365E-10</v>
      </c>
      <c r="AM25" s="4">
        <f>+('2019 PUA all'!AM26/'2019 PUA all'!$JO26)^2</f>
        <v>1.3650012841986489E-7</v>
      </c>
      <c r="AN25" s="4">
        <f>+('2019 PUA all'!AN26/'2019 PUA all'!$JO26)^2</f>
        <v>1.0552978399432266E-6</v>
      </c>
      <c r="AO25" s="4">
        <f>+('2019 PUA all'!AO26/'2019 PUA all'!$JO26)^2</f>
        <v>4.2955721555091327E-8</v>
      </c>
      <c r="AP25" s="4">
        <f>+('2019 PUA all'!AP26/'2019 PUA all'!$JO26)^2</f>
        <v>0</v>
      </c>
      <c r="AQ25" s="4">
        <f>+('2019 PUA all'!AQ26/'2019 PUA all'!$JO26)^2</f>
        <v>2.0300435517528983E-9</v>
      </c>
      <c r="AR25" s="4">
        <f>+('2019 PUA all'!AR26/'2019 PUA all'!$JO26)^2</f>
        <v>1.3723094409849593E-6</v>
      </c>
      <c r="AS25" s="4">
        <f>+('2019 PUA all'!AS26/'2019 PUA all'!$JO26)^2</f>
        <v>3.2480696828046365E-10</v>
      </c>
      <c r="AT25" s="4">
        <f>+('2019 PUA all'!AT26/'2019 PUA all'!$JO26)^2</f>
        <v>8.1201742070115912E-11</v>
      </c>
      <c r="AU25" s="4">
        <f>+('2019 PUA all'!AU26/'2019 PUA all'!$JO26)^2</f>
        <v>8.9524920632302809E-7</v>
      </c>
      <c r="AV25" s="4">
        <f>+('2019 PUA all'!AV26/'2019 PUA all'!$JO26)^2</f>
        <v>1.8270391965776084E-8</v>
      </c>
      <c r="AW25" s="4">
        <f>+('2019 PUA all'!AW26/'2019 PUA all'!$JO26)^2</f>
        <v>2.5727959957495527E-6</v>
      </c>
      <c r="AX25" s="4">
        <f>+('2019 PUA all'!AX26/'2019 PUA all'!$JO26)^2</f>
        <v>5.1976423081660495E-6</v>
      </c>
      <c r="AY25" s="4">
        <f>+('2019 PUA all'!AY26/'2019 PUA all'!$JO26)^2</f>
        <v>1.2992278731218546E-9</v>
      </c>
      <c r="AZ25" s="4">
        <f>+('2019 PUA all'!AZ26/'2019 PUA all'!$JO26)^2</f>
        <v>0</v>
      </c>
      <c r="BA25" s="4">
        <f>+('2019 PUA all'!BA26/'2019 PUA all'!$JO26)^2</f>
        <v>1.2992278731218546E-9</v>
      </c>
      <c r="BB25" s="4">
        <f>+('2019 PUA all'!BB26/'2019 PUA all'!$JO26)^2</f>
        <v>3.5809968252921117E-8</v>
      </c>
      <c r="BC25" s="4">
        <f>+('2019 PUA all'!BC26/'2019 PUA all'!$JO26)^2</f>
        <v>0</v>
      </c>
      <c r="BD25" s="4">
        <f>+('2019 PUA all'!BD26/'2019 PUA all'!$JO26)^2</f>
        <v>1.2992278731218546E-9</v>
      </c>
      <c r="BE25" s="4">
        <f>+('2019 PUA all'!BE26/'2019 PUA all'!$JO26)^2</f>
        <v>4.2094983089148099E-7</v>
      </c>
      <c r="BF25" s="4">
        <f>+('2019 PUA all'!BF26/'2019 PUA all'!$JO26)^2</f>
        <v>4.2955721555091328E-6</v>
      </c>
      <c r="BG25" s="4">
        <f>+('2019 PUA all'!BG26/'2019 PUA all'!$JO26)^2</f>
        <v>0</v>
      </c>
      <c r="BH25" s="4">
        <f>+('2019 PUA all'!BH26/'2019 PUA all'!$JO26)^2</f>
        <v>0</v>
      </c>
      <c r="BI25" s="4">
        <f>+('2019 PUA all'!BI26/'2019 PUA all'!$JO26)^2</f>
        <v>5.1969114924874184E-9</v>
      </c>
      <c r="BJ25" s="4">
        <f>+('2019 PUA all'!BJ26/'2019 PUA all'!$JO26)^2</f>
        <v>4.2955721555091327E-8</v>
      </c>
      <c r="BK25" s="4">
        <f>+('2019 PUA all'!BK26/'2019 PUA all'!$JO26)^2</f>
        <v>4.2955721555091328E-6</v>
      </c>
      <c r="BL25" s="4">
        <f>+('2019 PUA all'!BL26/'2019 PUA all'!$JO26)^2</f>
        <v>9.3869213833054002E-8</v>
      </c>
      <c r="BM25" s="4">
        <f>+('2019 PUA all'!BM26/'2019 PUA all'!$JO26)^2</f>
        <v>0</v>
      </c>
      <c r="BN25" s="4">
        <f>+('2019 PUA all'!BN26/'2019 PUA all'!$JO26)^2</f>
        <v>8.1201742070115912E-11</v>
      </c>
      <c r="BO25" s="4">
        <f>+('2019 PUA all'!BO26/'2019 PUA all'!$JO26)^2</f>
        <v>8.1201742070115912E-11</v>
      </c>
      <c r="BP25" s="4">
        <f>+('2019 PUA all'!BP26/'2019 PUA all'!$JO26)^2</f>
        <v>0</v>
      </c>
      <c r="BQ25" s="4">
        <f>+('2019 PUA all'!BQ26/'2019 PUA all'!$JO26)^2</f>
        <v>6.8290665080967497E-8</v>
      </c>
      <c r="BR25" s="4">
        <f>+('2019 PUA all'!BR26/'2019 PUA all'!$JO26)^2</f>
        <v>1.8270391965776084E-8</v>
      </c>
      <c r="BS25" s="4">
        <f>+('2019 PUA all'!BS26/'2019 PUA all'!$JO26)^2</f>
        <v>8.1201742070115912E-11</v>
      </c>
      <c r="BT25" s="4">
        <f>+('2019 PUA all'!BT26/'2019 PUA all'!$JO26)^2</f>
        <v>3.2480696828046365E-10</v>
      </c>
      <c r="BU25" s="4">
        <f>+('2019 PUA all'!BU26/'2019 PUA all'!$JO26)^2</f>
        <v>3.2480696828046365E-10</v>
      </c>
      <c r="BV25" s="4">
        <f>+('2019 PUA all'!BV26/'2019 PUA all'!$JO26)^2</f>
        <v>0</v>
      </c>
      <c r="BW25" s="4">
        <f>+('2019 PUA all'!BW26/'2019 PUA all'!$JO26)^2</f>
        <v>7.3081567863104333E-10</v>
      </c>
      <c r="BX25" s="4">
        <f>+('2019 PUA all'!BX26/'2019 PUA all'!$JO26)^2</f>
        <v>1.5915541445742718E-8</v>
      </c>
      <c r="BY25" s="4">
        <f>+('2019 PUA all'!BY26/'2019 PUA all'!$JO26)^2</f>
        <v>6.8729154488146123E-7</v>
      </c>
      <c r="BZ25" s="4">
        <f>+('2019 PUA all'!BZ26/'2019 PUA all'!$JO26)^2</f>
        <v>8.1201742070115912E-11</v>
      </c>
      <c r="CA25" s="4">
        <f>+('2019 PUA all'!CA26/'2019 PUA all'!$JO26)^2</f>
        <v>8.1201742070115933E-9</v>
      </c>
      <c r="CB25" s="4">
        <f>+('2019 PUA all'!CB26/'2019 PUA all'!$JO26)^2</f>
        <v>0</v>
      </c>
      <c r="CC25" s="4">
        <f>+('2019 PUA all'!CC26/'2019 PUA all'!$JO26)^2</f>
        <v>3.2480696828046365E-10</v>
      </c>
      <c r="CD25" s="4">
        <f>+('2019 PUA all'!CD26/'2019 PUA all'!$JO26)^2</f>
        <v>3.7885484780233287E-6</v>
      </c>
      <c r="CE25" s="4">
        <f>+('2019 PUA all'!CE26/'2019 PUA all'!$JO26)^2</f>
        <v>1.2992278731218546E-9</v>
      </c>
      <c r="CF25" s="4">
        <f>+('2019 PUA all'!CF26/'2019 PUA all'!$JO26)^2</f>
        <v>4.2955721555091327E-8</v>
      </c>
      <c r="CG25" s="4">
        <f>+('2019 PUA all'!CG26/'2019 PUA all'!$JO26)^2</f>
        <v>6.3662165782970874E-8</v>
      </c>
      <c r="CH25" s="4">
        <f>+('2019 PUA all'!CH26/'2019 PUA all'!$JO26)^2</f>
        <v>7.3081567863104333E-10</v>
      </c>
      <c r="CI25" s="4">
        <f>+('2019 PUA all'!CI26/'2019 PUA all'!$JO26)^2</f>
        <v>3.5809968252921117E-8</v>
      </c>
      <c r="CJ25" s="4">
        <f>+('2019 PUA all'!CJ26/'2019 PUA all'!$JO26)^2</f>
        <v>1.1116518489398869E-7</v>
      </c>
      <c r="CK25" s="4">
        <f>+('2019 PUA all'!CK26/'2019 PUA all'!$JO26)^2</f>
        <v>4.4466073957595476E-7</v>
      </c>
      <c r="CL25" s="4">
        <f>+('2019 PUA all'!CL26/'2019 PUA all'!$JO26)^2</f>
        <v>3.2480696828046373E-8</v>
      </c>
      <c r="CM25" s="4">
        <f>+('2019 PUA all'!CM26/'2019 PUA all'!$JO26)^2</f>
        <v>2.1310585188881224E-6</v>
      </c>
      <c r="CN25" s="4">
        <f>+('2019 PUA all'!CN26/'2019 PUA all'!$JO26)^2</f>
        <v>0</v>
      </c>
      <c r="CO25" s="4">
        <f>+('2019 PUA all'!CO26/'2019 PUA all'!$JO26)^2</f>
        <v>5.9196069969114511E-8</v>
      </c>
      <c r="CP25" s="4">
        <f>+('2019 PUA all'!CP26/'2019 PUA all'!$JO26)^2</f>
        <v>3.2480696828046365E-10</v>
      </c>
      <c r="CQ25" s="4">
        <f>+('2019 PUA all'!CQ26/'2019 PUA all'!$JO26)^2</f>
        <v>3.2480696828046365E-10</v>
      </c>
      <c r="CR25" s="4">
        <f>+('2019 PUA all'!CR26/'2019 PUA all'!$JO26)^2</f>
        <v>1.3650012841986489E-7</v>
      </c>
      <c r="CS25" s="4">
        <f>+('2019 PUA all'!CS26/'2019 PUA all'!$JO26)^2</f>
        <v>7.3081567863104333E-10</v>
      </c>
      <c r="CT25" s="4">
        <f>+('2019 PUA all'!CT26/'2019 PUA all'!$JO26)^2</f>
        <v>8.1201742070115933E-9</v>
      </c>
      <c r="CU25" s="4">
        <f>+('2019 PUA all'!CU26/'2019 PUA all'!$JO26)^2</f>
        <v>2.9313828887311849E-6</v>
      </c>
      <c r="CV25" s="4">
        <f>+('2019 PUA all'!CV26/'2019 PUA all'!$JO26)^2</f>
        <v>7.6402719113772085E-7</v>
      </c>
      <c r="CW25" s="4">
        <f>+('2019 PUA all'!CW26/'2019 PUA all'!$JO26)^2</f>
        <v>7.3081567863104333E-10</v>
      </c>
      <c r="CX25" s="4">
        <f>+('2019 PUA all'!CX26/'2019 PUA all'!$JO26)^2</f>
        <v>8.1201742070115912E-11</v>
      </c>
      <c r="CY25" s="4">
        <f>+('2019 PUA all'!CY26/'2019 PUA all'!$JO26)^2</f>
        <v>7.3081567863104335E-8</v>
      </c>
      <c r="CZ25" s="4">
        <f>+('2019 PUA all'!CZ26/'2019 PUA all'!$JO26)^2</f>
        <v>1.5915541445742723E-6</v>
      </c>
      <c r="DA25" s="4">
        <f>+('2019 PUA all'!DA26/'2019 PUA all'!$JO26)^2</f>
        <v>3.2480696828046365E-10</v>
      </c>
      <c r="DB25" s="4">
        <f>+('2019 PUA all'!DB26/'2019 PUA all'!$JO26)^2</f>
        <v>9.9472134035892017E-8</v>
      </c>
      <c r="DC25" s="4">
        <f>+('2019 PUA all'!DC26/'2019 PUA all'!$JO26)^2</f>
        <v>2.0463163808637496E-5</v>
      </c>
      <c r="DD25" s="4">
        <f>+('2019 PUA all'!DD26/'2019 PUA all'!$JO26)^2</f>
        <v>3.2480696828046365E-10</v>
      </c>
      <c r="DE25" s="4">
        <f>+('2019 PUA all'!DE26/'2019 PUA all'!$JO26)^2</f>
        <v>5.7455104619131219E-6</v>
      </c>
      <c r="DF25" s="4">
        <f>+('2019 PUA all'!DF26/'2019 PUA all'!$JO26)^2</f>
        <v>0</v>
      </c>
      <c r="DG25" s="4">
        <f>+('2019 PUA all'!DG26/'2019 PUA all'!$JO26)^2</f>
        <v>2.9232627145241733E-9</v>
      </c>
      <c r="DH25" s="4">
        <f>+('2019 PUA all'!DH26/'2019 PUA all'!$JO26)^2</f>
        <v>1.1693050858096694E-6</v>
      </c>
      <c r="DI25" s="4">
        <f>+('2019 PUA all'!DI26/'2019 PUA all'!$JO26)^2</f>
        <v>1.372309440984959E-8</v>
      </c>
      <c r="DJ25" s="4">
        <f>+('2019 PUA all'!DJ26/'2019 PUA all'!$JO26)^2</f>
        <v>7.3081567863104333E-10</v>
      </c>
      <c r="DK25" s="4">
        <f>+('2019 PUA all'!DK26/'2019 PUA all'!$JO26)^2</f>
        <v>8.1201742070115933E-9</v>
      </c>
      <c r="DL25" s="4">
        <f>+('2019 PUA all'!DL26/'2019 PUA all'!$JO26)^2</f>
        <v>3.2480696828046365E-10</v>
      </c>
      <c r="DM25" s="4">
        <f>+('2019 PUA all'!DM26/'2019 PUA all'!$JO26)^2</f>
        <v>4.2583005558989492E-6</v>
      </c>
      <c r="DN25" s="4">
        <f>+('2019 PUA all'!DN26/'2019 PUA all'!$JO26)^2</f>
        <v>3.0215168224290131E-7</v>
      </c>
      <c r="DO25" s="4">
        <f>+('2019 PUA all'!DO26/'2019 PUA all'!$JO26)^2</f>
        <v>3.3462425889674071E-6</v>
      </c>
      <c r="DP25" s="4">
        <f>+('2019 PUA all'!DP26/'2019 PUA all'!$JO26)^2</f>
        <v>2.7316266032386999E-7</v>
      </c>
      <c r="DQ25" s="4">
        <f>+('2019 PUA all'!DQ26/'2019 PUA all'!$JO26)^2</f>
        <v>1.6958902629601643E-5</v>
      </c>
      <c r="DR25" s="4">
        <f>+('2019 PUA all'!DR26/'2019 PUA all'!$JO26)^2</f>
        <v>2.7791296223497178E-6</v>
      </c>
      <c r="DS25" s="4">
        <f>+('2019 PUA all'!DS26/'2019 PUA all'!$JO26)^2</f>
        <v>0</v>
      </c>
      <c r="DT25" s="4">
        <f>+('2019 PUA all'!DT26/'2019 PUA all'!$JO26)^2</f>
        <v>6.3662165782970874E-8</v>
      </c>
      <c r="DU25" s="4">
        <f>+('2019 PUA all'!DU26/'2019 PUA all'!$JO26)^2</f>
        <v>9.2967874496075733E-7</v>
      </c>
      <c r="DV25" s="4">
        <f>+('2019 PUA all'!DV26/'2019 PUA all'!$JO26)^2</f>
        <v>1.0291183982998211E-5</v>
      </c>
      <c r="DW25" s="4">
        <f>+('2019 PUA all'!DW26/'2019 PUA all'!$JO26)^2</f>
        <v>2.264635384593463E-6</v>
      </c>
      <c r="DX25" s="4">
        <f>+('2019 PUA all'!DX26/'2019 PUA all'!$JO26)^2</f>
        <v>5.1969114924874197E-7</v>
      </c>
      <c r="DY25" s="4">
        <f>+('2019 PUA all'!DY26/'2019 PUA all'!$JO26)^2</f>
        <v>2.6382445998580666E-7</v>
      </c>
      <c r="DZ25" s="4">
        <f>+('2019 PUA all'!DZ26/'2019 PUA all'!$JO26)^2</f>
        <v>3.4125032104966221E-6</v>
      </c>
      <c r="EA25" s="4">
        <f>+('2019 PUA all'!EA26/'2019 PUA all'!$JO26)^2</f>
        <v>1.839239758323643E-4</v>
      </c>
      <c r="EB25" s="4">
        <f>+('2019 PUA all'!EB26/'2019 PUA all'!$JO26)^2</f>
        <v>1.6604944235918003E-6</v>
      </c>
      <c r="EC25" s="4">
        <f>+('2019 PUA all'!EC26/'2019 PUA all'!$JO26)^2</f>
        <v>2.7316266032386999E-7</v>
      </c>
      <c r="ED25" s="4">
        <f>+('2019 PUA all'!ED26/'2019 PUA all'!$JO26)^2</f>
        <v>2.5647083022393695E-5</v>
      </c>
      <c r="EE25" s="4">
        <f>+('2019 PUA all'!EE26/'2019 PUA all'!$JO26)^2</f>
        <v>2.3467303458263503E-6</v>
      </c>
      <c r="EF25" s="4">
        <f>+('2019 PUA all'!EF26/'2019 PUA all'!$JO26)^2</f>
        <v>1.839239758323643E-4</v>
      </c>
      <c r="EG25" s="4">
        <f>+('2019 PUA all'!EG26/'2019 PUA all'!$JO26)^2</f>
        <v>2.2895724395831955E-5</v>
      </c>
      <c r="EH25" s="4">
        <f>+('2019 PUA all'!EH26/'2019 PUA all'!$JO26)^2</f>
        <v>2.2723576702643308E-5</v>
      </c>
      <c r="EI25" s="4">
        <f>+('2019 PUA all'!EI26/'2019 PUA all'!$JO26)^2</f>
        <v>1.1498978694549117E-4</v>
      </c>
      <c r="EJ25" s="4">
        <f>+('2019 PUA all'!EJ26/'2019 PUA all'!$JO26)^2</f>
        <v>2.6940789177054783E-5</v>
      </c>
      <c r="EK25" s="4">
        <f>+('2019 PUA all'!EK26/'2019 PUA all'!$JO26)^2</f>
        <v>3.9301643161936112E-6</v>
      </c>
      <c r="EL25" s="4">
        <f>+('2019 PUA all'!EL26/'2019 PUA all'!$JO26)^2</f>
        <v>5.0751088793822454E-8</v>
      </c>
      <c r="EM25" s="4">
        <f>+('2019 PUA all'!EM26/'2019 PUA all'!$JO26)^2</f>
        <v>1.018594652527534E-6</v>
      </c>
      <c r="EN25" s="4">
        <f>+('2019 PUA all'!EN26/'2019 PUA all'!$JO26)^2</f>
        <v>1.1116518489398869E-7</v>
      </c>
      <c r="EO25" s="4">
        <f>+('2019 PUA all'!EO26/'2019 PUA all'!$JO26)^2</f>
        <v>2.8941031689467951E-5</v>
      </c>
      <c r="EP25" s="4">
        <f>+('2019 PUA all'!EP26/'2019 PUA all'!$JO26)^2</f>
        <v>2.1203480091090736E-5</v>
      </c>
      <c r="EQ25" s="4">
        <f>+('2019 PUA all'!EQ26/'2019 PUA all'!$JO26)^2</f>
        <v>2.0787645969949679E-6</v>
      </c>
      <c r="ER25" s="4">
        <f>+('2019 PUA all'!ER26/'2019 PUA all'!$JO26)^2</f>
        <v>9.7211477536659973E-6</v>
      </c>
      <c r="ES25" s="4">
        <f>+('2019 PUA all'!ES26/'2019 PUA all'!$JO26)^2</f>
        <v>2.1872582445748499E-5</v>
      </c>
      <c r="ET25" s="4">
        <f>+('2019 PUA all'!ET26/'2019 PUA all'!$JO26)^2</f>
        <v>9.4713711950583217E-7</v>
      </c>
      <c r="EU25" s="4">
        <f>+('2019 PUA all'!EU26/'2019 PUA all'!$JO26)^2</f>
        <v>1.2036128218342933E-3</v>
      </c>
      <c r="EV25" s="4">
        <f>+('2019 PUA all'!EV26/'2019 PUA all'!$JO26)^2</f>
        <v>2.0463163808637496E-5</v>
      </c>
      <c r="EW25" s="4">
        <f>+('2019 PUA all'!EW26/'2019 PUA all'!$JO26)^2</f>
        <v>1.1116518489398869E-7</v>
      </c>
      <c r="EX25" s="4">
        <f>+('2019 PUA all'!EX26/'2019 PUA all'!$JO26)^2</f>
        <v>2.1310585188881224E-6</v>
      </c>
      <c r="EY25" s="4">
        <f>+('2019 PUA all'!EY26/'2019 PUA all'!$JO26)^2</f>
        <v>3.9902617254997039E-5</v>
      </c>
      <c r="EZ25" s="4">
        <f>+('2019 PUA all'!EZ26/'2019 PUA all'!$JO26)^2</f>
        <v>1.8553298835148369E-5</v>
      </c>
      <c r="FB25" t="str">
        <f t="shared" si="0"/>
        <v>Glasgow</v>
      </c>
      <c r="FC25" s="15">
        <f t="shared" si="1"/>
        <v>2.0990067296616901E-3</v>
      </c>
    </row>
    <row r="26" spans="1:159" x14ac:dyDescent="0.25">
      <c r="A26" t="s">
        <v>267</v>
      </c>
      <c r="B26" s="4">
        <f>+('2019 PUA all'!B27/'2019 PUA all'!$JO27)^2</f>
        <v>4.6678364956456091E-7</v>
      </c>
      <c r="C26" s="4">
        <f>+('2019 PUA all'!C27/'2019 PUA all'!$JO27)^2</f>
        <v>0</v>
      </c>
      <c r="D26" s="4">
        <f>+('2019 PUA all'!D27/'2019 PUA all'!$JO27)^2</f>
        <v>0</v>
      </c>
      <c r="E26" s="4">
        <f>+('2019 PUA all'!E27/'2019 PUA all'!$JO27)^2</f>
        <v>0</v>
      </c>
      <c r="F26" s="4">
        <f>+('2019 PUA all'!F27/'2019 PUA all'!$JO27)^2</f>
        <v>0</v>
      </c>
      <c r="G26" s="4">
        <f>+('2019 PUA all'!G27/'2019 PUA all'!$JO27)^2</f>
        <v>0</v>
      </c>
      <c r="H26" s="4">
        <f>+('2019 PUA all'!H27/'2019 PUA all'!$JO27)^2</f>
        <v>2.3051044422941282E-8</v>
      </c>
      <c r="I26" s="4">
        <f>+('2019 PUA all'!I27/'2019 PUA all'!$JO27)^2</f>
        <v>0</v>
      </c>
      <c r="J26" s="4">
        <f>+('2019 PUA all'!J27/'2019 PUA all'!$JO27)^2</f>
        <v>0</v>
      </c>
      <c r="K26" s="4">
        <f>+('2019 PUA all'!K27/'2019 PUA all'!$JO27)^2</f>
        <v>0</v>
      </c>
      <c r="L26" s="4">
        <f>+('2019 PUA all'!L27/'2019 PUA all'!$JO27)^2</f>
        <v>0</v>
      </c>
      <c r="M26" s="4">
        <f>+('2019 PUA all'!M27/'2019 PUA all'!$JO27)^2</f>
        <v>0</v>
      </c>
      <c r="N26" s="4">
        <f>+('2019 PUA all'!N27/'2019 PUA all'!$JO27)^2</f>
        <v>0</v>
      </c>
      <c r="O26" s="4">
        <f>+('2019 PUA all'!O27/'2019 PUA all'!$JO27)^2</f>
        <v>0</v>
      </c>
      <c r="P26" s="4">
        <f>+('2019 PUA all'!P27/'2019 PUA all'!$JO27)^2</f>
        <v>0</v>
      </c>
      <c r="Q26" s="4">
        <f>+('2019 PUA all'!Q27/'2019 PUA all'!$JO27)^2</f>
        <v>0</v>
      </c>
      <c r="R26" s="4">
        <f>+('2019 PUA all'!R27/'2019 PUA all'!$JO27)^2</f>
        <v>0</v>
      </c>
      <c r="S26" s="4">
        <f>+('2019 PUA all'!S27/'2019 PUA all'!$JO27)^2</f>
        <v>0</v>
      </c>
      <c r="T26" s="4">
        <f>+('2019 PUA all'!T27/'2019 PUA all'!$JO27)^2</f>
        <v>0</v>
      </c>
      <c r="U26" s="4">
        <f>+('2019 PUA all'!U27/'2019 PUA all'!$JO27)^2</f>
        <v>0</v>
      </c>
      <c r="V26" s="4">
        <f>+('2019 PUA all'!V27/'2019 PUA all'!$JO27)^2</f>
        <v>0</v>
      </c>
      <c r="W26" s="4">
        <f>+('2019 PUA all'!W27/'2019 PUA all'!$JO27)^2</f>
        <v>0</v>
      </c>
      <c r="X26" s="4">
        <f>+('2019 PUA all'!X27/'2019 PUA all'!$JO27)^2</f>
        <v>0</v>
      </c>
      <c r="Y26" s="4">
        <f>+('2019 PUA all'!Y27/'2019 PUA all'!$JO27)^2</f>
        <v>0</v>
      </c>
      <c r="Z26" s="4">
        <f>+('2019 PUA all'!Z27/'2019 PUA all'!$JO27)^2</f>
        <v>0</v>
      </c>
      <c r="AA26" s="4">
        <f>+('2019 PUA all'!AA27/'2019 PUA all'!$JO27)^2</f>
        <v>0</v>
      </c>
      <c r="AB26" s="4">
        <f>+('2019 PUA all'!AB27/'2019 PUA all'!$JO27)^2</f>
        <v>0</v>
      </c>
      <c r="AC26" s="4">
        <f>+('2019 PUA all'!AC27/'2019 PUA all'!$JO27)^2</f>
        <v>0</v>
      </c>
      <c r="AD26" s="4">
        <f>+('2019 PUA all'!AD27/'2019 PUA all'!$JO27)^2</f>
        <v>2.8237529418103064E-5</v>
      </c>
      <c r="AE26" s="4">
        <f>+('2019 PUA all'!AE27/'2019 PUA all'!$JO27)^2</f>
        <v>0</v>
      </c>
      <c r="AF26" s="4">
        <f>+('2019 PUA all'!AF27/'2019 PUA all'!$JO27)^2</f>
        <v>5.7627611057353188E-7</v>
      </c>
      <c r="AG26" s="4">
        <f>+('2019 PUA all'!AG27/'2019 PUA all'!$JO27)^2</f>
        <v>5.7627611057353188E-7</v>
      </c>
      <c r="AH26" s="4">
        <f>+('2019 PUA all'!AH27/'2019 PUA all'!$JO27)^2</f>
        <v>0</v>
      </c>
      <c r="AI26" s="4">
        <f>+('2019 PUA all'!AI27/'2019 PUA all'!$JO27)^2</f>
        <v>5.7627611057353205E-9</v>
      </c>
      <c r="AJ26" s="4">
        <f>+('2019 PUA all'!AJ27/'2019 PUA all'!$JO27)^2</f>
        <v>0</v>
      </c>
      <c r="AK26" s="4">
        <f>+('2019 PUA all'!AK27/'2019 PUA all'!$JO27)^2</f>
        <v>0</v>
      </c>
      <c r="AL26" s="4">
        <f>+('2019 PUA all'!AL27/'2019 PUA all'!$JO27)^2</f>
        <v>0</v>
      </c>
      <c r="AM26" s="4">
        <f>+('2019 PUA all'!AM27/'2019 PUA all'!$JO27)^2</f>
        <v>0</v>
      </c>
      <c r="AN26" s="4">
        <f>+('2019 PUA all'!AN27/'2019 PUA all'!$JO27)^2</f>
        <v>0</v>
      </c>
      <c r="AO26" s="4">
        <f>+('2019 PUA all'!AO27/'2019 PUA all'!$JO27)^2</f>
        <v>1.8671345982582436E-6</v>
      </c>
      <c r="AP26" s="4">
        <f>+('2019 PUA all'!AP27/'2019 PUA all'!$JO27)^2</f>
        <v>0</v>
      </c>
      <c r="AQ26" s="4">
        <f>+('2019 PUA all'!AQ27/'2019 PUA all'!$JO27)^2</f>
        <v>0</v>
      </c>
      <c r="AR26" s="4">
        <f>+('2019 PUA all'!AR27/'2019 PUA all'!$JO27)^2</f>
        <v>0</v>
      </c>
      <c r="AS26" s="4">
        <f>+('2019 PUA all'!AS27/'2019 PUA all'!$JO27)^2</f>
        <v>0</v>
      </c>
      <c r="AT26" s="4">
        <f>+('2019 PUA all'!AT27/'2019 PUA all'!$JO27)^2</f>
        <v>5.1864849951617875E-8</v>
      </c>
      <c r="AU26" s="4">
        <f>+('2019 PUA all'!AU27/'2019 PUA all'!$JO27)^2</f>
        <v>9.2204177691765128E-8</v>
      </c>
      <c r="AV26" s="4">
        <f>+('2019 PUA all'!AV27/'2019 PUA all'!$JO27)^2</f>
        <v>0</v>
      </c>
      <c r="AW26" s="4">
        <f>+('2019 PUA all'!AW27/'2019 PUA all'!$JO27)^2</f>
        <v>5.1864849951617875E-8</v>
      </c>
      <c r="AX26" s="4">
        <f>+('2019 PUA all'!AX27/'2019 PUA all'!$JO27)^2</f>
        <v>8.3214270366818021E-6</v>
      </c>
      <c r="AY26" s="4">
        <f>+('2019 PUA all'!AY27/'2019 PUA all'!$JO27)^2</f>
        <v>0</v>
      </c>
      <c r="AZ26" s="4">
        <f>+('2019 PUA all'!AZ27/'2019 PUA all'!$JO27)^2</f>
        <v>0</v>
      </c>
      <c r="BA26" s="4">
        <f>+('2019 PUA all'!BA27/'2019 PUA all'!$JO27)^2</f>
        <v>0</v>
      </c>
      <c r="BB26" s="4">
        <f>+('2019 PUA all'!BB27/'2019 PUA all'!$JO27)^2</f>
        <v>0</v>
      </c>
      <c r="BC26" s="4">
        <f>+('2019 PUA all'!BC27/'2019 PUA all'!$JO27)^2</f>
        <v>0</v>
      </c>
      <c r="BD26" s="4">
        <f>+('2019 PUA all'!BD27/'2019 PUA all'!$JO27)^2</f>
        <v>0</v>
      </c>
      <c r="BE26" s="4">
        <f>+('2019 PUA all'!BE27/'2019 PUA all'!$JO27)^2</f>
        <v>0</v>
      </c>
      <c r="BF26" s="4">
        <f>+('2019 PUA all'!BF27/'2019 PUA all'!$JO27)^2</f>
        <v>0</v>
      </c>
      <c r="BG26" s="4">
        <f>+('2019 PUA all'!BG27/'2019 PUA all'!$JO27)^2</f>
        <v>0</v>
      </c>
      <c r="BH26" s="4">
        <f>+('2019 PUA all'!BH27/'2019 PUA all'!$JO27)^2</f>
        <v>0</v>
      </c>
      <c r="BI26" s="4">
        <f>+('2019 PUA all'!BI27/'2019 PUA all'!$JO27)^2</f>
        <v>7.0593823545257659E-6</v>
      </c>
      <c r="BJ26" s="4">
        <f>+('2019 PUA all'!BJ27/'2019 PUA all'!$JO27)^2</f>
        <v>9.2204177691765128E-8</v>
      </c>
      <c r="BK26" s="4">
        <f>+('2019 PUA all'!BK27/'2019 PUA all'!$JO27)^2</f>
        <v>2.7891763751758943E-6</v>
      </c>
      <c r="BL26" s="4">
        <f>+('2019 PUA all'!BL27/'2019 PUA all'!$JO27)^2</f>
        <v>0</v>
      </c>
      <c r="BM26" s="4">
        <f>+('2019 PUA all'!BM27/'2019 PUA all'!$JO27)^2</f>
        <v>0</v>
      </c>
      <c r="BN26" s="4">
        <f>+('2019 PUA all'!BN27/'2019 PUA all'!$JO27)^2</f>
        <v>0</v>
      </c>
      <c r="BO26" s="4">
        <f>+('2019 PUA all'!BO27/'2019 PUA all'!$JO27)^2</f>
        <v>0</v>
      </c>
      <c r="BP26" s="4">
        <f>+('2019 PUA all'!BP27/'2019 PUA all'!$JO27)^2</f>
        <v>0</v>
      </c>
      <c r="BQ26" s="4">
        <f>+('2019 PUA all'!BQ27/'2019 PUA all'!$JO27)^2</f>
        <v>5.1864849951617875E-8</v>
      </c>
      <c r="BR26" s="4">
        <f>+('2019 PUA all'!BR27/'2019 PUA all'!$JO27)^2</f>
        <v>5.7627611057353205E-9</v>
      </c>
      <c r="BS26" s="4">
        <f>+('2019 PUA all'!BS27/'2019 PUA all'!$JO27)^2</f>
        <v>0</v>
      </c>
      <c r="BT26" s="4">
        <f>+('2019 PUA all'!BT27/'2019 PUA all'!$JO27)^2</f>
        <v>5.7627611057353188E-7</v>
      </c>
      <c r="BU26" s="4">
        <f>+('2019 PUA all'!BU27/'2019 PUA all'!$JO27)^2</f>
        <v>5.7627611057353205E-9</v>
      </c>
      <c r="BV26" s="4">
        <f>+('2019 PUA all'!BV27/'2019 PUA all'!$JO27)^2</f>
        <v>1.2966212487904469E-6</v>
      </c>
      <c r="BW26" s="4">
        <f>+('2019 PUA all'!BW27/'2019 PUA all'!$JO27)^2</f>
        <v>1.2966212487904469E-6</v>
      </c>
      <c r="BX26" s="4">
        <f>+('2019 PUA all'!BX27/'2019 PUA all'!$JO27)^2</f>
        <v>0</v>
      </c>
      <c r="BY26" s="4">
        <f>+('2019 PUA all'!BY27/'2019 PUA all'!$JO27)^2</f>
        <v>1.743235234484934E-5</v>
      </c>
      <c r="BZ26" s="4">
        <f>+('2019 PUA all'!BZ27/'2019 PUA all'!$JO27)^2</f>
        <v>0</v>
      </c>
      <c r="CA26" s="4">
        <f>+('2019 PUA all'!CA27/'2019 PUA all'!$JO27)^2</f>
        <v>0</v>
      </c>
      <c r="CB26" s="4">
        <f>+('2019 PUA all'!CB27/'2019 PUA all'!$JO27)^2</f>
        <v>0</v>
      </c>
      <c r="CC26" s="4">
        <f>+('2019 PUA all'!CC27/'2019 PUA all'!$JO27)^2</f>
        <v>5.7627611057353188E-7</v>
      </c>
      <c r="CD26" s="4">
        <f>+('2019 PUA all'!CD27/'2019 PUA all'!$JO27)^2</f>
        <v>2.4347665671731722E-5</v>
      </c>
      <c r="CE26" s="4">
        <f>+('2019 PUA all'!CE27/'2019 PUA all'!$JO27)^2</f>
        <v>1.475266843068242E-6</v>
      </c>
      <c r="CF26" s="4">
        <f>+('2019 PUA all'!CF27/'2019 PUA all'!$JO27)^2</f>
        <v>8.29837599225886E-7</v>
      </c>
      <c r="CG26" s="4">
        <f>+('2019 PUA all'!CG27/'2019 PUA all'!$JO27)^2</f>
        <v>0</v>
      </c>
      <c r="CH26" s="4">
        <f>+('2019 PUA all'!CH27/'2019 PUA all'!$JO27)^2</f>
        <v>5.7627611057353205E-9</v>
      </c>
      <c r="CI26" s="4">
        <f>+('2019 PUA all'!CI27/'2019 PUA all'!$JO27)^2</f>
        <v>5.7627611057353205E-9</v>
      </c>
      <c r="CJ26" s="4">
        <f>+('2019 PUA all'!CJ27/'2019 PUA all'!$JO27)^2</f>
        <v>5.7627611057353205E-9</v>
      </c>
      <c r="CK26" s="4">
        <f>+('2019 PUA all'!CK27/'2019 PUA all'!$JO27)^2</f>
        <v>0</v>
      </c>
      <c r="CL26" s="4">
        <f>+('2019 PUA all'!CL27/'2019 PUA all'!$JO27)^2</f>
        <v>0</v>
      </c>
      <c r="CM26" s="4">
        <f>+('2019 PUA all'!CM27/'2019 PUA all'!$JO27)^2</f>
        <v>0</v>
      </c>
      <c r="CN26" s="4">
        <f>+('2019 PUA all'!CN27/'2019 PUA all'!$JO27)^2</f>
        <v>0</v>
      </c>
      <c r="CO26" s="4">
        <f>+('2019 PUA all'!CO27/'2019 PUA all'!$JO27)^2</f>
        <v>9.2204177691765128E-8</v>
      </c>
      <c r="CP26" s="4">
        <f>+('2019 PUA all'!CP27/'2019 PUA all'!$JO27)^2</f>
        <v>0</v>
      </c>
      <c r="CQ26" s="4">
        <f>+('2019 PUA all'!CQ27/'2019 PUA all'!$JO27)^2</f>
        <v>9.2204177691765128E-8</v>
      </c>
      <c r="CR26" s="4">
        <f>+('2019 PUA all'!CR27/'2019 PUA all'!$JO27)^2</f>
        <v>0</v>
      </c>
      <c r="CS26" s="4">
        <f>+('2019 PUA all'!CS27/'2019 PUA all'!$JO27)^2</f>
        <v>0</v>
      </c>
      <c r="CT26" s="4">
        <f>+('2019 PUA all'!CT27/'2019 PUA all'!$JO27)^2</f>
        <v>3.6881671076706051E-7</v>
      </c>
      <c r="CU26" s="4">
        <f>+('2019 PUA all'!CU27/'2019 PUA all'!$JO27)^2</f>
        <v>5.1864849951617876E-6</v>
      </c>
      <c r="CV26" s="4">
        <f>+('2019 PUA all'!CV27/'2019 PUA all'!$JO27)^2</f>
        <v>2.7891763751758943E-6</v>
      </c>
      <c r="CW26" s="4">
        <f>+('2019 PUA all'!CW27/'2019 PUA all'!$JO27)^2</f>
        <v>0</v>
      </c>
      <c r="CX26" s="4">
        <f>+('2019 PUA all'!CX27/'2019 PUA all'!$JO27)^2</f>
        <v>3.6881671076706051E-7</v>
      </c>
      <c r="CY26" s="4">
        <f>+('2019 PUA all'!CY27/'2019 PUA all'!$JO27)^2</f>
        <v>2.3051044422941275E-6</v>
      </c>
      <c r="CZ26" s="4">
        <f>+('2019 PUA all'!CZ27/'2019 PUA all'!$JO27)^2</f>
        <v>0</v>
      </c>
      <c r="DA26" s="4">
        <f>+('2019 PUA all'!DA27/'2019 PUA all'!$JO27)^2</f>
        <v>5.1864849951617875E-8</v>
      </c>
      <c r="DB26" s="4">
        <f>+('2019 PUA all'!DB27/'2019 PUA all'!$JO27)^2</f>
        <v>7.0593823545257659E-6</v>
      </c>
      <c r="DC26" s="4">
        <f>+('2019 PUA all'!DC27/'2019 PUA all'!$JO27)^2</f>
        <v>0</v>
      </c>
      <c r="DD26" s="4">
        <f>+('2019 PUA all'!DD27/'2019 PUA all'!$JO27)^2</f>
        <v>0</v>
      </c>
      <c r="DE26" s="4">
        <f>+('2019 PUA all'!DE27/'2019 PUA all'!$JO27)^2</f>
        <v>9.2204177691765101E-6</v>
      </c>
      <c r="DF26" s="4">
        <f>+('2019 PUA all'!DF27/'2019 PUA all'!$JO27)^2</f>
        <v>7.0593823545257659E-6</v>
      </c>
      <c r="DG26" s="4">
        <f>+('2019 PUA all'!DG27/'2019 PUA all'!$JO27)^2</f>
        <v>5.7627611057353205E-9</v>
      </c>
      <c r="DH26" s="4">
        <f>+('2019 PUA all'!DH27/'2019 PUA all'!$JO27)^2</f>
        <v>9.2204177691765128E-8</v>
      </c>
      <c r="DI26" s="4">
        <f>+('2019 PUA all'!DI27/'2019 PUA all'!$JO27)^2</f>
        <v>0</v>
      </c>
      <c r="DJ26" s="4">
        <f>+('2019 PUA all'!DJ27/'2019 PUA all'!$JO27)^2</f>
        <v>0</v>
      </c>
      <c r="DK26" s="4">
        <f>+('2019 PUA all'!DK27/'2019 PUA all'!$JO27)^2</f>
        <v>3.6881671076706051E-7</v>
      </c>
      <c r="DL26" s="4">
        <f>+('2019 PUA all'!DL27/'2019 PUA all'!$JO27)^2</f>
        <v>5.7627611057353188E-7</v>
      </c>
      <c r="DM26" s="4">
        <f>+('2019 PUA all'!DM27/'2019 PUA all'!$JO27)^2</f>
        <v>5.200891897926126E-5</v>
      </c>
      <c r="DN26" s="4">
        <f>+('2019 PUA all'!DN27/'2019 PUA all'!$JO27)^2</f>
        <v>1.475266843068242E-6</v>
      </c>
      <c r="DO26" s="4">
        <f>+('2019 PUA all'!DO27/'2019 PUA all'!$JO27)^2</f>
        <v>4.51800470689649E-6</v>
      </c>
      <c r="DP26" s="4">
        <f>+('2019 PUA all'!DP27/'2019 PUA all'!$JO27)^2</f>
        <v>1.4406902764338297E-7</v>
      </c>
      <c r="DQ26" s="4">
        <f>+('2019 PUA all'!DQ27/'2019 PUA all'!$JO27)^2</f>
        <v>5.1864849951617877E-4</v>
      </c>
      <c r="DR26" s="4">
        <f>+('2019 PUA all'!DR27/'2019 PUA all'!$JO27)^2</f>
        <v>1.8671345982582436E-6</v>
      </c>
      <c r="DS26" s="4">
        <f>+('2019 PUA all'!DS27/'2019 PUA all'!$JO27)^2</f>
        <v>2.074593998064715E-7</v>
      </c>
      <c r="DT26" s="4">
        <f>+('2019 PUA all'!DT27/'2019 PUA all'!$JO27)^2</f>
        <v>1.1669591239114021E-5</v>
      </c>
      <c r="DU26" s="4">
        <f>+('2019 PUA all'!DU27/'2019 PUA all'!$JO27)^2</f>
        <v>2.074593998064715E-7</v>
      </c>
      <c r="DV26" s="4">
        <f>+('2019 PUA all'!DV27/'2019 PUA all'!$JO27)^2</f>
        <v>5.7627611057353205E-9</v>
      </c>
      <c r="DW26" s="4">
        <f>+('2019 PUA all'!DW27/'2019 PUA all'!$JO27)^2</f>
        <v>3.6881671076706051E-7</v>
      </c>
      <c r="DX26" s="4">
        <f>+('2019 PUA all'!DX27/'2019 PUA all'!$JO27)^2</f>
        <v>2.8237529418103063E-7</v>
      </c>
      <c r="DY26" s="4">
        <f>+('2019 PUA all'!DY27/'2019 PUA all'!$JO27)^2</f>
        <v>5.7627611057353205E-9</v>
      </c>
      <c r="DZ26" s="4">
        <f>+('2019 PUA all'!DZ27/'2019 PUA all'!$JO27)^2</f>
        <v>6.6617518382300291E-6</v>
      </c>
      <c r="EA26" s="4">
        <f>+('2019 PUA all'!EA27/'2019 PUA all'!$JO27)^2</f>
        <v>6.9729409379397361E-5</v>
      </c>
      <c r="EB26" s="4">
        <f>+('2019 PUA all'!EB27/'2019 PUA all'!$JO27)^2</f>
        <v>1.0165510590517103E-5</v>
      </c>
      <c r="EC26" s="4">
        <f>+('2019 PUA all'!EC27/'2019 PUA all'!$JO27)^2</f>
        <v>2.3051044422941282E-8</v>
      </c>
      <c r="ED26" s="4">
        <f>+('2019 PUA all'!ED27/'2019 PUA all'!$JO27)^2</f>
        <v>8.3214270366818021E-6</v>
      </c>
      <c r="EE26" s="4">
        <f>+('2019 PUA all'!EE27/'2019 PUA all'!$JO27)^2</f>
        <v>5.7627611057353205E-9</v>
      </c>
      <c r="EF26" s="4">
        <f>+('2019 PUA all'!EF27/'2019 PUA all'!$JO27)^2</f>
        <v>6.0869164179329306E-4</v>
      </c>
      <c r="EG26" s="4">
        <f>+('2019 PUA all'!EG27/'2019 PUA all'!$JO27)^2</f>
        <v>4.6678364956456084E-5</v>
      </c>
      <c r="EH26" s="4">
        <f>+('2019 PUA all'!EH27/'2019 PUA all'!$JO27)^2</f>
        <v>4.51800470689649E-6</v>
      </c>
      <c r="EI26" s="4">
        <f>+('2019 PUA all'!EI27/'2019 PUA all'!$JO27)^2</f>
        <v>9.7390662686926886E-5</v>
      </c>
      <c r="EJ26" s="4">
        <f>+('2019 PUA all'!EJ27/'2019 PUA all'!$JO27)^2</f>
        <v>6.9729409379397361E-5</v>
      </c>
      <c r="EK26" s="4">
        <f>+('2019 PUA all'!EK27/'2019 PUA all'!$JO27)^2</f>
        <v>2.0745939980647151E-5</v>
      </c>
      <c r="EL26" s="4">
        <f>+('2019 PUA all'!EL27/'2019 PUA all'!$JO27)^2</f>
        <v>3.6881671076706051E-7</v>
      </c>
      <c r="EM26" s="4">
        <f>+('2019 PUA all'!EM27/'2019 PUA all'!$JO27)^2</f>
        <v>2.7891763751758943E-6</v>
      </c>
      <c r="EN26" s="4">
        <f>+('2019 PUA all'!EN27/'2019 PUA all'!$JO27)^2</f>
        <v>0</v>
      </c>
      <c r="EO26" s="4">
        <f>+('2019 PUA all'!EO27/'2019 PUA all'!$JO27)^2</f>
        <v>5.9010673722729682E-6</v>
      </c>
      <c r="EP26" s="4">
        <f>+('2019 PUA all'!EP27/'2019 PUA all'!$JO27)^2</f>
        <v>1.743235234484934E-5</v>
      </c>
      <c r="EQ26" s="4">
        <f>+('2019 PUA all'!EQ27/'2019 PUA all'!$JO27)^2</f>
        <v>1.4406902764338297E-7</v>
      </c>
      <c r="ER26" s="4">
        <f>+('2019 PUA all'!ER27/'2019 PUA all'!$JO27)^2</f>
        <v>4.6678364956456084E-5</v>
      </c>
      <c r="ES26" s="4">
        <f>+('2019 PUA all'!ES27/'2019 PUA all'!$JO27)^2</f>
        <v>1.1295011767241225E-4</v>
      </c>
      <c r="ET26" s="4">
        <f>+('2019 PUA all'!ET27/'2019 PUA all'!$JO27)^2</f>
        <v>1.475266843068242E-6</v>
      </c>
      <c r="EU26" s="4">
        <f>+('2019 PUA all'!EU27/'2019 PUA all'!$JO27)^2</f>
        <v>2.8237529418103069E-3</v>
      </c>
      <c r="EV26" s="4">
        <f>+('2019 PUA all'!EV27/'2019 PUA all'!$JO27)^2</f>
        <v>1.1156705500703577E-5</v>
      </c>
      <c r="EW26" s="4">
        <f>+('2019 PUA all'!EW27/'2019 PUA all'!$JO27)^2</f>
        <v>1.8671345982582436E-6</v>
      </c>
      <c r="EX26" s="4">
        <f>+('2019 PUA all'!EX27/'2019 PUA all'!$JO27)^2</f>
        <v>4.6678364956456091E-7</v>
      </c>
      <c r="EY26" s="4">
        <f>+('2019 PUA all'!EY27/'2019 PUA all'!$JO27)^2</f>
        <v>4.3580880862123349E-4</v>
      </c>
      <c r="EZ26" s="4">
        <f>+('2019 PUA all'!EZ27/'2019 PUA all'!$JO27)^2</f>
        <v>2.4347665671731722E-5</v>
      </c>
      <c r="FB26" t="str">
        <f t="shared" si="0"/>
        <v>Gloucester</v>
      </c>
      <c r="FC26" s="15">
        <f t="shared" si="1"/>
        <v>5.152968776570831E-3</v>
      </c>
    </row>
    <row r="27" spans="1:159" x14ac:dyDescent="0.25">
      <c r="A27" t="s">
        <v>268</v>
      </c>
      <c r="B27" s="4">
        <f>+('2019 PUA all'!B28/'2019 PUA all'!$JO28)^2</f>
        <v>4.7717335388134329E-5</v>
      </c>
      <c r="C27" s="4">
        <f>+('2019 PUA all'!C28/'2019 PUA all'!$JO28)^2</f>
        <v>0</v>
      </c>
      <c r="D27" s="4">
        <f>+('2019 PUA all'!D28/'2019 PUA all'!$JO28)^2</f>
        <v>0</v>
      </c>
      <c r="E27" s="4">
        <f>+('2019 PUA all'!E28/'2019 PUA all'!$JO28)^2</f>
        <v>0</v>
      </c>
      <c r="F27" s="4">
        <f>+('2019 PUA all'!F28/'2019 PUA all'!$JO28)^2</f>
        <v>0</v>
      </c>
      <c r="G27" s="4">
        <f>+('2019 PUA all'!G28/'2019 PUA all'!$JO28)^2</f>
        <v>0</v>
      </c>
      <c r="H27" s="4">
        <f>+('2019 PUA all'!H28/'2019 PUA all'!$JO28)^2</f>
        <v>8.4830818467794362E-9</v>
      </c>
      <c r="I27" s="4">
        <f>+('2019 PUA all'!I28/'2019 PUA all'!$JO28)^2</f>
        <v>0</v>
      </c>
      <c r="J27" s="4">
        <f>+('2019 PUA all'!J28/'2019 PUA all'!$JO28)^2</f>
        <v>3.7702585985686373E-9</v>
      </c>
      <c r="K27" s="4">
        <f>+('2019 PUA all'!K28/'2019 PUA all'!$JO28)^2</f>
        <v>0</v>
      </c>
      <c r="L27" s="4">
        <f>+('2019 PUA all'!L28/'2019 PUA all'!$JO28)^2</f>
        <v>0</v>
      </c>
      <c r="M27" s="4">
        <f>+('2019 PUA all'!M28/'2019 PUA all'!$JO28)^2</f>
        <v>9.4256464964215932E-10</v>
      </c>
      <c r="N27" s="4">
        <f>+('2019 PUA all'!N28/'2019 PUA all'!$JO28)^2</f>
        <v>0</v>
      </c>
      <c r="O27" s="4">
        <f>+('2019 PUA all'!O28/'2019 PUA all'!$JO28)^2</f>
        <v>0</v>
      </c>
      <c r="P27" s="4">
        <f>+('2019 PUA all'!P28/'2019 PUA all'!$JO28)^2</f>
        <v>0</v>
      </c>
      <c r="Q27" s="4">
        <f>+('2019 PUA all'!Q28/'2019 PUA all'!$JO28)^2</f>
        <v>0</v>
      </c>
      <c r="R27" s="4">
        <f>+('2019 PUA all'!R28/'2019 PUA all'!$JO28)^2</f>
        <v>0</v>
      </c>
      <c r="S27" s="4">
        <f>+('2019 PUA all'!S28/'2019 PUA all'!$JO28)^2</f>
        <v>0</v>
      </c>
      <c r="T27" s="4">
        <f>+('2019 PUA all'!T28/'2019 PUA all'!$JO28)^2</f>
        <v>0</v>
      </c>
      <c r="U27" s="4">
        <f>+('2019 PUA all'!U28/'2019 PUA all'!$JO28)^2</f>
        <v>0</v>
      </c>
      <c r="V27" s="4">
        <f>+('2019 PUA all'!V28/'2019 PUA all'!$JO28)^2</f>
        <v>1.8474267132986324E-7</v>
      </c>
      <c r="W27" s="4">
        <f>+('2019 PUA all'!W28/'2019 PUA all'!$JO28)^2</f>
        <v>0</v>
      </c>
      <c r="X27" s="4">
        <f>+('2019 PUA all'!X28/'2019 PUA all'!$JO28)^2</f>
        <v>0</v>
      </c>
      <c r="Y27" s="4">
        <f>+('2019 PUA all'!Y28/'2019 PUA all'!$JO28)^2</f>
        <v>0</v>
      </c>
      <c r="Z27" s="4">
        <f>+('2019 PUA all'!Z28/'2019 PUA all'!$JO28)^2</f>
        <v>2.7240118374658407E-5</v>
      </c>
      <c r="AA27" s="4">
        <f>+('2019 PUA all'!AA28/'2019 PUA all'!$JO28)^2</f>
        <v>0</v>
      </c>
      <c r="AB27" s="4">
        <f>+('2019 PUA all'!AB28/'2019 PUA all'!$JO28)^2</f>
        <v>0</v>
      </c>
      <c r="AC27" s="4">
        <f>+('2019 PUA all'!AC28/'2019 PUA all'!$JO28)^2</f>
        <v>9.4256464964215932E-10</v>
      </c>
      <c r="AD27" s="4">
        <f>+('2019 PUA all'!AD28/'2019 PUA all'!$JO28)^2</f>
        <v>8.483081846779435E-7</v>
      </c>
      <c r="AE27" s="4">
        <f>+('2019 PUA all'!AE28/'2019 PUA all'!$JO28)^2</f>
        <v>0</v>
      </c>
      <c r="AF27" s="4">
        <f>+('2019 PUA all'!AF28/'2019 PUA all'!$JO28)^2</f>
        <v>3.4026583852081952E-5</v>
      </c>
      <c r="AG27" s="4">
        <f>+('2019 PUA all'!AG28/'2019 PUA all'!$JO28)^2</f>
        <v>4.6185667832465819E-6</v>
      </c>
      <c r="AH27" s="4">
        <f>+('2019 PUA all'!AH28/'2019 PUA all'!$JO28)^2</f>
        <v>3.393232738711774E-6</v>
      </c>
      <c r="AI27" s="4">
        <f>+('2019 PUA all'!AI28/'2019 PUA all'!$JO28)^2</f>
        <v>7.3897068531945297E-7</v>
      </c>
      <c r="AJ27" s="4">
        <f>+('2019 PUA all'!AJ28/'2019 PUA all'!$JO28)^2</f>
        <v>0</v>
      </c>
      <c r="AK27" s="4">
        <f>+('2019 PUA all'!AK28/'2019 PUA all'!$JO28)^2</f>
        <v>3.7702585985686385E-5</v>
      </c>
      <c r="AL27" s="4">
        <f>+('2019 PUA all'!AL28/'2019 PUA all'!$JO28)^2</f>
        <v>1.5929342578952493E-5</v>
      </c>
      <c r="AM27" s="4">
        <f>+('2019 PUA all'!AM28/'2019 PUA all'!$JO28)^2</f>
        <v>6.0324137577098211E-6</v>
      </c>
      <c r="AN27" s="4">
        <f>+('2019 PUA all'!AN28/'2019 PUA all'!$JO28)^2</f>
        <v>1.9086934155253732E-4</v>
      </c>
      <c r="AO27" s="4">
        <f>+('2019 PUA all'!AO28/'2019 PUA all'!$JO28)^2</f>
        <v>1.0896047349863361E-6</v>
      </c>
      <c r="AP27" s="4">
        <f>+('2019 PUA all'!AP28/'2019 PUA all'!$JO28)^2</f>
        <v>0</v>
      </c>
      <c r="AQ27" s="4">
        <f>+('2019 PUA all'!AQ28/'2019 PUA all'!$JO28)^2</f>
        <v>9.4256464964215932E-10</v>
      </c>
      <c r="AR27" s="4">
        <f>+('2019 PUA all'!AR28/'2019 PUA all'!$JO28)^2</f>
        <v>0</v>
      </c>
      <c r="AS27" s="4">
        <f>+('2019 PUA all'!AS28/'2019 PUA all'!$JO28)^2</f>
        <v>0</v>
      </c>
      <c r="AT27" s="4">
        <f>+('2019 PUA all'!AT28/'2019 PUA all'!$JO28)^2</f>
        <v>9.4256464964215932E-10</v>
      </c>
      <c r="AU27" s="4">
        <f>+('2019 PUA all'!AU28/'2019 PUA all'!$JO28)^2</f>
        <v>2.3564116241053991E-6</v>
      </c>
      <c r="AV27" s="4">
        <f>+('2019 PUA all'!AV28/'2019 PUA all'!$JO28)^2</f>
        <v>9.4256464964215932E-10</v>
      </c>
      <c r="AW27" s="4">
        <f>+('2019 PUA all'!AW28/'2019 PUA all'!$JO28)^2</f>
        <v>9.6518620123357115E-7</v>
      </c>
      <c r="AX27" s="4">
        <f>+('2019 PUA all'!AX28/'2019 PUA all'!$JO28)^2</f>
        <v>3.0539094648405961E-5</v>
      </c>
      <c r="AY27" s="4">
        <f>+('2019 PUA all'!AY28/'2019 PUA all'!$JO28)^2</f>
        <v>0</v>
      </c>
      <c r="AZ27" s="4">
        <f>+('2019 PUA all'!AZ28/'2019 PUA all'!$JO28)^2</f>
        <v>0</v>
      </c>
      <c r="BA27" s="4">
        <f>+('2019 PUA all'!BA28/'2019 PUA all'!$JO28)^2</f>
        <v>3.3932327387117745E-8</v>
      </c>
      <c r="BB27" s="4">
        <f>+('2019 PUA all'!BB28/'2019 PUA all'!$JO28)^2</f>
        <v>4.5620129042680517E-7</v>
      </c>
      <c r="BC27" s="4">
        <f>+('2019 PUA all'!BC28/'2019 PUA all'!$JO28)^2</f>
        <v>6.0324137577098211E-6</v>
      </c>
      <c r="BD27" s="4">
        <f>+('2019 PUA all'!BD28/'2019 PUA all'!$JO28)^2</f>
        <v>3.9823356447381232E-6</v>
      </c>
      <c r="BE27" s="4">
        <f>+('2019 PUA all'!BE28/'2019 PUA all'!$JO28)^2</f>
        <v>2.8512580651675325E-6</v>
      </c>
      <c r="BF27" s="4">
        <f>+('2019 PUA all'!BF28/'2019 PUA all'!$JO28)^2</f>
        <v>9.4256464964215932E-10</v>
      </c>
      <c r="BG27" s="4">
        <f>+('2019 PUA all'!BG28/'2019 PUA all'!$JO28)^2</f>
        <v>9.4256464964215955E-8</v>
      </c>
      <c r="BH27" s="4">
        <f>+('2019 PUA all'!BH28/'2019 PUA all'!$JO28)^2</f>
        <v>3.7702585985686382E-7</v>
      </c>
      <c r="BI27" s="4">
        <f>+('2019 PUA all'!BI28/'2019 PUA all'!$JO28)^2</f>
        <v>1.8474267132986328E-5</v>
      </c>
      <c r="BJ27" s="4">
        <f>+('2019 PUA all'!BJ28/'2019 PUA all'!$JO28)^2</f>
        <v>6.3717370315809988E-7</v>
      </c>
      <c r="BK27" s="4">
        <f>+('2019 PUA all'!BK28/'2019 PUA all'!$JO28)^2</f>
        <v>2.4129655030839284E-5</v>
      </c>
      <c r="BL27" s="4">
        <f>+('2019 PUA all'!BL28/'2019 PUA all'!$JO28)^2</f>
        <v>1.3572930954847096E-5</v>
      </c>
      <c r="BM27" s="4">
        <f>+('2019 PUA all'!BM28/'2019 PUA all'!$JO28)^2</f>
        <v>3.7702585985686382E-7</v>
      </c>
      <c r="BN27" s="4">
        <f>+('2019 PUA all'!BN28/'2019 PUA all'!$JO28)^2</f>
        <v>2.1207704616948587E-7</v>
      </c>
      <c r="BO27" s="4">
        <f>+('2019 PUA all'!BO28/'2019 PUA all'!$JO28)^2</f>
        <v>0</v>
      </c>
      <c r="BP27" s="4">
        <f>+('2019 PUA all'!BP28/'2019 PUA all'!$JO28)^2</f>
        <v>8.4830818467794362E-9</v>
      </c>
      <c r="BQ27" s="4">
        <f>+('2019 PUA all'!BQ28/'2019 PUA all'!$JO28)^2</f>
        <v>1.140503226067013E-5</v>
      </c>
      <c r="BR27" s="4">
        <f>+('2019 PUA all'!BR28/'2019 PUA all'!$JO28)^2</f>
        <v>4.5620129042680517E-7</v>
      </c>
      <c r="BS27" s="4">
        <f>+('2019 PUA all'!BS28/'2019 PUA all'!$JO28)^2</f>
        <v>0</v>
      </c>
      <c r="BT27" s="4">
        <f>+('2019 PUA all'!BT28/'2019 PUA all'!$JO28)^2</f>
        <v>8.4830818467794362E-9</v>
      </c>
      <c r="BU27" s="4">
        <f>+('2019 PUA all'!BU28/'2019 PUA all'!$JO28)^2</f>
        <v>9.4256464964215955E-8</v>
      </c>
      <c r="BV27" s="4">
        <f>+('2019 PUA all'!BV28/'2019 PUA all'!$JO28)^2</f>
        <v>4.6185667832465811E-8</v>
      </c>
      <c r="BW27" s="4">
        <f>+('2019 PUA all'!BW28/'2019 PUA all'!$JO28)^2</f>
        <v>1.5081034394274549E-8</v>
      </c>
      <c r="BX27" s="4">
        <f>+('2019 PUA all'!BX28/'2019 PUA all'!$JO28)^2</f>
        <v>3.0539094648405969E-7</v>
      </c>
      <c r="BY27" s="4">
        <f>+('2019 PUA all'!BY28/'2019 PUA all'!$JO28)^2</f>
        <v>2.4129655030839284E-5</v>
      </c>
      <c r="BZ27" s="4">
        <f>+('2019 PUA all'!BZ28/'2019 PUA all'!$JO28)^2</f>
        <v>0</v>
      </c>
      <c r="CA27" s="4">
        <f>+('2019 PUA all'!CA28/'2019 PUA all'!$JO28)^2</f>
        <v>0</v>
      </c>
      <c r="CB27" s="4">
        <f>+('2019 PUA all'!CB28/'2019 PUA all'!$JO28)^2</f>
        <v>0</v>
      </c>
      <c r="CC27" s="4">
        <f>+('2019 PUA all'!CC28/'2019 PUA all'!$JO28)^2</f>
        <v>1.8248051617072207E-6</v>
      </c>
      <c r="CD27" s="4">
        <f>+('2019 PUA all'!CD28/'2019 PUA all'!$JO28)^2</f>
        <v>4.7717335388134329E-5</v>
      </c>
      <c r="CE27" s="4">
        <f>+('2019 PUA all'!CE28/'2019 PUA all'!$JO28)^2</f>
        <v>2.8512580651675325E-6</v>
      </c>
      <c r="CF27" s="4">
        <f>+('2019 PUA all'!CF28/'2019 PUA all'!$JO28)^2</f>
        <v>3.393232738711774E-6</v>
      </c>
      <c r="CG27" s="4">
        <f>+('2019 PUA all'!CG28/'2019 PUA all'!$JO28)^2</f>
        <v>0</v>
      </c>
      <c r="CH27" s="4">
        <f>+('2019 PUA all'!CH28/'2019 PUA all'!$JO28)^2</f>
        <v>5.8910290602634977E-7</v>
      </c>
      <c r="CI27" s="4">
        <f>+('2019 PUA all'!CI28/'2019 PUA all'!$JO28)^2</f>
        <v>8.4830818467794362E-9</v>
      </c>
      <c r="CJ27" s="4">
        <f>+('2019 PUA all'!CJ28/'2019 PUA all'!$JO28)^2</f>
        <v>1.5081034394274549E-8</v>
      </c>
      <c r="CK27" s="4">
        <f>+('2019 PUA all'!CK28/'2019 PUA all'!$JO28)^2</f>
        <v>7.6347736621014922E-8</v>
      </c>
      <c r="CL27" s="4">
        <f>+('2019 PUA all'!CL28/'2019 PUA all'!$JO28)^2</f>
        <v>0</v>
      </c>
      <c r="CM27" s="4">
        <f>+('2019 PUA all'!CM28/'2019 PUA all'!$JO28)^2</f>
        <v>0</v>
      </c>
      <c r="CN27" s="4">
        <f>+('2019 PUA all'!CN28/'2019 PUA all'!$JO28)^2</f>
        <v>0</v>
      </c>
      <c r="CO27" s="4">
        <f>+('2019 PUA all'!CO28/'2019 PUA all'!$JO28)^2</f>
        <v>2.4129655030839279E-7</v>
      </c>
      <c r="CP27" s="4">
        <f>+('2019 PUA all'!CP28/'2019 PUA all'!$JO28)^2</f>
        <v>0</v>
      </c>
      <c r="CQ27" s="4">
        <f>+('2019 PUA all'!CQ28/'2019 PUA all'!$JO28)^2</f>
        <v>2.3564116241053989E-8</v>
      </c>
      <c r="CR27" s="4">
        <f>+('2019 PUA all'!CR28/'2019 PUA all'!$JO28)^2</f>
        <v>1.0896047349863361E-6</v>
      </c>
      <c r="CS27" s="4">
        <f>+('2019 PUA all'!CS28/'2019 PUA all'!$JO28)^2</f>
        <v>2.1207704616948587E-7</v>
      </c>
      <c r="CT27" s="4">
        <f>+('2019 PUA all'!CT28/'2019 PUA all'!$JO28)^2</f>
        <v>8.483081846779435E-7</v>
      </c>
      <c r="CU27" s="4">
        <f>+('2019 PUA all'!CU28/'2019 PUA all'!$JO28)^2</f>
        <v>8.4830818467794366E-5</v>
      </c>
      <c r="CV27" s="4">
        <f>+('2019 PUA all'!CV28/'2019 PUA all'!$JO28)^2</f>
        <v>4.7717335388134329E-5</v>
      </c>
      <c r="CW27" s="4">
        <f>+('2019 PUA all'!CW28/'2019 PUA all'!$JO28)^2</f>
        <v>3.7702585985686373E-9</v>
      </c>
      <c r="CX27" s="4">
        <f>+('2019 PUA all'!CX28/'2019 PUA all'!$JO28)^2</f>
        <v>1.3572930954847098E-7</v>
      </c>
      <c r="CY27" s="4">
        <f>+('2019 PUA all'!CY28/'2019 PUA all'!$JO28)^2</f>
        <v>1.5081034394274553E-6</v>
      </c>
      <c r="CZ27" s="4">
        <f>+('2019 PUA all'!CZ28/'2019 PUA all'!$JO28)^2</f>
        <v>4.6185667832465819E-6</v>
      </c>
      <c r="DA27" s="4">
        <f>+('2019 PUA all'!DA28/'2019 PUA all'!$JO28)^2</f>
        <v>9.4256464964215955E-8</v>
      </c>
      <c r="DB27" s="4">
        <f>+('2019 PUA all'!DB28/'2019 PUA all'!$JO28)^2</f>
        <v>3.0539094648405961E-5</v>
      </c>
      <c r="DC27" s="4">
        <f>+('2019 PUA all'!DC28/'2019 PUA all'!$JO28)^2</f>
        <v>0</v>
      </c>
      <c r="DD27" s="4">
        <f>+('2019 PUA all'!DD28/'2019 PUA all'!$JO28)^2</f>
        <v>0</v>
      </c>
      <c r="DE27" s="4">
        <f>+('2019 PUA all'!DE28/'2019 PUA all'!$JO28)^2</f>
        <v>9.4256464964215932E-10</v>
      </c>
      <c r="DF27" s="4">
        <f>+('2019 PUA all'!DF28/'2019 PUA all'!$JO28)^2</f>
        <v>9.4256464964215932E-10</v>
      </c>
      <c r="DG27" s="4">
        <f>+('2019 PUA all'!DG28/'2019 PUA all'!$JO28)^2</f>
        <v>3.7702585985686373E-9</v>
      </c>
      <c r="DH27" s="4">
        <f>+('2019 PUA all'!DH28/'2019 PUA all'!$JO28)^2</f>
        <v>3.9823356447381237E-4</v>
      </c>
      <c r="DI27" s="4">
        <f>+('2019 PUA all'!DI28/'2019 PUA all'!$JO28)^2</f>
        <v>1.5081034394274549E-8</v>
      </c>
      <c r="DJ27" s="4">
        <f>+('2019 PUA all'!DJ28/'2019 PUA all'!$JO28)^2</f>
        <v>0</v>
      </c>
      <c r="DK27" s="4">
        <f>+('2019 PUA all'!DK28/'2019 PUA all'!$JO28)^2</f>
        <v>7.3897068531945297E-7</v>
      </c>
      <c r="DL27" s="4">
        <f>+('2019 PUA all'!DL28/'2019 PUA all'!$JO28)^2</f>
        <v>2.3564116241053989E-8</v>
      </c>
      <c r="DM27" s="4">
        <f>+('2019 PUA all'!DM28/'2019 PUA all'!$JO28)^2</f>
        <v>9.6518620123357115E-7</v>
      </c>
      <c r="DN27" s="4">
        <f>+('2019 PUA all'!DN28/'2019 PUA all'!$JO28)^2</f>
        <v>9.6518620123357115E-7</v>
      </c>
      <c r="DO27" s="4">
        <f>+('2019 PUA all'!DO28/'2019 PUA all'!$JO28)^2</f>
        <v>1.3572930954847096E-5</v>
      </c>
      <c r="DP27" s="4">
        <f>+('2019 PUA all'!DP28/'2019 PUA all'!$JO28)^2</f>
        <v>7.3897068531945297E-7</v>
      </c>
      <c r="DQ27" s="4">
        <f>+('2019 PUA all'!DQ28/'2019 PUA all'!$JO28)^2</f>
        <v>6.3717370315809988E-7</v>
      </c>
      <c r="DR27" s="4">
        <f>+('2019 PUA all'!DR28/'2019 PUA all'!$JO28)^2</f>
        <v>9.4256464964215955E-8</v>
      </c>
      <c r="DS27" s="4">
        <f>+('2019 PUA all'!DS28/'2019 PUA all'!$JO28)^2</f>
        <v>0</v>
      </c>
      <c r="DT27" s="4">
        <f>+('2019 PUA all'!DT28/'2019 PUA all'!$JO28)^2</f>
        <v>9.4256464964215955E-8</v>
      </c>
      <c r="DU27" s="4">
        <f>+('2019 PUA all'!DU28/'2019 PUA all'!$JO28)^2</f>
        <v>1.5081034394274549E-8</v>
      </c>
      <c r="DV27" s="4">
        <f>+('2019 PUA all'!DV28/'2019 PUA all'!$JO28)^2</f>
        <v>2.3564116241053991E-6</v>
      </c>
      <c r="DW27" s="4">
        <f>+('2019 PUA all'!DW28/'2019 PUA all'!$JO28)^2</f>
        <v>3.0539094648405969E-7</v>
      </c>
      <c r="DX27" s="4">
        <f>+('2019 PUA all'!DX28/'2019 PUA all'!$JO28)^2</f>
        <v>9.6518620123357115E-7</v>
      </c>
      <c r="DY27" s="4">
        <f>+('2019 PUA all'!DY28/'2019 PUA all'!$JO28)^2</f>
        <v>1.8474267132986324E-7</v>
      </c>
      <c r="DZ27" s="4">
        <f>+('2019 PUA all'!DZ28/'2019 PUA all'!$JO28)^2</f>
        <v>5.3019261542371479E-6</v>
      </c>
      <c r="EA27" s="4">
        <f>+('2019 PUA all'!EA28/'2019 PUA all'!$JO28)^2</f>
        <v>2.8512580651675324E-4</v>
      </c>
      <c r="EB27" s="4">
        <f>+('2019 PUA all'!EB28/'2019 PUA all'!$JO28)^2</f>
        <v>2.4129655030839284E-5</v>
      </c>
      <c r="EC27" s="4">
        <f>+('2019 PUA all'!EC28/'2019 PUA all'!$JO28)^2</f>
        <v>1.5081034394274549E-8</v>
      </c>
      <c r="ED27" s="4">
        <f>+('2019 PUA all'!ED28/'2019 PUA all'!$JO28)^2</f>
        <v>5.3019261542371479E-6</v>
      </c>
      <c r="EE27" s="4">
        <f>+('2019 PUA all'!EE28/'2019 PUA all'!$JO28)^2</f>
        <v>2.8512580651675325E-6</v>
      </c>
      <c r="EF27" s="4">
        <f>+('2019 PUA all'!EF28/'2019 PUA all'!$JO28)^2</f>
        <v>3.3932327387117746E-4</v>
      </c>
      <c r="EG27" s="4">
        <f>+('2019 PUA all'!EG28/'2019 PUA all'!$JO28)^2</f>
        <v>8.4830818467794366E-5</v>
      </c>
      <c r="EH27" s="4">
        <f>+('2019 PUA all'!EH28/'2019 PUA all'!$JO28)^2</f>
        <v>2.4129655030839284E-5</v>
      </c>
      <c r="EI27" s="4">
        <f>+('2019 PUA all'!EI28/'2019 PUA all'!$JO28)^2</f>
        <v>5.891029060263497E-5</v>
      </c>
      <c r="EJ27" s="4">
        <f>+('2019 PUA all'!EJ28/'2019 PUA all'!$JO28)^2</f>
        <v>8.4830818467794366E-5</v>
      </c>
      <c r="EK27" s="4">
        <f>+('2019 PUA all'!EK28/'2019 PUA all'!$JO28)^2</f>
        <v>3.7702585985686385E-5</v>
      </c>
      <c r="EL27" s="4">
        <f>+('2019 PUA all'!EL28/'2019 PUA all'!$JO28)^2</f>
        <v>9.4256464964215955E-8</v>
      </c>
      <c r="EM27" s="4">
        <f>+('2019 PUA all'!EM28/'2019 PUA all'!$JO28)^2</f>
        <v>3.0539094648405969E-7</v>
      </c>
      <c r="EN27" s="4">
        <f>+('2019 PUA all'!EN28/'2019 PUA all'!$JO28)^2</f>
        <v>3.7702585985686373E-9</v>
      </c>
      <c r="EO27" s="4">
        <f>+('2019 PUA all'!EO28/'2019 PUA all'!$JO28)^2</f>
        <v>1.8474267132986328E-5</v>
      </c>
      <c r="EP27" s="4">
        <f>+('2019 PUA all'!EP28/'2019 PUA all'!$JO28)^2</f>
        <v>9.4256464964215952E-4</v>
      </c>
      <c r="EQ27" s="4">
        <f>+('2019 PUA all'!EQ28/'2019 PUA all'!$JO28)^2</f>
        <v>9.6518620123357115E-7</v>
      </c>
      <c r="ER27" s="4">
        <f>+('2019 PUA all'!ER28/'2019 PUA all'!$JO28)^2</f>
        <v>2.4129655030839284E-5</v>
      </c>
      <c r="ES27" s="4">
        <f>+('2019 PUA all'!ES28/'2019 PUA all'!$JO28)^2</f>
        <v>1.7025073984161505E-4</v>
      </c>
      <c r="ET27" s="4">
        <f>+('2019 PUA all'!ET28/'2019 PUA all'!$JO28)^2</f>
        <v>8.506645963020488E-6</v>
      </c>
      <c r="EU27" s="4">
        <f>+('2019 PUA all'!EU28/'2019 PUA all'!$JO28)^2</f>
        <v>1.3572930954847099E-3</v>
      </c>
      <c r="EV27" s="4">
        <f>+('2019 PUA all'!EV28/'2019 PUA all'!$JO28)^2</f>
        <v>1.7025073984161505E-4</v>
      </c>
      <c r="EW27" s="4">
        <f>+('2019 PUA all'!EW28/'2019 PUA all'!$JO28)^2</f>
        <v>3.7702585985686382E-7</v>
      </c>
      <c r="EX27" s="4">
        <f>+('2019 PUA all'!EX28/'2019 PUA all'!$JO28)^2</f>
        <v>1.2215637859362388E-6</v>
      </c>
      <c r="EY27" s="4">
        <f>+('2019 PUA all'!EY28/'2019 PUA all'!$JO28)^2</f>
        <v>3.9823356447381237E-4</v>
      </c>
      <c r="EZ27" s="4">
        <f>+('2019 PUA all'!EZ28/'2019 PUA all'!$JO28)^2</f>
        <v>7.6347736621014903E-6</v>
      </c>
      <c r="FB27" t="str">
        <f t="shared" si="0"/>
        <v>Huddersfield</v>
      </c>
      <c r="FC27" s="15">
        <f t="shared" si="1"/>
        <v>5.2129772708150671E-3</v>
      </c>
    </row>
    <row r="28" spans="1:159" x14ac:dyDescent="0.25">
      <c r="A28" t="s">
        <v>269</v>
      </c>
      <c r="B28" s="4">
        <f>+('2019 PUA all'!B29/'2019 PUA all'!$JO29)^2</f>
        <v>2.2811083785553065E-6</v>
      </c>
      <c r="C28" s="4">
        <f>+('2019 PUA all'!C29/'2019 PUA all'!$JO29)^2</f>
        <v>0</v>
      </c>
      <c r="D28" s="4">
        <f>+('2019 PUA all'!D29/'2019 PUA all'!$JO29)^2</f>
        <v>0</v>
      </c>
      <c r="E28" s="4">
        <f>+('2019 PUA all'!E29/'2019 PUA all'!$JO29)^2</f>
        <v>0</v>
      </c>
      <c r="F28" s="4">
        <f>+('2019 PUA all'!F29/'2019 PUA all'!$JO29)^2</f>
        <v>0</v>
      </c>
      <c r="G28" s="4">
        <f>+('2019 PUA all'!G29/'2019 PUA all'!$JO29)^2</f>
        <v>0</v>
      </c>
      <c r="H28" s="4">
        <f>+('2019 PUA all'!H29/'2019 PUA all'!$JO29)^2</f>
        <v>0</v>
      </c>
      <c r="I28" s="4">
        <f>+('2019 PUA all'!I29/'2019 PUA all'!$JO29)^2</f>
        <v>0</v>
      </c>
      <c r="J28" s="4">
        <f>+('2019 PUA all'!J29/'2019 PUA all'!$JO29)^2</f>
        <v>0</v>
      </c>
      <c r="K28" s="4">
        <f>+('2019 PUA all'!K29/'2019 PUA all'!$JO29)^2</f>
        <v>0</v>
      </c>
      <c r="L28" s="4">
        <f>+('2019 PUA all'!L29/'2019 PUA all'!$JO29)^2</f>
        <v>0</v>
      </c>
      <c r="M28" s="4">
        <f>+('2019 PUA all'!M29/'2019 PUA all'!$JO29)^2</f>
        <v>0</v>
      </c>
      <c r="N28" s="4">
        <f>+('2019 PUA all'!N29/'2019 PUA all'!$JO29)^2</f>
        <v>1.5797149435978576E-9</v>
      </c>
      <c r="O28" s="4">
        <f>+('2019 PUA all'!O29/'2019 PUA all'!$JO29)^2</f>
        <v>0</v>
      </c>
      <c r="P28" s="4">
        <f>+('2019 PUA all'!P29/'2019 PUA all'!$JO29)^2</f>
        <v>0</v>
      </c>
      <c r="Q28" s="4">
        <f>+('2019 PUA all'!Q29/'2019 PUA all'!$JO29)^2</f>
        <v>0</v>
      </c>
      <c r="R28" s="4">
        <f>+('2019 PUA all'!R29/'2019 PUA all'!$JO29)^2</f>
        <v>0</v>
      </c>
      <c r="S28" s="4">
        <f>+('2019 PUA all'!S29/'2019 PUA all'!$JO29)^2</f>
        <v>0</v>
      </c>
      <c r="T28" s="4">
        <f>+('2019 PUA all'!T29/'2019 PUA all'!$JO29)^2</f>
        <v>0</v>
      </c>
      <c r="U28" s="4">
        <f>+('2019 PUA all'!U29/'2019 PUA all'!$JO29)^2</f>
        <v>0</v>
      </c>
      <c r="V28" s="4">
        <f>+('2019 PUA all'!V29/'2019 PUA all'!$JO29)^2</f>
        <v>0</v>
      </c>
      <c r="W28" s="4">
        <f>+('2019 PUA all'!W29/'2019 PUA all'!$JO29)^2</f>
        <v>0</v>
      </c>
      <c r="X28" s="4">
        <f>+('2019 PUA all'!X29/'2019 PUA all'!$JO29)^2</f>
        <v>1.0110175639026289E-7</v>
      </c>
      <c r="Y28" s="4">
        <f>+('2019 PUA all'!Y29/'2019 PUA all'!$JO29)^2</f>
        <v>0</v>
      </c>
      <c r="Z28" s="4">
        <f>+('2019 PUA all'!Z29/'2019 PUA all'!$JO29)^2</f>
        <v>1.4217434492380722E-4</v>
      </c>
      <c r="AA28" s="4">
        <f>+('2019 PUA all'!AA29/'2019 PUA all'!$JO29)^2</f>
        <v>1.2795691043142648E-5</v>
      </c>
      <c r="AB28" s="4">
        <f>+('2019 PUA all'!AB29/'2019 PUA all'!$JO29)^2</f>
        <v>2.5275439097565727E-6</v>
      </c>
      <c r="AC28" s="4">
        <f>+('2019 PUA all'!AC29/'2019 PUA all'!$JO29)^2</f>
        <v>7.7406032236295018E-6</v>
      </c>
      <c r="AD28" s="4">
        <f>+('2019 PUA all'!AD29/'2019 PUA all'!$JO29)^2</f>
        <v>0</v>
      </c>
      <c r="AE28" s="4">
        <f>+('2019 PUA all'!AE29/'2019 PUA all'!$JO29)^2</f>
        <v>1.4217434492380719E-8</v>
      </c>
      <c r="AF28" s="4">
        <f>+('2019 PUA all'!AF29/'2019 PUA all'!$JO29)^2</f>
        <v>2.2214741394344873E-4</v>
      </c>
      <c r="AG28" s="4">
        <f>+('2019 PUA all'!AG29/'2019 PUA all'!$JO29)^2</f>
        <v>3.3426768206530666E-6</v>
      </c>
      <c r="AH28" s="4">
        <f>+('2019 PUA all'!AH29/'2019 PUA all'!$JO29)^2</f>
        <v>0</v>
      </c>
      <c r="AI28" s="4">
        <f>+('2019 PUA all'!AI29/'2019 PUA all'!$JO29)^2</f>
        <v>6.3188597743914306E-9</v>
      </c>
      <c r="AJ28" s="4">
        <f>+('2019 PUA all'!AJ29/'2019 PUA all'!$JO29)^2</f>
        <v>0</v>
      </c>
      <c r="AK28" s="4">
        <f>+('2019 PUA all'!AK29/'2019 PUA all'!$JO29)^2</f>
        <v>0</v>
      </c>
      <c r="AL28" s="4">
        <f>+('2019 PUA all'!AL29/'2019 PUA all'!$JO29)^2</f>
        <v>0</v>
      </c>
      <c r="AM28" s="4">
        <f>+('2019 PUA all'!AM29/'2019 PUA all'!$JO29)^2</f>
        <v>0</v>
      </c>
      <c r="AN28" s="4">
        <f>+('2019 PUA all'!AN29/'2019 PUA all'!$JO29)^2</f>
        <v>7.6458203270136318E-7</v>
      </c>
      <c r="AO28" s="4">
        <f>+('2019 PUA all'!AO29/'2019 PUA all'!$JO29)^2</f>
        <v>1.5797149435978576E-9</v>
      </c>
      <c r="AP28" s="4">
        <f>+('2019 PUA all'!AP29/'2019 PUA all'!$JO29)^2</f>
        <v>0</v>
      </c>
      <c r="AQ28" s="4">
        <f>+('2019 PUA all'!AQ29/'2019 PUA all'!$JO29)^2</f>
        <v>0</v>
      </c>
      <c r="AR28" s="4">
        <f>+('2019 PUA all'!AR29/'2019 PUA all'!$JO29)^2</f>
        <v>1.5797149435978576E-9</v>
      </c>
      <c r="AS28" s="4">
        <f>+('2019 PUA all'!AS29/'2019 PUA all'!$JO29)^2</f>
        <v>0</v>
      </c>
      <c r="AT28" s="4">
        <f>+('2019 PUA all'!AT29/'2019 PUA all'!$JO29)^2</f>
        <v>9.8732183974866085E-7</v>
      </c>
      <c r="AU28" s="4">
        <f>+('2019 PUA all'!AU29/'2019 PUA all'!$JO29)^2</f>
        <v>1.9114550817534074E-5</v>
      </c>
      <c r="AV28" s="4">
        <f>+('2019 PUA all'!AV29/'2019 PUA all'!$JO29)^2</f>
        <v>2.5275439097565727E-6</v>
      </c>
      <c r="AW28" s="4">
        <f>+('2019 PUA all'!AW29/'2019 PUA all'!$JO29)^2</f>
        <v>2.2811083785553065E-6</v>
      </c>
      <c r="AX28" s="4">
        <f>+('2019 PUA all'!AX29/'2019 PUA all'!$JO29)^2</f>
        <v>1.1946594260958799E-4</v>
      </c>
      <c r="AY28" s="4">
        <f>+('2019 PUA all'!AY29/'2019 PUA all'!$JO29)^2</f>
        <v>0</v>
      </c>
      <c r="AZ28" s="4">
        <f>+('2019 PUA all'!AZ29/'2019 PUA all'!$JO29)^2</f>
        <v>0</v>
      </c>
      <c r="BA28" s="4">
        <f>+('2019 PUA all'!BA29/'2019 PUA all'!$JO29)^2</f>
        <v>0</v>
      </c>
      <c r="BB28" s="4">
        <f>+('2019 PUA all'!BB29/'2019 PUA all'!$JO29)^2</f>
        <v>5.6869737969522871E-6</v>
      </c>
      <c r="BC28" s="4">
        <f>+('2019 PUA all'!BC29/'2019 PUA all'!$JO29)^2</f>
        <v>2.5275439097565722E-8</v>
      </c>
      <c r="BD28" s="4">
        <f>+('2019 PUA all'!BD29/'2019 PUA all'!$JO29)^2</f>
        <v>3.198922760785662E-6</v>
      </c>
      <c r="BE28" s="4">
        <f>+('2019 PUA all'!BE29/'2019 PUA all'!$JO29)^2</f>
        <v>1.2795691043142647E-7</v>
      </c>
      <c r="BF28" s="4">
        <f>+('2019 PUA all'!BF29/'2019 PUA all'!$JO29)^2</f>
        <v>1.4217434492380719E-8</v>
      </c>
      <c r="BG28" s="4">
        <f>+('2019 PUA all'!BG29/'2019 PUA all'!$JO29)^2</f>
        <v>0</v>
      </c>
      <c r="BH28" s="4">
        <f>+('2019 PUA all'!BH29/'2019 PUA all'!$JO29)^2</f>
        <v>0</v>
      </c>
      <c r="BI28" s="4">
        <f>+('2019 PUA all'!BI29/'2019 PUA all'!$JO29)^2</f>
        <v>1.4217434492380722E-4</v>
      </c>
      <c r="BJ28" s="4">
        <f>+('2019 PUA all'!BJ29/'2019 PUA all'!$JO29)^2</f>
        <v>1.4217434492380719E-8</v>
      </c>
      <c r="BK28" s="4">
        <f>+('2019 PUA all'!BK29/'2019 PUA all'!$JO29)^2</f>
        <v>2.2214741394344873E-4</v>
      </c>
      <c r="BL28" s="4">
        <f>+('2019 PUA all'!BL29/'2019 PUA all'!$JO29)^2</f>
        <v>1.4217434492380718E-6</v>
      </c>
      <c r="BM28" s="4">
        <f>+('2019 PUA all'!BM29/'2019 PUA all'!$JO29)^2</f>
        <v>0</v>
      </c>
      <c r="BN28" s="4">
        <f>+('2019 PUA all'!BN29/'2019 PUA all'!$JO29)^2</f>
        <v>0</v>
      </c>
      <c r="BO28" s="4">
        <f>+('2019 PUA all'!BO29/'2019 PUA all'!$JO29)^2</f>
        <v>0</v>
      </c>
      <c r="BP28" s="4">
        <f>+('2019 PUA all'!BP29/'2019 PUA all'!$JO29)^2</f>
        <v>0</v>
      </c>
      <c r="BQ28" s="4">
        <f>+('2019 PUA all'!BQ29/'2019 PUA all'!$JO29)^2</f>
        <v>1.0110175639026289E-7</v>
      </c>
      <c r="BR28" s="4">
        <f>+('2019 PUA all'!BR29/'2019 PUA all'!$JO29)^2</f>
        <v>5.1182764172570587E-7</v>
      </c>
      <c r="BS28" s="4">
        <f>+('2019 PUA all'!BS29/'2019 PUA all'!$JO29)^2</f>
        <v>0</v>
      </c>
      <c r="BT28" s="4">
        <f>+('2019 PUA all'!BT29/'2019 PUA all'!$JO29)^2</f>
        <v>7.740603223629503E-8</v>
      </c>
      <c r="BU28" s="4">
        <f>+('2019 PUA all'!BU29/'2019 PUA all'!$JO29)^2</f>
        <v>0</v>
      </c>
      <c r="BV28" s="4">
        <f>+('2019 PUA all'!BV29/'2019 PUA all'!$JO29)^2</f>
        <v>0</v>
      </c>
      <c r="BW28" s="4">
        <f>+('2019 PUA all'!BW29/'2019 PUA all'!$JO29)^2</f>
        <v>0</v>
      </c>
      <c r="BX28" s="4">
        <f>+('2019 PUA all'!BX29/'2019 PUA all'!$JO29)^2</f>
        <v>3.9492873589946448E-8</v>
      </c>
      <c r="BY28" s="4">
        <f>+('2019 PUA all'!BY29/'2019 PUA all'!$JO29)^2</f>
        <v>1.6685739091752371E-4</v>
      </c>
      <c r="BZ28" s="4">
        <f>+('2019 PUA all'!BZ29/'2019 PUA all'!$JO29)^2</f>
        <v>4.0440702556105163E-5</v>
      </c>
      <c r="CA28" s="4">
        <f>+('2019 PUA all'!CA29/'2019 PUA all'!$JO29)^2</f>
        <v>0</v>
      </c>
      <c r="CB28" s="4">
        <f>+('2019 PUA all'!CB29/'2019 PUA all'!$JO29)^2</f>
        <v>3.5543586230951795E-7</v>
      </c>
      <c r="CC28" s="4">
        <f>+('2019 PUA all'!CC29/'2019 PUA all'!$JO29)^2</f>
        <v>0</v>
      </c>
      <c r="CD28" s="4">
        <f>+('2019 PUA all'!CD29/'2019 PUA all'!$JO29)^2</f>
        <v>4.0440702556105163E-5</v>
      </c>
      <c r="CE28" s="4">
        <f>+('2019 PUA all'!CE29/'2019 PUA all'!$JO29)^2</f>
        <v>3.0962412894518012E-7</v>
      </c>
      <c r="CF28" s="4">
        <f>+('2019 PUA all'!CF29/'2019 PUA all'!$JO29)^2</f>
        <v>2.5275439097565727E-6</v>
      </c>
      <c r="CG28" s="4">
        <f>+('2019 PUA all'!CG29/'2019 PUA all'!$JO29)^2</f>
        <v>0</v>
      </c>
      <c r="CH28" s="4">
        <f>+('2019 PUA all'!CH29/'2019 PUA all'!$JO29)^2</f>
        <v>7.740603223629503E-8</v>
      </c>
      <c r="CI28" s="4">
        <f>+('2019 PUA all'!CI29/'2019 PUA all'!$JO29)^2</f>
        <v>1.5797149435978576E-9</v>
      </c>
      <c r="CJ28" s="4">
        <f>+('2019 PUA all'!CJ29/'2019 PUA all'!$JO29)^2</f>
        <v>0</v>
      </c>
      <c r="CK28" s="4">
        <f>+('2019 PUA all'!CK29/'2019 PUA all'!$JO29)^2</f>
        <v>1.5797149435978576E-9</v>
      </c>
      <c r="CL28" s="4">
        <f>+('2019 PUA all'!CL29/'2019 PUA all'!$JO29)^2</f>
        <v>0</v>
      </c>
      <c r="CM28" s="4">
        <f>+('2019 PUA all'!CM29/'2019 PUA all'!$JO29)^2</f>
        <v>0</v>
      </c>
      <c r="CN28" s="4">
        <f>+('2019 PUA all'!CN29/'2019 PUA all'!$JO29)^2</f>
        <v>0</v>
      </c>
      <c r="CO28" s="4">
        <f>+('2019 PUA all'!CO29/'2019 PUA all'!$JO29)^2</f>
        <v>9.8732183974866085E-7</v>
      </c>
      <c r="CP28" s="4">
        <f>+('2019 PUA all'!CP29/'2019 PUA all'!$JO29)^2</f>
        <v>0</v>
      </c>
      <c r="CQ28" s="4">
        <f>+('2019 PUA all'!CQ29/'2019 PUA all'!$JO29)^2</f>
        <v>7.740603223629503E-8</v>
      </c>
      <c r="CR28" s="4">
        <f>+('2019 PUA all'!CR29/'2019 PUA all'!$JO29)^2</f>
        <v>7.6458203270136318E-7</v>
      </c>
      <c r="CS28" s="4">
        <f>+('2019 PUA all'!CS29/'2019 PUA all'!$JO29)^2</f>
        <v>1.5797149435978579E-7</v>
      </c>
      <c r="CT28" s="4">
        <f>+('2019 PUA all'!CT29/'2019 PUA all'!$JO29)^2</f>
        <v>1.5797149435978579E-7</v>
      </c>
      <c r="CU28" s="4">
        <f>+('2019 PUA all'!CU29/'2019 PUA all'!$JO29)^2</f>
        <v>5.7027709463882663E-5</v>
      </c>
      <c r="CV28" s="4">
        <f>+('2019 PUA all'!CV29/'2019 PUA all'!$JO29)^2</f>
        <v>2.2747895187809148E-5</v>
      </c>
      <c r="CW28" s="4">
        <f>+('2019 PUA all'!CW29/'2019 PUA all'!$JO29)^2</f>
        <v>0</v>
      </c>
      <c r="CX28" s="4">
        <f>+('2019 PUA all'!CX29/'2019 PUA all'!$JO29)^2</f>
        <v>5.6869737969522876E-8</v>
      </c>
      <c r="CY28" s="4">
        <f>+('2019 PUA all'!CY29/'2019 PUA all'!$JO29)^2</f>
        <v>2.7866171605066207E-6</v>
      </c>
      <c r="CZ28" s="4">
        <f>+('2019 PUA all'!CZ29/'2019 PUA all'!$JO29)^2</f>
        <v>1.2795691043142647E-7</v>
      </c>
      <c r="DA28" s="4">
        <f>+('2019 PUA all'!DA29/'2019 PUA all'!$JO29)^2</f>
        <v>7.9973069019641539E-5</v>
      </c>
      <c r="DB28" s="4">
        <f>+('2019 PUA all'!DB29/'2019 PUA all'!$JO29)^2</f>
        <v>1.5797149435978576E-9</v>
      </c>
      <c r="DC28" s="4">
        <f>+('2019 PUA all'!DC29/'2019 PUA all'!$JO29)^2</f>
        <v>1.6176281022442062E-6</v>
      </c>
      <c r="DD28" s="4">
        <f>+('2019 PUA all'!DD29/'2019 PUA all'!$JO29)^2</f>
        <v>0</v>
      </c>
      <c r="DE28" s="4">
        <f>+('2019 PUA all'!DE29/'2019 PUA all'!$JO29)^2</f>
        <v>2.5275439097565722E-8</v>
      </c>
      <c r="DF28" s="4">
        <f>+('2019 PUA all'!DF29/'2019 PUA all'!$JO29)^2</f>
        <v>0</v>
      </c>
      <c r="DG28" s="4">
        <f>+('2019 PUA all'!DG29/'2019 PUA all'!$JO29)^2</f>
        <v>0</v>
      </c>
      <c r="DH28" s="4">
        <f>+('2019 PUA all'!DH29/'2019 PUA all'!$JO29)^2</f>
        <v>2.0473105669028235E-6</v>
      </c>
      <c r="DI28" s="4">
        <f>+('2019 PUA all'!DI29/'2019 PUA all'!$JO29)^2</f>
        <v>0</v>
      </c>
      <c r="DJ28" s="4">
        <f>+('2019 PUA all'!DJ29/'2019 PUA all'!$JO29)^2</f>
        <v>0</v>
      </c>
      <c r="DK28" s="4">
        <f>+('2019 PUA all'!DK29/'2019 PUA all'!$JO29)^2</f>
        <v>0</v>
      </c>
      <c r="DL28" s="4">
        <f>+('2019 PUA all'!DL29/'2019 PUA all'!$JO29)^2</f>
        <v>0</v>
      </c>
      <c r="DM28" s="4">
        <f>+('2019 PUA all'!DM29/'2019 PUA all'!$JO29)^2</f>
        <v>1.5797149435978579E-7</v>
      </c>
      <c r="DN28" s="4">
        <f>+('2019 PUA all'!DN29/'2019 PUA all'!$JO29)^2</f>
        <v>5.1182764172570587E-7</v>
      </c>
      <c r="DO28" s="4">
        <f>+('2019 PUA all'!DO29/'2019 PUA all'!$JO29)^2</f>
        <v>5.6869737969522871E-6</v>
      </c>
      <c r="DP28" s="4">
        <f>+('2019 PUA all'!DP29/'2019 PUA all'!$JO29)^2</f>
        <v>3.9492873589946434E-6</v>
      </c>
      <c r="DQ28" s="4">
        <f>+('2019 PUA all'!DQ29/'2019 PUA all'!$JO29)^2</f>
        <v>1.4217434492380718E-6</v>
      </c>
      <c r="DR28" s="4">
        <f>+('2019 PUA all'!DR29/'2019 PUA all'!$JO29)^2</f>
        <v>0</v>
      </c>
      <c r="DS28" s="4">
        <f>+('2019 PUA all'!DS29/'2019 PUA all'!$JO29)^2</f>
        <v>0</v>
      </c>
      <c r="DT28" s="4">
        <f>+('2019 PUA all'!DT29/'2019 PUA all'!$JO29)^2</f>
        <v>7.740603223629503E-8</v>
      </c>
      <c r="DU28" s="4">
        <f>+('2019 PUA all'!DU29/'2019 PUA all'!$JO29)^2</f>
        <v>6.3188597743914306E-9</v>
      </c>
      <c r="DV28" s="4">
        <f>+('2019 PUA all'!DV29/'2019 PUA all'!$JO29)^2</f>
        <v>7.6458203270136318E-7</v>
      </c>
      <c r="DW28" s="4">
        <f>+('2019 PUA all'!DW29/'2019 PUA all'!$JO29)^2</f>
        <v>1.2795691043142648E-5</v>
      </c>
      <c r="DX28" s="4">
        <f>+('2019 PUA all'!DX29/'2019 PUA all'!$JO29)^2</f>
        <v>2.274789518780915E-7</v>
      </c>
      <c r="DY28" s="4">
        <f>+('2019 PUA all'!DY29/'2019 PUA all'!$JO29)^2</f>
        <v>2.5275439097565722E-8</v>
      </c>
      <c r="DZ28" s="4">
        <f>+('2019 PUA all'!DZ29/'2019 PUA all'!$JO29)^2</f>
        <v>1.4217434492380718E-6</v>
      </c>
      <c r="EA28" s="4">
        <f>+('2019 PUA all'!EA29/'2019 PUA all'!$JO29)^2</f>
        <v>2.2214741394344873E-4</v>
      </c>
      <c r="EB28" s="4">
        <f>+('2019 PUA all'!EB29/'2019 PUA all'!$JO29)^2</f>
        <v>3.0962412894518012E-7</v>
      </c>
      <c r="EC28" s="4">
        <f>+('2019 PUA all'!EC29/'2019 PUA all'!$JO29)^2</f>
        <v>1.2795691043142647E-7</v>
      </c>
      <c r="ED28" s="4">
        <f>+('2019 PUA all'!ED29/'2019 PUA all'!$JO29)^2</f>
        <v>8.8858965577379512E-6</v>
      </c>
      <c r="EE28" s="4">
        <f>+('2019 PUA all'!EE29/'2019 PUA all'!$JO29)^2</f>
        <v>4.0440702556105156E-7</v>
      </c>
      <c r="EF28" s="4">
        <f>+('2019 PUA all'!EF29/'2019 PUA all'!$JO29)^2</f>
        <v>3.9492873589946442E-4</v>
      </c>
      <c r="EG28" s="4">
        <f>+('2019 PUA all'!EG29/'2019 PUA all'!$JO29)^2</f>
        <v>1.6685739091752371E-4</v>
      </c>
      <c r="EH28" s="4">
        <f>+('2019 PUA all'!EH29/'2019 PUA all'!$JO29)^2</f>
        <v>2.6697182546803789E-5</v>
      </c>
      <c r="EI28" s="4">
        <f>+('2019 PUA all'!EI29/'2019 PUA all'!$JO29)^2</f>
        <v>4.5653761869978094E-5</v>
      </c>
      <c r="EJ28" s="4">
        <f>+('2019 PUA all'!EJ29/'2019 PUA all'!$JO29)^2</f>
        <v>5.1182764172570592E-5</v>
      </c>
      <c r="EK28" s="4">
        <f>+('2019 PUA all'!EK29/'2019 PUA all'!$JO29)^2</f>
        <v>7.7406032236295018E-6</v>
      </c>
      <c r="EL28" s="4">
        <f>+('2019 PUA all'!EL29/'2019 PUA all'!$JO29)^2</f>
        <v>3.9492873589946448E-8</v>
      </c>
      <c r="EM28" s="4">
        <f>+('2019 PUA all'!EM29/'2019 PUA all'!$JO29)^2</f>
        <v>1.0110175639026289E-7</v>
      </c>
      <c r="EN28" s="4">
        <f>+('2019 PUA all'!EN29/'2019 PUA all'!$JO29)^2</f>
        <v>1.5797149435978576E-9</v>
      </c>
      <c r="EO28" s="4">
        <f>+('2019 PUA all'!EO29/'2019 PUA all'!$JO29)^2</f>
        <v>5.1182764172570592E-5</v>
      </c>
      <c r="EP28" s="4">
        <f>+('2019 PUA all'!EP29/'2019 PUA all'!$JO29)^2</f>
        <v>6.3188597743914294E-5</v>
      </c>
      <c r="EQ28" s="4">
        <f>+('2019 PUA all'!EQ29/'2019 PUA all'!$JO29)^2</f>
        <v>3.0962412894518012E-7</v>
      </c>
      <c r="ER28" s="4">
        <f>+('2019 PUA all'!ER29/'2019 PUA all'!$JO29)^2</f>
        <v>1.2795691043142648E-5</v>
      </c>
      <c r="ES28" s="4">
        <f>+('2019 PUA all'!ES29/'2019 PUA all'!$JO29)^2</f>
        <v>1.1946594260958799E-4</v>
      </c>
      <c r="ET28" s="4">
        <f>+('2019 PUA all'!ET29/'2019 PUA all'!$JO29)^2</f>
        <v>1.1413440467494523E-5</v>
      </c>
      <c r="EU28" s="4">
        <f>+('2019 PUA all'!EU29/'2019 PUA all'!$JO29)^2</f>
        <v>2.2747895187809155E-3</v>
      </c>
      <c r="EV28" s="4">
        <f>+('2019 PUA all'!EV29/'2019 PUA all'!$JO29)^2</f>
        <v>5.7027709463882663E-5</v>
      </c>
      <c r="EW28" s="4">
        <f>+('2019 PUA all'!EW29/'2019 PUA all'!$JO29)^2</f>
        <v>1.0678873018721517E-6</v>
      </c>
      <c r="EX28" s="4">
        <f>+('2019 PUA all'!EX29/'2019 PUA all'!$JO29)^2</f>
        <v>1.0678873018721517E-6</v>
      </c>
      <c r="EY28" s="4">
        <f>+('2019 PUA all'!EY29/'2019 PUA all'!$JO29)^2</f>
        <v>9.8732183974866106E-5</v>
      </c>
      <c r="EZ28" s="4">
        <f>+('2019 PUA all'!EZ29/'2019 PUA all'!$JO29)^2</f>
        <v>1.1413440467494523E-5</v>
      </c>
      <c r="FB28" t="str">
        <f t="shared" si="0"/>
        <v>Hull</v>
      </c>
      <c r="FC28" s="15">
        <f t="shared" si="1"/>
        <v>4.9879657315596727E-3</v>
      </c>
    </row>
    <row r="29" spans="1:159" x14ac:dyDescent="0.25">
      <c r="A29" t="s">
        <v>270</v>
      </c>
      <c r="B29" s="4">
        <f>+('2019 PUA all'!B30/'2019 PUA all'!$JO30)^2</f>
        <v>1.2359407873128204E-6</v>
      </c>
      <c r="C29" s="4">
        <f>+('2019 PUA all'!C30/'2019 PUA all'!$JO30)^2</f>
        <v>0</v>
      </c>
      <c r="D29" s="4">
        <f>+('2019 PUA all'!D30/'2019 PUA all'!$JO30)^2</f>
        <v>0</v>
      </c>
      <c r="E29" s="4">
        <f>+('2019 PUA all'!E30/'2019 PUA all'!$JO30)^2</f>
        <v>0</v>
      </c>
      <c r="F29" s="4">
        <f>+('2019 PUA all'!F30/'2019 PUA all'!$JO30)^2</f>
        <v>0</v>
      </c>
      <c r="G29" s="4">
        <f>+('2019 PUA all'!G30/'2019 PUA all'!$JO30)^2</f>
        <v>0</v>
      </c>
      <c r="H29" s="4">
        <f>+('2019 PUA all'!H30/'2019 PUA all'!$JO30)^2</f>
        <v>4.8278937004407048E-9</v>
      </c>
      <c r="I29" s="4">
        <f>+('2019 PUA all'!I30/'2019 PUA all'!$JO30)^2</f>
        <v>0</v>
      </c>
      <c r="J29" s="4">
        <f>+('2019 PUA all'!J30/'2019 PUA all'!$JO30)^2</f>
        <v>0</v>
      </c>
      <c r="K29" s="4">
        <f>+('2019 PUA all'!K30/'2019 PUA all'!$JO30)^2</f>
        <v>1.9311574801762819E-8</v>
      </c>
      <c r="L29" s="4">
        <f>+('2019 PUA all'!L30/'2019 PUA all'!$JO30)^2</f>
        <v>0</v>
      </c>
      <c r="M29" s="4">
        <f>+('2019 PUA all'!M30/'2019 PUA all'!$JO30)^2</f>
        <v>0</v>
      </c>
      <c r="N29" s="4">
        <f>+('2019 PUA all'!N30/'2019 PUA all'!$JO30)^2</f>
        <v>1.9311574801762819E-8</v>
      </c>
      <c r="O29" s="4">
        <f>+('2019 PUA all'!O30/'2019 PUA all'!$JO30)^2</f>
        <v>0</v>
      </c>
      <c r="P29" s="4">
        <f>+('2019 PUA all'!P30/'2019 PUA all'!$JO30)^2</f>
        <v>0</v>
      </c>
      <c r="Q29" s="4">
        <f>+('2019 PUA all'!Q30/'2019 PUA all'!$JO30)^2</f>
        <v>0</v>
      </c>
      <c r="R29" s="4">
        <f>+('2019 PUA all'!R30/'2019 PUA all'!$JO30)^2</f>
        <v>0</v>
      </c>
      <c r="S29" s="4">
        <f>+('2019 PUA all'!S30/'2019 PUA all'!$JO30)^2</f>
        <v>0</v>
      </c>
      <c r="T29" s="4">
        <f>+('2019 PUA all'!T30/'2019 PUA all'!$JO30)^2</f>
        <v>0</v>
      </c>
      <c r="U29" s="4">
        <f>+('2019 PUA all'!U30/'2019 PUA all'!$JO30)^2</f>
        <v>0</v>
      </c>
      <c r="V29" s="4">
        <f>+('2019 PUA all'!V30/'2019 PUA all'!$JO30)^2</f>
        <v>0</v>
      </c>
      <c r="W29" s="4">
        <f>+('2019 PUA all'!W30/'2019 PUA all'!$JO30)^2</f>
        <v>0</v>
      </c>
      <c r="X29" s="4">
        <f>+('2019 PUA all'!X30/'2019 PUA all'!$JO30)^2</f>
        <v>0</v>
      </c>
      <c r="Y29" s="4">
        <f>+('2019 PUA all'!Y30/'2019 PUA all'!$JO30)^2</f>
        <v>0</v>
      </c>
      <c r="Z29" s="4">
        <f>+('2019 PUA all'!Z30/'2019 PUA all'!$JO30)^2</f>
        <v>1.9311574801762819E-8</v>
      </c>
      <c r="AA29" s="4">
        <f>+('2019 PUA all'!AA30/'2019 PUA all'!$JO30)^2</f>
        <v>0</v>
      </c>
      <c r="AB29" s="4">
        <f>+('2019 PUA all'!AB30/'2019 PUA all'!$JO30)^2</f>
        <v>4.8278937004407048E-9</v>
      </c>
      <c r="AC29" s="4">
        <f>+('2019 PUA all'!AC30/'2019 PUA all'!$JO30)^2</f>
        <v>0</v>
      </c>
      <c r="AD29" s="4">
        <f>+('2019 PUA all'!AD30/'2019 PUA all'!$JO30)^2</f>
        <v>0</v>
      </c>
      <c r="AE29" s="4">
        <f>+('2019 PUA all'!AE30/'2019 PUA all'!$JO30)^2</f>
        <v>0</v>
      </c>
      <c r="AF29" s="4">
        <f>+('2019 PUA all'!AF30/'2019 PUA all'!$JO30)^2</f>
        <v>7.7246299207051276E-8</v>
      </c>
      <c r="AG29" s="4">
        <f>+('2019 PUA all'!AG30/'2019 PUA all'!$JO30)^2</f>
        <v>4.345104330396635E-8</v>
      </c>
      <c r="AH29" s="4">
        <f>+('2019 PUA all'!AH30/'2019 PUA all'!$JO30)^2</f>
        <v>0</v>
      </c>
      <c r="AI29" s="4">
        <f>+('2019 PUA all'!AI30/'2019 PUA all'!$JO30)^2</f>
        <v>1.9311574801762819E-8</v>
      </c>
      <c r="AJ29" s="4">
        <f>+('2019 PUA all'!AJ30/'2019 PUA all'!$JO30)^2</f>
        <v>1.2069734251101766E-7</v>
      </c>
      <c r="AK29" s="4">
        <f>+('2019 PUA all'!AK30/'2019 PUA all'!$JO30)^2</f>
        <v>0</v>
      </c>
      <c r="AL29" s="4">
        <f>+('2019 PUA all'!AL30/'2019 PUA all'!$JO30)^2</f>
        <v>0</v>
      </c>
      <c r="AM29" s="4">
        <f>+('2019 PUA all'!AM30/'2019 PUA all'!$JO30)^2</f>
        <v>4.8278937004407048E-9</v>
      </c>
      <c r="AN29" s="4">
        <f>+('2019 PUA all'!AN30/'2019 PUA all'!$JO30)^2</f>
        <v>3.910593897356971E-7</v>
      </c>
      <c r="AO29" s="4">
        <f>+('2019 PUA all'!AO30/'2019 PUA all'!$JO30)^2</f>
        <v>0</v>
      </c>
      <c r="AP29" s="4">
        <f>+('2019 PUA all'!AP30/'2019 PUA all'!$JO30)^2</f>
        <v>0</v>
      </c>
      <c r="AQ29" s="4">
        <f>+('2019 PUA all'!AQ30/'2019 PUA all'!$JO30)^2</f>
        <v>0</v>
      </c>
      <c r="AR29" s="4">
        <f>+('2019 PUA all'!AR30/'2019 PUA all'!$JO30)^2</f>
        <v>4.8278937004407048E-9</v>
      </c>
      <c r="AS29" s="4">
        <f>+('2019 PUA all'!AS30/'2019 PUA all'!$JO30)^2</f>
        <v>1.9311574801762819E-8</v>
      </c>
      <c r="AT29" s="4">
        <f>+('2019 PUA all'!AT30/'2019 PUA all'!$JO30)^2</f>
        <v>0</v>
      </c>
      <c r="AU29" s="4">
        <f>+('2019 PUA all'!AU30/'2019 PUA all'!$JO30)^2</f>
        <v>4.8278937004407064E-7</v>
      </c>
      <c r="AV29" s="4">
        <f>+('2019 PUA all'!AV30/'2019 PUA all'!$JO30)^2</f>
        <v>4.8278937004407048E-9</v>
      </c>
      <c r="AW29" s="4">
        <f>+('2019 PUA all'!AW30/'2019 PUA all'!$JO30)^2</f>
        <v>4.345104330396635E-8</v>
      </c>
      <c r="AX29" s="4">
        <f>+('2019 PUA all'!AX30/'2019 PUA all'!$JO30)^2</f>
        <v>1.0215823070132533E-5</v>
      </c>
      <c r="AY29" s="4">
        <f>+('2019 PUA all'!AY30/'2019 PUA all'!$JO30)^2</f>
        <v>0</v>
      </c>
      <c r="AZ29" s="4">
        <f>+('2019 PUA all'!AZ30/'2019 PUA all'!$JO30)^2</f>
        <v>0</v>
      </c>
      <c r="BA29" s="4">
        <f>+('2019 PUA all'!BA30/'2019 PUA all'!$JO30)^2</f>
        <v>0</v>
      </c>
      <c r="BB29" s="4">
        <f>+('2019 PUA all'!BB30/'2019 PUA all'!$JO30)^2</f>
        <v>1.738041732158654E-7</v>
      </c>
      <c r="BC29" s="4">
        <f>+('2019 PUA all'!BC30/'2019 PUA all'!$JO30)^2</f>
        <v>0</v>
      </c>
      <c r="BD29" s="4">
        <f>+('2019 PUA all'!BD30/'2019 PUA all'!$JO30)^2</f>
        <v>0</v>
      </c>
      <c r="BE29" s="4">
        <f>+('2019 PUA all'!BE30/'2019 PUA all'!$JO30)^2</f>
        <v>1.2069734251101766E-7</v>
      </c>
      <c r="BF29" s="4">
        <f>+('2019 PUA all'!BF30/'2019 PUA all'!$JO30)^2</f>
        <v>4.345104330396635E-8</v>
      </c>
      <c r="BG29" s="4">
        <f>+('2019 PUA all'!BG30/'2019 PUA all'!$JO30)^2</f>
        <v>0</v>
      </c>
      <c r="BH29" s="4">
        <f>+('2019 PUA all'!BH30/'2019 PUA all'!$JO30)^2</f>
        <v>0</v>
      </c>
      <c r="BI29" s="4">
        <f>+('2019 PUA all'!BI30/'2019 PUA all'!$JO30)^2</f>
        <v>4.8278937004407048E-9</v>
      </c>
      <c r="BJ29" s="4">
        <f>+('2019 PUA all'!BJ30/'2019 PUA all'!$JO30)^2</f>
        <v>0</v>
      </c>
      <c r="BK29" s="4">
        <f>+('2019 PUA all'!BK30/'2019 PUA all'!$JO30)^2</f>
        <v>3.0898519682820511E-7</v>
      </c>
      <c r="BL29" s="4">
        <f>+('2019 PUA all'!BL30/'2019 PUA all'!$JO30)^2</f>
        <v>0</v>
      </c>
      <c r="BM29" s="4">
        <f>+('2019 PUA all'!BM30/'2019 PUA all'!$JO30)^2</f>
        <v>0</v>
      </c>
      <c r="BN29" s="4">
        <f>+('2019 PUA all'!BN30/'2019 PUA all'!$JO30)^2</f>
        <v>0</v>
      </c>
      <c r="BO29" s="4">
        <f>+('2019 PUA all'!BO30/'2019 PUA all'!$JO30)^2</f>
        <v>0</v>
      </c>
      <c r="BP29" s="4">
        <f>+('2019 PUA all'!BP30/'2019 PUA all'!$JO30)^2</f>
        <v>0</v>
      </c>
      <c r="BQ29" s="4">
        <f>+('2019 PUA all'!BQ30/'2019 PUA all'!$JO30)^2</f>
        <v>0</v>
      </c>
      <c r="BR29" s="4">
        <f>+('2019 PUA all'!BR30/'2019 PUA all'!$JO30)^2</f>
        <v>4.8278937004407048E-9</v>
      </c>
      <c r="BS29" s="4">
        <f>+('2019 PUA all'!BS30/'2019 PUA all'!$JO30)^2</f>
        <v>0</v>
      </c>
      <c r="BT29" s="4">
        <f>+('2019 PUA all'!BT30/'2019 PUA all'!$JO30)^2</f>
        <v>0</v>
      </c>
      <c r="BU29" s="4">
        <f>+('2019 PUA all'!BU30/'2019 PUA all'!$JO30)^2</f>
        <v>1.2069734251101766E-7</v>
      </c>
      <c r="BV29" s="4">
        <f>+('2019 PUA all'!BV30/'2019 PUA all'!$JO30)^2</f>
        <v>0</v>
      </c>
      <c r="BW29" s="4">
        <f>+('2019 PUA all'!BW30/'2019 PUA all'!$JO30)^2</f>
        <v>3.0174335627754405E-6</v>
      </c>
      <c r="BX29" s="4">
        <f>+('2019 PUA all'!BX30/'2019 PUA all'!$JO30)^2</f>
        <v>0</v>
      </c>
      <c r="BY29" s="4">
        <f>+('2019 PUA all'!BY30/'2019 PUA all'!$JO30)^2</f>
        <v>4.345104330396635E-8</v>
      </c>
      <c r="BZ29" s="4">
        <f>+('2019 PUA all'!BZ30/'2019 PUA all'!$JO30)^2</f>
        <v>0</v>
      </c>
      <c r="CA29" s="4">
        <f>+('2019 PUA all'!CA30/'2019 PUA all'!$JO30)^2</f>
        <v>0</v>
      </c>
      <c r="CB29" s="4">
        <f>+('2019 PUA all'!CB30/'2019 PUA all'!$JO30)^2</f>
        <v>0</v>
      </c>
      <c r="CC29" s="4">
        <f>+('2019 PUA all'!CC30/'2019 PUA all'!$JO30)^2</f>
        <v>0</v>
      </c>
      <c r="CD29" s="4">
        <f>+('2019 PUA all'!CD30/'2019 PUA all'!$JO30)^2</f>
        <v>1.9311574801762825E-6</v>
      </c>
      <c r="CE29" s="4">
        <f>+('2019 PUA all'!CE30/'2019 PUA all'!$JO30)^2</f>
        <v>0</v>
      </c>
      <c r="CF29" s="4">
        <f>+('2019 PUA all'!CF30/'2019 PUA all'!$JO30)^2</f>
        <v>1.9311574801762819E-8</v>
      </c>
      <c r="CG29" s="4">
        <f>+('2019 PUA all'!CG30/'2019 PUA all'!$JO30)^2</f>
        <v>1.9311574801762819E-8</v>
      </c>
      <c r="CH29" s="4">
        <f>+('2019 PUA all'!CH30/'2019 PUA all'!$JO30)^2</f>
        <v>4.8278937004407048E-9</v>
      </c>
      <c r="CI29" s="4">
        <f>+('2019 PUA all'!CI30/'2019 PUA all'!$JO30)^2</f>
        <v>4.8278937004407048E-9</v>
      </c>
      <c r="CJ29" s="4">
        <f>+('2019 PUA all'!CJ30/'2019 PUA all'!$JO30)^2</f>
        <v>0</v>
      </c>
      <c r="CK29" s="4">
        <f>+('2019 PUA all'!CK30/'2019 PUA all'!$JO30)^2</f>
        <v>1.9311574801762819E-8</v>
      </c>
      <c r="CL29" s="4">
        <f>+('2019 PUA all'!CL30/'2019 PUA all'!$JO30)^2</f>
        <v>0</v>
      </c>
      <c r="CM29" s="4">
        <f>+('2019 PUA all'!CM30/'2019 PUA all'!$JO30)^2</f>
        <v>0</v>
      </c>
      <c r="CN29" s="4">
        <f>+('2019 PUA all'!CN30/'2019 PUA all'!$JO30)^2</f>
        <v>0</v>
      </c>
      <c r="CO29" s="4">
        <f>+('2019 PUA all'!CO30/'2019 PUA all'!$JO30)^2</f>
        <v>4.345104330396635E-8</v>
      </c>
      <c r="CP29" s="4">
        <f>+('2019 PUA all'!CP30/'2019 PUA all'!$JO30)^2</f>
        <v>0</v>
      </c>
      <c r="CQ29" s="4">
        <f>+('2019 PUA all'!CQ30/'2019 PUA all'!$JO30)^2</f>
        <v>0</v>
      </c>
      <c r="CR29" s="4">
        <f>+('2019 PUA all'!CR30/'2019 PUA all'!$JO30)^2</f>
        <v>0</v>
      </c>
      <c r="CS29" s="4">
        <f>+('2019 PUA all'!CS30/'2019 PUA all'!$JO30)^2</f>
        <v>0</v>
      </c>
      <c r="CT29" s="4">
        <f>+('2019 PUA all'!CT30/'2019 PUA all'!$JO30)^2</f>
        <v>7.7246299207051276E-8</v>
      </c>
      <c r="CU29" s="4">
        <f>+('2019 PUA all'!CU30/'2019 PUA all'!$JO30)^2</f>
        <v>4.8278937004407064E-7</v>
      </c>
      <c r="CV29" s="4">
        <f>+('2019 PUA all'!CV30/'2019 PUA all'!$JO30)^2</f>
        <v>1.2069734251101762E-5</v>
      </c>
      <c r="CW29" s="4">
        <f>+('2019 PUA all'!CW30/'2019 PUA all'!$JO30)^2</f>
        <v>2.3656679132159457E-5</v>
      </c>
      <c r="CX29" s="4">
        <f>+('2019 PUA all'!CX30/'2019 PUA all'!$JO30)^2</f>
        <v>4.8278937004407048E-9</v>
      </c>
      <c r="CY29" s="4">
        <f>+('2019 PUA all'!CY30/'2019 PUA all'!$JO30)^2</f>
        <v>3.0174335627754405E-6</v>
      </c>
      <c r="CZ29" s="4">
        <f>+('2019 PUA all'!CZ30/'2019 PUA all'!$JO30)^2</f>
        <v>0</v>
      </c>
      <c r="DA29" s="4">
        <f>+('2019 PUA all'!DA30/'2019 PUA all'!$JO30)^2</f>
        <v>0</v>
      </c>
      <c r="DB29" s="4">
        <f>+('2019 PUA all'!DB30/'2019 PUA all'!$JO30)^2</f>
        <v>4.8278937004407048E-9</v>
      </c>
      <c r="DC29" s="4">
        <f>+('2019 PUA all'!DC30/'2019 PUA all'!$JO30)^2</f>
        <v>3.910593897356971E-7</v>
      </c>
      <c r="DD29" s="4">
        <f>+('2019 PUA all'!DD30/'2019 PUA all'!$JO30)^2</f>
        <v>0</v>
      </c>
      <c r="DE29" s="4">
        <f>+('2019 PUA all'!DE30/'2019 PUA all'!$JO30)^2</f>
        <v>0</v>
      </c>
      <c r="DF29" s="4">
        <f>+('2019 PUA all'!DF30/'2019 PUA all'!$JO30)^2</f>
        <v>0</v>
      </c>
      <c r="DG29" s="4">
        <f>+('2019 PUA all'!DG30/'2019 PUA all'!$JO30)^2</f>
        <v>0</v>
      </c>
      <c r="DH29" s="4">
        <f>+('2019 PUA all'!DH30/'2019 PUA all'!$JO30)^2</f>
        <v>9.3468022040532055E-6</v>
      </c>
      <c r="DI29" s="4">
        <f>+('2019 PUA all'!DI30/'2019 PUA all'!$JO30)^2</f>
        <v>0</v>
      </c>
      <c r="DJ29" s="4">
        <f>+('2019 PUA all'!DJ30/'2019 PUA all'!$JO30)^2</f>
        <v>0</v>
      </c>
      <c r="DK29" s="4">
        <f>+('2019 PUA all'!DK30/'2019 PUA all'!$JO30)^2</f>
        <v>1.9311574801762819E-8</v>
      </c>
      <c r="DL29" s="4">
        <f>+('2019 PUA all'!DL30/'2019 PUA all'!$JO30)^2</f>
        <v>0</v>
      </c>
      <c r="DM29" s="4">
        <f>+('2019 PUA all'!DM30/'2019 PUA all'!$JO30)^2</f>
        <v>0</v>
      </c>
      <c r="DN29" s="4">
        <f>+('2019 PUA all'!DN30/'2019 PUA all'!$JO30)^2</f>
        <v>1.9311574801762819E-8</v>
      </c>
      <c r="DO29" s="4">
        <f>+('2019 PUA all'!DO30/'2019 PUA all'!$JO30)^2</f>
        <v>3.7850686611455132E-6</v>
      </c>
      <c r="DP29" s="4">
        <f>+('2019 PUA all'!DP30/'2019 PUA all'!$JO30)^2</f>
        <v>0</v>
      </c>
      <c r="DQ29" s="4">
        <f>+('2019 PUA all'!DQ30/'2019 PUA all'!$JO30)^2</f>
        <v>2.444121185848107E-4</v>
      </c>
      <c r="DR29" s="4">
        <f>+('2019 PUA all'!DR30/'2019 PUA all'!$JO30)^2</f>
        <v>3.0898519682820511E-7</v>
      </c>
      <c r="DS29" s="4">
        <f>+('2019 PUA all'!DS30/'2019 PUA all'!$JO30)^2</f>
        <v>0</v>
      </c>
      <c r="DT29" s="4">
        <f>+('2019 PUA all'!DT30/'2019 PUA all'!$JO30)^2</f>
        <v>4.345104330396635E-8</v>
      </c>
      <c r="DU29" s="4">
        <f>+('2019 PUA all'!DU30/'2019 PUA all'!$JO30)^2</f>
        <v>1.0862760825991586E-6</v>
      </c>
      <c r="DV29" s="4">
        <f>+('2019 PUA all'!DV30/'2019 PUA all'!$JO30)^2</f>
        <v>1.738041732158654E-7</v>
      </c>
      <c r="DW29" s="4">
        <f>+('2019 PUA all'!DW30/'2019 PUA all'!$JO30)^2</f>
        <v>9.4626716528637829E-7</v>
      </c>
      <c r="DX29" s="4">
        <f>+('2019 PUA all'!DX30/'2019 PUA all'!$JO30)^2</f>
        <v>1.2359407873128204E-6</v>
      </c>
      <c r="DY29" s="4">
        <f>+('2019 PUA all'!DY30/'2019 PUA all'!$JO30)^2</f>
        <v>0</v>
      </c>
      <c r="DZ29" s="4">
        <f>+('2019 PUA all'!DZ30/'2019 PUA all'!$JO30)^2</f>
        <v>1.9311574801762825E-6</v>
      </c>
      <c r="EA29" s="4">
        <f>+('2019 PUA all'!EA30/'2019 PUA all'!$JO30)^2</f>
        <v>1.0862760825991587E-4</v>
      </c>
      <c r="EB29" s="4">
        <f>+('2019 PUA all'!EB30/'2019 PUA all'!$JO30)^2</f>
        <v>1.2069734251101762E-5</v>
      </c>
      <c r="EC29" s="4">
        <f>+('2019 PUA all'!EC30/'2019 PUA all'!$JO30)^2</f>
        <v>1.9311574801762819E-8</v>
      </c>
      <c r="ED29" s="4">
        <f>+('2019 PUA all'!ED30/'2019 PUA all'!$JO30)^2</f>
        <v>4.3571740646477369E-5</v>
      </c>
      <c r="EE29" s="4">
        <f>+('2019 PUA all'!EE30/'2019 PUA all'!$JO30)^2</f>
        <v>4.8278937004407048E-9</v>
      </c>
      <c r="EF29" s="4">
        <f>+('2019 PUA all'!EF30/'2019 PUA all'!$JO30)^2</f>
        <v>1.5642375589427888E-4</v>
      </c>
      <c r="EG29" s="4">
        <f>+('2019 PUA all'!EG30/'2019 PUA all'!$JO30)^2</f>
        <v>2.0397850884361977E-5</v>
      </c>
      <c r="EH29" s="4">
        <f>+('2019 PUA all'!EH30/'2019 PUA all'!$JO30)^2</f>
        <v>1.2069734251101762E-5</v>
      </c>
      <c r="EI29" s="4">
        <f>+('2019 PUA all'!EI30/'2019 PUA all'!$JO30)^2</f>
        <v>1.2359407873128208E-4</v>
      </c>
      <c r="EJ29" s="4">
        <f>+('2019 PUA all'!EJ30/'2019 PUA all'!$JO30)^2</f>
        <v>6.9521669286346153E-5</v>
      </c>
      <c r="EK29" s="4">
        <f>+('2019 PUA all'!EK30/'2019 PUA all'!$JO30)^2</f>
        <v>3.0898519682820521E-5</v>
      </c>
      <c r="EL29" s="4">
        <f>+('2019 PUA all'!EL30/'2019 PUA all'!$JO30)^2</f>
        <v>4.8278937004407064E-7</v>
      </c>
      <c r="EM29" s="4">
        <f>+('2019 PUA all'!EM30/'2019 PUA all'!$JO30)^2</f>
        <v>4.8278937004407064E-7</v>
      </c>
      <c r="EN29" s="4">
        <f>+('2019 PUA all'!EN30/'2019 PUA all'!$JO30)^2</f>
        <v>1.9311574801762825E-6</v>
      </c>
      <c r="EO29" s="4">
        <f>+('2019 PUA all'!EO30/'2019 PUA all'!$JO30)^2</f>
        <v>2.3656679132159457E-5</v>
      </c>
      <c r="EP29" s="4">
        <f>+('2019 PUA all'!EP30/'2019 PUA all'!$JO30)^2</f>
        <v>9.3468022040532055E-6</v>
      </c>
      <c r="EQ29" s="4">
        <f>+('2019 PUA all'!EQ30/'2019 PUA all'!$JO30)^2</f>
        <v>5.581045117709455E-6</v>
      </c>
      <c r="ER29" s="4">
        <f>+('2019 PUA all'!ER30/'2019 PUA all'!$JO30)^2</f>
        <v>1.0215823070132533E-5</v>
      </c>
      <c r="ES29" s="4">
        <f>+('2019 PUA all'!ES30/'2019 PUA all'!$JO30)^2</f>
        <v>1.7428696258590948E-4</v>
      </c>
      <c r="ET29" s="4">
        <f>+('2019 PUA all'!ET30/'2019 PUA all'!$JO30)^2</f>
        <v>5.581045117709455E-6</v>
      </c>
      <c r="EU29" s="4">
        <f>+('2019 PUA all'!EU30/'2019 PUA all'!$JO30)^2</f>
        <v>1.7380417321586539E-3</v>
      </c>
      <c r="EV29" s="4">
        <f>+('2019 PUA all'!EV30/'2019 PUA all'!$JO30)^2</f>
        <v>6.9714785034363801E-6</v>
      </c>
      <c r="EW29" s="4">
        <f>+('2019 PUA all'!EW30/'2019 PUA all'!$JO30)^2</f>
        <v>3.0898519682820511E-7</v>
      </c>
      <c r="EX29" s="4">
        <f>+('2019 PUA all'!EX30/'2019 PUA all'!$JO30)^2</f>
        <v>1.2359407873128204E-6</v>
      </c>
      <c r="EY29" s="4">
        <f>+('2019 PUA all'!EY30/'2019 PUA all'!$JO30)^2</f>
        <v>1.5642375589427888E-4</v>
      </c>
      <c r="EZ29" s="4">
        <f>+('2019 PUA all'!EZ30/'2019 PUA all'!$JO30)^2</f>
        <v>1.4604378443833133E-5</v>
      </c>
      <c r="FB29" t="str">
        <f t="shared" si="0"/>
        <v>Ipswich</v>
      </c>
      <c r="FC29" s="15">
        <f t="shared" si="1"/>
        <v>3.0479748183244284E-3</v>
      </c>
    </row>
    <row r="30" spans="1:159" x14ac:dyDescent="0.25">
      <c r="A30" t="s">
        <v>271</v>
      </c>
      <c r="B30" s="4">
        <f>+('2019 PUA all'!B31/'2019 PUA all'!$JO31)^2</f>
        <v>5.6778230106512315E-6</v>
      </c>
      <c r="C30" s="4">
        <f>+('2019 PUA all'!C31/'2019 PUA all'!$JO31)^2</f>
        <v>0</v>
      </c>
      <c r="D30" s="4">
        <f>+('2019 PUA all'!D31/'2019 PUA all'!$JO31)^2</f>
        <v>0</v>
      </c>
      <c r="E30" s="4">
        <f>+('2019 PUA all'!E31/'2019 PUA all'!$JO31)^2</f>
        <v>0</v>
      </c>
      <c r="F30" s="4">
        <f>+('2019 PUA all'!F31/'2019 PUA all'!$JO31)^2</f>
        <v>0</v>
      </c>
      <c r="G30" s="4">
        <f>+('2019 PUA all'!G31/'2019 PUA all'!$JO31)^2</f>
        <v>0</v>
      </c>
      <c r="H30" s="4">
        <f>+('2019 PUA all'!H31/'2019 PUA all'!$JO31)^2</f>
        <v>1.6150252119185728E-8</v>
      </c>
      <c r="I30" s="4">
        <f>+('2019 PUA all'!I31/'2019 PUA all'!$JO31)^2</f>
        <v>4.4861811442182565E-10</v>
      </c>
      <c r="J30" s="4">
        <f>+('2019 PUA all'!J31/'2019 PUA all'!$JO31)^2</f>
        <v>1.7944724576873026E-9</v>
      </c>
      <c r="K30" s="4">
        <f>+('2019 PUA all'!K31/'2019 PUA all'!$JO31)^2</f>
        <v>4.4861811442182565E-10</v>
      </c>
      <c r="L30" s="4">
        <f>+('2019 PUA all'!L31/'2019 PUA all'!$JO31)^2</f>
        <v>0</v>
      </c>
      <c r="M30" s="4">
        <f>+('2019 PUA all'!M31/'2019 PUA all'!$JO31)^2</f>
        <v>1.1215452860545641E-10</v>
      </c>
      <c r="N30" s="4">
        <f>+('2019 PUA all'!N31/'2019 PUA all'!$JO31)^2</f>
        <v>4.4861811442182565E-10</v>
      </c>
      <c r="O30" s="4">
        <f>+('2019 PUA all'!O31/'2019 PUA all'!$JO31)^2</f>
        <v>0</v>
      </c>
      <c r="P30" s="4">
        <f>+('2019 PUA all'!P31/'2019 PUA all'!$JO31)^2</f>
        <v>0</v>
      </c>
      <c r="Q30" s="4">
        <f>+('2019 PUA all'!Q31/'2019 PUA all'!$JO31)^2</f>
        <v>0</v>
      </c>
      <c r="R30" s="4">
        <f>+('2019 PUA all'!R31/'2019 PUA all'!$JO31)^2</f>
        <v>0</v>
      </c>
      <c r="S30" s="4">
        <f>+('2019 PUA all'!S31/'2019 PUA all'!$JO31)^2</f>
        <v>0</v>
      </c>
      <c r="T30" s="4">
        <f>+('2019 PUA all'!T31/'2019 PUA all'!$JO31)^2</f>
        <v>0</v>
      </c>
      <c r="U30" s="4">
        <f>+('2019 PUA all'!U31/'2019 PUA all'!$JO31)^2</f>
        <v>0</v>
      </c>
      <c r="V30" s="4">
        <f>+('2019 PUA all'!V31/'2019 PUA all'!$JO31)^2</f>
        <v>3.6338067268167881E-8</v>
      </c>
      <c r="W30" s="4">
        <f>+('2019 PUA all'!W31/'2019 PUA all'!$JO31)^2</f>
        <v>1.1215452860545641E-10</v>
      </c>
      <c r="X30" s="4">
        <f>+('2019 PUA all'!X31/'2019 PUA all'!$JO31)^2</f>
        <v>5.4955719016673662E-9</v>
      </c>
      <c r="Y30" s="4">
        <f>+('2019 PUA all'!Y31/'2019 PUA all'!$JO31)^2</f>
        <v>0</v>
      </c>
      <c r="Z30" s="4">
        <f>+('2019 PUA all'!Z31/'2019 PUA all'!$JO31)^2</f>
        <v>2.8038632151364113E-7</v>
      </c>
      <c r="AA30" s="4">
        <f>+('2019 PUA all'!AA31/'2019 PUA all'!$JO31)^2</f>
        <v>2.8038632151364106E-9</v>
      </c>
      <c r="AB30" s="4">
        <f>+('2019 PUA all'!AB31/'2019 PUA all'!$JO31)^2</f>
        <v>1.3738929754168411E-7</v>
      </c>
      <c r="AC30" s="4">
        <f>+('2019 PUA all'!AC31/'2019 PUA all'!$JO31)^2</f>
        <v>0</v>
      </c>
      <c r="AD30" s="4">
        <f>+('2019 PUA all'!AD31/'2019 PUA all'!$JO31)^2</f>
        <v>1.1215452860545645E-6</v>
      </c>
      <c r="AE30" s="4">
        <f>+('2019 PUA all'!AE31/'2019 PUA all'!$JO31)^2</f>
        <v>1.009390757449108E-9</v>
      </c>
      <c r="AF30" s="4">
        <f>+('2019 PUA all'!AF31/'2019 PUA all'!$JO31)^2</f>
        <v>1.1846322083951335E-5</v>
      </c>
      <c r="AG30" s="4">
        <f>+('2019 PUA all'!AG31/'2019 PUA all'!$JO31)^2</f>
        <v>1.6150252119185728E-6</v>
      </c>
      <c r="AH30" s="4">
        <f>+('2019 PUA all'!AH31/'2019 PUA all'!$JO31)^2</f>
        <v>5.4955719016673662E-9</v>
      </c>
      <c r="AI30" s="4">
        <f>+('2019 PUA all'!AI31/'2019 PUA all'!$JO31)^2</f>
        <v>9.0845168170419706E-7</v>
      </c>
      <c r="AJ30" s="4">
        <f>+('2019 PUA all'!AJ31/'2019 PUA all'!$JO31)^2</f>
        <v>0</v>
      </c>
      <c r="AK30" s="4">
        <f>+('2019 PUA all'!AK31/'2019 PUA all'!$JO31)^2</f>
        <v>1.009390757449108E-9</v>
      </c>
      <c r="AL30" s="4">
        <f>+('2019 PUA all'!AL31/'2019 PUA all'!$JO31)^2</f>
        <v>1.0121946206642443E-6</v>
      </c>
      <c r="AM30" s="4">
        <f>+('2019 PUA all'!AM31/'2019 PUA all'!$JO31)^2</f>
        <v>1.6150252119185728E-8</v>
      </c>
      <c r="AN30" s="4">
        <f>+('2019 PUA all'!AN31/'2019 PUA all'!$JO31)^2</f>
        <v>3.3926744903150571E-7</v>
      </c>
      <c r="AO30" s="4">
        <f>+('2019 PUA all'!AO31/'2019 PUA all'!$JO31)^2</f>
        <v>1.8954115334322137E-6</v>
      </c>
      <c r="AP30" s="4">
        <f>+('2019 PUA all'!AP31/'2019 PUA all'!$JO31)^2</f>
        <v>0</v>
      </c>
      <c r="AQ30" s="4">
        <f>+('2019 PUA all'!AQ31/'2019 PUA all'!$JO31)^2</f>
        <v>4.4861811442182565E-10</v>
      </c>
      <c r="AR30" s="4">
        <f>+('2019 PUA all'!AR31/'2019 PUA all'!$JO31)^2</f>
        <v>4.4861811442182565E-10</v>
      </c>
      <c r="AS30" s="4">
        <f>+('2019 PUA all'!AS31/'2019 PUA all'!$JO31)^2</f>
        <v>4.4861811442182565E-10</v>
      </c>
      <c r="AT30" s="4">
        <f>+('2019 PUA all'!AT31/'2019 PUA all'!$JO31)^2</f>
        <v>1.1215452860545641E-10</v>
      </c>
      <c r="AU30" s="4">
        <f>+('2019 PUA all'!AU31/'2019 PUA all'!$JO31)^2</f>
        <v>5.4955719016673645E-7</v>
      </c>
      <c r="AV30" s="4">
        <f>+('2019 PUA all'!AV31/'2019 PUA all'!$JO31)^2</f>
        <v>1.3738929754168411E-7</v>
      </c>
      <c r="AW30" s="4">
        <f>+('2019 PUA all'!AW31/'2019 PUA all'!$JO31)^2</f>
        <v>5.6778230106512315E-6</v>
      </c>
      <c r="AX30" s="4">
        <f>+('2019 PUA all'!AX31/'2019 PUA all'!$JO31)^2</f>
        <v>3.3926744903150576E-5</v>
      </c>
      <c r="AY30" s="4">
        <f>+('2019 PUA all'!AY31/'2019 PUA all'!$JO31)^2</f>
        <v>4.4861811442182565E-10</v>
      </c>
      <c r="AZ30" s="4">
        <f>+('2019 PUA all'!AZ31/'2019 PUA all'!$JO31)^2</f>
        <v>0</v>
      </c>
      <c r="BA30" s="4">
        <f>+('2019 PUA all'!BA31/'2019 PUA all'!$JO31)^2</f>
        <v>1.7944724576873028E-7</v>
      </c>
      <c r="BB30" s="4">
        <f>+('2019 PUA all'!BB31/'2019 PUA all'!$JO31)^2</f>
        <v>4.4861811442182569E-8</v>
      </c>
      <c r="BC30" s="4">
        <f>+('2019 PUA all'!BC31/'2019 PUA all'!$JO31)^2</f>
        <v>0</v>
      </c>
      <c r="BD30" s="4">
        <f>+('2019 PUA all'!BD31/'2019 PUA all'!$JO31)^2</f>
        <v>1.3570697961260228E-6</v>
      </c>
      <c r="BE30" s="4">
        <f>+('2019 PUA all'!BE31/'2019 PUA all'!$JO31)^2</f>
        <v>4.4861811442182581E-6</v>
      </c>
      <c r="BF30" s="4">
        <f>+('2019 PUA all'!BF31/'2019 PUA all'!$JO31)^2</f>
        <v>4.037563029796432E-7</v>
      </c>
      <c r="BG30" s="4">
        <f>+('2019 PUA all'!BG31/'2019 PUA all'!$JO31)^2</f>
        <v>2.52347689362277E-8</v>
      </c>
      <c r="BH30" s="4">
        <f>+('2019 PUA all'!BH31/'2019 PUA all'!$JO31)^2</f>
        <v>0</v>
      </c>
      <c r="BI30" s="4">
        <f>+('2019 PUA all'!BI31/'2019 PUA all'!$JO31)^2</f>
        <v>1.7944724576873028E-7</v>
      </c>
      <c r="BJ30" s="4">
        <f>+('2019 PUA all'!BJ31/'2019 PUA all'!$JO31)^2</f>
        <v>9.0845168170419702E-9</v>
      </c>
      <c r="BK30" s="4">
        <f>+('2019 PUA all'!BK31/'2019 PUA all'!$JO31)^2</f>
        <v>1.0093907574491078E-5</v>
      </c>
      <c r="BL30" s="4">
        <f>+('2019 PUA all'!BL31/'2019 PUA all'!$JO31)^2</f>
        <v>1.6150252119185728E-6</v>
      </c>
      <c r="BM30" s="4">
        <f>+('2019 PUA all'!BM31/'2019 PUA all'!$JO31)^2</f>
        <v>0</v>
      </c>
      <c r="BN30" s="4">
        <f>+('2019 PUA all'!BN31/'2019 PUA all'!$JO31)^2</f>
        <v>0</v>
      </c>
      <c r="BO30" s="4">
        <f>+('2019 PUA all'!BO31/'2019 PUA all'!$JO31)^2</f>
        <v>1.009390757449108E-9</v>
      </c>
      <c r="BP30" s="4">
        <f>+('2019 PUA all'!BP31/'2019 PUA all'!$JO31)^2</f>
        <v>0</v>
      </c>
      <c r="BQ30" s="4">
        <f>+('2019 PUA all'!BQ31/'2019 PUA all'!$JO31)^2</f>
        <v>6.3086922340569238E-7</v>
      </c>
      <c r="BR30" s="4">
        <f>+('2019 PUA all'!BR31/'2019 PUA all'!$JO31)^2</f>
        <v>1.6150252119185728E-8</v>
      </c>
      <c r="BS30" s="4">
        <f>+('2019 PUA all'!BS31/'2019 PUA all'!$JO31)^2</f>
        <v>2.2711292042604927E-7</v>
      </c>
      <c r="BT30" s="4">
        <f>+('2019 PUA all'!BT31/'2019 PUA all'!$JO31)^2</f>
        <v>9.0845168170419702E-9</v>
      </c>
      <c r="BU30" s="4">
        <f>+('2019 PUA all'!BU31/'2019 PUA all'!$JO31)^2</f>
        <v>4.4861811442182569E-8</v>
      </c>
      <c r="BV30" s="4">
        <f>+('2019 PUA all'!BV31/'2019 PUA all'!$JO31)^2</f>
        <v>4.4861811442182565E-10</v>
      </c>
      <c r="BW30" s="4">
        <f>+('2019 PUA all'!BW31/'2019 PUA all'!$JO31)^2</f>
        <v>4.4861811442182565E-10</v>
      </c>
      <c r="BX30" s="4">
        <f>+('2019 PUA all'!BX31/'2019 PUA all'!$JO31)^2</f>
        <v>1.009390757449108E-7</v>
      </c>
      <c r="BY30" s="4">
        <f>+('2019 PUA all'!BY31/'2019 PUA all'!$JO31)^2</f>
        <v>3.6338067268167882E-6</v>
      </c>
      <c r="BZ30" s="4">
        <f>+('2019 PUA all'!BZ31/'2019 PUA all'!$JO31)^2</f>
        <v>4.4861811442182565E-10</v>
      </c>
      <c r="CA30" s="4">
        <f>+('2019 PUA all'!CA31/'2019 PUA all'!$JO31)^2</f>
        <v>1.7944724576873026E-9</v>
      </c>
      <c r="CB30" s="4">
        <f>+('2019 PUA all'!CB31/'2019 PUA all'!$JO31)^2</f>
        <v>0</v>
      </c>
      <c r="CC30" s="4">
        <f>+('2019 PUA all'!CC31/'2019 PUA all'!$JO31)^2</f>
        <v>1.1484623729198737E-7</v>
      </c>
      <c r="CD30" s="4">
        <f>+('2019 PUA all'!CD31/'2019 PUA all'!$JO31)^2</f>
        <v>5.6778230106512315E-6</v>
      </c>
      <c r="CE30" s="4">
        <f>+('2019 PUA all'!CE31/'2019 PUA all'!$JO31)^2</f>
        <v>1.6195113930627906E-7</v>
      </c>
      <c r="CF30" s="4">
        <f>+('2019 PUA all'!CF31/'2019 PUA all'!$JO31)^2</f>
        <v>2.8711559322996844E-6</v>
      </c>
      <c r="CG30" s="4">
        <f>+('2019 PUA all'!CG31/'2019 PUA all'!$JO31)^2</f>
        <v>5.4955719016673662E-9</v>
      </c>
      <c r="CH30" s="4">
        <f>+('2019 PUA all'!CH31/'2019 PUA all'!$JO31)^2</f>
        <v>2.8038632151364106E-9</v>
      </c>
      <c r="CI30" s="4">
        <f>+('2019 PUA all'!CI31/'2019 PUA all'!$JO31)^2</f>
        <v>2.1982287606669465E-8</v>
      </c>
      <c r="CJ30" s="4">
        <f>+('2019 PUA all'!CJ31/'2019 PUA all'!$JO31)^2</f>
        <v>2.52347689362277E-8</v>
      </c>
      <c r="CK30" s="4">
        <f>+('2019 PUA all'!CK31/'2019 PUA all'!$JO31)^2</f>
        <v>6.3086922340569238E-7</v>
      </c>
      <c r="CL30" s="4">
        <f>+('2019 PUA all'!CL31/'2019 PUA all'!$JO31)^2</f>
        <v>4.4861811442182565E-10</v>
      </c>
      <c r="CM30" s="4">
        <f>+('2019 PUA all'!CM31/'2019 PUA all'!$JO31)^2</f>
        <v>1.1215452860545641E-10</v>
      </c>
      <c r="CN30" s="4">
        <f>+('2019 PUA all'!CN31/'2019 PUA all'!$JO31)^2</f>
        <v>0</v>
      </c>
      <c r="CO30" s="4">
        <f>+('2019 PUA all'!CO31/'2019 PUA all'!$JO31)^2</f>
        <v>4.4861811442182581E-6</v>
      </c>
      <c r="CP30" s="4">
        <f>+('2019 PUA all'!CP31/'2019 PUA all'!$JO31)^2</f>
        <v>0</v>
      </c>
      <c r="CQ30" s="4">
        <f>+('2019 PUA all'!CQ31/'2019 PUA all'!$JO31)^2</f>
        <v>0</v>
      </c>
      <c r="CR30" s="4">
        <f>+('2019 PUA all'!CR31/'2019 PUA all'!$JO31)^2</f>
        <v>1.8954115334322137E-6</v>
      </c>
      <c r="CS30" s="4">
        <f>+('2019 PUA all'!CS31/'2019 PUA all'!$JO31)^2</f>
        <v>9.0845168170419702E-9</v>
      </c>
      <c r="CT30" s="4">
        <f>+('2019 PUA all'!CT31/'2019 PUA all'!$JO31)^2</f>
        <v>4.4861811442182569E-8</v>
      </c>
      <c r="CU30" s="4">
        <f>+('2019 PUA all'!CU31/'2019 PUA all'!$JO31)^2</f>
        <v>7.0096580378410259E-6</v>
      </c>
      <c r="CV30" s="4">
        <f>+('2019 PUA all'!CV31/'2019 PUA all'!$JO31)^2</f>
        <v>4.4861811442182581E-6</v>
      </c>
      <c r="CW30" s="4">
        <f>+('2019 PUA all'!CW31/'2019 PUA all'!$JO31)^2</f>
        <v>2.8038632151364106E-9</v>
      </c>
      <c r="CX30" s="4">
        <f>+('2019 PUA all'!CX31/'2019 PUA all'!$JO31)^2</f>
        <v>1.6150252119185728E-8</v>
      </c>
      <c r="CY30" s="4">
        <f>+('2019 PUA all'!CY31/'2019 PUA all'!$JO31)^2</f>
        <v>6.4601008476742912E-8</v>
      </c>
      <c r="CZ30" s="4">
        <f>+('2019 PUA all'!CZ31/'2019 PUA all'!$JO31)^2</f>
        <v>2.8038632151364113E-7</v>
      </c>
      <c r="DA30" s="4">
        <f>+('2019 PUA all'!DA31/'2019 PUA all'!$JO31)^2</f>
        <v>1.1484623729198737E-7</v>
      </c>
      <c r="DB30" s="4">
        <f>+('2019 PUA all'!DB31/'2019 PUA all'!$JO31)^2</f>
        <v>2.3731898252914579E-7</v>
      </c>
      <c r="DC30" s="4">
        <f>+('2019 PUA all'!DC31/'2019 PUA all'!$JO31)^2</f>
        <v>0</v>
      </c>
      <c r="DD30" s="4">
        <f>+('2019 PUA all'!DD31/'2019 PUA all'!$JO31)^2</f>
        <v>0</v>
      </c>
      <c r="DE30" s="4">
        <f>+('2019 PUA all'!DE31/'2019 PUA all'!$JO31)^2</f>
        <v>0</v>
      </c>
      <c r="DF30" s="4">
        <f>+('2019 PUA all'!DF31/'2019 PUA all'!$JO31)^2</f>
        <v>0</v>
      </c>
      <c r="DG30" s="4">
        <f>+('2019 PUA all'!DG31/'2019 PUA all'!$JO31)^2</f>
        <v>1.3738929754168411E-7</v>
      </c>
      <c r="DH30" s="4">
        <f>+('2019 PUA all'!DH31/'2019 PUA all'!$JO31)^2</f>
        <v>1.1846322083951335E-5</v>
      </c>
      <c r="DI30" s="4">
        <f>+('2019 PUA all'!DI31/'2019 PUA all'!$JO31)^2</f>
        <v>2.8038632151364106E-9</v>
      </c>
      <c r="DJ30" s="4">
        <f>+('2019 PUA all'!DJ31/'2019 PUA all'!$JO31)^2</f>
        <v>1.009390757449108E-9</v>
      </c>
      <c r="DK30" s="4">
        <f>+('2019 PUA all'!DK31/'2019 PUA all'!$JO31)^2</f>
        <v>4.037563029796432E-9</v>
      </c>
      <c r="DL30" s="4">
        <f>+('2019 PUA all'!DL31/'2019 PUA all'!$JO31)^2</f>
        <v>2.8038632151364106E-9</v>
      </c>
      <c r="DM30" s="4">
        <f>+('2019 PUA all'!DM31/'2019 PUA all'!$JO31)^2</f>
        <v>2.5234768936227695E-6</v>
      </c>
      <c r="DN30" s="4">
        <f>+('2019 PUA all'!DN31/'2019 PUA all'!$JO31)^2</f>
        <v>1.4535226907267152E-7</v>
      </c>
      <c r="DO30" s="4">
        <f>+('2019 PUA all'!DO31/'2019 PUA all'!$JO31)^2</f>
        <v>5.6778230106512315E-6</v>
      </c>
      <c r="DP30" s="4">
        <f>+('2019 PUA all'!DP31/'2019 PUA all'!$JO31)^2</f>
        <v>8.792915042667786E-8</v>
      </c>
      <c r="DQ30" s="4">
        <f>+('2019 PUA all'!DQ31/'2019 PUA all'!$JO31)^2</f>
        <v>1.0093907574491078E-5</v>
      </c>
      <c r="DR30" s="4">
        <f>+('2019 PUA all'!DR31/'2019 PUA all'!$JO31)^2</f>
        <v>2.2711292042604926E-5</v>
      </c>
      <c r="DS30" s="4">
        <f>+('2019 PUA all'!DS31/'2019 PUA all'!$JO31)^2</f>
        <v>0</v>
      </c>
      <c r="DT30" s="4">
        <f>+('2019 PUA all'!DT31/'2019 PUA all'!$JO31)^2</f>
        <v>6.3086922340569238E-7</v>
      </c>
      <c r="DU30" s="4">
        <f>+('2019 PUA all'!DU31/'2019 PUA all'!$JO31)^2</f>
        <v>7.5816461337288559E-8</v>
      </c>
      <c r="DV30" s="4">
        <f>+('2019 PUA all'!DV31/'2019 PUA all'!$JO31)^2</f>
        <v>8.1031646917442274E-7</v>
      </c>
      <c r="DW30" s="4">
        <f>+('2019 PUA all'!DW31/'2019 PUA all'!$JO31)^2</f>
        <v>1.7944724576873032E-5</v>
      </c>
      <c r="DX30" s="4">
        <f>+('2019 PUA all'!DX31/'2019 PUA all'!$JO31)^2</f>
        <v>2.3731898252914579E-7</v>
      </c>
      <c r="DY30" s="4">
        <f>+('2019 PUA all'!DY31/'2019 PUA all'!$JO31)^2</f>
        <v>1.009390757449108E-7</v>
      </c>
      <c r="DZ30" s="4">
        <f>+('2019 PUA all'!DZ31/'2019 PUA all'!$JO31)^2</f>
        <v>1.1846322083951335E-5</v>
      </c>
      <c r="EA30" s="4">
        <f>+('2019 PUA all'!EA31/'2019 PUA all'!$JO31)^2</f>
        <v>2.1982287606669464E-4</v>
      </c>
      <c r="EB30" s="4">
        <f>+('2019 PUA all'!EB31/'2019 PUA all'!$JO31)^2</f>
        <v>4.037563029796432E-7</v>
      </c>
      <c r="EC30" s="4">
        <f>+('2019 PUA all'!EC31/'2019 PUA all'!$JO31)^2</f>
        <v>2.8038632151364106E-9</v>
      </c>
      <c r="ED30" s="4">
        <f>+('2019 PUA all'!ED31/'2019 PUA all'!$JO31)^2</f>
        <v>1.1846322083951335E-5</v>
      </c>
      <c r="EE30" s="4">
        <f>+('2019 PUA all'!EE31/'2019 PUA all'!$JO31)^2</f>
        <v>2.8711559322996844E-6</v>
      </c>
      <c r="EF30" s="4">
        <f>+('2019 PUA all'!EF31/'2019 PUA all'!$JO31)^2</f>
        <v>2.5234768936227694E-4</v>
      </c>
      <c r="EG30" s="4">
        <f>+('2019 PUA all'!EG31/'2019 PUA all'!$JO31)^2</f>
        <v>2.8038632151364104E-5</v>
      </c>
      <c r="EH30" s="4">
        <f>+('2019 PUA all'!EH31/'2019 PUA all'!$JO31)^2</f>
        <v>1.1846322083951335E-5</v>
      </c>
      <c r="EI30" s="4">
        <f>+('2019 PUA all'!EI31/'2019 PUA all'!$JO31)^2</f>
        <v>2.8038632151364104E-5</v>
      </c>
      <c r="EJ30" s="4">
        <f>+('2019 PUA all'!EJ31/'2019 PUA all'!$JO31)^2</f>
        <v>3.3926744903150576E-5</v>
      </c>
      <c r="EK30" s="4">
        <f>+('2019 PUA all'!EK31/'2019 PUA all'!$JO31)^2</f>
        <v>7.0096580378410259E-6</v>
      </c>
      <c r="EL30" s="4">
        <f>+('2019 PUA all'!EL31/'2019 PUA all'!$JO31)^2</f>
        <v>2.8711559322996841E-8</v>
      </c>
      <c r="EM30" s="4">
        <f>+('2019 PUA all'!EM31/'2019 PUA all'!$JO31)^2</f>
        <v>1.1484623729198737E-7</v>
      </c>
      <c r="EN30" s="4">
        <f>+('2019 PUA all'!EN31/'2019 PUA all'!$JO31)^2</f>
        <v>1.4535226907267152E-7</v>
      </c>
      <c r="EO30" s="4">
        <f>+('2019 PUA all'!EO31/'2019 PUA all'!$JO31)^2</f>
        <v>1.3738929754168415E-5</v>
      </c>
      <c r="EP30" s="4">
        <f>+('2019 PUA all'!EP31/'2019 PUA all'!$JO31)^2</f>
        <v>6.3086922340569235E-5</v>
      </c>
      <c r="EQ30" s="4">
        <f>+('2019 PUA all'!EQ31/'2019 PUA all'!$JO31)^2</f>
        <v>8.481686225787644E-6</v>
      </c>
      <c r="ER30" s="4">
        <f>+('2019 PUA all'!ER31/'2019 PUA all'!$JO31)^2</f>
        <v>1.7944724576873032E-5</v>
      </c>
      <c r="ES30" s="4">
        <f>+('2019 PUA all'!ES31/'2019 PUA all'!$JO31)^2</f>
        <v>1.1215452860545641E-4</v>
      </c>
      <c r="ET30" s="4">
        <f>+('2019 PUA all'!ET31/'2019 PUA all'!$JO31)^2</f>
        <v>4.4861811442182581E-6</v>
      </c>
      <c r="EU30" s="4">
        <f>+('2019 PUA all'!EU31/'2019 PUA all'!$JO31)^2</f>
        <v>7.5816461337288544E-4</v>
      </c>
      <c r="EV30" s="4">
        <f>+('2019 PUA all'!EV31/'2019 PUA all'!$JO31)^2</f>
        <v>4.738528833580534E-5</v>
      </c>
      <c r="EW30" s="4">
        <f>+('2019 PUA all'!EW31/'2019 PUA all'!$JO31)^2</f>
        <v>6.3086922340569238E-7</v>
      </c>
      <c r="EX30" s="4">
        <f>+('2019 PUA all'!EX31/'2019 PUA all'!$JO31)^2</f>
        <v>1.1215452860545645E-6</v>
      </c>
      <c r="EY30" s="4">
        <f>+('2019 PUA all'!EY31/'2019 PUA all'!$JO31)^2</f>
        <v>4.0375630297964313E-5</v>
      </c>
      <c r="EZ30" s="4">
        <f>+('2019 PUA all'!EZ31/'2019 PUA all'!$JO31)^2</f>
        <v>1.3738929754168415E-5</v>
      </c>
      <c r="FB30" t="str">
        <f t="shared" si="0"/>
        <v>Leeds</v>
      </c>
      <c r="FC30" s="15">
        <f t="shared" si="1"/>
        <v>1.8790700578417555E-3</v>
      </c>
    </row>
    <row r="31" spans="1:159" x14ac:dyDescent="0.25">
      <c r="A31" t="s">
        <v>272</v>
      </c>
      <c r="B31" s="4">
        <f>+('2019 PUA all'!B32/'2019 PUA all'!$JO32)^2</f>
        <v>2.1678280828139337E-6</v>
      </c>
      <c r="C31" s="4">
        <f>+('2019 PUA all'!C32/'2019 PUA all'!$JO32)^2</f>
        <v>0</v>
      </c>
      <c r="D31" s="4">
        <f>+('2019 PUA all'!D32/'2019 PUA all'!$JO32)^2</f>
        <v>0</v>
      </c>
      <c r="E31" s="4">
        <f>+('2019 PUA all'!E32/'2019 PUA all'!$JO32)^2</f>
        <v>0</v>
      </c>
      <c r="F31" s="4">
        <f>+('2019 PUA all'!F32/'2019 PUA all'!$JO32)^2</f>
        <v>0</v>
      </c>
      <c r="G31" s="4">
        <f>+('2019 PUA all'!G32/'2019 PUA all'!$JO32)^2</f>
        <v>0</v>
      </c>
      <c r="H31" s="4">
        <f>+('2019 PUA all'!H32/'2019 PUA all'!$JO32)^2</f>
        <v>3.3778484669884689E-9</v>
      </c>
      <c r="I31" s="4">
        <f>+('2019 PUA all'!I32/'2019 PUA all'!$JO32)^2</f>
        <v>0</v>
      </c>
      <c r="J31" s="4">
        <f>+('2019 PUA all'!J32/'2019 PUA all'!$JO32)^2</f>
        <v>3.7531649633205206E-10</v>
      </c>
      <c r="K31" s="4">
        <f>+('2019 PUA all'!K32/'2019 PUA all'!$JO32)^2</f>
        <v>0</v>
      </c>
      <c r="L31" s="4">
        <f>+('2019 PUA all'!L32/'2019 PUA all'!$JO32)^2</f>
        <v>0</v>
      </c>
      <c r="M31" s="4">
        <f>+('2019 PUA all'!M32/'2019 PUA all'!$JO32)^2</f>
        <v>3.3778484669884689E-9</v>
      </c>
      <c r="N31" s="4">
        <f>+('2019 PUA all'!N32/'2019 PUA all'!$JO32)^2</f>
        <v>0</v>
      </c>
      <c r="O31" s="4">
        <f>+('2019 PUA all'!O32/'2019 PUA all'!$JO32)^2</f>
        <v>1.5012659853282082E-9</v>
      </c>
      <c r="P31" s="4">
        <f>+('2019 PUA all'!P32/'2019 PUA all'!$JO32)^2</f>
        <v>0</v>
      </c>
      <c r="Q31" s="4">
        <f>+('2019 PUA all'!Q32/'2019 PUA all'!$JO32)^2</f>
        <v>0</v>
      </c>
      <c r="R31" s="4">
        <f>+('2019 PUA all'!R32/'2019 PUA all'!$JO32)^2</f>
        <v>0</v>
      </c>
      <c r="S31" s="4">
        <f>+('2019 PUA all'!S32/'2019 PUA all'!$JO32)^2</f>
        <v>0</v>
      </c>
      <c r="T31" s="4">
        <f>+('2019 PUA all'!T32/'2019 PUA all'!$JO32)^2</f>
        <v>0</v>
      </c>
      <c r="U31" s="4">
        <f>+('2019 PUA all'!U32/'2019 PUA all'!$JO32)^2</f>
        <v>0</v>
      </c>
      <c r="V31" s="4">
        <f>+('2019 PUA all'!V32/'2019 PUA all'!$JO32)^2</f>
        <v>0</v>
      </c>
      <c r="W31" s="4">
        <f>+('2019 PUA all'!W32/'2019 PUA all'!$JO32)^2</f>
        <v>8.4446211674711729E-8</v>
      </c>
      <c r="X31" s="4">
        <f>+('2019 PUA all'!X32/'2019 PUA all'!$JO32)^2</f>
        <v>0</v>
      </c>
      <c r="Y31" s="4">
        <f>+('2019 PUA all'!Y32/'2019 PUA all'!$JO32)^2</f>
        <v>1.5012659853282082E-9</v>
      </c>
      <c r="Z31" s="4">
        <f>+('2019 PUA all'!Z32/'2019 PUA all'!$JO32)^2</f>
        <v>3.3778484669884692E-5</v>
      </c>
      <c r="AA31" s="4">
        <f>+('2019 PUA all'!AA32/'2019 PUA all'!$JO32)^2</f>
        <v>0</v>
      </c>
      <c r="AB31" s="4">
        <f>+('2019 PUA all'!AB32/'2019 PUA all'!$JO32)^2</f>
        <v>1.5012659853282088E-5</v>
      </c>
      <c r="AC31" s="4">
        <f>+('2019 PUA all'!AC32/'2019 PUA all'!$JO32)^2</f>
        <v>0</v>
      </c>
      <c r="AD31" s="4">
        <f>+('2019 PUA all'!AD32/'2019 PUA all'!$JO32)^2</f>
        <v>3.0400636202896219E-8</v>
      </c>
      <c r="AE31" s="4">
        <f>+('2019 PUA all'!AE32/'2019 PUA all'!$JO32)^2</f>
        <v>6.0050639413128329E-9</v>
      </c>
      <c r="AF31" s="4">
        <f>+('2019 PUA all'!AF32/'2019 PUA all'!$JO32)^2</f>
        <v>5.8558756340208431E-5</v>
      </c>
      <c r="AG31" s="4">
        <f>+('2019 PUA all'!AG32/'2019 PUA all'!$JO32)^2</f>
        <v>1.0344660930152186E-4</v>
      </c>
      <c r="AH31" s="4">
        <f>+('2019 PUA all'!AH32/'2019 PUA all'!$JO32)^2</f>
        <v>3.7531649633205216E-8</v>
      </c>
      <c r="AI31" s="4">
        <f>+('2019 PUA all'!AI32/'2019 PUA all'!$JO32)^2</f>
        <v>3.3778484669884689E-9</v>
      </c>
      <c r="AJ31" s="4">
        <f>+('2019 PUA all'!AJ32/'2019 PUA all'!$JO32)^2</f>
        <v>1.8390508320270557E-8</v>
      </c>
      <c r="AK31" s="4">
        <f>+('2019 PUA all'!AK32/'2019 PUA all'!$JO32)^2</f>
        <v>1.3511393867953876E-8</v>
      </c>
      <c r="AL31" s="4">
        <f>+('2019 PUA all'!AL32/'2019 PUA all'!$JO32)^2</f>
        <v>5.4195702070348342E-7</v>
      </c>
      <c r="AM31" s="4">
        <f>+('2019 PUA all'!AM32/'2019 PUA all'!$JO32)^2</f>
        <v>1.1938667621724045E-4</v>
      </c>
      <c r="AN31" s="4">
        <f>+('2019 PUA all'!AN32/'2019 PUA all'!$JO32)^2</f>
        <v>4.7299261450246878E-5</v>
      </c>
      <c r="AO31" s="4">
        <f>+('2019 PUA all'!AO32/'2019 PUA all'!$JO32)^2</f>
        <v>4.7839379420118325E-4</v>
      </c>
      <c r="AP31" s="4">
        <f>+('2019 PUA all'!AP32/'2019 PUA all'!$JO32)^2</f>
        <v>0</v>
      </c>
      <c r="AQ31" s="4">
        <f>+('2019 PUA all'!AQ32/'2019 PUA all'!$JO32)^2</f>
        <v>4.6242745513072151E-6</v>
      </c>
      <c r="AR31" s="4">
        <f>+('2019 PUA all'!AR32/'2019 PUA all'!$JO32)^2</f>
        <v>1.5012659853282086E-7</v>
      </c>
      <c r="AS31" s="4">
        <f>+('2019 PUA all'!AS32/'2019 PUA all'!$JO32)^2</f>
        <v>2.1618230188726201E-7</v>
      </c>
      <c r="AT31" s="4">
        <f>+('2019 PUA all'!AT32/'2019 PUA all'!$JO32)^2</f>
        <v>1.5012659853282082E-9</v>
      </c>
      <c r="AU31" s="4">
        <f>+('2019 PUA all'!AU32/'2019 PUA all'!$JO32)^2</f>
        <v>1.4125411655953114E-5</v>
      </c>
      <c r="AV31" s="4">
        <f>+('2019 PUA all'!AV32/'2019 PUA all'!$JO32)^2</f>
        <v>3.7531649633205206E-10</v>
      </c>
      <c r="AW31" s="4">
        <f>+('2019 PUA all'!AW32/'2019 PUA all'!$JO32)^2</f>
        <v>1.6868224611147751E-5</v>
      </c>
      <c r="AX31" s="4">
        <f>+('2019 PUA all'!AX32/'2019 PUA all'!$JO32)^2</f>
        <v>2.7158276991083627E-5</v>
      </c>
      <c r="AY31" s="4">
        <f>+('2019 PUA all'!AY32/'2019 PUA all'!$JO32)^2</f>
        <v>3.7531649633205206E-10</v>
      </c>
      <c r="AZ31" s="4">
        <f>+('2019 PUA all'!AZ32/'2019 PUA all'!$JO32)^2</f>
        <v>0</v>
      </c>
      <c r="BA31" s="4">
        <f>+('2019 PUA all'!BA32/'2019 PUA all'!$JO32)^2</f>
        <v>0</v>
      </c>
      <c r="BB31" s="4">
        <f>+('2019 PUA all'!BB32/'2019 PUA all'!$JO32)^2</f>
        <v>9.382912408301304E-9</v>
      </c>
      <c r="BC31" s="4">
        <f>+('2019 PUA all'!BC32/'2019 PUA all'!$JO32)^2</f>
        <v>0</v>
      </c>
      <c r="BD31" s="4">
        <f>+('2019 PUA all'!BD32/'2019 PUA all'!$JO32)^2</f>
        <v>3.0400636202896219E-8</v>
      </c>
      <c r="BE31" s="4">
        <f>+('2019 PUA all'!BE32/'2019 PUA all'!$JO32)^2</f>
        <v>1.5012659853282082E-9</v>
      </c>
      <c r="BF31" s="4">
        <f>+('2019 PUA all'!BF32/'2019 PUA all'!$JO32)^2</f>
        <v>1.6551457488243498E-7</v>
      </c>
      <c r="BG31" s="4">
        <f>+('2019 PUA all'!BG32/'2019 PUA all'!$JO32)^2</f>
        <v>0</v>
      </c>
      <c r="BH31" s="4">
        <f>+('2019 PUA all'!BH32/'2019 PUA all'!$JO32)^2</f>
        <v>3.7531649633205206E-10</v>
      </c>
      <c r="BI31" s="4">
        <f>+('2019 PUA all'!BI32/'2019 PUA all'!$JO32)^2</f>
        <v>9.3829124083013048E-7</v>
      </c>
      <c r="BJ31" s="4">
        <f>+('2019 PUA all'!BJ32/'2019 PUA all'!$JO32)^2</f>
        <v>1.0148558060818687E-6</v>
      </c>
      <c r="BK31" s="4">
        <f>+('2019 PUA all'!BK32/'2019 PUA all'!$JO32)^2</f>
        <v>3.2000985743256097E-5</v>
      </c>
      <c r="BL31" s="4">
        <f>+('2019 PUA all'!BL32/'2019 PUA all'!$JO32)^2</f>
        <v>5.4195702070348342E-7</v>
      </c>
      <c r="BM31" s="4">
        <f>+('2019 PUA all'!BM32/'2019 PUA all'!$JO32)^2</f>
        <v>0</v>
      </c>
      <c r="BN31" s="4">
        <f>+('2019 PUA all'!BN32/'2019 PUA all'!$JO32)^2</f>
        <v>6.0050639413128329E-9</v>
      </c>
      <c r="BO31" s="4">
        <f>+('2019 PUA all'!BO32/'2019 PUA all'!$JO32)^2</f>
        <v>0</v>
      </c>
      <c r="BP31" s="4">
        <f>+('2019 PUA all'!BP32/'2019 PUA all'!$JO32)^2</f>
        <v>0</v>
      </c>
      <c r="BQ31" s="4">
        <f>+('2019 PUA all'!BQ32/'2019 PUA all'!$JO32)^2</f>
        <v>5.1380828347857937E-7</v>
      </c>
      <c r="BR31" s="4">
        <f>+('2019 PUA all'!BR32/'2019 PUA all'!$JO32)^2</f>
        <v>6.3428487880116794E-8</v>
      </c>
      <c r="BS31" s="4">
        <f>+('2019 PUA all'!BS32/'2019 PUA all'!$JO32)^2</f>
        <v>1.5012659853282082E-9</v>
      </c>
      <c r="BT31" s="4">
        <f>+('2019 PUA all'!BT32/'2019 PUA all'!$JO32)^2</f>
        <v>1.3511393867953876E-8</v>
      </c>
      <c r="BU31" s="4">
        <f>+('2019 PUA all'!BU32/'2019 PUA all'!$JO32)^2</f>
        <v>0</v>
      </c>
      <c r="BV31" s="4">
        <f>+('2019 PUA all'!BV32/'2019 PUA all'!$JO32)^2</f>
        <v>0</v>
      </c>
      <c r="BW31" s="4">
        <f>+('2019 PUA all'!BW32/'2019 PUA all'!$JO32)^2</f>
        <v>2.4020255765251338E-6</v>
      </c>
      <c r="BX31" s="4">
        <f>+('2019 PUA all'!BX32/'2019 PUA all'!$JO32)^2</f>
        <v>4.338658697598523E-7</v>
      </c>
      <c r="BY31" s="4">
        <f>+('2019 PUA all'!BY32/'2019 PUA all'!$JO32)^2</f>
        <v>4.1378643720608751E-6</v>
      </c>
      <c r="BZ31" s="4">
        <f>+('2019 PUA all'!BZ32/'2019 PUA all'!$JO32)^2</f>
        <v>0</v>
      </c>
      <c r="CA31" s="4">
        <f>+('2019 PUA all'!CA32/'2019 PUA all'!$JO32)^2</f>
        <v>3.7531649633205206E-10</v>
      </c>
      <c r="CB31" s="4">
        <f>+('2019 PUA all'!CB32/'2019 PUA all'!$JO32)^2</f>
        <v>0</v>
      </c>
      <c r="CC31" s="4">
        <f>+('2019 PUA all'!CC32/'2019 PUA all'!$JO32)^2</f>
        <v>7.6001590507240567E-7</v>
      </c>
      <c r="CD31" s="4">
        <f>+('2019 PUA all'!CD32/'2019 PUA all'!$JO32)^2</f>
        <v>4.211989380086456E-5</v>
      </c>
      <c r="CE31" s="4">
        <f>+('2019 PUA all'!CE32/'2019 PUA all'!$JO32)^2</f>
        <v>2.9424813312432891E-7</v>
      </c>
      <c r="CF31" s="4">
        <f>+('2019 PUA all'!CF32/'2019 PUA all'!$JO32)^2</f>
        <v>1.229574373633436E-5</v>
      </c>
      <c r="CG31" s="4">
        <f>+('2019 PUA all'!CG32/'2019 PUA all'!$JO32)^2</f>
        <v>6.3428487880116794E-8</v>
      </c>
      <c r="CH31" s="4">
        <f>+('2019 PUA all'!CH32/'2019 PUA all'!$JO32)^2</f>
        <v>6.3428487880116794E-8</v>
      </c>
      <c r="CI31" s="4">
        <f>+('2019 PUA all'!CI32/'2019 PUA all'!$JO32)^2</f>
        <v>2.3457281020753262E-7</v>
      </c>
      <c r="CJ31" s="4">
        <f>+('2019 PUA all'!CJ32/'2019 PUA all'!$JO32)^2</f>
        <v>3.7531649633205206E-10</v>
      </c>
      <c r="CK31" s="4">
        <f>+('2019 PUA all'!CK32/'2019 PUA all'!$JO32)^2</f>
        <v>1.945640716985358E-6</v>
      </c>
      <c r="CL31" s="4">
        <f>+('2019 PUA all'!CL32/'2019 PUA all'!$JO32)^2</f>
        <v>0</v>
      </c>
      <c r="CM31" s="4">
        <f>+('2019 PUA all'!CM32/'2019 PUA all'!$JO32)^2</f>
        <v>9.6081023061005327E-8</v>
      </c>
      <c r="CN31" s="4">
        <f>+('2019 PUA all'!CN32/'2019 PUA all'!$JO32)^2</f>
        <v>0</v>
      </c>
      <c r="CO31" s="4">
        <f>+('2019 PUA all'!CO32/'2019 PUA all'!$JO32)^2</f>
        <v>2.3457281020753262E-7</v>
      </c>
      <c r="CP31" s="4">
        <f>+('2019 PUA all'!CP32/'2019 PUA all'!$JO32)^2</f>
        <v>9.382912408301304E-9</v>
      </c>
      <c r="CQ31" s="4">
        <f>+('2019 PUA all'!CQ32/'2019 PUA all'!$JO32)^2</f>
        <v>0</v>
      </c>
      <c r="CR31" s="4">
        <f>+('2019 PUA all'!CR32/'2019 PUA all'!$JO32)^2</f>
        <v>4.0871966450560484E-7</v>
      </c>
      <c r="CS31" s="4">
        <f>+('2019 PUA all'!CS32/'2019 PUA all'!$JO32)^2</f>
        <v>1.5012659853282086E-7</v>
      </c>
      <c r="CT31" s="4">
        <f>+('2019 PUA all'!CT32/'2019 PUA all'!$JO32)^2</f>
        <v>2.9424813312432891E-7</v>
      </c>
      <c r="CU31" s="4">
        <f>+('2019 PUA all'!CU32/'2019 PUA all'!$JO32)^2</f>
        <v>1.0148558060818687E-6</v>
      </c>
      <c r="CV31" s="4">
        <f>+('2019 PUA all'!CV32/'2019 PUA all'!$JO32)^2</f>
        <v>1.4427166119004083E-6</v>
      </c>
      <c r="CW31" s="4">
        <f>+('2019 PUA all'!CW32/'2019 PUA all'!$JO32)^2</f>
        <v>3.7531649633205206E-10</v>
      </c>
      <c r="CX31" s="4">
        <f>+('2019 PUA all'!CX32/'2019 PUA all'!$JO32)^2</f>
        <v>3.7531649633205216E-8</v>
      </c>
      <c r="CY31" s="4">
        <f>+('2019 PUA all'!CY32/'2019 PUA all'!$JO32)^2</f>
        <v>2.9728819674461851E-6</v>
      </c>
      <c r="CZ31" s="4">
        <f>+('2019 PUA all'!CZ32/'2019 PUA all'!$JO32)^2</f>
        <v>3.7531649633205206E-10</v>
      </c>
      <c r="DA31" s="4">
        <f>+('2019 PUA all'!DA32/'2019 PUA all'!$JO32)^2</f>
        <v>3.3778484669884689E-9</v>
      </c>
      <c r="DB31" s="4">
        <f>+('2019 PUA all'!DB32/'2019 PUA all'!$JO32)^2</f>
        <v>8.4446211674711729E-8</v>
      </c>
      <c r="DC31" s="4">
        <f>+('2019 PUA all'!DC32/'2019 PUA all'!$JO32)^2</f>
        <v>0</v>
      </c>
      <c r="DD31" s="4">
        <f>+('2019 PUA all'!DD32/'2019 PUA all'!$JO32)^2</f>
        <v>0</v>
      </c>
      <c r="DE31" s="4">
        <f>+('2019 PUA all'!DE32/'2019 PUA all'!$JO32)^2</f>
        <v>6.9396020171796439E-7</v>
      </c>
      <c r="DF31" s="4">
        <f>+('2019 PUA all'!DF32/'2019 PUA all'!$JO32)^2</f>
        <v>0</v>
      </c>
      <c r="DG31" s="4">
        <f>+('2019 PUA all'!DG32/'2019 PUA all'!$JO32)^2</f>
        <v>1.3511393867953876E-8</v>
      </c>
      <c r="DH31" s="4">
        <f>+('2019 PUA all'!DH32/'2019 PUA all'!$JO32)^2</f>
        <v>6.7391830081383281E-6</v>
      </c>
      <c r="DI31" s="4">
        <f>+('2019 PUA all'!DI32/'2019 PUA all'!$JO32)^2</f>
        <v>2.4020255765251332E-8</v>
      </c>
      <c r="DJ31" s="4">
        <f>+('2019 PUA all'!DJ32/'2019 PUA all'!$JO32)^2</f>
        <v>3.7531649633205206E-10</v>
      </c>
      <c r="DK31" s="4">
        <f>+('2019 PUA all'!DK32/'2019 PUA all'!$JO32)^2</f>
        <v>4.5413296056178315E-8</v>
      </c>
      <c r="DL31" s="4">
        <f>+('2019 PUA all'!DL32/'2019 PUA all'!$JO32)^2</f>
        <v>3.7531649633205206E-10</v>
      </c>
      <c r="DM31" s="4">
        <f>+('2019 PUA all'!DM32/'2019 PUA all'!$JO32)^2</f>
        <v>2.5371395152046718E-7</v>
      </c>
      <c r="DN31" s="4">
        <f>+('2019 PUA all'!DN32/'2019 PUA all'!$JO32)^2</f>
        <v>1.3548925517587086E-7</v>
      </c>
      <c r="DO31" s="4">
        <f>+('2019 PUA all'!DO32/'2019 PUA all'!$JO32)^2</f>
        <v>4.5976270800676389E-7</v>
      </c>
      <c r="DP31" s="4">
        <f>+('2019 PUA all'!DP32/'2019 PUA all'!$JO32)^2</f>
        <v>3.7531649633205216E-8</v>
      </c>
      <c r="DQ31" s="4">
        <f>+('2019 PUA all'!DQ32/'2019 PUA all'!$JO32)^2</f>
        <v>3.5313529139882786E-6</v>
      </c>
      <c r="DR31" s="4">
        <f>+('2019 PUA all'!DR32/'2019 PUA all'!$JO32)^2</f>
        <v>1.9891173799204632E-4</v>
      </c>
      <c r="DS31" s="4">
        <f>+('2019 PUA all'!DS32/'2019 PUA all'!$JO32)^2</f>
        <v>0</v>
      </c>
      <c r="DT31" s="4">
        <f>+('2019 PUA all'!DT32/'2019 PUA all'!$JO32)^2</f>
        <v>4.5976270800676389E-7</v>
      </c>
      <c r="DU31" s="4">
        <f>+('2019 PUA all'!DU32/'2019 PUA all'!$JO32)^2</f>
        <v>9.382912408301304E-9</v>
      </c>
      <c r="DV31" s="4">
        <f>+('2019 PUA all'!DV32/'2019 PUA all'!$JO32)^2</f>
        <v>4.9635606639913906E-6</v>
      </c>
      <c r="DW31" s="4">
        <f>+('2019 PUA all'!DW32/'2019 PUA all'!$JO32)^2</f>
        <v>6.3428487880116794E-8</v>
      </c>
      <c r="DX31" s="4">
        <f>+('2019 PUA all'!DX32/'2019 PUA all'!$JO32)^2</f>
        <v>5.4045575471815503E-8</v>
      </c>
      <c r="DY31" s="4">
        <f>+('2019 PUA all'!DY32/'2019 PUA all'!$JO32)^2</f>
        <v>0</v>
      </c>
      <c r="DZ31" s="4">
        <f>+('2019 PUA all'!DZ32/'2019 PUA all'!$JO32)^2</f>
        <v>6.0050639413128345E-7</v>
      </c>
      <c r="EA31" s="4">
        <f>+('2019 PUA all'!EA32/'2019 PUA all'!$JO32)^2</f>
        <v>9.8003018838721805E-5</v>
      </c>
      <c r="EB31" s="4">
        <f>+('2019 PUA all'!EB32/'2019 PUA all'!$JO32)^2</f>
        <v>9.3829124083013048E-7</v>
      </c>
      <c r="EC31" s="4">
        <f>+('2019 PUA all'!EC32/'2019 PUA all'!$JO32)^2</f>
        <v>1.5012659853282082E-9</v>
      </c>
      <c r="ED31" s="4">
        <f>+('2019 PUA all'!ED32/'2019 PUA all'!$JO32)^2</f>
        <v>7.3562033281082227E-8</v>
      </c>
      <c r="EE31" s="4">
        <f>+('2019 PUA all'!EE32/'2019 PUA all'!$JO32)^2</f>
        <v>2.1618230188726201E-7</v>
      </c>
      <c r="EF31" s="4">
        <f>+('2019 PUA all'!EF32/'2019 PUA all'!$JO32)^2</f>
        <v>1.9727573338453492E-4</v>
      </c>
      <c r="EG31" s="4">
        <f>+('2019 PUA all'!EG32/'2019 PUA all'!$JO32)^2</f>
        <v>3.7004705272355017E-5</v>
      </c>
      <c r="EH31" s="4">
        <f>+('2019 PUA all'!EH32/'2019 PUA all'!$JO32)^2</f>
        <v>7.7825628679414321E-6</v>
      </c>
      <c r="EI31" s="4">
        <f>+('2019 PUA all'!EI32/'2019 PUA all'!$JO32)^2</f>
        <v>3.2000985743256097E-5</v>
      </c>
      <c r="EJ31" s="4">
        <f>+('2019 PUA all'!EJ32/'2019 PUA all'!$JO32)^2</f>
        <v>2.9005960102526322E-5</v>
      </c>
      <c r="EK31" s="4">
        <f>+('2019 PUA all'!EK32/'2019 PUA all'!$JO32)^2</f>
        <v>8.3324015350678899E-6</v>
      </c>
      <c r="EL31" s="4">
        <f>+('2019 PUA all'!EL32/'2019 PUA all'!$JO32)^2</f>
        <v>9.382912408301304E-9</v>
      </c>
      <c r="EM31" s="4">
        <f>+('2019 PUA all'!EM32/'2019 PUA all'!$JO32)^2</f>
        <v>3.6045396307730285E-6</v>
      </c>
      <c r="EN31" s="4">
        <f>+('2019 PUA all'!EN32/'2019 PUA all'!$JO32)^2</f>
        <v>1.8390508320270557E-8</v>
      </c>
      <c r="EO31" s="4">
        <f>+('2019 PUA all'!EO32/'2019 PUA all'!$JO32)^2</f>
        <v>1.3153492057051632E-4</v>
      </c>
      <c r="EP31" s="4">
        <f>+('2019 PUA all'!EP32/'2019 PUA all'!$JO32)^2</f>
        <v>1.114783823230278E-4</v>
      </c>
      <c r="EQ31" s="4">
        <f>+('2019 PUA all'!EQ32/'2019 PUA all'!$JO32)^2</f>
        <v>1.6348786580224194E-6</v>
      </c>
      <c r="ER31" s="4">
        <f>+('2019 PUA all'!ER32/'2019 PUA all'!$JO32)^2</f>
        <v>5.0551003574467766E-5</v>
      </c>
      <c r="ES31" s="4">
        <f>+('2019 PUA all'!ES32/'2019 PUA all'!$JO32)^2</f>
        <v>1.5372963689760856E-4</v>
      </c>
      <c r="ET31" s="4">
        <f>+('2019 PUA all'!ET32/'2019 PUA all'!$JO32)^2</f>
        <v>3.6045396307730285E-6</v>
      </c>
      <c r="EU31" s="4">
        <f>+('2019 PUA all'!EU32/'2019 PUA all'!$JO32)^2</f>
        <v>1.2500385055959412E-3</v>
      </c>
      <c r="EV31" s="4">
        <f>+('2019 PUA all'!EV32/'2019 PUA all'!$JO32)^2</f>
        <v>1.8165318422471323E-5</v>
      </c>
      <c r="EW31" s="4">
        <f>+('2019 PUA all'!EW32/'2019 PUA all'!$JO32)^2</f>
        <v>3.0271527328158003E-5</v>
      </c>
      <c r="EX31" s="4">
        <f>+('2019 PUA all'!EX32/'2019 PUA all'!$JO32)^2</f>
        <v>1.7354634790394092E-6</v>
      </c>
      <c r="EY31" s="4">
        <f>+('2019 PUA all'!EY32/'2019 PUA all'!$JO32)^2</f>
        <v>3.6067915297510208E-5</v>
      </c>
      <c r="EZ31" s="4">
        <f>+('2019 PUA all'!EZ32/'2019 PUA all'!$JO32)^2</f>
        <v>8.7857838626370085E-6</v>
      </c>
      <c r="FB31" t="str">
        <f t="shared" si="0"/>
        <v>Leicester</v>
      </c>
      <c r="FC31" s="15">
        <f t="shared" si="1"/>
        <v>3.4575994692940667E-3</v>
      </c>
    </row>
    <row r="32" spans="1:159" x14ac:dyDescent="0.25">
      <c r="A32" t="s">
        <v>273</v>
      </c>
      <c r="B32" s="4">
        <f>+('2019 PUA all'!B33/'2019 PUA all'!$JO33)^2</f>
        <v>5.4281057730895786E-7</v>
      </c>
      <c r="C32" s="4">
        <f>+('2019 PUA all'!C33/'2019 PUA all'!$JO33)^2</f>
        <v>0</v>
      </c>
      <c r="D32" s="4">
        <f>+('2019 PUA all'!D33/'2019 PUA all'!$JO33)^2</f>
        <v>0</v>
      </c>
      <c r="E32" s="4">
        <f>+('2019 PUA all'!E33/'2019 PUA all'!$JO33)^2</f>
        <v>0</v>
      </c>
      <c r="F32" s="4">
        <f>+('2019 PUA all'!F33/'2019 PUA all'!$JO33)^2</f>
        <v>0</v>
      </c>
      <c r="G32" s="4">
        <f>+('2019 PUA all'!G33/'2019 PUA all'!$JO33)^2</f>
        <v>0</v>
      </c>
      <c r="H32" s="4">
        <f>+('2019 PUA all'!H33/'2019 PUA all'!$JO33)^2</f>
        <v>1.4677598010434217E-7</v>
      </c>
      <c r="I32" s="4">
        <f>+('2019 PUA all'!I33/'2019 PUA all'!$JO33)^2</f>
        <v>0</v>
      </c>
      <c r="J32" s="4">
        <f>+('2019 PUA all'!J33/'2019 PUA all'!$JO33)^2</f>
        <v>0</v>
      </c>
      <c r="K32" s="4">
        <f>+('2019 PUA all'!K33/'2019 PUA all'!$JO33)^2</f>
        <v>0</v>
      </c>
      <c r="L32" s="4">
        <f>+('2019 PUA all'!L33/'2019 PUA all'!$JO33)^2</f>
        <v>0</v>
      </c>
      <c r="M32" s="4">
        <f>+('2019 PUA all'!M33/'2019 PUA all'!$JO33)^2</f>
        <v>0</v>
      </c>
      <c r="N32" s="4">
        <f>+('2019 PUA all'!N33/'2019 PUA all'!$JO33)^2</f>
        <v>0</v>
      </c>
      <c r="O32" s="4">
        <f>+('2019 PUA all'!O33/'2019 PUA all'!$JO33)^2</f>
        <v>0</v>
      </c>
      <c r="P32" s="4">
        <f>+('2019 PUA all'!P33/'2019 PUA all'!$JO33)^2</f>
        <v>0</v>
      </c>
      <c r="Q32" s="4">
        <f>+('2019 PUA all'!Q33/'2019 PUA all'!$JO33)^2</f>
        <v>0</v>
      </c>
      <c r="R32" s="4">
        <f>+('2019 PUA all'!R33/'2019 PUA all'!$JO33)^2</f>
        <v>0</v>
      </c>
      <c r="S32" s="4">
        <f>+('2019 PUA all'!S33/'2019 PUA all'!$JO33)^2</f>
        <v>0</v>
      </c>
      <c r="T32" s="4">
        <f>+('2019 PUA all'!T33/'2019 PUA all'!$JO33)^2</f>
        <v>0</v>
      </c>
      <c r="U32" s="4">
        <f>+('2019 PUA all'!U33/'2019 PUA all'!$JO33)^2</f>
        <v>0</v>
      </c>
      <c r="V32" s="4">
        <f>+('2019 PUA all'!V33/'2019 PUA all'!$JO33)^2</f>
        <v>1.9541180783122484E-9</v>
      </c>
      <c r="W32" s="4">
        <f>+('2019 PUA all'!W33/'2019 PUA all'!$JO33)^2</f>
        <v>0</v>
      </c>
      <c r="X32" s="4">
        <f>+('2019 PUA all'!X33/'2019 PUA all'!$JO33)^2</f>
        <v>0</v>
      </c>
      <c r="Y32" s="4">
        <f>+('2019 PUA all'!Y33/'2019 PUA all'!$JO33)^2</f>
        <v>0</v>
      </c>
      <c r="Z32" s="4">
        <f>+('2019 PUA all'!Z33/'2019 PUA all'!$JO33)^2</f>
        <v>1.0508812776701424E-7</v>
      </c>
      <c r="AA32" s="4">
        <f>+('2019 PUA all'!AA33/'2019 PUA all'!$JO33)^2</f>
        <v>8.6849692369433263E-10</v>
      </c>
      <c r="AB32" s="4">
        <f>+('2019 PUA all'!AB33/'2019 PUA all'!$JO33)^2</f>
        <v>1.3570264432723947E-7</v>
      </c>
      <c r="AC32" s="4">
        <f>+('2019 PUA all'!AC33/'2019 PUA all'!$JO33)^2</f>
        <v>4.8852951957806204E-8</v>
      </c>
      <c r="AD32" s="4">
        <f>+('2019 PUA all'!AD33/'2019 PUA all'!$JO33)^2</f>
        <v>2.0865638591756338E-7</v>
      </c>
      <c r="AE32" s="4">
        <f>+('2019 PUA all'!AE33/'2019 PUA all'!$JO33)^2</f>
        <v>4.8852951957806204E-8</v>
      </c>
      <c r="AF32" s="4">
        <f>+('2019 PUA all'!AF33/'2019 PUA all'!$JO33)^2</f>
        <v>9.4842035309730364E-6</v>
      </c>
      <c r="AG32" s="4">
        <f>+('2019 PUA all'!AG33/'2019 PUA all'!$JO33)^2</f>
        <v>7.0348250819240941E-6</v>
      </c>
      <c r="AH32" s="4">
        <f>+('2019 PUA all'!AH33/'2019 PUA all'!$JO33)^2</f>
        <v>1.4677598010434217E-7</v>
      </c>
      <c r="AI32" s="4">
        <f>+('2019 PUA all'!AI33/'2019 PUA all'!$JO33)^2</f>
        <v>3.6693995026085547E-6</v>
      </c>
      <c r="AJ32" s="4">
        <f>+('2019 PUA all'!AJ33/'2019 PUA all'!$JO33)^2</f>
        <v>0</v>
      </c>
      <c r="AK32" s="4">
        <f>+('2019 PUA all'!AK33/'2019 PUA all'!$JO33)^2</f>
        <v>0</v>
      </c>
      <c r="AL32" s="4">
        <f>+('2019 PUA all'!AL33/'2019 PUA all'!$JO33)^2</f>
        <v>0</v>
      </c>
      <c r="AM32" s="4">
        <f>+('2019 PUA all'!AM33/'2019 PUA all'!$JO33)^2</f>
        <v>5.4281057730895777E-9</v>
      </c>
      <c r="AN32" s="4">
        <f>+('2019 PUA all'!AN33/'2019 PUA all'!$JO33)^2</f>
        <v>7.8164723132489926E-7</v>
      </c>
      <c r="AO32" s="4">
        <f>+('2019 PUA all'!AO33/'2019 PUA all'!$JO33)^2</f>
        <v>8.6849692369433263E-10</v>
      </c>
      <c r="AP32" s="4">
        <f>+('2019 PUA all'!AP33/'2019 PUA all'!$JO33)^2</f>
        <v>0</v>
      </c>
      <c r="AQ32" s="4">
        <f>+('2019 PUA all'!AQ33/'2019 PUA all'!$JO33)^2</f>
        <v>0</v>
      </c>
      <c r="AR32" s="4">
        <f>+('2019 PUA all'!AR33/'2019 PUA all'!$JO33)^2</f>
        <v>1.9541180783122484E-9</v>
      </c>
      <c r="AS32" s="4">
        <f>+('2019 PUA all'!AS33/'2019 PUA all'!$JO33)^2</f>
        <v>0</v>
      </c>
      <c r="AT32" s="4">
        <f>+('2019 PUA all'!AT33/'2019 PUA all'!$JO33)^2</f>
        <v>0</v>
      </c>
      <c r="AU32" s="4">
        <f>+('2019 PUA all'!AU33/'2019 PUA all'!$JO33)^2</f>
        <v>5.9112071868945505E-6</v>
      </c>
      <c r="AV32" s="4">
        <f>+('2019 PUA all'!AV33/'2019 PUA all'!$JO33)^2</f>
        <v>1.0639087315255573E-8</v>
      </c>
      <c r="AW32" s="4">
        <f>+('2019 PUA all'!AW33/'2019 PUA all'!$JO33)^2</f>
        <v>3.4739876947773297E-7</v>
      </c>
      <c r="AX32" s="4">
        <f>+('2019 PUA all'!AX33/'2019 PUA all'!$JO33)^2</f>
        <v>1.2402353194585994E-5</v>
      </c>
      <c r="AY32" s="4">
        <f>+('2019 PUA all'!AY33/'2019 PUA all'!$JO33)^2</f>
        <v>8.6849692369433263E-10</v>
      </c>
      <c r="AZ32" s="4">
        <f>+('2019 PUA all'!AZ33/'2019 PUA all'!$JO33)^2</f>
        <v>0</v>
      </c>
      <c r="BA32" s="4">
        <f>+('2019 PUA all'!BA33/'2019 PUA all'!$JO33)^2</f>
        <v>5.5583803116437288E-8</v>
      </c>
      <c r="BB32" s="4">
        <f>+('2019 PUA all'!BB33/'2019 PUA all'!$JO33)^2</f>
        <v>1.5687225684228882E-6</v>
      </c>
      <c r="BC32" s="4">
        <f>+('2019 PUA all'!BC33/'2019 PUA all'!$JO33)^2</f>
        <v>7.8381847363413511E-8</v>
      </c>
      <c r="BD32" s="4">
        <f>+('2019 PUA all'!BD33/'2019 PUA all'!$JO33)^2</f>
        <v>1.2213237989451554E-6</v>
      </c>
      <c r="BE32" s="4">
        <f>+('2019 PUA all'!BE33/'2019 PUA all'!$JO33)^2</f>
        <v>2.1712423092358311E-8</v>
      </c>
      <c r="BF32" s="4">
        <f>+('2019 PUA all'!BF33/'2019 PUA all'!$JO33)^2</f>
        <v>1.5320285733968029E-6</v>
      </c>
      <c r="BG32" s="4">
        <f>+('2019 PUA all'!BG33/'2019 PUA all'!$JO33)^2</f>
        <v>0</v>
      </c>
      <c r="BH32" s="4">
        <f>+('2019 PUA all'!BH33/'2019 PUA all'!$JO33)^2</f>
        <v>7.8164723132489935E-9</v>
      </c>
      <c r="BI32" s="4">
        <f>+('2019 PUA all'!BI33/'2019 PUA all'!$JO33)^2</f>
        <v>1.6420019963595971E-5</v>
      </c>
      <c r="BJ32" s="4">
        <f>+('2019 PUA all'!BJ33/'2019 PUA all'!$JO33)^2</f>
        <v>1.3570264432723947E-7</v>
      </c>
      <c r="BK32" s="4">
        <f>+('2019 PUA all'!BK33/'2019 PUA all'!$JO33)^2</f>
        <v>6.7256401770889113E-6</v>
      </c>
      <c r="BL32" s="4">
        <f>+('2019 PUA all'!BL33/'2019 PUA all'!$JO33)^2</f>
        <v>2.1712423092358315E-6</v>
      </c>
      <c r="BM32" s="4">
        <f>+('2019 PUA all'!BM33/'2019 PUA all'!$JO33)^2</f>
        <v>8.6849692369433263E-10</v>
      </c>
      <c r="BN32" s="4">
        <f>+('2019 PUA all'!BN33/'2019 PUA all'!$JO33)^2</f>
        <v>2.1712423092358316E-10</v>
      </c>
      <c r="BO32" s="4">
        <f>+('2019 PUA all'!BO33/'2019 PUA all'!$JO33)^2</f>
        <v>3.4739876947773305E-9</v>
      </c>
      <c r="BP32" s="4">
        <f>+('2019 PUA all'!BP33/'2019 PUA all'!$JO33)^2</f>
        <v>0</v>
      </c>
      <c r="BQ32" s="4">
        <f>+('2019 PUA all'!BQ33/'2019 PUA all'!$JO33)^2</f>
        <v>1.3895950779109322E-8</v>
      </c>
      <c r="BR32" s="4">
        <f>+('2019 PUA all'!BR33/'2019 PUA all'!$JO33)^2</f>
        <v>3.1265889252995974E-8</v>
      </c>
      <c r="BS32" s="4">
        <f>+('2019 PUA all'!BS33/'2019 PUA all'!$JO33)^2</f>
        <v>0</v>
      </c>
      <c r="BT32" s="4">
        <f>+('2019 PUA all'!BT33/'2019 PUA all'!$JO33)^2</f>
        <v>2.627203194175356E-8</v>
      </c>
      <c r="BU32" s="4">
        <f>+('2019 PUA all'!BU33/'2019 PUA all'!$JO33)^2</f>
        <v>1.3895950779109322E-8</v>
      </c>
      <c r="BV32" s="4">
        <f>+('2019 PUA all'!BV33/'2019 PUA all'!$JO33)^2</f>
        <v>8.6849692369433263E-10</v>
      </c>
      <c r="BW32" s="4">
        <f>+('2019 PUA all'!BW33/'2019 PUA all'!$JO33)^2</f>
        <v>2.1712423092358316E-10</v>
      </c>
      <c r="BX32" s="4">
        <f>+('2019 PUA all'!BX33/'2019 PUA all'!$JO33)^2</f>
        <v>8.6849692369433263E-10</v>
      </c>
      <c r="BY32" s="4">
        <f>+('2019 PUA all'!BY33/'2019 PUA all'!$JO33)^2</f>
        <v>1.643413303860601E-6</v>
      </c>
      <c r="BZ32" s="4">
        <f>+('2019 PUA all'!BZ33/'2019 PUA all'!$JO33)^2</f>
        <v>2.1712423092358316E-10</v>
      </c>
      <c r="CA32" s="4">
        <f>+('2019 PUA all'!CA33/'2019 PUA all'!$JO33)^2</f>
        <v>0</v>
      </c>
      <c r="CB32" s="4">
        <f>+('2019 PUA all'!CB33/'2019 PUA all'!$JO33)^2</f>
        <v>0</v>
      </c>
      <c r="CC32" s="4">
        <f>+('2019 PUA all'!CC33/'2019 PUA all'!$JO33)^2</f>
        <v>5.4281057730895777E-9</v>
      </c>
      <c r="CD32" s="4">
        <f>+('2019 PUA all'!CD33/'2019 PUA all'!$JO33)^2</f>
        <v>7.8381847363413503E-6</v>
      </c>
      <c r="CE32" s="4">
        <f>+('2019 PUA all'!CE33/'2019 PUA all'!$JO33)^2</f>
        <v>1.7587062704810236E-8</v>
      </c>
      <c r="CF32" s="4">
        <f>+('2019 PUA all'!CF33/'2019 PUA all'!$JO33)^2</f>
        <v>3.6498583218254323E-7</v>
      </c>
      <c r="CG32" s="4">
        <f>+('2019 PUA all'!CG33/'2019 PUA all'!$JO33)^2</f>
        <v>9.5751785837300178E-8</v>
      </c>
      <c r="CH32" s="4">
        <f>+('2019 PUA all'!CH33/'2019 PUA all'!$JO33)^2</f>
        <v>3.4739876947773305E-9</v>
      </c>
      <c r="CI32" s="4">
        <f>+('2019 PUA all'!CI33/'2019 PUA all'!$JO33)^2</f>
        <v>2.1712423092358311E-8</v>
      </c>
      <c r="CJ32" s="4">
        <f>+('2019 PUA all'!CJ33/'2019 PUA all'!$JO33)^2</f>
        <v>0</v>
      </c>
      <c r="CK32" s="4">
        <f>+('2019 PUA all'!CK33/'2019 PUA all'!$JO33)^2</f>
        <v>2.627203194175356E-8</v>
      </c>
      <c r="CL32" s="4">
        <f>+('2019 PUA all'!CL33/'2019 PUA all'!$JO33)^2</f>
        <v>0</v>
      </c>
      <c r="CM32" s="4">
        <f>+('2019 PUA all'!CM33/'2019 PUA all'!$JO33)^2</f>
        <v>0</v>
      </c>
      <c r="CN32" s="4">
        <f>+('2019 PUA all'!CN33/'2019 PUA all'!$JO33)^2</f>
        <v>0</v>
      </c>
      <c r="CO32" s="4">
        <f>+('2019 PUA all'!CO33/'2019 PUA all'!$JO33)^2</f>
        <v>2.1712423092358311E-8</v>
      </c>
      <c r="CP32" s="4">
        <f>+('2019 PUA all'!CP33/'2019 PUA all'!$JO33)^2</f>
        <v>0</v>
      </c>
      <c r="CQ32" s="4">
        <f>+('2019 PUA all'!CQ33/'2019 PUA all'!$JO33)^2</f>
        <v>2.627203194175356E-8</v>
      </c>
      <c r="CR32" s="4">
        <f>+('2019 PUA all'!CR33/'2019 PUA all'!$JO33)^2</f>
        <v>2.1712423092358311E-8</v>
      </c>
      <c r="CS32" s="4">
        <f>+('2019 PUA all'!CS33/'2019 PUA all'!$JO33)^2</f>
        <v>4.2556349261022295E-6</v>
      </c>
      <c r="CT32" s="4">
        <f>+('2019 PUA all'!CT33/'2019 PUA all'!$JO33)^2</f>
        <v>1.0639087315255573E-8</v>
      </c>
      <c r="CU32" s="4">
        <f>+('2019 PUA all'!CU33/'2019 PUA all'!$JO33)^2</f>
        <v>4.8852951957806204E-8</v>
      </c>
      <c r="CV32" s="4">
        <f>+('2019 PUA all'!CV33/'2019 PUA all'!$JO33)^2</f>
        <v>7.3040591282693358E-7</v>
      </c>
      <c r="CW32" s="4">
        <f>+('2019 PUA all'!CW33/'2019 PUA all'!$JO33)^2</f>
        <v>0</v>
      </c>
      <c r="CX32" s="4">
        <f>+('2019 PUA all'!CX33/'2019 PUA all'!$JO33)^2</f>
        <v>2.1712423092358316E-10</v>
      </c>
      <c r="CY32" s="4">
        <f>+('2019 PUA all'!CY33/'2019 PUA all'!$JO33)^2</f>
        <v>3.4739876947773305E-9</v>
      </c>
      <c r="CZ32" s="4">
        <f>+('2019 PUA all'!CZ33/'2019 PUA all'!$JO33)^2</f>
        <v>1.7783017323218771E-4</v>
      </c>
      <c r="DA32" s="4">
        <f>+('2019 PUA all'!DA33/'2019 PUA all'!$JO33)^2</f>
        <v>1.3895950779109322E-8</v>
      </c>
      <c r="DB32" s="4">
        <f>+('2019 PUA all'!DB33/'2019 PUA all'!$JO33)^2</f>
        <v>2.7363081202144562E-5</v>
      </c>
      <c r="DC32" s="4">
        <f>+('2019 PUA all'!DC33/'2019 PUA all'!$JO33)^2</f>
        <v>9.1734987565213868E-7</v>
      </c>
      <c r="DD32" s="4">
        <f>+('2019 PUA all'!DD33/'2019 PUA all'!$JO33)^2</f>
        <v>2.1712423092358316E-10</v>
      </c>
      <c r="DE32" s="4">
        <f>+('2019 PUA all'!DE33/'2019 PUA all'!$JO33)^2</f>
        <v>2.1712423092358316E-10</v>
      </c>
      <c r="DF32" s="4">
        <f>+('2019 PUA all'!DF33/'2019 PUA all'!$JO33)^2</f>
        <v>0</v>
      </c>
      <c r="DG32" s="4">
        <f>+('2019 PUA all'!DG33/'2019 PUA all'!$JO33)^2</f>
        <v>7.8164723132489935E-9</v>
      </c>
      <c r="DH32" s="4">
        <f>+('2019 PUA all'!DH33/'2019 PUA all'!$JO33)^2</f>
        <v>4.8852951957806214E-6</v>
      </c>
      <c r="DI32" s="4">
        <f>+('2019 PUA all'!DI33/'2019 PUA all'!$JO33)^2</f>
        <v>2.1712423092358316E-10</v>
      </c>
      <c r="DJ32" s="4">
        <f>+('2019 PUA all'!DJ33/'2019 PUA all'!$JO33)^2</f>
        <v>8.6849692369433263E-10</v>
      </c>
      <c r="DK32" s="4">
        <f>+('2019 PUA all'!DK33/'2019 PUA all'!$JO33)^2</f>
        <v>1.0639087315255573E-8</v>
      </c>
      <c r="DL32" s="4">
        <f>+('2019 PUA all'!DL33/'2019 PUA all'!$JO33)^2</f>
        <v>0</v>
      </c>
      <c r="DM32" s="4">
        <f>+('2019 PUA all'!DM33/'2019 PUA all'!$JO33)^2</f>
        <v>2.8139300327696378E-7</v>
      </c>
      <c r="DN32" s="4">
        <f>+('2019 PUA all'!DN33/'2019 PUA all'!$JO33)^2</f>
        <v>1.3570264432723947E-7</v>
      </c>
      <c r="DO32" s="4">
        <f>+('2019 PUA all'!DO33/'2019 PUA all'!$JO33)^2</f>
        <v>5.9112071868945505E-6</v>
      </c>
      <c r="DP32" s="4">
        <f>+('2019 PUA all'!DP33/'2019 PUA all'!$JO33)^2</f>
        <v>1.7022539704408916E-7</v>
      </c>
      <c r="DQ32" s="4">
        <f>+('2019 PUA all'!DQ33/'2019 PUA all'!$JO33)^2</f>
        <v>8.346255436702535E-7</v>
      </c>
      <c r="DR32" s="4">
        <f>+('2019 PUA all'!DR33/'2019 PUA all'!$JO33)^2</f>
        <v>1.3570264432723947E-7</v>
      </c>
      <c r="DS32" s="4">
        <f>+('2019 PUA all'!DS33/'2019 PUA all'!$JO33)^2</f>
        <v>0</v>
      </c>
      <c r="DT32" s="4">
        <f>+('2019 PUA all'!DT33/'2019 PUA all'!$JO33)^2</f>
        <v>7.8381847363413511E-8</v>
      </c>
      <c r="DU32" s="4">
        <f>+('2019 PUA all'!DU33/'2019 PUA all'!$JO33)^2</f>
        <v>3.3024595523476998E-7</v>
      </c>
      <c r="DV32" s="4">
        <f>+('2019 PUA all'!DV33/'2019 PUA all'!$JO33)^2</f>
        <v>1.7022539704408918E-5</v>
      </c>
      <c r="DW32" s="4">
        <f>+('2019 PUA all'!DW33/'2019 PUA all'!$JO33)^2</f>
        <v>9.4579314990312817E-7</v>
      </c>
      <c r="DX32" s="4">
        <f>+('2019 PUA all'!DX33/'2019 PUA all'!$JO33)^2</f>
        <v>3.6498583218254323E-7</v>
      </c>
      <c r="DY32" s="4">
        <f>+('2019 PUA all'!DY33/'2019 PUA all'!$JO33)^2</f>
        <v>1.3895950779109322E-8</v>
      </c>
      <c r="DZ32" s="4">
        <f>+('2019 PUA all'!DZ33/'2019 PUA all'!$JO33)^2</f>
        <v>3.126588925299597E-6</v>
      </c>
      <c r="EA32" s="4">
        <f>+('2019 PUA all'!EA33/'2019 PUA all'!$JO33)^2</f>
        <v>7.3040591282693372E-5</v>
      </c>
      <c r="EB32" s="4">
        <f>+('2019 PUA all'!EB33/'2019 PUA all'!$JO33)^2</f>
        <v>1.1255720131078551E-6</v>
      </c>
      <c r="EC32" s="4">
        <f>+('2019 PUA all'!EC33/'2019 PUA all'!$JO33)^2</f>
        <v>1.7587062704810236E-8</v>
      </c>
      <c r="ED32" s="4">
        <f>+('2019 PUA all'!ED33/'2019 PUA all'!$JO33)^2</f>
        <v>3.8986826904638591E-6</v>
      </c>
      <c r="EE32" s="4">
        <f>+('2019 PUA all'!EE33/'2019 PUA all'!$JO33)^2</f>
        <v>3.8300714334920071E-7</v>
      </c>
      <c r="EF32" s="4">
        <f>+('2019 PUA all'!EF33/'2019 PUA all'!$JO33)^2</f>
        <v>1.1412592387920839E-4</v>
      </c>
      <c r="EG32" s="4">
        <f>+('2019 PUA all'!EG33/'2019 PUA all'!$JO33)^2</f>
        <v>1.6420019963595971E-5</v>
      </c>
      <c r="EH32" s="4">
        <f>+('2019 PUA all'!EH33/'2019 PUA all'!$JO33)^2</f>
        <v>9.1246458045635814E-6</v>
      </c>
      <c r="EI32" s="4">
        <f>+('2019 PUA all'!EI33/'2019 PUA all'!$JO33)^2</f>
        <v>1.3461919441493077E-5</v>
      </c>
      <c r="EJ32" s="4">
        <f>+('2019 PUA all'!EJ33/'2019 PUA all'!$JO33)^2</f>
        <v>2.1544151813392538E-5</v>
      </c>
      <c r="EK32" s="4">
        <f>+('2019 PUA all'!EK33/'2019 PUA all'!$JO33)^2</f>
        <v>8.3410444551603682E-6</v>
      </c>
      <c r="EL32" s="4">
        <f>+('2019 PUA all'!EL33/'2019 PUA all'!$JO33)^2</f>
        <v>2.1712423092358316E-10</v>
      </c>
      <c r="EM32" s="4">
        <f>+('2019 PUA all'!EM33/'2019 PUA all'!$JO33)^2</f>
        <v>5.4281057730895786E-7</v>
      </c>
      <c r="EN32" s="4">
        <f>+('2019 PUA all'!EN33/'2019 PUA all'!$JO33)^2</f>
        <v>1.3895950779109322E-8</v>
      </c>
      <c r="EO32" s="4">
        <f>+('2019 PUA all'!EO33/'2019 PUA all'!$JO33)^2</f>
        <v>2.5395718545745978E-5</v>
      </c>
      <c r="EP32" s="4">
        <f>+('2019 PUA all'!EP33/'2019 PUA all'!$JO33)^2</f>
        <v>1.0639087315255574E-4</v>
      </c>
      <c r="EQ32" s="4">
        <f>+('2019 PUA all'!EQ33/'2019 PUA all'!$JO33)^2</f>
        <v>4.2556349261022291E-8</v>
      </c>
      <c r="ER32" s="4">
        <f>+('2019 PUA all'!ER33/'2019 PUA all'!$JO33)^2</f>
        <v>1.4118503115805992E-5</v>
      </c>
      <c r="ES32" s="4">
        <f>+('2019 PUA all'!ES33/'2019 PUA all'!$JO33)^2</f>
        <v>2.9724307213438525E-5</v>
      </c>
      <c r="ET32" s="4">
        <f>+('2019 PUA all'!ET33/'2019 PUA all'!$JO33)^2</f>
        <v>3.5573633994519864E-6</v>
      </c>
      <c r="EU32" s="4">
        <f>+('2019 PUA all'!EU33/'2019 PUA all'!$JO33)^2</f>
        <v>1.1736921707862942E-3</v>
      </c>
      <c r="EV32" s="4">
        <f>+('2019 PUA all'!EV33/'2019 PUA all'!$JO33)^2</f>
        <v>2.0865638591756336E-5</v>
      </c>
      <c r="EW32" s="4">
        <f>+('2019 PUA all'!EW33/'2019 PUA all'!$JO33)^2</f>
        <v>1.1485871815857547E-7</v>
      </c>
      <c r="EX32" s="4">
        <f>+('2019 PUA all'!EX33/'2019 PUA all'!$JO33)^2</f>
        <v>7.0543662627072162E-7</v>
      </c>
      <c r="EY32" s="4">
        <f>+('2019 PUA all'!EY33/'2019 PUA all'!$JO33)^2</f>
        <v>2.8926375664794361E-5</v>
      </c>
      <c r="EZ32" s="4">
        <f>+('2019 PUA all'!EZ33/'2019 PUA all'!$JO33)^2</f>
        <v>1.9933958516863246E-5</v>
      </c>
      <c r="FB32" t="str">
        <f t="shared" si="0"/>
        <v>Liverpool</v>
      </c>
      <c r="FC32" s="15">
        <f t="shared" si="1"/>
        <v>2.0120919849626927E-3</v>
      </c>
    </row>
    <row r="33" spans="1:159" x14ac:dyDescent="0.25">
      <c r="A33" t="s">
        <v>274</v>
      </c>
      <c r="B33" s="4">
        <f>+('2019 PUA all'!B34/'2019 PUA all'!$JO34)^2</f>
        <v>3.0508163533305789E-7</v>
      </c>
      <c r="C33" s="4">
        <f>+('2019 PUA all'!C34/'2019 PUA all'!$JO34)^2</f>
        <v>0</v>
      </c>
      <c r="D33" s="4">
        <f>+('2019 PUA all'!D34/'2019 PUA all'!$JO34)^2</f>
        <v>0</v>
      </c>
      <c r="E33" s="4">
        <f>+('2019 PUA all'!E34/'2019 PUA all'!$JO34)^2</f>
        <v>0</v>
      </c>
      <c r="F33" s="4">
        <f>+('2019 PUA all'!F34/'2019 PUA all'!$JO34)^2</f>
        <v>0</v>
      </c>
      <c r="G33" s="4">
        <f>+('2019 PUA all'!G34/'2019 PUA all'!$JO34)^2</f>
        <v>0</v>
      </c>
      <c r="H33" s="4">
        <f>+('2019 PUA all'!H34/'2019 PUA all'!$JO34)^2</f>
        <v>7.4754738713805579E-9</v>
      </c>
      <c r="I33" s="4">
        <f>+('2019 PUA all'!I34/'2019 PUA all'!$JO34)^2</f>
        <v>1.5854289952499057E-10</v>
      </c>
      <c r="J33" s="4">
        <f>+('2019 PUA all'!J34/'2019 PUA all'!$JO34)^2</f>
        <v>5.3333831400206832E-9</v>
      </c>
      <c r="K33" s="4">
        <f>+('2019 PUA all'!K34/'2019 PUA all'!$JO34)^2</f>
        <v>2.9770833355248232E-9</v>
      </c>
      <c r="L33" s="4">
        <f>+('2019 PUA all'!L34/'2019 PUA all'!$JO34)^2</f>
        <v>0</v>
      </c>
      <c r="M33" s="4">
        <f>+('2019 PUA all'!M34/'2019 PUA all'!$JO34)^2</f>
        <v>1.1274161743999332E-9</v>
      </c>
      <c r="N33" s="4">
        <f>+('2019 PUA all'!N34/'2019 PUA all'!$JO34)^2</f>
        <v>2.5366863923998498E-11</v>
      </c>
      <c r="O33" s="4">
        <f>+('2019 PUA all'!O34/'2019 PUA all'!$JO34)^2</f>
        <v>7.0463510899995823E-13</v>
      </c>
      <c r="P33" s="4">
        <f>+('2019 PUA all'!P34/'2019 PUA all'!$JO34)^2</f>
        <v>0</v>
      </c>
      <c r="Q33" s="4">
        <f>+('2019 PUA all'!Q34/'2019 PUA all'!$JO34)^2</f>
        <v>0</v>
      </c>
      <c r="R33" s="4">
        <f>+('2019 PUA all'!R34/'2019 PUA all'!$JO34)^2</f>
        <v>6.8592000050491922E-8</v>
      </c>
      <c r="S33" s="4">
        <f>+('2019 PUA all'!S34/'2019 PUA all'!$JO34)^2</f>
        <v>1.5854289952499057E-10</v>
      </c>
      <c r="T33" s="4">
        <f>+('2019 PUA all'!T34/'2019 PUA all'!$JO34)^2</f>
        <v>0</v>
      </c>
      <c r="U33" s="4">
        <f>+('2019 PUA all'!U34/'2019 PUA all'!$JO34)^2</f>
        <v>0</v>
      </c>
      <c r="V33" s="4">
        <f>+('2019 PUA all'!V34/'2019 PUA all'!$JO34)^2</f>
        <v>2.2097357018238689E-9</v>
      </c>
      <c r="W33" s="4">
        <f>+('2019 PUA all'!W34/'2019 PUA all'!$JO34)^2</f>
        <v>2.054715977843878E-9</v>
      </c>
      <c r="X33" s="4">
        <f>+('2019 PUA all'!X34/'2019 PUA all'!$JO34)^2</f>
        <v>3.755000495860778E-9</v>
      </c>
      <c r="Y33" s="4">
        <f>+('2019 PUA all'!Y34/'2019 PUA all'!$JO34)^2</f>
        <v>1.3641735710239189E-9</v>
      </c>
      <c r="Z33" s="4">
        <f>+('2019 PUA all'!Z34/'2019 PUA all'!$JO34)^2</f>
        <v>6.4691844722177178E-8</v>
      </c>
      <c r="AA33" s="4">
        <f>+('2019 PUA all'!AA34/'2019 PUA all'!$JO34)^2</f>
        <v>1.8492443800594902E-8</v>
      </c>
      <c r="AB33" s="4">
        <f>+('2019 PUA all'!AB34/'2019 PUA all'!$JO34)^2</f>
        <v>3.8377528430617325E-7</v>
      </c>
      <c r="AC33" s="4">
        <f>+('2019 PUA all'!AC34/'2019 PUA all'!$JO34)^2</f>
        <v>7.621333338943547E-9</v>
      </c>
      <c r="AD33" s="4">
        <f>+('2019 PUA all'!AD34/'2019 PUA all'!$JO34)^2</f>
        <v>8.5825260911303921E-8</v>
      </c>
      <c r="AE33" s="4">
        <f>+('2019 PUA all'!AE34/'2019 PUA all'!$JO34)^2</f>
        <v>7.1879827469085736E-9</v>
      </c>
      <c r="AF33" s="4">
        <f>+('2019 PUA all'!AF34/'2019 PUA all'!$JO34)^2</f>
        <v>5.0912310570021929E-6</v>
      </c>
      <c r="AG33" s="4">
        <f>+('2019 PUA all'!AG34/'2019 PUA all'!$JO34)^2</f>
        <v>5.5125077264444539E-6</v>
      </c>
      <c r="AH33" s="4">
        <f>+('2019 PUA all'!AH34/'2019 PUA all'!$JO34)^2</f>
        <v>5.9259812666896492E-10</v>
      </c>
      <c r="AI33" s="4">
        <f>+('2019 PUA all'!AI34/'2019 PUA all'!$JO34)^2</f>
        <v>1.1169037232087626E-6</v>
      </c>
      <c r="AJ33" s="4">
        <f>+('2019 PUA all'!AJ34/'2019 PUA all'!$JO34)^2</f>
        <v>0</v>
      </c>
      <c r="AK33" s="4">
        <f>+('2019 PUA all'!AK34/'2019 PUA all'!$JO34)^2</f>
        <v>5.7075443828996614E-11</v>
      </c>
      <c r="AL33" s="4">
        <f>+('2019 PUA all'!AL34/'2019 PUA all'!$JO34)^2</f>
        <v>1.8038658790398931E-10</v>
      </c>
      <c r="AM33" s="4">
        <f>+('2019 PUA all'!AM34/'2019 PUA all'!$JO34)^2</f>
        <v>4.1266250523473549E-8</v>
      </c>
      <c r="AN33" s="4">
        <f>+('2019 PUA all'!AN34/'2019 PUA all'!$JO34)^2</f>
        <v>1.3890894684781574E-7</v>
      </c>
      <c r="AO33" s="4">
        <f>+('2019 PUA all'!AO34/'2019 PUA all'!$JO34)^2</f>
        <v>4.331081975574783E-7</v>
      </c>
      <c r="AP33" s="4">
        <f>+('2019 PUA all'!AP34/'2019 PUA all'!$JO34)^2</f>
        <v>0</v>
      </c>
      <c r="AQ33" s="4">
        <f>+('2019 PUA all'!AQ34/'2019 PUA all'!$JO34)^2</f>
        <v>1.381084813639918E-10</v>
      </c>
      <c r="AR33" s="4">
        <f>+('2019 PUA all'!AR34/'2019 PUA all'!$JO34)^2</f>
        <v>2.3703925066758597E-9</v>
      </c>
      <c r="AS33" s="4">
        <f>+('2019 PUA all'!AS34/'2019 PUA all'!$JO34)^2</f>
        <v>4.0699723895837593E-9</v>
      </c>
      <c r="AT33" s="4">
        <f>+('2019 PUA all'!AT34/'2019 PUA all'!$JO34)^2</f>
        <v>1.5854289952499057E-10</v>
      </c>
      <c r="AU33" s="4">
        <f>+('2019 PUA all'!AU34/'2019 PUA all'!$JO34)^2</f>
        <v>5.4195529675002883E-7</v>
      </c>
      <c r="AV33" s="4">
        <f>+('2019 PUA all'!AV34/'2019 PUA all'!$JO34)^2</f>
        <v>2.8185404359998329E-12</v>
      </c>
      <c r="AW33" s="4">
        <f>+('2019 PUA all'!AW34/'2019 PUA all'!$JO34)^2</f>
        <v>2.4640385126619539E-8</v>
      </c>
      <c r="AX33" s="4">
        <f>+('2019 PUA all'!AX34/'2019 PUA all'!$JO34)^2</f>
        <v>4.3337877743933433E-6</v>
      </c>
      <c r="AY33" s="4">
        <f>+('2019 PUA all'!AY34/'2019 PUA all'!$JO34)^2</f>
        <v>7.0463510899995809E-9</v>
      </c>
      <c r="AZ33" s="4">
        <f>+('2019 PUA all'!AZ34/'2019 PUA all'!$JO34)^2</f>
        <v>0</v>
      </c>
      <c r="BA33" s="4">
        <f>+('2019 PUA all'!BA34/'2019 PUA all'!$JO34)^2</f>
        <v>2.7086173589958391E-9</v>
      </c>
      <c r="BB33" s="4">
        <f>+('2019 PUA all'!BB34/'2019 PUA all'!$JO34)^2</f>
        <v>3.5040799335458917E-8</v>
      </c>
      <c r="BC33" s="4">
        <f>+('2019 PUA all'!BC34/'2019 PUA all'!$JO34)^2</f>
        <v>6.3417159809996244E-12</v>
      </c>
      <c r="BD33" s="4">
        <f>+('2019 PUA all'!BD34/'2019 PUA all'!$JO34)^2</f>
        <v>1.9053333347358868E-9</v>
      </c>
      <c r="BE33" s="4">
        <f>+('2019 PUA all'!BE34/'2019 PUA all'!$JO34)^2</f>
        <v>4.8000448260186158E-8</v>
      </c>
      <c r="BF33" s="4">
        <f>+('2019 PUA all'!BF34/'2019 PUA all'!$JO34)^2</f>
        <v>2.4640385126619539E-8</v>
      </c>
      <c r="BG33" s="4">
        <f>+('2019 PUA all'!BG34/'2019 PUA all'!$JO34)^2</f>
        <v>0</v>
      </c>
      <c r="BH33" s="4">
        <f>+('2019 PUA all'!BH34/'2019 PUA all'!$JO34)^2</f>
        <v>2.1826777136382703E-8</v>
      </c>
      <c r="BI33" s="4">
        <f>+('2019 PUA all'!BI34/'2019 PUA all'!$JO34)^2</f>
        <v>4.1266250523473549E-8</v>
      </c>
      <c r="BJ33" s="4">
        <f>+('2019 PUA all'!BJ34/'2019 PUA all'!$JO34)^2</f>
        <v>3.2582327440158064E-9</v>
      </c>
      <c r="BK33" s="4">
        <f>+('2019 PUA all'!BK34/'2019 PUA all'!$JO34)^2</f>
        <v>9.2702429111632611E-7</v>
      </c>
      <c r="BL33" s="4">
        <f>+('2019 PUA all'!BL34/'2019 PUA all'!$JO34)^2</f>
        <v>8.6317800852494889E-8</v>
      </c>
      <c r="BM33" s="4">
        <f>+('2019 PUA all'!BM34/'2019 PUA all'!$JO34)^2</f>
        <v>5.7075443828996614E-11</v>
      </c>
      <c r="BN33" s="4">
        <f>+('2019 PUA all'!BN34/'2019 PUA all'!$JO34)^2</f>
        <v>1.381084813639918E-10</v>
      </c>
      <c r="BO33" s="4">
        <f>+('2019 PUA all'!BO34/'2019 PUA all'!$JO34)^2</f>
        <v>2.4528348144288547E-9</v>
      </c>
      <c r="BP33" s="4">
        <f>+('2019 PUA all'!BP34/'2019 PUA all'!$JO34)^2</f>
        <v>7.0463510899995828E-11</v>
      </c>
      <c r="BQ33" s="4">
        <f>+('2019 PUA all'!BQ34/'2019 PUA all'!$JO34)^2</f>
        <v>3.727519726609779E-8</v>
      </c>
      <c r="BR33" s="4">
        <f>+('2019 PUA all'!BR34/'2019 PUA all'!$JO34)^2</f>
        <v>2.9901895485522232E-8</v>
      </c>
      <c r="BS33" s="4">
        <f>+('2019 PUA all'!BS34/'2019 PUA all'!$JO34)^2</f>
        <v>3.2582327440158064E-9</v>
      </c>
      <c r="BT33" s="4">
        <f>+('2019 PUA all'!BT34/'2019 PUA all'!$JO34)^2</f>
        <v>1.3641735710239189E-9</v>
      </c>
      <c r="BU33" s="4">
        <f>+('2019 PUA all'!BU34/'2019 PUA all'!$JO34)^2</f>
        <v>1.381084813639918E-10</v>
      </c>
      <c r="BV33" s="4">
        <f>+('2019 PUA all'!BV34/'2019 PUA all'!$JO34)^2</f>
        <v>7.0463510899995823E-13</v>
      </c>
      <c r="BW33" s="4">
        <f>+('2019 PUA all'!BW34/'2019 PUA all'!$JO34)^2</f>
        <v>7.621333338943547E-9</v>
      </c>
      <c r="BX33" s="4">
        <f>+('2019 PUA all'!BX34/'2019 PUA all'!$JO34)^2</f>
        <v>1.3028703165409228E-9</v>
      </c>
      <c r="BY33" s="4">
        <f>+('2019 PUA all'!BY34/'2019 PUA all'!$JO34)^2</f>
        <v>3.8169802000484138E-7</v>
      </c>
      <c r="BZ33" s="4">
        <f>+('2019 PUA all'!BZ34/'2019 PUA all'!$JO34)^2</f>
        <v>8.5260848188994934E-11</v>
      </c>
      <c r="CA33" s="4">
        <f>+('2019 PUA all'!CA34/'2019 PUA all'!$JO34)^2</f>
        <v>2.8185404359998329E-12</v>
      </c>
      <c r="CB33" s="4">
        <f>+('2019 PUA all'!CB34/'2019 PUA all'!$JO34)^2</f>
        <v>1.8327559185088914E-9</v>
      </c>
      <c r="CC33" s="4">
        <f>+('2019 PUA all'!CC34/'2019 PUA all'!$JO34)^2</f>
        <v>5.5243392545596722E-10</v>
      </c>
      <c r="CD33" s="4">
        <f>+('2019 PUA all'!CD34/'2019 PUA all'!$JO34)^2</f>
        <v>8.295140661924758E-7</v>
      </c>
      <c r="CE33" s="4">
        <f>+('2019 PUA all'!CE34/'2019 PUA all'!$JO34)^2</f>
        <v>1.6279889558335037E-8</v>
      </c>
      <c r="CF33" s="4">
        <f>+('2019 PUA all'!CF34/'2019 PUA all'!$JO34)^2</f>
        <v>8.0024704694016235E-8</v>
      </c>
      <c r="CG33" s="4">
        <f>+('2019 PUA all'!CG34/'2019 PUA all'!$JO34)^2</f>
        <v>2.9901895485522232E-8</v>
      </c>
      <c r="CH33" s="4">
        <f>+('2019 PUA all'!CH34/'2019 PUA all'!$JO34)^2</f>
        <v>2.0125083348147809E-8</v>
      </c>
      <c r="CI33" s="4">
        <f>+('2019 PUA all'!CI34/'2019 PUA all'!$JO34)^2</f>
        <v>8.3869193848720032E-8</v>
      </c>
      <c r="CJ33" s="4">
        <f>+('2019 PUA all'!CJ34/'2019 PUA all'!$JO34)^2</f>
        <v>1.9416925063602851E-8</v>
      </c>
      <c r="CK33" s="4">
        <f>+('2019 PUA all'!CK34/'2019 PUA all'!$JO34)^2</f>
        <v>3.5922016002774272E-7</v>
      </c>
      <c r="CL33" s="4">
        <f>+('2019 PUA all'!CL34/'2019 PUA all'!$JO34)^2</f>
        <v>2.4528348144288547E-9</v>
      </c>
      <c r="CM33" s="4">
        <f>+('2019 PUA all'!CM34/'2019 PUA all'!$JO34)^2</f>
        <v>3.2582327440158064E-9</v>
      </c>
      <c r="CN33" s="4">
        <f>+('2019 PUA all'!CN34/'2019 PUA all'!$JO34)^2</f>
        <v>2.5366863923998498E-11</v>
      </c>
      <c r="CO33" s="4">
        <f>+('2019 PUA all'!CO34/'2019 PUA all'!$JO34)^2</f>
        <v>6.5119558233340148E-8</v>
      </c>
      <c r="CP33" s="4">
        <f>+('2019 PUA all'!CP34/'2019 PUA all'!$JO34)^2</f>
        <v>2.2830177531598646E-10</v>
      </c>
      <c r="CQ33" s="4">
        <f>+('2019 PUA all'!CQ34/'2019 PUA all'!$JO34)^2</f>
        <v>9.6457500071004279E-9</v>
      </c>
      <c r="CR33" s="4">
        <f>+('2019 PUA all'!CR34/'2019 PUA all'!$JO34)^2</f>
        <v>4.5818897962722287E-8</v>
      </c>
      <c r="CS33" s="4">
        <f>+('2019 PUA all'!CS34/'2019 PUA all'!$JO34)^2</f>
        <v>6.7715433974895976E-10</v>
      </c>
      <c r="CT33" s="4">
        <f>+('2019 PUA all'!CT34/'2019 PUA all'!$JO34)^2</f>
        <v>1.1544741625855316E-8</v>
      </c>
      <c r="CU33" s="4">
        <f>+('2019 PUA all'!CU34/'2019 PUA all'!$JO34)^2</f>
        <v>1.1365059673060326E-8</v>
      </c>
      <c r="CV33" s="4">
        <f>+('2019 PUA all'!CV34/'2019 PUA all'!$JO34)^2</f>
        <v>1.3333457850051712E-7</v>
      </c>
      <c r="CW33" s="4">
        <f>+('2019 PUA all'!CW34/'2019 PUA all'!$JO34)^2</f>
        <v>3.6528284050557833E-9</v>
      </c>
      <c r="CX33" s="4">
        <f>+('2019 PUA all'!CX34/'2019 PUA all'!$JO34)^2</f>
        <v>7.2154635161595722E-10</v>
      </c>
      <c r="CY33" s="4">
        <f>+('2019 PUA all'!CY34/'2019 PUA all'!$JO34)^2</f>
        <v>9.1574378765634565E-9</v>
      </c>
      <c r="CZ33" s="4">
        <f>+('2019 PUA all'!CZ34/'2019 PUA all'!$JO34)^2</f>
        <v>7.7242734820173519E-7</v>
      </c>
      <c r="DA33" s="4">
        <f>+('2019 PUA all'!DA34/'2019 PUA all'!$JO34)^2</f>
        <v>4.0586982278397596E-10</v>
      </c>
      <c r="DB33" s="4">
        <f>+('2019 PUA all'!DB34/'2019 PUA all'!$JO34)^2</f>
        <v>2.1315212047248735E-9</v>
      </c>
      <c r="DC33" s="4">
        <f>+('2019 PUA all'!DC34/'2019 PUA all'!$JO34)^2</f>
        <v>3.6528284050557833E-9</v>
      </c>
      <c r="DD33" s="4">
        <f>+('2019 PUA all'!DD34/'2019 PUA all'!$JO34)^2</f>
        <v>5.8350833376286536E-9</v>
      </c>
      <c r="DE33" s="4">
        <f>+('2019 PUA all'!DE34/'2019 PUA all'!$JO34)^2</f>
        <v>1.6711126245043006E-8</v>
      </c>
      <c r="DF33" s="4">
        <f>+('2019 PUA all'!DF34/'2019 PUA all'!$JO34)^2</f>
        <v>7.0463510899995823E-13</v>
      </c>
      <c r="DG33" s="4">
        <f>+('2019 PUA all'!DG34/'2019 PUA all'!$JO34)^2</f>
        <v>6.2261558231236304E-9</v>
      </c>
      <c r="DH33" s="4">
        <f>+('2019 PUA all'!DH34/'2019 PUA all'!$JO34)^2</f>
        <v>5.2357488993176496E-7</v>
      </c>
      <c r="DI33" s="4">
        <f>+('2019 PUA all'!DI34/'2019 PUA all'!$JO34)^2</f>
        <v>8.9302635174218705E-8</v>
      </c>
      <c r="DJ33" s="4">
        <f>+('2019 PUA all'!DJ34/'2019 PUA all'!$JO34)^2</f>
        <v>3.4104339275597974E-10</v>
      </c>
      <c r="DK33" s="4">
        <f>+('2019 PUA all'!DK34/'2019 PUA all'!$JO34)^2</f>
        <v>5.0909886625246978E-9</v>
      </c>
      <c r="DL33" s="4">
        <f>+('2019 PUA all'!DL34/'2019 PUA all'!$JO34)^2</f>
        <v>3.3547677539488011E-9</v>
      </c>
      <c r="DM33" s="4">
        <f>+('2019 PUA all'!DM34/'2019 PUA all'!$JO34)^2</f>
        <v>1.3518001785098799E-7</v>
      </c>
      <c r="DN33" s="4">
        <f>+('2019 PUA all'!DN34/'2019 PUA all'!$JO34)^2</f>
        <v>1.1500772395053718E-7</v>
      </c>
      <c r="DO33" s="4">
        <f>+('2019 PUA all'!DO34/'2019 PUA all'!$JO34)^2</f>
        <v>3.3119428505642195E-6</v>
      </c>
      <c r="DP33" s="4">
        <f>+('2019 PUA all'!DP34/'2019 PUA all'!$JO34)^2</f>
        <v>8.3869193848720032E-8</v>
      </c>
      <c r="DQ33" s="4">
        <f>+('2019 PUA all'!DQ34/'2019 PUA all'!$JO34)^2</f>
        <v>3.4321712160373373E-6</v>
      </c>
      <c r="DR33" s="4">
        <f>+('2019 PUA all'!DR34/'2019 PUA all'!$JO34)^2</f>
        <v>2.2813336752493549E-7</v>
      </c>
      <c r="DS33" s="4">
        <f>+('2019 PUA all'!DS34/'2019 PUA all'!$JO34)^2</f>
        <v>8.8389428072954755E-9</v>
      </c>
      <c r="DT33" s="4">
        <f>+('2019 PUA all'!DT34/'2019 PUA all'!$JO34)^2</f>
        <v>3.4727236711953936E-8</v>
      </c>
      <c r="DU33" s="4">
        <f>+('2019 PUA all'!DU34/'2019 PUA all'!$JO34)^2</f>
        <v>1.583145977496746E-7</v>
      </c>
      <c r="DV33" s="4">
        <f>+('2019 PUA all'!DV34/'2019 PUA all'!$JO34)^2</f>
        <v>3.2541465650187162E-6</v>
      </c>
      <c r="DW33" s="4">
        <f>+('2019 PUA all'!DW34/'2019 PUA all'!$JO34)^2</f>
        <v>1.1672210117073409E-7</v>
      </c>
      <c r="DX33" s="4">
        <f>+('2019 PUA all'!DX34/'2019 PUA all'!$JO34)^2</f>
        <v>4.1607998551338527E-8</v>
      </c>
      <c r="DY33" s="4">
        <f>+('2019 PUA all'!DY34/'2019 PUA all'!$JO34)^2</f>
        <v>1.9867961996873721E-7</v>
      </c>
      <c r="DZ33" s="4">
        <f>+('2019 PUA all'!DZ34/'2019 PUA all'!$JO34)^2</f>
        <v>2.2901628236286347E-5</v>
      </c>
      <c r="EA33" s="4">
        <f>+('2019 PUA all'!EA34/'2019 PUA all'!$JO34)^2</f>
        <v>1.70930825138153E-4</v>
      </c>
      <c r="EB33" s="4">
        <f>+('2019 PUA all'!EB34/'2019 PUA all'!$JO34)^2</f>
        <v>1.9021265403548283E-6</v>
      </c>
      <c r="EC33" s="4">
        <f>+('2019 PUA all'!EC34/'2019 PUA all'!$JO34)^2</f>
        <v>3.0485333355774188E-8</v>
      </c>
      <c r="ED33" s="4">
        <f>+('2019 PUA all'!ED34/'2019 PUA all'!$JO34)^2</f>
        <v>1.2217594872898938E-5</v>
      </c>
      <c r="EE33" s="4">
        <f>+('2019 PUA all'!EE34/'2019 PUA all'!$JO34)^2</f>
        <v>3.2269469451762081E-8</v>
      </c>
      <c r="EF33" s="4">
        <f>+('2019 PUA all'!EF34/'2019 PUA all'!$JO34)^2</f>
        <v>9.1735106033997461E-5</v>
      </c>
      <c r="EG33" s="4">
        <f>+('2019 PUA all'!EG34/'2019 PUA all'!$JO34)^2</f>
        <v>4.7761780597781664E-5</v>
      </c>
      <c r="EH33" s="4">
        <f>+('2019 PUA all'!EH34/'2019 PUA all'!$JO34)^2</f>
        <v>9.1219270856102963E-6</v>
      </c>
      <c r="EI33" s="4">
        <f>+('2019 PUA all'!EI34/'2019 PUA all'!$JO34)^2</f>
        <v>1.8616177725735295E-5</v>
      </c>
      <c r="EJ33" s="4">
        <f>+('2019 PUA all'!EJ34/'2019 PUA all'!$JO34)^2</f>
        <v>2.5476906084335913E-5</v>
      </c>
      <c r="EK33" s="4">
        <f>+('2019 PUA all'!EK34/'2019 PUA all'!$JO34)^2</f>
        <v>1.6950709228454086E-6</v>
      </c>
      <c r="EL33" s="4">
        <f>+('2019 PUA all'!EL34/'2019 PUA all'!$JO34)^2</f>
        <v>1.0014908340705504E-7</v>
      </c>
      <c r="EM33" s="4">
        <f>+('2019 PUA all'!EM34/'2019 PUA all'!$JO34)^2</f>
        <v>4.9857161772401051E-6</v>
      </c>
      <c r="EN33" s="4">
        <f>+('2019 PUA all'!EN34/'2019 PUA all'!$JO34)^2</f>
        <v>8.5260848188994941E-9</v>
      </c>
      <c r="EO33" s="4">
        <f>+('2019 PUA all'!EO34/'2019 PUA all'!$JO34)^2</f>
        <v>6.1350860335595517E-5</v>
      </c>
      <c r="EP33" s="4">
        <f>+('2019 PUA all'!EP34/'2019 PUA all'!$JO34)^2</f>
        <v>1.1835164032380737E-4</v>
      </c>
      <c r="EQ33" s="4">
        <f>+('2019 PUA all'!EQ34/'2019 PUA all'!$JO34)^2</f>
        <v>4.9333730628031515E-6</v>
      </c>
      <c r="ER33" s="4">
        <f>+('2019 PUA all'!ER34/'2019 PUA all'!$JO34)^2</f>
        <v>8.3966461679166375E-6</v>
      </c>
      <c r="ES33" s="4">
        <f>+('2019 PUA all'!ES34/'2019 PUA all'!$JO34)^2</f>
        <v>2.4461875686645922E-5</v>
      </c>
      <c r="ET33" s="4">
        <f>+('2019 PUA all'!ET34/'2019 PUA all'!$JO34)^2</f>
        <v>5.5243392545596729E-6</v>
      </c>
      <c r="EU33" s="4">
        <f>+('2019 PUA all'!EU34/'2019 PUA all'!$JO34)^2</f>
        <v>7.7644308130380357E-4</v>
      </c>
      <c r="EV33" s="4">
        <f>+('2019 PUA all'!EV34/'2019 PUA all'!$JO34)^2</f>
        <v>2.635719756575314E-5</v>
      </c>
      <c r="EW33" s="4">
        <f>+('2019 PUA all'!EW34/'2019 PUA all'!$JO34)^2</f>
        <v>3.1725561611125016E-7</v>
      </c>
      <c r="EX33" s="4">
        <f>+('2019 PUA all'!EX34/'2019 PUA all'!$JO34)^2</f>
        <v>1.5580673093323286E-6</v>
      </c>
      <c r="EY33" s="4">
        <f>+('2019 PUA all'!EY34/'2019 PUA all'!$JO34)^2</f>
        <v>2.5223322001309008E-5</v>
      </c>
      <c r="EZ33" s="4">
        <f>+('2019 PUA all'!EZ34/'2019 PUA all'!$JO34)^2</f>
        <v>1.6807982568585702E-5</v>
      </c>
      <c r="FB33" t="str">
        <f t="shared" si="0"/>
        <v>London</v>
      </c>
      <c r="FC33" s="15">
        <f t="shared" si="1"/>
        <v>1.5114022622777605E-3</v>
      </c>
    </row>
    <row r="34" spans="1:159" x14ac:dyDescent="0.25">
      <c r="A34" t="s">
        <v>275</v>
      </c>
      <c r="B34" s="4">
        <f>+('2019 PUA all'!B35/'2019 PUA all'!$JO35)^2</f>
        <v>7.4364362766140031E-7</v>
      </c>
      <c r="C34" s="4">
        <f>+('2019 PUA all'!C35/'2019 PUA all'!$JO35)^2</f>
        <v>0</v>
      </c>
      <c r="D34" s="4">
        <f>+('2019 PUA all'!D35/'2019 PUA all'!$JO35)^2</f>
        <v>0</v>
      </c>
      <c r="E34" s="4">
        <f>+('2019 PUA all'!E35/'2019 PUA all'!$JO35)^2</f>
        <v>0</v>
      </c>
      <c r="F34" s="4">
        <f>+('2019 PUA all'!F35/'2019 PUA all'!$JO35)^2</f>
        <v>0</v>
      </c>
      <c r="G34" s="4">
        <f>+('2019 PUA all'!G35/'2019 PUA all'!$JO35)^2</f>
        <v>0</v>
      </c>
      <c r="H34" s="4">
        <f>+('2019 PUA all'!H35/'2019 PUA all'!$JO35)^2</f>
        <v>0</v>
      </c>
      <c r="I34" s="4">
        <f>+('2019 PUA all'!I35/'2019 PUA all'!$JO35)^2</f>
        <v>0</v>
      </c>
      <c r="J34" s="4">
        <f>+('2019 PUA all'!J35/'2019 PUA all'!$JO35)^2</f>
        <v>0</v>
      </c>
      <c r="K34" s="4">
        <f>+('2019 PUA all'!K35/'2019 PUA all'!$JO35)^2</f>
        <v>0</v>
      </c>
      <c r="L34" s="4">
        <f>+('2019 PUA all'!L35/'2019 PUA all'!$JO35)^2</f>
        <v>0</v>
      </c>
      <c r="M34" s="4">
        <f>+('2019 PUA all'!M35/'2019 PUA all'!$JO35)^2</f>
        <v>0</v>
      </c>
      <c r="N34" s="4">
        <f>+('2019 PUA all'!N35/'2019 PUA all'!$JO35)^2</f>
        <v>0</v>
      </c>
      <c r="O34" s="4">
        <f>+('2019 PUA all'!O35/'2019 PUA all'!$JO35)^2</f>
        <v>2.6143721284971106E-8</v>
      </c>
      <c r="P34" s="4">
        <f>+('2019 PUA all'!P35/'2019 PUA all'!$JO35)^2</f>
        <v>0</v>
      </c>
      <c r="Q34" s="4">
        <f>+('2019 PUA all'!Q35/'2019 PUA all'!$JO35)^2</f>
        <v>0</v>
      </c>
      <c r="R34" s="4">
        <f>+('2019 PUA all'!R35/'2019 PUA all'!$JO35)^2</f>
        <v>0</v>
      </c>
      <c r="S34" s="4">
        <f>+('2019 PUA all'!S35/'2019 PUA all'!$JO35)^2</f>
        <v>0</v>
      </c>
      <c r="T34" s="4">
        <f>+('2019 PUA all'!T35/'2019 PUA all'!$JO35)^2</f>
        <v>0</v>
      </c>
      <c r="U34" s="4">
        <f>+('2019 PUA all'!U35/'2019 PUA all'!$JO35)^2</f>
        <v>0</v>
      </c>
      <c r="V34" s="4">
        <f>+('2019 PUA all'!V35/'2019 PUA all'!$JO35)^2</f>
        <v>0</v>
      </c>
      <c r="W34" s="4">
        <f>+('2019 PUA all'!W35/'2019 PUA all'!$JO35)^2</f>
        <v>0</v>
      </c>
      <c r="X34" s="4">
        <f>+('2019 PUA all'!X35/'2019 PUA all'!$JO35)^2</f>
        <v>0</v>
      </c>
      <c r="Y34" s="4">
        <f>+('2019 PUA all'!Y35/'2019 PUA all'!$JO35)^2</f>
        <v>0</v>
      </c>
      <c r="Z34" s="4">
        <f>+('2019 PUA all'!Z35/'2019 PUA all'!$JO35)^2</f>
        <v>6.5359303212427763E-7</v>
      </c>
      <c r="AA34" s="4">
        <f>+('2019 PUA all'!AA35/'2019 PUA all'!$JO35)^2</f>
        <v>0</v>
      </c>
      <c r="AB34" s="4">
        <f>+('2019 PUA all'!AB35/'2019 PUA all'!$JO35)^2</f>
        <v>1.0457488513988442E-5</v>
      </c>
      <c r="AC34" s="4">
        <f>+('2019 PUA all'!AC35/'2019 PUA all'!$JO35)^2</f>
        <v>0</v>
      </c>
      <c r="AD34" s="4">
        <f>+('2019 PUA all'!AD35/'2019 PUA all'!$JO35)^2</f>
        <v>2.904857920552345E-9</v>
      </c>
      <c r="AE34" s="4">
        <f>+('2019 PUA all'!AE35/'2019 PUA all'!$JO35)^2</f>
        <v>0</v>
      </c>
      <c r="AF34" s="4">
        <f>+('2019 PUA all'!AF35/'2019 PUA all'!$JO35)^2</f>
        <v>5.6935215242825962E-7</v>
      </c>
      <c r="AG34" s="4">
        <f>+('2019 PUA all'!AG35/'2019 PUA all'!$JO35)^2</f>
        <v>1.423380381070649E-7</v>
      </c>
      <c r="AH34" s="4">
        <f>+('2019 PUA all'!AH35/'2019 PUA all'!$JO35)^2</f>
        <v>0</v>
      </c>
      <c r="AI34" s="4">
        <f>+('2019 PUA all'!AI35/'2019 PUA all'!$JO35)^2</f>
        <v>2.904857920552345E-9</v>
      </c>
      <c r="AJ34" s="4">
        <f>+('2019 PUA all'!AJ35/'2019 PUA all'!$JO35)^2</f>
        <v>0</v>
      </c>
      <c r="AK34" s="4">
        <f>+('2019 PUA all'!AK35/'2019 PUA all'!$JO35)^2</f>
        <v>0</v>
      </c>
      <c r="AL34" s="4">
        <f>+('2019 PUA all'!AL35/'2019 PUA all'!$JO35)^2</f>
        <v>0</v>
      </c>
      <c r="AM34" s="4">
        <f>+('2019 PUA all'!AM35/'2019 PUA all'!$JO35)^2</f>
        <v>1.8591090691535008E-7</v>
      </c>
      <c r="AN34" s="4">
        <f>+('2019 PUA all'!AN35/'2019 PUA all'!$JO35)^2</f>
        <v>1.6731981622381508E-6</v>
      </c>
      <c r="AO34" s="4">
        <f>+('2019 PUA all'!AO35/'2019 PUA all'!$JO35)^2</f>
        <v>1.4059512335473351E-6</v>
      </c>
      <c r="AP34" s="4">
        <f>+('2019 PUA all'!AP35/'2019 PUA all'!$JO35)^2</f>
        <v>0</v>
      </c>
      <c r="AQ34" s="4">
        <f>+('2019 PUA all'!AQ35/'2019 PUA all'!$JO35)^2</f>
        <v>0</v>
      </c>
      <c r="AR34" s="4">
        <f>+('2019 PUA all'!AR35/'2019 PUA all'!$JO35)^2</f>
        <v>0</v>
      </c>
      <c r="AS34" s="4">
        <f>+('2019 PUA all'!AS35/'2019 PUA all'!$JO35)^2</f>
        <v>0</v>
      </c>
      <c r="AT34" s="4">
        <f>+('2019 PUA all'!AT35/'2019 PUA all'!$JO35)^2</f>
        <v>0</v>
      </c>
      <c r="AU34" s="4">
        <f>+('2019 PUA all'!AU35/'2019 PUA all'!$JO35)^2</f>
        <v>7.4364362766140031E-7</v>
      </c>
      <c r="AV34" s="4">
        <f>+('2019 PUA all'!AV35/'2019 PUA all'!$JO35)^2</f>
        <v>0</v>
      </c>
      <c r="AW34" s="4">
        <f>+('2019 PUA all'!AW35/'2019 PUA all'!$JO35)^2</f>
        <v>5.6935215242825962E-7</v>
      </c>
      <c r="AX34" s="4">
        <f>+('2019 PUA all'!AX35/'2019 PUA all'!$JO35)^2</f>
        <v>3.7646958650358391E-6</v>
      </c>
      <c r="AY34" s="4">
        <f>+('2019 PUA all'!AY35/'2019 PUA all'!$JO35)^2</f>
        <v>0</v>
      </c>
      <c r="AZ34" s="4">
        <f>+('2019 PUA all'!AZ35/'2019 PUA all'!$JO35)^2</f>
        <v>0</v>
      </c>
      <c r="BA34" s="4">
        <f>+('2019 PUA all'!BA35/'2019 PUA all'!$JO35)^2</f>
        <v>0</v>
      </c>
      <c r="BB34" s="4">
        <f>+('2019 PUA all'!BB35/'2019 PUA all'!$JO35)^2</f>
        <v>2.6143721284971106E-8</v>
      </c>
      <c r="BC34" s="4">
        <f>+('2019 PUA all'!BC35/'2019 PUA all'!$JO35)^2</f>
        <v>0</v>
      </c>
      <c r="BD34" s="4">
        <f>+('2019 PUA all'!BD35/'2019 PUA all'!$JO35)^2</f>
        <v>0</v>
      </c>
      <c r="BE34" s="4">
        <f>+('2019 PUA all'!BE35/'2019 PUA all'!$JO35)^2</f>
        <v>0</v>
      </c>
      <c r="BF34" s="4">
        <f>+('2019 PUA all'!BF35/'2019 PUA all'!$JO35)^2</f>
        <v>0</v>
      </c>
      <c r="BG34" s="4">
        <f>+('2019 PUA all'!BG35/'2019 PUA all'!$JO35)^2</f>
        <v>0</v>
      </c>
      <c r="BH34" s="4">
        <f>+('2019 PUA all'!BH35/'2019 PUA all'!$JO35)^2</f>
        <v>0</v>
      </c>
      <c r="BI34" s="4">
        <f>+('2019 PUA all'!BI35/'2019 PUA all'!$JO35)^2</f>
        <v>7.2621448013808621E-6</v>
      </c>
      <c r="BJ34" s="4">
        <f>+('2019 PUA all'!BJ35/'2019 PUA all'!$JO35)^2</f>
        <v>1.0457488513988442E-7</v>
      </c>
      <c r="BK34" s="4">
        <f>+('2019 PUA all'!BK35/'2019 PUA all'!$JO35)^2</f>
        <v>6.692792648952603E-6</v>
      </c>
      <c r="BL34" s="4">
        <f>+('2019 PUA all'!BL35/'2019 PUA all'!$JO35)^2</f>
        <v>0</v>
      </c>
      <c r="BM34" s="4">
        <f>+('2019 PUA all'!BM35/'2019 PUA all'!$JO35)^2</f>
        <v>0</v>
      </c>
      <c r="BN34" s="4">
        <f>+('2019 PUA all'!BN35/'2019 PUA all'!$JO35)^2</f>
        <v>0</v>
      </c>
      <c r="BO34" s="4">
        <f>+('2019 PUA all'!BO35/'2019 PUA all'!$JO35)^2</f>
        <v>0</v>
      </c>
      <c r="BP34" s="4">
        <f>+('2019 PUA all'!BP35/'2019 PUA all'!$JO35)^2</f>
        <v>0</v>
      </c>
      <c r="BQ34" s="4">
        <f>+('2019 PUA all'!BQ35/'2019 PUA all'!$JO35)^2</f>
        <v>1.161943168220938E-8</v>
      </c>
      <c r="BR34" s="4">
        <f>+('2019 PUA all'!BR35/'2019 PUA all'!$JO35)^2</f>
        <v>0</v>
      </c>
      <c r="BS34" s="4">
        <f>+('2019 PUA all'!BS35/'2019 PUA all'!$JO35)^2</f>
        <v>0</v>
      </c>
      <c r="BT34" s="4">
        <f>+('2019 PUA all'!BT35/'2019 PUA all'!$JO35)^2</f>
        <v>0</v>
      </c>
      <c r="BU34" s="4">
        <f>+('2019 PUA all'!BU35/'2019 PUA all'!$JO35)^2</f>
        <v>0</v>
      </c>
      <c r="BV34" s="4">
        <f>+('2019 PUA all'!BV35/'2019 PUA all'!$JO35)^2</f>
        <v>0</v>
      </c>
      <c r="BW34" s="4">
        <f>+('2019 PUA all'!BW35/'2019 PUA all'!$JO35)^2</f>
        <v>1.161943168220938E-8</v>
      </c>
      <c r="BX34" s="4">
        <f>+('2019 PUA all'!BX35/'2019 PUA all'!$JO35)^2</f>
        <v>0</v>
      </c>
      <c r="BY34" s="4">
        <f>+('2019 PUA all'!BY35/'2019 PUA all'!$JO35)^2</f>
        <v>7.2621448013808621E-6</v>
      </c>
      <c r="BZ34" s="4">
        <f>+('2019 PUA all'!BZ35/'2019 PUA all'!$JO35)^2</f>
        <v>1.161943168220938E-8</v>
      </c>
      <c r="CA34" s="4">
        <f>+('2019 PUA all'!CA35/'2019 PUA all'!$JO35)^2</f>
        <v>0</v>
      </c>
      <c r="CB34" s="4">
        <f>+('2019 PUA all'!CB35/'2019 PUA all'!$JO35)^2</f>
        <v>0</v>
      </c>
      <c r="CC34" s="4">
        <f>+('2019 PUA all'!CC35/'2019 PUA all'!$JO35)^2</f>
        <v>7.2621448013808632E-8</v>
      </c>
      <c r="CD34" s="4">
        <f>+('2019 PUA all'!CD35/'2019 PUA all'!$JO35)^2</f>
        <v>1.4233803810706492E-5</v>
      </c>
      <c r="CE34" s="4">
        <f>+('2019 PUA all'!CE35/'2019 PUA all'!$JO35)^2</f>
        <v>2.904857920552345E-9</v>
      </c>
      <c r="CF34" s="4">
        <f>+('2019 PUA all'!CF35/'2019 PUA all'!$JO35)^2</f>
        <v>3.7646958650358391E-6</v>
      </c>
      <c r="CG34" s="4">
        <f>+('2019 PUA all'!CG35/'2019 PUA all'!$JO35)^2</f>
        <v>6.5359303212427763E-7</v>
      </c>
      <c r="CH34" s="4">
        <f>+('2019 PUA all'!CH35/'2019 PUA all'!$JO35)^2</f>
        <v>2.904857920552345E-9</v>
      </c>
      <c r="CI34" s="4">
        <f>+('2019 PUA all'!CI35/'2019 PUA all'!$JO35)^2</f>
        <v>2.6143721284971106E-8</v>
      </c>
      <c r="CJ34" s="4">
        <f>+('2019 PUA all'!CJ35/'2019 PUA all'!$JO35)^2</f>
        <v>5.6935215242825962E-7</v>
      </c>
      <c r="CK34" s="4">
        <f>+('2019 PUA all'!CK35/'2019 PUA all'!$JO35)^2</f>
        <v>6.5359303212427763E-5</v>
      </c>
      <c r="CL34" s="4">
        <f>+('2019 PUA all'!CL35/'2019 PUA all'!$JO35)^2</f>
        <v>0</v>
      </c>
      <c r="CM34" s="4">
        <f>+('2019 PUA all'!CM35/'2019 PUA all'!$JO35)^2</f>
        <v>0</v>
      </c>
      <c r="CN34" s="4">
        <f>+('2019 PUA all'!CN35/'2019 PUA all'!$JO35)^2</f>
        <v>0</v>
      </c>
      <c r="CO34" s="4">
        <f>+('2019 PUA all'!CO35/'2019 PUA all'!$JO35)^2</f>
        <v>5.8823372891184995E-6</v>
      </c>
      <c r="CP34" s="4">
        <f>+('2019 PUA all'!CP35/'2019 PUA all'!$JO35)^2</f>
        <v>0</v>
      </c>
      <c r="CQ34" s="4">
        <f>+('2019 PUA all'!CQ35/'2019 PUA all'!$JO35)^2</f>
        <v>2.6143721284971106E-8</v>
      </c>
      <c r="CR34" s="4">
        <f>+('2019 PUA all'!CR35/'2019 PUA all'!$JO35)^2</f>
        <v>4.6477726728837519E-8</v>
      </c>
      <c r="CS34" s="4">
        <f>+('2019 PUA all'!CS35/'2019 PUA all'!$JO35)^2</f>
        <v>0</v>
      </c>
      <c r="CT34" s="4">
        <f>+('2019 PUA all'!CT35/'2019 PUA all'!$JO35)^2</f>
        <v>0</v>
      </c>
      <c r="CU34" s="4">
        <f>+('2019 PUA all'!CU35/'2019 PUA all'!$JO35)^2</f>
        <v>2.3529349156473998E-5</v>
      </c>
      <c r="CV34" s="4">
        <f>+('2019 PUA all'!CV35/'2019 PUA all'!$JO35)^2</f>
        <v>1.1619431682209381E-6</v>
      </c>
      <c r="CW34" s="4">
        <f>+('2019 PUA all'!CW35/'2019 PUA all'!$JO35)^2</f>
        <v>2.904857920552345E-9</v>
      </c>
      <c r="CX34" s="4">
        <f>+('2019 PUA all'!CX35/'2019 PUA all'!$JO35)^2</f>
        <v>1.423380381070649E-7</v>
      </c>
      <c r="CY34" s="4">
        <f>+('2019 PUA all'!CY35/'2019 PUA all'!$JO35)^2</f>
        <v>1.8591090691535008E-7</v>
      </c>
      <c r="CZ34" s="4">
        <f>+('2019 PUA all'!CZ35/'2019 PUA all'!$JO35)^2</f>
        <v>2.6143721284971105E-4</v>
      </c>
      <c r="DA34" s="4">
        <f>+('2019 PUA all'!DA35/'2019 PUA all'!$JO35)^2</f>
        <v>0</v>
      </c>
      <c r="DB34" s="4">
        <f>+('2019 PUA all'!DB35/'2019 PUA all'!$JO35)^2</f>
        <v>3.5584509526766229E-6</v>
      </c>
      <c r="DC34" s="4">
        <f>+('2019 PUA all'!DC35/'2019 PUA all'!$JO35)^2</f>
        <v>0</v>
      </c>
      <c r="DD34" s="4">
        <f>+('2019 PUA all'!DD35/'2019 PUA all'!$JO35)^2</f>
        <v>0</v>
      </c>
      <c r="DE34" s="4">
        <f>+('2019 PUA all'!DE35/'2019 PUA all'!$JO35)^2</f>
        <v>1.859109069153501E-5</v>
      </c>
      <c r="DF34" s="4">
        <f>+('2019 PUA all'!DF35/'2019 PUA all'!$JO35)^2</f>
        <v>0</v>
      </c>
      <c r="DG34" s="4">
        <f>+('2019 PUA all'!DG35/'2019 PUA all'!$JO35)^2</f>
        <v>0</v>
      </c>
      <c r="DH34" s="4">
        <f>+('2019 PUA all'!DH35/'2019 PUA all'!$JO35)^2</f>
        <v>1.423380381070649E-7</v>
      </c>
      <c r="DI34" s="4">
        <f>+('2019 PUA all'!DI35/'2019 PUA all'!$JO35)^2</f>
        <v>2.904857920552345E-9</v>
      </c>
      <c r="DJ34" s="4">
        <f>+('2019 PUA all'!DJ35/'2019 PUA all'!$JO35)^2</f>
        <v>0</v>
      </c>
      <c r="DK34" s="4">
        <f>+('2019 PUA all'!DK35/'2019 PUA all'!$JO35)^2</f>
        <v>0</v>
      </c>
      <c r="DL34" s="4">
        <f>+('2019 PUA all'!DL35/'2019 PUA all'!$JO35)^2</f>
        <v>0</v>
      </c>
      <c r="DM34" s="4">
        <f>+('2019 PUA all'!DM35/'2019 PUA all'!$JO35)^2</f>
        <v>1.4059512335473351E-6</v>
      </c>
      <c r="DN34" s="4">
        <f>+('2019 PUA all'!DN35/'2019 PUA all'!$JO35)^2</f>
        <v>9.4117396625895977E-7</v>
      </c>
      <c r="DO34" s="4">
        <f>+('2019 PUA all'!DO35/'2019 PUA all'!$JO35)^2</f>
        <v>4.1829954055953768E-5</v>
      </c>
      <c r="DP34" s="4">
        <f>+('2019 PUA all'!DP35/'2019 PUA all'!$JO35)^2</f>
        <v>2.904857920552345E-9</v>
      </c>
      <c r="DQ34" s="4">
        <f>+('2019 PUA all'!DQ35/'2019 PUA all'!$JO35)^2</f>
        <v>1.8591090691535008E-7</v>
      </c>
      <c r="DR34" s="4">
        <f>+('2019 PUA all'!DR35/'2019 PUA all'!$JO35)^2</f>
        <v>0</v>
      </c>
      <c r="DS34" s="4">
        <f>+('2019 PUA all'!DS35/'2019 PUA all'!$JO35)^2</f>
        <v>0</v>
      </c>
      <c r="DT34" s="4">
        <f>+('2019 PUA all'!DT35/'2019 PUA all'!$JO35)^2</f>
        <v>0</v>
      </c>
      <c r="DU34" s="4">
        <f>+('2019 PUA all'!DU35/'2019 PUA all'!$JO35)^2</f>
        <v>2.904857920552345E-9</v>
      </c>
      <c r="DV34" s="4">
        <f>+('2019 PUA all'!DV35/'2019 PUA all'!$JO35)^2</f>
        <v>5.124169371854336E-6</v>
      </c>
      <c r="DW34" s="4">
        <f>+('2019 PUA all'!DW35/'2019 PUA all'!$JO35)^2</f>
        <v>0</v>
      </c>
      <c r="DX34" s="4">
        <f>+('2019 PUA all'!DX35/'2019 PUA all'!$JO35)^2</f>
        <v>2.9048579205523453E-7</v>
      </c>
      <c r="DY34" s="4">
        <f>+('2019 PUA all'!DY35/'2019 PUA all'!$JO35)^2</f>
        <v>0</v>
      </c>
      <c r="DZ34" s="4">
        <f>+('2019 PUA all'!DZ35/'2019 PUA all'!$JO35)^2</f>
        <v>1.4059512335473351E-6</v>
      </c>
      <c r="EA34" s="4">
        <f>+('2019 PUA all'!EA35/'2019 PUA all'!$JO35)^2</f>
        <v>3.5584509526766228E-4</v>
      </c>
      <c r="EB34" s="4">
        <f>+('2019 PUA all'!EB35/'2019 PUA all'!$JO35)^2</f>
        <v>1.9636839542933855E-6</v>
      </c>
      <c r="EC34" s="4">
        <f>+('2019 PUA all'!EC35/'2019 PUA all'!$JO35)^2</f>
        <v>7.2621448013808632E-8</v>
      </c>
      <c r="ED34" s="4">
        <f>+('2019 PUA all'!ED35/'2019 PUA all'!$JO35)^2</f>
        <v>4.9092098857334635E-5</v>
      </c>
      <c r="EE34" s="4">
        <f>+('2019 PUA all'!EE35/'2019 PUA all'!$JO35)^2</f>
        <v>2.9048579205523453E-7</v>
      </c>
      <c r="EF34" s="4">
        <f>+('2019 PUA all'!EF35/'2019 PUA all'!$JO35)^2</f>
        <v>1.8155362003452157E-4</v>
      </c>
      <c r="EG34" s="4">
        <f>+('2019 PUA all'!EG35/'2019 PUA all'!$JO35)^2</f>
        <v>2.9048579205523448E-5</v>
      </c>
      <c r="EH34" s="4">
        <f>+('2019 PUA all'!EH35/'2019 PUA all'!$JO35)^2</f>
        <v>1.2273024714333659E-5</v>
      </c>
      <c r="EI34" s="4">
        <f>+('2019 PUA all'!EI35/'2019 PUA all'!$JO35)^2</f>
        <v>2.0987598475990697E-5</v>
      </c>
      <c r="EJ34" s="4">
        <f>+('2019 PUA all'!EJ35/'2019 PUA all'!$JO35)^2</f>
        <v>5.6935215242825966E-5</v>
      </c>
      <c r="EK34" s="4">
        <f>+('2019 PUA all'!EK35/'2019 PUA all'!$JO35)^2</f>
        <v>4.1829954055953768E-5</v>
      </c>
      <c r="EL34" s="4">
        <f>+('2019 PUA all'!EL35/'2019 PUA all'!$JO35)^2</f>
        <v>1.161943168220938E-8</v>
      </c>
      <c r="EM34" s="4">
        <f>+('2019 PUA all'!EM35/'2019 PUA all'!$JO35)^2</f>
        <v>1.4059512335473351E-6</v>
      </c>
      <c r="EN34" s="4">
        <f>+('2019 PUA all'!EN35/'2019 PUA all'!$JO35)^2</f>
        <v>2.904857920552345E-9</v>
      </c>
      <c r="EO34" s="4">
        <f>+('2019 PUA all'!EO35/'2019 PUA all'!$JO35)^2</f>
        <v>7.4364362766140039E-5</v>
      </c>
      <c r="EP34" s="4">
        <f>+('2019 PUA all'!EP35/'2019 PUA all'!$JO35)^2</f>
        <v>3.5584509526766228E-4</v>
      </c>
      <c r="EQ34" s="4">
        <f>+('2019 PUA all'!EQ35/'2019 PUA all'!$JO35)^2</f>
        <v>1.6339825803106941E-5</v>
      </c>
      <c r="ER34" s="4">
        <f>+('2019 PUA all'!ER35/'2019 PUA all'!$JO35)^2</f>
        <v>1.859109069153501E-5</v>
      </c>
      <c r="ES34" s="4">
        <f>+('2019 PUA all'!ES35/'2019 PUA all'!$JO35)^2</f>
        <v>4.9092098857334635E-5</v>
      </c>
      <c r="ET34" s="4">
        <f>+('2019 PUA all'!ET35/'2019 PUA all'!$JO35)^2</f>
        <v>2.2774086097130385E-6</v>
      </c>
      <c r="EU34" s="4">
        <f>+('2019 PUA all'!EU35/'2019 PUA all'!$JO35)^2</f>
        <v>6.5540856832462283E-4</v>
      </c>
      <c r="EV34" s="4">
        <f>+('2019 PUA all'!EV35/'2019 PUA all'!$JO35)^2</f>
        <v>8.7871952096708435E-6</v>
      </c>
      <c r="EW34" s="4">
        <f>+('2019 PUA all'!EW35/'2019 PUA all'!$JO35)^2</f>
        <v>2.9745745106456012E-6</v>
      </c>
      <c r="EX34" s="4">
        <f>+('2019 PUA all'!EX35/'2019 PUA all'!$JO35)^2</f>
        <v>5.6238049341893404E-6</v>
      </c>
      <c r="EY34" s="4">
        <f>+('2019 PUA all'!EY35/'2019 PUA all'!$JO35)^2</f>
        <v>4.9092098857334635E-5</v>
      </c>
      <c r="EZ34" s="4">
        <f>+('2019 PUA all'!EZ35/'2019 PUA all'!$JO35)^2</f>
        <v>8.7871952096708435E-6</v>
      </c>
      <c r="FB34" t="str">
        <f t="shared" si="0"/>
        <v>Luton</v>
      </c>
      <c r="FC34" s="15">
        <f t="shared" si="1"/>
        <v>2.4914036830042891E-3</v>
      </c>
    </row>
    <row r="35" spans="1:159" x14ac:dyDescent="0.25">
      <c r="A35" t="s">
        <v>276</v>
      </c>
      <c r="B35" s="4">
        <f>+('2019 PUA all'!B36/'2019 PUA all'!$JO36)^2</f>
        <v>1.5822900652335837E-6</v>
      </c>
      <c r="C35" s="4">
        <f>+('2019 PUA all'!C36/'2019 PUA all'!$JO36)^2</f>
        <v>0</v>
      </c>
      <c r="D35" s="4">
        <f>+('2019 PUA all'!D36/'2019 PUA all'!$JO36)^2</f>
        <v>0</v>
      </c>
      <c r="E35" s="4">
        <f>+('2019 PUA all'!E36/'2019 PUA all'!$JO36)^2</f>
        <v>0</v>
      </c>
      <c r="F35" s="4">
        <f>+('2019 PUA all'!F36/'2019 PUA all'!$JO36)^2</f>
        <v>0</v>
      </c>
      <c r="G35" s="4">
        <f>+('2019 PUA all'!G36/'2019 PUA all'!$JO36)^2</f>
        <v>0</v>
      </c>
      <c r="H35" s="4">
        <f>+('2019 PUA all'!H36/'2019 PUA all'!$JO36)^2</f>
        <v>1.9777862780590296E-8</v>
      </c>
      <c r="I35" s="4">
        <f>+('2019 PUA all'!I36/'2019 PUA all'!$JO36)^2</f>
        <v>0</v>
      </c>
      <c r="J35" s="4">
        <f>+('2019 PUA all'!J36/'2019 PUA all'!$JO36)^2</f>
        <v>1.4665529422953146E-8</v>
      </c>
      <c r="K35" s="4">
        <f>+('2019 PUA all'!K36/'2019 PUA all'!$JO36)^2</f>
        <v>2.4417114543938638E-10</v>
      </c>
      <c r="L35" s="4">
        <f>+('2019 PUA all'!L36/'2019 PUA all'!$JO36)^2</f>
        <v>1.5260696589961649E-11</v>
      </c>
      <c r="M35" s="4">
        <f>+('2019 PUA all'!M36/'2019 PUA all'!$JO36)^2</f>
        <v>1.5260696589961649E-9</v>
      </c>
      <c r="N35" s="4">
        <f>+('2019 PUA all'!N36/'2019 PUA all'!$JO36)^2</f>
        <v>6.1042786359846594E-11</v>
      </c>
      <c r="O35" s="4">
        <f>+('2019 PUA all'!O36/'2019 PUA all'!$JO36)^2</f>
        <v>1.5260696589961649E-11</v>
      </c>
      <c r="P35" s="4">
        <f>+('2019 PUA all'!P36/'2019 PUA all'!$JO36)^2</f>
        <v>0</v>
      </c>
      <c r="Q35" s="4">
        <f>+('2019 PUA all'!Q36/'2019 PUA all'!$JO36)^2</f>
        <v>0</v>
      </c>
      <c r="R35" s="4">
        <f>+('2019 PUA all'!R36/'2019 PUA all'!$JO36)^2</f>
        <v>0</v>
      </c>
      <c r="S35" s="4">
        <f>+('2019 PUA all'!S36/'2019 PUA all'!$JO36)^2</f>
        <v>1.5260696589961649E-11</v>
      </c>
      <c r="T35" s="4">
        <f>+('2019 PUA all'!T36/'2019 PUA all'!$JO36)^2</f>
        <v>0</v>
      </c>
      <c r="U35" s="4">
        <f>+('2019 PUA all'!U36/'2019 PUA all'!$JO36)^2</f>
        <v>0</v>
      </c>
      <c r="V35" s="4">
        <f>+('2019 PUA all'!V36/'2019 PUA all'!$JO36)^2</f>
        <v>1.18178834392663E-7</v>
      </c>
      <c r="W35" s="4">
        <f>+('2019 PUA all'!W36/'2019 PUA all'!$JO36)^2</f>
        <v>3.8151741474904121E-10</v>
      </c>
      <c r="X35" s="4">
        <f>+('2019 PUA all'!X36/'2019 PUA all'!$JO36)^2</f>
        <v>2.9910965316324829E-9</v>
      </c>
      <c r="Y35" s="4">
        <f>+('2019 PUA all'!Y36/'2019 PUA all'!$JO36)^2</f>
        <v>6.1042786359846594E-11</v>
      </c>
      <c r="Z35" s="4">
        <f>+('2019 PUA all'!Z36/'2019 PUA all'!$JO36)^2</f>
        <v>1.3918365717908623E-6</v>
      </c>
      <c r="AA35" s="4">
        <f>+('2019 PUA all'!AA36/'2019 PUA all'!$JO36)^2</f>
        <v>1.764136525799567E-8</v>
      </c>
      <c r="AB35" s="4">
        <f>+('2019 PUA all'!AB36/'2019 PUA all'!$JO36)^2</f>
        <v>1.2637382846147242E-7</v>
      </c>
      <c r="AC35" s="4">
        <f>+('2019 PUA all'!AC36/'2019 PUA all'!$JO36)^2</f>
        <v>1.5260696589961649E-11</v>
      </c>
      <c r="AD35" s="4">
        <f>+('2019 PUA all'!AD36/'2019 PUA all'!$JO36)^2</f>
        <v>9.6143914586417375E-7</v>
      </c>
      <c r="AE35" s="4">
        <f>+('2019 PUA all'!AE36/'2019 PUA all'!$JO36)^2</f>
        <v>7.3861771495414376E-7</v>
      </c>
      <c r="AF35" s="4">
        <f>+('2019 PUA all'!AF36/'2019 PUA all'!$JO36)^2</f>
        <v>4.1346049442328534E-5</v>
      </c>
      <c r="AG35" s="4">
        <f>+('2019 PUA all'!AG36/'2019 PUA all'!$JO36)^2</f>
        <v>3.724159353027881E-6</v>
      </c>
      <c r="AH35" s="4">
        <f>+('2019 PUA all'!AH36/'2019 PUA all'!$JO36)^2</f>
        <v>7.4777413290812073E-10</v>
      </c>
      <c r="AI35" s="4">
        <f>+('2019 PUA all'!AI36/'2019 PUA all'!$JO36)^2</f>
        <v>1.6020068852278141E-6</v>
      </c>
      <c r="AJ35" s="4">
        <f>+('2019 PUA all'!AJ36/'2019 PUA all'!$JO36)^2</f>
        <v>0</v>
      </c>
      <c r="AK35" s="4">
        <f>+('2019 PUA all'!AK36/'2019 PUA all'!$JO36)^2</f>
        <v>8.7901612358179096E-9</v>
      </c>
      <c r="AL35" s="4">
        <f>+('2019 PUA all'!AL36/'2019 PUA all'!$JO36)^2</f>
        <v>8.5841418318534285E-8</v>
      </c>
      <c r="AM35" s="4">
        <f>+('2019 PUA all'!AM36/'2019 PUA all'!$JO36)^2</f>
        <v>3.5160644943271638E-8</v>
      </c>
      <c r="AN35" s="4">
        <f>+('2019 PUA all'!AN36/'2019 PUA all'!$JO36)^2</f>
        <v>7.6712622225385115E-6</v>
      </c>
      <c r="AO35" s="4">
        <f>+('2019 PUA all'!AO36/'2019 PUA all'!$JO36)^2</f>
        <v>2.0891893631657498E-8</v>
      </c>
      <c r="AP35" s="4">
        <f>+('2019 PUA all'!AP36/'2019 PUA all'!$JO36)^2</f>
        <v>0</v>
      </c>
      <c r="AQ35" s="4">
        <f>+('2019 PUA all'!AQ36/'2019 PUA all'!$JO36)^2</f>
        <v>1.5260696589961649E-9</v>
      </c>
      <c r="AR35" s="4">
        <f>+('2019 PUA all'!AR36/'2019 PUA all'!$JO36)^2</f>
        <v>9.7668458175754551E-10</v>
      </c>
      <c r="AS35" s="4">
        <f>+('2019 PUA all'!AS36/'2019 PUA all'!$JO36)^2</f>
        <v>6.1042786359846594E-11</v>
      </c>
      <c r="AT35" s="4">
        <f>+('2019 PUA all'!AT36/'2019 PUA all'!$JO36)^2</f>
        <v>8.0729084960897133E-9</v>
      </c>
      <c r="AU35" s="4">
        <f>+('2019 PUA all'!AU36/'2019 PUA all'!$JO36)^2</f>
        <v>1.0111676517722227E-5</v>
      </c>
      <c r="AV35" s="4">
        <f>+('2019 PUA all'!AV36/'2019 PUA all'!$JO36)^2</f>
        <v>2.0890367561998504E-7</v>
      </c>
      <c r="AW35" s="4">
        <f>+('2019 PUA all'!AW36/'2019 PUA all'!$JO36)^2</f>
        <v>2.3092638686895867E-6</v>
      </c>
      <c r="AX35" s="4">
        <f>+('2019 PUA all'!AX36/'2019 PUA all'!$JO36)^2</f>
        <v>1.1051811731146817E-5</v>
      </c>
      <c r="AY35" s="4">
        <f>+('2019 PUA all'!AY36/'2019 PUA all'!$JO36)^2</f>
        <v>1.0316230894814074E-8</v>
      </c>
      <c r="AZ35" s="4">
        <f>+('2019 PUA all'!AZ36/'2019 PUA all'!$JO36)^2</f>
        <v>3.8151741474904121E-10</v>
      </c>
      <c r="BA35" s="4">
        <f>+('2019 PUA all'!BA36/'2019 PUA all'!$JO36)^2</f>
        <v>1.0316230894814074E-8</v>
      </c>
      <c r="BB35" s="4">
        <f>+('2019 PUA all'!BB36/'2019 PUA all'!$JO36)^2</f>
        <v>1.4289505858976493E-6</v>
      </c>
      <c r="BC35" s="4">
        <f>+('2019 PUA all'!BC36/'2019 PUA all'!$JO36)^2</f>
        <v>0</v>
      </c>
      <c r="BD35" s="4">
        <f>+('2019 PUA all'!BD36/'2019 PUA all'!$JO36)^2</f>
        <v>6.5390558818326664E-7</v>
      </c>
      <c r="BE35" s="4">
        <f>+('2019 PUA all'!BE36/'2019 PUA all'!$JO36)^2</f>
        <v>3.6342433287198271E-6</v>
      </c>
      <c r="BF35" s="4">
        <f>+('2019 PUA all'!BF36/'2019 PUA all'!$JO36)^2</f>
        <v>1.1624988234369184E-6</v>
      </c>
      <c r="BG35" s="4">
        <f>+('2019 PUA all'!BG36/'2019 PUA all'!$JO36)^2</f>
        <v>0</v>
      </c>
      <c r="BH35" s="4">
        <f>+('2019 PUA all'!BH36/'2019 PUA all'!$JO36)^2</f>
        <v>6.1042786359846594E-9</v>
      </c>
      <c r="BI35" s="4">
        <f>+('2019 PUA all'!BI36/'2019 PUA all'!$JO36)^2</f>
        <v>2.5790577237035189E-7</v>
      </c>
      <c r="BJ35" s="4">
        <f>+('2019 PUA all'!BJ36/'2019 PUA all'!$JO36)^2</f>
        <v>8.7901612358179094E-7</v>
      </c>
      <c r="BK35" s="4">
        <f>+('2019 PUA all'!BK36/'2019 PUA all'!$JO36)^2</f>
        <v>3.3789379790484053E-5</v>
      </c>
      <c r="BL35" s="4">
        <f>+('2019 PUA all'!BL36/'2019 PUA all'!$JO36)^2</f>
        <v>2.5790577237035189E-7</v>
      </c>
      <c r="BM35" s="4">
        <f>+('2019 PUA all'!BM36/'2019 PUA all'!$JO36)^2</f>
        <v>3.8151741474904121E-10</v>
      </c>
      <c r="BN35" s="4">
        <f>+('2019 PUA all'!BN36/'2019 PUA all'!$JO36)^2</f>
        <v>1.8465442873853594E-9</v>
      </c>
      <c r="BO35" s="4">
        <f>+('2019 PUA all'!BO36/'2019 PUA all'!$JO36)^2</f>
        <v>1.3734626930965484E-10</v>
      </c>
      <c r="BP35" s="4">
        <f>+('2019 PUA all'!BP36/'2019 PUA all'!$JO36)^2</f>
        <v>0</v>
      </c>
      <c r="BQ35" s="4">
        <f>+('2019 PUA all'!BQ36/'2019 PUA all'!$JO36)^2</f>
        <v>1.9832801288314161E-7</v>
      </c>
      <c r="BR35" s="4">
        <f>+('2019 PUA all'!BR36/'2019 PUA all'!$JO36)^2</f>
        <v>9.5379353687260315E-9</v>
      </c>
      <c r="BS35" s="4">
        <f>+('2019 PUA all'!BS36/'2019 PUA all'!$JO36)^2</f>
        <v>6.2507813232482912E-8</v>
      </c>
      <c r="BT35" s="4">
        <f>+('2019 PUA all'!BT36/'2019 PUA all'!$JO36)^2</f>
        <v>2.9910965316324829E-9</v>
      </c>
      <c r="BU35" s="4">
        <f>+('2019 PUA all'!BU36/'2019 PUA all'!$JO36)^2</f>
        <v>1.1125047814082043E-8</v>
      </c>
      <c r="BV35" s="4">
        <f>+('2019 PUA all'!BV36/'2019 PUA all'!$JO36)^2</f>
        <v>5.4938507723861935E-10</v>
      </c>
      <c r="BW35" s="4">
        <f>+('2019 PUA all'!BW36/'2019 PUA all'!$JO36)^2</f>
        <v>4.6163607184633985E-8</v>
      </c>
      <c r="BX35" s="4">
        <f>+('2019 PUA all'!BX36/'2019 PUA all'!$JO36)^2</f>
        <v>5.3122484829656496E-8</v>
      </c>
      <c r="BY35" s="4">
        <f>+('2019 PUA all'!BY36/'2019 PUA all'!$JO36)^2</f>
        <v>4.8543665424804401E-6</v>
      </c>
      <c r="BZ35" s="4">
        <f>+('2019 PUA all'!BZ36/'2019 PUA all'!$JO36)^2</f>
        <v>9.5379353687260315E-9</v>
      </c>
      <c r="CA35" s="4">
        <f>+('2019 PUA all'!CA36/'2019 PUA all'!$JO36)^2</f>
        <v>1.3734626930965484E-10</v>
      </c>
      <c r="CB35" s="4">
        <f>+('2019 PUA all'!CB36/'2019 PUA all'!$JO36)^2</f>
        <v>2.1975403089544774E-7</v>
      </c>
      <c r="CC35" s="4">
        <f>+('2019 PUA all'!CC36/'2019 PUA all'!$JO36)^2</f>
        <v>2.6994646197983165E-7</v>
      </c>
      <c r="CD35" s="4">
        <f>+('2019 PUA all'!CD36/'2019 PUA all'!$JO36)^2</f>
        <v>1.0386811616542647E-5</v>
      </c>
      <c r="CE35" s="4">
        <f>+('2019 PUA all'!CE36/'2019 PUA all'!$JO36)^2</f>
        <v>1.076794751387694E-7</v>
      </c>
      <c r="CF35" s="4">
        <f>+('2019 PUA all'!CF36/'2019 PUA all'!$JO36)^2</f>
        <v>1.7434430212235788E-6</v>
      </c>
      <c r="CG35" s="4">
        <f>+('2019 PUA all'!CG36/'2019 PUA all'!$JO36)^2</f>
        <v>1.5529437456910874E-6</v>
      </c>
      <c r="CH35" s="4">
        <f>+('2019 PUA all'!CH36/'2019 PUA all'!$JO36)^2</f>
        <v>1.5626953308120728E-8</v>
      </c>
      <c r="CI35" s="4">
        <f>+('2019 PUA all'!CI36/'2019 PUA all'!$JO36)^2</f>
        <v>4.6163607184633985E-8</v>
      </c>
      <c r="CJ35" s="4">
        <f>+('2019 PUA all'!CJ36/'2019 PUA all'!$JO36)^2</f>
        <v>1.1125047814082043E-8</v>
      </c>
      <c r="CK35" s="4">
        <f>+('2019 PUA all'!CK36/'2019 PUA all'!$JO36)^2</f>
        <v>2.8612127429553198E-6</v>
      </c>
      <c r="CL35" s="4">
        <f>+('2019 PUA all'!CL36/'2019 PUA all'!$JO36)^2</f>
        <v>4.2867296721202277E-8</v>
      </c>
      <c r="CM35" s="4">
        <f>+('2019 PUA all'!CM36/'2019 PUA all'!$JO36)^2</f>
        <v>3.9693071830490245E-8</v>
      </c>
      <c r="CN35" s="4">
        <f>+('2019 PUA all'!CN36/'2019 PUA all'!$JO36)^2</f>
        <v>6.1042786359846594E-11</v>
      </c>
      <c r="CO35" s="4">
        <f>+('2019 PUA all'!CO36/'2019 PUA all'!$JO36)^2</f>
        <v>6.2887804577572951E-7</v>
      </c>
      <c r="CP35" s="4">
        <f>+('2019 PUA all'!CP36/'2019 PUA all'!$JO36)^2</f>
        <v>1.5260696589961649E-9</v>
      </c>
      <c r="CQ35" s="4">
        <f>+('2019 PUA all'!CQ36/'2019 PUA all'!$JO36)^2</f>
        <v>8.1324252127905623E-8</v>
      </c>
      <c r="CR35" s="4">
        <f>+('2019 PUA all'!CR36/'2019 PUA all'!$JO36)^2</f>
        <v>2.3844838421815072E-7</v>
      </c>
      <c r="CS35" s="4">
        <f>+('2019 PUA all'!CS36/'2019 PUA all'!$JO36)^2</f>
        <v>1.6618898586468237E-8</v>
      </c>
      <c r="CT35" s="4">
        <f>+('2019 PUA all'!CT36/'2019 PUA all'!$JO36)^2</f>
        <v>8.3567574526629991E-8</v>
      </c>
      <c r="CU35" s="4">
        <f>+('2019 PUA all'!CU36/'2019 PUA all'!$JO36)^2</f>
        <v>9.6143914586417375E-7</v>
      </c>
      <c r="CV35" s="4">
        <f>+('2019 PUA all'!CV36/'2019 PUA all'!$JO36)^2</f>
        <v>4.466515938646566E-6</v>
      </c>
      <c r="CW35" s="4">
        <f>+('2019 PUA all'!CW36/'2019 PUA all'!$JO36)^2</f>
        <v>3.8151741474904121E-10</v>
      </c>
      <c r="CX35" s="4">
        <f>+('2019 PUA all'!CX36/'2019 PUA all'!$JO36)^2</f>
        <v>1.4358789421494916E-7</v>
      </c>
      <c r="CY35" s="4">
        <f>+('2019 PUA all'!CY36/'2019 PUA all'!$JO36)^2</f>
        <v>9.537935368726029E-7</v>
      </c>
      <c r="CZ35" s="4">
        <f>+('2019 PUA all'!CZ36/'2019 PUA all'!$JO36)^2</f>
        <v>4.4103413144989176E-9</v>
      </c>
      <c r="DA35" s="4">
        <f>+('2019 PUA all'!DA36/'2019 PUA all'!$JO36)^2</f>
        <v>1.071682418030057E-6</v>
      </c>
      <c r="DB35" s="4">
        <f>+('2019 PUA all'!DB36/'2019 PUA all'!$JO36)^2</f>
        <v>1.3772778672440388E-7</v>
      </c>
      <c r="DC35" s="4">
        <f>+('2019 PUA all'!DC36/'2019 PUA all'!$JO36)^2</f>
        <v>4.4103413144989176E-9</v>
      </c>
      <c r="DD35" s="4">
        <f>+('2019 PUA all'!DD36/'2019 PUA all'!$JO36)^2</f>
        <v>3.033979089050275E-7</v>
      </c>
      <c r="DE35" s="4">
        <f>+('2019 PUA all'!DE36/'2019 PUA all'!$JO36)^2</f>
        <v>4.0050172130695353E-7</v>
      </c>
      <c r="DF35" s="4">
        <f>+('2019 PUA all'!DF36/'2019 PUA all'!$JO36)^2</f>
        <v>6.1042786359846594E-11</v>
      </c>
      <c r="DG35" s="4">
        <f>+('2019 PUA all'!DG36/'2019 PUA all'!$JO36)^2</f>
        <v>6.4476443092587974E-8</v>
      </c>
      <c r="DH35" s="4">
        <f>+('2019 PUA all'!DH36/'2019 PUA all'!$JO36)^2</f>
        <v>1.0136536192467275E-5</v>
      </c>
      <c r="DI35" s="4">
        <f>+('2019 PUA all'!DI36/'2019 PUA all'!$JO36)^2</f>
        <v>5.4938507723861935E-10</v>
      </c>
      <c r="DJ35" s="4">
        <f>+('2019 PUA all'!DJ36/'2019 PUA all'!$JO36)^2</f>
        <v>2.4417114543938638E-10</v>
      </c>
      <c r="DK35" s="4">
        <f>+('2019 PUA all'!DK36/'2019 PUA all'!$JO36)^2</f>
        <v>6.1042786359846594E-9</v>
      </c>
      <c r="DL35" s="4">
        <f>+('2019 PUA all'!DL36/'2019 PUA all'!$JO36)^2</f>
        <v>1.8465442873853594E-9</v>
      </c>
      <c r="DM35" s="4">
        <f>+('2019 PUA all'!DM36/'2019 PUA all'!$JO36)^2</f>
        <v>2.0890367561998504E-7</v>
      </c>
      <c r="DN35" s="4">
        <f>+('2019 PUA all'!DN36/'2019 PUA all'!$JO36)^2</f>
        <v>1.7471971525847093E-7</v>
      </c>
      <c r="DO35" s="4">
        <f>+('2019 PUA all'!DO36/'2019 PUA all'!$JO36)^2</f>
        <v>1.0844998770959656E-5</v>
      </c>
      <c r="DP35" s="4">
        <f>+('2019 PUA all'!DP36/'2019 PUA all'!$JO36)^2</f>
        <v>2.9910965316324828E-7</v>
      </c>
      <c r="DQ35" s="4">
        <f>+('2019 PUA all'!DQ36/'2019 PUA all'!$JO36)^2</f>
        <v>2.8480122404050029E-6</v>
      </c>
      <c r="DR35" s="4">
        <f>+('2019 PUA all'!DR36/'2019 PUA all'!$JO36)^2</f>
        <v>6.4446303216822797E-5</v>
      </c>
      <c r="DS35" s="4">
        <f>+('2019 PUA all'!DS36/'2019 PUA all'!$JO36)^2</f>
        <v>1.5260696589961649E-11</v>
      </c>
      <c r="DT35" s="4">
        <f>+('2019 PUA all'!DT36/'2019 PUA all'!$JO36)^2</f>
        <v>6.6475594345872949E-8</v>
      </c>
      <c r="DU35" s="4">
        <f>+('2019 PUA all'!DU36/'2019 PUA all'!$JO36)^2</f>
        <v>1.4476907213101217E-6</v>
      </c>
      <c r="DV35" s="4">
        <f>+('2019 PUA all'!DV36/'2019 PUA all'!$JO36)^2</f>
        <v>4.3679928814617738E-6</v>
      </c>
      <c r="DW35" s="4">
        <f>+('2019 PUA all'!DW36/'2019 PUA all'!$JO36)^2</f>
        <v>5.5091114689761551E-7</v>
      </c>
      <c r="DX35" s="4">
        <f>+('2019 PUA all'!DX36/'2019 PUA all'!$JO36)^2</f>
        <v>1.4358789421494916E-7</v>
      </c>
      <c r="DY35" s="4">
        <f>+('2019 PUA all'!DY36/'2019 PUA all'!$JO36)^2</f>
        <v>3.0902910594672338E-8</v>
      </c>
      <c r="DZ35" s="4">
        <f>+('2019 PUA all'!DZ36/'2019 PUA all'!$JO36)^2</f>
        <v>8.1547210905084968E-6</v>
      </c>
      <c r="EA35" s="4">
        <f>+('2019 PUA all'!EA36/'2019 PUA all'!$JO36)^2</f>
        <v>1.0555671224310572E-4</v>
      </c>
      <c r="EB35" s="4">
        <f>+('2019 PUA all'!EB36/'2019 PUA all'!$JO36)^2</f>
        <v>2.0219812553835587E-6</v>
      </c>
      <c r="EC35" s="4">
        <f>+('2019 PUA all'!EC36/'2019 PUA all'!$JO36)^2</f>
        <v>1.5626953308120728E-8</v>
      </c>
      <c r="ED35" s="4">
        <f>+('2019 PUA all'!ED36/'2019 PUA all'!$JO36)^2</f>
        <v>4.6469202633847973E-5</v>
      </c>
      <c r="EE35" s="4">
        <f>+('2019 PUA all'!EE36/'2019 PUA all'!$JO36)^2</f>
        <v>1.2395500805196349E-6</v>
      </c>
      <c r="EF35" s="4">
        <f>+('2019 PUA all'!EF36/'2019 PUA all'!$JO36)^2</f>
        <v>9.1602331281244795E-5</v>
      </c>
      <c r="EG35" s="4">
        <f>+('2019 PUA all'!EG36/'2019 PUA all'!$JO36)^2</f>
        <v>2.9062470585922962E-5</v>
      </c>
      <c r="EH35" s="4">
        <f>+('2019 PUA all'!EH36/'2019 PUA all'!$JO36)^2</f>
        <v>1.9314319121670212E-5</v>
      </c>
      <c r="EI35" s="4">
        <f>+('2019 PUA all'!EI36/'2019 PUA all'!$JO36)^2</f>
        <v>2.9062470585922962E-5</v>
      </c>
      <c r="EJ35" s="4">
        <f>+('2019 PUA all'!EJ36/'2019 PUA all'!$JO36)^2</f>
        <v>6.257839395421148E-5</v>
      </c>
      <c r="EK35" s="4">
        <f>+('2019 PUA all'!EK36/'2019 PUA all'!$JO36)^2</f>
        <v>1.7146918688480912E-5</v>
      </c>
      <c r="EL35" s="4">
        <f>+('2019 PUA all'!EL36/'2019 PUA all'!$JO36)^2</f>
        <v>2.8217027994839087E-8</v>
      </c>
      <c r="EM35" s="4">
        <f>+('2019 PUA all'!EM36/'2019 PUA all'!$JO36)^2</f>
        <v>2.0108867289626566E-6</v>
      </c>
      <c r="EN35" s="4">
        <f>+('2019 PUA all'!EN36/'2019 PUA all'!$JO36)^2</f>
        <v>2.2036445875904624E-8</v>
      </c>
      <c r="EO35" s="4">
        <f>+('2019 PUA all'!EO36/'2019 PUA all'!$JO36)^2</f>
        <v>2.9612603437294494E-5</v>
      </c>
      <c r="EP35" s="4">
        <f>+('2019 PUA all'!EP36/'2019 PUA all'!$JO36)^2</f>
        <v>1.7537745128149825E-4</v>
      </c>
      <c r="EQ35" s="4">
        <f>+('2019 PUA all'!EQ36/'2019 PUA all'!$JO36)^2</f>
        <v>9.524200741795066E-6</v>
      </c>
      <c r="ER35" s="4">
        <f>+('2019 PUA all'!ER36/'2019 PUA all'!$JO36)^2</f>
        <v>8.2139173325809577E-5</v>
      </c>
      <c r="ES35" s="4">
        <f>+('2019 PUA all'!ES36/'2019 PUA all'!$JO36)^2</f>
        <v>9.3481304548883814E-5</v>
      </c>
      <c r="ET35" s="4">
        <f>+('2019 PUA all'!ET36/'2019 PUA all'!$JO36)^2</f>
        <v>1.9314319121670212E-5</v>
      </c>
      <c r="EU35" s="4">
        <f>+('2019 PUA all'!EU36/'2019 PUA all'!$JO36)^2</f>
        <v>1.2916653593743538E-3</v>
      </c>
      <c r="EV35" s="4">
        <f>+('2019 PUA all'!EV36/'2019 PUA all'!$JO36)^2</f>
        <v>3.5026732330694729E-5</v>
      </c>
      <c r="EW35" s="4">
        <f>+('2019 PUA all'!EW36/'2019 PUA all'!$JO36)^2</f>
        <v>4.0050172130695353E-7</v>
      </c>
      <c r="EX35" s="4">
        <f>+('2019 PUA all'!EX36/'2019 PUA all'!$JO36)^2</f>
        <v>9.1602331281244803E-7</v>
      </c>
      <c r="EY35" s="4">
        <f>+('2019 PUA all'!EY36/'2019 PUA all'!$JO36)^2</f>
        <v>4.6469202633847973E-5</v>
      </c>
      <c r="EZ35" s="4">
        <f>+('2019 PUA all'!EZ36/'2019 PUA all'!$JO36)^2</f>
        <v>2.5632110163645026E-5</v>
      </c>
      <c r="FB35" t="str">
        <f t="shared" si="0"/>
        <v>Manchester</v>
      </c>
      <c r="FC35" s="15">
        <f t="shared" si="1"/>
        <v>2.4767848081526408E-3</v>
      </c>
    </row>
    <row r="36" spans="1:159" x14ac:dyDescent="0.25">
      <c r="A36" t="s">
        <v>277</v>
      </c>
      <c r="B36" s="18">
        <f>+('2019 PUA all'!B37/'2019 PUA all'!$JO37)^2</f>
        <v>9.2736014452439223E-6</v>
      </c>
      <c r="C36" s="18">
        <f>+('2019 PUA all'!C37/'2019 PUA all'!$JO37)^2</f>
        <v>0</v>
      </c>
      <c r="D36" s="18">
        <f>+('2019 PUA all'!D37/'2019 PUA all'!$JO37)^2</f>
        <v>0</v>
      </c>
      <c r="E36" s="18">
        <f>+('2019 PUA all'!E37/'2019 PUA all'!$JO37)^2</f>
        <v>0</v>
      </c>
      <c r="F36" s="18">
        <f>+('2019 PUA all'!F37/'2019 PUA all'!$JO37)^2</f>
        <v>0</v>
      </c>
      <c r="G36" s="18">
        <f>+('2019 PUA all'!G37/'2019 PUA all'!$JO37)^2</f>
        <v>0</v>
      </c>
      <c r="H36" s="18">
        <f>+('2019 PUA all'!H37/'2019 PUA all'!$JO37)^2</f>
        <v>4.4107497955975839E-8</v>
      </c>
      <c r="I36" s="18">
        <f>+('2019 PUA all'!I37/'2019 PUA all'!$JO37)^2</f>
        <v>0</v>
      </c>
      <c r="J36" s="18">
        <f>+('2019 PUA all'!J37/'2019 PUA all'!$JO37)^2</f>
        <v>0</v>
      </c>
      <c r="K36" s="18">
        <f>+('2019 PUA all'!K37/'2019 PUA all'!$JO37)^2</f>
        <v>2.7567186222484899E-9</v>
      </c>
      <c r="L36" s="18">
        <f>+('2019 PUA all'!L37/'2019 PUA all'!$JO37)^2</f>
        <v>0</v>
      </c>
      <c r="M36" s="18">
        <f>+('2019 PUA all'!M37/'2019 PUA all'!$JO37)^2</f>
        <v>4.6588544715999489E-7</v>
      </c>
      <c r="N36" s="18">
        <f>+('2019 PUA all'!N37/'2019 PUA all'!$JO37)^2</f>
        <v>0</v>
      </c>
      <c r="O36" s="18">
        <f>+('2019 PUA all'!O37/'2019 PUA all'!$JO37)^2</f>
        <v>0</v>
      </c>
      <c r="P36" s="18">
        <f>+('2019 PUA all'!P37/'2019 PUA all'!$JO37)^2</f>
        <v>2.7567186222484899E-9</v>
      </c>
      <c r="Q36" s="18">
        <f>+('2019 PUA all'!Q37/'2019 PUA all'!$JO37)^2</f>
        <v>0</v>
      </c>
      <c r="R36" s="18">
        <f>+('2019 PUA all'!R37/'2019 PUA all'!$JO37)^2</f>
        <v>0</v>
      </c>
      <c r="S36" s="18">
        <f>+('2019 PUA all'!S37/'2019 PUA all'!$JO37)^2</f>
        <v>0</v>
      </c>
      <c r="T36" s="18">
        <f>+('2019 PUA all'!T37/'2019 PUA all'!$JO37)^2</f>
        <v>0</v>
      </c>
      <c r="U36" s="18">
        <f>+('2019 PUA all'!U37/'2019 PUA all'!$JO37)^2</f>
        <v>0</v>
      </c>
      <c r="V36" s="18">
        <f>+('2019 PUA all'!V37/'2019 PUA all'!$JO37)^2</f>
        <v>2.7567186222484904E-7</v>
      </c>
      <c r="W36" s="18">
        <f>+('2019 PUA all'!W37/'2019 PUA all'!$JO37)^2</f>
        <v>0</v>
      </c>
      <c r="X36" s="18">
        <f>+('2019 PUA all'!X37/'2019 PUA all'!$JO37)^2</f>
        <v>0</v>
      </c>
      <c r="Y36" s="18">
        <f>+('2019 PUA all'!Y37/'2019 PUA all'!$JO37)^2</f>
        <v>2.7567186222484899E-9</v>
      </c>
      <c r="Z36" s="18">
        <f>+('2019 PUA all'!Z37/'2019 PUA all'!$JO37)^2</f>
        <v>4.4107497955975839E-8</v>
      </c>
      <c r="AA36" s="18">
        <f>+('2019 PUA all'!AA37/'2019 PUA all'!$JO37)^2</f>
        <v>0</v>
      </c>
      <c r="AB36" s="18">
        <f>+('2019 PUA all'!AB37/'2019 PUA all'!$JO37)^2</f>
        <v>0</v>
      </c>
      <c r="AC36" s="18">
        <f>+('2019 PUA all'!AC37/'2019 PUA all'!$JO37)^2</f>
        <v>0</v>
      </c>
      <c r="AD36" s="18">
        <f>+('2019 PUA all'!AD37/'2019 PUA all'!$JO37)^2</f>
        <v>0</v>
      </c>
      <c r="AE36" s="18">
        <f>+('2019 PUA all'!AE37/'2019 PUA all'!$JO37)^2</f>
        <v>0</v>
      </c>
      <c r="AF36" s="18">
        <f>+('2019 PUA all'!AF37/'2019 PUA all'!$JO37)^2</f>
        <v>9.9241870400945654E-8</v>
      </c>
      <c r="AG36" s="18">
        <f>+('2019 PUA all'!AG37/'2019 PUA all'!$JO37)^2</f>
        <v>6.8917965556212259E-8</v>
      </c>
      <c r="AH36" s="18">
        <f>+('2019 PUA all'!AH37/'2019 PUA all'!$JO37)^2</f>
        <v>0</v>
      </c>
      <c r="AI36" s="18">
        <f>+('2019 PUA all'!AI37/'2019 PUA all'!$JO37)^2</f>
        <v>0</v>
      </c>
      <c r="AJ36" s="18">
        <f>+('2019 PUA all'!AJ37/'2019 PUA all'!$JO37)^2</f>
        <v>0</v>
      </c>
      <c r="AK36" s="18">
        <f>+('2019 PUA all'!AK37/'2019 PUA all'!$JO37)^2</f>
        <v>2.4810467600236413E-8</v>
      </c>
      <c r="AL36" s="18">
        <f>+('2019 PUA all'!AL37/'2019 PUA all'!$JO37)^2</f>
        <v>3.3769803122544002E-6</v>
      </c>
      <c r="AM36" s="18">
        <f>+('2019 PUA all'!AM37/'2019 PUA all'!$JO37)^2</f>
        <v>4.6588544715999489E-7</v>
      </c>
      <c r="AN36" s="18">
        <f>+('2019 PUA all'!AN37/'2019 PUA all'!$JO37)^2</f>
        <v>2.232942084021277E-7</v>
      </c>
      <c r="AO36" s="18">
        <f>+('2019 PUA all'!AO37/'2019 PUA all'!$JO37)^2</f>
        <v>1.8635417886399796E-6</v>
      </c>
      <c r="AP36" s="18">
        <f>+('2019 PUA all'!AP37/'2019 PUA all'!$JO37)^2</f>
        <v>0</v>
      </c>
      <c r="AQ36" s="18">
        <f>+('2019 PUA all'!AQ37/'2019 PUA all'!$JO37)^2</f>
        <v>2.4810467600236413E-8</v>
      </c>
      <c r="AR36" s="18">
        <f>+('2019 PUA all'!AR37/'2019 PUA all'!$JO37)^2</f>
        <v>0</v>
      </c>
      <c r="AS36" s="18">
        <f>+('2019 PUA all'!AS37/'2019 PUA all'!$JO37)^2</f>
        <v>0</v>
      </c>
      <c r="AT36" s="18">
        <f>+('2019 PUA all'!AT37/'2019 PUA all'!$JO37)^2</f>
        <v>3.3356295329206733E-7</v>
      </c>
      <c r="AU36" s="18">
        <f>+('2019 PUA all'!AU37/'2019 PUA all'!$JO37)^2</f>
        <v>2.8121286665556846E-5</v>
      </c>
      <c r="AV36" s="18">
        <f>+('2019 PUA all'!AV37/'2019 PUA all'!$JO37)^2</f>
        <v>0</v>
      </c>
      <c r="AW36" s="18">
        <f>+('2019 PUA all'!AW37/'2019 PUA all'!$JO37)^2</f>
        <v>3.9696748160378262E-7</v>
      </c>
      <c r="AX36" s="18">
        <f>+('2019 PUA all'!AX37/'2019 PUA all'!$JO37)^2</f>
        <v>1.3342518131682693E-4</v>
      </c>
      <c r="AY36" s="18">
        <f>+('2019 PUA all'!AY37/'2019 PUA all'!$JO37)^2</f>
        <v>0</v>
      </c>
      <c r="AZ36" s="18">
        <f>+('2019 PUA all'!AZ37/'2019 PUA all'!$JO37)^2</f>
        <v>0</v>
      </c>
      <c r="BA36" s="18">
        <f>+('2019 PUA all'!BA37/'2019 PUA all'!$JO37)^2</f>
        <v>0</v>
      </c>
      <c r="BB36" s="18">
        <f>+('2019 PUA all'!BB37/'2019 PUA all'!$JO37)^2</f>
        <v>0</v>
      </c>
      <c r="BC36" s="18">
        <f>+('2019 PUA all'!BC37/'2019 PUA all'!$JO37)^2</f>
        <v>6.2026169000591034E-7</v>
      </c>
      <c r="BD36" s="18">
        <f>+('2019 PUA all'!BD37/'2019 PUA all'!$JO37)^2</f>
        <v>1.1026874488993961E-6</v>
      </c>
      <c r="BE36" s="18">
        <f>+('2019 PUA all'!BE37/'2019 PUA all'!$JO37)^2</f>
        <v>0</v>
      </c>
      <c r="BF36" s="18">
        <f>+('2019 PUA all'!BF37/'2019 PUA all'!$JO37)^2</f>
        <v>4.6588544715999489E-7</v>
      </c>
      <c r="BG36" s="18">
        <f>+('2019 PUA all'!BG37/'2019 PUA all'!$JO37)^2</f>
        <v>0</v>
      </c>
      <c r="BH36" s="18">
        <f>+('2019 PUA all'!BH37/'2019 PUA all'!$JO37)^2</f>
        <v>0</v>
      </c>
      <c r="BI36" s="18">
        <f>+('2019 PUA all'!BI37/'2019 PUA all'!$JO37)^2</f>
        <v>1.5878699264151305E-6</v>
      </c>
      <c r="BJ36" s="18">
        <f>+('2019 PUA all'!BJ37/'2019 PUA all'!$JO37)^2</f>
        <v>1.1026874488993961E-6</v>
      </c>
      <c r="BK36" s="18">
        <f>+('2019 PUA all'!BK37/'2019 PUA all'!$JO37)^2</f>
        <v>6.8917965556212254E-4</v>
      </c>
      <c r="BL36" s="18">
        <f>+('2019 PUA all'!BL37/'2019 PUA all'!$JO37)^2</f>
        <v>6.8917965556212259E-6</v>
      </c>
      <c r="BM36" s="18">
        <f>+('2019 PUA all'!BM37/'2019 PUA all'!$JO37)^2</f>
        <v>0</v>
      </c>
      <c r="BN36" s="18">
        <f>+('2019 PUA all'!BN37/'2019 PUA all'!$JO37)^2</f>
        <v>1.3507921249017602E-7</v>
      </c>
      <c r="BO36" s="18">
        <f>+('2019 PUA all'!BO37/'2019 PUA all'!$JO37)^2</f>
        <v>2.7567186222484899E-9</v>
      </c>
      <c r="BP36" s="18">
        <f>+('2019 PUA all'!BP37/'2019 PUA all'!$JO37)^2</f>
        <v>0</v>
      </c>
      <c r="BQ36" s="18">
        <f>+('2019 PUA all'!BQ37/'2019 PUA all'!$JO37)^2</f>
        <v>4.6588544715999489E-7</v>
      </c>
      <c r="BR36" s="18">
        <f>+('2019 PUA all'!BR37/'2019 PUA all'!$JO37)^2</f>
        <v>6.8917965556212259E-8</v>
      </c>
      <c r="BS36" s="18">
        <f>+('2019 PUA all'!BS37/'2019 PUA all'!$JO37)^2</f>
        <v>9.9241870400945654E-8</v>
      </c>
      <c r="BT36" s="18">
        <f>+('2019 PUA all'!BT37/'2019 PUA all'!$JO37)^2</f>
        <v>9.9241870400945654E-8</v>
      </c>
      <c r="BU36" s="18">
        <f>+('2019 PUA all'!BU37/'2019 PUA all'!$JO37)^2</f>
        <v>0</v>
      </c>
      <c r="BV36" s="18">
        <f>+('2019 PUA all'!BV37/'2019 PUA all'!$JO37)^2</f>
        <v>0</v>
      </c>
      <c r="BW36" s="18">
        <f>+('2019 PUA all'!BW37/'2019 PUA all'!$JO37)^2</f>
        <v>4.4107497955975839E-8</v>
      </c>
      <c r="BX36" s="18">
        <f>+('2019 PUA all'!BX37/'2019 PUA all'!$JO37)^2</f>
        <v>2.4810467600236413E-8</v>
      </c>
      <c r="BY36" s="18">
        <f>+('2019 PUA all'!BY37/'2019 PUA all'!$JO37)^2</f>
        <v>2.7567186222484904E-5</v>
      </c>
      <c r="BZ36" s="18">
        <f>+('2019 PUA all'!BZ37/'2019 PUA all'!$JO37)^2</f>
        <v>0</v>
      </c>
      <c r="CA36" s="18">
        <f>+('2019 PUA all'!CA37/'2019 PUA all'!$JO37)^2</f>
        <v>0</v>
      </c>
      <c r="CB36" s="18">
        <f>+('2019 PUA all'!CB37/'2019 PUA all'!$JO37)^2</f>
        <v>0</v>
      </c>
      <c r="CC36" s="18">
        <f>+('2019 PUA all'!CC37/'2019 PUA all'!$JO37)^2</f>
        <v>1.7642999182390336E-7</v>
      </c>
      <c r="CD36" s="18">
        <f>+('2019 PUA all'!CD37/'2019 PUA all'!$JO37)^2</f>
        <v>2.0847684580754206E-4</v>
      </c>
      <c r="CE36" s="18">
        <f>+('2019 PUA all'!CE37/'2019 PUA all'!$JO37)^2</f>
        <v>6.3514797056605219E-6</v>
      </c>
      <c r="CF36" s="18">
        <f>+('2019 PUA all'!CF37/'2019 PUA all'!$JO37)^2</f>
        <v>9.9517542263170486E-5</v>
      </c>
      <c r="CG36" s="18">
        <f>+('2019 PUA all'!CG37/'2019 PUA all'!$JO37)^2</f>
        <v>2.7567186222484899E-9</v>
      </c>
      <c r="CH36" s="18">
        <f>+('2019 PUA all'!CH37/'2019 PUA all'!$JO37)^2</f>
        <v>1.102687448899396E-8</v>
      </c>
      <c r="CI36" s="18">
        <f>+('2019 PUA all'!CI37/'2019 PUA all'!$JO37)^2</f>
        <v>4.4107497955975846E-6</v>
      </c>
      <c r="CJ36" s="18">
        <f>+('2019 PUA all'!CJ37/'2019 PUA all'!$JO37)^2</f>
        <v>2.7567186222484899E-9</v>
      </c>
      <c r="CK36" s="18">
        <f>+('2019 PUA all'!CK37/'2019 PUA all'!$JO37)^2</f>
        <v>3.3356295329206733E-7</v>
      </c>
      <c r="CL36" s="18">
        <f>+('2019 PUA all'!CL37/'2019 PUA all'!$JO37)^2</f>
        <v>0</v>
      </c>
      <c r="CM36" s="18">
        <f>+('2019 PUA all'!CM37/'2019 PUA all'!$JO37)^2</f>
        <v>0</v>
      </c>
      <c r="CN36" s="18">
        <f>+('2019 PUA all'!CN37/'2019 PUA all'!$JO37)^2</f>
        <v>0</v>
      </c>
      <c r="CO36" s="18">
        <f>+('2019 PUA all'!CO37/'2019 PUA all'!$JO37)^2</f>
        <v>1.3507921249017601E-5</v>
      </c>
      <c r="CP36" s="18">
        <f>+('2019 PUA all'!CP37/'2019 PUA all'!$JO37)^2</f>
        <v>0</v>
      </c>
      <c r="CQ36" s="18">
        <f>+('2019 PUA all'!CQ37/'2019 PUA all'!$JO37)^2</f>
        <v>0</v>
      </c>
      <c r="CR36" s="18">
        <f>+('2019 PUA all'!CR37/'2019 PUA all'!$JO37)^2</f>
        <v>2.4810467600236414E-6</v>
      </c>
      <c r="CS36" s="18">
        <f>+('2019 PUA all'!CS37/'2019 PUA all'!$JO37)^2</f>
        <v>6.2026169000591034E-7</v>
      </c>
      <c r="CT36" s="18">
        <f>+('2019 PUA all'!CT37/'2019 PUA all'!$JO37)^2</f>
        <v>2.7567186222484899E-9</v>
      </c>
      <c r="CU36" s="18">
        <f>+('2019 PUA all'!CU37/'2019 PUA all'!$JO37)^2</f>
        <v>1.102687448899396E-8</v>
      </c>
      <c r="CV36" s="18">
        <f>+('2019 PUA all'!CV37/'2019 PUA all'!$JO37)^2</f>
        <v>1.5878699264151305E-6</v>
      </c>
      <c r="CW36" s="18">
        <f>+('2019 PUA all'!CW37/'2019 PUA all'!$JO37)^2</f>
        <v>0</v>
      </c>
      <c r="CX36" s="18">
        <f>+('2019 PUA all'!CX37/'2019 PUA all'!$JO37)^2</f>
        <v>2.7567186222484899E-9</v>
      </c>
      <c r="CY36" s="18">
        <f>+('2019 PUA all'!CY37/'2019 PUA all'!$JO37)^2</f>
        <v>6.2026169000591034E-7</v>
      </c>
      <c r="CZ36" s="18">
        <f>+('2019 PUA all'!CZ37/'2019 PUA all'!$JO37)^2</f>
        <v>0</v>
      </c>
      <c r="DA36" s="18">
        <f>+('2019 PUA all'!DA37/'2019 PUA all'!$JO37)^2</f>
        <v>2.7567186222484904E-7</v>
      </c>
      <c r="DB36" s="18">
        <f>+('2019 PUA all'!DB37/'2019 PUA all'!$JO37)^2</f>
        <v>8.9565788036853464E-6</v>
      </c>
      <c r="DC36" s="18">
        <f>+('2019 PUA all'!DC37/'2019 PUA all'!$JO37)^2</f>
        <v>1.102687448899396E-8</v>
      </c>
      <c r="DD36" s="18">
        <f>+('2019 PUA all'!DD37/'2019 PUA all'!$JO37)^2</f>
        <v>0</v>
      </c>
      <c r="DE36" s="18">
        <f>+('2019 PUA all'!DE37/'2019 PUA all'!$JO37)^2</f>
        <v>3.8766355625369399E-4</v>
      </c>
      <c r="DF36" s="18">
        <f>+('2019 PUA all'!DF37/'2019 PUA all'!$JO37)^2</f>
        <v>0</v>
      </c>
      <c r="DG36" s="18">
        <f>+('2019 PUA all'!DG37/'2019 PUA all'!$JO37)^2</f>
        <v>1.102687448899396E-8</v>
      </c>
      <c r="DH36" s="18">
        <f>+('2019 PUA all'!DH37/'2019 PUA all'!$JO37)^2</f>
        <v>1.6547203530046563E-4</v>
      </c>
      <c r="DI36" s="18">
        <f>+('2019 PUA all'!DI37/'2019 PUA all'!$JO37)^2</f>
        <v>0</v>
      </c>
      <c r="DJ36" s="18">
        <f>+('2019 PUA all'!DJ37/'2019 PUA all'!$JO37)^2</f>
        <v>0</v>
      </c>
      <c r="DK36" s="18">
        <f>+('2019 PUA all'!DK37/'2019 PUA all'!$JO37)^2</f>
        <v>6.8917965556212259E-8</v>
      </c>
      <c r="DL36" s="18">
        <f>+('2019 PUA all'!DL37/'2019 PUA all'!$JO37)^2</f>
        <v>2.7567186222484899E-9</v>
      </c>
      <c r="DM36" s="18">
        <f>+('2019 PUA all'!DM37/'2019 PUA all'!$JO37)^2</f>
        <v>2.6492065959807988E-6</v>
      </c>
      <c r="DN36" s="18">
        <f>+('2019 PUA all'!DN37/'2019 PUA all'!$JO37)^2</f>
        <v>2.6492065959807988E-6</v>
      </c>
      <c r="DO36" s="18">
        <f>+('2019 PUA all'!DO37/'2019 PUA all'!$JO37)^2</f>
        <v>1.3507921249017601E-5</v>
      </c>
      <c r="DP36" s="18">
        <f>+('2019 PUA all'!DP37/'2019 PUA all'!$JO37)^2</f>
        <v>2.7567186222484904E-7</v>
      </c>
      <c r="DQ36" s="18">
        <f>+('2019 PUA all'!DQ37/'2019 PUA all'!$JO37)^2</f>
        <v>8.9317683360851086E-5</v>
      </c>
      <c r="DR36" s="18">
        <f>+('2019 PUA all'!DR37/'2019 PUA all'!$JO37)^2</f>
        <v>2.4810467600236413E-8</v>
      </c>
      <c r="DS36" s="18">
        <f>+('2019 PUA all'!DS37/'2019 PUA all'!$JO37)^2</f>
        <v>0</v>
      </c>
      <c r="DT36" s="18">
        <f>+('2019 PUA all'!DT37/'2019 PUA all'!$JO37)^2</f>
        <v>1.5878699264151305E-6</v>
      </c>
      <c r="DU36" s="18">
        <f>+('2019 PUA all'!DU37/'2019 PUA all'!$JO37)^2</f>
        <v>9.9241870400945654E-8</v>
      </c>
      <c r="DV36" s="18">
        <f>+('2019 PUA all'!DV37/'2019 PUA all'!$JO37)^2</f>
        <v>2.0388690930149833E-5</v>
      </c>
      <c r="DW36" s="18">
        <f>+('2019 PUA all'!DW37/'2019 PUA all'!$JO37)^2</f>
        <v>2.7567186222484904E-7</v>
      </c>
      <c r="DX36" s="18">
        <f>+('2019 PUA all'!DX37/'2019 PUA all'!$JO37)^2</f>
        <v>2.7567186222484899E-9</v>
      </c>
      <c r="DY36" s="18">
        <f>+('2019 PUA all'!DY37/'2019 PUA all'!$JO37)^2</f>
        <v>0</v>
      </c>
      <c r="DZ36" s="18">
        <f>+('2019 PUA all'!DZ37/'2019 PUA all'!$JO37)^2</f>
        <v>2.232942084021277E-7</v>
      </c>
      <c r="EA36" s="18">
        <f>+('2019 PUA all'!EA37/'2019 PUA all'!$JO37)^2</f>
        <v>9.434869484645457E-5</v>
      </c>
      <c r="EB36" s="18">
        <f>+('2019 PUA all'!EB37/'2019 PUA all'!$JO37)^2</f>
        <v>4.1929690244399538E-6</v>
      </c>
      <c r="EC36" s="18">
        <f>+('2019 PUA all'!EC37/'2019 PUA all'!$JO37)^2</f>
        <v>1.7642999182390338E-5</v>
      </c>
      <c r="ED36" s="18">
        <f>+('2019 PUA all'!ED37/'2019 PUA all'!$JO37)^2</f>
        <v>5.458992051707572E-4</v>
      </c>
      <c r="EE36" s="18">
        <f>+('2019 PUA all'!EE37/'2019 PUA all'!$JO37)^2</f>
        <v>2.1348029010692309E-5</v>
      </c>
      <c r="EF36" s="18">
        <f>+('2019 PUA all'!EF37/'2019 PUA all'!$JO37)^2</f>
        <v>4.9793230114363355E-4</v>
      </c>
      <c r="EG36" s="18">
        <f>+('2019 PUA all'!EG37/'2019 PUA all'!$JO37)^2</f>
        <v>9.434869484645457E-5</v>
      </c>
      <c r="EH36" s="18">
        <f>+('2019 PUA all'!EH37/'2019 PUA all'!$JO37)^2</f>
        <v>8.3462413007195278E-5</v>
      </c>
      <c r="EI36" s="18">
        <f>+('2019 PUA all'!EI37/'2019 PUA all'!$JO37)^2</f>
        <v>3.7739477938581828E-4</v>
      </c>
      <c r="EJ36" s="18">
        <f>+('2019 PUA all'!EJ37/'2019 PUA all'!$JO37)^2</f>
        <v>3.2154366009906395E-5</v>
      </c>
      <c r="EK36" s="18">
        <f>+('2019 PUA all'!EK37/'2019 PUA all'!$JO37)^2</f>
        <v>3.5200540087490967E-5</v>
      </c>
      <c r="EL36" s="18">
        <f>+('2019 PUA all'!EL37/'2019 PUA all'!$JO37)^2</f>
        <v>4.4107497955975839E-8</v>
      </c>
      <c r="EM36" s="18">
        <f>+('2019 PUA all'!EM37/'2019 PUA all'!$JO37)^2</f>
        <v>6.8917965556212259E-6</v>
      </c>
      <c r="EN36" s="18">
        <f>+('2019 PUA all'!EN37/'2019 PUA all'!$JO37)^2</f>
        <v>0</v>
      </c>
      <c r="EO36" s="18">
        <f>+('2019 PUA all'!EO37/'2019 PUA all'!$JO37)^2</f>
        <v>8.4424507806360021E-5</v>
      </c>
      <c r="EP36" s="18">
        <f>+('2019 PUA all'!EP37/'2019 PUA all'!$JO37)^2</f>
        <v>3.0937274738183684E-4</v>
      </c>
      <c r="EQ36" s="18">
        <f>+('2019 PUA all'!EQ37/'2019 PUA all'!$JO37)^2</f>
        <v>1.2747066909277018E-5</v>
      </c>
      <c r="ER36" s="18">
        <f>+('2019 PUA all'!ER37/'2019 PUA all'!$JO37)^2</f>
        <v>6.8818723685811327E-5</v>
      </c>
      <c r="ES36" s="18">
        <f>+('2019 PUA all'!ES37/'2019 PUA all'!$JO37)^2</f>
        <v>1.158511000999928E-4</v>
      </c>
      <c r="ET36" s="18">
        <f>+('2019 PUA all'!ET37/'2019 PUA all'!$JO37)^2</f>
        <v>3.0392822810289602E-5</v>
      </c>
      <c r="EU36" s="18">
        <f>+('2019 PUA all'!EU37/'2019 PUA all'!$JO37)^2</f>
        <v>2.7567186222484902E-3</v>
      </c>
      <c r="EV36" s="18">
        <f>+('2019 PUA all'!EV37/'2019 PUA all'!$JO37)^2</f>
        <v>3.3356295329206732E-5</v>
      </c>
      <c r="EW36" s="18">
        <f>+('2019 PUA all'!EW37/'2019 PUA all'!$JO37)^2</f>
        <v>2.2329420840212772E-5</v>
      </c>
      <c r="EX36" s="18">
        <f>+('2019 PUA all'!EX37/'2019 PUA all'!$JO37)^2</f>
        <v>3.3356295329206733E-7</v>
      </c>
      <c r="EY36" s="18">
        <f>+('2019 PUA all'!EY37/'2019 PUA all'!$JO37)^2</f>
        <v>5.4031684996070403E-5</v>
      </c>
      <c r="EZ36" s="18">
        <f>+('2019 PUA all'!EZ37/'2019 PUA all'!$JO37)^2</f>
        <v>7.4541671545599182E-6</v>
      </c>
      <c r="FA36" s="19"/>
      <c r="FB36" t="str">
        <f t="shared" si="0"/>
        <v>Mansfield</v>
      </c>
      <c r="FC36" s="15">
        <f t="shared" si="1"/>
        <v>7.2462664629444245E-3</v>
      </c>
    </row>
    <row r="37" spans="1:159" x14ac:dyDescent="0.25">
      <c r="A37" t="s">
        <v>278</v>
      </c>
      <c r="B37" s="4">
        <f>+('2019 PUA all'!B38/'2019 PUA all'!$JO38)^2</f>
        <v>1.255023111006658E-5</v>
      </c>
      <c r="C37" s="4">
        <f>+('2019 PUA all'!C38/'2019 PUA all'!$JO38)^2</f>
        <v>0</v>
      </c>
      <c r="D37" s="4">
        <f>+('2019 PUA all'!D38/'2019 PUA all'!$JO38)^2</f>
        <v>0</v>
      </c>
      <c r="E37" s="4">
        <f>+('2019 PUA all'!E38/'2019 PUA all'!$JO38)^2</f>
        <v>0</v>
      </c>
      <c r="F37" s="4">
        <f>+('2019 PUA all'!F38/'2019 PUA all'!$JO38)^2</f>
        <v>0</v>
      </c>
      <c r="G37" s="4">
        <f>+('2019 PUA all'!G38/'2019 PUA all'!$JO38)^2</f>
        <v>0</v>
      </c>
      <c r="H37" s="4">
        <f>+('2019 PUA all'!H38/'2019 PUA all'!$JO38)^2</f>
        <v>1.1183097447152221E-8</v>
      </c>
      <c r="I37" s="4">
        <f>+('2019 PUA all'!I38/'2019 PUA all'!$JO38)^2</f>
        <v>0</v>
      </c>
      <c r="J37" s="4">
        <f>+('2019 PUA all'!J38/'2019 PUA all'!$JO38)^2</f>
        <v>2.7957743617880553E-9</v>
      </c>
      <c r="K37" s="4">
        <f>+('2019 PUA all'!K38/'2019 PUA all'!$JO38)^2</f>
        <v>0</v>
      </c>
      <c r="L37" s="4">
        <f>+('2019 PUA all'!L38/'2019 PUA all'!$JO38)^2</f>
        <v>0</v>
      </c>
      <c r="M37" s="4">
        <f>+('2019 PUA all'!M38/'2019 PUA all'!$JO38)^2</f>
        <v>0</v>
      </c>
      <c r="N37" s="4">
        <f>+('2019 PUA all'!N38/'2019 PUA all'!$JO38)^2</f>
        <v>6.9894359044701382E-10</v>
      </c>
      <c r="O37" s="4">
        <f>+('2019 PUA all'!O38/'2019 PUA all'!$JO38)^2</f>
        <v>0</v>
      </c>
      <c r="P37" s="4">
        <f>+('2019 PUA all'!P38/'2019 PUA all'!$JO38)^2</f>
        <v>0</v>
      </c>
      <c r="Q37" s="4">
        <f>+('2019 PUA all'!Q38/'2019 PUA all'!$JO38)^2</f>
        <v>0</v>
      </c>
      <c r="R37" s="4">
        <f>+('2019 PUA all'!R38/'2019 PUA all'!$JO38)^2</f>
        <v>4.3683974402938353E-7</v>
      </c>
      <c r="S37" s="4">
        <f>+('2019 PUA all'!S38/'2019 PUA all'!$JO38)^2</f>
        <v>0</v>
      </c>
      <c r="T37" s="4">
        <f>+('2019 PUA all'!T38/'2019 PUA all'!$JO38)^2</f>
        <v>0</v>
      </c>
      <c r="U37" s="4">
        <f>+('2019 PUA all'!U38/'2019 PUA all'!$JO38)^2</f>
        <v>0</v>
      </c>
      <c r="V37" s="4">
        <f>+('2019 PUA all'!V38/'2019 PUA all'!$JO38)^2</f>
        <v>6.9894359044701379E-8</v>
      </c>
      <c r="W37" s="4">
        <f>+('2019 PUA all'!W38/'2019 PUA all'!$JO38)^2</f>
        <v>5.6614430826208107E-6</v>
      </c>
      <c r="X37" s="4">
        <f>+('2019 PUA all'!X38/'2019 PUA all'!$JO38)^2</f>
        <v>0</v>
      </c>
      <c r="Y37" s="4">
        <f>+('2019 PUA all'!Y38/'2019 PUA all'!$JO38)^2</f>
        <v>0</v>
      </c>
      <c r="Z37" s="4">
        <f>+('2019 PUA all'!Z38/'2019 PUA all'!$JO38)^2</f>
        <v>1.063093201069908E-6</v>
      </c>
      <c r="AA37" s="4">
        <f>+('2019 PUA all'!AA38/'2019 PUA all'!$JO38)^2</f>
        <v>0</v>
      </c>
      <c r="AB37" s="4">
        <f>+('2019 PUA all'!AB38/'2019 PUA all'!$JO38)^2</f>
        <v>1.572623078505781E-5</v>
      </c>
      <c r="AC37" s="4">
        <f>+('2019 PUA all'!AC38/'2019 PUA all'!$JO38)^2</f>
        <v>0</v>
      </c>
      <c r="AD37" s="4">
        <f>+('2019 PUA all'!AD38/'2019 PUA all'!$JO38)^2</f>
        <v>4.7248586714218126E-7</v>
      </c>
      <c r="AE37" s="4">
        <f>+('2019 PUA all'!AE38/'2019 PUA all'!$JO38)^2</f>
        <v>0</v>
      </c>
      <c r="AF37" s="4">
        <f>+('2019 PUA all'!AF38/'2019 PUA all'!$JO38)^2</f>
        <v>3.7296328929843097E-5</v>
      </c>
      <c r="AG37" s="4">
        <f>+('2019 PUA all'!AG38/'2019 PUA all'!$JO38)^2</f>
        <v>2.0437809528261131E-5</v>
      </c>
      <c r="AH37" s="4">
        <f>+('2019 PUA all'!AH38/'2019 PUA all'!$JO38)^2</f>
        <v>1.1183097447152221E-8</v>
      </c>
      <c r="AI37" s="4">
        <f>+('2019 PUA all'!AI38/'2019 PUA all'!$JO38)^2</f>
        <v>3.3828869777635459E-7</v>
      </c>
      <c r="AJ37" s="4">
        <f>+('2019 PUA all'!AJ38/'2019 PUA all'!$JO38)^2</f>
        <v>0</v>
      </c>
      <c r="AK37" s="4">
        <f>+('2019 PUA all'!AK38/'2019 PUA all'!$JO38)^2</f>
        <v>0</v>
      </c>
      <c r="AL37" s="4">
        <f>+('2019 PUA all'!AL38/'2019 PUA all'!$JO38)^2</f>
        <v>0</v>
      </c>
      <c r="AM37" s="4">
        <f>+('2019 PUA all'!AM38/'2019 PUA all'!$JO38)^2</f>
        <v>6.9894359044701382E-10</v>
      </c>
      <c r="AN37" s="4">
        <f>+('2019 PUA all'!AN38/'2019 PUA all'!$JO38)^2</f>
        <v>1.1183097447152221E-8</v>
      </c>
      <c r="AO37" s="4">
        <f>+('2019 PUA all'!AO38/'2019 PUA all'!$JO38)^2</f>
        <v>2.7957743617880551E-7</v>
      </c>
      <c r="AP37" s="4">
        <f>+('2019 PUA all'!AP38/'2019 PUA all'!$JO38)^2</f>
        <v>0</v>
      </c>
      <c r="AQ37" s="4">
        <f>+('2019 PUA all'!AQ38/'2019 PUA all'!$JO38)^2</f>
        <v>0</v>
      </c>
      <c r="AR37" s="4">
        <f>+('2019 PUA all'!AR38/'2019 PUA all'!$JO38)^2</f>
        <v>0</v>
      </c>
      <c r="AS37" s="4">
        <f>+('2019 PUA all'!AS38/'2019 PUA all'!$JO38)^2</f>
        <v>0</v>
      </c>
      <c r="AT37" s="4">
        <f>+('2019 PUA all'!AT38/'2019 PUA all'!$JO38)^2</f>
        <v>3.082341233871331E-7</v>
      </c>
      <c r="AU37" s="4">
        <f>+('2019 PUA all'!AU38/'2019 PUA all'!$JO38)^2</f>
        <v>6.9894359044701365E-6</v>
      </c>
      <c r="AV37" s="4">
        <f>+('2019 PUA all'!AV38/'2019 PUA all'!$JO38)^2</f>
        <v>0</v>
      </c>
      <c r="AW37" s="4">
        <f>+('2019 PUA all'!AW38/'2019 PUA all'!$JO38)^2</f>
        <v>4.3683974402938353E-7</v>
      </c>
      <c r="AX37" s="4">
        <f>+('2019 PUA all'!AX38/'2019 PUA all'!$JO38)^2</f>
        <v>2.1143043611022164E-6</v>
      </c>
      <c r="AY37" s="4">
        <f>+('2019 PUA all'!AY38/'2019 PUA all'!$JO38)^2</f>
        <v>0</v>
      </c>
      <c r="AZ37" s="4">
        <f>+('2019 PUA all'!AZ38/'2019 PUA all'!$JO38)^2</f>
        <v>0</v>
      </c>
      <c r="BA37" s="4">
        <f>+('2019 PUA all'!BA38/'2019 PUA all'!$JO38)^2</f>
        <v>4.6996967021657213E-6</v>
      </c>
      <c r="BB37" s="4">
        <f>+('2019 PUA all'!BB38/'2019 PUA all'!$JO38)^2</f>
        <v>1.5112907784440555E-4</v>
      </c>
      <c r="BC37" s="4">
        <f>+('2019 PUA all'!BC38/'2019 PUA all'!$JO38)^2</f>
        <v>6.2904923140231228E-9</v>
      </c>
      <c r="BD37" s="4">
        <f>+('2019 PUA all'!BD38/'2019 PUA all'!$JO38)^2</f>
        <v>2.7957743617880553E-9</v>
      </c>
      <c r="BE37" s="4">
        <f>+('2019 PUA all'!BE38/'2019 PUA all'!$JO38)^2</f>
        <v>2.5161969256092491E-8</v>
      </c>
      <c r="BF37" s="4">
        <f>+('2019 PUA all'!BF38/'2019 PUA all'!$JO38)^2</f>
        <v>1.6148392713687807E-5</v>
      </c>
      <c r="BG37" s="4">
        <f>+('2019 PUA all'!BG38/'2019 PUA all'!$JO38)^2</f>
        <v>0</v>
      </c>
      <c r="BH37" s="4">
        <f>+('2019 PUA all'!BH38/'2019 PUA all'!$JO38)^2</f>
        <v>0</v>
      </c>
      <c r="BI37" s="4">
        <f>+('2019 PUA all'!BI38/'2019 PUA all'!$JO38)^2</f>
        <v>2.5161969256092491E-8</v>
      </c>
      <c r="BJ37" s="4">
        <f>+('2019 PUA all'!BJ38/'2019 PUA all'!$JO38)^2</f>
        <v>6.2904923140231228E-9</v>
      </c>
      <c r="BK37" s="4">
        <f>+('2019 PUA all'!BK38/'2019 PUA all'!$JO38)^2</f>
        <v>3.3828869777635462E-5</v>
      </c>
      <c r="BL37" s="4">
        <f>+('2019 PUA all'!BL38/'2019 PUA all'!$JO38)^2</f>
        <v>1.1183097447152221E-8</v>
      </c>
      <c r="BM37" s="4">
        <f>+('2019 PUA all'!BM38/'2019 PUA all'!$JO38)^2</f>
        <v>6.9894359044701382E-10</v>
      </c>
      <c r="BN37" s="4">
        <f>+('2019 PUA all'!BN38/'2019 PUA all'!$JO38)^2</f>
        <v>1.0064787702436996E-7</v>
      </c>
      <c r="BO37" s="4">
        <f>+('2019 PUA all'!BO38/'2019 PUA all'!$JO38)^2</f>
        <v>0</v>
      </c>
      <c r="BP37" s="4">
        <f>+('2019 PUA all'!BP38/'2019 PUA all'!$JO38)^2</f>
        <v>6.9894359044701382E-10</v>
      </c>
      <c r="BQ37" s="4">
        <f>+('2019 PUA all'!BQ38/'2019 PUA all'!$JO38)^2</f>
        <v>1.4153607706552027E-6</v>
      </c>
      <c r="BR37" s="4">
        <f>+('2019 PUA all'!BR38/'2019 PUA all'!$JO38)^2</f>
        <v>6.2904923140231228E-9</v>
      </c>
      <c r="BS37" s="4">
        <f>+('2019 PUA all'!BS38/'2019 PUA all'!$JO38)^2</f>
        <v>2.7957743617880551E-7</v>
      </c>
      <c r="BT37" s="4">
        <f>+('2019 PUA all'!BT38/'2019 PUA all'!$JO38)^2</f>
        <v>2.01994697639187E-5</v>
      </c>
      <c r="BU37" s="4">
        <f>+('2019 PUA all'!BU38/'2019 PUA all'!$JO38)^2</f>
        <v>2.1143043611022164E-6</v>
      </c>
      <c r="BV37" s="4">
        <f>+('2019 PUA all'!BV38/'2019 PUA all'!$JO38)^2</f>
        <v>2.5161969256092491E-8</v>
      </c>
      <c r="BW37" s="4">
        <f>+('2019 PUA all'!BW38/'2019 PUA all'!$JO38)^2</f>
        <v>8.4572174444088648E-8</v>
      </c>
      <c r="BX37" s="4">
        <f>+('2019 PUA all'!BX38/'2019 PUA all'!$JO38)^2</f>
        <v>7.1571823661774215E-7</v>
      </c>
      <c r="BY37" s="4">
        <f>+('2019 PUA all'!BY38/'2019 PUA all'!$JO38)^2</f>
        <v>1.7892955915443553E-5</v>
      </c>
      <c r="BZ37" s="4">
        <f>+('2019 PUA all'!BZ38/'2019 PUA all'!$JO38)^2</f>
        <v>6.2904923140231228E-9</v>
      </c>
      <c r="CA37" s="4">
        <f>+('2019 PUA all'!CA38/'2019 PUA all'!$JO38)^2</f>
        <v>4.3683974402938353E-7</v>
      </c>
      <c r="CB37" s="4">
        <f>+('2019 PUA all'!CB38/'2019 PUA all'!$JO38)^2</f>
        <v>0</v>
      </c>
      <c r="CC37" s="4">
        <f>+('2019 PUA all'!CC38/'2019 PUA all'!$JO38)^2</f>
        <v>0</v>
      </c>
      <c r="CD37" s="4">
        <f>+('2019 PUA all'!CD38/'2019 PUA all'!$JO38)^2</f>
        <v>2.9087236460042923E-5</v>
      </c>
      <c r="CE37" s="4">
        <f>+('2019 PUA all'!CE38/'2019 PUA all'!$JO38)^2</f>
        <v>1.1183097447152221E-8</v>
      </c>
      <c r="CF37" s="4">
        <f>+('2019 PUA all'!CF38/'2019 PUA all'!$JO38)^2</f>
        <v>3.082341233871331E-7</v>
      </c>
      <c r="CG37" s="4">
        <f>+('2019 PUA all'!CG38/'2019 PUA all'!$JO38)^2</f>
        <v>8.4572174444088648E-8</v>
      </c>
      <c r="CH37" s="4">
        <f>+('2019 PUA all'!CH38/'2019 PUA all'!$JO38)^2</f>
        <v>0</v>
      </c>
      <c r="CI37" s="4">
        <f>+('2019 PUA all'!CI38/'2019 PUA all'!$JO38)^2</f>
        <v>1.1183097447152221E-8</v>
      </c>
      <c r="CJ37" s="4">
        <f>+('2019 PUA all'!CJ38/'2019 PUA all'!$JO38)^2</f>
        <v>0</v>
      </c>
      <c r="CK37" s="4">
        <f>+('2019 PUA all'!CK38/'2019 PUA all'!$JO38)^2</f>
        <v>1.1812146678554532E-7</v>
      </c>
      <c r="CL37" s="4">
        <f>+('2019 PUA all'!CL38/'2019 PUA all'!$JO38)^2</f>
        <v>2.7957743617880553E-9</v>
      </c>
      <c r="CM37" s="4">
        <f>+('2019 PUA all'!CM38/'2019 PUA all'!$JO38)^2</f>
        <v>6.9894359044701382E-10</v>
      </c>
      <c r="CN37" s="4">
        <f>+('2019 PUA all'!CN38/'2019 PUA all'!$JO38)^2</f>
        <v>0</v>
      </c>
      <c r="CO37" s="4">
        <f>+('2019 PUA all'!CO38/'2019 PUA all'!$JO38)^2</f>
        <v>8.4572174444088648E-8</v>
      </c>
      <c r="CP37" s="4">
        <f>+('2019 PUA all'!CP38/'2019 PUA all'!$JO38)^2</f>
        <v>0</v>
      </c>
      <c r="CQ37" s="4">
        <f>+('2019 PUA all'!CQ38/'2019 PUA all'!$JO38)^2</f>
        <v>0</v>
      </c>
      <c r="CR37" s="4">
        <f>+('2019 PUA all'!CR38/'2019 PUA all'!$JO38)^2</f>
        <v>0</v>
      </c>
      <c r="CS37" s="4">
        <f>+('2019 PUA all'!CS38/'2019 PUA all'!$JO38)^2</f>
        <v>0</v>
      </c>
      <c r="CT37" s="4">
        <f>+('2019 PUA all'!CT38/'2019 PUA all'!$JO38)^2</f>
        <v>0</v>
      </c>
      <c r="CU37" s="4">
        <f>+('2019 PUA all'!CU38/'2019 PUA all'!$JO38)^2</f>
        <v>1.7473589761175345E-8</v>
      </c>
      <c r="CV37" s="4">
        <f>+('2019 PUA all'!CV38/'2019 PUA all'!$JO38)^2</f>
        <v>1.8117316807977045E-5</v>
      </c>
      <c r="CW37" s="4">
        <f>+('2019 PUA all'!CW38/'2019 PUA all'!$JO38)^2</f>
        <v>6.9894359044701382E-10</v>
      </c>
      <c r="CX37" s="4">
        <f>+('2019 PUA all'!CX38/'2019 PUA all'!$JO38)^2</f>
        <v>6.2904923140231228E-9</v>
      </c>
      <c r="CY37" s="4">
        <f>+('2019 PUA all'!CY38/'2019 PUA all'!$JO38)^2</f>
        <v>1.5936612805782363E-5</v>
      </c>
      <c r="CZ37" s="4">
        <f>+('2019 PUA all'!CZ38/'2019 PUA all'!$JO38)^2</f>
        <v>2.7957743617880546E-5</v>
      </c>
      <c r="DA37" s="4">
        <f>+('2019 PUA all'!DA38/'2019 PUA all'!$JO38)^2</f>
        <v>2.0199469763918699E-7</v>
      </c>
      <c r="DB37" s="4">
        <f>+('2019 PUA all'!DB38/'2019 PUA all'!$JO38)^2</f>
        <v>3.8274151012878477E-6</v>
      </c>
      <c r="DC37" s="4">
        <f>+('2019 PUA all'!DC38/'2019 PUA all'!$JO38)^2</f>
        <v>1.1183097447152221E-8</v>
      </c>
      <c r="DD37" s="4">
        <f>+('2019 PUA all'!DD38/'2019 PUA all'!$JO38)^2</f>
        <v>0</v>
      </c>
      <c r="DE37" s="4">
        <f>+('2019 PUA all'!DE38/'2019 PUA all'!$JO38)^2</f>
        <v>1.3699294372761471E-5</v>
      </c>
      <c r="DF37" s="4">
        <f>+('2019 PUA all'!DF38/'2019 PUA all'!$JO38)^2</f>
        <v>0</v>
      </c>
      <c r="DG37" s="4">
        <f>+('2019 PUA all'!DG38/'2019 PUA all'!$JO38)^2</f>
        <v>3.4248235931903672E-8</v>
      </c>
      <c r="DH37" s="4">
        <f>+('2019 PUA all'!DH38/'2019 PUA all'!$JO38)^2</f>
        <v>2.4330226383460549E-6</v>
      </c>
      <c r="DI37" s="4">
        <f>+('2019 PUA all'!DI38/'2019 PUA all'!$JO38)^2</f>
        <v>2.7957743617880553E-9</v>
      </c>
      <c r="DJ37" s="4">
        <f>+('2019 PUA all'!DJ38/'2019 PUA all'!$JO38)^2</f>
        <v>0</v>
      </c>
      <c r="DK37" s="4">
        <f>+('2019 PUA all'!DK38/'2019 PUA all'!$JO38)^2</f>
        <v>0</v>
      </c>
      <c r="DL37" s="4">
        <f>+('2019 PUA all'!DL38/'2019 PUA all'!$JO38)^2</f>
        <v>2.7957743617880553E-9</v>
      </c>
      <c r="DM37" s="4">
        <f>+('2019 PUA all'!DM38/'2019 PUA all'!$JO38)^2</f>
        <v>1.009274544605488E-6</v>
      </c>
      <c r="DN37" s="4">
        <f>+('2019 PUA all'!DN38/'2019 PUA all'!$JO38)^2</f>
        <v>1.0064787702436996E-7</v>
      </c>
      <c r="DO37" s="4">
        <f>+('2019 PUA all'!DO38/'2019 PUA all'!$JO38)^2</f>
        <v>5.9158585495435231E-6</v>
      </c>
      <c r="DP37" s="4">
        <f>+('2019 PUA all'!DP38/'2019 PUA all'!$JO38)^2</f>
        <v>2.5161969256092495E-6</v>
      </c>
      <c r="DQ37" s="4">
        <f>+('2019 PUA all'!DQ38/'2019 PUA all'!$JO38)^2</f>
        <v>1.5936612805782363E-5</v>
      </c>
      <c r="DR37" s="4">
        <f>+('2019 PUA all'!DR38/'2019 PUA all'!$JO38)^2</f>
        <v>5.6614430826208117E-8</v>
      </c>
      <c r="DS37" s="4">
        <f>+('2019 PUA all'!DS38/'2019 PUA all'!$JO38)^2</f>
        <v>0</v>
      </c>
      <c r="DT37" s="4">
        <f>+('2019 PUA all'!DT38/'2019 PUA all'!$JO38)^2</f>
        <v>1.1183097447152221E-6</v>
      </c>
      <c r="DU37" s="4">
        <f>+('2019 PUA all'!DU38/'2019 PUA all'!$JO38)^2</f>
        <v>4.4732389788608884E-8</v>
      </c>
      <c r="DV37" s="4">
        <f>+('2019 PUA all'!DV38/'2019 PUA all'!$JO38)^2</f>
        <v>4.1440365477603452E-6</v>
      </c>
      <c r="DW37" s="4">
        <f>+('2019 PUA all'!DW38/'2019 PUA all'!$JO38)^2</f>
        <v>3.1375577775166451E-6</v>
      </c>
      <c r="DX37" s="4">
        <f>+('2019 PUA all'!DX38/'2019 PUA all'!$JO38)^2</f>
        <v>1.3699294372761469E-7</v>
      </c>
      <c r="DY37" s="4">
        <f>+('2019 PUA all'!DY38/'2019 PUA all'!$JO38)^2</f>
        <v>1.572623078505781E-7</v>
      </c>
      <c r="DZ37" s="4">
        <f>+('2019 PUA all'!DZ38/'2019 PUA all'!$JO38)^2</f>
        <v>5.6614430826208107E-6</v>
      </c>
      <c r="EA37" s="4">
        <f>+('2019 PUA all'!EA38/'2019 PUA all'!$JO38)^2</f>
        <v>1.2923466987365285E-4</v>
      </c>
      <c r="EB37" s="4">
        <f>+('2019 PUA all'!EB38/'2019 PUA all'!$JO38)^2</f>
        <v>5.1693867949461148E-6</v>
      </c>
      <c r="EC37" s="4">
        <f>+('2019 PUA all'!EC38/'2019 PUA all'!$JO38)^2</f>
        <v>1.3699294372761469E-7</v>
      </c>
      <c r="ED37" s="4">
        <f>+('2019 PUA all'!ED38/'2019 PUA all'!$JO38)^2</f>
        <v>4.9826989619377168E-5</v>
      </c>
      <c r="EE37" s="4">
        <f>+('2019 PUA all'!EE38/'2019 PUA all'!$JO38)^2</f>
        <v>4.362106947979813E-6</v>
      </c>
      <c r="EF37" s="4">
        <f>+('2019 PUA all'!EF38/'2019 PUA all'!$JO38)^2</f>
        <v>1.7473589761175345E-4</v>
      </c>
      <c r="EG37" s="4">
        <f>+('2019 PUA all'!EG38/'2019 PUA all'!$JO38)^2</f>
        <v>5.8781155956593863E-5</v>
      </c>
      <c r="EH37" s="4">
        <f>+('2019 PUA all'!EH38/'2019 PUA all'!$JO38)^2</f>
        <v>7.1571823661774212E-5</v>
      </c>
      <c r="EI37" s="4">
        <f>+('2019 PUA all'!EI38/'2019 PUA all'!$JO38)^2</f>
        <v>6.2068986606056621E-5</v>
      </c>
      <c r="EJ37" s="4">
        <f>+('2019 PUA all'!EJ38/'2019 PUA all'!$JO38)^2</f>
        <v>3.2609912155895872E-5</v>
      </c>
      <c r="EK37" s="4">
        <f>+('2019 PUA all'!EK38/'2019 PUA all'!$JO38)^2</f>
        <v>7.1299235661499869E-6</v>
      </c>
      <c r="EL37" s="4">
        <f>+('2019 PUA all'!EL38/'2019 PUA all'!$JO38)^2</f>
        <v>2.7957743617880553E-9</v>
      </c>
      <c r="EM37" s="4">
        <f>+('2019 PUA all'!EM38/'2019 PUA all'!$JO38)^2</f>
        <v>4.7248586714218126E-7</v>
      </c>
      <c r="EN37" s="4">
        <f>+('2019 PUA all'!EN38/'2019 PUA all'!$JO38)^2</f>
        <v>3.082341233871331E-7</v>
      </c>
      <c r="EO37" s="4">
        <f>+('2019 PUA all'!EO38/'2019 PUA all'!$JO38)^2</f>
        <v>5.536332179930795E-6</v>
      </c>
      <c r="EP37" s="4">
        <f>+('2019 PUA all'!EP38/'2019 PUA all'!$JO38)^2</f>
        <v>1.9726983896776519E-5</v>
      </c>
      <c r="EQ37" s="4">
        <f>+('2019 PUA all'!EQ38/'2019 PUA all'!$JO38)^2</f>
        <v>1.572623078505781E-7</v>
      </c>
      <c r="ER37" s="4">
        <f>+('2019 PUA all'!ER38/'2019 PUA all'!$JO38)^2</f>
        <v>1.1464422242307142E-4</v>
      </c>
      <c r="ES37" s="4">
        <f>+('2019 PUA all'!ES38/'2019 PUA all'!$JO38)^2</f>
        <v>4.3683974402938363E-5</v>
      </c>
      <c r="ET37" s="4">
        <f>+('2019 PUA all'!ET38/'2019 PUA all'!$JO38)^2</f>
        <v>8.0797879055674794E-7</v>
      </c>
      <c r="EU37" s="4">
        <f>+('2019 PUA all'!EU38/'2019 PUA all'!$JO38)^2</f>
        <v>2.7957743617880552E-3</v>
      </c>
      <c r="EV37" s="4">
        <f>+('2019 PUA all'!EV38/'2019 PUA all'!$JO38)^2</f>
        <v>6.9352677762104953E-5</v>
      </c>
      <c r="EW37" s="4">
        <f>+('2019 PUA all'!EW38/'2019 PUA all'!$JO38)^2</f>
        <v>1.1749241755414303E-6</v>
      </c>
      <c r="EX37" s="4">
        <f>+('2019 PUA all'!EX38/'2019 PUA all'!$JO38)^2</f>
        <v>1.2923466987365287E-6</v>
      </c>
      <c r="EY37" s="4">
        <f>+('2019 PUA all'!EY38/'2019 PUA all'!$JO38)^2</f>
        <v>7.4280929018346844E-5</v>
      </c>
      <c r="EZ37" s="4">
        <f>+('2019 PUA all'!EZ38/'2019 PUA all'!$JO38)^2</f>
        <v>3.5384019266380069E-5</v>
      </c>
      <c r="FB37" t="str">
        <f t="shared" si="0"/>
        <v>Middlesbrough</v>
      </c>
      <c r="FC37" s="15">
        <f t="shared" si="1"/>
        <v>4.2635006851831393E-3</v>
      </c>
    </row>
    <row r="38" spans="1:159" x14ac:dyDescent="0.25">
      <c r="A38" t="s">
        <v>279</v>
      </c>
      <c r="B38" s="4">
        <f>+('2019 PUA all'!B39/'2019 PUA all'!$JO39)^2</f>
        <v>4.6442676598154406E-6</v>
      </c>
      <c r="C38" s="4">
        <f>+('2019 PUA all'!C39/'2019 PUA all'!$JO39)^2</f>
        <v>0</v>
      </c>
      <c r="D38" s="4">
        <f>+('2019 PUA all'!D39/'2019 PUA all'!$JO39)^2</f>
        <v>0</v>
      </c>
      <c r="E38" s="4">
        <f>+('2019 PUA all'!E39/'2019 PUA all'!$JO39)^2</f>
        <v>0</v>
      </c>
      <c r="F38" s="4">
        <f>+('2019 PUA all'!F39/'2019 PUA all'!$JO39)^2</f>
        <v>0</v>
      </c>
      <c r="G38" s="4">
        <f>+('2019 PUA all'!G39/'2019 PUA all'!$JO39)^2</f>
        <v>0</v>
      </c>
      <c r="H38" s="4">
        <f>+('2019 PUA all'!H39/'2019 PUA all'!$JO39)^2</f>
        <v>1.0449602234584739E-7</v>
      </c>
      <c r="I38" s="4">
        <f>+('2019 PUA all'!I39/'2019 PUA all'!$JO39)^2</f>
        <v>0</v>
      </c>
      <c r="J38" s="4">
        <f>+('2019 PUA all'!J39/'2019 PUA all'!$JO39)^2</f>
        <v>0</v>
      </c>
      <c r="K38" s="4">
        <f>+('2019 PUA all'!K39/'2019 PUA all'!$JO39)^2</f>
        <v>0</v>
      </c>
      <c r="L38" s="4">
        <f>+('2019 PUA all'!L39/'2019 PUA all'!$JO39)^2</f>
        <v>0</v>
      </c>
      <c r="M38" s="4">
        <f>+('2019 PUA all'!M39/'2019 PUA all'!$JO39)^2</f>
        <v>2.9026672873846501E-9</v>
      </c>
      <c r="N38" s="4">
        <f>+('2019 PUA all'!N39/'2019 PUA all'!$JO39)^2</f>
        <v>7.2566682184616253E-10</v>
      </c>
      <c r="O38" s="4">
        <f>+('2019 PUA all'!O39/'2019 PUA all'!$JO39)^2</f>
        <v>0</v>
      </c>
      <c r="P38" s="4">
        <f>+('2019 PUA all'!P39/'2019 PUA all'!$JO39)^2</f>
        <v>0</v>
      </c>
      <c r="Q38" s="4">
        <f>+('2019 PUA all'!Q39/'2019 PUA all'!$JO39)^2</f>
        <v>0</v>
      </c>
      <c r="R38" s="4">
        <f>+('2019 PUA all'!R39/'2019 PUA all'!$JO39)^2</f>
        <v>0</v>
      </c>
      <c r="S38" s="4">
        <f>+('2019 PUA all'!S39/'2019 PUA all'!$JO39)^2</f>
        <v>0</v>
      </c>
      <c r="T38" s="4">
        <f>+('2019 PUA all'!T39/'2019 PUA all'!$JO39)^2</f>
        <v>0</v>
      </c>
      <c r="U38" s="4">
        <f>+('2019 PUA all'!U39/'2019 PUA all'!$JO39)^2</f>
        <v>0</v>
      </c>
      <c r="V38" s="4">
        <f>+('2019 PUA all'!V39/'2019 PUA all'!$JO39)^2</f>
        <v>0</v>
      </c>
      <c r="W38" s="4">
        <f>+('2019 PUA all'!W39/'2019 PUA all'!$JO39)^2</f>
        <v>0</v>
      </c>
      <c r="X38" s="4">
        <f>+('2019 PUA all'!X39/'2019 PUA all'!$JO39)^2</f>
        <v>0</v>
      </c>
      <c r="Y38" s="4">
        <f>+('2019 PUA all'!Y39/'2019 PUA all'!$JO39)^2</f>
        <v>0</v>
      </c>
      <c r="Z38" s="4">
        <f>+('2019 PUA all'!Z39/'2019 PUA all'!$JO39)^2</f>
        <v>1.2263769289200148E-5</v>
      </c>
      <c r="AA38" s="4">
        <f>+('2019 PUA all'!AA39/'2019 PUA all'!$JO39)^2</f>
        <v>0</v>
      </c>
      <c r="AB38" s="4">
        <f>+('2019 PUA all'!AB39/'2019 PUA all'!$JO39)^2</f>
        <v>7.2566682184616253E-10</v>
      </c>
      <c r="AC38" s="4">
        <f>+('2019 PUA all'!AC39/'2019 PUA all'!$JO39)^2</f>
        <v>0</v>
      </c>
      <c r="AD38" s="4">
        <f>+('2019 PUA all'!AD39/'2019 PUA all'!$JO39)^2</f>
        <v>0</v>
      </c>
      <c r="AE38" s="4">
        <f>+('2019 PUA all'!AE39/'2019 PUA all'!$JO39)^2</f>
        <v>0</v>
      </c>
      <c r="AF38" s="4">
        <f>+('2019 PUA all'!AF39/'2019 PUA all'!$JO39)^2</f>
        <v>6.5491430671616174E-6</v>
      </c>
      <c r="AG38" s="4">
        <f>+('2019 PUA all'!AG39/'2019 PUA all'!$JO39)^2</f>
        <v>3.6736882855961977E-5</v>
      </c>
      <c r="AH38" s="4">
        <f>+('2019 PUA all'!AH39/'2019 PUA all'!$JO39)^2</f>
        <v>8.8894185676154909E-7</v>
      </c>
      <c r="AI38" s="4">
        <f>+('2019 PUA all'!AI39/'2019 PUA all'!$JO39)^2</f>
        <v>2.6124005586461852E-6</v>
      </c>
      <c r="AJ38" s="4">
        <f>+('2019 PUA all'!AJ39/'2019 PUA all'!$JO39)^2</f>
        <v>0</v>
      </c>
      <c r="AK38" s="4">
        <f>+('2019 PUA all'!AK39/'2019 PUA all'!$JO39)^2</f>
        <v>0</v>
      </c>
      <c r="AL38" s="4">
        <f>+('2019 PUA all'!AL39/'2019 PUA all'!$JO39)^2</f>
        <v>0</v>
      </c>
      <c r="AM38" s="4">
        <f>+('2019 PUA all'!AM39/'2019 PUA all'!$JO39)^2</f>
        <v>0</v>
      </c>
      <c r="AN38" s="4">
        <f>+('2019 PUA all'!AN39/'2019 PUA all'!$JO39)^2</f>
        <v>1.4223069708184785E-7</v>
      </c>
      <c r="AO38" s="4">
        <f>+('2019 PUA all'!AO39/'2019 PUA all'!$JO39)^2</f>
        <v>1.8141670546154065E-8</v>
      </c>
      <c r="AP38" s="4">
        <f>+('2019 PUA all'!AP39/'2019 PUA all'!$JO39)^2</f>
        <v>0</v>
      </c>
      <c r="AQ38" s="4">
        <f>+('2019 PUA all'!AQ39/'2019 PUA all'!$JO39)^2</f>
        <v>0</v>
      </c>
      <c r="AR38" s="4">
        <f>+('2019 PUA all'!AR39/'2019 PUA all'!$JO39)^2</f>
        <v>0</v>
      </c>
      <c r="AS38" s="4">
        <f>+('2019 PUA all'!AS39/'2019 PUA all'!$JO39)^2</f>
        <v>2.9026672873846501E-9</v>
      </c>
      <c r="AT38" s="4">
        <f>+('2019 PUA all'!AT39/'2019 PUA all'!$JO39)^2</f>
        <v>0</v>
      </c>
      <c r="AU38" s="4">
        <f>+('2019 PUA all'!AU39/'2019 PUA all'!$JO39)^2</f>
        <v>3.5122274177354271E-7</v>
      </c>
      <c r="AV38" s="4">
        <f>+('2019 PUA all'!AV39/'2019 PUA all'!$JO39)^2</f>
        <v>1.6327503491538658E-7</v>
      </c>
      <c r="AW38" s="4">
        <f>+('2019 PUA all'!AW39/'2019 PUA all'!$JO39)^2</f>
        <v>1.4048909670941708E-6</v>
      </c>
      <c r="AX38" s="4">
        <f>+('2019 PUA all'!AX39/'2019 PUA all'!$JO39)^2</f>
        <v>4.6442676598154406E-6</v>
      </c>
      <c r="AY38" s="4">
        <f>+('2019 PUA all'!AY39/'2019 PUA all'!$JO39)^2</f>
        <v>0</v>
      </c>
      <c r="AZ38" s="4">
        <f>+('2019 PUA all'!AZ39/'2019 PUA all'!$JO39)^2</f>
        <v>0</v>
      </c>
      <c r="BA38" s="4">
        <f>+('2019 PUA all'!BA39/'2019 PUA all'!$JO39)^2</f>
        <v>2.9026672873846504E-7</v>
      </c>
      <c r="BB38" s="4">
        <f>+('2019 PUA all'!BB39/'2019 PUA all'!$JO39)^2</f>
        <v>2.3511605027815667E-7</v>
      </c>
      <c r="BC38" s="4">
        <f>+('2019 PUA all'!BC39/'2019 PUA all'!$JO39)^2</f>
        <v>0</v>
      </c>
      <c r="BD38" s="4">
        <f>+('2019 PUA all'!BD39/'2019 PUA all'!$JO39)^2</f>
        <v>2.6124005586461847E-8</v>
      </c>
      <c r="BE38" s="4">
        <f>+('2019 PUA all'!BE39/'2019 PUA all'!$JO39)^2</f>
        <v>1.8577070639261761E-7</v>
      </c>
      <c r="BF38" s="4">
        <f>+('2019 PUA all'!BF39/'2019 PUA all'!$JO39)^2</f>
        <v>1.8141670546154063E-6</v>
      </c>
      <c r="BG38" s="4">
        <f>+('2019 PUA all'!BG39/'2019 PUA all'!$JO39)^2</f>
        <v>0</v>
      </c>
      <c r="BH38" s="4">
        <f>+('2019 PUA all'!BH39/'2019 PUA all'!$JO39)^2</f>
        <v>0</v>
      </c>
      <c r="BI38" s="4">
        <f>+('2019 PUA all'!BI39/'2019 PUA all'!$JO39)^2</f>
        <v>6.5310013966154618E-9</v>
      </c>
      <c r="BJ38" s="4">
        <f>+('2019 PUA all'!BJ39/'2019 PUA all'!$JO39)^2</f>
        <v>7.2566682184616259E-8</v>
      </c>
      <c r="BK38" s="4">
        <f>+('2019 PUA all'!BK39/'2019 PUA all'!$JO39)^2</f>
        <v>2.0971771151354097E-5</v>
      </c>
      <c r="BL38" s="4">
        <f>+('2019 PUA all'!BL39/'2019 PUA all'!$JO39)^2</f>
        <v>7.2566682184616253E-10</v>
      </c>
      <c r="BM38" s="4">
        <f>+('2019 PUA all'!BM39/'2019 PUA all'!$JO39)^2</f>
        <v>0</v>
      </c>
      <c r="BN38" s="4">
        <f>+('2019 PUA all'!BN39/'2019 PUA all'!$JO39)^2</f>
        <v>0</v>
      </c>
      <c r="BO38" s="4">
        <f>+('2019 PUA all'!BO39/'2019 PUA all'!$JO39)^2</f>
        <v>0</v>
      </c>
      <c r="BP38" s="4">
        <f>+('2019 PUA all'!BP39/'2019 PUA all'!$JO39)^2</f>
        <v>0</v>
      </c>
      <c r="BQ38" s="4">
        <f>+('2019 PUA all'!BQ39/'2019 PUA all'!$JO39)^2</f>
        <v>7.2566682184616253E-10</v>
      </c>
      <c r="BR38" s="4">
        <f>+('2019 PUA all'!BR39/'2019 PUA all'!$JO39)^2</f>
        <v>7.2566682184616253E-10</v>
      </c>
      <c r="BS38" s="4">
        <f>+('2019 PUA all'!BS39/'2019 PUA all'!$JO39)^2</f>
        <v>1.16106691495386E-8</v>
      </c>
      <c r="BT38" s="4">
        <f>+('2019 PUA all'!BT39/'2019 PUA all'!$JO39)^2</f>
        <v>2.9026672873846501E-9</v>
      </c>
      <c r="BU38" s="4">
        <f>+('2019 PUA all'!BU39/'2019 PUA all'!$JO39)^2</f>
        <v>0</v>
      </c>
      <c r="BV38" s="4">
        <f>+('2019 PUA all'!BV39/'2019 PUA all'!$JO39)^2</f>
        <v>0</v>
      </c>
      <c r="BW38" s="4">
        <f>+('2019 PUA all'!BW39/'2019 PUA all'!$JO39)^2</f>
        <v>7.2566682184616253E-10</v>
      </c>
      <c r="BX38" s="4">
        <f>+('2019 PUA all'!BX39/'2019 PUA all'!$JO39)^2</f>
        <v>7.2566682184616259E-8</v>
      </c>
      <c r="BY38" s="4">
        <f>+('2019 PUA all'!BY39/'2019 PUA all'!$JO39)^2</f>
        <v>1.4694753142384791E-6</v>
      </c>
      <c r="BZ38" s="4">
        <f>+('2019 PUA all'!BZ39/'2019 PUA all'!$JO39)^2</f>
        <v>0</v>
      </c>
      <c r="CA38" s="4">
        <f>+('2019 PUA all'!CA39/'2019 PUA all'!$JO39)^2</f>
        <v>0</v>
      </c>
      <c r="CB38" s="4">
        <f>+('2019 PUA all'!CB39/'2019 PUA all'!$JO39)^2</f>
        <v>0</v>
      </c>
      <c r="CC38" s="4">
        <f>+('2019 PUA all'!CC39/'2019 PUA all'!$JO39)^2</f>
        <v>8.8894185676154909E-7</v>
      </c>
      <c r="CD38" s="4">
        <f>+('2019 PUA all'!CD39/'2019 PUA all'!$JO39)^2</f>
        <v>7.2566682184616254E-6</v>
      </c>
      <c r="CE38" s="4">
        <f>+('2019 PUA all'!CE39/'2019 PUA all'!$JO39)^2</f>
        <v>4.6442676598154402E-8</v>
      </c>
      <c r="CF38" s="4">
        <f>+('2019 PUA all'!CF39/'2019 PUA all'!$JO39)^2</f>
        <v>6.5491430671616174E-6</v>
      </c>
      <c r="CG38" s="4">
        <f>+('2019 PUA all'!CG39/'2019 PUA all'!$JO39)^2</f>
        <v>2.9026672873846504E-7</v>
      </c>
      <c r="CH38" s="4">
        <f>+('2019 PUA all'!CH39/'2019 PUA all'!$JO39)^2</f>
        <v>7.2566682184616259E-8</v>
      </c>
      <c r="CI38" s="4">
        <f>+('2019 PUA all'!CI39/'2019 PUA all'!$JO39)^2</f>
        <v>3.5122274177354271E-7</v>
      </c>
      <c r="CJ38" s="4">
        <f>+('2019 PUA all'!CJ39/'2019 PUA all'!$JO39)^2</f>
        <v>6.531001396615463E-7</v>
      </c>
      <c r="CK38" s="4">
        <f>+('2019 PUA all'!CK39/'2019 PUA all'!$JO39)^2</f>
        <v>6.531001396615463E-7</v>
      </c>
      <c r="CL38" s="4">
        <f>+('2019 PUA all'!CL39/'2019 PUA all'!$JO39)^2</f>
        <v>0</v>
      </c>
      <c r="CM38" s="4">
        <f>+('2019 PUA all'!CM39/'2019 PUA all'!$JO39)^2</f>
        <v>7.2566682184616253E-10</v>
      </c>
      <c r="CN38" s="4">
        <f>+('2019 PUA all'!CN39/'2019 PUA all'!$JO39)^2</f>
        <v>0</v>
      </c>
      <c r="CO38" s="4">
        <f>+('2019 PUA all'!CO39/'2019 PUA all'!$JO39)^2</f>
        <v>3.5122274177354271E-7</v>
      </c>
      <c r="CP38" s="4">
        <f>+('2019 PUA all'!CP39/'2019 PUA all'!$JO39)^2</f>
        <v>0</v>
      </c>
      <c r="CQ38" s="4">
        <f>+('2019 PUA all'!CQ39/'2019 PUA all'!$JO39)^2</f>
        <v>1.8141670546154065E-8</v>
      </c>
      <c r="CR38" s="4">
        <f>+('2019 PUA all'!CR39/'2019 PUA all'!$JO39)^2</f>
        <v>8.3887084605416388E-7</v>
      </c>
      <c r="CS38" s="4">
        <f>+('2019 PUA all'!CS39/'2019 PUA all'!$JO39)^2</f>
        <v>0</v>
      </c>
      <c r="CT38" s="4">
        <f>+('2019 PUA all'!CT39/'2019 PUA all'!$JO39)^2</f>
        <v>4.1798408938338956E-7</v>
      </c>
      <c r="CU38" s="4">
        <f>+('2019 PUA all'!CU39/'2019 PUA all'!$JO39)^2</f>
        <v>1.0449602234584741E-5</v>
      </c>
      <c r="CV38" s="4">
        <f>+('2019 PUA all'!CV39/'2019 PUA all'!$JO39)^2</f>
        <v>6.5491430671616174E-6</v>
      </c>
      <c r="CW38" s="4">
        <f>+('2019 PUA all'!CW39/'2019 PUA all'!$JO39)^2</f>
        <v>7.2566682184616253E-10</v>
      </c>
      <c r="CX38" s="4">
        <f>+('2019 PUA all'!CX39/'2019 PUA all'!$JO39)^2</f>
        <v>5.8779012569539167E-8</v>
      </c>
      <c r="CY38" s="4">
        <f>+('2019 PUA all'!CY39/'2019 PUA all'!$JO39)^2</f>
        <v>2.6124005586461852E-6</v>
      </c>
      <c r="CZ38" s="4">
        <f>+('2019 PUA all'!CZ39/'2019 PUA all'!$JO39)^2</f>
        <v>8.3887084605416388E-7</v>
      </c>
      <c r="DA38" s="4">
        <f>+('2019 PUA all'!DA39/'2019 PUA all'!$JO39)^2</f>
        <v>7.2566682184616259E-8</v>
      </c>
      <c r="DB38" s="4">
        <f>+('2019 PUA all'!DB39/'2019 PUA all'!$JO39)^2</f>
        <v>5.2429427878385242E-6</v>
      </c>
      <c r="DC38" s="4">
        <f>+('2019 PUA all'!DC39/'2019 PUA all'!$JO39)^2</f>
        <v>7.2566682184616253E-10</v>
      </c>
      <c r="DD38" s="4">
        <f>+('2019 PUA all'!DD39/'2019 PUA all'!$JO39)^2</f>
        <v>7.2566682184616259E-8</v>
      </c>
      <c r="DE38" s="4">
        <f>+('2019 PUA all'!DE39/'2019 PUA all'!$JO39)^2</f>
        <v>7.2566682184616253E-10</v>
      </c>
      <c r="DF38" s="4">
        <f>+('2019 PUA all'!DF39/'2019 PUA all'!$JO39)^2</f>
        <v>0</v>
      </c>
      <c r="DG38" s="4">
        <f>+('2019 PUA all'!DG39/'2019 PUA all'!$JO39)^2</f>
        <v>7.2566682184616253E-10</v>
      </c>
      <c r="DH38" s="4">
        <f>+('2019 PUA all'!DH39/'2019 PUA all'!$JO39)^2</f>
        <v>3.5557674270461963E-6</v>
      </c>
      <c r="DI38" s="4">
        <f>+('2019 PUA all'!DI39/'2019 PUA all'!$JO39)^2</f>
        <v>2.9026672873846501E-9</v>
      </c>
      <c r="DJ38" s="4">
        <f>+('2019 PUA all'!DJ39/'2019 PUA all'!$JO39)^2</f>
        <v>0</v>
      </c>
      <c r="DK38" s="4">
        <f>+('2019 PUA all'!DK39/'2019 PUA all'!$JO39)^2</f>
        <v>0</v>
      </c>
      <c r="DL38" s="4">
        <f>+('2019 PUA all'!DL39/'2019 PUA all'!$JO39)^2</f>
        <v>7.2566682184616253E-10</v>
      </c>
      <c r="DM38" s="4">
        <f>+('2019 PUA all'!DM39/'2019 PUA all'!$JO39)^2</f>
        <v>2.3511605027815667E-7</v>
      </c>
      <c r="DN38" s="4">
        <f>+('2019 PUA all'!DN39/'2019 PUA all'!$JO39)^2</f>
        <v>7.2566682184616259E-8</v>
      </c>
      <c r="DO38" s="4">
        <f>+('2019 PUA all'!DO39/'2019 PUA all'!$JO39)^2</f>
        <v>1.8577070639261762E-5</v>
      </c>
      <c r="DP38" s="4">
        <f>+('2019 PUA all'!DP39/'2019 PUA all'!$JO39)^2</f>
        <v>4.6442676598154406E-6</v>
      </c>
      <c r="DQ38" s="4">
        <f>+('2019 PUA all'!DQ39/'2019 PUA all'!$JO39)^2</f>
        <v>4.0818758728846636E-6</v>
      </c>
      <c r="DR38" s="4">
        <f>+('2019 PUA all'!DR39/'2019 PUA all'!$JO39)^2</f>
        <v>0</v>
      </c>
      <c r="DS38" s="4">
        <f>+('2019 PUA all'!DS39/'2019 PUA all'!$JO39)^2</f>
        <v>0</v>
      </c>
      <c r="DT38" s="4">
        <f>+('2019 PUA all'!DT39/'2019 PUA all'!$JO39)^2</f>
        <v>0</v>
      </c>
      <c r="DU38" s="4">
        <f>+('2019 PUA all'!DU39/'2019 PUA all'!$JO39)^2</f>
        <v>6.531001396615463E-7</v>
      </c>
      <c r="DV38" s="4">
        <f>+('2019 PUA all'!DV39/'2019 PUA all'!$JO39)^2</f>
        <v>1.0478628907458587E-6</v>
      </c>
      <c r="DW38" s="4">
        <f>+('2019 PUA all'!DW39/'2019 PUA all'!$JO39)^2</f>
        <v>1.16106691495386E-8</v>
      </c>
      <c r="DX38" s="4">
        <f>+('2019 PUA all'!DX39/'2019 PUA all'!$JO39)^2</f>
        <v>1.8577070639261761E-7</v>
      </c>
      <c r="DY38" s="4">
        <f>+('2019 PUA all'!DY39/'2019 PUA all'!$JO39)^2</f>
        <v>2.9026672873846501E-9</v>
      </c>
      <c r="DZ38" s="4">
        <f>+('2019 PUA all'!DZ39/'2019 PUA all'!$JO39)^2</f>
        <v>4.0818758728846636E-6</v>
      </c>
      <c r="EA38" s="4">
        <f>+('2019 PUA all'!EA39/'2019 PUA all'!$JO39)^2</f>
        <v>7.6648558057500901E-5</v>
      </c>
      <c r="EB38" s="4">
        <f>+('2019 PUA all'!EB39/'2019 PUA all'!$JO39)^2</f>
        <v>6.531001396615463E-7</v>
      </c>
      <c r="EC38" s="4">
        <f>+('2019 PUA all'!EC39/'2019 PUA all'!$JO39)^2</f>
        <v>3.5557674270461963E-8</v>
      </c>
      <c r="ED38" s="4">
        <f>+('2019 PUA all'!ED39/'2019 PUA all'!$JO39)^2</f>
        <v>9.4046420111262667E-7</v>
      </c>
      <c r="EE38" s="4">
        <f>+('2019 PUA all'!EE39/'2019 PUA all'!$JO39)^2</f>
        <v>7.2566682184616253E-10</v>
      </c>
      <c r="EF38" s="4">
        <f>+('2019 PUA all'!EF39/'2019 PUA all'!$JO39)^2</f>
        <v>8.8894185676154918E-5</v>
      </c>
      <c r="EG38" s="4">
        <f>+('2019 PUA all'!EG39/'2019 PUA all'!$JO39)^2</f>
        <v>1.4223069708184785E-5</v>
      </c>
      <c r="EH38" s="4">
        <f>+('2019 PUA all'!EH39/'2019 PUA all'!$JO39)^2</f>
        <v>1.5355109950264799E-6</v>
      </c>
      <c r="EI38" s="4">
        <f>+('2019 PUA all'!EI39/'2019 PUA all'!$JO39)^2</f>
        <v>3.065942322300036E-4</v>
      </c>
      <c r="EJ38" s="4">
        <f>+('2019 PUA all'!EJ39/'2019 PUA all'!$JO39)^2</f>
        <v>8.8894185676154918E-5</v>
      </c>
      <c r="EK38" s="4">
        <f>+('2019 PUA all'!EK39/'2019 PUA all'!$JO39)^2</f>
        <v>1.4223069708184785E-5</v>
      </c>
      <c r="EL38" s="4">
        <f>+('2019 PUA all'!EL39/'2019 PUA all'!$JO39)^2</f>
        <v>2.6124005586461847E-8</v>
      </c>
      <c r="EM38" s="4">
        <f>+('2019 PUA all'!EM39/'2019 PUA all'!$JO39)^2</f>
        <v>5.2429427878385242E-6</v>
      </c>
      <c r="EN38" s="4">
        <f>+('2019 PUA all'!EN39/'2019 PUA all'!$JO39)^2</f>
        <v>0</v>
      </c>
      <c r="EO38" s="4">
        <f>+('2019 PUA all'!EO39/'2019 PUA all'!$JO39)^2</f>
        <v>2.9026672873846501E-5</v>
      </c>
      <c r="EP38" s="4">
        <f>+('2019 PUA all'!EP39/'2019 PUA all'!$JO39)^2</f>
        <v>3.5557674270461967E-4</v>
      </c>
      <c r="EQ38" s="4">
        <f>+('2019 PUA all'!EQ39/'2019 PUA all'!$JO39)^2</f>
        <v>3.6736882855961977E-5</v>
      </c>
      <c r="ER38" s="4">
        <f>+('2019 PUA all'!ER39/'2019 PUA all'!$JO39)^2</f>
        <v>8.8894185676154918E-5</v>
      </c>
      <c r="ES38" s="4">
        <f>+('2019 PUA all'!ES39/'2019 PUA all'!$JO39)^2</f>
        <v>1.0204689682211662E-4</v>
      </c>
      <c r="ET38" s="4">
        <f>+('2019 PUA all'!ET39/'2019 PUA all'!$JO39)^2</f>
        <v>2.0971771151354097E-5</v>
      </c>
      <c r="EU38" s="4">
        <f>+('2019 PUA all'!EU39/'2019 PUA all'!$JO39)^2</f>
        <v>1.0449602234584739E-3</v>
      </c>
      <c r="EV38" s="4">
        <f>+('2019 PUA all'!EV39/'2019 PUA all'!$JO39)^2</f>
        <v>7.2566682184616254E-6</v>
      </c>
      <c r="EW38" s="4">
        <f>+('2019 PUA all'!EW39/'2019 PUA all'!$JO39)^2</f>
        <v>5.6892278832739141E-7</v>
      </c>
      <c r="EX38" s="4">
        <f>+('2019 PUA all'!EX39/'2019 PUA all'!$JO39)^2</f>
        <v>2.1951421360846414E-6</v>
      </c>
      <c r="EY38" s="4">
        <f>+('2019 PUA all'!EY39/'2019 PUA all'!$JO39)^2</f>
        <v>6.5310013966154618E-5</v>
      </c>
      <c r="EZ38" s="4">
        <f>+('2019 PUA all'!EZ39/'2019 PUA all'!$JO39)^2</f>
        <v>1.8577070639261762E-5</v>
      </c>
      <c r="FB38" t="str">
        <f t="shared" si="0"/>
        <v>Milton Keynes</v>
      </c>
      <c r="FC38" s="15">
        <f t="shared" si="1"/>
        <v>2.5471674653631459E-3</v>
      </c>
    </row>
    <row r="39" spans="1:159" x14ac:dyDescent="0.25">
      <c r="A39" t="s">
        <v>280</v>
      </c>
      <c r="B39" s="4">
        <f>+('2019 PUA all'!B40/'2019 PUA all'!$JO40)^2</f>
        <v>5.5701076719592699E-7</v>
      </c>
      <c r="C39" s="4">
        <f>+('2019 PUA all'!C40/'2019 PUA all'!$JO40)^2</f>
        <v>0</v>
      </c>
      <c r="D39" s="4">
        <f>+('2019 PUA all'!D40/'2019 PUA all'!$JO40)^2</f>
        <v>0</v>
      </c>
      <c r="E39" s="4">
        <f>+('2019 PUA all'!E40/'2019 PUA all'!$JO40)^2</f>
        <v>0</v>
      </c>
      <c r="F39" s="4">
        <f>+('2019 PUA all'!F40/'2019 PUA all'!$JO40)^2</f>
        <v>0</v>
      </c>
      <c r="G39" s="4">
        <f>+('2019 PUA all'!G40/'2019 PUA all'!$JO40)^2</f>
        <v>0</v>
      </c>
      <c r="H39" s="4">
        <f>+('2019 PUA all'!H40/'2019 PUA all'!$JO40)^2</f>
        <v>2.3184631308883543E-9</v>
      </c>
      <c r="I39" s="4">
        <f>+('2019 PUA all'!I40/'2019 PUA all'!$JO40)^2</f>
        <v>0</v>
      </c>
      <c r="J39" s="4">
        <f>+('2019 PUA all'!J40/'2019 PUA all'!$JO40)^2</f>
        <v>7.1002933383455851E-9</v>
      </c>
      <c r="K39" s="4">
        <f>+('2019 PUA all'!K40/'2019 PUA all'!$JO40)^2</f>
        <v>1.4490394568052214E-10</v>
      </c>
      <c r="L39" s="4">
        <f>+('2019 PUA all'!L40/'2019 PUA all'!$JO40)^2</f>
        <v>0</v>
      </c>
      <c r="M39" s="4">
        <f>+('2019 PUA all'!M40/'2019 PUA all'!$JO40)^2</f>
        <v>1.4490394568052211E-8</v>
      </c>
      <c r="N39" s="4">
        <f>+('2019 PUA all'!N40/'2019 PUA all'!$JO40)^2</f>
        <v>3.6225986420130528E-9</v>
      </c>
      <c r="O39" s="4">
        <f>+('2019 PUA all'!O40/'2019 PUA all'!$JO40)^2</f>
        <v>9.2738525235534172E-9</v>
      </c>
      <c r="P39" s="4">
        <f>+('2019 PUA all'!P40/'2019 PUA all'!$JO40)^2</f>
        <v>0</v>
      </c>
      <c r="Q39" s="4">
        <f>+('2019 PUA all'!Q40/'2019 PUA all'!$JO40)^2</f>
        <v>0</v>
      </c>
      <c r="R39" s="4">
        <f>+('2019 PUA all'!R40/'2019 PUA all'!$JO40)^2</f>
        <v>0</v>
      </c>
      <c r="S39" s="4">
        <f>+('2019 PUA all'!S40/'2019 PUA all'!$JO40)^2</f>
        <v>0</v>
      </c>
      <c r="T39" s="4">
        <f>+('2019 PUA all'!T40/'2019 PUA all'!$JO40)^2</f>
        <v>0</v>
      </c>
      <c r="U39" s="4">
        <f>+('2019 PUA all'!U40/'2019 PUA all'!$JO40)^2</f>
        <v>0</v>
      </c>
      <c r="V39" s="4">
        <f>+('2019 PUA all'!V40/'2019 PUA all'!$JO40)^2</f>
        <v>2.840117335338234E-8</v>
      </c>
      <c r="W39" s="4">
        <f>+('2019 PUA all'!W40/'2019 PUA all'!$JO40)^2</f>
        <v>2.3184631308883543E-9</v>
      </c>
      <c r="X39" s="4">
        <f>+('2019 PUA all'!X40/'2019 PUA all'!$JO40)^2</f>
        <v>5.7961578272208857E-10</v>
      </c>
      <c r="Y39" s="4">
        <f>+('2019 PUA all'!Y40/'2019 PUA all'!$JO40)^2</f>
        <v>0</v>
      </c>
      <c r="Z39" s="4">
        <f>+('2019 PUA all'!Z40/'2019 PUA all'!$JO40)^2</f>
        <v>2.4358353268895766E-7</v>
      </c>
      <c r="AA39" s="4">
        <f>+('2019 PUA all'!AA40/'2019 PUA all'!$JO40)^2</f>
        <v>1.1737219600122292E-8</v>
      </c>
      <c r="AB39" s="4">
        <f>+('2019 PUA all'!AB40/'2019 PUA all'!$JO40)^2</f>
        <v>1.537285959724659E-6</v>
      </c>
      <c r="AC39" s="4">
        <f>+('2019 PUA all'!AC40/'2019 PUA all'!$JO40)^2</f>
        <v>0</v>
      </c>
      <c r="AD39" s="4">
        <f>+('2019 PUA all'!AD40/'2019 PUA all'!$JO40)^2</f>
        <v>1.4838164037685468E-7</v>
      </c>
      <c r="AE39" s="4">
        <f>+('2019 PUA all'!AE40/'2019 PUA all'!$JO40)^2</f>
        <v>0</v>
      </c>
      <c r="AF39" s="4">
        <f>+('2019 PUA all'!AF40/'2019 PUA all'!$JO40)^2</f>
        <v>1.4653266602997118E-5</v>
      </c>
      <c r="AG39" s="4">
        <f>+('2019 PUA all'!AG40/'2019 PUA all'!$JO40)^2</f>
        <v>6.9497381387835214E-6</v>
      </c>
      <c r="AH39" s="4">
        <f>+('2019 PUA all'!AH40/'2019 PUA all'!$JO40)^2</f>
        <v>2.3184631308883543E-9</v>
      </c>
      <c r="AI39" s="4">
        <f>+('2019 PUA all'!AI40/'2019 PUA all'!$JO40)^2</f>
        <v>2.8053403883749082E-7</v>
      </c>
      <c r="AJ39" s="4">
        <f>+('2019 PUA all'!AJ40/'2019 PUA all'!$JO40)^2</f>
        <v>0</v>
      </c>
      <c r="AK39" s="4">
        <f>+('2019 PUA all'!AK40/'2019 PUA all'!$JO40)^2</f>
        <v>0</v>
      </c>
      <c r="AL39" s="4">
        <f>+('2019 PUA all'!AL40/'2019 PUA all'!$JO40)^2</f>
        <v>1.4490394568052214E-10</v>
      </c>
      <c r="AM39" s="4">
        <f>+('2019 PUA all'!AM40/'2019 PUA all'!$JO40)^2</f>
        <v>1.4490394568052214E-10</v>
      </c>
      <c r="AN39" s="4">
        <f>+('2019 PUA all'!AN40/'2019 PUA all'!$JO40)^2</f>
        <v>3.2603387778117478E-8</v>
      </c>
      <c r="AO39" s="4">
        <f>+('2019 PUA all'!AO40/'2019 PUA all'!$JO40)^2</f>
        <v>0</v>
      </c>
      <c r="AP39" s="4">
        <f>+('2019 PUA all'!AP40/'2019 PUA all'!$JO40)^2</f>
        <v>0</v>
      </c>
      <c r="AQ39" s="4">
        <f>+('2019 PUA all'!AQ40/'2019 PUA all'!$JO40)^2</f>
        <v>0</v>
      </c>
      <c r="AR39" s="4">
        <f>+('2019 PUA all'!AR40/'2019 PUA all'!$JO40)^2</f>
        <v>0</v>
      </c>
      <c r="AS39" s="4">
        <f>+('2019 PUA all'!AS40/'2019 PUA all'!$JO40)^2</f>
        <v>1.3041355111246989E-9</v>
      </c>
      <c r="AT39" s="4">
        <f>+('2019 PUA all'!AT40/'2019 PUA all'!$JO40)^2</f>
        <v>3.0661674905998485E-7</v>
      </c>
      <c r="AU39" s="4">
        <f>+('2019 PUA all'!AU40/'2019 PUA all'!$JO40)^2</f>
        <v>3.6173820999685545E-6</v>
      </c>
      <c r="AV39" s="4">
        <f>+('2019 PUA all'!AV40/'2019 PUA all'!$JO40)^2</f>
        <v>1.4490394568052214E-10</v>
      </c>
      <c r="AW39" s="4">
        <f>+('2019 PUA all'!AW40/'2019 PUA all'!$JO40)^2</f>
        <v>1.7216037786302833E-6</v>
      </c>
      <c r="AX39" s="4">
        <f>+('2019 PUA all'!AX40/'2019 PUA all'!$JO40)^2</f>
        <v>2.7042553958681762E-5</v>
      </c>
      <c r="AY39" s="4">
        <f>+('2019 PUA all'!AY40/'2019 PUA all'!$JO40)^2</f>
        <v>5.7961578272208857E-10</v>
      </c>
      <c r="AZ39" s="4">
        <f>+('2019 PUA all'!AZ40/'2019 PUA all'!$JO40)^2</f>
        <v>0</v>
      </c>
      <c r="BA39" s="4">
        <f>+('2019 PUA all'!BA40/'2019 PUA all'!$JO40)^2</f>
        <v>4.6948878400489168E-8</v>
      </c>
      <c r="BB39" s="4">
        <f>+('2019 PUA all'!BB40/'2019 PUA all'!$JO40)^2</f>
        <v>1.4781651498870061E-6</v>
      </c>
      <c r="BC39" s="4">
        <f>+('2019 PUA all'!BC40/'2019 PUA all'!$JO40)^2</f>
        <v>0</v>
      </c>
      <c r="BD39" s="4">
        <f>+('2019 PUA all'!BD40/'2019 PUA all'!$JO40)^2</f>
        <v>4.95933754091587E-6</v>
      </c>
      <c r="BE39" s="4">
        <f>+('2019 PUA all'!BE40/'2019 PUA all'!$JO40)^2</f>
        <v>5.2165420444987957E-9</v>
      </c>
      <c r="BF39" s="4">
        <f>+('2019 PUA all'!BF40/'2019 PUA all'!$JO40)^2</f>
        <v>6.5047381215986385E-7</v>
      </c>
      <c r="BG39" s="4">
        <f>+('2019 PUA all'!BG40/'2019 PUA all'!$JO40)^2</f>
        <v>0</v>
      </c>
      <c r="BH39" s="4">
        <f>+('2019 PUA all'!BH40/'2019 PUA all'!$JO40)^2</f>
        <v>0</v>
      </c>
      <c r="BI39" s="4">
        <f>+('2019 PUA all'!BI40/'2019 PUA all'!$JO40)^2</f>
        <v>5.2165420444987965E-7</v>
      </c>
      <c r="BJ39" s="4">
        <f>+('2019 PUA all'!BJ40/'2019 PUA all'!$JO40)^2</f>
        <v>4.5441877365411745E-7</v>
      </c>
      <c r="BK39" s="4">
        <f>+('2019 PUA all'!BK40/'2019 PUA all'!$JO40)^2</f>
        <v>1.3128442382600985E-5</v>
      </c>
      <c r="BL39" s="4">
        <f>+('2019 PUA all'!BL40/'2019 PUA all'!$JO40)^2</f>
        <v>2.0176425396555897E-6</v>
      </c>
      <c r="BM39" s="4">
        <f>+('2019 PUA all'!BM40/'2019 PUA all'!$JO40)^2</f>
        <v>1.1737219600122292E-8</v>
      </c>
      <c r="BN39" s="4">
        <f>+('2019 PUA all'!BN40/'2019 PUA all'!$JO40)^2</f>
        <v>8.3464672711980732E-8</v>
      </c>
      <c r="BO39" s="4">
        <f>+('2019 PUA all'!BO40/'2019 PUA all'!$JO40)^2</f>
        <v>2.3184631308883538E-7</v>
      </c>
      <c r="BP39" s="4">
        <f>+('2019 PUA all'!BP40/'2019 PUA all'!$JO40)^2</f>
        <v>0</v>
      </c>
      <c r="BQ39" s="4">
        <f>+('2019 PUA all'!BQ40/'2019 PUA all'!$JO40)^2</f>
        <v>2.5561056018044106E-7</v>
      </c>
      <c r="BR39" s="4">
        <f>+('2019 PUA all'!BR40/'2019 PUA all'!$JO40)^2</f>
        <v>4.6948878400489168E-8</v>
      </c>
      <c r="BS39" s="4">
        <f>+('2019 PUA all'!BS40/'2019 PUA all'!$JO40)^2</f>
        <v>2.0924129756267393E-7</v>
      </c>
      <c r="BT39" s="4">
        <f>+('2019 PUA all'!BT40/'2019 PUA all'!$JO40)^2</f>
        <v>4.7079291951601639E-7</v>
      </c>
      <c r="BU39" s="4">
        <f>+('2019 PUA all'!BU40/'2019 PUA all'!$JO40)^2</f>
        <v>1.0563497640110063E-7</v>
      </c>
      <c r="BV39" s="4">
        <f>+('2019 PUA all'!BV40/'2019 PUA all'!$JO40)^2</f>
        <v>3.2603387778117478E-8</v>
      </c>
      <c r="BW39" s="4">
        <f>+('2019 PUA all'!BW40/'2019 PUA all'!$JO40)^2</f>
        <v>7.0133509709372706E-8</v>
      </c>
      <c r="BX39" s="4">
        <f>+('2019 PUA all'!BX40/'2019 PUA all'!$JO40)^2</f>
        <v>5.7961578272208845E-8</v>
      </c>
      <c r="BY39" s="4">
        <f>+('2019 PUA all'!BY40/'2019 PUA all'!$JO40)^2</f>
        <v>1.3568225857741368E-5</v>
      </c>
      <c r="BZ39" s="4">
        <f>+('2019 PUA all'!BZ40/'2019 PUA all'!$JO40)^2</f>
        <v>2.9343049000305724E-7</v>
      </c>
      <c r="CA39" s="4">
        <f>+('2019 PUA all'!CA40/'2019 PUA all'!$JO40)^2</f>
        <v>0</v>
      </c>
      <c r="CB39" s="4">
        <f>+('2019 PUA all'!CB40/'2019 PUA all'!$JO40)^2</f>
        <v>3.2603387778117478E-8</v>
      </c>
      <c r="CC39" s="4">
        <f>+('2019 PUA all'!CC40/'2019 PUA all'!$JO40)^2</f>
        <v>2.48669661182344E-6</v>
      </c>
      <c r="CD39" s="4">
        <f>+('2019 PUA all'!CD40/'2019 PUA all'!$JO40)^2</f>
        <v>2.3767869690247645E-5</v>
      </c>
      <c r="CE39" s="4">
        <f>+('2019 PUA all'!CE40/'2019 PUA all'!$JO40)^2</f>
        <v>2.4488766820008235E-8</v>
      </c>
      <c r="CF39" s="4">
        <f>+('2019 PUA all'!CF40/'2019 PUA all'!$JO40)^2</f>
        <v>2.448876682000824E-6</v>
      </c>
      <c r="CG39" s="4">
        <f>+('2019 PUA all'!CG40/'2019 PUA all'!$JO40)^2</f>
        <v>3.6225986420130528E-9</v>
      </c>
      <c r="CH39" s="4">
        <f>+('2019 PUA all'!CH40/'2019 PUA all'!$JO40)^2</f>
        <v>1.7750733345863959E-7</v>
      </c>
      <c r="CI39" s="4">
        <f>+('2019 PUA all'!CI40/'2019 PUA all'!$JO40)^2</f>
        <v>8.3464672711980732E-8</v>
      </c>
      <c r="CJ39" s="4">
        <f>+('2019 PUA all'!CJ40/'2019 PUA all'!$JO40)^2</f>
        <v>1.3041355111246989E-9</v>
      </c>
      <c r="CK39" s="4">
        <f>+('2019 PUA all'!CK40/'2019 PUA all'!$JO40)^2</f>
        <v>6.8988768538496585E-7</v>
      </c>
      <c r="CL39" s="4">
        <f>+('2019 PUA all'!CL40/'2019 PUA all'!$JO40)^2</f>
        <v>2.3184631308883543E-9</v>
      </c>
      <c r="CM39" s="4">
        <f>+('2019 PUA all'!CM40/'2019 PUA all'!$JO40)^2</f>
        <v>5.7961578272208857E-10</v>
      </c>
      <c r="CN39" s="4">
        <f>+('2019 PUA all'!CN40/'2019 PUA all'!$JO40)^2</f>
        <v>0</v>
      </c>
      <c r="CO39" s="4">
        <f>+('2019 PUA all'!CO40/'2019 PUA all'!$JO40)^2</f>
        <v>1.2803712640330934E-6</v>
      </c>
      <c r="CP39" s="4">
        <f>+('2019 PUA all'!CP40/'2019 PUA all'!$JO40)^2</f>
        <v>2.9343049000305724E-7</v>
      </c>
      <c r="CQ39" s="4">
        <f>+('2019 PUA all'!CQ40/'2019 PUA all'!$JO40)^2</f>
        <v>9.982432817931172E-7</v>
      </c>
      <c r="CR39" s="4">
        <f>+('2019 PUA all'!CR40/'2019 PUA all'!$JO40)^2</f>
        <v>2.2039890138007416E-7</v>
      </c>
      <c r="CS39" s="4">
        <f>+('2019 PUA all'!CS40/'2019 PUA all'!$JO40)^2</f>
        <v>1.4490394568052214E-10</v>
      </c>
      <c r="CT39" s="4">
        <f>+('2019 PUA all'!CT40/'2019 PUA all'!$JO40)^2</f>
        <v>3.6225986420130528E-9</v>
      </c>
      <c r="CU39" s="4">
        <f>+('2019 PUA all'!CU40/'2019 PUA all'!$JO40)^2</f>
        <v>6.149143838898636E-6</v>
      </c>
      <c r="CV39" s="4">
        <f>+('2019 PUA all'!CV40/'2019 PUA all'!$JO40)^2</f>
        <v>5.3417390535667668E-6</v>
      </c>
      <c r="CW39" s="4">
        <f>+('2019 PUA all'!CW40/'2019 PUA all'!$JO40)^2</f>
        <v>2.3184631308883543E-9</v>
      </c>
      <c r="CX39" s="4">
        <f>+('2019 PUA all'!CX40/'2019 PUA all'!$JO40)^2</f>
        <v>6.3902640045110266E-8</v>
      </c>
      <c r="CY39" s="4">
        <f>+('2019 PUA all'!CY40/'2019 PUA all'!$JO40)^2</f>
        <v>6.0895883172239419E-6</v>
      </c>
      <c r="CZ39" s="4">
        <f>+('2019 PUA all'!CZ40/'2019 PUA all'!$JO40)^2</f>
        <v>1.7533377427343177E-8</v>
      </c>
      <c r="DA39" s="4">
        <f>+('2019 PUA all'!DA40/'2019 PUA all'!$JO40)^2</f>
        <v>6.7003584482673427E-7</v>
      </c>
      <c r="DB39" s="4">
        <f>+('2019 PUA all'!DB40/'2019 PUA all'!$JO40)^2</f>
        <v>1.7853615147297128E-6</v>
      </c>
      <c r="DC39" s="4">
        <f>+('2019 PUA all'!DC40/'2019 PUA all'!$JO40)^2</f>
        <v>1.4490394568052211E-8</v>
      </c>
      <c r="DD39" s="4">
        <f>+('2019 PUA all'!DD40/'2019 PUA all'!$JO40)^2</f>
        <v>1.4490394568052214E-10</v>
      </c>
      <c r="DE39" s="4">
        <f>+('2019 PUA all'!DE40/'2019 PUA all'!$JO40)^2</f>
        <v>3.6225986420130528E-9</v>
      </c>
      <c r="DF39" s="4">
        <f>+('2019 PUA all'!DF40/'2019 PUA all'!$JO40)^2</f>
        <v>0</v>
      </c>
      <c r="DG39" s="4">
        <f>+('2019 PUA all'!DG40/'2019 PUA all'!$JO40)^2</f>
        <v>1.4490394568052214E-10</v>
      </c>
      <c r="DH39" s="4">
        <f>+('2019 PUA all'!DH40/'2019 PUA all'!$JO40)^2</f>
        <v>3.1739760261861568E-6</v>
      </c>
      <c r="DI39" s="4">
        <f>+('2019 PUA all'!DI40/'2019 PUA all'!$JO40)^2</f>
        <v>1.4490394568052214E-10</v>
      </c>
      <c r="DJ39" s="4">
        <f>+('2019 PUA all'!DJ40/'2019 PUA all'!$JO40)^2</f>
        <v>5.7961578272208857E-10</v>
      </c>
      <c r="DK39" s="4">
        <f>+('2019 PUA all'!DK40/'2019 PUA all'!$JO40)^2</f>
        <v>2.0866168177995183E-8</v>
      </c>
      <c r="DL39" s="4">
        <f>+('2019 PUA all'!DL40/'2019 PUA all'!$JO40)^2</f>
        <v>5.2165420444987957E-9</v>
      </c>
      <c r="DM39" s="4">
        <f>+('2019 PUA all'!DM40/'2019 PUA all'!$JO40)^2</f>
        <v>7.1002933383455835E-7</v>
      </c>
      <c r="DN39" s="4">
        <f>+('2019 PUA all'!DN40/'2019 PUA all'!$JO40)^2</f>
        <v>3.0661674905998485E-7</v>
      </c>
      <c r="DO39" s="4">
        <f>+('2019 PUA all'!DO40/'2019 PUA all'!$JO40)^2</f>
        <v>3.9450099211522137E-6</v>
      </c>
      <c r="DP39" s="4">
        <f>+('2019 PUA all'!DP40/'2019 PUA all'!$JO40)^2</f>
        <v>2.4488766820008235E-8</v>
      </c>
      <c r="DQ39" s="4">
        <f>+('2019 PUA all'!DQ40/'2019 PUA all'!$JO40)^2</f>
        <v>1.1852563140883988E-5</v>
      </c>
      <c r="DR39" s="4">
        <f>+('2019 PUA all'!DR40/'2019 PUA all'!$JO40)^2</f>
        <v>7.0133509709372706E-8</v>
      </c>
      <c r="DS39" s="4">
        <f>+('2019 PUA all'!DS40/'2019 PUA all'!$JO40)^2</f>
        <v>0</v>
      </c>
      <c r="DT39" s="4">
        <f>+('2019 PUA all'!DT40/'2019 PUA all'!$JO40)^2</f>
        <v>1.3041355111246991E-7</v>
      </c>
      <c r="DU39" s="4">
        <f>+('2019 PUA all'!DU40/'2019 PUA all'!$JO40)^2</f>
        <v>9.2738525235534172E-9</v>
      </c>
      <c r="DV39" s="4">
        <f>+('2019 PUA all'!DV40/'2019 PUA all'!$JO40)^2</f>
        <v>5.0441063491389744E-7</v>
      </c>
      <c r="DW39" s="4">
        <f>+('2019 PUA all'!DW40/'2019 PUA all'!$JO40)^2</f>
        <v>1.4838164037685468E-7</v>
      </c>
      <c r="DX39" s="4">
        <f>+('2019 PUA all'!DX40/'2019 PUA all'!$JO40)^2</f>
        <v>1.6750896120668357E-7</v>
      </c>
      <c r="DY39" s="4">
        <f>+('2019 PUA all'!DY40/'2019 PUA all'!$JO40)^2</f>
        <v>5.7961578272208845E-8</v>
      </c>
      <c r="DZ39" s="4">
        <f>+('2019 PUA all'!DZ40/'2019 PUA all'!$JO40)^2</f>
        <v>7.1414460589188511E-6</v>
      </c>
      <c r="EA39" s="4">
        <f>+('2019 PUA all'!EA40/'2019 PUA all'!$JO40)^2</f>
        <v>1.1349239285562694E-4</v>
      </c>
      <c r="EB39" s="4">
        <f>+('2019 PUA all'!EB40/'2019 PUA all'!$JO40)^2</f>
        <v>1.5780039684608859E-7</v>
      </c>
      <c r="EC39" s="4">
        <f>+('2019 PUA all'!EC40/'2019 PUA all'!$JO40)^2</f>
        <v>5.2310324390668484E-8</v>
      </c>
      <c r="ED39" s="4">
        <f>+('2019 PUA all'!ED40/'2019 PUA all'!$JO40)^2</f>
        <v>1.8176750946164698E-6</v>
      </c>
      <c r="EE39" s="4">
        <f>+('2019 PUA all'!EE40/'2019 PUA all'!$JO40)^2</f>
        <v>3.6225986420130532E-7</v>
      </c>
      <c r="EF39" s="4">
        <f>+('2019 PUA all'!EF40/'2019 PUA all'!$JO40)^2</f>
        <v>1.2131720592237513E-4</v>
      </c>
      <c r="EG39" s="4">
        <f>+('2019 PUA all'!EG40/'2019 PUA all'!$JO40)^2</f>
        <v>6.9992228362334186E-5</v>
      </c>
      <c r="EH39" s="4">
        <f>+('2019 PUA all'!EH40/'2019 PUA all'!$JO40)^2</f>
        <v>1.983735016366348E-5</v>
      </c>
      <c r="EI39" s="4">
        <f>+('2019 PUA all'!EI40/'2019 PUA all'!$JO40)^2</f>
        <v>7.4078519630524933E-5</v>
      </c>
      <c r="EJ39" s="4">
        <f>+('2019 PUA all'!EJ40/'2019 PUA all'!$JO40)^2</f>
        <v>1.5780039684608855E-5</v>
      </c>
      <c r="EK39" s="4">
        <f>+('2019 PUA all'!EK40/'2019 PUA all'!$JO40)^2</f>
        <v>3.8028591504396223E-6</v>
      </c>
      <c r="EL39" s="4">
        <f>+('2019 PUA all'!EL40/'2019 PUA all'!$JO40)^2</f>
        <v>3.7095410094213669E-8</v>
      </c>
      <c r="EM39" s="4">
        <f>+('2019 PUA all'!EM40/'2019 PUA all'!$JO40)^2</f>
        <v>5.391875818772228E-7</v>
      </c>
      <c r="EN39" s="4">
        <f>+('2019 PUA all'!EN40/'2019 PUA all'!$JO40)^2</f>
        <v>1.3925269179898175E-7</v>
      </c>
      <c r="EO39" s="4">
        <f>+('2019 PUA all'!EO40/'2019 PUA all'!$JO40)^2</f>
        <v>1.7447739195445991E-5</v>
      </c>
      <c r="EP39" s="4">
        <f>+('2019 PUA all'!EP40/'2019 PUA all'!$JO40)^2</f>
        <v>4.3040094465757077E-5</v>
      </c>
      <c r="EQ39" s="4">
        <f>+('2019 PUA all'!EQ40/'2019 PUA all'!$JO40)^2</f>
        <v>2.0924129756267393E-7</v>
      </c>
      <c r="ER39" s="4">
        <f>+('2019 PUA all'!ER40/'2019 PUA all'!$JO40)^2</f>
        <v>2.1478387348495394E-5</v>
      </c>
      <c r="ES39" s="4">
        <f>+('2019 PUA all'!ES40/'2019 PUA all'!$JO40)^2</f>
        <v>2.592751809667014E-5</v>
      </c>
      <c r="ET39" s="4">
        <f>+('2019 PUA all'!ET40/'2019 PUA all'!$JO40)^2</f>
        <v>8.8159560552029666E-7</v>
      </c>
      <c r="EU39" s="4">
        <f>+('2019 PUA all'!EU40/'2019 PUA all'!$JO40)^2</f>
        <v>1.8779551360195669E-3</v>
      </c>
      <c r="EV39" s="4">
        <f>+('2019 PUA all'!EV40/'2019 PUA all'!$JO40)^2</f>
        <v>1.1349239285562694E-4</v>
      </c>
      <c r="EW39" s="4">
        <f>+('2019 PUA all'!EW40/'2019 PUA all'!$JO40)^2</f>
        <v>5.935265615074187E-7</v>
      </c>
      <c r="EX39" s="4">
        <f>+('2019 PUA all'!EX40/'2019 PUA all'!$JO40)^2</f>
        <v>2.0866168177995186E-6</v>
      </c>
      <c r="EY39" s="4">
        <f>+('2019 PUA all'!EY40/'2019 PUA all'!$JO40)^2</f>
        <v>6.0658095797377688E-5</v>
      </c>
      <c r="EZ39" s="4">
        <f>+('2019 PUA all'!EZ40/'2019 PUA all'!$JO40)^2</f>
        <v>4.6585024592885375E-5</v>
      </c>
      <c r="FB39" t="str">
        <f t="shared" si="0"/>
        <v>Newcastle</v>
      </c>
      <c r="FC39" s="15">
        <f t="shared" si="1"/>
        <v>2.8085591397203108E-3</v>
      </c>
    </row>
    <row r="40" spans="1:159" x14ac:dyDescent="0.25">
      <c r="A40" t="s">
        <v>281</v>
      </c>
      <c r="B40" s="4">
        <f>+('2019 PUA all'!B41/'2019 PUA all'!$JO41)^2</f>
        <v>2.3970432471546343E-5</v>
      </c>
      <c r="C40" s="4">
        <f>+('2019 PUA all'!C41/'2019 PUA all'!$JO41)^2</f>
        <v>0</v>
      </c>
      <c r="D40" s="4">
        <f>+('2019 PUA all'!D41/'2019 PUA all'!$JO41)^2</f>
        <v>0</v>
      </c>
      <c r="E40" s="4">
        <f>+('2019 PUA all'!E41/'2019 PUA all'!$JO41)^2</f>
        <v>0</v>
      </c>
      <c r="F40" s="4">
        <f>+('2019 PUA all'!F41/'2019 PUA all'!$JO41)^2</f>
        <v>0</v>
      </c>
      <c r="G40" s="4">
        <f>+('2019 PUA all'!G41/'2019 PUA all'!$JO41)^2</f>
        <v>0</v>
      </c>
      <c r="H40" s="4">
        <f>+('2019 PUA all'!H41/'2019 PUA all'!$JO41)^2</f>
        <v>4.4534840352902702E-8</v>
      </c>
      <c r="I40" s="4">
        <f>+('2019 PUA all'!I41/'2019 PUA all'!$JO41)^2</f>
        <v>0</v>
      </c>
      <c r="J40" s="4">
        <f>+('2019 PUA all'!J41/'2019 PUA all'!$JO41)^2</f>
        <v>1.1400919130343091E-7</v>
      </c>
      <c r="K40" s="4">
        <f>+('2019 PUA all'!K41/'2019 PUA all'!$JO41)^2</f>
        <v>0</v>
      </c>
      <c r="L40" s="4">
        <f>+('2019 PUA all'!L41/'2019 PUA all'!$JO41)^2</f>
        <v>0</v>
      </c>
      <c r="M40" s="4">
        <f>+('2019 PUA all'!M41/'2019 PUA all'!$JO41)^2</f>
        <v>0</v>
      </c>
      <c r="N40" s="4">
        <f>+('2019 PUA all'!N41/'2019 PUA all'!$JO41)^2</f>
        <v>0</v>
      </c>
      <c r="O40" s="4">
        <f>+('2019 PUA all'!O41/'2019 PUA all'!$JO41)^2</f>
        <v>0</v>
      </c>
      <c r="P40" s="4">
        <f>+('2019 PUA all'!P41/'2019 PUA all'!$JO41)^2</f>
        <v>0</v>
      </c>
      <c r="Q40" s="4">
        <f>+('2019 PUA all'!Q41/'2019 PUA all'!$JO41)^2</f>
        <v>0</v>
      </c>
      <c r="R40" s="4">
        <f>+('2019 PUA all'!R41/'2019 PUA all'!$JO41)^2</f>
        <v>0</v>
      </c>
      <c r="S40" s="4">
        <f>+('2019 PUA all'!S41/'2019 PUA all'!$JO41)^2</f>
        <v>0</v>
      </c>
      <c r="T40" s="4">
        <f>+('2019 PUA all'!T41/'2019 PUA all'!$JO41)^2</f>
        <v>0</v>
      </c>
      <c r="U40" s="4">
        <f>+('2019 PUA all'!U41/'2019 PUA all'!$JO41)^2</f>
        <v>0</v>
      </c>
      <c r="V40" s="4">
        <f>+('2019 PUA all'!V41/'2019 PUA all'!$JO41)^2</f>
        <v>4.008135631761242E-7</v>
      </c>
      <c r="W40" s="4">
        <f>+('2019 PUA all'!W41/'2019 PUA all'!$JO41)^2</f>
        <v>0</v>
      </c>
      <c r="X40" s="4">
        <f>+('2019 PUA all'!X41/'2019 PUA all'!$JO41)^2</f>
        <v>0</v>
      </c>
      <c r="Y40" s="4">
        <f>+('2019 PUA all'!Y41/'2019 PUA all'!$JO41)^2</f>
        <v>0</v>
      </c>
      <c r="Z40" s="4">
        <f>+('2019 PUA all'!Z41/'2019 PUA all'!$JO41)^2</f>
        <v>1.1400919130343091E-7</v>
      </c>
      <c r="AA40" s="4">
        <f>+('2019 PUA all'!AA41/'2019 PUA all'!$JO41)^2</f>
        <v>0</v>
      </c>
      <c r="AB40" s="4">
        <f>+('2019 PUA all'!AB41/'2019 PUA all'!$JO41)^2</f>
        <v>0</v>
      </c>
      <c r="AC40" s="4">
        <f>+('2019 PUA all'!AC41/'2019 PUA all'!$JO41)^2</f>
        <v>0</v>
      </c>
      <c r="AD40" s="4">
        <f>+('2019 PUA all'!AD41/'2019 PUA all'!$JO41)^2</f>
        <v>7.8559458382520352E-7</v>
      </c>
      <c r="AE40" s="4">
        <f>+('2019 PUA all'!AE41/'2019 PUA all'!$JO41)^2</f>
        <v>0</v>
      </c>
      <c r="AF40" s="4">
        <f>+('2019 PUA all'!AF41/'2019 PUA all'!$JO41)^2</f>
        <v>6.4308309469591495E-5</v>
      </c>
      <c r="AG40" s="4">
        <f>+('2019 PUA all'!AG41/'2019 PUA all'!$JO41)^2</f>
        <v>2.1822071772922323E-4</v>
      </c>
      <c r="AH40" s="4">
        <f>+('2019 PUA all'!AH41/'2019 PUA all'!$JO41)^2</f>
        <v>0</v>
      </c>
      <c r="AI40" s="4">
        <f>+('2019 PUA all'!AI41/'2019 PUA all'!$JO41)^2</f>
        <v>1.1400919130343091E-7</v>
      </c>
      <c r="AJ40" s="4">
        <f>+('2019 PUA all'!AJ41/'2019 PUA all'!$JO41)^2</f>
        <v>0</v>
      </c>
      <c r="AK40" s="4">
        <f>+('2019 PUA all'!AK41/'2019 PUA all'!$JO41)^2</f>
        <v>0</v>
      </c>
      <c r="AL40" s="4">
        <f>+('2019 PUA all'!AL41/'2019 PUA all'!$JO41)^2</f>
        <v>0</v>
      </c>
      <c r="AM40" s="4">
        <f>+('2019 PUA all'!AM41/'2019 PUA all'!$JO41)^2</f>
        <v>0</v>
      </c>
      <c r="AN40" s="4">
        <f>+('2019 PUA all'!AN41/'2019 PUA all'!$JO41)^2</f>
        <v>2.8502297825857727E-8</v>
      </c>
      <c r="AO40" s="4">
        <f>+('2019 PUA all'!AO41/'2019 PUA all'!$JO41)^2</f>
        <v>0</v>
      </c>
      <c r="AP40" s="4">
        <f>+('2019 PUA all'!AP41/'2019 PUA all'!$JO41)^2</f>
        <v>0</v>
      </c>
      <c r="AQ40" s="4">
        <f>+('2019 PUA all'!AQ41/'2019 PUA all'!$JO41)^2</f>
        <v>0</v>
      </c>
      <c r="AR40" s="4">
        <f>+('2019 PUA all'!AR41/'2019 PUA all'!$JO41)^2</f>
        <v>0</v>
      </c>
      <c r="AS40" s="4">
        <f>+('2019 PUA all'!AS41/'2019 PUA all'!$JO41)^2</f>
        <v>0</v>
      </c>
      <c r="AT40" s="4">
        <f>+('2019 PUA all'!AT41/'2019 PUA all'!$JO41)^2</f>
        <v>4.4534840352902702E-8</v>
      </c>
      <c r="AU40" s="4">
        <f>+('2019 PUA all'!AU41/'2019 PUA all'!$JO41)^2</f>
        <v>7.8559458382520352E-7</v>
      </c>
      <c r="AV40" s="4">
        <f>+('2019 PUA all'!AV41/'2019 PUA all'!$JO41)^2</f>
        <v>0</v>
      </c>
      <c r="AW40" s="4">
        <f>+('2019 PUA all'!AW41/'2019 PUA all'!$JO41)^2</f>
        <v>5.3887156827012261E-6</v>
      </c>
      <c r="AX40" s="4">
        <f>+('2019 PUA all'!AX41/'2019 PUA all'!$JO41)^2</f>
        <v>2.9644171132506149E-5</v>
      </c>
      <c r="AY40" s="4">
        <f>+('2019 PUA all'!AY41/'2019 PUA all'!$JO41)^2</f>
        <v>0</v>
      </c>
      <c r="AZ40" s="4">
        <f>+('2019 PUA all'!AZ41/'2019 PUA all'!$JO41)^2</f>
        <v>0</v>
      </c>
      <c r="BA40" s="4">
        <f>+('2019 PUA all'!BA41/'2019 PUA all'!$JO41)^2</f>
        <v>0</v>
      </c>
      <c r="BB40" s="4">
        <f>+('2019 PUA all'!BB41/'2019 PUA all'!$JO41)^2</f>
        <v>1.4110418817413691E-5</v>
      </c>
      <c r="BC40" s="4">
        <f>+('2019 PUA all'!BC41/'2019 PUA all'!$JO41)^2</f>
        <v>0</v>
      </c>
      <c r="BD40" s="4">
        <f>+('2019 PUA all'!BD41/'2019 PUA all'!$JO41)^2</f>
        <v>1.1400919130343091E-7</v>
      </c>
      <c r="BE40" s="4">
        <f>+('2019 PUA all'!BE41/'2019 PUA all'!$JO41)^2</f>
        <v>6.4130170108179872E-8</v>
      </c>
      <c r="BF40" s="4">
        <f>+('2019 PUA all'!BF41/'2019 PUA all'!$JO41)^2</f>
        <v>4.008135631761242E-7</v>
      </c>
      <c r="BG40" s="4">
        <f>+('2019 PUA all'!BG41/'2019 PUA all'!$JO41)^2</f>
        <v>0</v>
      </c>
      <c r="BH40" s="4">
        <f>+('2019 PUA all'!BH41/'2019 PUA all'!$JO41)^2</f>
        <v>0</v>
      </c>
      <c r="BI40" s="4">
        <f>+('2019 PUA all'!BI41/'2019 PUA all'!$JO41)^2</f>
        <v>0</v>
      </c>
      <c r="BJ40" s="4">
        <f>+('2019 PUA all'!BJ41/'2019 PUA all'!$JO41)^2</f>
        <v>3.2937967925006832E-6</v>
      </c>
      <c r="BK40" s="4">
        <f>+('2019 PUA all'!BK41/'2019 PUA all'!$JO41)^2</f>
        <v>3.0105552078562218E-5</v>
      </c>
      <c r="BL40" s="4">
        <f>+('2019 PUA all'!BL41/'2019 PUA all'!$JO41)^2</f>
        <v>2.1822071772922324E-6</v>
      </c>
      <c r="BM40" s="4">
        <f>+('2019 PUA all'!BM41/'2019 PUA all'!$JO41)^2</f>
        <v>0</v>
      </c>
      <c r="BN40" s="4">
        <f>+('2019 PUA all'!BN41/'2019 PUA all'!$JO41)^2</f>
        <v>0</v>
      </c>
      <c r="BO40" s="4">
        <f>+('2019 PUA all'!BO41/'2019 PUA all'!$JO41)^2</f>
        <v>0</v>
      </c>
      <c r="BP40" s="4">
        <f>+('2019 PUA all'!BP41/'2019 PUA all'!$JO41)^2</f>
        <v>0</v>
      </c>
      <c r="BQ40" s="4">
        <f>+('2019 PUA all'!BQ41/'2019 PUA all'!$JO41)^2</f>
        <v>8.6219450923219615E-7</v>
      </c>
      <c r="BR40" s="4">
        <f>+('2019 PUA all'!BR41/'2019 PUA all'!$JO41)^2</f>
        <v>0</v>
      </c>
      <c r="BS40" s="4">
        <f>+('2019 PUA all'!BS41/'2019 PUA all'!$JO41)^2</f>
        <v>0</v>
      </c>
      <c r="BT40" s="4">
        <f>+('2019 PUA all'!BT41/'2019 PUA all'!$JO41)^2</f>
        <v>1.3569943994890863E-4</v>
      </c>
      <c r="BU40" s="4">
        <f>+('2019 PUA all'!BU41/'2019 PUA all'!$JO41)^2</f>
        <v>0</v>
      </c>
      <c r="BV40" s="4">
        <f>+('2019 PUA all'!BV41/'2019 PUA all'!$JO41)^2</f>
        <v>0</v>
      </c>
      <c r="BW40" s="4">
        <f>+('2019 PUA all'!BW41/'2019 PUA all'!$JO41)^2</f>
        <v>4.008135631761242E-7</v>
      </c>
      <c r="BX40" s="4">
        <f>+('2019 PUA all'!BX41/'2019 PUA all'!$JO41)^2</f>
        <v>0</v>
      </c>
      <c r="BY40" s="4">
        <f>+('2019 PUA all'!BY41/'2019 PUA all'!$JO41)^2</f>
        <v>1.028932951513464E-5</v>
      </c>
      <c r="BZ40" s="4">
        <f>+('2019 PUA all'!BZ41/'2019 PUA all'!$JO41)^2</f>
        <v>1.7813936141161079E-9</v>
      </c>
      <c r="CA40" s="4">
        <f>+('2019 PUA all'!CA41/'2019 PUA all'!$JO41)^2</f>
        <v>0</v>
      </c>
      <c r="CB40" s="4">
        <f>+('2019 PUA all'!CB41/'2019 PUA all'!$JO41)^2</f>
        <v>0</v>
      </c>
      <c r="CC40" s="4">
        <f>+('2019 PUA all'!CC41/'2019 PUA all'!$JO41)^2</f>
        <v>0</v>
      </c>
      <c r="CD40" s="4">
        <f>+('2019 PUA all'!CD41/'2019 PUA all'!$JO41)^2</f>
        <v>1.5077715549878738E-5</v>
      </c>
      <c r="CE40" s="4">
        <f>+('2019 PUA all'!CE41/'2019 PUA all'!$JO41)^2</f>
        <v>2.1554862730804904E-7</v>
      </c>
      <c r="CF40" s="4">
        <f>+('2019 PUA all'!CF41/'2019 PUA all'!$JO41)^2</f>
        <v>8.6219450923219615E-7</v>
      </c>
      <c r="CG40" s="4">
        <f>+('2019 PUA all'!CG41/'2019 PUA all'!$JO41)^2</f>
        <v>4.5603676521372367E-5</v>
      </c>
      <c r="CH40" s="4">
        <f>+('2019 PUA all'!CH41/'2019 PUA all'!$JO41)^2</f>
        <v>1.7813936141161079E-9</v>
      </c>
      <c r="CI40" s="4">
        <f>+('2019 PUA all'!CI41/'2019 PUA all'!$JO41)^2</f>
        <v>5.3887156827012261E-6</v>
      </c>
      <c r="CJ40" s="4">
        <f>+('2019 PUA all'!CJ41/'2019 PUA all'!$JO41)^2</f>
        <v>0</v>
      </c>
      <c r="CK40" s="4">
        <f>+('2019 PUA all'!CK41/'2019 PUA all'!$JO41)^2</f>
        <v>2.4387278577249516E-6</v>
      </c>
      <c r="CL40" s="4">
        <f>+('2019 PUA all'!CL41/'2019 PUA all'!$JO41)^2</f>
        <v>8.7288287091689294E-8</v>
      </c>
      <c r="CM40" s="4">
        <f>+('2019 PUA all'!CM41/'2019 PUA all'!$JO41)^2</f>
        <v>1.7813936141161079E-9</v>
      </c>
      <c r="CN40" s="4">
        <f>+('2019 PUA all'!CN41/'2019 PUA all'!$JO41)^2</f>
        <v>0</v>
      </c>
      <c r="CO40" s="4">
        <f>+('2019 PUA all'!CO41/'2019 PUA all'!$JO41)^2</f>
        <v>5.9926081178865857E-6</v>
      </c>
      <c r="CP40" s="4">
        <f>+('2019 PUA all'!CP41/'2019 PUA all'!$JO41)^2</f>
        <v>1.7813936141161077E-5</v>
      </c>
      <c r="CQ40" s="4">
        <f>+('2019 PUA all'!CQ41/'2019 PUA all'!$JO41)^2</f>
        <v>0</v>
      </c>
      <c r="CR40" s="4">
        <f>+('2019 PUA all'!CR41/'2019 PUA all'!$JO41)^2</f>
        <v>7.1255744564644318E-9</v>
      </c>
      <c r="CS40" s="4">
        <f>+('2019 PUA all'!CS41/'2019 PUA all'!$JO41)^2</f>
        <v>1.7813936141161081E-7</v>
      </c>
      <c r="CT40" s="4">
        <f>+('2019 PUA all'!CT41/'2019 PUA all'!$JO41)^2</f>
        <v>6.4130170108179872E-8</v>
      </c>
      <c r="CU40" s="4">
        <f>+('2019 PUA all'!CU41/'2019 PUA all'!$JO41)^2</f>
        <v>4.4534840352902693E-6</v>
      </c>
      <c r="CV40" s="4">
        <f>+('2019 PUA all'!CV41/'2019 PUA all'!$JO41)^2</f>
        <v>1.3966125934670287E-6</v>
      </c>
      <c r="CW40" s="4">
        <f>+('2019 PUA all'!CW41/'2019 PUA all'!$JO41)^2</f>
        <v>1.7813936141161079E-9</v>
      </c>
      <c r="CX40" s="4">
        <f>+('2019 PUA all'!CX41/'2019 PUA all'!$JO41)^2</f>
        <v>6.4130170108179872E-8</v>
      </c>
      <c r="CY40" s="4">
        <f>+('2019 PUA all'!CY41/'2019 PUA all'!$JO41)^2</f>
        <v>1.287056886198888E-5</v>
      </c>
      <c r="CZ40" s="4">
        <f>+('2019 PUA all'!CZ41/'2019 PUA all'!$JO41)^2</f>
        <v>1.7813936141161079E-9</v>
      </c>
      <c r="DA40" s="4">
        <f>+('2019 PUA all'!DA41/'2019 PUA all'!$JO41)^2</f>
        <v>7.1255744564644318E-9</v>
      </c>
      <c r="DB40" s="4">
        <f>+('2019 PUA all'!DB41/'2019 PUA all'!$JO41)^2</f>
        <v>6.4308309469591495E-5</v>
      </c>
      <c r="DC40" s="4">
        <f>+('2019 PUA all'!DC41/'2019 PUA all'!$JO41)^2</f>
        <v>0</v>
      </c>
      <c r="DD40" s="4">
        <f>+('2019 PUA all'!DD41/'2019 PUA all'!$JO41)^2</f>
        <v>0</v>
      </c>
      <c r="DE40" s="4">
        <f>+('2019 PUA all'!DE41/'2019 PUA all'!$JO41)^2</f>
        <v>7.1255744564644309E-5</v>
      </c>
      <c r="DF40" s="4">
        <f>+('2019 PUA all'!DF41/'2019 PUA all'!$JO41)^2</f>
        <v>0</v>
      </c>
      <c r="DG40" s="4">
        <f>+('2019 PUA all'!DG41/'2019 PUA all'!$JO41)^2</f>
        <v>1.1400919130343091E-7</v>
      </c>
      <c r="DH40" s="4">
        <f>+('2019 PUA all'!DH41/'2019 PUA all'!$JO41)^2</f>
        <v>2.2345801495472459E-5</v>
      </c>
      <c r="DI40" s="4">
        <f>+('2019 PUA all'!DI41/'2019 PUA all'!$JO41)^2</f>
        <v>0</v>
      </c>
      <c r="DJ40" s="4">
        <f>+('2019 PUA all'!DJ41/'2019 PUA all'!$JO41)^2</f>
        <v>0</v>
      </c>
      <c r="DK40" s="4">
        <f>+('2019 PUA all'!DK41/'2019 PUA all'!$JO41)^2</f>
        <v>1.7813936141161079E-9</v>
      </c>
      <c r="DL40" s="4">
        <f>+('2019 PUA all'!DL41/'2019 PUA all'!$JO41)^2</f>
        <v>0</v>
      </c>
      <c r="DM40" s="4">
        <f>+('2019 PUA all'!DM41/'2019 PUA all'!$JO41)^2</f>
        <v>8.7288287091689294E-8</v>
      </c>
      <c r="DN40" s="4">
        <f>+('2019 PUA all'!DN41/'2019 PUA all'!$JO41)^2</f>
        <v>1.7813936141161081E-7</v>
      </c>
      <c r="DO40" s="4">
        <f>+('2019 PUA all'!DO41/'2019 PUA all'!$JO41)^2</f>
        <v>2.7834275220564181E-5</v>
      </c>
      <c r="DP40" s="4">
        <f>+('2019 PUA all'!DP41/'2019 PUA all'!$JO41)^2</f>
        <v>7.1255744564644318E-9</v>
      </c>
      <c r="DQ40" s="4">
        <f>+('2019 PUA all'!DQ41/'2019 PUA all'!$JO41)^2</f>
        <v>8.4812149968067895E-6</v>
      </c>
      <c r="DR40" s="4">
        <f>+('2019 PUA all'!DR41/'2019 PUA all'!$JO41)^2</f>
        <v>1.7459438811951975E-5</v>
      </c>
      <c r="DS40" s="4">
        <f>+('2019 PUA all'!DS41/'2019 PUA all'!$JO41)^2</f>
        <v>0</v>
      </c>
      <c r="DT40" s="4">
        <f>+('2019 PUA all'!DT41/'2019 PUA all'!$JO41)^2</f>
        <v>1.0020339079403108E-5</v>
      </c>
      <c r="DU40" s="4">
        <f>+('2019 PUA all'!DU41/'2019 PUA all'!$JO41)^2</f>
        <v>1.4429288274340472E-7</v>
      </c>
      <c r="DV40" s="4">
        <f>+('2019 PUA all'!DV41/'2019 PUA all'!$JO41)^2</f>
        <v>3.7694288874696846E-6</v>
      </c>
      <c r="DW40" s="4">
        <f>+('2019 PUA all'!DW41/'2019 PUA all'!$JO41)^2</f>
        <v>1.7813936141161081E-7</v>
      </c>
      <c r="DX40" s="4">
        <f>+('2019 PUA all'!DX41/'2019 PUA all'!$JO41)^2</f>
        <v>5.5864503738681148E-6</v>
      </c>
      <c r="DY40" s="4">
        <f>+('2019 PUA all'!DY41/'2019 PUA all'!$JO41)^2</f>
        <v>1.4429288274340472E-7</v>
      </c>
      <c r="DZ40" s="4">
        <f>+('2019 PUA all'!DZ41/'2019 PUA all'!$JO41)^2</f>
        <v>2.8502297825857729E-6</v>
      </c>
      <c r="EA40" s="4">
        <f>+('2019 PUA all'!EA41/'2019 PUA all'!$JO41)^2</f>
        <v>7.8559458382520354E-5</v>
      </c>
      <c r="EB40" s="4">
        <f>+('2019 PUA all'!EB41/'2019 PUA all'!$JO41)^2</f>
        <v>1.2986359446906428E-6</v>
      </c>
      <c r="EC40" s="4">
        <f>+('2019 PUA all'!EC41/'2019 PUA all'!$JO41)^2</f>
        <v>1.7813936141161079E-9</v>
      </c>
      <c r="ED40" s="4">
        <f>+('2019 PUA all'!ED41/'2019 PUA all'!$JO41)^2</f>
        <v>1.4751720518495489E-5</v>
      </c>
      <c r="EE40" s="4">
        <f>+('2019 PUA all'!EE41/'2019 PUA all'!$JO41)^2</f>
        <v>4.4534840352902702E-8</v>
      </c>
      <c r="EF40" s="4">
        <f>+('2019 PUA all'!EF41/'2019 PUA all'!$JO41)^2</f>
        <v>3.370842066311205E-4</v>
      </c>
      <c r="EG40" s="4">
        <f>+('2019 PUA all'!EG41/'2019 PUA all'!$JO41)^2</f>
        <v>6.8476770526623186E-6</v>
      </c>
      <c r="EH40" s="4">
        <f>+('2019 PUA all'!EH41/'2019 PUA all'!$JO41)^2</f>
        <v>8.2371640716728833E-6</v>
      </c>
      <c r="EI40" s="4">
        <f>+('2019 PUA all'!EI41/'2019 PUA all'!$JO41)^2</f>
        <v>7.5595219408631167E-5</v>
      </c>
      <c r="EJ40" s="4">
        <f>+('2019 PUA all'!EJ41/'2019 PUA all'!$JO41)^2</f>
        <v>1.6032542527044972E-4</v>
      </c>
      <c r="EK40" s="4">
        <f>+('2019 PUA all'!EK41/'2019 PUA all'!$JO41)^2</f>
        <v>1.3175187170002733E-5</v>
      </c>
      <c r="EL40" s="4">
        <f>+('2019 PUA all'!EL41/'2019 PUA all'!$JO41)^2</f>
        <v>2.1554862730804904E-7</v>
      </c>
      <c r="EM40" s="4">
        <f>+('2019 PUA all'!EM41/'2019 PUA all'!$JO41)^2</f>
        <v>1.6417323547694047E-5</v>
      </c>
      <c r="EN40" s="4">
        <f>+('2019 PUA all'!EN41/'2019 PUA all'!$JO41)^2</f>
        <v>0</v>
      </c>
      <c r="EO40" s="4">
        <f>+('2019 PUA all'!EO41/'2019 PUA all'!$JO41)^2</f>
        <v>6.4130170108179873E-6</v>
      </c>
      <c r="EP40" s="4">
        <f>+('2019 PUA all'!EP41/'2019 PUA all'!$JO41)^2</f>
        <v>8.2344919812517097E-5</v>
      </c>
      <c r="EQ40" s="4">
        <f>+('2019 PUA all'!EQ41/'2019 PUA all'!$JO41)^2</f>
        <v>2.1554862730804904E-7</v>
      </c>
      <c r="ER40" s="4">
        <f>+('2019 PUA all'!ER41/'2019 PUA all'!$JO41)^2</f>
        <v>1.9399376457724415E-6</v>
      </c>
      <c r="ES40" s="4">
        <f>+('2019 PUA all'!ES41/'2019 PUA all'!$JO41)^2</f>
        <v>8.6219450923219617E-5</v>
      </c>
      <c r="ET40" s="4">
        <f>+('2019 PUA all'!ET41/'2019 PUA all'!$JO41)^2</f>
        <v>2.1554862730804904E-5</v>
      </c>
      <c r="EU40" s="4">
        <f>+('2019 PUA all'!EU41/'2019 PUA all'!$JO41)^2</f>
        <v>3.7453800736791166E-3</v>
      </c>
      <c r="EV40" s="4">
        <f>+('2019 PUA all'!EV41/'2019 PUA all'!$JO41)^2</f>
        <v>7.2965882434195782E-6</v>
      </c>
      <c r="EW40" s="4">
        <f>+('2019 PUA all'!EW41/'2019 PUA all'!$JO41)^2</f>
        <v>8.6219450923219615E-7</v>
      </c>
      <c r="EX40" s="4">
        <f>+('2019 PUA all'!EX41/'2019 PUA all'!$JO41)^2</f>
        <v>4.5603676521372363E-7</v>
      </c>
      <c r="EY40" s="4">
        <f>+('2019 PUA all'!EY41/'2019 PUA all'!$JO41)^2</f>
        <v>4.4470710182794516E-5</v>
      </c>
      <c r="EZ40" s="4">
        <f>+('2019 PUA all'!EZ41/'2019 PUA all'!$JO41)^2</f>
        <v>1.1400919130343092E-5</v>
      </c>
      <c r="FB40" t="str">
        <f t="shared" si="0"/>
        <v>Newport</v>
      </c>
      <c r="FC40" s="15">
        <f t="shared" si="1"/>
        <v>5.6098917324362675E-3</v>
      </c>
    </row>
    <row r="41" spans="1:159" x14ac:dyDescent="0.25">
      <c r="A41" t="s">
        <v>282</v>
      </c>
      <c r="B41" s="4">
        <f>+('2019 PUA all'!B42/'2019 PUA all'!$JO42)^2</f>
        <v>6.3855952707521499E-7</v>
      </c>
      <c r="C41" s="4">
        <f>+('2019 PUA all'!C42/'2019 PUA all'!$JO42)^2</f>
        <v>0</v>
      </c>
      <c r="D41" s="4">
        <f>+('2019 PUA all'!D42/'2019 PUA all'!$JO42)^2</f>
        <v>0</v>
      </c>
      <c r="E41" s="4">
        <f>+('2019 PUA all'!E42/'2019 PUA all'!$JO42)^2</f>
        <v>0</v>
      </c>
      <c r="F41" s="4">
        <f>+('2019 PUA all'!F42/'2019 PUA all'!$JO42)^2</f>
        <v>0</v>
      </c>
      <c r="G41" s="4">
        <f>+('2019 PUA all'!G42/'2019 PUA all'!$JO42)^2</f>
        <v>0</v>
      </c>
      <c r="H41" s="4">
        <f>+('2019 PUA all'!H42/'2019 PUA all'!$JO42)^2</f>
        <v>1.3193378658578819E-9</v>
      </c>
      <c r="I41" s="4">
        <f>+('2019 PUA all'!I42/'2019 PUA all'!$JO42)^2</f>
        <v>0</v>
      </c>
      <c r="J41" s="4">
        <f>+('2019 PUA all'!J42/'2019 PUA all'!$JO42)^2</f>
        <v>0</v>
      </c>
      <c r="K41" s="4">
        <f>+('2019 PUA all'!K42/'2019 PUA all'!$JO42)^2</f>
        <v>1.3193378658578819E-9</v>
      </c>
      <c r="L41" s="4">
        <f>+('2019 PUA all'!L42/'2019 PUA all'!$JO42)^2</f>
        <v>0</v>
      </c>
      <c r="M41" s="4">
        <f>+('2019 PUA all'!M42/'2019 PUA all'!$JO42)^2</f>
        <v>5.2773514634315274E-9</v>
      </c>
      <c r="N41" s="4">
        <f>+('2019 PUA all'!N42/'2019 PUA all'!$JO42)^2</f>
        <v>1.3193378658578819E-9</v>
      </c>
      <c r="O41" s="4">
        <f>+('2019 PUA all'!O42/'2019 PUA all'!$JO42)^2</f>
        <v>0</v>
      </c>
      <c r="P41" s="4">
        <f>+('2019 PUA all'!P42/'2019 PUA all'!$JO42)^2</f>
        <v>0</v>
      </c>
      <c r="Q41" s="4">
        <f>+('2019 PUA all'!Q42/'2019 PUA all'!$JO42)^2</f>
        <v>0</v>
      </c>
      <c r="R41" s="4">
        <f>+('2019 PUA all'!R42/'2019 PUA all'!$JO42)^2</f>
        <v>0</v>
      </c>
      <c r="S41" s="4">
        <f>+('2019 PUA all'!S42/'2019 PUA all'!$JO42)^2</f>
        <v>0</v>
      </c>
      <c r="T41" s="4">
        <f>+('2019 PUA all'!T42/'2019 PUA all'!$JO42)^2</f>
        <v>0</v>
      </c>
      <c r="U41" s="4">
        <f>+('2019 PUA all'!U42/'2019 PUA all'!$JO42)^2</f>
        <v>0</v>
      </c>
      <c r="V41" s="4">
        <f>+('2019 PUA all'!V42/'2019 PUA all'!$JO42)^2</f>
        <v>0</v>
      </c>
      <c r="W41" s="4">
        <f>+('2019 PUA all'!W42/'2019 PUA all'!$JO42)^2</f>
        <v>0</v>
      </c>
      <c r="X41" s="4">
        <f>+('2019 PUA all'!X42/'2019 PUA all'!$JO42)^2</f>
        <v>0</v>
      </c>
      <c r="Y41" s="4">
        <f>+('2019 PUA all'!Y42/'2019 PUA all'!$JO42)^2</f>
        <v>0</v>
      </c>
      <c r="Z41" s="4">
        <f>+('2019 PUA all'!Z42/'2019 PUA all'!$JO42)^2</f>
        <v>2.791718924155278E-6</v>
      </c>
      <c r="AA41" s="4">
        <f>+('2019 PUA all'!AA42/'2019 PUA all'!$JO42)^2</f>
        <v>0</v>
      </c>
      <c r="AB41" s="4">
        <f>+('2019 PUA all'!AB42/'2019 PUA all'!$JO42)^2</f>
        <v>1.3193378658578819E-9</v>
      </c>
      <c r="AC41" s="4">
        <f>+('2019 PUA all'!AC42/'2019 PUA all'!$JO42)^2</f>
        <v>0</v>
      </c>
      <c r="AD41" s="4">
        <f>+('2019 PUA all'!AD42/'2019 PUA all'!$JO42)^2</f>
        <v>5.2773514634315274E-9</v>
      </c>
      <c r="AE41" s="4">
        <f>+('2019 PUA all'!AE42/'2019 PUA all'!$JO42)^2</f>
        <v>2.968510198180234E-7</v>
      </c>
      <c r="AF41" s="4">
        <f>+('2019 PUA all'!AF42/'2019 PUA all'!$JO42)^2</f>
        <v>1.1874040792720937E-8</v>
      </c>
      <c r="AG41" s="4">
        <f>+('2019 PUA all'!AG42/'2019 PUA all'!$JO42)^2</f>
        <v>2.1109405853726111E-4</v>
      </c>
      <c r="AH41" s="4">
        <f>+('2019 PUA all'!AH42/'2019 PUA all'!$JO42)^2</f>
        <v>0</v>
      </c>
      <c r="AI41" s="4">
        <f>+('2019 PUA all'!AI42/'2019 PUA all'!$JO42)^2</f>
        <v>1.319337865857882E-7</v>
      </c>
      <c r="AJ41" s="4">
        <f>+('2019 PUA all'!AJ42/'2019 PUA all'!$JO42)^2</f>
        <v>0</v>
      </c>
      <c r="AK41" s="4">
        <f>+('2019 PUA all'!AK42/'2019 PUA all'!$JO42)^2</f>
        <v>0</v>
      </c>
      <c r="AL41" s="4">
        <f>+('2019 PUA all'!AL42/'2019 PUA all'!$JO42)^2</f>
        <v>0</v>
      </c>
      <c r="AM41" s="4">
        <f>+('2019 PUA all'!AM42/'2019 PUA all'!$JO42)^2</f>
        <v>1.3193378658578819E-9</v>
      </c>
      <c r="AN41" s="4">
        <f>+('2019 PUA all'!AN42/'2019 PUA all'!$JO42)^2</f>
        <v>2.3273119953733041E-6</v>
      </c>
      <c r="AO41" s="4">
        <f>+('2019 PUA all'!AO42/'2019 PUA all'!$JO42)^2</f>
        <v>5.2773514634315274E-9</v>
      </c>
      <c r="AP41" s="4">
        <f>+('2019 PUA all'!AP42/'2019 PUA all'!$JO42)^2</f>
        <v>0</v>
      </c>
      <c r="AQ41" s="4">
        <f>+('2019 PUA all'!AQ42/'2019 PUA all'!$JO42)^2</f>
        <v>0</v>
      </c>
      <c r="AR41" s="4">
        <f>+('2019 PUA all'!AR42/'2019 PUA all'!$JO42)^2</f>
        <v>0</v>
      </c>
      <c r="AS41" s="4">
        <f>+('2019 PUA all'!AS42/'2019 PUA all'!$JO42)^2</f>
        <v>4.7628096957469538E-5</v>
      </c>
      <c r="AT41" s="4">
        <f>+('2019 PUA all'!AT42/'2019 PUA all'!$JO42)^2</f>
        <v>0</v>
      </c>
      <c r="AU41" s="4">
        <f>+('2019 PUA all'!AU42/'2019 PUA all'!$JO42)^2</f>
        <v>1.7098618741518151E-6</v>
      </c>
      <c r="AV41" s="4">
        <f>+('2019 PUA all'!AV42/'2019 PUA all'!$JO42)^2</f>
        <v>0</v>
      </c>
      <c r="AW41" s="4">
        <f>+('2019 PUA all'!AW42/'2019 PUA all'!$JO42)^2</f>
        <v>2.5859022170814491E-5</v>
      </c>
      <c r="AX41" s="4">
        <f>+('2019 PUA all'!AX42/'2019 PUA all'!$JO42)^2</f>
        <v>7.4212754954505869E-6</v>
      </c>
      <c r="AY41" s="4">
        <f>+('2019 PUA all'!AY42/'2019 PUA all'!$JO42)^2</f>
        <v>1.3193378658578819E-9</v>
      </c>
      <c r="AZ41" s="4">
        <f>+('2019 PUA all'!AZ42/'2019 PUA all'!$JO42)^2</f>
        <v>0</v>
      </c>
      <c r="BA41" s="4">
        <f>+('2019 PUA all'!BA42/'2019 PUA all'!$JO42)^2</f>
        <v>0</v>
      </c>
      <c r="BB41" s="4">
        <f>+('2019 PUA all'!BB42/'2019 PUA all'!$JO42)^2</f>
        <v>0</v>
      </c>
      <c r="BC41" s="4">
        <f>+('2019 PUA all'!BC42/'2019 PUA all'!$JO42)^2</f>
        <v>0</v>
      </c>
      <c r="BD41" s="4">
        <f>+('2019 PUA all'!BD42/'2019 PUA all'!$JO42)^2</f>
        <v>6.4647555427036198E-8</v>
      </c>
      <c r="BE41" s="4">
        <f>+('2019 PUA all'!BE42/'2019 PUA all'!$JO42)^2</f>
        <v>8.4437623414904448E-6</v>
      </c>
      <c r="BF41" s="4">
        <f>+('2019 PUA all'!BF42/'2019 PUA all'!$JO42)^2</f>
        <v>0</v>
      </c>
      <c r="BG41" s="4">
        <f>+('2019 PUA all'!BG42/'2019 PUA all'!$JO42)^2</f>
        <v>0</v>
      </c>
      <c r="BH41" s="4">
        <f>+('2019 PUA all'!BH42/'2019 PUA all'!$JO42)^2</f>
        <v>0</v>
      </c>
      <c r="BI41" s="4">
        <f>+('2019 PUA all'!BI42/'2019 PUA all'!$JO42)^2</f>
        <v>0</v>
      </c>
      <c r="BJ41" s="4">
        <f>+('2019 PUA all'!BJ42/'2019 PUA all'!$JO42)^2</f>
        <v>4.2746546853795377E-7</v>
      </c>
      <c r="BK41" s="4">
        <f>+('2019 PUA all'!BK42/'2019 PUA all'!$JO42)^2</f>
        <v>2.5859022170814491E-5</v>
      </c>
      <c r="BL41" s="4">
        <f>+('2019 PUA all'!BL42/'2019 PUA all'!$JO42)^2</f>
        <v>1.1874040792720936E-6</v>
      </c>
      <c r="BM41" s="4">
        <f>+('2019 PUA all'!BM42/'2019 PUA all'!$JO42)^2</f>
        <v>0</v>
      </c>
      <c r="BN41" s="4">
        <f>+('2019 PUA all'!BN42/'2019 PUA all'!$JO42)^2</f>
        <v>0</v>
      </c>
      <c r="BO41" s="4">
        <f>+('2019 PUA all'!BO42/'2019 PUA all'!$JO42)^2</f>
        <v>0</v>
      </c>
      <c r="BP41" s="4">
        <f>+('2019 PUA all'!BP42/'2019 PUA all'!$JO42)^2</f>
        <v>0</v>
      </c>
      <c r="BQ41" s="4">
        <f>+('2019 PUA all'!BQ42/'2019 PUA all'!$JO42)^2</f>
        <v>4.7496163170883748E-8</v>
      </c>
      <c r="BR41" s="4">
        <f>+('2019 PUA all'!BR42/'2019 PUA all'!$JO42)^2</f>
        <v>1.0686636713448844E-7</v>
      </c>
      <c r="BS41" s="4">
        <f>+('2019 PUA all'!BS42/'2019 PUA all'!$JO42)^2</f>
        <v>1.3193378658578819E-9</v>
      </c>
      <c r="BT41" s="4">
        <f>+('2019 PUA all'!BT42/'2019 PUA all'!$JO42)^2</f>
        <v>2.968510198180234E-7</v>
      </c>
      <c r="BU41" s="4">
        <f>+('2019 PUA all'!BU42/'2019 PUA all'!$JO42)^2</f>
        <v>0</v>
      </c>
      <c r="BV41" s="4">
        <f>+('2019 PUA all'!BV42/'2019 PUA all'!$JO42)^2</f>
        <v>0</v>
      </c>
      <c r="BW41" s="4">
        <f>+('2019 PUA all'!BW42/'2019 PUA all'!$JO42)^2</f>
        <v>1.3193378658578819E-9</v>
      </c>
      <c r="BX41" s="4">
        <f>+('2019 PUA all'!BX42/'2019 PUA all'!$JO42)^2</f>
        <v>2.968510198180234E-7</v>
      </c>
      <c r="BY41" s="4">
        <f>+('2019 PUA all'!BY42/'2019 PUA all'!$JO42)^2</f>
        <v>3.0397544429365599E-6</v>
      </c>
      <c r="BZ41" s="4">
        <f>+('2019 PUA all'!BZ42/'2019 PUA all'!$JO42)^2</f>
        <v>2.968510198180234E-7</v>
      </c>
      <c r="CA41" s="4">
        <f>+('2019 PUA all'!CA42/'2019 PUA all'!$JO42)^2</f>
        <v>0</v>
      </c>
      <c r="CB41" s="4">
        <f>+('2019 PUA all'!CB42/'2019 PUA all'!$JO42)^2</f>
        <v>0</v>
      </c>
      <c r="CC41" s="4">
        <f>+('2019 PUA all'!CC42/'2019 PUA all'!$JO42)^2</f>
        <v>0</v>
      </c>
      <c r="CD41" s="4">
        <f>+('2019 PUA all'!CD42/'2019 PUA all'!$JO42)^2</f>
        <v>7.4212754954505869E-6</v>
      </c>
      <c r="CE41" s="4">
        <f>+('2019 PUA all'!CE42/'2019 PUA all'!$JO42)^2</f>
        <v>2.110940585372611E-8</v>
      </c>
      <c r="CF41" s="4">
        <f>+('2019 PUA all'!CF42/'2019 PUA all'!$JO42)^2</f>
        <v>2.1109405853726112E-6</v>
      </c>
      <c r="CG41" s="4">
        <f>+('2019 PUA all'!CG42/'2019 PUA all'!$JO42)^2</f>
        <v>2.110940585372611E-8</v>
      </c>
      <c r="CH41" s="4">
        <f>+('2019 PUA all'!CH42/'2019 PUA all'!$JO42)^2</f>
        <v>0</v>
      </c>
      <c r="CI41" s="4">
        <f>+('2019 PUA all'!CI42/'2019 PUA all'!$JO42)^2</f>
        <v>5.2773514634315274E-9</v>
      </c>
      <c r="CJ41" s="4">
        <f>+('2019 PUA all'!CJ42/'2019 PUA all'!$JO42)^2</f>
        <v>1.0686636713448844E-7</v>
      </c>
      <c r="CK41" s="4">
        <f>+('2019 PUA all'!CK42/'2019 PUA all'!$JO42)^2</f>
        <v>1.0686636713448844E-7</v>
      </c>
      <c r="CL41" s="4">
        <f>+('2019 PUA all'!CL42/'2019 PUA all'!$JO42)^2</f>
        <v>0</v>
      </c>
      <c r="CM41" s="4">
        <f>+('2019 PUA all'!CM42/'2019 PUA all'!$JO42)^2</f>
        <v>1.3193378658578819E-9</v>
      </c>
      <c r="CN41" s="4">
        <f>+('2019 PUA all'!CN42/'2019 PUA all'!$JO42)^2</f>
        <v>0</v>
      </c>
      <c r="CO41" s="4">
        <f>+('2019 PUA all'!CO42/'2019 PUA all'!$JO42)^2</f>
        <v>2.968510198180234E-7</v>
      </c>
      <c r="CP41" s="4">
        <f>+('2019 PUA all'!CP42/'2019 PUA all'!$JO42)^2</f>
        <v>0</v>
      </c>
      <c r="CQ41" s="4">
        <f>+('2019 PUA all'!CQ42/'2019 PUA all'!$JO42)^2</f>
        <v>1.0686636713448844E-7</v>
      </c>
      <c r="CR41" s="4">
        <f>+('2019 PUA all'!CR42/'2019 PUA all'!$JO42)^2</f>
        <v>6.4647555427036198E-8</v>
      </c>
      <c r="CS41" s="4">
        <f>+('2019 PUA all'!CS42/'2019 PUA all'!$JO42)^2</f>
        <v>0</v>
      </c>
      <c r="CT41" s="4">
        <f>+('2019 PUA all'!CT42/'2019 PUA all'!$JO42)^2</f>
        <v>6.4647555427036198E-8</v>
      </c>
      <c r="CU41" s="4">
        <f>+('2019 PUA all'!CU42/'2019 PUA all'!$JO42)^2</f>
        <v>8.4437623414904448E-6</v>
      </c>
      <c r="CV41" s="4">
        <f>+('2019 PUA all'!CV42/'2019 PUA all'!$JO42)^2</f>
        <v>6.4647555427036229E-6</v>
      </c>
      <c r="CW41" s="4">
        <f>+('2019 PUA all'!CW42/'2019 PUA all'!$JO42)^2</f>
        <v>0</v>
      </c>
      <c r="CX41" s="4">
        <f>+('2019 PUA all'!CX42/'2019 PUA all'!$JO42)^2</f>
        <v>1.1874040792720937E-8</v>
      </c>
      <c r="CY41" s="4">
        <f>+('2019 PUA all'!CY42/'2019 PUA all'!$JO42)^2</f>
        <v>6.4647555427036198E-8</v>
      </c>
      <c r="CZ41" s="4">
        <f>+('2019 PUA all'!CZ42/'2019 PUA all'!$JO42)^2</f>
        <v>2.110940585372611E-8</v>
      </c>
      <c r="DA41" s="4">
        <f>+('2019 PUA all'!DA42/'2019 PUA all'!$JO42)^2</f>
        <v>4.7496163170883748E-8</v>
      </c>
      <c r="DB41" s="4">
        <f>+('2019 PUA all'!DB42/'2019 PUA all'!$JO42)^2</f>
        <v>1.596398817688037E-5</v>
      </c>
      <c r="DC41" s="4">
        <f>+('2019 PUA all'!DC42/'2019 PUA all'!$JO42)^2</f>
        <v>1.3193378658578819E-9</v>
      </c>
      <c r="DD41" s="4">
        <f>+('2019 PUA all'!DD42/'2019 PUA all'!$JO42)^2</f>
        <v>0</v>
      </c>
      <c r="DE41" s="4">
        <f>+('2019 PUA all'!DE42/'2019 PUA all'!$JO42)^2</f>
        <v>0</v>
      </c>
      <c r="DF41" s="4">
        <f>+('2019 PUA all'!DF42/'2019 PUA all'!$JO42)^2</f>
        <v>0</v>
      </c>
      <c r="DG41" s="4">
        <f>+('2019 PUA all'!DG42/'2019 PUA all'!$JO42)^2</f>
        <v>1.3193378658578819E-9</v>
      </c>
      <c r="DH41" s="4">
        <f>+('2019 PUA all'!DH42/'2019 PUA all'!$JO42)^2</f>
        <v>1.9051238782987815E-6</v>
      </c>
      <c r="DI41" s="4">
        <f>+('2019 PUA all'!DI42/'2019 PUA all'!$JO42)^2</f>
        <v>0</v>
      </c>
      <c r="DJ41" s="4">
        <f>+('2019 PUA all'!DJ42/'2019 PUA all'!$JO42)^2</f>
        <v>1.3193378658578819E-9</v>
      </c>
      <c r="DK41" s="4">
        <f>+('2019 PUA all'!DK42/'2019 PUA all'!$JO42)^2</f>
        <v>1.3193378658578819E-9</v>
      </c>
      <c r="DL41" s="4">
        <f>+('2019 PUA all'!DL42/'2019 PUA all'!$JO42)^2</f>
        <v>2.110940585372611E-8</v>
      </c>
      <c r="DM41" s="4">
        <f>+('2019 PUA all'!DM42/'2019 PUA all'!$JO42)^2</f>
        <v>8.9187239731992817E-7</v>
      </c>
      <c r="DN41" s="4">
        <f>+('2019 PUA all'!DN42/'2019 PUA all'!$JO42)^2</f>
        <v>5.2773514634315274E-9</v>
      </c>
      <c r="DO41" s="4">
        <f>+('2019 PUA all'!DO42/'2019 PUA all'!$JO42)^2</f>
        <v>6.4647555427036229E-6</v>
      </c>
      <c r="DP41" s="4">
        <f>+('2019 PUA all'!DP42/'2019 PUA all'!$JO42)^2</f>
        <v>1.319337865857882E-7</v>
      </c>
      <c r="DQ41" s="4">
        <f>+('2019 PUA all'!DQ42/'2019 PUA all'!$JO42)^2</f>
        <v>4.7628096957469538E-5</v>
      </c>
      <c r="DR41" s="4">
        <f>+('2019 PUA all'!DR42/'2019 PUA all'!$JO42)^2</f>
        <v>2.110940585372611E-8</v>
      </c>
      <c r="DS41" s="4">
        <f>+('2019 PUA all'!DS42/'2019 PUA all'!$JO42)^2</f>
        <v>0</v>
      </c>
      <c r="DT41" s="4">
        <f>+('2019 PUA all'!DT42/'2019 PUA all'!$JO42)^2</f>
        <v>0</v>
      </c>
      <c r="DU41" s="4">
        <f>+('2019 PUA all'!DU42/'2019 PUA all'!$JO42)^2</f>
        <v>8.245861661611762E-7</v>
      </c>
      <c r="DV41" s="4">
        <f>+('2019 PUA all'!DV42/'2019 PUA all'!$JO42)^2</f>
        <v>1.0343608868325792E-6</v>
      </c>
      <c r="DW41" s="4">
        <f>+('2019 PUA all'!DW42/'2019 PUA all'!$JO42)^2</f>
        <v>1.8998465268353499E-7</v>
      </c>
      <c r="DX41" s="4">
        <f>+('2019 PUA all'!DX42/'2019 PUA all'!$JO42)^2</f>
        <v>3.298344664644705E-8</v>
      </c>
      <c r="DY41" s="4">
        <f>+('2019 PUA all'!DY42/'2019 PUA all'!$JO42)^2</f>
        <v>0</v>
      </c>
      <c r="DZ41" s="4">
        <f>+('2019 PUA all'!DZ42/'2019 PUA all'!$JO42)^2</f>
        <v>1.1874040792720936E-6</v>
      </c>
      <c r="EA41" s="4">
        <f>+('2019 PUA all'!EA42/'2019 PUA all'!$JO42)^2</f>
        <v>1.6161888856759053E-4</v>
      </c>
      <c r="EB41" s="4">
        <f>+('2019 PUA all'!EB42/'2019 PUA all'!$JO42)^2</f>
        <v>2.791718924155278E-6</v>
      </c>
      <c r="EC41" s="4">
        <f>+('2019 PUA all'!EC42/'2019 PUA all'!$JO42)^2</f>
        <v>4.7496163170883748E-8</v>
      </c>
      <c r="ED41" s="4">
        <f>+('2019 PUA all'!ED42/'2019 PUA all'!$JO42)^2</f>
        <v>4.2746546853795377E-7</v>
      </c>
      <c r="EE41" s="4">
        <f>+('2019 PUA all'!EE42/'2019 PUA all'!$JO42)^2</f>
        <v>1.8998465268353499E-7</v>
      </c>
      <c r="EF41" s="4">
        <f>+('2019 PUA all'!EF42/'2019 PUA all'!$JO42)^2</f>
        <v>1.3935506208123877E-4</v>
      </c>
      <c r="EG41" s="4">
        <f>+('2019 PUA all'!EG42/'2019 PUA all'!$JO42)^2</f>
        <v>4.7628096957469538E-5</v>
      </c>
      <c r="EH41" s="4">
        <f>+('2019 PUA all'!EH42/'2019 PUA all'!$JO42)^2</f>
        <v>2.5859022170814491E-5</v>
      </c>
      <c r="EI41" s="4">
        <f>+('2019 PUA all'!EI42/'2019 PUA all'!$JO42)^2</f>
        <v>8.2458616616117611E-5</v>
      </c>
      <c r="EJ41" s="4">
        <f>+('2019 PUA all'!EJ42/'2019 PUA all'!$JO42)^2</f>
        <v>2.9685101981802348E-5</v>
      </c>
      <c r="EK41" s="4">
        <f>+('2019 PUA all'!EK42/'2019 PUA all'!$JO42)^2</f>
        <v>2.9685101981802348E-5</v>
      </c>
      <c r="EL41" s="4">
        <f>+('2019 PUA all'!EL42/'2019 PUA all'!$JO42)^2</f>
        <v>8.4437623414904439E-8</v>
      </c>
      <c r="EM41" s="4">
        <f>+('2019 PUA all'!EM42/'2019 PUA all'!$JO42)^2</f>
        <v>3.9909970442200925E-6</v>
      </c>
      <c r="EN41" s="4">
        <f>+('2019 PUA all'!EN42/'2019 PUA all'!$JO42)^2</f>
        <v>2.110940585372611E-8</v>
      </c>
      <c r="EO41" s="4">
        <f>+('2019 PUA all'!EO42/'2019 PUA all'!$JO42)^2</f>
        <v>4.7628096957469538E-5</v>
      </c>
      <c r="EP41" s="4">
        <f>+('2019 PUA all'!EP42/'2019 PUA all'!$JO42)^2</f>
        <v>1.8553188738626466E-4</v>
      </c>
      <c r="EQ41" s="4">
        <f>+('2019 PUA all'!EQ42/'2019 PUA all'!$JO42)^2</f>
        <v>2.3830540202057993E-4</v>
      </c>
      <c r="ER41" s="4">
        <f>+('2019 PUA all'!ER42/'2019 PUA all'!$JO42)^2</f>
        <v>1.1874040792720939E-4</v>
      </c>
      <c r="ES41" s="4">
        <f>+('2019 PUA all'!ES42/'2019 PUA all'!$JO42)^2</f>
        <v>3.9909970442200931E-4</v>
      </c>
      <c r="ET41" s="4">
        <f>+('2019 PUA all'!ET42/'2019 PUA all'!$JO42)^2</f>
        <v>2.1109405853726112E-6</v>
      </c>
      <c r="EU41" s="4">
        <f>+('2019 PUA all'!EU42/'2019 PUA all'!$JO42)^2</f>
        <v>1.3193378658578818E-3</v>
      </c>
      <c r="EV41" s="4">
        <f>+('2019 PUA all'!EV42/'2019 PUA all'!$JO42)^2</f>
        <v>8.4437623414904448E-6</v>
      </c>
      <c r="EW41" s="4">
        <f>+('2019 PUA all'!EW42/'2019 PUA all'!$JO42)^2</f>
        <v>3.9909970442200925E-6</v>
      </c>
      <c r="EX41" s="4">
        <f>+('2019 PUA all'!EX42/'2019 PUA all'!$JO42)^2</f>
        <v>4.2746546853795377E-7</v>
      </c>
      <c r="EY41" s="4">
        <f>+('2019 PUA all'!EY42/'2019 PUA all'!$JO42)^2</f>
        <v>4.2746546853795374E-5</v>
      </c>
      <c r="EZ41" s="4">
        <f>+('2019 PUA all'!EZ42/'2019 PUA all'!$JO42)^2</f>
        <v>1.596398817688037E-5</v>
      </c>
      <c r="FB41" t="str">
        <f t="shared" si="0"/>
        <v>Northampton</v>
      </c>
      <c r="FC41" s="15">
        <f t="shared" si="1"/>
        <v>3.3478633727639486E-3</v>
      </c>
    </row>
    <row r="42" spans="1:159" x14ac:dyDescent="0.25">
      <c r="A42" t="s">
        <v>283</v>
      </c>
      <c r="B42" s="4">
        <f>+('2019 PUA all'!B43/'2019 PUA all'!$JO43)^2</f>
        <v>7.3899661434287473E-5</v>
      </c>
      <c r="C42" s="4">
        <f>+('2019 PUA all'!C43/'2019 PUA all'!$JO43)^2</f>
        <v>0</v>
      </c>
      <c r="D42" s="4">
        <f>+('2019 PUA all'!D43/'2019 PUA all'!$JO43)^2</f>
        <v>0</v>
      </c>
      <c r="E42" s="4">
        <f>+('2019 PUA all'!E43/'2019 PUA all'!$JO43)^2</f>
        <v>0</v>
      </c>
      <c r="F42" s="4">
        <f>+('2019 PUA all'!F43/'2019 PUA all'!$JO43)^2</f>
        <v>0</v>
      </c>
      <c r="G42" s="4">
        <f>+('2019 PUA all'!G43/'2019 PUA all'!$JO43)^2</f>
        <v>0</v>
      </c>
      <c r="H42" s="4">
        <f>+('2019 PUA all'!H43/'2019 PUA all'!$JO43)^2</f>
        <v>1.5955678670360112E-6</v>
      </c>
      <c r="I42" s="4">
        <f>+('2019 PUA all'!I43/'2019 PUA all'!$JO43)^2</f>
        <v>1.2311480455524776E-9</v>
      </c>
      <c r="J42" s="4">
        <f>+('2019 PUA all'!J43/'2019 PUA all'!$JO43)^2</f>
        <v>1.9698368728839641E-8</v>
      </c>
      <c r="K42" s="4">
        <f>+('2019 PUA all'!K43/'2019 PUA all'!$JO43)^2</f>
        <v>0</v>
      </c>
      <c r="L42" s="4">
        <f>+('2019 PUA all'!L43/'2019 PUA all'!$JO43)^2</f>
        <v>0</v>
      </c>
      <c r="M42" s="4">
        <f>+('2019 PUA all'!M43/'2019 PUA all'!$JO43)^2</f>
        <v>1.2311480455524776E-9</v>
      </c>
      <c r="N42" s="4">
        <f>+('2019 PUA all'!N43/'2019 PUA all'!$JO43)^2</f>
        <v>1.2311480455524776E-9</v>
      </c>
      <c r="O42" s="4">
        <f>+('2019 PUA all'!O43/'2019 PUA all'!$JO43)^2</f>
        <v>0</v>
      </c>
      <c r="P42" s="4">
        <f>+('2019 PUA all'!P43/'2019 PUA all'!$JO43)^2</f>
        <v>0</v>
      </c>
      <c r="Q42" s="4">
        <f>+('2019 PUA all'!Q43/'2019 PUA all'!$JO43)^2</f>
        <v>0</v>
      </c>
      <c r="R42" s="4">
        <f>+('2019 PUA all'!R43/'2019 PUA all'!$JO43)^2</f>
        <v>1.2311480455524777E-5</v>
      </c>
      <c r="S42" s="4">
        <f>+('2019 PUA all'!S43/'2019 PUA all'!$JO43)^2</f>
        <v>0</v>
      </c>
      <c r="T42" s="4">
        <f>+('2019 PUA all'!T43/'2019 PUA all'!$JO43)^2</f>
        <v>0</v>
      </c>
      <c r="U42" s="4">
        <f>+('2019 PUA all'!U43/'2019 PUA all'!$JO43)^2</f>
        <v>0</v>
      </c>
      <c r="V42" s="4">
        <f>+('2019 PUA all'!V43/'2019 PUA all'!$JO43)^2</f>
        <v>1.2311480455524776E-9</v>
      </c>
      <c r="W42" s="4">
        <f>+('2019 PUA all'!W43/'2019 PUA all'!$JO43)^2</f>
        <v>0</v>
      </c>
      <c r="X42" s="4">
        <f>+('2019 PUA all'!X43/'2019 PUA all'!$JO43)^2</f>
        <v>9.9722991689750701E-8</v>
      </c>
      <c r="Y42" s="4">
        <f>+('2019 PUA all'!Y43/'2019 PUA all'!$JO43)^2</f>
        <v>0</v>
      </c>
      <c r="Z42" s="4">
        <f>+('2019 PUA all'!Z43/'2019 PUA all'!$JO43)^2</f>
        <v>4.2592797783933514E-5</v>
      </c>
      <c r="AA42" s="4">
        <f>+('2019 PUA all'!AA43/'2019 PUA all'!$JO43)^2</f>
        <v>6.0326254232071412E-8</v>
      </c>
      <c r="AB42" s="4">
        <f>+('2019 PUA all'!AB43/'2019 PUA all'!$JO43)^2</f>
        <v>6.2062172976300404E-6</v>
      </c>
      <c r="AC42" s="4">
        <f>+('2019 PUA all'!AC43/'2019 PUA all'!$JO43)^2</f>
        <v>1.2311480455524776E-9</v>
      </c>
      <c r="AD42" s="4">
        <f>+('2019 PUA all'!AD43/'2019 PUA all'!$JO43)^2</f>
        <v>4.43213296398892E-8</v>
      </c>
      <c r="AE42" s="4">
        <f>+('2019 PUA all'!AE43/'2019 PUA all'!$JO43)^2</f>
        <v>1.2311480455524776E-9</v>
      </c>
      <c r="AF42" s="4">
        <f>+('2019 PUA all'!AF43/'2019 PUA all'!$JO43)^2</f>
        <v>9.9722991689750701E-8</v>
      </c>
      <c r="AG42" s="4">
        <f>+('2019 PUA all'!AG43/'2019 PUA all'!$JO43)^2</f>
        <v>3.9999999999999998E-6</v>
      </c>
      <c r="AH42" s="4">
        <f>+('2019 PUA all'!AH43/'2019 PUA all'!$JO43)^2</f>
        <v>1.2311480455524776E-9</v>
      </c>
      <c r="AI42" s="4">
        <f>+('2019 PUA all'!AI43/'2019 PUA all'!$JO43)^2</f>
        <v>2.0806401969836869E-5</v>
      </c>
      <c r="AJ42" s="4">
        <f>+('2019 PUA all'!AJ43/'2019 PUA all'!$JO43)^2</f>
        <v>0</v>
      </c>
      <c r="AK42" s="4">
        <f>+('2019 PUA all'!AK43/'2019 PUA all'!$JO43)^2</f>
        <v>0</v>
      </c>
      <c r="AL42" s="4">
        <f>+('2019 PUA all'!AL43/'2019 PUA all'!$JO43)^2</f>
        <v>1.2311480455524776E-9</v>
      </c>
      <c r="AM42" s="4">
        <f>+('2019 PUA all'!AM43/'2019 PUA all'!$JO43)^2</f>
        <v>1.10803324099723E-8</v>
      </c>
      <c r="AN42" s="4">
        <f>+('2019 PUA all'!AN43/'2019 PUA all'!$JO43)^2</f>
        <v>3.988919667590028E-7</v>
      </c>
      <c r="AO42" s="4">
        <f>+('2019 PUA all'!AO43/'2019 PUA all'!$JO43)^2</f>
        <v>1.10803324099723E-8</v>
      </c>
      <c r="AP42" s="4">
        <f>+('2019 PUA all'!AP43/'2019 PUA all'!$JO43)^2</f>
        <v>0</v>
      </c>
      <c r="AQ42" s="4">
        <f>+('2019 PUA all'!AQ43/'2019 PUA all'!$JO43)^2</f>
        <v>0</v>
      </c>
      <c r="AR42" s="4">
        <f>+('2019 PUA all'!AR43/'2019 PUA all'!$JO43)^2</f>
        <v>1.10803324099723E-8</v>
      </c>
      <c r="AS42" s="4">
        <f>+('2019 PUA all'!AS43/'2019 PUA all'!$JO43)^2</f>
        <v>1.2311480455524776E-7</v>
      </c>
      <c r="AT42" s="4">
        <f>+('2019 PUA all'!AT43/'2019 PUA all'!$JO43)^2</f>
        <v>9.652200677131426E-7</v>
      </c>
      <c r="AU42" s="4">
        <f>+('2019 PUA all'!AU43/'2019 PUA all'!$JO43)^2</f>
        <v>1.1583871960603264E-5</v>
      </c>
      <c r="AV42" s="4">
        <f>+('2019 PUA all'!AV43/'2019 PUA all'!$JO43)^2</f>
        <v>1.10803324099723E-8</v>
      </c>
      <c r="AW42" s="4">
        <f>+('2019 PUA all'!AW43/'2019 PUA all'!$JO43)^2</f>
        <v>1.5081563558017853E-6</v>
      </c>
      <c r="AX42" s="4">
        <f>+('2019 PUA all'!AX43/'2019 PUA all'!$JO43)^2</f>
        <v>3.3518005540166206E-5</v>
      </c>
      <c r="AY42" s="4">
        <f>+('2019 PUA all'!AY43/'2019 PUA all'!$JO43)^2</f>
        <v>0</v>
      </c>
      <c r="AZ42" s="4">
        <f>+('2019 PUA all'!AZ43/'2019 PUA all'!$JO43)^2</f>
        <v>0</v>
      </c>
      <c r="BA42" s="4">
        <f>+('2019 PUA all'!BA43/'2019 PUA all'!$JO43)^2</f>
        <v>0</v>
      </c>
      <c r="BB42" s="4">
        <f>+('2019 PUA all'!BB43/'2019 PUA all'!$JO43)^2</f>
        <v>1.10803324099723E-8</v>
      </c>
      <c r="BC42" s="4">
        <f>+('2019 PUA all'!BC43/'2019 PUA all'!$JO43)^2</f>
        <v>2.4930747922437671E-6</v>
      </c>
      <c r="BD42" s="4">
        <f>+('2019 PUA all'!BD43/'2019 PUA all'!$JO43)^2</f>
        <v>0</v>
      </c>
      <c r="BE42" s="4">
        <f>+('2019 PUA all'!BE43/'2019 PUA all'!$JO43)^2</f>
        <v>1.9698368728839641E-8</v>
      </c>
      <c r="BF42" s="4">
        <f>+('2019 PUA all'!BF43/'2019 PUA all'!$JO43)^2</f>
        <v>1.2311480455524776E-9</v>
      </c>
      <c r="BG42" s="4">
        <f>+('2019 PUA all'!BG43/'2019 PUA all'!$JO43)^2</f>
        <v>0</v>
      </c>
      <c r="BH42" s="4">
        <f>+('2019 PUA all'!BH43/'2019 PUA all'!$JO43)^2</f>
        <v>0</v>
      </c>
      <c r="BI42" s="4">
        <f>+('2019 PUA all'!BI43/'2019 PUA all'!$JO43)^2</f>
        <v>2.7700831024930745E-7</v>
      </c>
      <c r="BJ42" s="4">
        <f>+('2019 PUA all'!BJ43/'2019 PUA all'!$JO43)^2</f>
        <v>1.9698368728839641E-8</v>
      </c>
      <c r="BK42" s="4">
        <f>+('2019 PUA all'!BK43/'2019 PUA all'!$JO43)^2</f>
        <v>4.9245921822099109E-5</v>
      </c>
      <c r="BL42" s="4">
        <f>+('2019 PUA all'!BL43/'2019 PUA all'!$JO43)^2</f>
        <v>2.0806401969836873E-7</v>
      </c>
      <c r="BM42" s="4">
        <f>+('2019 PUA all'!BM43/'2019 PUA all'!$JO43)^2</f>
        <v>1.2311480455524776E-9</v>
      </c>
      <c r="BN42" s="4">
        <f>+('2019 PUA all'!BN43/'2019 PUA all'!$JO43)^2</f>
        <v>1.2311480455524776E-9</v>
      </c>
      <c r="BO42" s="4">
        <f>+('2019 PUA all'!BO43/'2019 PUA all'!$JO43)^2</f>
        <v>0</v>
      </c>
      <c r="BP42" s="4">
        <f>+('2019 PUA all'!BP43/'2019 PUA all'!$JO43)^2</f>
        <v>0</v>
      </c>
      <c r="BQ42" s="4">
        <f>+('2019 PUA all'!BQ43/'2019 PUA all'!$JO43)^2</f>
        <v>6.0326254232071412E-8</v>
      </c>
      <c r="BR42" s="4">
        <f>+('2019 PUA all'!BR43/'2019 PUA all'!$JO43)^2</f>
        <v>1.10803324099723E-8</v>
      </c>
      <c r="BS42" s="4">
        <f>+('2019 PUA all'!BS43/'2019 PUA all'!$JO43)^2</f>
        <v>0</v>
      </c>
      <c r="BT42" s="4">
        <f>+('2019 PUA all'!BT43/'2019 PUA all'!$JO43)^2</f>
        <v>0</v>
      </c>
      <c r="BU42" s="4">
        <f>+('2019 PUA all'!BU43/'2019 PUA all'!$JO43)^2</f>
        <v>3.0778701138811939E-8</v>
      </c>
      <c r="BV42" s="4">
        <f>+('2019 PUA all'!BV43/'2019 PUA all'!$JO43)^2</f>
        <v>0</v>
      </c>
      <c r="BW42" s="4">
        <f>+('2019 PUA all'!BW43/'2019 PUA all'!$JO43)^2</f>
        <v>0</v>
      </c>
      <c r="BX42" s="4">
        <f>+('2019 PUA all'!BX43/'2019 PUA all'!$JO43)^2</f>
        <v>0</v>
      </c>
      <c r="BY42" s="4">
        <f>+('2019 PUA all'!BY43/'2019 PUA all'!$JO43)^2</f>
        <v>7.111111111111111E-6</v>
      </c>
      <c r="BZ42" s="4">
        <f>+('2019 PUA all'!BZ43/'2019 PUA all'!$JO43)^2</f>
        <v>0</v>
      </c>
      <c r="CA42" s="4">
        <f>+('2019 PUA all'!CA43/'2019 PUA all'!$JO43)^2</f>
        <v>0</v>
      </c>
      <c r="CB42" s="4">
        <f>+('2019 PUA all'!CB43/'2019 PUA all'!$JO43)^2</f>
        <v>1.1080332409972298E-6</v>
      </c>
      <c r="CC42" s="4">
        <f>+('2019 PUA all'!CC43/'2019 PUA all'!$JO43)^2</f>
        <v>1.2311480455524776E-9</v>
      </c>
      <c r="CD42" s="4">
        <f>+('2019 PUA all'!CD43/'2019 PUA all'!$JO43)^2</f>
        <v>3.8608802708525704E-6</v>
      </c>
      <c r="CE42" s="4">
        <f>+('2019 PUA all'!CE43/'2019 PUA all'!$JO43)^2</f>
        <v>0</v>
      </c>
      <c r="CF42" s="4">
        <f>+('2019 PUA all'!CF43/'2019 PUA all'!$JO43)^2</f>
        <v>2.2763927362265312E-6</v>
      </c>
      <c r="CG42" s="4">
        <f>+('2019 PUA all'!CG43/'2019 PUA all'!$JO43)^2</f>
        <v>3.0778701138811939E-8</v>
      </c>
      <c r="CH42" s="4">
        <f>+('2019 PUA all'!CH43/'2019 PUA all'!$JO43)^2</f>
        <v>1.2311480455524776E-9</v>
      </c>
      <c r="CI42" s="4">
        <f>+('2019 PUA all'!CI43/'2019 PUA all'!$JO43)^2</f>
        <v>1.2311480455524776E-9</v>
      </c>
      <c r="CJ42" s="4">
        <f>+('2019 PUA all'!CJ43/'2019 PUA all'!$JO43)^2</f>
        <v>0</v>
      </c>
      <c r="CK42" s="4">
        <f>+('2019 PUA all'!CK43/'2019 PUA all'!$JO43)^2</f>
        <v>4.9245921822099103E-7</v>
      </c>
      <c r="CL42" s="4">
        <f>+('2019 PUA all'!CL43/'2019 PUA all'!$JO43)^2</f>
        <v>0</v>
      </c>
      <c r="CM42" s="4">
        <f>+('2019 PUA all'!CM43/'2019 PUA all'!$JO43)^2</f>
        <v>1.2311480455524776E-9</v>
      </c>
      <c r="CN42" s="4">
        <f>+('2019 PUA all'!CN43/'2019 PUA all'!$JO43)^2</f>
        <v>0</v>
      </c>
      <c r="CO42" s="4">
        <f>+('2019 PUA all'!CO43/'2019 PUA all'!$JO43)^2</f>
        <v>1.8725761772853183E-6</v>
      </c>
      <c r="CP42" s="4">
        <f>+('2019 PUA all'!CP43/'2019 PUA all'!$JO43)^2</f>
        <v>0</v>
      </c>
      <c r="CQ42" s="4">
        <f>+('2019 PUA all'!CQ43/'2019 PUA all'!$JO43)^2</f>
        <v>0</v>
      </c>
      <c r="CR42" s="4">
        <f>+('2019 PUA all'!CR43/'2019 PUA all'!$JO43)^2</f>
        <v>0</v>
      </c>
      <c r="CS42" s="4">
        <f>+('2019 PUA all'!CS43/'2019 PUA all'!$JO43)^2</f>
        <v>1.5081563558017853E-6</v>
      </c>
      <c r="CT42" s="4">
        <f>+('2019 PUA all'!CT43/'2019 PUA all'!$JO43)^2</f>
        <v>4.9245921822099102E-9</v>
      </c>
      <c r="CU42" s="4">
        <f>+('2019 PUA all'!CU43/'2019 PUA all'!$JO43)^2</f>
        <v>3.0778701138811939E-8</v>
      </c>
      <c r="CV42" s="4">
        <f>+('2019 PUA all'!CV43/'2019 PUA all'!$JO43)^2</f>
        <v>6.3822714681440449E-6</v>
      </c>
      <c r="CW42" s="4">
        <f>+('2019 PUA all'!CW43/'2019 PUA all'!$JO43)^2</f>
        <v>1.2311480455524776E-9</v>
      </c>
      <c r="CX42" s="4">
        <f>+('2019 PUA all'!CX43/'2019 PUA all'!$JO43)^2</f>
        <v>0</v>
      </c>
      <c r="CY42" s="4">
        <f>+('2019 PUA all'!CY43/'2019 PUA all'!$JO43)^2</f>
        <v>2.1717451523545707E-6</v>
      </c>
      <c r="CZ42" s="4">
        <f>+('2019 PUA all'!CZ43/'2019 PUA all'!$JO43)^2</f>
        <v>0</v>
      </c>
      <c r="DA42" s="4">
        <f>+('2019 PUA all'!DA43/'2019 PUA all'!$JO43)^2</f>
        <v>0</v>
      </c>
      <c r="DB42" s="4">
        <f>+('2019 PUA all'!DB43/'2019 PUA all'!$JO43)^2</f>
        <v>1.2311480455524776E-9</v>
      </c>
      <c r="DC42" s="4">
        <f>+('2019 PUA all'!DC43/'2019 PUA all'!$JO43)^2</f>
        <v>7.6946752847029858E-7</v>
      </c>
      <c r="DD42" s="4">
        <f>+('2019 PUA all'!DD43/'2019 PUA all'!$JO43)^2</f>
        <v>0</v>
      </c>
      <c r="DE42" s="4">
        <f>+('2019 PUA all'!DE43/'2019 PUA all'!$JO43)^2</f>
        <v>4.9245921822099102E-9</v>
      </c>
      <c r="DF42" s="4">
        <f>+('2019 PUA all'!DF43/'2019 PUA all'!$JO43)^2</f>
        <v>0</v>
      </c>
      <c r="DG42" s="4">
        <f>+('2019 PUA all'!DG43/'2019 PUA all'!$JO43)^2</f>
        <v>0</v>
      </c>
      <c r="DH42" s="4">
        <f>+('2019 PUA all'!DH43/'2019 PUA all'!$JO43)^2</f>
        <v>5.0427823945829481E-6</v>
      </c>
      <c r="DI42" s="4">
        <f>+('2019 PUA all'!DI43/'2019 PUA all'!$JO43)^2</f>
        <v>4.9245921822099102E-9</v>
      </c>
      <c r="DJ42" s="4">
        <f>+('2019 PUA all'!DJ43/'2019 PUA all'!$JO43)^2</f>
        <v>4.9245921822099102E-9</v>
      </c>
      <c r="DK42" s="4">
        <f>+('2019 PUA all'!DK43/'2019 PUA all'!$JO43)^2</f>
        <v>1.10803324099723E-8</v>
      </c>
      <c r="DL42" s="4">
        <f>+('2019 PUA all'!DL43/'2019 PUA all'!$JO43)^2</f>
        <v>0</v>
      </c>
      <c r="DM42" s="4">
        <f>+('2019 PUA all'!DM43/'2019 PUA all'!$JO43)^2</f>
        <v>1.489689135118498E-7</v>
      </c>
      <c r="DN42" s="4">
        <f>+('2019 PUA all'!DN43/'2019 PUA all'!$JO43)^2</f>
        <v>7.6946752847029858E-7</v>
      </c>
      <c r="DO42" s="4">
        <f>+('2019 PUA all'!DO43/'2019 PUA all'!$JO43)^2</f>
        <v>3.3112957833179441E-5</v>
      </c>
      <c r="DP42" s="4">
        <f>+('2019 PUA all'!DP43/'2019 PUA all'!$JO43)^2</f>
        <v>1.3407202216066485E-6</v>
      </c>
      <c r="DQ42" s="4">
        <f>+('2019 PUA all'!DQ43/'2019 PUA all'!$JO43)^2</f>
        <v>4.43213296398892E-8</v>
      </c>
      <c r="DR42" s="4">
        <f>+('2019 PUA all'!DR43/'2019 PUA all'!$JO43)^2</f>
        <v>2.7700831024930745E-7</v>
      </c>
      <c r="DS42" s="4">
        <f>+('2019 PUA all'!DS43/'2019 PUA all'!$JO43)^2</f>
        <v>0</v>
      </c>
      <c r="DT42" s="4">
        <f>+('2019 PUA all'!DT43/'2019 PUA all'!$JO43)^2</f>
        <v>7.6946752847029858E-7</v>
      </c>
      <c r="DU42" s="4">
        <f>+('2019 PUA all'!DU43/'2019 PUA all'!$JO43)^2</f>
        <v>9.9722991689750701E-8</v>
      </c>
      <c r="DV42" s="4">
        <f>+('2019 PUA all'!DV43/'2019 PUA all'!$JO43)^2</f>
        <v>3.5900277008310245E-6</v>
      </c>
      <c r="DW42" s="4">
        <f>+('2019 PUA all'!DW43/'2019 PUA all'!$JO43)^2</f>
        <v>4.9245921822099102E-9</v>
      </c>
      <c r="DX42" s="4">
        <f>+('2019 PUA all'!DX43/'2019 PUA all'!$JO43)^2</f>
        <v>1.2311480455524776E-7</v>
      </c>
      <c r="DY42" s="4">
        <f>+('2019 PUA all'!DY43/'2019 PUA all'!$JO43)^2</f>
        <v>4.9245921822099102E-9</v>
      </c>
      <c r="DZ42" s="4">
        <f>+('2019 PUA all'!DZ43/'2019 PUA all'!$JO43)^2</f>
        <v>3.3290243151738997E-6</v>
      </c>
      <c r="EA42" s="4">
        <f>+('2019 PUA all'!EA43/'2019 PUA all'!$JO43)^2</f>
        <v>1.0353955063096338E-4</v>
      </c>
      <c r="EB42" s="4">
        <f>+('2019 PUA all'!EB43/'2019 PUA all'!$JO43)^2</f>
        <v>1.1831332717759309E-6</v>
      </c>
      <c r="EC42" s="4">
        <f>+('2019 PUA all'!EC43/'2019 PUA all'!$JO43)^2</f>
        <v>3.0778701138811943E-6</v>
      </c>
      <c r="ED42" s="4">
        <f>+('2019 PUA all'!ED43/'2019 PUA all'!$JO43)^2</f>
        <v>2.3835026161895968E-6</v>
      </c>
      <c r="EE42" s="4">
        <f>+('2019 PUA all'!EE43/'2019 PUA all'!$JO43)^2</f>
        <v>9.9722991689750701E-8</v>
      </c>
      <c r="EF42" s="4">
        <f>+('2019 PUA all'!EF43/'2019 PUA all'!$JO43)^2</f>
        <v>2.6051092643890431E-4</v>
      </c>
      <c r="EG42" s="4">
        <f>+('2019 PUA all'!EG43/'2019 PUA all'!$JO43)^2</f>
        <v>1.260695598645737E-4</v>
      </c>
      <c r="EH42" s="4">
        <f>+('2019 PUA all'!EH43/'2019 PUA all'!$JO43)^2</f>
        <v>2.0487534626038778E-5</v>
      </c>
      <c r="EI42" s="4">
        <f>+('2019 PUA all'!EI43/'2019 PUA all'!$JO43)^2</f>
        <v>1.5081563558017852E-4</v>
      </c>
      <c r="EJ42" s="4">
        <f>+('2019 PUA all'!EJ43/'2019 PUA all'!$JO43)^2</f>
        <v>1E-4</v>
      </c>
      <c r="EK42" s="4">
        <f>+('2019 PUA all'!EK43/'2019 PUA all'!$JO43)^2</f>
        <v>1.8626038781163432E-5</v>
      </c>
      <c r="EL42" s="4">
        <f>+('2019 PUA all'!EL43/'2019 PUA all'!$JO43)^2</f>
        <v>1.260695598645737E-6</v>
      </c>
      <c r="EM42" s="4">
        <f>+('2019 PUA all'!EM43/'2019 PUA all'!$JO43)^2</f>
        <v>2.1717451523545707E-6</v>
      </c>
      <c r="EN42" s="4">
        <f>+('2019 PUA all'!EN43/'2019 PUA all'!$JO43)^2</f>
        <v>2.7700831024930745E-7</v>
      </c>
      <c r="EO42" s="4">
        <f>+('2019 PUA all'!EO43/'2019 PUA all'!$JO43)^2</f>
        <v>2.0171129578331792E-5</v>
      </c>
      <c r="EP42" s="4">
        <f>+('2019 PUA all'!EP43/'2019 PUA all'!$JO43)^2</f>
        <v>8.9750692520775642E-5</v>
      </c>
      <c r="EQ42" s="4">
        <f>+('2019 PUA all'!EQ43/'2019 PUA all'!$JO43)^2</f>
        <v>1.6281932902431519E-5</v>
      </c>
      <c r="ER42" s="4">
        <f>+('2019 PUA all'!ER43/'2019 PUA all'!$JO43)^2</f>
        <v>7.0914127423822706E-5</v>
      </c>
      <c r="ES42" s="4">
        <f>+('2019 PUA all'!ES43/'2019 PUA all'!$JO43)^2</f>
        <v>7.3899661434287473E-5</v>
      </c>
      <c r="ET42" s="4">
        <f>+('2019 PUA all'!ET43/'2019 PUA all'!$JO43)^2</f>
        <v>7.4903047091412734E-6</v>
      </c>
      <c r="EU42" s="4">
        <f>+('2019 PUA all'!EU43/'2019 PUA all'!$JO43)^2</f>
        <v>1.6281932902431518E-3</v>
      </c>
      <c r="EV42" s="4">
        <f>+('2019 PUA all'!EV43/'2019 PUA all'!$JO43)^2</f>
        <v>6.7417666974453676E-6</v>
      </c>
      <c r="EW42" s="4">
        <f>+('2019 PUA all'!EW43/'2019 PUA all'!$JO43)^2</f>
        <v>2.1717451523545707E-6</v>
      </c>
      <c r="EX42" s="4">
        <f>+('2019 PUA all'!EX43/'2019 PUA all'!$JO43)^2</f>
        <v>4.1415820252385353E-6</v>
      </c>
      <c r="EY42" s="4">
        <f>+('2019 PUA all'!EY43/'2019 PUA all'!$JO43)^2</f>
        <v>1.3004001231148047E-4</v>
      </c>
      <c r="EZ42" s="4">
        <f>+('2019 PUA all'!EZ43/'2019 PUA all'!$JO43)^2</f>
        <v>4.9245921822099109E-5</v>
      </c>
      <c r="FB42" t="str">
        <f t="shared" si="0"/>
        <v>Norwich</v>
      </c>
      <c r="FC42" s="15">
        <f t="shared" si="1"/>
        <v>3.2281231148045555E-3</v>
      </c>
    </row>
    <row r="43" spans="1:159" x14ac:dyDescent="0.25">
      <c r="A43" t="s">
        <v>284</v>
      </c>
      <c r="B43" s="4">
        <f>+('2019 PUA all'!B44/'2019 PUA all'!$JO44)^2</f>
        <v>2.6259648418495607E-6</v>
      </c>
      <c r="C43" s="4">
        <f>+('2019 PUA all'!C44/'2019 PUA all'!$JO44)^2</f>
        <v>0</v>
      </c>
      <c r="D43" s="4">
        <f>+('2019 PUA all'!D44/'2019 PUA all'!$JO44)^2</f>
        <v>0</v>
      </c>
      <c r="E43" s="4">
        <f>+('2019 PUA all'!E44/'2019 PUA all'!$JO44)^2</f>
        <v>0</v>
      </c>
      <c r="F43" s="4">
        <f>+('2019 PUA all'!F44/'2019 PUA all'!$JO44)^2</f>
        <v>0</v>
      </c>
      <c r="G43" s="4">
        <f>+('2019 PUA all'!G44/'2019 PUA all'!$JO44)^2</f>
        <v>0</v>
      </c>
      <c r="H43" s="4">
        <f>+('2019 PUA all'!H44/'2019 PUA all'!$JO44)^2</f>
        <v>3.7918932316307658E-7</v>
      </c>
      <c r="I43" s="4">
        <f>+('2019 PUA all'!I44/'2019 PUA all'!$JO44)^2</f>
        <v>0</v>
      </c>
      <c r="J43" s="4">
        <f>+('2019 PUA all'!J44/'2019 PUA all'!$JO44)^2</f>
        <v>4.201543746959296E-9</v>
      </c>
      <c r="K43" s="4">
        <f>+('2019 PUA all'!K44/'2019 PUA all'!$JO44)^2</f>
        <v>1.050385936739824E-9</v>
      </c>
      <c r="L43" s="4">
        <f>+('2019 PUA all'!L44/'2019 PUA all'!$JO44)^2</f>
        <v>0</v>
      </c>
      <c r="M43" s="4">
        <f>+('2019 PUA all'!M44/'2019 PUA all'!$JO44)^2</f>
        <v>1.050385936739824E-9</v>
      </c>
      <c r="N43" s="4">
        <f>+('2019 PUA all'!N44/'2019 PUA all'!$JO44)^2</f>
        <v>0</v>
      </c>
      <c r="O43" s="4">
        <f>+('2019 PUA all'!O44/'2019 PUA all'!$JO44)^2</f>
        <v>0</v>
      </c>
      <c r="P43" s="4">
        <f>+('2019 PUA all'!P44/'2019 PUA all'!$JO44)^2</f>
        <v>0</v>
      </c>
      <c r="Q43" s="4">
        <f>+('2019 PUA all'!Q44/'2019 PUA all'!$JO44)^2</f>
        <v>0</v>
      </c>
      <c r="R43" s="4">
        <f>+('2019 PUA all'!R44/'2019 PUA all'!$JO44)^2</f>
        <v>0</v>
      </c>
      <c r="S43" s="4">
        <f>+('2019 PUA all'!S44/'2019 PUA all'!$JO44)^2</f>
        <v>0</v>
      </c>
      <c r="T43" s="4">
        <f>+('2019 PUA all'!T44/'2019 PUA all'!$JO44)^2</f>
        <v>0</v>
      </c>
      <c r="U43" s="4">
        <f>+('2019 PUA all'!U44/'2019 PUA all'!$JO44)^2</f>
        <v>0</v>
      </c>
      <c r="V43" s="4">
        <f>+('2019 PUA all'!V44/'2019 PUA all'!$JO44)^2</f>
        <v>2.1270315218981445E-8</v>
      </c>
      <c r="W43" s="4">
        <f>+('2019 PUA all'!W44/'2019 PUA all'!$JO44)^2</f>
        <v>2.62596484184956E-10</v>
      </c>
      <c r="X43" s="4">
        <f>+('2019 PUA all'!X44/'2019 PUA all'!$JO44)^2</f>
        <v>2.6259648418495605E-8</v>
      </c>
      <c r="Y43" s="4">
        <f>+('2019 PUA all'!Y44/'2019 PUA all'!$JO44)^2</f>
        <v>0</v>
      </c>
      <c r="Z43" s="4">
        <f>+('2019 PUA all'!Z44/'2019 PUA all'!$JO44)^2</f>
        <v>1.5167572926523063E-6</v>
      </c>
      <c r="AA43" s="4">
        <f>+('2019 PUA all'!AA44/'2019 PUA all'!$JO44)^2</f>
        <v>1.050385936739824E-9</v>
      </c>
      <c r="AB43" s="4">
        <f>+('2019 PUA all'!AB44/'2019 PUA all'!$JO44)^2</f>
        <v>7.6573134788333183E-7</v>
      </c>
      <c r="AC43" s="4">
        <f>+('2019 PUA all'!AC44/'2019 PUA all'!$JO44)^2</f>
        <v>2.62596484184956E-10</v>
      </c>
      <c r="AD43" s="4">
        <f>+('2019 PUA all'!AD44/'2019 PUA all'!$JO44)^2</f>
        <v>3.177417458637968E-8</v>
      </c>
      <c r="AE43" s="4">
        <f>+('2019 PUA all'!AE44/'2019 PUA all'!$JO44)^2</f>
        <v>0</v>
      </c>
      <c r="AF43" s="4">
        <f>+('2019 PUA all'!AF44/'2019 PUA all'!$JO44)^2</f>
        <v>3.4032504350370307E-5</v>
      </c>
      <c r="AG43" s="4">
        <f>+('2019 PUA all'!AG44/'2019 PUA all'!$JO44)^2</f>
        <v>1.9143283697083296E-7</v>
      </c>
      <c r="AH43" s="4">
        <f>+('2019 PUA all'!AH44/'2019 PUA all'!$JO44)^2</f>
        <v>1.0503859367398242E-7</v>
      </c>
      <c r="AI43" s="4">
        <f>+('2019 PUA all'!AI44/'2019 PUA all'!$JO44)^2</f>
        <v>4.201543746959296E-9</v>
      </c>
      <c r="AJ43" s="4">
        <f>+('2019 PUA all'!AJ44/'2019 PUA all'!$JO44)^2</f>
        <v>1.050385936739824E-9</v>
      </c>
      <c r="AK43" s="4">
        <f>+('2019 PUA all'!AK44/'2019 PUA all'!$JO44)^2</f>
        <v>1.050385936739824E-9</v>
      </c>
      <c r="AL43" s="4">
        <f>+('2019 PUA all'!AL44/'2019 PUA all'!$JO44)^2</f>
        <v>2.363368357664604E-9</v>
      </c>
      <c r="AM43" s="4">
        <f>+('2019 PUA all'!AM44/'2019 PUA all'!$JO44)^2</f>
        <v>8.508126087592578E-8</v>
      </c>
      <c r="AN43" s="4">
        <f>+('2019 PUA all'!AN44/'2019 PUA all'!$JO44)^2</f>
        <v>9.203061423339643E-5</v>
      </c>
      <c r="AO43" s="4">
        <f>+('2019 PUA all'!AO44/'2019 PUA all'!$JO44)^2</f>
        <v>2.5219766341123177E-6</v>
      </c>
      <c r="AP43" s="4">
        <f>+('2019 PUA all'!AP44/'2019 PUA all'!$JO44)^2</f>
        <v>0</v>
      </c>
      <c r="AQ43" s="4">
        <f>+('2019 PUA all'!AQ44/'2019 PUA all'!$JO44)^2</f>
        <v>5.1468910900251386E-8</v>
      </c>
      <c r="AR43" s="4">
        <f>+('2019 PUA all'!AR44/'2019 PUA all'!$JO44)^2</f>
        <v>2.363368357664604E-9</v>
      </c>
      <c r="AS43" s="4">
        <f>+('2019 PUA all'!AS44/'2019 PUA all'!$JO44)^2</f>
        <v>2.62596484184956E-10</v>
      </c>
      <c r="AT43" s="4">
        <f>+('2019 PUA all'!AT44/'2019 PUA all'!$JO44)^2</f>
        <v>0</v>
      </c>
      <c r="AU43" s="4">
        <f>+('2019 PUA all'!AU44/'2019 PUA all'!$JO44)^2</f>
        <v>1.136097429177794E-5</v>
      </c>
      <c r="AV43" s="4">
        <f>+('2019 PUA all'!AV44/'2019 PUA all'!$JO44)^2</f>
        <v>5.1468910900251386E-8</v>
      </c>
      <c r="AW43" s="4">
        <f>+('2019 PUA all'!AW44/'2019 PUA all'!$JO44)^2</f>
        <v>4.3698680933218535E-6</v>
      </c>
      <c r="AX43" s="4">
        <f>+('2019 PUA all'!AX44/'2019 PUA all'!$JO44)^2</f>
        <v>2.0148765635027496E-5</v>
      </c>
      <c r="AY43" s="4">
        <f>+('2019 PUA all'!AY44/'2019 PUA all'!$JO44)^2</f>
        <v>1.050385936739824E-9</v>
      </c>
      <c r="AZ43" s="4">
        <f>+('2019 PUA all'!AZ44/'2019 PUA all'!$JO44)^2</f>
        <v>0</v>
      </c>
      <c r="BA43" s="4">
        <f>+('2019 PUA all'!BA44/'2019 PUA all'!$JO44)^2</f>
        <v>0</v>
      </c>
      <c r="BB43" s="4">
        <f>+('2019 PUA all'!BB44/'2019 PUA all'!$JO44)^2</f>
        <v>2.1270315218981445E-8</v>
      </c>
      <c r="BC43" s="4">
        <f>+('2019 PUA all'!BC44/'2019 PUA all'!$JO44)^2</f>
        <v>0</v>
      </c>
      <c r="BD43" s="4">
        <f>+('2019 PUA all'!BD44/'2019 PUA all'!$JO44)^2</f>
        <v>5.9084208941615109E-8</v>
      </c>
      <c r="BE43" s="4">
        <f>+('2019 PUA all'!BE44/'2019 PUA all'!$JO44)^2</f>
        <v>8.6029234183833454E-6</v>
      </c>
      <c r="BF43" s="4">
        <f>+('2019 PUA all'!BF44/'2019 PUA all'!$JO44)^2</f>
        <v>2.0587564360100554E-7</v>
      </c>
      <c r="BG43" s="4">
        <f>+('2019 PUA all'!BG44/'2019 PUA all'!$JO44)^2</f>
        <v>0</v>
      </c>
      <c r="BH43" s="4">
        <f>+('2019 PUA all'!BH44/'2019 PUA all'!$JO44)^2</f>
        <v>5.9084208941615109E-8</v>
      </c>
      <c r="BI43" s="4">
        <f>+('2019 PUA all'!BI44/'2019 PUA all'!$JO44)^2</f>
        <v>2.4707703196962515E-6</v>
      </c>
      <c r="BJ43" s="4">
        <f>+('2019 PUA all'!BJ44/'2019 PUA all'!$JO44)^2</f>
        <v>9.4797330790769145E-8</v>
      </c>
      <c r="BK43" s="4">
        <f>+('2019 PUA all'!BK44/'2019 PUA all'!$JO44)^2</f>
        <v>2.1479342020392668E-5</v>
      </c>
      <c r="BL43" s="4">
        <f>+('2019 PUA all'!BL44/'2019 PUA all'!$JO44)^2</f>
        <v>2.6889879980539494E-7</v>
      </c>
      <c r="BM43" s="4">
        <f>+('2019 PUA all'!BM44/'2019 PUA all'!$JO44)^2</f>
        <v>0</v>
      </c>
      <c r="BN43" s="4">
        <f>+('2019 PUA all'!BN44/'2019 PUA all'!$JO44)^2</f>
        <v>5.9084208941615109E-8</v>
      </c>
      <c r="BO43" s="4">
        <f>+('2019 PUA all'!BO44/'2019 PUA all'!$JO44)^2</f>
        <v>3.7813893722633665E-8</v>
      </c>
      <c r="BP43" s="4">
        <f>+('2019 PUA all'!BP44/'2019 PUA all'!$JO44)^2</f>
        <v>0</v>
      </c>
      <c r="BQ43" s="4">
        <f>+('2019 PUA all'!BQ44/'2019 PUA all'!$JO44)^2</f>
        <v>1.1787956175062679E-6</v>
      </c>
      <c r="BR43" s="4">
        <f>+('2019 PUA all'!BR44/'2019 PUA all'!$JO44)^2</f>
        <v>2.1270315218981445E-8</v>
      </c>
      <c r="BS43" s="4">
        <f>+('2019 PUA all'!BS44/'2019 PUA all'!$JO44)^2</f>
        <v>2.3633683576646044E-7</v>
      </c>
      <c r="BT43" s="4">
        <f>+('2019 PUA all'!BT44/'2019 PUA all'!$JO44)^2</f>
        <v>0</v>
      </c>
      <c r="BU43" s="4">
        <f>+('2019 PUA all'!BU44/'2019 PUA all'!$JO44)^2</f>
        <v>2.363368357664604E-9</v>
      </c>
      <c r="BV43" s="4">
        <f>+('2019 PUA all'!BV44/'2019 PUA all'!$JO44)^2</f>
        <v>0</v>
      </c>
      <c r="BW43" s="4">
        <f>+('2019 PUA all'!BW44/'2019 PUA all'!$JO44)^2</f>
        <v>9.4534734306584161E-9</v>
      </c>
      <c r="BX43" s="4">
        <f>+('2019 PUA all'!BX44/'2019 PUA all'!$JO44)^2</f>
        <v>2.363368357664604E-9</v>
      </c>
      <c r="BY43" s="4">
        <f>+('2019 PUA all'!BY44/'2019 PUA all'!$JO44)^2</f>
        <v>1.2251701566133309E-5</v>
      </c>
      <c r="BZ43" s="4">
        <f>+('2019 PUA all'!BZ44/'2019 PUA all'!$JO44)^2</f>
        <v>6.5649121046239017E-7</v>
      </c>
      <c r="CA43" s="4">
        <f>+('2019 PUA all'!CA44/'2019 PUA all'!$JO44)^2</f>
        <v>0</v>
      </c>
      <c r="CB43" s="4">
        <f>+('2019 PUA all'!CB44/'2019 PUA all'!$JO44)^2</f>
        <v>1.6806174987837184E-8</v>
      </c>
      <c r="CC43" s="4">
        <f>+('2019 PUA all'!CC44/'2019 PUA all'!$JO44)^2</f>
        <v>1.2867227725062846E-8</v>
      </c>
      <c r="CD43" s="4">
        <f>+('2019 PUA all'!CD44/'2019 PUA all'!$JO44)^2</f>
        <v>2.7736753642035981E-5</v>
      </c>
      <c r="CE43" s="4">
        <f>+('2019 PUA all'!CE44/'2019 PUA all'!$JO44)^2</f>
        <v>4.2015437469592968E-7</v>
      </c>
      <c r="CF43" s="4">
        <f>+('2019 PUA all'!CF44/'2019 PUA all'!$JO44)^2</f>
        <v>6.2277382189304191E-6</v>
      </c>
      <c r="CG43" s="4">
        <f>+('2019 PUA all'!CG44/'2019 PUA all'!$JO44)^2</f>
        <v>2.6889879980539494E-7</v>
      </c>
      <c r="CH43" s="4">
        <f>+('2019 PUA all'!CH44/'2019 PUA all'!$JO44)^2</f>
        <v>0</v>
      </c>
      <c r="CI43" s="4">
        <f>+('2019 PUA all'!CI44/'2019 PUA all'!$JO44)^2</f>
        <v>4.4378805827257577E-8</v>
      </c>
      <c r="CJ43" s="4">
        <f>+('2019 PUA all'!CJ44/'2019 PUA all'!$JO44)^2</f>
        <v>4.201543746959296E-9</v>
      </c>
      <c r="CK43" s="4">
        <f>+('2019 PUA all'!CK44/'2019 PUA all'!$JO44)^2</f>
        <v>8.8337457279819214E-7</v>
      </c>
      <c r="CL43" s="4">
        <f>+('2019 PUA all'!CL44/'2019 PUA all'!$JO44)^2</f>
        <v>1.050385936739824E-9</v>
      </c>
      <c r="CM43" s="4">
        <f>+('2019 PUA all'!CM44/'2019 PUA all'!$JO44)^2</f>
        <v>2.363368357664604E-9</v>
      </c>
      <c r="CN43" s="4">
        <f>+('2019 PUA all'!CN44/'2019 PUA all'!$JO44)^2</f>
        <v>0</v>
      </c>
      <c r="CO43" s="4">
        <f>+('2019 PUA all'!CO44/'2019 PUA all'!$JO44)^2</f>
        <v>7.3763352407554146E-7</v>
      </c>
      <c r="CP43" s="4">
        <f>+('2019 PUA all'!CP44/'2019 PUA all'!$JO44)^2</f>
        <v>0</v>
      </c>
      <c r="CQ43" s="4">
        <f>+('2019 PUA all'!CQ44/'2019 PUA all'!$JO44)^2</f>
        <v>1.7751522330903031E-7</v>
      </c>
      <c r="CR43" s="4">
        <f>+('2019 PUA all'!CR44/'2019 PUA all'!$JO44)^2</f>
        <v>9.4534734306584161E-9</v>
      </c>
      <c r="CS43" s="4">
        <f>+('2019 PUA all'!CS44/'2019 PUA all'!$JO44)^2</f>
        <v>2.62596484184956E-10</v>
      </c>
      <c r="CT43" s="4">
        <f>+('2019 PUA all'!CT44/'2019 PUA all'!$JO44)^2</f>
        <v>1.6806174987837184E-8</v>
      </c>
      <c r="CU43" s="4">
        <f>+('2019 PUA all'!CU44/'2019 PUA all'!$JO44)^2</f>
        <v>2.3203025342582719E-6</v>
      </c>
      <c r="CV43" s="4">
        <f>+('2019 PUA all'!CV44/'2019 PUA all'!$JO44)^2</f>
        <v>2.6259648418495607E-6</v>
      </c>
      <c r="CW43" s="4">
        <f>+('2019 PUA all'!CW44/'2019 PUA all'!$JO44)^2</f>
        <v>2.62596484184956E-10</v>
      </c>
      <c r="CX43" s="4">
        <f>+('2019 PUA all'!CX44/'2019 PUA all'!$JO44)^2</f>
        <v>2.0587564360100554E-7</v>
      </c>
      <c r="CY43" s="4">
        <f>+('2019 PUA all'!CY44/'2019 PUA all'!$JO44)^2</f>
        <v>8.8337457279819214E-7</v>
      </c>
      <c r="CZ43" s="4">
        <f>+('2019 PUA all'!CZ44/'2019 PUA all'!$JO44)^2</f>
        <v>4.201543746959296E-9</v>
      </c>
      <c r="DA43" s="4">
        <f>+('2019 PUA all'!DA44/'2019 PUA all'!$JO44)^2</f>
        <v>2.62596484184956E-10</v>
      </c>
      <c r="DB43" s="4">
        <f>+('2019 PUA all'!DB44/'2019 PUA all'!$JO44)^2</f>
        <v>3.594945868492048E-7</v>
      </c>
      <c r="DC43" s="4">
        <f>+('2019 PUA all'!DC44/'2019 PUA all'!$JO44)^2</f>
        <v>9.4797330790769145E-8</v>
      </c>
      <c r="DD43" s="4">
        <f>+('2019 PUA all'!DD44/'2019 PUA all'!$JO44)^2</f>
        <v>1.6806174987837184E-8</v>
      </c>
      <c r="DE43" s="4">
        <f>+('2019 PUA all'!DE44/'2019 PUA all'!$JO44)^2</f>
        <v>1.6806174987837184E-8</v>
      </c>
      <c r="DF43" s="4">
        <f>+('2019 PUA all'!DF44/'2019 PUA all'!$JO44)^2</f>
        <v>0</v>
      </c>
      <c r="DG43" s="4">
        <f>+('2019 PUA all'!DG44/'2019 PUA all'!$JO44)^2</f>
        <v>2.62596484184956E-10</v>
      </c>
      <c r="DH43" s="4">
        <f>+('2019 PUA all'!DH44/'2019 PUA all'!$JO44)^2</f>
        <v>2.8596757127741712E-5</v>
      </c>
      <c r="DI43" s="4">
        <f>+('2019 PUA all'!DI44/'2019 PUA all'!$JO44)^2</f>
        <v>1.050385936739824E-9</v>
      </c>
      <c r="DJ43" s="4">
        <f>+('2019 PUA all'!DJ44/'2019 PUA all'!$JO44)^2</f>
        <v>0</v>
      </c>
      <c r="DK43" s="4">
        <f>+('2019 PUA all'!DK44/'2019 PUA all'!$JO44)^2</f>
        <v>2.62596484184956E-10</v>
      </c>
      <c r="DL43" s="4">
        <f>+('2019 PUA all'!DL44/'2019 PUA all'!$JO44)^2</f>
        <v>2.3633683576646045E-5</v>
      </c>
      <c r="DM43" s="4">
        <f>+('2019 PUA all'!DM44/'2019 PUA all'!$JO44)^2</f>
        <v>2.1270315218981442E-6</v>
      </c>
      <c r="DN43" s="4">
        <f>+('2019 PUA all'!DN44/'2019 PUA all'!$JO44)^2</f>
        <v>2.3633683576646044E-7</v>
      </c>
      <c r="DO43" s="4">
        <f>+('2019 PUA all'!DO44/'2019 PUA all'!$JO44)^2</f>
        <v>3.412703908467689E-6</v>
      </c>
      <c r="DP43" s="4">
        <f>+('2019 PUA all'!DP44/'2019 PUA all'!$JO44)^2</f>
        <v>3.7918932316307658E-7</v>
      </c>
      <c r="DQ43" s="4">
        <f>+('2019 PUA all'!DQ44/'2019 PUA all'!$JO44)^2</f>
        <v>2.3203025342582718E-4</v>
      </c>
      <c r="DR43" s="4">
        <f>+('2019 PUA all'!DR44/'2019 PUA all'!$JO44)^2</f>
        <v>4.6322019810226246E-7</v>
      </c>
      <c r="DS43" s="4">
        <f>+('2019 PUA all'!DS44/'2019 PUA all'!$JO44)^2</f>
        <v>0</v>
      </c>
      <c r="DT43" s="4">
        <f>+('2019 PUA all'!DT44/'2019 PUA all'!$JO44)^2</f>
        <v>1.9143283697083296E-7</v>
      </c>
      <c r="DU43" s="4">
        <f>+('2019 PUA all'!DU44/'2019 PUA all'!$JO44)^2</f>
        <v>1.0503859367398242E-7</v>
      </c>
      <c r="DV43" s="4">
        <f>+('2019 PUA all'!DV44/'2019 PUA all'!$JO44)^2</f>
        <v>9.5797823395513835E-6</v>
      </c>
      <c r="DW43" s="4">
        <f>+('2019 PUA all'!DW44/'2019 PUA all'!$JO44)^2</f>
        <v>1.7751522330903031E-7</v>
      </c>
      <c r="DX43" s="4">
        <f>+('2019 PUA all'!DX44/'2019 PUA all'!$JO44)^2</f>
        <v>2.1270315218981442E-6</v>
      </c>
      <c r="DY43" s="4">
        <f>+('2019 PUA all'!DY44/'2019 PUA all'!$JO44)^2</f>
        <v>2.62596484184956E-10</v>
      </c>
      <c r="DZ43" s="4">
        <f>+('2019 PUA all'!DZ44/'2019 PUA all'!$JO44)^2</f>
        <v>9.4534734306584175E-7</v>
      </c>
      <c r="EA43" s="4">
        <f>+('2019 PUA all'!EA44/'2019 PUA all'!$JO44)^2</f>
        <v>7.7997720715036579E-5</v>
      </c>
      <c r="EB43" s="4">
        <f>+('2019 PUA all'!EB44/'2019 PUA all'!$JO44)^2</f>
        <v>1.8528807924090499E-6</v>
      </c>
      <c r="EC43" s="4">
        <f>+('2019 PUA all'!EC44/'2019 PUA all'!$JO44)^2</f>
        <v>2.363368357664604E-9</v>
      </c>
      <c r="ED43" s="4">
        <f>+('2019 PUA all'!ED44/'2019 PUA all'!$JO44)^2</f>
        <v>1.8972595982363076E-6</v>
      </c>
      <c r="EE43" s="4">
        <f>+('2019 PUA all'!EE44/'2019 PUA all'!$JO44)^2</f>
        <v>1.4379783473968192E-6</v>
      </c>
      <c r="EF43" s="4">
        <f>+('2019 PUA all'!EF44/'2019 PUA all'!$JO44)^2</f>
        <v>3.5031027481483593E-4</v>
      </c>
      <c r="EG43" s="4">
        <f>+('2019 PUA all'!EG44/'2019 PUA all'!$JO44)^2</f>
        <v>4.2015437469592971E-5</v>
      </c>
      <c r="EH43" s="4">
        <f>+('2019 PUA all'!EH44/'2019 PUA all'!$JO44)^2</f>
        <v>1.7209523187545276E-5</v>
      </c>
      <c r="EI43" s="4">
        <f>+('2019 PUA all'!EI44/'2019 PUA all'!$JO44)^2</f>
        <v>3.1801484620734915E-5</v>
      </c>
      <c r="EJ43" s="4">
        <f>+('2019 PUA all'!EJ44/'2019 PUA all'!$JO44)^2</f>
        <v>2.9646092678544798E-5</v>
      </c>
      <c r="EK43" s="4">
        <f>+('2019 PUA all'!EK44/'2019 PUA all'!$JO44)^2</f>
        <v>9.8830812787850059E-6</v>
      </c>
      <c r="EL43" s="4">
        <f>+('2019 PUA all'!EL44/'2019 PUA all'!$JO44)^2</f>
        <v>1.0503859367398242E-7</v>
      </c>
      <c r="EM43" s="4">
        <f>+('2019 PUA all'!EM44/'2019 PUA all'!$JO44)^2</f>
        <v>1.32939470118634E-5</v>
      </c>
      <c r="EN43" s="4">
        <f>+('2019 PUA all'!EN44/'2019 PUA all'!$JO44)^2</f>
        <v>2.363368357664604E-9</v>
      </c>
      <c r="EO43" s="4">
        <f>+('2019 PUA all'!EO44/'2019 PUA all'!$JO44)^2</f>
        <v>1.0323429323114758E-4</v>
      </c>
      <c r="EP43" s="4">
        <f>+('2019 PUA all'!EP44/'2019 PUA all'!$JO44)^2</f>
        <v>8.2350257440402217E-5</v>
      </c>
      <c r="EQ43" s="4">
        <f>+('2019 PUA all'!EQ44/'2019 PUA all'!$JO44)^2</f>
        <v>4.1689817829203627E-6</v>
      </c>
      <c r="ER43" s="4">
        <f>+('2019 PUA all'!ER44/'2019 PUA all'!$JO44)^2</f>
        <v>3.2721885297803193E-5</v>
      </c>
      <c r="ES43" s="4">
        <f>+('2019 PUA all'!ES44/'2019 PUA all'!$JO44)^2</f>
        <v>1.07559519922158E-4</v>
      </c>
      <c r="ET43" s="4">
        <f>+('2019 PUA all'!ET44/'2019 PUA all'!$JO44)^2</f>
        <v>3.9084860706088858E-6</v>
      </c>
      <c r="EU43" s="4">
        <f>+('2019 PUA all'!EU44/'2019 PUA all'!$JO44)^2</f>
        <v>1.4812082936057677E-3</v>
      </c>
      <c r="EV43" s="4">
        <f>+('2019 PUA all'!EV44/'2019 PUA all'!$JO44)^2</f>
        <v>2.269778970701086E-5</v>
      </c>
      <c r="EW43" s="4">
        <f>+('2019 PUA all'!EW44/'2019 PUA all'!$JO44)^2</f>
        <v>5.8007563356456798E-7</v>
      </c>
      <c r="EX43" s="4">
        <f>+('2019 PUA all'!EX44/'2019 PUA all'!$JO44)^2</f>
        <v>5.3175788047453605E-7</v>
      </c>
      <c r="EY43" s="4">
        <f>+('2019 PUA all'!EY44/'2019 PUA all'!$JO44)^2</f>
        <v>5.014778798831687E-5</v>
      </c>
      <c r="EZ43" s="4">
        <f>+('2019 PUA all'!EZ44/'2019 PUA all'!$JO44)^2</f>
        <v>1.2025868589734247E-5</v>
      </c>
      <c r="FB43" t="str">
        <f t="shared" si="0"/>
        <v>Nottingham</v>
      </c>
      <c r="FC43" s="15">
        <f t="shared" si="1"/>
        <v>3.043740092398774E-3</v>
      </c>
    </row>
    <row r="44" spans="1:159" x14ac:dyDescent="0.25">
      <c r="A44" t="s">
        <v>285</v>
      </c>
      <c r="B44" s="4">
        <f>+('2019 PUA all'!B45/'2019 PUA all'!$JO45)^2</f>
        <v>4.2032463967288524E-7</v>
      </c>
      <c r="C44" s="4">
        <f>+('2019 PUA all'!C45/'2019 PUA all'!$JO45)^2</f>
        <v>0</v>
      </c>
      <c r="D44" s="4">
        <f>+('2019 PUA all'!D45/'2019 PUA all'!$JO45)^2</f>
        <v>0</v>
      </c>
      <c r="E44" s="4">
        <f>+('2019 PUA all'!E45/'2019 PUA all'!$JO45)^2</f>
        <v>0</v>
      </c>
      <c r="F44" s="4">
        <f>+('2019 PUA all'!F45/'2019 PUA all'!$JO45)^2</f>
        <v>0</v>
      </c>
      <c r="G44" s="4">
        <f>+('2019 PUA all'!G45/'2019 PUA all'!$JO45)^2</f>
        <v>0</v>
      </c>
      <c r="H44" s="4">
        <f>+('2019 PUA all'!H45/'2019 PUA all'!$JO45)^2</f>
        <v>1.641893123722208E-9</v>
      </c>
      <c r="I44" s="4">
        <f>+('2019 PUA all'!I45/'2019 PUA all'!$JO45)^2</f>
        <v>0</v>
      </c>
      <c r="J44" s="4">
        <f>+('2019 PUA all'!J45/'2019 PUA all'!$JO45)^2</f>
        <v>1.641893123722208E-9</v>
      </c>
      <c r="K44" s="4">
        <f>+('2019 PUA all'!K45/'2019 PUA all'!$JO45)^2</f>
        <v>0</v>
      </c>
      <c r="L44" s="4">
        <f>+('2019 PUA all'!L45/'2019 PUA all'!$JO45)^2</f>
        <v>0</v>
      </c>
      <c r="M44" s="4">
        <f>+('2019 PUA all'!M45/'2019 PUA all'!$JO45)^2</f>
        <v>1.6418931237222078E-7</v>
      </c>
      <c r="N44" s="4">
        <f>+('2019 PUA all'!N45/'2019 PUA all'!$JO45)^2</f>
        <v>0</v>
      </c>
      <c r="O44" s="4">
        <f>+('2019 PUA all'!O45/'2019 PUA all'!$JO45)^2</f>
        <v>0</v>
      </c>
      <c r="P44" s="4">
        <f>+('2019 PUA all'!P45/'2019 PUA all'!$JO45)^2</f>
        <v>0</v>
      </c>
      <c r="Q44" s="4">
        <f>+('2019 PUA all'!Q45/'2019 PUA all'!$JO45)^2</f>
        <v>0</v>
      </c>
      <c r="R44" s="4">
        <f>+('2019 PUA all'!R45/'2019 PUA all'!$JO45)^2</f>
        <v>0</v>
      </c>
      <c r="S44" s="4">
        <f>+('2019 PUA all'!S45/'2019 PUA all'!$JO45)^2</f>
        <v>0</v>
      </c>
      <c r="T44" s="4">
        <f>+('2019 PUA all'!T45/'2019 PUA all'!$JO45)^2</f>
        <v>0</v>
      </c>
      <c r="U44" s="4">
        <f>+('2019 PUA all'!U45/'2019 PUA all'!$JO45)^2</f>
        <v>0</v>
      </c>
      <c r="V44" s="4">
        <f>+('2019 PUA all'!V45/'2019 PUA all'!$JO45)^2</f>
        <v>0</v>
      </c>
      <c r="W44" s="4">
        <f>+('2019 PUA all'!W45/'2019 PUA all'!$JO45)^2</f>
        <v>0</v>
      </c>
      <c r="X44" s="4">
        <f>+('2019 PUA all'!X45/'2019 PUA all'!$JO45)^2</f>
        <v>0</v>
      </c>
      <c r="Y44" s="4">
        <f>+('2019 PUA all'!Y45/'2019 PUA all'!$JO45)^2</f>
        <v>0</v>
      </c>
      <c r="Z44" s="4">
        <f>+('2019 PUA all'!Z45/'2019 PUA all'!$JO45)^2</f>
        <v>0</v>
      </c>
      <c r="AA44" s="4">
        <f>+('2019 PUA all'!AA45/'2019 PUA all'!$JO45)^2</f>
        <v>0</v>
      </c>
      <c r="AB44" s="4">
        <f>+('2019 PUA all'!AB45/'2019 PUA all'!$JO45)^2</f>
        <v>1.641893123722208E-9</v>
      </c>
      <c r="AC44" s="4">
        <f>+('2019 PUA all'!AC45/'2019 PUA all'!$JO45)^2</f>
        <v>0</v>
      </c>
      <c r="AD44" s="4">
        <f>+('2019 PUA all'!AD45/'2019 PUA all'!$JO45)^2</f>
        <v>0</v>
      </c>
      <c r="AE44" s="4">
        <f>+('2019 PUA all'!AE45/'2019 PUA all'!$JO45)^2</f>
        <v>0</v>
      </c>
      <c r="AF44" s="4">
        <f>+('2019 PUA all'!AF45/'2019 PUA all'!$JO45)^2</f>
        <v>4.2032463967288524E-7</v>
      </c>
      <c r="AG44" s="4">
        <f>+('2019 PUA all'!AG45/'2019 PUA all'!$JO45)^2</f>
        <v>6.5675724948888318E-9</v>
      </c>
      <c r="AH44" s="4">
        <f>+('2019 PUA all'!AH45/'2019 PUA all'!$JO45)^2</f>
        <v>0</v>
      </c>
      <c r="AI44" s="4">
        <f>+('2019 PUA all'!AI45/'2019 PUA all'!$JO45)^2</f>
        <v>6.5675724948888318E-9</v>
      </c>
      <c r="AJ44" s="4">
        <f>+('2019 PUA all'!AJ45/'2019 PUA all'!$JO45)^2</f>
        <v>0</v>
      </c>
      <c r="AK44" s="4">
        <f>+('2019 PUA all'!AK45/'2019 PUA all'!$JO45)^2</f>
        <v>0</v>
      </c>
      <c r="AL44" s="4">
        <f>+('2019 PUA all'!AL45/'2019 PUA all'!$JO45)^2</f>
        <v>0</v>
      </c>
      <c r="AM44" s="4">
        <f>+('2019 PUA all'!AM45/'2019 PUA all'!$JO45)^2</f>
        <v>1.477703811349987E-8</v>
      </c>
      <c r="AN44" s="4">
        <f>+('2019 PUA all'!AN45/'2019 PUA all'!$JO45)^2</f>
        <v>4.1047328093055194E-8</v>
      </c>
      <c r="AO44" s="4">
        <f>+('2019 PUA all'!AO45/'2019 PUA all'!$JO45)^2</f>
        <v>4.1047328093055194E-8</v>
      </c>
      <c r="AP44" s="4">
        <f>+('2019 PUA all'!AP45/'2019 PUA all'!$JO45)^2</f>
        <v>0</v>
      </c>
      <c r="AQ44" s="4">
        <f>+('2019 PUA all'!AQ45/'2019 PUA all'!$JO45)^2</f>
        <v>0</v>
      </c>
      <c r="AR44" s="4">
        <f>+('2019 PUA all'!AR45/'2019 PUA all'!$JO45)^2</f>
        <v>0</v>
      </c>
      <c r="AS44" s="4">
        <f>+('2019 PUA all'!AS45/'2019 PUA all'!$JO45)^2</f>
        <v>1.641893123722208E-9</v>
      </c>
      <c r="AT44" s="4">
        <f>+('2019 PUA all'!AT45/'2019 PUA all'!$JO45)^2</f>
        <v>0</v>
      </c>
      <c r="AU44" s="4">
        <f>+('2019 PUA all'!AU45/'2019 PUA all'!$JO45)^2</f>
        <v>1.6418931237222078E-7</v>
      </c>
      <c r="AV44" s="4">
        <f>+('2019 PUA all'!AV45/'2019 PUA all'!$JO45)^2</f>
        <v>0</v>
      </c>
      <c r="AW44" s="4">
        <f>+('2019 PUA all'!AW45/'2019 PUA all'!$JO45)^2</f>
        <v>1.641893123722208E-9</v>
      </c>
      <c r="AX44" s="4">
        <f>+('2019 PUA all'!AX45/'2019 PUA all'!$JO45)^2</f>
        <v>1.477703811349987E-6</v>
      </c>
      <c r="AY44" s="4">
        <f>+('2019 PUA all'!AY45/'2019 PUA all'!$JO45)^2</f>
        <v>1.641893123722208E-9</v>
      </c>
      <c r="AZ44" s="4">
        <f>+('2019 PUA all'!AZ45/'2019 PUA all'!$JO45)^2</f>
        <v>0</v>
      </c>
      <c r="BA44" s="4">
        <f>+('2019 PUA all'!BA45/'2019 PUA all'!$JO45)^2</f>
        <v>0</v>
      </c>
      <c r="BB44" s="4">
        <f>+('2019 PUA all'!BB45/'2019 PUA all'!$JO45)^2</f>
        <v>0</v>
      </c>
      <c r="BC44" s="4">
        <f>+('2019 PUA all'!BC45/'2019 PUA all'!$JO45)^2</f>
        <v>0</v>
      </c>
      <c r="BD44" s="4">
        <f>+('2019 PUA all'!BD45/'2019 PUA all'!$JO45)^2</f>
        <v>0</v>
      </c>
      <c r="BE44" s="4">
        <f>+('2019 PUA all'!BE45/'2019 PUA all'!$JO45)^2</f>
        <v>0</v>
      </c>
      <c r="BF44" s="4">
        <f>+('2019 PUA all'!BF45/'2019 PUA all'!$JO45)^2</f>
        <v>8.0452763062388185E-8</v>
      </c>
      <c r="BG44" s="4">
        <f>+('2019 PUA all'!BG45/'2019 PUA all'!$JO45)^2</f>
        <v>0</v>
      </c>
      <c r="BH44" s="4">
        <f>+('2019 PUA all'!BH45/'2019 PUA all'!$JO45)^2</f>
        <v>0</v>
      </c>
      <c r="BI44" s="4">
        <f>+('2019 PUA all'!BI45/'2019 PUA all'!$JO45)^2</f>
        <v>1.287244208998211E-6</v>
      </c>
      <c r="BJ44" s="4">
        <f>+('2019 PUA all'!BJ45/'2019 PUA all'!$JO45)^2</f>
        <v>1.641893123722208E-9</v>
      </c>
      <c r="BK44" s="4">
        <f>+('2019 PUA all'!BK45/'2019 PUA all'!$JO45)^2</f>
        <v>1.641893123722208E-9</v>
      </c>
      <c r="BL44" s="4">
        <f>+('2019 PUA all'!BL45/'2019 PUA all'!$JO45)^2</f>
        <v>0</v>
      </c>
      <c r="BM44" s="4">
        <f>+('2019 PUA all'!BM45/'2019 PUA all'!$JO45)^2</f>
        <v>0</v>
      </c>
      <c r="BN44" s="4">
        <f>+('2019 PUA all'!BN45/'2019 PUA all'!$JO45)^2</f>
        <v>0</v>
      </c>
      <c r="BO44" s="4">
        <f>+('2019 PUA all'!BO45/'2019 PUA all'!$JO45)^2</f>
        <v>2.6270289979555327E-8</v>
      </c>
      <c r="BP44" s="4">
        <f>+('2019 PUA all'!BP45/'2019 PUA all'!$JO45)^2</f>
        <v>0</v>
      </c>
      <c r="BQ44" s="4">
        <f>+('2019 PUA all'!BQ45/'2019 PUA all'!$JO45)^2</f>
        <v>0</v>
      </c>
      <c r="BR44" s="4">
        <f>+('2019 PUA all'!BR45/'2019 PUA all'!$JO45)^2</f>
        <v>1.641893123722208E-9</v>
      </c>
      <c r="BS44" s="4">
        <f>+('2019 PUA all'!BS45/'2019 PUA all'!$JO45)^2</f>
        <v>0</v>
      </c>
      <c r="BT44" s="4">
        <f>+('2019 PUA all'!BT45/'2019 PUA all'!$JO45)^2</f>
        <v>0</v>
      </c>
      <c r="BU44" s="4">
        <f>+('2019 PUA all'!BU45/'2019 PUA all'!$JO45)^2</f>
        <v>0</v>
      </c>
      <c r="BV44" s="4">
        <f>+('2019 PUA all'!BV45/'2019 PUA all'!$JO45)^2</f>
        <v>0</v>
      </c>
      <c r="BW44" s="4">
        <f>+('2019 PUA all'!BW45/'2019 PUA all'!$JO45)^2</f>
        <v>0</v>
      </c>
      <c r="BX44" s="4">
        <f>+('2019 PUA all'!BX45/'2019 PUA all'!$JO45)^2</f>
        <v>0</v>
      </c>
      <c r="BY44" s="4">
        <f>+('2019 PUA all'!BY45/'2019 PUA all'!$JO45)^2</f>
        <v>0</v>
      </c>
      <c r="BZ44" s="4">
        <f>+('2019 PUA all'!BZ45/'2019 PUA all'!$JO45)^2</f>
        <v>0</v>
      </c>
      <c r="CA44" s="4">
        <f>+('2019 PUA all'!CA45/'2019 PUA all'!$JO45)^2</f>
        <v>0</v>
      </c>
      <c r="CB44" s="4">
        <f>+('2019 PUA all'!CB45/'2019 PUA all'!$JO45)^2</f>
        <v>0</v>
      </c>
      <c r="CC44" s="4">
        <f>+('2019 PUA all'!CC45/'2019 PUA all'!$JO45)^2</f>
        <v>0</v>
      </c>
      <c r="CD44" s="4">
        <f>+('2019 PUA all'!CD45/'2019 PUA all'!$JO45)^2</f>
        <v>2.3643260981599792E-7</v>
      </c>
      <c r="CE44" s="4">
        <f>+('2019 PUA all'!CE45/'2019 PUA all'!$JO45)^2</f>
        <v>0</v>
      </c>
      <c r="CF44" s="4">
        <f>+('2019 PUA all'!CF45/'2019 PUA all'!$JO45)^2</f>
        <v>0</v>
      </c>
      <c r="CG44" s="4">
        <f>+('2019 PUA all'!CG45/'2019 PUA all'!$JO45)^2</f>
        <v>0</v>
      </c>
      <c r="CH44" s="4">
        <f>+('2019 PUA all'!CH45/'2019 PUA all'!$JO45)^2</f>
        <v>0</v>
      </c>
      <c r="CI44" s="4">
        <f>+('2019 PUA all'!CI45/'2019 PUA all'!$JO45)^2</f>
        <v>6.5675724948888318E-9</v>
      </c>
      <c r="CJ44" s="4">
        <f>+('2019 PUA all'!CJ45/'2019 PUA all'!$JO45)^2</f>
        <v>1.477703811349987E-8</v>
      </c>
      <c r="CK44" s="4">
        <f>+('2019 PUA all'!CK45/'2019 PUA all'!$JO45)^2</f>
        <v>6.567572494888831E-7</v>
      </c>
      <c r="CL44" s="4">
        <f>+('2019 PUA all'!CL45/'2019 PUA all'!$JO45)^2</f>
        <v>0</v>
      </c>
      <c r="CM44" s="4">
        <f>+('2019 PUA all'!CM45/'2019 PUA all'!$JO45)^2</f>
        <v>1.1099197516362125E-6</v>
      </c>
      <c r="CN44" s="4">
        <f>+('2019 PUA all'!CN45/'2019 PUA all'!$JO45)^2</f>
        <v>0</v>
      </c>
      <c r="CO44" s="4">
        <f>+('2019 PUA all'!CO45/'2019 PUA all'!$JO45)^2</f>
        <v>0</v>
      </c>
      <c r="CP44" s="4">
        <f>+('2019 PUA all'!CP45/'2019 PUA all'!$JO45)^2</f>
        <v>0</v>
      </c>
      <c r="CQ44" s="4">
        <f>+('2019 PUA all'!CQ45/'2019 PUA all'!$JO45)^2</f>
        <v>0</v>
      </c>
      <c r="CR44" s="4">
        <f>+('2019 PUA all'!CR45/'2019 PUA all'!$JO45)^2</f>
        <v>0</v>
      </c>
      <c r="CS44" s="4">
        <f>+('2019 PUA all'!CS45/'2019 PUA all'!$JO45)^2</f>
        <v>0</v>
      </c>
      <c r="CT44" s="4">
        <f>+('2019 PUA all'!CT45/'2019 PUA all'!$JO45)^2</f>
        <v>0</v>
      </c>
      <c r="CU44" s="4">
        <f>+('2019 PUA all'!CU45/'2019 PUA all'!$JO45)^2</f>
        <v>0</v>
      </c>
      <c r="CV44" s="4">
        <f>+('2019 PUA all'!CV45/'2019 PUA all'!$JO45)^2</f>
        <v>1.641893123722208E-9</v>
      </c>
      <c r="CW44" s="4">
        <f>+('2019 PUA all'!CW45/'2019 PUA all'!$JO45)^2</f>
        <v>0</v>
      </c>
      <c r="CX44" s="4">
        <f>+('2019 PUA all'!CX45/'2019 PUA all'!$JO45)^2</f>
        <v>0</v>
      </c>
      <c r="CY44" s="4">
        <f>+('2019 PUA all'!CY45/'2019 PUA all'!$JO45)^2</f>
        <v>1.477703811349987E-8</v>
      </c>
      <c r="CZ44" s="4">
        <f>+('2019 PUA all'!CZ45/'2019 PUA all'!$JO45)^2</f>
        <v>5.9108152453999491E-4</v>
      </c>
      <c r="DA44" s="4">
        <f>+('2019 PUA all'!DA45/'2019 PUA all'!$JO45)^2</f>
        <v>0</v>
      </c>
      <c r="DB44" s="4">
        <f>+('2019 PUA all'!DB45/'2019 PUA all'!$JO45)^2</f>
        <v>2.0113190765597048E-6</v>
      </c>
      <c r="DC44" s="4">
        <f>+('2019 PUA all'!DC45/'2019 PUA all'!$JO45)^2</f>
        <v>0</v>
      </c>
      <c r="DD44" s="4">
        <f>+('2019 PUA all'!DD45/'2019 PUA all'!$JO45)^2</f>
        <v>0</v>
      </c>
      <c r="DE44" s="4">
        <f>+('2019 PUA all'!DE45/'2019 PUA all'!$JO45)^2</f>
        <v>0</v>
      </c>
      <c r="DF44" s="4">
        <f>+('2019 PUA all'!DF45/'2019 PUA all'!$JO45)^2</f>
        <v>0</v>
      </c>
      <c r="DG44" s="4">
        <f>+('2019 PUA all'!DG45/'2019 PUA all'!$JO45)^2</f>
        <v>0</v>
      </c>
      <c r="DH44" s="4">
        <f>+('2019 PUA all'!DH45/'2019 PUA all'!$JO45)^2</f>
        <v>1.1099197516362125E-6</v>
      </c>
      <c r="DI44" s="4">
        <f>+('2019 PUA all'!DI45/'2019 PUA all'!$JO45)^2</f>
        <v>0</v>
      </c>
      <c r="DJ44" s="4">
        <f>+('2019 PUA all'!DJ45/'2019 PUA all'!$JO45)^2</f>
        <v>1.641893123722208E-9</v>
      </c>
      <c r="DK44" s="4">
        <f>+('2019 PUA all'!DK45/'2019 PUA all'!$JO45)^2</f>
        <v>1.3299334302149884E-7</v>
      </c>
      <c r="DL44" s="4">
        <f>+('2019 PUA all'!DL45/'2019 PUA all'!$JO45)^2</f>
        <v>0</v>
      </c>
      <c r="DM44" s="4">
        <f>+('2019 PUA all'!DM45/'2019 PUA all'!$JO45)^2</f>
        <v>2.3643260981599792E-7</v>
      </c>
      <c r="DN44" s="4">
        <f>+('2019 PUA all'!DN45/'2019 PUA all'!$JO45)^2</f>
        <v>2.6270289979555327E-8</v>
      </c>
      <c r="DO44" s="4">
        <f>+('2019 PUA all'!DO45/'2019 PUA all'!$JO45)^2</f>
        <v>3.2181105224955274E-7</v>
      </c>
      <c r="DP44" s="4">
        <f>+('2019 PUA all'!DP45/'2019 PUA all'!$JO45)^2</f>
        <v>1.641893123722208E-9</v>
      </c>
      <c r="DQ44" s="4">
        <f>+('2019 PUA all'!DQ45/'2019 PUA all'!$JO45)^2</f>
        <v>1.287244208998211E-6</v>
      </c>
      <c r="DR44" s="4">
        <f>+('2019 PUA all'!DR45/'2019 PUA all'!$JO45)^2</f>
        <v>0</v>
      </c>
      <c r="DS44" s="4">
        <f>+('2019 PUA all'!DS45/'2019 PUA all'!$JO45)^2</f>
        <v>0</v>
      </c>
      <c r="DT44" s="4">
        <f>+('2019 PUA all'!DT45/'2019 PUA all'!$JO45)^2</f>
        <v>0</v>
      </c>
      <c r="DU44" s="4">
        <f>+('2019 PUA all'!DU45/'2019 PUA all'!$JO45)^2</f>
        <v>0</v>
      </c>
      <c r="DV44" s="4">
        <f>+('2019 PUA all'!DV45/'2019 PUA all'!$JO45)^2</f>
        <v>6.5675724948888318E-9</v>
      </c>
      <c r="DW44" s="4">
        <f>+('2019 PUA all'!DW45/'2019 PUA all'!$JO45)^2</f>
        <v>4.1047328093055195E-6</v>
      </c>
      <c r="DX44" s="4">
        <f>+('2019 PUA all'!DX45/'2019 PUA all'!$JO45)^2</f>
        <v>0</v>
      </c>
      <c r="DY44" s="4">
        <f>+('2019 PUA all'!DY45/'2019 PUA all'!$JO45)^2</f>
        <v>0</v>
      </c>
      <c r="DZ44" s="4">
        <f>+('2019 PUA all'!DZ45/'2019 PUA all'!$JO45)^2</f>
        <v>3.7829217570559667E-6</v>
      </c>
      <c r="EA44" s="4">
        <f>+('2019 PUA all'!EA45/'2019 PUA all'!$JO45)^2</f>
        <v>1.641893123722208E-3</v>
      </c>
      <c r="EB44" s="4">
        <f>+('2019 PUA all'!EB45/'2019 PUA all'!$JO45)^2</f>
        <v>6.5675724948888318E-9</v>
      </c>
      <c r="EC44" s="4">
        <f>+('2019 PUA all'!EC45/'2019 PUA all'!$JO45)^2</f>
        <v>0</v>
      </c>
      <c r="ED44" s="4">
        <f>+('2019 PUA all'!ED45/'2019 PUA all'!$JO45)^2</f>
        <v>1.0508115991822131E-7</v>
      </c>
      <c r="EE44" s="4">
        <f>+('2019 PUA all'!EE45/'2019 PUA all'!$JO45)^2</f>
        <v>1.477703811349987E-8</v>
      </c>
      <c r="EF44" s="4">
        <f>+('2019 PUA all'!EF45/'2019 PUA all'!$JO45)^2</f>
        <v>1.9866906797038719E-5</v>
      </c>
      <c r="EG44" s="4">
        <f>+('2019 PUA all'!EG45/'2019 PUA all'!$JO45)^2</f>
        <v>3.7829217570559667E-6</v>
      </c>
      <c r="EH44" s="4">
        <f>+('2019 PUA all'!EH45/'2019 PUA all'!$JO45)^2</f>
        <v>1.0508115991822131E-7</v>
      </c>
      <c r="EI44" s="4">
        <f>+('2019 PUA all'!EI45/'2019 PUA all'!$JO45)^2</f>
        <v>4.9667266992596798E-6</v>
      </c>
      <c r="EJ44" s="4">
        <f>+('2019 PUA all'!EJ45/'2019 PUA all'!$JO45)^2</f>
        <v>4.9667266992596798E-6</v>
      </c>
      <c r="EK44" s="4">
        <f>+('2019 PUA all'!EK45/'2019 PUA all'!$JO45)^2</f>
        <v>1.1099197516362125E-6</v>
      </c>
      <c r="EL44" s="4">
        <f>+('2019 PUA all'!EL45/'2019 PUA all'!$JO45)^2</f>
        <v>1.0261832023263799E-6</v>
      </c>
      <c r="EM44" s="4">
        <f>+('2019 PUA all'!EM45/'2019 PUA all'!$JO45)^2</f>
        <v>1.0508115991822131E-7</v>
      </c>
      <c r="EN44" s="4">
        <f>+('2019 PUA all'!EN45/'2019 PUA all'!$JO45)^2</f>
        <v>0</v>
      </c>
      <c r="EO44" s="4">
        <f>+('2019 PUA all'!EO45/'2019 PUA all'!$JO45)^2</f>
        <v>6.9369984477263297E-6</v>
      </c>
      <c r="EP44" s="4">
        <f>+('2019 PUA all'!EP45/'2019 PUA all'!$JO45)^2</f>
        <v>6.9369984477263297E-6</v>
      </c>
      <c r="EQ44" s="4">
        <f>+('2019 PUA all'!EQ45/'2019 PUA all'!$JO45)^2</f>
        <v>1.641893123722208E-9</v>
      </c>
      <c r="ER44" s="4">
        <f>+('2019 PUA all'!ER45/'2019 PUA all'!$JO45)^2</f>
        <v>1.1099197516362125E-6</v>
      </c>
      <c r="ES44" s="4">
        <f>+('2019 PUA all'!ES45/'2019 PUA all'!$JO45)^2</f>
        <v>9.2356488209374205E-6</v>
      </c>
      <c r="ET44" s="4">
        <f>+('2019 PUA all'!ET45/'2019 PUA all'!$JO45)^2</f>
        <v>6.567572494888831E-7</v>
      </c>
      <c r="EU44" s="4">
        <f>+('2019 PUA all'!EU45/'2019 PUA all'!$JO45)^2</f>
        <v>8.0452763062388198E-4</v>
      </c>
      <c r="EV44" s="4">
        <f>+('2019 PUA all'!EV45/'2019 PUA all'!$JO45)^2</f>
        <v>1.1862677818892954E-5</v>
      </c>
      <c r="EW44" s="4">
        <f>+('2019 PUA all'!EW45/'2019 PUA all'!$JO45)^2</f>
        <v>5.910815245399948E-8</v>
      </c>
      <c r="EX44" s="4">
        <f>+('2019 PUA all'!EX45/'2019 PUA all'!$JO45)^2</f>
        <v>5.3197337208599536E-7</v>
      </c>
      <c r="EY44" s="4">
        <f>+('2019 PUA all'!EY45/'2019 PUA all'!$JO45)^2</f>
        <v>1.6418931237222078E-5</v>
      </c>
      <c r="EZ44" s="4">
        <f>+('2019 PUA all'!EZ45/'2019 PUA all'!$JO45)^2</f>
        <v>3.2181105224955277E-5</v>
      </c>
      <c r="FB44" t="str">
        <f t="shared" si="0"/>
        <v>Oxford</v>
      </c>
      <c r="FC44" s="15">
        <f t="shared" si="1"/>
        <v>3.1787198645643077E-3</v>
      </c>
    </row>
    <row r="45" spans="1:159" x14ac:dyDescent="0.25">
      <c r="A45" t="s">
        <v>286</v>
      </c>
      <c r="B45" s="4">
        <f>+('2019 PUA all'!B46/'2019 PUA all'!$JO46)^2</f>
        <v>1.9324735609016259E-5</v>
      </c>
      <c r="C45" s="4">
        <f>+('2019 PUA all'!C46/'2019 PUA all'!$JO46)^2</f>
        <v>0</v>
      </c>
      <c r="D45" s="4">
        <f>+('2019 PUA all'!D46/'2019 PUA all'!$JO46)^2</f>
        <v>0</v>
      </c>
      <c r="E45" s="4">
        <f>+('2019 PUA all'!E46/'2019 PUA all'!$JO46)^2</f>
        <v>0</v>
      </c>
      <c r="F45" s="4">
        <f>+('2019 PUA all'!F46/'2019 PUA all'!$JO46)^2</f>
        <v>0</v>
      </c>
      <c r="G45" s="4">
        <f>+('2019 PUA all'!G46/'2019 PUA all'!$JO46)^2</f>
        <v>0</v>
      </c>
      <c r="H45" s="4">
        <f>+('2019 PUA all'!H46/'2019 PUA all'!$JO46)^2</f>
        <v>4.9471323159081632E-7</v>
      </c>
      <c r="I45" s="4">
        <f>+('2019 PUA all'!I46/'2019 PUA all'!$JO46)^2</f>
        <v>0</v>
      </c>
      <c r="J45" s="4">
        <f>+('2019 PUA all'!J46/'2019 PUA all'!$JO46)^2</f>
        <v>4.8311839022540646E-8</v>
      </c>
      <c r="K45" s="4">
        <f>+('2019 PUA all'!K46/'2019 PUA all'!$JO46)^2</f>
        <v>0</v>
      </c>
      <c r="L45" s="4">
        <f>+('2019 PUA all'!L46/'2019 PUA all'!$JO46)^2</f>
        <v>0</v>
      </c>
      <c r="M45" s="4">
        <f>+('2019 PUA all'!M46/'2019 PUA all'!$JO46)^2</f>
        <v>1.9324735609016262E-9</v>
      </c>
      <c r="N45" s="4">
        <f>+('2019 PUA all'!N46/'2019 PUA all'!$JO46)^2</f>
        <v>0</v>
      </c>
      <c r="O45" s="4">
        <f>+('2019 PUA all'!O46/'2019 PUA all'!$JO46)^2</f>
        <v>0</v>
      </c>
      <c r="P45" s="4">
        <f>+('2019 PUA all'!P46/'2019 PUA all'!$JO46)^2</f>
        <v>0</v>
      </c>
      <c r="Q45" s="4">
        <f>+('2019 PUA all'!Q46/'2019 PUA all'!$JO46)^2</f>
        <v>0</v>
      </c>
      <c r="R45" s="4">
        <f>+('2019 PUA all'!R46/'2019 PUA all'!$JO46)^2</f>
        <v>0</v>
      </c>
      <c r="S45" s="4">
        <f>+('2019 PUA all'!S46/'2019 PUA all'!$JO46)^2</f>
        <v>0</v>
      </c>
      <c r="T45" s="4">
        <f>+('2019 PUA all'!T46/'2019 PUA all'!$JO46)^2</f>
        <v>0</v>
      </c>
      <c r="U45" s="4">
        <f>+('2019 PUA all'!U46/'2019 PUA all'!$JO46)^2</f>
        <v>0</v>
      </c>
      <c r="V45" s="4">
        <f>+('2019 PUA all'!V46/'2019 PUA all'!$JO46)^2</f>
        <v>1.9324735609016259E-7</v>
      </c>
      <c r="W45" s="4">
        <f>+('2019 PUA all'!W46/'2019 PUA all'!$JO46)^2</f>
        <v>1.9324735609016262E-9</v>
      </c>
      <c r="X45" s="4">
        <f>+('2019 PUA all'!X46/'2019 PUA all'!$JO46)^2</f>
        <v>0</v>
      </c>
      <c r="Y45" s="4">
        <f>+('2019 PUA all'!Y46/'2019 PUA all'!$JO46)^2</f>
        <v>0</v>
      </c>
      <c r="Z45" s="4">
        <f>+('2019 PUA all'!Z46/'2019 PUA all'!$JO46)^2</f>
        <v>1.9324735609016262E-9</v>
      </c>
      <c r="AA45" s="4">
        <f>+('2019 PUA all'!AA46/'2019 PUA all'!$JO46)^2</f>
        <v>0</v>
      </c>
      <c r="AB45" s="4">
        <f>+('2019 PUA all'!AB46/'2019 PUA all'!$JO46)^2</f>
        <v>0</v>
      </c>
      <c r="AC45" s="4">
        <f>+('2019 PUA all'!AC46/'2019 PUA all'!$JO46)^2</f>
        <v>0</v>
      </c>
      <c r="AD45" s="4">
        <f>+('2019 PUA all'!AD46/'2019 PUA all'!$JO46)^2</f>
        <v>4.3480655120286587E-7</v>
      </c>
      <c r="AE45" s="4">
        <f>+('2019 PUA all'!AE46/'2019 PUA all'!$JO46)^2</f>
        <v>6.9569048192458539E-6</v>
      </c>
      <c r="AF45" s="4">
        <f>+('2019 PUA all'!AF46/'2019 PUA all'!$JO46)^2</f>
        <v>9.4691204484179673E-8</v>
      </c>
      <c r="AG45" s="4">
        <f>+('2019 PUA all'!AG46/'2019 PUA all'!$JO46)^2</f>
        <v>1.7392262048114635E-6</v>
      </c>
      <c r="AH45" s="4">
        <f>+('2019 PUA all'!AH46/'2019 PUA all'!$JO46)^2</f>
        <v>1.9324735609016259E-5</v>
      </c>
      <c r="AI45" s="4">
        <f>+('2019 PUA all'!AI46/'2019 PUA all'!$JO46)^2</f>
        <v>1.9324735609016259E-7</v>
      </c>
      <c r="AJ45" s="4">
        <f>+('2019 PUA all'!AJ46/'2019 PUA all'!$JO46)^2</f>
        <v>0</v>
      </c>
      <c r="AK45" s="4">
        <f>+('2019 PUA all'!AK46/'2019 PUA all'!$JO46)^2</f>
        <v>0</v>
      </c>
      <c r="AL45" s="4">
        <f>+('2019 PUA all'!AL46/'2019 PUA all'!$JO46)^2</f>
        <v>0</v>
      </c>
      <c r="AM45" s="4">
        <f>+('2019 PUA all'!AM46/'2019 PUA all'!$JO46)^2</f>
        <v>4.8311839022540646E-8</v>
      </c>
      <c r="AN45" s="4">
        <f>+('2019 PUA all'!AN46/'2019 PUA all'!$JO46)^2</f>
        <v>1.9324735609016259E-7</v>
      </c>
      <c r="AO45" s="4">
        <f>+('2019 PUA all'!AO46/'2019 PUA all'!$JO46)^2</f>
        <v>7.7298942436065049E-9</v>
      </c>
      <c r="AP45" s="4">
        <f>+('2019 PUA all'!AP46/'2019 PUA all'!$JO46)^2</f>
        <v>0</v>
      </c>
      <c r="AQ45" s="4">
        <f>+('2019 PUA all'!AQ46/'2019 PUA all'!$JO46)^2</f>
        <v>0</v>
      </c>
      <c r="AR45" s="4">
        <f>+('2019 PUA all'!AR46/'2019 PUA all'!$JO46)^2</f>
        <v>3.0919576974426014E-6</v>
      </c>
      <c r="AS45" s="4">
        <f>+('2019 PUA all'!AS46/'2019 PUA all'!$JO46)^2</f>
        <v>1.9324735609016262E-9</v>
      </c>
      <c r="AT45" s="4">
        <f>+('2019 PUA all'!AT46/'2019 PUA all'!$JO46)^2</f>
        <v>1.9324735609016262E-9</v>
      </c>
      <c r="AU45" s="4">
        <f>+('2019 PUA all'!AU46/'2019 PUA all'!$JO46)^2</f>
        <v>1.1131047710793365E-6</v>
      </c>
      <c r="AV45" s="4">
        <f>+('2019 PUA all'!AV46/'2019 PUA all'!$JO46)^2</f>
        <v>1.2367830789770408E-7</v>
      </c>
      <c r="AW45" s="4">
        <f>+('2019 PUA all'!AW46/'2019 PUA all'!$JO46)^2</f>
        <v>2.7827619276983413E-7</v>
      </c>
      <c r="AX45" s="4">
        <f>+('2019 PUA all'!AX46/'2019 PUA all'!$JO46)^2</f>
        <v>1.3962121477514249E-5</v>
      </c>
      <c r="AY45" s="4">
        <f>+('2019 PUA all'!AY46/'2019 PUA all'!$JO46)^2</f>
        <v>0</v>
      </c>
      <c r="AZ45" s="4">
        <f>+('2019 PUA all'!AZ46/'2019 PUA all'!$JO46)^2</f>
        <v>0</v>
      </c>
      <c r="BA45" s="4">
        <f>+('2019 PUA all'!BA46/'2019 PUA all'!$JO46)^2</f>
        <v>0</v>
      </c>
      <c r="BB45" s="4">
        <f>+('2019 PUA all'!BB46/'2019 PUA all'!$JO46)^2</f>
        <v>4.3480655120286587E-7</v>
      </c>
      <c r="BC45" s="4">
        <f>+('2019 PUA all'!BC46/'2019 PUA all'!$JO46)^2</f>
        <v>0</v>
      </c>
      <c r="BD45" s="4">
        <f>+('2019 PUA all'!BD46/'2019 PUA all'!$JO46)^2</f>
        <v>9.4691204484179673E-8</v>
      </c>
      <c r="BE45" s="4">
        <f>+('2019 PUA all'!BE46/'2019 PUA all'!$JO46)^2</f>
        <v>9.4691204484179686E-6</v>
      </c>
      <c r="BF45" s="4">
        <f>+('2019 PUA all'!BF46/'2019 PUA all'!$JO46)^2</f>
        <v>4.3480655120286587E-7</v>
      </c>
      <c r="BG45" s="4">
        <f>+('2019 PUA all'!BG46/'2019 PUA all'!$JO46)^2</f>
        <v>0</v>
      </c>
      <c r="BH45" s="4">
        <f>+('2019 PUA all'!BH46/'2019 PUA all'!$JO46)^2</f>
        <v>0</v>
      </c>
      <c r="BI45" s="4">
        <f>+('2019 PUA all'!BI46/'2019 PUA all'!$JO46)^2</f>
        <v>0</v>
      </c>
      <c r="BJ45" s="4">
        <f>+('2019 PUA all'!BJ46/'2019 PUA all'!$JO46)^2</f>
        <v>7.7298942436065049E-9</v>
      </c>
      <c r="BK45" s="4">
        <f>+('2019 PUA all'!BK46/'2019 PUA all'!$JO46)^2</f>
        <v>2.504485734928507E-6</v>
      </c>
      <c r="BL45" s="4">
        <f>+('2019 PUA all'!BL46/'2019 PUA all'!$JO46)^2</f>
        <v>1.7392262048114635E-6</v>
      </c>
      <c r="BM45" s="4">
        <f>+('2019 PUA all'!BM46/'2019 PUA all'!$JO46)^2</f>
        <v>0</v>
      </c>
      <c r="BN45" s="4">
        <f>+('2019 PUA all'!BN46/'2019 PUA all'!$JO46)^2</f>
        <v>0</v>
      </c>
      <c r="BO45" s="4">
        <f>+('2019 PUA all'!BO46/'2019 PUA all'!$JO46)^2</f>
        <v>0</v>
      </c>
      <c r="BP45" s="4">
        <f>+('2019 PUA all'!BP46/'2019 PUA all'!$JO46)^2</f>
        <v>0</v>
      </c>
      <c r="BQ45" s="4">
        <f>+('2019 PUA all'!BQ46/'2019 PUA all'!$JO46)^2</f>
        <v>6.9569048192458533E-8</v>
      </c>
      <c r="BR45" s="4">
        <f>+('2019 PUA all'!BR46/'2019 PUA all'!$JO46)^2</f>
        <v>1.9324735609016262E-9</v>
      </c>
      <c r="BS45" s="4">
        <f>+('2019 PUA all'!BS46/'2019 PUA all'!$JO46)^2</f>
        <v>0</v>
      </c>
      <c r="BT45" s="4">
        <f>+('2019 PUA all'!BT46/'2019 PUA all'!$JO46)^2</f>
        <v>7.7298942436065049E-9</v>
      </c>
      <c r="BU45" s="4">
        <f>+('2019 PUA all'!BU46/'2019 PUA all'!$JO46)^2</f>
        <v>1.9324735609016262E-9</v>
      </c>
      <c r="BV45" s="4">
        <f>+('2019 PUA all'!BV46/'2019 PUA all'!$JO46)^2</f>
        <v>0</v>
      </c>
      <c r="BW45" s="4">
        <f>+('2019 PUA all'!BW46/'2019 PUA all'!$JO46)^2</f>
        <v>0</v>
      </c>
      <c r="BX45" s="4">
        <f>+('2019 PUA all'!BX46/'2019 PUA all'!$JO46)^2</f>
        <v>3.091957697442602E-8</v>
      </c>
      <c r="BY45" s="4">
        <f>+('2019 PUA all'!BY46/'2019 PUA all'!$JO46)^2</f>
        <v>3.0919576974426014E-6</v>
      </c>
      <c r="BZ45" s="4">
        <f>+('2019 PUA all'!BZ46/'2019 PUA all'!$JO46)^2</f>
        <v>0</v>
      </c>
      <c r="CA45" s="4">
        <f>+('2019 PUA all'!CA46/'2019 PUA all'!$JO46)^2</f>
        <v>0</v>
      </c>
      <c r="CB45" s="4">
        <f>+('2019 PUA all'!CB46/'2019 PUA all'!$JO46)^2</f>
        <v>0</v>
      </c>
      <c r="CC45" s="4">
        <f>+('2019 PUA all'!CC46/'2019 PUA all'!$JO46)^2</f>
        <v>0</v>
      </c>
      <c r="CD45" s="4">
        <f>+('2019 PUA all'!CD46/'2019 PUA all'!$JO46)^2</f>
        <v>1.1131047710793365E-6</v>
      </c>
      <c r="CE45" s="4">
        <f>+('2019 PUA all'!CE46/'2019 PUA all'!$JO46)^2</f>
        <v>6.9569048192458533E-8</v>
      </c>
      <c r="CF45" s="4">
        <f>+('2019 PUA all'!CF46/'2019 PUA all'!$JO46)^2</f>
        <v>2.2339394364022799E-6</v>
      </c>
      <c r="CG45" s="4">
        <f>+('2019 PUA all'!CG46/'2019 PUA all'!$JO46)^2</f>
        <v>1.9324735609016259E-7</v>
      </c>
      <c r="CH45" s="4">
        <f>+('2019 PUA all'!CH46/'2019 PUA all'!$JO46)^2</f>
        <v>1.9324735609016262E-9</v>
      </c>
      <c r="CI45" s="4">
        <f>+('2019 PUA all'!CI46/'2019 PUA all'!$JO46)^2</f>
        <v>1.9324735609016259E-7</v>
      </c>
      <c r="CJ45" s="4">
        <f>+('2019 PUA all'!CJ46/'2019 PUA all'!$JO46)^2</f>
        <v>0</v>
      </c>
      <c r="CK45" s="4">
        <f>+('2019 PUA all'!CK46/'2019 PUA all'!$JO46)^2</f>
        <v>9.4691204484179673E-8</v>
      </c>
      <c r="CL45" s="4">
        <f>+('2019 PUA all'!CL46/'2019 PUA all'!$JO46)^2</f>
        <v>0</v>
      </c>
      <c r="CM45" s="4">
        <f>+('2019 PUA all'!CM46/'2019 PUA all'!$JO46)^2</f>
        <v>0</v>
      </c>
      <c r="CN45" s="4">
        <f>+('2019 PUA all'!CN46/'2019 PUA all'!$JO46)^2</f>
        <v>0</v>
      </c>
      <c r="CO45" s="4">
        <f>+('2019 PUA all'!CO46/'2019 PUA all'!$JO46)^2</f>
        <v>1.7392262048114635E-6</v>
      </c>
      <c r="CP45" s="4">
        <f>+('2019 PUA all'!CP46/'2019 PUA all'!$JO46)^2</f>
        <v>0</v>
      </c>
      <c r="CQ45" s="4">
        <f>+('2019 PUA all'!CQ46/'2019 PUA all'!$JO46)^2</f>
        <v>0</v>
      </c>
      <c r="CR45" s="4">
        <f>+('2019 PUA all'!CR46/'2019 PUA all'!$JO46)^2</f>
        <v>0</v>
      </c>
      <c r="CS45" s="4">
        <f>+('2019 PUA all'!CS46/'2019 PUA all'!$JO46)^2</f>
        <v>0</v>
      </c>
      <c r="CT45" s="4">
        <f>+('2019 PUA all'!CT46/'2019 PUA all'!$JO46)^2</f>
        <v>0</v>
      </c>
      <c r="CU45" s="4">
        <f>+('2019 PUA all'!CU46/'2019 PUA all'!$JO46)^2</f>
        <v>4.831183902254065E-4</v>
      </c>
      <c r="CV45" s="4">
        <f>+('2019 PUA all'!CV46/'2019 PUA all'!$JO46)^2</f>
        <v>1.1131047710793365E-6</v>
      </c>
      <c r="CW45" s="4">
        <f>+('2019 PUA all'!CW46/'2019 PUA all'!$JO46)^2</f>
        <v>1.9324735609016262E-9</v>
      </c>
      <c r="CX45" s="4">
        <f>+('2019 PUA all'!CX46/'2019 PUA all'!$JO46)^2</f>
        <v>4.8311839022540646E-8</v>
      </c>
      <c r="CY45" s="4">
        <f>+('2019 PUA all'!CY46/'2019 PUA all'!$JO46)^2</f>
        <v>9.4691204484179686E-6</v>
      </c>
      <c r="CZ45" s="4">
        <f>+('2019 PUA all'!CZ46/'2019 PUA all'!$JO46)^2</f>
        <v>1.2367830789770408E-7</v>
      </c>
      <c r="DA45" s="4">
        <f>+('2019 PUA all'!DA46/'2019 PUA all'!$JO46)^2</f>
        <v>4.8311839022540648E-6</v>
      </c>
      <c r="DB45" s="4">
        <f>+('2019 PUA all'!DB46/'2019 PUA all'!$JO46)^2</f>
        <v>1.9324735609016262E-9</v>
      </c>
      <c r="DC45" s="4">
        <f>+('2019 PUA all'!DC46/'2019 PUA all'!$JO46)^2</f>
        <v>0</v>
      </c>
      <c r="DD45" s="4">
        <f>+('2019 PUA all'!DD46/'2019 PUA all'!$JO46)^2</f>
        <v>0</v>
      </c>
      <c r="DE45" s="4">
        <f>+('2019 PUA all'!DE46/'2019 PUA all'!$JO46)^2</f>
        <v>0</v>
      </c>
      <c r="DF45" s="4">
        <f>+('2019 PUA all'!DF46/'2019 PUA all'!$JO46)^2</f>
        <v>0</v>
      </c>
      <c r="DG45" s="4">
        <f>+('2019 PUA all'!DG46/'2019 PUA all'!$JO46)^2</f>
        <v>1.9324735609016262E-9</v>
      </c>
      <c r="DH45" s="4">
        <f>+('2019 PUA all'!DH46/'2019 PUA all'!$JO46)^2</f>
        <v>1.1131047710793365E-6</v>
      </c>
      <c r="DI45" s="4">
        <f>+('2019 PUA all'!DI46/'2019 PUA all'!$JO46)^2</f>
        <v>0</v>
      </c>
      <c r="DJ45" s="4">
        <f>+('2019 PUA all'!DJ46/'2019 PUA all'!$JO46)^2</f>
        <v>1.9324735609016262E-9</v>
      </c>
      <c r="DK45" s="4">
        <f>+('2019 PUA all'!DK46/'2019 PUA all'!$JO46)^2</f>
        <v>1.9324735609016262E-9</v>
      </c>
      <c r="DL45" s="4">
        <f>+('2019 PUA all'!DL46/'2019 PUA all'!$JO46)^2</f>
        <v>1.9324735609016262E-9</v>
      </c>
      <c r="DM45" s="4">
        <f>+('2019 PUA all'!DM46/'2019 PUA all'!$JO46)^2</f>
        <v>3.091957697442602E-8</v>
      </c>
      <c r="DN45" s="4">
        <f>+('2019 PUA all'!DN46/'2019 PUA all'!$JO46)^2</f>
        <v>7.7298942436065034E-7</v>
      </c>
      <c r="DO45" s="4">
        <f>+('2019 PUA all'!DO46/'2019 PUA all'!$JO46)^2</f>
        <v>3.7876481793671874E-5</v>
      </c>
      <c r="DP45" s="4">
        <f>+('2019 PUA all'!DP46/'2019 PUA all'!$JO46)^2</f>
        <v>3.7876481793671869E-7</v>
      </c>
      <c r="DQ45" s="4">
        <f>+('2019 PUA all'!DQ46/'2019 PUA all'!$JO46)^2</f>
        <v>7.7298942436065034E-7</v>
      </c>
      <c r="DR45" s="4">
        <f>+('2019 PUA all'!DR46/'2019 PUA all'!$JO46)^2</f>
        <v>7.7298942436065034E-7</v>
      </c>
      <c r="DS45" s="4">
        <f>+('2019 PUA all'!DS46/'2019 PUA all'!$JO46)^2</f>
        <v>0</v>
      </c>
      <c r="DT45" s="4">
        <f>+('2019 PUA all'!DT46/'2019 PUA all'!$JO46)^2</f>
        <v>1.9324735609016259E-5</v>
      </c>
      <c r="DU45" s="4">
        <f>+('2019 PUA all'!DU46/'2019 PUA all'!$JO46)^2</f>
        <v>1.1131047710793365E-6</v>
      </c>
      <c r="DV45" s="4">
        <f>+('2019 PUA all'!DV46/'2019 PUA all'!$JO46)^2</f>
        <v>2.7827619276983413E-7</v>
      </c>
      <c r="DW45" s="4">
        <f>+('2019 PUA all'!DW46/'2019 PUA all'!$JO46)^2</f>
        <v>9.35317203476387E-7</v>
      </c>
      <c r="DX45" s="4">
        <f>+('2019 PUA all'!DX46/'2019 PUA all'!$JO46)^2</f>
        <v>6.9569048192458533E-8</v>
      </c>
      <c r="DY45" s="4">
        <f>+('2019 PUA all'!DY46/'2019 PUA all'!$JO46)^2</f>
        <v>1.9324735609016262E-9</v>
      </c>
      <c r="DZ45" s="4">
        <f>+('2019 PUA all'!DZ46/'2019 PUA all'!$JO46)^2</f>
        <v>2.7904918219419477E-6</v>
      </c>
      <c r="EA45" s="4">
        <f>+('2019 PUA all'!EA46/'2019 PUA all'!$JO46)^2</f>
        <v>7.7298942436065037E-5</v>
      </c>
      <c r="EB45" s="4">
        <f>+('2019 PUA all'!EB46/'2019 PUA all'!$JO46)^2</f>
        <v>4.9471323159081632E-7</v>
      </c>
      <c r="EC45" s="4">
        <f>+('2019 PUA all'!EC46/'2019 PUA all'!$JO46)^2</f>
        <v>4.3480655120286587E-7</v>
      </c>
      <c r="ED45" s="4">
        <f>+('2019 PUA all'!ED46/'2019 PUA all'!$JO46)^2</f>
        <v>2.7827619276983416E-5</v>
      </c>
      <c r="EE45" s="4">
        <f>+('2019 PUA all'!EE46/'2019 PUA all'!$JO46)^2</f>
        <v>9.4691204484179673E-8</v>
      </c>
      <c r="EF45" s="4">
        <f>+('2019 PUA all'!EF46/'2019 PUA all'!$JO46)^2</f>
        <v>1.7392262048114635E-4</v>
      </c>
      <c r="EG45" s="4">
        <f>+('2019 PUA all'!EG46/'2019 PUA all'!$JO46)^2</f>
        <v>1.0870163780071647E-5</v>
      </c>
      <c r="EH45" s="4">
        <f>+('2019 PUA all'!EH46/'2019 PUA all'!$JO46)^2</f>
        <v>4.0891140548678402E-6</v>
      </c>
      <c r="EI45" s="4">
        <f>+('2019 PUA all'!EI46/'2019 PUA all'!$JO46)^2</f>
        <v>2.367280112104492E-4</v>
      </c>
      <c r="EJ45" s="4">
        <f>+('2019 PUA all'!EJ46/'2019 PUA all'!$JO46)^2</f>
        <v>1.4614331304318545E-4</v>
      </c>
      <c r="EK45" s="4">
        <f>+('2019 PUA all'!EK46/'2019 PUA all'!$JO46)^2</f>
        <v>4.9471323159081622E-5</v>
      </c>
      <c r="EL45" s="4">
        <f>+('2019 PUA all'!EL46/'2019 PUA all'!$JO46)^2</f>
        <v>4.9471323159081632E-7</v>
      </c>
      <c r="EM45" s="4">
        <f>+('2019 PUA all'!EM46/'2019 PUA all'!$JO46)^2</f>
        <v>9.35317203476387E-7</v>
      </c>
      <c r="EN45" s="4">
        <f>+('2019 PUA all'!EN46/'2019 PUA all'!$JO46)^2</f>
        <v>4.9471323159081632E-7</v>
      </c>
      <c r="EO45" s="4">
        <f>+('2019 PUA all'!EO46/'2019 PUA all'!$JO46)^2</f>
        <v>5.5848485910056994E-5</v>
      </c>
      <c r="EP45" s="4">
        <f>+('2019 PUA all'!EP46/'2019 PUA all'!$JO46)^2</f>
        <v>6.9569048192458542E-4</v>
      </c>
      <c r="EQ45" s="4">
        <f>+('2019 PUA all'!EQ46/'2019 PUA all'!$JO46)^2</f>
        <v>5.8457325217274195E-6</v>
      </c>
      <c r="ER45" s="4">
        <f>+('2019 PUA all'!ER46/'2019 PUA all'!$JO46)^2</f>
        <v>3.2658803179237479E-5</v>
      </c>
      <c r="ES45" s="4">
        <f>+('2019 PUA all'!ES46/'2019 PUA all'!$JO46)^2</f>
        <v>6.9762295548548702E-5</v>
      </c>
      <c r="ET45" s="4">
        <f>+('2019 PUA all'!ET46/'2019 PUA all'!$JO46)^2</f>
        <v>1.3063521271694991E-6</v>
      </c>
      <c r="EU45" s="4">
        <f>+('2019 PUA all'!EU46/'2019 PUA all'!$JO46)^2</f>
        <v>1.932473560901626E-3</v>
      </c>
      <c r="EV45" s="4">
        <f>+('2019 PUA all'!EV46/'2019 PUA all'!$JO46)^2</f>
        <v>5.8457325217274195E-6</v>
      </c>
      <c r="EW45" s="4">
        <f>+('2019 PUA all'!EW46/'2019 PUA all'!$JO46)^2</f>
        <v>6.2612143373212674E-7</v>
      </c>
      <c r="EX45" s="4">
        <f>+('2019 PUA all'!EX46/'2019 PUA all'!$JO46)^2</f>
        <v>1.9788529263632653E-6</v>
      </c>
      <c r="EY45" s="4">
        <f>+('2019 PUA all'!EY46/'2019 PUA all'!$JO46)^2</f>
        <v>6.9762295548548702E-5</v>
      </c>
      <c r="EZ45" s="4">
        <f>+('2019 PUA all'!EZ46/'2019 PUA all'!$JO46)^2</f>
        <v>1.3962121477514249E-5</v>
      </c>
      <c r="FB45" t="str">
        <f t="shared" si="0"/>
        <v>Peterborough</v>
      </c>
      <c r="FC45" s="15">
        <f t="shared" si="1"/>
        <v>4.2711685240932598E-3</v>
      </c>
    </row>
    <row r="46" spans="1:159" x14ac:dyDescent="0.25">
      <c r="A46" t="s">
        <v>287</v>
      </c>
      <c r="B46" s="4">
        <f>+('2019 PUA all'!B47/'2019 PUA all'!$JO47)^2</f>
        <v>2.7320538214602825E-6</v>
      </c>
      <c r="C46" s="4">
        <f>+('2019 PUA all'!C47/'2019 PUA all'!$JO47)^2</f>
        <v>0</v>
      </c>
      <c r="D46" s="4">
        <f>+('2019 PUA all'!D47/'2019 PUA all'!$JO47)^2</f>
        <v>0</v>
      </c>
      <c r="E46" s="4">
        <f>+('2019 PUA all'!E47/'2019 PUA all'!$JO47)^2</f>
        <v>0</v>
      </c>
      <c r="F46" s="4">
        <f>+('2019 PUA all'!F47/'2019 PUA all'!$JO47)^2</f>
        <v>0</v>
      </c>
      <c r="G46" s="4">
        <f>+('2019 PUA all'!G47/'2019 PUA all'!$JO47)^2</f>
        <v>0</v>
      </c>
      <c r="H46" s="4">
        <f>+('2019 PUA all'!H47/'2019 PUA all'!$JO47)^2</f>
        <v>1.8920040314821907E-9</v>
      </c>
      <c r="I46" s="4">
        <f>+('2019 PUA all'!I47/'2019 PUA all'!$JO47)^2</f>
        <v>0</v>
      </c>
      <c r="J46" s="4">
        <f>+('2019 PUA all'!J47/'2019 PUA all'!$JO47)^2</f>
        <v>0</v>
      </c>
      <c r="K46" s="4">
        <f>+('2019 PUA all'!K47/'2019 PUA all'!$JO47)^2</f>
        <v>0</v>
      </c>
      <c r="L46" s="4">
        <f>+('2019 PUA all'!L47/'2019 PUA all'!$JO47)^2</f>
        <v>0</v>
      </c>
      <c r="M46" s="4">
        <f>+('2019 PUA all'!M47/'2019 PUA all'!$JO47)^2</f>
        <v>0</v>
      </c>
      <c r="N46" s="4">
        <f>+('2019 PUA all'!N47/'2019 PUA all'!$JO47)^2</f>
        <v>6.1300930620022957E-7</v>
      </c>
      <c r="O46" s="4">
        <f>+('2019 PUA all'!O47/'2019 PUA all'!$JO47)^2</f>
        <v>0</v>
      </c>
      <c r="P46" s="4">
        <f>+('2019 PUA all'!P47/'2019 PUA all'!$JO47)^2</f>
        <v>0</v>
      </c>
      <c r="Q46" s="4">
        <f>+('2019 PUA all'!Q47/'2019 PUA all'!$JO47)^2</f>
        <v>0</v>
      </c>
      <c r="R46" s="4">
        <f>+('2019 PUA all'!R47/'2019 PUA all'!$JO47)^2</f>
        <v>0</v>
      </c>
      <c r="S46" s="4">
        <f>+('2019 PUA all'!S47/'2019 PUA all'!$JO47)^2</f>
        <v>0</v>
      </c>
      <c r="T46" s="4">
        <f>+('2019 PUA all'!T47/'2019 PUA all'!$JO47)^2</f>
        <v>0</v>
      </c>
      <c r="U46" s="4">
        <f>+('2019 PUA all'!U47/'2019 PUA all'!$JO47)^2</f>
        <v>0</v>
      </c>
      <c r="V46" s="4">
        <f>+('2019 PUA all'!V47/'2019 PUA all'!$JO47)^2</f>
        <v>6.8112145133358844E-8</v>
      </c>
      <c r="W46" s="4">
        <f>+('2019 PUA all'!W47/'2019 PUA all'!$JO47)^2</f>
        <v>0</v>
      </c>
      <c r="X46" s="4">
        <f>+('2019 PUA all'!X47/'2019 PUA all'!$JO47)^2</f>
        <v>0</v>
      </c>
      <c r="Y46" s="4">
        <f>+('2019 PUA all'!Y47/'2019 PUA all'!$JO47)^2</f>
        <v>1.8920040314821907E-9</v>
      </c>
      <c r="Z46" s="4">
        <f>+('2019 PUA all'!Z47/'2019 PUA all'!$JO47)^2</f>
        <v>1.7028036283339711E-8</v>
      </c>
      <c r="AA46" s="4">
        <f>+('2019 PUA all'!AA47/'2019 PUA all'!$JO47)^2</f>
        <v>4.7300100787054768E-6</v>
      </c>
      <c r="AB46" s="4">
        <f>+('2019 PUA all'!AB47/'2019 PUA all'!$JO47)^2</f>
        <v>3.0272064503715043E-6</v>
      </c>
      <c r="AC46" s="4">
        <f>+('2019 PUA all'!AC47/'2019 PUA all'!$JO47)^2</f>
        <v>0</v>
      </c>
      <c r="AD46" s="4">
        <f>+('2019 PUA all'!AD47/'2019 PUA all'!$JO47)^2</f>
        <v>1.7028036283339711E-8</v>
      </c>
      <c r="AE46" s="4">
        <f>+('2019 PUA all'!AE47/'2019 PUA all'!$JO47)^2</f>
        <v>0</v>
      </c>
      <c r="AF46" s="4">
        <f>+('2019 PUA all'!AF47/'2019 PUA all'!$JO47)^2</f>
        <v>1.7028036283339714E-6</v>
      </c>
      <c r="AG46" s="4">
        <f>+('2019 PUA all'!AG47/'2019 PUA all'!$JO47)^2</f>
        <v>1.5325232655005741E-5</v>
      </c>
      <c r="AH46" s="4">
        <f>+('2019 PUA all'!AH47/'2019 PUA all'!$JO47)^2</f>
        <v>0</v>
      </c>
      <c r="AI46" s="4">
        <f>+('2019 PUA all'!AI47/'2019 PUA all'!$JO47)^2</f>
        <v>7.5680161259287626E-9</v>
      </c>
      <c r="AJ46" s="4">
        <f>+('2019 PUA all'!AJ47/'2019 PUA all'!$JO47)^2</f>
        <v>0</v>
      </c>
      <c r="AK46" s="4">
        <f>+('2019 PUA all'!AK47/'2019 PUA all'!$JO47)^2</f>
        <v>0</v>
      </c>
      <c r="AL46" s="4">
        <f>+('2019 PUA all'!AL47/'2019 PUA all'!$JO47)^2</f>
        <v>0</v>
      </c>
      <c r="AM46" s="4">
        <f>+('2019 PUA all'!AM47/'2019 PUA all'!$JO47)^2</f>
        <v>1.8920040314821907E-9</v>
      </c>
      <c r="AN46" s="4">
        <f>+('2019 PUA all'!AN47/'2019 PUA all'!$JO47)^2</f>
        <v>9.2708197542627331E-8</v>
      </c>
      <c r="AO46" s="4">
        <f>+('2019 PUA all'!AO47/'2019 PUA all'!$JO47)^2</f>
        <v>3.0272064503715051E-8</v>
      </c>
      <c r="AP46" s="4">
        <f>+('2019 PUA all'!AP47/'2019 PUA all'!$JO47)^2</f>
        <v>0</v>
      </c>
      <c r="AQ46" s="4">
        <f>+('2019 PUA all'!AQ47/'2019 PUA all'!$JO47)^2</f>
        <v>0</v>
      </c>
      <c r="AR46" s="4">
        <f>+('2019 PUA all'!AR47/'2019 PUA all'!$JO47)^2</f>
        <v>0</v>
      </c>
      <c r="AS46" s="4">
        <f>+('2019 PUA all'!AS47/'2019 PUA all'!$JO47)^2</f>
        <v>1.8920040314821907E-9</v>
      </c>
      <c r="AT46" s="4">
        <f>+('2019 PUA all'!AT47/'2019 PUA all'!$JO47)^2</f>
        <v>0</v>
      </c>
      <c r="AU46" s="4">
        <f>+('2019 PUA all'!AU47/'2019 PUA all'!$JO47)^2</f>
        <v>4.7300100787054755E-8</v>
      </c>
      <c r="AV46" s="4">
        <f>+('2019 PUA all'!AV47/'2019 PUA all'!$JO47)^2</f>
        <v>0</v>
      </c>
      <c r="AW46" s="4">
        <f>+('2019 PUA all'!AW47/'2019 PUA all'!$JO47)^2</f>
        <v>7.5680161259287608E-7</v>
      </c>
      <c r="AX46" s="4">
        <f>+('2019 PUA all'!AX47/'2019 PUA all'!$JO47)^2</f>
        <v>5.7233121952336254E-6</v>
      </c>
      <c r="AY46" s="4">
        <f>+('2019 PUA all'!AY47/'2019 PUA all'!$JO47)^2</f>
        <v>0</v>
      </c>
      <c r="AZ46" s="4">
        <f>+('2019 PUA all'!AZ47/'2019 PUA all'!$JO47)^2</f>
        <v>0</v>
      </c>
      <c r="BA46" s="4">
        <f>+('2019 PUA all'!BA47/'2019 PUA all'!$JO47)^2</f>
        <v>0</v>
      </c>
      <c r="BB46" s="4">
        <f>+('2019 PUA all'!BB47/'2019 PUA all'!$JO47)^2</f>
        <v>1.8920040314821902E-7</v>
      </c>
      <c r="BC46" s="4">
        <f>+('2019 PUA all'!BC47/'2019 PUA all'!$JO47)^2</f>
        <v>0</v>
      </c>
      <c r="BD46" s="4">
        <f>+('2019 PUA all'!BD47/'2019 PUA all'!$JO47)^2</f>
        <v>0</v>
      </c>
      <c r="BE46" s="4">
        <f>+('2019 PUA all'!BE47/'2019 PUA all'!$JO47)^2</f>
        <v>0</v>
      </c>
      <c r="BF46" s="4">
        <f>+('2019 PUA all'!BF47/'2019 PUA all'!$JO47)^2</f>
        <v>0</v>
      </c>
      <c r="BG46" s="4">
        <f>+('2019 PUA all'!BG47/'2019 PUA all'!$JO47)^2</f>
        <v>0</v>
      </c>
      <c r="BH46" s="4">
        <f>+('2019 PUA all'!BH47/'2019 PUA all'!$JO47)^2</f>
        <v>0</v>
      </c>
      <c r="BI46" s="4">
        <f>+('2019 PUA all'!BI47/'2019 PUA all'!$JO47)^2</f>
        <v>1.8920040314821907E-9</v>
      </c>
      <c r="BJ46" s="4">
        <f>+('2019 PUA all'!BJ47/'2019 PUA all'!$JO47)^2</f>
        <v>3.0272064503715051E-8</v>
      </c>
      <c r="BK46" s="4">
        <f>+('2019 PUA all'!BK47/'2019 PUA all'!$JO47)^2</f>
        <v>1.2108825801486017E-5</v>
      </c>
      <c r="BL46" s="4">
        <f>+('2019 PUA all'!BL47/'2019 PUA all'!$JO47)^2</f>
        <v>0</v>
      </c>
      <c r="BM46" s="4">
        <f>+('2019 PUA all'!BM47/'2019 PUA all'!$JO47)^2</f>
        <v>0</v>
      </c>
      <c r="BN46" s="4">
        <f>+('2019 PUA all'!BN47/'2019 PUA all'!$JO47)^2</f>
        <v>0</v>
      </c>
      <c r="BO46" s="4">
        <f>+('2019 PUA all'!BO47/'2019 PUA all'!$JO47)^2</f>
        <v>0</v>
      </c>
      <c r="BP46" s="4">
        <f>+('2019 PUA all'!BP47/'2019 PUA all'!$JO47)^2</f>
        <v>0</v>
      </c>
      <c r="BQ46" s="4">
        <f>+('2019 PUA all'!BQ47/'2019 PUA all'!$JO47)^2</f>
        <v>4.8435303205944081E-7</v>
      </c>
      <c r="BR46" s="4">
        <f>+('2019 PUA all'!BR47/'2019 PUA all'!$JO47)^2</f>
        <v>1.7028036283339711E-8</v>
      </c>
      <c r="BS46" s="4">
        <f>+('2019 PUA all'!BS47/'2019 PUA all'!$JO47)^2</f>
        <v>0</v>
      </c>
      <c r="BT46" s="4">
        <f>+('2019 PUA all'!BT47/'2019 PUA all'!$JO47)^2</f>
        <v>0</v>
      </c>
      <c r="BU46" s="4">
        <f>+('2019 PUA all'!BU47/'2019 PUA all'!$JO47)^2</f>
        <v>4.7300100787054768E-6</v>
      </c>
      <c r="BV46" s="4">
        <f>+('2019 PUA all'!BV47/'2019 PUA all'!$JO47)^2</f>
        <v>0</v>
      </c>
      <c r="BW46" s="4">
        <f>+('2019 PUA all'!BW47/'2019 PUA all'!$JO47)^2</f>
        <v>0</v>
      </c>
      <c r="BX46" s="4">
        <f>+('2019 PUA all'!BX47/'2019 PUA all'!$JO47)^2</f>
        <v>0</v>
      </c>
      <c r="BY46" s="4">
        <f>+('2019 PUA all'!BY47/'2019 PUA all'!$JO47)^2</f>
        <v>1.8920040314821902E-7</v>
      </c>
      <c r="BZ46" s="4">
        <f>+('2019 PUA all'!BZ47/'2019 PUA all'!$JO47)^2</f>
        <v>0</v>
      </c>
      <c r="CA46" s="4">
        <f>+('2019 PUA all'!CA47/'2019 PUA all'!$JO47)^2</f>
        <v>0</v>
      </c>
      <c r="CB46" s="4">
        <f>+('2019 PUA all'!CB47/'2019 PUA all'!$JO47)^2</f>
        <v>0</v>
      </c>
      <c r="CC46" s="4">
        <f>+('2019 PUA all'!CC47/'2019 PUA all'!$JO47)^2</f>
        <v>0</v>
      </c>
      <c r="CD46" s="4">
        <f>+('2019 PUA all'!CD47/'2019 PUA all'!$JO47)^2</f>
        <v>1.8920040314821907E-5</v>
      </c>
      <c r="CE46" s="4">
        <f>+('2019 PUA all'!CE47/'2019 PUA all'!$JO47)^2</f>
        <v>1.210882580148602E-7</v>
      </c>
      <c r="CF46" s="4">
        <f>+('2019 PUA all'!CF47/'2019 PUA all'!$JO47)^2</f>
        <v>4.7300100787054755E-8</v>
      </c>
      <c r="CG46" s="4">
        <f>+('2019 PUA all'!CG47/'2019 PUA all'!$JO47)^2</f>
        <v>0</v>
      </c>
      <c r="CH46" s="4">
        <f>+('2019 PUA all'!CH47/'2019 PUA all'!$JO47)^2</f>
        <v>0</v>
      </c>
      <c r="CI46" s="4">
        <f>+('2019 PUA all'!CI47/'2019 PUA all'!$JO47)^2</f>
        <v>1.210882580148602E-7</v>
      </c>
      <c r="CJ46" s="4">
        <f>+('2019 PUA all'!CJ47/'2019 PUA all'!$JO47)^2</f>
        <v>1.8920040314821907E-9</v>
      </c>
      <c r="CK46" s="4">
        <f>+('2019 PUA all'!CK47/'2019 PUA all'!$JO47)^2</f>
        <v>6.8112145133358855E-6</v>
      </c>
      <c r="CL46" s="4">
        <f>+('2019 PUA all'!CL47/'2019 PUA all'!$JO47)^2</f>
        <v>1.7028036283339711E-8</v>
      </c>
      <c r="CM46" s="4">
        <f>+('2019 PUA all'!CM47/'2019 PUA all'!$JO47)^2</f>
        <v>0</v>
      </c>
      <c r="CN46" s="4">
        <f>+('2019 PUA all'!CN47/'2019 PUA all'!$JO47)^2</f>
        <v>0</v>
      </c>
      <c r="CO46" s="4">
        <f>+('2019 PUA all'!CO47/'2019 PUA all'!$JO47)^2</f>
        <v>3.0272064503715051E-8</v>
      </c>
      <c r="CP46" s="4">
        <f>+('2019 PUA all'!CP47/'2019 PUA all'!$JO47)^2</f>
        <v>7.5680161259287626E-9</v>
      </c>
      <c r="CQ46" s="4">
        <f>+('2019 PUA all'!CQ47/'2019 PUA all'!$JO47)^2</f>
        <v>4.7300100787054755E-8</v>
      </c>
      <c r="CR46" s="4">
        <f>+('2019 PUA all'!CR47/'2019 PUA all'!$JO47)^2</f>
        <v>0</v>
      </c>
      <c r="CS46" s="4">
        <f>+('2019 PUA all'!CS47/'2019 PUA all'!$JO47)^2</f>
        <v>0</v>
      </c>
      <c r="CT46" s="4">
        <f>+('2019 PUA all'!CT47/'2019 PUA all'!$JO47)^2</f>
        <v>0</v>
      </c>
      <c r="CU46" s="4">
        <f>+('2019 PUA all'!CU47/'2019 PUA all'!$JO47)^2</f>
        <v>2.7244858053343542E-5</v>
      </c>
      <c r="CV46" s="4">
        <f>+('2019 PUA all'!CV47/'2019 PUA all'!$JO47)^2</f>
        <v>1.7028036283339711E-8</v>
      </c>
      <c r="CW46" s="4">
        <f>+('2019 PUA all'!CW47/'2019 PUA all'!$JO47)^2</f>
        <v>1.8920040314821907E-9</v>
      </c>
      <c r="CX46" s="4">
        <f>+('2019 PUA all'!CX47/'2019 PUA all'!$JO47)^2</f>
        <v>0</v>
      </c>
      <c r="CY46" s="4">
        <f>+('2019 PUA all'!CY47/'2019 PUA all'!$JO47)^2</f>
        <v>1.8920040314821907E-9</v>
      </c>
      <c r="CZ46" s="4">
        <f>+('2019 PUA all'!CZ47/'2019 PUA all'!$JO47)^2</f>
        <v>0</v>
      </c>
      <c r="DA46" s="4">
        <f>+('2019 PUA all'!DA47/'2019 PUA all'!$JO47)^2</f>
        <v>0</v>
      </c>
      <c r="DB46" s="4">
        <f>+('2019 PUA all'!DB47/'2019 PUA all'!$JO47)^2</f>
        <v>3.0272064503715051E-8</v>
      </c>
      <c r="DC46" s="4">
        <f>+('2019 PUA all'!DC47/'2019 PUA all'!$JO47)^2</f>
        <v>5.4678916509835291E-3</v>
      </c>
      <c r="DD46" s="4">
        <f>+('2019 PUA all'!DD47/'2019 PUA all'!$JO47)^2</f>
        <v>0</v>
      </c>
      <c r="DE46" s="4">
        <f>+('2019 PUA all'!DE47/'2019 PUA all'!$JO47)^2</f>
        <v>9.2708197542627324E-6</v>
      </c>
      <c r="DF46" s="4">
        <f>+('2019 PUA all'!DF47/'2019 PUA all'!$JO47)^2</f>
        <v>0</v>
      </c>
      <c r="DG46" s="4">
        <f>+('2019 PUA all'!DG47/'2019 PUA all'!$JO47)^2</f>
        <v>0</v>
      </c>
      <c r="DH46" s="4">
        <f>+('2019 PUA all'!DH47/'2019 PUA all'!$JO47)^2</f>
        <v>7.9937170330122528E-6</v>
      </c>
      <c r="DI46" s="4">
        <f>+('2019 PUA all'!DI47/'2019 PUA all'!$JO47)^2</f>
        <v>6.8112145133358844E-8</v>
      </c>
      <c r="DJ46" s="4">
        <f>+('2019 PUA all'!DJ47/'2019 PUA all'!$JO47)^2</f>
        <v>0</v>
      </c>
      <c r="DK46" s="4">
        <f>+('2019 PUA all'!DK47/'2019 PUA all'!$JO47)^2</f>
        <v>7.5680161259287626E-9</v>
      </c>
      <c r="DL46" s="4">
        <f>+('2019 PUA all'!DL47/'2019 PUA all'!$JO47)^2</f>
        <v>0</v>
      </c>
      <c r="DM46" s="4">
        <f>+('2019 PUA all'!DM47/'2019 PUA all'!$JO47)^2</f>
        <v>3.7083279017050929E-5</v>
      </c>
      <c r="DN46" s="4">
        <f>+('2019 PUA all'!DN47/'2019 PUA all'!$JO47)^2</f>
        <v>3.3374951115345836E-6</v>
      </c>
      <c r="DO46" s="4">
        <f>+('2019 PUA all'!DO47/'2019 PUA all'!$JO47)^2</f>
        <v>4.0034805306163149E-6</v>
      </c>
      <c r="DP46" s="4">
        <f>+('2019 PUA all'!DP47/'2019 PUA all'!$JO47)^2</f>
        <v>1.8920040314821907E-9</v>
      </c>
      <c r="DQ46" s="4">
        <f>+('2019 PUA all'!DQ47/'2019 PUA all'!$JO47)^2</f>
        <v>1.8920040314821907E-5</v>
      </c>
      <c r="DR46" s="4">
        <f>+('2019 PUA all'!DR47/'2019 PUA all'!$JO47)^2</f>
        <v>4.2570090708349285E-7</v>
      </c>
      <c r="DS46" s="4">
        <f>+('2019 PUA all'!DS47/'2019 PUA all'!$JO47)^2</f>
        <v>0</v>
      </c>
      <c r="DT46" s="4">
        <f>+('2019 PUA all'!DT47/'2019 PUA all'!$JO47)^2</f>
        <v>1.7028036283339714E-6</v>
      </c>
      <c r="DU46" s="4">
        <f>+('2019 PUA all'!DU47/'2019 PUA all'!$JO47)^2</f>
        <v>1.5325232655005739E-7</v>
      </c>
      <c r="DV46" s="4">
        <f>+('2019 PUA all'!DV47/'2019 PUA all'!$JO47)^2</f>
        <v>9.1572995123738013E-7</v>
      </c>
      <c r="DW46" s="4">
        <f>+('2019 PUA all'!DW47/'2019 PUA all'!$JO47)^2</f>
        <v>1.210882580148602E-7</v>
      </c>
      <c r="DX46" s="4">
        <f>+('2019 PUA all'!DX47/'2019 PUA all'!$JO47)^2</f>
        <v>6.8112145133358844E-8</v>
      </c>
      <c r="DY46" s="4">
        <f>+('2019 PUA all'!DY47/'2019 PUA all'!$JO47)^2</f>
        <v>1.5325232655005739E-7</v>
      </c>
      <c r="DZ46" s="4">
        <f>+('2019 PUA all'!DZ47/'2019 PUA all'!$JO47)^2</f>
        <v>9.2708197542627324E-6</v>
      </c>
      <c r="EA46" s="4">
        <f>+('2019 PUA all'!EA47/'2019 PUA all'!$JO47)^2</f>
        <v>9.5782704093785878E-5</v>
      </c>
      <c r="EB46" s="4">
        <f>+('2019 PUA all'!EB47/'2019 PUA all'!$JO47)^2</f>
        <v>1.8920040314821907E-9</v>
      </c>
      <c r="EC46" s="4">
        <f>+('2019 PUA all'!EC47/'2019 PUA all'!$JO47)^2</f>
        <v>3.0272064503715051E-8</v>
      </c>
      <c r="ED46" s="4">
        <f>+('2019 PUA all'!ED47/'2019 PUA all'!$JO47)^2</f>
        <v>6.1300930620022957E-7</v>
      </c>
      <c r="EE46" s="4">
        <f>+('2019 PUA all'!EE47/'2019 PUA all'!$JO47)^2</f>
        <v>9.1572995123738013E-7</v>
      </c>
      <c r="EF46" s="4">
        <f>+('2019 PUA all'!EF47/'2019 PUA all'!$JO47)^2</f>
        <v>2.6606306692718301E-4</v>
      </c>
      <c r="EG46" s="4">
        <f>+('2019 PUA all'!EG47/'2019 PUA all'!$JO47)^2</f>
        <v>6.8301345536507077E-5</v>
      </c>
      <c r="EH46" s="4">
        <f>+('2019 PUA all'!EH47/'2019 PUA all'!$JO47)^2</f>
        <v>2.7244858053343542E-5</v>
      </c>
      <c r="EI46" s="4">
        <f>+('2019 PUA all'!EI47/'2019 PUA all'!$JO47)^2</f>
        <v>5.4678916509835304E-5</v>
      </c>
      <c r="EJ46" s="4">
        <f>+('2019 PUA all'!EJ47/'2019 PUA all'!$JO47)^2</f>
        <v>6.8301345536507077E-5</v>
      </c>
      <c r="EK46" s="4">
        <f>+('2019 PUA all'!EK47/'2019 PUA all'!$JO47)^2</f>
        <v>7.9937170330122528E-6</v>
      </c>
      <c r="EL46" s="4">
        <f>+('2019 PUA all'!EL47/'2019 PUA all'!$JO47)^2</f>
        <v>1.210882580148602E-7</v>
      </c>
      <c r="EM46" s="4">
        <f>+('2019 PUA all'!EM47/'2019 PUA all'!$JO47)^2</f>
        <v>6.8112145133358844E-8</v>
      </c>
      <c r="EN46" s="4">
        <f>+('2019 PUA all'!EN47/'2019 PUA all'!$JO47)^2</f>
        <v>7.5680161259287626E-9</v>
      </c>
      <c r="EO46" s="4">
        <f>+('2019 PUA all'!EO47/'2019 PUA all'!$JO47)^2</f>
        <v>1.5325232655005741E-5</v>
      </c>
      <c r="EP46" s="4">
        <f>+('2019 PUA all'!EP47/'2019 PUA all'!$JO47)^2</f>
        <v>2.4520372248009183E-6</v>
      </c>
      <c r="EQ46" s="4">
        <f>+('2019 PUA all'!EQ47/'2019 PUA all'!$JO47)^2</f>
        <v>7.5680161259287608E-7</v>
      </c>
      <c r="ER46" s="4">
        <f>+('2019 PUA all'!ER47/'2019 PUA all'!$JO47)^2</f>
        <v>9.2708197542627324E-6</v>
      </c>
      <c r="ES46" s="4">
        <f>+('2019 PUA all'!ES47/'2019 PUA all'!$JO47)^2</f>
        <v>4.2570090708349273E-5</v>
      </c>
      <c r="ET46" s="4">
        <f>+('2019 PUA all'!ET47/'2019 PUA all'!$JO47)^2</f>
        <v>4.7300100787054755E-8</v>
      </c>
      <c r="EU46" s="4">
        <f>+('2019 PUA all'!EU47/'2019 PUA all'!$JO47)^2</f>
        <v>2.7244858053343535E-3</v>
      </c>
      <c r="EV46" s="4">
        <f>+('2019 PUA all'!EV47/'2019 PUA all'!$JO47)^2</f>
        <v>7.9937170330122528E-6</v>
      </c>
      <c r="EW46" s="4">
        <f>+('2019 PUA all'!EW47/'2019 PUA all'!$JO47)^2</f>
        <v>4.8435303205944081E-7</v>
      </c>
      <c r="EX46" s="4">
        <f>+('2019 PUA all'!EX47/'2019 PUA all'!$JO47)^2</f>
        <v>4.359177288534966E-6</v>
      </c>
      <c r="EY46" s="4">
        <f>+('2019 PUA all'!EY47/'2019 PUA all'!$JO47)^2</f>
        <v>1.7028036283339709E-4</v>
      </c>
      <c r="EZ46" s="4">
        <f>+('2019 PUA all'!EZ47/'2019 PUA all'!$JO47)^2</f>
        <v>2.7244858053343542E-5</v>
      </c>
      <c r="FB46" t="str">
        <f t="shared" si="0"/>
        <v>Plymouth</v>
      </c>
      <c r="FC46" s="15">
        <f t="shared" si="1"/>
        <v>9.2628525252861568E-3</v>
      </c>
    </row>
    <row r="47" spans="1:159" x14ac:dyDescent="0.25">
      <c r="A47" t="s">
        <v>288</v>
      </c>
      <c r="B47" s="4">
        <f>+('2019 PUA all'!B48/'2019 PUA all'!$JO48)^2</f>
        <v>6.8736526129477041E-6</v>
      </c>
      <c r="C47" s="4">
        <f>+('2019 PUA all'!C48/'2019 PUA all'!$JO48)^2</f>
        <v>0</v>
      </c>
      <c r="D47" s="4">
        <f>+('2019 PUA all'!D48/'2019 PUA all'!$JO48)^2</f>
        <v>0</v>
      </c>
      <c r="E47" s="4">
        <f>+('2019 PUA all'!E48/'2019 PUA all'!$JO48)^2</f>
        <v>0</v>
      </c>
      <c r="F47" s="4">
        <f>+('2019 PUA all'!F48/'2019 PUA all'!$JO48)^2</f>
        <v>0</v>
      </c>
      <c r="G47" s="4">
        <f>+('2019 PUA all'!G48/'2019 PUA all'!$JO48)^2</f>
        <v>0</v>
      </c>
      <c r="H47" s="4">
        <f>+('2019 PUA all'!H48/'2019 PUA all'!$JO48)^2</f>
        <v>1.4762824057237561E-7</v>
      </c>
      <c r="I47" s="4">
        <f>+('2019 PUA all'!I48/'2019 PUA all'!$JO48)^2</f>
        <v>0</v>
      </c>
      <c r="J47" s="4">
        <f>+('2019 PUA all'!J48/'2019 PUA all'!$JO48)^2</f>
        <v>4.5974192565791723E-9</v>
      </c>
      <c r="K47" s="4">
        <f>+('2019 PUA all'!K48/'2019 PUA all'!$JO48)^2</f>
        <v>0</v>
      </c>
      <c r="L47" s="4">
        <f>+('2019 PUA all'!L48/'2019 PUA all'!$JO48)^2</f>
        <v>0</v>
      </c>
      <c r="M47" s="4">
        <f>+('2019 PUA all'!M48/'2019 PUA all'!$JO48)^2</f>
        <v>5.1082436184213017E-10</v>
      </c>
      <c r="N47" s="4">
        <f>+('2019 PUA all'!N48/'2019 PUA all'!$JO48)^2</f>
        <v>4.5974192565791723E-9</v>
      </c>
      <c r="O47" s="4">
        <f>+('2019 PUA all'!O48/'2019 PUA all'!$JO48)^2</f>
        <v>0</v>
      </c>
      <c r="P47" s="4">
        <f>+('2019 PUA all'!P48/'2019 PUA all'!$JO48)^2</f>
        <v>0</v>
      </c>
      <c r="Q47" s="4">
        <f>+('2019 PUA all'!Q48/'2019 PUA all'!$JO48)^2</f>
        <v>0</v>
      </c>
      <c r="R47" s="4">
        <f>+('2019 PUA all'!R48/'2019 PUA all'!$JO48)^2</f>
        <v>0</v>
      </c>
      <c r="S47" s="4">
        <f>+('2019 PUA all'!S48/'2019 PUA all'!$JO48)^2</f>
        <v>0</v>
      </c>
      <c r="T47" s="4">
        <f>+('2019 PUA all'!T48/'2019 PUA all'!$JO48)^2</f>
        <v>0</v>
      </c>
      <c r="U47" s="4">
        <f>+('2019 PUA all'!U48/'2019 PUA all'!$JO48)^2</f>
        <v>0</v>
      </c>
      <c r="V47" s="4">
        <f>+('2019 PUA all'!V48/'2019 PUA all'!$JO48)^2</f>
        <v>1.0012157492105753E-7</v>
      </c>
      <c r="W47" s="4">
        <f>+('2019 PUA all'!W48/'2019 PUA all'!$JO48)^2</f>
        <v>4.5974192565791723E-9</v>
      </c>
      <c r="X47" s="4">
        <f>+('2019 PUA all'!X48/'2019 PUA all'!$JO48)^2</f>
        <v>0</v>
      </c>
      <c r="Y47" s="4">
        <f>+('2019 PUA all'!Y48/'2019 PUA all'!$JO48)^2</f>
        <v>0</v>
      </c>
      <c r="Z47" s="4">
        <f>+('2019 PUA all'!Z48/'2019 PUA all'!$JO48)^2</f>
        <v>3.2692759157896331E-8</v>
      </c>
      <c r="AA47" s="4">
        <f>+('2019 PUA all'!AA48/'2019 PUA all'!$JO48)^2</f>
        <v>0</v>
      </c>
      <c r="AB47" s="4">
        <f>+('2019 PUA all'!AB48/'2019 PUA all'!$JO48)^2</f>
        <v>8.1731897894740828E-9</v>
      </c>
      <c r="AC47" s="4">
        <f>+('2019 PUA all'!AC48/'2019 PUA all'!$JO48)^2</f>
        <v>0</v>
      </c>
      <c r="AD47" s="4">
        <f>+('2019 PUA all'!AD48/'2019 PUA all'!$JO48)^2</f>
        <v>8.1731897894740828E-9</v>
      </c>
      <c r="AE47" s="4">
        <f>+('2019 PUA all'!AE48/'2019 PUA all'!$JO48)^2</f>
        <v>0</v>
      </c>
      <c r="AF47" s="4">
        <f>+('2019 PUA all'!AF48/'2019 PUA all'!$JO48)^2</f>
        <v>9.4451424504609873E-7</v>
      </c>
      <c r="AG47" s="4">
        <f>+('2019 PUA all'!AG48/'2019 PUA all'!$JO48)^2</f>
        <v>1.0012157492105753E-7</v>
      </c>
      <c r="AH47" s="4">
        <f>+('2019 PUA all'!AH48/'2019 PUA all'!$JO48)^2</f>
        <v>0</v>
      </c>
      <c r="AI47" s="4">
        <f>+('2019 PUA all'!AI48/'2019 PUA all'!$JO48)^2</f>
        <v>4.1376773309212551E-8</v>
      </c>
      <c r="AJ47" s="4">
        <f>+('2019 PUA all'!AJ48/'2019 PUA all'!$JO48)^2</f>
        <v>0</v>
      </c>
      <c r="AK47" s="4">
        <f>+('2019 PUA all'!AK48/'2019 PUA all'!$JO48)^2</f>
        <v>0</v>
      </c>
      <c r="AL47" s="4">
        <f>+('2019 PUA all'!AL48/'2019 PUA all'!$JO48)^2</f>
        <v>2.0432974473685207E-9</v>
      </c>
      <c r="AM47" s="4">
        <f>+('2019 PUA all'!AM48/'2019 PUA all'!$JO48)^2</f>
        <v>6.1809747782897774E-8</v>
      </c>
      <c r="AN47" s="4">
        <f>+('2019 PUA all'!AN48/'2019 PUA all'!$JO48)^2</f>
        <v>2.9505215140001443E-6</v>
      </c>
      <c r="AO47" s="4">
        <f>+('2019 PUA all'!AO48/'2019 PUA all'!$JO48)^2</f>
        <v>7.3763037850003607E-7</v>
      </c>
      <c r="AP47" s="4">
        <f>+('2019 PUA all'!AP48/'2019 PUA all'!$JO48)^2</f>
        <v>0</v>
      </c>
      <c r="AQ47" s="4">
        <f>+('2019 PUA all'!AQ48/'2019 PUA all'!$JO48)^2</f>
        <v>0</v>
      </c>
      <c r="AR47" s="4">
        <f>+('2019 PUA all'!AR48/'2019 PUA all'!$JO48)^2</f>
        <v>0</v>
      </c>
      <c r="AS47" s="4">
        <f>+('2019 PUA all'!AS48/'2019 PUA all'!$JO48)^2</f>
        <v>0</v>
      </c>
      <c r="AT47" s="4">
        <f>+('2019 PUA all'!AT48/'2019 PUA all'!$JO48)^2</f>
        <v>0</v>
      </c>
      <c r="AU47" s="4">
        <f>+('2019 PUA all'!AU48/'2019 PUA all'!$JO48)^2</f>
        <v>1.5452436945724437E-6</v>
      </c>
      <c r="AV47" s="4">
        <f>+('2019 PUA all'!AV48/'2019 PUA all'!$JO48)^2</f>
        <v>0</v>
      </c>
      <c r="AW47" s="4">
        <f>+('2019 PUA all'!AW48/'2019 PUA all'!$JO48)^2</f>
        <v>3.9558238581054575E-6</v>
      </c>
      <c r="AX47" s="4">
        <f>+('2019 PUA all'!AX48/'2019 PUA all'!$JO48)^2</f>
        <v>4.8063464205726022E-6</v>
      </c>
      <c r="AY47" s="4">
        <f>+('2019 PUA all'!AY48/'2019 PUA all'!$JO48)^2</f>
        <v>0</v>
      </c>
      <c r="AZ47" s="4">
        <f>+('2019 PUA all'!AZ48/'2019 PUA all'!$JO48)^2</f>
        <v>0</v>
      </c>
      <c r="BA47" s="4">
        <f>+('2019 PUA all'!BA48/'2019 PUA all'!$JO48)^2</f>
        <v>0</v>
      </c>
      <c r="BB47" s="4">
        <f>+('2019 PUA all'!BB48/'2019 PUA all'!$JO48)^2</f>
        <v>3.192652261513314E-7</v>
      </c>
      <c r="BC47" s="4">
        <f>+('2019 PUA all'!BC48/'2019 PUA all'!$JO48)^2</f>
        <v>0</v>
      </c>
      <c r="BD47" s="4">
        <f>+('2019 PUA all'!BD48/'2019 PUA all'!$JO48)^2</f>
        <v>5.1082436184213017E-10</v>
      </c>
      <c r="BE47" s="4">
        <f>+('2019 PUA all'!BE48/'2019 PUA all'!$JO48)^2</f>
        <v>1.3812690744211203E-6</v>
      </c>
      <c r="BF47" s="4">
        <f>+('2019 PUA all'!BF48/'2019 PUA all'!$JO48)^2</f>
        <v>5.1082436184213017E-10</v>
      </c>
      <c r="BG47" s="4">
        <f>+('2019 PUA all'!BG48/'2019 PUA all'!$JO48)^2</f>
        <v>0</v>
      </c>
      <c r="BH47" s="4">
        <f>+('2019 PUA all'!BH48/'2019 PUA all'!$JO48)^2</f>
        <v>0</v>
      </c>
      <c r="BI47" s="4">
        <f>+('2019 PUA all'!BI48/'2019 PUA all'!$JO48)^2</f>
        <v>0</v>
      </c>
      <c r="BJ47" s="4">
        <f>+('2019 PUA all'!BJ48/'2019 PUA all'!$JO48)^2</f>
        <v>8.6329317151320017E-8</v>
      </c>
      <c r="BK47" s="4">
        <f>+('2019 PUA all'!BK48/'2019 PUA all'!$JO48)^2</f>
        <v>3.8350649789659766E-5</v>
      </c>
      <c r="BL47" s="4">
        <f>+('2019 PUA all'!BL48/'2019 PUA all'!$JO48)^2</f>
        <v>1.2770609046053256E-6</v>
      </c>
      <c r="BM47" s="4">
        <f>+('2019 PUA all'!BM48/'2019 PUA all'!$JO48)^2</f>
        <v>0</v>
      </c>
      <c r="BN47" s="4">
        <f>+('2019 PUA all'!BN48/'2019 PUA all'!$JO48)^2</f>
        <v>0</v>
      </c>
      <c r="BO47" s="4">
        <f>+('2019 PUA all'!BO48/'2019 PUA all'!$JO48)^2</f>
        <v>5.1082436184213017E-10</v>
      </c>
      <c r="BP47" s="4">
        <f>+('2019 PUA all'!BP48/'2019 PUA all'!$JO48)^2</f>
        <v>0</v>
      </c>
      <c r="BQ47" s="4">
        <f>+('2019 PUA all'!BQ48/'2019 PUA all'!$JO48)^2</f>
        <v>2.5030393730264383E-8</v>
      </c>
      <c r="BR47" s="4">
        <f>+('2019 PUA all'!BR48/'2019 PUA all'!$JO48)^2</f>
        <v>8.1731897894740828E-9</v>
      </c>
      <c r="BS47" s="4">
        <f>+('2019 PUA all'!BS48/'2019 PUA all'!$JO48)^2</f>
        <v>2.0432974473685207E-9</v>
      </c>
      <c r="BT47" s="4">
        <f>+('2019 PUA all'!BT48/'2019 PUA all'!$JO48)^2</f>
        <v>0</v>
      </c>
      <c r="BU47" s="4">
        <f>+('2019 PUA all'!BU48/'2019 PUA all'!$JO48)^2</f>
        <v>8.1731897894740828E-9</v>
      </c>
      <c r="BV47" s="4">
        <f>+('2019 PUA all'!BV48/'2019 PUA all'!$JO48)^2</f>
        <v>0</v>
      </c>
      <c r="BW47" s="4">
        <f>+('2019 PUA all'!BW48/'2019 PUA all'!$JO48)^2</f>
        <v>0</v>
      </c>
      <c r="BX47" s="4">
        <f>+('2019 PUA all'!BX48/'2019 PUA all'!$JO48)^2</f>
        <v>1.2770609046053256E-8</v>
      </c>
      <c r="BY47" s="4">
        <f>+('2019 PUA all'!BY48/'2019 PUA all'!$JO48)^2</f>
        <v>2.3620518491580097E-6</v>
      </c>
      <c r="BZ47" s="4">
        <f>+('2019 PUA all'!BZ48/'2019 PUA all'!$JO48)^2</f>
        <v>5.1082436184213017E-10</v>
      </c>
      <c r="CA47" s="4">
        <f>+('2019 PUA all'!CA48/'2019 PUA all'!$JO48)^2</f>
        <v>0</v>
      </c>
      <c r="CB47" s="4">
        <f>+('2019 PUA all'!CB48/'2019 PUA all'!$JO48)^2</f>
        <v>1.0344193327303137E-6</v>
      </c>
      <c r="CC47" s="4">
        <f>+('2019 PUA all'!CC48/'2019 PUA all'!$JO48)^2</f>
        <v>2.0432974473685209E-7</v>
      </c>
      <c r="CD47" s="4">
        <f>+('2019 PUA all'!CD48/'2019 PUA all'!$JO48)^2</f>
        <v>2.9915917926922516E-5</v>
      </c>
      <c r="CE47" s="4">
        <f>+('2019 PUA all'!CE48/'2019 PUA all'!$JO48)^2</f>
        <v>1.2264892927829546E-6</v>
      </c>
      <c r="CF47" s="4">
        <f>+('2019 PUA all'!CF48/'2019 PUA all'!$JO48)^2</f>
        <v>3.7239095978291292E-7</v>
      </c>
      <c r="CG47" s="4">
        <f>+('2019 PUA all'!CG48/'2019 PUA all'!$JO48)^2</f>
        <v>3.1880548422567343E-6</v>
      </c>
      <c r="CH47" s="4">
        <f>+('2019 PUA all'!CH48/'2019 PUA all'!$JO48)^2</f>
        <v>4.296032883092315E-7</v>
      </c>
      <c r="CI47" s="4">
        <f>+('2019 PUA all'!CI48/'2019 PUA all'!$JO48)^2</f>
        <v>4.5136440612370624E-6</v>
      </c>
      <c r="CJ47" s="4">
        <f>+('2019 PUA all'!CJ48/'2019 PUA all'!$JO48)^2</f>
        <v>5.1082436184213024E-8</v>
      </c>
      <c r="CK47" s="4">
        <f>+('2019 PUA all'!CK48/'2019 PUA all'!$JO48)^2</f>
        <v>1.6367323377783692E-5</v>
      </c>
      <c r="CL47" s="4">
        <f>+('2019 PUA all'!CL48/'2019 PUA all'!$JO48)^2</f>
        <v>0</v>
      </c>
      <c r="CM47" s="4">
        <f>+('2019 PUA all'!CM48/'2019 PUA all'!$JO48)^2</f>
        <v>0</v>
      </c>
      <c r="CN47" s="4">
        <f>+('2019 PUA all'!CN48/'2019 PUA all'!$JO48)^2</f>
        <v>0</v>
      </c>
      <c r="CO47" s="4">
        <f>+('2019 PUA all'!CO48/'2019 PUA all'!$JO48)^2</f>
        <v>1.6550709323685021E-7</v>
      </c>
      <c r="CP47" s="4">
        <f>+('2019 PUA all'!CP48/'2019 PUA all'!$JO48)^2</f>
        <v>0</v>
      </c>
      <c r="CQ47" s="4">
        <f>+('2019 PUA all'!CQ48/'2019 PUA all'!$JO48)^2</f>
        <v>2.8733870353619825E-6</v>
      </c>
      <c r="CR47" s="4">
        <f>+('2019 PUA all'!CR48/'2019 PUA all'!$JO48)^2</f>
        <v>1.4349056324145435E-6</v>
      </c>
      <c r="CS47" s="4">
        <f>+('2019 PUA all'!CS48/'2019 PUA all'!$JO48)^2</f>
        <v>4.1376773309212551E-8</v>
      </c>
      <c r="CT47" s="4">
        <f>+('2019 PUA all'!CT48/'2019 PUA all'!$JO48)^2</f>
        <v>6.1809747782897774E-8</v>
      </c>
      <c r="CU47" s="4">
        <f>+('2019 PUA all'!CU48/'2019 PUA all'!$JO48)^2</f>
        <v>1.2264892927829546E-6</v>
      </c>
      <c r="CV47" s="4">
        <f>+('2019 PUA all'!CV48/'2019 PUA all'!$JO48)^2</f>
        <v>1.104529976393146E-4</v>
      </c>
      <c r="CW47" s="4">
        <f>+('2019 PUA all'!CW48/'2019 PUA all'!$JO48)^2</f>
        <v>8.1731897894740828E-9</v>
      </c>
      <c r="CX47" s="4">
        <f>+('2019 PUA all'!CX48/'2019 PUA all'!$JO48)^2</f>
        <v>7.3558708105266757E-8</v>
      </c>
      <c r="CY47" s="4">
        <f>+('2019 PUA all'!CY48/'2019 PUA all'!$JO48)^2</f>
        <v>4.9090221173028715E-7</v>
      </c>
      <c r="CZ47" s="4">
        <f>+('2019 PUA all'!CZ48/'2019 PUA all'!$JO48)^2</f>
        <v>1.8389677026316689E-8</v>
      </c>
      <c r="DA47" s="4">
        <f>+('2019 PUA all'!DA48/'2019 PUA all'!$JO48)^2</f>
        <v>8.1731897894740828E-9</v>
      </c>
      <c r="DB47" s="4">
        <f>+('2019 PUA all'!DB48/'2019 PUA all'!$JO48)^2</f>
        <v>6.1809747782897746E-6</v>
      </c>
      <c r="DC47" s="4">
        <f>+('2019 PUA all'!DC48/'2019 PUA all'!$JO48)^2</f>
        <v>1.3241078283309858E-5</v>
      </c>
      <c r="DD47" s="4">
        <f>+('2019 PUA all'!DD48/'2019 PUA all'!$JO48)^2</f>
        <v>0</v>
      </c>
      <c r="DE47" s="4">
        <f>+('2019 PUA all'!DE48/'2019 PUA all'!$JO48)^2</f>
        <v>1.3972527687031606E-4</v>
      </c>
      <c r="DF47" s="4">
        <f>+('2019 PUA all'!DF48/'2019 PUA all'!$JO48)^2</f>
        <v>0</v>
      </c>
      <c r="DG47" s="4">
        <f>+('2019 PUA all'!DG48/'2019 PUA all'!$JO48)^2</f>
        <v>4.5974192565791723E-9</v>
      </c>
      <c r="DH47" s="4">
        <f>+('2019 PUA all'!DH48/'2019 PUA all'!$JO48)^2</f>
        <v>2.1582329287830002E-6</v>
      </c>
      <c r="DI47" s="4">
        <f>+('2019 PUA all'!DI48/'2019 PUA all'!$JO48)^2</f>
        <v>0</v>
      </c>
      <c r="DJ47" s="4">
        <f>+('2019 PUA all'!DJ48/'2019 PUA all'!$JO48)^2</f>
        <v>5.1082436184213017E-10</v>
      </c>
      <c r="DK47" s="4">
        <f>+('2019 PUA all'!DK48/'2019 PUA all'!$JO48)^2</f>
        <v>4.5974192565791723E-9</v>
      </c>
      <c r="DL47" s="4">
        <f>+('2019 PUA all'!DL48/'2019 PUA all'!$JO48)^2</f>
        <v>5.1082436184213017E-10</v>
      </c>
      <c r="DM47" s="4">
        <f>+('2019 PUA all'!DM48/'2019 PUA all'!$JO48)^2</f>
        <v>3.7239095978291292E-7</v>
      </c>
      <c r="DN47" s="4">
        <f>+('2019 PUA all'!DN48/'2019 PUA all'!$JO48)^2</f>
        <v>1.1493548141447929E-7</v>
      </c>
      <c r="DO47" s="4">
        <f>+('2019 PUA all'!DO48/'2019 PUA all'!$JO48)^2</f>
        <v>3.0444314646812018E-4</v>
      </c>
      <c r="DP47" s="4">
        <f>+('2019 PUA all'!DP48/'2019 PUA all'!$JO48)^2</f>
        <v>8.5869575225662089E-7</v>
      </c>
      <c r="DQ47" s="4">
        <f>+('2019 PUA all'!DQ48/'2019 PUA all'!$JO48)^2</f>
        <v>2.2958490118632697E-5</v>
      </c>
      <c r="DR47" s="4">
        <f>+('2019 PUA all'!DR48/'2019 PUA all'!$JO48)^2</f>
        <v>3.866429594783084E-6</v>
      </c>
      <c r="DS47" s="4">
        <f>+('2019 PUA all'!DS48/'2019 PUA all'!$JO48)^2</f>
        <v>0</v>
      </c>
      <c r="DT47" s="4">
        <f>+('2019 PUA all'!DT48/'2019 PUA all'!$JO48)^2</f>
        <v>1.6596683516250807E-6</v>
      </c>
      <c r="DU47" s="4">
        <f>+('2019 PUA all'!DU48/'2019 PUA all'!$JO48)^2</f>
        <v>1.0012157492105753E-7</v>
      </c>
      <c r="DV47" s="4">
        <f>+('2019 PUA all'!DV48/'2019 PUA all'!$JO48)^2</f>
        <v>7.603109801658267E-6</v>
      </c>
      <c r="DW47" s="4">
        <f>+('2019 PUA all'!DW48/'2019 PUA all'!$JO48)^2</f>
        <v>1.718413153236926E-6</v>
      </c>
      <c r="DX47" s="4">
        <f>+('2019 PUA all'!DX48/'2019 PUA all'!$JO48)^2</f>
        <v>8.1731897894740838E-7</v>
      </c>
      <c r="DY47" s="4">
        <f>+('2019 PUA all'!DY48/'2019 PUA all'!$JO48)^2</f>
        <v>0</v>
      </c>
      <c r="DZ47" s="4">
        <f>+('2019 PUA all'!DZ48/'2019 PUA all'!$JO48)^2</f>
        <v>3.0286776413619897E-6</v>
      </c>
      <c r="EA47" s="4">
        <f>+('2019 PUA all'!EA48/'2019 PUA all'!$JO48)^2</f>
        <v>1.2975756109769057E-4</v>
      </c>
      <c r="EB47" s="4">
        <f>+('2019 PUA all'!EB48/'2019 PUA all'!$JO48)^2</f>
        <v>1.6019451987369205E-6</v>
      </c>
      <c r="EC47" s="4">
        <f>+('2019 PUA all'!EC48/'2019 PUA all'!$JO48)^2</f>
        <v>2.6481134917896033E-6</v>
      </c>
      <c r="ED47" s="4">
        <f>+('2019 PUA all'!ED48/'2019 PUA all'!$JO48)^2</f>
        <v>4.5136440612370624E-6</v>
      </c>
      <c r="EE47" s="4">
        <f>+('2019 PUA all'!EE48/'2019 PUA all'!$JO48)^2</f>
        <v>7.3763037850003607E-7</v>
      </c>
      <c r="EF47" s="4">
        <f>+('2019 PUA all'!EF48/'2019 PUA all'!$JO48)^2</f>
        <v>4.0918308444459235E-4</v>
      </c>
      <c r="EG47" s="4">
        <f>+('2019 PUA all'!EG48/'2019 PUA all'!$JO48)^2</f>
        <v>8.8826737456366189E-5</v>
      </c>
      <c r="EH47" s="4">
        <f>+('2019 PUA all'!EH48/'2019 PUA all'!$JO48)^2</f>
        <v>1.1038403635046592E-5</v>
      </c>
      <c r="EI47" s="4">
        <f>+('2019 PUA all'!EI48/'2019 PUA all'!$JO48)^2</f>
        <v>5.9748060658502917E-5</v>
      </c>
      <c r="EJ47" s="4">
        <f>+('2019 PUA all'!EJ48/'2019 PUA all'!$JO48)^2</f>
        <v>1.4294960024226354E-4</v>
      </c>
      <c r="EK47" s="4">
        <f>+('2019 PUA all'!EK48/'2019 PUA all'!$JO48)^2</f>
        <v>1.0445847375309722E-5</v>
      </c>
      <c r="EL47" s="4">
        <f>+('2019 PUA all'!EL48/'2019 PUA all'!$JO48)^2</f>
        <v>1.4762824057237561E-7</v>
      </c>
      <c r="EM47" s="4">
        <f>+('2019 PUA all'!EM48/'2019 PUA all'!$JO48)^2</f>
        <v>1.8389677026316687E-6</v>
      </c>
      <c r="EN47" s="4">
        <f>+('2019 PUA all'!EN48/'2019 PUA all'!$JO48)^2</f>
        <v>1.8389677026316689E-8</v>
      </c>
      <c r="EO47" s="4">
        <f>+('2019 PUA all'!EO48/'2019 PUA all'!$JO48)^2</f>
        <v>1.7294469594527164E-5</v>
      </c>
      <c r="EP47" s="4">
        <f>+('2019 PUA all'!EP48/'2019 PUA all'!$JO48)^2</f>
        <v>3.3216354128784512E-5</v>
      </c>
      <c r="EQ47" s="4">
        <f>+('2019 PUA all'!EQ48/'2019 PUA all'!$JO48)^2</f>
        <v>4.4181199055725839E-6</v>
      </c>
      <c r="ER47" s="4">
        <f>+('2019 PUA all'!ER48/'2019 PUA all'!$JO48)^2</f>
        <v>7.1127184142898223E-6</v>
      </c>
      <c r="ES47" s="4">
        <f>+('2019 PUA all'!ES48/'2019 PUA all'!$JO48)^2</f>
        <v>6.3293181729687321E-5</v>
      </c>
      <c r="ET47" s="4">
        <f>+('2019 PUA all'!ET48/'2019 PUA all'!$JO48)^2</f>
        <v>2.2251509201843192E-6</v>
      </c>
      <c r="EU47" s="4">
        <f>+('2019 PUA all'!EU48/'2019 PUA all'!$JO48)^2</f>
        <v>2.6438353377591754E-3</v>
      </c>
      <c r="EV47" s="4">
        <f>+('2019 PUA all'!EV48/'2019 PUA all'!$JO48)^2</f>
        <v>9.7281391469215282E-6</v>
      </c>
      <c r="EW47" s="4">
        <f>+('2019 PUA all'!EW48/'2019 PUA all'!$JO48)^2</f>
        <v>6.9931855136187638E-7</v>
      </c>
      <c r="EX47" s="4">
        <f>+('2019 PUA all'!EX48/'2019 PUA all'!$JO48)^2</f>
        <v>2.7221830242567118E-6</v>
      </c>
      <c r="EY47" s="4">
        <f>+('2019 PUA all'!EY48/'2019 PUA all'!$JO48)^2</f>
        <v>4.9090221173028716E-5</v>
      </c>
      <c r="EZ47" s="4">
        <f>+('2019 PUA all'!EZ48/'2019 PUA all'!$JO48)^2</f>
        <v>3.1671621258573918E-5</v>
      </c>
      <c r="FB47" t="str">
        <f t="shared" si="0"/>
        <v>Portsmouth</v>
      </c>
      <c r="FC47" s="15">
        <f t="shared" si="1"/>
        <v>4.4779435682366408E-3</v>
      </c>
    </row>
    <row r="48" spans="1:159" x14ac:dyDescent="0.25">
      <c r="A48" t="s">
        <v>289</v>
      </c>
      <c r="B48" s="4">
        <f>+('2019 PUA all'!B49/'2019 PUA all'!$JO49)^2</f>
        <v>1.0565399251827761E-4</v>
      </c>
      <c r="C48" s="4">
        <f>+('2019 PUA all'!C49/'2019 PUA all'!$JO49)^2</f>
        <v>0</v>
      </c>
      <c r="D48" s="4">
        <f>+('2019 PUA all'!D49/'2019 PUA all'!$JO49)^2</f>
        <v>0</v>
      </c>
      <c r="E48" s="4">
        <f>+('2019 PUA all'!E49/'2019 PUA all'!$JO49)^2</f>
        <v>0</v>
      </c>
      <c r="F48" s="4">
        <f>+('2019 PUA all'!F49/'2019 PUA all'!$JO49)^2</f>
        <v>0</v>
      </c>
      <c r="G48" s="4">
        <f>+('2019 PUA all'!G49/'2019 PUA all'!$JO49)^2</f>
        <v>0</v>
      </c>
      <c r="H48" s="4">
        <f>+('2019 PUA all'!H49/'2019 PUA all'!$JO49)^2</f>
        <v>1.4857592697882788E-7</v>
      </c>
      <c r="I48" s="4">
        <f>+('2019 PUA all'!I49/'2019 PUA all'!$JO49)^2</f>
        <v>0</v>
      </c>
      <c r="J48" s="4">
        <f>+('2019 PUA all'!J49/'2019 PUA all'!$JO49)^2</f>
        <v>2.6413498129569399E-9</v>
      </c>
      <c r="K48" s="4">
        <f>+('2019 PUA all'!K49/'2019 PUA all'!$JO49)^2</f>
        <v>0</v>
      </c>
      <c r="L48" s="4">
        <f>+('2019 PUA all'!L49/'2019 PUA all'!$JO49)^2</f>
        <v>0</v>
      </c>
      <c r="M48" s="4">
        <f>+('2019 PUA all'!M49/'2019 PUA all'!$JO49)^2</f>
        <v>0</v>
      </c>
      <c r="N48" s="4">
        <f>+('2019 PUA all'!N49/'2019 PUA all'!$JO49)^2</f>
        <v>0</v>
      </c>
      <c r="O48" s="4">
        <f>+('2019 PUA all'!O49/'2019 PUA all'!$JO49)^2</f>
        <v>0</v>
      </c>
      <c r="P48" s="4">
        <f>+('2019 PUA all'!P49/'2019 PUA all'!$JO49)^2</f>
        <v>0</v>
      </c>
      <c r="Q48" s="4">
        <f>+('2019 PUA all'!Q49/'2019 PUA all'!$JO49)^2</f>
        <v>0</v>
      </c>
      <c r="R48" s="4">
        <f>+('2019 PUA all'!R49/'2019 PUA all'!$JO49)^2</f>
        <v>0</v>
      </c>
      <c r="S48" s="4">
        <f>+('2019 PUA all'!S49/'2019 PUA all'!$JO49)^2</f>
        <v>2.6413498129569399E-9</v>
      </c>
      <c r="T48" s="4">
        <f>+('2019 PUA all'!T49/'2019 PUA all'!$JO49)^2</f>
        <v>0</v>
      </c>
      <c r="U48" s="4">
        <f>+('2019 PUA all'!U49/'2019 PUA all'!$JO49)^2</f>
        <v>0</v>
      </c>
      <c r="V48" s="4">
        <f>+('2019 PUA all'!V49/'2019 PUA all'!$JO49)^2</f>
        <v>7.9900831841947445E-8</v>
      </c>
      <c r="W48" s="4">
        <f>+('2019 PUA all'!W49/'2019 PUA all'!$JO49)^2</f>
        <v>2.3772148316612459E-8</v>
      </c>
      <c r="X48" s="4">
        <f>+('2019 PUA all'!X49/'2019 PUA all'!$JO49)^2</f>
        <v>0</v>
      </c>
      <c r="Y48" s="4">
        <f>+('2019 PUA all'!Y49/'2019 PUA all'!$JO49)^2</f>
        <v>0</v>
      </c>
      <c r="Z48" s="4">
        <f>+('2019 PUA all'!Z49/'2019 PUA all'!$JO49)^2</f>
        <v>4.2602331133182489E-5</v>
      </c>
      <c r="AA48" s="4">
        <f>+('2019 PUA all'!AA49/'2019 PUA all'!$JO49)^2</f>
        <v>0</v>
      </c>
      <c r="AB48" s="4">
        <f>+('2019 PUA all'!AB49/'2019 PUA all'!$JO49)^2</f>
        <v>6.6033745323923497E-10</v>
      </c>
      <c r="AC48" s="4">
        <f>+('2019 PUA all'!AC49/'2019 PUA all'!$JO49)^2</f>
        <v>0</v>
      </c>
      <c r="AD48" s="4">
        <f>+('2019 PUA all'!AD49/'2019 PUA all'!$JO49)^2</f>
        <v>6.3458429256290497E-7</v>
      </c>
      <c r="AE48" s="4">
        <f>+('2019 PUA all'!AE49/'2019 PUA all'!$JO49)^2</f>
        <v>0</v>
      </c>
      <c r="AF48" s="4">
        <f>+('2019 PUA all'!AF49/'2019 PUA all'!$JO49)^2</f>
        <v>1.4586854342054703E-6</v>
      </c>
      <c r="AG48" s="4">
        <f>+('2019 PUA all'!AG49/'2019 PUA all'!$JO49)^2</f>
        <v>2.7750681472378853E-5</v>
      </c>
      <c r="AH48" s="4">
        <f>+('2019 PUA all'!AH49/'2019 PUA all'!$JO49)^2</f>
        <v>1.2034650085285059E-5</v>
      </c>
      <c r="AI48" s="4">
        <f>+('2019 PUA all'!AI49/'2019 PUA all'!$JO49)^2</f>
        <v>2.7899257399357682E-6</v>
      </c>
      <c r="AJ48" s="4">
        <f>+('2019 PUA all'!AJ49/'2019 PUA all'!$JO49)^2</f>
        <v>0</v>
      </c>
      <c r="AK48" s="4">
        <f>+('2019 PUA all'!AK49/'2019 PUA all'!$JO49)^2</f>
        <v>0</v>
      </c>
      <c r="AL48" s="4">
        <f>+('2019 PUA all'!AL49/'2019 PUA all'!$JO49)^2</f>
        <v>0</v>
      </c>
      <c r="AM48" s="4">
        <f>+('2019 PUA all'!AM49/'2019 PUA all'!$JO49)^2</f>
        <v>9.040019734845127E-7</v>
      </c>
      <c r="AN48" s="4">
        <f>+('2019 PUA all'!AN49/'2019 PUA all'!$JO49)^2</f>
        <v>5.7112586330661431E-6</v>
      </c>
      <c r="AO48" s="4">
        <f>+('2019 PUA all'!AO49/'2019 PUA all'!$JO49)^2</f>
        <v>5.9430370791531147E-9</v>
      </c>
      <c r="AP48" s="4">
        <f>+('2019 PUA all'!AP49/'2019 PUA all'!$JO49)^2</f>
        <v>0</v>
      </c>
      <c r="AQ48" s="4">
        <f>+('2019 PUA all'!AQ49/'2019 PUA all'!$JO49)^2</f>
        <v>0</v>
      </c>
      <c r="AR48" s="4">
        <f>+('2019 PUA all'!AR49/'2019 PUA all'!$JO49)^2</f>
        <v>0</v>
      </c>
      <c r="AS48" s="4">
        <f>+('2019 PUA all'!AS49/'2019 PUA all'!$JO49)^2</f>
        <v>0</v>
      </c>
      <c r="AT48" s="4">
        <f>+('2019 PUA all'!AT49/'2019 PUA all'!$JO49)^2</f>
        <v>1.7855524735588912E-6</v>
      </c>
      <c r="AU48" s="4">
        <f>+('2019 PUA all'!AU49/'2019 PUA all'!$JO49)^2</f>
        <v>5.4682544502741053E-6</v>
      </c>
      <c r="AV48" s="4">
        <f>+('2019 PUA all'!AV49/'2019 PUA all'!$JO49)^2</f>
        <v>8.0891338021806285E-7</v>
      </c>
      <c r="AW48" s="4">
        <f>+('2019 PUA all'!AW49/'2019 PUA all'!$JO49)^2</f>
        <v>2.2213751926967865E-6</v>
      </c>
      <c r="AX48" s="4">
        <f>+('2019 PUA all'!AX49/'2019 PUA all'!$JO49)^2</f>
        <v>7.1422098942355646E-6</v>
      </c>
      <c r="AY48" s="4">
        <f>+('2019 PUA all'!AY49/'2019 PUA all'!$JO49)^2</f>
        <v>0</v>
      </c>
      <c r="AZ48" s="4">
        <f>+('2019 PUA all'!AZ49/'2019 PUA all'!$JO49)^2</f>
        <v>0</v>
      </c>
      <c r="BA48" s="4">
        <f>+('2019 PUA all'!BA49/'2019 PUA all'!$JO49)^2</f>
        <v>6.6033745323923513E-8</v>
      </c>
      <c r="BB48" s="4">
        <f>+('2019 PUA all'!BB49/'2019 PUA all'!$JO49)^2</f>
        <v>7.1910748657752694E-7</v>
      </c>
      <c r="BC48" s="4">
        <f>+('2019 PUA all'!BC49/'2019 PUA all'!$JO49)^2</f>
        <v>0</v>
      </c>
      <c r="BD48" s="4">
        <f>+('2019 PUA all'!BD49/'2019 PUA all'!$JO49)^2</f>
        <v>3.8035437306579934E-7</v>
      </c>
      <c r="BE48" s="4">
        <f>+('2019 PUA all'!BE49/'2019 PUA all'!$JO49)^2</f>
        <v>3.7143981744706974E-6</v>
      </c>
      <c r="BF48" s="4">
        <f>+('2019 PUA all'!BF49/'2019 PUA all'!$JO49)^2</f>
        <v>1.9083752398613894E-7</v>
      </c>
      <c r="BG48" s="4">
        <f>+('2019 PUA all'!BG49/'2019 PUA all'!$JO49)^2</f>
        <v>0</v>
      </c>
      <c r="BH48" s="4">
        <f>+('2019 PUA all'!BH49/'2019 PUA all'!$JO49)^2</f>
        <v>0</v>
      </c>
      <c r="BI48" s="4">
        <f>+('2019 PUA all'!BI49/'2019 PUA all'!$JO49)^2</f>
        <v>2.6413498129569399E-9</v>
      </c>
      <c r="BJ48" s="4">
        <f>+('2019 PUA all'!BJ49/'2019 PUA all'!$JO49)^2</f>
        <v>1.9083752398613894E-7</v>
      </c>
      <c r="BK48" s="4">
        <f>+('2019 PUA all'!BK49/'2019 PUA all'!$JO49)^2</f>
        <v>2.0687712072531995E-5</v>
      </c>
      <c r="BL48" s="4">
        <f>+('2019 PUA all'!BL49/'2019 PUA all'!$JO49)^2</f>
        <v>5.9430370791531147E-9</v>
      </c>
      <c r="BM48" s="4">
        <f>+('2019 PUA all'!BM49/'2019 PUA all'!$JO49)^2</f>
        <v>0</v>
      </c>
      <c r="BN48" s="4">
        <f>+('2019 PUA all'!BN49/'2019 PUA all'!$JO49)^2</f>
        <v>0</v>
      </c>
      <c r="BO48" s="4">
        <f>+('2019 PUA all'!BO49/'2019 PUA all'!$JO49)^2</f>
        <v>0</v>
      </c>
      <c r="BP48" s="4">
        <f>+('2019 PUA all'!BP49/'2019 PUA all'!$JO49)^2</f>
        <v>0</v>
      </c>
      <c r="BQ48" s="4">
        <f>+('2019 PUA all'!BQ49/'2019 PUA all'!$JO49)^2</f>
        <v>2.1394933484951216E-7</v>
      </c>
      <c r="BR48" s="4">
        <f>+('2019 PUA all'!BR49/'2019 PUA all'!$JO49)^2</f>
        <v>6.6033745323923497E-10</v>
      </c>
      <c r="BS48" s="4">
        <f>+('2019 PUA all'!BS49/'2019 PUA all'!$JO49)^2</f>
        <v>0</v>
      </c>
      <c r="BT48" s="4">
        <f>+('2019 PUA all'!BT49/'2019 PUA all'!$JO49)^2</f>
        <v>1.0565399251827759E-8</v>
      </c>
      <c r="BU48" s="4">
        <f>+('2019 PUA all'!BU49/'2019 PUA all'!$JO49)^2</f>
        <v>4.2261597007311038E-8</v>
      </c>
      <c r="BV48" s="4">
        <f>+('2019 PUA all'!BV49/'2019 PUA all'!$JO49)^2</f>
        <v>0</v>
      </c>
      <c r="BW48" s="4">
        <f>+('2019 PUA all'!BW49/'2019 PUA all'!$JO49)^2</f>
        <v>0</v>
      </c>
      <c r="BX48" s="4">
        <f>+('2019 PUA all'!BX49/'2019 PUA all'!$JO49)^2</f>
        <v>6.6033745323923513E-8</v>
      </c>
      <c r="BY48" s="4">
        <f>+('2019 PUA all'!BY49/'2019 PUA all'!$JO49)^2</f>
        <v>2.8764299463101078E-6</v>
      </c>
      <c r="BZ48" s="4">
        <f>+('2019 PUA all'!BZ49/'2019 PUA all'!$JO49)^2</f>
        <v>4.2261597007311049E-6</v>
      </c>
      <c r="CA48" s="4">
        <f>+('2019 PUA all'!CA49/'2019 PUA all'!$JO49)^2</f>
        <v>0</v>
      </c>
      <c r="CB48" s="4">
        <f>+('2019 PUA all'!CB49/'2019 PUA all'!$JO49)^2</f>
        <v>0</v>
      </c>
      <c r="CC48" s="4">
        <f>+('2019 PUA all'!CC49/'2019 PUA all'!$JO49)^2</f>
        <v>1.0565399251827759E-8</v>
      </c>
      <c r="CD48" s="4">
        <f>+('2019 PUA all'!CD49/'2019 PUA all'!$JO49)^2</f>
        <v>1.5256436519639286E-5</v>
      </c>
      <c r="CE48" s="4">
        <f>+('2019 PUA all'!CE49/'2019 PUA all'!$JO49)^2</f>
        <v>9.5088593266449835E-8</v>
      </c>
      <c r="CF48" s="4">
        <f>+('2019 PUA all'!CF49/'2019 PUA all'!$JO49)^2</f>
        <v>1.9255440136456093E-6</v>
      </c>
      <c r="CG48" s="4">
        <f>+('2019 PUA all'!CG49/'2019 PUA all'!$JO49)^2</f>
        <v>0</v>
      </c>
      <c r="CH48" s="4">
        <f>+('2019 PUA all'!CH49/'2019 PUA all'!$JO49)^2</f>
        <v>5.9430370791531147E-9</v>
      </c>
      <c r="CI48" s="4">
        <f>+('2019 PUA all'!CI49/'2019 PUA all'!$JO49)^2</f>
        <v>6.6033745323923497E-10</v>
      </c>
      <c r="CJ48" s="4">
        <f>+('2019 PUA all'!CJ49/'2019 PUA all'!$JO49)^2</f>
        <v>6.6033745323923497E-10</v>
      </c>
      <c r="CK48" s="4">
        <f>+('2019 PUA all'!CK49/'2019 PUA all'!$JO49)^2</f>
        <v>1.4857592697882788E-7</v>
      </c>
      <c r="CL48" s="4">
        <f>+('2019 PUA all'!CL49/'2019 PUA all'!$JO49)^2</f>
        <v>2.3772148316612459E-8</v>
      </c>
      <c r="CM48" s="4">
        <f>+('2019 PUA all'!CM49/'2019 PUA all'!$JO49)^2</f>
        <v>0</v>
      </c>
      <c r="CN48" s="4">
        <f>+('2019 PUA all'!CN49/'2019 PUA all'!$JO49)^2</f>
        <v>2.6413498129569399E-9</v>
      </c>
      <c r="CO48" s="4">
        <f>+('2019 PUA all'!CO49/'2019 PUA all'!$JO49)^2</f>
        <v>4.2261597007311038E-8</v>
      </c>
      <c r="CP48" s="4">
        <f>+('2019 PUA all'!CP49/'2019 PUA all'!$JO49)^2</f>
        <v>0</v>
      </c>
      <c r="CQ48" s="4">
        <f>+('2019 PUA all'!CQ49/'2019 PUA all'!$JO49)^2</f>
        <v>2.6413498129569399E-9</v>
      </c>
      <c r="CR48" s="4">
        <f>+('2019 PUA all'!CR49/'2019 PUA all'!$JO49)^2</f>
        <v>0</v>
      </c>
      <c r="CS48" s="4">
        <f>+('2019 PUA all'!CS49/'2019 PUA all'!$JO49)^2</f>
        <v>3.2356535208722521E-8</v>
      </c>
      <c r="CT48" s="4">
        <f>+('2019 PUA all'!CT49/'2019 PUA all'!$JO49)^2</f>
        <v>5.9430370791531147E-9</v>
      </c>
      <c r="CU48" s="4">
        <f>+('2019 PUA all'!CU49/'2019 PUA all'!$JO49)^2</f>
        <v>2.3772148316612459E-8</v>
      </c>
      <c r="CV48" s="4">
        <f>+('2019 PUA all'!CV49/'2019 PUA all'!$JO49)^2</f>
        <v>7.1910748657752694E-7</v>
      </c>
      <c r="CW48" s="4">
        <f>+('2019 PUA all'!CW49/'2019 PUA all'!$JO49)^2</f>
        <v>6.6033745323923497E-10</v>
      </c>
      <c r="CX48" s="4">
        <f>+('2019 PUA all'!CX49/'2019 PUA all'!$JO49)^2</f>
        <v>6.6033745323923513E-8</v>
      </c>
      <c r="CY48" s="4">
        <f>+('2019 PUA all'!CY49/'2019 PUA all'!$JO49)^2</f>
        <v>2.3838182061936384E-7</v>
      </c>
      <c r="CZ48" s="4">
        <f>+('2019 PUA all'!CZ49/'2019 PUA all'!$JO49)^2</f>
        <v>2.6678293448318336E-5</v>
      </c>
      <c r="DA48" s="4">
        <f>+('2019 PUA all'!DA49/'2019 PUA all'!$JO49)^2</f>
        <v>2.0708182533582413E-6</v>
      </c>
      <c r="DB48" s="4">
        <f>+('2019 PUA all'!DB49/'2019 PUA all'!$JO49)^2</f>
        <v>2.3838182061936384E-7</v>
      </c>
      <c r="DC48" s="4">
        <f>+('2019 PUA all'!DC49/'2019 PUA all'!$JO49)^2</f>
        <v>1.0565399251827759E-8</v>
      </c>
      <c r="DD48" s="4">
        <f>+('2019 PUA all'!DD49/'2019 PUA all'!$JO49)^2</f>
        <v>6.6033745323923497E-10</v>
      </c>
      <c r="DE48" s="4">
        <f>+('2019 PUA all'!DE49/'2019 PUA all'!$JO49)^2</f>
        <v>7.9900831841947445E-8</v>
      </c>
      <c r="DF48" s="4">
        <f>+('2019 PUA all'!DF49/'2019 PUA all'!$JO49)^2</f>
        <v>0</v>
      </c>
      <c r="DG48" s="4">
        <f>+('2019 PUA all'!DG49/'2019 PUA all'!$JO49)^2</f>
        <v>5.348733371237804E-8</v>
      </c>
      <c r="DH48" s="4">
        <f>+('2019 PUA all'!DH49/'2019 PUA all'!$JO49)^2</f>
        <v>9.9902453300563874E-6</v>
      </c>
      <c r="DI48" s="4">
        <f>+('2019 PUA all'!DI49/'2019 PUA all'!$JO49)^2</f>
        <v>2.6413498129569399E-9</v>
      </c>
      <c r="DJ48" s="4">
        <f>+('2019 PUA all'!DJ49/'2019 PUA all'!$JO49)^2</f>
        <v>0</v>
      </c>
      <c r="DK48" s="4">
        <f>+('2019 PUA all'!DK49/'2019 PUA all'!$JO49)^2</f>
        <v>2.6413498129569399E-9</v>
      </c>
      <c r="DL48" s="4">
        <f>+('2019 PUA all'!DL49/'2019 PUA all'!$JO49)^2</f>
        <v>0</v>
      </c>
      <c r="DM48" s="4">
        <f>+('2019 PUA all'!DM49/'2019 PUA all'!$JO49)^2</f>
        <v>4.127109082745219E-7</v>
      </c>
      <c r="DN48" s="4">
        <f>+('2019 PUA all'!DN49/'2019 PUA all'!$JO49)^2</f>
        <v>8.5579733939804864E-7</v>
      </c>
      <c r="DO48" s="4">
        <f>+('2019 PUA all'!DO49/'2019 PUA all'!$JO49)^2</f>
        <v>1.4464031575752203E-5</v>
      </c>
      <c r="DP48" s="4">
        <f>+('2019 PUA all'!DP49/'2019 PUA all'!$JO49)^2</f>
        <v>1.4857592697882788E-7</v>
      </c>
      <c r="DQ48" s="4">
        <f>+('2019 PUA all'!DQ49/'2019 PUA all'!$JO49)^2</f>
        <v>1.7855524735588912E-6</v>
      </c>
      <c r="DR48" s="4">
        <f>+('2019 PUA all'!DR49/'2019 PUA all'!$JO49)^2</f>
        <v>3.2356535208722521E-8</v>
      </c>
      <c r="DS48" s="4">
        <f>+('2019 PUA all'!DS49/'2019 PUA all'!$JO49)^2</f>
        <v>0</v>
      </c>
      <c r="DT48" s="4">
        <f>+('2019 PUA all'!DT49/'2019 PUA all'!$JO49)^2</f>
        <v>4.2261597007311038E-8</v>
      </c>
      <c r="DU48" s="4">
        <f>+('2019 PUA all'!DU49/'2019 PUA all'!$JO49)^2</f>
        <v>1.0317772706863047E-5</v>
      </c>
      <c r="DV48" s="4">
        <f>+('2019 PUA all'!DV49/'2019 PUA all'!$JO49)^2</f>
        <v>5.7856126303008813E-5</v>
      </c>
      <c r="DW48" s="4">
        <f>+('2019 PUA all'!DW49/'2019 PUA all'!$JO49)^2</f>
        <v>2.7899257399357682E-6</v>
      </c>
      <c r="DX48" s="4">
        <f>+('2019 PUA all'!DX49/'2019 PUA all'!$JO49)^2</f>
        <v>1.6508436330980878E-8</v>
      </c>
      <c r="DY48" s="4">
        <f>+('2019 PUA all'!DY49/'2019 PUA all'!$JO49)^2</f>
        <v>3.2356535208722521E-8</v>
      </c>
      <c r="DZ48" s="4">
        <f>+('2019 PUA all'!DZ49/'2019 PUA all'!$JO49)^2</f>
        <v>3.4231893575921945E-6</v>
      </c>
      <c r="EA48" s="4">
        <f>+('2019 PUA all'!EA49/'2019 PUA all'!$JO49)^2</f>
        <v>8.0891338021806287E-5</v>
      </c>
      <c r="EB48" s="4">
        <f>+('2019 PUA all'!EB49/'2019 PUA all'!$JO49)^2</f>
        <v>7.1910748657752702E-5</v>
      </c>
      <c r="EC48" s="4">
        <f>+('2019 PUA all'!EC49/'2019 PUA all'!$JO49)^2</f>
        <v>1.3371364588502708E-3</v>
      </c>
      <c r="ED48" s="4">
        <f>+('2019 PUA all'!ED49/'2019 PUA all'!$JO49)^2</f>
        <v>1.6840255901233588E-4</v>
      </c>
      <c r="EE48" s="4">
        <f>+('2019 PUA all'!EE49/'2019 PUA all'!$JO49)^2</f>
        <v>1.1505719785240431E-5</v>
      </c>
      <c r="EF48" s="4">
        <f>+('2019 PUA all'!EF49/'2019 PUA all'!$JO49)^2</f>
        <v>1.0565399251827761E-4</v>
      </c>
      <c r="EG48" s="4">
        <f>+('2019 PUA all'!EG49/'2019 PUA all'!$JO49)^2</f>
        <v>4.6372197653725285E-5</v>
      </c>
      <c r="EH48" s="4">
        <f>+('2019 PUA all'!EH49/'2019 PUA all'!$JO49)^2</f>
        <v>3.5236266842298826E-5</v>
      </c>
      <c r="EI48" s="4">
        <f>+('2019 PUA all'!EI49/'2019 PUA all'!$JO49)^2</f>
        <v>5.9430370791531158E-5</v>
      </c>
      <c r="EJ48" s="4">
        <f>+('2019 PUA all'!EJ49/'2019 PUA all'!$JO49)^2</f>
        <v>1.0565399251827761E-4</v>
      </c>
      <c r="EK48" s="4">
        <f>+('2019 PUA all'!EK49/'2019 PUA all'!$JO49)^2</f>
        <v>9.5352728247745559E-5</v>
      </c>
      <c r="EL48" s="4">
        <f>+('2019 PUA all'!EL49/'2019 PUA all'!$JO49)^2</f>
        <v>5.5534379817419662E-7</v>
      </c>
      <c r="EM48" s="4">
        <f>+('2019 PUA all'!EM49/'2019 PUA all'!$JO49)^2</f>
        <v>9.5352728247745535E-7</v>
      </c>
      <c r="EN48" s="4">
        <f>+('2019 PUA all'!EN49/'2019 PUA all'!$JO49)^2</f>
        <v>1.0043732663768764E-6</v>
      </c>
      <c r="EO48" s="4">
        <f>+('2019 PUA all'!EO49/'2019 PUA all'!$JO49)^2</f>
        <v>1.1372661788412725E-4</v>
      </c>
      <c r="EP48" s="4">
        <f>+('2019 PUA all'!EP49/'2019 PUA all'!$JO49)^2</f>
        <v>1.1927345249133682E-4</v>
      </c>
      <c r="EQ48" s="4">
        <f>+('2019 PUA all'!EQ49/'2019 PUA all'!$JO49)^2</f>
        <v>3.6157437589567554E-5</v>
      </c>
      <c r="ER48" s="4">
        <f>+('2019 PUA all'!ER49/'2019 PUA all'!$JO49)^2</f>
        <v>3.8035437306579936E-5</v>
      </c>
      <c r="ES48" s="4">
        <f>+('2019 PUA all'!ES49/'2019 PUA all'!$JO49)^2</f>
        <v>2.0708182533582409E-4</v>
      </c>
      <c r="ET48" s="4">
        <f>+('2019 PUA all'!ET49/'2019 PUA all'!$JO49)^2</f>
        <v>1.3315044407115933E-5</v>
      </c>
      <c r="EU48" s="4">
        <f>+('2019 PUA all'!EU49/'2019 PUA all'!$JO49)^2</f>
        <v>1.1159702959743073E-3</v>
      </c>
      <c r="EV48" s="4">
        <f>+('2019 PUA all'!EV49/'2019 PUA all'!$JO49)^2</f>
        <v>3.5236266842298826E-5</v>
      </c>
      <c r="EW48" s="4">
        <f>+('2019 PUA all'!EW49/'2019 PUA all'!$JO49)^2</f>
        <v>6.7618555211697661E-7</v>
      </c>
      <c r="EX48" s="4">
        <f>+('2019 PUA all'!EX49/'2019 PUA all'!$JO49)^2</f>
        <v>2.6413498129569405E-7</v>
      </c>
      <c r="EY48" s="4">
        <f>+('2019 PUA all'!EY49/'2019 PUA all'!$JO49)^2</f>
        <v>6.3458429256290494E-5</v>
      </c>
      <c r="EZ48" s="4">
        <f>+('2019 PUA all'!EZ49/'2019 PUA all'!$JO49)^2</f>
        <v>1.56605630410217E-5</v>
      </c>
      <c r="FB48" t="str">
        <f t="shared" si="0"/>
        <v>Preston</v>
      </c>
      <c r="FC48" s="15">
        <f t="shared" si="1"/>
        <v>4.2794456315202439E-3</v>
      </c>
    </row>
    <row r="49" spans="1:159" x14ac:dyDescent="0.25">
      <c r="A49" t="s">
        <v>290</v>
      </c>
      <c r="B49" s="4">
        <f>+('2019 PUA all'!B50/'2019 PUA all'!$JO50)^2</f>
        <v>1.5821507438928248E-5</v>
      </c>
      <c r="C49" s="4">
        <f>+('2019 PUA all'!C50/'2019 PUA all'!$JO50)^2</f>
        <v>0</v>
      </c>
      <c r="D49" s="4">
        <f>+('2019 PUA all'!D50/'2019 PUA all'!$JO50)^2</f>
        <v>0</v>
      </c>
      <c r="E49" s="4">
        <f>+('2019 PUA all'!E50/'2019 PUA all'!$JO50)^2</f>
        <v>0</v>
      </c>
      <c r="F49" s="4">
        <f>+('2019 PUA all'!F50/'2019 PUA all'!$JO50)^2</f>
        <v>0</v>
      </c>
      <c r="G49" s="4">
        <f>+('2019 PUA all'!G50/'2019 PUA all'!$JO50)^2</f>
        <v>0</v>
      </c>
      <c r="H49" s="4">
        <f>+('2019 PUA all'!H50/'2019 PUA all'!$JO50)^2</f>
        <v>5.0060238380983908E-8</v>
      </c>
      <c r="I49" s="4">
        <f>+('2019 PUA all'!I50/'2019 PUA all'!$JO50)^2</f>
        <v>0</v>
      </c>
      <c r="J49" s="4">
        <f>+('2019 PUA all'!J50/'2019 PUA all'!$JO50)^2</f>
        <v>6.1802763433313464E-10</v>
      </c>
      <c r="K49" s="4">
        <f>+('2019 PUA all'!K50/'2019 PUA all'!$JO50)^2</f>
        <v>0</v>
      </c>
      <c r="L49" s="4">
        <f>+('2019 PUA all'!L50/'2019 PUA all'!$JO50)^2</f>
        <v>0</v>
      </c>
      <c r="M49" s="4">
        <f>+('2019 PUA all'!M50/'2019 PUA all'!$JO50)^2</f>
        <v>5.0060238380983908E-8</v>
      </c>
      <c r="N49" s="4">
        <f>+('2019 PUA all'!N50/'2019 PUA all'!$JO50)^2</f>
        <v>0</v>
      </c>
      <c r="O49" s="4">
        <f>+('2019 PUA all'!O50/'2019 PUA all'!$JO50)^2</f>
        <v>0</v>
      </c>
      <c r="P49" s="4">
        <f>+('2019 PUA all'!P50/'2019 PUA all'!$JO50)^2</f>
        <v>0</v>
      </c>
      <c r="Q49" s="4">
        <f>+('2019 PUA all'!Q50/'2019 PUA all'!$JO50)^2</f>
        <v>0</v>
      </c>
      <c r="R49" s="4">
        <f>+('2019 PUA all'!R50/'2019 PUA all'!$JO50)^2</f>
        <v>0</v>
      </c>
      <c r="S49" s="4">
        <f>+('2019 PUA all'!S50/'2019 PUA all'!$JO50)^2</f>
        <v>0</v>
      </c>
      <c r="T49" s="4">
        <f>+('2019 PUA all'!T50/'2019 PUA all'!$JO50)^2</f>
        <v>0</v>
      </c>
      <c r="U49" s="4">
        <f>+('2019 PUA all'!U50/'2019 PUA all'!$JO50)^2</f>
        <v>0</v>
      </c>
      <c r="V49" s="4">
        <f>+('2019 PUA all'!V50/'2019 PUA all'!$JO50)^2</f>
        <v>2.4721105373325385E-9</v>
      </c>
      <c r="W49" s="4">
        <f>+('2019 PUA all'!W50/'2019 PUA all'!$JO50)^2</f>
        <v>0</v>
      </c>
      <c r="X49" s="4">
        <f>+('2019 PUA all'!X50/'2019 PUA all'!$JO50)^2</f>
        <v>3.0283354082323596E-8</v>
      </c>
      <c r="Y49" s="4">
        <f>+('2019 PUA all'!Y50/'2019 PUA all'!$JO50)^2</f>
        <v>0</v>
      </c>
      <c r="Z49" s="4">
        <f>+('2019 PUA all'!Z50/'2019 PUA all'!$JO50)^2</f>
        <v>6.1802763433313464E-10</v>
      </c>
      <c r="AA49" s="4">
        <f>+('2019 PUA all'!AA50/'2019 PUA all'!$JO50)^2</f>
        <v>9.8884421493301542E-9</v>
      </c>
      <c r="AB49" s="4">
        <f>+('2019 PUA all'!AB50/'2019 PUA all'!$JO50)^2</f>
        <v>5.5622487089982133E-9</v>
      </c>
      <c r="AC49" s="4">
        <f>+('2019 PUA all'!AC50/'2019 PUA all'!$JO50)^2</f>
        <v>0</v>
      </c>
      <c r="AD49" s="4">
        <f>+('2019 PUA all'!AD50/'2019 PUA all'!$JO50)^2</f>
        <v>2.2248994835992853E-8</v>
      </c>
      <c r="AE49" s="4">
        <f>+('2019 PUA all'!AE50/'2019 PUA all'!$JO50)^2</f>
        <v>0</v>
      </c>
      <c r="AF49" s="4">
        <f>+('2019 PUA all'!AF50/'2019 PUA all'!$JO50)^2</f>
        <v>8.0096381409574253E-7</v>
      </c>
      <c r="AG49" s="4">
        <f>+('2019 PUA all'!AG50/'2019 PUA all'!$JO50)^2</f>
        <v>1.5450690858328367E-8</v>
      </c>
      <c r="AH49" s="4">
        <f>+('2019 PUA all'!AH50/'2019 PUA all'!$JO50)^2</f>
        <v>0</v>
      </c>
      <c r="AI49" s="4">
        <f>+('2019 PUA all'!AI50/'2019 PUA all'!$JO50)^2</f>
        <v>2.0024095352393563E-7</v>
      </c>
      <c r="AJ49" s="4">
        <f>+('2019 PUA all'!AJ50/'2019 PUA all'!$JO50)^2</f>
        <v>0</v>
      </c>
      <c r="AK49" s="4">
        <f>+('2019 PUA all'!AK50/'2019 PUA all'!$JO50)^2</f>
        <v>0</v>
      </c>
      <c r="AL49" s="4">
        <f>+('2019 PUA all'!AL50/'2019 PUA all'!$JO50)^2</f>
        <v>0</v>
      </c>
      <c r="AM49" s="4">
        <f>+('2019 PUA all'!AM50/'2019 PUA all'!$JO50)^2</f>
        <v>6.180276343331347E-8</v>
      </c>
      <c r="AN49" s="4">
        <f>+('2019 PUA all'!AN50/'2019 PUA all'!$JO50)^2</f>
        <v>9.8884421493301542E-9</v>
      </c>
      <c r="AO49" s="4">
        <f>+('2019 PUA all'!AO50/'2019 PUA all'!$JO50)^2</f>
        <v>1.5450690858328365E-6</v>
      </c>
      <c r="AP49" s="4">
        <f>+('2019 PUA all'!AP50/'2019 PUA all'!$JO50)^2</f>
        <v>0</v>
      </c>
      <c r="AQ49" s="4">
        <f>+('2019 PUA all'!AQ50/'2019 PUA all'!$JO50)^2</f>
        <v>0</v>
      </c>
      <c r="AR49" s="4">
        <f>+('2019 PUA all'!AR50/'2019 PUA all'!$JO50)^2</f>
        <v>0</v>
      </c>
      <c r="AS49" s="4">
        <f>+('2019 PUA all'!AS50/'2019 PUA all'!$JO50)^2</f>
        <v>2.4721105373325385E-9</v>
      </c>
      <c r="AT49" s="4">
        <f>+('2019 PUA all'!AT50/'2019 PUA all'!$JO50)^2</f>
        <v>2.4721105373325385E-9</v>
      </c>
      <c r="AU49" s="4">
        <f>+('2019 PUA all'!AU50/'2019 PUA all'!$JO50)^2</f>
        <v>1.4239356695035426E-6</v>
      </c>
      <c r="AV49" s="4">
        <f>+('2019 PUA all'!AV50/'2019 PUA all'!$JO50)^2</f>
        <v>0</v>
      </c>
      <c r="AW49" s="4">
        <f>+('2019 PUA all'!AW50/'2019 PUA all'!$JO50)^2</f>
        <v>0</v>
      </c>
      <c r="AX49" s="4">
        <f>+('2019 PUA all'!AX50/'2019 PUA all'!$JO50)^2</f>
        <v>1.0902007469636496E-6</v>
      </c>
      <c r="AY49" s="4">
        <f>+('2019 PUA all'!AY50/'2019 PUA all'!$JO50)^2</f>
        <v>0</v>
      </c>
      <c r="AZ49" s="4">
        <f>+('2019 PUA all'!AZ50/'2019 PUA all'!$JO50)^2</f>
        <v>0</v>
      </c>
      <c r="BA49" s="4">
        <f>+('2019 PUA all'!BA50/'2019 PUA all'!$JO50)^2</f>
        <v>0</v>
      </c>
      <c r="BB49" s="4">
        <f>+('2019 PUA all'!BB50/'2019 PUA all'!$JO50)^2</f>
        <v>0</v>
      </c>
      <c r="BC49" s="4">
        <f>+('2019 PUA all'!BC50/'2019 PUA all'!$JO50)^2</f>
        <v>0</v>
      </c>
      <c r="BD49" s="4">
        <f>+('2019 PUA all'!BD50/'2019 PUA all'!$JO50)^2</f>
        <v>6.7303209378878356E-7</v>
      </c>
      <c r="BE49" s="4">
        <f>+('2019 PUA all'!BE50/'2019 PUA all'!$JO50)^2</f>
        <v>8.0096381409574253E-7</v>
      </c>
      <c r="BF49" s="4">
        <f>+('2019 PUA all'!BF50/'2019 PUA all'!$JO50)^2</f>
        <v>5.0060238380983908E-8</v>
      </c>
      <c r="BG49" s="4">
        <f>+('2019 PUA all'!BG50/'2019 PUA all'!$JO50)^2</f>
        <v>0</v>
      </c>
      <c r="BH49" s="4">
        <f>+('2019 PUA all'!BH50/'2019 PUA all'!$JO50)^2</f>
        <v>5.5622487089982133E-9</v>
      </c>
      <c r="BI49" s="4">
        <f>+('2019 PUA all'!BI50/'2019 PUA all'!$JO50)^2</f>
        <v>6.1802763433313464E-10</v>
      </c>
      <c r="BJ49" s="4">
        <f>+('2019 PUA all'!BJ50/'2019 PUA all'!$JO50)^2</f>
        <v>6.1802763433313464E-10</v>
      </c>
      <c r="BK49" s="4">
        <f>+('2019 PUA all'!BK50/'2019 PUA all'!$JO50)^2</f>
        <v>4.5054214542885517E-7</v>
      </c>
      <c r="BL49" s="4">
        <f>+('2019 PUA all'!BL50/'2019 PUA all'!$JO50)^2</f>
        <v>2.4721105373325385E-9</v>
      </c>
      <c r="BM49" s="4">
        <f>+('2019 PUA all'!BM50/'2019 PUA all'!$JO50)^2</f>
        <v>0</v>
      </c>
      <c r="BN49" s="4">
        <f>+('2019 PUA all'!BN50/'2019 PUA all'!$JO50)^2</f>
        <v>1.5450690858328367E-8</v>
      </c>
      <c r="BO49" s="4">
        <f>+('2019 PUA all'!BO50/'2019 PUA all'!$JO50)^2</f>
        <v>6.1802763433313464E-10</v>
      </c>
      <c r="BP49" s="4">
        <f>+('2019 PUA all'!BP50/'2019 PUA all'!$JO50)^2</f>
        <v>0</v>
      </c>
      <c r="BQ49" s="4">
        <f>+('2019 PUA all'!BQ50/'2019 PUA all'!$JO50)^2</f>
        <v>0</v>
      </c>
      <c r="BR49" s="4">
        <f>+('2019 PUA all'!BR50/'2019 PUA all'!$JO50)^2</f>
        <v>6.1802763433313464E-10</v>
      </c>
      <c r="BS49" s="4">
        <f>+('2019 PUA all'!BS50/'2019 PUA all'!$JO50)^2</f>
        <v>5.5622487089982133E-9</v>
      </c>
      <c r="BT49" s="4">
        <f>+('2019 PUA all'!BT50/'2019 PUA all'!$JO50)^2</f>
        <v>2.4721105373325385E-9</v>
      </c>
      <c r="BU49" s="4">
        <f>+('2019 PUA all'!BU50/'2019 PUA all'!$JO50)^2</f>
        <v>0</v>
      </c>
      <c r="BV49" s="4">
        <f>+('2019 PUA all'!BV50/'2019 PUA all'!$JO50)^2</f>
        <v>0</v>
      </c>
      <c r="BW49" s="4">
        <f>+('2019 PUA all'!BW50/'2019 PUA all'!$JO50)^2</f>
        <v>0</v>
      </c>
      <c r="BX49" s="4">
        <f>+('2019 PUA all'!BX50/'2019 PUA all'!$JO50)^2</f>
        <v>6.1802763433313464E-10</v>
      </c>
      <c r="BY49" s="4">
        <f>+('2019 PUA all'!BY50/'2019 PUA all'!$JO50)^2</f>
        <v>8.8995979343971413E-8</v>
      </c>
      <c r="BZ49" s="4">
        <f>+('2019 PUA all'!BZ50/'2019 PUA all'!$JO50)^2</f>
        <v>0</v>
      </c>
      <c r="CA49" s="4">
        <f>+('2019 PUA all'!CA50/'2019 PUA all'!$JO50)^2</f>
        <v>0</v>
      </c>
      <c r="CB49" s="4">
        <f>+('2019 PUA all'!CB50/'2019 PUA all'!$JO50)^2</f>
        <v>0</v>
      </c>
      <c r="CC49" s="4">
        <f>+('2019 PUA all'!CC50/'2019 PUA all'!$JO50)^2</f>
        <v>8.8995979343971413E-8</v>
      </c>
      <c r="CD49" s="4">
        <f>+('2019 PUA all'!CD50/'2019 PUA all'!$JO50)^2</f>
        <v>2.2248994835992851E-6</v>
      </c>
      <c r="CE49" s="4">
        <f>+('2019 PUA all'!CE50/'2019 PUA all'!$JO50)^2</f>
        <v>1.786099863222759E-7</v>
      </c>
      <c r="CF49" s="4">
        <f>+('2019 PUA all'!CF50/'2019 PUA all'!$JO50)^2</f>
        <v>1.786099863222759E-7</v>
      </c>
      <c r="CG49" s="4">
        <f>+('2019 PUA all'!CG50/'2019 PUA all'!$JO50)^2</f>
        <v>1.4838843500338564E-6</v>
      </c>
      <c r="CH49" s="4">
        <f>+('2019 PUA all'!CH50/'2019 PUA all'!$JO50)^2</f>
        <v>2.725501867409124E-7</v>
      </c>
      <c r="CI49" s="4">
        <f>+('2019 PUA all'!CI50/'2019 PUA all'!$JO50)^2</f>
        <v>2.2248994835992853E-8</v>
      </c>
      <c r="CJ49" s="4">
        <f>+('2019 PUA all'!CJ50/'2019 PUA all'!$JO50)^2</f>
        <v>1.786099863222759E-7</v>
      </c>
      <c r="CK49" s="4">
        <f>+('2019 PUA all'!CK50/'2019 PUA all'!$JO50)^2</f>
        <v>2.2248994835992851E-6</v>
      </c>
      <c r="CL49" s="4">
        <f>+('2019 PUA all'!CL50/'2019 PUA all'!$JO50)^2</f>
        <v>0</v>
      </c>
      <c r="CM49" s="4">
        <f>+('2019 PUA all'!CM50/'2019 PUA all'!$JO50)^2</f>
        <v>0</v>
      </c>
      <c r="CN49" s="4">
        <f>+('2019 PUA all'!CN50/'2019 PUA all'!$JO50)^2</f>
        <v>0</v>
      </c>
      <c r="CO49" s="4">
        <f>+('2019 PUA all'!CO50/'2019 PUA all'!$JO50)^2</f>
        <v>1.786099863222759E-7</v>
      </c>
      <c r="CP49" s="4">
        <f>+('2019 PUA all'!CP50/'2019 PUA all'!$JO50)^2</f>
        <v>0</v>
      </c>
      <c r="CQ49" s="4">
        <f>+('2019 PUA all'!CQ50/'2019 PUA all'!$JO50)^2</f>
        <v>7.4781343754309296E-8</v>
      </c>
      <c r="CR49" s="4">
        <f>+('2019 PUA all'!CR50/'2019 PUA all'!$JO50)^2</f>
        <v>5.5622487089982133E-9</v>
      </c>
      <c r="CS49" s="4">
        <f>+('2019 PUA all'!CS50/'2019 PUA all'!$JO50)^2</f>
        <v>2.4721105373325385E-9</v>
      </c>
      <c r="CT49" s="4">
        <f>+('2019 PUA all'!CT50/'2019 PUA all'!$JO50)^2</f>
        <v>6.1802763433313464E-10</v>
      </c>
      <c r="CU49" s="4">
        <f>+('2019 PUA all'!CU50/'2019 PUA all'!$JO50)^2</f>
        <v>1.2515059595245975E-6</v>
      </c>
      <c r="CV49" s="4">
        <f>+('2019 PUA all'!CV50/'2019 PUA all'!$JO50)^2</f>
        <v>1.6711467232367961E-6</v>
      </c>
      <c r="CW49" s="4">
        <f>+('2019 PUA all'!CW50/'2019 PUA all'!$JO50)^2</f>
        <v>0</v>
      </c>
      <c r="CX49" s="4">
        <f>+('2019 PUA all'!CX50/'2019 PUA all'!$JO50)^2</f>
        <v>9.8884421493301542E-9</v>
      </c>
      <c r="CY49" s="4">
        <f>+('2019 PUA all'!CY50/'2019 PUA all'!$JO50)^2</f>
        <v>1.3905621772495532E-7</v>
      </c>
      <c r="CZ49" s="4">
        <f>+('2019 PUA all'!CZ50/'2019 PUA all'!$JO50)^2</f>
        <v>3.0283354082323596E-8</v>
      </c>
      <c r="DA49" s="4">
        <f>+('2019 PUA all'!DA50/'2019 PUA all'!$JO50)^2</f>
        <v>0</v>
      </c>
      <c r="DB49" s="4">
        <f>+('2019 PUA all'!DB50/'2019 PUA all'!$JO50)^2</f>
        <v>8.8995979343971405E-6</v>
      </c>
      <c r="DC49" s="4">
        <f>+('2019 PUA all'!DC50/'2019 PUA all'!$JO50)^2</f>
        <v>3.0283354082323596E-8</v>
      </c>
      <c r="DD49" s="4">
        <f>+('2019 PUA all'!DD50/'2019 PUA all'!$JO50)^2</f>
        <v>0</v>
      </c>
      <c r="DE49" s="4">
        <f>+('2019 PUA all'!DE50/'2019 PUA all'!$JO50)^2</f>
        <v>2.2248994835992851E-6</v>
      </c>
      <c r="DF49" s="4">
        <f>+('2019 PUA all'!DF50/'2019 PUA all'!$JO50)^2</f>
        <v>0</v>
      </c>
      <c r="DG49" s="4">
        <f>+('2019 PUA all'!DG50/'2019 PUA all'!$JO50)^2</f>
        <v>0</v>
      </c>
      <c r="DH49" s="4">
        <f>+('2019 PUA all'!DH50/'2019 PUA all'!$JO50)^2</f>
        <v>5.1976124047416628E-7</v>
      </c>
      <c r="DI49" s="4">
        <f>+('2019 PUA all'!DI50/'2019 PUA all'!$JO50)^2</f>
        <v>6.1802763433313464E-10</v>
      </c>
      <c r="DJ49" s="4">
        <f>+('2019 PUA all'!DJ50/'2019 PUA all'!$JO50)^2</f>
        <v>0</v>
      </c>
      <c r="DK49" s="4">
        <f>+('2019 PUA all'!DK50/'2019 PUA all'!$JO50)^2</f>
        <v>0</v>
      </c>
      <c r="DL49" s="4">
        <f>+('2019 PUA all'!DL50/'2019 PUA all'!$JO50)^2</f>
        <v>0</v>
      </c>
      <c r="DM49" s="4">
        <f>+('2019 PUA all'!DM50/'2019 PUA all'!$JO50)^2</f>
        <v>2.5972611332849985E-5</v>
      </c>
      <c r="DN49" s="4">
        <f>+('2019 PUA all'!DN50/'2019 PUA all'!$JO50)^2</f>
        <v>1.5450690858328367E-8</v>
      </c>
      <c r="DO49" s="4">
        <f>+('2019 PUA all'!DO50/'2019 PUA all'!$JO50)^2</f>
        <v>7.0757983854800589E-6</v>
      </c>
      <c r="DP49" s="4">
        <f>+('2019 PUA all'!DP50/'2019 PUA all'!$JO50)^2</f>
        <v>8.8995979343971413E-8</v>
      </c>
      <c r="DQ49" s="4">
        <f>+('2019 PUA all'!DQ50/'2019 PUA all'!$JO50)^2</f>
        <v>6.7303209378878374E-5</v>
      </c>
      <c r="DR49" s="4">
        <f>+('2019 PUA all'!DR50/'2019 PUA all'!$JO50)^2</f>
        <v>2.725501867409124E-7</v>
      </c>
      <c r="DS49" s="4">
        <f>+('2019 PUA all'!DS50/'2019 PUA all'!$JO50)^2</f>
        <v>0</v>
      </c>
      <c r="DT49" s="4">
        <f>+('2019 PUA all'!DT50/'2019 PUA all'!$JO50)^2</f>
        <v>7.570838520580901E-5</v>
      </c>
      <c r="DU49" s="4">
        <f>+('2019 PUA all'!DU50/'2019 PUA all'!$JO50)^2</f>
        <v>2.5972611332849985E-5</v>
      </c>
      <c r="DV49" s="4">
        <f>+('2019 PUA all'!DV50/'2019 PUA all'!$JO50)^2</f>
        <v>1.4239356695035426E-6</v>
      </c>
      <c r="DW49" s="4">
        <f>+('2019 PUA all'!DW50/'2019 PUA all'!$JO50)^2</f>
        <v>1.786099863222759E-7</v>
      </c>
      <c r="DX49" s="4">
        <f>+('2019 PUA all'!DX50/'2019 PUA all'!$JO50)^2</f>
        <v>2.9912537501723718E-7</v>
      </c>
      <c r="DY49" s="4">
        <f>+('2019 PUA all'!DY50/'2019 PUA all'!$JO50)^2</f>
        <v>0</v>
      </c>
      <c r="DZ49" s="4">
        <f>+('2019 PUA all'!DZ50/'2019 PUA all'!$JO50)^2</f>
        <v>6.4299595076019338E-6</v>
      </c>
      <c r="EA49" s="4">
        <f>+('2019 PUA all'!EA50/'2019 PUA all'!$JO50)^2</f>
        <v>6.3286029755712993E-5</v>
      </c>
      <c r="EB49" s="4">
        <f>+('2019 PUA all'!EB50/'2019 PUA all'!$JO50)^2</f>
        <v>4.5054214542885517E-7</v>
      </c>
      <c r="EC49" s="4">
        <f>+('2019 PUA all'!EC50/'2019 PUA all'!$JO50)^2</f>
        <v>6.180276343331347E-8</v>
      </c>
      <c r="ED49" s="4">
        <f>+('2019 PUA all'!ED50/'2019 PUA all'!$JO50)^2</f>
        <v>1.1965015000689487E-6</v>
      </c>
      <c r="EE49" s="4">
        <f>+('2019 PUA all'!EE50/'2019 PUA all'!$JO50)^2</f>
        <v>3.0283354082323596E-8</v>
      </c>
      <c r="EF49" s="4">
        <f>+('2019 PUA all'!EF50/'2019 PUA all'!$JO50)^2</f>
        <v>1.1163124145142244E-4</v>
      </c>
      <c r="EG49" s="4">
        <f>+('2019 PUA all'!EG50/'2019 PUA all'!$JO50)^2</f>
        <v>2.1151995785051535E-5</v>
      </c>
      <c r="EH49" s="4">
        <f>+('2019 PUA all'!EH50/'2019 PUA all'!$JO50)^2</f>
        <v>5.3453210093472816E-6</v>
      </c>
      <c r="EI49" s="4">
        <f>+('2019 PUA all'!EI50/'2019 PUA all'!$JO50)^2</f>
        <v>3.1566379451199183E-5</v>
      </c>
      <c r="EJ49" s="4">
        <f>+('2019 PUA all'!EJ50/'2019 PUA all'!$JO50)^2</f>
        <v>5.9392455659414236E-5</v>
      </c>
      <c r="EK49" s="4">
        <f>+('2019 PUA all'!EK50/'2019 PUA all'!$JO50)^2</f>
        <v>7.4781343754309309E-6</v>
      </c>
      <c r="EL49" s="4">
        <f>+('2019 PUA all'!EL50/'2019 PUA all'!$JO50)^2</f>
        <v>5.0060238380983908E-8</v>
      </c>
      <c r="EM49" s="4">
        <f>+('2019 PUA all'!EM50/'2019 PUA all'!$JO50)^2</f>
        <v>1.3077464742489131E-6</v>
      </c>
      <c r="EN49" s="4">
        <f>+('2019 PUA all'!EN50/'2019 PUA all'!$JO50)^2</f>
        <v>9.8884421493301542E-9</v>
      </c>
      <c r="EO49" s="4">
        <f>+('2019 PUA all'!EO50/'2019 PUA all'!$JO50)^2</f>
        <v>2.3500500795517447E-5</v>
      </c>
      <c r="EP49" s="4">
        <f>+('2019 PUA all'!EP50/'2019 PUA all'!$JO50)^2</f>
        <v>2.6921283751551349E-4</v>
      </c>
      <c r="EQ49" s="4">
        <f>+('2019 PUA all'!EQ50/'2019 PUA all'!$JO50)^2</f>
        <v>7.570838520580901E-5</v>
      </c>
      <c r="ER49" s="4">
        <f>+('2019 PUA all'!ER50/'2019 PUA all'!$JO50)^2</f>
        <v>8.3161798475866605E-6</v>
      </c>
      <c r="ES49" s="4">
        <f>+('2019 PUA all'!ES50/'2019 PUA all'!$JO50)^2</f>
        <v>4.5054214542885518E-5</v>
      </c>
      <c r="ET49" s="4">
        <f>+('2019 PUA all'!ET50/'2019 PUA all'!$JO50)^2</f>
        <v>1.5821507438928248E-5</v>
      </c>
      <c r="EU49" s="4">
        <f>+('2019 PUA all'!EU50/'2019 PUA all'!$JO50)^2</f>
        <v>1.3905621772495533E-3</v>
      </c>
      <c r="EV49" s="4">
        <f>+('2019 PUA all'!EV50/'2019 PUA all'!$JO50)^2</f>
        <v>5.4608921769675777E-6</v>
      </c>
      <c r="EW49" s="4">
        <f>+('2019 PUA all'!EW50/'2019 PUA all'!$JO50)^2</f>
        <v>9.8884421493301552E-7</v>
      </c>
      <c r="EX49" s="4">
        <f>+('2019 PUA all'!EX50/'2019 PUA all'!$JO50)^2</f>
        <v>3.7600801272827911E-6</v>
      </c>
      <c r="EY49" s="4">
        <f>+('2019 PUA all'!EY50/'2019 PUA all'!$JO50)^2</f>
        <v>5.7492020683839859E-5</v>
      </c>
      <c r="EZ49" s="4">
        <f>+('2019 PUA all'!EZ50/'2019 PUA all'!$JO50)^2</f>
        <v>1.7860998632227589E-5</v>
      </c>
      <c r="FB49" t="str">
        <f t="shared" si="0"/>
        <v>Reading</v>
      </c>
      <c r="FC49" s="15">
        <f t="shared" si="1"/>
        <v>2.4725746760859229E-3</v>
      </c>
    </row>
    <row r="50" spans="1:159" x14ac:dyDescent="0.25">
      <c r="A50" t="s">
        <v>291</v>
      </c>
      <c r="B50" s="4">
        <f>+('2019 PUA all'!B51/'2019 PUA all'!$JO51)^2</f>
        <v>5.5463203772438721E-6</v>
      </c>
      <c r="C50" s="4">
        <f>+('2019 PUA all'!C51/'2019 PUA all'!$JO51)^2</f>
        <v>0</v>
      </c>
      <c r="D50" s="4">
        <f>+('2019 PUA all'!D51/'2019 PUA all'!$JO51)^2</f>
        <v>0</v>
      </c>
      <c r="E50" s="4">
        <f>+('2019 PUA all'!E51/'2019 PUA all'!$JO51)^2</f>
        <v>0</v>
      </c>
      <c r="F50" s="4">
        <f>+('2019 PUA all'!F51/'2019 PUA all'!$JO51)^2</f>
        <v>0</v>
      </c>
      <c r="G50" s="4">
        <f>+('2019 PUA all'!G51/'2019 PUA all'!$JO51)^2</f>
        <v>0</v>
      </c>
      <c r="H50" s="4">
        <f>+('2019 PUA all'!H51/'2019 PUA all'!$JO51)^2</f>
        <v>1.04316099176897E-7</v>
      </c>
      <c r="I50" s="4">
        <f>+('2019 PUA all'!I51/'2019 PUA all'!$JO51)^2</f>
        <v>0</v>
      </c>
      <c r="J50" s="4">
        <f>+('2019 PUA all'!J51/'2019 PUA all'!$JO51)^2</f>
        <v>1.6299390496390157E-9</v>
      </c>
      <c r="K50" s="4">
        <f>+('2019 PUA all'!K51/'2019 PUA all'!$JO51)^2</f>
        <v>7.244173553951182E-10</v>
      </c>
      <c r="L50" s="4">
        <f>+('2019 PUA all'!L51/'2019 PUA all'!$JO51)^2</f>
        <v>0</v>
      </c>
      <c r="M50" s="4">
        <f>+('2019 PUA all'!M51/'2019 PUA all'!$JO51)^2</f>
        <v>8.8741126035901972E-9</v>
      </c>
      <c r="N50" s="4">
        <f>+('2019 PUA all'!N51/'2019 PUA all'!$JO51)^2</f>
        <v>0</v>
      </c>
      <c r="O50" s="4">
        <f>+('2019 PUA all'!O51/'2019 PUA all'!$JO51)^2</f>
        <v>0</v>
      </c>
      <c r="P50" s="4">
        <f>+('2019 PUA all'!P51/'2019 PUA all'!$JO51)^2</f>
        <v>0</v>
      </c>
      <c r="Q50" s="4">
        <f>+('2019 PUA all'!Q51/'2019 PUA all'!$JO51)^2</f>
        <v>0</v>
      </c>
      <c r="R50" s="4">
        <f>+('2019 PUA all'!R51/'2019 PUA all'!$JO51)^2</f>
        <v>0</v>
      </c>
      <c r="S50" s="4">
        <f>+('2019 PUA all'!S51/'2019 PUA all'!$JO51)^2</f>
        <v>0</v>
      </c>
      <c r="T50" s="4">
        <f>+('2019 PUA all'!T51/'2019 PUA all'!$JO51)^2</f>
        <v>0</v>
      </c>
      <c r="U50" s="4">
        <f>+('2019 PUA all'!U51/'2019 PUA all'!$JO51)^2</f>
        <v>0</v>
      </c>
      <c r="V50" s="4">
        <f>+('2019 PUA all'!V51/'2019 PUA all'!$JO51)^2</f>
        <v>1.8110433884877955E-10</v>
      </c>
      <c r="W50" s="4">
        <f>+('2019 PUA all'!W51/'2019 PUA all'!$JO51)^2</f>
        <v>0</v>
      </c>
      <c r="X50" s="4">
        <f>+('2019 PUA all'!X51/'2019 PUA all'!$JO51)^2</f>
        <v>1.6299390496390157E-9</v>
      </c>
      <c r="Y50" s="4">
        <f>+('2019 PUA all'!Y51/'2019 PUA all'!$JO51)^2</f>
        <v>0</v>
      </c>
      <c r="Z50" s="4">
        <f>+('2019 PUA all'!Z51/'2019 PUA all'!$JO51)^2</f>
        <v>2.6151466529763769E-7</v>
      </c>
      <c r="AA50" s="4">
        <f>+('2019 PUA all'!AA51/'2019 PUA all'!$JO51)^2</f>
        <v>0</v>
      </c>
      <c r="AB50" s="4">
        <f>+('2019 PUA all'!AB51/'2019 PUA all'!$JO51)^2</f>
        <v>4.5276084712194886E-7</v>
      </c>
      <c r="AC50" s="4">
        <f>+('2019 PUA all'!AC51/'2019 PUA all'!$JO51)^2</f>
        <v>0</v>
      </c>
      <c r="AD50" s="4">
        <f>+('2019 PUA all'!AD51/'2019 PUA all'!$JO51)^2</f>
        <v>2.8976694215804728E-9</v>
      </c>
      <c r="AE50" s="4">
        <f>+('2019 PUA all'!AE51/'2019 PUA all'!$JO51)^2</f>
        <v>8.8741126035901972E-9</v>
      </c>
      <c r="AF50" s="4">
        <f>+('2019 PUA all'!AF51/'2019 PUA all'!$JO51)^2</f>
        <v>7.9867013432311761E-6</v>
      </c>
      <c r="AG50" s="4">
        <f>+('2019 PUA all'!AG51/'2019 PUA all'!$JO51)^2</f>
        <v>1.7404126963367711E-5</v>
      </c>
      <c r="AH50" s="4">
        <f>+('2019 PUA all'!AH51/'2019 PUA all'!$JO51)^2</f>
        <v>8.8741126035901972E-9</v>
      </c>
      <c r="AI50" s="4">
        <f>+('2019 PUA all'!AI51/'2019 PUA all'!$JO51)^2</f>
        <v>1.3202506302076028E-7</v>
      </c>
      <c r="AJ50" s="4">
        <f>+('2019 PUA all'!AJ51/'2019 PUA all'!$JO51)^2</f>
        <v>1.8110433884877953E-8</v>
      </c>
      <c r="AK50" s="4">
        <f>+('2019 PUA all'!AK51/'2019 PUA all'!$JO51)^2</f>
        <v>0</v>
      </c>
      <c r="AL50" s="4">
        <f>+('2019 PUA all'!AL51/'2019 PUA all'!$JO51)^2</f>
        <v>0</v>
      </c>
      <c r="AM50" s="4">
        <f>+('2019 PUA all'!AM51/'2019 PUA all'!$JO51)^2</f>
        <v>5.2339153927297282E-8</v>
      </c>
      <c r="AN50" s="4">
        <f>+('2019 PUA all'!AN51/'2019 PUA all'!$JO51)^2</f>
        <v>1.8545084298115026E-7</v>
      </c>
      <c r="AO50" s="4">
        <f>+('2019 PUA all'!AO51/'2019 PUA all'!$JO51)^2</f>
        <v>2.3951048812751091E-6</v>
      </c>
      <c r="AP50" s="4">
        <f>+('2019 PUA all'!AP51/'2019 PUA all'!$JO51)^2</f>
        <v>0</v>
      </c>
      <c r="AQ50" s="4">
        <f>+('2019 PUA all'!AQ51/'2019 PUA all'!$JO51)^2</f>
        <v>0</v>
      </c>
      <c r="AR50" s="4">
        <f>+('2019 PUA all'!AR51/'2019 PUA all'!$JO51)^2</f>
        <v>0</v>
      </c>
      <c r="AS50" s="4">
        <f>+('2019 PUA all'!AS51/'2019 PUA all'!$JO51)^2</f>
        <v>2.8976694215804728E-9</v>
      </c>
      <c r="AT50" s="4">
        <f>+('2019 PUA all'!AT51/'2019 PUA all'!$JO51)^2</f>
        <v>7.244173553951182E-10</v>
      </c>
      <c r="AU50" s="4">
        <f>+('2019 PUA all'!AU51/'2019 PUA all'!$JO51)^2</f>
        <v>4.5210887150209315E-6</v>
      </c>
      <c r="AV50" s="4">
        <f>+('2019 PUA all'!AV51/'2019 PUA all'!$JO51)^2</f>
        <v>0</v>
      </c>
      <c r="AW50" s="4">
        <f>+('2019 PUA all'!AW51/'2019 PUA all'!$JO51)^2</f>
        <v>1.6002379380678161E-6</v>
      </c>
      <c r="AX50" s="4">
        <f>+('2019 PUA all'!AX51/'2019 PUA all'!$JO51)^2</f>
        <v>2.412762554312865E-5</v>
      </c>
      <c r="AY50" s="4">
        <f>+('2019 PUA all'!AY51/'2019 PUA all'!$JO51)^2</f>
        <v>6.5197561985560626E-9</v>
      </c>
      <c r="AZ50" s="4">
        <f>+('2019 PUA all'!AZ51/'2019 PUA all'!$JO51)^2</f>
        <v>0</v>
      </c>
      <c r="BA50" s="4">
        <f>+('2019 PUA all'!BA51/'2019 PUA all'!$JO51)^2</f>
        <v>0</v>
      </c>
      <c r="BB50" s="4">
        <f>+('2019 PUA all'!BB51/'2019 PUA all'!$JO51)^2</f>
        <v>3.0606633265443744E-6</v>
      </c>
      <c r="BC50" s="4">
        <f>+('2019 PUA all'!BC51/'2019 PUA all'!$JO51)^2</f>
        <v>0</v>
      </c>
      <c r="BD50" s="4">
        <f>+('2019 PUA all'!BD51/'2019 PUA all'!$JO51)^2</f>
        <v>4.5276084712194886E-7</v>
      </c>
      <c r="BE50" s="4">
        <f>+('2019 PUA all'!BE51/'2019 PUA all'!$JO51)^2</f>
        <v>4.5276084712194882E-9</v>
      </c>
      <c r="BF50" s="4">
        <f>+('2019 PUA all'!BF51/'2019 PUA all'!$JO51)^2</f>
        <v>7.244173553951182E-10</v>
      </c>
      <c r="BG50" s="4">
        <f>+('2019 PUA all'!BG51/'2019 PUA all'!$JO51)^2</f>
        <v>0</v>
      </c>
      <c r="BH50" s="4">
        <f>+('2019 PUA all'!BH51/'2019 PUA all'!$JO51)^2</f>
        <v>0</v>
      </c>
      <c r="BI50" s="4">
        <f>+('2019 PUA all'!BI51/'2019 PUA all'!$JO51)^2</f>
        <v>0</v>
      </c>
      <c r="BJ50" s="4">
        <f>+('2019 PUA all'!BJ51/'2019 PUA all'!$JO51)^2</f>
        <v>4.0005948451695403E-7</v>
      </c>
      <c r="BK50" s="4">
        <f>+('2019 PUA all'!BK51/'2019 PUA all'!$JO51)^2</f>
        <v>8.7654500002809296E-6</v>
      </c>
      <c r="BL50" s="4">
        <f>+('2019 PUA all'!BL51/'2019 PUA all'!$JO51)^2</f>
        <v>1.2778722149169884E-6</v>
      </c>
      <c r="BM50" s="4">
        <f>+('2019 PUA all'!BM51/'2019 PUA all'!$JO51)^2</f>
        <v>8.765450000280929E-8</v>
      </c>
      <c r="BN50" s="4">
        <f>+('2019 PUA all'!BN51/'2019 PUA all'!$JO51)^2</f>
        <v>1.8110433884877955E-10</v>
      </c>
      <c r="BO50" s="4">
        <f>+('2019 PUA all'!BO51/'2019 PUA all'!$JO51)^2</f>
        <v>4.5276084712194886E-7</v>
      </c>
      <c r="BP50" s="4">
        <f>+('2019 PUA all'!BP51/'2019 PUA all'!$JO51)^2</f>
        <v>0</v>
      </c>
      <c r="BQ50" s="4">
        <f>+('2019 PUA all'!BQ51/'2019 PUA all'!$JO51)^2</f>
        <v>1.1319021178048721E-7</v>
      </c>
      <c r="BR50" s="4">
        <f>+('2019 PUA all'!BR51/'2019 PUA all'!$JO51)^2</f>
        <v>6.5378666324409422E-8</v>
      </c>
      <c r="BS50" s="4">
        <f>+('2019 PUA all'!BS51/'2019 PUA all'!$JO51)^2</f>
        <v>1.4198580165744316E-7</v>
      </c>
      <c r="BT50" s="4">
        <f>+('2019 PUA all'!BT51/'2019 PUA all'!$JO51)^2</f>
        <v>8.8741126035901953E-5</v>
      </c>
      <c r="BU50" s="4">
        <f>+('2019 PUA all'!BU51/'2019 PUA all'!$JO51)^2</f>
        <v>8.765450000280929E-8</v>
      </c>
      <c r="BV50" s="4">
        <f>+('2019 PUA all'!BV51/'2019 PUA all'!$JO51)^2</f>
        <v>1.6299390496390158E-7</v>
      </c>
      <c r="BW50" s="4">
        <f>+('2019 PUA all'!BW51/'2019 PUA all'!$JO51)^2</f>
        <v>4.8970613224709979E-7</v>
      </c>
      <c r="BX50" s="4">
        <f>+('2019 PUA all'!BX51/'2019 PUA all'!$JO51)^2</f>
        <v>2.1517006498623496E-6</v>
      </c>
      <c r="BY50" s="4">
        <f>+('2019 PUA all'!BY51/'2019 PUA all'!$JO51)^2</f>
        <v>8.3715480632848341E-6</v>
      </c>
      <c r="BZ50" s="4">
        <f>+('2019 PUA all'!BZ51/'2019 PUA all'!$JO51)^2</f>
        <v>1.1882255671868426E-6</v>
      </c>
      <c r="CA50" s="4">
        <f>+('2019 PUA all'!CA51/'2019 PUA all'!$JO51)^2</f>
        <v>2.8976694215804728E-9</v>
      </c>
      <c r="CB50" s="4">
        <f>+('2019 PUA all'!CB51/'2019 PUA all'!$JO51)^2</f>
        <v>0</v>
      </c>
      <c r="CC50" s="4">
        <f>+('2019 PUA all'!CC51/'2019 PUA all'!$JO51)^2</f>
        <v>2.2567230559607572E-5</v>
      </c>
      <c r="CD50" s="4">
        <f>+('2019 PUA all'!CD51/'2019 PUA all'!$JO51)^2</f>
        <v>5.281002520830411E-5</v>
      </c>
      <c r="CE50" s="4">
        <f>+('2019 PUA all'!CE51/'2019 PUA all'!$JO51)^2</f>
        <v>1.7970078022270149E-5</v>
      </c>
      <c r="CF50" s="4">
        <f>+('2019 PUA all'!CF51/'2019 PUA all'!$JO51)^2</f>
        <v>2.479318398839792E-5</v>
      </c>
      <c r="CG50" s="4">
        <f>+('2019 PUA all'!CG51/'2019 PUA all'!$JO51)^2</f>
        <v>1.2242653306177495E-7</v>
      </c>
      <c r="CH50" s="4">
        <f>+('2019 PUA all'!CH51/'2019 PUA all'!$JO51)^2</f>
        <v>2.6079024794224251E-8</v>
      </c>
      <c r="CI50" s="4">
        <f>+('2019 PUA all'!CI51/'2019 PUA all'!$JO51)^2</f>
        <v>2.2185281508975491E-7</v>
      </c>
      <c r="CJ50" s="4">
        <f>+('2019 PUA all'!CJ51/'2019 PUA all'!$JO51)^2</f>
        <v>1.3202506302076028E-7</v>
      </c>
      <c r="CK50" s="4">
        <f>+('2019 PUA all'!CK51/'2019 PUA all'!$JO51)^2</f>
        <v>1.0737676250344137E-6</v>
      </c>
      <c r="CL50" s="4">
        <f>+('2019 PUA all'!CL51/'2019 PUA all'!$JO51)^2</f>
        <v>0</v>
      </c>
      <c r="CM50" s="4">
        <f>+('2019 PUA all'!CM51/'2019 PUA all'!$JO51)^2</f>
        <v>2.8976694215804728E-9</v>
      </c>
      <c r="CN50" s="4">
        <f>+('2019 PUA all'!CN51/'2019 PUA all'!$JO51)^2</f>
        <v>0</v>
      </c>
      <c r="CO50" s="4">
        <f>+('2019 PUA all'!CO51/'2019 PUA all'!$JO51)^2</f>
        <v>1.8110433884877954E-6</v>
      </c>
      <c r="CP50" s="4">
        <f>+('2019 PUA all'!CP51/'2019 PUA all'!$JO51)^2</f>
        <v>1.8110433884877955E-10</v>
      </c>
      <c r="CQ50" s="4">
        <f>+('2019 PUA all'!CQ51/'2019 PUA all'!$JO51)^2</f>
        <v>3.3486192253139327E-7</v>
      </c>
      <c r="CR50" s="4">
        <f>+('2019 PUA all'!CR51/'2019 PUA all'!$JO51)^2</f>
        <v>8.8741126035901962E-7</v>
      </c>
      <c r="CS50" s="4">
        <f>+('2019 PUA all'!CS51/'2019 PUA all'!$JO51)^2</f>
        <v>4.6362710745287565E-8</v>
      </c>
      <c r="CT50" s="4">
        <f>+('2019 PUA all'!CT51/'2019 PUA all'!$JO51)^2</f>
        <v>1.1018387975559744E-6</v>
      </c>
      <c r="CU50" s="4">
        <f>+('2019 PUA all'!CU51/'2019 PUA all'!$JO51)^2</f>
        <v>2.0348883513048865E-6</v>
      </c>
      <c r="CV50" s="4">
        <f>+('2019 PUA all'!CV51/'2019 PUA all'!$JO51)^2</f>
        <v>5.233915392729729E-6</v>
      </c>
      <c r="CW50" s="4">
        <f>+('2019 PUA all'!CW51/'2019 PUA all'!$JO51)^2</f>
        <v>1.6299390496390158E-7</v>
      </c>
      <c r="CX50" s="4">
        <f>+('2019 PUA all'!CX51/'2019 PUA all'!$JO51)^2</f>
        <v>5.0872208782622163E-7</v>
      </c>
      <c r="CY50" s="4">
        <f>+('2019 PUA all'!CY51/'2019 PUA all'!$JO51)^2</f>
        <v>9.1294697213669757E-7</v>
      </c>
      <c r="CZ50" s="4">
        <f>+('2019 PUA all'!CZ51/'2019 PUA all'!$JO51)^2</f>
        <v>5.2339153927297282E-8</v>
      </c>
      <c r="DA50" s="4">
        <f>+('2019 PUA all'!DA51/'2019 PUA all'!$JO51)^2</f>
        <v>4.8970613224709979E-7</v>
      </c>
      <c r="DB50" s="4">
        <f>+('2019 PUA all'!DB51/'2019 PUA all'!$JO51)^2</f>
        <v>1.5230874897182359E-5</v>
      </c>
      <c r="DC50" s="4">
        <f>+('2019 PUA all'!DC51/'2019 PUA all'!$JO51)^2</f>
        <v>8.8741126035901972E-9</v>
      </c>
      <c r="DD50" s="4">
        <f>+('2019 PUA all'!DD51/'2019 PUA all'!$JO51)^2</f>
        <v>2.8976694215804728E-9</v>
      </c>
      <c r="DE50" s="4">
        <f>+('2019 PUA all'!DE51/'2019 PUA all'!$JO51)^2</f>
        <v>6.5378666324409422E-8</v>
      </c>
      <c r="DF50" s="4">
        <f>+('2019 PUA all'!DF51/'2019 PUA all'!$JO51)^2</f>
        <v>0</v>
      </c>
      <c r="DG50" s="4">
        <f>+('2019 PUA all'!DG51/'2019 PUA all'!$JO51)^2</f>
        <v>6.5197561985560626E-9</v>
      </c>
      <c r="DH50" s="4">
        <f>+('2019 PUA all'!DH51/'2019 PUA all'!$JO51)^2</f>
        <v>1.1776309633641889E-5</v>
      </c>
      <c r="DI50" s="4">
        <f>+('2019 PUA all'!DI51/'2019 PUA all'!$JO51)^2</f>
        <v>1.5230874897182359E-7</v>
      </c>
      <c r="DJ50" s="4">
        <f>+('2019 PUA all'!DJ51/'2019 PUA all'!$JO51)^2</f>
        <v>0</v>
      </c>
      <c r="DK50" s="4">
        <f>+('2019 PUA all'!DK51/'2019 PUA all'!$JO51)^2</f>
        <v>4.0748476240975396E-8</v>
      </c>
      <c r="DL50" s="4">
        <f>+('2019 PUA all'!DL51/'2019 PUA all'!$JO51)^2</f>
        <v>0</v>
      </c>
      <c r="DM50" s="4">
        <f>+('2019 PUA all'!DM51/'2019 PUA all'!$JO51)^2</f>
        <v>1.9962044645267876E-5</v>
      </c>
      <c r="DN50" s="4">
        <f>+('2019 PUA all'!DN51/'2019 PUA all'!$JO51)^2</f>
        <v>6.5197561985560633E-7</v>
      </c>
      <c r="DO50" s="4">
        <f>+('2019 PUA all'!DO51/'2019 PUA all'!$JO51)^2</f>
        <v>7.9867013432311761E-6</v>
      </c>
      <c r="DP50" s="4">
        <f>+('2019 PUA all'!DP51/'2019 PUA all'!$JO51)^2</f>
        <v>8.3742646283675651E-7</v>
      </c>
      <c r="DQ50" s="4">
        <f>+('2019 PUA all'!DQ51/'2019 PUA all'!$JO51)^2</f>
        <v>9.9172735953591669E-7</v>
      </c>
      <c r="DR50" s="4">
        <f>+('2019 PUA all'!DR51/'2019 PUA all'!$JO51)^2</f>
        <v>2.6079024794224253E-6</v>
      </c>
      <c r="DS50" s="4">
        <f>+('2019 PUA all'!DS51/'2019 PUA all'!$JO51)^2</f>
        <v>0</v>
      </c>
      <c r="DT50" s="4">
        <f>+('2019 PUA all'!DT51/'2019 PUA all'!$JO51)^2</f>
        <v>2.2185281508975491E-7</v>
      </c>
      <c r="DU50" s="4">
        <f>+('2019 PUA all'!DU51/'2019 PUA all'!$JO51)^2</f>
        <v>2.2185281508975491E-7</v>
      </c>
      <c r="DV50" s="4">
        <f>+('2019 PUA all'!DV51/'2019 PUA all'!$JO51)^2</f>
        <v>2.3125213027600654E-6</v>
      </c>
      <c r="DW50" s="4">
        <f>+('2019 PUA all'!DW51/'2019 PUA all'!$JO51)^2</f>
        <v>5.2339153927297282E-8</v>
      </c>
      <c r="DX50" s="4">
        <f>+('2019 PUA all'!DX51/'2019 PUA all'!$JO51)^2</f>
        <v>2.7846603141388338E-6</v>
      </c>
      <c r="DY50" s="4">
        <f>+('2019 PUA all'!DY51/'2019 PUA all'!$JO51)^2</f>
        <v>2.6079024794224251E-8</v>
      </c>
      <c r="DZ50" s="4">
        <f>+('2019 PUA all'!DZ51/'2019 PUA all'!$JO51)^2</f>
        <v>3.9669094381436668E-6</v>
      </c>
      <c r="EA50" s="4">
        <f>+('2019 PUA all'!EA51/'2019 PUA all'!$JO51)^2</f>
        <v>1.087757935210482E-4</v>
      </c>
      <c r="EB50" s="4">
        <f>+('2019 PUA all'!EB51/'2019 PUA all'!$JO51)^2</f>
        <v>2.6515486250849812E-6</v>
      </c>
      <c r="EC50" s="4">
        <f>+('2019 PUA all'!EC51/'2019 PUA all'!$JO51)^2</f>
        <v>4.7105238534567562E-7</v>
      </c>
      <c r="ED50" s="4">
        <f>+('2019 PUA all'!ED51/'2019 PUA all'!$JO51)^2</f>
        <v>4.9305656251580233E-6</v>
      </c>
      <c r="EE50" s="4">
        <f>+('2019 PUA all'!EE51/'2019 PUA all'!$JO51)^2</f>
        <v>1.8110433884877954E-6</v>
      </c>
      <c r="EF50" s="4">
        <f>+('2019 PUA all'!EF51/'2019 PUA all'!$JO51)^2</f>
        <v>2.5003717782309625E-4</v>
      </c>
      <c r="EG50" s="4">
        <f>+('2019 PUA all'!EG51/'2019 PUA all'!$JO51)^2</f>
        <v>7.6516583163609332E-5</v>
      </c>
      <c r="EH50" s="4">
        <f>+('2019 PUA all'!EH51/'2019 PUA all'!$JO51)^2</f>
        <v>2.1555943931475985E-5</v>
      </c>
      <c r="EI50" s="4">
        <f>+('2019 PUA all'!EI51/'2019 PUA all'!$JO51)^2</f>
        <v>2.6844190625860348E-5</v>
      </c>
      <c r="EJ50" s="4">
        <f>+('2019 PUA all'!EJ51/'2019 PUA all'!$JO51)^2</f>
        <v>4.7105238534567556E-5</v>
      </c>
      <c r="EK50" s="4">
        <f>+('2019 PUA all'!EK51/'2019 PUA all'!$JO51)^2</f>
        <v>2.2185281508975488E-5</v>
      </c>
      <c r="EL50" s="4">
        <f>+('2019 PUA all'!EL51/'2019 PUA all'!$JO51)^2</f>
        <v>2.1913625000702322E-8</v>
      </c>
      <c r="EM50" s="4">
        <f>+('2019 PUA all'!EM51/'2019 PUA all'!$JO51)^2</f>
        <v>2.3471122314801827E-7</v>
      </c>
      <c r="EN50" s="4">
        <f>+('2019 PUA all'!EN51/'2019 PUA all'!$JO51)^2</f>
        <v>1.8110433884877953E-8</v>
      </c>
      <c r="EO50" s="4">
        <f>+('2019 PUA all'!EO51/'2019 PUA all'!$JO51)^2</f>
        <v>2.3471122314801828E-5</v>
      </c>
      <c r="EP50" s="4">
        <f>+('2019 PUA all'!EP51/'2019 PUA all'!$JO51)^2</f>
        <v>7.5343932569563497E-5</v>
      </c>
      <c r="EQ50" s="4">
        <f>+('2019 PUA all'!EQ51/'2019 PUA all'!$JO51)^2</f>
        <v>3.0137573027825405E-6</v>
      </c>
      <c r="ER50" s="4">
        <f>+('2019 PUA all'!ER51/'2019 PUA all'!$JO51)^2</f>
        <v>3.0443639360479842E-5</v>
      </c>
      <c r="ES50" s="4">
        <f>+('2019 PUA all'!ES51/'2019 PUA all'!$JO51)^2</f>
        <v>1.3865800943109685E-4</v>
      </c>
      <c r="ET50" s="4">
        <f>+('2019 PUA all'!ET51/'2019 PUA all'!$JO51)^2</f>
        <v>1.3696015625438952E-5</v>
      </c>
      <c r="EU50" s="4">
        <f>+('2019 PUA all'!EU51/'2019 PUA all'!$JO51)^2</f>
        <v>1.4710199922992116E-3</v>
      </c>
      <c r="EV50" s="4">
        <f>+('2019 PUA all'!EV51/'2019 PUA all'!$JO51)^2</f>
        <v>8.1297737709217123E-5</v>
      </c>
      <c r="EW50" s="4">
        <f>+('2019 PUA all'!EW51/'2019 PUA all'!$JO51)^2</f>
        <v>5.6794320662977262E-7</v>
      </c>
      <c r="EX50" s="4">
        <f>+('2019 PUA all'!EX51/'2019 PUA all'!$JO51)^2</f>
        <v>1.8842095413827025E-6</v>
      </c>
      <c r="EY50" s="4">
        <f>+('2019 PUA all'!EY51/'2019 PUA all'!$JO51)^2</f>
        <v>1.087757935210482E-4</v>
      </c>
      <c r="EZ50" s="4">
        <f>+('2019 PUA all'!EZ51/'2019 PUA all'!$JO51)^2</f>
        <v>2.1555943931475985E-5</v>
      </c>
      <c r="FB50" t="str">
        <f t="shared" si="0"/>
        <v>Sheffield</v>
      </c>
      <c r="FC50" s="15">
        <f t="shared" si="1"/>
        <v>2.9169425453207595E-3</v>
      </c>
    </row>
    <row r="51" spans="1:159" x14ac:dyDescent="0.25">
      <c r="A51" t="s">
        <v>292</v>
      </c>
      <c r="B51" s="4">
        <f>+('2019 PUA all'!B52/'2019 PUA all'!$JO52)^2</f>
        <v>2.8688732701052787E-7</v>
      </c>
      <c r="C51" s="4">
        <f>+('2019 PUA all'!C52/'2019 PUA all'!$JO52)^2</f>
        <v>0</v>
      </c>
      <c r="D51" s="4">
        <f>+('2019 PUA all'!D52/'2019 PUA all'!$JO52)^2</f>
        <v>0</v>
      </c>
      <c r="E51" s="4">
        <f>+('2019 PUA all'!E52/'2019 PUA all'!$JO52)^2</f>
        <v>0</v>
      </c>
      <c r="F51" s="4">
        <f>+('2019 PUA all'!F52/'2019 PUA all'!$JO52)^2</f>
        <v>0</v>
      </c>
      <c r="G51" s="4">
        <f>+('2019 PUA all'!G52/'2019 PUA all'!$JO52)^2</f>
        <v>0</v>
      </c>
      <c r="H51" s="4">
        <f>+('2019 PUA all'!H52/'2019 PUA all'!$JO52)^2</f>
        <v>0</v>
      </c>
      <c r="I51" s="4">
        <f>+('2019 PUA all'!I52/'2019 PUA all'!$JO52)^2</f>
        <v>3.1876369667836426E-8</v>
      </c>
      <c r="J51" s="4">
        <f>+('2019 PUA all'!J52/'2019 PUA all'!$JO52)^2</f>
        <v>0</v>
      </c>
      <c r="K51" s="4">
        <f>+('2019 PUA all'!K52/'2019 PUA all'!$JO52)^2</f>
        <v>0</v>
      </c>
      <c r="L51" s="4">
        <f>+('2019 PUA all'!L52/'2019 PUA all'!$JO52)^2</f>
        <v>0</v>
      </c>
      <c r="M51" s="4">
        <f>+('2019 PUA all'!M52/'2019 PUA all'!$JO52)^2</f>
        <v>3.5418188519818256E-9</v>
      </c>
      <c r="N51" s="4">
        <f>+('2019 PUA all'!N52/'2019 PUA all'!$JO52)^2</f>
        <v>0</v>
      </c>
      <c r="O51" s="4">
        <f>+('2019 PUA all'!O52/'2019 PUA all'!$JO52)^2</f>
        <v>0</v>
      </c>
      <c r="P51" s="4">
        <f>+('2019 PUA all'!P52/'2019 PUA all'!$JO52)^2</f>
        <v>0</v>
      </c>
      <c r="Q51" s="4">
        <f>+('2019 PUA all'!Q52/'2019 PUA all'!$JO52)^2</f>
        <v>0</v>
      </c>
      <c r="R51" s="4">
        <f>+('2019 PUA all'!R52/'2019 PUA all'!$JO52)^2</f>
        <v>0</v>
      </c>
      <c r="S51" s="4">
        <f>+('2019 PUA all'!S52/'2019 PUA all'!$JO52)^2</f>
        <v>0</v>
      </c>
      <c r="T51" s="4">
        <f>+('2019 PUA all'!T52/'2019 PUA all'!$JO52)^2</f>
        <v>0</v>
      </c>
      <c r="U51" s="4">
        <f>+('2019 PUA all'!U52/'2019 PUA all'!$JO52)^2</f>
        <v>0</v>
      </c>
      <c r="V51" s="4">
        <f>+('2019 PUA all'!V52/'2019 PUA all'!$JO52)^2</f>
        <v>1.7354912374710946E-7</v>
      </c>
      <c r="W51" s="4">
        <f>+('2019 PUA all'!W52/'2019 PUA all'!$JO52)^2</f>
        <v>3.5418188519818256E-9</v>
      </c>
      <c r="X51" s="4">
        <f>+('2019 PUA all'!X52/'2019 PUA all'!$JO52)^2</f>
        <v>0</v>
      </c>
      <c r="Y51" s="4">
        <f>+('2019 PUA all'!Y52/'2019 PUA all'!$JO52)^2</f>
        <v>0</v>
      </c>
      <c r="Z51" s="4">
        <f>+('2019 PUA all'!Z52/'2019 PUA all'!$JO52)^2</f>
        <v>1.4167275407927302E-8</v>
      </c>
      <c r="AA51" s="4">
        <f>+('2019 PUA all'!AA52/'2019 PUA all'!$JO52)^2</f>
        <v>0</v>
      </c>
      <c r="AB51" s="4">
        <f>+('2019 PUA all'!AB52/'2019 PUA all'!$JO52)^2</f>
        <v>1.4167275407927306E-6</v>
      </c>
      <c r="AC51" s="4">
        <f>+('2019 PUA all'!AC52/'2019 PUA all'!$JO52)^2</f>
        <v>0</v>
      </c>
      <c r="AD51" s="4">
        <f>+('2019 PUA all'!AD52/'2019 PUA all'!$JO52)^2</f>
        <v>5.666910163170921E-8</v>
      </c>
      <c r="AE51" s="4">
        <f>+('2019 PUA all'!AE52/'2019 PUA all'!$JO52)^2</f>
        <v>0</v>
      </c>
      <c r="AF51" s="4">
        <f>+('2019 PUA all'!AF52/'2019 PUA all'!$JO52)^2</f>
        <v>2.266764065268369E-5</v>
      </c>
      <c r="AG51" s="4">
        <f>+('2019 PUA all'!AG52/'2019 PUA all'!$JO52)^2</f>
        <v>2.2136367824886414E-4</v>
      </c>
      <c r="AH51" s="4">
        <f>+('2019 PUA all'!AH52/'2019 PUA all'!$JO52)^2</f>
        <v>0</v>
      </c>
      <c r="AI51" s="4">
        <f>+('2019 PUA all'!AI52/'2019 PUA all'!$JO52)^2</f>
        <v>0</v>
      </c>
      <c r="AJ51" s="4">
        <f>+('2019 PUA all'!AJ52/'2019 PUA all'!$JO52)^2</f>
        <v>0</v>
      </c>
      <c r="AK51" s="4">
        <f>+('2019 PUA all'!AK52/'2019 PUA all'!$JO52)^2</f>
        <v>0</v>
      </c>
      <c r="AL51" s="4">
        <f>+('2019 PUA all'!AL52/'2019 PUA all'!$JO52)^2</f>
        <v>0</v>
      </c>
      <c r="AM51" s="4">
        <f>+('2019 PUA all'!AM52/'2019 PUA all'!$JO52)^2</f>
        <v>0</v>
      </c>
      <c r="AN51" s="4">
        <f>+('2019 PUA all'!AN52/'2019 PUA all'!$JO52)^2</f>
        <v>1.275054786713457E-7</v>
      </c>
      <c r="AO51" s="4">
        <f>+('2019 PUA all'!AO52/'2019 PUA all'!$JO52)^2</f>
        <v>1.7354912374710946E-7</v>
      </c>
      <c r="AP51" s="4">
        <f>+('2019 PUA all'!AP52/'2019 PUA all'!$JO52)^2</f>
        <v>0</v>
      </c>
      <c r="AQ51" s="4">
        <f>+('2019 PUA all'!AQ52/'2019 PUA all'!$JO52)^2</f>
        <v>0</v>
      </c>
      <c r="AR51" s="4">
        <f>+('2019 PUA all'!AR52/'2019 PUA all'!$JO52)^2</f>
        <v>0</v>
      </c>
      <c r="AS51" s="4">
        <f>+('2019 PUA all'!AS52/'2019 PUA all'!$JO52)^2</f>
        <v>0</v>
      </c>
      <c r="AT51" s="4">
        <f>+('2019 PUA all'!AT52/'2019 PUA all'!$JO52)^2</f>
        <v>0</v>
      </c>
      <c r="AU51" s="4">
        <f>+('2019 PUA all'!AU52/'2019 PUA all'!$JO52)^2</f>
        <v>2.2136367824886415E-6</v>
      </c>
      <c r="AV51" s="4">
        <f>+('2019 PUA all'!AV52/'2019 PUA all'!$JO52)^2</f>
        <v>0</v>
      </c>
      <c r="AW51" s="4">
        <f>+('2019 PUA all'!AW52/'2019 PUA all'!$JO52)^2</f>
        <v>1.4167275407927302E-8</v>
      </c>
      <c r="AX51" s="4">
        <f>+('2019 PUA all'!AX52/'2019 PUA all'!$JO52)^2</f>
        <v>4.5901972321684459E-6</v>
      </c>
      <c r="AY51" s="4">
        <f>+('2019 PUA all'!AY52/'2019 PUA all'!$JO52)^2</f>
        <v>0</v>
      </c>
      <c r="AZ51" s="4">
        <f>+('2019 PUA all'!AZ52/'2019 PUA all'!$JO52)^2</f>
        <v>0</v>
      </c>
      <c r="BA51" s="4">
        <f>+('2019 PUA all'!BA52/'2019 PUA all'!$JO52)^2</f>
        <v>0</v>
      </c>
      <c r="BB51" s="4">
        <f>+('2019 PUA all'!BB52/'2019 PUA all'!$JO52)^2</f>
        <v>3.5418188519818265E-7</v>
      </c>
      <c r="BC51" s="4">
        <f>+('2019 PUA all'!BC52/'2019 PUA all'!$JO52)^2</f>
        <v>0</v>
      </c>
      <c r="BD51" s="4">
        <f>+('2019 PUA all'!BD52/'2019 PUA all'!$JO52)^2</f>
        <v>6.9419649498843794E-5</v>
      </c>
      <c r="BE51" s="4">
        <f>+('2019 PUA all'!BE52/'2019 PUA all'!$JO52)^2</f>
        <v>1.4167275407927302E-8</v>
      </c>
      <c r="BF51" s="4">
        <f>+('2019 PUA all'!BF52/'2019 PUA all'!$JO52)^2</f>
        <v>7.9690924169591084E-7</v>
      </c>
      <c r="BG51" s="4">
        <f>+('2019 PUA all'!BG52/'2019 PUA all'!$JO52)^2</f>
        <v>0</v>
      </c>
      <c r="BH51" s="4">
        <f>+('2019 PUA all'!BH52/'2019 PUA all'!$JO52)^2</f>
        <v>5.6669101631709224E-6</v>
      </c>
      <c r="BI51" s="4">
        <f>+('2019 PUA all'!BI52/'2019 PUA all'!$JO52)^2</f>
        <v>3.5418188519818265E-7</v>
      </c>
      <c r="BJ51" s="4">
        <f>+('2019 PUA all'!BJ52/'2019 PUA all'!$JO52)^2</f>
        <v>2.2136367824886415E-6</v>
      </c>
      <c r="BK51" s="4">
        <f>+('2019 PUA all'!BK52/'2019 PUA all'!$JO52)^2</f>
        <v>1.7354912374710948E-5</v>
      </c>
      <c r="BL51" s="4">
        <f>+('2019 PUA all'!BL52/'2019 PUA all'!$JO52)^2</f>
        <v>0</v>
      </c>
      <c r="BM51" s="4">
        <f>+('2019 PUA all'!BM52/'2019 PUA all'!$JO52)^2</f>
        <v>0</v>
      </c>
      <c r="BN51" s="4">
        <f>+('2019 PUA all'!BN52/'2019 PUA all'!$JO52)^2</f>
        <v>0</v>
      </c>
      <c r="BO51" s="4">
        <f>+('2019 PUA all'!BO52/'2019 PUA all'!$JO52)^2</f>
        <v>0</v>
      </c>
      <c r="BP51" s="4">
        <f>+('2019 PUA all'!BP52/'2019 PUA all'!$JO52)^2</f>
        <v>0</v>
      </c>
      <c r="BQ51" s="4">
        <f>+('2019 PUA all'!BQ52/'2019 PUA all'!$JO52)^2</f>
        <v>5.666910163170921E-8</v>
      </c>
      <c r="BR51" s="4">
        <f>+('2019 PUA all'!BR52/'2019 PUA all'!$JO52)^2</f>
        <v>1.7142403243592038E-6</v>
      </c>
      <c r="BS51" s="4">
        <f>+('2019 PUA all'!BS52/'2019 PUA all'!$JO52)^2</f>
        <v>0</v>
      </c>
      <c r="BT51" s="4">
        <f>+('2019 PUA all'!BT52/'2019 PUA all'!$JO52)^2</f>
        <v>3.5418188519818256E-9</v>
      </c>
      <c r="BU51" s="4">
        <f>+('2019 PUA all'!BU52/'2019 PUA all'!$JO52)^2</f>
        <v>0</v>
      </c>
      <c r="BV51" s="4">
        <f>+('2019 PUA all'!BV52/'2019 PUA all'!$JO52)^2</f>
        <v>0</v>
      </c>
      <c r="BW51" s="4">
        <f>+('2019 PUA all'!BW52/'2019 PUA all'!$JO52)^2</f>
        <v>3.5418188519818265E-7</v>
      </c>
      <c r="BX51" s="4">
        <f>+('2019 PUA all'!BX52/'2019 PUA all'!$JO52)^2</f>
        <v>8.8545471299545662E-8</v>
      </c>
      <c r="BY51" s="4">
        <f>+('2019 PUA all'!BY52/'2019 PUA all'!$JO52)^2</f>
        <v>2.0400876587415313E-6</v>
      </c>
      <c r="BZ51" s="4">
        <f>+('2019 PUA all'!BZ52/'2019 PUA all'!$JO52)^2</f>
        <v>0</v>
      </c>
      <c r="CA51" s="4">
        <f>+('2019 PUA all'!CA52/'2019 PUA all'!$JO52)^2</f>
        <v>0</v>
      </c>
      <c r="CB51" s="4">
        <f>+('2019 PUA all'!CB52/'2019 PUA all'!$JO52)^2</f>
        <v>0</v>
      </c>
      <c r="CC51" s="4">
        <f>+('2019 PUA all'!CC52/'2019 PUA all'!$JO52)^2</f>
        <v>3.5418188519818256E-9</v>
      </c>
      <c r="CD51" s="4">
        <f>+('2019 PUA all'!CD52/'2019 PUA all'!$JO52)^2</f>
        <v>1.4167275407927306E-6</v>
      </c>
      <c r="CE51" s="4">
        <f>+('2019 PUA all'!CE52/'2019 PUA all'!$JO52)^2</f>
        <v>5.666910163170921E-8</v>
      </c>
      <c r="CF51" s="4">
        <f>+('2019 PUA all'!CF52/'2019 PUA all'!$JO52)^2</f>
        <v>1.7354912374710946E-7</v>
      </c>
      <c r="CG51" s="4">
        <f>+('2019 PUA all'!CG52/'2019 PUA all'!$JO52)^2</f>
        <v>1.4167275407927302E-8</v>
      </c>
      <c r="CH51" s="4">
        <f>+('2019 PUA all'!CH52/'2019 PUA all'!$JO52)^2</f>
        <v>1.7354912374710946E-7</v>
      </c>
      <c r="CI51" s="4">
        <f>+('2019 PUA all'!CI52/'2019 PUA all'!$JO52)^2</f>
        <v>3.1876369667836426E-8</v>
      </c>
      <c r="CJ51" s="4">
        <f>+('2019 PUA all'!CJ52/'2019 PUA all'!$JO52)^2</f>
        <v>0</v>
      </c>
      <c r="CK51" s="4">
        <f>+('2019 PUA all'!CK52/'2019 PUA all'!$JO52)^2</f>
        <v>5.666910163170921E-8</v>
      </c>
      <c r="CL51" s="4">
        <f>+('2019 PUA all'!CL52/'2019 PUA all'!$JO52)^2</f>
        <v>8.8545471299545662E-8</v>
      </c>
      <c r="CM51" s="4">
        <f>+('2019 PUA all'!CM52/'2019 PUA all'!$JO52)^2</f>
        <v>0</v>
      </c>
      <c r="CN51" s="4">
        <f>+('2019 PUA all'!CN52/'2019 PUA all'!$JO52)^2</f>
        <v>0</v>
      </c>
      <c r="CO51" s="4">
        <f>+('2019 PUA all'!CO52/'2019 PUA all'!$JO52)^2</f>
        <v>5.666910163170921E-8</v>
      </c>
      <c r="CP51" s="4">
        <f>+('2019 PUA all'!CP52/'2019 PUA all'!$JO52)^2</f>
        <v>0</v>
      </c>
      <c r="CQ51" s="4">
        <f>+('2019 PUA all'!CQ52/'2019 PUA all'!$JO52)^2</f>
        <v>3.5418188519818256E-9</v>
      </c>
      <c r="CR51" s="4">
        <f>+('2019 PUA all'!CR52/'2019 PUA all'!$JO52)^2</f>
        <v>7.9690924169591084E-7</v>
      </c>
      <c r="CS51" s="4">
        <f>+('2019 PUA all'!CS52/'2019 PUA all'!$JO52)^2</f>
        <v>3.5418188519818256E-9</v>
      </c>
      <c r="CT51" s="4">
        <f>+('2019 PUA all'!CT52/'2019 PUA all'!$JO52)^2</f>
        <v>1.275054786713457E-7</v>
      </c>
      <c r="CU51" s="4">
        <f>+('2019 PUA all'!CU52/'2019 PUA all'!$JO52)^2</f>
        <v>5.666910163170921E-8</v>
      </c>
      <c r="CV51" s="4">
        <f>+('2019 PUA all'!CV52/'2019 PUA all'!$JO52)^2</f>
        <v>2.5589641205568691E-5</v>
      </c>
      <c r="CW51" s="4">
        <f>+('2019 PUA all'!CW52/'2019 PUA all'!$JO52)^2</f>
        <v>0</v>
      </c>
      <c r="CX51" s="4">
        <f>+('2019 PUA all'!CX52/'2019 PUA all'!$JO52)^2</f>
        <v>8.8545471299545662E-8</v>
      </c>
      <c r="CY51" s="4">
        <f>+('2019 PUA all'!CY52/'2019 PUA all'!$JO52)^2</f>
        <v>3.1876369667836434E-6</v>
      </c>
      <c r="CZ51" s="4">
        <f>+('2019 PUA all'!CZ52/'2019 PUA all'!$JO52)^2</f>
        <v>3.1876369667836426E-8</v>
      </c>
      <c r="DA51" s="4">
        <f>+('2019 PUA all'!DA52/'2019 PUA all'!$JO52)^2</f>
        <v>0</v>
      </c>
      <c r="DB51" s="4">
        <f>+('2019 PUA all'!DB52/'2019 PUA all'!$JO52)^2</f>
        <v>2.2667640652683684E-7</v>
      </c>
      <c r="DC51" s="4">
        <f>+('2019 PUA all'!DC52/'2019 PUA all'!$JO52)^2</f>
        <v>0</v>
      </c>
      <c r="DD51" s="4">
        <f>+('2019 PUA all'!DD52/'2019 PUA all'!$JO52)^2</f>
        <v>0</v>
      </c>
      <c r="DE51" s="4">
        <f>+('2019 PUA all'!DE52/'2019 PUA all'!$JO52)^2</f>
        <v>3.5418188519818256E-9</v>
      </c>
      <c r="DF51" s="4">
        <f>+('2019 PUA all'!DF52/'2019 PUA all'!$JO52)^2</f>
        <v>0</v>
      </c>
      <c r="DG51" s="4">
        <f>+('2019 PUA all'!DG52/'2019 PUA all'!$JO52)^2</f>
        <v>3.5418188519818256E-9</v>
      </c>
      <c r="DH51" s="4">
        <f>+('2019 PUA all'!DH52/'2019 PUA all'!$JO52)^2</f>
        <v>8.8545471299545662E-8</v>
      </c>
      <c r="DI51" s="4">
        <f>+('2019 PUA all'!DI52/'2019 PUA all'!$JO52)^2</f>
        <v>0</v>
      </c>
      <c r="DJ51" s="4">
        <f>+('2019 PUA all'!DJ52/'2019 PUA all'!$JO52)^2</f>
        <v>0</v>
      </c>
      <c r="DK51" s="4">
        <f>+('2019 PUA all'!DK52/'2019 PUA all'!$JO52)^2</f>
        <v>0</v>
      </c>
      <c r="DL51" s="4">
        <f>+('2019 PUA all'!DL52/'2019 PUA all'!$JO52)^2</f>
        <v>1.275054786713457E-7</v>
      </c>
      <c r="DM51" s="4">
        <f>+('2019 PUA all'!DM52/'2019 PUA all'!$JO52)^2</f>
        <v>1.4167275407927302E-8</v>
      </c>
      <c r="DN51" s="4">
        <f>+('2019 PUA all'!DN52/'2019 PUA all'!$JO52)^2</f>
        <v>1.4167275407927302E-8</v>
      </c>
      <c r="DO51" s="4">
        <f>+('2019 PUA all'!DO52/'2019 PUA all'!$JO52)^2</f>
        <v>4.0943425928909908E-6</v>
      </c>
      <c r="DP51" s="4">
        <f>+('2019 PUA all'!DP52/'2019 PUA all'!$JO52)^2</f>
        <v>2.2667640652683684E-7</v>
      </c>
      <c r="DQ51" s="4">
        <f>+('2019 PUA all'!DQ52/'2019 PUA all'!$JO52)^2</f>
        <v>1.2750547867134573E-5</v>
      </c>
      <c r="DR51" s="4">
        <f>+('2019 PUA all'!DR52/'2019 PUA all'!$JO52)^2</f>
        <v>2.2136367824886415E-6</v>
      </c>
      <c r="DS51" s="4">
        <f>+('2019 PUA all'!DS52/'2019 PUA all'!$JO52)^2</f>
        <v>0</v>
      </c>
      <c r="DT51" s="4">
        <f>+('2019 PUA all'!DT52/'2019 PUA all'!$JO52)^2</f>
        <v>3.1876369667836434E-6</v>
      </c>
      <c r="DU51" s="4">
        <f>+('2019 PUA all'!DU52/'2019 PUA all'!$JO52)^2</f>
        <v>2.2136367824886414E-4</v>
      </c>
      <c r="DV51" s="4">
        <f>+('2019 PUA all'!DV52/'2019 PUA all'!$JO52)^2</f>
        <v>3.5418188519818265E-5</v>
      </c>
      <c r="DW51" s="4">
        <f>+('2019 PUA all'!DW52/'2019 PUA all'!$JO52)^2</f>
        <v>5.6669101631709224E-6</v>
      </c>
      <c r="DX51" s="4">
        <f>+('2019 PUA all'!DX52/'2019 PUA all'!$JO52)^2</f>
        <v>2.8688732701052787E-7</v>
      </c>
      <c r="DY51" s="4">
        <f>+('2019 PUA all'!DY52/'2019 PUA all'!$JO52)^2</f>
        <v>0</v>
      </c>
      <c r="DZ51" s="4">
        <f>+('2019 PUA all'!DZ52/'2019 PUA all'!$JO52)^2</f>
        <v>1.0714002027245023E-5</v>
      </c>
      <c r="EA51" s="4">
        <f>+('2019 PUA all'!EA52/'2019 PUA all'!$JO52)^2</f>
        <v>1.4167275407927306E-4</v>
      </c>
      <c r="EB51" s="4">
        <f>+('2019 PUA all'!EB52/'2019 PUA all'!$JO52)^2</f>
        <v>5.1002191468538282E-7</v>
      </c>
      <c r="EC51" s="4">
        <f>+('2019 PUA all'!EC52/'2019 PUA all'!$JO52)^2</f>
        <v>1.275054786713457E-7</v>
      </c>
      <c r="ED51" s="4">
        <f>+('2019 PUA all'!ED52/'2019 PUA all'!$JO52)^2</f>
        <v>8.8545471299545662E-8</v>
      </c>
      <c r="EE51" s="4">
        <f>+('2019 PUA all'!EE52/'2019 PUA all'!$JO52)^2</f>
        <v>3.5418188519818256E-9</v>
      </c>
      <c r="EF51" s="4">
        <f>+('2019 PUA all'!EF52/'2019 PUA all'!$JO52)^2</f>
        <v>1.7930457938157993E-4</v>
      </c>
      <c r="EG51" s="4">
        <f>+('2019 PUA all'!EG52/'2019 PUA all'!$JO52)^2</f>
        <v>2.5589641205568691E-5</v>
      </c>
      <c r="EH51" s="4">
        <f>+('2019 PUA all'!EH52/'2019 PUA all'!$JO52)^2</f>
        <v>3.6268225044293894E-6</v>
      </c>
      <c r="EI51" s="4">
        <f>+('2019 PUA all'!EI52/'2019 PUA all'!$JO52)^2</f>
        <v>5.9856738598492857E-5</v>
      </c>
      <c r="EJ51" s="4">
        <f>+('2019 PUA all'!EJ52/'2019 PUA all'!$JO52)^2</f>
        <v>1.1475493080421115E-4</v>
      </c>
      <c r="EK51" s="4">
        <f>+('2019 PUA all'!EK52/'2019 PUA all'!$JO52)^2</f>
        <v>2.5589641205568691E-5</v>
      </c>
      <c r="EL51" s="4">
        <f>+('2019 PUA all'!EL52/'2019 PUA all'!$JO52)^2</f>
        <v>3.5418188519818256E-9</v>
      </c>
      <c r="EM51" s="4">
        <f>+('2019 PUA all'!EM52/'2019 PUA all'!$JO52)^2</f>
        <v>9.0670562610734758E-5</v>
      </c>
      <c r="EN51" s="4">
        <f>+('2019 PUA all'!EN52/'2019 PUA all'!$JO52)^2</f>
        <v>1.4167275407927302E-8</v>
      </c>
      <c r="EO51" s="4">
        <f>+('2019 PUA all'!EO52/'2019 PUA all'!$JO52)^2</f>
        <v>5.1002191468538294E-5</v>
      </c>
      <c r="EP51" s="4">
        <f>+('2019 PUA all'!EP52/'2019 PUA all'!$JO52)^2</f>
        <v>4.3387280936777367E-4</v>
      </c>
      <c r="EQ51" s="4">
        <f>+('2019 PUA all'!EQ52/'2019 PUA all'!$JO52)^2</f>
        <v>2.266764065268369E-5</v>
      </c>
      <c r="ER51" s="4">
        <f>+('2019 PUA all'!ER52/'2019 PUA all'!$JO52)^2</f>
        <v>4.2856008108980092E-5</v>
      </c>
      <c r="ES51" s="4">
        <f>+('2019 PUA all'!ES52/'2019 PUA all'!$JO52)^2</f>
        <v>5.9856738598492857E-5</v>
      </c>
      <c r="ET51" s="4">
        <f>+('2019 PUA all'!ET52/'2019 PUA all'!$JO52)^2</f>
        <v>1.9922731042397773E-5</v>
      </c>
      <c r="EU51" s="4">
        <f>+('2019 PUA all'!EU52/'2019 PUA all'!$JO52)^2</f>
        <v>1.2750547867134575E-3</v>
      </c>
      <c r="EV51" s="4">
        <f>+('2019 PUA all'!EV52/'2019 PUA all'!$JO52)^2</f>
        <v>1.7354912374710948E-5</v>
      </c>
      <c r="EW51" s="4">
        <f>+('2019 PUA all'!EW52/'2019 PUA all'!$JO52)^2</f>
        <v>3.5418188519818265E-7</v>
      </c>
      <c r="EX51" s="4">
        <f>+('2019 PUA all'!EX52/'2019 PUA all'!$JO52)^2</f>
        <v>2.7767859799537514E-6</v>
      </c>
      <c r="EY51" s="4">
        <f>+('2019 PUA all'!EY52/'2019 PUA all'!$JO52)^2</f>
        <v>4.2856008108980092E-5</v>
      </c>
      <c r="EZ51" s="4">
        <f>+('2019 PUA all'!EZ52/'2019 PUA all'!$JO52)^2</f>
        <v>1.4964184649623214E-5</v>
      </c>
      <c r="FB51" t="str">
        <f t="shared" si="0"/>
        <v>Slough</v>
      </c>
      <c r="FC51" s="15">
        <f t="shared" si="1"/>
        <v>3.3072796076035896E-3</v>
      </c>
    </row>
    <row r="52" spans="1:159" x14ac:dyDescent="0.25">
      <c r="A52" t="s">
        <v>293</v>
      </c>
      <c r="B52" s="4">
        <f>+('2019 PUA all'!B53/'2019 PUA all'!$JO53)^2</f>
        <v>7.554045039004707E-7</v>
      </c>
      <c r="C52" s="4">
        <f>+('2019 PUA all'!C53/'2019 PUA all'!$JO53)^2</f>
        <v>0</v>
      </c>
      <c r="D52" s="4">
        <f>+('2019 PUA all'!D53/'2019 PUA all'!$JO53)^2</f>
        <v>0</v>
      </c>
      <c r="E52" s="4">
        <f>+('2019 PUA all'!E53/'2019 PUA all'!$JO53)^2</f>
        <v>0</v>
      </c>
      <c r="F52" s="4">
        <f>+('2019 PUA all'!F53/'2019 PUA all'!$JO53)^2</f>
        <v>0</v>
      </c>
      <c r="G52" s="4">
        <f>+('2019 PUA all'!G53/'2019 PUA all'!$JO53)^2</f>
        <v>0</v>
      </c>
      <c r="H52" s="4">
        <f>+('2019 PUA all'!H53/'2019 PUA all'!$JO53)^2</f>
        <v>6.6392973975627301E-9</v>
      </c>
      <c r="I52" s="4">
        <f>+('2019 PUA all'!I53/'2019 PUA all'!$JO53)^2</f>
        <v>2.9507988433612137E-9</v>
      </c>
      <c r="J52" s="4">
        <f>+('2019 PUA all'!J53/'2019 PUA all'!$JO53)^2</f>
        <v>1.1803195373444855E-8</v>
      </c>
      <c r="K52" s="4">
        <f>+('2019 PUA all'!K53/'2019 PUA all'!$JO53)^2</f>
        <v>2.9507988433612137E-9</v>
      </c>
      <c r="L52" s="4">
        <f>+('2019 PUA all'!L53/'2019 PUA all'!$JO53)^2</f>
        <v>0</v>
      </c>
      <c r="M52" s="4">
        <f>+('2019 PUA all'!M53/'2019 PUA all'!$JO53)^2</f>
        <v>4.2491503344401473E-7</v>
      </c>
      <c r="N52" s="4">
        <f>+('2019 PUA all'!N53/'2019 PUA all'!$JO53)^2</f>
        <v>0</v>
      </c>
      <c r="O52" s="4">
        <f>+('2019 PUA all'!O53/'2019 PUA all'!$JO53)^2</f>
        <v>7.3769971084030342E-10</v>
      </c>
      <c r="P52" s="4">
        <f>+('2019 PUA all'!P53/'2019 PUA all'!$JO53)^2</f>
        <v>0</v>
      </c>
      <c r="Q52" s="4">
        <f>+('2019 PUA all'!Q53/'2019 PUA all'!$JO53)^2</f>
        <v>0</v>
      </c>
      <c r="R52" s="4">
        <f>+('2019 PUA all'!R53/'2019 PUA all'!$JO53)^2</f>
        <v>0</v>
      </c>
      <c r="S52" s="4">
        <f>+('2019 PUA all'!S53/'2019 PUA all'!$JO53)^2</f>
        <v>0</v>
      </c>
      <c r="T52" s="4">
        <f>+('2019 PUA all'!T53/'2019 PUA all'!$JO53)^2</f>
        <v>0</v>
      </c>
      <c r="U52" s="4">
        <f>+('2019 PUA all'!U53/'2019 PUA all'!$JO53)^2</f>
        <v>0</v>
      </c>
      <c r="V52" s="4">
        <f>+('2019 PUA all'!V53/'2019 PUA all'!$JO53)^2</f>
        <v>1.0099109041403752E-6</v>
      </c>
      <c r="W52" s="4">
        <f>+('2019 PUA all'!W53/'2019 PUA all'!$JO53)^2</f>
        <v>0</v>
      </c>
      <c r="X52" s="4">
        <f>+('2019 PUA all'!X53/'2019 PUA all'!$JO53)^2</f>
        <v>2.9507988433612137E-9</v>
      </c>
      <c r="Y52" s="4">
        <f>+('2019 PUA all'!Y53/'2019 PUA all'!$JO53)^2</f>
        <v>0</v>
      </c>
      <c r="Z52" s="4">
        <f>+('2019 PUA all'!Z53/'2019 PUA all'!$JO53)^2</f>
        <v>0</v>
      </c>
      <c r="AA52" s="4">
        <f>+('2019 PUA all'!AA53/'2019 PUA all'!$JO53)^2</f>
        <v>0</v>
      </c>
      <c r="AB52" s="4">
        <f>+('2019 PUA all'!AB53/'2019 PUA all'!$JO53)^2</f>
        <v>0</v>
      </c>
      <c r="AC52" s="4">
        <f>+('2019 PUA all'!AC53/'2019 PUA all'!$JO53)^2</f>
        <v>0</v>
      </c>
      <c r="AD52" s="4">
        <f>+('2019 PUA all'!AD53/'2019 PUA all'!$JO53)^2</f>
        <v>1.1803195373444857E-6</v>
      </c>
      <c r="AE52" s="4">
        <f>+('2019 PUA all'!AE53/'2019 PUA all'!$JO53)^2</f>
        <v>4.6106231927518964E-7</v>
      </c>
      <c r="AF52" s="4">
        <f>+('2019 PUA all'!AF53/'2019 PUA all'!$JO53)^2</f>
        <v>4.9868500452804511E-7</v>
      </c>
      <c r="AG52" s="4">
        <f>+('2019 PUA all'!AG53/'2019 PUA all'!$JO53)^2</f>
        <v>2.1511323568103243E-6</v>
      </c>
      <c r="AH52" s="4">
        <f>+('2019 PUA all'!AH53/'2019 PUA all'!$JO53)^2</f>
        <v>0</v>
      </c>
      <c r="AI52" s="4">
        <f>+('2019 PUA all'!AI53/'2019 PUA all'!$JO53)^2</f>
        <v>2.9507988433612144E-7</v>
      </c>
      <c r="AJ52" s="4">
        <f>+('2019 PUA all'!AJ53/'2019 PUA all'!$JO53)^2</f>
        <v>0</v>
      </c>
      <c r="AK52" s="4">
        <f>+('2019 PUA all'!AK53/'2019 PUA all'!$JO53)^2</f>
        <v>7.3769971084030342E-10</v>
      </c>
      <c r="AL52" s="4">
        <f>+('2019 PUA all'!AL53/'2019 PUA all'!$JO53)^2</f>
        <v>0</v>
      </c>
      <c r="AM52" s="4">
        <f>+('2019 PUA all'!AM53/'2019 PUA all'!$JO53)^2</f>
        <v>1.1803195373444855E-8</v>
      </c>
      <c r="AN52" s="4">
        <f>+('2019 PUA all'!AN53/'2019 PUA all'!$JO53)^2</f>
        <v>1.1803195373444857E-6</v>
      </c>
      <c r="AO52" s="4">
        <f>+('2019 PUA all'!AO53/'2019 PUA all'!$JO53)^2</f>
        <v>1.2467125113201128E-7</v>
      </c>
      <c r="AP52" s="4">
        <f>+('2019 PUA all'!AP53/'2019 PUA all'!$JO53)^2</f>
        <v>0</v>
      </c>
      <c r="AQ52" s="4">
        <f>+('2019 PUA all'!AQ53/'2019 PUA all'!$JO53)^2</f>
        <v>0</v>
      </c>
      <c r="AR52" s="4">
        <f>+('2019 PUA all'!AR53/'2019 PUA all'!$JO53)^2</f>
        <v>0</v>
      </c>
      <c r="AS52" s="4">
        <f>+('2019 PUA all'!AS53/'2019 PUA all'!$JO53)^2</f>
        <v>0</v>
      </c>
      <c r="AT52" s="4">
        <f>+('2019 PUA all'!AT53/'2019 PUA all'!$JO53)^2</f>
        <v>0</v>
      </c>
      <c r="AU52" s="4">
        <f>+('2019 PUA all'!AU53/'2019 PUA all'!$JO53)^2</f>
        <v>7.554045039004707E-7</v>
      </c>
      <c r="AV52" s="4">
        <f>+('2019 PUA all'!AV53/'2019 PUA all'!$JO53)^2</f>
        <v>0</v>
      </c>
      <c r="AW52" s="4">
        <f>+('2019 PUA all'!AW53/'2019 PUA all'!$JO53)^2</f>
        <v>2.655718959025092E-8</v>
      </c>
      <c r="AX52" s="4">
        <f>+('2019 PUA all'!AX53/'2019 PUA all'!$JO53)^2</f>
        <v>2.6557189590250922E-6</v>
      </c>
      <c r="AY52" s="4">
        <f>+('2019 PUA all'!AY53/'2019 PUA all'!$JO53)^2</f>
        <v>0</v>
      </c>
      <c r="AZ52" s="4">
        <f>+('2019 PUA all'!AZ53/'2019 PUA all'!$JO53)^2</f>
        <v>0</v>
      </c>
      <c r="BA52" s="4">
        <f>+('2019 PUA all'!BA53/'2019 PUA all'!$JO53)^2</f>
        <v>7.3769971084030342E-10</v>
      </c>
      <c r="BB52" s="4">
        <f>+('2019 PUA all'!BB53/'2019 PUA all'!$JO53)^2</f>
        <v>5.9753676578064579E-8</v>
      </c>
      <c r="BC52" s="4">
        <f>+('2019 PUA all'!BC53/'2019 PUA all'!$JO53)^2</f>
        <v>6.6392973975627301E-9</v>
      </c>
      <c r="BD52" s="4">
        <f>+('2019 PUA all'!BD53/'2019 PUA all'!$JO53)^2</f>
        <v>3.6147285831174863E-8</v>
      </c>
      <c r="BE52" s="4">
        <f>+('2019 PUA all'!BE53/'2019 PUA all'!$JO53)^2</f>
        <v>2.9507988433612137E-9</v>
      </c>
      <c r="BF52" s="4">
        <f>+('2019 PUA all'!BF53/'2019 PUA all'!$JO53)^2</f>
        <v>7.3769971084030342E-10</v>
      </c>
      <c r="BG52" s="4">
        <f>+('2019 PUA all'!BG53/'2019 PUA all'!$JO53)^2</f>
        <v>0</v>
      </c>
      <c r="BH52" s="4">
        <f>+('2019 PUA all'!BH53/'2019 PUA all'!$JO53)^2</f>
        <v>0</v>
      </c>
      <c r="BI52" s="4">
        <f>+('2019 PUA all'!BI53/'2019 PUA all'!$JO53)^2</f>
        <v>3.6147285831174863E-8</v>
      </c>
      <c r="BJ52" s="4">
        <f>+('2019 PUA all'!BJ53/'2019 PUA all'!$JO53)^2</f>
        <v>5.3778308920258108E-7</v>
      </c>
      <c r="BK52" s="4">
        <f>+('2019 PUA all'!BK53/'2019 PUA all'!$JO53)^2</f>
        <v>1.7043814119254368E-5</v>
      </c>
      <c r="BL52" s="4">
        <f>+('2019 PUA all'!BL53/'2019 PUA all'!$JO53)^2</f>
        <v>2.9507988433612137E-9</v>
      </c>
      <c r="BM52" s="4">
        <f>+('2019 PUA all'!BM53/'2019 PUA all'!$JO53)^2</f>
        <v>0</v>
      </c>
      <c r="BN52" s="4">
        <f>+('2019 PUA all'!BN53/'2019 PUA all'!$JO53)^2</f>
        <v>0</v>
      </c>
      <c r="BO52" s="4">
        <f>+('2019 PUA all'!BO53/'2019 PUA all'!$JO53)^2</f>
        <v>7.3769971084030342E-10</v>
      </c>
      <c r="BP52" s="4">
        <f>+('2019 PUA all'!BP53/'2019 PUA all'!$JO53)^2</f>
        <v>0</v>
      </c>
      <c r="BQ52" s="4">
        <f>+('2019 PUA all'!BQ53/'2019 PUA all'!$JO53)^2</f>
        <v>1.844249277100759E-8</v>
      </c>
      <c r="BR52" s="4">
        <f>+('2019 PUA all'!BR53/'2019 PUA all'!$JO53)^2</f>
        <v>2.9507988433612137E-9</v>
      </c>
      <c r="BS52" s="4">
        <f>+('2019 PUA all'!BS53/'2019 PUA all'!$JO53)^2</f>
        <v>0</v>
      </c>
      <c r="BT52" s="4">
        <f>+('2019 PUA all'!BT53/'2019 PUA all'!$JO53)^2</f>
        <v>0</v>
      </c>
      <c r="BU52" s="4">
        <f>+('2019 PUA all'!BU53/'2019 PUA all'!$JO53)^2</f>
        <v>0</v>
      </c>
      <c r="BV52" s="4">
        <f>+('2019 PUA all'!BV53/'2019 PUA all'!$JO53)^2</f>
        <v>0</v>
      </c>
      <c r="BW52" s="4">
        <f>+('2019 PUA all'!BW53/'2019 PUA all'!$JO53)^2</f>
        <v>0</v>
      </c>
      <c r="BX52" s="4">
        <f>+('2019 PUA all'!BX53/'2019 PUA all'!$JO53)^2</f>
        <v>1.6598243493906826E-7</v>
      </c>
      <c r="BY52" s="4">
        <f>+('2019 PUA all'!BY53/'2019 PUA all'!$JO53)^2</f>
        <v>2.3901470631225832E-7</v>
      </c>
      <c r="BZ52" s="4">
        <f>+('2019 PUA all'!BZ53/'2019 PUA all'!$JO53)^2</f>
        <v>0</v>
      </c>
      <c r="CA52" s="4">
        <f>+('2019 PUA all'!CA53/'2019 PUA all'!$JO53)^2</f>
        <v>0</v>
      </c>
      <c r="CB52" s="4">
        <f>+('2019 PUA all'!CB53/'2019 PUA all'!$JO53)^2</f>
        <v>0</v>
      </c>
      <c r="CC52" s="4">
        <f>+('2019 PUA all'!CC53/'2019 PUA all'!$JO53)^2</f>
        <v>0</v>
      </c>
      <c r="CD52" s="4">
        <f>+('2019 PUA all'!CD53/'2019 PUA all'!$JO53)^2</f>
        <v>1.2467125113201127E-5</v>
      </c>
      <c r="CE52" s="4">
        <f>+('2019 PUA all'!CE53/'2019 PUA all'!$JO53)^2</f>
        <v>5.9753676578064579E-8</v>
      </c>
      <c r="CF52" s="4">
        <f>+('2019 PUA all'!CF53/'2019 PUA all'!$JO53)^2</f>
        <v>2.9507988433612144E-7</v>
      </c>
      <c r="CG52" s="4">
        <f>+('2019 PUA all'!CG53/'2019 PUA all'!$JO53)^2</f>
        <v>2.3967863605201461E-6</v>
      </c>
      <c r="CH52" s="4">
        <f>+('2019 PUA all'!CH53/'2019 PUA all'!$JO53)^2</f>
        <v>5.9753676578064579E-8</v>
      </c>
      <c r="CI52" s="4">
        <f>+('2019 PUA all'!CI53/'2019 PUA all'!$JO53)^2</f>
        <v>6.6392973975627305E-7</v>
      </c>
      <c r="CJ52" s="4">
        <f>+('2019 PUA all'!CJ53/'2019 PUA all'!$JO53)^2</f>
        <v>2.9507988433612137E-9</v>
      </c>
      <c r="CK52" s="4">
        <f>+('2019 PUA all'!CK53/'2019 PUA all'!$JO53)^2</f>
        <v>2.6557189590250922E-6</v>
      </c>
      <c r="CL52" s="4">
        <f>+('2019 PUA all'!CL53/'2019 PUA all'!$JO53)^2</f>
        <v>0</v>
      </c>
      <c r="CM52" s="4">
        <f>+('2019 PUA all'!CM53/'2019 PUA all'!$JO53)^2</f>
        <v>2.6557189590250922E-6</v>
      </c>
      <c r="CN52" s="4">
        <f>+('2019 PUA all'!CN53/'2019 PUA all'!$JO53)^2</f>
        <v>0</v>
      </c>
      <c r="CO52" s="4">
        <f>+('2019 PUA all'!CO53/'2019 PUA all'!$JO53)^2</f>
        <v>8.5278086573139067E-7</v>
      </c>
      <c r="CP52" s="4">
        <f>+('2019 PUA all'!CP53/'2019 PUA all'!$JO53)^2</f>
        <v>0</v>
      </c>
      <c r="CQ52" s="4">
        <f>+('2019 PUA all'!CQ53/'2019 PUA all'!$JO53)^2</f>
        <v>1.1898358636143253E-5</v>
      </c>
      <c r="CR52" s="4">
        <f>+('2019 PUA all'!CR53/'2019 PUA all'!$JO53)^2</f>
        <v>1.4458914332469945E-7</v>
      </c>
      <c r="CS52" s="4">
        <f>+('2019 PUA all'!CS53/'2019 PUA all'!$JO53)^2</f>
        <v>5.9753676578064579E-8</v>
      </c>
      <c r="CT52" s="4">
        <f>+('2019 PUA all'!CT53/'2019 PUA all'!$JO53)^2</f>
        <v>1.2467125113201128E-7</v>
      </c>
      <c r="CU52" s="4">
        <f>+('2019 PUA all'!CU53/'2019 PUA all'!$JO53)^2</f>
        <v>3.2532557248057382E-7</v>
      </c>
      <c r="CV52" s="4">
        <f>+('2019 PUA all'!CV53/'2019 PUA all'!$JO53)^2</f>
        <v>3.7187442423459696E-6</v>
      </c>
      <c r="CW52" s="4">
        <f>+('2019 PUA all'!CW53/'2019 PUA all'!$JO53)^2</f>
        <v>0</v>
      </c>
      <c r="CX52" s="4">
        <f>+('2019 PUA all'!CX53/'2019 PUA all'!$JO53)^2</f>
        <v>5.9753676578064579E-8</v>
      </c>
      <c r="CY52" s="4">
        <f>+('2019 PUA all'!CY53/'2019 PUA all'!$JO53)^2</f>
        <v>2.3901470631225832E-7</v>
      </c>
      <c r="CZ52" s="4">
        <f>+('2019 PUA all'!CZ53/'2019 PUA all'!$JO53)^2</f>
        <v>2.9507988433612137E-9</v>
      </c>
      <c r="DA52" s="4">
        <f>+('2019 PUA all'!DA53/'2019 PUA all'!$JO53)^2</f>
        <v>5.7835657329879782E-7</v>
      </c>
      <c r="DB52" s="4">
        <f>+('2019 PUA all'!DB53/'2019 PUA all'!$JO53)^2</f>
        <v>8.9261665011676691E-8</v>
      </c>
      <c r="DC52" s="4">
        <f>+('2019 PUA all'!DC53/'2019 PUA all'!$JO53)^2</f>
        <v>9.5871454420805846E-6</v>
      </c>
      <c r="DD52" s="4">
        <f>+('2019 PUA all'!DD53/'2019 PUA all'!$JO53)^2</f>
        <v>9.5605882524903327E-7</v>
      </c>
      <c r="DE52" s="4">
        <f>+('2019 PUA all'!DE53/'2019 PUA all'!$JO53)^2</f>
        <v>1.4874976969383878E-5</v>
      </c>
      <c r="DF52" s="4">
        <f>+('2019 PUA all'!DF53/'2019 PUA all'!$JO53)^2</f>
        <v>0</v>
      </c>
      <c r="DG52" s="4">
        <f>+('2019 PUA all'!DG53/'2019 PUA all'!$JO53)^2</f>
        <v>0</v>
      </c>
      <c r="DH52" s="4">
        <f>+('2019 PUA all'!DH53/'2019 PUA all'!$JO53)^2</f>
        <v>4.2491503344401473E-7</v>
      </c>
      <c r="DI52" s="4">
        <f>+('2019 PUA all'!DI53/'2019 PUA all'!$JO53)^2</f>
        <v>0</v>
      </c>
      <c r="DJ52" s="4">
        <f>+('2019 PUA all'!DJ53/'2019 PUA all'!$JO53)^2</f>
        <v>0</v>
      </c>
      <c r="DK52" s="4">
        <f>+('2019 PUA all'!DK53/'2019 PUA all'!$JO53)^2</f>
        <v>7.3769971084030342E-10</v>
      </c>
      <c r="DL52" s="4">
        <f>+('2019 PUA all'!DL53/'2019 PUA all'!$JO53)^2</f>
        <v>7.3769971084030342E-10</v>
      </c>
      <c r="DM52" s="4">
        <f>+('2019 PUA all'!DM53/'2019 PUA all'!$JO53)^2</f>
        <v>1.699660133776059E-4</v>
      </c>
      <c r="DN52" s="4">
        <f>+('2019 PUA all'!DN53/'2019 PUA all'!$JO53)^2</f>
        <v>5.9753676578064579E-8</v>
      </c>
      <c r="DO52" s="4">
        <f>+('2019 PUA all'!DO53/'2019 PUA all'!$JO53)^2</f>
        <v>8.0335498510509046E-5</v>
      </c>
      <c r="DP52" s="4">
        <f>+('2019 PUA all'!DP53/'2019 PUA all'!$JO53)^2</f>
        <v>7.0892942211753154E-7</v>
      </c>
      <c r="DQ52" s="4">
        <f>+('2019 PUA all'!DQ53/'2019 PUA all'!$JO53)^2</f>
        <v>7.3769971084030343E-6</v>
      </c>
      <c r="DR52" s="4">
        <f>+('2019 PUA all'!DR53/'2019 PUA all'!$JO53)^2</f>
        <v>2.6557189590250922E-6</v>
      </c>
      <c r="DS52" s="4">
        <f>+('2019 PUA all'!DS53/'2019 PUA all'!$JO53)^2</f>
        <v>7.3769971084030342E-10</v>
      </c>
      <c r="DT52" s="4">
        <f>+('2019 PUA all'!DT53/'2019 PUA all'!$JO53)^2</f>
        <v>1.1803195373444855E-8</v>
      </c>
      <c r="DU52" s="4">
        <f>+('2019 PUA all'!DU53/'2019 PUA all'!$JO53)^2</f>
        <v>1.844249277100759E-8</v>
      </c>
      <c r="DV52" s="4">
        <f>+('2019 PUA all'!DV53/'2019 PUA all'!$JO53)^2</f>
        <v>3.4111234629255627E-6</v>
      </c>
      <c r="DW52" s="4">
        <f>+('2019 PUA all'!DW53/'2019 PUA all'!$JO53)^2</f>
        <v>2.5679326934350962E-6</v>
      </c>
      <c r="DX52" s="4">
        <f>+('2019 PUA all'!DX53/'2019 PUA all'!$JO53)^2</f>
        <v>8.0335498510509041E-7</v>
      </c>
      <c r="DY52" s="4">
        <f>+('2019 PUA all'!DY53/'2019 PUA all'!$JO53)^2</f>
        <v>9.5605882524903327E-7</v>
      </c>
      <c r="DZ52" s="4">
        <f>+('2019 PUA all'!DZ53/'2019 PUA all'!$JO53)^2</f>
        <v>4.721278149377943E-6</v>
      </c>
      <c r="EA52" s="4">
        <f>+('2019 PUA all'!EA53/'2019 PUA all'!$JO53)^2</f>
        <v>1.0652383824533981E-4</v>
      </c>
      <c r="EB52" s="4">
        <f>+('2019 PUA all'!EB53/'2019 PUA all'!$JO53)^2</f>
        <v>6.204054568166951E-7</v>
      </c>
      <c r="EC52" s="4">
        <f>+('2019 PUA all'!EC53/'2019 PUA all'!$JO53)^2</f>
        <v>2.9507988433612137E-9</v>
      </c>
      <c r="ED52" s="4">
        <f>+('2019 PUA all'!ED53/'2019 PUA all'!$JO53)^2</f>
        <v>6.7986405351042356E-6</v>
      </c>
      <c r="EE52" s="4">
        <f>+('2019 PUA all'!EE53/'2019 PUA all'!$JO53)^2</f>
        <v>4.7212781493779419E-8</v>
      </c>
      <c r="EF52" s="4">
        <f>+('2019 PUA all'!EF53/'2019 PUA all'!$JO53)^2</f>
        <v>2.6557189590250923E-4</v>
      </c>
      <c r="EG52" s="4">
        <f>+('2019 PUA all'!EG53/'2019 PUA all'!$JO53)^2</f>
        <v>4.6106231927518967E-5</v>
      </c>
      <c r="EH52" s="4">
        <f>+('2019 PUA all'!EH53/'2019 PUA all'!$JO53)^2</f>
        <v>1.0622875836100369E-5</v>
      </c>
      <c r="EI52" s="4">
        <f>+('2019 PUA all'!EI53/'2019 PUA all'!$JO53)^2</f>
        <v>6.6392973975627306E-5</v>
      </c>
      <c r="EJ52" s="4">
        <f>+('2019 PUA all'!EJ53/'2019 PUA all'!$JO53)^2</f>
        <v>1.0099109041403751E-4</v>
      </c>
      <c r="EK52" s="4">
        <f>+('2019 PUA all'!EK53/'2019 PUA all'!$JO53)^2</f>
        <v>1.0622875836100369E-5</v>
      </c>
      <c r="EL52" s="4">
        <f>+('2019 PUA all'!EL53/'2019 PUA all'!$JO53)^2</f>
        <v>5.9753676578064579E-8</v>
      </c>
      <c r="EM52" s="4">
        <f>+('2019 PUA all'!EM53/'2019 PUA all'!$JO53)^2</f>
        <v>3.6147285831174868E-6</v>
      </c>
      <c r="EN52" s="4">
        <f>+('2019 PUA all'!EN53/'2019 PUA all'!$JO53)^2</f>
        <v>6.6392973975627301E-9</v>
      </c>
      <c r="EO52" s="4">
        <f>+('2019 PUA all'!EO53/'2019 PUA all'!$JO53)^2</f>
        <v>2.6630959561334952E-5</v>
      </c>
      <c r="EP52" s="4">
        <f>+('2019 PUA all'!EP53/'2019 PUA all'!$JO53)^2</f>
        <v>1.2467125113201127E-5</v>
      </c>
      <c r="EQ52" s="4">
        <f>+('2019 PUA all'!EQ53/'2019 PUA all'!$JO53)^2</f>
        <v>4.721278149377943E-6</v>
      </c>
      <c r="ER52" s="4">
        <f>+('2019 PUA all'!ER53/'2019 PUA all'!$JO53)^2</f>
        <v>1.4458914332469947E-5</v>
      </c>
      <c r="ES52" s="4">
        <f>+('2019 PUA all'!ES53/'2019 PUA all'!$JO53)^2</f>
        <v>6.6392973975627306E-5</v>
      </c>
      <c r="ET52" s="4">
        <f>+('2019 PUA all'!ET53/'2019 PUA all'!$JO53)^2</f>
        <v>1.1526557981879742E-5</v>
      </c>
      <c r="EU52" s="4">
        <f>+('2019 PUA all'!EU53/'2019 PUA all'!$JO53)^2</f>
        <v>1.5510136420417381E-3</v>
      </c>
      <c r="EV52" s="4">
        <f>+('2019 PUA all'!EV53/'2019 PUA all'!$JO53)^2</f>
        <v>6.7986405351042356E-6</v>
      </c>
      <c r="EW52" s="4">
        <f>+('2019 PUA all'!EW53/'2019 PUA all'!$JO53)^2</f>
        <v>4.9868500452804511E-7</v>
      </c>
      <c r="EX52" s="4">
        <f>+('2019 PUA all'!EX53/'2019 PUA all'!$JO53)^2</f>
        <v>2.8357176884701262E-6</v>
      </c>
      <c r="EY52" s="4">
        <f>+('2019 PUA all'!EY53/'2019 PUA all'!$JO53)^2</f>
        <v>1.4938419144516145E-4</v>
      </c>
      <c r="EZ52" s="4">
        <f>+('2019 PUA all'!EZ53/'2019 PUA all'!$JO53)^2</f>
        <v>2.8051031504702533E-5</v>
      </c>
      <c r="FB52" t="str">
        <f t="shared" si="0"/>
        <v>Southampton</v>
      </c>
      <c r="FC52" s="15">
        <f t="shared" si="1"/>
        <v>2.8612649671562371E-3</v>
      </c>
    </row>
    <row r="53" spans="1:159" x14ac:dyDescent="0.25">
      <c r="A53" t="s">
        <v>294</v>
      </c>
      <c r="B53" s="4">
        <f>+('2019 PUA all'!B54/'2019 PUA all'!$JO54)^2</f>
        <v>5.9904354070527258E-6</v>
      </c>
      <c r="C53" s="4">
        <f>+('2019 PUA all'!C54/'2019 PUA all'!$JO54)^2</f>
        <v>0</v>
      </c>
      <c r="D53" s="4">
        <f>+('2019 PUA all'!D54/'2019 PUA all'!$JO54)^2</f>
        <v>0</v>
      </c>
      <c r="E53" s="4">
        <f>+('2019 PUA all'!E54/'2019 PUA all'!$JO54)^2</f>
        <v>0</v>
      </c>
      <c r="F53" s="4">
        <f>+('2019 PUA all'!F54/'2019 PUA all'!$JO54)^2</f>
        <v>0</v>
      </c>
      <c r="G53" s="4">
        <f>+('2019 PUA all'!G54/'2019 PUA all'!$JO54)^2</f>
        <v>0</v>
      </c>
      <c r="H53" s="4">
        <f>+('2019 PUA all'!H54/'2019 PUA all'!$JO54)^2</f>
        <v>2.4857430872886822E-7</v>
      </c>
      <c r="I53" s="4">
        <f>+('2019 PUA all'!I54/'2019 PUA all'!$JO54)^2</f>
        <v>0</v>
      </c>
      <c r="J53" s="4">
        <f>+('2019 PUA all'!J54/'2019 PUA all'!$JO54)^2</f>
        <v>8.2173325199625865E-9</v>
      </c>
      <c r="K53" s="4">
        <f>+('2019 PUA all'!K54/'2019 PUA all'!$JO54)^2</f>
        <v>8.2173325199625865E-9</v>
      </c>
      <c r="L53" s="4">
        <f>+('2019 PUA all'!L54/'2019 PUA all'!$JO54)^2</f>
        <v>0</v>
      </c>
      <c r="M53" s="4">
        <f>+('2019 PUA all'!M54/'2019 PUA all'!$JO54)^2</f>
        <v>0</v>
      </c>
      <c r="N53" s="4">
        <f>+('2019 PUA all'!N54/'2019 PUA all'!$JO54)^2</f>
        <v>1.3147732031940138E-7</v>
      </c>
      <c r="O53" s="4">
        <f>+('2019 PUA all'!O54/'2019 PUA all'!$JO54)^2</f>
        <v>0</v>
      </c>
      <c r="P53" s="4">
        <f>+('2019 PUA all'!P54/'2019 PUA all'!$JO54)^2</f>
        <v>0</v>
      </c>
      <c r="Q53" s="4">
        <f>+('2019 PUA all'!Q54/'2019 PUA all'!$JO54)^2</f>
        <v>0</v>
      </c>
      <c r="R53" s="4">
        <f>+('2019 PUA all'!R54/'2019 PUA all'!$JO54)^2</f>
        <v>8.2173325199625865E-9</v>
      </c>
      <c r="S53" s="4">
        <f>+('2019 PUA all'!S54/'2019 PUA all'!$JO54)^2</f>
        <v>0</v>
      </c>
      <c r="T53" s="4">
        <f>+('2019 PUA all'!T54/'2019 PUA all'!$JO54)^2</f>
        <v>0</v>
      </c>
      <c r="U53" s="4">
        <f>+('2019 PUA all'!U54/'2019 PUA all'!$JO54)^2</f>
        <v>0</v>
      </c>
      <c r="V53" s="4">
        <f>+('2019 PUA all'!V54/'2019 PUA all'!$JO54)^2</f>
        <v>0</v>
      </c>
      <c r="W53" s="4">
        <f>+('2019 PUA all'!W54/'2019 PUA all'!$JO54)^2</f>
        <v>2.0543331299906466E-9</v>
      </c>
      <c r="X53" s="4">
        <f>+('2019 PUA all'!X54/'2019 PUA all'!$JO54)^2</f>
        <v>0</v>
      </c>
      <c r="Y53" s="4">
        <f>+('2019 PUA all'!Y54/'2019 PUA all'!$JO54)^2</f>
        <v>0</v>
      </c>
      <c r="Z53" s="4">
        <f>+('2019 PUA all'!Z54/'2019 PUA all'!$JO54)^2</f>
        <v>8.2173325199625865E-9</v>
      </c>
      <c r="AA53" s="4">
        <f>+('2019 PUA all'!AA54/'2019 PUA all'!$JO54)^2</f>
        <v>0</v>
      </c>
      <c r="AB53" s="4">
        <f>+('2019 PUA all'!AB54/'2019 PUA all'!$JO54)^2</f>
        <v>0</v>
      </c>
      <c r="AC53" s="4">
        <f>+('2019 PUA all'!AC54/'2019 PUA all'!$JO54)^2</f>
        <v>0</v>
      </c>
      <c r="AD53" s="4">
        <f>+('2019 PUA all'!AD54/'2019 PUA all'!$JO54)^2</f>
        <v>3.2869330079850346E-8</v>
      </c>
      <c r="AE53" s="4">
        <f>+('2019 PUA all'!AE54/'2019 PUA all'!$JO54)^2</f>
        <v>0</v>
      </c>
      <c r="AF53" s="4">
        <f>+('2019 PUA all'!AF54/'2019 PUA all'!$JO54)^2</f>
        <v>1.0066232336954168E-7</v>
      </c>
      <c r="AG53" s="4">
        <f>+('2019 PUA all'!AG54/'2019 PUA all'!$JO54)^2</f>
        <v>7.3955992679663288E-8</v>
      </c>
      <c r="AH53" s="4">
        <f>+('2019 PUA all'!AH54/'2019 PUA all'!$JO54)^2</f>
        <v>1.8488998169915822E-8</v>
      </c>
      <c r="AI53" s="4">
        <f>+('2019 PUA all'!AI54/'2019 PUA all'!$JO54)^2</f>
        <v>1.8488998169915822E-8</v>
      </c>
      <c r="AJ53" s="4">
        <f>+('2019 PUA all'!AJ54/'2019 PUA all'!$JO54)^2</f>
        <v>0</v>
      </c>
      <c r="AK53" s="4">
        <f>+('2019 PUA all'!AK54/'2019 PUA all'!$JO54)^2</f>
        <v>0</v>
      </c>
      <c r="AL53" s="4">
        <f>+('2019 PUA all'!AL54/'2019 PUA all'!$JO54)^2</f>
        <v>2.0543331299906466E-9</v>
      </c>
      <c r="AM53" s="4">
        <f>+('2019 PUA all'!AM54/'2019 PUA all'!$JO54)^2</f>
        <v>7.3955992679663288E-8</v>
      </c>
      <c r="AN53" s="4">
        <f>+('2019 PUA all'!AN54/'2019 PUA all'!$JO54)^2</f>
        <v>1.727694162322134E-6</v>
      </c>
      <c r="AO53" s="4">
        <f>+('2019 PUA all'!AO54/'2019 PUA all'!$JO54)^2</f>
        <v>1.6105971739126669E-6</v>
      </c>
      <c r="AP53" s="4">
        <f>+('2019 PUA all'!AP54/'2019 PUA all'!$JO54)^2</f>
        <v>0</v>
      </c>
      <c r="AQ53" s="4">
        <f>+('2019 PUA all'!AQ54/'2019 PUA all'!$JO54)^2</f>
        <v>0</v>
      </c>
      <c r="AR53" s="4">
        <f>+('2019 PUA all'!AR54/'2019 PUA all'!$JO54)^2</f>
        <v>1.8488998169915822E-8</v>
      </c>
      <c r="AS53" s="4">
        <f>+('2019 PUA all'!AS54/'2019 PUA all'!$JO54)^2</f>
        <v>1.8488998169915822E-8</v>
      </c>
      <c r="AT53" s="4">
        <f>+('2019 PUA all'!AT54/'2019 PUA all'!$JO54)^2</f>
        <v>0</v>
      </c>
      <c r="AU53" s="4">
        <f>+('2019 PUA all'!AU54/'2019 PUA all'!$JO54)^2</f>
        <v>9.7806800318854691E-6</v>
      </c>
      <c r="AV53" s="4">
        <f>+('2019 PUA all'!AV54/'2019 PUA all'!$JO54)^2</f>
        <v>1.8488998169915822E-8</v>
      </c>
      <c r="AW53" s="4">
        <f>+('2019 PUA all'!AW54/'2019 PUA all'!$JO54)^2</f>
        <v>1.9742141379210111E-6</v>
      </c>
      <c r="AX53" s="4">
        <f>+('2019 PUA all'!AX54/'2019 PUA all'!$JO54)^2</f>
        <v>4.0264929347816679E-5</v>
      </c>
      <c r="AY53" s="4">
        <f>+('2019 PUA all'!AY54/'2019 PUA all'!$JO54)^2</f>
        <v>2.0543331299906466E-9</v>
      </c>
      <c r="AZ53" s="4">
        <f>+('2019 PUA all'!AZ54/'2019 PUA all'!$JO54)^2</f>
        <v>0</v>
      </c>
      <c r="BA53" s="4">
        <f>+('2019 PUA all'!BA54/'2019 PUA all'!$JO54)^2</f>
        <v>0</v>
      </c>
      <c r="BB53" s="4">
        <f>+('2019 PUA all'!BB54/'2019 PUA all'!$JO54)^2</f>
        <v>5.1358328249766168E-8</v>
      </c>
      <c r="BC53" s="4">
        <f>+('2019 PUA all'!BC54/'2019 PUA all'!$JO54)^2</f>
        <v>1.8488998169915822E-8</v>
      </c>
      <c r="BD53" s="4">
        <f>+('2019 PUA all'!BD54/'2019 PUA all'!$JO54)^2</f>
        <v>0</v>
      </c>
      <c r="BE53" s="4">
        <f>+('2019 PUA all'!BE54/'2019 PUA all'!$JO54)^2</f>
        <v>3.2869330079850346E-8</v>
      </c>
      <c r="BF53" s="4">
        <f>+('2019 PUA all'!BF54/'2019 PUA all'!$JO54)^2</f>
        <v>0</v>
      </c>
      <c r="BG53" s="4">
        <f>+('2019 PUA all'!BG54/'2019 PUA all'!$JO54)^2</f>
        <v>0</v>
      </c>
      <c r="BH53" s="4">
        <f>+('2019 PUA all'!BH54/'2019 PUA all'!$JO54)^2</f>
        <v>0</v>
      </c>
      <c r="BI53" s="4">
        <f>+('2019 PUA all'!BI54/'2019 PUA all'!$JO54)^2</f>
        <v>0</v>
      </c>
      <c r="BJ53" s="4">
        <f>+('2019 PUA all'!BJ54/'2019 PUA all'!$JO54)^2</f>
        <v>1.0066232336954168E-7</v>
      </c>
      <c r="BK53" s="4">
        <f>+('2019 PUA all'!BK54/'2019 PUA all'!$JO54)^2</f>
        <v>2.623177973685057E-5</v>
      </c>
      <c r="BL53" s="4">
        <f>+('2019 PUA all'!BL54/'2019 PUA all'!$JO54)^2</f>
        <v>1.8488998169915822E-8</v>
      </c>
      <c r="BM53" s="4">
        <f>+('2019 PUA all'!BM54/'2019 PUA all'!$JO54)^2</f>
        <v>0</v>
      </c>
      <c r="BN53" s="4">
        <f>+('2019 PUA all'!BN54/'2019 PUA all'!$JO54)^2</f>
        <v>2.0543331299906466E-9</v>
      </c>
      <c r="BO53" s="4">
        <f>+('2019 PUA all'!BO54/'2019 PUA all'!$JO54)^2</f>
        <v>2.0543331299906466E-9</v>
      </c>
      <c r="BP53" s="4">
        <f>+('2019 PUA all'!BP54/'2019 PUA all'!$JO54)^2</f>
        <v>0</v>
      </c>
      <c r="BQ53" s="4">
        <f>+('2019 PUA all'!BQ54/'2019 PUA all'!$JO54)^2</f>
        <v>4.6222495424789551E-7</v>
      </c>
      <c r="BR53" s="4">
        <f>+('2019 PUA all'!BR54/'2019 PUA all'!$JO54)^2</f>
        <v>2.9582397071865315E-7</v>
      </c>
      <c r="BS53" s="4">
        <f>+('2019 PUA all'!BS54/'2019 PUA all'!$JO54)^2</f>
        <v>5.1358328249766159E-6</v>
      </c>
      <c r="BT53" s="4">
        <f>+('2019 PUA all'!BT54/'2019 PUA all'!$JO54)^2</f>
        <v>0</v>
      </c>
      <c r="BU53" s="4">
        <f>+('2019 PUA all'!BU54/'2019 PUA all'!$JO54)^2</f>
        <v>1.3147732031940138E-7</v>
      </c>
      <c r="BV53" s="4">
        <f>+('2019 PUA all'!BV54/'2019 PUA all'!$JO54)^2</f>
        <v>0</v>
      </c>
      <c r="BW53" s="4">
        <f>+('2019 PUA all'!BW54/'2019 PUA all'!$JO54)^2</f>
        <v>0</v>
      </c>
      <c r="BX53" s="4">
        <f>+('2019 PUA all'!BX54/'2019 PUA all'!$JO54)^2</f>
        <v>8.2173325199625865E-9</v>
      </c>
      <c r="BY53" s="4">
        <f>+('2019 PUA all'!BY54/'2019 PUA all'!$JO54)^2</f>
        <v>7.8968565516840445E-6</v>
      </c>
      <c r="BZ53" s="4">
        <f>+('2019 PUA all'!BZ54/'2019 PUA all'!$JO54)^2</f>
        <v>0</v>
      </c>
      <c r="CA53" s="4">
        <f>+('2019 PUA all'!CA54/'2019 PUA all'!$JO54)^2</f>
        <v>0</v>
      </c>
      <c r="CB53" s="4">
        <f>+('2019 PUA all'!CB54/'2019 PUA all'!$JO54)^2</f>
        <v>0</v>
      </c>
      <c r="CC53" s="4">
        <f>+('2019 PUA all'!CC54/'2019 PUA all'!$JO54)^2</f>
        <v>0</v>
      </c>
      <c r="CD53" s="4">
        <f>+('2019 PUA all'!CD54/'2019 PUA all'!$JO54)^2</f>
        <v>1.3813335966057108E-5</v>
      </c>
      <c r="CE53" s="4">
        <f>+('2019 PUA all'!CE54/'2019 PUA all'!$JO54)^2</f>
        <v>2.0543331299906467E-7</v>
      </c>
      <c r="CF53" s="4">
        <f>+('2019 PUA all'!CF54/'2019 PUA all'!$JO54)^2</f>
        <v>2.0543331299906467E-7</v>
      </c>
      <c r="CG53" s="4">
        <f>+('2019 PUA all'!CG54/'2019 PUA all'!$JO54)^2</f>
        <v>2.5165580842385424E-6</v>
      </c>
      <c r="CH53" s="4">
        <f>+('2019 PUA all'!CH54/'2019 PUA all'!$JO54)^2</f>
        <v>8.2173325199625865E-9</v>
      </c>
      <c r="CI53" s="4">
        <f>+('2019 PUA all'!CI54/'2019 PUA all'!$JO54)^2</f>
        <v>1.8488998169915822E-8</v>
      </c>
      <c r="CJ53" s="4">
        <f>+('2019 PUA all'!CJ54/'2019 PUA all'!$JO54)^2</f>
        <v>1.9742141379210111E-6</v>
      </c>
      <c r="CK53" s="4">
        <f>+('2019 PUA all'!CK54/'2019 PUA all'!$JO54)^2</f>
        <v>1.6640098352924236E-7</v>
      </c>
      <c r="CL53" s="4">
        <f>+('2019 PUA all'!CL54/'2019 PUA all'!$JO54)^2</f>
        <v>0</v>
      </c>
      <c r="CM53" s="4">
        <f>+('2019 PUA all'!CM54/'2019 PUA all'!$JO54)^2</f>
        <v>8.2173325199625865E-9</v>
      </c>
      <c r="CN53" s="4">
        <f>+('2019 PUA all'!CN54/'2019 PUA all'!$JO54)^2</f>
        <v>0</v>
      </c>
      <c r="CO53" s="4">
        <f>+('2019 PUA all'!CO54/'2019 PUA all'!$JO54)^2</f>
        <v>0</v>
      </c>
      <c r="CP53" s="4">
        <f>+('2019 PUA all'!CP54/'2019 PUA all'!$JO54)^2</f>
        <v>2.0543331299906466E-9</v>
      </c>
      <c r="CQ53" s="4">
        <f>+('2019 PUA all'!CQ54/'2019 PUA all'!$JO54)^2</f>
        <v>1.283958206244154E-6</v>
      </c>
      <c r="CR53" s="4">
        <f>+('2019 PUA all'!CR54/'2019 PUA all'!$JO54)^2</f>
        <v>5.1358328249766168E-8</v>
      </c>
      <c r="CS53" s="4">
        <f>+('2019 PUA all'!CS54/'2019 PUA all'!$JO54)^2</f>
        <v>0</v>
      </c>
      <c r="CT53" s="4">
        <f>+('2019 PUA all'!CT54/'2019 PUA all'!$JO54)^2</f>
        <v>1.6640098352924236E-7</v>
      </c>
      <c r="CU53" s="4">
        <f>+('2019 PUA all'!CU54/'2019 PUA all'!$JO54)^2</f>
        <v>1.9742141379210111E-6</v>
      </c>
      <c r="CV53" s="4">
        <f>+('2019 PUA all'!CV54/'2019 PUA all'!$JO54)^2</f>
        <v>3.9771889396618915E-6</v>
      </c>
      <c r="CW53" s="4">
        <f>+('2019 PUA all'!CW54/'2019 PUA all'!$JO54)^2</f>
        <v>0</v>
      </c>
      <c r="CX53" s="4">
        <f>+('2019 PUA all'!CX54/'2019 PUA all'!$JO54)^2</f>
        <v>1.8488998169915822E-8</v>
      </c>
      <c r="CY53" s="4">
        <f>+('2019 PUA all'!CY54/'2019 PUA all'!$JO54)^2</f>
        <v>5.2590928127760553E-7</v>
      </c>
      <c r="CZ53" s="4">
        <f>+('2019 PUA all'!CZ54/'2019 PUA all'!$JO54)^2</f>
        <v>0</v>
      </c>
      <c r="DA53" s="4">
        <f>+('2019 PUA all'!DA54/'2019 PUA all'!$JO54)^2</f>
        <v>1.8488998169915822E-8</v>
      </c>
      <c r="DB53" s="4">
        <f>+('2019 PUA all'!DB54/'2019 PUA all'!$JO54)^2</f>
        <v>0</v>
      </c>
      <c r="DC53" s="4">
        <f>+('2019 PUA all'!DC54/'2019 PUA all'!$JO54)^2</f>
        <v>8.2173325199625865E-9</v>
      </c>
      <c r="DD53" s="4">
        <f>+('2019 PUA all'!DD54/'2019 PUA all'!$JO54)^2</f>
        <v>0</v>
      </c>
      <c r="DE53" s="4">
        <f>+('2019 PUA all'!DE54/'2019 PUA all'!$JO54)^2</f>
        <v>2.0956252259034591E-5</v>
      </c>
      <c r="DF53" s="4">
        <f>+('2019 PUA all'!DF54/'2019 PUA all'!$JO54)^2</f>
        <v>0</v>
      </c>
      <c r="DG53" s="4">
        <f>+('2019 PUA all'!DG54/'2019 PUA all'!$JO54)^2</f>
        <v>0</v>
      </c>
      <c r="DH53" s="4">
        <f>+('2019 PUA all'!DH54/'2019 PUA all'!$JO54)^2</f>
        <v>6.9107766492885361E-6</v>
      </c>
      <c r="DI53" s="4">
        <f>+('2019 PUA all'!DI54/'2019 PUA all'!$JO54)^2</f>
        <v>1.6640098352924236E-7</v>
      </c>
      <c r="DJ53" s="4">
        <f>+('2019 PUA all'!DJ54/'2019 PUA all'!$JO54)^2</f>
        <v>8.2173325199625865E-9</v>
      </c>
      <c r="DK53" s="4">
        <f>+('2019 PUA all'!DK54/'2019 PUA all'!$JO54)^2</f>
        <v>1.283958206244154E-6</v>
      </c>
      <c r="DL53" s="4">
        <f>+('2019 PUA all'!DL54/'2019 PUA all'!$JO54)^2</f>
        <v>8.2173325199625865E-9</v>
      </c>
      <c r="DM53" s="4">
        <f>+('2019 PUA all'!DM54/'2019 PUA all'!$JO54)^2</f>
        <v>7.1511336254974399E-6</v>
      </c>
      <c r="DN53" s="4">
        <f>+('2019 PUA all'!DN54/'2019 PUA all'!$JO54)^2</f>
        <v>2.4857430872886822E-7</v>
      </c>
      <c r="DO53" s="4">
        <f>+('2019 PUA all'!DO54/'2019 PUA all'!$JO54)^2</f>
        <v>1.8860627033131128E-4</v>
      </c>
      <c r="DP53" s="4">
        <f>+('2019 PUA all'!DP54/'2019 PUA all'!$JO54)^2</f>
        <v>2.4857430872886822E-7</v>
      </c>
      <c r="DQ53" s="4">
        <f>+('2019 PUA all'!DQ54/'2019 PUA all'!$JO54)^2</f>
        <v>1.6640098352924236E-7</v>
      </c>
      <c r="DR53" s="4">
        <f>+('2019 PUA all'!DR54/'2019 PUA all'!$JO54)^2</f>
        <v>2.0543331299906467E-7</v>
      </c>
      <c r="DS53" s="4">
        <f>+('2019 PUA all'!DS54/'2019 PUA all'!$JO54)^2</f>
        <v>0</v>
      </c>
      <c r="DT53" s="4">
        <f>+('2019 PUA all'!DT54/'2019 PUA all'!$JO54)^2</f>
        <v>0</v>
      </c>
      <c r="DU53" s="4">
        <f>+('2019 PUA all'!DU54/'2019 PUA all'!$JO54)^2</f>
        <v>5.1358328249766168E-8</v>
      </c>
      <c r="DV53" s="4">
        <f>+('2019 PUA all'!DV54/'2019 PUA all'!$JO54)^2</f>
        <v>4.3469689030602075E-6</v>
      </c>
      <c r="DW53" s="4">
        <f>+('2019 PUA all'!DW54/'2019 PUA all'!$JO54)^2</f>
        <v>1.8488998169915822E-8</v>
      </c>
      <c r="DX53" s="4">
        <f>+('2019 PUA all'!DX54/'2019 PUA all'!$JO54)^2</f>
        <v>1.848899816991582E-6</v>
      </c>
      <c r="DY53" s="4">
        <f>+('2019 PUA all'!DY54/'2019 PUA all'!$JO54)^2</f>
        <v>3.2869330079850346E-8</v>
      </c>
      <c r="DZ53" s="4">
        <f>+('2019 PUA all'!DZ54/'2019 PUA all'!$JO54)^2</f>
        <v>6.9107766492885361E-6</v>
      </c>
      <c r="EA53" s="4">
        <f>+('2019 PUA all'!EA54/'2019 PUA all'!$JO54)^2</f>
        <v>1.5535894295554264E-4</v>
      </c>
      <c r="EB53" s="4">
        <f>+('2019 PUA all'!EB54/'2019 PUA all'!$JO54)^2</f>
        <v>2.1036371251104221E-6</v>
      </c>
      <c r="EC53" s="4">
        <f>+('2019 PUA all'!EC54/'2019 PUA all'!$JO54)^2</f>
        <v>3.2869330079850346E-8</v>
      </c>
      <c r="ED53" s="4">
        <f>+('2019 PUA all'!ED54/'2019 PUA all'!$JO54)^2</f>
        <v>8.4145485004416885E-6</v>
      </c>
      <c r="EE53" s="4">
        <f>+('2019 PUA all'!EE54/'2019 PUA all'!$JO54)^2</f>
        <v>3.4718229896841932E-7</v>
      </c>
      <c r="EF53" s="4">
        <f>+('2019 PUA all'!EF54/'2019 PUA all'!$JO54)^2</f>
        <v>5.7706217621437256E-4</v>
      </c>
      <c r="EG53" s="4">
        <f>+('2019 PUA all'!EG54/'2019 PUA all'!$JO54)^2</f>
        <v>1.2331134612768858E-4</v>
      </c>
      <c r="EH53" s="4">
        <f>+('2019 PUA all'!EH54/'2019 PUA all'!$JO54)^2</f>
        <v>6.8047730597810177E-5</v>
      </c>
      <c r="EI53" s="4">
        <f>+('2019 PUA all'!EI54/'2019 PUA all'!$JO54)^2</f>
        <v>1.0307821913041068E-4</v>
      </c>
      <c r="EJ53" s="4">
        <f>+('2019 PUA all'!EJ54/'2019 PUA all'!$JO54)^2</f>
        <v>9.0596091032587526E-5</v>
      </c>
      <c r="EK53" s="4">
        <f>+('2019 PUA all'!EK54/'2019 PUA all'!$JO54)^2</f>
        <v>2.0956252259034591E-5</v>
      </c>
      <c r="EL53" s="4">
        <f>+('2019 PUA all'!EL54/'2019 PUA all'!$JO54)^2</f>
        <v>3.4718229896841932E-7</v>
      </c>
      <c r="EM53" s="4">
        <f>+('2019 PUA all'!EM54/'2019 PUA all'!$JO54)^2</f>
        <v>3.1246406907157735E-6</v>
      </c>
      <c r="EN53" s="4">
        <f>+('2019 PUA all'!EN54/'2019 PUA all'!$JO54)^2</f>
        <v>3.2869330079850346E-8</v>
      </c>
      <c r="EO53" s="4">
        <f>+('2019 PUA all'!EO54/'2019 PUA all'!$JO54)^2</f>
        <v>1.4152300932505566E-5</v>
      </c>
      <c r="EP53" s="4">
        <f>+('2019 PUA all'!EP54/'2019 PUA all'!$JO54)^2</f>
        <v>2.576955478260267E-5</v>
      </c>
      <c r="EQ53" s="4">
        <f>+('2019 PUA all'!EQ54/'2019 PUA all'!$JO54)^2</f>
        <v>4.6222495424789551E-7</v>
      </c>
      <c r="ER53" s="4">
        <f>+('2019 PUA all'!ER54/'2019 PUA all'!$JO54)^2</f>
        <v>1.9729815380430174E-5</v>
      </c>
      <c r="ES53" s="4">
        <f>+('2019 PUA all'!ES54/'2019 PUA all'!$JO54)^2</f>
        <v>9.9429723491547311E-5</v>
      </c>
      <c r="ET53" s="4">
        <f>+('2019 PUA all'!ET54/'2019 PUA all'!$JO54)^2</f>
        <v>8.4145485004416885E-6</v>
      </c>
      <c r="EU53" s="4">
        <f>+('2019 PUA all'!EU54/'2019 PUA all'!$JO54)^2</f>
        <v>2.3520060005262915E-3</v>
      </c>
      <c r="EV53" s="4">
        <f>+('2019 PUA all'!EV54/'2019 PUA all'!$JO54)^2</f>
        <v>1.1249528219828782E-5</v>
      </c>
      <c r="EW53" s="4">
        <f>+('2019 PUA all'!EW54/'2019 PUA all'!$JO54)^2</f>
        <v>3.1246406907157735E-6</v>
      </c>
      <c r="EX53" s="4">
        <f>+('2019 PUA all'!EX54/'2019 PUA all'!$JO54)^2</f>
        <v>1.9742141379210111E-6</v>
      </c>
      <c r="EY53" s="4">
        <f>+('2019 PUA all'!EY54/'2019 PUA all'!$JO54)^2</f>
        <v>1.4209616826832305E-4</v>
      </c>
      <c r="EZ53" s="4">
        <f>+('2019 PUA all'!EZ54/'2019 PUA all'!$JO54)^2</f>
        <v>2.3520060005262916E-5</v>
      </c>
      <c r="FB53" t="str">
        <f t="shared" si="0"/>
        <v>Southend</v>
      </c>
      <c r="FC53" s="15">
        <f t="shared" si="1"/>
        <v>4.2233843306262306E-3</v>
      </c>
    </row>
    <row r="54" spans="1:159" x14ac:dyDescent="0.25">
      <c r="A54" t="s">
        <v>295</v>
      </c>
      <c r="B54" s="4">
        <f>+('2019 PUA all'!B55/'2019 PUA all'!$JO55)^2</f>
        <v>1.3595326305957265E-5</v>
      </c>
      <c r="C54" s="4">
        <f>+('2019 PUA all'!C55/'2019 PUA all'!$JO55)^2</f>
        <v>0</v>
      </c>
      <c r="D54" s="4">
        <f>+('2019 PUA all'!D55/'2019 PUA all'!$JO55)^2</f>
        <v>0</v>
      </c>
      <c r="E54" s="4">
        <f>+('2019 PUA all'!E55/'2019 PUA all'!$JO55)^2</f>
        <v>0</v>
      </c>
      <c r="F54" s="4">
        <f>+('2019 PUA all'!F55/'2019 PUA all'!$JO55)^2</f>
        <v>0</v>
      </c>
      <c r="G54" s="4">
        <f>+('2019 PUA all'!G55/'2019 PUA all'!$JO55)^2</f>
        <v>0</v>
      </c>
      <c r="H54" s="4">
        <f>+('2019 PUA all'!H55/'2019 PUA all'!$JO55)^2</f>
        <v>8.8419135704716868E-10</v>
      </c>
      <c r="I54" s="4">
        <f>+('2019 PUA all'!I55/'2019 PUA all'!$JO55)^2</f>
        <v>0</v>
      </c>
      <c r="J54" s="4">
        <f>+('2019 PUA all'!J55/'2019 PUA all'!$JO55)^2</f>
        <v>2.2104783926179215E-8</v>
      </c>
      <c r="K54" s="4">
        <f>+('2019 PUA all'!K55/'2019 PUA all'!$JO55)^2</f>
        <v>8.8419135704716868E-10</v>
      </c>
      <c r="L54" s="4">
        <f>+('2019 PUA all'!L55/'2019 PUA all'!$JO55)^2</f>
        <v>0</v>
      </c>
      <c r="M54" s="4">
        <f>+('2019 PUA all'!M55/'2019 PUA all'!$JO55)^2</f>
        <v>0</v>
      </c>
      <c r="N54" s="4">
        <f>+('2019 PUA all'!N55/'2019 PUA all'!$JO55)^2</f>
        <v>0</v>
      </c>
      <c r="O54" s="4">
        <f>+('2019 PUA all'!O55/'2019 PUA all'!$JO55)^2</f>
        <v>8.8419135704716868E-10</v>
      </c>
      <c r="P54" s="4">
        <f>+('2019 PUA all'!P55/'2019 PUA all'!$JO55)^2</f>
        <v>0</v>
      </c>
      <c r="Q54" s="4">
        <f>+('2019 PUA all'!Q55/'2019 PUA all'!$JO55)^2</f>
        <v>0</v>
      </c>
      <c r="R54" s="4">
        <f>+('2019 PUA all'!R55/'2019 PUA all'!$JO55)^2</f>
        <v>0</v>
      </c>
      <c r="S54" s="4">
        <f>+('2019 PUA all'!S55/'2019 PUA all'!$JO55)^2</f>
        <v>0</v>
      </c>
      <c r="T54" s="4">
        <f>+('2019 PUA all'!T55/'2019 PUA all'!$JO55)^2</f>
        <v>0</v>
      </c>
      <c r="U54" s="4">
        <f>+('2019 PUA all'!U55/'2019 PUA all'!$JO55)^2</f>
        <v>0</v>
      </c>
      <c r="V54" s="4">
        <f>+('2019 PUA all'!V55/'2019 PUA all'!$JO55)^2</f>
        <v>7.9577222134245192E-7</v>
      </c>
      <c r="W54" s="4">
        <f>+('2019 PUA all'!W55/'2019 PUA all'!$JO55)^2</f>
        <v>8.8419135704716868E-10</v>
      </c>
      <c r="X54" s="4">
        <f>+('2019 PUA all'!X55/'2019 PUA all'!$JO55)^2</f>
        <v>0</v>
      </c>
      <c r="Y54" s="4">
        <f>+('2019 PUA all'!Y55/'2019 PUA all'!$JO55)^2</f>
        <v>0</v>
      </c>
      <c r="Z54" s="4">
        <f>+('2019 PUA all'!Z55/'2019 PUA all'!$JO55)^2</f>
        <v>2.0371768866366765E-6</v>
      </c>
      <c r="AA54" s="4">
        <f>+('2019 PUA all'!AA55/'2019 PUA all'!$JO55)^2</f>
        <v>0</v>
      </c>
      <c r="AB54" s="4">
        <f>+('2019 PUA all'!AB55/'2019 PUA all'!$JO55)^2</f>
        <v>0</v>
      </c>
      <c r="AC54" s="4">
        <f>+('2019 PUA all'!AC55/'2019 PUA all'!$JO55)^2</f>
        <v>0</v>
      </c>
      <c r="AD54" s="4">
        <f>+('2019 PUA all'!AD55/'2019 PUA all'!$JO55)^2</f>
        <v>0</v>
      </c>
      <c r="AE54" s="4">
        <f>+('2019 PUA all'!AE55/'2019 PUA all'!$JO55)^2</f>
        <v>0</v>
      </c>
      <c r="AF54" s="4">
        <f>+('2019 PUA all'!AF55/'2019 PUA all'!$JO55)^2</f>
        <v>3.8992838845780139E-5</v>
      </c>
      <c r="AG54" s="4">
        <f>+('2019 PUA all'!AG55/'2019 PUA all'!$JO55)^2</f>
        <v>5.9771335736388596E-7</v>
      </c>
      <c r="AH54" s="4">
        <f>+('2019 PUA all'!AH55/'2019 PUA all'!$JO55)^2</f>
        <v>7.1619499920820659E-8</v>
      </c>
      <c r="AI54" s="4">
        <f>+('2019 PUA all'!AI55/'2019 PUA all'!$JO55)^2</f>
        <v>8.841913570471686E-8</v>
      </c>
      <c r="AJ54" s="4">
        <f>+('2019 PUA all'!AJ55/'2019 PUA all'!$JO55)^2</f>
        <v>0</v>
      </c>
      <c r="AK54" s="4">
        <f>+('2019 PUA all'!AK55/'2019 PUA all'!$JO55)^2</f>
        <v>1.4147061712754699E-8</v>
      </c>
      <c r="AL54" s="4">
        <f>+('2019 PUA all'!AL55/'2019 PUA all'!$JO55)^2</f>
        <v>0</v>
      </c>
      <c r="AM54" s="4">
        <f>+('2019 PUA all'!AM55/'2019 PUA all'!$JO55)^2</f>
        <v>3.183088885369807E-8</v>
      </c>
      <c r="AN54" s="4">
        <f>+('2019 PUA all'!AN55/'2019 PUA all'!$JO55)^2</f>
        <v>4.3325376495311262E-6</v>
      </c>
      <c r="AO54" s="4">
        <f>+('2019 PUA all'!AO55/'2019 PUA all'!$JO55)^2</f>
        <v>2.2104783926179215E-8</v>
      </c>
      <c r="AP54" s="4">
        <f>+('2019 PUA all'!AP55/'2019 PUA all'!$JO55)^2</f>
        <v>0</v>
      </c>
      <c r="AQ54" s="4">
        <f>+('2019 PUA all'!AQ55/'2019 PUA all'!$JO55)^2</f>
        <v>7.9577222134245176E-9</v>
      </c>
      <c r="AR54" s="4">
        <f>+('2019 PUA all'!AR55/'2019 PUA all'!$JO55)^2</f>
        <v>8.8419135704716868E-10</v>
      </c>
      <c r="AS54" s="4">
        <f>+('2019 PUA all'!AS55/'2019 PUA all'!$JO55)^2</f>
        <v>0</v>
      </c>
      <c r="AT54" s="4">
        <f>+('2019 PUA all'!AT55/'2019 PUA all'!$JO55)^2</f>
        <v>0</v>
      </c>
      <c r="AU54" s="4">
        <f>+('2019 PUA all'!AU55/'2019 PUA all'!$JO55)^2</f>
        <v>7.6473710471009608E-6</v>
      </c>
      <c r="AV54" s="4">
        <f>+('2019 PUA all'!AV55/'2019 PUA all'!$JO55)^2</f>
        <v>0</v>
      </c>
      <c r="AW54" s="4">
        <f>+('2019 PUA all'!AW55/'2019 PUA all'!$JO55)^2</f>
        <v>5.5261959815448055E-7</v>
      </c>
      <c r="AX54" s="4">
        <f>+('2019 PUA all'!AX55/'2019 PUA all'!$JO55)^2</f>
        <v>6.5394792767208602E-6</v>
      </c>
      <c r="AY54" s="4">
        <f>+('2019 PUA all'!AY55/'2019 PUA all'!$JO55)^2</f>
        <v>0</v>
      </c>
      <c r="AZ54" s="4">
        <f>+('2019 PUA all'!AZ55/'2019 PUA all'!$JO55)^2</f>
        <v>0</v>
      </c>
      <c r="BA54" s="4">
        <f>+('2019 PUA all'!BA55/'2019 PUA all'!$JO55)^2</f>
        <v>5.658824685101879E-6</v>
      </c>
      <c r="BB54" s="4">
        <f>+('2019 PUA all'!BB55/'2019 PUA all'!$JO55)^2</f>
        <v>3.5093554961202123E-6</v>
      </c>
      <c r="BC54" s="4">
        <f>+('2019 PUA all'!BC55/'2019 PUA all'!$JO55)^2</f>
        <v>0</v>
      </c>
      <c r="BD54" s="4">
        <f>+('2019 PUA all'!BD55/'2019 PUA all'!$JO55)^2</f>
        <v>1.2732355541479228E-7</v>
      </c>
      <c r="BE54" s="4">
        <f>+('2019 PUA all'!BE55/'2019 PUA all'!$JO55)^2</f>
        <v>5.6588246851018796E-8</v>
      </c>
      <c r="BF54" s="4">
        <f>+('2019 PUA all'!BF55/'2019 PUA all'!$JO55)^2</f>
        <v>1.7117944672433187E-6</v>
      </c>
      <c r="BG54" s="4">
        <f>+('2019 PUA all'!BG55/'2019 PUA all'!$JO55)^2</f>
        <v>0</v>
      </c>
      <c r="BH54" s="4">
        <f>+('2019 PUA all'!BH55/'2019 PUA all'!$JO55)^2</f>
        <v>0</v>
      </c>
      <c r="BI54" s="4">
        <f>+('2019 PUA all'!BI55/'2019 PUA all'!$JO55)^2</f>
        <v>0</v>
      </c>
      <c r="BJ54" s="4">
        <f>+('2019 PUA all'!BJ55/'2019 PUA all'!$JO55)^2</f>
        <v>2.3492080165386226E-5</v>
      </c>
      <c r="BK54" s="4">
        <f>+('2019 PUA all'!BK55/'2019 PUA all'!$JO55)^2</f>
        <v>1.4037421984480849E-5</v>
      </c>
      <c r="BL54" s="4">
        <f>+('2019 PUA all'!BL55/'2019 PUA all'!$JO55)^2</f>
        <v>2.0371768866366765E-6</v>
      </c>
      <c r="BM54" s="4">
        <f>+('2019 PUA all'!BM55/'2019 PUA all'!$JO55)^2</f>
        <v>2.0371768866366765E-6</v>
      </c>
      <c r="BN54" s="4">
        <f>+('2019 PUA all'!BN55/'2019 PUA all'!$JO55)^2</f>
        <v>8.6659594904193007E-6</v>
      </c>
      <c r="BO54" s="4">
        <f>+('2019 PUA all'!BO55/'2019 PUA all'!$JO55)^2</f>
        <v>4.5202072650643886E-4</v>
      </c>
      <c r="BP54" s="4">
        <f>+('2019 PUA all'!BP55/'2019 PUA all'!$JO55)^2</f>
        <v>1.9894305533561298E-7</v>
      </c>
      <c r="BQ54" s="4">
        <f>+('2019 PUA all'!BQ55/'2019 PUA all'!$JO55)^2</f>
        <v>3.3988315764893163E-6</v>
      </c>
      <c r="BR54" s="4">
        <f>+('2019 PUA all'!BR55/'2019 PUA all'!$JO55)^2</f>
        <v>7.9577222134245176E-9</v>
      </c>
      <c r="BS54" s="4">
        <f>+('2019 PUA all'!BS55/'2019 PUA all'!$JO55)^2</f>
        <v>1.5597135538312055E-6</v>
      </c>
      <c r="BT54" s="4">
        <f>+('2019 PUA all'!BT55/'2019 PUA all'!$JO55)^2</f>
        <v>1.2732355541479228E-7</v>
      </c>
      <c r="BU54" s="4">
        <f>+('2019 PUA all'!BU55/'2019 PUA all'!$JO55)^2</f>
        <v>5.6588246851018796E-8</v>
      </c>
      <c r="BV54" s="4">
        <f>+('2019 PUA all'!BV55/'2019 PUA all'!$JO55)^2</f>
        <v>0</v>
      </c>
      <c r="BW54" s="4">
        <f>+('2019 PUA all'!BW55/'2019 PUA all'!$JO55)^2</f>
        <v>4.3325376495311264E-8</v>
      </c>
      <c r="BX54" s="4">
        <f>+('2019 PUA all'!BX55/'2019 PUA all'!$JO55)^2</f>
        <v>4.9735763833903243E-6</v>
      </c>
      <c r="BY54" s="4">
        <f>+('2019 PUA all'!BY55/'2019 PUA all'!$JO55)^2</f>
        <v>3.973909635112795E-5</v>
      </c>
      <c r="BZ54" s="4">
        <f>+('2019 PUA all'!BZ55/'2019 PUA all'!$JO55)^2</f>
        <v>3.5367654281886747E-9</v>
      </c>
      <c r="CA54" s="4">
        <f>+('2019 PUA all'!CA55/'2019 PUA all'!$JO55)^2</f>
        <v>0</v>
      </c>
      <c r="CB54" s="4">
        <f>+('2019 PUA all'!CB55/'2019 PUA all'!$JO55)^2</f>
        <v>0</v>
      </c>
      <c r="CC54" s="4">
        <f>+('2019 PUA all'!CC55/'2019 PUA all'!$JO55)^2</f>
        <v>6.8471778689732748E-6</v>
      </c>
      <c r="CD54" s="4">
        <f>+('2019 PUA all'!CD55/'2019 PUA all'!$JO55)^2</f>
        <v>6.589789764936842E-5</v>
      </c>
      <c r="CE54" s="4">
        <f>+('2019 PUA all'!CE55/'2019 PUA all'!$JO55)^2</f>
        <v>7.1619499920820659E-8</v>
      </c>
      <c r="CF54" s="4">
        <f>+('2019 PUA all'!CF55/'2019 PUA all'!$JO55)^2</f>
        <v>8.8419135704716888E-6</v>
      </c>
      <c r="CG54" s="4">
        <f>+('2019 PUA all'!CG55/'2019 PUA all'!$JO55)^2</f>
        <v>4.3325376495311264E-8</v>
      </c>
      <c r="CH54" s="4">
        <f>+('2019 PUA all'!CH55/'2019 PUA all'!$JO55)^2</f>
        <v>3.5367654281886747E-9</v>
      </c>
      <c r="CI54" s="4">
        <f>+('2019 PUA all'!CI55/'2019 PUA all'!$JO55)^2</f>
        <v>7.9577222134245176E-9</v>
      </c>
      <c r="CJ54" s="4">
        <f>+('2019 PUA all'!CJ55/'2019 PUA all'!$JO55)^2</f>
        <v>0</v>
      </c>
      <c r="CK54" s="4">
        <f>+('2019 PUA all'!CK55/'2019 PUA all'!$JO55)^2</f>
        <v>4.6773722787795217E-7</v>
      </c>
      <c r="CL54" s="4">
        <f>+('2019 PUA all'!CL55/'2019 PUA all'!$JO55)^2</f>
        <v>8.8419135704716868E-10</v>
      </c>
      <c r="CM54" s="4">
        <f>+('2019 PUA all'!CM55/'2019 PUA all'!$JO55)^2</f>
        <v>8.8419135704716868E-10</v>
      </c>
      <c r="CN54" s="4">
        <f>+('2019 PUA all'!CN55/'2019 PUA all'!$JO55)^2</f>
        <v>0</v>
      </c>
      <c r="CO54" s="4">
        <f>+('2019 PUA all'!CO55/'2019 PUA all'!$JO55)^2</f>
        <v>1.4942833934097149E-7</v>
      </c>
      <c r="CP54" s="4">
        <f>+('2019 PUA all'!CP55/'2019 PUA all'!$JO55)^2</f>
        <v>4.3325376495311264E-8</v>
      </c>
      <c r="CQ54" s="4">
        <f>+('2019 PUA all'!CQ55/'2019 PUA all'!$JO55)^2</f>
        <v>5.0929422165916913E-7</v>
      </c>
      <c r="CR54" s="4">
        <f>+('2019 PUA all'!CR55/'2019 PUA all'!$JO55)^2</f>
        <v>0</v>
      </c>
      <c r="CS54" s="4">
        <f>+('2019 PUA all'!CS55/'2019 PUA all'!$JO55)^2</f>
        <v>7.1619499920820659E-8</v>
      </c>
      <c r="CT54" s="4">
        <f>+('2019 PUA all'!CT55/'2019 PUA all'!$JO55)^2</f>
        <v>4.2794861681082967E-7</v>
      </c>
      <c r="CU54" s="4">
        <f>+('2019 PUA all'!CU55/'2019 PUA all'!$JO55)^2</f>
        <v>1.0698715420270742E-5</v>
      </c>
      <c r="CV54" s="4">
        <f>+('2019 PUA all'!CV55/'2019 PUA all'!$JO55)^2</f>
        <v>1.4942833934097152E-5</v>
      </c>
      <c r="CW54" s="4">
        <f>+('2019 PUA all'!CW55/'2019 PUA all'!$JO55)^2</f>
        <v>0</v>
      </c>
      <c r="CX54" s="4">
        <f>+('2019 PUA all'!CX55/'2019 PUA all'!$JO55)^2</f>
        <v>2.5553130218663182E-7</v>
      </c>
      <c r="CY54" s="4">
        <f>+('2019 PUA all'!CY55/'2019 PUA all'!$JO55)^2</f>
        <v>2.7728240956999209E-6</v>
      </c>
      <c r="CZ54" s="4">
        <f>+('2019 PUA all'!CZ55/'2019 PUA all'!$JO55)^2</f>
        <v>8.8419135704716868E-10</v>
      </c>
      <c r="DA54" s="4">
        <f>+('2019 PUA all'!DA55/'2019 PUA all'!$JO55)^2</f>
        <v>9.0196360332381668E-6</v>
      </c>
      <c r="DB54" s="4">
        <f>+('2019 PUA all'!DB55/'2019 PUA all'!$JO55)^2</f>
        <v>2.1229434482702523E-6</v>
      </c>
      <c r="DC54" s="4">
        <f>+('2019 PUA all'!DC55/'2019 PUA all'!$JO55)^2</f>
        <v>7.9577222134245176E-9</v>
      </c>
      <c r="DD54" s="4">
        <f>+('2019 PUA all'!DD55/'2019 PUA all'!$JO55)^2</f>
        <v>0</v>
      </c>
      <c r="DE54" s="4">
        <f>+('2019 PUA all'!DE55/'2019 PUA all'!$JO55)^2</f>
        <v>0</v>
      </c>
      <c r="DF54" s="4">
        <f>+('2019 PUA all'!DF55/'2019 PUA all'!$JO55)^2</f>
        <v>0</v>
      </c>
      <c r="DG54" s="4">
        <f>+('2019 PUA all'!DG55/'2019 PUA all'!$JO55)^2</f>
        <v>1.4147061712754699E-8</v>
      </c>
      <c r="DH54" s="4">
        <f>+('2019 PUA all'!DH55/'2019 PUA all'!$JO55)^2</f>
        <v>1.0123106846833035E-5</v>
      </c>
      <c r="DI54" s="4">
        <f>+('2019 PUA all'!DI55/'2019 PUA all'!$JO55)^2</f>
        <v>1.4147061712754699E-8</v>
      </c>
      <c r="DJ54" s="4">
        <f>+('2019 PUA all'!DJ55/'2019 PUA all'!$JO55)^2</f>
        <v>0</v>
      </c>
      <c r="DK54" s="4">
        <f>+('2019 PUA all'!DK55/'2019 PUA all'!$JO55)^2</f>
        <v>5.6588246851018796E-8</v>
      </c>
      <c r="DL54" s="4">
        <f>+('2019 PUA all'!DL55/'2019 PUA all'!$JO55)^2</f>
        <v>5.5261959815448055E-7</v>
      </c>
      <c r="DM54" s="4">
        <f>+('2019 PUA all'!DM55/'2019 PUA all'!$JO55)^2</f>
        <v>7.9577222134245192E-7</v>
      </c>
      <c r="DN54" s="4">
        <f>+('2019 PUA all'!DN55/'2019 PUA all'!$JO55)^2</f>
        <v>3.8992838845780138E-7</v>
      </c>
      <c r="DO54" s="4">
        <f>+('2019 PUA all'!DO55/'2019 PUA all'!$JO55)^2</f>
        <v>5.5182382593313804E-6</v>
      </c>
      <c r="DP54" s="4">
        <f>+('2019 PUA all'!DP55/'2019 PUA all'!$JO55)^2</f>
        <v>1.4942833934097149E-7</v>
      </c>
      <c r="DQ54" s="4">
        <f>+('2019 PUA all'!DQ55/'2019 PUA all'!$JO55)^2</f>
        <v>3.1830888853698077E-6</v>
      </c>
      <c r="DR54" s="4">
        <f>+('2019 PUA all'!DR55/'2019 PUA all'!$JO55)^2</f>
        <v>5.6588246851018796E-8</v>
      </c>
      <c r="DS54" s="4">
        <f>+('2019 PUA all'!DS55/'2019 PUA all'!$JO55)^2</f>
        <v>0</v>
      </c>
      <c r="DT54" s="4">
        <f>+('2019 PUA all'!DT55/'2019 PUA all'!$JO55)^2</f>
        <v>1.9894305533561297E-5</v>
      </c>
      <c r="DU54" s="4">
        <f>+('2019 PUA all'!DU55/'2019 PUA all'!$JO55)^2</f>
        <v>7.1619499920820659E-8</v>
      </c>
      <c r="DV54" s="4">
        <f>+('2019 PUA all'!DV55/'2019 PUA all'!$JO55)^2</f>
        <v>1.4147061712754698E-6</v>
      </c>
      <c r="DW54" s="4">
        <f>+('2019 PUA all'!DW55/'2019 PUA all'!$JO55)^2</f>
        <v>1.2767723195761116E-6</v>
      </c>
      <c r="DX54" s="4">
        <f>+('2019 PUA all'!DX55/'2019 PUA all'!$JO55)^2</f>
        <v>5.0929422165916913E-7</v>
      </c>
      <c r="DY54" s="4">
        <f>+('2019 PUA all'!DY55/'2019 PUA all'!$JO55)^2</f>
        <v>3.5367654281886747E-9</v>
      </c>
      <c r="DZ54" s="4">
        <f>+('2019 PUA all'!DZ55/'2019 PUA all'!$JO55)^2</f>
        <v>1.2767723195761116E-6</v>
      </c>
      <c r="EA54" s="4">
        <f>+('2019 PUA all'!EA55/'2019 PUA all'!$JO55)^2</f>
        <v>1.0524087627253927E-4</v>
      </c>
      <c r="EB54" s="4">
        <f>+('2019 PUA all'!EB55/'2019 PUA all'!$JO55)^2</f>
        <v>4.3325376495311262E-6</v>
      </c>
      <c r="EC54" s="4">
        <f>+('2019 PUA all'!EC55/'2019 PUA all'!$JO55)^2</f>
        <v>0</v>
      </c>
      <c r="ED54" s="4">
        <f>+('2019 PUA all'!ED55/'2019 PUA all'!$JO55)^2</f>
        <v>1.0831344123827815E-6</v>
      </c>
      <c r="EE54" s="4">
        <f>+('2019 PUA all'!EE55/'2019 PUA all'!$JO55)^2</f>
        <v>5.6588246851018796E-8</v>
      </c>
      <c r="EF54" s="4">
        <f>+('2019 PUA all'!EF55/'2019 PUA all'!$JO55)^2</f>
        <v>3.4538724884655025E-4</v>
      </c>
      <c r="EG54" s="4">
        <f>+('2019 PUA all'!EG55/'2019 PUA all'!$JO55)^2</f>
        <v>6.209233804863741E-5</v>
      </c>
      <c r="EH54" s="4">
        <f>+('2019 PUA all'!EH55/'2019 PUA all'!$JO55)^2</f>
        <v>2.8647799968328259E-5</v>
      </c>
      <c r="EI54" s="4">
        <f>+('2019 PUA all'!EI55/'2019 PUA all'!$JO55)^2</f>
        <v>8.7733887403005322E-5</v>
      </c>
      <c r="EJ54" s="4">
        <f>+('2019 PUA all'!EJ55/'2019 PUA all'!$JO55)^2</f>
        <v>8.7733887403005322E-5</v>
      </c>
      <c r="EK54" s="4">
        <f>+('2019 PUA all'!EK55/'2019 PUA all'!$JO55)^2</f>
        <v>7.4360493127666901E-5</v>
      </c>
      <c r="EL54" s="4">
        <f>+('2019 PUA all'!EL55/'2019 PUA all'!$JO55)^2</f>
        <v>4.2794861681082967E-7</v>
      </c>
      <c r="EM54" s="4">
        <f>+('2019 PUA all'!EM55/'2019 PUA all'!$JO55)^2</f>
        <v>2.2104783926179222E-6</v>
      </c>
      <c r="EN54" s="4">
        <f>+('2019 PUA all'!EN55/'2019 PUA all'!$JO55)^2</f>
        <v>3.183088885369807E-8</v>
      </c>
      <c r="EO54" s="4">
        <f>+('2019 PUA all'!EO55/'2019 PUA all'!$JO55)^2</f>
        <v>3.7158141779907265E-5</v>
      </c>
      <c r="EP54" s="4">
        <f>+('2019 PUA all'!EP55/'2019 PUA all'!$JO55)^2</f>
        <v>9.0541194961630064E-5</v>
      </c>
      <c r="EQ54" s="4">
        <f>+('2019 PUA all'!EQ55/'2019 PUA all'!$JO55)^2</f>
        <v>2.9744197251066755E-6</v>
      </c>
      <c r="ER54" s="4">
        <f>+('2019 PUA all'!ER55/'2019 PUA all'!$JO55)^2</f>
        <v>4.279486168108297E-5</v>
      </c>
      <c r="ES54" s="4">
        <f>+('2019 PUA all'!ES55/'2019 PUA all'!$JO55)^2</f>
        <v>1.7117944672433188E-4</v>
      </c>
      <c r="ET54" s="4">
        <f>+('2019 PUA all'!ET55/'2019 PUA all'!$JO55)^2</f>
        <v>1.4942833934097152E-5</v>
      </c>
      <c r="EU54" s="4">
        <f>+('2019 PUA all'!EU55/'2019 PUA all'!$JO55)^2</f>
        <v>1.6114387482184648E-3</v>
      </c>
      <c r="EV54" s="4">
        <f>+('2019 PUA all'!EV55/'2019 PUA all'!$JO55)^2</f>
        <v>5.0929422165916923E-5</v>
      </c>
      <c r="EW54" s="4">
        <f>+('2019 PUA all'!EW55/'2019 PUA all'!$JO55)^2</f>
        <v>1.0221252087465273E-6</v>
      </c>
      <c r="EX54" s="4">
        <f>+('2019 PUA all'!EX55/'2019 PUA all'!$JO55)^2</f>
        <v>9.6288438782436691E-7</v>
      </c>
      <c r="EY54" s="4">
        <f>+('2019 PUA all'!EY55/'2019 PUA all'!$JO55)^2</f>
        <v>6.4935897452901125E-5</v>
      </c>
      <c r="EZ54" s="4">
        <f>+('2019 PUA all'!EZ55/'2019 PUA all'!$JO55)^2</f>
        <v>2.15176808650999E-5</v>
      </c>
      <c r="FB54" t="str">
        <f t="shared" si="0"/>
        <v>Stoke</v>
      </c>
      <c r="FC54" s="15">
        <f t="shared" si="1"/>
        <v>3.7170600036128053E-3</v>
      </c>
    </row>
    <row r="55" spans="1:159" x14ac:dyDescent="0.25">
      <c r="A55" t="s">
        <v>296</v>
      </c>
      <c r="B55" s="4">
        <f>+('2019 PUA all'!B56/'2019 PUA all'!$JO56)^2</f>
        <v>6.9225058216716398E-7</v>
      </c>
      <c r="C55" s="4">
        <f>+('2019 PUA all'!C56/'2019 PUA all'!$JO56)^2</f>
        <v>0</v>
      </c>
      <c r="D55" s="4">
        <f>+('2019 PUA all'!D56/'2019 PUA all'!$JO56)^2</f>
        <v>0</v>
      </c>
      <c r="E55" s="4">
        <f>+('2019 PUA all'!E56/'2019 PUA all'!$JO56)^2</f>
        <v>0</v>
      </c>
      <c r="F55" s="4">
        <f>+('2019 PUA all'!F56/'2019 PUA all'!$JO56)^2</f>
        <v>0</v>
      </c>
      <c r="G55" s="4">
        <f>+('2019 PUA all'!G56/'2019 PUA all'!$JO56)^2</f>
        <v>0</v>
      </c>
      <c r="H55" s="4">
        <f>+('2019 PUA all'!H56/'2019 PUA all'!$JO56)^2</f>
        <v>1.1076009314674625E-7</v>
      </c>
      <c r="I55" s="4">
        <f>+('2019 PUA all'!I56/'2019 PUA all'!$JO56)^2</f>
        <v>6.9225058216716405E-9</v>
      </c>
      <c r="J55" s="4">
        <f>+('2019 PUA all'!J56/'2019 PUA all'!$JO56)^2</f>
        <v>0</v>
      </c>
      <c r="K55" s="4">
        <f>+('2019 PUA all'!K56/'2019 PUA all'!$JO56)^2</f>
        <v>1.7306264554179101E-9</v>
      </c>
      <c r="L55" s="4">
        <f>+('2019 PUA all'!L56/'2019 PUA all'!$JO56)^2</f>
        <v>0</v>
      </c>
      <c r="M55" s="4">
        <f>+('2019 PUA all'!M56/'2019 PUA all'!$JO56)^2</f>
        <v>1.557563809876119E-8</v>
      </c>
      <c r="N55" s="4">
        <f>+('2019 PUA all'!N56/'2019 PUA all'!$JO56)^2</f>
        <v>0</v>
      </c>
      <c r="O55" s="4">
        <f>+('2019 PUA all'!O56/'2019 PUA all'!$JO56)^2</f>
        <v>0</v>
      </c>
      <c r="P55" s="4">
        <f>+('2019 PUA all'!P56/'2019 PUA all'!$JO56)^2</f>
        <v>0</v>
      </c>
      <c r="Q55" s="4">
        <f>+('2019 PUA all'!Q56/'2019 PUA all'!$JO56)^2</f>
        <v>0</v>
      </c>
      <c r="R55" s="4">
        <f>+('2019 PUA all'!R56/'2019 PUA all'!$JO56)^2</f>
        <v>0</v>
      </c>
      <c r="S55" s="4">
        <f>+('2019 PUA all'!S56/'2019 PUA all'!$JO56)^2</f>
        <v>0</v>
      </c>
      <c r="T55" s="4">
        <f>+('2019 PUA all'!T56/'2019 PUA all'!$JO56)^2</f>
        <v>0</v>
      </c>
      <c r="U55" s="4">
        <f>+('2019 PUA all'!U56/'2019 PUA all'!$JO56)^2</f>
        <v>0</v>
      </c>
      <c r="V55" s="4">
        <f>+('2019 PUA all'!V56/'2019 PUA all'!$JO56)^2</f>
        <v>6.9225058216716405E-9</v>
      </c>
      <c r="W55" s="4">
        <f>+('2019 PUA all'!W56/'2019 PUA all'!$JO56)^2</f>
        <v>0</v>
      </c>
      <c r="X55" s="4">
        <f>+('2019 PUA all'!X56/'2019 PUA all'!$JO56)^2</f>
        <v>0</v>
      </c>
      <c r="Y55" s="4">
        <f>+('2019 PUA all'!Y56/'2019 PUA all'!$JO56)^2</f>
        <v>0</v>
      </c>
      <c r="Z55" s="4">
        <f>+('2019 PUA all'!Z56/'2019 PUA all'!$JO56)^2</f>
        <v>8.4800696315477575E-6</v>
      </c>
      <c r="AA55" s="4">
        <f>+('2019 PUA all'!AA56/'2019 PUA all'!$JO56)^2</f>
        <v>0</v>
      </c>
      <c r="AB55" s="4">
        <f>+('2019 PUA all'!AB56/'2019 PUA all'!$JO56)^2</f>
        <v>0</v>
      </c>
      <c r="AC55" s="4">
        <f>+('2019 PUA all'!AC56/'2019 PUA all'!$JO56)^2</f>
        <v>0</v>
      </c>
      <c r="AD55" s="4">
        <f>+('2019 PUA all'!AD56/'2019 PUA all'!$JO56)^2</f>
        <v>0</v>
      </c>
      <c r="AE55" s="4">
        <f>+('2019 PUA all'!AE56/'2019 PUA all'!$JO56)^2</f>
        <v>0</v>
      </c>
      <c r="AF55" s="4">
        <f>+('2019 PUA all'!AF56/'2019 PUA all'!$JO56)^2</f>
        <v>5.6072297155540288E-7</v>
      </c>
      <c r="AG55" s="4">
        <f>+('2019 PUA all'!AG56/'2019 PUA all'!$JO56)^2</f>
        <v>3.3504928176890736E-6</v>
      </c>
      <c r="AH55" s="4">
        <f>+('2019 PUA all'!AH56/'2019 PUA all'!$JO56)^2</f>
        <v>1.7306264554179101E-9</v>
      </c>
      <c r="AI55" s="4">
        <f>+('2019 PUA all'!AI56/'2019 PUA all'!$JO56)^2</f>
        <v>6.9225058216716398E-7</v>
      </c>
      <c r="AJ55" s="4">
        <f>+('2019 PUA all'!AJ56/'2019 PUA all'!$JO56)^2</f>
        <v>0</v>
      </c>
      <c r="AK55" s="4">
        <f>+('2019 PUA all'!AK56/'2019 PUA all'!$JO56)^2</f>
        <v>0</v>
      </c>
      <c r="AL55" s="4">
        <f>+('2019 PUA all'!AL56/'2019 PUA all'!$JO56)^2</f>
        <v>0</v>
      </c>
      <c r="AM55" s="4">
        <f>+('2019 PUA all'!AM56/'2019 PUA all'!$JO56)^2</f>
        <v>0</v>
      </c>
      <c r="AN55" s="4">
        <f>+('2019 PUA all'!AN56/'2019 PUA all'!$JO56)^2</f>
        <v>1.7306264554179097E-5</v>
      </c>
      <c r="AO55" s="4">
        <f>+('2019 PUA all'!AO56/'2019 PUA all'!$JO56)^2</f>
        <v>0</v>
      </c>
      <c r="AP55" s="4">
        <f>+('2019 PUA all'!AP56/'2019 PUA all'!$JO56)^2</f>
        <v>0</v>
      </c>
      <c r="AQ55" s="4">
        <f>+('2019 PUA all'!AQ56/'2019 PUA all'!$JO56)^2</f>
        <v>0</v>
      </c>
      <c r="AR55" s="4">
        <f>+('2019 PUA all'!AR56/'2019 PUA all'!$JO56)^2</f>
        <v>0</v>
      </c>
      <c r="AS55" s="4">
        <f>+('2019 PUA all'!AS56/'2019 PUA all'!$JO56)^2</f>
        <v>0</v>
      </c>
      <c r="AT55" s="4">
        <f>+('2019 PUA all'!AT56/'2019 PUA all'!$JO56)^2</f>
        <v>1.7306264554179101E-9</v>
      </c>
      <c r="AU55" s="4">
        <f>+('2019 PUA all'!AU56/'2019 PUA all'!$JO56)^2</f>
        <v>1.1076009314674624E-5</v>
      </c>
      <c r="AV55" s="4">
        <f>+('2019 PUA all'!AV56/'2019 PUA all'!$JO56)^2</f>
        <v>0</v>
      </c>
      <c r="AW55" s="4">
        <f>+('2019 PUA all'!AW56/'2019 PUA all'!$JO56)^2</f>
        <v>1.0816415346361936E-6</v>
      </c>
      <c r="AX55" s="4">
        <f>+('2019 PUA all'!AX56/'2019 PUA all'!$JO56)^2</f>
        <v>5.6072297155540281E-5</v>
      </c>
      <c r="AY55" s="4">
        <f>+('2019 PUA all'!AY56/'2019 PUA all'!$JO56)^2</f>
        <v>0</v>
      </c>
      <c r="AZ55" s="4">
        <f>+('2019 PUA all'!AZ56/'2019 PUA all'!$JO56)^2</f>
        <v>0</v>
      </c>
      <c r="BA55" s="4">
        <f>+('2019 PUA all'!BA56/'2019 PUA all'!$JO56)^2</f>
        <v>0</v>
      </c>
      <c r="BB55" s="4">
        <f>+('2019 PUA all'!BB56/'2019 PUA all'!$JO56)^2</f>
        <v>1.7306264554179099E-7</v>
      </c>
      <c r="BC55" s="4">
        <f>+('2019 PUA all'!BC56/'2019 PUA all'!$JO56)^2</f>
        <v>0</v>
      </c>
      <c r="BD55" s="4">
        <f>+('2019 PUA all'!BD56/'2019 PUA all'!$JO56)^2</f>
        <v>1.557563809876119E-8</v>
      </c>
      <c r="BE55" s="4">
        <f>+('2019 PUA all'!BE56/'2019 PUA all'!$JO56)^2</f>
        <v>1.7306264554179101E-9</v>
      </c>
      <c r="BF55" s="4">
        <f>+('2019 PUA all'!BF56/'2019 PUA all'!$JO56)^2</f>
        <v>6.9225058216716398E-7</v>
      </c>
      <c r="BG55" s="4">
        <f>+('2019 PUA all'!BG56/'2019 PUA all'!$JO56)^2</f>
        <v>0</v>
      </c>
      <c r="BH55" s="4">
        <f>+('2019 PUA all'!BH56/'2019 PUA all'!$JO56)^2</f>
        <v>1.1076009314674625E-7</v>
      </c>
      <c r="BI55" s="4">
        <f>+('2019 PUA all'!BI56/'2019 PUA all'!$JO56)^2</f>
        <v>0</v>
      </c>
      <c r="BJ55" s="4">
        <f>+('2019 PUA all'!BJ56/'2019 PUA all'!$JO56)^2</f>
        <v>1.0816415346361936E-6</v>
      </c>
      <c r="BK55" s="4">
        <f>+('2019 PUA all'!BK56/'2019 PUA all'!$JO56)^2</f>
        <v>3.392027852619103E-5</v>
      </c>
      <c r="BL55" s="4">
        <f>+('2019 PUA all'!BL56/'2019 PUA all'!$JO56)^2</f>
        <v>1.557563809876119E-8</v>
      </c>
      <c r="BM55" s="4">
        <f>+('2019 PUA all'!BM56/'2019 PUA all'!$JO56)^2</f>
        <v>0</v>
      </c>
      <c r="BN55" s="4">
        <f>+('2019 PUA all'!BN56/'2019 PUA all'!$JO56)^2</f>
        <v>0</v>
      </c>
      <c r="BO55" s="4">
        <f>+('2019 PUA all'!BO56/'2019 PUA all'!$JO56)^2</f>
        <v>0</v>
      </c>
      <c r="BP55" s="4">
        <f>+('2019 PUA all'!BP56/'2019 PUA all'!$JO56)^2</f>
        <v>0</v>
      </c>
      <c r="BQ55" s="4">
        <f>+('2019 PUA all'!BQ56/'2019 PUA all'!$JO56)^2</f>
        <v>1.7306264554179099E-7</v>
      </c>
      <c r="BR55" s="4">
        <f>+('2019 PUA all'!BR56/'2019 PUA all'!$JO56)^2</f>
        <v>8.4800696315477595E-8</v>
      </c>
      <c r="BS55" s="4">
        <f>+('2019 PUA all'!BS56/'2019 PUA all'!$JO56)^2</f>
        <v>1.7306264554179101E-9</v>
      </c>
      <c r="BT55" s="4">
        <f>+('2019 PUA all'!BT56/'2019 PUA all'!$JO56)^2</f>
        <v>1.0816415346361936E-6</v>
      </c>
      <c r="BU55" s="4">
        <f>+('2019 PUA all'!BU56/'2019 PUA all'!$JO56)^2</f>
        <v>3.8939095246902976E-7</v>
      </c>
      <c r="BV55" s="4">
        <f>+('2019 PUA all'!BV56/'2019 PUA all'!$JO56)^2</f>
        <v>0</v>
      </c>
      <c r="BW55" s="4">
        <f>+('2019 PUA all'!BW56/'2019 PUA all'!$JO56)^2</f>
        <v>1.7306264554179101E-9</v>
      </c>
      <c r="BX55" s="4">
        <f>+('2019 PUA all'!BX56/'2019 PUA all'!$JO56)^2</f>
        <v>6.230255239504476E-8</v>
      </c>
      <c r="BY55" s="4">
        <f>+('2019 PUA all'!BY56/'2019 PUA all'!$JO56)^2</f>
        <v>8.4800696315477575E-6</v>
      </c>
      <c r="BZ55" s="4">
        <f>+('2019 PUA all'!BZ56/'2019 PUA all'!$JO56)^2</f>
        <v>3.8939095246902976E-7</v>
      </c>
      <c r="CA55" s="4">
        <f>+('2019 PUA all'!CA56/'2019 PUA all'!$JO56)^2</f>
        <v>6.9225058216716405E-9</v>
      </c>
      <c r="CB55" s="4">
        <f>+('2019 PUA all'!CB56/'2019 PUA all'!$JO56)^2</f>
        <v>6.2302552395044761E-6</v>
      </c>
      <c r="CC55" s="4">
        <f>+('2019 PUA all'!CC56/'2019 PUA all'!$JO56)^2</f>
        <v>0</v>
      </c>
      <c r="CD55" s="4">
        <f>+('2019 PUA all'!CD56/'2019 PUA all'!$JO56)^2</f>
        <v>2.0940580110556708E-5</v>
      </c>
      <c r="CE55" s="4">
        <f>+('2019 PUA all'!CE56/'2019 PUA all'!$JO56)^2</f>
        <v>1.7306264554179099E-7</v>
      </c>
      <c r="CF55" s="4">
        <f>+('2019 PUA all'!CF56/'2019 PUA all'!$JO56)^2</f>
        <v>6.9225058216716398E-7</v>
      </c>
      <c r="CG55" s="4">
        <f>+('2019 PUA all'!CG56/'2019 PUA all'!$JO56)^2</f>
        <v>3.5045185722212676E-6</v>
      </c>
      <c r="CH55" s="4">
        <f>+('2019 PUA all'!CH56/'2019 PUA all'!$JO56)^2</f>
        <v>0</v>
      </c>
      <c r="CI55" s="4">
        <f>+('2019 PUA all'!CI56/'2019 PUA all'!$JO56)^2</f>
        <v>1.557563809876119E-8</v>
      </c>
      <c r="CJ55" s="4">
        <f>+('2019 PUA all'!CJ56/'2019 PUA all'!$JO56)^2</f>
        <v>0</v>
      </c>
      <c r="CK55" s="4">
        <f>+('2019 PUA all'!CK56/'2019 PUA all'!$JO56)^2</f>
        <v>1.557563809876119E-8</v>
      </c>
      <c r="CL55" s="4">
        <f>+('2019 PUA all'!CL56/'2019 PUA all'!$JO56)^2</f>
        <v>0</v>
      </c>
      <c r="CM55" s="4">
        <f>+('2019 PUA all'!CM56/'2019 PUA all'!$JO56)^2</f>
        <v>0</v>
      </c>
      <c r="CN55" s="4">
        <f>+('2019 PUA all'!CN56/'2019 PUA all'!$JO56)^2</f>
        <v>0</v>
      </c>
      <c r="CO55" s="4">
        <f>+('2019 PUA all'!CO56/'2019 PUA all'!$JO56)^2</f>
        <v>1.7306264554179099E-7</v>
      </c>
      <c r="CP55" s="4">
        <f>+('2019 PUA all'!CP56/'2019 PUA all'!$JO56)^2</f>
        <v>3.392027852619103E-5</v>
      </c>
      <c r="CQ55" s="4">
        <f>+('2019 PUA all'!CQ56/'2019 PUA all'!$JO56)^2</f>
        <v>2.4921020958017904E-7</v>
      </c>
      <c r="CR55" s="4">
        <f>+('2019 PUA all'!CR56/'2019 PUA all'!$JO56)^2</f>
        <v>0</v>
      </c>
      <c r="CS55" s="4">
        <f>+('2019 PUA all'!CS56/'2019 PUA all'!$JO56)^2</f>
        <v>1.7306264554179101E-9</v>
      </c>
      <c r="CT55" s="4">
        <f>+('2019 PUA all'!CT56/'2019 PUA all'!$JO56)^2</f>
        <v>2.7690023286686562E-8</v>
      </c>
      <c r="CU55" s="4">
        <f>+('2019 PUA all'!CU56/'2019 PUA all'!$JO56)^2</f>
        <v>7.3118967741406708E-6</v>
      </c>
      <c r="CV55" s="4">
        <f>+('2019 PUA all'!CV56/'2019 PUA all'!$JO56)^2</f>
        <v>8.7612964305531694E-5</v>
      </c>
      <c r="CW55" s="4">
        <f>+('2019 PUA all'!CW56/'2019 PUA all'!$JO56)^2</f>
        <v>1.7306264554179101E-9</v>
      </c>
      <c r="CX55" s="4">
        <f>+('2019 PUA all'!CX56/'2019 PUA all'!$JO56)^2</f>
        <v>1.4018074288885072E-7</v>
      </c>
      <c r="CY55" s="4">
        <f>+('2019 PUA all'!CY56/'2019 PUA all'!$JO56)^2</f>
        <v>3.3504928176890736E-6</v>
      </c>
      <c r="CZ55" s="4">
        <f>+('2019 PUA all'!CZ56/'2019 PUA all'!$JO56)^2</f>
        <v>2.4921020958017901E-3</v>
      </c>
      <c r="DA55" s="4">
        <f>+('2019 PUA all'!DA56/'2019 PUA all'!$JO56)^2</f>
        <v>6.9225058216716405E-9</v>
      </c>
      <c r="DB55" s="4">
        <f>+('2019 PUA all'!DB56/'2019 PUA all'!$JO56)^2</f>
        <v>1.1076009314674622E-3</v>
      </c>
      <c r="DC55" s="4">
        <f>+('2019 PUA all'!DC56/'2019 PUA all'!$JO56)^2</f>
        <v>1.7306264554179101E-9</v>
      </c>
      <c r="DD55" s="4">
        <f>+('2019 PUA all'!DD56/'2019 PUA all'!$JO56)^2</f>
        <v>0</v>
      </c>
      <c r="DE55" s="4">
        <f>+('2019 PUA all'!DE56/'2019 PUA all'!$JO56)^2</f>
        <v>6.2302552395044761E-6</v>
      </c>
      <c r="DF55" s="4">
        <f>+('2019 PUA all'!DF56/'2019 PUA all'!$JO56)^2</f>
        <v>0</v>
      </c>
      <c r="DG55" s="4">
        <f>+('2019 PUA all'!DG56/'2019 PUA all'!$JO56)^2</f>
        <v>0</v>
      </c>
      <c r="DH55" s="4">
        <f>+('2019 PUA all'!DH56/'2019 PUA all'!$JO56)^2</f>
        <v>7.3118967741406708E-6</v>
      </c>
      <c r="DI55" s="4">
        <f>+('2019 PUA all'!DI56/'2019 PUA all'!$JO56)^2</f>
        <v>1.7306264554179101E-9</v>
      </c>
      <c r="DJ55" s="4">
        <f>+('2019 PUA all'!DJ56/'2019 PUA all'!$JO56)^2</f>
        <v>0</v>
      </c>
      <c r="DK55" s="4">
        <f>+('2019 PUA all'!DK56/'2019 PUA all'!$JO56)^2</f>
        <v>6.230255239504476E-8</v>
      </c>
      <c r="DL55" s="4">
        <f>+('2019 PUA all'!DL56/'2019 PUA all'!$JO56)^2</f>
        <v>0</v>
      </c>
      <c r="DM55" s="4">
        <f>+('2019 PUA all'!DM56/'2019 PUA all'!$JO56)^2</f>
        <v>6.2302552395044761E-6</v>
      </c>
      <c r="DN55" s="4">
        <f>+('2019 PUA all'!DN56/'2019 PUA all'!$JO56)^2</f>
        <v>1.4018074288885072E-7</v>
      </c>
      <c r="DO55" s="4">
        <f>+('2019 PUA all'!DO56/'2019 PUA all'!$JO56)^2</f>
        <v>8.4800696315477595E-8</v>
      </c>
      <c r="DP55" s="4">
        <f>+('2019 PUA all'!DP56/'2019 PUA all'!$JO56)^2</f>
        <v>1.4018074288885072E-7</v>
      </c>
      <c r="DQ55" s="4">
        <f>+('2019 PUA all'!DQ56/'2019 PUA all'!$JO56)^2</f>
        <v>1.1076009314674622E-3</v>
      </c>
      <c r="DR55" s="4">
        <f>+('2019 PUA all'!DR56/'2019 PUA all'!$JO56)^2</f>
        <v>6.9225058216716405E-9</v>
      </c>
      <c r="DS55" s="4">
        <f>+('2019 PUA all'!DS56/'2019 PUA all'!$JO56)^2</f>
        <v>0</v>
      </c>
      <c r="DT55" s="4">
        <f>+('2019 PUA all'!DT56/'2019 PUA all'!$JO56)^2</f>
        <v>8.4800696315477575E-6</v>
      </c>
      <c r="DU55" s="4">
        <f>+('2019 PUA all'!DU56/'2019 PUA all'!$JO56)^2</f>
        <v>1.4018074288885072E-7</v>
      </c>
      <c r="DV55" s="4">
        <f>+('2019 PUA all'!DV56/'2019 PUA all'!$JO56)^2</f>
        <v>1.557563809876119E-6</v>
      </c>
      <c r="DW55" s="4">
        <f>+('2019 PUA all'!DW56/'2019 PUA all'!$JO56)^2</f>
        <v>3.3920278526191038E-7</v>
      </c>
      <c r="DX55" s="4">
        <f>+('2019 PUA all'!DX56/'2019 PUA all'!$JO56)^2</f>
        <v>3.3920278526191038E-7</v>
      </c>
      <c r="DY55" s="4">
        <f>+('2019 PUA all'!DY56/'2019 PUA all'!$JO56)^2</f>
        <v>8.4800696315477595E-8</v>
      </c>
      <c r="DZ55" s="4">
        <f>+('2019 PUA all'!DZ56/'2019 PUA all'!$JO56)^2</f>
        <v>8.376232044222684E-7</v>
      </c>
      <c r="EA55" s="4">
        <f>+('2019 PUA all'!EA56/'2019 PUA all'!$JO56)^2</f>
        <v>3.1259440350985999E-4</v>
      </c>
      <c r="EB55" s="4">
        <f>+('2019 PUA all'!EB56/'2019 PUA all'!$JO56)^2</f>
        <v>1.1699034838625072E-6</v>
      </c>
      <c r="EC55" s="4">
        <f>+('2019 PUA all'!EC56/'2019 PUA all'!$JO56)^2</f>
        <v>3.5045185722212676E-6</v>
      </c>
      <c r="ED55" s="4">
        <f>+('2019 PUA all'!ED56/'2019 PUA all'!$JO56)^2</f>
        <v>5.235145027639177E-6</v>
      </c>
      <c r="EE55" s="4">
        <f>+('2019 PUA all'!EE56/'2019 PUA all'!$JO56)^2</f>
        <v>3.0528250673571932E-6</v>
      </c>
      <c r="EF55" s="4">
        <f>+('2019 PUA all'!EF56/'2019 PUA all'!$JO56)^2</f>
        <v>1.5575638098761188E-4</v>
      </c>
      <c r="EG55" s="4">
        <f>+('2019 PUA all'!EG56/'2019 PUA all'!$JO56)^2</f>
        <v>6.9225058216716389E-5</v>
      </c>
      <c r="EH55" s="4">
        <f>+('2019 PUA all'!EH56/'2019 PUA all'!$JO56)^2</f>
        <v>2.0940580110556708E-5</v>
      </c>
      <c r="EI55" s="4">
        <f>+('2019 PUA all'!EI56/'2019 PUA all'!$JO56)^2</f>
        <v>3.392027852619103E-5</v>
      </c>
      <c r="EJ55" s="4">
        <f>+('2019 PUA all'!EJ56/'2019 PUA all'!$JO56)^2</f>
        <v>3.893909524690297E-5</v>
      </c>
      <c r="EK55" s="4">
        <f>+('2019 PUA all'!EK56/'2019 PUA all'!$JO56)^2</f>
        <v>8.4800696315477575E-6</v>
      </c>
      <c r="EL55" s="4">
        <f>+('2019 PUA all'!EL56/'2019 PUA all'!$JO56)^2</f>
        <v>0</v>
      </c>
      <c r="EM55" s="4">
        <f>+('2019 PUA all'!EM56/'2019 PUA all'!$JO56)^2</f>
        <v>1.3568111410476415E-6</v>
      </c>
      <c r="EN55" s="4">
        <f>+('2019 PUA all'!EN56/'2019 PUA all'!$JO56)^2</f>
        <v>8.4800696315477595E-8</v>
      </c>
      <c r="EO55" s="4">
        <f>+('2019 PUA all'!EO56/'2019 PUA all'!$JO56)^2</f>
        <v>9.9684083832071615E-7</v>
      </c>
      <c r="EP55" s="4">
        <f>+('2019 PUA all'!EP56/'2019 PUA all'!$JO56)^2</f>
        <v>3.893909524690297E-5</v>
      </c>
      <c r="EQ55" s="4">
        <f>+('2019 PUA all'!EQ56/'2019 PUA all'!$JO56)^2</f>
        <v>4.4304037258698499E-7</v>
      </c>
      <c r="ER55" s="4">
        <f>+('2019 PUA all'!ER56/'2019 PUA all'!$JO56)^2</f>
        <v>9.7347738117257424E-6</v>
      </c>
      <c r="ES55" s="4">
        <f>+('2019 PUA all'!ES56/'2019 PUA all'!$JO56)^2</f>
        <v>7.3118967741406708E-6</v>
      </c>
      <c r="ET55" s="4">
        <f>+('2019 PUA all'!ET56/'2019 PUA all'!$JO56)^2</f>
        <v>5.6072297155540288E-7</v>
      </c>
      <c r="EU55" s="4">
        <f>+('2019 PUA all'!EU56/'2019 PUA all'!$JO56)^2</f>
        <v>2.0940580110556713E-3</v>
      </c>
      <c r="EV55" s="4">
        <f>+('2019 PUA all'!EV56/'2019 PUA all'!$JO56)^2</f>
        <v>1.3087862569097946E-4</v>
      </c>
      <c r="EW55" s="4">
        <f>+('2019 PUA all'!EW56/'2019 PUA all'!$JO56)^2</f>
        <v>1.3568111410476415E-6</v>
      </c>
      <c r="EX55" s="4">
        <f>+('2019 PUA all'!EX56/'2019 PUA all'!$JO56)^2</f>
        <v>8.376232044222684E-7</v>
      </c>
      <c r="EY55" s="4">
        <f>+('2019 PUA all'!EY56/'2019 PUA all'!$JO56)^2</f>
        <v>1.3087862569097946E-4</v>
      </c>
      <c r="EZ55" s="4">
        <f>+('2019 PUA all'!EZ56/'2019 PUA all'!$JO56)^2</f>
        <v>3.392027852619103E-5</v>
      </c>
      <c r="FB55" t="str">
        <f t="shared" si="0"/>
        <v>Sunderland</v>
      </c>
      <c r="FC55" s="15">
        <f t="shared" si="1"/>
        <v>8.1539763416856384E-3</v>
      </c>
    </row>
    <row r="56" spans="1:159" x14ac:dyDescent="0.25">
      <c r="A56" t="s">
        <v>297</v>
      </c>
      <c r="B56" s="4">
        <f>+('2019 PUA all'!B57/'2019 PUA all'!$JO57)^2</f>
        <v>8.4778754260306672E-5</v>
      </c>
      <c r="C56" s="4">
        <f>+('2019 PUA all'!C57/'2019 PUA all'!$JO57)^2</f>
        <v>0</v>
      </c>
      <c r="D56" s="4">
        <f>+('2019 PUA all'!D57/'2019 PUA all'!$JO57)^2</f>
        <v>0</v>
      </c>
      <c r="E56" s="4">
        <f>+('2019 PUA all'!E57/'2019 PUA all'!$JO57)^2</f>
        <v>0</v>
      </c>
      <c r="F56" s="4">
        <f>+('2019 PUA all'!F57/'2019 PUA all'!$JO57)^2</f>
        <v>0</v>
      </c>
      <c r="G56" s="4">
        <f>+('2019 PUA all'!G57/'2019 PUA all'!$JO57)^2</f>
        <v>0</v>
      </c>
      <c r="H56" s="4">
        <f>+('2019 PUA all'!H57/'2019 PUA all'!$JO57)^2</f>
        <v>1.0889359991657168E-6</v>
      </c>
      <c r="I56" s="4">
        <f>+('2019 PUA all'!I57/'2019 PUA all'!$JO57)^2</f>
        <v>0</v>
      </c>
      <c r="J56" s="4">
        <f>+('2019 PUA all'!J57/'2019 PUA all'!$JO57)^2</f>
        <v>7.6300878834276006E-8</v>
      </c>
      <c r="K56" s="4">
        <f>+('2019 PUA all'!K57/'2019 PUA all'!$JO57)^2</f>
        <v>0</v>
      </c>
      <c r="L56" s="4">
        <f>+('2019 PUA all'!L57/'2019 PUA all'!$JO57)^2</f>
        <v>0</v>
      </c>
      <c r="M56" s="4">
        <f>+('2019 PUA all'!M57/'2019 PUA all'!$JO57)^2</f>
        <v>0</v>
      </c>
      <c r="N56" s="4">
        <f>+('2019 PUA all'!N57/'2019 PUA all'!$JO57)^2</f>
        <v>0</v>
      </c>
      <c r="O56" s="4">
        <f>+('2019 PUA all'!O57/'2019 PUA all'!$JO57)^2</f>
        <v>3.3911501704122663E-8</v>
      </c>
      <c r="P56" s="4">
        <f>+('2019 PUA all'!P57/'2019 PUA all'!$JO57)^2</f>
        <v>2.8495081293047516E-6</v>
      </c>
      <c r="Q56" s="4">
        <f>+('2019 PUA all'!Q57/'2019 PUA all'!$JO57)^2</f>
        <v>0</v>
      </c>
      <c r="R56" s="4">
        <f>+('2019 PUA all'!R57/'2019 PUA all'!$JO57)^2</f>
        <v>0</v>
      </c>
      <c r="S56" s="4">
        <f>+('2019 PUA all'!S57/'2019 PUA all'!$JO57)^2</f>
        <v>0</v>
      </c>
      <c r="T56" s="4">
        <f>+('2019 PUA all'!T57/'2019 PUA all'!$JO57)^2</f>
        <v>0</v>
      </c>
      <c r="U56" s="4">
        <f>+('2019 PUA all'!U57/'2019 PUA all'!$JO57)^2</f>
        <v>0</v>
      </c>
      <c r="V56" s="4">
        <f>+('2019 PUA all'!V57/'2019 PUA all'!$JO57)^2</f>
        <v>3.4005700319967454E-7</v>
      </c>
      <c r="W56" s="4">
        <f>+('2019 PUA all'!W57/'2019 PUA all'!$JO57)^2</f>
        <v>9.4198615844785186E-10</v>
      </c>
      <c r="X56" s="4">
        <f>+('2019 PUA all'!X57/'2019 PUA all'!$JO57)^2</f>
        <v>0</v>
      </c>
      <c r="Y56" s="4">
        <f>+('2019 PUA all'!Y57/'2019 PUA all'!$JO57)^2</f>
        <v>0</v>
      </c>
      <c r="Z56" s="4">
        <f>+('2019 PUA all'!Z57/'2019 PUA all'!$JO57)^2</f>
        <v>8.4778754260306657E-9</v>
      </c>
      <c r="AA56" s="4">
        <f>+('2019 PUA all'!AA57/'2019 PUA all'!$JO57)^2</f>
        <v>0</v>
      </c>
      <c r="AB56" s="4">
        <f>+('2019 PUA all'!AB57/'2019 PUA all'!$JO57)^2</f>
        <v>3.7679446337914074E-9</v>
      </c>
      <c r="AC56" s="4">
        <f>+('2019 PUA all'!AC57/'2019 PUA all'!$JO57)^2</f>
        <v>0</v>
      </c>
      <c r="AD56" s="4">
        <f>+('2019 PUA all'!AD57/'2019 PUA all'!$JO57)^2</f>
        <v>3.3911501704122663E-8</v>
      </c>
      <c r="AE56" s="4">
        <f>+('2019 PUA all'!AE57/'2019 PUA all'!$JO57)^2</f>
        <v>3.3911501704122667E-6</v>
      </c>
      <c r="AF56" s="4">
        <f>+('2019 PUA all'!AF57/'2019 PUA all'!$JO57)^2</f>
        <v>1.9932427112756549E-6</v>
      </c>
      <c r="AG56" s="4">
        <f>+('2019 PUA all'!AG57/'2019 PUA all'!$JO57)^2</f>
        <v>1.507177853516563E-8</v>
      </c>
      <c r="AH56" s="4">
        <f>+('2019 PUA all'!AH57/'2019 PUA all'!$JO57)^2</f>
        <v>6.0287114140662519E-8</v>
      </c>
      <c r="AI56" s="4">
        <f>+('2019 PUA all'!AI57/'2019 PUA all'!$JO57)^2</f>
        <v>1.507177853516563E-8</v>
      </c>
      <c r="AJ56" s="4">
        <f>+('2019 PUA all'!AJ57/'2019 PUA all'!$JO57)^2</f>
        <v>0</v>
      </c>
      <c r="AK56" s="4">
        <f>+('2019 PUA all'!AK57/'2019 PUA all'!$JO57)^2</f>
        <v>0</v>
      </c>
      <c r="AL56" s="4">
        <f>+('2019 PUA all'!AL57/'2019 PUA all'!$JO57)^2</f>
        <v>0</v>
      </c>
      <c r="AM56" s="4">
        <f>+('2019 PUA all'!AM57/'2019 PUA all'!$JO57)^2</f>
        <v>8.4778754260306657E-9</v>
      </c>
      <c r="AN56" s="4">
        <f>+('2019 PUA all'!AN57/'2019 PUA all'!$JO57)^2</f>
        <v>9.4198615844785201E-8</v>
      </c>
      <c r="AO56" s="4">
        <f>+('2019 PUA all'!AO57/'2019 PUA all'!$JO57)^2</f>
        <v>7.6300878834276006E-8</v>
      </c>
      <c r="AP56" s="4">
        <f>+('2019 PUA all'!AP57/'2019 PUA all'!$JO57)^2</f>
        <v>0</v>
      </c>
      <c r="AQ56" s="4">
        <f>+('2019 PUA all'!AQ57/'2019 PUA all'!$JO57)^2</f>
        <v>0</v>
      </c>
      <c r="AR56" s="4">
        <f>+('2019 PUA all'!AR57/'2019 PUA all'!$JO57)^2</f>
        <v>0</v>
      </c>
      <c r="AS56" s="4">
        <f>+('2019 PUA all'!AS57/'2019 PUA all'!$JO57)^2</f>
        <v>0</v>
      </c>
      <c r="AT56" s="4">
        <f>+('2019 PUA all'!AT57/'2019 PUA all'!$JO57)^2</f>
        <v>0</v>
      </c>
      <c r="AU56" s="4">
        <f>+('2019 PUA all'!AU57/'2019 PUA all'!$JO57)^2</f>
        <v>1.3564600681649065E-7</v>
      </c>
      <c r="AV56" s="4">
        <f>+('2019 PUA all'!AV57/'2019 PUA all'!$JO57)^2</f>
        <v>0</v>
      </c>
      <c r="AW56" s="4">
        <f>+('2019 PUA all'!AW57/'2019 PUA all'!$JO57)^2</f>
        <v>9.0468350657331688E-6</v>
      </c>
      <c r="AX56" s="4">
        <f>+('2019 PUA all'!AX57/'2019 PUA all'!$JO57)^2</f>
        <v>2.5471305724429911E-6</v>
      </c>
      <c r="AY56" s="4">
        <f>+('2019 PUA all'!AY57/'2019 PUA all'!$JO57)^2</f>
        <v>0</v>
      </c>
      <c r="AZ56" s="4">
        <f>+('2019 PUA all'!AZ57/'2019 PUA all'!$JO57)^2</f>
        <v>0</v>
      </c>
      <c r="BA56" s="4">
        <f>+('2019 PUA all'!BA57/'2019 PUA all'!$JO57)^2</f>
        <v>4.615732176394474E-8</v>
      </c>
      <c r="BB56" s="4">
        <f>+('2019 PUA all'!BB57/'2019 PUA all'!$JO57)^2</f>
        <v>1.0889359991657168E-6</v>
      </c>
      <c r="BC56" s="4">
        <f>+('2019 PUA all'!BC57/'2019 PUA all'!$JO57)^2</f>
        <v>0</v>
      </c>
      <c r="BD56" s="4">
        <f>+('2019 PUA all'!BD57/'2019 PUA all'!$JO57)^2</f>
        <v>1.2208140613484161E-6</v>
      </c>
      <c r="BE56" s="4">
        <f>+('2019 PUA all'!BE57/'2019 PUA all'!$JO57)^2</f>
        <v>3.0605130287970707E-6</v>
      </c>
      <c r="BF56" s="4">
        <f>+('2019 PUA all'!BF57/'2019 PUA all'!$JO57)^2</f>
        <v>3.7679446337914074E-9</v>
      </c>
      <c r="BG56" s="4">
        <f>+('2019 PUA all'!BG57/'2019 PUA all'!$JO57)^2</f>
        <v>0</v>
      </c>
      <c r="BH56" s="4">
        <f>+('2019 PUA all'!BH57/'2019 PUA all'!$JO57)^2</f>
        <v>2.5471305724429911E-6</v>
      </c>
      <c r="BI56" s="4">
        <f>+('2019 PUA all'!BI57/'2019 PUA all'!$JO57)^2</f>
        <v>2.35496539611963E-8</v>
      </c>
      <c r="BJ56" s="4">
        <f>+('2019 PUA all'!BJ57/'2019 PUA all'!$JO57)^2</f>
        <v>2.35496539611963E-8</v>
      </c>
      <c r="BK56" s="4">
        <f>+('2019 PUA all'!BK57/'2019 PUA all'!$JO57)^2</f>
        <v>4.3543310174251958E-5</v>
      </c>
      <c r="BL56" s="4">
        <f>+('2019 PUA all'!BL57/'2019 PUA all'!$JO57)^2</f>
        <v>2.4501059981228626E-6</v>
      </c>
      <c r="BM56" s="4">
        <f>+('2019 PUA all'!BM57/'2019 PUA all'!$JO57)^2</f>
        <v>3.3911501704122663E-8</v>
      </c>
      <c r="BN56" s="4">
        <f>+('2019 PUA all'!BN57/'2019 PUA all'!$JO57)^2</f>
        <v>0</v>
      </c>
      <c r="BO56" s="4">
        <f>+('2019 PUA all'!BO57/'2019 PUA all'!$JO57)^2</f>
        <v>9.4198615844785186E-10</v>
      </c>
      <c r="BP56" s="4">
        <f>+('2019 PUA all'!BP57/'2019 PUA all'!$JO57)^2</f>
        <v>0</v>
      </c>
      <c r="BQ56" s="4">
        <f>+('2019 PUA all'!BQ57/'2019 PUA all'!$JO57)^2</f>
        <v>9.4198615844785186E-10</v>
      </c>
      <c r="BR56" s="4">
        <f>+('2019 PUA all'!BR57/'2019 PUA all'!$JO57)^2</f>
        <v>1.507177853516563E-8</v>
      </c>
      <c r="BS56" s="4">
        <f>+('2019 PUA all'!BS57/'2019 PUA all'!$JO57)^2</f>
        <v>0</v>
      </c>
      <c r="BT56" s="4">
        <f>+('2019 PUA all'!BT57/'2019 PUA all'!$JO57)^2</f>
        <v>6.2569075609502441E-4</v>
      </c>
      <c r="BU56" s="4">
        <f>+('2019 PUA all'!BU57/'2019 PUA all'!$JO57)^2</f>
        <v>1.5071778535165632E-6</v>
      </c>
      <c r="BV56" s="4">
        <f>+('2019 PUA all'!BV57/'2019 PUA all'!$JO57)^2</f>
        <v>0</v>
      </c>
      <c r="BW56" s="4">
        <f>+('2019 PUA all'!BW57/'2019 PUA all'!$JO57)^2</f>
        <v>7.6300878834276011E-6</v>
      </c>
      <c r="BX56" s="4">
        <f>+('2019 PUA all'!BX57/'2019 PUA all'!$JO57)^2</f>
        <v>6.333914929403357E-6</v>
      </c>
      <c r="BY56" s="4">
        <f>+('2019 PUA all'!BY57/'2019 PUA all'!$JO57)^2</f>
        <v>7.9729708451026195E-6</v>
      </c>
      <c r="BZ56" s="4">
        <f>+('2019 PUA all'!BZ57/'2019 PUA all'!$JO57)^2</f>
        <v>7.6300878834276006E-8</v>
      </c>
      <c r="CA56" s="4">
        <f>+('2019 PUA all'!CA57/'2019 PUA all'!$JO57)^2</f>
        <v>7.6300878834276006E-8</v>
      </c>
      <c r="CB56" s="4">
        <f>+('2019 PUA all'!CB57/'2019 PUA all'!$JO57)^2</f>
        <v>0</v>
      </c>
      <c r="CC56" s="4">
        <f>+('2019 PUA all'!CC57/'2019 PUA all'!$JO57)^2</f>
        <v>3.7679446337914074E-9</v>
      </c>
      <c r="CD56" s="4">
        <f>+('2019 PUA all'!CD57/'2019 PUA all'!$JO57)^2</f>
        <v>2.0633264814641749E-5</v>
      </c>
      <c r="CE56" s="4">
        <f>+('2019 PUA all'!CE57/'2019 PUA all'!$JO57)^2</f>
        <v>7.6300878834276006E-8</v>
      </c>
      <c r="CF56" s="4">
        <f>+('2019 PUA all'!CF57/'2019 PUA all'!$JO57)^2</f>
        <v>1.6914303461089629E-5</v>
      </c>
      <c r="CG56" s="4">
        <f>+('2019 PUA all'!CG57/'2019 PUA all'!$JO57)^2</f>
        <v>8.4778754260306657E-9</v>
      </c>
      <c r="CH56" s="4">
        <f>+('2019 PUA all'!CH57/'2019 PUA all'!$JO57)^2</f>
        <v>0</v>
      </c>
      <c r="CI56" s="4">
        <f>+('2019 PUA all'!CI57/'2019 PUA all'!$JO57)^2</f>
        <v>1.507177853516563E-8</v>
      </c>
      <c r="CJ56" s="4">
        <f>+('2019 PUA all'!CJ57/'2019 PUA all'!$JO57)^2</f>
        <v>0</v>
      </c>
      <c r="CK56" s="4">
        <f>+('2019 PUA all'!CK57/'2019 PUA all'!$JO57)^2</f>
        <v>1.1539330440986187E-6</v>
      </c>
      <c r="CL56" s="4">
        <f>+('2019 PUA all'!CL57/'2019 PUA all'!$JO57)^2</f>
        <v>0</v>
      </c>
      <c r="CM56" s="4">
        <f>+('2019 PUA all'!CM57/'2019 PUA all'!$JO57)^2</f>
        <v>0</v>
      </c>
      <c r="CN56" s="4">
        <f>+('2019 PUA all'!CN57/'2019 PUA all'!$JO57)^2</f>
        <v>0</v>
      </c>
      <c r="CO56" s="4">
        <f>+('2019 PUA all'!CO57/'2019 PUA all'!$JO57)^2</f>
        <v>1.507177853516563E-8</v>
      </c>
      <c r="CP56" s="4">
        <f>+('2019 PUA all'!CP57/'2019 PUA all'!$JO57)^2</f>
        <v>0</v>
      </c>
      <c r="CQ56" s="4">
        <f>+('2019 PUA all'!CQ57/'2019 PUA all'!$JO57)^2</f>
        <v>3.3911501704122667E-6</v>
      </c>
      <c r="CR56" s="4">
        <f>+('2019 PUA all'!CR57/'2019 PUA all'!$JO57)^2</f>
        <v>3.3911501704122663E-8</v>
      </c>
      <c r="CS56" s="4">
        <f>+('2019 PUA all'!CS57/'2019 PUA all'!$JO57)^2</f>
        <v>0</v>
      </c>
      <c r="CT56" s="4">
        <f>+('2019 PUA all'!CT57/'2019 PUA all'!$JO57)^2</f>
        <v>4.6157321763944746E-6</v>
      </c>
      <c r="CU56" s="4">
        <f>+('2019 PUA all'!CU57/'2019 PUA all'!$JO57)^2</f>
        <v>3.3911501704122663E-8</v>
      </c>
      <c r="CV56" s="4">
        <f>+('2019 PUA all'!CV57/'2019 PUA all'!$JO57)^2</f>
        <v>2.1703361090638504E-6</v>
      </c>
      <c r="CW56" s="4">
        <f>+('2019 PUA all'!CW57/'2019 PUA all'!$JO57)^2</f>
        <v>0</v>
      </c>
      <c r="CX56" s="4">
        <f>+('2019 PUA all'!CX57/'2019 PUA all'!$JO57)^2</f>
        <v>1.3602280127986982E-6</v>
      </c>
      <c r="CY56" s="4">
        <f>+('2019 PUA all'!CY57/'2019 PUA all'!$JO57)^2</f>
        <v>9.645938262506003E-7</v>
      </c>
      <c r="CZ56" s="4">
        <f>+('2019 PUA all'!CZ57/'2019 PUA all'!$JO57)^2</f>
        <v>1.507177853516563E-8</v>
      </c>
      <c r="DA56" s="4">
        <f>+('2019 PUA all'!DA57/'2019 PUA all'!$JO57)^2</f>
        <v>9.645938262506003E-7</v>
      </c>
      <c r="DB56" s="4">
        <f>+('2019 PUA all'!DB57/'2019 PUA all'!$JO57)^2</f>
        <v>1.2457766945472841E-5</v>
      </c>
      <c r="DC56" s="4">
        <f>+('2019 PUA all'!DC57/'2019 PUA all'!$JO57)^2</f>
        <v>9.4198615844785186E-10</v>
      </c>
      <c r="DD56" s="4">
        <f>+('2019 PUA all'!DD57/'2019 PUA all'!$JO57)^2</f>
        <v>0</v>
      </c>
      <c r="DE56" s="4">
        <f>+('2019 PUA all'!DE57/'2019 PUA all'!$JO57)^2</f>
        <v>0</v>
      </c>
      <c r="DF56" s="4">
        <f>+('2019 PUA all'!DF57/'2019 PUA all'!$JO57)^2</f>
        <v>0</v>
      </c>
      <c r="DG56" s="4">
        <f>+('2019 PUA all'!DG57/'2019 PUA all'!$JO57)^2</f>
        <v>3.7679446337914074E-9</v>
      </c>
      <c r="DH56" s="4">
        <f>+('2019 PUA all'!DH57/'2019 PUA all'!$JO57)^2</f>
        <v>1.7417324069700783E-6</v>
      </c>
      <c r="DI56" s="4">
        <f>+('2019 PUA all'!DI57/'2019 PUA all'!$JO57)^2</f>
        <v>9.4198615844785186E-10</v>
      </c>
      <c r="DJ56" s="4">
        <f>+('2019 PUA all'!DJ57/'2019 PUA all'!$JO57)^2</f>
        <v>0</v>
      </c>
      <c r="DK56" s="4">
        <f>+('2019 PUA all'!DK57/'2019 PUA all'!$JO57)^2</f>
        <v>0</v>
      </c>
      <c r="DL56" s="4">
        <f>+('2019 PUA all'!DL57/'2019 PUA all'!$JO57)^2</f>
        <v>0</v>
      </c>
      <c r="DM56" s="4">
        <f>+('2019 PUA all'!DM57/'2019 PUA all'!$JO57)^2</f>
        <v>6.0287114140662519E-8</v>
      </c>
      <c r="DN56" s="4">
        <f>+('2019 PUA all'!DN57/'2019 PUA all'!$JO57)^2</f>
        <v>1.3564600681649065E-7</v>
      </c>
      <c r="DO56" s="4">
        <f>+('2019 PUA all'!DO57/'2019 PUA all'!$JO57)^2</f>
        <v>1.3339465989780029E-5</v>
      </c>
      <c r="DP56" s="4">
        <f>+('2019 PUA all'!DP57/'2019 PUA all'!$JO57)^2</f>
        <v>4.1541589587550271E-7</v>
      </c>
      <c r="DQ56" s="4">
        <f>+('2019 PUA all'!DQ57/'2019 PUA all'!$JO57)^2</f>
        <v>4.2285758652724071E-6</v>
      </c>
      <c r="DR56" s="4">
        <f>+('2019 PUA all'!DR57/'2019 PUA all'!$JO57)^2</f>
        <v>6.3678264311074778E-7</v>
      </c>
      <c r="DS56" s="4">
        <f>+('2019 PUA all'!DS57/'2019 PUA all'!$JO57)^2</f>
        <v>0</v>
      </c>
      <c r="DT56" s="4">
        <f>+('2019 PUA all'!DT57/'2019 PUA all'!$JO57)^2</f>
        <v>3.1688414370185736E-6</v>
      </c>
      <c r="DU56" s="4">
        <f>+('2019 PUA all'!DU57/'2019 PUA all'!$JO57)^2</f>
        <v>2.1194688565076667E-7</v>
      </c>
      <c r="DV56" s="4">
        <f>+('2019 PUA all'!DV57/'2019 PUA all'!$JO57)^2</f>
        <v>5.5850359334373143E-6</v>
      </c>
      <c r="DW56" s="4">
        <f>+('2019 PUA all'!DW57/'2019 PUA all'!$JO57)^2</f>
        <v>2.5471305724429911E-6</v>
      </c>
      <c r="DX56" s="4">
        <f>+('2019 PUA all'!DX57/'2019 PUA all'!$JO57)^2</f>
        <v>1.0784799528069455E-5</v>
      </c>
      <c r="DY56" s="4">
        <f>+('2019 PUA all'!DY57/'2019 PUA all'!$JO57)^2</f>
        <v>2.722339997914292E-7</v>
      </c>
      <c r="DZ56" s="4">
        <f>+('2019 PUA all'!DZ57/'2019 PUA all'!$JO57)^2</f>
        <v>3.8583753050024012E-6</v>
      </c>
      <c r="EA56" s="4">
        <f>+('2019 PUA all'!EA57/'2019 PUA all'!$JO57)^2</f>
        <v>4.8112885028882479E-5</v>
      </c>
      <c r="EB56" s="4">
        <f>+('2019 PUA all'!EB57/'2019 PUA all'!$JO57)^2</f>
        <v>1.9262674954100121E-5</v>
      </c>
      <c r="EC56" s="4">
        <f>+('2019 PUA all'!EC57/'2019 PUA all'!$JO57)^2</f>
        <v>1.507177853516563E-8</v>
      </c>
      <c r="ED56" s="4">
        <f>+('2019 PUA all'!ED57/'2019 PUA all'!$JO57)^2</f>
        <v>2.4114845656265012E-5</v>
      </c>
      <c r="EE56" s="4">
        <f>+('2019 PUA all'!EE57/'2019 PUA all'!$JO57)^2</f>
        <v>4.1541589587550271E-7</v>
      </c>
      <c r="EF56" s="4">
        <f>+('2019 PUA all'!EF57/'2019 PUA all'!$JO57)^2</f>
        <v>3.9798915194421742E-4</v>
      </c>
      <c r="EG56" s="4">
        <f>+('2019 PUA all'!EG57/'2019 PUA all'!$JO57)^2</f>
        <v>1.6914303461089629E-5</v>
      </c>
      <c r="EH56" s="4">
        <f>+('2019 PUA all'!EH57/'2019 PUA all'!$JO57)^2</f>
        <v>6.6466543340080434E-6</v>
      </c>
      <c r="EI56" s="4">
        <f>+('2019 PUA all'!EI57/'2019 PUA all'!$JO57)^2</f>
        <v>4.9831067781891365E-5</v>
      </c>
      <c r="EJ56" s="4">
        <f>+('2019 PUA all'!EJ57/'2019 PUA all'!$JO57)^2</f>
        <v>1.7014624986964327E-4</v>
      </c>
      <c r="EK56" s="4">
        <f>+('2019 PUA all'!EK57/'2019 PUA all'!$JO57)^2</f>
        <v>1.7422975986651469E-5</v>
      </c>
      <c r="EL56" s="4">
        <f>+('2019 PUA all'!EL57/'2019 PUA all'!$JO57)^2</f>
        <v>6.8670790950848396E-7</v>
      </c>
      <c r="EM56" s="4">
        <f>+('2019 PUA all'!EM57/'2019 PUA all'!$JO57)^2</f>
        <v>1.0584156476320063E-5</v>
      </c>
      <c r="EN56" s="4">
        <f>+('2019 PUA all'!EN57/'2019 PUA all'!$JO57)^2</f>
        <v>0</v>
      </c>
      <c r="EO56" s="4">
        <f>+('2019 PUA all'!EO57/'2019 PUA all'!$JO57)^2</f>
        <v>5.878935614873044E-6</v>
      </c>
      <c r="EP56" s="4">
        <f>+('2019 PUA all'!EP57/'2019 PUA all'!$JO57)^2</f>
        <v>8.0868569716589632E-5</v>
      </c>
      <c r="EQ56" s="4">
        <f>+('2019 PUA all'!EQ57/'2019 PUA all'!$JO57)^2</f>
        <v>3.4005700319967454E-7</v>
      </c>
      <c r="ER56" s="4">
        <f>+('2019 PUA all'!ER57/'2019 PUA all'!$JO57)^2</f>
        <v>4.6157321763944746E-6</v>
      </c>
      <c r="ES56" s="4">
        <f>+('2019 PUA all'!ES57/'2019 PUA all'!$JO57)^2</f>
        <v>7.3851714822311594E-5</v>
      </c>
      <c r="ET56" s="4">
        <f>+('2019 PUA all'!ET57/'2019 PUA all'!$JO57)^2</f>
        <v>6.8670790950848388E-5</v>
      </c>
      <c r="EU56" s="4">
        <f>+('2019 PUA all'!EU57/'2019 PUA all'!$JO57)^2</f>
        <v>2.3367144142997023E-3</v>
      </c>
      <c r="EV56" s="4">
        <f>+('2019 PUA all'!EV57/'2019 PUA all'!$JO57)^2</f>
        <v>9.9935311549732598E-6</v>
      </c>
      <c r="EW56" s="4">
        <f>+('2019 PUA all'!EW57/'2019 PUA all'!$JO57)^2</f>
        <v>5.887413490299074E-7</v>
      </c>
      <c r="EX56" s="4">
        <f>+('2019 PUA all'!EX57/'2019 PUA all'!$JO57)^2</f>
        <v>4.1541589587550271E-7</v>
      </c>
      <c r="EY56" s="4">
        <f>+('2019 PUA all'!EY57/'2019 PUA all'!$JO57)^2</f>
        <v>7.3851714822311594E-5</v>
      </c>
      <c r="EZ56" s="4">
        <f>+('2019 PUA all'!EZ57/'2019 PUA all'!$JO57)^2</f>
        <v>2.0079376953474411E-5</v>
      </c>
      <c r="FB56" t="str">
        <f t="shared" si="0"/>
        <v>Swansea</v>
      </c>
      <c r="FC56" s="15">
        <f t="shared" si="1"/>
        <v>4.359774755434866E-3</v>
      </c>
    </row>
    <row r="57" spans="1:159" x14ac:dyDescent="0.25">
      <c r="A57" t="s">
        <v>298</v>
      </c>
      <c r="B57" s="4">
        <f>+('2019 PUA all'!B58/'2019 PUA all'!$JO58)^2</f>
        <v>6.5460567707755362E-6</v>
      </c>
      <c r="C57" s="4">
        <f>+('2019 PUA all'!C58/'2019 PUA all'!$JO58)^2</f>
        <v>0</v>
      </c>
      <c r="D57" s="4">
        <f>+('2019 PUA all'!D58/'2019 PUA all'!$JO58)^2</f>
        <v>0</v>
      </c>
      <c r="E57" s="4">
        <f>+('2019 PUA all'!E58/'2019 PUA all'!$JO58)^2</f>
        <v>0</v>
      </c>
      <c r="F57" s="4">
        <f>+('2019 PUA all'!F58/'2019 PUA all'!$JO58)^2</f>
        <v>0</v>
      </c>
      <c r="G57" s="4">
        <f>+('2019 PUA all'!G58/'2019 PUA all'!$JO58)^2</f>
        <v>0</v>
      </c>
      <c r="H57" s="4">
        <f>+('2019 PUA all'!H58/'2019 PUA all'!$JO58)^2</f>
        <v>4.5458727574830101E-8</v>
      </c>
      <c r="I57" s="4">
        <f>+('2019 PUA all'!I58/'2019 PUA all'!$JO58)^2</f>
        <v>0</v>
      </c>
      <c r="J57" s="4">
        <f>+('2019 PUA all'!J58/'2019 PUA all'!$JO58)^2</f>
        <v>4.5458727574830101E-8</v>
      </c>
      <c r="K57" s="4">
        <f>+('2019 PUA all'!K58/'2019 PUA all'!$JO58)^2</f>
        <v>0</v>
      </c>
      <c r="L57" s="4">
        <f>+('2019 PUA all'!L58/'2019 PUA all'!$JO58)^2</f>
        <v>0</v>
      </c>
      <c r="M57" s="4">
        <f>+('2019 PUA all'!M58/'2019 PUA all'!$JO58)^2</f>
        <v>0</v>
      </c>
      <c r="N57" s="4">
        <f>+('2019 PUA all'!N58/'2019 PUA all'!$JO58)^2</f>
        <v>0</v>
      </c>
      <c r="O57" s="4">
        <f>+('2019 PUA all'!O58/'2019 PUA all'!$JO58)^2</f>
        <v>0</v>
      </c>
      <c r="P57" s="4">
        <f>+('2019 PUA all'!P58/'2019 PUA all'!$JO58)^2</f>
        <v>0</v>
      </c>
      <c r="Q57" s="4">
        <f>+('2019 PUA all'!Q58/'2019 PUA all'!$JO58)^2</f>
        <v>0</v>
      </c>
      <c r="R57" s="4">
        <f>+('2019 PUA all'!R58/'2019 PUA all'!$JO58)^2</f>
        <v>0</v>
      </c>
      <c r="S57" s="4">
        <f>+('2019 PUA all'!S58/'2019 PUA all'!$JO58)^2</f>
        <v>0</v>
      </c>
      <c r="T57" s="4">
        <f>+('2019 PUA all'!T58/'2019 PUA all'!$JO58)^2</f>
        <v>0</v>
      </c>
      <c r="U57" s="4">
        <f>+('2019 PUA all'!U58/'2019 PUA all'!$JO58)^2</f>
        <v>0</v>
      </c>
      <c r="V57" s="4">
        <f>+('2019 PUA all'!V58/'2019 PUA all'!$JO58)^2</f>
        <v>0</v>
      </c>
      <c r="W57" s="4">
        <f>+('2019 PUA all'!W58/'2019 PUA all'!$JO58)^2</f>
        <v>0</v>
      </c>
      <c r="X57" s="4">
        <f>+('2019 PUA all'!X58/'2019 PUA all'!$JO58)^2</f>
        <v>1.818349102993204E-7</v>
      </c>
      <c r="Y57" s="4">
        <f>+('2019 PUA all'!Y58/'2019 PUA all'!$JO58)^2</f>
        <v>0</v>
      </c>
      <c r="Z57" s="4">
        <f>+('2019 PUA all'!Z58/'2019 PUA all'!$JO58)^2</f>
        <v>0</v>
      </c>
      <c r="AA57" s="4">
        <f>+('2019 PUA all'!AA58/'2019 PUA all'!$JO58)^2</f>
        <v>0</v>
      </c>
      <c r="AB57" s="4">
        <f>+('2019 PUA all'!AB58/'2019 PUA all'!$JO58)^2</f>
        <v>4.5458727574830101E-8</v>
      </c>
      <c r="AC57" s="4">
        <f>+('2019 PUA all'!AC58/'2019 PUA all'!$JO58)^2</f>
        <v>0</v>
      </c>
      <c r="AD57" s="4">
        <f>+('2019 PUA all'!AD58/'2019 PUA all'!$JO58)^2</f>
        <v>0</v>
      </c>
      <c r="AE57" s="4">
        <f>+('2019 PUA all'!AE58/'2019 PUA all'!$JO58)^2</f>
        <v>0</v>
      </c>
      <c r="AF57" s="4">
        <f>+('2019 PUA all'!AF58/'2019 PUA all'!$JO58)^2</f>
        <v>7.2733964119728171E-9</v>
      </c>
      <c r="AG57" s="4">
        <f>+('2019 PUA all'!AG58/'2019 PUA all'!$JO58)^2</f>
        <v>2.9093585647891269E-8</v>
      </c>
      <c r="AH57" s="4">
        <f>+('2019 PUA all'!AH58/'2019 PUA all'!$JO58)^2</f>
        <v>0</v>
      </c>
      <c r="AI57" s="4">
        <f>+('2019 PUA all'!AI58/'2019 PUA all'!$JO58)^2</f>
        <v>0</v>
      </c>
      <c r="AJ57" s="4">
        <f>+('2019 PUA all'!AJ58/'2019 PUA all'!$JO58)^2</f>
        <v>0</v>
      </c>
      <c r="AK57" s="4">
        <f>+('2019 PUA all'!AK58/'2019 PUA all'!$JO58)^2</f>
        <v>0</v>
      </c>
      <c r="AL57" s="4">
        <f>+('2019 PUA all'!AL58/'2019 PUA all'!$JO58)^2</f>
        <v>0</v>
      </c>
      <c r="AM57" s="4">
        <f>+('2019 PUA all'!AM58/'2019 PUA all'!$JO58)^2</f>
        <v>2.9093585647891269E-8</v>
      </c>
      <c r="AN57" s="4">
        <f>+('2019 PUA all'!AN58/'2019 PUA all'!$JO58)^2</f>
        <v>2.9093585647891269E-8</v>
      </c>
      <c r="AO57" s="4">
        <f>+('2019 PUA all'!AO58/'2019 PUA all'!$JO58)^2</f>
        <v>7.2733964119728171E-9</v>
      </c>
      <c r="AP57" s="4">
        <f>+('2019 PUA all'!AP58/'2019 PUA all'!$JO58)^2</f>
        <v>0</v>
      </c>
      <c r="AQ57" s="4">
        <f>+('2019 PUA all'!AQ58/'2019 PUA all'!$JO58)^2</f>
        <v>0</v>
      </c>
      <c r="AR57" s="4">
        <f>+('2019 PUA all'!AR58/'2019 PUA all'!$JO58)^2</f>
        <v>4.0912854817347101E-7</v>
      </c>
      <c r="AS57" s="4">
        <f>+('2019 PUA all'!AS58/'2019 PUA all'!$JO58)^2</f>
        <v>0</v>
      </c>
      <c r="AT57" s="4">
        <f>+('2019 PUA all'!AT58/'2019 PUA all'!$JO58)^2</f>
        <v>0</v>
      </c>
      <c r="AU57" s="4">
        <f>+('2019 PUA all'!AU58/'2019 PUA all'!$JO58)^2</f>
        <v>1.4728627734244956E-7</v>
      </c>
      <c r="AV57" s="4">
        <f>+('2019 PUA all'!AV58/'2019 PUA all'!$JO58)^2</f>
        <v>0</v>
      </c>
      <c r="AW57" s="4">
        <f>+('2019 PUA all'!AW58/'2019 PUA all'!$JO58)^2</f>
        <v>1.818349102993204E-7</v>
      </c>
      <c r="AX57" s="4">
        <f>+('2019 PUA all'!AX58/'2019 PUA all'!$JO58)^2</f>
        <v>2.2002024146217774E-5</v>
      </c>
      <c r="AY57" s="4">
        <f>+('2019 PUA all'!AY58/'2019 PUA all'!$JO58)^2</f>
        <v>0</v>
      </c>
      <c r="AZ57" s="4">
        <f>+('2019 PUA all'!AZ58/'2019 PUA all'!$JO58)^2</f>
        <v>0</v>
      </c>
      <c r="BA57" s="4">
        <f>+('2019 PUA all'!BA58/'2019 PUA all'!$JO58)^2</f>
        <v>1.8183491029932043E-9</v>
      </c>
      <c r="BB57" s="4">
        <f>+('2019 PUA all'!BB58/'2019 PUA all'!$JO58)^2</f>
        <v>1.8183491029932043E-9</v>
      </c>
      <c r="BC57" s="4">
        <f>+('2019 PUA all'!BC58/'2019 PUA all'!$JO58)^2</f>
        <v>0</v>
      </c>
      <c r="BD57" s="4">
        <f>+('2019 PUA all'!BD58/'2019 PUA all'!$JO58)^2</f>
        <v>7.2733964119728162E-7</v>
      </c>
      <c r="BE57" s="4">
        <f>+('2019 PUA all'!BE58/'2019 PUA all'!$JO58)^2</f>
        <v>0</v>
      </c>
      <c r="BF57" s="4">
        <f>+('2019 PUA all'!BF58/'2019 PUA all'!$JO58)^2</f>
        <v>2.9093585647891269E-8</v>
      </c>
      <c r="BG57" s="4">
        <f>+('2019 PUA all'!BG58/'2019 PUA all'!$JO58)^2</f>
        <v>0</v>
      </c>
      <c r="BH57" s="4">
        <f>+('2019 PUA all'!BH58/'2019 PUA all'!$JO58)^2</f>
        <v>0</v>
      </c>
      <c r="BI57" s="4">
        <f>+('2019 PUA all'!BI58/'2019 PUA all'!$JO58)^2</f>
        <v>7.2733964119728168E-5</v>
      </c>
      <c r="BJ57" s="4">
        <f>+('2019 PUA all'!BJ58/'2019 PUA all'!$JO58)^2</f>
        <v>2.9093585647891269E-8</v>
      </c>
      <c r="BK57" s="4">
        <f>+('2019 PUA all'!BK58/'2019 PUA all'!$JO58)^2</f>
        <v>1.8619894814650412E-6</v>
      </c>
      <c r="BL57" s="4">
        <f>+('2019 PUA all'!BL58/'2019 PUA all'!$JO58)^2</f>
        <v>1.6365141926938839E-8</v>
      </c>
      <c r="BM57" s="4">
        <f>+('2019 PUA all'!BM58/'2019 PUA all'!$JO58)^2</f>
        <v>0</v>
      </c>
      <c r="BN57" s="4">
        <f>+('2019 PUA all'!BN58/'2019 PUA all'!$JO58)^2</f>
        <v>0</v>
      </c>
      <c r="BO57" s="4">
        <f>+('2019 PUA all'!BO58/'2019 PUA all'!$JO58)^2</f>
        <v>0</v>
      </c>
      <c r="BP57" s="4">
        <f>+('2019 PUA all'!BP58/'2019 PUA all'!$JO58)^2</f>
        <v>0</v>
      </c>
      <c r="BQ57" s="4">
        <f>+('2019 PUA all'!BQ58/'2019 PUA all'!$JO58)^2</f>
        <v>7.2733964119728171E-9</v>
      </c>
      <c r="BR57" s="4">
        <f>+('2019 PUA all'!BR58/'2019 PUA all'!$JO58)^2</f>
        <v>4.5458727574830101E-8</v>
      </c>
      <c r="BS57" s="4">
        <f>+('2019 PUA all'!BS58/'2019 PUA all'!$JO58)^2</f>
        <v>0</v>
      </c>
      <c r="BT57" s="4">
        <f>+('2019 PUA all'!BT58/'2019 PUA all'!$JO58)^2</f>
        <v>1.1637434259156507E-7</v>
      </c>
      <c r="BU57" s="4">
        <f>+('2019 PUA all'!BU58/'2019 PUA all'!$JO58)^2</f>
        <v>0</v>
      </c>
      <c r="BV57" s="4">
        <f>+('2019 PUA all'!BV58/'2019 PUA all'!$JO58)^2</f>
        <v>0</v>
      </c>
      <c r="BW57" s="4">
        <f>+('2019 PUA all'!BW58/'2019 PUA all'!$JO58)^2</f>
        <v>0</v>
      </c>
      <c r="BX57" s="4">
        <f>+('2019 PUA all'!BX58/'2019 PUA all'!$JO58)^2</f>
        <v>0</v>
      </c>
      <c r="BY57" s="4">
        <f>+('2019 PUA all'!BY58/'2019 PUA all'!$JO58)^2</f>
        <v>2.9093585647891269E-8</v>
      </c>
      <c r="BZ57" s="4">
        <f>+('2019 PUA all'!BZ58/'2019 PUA all'!$JO58)^2</f>
        <v>0</v>
      </c>
      <c r="CA57" s="4">
        <f>+('2019 PUA all'!CA58/'2019 PUA all'!$JO58)^2</f>
        <v>0</v>
      </c>
      <c r="CB57" s="4">
        <f>+('2019 PUA all'!CB58/'2019 PUA all'!$JO58)^2</f>
        <v>0</v>
      </c>
      <c r="CC57" s="4">
        <f>+('2019 PUA all'!CC58/'2019 PUA all'!$JO58)^2</f>
        <v>6.5460567707755357E-8</v>
      </c>
      <c r="CD57" s="4">
        <f>+('2019 PUA all'!CD58/'2019 PUA all'!$JO58)^2</f>
        <v>1.1637434259156506E-5</v>
      </c>
      <c r="CE57" s="4">
        <f>+('2019 PUA all'!CE58/'2019 PUA all'!$JO58)^2</f>
        <v>2.1020115630601441E-6</v>
      </c>
      <c r="CF57" s="4">
        <f>+('2019 PUA all'!CF58/'2019 PUA all'!$JO58)^2</f>
        <v>1.4728627734244956E-7</v>
      </c>
      <c r="CG57" s="4">
        <f>+('2019 PUA all'!CG58/'2019 PUA all'!$JO58)^2</f>
        <v>1.8183491029932043E-9</v>
      </c>
      <c r="CH57" s="4">
        <f>+('2019 PUA all'!CH58/'2019 PUA all'!$JO58)^2</f>
        <v>0</v>
      </c>
      <c r="CI57" s="4">
        <f>+('2019 PUA all'!CI58/'2019 PUA all'!$JO58)^2</f>
        <v>7.2733964119728171E-9</v>
      </c>
      <c r="CJ57" s="4">
        <f>+('2019 PUA all'!CJ58/'2019 PUA all'!$JO58)^2</f>
        <v>7.2733964119728171E-9</v>
      </c>
      <c r="CK57" s="4">
        <f>+('2019 PUA all'!CK58/'2019 PUA all'!$JO58)^2</f>
        <v>8.9099106046666999E-8</v>
      </c>
      <c r="CL57" s="4">
        <f>+('2019 PUA all'!CL58/'2019 PUA all'!$JO58)^2</f>
        <v>0</v>
      </c>
      <c r="CM57" s="4">
        <f>+('2019 PUA all'!CM58/'2019 PUA all'!$JO58)^2</f>
        <v>0</v>
      </c>
      <c r="CN57" s="4">
        <f>+('2019 PUA all'!CN58/'2019 PUA all'!$JO58)^2</f>
        <v>1.8183491029932043E-9</v>
      </c>
      <c r="CO57" s="4">
        <f>+('2019 PUA all'!CO58/'2019 PUA all'!$JO58)^2</f>
        <v>1.636514192693884E-6</v>
      </c>
      <c r="CP57" s="4">
        <f>+('2019 PUA all'!CP58/'2019 PUA all'!$JO58)^2</f>
        <v>0</v>
      </c>
      <c r="CQ57" s="4">
        <f>+('2019 PUA all'!CQ58/'2019 PUA all'!$JO58)^2</f>
        <v>4.0912854817347092E-5</v>
      </c>
      <c r="CR57" s="4">
        <f>+('2019 PUA all'!CR58/'2019 PUA all'!$JO58)^2</f>
        <v>7.2733964119728162E-7</v>
      </c>
      <c r="CS57" s="4">
        <f>+('2019 PUA all'!CS58/'2019 PUA all'!$JO58)^2</f>
        <v>0</v>
      </c>
      <c r="CT57" s="4">
        <f>+('2019 PUA all'!CT58/'2019 PUA all'!$JO58)^2</f>
        <v>8.9099106046666999E-8</v>
      </c>
      <c r="CU57" s="4">
        <f>+('2019 PUA all'!CU58/'2019 PUA all'!$JO58)^2</f>
        <v>7.2733964119728162E-7</v>
      </c>
      <c r="CV57" s="4">
        <f>+('2019 PUA all'!CV58/'2019 PUA all'!$JO58)^2</f>
        <v>2.2002024146217774E-5</v>
      </c>
      <c r="CW57" s="4">
        <f>+('2019 PUA all'!CW58/'2019 PUA all'!$JO58)^2</f>
        <v>1.8183491029932043E-9</v>
      </c>
      <c r="CX57" s="4">
        <f>+('2019 PUA all'!CX58/'2019 PUA all'!$JO58)^2</f>
        <v>1.8183491029932043E-9</v>
      </c>
      <c r="CY57" s="4">
        <f>+('2019 PUA all'!CY58/'2019 PUA all'!$JO58)^2</f>
        <v>0</v>
      </c>
      <c r="CZ57" s="4">
        <f>+('2019 PUA all'!CZ58/'2019 PUA all'!$JO58)^2</f>
        <v>8.9099106046667013E-4</v>
      </c>
      <c r="DA57" s="4">
        <f>+('2019 PUA all'!DA58/'2019 PUA all'!$JO58)^2</f>
        <v>0</v>
      </c>
      <c r="DB57" s="4">
        <f>+('2019 PUA all'!DB58/'2019 PUA all'!$JO58)^2</f>
        <v>7.2733964119728168E-5</v>
      </c>
      <c r="DC57" s="4">
        <f>+('2019 PUA all'!DC58/'2019 PUA all'!$JO58)^2</f>
        <v>0</v>
      </c>
      <c r="DD57" s="4">
        <f>+('2019 PUA all'!DD58/'2019 PUA all'!$JO58)^2</f>
        <v>0</v>
      </c>
      <c r="DE57" s="4">
        <f>+('2019 PUA all'!DE58/'2019 PUA all'!$JO58)^2</f>
        <v>1.8183491029932043E-9</v>
      </c>
      <c r="DF57" s="4">
        <f>+('2019 PUA all'!DF58/'2019 PUA all'!$JO58)^2</f>
        <v>0</v>
      </c>
      <c r="DG57" s="4">
        <f>+('2019 PUA all'!DG58/'2019 PUA all'!$JO58)^2</f>
        <v>0</v>
      </c>
      <c r="DH57" s="4">
        <f>+('2019 PUA all'!DH58/'2019 PUA all'!$JO58)^2</f>
        <v>8.9099106046667004E-6</v>
      </c>
      <c r="DI57" s="4">
        <f>+('2019 PUA all'!DI58/'2019 PUA all'!$JO58)^2</f>
        <v>0</v>
      </c>
      <c r="DJ57" s="4">
        <f>+('2019 PUA all'!DJ58/'2019 PUA all'!$JO58)^2</f>
        <v>0</v>
      </c>
      <c r="DK57" s="4">
        <f>+('2019 PUA all'!DK58/'2019 PUA all'!$JO58)^2</f>
        <v>0</v>
      </c>
      <c r="DL57" s="4">
        <f>+('2019 PUA all'!DL58/'2019 PUA all'!$JO58)^2</f>
        <v>2.9093585647891269E-8</v>
      </c>
      <c r="DM57" s="4">
        <f>+('2019 PUA all'!DM58/'2019 PUA all'!$JO58)^2</f>
        <v>1.4728627734244954E-5</v>
      </c>
      <c r="DN57" s="4">
        <f>+('2019 PUA all'!DN58/'2019 PUA all'!$JO58)^2</f>
        <v>7.2733964119728162E-7</v>
      </c>
      <c r="DO57" s="4">
        <f>+('2019 PUA all'!DO58/'2019 PUA all'!$JO58)^2</f>
        <v>7.2733964119728162E-7</v>
      </c>
      <c r="DP57" s="4">
        <f>+('2019 PUA all'!DP58/'2019 PUA all'!$JO58)^2</f>
        <v>6.5460567707755357E-8</v>
      </c>
      <c r="DQ57" s="4">
        <f>+('2019 PUA all'!DQ58/'2019 PUA all'!$JO58)^2</f>
        <v>1.1637434259156506E-5</v>
      </c>
      <c r="DR57" s="4">
        <f>+('2019 PUA all'!DR58/'2019 PUA all'!$JO58)^2</f>
        <v>1.1637434259156507E-7</v>
      </c>
      <c r="DS57" s="4">
        <f>+('2019 PUA all'!DS58/'2019 PUA all'!$JO58)^2</f>
        <v>0</v>
      </c>
      <c r="DT57" s="4">
        <f>+('2019 PUA all'!DT58/'2019 PUA all'!$JO58)^2</f>
        <v>5.8914510936979817E-5</v>
      </c>
      <c r="DU57" s="4">
        <f>+('2019 PUA all'!DU58/'2019 PUA all'!$JO58)^2</f>
        <v>8.8008096584871085E-7</v>
      </c>
      <c r="DV57" s="4">
        <f>+('2019 PUA all'!DV58/'2019 PUA all'!$JO58)^2</f>
        <v>8.9099106046667004E-6</v>
      </c>
      <c r="DW57" s="4">
        <f>+('2019 PUA all'!DW58/'2019 PUA all'!$JO58)^2</f>
        <v>7.2733964119728162E-7</v>
      </c>
      <c r="DX57" s="4">
        <f>+('2019 PUA all'!DX58/'2019 PUA all'!$JO58)^2</f>
        <v>2.6184227083102143E-7</v>
      </c>
      <c r="DY57" s="4">
        <f>+('2019 PUA all'!DY58/'2019 PUA all'!$JO58)^2</f>
        <v>1.6365141926938839E-8</v>
      </c>
      <c r="DZ57" s="4">
        <f>+('2019 PUA all'!DZ58/'2019 PUA all'!$JO58)^2</f>
        <v>1.0228213704336773E-5</v>
      </c>
      <c r="EA57" s="4">
        <f>+('2019 PUA all'!EA58/'2019 PUA all'!$JO58)^2</f>
        <v>9.2053923339030988E-5</v>
      </c>
      <c r="EB57" s="4">
        <f>+('2019 PUA all'!EB58/'2019 PUA all'!$JO58)^2</f>
        <v>1.6410600654513666E-5</v>
      </c>
      <c r="EC57" s="4">
        <f>+('2019 PUA all'!EC58/'2019 PUA all'!$JO58)^2</f>
        <v>0</v>
      </c>
      <c r="ED57" s="4">
        <f>+('2019 PUA all'!ED58/'2019 PUA all'!$JO58)^2</f>
        <v>4.5458727574830105E-6</v>
      </c>
      <c r="EE57" s="4">
        <f>+('2019 PUA all'!EE58/'2019 PUA all'!$JO58)^2</f>
        <v>1.1637434259156507E-7</v>
      </c>
      <c r="EF57" s="4">
        <f>+('2019 PUA all'!EF58/'2019 PUA all'!$JO58)^2</f>
        <v>9.2053923339030988E-5</v>
      </c>
      <c r="EG57" s="4">
        <f>+('2019 PUA all'!EG58/'2019 PUA all'!$JO58)^2</f>
        <v>4.0912854817347092E-5</v>
      </c>
      <c r="EH57" s="4">
        <f>+('2019 PUA all'!EH58/'2019 PUA all'!$JO58)^2</f>
        <v>7.6825249601462898E-6</v>
      </c>
      <c r="EI57" s="4">
        <f>+('2019 PUA all'!EI58/'2019 PUA all'!$JO58)^2</f>
        <v>1.9206312400365719E-4</v>
      </c>
      <c r="EJ57" s="4">
        <f>+('2019 PUA all'!EJ58/'2019 PUA all'!$JO58)^2</f>
        <v>7.2733964119728168E-5</v>
      </c>
      <c r="EK57" s="4">
        <f>+('2019 PUA all'!EK58/'2019 PUA all'!$JO58)^2</f>
        <v>2.6184227083102145E-5</v>
      </c>
      <c r="EL57" s="4">
        <f>+('2019 PUA all'!EL58/'2019 PUA all'!$JO58)^2</f>
        <v>2.6184227083102143E-7</v>
      </c>
      <c r="EM57" s="4">
        <f>+('2019 PUA all'!EM58/'2019 PUA all'!$JO58)^2</f>
        <v>1.818349102993204E-7</v>
      </c>
      <c r="EN57" s="4">
        <f>+('2019 PUA all'!EN58/'2019 PUA all'!$JO58)^2</f>
        <v>7.2733964119728171E-9</v>
      </c>
      <c r="EO57" s="4">
        <f>+('2019 PUA all'!EO58/'2019 PUA all'!$JO58)^2</f>
        <v>1.8183491029932042E-5</v>
      </c>
      <c r="EP57" s="4">
        <f>+('2019 PUA all'!EP58/'2019 PUA all'!$JO58)^2</f>
        <v>6.5642402618054665E-5</v>
      </c>
      <c r="EQ57" s="4">
        <f>+('2019 PUA all'!EQ58/'2019 PUA all'!$JO58)^2</f>
        <v>3.56396424186668E-7</v>
      </c>
      <c r="ER57" s="4">
        <f>+('2019 PUA all'!ER58/'2019 PUA all'!$JO58)^2</f>
        <v>9.2053923339030988E-5</v>
      </c>
      <c r="ES57" s="4">
        <f>+('2019 PUA all'!ES58/'2019 PUA all'!$JO58)^2</f>
        <v>4.0912854817347092E-5</v>
      </c>
      <c r="ET57" s="4">
        <f>+('2019 PUA all'!ET58/'2019 PUA all'!$JO58)^2</f>
        <v>4.654973703662603E-7</v>
      </c>
      <c r="EU57" s="4">
        <f>+('2019 PUA all'!EU58/'2019 PUA all'!$JO58)^2</f>
        <v>1.8183491029932042E-3</v>
      </c>
      <c r="EV57" s="4">
        <f>+('2019 PUA all'!EV58/'2019 PUA all'!$JO58)^2</f>
        <v>5.5005060365544436E-6</v>
      </c>
      <c r="EW57" s="4">
        <f>+('2019 PUA all'!EW58/'2019 PUA all'!$JO58)^2</f>
        <v>1.0473690833240857E-6</v>
      </c>
      <c r="EX57" s="4">
        <f>+('2019 PUA all'!EX58/'2019 PUA all'!$JO58)^2</f>
        <v>3.56396424186668E-7</v>
      </c>
      <c r="EY57" s="4">
        <f>+('2019 PUA all'!EY58/'2019 PUA all'!$JO58)^2</f>
        <v>1.9206312400365719E-4</v>
      </c>
      <c r="EZ57" s="4">
        <f>+('2019 PUA all'!EZ58/'2019 PUA all'!$JO58)^2</f>
        <v>2.2002024146217774E-5</v>
      </c>
      <c r="FB57" t="str">
        <f t="shared" si="0"/>
        <v>Swindon</v>
      </c>
      <c r="FC57" s="15">
        <f t="shared" si="1"/>
        <v>4.0682124499668284E-3</v>
      </c>
    </row>
    <row r="58" spans="1:159" x14ac:dyDescent="0.25">
      <c r="A58" t="s">
        <v>299</v>
      </c>
      <c r="B58" s="4">
        <f>+('2019 PUA all'!B59/'2019 PUA all'!$JO59)^2</f>
        <v>6.2639676691572725E-5</v>
      </c>
      <c r="C58" s="4">
        <f>+('2019 PUA all'!C59/'2019 PUA all'!$JO59)^2</f>
        <v>0</v>
      </c>
      <c r="D58" s="4">
        <f>+('2019 PUA all'!D59/'2019 PUA all'!$JO59)^2</f>
        <v>0</v>
      </c>
      <c r="E58" s="4">
        <f>+('2019 PUA all'!E59/'2019 PUA all'!$JO59)^2</f>
        <v>0</v>
      </c>
      <c r="F58" s="4">
        <f>+('2019 PUA all'!F59/'2019 PUA all'!$JO59)^2</f>
        <v>0</v>
      </c>
      <c r="G58" s="4">
        <f>+('2019 PUA all'!G59/'2019 PUA all'!$JO59)^2</f>
        <v>0</v>
      </c>
      <c r="H58" s="4">
        <f>+('2019 PUA all'!H59/'2019 PUA all'!$JO59)^2</f>
        <v>1.1505246739268458E-7</v>
      </c>
      <c r="I58" s="4">
        <f>+('2019 PUA all'!I59/'2019 PUA all'!$JO59)^2</f>
        <v>0</v>
      </c>
      <c r="J58" s="4">
        <f>+('2019 PUA all'!J59/'2019 PUA all'!$JO59)^2</f>
        <v>0</v>
      </c>
      <c r="K58" s="4">
        <f>+('2019 PUA all'!K59/'2019 PUA all'!$JO59)^2</f>
        <v>0</v>
      </c>
      <c r="L58" s="4">
        <f>+('2019 PUA all'!L59/'2019 PUA all'!$JO59)^2</f>
        <v>0</v>
      </c>
      <c r="M58" s="4">
        <f>+('2019 PUA all'!M59/'2019 PUA all'!$JO59)^2</f>
        <v>0</v>
      </c>
      <c r="N58" s="4">
        <f>+('2019 PUA all'!N59/'2019 PUA all'!$JO59)^2</f>
        <v>0</v>
      </c>
      <c r="O58" s="4">
        <f>+('2019 PUA all'!O59/'2019 PUA all'!$JO59)^2</f>
        <v>0</v>
      </c>
      <c r="P58" s="4">
        <f>+('2019 PUA all'!P59/'2019 PUA all'!$JO59)^2</f>
        <v>0</v>
      </c>
      <c r="Q58" s="4">
        <f>+('2019 PUA all'!Q59/'2019 PUA all'!$JO59)^2</f>
        <v>0</v>
      </c>
      <c r="R58" s="4">
        <f>+('2019 PUA all'!R59/'2019 PUA all'!$JO59)^2</f>
        <v>0</v>
      </c>
      <c r="S58" s="4">
        <f>+('2019 PUA all'!S59/'2019 PUA all'!$JO59)^2</f>
        <v>0</v>
      </c>
      <c r="T58" s="4">
        <f>+('2019 PUA all'!T59/'2019 PUA all'!$JO59)^2</f>
        <v>0</v>
      </c>
      <c r="U58" s="4">
        <f>+('2019 PUA all'!U59/'2019 PUA all'!$JO59)^2</f>
        <v>0</v>
      </c>
      <c r="V58" s="4">
        <f>+('2019 PUA all'!V59/'2019 PUA all'!$JO59)^2</f>
        <v>7.190779212042787E-7</v>
      </c>
      <c r="W58" s="4">
        <f>+('2019 PUA all'!W59/'2019 PUA all'!$JO59)^2</f>
        <v>0</v>
      </c>
      <c r="X58" s="4">
        <f>+('2019 PUA all'!X59/'2019 PUA all'!$JO59)^2</f>
        <v>0</v>
      </c>
      <c r="Y58" s="4">
        <f>+('2019 PUA all'!Y59/'2019 PUA all'!$JO59)^2</f>
        <v>0</v>
      </c>
      <c r="Z58" s="4">
        <f>+('2019 PUA all'!Z59/'2019 PUA all'!$JO59)^2</f>
        <v>2.0453771980921708E-5</v>
      </c>
      <c r="AA58" s="4">
        <f>+('2019 PUA all'!AA59/'2019 PUA all'!$JO59)^2</f>
        <v>0</v>
      </c>
      <c r="AB58" s="4">
        <f>+('2019 PUA all'!AB59/'2019 PUA all'!$JO59)^2</f>
        <v>7.190779212042787E-7</v>
      </c>
      <c r="AC58" s="4">
        <f>+('2019 PUA all'!AC59/'2019 PUA all'!$JO59)^2</f>
        <v>0</v>
      </c>
      <c r="AD58" s="4">
        <f>+('2019 PUA all'!AD59/'2019 PUA all'!$JO59)^2</f>
        <v>1.1505246739268459E-5</v>
      </c>
      <c r="AE58" s="4">
        <f>+('2019 PUA all'!AE59/'2019 PUA all'!$JO59)^2</f>
        <v>0</v>
      </c>
      <c r="AF58" s="4">
        <f>+('2019 PUA all'!AF59/'2019 PUA all'!$JO59)^2</f>
        <v>3.6944625640539836E-6</v>
      </c>
      <c r="AG58" s="4">
        <f>+('2019 PUA all'!AG59/'2019 PUA all'!$JO59)^2</f>
        <v>8.1815087923686833E-5</v>
      </c>
      <c r="AH58" s="4">
        <f>+('2019 PUA all'!AH59/'2019 PUA all'!$JO59)^2</f>
        <v>0</v>
      </c>
      <c r="AI58" s="4">
        <f>+('2019 PUA all'!AI59/'2019 PUA all'!$JO59)^2</f>
        <v>5.1134429952304267E-8</v>
      </c>
      <c r="AJ58" s="4">
        <f>+('2019 PUA all'!AJ59/'2019 PUA all'!$JO59)^2</f>
        <v>0</v>
      </c>
      <c r="AK58" s="4">
        <f>+('2019 PUA all'!AK59/'2019 PUA all'!$JO59)^2</f>
        <v>7.190779212042787E-7</v>
      </c>
      <c r="AL58" s="4">
        <f>+('2019 PUA all'!AL59/'2019 PUA all'!$JO59)^2</f>
        <v>1.5659919172893182E-7</v>
      </c>
      <c r="AM58" s="4">
        <f>+('2019 PUA all'!AM59/'2019 PUA all'!$JO59)^2</f>
        <v>1.2783607488076068E-6</v>
      </c>
      <c r="AN58" s="4">
        <f>+('2019 PUA all'!AN59/'2019 PUA all'!$JO59)^2</f>
        <v>1.0354722065341615E-6</v>
      </c>
      <c r="AO58" s="4">
        <f>+('2019 PUA all'!AO59/'2019 PUA all'!$JO59)^2</f>
        <v>2.8763116848171146E-8</v>
      </c>
      <c r="AP58" s="4">
        <f>+('2019 PUA all'!AP59/'2019 PUA all'!$JO59)^2</f>
        <v>0</v>
      </c>
      <c r="AQ58" s="4">
        <f>+('2019 PUA all'!AQ59/'2019 PUA all'!$JO59)^2</f>
        <v>0</v>
      </c>
      <c r="AR58" s="4">
        <f>+('2019 PUA all'!AR59/'2019 PUA all'!$JO59)^2</f>
        <v>2.8763116848171146E-8</v>
      </c>
      <c r="AS58" s="4">
        <f>+('2019 PUA all'!AS59/'2019 PUA all'!$JO59)^2</f>
        <v>0</v>
      </c>
      <c r="AT58" s="4">
        <f>+('2019 PUA all'!AT59/'2019 PUA all'!$JO59)^2</f>
        <v>0</v>
      </c>
      <c r="AU58" s="4">
        <f>+('2019 PUA all'!AU59/'2019 PUA all'!$JO59)^2</f>
        <v>1.0354722065341615E-6</v>
      </c>
      <c r="AV58" s="4">
        <f>+('2019 PUA all'!AV59/'2019 PUA all'!$JO59)^2</f>
        <v>1.1505246739268459E-5</v>
      </c>
      <c r="AW58" s="4">
        <f>+('2019 PUA all'!AW59/'2019 PUA all'!$JO59)^2</f>
        <v>7.9897546800475423E-6</v>
      </c>
      <c r="AX58" s="4">
        <f>+('2019 PUA all'!AX59/'2019 PUA all'!$JO59)^2</f>
        <v>2.3090391025337392E-5</v>
      </c>
      <c r="AY58" s="4">
        <f>+('2019 PUA all'!AY59/'2019 PUA all'!$JO59)^2</f>
        <v>0</v>
      </c>
      <c r="AZ58" s="4">
        <f>+('2019 PUA all'!AZ59/'2019 PUA all'!$JO59)^2</f>
        <v>0</v>
      </c>
      <c r="BA58" s="4">
        <f>+('2019 PUA all'!BA59/'2019 PUA all'!$JO59)^2</f>
        <v>0</v>
      </c>
      <c r="BB58" s="4">
        <f>+('2019 PUA all'!BB59/'2019 PUA all'!$JO59)^2</f>
        <v>1.2783607488076067E-8</v>
      </c>
      <c r="BC58" s="4">
        <f>+('2019 PUA all'!BC59/'2019 PUA all'!$JO59)^2</f>
        <v>1.5659919172893182E-7</v>
      </c>
      <c r="BD58" s="4">
        <f>+('2019 PUA all'!BD59/'2019 PUA all'!$JO59)^2</f>
        <v>2.8763116848171146E-8</v>
      </c>
      <c r="BE58" s="4">
        <f>+('2019 PUA all'!BE59/'2019 PUA all'!$JO59)^2</f>
        <v>3.1959018720190167E-9</v>
      </c>
      <c r="BF58" s="4">
        <f>+('2019 PUA all'!BF59/'2019 PUA all'!$JO59)^2</f>
        <v>0</v>
      </c>
      <c r="BG58" s="4">
        <f>+('2019 PUA all'!BG59/'2019 PUA all'!$JO59)^2</f>
        <v>0</v>
      </c>
      <c r="BH58" s="4">
        <f>+('2019 PUA all'!BH59/'2019 PUA all'!$JO59)^2</f>
        <v>0</v>
      </c>
      <c r="BI58" s="4">
        <f>+('2019 PUA all'!BI59/'2019 PUA all'!$JO59)^2</f>
        <v>0</v>
      </c>
      <c r="BJ58" s="4">
        <f>+('2019 PUA all'!BJ59/'2019 PUA all'!$JO59)^2</f>
        <v>1.2783607488076067E-8</v>
      </c>
      <c r="BK58" s="4">
        <f>+('2019 PUA all'!BK59/'2019 PUA all'!$JO59)^2</f>
        <v>5.1134429952304271E-4</v>
      </c>
      <c r="BL58" s="4">
        <f>+('2019 PUA all'!BL59/'2019 PUA all'!$JO59)^2</f>
        <v>5.1134429952304267E-8</v>
      </c>
      <c r="BM58" s="4">
        <f>+('2019 PUA all'!BM59/'2019 PUA all'!$JO59)^2</f>
        <v>0</v>
      </c>
      <c r="BN58" s="4">
        <f>+('2019 PUA all'!BN59/'2019 PUA all'!$JO59)^2</f>
        <v>3.1959018720190169E-7</v>
      </c>
      <c r="BO58" s="4">
        <f>+('2019 PUA all'!BO59/'2019 PUA all'!$JO59)^2</f>
        <v>3.1959018720190169E-7</v>
      </c>
      <c r="BP58" s="4">
        <f>+('2019 PUA all'!BP59/'2019 PUA all'!$JO59)^2</f>
        <v>1.1505246739268458E-7</v>
      </c>
      <c r="BQ58" s="4">
        <f>+('2019 PUA all'!BQ59/'2019 PUA all'!$JO59)^2</f>
        <v>3.9149797932232953E-6</v>
      </c>
      <c r="BR58" s="4">
        <f>+('2019 PUA all'!BR59/'2019 PUA all'!$JO59)^2</f>
        <v>0</v>
      </c>
      <c r="BS58" s="4">
        <f>+('2019 PUA all'!BS59/'2019 PUA all'!$JO59)^2</f>
        <v>0</v>
      </c>
      <c r="BT58" s="4">
        <f>+('2019 PUA all'!BT59/'2019 PUA all'!$JO59)^2</f>
        <v>8.1815087923686828E-7</v>
      </c>
      <c r="BU58" s="4">
        <f>+('2019 PUA all'!BU59/'2019 PUA all'!$JO59)^2</f>
        <v>0</v>
      </c>
      <c r="BV58" s="4">
        <f>+('2019 PUA all'!BV59/'2019 PUA all'!$JO59)^2</f>
        <v>7.9897546800475423E-8</v>
      </c>
      <c r="BW58" s="4">
        <f>+('2019 PUA all'!BW59/'2019 PUA all'!$JO59)^2</f>
        <v>0</v>
      </c>
      <c r="BX58" s="4">
        <f>+('2019 PUA all'!BX59/'2019 PUA all'!$JO59)^2</f>
        <v>2.8763116848171148E-6</v>
      </c>
      <c r="BY58" s="4">
        <f>+('2019 PUA all'!BY59/'2019 PUA all'!$JO59)^2</f>
        <v>5.4010741637121371E-5</v>
      </c>
      <c r="BZ58" s="4">
        <f>+('2019 PUA all'!BZ59/'2019 PUA all'!$JO59)^2</f>
        <v>2.8763116848171146E-8</v>
      </c>
      <c r="CA58" s="4">
        <f>+('2019 PUA all'!CA59/'2019 PUA all'!$JO59)^2</f>
        <v>0</v>
      </c>
      <c r="CB58" s="4">
        <f>+('2019 PUA all'!CB59/'2019 PUA all'!$JO59)^2</f>
        <v>1.1505246739268459E-5</v>
      </c>
      <c r="CC58" s="4">
        <f>+('2019 PUA all'!CC59/'2019 PUA all'!$JO59)^2</f>
        <v>1.9974386700118856E-6</v>
      </c>
      <c r="CD58" s="4">
        <f>+('2019 PUA all'!CD59/'2019 PUA all'!$JO59)^2</f>
        <v>3.8670412651430096E-5</v>
      </c>
      <c r="CE58" s="4">
        <f>+('2019 PUA all'!CE59/'2019 PUA all'!$JO59)^2</f>
        <v>6.2639676691572729E-7</v>
      </c>
      <c r="CF58" s="4">
        <f>+('2019 PUA all'!CF59/'2019 PUA all'!$JO59)^2</f>
        <v>2.8843014394971626E-5</v>
      </c>
      <c r="CG58" s="4">
        <f>+('2019 PUA all'!CG59/'2019 PUA all'!$JO59)^2</f>
        <v>4.6020986957073833E-7</v>
      </c>
      <c r="CH58" s="4">
        <f>+('2019 PUA all'!CH59/'2019 PUA all'!$JO59)^2</f>
        <v>1.2783607488076068E-6</v>
      </c>
      <c r="CI58" s="4">
        <f>+('2019 PUA all'!CI59/'2019 PUA all'!$JO59)^2</f>
        <v>3.1959018720190167E-9</v>
      </c>
      <c r="CJ58" s="4">
        <f>+('2019 PUA all'!CJ59/'2019 PUA all'!$JO59)^2</f>
        <v>0</v>
      </c>
      <c r="CK58" s="4">
        <f>+('2019 PUA all'!CK59/'2019 PUA all'!$JO59)^2</f>
        <v>1.9974386700118856E-6</v>
      </c>
      <c r="CL58" s="4">
        <f>+('2019 PUA all'!CL59/'2019 PUA all'!$JO59)^2</f>
        <v>0</v>
      </c>
      <c r="CM58" s="4">
        <f>+('2019 PUA all'!CM59/'2019 PUA all'!$JO59)^2</f>
        <v>0</v>
      </c>
      <c r="CN58" s="4">
        <f>+('2019 PUA all'!CN59/'2019 PUA all'!$JO59)^2</f>
        <v>0</v>
      </c>
      <c r="CO58" s="4">
        <f>+('2019 PUA all'!CO59/'2019 PUA all'!$JO59)^2</f>
        <v>4.1418888261366459E-6</v>
      </c>
      <c r="CP58" s="4">
        <f>+('2019 PUA all'!CP59/'2019 PUA all'!$JO59)^2</f>
        <v>1.2783607488076067E-8</v>
      </c>
      <c r="CQ58" s="4">
        <f>+('2019 PUA all'!CQ59/'2019 PUA all'!$JO59)^2</f>
        <v>3.1959018720190167E-9</v>
      </c>
      <c r="CR58" s="4">
        <f>+('2019 PUA all'!CR59/'2019 PUA all'!$JO59)^2</f>
        <v>2.5886805163354037E-7</v>
      </c>
      <c r="CS58" s="4">
        <f>+('2019 PUA all'!CS59/'2019 PUA all'!$JO59)^2</f>
        <v>1.3502685409280343E-5</v>
      </c>
      <c r="CT58" s="4">
        <f>+('2019 PUA all'!CT59/'2019 PUA all'!$JO59)^2</f>
        <v>8.1815087923686828E-7</v>
      </c>
      <c r="CU58" s="4">
        <f>+('2019 PUA all'!CU59/'2019 PUA all'!$JO59)^2</f>
        <v>1.2783607488076067E-8</v>
      </c>
      <c r="CV58" s="4">
        <f>+('2019 PUA all'!CV59/'2019 PUA all'!$JO59)^2</f>
        <v>3.9149797932232954E-4</v>
      </c>
      <c r="CW58" s="4">
        <f>+('2019 PUA all'!CW59/'2019 PUA all'!$JO59)^2</f>
        <v>5.1134429952304267E-8</v>
      </c>
      <c r="CX58" s="4">
        <f>+('2019 PUA all'!CX59/'2019 PUA all'!$JO59)^2</f>
        <v>3.1959018720190169E-7</v>
      </c>
      <c r="CY58" s="4">
        <f>+('2019 PUA all'!CY59/'2019 PUA all'!$JO59)^2</f>
        <v>2.1604296654848552E-6</v>
      </c>
      <c r="CZ58" s="4">
        <f>+('2019 PUA all'!CZ59/'2019 PUA all'!$JO59)^2</f>
        <v>2.8763116848171148E-6</v>
      </c>
      <c r="DA58" s="4">
        <f>+('2019 PUA all'!DA59/'2019 PUA all'!$JO59)^2</f>
        <v>1.5468165060572038E-6</v>
      </c>
      <c r="DB58" s="4">
        <f>+('2019 PUA all'!DB59/'2019 PUA all'!$JO59)^2</f>
        <v>5.7725977563343486E-4</v>
      </c>
      <c r="DC58" s="4">
        <f>+('2019 PUA all'!DC59/'2019 PUA all'!$JO59)^2</f>
        <v>3.1959018720190167E-9</v>
      </c>
      <c r="DD58" s="4">
        <f>+('2019 PUA all'!DD59/'2019 PUA all'!$JO59)^2</f>
        <v>0</v>
      </c>
      <c r="DE58" s="4">
        <f>+('2019 PUA all'!DE59/'2019 PUA all'!$JO59)^2</f>
        <v>0</v>
      </c>
      <c r="DF58" s="4">
        <f>+('2019 PUA all'!DF59/'2019 PUA all'!$JO59)^2</f>
        <v>4.6020986957073837E-5</v>
      </c>
      <c r="DG58" s="4">
        <f>+('2019 PUA all'!DG59/'2019 PUA all'!$JO59)^2</f>
        <v>3.1959018720190167E-9</v>
      </c>
      <c r="DH58" s="4">
        <f>+('2019 PUA all'!DH59/'2019 PUA all'!$JO59)^2</f>
        <v>2.0453771980921708E-5</v>
      </c>
      <c r="DI58" s="4">
        <f>+('2019 PUA all'!DI59/'2019 PUA all'!$JO59)^2</f>
        <v>7.9897546800475423E-8</v>
      </c>
      <c r="DJ58" s="4">
        <f>+('2019 PUA all'!DJ59/'2019 PUA all'!$JO59)^2</f>
        <v>0</v>
      </c>
      <c r="DK58" s="4">
        <f>+('2019 PUA all'!DK59/'2019 PUA all'!$JO59)^2</f>
        <v>1.2783607488076068E-6</v>
      </c>
      <c r="DL58" s="4">
        <f>+('2019 PUA all'!DL59/'2019 PUA all'!$JO59)^2</f>
        <v>2.0453771980921707E-7</v>
      </c>
      <c r="DM58" s="4">
        <f>+('2019 PUA all'!DM59/'2019 PUA all'!$JO59)^2</f>
        <v>1.5659919172893182E-7</v>
      </c>
      <c r="DN58" s="4">
        <f>+('2019 PUA all'!DN59/'2019 PUA all'!$JO59)^2</f>
        <v>9.6676031628575241E-6</v>
      </c>
      <c r="DO58" s="4">
        <f>+('2019 PUA all'!DO59/'2019 PUA all'!$JO59)^2</f>
        <v>7.3633579131318134E-6</v>
      </c>
      <c r="DP58" s="4">
        <f>+('2019 PUA all'!DP59/'2019 PUA all'!$JO59)^2</f>
        <v>2.1604296654848552E-6</v>
      </c>
      <c r="DQ58" s="4">
        <f>+('2019 PUA all'!DQ59/'2019 PUA all'!$JO59)^2</f>
        <v>1.9974386700118856E-6</v>
      </c>
      <c r="DR58" s="4">
        <f>+('2019 PUA all'!DR59/'2019 PUA all'!$JO59)^2</f>
        <v>2.8763116848171146E-8</v>
      </c>
      <c r="DS58" s="4">
        <f>+('2019 PUA all'!DS59/'2019 PUA all'!$JO59)^2</f>
        <v>0</v>
      </c>
      <c r="DT58" s="4">
        <f>+('2019 PUA all'!DT59/'2019 PUA all'!$JO59)^2</f>
        <v>1.1505246739268458E-7</v>
      </c>
      <c r="DU58" s="4">
        <f>+('2019 PUA all'!DU59/'2019 PUA all'!$JO59)^2</f>
        <v>2.8763116848171146E-8</v>
      </c>
      <c r="DV58" s="4">
        <f>+('2019 PUA all'!DV59/'2019 PUA all'!$JO59)^2</f>
        <v>2.3090391025337392E-5</v>
      </c>
      <c r="DW58" s="4">
        <f>+('2019 PUA all'!DW59/'2019 PUA all'!$JO59)^2</f>
        <v>2.5886805163354032E-5</v>
      </c>
      <c r="DX58" s="4">
        <f>+('2019 PUA all'!DX59/'2019 PUA all'!$JO59)^2</f>
        <v>2.0453771980921707E-7</v>
      </c>
      <c r="DY58" s="4">
        <f>+('2019 PUA all'!DY59/'2019 PUA all'!$JO59)^2</f>
        <v>3.1959018720190167E-9</v>
      </c>
      <c r="DZ58" s="4">
        <f>+('2019 PUA all'!DZ59/'2019 PUA all'!$JO59)^2</f>
        <v>2.5055870676629091E-6</v>
      </c>
      <c r="EA58" s="4">
        <f>+('2019 PUA all'!EA59/'2019 PUA all'!$JO59)^2</f>
        <v>2.3090391025337392E-5</v>
      </c>
      <c r="EB58" s="4">
        <f>+('2019 PUA all'!EB59/'2019 PUA all'!$JO59)^2</f>
        <v>2.5886805163354037E-7</v>
      </c>
      <c r="EC58" s="4">
        <f>+('2019 PUA all'!EC59/'2019 PUA all'!$JO59)^2</f>
        <v>1.1505246739268458E-7</v>
      </c>
      <c r="ED58" s="4">
        <f>+('2019 PUA all'!ED59/'2019 PUA all'!$JO59)^2</f>
        <v>1.5659919172893181E-5</v>
      </c>
      <c r="EE58" s="4">
        <f>+('2019 PUA all'!EE59/'2019 PUA all'!$JO59)^2</f>
        <v>3.1959018720190169E-7</v>
      </c>
      <c r="EF58" s="4">
        <f>+('2019 PUA all'!EF59/'2019 PUA all'!$JO59)^2</f>
        <v>1.2783607488076068E-4</v>
      </c>
      <c r="EG58" s="4">
        <f>+('2019 PUA all'!EG59/'2019 PUA all'!$JO59)^2</f>
        <v>3.8670412651430096E-5</v>
      </c>
      <c r="EH58" s="4">
        <f>+('2019 PUA all'!EH59/'2019 PUA all'!$JO59)^2</f>
        <v>1.3502685409280343E-5</v>
      </c>
      <c r="EI58" s="4">
        <f>+('2019 PUA all'!EI59/'2019 PUA all'!$JO59)^2</f>
        <v>3.8670412651430096E-5</v>
      </c>
      <c r="EJ58" s="4">
        <f>+('2019 PUA all'!EJ59/'2019 PUA all'!$JO59)^2</f>
        <v>5.4010741637121371E-5</v>
      </c>
      <c r="EK58" s="4">
        <f>+('2019 PUA all'!EK59/'2019 PUA all'!$JO59)^2</f>
        <v>4.6020986957073837E-5</v>
      </c>
      <c r="EL58" s="4">
        <f>+('2019 PUA all'!EL59/'2019 PUA all'!$JO59)^2</f>
        <v>1.2783607488076067E-8</v>
      </c>
      <c r="EM58" s="4">
        <f>+('2019 PUA all'!EM59/'2019 PUA all'!$JO59)^2</f>
        <v>6.2639676691572729E-7</v>
      </c>
      <c r="EN58" s="4">
        <f>+('2019 PUA all'!EN59/'2019 PUA all'!$JO59)^2</f>
        <v>6.2639676691572729E-7</v>
      </c>
      <c r="EO58" s="4">
        <f>+('2019 PUA all'!EO59/'2019 PUA all'!$JO59)^2</f>
        <v>3.9149797932232954E-4</v>
      </c>
      <c r="EP58" s="4">
        <f>+('2019 PUA all'!EP59/'2019 PUA all'!$JO59)^2</f>
        <v>3.1959018720190169E-5</v>
      </c>
      <c r="EQ58" s="4">
        <f>+('2019 PUA all'!EQ59/'2019 PUA all'!$JO59)^2</f>
        <v>2.0453771980921708E-5</v>
      </c>
      <c r="ER58" s="4">
        <f>+('2019 PUA all'!ER59/'2019 PUA all'!$JO59)^2</f>
        <v>3.3756713523200858E-4</v>
      </c>
      <c r="ES58" s="4">
        <f>+('2019 PUA all'!ES59/'2019 PUA all'!$JO59)^2</f>
        <v>2.4169007907143814E-4</v>
      </c>
      <c r="ET58" s="4">
        <f>+('2019 PUA all'!ET59/'2019 PUA all'!$JO59)^2</f>
        <v>2.0453771980921708E-5</v>
      </c>
      <c r="EU58" s="4">
        <f>+('2019 PUA all'!EU59/'2019 PUA all'!$JO59)^2</f>
        <v>1.3502685409280343E-3</v>
      </c>
      <c r="EV58" s="4">
        <f>+('2019 PUA all'!EV59/'2019 PUA all'!$JO59)^2</f>
        <v>2.3090391025337392E-5</v>
      </c>
      <c r="EW58" s="4">
        <f>+('2019 PUA all'!EW59/'2019 PUA all'!$JO59)^2</f>
        <v>2.1604296654848552E-6</v>
      </c>
      <c r="EX58" s="4">
        <f>+('2019 PUA all'!EX59/'2019 PUA all'!$JO59)^2</f>
        <v>8.1815087923686828E-7</v>
      </c>
      <c r="EY58" s="4">
        <f>+('2019 PUA all'!EY59/'2019 PUA all'!$JO59)^2</f>
        <v>2.8843014394971626E-5</v>
      </c>
      <c r="EZ58" s="4">
        <f>+('2019 PUA all'!EZ59/'2019 PUA all'!$JO59)^2</f>
        <v>1.5659919172893181E-5</v>
      </c>
      <c r="FB58" t="str">
        <f t="shared" si="0"/>
        <v>Telford</v>
      </c>
      <c r="FC58" s="15">
        <f t="shared" si="1"/>
        <v>4.8476526201420931E-3</v>
      </c>
    </row>
    <row r="59" spans="1:159" x14ac:dyDescent="0.25">
      <c r="A59" t="s">
        <v>300</v>
      </c>
      <c r="B59" s="4">
        <f>+('2019 PUA all'!B60/'2019 PUA all'!$JO60)^2</f>
        <v>9.8664974491315356E-6</v>
      </c>
      <c r="C59" s="4">
        <f>+('2019 PUA all'!C60/'2019 PUA all'!$JO60)^2</f>
        <v>0</v>
      </c>
      <c r="D59" s="4">
        <f>+('2019 PUA all'!D60/'2019 PUA all'!$JO60)^2</f>
        <v>0</v>
      </c>
      <c r="E59" s="4">
        <f>+('2019 PUA all'!E60/'2019 PUA all'!$JO60)^2</f>
        <v>0</v>
      </c>
      <c r="F59" s="4">
        <f>+('2019 PUA all'!F60/'2019 PUA all'!$JO60)^2</f>
        <v>0</v>
      </c>
      <c r="G59" s="4">
        <f>+('2019 PUA all'!G60/'2019 PUA all'!$JO60)^2</f>
        <v>0</v>
      </c>
      <c r="H59" s="4">
        <f>+('2019 PUA all'!H60/'2019 PUA all'!$JO60)^2</f>
        <v>6.3145583674441829E-8</v>
      </c>
      <c r="I59" s="4">
        <f>+('2019 PUA all'!I60/'2019 PUA all'!$JO60)^2</f>
        <v>0</v>
      </c>
      <c r="J59" s="4">
        <f>+('2019 PUA all'!J60/'2019 PUA all'!$JO60)^2</f>
        <v>0</v>
      </c>
      <c r="K59" s="4">
        <f>+('2019 PUA all'!K60/'2019 PUA all'!$JO60)^2</f>
        <v>9.8664974491315358E-10</v>
      </c>
      <c r="L59" s="4">
        <f>+('2019 PUA all'!L60/'2019 PUA all'!$JO60)^2</f>
        <v>0</v>
      </c>
      <c r="M59" s="4">
        <f>+('2019 PUA all'!M60/'2019 PUA all'!$JO60)^2</f>
        <v>3.5519390816873532E-8</v>
      </c>
      <c r="N59" s="4">
        <f>+('2019 PUA all'!N60/'2019 PUA all'!$JO60)^2</f>
        <v>0</v>
      </c>
      <c r="O59" s="4">
        <f>+('2019 PUA all'!O60/'2019 PUA all'!$JO60)^2</f>
        <v>0</v>
      </c>
      <c r="P59" s="4">
        <f>+('2019 PUA all'!P60/'2019 PUA all'!$JO60)^2</f>
        <v>0</v>
      </c>
      <c r="Q59" s="4">
        <f>+('2019 PUA all'!Q60/'2019 PUA all'!$JO60)^2</f>
        <v>0</v>
      </c>
      <c r="R59" s="4">
        <f>+('2019 PUA all'!R60/'2019 PUA all'!$JO60)^2</f>
        <v>0</v>
      </c>
      <c r="S59" s="4">
        <f>+('2019 PUA all'!S60/'2019 PUA all'!$JO60)^2</f>
        <v>0</v>
      </c>
      <c r="T59" s="4">
        <f>+('2019 PUA all'!T60/'2019 PUA all'!$JO60)^2</f>
        <v>0</v>
      </c>
      <c r="U59" s="4">
        <f>+('2019 PUA all'!U60/'2019 PUA all'!$JO60)^2</f>
        <v>0</v>
      </c>
      <c r="V59" s="4">
        <f>+('2019 PUA all'!V60/'2019 PUA all'!$JO60)^2</f>
        <v>2.2199619260545955E-7</v>
      </c>
      <c r="W59" s="4">
        <f>+('2019 PUA all'!W60/'2019 PUA all'!$JO60)^2</f>
        <v>0</v>
      </c>
      <c r="X59" s="4">
        <f>+('2019 PUA all'!X60/'2019 PUA all'!$JO60)^2</f>
        <v>0</v>
      </c>
      <c r="Y59" s="4">
        <f>+('2019 PUA all'!Y60/'2019 PUA all'!$JO60)^2</f>
        <v>0</v>
      </c>
      <c r="Z59" s="4">
        <f>+('2019 PUA all'!Z60/'2019 PUA all'!$JO60)^2</f>
        <v>8.8798477042183817E-5</v>
      </c>
      <c r="AA59" s="4">
        <f>+('2019 PUA all'!AA60/'2019 PUA all'!$JO60)^2</f>
        <v>4.834583750074453E-8</v>
      </c>
      <c r="AB59" s="4">
        <f>+('2019 PUA all'!AB60/'2019 PUA all'!$JO60)^2</f>
        <v>3.9465989796526145E-7</v>
      </c>
      <c r="AC59" s="4">
        <f>+('2019 PUA all'!AC60/'2019 PUA all'!$JO60)^2</f>
        <v>1.2086459375186133E-6</v>
      </c>
      <c r="AD59" s="4">
        <f>+('2019 PUA all'!AD60/'2019 PUA all'!$JO60)^2</f>
        <v>0</v>
      </c>
      <c r="AE59" s="4">
        <f>+('2019 PUA all'!AE60/'2019 PUA all'!$JO60)^2</f>
        <v>7.9918629337965451E-8</v>
      </c>
      <c r="AF59" s="4">
        <f>+('2019 PUA all'!AF60/'2019 PUA all'!$JO60)^2</f>
        <v>3.9465989796526142E-5</v>
      </c>
      <c r="AG59" s="4">
        <f>+('2019 PUA all'!AG60/'2019 PUA all'!$JO60)^2</f>
        <v>7.4615386959057234E-5</v>
      </c>
      <c r="AH59" s="4">
        <f>+('2019 PUA all'!AH60/'2019 PUA all'!$JO60)^2</f>
        <v>0</v>
      </c>
      <c r="AI59" s="4">
        <f>+('2019 PUA all'!AI60/'2019 PUA all'!$JO60)^2</f>
        <v>2.5258233469776733E-5</v>
      </c>
      <c r="AJ59" s="4">
        <f>+('2019 PUA all'!AJ60/'2019 PUA all'!$JO60)^2</f>
        <v>0</v>
      </c>
      <c r="AK59" s="4">
        <f>+('2019 PUA all'!AK60/'2019 PUA all'!$JO60)^2</f>
        <v>0</v>
      </c>
      <c r="AL59" s="4">
        <f>+('2019 PUA all'!AL60/'2019 PUA all'!$JO60)^2</f>
        <v>0</v>
      </c>
      <c r="AM59" s="4">
        <f>+('2019 PUA all'!AM60/'2019 PUA all'!$JO60)^2</f>
        <v>9.8664974491315362E-8</v>
      </c>
      <c r="AN59" s="4">
        <f>+('2019 PUA all'!AN60/'2019 PUA all'!$JO60)^2</f>
        <v>9.8664974491315356E-6</v>
      </c>
      <c r="AO59" s="4">
        <f>+('2019 PUA all'!AO60/'2019 PUA all'!$JO60)^2</f>
        <v>1.9979657334491359E-4</v>
      </c>
      <c r="AP59" s="4">
        <f>+('2019 PUA all'!AP60/'2019 PUA all'!$JO60)^2</f>
        <v>0</v>
      </c>
      <c r="AQ59" s="4">
        <f>+('2019 PUA all'!AQ60/'2019 PUA all'!$JO60)^2</f>
        <v>0</v>
      </c>
      <c r="AR59" s="4">
        <f>+('2019 PUA all'!AR60/'2019 PUA all'!$JO60)^2</f>
        <v>0</v>
      </c>
      <c r="AS59" s="4">
        <f>+('2019 PUA all'!AS60/'2019 PUA all'!$JO60)^2</f>
        <v>9.8664974491315358E-10</v>
      </c>
      <c r="AT59" s="4">
        <f>+('2019 PUA all'!AT60/'2019 PUA all'!$JO60)^2</f>
        <v>9.8664974491315358E-10</v>
      </c>
      <c r="AU59" s="4">
        <f>+('2019 PUA all'!AU60/'2019 PUA all'!$JO60)^2</f>
        <v>4.8345837500744533E-6</v>
      </c>
      <c r="AV59" s="4">
        <f>+('2019 PUA all'!AV60/'2019 PUA all'!$JO60)^2</f>
        <v>0</v>
      </c>
      <c r="AW59" s="4">
        <f>+('2019 PUA all'!AW60/'2019 PUA all'!$JO60)^2</f>
        <v>7.9918629337965445E-6</v>
      </c>
      <c r="AX59" s="4">
        <f>+('2019 PUA all'!AX60/'2019 PUA all'!$JO60)^2</f>
        <v>6.1665609057072097E-5</v>
      </c>
      <c r="AY59" s="4">
        <f>+('2019 PUA all'!AY60/'2019 PUA all'!$JO60)^2</f>
        <v>0</v>
      </c>
      <c r="AZ59" s="4">
        <f>+('2019 PUA all'!AZ60/'2019 PUA all'!$JO60)^2</f>
        <v>0</v>
      </c>
      <c r="BA59" s="4">
        <f>+('2019 PUA all'!BA60/'2019 PUA all'!$JO60)^2</f>
        <v>3.9465989796526145E-7</v>
      </c>
      <c r="BB59" s="4">
        <f>+('2019 PUA all'!BB60/'2019 PUA all'!$JO60)^2</f>
        <v>3.9465989796526145E-7</v>
      </c>
      <c r="BC59" s="4">
        <f>+('2019 PUA all'!BC60/'2019 PUA all'!$JO60)^2</f>
        <v>3.5519390816873532E-8</v>
      </c>
      <c r="BD59" s="4">
        <f>+('2019 PUA all'!BD60/'2019 PUA all'!$JO60)^2</f>
        <v>3.9465989796526145E-7</v>
      </c>
      <c r="BE59" s="4">
        <f>+('2019 PUA all'!BE60/'2019 PUA all'!$JO60)^2</f>
        <v>9.8664974491315362E-8</v>
      </c>
      <c r="BF59" s="4">
        <f>+('2019 PUA all'!BF60/'2019 PUA all'!$JO60)^2</f>
        <v>1.4207756326749413E-7</v>
      </c>
      <c r="BG59" s="4">
        <f>+('2019 PUA all'!BG60/'2019 PUA all'!$JO60)^2</f>
        <v>0</v>
      </c>
      <c r="BH59" s="4">
        <f>+('2019 PUA all'!BH60/'2019 PUA all'!$JO60)^2</f>
        <v>0</v>
      </c>
      <c r="BI59" s="4">
        <f>+('2019 PUA all'!BI60/'2019 PUA all'!$JO60)^2</f>
        <v>0</v>
      </c>
      <c r="BJ59" s="4">
        <f>+('2019 PUA all'!BJ60/'2019 PUA all'!$JO60)^2</f>
        <v>1.9338335000297812E-7</v>
      </c>
      <c r="BK59" s="4">
        <f>+('2019 PUA all'!BK60/'2019 PUA all'!$JO60)^2</f>
        <v>6.1665609057072097E-5</v>
      </c>
      <c r="BL59" s="4">
        <f>+('2019 PUA all'!BL60/'2019 PUA all'!$JO60)^2</f>
        <v>3.9465989796526142E-5</v>
      </c>
      <c r="BM59" s="4">
        <f>+('2019 PUA all'!BM60/'2019 PUA all'!$JO60)^2</f>
        <v>0</v>
      </c>
      <c r="BN59" s="4">
        <f>+('2019 PUA all'!BN60/'2019 PUA all'!$JO60)^2</f>
        <v>2.2199619260545955E-7</v>
      </c>
      <c r="BO59" s="4">
        <f>+('2019 PUA all'!BO60/'2019 PUA all'!$JO60)^2</f>
        <v>0</v>
      </c>
      <c r="BP59" s="4">
        <f>+('2019 PUA all'!BP60/'2019 PUA all'!$JO60)^2</f>
        <v>0</v>
      </c>
      <c r="BQ59" s="4">
        <f>+('2019 PUA all'!BQ60/'2019 PUA all'!$JO60)^2</f>
        <v>7.1285444069975354E-6</v>
      </c>
      <c r="BR59" s="4">
        <f>+('2019 PUA all'!BR60/'2019 PUA all'!$JO60)^2</f>
        <v>5.6831025306997652E-7</v>
      </c>
      <c r="BS59" s="4">
        <f>+('2019 PUA all'!BS60/'2019 PUA all'!$JO60)^2</f>
        <v>2.2199619260545955E-7</v>
      </c>
      <c r="BT59" s="4">
        <f>+('2019 PUA all'!BT60/'2019 PUA all'!$JO60)^2</f>
        <v>1.4207756326749413E-7</v>
      </c>
      <c r="BU59" s="4">
        <f>+('2019 PUA all'!BU60/'2019 PUA all'!$JO60)^2</f>
        <v>8.8798477042183831E-9</v>
      </c>
      <c r="BV59" s="4">
        <f>+('2019 PUA all'!BV60/'2019 PUA all'!$JO60)^2</f>
        <v>0</v>
      </c>
      <c r="BW59" s="4">
        <f>+('2019 PUA all'!BW60/'2019 PUA all'!$JO60)^2</f>
        <v>4.834583750074453E-8</v>
      </c>
      <c r="BX59" s="4">
        <f>+('2019 PUA all'!BX60/'2019 PUA all'!$JO60)^2</f>
        <v>0</v>
      </c>
      <c r="BY59" s="4">
        <f>+('2019 PUA all'!BY60/'2019 PUA all'!$JO60)^2</f>
        <v>1.4207756326749411E-5</v>
      </c>
      <c r="BZ59" s="4">
        <f>+('2019 PUA all'!BZ60/'2019 PUA all'!$JO60)^2</f>
        <v>8.8798477042183822E-7</v>
      </c>
      <c r="CA59" s="4">
        <f>+('2019 PUA all'!CA60/'2019 PUA all'!$JO60)^2</f>
        <v>7.9918629337965451E-8</v>
      </c>
      <c r="CB59" s="4">
        <f>+('2019 PUA all'!CB60/'2019 PUA all'!$JO60)^2</f>
        <v>0</v>
      </c>
      <c r="CC59" s="4">
        <f>+('2019 PUA all'!CC60/'2019 PUA all'!$JO60)^2</f>
        <v>0</v>
      </c>
      <c r="CD59" s="4">
        <f>+('2019 PUA all'!CD60/'2019 PUA all'!$JO60)^2</f>
        <v>9.8664974491315356E-6</v>
      </c>
      <c r="CE59" s="4">
        <f>+('2019 PUA all'!CE60/'2019 PUA all'!$JO60)^2</f>
        <v>6.3145583674441829E-8</v>
      </c>
      <c r="CF59" s="4">
        <f>+('2019 PUA all'!CF60/'2019 PUA all'!$JO60)^2</f>
        <v>7.9918629337965445E-6</v>
      </c>
      <c r="CG59" s="4">
        <f>+('2019 PUA all'!CG60/'2019 PUA all'!$JO60)^2</f>
        <v>7.9918629337965451E-8</v>
      </c>
      <c r="CH59" s="4">
        <f>+('2019 PUA all'!CH60/'2019 PUA all'!$JO60)^2</f>
        <v>4.834583750074453E-8</v>
      </c>
      <c r="CI59" s="4">
        <f>+('2019 PUA all'!CI60/'2019 PUA all'!$JO60)^2</f>
        <v>9.8664974491315358E-10</v>
      </c>
      <c r="CJ59" s="4">
        <f>+('2019 PUA all'!CJ60/'2019 PUA all'!$JO60)^2</f>
        <v>2.466624362282884E-8</v>
      </c>
      <c r="CK59" s="4">
        <f>+('2019 PUA all'!CK60/'2019 PUA all'!$JO60)^2</f>
        <v>6.3145583674441829E-8</v>
      </c>
      <c r="CL59" s="4">
        <f>+('2019 PUA all'!CL60/'2019 PUA all'!$JO60)^2</f>
        <v>0</v>
      </c>
      <c r="CM59" s="4">
        <f>+('2019 PUA all'!CM60/'2019 PUA all'!$JO60)^2</f>
        <v>3.9465989796526143E-9</v>
      </c>
      <c r="CN59" s="4">
        <f>+('2019 PUA all'!CN60/'2019 PUA all'!$JO60)^2</f>
        <v>0</v>
      </c>
      <c r="CO59" s="4">
        <f>+('2019 PUA all'!CO60/'2019 PUA all'!$JO60)^2</f>
        <v>4.1685951722580741E-6</v>
      </c>
      <c r="CP59" s="4">
        <f>+('2019 PUA all'!CP60/'2019 PUA all'!$JO60)^2</f>
        <v>0</v>
      </c>
      <c r="CQ59" s="4">
        <f>+('2019 PUA all'!CQ60/'2019 PUA all'!$JO60)^2</f>
        <v>1.2086459375186133E-6</v>
      </c>
      <c r="CR59" s="4">
        <f>+('2019 PUA all'!CR60/'2019 PUA all'!$JO60)^2</f>
        <v>8.8798477042183822E-7</v>
      </c>
      <c r="CS59" s="4">
        <f>+('2019 PUA all'!CS60/'2019 PUA all'!$JO60)^2</f>
        <v>9.8664974491315362E-8</v>
      </c>
      <c r="CT59" s="4">
        <f>+('2019 PUA all'!CT60/'2019 PUA all'!$JO60)^2</f>
        <v>3.9465989796526143E-9</v>
      </c>
      <c r="CU59" s="4">
        <f>+('2019 PUA all'!CU60/'2019 PUA all'!$JO60)^2</f>
        <v>3.9465989796526145E-7</v>
      </c>
      <c r="CV59" s="4">
        <f>+('2019 PUA all'!CV60/'2019 PUA all'!$JO60)^2</f>
        <v>4.775384765379663E-7</v>
      </c>
      <c r="CW59" s="4">
        <f>+('2019 PUA all'!CW60/'2019 PUA all'!$JO60)^2</f>
        <v>0</v>
      </c>
      <c r="CX59" s="4">
        <f>+('2019 PUA all'!CX60/'2019 PUA all'!$JO60)^2</f>
        <v>8.8798477042183831E-9</v>
      </c>
      <c r="CY59" s="4">
        <f>+('2019 PUA all'!CY60/'2019 PUA all'!$JO60)^2</f>
        <v>1.9338335000297812E-7</v>
      </c>
      <c r="CZ59" s="4">
        <f>+('2019 PUA all'!CZ60/'2019 PUA all'!$JO60)^2</f>
        <v>6.6697522756129184E-7</v>
      </c>
      <c r="DA59" s="4">
        <f>+('2019 PUA all'!DA60/'2019 PUA all'!$JO60)^2</f>
        <v>3.5519390816873529E-6</v>
      </c>
      <c r="DB59" s="4">
        <f>+('2019 PUA all'!DB60/'2019 PUA all'!$JO60)^2</f>
        <v>4.775384765379663E-7</v>
      </c>
      <c r="DC59" s="4">
        <f>+('2019 PUA all'!DC60/'2019 PUA all'!$JO60)^2</f>
        <v>9.8664974491315358E-10</v>
      </c>
      <c r="DD59" s="4">
        <f>+('2019 PUA all'!DD60/'2019 PUA all'!$JO60)^2</f>
        <v>0</v>
      </c>
      <c r="DE59" s="4">
        <f>+('2019 PUA all'!DE60/'2019 PUA all'!$JO60)^2</f>
        <v>0</v>
      </c>
      <c r="DF59" s="4">
        <f>+('2019 PUA all'!DF60/'2019 PUA all'!$JO60)^2</f>
        <v>0</v>
      </c>
      <c r="DG59" s="4">
        <f>+('2019 PUA all'!DG60/'2019 PUA all'!$JO60)^2</f>
        <v>0</v>
      </c>
      <c r="DH59" s="4">
        <f>+('2019 PUA all'!DH60/'2019 PUA all'!$JO60)^2</f>
        <v>3.9465989796526142E-5</v>
      </c>
      <c r="DI59" s="4">
        <f>+('2019 PUA all'!DI60/'2019 PUA all'!$JO60)^2</f>
        <v>0</v>
      </c>
      <c r="DJ59" s="4">
        <f>+('2019 PUA all'!DJ60/'2019 PUA all'!$JO60)^2</f>
        <v>0</v>
      </c>
      <c r="DK59" s="4">
        <f>+('2019 PUA all'!DK60/'2019 PUA all'!$JO60)^2</f>
        <v>3.196745173518618E-7</v>
      </c>
      <c r="DL59" s="4">
        <f>+('2019 PUA all'!DL60/'2019 PUA all'!$JO60)^2</f>
        <v>0</v>
      </c>
      <c r="DM59" s="4">
        <f>+('2019 PUA all'!DM60/'2019 PUA all'!$JO60)^2</f>
        <v>9.8664974491315362E-8</v>
      </c>
      <c r="DN59" s="4">
        <f>+('2019 PUA all'!DN60/'2019 PUA all'!$JO60)^2</f>
        <v>4.1685951722580741E-6</v>
      </c>
      <c r="DO59" s="4">
        <f>+('2019 PUA all'!DO60/'2019 PUA all'!$JO60)^2</f>
        <v>7.9918629337965445E-6</v>
      </c>
      <c r="DP59" s="4">
        <f>+('2019 PUA all'!DP60/'2019 PUA all'!$JO60)^2</f>
        <v>9.8664974491315362E-8</v>
      </c>
      <c r="DQ59" s="4">
        <f>+('2019 PUA all'!DQ60/'2019 PUA all'!$JO60)^2</f>
        <v>2.2199619260545954E-5</v>
      </c>
      <c r="DR59" s="4">
        <f>+('2019 PUA all'!DR60/'2019 PUA all'!$JO60)^2</f>
        <v>3.9465989796526143E-9</v>
      </c>
      <c r="DS59" s="4">
        <f>+('2019 PUA all'!DS60/'2019 PUA all'!$JO60)^2</f>
        <v>2.2199619260545955E-7</v>
      </c>
      <c r="DT59" s="4">
        <f>+('2019 PUA all'!DT60/'2019 PUA all'!$JO60)^2</f>
        <v>3.5519390816873529E-6</v>
      </c>
      <c r="DU59" s="4">
        <f>+('2019 PUA all'!DU60/'2019 PUA all'!$JO60)^2</f>
        <v>2.466624362282884E-8</v>
      </c>
      <c r="DV59" s="4">
        <f>+('2019 PUA all'!DV60/'2019 PUA all'!$JO60)^2</f>
        <v>9.8664974491315356E-6</v>
      </c>
      <c r="DW59" s="4">
        <f>+('2019 PUA all'!DW60/'2019 PUA all'!$JO60)^2</f>
        <v>4.775384765379663E-7</v>
      </c>
      <c r="DX59" s="4">
        <f>+('2019 PUA all'!DX60/'2019 PUA all'!$JO60)^2</f>
        <v>1.5786395918610458E-6</v>
      </c>
      <c r="DY59" s="4">
        <f>+('2019 PUA all'!DY60/'2019 PUA all'!$JO60)^2</f>
        <v>3.9465989796526143E-9</v>
      </c>
      <c r="DZ59" s="4">
        <f>+('2019 PUA all'!DZ60/'2019 PUA all'!$JO60)^2</f>
        <v>1.1405671051196054E-6</v>
      </c>
      <c r="EA59" s="4">
        <f>+('2019 PUA all'!EA60/'2019 PUA all'!$JO60)^2</f>
        <v>2.9846154783622894E-4</v>
      </c>
      <c r="EB59" s="4">
        <f>+('2019 PUA all'!EB60/'2019 PUA all'!$JO60)^2</f>
        <v>5.5499048151364886E-6</v>
      </c>
      <c r="EC59" s="4">
        <f>+('2019 PUA all'!EC60/'2019 PUA all'!$JO60)^2</f>
        <v>1.9338335000297812E-7</v>
      </c>
      <c r="ED59" s="4">
        <f>+('2019 PUA all'!ED60/'2019 PUA all'!$JO60)^2</f>
        <v>1.6674380689032296E-5</v>
      </c>
      <c r="EE59" s="4">
        <f>+('2019 PUA all'!EE60/'2019 PUA all'!$JO60)^2</f>
        <v>1.7404501500268028E-6</v>
      </c>
      <c r="EF59" s="4">
        <f>+('2019 PUA all'!EF60/'2019 PUA all'!$JO60)^2</f>
        <v>2.9846154783622894E-4</v>
      </c>
      <c r="EG59" s="4">
        <f>+('2019 PUA all'!EG60/'2019 PUA all'!$JO60)^2</f>
        <v>6.1665609057072097E-5</v>
      </c>
      <c r="EH59" s="4">
        <f>+('2019 PUA all'!EH60/'2019 PUA all'!$JO60)^2</f>
        <v>2.5258233469776733E-5</v>
      </c>
      <c r="EI59" s="4">
        <f>+('2019 PUA all'!EI60/'2019 PUA all'!$JO60)^2</f>
        <v>1.0421487930645183E-4</v>
      </c>
      <c r="EJ59" s="4">
        <f>+('2019 PUA all'!EJ60/'2019 PUA all'!$JO60)^2</f>
        <v>1.0421487930645183E-4</v>
      </c>
      <c r="EK59" s="4">
        <f>+('2019 PUA all'!EK60/'2019 PUA all'!$JO60)^2</f>
        <v>1.9338335000297813E-5</v>
      </c>
      <c r="EL59" s="4">
        <f>+('2019 PUA all'!EL60/'2019 PUA all'!$JO60)^2</f>
        <v>1.5786395918610457E-8</v>
      </c>
      <c r="EM59" s="4">
        <f>+('2019 PUA all'!EM60/'2019 PUA all'!$JO60)^2</f>
        <v>2.5258233469776732E-7</v>
      </c>
      <c r="EN59" s="4">
        <f>+('2019 PUA all'!EN60/'2019 PUA all'!$JO60)^2</f>
        <v>3.9465989796526143E-9</v>
      </c>
      <c r="EO59" s="4">
        <f>+('2019 PUA all'!EO60/'2019 PUA all'!$JO60)^2</f>
        <v>2.4666243622828839E-4</v>
      </c>
      <c r="EP59" s="4">
        <f>+('2019 PUA all'!EP60/'2019 PUA all'!$JO60)^2</f>
        <v>1.7821361017493836E-4</v>
      </c>
      <c r="EQ59" s="4">
        <f>+('2019 PUA all'!EQ60/'2019 PUA all'!$JO60)^2</f>
        <v>6.6697522756129184E-7</v>
      </c>
      <c r="ER59" s="4">
        <f>+('2019 PUA all'!ER60/'2019 PUA all'!$JO60)^2</f>
        <v>1.2086459375186133E-4</v>
      </c>
      <c r="ES59" s="4">
        <f>+('2019 PUA all'!ES60/'2019 PUA all'!$JO60)^2</f>
        <v>1.0421487930645183E-4</v>
      </c>
      <c r="ET59" s="4">
        <f>+('2019 PUA all'!ET60/'2019 PUA all'!$JO60)^2</f>
        <v>2.8514177627990142E-5</v>
      </c>
      <c r="EU59" s="4">
        <f>+('2019 PUA all'!EU60/'2019 PUA all'!$JO60)^2</f>
        <v>1.1938461913449157E-3</v>
      </c>
      <c r="EV59" s="4">
        <f>+('2019 PUA all'!EV60/'2019 PUA all'!$JO60)^2</f>
        <v>7.4615386959057234E-5</v>
      </c>
      <c r="EW59" s="4">
        <f>+('2019 PUA all'!EW60/'2019 PUA all'!$JO60)^2</f>
        <v>1.5786395918610458E-6</v>
      </c>
      <c r="EX59" s="4">
        <f>+('2019 PUA all'!EX60/'2019 PUA all'!$JO60)^2</f>
        <v>1.1405671051196054E-6</v>
      </c>
      <c r="EY59" s="4">
        <f>+('2019 PUA all'!EY60/'2019 PUA all'!$JO60)^2</f>
        <v>8.8798477042183817E-5</v>
      </c>
      <c r="EZ59" s="4">
        <f>+('2019 PUA all'!EZ60/'2019 PUA all'!$JO60)^2</f>
        <v>7.1285444069975354E-6</v>
      </c>
      <c r="FB59" t="str">
        <f t="shared" si="0"/>
        <v>Wakefield</v>
      </c>
      <c r="FC59" s="15">
        <f t="shared" si="1"/>
        <v>3.7543996093435329E-3</v>
      </c>
    </row>
    <row r="60" spans="1:159" x14ac:dyDescent="0.25">
      <c r="A60" t="s">
        <v>301</v>
      </c>
      <c r="B60" s="4">
        <f>+('2019 PUA all'!B61/'2019 PUA all'!$JO61)^2</f>
        <v>5.3094719606226527E-6</v>
      </c>
      <c r="C60" s="4">
        <f>+('2019 PUA all'!C61/'2019 PUA all'!$JO61)^2</f>
        <v>0</v>
      </c>
      <c r="D60" s="4">
        <f>+('2019 PUA all'!D61/'2019 PUA all'!$JO61)^2</f>
        <v>0</v>
      </c>
      <c r="E60" s="4">
        <f>+('2019 PUA all'!E61/'2019 PUA all'!$JO61)^2</f>
        <v>0</v>
      </c>
      <c r="F60" s="4">
        <f>+('2019 PUA all'!F61/'2019 PUA all'!$JO61)^2</f>
        <v>0</v>
      </c>
      <c r="G60" s="4">
        <f>+('2019 PUA all'!G61/'2019 PUA all'!$JO61)^2</f>
        <v>0</v>
      </c>
      <c r="H60" s="4">
        <f>+('2019 PUA all'!H61/'2019 PUA all'!$JO61)^2</f>
        <v>1.2566797539935275E-9</v>
      </c>
      <c r="I60" s="4">
        <f>+('2019 PUA all'!I61/'2019 PUA all'!$JO61)^2</f>
        <v>0</v>
      </c>
      <c r="J60" s="4">
        <f>+('2019 PUA all'!J61/'2019 PUA all'!$JO61)^2</f>
        <v>0</v>
      </c>
      <c r="K60" s="4">
        <f>+('2019 PUA all'!K61/'2019 PUA all'!$JO61)^2</f>
        <v>0</v>
      </c>
      <c r="L60" s="4">
        <f>+('2019 PUA all'!L61/'2019 PUA all'!$JO61)^2</f>
        <v>0</v>
      </c>
      <c r="M60" s="4">
        <f>+('2019 PUA all'!M61/'2019 PUA all'!$JO61)^2</f>
        <v>0</v>
      </c>
      <c r="N60" s="4">
        <f>+('2019 PUA all'!N61/'2019 PUA all'!$JO61)^2</f>
        <v>0</v>
      </c>
      <c r="O60" s="4">
        <f>+('2019 PUA all'!O61/'2019 PUA all'!$JO61)^2</f>
        <v>0</v>
      </c>
      <c r="P60" s="4">
        <f>+('2019 PUA all'!P61/'2019 PUA all'!$JO61)^2</f>
        <v>0</v>
      </c>
      <c r="Q60" s="4">
        <f>+('2019 PUA all'!Q61/'2019 PUA all'!$JO61)^2</f>
        <v>0</v>
      </c>
      <c r="R60" s="4">
        <f>+('2019 PUA all'!R61/'2019 PUA all'!$JO61)^2</f>
        <v>0</v>
      </c>
      <c r="S60" s="4">
        <f>+('2019 PUA all'!S61/'2019 PUA all'!$JO61)^2</f>
        <v>0</v>
      </c>
      <c r="T60" s="4">
        <f>+('2019 PUA all'!T61/'2019 PUA all'!$JO61)^2</f>
        <v>0</v>
      </c>
      <c r="U60" s="4">
        <f>+('2019 PUA all'!U61/'2019 PUA all'!$JO61)^2</f>
        <v>0</v>
      </c>
      <c r="V60" s="4">
        <f>+('2019 PUA all'!V61/'2019 PUA all'!$JO61)^2</f>
        <v>8.0427504255585758E-8</v>
      </c>
      <c r="W60" s="4">
        <f>+('2019 PUA all'!W61/'2019 PUA all'!$JO61)^2</f>
        <v>0</v>
      </c>
      <c r="X60" s="4">
        <f>+('2019 PUA all'!X61/'2019 PUA all'!$JO61)^2</f>
        <v>0</v>
      </c>
      <c r="Y60" s="4">
        <f>+('2019 PUA all'!Y61/'2019 PUA all'!$JO61)^2</f>
        <v>0</v>
      </c>
      <c r="Z60" s="4">
        <f>+('2019 PUA all'!Z61/'2019 PUA all'!$JO61)^2</f>
        <v>2.0106876063896439E-8</v>
      </c>
      <c r="AA60" s="4">
        <f>+('2019 PUA all'!AA61/'2019 PUA all'!$JO61)^2</f>
        <v>0</v>
      </c>
      <c r="AB60" s="4">
        <f>+('2019 PUA all'!AB61/'2019 PUA all'!$JO61)^2</f>
        <v>1.1310117785941748E-6</v>
      </c>
      <c r="AC60" s="4">
        <f>+('2019 PUA all'!AC61/'2019 PUA all'!$JO61)^2</f>
        <v>0</v>
      </c>
      <c r="AD60" s="4">
        <f>+('2019 PUA all'!AD61/'2019 PUA all'!$JO61)^2</f>
        <v>0</v>
      </c>
      <c r="AE60" s="4">
        <f>+('2019 PUA all'!AE61/'2019 PUA all'!$JO61)^2</f>
        <v>0</v>
      </c>
      <c r="AF60" s="4">
        <f>+('2019 PUA all'!AF61/'2019 PUA all'!$JO61)^2</f>
        <v>1.2566797539935274E-7</v>
      </c>
      <c r="AG60" s="4">
        <f>+('2019 PUA all'!AG61/'2019 PUA all'!$JO61)^2</f>
        <v>1.8096188457506796E-5</v>
      </c>
      <c r="AH60" s="4">
        <f>+('2019 PUA all'!AH61/'2019 PUA all'!$JO61)^2</f>
        <v>0</v>
      </c>
      <c r="AI60" s="4">
        <f>+('2019 PUA all'!AI61/'2019 PUA all'!$JO61)^2</f>
        <v>7.0688236162135922E-6</v>
      </c>
      <c r="AJ60" s="4">
        <f>+('2019 PUA all'!AJ61/'2019 PUA all'!$JO61)^2</f>
        <v>0</v>
      </c>
      <c r="AK60" s="4">
        <f>+('2019 PUA all'!AK61/'2019 PUA all'!$JO61)^2</f>
        <v>0</v>
      </c>
      <c r="AL60" s="4">
        <f>+('2019 PUA all'!AL61/'2019 PUA all'!$JO61)^2</f>
        <v>0</v>
      </c>
      <c r="AM60" s="4">
        <f>+('2019 PUA all'!AM61/'2019 PUA all'!$JO61)^2</f>
        <v>2.0106876063896439E-8</v>
      </c>
      <c r="AN60" s="4">
        <f>+('2019 PUA all'!AN61/'2019 PUA all'!$JO61)^2</f>
        <v>2.4630923178273134E-7</v>
      </c>
      <c r="AO60" s="4">
        <f>+('2019 PUA all'!AO61/'2019 PUA all'!$JO61)^2</f>
        <v>1.2566797539935275E-9</v>
      </c>
      <c r="AP60" s="4">
        <f>+('2019 PUA all'!AP61/'2019 PUA all'!$JO61)^2</f>
        <v>0</v>
      </c>
      <c r="AQ60" s="4">
        <f>+('2019 PUA all'!AQ61/'2019 PUA all'!$JO61)^2</f>
        <v>0</v>
      </c>
      <c r="AR60" s="4">
        <f>+('2019 PUA all'!AR61/'2019 PUA all'!$JO61)^2</f>
        <v>0</v>
      </c>
      <c r="AS60" s="4">
        <f>+('2019 PUA all'!AS61/'2019 PUA all'!$JO61)^2</f>
        <v>0</v>
      </c>
      <c r="AT60" s="4">
        <f>+('2019 PUA all'!AT61/'2019 PUA all'!$JO61)^2</f>
        <v>0</v>
      </c>
      <c r="AU60" s="4">
        <f>+('2019 PUA all'!AU61/'2019 PUA all'!$JO61)^2</f>
        <v>6.1577307945682855E-6</v>
      </c>
      <c r="AV60" s="4">
        <f>+('2019 PUA all'!AV61/'2019 PUA all'!$JO61)^2</f>
        <v>0</v>
      </c>
      <c r="AW60" s="4">
        <f>+('2019 PUA all'!AW61/'2019 PUA all'!$JO61)^2</f>
        <v>6.1577307945682836E-8</v>
      </c>
      <c r="AX60" s="4">
        <f>+('2019 PUA all'!AX61/'2019 PUA all'!$JO61)^2</f>
        <v>3.1416993849838188E-6</v>
      </c>
      <c r="AY60" s="4">
        <f>+('2019 PUA all'!AY61/'2019 PUA all'!$JO61)^2</f>
        <v>0</v>
      </c>
      <c r="AZ60" s="4">
        <f>+('2019 PUA all'!AZ61/'2019 PUA all'!$JO61)^2</f>
        <v>0</v>
      </c>
      <c r="BA60" s="4">
        <f>+('2019 PUA all'!BA61/'2019 PUA all'!$JO61)^2</f>
        <v>2.8275294464854369E-7</v>
      </c>
      <c r="BB60" s="4">
        <f>+('2019 PUA all'!BB61/'2019 PUA all'!$JO61)^2</f>
        <v>1.1341534779791585E-5</v>
      </c>
      <c r="BC60" s="4">
        <f>+('2019 PUA all'!BC61/'2019 PUA all'!$JO61)^2</f>
        <v>3.1416993849838185E-8</v>
      </c>
      <c r="BD60" s="4">
        <f>+('2019 PUA all'!BD61/'2019 PUA all'!$JO61)^2</f>
        <v>1.2566797539935275E-9</v>
      </c>
      <c r="BE60" s="4">
        <f>+('2019 PUA all'!BE61/'2019 PUA all'!$JO61)^2</f>
        <v>2.0106876063896438E-6</v>
      </c>
      <c r="BF60" s="4">
        <f>+('2019 PUA all'!BF61/'2019 PUA all'!$JO61)^2</f>
        <v>0</v>
      </c>
      <c r="BG60" s="4">
        <f>+('2019 PUA all'!BG61/'2019 PUA all'!$JO61)^2</f>
        <v>0</v>
      </c>
      <c r="BH60" s="4">
        <f>+('2019 PUA all'!BH61/'2019 PUA all'!$JO61)^2</f>
        <v>1.2566797539935274E-7</v>
      </c>
      <c r="BI60" s="4">
        <f>+('2019 PUA all'!BI61/'2019 PUA all'!$JO61)^2</f>
        <v>0</v>
      </c>
      <c r="BJ60" s="4">
        <f>+('2019 PUA all'!BJ61/'2019 PUA all'!$JO61)^2</f>
        <v>1.0179106007347575E-7</v>
      </c>
      <c r="BK60" s="4">
        <f>+('2019 PUA all'!BK61/'2019 PUA all'!$JO61)^2</f>
        <v>3.1416993849838188E-6</v>
      </c>
      <c r="BL60" s="4">
        <f>+('2019 PUA all'!BL61/'2019 PUA all'!$JO61)^2</f>
        <v>1.2566797539935275E-9</v>
      </c>
      <c r="BM60" s="4">
        <f>+('2019 PUA all'!BM61/'2019 PUA all'!$JO61)^2</f>
        <v>0</v>
      </c>
      <c r="BN60" s="4">
        <f>+('2019 PUA all'!BN61/'2019 PUA all'!$JO61)^2</f>
        <v>0</v>
      </c>
      <c r="BO60" s="4">
        <f>+('2019 PUA all'!BO61/'2019 PUA all'!$JO61)^2</f>
        <v>0</v>
      </c>
      <c r="BP60" s="4">
        <f>+('2019 PUA all'!BP61/'2019 PUA all'!$JO61)^2</f>
        <v>0</v>
      </c>
      <c r="BQ60" s="4">
        <f>+('2019 PUA all'!BQ61/'2019 PUA all'!$JO61)^2</f>
        <v>8.0427504255585758E-8</v>
      </c>
      <c r="BR60" s="4">
        <f>+('2019 PUA all'!BR61/'2019 PUA all'!$JO61)^2</f>
        <v>0</v>
      </c>
      <c r="BS60" s="4">
        <f>+('2019 PUA all'!BS61/'2019 PUA all'!$JO61)^2</f>
        <v>1.2566797539935275E-9</v>
      </c>
      <c r="BT60" s="4">
        <f>+('2019 PUA all'!BT61/'2019 PUA all'!$JO61)^2</f>
        <v>1.1310117785941746E-8</v>
      </c>
      <c r="BU60" s="4">
        <f>+('2019 PUA all'!BU61/'2019 PUA all'!$JO61)^2</f>
        <v>0</v>
      </c>
      <c r="BV60" s="4">
        <f>+('2019 PUA all'!BV61/'2019 PUA all'!$JO61)^2</f>
        <v>6.1577307945682836E-8</v>
      </c>
      <c r="BW60" s="4">
        <f>+('2019 PUA all'!BW61/'2019 PUA all'!$JO61)^2</f>
        <v>1.5394326986420714E-6</v>
      </c>
      <c r="BX60" s="4">
        <f>+('2019 PUA all'!BX61/'2019 PUA all'!$JO61)^2</f>
        <v>0</v>
      </c>
      <c r="BY60" s="4">
        <f>+('2019 PUA all'!BY61/'2019 PUA all'!$JO61)^2</f>
        <v>5.0267190159741096E-7</v>
      </c>
      <c r="BZ60" s="4">
        <f>+('2019 PUA all'!BZ61/'2019 PUA all'!$JO61)^2</f>
        <v>1.1310117785941746E-8</v>
      </c>
      <c r="CA60" s="4">
        <f>+('2019 PUA all'!CA61/'2019 PUA all'!$JO61)^2</f>
        <v>0</v>
      </c>
      <c r="CB60" s="4">
        <f>+('2019 PUA all'!CB61/'2019 PUA all'!$JO61)^2</f>
        <v>0</v>
      </c>
      <c r="CC60" s="4">
        <f>+('2019 PUA all'!CC61/'2019 PUA all'!$JO61)^2</f>
        <v>1.2566797539935274E-7</v>
      </c>
      <c r="CD60" s="4">
        <f>+('2019 PUA all'!CD61/'2019 PUA all'!$JO61)^2</f>
        <v>3.2171001702234302E-5</v>
      </c>
      <c r="CE60" s="4">
        <f>+('2019 PUA all'!CE61/'2019 PUA all'!$JO61)^2</f>
        <v>4.5240471143766983E-8</v>
      </c>
      <c r="CF60" s="4">
        <f>+('2019 PUA all'!CF61/'2019 PUA all'!$JO61)^2</f>
        <v>8.0427504255585754E-6</v>
      </c>
      <c r="CG60" s="4">
        <f>+('2019 PUA all'!CG61/'2019 PUA all'!$JO61)^2</f>
        <v>1.1310117785941746E-8</v>
      </c>
      <c r="CH60" s="4">
        <f>+('2019 PUA all'!CH61/'2019 PUA all'!$JO61)^2</f>
        <v>8.0427504255585758E-8</v>
      </c>
      <c r="CI60" s="4">
        <f>+('2019 PUA all'!CI61/'2019 PUA all'!$JO61)^2</f>
        <v>2.0106876063896439E-8</v>
      </c>
      <c r="CJ60" s="4">
        <f>+('2019 PUA all'!CJ61/'2019 PUA all'!$JO61)^2</f>
        <v>1.1310117785941746E-8</v>
      </c>
      <c r="CK60" s="4">
        <f>+('2019 PUA all'!CK61/'2019 PUA all'!$JO61)^2</f>
        <v>2.6591343594503046E-6</v>
      </c>
      <c r="CL60" s="4">
        <f>+('2019 PUA all'!CL61/'2019 PUA all'!$JO61)^2</f>
        <v>3.1416993849838188E-6</v>
      </c>
      <c r="CM60" s="4">
        <f>+('2019 PUA all'!CM61/'2019 PUA all'!$JO61)^2</f>
        <v>1.2566797539935275E-9</v>
      </c>
      <c r="CN60" s="4">
        <f>+('2019 PUA all'!CN61/'2019 PUA all'!$JO61)^2</f>
        <v>0</v>
      </c>
      <c r="CO60" s="4">
        <f>+('2019 PUA all'!CO61/'2019 PUA all'!$JO61)^2</f>
        <v>1.8096188457506793E-7</v>
      </c>
      <c r="CP60" s="4">
        <f>+('2019 PUA all'!CP61/'2019 PUA all'!$JO61)^2</f>
        <v>0</v>
      </c>
      <c r="CQ60" s="4">
        <f>+('2019 PUA all'!CQ61/'2019 PUA all'!$JO61)^2</f>
        <v>2.0106876063896439E-8</v>
      </c>
      <c r="CR60" s="4">
        <f>+('2019 PUA all'!CR61/'2019 PUA all'!$JO61)^2</f>
        <v>0</v>
      </c>
      <c r="CS60" s="4">
        <f>+('2019 PUA all'!CS61/'2019 PUA all'!$JO61)^2</f>
        <v>0</v>
      </c>
      <c r="CT60" s="4">
        <f>+('2019 PUA all'!CT61/'2019 PUA all'!$JO61)^2</f>
        <v>3.1416993849838185E-8</v>
      </c>
      <c r="CU60" s="4">
        <f>+('2019 PUA all'!CU61/'2019 PUA all'!$JO61)^2</f>
        <v>1.2566797539935274E-7</v>
      </c>
      <c r="CV60" s="4">
        <f>+('2019 PUA all'!CV61/'2019 PUA all'!$JO61)^2</f>
        <v>1.628656961175612E-6</v>
      </c>
      <c r="CW60" s="4">
        <f>+('2019 PUA all'!CW61/'2019 PUA all'!$JO61)^2</f>
        <v>0</v>
      </c>
      <c r="CX60" s="4">
        <f>+('2019 PUA all'!CX61/'2019 PUA all'!$JO61)^2</f>
        <v>1.2566797539935275E-9</v>
      </c>
      <c r="CY60" s="4">
        <f>+('2019 PUA all'!CY61/'2019 PUA all'!$JO61)^2</f>
        <v>1.8096188457506793E-7</v>
      </c>
      <c r="CZ60" s="4">
        <f>+('2019 PUA all'!CZ61/'2019 PUA all'!$JO61)^2</f>
        <v>0</v>
      </c>
      <c r="DA60" s="4">
        <f>+('2019 PUA all'!DA61/'2019 PUA all'!$JO61)^2</f>
        <v>4.0716424029390299E-7</v>
      </c>
      <c r="DB60" s="4">
        <f>+('2019 PUA all'!DB61/'2019 PUA all'!$JO61)^2</f>
        <v>7.2384753830027173E-7</v>
      </c>
      <c r="DC60" s="4">
        <f>+('2019 PUA all'!DC61/'2019 PUA all'!$JO61)^2</f>
        <v>1.2566797539935275E-9</v>
      </c>
      <c r="DD60" s="4">
        <f>+('2019 PUA all'!DD61/'2019 PUA all'!$JO61)^2</f>
        <v>0</v>
      </c>
      <c r="DE60" s="4">
        <f>+('2019 PUA all'!DE61/'2019 PUA all'!$JO61)^2</f>
        <v>1.1310117785941746E-8</v>
      </c>
      <c r="DF60" s="4">
        <f>+('2019 PUA all'!DF61/'2019 PUA all'!$JO61)^2</f>
        <v>0</v>
      </c>
      <c r="DG60" s="4">
        <f>+('2019 PUA all'!DG61/'2019 PUA all'!$JO61)^2</f>
        <v>0</v>
      </c>
      <c r="DH60" s="4">
        <f>+('2019 PUA all'!DH61/'2019 PUA all'!$JO61)^2</f>
        <v>9.8523692713092538E-7</v>
      </c>
      <c r="DI60" s="4">
        <f>+('2019 PUA all'!DI61/'2019 PUA all'!$JO61)^2</f>
        <v>0</v>
      </c>
      <c r="DJ60" s="4">
        <f>+('2019 PUA all'!DJ61/'2019 PUA all'!$JO61)^2</f>
        <v>0</v>
      </c>
      <c r="DK60" s="4">
        <f>+('2019 PUA all'!DK61/'2019 PUA all'!$JO61)^2</f>
        <v>4.5240471143766983E-8</v>
      </c>
      <c r="DL60" s="4">
        <f>+('2019 PUA all'!DL61/'2019 PUA all'!$JO61)^2</f>
        <v>0</v>
      </c>
      <c r="DM60" s="4">
        <f>+('2019 PUA all'!DM61/'2019 PUA all'!$JO61)^2</f>
        <v>1.2566797539935275E-9</v>
      </c>
      <c r="DN60" s="4">
        <f>+('2019 PUA all'!DN61/'2019 PUA all'!$JO61)^2</f>
        <v>2.0106876063896439E-8</v>
      </c>
      <c r="DO60" s="4">
        <f>+('2019 PUA all'!DO61/'2019 PUA all'!$JO61)^2</f>
        <v>1.1341534779791585E-5</v>
      </c>
      <c r="DP60" s="4">
        <f>+('2019 PUA all'!DP61/'2019 PUA all'!$JO61)^2</f>
        <v>2.6591343594503046E-6</v>
      </c>
      <c r="DQ60" s="4">
        <f>+('2019 PUA all'!DQ61/'2019 PUA all'!$JO61)^2</f>
        <v>2.8275294464854369E-5</v>
      </c>
      <c r="DR60" s="4">
        <f>+('2019 PUA all'!DR61/'2019 PUA all'!$JO61)^2</f>
        <v>2.8275294464854369E-7</v>
      </c>
      <c r="DS60" s="4">
        <f>+('2019 PUA all'!DS61/'2019 PUA all'!$JO61)^2</f>
        <v>1.2566797539935274E-7</v>
      </c>
      <c r="DT60" s="4">
        <f>+('2019 PUA all'!DT61/'2019 PUA all'!$JO61)^2</f>
        <v>1.1310117785941746E-8</v>
      </c>
      <c r="DU60" s="4">
        <f>+('2019 PUA all'!DU61/'2019 PUA all'!$JO61)^2</f>
        <v>7.2384753830027173E-7</v>
      </c>
      <c r="DV60" s="4">
        <f>+('2019 PUA all'!DV61/'2019 PUA all'!$JO61)^2</f>
        <v>2.2167830860445827E-6</v>
      </c>
      <c r="DW60" s="4">
        <f>+('2019 PUA all'!DW61/'2019 PUA all'!$JO61)^2</f>
        <v>5.0267190159741101E-5</v>
      </c>
      <c r="DX60" s="4">
        <f>+('2019 PUA all'!DX61/'2019 PUA all'!$JO61)^2</f>
        <v>1.1310117785941746E-8</v>
      </c>
      <c r="DY60" s="4">
        <f>+('2019 PUA all'!DY61/'2019 PUA all'!$JO61)^2</f>
        <v>8.4951551369962457E-7</v>
      </c>
      <c r="DZ60" s="4">
        <f>+('2019 PUA all'!DZ61/'2019 PUA all'!$JO61)^2</f>
        <v>8.0427504255585754E-6</v>
      </c>
      <c r="EA60" s="4">
        <f>+('2019 PUA all'!EA61/'2019 PUA all'!$JO61)^2</f>
        <v>2.8353836949478965E-4</v>
      </c>
      <c r="EB60" s="4">
        <f>+('2019 PUA all'!EB61/'2019 PUA all'!$JO61)^2</f>
        <v>5.3094719606226527E-6</v>
      </c>
      <c r="EC60" s="4">
        <f>+('2019 PUA all'!EC61/'2019 PUA all'!$JO61)^2</f>
        <v>3.1416993849838188E-6</v>
      </c>
      <c r="ED60" s="4">
        <f>+('2019 PUA all'!ED61/'2019 PUA all'!$JO61)^2</f>
        <v>1.1310117785941747E-4</v>
      </c>
      <c r="EE60" s="4">
        <f>+('2019 PUA all'!EE61/'2019 PUA all'!$JO61)^2</f>
        <v>5.0267190159741096E-7</v>
      </c>
      <c r="EF60" s="4">
        <f>+('2019 PUA all'!EF61/'2019 PUA all'!$JO61)^2</f>
        <v>2.5447765018368936E-4</v>
      </c>
      <c r="EG60" s="4">
        <f>+('2019 PUA all'!EG61/'2019 PUA all'!$JO61)^2</f>
        <v>3.2171001702234302E-5</v>
      </c>
      <c r="EH60" s="4">
        <f>+('2019 PUA all'!EH61/'2019 PUA all'!$JO61)^2</f>
        <v>3.2171001702234302E-5</v>
      </c>
      <c r="EI60" s="4">
        <f>+('2019 PUA all'!EI61/'2019 PUA all'!$JO61)^2</f>
        <v>1.1310117785941747E-4</v>
      </c>
      <c r="EJ60" s="4">
        <f>+('2019 PUA all'!EJ61/'2019 PUA all'!$JO61)^2</f>
        <v>6.3619412545922339E-5</v>
      </c>
      <c r="EK60" s="4">
        <f>+('2019 PUA all'!EK61/'2019 PUA all'!$JO61)^2</f>
        <v>7.854248462459548E-5</v>
      </c>
      <c r="EL60" s="4">
        <f>+('2019 PUA all'!EL61/'2019 PUA all'!$JO61)^2</f>
        <v>5.0267190159741099E-9</v>
      </c>
      <c r="EM60" s="4">
        <f>+('2019 PUA all'!EM61/'2019 PUA all'!$JO61)^2</f>
        <v>2.0106876063896438E-6</v>
      </c>
      <c r="EN60" s="4">
        <f>+('2019 PUA all'!EN61/'2019 PUA all'!$JO61)^2</f>
        <v>1.1310117785941746E-8</v>
      </c>
      <c r="EO60" s="4">
        <f>+('2019 PUA all'!EO61/'2019 PUA all'!$JO61)^2</f>
        <v>3.6318044890412941E-5</v>
      </c>
      <c r="EP60" s="4">
        <f>+('2019 PUA all'!EP61/'2019 PUA all'!$JO61)^2</f>
        <v>6.3619412545922339E-5</v>
      </c>
      <c r="EQ60" s="4">
        <f>+('2019 PUA all'!EQ61/'2019 PUA all'!$JO61)^2</f>
        <v>6.3619412545922339E-5</v>
      </c>
      <c r="ER60" s="4">
        <f>+('2019 PUA all'!ER61/'2019 PUA all'!$JO61)^2</f>
        <v>1.767205904053398E-4</v>
      </c>
      <c r="ES60" s="4">
        <f>+('2019 PUA all'!ES61/'2019 PUA all'!$JO61)^2</f>
        <v>9.5036406395760525E-5</v>
      </c>
      <c r="ET60" s="4">
        <f>+('2019 PUA all'!ET61/'2019 PUA all'!$JO61)^2</f>
        <v>1.2566797539935275E-5</v>
      </c>
      <c r="EU60" s="4">
        <f>+('2019 PUA all'!EU61/'2019 PUA all'!$JO61)^2</f>
        <v>8.0427504255585762E-4</v>
      </c>
      <c r="EV60" s="4">
        <f>+('2019 PUA all'!EV61/'2019 PUA all'!$JO61)^2</f>
        <v>1.5205825023321684E-5</v>
      </c>
      <c r="EW60" s="4">
        <f>+('2019 PUA all'!EW61/'2019 PUA all'!$JO61)^2</f>
        <v>2.4630923178273134E-7</v>
      </c>
      <c r="EX60" s="4">
        <f>+('2019 PUA all'!EX61/'2019 PUA all'!$JO61)^2</f>
        <v>6.1577307945682855E-6</v>
      </c>
      <c r="EY60" s="4">
        <f>+('2019 PUA all'!EY61/'2019 PUA all'!$JO61)^2</f>
        <v>1.767205904053398E-4</v>
      </c>
      <c r="EZ60" s="4">
        <f>+('2019 PUA all'!EZ61/'2019 PUA all'!$JO61)^2</f>
        <v>9.0795112226032352E-6</v>
      </c>
      <c r="FB60" t="str">
        <f t="shared" si="0"/>
        <v>Warrington</v>
      </c>
      <c r="FC60" s="15">
        <f t="shared" si="1"/>
        <v>2.6574579486584766E-3</v>
      </c>
    </row>
    <row r="61" spans="1:159" x14ac:dyDescent="0.25">
      <c r="A61" t="s">
        <v>302</v>
      </c>
      <c r="B61" s="4">
        <f>+('2019 PUA all'!B62/'2019 PUA all'!$JO62)^2</f>
        <v>1.0434658911230654E-5</v>
      </c>
      <c r="C61" s="4">
        <f>+('2019 PUA all'!C62/'2019 PUA all'!$JO62)^2</f>
        <v>0</v>
      </c>
      <c r="D61" s="4">
        <f>+('2019 PUA all'!D62/'2019 PUA all'!$JO62)^2</f>
        <v>0</v>
      </c>
      <c r="E61" s="4">
        <f>+('2019 PUA all'!E62/'2019 PUA all'!$JO62)^2</f>
        <v>0</v>
      </c>
      <c r="F61" s="4">
        <f>+('2019 PUA all'!F62/'2019 PUA all'!$JO62)^2</f>
        <v>0</v>
      </c>
      <c r="G61" s="4">
        <f>+('2019 PUA all'!G62/'2019 PUA all'!$JO62)^2</f>
        <v>0</v>
      </c>
      <c r="H61" s="4">
        <f>+('2019 PUA all'!H62/'2019 PUA all'!$JO62)^2</f>
        <v>3.4072355628508254E-8</v>
      </c>
      <c r="I61" s="4">
        <f>+('2019 PUA all'!I62/'2019 PUA all'!$JO62)^2</f>
        <v>0</v>
      </c>
      <c r="J61" s="4">
        <f>+('2019 PUA all'!J62/'2019 PUA all'!$JO62)^2</f>
        <v>2.1295222267817658E-9</v>
      </c>
      <c r="K61" s="4">
        <f>+('2019 PUA all'!K62/'2019 PUA all'!$JO62)^2</f>
        <v>0</v>
      </c>
      <c r="L61" s="4">
        <f>+('2019 PUA all'!L62/'2019 PUA all'!$JO62)^2</f>
        <v>0</v>
      </c>
      <c r="M61" s="4">
        <f>+('2019 PUA all'!M62/'2019 PUA all'!$JO62)^2</f>
        <v>0</v>
      </c>
      <c r="N61" s="4">
        <f>+('2019 PUA all'!N62/'2019 PUA all'!$JO62)^2</f>
        <v>0</v>
      </c>
      <c r="O61" s="4">
        <f>+('2019 PUA all'!O62/'2019 PUA all'!$JO62)^2</f>
        <v>0</v>
      </c>
      <c r="P61" s="4">
        <f>+('2019 PUA all'!P62/'2019 PUA all'!$JO62)^2</f>
        <v>0</v>
      </c>
      <c r="Q61" s="4">
        <f>+('2019 PUA all'!Q62/'2019 PUA all'!$JO62)^2</f>
        <v>0</v>
      </c>
      <c r="R61" s="4">
        <f>+('2019 PUA all'!R62/'2019 PUA all'!$JO62)^2</f>
        <v>0</v>
      </c>
      <c r="S61" s="4">
        <f>+('2019 PUA all'!S62/'2019 PUA all'!$JO62)^2</f>
        <v>0</v>
      </c>
      <c r="T61" s="4">
        <f>+('2019 PUA all'!T62/'2019 PUA all'!$JO62)^2</f>
        <v>0</v>
      </c>
      <c r="U61" s="4">
        <f>+('2019 PUA all'!U62/'2019 PUA all'!$JO62)^2</f>
        <v>0</v>
      </c>
      <c r="V61" s="4">
        <f>+('2019 PUA all'!V62/'2019 PUA all'!$JO62)^2</f>
        <v>8.5180889071270634E-9</v>
      </c>
      <c r="W61" s="4">
        <f>+('2019 PUA all'!W62/'2019 PUA all'!$JO62)^2</f>
        <v>0</v>
      </c>
      <c r="X61" s="4">
        <f>+('2019 PUA all'!X62/'2019 PUA all'!$JO62)^2</f>
        <v>0</v>
      </c>
      <c r="Y61" s="4">
        <f>+('2019 PUA all'!Y62/'2019 PUA all'!$JO62)^2</f>
        <v>0</v>
      </c>
      <c r="Z61" s="4">
        <f>+('2019 PUA all'!Z62/'2019 PUA all'!$JO62)^2</f>
        <v>4.506069031870217E-6</v>
      </c>
      <c r="AA61" s="4">
        <f>+('2019 PUA all'!AA62/'2019 PUA all'!$JO62)^2</f>
        <v>0</v>
      </c>
      <c r="AB61" s="4">
        <f>+('2019 PUA all'!AB62/'2019 PUA all'!$JO62)^2</f>
        <v>4.7914250102589737E-5</v>
      </c>
      <c r="AC61" s="4">
        <f>+('2019 PUA all'!AC62/'2019 PUA all'!$JO62)^2</f>
        <v>0</v>
      </c>
      <c r="AD61" s="4">
        <f>+('2019 PUA all'!AD62/'2019 PUA all'!$JO62)^2</f>
        <v>8.5180889071270634E-9</v>
      </c>
      <c r="AE61" s="4">
        <f>+('2019 PUA all'!AE62/'2019 PUA all'!$JO62)^2</f>
        <v>0</v>
      </c>
      <c r="AF61" s="4">
        <f>+('2019 PUA all'!AF62/'2019 PUA all'!$JO62)^2</f>
        <v>1.7249130036932303E-5</v>
      </c>
      <c r="AG61" s="4">
        <f>+('2019 PUA all'!AG62/'2019 PUA all'!$JO62)^2</f>
        <v>6.4418047360148415E-4</v>
      </c>
      <c r="AH61" s="4">
        <f>+('2019 PUA all'!AH62/'2019 PUA all'!$JO62)^2</f>
        <v>0</v>
      </c>
      <c r="AI61" s="4">
        <f>+('2019 PUA all'!AI62/'2019 PUA all'!$JO62)^2</f>
        <v>4.1738635644922612E-7</v>
      </c>
      <c r="AJ61" s="4">
        <f>+('2019 PUA all'!AJ62/'2019 PUA all'!$JO62)^2</f>
        <v>0</v>
      </c>
      <c r="AK61" s="4">
        <f>+('2019 PUA all'!AK62/'2019 PUA all'!$JO62)^2</f>
        <v>3.4072355628508254E-8</v>
      </c>
      <c r="AL61" s="4">
        <f>+('2019 PUA all'!AL62/'2019 PUA all'!$JO62)^2</f>
        <v>0</v>
      </c>
      <c r="AM61" s="4">
        <f>+('2019 PUA all'!AM62/'2019 PUA all'!$JO62)^2</f>
        <v>3.4072355628508254E-8</v>
      </c>
      <c r="AN61" s="4">
        <f>+('2019 PUA all'!AN62/'2019 PUA all'!$JO62)^2</f>
        <v>4.7914250102589737E-5</v>
      </c>
      <c r="AO61" s="4">
        <f>+('2019 PUA all'!AO62/'2019 PUA all'!$JO62)^2</f>
        <v>2.1295222267817658E-9</v>
      </c>
      <c r="AP61" s="4">
        <f>+('2019 PUA all'!AP62/'2019 PUA all'!$JO62)^2</f>
        <v>0</v>
      </c>
      <c r="AQ61" s="4">
        <f>+('2019 PUA all'!AQ62/'2019 PUA all'!$JO62)^2</f>
        <v>0</v>
      </c>
      <c r="AR61" s="4">
        <f>+('2019 PUA all'!AR62/'2019 PUA all'!$JO62)^2</f>
        <v>0</v>
      </c>
      <c r="AS61" s="4">
        <f>+('2019 PUA all'!AS62/'2019 PUA all'!$JO62)^2</f>
        <v>0</v>
      </c>
      <c r="AT61" s="4">
        <f>+('2019 PUA all'!AT62/'2019 PUA all'!$JO62)^2</f>
        <v>4.791425010258974E-7</v>
      </c>
      <c r="AU61" s="4">
        <f>+('2019 PUA all'!AU62/'2019 PUA all'!$JO62)^2</f>
        <v>7.6875752386821762E-5</v>
      </c>
      <c r="AV61" s="4">
        <f>+('2019 PUA all'!AV62/'2019 PUA all'!$JO62)^2</f>
        <v>8.5180889071270634E-9</v>
      </c>
      <c r="AW61" s="4">
        <f>+('2019 PUA all'!AW62/'2019 PUA all'!$JO62)^2</f>
        <v>8.9972314081529619E-6</v>
      </c>
      <c r="AX61" s="4">
        <f>+('2019 PUA all'!AX62/'2019 PUA all'!$JO62)^2</f>
        <v>3.0750300954728695E-6</v>
      </c>
      <c r="AY61" s="4">
        <f>+('2019 PUA all'!AY62/'2019 PUA all'!$JO62)^2</f>
        <v>0</v>
      </c>
      <c r="AZ61" s="4">
        <f>+('2019 PUA all'!AZ62/'2019 PUA all'!$JO62)^2</f>
        <v>0</v>
      </c>
      <c r="BA61" s="4">
        <f>+('2019 PUA all'!BA62/'2019 PUA all'!$JO62)^2</f>
        <v>0</v>
      </c>
      <c r="BB61" s="4">
        <f>+('2019 PUA all'!BB62/'2019 PUA all'!$JO62)^2</f>
        <v>3.7564772080430351E-6</v>
      </c>
      <c r="BC61" s="4">
        <f>+('2019 PUA all'!BC62/'2019 PUA all'!$JO62)^2</f>
        <v>0</v>
      </c>
      <c r="BD61" s="4">
        <f>+('2019 PUA all'!BD62/'2019 PUA all'!$JO62)^2</f>
        <v>3.0665120065657422E-7</v>
      </c>
      <c r="BE61" s="4">
        <f>+('2019 PUA all'!BE62/'2019 PUA all'!$JO62)^2</f>
        <v>3.4072355628508253E-6</v>
      </c>
      <c r="BF61" s="4">
        <f>+('2019 PUA all'!BF62/'2019 PUA all'!$JO62)^2</f>
        <v>7.6662800164143585E-6</v>
      </c>
      <c r="BG61" s="4">
        <f>+('2019 PUA all'!BG62/'2019 PUA all'!$JO62)^2</f>
        <v>0</v>
      </c>
      <c r="BH61" s="4">
        <f>+('2019 PUA all'!BH62/'2019 PUA all'!$JO62)^2</f>
        <v>0</v>
      </c>
      <c r="BI61" s="4">
        <f>+('2019 PUA all'!BI62/'2019 PUA all'!$JO62)^2</f>
        <v>2.1295222267817658E-7</v>
      </c>
      <c r="BJ61" s="4">
        <f>+('2019 PUA all'!BJ62/'2019 PUA all'!$JO62)^2</f>
        <v>1.9165700041035896E-6</v>
      </c>
      <c r="BK61" s="4">
        <f>+('2019 PUA all'!BK62/'2019 PUA all'!$JO62)^2</f>
        <v>4.1738635644922615E-5</v>
      </c>
      <c r="BL61" s="4">
        <f>+('2019 PUA all'!BL62/'2019 PUA all'!$JO62)^2</f>
        <v>1.0434658911230654E-5</v>
      </c>
      <c r="BM61" s="4">
        <f>+('2019 PUA all'!BM62/'2019 PUA all'!$JO62)^2</f>
        <v>0</v>
      </c>
      <c r="BN61" s="4">
        <f>+('2019 PUA all'!BN62/'2019 PUA all'!$JO62)^2</f>
        <v>0</v>
      </c>
      <c r="BO61" s="4">
        <f>+('2019 PUA all'!BO62/'2019 PUA all'!$JO62)^2</f>
        <v>0</v>
      </c>
      <c r="BP61" s="4">
        <f>+('2019 PUA all'!BP62/'2019 PUA all'!$JO62)^2</f>
        <v>0</v>
      </c>
      <c r="BQ61" s="4">
        <f>+('2019 PUA all'!BQ62/'2019 PUA all'!$JO62)^2</f>
        <v>1.0306887577623749E-6</v>
      </c>
      <c r="BR61" s="4">
        <f>+('2019 PUA all'!BR62/'2019 PUA all'!$JO62)^2</f>
        <v>1.0434658911230653E-7</v>
      </c>
      <c r="BS61" s="4">
        <f>+('2019 PUA all'!BS62/'2019 PUA all'!$JO62)^2</f>
        <v>0</v>
      </c>
      <c r="BT61" s="4">
        <f>+('2019 PUA all'!BT62/'2019 PUA all'!$JO62)^2</f>
        <v>8.5180889071270634E-9</v>
      </c>
      <c r="BU61" s="4">
        <f>+('2019 PUA all'!BU62/'2019 PUA all'!$JO62)^2</f>
        <v>5.3238055669544146E-8</v>
      </c>
      <c r="BV61" s="4">
        <f>+('2019 PUA all'!BV62/'2019 PUA all'!$JO62)^2</f>
        <v>0</v>
      </c>
      <c r="BW61" s="4">
        <f>+('2019 PUA all'!BW62/'2019 PUA all'!$JO62)^2</f>
        <v>0</v>
      </c>
      <c r="BX61" s="4">
        <f>+('2019 PUA all'!BX62/'2019 PUA all'!$JO62)^2</f>
        <v>8.5180889071270634E-9</v>
      </c>
      <c r="BY61" s="4">
        <f>+('2019 PUA all'!BY62/'2019 PUA all'!$JO62)^2</f>
        <v>4.506069031870217E-6</v>
      </c>
      <c r="BZ61" s="4">
        <f>+('2019 PUA all'!BZ62/'2019 PUA all'!$JO62)^2</f>
        <v>1.9165700041035889E-8</v>
      </c>
      <c r="CA61" s="4">
        <f>+('2019 PUA all'!CA62/'2019 PUA all'!$JO62)^2</f>
        <v>0</v>
      </c>
      <c r="CB61" s="4">
        <f>+('2019 PUA all'!CB62/'2019 PUA all'!$JO62)^2</f>
        <v>0</v>
      </c>
      <c r="CC61" s="4">
        <f>+('2019 PUA all'!CC62/'2019 PUA all'!$JO62)^2</f>
        <v>8.5180889071270634E-9</v>
      </c>
      <c r="CD61" s="4">
        <f>+('2019 PUA all'!CD62/'2019 PUA all'!$JO62)^2</f>
        <v>2.5767218944059364E-5</v>
      </c>
      <c r="CE61" s="4">
        <f>+('2019 PUA all'!CE62/'2019 PUA all'!$JO62)^2</f>
        <v>1.3628942251403301E-7</v>
      </c>
      <c r="CF61" s="4">
        <f>+('2019 PUA all'!CF62/'2019 PUA all'!$JO62)^2</f>
        <v>6.441804736014841E-6</v>
      </c>
      <c r="CG61" s="4">
        <f>+('2019 PUA all'!CG62/'2019 PUA all'!$JO62)^2</f>
        <v>2.1295222267817658E-9</v>
      </c>
      <c r="CH61" s="4">
        <f>+('2019 PUA all'!CH62/'2019 PUA all'!$JO62)^2</f>
        <v>0</v>
      </c>
      <c r="CI61" s="4">
        <f>+('2019 PUA all'!CI62/'2019 PUA all'!$JO62)^2</f>
        <v>2.1295222267817658E-7</v>
      </c>
      <c r="CJ61" s="4">
        <f>+('2019 PUA all'!CJ62/'2019 PUA all'!$JO62)^2</f>
        <v>0</v>
      </c>
      <c r="CK61" s="4">
        <f>+('2019 PUA all'!CK62/'2019 PUA all'!$JO62)^2</f>
        <v>6.899652014772922E-7</v>
      </c>
      <c r="CL61" s="4">
        <f>+('2019 PUA all'!CL62/'2019 PUA all'!$JO62)^2</f>
        <v>0</v>
      </c>
      <c r="CM61" s="4">
        <f>+('2019 PUA all'!CM62/'2019 PUA all'!$JO62)^2</f>
        <v>0</v>
      </c>
      <c r="CN61" s="4">
        <f>+('2019 PUA all'!CN62/'2019 PUA all'!$JO62)^2</f>
        <v>0</v>
      </c>
      <c r="CO61" s="4">
        <f>+('2019 PUA all'!CO62/'2019 PUA all'!$JO62)^2</f>
        <v>6.899652014772922E-7</v>
      </c>
      <c r="CP61" s="4">
        <f>+('2019 PUA all'!CP62/'2019 PUA all'!$JO62)^2</f>
        <v>0</v>
      </c>
      <c r="CQ61" s="4">
        <f>+('2019 PUA all'!CQ62/'2019 PUA all'!$JO62)^2</f>
        <v>4.3122825092330757E-6</v>
      </c>
      <c r="CR61" s="4">
        <f>+('2019 PUA all'!CR62/'2019 PUA all'!$JO62)^2</f>
        <v>1.9165700041035889E-8</v>
      </c>
      <c r="CS61" s="4">
        <f>+('2019 PUA all'!CS62/'2019 PUA all'!$JO62)^2</f>
        <v>0</v>
      </c>
      <c r="CT61" s="4">
        <f>+('2019 PUA all'!CT62/'2019 PUA all'!$JO62)^2</f>
        <v>2.6086647278076634E-6</v>
      </c>
      <c r="CU61" s="4">
        <f>+('2019 PUA all'!CU62/'2019 PUA all'!$JO62)^2</f>
        <v>2.1295222267817658E-7</v>
      </c>
      <c r="CV61" s="4">
        <f>+('2019 PUA all'!CV62/'2019 PUA all'!$JO62)^2</f>
        <v>2.1806307602245282E-6</v>
      </c>
      <c r="CW61" s="4">
        <f>+('2019 PUA all'!CW62/'2019 PUA all'!$JO62)^2</f>
        <v>8.5180889071270634E-9</v>
      </c>
      <c r="CX61" s="4">
        <f>+('2019 PUA all'!CX62/'2019 PUA all'!$JO62)^2</f>
        <v>1.0434658911230653E-7</v>
      </c>
      <c r="CY61" s="4">
        <f>+('2019 PUA all'!CY62/'2019 PUA all'!$JO62)^2</f>
        <v>8.5180889071270634E-9</v>
      </c>
      <c r="CZ61" s="4">
        <f>+('2019 PUA all'!CZ62/'2019 PUA all'!$JO62)^2</f>
        <v>8.5180889071270633E-7</v>
      </c>
      <c r="DA61" s="4">
        <f>+('2019 PUA all'!DA62/'2019 PUA all'!$JO62)^2</f>
        <v>3.7564772080430351E-6</v>
      </c>
      <c r="DB61" s="4">
        <f>+('2019 PUA all'!DB62/'2019 PUA all'!$JO62)^2</f>
        <v>1.0434658911230653E-7</v>
      </c>
      <c r="DC61" s="4">
        <f>+('2019 PUA all'!DC62/'2019 PUA all'!$JO62)^2</f>
        <v>2.1295222267817658E-9</v>
      </c>
      <c r="DD61" s="4">
        <f>+('2019 PUA all'!DD62/'2019 PUA all'!$JO62)^2</f>
        <v>0</v>
      </c>
      <c r="DE61" s="4">
        <f>+('2019 PUA all'!DE62/'2019 PUA all'!$JO62)^2</f>
        <v>0</v>
      </c>
      <c r="DF61" s="4">
        <f>+('2019 PUA all'!DF62/'2019 PUA all'!$JO62)^2</f>
        <v>0</v>
      </c>
      <c r="DG61" s="4">
        <f>+('2019 PUA all'!DG62/'2019 PUA all'!$JO62)^2</f>
        <v>0</v>
      </c>
      <c r="DH61" s="4">
        <f>+('2019 PUA all'!DH62/'2019 PUA all'!$JO62)^2</f>
        <v>1.0434658911230654E-5</v>
      </c>
      <c r="DI61" s="4">
        <f>+('2019 PUA all'!DI62/'2019 PUA all'!$JO62)^2</f>
        <v>0</v>
      </c>
      <c r="DJ61" s="4">
        <f>+('2019 PUA all'!DJ62/'2019 PUA all'!$JO62)^2</f>
        <v>0</v>
      </c>
      <c r="DK61" s="4">
        <f>+('2019 PUA all'!DK62/'2019 PUA all'!$JO62)^2</f>
        <v>0</v>
      </c>
      <c r="DL61" s="4">
        <f>+('2019 PUA all'!DL62/'2019 PUA all'!$JO62)^2</f>
        <v>8.5180889071270634E-9</v>
      </c>
      <c r="DM61" s="4">
        <f>+('2019 PUA all'!DM62/'2019 PUA all'!$JO62)^2</f>
        <v>4.1738635644922612E-7</v>
      </c>
      <c r="DN61" s="4">
        <f>+('2019 PUA all'!DN62/'2019 PUA all'!$JO62)^2</f>
        <v>5.3238055669544146E-8</v>
      </c>
      <c r="DO61" s="4">
        <f>+('2019 PUA all'!DO62/'2019 PUA all'!$JO62)^2</f>
        <v>1.1978562525647434E-5</v>
      </c>
      <c r="DP61" s="4">
        <f>+('2019 PUA all'!DP62/'2019 PUA all'!$JO62)^2</f>
        <v>1.0306887577623749E-6</v>
      </c>
      <c r="DQ61" s="4">
        <f>+('2019 PUA all'!DQ62/'2019 PUA all'!$JO62)^2</f>
        <v>0</v>
      </c>
      <c r="DR61" s="4">
        <f>+('2019 PUA all'!DR62/'2019 PUA all'!$JO62)^2</f>
        <v>4.791425010258974E-7</v>
      </c>
      <c r="DS61" s="4">
        <f>+('2019 PUA all'!DS62/'2019 PUA all'!$JO62)^2</f>
        <v>0</v>
      </c>
      <c r="DT61" s="4">
        <f>+('2019 PUA all'!DT62/'2019 PUA all'!$JO62)^2</f>
        <v>2.1295222267817658E-7</v>
      </c>
      <c r="DU61" s="4">
        <f>+('2019 PUA all'!DU62/'2019 PUA all'!$JO62)^2</f>
        <v>4.1227550310494995E-6</v>
      </c>
      <c r="DV61" s="4">
        <f>+('2019 PUA all'!DV62/'2019 PUA all'!$JO62)^2</f>
        <v>8.9972314081529619E-6</v>
      </c>
      <c r="DW61" s="4">
        <f>+('2019 PUA all'!DW62/'2019 PUA all'!$JO62)^2</f>
        <v>4.506069031870217E-6</v>
      </c>
      <c r="DX61" s="4">
        <f>+('2019 PUA all'!DX62/'2019 PUA all'!$JO62)^2</f>
        <v>8.5180889071270634E-9</v>
      </c>
      <c r="DY61" s="4">
        <f>+('2019 PUA all'!DY62/'2019 PUA all'!$JO62)^2</f>
        <v>1.0434658911230653E-7</v>
      </c>
      <c r="DZ61" s="4">
        <f>+('2019 PUA all'!DZ62/'2019 PUA all'!$JO62)^2</f>
        <v>3.4072355628508253E-6</v>
      </c>
      <c r="EA61" s="4">
        <f>+('2019 PUA all'!EA62/'2019 PUA all'!$JO62)^2</f>
        <v>1.6104511840037104E-4</v>
      </c>
      <c r="EB61" s="4">
        <f>+('2019 PUA all'!EB62/'2019 PUA all'!$JO62)^2</f>
        <v>4.1227550310494995E-6</v>
      </c>
      <c r="EC61" s="4">
        <f>+('2019 PUA all'!EC62/'2019 PUA all'!$JO62)^2</f>
        <v>5.4515769005613205E-5</v>
      </c>
      <c r="ED61" s="4">
        <f>+('2019 PUA all'!ED62/'2019 PUA all'!$JO62)^2</f>
        <v>1.9165700041035895E-4</v>
      </c>
      <c r="EE61" s="4">
        <f>+('2019 PUA all'!EE62/'2019 PUA all'!$JO62)^2</f>
        <v>4.506069031870217E-6</v>
      </c>
      <c r="EF61" s="4">
        <f>+('2019 PUA all'!EF62/'2019 PUA all'!$JO62)^2</f>
        <v>2.9946406314118585E-4</v>
      </c>
      <c r="EG61" s="4">
        <f>+('2019 PUA all'!EG62/'2019 PUA all'!$JO62)^2</f>
        <v>8.5180889071270632E-5</v>
      </c>
      <c r="EH61" s="4">
        <f>+('2019 PUA all'!EH62/'2019 PUA all'!$JO62)^2</f>
        <v>7.6875752386821762E-5</v>
      </c>
      <c r="EI61" s="4">
        <f>+('2019 PUA all'!EI62/'2019 PUA all'!$JO62)^2</f>
        <v>5.4515769005613205E-5</v>
      </c>
      <c r="EJ61" s="4">
        <f>+('2019 PUA all'!EJ62/'2019 PUA all'!$JO62)^2</f>
        <v>1.3309513917386036E-4</v>
      </c>
      <c r="EK61" s="4">
        <f>+('2019 PUA all'!EK62/'2019 PUA all'!$JO62)^2</f>
        <v>2.1295222267817658E-5</v>
      </c>
      <c r="EL61" s="4">
        <f>+('2019 PUA all'!EL62/'2019 PUA all'!$JO62)^2</f>
        <v>1.3628942251403301E-7</v>
      </c>
      <c r="EM61" s="4">
        <f>+('2019 PUA all'!EM62/'2019 PUA all'!$JO62)^2</f>
        <v>1.2266048026262969E-6</v>
      </c>
      <c r="EN61" s="4">
        <f>+('2019 PUA all'!EN62/'2019 PUA all'!$JO62)^2</f>
        <v>4.1738635644922612E-7</v>
      </c>
      <c r="EO61" s="4">
        <f>+('2019 PUA all'!EO62/'2019 PUA all'!$JO62)^2</f>
        <v>4.1738635644922615E-5</v>
      </c>
      <c r="EP61" s="4">
        <f>+('2019 PUA all'!EP62/'2019 PUA all'!$JO62)^2</f>
        <v>4.7914250102589737E-5</v>
      </c>
      <c r="EQ61" s="4">
        <f>+('2019 PUA all'!EQ62/'2019 PUA all'!$JO62)^2</f>
        <v>3.4072355628508253E-6</v>
      </c>
      <c r="ER61" s="4">
        <f>+('2019 PUA all'!ER62/'2019 PUA all'!$JO62)^2</f>
        <v>6.8996520147729211E-5</v>
      </c>
      <c r="ES61" s="4">
        <f>+('2019 PUA all'!ES62/'2019 PUA all'!$JO62)^2</f>
        <v>3.4072355628508253E-4</v>
      </c>
      <c r="ET61" s="4">
        <f>+('2019 PUA all'!ET62/'2019 PUA all'!$JO62)^2</f>
        <v>2.5767218944059364E-5</v>
      </c>
      <c r="EU61" s="4">
        <f>+('2019 PUA all'!EU62/'2019 PUA all'!$JO62)^2</f>
        <v>2.5767218944059366E-3</v>
      </c>
      <c r="EV61" s="4">
        <f>+('2019 PUA all'!EV62/'2019 PUA all'!$JO62)^2</f>
        <v>6.8996520147729211E-5</v>
      </c>
      <c r="EW61" s="4">
        <f>+('2019 PUA all'!EW62/'2019 PUA all'!$JO62)^2</f>
        <v>5.4515769005613206E-7</v>
      </c>
      <c r="EX61" s="4">
        <f>+('2019 PUA all'!EX62/'2019 PUA all'!$JO62)^2</f>
        <v>5.4515769005613206E-7</v>
      </c>
      <c r="EY61" s="4">
        <f>+('2019 PUA all'!EY62/'2019 PUA all'!$JO62)^2</f>
        <v>1.3309513917386036E-4</v>
      </c>
      <c r="EZ61" s="4">
        <f>+('2019 PUA all'!EZ62/'2019 PUA all'!$JO62)^2</f>
        <v>2.5767218944059364E-5</v>
      </c>
      <c r="FB61" t="str">
        <f t="shared" si="0"/>
        <v>Wigan</v>
      </c>
      <c r="FC61" s="15">
        <f t="shared" si="1"/>
        <v>5.4534977296098793E-3</v>
      </c>
    </row>
    <row r="62" spans="1:159" x14ac:dyDescent="0.25">
      <c r="A62" t="s">
        <v>303</v>
      </c>
      <c r="B62" s="4">
        <f>+('2019 PUA all'!B63/'2019 PUA all'!$JO63)^2</f>
        <v>5.9694483014116222E-6</v>
      </c>
      <c r="C62" s="4">
        <f>+('2019 PUA all'!C63/'2019 PUA all'!$JO63)^2</f>
        <v>0</v>
      </c>
      <c r="D62" s="4">
        <f>+('2019 PUA all'!D63/'2019 PUA all'!$JO63)^2</f>
        <v>0</v>
      </c>
      <c r="E62" s="4">
        <f>+('2019 PUA all'!E63/'2019 PUA all'!$JO63)^2</f>
        <v>0</v>
      </c>
      <c r="F62" s="4">
        <f>+('2019 PUA all'!F63/'2019 PUA all'!$JO63)^2</f>
        <v>0</v>
      </c>
      <c r="G62" s="4">
        <f>+('2019 PUA all'!G63/'2019 PUA all'!$JO63)^2</f>
        <v>0</v>
      </c>
      <c r="H62" s="4">
        <f>+('2019 PUA all'!H63/'2019 PUA all'!$JO63)^2</f>
        <v>0</v>
      </c>
      <c r="I62" s="4">
        <f>+('2019 PUA all'!I63/'2019 PUA all'!$JO63)^2</f>
        <v>0</v>
      </c>
      <c r="J62" s="4">
        <f>+('2019 PUA all'!J63/'2019 PUA all'!$JO63)^2</f>
        <v>4.1454502093136265E-8</v>
      </c>
      <c r="K62" s="4">
        <f>+('2019 PUA all'!K63/'2019 PUA all'!$JO63)^2</f>
        <v>0</v>
      </c>
      <c r="L62" s="4">
        <f>+('2019 PUA all'!L63/'2019 PUA all'!$JO63)^2</f>
        <v>0</v>
      </c>
      <c r="M62" s="4">
        <f>+('2019 PUA all'!M63/'2019 PUA all'!$JO63)^2</f>
        <v>0</v>
      </c>
      <c r="N62" s="4">
        <f>+('2019 PUA all'!N63/'2019 PUA all'!$JO63)^2</f>
        <v>1.0363625523284066E-8</v>
      </c>
      <c r="O62" s="4">
        <f>+('2019 PUA all'!O63/'2019 PUA all'!$JO63)^2</f>
        <v>0</v>
      </c>
      <c r="P62" s="4">
        <f>+('2019 PUA all'!P63/'2019 PUA all'!$JO63)^2</f>
        <v>0</v>
      </c>
      <c r="Q62" s="4">
        <f>+('2019 PUA all'!Q63/'2019 PUA all'!$JO63)^2</f>
        <v>0</v>
      </c>
      <c r="R62" s="4">
        <f>+('2019 PUA all'!R63/'2019 PUA all'!$JO63)^2</f>
        <v>0</v>
      </c>
      <c r="S62" s="4">
        <f>+('2019 PUA all'!S63/'2019 PUA all'!$JO63)^2</f>
        <v>0</v>
      </c>
      <c r="T62" s="4">
        <f>+('2019 PUA all'!T63/'2019 PUA all'!$JO63)^2</f>
        <v>0</v>
      </c>
      <c r="U62" s="4">
        <f>+('2019 PUA all'!U63/'2019 PUA all'!$JO63)^2</f>
        <v>0</v>
      </c>
      <c r="V62" s="4">
        <f>+('2019 PUA all'!V63/'2019 PUA all'!$JO63)^2</f>
        <v>0</v>
      </c>
      <c r="W62" s="4">
        <f>+('2019 PUA all'!W63/'2019 PUA all'!$JO63)^2</f>
        <v>0</v>
      </c>
      <c r="X62" s="4">
        <f>+('2019 PUA all'!X63/'2019 PUA all'!$JO63)^2</f>
        <v>0</v>
      </c>
      <c r="Y62" s="4">
        <f>+('2019 PUA all'!Y63/'2019 PUA all'!$JO63)^2</f>
        <v>0</v>
      </c>
      <c r="Z62" s="4">
        <f>+('2019 PUA all'!Z63/'2019 PUA all'!$JO63)^2</f>
        <v>3.7309051883822639E-7</v>
      </c>
      <c r="AA62" s="4">
        <f>+('2019 PUA all'!AA63/'2019 PUA all'!$JO63)^2</f>
        <v>0</v>
      </c>
      <c r="AB62" s="4">
        <f>+('2019 PUA all'!AB63/'2019 PUA all'!$JO63)^2</f>
        <v>1.0363625523284066E-8</v>
      </c>
      <c r="AC62" s="4">
        <f>+('2019 PUA all'!AC63/'2019 PUA all'!$JO63)^2</f>
        <v>0</v>
      </c>
      <c r="AD62" s="4">
        <f>+('2019 PUA all'!AD63/'2019 PUA all'!$JO63)^2</f>
        <v>0</v>
      </c>
      <c r="AE62" s="4">
        <f>+('2019 PUA all'!AE63/'2019 PUA all'!$JO63)^2</f>
        <v>0</v>
      </c>
      <c r="AF62" s="4">
        <f>+('2019 PUA all'!AF63/'2019 PUA all'!$JO63)^2</f>
        <v>5.9694483014116222E-6</v>
      </c>
      <c r="AG62" s="4">
        <f>+('2019 PUA all'!AG63/'2019 PUA all'!$JO63)^2</f>
        <v>1.6581800837254506E-7</v>
      </c>
      <c r="AH62" s="4">
        <f>+('2019 PUA all'!AH63/'2019 PUA all'!$JO63)^2</f>
        <v>0</v>
      </c>
      <c r="AI62" s="4">
        <f>+('2019 PUA all'!AI63/'2019 PUA all'!$JO63)^2</f>
        <v>0</v>
      </c>
      <c r="AJ62" s="4">
        <f>+('2019 PUA all'!AJ63/'2019 PUA all'!$JO63)^2</f>
        <v>0</v>
      </c>
      <c r="AK62" s="4">
        <f>+('2019 PUA all'!AK63/'2019 PUA all'!$JO63)^2</f>
        <v>0</v>
      </c>
      <c r="AL62" s="4">
        <f>+('2019 PUA all'!AL63/'2019 PUA all'!$JO63)^2</f>
        <v>0</v>
      </c>
      <c r="AM62" s="4">
        <f>+('2019 PUA all'!AM63/'2019 PUA all'!$JO63)^2</f>
        <v>0</v>
      </c>
      <c r="AN62" s="4">
        <f>+('2019 PUA all'!AN63/'2019 PUA all'!$JO63)^2</f>
        <v>1.4923620753529055E-6</v>
      </c>
      <c r="AO62" s="4">
        <f>+('2019 PUA all'!AO63/'2019 PUA all'!$JO63)^2</f>
        <v>1.6581800837254506E-7</v>
      </c>
      <c r="AP62" s="4">
        <f>+('2019 PUA all'!AP63/'2019 PUA all'!$JO63)^2</f>
        <v>0</v>
      </c>
      <c r="AQ62" s="4">
        <f>+('2019 PUA all'!AQ63/'2019 PUA all'!$JO63)^2</f>
        <v>1.269544126602298E-5</v>
      </c>
      <c r="AR62" s="4">
        <f>+('2019 PUA all'!AR63/'2019 PUA all'!$JO63)^2</f>
        <v>0</v>
      </c>
      <c r="AS62" s="4">
        <f>+('2019 PUA all'!AS63/'2019 PUA all'!$JO63)^2</f>
        <v>1.0363625523284066E-8</v>
      </c>
      <c r="AT62" s="4">
        <f>+('2019 PUA all'!AT63/'2019 PUA all'!$JO63)^2</f>
        <v>9.3272629709556597E-8</v>
      </c>
      <c r="AU62" s="4">
        <f>+('2019 PUA all'!AU63/'2019 PUA all'!$JO63)^2</f>
        <v>2.5909063808210164E-7</v>
      </c>
      <c r="AV62" s="4">
        <f>+('2019 PUA all'!AV63/'2019 PUA all'!$JO63)^2</f>
        <v>0</v>
      </c>
      <c r="AW62" s="4">
        <f>+('2019 PUA all'!AW63/'2019 PUA all'!$JO63)^2</f>
        <v>0</v>
      </c>
      <c r="AX62" s="4">
        <f>+('2019 PUA all'!AX63/'2019 PUA all'!$JO63)^2</f>
        <v>8.1250824102547078E-6</v>
      </c>
      <c r="AY62" s="4">
        <f>+('2019 PUA all'!AY63/'2019 PUA all'!$JO63)^2</f>
        <v>0</v>
      </c>
      <c r="AZ62" s="4">
        <f>+('2019 PUA all'!AZ63/'2019 PUA all'!$JO63)^2</f>
        <v>0</v>
      </c>
      <c r="BA62" s="4">
        <f>+('2019 PUA all'!BA63/'2019 PUA all'!$JO63)^2</f>
        <v>0</v>
      </c>
      <c r="BB62" s="4">
        <f>+('2019 PUA all'!BB63/'2019 PUA all'!$JO63)^2</f>
        <v>0</v>
      </c>
      <c r="BC62" s="4">
        <f>+('2019 PUA all'!BC63/'2019 PUA all'!$JO63)^2</f>
        <v>0</v>
      </c>
      <c r="BD62" s="4">
        <f>+('2019 PUA all'!BD63/'2019 PUA all'!$JO63)^2</f>
        <v>9.3272629709556597E-8</v>
      </c>
      <c r="BE62" s="4">
        <f>+('2019 PUA all'!BE63/'2019 PUA all'!$JO63)^2</f>
        <v>4.1454502093136263E-6</v>
      </c>
      <c r="BF62" s="4">
        <f>+('2019 PUA all'!BF63/'2019 PUA all'!$JO63)^2</f>
        <v>0</v>
      </c>
      <c r="BG62" s="4">
        <f>+('2019 PUA all'!BG63/'2019 PUA all'!$JO63)^2</f>
        <v>0</v>
      </c>
      <c r="BH62" s="4">
        <f>+('2019 PUA all'!BH63/'2019 PUA all'!$JO63)^2</f>
        <v>0</v>
      </c>
      <c r="BI62" s="4">
        <f>+('2019 PUA all'!BI63/'2019 PUA all'!$JO63)^2</f>
        <v>4.145450209313626E-4</v>
      </c>
      <c r="BJ62" s="4">
        <f>+('2019 PUA all'!BJ63/'2019 PUA all'!$JO63)^2</f>
        <v>3.7309051883822639E-7</v>
      </c>
      <c r="BK62" s="4">
        <f>+('2019 PUA all'!BK63/'2019 PUA all'!$JO63)^2</f>
        <v>3.3578146695440374E-6</v>
      </c>
      <c r="BL62" s="4">
        <f>+('2019 PUA all'!BL63/'2019 PUA all'!$JO63)^2</f>
        <v>0</v>
      </c>
      <c r="BM62" s="4">
        <f>+('2019 PUA all'!BM63/'2019 PUA all'!$JO63)^2</f>
        <v>0</v>
      </c>
      <c r="BN62" s="4">
        <f>+('2019 PUA all'!BN63/'2019 PUA all'!$JO63)^2</f>
        <v>0</v>
      </c>
      <c r="BO62" s="4">
        <f>+('2019 PUA all'!BO63/'2019 PUA all'!$JO63)^2</f>
        <v>0</v>
      </c>
      <c r="BP62" s="4">
        <f>+('2019 PUA all'!BP63/'2019 PUA all'!$JO63)^2</f>
        <v>0</v>
      </c>
      <c r="BQ62" s="4">
        <f>+('2019 PUA all'!BQ63/'2019 PUA all'!$JO63)^2</f>
        <v>0</v>
      </c>
      <c r="BR62" s="4">
        <f>+('2019 PUA all'!BR63/'2019 PUA all'!$JO63)^2</f>
        <v>9.3272629709556597E-8</v>
      </c>
      <c r="BS62" s="4">
        <f>+('2019 PUA all'!BS63/'2019 PUA all'!$JO63)^2</f>
        <v>0</v>
      </c>
      <c r="BT62" s="4">
        <f>+('2019 PUA all'!BT63/'2019 PUA all'!$JO63)^2</f>
        <v>0</v>
      </c>
      <c r="BU62" s="4">
        <f>+('2019 PUA all'!BU63/'2019 PUA all'!$JO63)^2</f>
        <v>0</v>
      </c>
      <c r="BV62" s="4">
        <f>+('2019 PUA all'!BV63/'2019 PUA all'!$JO63)^2</f>
        <v>0</v>
      </c>
      <c r="BW62" s="4">
        <f>+('2019 PUA all'!BW63/'2019 PUA all'!$JO63)^2</f>
        <v>0</v>
      </c>
      <c r="BX62" s="4">
        <f>+('2019 PUA all'!BX63/'2019 PUA all'!$JO63)^2</f>
        <v>0</v>
      </c>
      <c r="BY62" s="4">
        <f>+('2019 PUA all'!BY63/'2019 PUA all'!$JO63)^2</f>
        <v>6.6327203349018024E-7</v>
      </c>
      <c r="BZ62" s="4">
        <f>+('2019 PUA all'!BZ63/'2019 PUA all'!$JO63)^2</f>
        <v>0</v>
      </c>
      <c r="CA62" s="4">
        <f>+('2019 PUA all'!CA63/'2019 PUA all'!$JO63)^2</f>
        <v>0</v>
      </c>
      <c r="CB62" s="4">
        <f>+('2019 PUA all'!CB63/'2019 PUA all'!$JO63)^2</f>
        <v>0</v>
      </c>
      <c r="CC62" s="4">
        <f>+('2019 PUA all'!CC63/'2019 PUA all'!$JO63)^2</f>
        <v>0</v>
      </c>
      <c r="CD62" s="4">
        <f>+('2019 PUA all'!CD63/'2019 PUA all'!$JO63)^2</f>
        <v>1.8281435423073089E-5</v>
      </c>
      <c r="CE62" s="4">
        <f>+('2019 PUA all'!CE63/'2019 PUA all'!$JO63)^2</f>
        <v>1.0363625523284066E-8</v>
      </c>
      <c r="CF62" s="4">
        <f>+('2019 PUA all'!CF63/'2019 PUA all'!$JO63)^2</f>
        <v>0</v>
      </c>
      <c r="CG62" s="4">
        <f>+('2019 PUA all'!CG63/'2019 PUA all'!$JO63)^2</f>
        <v>2.0312706025636769E-6</v>
      </c>
      <c r="CH62" s="4">
        <f>+('2019 PUA all'!CH63/'2019 PUA all'!$JO63)^2</f>
        <v>0</v>
      </c>
      <c r="CI62" s="4">
        <f>+('2019 PUA all'!CI63/'2019 PUA all'!$JO63)^2</f>
        <v>1.0363625523284066E-8</v>
      </c>
      <c r="CJ62" s="4">
        <f>+('2019 PUA all'!CJ63/'2019 PUA all'!$JO63)^2</f>
        <v>2.5909063808210162E-5</v>
      </c>
      <c r="CK62" s="4">
        <f>+('2019 PUA all'!CK63/'2019 PUA all'!$JO63)^2</f>
        <v>7.4877194405727378E-5</v>
      </c>
      <c r="CL62" s="4">
        <f>+('2019 PUA all'!CL63/'2019 PUA all'!$JO63)^2</f>
        <v>0</v>
      </c>
      <c r="CM62" s="4">
        <f>+('2019 PUA all'!CM63/'2019 PUA all'!$JO63)^2</f>
        <v>0</v>
      </c>
      <c r="CN62" s="4">
        <f>+('2019 PUA all'!CN63/'2019 PUA all'!$JO63)^2</f>
        <v>0</v>
      </c>
      <c r="CO62" s="4">
        <f>+('2019 PUA all'!CO63/'2019 PUA all'!$JO63)^2</f>
        <v>4.1454502093136263E-6</v>
      </c>
      <c r="CP62" s="4">
        <f>+('2019 PUA all'!CP63/'2019 PUA all'!$JO63)^2</f>
        <v>0</v>
      </c>
      <c r="CQ62" s="4">
        <f>+('2019 PUA all'!CQ63/'2019 PUA all'!$JO63)^2</f>
        <v>4.1454502093136263E-6</v>
      </c>
      <c r="CR62" s="4">
        <f>+('2019 PUA all'!CR63/'2019 PUA all'!$JO63)^2</f>
        <v>0</v>
      </c>
      <c r="CS62" s="4">
        <f>+('2019 PUA all'!CS63/'2019 PUA all'!$JO63)^2</f>
        <v>3.7309051883822639E-7</v>
      </c>
      <c r="CT62" s="4">
        <f>+('2019 PUA all'!CT63/'2019 PUA all'!$JO63)^2</f>
        <v>0</v>
      </c>
      <c r="CU62" s="4">
        <f>+('2019 PUA all'!CU63/'2019 PUA all'!$JO63)^2</f>
        <v>2.3318157427389151E-6</v>
      </c>
      <c r="CV62" s="4">
        <f>+('2019 PUA all'!CV63/'2019 PUA all'!$JO63)^2</f>
        <v>8.3945366738600936E-7</v>
      </c>
      <c r="CW62" s="4">
        <f>+('2019 PUA all'!CW63/'2019 PUA all'!$JO63)^2</f>
        <v>0</v>
      </c>
      <c r="CX62" s="4">
        <f>+('2019 PUA all'!CX63/'2019 PUA all'!$JO63)^2</f>
        <v>1.0363625523284066E-8</v>
      </c>
      <c r="CY62" s="4">
        <f>+('2019 PUA all'!CY63/'2019 PUA all'!$JO63)^2</f>
        <v>9.3272629709556597E-8</v>
      </c>
      <c r="CZ62" s="4">
        <f>+('2019 PUA all'!CZ63/'2019 PUA all'!$JO63)^2</f>
        <v>1.0363625523284066E-8</v>
      </c>
      <c r="DA62" s="4">
        <f>+('2019 PUA all'!DA63/'2019 PUA all'!$JO63)^2</f>
        <v>0</v>
      </c>
      <c r="DB62" s="4">
        <f>+('2019 PUA all'!DB63/'2019 PUA all'!$JO63)^2</f>
        <v>1.0363625523284066E-8</v>
      </c>
      <c r="DC62" s="4">
        <f>+('2019 PUA all'!DC63/'2019 PUA all'!$JO63)^2</f>
        <v>1.0363625523284066E-8</v>
      </c>
      <c r="DD62" s="4">
        <f>+('2019 PUA all'!DD63/'2019 PUA all'!$JO63)^2</f>
        <v>0</v>
      </c>
      <c r="DE62" s="4">
        <f>+('2019 PUA all'!DE63/'2019 PUA all'!$JO63)^2</f>
        <v>4.1454502093136265E-8</v>
      </c>
      <c r="DF62" s="4">
        <f>+('2019 PUA all'!DF63/'2019 PUA all'!$JO63)^2</f>
        <v>0</v>
      </c>
      <c r="DG62" s="4">
        <f>+('2019 PUA all'!DG63/'2019 PUA all'!$JO63)^2</f>
        <v>1.0363625523284066E-8</v>
      </c>
      <c r="DH62" s="4">
        <f>+('2019 PUA all'!DH63/'2019 PUA all'!$JO63)^2</f>
        <v>5.0781765064091923E-7</v>
      </c>
      <c r="DI62" s="4">
        <f>+('2019 PUA all'!DI63/'2019 PUA all'!$JO63)^2</f>
        <v>1.0363625523284066E-8</v>
      </c>
      <c r="DJ62" s="4">
        <f>+('2019 PUA all'!DJ63/'2019 PUA all'!$JO63)^2</f>
        <v>5.0781765064091923E-7</v>
      </c>
      <c r="DK62" s="4">
        <f>+('2019 PUA all'!DK63/'2019 PUA all'!$JO63)^2</f>
        <v>1.0363625523284066E-8</v>
      </c>
      <c r="DL62" s="4">
        <f>+('2019 PUA all'!DL63/'2019 PUA all'!$JO63)^2</f>
        <v>0</v>
      </c>
      <c r="DM62" s="4">
        <f>+('2019 PUA all'!DM63/'2019 PUA all'!$JO63)^2</f>
        <v>2.5909063808210162E-5</v>
      </c>
      <c r="DN62" s="4">
        <f>+('2019 PUA all'!DN63/'2019 PUA all'!$JO63)^2</f>
        <v>4.1454502093136265E-8</v>
      </c>
      <c r="DO62" s="4">
        <f>+('2019 PUA all'!DO63/'2019 PUA all'!$JO63)^2</f>
        <v>5.0159947532694885E-6</v>
      </c>
      <c r="DP62" s="4">
        <f>+('2019 PUA all'!DP63/'2019 PUA all'!$JO63)^2</f>
        <v>3.7309051883822639E-7</v>
      </c>
      <c r="DQ62" s="4">
        <f>+('2019 PUA all'!DQ63/'2019 PUA all'!$JO63)^2</f>
        <v>4.1454502093136263E-6</v>
      </c>
      <c r="DR62" s="4">
        <f>+('2019 PUA all'!DR63/'2019 PUA all'!$JO63)^2</f>
        <v>4.1454502093136263E-6</v>
      </c>
      <c r="DS62" s="4">
        <f>+('2019 PUA all'!DS63/'2019 PUA all'!$JO63)^2</f>
        <v>0</v>
      </c>
      <c r="DT62" s="4">
        <f>+('2019 PUA all'!DT63/'2019 PUA all'!$JO63)^2</f>
        <v>2.6530881339607208E-4</v>
      </c>
      <c r="DU62" s="4">
        <f>+('2019 PUA all'!DU63/'2019 PUA all'!$JO63)^2</f>
        <v>1.0363625523284066E-8</v>
      </c>
      <c r="DV62" s="4">
        <f>+('2019 PUA all'!DV63/'2019 PUA all'!$JO63)^2</f>
        <v>3.7309051883822639E-7</v>
      </c>
      <c r="DW62" s="4">
        <f>+('2019 PUA all'!DW63/'2019 PUA all'!$JO63)^2</f>
        <v>1.6581800837254506E-7</v>
      </c>
      <c r="DX62" s="4">
        <f>+('2019 PUA all'!DX63/'2019 PUA all'!$JO63)^2</f>
        <v>0</v>
      </c>
      <c r="DY62" s="4">
        <f>+('2019 PUA all'!DY63/'2019 PUA all'!$JO63)^2</f>
        <v>0</v>
      </c>
      <c r="DZ62" s="4">
        <f>+('2019 PUA all'!DZ63/'2019 PUA all'!$JO63)^2</f>
        <v>5.0159947532694885E-6</v>
      </c>
      <c r="EA62" s="4">
        <f>+('2019 PUA all'!EA63/'2019 PUA all'!$JO63)^2</f>
        <v>4.3786317835875183E-5</v>
      </c>
      <c r="EB62" s="4">
        <f>+('2019 PUA all'!EB63/'2019 PUA all'!$JO63)^2</f>
        <v>9.3272629709556597E-8</v>
      </c>
      <c r="EC62" s="4">
        <f>+('2019 PUA all'!EC63/'2019 PUA all'!$JO63)^2</f>
        <v>0</v>
      </c>
      <c r="ED62" s="4">
        <f>+('2019 PUA all'!ED63/'2019 PUA all'!$JO63)^2</f>
        <v>3.7309051883822639E-7</v>
      </c>
      <c r="EE62" s="4">
        <f>+('2019 PUA all'!EE63/'2019 PUA all'!$JO63)^2</f>
        <v>1.0363625523284066E-8</v>
      </c>
      <c r="EF62" s="4">
        <f>+('2019 PUA all'!EF63/'2019 PUA all'!$JO63)^2</f>
        <v>2.0312706025636768E-4</v>
      </c>
      <c r="EG62" s="4">
        <f>+('2019 PUA all'!EG63/'2019 PUA all'!$JO63)^2</f>
        <v>4.3786317835875183E-5</v>
      </c>
      <c r="EH62" s="4">
        <f>+('2019 PUA all'!EH63/'2019 PUA all'!$JO63)^2</f>
        <v>2.653088133960721E-6</v>
      </c>
      <c r="EI62" s="4">
        <f>+('2019 PUA all'!EI63/'2019 PUA all'!$JO63)^2</f>
        <v>3.7309051883822642E-5</v>
      </c>
      <c r="EJ62" s="4">
        <f>+('2019 PUA all'!EJ63/'2019 PUA all'!$JO63)^2</f>
        <v>4.3786317835875183E-5</v>
      </c>
      <c r="EK62" s="4">
        <f>+('2019 PUA all'!EK63/'2019 PUA all'!$JO63)^2</f>
        <v>3.3578146695440374E-6</v>
      </c>
      <c r="EL62" s="4">
        <f>+('2019 PUA all'!EL63/'2019 PUA all'!$JO63)^2</f>
        <v>1.6581800837254506E-7</v>
      </c>
      <c r="EM62" s="4">
        <f>+('2019 PUA all'!EM63/'2019 PUA all'!$JO63)^2</f>
        <v>2.653088133960721E-6</v>
      </c>
      <c r="EN62" s="4">
        <f>+('2019 PUA all'!EN63/'2019 PUA all'!$JO63)^2</f>
        <v>0</v>
      </c>
      <c r="EO62" s="4">
        <f>+('2019 PUA all'!EO63/'2019 PUA all'!$JO63)^2</f>
        <v>1.0612352535842884E-5</v>
      </c>
      <c r="EP62" s="4">
        <f>+('2019 PUA all'!EP63/'2019 PUA all'!$JO63)^2</f>
        <v>9.3272629709556604E-6</v>
      </c>
      <c r="EQ62" s="4">
        <f>+('2019 PUA all'!EQ63/'2019 PUA all'!$JO63)^2</f>
        <v>6.6327203349018024E-7</v>
      </c>
      <c r="ER62" s="4">
        <f>+('2019 PUA all'!ER63/'2019 PUA all'!$JO63)^2</f>
        <v>5.0159947532694885E-6</v>
      </c>
      <c r="ES62" s="4">
        <f>+('2019 PUA all'!ES63/'2019 PUA all'!$JO63)^2</f>
        <v>2.3877793205646489E-5</v>
      </c>
      <c r="ET62" s="4">
        <f>+('2019 PUA all'!ET63/'2019 PUA all'!$JO63)^2</f>
        <v>9.3272629709556604E-6</v>
      </c>
      <c r="EU62" s="4">
        <f>+('2019 PUA all'!EU63/'2019 PUA all'!$JO63)^2</f>
        <v>2.0986341684650234E-3</v>
      </c>
      <c r="EV62" s="4">
        <f>+('2019 PUA all'!EV63/'2019 PUA all'!$JO63)^2</f>
        <v>2.5909063808210162E-5</v>
      </c>
      <c r="EW62" s="4">
        <f>+('2019 PUA all'!EW63/'2019 PUA all'!$JO63)^2</f>
        <v>3.7309051883822639E-7</v>
      </c>
      <c r="EX62" s="4">
        <f>+('2019 PUA all'!EX63/'2019 PUA all'!$JO63)^2</f>
        <v>2.0312706025636769E-6</v>
      </c>
      <c r="EY62" s="4">
        <f>+('2019 PUA all'!EY63/'2019 PUA all'!$JO63)^2</f>
        <v>5.078176506409192E-5</v>
      </c>
      <c r="EZ62" s="4">
        <f>+('2019 PUA all'!EZ63/'2019 PUA all'!$JO63)^2</f>
        <v>2.5909063808210162E-5</v>
      </c>
      <c r="FB62" t="str">
        <f t="shared" si="0"/>
        <v>Worthing</v>
      </c>
      <c r="FC62" s="15">
        <f t="shared" si="1"/>
        <v>3.5468990172163556E-3</v>
      </c>
    </row>
    <row r="63" spans="1:159" x14ac:dyDescent="0.25">
      <c r="A63" t="s">
        <v>304</v>
      </c>
      <c r="B63" s="4">
        <f>+('2019 PUA all'!B64/'2019 PUA all'!$JO64)^2</f>
        <v>2.8905075731298421E-5</v>
      </c>
      <c r="C63" s="4">
        <f>+('2019 PUA all'!C64/'2019 PUA all'!$JO64)^2</f>
        <v>0</v>
      </c>
      <c r="D63" s="4">
        <f>+('2019 PUA all'!D64/'2019 PUA all'!$JO64)^2</f>
        <v>0</v>
      </c>
      <c r="E63" s="4">
        <f>+('2019 PUA all'!E64/'2019 PUA all'!$JO64)^2</f>
        <v>0</v>
      </c>
      <c r="F63" s="4">
        <f>+('2019 PUA all'!F64/'2019 PUA all'!$JO64)^2</f>
        <v>0</v>
      </c>
      <c r="G63" s="4">
        <f>+('2019 PUA all'!G64/'2019 PUA all'!$JO64)^2</f>
        <v>0</v>
      </c>
      <c r="H63" s="4">
        <f>+('2019 PUA all'!H64/'2019 PUA all'!$JO64)^2</f>
        <v>1.2846700325021519E-7</v>
      </c>
      <c r="I63" s="4">
        <f>+('2019 PUA all'!I64/'2019 PUA all'!$JO64)^2</f>
        <v>0</v>
      </c>
      <c r="J63" s="4">
        <f>+('2019 PUA all'!J64/'2019 PUA all'!$JO64)^2</f>
        <v>8.0291877031384495E-9</v>
      </c>
      <c r="K63" s="4">
        <f>+('2019 PUA all'!K64/'2019 PUA all'!$JO64)^2</f>
        <v>0</v>
      </c>
      <c r="L63" s="4">
        <f>+('2019 PUA all'!L64/'2019 PUA all'!$JO64)^2</f>
        <v>0</v>
      </c>
      <c r="M63" s="4">
        <f>+('2019 PUA all'!M64/'2019 PUA all'!$JO64)^2</f>
        <v>0</v>
      </c>
      <c r="N63" s="4">
        <f>+('2019 PUA all'!N64/'2019 PUA all'!$JO64)^2</f>
        <v>0</v>
      </c>
      <c r="O63" s="4">
        <f>+('2019 PUA all'!O64/'2019 PUA all'!$JO64)^2</f>
        <v>0</v>
      </c>
      <c r="P63" s="4">
        <f>+('2019 PUA all'!P64/'2019 PUA all'!$JO64)^2</f>
        <v>0</v>
      </c>
      <c r="Q63" s="4">
        <f>+('2019 PUA all'!Q64/'2019 PUA all'!$JO64)^2</f>
        <v>0</v>
      </c>
      <c r="R63" s="4">
        <f>+('2019 PUA all'!R64/'2019 PUA all'!$JO64)^2</f>
        <v>0</v>
      </c>
      <c r="S63" s="4">
        <f>+('2019 PUA all'!S64/'2019 PUA all'!$JO64)^2</f>
        <v>0</v>
      </c>
      <c r="T63" s="4">
        <f>+('2019 PUA all'!T64/'2019 PUA all'!$JO64)^2</f>
        <v>0</v>
      </c>
      <c r="U63" s="4">
        <f>+('2019 PUA all'!U64/'2019 PUA all'!$JO64)^2</f>
        <v>0</v>
      </c>
      <c r="V63" s="4">
        <f>+('2019 PUA all'!V64/'2019 PUA all'!$JO64)^2</f>
        <v>0</v>
      </c>
      <c r="W63" s="4">
        <f>+('2019 PUA all'!W64/'2019 PUA all'!$JO64)^2</f>
        <v>0</v>
      </c>
      <c r="X63" s="4">
        <f>+('2019 PUA all'!X64/'2019 PUA all'!$JO64)^2</f>
        <v>0</v>
      </c>
      <c r="Y63" s="4">
        <f>+('2019 PUA all'!Y64/'2019 PUA all'!$JO64)^2</f>
        <v>0</v>
      </c>
      <c r="Z63" s="4">
        <f>+('2019 PUA all'!Z64/'2019 PUA all'!$JO64)^2</f>
        <v>4.5164180830153783E-7</v>
      </c>
      <c r="AA63" s="4">
        <f>+('2019 PUA all'!AA64/'2019 PUA all'!$JO64)^2</f>
        <v>0</v>
      </c>
      <c r="AB63" s="4">
        <f>+('2019 PUA all'!AB64/'2019 PUA all'!$JO64)^2</f>
        <v>8.0291877031384495E-9</v>
      </c>
      <c r="AC63" s="4">
        <f>+('2019 PUA all'!AC64/'2019 PUA all'!$JO64)^2</f>
        <v>0</v>
      </c>
      <c r="AD63" s="4">
        <f>+('2019 PUA all'!AD64/'2019 PUA all'!$JO64)^2</f>
        <v>3.2116750812553798E-8</v>
      </c>
      <c r="AE63" s="4">
        <f>+('2019 PUA all'!AE64/'2019 PUA all'!$JO64)^2</f>
        <v>4.5164180830153783E-7</v>
      </c>
      <c r="AF63" s="4">
        <f>+('2019 PUA all'!AF64/'2019 PUA all'!$JO64)^2</f>
        <v>2.0072969257846121E-7</v>
      </c>
      <c r="AG63" s="4">
        <f>+('2019 PUA all'!AG64/'2019 PUA all'!$JO64)^2</f>
        <v>2.4589387340861498E-4</v>
      </c>
      <c r="AH63" s="4">
        <f>+('2019 PUA all'!AH64/'2019 PUA all'!$JO64)^2</f>
        <v>2.0072969257846121E-7</v>
      </c>
      <c r="AI63" s="4">
        <f>+('2019 PUA all'!AI64/'2019 PUA all'!$JO64)^2</f>
        <v>2.0072969257846121E-7</v>
      </c>
      <c r="AJ63" s="4">
        <f>+('2019 PUA all'!AJ64/'2019 PUA all'!$JO64)^2</f>
        <v>0</v>
      </c>
      <c r="AK63" s="4">
        <f>+('2019 PUA all'!AK64/'2019 PUA all'!$JO64)^2</f>
        <v>0</v>
      </c>
      <c r="AL63" s="4">
        <f>+('2019 PUA all'!AL64/'2019 PUA all'!$JO64)^2</f>
        <v>0</v>
      </c>
      <c r="AM63" s="4">
        <f>+('2019 PUA all'!AM64/'2019 PUA all'!$JO64)^2</f>
        <v>0</v>
      </c>
      <c r="AN63" s="4">
        <f>+('2019 PUA all'!AN64/'2019 PUA all'!$JO64)^2</f>
        <v>2.0072969257846124E-9</v>
      </c>
      <c r="AO63" s="4">
        <f>+('2019 PUA all'!AO64/'2019 PUA all'!$JO64)^2</f>
        <v>3.2116750812553798E-8</v>
      </c>
      <c r="AP63" s="4">
        <f>+('2019 PUA all'!AP64/'2019 PUA all'!$JO64)^2</f>
        <v>0</v>
      </c>
      <c r="AQ63" s="4">
        <f>+('2019 PUA all'!AQ64/'2019 PUA all'!$JO64)^2</f>
        <v>0</v>
      </c>
      <c r="AR63" s="4">
        <f>+('2019 PUA all'!AR64/'2019 PUA all'!$JO64)^2</f>
        <v>0</v>
      </c>
      <c r="AS63" s="4">
        <f>+('2019 PUA all'!AS64/'2019 PUA all'!$JO64)^2</f>
        <v>8.0291877031384495E-9</v>
      </c>
      <c r="AT63" s="4">
        <f>+('2019 PUA all'!AT64/'2019 PUA all'!$JO64)^2</f>
        <v>0</v>
      </c>
      <c r="AU63" s="4">
        <f>+('2019 PUA all'!AU64/'2019 PUA all'!$JO64)^2</f>
        <v>2.8905075731298418E-7</v>
      </c>
      <c r="AV63" s="4">
        <f>+('2019 PUA all'!AV64/'2019 PUA all'!$JO64)^2</f>
        <v>2.0072969257846124E-9</v>
      </c>
      <c r="AW63" s="4">
        <f>+('2019 PUA all'!AW64/'2019 PUA all'!$JO64)^2</f>
        <v>7.2262689328246046E-8</v>
      </c>
      <c r="AX63" s="4">
        <f>+('2019 PUA all'!AX64/'2019 PUA all'!$JO64)^2</f>
        <v>1.1291045207538445E-5</v>
      </c>
      <c r="AY63" s="4">
        <f>+('2019 PUA all'!AY64/'2019 PUA all'!$JO64)^2</f>
        <v>0</v>
      </c>
      <c r="AZ63" s="4">
        <f>+('2019 PUA all'!AZ64/'2019 PUA all'!$JO64)^2</f>
        <v>0</v>
      </c>
      <c r="BA63" s="4">
        <f>+('2019 PUA all'!BA64/'2019 PUA all'!$JO64)^2</f>
        <v>0</v>
      </c>
      <c r="BB63" s="4">
        <f>+('2019 PUA all'!BB64/'2019 PUA all'!$JO64)^2</f>
        <v>1.625910509885536E-7</v>
      </c>
      <c r="BC63" s="4">
        <f>+('2019 PUA all'!BC64/'2019 PUA all'!$JO64)^2</f>
        <v>0</v>
      </c>
      <c r="BD63" s="4">
        <f>+('2019 PUA all'!BD64/'2019 PUA all'!$JO64)^2</f>
        <v>2.0072969257846124E-9</v>
      </c>
      <c r="BE63" s="4">
        <f>+('2019 PUA all'!BE64/'2019 PUA all'!$JO64)^2</f>
        <v>8.0291877031384495E-9</v>
      </c>
      <c r="BF63" s="4">
        <f>+('2019 PUA all'!BF64/'2019 PUA all'!$JO64)^2</f>
        <v>8.0291877031384495E-9</v>
      </c>
      <c r="BG63" s="4">
        <f>+('2019 PUA all'!BG64/'2019 PUA all'!$JO64)^2</f>
        <v>0</v>
      </c>
      <c r="BH63" s="4">
        <f>+('2019 PUA all'!BH64/'2019 PUA all'!$JO64)^2</f>
        <v>0</v>
      </c>
      <c r="BI63" s="4">
        <f>+('2019 PUA all'!BI64/'2019 PUA all'!$JO64)^2</f>
        <v>8.0291877031384495E-9</v>
      </c>
      <c r="BJ63" s="4">
        <f>+('2019 PUA all'!BJ64/'2019 PUA all'!$JO64)^2</f>
        <v>2.0072969257846124E-9</v>
      </c>
      <c r="BK63" s="4">
        <f>+('2019 PUA all'!BK64/'2019 PUA all'!$JO64)^2</f>
        <v>1.2846700325021519E-7</v>
      </c>
      <c r="BL63" s="4">
        <f>+('2019 PUA all'!BL64/'2019 PUA all'!$JO64)^2</f>
        <v>4.5164180830153783E-7</v>
      </c>
      <c r="BM63" s="4">
        <f>+('2019 PUA all'!BM64/'2019 PUA all'!$JO64)^2</f>
        <v>0</v>
      </c>
      <c r="BN63" s="4">
        <f>+('2019 PUA all'!BN64/'2019 PUA all'!$JO64)^2</f>
        <v>0</v>
      </c>
      <c r="BO63" s="4">
        <f>+('2019 PUA all'!BO64/'2019 PUA all'!$JO64)^2</f>
        <v>0</v>
      </c>
      <c r="BP63" s="4">
        <f>+('2019 PUA all'!BP64/'2019 PUA all'!$JO64)^2</f>
        <v>0</v>
      </c>
      <c r="BQ63" s="4">
        <f>+('2019 PUA all'!BQ64/'2019 PUA all'!$JO64)^2</f>
        <v>8.0291877031384495E-9</v>
      </c>
      <c r="BR63" s="4">
        <f>+('2019 PUA all'!BR64/'2019 PUA all'!$JO64)^2</f>
        <v>8.0291877031384495E-9</v>
      </c>
      <c r="BS63" s="4">
        <f>+('2019 PUA all'!BS64/'2019 PUA all'!$JO64)^2</f>
        <v>0</v>
      </c>
      <c r="BT63" s="4">
        <f>+('2019 PUA all'!BT64/'2019 PUA all'!$JO64)^2</f>
        <v>0</v>
      </c>
      <c r="BU63" s="4">
        <f>+('2019 PUA all'!BU64/'2019 PUA all'!$JO64)^2</f>
        <v>0</v>
      </c>
      <c r="BV63" s="4">
        <f>+('2019 PUA all'!BV64/'2019 PUA all'!$JO64)^2</f>
        <v>0</v>
      </c>
      <c r="BW63" s="4">
        <f>+('2019 PUA all'!BW64/'2019 PUA all'!$JO64)^2</f>
        <v>2.0072969257846124E-9</v>
      </c>
      <c r="BX63" s="4">
        <f>+('2019 PUA all'!BX64/'2019 PUA all'!$JO64)^2</f>
        <v>0</v>
      </c>
      <c r="BY63" s="4">
        <f>+('2019 PUA all'!BY64/'2019 PUA all'!$JO64)^2</f>
        <v>5.138680130008607E-5</v>
      </c>
      <c r="BZ63" s="4">
        <f>+('2019 PUA all'!BZ64/'2019 PUA all'!$JO64)^2</f>
        <v>0</v>
      </c>
      <c r="CA63" s="4">
        <f>+('2019 PUA all'!CA64/'2019 PUA all'!$JO64)^2</f>
        <v>0</v>
      </c>
      <c r="CB63" s="4">
        <f>+('2019 PUA all'!CB64/'2019 PUA all'!$JO64)^2</f>
        <v>0</v>
      </c>
      <c r="CC63" s="4">
        <f>+('2019 PUA all'!CC64/'2019 PUA all'!$JO64)^2</f>
        <v>0</v>
      </c>
      <c r="CD63" s="4">
        <f>+('2019 PUA all'!CD64/'2019 PUA all'!$JO64)^2</f>
        <v>1.1291045207538445E-5</v>
      </c>
      <c r="CE63" s="4">
        <f>+('2019 PUA all'!CE64/'2019 PUA all'!$JO64)^2</f>
        <v>0</v>
      </c>
      <c r="CF63" s="4">
        <f>+('2019 PUA all'!CF64/'2019 PUA all'!$JO64)^2</f>
        <v>1.8065672332061511E-8</v>
      </c>
      <c r="CG63" s="4">
        <f>+('2019 PUA all'!CG64/'2019 PUA all'!$JO64)^2</f>
        <v>9.8357549363446E-8</v>
      </c>
      <c r="CH63" s="4">
        <f>+('2019 PUA all'!CH64/'2019 PUA all'!$JO64)^2</f>
        <v>8.0291877031384495E-9</v>
      </c>
      <c r="CI63" s="4">
        <f>+('2019 PUA all'!CI64/'2019 PUA all'!$JO64)^2</f>
        <v>0</v>
      </c>
      <c r="CJ63" s="4">
        <f>+('2019 PUA all'!CJ64/'2019 PUA all'!$JO64)^2</f>
        <v>8.0291877031384485E-7</v>
      </c>
      <c r="CK63" s="4">
        <f>+('2019 PUA all'!CK64/'2019 PUA all'!$JO64)^2</f>
        <v>7.2262689328246046E-8</v>
      </c>
      <c r="CL63" s="4">
        <f>+('2019 PUA all'!CL64/'2019 PUA all'!$JO64)^2</f>
        <v>2.0072969257846121E-7</v>
      </c>
      <c r="CM63" s="4">
        <f>+('2019 PUA all'!CM64/'2019 PUA all'!$JO64)^2</f>
        <v>0</v>
      </c>
      <c r="CN63" s="4">
        <f>+('2019 PUA all'!CN64/'2019 PUA all'!$JO64)^2</f>
        <v>0</v>
      </c>
      <c r="CO63" s="4">
        <f>+('2019 PUA all'!CO64/'2019 PUA all'!$JO64)^2</f>
        <v>8.0291877031384495E-9</v>
      </c>
      <c r="CP63" s="4">
        <f>+('2019 PUA all'!CP64/'2019 PUA all'!$JO64)^2</f>
        <v>0</v>
      </c>
      <c r="CQ63" s="4">
        <f>+('2019 PUA all'!CQ64/'2019 PUA all'!$JO64)^2</f>
        <v>0</v>
      </c>
      <c r="CR63" s="4">
        <f>+('2019 PUA all'!CR64/'2019 PUA all'!$JO64)^2</f>
        <v>0</v>
      </c>
      <c r="CS63" s="4">
        <f>+('2019 PUA all'!CS64/'2019 PUA all'!$JO64)^2</f>
        <v>2.0072969257846124E-9</v>
      </c>
      <c r="CT63" s="4">
        <f>+('2019 PUA all'!CT64/'2019 PUA all'!$JO64)^2</f>
        <v>2.0072969257846124E-9</v>
      </c>
      <c r="CU63" s="4">
        <f>+('2019 PUA all'!CU64/'2019 PUA all'!$JO64)^2</f>
        <v>0</v>
      </c>
      <c r="CV63" s="4">
        <f>+('2019 PUA all'!CV64/'2019 PUA all'!$JO64)^2</f>
        <v>2.0072969257846121E-7</v>
      </c>
      <c r="CW63" s="4">
        <f>+('2019 PUA all'!CW64/'2019 PUA all'!$JO64)^2</f>
        <v>0</v>
      </c>
      <c r="CX63" s="4">
        <f>+('2019 PUA all'!CX64/'2019 PUA all'!$JO64)^2</f>
        <v>0</v>
      </c>
      <c r="CY63" s="4">
        <f>+('2019 PUA all'!CY64/'2019 PUA all'!$JO64)^2</f>
        <v>2.0072969257846121E-7</v>
      </c>
      <c r="CZ63" s="4">
        <f>+('2019 PUA all'!CZ64/'2019 PUA all'!$JO64)^2</f>
        <v>2.0072969257846124E-9</v>
      </c>
      <c r="DA63" s="4">
        <f>+('2019 PUA all'!DA64/'2019 PUA all'!$JO64)^2</f>
        <v>5.0182423144615303E-8</v>
      </c>
      <c r="DB63" s="4">
        <f>+('2019 PUA all'!DB64/'2019 PUA all'!$JO64)^2</f>
        <v>2.0072969257846124E-9</v>
      </c>
      <c r="DC63" s="4">
        <f>+('2019 PUA all'!DC64/'2019 PUA all'!$JO64)^2</f>
        <v>2.0072969257846124E-9</v>
      </c>
      <c r="DD63" s="4">
        <f>+('2019 PUA all'!DD64/'2019 PUA all'!$JO64)^2</f>
        <v>2.0072969257846124E-9</v>
      </c>
      <c r="DE63" s="4">
        <f>+('2019 PUA all'!DE64/'2019 PUA all'!$JO64)^2</f>
        <v>8.0291877031384495E-9</v>
      </c>
      <c r="DF63" s="4">
        <f>+('2019 PUA all'!DF64/'2019 PUA all'!$JO64)^2</f>
        <v>0</v>
      </c>
      <c r="DG63" s="4">
        <f>+('2019 PUA all'!DG64/'2019 PUA all'!$JO64)^2</f>
        <v>2.0072969257846124E-9</v>
      </c>
      <c r="DH63" s="4">
        <f>+('2019 PUA all'!DH64/'2019 PUA all'!$JO64)^2</f>
        <v>2.0072969257846121E-7</v>
      </c>
      <c r="DI63" s="4">
        <f>+('2019 PUA all'!DI64/'2019 PUA all'!$JO64)^2</f>
        <v>2.0072969257846124E-9</v>
      </c>
      <c r="DJ63" s="4">
        <f>+('2019 PUA all'!DJ64/'2019 PUA all'!$JO64)^2</f>
        <v>8.0291877031384495E-9</v>
      </c>
      <c r="DK63" s="4">
        <f>+('2019 PUA all'!DK64/'2019 PUA all'!$JO64)^2</f>
        <v>3.2116750812553798E-8</v>
      </c>
      <c r="DL63" s="4">
        <f>+('2019 PUA all'!DL64/'2019 PUA all'!$JO64)^2</f>
        <v>1.8065672332061511E-8</v>
      </c>
      <c r="DM63" s="4">
        <f>+('2019 PUA all'!DM64/'2019 PUA all'!$JO64)^2</f>
        <v>7.2262689328246046E-8</v>
      </c>
      <c r="DN63" s="4">
        <f>+('2019 PUA all'!DN64/'2019 PUA all'!$JO64)^2</f>
        <v>9.7153171207975258E-7</v>
      </c>
      <c r="DO63" s="4">
        <f>+('2019 PUA all'!DO64/'2019 PUA all'!$JO64)^2</f>
        <v>1.573720789815136E-6</v>
      </c>
      <c r="DP63" s="4">
        <f>+('2019 PUA all'!DP64/'2019 PUA all'!$JO64)^2</f>
        <v>3.2116750812553798E-8</v>
      </c>
      <c r="DQ63" s="4">
        <f>+('2019 PUA all'!DQ64/'2019 PUA all'!$JO64)^2</f>
        <v>4.5164180830153783E-7</v>
      </c>
      <c r="DR63" s="4">
        <f>+('2019 PUA all'!DR64/'2019 PUA all'!$JO64)^2</f>
        <v>0</v>
      </c>
      <c r="DS63" s="4">
        <f>+('2019 PUA all'!DS64/'2019 PUA all'!$JO64)^2</f>
        <v>0</v>
      </c>
      <c r="DT63" s="4">
        <f>+('2019 PUA all'!DT64/'2019 PUA all'!$JO64)^2</f>
        <v>1.2846700325021519E-7</v>
      </c>
      <c r="DU63" s="4">
        <f>+('2019 PUA all'!DU64/'2019 PUA all'!$JO64)^2</f>
        <v>9.8357549363446E-8</v>
      </c>
      <c r="DV63" s="4">
        <f>+('2019 PUA all'!DV64/'2019 PUA all'!$JO64)^2</f>
        <v>7.2262689328246046E-8</v>
      </c>
      <c r="DW63" s="4">
        <f>+('2019 PUA all'!DW64/'2019 PUA all'!$JO64)^2</f>
        <v>4.5164180830153783E-7</v>
      </c>
      <c r="DX63" s="4">
        <f>+('2019 PUA all'!DX64/'2019 PUA all'!$JO64)^2</f>
        <v>0</v>
      </c>
      <c r="DY63" s="4">
        <f>+('2019 PUA all'!DY64/'2019 PUA all'!$JO64)^2</f>
        <v>0</v>
      </c>
      <c r="DZ63" s="4">
        <f>+('2019 PUA all'!DZ64/'2019 PUA all'!$JO64)^2</f>
        <v>8.4808295114399872E-6</v>
      </c>
      <c r="EA63" s="4">
        <f>+('2019 PUA all'!EA64/'2019 PUA all'!$JO64)^2</f>
        <v>1.0161940686784599E-4</v>
      </c>
      <c r="EB63" s="4">
        <f>+('2019 PUA all'!EB64/'2019 PUA all'!$JO64)^2</f>
        <v>3.8861268483190103E-6</v>
      </c>
      <c r="EC63" s="4">
        <f>+('2019 PUA all'!EC64/'2019 PUA all'!$JO64)^2</f>
        <v>8.0291877031384495E-9</v>
      </c>
      <c r="ED63" s="4">
        <f>+('2019 PUA all'!ED64/'2019 PUA all'!$JO64)^2</f>
        <v>9.8357549363446E-6</v>
      </c>
      <c r="EE63" s="4">
        <f>+('2019 PUA all'!EE64/'2019 PUA all'!$JO64)^2</f>
        <v>6.5036420395421439E-7</v>
      </c>
      <c r="EF63" s="4">
        <f>+('2019 PUA all'!EF64/'2019 PUA all'!$JO64)^2</f>
        <v>1.5180183001246129E-4</v>
      </c>
      <c r="EG63" s="4">
        <f>+('2019 PUA all'!EG64/'2019 PUA all'!$JO64)^2</f>
        <v>5.8010881155175289E-5</v>
      </c>
      <c r="EH63" s="4">
        <f>+('2019 PUA all'!EH64/'2019 PUA all'!$JO64)^2</f>
        <v>1.1291045207538445E-5</v>
      </c>
      <c r="EI63" s="4">
        <f>+('2019 PUA all'!EI64/'2019 PUA all'!$JO64)^2</f>
        <v>5.8010881155175289E-5</v>
      </c>
      <c r="EJ63" s="4">
        <f>+('2019 PUA all'!EJ64/'2019 PUA all'!$JO64)^2</f>
        <v>2.4288292801993804E-5</v>
      </c>
      <c r="EK63" s="4">
        <f>+('2019 PUA all'!EK64/'2019 PUA all'!$JO64)^2</f>
        <v>3.8861268483190103E-6</v>
      </c>
      <c r="EL63" s="4">
        <f>+('2019 PUA all'!EL64/'2019 PUA all'!$JO64)^2</f>
        <v>7.2262689328246046E-8</v>
      </c>
      <c r="EM63" s="4">
        <f>+('2019 PUA all'!EM64/'2019 PUA all'!$JO64)^2</f>
        <v>9.8357549363446E-6</v>
      </c>
      <c r="EN63" s="4">
        <f>+('2019 PUA all'!EN64/'2019 PUA all'!$JO64)^2</f>
        <v>8.0291877031384495E-9</v>
      </c>
      <c r="EO63" s="4">
        <f>+('2019 PUA all'!EO64/'2019 PUA all'!$JO64)^2</f>
        <v>8.0291877031384485E-7</v>
      </c>
      <c r="EP63" s="4">
        <f>+('2019 PUA all'!EP64/'2019 PUA all'!$JO64)^2</f>
        <v>1.4502720288793822E-5</v>
      </c>
      <c r="EQ63" s="4">
        <f>+('2019 PUA all'!EQ64/'2019 PUA all'!$JO64)^2</f>
        <v>2.8985367608329805E-6</v>
      </c>
      <c r="ER63" s="4">
        <f>+('2019 PUA all'!ER64/'2019 PUA all'!$JO64)^2</f>
        <v>7.2262689328246053E-6</v>
      </c>
      <c r="ES63" s="4">
        <f>+('2019 PUA all'!ES64/'2019 PUA all'!$JO64)^2</f>
        <v>3.3923318045759949E-5</v>
      </c>
      <c r="ET63" s="4">
        <f>+('2019 PUA all'!ET64/'2019 PUA all'!$JO64)^2</f>
        <v>2.8905075731298418E-7</v>
      </c>
      <c r="EU63" s="4">
        <f>+('2019 PUA all'!EU64/'2019 PUA all'!$JO64)^2</f>
        <v>1.8115854755206124E-3</v>
      </c>
      <c r="EV63" s="4">
        <f>+('2019 PUA all'!EV64/'2019 PUA all'!$JO64)^2</f>
        <v>7.2463419020824508E-5</v>
      </c>
      <c r="EW63" s="4">
        <f>+('2019 PUA all'!EW64/'2019 PUA all'!$JO64)^2</f>
        <v>2.8985367608329805E-6</v>
      </c>
      <c r="EX63" s="4">
        <f>+('2019 PUA all'!EX64/'2019 PUA all'!$JO64)^2</f>
        <v>1.3569327218303982E-6</v>
      </c>
      <c r="EY63" s="4">
        <f>+('2019 PUA all'!EY64/'2019 PUA all'!$JO64)^2</f>
        <v>1.0161940686784599E-4</v>
      </c>
      <c r="EZ63" s="4">
        <f>+('2019 PUA all'!EZ64/'2019 PUA all'!$JO64)^2</f>
        <v>2.007296925784612E-5</v>
      </c>
      <c r="FB63" t="str">
        <f t="shared" ref="FB63" si="2">+A63</f>
        <v>York</v>
      </c>
      <c r="FC63" s="15">
        <f t="shared" ref="FC63" si="3">+SUM(B63:EZ63)</f>
        <v>2.8687645328297432E-3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F5D344-43FD-4CAB-AB53-54F214ACE3FE}">
  <dimension ref="A1:FC63"/>
  <sheetViews>
    <sheetView workbookViewId="0">
      <selection activeCell="I30" sqref="I30"/>
    </sheetView>
  </sheetViews>
  <sheetFormatPr defaultRowHeight="15" x14ac:dyDescent="0.25"/>
  <cols>
    <col min="2" max="2" width="12" bestFit="1" customWidth="1"/>
  </cols>
  <sheetData>
    <row r="1" spans="1:159" x14ac:dyDescent="0.25">
      <c r="A1" t="s">
        <v>0</v>
      </c>
      <c r="B1" t="s">
        <v>1286</v>
      </c>
      <c r="C1" t="s">
        <v>1287</v>
      </c>
      <c r="D1" t="s">
        <v>1288</v>
      </c>
      <c r="E1" t="s">
        <v>1289</v>
      </c>
      <c r="F1" t="s">
        <v>1290</v>
      </c>
      <c r="G1" t="s">
        <v>1291</v>
      </c>
      <c r="H1" t="s">
        <v>1292</v>
      </c>
      <c r="I1" t="s">
        <v>1293</v>
      </c>
      <c r="J1" t="s">
        <v>1294</v>
      </c>
      <c r="K1" t="s">
        <v>1295</v>
      </c>
      <c r="L1" t="s">
        <v>1296</v>
      </c>
      <c r="M1" t="s">
        <v>1297</v>
      </c>
      <c r="N1" t="s">
        <v>1298</v>
      </c>
      <c r="O1" t="s">
        <v>1299</v>
      </c>
      <c r="P1" t="s">
        <v>1300</v>
      </c>
      <c r="Q1" t="s">
        <v>1301</v>
      </c>
      <c r="R1" t="s">
        <v>1302</v>
      </c>
      <c r="S1" t="s">
        <v>1303</v>
      </c>
      <c r="T1" t="s">
        <v>1304</v>
      </c>
      <c r="U1" t="s">
        <v>1305</v>
      </c>
      <c r="V1" t="s">
        <v>1306</v>
      </c>
      <c r="W1" t="s">
        <v>1307</v>
      </c>
      <c r="X1" t="s">
        <v>1308</v>
      </c>
      <c r="Y1" t="s">
        <v>1309</v>
      </c>
      <c r="Z1" t="s">
        <v>1310</v>
      </c>
      <c r="AA1" t="s">
        <v>1311</v>
      </c>
      <c r="AB1" t="s">
        <v>1312</v>
      </c>
      <c r="AC1" t="s">
        <v>1313</v>
      </c>
      <c r="AD1" t="s">
        <v>1314</v>
      </c>
      <c r="AE1" t="s">
        <v>1315</v>
      </c>
      <c r="AF1" t="s">
        <v>1316</v>
      </c>
      <c r="AG1" t="s">
        <v>1317</v>
      </c>
      <c r="AH1" t="s">
        <v>1318</v>
      </c>
      <c r="AI1" t="s">
        <v>1319</v>
      </c>
      <c r="AJ1" t="s">
        <v>1320</v>
      </c>
      <c r="AK1" t="s">
        <v>1321</v>
      </c>
      <c r="AL1" t="s">
        <v>1322</v>
      </c>
      <c r="AM1" t="s">
        <v>1323</v>
      </c>
      <c r="AN1" t="s">
        <v>1324</v>
      </c>
      <c r="AO1" t="s">
        <v>1325</v>
      </c>
      <c r="AP1" t="s">
        <v>1326</v>
      </c>
      <c r="AQ1" t="s">
        <v>1327</v>
      </c>
      <c r="AR1" t="s">
        <v>1328</v>
      </c>
      <c r="AS1" t="s">
        <v>1329</v>
      </c>
      <c r="AT1" t="s">
        <v>1330</v>
      </c>
      <c r="AU1" t="s">
        <v>1331</v>
      </c>
      <c r="AV1" t="s">
        <v>1332</v>
      </c>
      <c r="AW1" t="s">
        <v>1333</v>
      </c>
      <c r="AX1" t="s">
        <v>1334</v>
      </c>
      <c r="AY1" t="s">
        <v>1335</v>
      </c>
      <c r="AZ1" t="s">
        <v>1336</v>
      </c>
      <c r="BA1" t="s">
        <v>1337</v>
      </c>
      <c r="BB1" t="s">
        <v>1338</v>
      </c>
      <c r="BC1" t="s">
        <v>1339</v>
      </c>
      <c r="BD1" t="s">
        <v>1340</v>
      </c>
      <c r="BE1" t="s">
        <v>1341</v>
      </c>
      <c r="BF1" t="s">
        <v>1342</v>
      </c>
      <c r="BG1" t="s">
        <v>1343</v>
      </c>
      <c r="BH1" t="s">
        <v>1344</v>
      </c>
      <c r="BI1" t="s">
        <v>1345</v>
      </c>
      <c r="BJ1" t="s">
        <v>1346</v>
      </c>
      <c r="BK1" t="s">
        <v>1347</v>
      </c>
      <c r="BL1" t="s">
        <v>1348</v>
      </c>
      <c r="BM1" t="s">
        <v>1349</v>
      </c>
      <c r="BN1" t="s">
        <v>1350</v>
      </c>
      <c r="BO1" t="s">
        <v>1351</v>
      </c>
      <c r="BP1" t="s">
        <v>1352</v>
      </c>
      <c r="BQ1" t="s">
        <v>1353</v>
      </c>
      <c r="BR1" t="s">
        <v>1354</v>
      </c>
      <c r="BS1" t="s">
        <v>1355</v>
      </c>
      <c r="BT1" t="s">
        <v>1356</v>
      </c>
      <c r="BU1" t="s">
        <v>1357</v>
      </c>
      <c r="BV1" t="s">
        <v>1358</v>
      </c>
      <c r="BW1" t="s">
        <v>1359</v>
      </c>
      <c r="BX1" t="s">
        <v>1360</v>
      </c>
      <c r="BY1" t="s">
        <v>1361</v>
      </c>
      <c r="BZ1" t="s">
        <v>1362</v>
      </c>
      <c r="CA1" t="s">
        <v>1363</v>
      </c>
      <c r="CB1" t="s">
        <v>1364</v>
      </c>
      <c r="CC1" t="s">
        <v>1365</v>
      </c>
      <c r="CD1" t="s">
        <v>1366</v>
      </c>
      <c r="CE1" t="s">
        <v>1367</v>
      </c>
      <c r="CF1" t="s">
        <v>1368</v>
      </c>
      <c r="CG1" t="s">
        <v>1369</v>
      </c>
      <c r="CH1" t="s">
        <v>1370</v>
      </c>
      <c r="CI1" t="s">
        <v>1371</v>
      </c>
      <c r="CJ1" t="s">
        <v>1372</v>
      </c>
      <c r="CK1" t="s">
        <v>1373</v>
      </c>
      <c r="CL1" t="s">
        <v>1374</v>
      </c>
      <c r="CM1" t="s">
        <v>1375</v>
      </c>
      <c r="CN1" t="s">
        <v>1376</v>
      </c>
      <c r="CO1" t="s">
        <v>1377</v>
      </c>
      <c r="CP1" t="s">
        <v>1378</v>
      </c>
      <c r="CQ1" t="s">
        <v>1379</v>
      </c>
      <c r="CR1" t="s">
        <v>1380</v>
      </c>
      <c r="CS1" t="s">
        <v>1381</v>
      </c>
      <c r="CT1" t="s">
        <v>1382</v>
      </c>
      <c r="CU1" t="s">
        <v>1383</v>
      </c>
      <c r="CV1" t="s">
        <v>1384</v>
      </c>
      <c r="CW1" t="s">
        <v>1385</v>
      </c>
      <c r="CX1" t="s">
        <v>1386</v>
      </c>
      <c r="CY1" t="s">
        <v>1387</v>
      </c>
      <c r="CZ1" t="s">
        <v>1388</v>
      </c>
      <c r="DA1" t="s">
        <v>1389</v>
      </c>
      <c r="DB1" t="s">
        <v>1390</v>
      </c>
      <c r="DC1" t="s">
        <v>1391</v>
      </c>
      <c r="DD1" t="s">
        <v>1392</v>
      </c>
      <c r="DE1" t="s">
        <v>1393</v>
      </c>
      <c r="DF1" t="s">
        <v>1394</v>
      </c>
      <c r="DG1" t="s">
        <v>1395</v>
      </c>
      <c r="DH1" t="s">
        <v>1396</v>
      </c>
      <c r="DI1" t="s">
        <v>1397</v>
      </c>
      <c r="DJ1" t="s">
        <v>1398</v>
      </c>
      <c r="DK1" t="s">
        <v>1399</v>
      </c>
      <c r="DL1" t="s">
        <v>1400</v>
      </c>
      <c r="DM1" t="s">
        <v>1401</v>
      </c>
      <c r="DN1" t="s">
        <v>1402</v>
      </c>
      <c r="DO1" t="s">
        <v>1405</v>
      </c>
      <c r="DP1" t="s">
        <v>1406</v>
      </c>
      <c r="DQ1" t="s">
        <v>1407</v>
      </c>
      <c r="DR1" t="s">
        <v>1453</v>
      </c>
      <c r="DS1" t="s">
        <v>1454</v>
      </c>
      <c r="DT1" t="s">
        <v>1455</v>
      </c>
      <c r="DU1" t="s">
        <v>1456</v>
      </c>
      <c r="DV1" t="s">
        <v>1468</v>
      </c>
      <c r="DW1" t="s">
        <v>1469</v>
      </c>
      <c r="DX1" t="s">
        <v>1470</v>
      </c>
      <c r="DY1" t="s">
        <v>1471</v>
      </c>
      <c r="DZ1" t="s">
        <v>1472</v>
      </c>
      <c r="EA1" t="s">
        <v>1473</v>
      </c>
      <c r="EB1" t="s">
        <v>1474</v>
      </c>
      <c r="EC1" t="s">
        <v>1475</v>
      </c>
      <c r="ED1" t="s">
        <v>1476</v>
      </c>
      <c r="EE1" t="s">
        <v>1477</v>
      </c>
      <c r="EF1" t="s">
        <v>1478</v>
      </c>
      <c r="EG1" t="s">
        <v>1479</v>
      </c>
      <c r="EH1" t="s">
        <v>1480</v>
      </c>
      <c r="EI1" t="s">
        <v>1481</v>
      </c>
      <c r="EJ1" t="s">
        <v>1482</v>
      </c>
      <c r="EK1" t="s">
        <v>1483</v>
      </c>
      <c r="EL1" t="s">
        <v>1484</v>
      </c>
      <c r="EM1" t="s">
        <v>1485</v>
      </c>
      <c r="EN1" t="s">
        <v>1486</v>
      </c>
      <c r="EO1" t="s">
        <v>1487</v>
      </c>
      <c r="EP1" t="s">
        <v>1488</v>
      </c>
      <c r="EQ1" t="s">
        <v>1494</v>
      </c>
      <c r="ER1" t="s">
        <v>1495</v>
      </c>
      <c r="ES1" t="s">
        <v>1498</v>
      </c>
      <c r="ET1" t="s">
        <v>1499</v>
      </c>
      <c r="EU1" t="s">
        <v>1500</v>
      </c>
      <c r="EV1" t="s">
        <v>1501</v>
      </c>
      <c r="EW1" t="s">
        <v>1502</v>
      </c>
      <c r="EX1" t="s">
        <v>1503</v>
      </c>
      <c r="EY1" t="s">
        <v>1504</v>
      </c>
      <c r="EZ1" t="s">
        <v>1505</v>
      </c>
      <c r="FB1" t="s">
        <v>0</v>
      </c>
      <c r="FC1" t="s">
        <v>1186</v>
      </c>
    </row>
    <row r="2" spans="1:159" x14ac:dyDescent="0.25">
      <c r="A2" t="s">
        <v>244</v>
      </c>
      <c r="B2" s="4">
        <f>+('2019 PUA exporters'!B2/'2019 PUA exporters'!$FA2)^2</f>
        <v>5.447889042117494E-5</v>
      </c>
      <c r="C2" s="4">
        <f>+('2019 PUA exporters'!C2/'2019 PUA exporters'!$FA2)^2</f>
        <v>0</v>
      </c>
      <c r="D2" s="4">
        <f>+('2019 PUA exporters'!D2/'2019 PUA exporters'!$FA2)^2</f>
        <v>0</v>
      </c>
      <c r="E2" s="4">
        <f>+('2019 PUA exporters'!E2/'2019 PUA exporters'!$FA2)^2</f>
        <v>0</v>
      </c>
      <c r="F2" s="4">
        <f>+('2019 PUA exporters'!F2/'2019 PUA exporters'!$FA2)^2</f>
        <v>0</v>
      </c>
      <c r="G2" s="4">
        <f>+('2019 PUA exporters'!G2/'2019 PUA exporters'!$FA2)^2</f>
        <v>0</v>
      </c>
      <c r="H2" s="4">
        <f>+('2019 PUA exporters'!H2/'2019 PUA exporters'!$FA2)^2</f>
        <v>0</v>
      </c>
      <c r="I2" s="4">
        <f>+('2019 PUA exporters'!I2/'2019 PUA exporters'!$FA2)^2</f>
        <v>0</v>
      </c>
      <c r="J2" s="4">
        <f>+('2019 PUA exporters'!J2/'2019 PUA exporters'!$FA2)^2</f>
        <v>3.7832562792482603E-7</v>
      </c>
      <c r="K2" s="4">
        <f>+('2019 PUA exporters'!K2/'2019 PUA exporters'!$FA2)^2</f>
        <v>0</v>
      </c>
      <c r="L2" s="4">
        <f>+('2019 PUA exporters'!L2/'2019 PUA exporters'!$FA2)^2</f>
        <v>0</v>
      </c>
      <c r="M2" s="4">
        <f>+('2019 PUA exporters'!M2/'2019 PUA exporters'!$FA2)^2</f>
        <v>1.513302511699304E-8</v>
      </c>
      <c r="N2" s="4">
        <f>+('2019 PUA exporters'!N2/'2019 PUA exporters'!$FA2)^2</f>
        <v>7.4151823073265891E-7</v>
      </c>
      <c r="O2" s="4">
        <f>+('2019 PUA exporters'!O2/'2019 PUA exporters'!$FA2)^2</f>
        <v>5.4478890421174939E-7</v>
      </c>
      <c r="P2" s="4">
        <f>+('2019 PUA exporters'!P2/'2019 PUA exporters'!$FA2)^2</f>
        <v>0</v>
      </c>
      <c r="Q2" s="4">
        <f>+('2019 PUA exporters'!Q2/'2019 PUA exporters'!$FA2)^2</f>
        <v>0</v>
      </c>
      <c r="R2" s="4">
        <f>+('2019 PUA exporters'!R2/'2019 PUA exporters'!$FA2)^2</f>
        <v>3.8740544299502182E-2</v>
      </c>
      <c r="S2" s="4">
        <f>+('2019 PUA exporters'!S2/'2019 PUA exporters'!$FA2)^2</f>
        <v>1.3619722605293735E-7</v>
      </c>
      <c r="T2" s="4">
        <f>+('2019 PUA exporters'!T2/'2019 PUA exporters'!$FA2)^2</f>
        <v>0</v>
      </c>
      <c r="U2" s="4">
        <f>+('2019 PUA exporters'!U2/'2019 PUA exporters'!$FA2)^2</f>
        <v>0</v>
      </c>
      <c r="V2" s="4">
        <f>+('2019 PUA exporters'!V2/'2019 PUA exporters'!$FA2)^2</f>
        <v>1.3619722605293735E-5</v>
      </c>
      <c r="W2" s="4">
        <f>+('2019 PUA exporters'!W2/'2019 PUA exporters'!$FA2)^2</f>
        <v>6.0532100467972159E-8</v>
      </c>
      <c r="X2" s="4">
        <f>+('2019 PUA exporters'!X2/'2019 PUA exporters'!$FA2)^2</f>
        <v>8.0053702868893184E-2</v>
      </c>
      <c r="Y2" s="4">
        <f>+('2019 PUA exporters'!Y2/'2019 PUA exporters'!$FA2)^2</f>
        <v>1.513302511699304E-8</v>
      </c>
      <c r="Z2" s="4">
        <f>+('2019 PUA exporters'!Z2/'2019 PUA exporters'!$FA2)^2</f>
        <v>3.4049306513234337E-6</v>
      </c>
      <c r="AA2" s="4">
        <f>+('2019 PUA exporters'!AA2/'2019 PUA exporters'!$FA2)^2</f>
        <v>1.2257750344764362E-4</v>
      </c>
      <c r="AB2" s="4">
        <f>+('2019 PUA exporters'!AB2/'2019 PUA exporters'!$FA2)^2</f>
        <v>0</v>
      </c>
      <c r="AC2" s="4">
        <f>+('2019 PUA exporters'!AC2/'2019 PUA exporters'!$FA2)^2</f>
        <v>0</v>
      </c>
      <c r="AD2" s="4">
        <f>+('2019 PUA exporters'!AD2/'2019 PUA exporters'!$FA2)^2</f>
        <v>1.3619722605293735E-7</v>
      </c>
      <c r="AE2" s="4">
        <f>+('2019 PUA exporters'!AE2/'2019 PUA exporters'!$FA2)^2</f>
        <v>0</v>
      </c>
      <c r="AF2" s="4">
        <f>+('2019 PUA exporters'!AF2/'2019 PUA exporters'!$FA2)^2</f>
        <v>4.9031001379057447E-6</v>
      </c>
      <c r="AG2" s="4">
        <f>+('2019 PUA exporters'!AG2/'2019 PUA exporters'!$FA2)^2</f>
        <v>5.447889042117494E-5</v>
      </c>
      <c r="AH2" s="4">
        <f>+('2019 PUA exporters'!AH2/'2019 PUA exporters'!$FA2)^2</f>
        <v>7.4151823073265891E-7</v>
      </c>
      <c r="AI2" s="4">
        <f>+('2019 PUA exporters'!AI2/'2019 PUA exporters'!$FA2)^2</f>
        <v>3.7832562792482603E-7</v>
      </c>
      <c r="AJ2" s="4">
        <f>+('2019 PUA exporters'!AJ2/'2019 PUA exporters'!$FA2)^2</f>
        <v>0</v>
      </c>
      <c r="AK2" s="4">
        <f>+('2019 PUA exporters'!AK2/'2019 PUA exporters'!$FA2)^2</f>
        <v>0</v>
      </c>
      <c r="AL2" s="4">
        <f>+('2019 PUA exporters'!AL2/'2019 PUA exporters'!$FA2)^2</f>
        <v>0</v>
      </c>
      <c r="AM2" s="4">
        <f>+('2019 PUA exporters'!AM2/'2019 PUA exporters'!$FA2)^2</f>
        <v>6.0532100467972159E-8</v>
      </c>
      <c r="AN2" s="4">
        <f>+('2019 PUA exporters'!AN2/'2019 PUA exporters'!$FA2)^2</f>
        <v>6.0532100467972165E-6</v>
      </c>
      <c r="AO2" s="4">
        <f>+('2019 PUA exporters'!AO2/'2019 PUA exporters'!$FA2)^2</f>
        <v>2.4212840187188863E-7</v>
      </c>
      <c r="AP2" s="4">
        <f>+('2019 PUA exporters'!AP2/'2019 PUA exporters'!$FA2)^2</f>
        <v>0</v>
      </c>
      <c r="AQ2" s="4">
        <f>+('2019 PUA exporters'!AQ2/'2019 PUA exporters'!$FA2)^2</f>
        <v>0</v>
      </c>
      <c r="AR2" s="4">
        <f>+('2019 PUA exporters'!AR2/'2019 PUA exporters'!$FA2)^2</f>
        <v>0</v>
      </c>
      <c r="AS2" s="4">
        <f>+('2019 PUA exporters'!AS2/'2019 PUA exporters'!$FA2)^2</f>
        <v>1.513302511699304E-8</v>
      </c>
      <c r="AT2" s="4">
        <f>+('2019 PUA exporters'!AT2/'2019 PUA exporters'!$FA2)^2</f>
        <v>0</v>
      </c>
      <c r="AU2" s="4">
        <f>+('2019 PUA exporters'!AU2/'2019 PUA exporters'!$FA2)^2</f>
        <v>3.4866489869551961E-5</v>
      </c>
      <c r="AV2" s="4">
        <f>+('2019 PUA exporters'!AV2/'2019 PUA exporters'!$FA2)^2</f>
        <v>1.2257750344764362E-4</v>
      </c>
      <c r="AW2" s="4">
        <f>+('2019 PUA exporters'!AW2/'2019 PUA exporters'!$FA2)^2</f>
        <v>2.4212840187188863E-7</v>
      </c>
      <c r="AX2" s="4">
        <f>+('2019 PUA exporters'!AX2/'2019 PUA exporters'!$FA2)^2</f>
        <v>8.7166224673879902E-6</v>
      </c>
      <c r="AY2" s="4">
        <f>+('2019 PUA exporters'!AY2/'2019 PUA exporters'!$FA2)^2</f>
        <v>0</v>
      </c>
      <c r="AZ2" s="4">
        <f>+('2019 PUA exporters'!AZ2/'2019 PUA exporters'!$FA2)^2</f>
        <v>0</v>
      </c>
      <c r="BA2" s="4">
        <f>+('2019 PUA exporters'!BA2/'2019 PUA exporters'!$FA2)^2</f>
        <v>0</v>
      </c>
      <c r="BB2" s="4">
        <f>+('2019 PUA exporters'!BB2/'2019 PUA exporters'!$FA2)^2</f>
        <v>6.0532100467972165E-6</v>
      </c>
      <c r="BC2" s="4">
        <f>+('2019 PUA exporters'!BC2/'2019 PUA exporters'!$FA2)^2</f>
        <v>0</v>
      </c>
      <c r="BD2" s="4">
        <f>+('2019 PUA exporters'!BD2/'2019 PUA exporters'!$FA2)^2</f>
        <v>6.0532100467972159E-8</v>
      </c>
      <c r="BE2" s="4">
        <f>+('2019 PUA exporters'!BE2/'2019 PUA exporters'!$FA2)^2</f>
        <v>1.5133025116993041E-6</v>
      </c>
      <c r="BF2" s="4">
        <f>+('2019 PUA exporters'!BF2/'2019 PUA exporters'!$FA2)^2</f>
        <v>4.9031001379057447E-6</v>
      </c>
      <c r="BG2" s="4">
        <f>+('2019 PUA exporters'!BG2/'2019 PUA exporters'!$FA2)^2</f>
        <v>0</v>
      </c>
      <c r="BH2" s="4">
        <f>+('2019 PUA exporters'!BH2/'2019 PUA exporters'!$FA2)^2</f>
        <v>0</v>
      </c>
      <c r="BI2" s="4">
        <f>+('2019 PUA exporters'!BI2/'2019 PUA exporters'!$FA2)^2</f>
        <v>1.513302511699304E-8</v>
      </c>
      <c r="BJ2" s="4">
        <f>+('2019 PUA exporters'!BJ2/'2019 PUA exporters'!$FA2)^2</f>
        <v>1.5496217719800873E-5</v>
      </c>
      <c r="BK2" s="4">
        <f>+('2019 PUA exporters'!BK2/'2019 PUA exporters'!$FA2)^2</f>
        <v>2.1791556168469976E-4</v>
      </c>
      <c r="BL2" s="4">
        <f>+('2019 PUA exporters'!BL2/'2019 PUA exporters'!$FA2)^2</f>
        <v>1.513302511699304E-8</v>
      </c>
      <c r="BM2" s="4">
        <f>+('2019 PUA exporters'!BM2/'2019 PUA exporters'!$FA2)^2</f>
        <v>0</v>
      </c>
      <c r="BN2" s="4">
        <f>+('2019 PUA exporters'!BN2/'2019 PUA exporters'!$FA2)^2</f>
        <v>0</v>
      </c>
      <c r="BO2" s="4">
        <f>+('2019 PUA exporters'!BO2/'2019 PUA exporters'!$FA2)^2</f>
        <v>0</v>
      </c>
      <c r="BP2" s="4">
        <f>+('2019 PUA exporters'!BP2/'2019 PUA exporters'!$FA2)^2</f>
        <v>0</v>
      </c>
      <c r="BQ2" s="4">
        <f>+('2019 PUA exporters'!BQ2/'2019 PUA exporters'!$FA2)^2</f>
        <v>0</v>
      </c>
      <c r="BR2" s="4">
        <f>+('2019 PUA exporters'!BR2/'2019 PUA exporters'!$FA2)^2</f>
        <v>1.3619722605293735E-7</v>
      </c>
      <c r="BS2" s="4">
        <f>+('2019 PUA exporters'!BS2/'2019 PUA exporters'!$FA2)^2</f>
        <v>1.513302511699304E-8</v>
      </c>
      <c r="BT2" s="4">
        <f>+('2019 PUA exporters'!BT2/'2019 PUA exporters'!$FA2)^2</f>
        <v>7.4151823073265891E-7</v>
      </c>
      <c r="BU2" s="4">
        <f>+('2019 PUA exporters'!BU2/'2019 PUA exporters'!$FA2)^2</f>
        <v>7.324384156624632E-6</v>
      </c>
      <c r="BV2" s="4">
        <f>+('2019 PUA exporters'!BV2/'2019 PUA exporters'!$FA2)^2</f>
        <v>0</v>
      </c>
      <c r="BW2" s="4">
        <f>+('2019 PUA exporters'!BW2/'2019 PUA exporters'!$FA2)^2</f>
        <v>0</v>
      </c>
      <c r="BX2" s="4">
        <f>+('2019 PUA exporters'!BX2/'2019 PUA exporters'!$FA2)^2</f>
        <v>1.513302511699304E-8</v>
      </c>
      <c r="BY2" s="4">
        <f>+('2019 PUA exporters'!BY2/'2019 PUA exporters'!$FA2)^2</f>
        <v>6.0532100467972159E-4</v>
      </c>
      <c r="BZ2" s="4">
        <f>+('2019 PUA exporters'!BZ2/'2019 PUA exporters'!$FA2)^2</f>
        <v>1.5133025116993041E-6</v>
      </c>
      <c r="CA2" s="4">
        <f>+('2019 PUA exporters'!CA2/'2019 PUA exporters'!$FA2)^2</f>
        <v>2.4212840187188863E-7</v>
      </c>
      <c r="CB2" s="4">
        <f>+('2019 PUA exporters'!CB2/'2019 PUA exporters'!$FA2)^2</f>
        <v>0</v>
      </c>
      <c r="CC2" s="4">
        <f>+('2019 PUA exporters'!CC2/'2019 PUA exporters'!$FA2)^2</f>
        <v>0</v>
      </c>
      <c r="CD2" s="4">
        <f>+('2019 PUA exporters'!CD2/'2019 PUA exporters'!$FA2)^2</f>
        <v>2.5574812447718239E-4</v>
      </c>
      <c r="CE2" s="4">
        <f>+('2019 PUA exporters'!CE2/'2019 PUA exporters'!$FA2)^2</f>
        <v>1.5133025116993041E-6</v>
      </c>
      <c r="CF2" s="4">
        <f>+('2019 PUA exporters'!CF2/'2019 PUA exporters'!$FA2)^2</f>
        <v>2.9297536626498528E-5</v>
      </c>
      <c r="CG2" s="4">
        <f>+('2019 PUA exporters'!CG2/'2019 PUA exporters'!$FA2)^2</f>
        <v>6.0532100467972165E-6</v>
      </c>
      <c r="CH2" s="4">
        <f>+('2019 PUA exporters'!CH2/'2019 PUA exporters'!$FA2)^2</f>
        <v>0</v>
      </c>
      <c r="CI2" s="4">
        <f>+('2019 PUA exporters'!CI2/'2019 PUA exporters'!$FA2)^2</f>
        <v>1.3619722605293735E-7</v>
      </c>
      <c r="CJ2" s="4">
        <f>+('2019 PUA exporters'!CJ2/'2019 PUA exporters'!$FA2)^2</f>
        <v>0</v>
      </c>
      <c r="CK2" s="4">
        <f>+('2019 PUA exporters'!CK2/'2019 PUA exporters'!$FA2)^2</f>
        <v>3.2021481147557273E-5</v>
      </c>
      <c r="CL2" s="4">
        <f>+('2019 PUA exporters'!CL2/'2019 PUA exporters'!$FA2)^2</f>
        <v>0</v>
      </c>
      <c r="CM2" s="4">
        <f>+('2019 PUA exporters'!CM2/'2019 PUA exporters'!$FA2)^2</f>
        <v>0</v>
      </c>
      <c r="CN2" s="4">
        <f>+('2019 PUA exporters'!CN2/'2019 PUA exporters'!$FA2)^2</f>
        <v>0</v>
      </c>
      <c r="CO2" s="4">
        <f>+('2019 PUA exporters'!CO2/'2019 PUA exporters'!$FA2)^2</f>
        <v>1.7493777035243949E-5</v>
      </c>
      <c r="CP2" s="4">
        <f>+('2019 PUA exporters'!CP2/'2019 PUA exporters'!$FA2)^2</f>
        <v>0</v>
      </c>
      <c r="CQ2" s="4">
        <f>+('2019 PUA exporters'!CQ2/'2019 PUA exporters'!$FA2)^2</f>
        <v>3.4049306513234337E-6</v>
      </c>
      <c r="CR2" s="4">
        <f>+('2019 PUA exporters'!CR2/'2019 PUA exporters'!$FA2)^2</f>
        <v>6.0532100467972159E-8</v>
      </c>
      <c r="CS2" s="4">
        <f>+('2019 PUA exporters'!CS2/'2019 PUA exporters'!$FA2)^2</f>
        <v>0</v>
      </c>
      <c r="CT2" s="4">
        <f>+('2019 PUA exporters'!CT2/'2019 PUA exporters'!$FA2)^2</f>
        <v>2.4212840187188863E-7</v>
      </c>
      <c r="CU2" s="4">
        <f>+('2019 PUA exporters'!CU2/'2019 PUA exporters'!$FA2)^2</f>
        <v>5.447889042117494E-5</v>
      </c>
      <c r="CV2" s="4">
        <f>+('2019 PUA exporters'!CV2/'2019 PUA exporters'!$FA2)^2</f>
        <v>7.324384156624632E-6</v>
      </c>
      <c r="CW2" s="4">
        <f>+('2019 PUA exporters'!CW2/'2019 PUA exporters'!$FA2)^2</f>
        <v>0</v>
      </c>
      <c r="CX2" s="4">
        <f>+('2019 PUA exporters'!CX2/'2019 PUA exporters'!$FA2)^2</f>
        <v>1.513302511699304E-8</v>
      </c>
      <c r="CY2" s="4">
        <f>+('2019 PUA exporters'!CY2/'2019 PUA exporters'!$FA2)^2</f>
        <v>2.1791556168469976E-4</v>
      </c>
      <c r="CZ2" s="4">
        <f>+('2019 PUA exporters'!CZ2/'2019 PUA exporters'!$FA2)^2</f>
        <v>0</v>
      </c>
      <c r="DA2" s="4">
        <f>+('2019 PUA exporters'!DA2/'2019 PUA exporters'!$FA2)^2</f>
        <v>1.5133025116993041E-6</v>
      </c>
      <c r="DB2" s="4">
        <f>+('2019 PUA exporters'!DB2/'2019 PUA exporters'!$FA2)^2</f>
        <v>0</v>
      </c>
      <c r="DC2" s="4">
        <f>+('2019 PUA exporters'!DC2/'2019 PUA exporters'!$FA2)^2</f>
        <v>1.0229924979087294E-5</v>
      </c>
      <c r="DD2" s="4">
        <f>+('2019 PUA exporters'!DD2/'2019 PUA exporters'!$FA2)^2</f>
        <v>0</v>
      </c>
      <c r="DE2" s="4">
        <f>+('2019 PUA exporters'!DE2/'2019 PUA exporters'!$FA2)^2</f>
        <v>6.0532100467972159E-8</v>
      </c>
      <c r="DF2" s="4">
        <f>+('2019 PUA exporters'!DF2/'2019 PUA exporters'!$FA2)^2</f>
        <v>0</v>
      </c>
      <c r="DG2" s="4">
        <f>+('2019 PUA exporters'!DG2/'2019 PUA exporters'!$FA2)^2</f>
        <v>0</v>
      </c>
      <c r="DH2" s="4">
        <f>+('2019 PUA exporters'!DH2/'2019 PUA exporters'!$FA2)^2</f>
        <v>1.5133025116993041E-6</v>
      </c>
      <c r="DI2" s="4">
        <f>+('2019 PUA exporters'!DI2/'2019 PUA exporters'!$FA2)^2</f>
        <v>1.513302511699304E-8</v>
      </c>
      <c r="DJ2" s="4">
        <f>+('2019 PUA exporters'!DJ2/'2019 PUA exporters'!$FA2)^2</f>
        <v>0</v>
      </c>
      <c r="DK2" s="4">
        <f>+('2019 PUA exporters'!DK2/'2019 PUA exporters'!$FA2)^2</f>
        <v>0</v>
      </c>
      <c r="DL2" s="4">
        <f>+('2019 PUA exporters'!DL2/'2019 PUA exporters'!$FA2)^2</f>
        <v>0</v>
      </c>
      <c r="DM2" s="4">
        <f>+('2019 PUA exporters'!DM2/'2019 PUA exporters'!$FA2)^2</f>
        <v>1.5133025116993041E-6</v>
      </c>
      <c r="DN2" s="4">
        <f>+('2019 PUA exporters'!DN2/'2019 PUA exporters'!$FA2)^2</f>
        <v>5.4478890421174939E-7</v>
      </c>
      <c r="DO2" s="4">
        <f>+('2019 PUA exporters'!DO2/'2019 PUA exporters'!$FA2)^2</f>
        <v>5.447889042117494E-5</v>
      </c>
      <c r="DP2" s="4">
        <f>+('2019 PUA exporters'!DP2/'2019 PUA exporters'!$FA2)^2</f>
        <v>5.447889042117494E-5</v>
      </c>
      <c r="DQ2" s="4">
        <f>+('2019 PUA exporters'!DQ2/'2019 PUA exporters'!$FA2)^2</f>
        <v>0</v>
      </c>
      <c r="DR2" s="4">
        <f>+('2019 PUA exporters'!DR2/'2019 PUA exporters'!$FA2)^2</f>
        <v>1.8310960391561577E-4</v>
      </c>
      <c r="DS2" s="4">
        <f>+('2019 PUA exporters'!DS2/'2019 PUA exporters'!$FA2)^2</f>
        <v>0</v>
      </c>
      <c r="DT2" s="4">
        <f>+('2019 PUA exporters'!DT2/'2019 PUA exporters'!$FA2)^2</f>
        <v>2.5574812447718239E-4</v>
      </c>
      <c r="DU2" s="4">
        <f>+('2019 PUA exporters'!DU2/'2019 PUA exporters'!$FA2)^2</f>
        <v>3.0644375861910906E-3</v>
      </c>
      <c r="DV2" s="4">
        <f>+('2019 PUA exporters'!DV2/'2019 PUA exporters'!$FA2)^2</f>
        <v>2.4212840187188866E-5</v>
      </c>
      <c r="DW2" s="4">
        <f>+('2019 PUA exporters'!DW2/'2019 PUA exporters'!$FA2)^2</f>
        <v>1.513302511699304E-8</v>
      </c>
      <c r="DX2" s="4">
        <f>+('2019 PUA exporters'!DX2/'2019 PUA exporters'!$FA2)^2</f>
        <v>3.7832562792482603E-7</v>
      </c>
      <c r="DY2" s="4">
        <f>+('2019 PUA exporters'!DY2/'2019 PUA exporters'!$FA2)^2</f>
        <v>7.324384156624632E-6</v>
      </c>
      <c r="DZ2" s="4">
        <f>+('2019 PUA exporters'!DZ2/'2019 PUA exporters'!$FA2)^2</f>
        <v>9.6851360748755454E-7</v>
      </c>
      <c r="EA2" s="4">
        <f>+('2019 PUA exporters'!EA2/'2019 PUA exporters'!$FA2)^2</f>
        <v>7.4151823073265891E-7</v>
      </c>
      <c r="EB2" s="4">
        <f>+('2019 PUA exporters'!EB2/'2019 PUA exporters'!$FA2)^2</f>
        <v>2.669465630637572E-5</v>
      </c>
      <c r="EC2" s="4">
        <f>+('2019 PUA exporters'!EC2/'2019 PUA exporters'!$FA2)^2</f>
        <v>1.3657555168086218E-4</v>
      </c>
      <c r="ED2" s="4">
        <f>+('2019 PUA exporters'!ED2/'2019 PUA exporters'!$FA2)^2</f>
        <v>1.8537955768316474E-3</v>
      </c>
      <c r="EE2" s="4">
        <f>+('2019 PUA exporters'!EE2/'2019 PUA exporters'!$FA2)^2</f>
        <v>1.1864291691722542E-5</v>
      </c>
      <c r="EF2" s="4">
        <f>+('2019 PUA exporters'!EF2/'2019 PUA exporters'!$FA2)^2</f>
        <v>2.9660729229306356E-6</v>
      </c>
      <c r="EG2" s="4">
        <f>+('2019 PUA exporters'!EG2/'2019 PUA exporters'!$FA2)^2</f>
        <v>1.513302511699304E-4</v>
      </c>
      <c r="EH2" s="4">
        <f>+('2019 PUA exporters'!EH2/'2019 PUA exporters'!$FA2)^2</f>
        <v>2.4212840187188863E-7</v>
      </c>
      <c r="EI2" s="4">
        <f>+('2019 PUA exporters'!EI2/'2019 PUA exporters'!$FA2)^2</f>
        <v>2.4212840187188863E-7</v>
      </c>
      <c r="EJ2" s="4">
        <f>+('2019 PUA exporters'!EJ2/'2019 PUA exporters'!$FA2)^2</f>
        <v>7.4151823073265891E-7</v>
      </c>
      <c r="EK2" s="4">
        <f>+('2019 PUA exporters'!EK2/'2019 PUA exporters'!$FA2)^2</f>
        <v>6.0532100467972159E-8</v>
      </c>
      <c r="EL2" s="4">
        <f>+('2019 PUA exporters'!EL2/'2019 PUA exporters'!$FA2)^2</f>
        <v>0</v>
      </c>
      <c r="EM2" s="4">
        <f>+('2019 PUA exporters'!EM2/'2019 PUA exporters'!$FA2)^2</f>
        <v>0</v>
      </c>
      <c r="EN2" s="4">
        <f>+('2019 PUA exporters'!EN2/'2019 PUA exporters'!$FA2)^2</f>
        <v>5.447889042117494E-5</v>
      </c>
      <c r="EO2" s="4">
        <f>+('2019 PUA exporters'!EO2/'2019 PUA exporters'!$FA2)^2</f>
        <v>8.7166224673879902E-6</v>
      </c>
      <c r="EP2" s="4">
        <f>+('2019 PUA exporters'!EP2/'2019 PUA exporters'!$FA2)^2</f>
        <v>4.5777400978903942E-5</v>
      </c>
      <c r="EQ2" s="4">
        <f>+('2019 PUA exporters'!EQ2/'2019 PUA exporters'!$FA2)^2</f>
        <v>5.4630220672344872E-4</v>
      </c>
      <c r="ER2" s="4">
        <f>+('2019 PUA exporters'!ER2/'2019 PUA exporters'!$FA2)^2</f>
        <v>2.4212840187188864E-3</v>
      </c>
      <c r="ES2" s="4">
        <f>+('2019 PUA exporters'!ES2/'2019 PUA exporters'!$FA2)^2</f>
        <v>1.8310960391561577E-4</v>
      </c>
      <c r="ET2" s="4">
        <f>+('2019 PUA exporters'!ET2/'2019 PUA exporters'!$FA2)^2</f>
        <v>3.8740544299502186E-4</v>
      </c>
      <c r="EU2" s="4">
        <f>+('2019 PUA exporters'!EU2/'2019 PUA exporters'!$FA2)^2</f>
        <v>8.7166224673879902E-6</v>
      </c>
      <c r="EV2" s="4">
        <f>+('2019 PUA exporters'!EV2/'2019 PUA exporters'!$FA2)^2</f>
        <v>1.513302511699304E-8</v>
      </c>
      <c r="EW2" s="4">
        <f>+('2019 PUA exporters'!EW2/'2019 PUA exporters'!$FA2)^2</f>
        <v>7.324384156624632E-6</v>
      </c>
      <c r="EX2" s="4">
        <f>+('2019 PUA exporters'!EX2/'2019 PUA exporters'!$FA2)^2</f>
        <v>1.5133025116993041E-6</v>
      </c>
      <c r="EY2" s="4">
        <f>+('2019 PUA exporters'!EY2/'2019 PUA exporters'!$FA2)^2</f>
        <v>0</v>
      </c>
      <c r="EZ2" s="4">
        <f>+('2019 PUA exporters'!EZ2/'2019 PUA exporters'!$FA2)^2</f>
        <v>1.513302511699304E-4</v>
      </c>
      <c r="FB2" t="str">
        <f>+A2</f>
        <v>Aberdeen</v>
      </c>
      <c r="FC2" s="15">
        <f>+SUM(B2:EZ2)</f>
        <v>0.1303723884881807</v>
      </c>
    </row>
    <row r="3" spans="1:159" x14ac:dyDescent="0.25">
      <c r="A3" t="s">
        <v>245</v>
      </c>
      <c r="B3" s="4">
        <f>+('2019 PUA exporters'!B3/'2019 PUA exporters'!$FA3)^2</f>
        <v>2.575787876508976E-5</v>
      </c>
      <c r="C3" s="4">
        <f>+('2019 PUA exporters'!C3/'2019 PUA exporters'!$FA3)^2</f>
        <v>0</v>
      </c>
      <c r="D3" s="4">
        <f>+('2019 PUA exporters'!D3/'2019 PUA exporters'!$FA3)^2</f>
        <v>0</v>
      </c>
      <c r="E3" s="4">
        <f>+('2019 PUA exporters'!E3/'2019 PUA exporters'!$FA3)^2</f>
        <v>0</v>
      </c>
      <c r="F3" s="4">
        <f>+('2019 PUA exporters'!F3/'2019 PUA exporters'!$FA3)^2</f>
        <v>0</v>
      </c>
      <c r="G3" s="4">
        <f>+('2019 PUA exporters'!G3/'2019 PUA exporters'!$FA3)^2</f>
        <v>0</v>
      </c>
      <c r="H3" s="4">
        <f>+('2019 PUA exporters'!H3/'2019 PUA exporters'!$FA3)^2</f>
        <v>3.2854437200369589E-8</v>
      </c>
      <c r="I3" s="4">
        <f>+('2019 PUA exporters'!I3/'2019 PUA exporters'!$FA3)^2</f>
        <v>0</v>
      </c>
      <c r="J3" s="4">
        <f>+('2019 PUA exporters'!J3/'2019 PUA exporters'!$FA3)^2</f>
        <v>1.3141774880147836E-7</v>
      </c>
      <c r="K3" s="4">
        <f>+('2019 PUA exporters'!K3/'2019 PUA exporters'!$FA3)^2</f>
        <v>3.2854437200369589E-8</v>
      </c>
      <c r="L3" s="4">
        <f>+('2019 PUA exporters'!L3/'2019 PUA exporters'!$FA3)^2</f>
        <v>0</v>
      </c>
      <c r="M3" s="4">
        <f>+('2019 PUA exporters'!M3/'2019 PUA exporters'!$FA3)^2</f>
        <v>2.956899348033262E-7</v>
      </c>
      <c r="N3" s="4">
        <f>+('2019 PUA exporters'!N3/'2019 PUA exporters'!$FA3)^2</f>
        <v>0</v>
      </c>
      <c r="O3" s="4">
        <f>+('2019 PUA exporters'!O3/'2019 PUA exporters'!$FA3)^2</f>
        <v>0</v>
      </c>
      <c r="P3" s="4">
        <f>+('2019 PUA exporters'!P3/'2019 PUA exporters'!$FA3)^2</f>
        <v>0</v>
      </c>
      <c r="Q3" s="4">
        <f>+('2019 PUA exporters'!Q3/'2019 PUA exporters'!$FA3)^2</f>
        <v>0</v>
      </c>
      <c r="R3" s="4">
        <f>+('2019 PUA exporters'!R3/'2019 PUA exporters'!$FA3)^2</f>
        <v>0</v>
      </c>
      <c r="S3" s="4">
        <f>+('2019 PUA exporters'!S3/'2019 PUA exporters'!$FA3)^2</f>
        <v>0</v>
      </c>
      <c r="T3" s="4">
        <f>+('2019 PUA exporters'!T3/'2019 PUA exporters'!$FA3)^2</f>
        <v>0</v>
      </c>
      <c r="U3" s="4">
        <f>+('2019 PUA exporters'!U3/'2019 PUA exporters'!$FA3)^2</f>
        <v>0</v>
      </c>
      <c r="V3" s="4">
        <f>+('2019 PUA exporters'!V3/'2019 PUA exporters'!$FA3)^2</f>
        <v>0</v>
      </c>
      <c r="W3" s="4">
        <f>+('2019 PUA exporters'!W3/'2019 PUA exporters'!$FA3)^2</f>
        <v>0</v>
      </c>
      <c r="X3" s="4">
        <f>+('2019 PUA exporters'!X3/'2019 PUA exporters'!$FA3)^2</f>
        <v>0</v>
      </c>
      <c r="Y3" s="4">
        <f>+('2019 PUA exporters'!Y3/'2019 PUA exporters'!$FA3)^2</f>
        <v>3.2854437200369589E-8</v>
      </c>
      <c r="Z3" s="4">
        <f>+('2019 PUA exporters'!Z3/'2019 PUA exporters'!$FA3)^2</f>
        <v>8.2136093000923968E-7</v>
      </c>
      <c r="AA3" s="4">
        <f>+('2019 PUA exporters'!AA3/'2019 PUA exporters'!$FA3)^2</f>
        <v>0</v>
      </c>
      <c r="AB3" s="4">
        <f>+('2019 PUA exporters'!AB3/'2019 PUA exporters'!$FA3)^2</f>
        <v>0</v>
      </c>
      <c r="AC3" s="4">
        <f>+('2019 PUA exporters'!AC3/'2019 PUA exporters'!$FA3)^2</f>
        <v>0</v>
      </c>
      <c r="AD3" s="4">
        <f>+('2019 PUA exporters'!AD3/'2019 PUA exporters'!$FA3)^2</f>
        <v>3.2854437200369589E-8</v>
      </c>
      <c r="AE3" s="4">
        <f>+('2019 PUA exporters'!AE3/'2019 PUA exporters'!$FA3)^2</f>
        <v>0</v>
      </c>
      <c r="AF3" s="4">
        <f>+('2019 PUA exporters'!AF3/'2019 PUA exporters'!$FA3)^2</f>
        <v>4.2579350611678986E-5</v>
      </c>
      <c r="AG3" s="4">
        <f>+('2019 PUA exporters'!AG3/'2019 PUA exporters'!$FA3)^2</f>
        <v>1.60986742281811E-6</v>
      </c>
      <c r="AH3" s="4">
        <f>+('2019 PUA exporters'!AH3/'2019 PUA exporters'!$FA3)^2</f>
        <v>2.9568993480332633E-5</v>
      </c>
      <c r="AI3" s="4">
        <f>+('2019 PUA exporters'!AI3/'2019 PUA exporters'!$FA3)^2</f>
        <v>3.2854437200369589E-8</v>
      </c>
      <c r="AJ3" s="4">
        <f>+('2019 PUA exporters'!AJ3/'2019 PUA exporters'!$FA3)^2</f>
        <v>0</v>
      </c>
      <c r="AK3" s="4">
        <f>+('2019 PUA exporters'!AK3/'2019 PUA exporters'!$FA3)^2</f>
        <v>0</v>
      </c>
      <c r="AL3" s="4">
        <f>+('2019 PUA exporters'!AL3/'2019 PUA exporters'!$FA3)^2</f>
        <v>0</v>
      </c>
      <c r="AM3" s="4">
        <f>+('2019 PUA exporters'!AM3/'2019 PUA exporters'!$FA3)^2</f>
        <v>1.1827597392133048E-6</v>
      </c>
      <c r="AN3" s="4">
        <f>+('2019 PUA exporters'!AN3/'2019 PUA exporters'!$FA3)^2</f>
        <v>8.2136093000923968E-7</v>
      </c>
      <c r="AO3" s="4">
        <f>+('2019 PUA exporters'!AO3/'2019 PUA exporters'!$FA3)^2</f>
        <v>3.2854437200369589E-8</v>
      </c>
      <c r="AP3" s="4">
        <f>+('2019 PUA exporters'!AP3/'2019 PUA exporters'!$FA3)^2</f>
        <v>0</v>
      </c>
      <c r="AQ3" s="4">
        <f>+('2019 PUA exporters'!AQ3/'2019 PUA exporters'!$FA3)^2</f>
        <v>0</v>
      </c>
      <c r="AR3" s="4">
        <f>+('2019 PUA exporters'!AR3/'2019 PUA exporters'!$FA3)^2</f>
        <v>0</v>
      </c>
      <c r="AS3" s="4">
        <f>+('2019 PUA exporters'!AS3/'2019 PUA exporters'!$FA3)^2</f>
        <v>0</v>
      </c>
      <c r="AT3" s="4">
        <f>+('2019 PUA exporters'!AT3/'2019 PUA exporters'!$FA3)^2</f>
        <v>2.956899348033262E-7</v>
      </c>
      <c r="AU3" s="4">
        <f>+('2019 PUA exporters'!AU3/'2019 PUA exporters'!$FA3)^2</f>
        <v>3.2854437200369587E-6</v>
      </c>
      <c r="AV3" s="4">
        <f>+('2019 PUA exporters'!AV3/'2019 PUA exporters'!$FA3)^2</f>
        <v>0</v>
      </c>
      <c r="AW3" s="4">
        <f>+('2019 PUA exporters'!AW3/'2019 PUA exporters'!$FA3)^2</f>
        <v>3.3642943693178459E-5</v>
      </c>
      <c r="AX3" s="4">
        <f>+('2019 PUA exporters'!AX3/'2019 PUA exporters'!$FA3)^2</f>
        <v>1.8976722926933475E-4</v>
      </c>
      <c r="AY3" s="4">
        <f>+('2019 PUA exporters'!AY3/'2019 PUA exporters'!$FA3)^2</f>
        <v>0</v>
      </c>
      <c r="AZ3" s="4">
        <f>+('2019 PUA exporters'!AZ3/'2019 PUA exporters'!$FA3)^2</f>
        <v>0</v>
      </c>
      <c r="BA3" s="4">
        <f>+('2019 PUA exporters'!BA3/'2019 PUA exporters'!$FA3)^2</f>
        <v>0</v>
      </c>
      <c r="BB3" s="4">
        <f>+('2019 PUA exporters'!BB3/'2019 PUA exporters'!$FA3)^2</f>
        <v>1.60986742281811E-6</v>
      </c>
      <c r="BC3" s="4">
        <f>+('2019 PUA exporters'!BC3/'2019 PUA exporters'!$FA3)^2</f>
        <v>0</v>
      </c>
      <c r="BD3" s="4">
        <f>+('2019 PUA exporters'!BD3/'2019 PUA exporters'!$FA3)^2</f>
        <v>0</v>
      </c>
      <c r="BE3" s="4">
        <f>+('2019 PUA exporters'!BE3/'2019 PUA exporters'!$FA3)^2</f>
        <v>0</v>
      </c>
      <c r="BF3" s="4">
        <f>+('2019 PUA exporters'!BF3/'2019 PUA exporters'!$FA3)^2</f>
        <v>2.6612094132299366E-6</v>
      </c>
      <c r="BG3" s="4">
        <f>+('2019 PUA exporters'!BG3/'2019 PUA exporters'!$FA3)^2</f>
        <v>0</v>
      </c>
      <c r="BH3" s="4">
        <f>+('2019 PUA exporters'!BH3/'2019 PUA exporters'!$FA3)^2</f>
        <v>0</v>
      </c>
      <c r="BI3" s="4">
        <f>+('2019 PUA exporters'!BI3/'2019 PUA exporters'!$FA3)^2</f>
        <v>0</v>
      </c>
      <c r="BJ3" s="4">
        <f>+('2019 PUA exporters'!BJ3/'2019 PUA exporters'!$FA3)^2</f>
        <v>2.0534023250230988E-5</v>
      </c>
      <c r="BK3" s="4">
        <f>+('2019 PUA exporters'!BK3/'2019 PUA exporters'!$FA3)^2</f>
        <v>8.2136093000923968E-7</v>
      </c>
      <c r="BL3" s="4">
        <f>+('2019 PUA exporters'!BL3/'2019 PUA exporters'!$FA3)^2</f>
        <v>1.3141774880147836E-7</v>
      </c>
      <c r="BM3" s="4">
        <f>+('2019 PUA exporters'!BM3/'2019 PUA exporters'!$FA3)^2</f>
        <v>0</v>
      </c>
      <c r="BN3" s="4">
        <f>+('2019 PUA exporters'!BN3/'2019 PUA exporters'!$FA3)^2</f>
        <v>0</v>
      </c>
      <c r="BO3" s="4">
        <f>+('2019 PUA exporters'!BO3/'2019 PUA exporters'!$FA3)^2</f>
        <v>0</v>
      </c>
      <c r="BP3" s="4">
        <f>+('2019 PUA exporters'!BP3/'2019 PUA exporters'!$FA3)^2</f>
        <v>0</v>
      </c>
      <c r="BQ3" s="4">
        <f>+('2019 PUA exporters'!BQ3/'2019 PUA exporters'!$FA3)^2</f>
        <v>1.3141774880147836E-7</v>
      </c>
      <c r="BR3" s="4">
        <f>+('2019 PUA exporters'!BR3/'2019 PUA exporters'!$FA3)^2</f>
        <v>1.3141774880147836E-7</v>
      </c>
      <c r="BS3" s="4">
        <f>+('2019 PUA exporters'!BS3/'2019 PUA exporters'!$FA3)^2</f>
        <v>5.2567099520591342E-7</v>
      </c>
      <c r="BT3" s="4">
        <f>+('2019 PUA exporters'!BT3/'2019 PUA exporters'!$FA3)^2</f>
        <v>0</v>
      </c>
      <c r="BU3" s="4">
        <f>+('2019 PUA exporters'!BU3/'2019 PUA exporters'!$FA3)^2</f>
        <v>0</v>
      </c>
      <c r="BV3" s="4">
        <f>+('2019 PUA exporters'!BV3/'2019 PUA exporters'!$FA3)^2</f>
        <v>0</v>
      </c>
      <c r="BW3" s="4">
        <f>+('2019 PUA exporters'!BW3/'2019 PUA exporters'!$FA3)^2</f>
        <v>1.3141774880147836E-7</v>
      </c>
      <c r="BX3" s="4">
        <f>+('2019 PUA exporters'!BX3/'2019 PUA exporters'!$FA3)^2</f>
        <v>0</v>
      </c>
      <c r="BY3" s="4">
        <f>+('2019 PUA exporters'!BY3/'2019 PUA exporters'!$FA3)^2</f>
        <v>6.4394696912724399E-6</v>
      </c>
      <c r="BZ3" s="4">
        <f>+('2019 PUA exporters'!BZ3/'2019 PUA exporters'!$FA3)^2</f>
        <v>0</v>
      </c>
      <c r="CA3" s="4">
        <f>+('2019 PUA exporters'!CA3/'2019 PUA exporters'!$FA3)^2</f>
        <v>0</v>
      </c>
      <c r="CB3" s="4">
        <f>+('2019 PUA exporters'!CB3/'2019 PUA exporters'!$FA3)^2</f>
        <v>3.2854437200369589E-8</v>
      </c>
      <c r="CC3" s="4">
        <f>+('2019 PUA exporters'!CC3/'2019 PUA exporters'!$FA3)^2</f>
        <v>0</v>
      </c>
      <c r="CD3" s="4">
        <f>+('2019 PUA exporters'!CD3/'2019 PUA exporters'!$FA3)^2</f>
        <v>2.4299141753393347E-4</v>
      </c>
      <c r="CE3" s="4">
        <f>+('2019 PUA exporters'!CE3/'2019 PUA exporters'!$FA3)^2</f>
        <v>1.3141774880147836E-7</v>
      </c>
      <c r="CF3" s="4">
        <f>+('2019 PUA exporters'!CF3/'2019 PUA exporters'!$FA3)^2</f>
        <v>3.9753869012447196E-6</v>
      </c>
      <c r="CG3" s="4">
        <f>+('2019 PUA exporters'!CG3/'2019 PUA exporters'!$FA3)^2</f>
        <v>1.3141774880147835E-5</v>
      </c>
      <c r="CH3" s="4">
        <f>+('2019 PUA exporters'!CH3/'2019 PUA exporters'!$FA3)^2</f>
        <v>1.4488806805362988E-5</v>
      </c>
      <c r="CI3" s="4">
        <f>+('2019 PUA exporters'!CI3/'2019 PUA exporters'!$FA3)^2</f>
        <v>6.4394696912724399E-6</v>
      </c>
      <c r="CJ3" s="4">
        <f>+('2019 PUA exporters'!CJ3/'2019 PUA exporters'!$FA3)^2</f>
        <v>0</v>
      </c>
      <c r="CK3" s="4">
        <f>+('2019 PUA exporters'!CK3/'2019 PUA exporters'!$FA3)^2</f>
        <v>2.3737330877267028E-4</v>
      </c>
      <c r="CL3" s="4">
        <f>+('2019 PUA exporters'!CL3/'2019 PUA exporters'!$FA3)^2</f>
        <v>2.956899348033262E-7</v>
      </c>
      <c r="CM3" s="4">
        <f>+('2019 PUA exporters'!CM3/'2019 PUA exporters'!$FA3)^2</f>
        <v>3.2854437200369589E-8</v>
      </c>
      <c r="CN3" s="4">
        <f>+('2019 PUA exporters'!CN3/'2019 PUA exporters'!$FA3)^2</f>
        <v>0</v>
      </c>
      <c r="CO3" s="4">
        <f>+('2019 PUA exporters'!CO3/'2019 PUA exporters'!$FA3)^2</f>
        <v>2.3950884719069424E-5</v>
      </c>
      <c r="CP3" s="4">
        <f>+('2019 PUA exporters'!CP3/'2019 PUA exporters'!$FA3)^2</f>
        <v>0</v>
      </c>
      <c r="CQ3" s="4">
        <f>+('2019 PUA exporters'!CQ3/'2019 PUA exporters'!$FA3)^2</f>
        <v>2.6612094132299366E-6</v>
      </c>
      <c r="CR3" s="4">
        <f>+('2019 PUA exporters'!CR3/'2019 PUA exporters'!$FA3)^2</f>
        <v>1.5901547604978878E-5</v>
      </c>
      <c r="CS3" s="4">
        <f>+('2019 PUA exporters'!CS3/'2019 PUA exporters'!$FA3)^2</f>
        <v>0</v>
      </c>
      <c r="CT3" s="4">
        <f>+('2019 PUA exporters'!CT3/'2019 PUA exporters'!$FA3)^2</f>
        <v>2.956899348033262E-7</v>
      </c>
      <c r="CU3" s="4">
        <f>+('2019 PUA exporters'!CU3/'2019 PUA exporters'!$FA3)^2</f>
        <v>3.4181756463264512E-4</v>
      </c>
      <c r="CV3" s="4">
        <f>+('2019 PUA exporters'!CV3/'2019 PUA exporters'!$FA3)^2</f>
        <v>3.2854437200369581E-4</v>
      </c>
      <c r="CW3" s="4">
        <f>+('2019 PUA exporters'!CW3/'2019 PUA exporters'!$FA3)^2</f>
        <v>0</v>
      </c>
      <c r="CX3" s="4">
        <f>+('2019 PUA exporters'!CX3/'2019 PUA exporters'!$FA3)^2</f>
        <v>0</v>
      </c>
      <c r="CY3" s="4">
        <f>+('2019 PUA exporters'!CY3/'2019 PUA exporters'!$FA3)^2</f>
        <v>3.3642943693178459E-5</v>
      </c>
      <c r="CZ3" s="4">
        <f>+('2019 PUA exporters'!CZ3/'2019 PUA exporters'!$FA3)^2</f>
        <v>2.956899348033262E-7</v>
      </c>
      <c r="DA3" s="4">
        <f>+('2019 PUA exporters'!DA3/'2019 PUA exporters'!$FA3)^2</f>
        <v>1.1827597392133048E-6</v>
      </c>
      <c r="DB3" s="4">
        <f>+('2019 PUA exporters'!DB3/'2019 PUA exporters'!$FA3)^2</f>
        <v>5.2567099520591339E-5</v>
      </c>
      <c r="DC3" s="4">
        <f>+('2019 PUA exporters'!DC3/'2019 PUA exporters'!$FA3)^2</f>
        <v>4.0246685570452744E-5</v>
      </c>
      <c r="DD3" s="4">
        <f>+('2019 PUA exporters'!DD3/'2019 PUA exporters'!$FA3)^2</f>
        <v>0</v>
      </c>
      <c r="DE3" s="4">
        <f>+('2019 PUA exporters'!DE3/'2019 PUA exporters'!$FA3)^2</f>
        <v>2.9651129573333545E-4</v>
      </c>
      <c r="DF3" s="4">
        <f>+('2019 PUA exporters'!DF3/'2019 PUA exporters'!$FA3)^2</f>
        <v>1.3141774880147836E-7</v>
      </c>
      <c r="DG3" s="4">
        <f>+('2019 PUA exporters'!DG3/'2019 PUA exporters'!$FA3)^2</f>
        <v>0</v>
      </c>
      <c r="DH3" s="4">
        <f>+('2019 PUA exporters'!DH3/'2019 PUA exporters'!$FA3)^2</f>
        <v>3.553535927591974E-4</v>
      </c>
      <c r="DI3" s="4">
        <f>+('2019 PUA exporters'!DI3/'2019 PUA exporters'!$FA3)^2</f>
        <v>3.2854437200369589E-8</v>
      </c>
      <c r="DJ3" s="4">
        <f>+('2019 PUA exporters'!DJ3/'2019 PUA exporters'!$FA3)^2</f>
        <v>0</v>
      </c>
      <c r="DK3" s="4">
        <f>+('2019 PUA exporters'!DK3/'2019 PUA exporters'!$FA3)^2</f>
        <v>3.2854437200369589E-8</v>
      </c>
      <c r="DL3" s="4">
        <f>+('2019 PUA exporters'!DL3/'2019 PUA exporters'!$FA3)^2</f>
        <v>1.3141774880147836E-7</v>
      </c>
      <c r="DM3" s="4">
        <f>+('2019 PUA exporters'!DM3/'2019 PUA exporters'!$FA3)^2</f>
        <v>2.1026839808236537E-6</v>
      </c>
      <c r="DN3" s="4">
        <f>+('2019 PUA exporters'!DN3/'2019 PUA exporters'!$FA3)^2</f>
        <v>1.3141774880147836E-7</v>
      </c>
      <c r="DO3" s="4">
        <f>+('2019 PUA exporters'!DO3/'2019 PUA exporters'!$FA3)^2</f>
        <v>1.1827597392133048E-6</v>
      </c>
      <c r="DP3" s="4">
        <f>+('2019 PUA exporters'!DP3/'2019 PUA exporters'!$FA3)^2</f>
        <v>4.0246685570452744E-5</v>
      </c>
      <c r="DQ3" s="4">
        <f>+('2019 PUA exporters'!DQ3/'2019 PUA exporters'!$FA3)^2</f>
        <v>0</v>
      </c>
      <c r="DR3" s="4">
        <f>+('2019 PUA exporters'!DR3/'2019 PUA exporters'!$FA3)^2</f>
        <v>2.0504454256750661E-4</v>
      </c>
      <c r="DS3" s="4">
        <f>+('2019 PUA exporters'!DS3/'2019 PUA exporters'!$FA3)^2</f>
        <v>3.2854437200369589E-8</v>
      </c>
      <c r="DT3" s="4">
        <f>+('2019 PUA exporters'!DT3/'2019 PUA exporters'!$FA3)^2</f>
        <v>3.7979729403627243E-5</v>
      </c>
      <c r="DU3" s="4">
        <f>+('2019 PUA exporters'!DU3/'2019 PUA exporters'!$FA3)^2</f>
        <v>4.7310389568532213E-4</v>
      </c>
      <c r="DV3" s="4">
        <f>+('2019 PUA exporters'!DV3/'2019 PUA exporters'!$FA3)^2</f>
        <v>7.5696623309651507E-5</v>
      </c>
      <c r="DW3" s="4">
        <f>+('2019 PUA exporters'!DW3/'2019 PUA exporters'!$FA3)^2</f>
        <v>3.2854437200369589E-8</v>
      </c>
      <c r="DX3" s="4">
        <f>+('2019 PUA exporters'!DX3/'2019 PUA exporters'!$FA3)^2</f>
        <v>0</v>
      </c>
      <c r="DY3" s="4">
        <f>+('2019 PUA exporters'!DY3/'2019 PUA exporters'!$FA3)^2</f>
        <v>0</v>
      </c>
      <c r="DZ3" s="4">
        <f>+('2019 PUA exporters'!DZ3/'2019 PUA exporters'!$FA3)^2</f>
        <v>1.60986742281811E-6</v>
      </c>
      <c r="EA3" s="4">
        <f>+('2019 PUA exporters'!EA3/'2019 PUA exporters'!$FA3)^2</f>
        <v>1.4488806805362988E-5</v>
      </c>
      <c r="EB3" s="4">
        <f>+('2019 PUA exporters'!EB3/'2019 PUA exporters'!$FA3)^2</f>
        <v>1.60986742281811E-6</v>
      </c>
      <c r="EC3" s="4">
        <f>+('2019 PUA exporters'!EC3/'2019 PUA exporters'!$FA3)^2</f>
        <v>5.5523998868624606E-4</v>
      </c>
      <c r="ED3" s="4">
        <f>+('2019 PUA exporters'!ED3/'2019 PUA exporters'!$FA3)^2</f>
        <v>6.2115420331948744E-2</v>
      </c>
      <c r="EE3" s="4">
        <f>+('2019 PUA exporters'!EE3/'2019 PUA exporters'!$FA3)^2</f>
        <v>1.8924155827412877E-5</v>
      </c>
      <c r="EF3" s="4">
        <f>+('2019 PUA exporters'!EF3/'2019 PUA exporters'!$FA3)^2</f>
        <v>4.7310389568532192E-6</v>
      </c>
      <c r="EG3" s="4">
        <f>+('2019 PUA exporters'!EG3/'2019 PUA exporters'!$FA3)^2</f>
        <v>3.9753869012447191E-4</v>
      </c>
      <c r="EH3" s="4">
        <f>+('2019 PUA exporters'!EH3/'2019 PUA exporters'!$FA3)^2</f>
        <v>2.956899348033262E-7</v>
      </c>
      <c r="EI3" s="4">
        <f>+('2019 PUA exporters'!EI3/'2019 PUA exporters'!$FA3)^2</f>
        <v>3.2854437200369589E-8</v>
      </c>
      <c r="EJ3" s="4">
        <f>+('2019 PUA exporters'!EJ3/'2019 PUA exporters'!$FA3)^2</f>
        <v>5.3828709909085534E-4</v>
      </c>
      <c r="EK3" s="4">
        <f>+('2019 PUA exporters'!EK3/'2019 PUA exporters'!$FA3)^2</f>
        <v>7.2575451775616404E-5</v>
      </c>
      <c r="EL3" s="4">
        <f>+('2019 PUA exporters'!EL3/'2019 PUA exporters'!$FA3)^2</f>
        <v>0</v>
      </c>
      <c r="EM3" s="4">
        <f>+('2019 PUA exporters'!EM3/'2019 PUA exporters'!$FA3)^2</f>
        <v>0</v>
      </c>
      <c r="EN3" s="4">
        <f>+('2019 PUA exporters'!EN3/'2019 PUA exporters'!$FA3)^2</f>
        <v>5.299092176047611E-4</v>
      </c>
      <c r="EO3" s="4">
        <f>+('2019 PUA exporters'!EO3/'2019 PUA exporters'!$FA3)^2</f>
        <v>1.8924155827412885E-3</v>
      </c>
      <c r="EP3" s="4">
        <f>+('2019 PUA exporters'!EP3/'2019 PUA exporters'!$FA3)^2</f>
        <v>8.2136093000923968E-7</v>
      </c>
      <c r="EQ3" s="4">
        <f>+('2019 PUA exporters'!EQ3/'2019 PUA exporters'!$FA3)^2</f>
        <v>2.0534023250230993E-3</v>
      </c>
      <c r="ER3" s="4">
        <f>+('2019 PUA exporters'!ER3/'2019 PUA exporters'!$FA3)^2</f>
        <v>1.4748356859245906E-2</v>
      </c>
      <c r="ES3" s="4">
        <f>+('2019 PUA exporters'!ES3/'2019 PUA exporters'!$FA3)^2</f>
        <v>1.1631292129860842E-2</v>
      </c>
      <c r="ET3" s="4">
        <f>+('2019 PUA exporters'!ET3/'2019 PUA exporters'!$FA3)^2</f>
        <v>0</v>
      </c>
      <c r="EU3" s="4">
        <f>+('2019 PUA exporters'!EU3/'2019 PUA exporters'!$FA3)^2</f>
        <v>1.0303151506035904E-4</v>
      </c>
      <c r="EV3" s="4">
        <f>+('2019 PUA exporters'!EV3/'2019 PUA exporters'!$FA3)^2</f>
        <v>4.269762658560032E-4</v>
      </c>
      <c r="EW3" s="4">
        <f>+('2019 PUA exporters'!EW3/'2019 PUA exporters'!$FA3)^2</f>
        <v>3.7979729403627243E-5</v>
      </c>
      <c r="EX3" s="4">
        <f>+('2019 PUA exporters'!EX3/'2019 PUA exporters'!$FA3)^2</f>
        <v>1.60986742281811E-6</v>
      </c>
      <c r="EY3" s="4">
        <f>+('2019 PUA exporters'!EY3/'2019 PUA exporters'!$FA3)^2</f>
        <v>3.2854437200369589E-8</v>
      </c>
      <c r="EZ3" s="4">
        <f>+('2019 PUA exporters'!EZ3/'2019 PUA exporters'!$FA3)^2</f>
        <v>1.6098674228181097E-4</v>
      </c>
      <c r="FB3" t="str">
        <f t="shared" ref="FB3:FB62" si="0">+A3</f>
        <v>Aldershot</v>
      </c>
      <c r="FC3" s="15">
        <f t="shared" ref="FC3:FC62" si="1">+SUM(B3:EZ3)</f>
        <v>9.8518399585455843E-2</v>
      </c>
    </row>
    <row r="4" spans="1:159" x14ac:dyDescent="0.25">
      <c r="A4" t="s">
        <v>246</v>
      </c>
      <c r="B4" s="4">
        <f>+('2019 PUA exporters'!B4/'2019 PUA exporters'!$FA4)^2</f>
        <v>1.2286832853185636E-3</v>
      </c>
      <c r="C4" s="4">
        <f>+('2019 PUA exporters'!C4/'2019 PUA exporters'!$FA4)^2</f>
        <v>0</v>
      </c>
      <c r="D4" s="4">
        <f>+('2019 PUA exporters'!D4/'2019 PUA exporters'!$FA4)^2</f>
        <v>0</v>
      </c>
      <c r="E4" s="4">
        <f>+('2019 PUA exporters'!E4/'2019 PUA exporters'!$FA4)^2</f>
        <v>0</v>
      </c>
      <c r="F4" s="4">
        <f>+('2019 PUA exporters'!F4/'2019 PUA exporters'!$FA4)^2</f>
        <v>0</v>
      </c>
      <c r="G4" s="4">
        <f>+('2019 PUA exporters'!G4/'2019 PUA exporters'!$FA4)^2</f>
        <v>0</v>
      </c>
      <c r="H4" s="4">
        <f>+('2019 PUA exporters'!H4/'2019 PUA exporters'!$FA4)^2</f>
        <v>2.2567652179320561E-6</v>
      </c>
      <c r="I4" s="4">
        <f>+('2019 PUA exporters'!I4/'2019 PUA exporters'!$FA4)^2</f>
        <v>0</v>
      </c>
      <c r="J4" s="4">
        <f>+('2019 PUA exporters'!J4/'2019 PUA exporters'!$FA4)^2</f>
        <v>6.2687922720334864E-8</v>
      </c>
      <c r="K4" s="4">
        <f>+('2019 PUA exporters'!K4/'2019 PUA exporters'!$FA4)^2</f>
        <v>0</v>
      </c>
      <c r="L4" s="4">
        <f>+('2019 PUA exporters'!L4/'2019 PUA exporters'!$FA4)^2</f>
        <v>0</v>
      </c>
      <c r="M4" s="4">
        <f>+('2019 PUA exporters'!M4/'2019 PUA exporters'!$FA4)^2</f>
        <v>0</v>
      </c>
      <c r="N4" s="4">
        <f>+('2019 PUA exporters'!N4/'2019 PUA exporters'!$FA4)^2</f>
        <v>0</v>
      </c>
      <c r="O4" s="4">
        <f>+('2019 PUA exporters'!O4/'2019 PUA exporters'!$FA4)^2</f>
        <v>0</v>
      </c>
      <c r="P4" s="4">
        <f>+('2019 PUA exporters'!P4/'2019 PUA exporters'!$FA4)^2</f>
        <v>0</v>
      </c>
      <c r="Q4" s="4">
        <f>+('2019 PUA exporters'!Q4/'2019 PUA exporters'!$FA4)^2</f>
        <v>0</v>
      </c>
      <c r="R4" s="4">
        <f>+('2019 PUA exporters'!R4/'2019 PUA exporters'!$FA4)^2</f>
        <v>0</v>
      </c>
      <c r="S4" s="4">
        <f>+('2019 PUA exporters'!S4/'2019 PUA exporters'!$FA4)^2</f>
        <v>0</v>
      </c>
      <c r="T4" s="4">
        <f>+('2019 PUA exporters'!T4/'2019 PUA exporters'!$FA4)^2</f>
        <v>0</v>
      </c>
      <c r="U4" s="4">
        <f>+('2019 PUA exporters'!U4/'2019 PUA exporters'!$FA4)^2</f>
        <v>0</v>
      </c>
      <c r="V4" s="4">
        <f>+('2019 PUA exporters'!V4/'2019 PUA exporters'!$FA4)^2</f>
        <v>4.0120270541014313E-6</v>
      </c>
      <c r="W4" s="4">
        <f>+('2019 PUA exporters'!W4/'2019 PUA exporters'!$FA4)^2</f>
        <v>6.2687922720334864E-8</v>
      </c>
      <c r="X4" s="4">
        <f>+('2019 PUA exporters'!X4/'2019 PUA exporters'!$FA4)^2</f>
        <v>6.2687922720334864E-8</v>
      </c>
      <c r="Y4" s="4">
        <f>+('2019 PUA exporters'!Y4/'2019 PUA exporters'!$FA4)^2</f>
        <v>0</v>
      </c>
      <c r="Z4" s="4">
        <f>+('2019 PUA exporters'!Z4/'2019 PUA exporters'!$FA4)^2</f>
        <v>3.917995170020931E-3</v>
      </c>
      <c r="AA4" s="4">
        <f>+('2019 PUA exporters'!AA4/'2019 PUA exporters'!$FA4)^2</f>
        <v>0</v>
      </c>
      <c r="AB4" s="4">
        <f>+('2019 PUA exporters'!AB4/'2019 PUA exporters'!$FA4)^2</f>
        <v>0</v>
      </c>
      <c r="AC4" s="4">
        <f>+('2019 PUA exporters'!AC4/'2019 PUA exporters'!$FA4)^2</f>
        <v>0</v>
      </c>
      <c r="AD4" s="4">
        <f>+('2019 PUA exporters'!AD4/'2019 PUA exporters'!$FA4)^2</f>
        <v>2.5075169088133946E-7</v>
      </c>
      <c r="AE4" s="4">
        <f>+('2019 PUA exporters'!AE4/'2019 PUA exporters'!$FA4)^2</f>
        <v>0</v>
      </c>
      <c r="AF4" s="4">
        <f>+('2019 PUA exporters'!AF4/'2019 PUA exporters'!$FA4)^2</f>
        <v>4.7407741557253247E-3</v>
      </c>
      <c r="AG4" s="4">
        <f>+('2019 PUA exporters'!AG4/'2019 PUA exporters'!$FA4)^2</f>
        <v>6.268792272033488E-4</v>
      </c>
      <c r="AH4" s="4">
        <f>+('2019 PUA exporters'!AH4/'2019 PUA exporters'!$FA4)^2</f>
        <v>6.2687922720334891E-6</v>
      </c>
      <c r="AI4" s="4">
        <f>+('2019 PUA exporters'!AI4/'2019 PUA exporters'!$FA4)^2</f>
        <v>1.0030067635253578E-6</v>
      </c>
      <c r="AJ4" s="4">
        <f>+('2019 PUA exporters'!AJ4/'2019 PUA exporters'!$FA4)^2</f>
        <v>0</v>
      </c>
      <c r="AK4" s="4">
        <f>+('2019 PUA exporters'!AK4/'2019 PUA exporters'!$FA4)^2</f>
        <v>0</v>
      </c>
      <c r="AL4" s="4">
        <f>+('2019 PUA exporters'!AL4/'2019 PUA exporters'!$FA4)^2</f>
        <v>0</v>
      </c>
      <c r="AM4" s="4">
        <f>+('2019 PUA exporters'!AM4/'2019 PUA exporters'!$FA4)^2</f>
        <v>2.5075169088133946E-7</v>
      </c>
      <c r="AN4" s="4">
        <f>+('2019 PUA exporters'!AN4/'2019 PUA exporters'!$FA4)^2</f>
        <v>0</v>
      </c>
      <c r="AO4" s="4">
        <f>+('2019 PUA exporters'!AO4/'2019 PUA exporters'!$FA4)^2</f>
        <v>2.0310886961388505E-5</v>
      </c>
      <c r="AP4" s="4">
        <f>+('2019 PUA exporters'!AP4/'2019 PUA exporters'!$FA4)^2</f>
        <v>0</v>
      </c>
      <c r="AQ4" s="4">
        <f>+('2019 PUA exporters'!AQ4/'2019 PUA exporters'!$FA4)^2</f>
        <v>0</v>
      </c>
      <c r="AR4" s="4">
        <f>+('2019 PUA exporters'!AR4/'2019 PUA exporters'!$FA4)^2</f>
        <v>0</v>
      </c>
      <c r="AS4" s="4">
        <f>+('2019 PUA exporters'!AS4/'2019 PUA exporters'!$FA4)^2</f>
        <v>0</v>
      </c>
      <c r="AT4" s="4">
        <f>+('2019 PUA exporters'!AT4/'2019 PUA exporters'!$FA4)^2</f>
        <v>0</v>
      </c>
      <c r="AU4" s="4">
        <f>+('2019 PUA exporters'!AU4/'2019 PUA exporters'!$FA4)^2</f>
        <v>1.8963096622901304E-4</v>
      </c>
      <c r="AV4" s="4">
        <f>+('2019 PUA exporters'!AV4/'2019 PUA exporters'!$FA4)^2</f>
        <v>0</v>
      </c>
      <c r="AW4" s="4">
        <f>+('2019 PUA exporters'!AW4/'2019 PUA exporters'!$FA4)^2</f>
        <v>6.2687922720334891E-6</v>
      </c>
      <c r="AX4" s="4">
        <f>+('2019 PUA exporters'!AX4/'2019 PUA exporters'!$FA4)^2</f>
        <v>1.567198068008372E-4</v>
      </c>
      <c r="AY4" s="4">
        <f>+('2019 PUA exporters'!AY4/'2019 PUA exporters'!$FA4)^2</f>
        <v>0</v>
      </c>
      <c r="AZ4" s="4">
        <f>+('2019 PUA exporters'!AZ4/'2019 PUA exporters'!$FA4)^2</f>
        <v>0</v>
      </c>
      <c r="BA4" s="4">
        <f>+('2019 PUA exporters'!BA4/'2019 PUA exporters'!$FA4)^2</f>
        <v>0</v>
      </c>
      <c r="BB4" s="4">
        <f>+('2019 PUA exporters'!BB4/'2019 PUA exporters'!$FA4)^2</f>
        <v>1.4104782612075349E-5</v>
      </c>
      <c r="BC4" s="4">
        <f>+('2019 PUA exporters'!BC4/'2019 PUA exporters'!$FA4)^2</f>
        <v>0</v>
      </c>
      <c r="BD4" s="4">
        <f>+('2019 PUA exporters'!BD4/'2019 PUA exporters'!$FA4)^2</f>
        <v>5.6419130448301402E-7</v>
      </c>
      <c r="BE4" s="4">
        <f>+('2019 PUA exporters'!BE4/'2019 PUA exporters'!$FA4)^2</f>
        <v>2.2567652179320561E-6</v>
      </c>
      <c r="BF4" s="4">
        <f>+('2019 PUA exporters'!BF4/'2019 PUA exporters'!$FA4)^2</f>
        <v>3.0340954596642087E-5</v>
      </c>
      <c r="BG4" s="4">
        <f>+('2019 PUA exporters'!BG4/'2019 PUA exporters'!$FA4)^2</f>
        <v>0</v>
      </c>
      <c r="BH4" s="4">
        <f>+('2019 PUA exporters'!BH4/'2019 PUA exporters'!$FA4)^2</f>
        <v>0</v>
      </c>
      <c r="BI4" s="4">
        <f>+('2019 PUA exporters'!BI4/'2019 PUA exporters'!$FA4)^2</f>
        <v>0</v>
      </c>
      <c r="BJ4" s="4">
        <f>+('2019 PUA exporters'!BJ4/'2019 PUA exporters'!$FA4)^2</f>
        <v>9.0521360408163569E-5</v>
      </c>
      <c r="BK4" s="4">
        <f>+('2019 PUA exporters'!BK4/'2019 PUA exporters'!$FA4)^2</f>
        <v>4.7407741557253247E-3</v>
      </c>
      <c r="BL4" s="4">
        <f>+('2019 PUA exporters'!BL4/'2019 PUA exporters'!$FA4)^2</f>
        <v>2.0310886961388505E-3</v>
      </c>
      <c r="BM4" s="4">
        <f>+('2019 PUA exporters'!BM4/'2019 PUA exporters'!$FA4)^2</f>
        <v>0</v>
      </c>
      <c r="BN4" s="4">
        <f>+('2019 PUA exporters'!BN4/'2019 PUA exporters'!$FA4)^2</f>
        <v>3.91799517002093E-5</v>
      </c>
      <c r="BO4" s="4">
        <f>+('2019 PUA exporters'!BO4/'2019 PUA exporters'!$FA4)^2</f>
        <v>0</v>
      </c>
      <c r="BP4" s="4">
        <f>+('2019 PUA exporters'!BP4/'2019 PUA exporters'!$FA4)^2</f>
        <v>0</v>
      </c>
      <c r="BQ4" s="4">
        <f>+('2019 PUA exporters'!BQ4/'2019 PUA exporters'!$FA4)^2</f>
        <v>2.2567652179320558E-4</v>
      </c>
      <c r="BR4" s="4">
        <f>+('2019 PUA exporters'!BR4/'2019 PUA exporters'!$FA4)^2</f>
        <v>9.0270608717282243E-6</v>
      </c>
      <c r="BS4" s="4">
        <f>+('2019 PUA exporters'!BS4/'2019 PUA exporters'!$FA4)^2</f>
        <v>0</v>
      </c>
      <c r="BT4" s="4">
        <f>+('2019 PUA exporters'!BT4/'2019 PUA exporters'!$FA4)^2</f>
        <v>3.6108243486912897E-5</v>
      </c>
      <c r="BU4" s="4">
        <f>+('2019 PUA exporters'!BU4/'2019 PUA exporters'!$FA4)^2</f>
        <v>0</v>
      </c>
      <c r="BV4" s="4">
        <f>+('2019 PUA exporters'!BV4/'2019 PUA exporters'!$FA4)^2</f>
        <v>2.5075169088133946E-7</v>
      </c>
      <c r="BW4" s="4">
        <f>+('2019 PUA exporters'!BW4/'2019 PUA exporters'!$FA4)^2</f>
        <v>4.0120270541014313E-6</v>
      </c>
      <c r="BX4" s="4">
        <f>+('2019 PUA exporters'!BX4/'2019 PUA exporters'!$FA4)^2</f>
        <v>0</v>
      </c>
      <c r="BY4" s="4">
        <f>+('2019 PUA exporters'!BY4/'2019 PUA exporters'!$FA4)^2</f>
        <v>4.529202416544195E-4</v>
      </c>
      <c r="BZ4" s="4">
        <f>+('2019 PUA exporters'!BZ4/'2019 PUA exporters'!$FA4)^2</f>
        <v>2.5075169088133956E-5</v>
      </c>
      <c r="CA4" s="4">
        <f>+('2019 PUA exporters'!CA4/'2019 PUA exporters'!$FA4)^2</f>
        <v>0</v>
      </c>
      <c r="CB4" s="4">
        <f>+('2019 PUA exporters'!CB4/'2019 PUA exporters'!$FA4)^2</f>
        <v>0</v>
      </c>
      <c r="CC4" s="4">
        <f>+('2019 PUA exporters'!CC4/'2019 PUA exporters'!$FA4)^2</f>
        <v>2.5075169088133946E-7</v>
      </c>
      <c r="CD4" s="4">
        <f>+('2019 PUA exporters'!CD4/'2019 PUA exporters'!$FA4)^2</f>
        <v>1.1058149567867073E-4</v>
      </c>
      <c r="CE4" s="4">
        <f>+('2019 PUA exporters'!CE4/'2019 PUA exporters'!$FA4)^2</f>
        <v>0</v>
      </c>
      <c r="CF4" s="4">
        <f>+('2019 PUA exporters'!CF4/'2019 PUA exporters'!$FA4)^2</f>
        <v>5.6575850255102236E-4</v>
      </c>
      <c r="CG4" s="4">
        <f>+('2019 PUA exporters'!CG4/'2019 PUA exporters'!$FA4)^2</f>
        <v>0</v>
      </c>
      <c r="CH4" s="4">
        <f>+('2019 PUA exporters'!CH4/'2019 PUA exporters'!$FA4)^2</f>
        <v>6.2687922720334864E-8</v>
      </c>
      <c r="CI4" s="4">
        <f>+('2019 PUA exporters'!CI4/'2019 PUA exporters'!$FA4)^2</f>
        <v>2.2567652179320561E-6</v>
      </c>
      <c r="CJ4" s="4">
        <f>+('2019 PUA exporters'!CJ4/'2019 PUA exporters'!$FA4)^2</f>
        <v>0</v>
      </c>
      <c r="CK4" s="4">
        <f>+('2019 PUA exporters'!CK4/'2019 PUA exporters'!$FA4)^2</f>
        <v>4.2377035758946386E-5</v>
      </c>
      <c r="CL4" s="4">
        <f>+('2019 PUA exporters'!CL4/'2019 PUA exporters'!$FA4)^2</f>
        <v>0</v>
      </c>
      <c r="CM4" s="4">
        <f>+('2019 PUA exporters'!CM4/'2019 PUA exporters'!$FA4)^2</f>
        <v>1.5671980680083723E-6</v>
      </c>
      <c r="CN4" s="4">
        <f>+('2019 PUA exporters'!CN4/'2019 PUA exporters'!$FA4)^2</f>
        <v>0</v>
      </c>
      <c r="CO4" s="4">
        <f>+('2019 PUA exporters'!CO4/'2019 PUA exporters'!$FA4)^2</f>
        <v>6.2687922720334891E-6</v>
      </c>
      <c r="CP4" s="4">
        <f>+('2019 PUA exporters'!CP4/'2019 PUA exporters'!$FA4)^2</f>
        <v>0</v>
      </c>
      <c r="CQ4" s="4">
        <f>+('2019 PUA exporters'!CQ4/'2019 PUA exporters'!$FA4)^2</f>
        <v>0</v>
      </c>
      <c r="CR4" s="4">
        <f>+('2019 PUA exporters'!CR4/'2019 PUA exporters'!$FA4)^2</f>
        <v>2.0310886961388505E-5</v>
      </c>
      <c r="CS4" s="4">
        <f>+('2019 PUA exporters'!CS4/'2019 PUA exporters'!$FA4)^2</f>
        <v>1.5671980680083723E-6</v>
      </c>
      <c r="CT4" s="4">
        <f>+('2019 PUA exporters'!CT4/'2019 PUA exporters'!$FA4)^2</f>
        <v>6.2687922720334864E-8</v>
      </c>
      <c r="CU4" s="4">
        <f>+('2019 PUA exporters'!CU4/'2019 PUA exporters'!$FA4)^2</f>
        <v>3.0717082132964091E-4</v>
      </c>
      <c r="CV4" s="4">
        <f>+('2019 PUA exporters'!CV4/'2019 PUA exporters'!$FA4)^2</f>
        <v>3.0717082132964091E-4</v>
      </c>
      <c r="CW4" s="4">
        <f>+('2019 PUA exporters'!CW4/'2019 PUA exporters'!$FA4)^2</f>
        <v>5.6419130448301402E-7</v>
      </c>
      <c r="CX4" s="4">
        <f>+('2019 PUA exporters'!CX4/'2019 PUA exporters'!$FA4)^2</f>
        <v>0</v>
      </c>
      <c r="CY4" s="4">
        <f>+('2019 PUA exporters'!CY4/'2019 PUA exporters'!$FA4)^2</f>
        <v>4.9147331412742548E-5</v>
      </c>
      <c r="CZ4" s="4">
        <f>+('2019 PUA exporters'!CZ4/'2019 PUA exporters'!$FA4)^2</f>
        <v>4.9147331412742548E-5</v>
      </c>
      <c r="DA4" s="4">
        <f>+('2019 PUA exporters'!DA4/'2019 PUA exporters'!$FA4)^2</f>
        <v>2.2567652179320558E-4</v>
      </c>
      <c r="DB4" s="4">
        <f>+('2019 PUA exporters'!DB4/'2019 PUA exporters'!$FA4)^2</f>
        <v>4.012027054101433E-4</v>
      </c>
      <c r="DC4" s="4">
        <f>+('2019 PUA exporters'!DC4/'2019 PUA exporters'!$FA4)^2</f>
        <v>0</v>
      </c>
      <c r="DD4" s="4">
        <f>+('2019 PUA exporters'!DD4/'2019 PUA exporters'!$FA4)^2</f>
        <v>0</v>
      </c>
      <c r="DE4" s="4">
        <f>+('2019 PUA exporters'!DE4/'2019 PUA exporters'!$FA4)^2</f>
        <v>0</v>
      </c>
      <c r="DF4" s="4">
        <f>+('2019 PUA exporters'!DF4/'2019 PUA exporters'!$FA4)^2</f>
        <v>0</v>
      </c>
      <c r="DG4" s="4">
        <f>+('2019 PUA exporters'!DG4/'2019 PUA exporters'!$FA4)^2</f>
        <v>5.6419130448301402E-7</v>
      </c>
      <c r="DH4" s="4">
        <f>+('2019 PUA exporters'!DH4/'2019 PUA exporters'!$FA4)^2</f>
        <v>3.917995170020931E-3</v>
      </c>
      <c r="DI4" s="4">
        <f>+('2019 PUA exporters'!DI4/'2019 PUA exporters'!$FA4)^2</f>
        <v>0</v>
      </c>
      <c r="DJ4" s="4">
        <f>+('2019 PUA exporters'!DJ4/'2019 PUA exporters'!$FA4)^2</f>
        <v>0</v>
      </c>
      <c r="DK4" s="4">
        <f>+('2019 PUA exporters'!DK4/'2019 PUA exporters'!$FA4)^2</f>
        <v>2.5075169088133946E-7</v>
      </c>
      <c r="DL4" s="4">
        <f>+('2019 PUA exporters'!DL4/'2019 PUA exporters'!$FA4)^2</f>
        <v>0</v>
      </c>
      <c r="DM4" s="4">
        <f>+('2019 PUA exporters'!DM4/'2019 PUA exporters'!$FA4)^2</f>
        <v>2.0310886961388505E-5</v>
      </c>
      <c r="DN4" s="4">
        <f>+('2019 PUA exporters'!DN4/'2019 PUA exporters'!$FA4)^2</f>
        <v>1.6048108216405725E-5</v>
      </c>
      <c r="DO4" s="4">
        <f>+('2019 PUA exporters'!DO4/'2019 PUA exporters'!$FA4)^2</f>
        <v>1.5671980680083723E-6</v>
      </c>
      <c r="DP4" s="4">
        <f>+('2019 PUA exporters'!DP4/'2019 PUA exporters'!$FA4)^2</f>
        <v>5.6419130448301402E-7</v>
      </c>
      <c r="DQ4" s="4">
        <f>+('2019 PUA exporters'!DQ4/'2019 PUA exporters'!$FA4)^2</f>
        <v>0</v>
      </c>
      <c r="DR4" s="4">
        <f>+('2019 PUA exporters'!DR4/'2019 PUA exporters'!$FA4)^2</f>
        <v>6.2687922720334864E-8</v>
      </c>
      <c r="DS4" s="4">
        <f>+('2019 PUA exporters'!DS4/'2019 PUA exporters'!$FA4)^2</f>
        <v>4.0120270541014313E-6</v>
      </c>
      <c r="DT4" s="4">
        <f>+('2019 PUA exporters'!DT4/'2019 PUA exporters'!$FA4)^2</f>
        <v>3.5261956530188376E-2</v>
      </c>
      <c r="DU4" s="4">
        <f>+('2019 PUA exporters'!DU4/'2019 PUA exporters'!$FA4)^2</f>
        <v>2.5075169088133956E-5</v>
      </c>
      <c r="DV4" s="4">
        <f>+('2019 PUA exporters'!DV4/'2019 PUA exporters'!$FA4)^2</f>
        <v>1.1058149567867073E-4</v>
      </c>
      <c r="DW4" s="4">
        <f>+('2019 PUA exporters'!DW4/'2019 PUA exporters'!$FA4)^2</f>
        <v>4.0120270541014313E-6</v>
      </c>
      <c r="DX4" s="4">
        <f>+('2019 PUA exporters'!DX4/'2019 PUA exporters'!$FA4)^2</f>
        <v>0</v>
      </c>
      <c r="DY4" s="4">
        <f>+('2019 PUA exporters'!DY4/'2019 PUA exporters'!$FA4)^2</f>
        <v>0</v>
      </c>
      <c r="DZ4" s="4">
        <f>+('2019 PUA exporters'!DZ4/'2019 PUA exporters'!$FA4)^2</f>
        <v>6.2687922720334864E-8</v>
      </c>
      <c r="EA4" s="4">
        <f>+('2019 PUA exporters'!EA4/'2019 PUA exporters'!$FA4)^2</f>
        <v>6.2687922720334864E-8</v>
      </c>
      <c r="EB4" s="4">
        <f>+('2019 PUA exporters'!EB4/'2019 PUA exporters'!$FA4)^2</f>
        <v>0</v>
      </c>
      <c r="EC4" s="4">
        <f>+('2019 PUA exporters'!EC4/'2019 PUA exporters'!$FA4)^2</f>
        <v>1.567198068008372E-4</v>
      </c>
      <c r="ED4" s="4">
        <f>+('2019 PUA exporters'!ED4/'2019 PUA exporters'!$FA4)^2</f>
        <v>9.0270608717282232E-4</v>
      </c>
      <c r="EE4" s="4">
        <f>+('2019 PUA exporters'!EE4/'2019 PUA exporters'!$FA4)^2</f>
        <v>2.5075169088133956E-5</v>
      </c>
      <c r="EF4" s="4">
        <f>+('2019 PUA exporters'!EF4/'2019 PUA exporters'!$FA4)^2</f>
        <v>5.0777217403471262E-6</v>
      </c>
      <c r="EG4" s="4">
        <f>+('2019 PUA exporters'!EG4/'2019 PUA exporters'!$FA4)^2</f>
        <v>7.5852386491605218E-4</v>
      </c>
      <c r="EH4" s="4">
        <f>+('2019 PUA exporters'!EH4/'2019 PUA exporters'!$FA4)^2</f>
        <v>0</v>
      </c>
      <c r="EI4" s="4">
        <f>+('2019 PUA exporters'!EI4/'2019 PUA exporters'!$FA4)^2</f>
        <v>2.5075169088133946E-7</v>
      </c>
      <c r="EJ4" s="4">
        <f>+('2019 PUA exporters'!EJ4/'2019 PUA exporters'!$FA4)^2</f>
        <v>1.5671980680083723E-6</v>
      </c>
      <c r="EK4" s="4">
        <f>+('2019 PUA exporters'!EK4/'2019 PUA exporters'!$FA4)^2</f>
        <v>1.0030067635253578E-6</v>
      </c>
      <c r="EL4" s="4">
        <f>+('2019 PUA exporters'!EL4/'2019 PUA exporters'!$FA4)^2</f>
        <v>0</v>
      </c>
      <c r="EM4" s="4">
        <f>+('2019 PUA exporters'!EM4/'2019 PUA exporters'!$FA4)^2</f>
        <v>0</v>
      </c>
      <c r="EN4" s="4">
        <f>+('2019 PUA exporters'!EN4/'2019 PUA exporters'!$FA4)^2</f>
        <v>6.4192432865622901E-5</v>
      </c>
      <c r="EO4" s="4">
        <f>+('2019 PUA exporters'!EO4/'2019 PUA exporters'!$FA4)^2</f>
        <v>1.1058149567867073E-4</v>
      </c>
      <c r="EP4" s="4">
        <f>+('2019 PUA exporters'!EP4/'2019 PUA exporters'!$FA4)^2</f>
        <v>2.5075169088133946E-7</v>
      </c>
      <c r="EQ4" s="4">
        <f>+('2019 PUA exporters'!EQ4/'2019 PUA exporters'!$FA4)^2</f>
        <v>3.0340954596642087E-5</v>
      </c>
      <c r="ER4" s="4">
        <f>+('2019 PUA exporters'!ER4/'2019 PUA exporters'!$FA4)^2</f>
        <v>9.0270608717282232E-4</v>
      </c>
      <c r="ES4" s="4">
        <f>+('2019 PUA exporters'!ES4/'2019 PUA exporters'!$FA4)^2</f>
        <v>2.2567652179320561E-6</v>
      </c>
      <c r="ET4" s="4">
        <f>+('2019 PUA exporters'!ET4/'2019 PUA exporters'!$FA4)^2</f>
        <v>0</v>
      </c>
      <c r="EU4" s="4">
        <f>+('2019 PUA exporters'!EU4/'2019 PUA exporters'!$FA4)^2</f>
        <v>1.6048108216405725E-5</v>
      </c>
      <c r="EV4" s="4">
        <f>+('2019 PUA exporters'!EV4/'2019 PUA exporters'!$FA4)^2</f>
        <v>6.2687922720334864E-8</v>
      </c>
      <c r="EW4" s="4">
        <f>+('2019 PUA exporters'!EW4/'2019 PUA exporters'!$FA4)^2</f>
        <v>6.2687922720334891E-6</v>
      </c>
      <c r="EX4" s="4">
        <f>+('2019 PUA exporters'!EX4/'2019 PUA exporters'!$FA4)^2</f>
        <v>1.5671980680083723E-6</v>
      </c>
      <c r="EY4" s="4">
        <f>+('2019 PUA exporters'!EY4/'2019 PUA exporters'!$FA4)^2</f>
        <v>2.5075169088133946E-7</v>
      </c>
      <c r="EZ4" s="4">
        <f>+('2019 PUA exporters'!EZ4/'2019 PUA exporters'!$FA4)^2</f>
        <v>5.6419130448301395E-5</v>
      </c>
      <c r="FB4" t="str">
        <f t="shared" si="0"/>
        <v>Barnsley</v>
      </c>
      <c r="FC4" s="15">
        <f t="shared" si="1"/>
        <v>6.309953162091661E-2</v>
      </c>
    </row>
    <row r="5" spans="1:159" x14ac:dyDescent="0.25">
      <c r="A5" t="s">
        <v>247</v>
      </c>
      <c r="B5" s="4">
        <f>+('2019 PUA exporters'!B5/'2019 PUA exporters'!$FA5)^2</f>
        <v>4.9217135663531149E-5</v>
      </c>
      <c r="C5" s="4">
        <f>+('2019 PUA exporters'!C5/'2019 PUA exporters'!$FA5)^2</f>
        <v>0</v>
      </c>
      <c r="D5" s="4">
        <f>+('2019 PUA exporters'!D5/'2019 PUA exporters'!$FA5)^2</f>
        <v>0</v>
      </c>
      <c r="E5" s="4">
        <f>+('2019 PUA exporters'!E5/'2019 PUA exporters'!$FA5)^2</f>
        <v>0</v>
      </c>
      <c r="F5" s="4">
        <f>+('2019 PUA exporters'!F5/'2019 PUA exporters'!$FA5)^2</f>
        <v>0</v>
      </c>
      <c r="G5" s="4">
        <f>+('2019 PUA exporters'!G5/'2019 PUA exporters'!$FA5)^2</f>
        <v>0</v>
      </c>
      <c r="H5" s="4">
        <f>+('2019 PUA exporters'!H5/'2019 PUA exporters'!$FA5)^2</f>
        <v>3.4178566433007745E-7</v>
      </c>
      <c r="I5" s="4">
        <f>+('2019 PUA exporters'!I5/'2019 PUA exporters'!$FA5)^2</f>
        <v>0</v>
      </c>
      <c r="J5" s="4">
        <f>+('2019 PUA exporters'!J5/'2019 PUA exporters'!$FA5)^2</f>
        <v>0</v>
      </c>
      <c r="K5" s="4">
        <f>+('2019 PUA exporters'!K5/'2019 PUA exporters'!$FA5)^2</f>
        <v>0</v>
      </c>
      <c r="L5" s="4">
        <f>+('2019 PUA exporters'!L5/'2019 PUA exporters'!$FA5)^2</f>
        <v>0</v>
      </c>
      <c r="M5" s="4">
        <f>+('2019 PUA exporters'!M5/'2019 PUA exporters'!$FA5)^2</f>
        <v>0</v>
      </c>
      <c r="N5" s="4">
        <f>+('2019 PUA exporters'!N5/'2019 PUA exporters'!$FA5)^2</f>
        <v>8.5446416082519362E-8</v>
      </c>
      <c r="O5" s="4">
        <f>+('2019 PUA exporters'!O5/'2019 PUA exporters'!$FA5)^2</f>
        <v>0</v>
      </c>
      <c r="P5" s="4">
        <f>+('2019 PUA exporters'!P5/'2019 PUA exporters'!$FA5)^2</f>
        <v>0</v>
      </c>
      <c r="Q5" s="4">
        <f>+('2019 PUA exporters'!Q5/'2019 PUA exporters'!$FA5)^2</f>
        <v>0</v>
      </c>
      <c r="R5" s="4">
        <f>+('2019 PUA exporters'!R5/'2019 PUA exporters'!$FA5)^2</f>
        <v>0</v>
      </c>
      <c r="S5" s="4">
        <f>+('2019 PUA exporters'!S5/'2019 PUA exporters'!$FA5)^2</f>
        <v>0</v>
      </c>
      <c r="T5" s="4">
        <f>+('2019 PUA exporters'!T5/'2019 PUA exporters'!$FA5)^2</f>
        <v>0</v>
      </c>
      <c r="U5" s="4">
        <f>+('2019 PUA exporters'!U5/'2019 PUA exporters'!$FA5)^2</f>
        <v>0</v>
      </c>
      <c r="V5" s="4">
        <f>+('2019 PUA exporters'!V5/'2019 PUA exporters'!$FA5)^2</f>
        <v>0</v>
      </c>
      <c r="W5" s="4">
        <f>+('2019 PUA exporters'!W5/'2019 PUA exporters'!$FA5)^2</f>
        <v>0</v>
      </c>
      <c r="X5" s="4">
        <f>+('2019 PUA exporters'!X5/'2019 PUA exporters'!$FA5)^2</f>
        <v>0</v>
      </c>
      <c r="Y5" s="4">
        <f>+('2019 PUA exporters'!Y5/'2019 PUA exporters'!$FA5)^2</f>
        <v>0</v>
      </c>
      <c r="Z5" s="4">
        <f>+('2019 PUA exporters'!Z5/'2019 PUA exporters'!$FA5)^2</f>
        <v>1.3671426573203098E-6</v>
      </c>
      <c r="AA5" s="4">
        <f>+('2019 PUA exporters'!AA5/'2019 PUA exporters'!$FA5)^2</f>
        <v>0</v>
      </c>
      <c r="AB5" s="4">
        <f>+('2019 PUA exporters'!AB5/'2019 PUA exporters'!$FA5)^2</f>
        <v>0</v>
      </c>
      <c r="AC5" s="4">
        <f>+('2019 PUA exporters'!AC5/'2019 PUA exporters'!$FA5)^2</f>
        <v>0</v>
      </c>
      <c r="AD5" s="4">
        <f>+('2019 PUA exporters'!AD5/'2019 PUA exporters'!$FA5)^2</f>
        <v>0</v>
      </c>
      <c r="AE5" s="4">
        <f>+('2019 PUA exporters'!AE5/'2019 PUA exporters'!$FA5)^2</f>
        <v>0</v>
      </c>
      <c r="AF5" s="4">
        <f>+('2019 PUA exporters'!AF5/'2019 PUA exporters'!$FA5)^2</f>
        <v>1.2304283915882787E-5</v>
      </c>
      <c r="AG5" s="4">
        <f>+('2019 PUA exporters'!AG5/'2019 PUA exporters'!$FA5)^2</f>
        <v>8.5446416082519369E-6</v>
      </c>
      <c r="AH5" s="4">
        <f>+('2019 PUA exporters'!AH5/'2019 PUA exporters'!$FA5)^2</f>
        <v>0</v>
      </c>
      <c r="AI5" s="4">
        <f>+('2019 PUA exporters'!AI5/'2019 PUA exporters'!$FA5)^2</f>
        <v>0</v>
      </c>
      <c r="AJ5" s="4">
        <f>+('2019 PUA exporters'!AJ5/'2019 PUA exporters'!$FA5)^2</f>
        <v>0</v>
      </c>
      <c r="AK5" s="4">
        <f>+('2019 PUA exporters'!AK5/'2019 PUA exporters'!$FA5)^2</f>
        <v>0</v>
      </c>
      <c r="AL5" s="4">
        <f>+('2019 PUA exporters'!AL5/'2019 PUA exporters'!$FA5)^2</f>
        <v>0</v>
      </c>
      <c r="AM5" s="4">
        <f>+('2019 PUA exporters'!AM5/'2019 PUA exporters'!$FA5)^2</f>
        <v>2.1361604020629842E-6</v>
      </c>
      <c r="AN5" s="4">
        <f>+('2019 PUA exporters'!AN5/'2019 PUA exporters'!$FA5)^2</f>
        <v>2.1361604020629841E-4</v>
      </c>
      <c r="AO5" s="4">
        <f>+('2019 PUA exporters'!AO5/'2019 PUA exporters'!$FA5)^2</f>
        <v>1.3671426573203098E-6</v>
      </c>
      <c r="AP5" s="4">
        <f>+('2019 PUA exporters'!AP5/'2019 PUA exporters'!$FA5)^2</f>
        <v>0</v>
      </c>
      <c r="AQ5" s="4">
        <f>+('2019 PUA exporters'!AQ5/'2019 PUA exporters'!$FA5)^2</f>
        <v>0</v>
      </c>
      <c r="AR5" s="4">
        <f>+('2019 PUA exporters'!AR5/'2019 PUA exporters'!$FA5)^2</f>
        <v>0</v>
      </c>
      <c r="AS5" s="4">
        <f>+('2019 PUA exporters'!AS5/'2019 PUA exporters'!$FA5)^2</f>
        <v>0</v>
      </c>
      <c r="AT5" s="4">
        <f>+('2019 PUA exporters'!AT5/'2019 PUA exporters'!$FA5)^2</f>
        <v>1.3671426573203098E-6</v>
      </c>
      <c r="AU5" s="4">
        <f>+('2019 PUA exporters'!AU5/'2019 PUA exporters'!$FA5)^2</f>
        <v>1.6542426153575749E-4</v>
      </c>
      <c r="AV5" s="4">
        <f>+('2019 PUA exporters'!AV5/'2019 PUA exporters'!$FA5)^2</f>
        <v>0</v>
      </c>
      <c r="AW5" s="4">
        <f>+('2019 PUA exporters'!AW5/'2019 PUA exporters'!$FA5)^2</f>
        <v>8.5446416082519369E-6</v>
      </c>
      <c r="AX5" s="4">
        <f>+('2019 PUA exporters'!AX5/'2019 PUA exporters'!$FA5)^2</f>
        <v>4.8063609046417147E-4</v>
      </c>
      <c r="AY5" s="4">
        <f>+('2019 PUA exporters'!AY5/'2019 PUA exporters'!$FA5)^2</f>
        <v>8.5446416082519362E-8</v>
      </c>
      <c r="AZ5" s="4">
        <f>+('2019 PUA exporters'!AZ5/'2019 PUA exporters'!$FA5)^2</f>
        <v>0</v>
      </c>
      <c r="BA5" s="4">
        <f>+('2019 PUA exporters'!BA5/'2019 PUA exporters'!$FA5)^2</f>
        <v>0</v>
      </c>
      <c r="BB5" s="4">
        <f>+('2019 PUA exporters'!BB5/'2019 PUA exporters'!$FA5)^2</f>
        <v>4.1868743880434489E-6</v>
      </c>
      <c r="BC5" s="4">
        <f>+('2019 PUA exporters'!BC5/'2019 PUA exporters'!$FA5)^2</f>
        <v>0</v>
      </c>
      <c r="BD5" s="4">
        <f>+('2019 PUA exporters'!BD5/'2019 PUA exporters'!$FA5)^2</f>
        <v>2.1361604020629842E-6</v>
      </c>
      <c r="BE5" s="4">
        <f>+('2019 PUA exporters'!BE5/'2019 PUA exporters'!$FA5)^2</f>
        <v>3.0760709789706968E-6</v>
      </c>
      <c r="BF5" s="4">
        <f>+('2019 PUA exporters'!BF5/'2019 PUA exporters'!$FA5)^2</f>
        <v>1.9225443618566858E-5</v>
      </c>
      <c r="BG5" s="4">
        <f>+('2019 PUA exporters'!BG5/'2019 PUA exporters'!$FA5)^2</f>
        <v>0</v>
      </c>
      <c r="BH5" s="4">
        <f>+('2019 PUA exporters'!BH5/'2019 PUA exporters'!$FA5)^2</f>
        <v>0</v>
      </c>
      <c r="BI5" s="4">
        <f>+('2019 PUA exporters'!BI5/'2019 PUA exporters'!$FA5)^2</f>
        <v>0</v>
      </c>
      <c r="BJ5" s="4">
        <f>+('2019 PUA exporters'!BJ5/'2019 PUA exporters'!$FA5)^2</f>
        <v>3.4178566433007745E-7</v>
      </c>
      <c r="BK5" s="4">
        <f>+('2019 PUA exporters'!BK5/'2019 PUA exporters'!$FA5)^2</f>
        <v>1.6747497552173794E-3</v>
      </c>
      <c r="BL5" s="4">
        <f>+('2019 PUA exporters'!BL5/'2019 PUA exporters'!$FA5)^2</f>
        <v>2.1361604020629842E-6</v>
      </c>
      <c r="BM5" s="4">
        <f>+('2019 PUA exporters'!BM5/'2019 PUA exporters'!$FA5)^2</f>
        <v>0</v>
      </c>
      <c r="BN5" s="4">
        <f>+('2019 PUA exporters'!BN5/'2019 PUA exporters'!$FA5)^2</f>
        <v>8.5446416082519362E-8</v>
      </c>
      <c r="BO5" s="4">
        <f>+('2019 PUA exporters'!BO5/'2019 PUA exporters'!$FA5)^2</f>
        <v>0</v>
      </c>
      <c r="BP5" s="4">
        <f>+('2019 PUA exporters'!BP5/'2019 PUA exporters'!$FA5)^2</f>
        <v>0</v>
      </c>
      <c r="BQ5" s="4">
        <f>+('2019 PUA exporters'!BQ5/'2019 PUA exporters'!$FA5)^2</f>
        <v>3.4178566433007745E-7</v>
      </c>
      <c r="BR5" s="4">
        <f>+('2019 PUA exporters'!BR5/'2019 PUA exporters'!$FA5)^2</f>
        <v>2.1361604020629842E-6</v>
      </c>
      <c r="BS5" s="4">
        <f>+('2019 PUA exporters'!BS5/'2019 PUA exporters'!$FA5)^2</f>
        <v>0</v>
      </c>
      <c r="BT5" s="4">
        <f>+('2019 PUA exporters'!BT5/'2019 PUA exporters'!$FA5)^2</f>
        <v>1.9225443618566858E-5</v>
      </c>
      <c r="BU5" s="4">
        <f>+('2019 PUA exporters'!BU5/'2019 PUA exporters'!$FA5)^2</f>
        <v>0</v>
      </c>
      <c r="BV5" s="4">
        <f>+('2019 PUA exporters'!BV5/'2019 PUA exporters'!$FA5)^2</f>
        <v>0</v>
      </c>
      <c r="BW5" s="4">
        <f>+('2019 PUA exporters'!BW5/'2019 PUA exporters'!$FA5)^2</f>
        <v>8.5446416082519362E-8</v>
      </c>
      <c r="BX5" s="4">
        <f>+('2019 PUA exporters'!BX5/'2019 PUA exporters'!$FA5)^2</f>
        <v>8.5446416082519362E-8</v>
      </c>
      <c r="BY5" s="4">
        <f>+('2019 PUA exporters'!BY5/'2019 PUA exporters'!$FA5)^2</f>
        <v>1.968685426541246E-4</v>
      </c>
      <c r="BZ5" s="4">
        <f>+('2019 PUA exporters'!BZ5/'2019 PUA exporters'!$FA5)^2</f>
        <v>0</v>
      </c>
      <c r="CA5" s="4">
        <f>+('2019 PUA exporters'!CA5/'2019 PUA exporters'!$FA5)^2</f>
        <v>0</v>
      </c>
      <c r="CB5" s="4">
        <f>+('2019 PUA exporters'!CB5/'2019 PUA exporters'!$FA5)^2</f>
        <v>0</v>
      </c>
      <c r="CC5" s="4">
        <f>+('2019 PUA exporters'!CC5/'2019 PUA exporters'!$FA5)^2</f>
        <v>3.0760709789706968E-6</v>
      </c>
      <c r="CD5" s="4">
        <f>+('2019 PUA exporters'!CD5/'2019 PUA exporters'!$FA5)^2</f>
        <v>7.7115390514473727E-4</v>
      </c>
      <c r="CE5" s="4">
        <f>+('2019 PUA exporters'!CE5/'2019 PUA exporters'!$FA5)^2</f>
        <v>1.2304283915882787E-5</v>
      </c>
      <c r="CF5" s="4">
        <f>+('2019 PUA exporters'!CF5/'2019 PUA exporters'!$FA5)^2</f>
        <v>3.4178566433007748E-5</v>
      </c>
      <c r="CG5" s="4">
        <f>+('2019 PUA exporters'!CG5/'2019 PUA exporters'!$FA5)^2</f>
        <v>3.4178566433007745E-7</v>
      </c>
      <c r="CH5" s="4">
        <f>+('2019 PUA exporters'!CH5/'2019 PUA exporters'!$FA5)^2</f>
        <v>8.5446416082519362E-8</v>
      </c>
      <c r="CI5" s="4">
        <f>+('2019 PUA exporters'!CI5/'2019 PUA exporters'!$FA5)^2</f>
        <v>3.4178566433007745E-7</v>
      </c>
      <c r="CJ5" s="4">
        <f>+('2019 PUA exporters'!CJ5/'2019 PUA exporters'!$FA5)^2</f>
        <v>8.5446416082519362E-8</v>
      </c>
      <c r="CK5" s="4">
        <f>+('2019 PUA exporters'!CK5/'2019 PUA exporters'!$FA5)^2</f>
        <v>9.877605699139239E-5</v>
      </c>
      <c r="CL5" s="4">
        <f>+('2019 PUA exporters'!CL5/'2019 PUA exporters'!$FA5)^2</f>
        <v>0</v>
      </c>
      <c r="CM5" s="4">
        <f>+('2019 PUA exporters'!CM5/'2019 PUA exporters'!$FA5)^2</f>
        <v>3.4178566433007745E-7</v>
      </c>
      <c r="CN5" s="4">
        <f>+('2019 PUA exporters'!CN5/'2019 PUA exporters'!$FA5)^2</f>
        <v>0</v>
      </c>
      <c r="CO5" s="4">
        <f>+('2019 PUA exporters'!CO5/'2019 PUA exporters'!$FA5)^2</f>
        <v>7.6901774474267421E-7</v>
      </c>
      <c r="CP5" s="4">
        <f>+('2019 PUA exporters'!CP5/'2019 PUA exporters'!$FA5)^2</f>
        <v>0</v>
      </c>
      <c r="CQ5" s="4">
        <f>+('2019 PUA exporters'!CQ5/'2019 PUA exporters'!$FA5)^2</f>
        <v>3.4178566433007748E-5</v>
      </c>
      <c r="CR5" s="4">
        <f>+('2019 PUA exporters'!CR5/'2019 PUA exporters'!$FA5)^2</f>
        <v>1.9225443618566858E-5</v>
      </c>
      <c r="CS5" s="4">
        <f>+('2019 PUA exporters'!CS5/'2019 PUA exporters'!$FA5)^2</f>
        <v>0</v>
      </c>
      <c r="CT5" s="4">
        <f>+('2019 PUA exporters'!CT5/'2019 PUA exporters'!$FA5)^2</f>
        <v>3.4178566433007745E-7</v>
      </c>
      <c r="CU5" s="4">
        <f>+('2019 PUA exporters'!CU5/'2019 PUA exporters'!$FA5)^2</f>
        <v>3.0760709789706968E-6</v>
      </c>
      <c r="CV5" s="4">
        <f>+('2019 PUA exporters'!CV5/'2019 PUA exporters'!$FA5)^2</f>
        <v>2.5847540864962107E-4</v>
      </c>
      <c r="CW5" s="4">
        <f>+('2019 PUA exporters'!CW5/'2019 PUA exporters'!$FA5)^2</f>
        <v>2.7684638810736269E-3</v>
      </c>
      <c r="CX5" s="4">
        <f>+('2019 PUA exporters'!CX5/'2019 PUA exporters'!$FA5)^2</f>
        <v>3.4178566433007748E-5</v>
      </c>
      <c r="CY5" s="4">
        <f>+('2019 PUA exporters'!CY5/'2019 PUA exporters'!$FA5)^2</f>
        <v>2.1874282517124957E-5</v>
      </c>
      <c r="CZ5" s="4">
        <f>+('2019 PUA exporters'!CZ5/'2019 PUA exporters'!$FA5)^2</f>
        <v>8.5446416082519362E-8</v>
      </c>
      <c r="DA5" s="4">
        <f>+('2019 PUA exporters'!DA5/'2019 PUA exporters'!$FA5)^2</f>
        <v>0</v>
      </c>
      <c r="DB5" s="4">
        <f>+('2019 PUA exporters'!DB5/'2019 PUA exporters'!$FA5)^2</f>
        <v>7.6901774474267434E-5</v>
      </c>
      <c r="DC5" s="4">
        <f>+('2019 PUA exporters'!DC5/'2019 PUA exporters'!$FA5)^2</f>
        <v>8.5446416082519362E-8</v>
      </c>
      <c r="DD5" s="4">
        <f>+('2019 PUA exporters'!DD5/'2019 PUA exporters'!$FA5)^2</f>
        <v>0</v>
      </c>
      <c r="DE5" s="4">
        <f>+('2019 PUA exporters'!DE5/'2019 PUA exporters'!$FA5)^2</f>
        <v>1.0467185970108621E-4</v>
      </c>
      <c r="DF5" s="4">
        <f>+('2019 PUA exporters'!DF5/'2019 PUA exporters'!$FA5)^2</f>
        <v>0</v>
      </c>
      <c r="DG5" s="4">
        <f>+('2019 PUA exporters'!DG5/'2019 PUA exporters'!$FA5)^2</f>
        <v>7.6901774474267421E-7</v>
      </c>
      <c r="DH5" s="4">
        <f>+('2019 PUA exporters'!DH5/'2019 PUA exporters'!$FA5)^2</f>
        <v>7.7115390514473727E-4</v>
      </c>
      <c r="DI5" s="4">
        <f>+('2019 PUA exporters'!DI5/'2019 PUA exporters'!$FA5)^2</f>
        <v>8.5446416082519362E-8</v>
      </c>
      <c r="DJ5" s="4">
        <f>+('2019 PUA exporters'!DJ5/'2019 PUA exporters'!$FA5)^2</f>
        <v>0</v>
      </c>
      <c r="DK5" s="4">
        <f>+('2019 PUA exporters'!DK5/'2019 PUA exporters'!$FA5)^2</f>
        <v>8.5446416082519362E-8</v>
      </c>
      <c r="DL5" s="4">
        <f>+('2019 PUA exporters'!DL5/'2019 PUA exporters'!$FA5)^2</f>
        <v>0</v>
      </c>
      <c r="DM5" s="4">
        <f>+('2019 PUA exporters'!DM5/'2019 PUA exporters'!$FA5)^2</f>
        <v>2.1874282517124957E-5</v>
      </c>
      <c r="DN5" s="4">
        <f>+('2019 PUA exporters'!DN5/'2019 PUA exporters'!$FA5)^2</f>
        <v>1.2304283915882787E-5</v>
      </c>
      <c r="DO5" s="4">
        <f>+('2019 PUA exporters'!DO5/'2019 PUA exporters'!$FA5)^2</f>
        <v>8.5446416082519362E-8</v>
      </c>
      <c r="DP5" s="4">
        <f>+('2019 PUA exporters'!DP5/'2019 PUA exporters'!$FA5)^2</f>
        <v>8.5446416082519362E-8</v>
      </c>
      <c r="DQ5" s="4">
        <f>+('2019 PUA exporters'!DQ5/'2019 PUA exporters'!$FA5)^2</f>
        <v>0</v>
      </c>
      <c r="DR5" s="4">
        <f>+('2019 PUA exporters'!DR5/'2019 PUA exporters'!$FA5)^2</f>
        <v>0</v>
      </c>
      <c r="DS5" s="4">
        <f>+('2019 PUA exporters'!DS5/'2019 PUA exporters'!$FA5)^2</f>
        <v>7.6901774474267421E-7</v>
      </c>
      <c r="DT5" s="4">
        <f>+('2019 PUA exporters'!DT5/'2019 PUA exporters'!$FA5)^2</f>
        <v>1.4440444317945773E-3</v>
      </c>
      <c r="DU5" s="4">
        <f>+('2019 PUA exporters'!DU5/'2019 PUA exporters'!$FA5)^2</f>
        <v>4.3257248141775435E-3</v>
      </c>
      <c r="DV5" s="4">
        <f>+('2019 PUA exporters'!DV5/'2019 PUA exporters'!$FA5)^2</f>
        <v>1.2304283915882787E-5</v>
      </c>
      <c r="DW5" s="4">
        <f>+('2019 PUA exporters'!DW5/'2019 PUA exporters'!$FA5)^2</f>
        <v>8.5446416082519362E-8</v>
      </c>
      <c r="DX5" s="4">
        <f>+('2019 PUA exporters'!DX5/'2019 PUA exporters'!$FA5)^2</f>
        <v>3.4178566433007745E-7</v>
      </c>
      <c r="DY5" s="4">
        <f>+('2019 PUA exporters'!DY5/'2019 PUA exporters'!$FA5)^2</f>
        <v>0</v>
      </c>
      <c r="DZ5" s="4">
        <f>+('2019 PUA exporters'!DZ5/'2019 PUA exporters'!$FA5)^2</f>
        <v>3.4178566433007745E-7</v>
      </c>
      <c r="EA5" s="4">
        <f>+('2019 PUA exporters'!EA5/'2019 PUA exporters'!$FA5)^2</f>
        <v>3.4178566433007745E-7</v>
      </c>
      <c r="EB5" s="4">
        <f>+('2019 PUA exporters'!EB5/'2019 PUA exporters'!$FA5)^2</f>
        <v>0</v>
      </c>
      <c r="EC5" s="4">
        <f>+('2019 PUA exporters'!EC5/'2019 PUA exporters'!$FA5)^2</f>
        <v>7.6901774474267434E-5</v>
      </c>
      <c r="ED5" s="4">
        <f>+('2019 PUA exporters'!ED5/'2019 PUA exporters'!$FA5)^2</f>
        <v>2.5847540864962108E-2</v>
      </c>
      <c r="EE5" s="4">
        <f>+('2019 PUA exporters'!EE5/'2019 PUA exporters'!$FA5)^2</f>
        <v>7.6901774474267421E-7</v>
      </c>
      <c r="EF5" s="4">
        <f>+('2019 PUA exporters'!EF5/'2019 PUA exporters'!$FA5)^2</f>
        <v>8.5446416082519362E-8</v>
      </c>
      <c r="EG5" s="4">
        <f>+('2019 PUA exporters'!EG5/'2019 PUA exporters'!$FA5)^2</f>
        <v>2.7684638810736269E-3</v>
      </c>
      <c r="EH5" s="4">
        <f>+('2019 PUA exporters'!EH5/'2019 PUA exporters'!$FA5)^2</f>
        <v>8.5446416082519362E-8</v>
      </c>
      <c r="EI5" s="4">
        <f>+('2019 PUA exporters'!EI5/'2019 PUA exporters'!$FA5)^2</f>
        <v>8.5446416082519362E-8</v>
      </c>
      <c r="EJ5" s="4">
        <f>+('2019 PUA exporters'!EJ5/'2019 PUA exporters'!$FA5)^2</f>
        <v>4.1356065383939374E-5</v>
      </c>
      <c r="EK5" s="4">
        <f>+('2019 PUA exporters'!EK5/'2019 PUA exporters'!$FA5)^2</f>
        <v>2.1361604020629842E-6</v>
      </c>
      <c r="EL5" s="4">
        <f>+('2019 PUA exporters'!EL5/'2019 PUA exporters'!$FA5)^2</f>
        <v>0</v>
      </c>
      <c r="EM5" s="4">
        <f>+('2019 PUA exporters'!EM5/'2019 PUA exporters'!$FA5)^2</f>
        <v>0</v>
      </c>
      <c r="EN5" s="4">
        <f>+('2019 PUA exporters'!EN5/'2019 PUA exporters'!$FA5)^2</f>
        <v>2.1361604020629837E-2</v>
      </c>
      <c r="EO5" s="4">
        <f>+('2019 PUA exporters'!EO5/'2019 PUA exporters'!$FA5)^2</f>
        <v>4.8063609046417147E-4</v>
      </c>
      <c r="EP5" s="4">
        <f>+('2019 PUA exporters'!EP5/'2019 PUA exporters'!$FA5)^2</f>
        <v>1.3671426573203098E-6</v>
      </c>
      <c r="EQ5" s="4">
        <f>+('2019 PUA exporters'!EQ5/'2019 PUA exporters'!$FA5)^2</f>
        <v>6.1735035619620243E-4</v>
      </c>
      <c r="ER5" s="4">
        <f>+('2019 PUA exporters'!ER5/'2019 PUA exporters'!$FA5)^2</f>
        <v>4.3257248141775435E-3</v>
      </c>
      <c r="ES5" s="4">
        <f>+('2019 PUA exporters'!ES5/'2019 PUA exporters'!$FA5)^2</f>
        <v>2.7684638810736277E-5</v>
      </c>
      <c r="ET5" s="4">
        <f>+('2019 PUA exporters'!ET5/'2019 PUA exporters'!$FA5)^2</f>
        <v>7.6901774474267421E-7</v>
      </c>
      <c r="EU5" s="4">
        <f>+('2019 PUA exporters'!EU5/'2019 PUA exporters'!$FA5)^2</f>
        <v>1.6747497552173796E-5</v>
      </c>
      <c r="EV5" s="4">
        <f>+('2019 PUA exporters'!EV5/'2019 PUA exporters'!$FA5)^2</f>
        <v>8.5446416082519362E-8</v>
      </c>
      <c r="EW5" s="4">
        <f>+('2019 PUA exporters'!EW5/'2019 PUA exporters'!$FA5)^2</f>
        <v>1.968685426541246E-4</v>
      </c>
      <c r="EX5" s="4">
        <f>+('2019 PUA exporters'!EX5/'2019 PUA exporters'!$FA5)^2</f>
        <v>3.0760709789706968E-6</v>
      </c>
      <c r="EY5" s="4">
        <f>+('2019 PUA exporters'!EY5/'2019 PUA exporters'!$FA5)^2</f>
        <v>1.3671426573203098E-6</v>
      </c>
      <c r="EZ5" s="4">
        <f>+('2019 PUA exporters'!EZ5/'2019 PUA exporters'!$FA5)^2</f>
        <v>5.4685706292812396E-4</v>
      </c>
      <c r="FB5" t="str">
        <f t="shared" si="0"/>
        <v>Basildon</v>
      </c>
      <c r="FC5" s="15">
        <f t="shared" si="1"/>
        <v>7.0020689140726067E-2</v>
      </c>
    </row>
    <row r="6" spans="1:159" x14ac:dyDescent="0.25">
      <c r="A6" t="s">
        <v>248</v>
      </c>
      <c r="B6" s="4">
        <f>+('2019 PUA exporters'!B7/'2019 PUA exporters'!$FA7)^2</f>
        <v>1.4929539603602114E-4</v>
      </c>
      <c r="C6" s="4">
        <f>+('2019 PUA exporters'!C7/'2019 PUA exporters'!$FA7)^2</f>
        <v>0</v>
      </c>
      <c r="D6" s="4">
        <f>+('2019 PUA exporters'!D7/'2019 PUA exporters'!$FA7)^2</f>
        <v>0</v>
      </c>
      <c r="E6" s="4">
        <f>+('2019 PUA exporters'!E7/'2019 PUA exporters'!$FA7)^2</f>
        <v>0</v>
      </c>
      <c r="F6" s="4">
        <f>+('2019 PUA exporters'!F7/'2019 PUA exporters'!$FA7)^2</f>
        <v>0</v>
      </c>
      <c r="G6" s="4">
        <f>+('2019 PUA exporters'!G7/'2019 PUA exporters'!$FA7)^2</f>
        <v>0</v>
      </c>
      <c r="H6" s="4">
        <f>+('2019 PUA exporters'!H7/'2019 PUA exporters'!$FA7)^2</f>
        <v>5.0661180095325729E-6</v>
      </c>
      <c r="I6" s="4">
        <f>+('2019 PUA exporters'!I7/'2019 PUA exporters'!$FA7)^2</f>
        <v>0</v>
      </c>
      <c r="J6" s="4">
        <f>+('2019 PUA exporters'!J7/'2019 PUA exporters'!$FA7)^2</f>
        <v>0</v>
      </c>
      <c r="K6" s="4">
        <f>+('2019 PUA exporters'!K7/'2019 PUA exporters'!$FA7)^2</f>
        <v>0</v>
      </c>
      <c r="L6" s="4">
        <f>+('2019 PUA exporters'!L7/'2019 PUA exporters'!$FA7)^2</f>
        <v>0</v>
      </c>
      <c r="M6" s="4">
        <f>+('2019 PUA exporters'!M7/'2019 PUA exporters'!$FA7)^2</f>
        <v>0</v>
      </c>
      <c r="N6" s="4">
        <f>+('2019 PUA exporters'!N7/'2019 PUA exporters'!$FA7)^2</f>
        <v>0</v>
      </c>
      <c r="O6" s="4">
        <f>+('2019 PUA exporters'!O7/'2019 PUA exporters'!$FA7)^2</f>
        <v>1.0339016345984844E-7</v>
      </c>
      <c r="P6" s="4">
        <f>+('2019 PUA exporters'!P7/'2019 PUA exporters'!$FA7)^2</f>
        <v>0</v>
      </c>
      <c r="Q6" s="4">
        <f>+('2019 PUA exporters'!Q7/'2019 PUA exporters'!$FA7)^2</f>
        <v>0</v>
      </c>
      <c r="R6" s="4">
        <f>+('2019 PUA exporters'!R7/'2019 PUA exporters'!$FA7)^2</f>
        <v>0</v>
      </c>
      <c r="S6" s="4">
        <f>+('2019 PUA exporters'!S7/'2019 PUA exporters'!$FA7)^2</f>
        <v>0</v>
      </c>
      <c r="T6" s="4">
        <f>+('2019 PUA exporters'!T7/'2019 PUA exporters'!$FA7)^2</f>
        <v>0</v>
      </c>
      <c r="U6" s="4">
        <f>+('2019 PUA exporters'!U7/'2019 PUA exporters'!$FA7)^2</f>
        <v>0</v>
      </c>
      <c r="V6" s="4">
        <f>+('2019 PUA exporters'!V7/'2019 PUA exporters'!$FA7)^2</f>
        <v>0</v>
      </c>
      <c r="W6" s="4">
        <f>+('2019 PUA exporters'!W7/'2019 PUA exporters'!$FA7)^2</f>
        <v>0</v>
      </c>
      <c r="X6" s="4">
        <f>+('2019 PUA exporters'!X7/'2019 PUA exporters'!$FA7)^2</f>
        <v>0</v>
      </c>
      <c r="Y6" s="4">
        <f>+('2019 PUA exporters'!Y7/'2019 PUA exporters'!$FA7)^2</f>
        <v>0</v>
      </c>
      <c r="Z6" s="4">
        <f>+('2019 PUA exporters'!Z7/'2019 PUA exporters'!$FA7)^2</f>
        <v>1.654242615357575E-6</v>
      </c>
      <c r="AA6" s="4">
        <f>+('2019 PUA exporters'!AA7/'2019 PUA exporters'!$FA7)^2</f>
        <v>0</v>
      </c>
      <c r="AB6" s="4">
        <f>+('2019 PUA exporters'!AB7/'2019 PUA exporters'!$FA7)^2</f>
        <v>1.6542426153575749E-4</v>
      </c>
      <c r="AC6" s="4">
        <f>+('2019 PUA exporters'!AC7/'2019 PUA exporters'!$FA7)^2</f>
        <v>4.1356065383939376E-7</v>
      </c>
      <c r="AD6" s="4">
        <f>+('2019 PUA exporters'!AD7/'2019 PUA exporters'!$FA7)^2</f>
        <v>0</v>
      </c>
      <c r="AE6" s="4">
        <f>+('2019 PUA exporters'!AE7/'2019 PUA exporters'!$FA7)^2</f>
        <v>3.722045884554544E-4</v>
      </c>
      <c r="AF6" s="4">
        <f>+('2019 PUA exporters'!AF7/'2019 PUA exporters'!$FA7)^2</f>
        <v>6.4618852162405269E-3</v>
      </c>
      <c r="AG6" s="4">
        <f>+('2019 PUA exporters'!AG7/'2019 PUA exporters'!$FA7)^2</f>
        <v>7.4699393099740498E-4</v>
      </c>
      <c r="AH6" s="4">
        <f>+('2019 PUA exporters'!AH7/'2019 PUA exporters'!$FA7)^2</f>
        <v>1.0339016345984844E-7</v>
      </c>
      <c r="AI6" s="4">
        <f>+('2019 PUA exporters'!AI7/'2019 PUA exporters'!$FA7)^2</f>
        <v>2.0264472038130292E-5</v>
      </c>
      <c r="AJ6" s="4">
        <f>+('2019 PUA exporters'!AJ7/'2019 PUA exporters'!$FA7)^2</f>
        <v>0</v>
      </c>
      <c r="AK6" s="4">
        <f>+('2019 PUA exporters'!AK7/'2019 PUA exporters'!$FA7)^2</f>
        <v>0</v>
      </c>
      <c r="AL6" s="4">
        <f>+('2019 PUA exporters'!AL7/'2019 PUA exporters'!$FA7)^2</f>
        <v>0</v>
      </c>
      <c r="AM6" s="4">
        <f>+('2019 PUA exporters'!AM7/'2019 PUA exporters'!$FA7)^2</f>
        <v>1.0339016345984844E-7</v>
      </c>
      <c r="AN6" s="4">
        <f>+('2019 PUA exporters'!AN7/'2019 PUA exporters'!$FA7)^2</f>
        <v>1.0339016345984843E-5</v>
      </c>
      <c r="AO6" s="4">
        <f>+('2019 PUA exporters'!AO7/'2019 PUA exporters'!$FA7)^2</f>
        <v>0</v>
      </c>
      <c r="AP6" s="4">
        <f>+('2019 PUA exporters'!AP7/'2019 PUA exporters'!$FA7)^2</f>
        <v>0</v>
      </c>
      <c r="AQ6" s="4">
        <f>+('2019 PUA exporters'!AQ7/'2019 PUA exporters'!$FA7)^2</f>
        <v>0</v>
      </c>
      <c r="AR6" s="4">
        <f>+('2019 PUA exporters'!AR7/'2019 PUA exporters'!$FA7)^2</f>
        <v>0</v>
      </c>
      <c r="AS6" s="4">
        <f>+('2019 PUA exporters'!AS7/'2019 PUA exporters'!$FA7)^2</f>
        <v>0</v>
      </c>
      <c r="AT6" s="4">
        <f>+('2019 PUA exporters'!AT7/'2019 PUA exporters'!$FA7)^2</f>
        <v>0</v>
      </c>
      <c r="AU6" s="4">
        <f>+('2019 PUA exporters'!AU7/'2019 PUA exporters'!$FA7)^2</f>
        <v>2.1877358588103928E-4</v>
      </c>
      <c r="AV6" s="4">
        <f>+('2019 PUA exporters'!AV7/'2019 PUA exporters'!$FA7)^2</f>
        <v>0</v>
      </c>
      <c r="AW6" s="4">
        <f>+('2019 PUA exporters'!AW7/'2019 PUA exporters'!$FA7)^2</f>
        <v>5.9552734152872692E-5</v>
      </c>
      <c r="AX6" s="4">
        <f>+('2019 PUA exporters'!AX7/'2019 PUA exporters'!$FA7)^2</f>
        <v>5.8156966946164735E-4</v>
      </c>
      <c r="AY6" s="4">
        <f>+('2019 PUA exporters'!AY7/'2019 PUA exporters'!$FA7)^2</f>
        <v>0</v>
      </c>
      <c r="AZ6" s="4">
        <f>+('2019 PUA exporters'!AZ7/'2019 PUA exporters'!$FA7)^2</f>
        <v>0</v>
      </c>
      <c r="BA6" s="4">
        <f>+('2019 PUA exporters'!BA7/'2019 PUA exporters'!$FA7)^2</f>
        <v>4.1356065383939374E-5</v>
      </c>
      <c r="BB6" s="4">
        <f>+('2019 PUA exporters'!BB7/'2019 PUA exporters'!$FA7)^2</f>
        <v>8.3746032402477217E-6</v>
      </c>
      <c r="BC6" s="4">
        <f>+('2019 PUA exporters'!BC7/'2019 PUA exporters'!$FA7)^2</f>
        <v>1.0339016345984844E-7</v>
      </c>
      <c r="BD6" s="4">
        <f>+('2019 PUA exporters'!BD7/'2019 PUA exporters'!$FA7)^2</f>
        <v>2.5847540864962109E-6</v>
      </c>
      <c r="BE6" s="4">
        <f>+('2019 PUA exporters'!BE7/'2019 PUA exporters'!$FA7)^2</f>
        <v>2.6467881845721199E-3</v>
      </c>
      <c r="BF6" s="4">
        <f>+('2019 PUA exporters'!BF7/'2019 PUA exporters'!$FA7)^2</f>
        <v>4.1356065383939374E-5</v>
      </c>
      <c r="BG6" s="4">
        <f>+('2019 PUA exporters'!BG7/'2019 PUA exporters'!$FA7)^2</f>
        <v>0</v>
      </c>
      <c r="BH6" s="4">
        <f>+('2019 PUA exporters'!BH7/'2019 PUA exporters'!$FA7)^2</f>
        <v>1.0339016345984844E-7</v>
      </c>
      <c r="BI6" s="4">
        <f>+('2019 PUA exporters'!BI7/'2019 PUA exporters'!$FA7)^2</f>
        <v>0</v>
      </c>
      <c r="BJ6" s="4">
        <f>+('2019 PUA exporters'!BJ7/'2019 PUA exporters'!$FA7)^2</f>
        <v>4.1356065383939376E-7</v>
      </c>
      <c r="BK6" s="4">
        <f>+('2019 PUA exporters'!BK7/'2019 PUA exporters'!$FA7)^2</f>
        <v>1.4888183538218176E-3</v>
      </c>
      <c r="BL6" s="4">
        <f>+('2019 PUA exporters'!BL7/'2019 PUA exporters'!$FA7)^2</f>
        <v>1.0339016345984844E-7</v>
      </c>
      <c r="BM6" s="4">
        <f>+('2019 PUA exporters'!BM7/'2019 PUA exporters'!$FA7)^2</f>
        <v>1.0339016345984843E-5</v>
      </c>
      <c r="BN6" s="4">
        <f>+('2019 PUA exporters'!BN7/'2019 PUA exporters'!$FA7)^2</f>
        <v>0</v>
      </c>
      <c r="BO6" s="4">
        <f>+('2019 PUA exporters'!BO7/'2019 PUA exporters'!$FA7)^2</f>
        <v>0</v>
      </c>
      <c r="BP6" s="4">
        <f>+('2019 PUA exporters'!BP7/'2019 PUA exporters'!$FA7)^2</f>
        <v>0</v>
      </c>
      <c r="BQ6" s="4">
        <f>+('2019 PUA exporters'!BQ7/'2019 PUA exporters'!$FA7)^2</f>
        <v>4.1356065383939376E-7</v>
      </c>
      <c r="BR6" s="4">
        <f>+('2019 PUA exporters'!BR7/'2019 PUA exporters'!$FA7)^2</f>
        <v>9.3051147113863582E-7</v>
      </c>
      <c r="BS6" s="4">
        <f>+('2019 PUA exporters'!BS7/'2019 PUA exporters'!$FA7)^2</f>
        <v>1.654242615357575E-6</v>
      </c>
      <c r="BT6" s="4">
        <f>+('2019 PUA exporters'!BT7/'2019 PUA exporters'!$FA7)^2</f>
        <v>2.6467881845721201E-5</v>
      </c>
      <c r="BU6" s="4">
        <f>+('2019 PUA exporters'!BU7/'2019 PUA exporters'!$FA7)^2</f>
        <v>1.0339016345984843E-5</v>
      </c>
      <c r="BV6" s="4">
        <f>+('2019 PUA exporters'!BV7/'2019 PUA exporters'!$FA7)^2</f>
        <v>0</v>
      </c>
      <c r="BW6" s="4">
        <f>+('2019 PUA exporters'!BW7/'2019 PUA exporters'!$FA7)^2</f>
        <v>1.0339016345984844E-7</v>
      </c>
      <c r="BX6" s="4">
        <f>+('2019 PUA exporters'!BX7/'2019 PUA exporters'!$FA7)^2</f>
        <v>0</v>
      </c>
      <c r="BY6" s="4">
        <f>+('2019 PUA exporters'!BY7/'2019 PUA exporters'!$FA7)^2</f>
        <v>5.9552734152872692E-5</v>
      </c>
      <c r="BZ6" s="4">
        <f>+('2019 PUA exporters'!BZ7/'2019 PUA exporters'!$FA7)^2</f>
        <v>4.1356065383939376E-7</v>
      </c>
      <c r="CA6" s="4">
        <f>+('2019 PUA exporters'!CA7/'2019 PUA exporters'!$FA7)^2</f>
        <v>1.0339016345984844E-7</v>
      </c>
      <c r="CB6" s="4">
        <f>+('2019 PUA exporters'!CB7/'2019 PUA exporters'!$FA7)^2</f>
        <v>0</v>
      </c>
      <c r="CC6" s="4">
        <f>+('2019 PUA exporters'!CC7/'2019 PUA exporters'!$FA7)^2</f>
        <v>1.654242615357575E-6</v>
      </c>
      <c r="CD6" s="4">
        <f>+('2019 PUA exporters'!CD7/'2019 PUA exporters'!$FA7)^2</f>
        <v>3.722045884554544E-4</v>
      </c>
      <c r="CE6" s="4">
        <f>+('2019 PUA exporters'!CE7/'2019 PUA exporters'!$FA7)^2</f>
        <v>1.654242615357575E-6</v>
      </c>
      <c r="CF6" s="4">
        <f>+('2019 PUA exporters'!CF7/'2019 PUA exporters'!$FA7)^2</f>
        <v>1.3399365184396355E-4</v>
      </c>
      <c r="CG6" s="4">
        <f>+('2019 PUA exporters'!CG7/'2019 PUA exporters'!$FA7)^2</f>
        <v>0</v>
      </c>
      <c r="CH6" s="4">
        <f>+('2019 PUA exporters'!CH7/'2019 PUA exporters'!$FA7)^2</f>
        <v>6.4618852162405267E-5</v>
      </c>
      <c r="CI6" s="4">
        <f>+('2019 PUA exporters'!CI7/'2019 PUA exporters'!$FA7)^2</f>
        <v>3.722045884554544E-4</v>
      </c>
      <c r="CJ6" s="4">
        <f>+('2019 PUA exporters'!CJ7/'2019 PUA exporters'!$FA7)^2</f>
        <v>9.3051147113863582E-7</v>
      </c>
      <c r="CK6" s="4">
        <f>+('2019 PUA exporters'!CK7/'2019 PUA exporters'!$FA7)^2</f>
        <v>5.0661180095325729E-6</v>
      </c>
      <c r="CL6" s="4">
        <f>+('2019 PUA exporters'!CL7/'2019 PUA exporters'!$FA7)^2</f>
        <v>4.1356065383939376E-7</v>
      </c>
      <c r="CM6" s="4">
        <f>+('2019 PUA exporters'!CM7/'2019 PUA exporters'!$FA7)^2</f>
        <v>0</v>
      </c>
      <c r="CN6" s="4">
        <f>+('2019 PUA exporters'!CN7/'2019 PUA exporters'!$FA7)^2</f>
        <v>0</v>
      </c>
      <c r="CO6" s="4">
        <f>+('2019 PUA exporters'!CO7/'2019 PUA exporters'!$FA7)^2</f>
        <v>4.1356065383939376E-7</v>
      </c>
      <c r="CP6" s="4">
        <f>+('2019 PUA exporters'!CP7/'2019 PUA exporters'!$FA7)^2</f>
        <v>0</v>
      </c>
      <c r="CQ6" s="4">
        <f>+('2019 PUA exporters'!CQ7/'2019 PUA exporters'!$FA7)^2</f>
        <v>0</v>
      </c>
      <c r="CR6" s="4">
        <f>+('2019 PUA exporters'!CR7/'2019 PUA exporters'!$FA7)^2</f>
        <v>1.0339016345984844E-7</v>
      </c>
      <c r="CS6" s="4">
        <f>+('2019 PUA exporters'!CS7/'2019 PUA exporters'!$FA7)^2</f>
        <v>0</v>
      </c>
      <c r="CT6" s="4">
        <f>+('2019 PUA exporters'!CT7/'2019 PUA exporters'!$FA7)^2</f>
        <v>0</v>
      </c>
      <c r="CU6" s="4">
        <f>+('2019 PUA exporters'!CU7/'2019 PUA exporters'!$FA7)^2</f>
        <v>6.6169704614303002E-6</v>
      </c>
      <c r="CV6" s="4">
        <f>+('2019 PUA exporters'!CV7/'2019 PUA exporters'!$FA7)^2</f>
        <v>6.9891750498857544E-5</v>
      </c>
      <c r="CW6" s="4">
        <f>+('2019 PUA exporters'!CW7/'2019 PUA exporters'!$FA7)^2</f>
        <v>4.1356065383939376E-7</v>
      </c>
      <c r="CX6" s="4">
        <f>+('2019 PUA exporters'!CX7/'2019 PUA exporters'!$FA7)^2</f>
        <v>1.0339016345984844E-7</v>
      </c>
      <c r="CY6" s="4">
        <f>+('2019 PUA exporters'!CY7/'2019 PUA exporters'!$FA7)^2</f>
        <v>1.4888183538218173E-5</v>
      </c>
      <c r="CZ6" s="4">
        <f>+('2019 PUA exporters'!CZ7/'2019 PUA exporters'!$FA7)^2</f>
        <v>1.0339016345984844E-7</v>
      </c>
      <c r="DA6" s="4">
        <f>+('2019 PUA exporters'!DA7/'2019 PUA exporters'!$FA7)^2</f>
        <v>1.0339016345984844E-7</v>
      </c>
      <c r="DB6" s="4">
        <f>+('2019 PUA exporters'!DB7/'2019 PUA exporters'!$FA7)^2</f>
        <v>9.3051147113863582E-7</v>
      </c>
      <c r="DC6" s="4">
        <f>+('2019 PUA exporters'!DC7/'2019 PUA exporters'!$FA7)^2</f>
        <v>6.4618852162405269E-3</v>
      </c>
      <c r="DD6" s="4">
        <f>+('2019 PUA exporters'!DD7/'2019 PUA exporters'!$FA7)^2</f>
        <v>0</v>
      </c>
      <c r="DE6" s="4">
        <f>+('2019 PUA exporters'!DE7/'2019 PUA exporters'!$FA7)^2</f>
        <v>4.1356065383939374E-5</v>
      </c>
      <c r="DF6" s="4">
        <f>+('2019 PUA exporters'!DF7/'2019 PUA exporters'!$FA7)^2</f>
        <v>0</v>
      </c>
      <c r="DG6" s="4">
        <f>+('2019 PUA exporters'!DG7/'2019 PUA exporters'!$FA7)^2</f>
        <v>1.0339016345984844E-7</v>
      </c>
      <c r="DH6" s="4">
        <f>+('2019 PUA exporters'!DH7/'2019 PUA exporters'!$FA7)^2</f>
        <v>5.9552734152872692E-5</v>
      </c>
      <c r="DI6" s="4">
        <f>+('2019 PUA exporters'!DI7/'2019 PUA exporters'!$FA7)^2</f>
        <v>4.1356065383939376E-7</v>
      </c>
      <c r="DJ6" s="4">
        <f>+('2019 PUA exporters'!DJ7/'2019 PUA exporters'!$FA7)^2</f>
        <v>0</v>
      </c>
      <c r="DK6" s="4">
        <f>+('2019 PUA exporters'!DK7/'2019 PUA exporters'!$FA7)^2</f>
        <v>0</v>
      </c>
      <c r="DL6" s="4">
        <f>+('2019 PUA exporters'!DL7/'2019 PUA exporters'!$FA7)^2</f>
        <v>0</v>
      </c>
      <c r="DM6" s="4">
        <f>+('2019 PUA exporters'!DM7/'2019 PUA exporters'!$FA7)^2</f>
        <v>5.0661180095325729E-6</v>
      </c>
      <c r="DN6" s="4">
        <f>+('2019 PUA exporters'!DN7/'2019 PUA exporters'!$FA7)^2</f>
        <v>2.0264472038130292E-5</v>
      </c>
      <c r="DO6" s="4">
        <f>+('2019 PUA exporters'!DO7/'2019 PUA exporters'!$FA7)^2</f>
        <v>6.6169704614302998E-4</v>
      </c>
      <c r="DP6" s="4">
        <f>+('2019 PUA exporters'!DP7/'2019 PUA exporters'!$FA7)^2</f>
        <v>1.0339016345984844E-7</v>
      </c>
      <c r="DQ6" s="4">
        <f>+('2019 PUA exporters'!DQ7/'2019 PUA exporters'!$FA7)^2</f>
        <v>0</v>
      </c>
      <c r="DR6" s="4">
        <f>+('2019 PUA exporters'!DR7/'2019 PUA exporters'!$FA7)^2</f>
        <v>1.0339016345984844E-7</v>
      </c>
      <c r="DS6" s="4">
        <f>+('2019 PUA exporters'!DS7/'2019 PUA exporters'!$FA7)^2</f>
        <v>1.0339016345984844E-7</v>
      </c>
      <c r="DT6" s="4">
        <f>+('2019 PUA exporters'!DT7/'2019 PUA exporters'!$FA7)^2</f>
        <v>1.251020977864166E-3</v>
      </c>
      <c r="DU6" s="4">
        <f>+('2019 PUA exporters'!DU7/'2019 PUA exporters'!$FA7)^2</f>
        <v>6.6169704614302998E-4</v>
      </c>
      <c r="DV6" s="4">
        <f>+('2019 PUA exporters'!DV7/'2019 PUA exporters'!$FA7)^2</f>
        <v>3.722045884554544E-4</v>
      </c>
      <c r="DW6" s="4">
        <f>+('2019 PUA exporters'!DW7/'2019 PUA exporters'!$FA7)^2</f>
        <v>9.3051147113863582E-7</v>
      </c>
      <c r="DX6" s="4">
        <f>+('2019 PUA exporters'!DX7/'2019 PUA exporters'!$FA7)^2</f>
        <v>0</v>
      </c>
      <c r="DY6" s="4">
        <f>+('2019 PUA exporters'!DY7/'2019 PUA exporters'!$FA7)^2</f>
        <v>0</v>
      </c>
      <c r="DZ6" s="4">
        <f>+('2019 PUA exporters'!DZ7/'2019 PUA exporters'!$FA7)^2</f>
        <v>2.6467881845721201E-5</v>
      </c>
      <c r="EA6" s="4">
        <f>+('2019 PUA exporters'!EA7/'2019 PUA exporters'!$FA7)^2</f>
        <v>1.0339016345984844E-7</v>
      </c>
      <c r="EB6" s="4">
        <f>+('2019 PUA exporters'!EB7/'2019 PUA exporters'!$FA7)^2</f>
        <v>0</v>
      </c>
      <c r="EC6" s="4">
        <f>+('2019 PUA exporters'!EC7/'2019 PUA exporters'!$FA7)^2</f>
        <v>6.9891750498857544E-5</v>
      </c>
      <c r="ED6" s="4">
        <f>+('2019 PUA exporters'!ED7/'2019 PUA exporters'!$FA7)^2</f>
        <v>2.6467881845721199E-3</v>
      </c>
      <c r="EE6" s="4">
        <f>+('2019 PUA exporters'!EE7/'2019 PUA exporters'!$FA7)^2</f>
        <v>1.654242615357575E-6</v>
      </c>
      <c r="EF6" s="4">
        <f>+('2019 PUA exporters'!EF7/'2019 PUA exporters'!$FA7)^2</f>
        <v>5.0661180095325729E-6</v>
      </c>
      <c r="EG6" s="4">
        <f>+('2019 PUA exporters'!EG7/'2019 PUA exporters'!$FA7)^2</f>
        <v>5.066118009532573E-4</v>
      </c>
      <c r="EH6" s="4">
        <f>+('2019 PUA exporters'!EH7/'2019 PUA exporters'!$FA7)^2</f>
        <v>1.0339016345984844E-7</v>
      </c>
      <c r="EI6" s="4">
        <f>+('2019 PUA exporters'!EI7/'2019 PUA exporters'!$FA7)^2</f>
        <v>0</v>
      </c>
      <c r="EJ6" s="4">
        <f>+('2019 PUA exporters'!EJ7/'2019 PUA exporters'!$FA7)^2</f>
        <v>6.9891750498857544E-5</v>
      </c>
      <c r="EK6" s="4">
        <f>+('2019 PUA exporters'!EK7/'2019 PUA exporters'!$FA7)^2</f>
        <v>0</v>
      </c>
      <c r="EL6" s="4">
        <f>+('2019 PUA exporters'!EL7/'2019 PUA exporters'!$FA7)^2</f>
        <v>0</v>
      </c>
      <c r="EM6" s="4">
        <f>+('2019 PUA exporters'!EM7/'2019 PUA exporters'!$FA7)^2</f>
        <v>0</v>
      </c>
      <c r="EN6" s="4">
        <f>+('2019 PUA exporters'!EN7/'2019 PUA exporters'!$FA7)^2</f>
        <v>1.3399365184396355E-4</v>
      </c>
      <c r="EO6" s="4">
        <f>+('2019 PUA exporters'!EO7/'2019 PUA exporters'!$FA7)^2</f>
        <v>6.6169704614302998E-4</v>
      </c>
      <c r="EP6" s="4">
        <f>+('2019 PUA exporters'!EP7/'2019 PUA exporters'!$FA7)^2</f>
        <v>0</v>
      </c>
      <c r="EQ6" s="4">
        <f>+('2019 PUA exporters'!EQ7/'2019 PUA exporters'!$FA7)^2</f>
        <v>3.3498412960990889E-3</v>
      </c>
      <c r="ER6" s="4">
        <f>+('2019 PUA exporters'!ER7/'2019 PUA exporters'!$FA7)^2</f>
        <v>1.0920586015446489E-2</v>
      </c>
      <c r="ES6" s="4">
        <f>+('2019 PUA exporters'!ES7/'2019 PUA exporters'!$FA7)^2</f>
        <v>6.9891750498857544E-5</v>
      </c>
      <c r="ET6" s="4">
        <f>+('2019 PUA exporters'!ET7/'2019 PUA exporters'!$FA7)^2</f>
        <v>0</v>
      </c>
      <c r="EU6" s="4">
        <f>+('2019 PUA exporters'!EU7/'2019 PUA exporters'!$FA7)^2</f>
        <v>2.6467881845721201E-5</v>
      </c>
      <c r="EV6" s="4">
        <f>+('2019 PUA exporters'!EV7/'2019 PUA exporters'!$FA7)^2</f>
        <v>1.654242615357575E-6</v>
      </c>
      <c r="EW6" s="4">
        <f>+('2019 PUA exporters'!EW7/'2019 PUA exporters'!$FA7)^2</f>
        <v>4.1356065383939374E-5</v>
      </c>
      <c r="EX6" s="4">
        <f>+('2019 PUA exporters'!EX7/'2019 PUA exporters'!$FA7)^2</f>
        <v>3.3498412960990887E-5</v>
      </c>
      <c r="EY6" s="4">
        <f>+('2019 PUA exporters'!EY7/'2019 PUA exporters'!$FA7)^2</f>
        <v>4.1356065383939376E-7</v>
      </c>
      <c r="EZ6" s="4">
        <f>+('2019 PUA exporters'!EZ7/'2019 PUA exporters'!$FA7)^2</f>
        <v>1.251020977864166E-3</v>
      </c>
      <c r="FB6" t="str">
        <f t="shared" si="0"/>
        <v>Birkenhead</v>
      </c>
      <c r="FC6" s="15">
        <f t="shared" si="1"/>
        <v>4.3533875787057613E-2</v>
      </c>
    </row>
    <row r="7" spans="1:159" x14ac:dyDescent="0.25">
      <c r="A7" t="s">
        <v>249</v>
      </c>
      <c r="B7" s="4">
        <f>+('2019 PUA exporters'!B8/'2019 PUA exporters'!$FA8)^2</f>
        <v>5.405329934385196E-6</v>
      </c>
      <c r="C7" s="4">
        <f>+('2019 PUA exporters'!C8/'2019 PUA exporters'!$FA8)^2</f>
        <v>0</v>
      </c>
      <c r="D7" s="4">
        <f>+('2019 PUA exporters'!D8/'2019 PUA exporters'!$FA8)^2</f>
        <v>0</v>
      </c>
      <c r="E7" s="4">
        <f>+('2019 PUA exporters'!E8/'2019 PUA exporters'!$FA8)^2</f>
        <v>0</v>
      </c>
      <c r="F7" s="4">
        <f>+('2019 PUA exporters'!F8/'2019 PUA exporters'!$FA8)^2</f>
        <v>0</v>
      </c>
      <c r="G7" s="4">
        <f>+('2019 PUA exporters'!G8/'2019 PUA exporters'!$FA8)^2</f>
        <v>0</v>
      </c>
      <c r="H7" s="4">
        <f>+('2019 PUA exporters'!H8/'2019 PUA exporters'!$FA8)^2</f>
        <v>2.2019861023840035E-7</v>
      </c>
      <c r="I7" s="4">
        <f>+('2019 PUA exporters'!I8/'2019 PUA exporters'!$FA8)^2</f>
        <v>4.5495580627768667E-10</v>
      </c>
      <c r="J7" s="4">
        <f>+('2019 PUA exporters'!J8/'2019 PUA exporters'!$FA8)^2</f>
        <v>6.551363610398689E-8</v>
      </c>
      <c r="K7" s="4">
        <f>+('2019 PUA exporters'!K8/'2019 PUA exporters'!$FA8)^2</f>
        <v>1.8198232251107467E-9</v>
      </c>
      <c r="L7" s="4">
        <f>+('2019 PUA exporters'!L8/'2019 PUA exporters'!$FA8)^2</f>
        <v>0</v>
      </c>
      <c r="M7" s="4">
        <f>+('2019 PUA exporters'!M8/'2019 PUA exporters'!$FA8)^2</f>
        <v>3.6851420308492627E-8</v>
      </c>
      <c r="N7" s="4">
        <f>+('2019 PUA exporters'!N8/'2019 PUA exporters'!$FA8)^2</f>
        <v>4.5495580627768667E-10</v>
      </c>
      <c r="O7" s="4">
        <f>+('2019 PUA exporters'!O8/'2019 PUA exporters'!$FA8)^2</f>
        <v>1.8198232251107467E-9</v>
      </c>
      <c r="P7" s="4">
        <f>+('2019 PUA exporters'!P8/'2019 PUA exporters'!$FA8)^2</f>
        <v>0</v>
      </c>
      <c r="Q7" s="4">
        <f>+('2019 PUA exporters'!Q8/'2019 PUA exporters'!$FA8)^2</f>
        <v>0</v>
      </c>
      <c r="R7" s="4">
        <f>+('2019 PUA exporters'!R8/'2019 PUA exporters'!$FA8)^2</f>
        <v>0</v>
      </c>
      <c r="S7" s="4">
        <f>+('2019 PUA exporters'!S8/'2019 PUA exporters'!$FA8)^2</f>
        <v>0</v>
      </c>
      <c r="T7" s="4">
        <f>+('2019 PUA exporters'!T8/'2019 PUA exporters'!$FA8)^2</f>
        <v>0</v>
      </c>
      <c r="U7" s="4">
        <f>+('2019 PUA exporters'!U8/'2019 PUA exporters'!$FA8)^2</f>
        <v>0</v>
      </c>
      <c r="V7" s="4">
        <f>+('2019 PUA exporters'!V8/'2019 PUA exporters'!$FA8)^2</f>
        <v>1.8198232251107466E-7</v>
      </c>
      <c r="W7" s="4">
        <f>+('2019 PUA exporters'!W8/'2019 PUA exporters'!$FA8)^2</f>
        <v>5.5049652559600087E-8</v>
      </c>
      <c r="X7" s="4">
        <f>+('2019 PUA exporters'!X8/'2019 PUA exporters'!$FA8)^2</f>
        <v>0</v>
      </c>
      <c r="Y7" s="4">
        <f>+('2019 PUA exporters'!Y8/'2019 PUA exporters'!$FA8)^2</f>
        <v>4.0946022564991806E-9</v>
      </c>
      <c r="Z7" s="4">
        <f>+('2019 PUA exporters'!Z8/'2019 PUA exporters'!$FA8)^2</f>
        <v>2.1849207100905273E-4</v>
      </c>
      <c r="AA7" s="4">
        <f>+('2019 PUA exporters'!AA8/'2019 PUA exporters'!$FA8)^2</f>
        <v>4.5495580627768667E-10</v>
      </c>
      <c r="AB7" s="4">
        <f>+('2019 PUA exporters'!AB8/'2019 PUA exporters'!$FA8)^2</f>
        <v>6.2283449879415309E-7</v>
      </c>
      <c r="AC7" s="4">
        <f>+('2019 PUA exporters'!AC8/'2019 PUA exporters'!$FA8)^2</f>
        <v>1.8198232251107467E-9</v>
      </c>
      <c r="AD7" s="4">
        <f>+('2019 PUA exporters'!AD8/'2019 PUA exporters'!$FA8)^2</f>
        <v>5.5049652559600087E-8</v>
      </c>
      <c r="AE7" s="4">
        <f>+('2019 PUA exporters'!AE8/'2019 PUA exporters'!$FA8)^2</f>
        <v>1.8198232251107466E-7</v>
      </c>
      <c r="AF7" s="4">
        <f>+('2019 PUA exporters'!AF8/'2019 PUA exporters'!$FA8)^2</f>
        <v>1.3912958016197308E-4</v>
      </c>
      <c r="AG7" s="4">
        <f>+('2019 PUA exporters'!AG8/'2019 PUA exporters'!$FA8)^2</f>
        <v>4.5430066991664674E-5</v>
      </c>
      <c r="AH7" s="4">
        <f>+('2019 PUA exporters'!AH8/'2019 PUA exporters'!$FA8)^2</f>
        <v>1.8198232251107467E-9</v>
      </c>
      <c r="AI7" s="4">
        <f>+('2019 PUA exporters'!AI8/'2019 PUA exporters'!$FA8)^2</f>
        <v>2.9351928797811232E-5</v>
      </c>
      <c r="AJ7" s="4">
        <f>+('2019 PUA exporters'!AJ8/'2019 PUA exporters'!$FA8)^2</f>
        <v>0</v>
      </c>
      <c r="AK7" s="4">
        <f>+('2019 PUA exporters'!AK8/'2019 PUA exporters'!$FA8)^2</f>
        <v>4.5495580627768667E-10</v>
      </c>
      <c r="AL7" s="4">
        <f>+('2019 PUA exporters'!AL8/'2019 PUA exporters'!$FA8)^2</f>
        <v>2.9117171601771947E-8</v>
      </c>
      <c r="AM7" s="4">
        <f>+('2019 PUA exporters'!AM8/'2019 PUA exporters'!$FA8)^2</f>
        <v>1.3616372326084883E-5</v>
      </c>
      <c r="AN7" s="4">
        <f>+('2019 PUA exporters'!AN8/'2019 PUA exporters'!$FA8)^2</f>
        <v>6.3297546371608263E-5</v>
      </c>
      <c r="AO7" s="4">
        <f>+('2019 PUA exporters'!AO8/'2019 PUA exporters'!$FA8)^2</f>
        <v>1.7656379885830744E-5</v>
      </c>
      <c r="AP7" s="4">
        <f>+('2019 PUA exporters'!AP8/'2019 PUA exporters'!$FA8)^2</f>
        <v>0</v>
      </c>
      <c r="AQ7" s="4">
        <f>+('2019 PUA exporters'!AQ8/'2019 PUA exporters'!$FA8)^2</f>
        <v>4.5495580627768667E-10</v>
      </c>
      <c r="AR7" s="4">
        <f>+('2019 PUA exporters'!AR8/'2019 PUA exporters'!$FA8)^2</f>
        <v>8.0477132572459997E-6</v>
      </c>
      <c r="AS7" s="4">
        <f>+('2019 PUA exporters'!AS8/'2019 PUA exporters'!$FA8)^2</f>
        <v>2.9117171601771947E-8</v>
      </c>
      <c r="AT7" s="4">
        <f>+('2019 PUA exporters'!AT8/'2019 PUA exporters'!$FA8)^2</f>
        <v>6.5695618426497954E-7</v>
      </c>
      <c r="AU7" s="4">
        <f>+('2019 PUA exporters'!AU8/'2019 PUA exporters'!$FA8)^2</f>
        <v>3.0518890440913496E-5</v>
      </c>
      <c r="AV7" s="4">
        <f>+('2019 PUA exporters'!AV8/'2019 PUA exporters'!$FA8)^2</f>
        <v>1.5837011616526271E-6</v>
      </c>
      <c r="AW7" s="4">
        <f>+('2019 PUA exporters'!AW8/'2019 PUA exporters'!$FA8)^2</f>
        <v>4.149378935575014E-5</v>
      </c>
      <c r="AX7" s="4">
        <f>+('2019 PUA exporters'!AX8/'2019 PUA exporters'!$FA8)^2</f>
        <v>1.201975041953397E-4</v>
      </c>
      <c r="AY7" s="4">
        <f>+('2019 PUA exporters'!AY8/'2019 PUA exporters'!$FA8)^2</f>
        <v>7.2792929004429867E-9</v>
      </c>
      <c r="AZ7" s="4">
        <f>+('2019 PUA exporters'!AZ8/'2019 PUA exporters'!$FA8)^2</f>
        <v>0</v>
      </c>
      <c r="BA7" s="4">
        <f>+('2019 PUA exporters'!BA8/'2019 PUA exporters'!$FA8)^2</f>
        <v>9.2128550771231545E-7</v>
      </c>
      <c r="BB7" s="4">
        <f>+('2019 PUA exporters'!BB8/'2019 PUA exporters'!$FA8)^2</f>
        <v>1.6251476356045244E-5</v>
      </c>
      <c r="BC7" s="4">
        <f>+('2019 PUA exporters'!BC8/'2019 PUA exporters'!$FA8)^2</f>
        <v>0</v>
      </c>
      <c r="BD7" s="4">
        <f>+('2019 PUA exporters'!BD8/'2019 PUA exporters'!$FA8)^2</f>
        <v>4.4590218573276069E-6</v>
      </c>
      <c r="BE7" s="4">
        <f>+('2019 PUA exporters'!BE8/'2019 PUA exporters'!$FA8)^2</f>
        <v>1.4740568123397051E-7</v>
      </c>
      <c r="BF7" s="4">
        <f>+('2019 PUA exporters'!BF8/'2019 PUA exporters'!$FA8)^2</f>
        <v>1.0049973760674098E-6</v>
      </c>
      <c r="BG7" s="4">
        <f>+('2019 PUA exporters'!BG8/'2019 PUA exporters'!$FA8)^2</f>
        <v>0</v>
      </c>
      <c r="BH7" s="4">
        <f>+('2019 PUA exporters'!BH8/'2019 PUA exporters'!$FA8)^2</f>
        <v>4.0946022564991799E-7</v>
      </c>
      <c r="BI7" s="4">
        <f>+('2019 PUA exporters'!BI8/'2019 PUA exporters'!$FA8)^2</f>
        <v>4.0199895042696391E-6</v>
      </c>
      <c r="BJ7" s="4">
        <f>+('2019 PUA exporters'!BJ8/'2019 PUA exporters'!$FA8)^2</f>
        <v>2.7532105572700491E-5</v>
      </c>
      <c r="BK7" s="4">
        <f>+('2019 PUA exporters'!BK8/'2019 PUA exporters'!$FA8)^2</f>
        <v>7.3379821994528076E-4</v>
      </c>
      <c r="BL7" s="4">
        <f>+('2019 PUA exporters'!BL8/'2019 PUA exporters'!$FA8)^2</f>
        <v>2.8891513521858213E-5</v>
      </c>
      <c r="BM7" s="4">
        <f>+('2019 PUA exporters'!BM8/'2019 PUA exporters'!$FA8)^2</f>
        <v>1.3148222801425145E-7</v>
      </c>
      <c r="BN7" s="4">
        <f>+('2019 PUA exporters'!BN8/'2019 PUA exporters'!$FA8)^2</f>
        <v>1.8634989825134046E-6</v>
      </c>
      <c r="BO7" s="4">
        <f>+('2019 PUA exporters'!BO8/'2019 PUA exporters'!$FA8)^2</f>
        <v>1.1646868640708779E-7</v>
      </c>
      <c r="BP7" s="4">
        <f>+('2019 PUA exporters'!BP8/'2019 PUA exporters'!$FA8)^2</f>
        <v>4.5495580627768667E-10</v>
      </c>
      <c r="BQ7" s="4">
        <f>+('2019 PUA exporters'!BQ8/'2019 PUA exporters'!$FA8)^2</f>
        <v>4.0199895042696391E-6</v>
      </c>
      <c r="BR7" s="4">
        <f>+('2019 PUA exporters'!BR8/'2019 PUA exporters'!$FA8)^2</f>
        <v>7.2792929004429866E-7</v>
      </c>
      <c r="BS7" s="4">
        <f>+('2019 PUA exporters'!BS8/'2019 PUA exporters'!$FA8)^2</f>
        <v>4.6587474562835115E-7</v>
      </c>
      <c r="BT7" s="4">
        <f>+('2019 PUA exporters'!BT8/'2019 PUA exporters'!$FA8)^2</f>
        <v>5.259289120570058E-5</v>
      </c>
      <c r="BU7" s="4">
        <f>+('2019 PUA exporters'!BU8/'2019 PUA exporters'!$FA8)^2</f>
        <v>2.9351928797811232E-5</v>
      </c>
      <c r="BV7" s="4">
        <f>+('2019 PUA exporters'!BV8/'2019 PUA exporters'!$FA8)^2</f>
        <v>1.911951775881978E-5</v>
      </c>
      <c r="BW7" s="4">
        <f>+('2019 PUA exporters'!BW8/'2019 PUA exporters'!$FA8)^2</f>
        <v>7.4256066877418915E-5</v>
      </c>
      <c r="BX7" s="4">
        <f>+('2019 PUA exporters'!BX8/'2019 PUA exporters'!$FA8)^2</f>
        <v>1.6707615047419254E-4</v>
      </c>
      <c r="BY7" s="4">
        <f>+('2019 PUA exporters'!BY8/'2019 PUA exporters'!$FA8)^2</f>
        <v>2.962895138825372E-4</v>
      </c>
      <c r="BZ7" s="4">
        <f>+('2019 PUA exporters'!BZ8/'2019 PUA exporters'!$FA8)^2</f>
        <v>4.6587474562835115E-7</v>
      </c>
      <c r="CA7" s="4">
        <f>+('2019 PUA exporters'!CA8/'2019 PUA exporters'!$FA8)^2</f>
        <v>8.0254204227383927E-7</v>
      </c>
      <c r="CB7" s="4">
        <f>+('2019 PUA exporters'!CB8/'2019 PUA exporters'!$FA8)^2</f>
        <v>7.6478071035279142E-7</v>
      </c>
      <c r="CC7" s="4">
        <f>+('2019 PUA exporters'!CC8/'2019 PUA exporters'!$FA8)^2</f>
        <v>1.2539719410528739E-4</v>
      </c>
      <c r="CD7" s="4">
        <f>+('2019 PUA exporters'!CD8/'2019 PUA exporters'!$FA8)^2</f>
        <v>1.3194669239688036E-3</v>
      </c>
      <c r="CE7" s="4">
        <f>+('2019 PUA exporters'!CE8/'2019 PUA exporters'!$FA8)^2</f>
        <v>2.0179837760930561E-4</v>
      </c>
      <c r="CF7" s="4">
        <f>+('2019 PUA exporters'!CF8/'2019 PUA exporters'!$FA8)^2</f>
        <v>4.9587271167107674E-4</v>
      </c>
      <c r="CG7" s="4">
        <f>+('2019 PUA exporters'!CG8/'2019 PUA exporters'!$FA8)^2</f>
        <v>6.551363610398689E-8</v>
      </c>
      <c r="CH7" s="4">
        <f>+('2019 PUA exporters'!CH8/'2019 PUA exporters'!$FA8)^2</f>
        <v>8.9171338030426582E-8</v>
      </c>
      <c r="CI7" s="4">
        <f>+('2019 PUA exporters'!CI8/'2019 PUA exporters'!$FA8)^2</f>
        <v>1.8198232251107466E-7</v>
      </c>
      <c r="CJ7" s="4">
        <f>+('2019 PUA exporters'!CJ8/'2019 PUA exporters'!$FA8)^2</f>
        <v>4.5495580627768666E-8</v>
      </c>
      <c r="CK7" s="4">
        <f>+('2019 PUA exporters'!CK8/'2019 PUA exporters'!$FA8)^2</f>
        <v>3.0591228414111657E-6</v>
      </c>
      <c r="CL7" s="4">
        <f>+('2019 PUA exporters'!CL8/'2019 PUA exporters'!$FA8)^2</f>
        <v>6.551363610398689E-8</v>
      </c>
      <c r="CM7" s="4">
        <f>+('2019 PUA exporters'!CM8/'2019 PUA exporters'!$FA8)^2</f>
        <v>4.5495580627768667E-10</v>
      </c>
      <c r="CN7" s="4">
        <f>+('2019 PUA exporters'!CN8/'2019 PUA exporters'!$FA8)^2</f>
        <v>0</v>
      </c>
      <c r="CO7" s="4">
        <f>+('2019 PUA exporters'!CO8/'2019 PUA exporters'!$FA8)^2</f>
        <v>5.5049652559600099E-6</v>
      </c>
      <c r="CP7" s="4">
        <f>+('2019 PUA exporters'!CP8/'2019 PUA exporters'!$FA8)^2</f>
        <v>4.0946022564991806E-9</v>
      </c>
      <c r="CQ7" s="4">
        <f>+('2019 PUA exporters'!CQ8/'2019 PUA exporters'!$FA8)^2</f>
        <v>2.2019861023840035E-7</v>
      </c>
      <c r="CR7" s="4">
        <f>+('2019 PUA exporters'!CR8/'2019 PUA exporters'!$FA8)^2</f>
        <v>2.767951125393446E-6</v>
      </c>
      <c r="CS7" s="4">
        <f>+('2019 PUA exporters'!CS8/'2019 PUA exporters'!$FA8)^2</f>
        <v>1.8198232251107466E-7</v>
      </c>
      <c r="CT7" s="4">
        <f>+('2019 PUA exporters'!CT8/'2019 PUA exporters'!$FA8)^2</f>
        <v>7.2792929004429866E-7</v>
      </c>
      <c r="CU7" s="4">
        <f>+('2019 PUA exporters'!CU8/'2019 PUA exporters'!$FA8)^2</f>
        <v>1.2160468250415659E-4</v>
      </c>
      <c r="CV7" s="4">
        <f>+('2019 PUA exporters'!CV8/'2019 PUA exporters'!$FA8)^2</f>
        <v>6.1007935780935183E-4</v>
      </c>
      <c r="CW7" s="4">
        <f>+('2019 PUA exporters'!CW8/'2019 PUA exporters'!$FA8)^2</f>
        <v>1.8198232251107466E-7</v>
      </c>
      <c r="CX7" s="4">
        <f>+('2019 PUA exporters'!CX8/'2019 PUA exporters'!$FA8)^2</f>
        <v>1.6079958017078556E-5</v>
      </c>
      <c r="CY7" s="4">
        <f>+('2019 PUA exporters'!CY8/'2019 PUA exporters'!$FA8)^2</f>
        <v>1.7836087429310428E-5</v>
      </c>
      <c r="CZ7" s="4">
        <f>+('2019 PUA exporters'!CZ8/'2019 PUA exporters'!$FA8)^2</f>
        <v>3.4106417153967825E-3</v>
      </c>
      <c r="DA7" s="4">
        <f>+('2019 PUA exporters'!DA8/'2019 PUA exporters'!$FA8)^2</f>
        <v>1.1646868640708779E-5</v>
      </c>
      <c r="DB7" s="4">
        <f>+('2019 PUA exporters'!DB8/'2019 PUA exporters'!$FA8)^2</f>
        <v>1.0005793002326473E-3</v>
      </c>
      <c r="DC7" s="4">
        <f>+('2019 PUA exporters'!DC8/'2019 PUA exporters'!$FA8)^2</f>
        <v>1.1373895156942167E-8</v>
      </c>
      <c r="DD7" s="4">
        <f>+('2019 PUA exporters'!DD8/'2019 PUA exporters'!$FA8)^2</f>
        <v>2.2292834507606645E-8</v>
      </c>
      <c r="DE7" s="4">
        <f>+('2019 PUA exporters'!DE8/'2019 PUA exporters'!$FA8)^2</f>
        <v>5.259289120570058E-5</v>
      </c>
      <c r="DF7" s="4">
        <f>+('2019 PUA exporters'!DF8/'2019 PUA exporters'!$FA8)^2</f>
        <v>0</v>
      </c>
      <c r="DG7" s="4">
        <f>+('2019 PUA exporters'!DG8/'2019 PUA exporters'!$FA8)^2</f>
        <v>3.2101681690953571E-6</v>
      </c>
      <c r="DH7" s="4">
        <f>+('2019 PUA exporters'!DH8/'2019 PUA exporters'!$FA8)^2</f>
        <v>8.1691864575221432E-4</v>
      </c>
      <c r="DI7" s="4">
        <f>+('2019 PUA exporters'!DI8/'2019 PUA exporters'!$FA8)^2</f>
        <v>2.6205454441594751E-5</v>
      </c>
      <c r="DJ7" s="4">
        <f>+('2019 PUA exporters'!DJ8/'2019 PUA exporters'!$FA8)^2</f>
        <v>5.5049652559600087E-8</v>
      </c>
      <c r="DK7" s="4">
        <f>+('2019 PUA exporters'!DK8/'2019 PUA exporters'!$FA8)^2</f>
        <v>1.1646868640708779E-7</v>
      </c>
      <c r="DL7" s="4">
        <f>+('2019 PUA exporters'!DL8/'2019 PUA exporters'!$FA8)^2</f>
        <v>3.5668535212170633E-7</v>
      </c>
      <c r="DM7" s="4">
        <f>+('2019 PUA exporters'!DM8/'2019 PUA exporters'!$FA8)^2</f>
        <v>7.2792929004429865E-5</v>
      </c>
      <c r="DN7" s="4">
        <f>+('2019 PUA exporters'!DN8/'2019 PUA exporters'!$FA8)^2</f>
        <v>1.8198232251107466E-5</v>
      </c>
      <c r="DO7" s="4">
        <f>+('2019 PUA exporters'!DO8/'2019 PUA exporters'!$FA8)^2</f>
        <v>6.6388971075265137E-5</v>
      </c>
      <c r="DP7" s="4">
        <f>+('2019 PUA exporters'!DP8/'2019 PUA exporters'!$FA8)^2</f>
        <v>3.3659450371648372E-5</v>
      </c>
      <c r="DQ7" s="4">
        <f>+('2019 PUA exporters'!DQ8/'2019 PUA exporters'!$FA8)^2</f>
        <v>0</v>
      </c>
      <c r="DR7" s="4">
        <f>+('2019 PUA exporters'!DR8/'2019 PUA exporters'!$FA8)^2</f>
        <v>4.7171637818095668E-5</v>
      </c>
      <c r="DS7" s="4">
        <f>+('2019 PUA exporters'!DS8/'2019 PUA exporters'!$FA8)^2</f>
        <v>7.2792929004429867E-9</v>
      </c>
      <c r="DT7" s="4">
        <f>+('2019 PUA exporters'!DT8/'2019 PUA exporters'!$FA8)^2</f>
        <v>2.7868886608297546E-3</v>
      </c>
      <c r="DU7" s="4">
        <f>+('2019 PUA exporters'!DU8/'2019 PUA exporters'!$FA8)^2</f>
        <v>2.1010773595074189E-3</v>
      </c>
      <c r="DV7" s="4">
        <f>+('2019 PUA exporters'!DV8/'2019 PUA exporters'!$FA8)^2</f>
        <v>3.6694915511133095E-5</v>
      </c>
      <c r="DW7" s="4">
        <f>+('2019 PUA exporters'!DW8/'2019 PUA exporters'!$FA8)^2</f>
        <v>1.023650564124795E-7</v>
      </c>
      <c r="DX7" s="4">
        <f>+('2019 PUA exporters'!DX8/'2019 PUA exporters'!$FA8)^2</f>
        <v>1.023650564124795E-7</v>
      </c>
      <c r="DY7" s="4">
        <f>+('2019 PUA exporters'!DY8/'2019 PUA exporters'!$FA8)^2</f>
        <v>1.5402983777337357E-5</v>
      </c>
      <c r="DZ7" s="4">
        <f>+('2019 PUA exporters'!DZ8/'2019 PUA exporters'!$FA8)^2</f>
        <v>1.9872924574015631E-5</v>
      </c>
      <c r="EA7" s="4">
        <f>+('2019 PUA exporters'!EA8/'2019 PUA exporters'!$FA8)^2</f>
        <v>7.4539959300536184E-6</v>
      </c>
      <c r="EB7" s="4">
        <f>+('2019 PUA exporters'!EB8/'2019 PUA exporters'!$FA8)^2</f>
        <v>1.8198232251107467E-9</v>
      </c>
      <c r="EC7" s="4">
        <f>+('2019 PUA exporters'!EC8/'2019 PUA exporters'!$FA8)^2</f>
        <v>2.3913614567470904E-4</v>
      </c>
      <c r="ED7" s="4">
        <f>+('2019 PUA exporters'!ED8/'2019 PUA exporters'!$FA8)^2</f>
        <v>4.9095304705989284E-3</v>
      </c>
      <c r="EE7" s="4">
        <f>+('2019 PUA exporters'!EE8/'2019 PUA exporters'!$FA8)^2</f>
        <v>1.7477582253963609E-5</v>
      </c>
      <c r="EF7" s="4">
        <f>+('2019 PUA exporters'!EF8/'2019 PUA exporters'!$FA8)^2</f>
        <v>2.0063551056845982E-7</v>
      </c>
      <c r="EG7" s="4">
        <f>+('2019 PUA exporters'!EG8/'2019 PUA exporters'!$FA8)^2</f>
        <v>5.0147048791151731E-3</v>
      </c>
      <c r="EH7" s="4">
        <f>+('2019 PUA exporters'!EH8/'2019 PUA exporters'!$FA8)^2</f>
        <v>1.4740568123397051E-7</v>
      </c>
      <c r="EI7" s="4">
        <f>+('2019 PUA exporters'!EI8/'2019 PUA exporters'!$FA8)^2</f>
        <v>1.3148222801425145E-7</v>
      </c>
      <c r="EJ7" s="4">
        <f>+('2019 PUA exporters'!EJ8/'2019 PUA exporters'!$FA8)^2</f>
        <v>2.683438534819303E-4</v>
      </c>
      <c r="EK7" s="4">
        <f>+('2019 PUA exporters'!EK8/'2019 PUA exporters'!$FA8)^2</f>
        <v>3.2101681690953565E-4</v>
      </c>
      <c r="EL7" s="4">
        <f>+('2019 PUA exporters'!EL8/'2019 PUA exporters'!$FA8)^2</f>
        <v>4.5495580627768667E-10</v>
      </c>
      <c r="EM7" s="4">
        <f>+('2019 PUA exporters'!EM8/'2019 PUA exporters'!$FA8)^2</f>
        <v>0</v>
      </c>
      <c r="EN7" s="4">
        <f>+('2019 PUA exporters'!EN8/'2019 PUA exporters'!$FA8)^2</f>
        <v>7.7005865266141862E-4</v>
      </c>
      <c r="EO7" s="4">
        <f>+('2019 PUA exporters'!EO8/'2019 PUA exporters'!$FA8)^2</f>
        <v>5.0926115113821653E-4</v>
      </c>
      <c r="EP7" s="4">
        <f>+('2019 PUA exporters'!EP8/'2019 PUA exporters'!$FA8)^2</f>
        <v>2.4244594916537921E-6</v>
      </c>
      <c r="EQ7" s="4">
        <f>+('2019 PUA exporters'!EQ8/'2019 PUA exporters'!$FA8)^2</f>
        <v>2.1030332145186062E-3</v>
      </c>
      <c r="ER7" s="4">
        <f>+('2019 PUA exporters'!ER8/'2019 PUA exporters'!$FA8)^2</f>
        <v>1.1574189450655919E-3</v>
      </c>
      <c r="ES7" s="4">
        <f>+('2019 PUA exporters'!ES8/'2019 PUA exporters'!$FA8)^2</f>
        <v>5.6051010289217269E-5</v>
      </c>
      <c r="ET7" s="4">
        <f>+('2019 PUA exporters'!ET8/'2019 PUA exporters'!$FA8)^2</f>
        <v>2.9117171601771947E-8</v>
      </c>
      <c r="EU7" s="4">
        <f>+('2019 PUA exporters'!EU8/'2019 PUA exporters'!$FA8)^2</f>
        <v>1.0569715273765729E-4</v>
      </c>
      <c r="EV7" s="4">
        <f>+('2019 PUA exporters'!EV8/'2019 PUA exporters'!$FA8)^2</f>
        <v>2.4244594916537921E-6</v>
      </c>
      <c r="EW7" s="4">
        <f>+('2019 PUA exporters'!EW8/'2019 PUA exporters'!$FA8)^2</f>
        <v>3.4156262112103611E-5</v>
      </c>
      <c r="EX7" s="4">
        <f>+('2019 PUA exporters'!EX8/'2019 PUA exporters'!$FA8)^2</f>
        <v>2.6278247370599182E-6</v>
      </c>
      <c r="EY7" s="4">
        <f>+('2019 PUA exporters'!EY8/'2019 PUA exporters'!$FA8)^2</f>
        <v>3.5668535212170633E-7</v>
      </c>
      <c r="EZ7" s="4">
        <f>+('2019 PUA exporters'!EZ8/'2019 PUA exporters'!$FA8)^2</f>
        <v>3.2947944986210702E-4</v>
      </c>
      <c r="FB7" t="str">
        <f t="shared" si="0"/>
        <v>Birmingham</v>
      </c>
      <c r="FC7" s="15">
        <f t="shared" si="1"/>
        <v>3.1494969461066488E-2</v>
      </c>
    </row>
    <row r="8" spans="1:159" x14ac:dyDescent="0.25">
      <c r="A8" t="s">
        <v>250</v>
      </c>
      <c r="B8" s="4">
        <f>+('2019 PUA exporters'!B9/'2019 PUA exporters'!$FA9)^2</f>
        <v>2.4224439431331284E-4</v>
      </c>
      <c r="C8" s="4">
        <f>+('2019 PUA exporters'!C9/'2019 PUA exporters'!$FA9)^2</f>
        <v>0</v>
      </c>
      <c r="D8" s="4">
        <f>+('2019 PUA exporters'!D9/'2019 PUA exporters'!$FA9)^2</f>
        <v>0</v>
      </c>
      <c r="E8" s="4">
        <f>+('2019 PUA exporters'!E9/'2019 PUA exporters'!$FA9)^2</f>
        <v>0</v>
      </c>
      <c r="F8" s="4">
        <f>+('2019 PUA exporters'!F9/'2019 PUA exporters'!$FA9)^2</f>
        <v>0</v>
      </c>
      <c r="G8" s="4">
        <f>+('2019 PUA exporters'!G9/'2019 PUA exporters'!$FA9)^2</f>
        <v>0</v>
      </c>
      <c r="H8" s="4">
        <f>+('2019 PUA exporters'!H9/'2019 PUA exporters'!$FA9)^2</f>
        <v>0</v>
      </c>
      <c r="I8" s="4">
        <f>+('2019 PUA exporters'!I9/'2019 PUA exporters'!$FA9)^2</f>
        <v>0</v>
      </c>
      <c r="J8" s="4">
        <f>+('2019 PUA exporters'!J9/'2019 PUA exporters'!$FA9)^2</f>
        <v>1.0514079614293091E-7</v>
      </c>
      <c r="K8" s="4">
        <f>+('2019 PUA exporters'!K9/'2019 PUA exporters'!$FA9)^2</f>
        <v>0</v>
      </c>
      <c r="L8" s="4">
        <f>+('2019 PUA exporters'!L9/'2019 PUA exporters'!$FA9)^2</f>
        <v>0</v>
      </c>
      <c r="M8" s="4">
        <f>+('2019 PUA exporters'!M9/'2019 PUA exporters'!$FA9)^2</f>
        <v>0</v>
      </c>
      <c r="N8" s="4">
        <f>+('2019 PUA exporters'!N9/'2019 PUA exporters'!$FA9)^2</f>
        <v>0</v>
      </c>
      <c r="O8" s="4">
        <f>+('2019 PUA exporters'!O9/'2019 PUA exporters'!$FA9)^2</f>
        <v>0</v>
      </c>
      <c r="P8" s="4">
        <f>+('2019 PUA exporters'!P9/'2019 PUA exporters'!$FA9)^2</f>
        <v>0</v>
      </c>
      <c r="Q8" s="4">
        <f>+('2019 PUA exporters'!Q9/'2019 PUA exporters'!$FA9)^2</f>
        <v>0</v>
      </c>
      <c r="R8" s="4">
        <f>+('2019 PUA exporters'!R9/'2019 PUA exporters'!$FA9)^2</f>
        <v>0</v>
      </c>
      <c r="S8" s="4">
        <f>+('2019 PUA exporters'!S9/'2019 PUA exporters'!$FA9)^2</f>
        <v>0</v>
      </c>
      <c r="T8" s="4">
        <f>+('2019 PUA exporters'!T9/'2019 PUA exporters'!$FA9)^2</f>
        <v>0</v>
      </c>
      <c r="U8" s="4">
        <f>+('2019 PUA exporters'!U9/'2019 PUA exporters'!$FA9)^2</f>
        <v>0</v>
      </c>
      <c r="V8" s="4">
        <f>+('2019 PUA exporters'!V9/'2019 PUA exporters'!$FA9)^2</f>
        <v>0</v>
      </c>
      <c r="W8" s="4">
        <f>+('2019 PUA exporters'!W9/'2019 PUA exporters'!$FA9)^2</f>
        <v>0</v>
      </c>
      <c r="X8" s="4">
        <f>+('2019 PUA exporters'!X9/'2019 PUA exporters'!$FA9)^2</f>
        <v>0</v>
      </c>
      <c r="Y8" s="4">
        <f>+('2019 PUA exporters'!Y9/'2019 PUA exporters'!$FA9)^2</f>
        <v>0</v>
      </c>
      <c r="Z8" s="4">
        <f>+('2019 PUA exporters'!Z9/'2019 PUA exporters'!$FA9)^2</f>
        <v>5.0888145333178561E-5</v>
      </c>
      <c r="AA8" s="4">
        <f>+('2019 PUA exporters'!AA9/'2019 PUA exporters'!$FA9)^2</f>
        <v>0</v>
      </c>
      <c r="AB8" s="4">
        <f>+('2019 PUA exporters'!AB9/'2019 PUA exporters'!$FA9)^2</f>
        <v>0</v>
      </c>
      <c r="AC8" s="4">
        <f>+('2019 PUA exporters'!AC9/'2019 PUA exporters'!$FA9)^2</f>
        <v>0</v>
      </c>
      <c r="AD8" s="4">
        <f>+('2019 PUA exporters'!AD9/'2019 PUA exporters'!$FA9)^2</f>
        <v>0</v>
      </c>
      <c r="AE8" s="4">
        <f>+('2019 PUA exporters'!AE9/'2019 PUA exporters'!$FA9)^2</f>
        <v>0</v>
      </c>
      <c r="AF8" s="4">
        <f>+('2019 PUA exporters'!AF9/'2019 PUA exporters'!$FA9)^2</f>
        <v>1.2722036333294639E-3</v>
      </c>
      <c r="AG8" s="4">
        <f>+('2019 PUA exporters'!AG9/'2019 PUA exporters'!$FA9)^2</f>
        <v>8.243038417605785E-5</v>
      </c>
      <c r="AH8" s="4">
        <f>+('2019 PUA exporters'!AH9/'2019 PUA exporters'!$FA9)^2</f>
        <v>4.2056318457172374E-5</v>
      </c>
      <c r="AI8" s="4">
        <f>+('2019 PUA exporters'!AI9/'2019 PUA exporters'!$FA9)^2</f>
        <v>3.7850686611455132E-6</v>
      </c>
      <c r="AJ8" s="4">
        <f>+('2019 PUA exporters'!AJ9/'2019 PUA exporters'!$FA9)^2</f>
        <v>0</v>
      </c>
      <c r="AK8" s="4">
        <f>+('2019 PUA exporters'!AK9/'2019 PUA exporters'!$FA9)^2</f>
        <v>0</v>
      </c>
      <c r="AL8" s="4">
        <f>+('2019 PUA exporters'!AL9/'2019 PUA exporters'!$FA9)^2</f>
        <v>0</v>
      </c>
      <c r="AM8" s="4">
        <f>+('2019 PUA exporters'!AM9/'2019 PUA exporters'!$FA9)^2</f>
        <v>3.4065617950309622E-5</v>
      </c>
      <c r="AN8" s="4">
        <f>+('2019 PUA exporters'!AN9/'2019 PUA exporters'!$FA9)^2</f>
        <v>2.0607596044014461E-3</v>
      </c>
      <c r="AO8" s="4">
        <f>+('2019 PUA exporters'!AO9/'2019 PUA exporters'!$FA9)^2</f>
        <v>9.4626716528637829E-7</v>
      </c>
      <c r="AP8" s="4">
        <f>+('2019 PUA exporters'!AP9/'2019 PUA exporters'!$FA9)^2</f>
        <v>0</v>
      </c>
      <c r="AQ8" s="4">
        <f>+('2019 PUA exporters'!AQ9/'2019 PUA exporters'!$FA9)^2</f>
        <v>0</v>
      </c>
      <c r="AR8" s="4">
        <f>+('2019 PUA exporters'!AR9/'2019 PUA exporters'!$FA9)^2</f>
        <v>0</v>
      </c>
      <c r="AS8" s="4">
        <f>+('2019 PUA exporters'!AS9/'2019 PUA exporters'!$FA9)^2</f>
        <v>0</v>
      </c>
      <c r="AT8" s="4">
        <f>+('2019 PUA exporters'!AT9/'2019 PUA exporters'!$FA9)^2</f>
        <v>0</v>
      </c>
      <c r="AU8" s="4">
        <f>+('2019 PUA exporters'!AU9/'2019 PUA exporters'!$FA9)^2</f>
        <v>5.1518990110036153E-4</v>
      </c>
      <c r="AV8" s="4">
        <f>+('2019 PUA exporters'!AV9/'2019 PUA exporters'!$FA9)^2</f>
        <v>3.7850686611455132E-6</v>
      </c>
      <c r="AW8" s="4">
        <f>+('2019 PUA exporters'!AW9/'2019 PUA exporters'!$FA9)^2</f>
        <v>5.3227528047358787E-3</v>
      </c>
      <c r="AX8" s="4">
        <f>+('2019 PUA exporters'!AX9/'2019 PUA exporters'!$FA9)^2</f>
        <v>2.2247792463844185E-4</v>
      </c>
      <c r="AY8" s="4">
        <f>+('2019 PUA exporters'!AY9/'2019 PUA exporters'!$FA9)^2</f>
        <v>1.0514079614293091E-7</v>
      </c>
      <c r="AZ8" s="4">
        <f>+('2019 PUA exporters'!AZ9/'2019 PUA exporters'!$FA9)^2</f>
        <v>0</v>
      </c>
      <c r="BA8" s="4">
        <f>+('2019 PUA exporters'!BA9/'2019 PUA exporters'!$FA9)^2</f>
        <v>0</v>
      </c>
      <c r="BB8" s="4">
        <f>+('2019 PUA exporters'!BB9/'2019 PUA exporters'!$FA9)^2</f>
        <v>2.6285199035732732E-4</v>
      </c>
      <c r="BC8" s="4">
        <f>+('2019 PUA exporters'!BC9/'2019 PUA exporters'!$FA9)^2</f>
        <v>0</v>
      </c>
      <c r="BD8" s="4">
        <f>+('2019 PUA exporters'!BD9/'2019 PUA exporters'!$FA9)^2</f>
        <v>1.0514079614293093E-3</v>
      </c>
      <c r="BE8" s="4">
        <f>+('2019 PUA exporters'!BE9/'2019 PUA exporters'!$FA9)^2</f>
        <v>1.0514079614293094E-5</v>
      </c>
      <c r="BF8" s="4">
        <f>+('2019 PUA exporters'!BF9/'2019 PUA exporters'!$FA9)^2</f>
        <v>1.0514079614293094E-5</v>
      </c>
      <c r="BG8" s="4">
        <f>+('2019 PUA exporters'!BG9/'2019 PUA exporters'!$FA9)^2</f>
        <v>0</v>
      </c>
      <c r="BH8" s="4">
        <f>+('2019 PUA exporters'!BH9/'2019 PUA exporters'!$FA9)^2</f>
        <v>2.6285199035732732E-4</v>
      </c>
      <c r="BI8" s="4">
        <f>+('2019 PUA exporters'!BI9/'2019 PUA exporters'!$FA9)^2</f>
        <v>0</v>
      </c>
      <c r="BJ8" s="4">
        <f>+('2019 PUA exporters'!BJ9/'2019 PUA exporters'!$FA9)^2</f>
        <v>8.5164044875774047E-4</v>
      </c>
      <c r="BK8" s="4">
        <f>+('2019 PUA exporters'!BK9/'2019 PUA exporters'!$FA9)^2</f>
        <v>1.1105496592597078E-2</v>
      </c>
      <c r="BL8" s="4">
        <f>+('2019 PUA exporters'!BL9/'2019 PUA exporters'!$FA9)^2</f>
        <v>0</v>
      </c>
      <c r="BM8" s="4">
        <f>+('2019 PUA exporters'!BM9/'2019 PUA exporters'!$FA9)^2</f>
        <v>0</v>
      </c>
      <c r="BN8" s="4">
        <f>+('2019 PUA exporters'!BN9/'2019 PUA exporters'!$FA9)^2</f>
        <v>0</v>
      </c>
      <c r="BO8" s="4">
        <f>+('2019 PUA exporters'!BO9/'2019 PUA exporters'!$FA9)^2</f>
        <v>4.2056318457172374E-5</v>
      </c>
      <c r="BP8" s="4">
        <f>+('2019 PUA exporters'!BP9/'2019 PUA exporters'!$FA9)^2</f>
        <v>0</v>
      </c>
      <c r="BQ8" s="4">
        <f>+('2019 PUA exporters'!BQ9/'2019 PUA exporters'!$FA9)^2</f>
        <v>4.2056318457172364E-7</v>
      </c>
      <c r="BR8" s="4">
        <f>+('2019 PUA exporters'!BR9/'2019 PUA exporters'!$FA9)^2</f>
        <v>4.2056318457172364E-7</v>
      </c>
      <c r="BS8" s="4">
        <f>+('2019 PUA exporters'!BS9/'2019 PUA exporters'!$FA9)^2</f>
        <v>0</v>
      </c>
      <c r="BT8" s="4">
        <f>+('2019 PUA exporters'!BT9/'2019 PUA exporters'!$FA9)^2</f>
        <v>9.4626716528637829E-7</v>
      </c>
      <c r="BU8" s="4">
        <f>+('2019 PUA exporters'!BU9/'2019 PUA exporters'!$FA9)^2</f>
        <v>0</v>
      </c>
      <c r="BV8" s="4">
        <f>+('2019 PUA exporters'!BV9/'2019 PUA exporters'!$FA9)^2</f>
        <v>0</v>
      </c>
      <c r="BW8" s="4">
        <f>+('2019 PUA exporters'!BW9/'2019 PUA exporters'!$FA9)^2</f>
        <v>1.6822527382868946E-6</v>
      </c>
      <c r="BX8" s="4">
        <f>+('2019 PUA exporters'!BX9/'2019 PUA exporters'!$FA9)^2</f>
        <v>0</v>
      </c>
      <c r="BY8" s="4">
        <f>+('2019 PUA exporters'!BY9/'2019 PUA exporters'!$FA9)^2</f>
        <v>8.5164044875774047E-4</v>
      </c>
      <c r="BZ8" s="4">
        <f>+('2019 PUA exporters'!BZ9/'2019 PUA exporters'!$FA9)^2</f>
        <v>0</v>
      </c>
      <c r="CA8" s="4">
        <f>+('2019 PUA exporters'!CA9/'2019 PUA exporters'!$FA9)^2</f>
        <v>0</v>
      </c>
      <c r="CB8" s="4">
        <f>+('2019 PUA exporters'!CB9/'2019 PUA exporters'!$FA9)^2</f>
        <v>0</v>
      </c>
      <c r="CC8" s="4">
        <f>+('2019 PUA exporters'!CC9/'2019 PUA exporters'!$FA9)^2</f>
        <v>0</v>
      </c>
      <c r="CD8" s="4">
        <f>+('2019 PUA exporters'!CD9/'2019 PUA exporters'!$FA9)^2</f>
        <v>1.5140274644582052E-3</v>
      </c>
      <c r="CE8" s="4">
        <f>+('2019 PUA exporters'!CE9/'2019 PUA exporters'!$FA9)^2</f>
        <v>1.5140274644582053E-5</v>
      </c>
      <c r="CF8" s="4">
        <f>+('2019 PUA exporters'!CF9/'2019 PUA exporters'!$FA9)^2</f>
        <v>5.9141697830398642E-4</v>
      </c>
      <c r="CG8" s="4">
        <f>+('2019 PUA exporters'!CG9/'2019 PUA exporters'!$FA9)^2</f>
        <v>0</v>
      </c>
      <c r="CH8" s="4">
        <f>+('2019 PUA exporters'!CH9/'2019 PUA exporters'!$FA9)^2</f>
        <v>1.0514079614293091E-7</v>
      </c>
      <c r="CI8" s="4">
        <f>+('2019 PUA exporters'!CI9/'2019 PUA exporters'!$FA9)^2</f>
        <v>9.4626716528637829E-7</v>
      </c>
      <c r="CJ8" s="4">
        <f>+('2019 PUA exporters'!CJ9/'2019 PUA exporters'!$FA9)^2</f>
        <v>0</v>
      </c>
      <c r="CK8" s="4">
        <f>+('2019 PUA exporters'!CK9/'2019 PUA exporters'!$FA9)^2</f>
        <v>3.4065617950309622E-5</v>
      </c>
      <c r="CL8" s="4">
        <f>+('2019 PUA exporters'!CL9/'2019 PUA exporters'!$FA9)^2</f>
        <v>0</v>
      </c>
      <c r="CM8" s="4">
        <f>+('2019 PUA exporters'!CM9/'2019 PUA exporters'!$FA9)^2</f>
        <v>1.0514079614293091E-7</v>
      </c>
      <c r="CN8" s="4">
        <f>+('2019 PUA exporters'!CN9/'2019 PUA exporters'!$FA9)^2</f>
        <v>0</v>
      </c>
      <c r="CO8" s="4">
        <f>+('2019 PUA exporters'!CO9/'2019 PUA exporters'!$FA9)^2</f>
        <v>1.3626247180123849E-4</v>
      </c>
      <c r="CP8" s="4">
        <f>+('2019 PUA exporters'!CP9/'2019 PUA exporters'!$FA9)^2</f>
        <v>0</v>
      </c>
      <c r="CQ8" s="4">
        <f>+('2019 PUA exporters'!CQ9/'2019 PUA exporters'!$FA9)^2</f>
        <v>3.7850686611455132E-6</v>
      </c>
      <c r="CR8" s="4">
        <f>+('2019 PUA exporters'!CR9/'2019 PUA exporters'!$FA9)^2</f>
        <v>1.0514079614293094E-5</v>
      </c>
      <c r="CS8" s="4">
        <f>+('2019 PUA exporters'!CS9/'2019 PUA exporters'!$FA9)^2</f>
        <v>1.6822527382868946E-6</v>
      </c>
      <c r="CT8" s="4">
        <f>+('2019 PUA exporters'!CT9/'2019 PUA exporters'!$FA9)^2</f>
        <v>9.4626716528637829E-7</v>
      </c>
      <c r="CU8" s="4">
        <f>+('2019 PUA exporters'!CU9/'2019 PUA exporters'!$FA9)^2</f>
        <v>8.5164044875774056E-6</v>
      </c>
      <c r="CV8" s="4">
        <f>+('2019 PUA exporters'!CV9/'2019 PUA exporters'!$FA9)^2</f>
        <v>3.4065617950309622E-5</v>
      </c>
      <c r="CW8" s="4">
        <f>+('2019 PUA exporters'!CW9/'2019 PUA exporters'!$FA9)^2</f>
        <v>0</v>
      </c>
      <c r="CX8" s="4">
        <f>+('2019 PUA exporters'!CX9/'2019 PUA exporters'!$FA9)^2</f>
        <v>0</v>
      </c>
      <c r="CY8" s="4">
        <f>+('2019 PUA exporters'!CY9/'2019 PUA exporters'!$FA9)^2</f>
        <v>1.5140274644582053E-5</v>
      </c>
      <c r="CZ8" s="4">
        <f>+('2019 PUA exporters'!CZ9/'2019 PUA exporters'!$FA9)^2</f>
        <v>0</v>
      </c>
      <c r="DA8" s="4">
        <f>+('2019 PUA exporters'!DA9/'2019 PUA exporters'!$FA9)^2</f>
        <v>5.0888145333178561E-5</v>
      </c>
      <c r="DB8" s="4">
        <f>+('2019 PUA exporters'!DB9/'2019 PUA exporters'!$FA9)^2</f>
        <v>5.1518990110036156E-6</v>
      </c>
      <c r="DC8" s="4">
        <f>+('2019 PUA exporters'!DC9/'2019 PUA exporters'!$FA9)^2</f>
        <v>0</v>
      </c>
      <c r="DD8" s="4">
        <f>+('2019 PUA exporters'!DD9/'2019 PUA exporters'!$FA9)^2</f>
        <v>0</v>
      </c>
      <c r="DE8" s="4">
        <f>+('2019 PUA exporters'!DE9/'2019 PUA exporters'!$FA9)^2</f>
        <v>0</v>
      </c>
      <c r="DF8" s="4">
        <f>+('2019 PUA exporters'!DF9/'2019 PUA exporters'!$FA9)^2</f>
        <v>0</v>
      </c>
      <c r="DG8" s="4">
        <f>+('2019 PUA exporters'!DG9/'2019 PUA exporters'!$FA9)^2</f>
        <v>0</v>
      </c>
      <c r="DH8" s="4">
        <f>+('2019 PUA exporters'!DH9/'2019 PUA exporters'!$FA9)^2</f>
        <v>5.3227528047358787E-3</v>
      </c>
      <c r="DI8" s="4">
        <f>+('2019 PUA exporters'!DI9/'2019 PUA exporters'!$FA9)^2</f>
        <v>0</v>
      </c>
      <c r="DJ8" s="4">
        <f>+('2019 PUA exporters'!DJ9/'2019 PUA exporters'!$FA9)^2</f>
        <v>0</v>
      </c>
      <c r="DK8" s="4">
        <f>+('2019 PUA exporters'!DK9/'2019 PUA exporters'!$FA9)^2</f>
        <v>1.0514079614293091E-7</v>
      </c>
      <c r="DL8" s="4">
        <f>+('2019 PUA exporters'!DL9/'2019 PUA exporters'!$FA9)^2</f>
        <v>0</v>
      </c>
      <c r="DM8" s="4">
        <f>+('2019 PUA exporters'!DM9/'2019 PUA exporters'!$FA9)^2</f>
        <v>3.1805090833236598E-4</v>
      </c>
      <c r="DN8" s="4">
        <f>+('2019 PUA exporters'!DN9/'2019 PUA exporters'!$FA9)^2</f>
        <v>1.5140274644582053E-5</v>
      </c>
      <c r="DO8" s="4">
        <f>+('2019 PUA exporters'!DO9/'2019 PUA exporters'!$FA9)^2</f>
        <v>2.6285199035732734E-6</v>
      </c>
      <c r="DP8" s="4">
        <f>+('2019 PUA exporters'!DP9/'2019 PUA exporters'!$FA9)^2</f>
        <v>0</v>
      </c>
      <c r="DQ8" s="4">
        <f>+('2019 PUA exporters'!DQ9/'2019 PUA exporters'!$FA9)^2</f>
        <v>0</v>
      </c>
      <c r="DR8" s="4">
        <f>+('2019 PUA exporters'!DR9/'2019 PUA exporters'!$FA9)^2</f>
        <v>0</v>
      </c>
      <c r="DS8" s="4">
        <f>+('2019 PUA exporters'!DS9/'2019 PUA exporters'!$FA9)^2</f>
        <v>0</v>
      </c>
      <c r="DT8" s="4">
        <f>+('2019 PUA exporters'!DT9/'2019 PUA exporters'!$FA9)^2</f>
        <v>1.0514079614293093E-3</v>
      </c>
      <c r="DU8" s="4">
        <f>+('2019 PUA exporters'!DU9/'2019 PUA exporters'!$FA9)^2</f>
        <v>1.2154276034122817E-4</v>
      </c>
      <c r="DV8" s="4">
        <f>+('2019 PUA exporters'!DV9/'2019 PUA exporters'!$FA9)^2</f>
        <v>1.0514079614293094E-5</v>
      </c>
      <c r="DW8" s="4">
        <f>+('2019 PUA exporters'!DW9/'2019 PUA exporters'!$FA9)^2</f>
        <v>1.6822527382868946E-6</v>
      </c>
      <c r="DX8" s="4">
        <f>+('2019 PUA exporters'!DX9/'2019 PUA exporters'!$FA9)^2</f>
        <v>8.5164044875774056E-6</v>
      </c>
      <c r="DY8" s="4">
        <f>+('2019 PUA exporters'!DY9/'2019 PUA exporters'!$FA9)^2</f>
        <v>0</v>
      </c>
      <c r="DZ8" s="4">
        <f>+('2019 PUA exporters'!DZ9/'2019 PUA exporters'!$FA9)^2</f>
        <v>1.0514079614293091E-7</v>
      </c>
      <c r="EA8" s="4">
        <f>+('2019 PUA exporters'!EA9/'2019 PUA exporters'!$FA9)^2</f>
        <v>4.2056318457172364E-7</v>
      </c>
      <c r="EB8" s="4">
        <f>+('2019 PUA exporters'!EB9/'2019 PUA exporters'!$FA9)^2</f>
        <v>0</v>
      </c>
      <c r="EC8" s="4">
        <f>+('2019 PUA exporters'!EC9/'2019 PUA exporters'!$FA9)^2</f>
        <v>5.1518990110036153E-4</v>
      </c>
      <c r="ED8" s="4">
        <f>+('2019 PUA exporters'!ED9/'2019 PUA exporters'!$FA9)^2</f>
        <v>1.2722036333294639E-3</v>
      </c>
      <c r="EE8" s="4">
        <f>+('2019 PUA exporters'!EE9/'2019 PUA exporters'!$FA9)^2</f>
        <v>1.5140274644582053E-5</v>
      </c>
      <c r="EF8" s="4">
        <f>+('2019 PUA exporters'!EF9/'2019 PUA exporters'!$FA9)^2</f>
        <v>0</v>
      </c>
      <c r="EG8" s="4">
        <f>+('2019 PUA exporters'!EG9/'2019 PUA exporters'!$FA9)^2</f>
        <v>2.2247792463844185E-4</v>
      </c>
      <c r="EH8" s="4">
        <f>+('2019 PUA exporters'!EH9/'2019 PUA exporters'!$FA9)^2</f>
        <v>1.0514079614293091E-7</v>
      </c>
      <c r="EI8" s="4">
        <f>+('2019 PUA exporters'!EI9/'2019 PUA exporters'!$FA9)^2</f>
        <v>6.7290109531475782E-6</v>
      </c>
      <c r="EJ8" s="4">
        <f>+('2019 PUA exporters'!EJ9/'2019 PUA exporters'!$FA9)^2</f>
        <v>1.5140274644582053E-5</v>
      </c>
      <c r="EK8" s="4">
        <f>+('2019 PUA exporters'!EK9/'2019 PUA exporters'!$FA9)^2</f>
        <v>2.3656679132159457E-5</v>
      </c>
      <c r="EL8" s="4">
        <f>+('2019 PUA exporters'!EL9/'2019 PUA exporters'!$FA9)^2</f>
        <v>0</v>
      </c>
      <c r="EM8" s="4">
        <f>+('2019 PUA exporters'!EM9/'2019 PUA exporters'!$FA9)^2</f>
        <v>0</v>
      </c>
      <c r="EN8" s="4">
        <f>+('2019 PUA exporters'!EN9/'2019 PUA exporters'!$FA9)^2</f>
        <v>3.1805090833236598E-4</v>
      </c>
      <c r="EO8" s="4">
        <f>+('2019 PUA exporters'!EO9/'2019 PUA exporters'!$FA9)^2</f>
        <v>2.6285199035732734E-6</v>
      </c>
      <c r="EP8" s="4">
        <f>+('2019 PUA exporters'!EP9/'2019 PUA exporters'!$FA9)^2</f>
        <v>0</v>
      </c>
      <c r="EQ8" s="4">
        <f>+('2019 PUA exporters'!EQ9/'2019 PUA exporters'!$FA9)^2</f>
        <v>2.0607596044014461E-3</v>
      </c>
      <c r="ER8" s="4">
        <f>+('2019 PUA exporters'!ER9/'2019 PUA exporters'!$FA9)^2</f>
        <v>4.2056318457172372E-3</v>
      </c>
      <c r="ES8" s="4">
        <f>+('2019 PUA exporters'!ES9/'2019 PUA exporters'!$FA9)^2</f>
        <v>0</v>
      </c>
      <c r="ET8" s="4">
        <f>+('2019 PUA exporters'!ET9/'2019 PUA exporters'!$FA9)^2</f>
        <v>0</v>
      </c>
      <c r="EU8" s="4">
        <f>+('2019 PUA exporters'!EU9/'2019 PUA exporters'!$FA9)^2</f>
        <v>9.4626716528637826E-5</v>
      </c>
      <c r="EV8" s="4">
        <f>+('2019 PUA exporters'!EV9/'2019 PUA exporters'!$FA9)^2</f>
        <v>4.2056318457172364E-7</v>
      </c>
      <c r="EW8" s="4">
        <f>+('2019 PUA exporters'!EW9/'2019 PUA exporters'!$FA9)^2</f>
        <v>1.0514079614293094E-5</v>
      </c>
      <c r="EX8" s="4">
        <f>+('2019 PUA exporters'!EX9/'2019 PUA exporters'!$FA9)^2</f>
        <v>5.1518990110036156E-6</v>
      </c>
      <c r="EY8" s="4">
        <f>+('2019 PUA exporters'!EY9/'2019 PUA exporters'!$FA9)^2</f>
        <v>4.2056318457172364E-7</v>
      </c>
      <c r="EZ8" s="4">
        <f>+('2019 PUA exporters'!EZ9/'2019 PUA exporters'!$FA9)^2</f>
        <v>2.0355258133271424E-4</v>
      </c>
      <c r="FB8" t="str">
        <f t="shared" si="0"/>
        <v>Blackburn</v>
      </c>
      <c r="FC8" s="15">
        <f t="shared" si="1"/>
        <v>4.2554265267705296E-2</v>
      </c>
    </row>
    <row r="9" spans="1:159" x14ac:dyDescent="0.25">
      <c r="A9" t="s">
        <v>251</v>
      </c>
      <c r="B9" s="4">
        <f>+('2019 PUA exporters'!B10/'2019 PUA exporters'!$FA10)^2</f>
        <v>8.2833117145743285E-4</v>
      </c>
      <c r="C9" s="4">
        <f>+('2019 PUA exporters'!C10/'2019 PUA exporters'!$FA10)^2</f>
        <v>0</v>
      </c>
      <c r="D9" s="4">
        <f>+('2019 PUA exporters'!D10/'2019 PUA exporters'!$FA10)^2</f>
        <v>0</v>
      </c>
      <c r="E9" s="4">
        <f>+('2019 PUA exporters'!E10/'2019 PUA exporters'!$FA10)^2</f>
        <v>0</v>
      </c>
      <c r="F9" s="4">
        <f>+('2019 PUA exporters'!F10/'2019 PUA exporters'!$FA10)^2</f>
        <v>0</v>
      </c>
      <c r="G9" s="4">
        <f>+('2019 PUA exporters'!G10/'2019 PUA exporters'!$FA10)^2</f>
        <v>0</v>
      </c>
      <c r="H9" s="4">
        <f>+('2019 PUA exporters'!H10/'2019 PUA exporters'!$FA10)^2</f>
        <v>2.2180107401008945E-5</v>
      </c>
      <c r="I9" s="4">
        <f>+('2019 PUA exporters'!I10/'2019 PUA exporters'!$FA10)^2</f>
        <v>0</v>
      </c>
      <c r="J9" s="4">
        <f>+('2019 PUA exporters'!J10/'2019 PUA exporters'!$FA10)^2</f>
        <v>0</v>
      </c>
      <c r="K9" s="4">
        <f>+('2019 PUA exporters'!K10/'2019 PUA exporters'!$FA10)^2</f>
        <v>0</v>
      </c>
      <c r="L9" s="4">
        <f>+('2019 PUA exporters'!L10/'2019 PUA exporters'!$FA10)^2</f>
        <v>0</v>
      </c>
      <c r="M9" s="4">
        <f>+('2019 PUA exporters'!M10/'2019 PUA exporters'!$FA10)^2</f>
        <v>6.845712160805232E-8</v>
      </c>
      <c r="N9" s="4">
        <f>+('2019 PUA exporters'!N10/'2019 PUA exporters'!$FA10)^2</f>
        <v>2.7382848643220928E-7</v>
      </c>
      <c r="O9" s="4">
        <f>+('2019 PUA exporters'!O10/'2019 PUA exporters'!$FA10)^2</f>
        <v>0</v>
      </c>
      <c r="P9" s="4">
        <f>+('2019 PUA exporters'!P10/'2019 PUA exporters'!$FA10)^2</f>
        <v>0</v>
      </c>
      <c r="Q9" s="4">
        <f>+('2019 PUA exporters'!Q10/'2019 PUA exporters'!$FA10)^2</f>
        <v>0</v>
      </c>
      <c r="R9" s="4">
        <f>+('2019 PUA exporters'!R10/'2019 PUA exporters'!$FA10)^2</f>
        <v>0</v>
      </c>
      <c r="S9" s="4">
        <f>+('2019 PUA exporters'!S10/'2019 PUA exporters'!$FA10)^2</f>
        <v>0</v>
      </c>
      <c r="T9" s="4">
        <f>+('2019 PUA exporters'!T10/'2019 PUA exporters'!$FA10)^2</f>
        <v>0</v>
      </c>
      <c r="U9" s="4">
        <f>+('2019 PUA exporters'!U10/'2019 PUA exporters'!$FA10)^2</f>
        <v>0</v>
      </c>
      <c r="V9" s="4">
        <f>+('2019 PUA exporters'!V10/'2019 PUA exporters'!$FA10)^2</f>
        <v>0</v>
      </c>
      <c r="W9" s="4">
        <f>+('2019 PUA exporters'!W10/'2019 PUA exporters'!$FA10)^2</f>
        <v>0</v>
      </c>
      <c r="X9" s="4">
        <f>+('2019 PUA exporters'!X10/'2019 PUA exporters'!$FA10)^2</f>
        <v>0</v>
      </c>
      <c r="Y9" s="4">
        <f>+('2019 PUA exporters'!Y10/'2019 PUA exporters'!$FA10)^2</f>
        <v>0</v>
      </c>
      <c r="Z9" s="4">
        <f>+('2019 PUA exporters'!Z10/'2019 PUA exporters'!$FA10)^2</f>
        <v>5.9208564478804447E-4</v>
      </c>
      <c r="AA9" s="4">
        <f>+('2019 PUA exporters'!AA10/'2019 PUA exporters'!$FA10)^2</f>
        <v>0</v>
      </c>
      <c r="AB9" s="4">
        <f>+('2019 PUA exporters'!AB10/'2019 PUA exporters'!$FA10)^2</f>
        <v>6.8457121608052306E-6</v>
      </c>
      <c r="AC9" s="4">
        <f>+('2019 PUA exporters'!AC10/'2019 PUA exporters'!$FA10)^2</f>
        <v>0</v>
      </c>
      <c r="AD9" s="4">
        <f>+('2019 PUA exporters'!AD10/'2019 PUA exporters'!$FA10)^2</f>
        <v>1.0953139457288371E-6</v>
      </c>
      <c r="AE9" s="4">
        <f>+('2019 PUA exporters'!AE10/'2019 PUA exporters'!$FA10)^2</f>
        <v>0</v>
      </c>
      <c r="AF9" s="4">
        <f>+('2019 PUA exporters'!AF10/'2019 PUA exporters'!$FA10)^2</f>
        <v>3.9431302046238122E-3</v>
      </c>
      <c r="AG9" s="4">
        <f>+('2019 PUA exporters'!AG10/'2019 PUA exporters'!$FA10)^2</f>
        <v>2.0252354856526195E-3</v>
      </c>
      <c r="AH9" s="4">
        <f>+('2019 PUA exporters'!AH10/'2019 PUA exporters'!$FA10)^2</f>
        <v>4.6277014207043356E-5</v>
      </c>
      <c r="AI9" s="4">
        <f>+('2019 PUA exporters'!AI10/'2019 PUA exporters'!$FA10)^2</f>
        <v>1.3417595835178253E-5</v>
      </c>
      <c r="AJ9" s="4">
        <f>+('2019 PUA exporters'!AJ10/'2019 PUA exporters'!$FA10)^2</f>
        <v>0</v>
      </c>
      <c r="AK9" s="4">
        <f>+('2019 PUA exporters'!AK10/'2019 PUA exporters'!$FA10)^2</f>
        <v>0</v>
      </c>
      <c r="AL9" s="4">
        <f>+('2019 PUA exporters'!AL10/'2019 PUA exporters'!$FA10)^2</f>
        <v>0</v>
      </c>
      <c r="AM9" s="4">
        <f>+('2019 PUA exporters'!AM10/'2019 PUA exporters'!$FA10)^2</f>
        <v>6.1611409447247085E-7</v>
      </c>
      <c r="AN9" s="4">
        <f>+('2019 PUA exporters'!AN10/'2019 PUA exporters'!$FA10)^2</f>
        <v>6.1611409447247085E-7</v>
      </c>
      <c r="AO9" s="4">
        <f>+('2019 PUA exporters'!AO10/'2019 PUA exporters'!$FA10)^2</f>
        <v>0</v>
      </c>
      <c r="AP9" s="4">
        <f>+('2019 PUA exporters'!AP10/'2019 PUA exporters'!$FA10)^2</f>
        <v>0</v>
      </c>
      <c r="AQ9" s="4">
        <f>+('2019 PUA exporters'!AQ10/'2019 PUA exporters'!$FA10)^2</f>
        <v>0</v>
      </c>
      <c r="AR9" s="4">
        <f>+('2019 PUA exporters'!AR10/'2019 PUA exporters'!$FA10)^2</f>
        <v>0</v>
      </c>
      <c r="AS9" s="4">
        <f>+('2019 PUA exporters'!AS10/'2019 PUA exporters'!$FA10)^2</f>
        <v>0</v>
      </c>
      <c r="AT9" s="4">
        <f>+('2019 PUA exporters'!AT10/'2019 PUA exporters'!$FA10)^2</f>
        <v>0</v>
      </c>
      <c r="AU9" s="4">
        <f>+('2019 PUA exporters'!AU10/'2019 PUA exporters'!$FA10)^2</f>
        <v>8.8720429604035781E-5</v>
      </c>
      <c r="AV9" s="4">
        <f>+('2019 PUA exporters'!AV10/'2019 PUA exporters'!$FA10)^2</f>
        <v>6.845712160805232E-8</v>
      </c>
      <c r="AW9" s="4">
        <f>+('2019 PUA exporters'!AW10/'2019 PUA exporters'!$FA10)^2</f>
        <v>6.1611409447247085E-7</v>
      </c>
      <c r="AX9" s="4">
        <f>+('2019 PUA exporters'!AX10/'2019 PUA exporters'!$FA10)^2</f>
        <v>1.3253298743318929E-4</v>
      </c>
      <c r="AY9" s="4">
        <f>+('2019 PUA exporters'!AY10/'2019 PUA exporters'!$FA10)^2</f>
        <v>0</v>
      </c>
      <c r="AZ9" s="4">
        <f>+('2019 PUA exporters'!AZ10/'2019 PUA exporters'!$FA10)^2</f>
        <v>0</v>
      </c>
      <c r="BA9" s="4">
        <f>+('2019 PUA exporters'!BA10/'2019 PUA exporters'!$FA10)^2</f>
        <v>0</v>
      </c>
      <c r="BB9" s="4">
        <f>+('2019 PUA exporters'!BB10/'2019 PUA exporters'!$FA10)^2</f>
        <v>1.1569253551760839E-5</v>
      </c>
      <c r="BC9" s="4">
        <f>+('2019 PUA exporters'!BC10/'2019 PUA exporters'!$FA10)^2</f>
        <v>0</v>
      </c>
      <c r="BD9" s="4">
        <f>+('2019 PUA exporters'!BD10/'2019 PUA exporters'!$FA10)^2</f>
        <v>0</v>
      </c>
      <c r="BE9" s="4">
        <f>+('2019 PUA exporters'!BE10/'2019 PUA exporters'!$FA10)^2</f>
        <v>2.4644563778898826E-4</v>
      </c>
      <c r="BF9" s="4">
        <f>+('2019 PUA exporters'!BF10/'2019 PUA exporters'!$FA10)^2</f>
        <v>6.845712160805232E-8</v>
      </c>
      <c r="BG9" s="4">
        <f>+('2019 PUA exporters'!BG10/'2019 PUA exporters'!$FA10)^2</f>
        <v>0</v>
      </c>
      <c r="BH9" s="4">
        <f>+('2019 PUA exporters'!BH10/'2019 PUA exporters'!$FA10)^2</f>
        <v>1.5402852361811767E-5</v>
      </c>
      <c r="BI9" s="4">
        <f>+('2019 PUA exporters'!BI10/'2019 PUA exporters'!$FA10)^2</f>
        <v>0</v>
      </c>
      <c r="BJ9" s="4">
        <f>+('2019 PUA exporters'!BJ10/'2019 PUA exporters'!$FA10)^2</f>
        <v>0</v>
      </c>
      <c r="BK9" s="4">
        <f>+('2019 PUA exporters'!BK10/'2019 PUA exporters'!$FA10)^2</f>
        <v>2.2180107401008954E-3</v>
      </c>
      <c r="BL9" s="4">
        <f>+('2019 PUA exporters'!BL10/'2019 PUA exporters'!$FA10)^2</f>
        <v>6.845712160805232E-8</v>
      </c>
      <c r="BM9" s="4">
        <f>+('2019 PUA exporters'!BM10/'2019 PUA exporters'!$FA10)^2</f>
        <v>0</v>
      </c>
      <c r="BN9" s="4">
        <f>+('2019 PUA exporters'!BN10/'2019 PUA exporters'!$FA10)^2</f>
        <v>0</v>
      </c>
      <c r="BO9" s="4">
        <f>+('2019 PUA exporters'!BO10/'2019 PUA exporters'!$FA10)^2</f>
        <v>6.845712160805232E-8</v>
      </c>
      <c r="BP9" s="4">
        <f>+('2019 PUA exporters'!BP10/'2019 PUA exporters'!$FA10)^2</f>
        <v>0</v>
      </c>
      <c r="BQ9" s="4">
        <f>+('2019 PUA exporters'!BQ10/'2019 PUA exporters'!$FA10)^2</f>
        <v>6.845712160805232E-8</v>
      </c>
      <c r="BR9" s="4">
        <f>+('2019 PUA exporters'!BR10/'2019 PUA exporters'!$FA10)^2</f>
        <v>6.845712160805232E-8</v>
      </c>
      <c r="BS9" s="4">
        <f>+('2019 PUA exporters'!BS10/'2019 PUA exporters'!$FA10)^2</f>
        <v>2.7382848643220928E-7</v>
      </c>
      <c r="BT9" s="4">
        <f>+('2019 PUA exporters'!BT10/'2019 PUA exporters'!$FA10)^2</f>
        <v>2.7382848643220928E-7</v>
      </c>
      <c r="BU9" s="4">
        <f>+('2019 PUA exporters'!BU10/'2019 PUA exporters'!$FA10)^2</f>
        <v>0</v>
      </c>
      <c r="BV9" s="4">
        <f>+('2019 PUA exporters'!BV10/'2019 PUA exporters'!$FA10)^2</f>
        <v>0</v>
      </c>
      <c r="BW9" s="4">
        <f>+('2019 PUA exporters'!BW10/'2019 PUA exporters'!$FA10)^2</f>
        <v>6.8457121608052308E-4</v>
      </c>
      <c r="BX9" s="4">
        <f>+('2019 PUA exporters'!BX10/'2019 PUA exporters'!$FA10)^2</f>
        <v>0</v>
      </c>
      <c r="BY9" s="4">
        <f>+('2019 PUA exporters'!BY10/'2019 PUA exporters'!$FA10)^2</f>
        <v>5.7572439272371987E-5</v>
      </c>
      <c r="BZ9" s="4">
        <f>+('2019 PUA exporters'!BZ10/'2019 PUA exporters'!$FA10)^2</f>
        <v>6.1611409447247066E-5</v>
      </c>
      <c r="CA9" s="4">
        <f>+('2019 PUA exporters'!CA10/'2019 PUA exporters'!$FA10)^2</f>
        <v>0</v>
      </c>
      <c r="CB9" s="4">
        <f>+('2019 PUA exporters'!CB10/'2019 PUA exporters'!$FA10)^2</f>
        <v>6.845712160805232E-8</v>
      </c>
      <c r="CC9" s="4">
        <f>+('2019 PUA exporters'!CC10/'2019 PUA exporters'!$FA10)^2</f>
        <v>2.7382848643220928E-7</v>
      </c>
      <c r="CD9" s="4">
        <f>+('2019 PUA exporters'!CD10/'2019 PUA exporters'!$FA10)^2</f>
        <v>9.8852083602027544E-5</v>
      </c>
      <c r="CE9" s="4">
        <f>+('2019 PUA exporters'!CE10/'2019 PUA exporters'!$FA10)^2</f>
        <v>1.0953139457288371E-6</v>
      </c>
      <c r="CF9" s="4">
        <f>+('2019 PUA exporters'!CF10/'2019 PUA exporters'!$FA10)^2</f>
        <v>4.2785701005032692E-5</v>
      </c>
      <c r="CG9" s="4">
        <f>+('2019 PUA exporters'!CG10/'2019 PUA exporters'!$FA10)^2</f>
        <v>6.845712160805232E-8</v>
      </c>
      <c r="CH9" s="4">
        <f>+('2019 PUA exporters'!CH10/'2019 PUA exporters'!$FA10)^2</f>
        <v>0</v>
      </c>
      <c r="CI9" s="4">
        <f>+('2019 PUA exporters'!CI10/'2019 PUA exporters'!$FA10)^2</f>
        <v>2.7382848643220928E-7</v>
      </c>
      <c r="CJ9" s="4">
        <f>+('2019 PUA exporters'!CJ10/'2019 PUA exporters'!$FA10)^2</f>
        <v>0</v>
      </c>
      <c r="CK9" s="4">
        <f>+('2019 PUA exporters'!CK10/'2019 PUA exporters'!$FA10)^2</f>
        <v>1.7525023131661394E-5</v>
      </c>
      <c r="CL9" s="4">
        <f>+('2019 PUA exporters'!CL10/'2019 PUA exporters'!$FA10)^2</f>
        <v>0</v>
      </c>
      <c r="CM9" s="4">
        <f>+('2019 PUA exporters'!CM10/'2019 PUA exporters'!$FA10)^2</f>
        <v>0</v>
      </c>
      <c r="CN9" s="4">
        <f>+('2019 PUA exporters'!CN10/'2019 PUA exporters'!$FA10)^2</f>
        <v>0</v>
      </c>
      <c r="CO9" s="4">
        <f>+('2019 PUA exporters'!CO10/'2019 PUA exporters'!$FA10)^2</f>
        <v>0</v>
      </c>
      <c r="CP9" s="4">
        <f>+('2019 PUA exporters'!CP10/'2019 PUA exporters'!$FA10)^2</f>
        <v>0</v>
      </c>
      <c r="CQ9" s="4">
        <f>+('2019 PUA exporters'!CQ10/'2019 PUA exporters'!$FA10)^2</f>
        <v>0</v>
      </c>
      <c r="CR9" s="4">
        <f>+('2019 PUA exporters'!CR10/'2019 PUA exporters'!$FA10)^2</f>
        <v>0</v>
      </c>
      <c r="CS9" s="4">
        <f>+('2019 PUA exporters'!CS10/'2019 PUA exporters'!$FA10)^2</f>
        <v>0</v>
      </c>
      <c r="CT9" s="4">
        <f>+('2019 PUA exporters'!CT10/'2019 PUA exporters'!$FA10)^2</f>
        <v>1.0953139457288371E-6</v>
      </c>
      <c r="CU9" s="4">
        <f>+('2019 PUA exporters'!CU10/'2019 PUA exporters'!$FA10)^2</f>
        <v>0</v>
      </c>
      <c r="CV9" s="4">
        <f>+('2019 PUA exporters'!CV10/'2019 PUA exporters'!$FA10)^2</f>
        <v>3.9540833440811018E-4</v>
      </c>
      <c r="CW9" s="4">
        <f>+('2019 PUA exporters'!CW10/'2019 PUA exporters'!$FA10)^2</f>
        <v>0</v>
      </c>
      <c r="CX9" s="4">
        <f>+('2019 PUA exporters'!CX10/'2019 PUA exporters'!$FA10)^2</f>
        <v>0</v>
      </c>
      <c r="CY9" s="4">
        <f>+('2019 PUA exporters'!CY10/'2019 PUA exporters'!$FA10)^2</f>
        <v>1.7114280402013077E-6</v>
      </c>
      <c r="CZ9" s="4">
        <f>+('2019 PUA exporters'!CZ10/'2019 PUA exporters'!$FA10)^2</f>
        <v>6.1611409447247085E-7</v>
      </c>
      <c r="DA9" s="4">
        <f>+('2019 PUA exporters'!DA10/'2019 PUA exporters'!$FA10)^2</f>
        <v>1.7525023131661394E-5</v>
      </c>
      <c r="DB9" s="4">
        <f>+('2019 PUA exporters'!DB10/'2019 PUA exporters'!$FA10)^2</f>
        <v>2.547289495035626E-4</v>
      </c>
      <c r="DC9" s="4">
        <f>+('2019 PUA exporters'!DC10/'2019 PUA exporters'!$FA10)^2</f>
        <v>6.845712160805232E-8</v>
      </c>
      <c r="DD9" s="4">
        <f>+('2019 PUA exporters'!DD10/'2019 PUA exporters'!$FA10)^2</f>
        <v>0</v>
      </c>
      <c r="DE9" s="4">
        <f>+('2019 PUA exporters'!DE10/'2019 PUA exporters'!$FA10)^2</f>
        <v>7.1222789321017638E-2</v>
      </c>
      <c r="DF9" s="4">
        <f>+('2019 PUA exporters'!DF10/'2019 PUA exporters'!$FA10)^2</f>
        <v>0</v>
      </c>
      <c r="DG9" s="4">
        <f>+('2019 PUA exporters'!DG10/'2019 PUA exporters'!$FA10)^2</f>
        <v>0</v>
      </c>
      <c r="DH9" s="4">
        <f>+('2019 PUA exporters'!DH10/'2019 PUA exporters'!$FA10)^2</f>
        <v>1.7525023131661394E-5</v>
      </c>
      <c r="DI9" s="4">
        <f>+('2019 PUA exporters'!DI10/'2019 PUA exporters'!$FA10)^2</f>
        <v>0</v>
      </c>
      <c r="DJ9" s="4">
        <f>+('2019 PUA exporters'!DJ10/'2019 PUA exporters'!$FA10)^2</f>
        <v>0</v>
      </c>
      <c r="DK9" s="4">
        <f>+('2019 PUA exporters'!DK10/'2019 PUA exporters'!$FA10)^2</f>
        <v>0</v>
      </c>
      <c r="DL9" s="4">
        <f>+('2019 PUA exporters'!DL10/'2019 PUA exporters'!$FA10)^2</f>
        <v>6.1611409447247085E-7</v>
      </c>
      <c r="DM9" s="4">
        <f>+('2019 PUA exporters'!DM10/'2019 PUA exporters'!$FA10)^2</f>
        <v>3.3133246858297322E-5</v>
      </c>
      <c r="DN9" s="4">
        <f>+('2019 PUA exporters'!DN10/'2019 PUA exporters'!$FA10)^2</f>
        <v>3.3543989587945633E-6</v>
      </c>
      <c r="DO9" s="4">
        <f>+('2019 PUA exporters'!DO10/'2019 PUA exporters'!$FA10)^2</f>
        <v>6.8457121608052306E-6</v>
      </c>
      <c r="DP9" s="4">
        <f>+('2019 PUA exporters'!DP10/'2019 PUA exporters'!$FA10)^2</f>
        <v>3.3543989587945633E-6</v>
      </c>
      <c r="DQ9" s="4">
        <f>+('2019 PUA exporters'!DQ10/'2019 PUA exporters'!$FA10)^2</f>
        <v>0</v>
      </c>
      <c r="DR9" s="4">
        <f>+('2019 PUA exporters'!DR10/'2019 PUA exporters'!$FA10)^2</f>
        <v>4.9905241652270139E-5</v>
      </c>
      <c r="DS9" s="4">
        <f>+('2019 PUA exporters'!DS10/'2019 PUA exporters'!$FA10)^2</f>
        <v>2.7382848643220928E-7</v>
      </c>
      <c r="DT9" s="4">
        <f>+('2019 PUA exporters'!DT10/'2019 PUA exporters'!$FA10)^2</f>
        <v>1.9962096660908055E-4</v>
      </c>
      <c r="DU9" s="4">
        <f>+('2019 PUA exporters'!DU10/'2019 PUA exporters'!$FA10)^2</f>
        <v>6.1611409447247066E-5</v>
      </c>
      <c r="DV9" s="4">
        <f>+('2019 PUA exporters'!DV10/'2019 PUA exporters'!$FA10)^2</f>
        <v>4.6277014207043356E-5</v>
      </c>
      <c r="DW9" s="4">
        <f>+('2019 PUA exporters'!DW10/'2019 PUA exporters'!$FA10)^2</f>
        <v>6.845712160805232E-8</v>
      </c>
      <c r="DX9" s="4">
        <f>+('2019 PUA exporters'!DX10/'2019 PUA exporters'!$FA10)^2</f>
        <v>0</v>
      </c>
      <c r="DY9" s="4">
        <f>+('2019 PUA exporters'!DY10/'2019 PUA exporters'!$FA10)^2</f>
        <v>6.845712160805232E-8</v>
      </c>
      <c r="DZ9" s="4">
        <f>+('2019 PUA exporters'!DZ10/'2019 PUA exporters'!$FA10)^2</f>
        <v>6.1611409447247085E-7</v>
      </c>
      <c r="EA9" s="4">
        <f>+('2019 PUA exporters'!EA10/'2019 PUA exporters'!$FA10)^2</f>
        <v>0</v>
      </c>
      <c r="EB9" s="4">
        <f>+('2019 PUA exporters'!EB10/'2019 PUA exporters'!$FA10)^2</f>
        <v>0</v>
      </c>
      <c r="EC9" s="4">
        <f>+('2019 PUA exporters'!EC10/'2019 PUA exporters'!$FA10)^2</f>
        <v>3.0189590629151075E-5</v>
      </c>
      <c r="ED9" s="4">
        <f>+('2019 PUA exporters'!ED10/'2019 PUA exporters'!$FA10)^2</f>
        <v>3.465641781407648E-3</v>
      </c>
      <c r="EE9" s="4">
        <f>+('2019 PUA exporters'!EE10/'2019 PUA exporters'!$FA10)^2</f>
        <v>1.9784108144727117E-5</v>
      </c>
      <c r="EF9" s="4">
        <f>+('2019 PUA exporters'!EF10/'2019 PUA exporters'!$FA10)^2</f>
        <v>2.4644563778898834E-6</v>
      </c>
      <c r="EG9" s="4">
        <f>+('2019 PUA exporters'!EG10/'2019 PUA exporters'!$FA10)^2</f>
        <v>1.9962096660908055E-4</v>
      </c>
      <c r="EH9" s="4">
        <f>+('2019 PUA exporters'!EH10/'2019 PUA exporters'!$FA10)^2</f>
        <v>6.845712160805232E-8</v>
      </c>
      <c r="EI9" s="4">
        <f>+('2019 PUA exporters'!EI10/'2019 PUA exporters'!$FA10)^2</f>
        <v>6.845712160805232E-8</v>
      </c>
      <c r="EJ9" s="4">
        <f>+('2019 PUA exporters'!EJ10/'2019 PUA exporters'!$FA10)^2</f>
        <v>3.2592435597593705E-4</v>
      </c>
      <c r="EK9" s="4">
        <f>+('2019 PUA exporters'!EK10/'2019 PUA exporters'!$FA10)^2</f>
        <v>6.845712160805232E-8</v>
      </c>
      <c r="EL9" s="4">
        <f>+('2019 PUA exporters'!EL10/'2019 PUA exporters'!$FA10)^2</f>
        <v>0</v>
      </c>
      <c r="EM9" s="4">
        <f>+('2019 PUA exporters'!EM10/'2019 PUA exporters'!$FA10)^2</f>
        <v>0</v>
      </c>
      <c r="EN9" s="4">
        <f>+('2019 PUA exporters'!EN10/'2019 PUA exporters'!$FA10)^2</f>
        <v>4.058822740141422E-4</v>
      </c>
      <c r="EO9" s="4">
        <f>+('2019 PUA exporters'!EO10/'2019 PUA exporters'!$FA10)^2</f>
        <v>6.441130572101641E-4</v>
      </c>
      <c r="EP9" s="4">
        <f>+('2019 PUA exporters'!EP10/'2019 PUA exporters'!$FA10)^2</f>
        <v>0</v>
      </c>
      <c r="EQ9" s="4">
        <f>+('2019 PUA exporters'!EQ10/'2019 PUA exporters'!$FA10)^2</f>
        <v>1.9962096660908055E-4</v>
      </c>
      <c r="ER9" s="4">
        <f>+('2019 PUA exporters'!ER10/'2019 PUA exporters'!$FA10)^2</f>
        <v>4.6277014207043374E-3</v>
      </c>
      <c r="ES9" s="4">
        <f>+('2019 PUA exporters'!ES10/'2019 PUA exporters'!$FA10)^2</f>
        <v>2.7382848643220928E-7</v>
      </c>
      <c r="ET9" s="4">
        <f>+('2019 PUA exporters'!ET10/'2019 PUA exporters'!$FA10)^2</f>
        <v>0</v>
      </c>
      <c r="EU9" s="4">
        <f>+('2019 PUA exporters'!EU10/'2019 PUA exporters'!$FA10)^2</f>
        <v>9.8852083602027544E-5</v>
      </c>
      <c r="EV9" s="4">
        <f>+('2019 PUA exporters'!EV10/'2019 PUA exporters'!$FA10)^2</f>
        <v>0</v>
      </c>
      <c r="EW9" s="4">
        <f>+('2019 PUA exporters'!EW10/'2019 PUA exporters'!$FA10)^2</f>
        <v>1.1569253551760839E-5</v>
      </c>
      <c r="EX9" s="4">
        <f>+('2019 PUA exporters'!EX10/'2019 PUA exporters'!$FA10)^2</f>
        <v>4.2785701005032692E-5</v>
      </c>
      <c r="EY9" s="4">
        <f>+('2019 PUA exporters'!EY10/'2019 PUA exporters'!$FA10)^2</f>
        <v>3.3543989587945633E-6</v>
      </c>
      <c r="EZ9" s="4">
        <f>+('2019 PUA exporters'!EZ10/'2019 PUA exporters'!$FA10)^2</f>
        <v>1.6235290960565688E-3</v>
      </c>
      <c r="FB9" t="str">
        <f t="shared" si="0"/>
        <v>Blackpool</v>
      </c>
      <c r="FC9" s="15">
        <f t="shared" si="1"/>
        <v>9.517785297108021E-2</v>
      </c>
    </row>
    <row r="10" spans="1:159" x14ac:dyDescent="0.25">
      <c r="A10" t="s">
        <v>252</v>
      </c>
      <c r="B10" s="4">
        <f>+('2019 PUA exporters'!B11/'2019 PUA exporters'!$FA11)^2</f>
        <v>5.6919497715599996E-6</v>
      </c>
      <c r="C10" s="4">
        <f>+('2019 PUA exporters'!C11/'2019 PUA exporters'!$FA11)^2</f>
        <v>0</v>
      </c>
      <c r="D10" s="4">
        <f>+('2019 PUA exporters'!D11/'2019 PUA exporters'!$FA11)^2</f>
        <v>0</v>
      </c>
      <c r="E10" s="4">
        <f>+('2019 PUA exporters'!E11/'2019 PUA exporters'!$FA11)^2</f>
        <v>0</v>
      </c>
      <c r="F10" s="4">
        <f>+('2019 PUA exporters'!F11/'2019 PUA exporters'!$FA11)^2</f>
        <v>0</v>
      </c>
      <c r="G10" s="4">
        <f>+('2019 PUA exporters'!G11/'2019 PUA exporters'!$FA11)^2</f>
        <v>0</v>
      </c>
      <c r="H10" s="4">
        <f>+('2019 PUA exporters'!H11/'2019 PUA exporters'!$FA11)^2</f>
        <v>1.4229874428899999E-6</v>
      </c>
      <c r="I10" s="4">
        <f>+('2019 PUA exporters'!I11/'2019 PUA exporters'!$FA11)^2</f>
        <v>0</v>
      </c>
      <c r="J10" s="4">
        <f>+('2019 PUA exporters'!J11/'2019 PUA exporters'!$FA11)^2</f>
        <v>0</v>
      </c>
      <c r="K10" s="4">
        <f>+('2019 PUA exporters'!K11/'2019 PUA exporters'!$FA11)^2</f>
        <v>1.280688698601E-7</v>
      </c>
      <c r="L10" s="4">
        <f>+('2019 PUA exporters'!L11/'2019 PUA exporters'!$FA11)^2</f>
        <v>0</v>
      </c>
      <c r="M10" s="4">
        <f>+('2019 PUA exporters'!M11/'2019 PUA exporters'!$FA11)^2</f>
        <v>2.2767799086239998E-7</v>
      </c>
      <c r="N10" s="4">
        <f>+('2019 PUA exporters'!N11/'2019 PUA exporters'!$FA11)^2</f>
        <v>5.6919497715599994E-8</v>
      </c>
      <c r="O10" s="4">
        <f>+('2019 PUA exporters'!O11/'2019 PUA exporters'!$FA11)^2</f>
        <v>1.4229874428899999E-8</v>
      </c>
      <c r="P10" s="4">
        <f>+('2019 PUA exporters'!P11/'2019 PUA exporters'!$FA11)^2</f>
        <v>0</v>
      </c>
      <c r="Q10" s="4">
        <f>+('2019 PUA exporters'!Q11/'2019 PUA exporters'!$FA11)^2</f>
        <v>0</v>
      </c>
      <c r="R10" s="4">
        <f>+('2019 PUA exporters'!R11/'2019 PUA exporters'!$FA11)^2</f>
        <v>0</v>
      </c>
      <c r="S10" s="4">
        <f>+('2019 PUA exporters'!S11/'2019 PUA exporters'!$FA11)^2</f>
        <v>0</v>
      </c>
      <c r="T10" s="4">
        <f>+('2019 PUA exporters'!T11/'2019 PUA exporters'!$FA11)^2</f>
        <v>0</v>
      </c>
      <c r="U10" s="4">
        <f>+('2019 PUA exporters'!U11/'2019 PUA exporters'!$FA11)^2</f>
        <v>0</v>
      </c>
      <c r="V10" s="4">
        <f>+('2019 PUA exporters'!V11/'2019 PUA exporters'!$FA11)^2</f>
        <v>3.5574686072249998E-7</v>
      </c>
      <c r="W10" s="4">
        <f>+('2019 PUA exporters'!W11/'2019 PUA exporters'!$FA11)^2</f>
        <v>0</v>
      </c>
      <c r="X10" s="4">
        <f>+('2019 PUA exporters'!X11/'2019 PUA exporters'!$FA11)^2</f>
        <v>0</v>
      </c>
      <c r="Y10" s="4">
        <f>+('2019 PUA exporters'!Y11/'2019 PUA exporters'!$FA11)^2</f>
        <v>3.5574686072249998E-7</v>
      </c>
      <c r="Z10" s="4">
        <f>+('2019 PUA exporters'!Z11/'2019 PUA exporters'!$FA11)^2</f>
        <v>2.7890553880643998E-4</v>
      </c>
      <c r="AA10" s="4">
        <f>+('2019 PUA exporters'!AA11/'2019 PUA exporters'!$FA11)^2</f>
        <v>1.4229874428899999E-8</v>
      </c>
      <c r="AB10" s="4">
        <f>+('2019 PUA exporters'!AB11/'2019 PUA exporters'!$FA11)^2</f>
        <v>0</v>
      </c>
      <c r="AC10" s="4">
        <f>+('2019 PUA exporters'!AC11/'2019 PUA exporters'!$FA11)^2</f>
        <v>0</v>
      </c>
      <c r="AD10" s="4">
        <f>+('2019 PUA exporters'!AD11/'2019 PUA exporters'!$FA11)^2</f>
        <v>1.280688698601E-7</v>
      </c>
      <c r="AE10" s="4">
        <f>+('2019 PUA exporters'!AE11/'2019 PUA exporters'!$FA11)^2</f>
        <v>0</v>
      </c>
      <c r="AF10" s="4">
        <f>+('2019 PUA exporters'!AF11/'2019 PUA exporters'!$FA11)^2</f>
        <v>9.1071196344959994E-5</v>
      </c>
      <c r="AG10" s="4">
        <f>+('2019 PUA exporters'!AG11/'2019 PUA exporters'!$FA11)^2</f>
        <v>1.280688698601E-7</v>
      </c>
      <c r="AH10" s="4">
        <f>+('2019 PUA exporters'!AH11/'2019 PUA exporters'!$FA11)^2</f>
        <v>4.6104793149635994E-6</v>
      </c>
      <c r="AI10" s="4">
        <f>+('2019 PUA exporters'!AI11/'2019 PUA exporters'!$FA11)^2</f>
        <v>2.2767799086239998E-7</v>
      </c>
      <c r="AJ10" s="4">
        <f>+('2019 PUA exporters'!AJ11/'2019 PUA exporters'!$FA11)^2</f>
        <v>0</v>
      </c>
      <c r="AK10" s="4">
        <f>+('2019 PUA exporters'!AK11/'2019 PUA exporters'!$FA11)^2</f>
        <v>0</v>
      </c>
      <c r="AL10" s="4">
        <f>+('2019 PUA exporters'!AL11/'2019 PUA exporters'!$FA11)^2</f>
        <v>0</v>
      </c>
      <c r="AM10" s="4">
        <f>+('2019 PUA exporters'!AM11/'2019 PUA exporters'!$FA11)^2</f>
        <v>1.4229874428899999E-8</v>
      </c>
      <c r="AN10" s="4">
        <f>+('2019 PUA exporters'!AN11/'2019 PUA exporters'!$FA11)^2</f>
        <v>4.6104793149635994E-6</v>
      </c>
      <c r="AO10" s="4">
        <f>+('2019 PUA exporters'!AO11/'2019 PUA exporters'!$FA11)^2</f>
        <v>5.122754794404E-7</v>
      </c>
      <c r="AP10" s="4">
        <f>+('2019 PUA exporters'!AP11/'2019 PUA exporters'!$FA11)^2</f>
        <v>0</v>
      </c>
      <c r="AQ10" s="4">
        <f>+('2019 PUA exporters'!AQ11/'2019 PUA exporters'!$FA11)^2</f>
        <v>0</v>
      </c>
      <c r="AR10" s="4">
        <f>+('2019 PUA exporters'!AR11/'2019 PUA exporters'!$FA11)^2</f>
        <v>0</v>
      </c>
      <c r="AS10" s="4">
        <f>+('2019 PUA exporters'!AS11/'2019 PUA exporters'!$FA11)^2</f>
        <v>2.2767799086239998E-7</v>
      </c>
      <c r="AT10" s="4">
        <f>+('2019 PUA exporters'!AT11/'2019 PUA exporters'!$FA11)^2</f>
        <v>0</v>
      </c>
      <c r="AU10" s="4">
        <f>+('2019 PUA exporters'!AU11/'2019 PUA exporters'!$FA11)^2</f>
        <v>3.6428478537983996E-6</v>
      </c>
      <c r="AV10" s="4">
        <f>+('2019 PUA exporters'!AV11/'2019 PUA exporters'!$FA11)^2</f>
        <v>0</v>
      </c>
      <c r="AW10" s="4">
        <f>+('2019 PUA exporters'!AW11/'2019 PUA exporters'!$FA11)^2</f>
        <v>6.972638470161E-7</v>
      </c>
      <c r="AX10" s="4">
        <f>+('2019 PUA exporters'!AX11/'2019 PUA exporters'!$FA11)^2</f>
        <v>1.4229874428899996E-4</v>
      </c>
      <c r="AY10" s="4">
        <f>+('2019 PUA exporters'!AY11/'2019 PUA exporters'!$FA11)^2</f>
        <v>1.280688698601E-7</v>
      </c>
      <c r="AZ10" s="4">
        <f>+('2019 PUA exporters'!AZ11/'2019 PUA exporters'!$FA11)^2</f>
        <v>0</v>
      </c>
      <c r="BA10" s="4">
        <f>+('2019 PUA exporters'!BA11/'2019 PUA exporters'!$FA11)^2</f>
        <v>1.4229874428899999E-6</v>
      </c>
      <c r="BB10" s="4">
        <f>+('2019 PUA exporters'!BB11/'2019 PUA exporters'!$FA11)^2</f>
        <v>1.4229874428899999E-8</v>
      </c>
      <c r="BC10" s="4">
        <f>+('2019 PUA exporters'!BC11/'2019 PUA exporters'!$FA11)^2</f>
        <v>0</v>
      </c>
      <c r="BD10" s="4">
        <f>+('2019 PUA exporters'!BD11/'2019 PUA exporters'!$FA11)^2</f>
        <v>1.4229874428899999E-8</v>
      </c>
      <c r="BE10" s="4">
        <f>+('2019 PUA exporters'!BE11/'2019 PUA exporters'!$FA11)^2</f>
        <v>8.8936715180625004E-4</v>
      </c>
      <c r="BF10" s="4">
        <f>+('2019 PUA exporters'!BF11/'2019 PUA exporters'!$FA11)^2</f>
        <v>2.7549036894350398E-5</v>
      </c>
      <c r="BG10" s="4">
        <f>+('2019 PUA exporters'!BG11/'2019 PUA exporters'!$FA11)^2</f>
        <v>0</v>
      </c>
      <c r="BH10" s="4">
        <f>+('2019 PUA exporters'!BH11/'2019 PUA exporters'!$FA11)^2</f>
        <v>0</v>
      </c>
      <c r="BI10" s="4">
        <f>+('2019 PUA exporters'!BI11/'2019 PUA exporters'!$FA11)^2</f>
        <v>1.280688698601E-7</v>
      </c>
      <c r="BJ10" s="4">
        <f>+('2019 PUA exporters'!BJ11/'2019 PUA exporters'!$FA11)^2</f>
        <v>4.6104793149635994E-6</v>
      </c>
      <c r="BK10" s="4">
        <f>+('2019 PUA exporters'!BK11/'2019 PUA exporters'!$FA11)^2</f>
        <v>1.0281084274880251E-4</v>
      </c>
      <c r="BL10" s="4">
        <f>+('2019 PUA exporters'!BL11/'2019 PUA exporters'!$FA11)^2</f>
        <v>5.122754794404E-7</v>
      </c>
      <c r="BM10" s="4">
        <f>+('2019 PUA exporters'!BM11/'2019 PUA exporters'!$FA11)^2</f>
        <v>0</v>
      </c>
      <c r="BN10" s="4">
        <f>+('2019 PUA exporters'!BN11/'2019 PUA exporters'!$FA11)^2</f>
        <v>0</v>
      </c>
      <c r="BO10" s="4">
        <f>+('2019 PUA exporters'!BO11/'2019 PUA exporters'!$FA11)^2</f>
        <v>0</v>
      </c>
      <c r="BP10" s="4">
        <f>+('2019 PUA exporters'!BP11/'2019 PUA exporters'!$FA11)^2</f>
        <v>0</v>
      </c>
      <c r="BQ10" s="4">
        <f>+('2019 PUA exporters'!BQ11/'2019 PUA exporters'!$FA11)^2</f>
        <v>2.7890553880644E-6</v>
      </c>
      <c r="BR10" s="4">
        <f>+('2019 PUA exporters'!BR11/'2019 PUA exporters'!$FA11)^2</f>
        <v>1.1526198287408998E-6</v>
      </c>
      <c r="BS10" s="4">
        <f>+('2019 PUA exporters'!BS11/'2019 PUA exporters'!$FA11)^2</f>
        <v>0</v>
      </c>
      <c r="BT10" s="4">
        <f>+('2019 PUA exporters'!BT11/'2019 PUA exporters'!$FA11)^2</f>
        <v>1.1526198287408998E-6</v>
      </c>
      <c r="BU10" s="4">
        <f>+('2019 PUA exporters'!BU11/'2019 PUA exporters'!$FA11)^2</f>
        <v>1.280688698601E-7</v>
      </c>
      <c r="BV10" s="4">
        <f>+('2019 PUA exporters'!BV11/'2019 PUA exporters'!$FA11)^2</f>
        <v>0</v>
      </c>
      <c r="BW10" s="4">
        <f>+('2019 PUA exporters'!BW11/'2019 PUA exporters'!$FA11)^2</f>
        <v>1.280688698601E-7</v>
      </c>
      <c r="BX10" s="4">
        <f>+('2019 PUA exporters'!BX11/'2019 PUA exporters'!$FA11)^2</f>
        <v>0</v>
      </c>
      <c r="BY10" s="4">
        <f>+('2019 PUA exporters'!BY11/'2019 PUA exporters'!$FA11)^2</f>
        <v>1.4229874428899996E-4</v>
      </c>
      <c r="BZ10" s="4">
        <f>+('2019 PUA exporters'!BZ11/'2019 PUA exporters'!$FA11)^2</f>
        <v>0</v>
      </c>
      <c r="CA10" s="4">
        <f>+('2019 PUA exporters'!CA11/'2019 PUA exporters'!$FA11)^2</f>
        <v>2.2767799086239998E-7</v>
      </c>
      <c r="CB10" s="4">
        <f>+('2019 PUA exporters'!CB11/'2019 PUA exporters'!$FA11)^2</f>
        <v>0</v>
      </c>
      <c r="CC10" s="4">
        <f>+('2019 PUA exporters'!CC11/'2019 PUA exporters'!$FA11)^2</f>
        <v>5.6919497715599994E-8</v>
      </c>
      <c r="CD10" s="4">
        <f>+('2019 PUA exporters'!CD11/'2019 PUA exporters'!$FA11)^2</f>
        <v>7.2038739296306244E-4</v>
      </c>
      <c r="CE10" s="4">
        <f>+('2019 PUA exporters'!CE11/'2019 PUA exporters'!$FA11)^2</f>
        <v>5.6919497715599996E-6</v>
      </c>
      <c r="CF10" s="4">
        <f>+('2019 PUA exporters'!CF11/'2019 PUA exporters'!$FA11)^2</f>
        <v>2.7890553880644E-6</v>
      </c>
      <c r="CG10" s="4">
        <f>+('2019 PUA exporters'!CG11/'2019 PUA exporters'!$FA11)^2</f>
        <v>5.6919497715599996E-6</v>
      </c>
      <c r="CH10" s="4">
        <f>+('2019 PUA exporters'!CH11/'2019 PUA exporters'!$FA11)^2</f>
        <v>1.4229874428899999E-8</v>
      </c>
      <c r="CI10" s="4">
        <f>+('2019 PUA exporters'!CI11/'2019 PUA exporters'!$FA11)^2</f>
        <v>5.6919497715599996E-6</v>
      </c>
      <c r="CJ10" s="4">
        <f>+('2019 PUA exporters'!CJ11/'2019 PUA exporters'!$FA11)^2</f>
        <v>5.122754794404E-7</v>
      </c>
      <c r="CK10" s="4">
        <f>+('2019 PUA exporters'!CK11/'2019 PUA exporters'!$FA11)^2</f>
        <v>1.1526198287409E-4</v>
      </c>
      <c r="CL10" s="4">
        <f>+('2019 PUA exporters'!CL11/'2019 PUA exporters'!$FA11)^2</f>
        <v>0</v>
      </c>
      <c r="CM10" s="4">
        <f>+('2019 PUA exporters'!CM11/'2019 PUA exporters'!$FA11)^2</f>
        <v>5.122754794404E-7</v>
      </c>
      <c r="CN10" s="4">
        <f>+('2019 PUA exporters'!CN11/'2019 PUA exporters'!$FA11)^2</f>
        <v>0</v>
      </c>
      <c r="CO10" s="4">
        <f>+('2019 PUA exporters'!CO11/'2019 PUA exporters'!$FA11)^2</f>
        <v>4.1124337099521002E-4</v>
      </c>
      <c r="CP10" s="4">
        <f>+('2019 PUA exporters'!CP11/'2019 PUA exporters'!$FA11)^2</f>
        <v>0</v>
      </c>
      <c r="CQ10" s="4">
        <f>+('2019 PUA exporters'!CQ11/'2019 PUA exporters'!$FA11)^2</f>
        <v>9.1071196344959991E-7</v>
      </c>
      <c r="CR10" s="4">
        <f>+('2019 PUA exporters'!CR11/'2019 PUA exporters'!$FA11)^2</f>
        <v>1.4229874428899999E-8</v>
      </c>
      <c r="CS10" s="4">
        <f>+('2019 PUA exporters'!CS11/'2019 PUA exporters'!$FA11)^2</f>
        <v>3.5574686072249998E-7</v>
      </c>
      <c r="CT10" s="4">
        <f>+('2019 PUA exporters'!CT11/'2019 PUA exporters'!$FA11)^2</f>
        <v>1.11562215522576E-5</v>
      </c>
      <c r="CU10" s="4">
        <f>+('2019 PUA exporters'!CU11/'2019 PUA exporters'!$FA11)^2</f>
        <v>1.0281084274880251E-4</v>
      </c>
      <c r="CV10" s="4">
        <f>+('2019 PUA exporters'!CV11/'2019 PUA exporters'!$FA11)^2</f>
        <v>4.6104793149635999E-4</v>
      </c>
      <c r="CW10" s="4">
        <f>+('2019 PUA exporters'!CW11/'2019 PUA exporters'!$FA11)^2</f>
        <v>0</v>
      </c>
      <c r="CX10" s="4">
        <f>+('2019 PUA exporters'!CX11/'2019 PUA exporters'!$FA11)^2</f>
        <v>1.4229874428899999E-6</v>
      </c>
      <c r="CY10" s="4">
        <f>+('2019 PUA exporters'!CY11/'2019 PUA exporters'!$FA11)^2</f>
        <v>1.2806886986009999E-5</v>
      </c>
      <c r="CZ10" s="4">
        <f>+('2019 PUA exporters'!CZ11/'2019 PUA exporters'!$FA11)^2</f>
        <v>5.122754794404E-7</v>
      </c>
      <c r="DA10" s="4">
        <f>+('2019 PUA exporters'!DA11/'2019 PUA exporters'!$FA11)^2</f>
        <v>5.6919497715599994E-8</v>
      </c>
      <c r="DB10" s="4">
        <f>+('2019 PUA exporters'!DB11/'2019 PUA exporters'!$FA11)^2</f>
        <v>2.2767799086239999E-5</v>
      </c>
      <c r="DC10" s="4">
        <f>+('2019 PUA exporters'!DC11/'2019 PUA exporters'!$FA11)^2</f>
        <v>1.2806886986009998E-3</v>
      </c>
      <c r="DD10" s="4">
        <f>+('2019 PUA exporters'!DD11/'2019 PUA exporters'!$FA11)^2</f>
        <v>0</v>
      </c>
      <c r="DE10" s="4">
        <f>+('2019 PUA exporters'!DE11/'2019 PUA exporters'!$FA11)^2</f>
        <v>3.6428478537983998E-4</v>
      </c>
      <c r="DF10" s="4">
        <f>+('2019 PUA exporters'!DF11/'2019 PUA exporters'!$FA11)^2</f>
        <v>0</v>
      </c>
      <c r="DG10" s="4">
        <f>+('2019 PUA exporters'!DG11/'2019 PUA exporters'!$FA11)^2</f>
        <v>2.2767799086239998E-7</v>
      </c>
      <c r="DH10" s="4">
        <f>+('2019 PUA exporters'!DH11/'2019 PUA exporters'!$FA11)^2</f>
        <v>1.6449734839808396E-5</v>
      </c>
      <c r="DI10" s="4">
        <f>+('2019 PUA exporters'!DI11/'2019 PUA exporters'!$FA11)^2</f>
        <v>3.5574686072249998E-7</v>
      </c>
      <c r="DJ10" s="4">
        <f>+('2019 PUA exporters'!DJ11/'2019 PUA exporters'!$FA11)^2</f>
        <v>2.2767799086239998E-7</v>
      </c>
      <c r="DK10" s="4">
        <f>+('2019 PUA exporters'!DK11/'2019 PUA exporters'!$FA11)^2</f>
        <v>5.6919497715599994E-8</v>
      </c>
      <c r="DL10" s="4">
        <f>+('2019 PUA exporters'!DL11/'2019 PUA exporters'!$FA11)^2</f>
        <v>1.4229874428899999E-8</v>
      </c>
      <c r="DM10" s="4">
        <f>+('2019 PUA exporters'!DM11/'2019 PUA exporters'!$FA11)^2</f>
        <v>2.5101498492579594E-5</v>
      </c>
      <c r="DN10" s="4">
        <f>+('2019 PUA exporters'!DN11/'2019 PUA exporters'!$FA11)^2</f>
        <v>3.5574686072249991E-5</v>
      </c>
      <c r="DO10" s="4">
        <f>+('2019 PUA exporters'!DO11/'2019 PUA exporters'!$FA11)^2</f>
        <v>2.7890553880643998E-4</v>
      </c>
      <c r="DP10" s="4">
        <f>+('2019 PUA exporters'!DP11/'2019 PUA exporters'!$FA11)^2</f>
        <v>1.2806886986009999E-5</v>
      </c>
      <c r="DQ10" s="4">
        <f>+('2019 PUA exporters'!DQ11/'2019 PUA exporters'!$FA11)^2</f>
        <v>0</v>
      </c>
      <c r="DR10" s="4">
        <f>+('2019 PUA exporters'!DR11/'2019 PUA exporters'!$FA11)^2</f>
        <v>3.2017217465024998E-6</v>
      </c>
      <c r="DS10" s="4">
        <f>+('2019 PUA exporters'!DS11/'2019 PUA exporters'!$FA11)^2</f>
        <v>0</v>
      </c>
      <c r="DT10" s="4">
        <f>+('2019 PUA exporters'!DT11/'2019 PUA exporters'!$FA11)^2</f>
        <v>1.4229874428899996E-4</v>
      </c>
      <c r="DU10" s="4">
        <f>+('2019 PUA exporters'!DU11/'2019 PUA exporters'!$FA11)^2</f>
        <v>5.6919497715599986E-4</v>
      </c>
      <c r="DV10" s="4">
        <f>+('2019 PUA exporters'!DV11/'2019 PUA exporters'!$FA11)^2</f>
        <v>4.3045370147422497E-5</v>
      </c>
      <c r="DW10" s="4">
        <f>+('2019 PUA exporters'!DW11/'2019 PUA exporters'!$FA11)^2</f>
        <v>1.280688698601E-7</v>
      </c>
      <c r="DX10" s="4">
        <f>+('2019 PUA exporters'!DX11/'2019 PUA exporters'!$FA11)^2</f>
        <v>0</v>
      </c>
      <c r="DY10" s="4">
        <f>+('2019 PUA exporters'!DY11/'2019 PUA exporters'!$FA11)^2</f>
        <v>0</v>
      </c>
      <c r="DZ10" s="4">
        <f>+('2019 PUA exporters'!DZ11/'2019 PUA exporters'!$FA11)^2</f>
        <v>5.6919497715599994E-8</v>
      </c>
      <c r="EA10" s="4">
        <f>+('2019 PUA exporters'!EA11/'2019 PUA exporters'!$FA11)^2</f>
        <v>2.7890553880644E-6</v>
      </c>
      <c r="EB10" s="4">
        <f>+('2019 PUA exporters'!EB11/'2019 PUA exporters'!$FA11)^2</f>
        <v>1.280688698601E-7</v>
      </c>
      <c r="EC10" s="4">
        <f>+('2019 PUA exporters'!EC11/'2019 PUA exporters'!$FA11)^2</f>
        <v>3.6428478537983998E-4</v>
      </c>
      <c r="ED10" s="4">
        <f>+('2019 PUA exporters'!ED11/'2019 PUA exporters'!$FA11)^2</f>
        <v>8.0043043662562496E-3</v>
      </c>
      <c r="EE10" s="4">
        <f>+('2019 PUA exporters'!EE11/'2019 PUA exporters'!$FA11)^2</f>
        <v>6.0121219462102485E-5</v>
      </c>
      <c r="EF10" s="4">
        <f>+('2019 PUA exporters'!EF11/'2019 PUA exporters'!$FA11)^2</f>
        <v>2.7890553880644E-6</v>
      </c>
      <c r="EG10" s="4">
        <f>+('2019 PUA exporters'!EG11/'2019 PUA exporters'!$FA11)^2</f>
        <v>2.7890553880644001E-2</v>
      </c>
      <c r="EH10" s="4">
        <f>+('2019 PUA exporters'!EH11/'2019 PUA exporters'!$FA11)^2</f>
        <v>3.5574686072249998E-7</v>
      </c>
      <c r="EI10" s="4">
        <f>+('2019 PUA exporters'!EI11/'2019 PUA exporters'!$FA11)^2</f>
        <v>0</v>
      </c>
      <c r="EJ10" s="4">
        <f>+('2019 PUA exporters'!EJ11/'2019 PUA exporters'!$FA11)^2</f>
        <v>3.6428478537983998E-4</v>
      </c>
      <c r="EK10" s="4">
        <f>+('2019 PUA exporters'!EK11/'2019 PUA exporters'!$FA11)^2</f>
        <v>2.0010760915640624E-3</v>
      </c>
      <c r="EL10" s="4">
        <f>+('2019 PUA exporters'!EL11/'2019 PUA exporters'!$FA11)^2</f>
        <v>0</v>
      </c>
      <c r="EM10" s="4">
        <f>+('2019 PUA exporters'!EM11/'2019 PUA exporters'!$FA11)^2</f>
        <v>0</v>
      </c>
      <c r="EN10" s="4">
        <f>+('2019 PUA exporters'!EN11/'2019 PUA exporters'!$FA11)^2</f>
        <v>4.1124337099521002E-4</v>
      </c>
      <c r="EO10" s="4">
        <f>+('2019 PUA exporters'!EO11/'2019 PUA exporters'!$FA11)^2</f>
        <v>8.0043043662562496E-3</v>
      </c>
      <c r="EP10" s="4">
        <f>+('2019 PUA exporters'!EP11/'2019 PUA exporters'!$FA11)^2</f>
        <v>2.7890553880644E-6</v>
      </c>
      <c r="EQ10" s="4">
        <f>+('2019 PUA exporters'!EQ11/'2019 PUA exporters'!$FA11)^2</f>
        <v>2.2767799086239994E-3</v>
      </c>
      <c r="ER10" s="4">
        <f>+('2019 PUA exporters'!ER11/'2019 PUA exporters'!$FA11)^2</f>
        <v>5.1227547944039994E-3</v>
      </c>
      <c r="ES10" s="4">
        <f>+('2019 PUA exporters'!ES11/'2019 PUA exporters'!$FA11)^2</f>
        <v>3.5574686072249998E-7</v>
      </c>
      <c r="ET10" s="4">
        <f>+('2019 PUA exporters'!ET11/'2019 PUA exporters'!$FA11)^2</f>
        <v>0</v>
      </c>
      <c r="EU10" s="4">
        <f>+('2019 PUA exporters'!EU11/'2019 PUA exporters'!$FA11)^2</f>
        <v>2.4048487784840994E-4</v>
      </c>
      <c r="EV10" s="4">
        <f>+('2019 PUA exporters'!EV11/'2019 PUA exporters'!$FA11)^2</f>
        <v>5.1227547944039998E-5</v>
      </c>
      <c r="EW10" s="4">
        <f>+('2019 PUA exporters'!EW11/'2019 PUA exporters'!$FA11)^2</f>
        <v>1.8441917259854397E-5</v>
      </c>
      <c r="EX10" s="4">
        <f>+('2019 PUA exporters'!EX11/'2019 PUA exporters'!$FA11)^2</f>
        <v>5.6919497715599996E-6</v>
      </c>
      <c r="EY10" s="4">
        <f>+('2019 PUA exporters'!EY11/'2019 PUA exporters'!$FA11)^2</f>
        <v>5.6919497715599994E-8</v>
      </c>
      <c r="EZ10" s="4">
        <f>+('2019 PUA exporters'!EZ11/'2019 PUA exporters'!$FA11)^2</f>
        <v>2.0491019177615999E-4</v>
      </c>
      <c r="FB10" t="str">
        <f t="shared" si="0"/>
        <v>Bournemouth</v>
      </c>
      <c r="FC10" s="15">
        <f t="shared" si="1"/>
        <v>6.1393839821902309E-2</v>
      </c>
    </row>
    <row r="11" spans="1:159" x14ac:dyDescent="0.25">
      <c r="A11" t="s">
        <v>253</v>
      </c>
      <c r="B11" s="4">
        <f>+('2019 PUA exporters'!B12/'2019 PUA exporters'!$FA12)^2</f>
        <v>3.4413825121198E-4</v>
      </c>
      <c r="C11" s="4">
        <f>+('2019 PUA exporters'!C12/'2019 PUA exporters'!$FA12)^2</f>
        <v>0</v>
      </c>
      <c r="D11" s="4">
        <f>+('2019 PUA exporters'!D12/'2019 PUA exporters'!$FA12)^2</f>
        <v>0</v>
      </c>
      <c r="E11" s="4">
        <f>+('2019 PUA exporters'!E12/'2019 PUA exporters'!$FA12)^2</f>
        <v>0</v>
      </c>
      <c r="F11" s="4">
        <f>+('2019 PUA exporters'!F12/'2019 PUA exporters'!$FA12)^2</f>
        <v>0</v>
      </c>
      <c r="G11" s="4">
        <f>+('2019 PUA exporters'!G12/'2019 PUA exporters'!$FA12)^2</f>
        <v>0</v>
      </c>
      <c r="H11" s="4">
        <f>+('2019 PUA exporters'!H12/'2019 PUA exporters'!$FA12)^2</f>
        <v>1.0621550963332718E-6</v>
      </c>
      <c r="I11" s="4">
        <f>+('2019 PUA exporters'!I12/'2019 PUA exporters'!$FA12)^2</f>
        <v>1.0621550963332718E-8</v>
      </c>
      <c r="J11" s="4">
        <f>+('2019 PUA exporters'!J12/'2019 PUA exporters'!$FA12)^2</f>
        <v>9.5593958669994454E-8</v>
      </c>
      <c r="K11" s="4">
        <f>+('2019 PUA exporters'!K12/'2019 PUA exporters'!$FA12)^2</f>
        <v>0</v>
      </c>
      <c r="L11" s="4">
        <f>+('2019 PUA exporters'!L12/'2019 PUA exporters'!$FA12)^2</f>
        <v>0</v>
      </c>
      <c r="M11" s="4">
        <f>+('2019 PUA exporters'!M12/'2019 PUA exporters'!$FA12)^2</f>
        <v>3.8237583467997782E-7</v>
      </c>
      <c r="N11" s="4">
        <f>+('2019 PUA exporters'!N12/'2019 PUA exporters'!$FA12)^2</f>
        <v>0</v>
      </c>
      <c r="O11" s="4">
        <f>+('2019 PUA exporters'!O12/'2019 PUA exporters'!$FA12)^2</f>
        <v>0</v>
      </c>
      <c r="P11" s="4">
        <f>+('2019 PUA exporters'!P12/'2019 PUA exporters'!$FA12)^2</f>
        <v>0</v>
      </c>
      <c r="Q11" s="4">
        <f>+('2019 PUA exporters'!Q12/'2019 PUA exporters'!$FA12)^2</f>
        <v>0</v>
      </c>
      <c r="R11" s="4">
        <f>+('2019 PUA exporters'!R12/'2019 PUA exporters'!$FA12)^2</f>
        <v>1.0621550963332718E-8</v>
      </c>
      <c r="S11" s="4">
        <f>+('2019 PUA exporters'!S12/'2019 PUA exporters'!$FA12)^2</f>
        <v>0</v>
      </c>
      <c r="T11" s="4">
        <f>+('2019 PUA exporters'!T12/'2019 PUA exporters'!$FA12)^2</f>
        <v>0</v>
      </c>
      <c r="U11" s="4">
        <f>+('2019 PUA exporters'!U12/'2019 PUA exporters'!$FA12)^2</f>
        <v>0</v>
      </c>
      <c r="V11" s="4">
        <f>+('2019 PUA exporters'!V12/'2019 PUA exporters'!$FA12)^2</f>
        <v>8.603456280299501E-7</v>
      </c>
      <c r="W11" s="4">
        <f>+('2019 PUA exporters'!W12/'2019 PUA exporters'!$FA12)^2</f>
        <v>4.2486203853330871E-8</v>
      </c>
      <c r="X11" s="4">
        <f>+('2019 PUA exporters'!X12/'2019 PUA exporters'!$FA12)^2</f>
        <v>0</v>
      </c>
      <c r="Y11" s="4">
        <f>+('2019 PUA exporters'!Y12/'2019 PUA exporters'!$FA12)^2</f>
        <v>0</v>
      </c>
      <c r="Z11" s="4">
        <f>+('2019 PUA exporters'!Z12/'2019 PUA exporters'!$FA12)^2</f>
        <v>1.6994481541332345E-3</v>
      </c>
      <c r="AA11" s="4">
        <f>+('2019 PUA exporters'!AA12/'2019 PUA exporters'!$FA12)^2</f>
        <v>0</v>
      </c>
      <c r="AB11" s="4">
        <f>+('2019 PUA exporters'!AB12/'2019 PUA exporters'!$FA12)^2</f>
        <v>2.6553877408331789E-5</v>
      </c>
      <c r="AC11" s="4">
        <f>+('2019 PUA exporters'!AC12/'2019 PUA exporters'!$FA12)^2</f>
        <v>6.7977926165329394E-7</v>
      </c>
      <c r="AD11" s="4">
        <f>+('2019 PUA exporters'!AD12/'2019 PUA exporters'!$FA12)^2</f>
        <v>2.6553877408331795E-7</v>
      </c>
      <c r="AE11" s="4">
        <f>+('2019 PUA exporters'!AE12/'2019 PUA exporters'!$FA12)^2</f>
        <v>0</v>
      </c>
      <c r="AF11" s="4">
        <f>+('2019 PUA exporters'!AF12/'2019 PUA exporters'!$FA12)^2</f>
        <v>1.9185176427519719E-3</v>
      </c>
      <c r="AG11" s="4">
        <f>+('2019 PUA exporters'!AG12/'2019 PUA exporters'!$FA12)^2</f>
        <v>1.5295033387199112E-4</v>
      </c>
      <c r="AH11" s="4">
        <f>+('2019 PUA exporters'!AH12/'2019 PUA exporters'!$FA12)^2</f>
        <v>4.2486203853330871E-8</v>
      </c>
      <c r="AI11" s="4">
        <f>+('2019 PUA exporters'!AI12/'2019 PUA exporters'!$FA12)^2</f>
        <v>1.2852076665632588E-4</v>
      </c>
      <c r="AJ11" s="4">
        <f>+('2019 PUA exporters'!AJ12/'2019 PUA exporters'!$FA12)^2</f>
        <v>0</v>
      </c>
      <c r="AK11" s="4">
        <f>+('2019 PUA exporters'!AK12/'2019 PUA exporters'!$FA12)^2</f>
        <v>8.3272959552528501E-6</v>
      </c>
      <c r="AL11" s="4">
        <f>+('2019 PUA exporters'!AL12/'2019 PUA exporters'!$FA12)^2</f>
        <v>7.1801684512129173E-6</v>
      </c>
      <c r="AM11" s="4">
        <f>+('2019 PUA exporters'!AM12/'2019 PUA exporters'!$FA12)^2</f>
        <v>1.6994481541332349E-5</v>
      </c>
      <c r="AN11" s="4">
        <f>+('2019 PUA exporters'!AN12/'2019 PUA exporters'!$FA12)^2</f>
        <v>3.0696282284031556E-4</v>
      </c>
      <c r="AO11" s="4">
        <f>+('2019 PUA exporters'!AO12/'2019 PUA exporters'!$FA12)^2</f>
        <v>4.4876052820080736E-5</v>
      </c>
      <c r="AP11" s="4">
        <f>+('2019 PUA exporters'!AP12/'2019 PUA exporters'!$FA12)^2</f>
        <v>0</v>
      </c>
      <c r="AQ11" s="4">
        <f>+('2019 PUA exporters'!AQ12/'2019 PUA exporters'!$FA12)^2</f>
        <v>1.0621550963332718E-8</v>
      </c>
      <c r="AR11" s="4">
        <f>+('2019 PUA exporters'!AR12/'2019 PUA exporters'!$FA12)^2</f>
        <v>0</v>
      </c>
      <c r="AS11" s="4">
        <f>+('2019 PUA exporters'!AS12/'2019 PUA exporters'!$FA12)^2</f>
        <v>0</v>
      </c>
      <c r="AT11" s="4">
        <f>+('2019 PUA exporters'!AT12/'2019 PUA exporters'!$FA12)^2</f>
        <v>9.5593958669994454E-8</v>
      </c>
      <c r="AU11" s="4">
        <f>+('2019 PUA exporters'!AU12/'2019 PUA exporters'!$FA12)^2</f>
        <v>2.0563322665012137E-5</v>
      </c>
      <c r="AV11" s="4">
        <f>+('2019 PUA exporters'!AV12/'2019 PUA exporters'!$FA12)^2</f>
        <v>2.7191170466131758E-6</v>
      </c>
      <c r="AW11" s="4">
        <f>+('2019 PUA exporters'!AW12/'2019 PUA exporters'!$FA12)^2</f>
        <v>1.5295033387199112E-4</v>
      </c>
      <c r="AX11" s="4">
        <f>+('2019 PUA exporters'!AX12/'2019 PUA exporters'!$FA12)^2</f>
        <v>5.9746224168746535E-3</v>
      </c>
      <c r="AY11" s="4">
        <f>+('2019 PUA exporters'!AY12/'2019 PUA exporters'!$FA12)^2</f>
        <v>4.2486203853330871E-8</v>
      </c>
      <c r="AZ11" s="4">
        <f>+('2019 PUA exporters'!AZ12/'2019 PUA exporters'!$FA12)^2</f>
        <v>0</v>
      </c>
      <c r="BA11" s="4">
        <f>+('2019 PUA exporters'!BA12/'2019 PUA exporters'!$FA12)^2</f>
        <v>0</v>
      </c>
      <c r="BB11" s="4">
        <f>+('2019 PUA exporters'!BB12/'2019 PUA exporters'!$FA12)^2</f>
        <v>3.8343798977631102E-4</v>
      </c>
      <c r="BC11" s="4">
        <f>+('2019 PUA exporters'!BC12/'2019 PUA exporters'!$FA12)^2</f>
        <v>5.2045599720330316E-5</v>
      </c>
      <c r="BD11" s="4">
        <f>+('2019 PUA exporters'!BD12/'2019 PUA exporters'!$FA12)^2</f>
        <v>9.5593958669994454E-8</v>
      </c>
      <c r="BE11" s="4">
        <f>+('2019 PUA exporters'!BE12/'2019 PUA exporters'!$FA12)^2</f>
        <v>1.0621550963332716E-4</v>
      </c>
      <c r="BF11" s="4">
        <f>+('2019 PUA exporters'!BF12/'2019 PUA exporters'!$FA12)^2</f>
        <v>1.5295033387199113E-6</v>
      </c>
      <c r="BG11" s="4">
        <f>+('2019 PUA exporters'!BG12/'2019 PUA exporters'!$FA12)^2</f>
        <v>1.0621550963332718E-6</v>
      </c>
      <c r="BH11" s="4">
        <f>+('2019 PUA exporters'!BH12/'2019 PUA exporters'!$FA12)^2</f>
        <v>0</v>
      </c>
      <c r="BI11" s="4">
        <f>+('2019 PUA exporters'!BI12/'2019 PUA exporters'!$FA12)^2</f>
        <v>0</v>
      </c>
      <c r="BJ11" s="4">
        <f>+('2019 PUA exporters'!BJ12/'2019 PUA exporters'!$FA12)^2</f>
        <v>4.2486203853330871E-8</v>
      </c>
      <c r="BK11" s="4">
        <f>+('2019 PUA exporters'!BK12/'2019 PUA exporters'!$FA12)^2</f>
        <v>5.3771601751871883E-4</v>
      </c>
      <c r="BL11" s="4">
        <f>+('2019 PUA exporters'!BL12/'2019 PUA exporters'!$FA12)^2</f>
        <v>2.2475201838412033E-5</v>
      </c>
      <c r="BM11" s="4">
        <f>+('2019 PUA exporters'!BM12/'2019 PUA exporters'!$FA12)^2</f>
        <v>9.559395866999445E-6</v>
      </c>
      <c r="BN11" s="4">
        <f>+('2019 PUA exporters'!BN12/'2019 PUA exporters'!$FA12)^2</f>
        <v>0</v>
      </c>
      <c r="BO11" s="4">
        <f>+('2019 PUA exporters'!BO12/'2019 PUA exporters'!$FA12)^2</f>
        <v>0</v>
      </c>
      <c r="BP11" s="4">
        <f>+('2019 PUA exporters'!BP12/'2019 PUA exporters'!$FA12)^2</f>
        <v>0</v>
      </c>
      <c r="BQ11" s="4">
        <f>+('2019 PUA exporters'!BQ12/'2019 PUA exporters'!$FA12)^2</f>
        <v>2.6553877408331789E-5</v>
      </c>
      <c r="BR11" s="4">
        <f>+('2019 PUA exporters'!BR12/'2019 PUA exporters'!$FA12)^2</f>
        <v>8.3272959552528501E-6</v>
      </c>
      <c r="BS11" s="4">
        <f>+('2019 PUA exporters'!BS12/'2019 PUA exporters'!$FA12)^2</f>
        <v>1.3765530048479202E-5</v>
      </c>
      <c r="BT11" s="4">
        <f>+('2019 PUA exporters'!BT12/'2019 PUA exporters'!$FA12)^2</f>
        <v>1.0621550963332718E-6</v>
      </c>
      <c r="BU11" s="4">
        <f>+('2019 PUA exporters'!BU12/'2019 PUA exporters'!$FA12)^2</f>
        <v>9.5593958669994454E-8</v>
      </c>
      <c r="BV11" s="4">
        <f>+('2019 PUA exporters'!BV12/'2019 PUA exporters'!$FA12)^2</f>
        <v>6.6384693520829472E-6</v>
      </c>
      <c r="BW11" s="4">
        <f>+('2019 PUA exporters'!BW12/'2019 PUA exporters'!$FA12)^2</f>
        <v>1.0621550963332718E-8</v>
      </c>
      <c r="BX11" s="4">
        <f>+('2019 PUA exporters'!BX12/'2019 PUA exporters'!$FA12)^2</f>
        <v>6.7977926165329394E-7</v>
      </c>
      <c r="BY11" s="4">
        <f>+('2019 PUA exporters'!BY12/'2019 PUA exporters'!$FA12)^2</f>
        <v>1.5295033387199112E-4</v>
      </c>
      <c r="BZ11" s="4">
        <f>+('2019 PUA exporters'!BZ12/'2019 PUA exporters'!$FA12)^2</f>
        <v>2.3898489667498613E-6</v>
      </c>
      <c r="CA11" s="4">
        <f>+('2019 PUA exporters'!CA12/'2019 PUA exporters'!$FA12)^2</f>
        <v>4.2486203853330872E-6</v>
      </c>
      <c r="CB11" s="4">
        <f>+('2019 PUA exporters'!CB12/'2019 PUA exporters'!$FA12)^2</f>
        <v>0</v>
      </c>
      <c r="CC11" s="4">
        <f>+('2019 PUA exporters'!CC12/'2019 PUA exporters'!$FA12)^2</f>
        <v>1.0621550963332718E-6</v>
      </c>
      <c r="CD11" s="4">
        <f>+('2019 PUA exporters'!CD12/'2019 PUA exporters'!$FA12)^2</f>
        <v>2.7191170466131758E-4</v>
      </c>
      <c r="CE11" s="4">
        <f>+('2019 PUA exporters'!CE12/'2019 PUA exporters'!$FA12)^2</f>
        <v>2.0818239888132125E-6</v>
      </c>
      <c r="CF11" s="4">
        <f>+('2019 PUA exporters'!CF12/'2019 PUA exporters'!$FA12)^2</f>
        <v>2.3898489667498611E-4</v>
      </c>
      <c r="CG11" s="4">
        <f>+('2019 PUA exporters'!CG12/'2019 PUA exporters'!$FA12)^2</f>
        <v>9.5593958669994454E-8</v>
      </c>
      <c r="CH11" s="4">
        <f>+('2019 PUA exporters'!CH12/'2019 PUA exporters'!$FA12)^2</f>
        <v>2.0818239888132125E-6</v>
      </c>
      <c r="CI11" s="4">
        <f>+('2019 PUA exporters'!CI12/'2019 PUA exporters'!$FA12)^2</f>
        <v>9.5859497444077756E-5</v>
      </c>
      <c r="CJ11" s="4">
        <f>+('2019 PUA exporters'!CJ12/'2019 PUA exporters'!$FA12)^2</f>
        <v>0</v>
      </c>
      <c r="CK11" s="4">
        <f>+('2019 PUA exporters'!CK12/'2019 PUA exporters'!$FA12)^2</f>
        <v>3.4413825121198E-4</v>
      </c>
      <c r="CL11" s="4">
        <f>+('2019 PUA exporters'!CL12/'2019 PUA exporters'!$FA12)^2</f>
        <v>0</v>
      </c>
      <c r="CM11" s="4">
        <f>+('2019 PUA exporters'!CM12/'2019 PUA exporters'!$FA12)^2</f>
        <v>1.0621550963332718E-8</v>
      </c>
      <c r="CN11" s="4">
        <f>+('2019 PUA exporters'!CN12/'2019 PUA exporters'!$FA12)^2</f>
        <v>0</v>
      </c>
      <c r="CO11" s="4">
        <f>+('2019 PUA exporters'!CO12/'2019 PUA exporters'!$FA12)^2</f>
        <v>7.1801684512129173E-6</v>
      </c>
      <c r="CP11" s="4">
        <f>+('2019 PUA exporters'!CP12/'2019 PUA exporters'!$FA12)^2</f>
        <v>0</v>
      </c>
      <c r="CQ11" s="4">
        <f>+('2019 PUA exporters'!CQ12/'2019 PUA exporters'!$FA12)^2</f>
        <v>2.6553877408331795E-7</v>
      </c>
      <c r="CR11" s="4">
        <f>+('2019 PUA exporters'!CR12/'2019 PUA exporters'!$FA12)^2</f>
        <v>2.6553877408331789E-5</v>
      </c>
      <c r="CS11" s="4">
        <f>+('2019 PUA exporters'!CS12/'2019 PUA exporters'!$FA12)^2</f>
        <v>7.1801684512129173E-6</v>
      </c>
      <c r="CT11" s="4">
        <f>+('2019 PUA exporters'!CT12/'2019 PUA exporters'!$FA12)^2</f>
        <v>4.2486203853330871E-8</v>
      </c>
      <c r="CU11" s="4">
        <f>+('2019 PUA exporters'!CU12/'2019 PUA exporters'!$FA12)^2</f>
        <v>4.4876052820080736E-5</v>
      </c>
      <c r="CV11" s="4">
        <f>+('2019 PUA exporters'!CV12/'2019 PUA exporters'!$FA12)^2</f>
        <v>4.2486203853330862E-4</v>
      </c>
      <c r="CW11" s="4">
        <f>+('2019 PUA exporters'!CW12/'2019 PUA exporters'!$FA12)^2</f>
        <v>0</v>
      </c>
      <c r="CX11" s="4">
        <f>+('2019 PUA exporters'!CX12/'2019 PUA exporters'!$FA12)^2</f>
        <v>1.5295033387199112E-4</v>
      </c>
      <c r="CY11" s="4">
        <f>+('2019 PUA exporters'!CY12/'2019 PUA exporters'!$FA12)^2</f>
        <v>7.6740705710078889E-5</v>
      </c>
      <c r="CZ11" s="4">
        <f>+('2019 PUA exporters'!CZ12/'2019 PUA exporters'!$FA12)^2</f>
        <v>2.0818239888132125E-6</v>
      </c>
      <c r="DA11" s="4">
        <f>+('2019 PUA exporters'!DA12/'2019 PUA exporters'!$FA12)^2</f>
        <v>7.1801684512129173E-6</v>
      </c>
      <c r="DB11" s="4">
        <f>+('2019 PUA exporters'!DB12/'2019 PUA exporters'!$FA12)^2</f>
        <v>6.6384693520829487E-4</v>
      </c>
      <c r="DC11" s="4">
        <f>+('2019 PUA exporters'!DC12/'2019 PUA exporters'!$FA12)^2</f>
        <v>5.2045599720330313E-7</v>
      </c>
      <c r="DD11" s="4">
        <f>+('2019 PUA exporters'!DD12/'2019 PUA exporters'!$FA12)^2</f>
        <v>1.0621550963332718E-8</v>
      </c>
      <c r="DE11" s="4">
        <f>+('2019 PUA exporters'!DE12/'2019 PUA exporters'!$FA12)^2</f>
        <v>0</v>
      </c>
      <c r="DF11" s="4">
        <f>+('2019 PUA exporters'!DF12/'2019 PUA exporters'!$FA12)^2</f>
        <v>0</v>
      </c>
      <c r="DG11" s="4">
        <f>+('2019 PUA exporters'!DG12/'2019 PUA exporters'!$FA12)^2</f>
        <v>3.823758346799778E-5</v>
      </c>
      <c r="DH11" s="4">
        <f>+('2019 PUA exporters'!DH12/'2019 PUA exporters'!$FA12)^2</f>
        <v>6.6384693520829487E-4</v>
      </c>
      <c r="DI11" s="4">
        <f>+('2019 PUA exporters'!DI12/'2019 PUA exporters'!$FA12)^2</f>
        <v>4.2486203853330871E-8</v>
      </c>
      <c r="DJ11" s="4">
        <f>+('2019 PUA exporters'!DJ12/'2019 PUA exporters'!$FA12)^2</f>
        <v>0</v>
      </c>
      <c r="DK11" s="4">
        <f>+('2019 PUA exporters'!DK12/'2019 PUA exporters'!$FA12)^2</f>
        <v>2.6553877408331795E-7</v>
      </c>
      <c r="DL11" s="4">
        <f>+('2019 PUA exporters'!DL12/'2019 PUA exporters'!$FA12)^2</f>
        <v>1.0621550963332718E-8</v>
      </c>
      <c r="DM11" s="4">
        <f>+('2019 PUA exporters'!DM12/'2019 PUA exporters'!$FA12)^2</f>
        <v>3.823758346799778E-5</v>
      </c>
      <c r="DN11" s="4">
        <f>+('2019 PUA exporters'!DN12/'2019 PUA exporters'!$FA12)^2</f>
        <v>7.1801684512129173E-6</v>
      </c>
      <c r="DO11" s="4">
        <f>+('2019 PUA exporters'!DO12/'2019 PUA exporters'!$FA12)^2</f>
        <v>4.2486203853330872E-6</v>
      </c>
      <c r="DP11" s="4">
        <f>+('2019 PUA exporters'!DP12/'2019 PUA exporters'!$FA12)^2</f>
        <v>0</v>
      </c>
      <c r="DQ11" s="4">
        <f>+('2019 PUA exporters'!DQ12/'2019 PUA exporters'!$FA12)^2</f>
        <v>0</v>
      </c>
      <c r="DR11" s="4">
        <f>+('2019 PUA exporters'!DR12/'2019 PUA exporters'!$FA12)^2</f>
        <v>8.603456280299501E-7</v>
      </c>
      <c r="DS11" s="4">
        <f>+('2019 PUA exporters'!DS12/'2019 PUA exporters'!$FA12)^2</f>
        <v>9.5593958669994454E-8</v>
      </c>
      <c r="DT11" s="4">
        <f>+('2019 PUA exporters'!DT12/'2019 PUA exporters'!$FA12)^2</f>
        <v>4.4876052820080736E-3</v>
      </c>
      <c r="DU11" s="4">
        <f>+('2019 PUA exporters'!DU12/'2019 PUA exporters'!$FA12)^2</f>
        <v>2.3898489667498611E-4</v>
      </c>
      <c r="DV11" s="4">
        <f>+('2019 PUA exporters'!DV12/'2019 PUA exporters'!$FA12)^2</f>
        <v>8.6034562802995E-5</v>
      </c>
      <c r="DW11" s="4">
        <f>+('2019 PUA exporters'!DW12/'2019 PUA exporters'!$FA12)^2</f>
        <v>2.7191170466131758E-6</v>
      </c>
      <c r="DX11" s="4">
        <f>+('2019 PUA exporters'!DX12/'2019 PUA exporters'!$FA12)^2</f>
        <v>4.2486203853330871E-8</v>
      </c>
      <c r="DY11" s="4">
        <f>+('2019 PUA exporters'!DY12/'2019 PUA exporters'!$FA12)^2</f>
        <v>1.6994481541332349E-7</v>
      </c>
      <c r="DZ11" s="4">
        <f>+('2019 PUA exporters'!DZ12/'2019 PUA exporters'!$FA12)^2</f>
        <v>8.3272959552528501E-6</v>
      </c>
      <c r="EA11" s="4">
        <f>+('2019 PUA exporters'!EA12/'2019 PUA exporters'!$FA12)^2</f>
        <v>3.8237583467997782E-7</v>
      </c>
      <c r="EB11" s="4">
        <f>+('2019 PUA exporters'!EB12/'2019 PUA exporters'!$FA12)^2</f>
        <v>0</v>
      </c>
      <c r="EC11" s="4">
        <f>+('2019 PUA exporters'!EC12/'2019 PUA exporters'!$FA12)^2</f>
        <v>4.2486203853330862E-4</v>
      </c>
      <c r="ED11" s="4">
        <f>+('2019 PUA exporters'!ED12/'2019 PUA exporters'!$FA12)^2</f>
        <v>2.1508640700748753E-3</v>
      </c>
      <c r="EE11" s="4">
        <f>+('2019 PUA exporters'!EE12/'2019 PUA exporters'!$FA12)^2</f>
        <v>1.5295033387199113E-6</v>
      </c>
      <c r="EF11" s="4">
        <f>+('2019 PUA exporters'!EF12/'2019 PUA exporters'!$FA12)^2</f>
        <v>2.7191170466131758E-6</v>
      </c>
      <c r="EG11" s="4">
        <f>+('2019 PUA exporters'!EG12/'2019 PUA exporters'!$FA12)^2</f>
        <v>5.2045599720330314E-3</v>
      </c>
      <c r="EH11" s="4">
        <f>+('2019 PUA exporters'!EH12/'2019 PUA exporters'!$FA12)^2</f>
        <v>1.0621550963332718E-8</v>
      </c>
      <c r="EI11" s="4">
        <f>+('2019 PUA exporters'!EI12/'2019 PUA exporters'!$FA12)^2</f>
        <v>0</v>
      </c>
      <c r="EJ11" s="4">
        <f>+('2019 PUA exporters'!EJ12/'2019 PUA exporters'!$FA12)^2</f>
        <v>8.0325479160203673E-4</v>
      </c>
      <c r="EK11" s="4">
        <f>+('2019 PUA exporters'!EK12/'2019 PUA exporters'!$FA12)^2</f>
        <v>1.3765530048479202E-5</v>
      </c>
      <c r="EL11" s="4">
        <f>+('2019 PUA exporters'!EL12/'2019 PUA exporters'!$FA12)^2</f>
        <v>0</v>
      </c>
      <c r="EM11" s="4">
        <f>+('2019 PUA exporters'!EM12/'2019 PUA exporters'!$FA12)^2</f>
        <v>0</v>
      </c>
      <c r="EN11" s="4">
        <f>+('2019 PUA exporters'!EN12/'2019 PUA exporters'!$FA12)^2</f>
        <v>3.4413825121198E-4</v>
      </c>
      <c r="EO11" s="4">
        <f>+('2019 PUA exporters'!EO12/'2019 PUA exporters'!$FA12)^2</f>
        <v>6.7977926165329396E-5</v>
      </c>
      <c r="EP11" s="4">
        <f>+('2019 PUA exporters'!EP12/'2019 PUA exporters'!$FA12)^2</f>
        <v>1.0621550963332718E-8</v>
      </c>
      <c r="EQ11" s="4">
        <f>+('2019 PUA exporters'!EQ12/'2019 PUA exporters'!$FA12)^2</f>
        <v>3.8237583467997777E-3</v>
      </c>
      <c r="ER11" s="4">
        <f>+('2019 PUA exporters'!ER12/'2019 PUA exporters'!$FA12)^2</f>
        <v>2.1508640700748753E-3</v>
      </c>
      <c r="ES11" s="4">
        <f>+('2019 PUA exporters'!ES12/'2019 PUA exporters'!$FA12)^2</f>
        <v>2.7191170466131758E-6</v>
      </c>
      <c r="ET11" s="4">
        <f>+('2019 PUA exporters'!ET12/'2019 PUA exporters'!$FA12)^2</f>
        <v>1.0621550963332718E-8</v>
      </c>
      <c r="EU11" s="4">
        <f>+('2019 PUA exporters'!EU12/'2019 PUA exporters'!$FA12)^2</f>
        <v>8.3272959552528501E-6</v>
      </c>
      <c r="EV11" s="4">
        <f>+('2019 PUA exporters'!EV12/'2019 PUA exporters'!$FA12)^2</f>
        <v>4.2486203853330871E-8</v>
      </c>
      <c r="EW11" s="4">
        <f>+('2019 PUA exporters'!EW12/'2019 PUA exporters'!$FA12)^2</f>
        <v>2.6553877408331789E-5</v>
      </c>
      <c r="EX11" s="4">
        <f>+('2019 PUA exporters'!EX12/'2019 PUA exporters'!$FA12)^2</f>
        <v>2.0818239888132125E-6</v>
      </c>
      <c r="EY11" s="4">
        <f>+('2019 PUA exporters'!EY12/'2019 PUA exporters'!$FA12)^2</f>
        <v>1.6994481541332349E-7</v>
      </c>
      <c r="EZ11" s="4">
        <f>+('2019 PUA exporters'!EZ12/'2019 PUA exporters'!$FA12)^2</f>
        <v>1.0621550963332716E-4</v>
      </c>
      <c r="FB11" t="str">
        <f t="shared" si="0"/>
        <v>Bradford</v>
      </c>
      <c r="FC11" s="15">
        <f t="shared" si="1"/>
        <v>3.522207204175283E-2</v>
      </c>
    </row>
    <row r="12" spans="1:159" x14ac:dyDescent="0.25">
      <c r="A12" t="s">
        <v>254</v>
      </c>
      <c r="B12" s="4">
        <f>+('2019 PUA exporters'!B13/'2019 PUA exporters'!$FA13)^2</f>
        <v>9.8822993060869454E-5</v>
      </c>
      <c r="C12" s="4">
        <f>+('2019 PUA exporters'!C13/'2019 PUA exporters'!$FA13)^2</f>
        <v>0</v>
      </c>
      <c r="D12" s="4">
        <f>+('2019 PUA exporters'!D13/'2019 PUA exporters'!$FA13)^2</f>
        <v>0</v>
      </c>
      <c r="E12" s="4">
        <f>+('2019 PUA exporters'!E13/'2019 PUA exporters'!$FA13)^2</f>
        <v>0</v>
      </c>
      <c r="F12" s="4">
        <f>+('2019 PUA exporters'!F13/'2019 PUA exporters'!$FA13)^2</f>
        <v>0</v>
      </c>
      <c r="G12" s="4">
        <f>+('2019 PUA exporters'!G13/'2019 PUA exporters'!$FA13)^2</f>
        <v>0</v>
      </c>
      <c r="H12" s="4">
        <f>+('2019 PUA exporters'!H13/'2019 PUA exporters'!$FA13)^2</f>
        <v>6.0316768225628335E-7</v>
      </c>
      <c r="I12" s="4">
        <f>+('2019 PUA exporters'!I13/'2019 PUA exporters'!$FA13)^2</f>
        <v>0</v>
      </c>
      <c r="J12" s="4">
        <f>+('2019 PUA exporters'!J13/'2019 PUA exporters'!$FA13)^2</f>
        <v>2.4126707290251332E-8</v>
      </c>
      <c r="K12" s="4">
        <f>+('2019 PUA exporters'!K13/'2019 PUA exporters'!$FA13)^2</f>
        <v>0</v>
      </c>
      <c r="L12" s="4">
        <f>+('2019 PUA exporters'!L13/'2019 PUA exporters'!$FA13)^2</f>
        <v>0</v>
      </c>
      <c r="M12" s="4">
        <f>+('2019 PUA exporters'!M13/'2019 PUA exporters'!$FA13)^2</f>
        <v>2.4126707290251332E-8</v>
      </c>
      <c r="N12" s="4">
        <f>+('2019 PUA exporters'!N13/'2019 PUA exporters'!$FA13)^2</f>
        <v>3.8602731664402131E-7</v>
      </c>
      <c r="O12" s="4">
        <f>+('2019 PUA exporters'!O13/'2019 PUA exporters'!$FA13)^2</f>
        <v>1.5441092665760852E-6</v>
      </c>
      <c r="P12" s="4">
        <f>+('2019 PUA exporters'!P13/'2019 PUA exporters'!$FA13)^2</f>
        <v>0</v>
      </c>
      <c r="Q12" s="4">
        <f>+('2019 PUA exporters'!Q13/'2019 PUA exporters'!$FA13)^2</f>
        <v>0</v>
      </c>
      <c r="R12" s="4">
        <f>+('2019 PUA exporters'!R13/'2019 PUA exporters'!$FA13)^2</f>
        <v>0</v>
      </c>
      <c r="S12" s="4">
        <f>+('2019 PUA exporters'!S13/'2019 PUA exporters'!$FA13)^2</f>
        <v>0</v>
      </c>
      <c r="T12" s="4">
        <f>+('2019 PUA exporters'!T13/'2019 PUA exporters'!$FA13)^2</f>
        <v>0</v>
      </c>
      <c r="U12" s="4">
        <f>+('2019 PUA exporters'!U13/'2019 PUA exporters'!$FA13)^2</f>
        <v>0</v>
      </c>
      <c r="V12" s="4">
        <f>+('2019 PUA exporters'!V13/'2019 PUA exporters'!$FA13)^2</f>
        <v>2.4126707290251332E-8</v>
      </c>
      <c r="W12" s="4">
        <f>+('2019 PUA exporters'!W13/'2019 PUA exporters'!$FA13)^2</f>
        <v>9.6506829161005327E-8</v>
      </c>
      <c r="X12" s="4">
        <f>+('2019 PUA exporters'!X13/'2019 PUA exporters'!$FA13)^2</f>
        <v>2.1714036561226199E-7</v>
      </c>
      <c r="Y12" s="4">
        <f>+('2019 PUA exporters'!Y13/'2019 PUA exporters'!$FA13)^2</f>
        <v>0</v>
      </c>
      <c r="Z12" s="4">
        <f>+('2019 PUA exporters'!Z13/'2019 PUA exporters'!$FA13)^2</f>
        <v>5.4285091403065492E-6</v>
      </c>
      <c r="AA12" s="4">
        <f>+('2019 PUA exporters'!AA13/'2019 PUA exporters'!$FA13)^2</f>
        <v>0</v>
      </c>
      <c r="AB12" s="4">
        <f>+('2019 PUA exporters'!AB13/'2019 PUA exporters'!$FA13)^2</f>
        <v>0</v>
      </c>
      <c r="AC12" s="4">
        <f>+('2019 PUA exporters'!AC13/'2019 PUA exporters'!$FA13)^2</f>
        <v>0</v>
      </c>
      <c r="AD12" s="4">
        <f>+('2019 PUA exporters'!AD13/'2019 PUA exporters'!$FA13)^2</f>
        <v>1.5441092665760852E-6</v>
      </c>
      <c r="AE12" s="4">
        <f>+('2019 PUA exporters'!AE13/'2019 PUA exporters'!$FA13)^2</f>
        <v>0</v>
      </c>
      <c r="AF12" s="4">
        <f>+('2019 PUA exporters'!AF13/'2019 PUA exporters'!$FA13)^2</f>
        <v>5.0726402077753421E-4</v>
      </c>
      <c r="AG12" s="4">
        <f>+('2019 PUA exporters'!AG13/'2019 PUA exporters'!$FA13)^2</f>
        <v>1.6309654128209904E-5</v>
      </c>
      <c r="AH12" s="4">
        <f>+('2019 PUA exporters'!AH13/'2019 PUA exporters'!$FA13)^2</f>
        <v>0</v>
      </c>
      <c r="AI12" s="4">
        <f>+('2019 PUA exporters'!AI13/'2019 PUA exporters'!$FA13)^2</f>
        <v>3.4742458497961918E-6</v>
      </c>
      <c r="AJ12" s="4">
        <f>+('2019 PUA exporters'!AJ13/'2019 PUA exporters'!$FA13)^2</f>
        <v>0</v>
      </c>
      <c r="AK12" s="4">
        <f>+('2019 PUA exporters'!AK13/'2019 PUA exporters'!$FA13)^2</f>
        <v>0</v>
      </c>
      <c r="AL12" s="4">
        <f>+('2019 PUA exporters'!AL13/'2019 PUA exporters'!$FA13)^2</f>
        <v>0</v>
      </c>
      <c r="AM12" s="4">
        <f>+('2019 PUA exporters'!AM13/'2019 PUA exporters'!$FA13)^2</f>
        <v>8.6856146244904795E-7</v>
      </c>
      <c r="AN12" s="4">
        <f>+('2019 PUA exporters'!AN13/'2019 PUA exporters'!$FA13)^2</f>
        <v>3.1268212648165731E-5</v>
      </c>
      <c r="AO12" s="4">
        <f>+('2019 PUA exporters'!AO13/'2019 PUA exporters'!$FA13)^2</f>
        <v>2.9555216430557881E-5</v>
      </c>
      <c r="AP12" s="4">
        <f>+('2019 PUA exporters'!AP13/'2019 PUA exporters'!$FA13)^2</f>
        <v>0</v>
      </c>
      <c r="AQ12" s="4">
        <f>+('2019 PUA exporters'!AQ13/'2019 PUA exporters'!$FA13)^2</f>
        <v>2.4126707290251332E-8</v>
      </c>
      <c r="AR12" s="4">
        <f>+('2019 PUA exporters'!AR13/'2019 PUA exporters'!$FA13)^2</f>
        <v>0</v>
      </c>
      <c r="AS12" s="4">
        <f>+('2019 PUA exporters'!AS13/'2019 PUA exporters'!$FA13)^2</f>
        <v>2.4126707290251332E-8</v>
      </c>
      <c r="AT12" s="4">
        <f>+('2019 PUA exporters'!AT13/'2019 PUA exporters'!$FA13)^2</f>
        <v>0</v>
      </c>
      <c r="AU12" s="4">
        <f>+('2019 PUA exporters'!AU13/'2019 PUA exporters'!$FA13)^2</f>
        <v>2.1714036561226197E-5</v>
      </c>
      <c r="AV12" s="4">
        <f>+('2019 PUA exporters'!AV13/'2019 PUA exporters'!$FA13)^2</f>
        <v>0</v>
      </c>
      <c r="AW12" s="4">
        <f>+('2019 PUA exporters'!AW13/'2019 PUA exporters'!$FA13)^2</f>
        <v>2.1714036561226199E-7</v>
      </c>
      <c r="AX12" s="4">
        <f>+('2019 PUA exporters'!AX13/'2019 PUA exporters'!$FA13)^2</f>
        <v>9.2743062823726137E-5</v>
      </c>
      <c r="AY12" s="4">
        <f>+('2019 PUA exporters'!AY13/'2019 PUA exporters'!$FA13)^2</f>
        <v>3.8602731664402131E-7</v>
      </c>
      <c r="AZ12" s="4">
        <f>+('2019 PUA exporters'!AZ13/'2019 PUA exporters'!$FA13)^2</f>
        <v>0</v>
      </c>
      <c r="BA12" s="4">
        <f>+('2019 PUA exporters'!BA13/'2019 PUA exporters'!$FA13)^2</f>
        <v>0</v>
      </c>
      <c r="BB12" s="4">
        <f>+('2019 PUA exporters'!BB13/'2019 PUA exporters'!$FA13)^2</f>
        <v>9.6506829161005327E-8</v>
      </c>
      <c r="BC12" s="4">
        <f>+('2019 PUA exporters'!BC13/'2019 PUA exporters'!$FA13)^2</f>
        <v>2.4126707290251332E-8</v>
      </c>
      <c r="BD12" s="4">
        <f>+('2019 PUA exporters'!BD13/'2019 PUA exporters'!$FA13)^2</f>
        <v>2.4126707290251332E-8</v>
      </c>
      <c r="BE12" s="4">
        <f>+('2019 PUA exporters'!BE13/'2019 PUA exporters'!$FA13)^2</f>
        <v>8.6856146244904795E-7</v>
      </c>
      <c r="BF12" s="4">
        <f>+('2019 PUA exporters'!BF13/'2019 PUA exporters'!$FA13)^2</f>
        <v>0</v>
      </c>
      <c r="BG12" s="4">
        <f>+('2019 PUA exporters'!BG13/'2019 PUA exporters'!$FA13)^2</f>
        <v>0</v>
      </c>
      <c r="BH12" s="4">
        <f>+('2019 PUA exporters'!BH13/'2019 PUA exporters'!$FA13)^2</f>
        <v>0</v>
      </c>
      <c r="BI12" s="4">
        <f>+('2019 PUA exporters'!BI13/'2019 PUA exporters'!$FA13)^2</f>
        <v>3.8602731664402134E-5</v>
      </c>
      <c r="BJ12" s="4">
        <f>+('2019 PUA exporters'!BJ13/'2019 PUA exporters'!$FA13)^2</f>
        <v>9.6506829161005327E-8</v>
      </c>
      <c r="BK12" s="4">
        <f>+('2019 PUA exporters'!BK13/'2019 PUA exporters'!$FA13)^2</f>
        <v>1.3571272850766374E-4</v>
      </c>
      <c r="BL12" s="4">
        <f>+('2019 PUA exporters'!BL13/'2019 PUA exporters'!$FA13)^2</f>
        <v>9.6506829161005327E-8</v>
      </c>
      <c r="BM12" s="4">
        <f>+('2019 PUA exporters'!BM13/'2019 PUA exporters'!$FA13)^2</f>
        <v>0</v>
      </c>
      <c r="BN12" s="4">
        <f>+('2019 PUA exporters'!BN13/'2019 PUA exporters'!$FA13)^2</f>
        <v>0</v>
      </c>
      <c r="BO12" s="4">
        <f>+('2019 PUA exporters'!BO13/'2019 PUA exporters'!$FA13)^2</f>
        <v>3.8602731664402131E-7</v>
      </c>
      <c r="BP12" s="4">
        <f>+('2019 PUA exporters'!BP13/'2019 PUA exporters'!$FA13)^2</f>
        <v>0</v>
      </c>
      <c r="BQ12" s="4">
        <f>+('2019 PUA exporters'!BQ13/'2019 PUA exporters'!$FA13)^2</f>
        <v>2.4126707290251334E-6</v>
      </c>
      <c r="BR12" s="4">
        <f>+('2019 PUA exporters'!BR13/'2019 PUA exporters'!$FA13)^2</f>
        <v>2.4126707290251332E-8</v>
      </c>
      <c r="BS12" s="4">
        <f>+('2019 PUA exporters'!BS13/'2019 PUA exporters'!$FA13)^2</f>
        <v>0</v>
      </c>
      <c r="BT12" s="4">
        <f>+('2019 PUA exporters'!BT13/'2019 PUA exporters'!$FA13)^2</f>
        <v>2.4126707290251332E-8</v>
      </c>
      <c r="BU12" s="4">
        <f>+('2019 PUA exporters'!BU13/'2019 PUA exporters'!$FA13)^2</f>
        <v>0</v>
      </c>
      <c r="BV12" s="4">
        <f>+('2019 PUA exporters'!BV13/'2019 PUA exporters'!$FA13)^2</f>
        <v>0</v>
      </c>
      <c r="BW12" s="4">
        <f>+('2019 PUA exporters'!BW13/'2019 PUA exporters'!$FA13)^2</f>
        <v>0</v>
      </c>
      <c r="BX12" s="4">
        <f>+('2019 PUA exporters'!BX13/'2019 PUA exporters'!$FA13)^2</f>
        <v>0</v>
      </c>
      <c r="BY12" s="4">
        <f>+('2019 PUA exporters'!BY13/'2019 PUA exporters'!$FA13)^2</f>
        <v>4.0774135320524759E-6</v>
      </c>
      <c r="BZ12" s="4">
        <f>+('2019 PUA exporters'!BZ13/'2019 PUA exporters'!$FA13)^2</f>
        <v>0</v>
      </c>
      <c r="CA12" s="4">
        <f>+('2019 PUA exporters'!CA13/'2019 PUA exporters'!$FA13)^2</f>
        <v>0</v>
      </c>
      <c r="CB12" s="4">
        <f>+('2019 PUA exporters'!CB13/'2019 PUA exporters'!$FA13)^2</f>
        <v>5.4285091403065492E-6</v>
      </c>
      <c r="CC12" s="4">
        <f>+('2019 PUA exporters'!CC13/'2019 PUA exporters'!$FA13)^2</f>
        <v>0</v>
      </c>
      <c r="CD12" s="4">
        <f>+('2019 PUA exporters'!CD13/'2019 PUA exporters'!$FA13)^2</f>
        <v>4.6709305313926582E-5</v>
      </c>
      <c r="CE12" s="4">
        <f>+('2019 PUA exporters'!CE13/'2019 PUA exporters'!$FA13)^2</f>
        <v>8.6856146244904795E-7</v>
      </c>
      <c r="CF12" s="4">
        <f>+('2019 PUA exporters'!CF13/'2019 PUA exporters'!$FA13)^2</f>
        <v>4.728834628889262E-6</v>
      </c>
      <c r="CG12" s="4">
        <f>+('2019 PUA exporters'!CG13/'2019 PUA exporters'!$FA13)^2</f>
        <v>2.9193315821204114E-6</v>
      </c>
      <c r="CH12" s="4">
        <f>+('2019 PUA exporters'!CH13/'2019 PUA exporters'!$FA13)^2</f>
        <v>1.5079192056407083E-5</v>
      </c>
      <c r="CI12" s="4">
        <f>+('2019 PUA exporters'!CI13/'2019 PUA exporters'!$FA13)^2</f>
        <v>9.6506829161005336E-6</v>
      </c>
      <c r="CJ12" s="4">
        <f>+('2019 PUA exporters'!CJ13/'2019 PUA exporters'!$FA13)^2</f>
        <v>1.1822086572223155E-6</v>
      </c>
      <c r="CK12" s="4">
        <f>+('2019 PUA exporters'!CK13/'2019 PUA exporters'!$FA13)^2</f>
        <v>1.3896983399184767E-5</v>
      </c>
      <c r="CL12" s="4">
        <f>+('2019 PUA exporters'!CL13/'2019 PUA exporters'!$FA13)^2</f>
        <v>0</v>
      </c>
      <c r="CM12" s="4">
        <f>+('2019 PUA exporters'!CM13/'2019 PUA exporters'!$FA13)^2</f>
        <v>9.6506829161005327E-8</v>
      </c>
      <c r="CN12" s="4">
        <f>+('2019 PUA exporters'!CN13/'2019 PUA exporters'!$FA13)^2</f>
        <v>0</v>
      </c>
      <c r="CO12" s="4">
        <f>+('2019 PUA exporters'!CO13/'2019 PUA exporters'!$FA13)^2</f>
        <v>1.2763028156542957E-5</v>
      </c>
      <c r="CP12" s="4">
        <f>+('2019 PUA exporters'!CP13/'2019 PUA exporters'!$FA13)^2</f>
        <v>0</v>
      </c>
      <c r="CQ12" s="4">
        <f>+('2019 PUA exporters'!CQ13/'2019 PUA exporters'!$FA13)^2</f>
        <v>6.1764370663043409E-6</v>
      </c>
      <c r="CR12" s="4">
        <f>+('2019 PUA exporters'!CR13/'2019 PUA exporters'!$FA13)^2</f>
        <v>2.1714036561226199E-7</v>
      </c>
      <c r="CS12" s="4">
        <f>+('2019 PUA exporters'!CS13/'2019 PUA exporters'!$FA13)^2</f>
        <v>0</v>
      </c>
      <c r="CT12" s="4">
        <f>+('2019 PUA exporters'!CT13/'2019 PUA exporters'!$FA13)^2</f>
        <v>7.8170531620414328E-6</v>
      </c>
      <c r="CU12" s="4">
        <f>+('2019 PUA exporters'!CU13/'2019 PUA exporters'!$FA13)^2</f>
        <v>1.6309654128209904E-5</v>
      </c>
      <c r="CV12" s="4">
        <f>+('2019 PUA exporters'!CV13/'2019 PUA exporters'!$FA13)^2</f>
        <v>3.3029462280354077E-5</v>
      </c>
      <c r="CW12" s="4">
        <f>+('2019 PUA exporters'!CW13/'2019 PUA exporters'!$FA13)^2</f>
        <v>0</v>
      </c>
      <c r="CX12" s="4">
        <f>+('2019 PUA exporters'!CX13/'2019 PUA exporters'!$FA13)^2</f>
        <v>9.6506829161005327E-8</v>
      </c>
      <c r="CY12" s="4">
        <f>+('2019 PUA exporters'!CY13/'2019 PUA exporters'!$FA13)^2</f>
        <v>9.6506829161005327E-8</v>
      </c>
      <c r="CZ12" s="4">
        <f>+('2019 PUA exporters'!CZ13/'2019 PUA exporters'!$FA13)^2</f>
        <v>1.5441092665760852E-6</v>
      </c>
      <c r="DA12" s="4">
        <f>+('2019 PUA exporters'!DA13/'2019 PUA exporters'!$FA13)^2</f>
        <v>6.0316768225628335E-7</v>
      </c>
      <c r="DB12" s="4">
        <f>+('2019 PUA exporters'!DB13/'2019 PUA exporters'!$FA13)^2</f>
        <v>6.0316768225628335E-7</v>
      </c>
      <c r="DC12" s="4">
        <f>+('2019 PUA exporters'!DC13/'2019 PUA exporters'!$FA13)^2</f>
        <v>2.4126707290251332E-8</v>
      </c>
      <c r="DD12" s="4">
        <f>+('2019 PUA exporters'!DD13/'2019 PUA exporters'!$FA13)^2</f>
        <v>0</v>
      </c>
      <c r="DE12" s="4">
        <f>+('2019 PUA exporters'!DE13/'2019 PUA exporters'!$FA13)^2</f>
        <v>9.6506829161005327E-8</v>
      </c>
      <c r="DF12" s="4">
        <f>+('2019 PUA exporters'!DF13/'2019 PUA exporters'!$FA13)^2</f>
        <v>0</v>
      </c>
      <c r="DG12" s="4">
        <f>+('2019 PUA exporters'!DG13/'2019 PUA exporters'!$FA13)^2</f>
        <v>2.4126707290251332E-8</v>
      </c>
      <c r="DH12" s="4">
        <f>+('2019 PUA exporters'!DH13/'2019 PUA exporters'!$FA13)^2</f>
        <v>1.8261504747991238E-4</v>
      </c>
      <c r="DI12" s="4">
        <f>+('2019 PUA exporters'!DI13/'2019 PUA exporters'!$FA13)^2</f>
        <v>4.728834628889262E-6</v>
      </c>
      <c r="DJ12" s="4">
        <f>+('2019 PUA exporters'!DJ13/'2019 PUA exporters'!$FA13)^2</f>
        <v>2.4126707290251332E-8</v>
      </c>
      <c r="DK12" s="4">
        <f>+('2019 PUA exporters'!DK13/'2019 PUA exporters'!$FA13)^2</f>
        <v>9.6506829161005327E-8</v>
      </c>
      <c r="DL12" s="4">
        <f>+('2019 PUA exporters'!DL13/'2019 PUA exporters'!$FA13)^2</f>
        <v>2.4126707290251332E-8</v>
      </c>
      <c r="DM12" s="4">
        <f>+('2019 PUA exporters'!DM13/'2019 PUA exporters'!$FA13)^2</f>
        <v>2.9555216430557881E-5</v>
      </c>
      <c r="DN12" s="4">
        <f>+('2019 PUA exporters'!DN13/'2019 PUA exporters'!$FA13)^2</f>
        <v>1.1822086572223155E-6</v>
      </c>
      <c r="DO12" s="4">
        <f>+('2019 PUA exporters'!DO13/'2019 PUA exporters'!$FA13)^2</f>
        <v>1.5443264069416975E-3</v>
      </c>
      <c r="DP12" s="4">
        <f>+('2019 PUA exporters'!DP13/'2019 PUA exporters'!$FA13)^2</f>
        <v>1.5079192056407083E-5</v>
      </c>
      <c r="DQ12" s="4">
        <f>+('2019 PUA exporters'!DQ13/'2019 PUA exporters'!$FA13)^2</f>
        <v>0</v>
      </c>
      <c r="DR12" s="4">
        <f>+('2019 PUA exporters'!DR13/'2019 PUA exporters'!$FA13)^2</f>
        <v>2.4126707290251332E-8</v>
      </c>
      <c r="DS12" s="4">
        <f>+('2019 PUA exporters'!DS13/'2019 PUA exporters'!$FA13)^2</f>
        <v>0</v>
      </c>
      <c r="DT12" s="4">
        <f>+('2019 PUA exporters'!DT13/'2019 PUA exporters'!$FA13)^2</f>
        <v>2.4705748265217364E-5</v>
      </c>
      <c r="DU12" s="4">
        <f>+('2019 PUA exporters'!DU13/'2019 PUA exporters'!$FA13)^2</f>
        <v>6.4891191927859992E-4</v>
      </c>
      <c r="DV12" s="4">
        <f>+('2019 PUA exporters'!DV13/'2019 PUA exporters'!$FA13)^2</f>
        <v>4.4624757804048867E-4</v>
      </c>
      <c r="DW12" s="4">
        <f>+('2019 PUA exporters'!DW13/'2019 PUA exporters'!$FA13)^2</f>
        <v>3.4742458497961918E-6</v>
      </c>
      <c r="DX12" s="4">
        <f>+('2019 PUA exporters'!DX13/'2019 PUA exporters'!$FA13)^2</f>
        <v>1.9542632905103582E-6</v>
      </c>
      <c r="DY12" s="4">
        <f>+('2019 PUA exporters'!DY13/'2019 PUA exporters'!$FA13)^2</f>
        <v>3.8602731664402131E-7</v>
      </c>
      <c r="DZ12" s="4">
        <f>+('2019 PUA exporters'!DZ13/'2019 PUA exporters'!$FA13)^2</f>
        <v>2.1714036561226199E-7</v>
      </c>
      <c r="EA12" s="4">
        <f>+('2019 PUA exporters'!EA13/'2019 PUA exporters'!$FA13)^2</f>
        <v>8.6856146244904795E-7</v>
      </c>
      <c r="EB12" s="4">
        <f>+('2019 PUA exporters'!EB13/'2019 PUA exporters'!$FA13)^2</f>
        <v>2.1714036561226199E-7</v>
      </c>
      <c r="EC12" s="4">
        <f>+('2019 PUA exporters'!EC13/'2019 PUA exporters'!$FA13)^2</f>
        <v>1.6309654128209899E-3</v>
      </c>
      <c r="ED12" s="4">
        <f>+('2019 PUA exporters'!ED13/'2019 PUA exporters'!$FA13)^2</f>
        <v>3.9838622245345255E-2</v>
      </c>
      <c r="EE12" s="4">
        <f>+('2019 PUA exporters'!EE13/'2019 PUA exporters'!$FA13)^2</f>
        <v>2.3185765705931534E-5</v>
      </c>
      <c r="EF12" s="4">
        <f>+('2019 PUA exporters'!EF13/'2019 PUA exporters'!$FA13)^2</f>
        <v>1.758836961459322E-5</v>
      </c>
      <c r="EG12" s="4">
        <f>+('2019 PUA exporters'!EG13/'2019 PUA exporters'!$FA13)^2</f>
        <v>1.568839141548593E-3</v>
      </c>
      <c r="EH12" s="4">
        <f>+('2019 PUA exporters'!EH13/'2019 PUA exporters'!$FA13)^2</f>
        <v>9.6506829161005327E-8</v>
      </c>
      <c r="EI12" s="4">
        <f>+('2019 PUA exporters'!EI13/'2019 PUA exporters'!$FA13)^2</f>
        <v>9.6506829161005327E-8</v>
      </c>
      <c r="EJ12" s="4">
        <f>+('2019 PUA exporters'!EJ13/'2019 PUA exporters'!$FA13)^2</f>
        <v>7.5661354062228174E-3</v>
      </c>
      <c r="EK12" s="4">
        <f>+('2019 PUA exporters'!EK13/'2019 PUA exporters'!$FA13)^2</f>
        <v>1.1156189451012216E-2</v>
      </c>
      <c r="EL12" s="4">
        <f>+('2019 PUA exporters'!EL13/'2019 PUA exporters'!$FA13)^2</f>
        <v>0</v>
      </c>
      <c r="EM12" s="4">
        <f>+('2019 PUA exporters'!EM13/'2019 PUA exporters'!$FA13)^2</f>
        <v>0</v>
      </c>
      <c r="EN12" s="4">
        <f>+('2019 PUA exporters'!EN13/'2019 PUA exporters'!$FA13)^2</f>
        <v>1.0639877915000835E-3</v>
      </c>
      <c r="EO12" s="4">
        <f>+('2019 PUA exporters'!EO13/'2019 PUA exporters'!$FA13)^2</f>
        <v>5.7964414264828829E-4</v>
      </c>
      <c r="EP12" s="4">
        <f>+('2019 PUA exporters'!EP13/'2019 PUA exporters'!$FA13)^2</f>
        <v>1.5079192056407083E-5</v>
      </c>
      <c r="EQ12" s="4">
        <f>+('2019 PUA exporters'!EQ13/'2019 PUA exporters'!$FA13)^2</f>
        <v>7.8387671986026591E-5</v>
      </c>
      <c r="ER12" s="4">
        <f>+('2019 PUA exporters'!ER13/'2019 PUA exporters'!$FA13)^2</f>
        <v>8.5127708934631188E-3</v>
      </c>
      <c r="ES12" s="4">
        <f>+('2019 PUA exporters'!ES13/'2019 PUA exporters'!$FA13)^2</f>
        <v>1.4304724752390018E-4</v>
      </c>
      <c r="ET12" s="4">
        <f>+('2019 PUA exporters'!ET13/'2019 PUA exporters'!$FA13)^2</f>
        <v>6.1764370663043409E-6</v>
      </c>
      <c r="EU12" s="4">
        <f>+('2019 PUA exporters'!EU13/'2019 PUA exporters'!$FA13)^2</f>
        <v>4.5283416913072738E-4</v>
      </c>
      <c r="EV12" s="4">
        <f>+('2019 PUA exporters'!EV13/'2019 PUA exporters'!$FA13)^2</f>
        <v>9.5758901235007548E-5</v>
      </c>
      <c r="EW12" s="4">
        <f>+('2019 PUA exporters'!EW13/'2019 PUA exporters'!$FA13)^2</f>
        <v>2.2700818889397477E-4</v>
      </c>
      <c r="EX12" s="4">
        <f>+('2019 PUA exporters'!EX13/'2019 PUA exporters'!$FA13)^2</f>
        <v>2.6273984239083705E-5</v>
      </c>
      <c r="EY12" s="4">
        <f>+('2019 PUA exporters'!EY13/'2019 PUA exporters'!$FA13)^2</f>
        <v>1.1822086572223155E-6</v>
      </c>
      <c r="EZ12" s="4">
        <f>+('2019 PUA exporters'!EZ13/'2019 PUA exporters'!$FA13)^2</f>
        <v>3.5910191130810088E-4</v>
      </c>
      <c r="FB12" t="str">
        <f t="shared" si="0"/>
        <v>Brighton</v>
      </c>
      <c r="FC12" s="15">
        <f t="shared" si="1"/>
        <v>7.7442580608052841E-2</v>
      </c>
    </row>
    <row r="13" spans="1:159" x14ac:dyDescent="0.25">
      <c r="A13" t="s">
        <v>255</v>
      </c>
      <c r="B13" s="4">
        <f>+('2019 PUA exporters'!B14/'2019 PUA exporters'!$FA14)^2</f>
        <v>2.788188544089079E-4</v>
      </c>
      <c r="C13" s="4">
        <f>+('2019 PUA exporters'!C14/'2019 PUA exporters'!$FA14)^2</f>
        <v>0</v>
      </c>
      <c r="D13" s="4">
        <f>+('2019 PUA exporters'!D14/'2019 PUA exporters'!$FA14)^2</f>
        <v>0</v>
      </c>
      <c r="E13" s="4">
        <f>+('2019 PUA exporters'!E14/'2019 PUA exporters'!$FA14)^2</f>
        <v>0</v>
      </c>
      <c r="F13" s="4">
        <f>+('2019 PUA exporters'!F14/'2019 PUA exporters'!$FA14)^2</f>
        <v>0</v>
      </c>
      <c r="G13" s="4">
        <f>+('2019 PUA exporters'!G14/'2019 PUA exporters'!$FA14)^2</f>
        <v>0</v>
      </c>
      <c r="H13" s="4">
        <f>+('2019 PUA exporters'!H14/'2019 PUA exporters'!$FA14)^2</f>
        <v>1.3544093111323439E-6</v>
      </c>
      <c r="I13" s="4">
        <f>+('2019 PUA exporters'!I14/'2019 PUA exporters'!$FA14)^2</f>
        <v>1.0241280235405248E-8</v>
      </c>
      <c r="J13" s="4">
        <f>+('2019 PUA exporters'!J14/'2019 PUA exporters'!$FA14)^2</f>
        <v>6.4008001471282796E-8</v>
      </c>
      <c r="K13" s="4">
        <f>+('2019 PUA exporters'!K14/'2019 PUA exporters'!$FA14)^2</f>
        <v>1.0241280235405248E-8</v>
      </c>
      <c r="L13" s="4">
        <f>+('2019 PUA exporters'!L14/'2019 PUA exporters'!$FA14)^2</f>
        <v>0</v>
      </c>
      <c r="M13" s="4">
        <f>+('2019 PUA exporters'!M14/'2019 PUA exporters'!$FA14)^2</f>
        <v>0</v>
      </c>
      <c r="N13" s="4">
        <f>+('2019 PUA exporters'!N14/'2019 PUA exporters'!$FA14)^2</f>
        <v>0</v>
      </c>
      <c r="O13" s="4">
        <f>+('2019 PUA exporters'!O14/'2019 PUA exporters'!$FA14)^2</f>
        <v>0</v>
      </c>
      <c r="P13" s="4">
        <f>+('2019 PUA exporters'!P14/'2019 PUA exporters'!$FA14)^2</f>
        <v>0</v>
      </c>
      <c r="Q13" s="4">
        <f>+('2019 PUA exporters'!Q14/'2019 PUA exporters'!$FA14)^2</f>
        <v>0</v>
      </c>
      <c r="R13" s="4">
        <f>+('2019 PUA exporters'!R14/'2019 PUA exporters'!$FA14)^2</f>
        <v>0</v>
      </c>
      <c r="S13" s="4">
        <f>+('2019 PUA exporters'!S14/'2019 PUA exporters'!$FA14)^2</f>
        <v>0</v>
      </c>
      <c r="T13" s="4">
        <f>+('2019 PUA exporters'!T14/'2019 PUA exporters'!$FA14)^2</f>
        <v>0</v>
      </c>
      <c r="U13" s="4">
        <f>+('2019 PUA exporters'!U14/'2019 PUA exporters'!$FA14)^2</f>
        <v>0</v>
      </c>
      <c r="V13" s="4">
        <f>+('2019 PUA exporters'!V14/'2019 PUA exporters'!$FA14)^2</f>
        <v>3.5050781605674461E-6</v>
      </c>
      <c r="W13" s="4">
        <f>+('2019 PUA exporters'!W14/'2019 PUA exporters'!$FA14)^2</f>
        <v>0</v>
      </c>
      <c r="X13" s="4">
        <f>+('2019 PUA exporters'!X14/'2019 PUA exporters'!$FA14)^2</f>
        <v>0</v>
      </c>
      <c r="Y13" s="4">
        <f>+('2019 PUA exporters'!Y14/'2019 PUA exporters'!$FA14)^2</f>
        <v>4.0965120941620992E-8</v>
      </c>
      <c r="Z13" s="4">
        <f>+('2019 PUA exporters'!Z14/'2019 PUA exporters'!$FA14)^2</f>
        <v>2.3042880529661807E-8</v>
      </c>
      <c r="AA13" s="4">
        <f>+('2019 PUA exporters'!AA14/'2019 PUA exporters'!$FA14)^2</f>
        <v>0</v>
      </c>
      <c r="AB13" s="4">
        <f>+('2019 PUA exporters'!AB14/'2019 PUA exporters'!$FA14)^2</f>
        <v>2.560320058851312E-9</v>
      </c>
      <c r="AC13" s="4">
        <f>+('2019 PUA exporters'!AC14/'2019 PUA exporters'!$FA14)^2</f>
        <v>0</v>
      </c>
      <c r="AD13" s="4">
        <f>+('2019 PUA exporters'!AD14/'2019 PUA exporters'!$FA14)^2</f>
        <v>3.0979872712100874E-7</v>
      </c>
      <c r="AE13" s="4">
        <f>+('2019 PUA exporters'!AE14/'2019 PUA exporters'!$FA14)^2</f>
        <v>2.5603200588513118E-7</v>
      </c>
      <c r="AF13" s="4">
        <f>+('2019 PUA exporters'!AF14/'2019 PUA exporters'!$FA14)^2</f>
        <v>1.7307763597834868E-4</v>
      </c>
      <c r="AG13" s="4">
        <f>+('2019 PUA exporters'!AG14/'2019 PUA exporters'!$FA14)^2</f>
        <v>4.6661833072565168E-5</v>
      </c>
      <c r="AH13" s="4">
        <f>+('2019 PUA exporters'!AH14/'2019 PUA exporters'!$FA14)^2</f>
        <v>2.0738592476695627E-7</v>
      </c>
      <c r="AI13" s="4">
        <f>+('2019 PUA exporters'!AI14/'2019 PUA exporters'!$FA14)^2</f>
        <v>8.2954369906782508E-7</v>
      </c>
      <c r="AJ13" s="4">
        <f>+('2019 PUA exporters'!AJ14/'2019 PUA exporters'!$FA14)^2</f>
        <v>0</v>
      </c>
      <c r="AK13" s="4">
        <f>+('2019 PUA exporters'!AK14/'2019 PUA exporters'!$FA14)^2</f>
        <v>0</v>
      </c>
      <c r="AL13" s="4">
        <f>+('2019 PUA exporters'!AL14/'2019 PUA exporters'!$FA14)^2</f>
        <v>2.560320058851312E-9</v>
      </c>
      <c r="AM13" s="4">
        <f>+('2019 PUA exporters'!AM14/'2019 PUA exporters'!$FA14)^2</f>
        <v>1.2545568288371431E-7</v>
      </c>
      <c r="AN13" s="4">
        <f>+('2019 PUA exporters'!AN14/'2019 PUA exporters'!$FA14)^2</f>
        <v>1.8664733229026068E-6</v>
      </c>
      <c r="AO13" s="4">
        <f>+('2019 PUA exporters'!AO14/'2019 PUA exporters'!$FA14)^2</f>
        <v>5.4176372445293757E-6</v>
      </c>
      <c r="AP13" s="4">
        <f>+('2019 PUA exporters'!AP14/'2019 PUA exporters'!$FA14)^2</f>
        <v>0</v>
      </c>
      <c r="AQ13" s="4">
        <f>+('2019 PUA exporters'!AQ14/'2019 PUA exporters'!$FA14)^2</f>
        <v>1.0241280235405248E-8</v>
      </c>
      <c r="AR13" s="4">
        <f>+('2019 PUA exporters'!AR14/'2019 PUA exporters'!$FA14)^2</f>
        <v>1.2391949084840349E-6</v>
      </c>
      <c r="AS13" s="4">
        <f>+('2019 PUA exporters'!AS14/'2019 PUA exporters'!$FA14)^2</f>
        <v>7.3993249700802917E-7</v>
      </c>
      <c r="AT13" s="4">
        <f>+('2019 PUA exporters'!AT14/'2019 PUA exporters'!$FA14)^2</f>
        <v>2.5603200588513118E-7</v>
      </c>
      <c r="AU13" s="4">
        <f>+('2019 PUA exporters'!AU14/'2019 PUA exporters'!$FA14)^2</f>
        <v>4.0965120941620989E-6</v>
      </c>
      <c r="AV13" s="4">
        <f>+('2019 PUA exporters'!AV14/'2019 PUA exporters'!$FA14)^2</f>
        <v>2.0738592476695627E-7</v>
      </c>
      <c r="AW13" s="4">
        <f>+('2019 PUA exporters'!AW14/'2019 PUA exporters'!$FA14)^2</f>
        <v>5.0182273153485713E-5</v>
      </c>
      <c r="AX13" s="4">
        <f>+('2019 PUA exporters'!AX14/'2019 PUA exporters'!$FA14)^2</f>
        <v>1.2618281378042805E-4</v>
      </c>
      <c r="AY13" s="4">
        <f>+('2019 PUA exporters'!AY14/'2019 PUA exporters'!$FA14)^2</f>
        <v>9.2171522118647226E-8</v>
      </c>
      <c r="AZ13" s="4">
        <f>+('2019 PUA exporters'!AZ14/'2019 PUA exporters'!$FA14)^2</f>
        <v>0</v>
      </c>
      <c r="BA13" s="4">
        <f>+('2019 PUA exporters'!BA14/'2019 PUA exporters'!$FA14)^2</f>
        <v>0</v>
      </c>
      <c r="BB13" s="4">
        <f>+('2019 PUA exporters'!BB14/'2019 PUA exporters'!$FA14)^2</f>
        <v>1.7307763597834872E-6</v>
      </c>
      <c r="BC13" s="4">
        <f>+('2019 PUA exporters'!BC14/'2019 PUA exporters'!$FA14)^2</f>
        <v>9.2171522118647226E-8</v>
      </c>
      <c r="BD13" s="4">
        <f>+('2019 PUA exporters'!BD14/'2019 PUA exporters'!$FA14)^2</f>
        <v>4.0965120941620989E-6</v>
      </c>
      <c r="BE13" s="4">
        <f>+('2019 PUA exporters'!BE14/'2019 PUA exporters'!$FA14)^2</f>
        <v>9.242755412453236E-7</v>
      </c>
      <c r="BF13" s="4">
        <f>+('2019 PUA exporters'!BF14/'2019 PUA exporters'!$FA14)^2</f>
        <v>4.3269408994587179E-7</v>
      </c>
      <c r="BG13" s="4">
        <f>+('2019 PUA exporters'!BG14/'2019 PUA exporters'!$FA14)^2</f>
        <v>0</v>
      </c>
      <c r="BH13" s="4">
        <f>+('2019 PUA exporters'!BH14/'2019 PUA exporters'!$FA14)^2</f>
        <v>2.560320058851312E-9</v>
      </c>
      <c r="BI13" s="4">
        <f>+('2019 PUA exporters'!BI14/'2019 PUA exporters'!$FA14)^2</f>
        <v>4.0965120941620992E-8</v>
      </c>
      <c r="BJ13" s="4">
        <f>+('2019 PUA exporters'!BJ14/'2019 PUA exporters'!$FA14)^2</f>
        <v>1.0241280235405247E-6</v>
      </c>
      <c r="BK13" s="4">
        <f>+('2019 PUA exporters'!BK14/'2019 PUA exporters'!$FA14)^2</f>
        <v>5.7607201324154524E-5</v>
      </c>
      <c r="BL13" s="4">
        <f>+('2019 PUA exporters'!BL14/'2019 PUA exporters'!$FA14)^2</f>
        <v>2.5603200588513118E-7</v>
      </c>
      <c r="BM13" s="4">
        <f>+('2019 PUA exporters'!BM14/'2019 PUA exporters'!$FA14)^2</f>
        <v>1.0241280235405248E-8</v>
      </c>
      <c r="BN13" s="4">
        <f>+('2019 PUA exporters'!BN14/'2019 PUA exporters'!$FA14)^2</f>
        <v>6.5544193506593588E-7</v>
      </c>
      <c r="BO13" s="4">
        <f>+('2019 PUA exporters'!BO14/'2019 PUA exporters'!$FA14)^2</f>
        <v>2.560320058851312E-9</v>
      </c>
      <c r="BP13" s="4">
        <f>+('2019 PUA exporters'!BP14/'2019 PUA exporters'!$FA14)^2</f>
        <v>0</v>
      </c>
      <c r="BQ13" s="4">
        <f>+('2019 PUA exporters'!BQ14/'2019 PUA exporters'!$FA14)^2</f>
        <v>5.4176372445293757E-6</v>
      </c>
      <c r="BR13" s="4">
        <f>+('2019 PUA exporters'!BR14/'2019 PUA exporters'!$FA14)^2</f>
        <v>2.0738592476695627E-7</v>
      </c>
      <c r="BS13" s="4">
        <f>+('2019 PUA exporters'!BS14/'2019 PUA exporters'!$FA14)^2</f>
        <v>0</v>
      </c>
      <c r="BT13" s="4">
        <f>+('2019 PUA exporters'!BT14/'2019 PUA exporters'!$FA14)^2</f>
        <v>5.760720132415452E-7</v>
      </c>
      <c r="BU13" s="4">
        <f>+('2019 PUA exporters'!BU14/'2019 PUA exporters'!$FA14)^2</f>
        <v>0</v>
      </c>
      <c r="BV13" s="4">
        <f>+('2019 PUA exporters'!BV14/'2019 PUA exporters'!$FA14)^2</f>
        <v>0</v>
      </c>
      <c r="BW13" s="4">
        <f>+('2019 PUA exporters'!BW14/'2019 PUA exporters'!$FA14)^2</f>
        <v>0</v>
      </c>
      <c r="BX13" s="4">
        <f>+('2019 PUA exporters'!BX14/'2019 PUA exporters'!$FA14)^2</f>
        <v>1.0241280235405248E-8</v>
      </c>
      <c r="BY13" s="4">
        <f>+('2019 PUA exporters'!BY14/'2019 PUA exporters'!$FA14)^2</f>
        <v>1.2391949084840351E-4</v>
      </c>
      <c r="BZ13" s="4">
        <f>+('2019 PUA exporters'!BZ14/'2019 PUA exporters'!$FA14)^2</f>
        <v>8.2954369906782508E-7</v>
      </c>
      <c r="CA13" s="4">
        <f>+('2019 PUA exporters'!CA14/'2019 PUA exporters'!$FA14)^2</f>
        <v>2.0738592476695627E-7</v>
      </c>
      <c r="CB13" s="4">
        <f>+('2019 PUA exporters'!CB14/'2019 PUA exporters'!$FA14)^2</f>
        <v>6.5544193506593583E-5</v>
      </c>
      <c r="CC13" s="4">
        <f>+('2019 PUA exporters'!CC14/'2019 PUA exporters'!$FA14)^2</f>
        <v>1.0241280235405248E-8</v>
      </c>
      <c r="CD13" s="4">
        <f>+('2019 PUA exporters'!CD14/'2019 PUA exporters'!$FA14)^2</f>
        <v>6.4008001471282797E-4</v>
      </c>
      <c r="CE13" s="4">
        <f>+('2019 PUA exporters'!CE14/'2019 PUA exporters'!$FA14)^2</f>
        <v>8.2954369906782508E-7</v>
      </c>
      <c r="CF13" s="4">
        <f>+('2019 PUA exporters'!CF14/'2019 PUA exporters'!$FA14)^2</f>
        <v>8.0291637045577159E-6</v>
      </c>
      <c r="CG13" s="4">
        <f>+('2019 PUA exporters'!CG14/'2019 PUA exporters'!$FA14)^2</f>
        <v>2.3042880529661807E-8</v>
      </c>
      <c r="CH13" s="4">
        <f>+('2019 PUA exporters'!CH14/'2019 PUA exporters'!$FA14)^2</f>
        <v>9.2171522118647232E-6</v>
      </c>
      <c r="CI13" s="4">
        <f>+('2019 PUA exporters'!CI14/'2019 PUA exporters'!$FA14)^2</f>
        <v>1.2545568288371431E-7</v>
      </c>
      <c r="CJ13" s="4">
        <f>+('2019 PUA exporters'!CJ14/'2019 PUA exporters'!$FA14)^2</f>
        <v>2.560320058851312E-9</v>
      </c>
      <c r="CK13" s="4">
        <f>+('2019 PUA exporters'!CK14/'2019 PUA exporters'!$FA14)^2</f>
        <v>3.3860232778308596E-5</v>
      </c>
      <c r="CL13" s="4">
        <f>+('2019 PUA exporters'!CL14/'2019 PUA exporters'!$FA14)^2</f>
        <v>0</v>
      </c>
      <c r="CM13" s="4">
        <f>+('2019 PUA exporters'!CM14/'2019 PUA exporters'!$FA14)^2</f>
        <v>5.760720132415452E-7</v>
      </c>
      <c r="CN13" s="4">
        <f>+('2019 PUA exporters'!CN14/'2019 PUA exporters'!$FA14)^2</f>
        <v>0</v>
      </c>
      <c r="CO13" s="4">
        <f>+('2019 PUA exporters'!CO14/'2019 PUA exporters'!$FA14)^2</f>
        <v>5.0182273153485724E-7</v>
      </c>
      <c r="CP13" s="4">
        <f>+('2019 PUA exporters'!CP14/'2019 PUA exporters'!$FA14)^2</f>
        <v>0</v>
      </c>
      <c r="CQ13" s="4">
        <f>+('2019 PUA exporters'!CQ14/'2019 PUA exporters'!$FA14)^2</f>
        <v>5.760720132415452E-7</v>
      </c>
      <c r="CR13" s="4">
        <f>+('2019 PUA exporters'!CR14/'2019 PUA exporters'!$FA14)^2</f>
        <v>2.5603200588513118E-7</v>
      </c>
      <c r="CS13" s="4">
        <f>+('2019 PUA exporters'!CS14/'2019 PUA exporters'!$FA14)^2</f>
        <v>4.0965120941620989E-6</v>
      </c>
      <c r="CT13" s="4">
        <f>+('2019 PUA exporters'!CT14/'2019 PUA exporters'!$FA14)^2</f>
        <v>6.4008001471282796E-8</v>
      </c>
      <c r="CU13" s="4">
        <f>+('2019 PUA exporters'!CU14/'2019 PUA exporters'!$FA14)^2</f>
        <v>1.1493276744183539E-5</v>
      </c>
      <c r="CV13" s="4">
        <f>+('2019 PUA exporters'!CV14/'2019 PUA exporters'!$FA14)^2</f>
        <v>3.6868608847458893E-5</v>
      </c>
      <c r="CW13" s="4">
        <f>+('2019 PUA exporters'!CW14/'2019 PUA exporters'!$FA14)^2</f>
        <v>2.0738592476695627E-7</v>
      </c>
      <c r="CX13" s="4">
        <f>+('2019 PUA exporters'!CX14/'2019 PUA exporters'!$FA14)^2</f>
        <v>3.0979872712100874E-7</v>
      </c>
      <c r="CY13" s="4">
        <f>+('2019 PUA exporters'!CY14/'2019 PUA exporters'!$FA14)^2</f>
        <v>1.2391949084840349E-6</v>
      </c>
      <c r="CZ13" s="4">
        <f>+('2019 PUA exporters'!CZ14/'2019 PUA exporters'!$FA14)^2</f>
        <v>1.2391949084840349E-6</v>
      </c>
      <c r="DA13" s="4">
        <f>+('2019 PUA exporters'!DA14/'2019 PUA exporters'!$FA14)^2</f>
        <v>2.1670548978117503E-5</v>
      </c>
      <c r="DB13" s="4">
        <f>+('2019 PUA exporters'!DB14/'2019 PUA exporters'!$FA14)^2</f>
        <v>6.4008001471282793E-6</v>
      </c>
      <c r="DC13" s="4">
        <f>+('2019 PUA exporters'!DC14/'2019 PUA exporters'!$FA14)^2</f>
        <v>2.0738592476695627E-7</v>
      </c>
      <c r="DD13" s="4">
        <f>+('2019 PUA exporters'!DD14/'2019 PUA exporters'!$FA14)^2</f>
        <v>0</v>
      </c>
      <c r="DE13" s="4">
        <f>+('2019 PUA exporters'!DE14/'2019 PUA exporters'!$FA14)^2</f>
        <v>6.51351823771921E-3</v>
      </c>
      <c r="DF13" s="4">
        <f>+('2019 PUA exporters'!DF14/'2019 PUA exporters'!$FA14)^2</f>
        <v>0</v>
      </c>
      <c r="DG13" s="4">
        <f>+('2019 PUA exporters'!DG14/'2019 PUA exporters'!$FA14)^2</f>
        <v>1.6386048376648397E-7</v>
      </c>
      <c r="DH13" s="4">
        <f>+('2019 PUA exporters'!DH14/'2019 PUA exporters'!$FA14)^2</f>
        <v>9.2171522118647232E-6</v>
      </c>
      <c r="DI13" s="4">
        <f>+('2019 PUA exporters'!DI14/'2019 PUA exporters'!$FA14)^2</f>
        <v>2.0738592476695627E-7</v>
      </c>
      <c r="DJ13" s="4">
        <f>+('2019 PUA exporters'!DJ14/'2019 PUA exporters'!$FA14)^2</f>
        <v>1.6386048376648397E-7</v>
      </c>
      <c r="DK13" s="4">
        <f>+('2019 PUA exporters'!DK14/'2019 PUA exporters'!$FA14)^2</f>
        <v>2.5603200588513118E-7</v>
      </c>
      <c r="DL13" s="4">
        <f>+('2019 PUA exporters'!DL14/'2019 PUA exporters'!$FA14)^2</f>
        <v>4.3269408994587179E-7</v>
      </c>
      <c r="DM13" s="4">
        <f>+('2019 PUA exporters'!DM14/'2019 PUA exporters'!$FA14)^2</f>
        <v>1.413936752500637E-4</v>
      </c>
      <c r="DN13" s="4">
        <f>+('2019 PUA exporters'!DN14/'2019 PUA exporters'!$FA14)^2</f>
        <v>3.6868608847458893E-5</v>
      </c>
      <c r="DO13" s="4">
        <f>+('2019 PUA exporters'!DO14/'2019 PUA exporters'!$FA14)^2</f>
        <v>3.1543399157054047E-4</v>
      </c>
      <c r="DP13" s="4">
        <f>+('2019 PUA exporters'!DP14/'2019 PUA exporters'!$FA14)^2</f>
        <v>2.7881885440890788E-6</v>
      </c>
      <c r="DQ13" s="4">
        <f>+('2019 PUA exporters'!DQ14/'2019 PUA exporters'!$FA14)^2</f>
        <v>0</v>
      </c>
      <c r="DR13" s="4">
        <f>+('2019 PUA exporters'!DR14/'2019 PUA exporters'!$FA14)^2</f>
        <v>2.560320058851312E-9</v>
      </c>
      <c r="DS13" s="4">
        <f>+('2019 PUA exporters'!DS14/'2019 PUA exporters'!$FA14)^2</f>
        <v>6.4008001471282796E-8</v>
      </c>
      <c r="DT13" s="4">
        <f>+('2019 PUA exporters'!DT14/'2019 PUA exporters'!$FA14)^2</f>
        <v>4.3269408994587163E-3</v>
      </c>
      <c r="DU13" s="4">
        <f>+('2019 PUA exporters'!DU14/'2019 PUA exporters'!$FA14)^2</f>
        <v>7.7449681780252183E-4</v>
      </c>
      <c r="DV13" s="4">
        <f>+('2019 PUA exporters'!DV14/'2019 PUA exporters'!$FA14)^2</f>
        <v>5.5360520472512496E-4</v>
      </c>
      <c r="DW13" s="4">
        <f>+('2019 PUA exporters'!DW14/'2019 PUA exporters'!$FA14)^2</f>
        <v>5.760720132415452E-7</v>
      </c>
      <c r="DX13" s="4">
        <f>+('2019 PUA exporters'!DX14/'2019 PUA exporters'!$FA14)^2</f>
        <v>1.4747443538983556E-6</v>
      </c>
      <c r="DY13" s="4">
        <f>+('2019 PUA exporters'!DY14/'2019 PUA exporters'!$FA14)^2</f>
        <v>1.0343949069765187E-4</v>
      </c>
      <c r="DZ13" s="4">
        <f>+('2019 PUA exporters'!DZ14/'2019 PUA exporters'!$FA14)^2</f>
        <v>3.3181747962713003E-6</v>
      </c>
      <c r="EA13" s="4">
        <f>+('2019 PUA exporters'!EA14/'2019 PUA exporters'!$FA14)^2</f>
        <v>1.4747443538983556E-6</v>
      </c>
      <c r="EB13" s="4">
        <f>+('2019 PUA exporters'!EB14/'2019 PUA exporters'!$FA14)^2</f>
        <v>1.0241280235405248E-8</v>
      </c>
      <c r="EC13" s="4">
        <f>+('2019 PUA exporters'!EC14/'2019 PUA exporters'!$FA14)^2</f>
        <v>8.4650581945771501E-4</v>
      </c>
      <c r="ED13" s="4">
        <f>+('2019 PUA exporters'!ED14/'2019 PUA exporters'!$FA14)^2</f>
        <v>1.2391949084840349E-2</v>
      </c>
      <c r="EE13" s="4">
        <f>+('2019 PUA exporters'!EE14/'2019 PUA exporters'!$FA14)^2</f>
        <v>2.9597299880321161E-4</v>
      </c>
      <c r="EF13" s="4">
        <f>+('2019 PUA exporters'!EF14/'2019 PUA exporters'!$FA14)^2</f>
        <v>3.3181747962713003E-6</v>
      </c>
      <c r="EG13" s="4">
        <f>+('2019 PUA exporters'!EG14/'2019 PUA exporters'!$FA14)^2</f>
        <v>5.5325956151718002E-3</v>
      </c>
      <c r="EH13" s="4">
        <f>+('2019 PUA exporters'!EH14/'2019 PUA exporters'!$FA14)^2</f>
        <v>3.0979872712100874E-7</v>
      </c>
      <c r="EI13" s="4">
        <f>+('2019 PUA exporters'!EI14/'2019 PUA exporters'!$FA14)^2</f>
        <v>1.2545568288371431E-7</v>
      </c>
      <c r="EJ13" s="4">
        <f>+('2019 PUA exporters'!EJ14/'2019 PUA exporters'!$FA14)^2</f>
        <v>2.304288052966181E-4</v>
      </c>
      <c r="EK13" s="4">
        <f>+('2019 PUA exporters'!EK14/'2019 PUA exporters'!$FA14)^2</f>
        <v>8.4650581945771501E-4</v>
      </c>
      <c r="EL13" s="4">
        <f>+('2019 PUA exporters'!EL14/'2019 PUA exporters'!$FA14)^2</f>
        <v>1.0241280235405248E-8</v>
      </c>
      <c r="EM13" s="4">
        <f>+('2019 PUA exporters'!EM14/'2019 PUA exporters'!$FA14)^2</f>
        <v>0</v>
      </c>
      <c r="EN13" s="4">
        <f>+('2019 PUA exporters'!EN14/'2019 PUA exporters'!$FA14)^2</f>
        <v>2.4339042559455288E-3</v>
      </c>
      <c r="EO13" s="4">
        <f>+('2019 PUA exporters'!EO14/'2019 PUA exporters'!$FA14)^2</f>
        <v>3.0979872712100873E-3</v>
      </c>
      <c r="EP13" s="4">
        <f>+('2019 PUA exporters'!EP14/'2019 PUA exporters'!$FA14)^2</f>
        <v>3.6868608847458893E-5</v>
      </c>
      <c r="EQ13" s="4">
        <f>+('2019 PUA exporters'!EQ14/'2019 PUA exporters'!$FA14)^2</f>
        <v>7.7449681780252183E-4</v>
      </c>
      <c r="ER13" s="4">
        <f>+('2019 PUA exporters'!ER14/'2019 PUA exporters'!$FA14)^2</f>
        <v>5.5702963280383861E-3</v>
      </c>
      <c r="ES13" s="4">
        <f>+('2019 PUA exporters'!ES14/'2019 PUA exporters'!$FA14)^2</f>
        <v>6.9704713602226974E-5</v>
      </c>
      <c r="ET13" s="4">
        <f>+('2019 PUA exporters'!ET14/'2019 PUA exporters'!$FA14)^2</f>
        <v>9.5269509389857313E-6</v>
      </c>
      <c r="EU13" s="4">
        <f>+('2019 PUA exporters'!EU14/'2019 PUA exporters'!$FA14)^2</f>
        <v>1.5338262995764089E-3</v>
      </c>
      <c r="EV13" s="4">
        <f>+('2019 PUA exporters'!EV14/'2019 PUA exporters'!$FA14)^2</f>
        <v>6.4008001471282793E-6</v>
      </c>
      <c r="EW13" s="4">
        <f>+('2019 PUA exporters'!EW14/'2019 PUA exporters'!$FA14)^2</f>
        <v>3.7485645981642057E-5</v>
      </c>
      <c r="EX13" s="4">
        <f>+('2019 PUA exporters'!EX14/'2019 PUA exporters'!$FA14)^2</f>
        <v>2.6217677402637435E-6</v>
      </c>
      <c r="EY13" s="4">
        <f>+('2019 PUA exporters'!EY14/'2019 PUA exporters'!$FA14)^2</f>
        <v>2.5603200588513118E-7</v>
      </c>
      <c r="EZ13" s="4">
        <f>+('2019 PUA exporters'!EZ14/'2019 PUA exporters'!$FA14)^2</f>
        <v>2.304288052966181E-4</v>
      </c>
      <c r="FB13" t="str">
        <f t="shared" si="0"/>
        <v>Bristol</v>
      </c>
      <c r="FC13" s="15">
        <f t="shared" si="1"/>
        <v>4.8474434701109466E-2</v>
      </c>
    </row>
    <row r="14" spans="1:159" x14ac:dyDescent="0.25">
      <c r="A14" t="s">
        <v>256</v>
      </c>
      <c r="B14" s="4">
        <f>+('2019 PUA exporters'!B15/'2019 PUA exporters'!$FA15)^2</f>
        <v>9.0399800373472709E-4</v>
      </c>
      <c r="C14" s="4">
        <f>+('2019 PUA exporters'!C15/'2019 PUA exporters'!$FA15)^2</f>
        <v>0</v>
      </c>
      <c r="D14" s="4">
        <f>+('2019 PUA exporters'!D15/'2019 PUA exporters'!$FA15)^2</f>
        <v>0</v>
      </c>
      <c r="E14" s="4">
        <f>+('2019 PUA exporters'!E15/'2019 PUA exporters'!$FA15)^2</f>
        <v>0</v>
      </c>
      <c r="F14" s="4">
        <f>+('2019 PUA exporters'!F15/'2019 PUA exporters'!$FA15)^2</f>
        <v>0</v>
      </c>
      <c r="G14" s="4">
        <f>+('2019 PUA exporters'!G15/'2019 PUA exporters'!$FA15)^2</f>
        <v>0</v>
      </c>
      <c r="H14" s="4">
        <f>+('2019 PUA exporters'!H15/'2019 PUA exporters'!$FA15)^2</f>
        <v>4.2668747918252374E-6</v>
      </c>
      <c r="I14" s="4">
        <f>+('2019 PUA exporters'!I15/'2019 PUA exporters'!$FA15)^2</f>
        <v>0</v>
      </c>
      <c r="J14" s="4">
        <f>+('2019 PUA exporters'!J15/'2019 PUA exporters'!$FA15)^2</f>
        <v>5.2677466565743667E-8</v>
      </c>
      <c r="K14" s="4">
        <f>+('2019 PUA exporters'!K15/'2019 PUA exporters'!$FA15)^2</f>
        <v>0</v>
      </c>
      <c r="L14" s="4">
        <f>+('2019 PUA exporters'!L15/'2019 PUA exporters'!$FA15)^2</f>
        <v>0</v>
      </c>
      <c r="M14" s="4">
        <f>+('2019 PUA exporters'!M15/'2019 PUA exporters'!$FA15)^2</f>
        <v>0</v>
      </c>
      <c r="N14" s="4">
        <f>+('2019 PUA exporters'!N15/'2019 PUA exporters'!$FA15)^2</f>
        <v>5.2677466565743667E-8</v>
      </c>
      <c r="O14" s="4">
        <f>+('2019 PUA exporters'!O15/'2019 PUA exporters'!$FA15)^2</f>
        <v>0</v>
      </c>
      <c r="P14" s="4">
        <f>+('2019 PUA exporters'!P15/'2019 PUA exporters'!$FA15)^2</f>
        <v>0</v>
      </c>
      <c r="Q14" s="4">
        <f>+('2019 PUA exporters'!Q15/'2019 PUA exporters'!$FA15)^2</f>
        <v>0</v>
      </c>
      <c r="R14" s="4">
        <f>+('2019 PUA exporters'!R15/'2019 PUA exporters'!$FA15)^2</f>
        <v>0</v>
      </c>
      <c r="S14" s="4">
        <f>+('2019 PUA exporters'!S15/'2019 PUA exporters'!$FA15)^2</f>
        <v>5.2677466565743667E-8</v>
      </c>
      <c r="T14" s="4">
        <f>+('2019 PUA exporters'!T15/'2019 PUA exporters'!$FA15)^2</f>
        <v>0</v>
      </c>
      <c r="U14" s="4">
        <f>+('2019 PUA exporters'!U15/'2019 PUA exporters'!$FA15)^2</f>
        <v>0</v>
      </c>
      <c r="V14" s="4">
        <f>+('2019 PUA exporters'!V15/'2019 PUA exporters'!$FA15)^2</f>
        <v>0</v>
      </c>
      <c r="W14" s="4">
        <f>+('2019 PUA exporters'!W15/'2019 PUA exporters'!$FA15)^2</f>
        <v>0</v>
      </c>
      <c r="X14" s="4">
        <f>+('2019 PUA exporters'!X15/'2019 PUA exporters'!$FA15)^2</f>
        <v>0</v>
      </c>
      <c r="Y14" s="4">
        <f>+('2019 PUA exporters'!Y15/'2019 PUA exporters'!$FA15)^2</f>
        <v>0</v>
      </c>
      <c r="Z14" s="4">
        <f>+('2019 PUA exporters'!Z15/'2019 PUA exporters'!$FA15)^2</f>
        <v>2.1494513457486048E-3</v>
      </c>
      <c r="AA14" s="4">
        <f>+('2019 PUA exporters'!AA15/'2019 PUA exporters'!$FA15)^2</f>
        <v>0</v>
      </c>
      <c r="AB14" s="4">
        <f>+('2019 PUA exporters'!AB15/'2019 PUA exporters'!$FA15)^2</f>
        <v>2.1070986626297467E-7</v>
      </c>
      <c r="AC14" s="4">
        <f>+('2019 PUA exporters'!AC15/'2019 PUA exporters'!$FA15)^2</f>
        <v>8.4283946505189868E-7</v>
      </c>
      <c r="AD14" s="4">
        <f>+('2019 PUA exporters'!AD15/'2019 PUA exporters'!$FA15)^2</f>
        <v>0</v>
      </c>
      <c r="AE14" s="4">
        <f>+('2019 PUA exporters'!AE15/'2019 PUA exporters'!$FA15)^2</f>
        <v>0</v>
      </c>
      <c r="AF14" s="4">
        <f>+('2019 PUA exporters'!AF15/'2019 PUA exporters'!$FA15)^2</f>
        <v>1.0324783446885759E-3</v>
      </c>
      <c r="AG14" s="4">
        <f>+('2019 PUA exporters'!AG15/'2019 PUA exporters'!$FA15)^2</f>
        <v>2.1070986626297466E-5</v>
      </c>
      <c r="AH14" s="4">
        <f>+('2019 PUA exporters'!AH15/'2019 PUA exporters'!$FA15)^2</f>
        <v>0</v>
      </c>
      <c r="AI14" s="4">
        <f>+('2019 PUA exporters'!AI15/'2019 PUA exporters'!$FA15)^2</f>
        <v>1.7114908887210116E-4</v>
      </c>
      <c r="AJ14" s="4">
        <f>+('2019 PUA exporters'!AJ15/'2019 PUA exporters'!$FA15)^2</f>
        <v>0</v>
      </c>
      <c r="AK14" s="4">
        <f>+('2019 PUA exporters'!AK15/'2019 PUA exporters'!$FA15)^2</f>
        <v>0</v>
      </c>
      <c r="AL14" s="4">
        <f>+('2019 PUA exporters'!AL15/'2019 PUA exporters'!$FA15)^2</f>
        <v>3.5609967398442722E-5</v>
      </c>
      <c r="AM14" s="4">
        <f>+('2019 PUA exporters'!AM15/'2019 PUA exporters'!$FA15)^2</f>
        <v>4.7409719909169306E-7</v>
      </c>
      <c r="AN14" s="4">
        <f>+('2019 PUA exporters'!AN15/'2019 PUA exporters'!$FA15)^2</f>
        <v>1.7720699752716169E-4</v>
      </c>
      <c r="AO14" s="4">
        <f>+('2019 PUA exporters'!AO15/'2019 PUA exporters'!$FA15)^2</f>
        <v>3.2923416603589791E-5</v>
      </c>
      <c r="AP14" s="4">
        <f>+('2019 PUA exporters'!AP15/'2019 PUA exporters'!$FA15)^2</f>
        <v>0</v>
      </c>
      <c r="AQ14" s="4">
        <f>+('2019 PUA exporters'!AQ15/'2019 PUA exporters'!$FA15)^2</f>
        <v>5.2677466565743667E-8</v>
      </c>
      <c r="AR14" s="4">
        <f>+('2019 PUA exporters'!AR15/'2019 PUA exporters'!$FA15)^2</f>
        <v>0</v>
      </c>
      <c r="AS14" s="4">
        <f>+('2019 PUA exporters'!AS15/'2019 PUA exporters'!$FA15)^2</f>
        <v>5.2677466565743667E-8</v>
      </c>
      <c r="AT14" s="4">
        <f>+('2019 PUA exporters'!AT15/'2019 PUA exporters'!$FA15)^2</f>
        <v>8.4283946505189868E-7</v>
      </c>
      <c r="AU14" s="4">
        <f>+('2019 PUA exporters'!AU15/'2019 PUA exporters'!$FA15)^2</f>
        <v>4.7409719909169292E-5</v>
      </c>
      <c r="AV14" s="4">
        <f>+('2019 PUA exporters'!AV15/'2019 PUA exporters'!$FA15)^2</f>
        <v>1.1852429977292323E-5</v>
      </c>
      <c r="AW14" s="4">
        <f>+('2019 PUA exporters'!AW15/'2019 PUA exporters'!$FA15)^2</f>
        <v>5.2677466565743665E-4</v>
      </c>
      <c r="AX14" s="4">
        <f>+('2019 PUA exporters'!AX15/'2019 PUA exporters'!$FA15)^2</f>
        <v>8.4283946505189864E-5</v>
      </c>
      <c r="AY14" s="4">
        <f>+('2019 PUA exporters'!AY15/'2019 PUA exporters'!$FA15)^2</f>
        <v>0</v>
      </c>
      <c r="AZ14" s="4">
        <f>+('2019 PUA exporters'!AZ15/'2019 PUA exporters'!$FA15)^2</f>
        <v>0</v>
      </c>
      <c r="BA14" s="4">
        <f>+('2019 PUA exporters'!BA15/'2019 PUA exporters'!$FA15)^2</f>
        <v>0</v>
      </c>
      <c r="BB14" s="4">
        <f>+('2019 PUA exporters'!BB15/'2019 PUA exporters'!$FA15)^2</f>
        <v>1.0324783446885759E-5</v>
      </c>
      <c r="BC14" s="4">
        <f>+('2019 PUA exporters'!BC15/'2019 PUA exporters'!$FA15)^2</f>
        <v>0</v>
      </c>
      <c r="BD14" s="4">
        <f>+('2019 PUA exporters'!BD15/'2019 PUA exporters'!$FA15)^2</f>
        <v>5.2677466565743667E-8</v>
      </c>
      <c r="BE14" s="4">
        <f>+('2019 PUA exporters'!BE15/'2019 PUA exporters'!$FA15)^2</f>
        <v>4.2668747918252374E-6</v>
      </c>
      <c r="BF14" s="4">
        <f>+('2019 PUA exporters'!BF15/'2019 PUA exporters'!$FA15)^2</f>
        <v>2.1070986626297467E-7</v>
      </c>
      <c r="BG14" s="4">
        <f>+('2019 PUA exporters'!BG15/'2019 PUA exporters'!$FA15)^2</f>
        <v>0</v>
      </c>
      <c r="BH14" s="4">
        <f>+('2019 PUA exporters'!BH15/'2019 PUA exporters'!$FA15)^2</f>
        <v>0</v>
      </c>
      <c r="BI14" s="4">
        <f>+('2019 PUA exporters'!BI15/'2019 PUA exporters'!$FA15)^2</f>
        <v>5.2677466565743667E-8</v>
      </c>
      <c r="BJ14" s="4">
        <f>+('2019 PUA exporters'!BJ15/'2019 PUA exporters'!$FA15)^2</f>
        <v>1.3485431440830379E-5</v>
      </c>
      <c r="BK14" s="4">
        <f>+('2019 PUA exporters'!BK15/'2019 PUA exporters'!$FA15)^2</f>
        <v>2.1070986626297466E-3</v>
      </c>
      <c r="BL14" s="4">
        <f>+('2019 PUA exporters'!BL15/'2019 PUA exporters'!$FA15)^2</f>
        <v>2.1070986626297467E-7</v>
      </c>
      <c r="BM14" s="4">
        <f>+('2019 PUA exporters'!BM15/'2019 PUA exporters'!$FA15)^2</f>
        <v>0</v>
      </c>
      <c r="BN14" s="4">
        <f>+('2019 PUA exporters'!BN15/'2019 PUA exporters'!$FA15)^2</f>
        <v>0</v>
      </c>
      <c r="BO14" s="4">
        <f>+('2019 PUA exporters'!BO15/'2019 PUA exporters'!$FA15)^2</f>
        <v>0</v>
      </c>
      <c r="BP14" s="4">
        <f>+('2019 PUA exporters'!BP15/'2019 PUA exporters'!$FA15)^2</f>
        <v>0</v>
      </c>
      <c r="BQ14" s="4">
        <f>+('2019 PUA exporters'!BQ15/'2019 PUA exporters'!$FA15)^2</f>
        <v>1.3169366641435916E-6</v>
      </c>
      <c r="BR14" s="4">
        <f>+('2019 PUA exporters'!BR15/'2019 PUA exporters'!$FA15)^2</f>
        <v>4.7409719909169306E-7</v>
      </c>
      <c r="BS14" s="4">
        <f>+('2019 PUA exporters'!BS15/'2019 PUA exporters'!$FA15)^2</f>
        <v>8.4283946505189868E-7</v>
      </c>
      <c r="BT14" s="4">
        <f>+('2019 PUA exporters'!BT15/'2019 PUA exporters'!$FA15)^2</f>
        <v>0</v>
      </c>
      <c r="BU14" s="4">
        <f>+('2019 PUA exporters'!BU15/'2019 PUA exporters'!$FA15)^2</f>
        <v>1.3169366641435916E-6</v>
      </c>
      <c r="BV14" s="4">
        <f>+('2019 PUA exporters'!BV15/'2019 PUA exporters'!$FA15)^2</f>
        <v>0</v>
      </c>
      <c r="BW14" s="4">
        <f>+('2019 PUA exporters'!BW15/'2019 PUA exporters'!$FA15)^2</f>
        <v>0</v>
      </c>
      <c r="BX14" s="4">
        <f>+('2019 PUA exporters'!BX15/'2019 PUA exporters'!$FA15)^2</f>
        <v>3.5609967398442722E-5</v>
      </c>
      <c r="BY14" s="4">
        <f>+('2019 PUA exporters'!BY15/'2019 PUA exporters'!$FA15)^2</f>
        <v>4.1299133787543034E-5</v>
      </c>
      <c r="BZ14" s="4">
        <f>+('2019 PUA exporters'!BZ15/'2019 PUA exporters'!$FA15)^2</f>
        <v>1.1146551925311357E-4</v>
      </c>
      <c r="CA14" s="4">
        <f>+('2019 PUA exporters'!CA15/'2019 PUA exporters'!$FA15)^2</f>
        <v>0</v>
      </c>
      <c r="CB14" s="4">
        <f>+('2019 PUA exporters'!CB15/'2019 PUA exporters'!$FA15)^2</f>
        <v>0</v>
      </c>
      <c r="CC14" s="4">
        <f>+('2019 PUA exporters'!CC15/'2019 PUA exporters'!$FA15)^2</f>
        <v>2.1070986626297467E-7</v>
      </c>
      <c r="CD14" s="4">
        <f>+('2019 PUA exporters'!CD15/'2019 PUA exporters'!$FA15)^2</f>
        <v>2.0030606661624031E-3</v>
      </c>
      <c r="CE14" s="4">
        <f>+('2019 PUA exporters'!CE15/'2019 PUA exporters'!$FA15)^2</f>
        <v>3.5609967398442722E-5</v>
      </c>
      <c r="CF14" s="4">
        <f>+('2019 PUA exporters'!CF15/'2019 PUA exporters'!$FA15)^2</f>
        <v>5.9188401433269582E-4</v>
      </c>
      <c r="CG14" s="4">
        <f>+('2019 PUA exporters'!CG15/'2019 PUA exporters'!$FA15)^2</f>
        <v>0</v>
      </c>
      <c r="CH14" s="4">
        <f>+('2019 PUA exporters'!CH15/'2019 PUA exporters'!$FA15)^2</f>
        <v>8.4283946505189868E-7</v>
      </c>
      <c r="CI14" s="4">
        <f>+('2019 PUA exporters'!CI15/'2019 PUA exporters'!$FA15)^2</f>
        <v>1.4341440272523712E-3</v>
      </c>
      <c r="CJ14" s="4">
        <f>+('2019 PUA exporters'!CJ15/'2019 PUA exporters'!$FA15)^2</f>
        <v>0</v>
      </c>
      <c r="CK14" s="4">
        <f>+('2019 PUA exporters'!CK15/'2019 PUA exporters'!$FA15)^2</f>
        <v>8.9024918496106805E-6</v>
      </c>
      <c r="CL14" s="4">
        <f>+('2019 PUA exporters'!CL15/'2019 PUA exporters'!$FA15)^2</f>
        <v>0</v>
      </c>
      <c r="CM14" s="4">
        <f>+('2019 PUA exporters'!CM15/'2019 PUA exporters'!$FA15)^2</f>
        <v>5.2677466565743667E-8</v>
      </c>
      <c r="CN14" s="4">
        <f>+('2019 PUA exporters'!CN15/'2019 PUA exporters'!$FA15)^2</f>
        <v>0</v>
      </c>
      <c r="CO14" s="4">
        <f>+('2019 PUA exporters'!CO15/'2019 PUA exporters'!$FA15)^2</f>
        <v>5.2677466565743665E-6</v>
      </c>
      <c r="CP14" s="4">
        <f>+('2019 PUA exporters'!CP15/'2019 PUA exporters'!$FA15)^2</f>
        <v>0</v>
      </c>
      <c r="CQ14" s="4">
        <f>+('2019 PUA exporters'!CQ15/'2019 PUA exporters'!$FA15)^2</f>
        <v>0</v>
      </c>
      <c r="CR14" s="4">
        <f>+('2019 PUA exporters'!CR15/'2019 PUA exporters'!$FA15)^2</f>
        <v>2.3230762755492955E-5</v>
      </c>
      <c r="CS14" s="4">
        <f>+('2019 PUA exporters'!CS15/'2019 PUA exporters'!$FA15)^2</f>
        <v>5.2677466565743665E-6</v>
      </c>
      <c r="CT14" s="4">
        <f>+('2019 PUA exporters'!CT15/'2019 PUA exporters'!$FA15)^2</f>
        <v>7.5855551854670889E-6</v>
      </c>
      <c r="CU14" s="4">
        <f>+('2019 PUA exporters'!CU15/'2019 PUA exporters'!$FA15)^2</f>
        <v>3.3713578602075946E-4</v>
      </c>
      <c r="CV14" s="4">
        <f>+('2019 PUA exporters'!CV15/'2019 PUA exporters'!$FA15)^2</f>
        <v>1.1636452364372774E-4</v>
      </c>
      <c r="CW14" s="4">
        <f>+('2019 PUA exporters'!CW15/'2019 PUA exporters'!$FA15)^2</f>
        <v>0</v>
      </c>
      <c r="CX14" s="4">
        <f>+('2019 PUA exporters'!CX15/'2019 PUA exporters'!$FA15)^2</f>
        <v>1.5223787837499919E-5</v>
      </c>
      <c r="CY14" s="4">
        <f>+('2019 PUA exporters'!CY15/'2019 PUA exporters'!$FA15)^2</f>
        <v>6.8269996669203799E-5</v>
      </c>
      <c r="CZ14" s="4">
        <f>+('2019 PUA exporters'!CZ15/'2019 PUA exporters'!$FA15)^2</f>
        <v>3.2923416603589791E-5</v>
      </c>
      <c r="DA14" s="4">
        <f>+('2019 PUA exporters'!DA15/'2019 PUA exporters'!$FA15)^2</f>
        <v>5.2677466565743665E-6</v>
      </c>
      <c r="DB14" s="4">
        <f>+('2019 PUA exporters'!DB15/'2019 PUA exporters'!$FA15)^2</f>
        <v>1.1852429977292325E-3</v>
      </c>
      <c r="DC14" s="4">
        <f>+('2019 PUA exporters'!DC15/'2019 PUA exporters'!$FA15)^2</f>
        <v>4.7409719909169306E-7</v>
      </c>
      <c r="DD14" s="4">
        <f>+('2019 PUA exporters'!DD15/'2019 PUA exporters'!$FA15)^2</f>
        <v>2.5811958617214396E-6</v>
      </c>
      <c r="DE14" s="4">
        <f>+('2019 PUA exporters'!DE15/'2019 PUA exporters'!$FA15)^2</f>
        <v>2.0577135377243622E-2</v>
      </c>
      <c r="DF14" s="4">
        <f>+('2019 PUA exporters'!DF15/'2019 PUA exporters'!$FA15)^2</f>
        <v>0</v>
      </c>
      <c r="DG14" s="4">
        <f>+('2019 PUA exporters'!DG15/'2019 PUA exporters'!$FA15)^2</f>
        <v>6.4529896543035996E-5</v>
      </c>
      <c r="DH14" s="4">
        <f>+('2019 PUA exporters'!DH15/'2019 PUA exporters'!$FA15)^2</f>
        <v>1.2647859722435052E-2</v>
      </c>
      <c r="DI14" s="4">
        <f>+('2019 PUA exporters'!DI15/'2019 PUA exporters'!$FA15)^2</f>
        <v>5.2677466565743667E-8</v>
      </c>
      <c r="DJ14" s="4">
        <f>+('2019 PUA exporters'!DJ15/'2019 PUA exporters'!$FA15)^2</f>
        <v>0</v>
      </c>
      <c r="DK14" s="4">
        <f>+('2019 PUA exporters'!DK15/'2019 PUA exporters'!$FA15)^2</f>
        <v>5.2677466565743665E-6</v>
      </c>
      <c r="DL14" s="4">
        <f>+('2019 PUA exporters'!DL15/'2019 PUA exporters'!$FA15)^2</f>
        <v>0</v>
      </c>
      <c r="DM14" s="4">
        <f>+('2019 PUA exporters'!DM15/'2019 PUA exporters'!$FA15)^2</f>
        <v>2.1070986626297467E-7</v>
      </c>
      <c r="DN14" s="4">
        <f>+('2019 PUA exporters'!DN15/'2019 PUA exporters'!$FA15)^2</f>
        <v>7.5855551854670889E-6</v>
      </c>
      <c r="DO14" s="4">
        <f>+('2019 PUA exporters'!DO15/'2019 PUA exporters'!$FA15)^2</f>
        <v>5.2677466565743667E-8</v>
      </c>
      <c r="DP14" s="4">
        <f>+('2019 PUA exporters'!DP15/'2019 PUA exporters'!$FA15)^2</f>
        <v>2.1070986626297467E-7</v>
      </c>
      <c r="DQ14" s="4">
        <f>+('2019 PUA exporters'!DQ15/'2019 PUA exporters'!$FA15)^2</f>
        <v>0</v>
      </c>
      <c r="DR14" s="4">
        <f>+('2019 PUA exporters'!DR15/'2019 PUA exporters'!$FA15)^2</f>
        <v>0</v>
      </c>
      <c r="DS14" s="4">
        <f>+('2019 PUA exporters'!DS15/'2019 PUA exporters'!$FA15)^2</f>
        <v>0</v>
      </c>
      <c r="DT14" s="4">
        <f>+('2019 PUA exporters'!DT15/'2019 PUA exporters'!$FA15)^2</f>
        <v>1.2819588263439379E-3</v>
      </c>
      <c r="DU14" s="4">
        <f>+('2019 PUA exporters'!DU15/'2019 PUA exporters'!$FA15)^2</f>
        <v>4.1299133787543034E-5</v>
      </c>
      <c r="DV14" s="4">
        <f>+('2019 PUA exporters'!DV15/'2019 PUA exporters'!$FA15)^2</f>
        <v>5.2677466565743665E-6</v>
      </c>
      <c r="DW14" s="4">
        <f>+('2019 PUA exporters'!DW15/'2019 PUA exporters'!$FA15)^2</f>
        <v>0</v>
      </c>
      <c r="DX14" s="4">
        <f>+('2019 PUA exporters'!DX15/'2019 PUA exporters'!$FA15)^2</f>
        <v>0</v>
      </c>
      <c r="DY14" s="4">
        <f>+('2019 PUA exporters'!DY15/'2019 PUA exporters'!$FA15)^2</f>
        <v>0</v>
      </c>
      <c r="DZ14" s="4">
        <f>+('2019 PUA exporters'!DZ15/'2019 PUA exporters'!$FA15)^2</f>
        <v>1.1852429977292323E-5</v>
      </c>
      <c r="EA14" s="4">
        <f>+('2019 PUA exporters'!EA15/'2019 PUA exporters'!$FA15)^2</f>
        <v>2.1070986626297467E-7</v>
      </c>
      <c r="EB14" s="4">
        <f>+('2019 PUA exporters'!EB15/'2019 PUA exporters'!$FA15)^2</f>
        <v>0</v>
      </c>
      <c r="EC14" s="4">
        <f>+('2019 PUA exporters'!EC15/'2019 PUA exporters'!$FA15)^2</f>
        <v>5.3941725763321513E-3</v>
      </c>
      <c r="ED14" s="4">
        <f>+('2019 PUA exporters'!ED15/'2019 PUA exporters'!$FA15)^2</f>
        <v>3.5420328518806038E-4</v>
      </c>
      <c r="EE14" s="4">
        <f>+('2019 PUA exporters'!EE15/'2019 PUA exporters'!$FA15)^2</f>
        <v>4.7409719909169306E-7</v>
      </c>
      <c r="EF14" s="4">
        <f>+('2019 PUA exporters'!EF15/'2019 PUA exporters'!$FA15)^2</f>
        <v>2.1070986626297467E-7</v>
      </c>
      <c r="EG14" s="4">
        <f>+('2019 PUA exporters'!EG15/'2019 PUA exporters'!$FA15)^2</f>
        <v>2.2946304436037942E-4</v>
      </c>
      <c r="EH14" s="4">
        <f>+('2019 PUA exporters'!EH15/'2019 PUA exporters'!$FA15)^2</f>
        <v>2.1070986626297467E-7</v>
      </c>
      <c r="EI14" s="4">
        <f>+('2019 PUA exporters'!EI15/'2019 PUA exporters'!$FA15)^2</f>
        <v>5.2677466565743667E-8</v>
      </c>
      <c r="EJ14" s="4">
        <f>+('2019 PUA exporters'!EJ15/'2019 PUA exporters'!$FA15)^2</f>
        <v>5.7365761090094855E-5</v>
      </c>
      <c r="EK14" s="4">
        <f>+('2019 PUA exporters'!EK15/'2019 PUA exporters'!$FA15)^2</f>
        <v>0</v>
      </c>
      <c r="EL14" s="4">
        <f>+('2019 PUA exporters'!EL15/'2019 PUA exporters'!$FA15)^2</f>
        <v>0</v>
      </c>
      <c r="EM14" s="4">
        <f>+('2019 PUA exporters'!EM15/'2019 PUA exporters'!$FA15)^2</f>
        <v>0</v>
      </c>
      <c r="EN14" s="4">
        <f>+('2019 PUA exporters'!EN15/'2019 PUA exporters'!$FA15)^2</f>
        <v>2.7866379813278394E-5</v>
      </c>
      <c r="EO14" s="4">
        <f>+('2019 PUA exporters'!EO15/'2019 PUA exporters'!$FA15)^2</f>
        <v>1.2136888296747342E-4</v>
      </c>
      <c r="EP14" s="4">
        <f>+('2019 PUA exporters'!EP15/'2019 PUA exporters'!$FA15)^2</f>
        <v>5.2677466565743667E-8</v>
      </c>
      <c r="EQ14" s="4">
        <f>+('2019 PUA exporters'!EQ15/'2019 PUA exporters'!$FA15)^2</f>
        <v>6.0895151349999677E-5</v>
      </c>
      <c r="ER14" s="4">
        <f>+('2019 PUA exporters'!ER15/'2019 PUA exporters'!$FA15)^2</f>
        <v>5.6975947837508356E-4</v>
      </c>
      <c r="ES14" s="4">
        <f>+('2019 PUA exporters'!ES15/'2019 PUA exporters'!$FA15)^2</f>
        <v>0</v>
      </c>
      <c r="ET14" s="4">
        <f>+('2019 PUA exporters'!ET15/'2019 PUA exporters'!$FA15)^2</f>
        <v>0</v>
      </c>
      <c r="EU14" s="4">
        <f>+('2019 PUA exporters'!EU15/'2019 PUA exporters'!$FA15)^2</f>
        <v>1.0324783446885759E-5</v>
      </c>
      <c r="EV14" s="4">
        <f>+('2019 PUA exporters'!EV15/'2019 PUA exporters'!$FA15)^2</f>
        <v>5.2677466565743667E-8</v>
      </c>
      <c r="EW14" s="4">
        <f>+('2019 PUA exporters'!EW15/'2019 PUA exporters'!$FA15)^2</f>
        <v>1.3485431440830379E-5</v>
      </c>
      <c r="EX14" s="4">
        <f>+('2019 PUA exporters'!EX15/'2019 PUA exporters'!$FA15)^2</f>
        <v>8.4283946505189868E-7</v>
      </c>
      <c r="EY14" s="4">
        <f>+('2019 PUA exporters'!EY15/'2019 PUA exporters'!$FA15)^2</f>
        <v>5.2677466565743667E-8</v>
      </c>
      <c r="EZ14" s="4">
        <f>+('2019 PUA exporters'!EZ15/'2019 PUA exporters'!$FA15)^2</f>
        <v>8.4283946505189864E-5</v>
      </c>
      <c r="FB14" t="str">
        <f t="shared" si="0"/>
        <v>Burnley</v>
      </c>
      <c r="FC14" s="15">
        <f t="shared" si="1"/>
        <v>5.4977312078537448E-2</v>
      </c>
    </row>
    <row r="15" spans="1:159" x14ac:dyDescent="0.25">
      <c r="A15" t="s">
        <v>257</v>
      </c>
      <c r="B15" s="4">
        <f>+('2019 PUA exporters'!B16/'2019 PUA exporters'!$FA16)^2</f>
        <v>1.7370156889835414E-5</v>
      </c>
      <c r="C15" s="4">
        <f>+('2019 PUA exporters'!C16/'2019 PUA exporters'!$FA16)^2</f>
        <v>0</v>
      </c>
      <c r="D15" s="4">
        <f>+('2019 PUA exporters'!D16/'2019 PUA exporters'!$FA16)^2</f>
        <v>0</v>
      </c>
      <c r="E15" s="4">
        <f>+('2019 PUA exporters'!E16/'2019 PUA exporters'!$FA16)^2</f>
        <v>0</v>
      </c>
      <c r="F15" s="4">
        <f>+('2019 PUA exporters'!F16/'2019 PUA exporters'!$FA16)^2</f>
        <v>0</v>
      </c>
      <c r="G15" s="4">
        <f>+('2019 PUA exporters'!G16/'2019 PUA exporters'!$FA16)^2</f>
        <v>0</v>
      </c>
      <c r="H15" s="4">
        <f>+('2019 PUA exporters'!H16/'2019 PUA exporters'!$FA16)^2</f>
        <v>0</v>
      </c>
      <c r="I15" s="4">
        <f>+('2019 PUA exporters'!I16/'2019 PUA exporters'!$FA16)^2</f>
        <v>0</v>
      </c>
      <c r="J15" s="4">
        <f>+('2019 PUA exporters'!J16/'2019 PUA exporters'!$FA16)^2</f>
        <v>2.7140870140367835E-7</v>
      </c>
      <c r="K15" s="4">
        <f>+('2019 PUA exporters'!K16/'2019 PUA exporters'!$FA16)^2</f>
        <v>0</v>
      </c>
      <c r="L15" s="4">
        <f>+('2019 PUA exporters'!L16/'2019 PUA exporters'!$FA16)^2</f>
        <v>0</v>
      </c>
      <c r="M15" s="4">
        <f>+('2019 PUA exporters'!M16/'2019 PUA exporters'!$FA16)^2</f>
        <v>0</v>
      </c>
      <c r="N15" s="4">
        <f>+('2019 PUA exporters'!N16/'2019 PUA exporters'!$FA16)^2</f>
        <v>0</v>
      </c>
      <c r="O15" s="4">
        <f>+('2019 PUA exporters'!O16/'2019 PUA exporters'!$FA16)^2</f>
        <v>0</v>
      </c>
      <c r="P15" s="4">
        <f>+('2019 PUA exporters'!P16/'2019 PUA exporters'!$FA16)^2</f>
        <v>0</v>
      </c>
      <c r="Q15" s="4">
        <f>+('2019 PUA exporters'!Q16/'2019 PUA exporters'!$FA16)^2</f>
        <v>0</v>
      </c>
      <c r="R15" s="4">
        <f>+('2019 PUA exporters'!R16/'2019 PUA exporters'!$FA16)^2</f>
        <v>0</v>
      </c>
      <c r="S15" s="4">
        <f>+('2019 PUA exporters'!S16/'2019 PUA exporters'!$FA16)^2</f>
        <v>0</v>
      </c>
      <c r="T15" s="4">
        <f>+('2019 PUA exporters'!T16/'2019 PUA exporters'!$FA16)^2</f>
        <v>0</v>
      </c>
      <c r="U15" s="4">
        <f>+('2019 PUA exporters'!U16/'2019 PUA exporters'!$FA16)^2</f>
        <v>0</v>
      </c>
      <c r="V15" s="4">
        <f>+('2019 PUA exporters'!V16/'2019 PUA exporters'!$FA16)^2</f>
        <v>0</v>
      </c>
      <c r="W15" s="4">
        <f>+('2019 PUA exporters'!W16/'2019 PUA exporters'!$FA16)^2</f>
        <v>0</v>
      </c>
      <c r="X15" s="4">
        <f>+('2019 PUA exporters'!X16/'2019 PUA exporters'!$FA16)^2</f>
        <v>0</v>
      </c>
      <c r="Y15" s="4">
        <f>+('2019 PUA exporters'!Y16/'2019 PUA exporters'!$FA16)^2</f>
        <v>0</v>
      </c>
      <c r="Z15" s="4">
        <f>+('2019 PUA exporters'!Z16/'2019 PUA exporters'!$FA16)^2</f>
        <v>0</v>
      </c>
      <c r="AA15" s="4">
        <f>+('2019 PUA exporters'!AA16/'2019 PUA exporters'!$FA16)^2</f>
        <v>0</v>
      </c>
      <c r="AB15" s="4">
        <f>+('2019 PUA exporters'!AB16/'2019 PUA exporters'!$FA16)^2</f>
        <v>0</v>
      </c>
      <c r="AC15" s="4">
        <f>+('2019 PUA exporters'!AC16/'2019 PUA exporters'!$FA16)^2</f>
        <v>0</v>
      </c>
      <c r="AD15" s="4">
        <f>+('2019 PUA exporters'!AD16/'2019 PUA exporters'!$FA16)^2</f>
        <v>0</v>
      </c>
      <c r="AE15" s="4">
        <f>+('2019 PUA exporters'!AE16/'2019 PUA exporters'!$FA16)^2</f>
        <v>0</v>
      </c>
      <c r="AF15" s="4">
        <f>+('2019 PUA exporters'!AF16/'2019 PUA exporters'!$FA16)^2</f>
        <v>2.7140870140367831E-5</v>
      </c>
      <c r="AG15" s="4">
        <f>+('2019 PUA exporters'!AG16/'2019 PUA exporters'!$FA16)^2</f>
        <v>1.0856348056147134E-6</v>
      </c>
      <c r="AH15" s="4">
        <f>+('2019 PUA exporters'!AH16/'2019 PUA exporters'!$FA16)^2</f>
        <v>0</v>
      </c>
      <c r="AI15" s="4">
        <f>+('2019 PUA exporters'!AI16/'2019 PUA exporters'!$FA16)^2</f>
        <v>1.0856348056147134E-6</v>
      </c>
      <c r="AJ15" s="4">
        <f>+('2019 PUA exporters'!AJ16/'2019 PUA exporters'!$FA16)^2</f>
        <v>0</v>
      </c>
      <c r="AK15" s="4">
        <f>+('2019 PUA exporters'!AK16/'2019 PUA exporters'!$FA16)^2</f>
        <v>0</v>
      </c>
      <c r="AL15" s="4">
        <f>+('2019 PUA exporters'!AL16/'2019 PUA exporters'!$FA16)^2</f>
        <v>0</v>
      </c>
      <c r="AM15" s="4">
        <f>+('2019 PUA exporters'!AM16/'2019 PUA exporters'!$FA16)^2</f>
        <v>6.7852175350919586E-8</v>
      </c>
      <c r="AN15" s="4">
        <f>+('2019 PUA exporters'!AN16/'2019 PUA exporters'!$FA16)^2</f>
        <v>2.7140870140367835E-7</v>
      </c>
      <c r="AO15" s="4">
        <f>+('2019 PUA exporters'!AO16/'2019 PUA exporters'!$FA16)^2</f>
        <v>6.1066957815827616E-7</v>
      </c>
      <c r="AP15" s="4">
        <f>+('2019 PUA exporters'!AP16/'2019 PUA exporters'!$FA16)^2</f>
        <v>0</v>
      </c>
      <c r="AQ15" s="4">
        <f>+('2019 PUA exporters'!AQ16/'2019 PUA exporters'!$FA16)^2</f>
        <v>0</v>
      </c>
      <c r="AR15" s="4">
        <f>+('2019 PUA exporters'!AR16/'2019 PUA exporters'!$FA16)^2</f>
        <v>2.7140870140367835E-7</v>
      </c>
      <c r="AS15" s="4">
        <f>+('2019 PUA exporters'!AS16/'2019 PUA exporters'!$FA16)^2</f>
        <v>2.7140870140367835E-7</v>
      </c>
      <c r="AT15" s="4">
        <f>+('2019 PUA exporters'!AT16/'2019 PUA exporters'!$FA16)^2</f>
        <v>0</v>
      </c>
      <c r="AU15" s="4">
        <f>+('2019 PUA exporters'!AU16/'2019 PUA exporters'!$FA16)^2</f>
        <v>2.4426783126331046E-6</v>
      </c>
      <c r="AV15" s="4">
        <f>+('2019 PUA exporters'!AV16/'2019 PUA exporters'!$FA16)^2</f>
        <v>0</v>
      </c>
      <c r="AW15" s="4">
        <f>+('2019 PUA exporters'!AW16/'2019 PUA exporters'!$FA16)^2</f>
        <v>0</v>
      </c>
      <c r="AX15" s="4">
        <f>+('2019 PUA exporters'!AX16/'2019 PUA exporters'!$FA16)^2</f>
        <v>7.8437114705663026E-5</v>
      </c>
      <c r="AY15" s="4">
        <f>+('2019 PUA exporters'!AY16/'2019 PUA exporters'!$FA16)^2</f>
        <v>0</v>
      </c>
      <c r="AZ15" s="4">
        <f>+('2019 PUA exporters'!AZ16/'2019 PUA exporters'!$FA16)^2</f>
        <v>0</v>
      </c>
      <c r="BA15" s="4">
        <f>+('2019 PUA exporters'!BA16/'2019 PUA exporters'!$FA16)^2</f>
        <v>0</v>
      </c>
      <c r="BB15" s="4">
        <f>+('2019 PUA exporters'!BB16/'2019 PUA exporters'!$FA16)^2</f>
        <v>0</v>
      </c>
      <c r="BC15" s="4">
        <f>+('2019 PUA exporters'!BC16/'2019 PUA exporters'!$FA16)^2</f>
        <v>0</v>
      </c>
      <c r="BD15" s="4">
        <f>+('2019 PUA exporters'!BD16/'2019 PUA exporters'!$FA16)^2</f>
        <v>0</v>
      </c>
      <c r="BE15" s="4">
        <f>+('2019 PUA exporters'!BE16/'2019 PUA exporters'!$FA16)^2</f>
        <v>6.7852175350919586E-8</v>
      </c>
      <c r="BF15" s="4">
        <f>+('2019 PUA exporters'!BF16/'2019 PUA exporters'!$FA16)^2</f>
        <v>6.7852175350919586E-8</v>
      </c>
      <c r="BG15" s="4">
        <f>+('2019 PUA exporters'!BG16/'2019 PUA exporters'!$FA16)^2</f>
        <v>0</v>
      </c>
      <c r="BH15" s="4">
        <f>+('2019 PUA exporters'!BH16/'2019 PUA exporters'!$FA16)^2</f>
        <v>1.0856348056147134E-6</v>
      </c>
      <c r="BI15" s="4">
        <f>+('2019 PUA exporters'!BI16/'2019 PUA exporters'!$FA16)^2</f>
        <v>2.7140870140367835E-7</v>
      </c>
      <c r="BJ15" s="4">
        <f>+('2019 PUA exporters'!BJ16/'2019 PUA exporters'!$FA16)^2</f>
        <v>0</v>
      </c>
      <c r="BK15" s="4">
        <f>+('2019 PUA exporters'!BK16/'2019 PUA exporters'!$FA16)^2</f>
        <v>5.4960262034244862E-6</v>
      </c>
      <c r="BL15" s="4">
        <f>+('2019 PUA exporters'!BL16/'2019 PUA exporters'!$FA16)^2</f>
        <v>6.7852175350919586E-8</v>
      </c>
      <c r="BM15" s="4">
        <f>+('2019 PUA exporters'!BM16/'2019 PUA exporters'!$FA16)^2</f>
        <v>0</v>
      </c>
      <c r="BN15" s="4">
        <f>+('2019 PUA exporters'!BN16/'2019 PUA exporters'!$FA16)^2</f>
        <v>0</v>
      </c>
      <c r="BO15" s="4">
        <f>+('2019 PUA exporters'!BO16/'2019 PUA exporters'!$FA16)^2</f>
        <v>0</v>
      </c>
      <c r="BP15" s="4">
        <f>+('2019 PUA exporters'!BP16/'2019 PUA exporters'!$FA16)^2</f>
        <v>0</v>
      </c>
      <c r="BQ15" s="4">
        <f>+('2019 PUA exporters'!BQ16/'2019 PUA exporters'!$FA16)^2</f>
        <v>0</v>
      </c>
      <c r="BR15" s="4">
        <f>+('2019 PUA exporters'!BR16/'2019 PUA exporters'!$FA16)^2</f>
        <v>5.4960262034244862E-6</v>
      </c>
      <c r="BS15" s="4">
        <f>+('2019 PUA exporters'!BS16/'2019 PUA exporters'!$FA16)^2</f>
        <v>0</v>
      </c>
      <c r="BT15" s="4">
        <f>+('2019 PUA exporters'!BT16/'2019 PUA exporters'!$FA16)^2</f>
        <v>0</v>
      </c>
      <c r="BU15" s="4">
        <f>+('2019 PUA exporters'!BU16/'2019 PUA exporters'!$FA16)^2</f>
        <v>0</v>
      </c>
      <c r="BV15" s="4">
        <f>+('2019 PUA exporters'!BV16/'2019 PUA exporters'!$FA16)^2</f>
        <v>0</v>
      </c>
      <c r="BW15" s="4">
        <f>+('2019 PUA exporters'!BW16/'2019 PUA exporters'!$FA16)^2</f>
        <v>0</v>
      </c>
      <c r="BX15" s="4">
        <f>+('2019 PUA exporters'!BX16/'2019 PUA exporters'!$FA16)^2</f>
        <v>0</v>
      </c>
      <c r="BY15" s="4">
        <f>+('2019 PUA exporters'!BY16/'2019 PUA exporters'!$FA16)^2</f>
        <v>6.7852175350919586E-8</v>
      </c>
      <c r="BZ15" s="4">
        <f>+('2019 PUA exporters'!BZ16/'2019 PUA exporters'!$FA16)^2</f>
        <v>0</v>
      </c>
      <c r="CA15" s="4">
        <f>+('2019 PUA exporters'!CA16/'2019 PUA exporters'!$FA16)^2</f>
        <v>0</v>
      </c>
      <c r="CB15" s="4">
        <f>+('2019 PUA exporters'!CB16/'2019 PUA exporters'!$FA16)^2</f>
        <v>0</v>
      </c>
      <c r="CC15" s="4">
        <f>+('2019 PUA exporters'!CC16/'2019 PUA exporters'!$FA16)^2</f>
        <v>0</v>
      </c>
      <c r="CD15" s="4">
        <f>+('2019 PUA exporters'!CD16/'2019 PUA exporters'!$FA16)^2</f>
        <v>1.7370156889835414E-5</v>
      </c>
      <c r="CE15" s="4">
        <f>+('2019 PUA exporters'!CE16/'2019 PUA exporters'!$FA16)^2</f>
        <v>2.7140870140367835E-7</v>
      </c>
      <c r="CF15" s="4">
        <f>+('2019 PUA exporters'!CF16/'2019 PUA exporters'!$FA16)^2</f>
        <v>0</v>
      </c>
      <c r="CG15" s="4">
        <f>+('2019 PUA exporters'!CG16/'2019 PUA exporters'!$FA16)^2</f>
        <v>2.4426783126331046E-6</v>
      </c>
      <c r="CH15" s="4">
        <f>+('2019 PUA exporters'!CH16/'2019 PUA exporters'!$FA16)^2</f>
        <v>6.9480627559341657E-5</v>
      </c>
      <c r="CI15" s="4">
        <f>+('2019 PUA exporters'!CI16/'2019 PUA exporters'!$FA16)^2</f>
        <v>2.4426783126331046E-6</v>
      </c>
      <c r="CJ15" s="4">
        <f>+('2019 PUA exporters'!CJ16/'2019 PUA exporters'!$FA16)^2</f>
        <v>0</v>
      </c>
      <c r="CK15" s="4">
        <f>+('2019 PUA exporters'!CK16/'2019 PUA exporters'!$FA16)^2</f>
        <v>3.8166848634892266E-4</v>
      </c>
      <c r="CL15" s="4">
        <f>+('2019 PUA exporters'!CL16/'2019 PUA exporters'!$FA16)^2</f>
        <v>1.6963043837729894E-6</v>
      </c>
      <c r="CM15" s="4">
        <f>+('2019 PUA exporters'!CM16/'2019 PUA exporters'!$FA16)^2</f>
        <v>1.6963043837729894E-6</v>
      </c>
      <c r="CN15" s="4">
        <f>+('2019 PUA exporters'!CN16/'2019 PUA exporters'!$FA16)^2</f>
        <v>0</v>
      </c>
      <c r="CO15" s="4">
        <f>+('2019 PUA exporters'!CO16/'2019 PUA exporters'!$FA16)^2</f>
        <v>6.7852175350919586E-8</v>
      </c>
      <c r="CP15" s="4">
        <f>+('2019 PUA exporters'!CP16/'2019 PUA exporters'!$FA16)^2</f>
        <v>0</v>
      </c>
      <c r="CQ15" s="4">
        <f>+('2019 PUA exporters'!CQ16/'2019 PUA exporters'!$FA16)^2</f>
        <v>0</v>
      </c>
      <c r="CR15" s="4">
        <f>+('2019 PUA exporters'!CR16/'2019 PUA exporters'!$FA16)^2</f>
        <v>0</v>
      </c>
      <c r="CS15" s="4">
        <f>+('2019 PUA exporters'!CS16/'2019 PUA exporters'!$FA16)^2</f>
        <v>0</v>
      </c>
      <c r="CT15" s="4">
        <f>+('2019 PUA exporters'!CT16/'2019 PUA exporters'!$FA16)^2</f>
        <v>2.7140870140367835E-7</v>
      </c>
      <c r="CU15" s="4">
        <f>+('2019 PUA exporters'!CU16/'2019 PUA exporters'!$FA16)^2</f>
        <v>0</v>
      </c>
      <c r="CV15" s="4">
        <f>+('2019 PUA exporters'!CV16/'2019 PUA exporters'!$FA16)^2</f>
        <v>6.1066957815827616E-7</v>
      </c>
      <c r="CW15" s="4">
        <f>+('2019 PUA exporters'!CW16/'2019 PUA exporters'!$FA16)^2</f>
        <v>0</v>
      </c>
      <c r="CX15" s="4">
        <f>+('2019 PUA exporters'!CX16/'2019 PUA exporters'!$FA16)^2</f>
        <v>0</v>
      </c>
      <c r="CY15" s="4">
        <f>+('2019 PUA exporters'!CY16/'2019 PUA exporters'!$FA16)^2</f>
        <v>6.1066957815827616E-7</v>
      </c>
      <c r="CZ15" s="4">
        <f>+('2019 PUA exporters'!CZ16/'2019 PUA exporters'!$FA16)^2</f>
        <v>0</v>
      </c>
      <c r="DA15" s="4">
        <f>+('2019 PUA exporters'!DA16/'2019 PUA exporters'!$FA16)^2</f>
        <v>0</v>
      </c>
      <c r="DB15" s="4">
        <f>+('2019 PUA exporters'!DB16/'2019 PUA exporters'!$FA16)^2</f>
        <v>0</v>
      </c>
      <c r="DC15" s="4">
        <f>+('2019 PUA exporters'!DC16/'2019 PUA exporters'!$FA16)^2</f>
        <v>0</v>
      </c>
      <c r="DD15" s="4">
        <f>+('2019 PUA exporters'!DD16/'2019 PUA exporters'!$FA16)^2</f>
        <v>0</v>
      </c>
      <c r="DE15" s="4">
        <f>+('2019 PUA exporters'!DE16/'2019 PUA exporters'!$FA16)^2</f>
        <v>1.5266739453956907E-5</v>
      </c>
      <c r="DF15" s="4">
        <f>+('2019 PUA exporters'!DF16/'2019 PUA exporters'!$FA16)^2</f>
        <v>0</v>
      </c>
      <c r="DG15" s="4">
        <f>+('2019 PUA exporters'!DG16/'2019 PUA exporters'!$FA16)^2</f>
        <v>6.7852175350919586E-8</v>
      </c>
      <c r="DH15" s="4">
        <f>+('2019 PUA exporters'!DH16/'2019 PUA exporters'!$FA16)^2</f>
        <v>6.1066957815827616E-7</v>
      </c>
      <c r="DI15" s="4">
        <f>+('2019 PUA exporters'!DI16/'2019 PUA exporters'!$FA16)^2</f>
        <v>6.7852175350919586E-8</v>
      </c>
      <c r="DJ15" s="4">
        <f>+('2019 PUA exporters'!DJ16/'2019 PUA exporters'!$FA16)^2</f>
        <v>0</v>
      </c>
      <c r="DK15" s="4">
        <f>+('2019 PUA exporters'!DK16/'2019 PUA exporters'!$FA16)^2</f>
        <v>2.7140870140367835E-7</v>
      </c>
      <c r="DL15" s="4">
        <f>+('2019 PUA exporters'!DL16/'2019 PUA exporters'!$FA16)^2</f>
        <v>0</v>
      </c>
      <c r="DM15" s="4">
        <f>+('2019 PUA exporters'!DM16/'2019 PUA exporters'!$FA16)^2</f>
        <v>1.3299026368780239E-5</v>
      </c>
      <c r="DN15" s="4">
        <f>+('2019 PUA exporters'!DN16/'2019 PUA exporters'!$FA16)^2</f>
        <v>6.7852175350919586E-8</v>
      </c>
      <c r="DO15" s="4">
        <f>+('2019 PUA exporters'!DO16/'2019 PUA exporters'!$FA16)^2</f>
        <v>0</v>
      </c>
      <c r="DP15" s="4">
        <f>+('2019 PUA exporters'!DP16/'2019 PUA exporters'!$FA16)^2</f>
        <v>6.7852175350919586E-8</v>
      </c>
      <c r="DQ15" s="4">
        <f>+('2019 PUA exporters'!DQ16/'2019 PUA exporters'!$FA16)^2</f>
        <v>0</v>
      </c>
      <c r="DR15" s="4">
        <f>+('2019 PUA exporters'!DR16/'2019 PUA exporters'!$FA16)^2</f>
        <v>0</v>
      </c>
      <c r="DS15" s="4">
        <f>+('2019 PUA exporters'!DS16/'2019 PUA exporters'!$FA16)^2</f>
        <v>0</v>
      </c>
      <c r="DT15" s="4">
        <f>+('2019 PUA exporters'!DT16/'2019 PUA exporters'!$FA16)^2</f>
        <v>5.3196105475120957E-5</v>
      </c>
      <c r="DU15" s="4">
        <f>+('2019 PUA exporters'!DU16/'2019 PUA exporters'!$FA16)^2</f>
        <v>5.3196105475120957E-5</v>
      </c>
      <c r="DV15" s="4">
        <f>+('2019 PUA exporters'!DV16/'2019 PUA exporters'!$FA16)^2</f>
        <v>6.9480627559341657E-5</v>
      </c>
      <c r="DW15" s="4">
        <f>+('2019 PUA exporters'!DW16/'2019 PUA exporters'!$FA16)^2</f>
        <v>2.7140870140367835E-7</v>
      </c>
      <c r="DX15" s="4">
        <f>+('2019 PUA exporters'!DX16/'2019 PUA exporters'!$FA16)^2</f>
        <v>2.7140870140367831E-5</v>
      </c>
      <c r="DY15" s="4">
        <f>+('2019 PUA exporters'!DY16/'2019 PUA exporters'!$FA16)^2</f>
        <v>2.7140870140367835E-7</v>
      </c>
      <c r="DZ15" s="4">
        <f>+('2019 PUA exporters'!DZ16/'2019 PUA exporters'!$FA16)^2</f>
        <v>6.7852175350919586E-8</v>
      </c>
      <c r="EA15" s="4">
        <f>+('2019 PUA exporters'!EA16/'2019 PUA exporters'!$FA16)^2</f>
        <v>3.2840452869845076E-5</v>
      </c>
      <c r="EB15" s="4">
        <f>+('2019 PUA exporters'!EB16/'2019 PUA exporters'!$FA16)^2</f>
        <v>0</v>
      </c>
      <c r="EC15" s="4">
        <f>+('2019 PUA exporters'!EC16/'2019 PUA exporters'!$FA16)^2</f>
        <v>9.7707132505324206E-4</v>
      </c>
      <c r="ED15" s="4">
        <f>+('2019 PUA exporters'!ED16/'2019 PUA exporters'!$FA16)^2</f>
        <v>6.1236588254204916E-2</v>
      </c>
      <c r="EE15" s="4">
        <f>+('2019 PUA exporters'!EE16/'2019 PUA exporters'!$FA16)^2</f>
        <v>1.3299026368780239E-5</v>
      </c>
      <c r="EF15" s="4">
        <f>+('2019 PUA exporters'!EF16/'2019 PUA exporters'!$FA16)^2</f>
        <v>2.7140870140367835E-7</v>
      </c>
      <c r="EG15" s="4">
        <f>+('2019 PUA exporters'!EG16/'2019 PUA exporters'!$FA16)^2</f>
        <v>5.4960262034244858E-4</v>
      </c>
      <c r="EH15" s="4">
        <f>+('2019 PUA exporters'!EH16/'2019 PUA exporters'!$FA16)^2</f>
        <v>6.7852175350919586E-8</v>
      </c>
      <c r="EI15" s="4">
        <f>+('2019 PUA exporters'!EI16/'2019 PUA exporters'!$FA16)^2</f>
        <v>6.1066957815827616E-7</v>
      </c>
      <c r="EJ15" s="4">
        <f>+('2019 PUA exporters'!EJ16/'2019 PUA exporters'!$FA16)^2</f>
        <v>1.0856348056147134E-6</v>
      </c>
      <c r="EK15" s="4">
        <f>+('2019 PUA exporters'!EK16/'2019 PUA exporters'!$FA16)^2</f>
        <v>6.7852175350919586E-8</v>
      </c>
      <c r="EL15" s="4">
        <f>+('2019 PUA exporters'!EL16/'2019 PUA exporters'!$FA16)^2</f>
        <v>0</v>
      </c>
      <c r="EM15" s="4">
        <f>+('2019 PUA exporters'!EM16/'2019 PUA exporters'!$FA16)^2</f>
        <v>0</v>
      </c>
      <c r="EN15" s="4">
        <f>+('2019 PUA exporters'!EN16/'2019 PUA exporters'!$FA16)^2</f>
        <v>5.4960262034244858E-4</v>
      </c>
      <c r="EO15" s="4">
        <f>+('2019 PUA exporters'!EO16/'2019 PUA exporters'!$FA16)^2</f>
        <v>6.9480627559341657E-5</v>
      </c>
      <c r="EP15" s="4">
        <f>+('2019 PUA exporters'!EP16/'2019 PUA exporters'!$FA16)^2</f>
        <v>4.5868070537221628E-5</v>
      </c>
      <c r="EQ15" s="4">
        <f>+('2019 PUA exporters'!EQ16/'2019 PUA exporters'!$FA16)^2</f>
        <v>4.2407609594324732E-3</v>
      </c>
      <c r="ER15" s="4">
        <f>+('2019 PUA exporters'!ER16/'2019 PUA exporters'!$FA16)^2</f>
        <v>3.4350163771403037E-3</v>
      </c>
      <c r="ES15" s="4">
        <f>+('2019 PUA exporters'!ES16/'2019 PUA exporters'!$FA16)^2</f>
        <v>9.7707132505324201E-2</v>
      </c>
      <c r="ET15" s="4">
        <f>+('2019 PUA exporters'!ET16/'2019 PUA exporters'!$FA16)^2</f>
        <v>3.324756592195059E-4</v>
      </c>
      <c r="EU15" s="4">
        <f>+('2019 PUA exporters'!EU16/'2019 PUA exporters'!$FA16)^2</f>
        <v>9.7978541206727873E-5</v>
      </c>
      <c r="EV15" s="4">
        <f>+('2019 PUA exporters'!EV16/'2019 PUA exporters'!$FA16)^2</f>
        <v>6.7852175350919577E-6</v>
      </c>
      <c r="EW15" s="4">
        <f>+('2019 PUA exporters'!EW16/'2019 PUA exporters'!$FA16)^2</f>
        <v>1.6963043837729891E-4</v>
      </c>
      <c r="EX15" s="4">
        <f>+('2019 PUA exporters'!EX16/'2019 PUA exporters'!$FA16)^2</f>
        <v>6.7852175350919577E-6</v>
      </c>
      <c r="EY15" s="4">
        <f>+('2019 PUA exporters'!EY16/'2019 PUA exporters'!$FA16)^2</f>
        <v>2.4426783126331052E-4</v>
      </c>
      <c r="EZ15" s="4">
        <f>+('2019 PUA exporters'!EZ16/'2019 PUA exporters'!$FA16)^2</f>
        <v>1.3299026368780236E-3</v>
      </c>
      <c r="FB15" t="str">
        <f t="shared" si="0"/>
        <v>Cambridge</v>
      </c>
      <c r="FC15" s="15">
        <f t="shared" si="1"/>
        <v>0.17190111142541745</v>
      </c>
    </row>
    <row r="16" spans="1:159" x14ac:dyDescent="0.25">
      <c r="A16" t="s">
        <v>258</v>
      </c>
      <c r="B16" s="4">
        <f>+('2019 PUA exporters'!B17/'2019 PUA exporters'!$FA17)^2</f>
        <v>3.728020282100488E-5</v>
      </c>
      <c r="C16" s="4">
        <f>+('2019 PUA exporters'!C17/'2019 PUA exporters'!$FA17)^2</f>
        <v>0</v>
      </c>
      <c r="D16" s="4">
        <f>+('2019 PUA exporters'!D17/'2019 PUA exporters'!$FA17)^2</f>
        <v>0</v>
      </c>
      <c r="E16" s="4">
        <f>+('2019 PUA exporters'!E17/'2019 PUA exporters'!$FA17)^2</f>
        <v>0</v>
      </c>
      <c r="F16" s="4">
        <f>+('2019 PUA exporters'!F17/'2019 PUA exporters'!$FA17)^2</f>
        <v>0</v>
      </c>
      <c r="G16" s="4">
        <f>+('2019 PUA exporters'!G17/'2019 PUA exporters'!$FA17)^2</f>
        <v>0</v>
      </c>
      <c r="H16" s="4">
        <f>+('2019 PUA exporters'!H17/'2019 PUA exporters'!$FA17)^2</f>
        <v>7.2174472661465433E-6</v>
      </c>
      <c r="I16" s="4">
        <f>+('2019 PUA exporters'!I17/'2019 PUA exporters'!$FA17)^2</f>
        <v>0</v>
      </c>
      <c r="J16" s="4">
        <f>+('2019 PUA exporters'!J17/'2019 PUA exporters'!$FA17)^2</f>
        <v>0</v>
      </c>
      <c r="K16" s="4">
        <f>+('2019 PUA exporters'!K17/'2019 PUA exporters'!$FA17)^2</f>
        <v>0</v>
      </c>
      <c r="L16" s="4">
        <f>+('2019 PUA exporters'!L17/'2019 PUA exporters'!$FA17)^2</f>
        <v>0</v>
      </c>
      <c r="M16" s="4">
        <f>+('2019 PUA exporters'!M17/'2019 PUA exporters'!$FA17)^2</f>
        <v>0</v>
      </c>
      <c r="N16" s="4">
        <f>+('2019 PUA exporters'!N17/'2019 PUA exporters'!$FA17)^2</f>
        <v>0</v>
      </c>
      <c r="O16" s="4">
        <f>+('2019 PUA exporters'!O17/'2019 PUA exporters'!$FA17)^2</f>
        <v>0</v>
      </c>
      <c r="P16" s="4">
        <f>+('2019 PUA exporters'!P17/'2019 PUA exporters'!$FA17)^2</f>
        <v>0</v>
      </c>
      <c r="Q16" s="4">
        <f>+('2019 PUA exporters'!Q17/'2019 PUA exporters'!$FA17)^2</f>
        <v>0</v>
      </c>
      <c r="R16" s="4">
        <f>+('2019 PUA exporters'!R17/'2019 PUA exporters'!$FA17)^2</f>
        <v>0</v>
      </c>
      <c r="S16" s="4">
        <f>+('2019 PUA exporters'!S17/'2019 PUA exporters'!$FA17)^2</f>
        <v>0</v>
      </c>
      <c r="T16" s="4">
        <f>+('2019 PUA exporters'!T17/'2019 PUA exporters'!$FA17)^2</f>
        <v>0</v>
      </c>
      <c r="U16" s="4">
        <f>+('2019 PUA exporters'!U17/'2019 PUA exporters'!$FA17)^2</f>
        <v>0</v>
      </c>
      <c r="V16" s="4">
        <f>+('2019 PUA exporters'!V17/'2019 PUA exporters'!$FA17)^2</f>
        <v>7.3069197529169565E-7</v>
      </c>
      <c r="W16" s="4">
        <f>+('2019 PUA exporters'!W17/'2019 PUA exporters'!$FA17)^2</f>
        <v>0</v>
      </c>
      <c r="X16" s="4">
        <f>+('2019 PUA exporters'!X17/'2019 PUA exporters'!$FA17)^2</f>
        <v>0</v>
      </c>
      <c r="Y16" s="4">
        <f>+('2019 PUA exporters'!Y17/'2019 PUA exporters'!$FA17)^2</f>
        <v>1.3420873015561759E-7</v>
      </c>
      <c r="Z16" s="4">
        <f>+('2019 PUA exporters'!Z17/'2019 PUA exporters'!$FA17)^2</f>
        <v>3.7280202821004871E-7</v>
      </c>
      <c r="AA16" s="4">
        <f>+('2019 PUA exporters'!AA17/'2019 PUA exporters'!$FA17)^2</f>
        <v>0</v>
      </c>
      <c r="AB16" s="4">
        <f>+('2019 PUA exporters'!AB17/'2019 PUA exporters'!$FA17)^2</f>
        <v>0</v>
      </c>
      <c r="AC16" s="4">
        <f>+('2019 PUA exporters'!AC17/'2019 PUA exporters'!$FA17)^2</f>
        <v>0</v>
      </c>
      <c r="AD16" s="4">
        <f>+('2019 PUA exporters'!AD17/'2019 PUA exporters'!$FA17)^2</f>
        <v>0</v>
      </c>
      <c r="AE16" s="4">
        <f>+('2019 PUA exporters'!AE17/'2019 PUA exporters'!$FA17)^2</f>
        <v>0</v>
      </c>
      <c r="AF16" s="4">
        <f>+('2019 PUA exporters'!AF17/'2019 PUA exporters'!$FA17)^2</f>
        <v>9.3200507052512184E-4</v>
      </c>
      <c r="AG16" s="4">
        <f>+('2019 PUA exporters'!AG17/'2019 PUA exporters'!$FA17)^2</f>
        <v>2.1473396824898814E-6</v>
      </c>
      <c r="AH16" s="4">
        <f>+('2019 PUA exporters'!AH17/'2019 PUA exporters'!$FA17)^2</f>
        <v>0</v>
      </c>
      <c r="AI16" s="4">
        <f>+('2019 PUA exporters'!AI17/'2019 PUA exporters'!$FA17)^2</f>
        <v>5.3683492062247022E-5</v>
      </c>
      <c r="AJ16" s="4">
        <f>+('2019 PUA exporters'!AJ17/'2019 PUA exporters'!$FA17)^2</f>
        <v>0</v>
      </c>
      <c r="AK16" s="4">
        <f>+('2019 PUA exporters'!AK17/'2019 PUA exporters'!$FA17)^2</f>
        <v>0</v>
      </c>
      <c r="AL16" s="4">
        <f>+('2019 PUA exporters'!AL17/'2019 PUA exporters'!$FA17)^2</f>
        <v>0</v>
      </c>
      <c r="AM16" s="4">
        <f>+('2019 PUA exporters'!AM17/'2019 PUA exporters'!$FA17)^2</f>
        <v>1.4912081128401949E-6</v>
      </c>
      <c r="AN16" s="4">
        <f>+('2019 PUA exporters'!AN17/'2019 PUA exporters'!$FA17)^2</f>
        <v>1.4912081128401949E-6</v>
      </c>
      <c r="AO16" s="4">
        <f>+('2019 PUA exporters'!AO17/'2019 PUA exporters'!$FA17)^2</f>
        <v>5.9648324513607801E-8</v>
      </c>
      <c r="AP16" s="4">
        <f>+('2019 PUA exporters'!AP17/'2019 PUA exporters'!$FA17)^2</f>
        <v>0</v>
      </c>
      <c r="AQ16" s="4">
        <f>+('2019 PUA exporters'!AQ17/'2019 PUA exporters'!$FA17)^2</f>
        <v>0</v>
      </c>
      <c r="AR16" s="4">
        <f>+('2019 PUA exporters'!AR17/'2019 PUA exporters'!$FA17)^2</f>
        <v>1.491208112840195E-8</v>
      </c>
      <c r="AS16" s="4">
        <f>+('2019 PUA exporters'!AS17/'2019 PUA exporters'!$FA17)^2</f>
        <v>1.3420873015561759E-7</v>
      </c>
      <c r="AT16" s="4">
        <f>+('2019 PUA exporters'!AT17/'2019 PUA exporters'!$FA17)^2</f>
        <v>0</v>
      </c>
      <c r="AU16" s="4">
        <f>+('2019 PUA exporters'!AU17/'2019 PUA exporters'!$FA17)^2</f>
        <v>2.385932980544312E-7</v>
      </c>
      <c r="AV16" s="4">
        <f>+('2019 PUA exporters'!AV17/'2019 PUA exporters'!$FA17)^2</f>
        <v>0</v>
      </c>
      <c r="AW16" s="4">
        <f>+('2019 PUA exporters'!AW17/'2019 PUA exporters'!$FA17)^2</f>
        <v>9.5437319221772482E-7</v>
      </c>
      <c r="AX16" s="4">
        <f>+('2019 PUA exporters'!AX17/'2019 PUA exporters'!$FA17)^2</f>
        <v>2.9227679011667831E-4</v>
      </c>
      <c r="AY16" s="4">
        <f>+('2019 PUA exporters'!AY17/'2019 PUA exporters'!$FA17)^2</f>
        <v>5.9648324513607801E-8</v>
      </c>
      <c r="AZ16" s="4">
        <f>+('2019 PUA exporters'!AZ17/'2019 PUA exporters'!$FA17)^2</f>
        <v>0</v>
      </c>
      <c r="BA16" s="4">
        <f>+('2019 PUA exporters'!BA17/'2019 PUA exporters'!$FA17)^2</f>
        <v>0</v>
      </c>
      <c r="BB16" s="4">
        <f>+('2019 PUA exporters'!BB17/'2019 PUA exporters'!$FA17)^2</f>
        <v>1.2078785714005578E-6</v>
      </c>
      <c r="BC16" s="4">
        <f>+('2019 PUA exporters'!BC17/'2019 PUA exporters'!$FA17)^2</f>
        <v>0</v>
      </c>
      <c r="BD16" s="4">
        <f>+('2019 PUA exporters'!BD17/'2019 PUA exporters'!$FA17)^2</f>
        <v>0</v>
      </c>
      <c r="BE16" s="4">
        <f>+('2019 PUA exporters'!BE17/'2019 PUA exporters'!$FA17)^2</f>
        <v>3.8174927688708993E-6</v>
      </c>
      <c r="BF16" s="4">
        <f>+('2019 PUA exporters'!BF17/'2019 PUA exporters'!$FA17)^2</f>
        <v>3.3552182538904388E-6</v>
      </c>
      <c r="BG16" s="4">
        <f>+('2019 PUA exporters'!BG17/'2019 PUA exporters'!$FA17)^2</f>
        <v>0</v>
      </c>
      <c r="BH16" s="4">
        <f>+('2019 PUA exporters'!BH17/'2019 PUA exporters'!$FA17)^2</f>
        <v>0</v>
      </c>
      <c r="BI16" s="4">
        <f>+('2019 PUA exporters'!BI17/'2019 PUA exporters'!$FA17)^2</f>
        <v>1.207878571400558E-4</v>
      </c>
      <c r="BJ16" s="4">
        <f>+('2019 PUA exporters'!BJ17/'2019 PUA exporters'!$FA17)^2</f>
        <v>0</v>
      </c>
      <c r="BK16" s="4">
        <f>+('2019 PUA exporters'!BK17/'2019 PUA exporters'!$FA17)^2</f>
        <v>5.3683492062247022E-5</v>
      </c>
      <c r="BL16" s="4">
        <f>+('2019 PUA exporters'!BL17/'2019 PUA exporters'!$FA17)^2</f>
        <v>5.9648324513607801E-8</v>
      </c>
      <c r="BM16" s="4">
        <f>+('2019 PUA exporters'!BM17/'2019 PUA exporters'!$FA17)^2</f>
        <v>0</v>
      </c>
      <c r="BN16" s="4">
        <f>+('2019 PUA exporters'!BN17/'2019 PUA exporters'!$FA17)^2</f>
        <v>1.491208112840195E-8</v>
      </c>
      <c r="BO16" s="4">
        <f>+('2019 PUA exporters'!BO17/'2019 PUA exporters'!$FA17)^2</f>
        <v>0</v>
      </c>
      <c r="BP16" s="4">
        <f>+('2019 PUA exporters'!BP17/'2019 PUA exporters'!$FA17)^2</f>
        <v>0</v>
      </c>
      <c r="BQ16" s="4">
        <f>+('2019 PUA exporters'!BQ17/'2019 PUA exporters'!$FA17)^2</f>
        <v>2.1473396824898814E-6</v>
      </c>
      <c r="BR16" s="4">
        <f>+('2019 PUA exporters'!BR17/'2019 PUA exporters'!$FA17)^2</f>
        <v>1.4912081128401949E-6</v>
      </c>
      <c r="BS16" s="4">
        <f>+('2019 PUA exporters'!BS17/'2019 PUA exporters'!$FA17)^2</f>
        <v>0</v>
      </c>
      <c r="BT16" s="4">
        <f>+('2019 PUA exporters'!BT17/'2019 PUA exporters'!$FA17)^2</f>
        <v>4.8315142856022319E-4</v>
      </c>
      <c r="BU16" s="4">
        <f>+('2019 PUA exporters'!BU17/'2019 PUA exporters'!$FA17)^2</f>
        <v>3.7280202821004871E-7</v>
      </c>
      <c r="BV16" s="4">
        <f>+('2019 PUA exporters'!BV17/'2019 PUA exporters'!$FA17)^2</f>
        <v>5.3683492062247022E-5</v>
      </c>
      <c r="BW16" s="4">
        <f>+('2019 PUA exporters'!BW17/'2019 PUA exporters'!$FA17)^2</f>
        <v>0</v>
      </c>
      <c r="BX16" s="4">
        <f>+('2019 PUA exporters'!BX17/'2019 PUA exporters'!$FA17)^2</f>
        <v>0</v>
      </c>
      <c r="BY16" s="4">
        <f>+('2019 PUA exporters'!BY17/'2019 PUA exporters'!$FA17)^2</f>
        <v>1.345815321838276E-4</v>
      </c>
      <c r="BZ16" s="4">
        <f>+('2019 PUA exporters'!BZ17/'2019 PUA exporters'!$FA17)^2</f>
        <v>1.491208112840195E-8</v>
      </c>
      <c r="CA16" s="4">
        <f>+('2019 PUA exporters'!CA17/'2019 PUA exporters'!$FA17)^2</f>
        <v>9.5437319221772482E-7</v>
      </c>
      <c r="CB16" s="4">
        <f>+('2019 PUA exporters'!CB17/'2019 PUA exporters'!$FA17)^2</f>
        <v>1.491208112840195E-8</v>
      </c>
      <c r="CC16" s="4">
        <f>+('2019 PUA exporters'!CC17/'2019 PUA exporters'!$FA17)^2</f>
        <v>0</v>
      </c>
      <c r="CD16" s="4">
        <f>+('2019 PUA exporters'!CD17/'2019 PUA exporters'!$FA17)^2</f>
        <v>2.9227679011667831E-4</v>
      </c>
      <c r="CE16" s="4">
        <f>+('2019 PUA exporters'!CE17/'2019 PUA exporters'!$FA17)^2</f>
        <v>5.9648324513607801E-8</v>
      </c>
      <c r="CF16" s="4">
        <f>+('2019 PUA exporters'!CF17/'2019 PUA exporters'!$FA17)^2</f>
        <v>7.3069197529169565E-7</v>
      </c>
      <c r="CG16" s="4">
        <f>+('2019 PUA exporters'!CG17/'2019 PUA exporters'!$FA17)^2</f>
        <v>9.32005070525122E-6</v>
      </c>
      <c r="CH16" s="4">
        <f>+('2019 PUA exporters'!CH17/'2019 PUA exporters'!$FA17)^2</f>
        <v>3.728020282100488E-5</v>
      </c>
      <c r="CI16" s="4">
        <f>+('2019 PUA exporters'!CI17/'2019 PUA exporters'!$FA17)^2</f>
        <v>5.9648324513607801E-8</v>
      </c>
      <c r="CJ16" s="4">
        <f>+('2019 PUA exporters'!CJ17/'2019 PUA exporters'!$FA17)^2</f>
        <v>0</v>
      </c>
      <c r="CK16" s="4">
        <f>+('2019 PUA exporters'!CK17/'2019 PUA exporters'!$FA17)^2</f>
        <v>1.3420873015561759E-7</v>
      </c>
      <c r="CL16" s="4">
        <f>+('2019 PUA exporters'!CL17/'2019 PUA exporters'!$FA17)^2</f>
        <v>1.8267299382292394E-5</v>
      </c>
      <c r="CM16" s="4">
        <f>+('2019 PUA exporters'!CM17/'2019 PUA exporters'!$FA17)^2</f>
        <v>0</v>
      </c>
      <c r="CN16" s="4">
        <f>+('2019 PUA exporters'!CN17/'2019 PUA exporters'!$FA17)^2</f>
        <v>0</v>
      </c>
      <c r="CO16" s="4">
        <f>+('2019 PUA exporters'!CO17/'2019 PUA exporters'!$FA17)^2</f>
        <v>0</v>
      </c>
      <c r="CP16" s="4">
        <f>+('2019 PUA exporters'!CP17/'2019 PUA exporters'!$FA17)^2</f>
        <v>0</v>
      </c>
      <c r="CQ16" s="4">
        <f>+('2019 PUA exporters'!CQ17/'2019 PUA exporters'!$FA17)^2</f>
        <v>0</v>
      </c>
      <c r="CR16" s="4">
        <f>+('2019 PUA exporters'!CR17/'2019 PUA exporters'!$FA17)^2</f>
        <v>0</v>
      </c>
      <c r="CS16" s="4">
        <f>+('2019 PUA exporters'!CS17/'2019 PUA exporters'!$FA17)^2</f>
        <v>2.1473396824898809E-4</v>
      </c>
      <c r="CT16" s="4">
        <f>+('2019 PUA exporters'!CT17/'2019 PUA exporters'!$FA17)^2</f>
        <v>1.3420873015561759E-7</v>
      </c>
      <c r="CU16" s="4">
        <f>+('2019 PUA exporters'!CU17/'2019 PUA exporters'!$FA17)^2</f>
        <v>5.9648324513607794E-6</v>
      </c>
      <c r="CV16" s="4">
        <f>+('2019 PUA exporters'!CV17/'2019 PUA exporters'!$FA17)^2</f>
        <v>6.300354276749823E-5</v>
      </c>
      <c r="CW16" s="4">
        <f>+('2019 PUA exporters'!CW17/'2019 PUA exporters'!$FA17)^2</f>
        <v>0</v>
      </c>
      <c r="CX16" s="4">
        <f>+('2019 PUA exporters'!CX17/'2019 PUA exporters'!$FA17)^2</f>
        <v>5.9648324513607801E-8</v>
      </c>
      <c r="CY16" s="4">
        <f>+('2019 PUA exporters'!CY17/'2019 PUA exporters'!$FA17)^2</f>
        <v>1.4912081128401949E-6</v>
      </c>
      <c r="CZ16" s="4">
        <f>+('2019 PUA exporters'!CZ17/'2019 PUA exporters'!$FA17)^2</f>
        <v>1.3420873015561759E-7</v>
      </c>
      <c r="DA16" s="4">
        <f>+('2019 PUA exporters'!DA17/'2019 PUA exporters'!$FA17)^2</f>
        <v>0</v>
      </c>
      <c r="DB16" s="4">
        <f>+('2019 PUA exporters'!DB17/'2019 PUA exporters'!$FA17)^2</f>
        <v>2.385932980544312E-7</v>
      </c>
      <c r="DC16" s="4">
        <f>+('2019 PUA exporters'!DC17/'2019 PUA exporters'!$FA17)^2</f>
        <v>0</v>
      </c>
      <c r="DD16" s="4">
        <f>+('2019 PUA exporters'!DD17/'2019 PUA exporters'!$FA17)^2</f>
        <v>1.3420873015561755E-5</v>
      </c>
      <c r="DE16" s="4">
        <f>+('2019 PUA exporters'!DE17/'2019 PUA exporters'!$FA17)^2</f>
        <v>0</v>
      </c>
      <c r="DF16" s="4">
        <f>+('2019 PUA exporters'!DF17/'2019 PUA exporters'!$FA17)^2</f>
        <v>0</v>
      </c>
      <c r="DG16" s="4">
        <f>+('2019 PUA exporters'!DG17/'2019 PUA exporters'!$FA17)^2</f>
        <v>1.491208112840195E-8</v>
      </c>
      <c r="DH16" s="4">
        <f>+('2019 PUA exporters'!DH17/'2019 PUA exporters'!$FA17)^2</f>
        <v>3.7280202821004871E-7</v>
      </c>
      <c r="DI16" s="4">
        <f>+('2019 PUA exporters'!DI17/'2019 PUA exporters'!$FA17)^2</f>
        <v>0</v>
      </c>
      <c r="DJ16" s="4">
        <f>+('2019 PUA exporters'!DJ17/'2019 PUA exporters'!$FA17)^2</f>
        <v>0</v>
      </c>
      <c r="DK16" s="4">
        <f>+('2019 PUA exporters'!DK17/'2019 PUA exporters'!$FA17)^2</f>
        <v>0</v>
      </c>
      <c r="DL16" s="4">
        <f>+('2019 PUA exporters'!DL17/'2019 PUA exporters'!$FA17)^2</f>
        <v>9.5437319221772482E-7</v>
      </c>
      <c r="DM16" s="4">
        <f>+('2019 PUA exporters'!DM17/'2019 PUA exporters'!$FA17)^2</f>
        <v>7.3069197529169577E-5</v>
      </c>
      <c r="DN16" s="4">
        <f>+('2019 PUA exporters'!DN17/'2019 PUA exporters'!$FA17)^2</f>
        <v>5.3683492062247036E-7</v>
      </c>
      <c r="DO16" s="4">
        <f>+('2019 PUA exporters'!DO17/'2019 PUA exporters'!$FA17)^2</f>
        <v>3.0196964285013946E-3</v>
      </c>
      <c r="DP16" s="4">
        <f>+('2019 PUA exporters'!DP17/'2019 PUA exporters'!$FA17)^2</f>
        <v>1.3420873015561757E-3</v>
      </c>
      <c r="DQ16" s="4">
        <f>+('2019 PUA exporters'!DQ17/'2019 PUA exporters'!$FA17)^2</f>
        <v>1.491208112840195E-8</v>
      </c>
      <c r="DR16" s="4">
        <f>+('2019 PUA exporters'!DR17/'2019 PUA exporters'!$FA17)^2</f>
        <v>1.3420873015561759E-7</v>
      </c>
      <c r="DS16" s="4">
        <f>+('2019 PUA exporters'!DS17/'2019 PUA exporters'!$FA17)^2</f>
        <v>5.9648324513607801E-8</v>
      </c>
      <c r="DT16" s="4">
        <f>+('2019 PUA exporters'!DT17/'2019 PUA exporters'!$FA17)^2</f>
        <v>2.8869789064586173E-5</v>
      </c>
      <c r="DU16" s="4">
        <f>+('2019 PUA exporters'!DU17/'2019 PUA exporters'!$FA17)^2</f>
        <v>2.1473396824898809E-4</v>
      </c>
      <c r="DV16" s="4">
        <f>+('2019 PUA exporters'!DV17/'2019 PUA exporters'!$FA17)^2</f>
        <v>1.1277261353353975E-3</v>
      </c>
      <c r="DW16" s="4">
        <f>+('2019 PUA exporters'!DW17/'2019 PUA exporters'!$FA17)^2</f>
        <v>1.2078785714005578E-6</v>
      </c>
      <c r="DX16" s="4">
        <f>+('2019 PUA exporters'!DX17/'2019 PUA exporters'!$FA17)^2</f>
        <v>3.728020282100488E-5</v>
      </c>
      <c r="DY16" s="4">
        <f>+('2019 PUA exporters'!DY17/'2019 PUA exporters'!$FA17)^2</f>
        <v>1.5750885691874562E-3</v>
      </c>
      <c r="DZ16" s="4">
        <f>+('2019 PUA exporters'!DZ17/'2019 PUA exporters'!$FA17)^2</f>
        <v>3.7280202821004871E-7</v>
      </c>
      <c r="EA16" s="4">
        <f>+('2019 PUA exporters'!EA17/'2019 PUA exporters'!$FA17)^2</f>
        <v>1.4912081128401949E-6</v>
      </c>
      <c r="EB16" s="4">
        <f>+('2019 PUA exporters'!EB17/'2019 PUA exporters'!$FA17)^2</f>
        <v>0</v>
      </c>
      <c r="EC16" s="4">
        <f>+('2019 PUA exporters'!EC17/'2019 PUA exporters'!$FA17)^2</f>
        <v>2.0970114086815246E-3</v>
      </c>
      <c r="ED16" s="4">
        <f>+('2019 PUA exporters'!ED17/'2019 PUA exporters'!$FA17)^2</f>
        <v>5.3683492062247028E-3</v>
      </c>
      <c r="EE16" s="4">
        <f>+('2019 PUA exporters'!EE17/'2019 PUA exporters'!$FA17)^2</f>
        <v>1.3420873015561755E-5</v>
      </c>
      <c r="EF16" s="4">
        <f>+('2019 PUA exporters'!EF17/'2019 PUA exporters'!$FA17)^2</f>
        <v>5.9648324513607801E-8</v>
      </c>
      <c r="EG16" s="4">
        <f>+('2019 PUA exporters'!EG17/'2019 PUA exporters'!$FA17)^2</f>
        <v>2.3859329805443123E-3</v>
      </c>
      <c r="EH16" s="4">
        <f>+('2019 PUA exporters'!EH17/'2019 PUA exporters'!$FA17)^2</f>
        <v>1.491208112840195E-8</v>
      </c>
      <c r="EI16" s="4">
        <f>+('2019 PUA exporters'!EI17/'2019 PUA exporters'!$FA17)^2</f>
        <v>1.4912081128401949E-6</v>
      </c>
      <c r="EJ16" s="4">
        <f>+('2019 PUA exporters'!EJ17/'2019 PUA exporters'!$FA17)^2</f>
        <v>1.3420873015561757E-3</v>
      </c>
      <c r="EK16" s="4">
        <f>+('2019 PUA exporters'!EK17/'2019 PUA exporters'!$FA17)^2</f>
        <v>1.804361816536636E-2</v>
      </c>
      <c r="EL16" s="4">
        <f>+('2019 PUA exporters'!EL17/'2019 PUA exporters'!$FA17)^2</f>
        <v>9.5437319221772471E-5</v>
      </c>
      <c r="EM16" s="4">
        <f>+('2019 PUA exporters'!EM17/'2019 PUA exporters'!$FA17)^2</f>
        <v>0</v>
      </c>
      <c r="EN16" s="4">
        <f>+('2019 PUA exporters'!EN17/'2019 PUA exporters'!$FA17)^2</f>
        <v>3.7280202821004874E-3</v>
      </c>
      <c r="EO16" s="4">
        <f>+('2019 PUA exporters'!EO17/'2019 PUA exporters'!$FA17)^2</f>
        <v>1.3420873015561757E-3</v>
      </c>
      <c r="EP16" s="4">
        <f>+('2019 PUA exporters'!EP17/'2019 PUA exporters'!$FA17)^2</f>
        <v>2.1533045149412416E-5</v>
      </c>
      <c r="EQ16" s="4">
        <f>+('2019 PUA exporters'!EQ17/'2019 PUA exporters'!$FA17)^2</f>
        <v>2.5201417106999292E-4</v>
      </c>
      <c r="ER16" s="4">
        <f>+('2019 PUA exporters'!ER17/'2019 PUA exporters'!$FA17)^2</f>
        <v>4.5109045413415901E-3</v>
      </c>
      <c r="ES16" s="4">
        <f>+('2019 PUA exporters'!ES17/'2019 PUA exporters'!$FA17)^2</f>
        <v>8.3880456347260981E-5</v>
      </c>
      <c r="ET16" s="4">
        <f>+('2019 PUA exporters'!ET17/'2019 PUA exporters'!$FA17)^2</f>
        <v>1.3420873015561759E-7</v>
      </c>
      <c r="EU16" s="4">
        <f>+('2019 PUA exporters'!EU17/'2019 PUA exporters'!$FA17)^2</f>
        <v>9.5437319221772471E-5</v>
      </c>
      <c r="EV16" s="4">
        <f>+('2019 PUA exporters'!EV17/'2019 PUA exporters'!$FA17)^2</f>
        <v>2.3859329805443118E-5</v>
      </c>
      <c r="EW16" s="4">
        <f>+('2019 PUA exporters'!EW17/'2019 PUA exporters'!$FA17)^2</f>
        <v>3.4357434919838103E-5</v>
      </c>
      <c r="EX16" s="4">
        <f>+('2019 PUA exporters'!EX17/'2019 PUA exporters'!$FA17)^2</f>
        <v>3.8174927688708993E-6</v>
      </c>
      <c r="EY16" s="4">
        <f>+('2019 PUA exporters'!EY17/'2019 PUA exporters'!$FA17)^2</f>
        <v>7.2174472661465433E-6</v>
      </c>
      <c r="EZ16" s="4">
        <f>+('2019 PUA exporters'!EZ17/'2019 PUA exporters'!$FA17)^2</f>
        <v>2.5201417106999292E-4</v>
      </c>
      <c r="FB16" t="str">
        <f t="shared" si="0"/>
        <v>Cardiff</v>
      </c>
      <c r="FC16" s="15">
        <f t="shared" si="1"/>
        <v>4.9973351365419479E-2</v>
      </c>
    </row>
    <row r="17" spans="1:159" x14ac:dyDescent="0.25">
      <c r="A17" t="s">
        <v>1128</v>
      </c>
      <c r="B17" s="4">
        <f>+('2019 PUA exporters'!B18/'2019 PUA exporters'!$FA18)^2</f>
        <v>5.2662511243446149E-3</v>
      </c>
      <c r="C17" s="4">
        <f>+('2019 PUA exporters'!C18/'2019 PUA exporters'!$FA18)^2</f>
        <v>0</v>
      </c>
      <c r="D17" s="4">
        <f>+('2019 PUA exporters'!D18/'2019 PUA exporters'!$FA18)^2</f>
        <v>0</v>
      </c>
      <c r="E17" s="4">
        <f>+('2019 PUA exporters'!E18/'2019 PUA exporters'!$FA18)^2</f>
        <v>0</v>
      </c>
      <c r="F17" s="4">
        <f>+('2019 PUA exporters'!F18/'2019 PUA exporters'!$FA18)^2</f>
        <v>0</v>
      </c>
      <c r="G17" s="4">
        <f>+('2019 PUA exporters'!G18/'2019 PUA exporters'!$FA18)^2</f>
        <v>0</v>
      </c>
      <c r="H17" s="4">
        <f>+('2019 PUA exporters'!H18/'2019 PUA exporters'!$FA18)^2</f>
        <v>3.3704007195805537E-5</v>
      </c>
      <c r="I17" s="4">
        <f>+('2019 PUA exporters'!I18/'2019 PUA exporters'!$FA18)^2</f>
        <v>0</v>
      </c>
      <c r="J17" s="4">
        <f>+('2019 PUA exporters'!J18/'2019 PUA exporters'!$FA18)^2</f>
        <v>1.3481602878322212E-6</v>
      </c>
      <c r="K17" s="4">
        <f>+('2019 PUA exporters'!K18/'2019 PUA exporters'!$FA18)^2</f>
        <v>0</v>
      </c>
      <c r="L17" s="4">
        <f>+('2019 PUA exporters'!L18/'2019 PUA exporters'!$FA18)^2</f>
        <v>0</v>
      </c>
      <c r="M17" s="4">
        <f>+('2019 PUA exporters'!M18/'2019 PUA exporters'!$FA18)^2</f>
        <v>3.370400719580553E-7</v>
      </c>
      <c r="N17" s="4">
        <f>+('2019 PUA exporters'!N18/'2019 PUA exporters'!$FA18)^2</f>
        <v>0</v>
      </c>
      <c r="O17" s="4">
        <f>+('2019 PUA exporters'!O18/'2019 PUA exporters'!$FA18)^2</f>
        <v>0</v>
      </c>
      <c r="P17" s="4">
        <f>+('2019 PUA exporters'!P18/'2019 PUA exporters'!$FA18)^2</f>
        <v>0</v>
      </c>
      <c r="Q17" s="4">
        <f>+('2019 PUA exporters'!Q18/'2019 PUA exporters'!$FA18)^2</f>
        <v>0</v>
      </c>
      <c r="R17" s="4">
        <f>+('2019 PUA exporters'!R18/'2019 PUA exporters'!$FA18)^2</f>
        <v>0</v>
      </c>
      <c r="S17" s="4">
        <f>+('2019 PUA exporters'!S18/'2019 PUA exporters'!$FA18)^2</f>
        <v>0</v>
      </c>
      <c r="T17" s="4">
        <f>+('2019 PUA exporters'!T18/'2019 PUA exporters'!$FA18)^2</f>
        <v>0</v>
      </c>
      <c r="U17" s="4">
        <f>+('2019 PUA exporters'!U18/'2019 PUA exporters'!$FA18)^2</f>
        <v>0</v>
      </c>
      <c r="V17" s="4">
        <f>+('2019 PUA exporters'!V18/'2019 PUA exporters'!$FA18)^2</f>
        <v>4.1287408814861778E-6</v>
      </c>
      <c r="W17" s="4">
        <f>+('2019 PUA exporters'!W18/'2019 PUA exporters'!$FA18)^2</f>
        <v>0</v>
      </c>
      <c r="X17" s="4">
        <f>+('2019 PUA exporters'!X18/'2019 PUA exporters'!$FA18)^2</f>
        <v>0</v>
      </c>
      <c r="Y17" s="4">
        <f>+('2019 PUA exporters'!Y18/'2019 PUA exporters'!$FA18)^2</f>
        <v>0</v>
      </c>
      <c r="Z17" s="4">
        <f>+('2019 PUA exporters'!Z18/'2019 PUA exporters'!$FA18)^2</f>
        <v>5.3926411513288848E-6</v>
      </c>
      <c r="AA17" s="4">
        <f>+('2019 PUA exporters'!AA18/'2019 PUA exporters'!$FA18)^2</f>
        <v>0</v>
      </c>
      <c r="AB17" s="4">
        <f>+('2019 PUA exporters'!AB18/'2019 PUA exporters'!$FA18)^2</f>
        <v>3.0333606476224986E-6</v>
      </c>
      <c r="AC17" s="4">
        <f>+('2019 PUA exporters'!AC18/'2019 PUA exporters'!$FA18)^2</f>
        <v>0</v>
      </c>
      <c r="AD17" s="4">
        <f>+('2019 PUA exporters'!AD18/'2019 PUA exporters'!$FA18)^2</f>
        <v>0</v>
      </c>
      <c r="AE17" s="4">
        <f>+('2019 PUA exporters'!AE18/'2019 PUA exporters'!$FA18)^2</f>
        <v>2.1065004497378462E-4</v>
      </c>
      <c r="AF17" s="4">
        <f>+('2019 PUA exporters'!AF18/'2019 PUA exporters'!$FA18)^2</f>
        <v>1.2133442590489994E-5</v>
      </c>
      <c r="AG17" s="4">
        <f>+('2019 PUA exporters'!AG18/'2019 PUA exporters'!$FA18)^2</f>
        <v>2.1570564605315539E-5</v>
      </c>
      <c r="AH17" s="4">
        <f>+('2019 PUA exporters'!AH18/'2019 PUA exporters'!$FA18)^2</f>
        <v>8.4260017989513825E-8</v>
      </c>
      <c r="AI17" s="4">
        <f>+('2019 PUA exporters'!AI18/'2019 PUA exporters'!$FA18)^2</f>
        <v>1.8958504047640612E-5</v>
      </c>
      <c r="AJ17" s="4">
        <f>+('2019 PUA exporters'!AJ18/'2019 PUA exporters'!$FA18)^2</f>
        <v>0</v>
      </c>
      <c r="AK17" s="4">
        <f>+('2019 PUA exporters'!AK18/'2019 PUA exporters'!$FA18)^2</f>
        <v>0</v>
      </c>
      <c r="AL17" s="4">
        <f>+('2019 PUA exporters'!AL18/'2019 PUA exporters'!$FA18)^2</f>
        <v>0</v>
      </c>
      <c r="AM17" s="4">
        <f>+('2019 PUA exporters'!AM18/'2019 PUA exporters'!$FA18)^2</f>
        <v>3.0333606476224986E-6</v>
      </c>
      <c r="AN17" s="4">
        <f>+('2019 PUA exporters'!AN18/'2019 PUA exporters'!$FA18)^2</f>
        <v>1.2133442590489994E-5</v>
      </c>
      <c r="AO17" s="4">
        <f>+('2019 PUA exporters'!AO18/'2019 PUA exporters'!$FA18)^2</f>
        <v>7.5834016190562447E-5</v>
      </c>
      <c r="AP17" s="4">
        <f>+('2019 PUA exporters'!AP18/'2019 PUA exporters'!$FA18)^2</f>
        <v>0</v>
      </c>
      <c r="AQ17" s="4">
        <f>+('2019 PUA exporters'!AQ18/'2019 PUA exporters'!$FA18)^2</f>
        <v>0</v>
      </c>
      <c r="AR17" s="4">
        <f>+('2019 PUA exporters'!AR18/'2019 PUA exporters'!$FA18)^2</f>
        <v>0</v>
      </c>
      <c r="AS17" s="4">
        <f>+('2019 PUA exporters'!AS18/'2019 PUA exporters'!$FA18)^2</f>
        <v>0</v>
      </c>
      <c r="AT17" s="4">
        <f>+('2019 PUA exporters'!AT18/'2019 PUA exporters'!$FA18)^2</f>
        <v>8.4260017989513825E-8</v>
      </c>
      <c r="AU17" s="4">
        <f>+('2019 PUA exporters'!AU18/'2019 PUA exporters'!$FA18)^2</f>
        <v>1.2167146597685799E-4</v>
      </c>
      <c r="AV17" s="4">
        <f>+('2019 PUA exporters'!AV18/'2019 PUA exporters'!$FA18)^2</f>
        <v>7.5834016190562465E-7</v>
      </c>
      <c r="AW17" s="4">
        <f>+('2019 PUA exporters'!AW18/'2019 PUA exporters'!$FA18)^2</f>
        <v>1.3481602878322212E-6</v>
      </c>
      <c r="AX17" s="4">
        <f>+('2019 PUA exporters'!AX18/'2019 PUA exporters'!$FA18)^2</f>
        <v>1.4239943040227838E-3</v>
      </c>
      <c r="AY17" s="4">
        <f>+('2019 PUA exporters'!AY18/'2019 PUA exporters'!$FA18)^2</f>
        <v>8.4260017989513825E-8</v>
      </c>
      <c r="AZ17" s="4">
        <f>+('2019 PUA exporters'!AZ18/'2019 PUA exporters'!$FA18)^2</f>
        <v>0</v>
      </c>
      <c r="BA17" s="4">
        <f>+('2019 PUA exporters'!BA18/'2019 PUA exporters'!$FA18)^2</f>
        <v>0</v>
      </c>
      <c r="BB17" s="4">
        <f>+('2019 PUA exporters'!BB18/'2019 PUA exporters'!$FA18)^2</f>
        <v>5.3926411513288848E-6</v>
      </c>
      <c r="BC17" s="4">
        <f>+('2019 PUA exporters'!BC18/'2019 PUA exporters'!$FA18)^2</f>
        <v>0</v>
      </c>
      <c r="BD17" s="4">
        <f>+('2019 PUA exporters'!BD18/'2019 PUA exporters'!$FA18)^2</f>
        <v>0</v>
      </c>
      <c r="BE17" s="4">
        <f>+('2019 PUA exporters'!BE18/'2019 PUA exporters'!$FA18)^2</f>
        <v>7.5834016190562465E-7</v>
      </c>
      <c r="BF17" s="4">
        <f>+('2019 PUA exporters'!BF18/'2019 PUA exporters'!$FA18)^2</f>
        <v>1.3481602878322212E-6</v>
      </c>
      <c r="BG17" s="4">
        <f>+('2019 PUA exporters'!BG18/'2019 PUA exporters'!$FA18)^2</f>
        <v>0</v>
      </c>
      <c r="BH17" s="4">
        <f>+('2019 PUA exporters'!BH18/'2019 PUA exporters'!$FA18)^2</f>
        <v>0</v>
      </c>
      <c r="BI17" s="4">
        <f>+('2019 PUA exporters'!BI18/'2019 PUA exporters'!$FA18)^2</f>
        <v>0</v>
      </c>
      <c r="BJ17" s="4">
        <f>+('2019 PUA exporters'!BJ18/'2019 PUA exporters'!$FA18)^2</f>
        <v>1.8958504047640612E-5</v>
      </c>
      <c r="BK17" s="4">
        <f>+('2019 PUA exporters'!BK18/'2019 PUA exporters'!$FA18)^2</f>
        <v>6.8250614571506213E-4</v>
      </c>
      <c r="BL17" s="4">
        <f>+('2019 PUA exporters'!BL18/'2019 PUA exporters'!$FA18)^2</f>
        <v>0</v>
      </c>
      <c r="BM17" s="4">
        <f>+('2019 PUA exporters'!BM18/'2019 PUA exporters'!$FA18)^2</f>
        <v>0</v>
      </c>
      <c r="BN17" s="4">
        <f>+('2019 PUA exporters'!BN18/'2019 PUA exporters'!$FA18)^2</f>
        <v>0</v>
      </c>
      <c r="BO17" s="4">
        <f>+('2019 PUA exporters'!BO18/'2019 PUA exporters'!$FA18)^2</f>
        <v>0</v>
      </c>
      <c r="BP17" s="4">
        <f>+('2019 PUA exporters'!BP18/'2019 PUA exporters'!$FA18)^2</f>
        <v>0</v>
      </c>
      <c r="BQ17" s="4">
        <f>+('2019 PUA exporters'!BQ18/'2019 PUA exporters'!$FA18)^2</f>
        <v>1.2167146597685799E-4</v>
      </c>
      <c r="BR17" s="4">
        <f>+('2019 PUA exporters'!BR18/'2019 PUA exporters'!$FA18)^2</f>
        <v>8.4260017989513825E-8</v>
      </c>
      <c r="BS17" s="4">
        <f>+('2019 PUA exporters'!BS18/'2019 PUA exporters'!$FA18)^2</f>
        <v>3.370400719580553E-7</v>
      </c>
      <c r="BT17" s="4">
        <f>+('2019 PUA exporters'!BT18/'2019 PUA exporters'!$FA18)^2</f>
        <v>7.5834016190562447E-5</v>
      </c>
      <c r="BU17" s="4">
        <f>+('2019 PUA exporters'!BU18/'2019 PUA exporters'!$FA18)^2</f>
        <v>0</v>
      </c>
      <c r="BV17" s="4">
        <f>+('2019 PUA exporters'!BV18/'2019 PUA exporters'!$FA18)^2</f>
        <v>0</v>
      </c>
      <c r="BW17" s="4">
        <f>+('2019 PUA exporters'!BW18/'2019 PUA exporters'!$FA18)^2</f>
        <v>8.4260017989513825E-8</v>
      </c>
      <c r="BX17" s="4">
        <f>+('2019 PUA exporters'!BX18/'2019 PUA exporters'!$FA18)^2</f>
        <v>3.3704007195805537E-5</v>
      </c>
      <c r="BY17" s="4">
        <f>+('2019 PUA exporters'!BY18/'2019 PUA exporters'!$FA18)^2</f>
        <v>2.5488655441827931E-4</v>
      </c>
      <c r="BZ17" s="4">
        <f>+('2019 PUA exporters'!BZ18/'2019 PUA exporters'!$FA18)^2</f>
        <v>7.5834016190562465E-7</v>
      </c>
      <c r="CA17" s="4">
        <f>+('2019 PUA exporters'!CA18/'2019 PUA exporters'!$FA18)^2</f>
        <v>8.4260017989513825E-8</v>
      </c>
      <c r="CB17" s="4">
        <f>+('2019 PUA exporters'!CB18/'2019 PUA exporters'!$FA18)^2</f>
        <v>0</v>
      </c>
      <c r="CC17" s="4">
        <f>+('2019 PUA exporters'!CC18/'2019 PUA exporters'!$FA18)^2</f>
        <v>3.370400719580553E-7</v>
      </c>
      <c r="CD17" s="4">
        <f>+('2019 PUA exporters'!CD18/'2019 PUA exporters'!$FA18)^2</f>
        <v>1.9413508144783991E-4</v>
      </c>
      <c r="CE17" s="4">
        <f>+('2019 PUA exporters'!CE18/'2019 PUA exporters'!$FA18)^2</f>
        <v>7.5834016190562465E-7</v>
      </c>
      <c r="CF17" s="4">
        <f>+('2019 PUA exporters'!CF18/'2019 PUA exporters'!$FA18)^2</f>
        <v>7.5834016190562447E-5</v>
      </c>
      <c r="CG17" s="4">
        <f>+('2019 PUA exporters'!CG18/'2019 PUA exporters'!$FA18)^2</f>
        <v>0</v>
      </c>
      <c r="CH17" s="4">
        <f>+('2019 PUA exporters'!CH18/'2019 PUA exporters'!$FA18)^2</f>
        <v>4.1287408814861778E-6</v>
      </c>
      <c r="CI17" s="4">
        <f>+('2019 PUA exporters'!CI18/'2019 PUA exporters'!$FA18)^2</f>
        <v>5.2662511243446156E-5</v>
      </c>
      <c r="CJ17" s="4">
        <f>+('2019 PUA exporters'!CJ18/'2019 PUA exporters'!$FA18)^2</f>
        <v>5.2662511243446156E-5</v>
      </c>
      <c r="CK17" s="4">
        <f>+('2019 PUA exporters'!CK18/'2019 PUA exporters'!$FA18)^2</f>
        <v>7.5834016190562455E-3</v>
      </c>
      <c r="CL17" s="4">
        <f>+('2019 PUA exporters'!CL18/'2019 PUA exporters'!$FA18)^2</f>
        <v>1.8958504047640612E-5</v>
      </c>
      <c r="CM17" s="4">
        <f>+('2019 PUA exporters'!CM18/'2019 PUA exporters'!$FA18)^2</f>
        <v>0</v>
      </c>
      <c r="CN17" s="4">
        <f>+('2019 PUA exporters'!CN18/'2019 PUA exporters'!$FA18)^2</f>
        <v>0</v>
      </c>
      <c r="CO17" s="4">
        <f>+('2019 PUA exporters'!CO18/'2019 PUA exporters'!$FA18)^2</f>
        <v>9.7404580795878016E-5</v>
      </c>
      <c r="CP17" s="4">
        <f>+('2019 PUA exporters'!CP18/'2019 PUA exporters'!$FA18)^2</f>
        <v>0</v>
      </c>
      <c r="CQ17" s="4">
        <f>+('2019 PUA exporters'!CQ18/'2019 PUA exporters'!$FA18)^2</f>
        <v>8.4260017989513825E-8</v>
      </c>
      <c r="CR17" s="4">
        <f>+('2019 PUA exporters'!CR18/'2019 PUA exporters'!$FA18)^2</f>
        <v>2.1065004497378461E-6</v>
      </c>
      <c r="CS17" s="4">
        <f>+('2019 PUA exporters'!CS18/'2019 PUA exporters'!$FA18)^2</f>
        <v>0</v>
      </c>
      <c r="CT17" s="4">
        <f>+('2019 PUA exporters'!CT18/'2019 PUA exporters'!$FA18)^2</f>
        <v>8.4260017989513825E-8</v>
      </c>
      <c r="CU17" s="4">
        <f>+('2019 PUA exporters'!CU18/'2019 PUA exporters'!$FA18)^2</f>
        <v>1.6514963525944711E-3</v>
      </c>
      <c r="CV17" s="4">
        <f>+('2019 PUA exporters'!CV18/'2019 PUA exporters'!$FA18)^2</f>
        <v>1.6312739482769877E-4</v>
      </c>
      <c r="CW17" s="4">
        <f>+('2019 PUA exporters'!CW18/'2019 PUA exporters'!$FA18)^2</f>
        <v>8.4260017989513825E-8</v>
      </c>
      <c r="CX17" s="4">
        <f>+('2019 PUA exporters'!CX18/'2019 PUA exporters'!$FA18)^2</f>
        <v>3.370400719580553E-7</v>
      </c>
      <c r="CY17" s="4">
        <f>+('2019 PUA exporters'!CY18/'2019 PUA exporters'!$FA18)^2</f>
        <v>8.4260017989513843E-6</v>
      </c>
      <c r="CZ17" s="4">
        <f>+('2019 PUA exporters'!CZ18/'2019 PUA exporters'!$FA18)^2</f>
        <v>1.3481602878322212E-6</v>
      </c>
      <c r="DA17" s="4">
        <f>+('2019 PUA exporters'!DA18/'2019 PUA exporters'!$FA18)^2</f>
        <v>3.370400719580553E-7</v>
      </c>
      <c r="DB17" s="4">
        <f>+('2019 PUA exporters'!DB18/'2019 PUA exporters'!$FA18)^2</f>
        <v>8.4260017989513843E-6</v>
      </c>
      <c r="DC17" s="4">
        <f>+('2019 PUA exporters'!DC18/'2019 PUA exporters'!$FA18)^2</f>
        <v>1.3481602878322212E-6</v>
      </c>
      <c r="DD17" s="4">
        <f>+('2019 PUA exporters'!DD18/'2019 PUA exporters'!$FA18)^2</f>
        <v>0</v>
      </c>
      <c r="DE17" s="4">
        <f>+('2019 PUA exporters'!DE18/'2019 PUA exporters'!$FA18)^2</f>
        <v>8.4260017989513825E-8</v>
      </c>
      <c r="DF17" s="4">
        <f>+('2019 PUA exporters'!DF18/'2019 PUA exporters'!$FA18)^2</f>
        <v>0</v>
      </c>
      <c r="DG17" s="4">
        <f>+('2019 PUA exporters'!DG18/'2019 PUA exporters'!$FA18)^2</f>
        <v>0</v>
      </c>
      <c r="DH17" s="4">
        <f>+('2019 PUA exporters'!DH18/'2019 PUA exporters'!$FA18)^2</f>
        <v>6.8250614571506213E-4</v>
      </c>
      <c r="DI17" s="4">
        <f>+('2019 PUA exporters'!DI18/'2019 PUA exporters'!$FA18)^2</f>
        <v>0</v>
      </c>
      <c r="DJ17" s="4">
        <f>+('2019 PUA exporters'!DJ18/'2019 PUA exporters'!$FA18)^2</f>
        <v>0</v>
      </c>
      <c r="DK17" s="4">
        <f>+('2019 PUA exporters'!DK18/'2019 PUA exporters'!$FA18)^2</f>
        <v>8.4260017989513825E-8</v>
      </c>
      <c r="DL17" s="4">
        <f>+('2019 PUA exporters'!DL18/'2019 PUA exporters'!$FA18)^2</f>
        <v>0</v>
      </c>
      <c r="DM17" s="4">
        <f>+('2019 PUA exporters'!DM18/'2019 PUA exporters'!$FA18)^2</f>
        <v>7.5834016190562465E-7</v>
      </c>
      <c r="DN17" s="4">
        <f>+('2019 PUA exporters'!DN18/'2019 PUA exporters'!$FA18)^2</f>
        <v>6.6059854103778844E-5</v>
      </c>
      <c r="DO17" s="4">
        <f>+('2019 PUA exporters'!DO18/'2019 PUA exporters'!$FA18)^2</f>
        <v>6.0877862997423752E-4</v>
      </c>
      <c r="DP17" s="4">
        <f>+('2019 PUA exporters'!DP18/'2019 PUA exporters'!$FA18)^2</f>
        <v>2.1065004497378462E-4</v>
      </c>
      <c r="DQ17" s="4">
        <f>+('2019 PUA exporters'!DQ18/'2019 PUA exporters'!$FA18)^2</f>
        <v>0</v>
      </c>
      <c r="DR17" s="4">
        <f>+('2019 PUA exporters'!DR18/'2019 PUA exporters'!$FA18)^2</f>
        <v>0</v>
      </c>
      <c r="DS17" s="4">
        <f>+('2019 PUA exporters'!DS18/'2019 PUA exporters'!$FA18)^2</f>
        <v>0</v>
      </c>
      <c r="DT17" s="4">
        <f>+('2019 PUA exporters'!DT18/'2019 PUA exporters'!$FA18)^2</f>
        <v>7.6044666235536241E-4</v>
      </c>
      <c r="DU17" s="4">
        <f>+('2019 PUA exporters'!DU18/'2019 PUA exporters'!$FA18)^2</f>
        <v>2.1570564605315544E-3</v>
      </c>
      <c r="DV17" s="4">
        <f>+('2019 PUA exporters'!DV18/'2019 PUA exporters'!$FA18)^2</f>
        <v>4.0781848706924693E-5</v>
      </c>
      <c r="DW17" s="4">
        <f>+('2019 PUA exporters'!DW18/'2019 PUA exporters'!$FA18)^2</f>
        <v>8.4260017989513825E-8</v>
      </c>
      <c r="DX17" s="4">
        <f>+('2019 PUA exporters'!DX18/'2019 PUA exporters'!$FA18)^2</f>
        <v>7.5834016190562447E-5</v>
      </c>
      <c r="DY17" s="4">
        <f>+('2019 PUA exporters'!DY18/'2019 PUA exporters'!$FA18)^2</f>
        <v>8.4260017989513825E-8</v>
      </c>
      <c r="DZ17" s="4">
        <f>+('2019 PUA exporters'!DZ18/'2019 PUA exporters'!$FA18)^2</f>
        <v>1.3481602878322212E-6</v>
      </c>
      <c r="EA17" s="4">
        <f>+('2019 PUA exporters'!EA18/'2019 PUA exporters'!$FA18)^2</f>
        <v>1.8958504047640612E-5</v>
      </c>
      <c r="EB17" s="4">
        <f>+('2019 PUA exporters'!EB18/'2019 PUA exporters'!$FA18)^2</f>
        <v>0</v>
      </c>
      <c r="EC17" s="4">
        <f>+('2019 PUA exporters'!EC18/'2019 PUA exporters'!$FA18)^2</f>
        <v>2.5488655441827931E-4</v>
      </c>
      <c r="ED17" s="4">
        <f>+('2019 PUA exporters'!ED18/'2019 PUA exporters'!$FA18)^2</f>
        <v>5.2662511243446149E-3</v>
      </c>
      <c r="EE17" s="4">
        <f>+('2019 PUA exporters'!EE18/'2019 PUA exporters'!$FA18)^2</f>
        <v>4.1287408814861778E-6</v>
      </c>
      <c r="EF17" s="4">
        <f>+('2019 PUA exporters'!EF18/'2019 PUA exporters'!$FA18)^2</f>
        <v>2.1065004497378461E-6</v>
      </c>
      <c r="EG17" s="4">
        <f>+('2019 PUA exporters'!EG18/'2019 PUA exporters'!$FA18)^2</f>
        <v>6.3721638604569853E-3</v>
      </c>
      <c r="EH17" s="4">
        <f>+('2019 PUA exporters'!EH18/'2019 PUA exporters'!$FA18)^2</f>
        <v>3.370400719580553E-7</v>
      </c>
      <c r="EI17" s="4">
        <f>+('2019 PUA exporters'!EI18/'2019 PUA exporters'!$FA18)^2</f>
        <v>0</v>
      </c>
      <c r="EJ17" s="4">
        <f>+('2019 PUA exporters'!EJ18/'2019 PUA exporters'!$FA18)^2</f>
        <v>1.8958504047640614E-3</v>
      </c>
      <c r="EK17" s="4">
        <f>+('2019 PUA exporters'!EK18/'2019 PUA exporters'!$FA18)^2</f>
        <v>1.0321852203715444E-4</v>
      </c>
      <c r="EL17" s="4">
        <f>+('2019 PUA exporters'!EL18/'2019 PUA exporters'!$FA18)^2</f>
        <v>0</v>
      </c>
      <c r="EM17" s="4">
        <f>+('2019 PUA exporters'!EM18/'2019 PUA exporters'!$FA18)^2</f>
        <v>0</v>
      </c>
      <c r="EN17" s="4">
        <f>+('2019 PUA exporters'!EN18/'2019 PUA exporters'!$FA18)^2</f>
        <v>2.5488655441827931E-4</v>
      </c>
      <c r="EO17" s="4">
        <f>+('2019 PUA exporters'!EO18/'2019 PUA exporters'!$FA18)^2</f>
        <v>1.4239943040227838E-3</v>
      </c>
      <c r="EP17" s="4">
        <f>+('2019 PUA exporters'!EP18/'2019 PUA exporters'!$FA18)^2</f>
        <v>8.4260017989513825E-8</v>
      </c>
      <c r="EQ17" s="4">
        <f>+('2019 PUA exporters'!EQ18/'2019 PUA exporters'!$FA18)^2</f>
        <v>2.1065004497378462E-4</v>
      </c>
      <c r="ER17" s="4">
        <f>+('2019 PUA exporters'!ER18/'2019 PUA exporters'!$FA18)^2</f>
        <v>1.2133442590489991E-3</v>
      </c>
      <c r="ES17" s="4">
        <f>+('2019 PUA exporters'!ES18/'2019 PUA exporters'!$FA18)^2</f>
        <v>5.3926411513288848E-6</v>
      </c>
      <c r="ET17" s="4">
        <f>+('2019 PUA exporters'!ET18/'2019 PUA exporters'!$FA18)^2</f>
        <v>0</v>
      </c>
      <c r="EU17" s="4">
        <f>+('2019 PUA exporters'!EU18/'2019 PUA exporters'!$FA18)^2</f>
        <v>1.2133442590489994E-5</v>
      </c>
      <c r="EV17" s="4">
        <f>+('2019 PUA exporters'!EV18/'2019 PUA exporters'!$FA18)^2</f>
        <v>3.370400719580553E-7</v>
      </c>
      <c r="EW17" s="4">
        <f>+('2019 PUA exporters'!EW18/'2019 PUA exporters'!$FA18)^2</f>
        <v>2.7300245828602486E-5</v>
      </c>
      <c r="EX17" s="4">
        <f>+('2019 PUA exporters'!EX18/'2019 PUA exporters'!$FA18)^2</f>
        <v>7.5834016190562465E-7</v>
      </c>
      <c r="EY17" s="4">
        <f>+('2019 PUA exporters'!EY18/'2019 PUA exporters'!$FA18)^2</f>
        <v>8.4260017989513825E-8</v>
      </c>
      <c r="EZ17" s="4">
        <f>+('2019 PUA exporters'!EZ18/'2019 PUA exporters'!$FA18)^2</f>
        <v>5.3926411513288859E-4</v>
      </c>
      <c r="FB17" t="str">
        <f t="shared" si="0"/>
        <v>Chatham</v>
      </c>
      <c r="FC17" s="15">
        <f t="shared" si="1"/>
        <v>4.0541117835528655E-2</v>
      </c>
    </row>
    <row r="18" spans="1:159" x14ac:dyDescent="0.25">
      <c r="A18" t="s">
        <v>259</v>
      </c>
      <c r="B18" s="4">
        <f>+('2019 PUA exporters'!B19/'2019 PUA exporters'!$FA19)^2</f>
        <v>6.8546766228331237E-6</v>
      </c>
      <c r="C18" s="4">
        <f>+('2019 PUA exporters'!C19/'2019 PUA exporters'!$FA19)^2</f>
        <v>0</v>
      </c>
      <c r="D18" s="4">
        <f>+('2019 PUA exporters'!D19/'2019 PUA exporters'!$FA19)^2</f>
        <v>0</v>
      </c>
      <c r="E18" s="4">
        <f>+('2019 PUA exporters'!E19/'2019 PUA exporters'!$FA19)^2</f>
        <v>0</v>
      </c>
      <c r="F18" s="4">
        <f>+('2019 PUA exporters'!F19/'2019 PUA exporters'!$FA19)^2</f>
        <v>0</v>
      </c>
      <c r="G18" s="4">
        <f>+('2019 PUA exporters'!G19/'2019 PUA exporters'!$FA19)^2</f>
        <v>0</v>
      </c>
      <c r="H18" s="4">
        <f>+('2019 PUA exporters'!H19/'2019 PUA exporters'!$FA19)^2</f>
        <v>0</v>
      </c>
      <c r="I18" s="4">
        <f>+('2019 PUA exporters'!I19/'2019 PUA exporters'!$FA19)^2</f>
        <v>0</v>
      </c>
      <c r="J18" s="4">
        <f>+('2019 PUA exporters'!J19/'2019 PUA exporters'!$FA19)^2</f>
        <v>0</v>
      </c>
      <c r="K18" s="4">
        <f>+('2019 PUA exporters'!K19/'2019 PUA exporters'!$FA19)^2</f>
        <v>0</v>
      </c>
      <c r="L18" s="4">
        <f>+('2019 PUA exporters'!L19/'2019 PUA exporters'!$FA19)^2</f>
        <v>0</v>
      </c>
      <c r="M18" s="4">
        <f>+('2019 PUA exporters'!M19/'2019 PUA exporters'!$FA19)^2</f>
        <v>0</v>
      </c>
      <c r="N18" s="4">
        <f>+('2019 PUA exporters'!N19/'2019 PUA exporters'!$FA19)^2</f>
        <v>0</v>
      </c>
      <c r="O18" s="4">
        <f>+('2019 PUA exporters'!O19/'2019 PUA exporters'!$FA19)^2</f>
        <v>0</v>
      </c>
      <c r="P18" s="4">
        <f>+('2019 PUA exporters'!P19/'2019 PUA exporters'!$FA19)^2</f>
        <v>0</v>
      </c>
      <c r="Q18" s="4">
        <f>+('2019 PUA exporters'!Q19/'2019 PUA exporters'!$FA19)^2</f>
        <v>0</v>
      </c>
      <c r="R18" s="4">
        <f>+('2019 PUA exporters'!R19/'2019 PUA exporters'!$FA19)^2</f>
        <v>0</v>
      </c>
      <c r="S18" s="4">
        <f>+('2019 PUA exporters'!S19/'2019 PUA exporters'!$FA19)^2</f>
        <v>0</v>
      </c>
      <c r="T18" s="4">
        <f>+('2019 PUA exporters'!T19/'2019 PUA exporters'!$FA19)^2</f>
        <v>0</v>
      </c>
      <c r="U18" s="4">
        <f>+('2019 PUA exporters'!U19/'2019 PUA exporters'!$FA19)^2</f>
        <v>0</v>
      </c>
      <c r="V18" s="4">
        <f>+('2019 PUA exporters'!V19/'2019 PUA exporters'!$FA19)^2</f>
        <v>0</v>
      </c>
      <c r="W18" s="4">
        <f>+('2019 PUA exporters'!W19/'2019 PUA exporters'!$FA19)^2</f>
        <v>1.0710432223176757E-5</v>
      </c>
      <c r="X18" s="4">
        <f>+('2019 PUA exporters'!X19/'2019 PUA exporters'!$FA19)^2</f>
        <v>0</v>
      </c>
      <c r="Y18" s="4">
        <f>+('2019 PUA exporters'!Y19/'2019 PUA exporters'!$FA19)^2</f>
        <v>0</v>
      </c>
      <c r="Z18" s="4">
        <f>+('2019 PUA exporters'!Z19/'2019 PUA exporters'!$FA19)^2</f>
        <v>1.5465864130267233E-4</v>
      </c>
      <c r="AA18" s="4">
        <f>+('2019 PUA exporters'!AA19/'2019 PUA exporters'!$FA19)^2</f>
        <v>0</v>
      </c>
      <c r="AB18" s="4">
        <f>+('2019 PUA exporters'!AB19/'2019 PUA exporters'!$FA19)^2</f>
        <v>6.8546766228331227E-8</v>
      </c>
      <c r="AC18" s="4">
        <f>+('2019 PUA exporters'!AC19/'2019 PUA exporters'!$FA19)^2</f>
        <v>0</v>
      </c>
      <c r="AD18" s="4">
        <f>+('2019 PUA exporters'!AD19/'2019 PUA exporters'!$FA19)^2</f>
        <v>0</v>
      </c>
      <c r="AE18" s="4">
        <f>+('2019 PUA exporters'!AE19/'2019 PUA exporters'!$FA19)^2</f>
        <v>0</v>
      </c>
      <c r="AF18" s="4">
        <f>+('2019 PUA exporters'!AF19/'2019 PUA exporters'!$FA19)^2</f>
        <v>1.7136691557082811E-4</v>
      </c>
      <c r="AG18" s="4">
        <f>+('2019 PUA exporters'!AG19/'2019 PUA exporters'!$FA19)^2</f>
        <v>8.3969788629705757E-7</v>
      </c>
      <c r="AH18" s="4">
        <f>+('2019 PUA exporters'!AH19/'2019 PUA exporters'!$FA19)^2</f>
        <v>0</v>
      </c>
      <c r="AI18" s="4">
        <f>+('2019 PUA exporters'!AI19/'2019 PUA exporters'!$FA19)^2</f>
        <v>4.2841728892707023E-7</v>
      </c>
      <c r="AJ18" s="4">
        <f>+('2019 PUA exporters'!AJ19/'2019 PUA exporters'!$FA19)^2</f>
        <v>0</v>
      </c>
      <c r="AK18" s="4">
        <f>+('2019 PUA exporters'!AK19/'2019 PUA exporters'!$FA19)^2</f>
        <v>0</v>
      </c>
      <c r="AL18" s="4">
        <f>+('2019 PUA exporters'!AL19/'2019 PUA exporters'!$FA19)^2</f>
        <v>0</v>
      </c>
      <c r="AM18" s="4">
        <f>+('2019 PUA exporters'!AM19/'2019 PUA exporters'!$FA19)^2</f>
        <v>6.1692089605498108E-7</v>
      </c>
      <c r="AN18" s="4">
        <f>+('2019 PUA exporters'!AN19/'2019 PUA exporters'!$FA19)^2</f>
        <v>4.2841728892707027E-5</v>
      </c>
      <c r="AO18" s="4">
        <f>+('2019 PUA exporters'!AO19/'2019 PUA exporters'!$FA19)^2</f>
        <v>1.0967482596532996E-6</v>
      </c>
      <c r="AP18" s="4">
        <f>+('2019 PUA exporters'!AP19/'2019 PUA exporters'!$FA19)^2</f>
        <v>0</v>
      </c>
      <c r="AQ18" s="4">
        <f>+('2019 PUA exporters'!AQ19/'2019 PUA exporters'!$FA19)^2</f>
        <v>1.7136691557082807E-8</v>
      </c>
      <c r="AR18" s="4">
        <f>+('2019 PUA exporters'!AR19/'2019 PUA exporters'!$FA19)^2</f>
        <v>0</v>
      </c>
      <c r="AS18" s="4">
        <f>+('2019 PUA exporters'!AS19/'2019 PUA exporters'!$FA19)^2</f>
        <v>0</v>
      </c>
      <c r="AT18" s="4">
        <f>+('2019 PUA exporters'!AT19/'2019 PUA exporters'!$FA19)^2</f>
        <v>0</v>
      </c>
      <c r="AU18" s="4">
        <f>+('2019 PUA exporters'!AU19/'2019 PUA exporters'!$FA19)^2</f>
        <v>1.1584403492587977E-5</v>
      </c>
      <c r="AV18" s="4">
        <f>+('2019 PUA exporters'!AV19/'2019 PUA exporters'!$FA19)^2</f>
        <v>1.0967482596532996E-6</v>
      </c>
      <c r="AW18" s="4">
        <f>+('2019 PUA exporters'!AW19/'2019 PUA exporters'!$FA19)^2</f>
        <v>1.0967482596532996E-6</v>
      </c>
      <c r="AX18" s="4">
        <f>+('2019 PUA exporters'!AX19/'2019 PUA exporters'!$FA19)^2</f>
        <v>2.4745382608427574E-5</v>
      </c>
      <c r="AY18" s="4">
        <f>+('2019 PUA exporters'!AY19/'2019 PUA exporters'!$FA19)^2</f>
        <v>0</v>
      </c>
      <c r="AZ18" s="4">
        <f>+('2019 PUA exporters'!AZ19/'2019 PUA exporters'!$FA19)^2</f>
        <v>0</v>
      </c>
      <c r="BA18" s="4">
        <f>+('2019 PUA exporters'!BA19/'2019 PUA exporters'!$FA19)^2</f>
        <v>0</v>
      </c>
      <c r="BB18" s="4">
        <f>+('2019 PUA exporters'!BB19/'2019 PUA exporters'!$FA19)^2</f>
        <v>0</v>
      </c>
      <c r="BC18" s="4">
        <f>+('2019 PUA exporters'!BC19/'2019 PUA exporters'!$FA19)^2</f>
        <v>0</v>
      </c>
      <c r="BD18" s="4">
        <f>+('2019 PUA exporters'!BD19/'2019 PUA exporters'!$FA19)^2</f>
        <v>0</v>
      </c>
      <c r="BE18" s="4">
        <f>+('2019 PUA exporters'!BE19/'2019 PUA exporters'!$FA19)^2</f>
        <v>0</v>
      </c>
      <c r="BF18" s="4">
        <f>+('2019 PUA exporters'!BF19/'2019 PUA exporters'!$FA19)^2</f>
        <v>1.0967482596532996E-6</v>
      </c>
      <c r="BG18" s="4">
        <f>+('2019 PUA exporters'!BG19/'2019 PUA exporters'!$FA19)^2</f>
        <v>0</v>
      </c>
      <c r="BH18" s="4">
        <f>+('2019 PUA exporters'!BH19/'2019 PUA exporters'!$FA19)^2</f>
        <v>0</v>
      </c>
      <c r="BI18" s="4">
        <f>+('2019 PUA exporters'!BI19/'2019 PUA exporters'!$FA19)^2</f>
        <v>1.3880720161237075E-4</v>
      </c>
      <c r="BJ18" s="4">
        <f>+('2019 PUA exporters'!BJ19/'2019 PUA exporters'!$FA19)^2</f>
        <v>6.8546766228331237E-6</v>
      </c>
      <c r="BK18" s="4">
        <f>+('2019 PUA exporters'!BK19/'2019 PUA exporters'!$FA19)^2</f>
        <v>6.186345652106893E-4</v>
      </c>
      <c r="BL18" s="4">
        <f>+('2019 PUA exporters'!BL19/'2019 PUA exporters'!$FA19)^2</f>
        <v>2.7418706491332491E-7</v>
      </c>
      <c r="BM18" s="4">
        <f>+('2019 PUA exporters'!BM19/'2019 PUA exporters'!$FA19)^2</f>
        <v>0</v>
      </c>
      <c r="BN18" s="4">
        <f>+('2019 PUA exporters'!BN19/'2019 PUA exporters'!$FA19)^2</f>
        <v>0</v>
      </c>
      <c r="BO18" s="4">
        <f>+('2019 PUA exporters'!BO19/'2019 PUA exporters'!$FA19)^2</f>
        <v>0</v>
      </c>
      <c r="BP18" s="4">
        <f>+('2019 PUA exporters'!BP19/'2019 PUA exporters'!$FA19)^2</f>
        <v>0</v>
      </c>
      <c r="BQ18" s="4">
        <f>+('2019 PUA exporters'!BQ19/'2019 PUA exporters'!$FA19)^2</f>
        <v>1.7136691557082807E-8</v>
      </c>
      <c r="BR18" s="4">
        <f>+('2019 PUA exporters'!BR19/'2019 PUA exporters'!$FA19)^2</f>
        <v>6.1692089605498108E-7</v>
      </c>
      <c r="BS18" s="4">
        <f>+('2019 PUA exporters'!BS19/'2019 PUA exporters'!$FA19)^2</f>
        <v>6.8546766228331227E-8</v>
      </c>
      <c r="BT18" s="4">
        <f>+('2019 PUA exporters'!BT19/'2019 PUA exporters'!$FA19)^2</f>
        <v>0</v>
      </c>
      <c r="BU18" s="4">
        <f>+('2019 PUA exporters'!BU19/'2019 PUA exporters'!$FA19)^2</f>
        <v>6.8546766228331227E-8</v>
      </c>
      <c r="BV18" s="4">
        <f>+('2019 PUA exporters'!BV19/'2019 PUA exporters'!$FA19)^2</f>
        <v>0</v>
      </c>
      <c r="BW18" s="4">
        <f>+('2019 PUA exporters'!BW19/'2019 PUA exporters'!$FA19)^2</f>
        <v>3.4701800403092687E-5</v>
      </c>
      <c r="BX18" s="4">
        <f>+('2019 PUA exporters'!BX19/'2019 PUA exporters'!$FA19)^2</f>
        <v>1.5423022401374529E-5</v>
      </c>
      <c r="BY18" s="4">
        <f>+('2019 PUA exporters'!BY19/'2019 PUA exporters'!$FA19)^2</f>
        <v>1.9810015439987727E-5</v>
      </c>
      <c r="BZ18" s="4">
        <f>+('2019 PUA exporters'!BZ19/'2019 PUA exporters'!$FA19)^2</f>
        <v>0</v>
      </c>
      <c r="CA18" s="4">
        <f>+('2019 PUA exporters'!CA19/'2019 PUA exporters'!$FA19)^2</f>
        <v>0</v>
      </c>
      <c r="CB18" s="4">
        <f>+('2019 PUA exporters'!CB19/'2019 PUA exporters'!$FA19)^2</f>
        <v>0</v>
      </c>
      <c r="CC18" s="4">
        <f>+('2019 PUA exporters'!CC19/'2019 PUA exporters'!$FA19)^2</f>
        <v>1.7136691557082811E-4</v>
      </c>
      <c r="CD18" s="4">
        <f>+('2019 PUA exporters'!CD19/'2019 PUA exporters'!$FA19)^2</f>
        <v>4.3869930386131992E-4</v>
      </c>
      <c r="CE18" s="4">
        <f>+('2019 PUA exporters'!CE19/'2019 PUA exporters'!$FA19)^2</f>
        <v>3.3587915451882306E-4</v>
      </c>
      <c r="CF18" s="4">
        <f>+('2019 PUA exporters'!CF19/'2019 PUA exporters'!$FA19)^2</f>
        <v>1.5423022401374529E-5</v>
      </c>
      <c r="CG18" s="4">
        <f>+('2019 PUA exporters'!CG19/'2019 PUA exporters'!$FA19)^2</f>
        <v>1.7136691557082807E-8</v>
      </c>
      <c r="CH18" s="4">
        <f>+('2019 PUA exporters'!CH19/'2019 PUA exporters'!$FA19)^2</f>
        <v>6.1692089605498108E-7</v>
      </c>
      <c r="CI18" s="4">
        <f>+('2019 PUA exporters'!CI19/'2019 PUA exporters'!$FA19)^2</f>
        <v>2.7418706491332491E-7</v>
      </c>
      <c r="CJ18" s="4">
        <f>+('2019 PUA exporters'!CJ19/'2019 PUA exporters'!$FA19)^2</f>
        <v>6.8546766228331227E-8</v>
      </c>
      <c r="CK18" s="4">
        <f>+('2019 PUA exporters'!CK19/'2019 PUA exporters'!$FA19)^2</f>
        <v>1.1584403492587977E-5</v>
      </c>
      <c r="CL18" s="4">
        <f>+('2019 PUA exporters'!CL19/'2019 PUA exporters'!$FA19)^2</f>
        <v>0</v>
      </c>
      <c r="CM18" s="4">
        <f>+('2019 PUA exporters'!CM19/'2019 PUA exporters'!$FA19)^2</f>
        <v>1.7136691557082807E-8</v>
      </c>
      <c r="CN18" s="4">
        <f>+('2019 PUA exporters'!CN19/'2019 PUA exporters'!$FA19)^2</f>
        <v>0</v>
      </c>
      <c r="CO18" s="4">
        <f>+('2019 PUA exporters'!CO19/'2019 PUA exporters'!$FA19)^2</f>
        <v>1.7136691557082809E-6</v>
      </c>
      <c r="CP18" s="4">
        <f>+('2019 PUA exporters'!CP19/'2019 PUA exporters'!$FA19)^2</f>
        <v>6.8546766228331227E-8</v>
      </c>
      <c r="CQ18" s="4">
        <f>+('2019 PUA exporters'!CQ19/'2019 PUA exporters'!$FA19)^2</f>
        <v>0</v>
      </c>
      <c r="CR18" s="4">
        <f>+('2019 PUA exporters'!CR19/'2019 PUA exporters'!$FA19)^2</f>
        <v>6.8546766228331227E-8</v>
      </c>
      <c r="CS18" s="4">
        <f>+('2019 PUA exporters'!CS19/'2019 PUA exporters'!$FA19)^2</f>
        <v>0</v>
      </c>
      <c r="CT18" s="4">
        <f>+('2019 PUA exporters'!CT19/'2019 PUA exporters'!$FA19)^2</f>
        <v>0</v>
      </c>
      <c r="CU18" s="4">
        <f>+('2019 PUA exporters'!CU19/'2019 PUA exporters'!$FA19)^2</f>
        <v>6.8546766228331244E-4</v>
      </c>
      <c r="CV18" s="4">
        <f>+('2019 PUA exporters'!CV19/'2019 PUA exporters'!$FA19)^2</f>
        <v>1.0967482596532998E-4</v>
      </c>
      <c r="CW18" s="4">
        <f>+('2019 PUA exporters'!CW19/'2019 PUA exporters'!$FA19)^2</f>
        <v>0</v>
      </c>
      <c r="CX18" s="4">
        <f>+('2019 PUA exporters'!CX19/'2019 PUA exporters'!$FA19)^2</f>
        <v>6.1692089605498116E-5</v>
      </c>
      <c r="CY18" s="4">
        <f>+('2019 PUA exporters'!CY19/'2019 PUA exporters'!$FA19)^2</f>
        <v>1.7136691557082811E-4</v>
      </c>
      <c r="CZ18" s="4">
        <f>+('2019 PUA exporters'!CZ19/'2019 PUA exporters'!$FA19)^2</f>
        <v>1.7136691557082809E-2</v>
      </c>
      <c r="DA18" s="4">
        <f>+('2019 PUA exporters'!DA19/'2019 PUA exporters'!$FA19)^2</f>
        <v>8.3969788629705757E-7</v>
      </c>
      <c r="DB18" s="4">
        <f>+('2019 PUA exporters'!DB19/'2019 PUA exporters'!$FA19)^2</f>
        <v>4.2841728892707024E-3</v>
      </c>
      <c r="DC18" s="4">
        <f>+('2019 PUA exporters'!DC19/'2019 PUA exporters'!$FA19)^2</f>
        <v>0</v>
      </c>
      <c r="DD18" s="4">
        <f>+('2019 PUA exporters'!DD19/'2019 PUA exporters'!$FA19)^2</f>
        <v>6.8546766228331227E-8</v>
      </c>
      <c r="DE18" s="4">
        <f>+('2019 PUA exporters'!DE19/'2019 PUA exporters'!$FA19)^2</f>
        <v>2.4676835842199246E-4</v>
      </c>
      <c r="DF18" s="4">
        <f>+('2019 PUA exporters'!DF19/'2019 PUA exporters'!$FA19)^2</f>
        <v>6.8546766228331237E-6</v>
      </c>
      <c r="DG18" s="4">
        <f>+('2019 PUA exporters'!DG19/'2019 PUA exporters'!$FA19)^2</f>
        <v>2.7418706491332491E-7</v>
      </c>
      <c r="DH18" s="4">
        <f>+('2019 PUA exporters'!DH19/'2019 PUA exporters'!$FA19)^2</f>
        <v>8.3969788629705764E-5</v>
      </c>
      <c r="DI18" s="4">
        <f>+('2019 PUA exporters'!DI19/'2019 PUA exporters'!$FA19)^2</f>
        <v>6.8546766228331227E-8</v>
      </c>
      <c r="DJ18" s="4">
        <f>+('2019 PUA exporters'!DJ19/'2019 PUA exporters'!$FA19)^2</f>
        <v>0</v>
      </c>
      <c r="DK18" s="4">
        <f>+('2019 PUA exporters'!DK19/'2019 PUA exporters'!$FA19)^2</f>
        <v>0</v>
      </c>
      <c r="DL18" s="4">
        <f>+('2019 PUA exporters'!DL19/'2019 PUA exporters'!$FA19)^2</f>
        <v>1.7136691557082807E-8</v>
      </c>
      <c r="DM18" s="4">
        <f>+('2019 PUA exporters'!DM19/'2019 PUA exporters'!$FA19)^2</f>
        <v>4.3869930386131985E-6</v>
      </c>
      <c r="DN18" s="4">
        <f>+('2019 PUA exporters'!DN19/'2019 PUA exporters'!$FA19)^2</f>
        <v>2.4676835842199243E-6</v>
      </c>
      <c r="DO18" s="4">
        <f>+('2019 PUA exporters'!DO19/'2019 PUA exporters'!$FA19)^2</f>
        <v>2.7418706491332497E-3</v>
      </c>
      <c r="DP18" s="4">
        <f>+('2019 PUA exporters'!DP19/'2019 PUA exporters'!$FA19)^2</f>
        <v>2.0992447157426441E-5</v>
      </c>
      <c r="DQ18" s="4">
        <f>+('2019 PUA exporters'!DQ19/'2019 PUA exporters'!$FA19)^2</f>
        <v>0</v>
      </c>
      <c r="DR18" s="4">
        <f>+('2019 PUA exporters'!DR19/'2019 PUA exporters'!$FA19)^2</f>
        <v>0</v>
      </c>
      <c r="DS18" s="4">
        <f>+('2019 PUA exporters'!DS19/'2019 PUA exporters'!$FA19)^2</f>
        <v>1.7136691557082807E-8</v>
      </c>
      <c r="DT18" s="4">
        <f>+('2019 PUA exporters'!DT19/'2019 PUA exporters'!$FA19)^2</f>
        <v>2.7418706491332497E-3</v>
      </c>
      <c r="DU18" s="4">
        <f>+('2019 PUA exporters'!DU19/'2019 PUA exporters'!$FA19)^2</f>
        <v>3.3587915451882306E-4</v>
      </c>
      <c r="DV18" s="4">
        <f>+('2019 PUA exporters'!DV19/'2019 PUA exporters'!$FA19)^2</f>
        <v>1.1584403492587977E-5</v>
      </c>
      <c r="DW18" s="4">
        <f>+('2019 PUA exporters'!DW19/'2019 PUA exporters'!$FA19)^2</f>
        <v>6.8546766228331227E-8</v>
      </c>
      <c r="DX18" s="4">
        <f>+('2019 PUA exporters'!DX19/'2019 PUA exporters'!$FA19)^2</f>
        <v>1.0967482596532996E-6</v>
      </c>
      <c r="DY18" s="4">
        <f>+('2019 PUA exporters'!DY19/'2019 PUA exporters'!$FA19)^2</f>
        <v>0</v>
      </c>
      <c r="DZ18" s="4">
        <f>+('2019 PUA exporters'!DZ19/'2019 PUA exporters'!$FA19)^2</f>
        <v>6.8546766228331227E-8</v>
      </c>
      <c r="EA18" s="4">
        <f>+('2019 PUA exporters'!EA19/'2019 PUA exporters'!$FA19)^2</f>
        <v>8.3969788629705757E-7</v>
      </c>
      <c r="EB18" s="4">
        <f>+('2019 PUA exporters'!EB19/'2019 PUA exporters'!$FA19)^2</f>
        <v>0</v>
      </c>
      <c r="EC18" s="4">
        <f>+('2019 PUA exporters'!EC19/'2019 PUA exporters'!$FA19)^2</f>
        <v>3.3587915451882306E-4</v>
      </c>
      <c r="ED18" s="4">
        <f>+('2019 PUA exporters'!ED19/'2019 PUA exporters'!$FA19)^2</f>
        <v>5.1838491960175493E-3</v>
      </c>
      <c r="EE18" s="4">
        <f>+('2019 PUA exporters'!EE19/'2019 PUA exporters'!$FA19)^2</f>
        <v>8.3969788629705764E-5</v>
      </c>
      <c r="EF18" s="4">
        <f>+('2019 PUA exporters'!EF19/'2019 PUA exporters'!$FA19)^2</f>
        <v>1.5423022401374527E-7</v>
      </c>
      <c r="EG18" s="4">
        <f>+('2019 PUA exporters'!EG19/'2019 PUA exporters'!$FA19)^2</f>
        <v>9.6393890008590801E-3</v>
      </c>
      <c r="EH18" s="4">
        <f>+('2019 PUA exporters'!EH19/'2019 PUA exporters'!$FA19)^2</f>
        <v>0</v>
      </c>
      <c r="EI18" s="4">
        <f>+('2019 PUA exporters'!EI19/'2019 PUA exporters'!$FA19)^2</f>
        <v>0</v>
      </c>
      <c r="EJ18" s="4">
        <f>+('2019 PUA exporters'!EJ19/'2019 PUA exporters'!$FA19)^2</f>
        <v>1.3435166180752921E-5</v>
      </c>
      <c r="EK18" s="4">
        <f>+('2019 PUA exporters'!EK19/'2019 PUA exporters'!$FA19)^2</f>
        <v>3.8557556003436322E-6</v>
      </c>
      <c r="EL18" s="4">
        <f>+('2019 PUA exporters'!EL19/'2019 PUA exporters'!$FA19)^2</f>
        <v>0</v>
      </c>
      <c r="EM18" s="4">
        <f>+('2019 PUA exporters'!EM19/'2019 PUA exporters'!$FA19)^2</f>
        <v>0</v>
      </c>
      <c r="EN18" s="4">
        <f>+('2019 PUA exporters'!EN19/'2019 PUA exporters'!$FA19)^2</f>
        <v>3.8557556003436316E-4</v>
      </c>
      <c r="EO18" s="4">
        <f>+('2019 PUA exporters'!EO19/'2019 PUA exporters'!$FA19)^2</f>
        <v>2.07353967840702E-4</v>
      </c>
      <c r="EP18" s="4">
        <f>+('2019 PUA exporters'!EP19/'2019 PUA exporters'!$FA19)^2</f>
        <v>6.8546766228331227E-8</v>
      </c>
      <c r="EQ18" s="4">
        <f>+('2019 PUA exporters'!EQ19/'2019 PUA exporters'!$FA19)^2</f>
        <v>7.2402521828674859E-3</v>
      </c>
      <c r="ER18" s="4">
        <f>+('2019 PUA exporters'!ER19/'2019 PUA exporters'!$FA19)^2</f>
        <v>1.0710432223176756E-3</v>
      </c>
      <c r="ES18" s="4">
        <f>+('2019 PUA exporters'!ES19/'2019 PUA exporters'!$FA19)^2</f>
        <v>1.3880720161237075E-4</v>
      </c>
      <c r="ET18" s="4">
        <f>+('2019 PUA exporters'!ET19/'2019 PUA exporters'!$FA19)^2</f>
        <v>1.0967482596532996E-6</v>
      </c>
      <c r="EU18" s="4">
        <f>+('2019 PUA exporters'!EU19/'2019 PUA exporters'!$FA19)^2</f>
        <v>1.5423022401374529E-5</v>
      </c>
      <c r="EV18" s="4">
        <f>+('2019 PUA exporters'!EV19/'2019 PUA exporters'!$FA19)^2</f>
        <v>3.3587915451882306E-4</v>
      </c>
      <c r="EW18" s="4">
        <f>+('2019 PUA exporters'!EW19/'2019 PUA exporters'!$FA19)^2</f>
        <v>5.5522880644948308E-6</v>
      </c>
      <c r="EX18" s="4">
        <f>+('2019 PUA exporters'!EX19/'2019 PUA exporters'!$FA19)^2</f>
        <v>2.4676835842199243E-6</v>
      </c>
      <c r="EY18" s="4">
        <f>+('2019 PUA exporters'!EY19/'2019 PUA exporters'!$FA19)^2</f>
        <v>1.5423022401374527E-7</v>
      </c>
      <c r="EZ18" s="4">
        <f>+('2019 PUA exporters'!EZ19/'2019 PUA exporters'!$FA19)^2</f>
        <v>1.3880720161237075E-4</v>
      </c>
      <c r="FB18" t="str">
        <f t="shared" si="0"/>
        <v>Coventry</v>
      </c>
      <c r="FC18" s="15">
        <f t="shared" si="1"/>
        <v>5.5692276840990082E-2</v>
      </c>
    </row>
    <row r="19" spans="1:159" x14ac:dyDescent="0.25">
      <c r="A19" t="s">
        <v>260</v>
      </c>
      <c r="B19" s="4">
        <f>+('2019 PUA exporters'!B20/'2019 PUA exporters'!$FA20)^2</f>
        <v>7.5163916058817652E-6</v>
      </c>
      <c r="C19" s="4">
        <f>+('2019 PUA exporters'!C20/'2019 PUA exporters'!$FA20)^2</f>
        <v>0</v>
      </c>
      <c r="D19" s="4">
        <f>+('2019 PUA exporters'!D20/'2019 PUA exporters'!$FA20)^2</f>
        <v>0</v>
      </c>
      <c r="E19" s="4">
        <f>+('2019 PUA exporters'!E20/'2019 PUA exporters'!$FA20)^2</f>
        <v>0</v>
      </c>
      <c r="F19" s="4">
        <f>+('2019 PUA exporters'!F20/'2019 PUA exporters'!$FA20)^2</f>
        <v>0</v>
      </c>
      <c r="G19" s="4">
        <f>+('2019 PUA exporters'!G20/'2019 PUA exporters'!$FA20)^2</f>
        <v>0</v>
      </c>
      <c r="H19" s="4">
        <f>+('2019 PUA exporters'!H20/'2019 PUA exporters'!$FA20)^2</f>
        <v>1.8790979014704408E-8</v>
      </c>
      <c r="I19" s="4">
        <f>+('2019 PUA exporters'!I20/'2019 PUA exporters'!$FA20)^2</f>
        <v>0</v>
      </c>
      <c r="J19" s="4">
        <f>+('2019 PUA exporters'!J20/'2019 PUA exporters'!$FA20)^2</f>
        <v>0</v>
      </c>
      <c r="K19" s="4">
        <f>+('2019 PUA exporters'!K20/'2019 PUA exporters'!$FA20)^2</f>
        <v>0</v>
      </c>
      <c r="L19" s="4">
        <f>+('2019 PUA exporters'!L20/'2019 PUA exporters'!$FA20)^2</f>
        <v>0</v>
      </c>
      <c r="M19" s="4">
        <f>+('2019 PUA exporters'!M20/'2019 PUA exporters'!$FA20)^2</f>
        <v>1.8790979014704408E-8</v>
      </c>
      <c r="N19" s="4">
        <f>+('2019 PUA exporters'!N20/'2019 PUA exporters'!$FA20)^2</f>
        <v>1.8790979014704408E-8</v>
      </c>
      <c r="O19" s="4">
        <f>+('2019 PUA exporters'!O20/'2019 PUA exporters'!$FA20)^2</f>
        <v>0</v>
      </c>
      <c r="P19" s="4">
        <f>+('2019 PUA exporters'!P20/'2019 PUA exporters'!$FA20)^2</f>
        <v>0</v>
      </c>
      <c r="Q19" s="4">
        <f>+('2019 PUA exporters'!Q20/'2019 PUA exporters'!$FA20)^2</f>
        <v>0</v>
      </c>
      <c r="R19" s="4">
        <f>+('2019 PUA exporters'!R20/'2019 PUA exporters'!$FA20)^2</f>
        <v>0</v>
      </c>
      <c r="S19" s="4">
        <f>+('2019 PUA exporters'!S20/'2019 PUA exporters'!$FA20)^2</f>
        <v>0</v>
      </c>
      <c r="T19" s="4">
        <f>+('2019 PUA exporters'!T20/'2019 PUA exporters'!$FA20)^2</f>
        <v>0</v>
      </c>
      <c r="U19" s="4">
        <f>+('2019 PUA exporters'!U20/'2019 PUA exporters'!$FA20)^2</f>
        <v>0</v>
      </c>
      <c r="V19" s="4">
        <f>+('2019 PUA exporters'!V20/'2019 PUA exporters'!$FA20)^2</f>
        <v>0</v>
      </c>
      <c r="W19" s="4">
        <f>+('2019 PUA exporters'!W20/'2019 PUA exporters'!$FA20)^2</f>
        <v>0</v>
      </c>
      <c r="X19" s="4">
        <f>+('2019 PUA exporters'!X20/'2019 PUA exporters'!$FA20)^2</f>
        <v>9.2075797172051613E-7</v>
      </c>
      <c r="Y19" s="4">
        <f>+('2019 PUA exporters'!Y20/'2019 PUA exporters'!$FA20)^2</f>
        <v>0</v>
      </c>
      <c r="Z19" s="4">
        <f>+('2019 PUA exporters'!Z20/'2019 PUA exporters'!$FA20)^2</f>
        <v>4.2279702783084919E-6</v>
      </c>
      <c r="AA19" s="4">
        <f>+('2019 PUA exporters'!AA20/'2019 PUA exporters'!$FA20)^2</f>
        <v>0</v>
      </c>
      <c r="AB19" s="4">
        <f>+('2019 PUA exporters'!AB20/'2019 PUA exporters'!$FA20)^2</f>
        <v>0</v>
      </c>
      <c r="AC19" s="4">
        <f>+('2019 PUA exporters'!AC20/'2019 PUA exporters'!$FA20)^2</f>
        <v>0</v>
      </c>
      <c r="AD19" s="4">
        <f>+('2019 PUA exporters'!AD20/'2019 PUA exporters'!$FA20)^2</f>
        <v>4.6977447536761032E-7</v>
      </c>
      <c r="AE19" s="4">
        <f>+('2019 PUA exporters'!AE20/'2019 PUA exporters'!$FA20)^2</f>
        <v>0</v>
      </c>
      <c r="AF19" s="4">
        <f>+('2019 PUA exporters'!AF20/'2019 PUA exporters'!$FA20)^2</f>
        <v>9.2075797172051613E-7</v>
      </c>
      <c r="AG19" s="4">
        <f>+('2019 PUA exporters'!AG20/'2019 PUA exporters'!$FA20)^2</f>
        <v>1.6911881113233971E-7</v>
      </c>
      <c r="AH19" s="4">
        <f>+('2019 PUA exporters'!AH20/'2019 PUA exporters'!$FA20)^2</f>
        <v>1.8790979014704408E-8</v>
      </c>
      <c r="AI19" s="4">
        <f>+('2019 PUA exporters'!AI20/'2019 PUA exporters'!$FA20)^2</f>
        <v>7.5163916058817652E-6</v>
      </c>
      <c r="AJ19" s="4">
        <f>+('2019 PUA exporters'!AJ20/'2019 PUA exporters'!$FA20)^2</f>
        <v>0</v>
      </c>
      <c r="AK19" s="4">
        <f>+('2019 PUA exporters'!AK20/'2019 PUA exporters'!$FA20)^2</f>
        <v>0</v>
      </c>
      <c r="AL19" s="4">
        <f>+('2019 PUA exporters'!AL20/'2019 PUA exporters'!$FA20)^2</f>
        <v>0</v>
      </c>
      <c r="AM19" s="4">
        <f>+('2019 PUA exporters'!AM20/'2019 PUA exporters'!$FA20)^2</f>
        <v>0</v>
      </c>
      <c r="AN19" s="4">
        <f>+('2019 PUA exporters'!AN20/'2019 PUA exporters'!$FA20)^2</f>
        <v>7.5163916058817634E-8</v>
      </c>
      <c r="AO19" s="4">
        <f>+('2019 PUA exporters'!AO20/'2019 PUA exporters'!$FA20)^2</f>
        <v>1.8790979014704408E-8</v>
      </c>
      <c r="AP19" s="4">
        <f>+('2019 PUA exporters'!AP20/'2019 PUA exporters'!$FA20)^2</f>
        <v>0</v>
      </c>
      <c r="AQ19" s="4">
        <f>+('2019 PUA exporters'!AQ20/'2019 PUA exporters'!$FA20)^2</f>
        <v>0</v>
      </c>
      <c r="AR19" s="4">
        <f>+('2019 PUA exporters'!AR20/'2019 PUA exporters'!$FA20)^2</f>
        <v>0</v>
      </c>
      <c r="AS19" s="4">
        <f>+('2019 PUA exporters'!AS20/'2019 PUA exporters'!$FA20)^2</f>
        <v>0</v>
      </c>
      <c r="AT19" s="4">
        <f>+('2019 PUA exporters'!AT20/'2019 PUA exporters'!$FA20)^2</f>
        <v>0</v>
      </c>
      <c r="AU19" s="4">
        <f>+('2019 PUA exporters'!AU20/'2019 PUA exporters'!$FA20)^2</f>
        <v>6.7647524452935884E-7</v>
      </c>
      <c r="AV19" s="4">
        <f>+('2019 PUA exporters'!AV20/'2019 PUA exporters'!$FA20)^2</f>
        <v>0</v>
      </c>
      <c r="AW19" s="4">
        <f>+('2019 PUA exporters'!AW20/'2019 PUA exporters'!$FA20)^2</f>
        <v>0</v>
      </c>
      <c r="AX19" s="4">
        <f>+('2019 PUA exporters'!AX20/'2019 PUA exporters'!$FA20)^2</f>
        <v>1.4732127547528258E-5</v>
      </c>
      <c r="AY19" s="4">
        <f>+('2019 PUA exporters'!AY20/'2019 PUA exporters'!$FA20)^2</f>
        <v>0</v>
      </c>
      <c r="AZ19" s="4">
        <f>+('2019 PUA exporters'!AZ20/'2019 PUA exporters'!$FA20)^2</f>
        <v>0</v>
      </c>
      <c r="BA19" s="4">
        <f>+('2019 PUA exporters'!BA20/'2019 PUA exporters'!$FA20)^2</f>
        <v>0</v>
      </c>
      <c r="BB19" s="4">
        <f>+('2019 PUA exporters'!BB20/'2019 PUA exporters'!$FA20)^2</f>
        <v>1.8790979014704408E-8</v>
      </c>
      <c r="BC19" s="4">
        <f>+('2019 PUA exporters'!BC20/'2019 PUA exporters'!$FA20)^2</f>
        <v>0</v>
      </c>
      <c r="BD19" s="4">
        <f>+('2019 PUA exporters'!BD20/'2019 PUA exporters'!$FA20)^2</f>
        <v>1.8790979014704408E-8</v>
      </c>
      <c r="BE19" s="4">
        <f>+('2019 PUA exporters'!BE20/'2019 PUA exporters'!$FA20)^2</f>
        <v>6.7647524452935884E-7</v>
      </c>
      <c r="BF19" s="4">
        <f>+('2019 PUA exporters'!BF20/'2019 PUA exporters'!$FA20)^2</f>
        <v>7.5163916058817652E-6</v>
      </c>
      <c r="BG19" s="4">
        <f>+('2019 PUA exporters'!BG20/'2019 PUA exporters'!$FA20)^2</f>
        <v>0</v>
      </c>
      <c r="BH19" s="4">
        <f>+('2019 PUA exporters'!BH20/'2019 PUA exporters'!$FA20)^2</f>
        <v>4.6977447536761032E-7</v>
      </c>
      <c r="BI19" s="4">
        <f>+('2019 PUA exporters'!BI20/'2019 PUA exporters'!$FA20)^2</f>
        <v>0</v>
      </c>
      <c r="BJ19" s="4">
        <f>+('2019 PUA exporters'!BJ20/'2019 PUA exporters'!$FA20)^2</f>
        <v>3.0065566423527054E-7</v>
      </c>
      <c r="BK19" s="4">
        <f>+('2019 PUA exporters'!BK20/'2019 PUA exporters'!$FA20)^2</f>
        <v>3.0065566423527054E-7</v>
      </c>
      <c r="BL19" s="4">
        <f>+('2019 PUA exporters'!BL20/'2019 PUA exporters'!$FA20)^2</f>
        <v>7.5163916058817652E-6</v>
      </c>
      <c r="BM19" s="4">
        <f>+('2019 PUA exporters'!BM20/'2019 PUA exporters'!$FA20)^2</f>
        <v>0</v>
      </c>
      <c r="BN19" s="4">
        <f>+('2019 PUA exporters'!BN20/'2019 PUA exporters'!$FA20)^2</f>
        <v>0</v>
      </c>
      <c r="BO19" s="4">
        <f>+('2019 PUA exporters'!BO20/'2019 PUA exporters'!$FA20)^2</f>
        <v>0</v>
      </c>
      <c r="BP19" s="4">
        <f>+('2019 PUA exporters'!BP20/'2019 PUA exporters'!$FA20)^2</f>
        <v>0</v>
      </c>
      <c r="BQ19" s="4">
        <f>+('2019 PUA exporters'!BQ20/'2019 PUA exporters'!$FA20)^2</f>
        <v>4.6977447536761032E-7</v>
      </c>
      <c r="BR19" s="4">
        <f>+('2019 PUA exporters'!BR20/'2019 PUA exporters'!$FA20)^2</f>
        <v>1.8790979014704408E-8</v>
      </c>
      <c r="BS19" s="4">
        <f>+('2019 PUA exporters'!BS20/'2019 PUA exporters'!$FA20)^2</f>
        <v>9.2075797172051613E-7</v>
      </c>
      <c r="BT19" s="4">
        <f>+('2019 PUA exporters'!BT20/'2019 PUA exporters'!$FA20)^2</f>
        <v>0</v>
      </c>
      <c r="BU19" s="4">
        <f>+('2019 PUA exporters'!BU20/'2019 PUA exporters'!$FA20)^2</f>
        <v>0</v>
      </c>
      <c r="BV19" s="4">
        <f>+('2019 PUA exporters'!BV20/'2019 PUA exporters'!$FA20)^2</f>
        <v>0</v>
      </c>
      <c r="BW19" s="4">
        <f>+('2019 PUA exporters'!BW20/'2019 PUA exporters'!$FA20)^2</f>
        <v>0</v>
      </c>
      <c r="BX19" s="4">
        <f>+('2019 PUA exporters'!BX20/'2019 PUA exporters'!$FA20)^2</f>
        <v>1.8790979014704408E-8</v>
      </c>
      <c r="BY19" s="4">
        <f>+('2019 PUA exporters'!BY20/'2019 PUA exporters'!$FA20)^2</f>
        <v>1.9241962511057314E-5</v>
      </c>
      <c r="BZ19" s="4">
        <f>+('2019 PUA exporters'!BZ20/'2019 PUA exporters'!$FA20)^2</f>
        <v>0</v>
      </c>
      <c r="CA19" s="4">
        <f>+('2019 PUA exporters'!CA20/'2019 PUA exporters'!$FA20)^2</f>
        <v>0</v>
      </c>
      <c r="CB19" s="4">
        <f>+('2019 PUA exporters'!CB20/'2019 PUA exporters'!$FA20)^2</f>
        <v>0</v>
      </c>
      <c r="CC19" s="4">
        <f>+('2019 PUA exporters'!CC20/'2019 PUA exporters'!$FA20)^2</f>
        <v>0</v>
      </c>
      <c r="CD19" s="4">
        <f>+('2019 PUA exporters'!CD20/'2019 PUA exporters'!$FA20)^2</f>
        <v>2.7059009781174354E-6</v>
      </c>
      <c r="CE19" s="4">
        <f>+('2019 PUA exporters'!CE20/'2019 PUA exporters'!$FA20)^2</f>
        <v>7.5163916058817634E-8</v>
      </c>
      <c r="CF19" s="4">
        <f>+('2019 PUA exporters'!CF20/'2019 PUA exporters'!$FA20)^2</f>
        <v>9.0948338431169344E-6</v>
      </c>
      <c r="CG19" s="4">
        <f>+('2019 PUA exporters'!CG20/'2019 PUA exporters'!$FA20)^2</f>
        <v>0</v>
      </c>
      <c r="CH19" s="4">
        <f>+('2019 PUA exporters'!CH20/'2019 PUA exporters'!$FA20)^2</f>
        <v>0</v>
      </c>
      <c r="CI19" s="4">
        <f>+('2019 PUA exporters'!CI20/'2019 PUA exporters'!$FA20)^2</f>
        <v>9.2075797172051613E-7</v>
      </c>
      <c r="CJ19" s="4">
        <f>+('2019 PUA exporters'!CJ20/'2019 PUA exporters'!$FA20)^2</f>
        <v>0</v>
      </c>
      <c r="CK19" s="4">
        <f>+('2019 PUA exporters'!CK20/'2019 PUA exporters'!$FA20)^2</f>
        <v>3.8051732504776432E-3</v>
      </c>
      <c r="CL19" s="4">
        <f>+('2019 PUA exporters'!CL20/'2019 PUA exporters'!$FA20)^2</f>
        <v>7.5163916058817646E-4</v>
      </c>
      <c r="CM19" s="4">
        <f>+('2019 PUA exporters'!CM20/'2019 PUA exporters'!$FA20)^2</f>
        <v>1.8790979014704413E-6</v>
      </c>
      <c r="CN19" s="4">
        <f>+('2019 PUA exporters'!CN20/'2019 PUA exporters'!$FA20)^2</f>
        <v>0</v>
      </c>
      <c r="CO19" s="4">
        <f>+('2019 PUA exporters'!CO20/'2019 PUA exporters'!$FA20)^2</f>
        <v>3.0065566423527054E-7</v>
      </c>
      <c r="CP19" s="4">
        <f>+('2019 PUA exporters'!CP20/'2019 PUA exporters'!$FA20)^2</f>
        <v>0</v>
      </c>
      <c r="CQ19" s="4">
        <f>+('2019 PUA exporters'!CQ20/'2019 PUA exporters'!$FA20)^2</f>
        <v>7.5163916058817634E-8</v>
      </c>
      <c r="CR19" s="4">
        <f>+('2019 PUA exporters'!CR20/'2019 PUA exporters'!$FA20)^2</f>
        <v>1.1744361884190257E-5</v>
      </c>
      <c r="CS19" s="4">
        <f>+('2019 PUA exporters'!CS20/'2019 PUA exporters'!$FA20)^2</f>
        <v>9.2075797172051611E-5</v>
      </c>
      <c r="CT19" s="4">
        <f>+('2019 PUA exporters'!CT20/'2019 PUA exporters'!$FA20)^2</f>
        <v>7.5163916058817634E-8</v>
      </c>
      <c r="CU19" s="4">
        <f>+('2019 PUA exporters'!CU20/'2019 PUA exporters'!$FA20)^2</f>
        <v>1.8790979014704408E-8</v>
      </c>
      <c r="CV19" s="4">
        <f>+('2019 PUA exporters'!CV20/'2019 PUA exporters'!$FA20)^2</f>
        <v>6.7647524452935871E-5</v>
      </c>
      <c r="CW19" s="4">
        <f>+('2019 PUA exporters'!CW20/'2019 PUA exporters'!$FA20)^2</f>
        <v>0</v>
      </c>
      <c r="CX19" s="4">
        <f>+('2019 PUA exporters'!CX20/'2019 PUA exporters'!$FA20)^2</f>
        <v>0</v>
      </c>
      <c r="CY19" s="4">
        <f>+('2019 PUA exporters'!CY20/'2019 PUA exporters'!$FA20)^2</f>
        <v>1.1744361884190257E-5</v>
      </c>
      <c r="CZ19" s="4">
        <f>+('2019 PUA exporters'!CZ20/'2019 PUA exporters'!$FA20)^2</f>
        <v>0</v>
      </c>
      <c r="DA19" s="4">
        <f>+('2019 PUA exporters'!DA20/'2019 PUA exporters'!$FA20)^2</f>
        <v>0</v>
      </c>
      <c r="DB19" s="4">
        <f>+('2019 PUA exporters'!DB20/'2019 PUA exporters'!$FA20)^2</f>
        <v>0</v>
      </c>
      <c r="DC19" s="4">
        <f>+('2019 PUA exporters'!DC20/'2019 PUA exporters'!$FA20)^2</f>
        <v>0</v>
      </c>
      <c r="DD19" s="4">
        <f>+('2019 PUA exporters'!DD20/'2019 PUA exporters'!$FA20)^2</f>
        <v>0</v>
      </c>
      <c r="DE19" s="4">
        <f>+('2019 PUA exporters'!DE20/'2019 PUA exporters'!$FA20)^2</f>
        <v>4.2279702783084921E-4</v>
      </c>
      <c r="DF19" s="4">
        <f>+('2019 PUA exporters'!DF20/'2019 PUA exporters'!$FA20)^2</f>
        <v>0</v>
      </c>
      <c r="DG19" s="4">
        <f>+('2019 PUA exporters'!DG20/'2019 PUA exporters'!$FA20)^2</f>
        <v>7.5163916058817634E-8</v>
      </c>
      <c r="DH19" s="4">
        <f>+('2019 PUA exporters'!DH20/'2019 PUA exporters'!$FA20)^2</f>
        <v>1.8790979014704413E-6</v>
      </c>
      <c r="DI19" s="4">
        <f>+('2019 PUA exporters'!DI20/'2019 PUA exporters'!$FA20)^2</f>
        <v>0</v>
      </c>
      <c r="DJ19" s="4">
        <f>+('2019 PUA exporters'!DJ20/'2019 PUA exporters'!$FA20)^2</f>
        <v>0</v>
      </c>
      <c r="DK19" s="4">
        <f>+('2019 PUA exporters'!DK20/'2019 PUA exporters'!$FA20)^2</f>
        <v>1.8790979014704408E-8</v>
      </c>
      <c r="DL19" s="4">
        <f>+('2019 PUA exporters'!DL20/'2019 PUA exporters'!$FA20)^2</f>
        <v>6.7647524452935884E-7</v>
      </c>
      <c r="DM19" s="4">
        <f>+('2019 PUA exporters'!DM20/'2019 PUA exporters'!$FA20)^2</f>
        <v>3.8051732504776431E-5</v>
      </c>
      <c r="DN19" s="4">
        <f>+('2019 PUA exporters'!DN20/'2019 PUA exporters'!$FA20)^2</f>
        <v>3.0065566423527054E-7</v>
      </c>
      <c r="DO19" s="4">
        <f>+('2019 PUA exporters'!DO20/'2019 PUA exporters'!$FA20)^2</f>
        <v>5.4305929352495752E-4</v>
      </c>
      <c r="DP19" s="4">
        <f>+('2019 PUA exporters'!DP20/'2019 PUA exporters'!$FA20)^2</f>
        <v>0</v>
      </c>
      <c r="DQ19" s="4">
        <f>+('2019 PUA exporters'!DQ20/'2019 PUA exporters'!$FA20)^2</f>
        <v>0</v>
      </c>
      <c r="DR19" s="4">
        <f>+('2019 PUA exporters'!DR20/'2019 PUA exporters'!$FA20)^2</f>
        <v>7.5163916058817629E-2</v>
      </c>
      <c r="DS19" s="4">
        <f>+('2019 PUA exporters'!DS20/'2019 PUA exporters'!$FA20)^2</f>
        <v>1.8790979014704408E-8</v>
      </c>
      <c r="DT19" s="4">
        <f>+('2019 PUA exporters'!DT20/'2019 PUA exporters'!$FA20)^2</f>
        <v>1.6911881113233968E-3</v>
      </c>
      <c r="DU19" s="4">
        <f>+('2019 PUA exporters'!DU20/'2019 PUA exporters'!$FA20)^2</f>
        <v>6.7835434243082929E-2</v>
      </c>
      <c r="DV19" s="4">
        <f>+('2019 PUA exporters'!DV20/'2019 PUA exporters'!$FA20)^2</f>
        <v>1.1744361884190257E-5</v>
      </c>
      <c r="DW19" s="4">
        <f>+('2019 PUA exporters'!DW20/'2019 PUA exporters'!$FA20)^2</f>
        <v>0</v>
      </c>
      <c r="DX19" s="4">
        <f>+('2019 PUA exporters'!DX20/'2019 PUA exporters'!$FA20)^2</f>
        <v>0</v>
      </c>
      <c r="DY19" s="4">
        <f>+('2019 PUA exporters'!DY20/'2019 PUA exporters'!$FA20)^2</f>
        <v>0</v>
      </c>
      <c r="DZ19" s="4">
        <f>+('2019 PUA exporters'!DZ20/'2019 PUA exporters'!$FA20)^2</f>
        <v>1.8790979014704408E-8</v>
      </c>
      <c r="EA19" s="4">
        <f>+('2019 PUA exporters'!EA20/'2019 PUA exporters'!$FA20)^2</f>
        <v>7.5163916058817634E-8</v>
      </c>
      <c r="EB19" s="4">
        <f>+('2019 PUA exporters'!EB20/'2019 PUA exporters'!$FA20)^2</f>
        <v>0</v>
      </c>
      <c r="EC19" s="4">
        <f>+('2019 PUA exporters'!EC20/'2019 PUA exporters'!$FA20)^2</f>
        <v>7.9391886337126157E-5</v>
      </c>
      <c r="ED19" s="4">
        <f>+('2019 PUA exporters'!ED20/'2019 PUA exporters'!$FA20)^2</f>
        <v>1.4210677879870212E-3</v>
      </c>
      <c r="EE19" s="4">
        <f>+('2019 PUA exporters'!EE20/'2019 PUA exporters'!$FA20)^2</f>
        <v>2.2737084607792339E-4</v>
      </c>
      <c r="EF19" s="4">
        <f>+('2019 PUA exporters'!EF20/'2019 PUA exporters'!$FA20)^2</f>
        <v>7.5163916058817634E-8</v>
      </c>
      <c r="EG19" s="4">
        <f>+('2019 PUA exporters'!EG20/'2019 PUA exporters'!$FA20)^2</f>
        <v>3.6830318868820644E-4</v>
      </c>
      <c r="EH19" s="4">
        <f>+('2019 PUA exporters'!EH20/'2019 PUA exporters'!$FA20)^2</f>
        <v>7.5163916058817634E-8</v>
      </c>
      <c r="EI19" s="4">
        <f>+('2019 PUA exporters'!EI20/'2019 PUA exporters'!$FA20)^2</f>
        <v>0</v>
      </c>
      <c r="EJ19" s="4">
        <f>+('2019 PUA exporters'!EJ20/'2019 PUA exporters'!$FA20)^2</f>
        <v>1.5220693001910572E-6</v>
      </c>
      <c r="EK19" s="4">
        <f>+('2019 PUA exporters'!EK20/'2019 PUA exporters'!$FA20)^2</f>
        <v>1.8790979014704408E-8</v>
      </c>
      <c r="EL19" s="4">
        <f>+('2019 PUA exporters'!EL20/'2019 PUA exporters'!$FA20)^2</f>
        <v>0</v>
      </c>
      <c r="EM19" s="4">
        <f>+('2019 PUA exporters'!EM20/'2019 PUA exporters'!$FA20)^2</f>
        <v>0</v>
      </c>
      <c r="EN19" s="4">
        <f>+('2019 PUA exporters'!EN20/'2019 PUA exporters'!$FA20)^2</f>
        <v>1.5220693001910573E-4</v>
      </c>
      <c r="EO19" s="4">
        <f>+('2019 PUA exporters'!EO20/'2019 PUA exporters'!$FA20)^2</f>
        <v>1.9847971584281538E-3</v>
      </c>
      <c r="EP19" s="4">
        <f>+('2019 PUA exporters'!EP20/'2019 PUA exporters'!$FA20)^2</f>
        <v>0</v>
      </c>
      <c r="EQ19" s="4">
        <f>+('2019 PUA exporters'!EQ20/'2019 PUA exporters'!$FA20)^2</f>
        <v>5.4305929352495752E-4</v>
      </c>
      <c r="ER19" s="4">
        <f>+('2019 PUA exporters'!ER20/'2019 PUA exporters'!$FA20)^2</f>
        <v>1.1744361884190254E-3</v>
      </c>
      <c r="ES19" s="4">
        <f>+('2019 PUA exporters'!ES20/'2019 PUA exporters'!$FA20)^2</f>
        <v>1.270270181394018E-5</v>
      </c>
      <c r="ET19" s="4">
        <f>+('2019 PUA exporters'!ET20/'2019 PUA exporters'!$FA20)^2</f>
        <v>9.2075797172051613E-7</v>
      </c>
      <c r="EU19" s="4">
        <f>+('2019 PUA exporters'!EU20/'2019 PUA exporters'!$FA20)^2</f>
        <v>1.9241962511057314E-5</v>
      </c>
      <c r="EV19" s="4">
        <f>+('2019 PUA exporters'!EV20/'2019 PUA exporters'!$FA20)^2</f>
        <v>7.5163916058817652E-6</v>
      </c>
      <c r="EW19" s="4">
        <f>+('2019 PUA exporters'!EW20/'2019 PUA exporters'!$FA20)^2</f>
        <v>3.0065566423527054E-7</v>
      </c>
      <c r="EX19" s="4">
        <f>+('2019 PUA exporters'!EX20/'2019 PUA exporters'!$FA20)^2</f>
        <v>1.8790979014704408E-8</v>
      </c>
      <c r="EY19" s="4">
        <f>+('2019 PUA exporters'!EY20/'2019 PUA exporters'!$FA20)^2</f>
        <v>0</v>
      </c>
      <c r="EZ19" s="4">
        <f>+('2019 PUA exporters'!EZ20/'2019 PUA exporters'!$FA20)^2</f>
        <v>1.9241962511057314E-5</v>
      </c>
      <c r="FB19" t="str">
        <f t="shared" si="0"/>
        <v>Crawley</v>
      </c>
      <c r="FC19" s="15">
        <f t="shared" si="1"/>
        <v>0.15655149832220047</v>
      </c>
    </row>
    <row r="20" spans="1:159" x14ac:dyDescent="0.25">
      <c r="A20" t="s">
        <v>261</v>
      </c>
      <c r="B20" s="4">
        <f>+('2019 PUA exporters'!B21/'2019 PUA exporters'!$FA21)^2</f>
        <v>9.9399324133884807E-6</v>
      </c>
      <c r="C20" s="4">
        <f>+('2019 PUA exporters'!C21/'2019 PUA exporters'!$FA21)^2</f>
        <v>0</v>
      </c>
      <c r="D20" s="4">
        <f>+('2019 PUA exporters'!D21/'2019 PUA exporters'!$FA21)^2</f>
        <v>0</v>
      </c>
      <c r="E20" s="4">
        <f>+('2019 PUA exporters'!E21/'2019 PUA exporters'!$FA21)^2</f>
        <v>0</v>
      </c>
      <c r="F20" s="4">
        <f>+('2019 PUA exporters'!F21/'2019 PUA exporters'!$FA21)^2</f>
        <v>0</v>
      </c>
      <c r="G20" s="4">
        <f>+('2019 PUA exporters'!G21/'2019 PUA exporters'!$FA21)^2</f>
        <v>0</v>
      </c>
      <c r="H20" s="4">
        <f>+('2019 PUA exporters'!H21/'2019 PUA exporters'!$FA21)^2</f>
        <v>4.0252618864135167E-6</v>
      </c>
      <c r="I20" s="4">
        <f>+('2019 PUA exporters'!I21/'2019 PUA exporters'!$FA21)^2</f>
        <v>0</v>
      </c>
      <c r="J20" s="4">
        <f>+('2019 PUA exporters'!J21/'2019 PUA exporters'!$FA21)^2</f>
        <v>0</v>
      </c>
      <c r="K20" s="4">
        <f>+('2019 PUA exporters'!K21/'2019 PUA exporters'!$FA21)^2</f>
        <v>0</v>
      </c>
      <c r="L20" s="4">
        <f>+('2019 PUA exporters'!L21/'2019 PUA exporters'!$FA21)^2</f>
        <v>0</v>
      </c>
      <c r="M20" s="4">
        <f>+('2019 PUA exporters'!M21/'2019 PUA exporters'!$FA21)^2</f>
        <v>2.0537050440885291E-8</v>
      </c>
      <c r="N20" s="4">
        <f>+('2019 PUA exporters'!N21/'2019 PUA exporters'!$FA21)^2</f>
        <v>0</v>
      </c>
      <c r="O20" s="4">
        <f>+('2019 PUA exporters'!O21/'2019 PUA exporters'!$FA21)^2</f>
        <v>0</v>
      </c>
      <c r="P20" s="4">
        <f>+('2019 PUA exporters'!P21/'2019 PUA exporters'!$FA21)^2</f>
        <v>0</v>
      </c>
      <c r="Q20" s="4">
        <f>+('2019 PUA exporters'!Q21/'2019 PUA exporters'!$FA21)^2</f>
        <v>0</v>
      </c>
      <c r="R20" s="4">
        <f>+('2019 PUA exporters'!R21/'2019 PUA exporters'!$FA21)^2</f>
        <v>0</v>
      </c>
      <c r="S20" s="4">
        <f>+('2019 PUA exporters'!S21/'2019 PUA exporters'!$FA21)^2</f>
        <v>0</v>
      </c>
      <c r="T20" s="4">
        <f>+('2019 PUA exporters'!T21/'2019 PUA exporters'!$FA21)^2</f>
        <v>0</v>
      </c>
      <c r="U20" s="4">
        <f>+('2019 PUA exporters'!U21/'2019 PUA exporters'!$FA21)^2</f>
        <v>0</v>
      </c>
      <c r="V20" s="4">
        <f>+('2019 PUA exporters'!V21/'2019 PUA exporters'!$FA21)^2</f>
        <v>4.6208363491991903E-6</v>
      </c>
      <c r="W20" s="4">
        <f>+('2019 PUA exporters'!W21/'2019 PUA exporters'!$FA21)^2</f>
        <v>4.6208363491991903E-6</v>
      </c>
      <c r="X20" s="4">
        <f>+('2019 PUA exporters'!X21/'2019 PUA exporters'!$FA21)^2</f>
        <v>0</v>
      </c>
      <c r="Y20" s="4">
        <f>+('2019 PUA exporters'!Y21/'2019 PUA exporters'!$FA21)^2</f>
        <v>0</v>
      </c>
      <c r="Z20" s="4">
        <f>+('2019 PUA exporters'!Z21/'2019 PUA exporters'!$FA21)^2</f>
        <v>8.2148201763541169E-4</v>
      </c>
      <c r="AA20" s="4">
        <f>+('2019 PUA exporters'!AA21/'2019 PUA exporters'!$FA21)^2</f>
        <v>0</v>
      </c>
      <c r="AB20" s="4">
        <f>+('2019 PUA exporters'!AB21/'2019 PUA exporters'!$FA21)^2</f>
        <v>2.0537050440885289E-6</v>
      </c>
      <c r="AC20" s="4">
        <f>+('2019 PUA exporters'!AC21/'2019 PUA exporters'!$FA21)^2</f>
        <v>0</v>
      </c>
      <c r="AD20" s="4">
        <f>+('2019 PUA exporters'!AD21/'2019 PUA exporters'!$FA21)^2</f>
        <v>0</v>
      </c>
      <c r="AE20" s="4">
        <f>+('2019 PUA exporters'!AE21/'2019 PUA exporters'!$FA21)^2</f>
        <v>0</v>
      </c>
      <c r="AF20" s="4">
        <f>+('2019 PUA exporters'!AF21/'2019 PUA exporters'!$FA21)^2</f>
        <v>2.515788679008448E-5</v>
      </c>
      <c r="AG20" s="4">
        <f>+('2019 PUA exporters'!AG21/'2019 PUA exporters'!$FA21)^2</f>
        <v>3.2859280705416466E-7</v>
      </c>
      <c r="AH20" s="4">
        <f>+('2019 PUA exporters'!AH21/'2019 PUA exporters'!$FA21)^2</f>
        <v>0</v>
      </c>
      <c r="AI20" s="4">
        <f>+('2019 PUA exporters'!AI21/'2019 PUA exporters'!$FA21)^2</f>
        <v>2.0537050440885291E-8</v>
      </c>
      <c r="AJ20" s="4">
        <f>+('2019 PUA exporters'!AJ21/'2019 PUA exporters'!$FA21)^2</f>
        <v>0</v>
      </c>
      <c r="AK20" s="4">
        <f>+('2019 PUA exporters'!AK21/'2019 PUA exporters'!$FA21)^2</f>
        <v>0</v>
      </c>
      <c r="AL20" s="4">
        <f>+('2019 PUA exporters'!AL21/'2019 PUA exporters'!$FA21)^2</f>
        <v>0</v>
      </c>
      <c r="AM20" s="4">
        <f>+('2019 PUA exporters'!AM21/'2019 PUA exporters'!$FA21)^2</f>
        <v>1.8483345396796763E-7</v>
      </c>
      <c r="AN20" s="4">
        <f>+('2019 PUA exporters'!AN21/'2019 PUA exporters'!$FA21)^2</f>
        <v>8.6769038112740349E-5</v>
      </c>
      <c r="AO20" s="4">
        <f>+('2019 PUA exporters'!AO21/'2019 PUA exporters'!$FA21)^2</f>
        <v>6.6540043428468356E-6</v>
      </c>
      <c r="AP20" s="4">
        <f>+('2019 PUA exporters'!AP21/'2019 PUA exporters'!$FA21)^2</f>
        <v>0</v>
      </c>
      <c r="AQ20" s="4">
        <f>+('2019 PUA exporters'!AQ21/'2019 PUA exporters'!$FA21)^2</f>
        <v>2.0537050440885291E-8</v>
      </c>
      <c r="AR20" s="4">
        <f>+('2019 PUA exporters'!AR21/'2019 PUA exporters'!$FA21)^2</f>
        <v>2.0537050440885291E-8</v>
      </c>
      <c r="AS20" s="4">
        <f>+('2019 PUA exporters'!AS21/'2019 PUA exporters'!$FA21)^2</f>
        <v>0</v>
      </c>
      <c r="AT20" s="4">
        <f>+('2019 PUA exporters'!AT21/'2019 PUA exporters'!$FA21)^2</f>
        <v>0</v>
      </c>
      <c r="AU20" s="4">
        <f>+('2019 PUA exporters'!AU21/'2019 PUA exporters'!$FA21)^2</f>
        <v>1.0063154716033792E-4</v>
      </c>
      <c r="AV20" s="4">
        <f>+('2019 PUA exporters'!AV21/'2019 PUA exporters'!$FA21)^2</f>
        <v>0</v>
      </c>
      <c r="AW20" s="4">
        <f>+('2019 PUA exporters'!AW21/'2019 PUA exporters'!$FA21)^2</f>
        <v>2.0537050440885289E-6</v>
      </c>
      <c r="AX20" s="4">
        <f>+('2019 PUA exporters'!AX21/'2019 PUA exporters'!$FA21)^2</f>
        <v>5.1342626102213231E-5</v>
      </c>
      <c r="AY20" s="4">
        <f>+('2019 PUA exporters'!AY21/'2019 PUA exporters'!$FA21)^2</f>
        <v>0</v>
      </c>
      <c r="AZ20" s="4">
        <f>+('2019 PUA exporters'!AZ21/'2019 PUA exporters'!$FA21)^2</f>
        <v>0</v>
      </c>
      <c r="BA20" s="4">
        <f>+('2019 PUA exporters'!BA21/'2019 PUA exporters'!$FA21)^2</f>
        <v>0</v>
      </c>
      <c r="BB20" s="4">
        <f>+('2019 PUA exporters'!BB21/'2019 PUA exporters'!$FA21)^2</f>
        <v>6.6540043428468356E-6</v>
      </c>
      <c r="BC20" s="4">
        <f>+('2019 PUA exporters'!BC21/'2019 PUA exporters'!$FA21)^2</f>
        <v>2.0537050440885291E-8</v>
      </c>
      <c r="BD20" s="4">
        <f>+('2019 PUA exporters'!BD21/'2019 PUA exporters'!$FA21)^2</f>
        <v>2.0537050440885291E-8</v>
      </c>
      <c r="BE20" s="4">
        <f>+('2019 PUA exporters'!BE21/'2019 PUA exporters'!$FA21)^2</f>
        <v>1.8483345396796761E-5</v>
      </c>
      <c r="BF20" s="4">
        <f>+('2019 PUA exporters'!BF21/'2019 PUA exporters'!$FA21)^2</f>
        <v>0</v>
      </c>
      <c r="BG20" s="4">
        <f>+('2019 PUA exporters'!BG21/'2019 PUA exporters'!$FA21)^2</f>
        <v>0</v>
      </c>
      <c r="BH20" s="4">
        <f>+('2019 PUA exporters'!BH21/'2019 PUA exporters'!$FA21)^2</f>
        <v>0</v>
      </c>
      <c r="BI20" s="4">
        <f>+('2019 PUA exporters'!BI21/'2019 PUA exporters'!$FA21)^2</f>
        <v>0</v>
      </c>
      <c r="BJ20" s="4">
        <f>+('2019 PUA exporters'!BJ21/'2019 PUA exporters'!$FA21)^2</f>
        <v>8.2148201763541157E-6</v>
      </c>
      <c r="BK20" s="4">
        <f>+('2019 PUA exporters'!BK21/'2019 PUA exporters'!$FA21)^2</f>
        <v>2.4849831033471202E-4</v>
      </c>
      <c r="BL20" s="4">
        <f>+('2019 PUA exporters'!BL21/'2019 PUA exporters'!$FA21)^2</f>
        <v>6.6540043428468356E-6</v>
      </c>
      <c r="BM20" s="4">
        <f>+('2019 PUA exporters'!BM21/'2019 PUA exporters'!$FA21)^2</f>
        <v>1.2835656525553308E-5</v>
      </c>
      <c r="BN20" s="4">
        <f>+('2019 PUA exporters'!BN21/'2019 PUA exporters'!$FA21)^2</f>
        <v>0</v>
      </c>
      <c r="BO20" s="4">
        <f>+('2019 PUA exporters'!BO21/'2019 PUA exporters'!$FA21)^2</f>
        <v>1.8483345396796761E-5</v>
      </c>
      <c r="BP20" s="4">
        <f>+('2019 PUA exporters'!BP21/'2019 PUA exporters'!$FA21)^2</f>
        <v>0</v>
      </c>
      <c r="BQ20" s="4">
        <f>+('2019 PUA exporters'!BQ21/'2019 PUA exporters'!$FA21)^2</f>
        <v>7.3933381587187051E-7</v>
      </c>
      <c r="BR20" s="4">
        <f>+('2019 PUA exporters'!BR21/'2019 PUA exporters'!$FA21)^2</f>
        <v>8.2148201763541164E-8</v>
      </c>
      <c r="BS20" s="4">
        <f>+('2019 PUA exporters'!BS21/'2019 PUA exporters'!$FA21)^2</f>
        <v>6.2124577583678005E-5</v>
      </c>
      <c r="BT20" s="4">
        <f>+('2019 PUA exporters'!BT21/'2019 PUA exporters'!$FA21)^2</f>
        <v>0</v>
      </c>
      <c r="BU20" s="4">
        <f>+('2019 PUA exporters'!BU21/'2019 PUA exporters'!$FA21)^2</f>
        <v>5.1342626102213223E-7</v>
      </c>
      <c r="BV20" s="4">
        <f>+('2019 PUA exporters'!BV21/'2019 PUA exporters'!$FA21)^2</f>
        <v>0</v>
      </c>
      <c r="BW20" s="4">
        <f>+('2019 PUA exporters'!BW21/'2019 PUA exporters'!$FA21)^2</f>
        <v>0</v>
      </c>
      <c r="BX20" s="4">
        <f>+('2019 PUA exporters'!BX21/'2019 PUA exporters'!$FA21)^2</f>
        <v>0</v>
      </c>
      <c r="BY20" s="4">
        <f>+('2019 PUA exporters'!BY21/'2019 PUA exporters'!$FA21)^2</f>
        <v>3.6227356977721652E-5</v>
      </c>
      <c r="BZ20" s="4">
        <f>+('2019 PUA exporters'!BZ21/'2019 PUA exporters'!$FA21)^2</f>
        <v>2.0537050440885289E-6</v>
      </c>
      <c r="CA20" s="4">
        <f>+('2019 PUA exporters'!CA21/'2019 PUA exporters'!$FA21)^2</f>
        <v>1.3143712282166585E-4</v>
      </c>
      <c r="CB20" s="4">
        <f>+('2019 PUA exporters'!CB21/'2019 PUA exporters'!$FA21)^2</f>
        <v>0</v>
      </c>
      <c r="CC20" s="4">
        <f>+('2019 PUA exporters'!CC21/'2019 PUA exporters'!$FA21)^2</f>
        <v>0</v>
      </c>
      <c r="CD20" s="4">
        <f>+('2019 PUA exporters'!CD21/'2019 PUA exporters'!$FA21)^2</f>
        <v>1.2835656525553307E-3</v>
      </c>
      <c r="CE20" s="4">
        <f>+('2019 PUA exporters'!CE21/'2019 PUA exporters'!$FA21)^2</f>
        <v>2.0537050440885291E-8</v>
      </c>
      <c r="CF20" s="4">
        <f>+('2019 PUA exporters'!CF21/'2019 PUA exporters'!$FA21)^2</f>
        <v>5.2574849128666345E-6</v>
      </c>
      <c r="CG20" s="4">
        <f>+('2019 PUA exporters'!CG21/'2019 PUA exporters'!$FA21)^2</f>
        <v>1.0063154716033792E-4</v>
      </c>
      <c r="CH20" s="4">
        <f>+('2019 PUA exporters'!CH21/'2019 PUA exporters'!$FA21)^2</f>
        <v>5.1342626102213223E-7</v>
      </c>
      <c r="CI20" s="4">
        <f>+('2019 PUA exporters'!CI21/'2019 PUA exporters'!$FA21)^2</f>
        <v>4.0252618864135167E-6</v>
      </c>
      <c r="CJ20" s="4">
        <f>+('2019 PUA exporters'!CJ21/'2019 PUA exporters'!$FA21)^2</f>
        <v>2.0537050440885291E-8</v>
      </c>
      <c r="CK20" s="4">
        <f>+('2019 PUA exporters'!CK21/'2019 PUA exporters'!$FA21)^2</f>
        <v>4.0252618864135167E-6</v>
      </c>
      <c r="CL20" s="4">
        <f>+('2019 PUA exporters'!CL21/'2019 PUA exporters'!$FA21)^2</f>
        <v>1.8483345396796763E-7</v>
      </c>
      <c r="CM20" s="4">
        <f>+('2019 PUA exporters'!CM21/'2019 PUA exporters'!$FA21)^2</f>
        <v>0</v>
      </c>
      <c r="CN20" s="4">
        <f>+('2019 PUA exporters'!CN21/'2019 PUA exporters'!$FA21)^2</f>
        <v>0</v>
      </c>
      <c r="CO20" s="4">
        <f>+('2019 PUA exporters'!CO21/'2019 PUA exporters'!$FA21)^2</f>
        <v>2.0537050440885289E-6</v>
      </c>
      <c r="CP20" s="4">
        <f>+('2019 PUA exporters'!CP21/'2019 PUA exporters'!$FA21)^2</f>
        <v>0</v>
      </c>
      <c r="CQ20" s="4">
        <f>+('2019 PUA exporters'!CQ21/'2019 PUA exporters'!$FA21)^2</f>
        <v>2.0537050440885291E-8</v>
      </c>
      <c r="CR20" s="4">
        <f>+('2019 PUA exporters'!CR21/'2019 PUA exporters'!$FA21)^2</f>
        <v>2.0537050440885291E-8</v>
      </c>
      <c r="CS20" s="4">
        <f>+('2019 PUA exporters'!CS21/'2019 PUA exporters'!$FA21)^2</f>
        <v>8.2148201763541164E-8</v>
      </c>
      <c r="CT20" s="4">
        <f>+('2019 PUA exporters'!CT21/'2019 PUA exporters'!$FA21)^2</f>
        <v>4.6208363491991903E-6</v>
      </c>
      <c r="CU20" s="4">
        <f>+('2019 PUA exporters'!CU21/'2019 PUA exporters'!$FA21)^2</f>
        <v>4.1587527142792719E-3</v>
      </c>
      <c r="CV20" s="4">
        <f>+('2019 PUA exporters'!CV21/'2019 PUA exporters'!$FA21)^2</f>
        <v>7.3933381587187045E-5</v>
      </c>
      <c r="CW20" s="4">
        <f>+('2019 PUA exporters'!CW21/'2019 PUA exporters'!$FA21)^2</f>
        <v>0</v>
      </c>
      <c r="CX20" s="4">
        <f>+('2019 PUA exporters'!CX21/'2019 PUA exporters'!$FA21)^2</f>
        <v>3.2859280705416463E-5</v>
      </c>
      <c r="CY20" s="4">
        <f>+('2019 PUA exporters'!CY21/'2019 PUA exporters'!$FA21)^2</f>
        <v>2.0537050440885291E-8</v>
      </c>
      <c r="CZ20" s="4">
        <f>+('2019 PUA exporters'!CZ21/'2019 PUA exporters'!$FA21)^2</f>
        <v>2.0537050440885291E-8</v>
      </c>
      <c r="DA20" s="4">
        <f>+('2019 PUA exporters'!DA21/'2019 PUA exporters'!$FA21)^2</f>
        <v>2.0537050440885291E-8</v>
      </c>
      <c r="DB20" s="4">
        <f>+('2019 PUA exporters'!DB21/'2019 PUA exporters'!$FA21)^2</f>
        <v>1.2835656525553308E-5</v>
      </c>
      <c r="DC20" s="4">
        <f>+('2019 PUA exporters'!DC21/'2019 PUA exporters'!$FA21)^2</f>
        <v>1.6635010857117089E-6</v>
      </c>
      <c r="DD20" s="4">
        <f>+('2019 PUA exporters'!DD21/'2019 PUA exporters'!$FA21)^2</f>
        <v>1.848334539679676E-3</v>
      </c>
      <c r="DE20" s="4">
        <f>+('2019 PUA exporters'!DE21/'2019 PUA exporters'!$FA21)^2</f>
        <v>0.13883046098038457</v>
      </c>
      <c r="DF20" s="4">
        <f>+('2019 PUA exporters'!DF21/'2019 PUA exporters'!$FA21)^2</f>
        <v>0</v>
      </c>
      <c r="DG20" s="4">
        <f>+('2019 PUA exporters'!DG21/'2019 PUA exporters'!$FA21)^2</f>
        <v>3.2859280705416466E-7</v>
      </c>
      <c r="DH20" s="4">
        <f>+('2019 PUA exporters'!DH21/'2019 PUA exporters'!$FA21)^2</f>
        <v>2.0537050440885289E-6</v>
      </c>
      <c r="DI20" s="4">
        <f>+('2019 PUA exporters'!DI21/'2019 PUA exporters'!$FA21)^2</f>
        <v>2.0537050440885291E-8</v>
      </c>
      <c r="DJ20" s="4">
        <f>+('2019 PUA exporters'!DJ21/'2019 PUA exporters'!$FA21)^2</f>
        <v>0</v>
      </c>
      <c r="DK20" s="4">
        <f>+('2019 PUA exporters'!DK21/'2019 PUA exporters'!$FA21)^2</f>
        <v>0</v>
      </c>
      <c r="DL20" s="4">
        <f>+('2019 PUA exporters'!DL21/'2019 PUA exporters'!$FA21)^2</f>
        <v>0</v>
      </c>
      <c r="DM20" s="4">
        <f>+('2019 PUA exporters'!DM21/'2019 PUA exporters'!$FA21)^2</f>
        <v>7.3933381587187045E-5</v>
      </c>
      <c r="DN20" s="4">
        <f>+('2019 PUA exporters'!DN21/'2019 PUA exporters'!$FA21)^2</f>
        <v>7.3933381587187051E-7</v>
      </c>
      <c r="DO20" s="4">
        <f>+('2019 PUA exporters'!DO21/'2019 PUA exporters'!$FA21)^2</f>
        <v>3.2859280705416463E-5</v>
      </c>
      <c r="DP20" s="4">
        <f>+('2019 PUA exporters'!DP21/'2019 PUA exporters'!$FA21)^2</f>
        <v>1.0063154716033792E-6</v>
      </c>
      <c r="DQ20" s="4">
        <f>+('2019 PUA exporters'!DQ21/'2019 PUA exporters'!$FA21)^2</f>
        <v>0</v>
      </c>
      <c r="DR20" s="4">
        <f>+('2019 PUA exporters'!DR21/'2019 PUA exporters'!$FA21)^2</f>
        <v>0</v>
      </c>
      <c r="DS20" s="4">
        <f>+('2019 PUA exporters'!DS21/'2019 PUA exporters'!$FA21)^2</f>
        <v>0</v>
      </c>
      <c r="DT20" s="4">
        <f>+('2019 PUA exporters'!DT21/'2019 PUA exporters'!$FA21)^2</f>
        <v>7.4138752091595906E-4</v>
      </c>
      <c r="DU20" s="4">
        <f>+('2019 PUA exporters'!DU21/'2019 PUA exporters'!$FA21)^2</f>
        <v>2.5157886790084477E-3</v>
      </c>
      <c r="DV20" s="4">
        <f>+('2019 PUA exporters'!DV21/'2019 PUA exporters'!$FA21)^2</f>
        <v>1.3883046098038458E-5</v>
      </c>
      <c r="DW20" s="4">
        <f>+('2019 PUA exporters'!DW21/'2019 PUA exporters'!$FA21)^2</f>
        <v>0</v>
      </c>
      <c r="DX20" s="4">
        <f>+('2019 PUA exporters'!DX21/'2019 PUA exporters'!$FA21)^2</f>
        <v>1.6635010857117089E-6</v>
      </c>
      <c r="DY20" s="4">
        <f>+('2019 PUA exporters'!DY21/'2019 PUA exporters'!$FA21)^2</f>
        <v>0</v>
      </c>
      <c r="DZ20" s="4">
        <f>+('2019 PUA exporters'!DZ21/'2019 PUA exporters'!$FA21)^2</f>
        <v>1.8483345396796763E-7</v>
      </c>
      <c r="EA20" s="4">
        <f>+('2019 PUA exporters'!EA21/'2019 PUA exporters'!$FA21)^2</f>
        <v>3.2859280705416466E-7</v>
      </c>
      <c r="EB20" s="4">
        <f>+('2019 PUA exporters'!EB21/'2019 PUA exporters'!$FA21)^2</f>
        <v>0</v>
      </c>
      <c r="EC20" s="4">
        <f>+('2019 PUA exporters'!EC21/'2019 PUA exporters'!$FA21)^2</f>
        <v>1.0063154716033792E-4</v>
      </c>
      <c r="ED20" s="4">
        <f>+('2019 PUA exporters'!ED21/'2019 PUA exporters'!$FA21)^2</f>
        <v>3.7095047358849061E-3</v>
      </c>
      <c r="EE20" s="4">
        <f>+('2019 PUA exporters'!EE21/'2019 PUA exporters'!$FA21)^2</f>
        <v>1.6101047545654067E-5</v>
      </c>
      <c r="EF20" s="4">
        <f>+('2019 PUA exporters'!EF21/'2019 PUA exporters'!$FA21)^2</f>
        <v>5.1342626102213223E-7</v>
      </c>
      <c r="EG20" s="4">
        <f>+('2019 PUA exporters'!EG21/'2019 PUA exporters'!$FA21)^2</f>
        <v>1.6635010857117088E-4</v>
      </c>
      <c r="EH20" s="4">
        <f>+('2019 PUA exporters'!EH21/'2019 PUA exporters'!$FA21)^2</f>
        <v>2.0537050440885291E-8</v>
      </c>
      <c r="EI20" s="4">
        <f>+('2019 PUA exporters'!EI21/'2019 PUA exporters'!$FA21)^2</f>
        <v>0</v>
      </c>
      <c r="EJ20" s="4">
        <f>+('2019 PUA exporters'!EJ21/'2019 PUA exporters'!$FA21)^2</f>
        <v>5.2574849128666345E-6</v>
      </c>
      <c r="EK20" s="4">
        <f>+('2019 PUA exporters'!EK21/'2019 PUA exporters'!$FA21)^2</f>
        <v>1.8483345396796763E-7</v>
      </c>
      <c r="EL20" s="4">
        <f>+('2019 PUA exporters'!EL21/'2019 PUA exporters'!$FA21)^2</f>
        <v>0</v>
      </c>
      <c r="EM20" s="4">
        <f>+('2019 PUA exporters'!EM21/'2019 PUA exporters'!$FA21)^2</f>
        <v>0</v>
      </c>
      <c r="EN20" s="4">
        <f>+('2019 PUA exporters'!EN21/'2019 PUA exporters'!$FA21)^2</f>
        <v>4.0252618864135167E-4</v>
      </c>
      <c r="EO20" s="4">
        <f>+('2019 PUA exporters'!EO21/'2019 PUA exporters'!$FA21)^2</f>
        <v>8.2148201763541157E-6</v>
      </c>
      <c r="EP20" s="4">
        <f>+('2019 PUA exporters'!EP21/'2019 PUA exporters'!$FA21)^2</f>
        <v>2.0537050440885291E-8</v>
      </c>
      <c r="EQ20" s="4">
        <f>+('2019 PUA exporters'!EQ21/'2019 PUA exporters'!$FA21)^2</f>
        <v>4.0252618864135167E-4</v>
      </c>
      <c r="ER20" s="4">
        <f>+('2019 PUA exporters'!ER21/'2019 PUA exporters'!$FA21)^2</f>
        <v>7.4138752091595906E-4</v>
      </c>
      <c r="ES20" s="4">
        <f>+('2019 PUA exporters'!ES21/'2019 PUA exporters'!$FA21)^2</f>
        <v>2.9655500836638356E-5</v>
      </c>
      <c r="ET20" s="4">
        <f>+('2019 PUA exporters'!ET21/'2019 PUA exporters'!$FA21)^2</f>
        <v>2.0537050440885291E-8</v>
      </c>
      <c r="EU20" s="4">
        <f>+('2019 PUA exporters'!EU21/'2019 PUA exporters'!$FA21)^2</f>
        <v>5.2574849128666345E-6</v>
      </c>
      <c r="EV20" s="4">
        <f>+('2019 PUA exporters'!EV21/'2019 PUA exporters'!$FA21)^2</f>
        <v>4.6208363491991903E-6</v>
      </c>
      <c r="EW20" s="4">
        <f>+('2019 PUA exporters'!EW21/'2019 PUA exporters'!$FA21)^2</f>
        <v>1.0063154716033792E-4</v>
      </c>
      <c r="EX20" s="4">
        <f>+('2019 PUA exporters'!EX21/'2019 PUA exporters'!$FA21)^2</f>
        <v>8.2148201763541157E-6</v>
      </c>
      <c r="EY20" s="4">
        <f>+('2019 PUA exporters'!EY21/'2019 PUA exporters'!$FA21)^2</f>
        <v>2.0537050440885291E-8</v>
      </c>
      <c r="EZ20" s="4">
        <f>+('2019 PUA exporters'!EZ21/'2019 PUA exporters'!$FA21)^2</f>
        <v>2.0537050440885292E-4</v>
      </c>
      <c r="FB20" t="str">
        <f t="shared" si="0"/>
        <v>Derby</v>
      </c>
      <c r="FC20" s="15">
        <f t="shared" si="1"/>
        <v>0.15732814123838901</v>
      </c>
    </row>
    <row r="21" spans="1:159" x14ac:dyDescent="0.25">
      <c r="A21" t="s">
        <v>262</v>
      </c>
      <c r="B21" s="4">
        <f>+('2019 PUA exporters'!B22/'2019 PUA exporters'!$FA22)^2</f>
        <v>1.5487191877813005E-3</v>
      </c>
      <c r="C21" s="4">
        <f>+('2019 PUA exporters'!C22/'2019 PUA exporters'!$FA22)^2</f>
        <v>0</v>
      </c>
      <c r="D21" s="4">
        <f>+('2019 PUA exporters'!D22/'2019 PUA exporters'!$FA22)^2</f>
        <v>0</v>
      </c>
      <c r="E21" s="4">
        <f>+('2019 PUA exporters'!E22/'2019 PUA exporters'!$FA22)^2</f>
        <v>0</v>
      </c>
      <c r="F21" s="4">
        <f>+('2019 PUA exporters'!F22/'2019 PUA exporters'!$FA22)^2</f>
        <v>0</v>
      </c>
      <c r="G21" s="4">
        <f>+('2019 PUA exporters'!G22/'2019 PUA exporters'!$FA22)^2</f>
        <v>0</v>
      </c>
      <c r="H21" s="4">
        <f>+('2019 PUA exporters'!H22/'2019 PUA exporters'!$FA22)^2</f>
        <v>6.1777164277148837E-6</v>
      </c>
      <c r="I21" s="4">
        <f>+('2019 PUA exporters'!I22/'2019 PUA exporters'!$FA22)^2</f>
        <v>3.8610727673218023E-7</v>
      </c>
      <c r="J21" s="4">
        <f>+('2019 PUA exporters'!J22/'2019 PUA exporters'!$FA22)^2</f>
        <v>1.7160323410319117E-7</v>
      </c>
      <c r="K21" s="4">
        <f>+('2019 PUA exporters'!K22/'2019 PUA exporters'!$FA22)^2</f>
        <v>0</v>
      </c>
      <c r="L21" s="4">
        <f>+('2019 PUA exporters'!L22/'2019 PUA exporters'!$FA22)^2</f>
        <v>0</v>
      </c>
      <c r="M21" s="4">
        <f>+('2019 PUA exporters'!M22/'2019 PUA exporters'!$FA22)^2</f>
        <v>0</v>
      </c>
      <c r="N21" s="4">
        <f>+('2019 PUA exporters'!N22/'2019 PUA exporters'!$FA22)^2</f>
        <v>0</v>
      </c>
      <c r="O21" s="4">
        <f>+('2019 PUA exporters'!O22/'2019 PUA exporters'!$FA22)^2</f>
        <v>0</v>
      </c>
      <c r="P21" s="4">
        <f>+('2019 PUA exporters'!P22/'2019 PUA exporters'!$FA22)^2</f>
        <v>0</v>
      </c>
      <c r="Q21" s="4">
        <f>+('2019 PUA exporters'!Q22/'2019 PUA exporters'!$FA22)^2</f>
        <v>0</v>
      </c>
      <c r="R21" s="4">
        <f>+('2019 PUA exporters'!R22/'2019 PUA exporters'!$FA22)^2</f>
        <v>0</v>
      </c>
      <c r="S21" s="4">
        <f>+('2019 PUA exporters'!S22/'2019 PUA exporters'!$FA22)^2</f>
        <v>0</v>
      </c>
      <c r="T21" s="4">
        <f>+('2019 PUA exporters'!T22/'2019 PUA exporters'!$FA22)^2</f>
        <v>0</v>
      </c>
      <c r="U21" s="4">
        <f>+('2019 PUA exporters'!U22/'2019 PUA exporters'!$FA22)^2</f>
        <v>0</v>
      </c>
      <c r="V21" s="4">
        <f>+('2019 PUA exporters'!V22/'2019 PUA exporters'!$FA22)^2</f>
        <v>2.0763991326486131E-5</v>
      </c>
      <c r="W21" s="4">
        <f>+('2019 PUA exporters'!W22/'2019 PUA exporters'!$FA22)^2</f>
        <v>4.2900808525797793E-8</v>
      </c>
      <c r="X21" s="4">
        <f>+('2019 PUA exporters'!X22/'2019 PUA exporters'!$FA22)^2</f>
        <v>4.2900808525797793E-8</v>
      </c>
      <c r="Y21" s="4">
        <f>+('2019 PUA exporters'!Y22/'2019 PUA exporters'!$FA22)^2</f>
        <v>1.7160323410319117E-7</v>
      </c>
      <c r="Z21" s="4">
        <f>+('2019 PUA exporters'!Z22/'2019 PUA exporters'!$FA22)^2</f>
        <v>1.2977494579053837E-4</v>
      </c>
      <c r="AA21" s="4">
        <f>+('2019 PUA exporters'!AA22/'2019 PUA exporters'!$FA22)^2</f>
        <v>0</v>
      </c>
      <c r="AB21" s="4">
        <f>+('2019 PUA exporters'!AB22/'2019 PUA exporters'!$FA22)^2</f>
        <v>0</v>
      </c>
      <c r="AC21" s="4">
        <f>+('2019 PUA exporters'!AC22/'2019 PUA exporters'!$FA22)^2</f>
        <v>4.2900808525797799E-6</v>
      </c>
      <c r="AD21" s="4">
        <f>+('2019 PUA exporters'!AD22/'2019 PUA exporters'!$FA22)^2</f>
        <v>0</v>
      </c>
      <c r="AE21" s="4">
        <f>+('2019 PUA exporters'!AE22/'2019 PUA exporters'!$FA22)^2</f>
        <v>0</v>
      </c>
      <c r="AF21" s="4">
        <f>+('2019 PUA exporters'!AF22/'2019 PUA exporters'!$FA22)^2</f>
        <v>3.8610727673218019E-5</v>
      </c>
      <c r="AG21" s="4">
        <f>+('2019 PUA exporters'!AG22/'2019 PUA exporters'!$FA22)^2</f>
        <v>1.5444291069287208E-4</v>
      </c>
      <c r="AH21" s="4">
        <f>+('2019 PUA exporters'!AH22/'2019 PUA exporters'!$FA22)^2</f>
        <v>1.0982606982604235E-5</v>
      </c>
      <c r="AI21" s="4">
        <f>+('2019 PUA exporters'!AI22/'2019 PUA exporters'!$FA22)^2</f>
        <v>3.8610727673218023E-7</v>
      </c>
      <c r="AJ21" s="4">
        <f>+('2019 PUA exporters'!AJ22/'2019 PUA exporters'!$FA22)^2</f>
        <v>0</v>
      </c>
      <c r="AK21" s="4">
        <f>+('2019 PUA exporters'!AK22/'2019 PUA exporters'!$FA22)^2</f>
        <v>0</v>
      </c>
      <c r="AL21" s="4">
        <f>+('2019 PUA exporters'!AL22/'2019 PUA exporters'!$FA22)^2</f>
        <v>0</v>
      </c>
      <c r="AM21" s="4">
        <f>+('2019 PUA exporters'!AM22/'2019 PUA exporters'!$FA22)^2</f>
        <v>4.2900808525797793E-8</v>
      </c>
      <c r="AN21" s="4">
        <f>+('2019 PUA exporters'!AN22/'2019 PUA exporters'!$FA22)^2</f>
        <v>6.1777164277148837E-6</v>
      </c>
      <c r="AO21" s="4">
        <f>+('2019 PUA exporters'!AO22/'2019 PUA exporters'!$FA22)^2</f>
        <v>2.9000946563439311E-5</v>
      </c>
      <c r="AP21" s="4">
        <f>+('2019 PUA exporters'!AP22/'2019 PUA exporters'!$FA22)^2</f>
        <v>0</v>
      </c>
      <c r="AQ21" s="4">
        <f>+('2019 PUA exporters'!AQ22/'2019 PUA exporters'!$FA22)^2</f>
        <v>9.6526819183045047E-6</v>
      </c>
      <c r="AR21" s="4">
        <f>+('2019 PUA exporters'!AR22/'2019 PUA exporters'!$FA22)^2</f>
        <v>0</v>
      </c>
      <c r="AS21" s="4">
        <f>+('2019 PUA exporters'!AS22/'2019 PUA exporters'!$FA22)^2</f>
        <v>4.2900808525797793E-8</v>
      </c>
      <c r="AT21" s="4">
        <f>+('2019 PUA exporters'!AT22/'2019 PUA exporters'!$FA22)^2</f>
        <v>3.8610727673218023E-7</v>
      </c>
      <c r="AU21" s="4">
        <f>+('2019 PUA exporters'!AU22/'2019 PUA exporters'!$FA22)^2</f>
        <v>2.4710865710859535E-5</v>
      </c>
      <c r="AV21" s="4">
        <f>+('2019 PUA exporters'!AV22/'2019 PUA exporters'!$FA22)^2</f>
        <v>0</v>
      </c>
      <c r="AW21" s="4">
        <f>+('2019 PUA exporters'!AW22/'2019 PUA exporters'!$FA22)^2</f>
        <v>9.6526819183045047E-6</v>
      </c>
      <c r="AX21" s="4">
        <f>+('2019 PUA exporters'!AX22/'2019 PUA exporters'!$FA22)^2</f>
        <v>1.072520213144945E-4</v>
      </c>
      <c r="AY21" s="4">
        <f>+('2019 PUA exporters'!AY22/'2019 PUA exporters'!$FA22)^2</f>
        <v>0</v>
      </c>
      <c r="AZ21" s="4">
        <f>+('2019 PUA exporters'!AZ22/'2019 PUA exporters'!$FA22)^2</f>
        <v>0</v>
      </c>
      <c r="BA21" s="4">
        <f>+('2019 PUA exporters'!BA22/'2019 PUA exporters'!$FA22)^2</f>
        <v>4.2900808525797793E-8</v>
      </c>
      <c r="BB21" s="4">
        <f>+('2019 PUA exporters'!BB22/'2019 PUA exporters'!$FA22)^2</f>
        <v>6.1948767511252033E-5</v>
      </c>
      <c r="BC21" s="4">
        <f>+('2019 PUA exporters'!BC22/'2019 PUA exporters'!$FA22)^2</f>
        <v>0</v>
      </c>
      <c r="BD21" s="4">
        <f>+('2019 PUA exporters'!BD22/'2019 PUA exporters'!$FA22)^2</f>
        <v>0</v>
      </c>
      <c r="BE21" s="4">
        <f>+('2019 PUA exporters'!BE22/'2019 PUA exporters'!$FA22)^2</f>
        <v>2.7456517456510587E-6</v>
      </c>
      <c r="BF21" s="4">
        <f>+('2019 PUA exporters'!BF22/'2019 PUA exporters'!$FA22)^2</f>
        <v>8.4085584710563701E-6</v>
      </c>
      <c r="BG21" s="4">
        <f>+('2019 PUA exporters'!BG22/'2019 PUA exporters'!$FA22)^2</f>
        <v>0</v>
      </c>
      <c r="BH21" s="4">
        <f>+('2019 PUA exporters'!BH22/'2019 PUA exporters'!$FA22)^2</f>
        <v>0</v>
      </c>
      <c r="BI21" s="4">
        <f>+('2019 PUA exporters'!BI22/'2019 PUA exporters'!$FA22)^2</f>
        <v>4.2900808525797793E-8</v>
      </c>
      <c r="BJ21" s="4">
        <f>+('2019 PUA exporters'!BJ22/'2019 PUA exporters'!$FA22)^2</f>
        <v>1.7160323410319117E-7</v>
      </c>
      <c r="BK21" s="4">
        <f>+('2019 PUA exporters'!BK22/'2019 PUA exporters'!$FA22)^2</f>
        <v>5.2553490444102301E-3</v>
      </c>
      <c r="BL21" s="4">
        <f>+('2019 PUA exporters'!BL22/'2019 PUA exporters'!$FA22)^2</f>
        <v>2.7456517456510591E-4</v>
      </c>
      <c r="BM21" s="4">
        <f>+('2019 PUA exporters'!BM22/'2019 PUA exporters'!$FA22)^2</f>
        <v>2.6813005328623626E-5</v>
      </c>
      <c r="BN21" s="4">
        <f>+('2019 PUA exporters'!BN22/'2019 PUA exporters'!$FA22)^2</f>
        <v>4.2900808525797793E-8</v>
      </c>
      <c r="BO21" s="4">
        <f>+('2019 PUA exporters'!BO22/'2019 PUA exporters'!$FA22)^2</f>
        <v>0</v>
      </c>
      <c r="BP21" s="4">
        <f>+('2019 PUA exporters'!BP22/'2019 PUA exporters'!$FA22)^2</f>
        <v>0</v>
      </c>
      <c r="BQ21" s="4">
        <f>+('2019 PUA exporters'!BQ22/'2019 PUA exporters'!$FA22)^2</f>
        <v>9.0778110840588163E-5</v>
      </c>
      <c r="BR21" s="4">
        <f>+('2019 PUA exporters'!BR22/'2019 PUA exporters'!$FA22)^2</f>
        <v>1.3899861962358486E-5</v>
      </c>
      <c r="BS21" s="4">
        <f>+('2019 PUA exporters'!BS22/'2019 PUA exporters'!$FA22)^2</f>
        <v>2.6813005328623626E-5</v>
      </c>
      <c r="BT21" s="4">
        <f>+('2019 PUA exporters'!BT22/'2019 PUA exporters'!$FA22)^2</f>
        <v>1.3899861962358486E-5</v>
      </c>
      <c r="BU21" s="4">
        <f>+('2019 PUA exporters'!BU22/'2019 PUA exporters'!$FA22)^2</f>
        <v>0</v>
      </c>
      <c r="BV21" s="4">
        <f>+('2019 PUA exporters'!BV22/'2019 PUA exporters'!$FA22)^2</f>
        <v>0</v>
      </c>
      <c r="BW21" s="4">
        <f>+('2019 PUA exporters'!BW22/'2019 PUA exporters'!$FA22)^2</f>
        <v>2.1021396177640922E-4</v>
      </c>
      <c r="BX21" s="4">
        <f>+('2019 PUA exporters'!BX22/'2019 PUA exporters'!$FA22)^2</f>
        <v>2.1021396177640925E-6</v>
      </c>
      <c r="BY21" s="4">
        <f>+('2019 PUA exporters'!BY22/'2019 PUA exporters'!$FA22)^2</f>
        <v>1.8125591602149573E-4</v>
      </c>
      <c r="BZ21" s="4">
        <f>+('2019 PUA exporters'!BZ22/'2019 PUA exporters'!$FA22)^2</f>
        <v>3.4749654905896215E-6</v>
      </c>
      <c r="CA21" s="4">
        <f>+('2019 PUA exporters'!CA22/'2019 PUA exporters'!$FA22)^2</f>
        <v>0</v>
      </c>
      <c r="CB21" s="4">
        <f>+('2019 PUA exporters'!CB22/'2019 PUA exporters'!$FA22)^2</f>
        <v>0</v>
      </c>
      <c r="CC21" s="4">
        <f>+('2019 PUA exporters'!CC22/'2019 PUA exporters'!$FA22)^2</f>
        <v>6.8641293641276469E-7</v>
      </c>
      <c r="CD21" s="4">
        <f>+('2019 PUA exporters'!CD22/'2019 PUA exporters'!$FA22)^2</f>
        <v>9.8843462843438139E-5</v>
      </c>
      <c r="CE21" s="4">
        <f>+('2019 PUA exporters'!CE22/'2019 PUA exporters'!$FA22)^2</f>
        <v>1.072520213144945E-6</v>
      </c>
      <c r="CF21" s="4">
        <f>+('2019 PUA exporters'!CF22/'2019 PUA exporters'!$FA22)^2</f>
        <v>2.1021396177640922E-4</v>
      </c>
      <c r="CG21" s="4">
        <f>+('2019 PUA exporters'!CG22/'2019 PUA exporters'!$FA22)^2</f>
        <v>0</v>
      </c>
      <c r="CH21" s="4">
        <f>+('2019 PUA exporters'!CH22/'2019 PUA exporters'!$FA22)^2</f>
        <v>0</v>
      </c>
      <c r="CI21" s="4">
        <f>+('2019 PUA exporters'!CI22/'2019 PUA exporters'!$FA22)^2</f>
        <v>4.2900808525797793E-8</v>
      </c>
      <c r="CJ21" s="4">
        <f>+('2019 PUA exporters'!CJ22/'2019 PUA exporters'!$FA22)^2</f>
        <v>0</v>
      </c>
      <c r="CK21" s="4">
        <f>+('2019 PUA exporters'!CK22/'2019 PUA exporters'!$FA22)^2</f>
        <v>2.6813005328623626E-5</v>
      </c>
      <c r="CL21" s="4">
        <f>+('2019 PUA exporters'!CL22/'2019 PUA exporters'!$FA22)^2</f>
        <v>0</v>
      </c>
      <c r="CM21" s="4">
        <f>+('2019 PUA exporters'!CM22/'2019 PUA exporters'!$FA22)^2</f>
        <v>0</v>
      </c>
      <c r="CN21" s="4">
        <f>+('2019 PUA exporters'!CN22/'2019 PUA exporters'!$FA22)^2</f>
        <v>0</v>
      </c>
      <c r="CO21" s="4">
        <f>+('2019 PUA exporters'!CO22/'2019 PUA exporters'!$FA22)^2</f>
        <v>0</v>
      </c>
      <c r="CP21" s="4">
        <f>+('2019 PUA exporters'!CP22/'2019 PUA exporters'!$FA22)^2</f>
        <v>0</v>
      </c>
      <c r="CQ21" s="4">
        <f>+('2019 PUA exporters'!CQ22/'2019 PUA exporters'!$FA22)^2</f>
        <v>6.1948767511252033E-5</v>
      </c>
      <c r="CR21" s="4">
        <f>+('2019 PUA exporters'!CR22/'2019 PUA exporters'!$FA22)^2</f>
        <v>2.7456517456510591E-4</v>
      </c>
      <c r="CS21" s="4">
        <f>+('2019 PUA exporters'!CS22/'2019 PUA exporters'!$FA22)^2</f>
        <v>0</v>
      </c>
      <c r="CT21" s="4">
        <f>+('2019 PUA exporters'!CT22/'2019 PUA exporters'!$FA22)^2</f>
        <v>3.4749654905896215E-6</v>
      </c>
      <c r="CU21" s="4">
        <f>+('2019 PUA exporters'!CU22/'2019 PUA exporters'!$FA22)^2</f>
        <v>4.2900808525797793E-8</v>
      </c>
      <c r="CV21" s="4">
        <f>+('2019 PUA exporters'!CV22/'2019 PUA exporters'!$FA22)^2</f>
        <v>1.2977494579053837E-4</v>
      </c>
      <c r="CW21" s="4">
        <f>+('2019 PUA exporters'!CW22/'2019 PUA exporters'!$FA22)^2</f>
        <v>1.3899861962358486E-5</v>
      </c>
      <c r="CX21" s="4">
        <f>+('2019 PUA exporters'!CX22/'2019 PUA exporters'!$FA22)^2</f>
        <v>0</v>
      </c>
      <c r="CY21" s="4">
        <f>+('2019 PUA exporters'!CY22/'2019 PUA exporters'!$FA22)^2</f>
        <v>1.0982606982604235E-5</v>
      </c>
      <c r="CZ21" s="4">
        <f>+('2019 PUA exporters'!CZ22/'2019 PUA exporters'!$FA22)^2</f>
        <v>3.8610727673218019E-5</v>
      </c>
      <c r="DA21" s="4">
        <f>+('2019 PUA exporters'!DA22/'2019 PUA exporters'!$FA22)^2</f>
        <v>7.2502366408598291E-4</v>
      </c>
      <c r="DB21" s="4">
        <f>+('2019 PUA exporters'!DB22/'2019 PUA exporters'!$FA22)^2</f>
        <v>2.7456517456510587E-6</v>
      </c>
      <c r="DC21" s="4">
        <f>+('2019 PUA exporters'!DC22/'2019 PUA exporters'!$FA22)^2</f>
        <v>0</v>
      </c>
      <c r="DD21" s="4">
        <f>+('2019 PUA exporters'!DD22/'2019 PUA exporters'!$FA22)^2</f>
        <v>3.8610727673218023E-7</v>
      </c>
      <c r="DE21" s="4">
        <f>+('2019 PUA exporters'!DE22/'2019 PUA exporters'!$FA22)^2</f>
        <v>0</v>
      </c>
      <c r="DF21" s="4">
        <f>+('2019 PUA exporters'!DF22/'2019 PUA exporters'!$FA22)^2</f>
        <v>0</v>
      </c>
      <c r="DG21" s="4">
        <f>+('2019 PUA exporters'!DG22/'2019 PUA exporters'!$FA22)^2</f>
        <v>1.7160323410319117E-7</v>
      </c>
      <c r="DH21" s="4">
        <f>+('2019 PUA exporters'!DH22/'2019 PUA exporters'!$FA22)^2</f>
        <v>1.0982606982604236E-3</v>
      </c>
      <c r="DI21" s="4">
        <f>+('2019 PUA exporters'!DI22/'2019 PUA exporters'!$FA22)^2</f>
        <v>1.7160323410319117E-7</v>
      </c>
      <c r="DJ21" s="4">
        <f>+('2019 PUA exporters'!DJ22/'2019 PUA exporters'!$FA22)^2</f>
        <v>0</v>
      </c>
      <c r="DK21" s="4">
        <f>+('2019 PUA exporters'!DK22/'2019 PUA exporters'!$FA22)^2</f>
        <v>3.8610727673218023E-7</v>
      </c>
      <c r="DL21" s="4">
        <f>+('2019 PUA exporters'!DL22/'2019 PUA exporters'!$FA22)^2</f>
        <v>3.8610727673218023E-7</v>
      </c>
      <c r="DM21" s="4">
        <f>+('2019 PUA exporters'!DM22/'2019 PUA exporters'!$FA22)^2</f>
        <v>1.0982606982604235E-5</v>
      </c>
      <c r="DN21" s="4">
        <f>+('2019 PUA exporters'!DN22/'2019 PUA exporters'!$FA22)^2</f>
        <v>1.072520213144945E-6</v>
      </c>
      <c r="DO21" s="4">
        <f>+('2019 PUA exporters'!DO22/'2019 PUA exporters'!$FA22)^2</f>
        <v>6.1777164277148837E-6</v>
      </c>
      <c r="DP21" s="4">
        <f>+('2019 PUA exporters'!DP22/'2019 PUA exporters'!$FA22)^2</f>
        <v>4.2900808525797793E-8</v>
      </c>
      <c r="DQ21" s="4">
        <f>+('2019 PUA exporters'!DQ22/'2019 PUA exporters'!$FA22)^2</f>
        <v>0</v>
      </c>
      <c r="DR21" s="4">
        <f>+('2019 PUA exporters'!DR22/'2019 PUA exporters'!$FA22)^2</f>
        <v>1.716032341031912E-5</v>
      </c>
      <c r="DS21" s="4">
        <f>+('2019 PUA exporters'!DS22/'2019 PUA exporters'!$FA22)^2</f>
        <v>4.2900808525797799E-6</v>
      </c>
      <c r="DT21" s="4">
        <f>+('2019 PUA exporters'!DT22/'2019 PUA exporters'!$FA22)^2</f>
        <v>4.2900808525797807E-2</v>
      </c>
      <c r="DU21" s="4">
        <f>+('2019 PUA exporters'!DU22/'2019 PUA exporters'!$FA22)^2</f>
        <v>2.1718534316185136E-3</v>
      </c>
      <c r="DV21" s="4">
        <f>+('2019 PUA exporters'!DV22/'2019 PUA exporters'!$FA22)^2</f>
        <v>3.363423388422548E-5</v>
      </c>
      <c r="DW21" s="4">
        <f>+('2019 PUA exporters'!DW22/'2019 PUA exporters'!$FA22)^2</f>
        <v>4.2900808525797793E-8</v>
      </c>
      <c r="DX21" s="4">
        <f>+('2019 PUA exporters'!DX22/'2019 PUA exporters'!$FA22)^2</f>
        <v>0</v>
      </c>
      <c r="DY21" s="4">
        <f>+('2019 PUA exporters'!DY22/'2019 PUA exporters'!$FA22)^2</f>
        <v>0</v>
      </c>
      <c r="DZ21" s="4">
        <f>+('2019 PUA exporters'!DZ22/'2019 PUA exporters'!$FA22)^2</f>
        <v>6.8641293641276469E-7</v>
      </c>
      <c r="EA21" s="4">
        <f>+('2019 PUA exporters'!EA22/'2019 PUA exporters'!$FA22)^2</f>
        <v>6.1777164277148837E-6</v>
      </c>
      <c r="EB21" s="4">
        <f>+('2019 PUA exporters'!EB22/'2019 PUA exporters'!$FA22)^2</f>
        <v>0</v>
      </c>
      <c r="EC21" s="4">
        <f>+('2019 PUA exporters'!EC22/'2019 PUA exporters'!$FA22)^2</f>
        <v>1.7160323410319121E-3</v>
      </c>
      <c r="ED21" s="4">
        <f>+('2019 PUA exporters'!ED22/'2019 PUA exporters'!$FA22)^2</f>
        <v>7.2502366408598291E-4</v>
      </c>
      <c r="EE21" s="4">
        <f>+('2019 PUA exporters'!EE22/'2019 PUA exporters'!$FA22)^2</f>
        <v>2.9000946563439311E-5</v>
      </c>
      <c r="EF21" s="4">
        <f>+('2019 PUA exporters'!EF22/'2019 PUA exporters'!$FA22)^2</f>
        <v>1.0982606982604235E-5</v>
      </c>
      <c r="EG21" s="4">
        <f>+('2019 PUA exporters'!EG22/'2019 PUA exporters'!$FA22)^2</f>
        <v>5.1909978316215348E-4</v>
      </c>
      <c r="EH21" s="4">
        <f>+('2019 PUA exporters'!EH22/'2019 PUA exporters'!$FA22)^2</f>
        <v>0</v>
      </c>
      <c r="EI21" s="4">
        <f>+('2019 PUA exporters'!EI22/'2019 PUA exporters'!$FA22)^2</f>
        <v>4.2900808525797793E-8</v>
      </c>
      <c r="EJ21" s="4">
        <f>+('2019 PUA exporters'!EJ22/'2019 PUA exporters'!$FA22)^2</f>
        <v>4.9593334655822257E-5</v>
      </c>
      <c r="EK21" s="4">
        <f>+('2019 PUA exporters'!EK22/'2019 PUA exporters'!$FA22)^2</f>
        <v>6.8641293641276469E-7</v>
      </c>
      <c r="EL21" s="4">
        <f>+('2019 PUA exporters'!EL22/'2019 PUA exporters'!$FA22)^2</f>
        <v>0</v>
      </c>
      <c r="EM21" s="4">
        <f>+('2019 PUA exporters'!EM22/'2019 PUA exporters'!$FA22)^2</f>
        <v>0</v>
      </c>
      <c r="EN21" s="4">
        <f>+('2019 PUA exporters'!EN22/'2019 PUA exporters'!$FA22)^2</f>
        <v>6.8641293641276478E-5</v>
      </c>
      <c r="EO21" s="4">
        <f>+('2019 PUA exporters'!EO22/'2019 PUA exporters'!$FA22)^2</f>
        <v>3.8610727673218026E-3</v>
      </c>
      <c r="EP21" s="4">
        <f>+('2019 PUA exporters'!EP22/'2019 PUA exporters'!$FA22)^2</f>
        <v>4.2900808525797793E-8</v>
      </c>
      <c r="EQ21" s="4">
        <f>+('2019 PUA exporters'!EQ22/'2019 PUA exporters'!$FA22)^2</f>
        <v>3.2443736447634588E-3</v>
      </c>
      <c r="ER21" s="4">
        <f>+('2019 PUA exporters'!ER22/'2019 PUA exporters'!$FA22)^2</f>
        <v>2.1718534316185136E-3</v>
      </c>
      <c r="ES21" s="4">
        <f>+('2019 PUA exporters'!ES22/'2019 PUA exporters'!$FA22)^2</f>
        <v>3.8610727673218023E-7</v>
      </c>
      <c r="ET21" s="4">
        <f>+('2019 PUA exporters'!ET22/'2019 PUA exporters'!$FA22)^2</f>
        <v>0</v>
      </c>
      <c r="EU21" s="4">
        <f>+('2019 PUA exporters'!EU22/'2019 PUA exporters'!$FA22)^2</f>
        <v>6.1777164277148837E-6</v>
      </c>
      <c r="EV21" s="4">
        <f>+('2019 PUA exporters'!EV22/'2019 PUA exporters'!$FA22)^2</f>
        <v>6.8641293641276469E-7</v>
      </c>
      <c r="EW21" s="4">
        <f>+('2019 PUA exporters'!EW22/'2019 PUA exporters'!$FA22)^2</f>
        <v>6.1777164277148837E-6</v>
      </c>
      <c r="EX21" s="4">
        <f>+('2019 PUA exporters'!EX22/'2019 PUA exporters'!$FA22)^2</f>
        <v>3.8610727673218023E-7</v>
      </c>
      <c r="EY21" s="4">
        <f>+('2019 PUA exporters'!EY22/'2019 PUA exporters'!$FA22)^2</f>
        <v>0</v>
      </c>
      <c r="EZ21" s="4">
        <f>+('2019 PUA exporters'!EZ22/'2019 PUA exporters'!$FA22)^2</f>
        <v>1.2977494579053837E-4</v>
      </c>
      <c r="FB21" t="str">
        <f t="shared" si="0"/>
        <v>Doncaster</v>
      </c>
      <c r="FC21" s="15">
        <f t="shared" si="1"/>
        <v>6.866591870537031E-2</v>
      </c>
    </row>
    <row r="22" spans="1:159" x14ac:dyDescent="0.25">
      <c r="A22" t="s">
        <v>263</v>
      </c>
      <c r="B22" s="4">
        <f>+('2019 PUA exporters'!B23/'2019 PUA exporters'!$FA23)^2</f>
        <v>2.6244625100779363E-7</v>
      </c>
      <c r="C22" s="4">
        <f>+('2019 PUA exporters'!C23/'2019 PUA exporters'!$FA23)^2</f>
        <v>0</v>
      </c>
      <c r="D22" s="4">
        <f>+('2019 PUA exporters'!D23/'2019 PUA exporters'!$FA23)^2</f>
        <v>0</v>
      </c>
      <c r="E22" s="4">
        <f>+('2019 PUA exporters'!E23/'2019 PUA exporters'!$FA23)^2</f>
        <v>0</v>
      </c>
      <c r="F22" s="4">
        <f>+('2019 PUA exporters'!F23/'2019 PUA exporters'!$FA23)^2</f>
        <v>0</v>
      </c>
      <c r="G22" s="4">
        <f>+('2019 PUA exporters'!G23/'2019 PUA exporters'!$FA23)^2</f>
        <v>0</v>
      </c>
      <c r="H22" s="4">
        <f>+('2019 PUA exporters'!H23/'2019 PUA exporters'!$FA23)^2</f>
        <v>2.6244625100779363E-7</v>
      </c>
      <c r="I22" s="4">
        <f>+('2019 PUA exporters'!I23/'2019 PUA exporters'!$FA23)^2</f>
        <v>0</v>
      </c>
      <c r="J22" s="4">
        <f>+('2019 PUA exporters'!J23/'2019 PUA exporters'!$FA23)^2</f>
        <v>2.3620162590701422E-6</v>
      </c>
      <c r="K22" s="4">
        <f>+('2019 PUA exporters'!K23/'2019 PUA exporters'!$FA23)^2</f>
        <v>0</v>
      </c>
      <c r="L22" s="4">
        <f>+('2019 PUA exporters'!L23/'2019 PUA exporters'!$FA23)^2</f>
        <v>0</v>
      </c>
      <c r="M22" s="4">
        <f>+('2019 PUA exporters'!M23/'2019 PUA exporters'!$FA23)^2</f>
        <v>0</v>
      </c>
      <c r="N22" s="4">
        <f>+('2019 PUA exporters'!N23/'2019 PUA exporters'!$FA23)^2</f>
        <v>0</v>
      </c>
      <c r="O22" s="4">
        <f>+('2019 PUA exporters'!O23/'2019 PUA exporters'!$FA23)^2</f>
        <v>0</v>
      </c>
      <c r="P22" s="4">
        <f>+('2019 PUA exporters'!P23/'2019 PUA exporters'!$FA23)^2</f>
        <v>0</v>
      </c>
      <c r="Q22" s="4">
        <f>+('2019 PUA exporters'!Q23/'2019 PUA exporters'!$FA23)^2</f>
        <v>0</v>
      </c>
      <c r="R22" s="4">
        <f>+('2019 PUA exporters'!R23/'2019 PUA exporters'!$FA23)^2</f>
        <v>0</v>
      </c>
      <c r="S22" s="4">
        <f>+('2019 PUA exporters'!S23/'2019 PUA exporters'!$FA23)^2</f>
        <v>0</v>
      </c>
      <c r="T22" s="4">
        <f>+('2019 PUA exporters'!T23/'2019 PUA exporters'!$FA23)^2</f>
        <v>0</v>
      </c>
      <c r="U22" s="4">
        <f>+('2019 PUA exporters'!U23/'2019 PUA exporters'!$FA23)^2</f>
        <v>0</v>
      </c>
      <c r="V22" s="4">
        <f>+('2019 PUA exporters'!V23/'2019 PUA exporters'!$FA23)^2</f>
        <v>0</v>
      </c>
      <c r="W22" s="4">
        <f>+('2019 PUA exporters'!W23/'2019 PUA exporters'!$FA23)^2</f>
        <v>0</v>
      </c>
      <c r="X22" s="4">
        <f>+('2019 PUA exporters'!X23/'2019 PUA exporters'!$FA23)^2</f>
        <v>0</v>
      </c>
      <c r="Y22" s="4">
        <f>+('2019 PUA exporters'!Y23/'2019 PUA exporters'!$FA23)^2</f>
        <v>0</v>
      </c>
      <c r="Z22" s="4">
        <f>+('2019 PUA exporters'!Z23/'2019 PUA exporters'!$FA23)^2</f>
        <v>2.6244625100779358E-5</v>
      </c>
      <c r="AA22" s="4">
        <f>+('2019 PUA exporters'!AA23/'2019 PUA exporters'!$FA23)^2</f>
        <v>0</v>
      </c>
      <c r="AB22" s="4">
        <f>+('2019 PUA exporters'!AB23/'2019 PUA exporters'!$FA23)^2</f>
        <v>0</v>
      </c>
      <c r="AC22" s="4">
        <f>+('2019 PUA exporters'!AC23/'2019 PUA exporters'!$FA23)^2</f>
        <v>0</v>
      </c>
      <c r="AD22" s="4">
        <f>+('2019 PUA exporters'!AD23/'2019 PUA exporters'!$FA23)^2</f>
        <v>0</v>
      </c>
      <c r="AE22" s="4">
        <f>+('2019 PUA exporters'!AE23/'2019 PUA exporters'!$FA23)^2</f>
        <v>0</v>
      </c>
      <c r="AF22" s="4">
        <f>+('2019 PUA exporters'!AF23/'2019 PUA exporters'!$FA23)^2</f>
        <v>2.6874496103198068E-4</v>
      </c>
      <c r="AG22" s="4">
        <f>+('2019 PUA exporters'!AG23/'2019 PUA exporters'!$FA23)^2</f>
        <v>4.1991400161246981E-6</v>
      </c>
      <c r="AH22" s="4">
        <f>+('2019 PUA exporters'!AH23/'2019 PUA exporters'!$FA23)^2</f>
        <v>0</v>
      </c>
      <c r="AI22" s="4">
        <f>+('2019 PUA exporters'!AI23/'2019 PUA exporters'!$FA23)^2</f>
        <v>1.0497850040311745E-6</v>
      </c>
      <c r="AJ22" s="4">
        <f>+('2019 PUA exporters'!AJ23/'2019 PUA exporters'!$FA23)^2</f>
        <v>0</v>
      </c>
      <c r="AK22" s="4">
        <f>+('2019 PUA exporters'!AK23/'2019 PUA exporters'!$FA23)^2</f>
        <v>0</v>
      </c>
      <c r="AL22" s="4">
        <f>+('2019 PUA exporters'!AL23/'2019 PUA exporters'!$FA23)^2</f>
        <v>1.0497850040311743E-4</v>
      </c>
      <c r="AM22" s="4">
        <f>+('2019 PUA exporters'!AM23/'2019 PUA exporters'!$FA23)^2</f>
        <v>0</v>
      </c>
      <c r="AN22" s="4">
        <f>+('2019 PUA exporters'!AN23/'2019 PUA exporters'!$FA23)^2</f>
        <v>6.718624025799517E-5</v>
      </c>
      <c r="AO22" s="4">
        <f>+('2019 PUA exporters'!AO23/'2019 PUA exporters'!$FA23)^2</f>
        <v>0</v>
      </c>
      <c r="AP22" s="4">
        <f>+('2019 PUA exporters'!AP23/'2019 PUA exporters'!$FA23)^2</f>
        <v>0</v>
      </c>
      <c r="AQ22" s="4">
        <f>+('2019 PUA exporters'!AQ23/'2019 PUA exporters'!$FA23)^2</f>
        <v>0</v>
      </c>
      <c r="AR22" s="4">
        <f>+('2019 PUA exporters'!AR23/'2019 PUA exporters'!$FA23)^2</f>
        <v>0</v>
      </c>
      <c r="AS22" s="4">
        <f>+('2019 PUA exporters'!AS23/'2019 PUA exporters'!$FA23)^2</f>
        <v>0</v>
      </c>
      <c r="AT22" s="4">
        <f>+('2019 PUA exporters'!AT23/'2019 PUA exporters'!$FA23)^2</f>
        <v>2.6244625100779363E-7</v>
      </c>
      <c r="AU22" s="4">
        <f>+('2019 PUA exporters'!AU23/'2019 PUA exporters'!$FA23)^2</f>
        <v>2.6874496103198068E-4</v>
      </c>
      <c r="AV22" s="4">
        <f>+('2019 PUA exporters'!AV23/'2019 PUA exporters'!$FA23)^2</f>
        <v>0</v>
      </c>
      <c r="AW22" s="4">
        <f>+('2019 PUA exporters'!AW23/'2019 PUA exporters'!$FA23)^2</f>
        <v>2.6244625100779363E-7</v>
      </c>
      <c r="AX22" s="4">
        <f>+('2019 PUA exporters'!AX23/'2019 PUA exporters'!$FA23)^2</f>
        <v>3.7897238645525402E-4</v>
      </c>
      <c r="AY22" s="4">
        <f>+('2019 PUA exporters'!AY23/'2019 PUA exporters'!$FA23)^2</f>
        <v>0</v>
      </c>
      <c r="AZ22" s="4">
        <f>+('2019 PUA exporters'!AZ23/'2019 PUA exporters'!$FA23)^2</f>
        <v>0</v>
      </c>
      <c r="BA22" s="4">
        <f>+('2019 PUA exporters'!BA23/'2019 PUA exporters'!$FA23)^2</f>
        <v>1.0497850040311745E-6</v>
      </c>
      <c r="BB22" s="4">
        <f>+('2019 PUA exporters'!BB23/'2019 PUA exporters'!$FA23)^2</f>
        <v>2.6244625100779363E-7</v>
      </c>
      <c r="BC22" s="4">
        <f>+('2019 PUA exporters'!BC23/'2019 PUA exporters'!$FA23)^2</f>
        <v>1.0497850040311745E-6</v>
      </c>
      <c r="BD22" s="4">
        <f>+('2019 PUA exporters'!BD23/'2019 PUA exporters'!$FA23)^2</f>
        <v>0</v>
      </c>
      <c r="BE22" s="4">
        <f>+('2019 PUA exporters'!BE23/'2019 PUA exporters'!$FA23)^2</f>
        <v>2.6244625100779363E-7</v>
      </c>
      <c r="BF22" s="4">
        <f>+('2019 PUA exporters'!BF23/'2019 PUA exporters'!$FA23)^2</f>
        <v>5.9050406476753561E-5</v>
      </c>
      <c r="BG22" s="4">
        <f>+('2019 PUA exporters'!BG23/'2019 PUA exporters'!$FA23)^2</f>
        <v>0</v>
      </c>
      <c r="BH22" s="4">
        <f>+('2019 PUA exporters'!BH23/'2019 PUA exporters'!$FA23)^2</f>
        <v>0</v>
      </c>
      <c r="BI22" s="4">
        <f>+('2019 PUA exporters'!BI23/'2019 PUA exporters'!$FA23)^2</f>
        <v>6.5611562751948405E-4</v>
      </c>
      <c r="BJ22" s="4">
        <f>+('2019 PUA exporters'!BJ23/'2019 PUA exporters'!$FA23)^2</f>
        <v>2.6244625100779362E-3</v>
      </c>
      <c r="BK22" s="4">
        <f>+('2019 PUA exporters'!BK23/'2019 PUA exporters'!$FA23)^2</f>
        <v>2.0575786079011019E-4</v>
      </c>
      <c r="BL22" s="4">
        <f>+('2019 PUA exporters'!BL23/'2019 PUA exporters'!$FA23)^2</f>
        <v>3.2149665748454711E-4</v>
      </c>
      <c r="BM22" s="4">
        <f>+('2019 PUA exporters'!BM23/'2019 PUA exporters'!$FA23)^2</f>
        <v>0</v>
      </c>
      <c r="BN22" s="4">
        <f>+('2019 PUA exporters'!BN23/'2019 PUA exporters'!$FA23)^2</f>
        <v>0</v>
      </c>
      <c r="BO22" s="4">
        <f>+('2019 PUA exporters'!BO23/'2019 PUA exporters'!$FA23)^2</f>
        <v>0</v>
      </c>
      <c r="BP22" s="4">
        <f>+('2019 PUA exporters'!BP23/'2019 PUA exporters'!$FA23)^2</f>
        <v>2.6244625100779363E-7</v>
      </c>
      <c r="BQ22" s="4">
        <f>+('2019 PUA exporters'!BQ23/'2019 PUA exporters'!$FA23)^2</f>
        <v>1.0497850040311745E-6</v>
      </c>
      <c r="BR22" s="4">
        <f>+('2019 PUA exporters'!BR23/'2019 PUA exporters'!$FA23)^2</f>
        <v>0</v>
      </c>
      <c r="BS22" s="4">
        <f>+('2019 PUA exporters'!BS23/'2019 PUA exporters'!$FA23)^2</f>
        <v>0</v>
      </c>
      <c r="BT22" s="4">
        <f>+('2019 PUA exporters'!BT23/'2019 PUA exporters'!$FA23)^2</f>
        <v>0</v>
      </c>
      <c r="BU22" s="4">
        <f>+('2019 PUA exporters'!BU23/'2019 PUA exporters'!$FA23)^2</f>
        <v>0</v>
      </c>
      <c r="BV22" s="4">
        <f>+('2019 PUA exporters'!BV23/'2019 PUA exporters'!$FA23)^2</f>
        <v>0</v>
      </c>
      <c r="BW22" s="4">
        <f>+('2019 PUA exporters'!BW23/'2019 PUA exporters'!$FA23)^2</f>
        <v>2.6244625100779363E-7</v>
      </c>
      <c r="BX22" s="4">
        <f>+('2019 PUA exporters'!BX23/'2019 PUA exporters'!$FA23)^2</f>
        <v>0</v>
      </c>
      <c r="BY22" s="4">
        <f>+('2019 PUA exporters'!BY23/'2019 PUA exporters'!$FA23)^2</f>
        <v>1.2859866299381887E-5</v>
      </c>
      <c r="BZ22" s="4">
        <f>+('2019 PUA exporters'!BZ23/'2019 PUA exporters'!$FA23)^2</f>
        <v>0</v>
      </c>
      <c r="CA22" s="4">
        <f>+('2019 PUA exporters'!CA23/'2019 PUA exporters'!$FA23)^2</f>
        <v>0</v>
      </c>
      <c r="CB22" s="4">
        <f>+('2019 PUA exporters'!CB23/'2019 PUA exporters'!$FA23)^2</f>
        <v>0</v>
      </c>
      <c r="CC22" s="4">
        <f>+('2019 PUA exporters'!CC23/'2019 PUA exporters'!$FA23)^2</f>
        <v>2.3620162590701422E-6</v>
      </c>
      <c r="CD22" s="4">
        <f>+('2019 PUA exporters'!CD23/'2019 PUA exporters'!$FA23)^2</f>
        <v>3.4013034130610047E-4</v>
      </c>
      <c r="CE22" s="4">
        <f>+('2019 PUA exporters'!CE23/'2019 PUA exporters'!$FA23)^2</f>
        <v>0</v>
      </c>
      <c r="CF22" s="4">
        <f>+('2019 PUA exporters'!CF23/'2019 PUA exporters'!$FA23)^2</f>
        <v>6.5611562751948395E-6</v>
      </c>
      <c r="CG22" s="4">
        <f>+('2019 PUA exporters'!CG23/'2019 PUA exporters'!$FA23)^2</f>
        <v>1.6402890687987101E-4</v>
      </c>
      <c r="CH22" s="4">
        <f>+('2019 PUA exporters'!CH23/'2019 PUA exporters'!$FA23)^2</f>
        <v>0</v>
      </c>
      <c r="CI22" s="4">
        <f>+('2019 PUA exporters'!CI23/'2019 PUA exporters'!$FA23)^2</f>
        <v>2.6244625100779363E-7</v>
      </c>
      <c r="CJ22" s="4">
        <f>+('2019 PUA exporters'!CJ23/'2019 PUA exporters'!$FA23)^2</f>
        <v>5.9050406476753561E-5</v>
      </c>
      <c r="CK22" s="4">
        <f>+('2019 PUA exporters'!CK23/'2019 PUA exporters'!$FA23)^2</f>
        <v>6.718624025799517E-5</v>
      </c>
      <c r="CL22" s="4">
        <f>+('2019 PUA exporters'!CL23/'2019 PUA exporters'!$FA23)^2</f>
        <v>0</v>
      </c>
      <c r="CM22" s="4">
        <f>+('2019 PUA exporters'!CM23/'2019 PUA exporters'!$FA23)^2</f>
        <v>9.4480650362805687E-6</v>
      </c>
      <c r="CN22" s="4">
        <f>+('2019 PUA exporters'!CN23/'2019 PUA exporters'!$FA23)^2</f>
        <v>0</v>
      </c>
      <c r="CO22" s="4">
        <f>+('2019 PUA exporters'!CO23/'2019 PUA exporters'!$FA23)^2</f>
        <v>2.6244625100779363E-7</v>
      </c>
      <c r="CP22" s="4">
        <f>+('2019 PUA exporters'!CP23/'2019 PUA exporters'!$FA23)^2</f>
        <v>0</v>
      </c>
      <c r="CQ22" s="4">
        <f>+('2019 PUA exporters'!CQ23/'2019 PUA exporters'!$FA23)^2</f>
        <v>2.3620162590701424E-4</v>
      </c>
      <c r="CR22" s="4">
        <f>+('2019 PUA exporters'!CR23/'2019 PUA exporters'!$FA23)^2</f>
        <v>0</v>
      </c>
      <c r="CS22" s="4">
        <f>+('2019 PUA exporters'!CS23/'2019 PUA exporters'!$FA23)^2</f>
        <v>0</v>
      </c>
      <c r="CT22" s="4">
        <f>+('2019 PUA exporters'!CT23/'2019 PUA exporters'!$FA23)^2</f>
        <v>1.0497850040311745E-6</v>
      </c>
      <c r="CU22" s="4">
        <f>+('2019 PUA exporters'!CU23/'2019 PUA exporters'!$FA23)^2</f>
        <v>3.7792260145122279E-3</v>
      </c>
      <c r="CV22" s="4">
        <f>+('2019 PUA exporters'!CV23/'2019 PUA exporters'!$FA23)^2</f>
        <v>2.3620162590701422E-6</v>
      </c>
      <c r="CW22" s="4">
        <f>+('2019 PUA exporters'!CW23/'2019 PUA exporters'!$FA23)^2</f>
        <v>0</v>
      </c>
      <c r="CX22" s="4">
        <f>+('2019 PUA exporters'!CX23/'2019 PUA exporters'!$FA23)^2</f>
        <v>3.7792260145122275E-5</v>
      </c>
      <c r="CY22" s="4">
        <f>+('2019 PUA exporters'!CY23/'2019 PUA exporters'!$FA23)^2</f>
        <v>1.6796560064498793E-5</v>
      </c>
      <c r="CZ22" s="4">
        <f>+('2019 PUA exporters'!CZ23/'2019 PUA exporters'!$FA23)^2</f>
        <v>2.6244625100779363E-7</v>
      </c>
      <c r="DA22" s="4">
        <f>+('2019 PUA exporters'!DA23/'2019 PUA exporters'!$FA23)^2</f>
        <v>0</v>
      </c>
      <c r="DB22" s="4">
        <f>+('2019 PUA exporters'!DB23/'2019 PUA exporters'!$FA23)^2</f>
        <v>1.0497850040311745E-6</v>
      </c>
      <c r="DC22" s="4">
        <f>+('2019 PUA exporters'!DC23/'2019 PUA exporters'!$FA23)^2</f>
        <v>0</v>
      </c>
      <c r="DD22" s="4">
        <f>+('2019 PUA exporters'!DD23/'2019 PUA exporters'!$FA23)^2</f>
        <v>0</v>
      </c>
      <c r="DE22" s="4">
        <f>+('2019 PUA exporters'!DE23/'2019 PUA exporters'!$FA23)^2</f>
        <v>2.6244625100779363E-7</v>
      </c>
      <c r="DF22" s="4">
        <f>+('2019 PUA exporters'!DF23/'2019 PUA exporters'!$FA23)^2</f>
        <v>0</v>
      </c>
      <c r="DG22" s="4">
        <f>+('2019 PUA exporters'!DG23/'2019 PUA exporters'!$FA23)^2</f>
        <v>0</v>
      </c>
      <c r="DH22" s="4">
        <f>+('2019 PUA exporters'!DH23/'2019 PUA exporters'!$FA23)^2</f>
        <v>9.4480650362805698E-4</v>
      </c>
      <c r="DI22" s="4">
        <f>+('2019 PUA exporters'!DI23/'2019 PUA exporters'!$FA23)^2</f>
        <v>0</v>
      </c>
      <c r="DJ22" s="4">
        <f>+('2019 PUA exporters'!DJ23/'2019 PUA exporters'!$FA23)^2</f>
        <v>0</v>
      </c>
      <c r="DK22" s="4">
        <f>+('2019 PUA exporters'!DK23/'2019 PUA exporters'!$FA23)^2</f>
        <v>0</v>
      </c>
      <c r="DL22" s="4">
        <f>+('2019 PUA exporters'!DL23/'2019 PUA exporters'!$FA23)^2</f>
        <v>0</v>
      </c>
      <c r="DM22" s="4">
        <f>+('2019 PUA exporters'!DM23/'2019 PUA exporters'!$FA23)^2</f>
        <v>3.7792260145122275E-5</v>
      </c>
      <c r="DN22" s="4">
        <f>+('2019 PUA exporters'!DN23/'2019 PUA exporters'!$FA23)^2</f>
        <v>2.6244625100779363E-7</v>
      </c>
      <c r="DO22" s="4">
        <f>+('2019 PUA exporters'!DO23/'2019 PUA exporters'!$FA23)^2</f>
        <v>2.3620162590701424E-4</v>
      </c>
      <c r="DP22" s="4">
        <f>+('2019 PUA exporters'!DP23/'2019 PUA exporters'!$FA23)^2</f>
        <v>1.6402890687987101E-4</v>
      </c>
      <c r="DQ22" s="4">
        <f>+('2019 PUA exporters'!DQ23/'2019 PUA exporters'!$FA23)^2</f>
        <v>0</v>
      </c>
      <c r="DR22" s="4">
        <f>+('2019 PUA exporters'!DR23/'2019 PUA exporters'!$FA23)^2</f>
        <v>2.6244625100779363E-7</v>
      </c>
      <c r="DS22" s="4">
        <f>+('2019 PUA exporters'!DS23/'2019 PUA exporters'!$FA23)^2</f>
        <v>0</v>
      </c>
      <c r="DT22" s="4">
        <f>+('2019 PUA exporters'!DT23/'2019 PUA exporters'!$FA23)^2</f>
        <v>4.6295518677774792E-4</v>
      </c>
      <c r="DU22" s="4">
        <f>+('2019 PUA exporters'!DU23/'2019 PUA exporters'!$FA23)^2</f>
        <v>4.6295518677774792E-4</v>
      </c>
      <c r="DV22" s="4">
        <f>+('2019 PUA exporters'!DV23/'2019 PUA exporters'!$FA23)^2</f>
        <v>1.511690405804891E-4</v>
      </c>
      <c r="DW22" s="4">
        <f>+('2019 PUA exporters'!DW23/'2019 PUA exporters'!$FA23)^2</f>
        <v>1.6796560064498793E-5</v>
      </c>
      <c r="DX22" s="4">
        <f>+('2019 PUA exporters'!DX23/'2019 PUA exporters'!$FA23)^2</f>
        <v>2.3620162590701422E-6</v>
      </c>
      <c r="DY22" s="4">
        <f>+('2019 PUA exporters'!DY23/'2019 PUA exporters'!$FA23)^2</f>
        <v>0</v>
      </c>
      <c r="DZ22" s="4">
        <f>+('2019 PUA exporters'!DZ23/'2019 PUA exporters'!$FA23)^2</f>
        <v>0</v>
      </c>
      <c r="EA22" s="4">
        <f>+('2019 PUA exporters'!EA23/'2019 PUA exporters'!$FA23)^2</f>
        <v>2.3620162590701424E-4</v>
      </c>
      <c r="EB22" s="4">
        <f>+('2019 PUA exporters'!EB23/'2019 PUA exporters'!$FA23)^2</f>
        <v>0</v>
      </c>
      <c r="EC22" s="4">
        <f>+('2019 PUA exporters'!EC23/'2019 PUA exporters'!$FA23)^2</f>
        <v>1.6402890687987098E-2</v>
      </c>
      <c r="ED22" s="4">
        <f>+('2019 PUA exporters'!ED23/'2019 PUA exporters'!$FA23)^2</f>
        <v>1.6402890687987098E-2</v>
      </c>
      <c r="EE22" s="4">
        <f>+('2019 PUA exporters'!EE23/'2019 PUA exporters'!$FA23)^2</f>
        <v>4.1991400161246981E-6</v>
      </c>
      <c r="EF22" s="4">
        <f>+('2019 PUA exporters'!EF23/'2019 PUA exporters'!$FA23)^2</f>
        <v>1.0497850040311745E-6</v>
      </c>
      <c r="EG22" s="4">
        <f>+('2019 PUA exporters'!EG23/'2019 PUA exporters'!$FA23)^2</f>
        <v>1.4762601619188391E-3</v>
      </c>
      <c r="EH22" s="4">
        <f>+('2019 PUA exporters'!EH23/'2019 PUA exporters'!$FA23)^2</f>
        <v>0</v>
      </c>
      <c r="EI22" s="4">
        <f>+('2019 PUA exporters'!EI23/'2019 PUA exporters'!$FA23)^2</f>
        <v>1.0497850040311745E-6</v>
      </c>
      <c r="EJ22" s="4">
        <f>+('2019 PUA exporters'!EJ23/'2019 PUA exporters'!$FA23)^2</f>
        <v>2.6244625100779358E-5</v>
      </c>
      <c r="EK22" s="4">
        <f>+('2019 PUA exporters'!EK23/'2019 PUA exporters'!$FA23)^2</f>
        <v>0</v>
      </c>
      <c r="EL22" s="4">
        <f>+('2019 PUA exporters'!EL23/'2019 PUA exporters'!$FA23)^2</f>
        <v>0</v>
      </c>
      <c r="EM22" s="4">
        <f>+('2019 PUA exporters'!EM23/'2019 PUA exporters'!$FA23)^2</f>
        <v>0</v>
      </c>
      <c r="EN22" s="4">
        <f>+('2019 PUA exporters'!EN23/'2019 PUA exporters'!$FA23)^2</f>
        <v>1.4762601619188391E-3</v>
      </c>
      <c r="EO22" s="4">
        <f>+('2019 PUA exporters'!EO23/'2019 PUA exporters'!$FA23)^2</f>
        <v>5.5533626713249117E-4</v>
      </c>
      <c r="EP22" s="4">
        <f>+('2019 PUA exporters'!EP23/'2019 PUA exporters'!$FA23)^2</f>
        <v>2.6244625100779363E-7</v>
      </c>
      <c r="EQ22" s="4">
        <f>+('2019 PUA exporters'!EQ23/'2019 PUA exporters'!$FA23)^2</f>
        <v>1.0497850040311743E-4</v>
      </c>
      <c r="ER22" s="4">
        <f>+('2019 PUA exporters'!ER23/'2019 PUA exporters'!$FA23)^2</f>
        <v>1.4762601619188391E-3</v>
      </c>
      <c r="ES22" s="4">
        <f>+('2019 PUA exporters'!ES23/'2019 PUA exporters'!$FA23)^2</f>
        <v>3.7792260145122279E-3</v>
      </c>
      <c r="ET22" s="4">
        <f>+('2019 PUA exporters'!ET23/'2019 PUA exporters'!$FA23)^2</f>
        <v>0</v>
      </c>
      <c r="EU22" s="4">
        <f>+('2019 PUA exporters'!EU23/'2019 PUA exporters'!$FA23)^2</f>
        <v>1.2859866299381887E-5</v>
      </c>
      <c r="EV22" s="4">
        <f>+('2019 PUA exporters'!EV23/'2019 PUA exporters'!$FA23)^2</f>
        <v>0</v>
      </c>
      <c r="EW22" s="4">
        <f>+('2019 PUA exporters'!EW23/'2019 PUA exporters'!$FA23)^2</f>
        <v>1.511690405804891E-4</v>
      </c>
      <c r="EX22" s="4">
        <f>+('2019 PUA exporters'!EX23/'2019 PUA exporters'!$FA23)^2</f>
        <v>1.0497850040311745E-6</v>
      </c>
      <c r="EY22" s="4">
        <f>+('2019 PUA exporters'!EY23/'2019 PUA exporters'!$FA23)^2</f>
        <v>0</v>
      </c>
      <c r="EZ22" s="4">
        <f>+('2019 PUA exporters'!EZ23/'2019 PUA exporters'!$FA23)^2</f>
        <v>8.5032585326525118E-5</v>
      </c>
      <c r="FB22" t="str">
        <f t="shared" si="0"/>
        <v>Dundee</v>
      </c>
      <c r="FC22" s="15">
        <f t="shared" si="1"/>
        <v>5.44045829414136E-2</v>
      </c>
    </row>
    <row r="23" spans="1:159" x14ac:dyDescent="0.25">
      <c r="A23" t="s">
        <v>264</v>
      </c>
      <c r="B23" s="4">
        <f>+('2019 PUA exporters'!B24/'2019 PUA exporters'!$FA24)^2</f>
        <v>7.2697297790748266E-6</v>
      </c>
      <c r="C23" s="4">
        <f>+('2019 PUA exporters'!C24/'2019 PUA exporters'!$FA24)^2</f>
        <v>0</v>
      </c>
      <c r="D23" s="4">
        <f>+('2019 PUA exporters'!D24/'2019 PUA exporters'!$FA24)^2</f>
        <v>0</v>
      </c>
      <c r="E23" s="4">
        <f>+('2019 PUA exporters'!E24/'2019 PUA exporters'!$FA24)^2</f>
        <v>0</v>
      </c>
      <c r="F23" s="4">
        <f>+('2019 PUA exporters'!F24/'2019 PUA exporters'!$FA24)^2</f>
        <v>0</v>
      </c>
      <c r="G23" s="4">
        <f>+('2019 PUA exporters'!G24/'2019 PUA exporters'!$FA24)^2</f>
        <v>0</v>
      </c>
      <c r="H23" s="4">
        <f>+('2019 PUA exporters'!H24/'2019 PUA exporters'!$FA24)^2</f>
        <v>1.5020102849328156E-6</v>
      </c>
      <c r="I23" s="4">
        <f>+('2019 PUA exporters'!I24/'2019 PUA exporters'!$FA24)^2</f>
        <v>0</v>
      </c>
      <c r="J23" s="4">
        <f>+('2019 PUA exporters'!J24/'2019 PUA exporters'!$FA24)^2</f>
        <v>1.2166283307955803E-6</v>
      </c>
      <c r="K23" s="4">
        <f>+('2019 PUA exporters'!K24/'2019 PUA exporters'!$FA24)^2</f>
        <v>0</v>
      </c>
      <c r="L23" s="4">
        <f>+('2019 PUA exporters'!L24/'2019 PUA exporters'!$FA24)^2</f>
        <v>0</v>
      </c>
      <c r="M23" s="4">
        <f>+('2019 PUA exporters'!M24/'2019 PUA exporters'!$FA24)^2</f>
        <v>9.3875642808300974E-8</v>
      </c>
      <c r="N23" s="4">
        <f>+('2019 PUA exporters'!N24/'2019 PUA exporters'!$FA24)^2</f>
        <v>2.403216455892505E-7</v>
      </c>
      <c r="O23" s="4">
        <f>+('2019 PUA exporters'!O24/'2019 PUA exporters'!$FA24)^2</f>
        <v>5.407237025758136E-7</v>
      </c>
      <c r="P23" s="4">
        <f>+('2019 PUA exporters'!P24/'2019 PUA exporters'!$FA24)^2</f>
        <v>0</v>
      </c>
      <c r="Q23" s="4">
        <f>+('2019 PUA exporters'!Q24/'2019 PUA exporters'!$FA24)^2</f>
        <v>0</v>
      </c>
      <c r="R23" s="4">
        <f>+('2019 PUA exporters'!R24/'2019 PUA exporters'!$FA24)^2</f>
        <v>6.0080411397312623E-6</v>
      </c>
      <c r="S23" s="4">
        <f>+('2019 PUA exporters'!S24/'2019 PUA exporters'!$FA24)^2</f>
        <v>3.755025712332039E-9</v>
      </c>
      <c r="T23" s="4">
        <f>+('2019 PUA exporters'!T24/'2019 PUA exporters'!$FA24)^2</f>
        <v>0</v>
      </c>
      <c r="U23" s="4">
        <f>+('2019 PUA exporters'!U24/'2019 PUA exporters'!$FA24)^2</f>
        <v>0</v>
      </c>
      <c r="V23" s="4">
        <f>+('2019 PUA exporters'!V24/'2019 PUA exporters'!$FA24)^2</f>
        <v>0</v>
      </c>
      <c r="W23" s="4">
        <f>+('2019 PUA exporters'!W24/'2019 PUA exporters'!$FA24)^2</f>
        <v>0</v>
      </c>
      <c r="X23" s="4">
        <f>+('2019 PUA exporters'!X24/'2019 PUA exporters'!$FA24)^2</f>
        <v>3.755025712332039E-9</v>
      </c>
      <c r="Y23" s="4">
        <f>+('2019 PUA exporters'!Y24/'2019 PUA exporters'!$FA24)^2</f>
        <v>0</v>
      </c>
      <c r="Z23" s="4">
        <f>+('2019 PUA exporters'!Z24/'2019 PUA exporters'!$FA24)^2</f>
        <v>9.3875642808300974E-8</v>
      </c>
      <c r="AA23" s="4">
        <f>+('2019 PUA exporters'!AA24/'2019 PUA exporters'!$FA24)^2</f>
        <v>9.3875642808300988E-6</v>
      </c>
      <c r="AB23" s="4">
        <f>+('2019 PUA exporters'!AB24/'2019 PUA exporters'!$FA24)^2</f>
        <v>3.755025712332039E-9</v>
      </c>
      <c r="AC23" s="4">
        <f>+('2019 PUA exporters'!AC24/'2019 PUA exporters'!$FA24)^2</f>
        <v>0</v>
      </c>
      <c r="AD23" s="4">
        <f>+('2019 PUA exporters'!AD24/'2019 PUA exporters'!$FA24)^2</f>
        <v>1.5020102849328156E-8</v>
      </c>
      <c r="AE23" s="4">
        <f>+('2019 PUA exporters'!AE24/'2019 PUA exporters'!$FA24)^2</f>
        <v>3.755025712332039E-7</v>
      </c>
      <c r="AF23" s="4">
        <f>+('2019 PUA exporters'!AF24/'2019 PUA exporters'!$FA24)^2</f>
        <v>1.3555642821518659E-4</v>
      </c>
      <c r="AG23" s="4">
        <f>+('2019 PUA exporters'!AG24/'2019 PUA exporters'!$FA24)^2</f>
        <v>5.4222571286074642E-6</v>
      </c>
      <c r="AH23" s="4">
        <f>+('2019 PUA exporters'!AH24/'2019 PUA exporters'!$FA24)^2</f>
        <v>3.755025712332039E-7</v>
      </c>
      <c r="AI23" s="4">
        <f>+('2019 PUA exporters'!AI24/'2019 PUA exporters'!$FA24)^2</f>
        <v>1.3518092564395339E-5</v>
      </c>
      <c r="AJ23" s="4">
        <f>+('2019 PUA exporters'!AJ24/'2019 PUA exporters'!$FA24)^2</f>
        <v>0</v>
      </c>
      <c r="AK23" s="4">
        <f>+('2019 PUA exporters'!AK24/'2019 PUA exporters'!$FA24)^2</f>
        <v>0</v>
      </c>
      <c r="AL23" s="4">
        <f>+('2019 PUA exporters'!AL24/'2019 PUA exporters'!$FA24)^2</f>
        <v>0</v>
      </c>
      <c r="AM23" s="4">
        <f>+('2019 PUA exporters'!AM24/'2019 PUA exporters'!$FA24)^2</f>
        <v>5.407237025758136E-7</v>
      </c>
      <c r="AN23" s="4">
        <f>+('2019 PUA exporters'!AN24/'2019 PUA exporters'!$FA24)^2</f>
        <v>1.2166283307955803E-6</v>
      </c>
      <c r="AO23" s="4">
        <f>+('2019 PUA exporters'!AO24/'2019 PUA exporters'!$FA24)^2</f>
        <v>1.5020102849328156E-6</v>
      </c>
      <c r="AP23" s="4">
        <f>+('2019 PUA exporters'!AP24/'2019 PUA exporters'!$FA24)^2</f>
        <v>0</v>
      </c>
      <c r="AQ23" s="4">
        <f>+('2019 PUA exporters'!AQ24/'2019 PUA exporters'!$FA24)^2</f>
        <v>1.351809256439534E-7</v>
      </c>
      <c r="AR23" s="4">
        <f>+('2019 PUA exporters'!AR24/'2019 PUA exporters'!$FA24)^2</f>
        <v>0</v>
      </c>
      <c r="AS23" s="4">
        <f>+('2019 PUA exporters'!AS24/'2019 PUA exporters'!$FA24)^2</f>
        <v>3.755025712332039E-7</v>
      </c>
      <c r="AT23" s="4">
        <f>+('2019 PUA exporters'!AT24/'2019 PUA exporters'!$FA24)^2</f>
        <v>0</v>
      </c>
      <c r="AU23" s="4">
        <f>+('2019 PUA exporters'!AU24/'2019 PUA exporters'!$FA24)^2</f>
        <v>7.9456344072945936E-6</v>
      </c>
      <c r="AV23" s="4">
        <f>+('2019 PUA exporters'!AV24/'2019 PUA exporters'!$FA24)^2</f>
        <v>1.5020102849328156E-8</v>
      </c>
      <c r="AW23" s="4">
        <f>+('2019 PUA exporters'!AW24/'2019 PUA exporters'!$FA24)^2</f>
        <v>3.3795231410988348E-6</v>
      </c>
      <c r="AX23" s="4">
        <f>+('2019 PUA exporters'!AX24/'2019 PUA exporters'!$FA24)^2</f>
        <v>3.3889107053796648E-5</v>
      </c>
      <c r="AY23" s="4">
        <f>+('2019 PUA exporters'!AY24/'2019 PUA exporters'!$FA24)^2</f>
        <v>3.755025712332039E-9</v>
      </c>
      <c r="AZ23" s="4">
        <f>+('2019 PUA exporters'!AZ24/'2019 PUA exporters'!$FA24)^2</f>
        <v>0</v>
      </c>
      <c r="BA23" s="4">
        <f>+('2019 PUA exporters'!BA24/'2019 PUA exporters'!$FA24)^2</f>
        <v>0</v>
      </c>
      <c r="BB23" s="4">
        <f>+('2019 PUA exporters'!BB24/'2019 PUA exporters'!$FA24)^2</f>
        <v>3.379523141098835E-8</v>
      </c>
      <c r="BC23" s="4">
        <f>+('2019 PUA exporters'!BC24/'2019 PUA exporters'!$FA24)^2</f>
        <v>0</v>
      </c>
      <c r="BD23" s="4">
        <f>+('2019 PUA exporters'!BD24/'2019 PUA exporters'!$FA24)^2</f>
        <v>0</v>
      </c>
      <c r="BE23" s="4">
        <f>+('2019 PUA exporters'!BE24/'2019 PUA exporters'!$FA24)^2</f>
        <v>0</v>
      </c>
      <c r="BF23" s="4">
        <f>+('2019 PUA exporters'!BF24/'2019 PUA exporters'!$FA24)^2</f>
        <v>3.755025712332039E-9</v>
      </c>
      <c r="BG23" s="4">
        <f>+('2019 PUA exporters'!BG24/'2019 PUA exporters'!$FA24)^2</f>
        <v>0</v>
      </c>
      <c r="BH23" s="4">
        <f>+('2019 PUA exporters'!BH24/'2019 PUA exporters'!$FA24)^2</f>
        <v>1.3518092564395339E-5</v>
      </c>
      <c r="BI23" s="4">
        <f>+('2019 PUA exporters'!BI24/'2019 PUA exporters'!$FA24)^2</f>
        <v>6.0080411397312624E-8</v>
      </c>
      <c r="BJ23" s="4">
        <f>+('2019 PUA exporters'!BJ24/'2019 PUA exporters'!$FA24)^2</f>
        <v>1.351809256439534E-7</v>
      </c>
      <c r="BK23" s="4">
        <f>+('2019 PUA exporters'!BK24/'2019 PUA exporters'!$FA24)^2</f>
        <v>1.5020102849328156E-6</v>
      </c>
      <c r="BL23" s="4">
        <f>+('2019 PUA exporters'!BL24/'2019 PUA exporters'!$FA24)^2</f>
        <v>6.0080411397312624E-8</v>
      </c>
      <c r="BM23" s="4">
        <f>+('2019 PUA exporters'!BM24/'2019 PUA exporters'!$FA24)^2</f>
        <v>0</v>
      </c>
      <c r="BN23" s="4">
        <f>+('2019 PUA exporters'!BN24/'2019 PUA exporters'!$FA24)^2</f>
        <v>0</v>
      </c>
      <c r="BO23" s="4">
        <f>+('2019 PUA exporters'!BO24/'2019 PUA exporters'!$FA24)^2</f>
        <v>3.755025712332039E-9</v>
      </c>
      <c r="BP23" s="4">
        <f>+('2019 PUA exporters'!BP24/'2019 PUA exporters'!$FA24)^2</f>
        <v>0</v>
      </c>
      <c r="BQ23" s="4">
        <f>+('2019 PUA exporters'!BQ24/'2019 PUA exporters'!$FA24)^2</f>
        <v>1.351809256439534E-7</v>
      </c>
      <c r="BR23" s="4">
        <f>+('2019 PUA exporters'!BR24/'2019 PUA exporters'!$FA24)^2</f>
        <v>9.3875642808300974E-8</v>
      </c>
      <c r="BS23" s="4">
        <f>+('2019 PUA exporters'!BS24/'2019 PUA exporters'!$FA24)^2</f>
        <v>2.403216455892505E-7</v>
      </c>
      <c r="BT23" s="4">
        <f>+('2019 PUA exporters'!BT24/'2019 PUA exporters'!$FA24)^2</f>
        <v>0</v>
      </c>
      <c r="BU23" s="4">
        <f>+('2019 PUA exporters'!BU24/'2019 PUA exporters'!$FA24)^2</f>
        <v>0</v>
      </c>
      <c r="BV23" s="4">
        <f>+('2019 PUA exporters'!BV24/'2019 PUA exporters'!$FA24)^2</f>
        <v>0</v>
      </c>
      <c r="BW23" s="4">
        <f>+('2019 PUA exporters'!BW24/'2019 PUA exporters'!$FA24)^2</f>
        <v>0</v>
      </c>
      <c r="BX23" s="4">
        <f>+('2019 PUA exporters'!BX24/'2019 PUA exporters'!$FA24)^2</f>
        <v>3.379523141098835E-8</v>
      </c>
      <c r="BY23" s="4">
        <f>+('2019 PUA exporters'!BY24/'2019 PUA exporters'!$FA24)^2</f>
        <v>3.379523141098835E-8</v>
      </c>
      <c r="BZ23" s="4">
        <f>+('2019 PUA exporters'!BZ24/'2019 PUA exporters'!$FA24)^2</f>
        <v>9.3875642808300974E-8</v>
      </c>
      <c r="CA23" s="4">
        <f>+('2019 PUA exporters'!CA24/'2019 PUA exporters'!$FA24)^2</f>
        <v>0</v>
      </c>
      <c r="CB23" s="4">
        <f>+('2019 PUA exporters'!CB24/'2019 PUA exporters'!$FA24)^2</f>
        <v>0</v>
      </c>
      <c r="CC23" s="4">
        <f>+('2019 PUA exporters'!CC24/'2019 PUA exporters'!$FA24)^2</f>
        <v>0</v>
      </c>
      <c r="CD23" s="4">
        <f>+('2019 PUA exporters'!CD24/'2019 PUA exporters'!$FA24)^2</f>
        <v>6.0080411397312623E-6</v>
      </c>
      <c r="CE23" s="4">
        <f>+('2019 PUA exporters'!CE24/'2019 PUA exporters'!$FA24)^2</f>
        <v>1.5020102849328156E-8</v>
      </c>
      <c r="CF23" s="4">
        <f>+('2019 PUA exporters'!CF24/'2019 PUA exporters'!$FA24)^2</f>
        <v>8.4488078527470869E-7</v>
      </c>
      <c r="CG23" s="4">
        <f>+('2019 PUA exporters'!CG24/'2019 PUA exporters'!$FA24)^2</f>
        <v>2.403216455892505E-7</v>
      </c>
      <c r="CH23" s="4">
        <f>+('2019 PUA exporters'!CH24/'2019 PUA exporters'!$FA24)^2</f>
        <v>6.0080411397312624E-8</v>
      </c>
      <c r="CI23" s="4">
        <f>+('2019 PUA exporters'!CI24/'2019 PUA exporters'!$FA24)^2</f>
        <v>1.2166283307955803E-6</v>
      </c>
      <c r="CJ23" s="4">
        <f>+('2019 PUA exporters'!CJ24/'2019 PUA exporters'!$FA24)^2</f>
        <v>1.5020102849328156E-8</v>
      </c>
      <c r="CK23" s="4">
        <f>+('2019 PUA exporters'!CK24/'2019 PUA exporters'!$FA24)^2</f>
        <v>8.4722767634491626E-4</v>
      </c>
      <c r="CL23" s="4">
        <f>+('2019 PUA exporters'!CL24/'2019 PUA exporters'!$FA24)^2</f>
        <v>0</v>
      </c>
      <c r="CM23" s="4">
        <f>+('2019 PUA exporters'!CM24/'2019 PUA exporters'!$FA24)^2</f>
        <v>1.2166283307955803E-6</v>
      </c>
      <c r="CN23" s="4">
        <f>+('2019 PUA exporters'!CN24/'2019 PUA exporters'!$FA24)^2</f>
        <v>0</v>
      </c>
      <c r="CO23" s="4">
        <f>+('2019 PUA exporters'!CO24/'2019 PUA exporters'!$FA24)^2</f>
        <v>1.351809256439534E-7</v>
      </c>
      <c r="CP23" s="4">
        <f>+('2019 PUA exporters'!CP24/'2019 PUA exporters'!$FA24)^2</f>
        <v>3.755025712332039E-9</v>
      </c>
      <c r="CQ23" s="4">
        <f>+('2019 PUA exporters'!CQ24/'2019 PUA exporters'!$FA24)^2</f>
        <v>0</v>
      </c>
      <c r="CR23" s="4">
        <f>+('2019 PUA exporters'!CR24/'2019 PUA exporters'!$FA24)^2</f>
        <v>9.3875642808300974E-8</v>
      </c>
      <c r="CS23" s="4">
        <f>+('2019 PUA exporters'!CS24/'2019 PUA exporters'!$FA24)^2</f>
        <v>0</v>
      </c>
      <c r="CT23" s="4">
        <f>+('2019 PUA exporters'!CT24/'2019 PUA exporters'!$FA24)^2</f>
        <v>1.8399625990426992E-7</v>
      </c>
      <c r="CU23" s="4">
        <f>+('2019 PUA exporters'!CU24/'2019 PUA exporters'!$FA24)^2</f>
        <v>9.3875642808300974E-8</v>
      </c>
      <c r="CV23" s="4">
        <f>+('2019 PUA exporters'!CV24/'2019 PUA exporters'!$FA24)^2</f>
        <v>2.4032164558925049E-5</v>
      </c>
      <c r="CW23" s="4">
        <f>+('2019 PUA exporters'!CW24/'2019 PUA exporters'!$FA24)^2</f>
        <v>0</v>
      </c>
      <c r="CX23" s="4">
        <f>+('2019 PUA exporters'!CX24/'2019 PUA exporters'!$FA24)^2</f>
        <v>0</v>
      </c>
      <c r="CY23" s="4">
        <f>+('2019 PUA exporters'!CY24/'2019 PUA exporters'!$FA24)^2</f>
        <v>3.379523141098835E-8</v>
      </c>
      <c r="CZ23" s="4">
        <f>+('2019 PUA exporters'!CZ24/'2019 PUA exporters'!$FA24)^2</f>
        <v>3.755025712332039E-9</v>
      </c>
      <c r="DA23" s="4">
        <f>+('2019 PUA exporters'!DA24/'2019 PUA exporters'!$FA24)^2</f>
        <v>1.5020102849328156E-8</v>
      </c>
      <c r="DB23" s="4">
        <f>+('2019 PUA exporters'!DB24/'2019 PUA exporters'!$FA24)^2</f>
        <v>1.5020102849328156E-8</v>
      </c>
      <c r="DC23" s="4">
        <f>+('2019 PUA exporters'!DC24/'2019 PUA exporters'!$FA24)^2</f>
        <v>3.755025712332039E-9</v>
      </c>
      <c r="DD23" s="4">
        <f>+('2019 PUA exporters'!DD24/'2019 PUA exporters'!$FA24)^2</f>
        <v>0</v>
      </c>
      <c r="DE23" s="4">
        <f>+('2019 PUA exporters'!DE24/'2019 PUA exporters'!$FA24)^2</f>
        <v>1.5020102849328156E-6</v>
      </c>
      <c r="DF23" s="4">
        <f>+('2019 PUA exporters'!DF24/'2019 PUA exporters'!$FA24)^2</f>
        <v>0</v>
      </c>
      <c r="DG23" s="4">
        <f>+('2019 PUA exporters'!DG24/'2019 PUA exporters'!$FA24)^2</f>
        <v>3.755025712332039E-9</v>
      </c>
      <c r="DH23" s="4">
        <f>+('2019 PUA exporters'!DH24/'2019 PUA exporters'!$FA24)^2</f>
        <v>3.755025712332039E-7</v>
      </c>
      <c r="DI23" s="4">
        <f>+('2019 PUA exporters'!DI24/'2019 PUA exporters'!$FA24)^2</f>
        <v>6.0080411397312624E-8</v>
      </c>
      <c r="DJ23" s="4">
        <f>+('2019 PUA exporters'!DJ24/'2019 PUA exporters'!$FA24)^2</f>
        <v>3.755025712332039E-9</v>
      </c>
      <c r="DK23" s="4">
        <f>+('2019 PUA exporters'!DK24/'2019 PUA exporters'!$FA24)^2</f>
        <v>3.755025712332039E-9</v>
      </c>
      <c r="DL23" s="4">
        <f>+('2019 PUA exporters'!DL24/'2019 PUA exporters'!$FA24)^2</f>
        <v>1.351809256439534E-7</v>
      </c>
      <c r="DM23" s="4">
        <f>+('2019 PUA exporters'!DM24/'2019 PUA exporters'!$FA24)^2</f>
        <v>2.9439401584683187E-6</v>
      </c>
      <c r="DN23" s="4">
        <f>+('2019 PUA exporters'!DN24/'2019 PUA exporters'!$FA24)^2</f>
        <v>1.5020102849328156E-6</v>
      </c>
      <c r="DO23" s="4">
        <f>+('2019 PUA exporters'!DO24/'2019 PUA exporters'!$FA24)^2</f>
        <v>5.4072370257581356E-5</v>
      </c>
      <c r="DP23" s="4">
        <f>+('2019 PUA exporters'!DP24/'2019 PUA exporters'!$FA24)^2</f>
        <v>3.3795231410988343E-4</v>
      </c>
      <c r="DQ23" s="4">
        <f>+('2019 PUA exporters'!DQ24/'2019 PUA exporters'!$FA24)^2</f>
        <v>0</v>
      </c>
      <c r="DR23" s="4">
        <f>+('2019 PUA exporters'!DR24/'2019 PUA exporters'!$FA24)^2</f>
        <v>1.9009817668680948E-4</v>
      </c>
      <c r="DS23" s="4">
        <f>+('2019 PUA exporters'!DS24/'2019 PUA exporters'!$FA24)^2</f>
        <v>6.0080411397312624E-8</v>
      </c>
      <c r="DT23" s="4">
        <f>+('2019 PUA exporters'!DT24/'2019 PUA exporters'!$FA24)^2</f>
        <v>3.7550257123320395E-5</v>
      </c>
      <c r="DU23" s="4">
        <f>+('2019 PUA exporters'!DU24/'2019 PUA exporters'!$FA24)^2</f>
        <v>1.1358952779804419E-3</v>
      </c>
      <c r="DV23" s="4">
        <f>+('2019 PUA exporters'!DV24/'2019 PUA exporters'!$FA24)^2</f>
        <v>1.2166283307955807E-4</v>
      </c>
      <c r="DW23" s="4">
        <f>+('2019 PUA exporters'!DW24/'2019 PUA exporters'!$FA24)^2</f>
        <v>1.351809256439534E-7</v>
      </c>
      <c r="DX23" s="4">
        <f>+('2019 PUA exporters'!DX24/'2019 PUA exporters'!$FA24)^2</f>
        <v>3.755025712332039E-7</v>
      </c>
      <c r="DY23" s="4">
        <f>+('2019 PUA exporters'!DY24/'2019 PUA exporters'!$FA24)^2</f>
        <v>3.755025712332039E-9</v>
      </c>
      <c r="DZ23" s="4">
        <f>+('2019 PUA exporters'!DZ24/'2019 PUA exporters'!$FA24)^2</f>
        <v>9.3875642808300974E-8</v>
      </c>
      <c r="EA23" s="4">
        <f>+('2019 PUA exporters'!EA24/'2019 PUA exporters'!$FA24)^2</f>
        <v>1.1358952779804416E-5</v>
      </c>
      <c r="EB23" s="4">
        <f>+('2019 PUA exporters'!EB24/'2019 PUA exporters'!$FA24)^2</f>
        <v>1.5020102849328156E-8</v>
      </c>
      <c r="EC23" s="4">
        <f>+('2019 PUA exporters'!EC24/'2019 PUA exporters'!$FA24)^2</f>
        <v>4.599906497606747E-4</v>
      </c>
      <c r="ED23" s="4">
        <f>+('2019 PUA exporters'!ED24/'2019 PUA exporters'!$FA24)^2</f>
        <v>3.6085797095510894E-2</v>
      </c>
      <c r="EE23" s="4">
        <f>+('2019 PUA exporters'!EE24/'2019 PUA exporters'!$FA24)^2</f>
        <v>7.6039270674723792E-4</v>
      </c>
      <c r="EF23" s="4">
        <f>+('2019 PUA exporters'!EF24/'2019 PUA exporters'!$FA24)^2</f>
        <v>1.3518092564395339E-5</v>
      </c>
      <c r="EG23" s="4">
        <f>+('2019 PUA exporters'!EG24/'2019 PUA exporters'!$FA24)^2</f>
        <v>3.3795231410988349E-2</v>
      </c>
      <c r="EH23" s="4">
        <f>+('2019 PUA exporters'!EH24/'2019 PUA exporters'!$FA24)^2</f>
        <v>1.351809256439534E-7</v>
      </c>
      <c r="EI23" s="4">
        <f>+('2019 PUA exporters'!EI24/'2019 PUA exporters'!$FA24)^2</f>
        <v>9.6128658235700197E-5</v>
      </c>
      <c r="EJ23" s="4">
        <f>+('2019 PUA exporters'!EJ24/'2019 PUA exporters'!$FA24)^2</f>
        <v>1.3518092564395339E-5</v>
      </c>
      <c r="EK23" s="4">
        <f>+('2019 PUA exporters'!EK24/'2019 PUA exporters'!$FA24)^2</f>
        <v>3.0415708269889517E-3</v>
      </c>
      <c r="EL23" s="4">
        <f>+('2019 PUA exporters'!EL24/'2019 PUA exporters'!$FA24)^2</f>
        <v>0</v>
      </c>
      <c r="EM23" s="4">
        <f>+('2019 PUA exporters'!EM24/'2019 PUA exporters'!$FA24)^2</f>
        <v>0</v>
      </c>
      <c r="EN23" s="4">
        <f>+('2019 PUA exporters'!EN24/'2019 PUA exporters'!$FA24)^2</f>
        <v>2.4032164558925053E-3</v>
      </c>
      <c r="EO23" s="4">
        <f>+('2019 PUA exporters'!EO24/'2019 PUA exporters'!$FA24)^2</f>
        <v>2.8397381949511047E-4</v>
      </c>
      <c r="EP23" s="4">
        <f>+('2019 PUA exporters'!EP24/'2019 PUA exporters'!$FA24)^2</f>
        <v>7.3598503961707952E-3</v>
      </c>
      <c r="EQ23" s="4">
        <f>+('2019 PUA exporters'!EQ24/'2019 PUA exporters'!$FA24)^2</f>
        <v>5.2805049079669296E-4</v>
      </c>
      <c r="ER23" s="4">
        <f>+('2019 PUA exporters'!ER24/'2019 PUA exporters'!$FA24)^2</f>
        <v>4.5435811119217675E-3</v>
      </c>
      <c r="ES23" s="4">
        <f>+('2019 PUA exporters'!ES24/'2019 PUA exporters'!$FA24)^2</f>
        <v>5.2805049079669296E-4</v>
      </c>
      <c r="ET23" s="4">
        <f>+('2019 PUA exporters'!ET24/'2019 PUA exporters'!$FA24)^2</f>
        <v>1.5020102849328156E-6</v>
      </c>
      <c r="EU23" s="4">
        <f>+('2019 PUA exporters'!EU24/'2019 PUA exporters'!$FA24)^2</f>
        <v>2.3468910702075245E-4</v>
      </c>
      <c r="EV23" s="4">
        <f>+('2019 PUA exporters'!EV24/'2019 PUA exporters'!$FA24)^2</f>
        <v>9.3875642808300988E-6</v>
      </c>
      <c r="EW23" s="4">
        <f>+('2019 PUA exporters'!EW24/'2019 PUA exporters'!$FA24)^2</f>
        <v>3.3889107053796648E-5</v>
      </c>
      <c r="EX23" s="4">
        <f>+('2019 PUA exporters'!EX24/'2019 PUA exporters'!$FA24)^2</f>
        <v>1.2166283307955803E-6</v>
      </c>
      <c r="EY23" s="4">
        <f>+('2019 PUA exporters'!EY24/'2019 PUA exporters'!$FA24)^2</f>
        <v>1.8174324447687067E-6</v>
      </c>
      <c r="EZ23" s="4">
        <f>+('2019 PUA exporters'!EZ24/'2019 PUA exporters'!$FA24)^2</f>
        <v>1.9009817668680948E-4</v>
      </c>
      <c r="FB23" t="str">
        <f t="shared" si="0"/>
        <v>Edinburgh</v>
      </c>
      <c r="FC23" s="15">
        <f t="shared" si="1"/>
        <v>9.3409445101037811E-2</v>
      </c>
    </row>
    <row r="24" spans="1:159" x14ac:dyDescent="0.25">
      <c r="A24" t="s">
        <v>265</v>
      </c>
      <c r="B24" s="4">
        <f>+('2019 PUA exporters'!B25/'2019 PUA exporters'!$FA25)^2</f>
        <v>1.449534142798674E-4</v>
      </c>
      <c r="C24" s="4">
        <f>+('2019 PUA exporters'!C25/'2019 PUA exporters'!$FA25)^2</f>
        <v>0</v>
      </c>
      <c r="D24" s="4">
        <f>+('2019 PUA exporters'!D25/'2019 PUA exporters'!$FA25)^2</f>
        <v>0</v>
      </c>
      <c r="E24" s="4">
        <f>+('2019 PUA exporters'!E25/'2019 PUA exporters'!$FA25)^2</f>
        <v>0</v>
      </c>
      <c r="F24" s="4">
        <f>+('2019 PUA exporters'!F25/'2019 PUA exporters'!$FA25)^2</f>
        <v>0</v>
      </c>
      <c r="G24" s="4">
        <f>+('2019 PUA exporters'!G25/'2019 PUA exporters'!$FA25)^2</f>
        <v>0</v>
      </c>
      <c r="H24" s="4">
        <f>+('2019 PUA exporters'!H25/'2019 PUA exporters'!$FA25)^2</f>
        <v>1.2539222688569848E-7</v>
      </c>
      <c r="I24" s="4">
        <f>+('2019 PUA exporters'!I25/'2019 PUA exporters'!$FA25)^2</f>
        <v>5.0156890754279392E-7</v>
      </c>
      <c r="J24" s="4">
        <f>+('2019 PUA exporters'!J25/'2019 PUA exporters'!$FA25)^2</f>
        <v>1.2539222688569848E-5</v>
      </c>
      <c r="K24" s="4">
        <f>+('2019 PUA exporters'!K25/'2019 PUA exporters'!$FA25)^2</f>
        <v>0</v>
      </c>
      <c r="L24" s="4">
        <f>+('2019 PUA exporters'!L25/'2019 PUA exporters'!$FA25)^2</f>
        <v>0</v>
      </c>
      <c r="M24" s="4">
        <f>+('2019 PUA exporters'!M25/'2019 PUA exporters'!$FA25)^2</f>
        <v>0</v>
      </c>
      <c r="N24" s="4">
        <f>+('2019 PUA exporters'!N25/'2019 PUA exporters'!$FA25)^2</f>
        <v>0</v>
      </c>
      <c r="O24" s="4">
        <f>+('2019 PUA exporters'!O25/'2019 PUA exporters'!$FA25)^2</f>
        <v>0</v>
      </c>
      <c r="P24" s="4">
        <f>+('2019 PUA exporters'!P25/'2019 PUA exporters'!$FA25)^2</f>
        <v>0</v>
      </c>
      <c r="Q24" s="4">
        <f>+('2019 PUA exporters'!Q25/'2019 PUA exporters'!$FA25)^2</f>
        <v>0</v>
      </c>
      <c r="R24" s="4">
        <f>+('2019 PUA exporters'!R25/'2019 PUA exporters'!$FA25)^2</f>
        <v>0</v>
      </c>
      <c r="S24" s="4">
        <f>+('2019 PUA exporters'!S25/'2019 PUA exporters'!$FA25)^2</f>
        <v>0</v>
      </c>
      <c r="T24" s="4">
        <f>+('2019 PUA exporters'!T25/'2019 PUA exporters'!$FA25)^2</f>
        <v>0</v>
      </c>
      <c r="U24" s="4">
        <f>+('2019 PUA exporters'!U25/'2019 PUA exporters'!$FA25)^2</f>
        <v>0</v>
      </c>
      <c r="V24" s="4">
        <f>+('2019 PUA exporters'!V25/'2019 PUA exporters'!$FA25)^2</f>
        <v>1.2539222688569848E-7</v>
      </c>
      <c r="W24" s="4">
        <f>+('2019 PUA exporters'!W25/'2019 PUA exporters'!$FA25)^2</f>
        <v>0</v>
      </c>
      <c r="X24" s="4">
        <f>+('2019 PUA exporters'!X25/'2019 PUA exporters'!$FA25)^2</f>
        <v>0</v>
      </c>
      <c r="Y24" s="4">
        <f>+('2019 PUA exporters'!Y25/'2019 PUA exporters'!$FA25)^2</f>
        <v>0</v>
      </c>
      <c r="Z24" s="4">
        <f>+('2019 PUA exporters'!Z25/'2019 PUA exporters'!$FA25)^2</f>
        <v>0</v>
      </c>
      <c r="AA24" s="4">
        <f>+('2019 PUA exporters'!AA25/'2019 PUA exporters'!$FA25)^2</f>
        <v>0</v>
      </c>
      <c r="AB24" s="4">
        <f>+('2019 PUA exporters'!AB25/'2019 PUA exporters'!$FA25)^2</f>
        <v>1.1285300419712864E-6</v>
      </c>
      <c r="AC24" s="4">
        <f>+('2019 PUA exporters'!AC25/'2019 PUA exporters'!$FA25)^2</f>
        <v>0</v>
      </c>
      <c r="AD24" s="4">
        <f>+('2019 PUA exporters'!AD25/'2019 PUA exporters'!$FA25)^2</f>
        <v>0</v>
      </c>
      <c r="AE24" s="4">
        <f>+('2019 PUA exporters'!AE25/'2019 PUA exporters'!$FA25)^2</f>
        <v>0</v>
      </c>
      <c r="AF24" s="4">
        <f>+('2019 PUA exporters'!AF25/'2019 PUA exporters'!$FA25)^2</f>
        <v>1.8056480671540583E-5</v>
      </c>
      <c r="AG24" s="4">
        <f>+('2019 PUA exporters'!AG25/'2019 PUA exporters'!$FA25)^2</f>
        <v>1.2539222688569848E-7</v>
      </c>
      <c r="AH24" s="4">
        <f>+('2019 PUA exporters'!AH25/'2019 PUA exporters'!$FA25)^2</f>
        <v>2.8213251049282155E-5</v>
      </c>
      <c r="AI24" s="4">
        <f>+('2019 PUA exporters'!AI25/'2019 PUA exporters'!$FA25)^2</f>
        <v>5.0156890754279392E-7</v>
      </c>
      <c r="AJ24" s="4">
        <f>+('2019 PUA exporters'!AJ25/'2019 PUA exporters'!$FA25)^2</f>
        <v>0</v>
      </c>
      <c r="AK24" s="4">
        <f>+('2019 PUA exporters'!AK25/'2019 PUA exporters'!$FA25)^2</f>
        <v>0</v>
      </c>
      <c r="AL24" s="4">
        <f>+('2019 PUA exporters'!AL25/'2019 PUA exporters'!$FA25)^2</f>
        <v>0</v>
      </c>
      <c r="AM24" s="4">
        <f>+('2019 PUA exporters'!AM25/'2019 PUA exporters'!$FA25)^2</f>
        <v>0</v>
      </c>
      <c r="AN24" s="4">
        <f>+('2019 PUA exporters'!AN25/'2019 PUA exporters'!$FA25)^2</f>
        <v>1.1285300419712864E-6</v>
      </c>
      <c r="AO24" s="4">
        <f>+('2019 PUA exporters'!AO25/'2019 PUA exporters'!$FA25)^2</f>
        <v>3.2100410082738811E-5</v>
      </c>
      <c r="AP24" s="4">
        <f>+('2019 PUA exporters'!AP25/'2019 PUA exporters'!$FA25)^2</f>
        <v>0</v>
      </c>
      <c r="AQ24" s="4">
        <f>+('2019 PUA exporters'!AQ25/'2019 PUA exporters'!$FA25)^2</f>
        <v>0</v>
      </c>
      <c r="AR24" s="4">
        <f>+('2019 PUA exporters'!AR25/'2019 PUA exporters'!$FA25)^2</f>
        <v>0</v>
      </c>
      <c r="AS24" s="4">
        <f>+('2019 PUA exporters'!AS25/'2019 PUA exporters'!$FA25)^2</f>
        <v>5.0156890754279392E-7</v>
      </c>
      <c r="AT24" s="4">
        <f>+('2019 PUA exporters'!AT25/'2019 PUA exporters'!$FA25)^2</f>
        <v>0</v>
      </c>
      <c r="AU24" s="4">
        <f>+('2019 PUA exporters'!AU25/'2019 PUA exporters'!$FA25)^2</f>
        <v>1.8056480671540583E-5</v>
      </c>
      <c r="AV24" s="4">
        <f>+('2019 PUA exporters'!AV25/'2019 PUA exporters'!$FA25)^2</f>
        <v>0</v>
      </c>
      <c r="AW24" s="4">
        <f>+('2019 PUA exporters'!AW25/'2019 PUA exporters'!$FA25)^2</f>
        <v>3.1348056721424619E-6</v>
      </c>
      <c r="AX24" s="4">
        <f>+('2019 PUA exporters'!AX25/'2019 PUA exporters'!$FA25)^2</f>
        <v>2.4275935125071222E-4</v>
      </c>
      <c r="AY24" s="4">
        <f>+('2019 PUA exporters'!AY25/'2019 PUA exporters'!$FA25)^2</f>
        <v>0</v>
      </c>
      <c r="AZ24" s="4">
        <f>+('2019 PUA exporters'!AZ25/'2019 PUA exporters'!$FA25)^2</f>
        <v>0</v>
      </c>
      <c r="BA24" s="4">
        <f>+('2019 PUA exporters'!BA25/'2019 PUA exporters'!$FA25)^2</f>
        <v>0</v>
      </c>
      <c r="BB24" s="4">
        <f>+('2019 PUA exporters'!BB25/'2019 PUA exporters'!$FA25)^2</f>
        <v>1.2539222688569848E-7</v>
      </c>
      <c r="BC24" s="4">
        <f>+('2019 PUA exporters'!BC25/'2019 PUA exporters'!$FA25)^2</f>
        <v>0</v>
      </c>
      <c r="BD24" s="4">
        <f>+('2019 PUA exporters'!BD25/'2019 PUA exporters'!$FA25)^2</f>
        <v>0</v>
      </c>
      <c r="BE24" s="4">
        <f>+('2019 PUA exporters'!BE25/'2019 PUA exporters'!$FA25)^2</f>
        <v>0</v>
      </c>
      <c r="BF24" s="4">
        <f>+('2019 PUA exporters'!BF25/'2019 PUA exporters'!$FA25)^2</f>
        <v>0</v>
      </c>
      <c r="BG24" s="4">
        <f>+('2019 PUA exporters'!BG25/'2019 PUA exporters'!$FA25)^2</f>
        <v>0</v>
      </c>
      <c r="BH24" s="4">
        <f>+('2019 PUA exporters'!BH25/'2019 PUA exporters'!$FA25)^2</f>
        <v>1.2539222688569848E-7</v>
      </c>
      <c r="BI24" s="4">
        <f>+('2019 PUA exporters'!BI25/'2019 PUA exporters'!$FA25)^2</f>
        <v>0</v>
      </c>
      <c r="BJ24" s="4">
        <f>+('2019 PUA exporters'!BJ25/'2019 PUA exporters'!$FA25)^2</f>
        <v>0</v>
      </c>
      <c r="BK24" s="4">
        <f>+('2019 PUA exporters'!BK25/'2019 PUA exporters'!$FA25)^2</f>
        <v>1.2539222688569848E-5</v>
      </c>
      <c r="BL24" s="4">
        <f>+('2019 PUA exporters'!BL25/'2019 PUA exporters'!$FA25)^2</f>
        <v>2.0062756301711757E-6</v>
      </c>
      <c r="BM24" s="4">
        <f>+('2019 PUA exporters'!BM25/'2019 PUA exporters'!$FA25)^2</f>
        <v>0</v>
      </c>
      <c r="BN24" s="4">
        <f>+('2019 PUA exporters'!BN25/'2019 PUA exporters'!$FA25)^2</f>
        <v>1.5360547793498062E-4</v>
      </c>
      <c r="BO24" s="4">
        <f>+('2019 PUA exporters'!BO25/'2019 PUA exporters'!$FA25)^2</f>
        <v>0</v>
      </c>
      <c r="BP24" s="4">
        <f>+('2019 PUA exporters'!BP25/'2019 PUA exporters'!$FA25)^2</f>
        <v>0</v>
      </c>
      <c r="BQ24" s="4">
        <f>+('2019 PUA exporters'!BQ25/'2019 PUA exporters'!$FA25)^2</f>
        <v>5.0156890754279392E-7</v>
      </c>
      <c r="BR24" s="4">
        <f>+('2019 PUA exporters'!BR25/'2019 PUA exporters'!$FA25)^2</f>
        <v>0</v>
      </c>
      <c r="BS24" s="4">
        <f>+('2019 PUA exporters'!BS25/'2019 PUA exporters'!$FA25)^2</f>
        <v>0</v>
      </c>
      <c r="BT24" s="4">
        <f>+('2019 PUA exporters'!BT25/'2019 PUA exporters'!$FA25)^2</f>
        <v>0</v>
      </c>
      <c r="BU24" s="4">
        <f>+('2019 PUA exporters'!BU25/'2019 PUA exporters'!$FA25)^2</f>
        <v>0</v>
      </c>
      <c r="BV24" s="4">
        <f>+('2019 PUA exporters'!BV25/'2019 PUA exporters'!$FA25)^2</f>
        <v>0</v>
      </c>
      <c r="BW24" s="4">
        <f>+('2019 PUA exporters'!BW25/'2019 PUA exporters'!$FA25)^2</f>
        <v>0</v>
      </c>
      <c r="BX24" s="4">
        <f>+('2019 PUA exporters'!BX25/'2019 PUA exporters'!$FA25)^2</f>
        <v>0</v>
      </c>
      <c r="BY24" s="4">
        <f>+('2019 PUA exporters'!BY25/'2019 PUA exporters'!$FA25)^2</f>
        <v>2.4576876469596898E-5</v>
      </c>
      <c r="BZ24" s="4">
        <f>+('2019 PUA exporters'!BZ25/'2019 PUA exporters'!$FA25)^2</f>
        <v>3.1348056721424619E-6</v>
      </c>
      <c r="CA24" s="4">
        <f>+('2019 PUA exporters'!CA25/'2019 PUA exporters'!$FA25)^2</f>
        <v>0</v>
      </c>
      <c r="CB24" s="4">
        <f>+('2019 PUA exporters'!CB25/'2019 PUA exporters'!$FA25)^2</f>
        <v>0</v>
      </c>
      <c r="CC24" s="4">
        <f>+('2019 PUA exporters'!CC25/'2019 PUA exporters'!$FA25)^2</f>
        <v>0</v>
      </c>
      <c r="CD24" s="4">
        <f>+('2019 PUA exporters'!CD25/'2019 PUA exporters'!$FA25)^2</f>
        <v>3.1348056721424615E-4</v>
      </c>
      <c r="CE24" s="4">
        <f>+('2019 PUA exporters'!CE25/'2019 PUA exporters'!$FA25)^2</f>
        <v>1.2539222688569848E-7</v>
      </c>
      <c r="CF24" s="4">
        <f>+('2019 PUA exporters'!CF25/'2019 PUA exporters'!$FA25)^2</f>
        <v>3.2100410082738811E-5</v>
      </c>
      <c r="CG24" s="4">
        <f>+('2019 PUA exporters'!CG25/'2019 PUA exporters'!$FA25)^2</f>
        <v>0</v>
      </c>
      <c r="CH24" s="4">
        <f>+('2019 PUA exporters'!CH25/'2019 PUA exporters'!$FA25)^2</f>
        <v>0</v>
      </c>
      <c r="CI24" s="4">
        <f>+('2019 PUA exporters'!CI25/'2019 PUA exporters'!$FA25)^2</f>
        <v>5.0156890754279392E-7</v>
      </c>
      <c r="CJ24" s="4">
        <f>+('2019 PUA exporters'!CJ25/'2019 PUA exporters'!$FA25)^2</f>
        <v>1.2539222688569848E-7</v>
      </c>
      <c r="CK24" s="4">
        <f>+('2019 PUA exporters'!CK25/'2019 PUA exporters'!$FA25)^2</f>
        <v>8.0251025206847028E-6</v>
      </c>
      <c r="CL24" s="4">
        <f>+('2019 PUA exporters'!CL25/'2019 PUA exporters'!$FA25)^2</f>
        <v>0</v>
      </c>
      <c r="CM24" s="4">
        <f>+('2019 PUA exporters'!CM25/'2019 PUA exporters'!$FA25)^2</f>
        <v>1.2539222688569848E-7</v>
      </c>
      <c r="CN24" s="4">
        <f>+('2019 PUA exporters'!CN25/'2019 PUA exporters'!$FA25)^2</f>
        <v>0</v>
      </c>
      <c r="CO24" s="4">
        <f>+('2019 PUA exporters'!CO25/'2019 PUA exporters'!$FA25)^2</f>
        <v>0</v>
      </c>
      <c r="CP24" s="4">
        <f>+('2019 PUA exporters'!CP25/'2019 PUA exporters'!$FA25)^2</f>
        <v>0</v>
      </c>
      <c r="CQ24" s="4">
        <f>+('2019 PUA exporters'!CQ25/'2019 PUA exporters'!$FA25)^2</f>
        <v>0</v>
      </c>
      <c r="CR24" s="4">
        <f>+('2019 PUA exporters'!CR25/'2019 PUA exporters'!$FA25)^2</f>
        <v>1.1285300419712864E-6</v>
      </c>
      <c r="CS24" s="4">
        <f>+('2019 PUA exporters'!CS25/'2019 PUA exporters'!$FA25)^2</f>
        <v>1.1285300419712862E-4</v>
      </c>
      <c r="CT24" s="4">
        <f>+('2019 PUA exporters'!CT25/'2019 PUA exporters'!$FA25)^2</f>
        <v>0</v>
      </c>
      <c r="CU24" s="4">
        <f>+('2019 PUA exporters'!CU25/'2019 PUA exporters'!$FA25)^2</f>
        <v>1.8056480671540579E-3</v>
      </c>
      <c r="CV24" s="4">
        <f>+('2019 PUA exporters'!CV25/'2019 PUA exporters'!$FA25)^2</f>
        <v>5.0156890754279392E-7</v>
      </c>
      <c r="CW24" s="4">
        <f>+('2019 PUA exporters'!CW25/'2019 PUA exporters'!$FA25)^2</f>
        <v>0</v>
      </c>
      <c r="CX24" s="4">
        <f>+('2019 PUA exporters'!CX25/'2019 PUA exporters'!$FA25)^2</f>
        <v>0</v>
      </c>
      <c r="CY24" s="4">
        <f>+('2019 PUA exporters'!CY25/'2019 PUA exporters'!$FA25)^2</f>
        <v>0</v>
      </c>
      <c r="CZ24" s="4">
        <f>+('2019 PUA exporters'!CZ25/'2019 PUA exporters'!$FA25)^2</f>
        <v>1.2539222688569848E-7</v>
      </c>
      <c r="DA24" s="4">
        <f>+('2019 PUA exporters'!DA25/'2019 PUA exporters'!$FA25)^2</f>
        <v>0</v>
      </c>
      <c r="DB24" s="4">
        <f>+('2019 PUA exporters'!DB25/'2019 PUA exporters'!$FA25)^2</f>
        <v>5.0156890754279392E-7</v>
      </c>
      <c r="DC24" s="4">
        <f>+('2019 PUA exporters'!DC25/'2019 PUA exporters'!$FA25)^2</f>
        <v>4.0627081510966301E-5</v>
      </c>
      <c r="DD24" s="4">
        <f>+('2019 PUA exporters'!DD25/'2019 PUA exporters'!$FA25)^2</f>
        <v>0</v>
      </c>
      <c r="DE24" s="4">
        <f>+('2019 PUA exporters'!DE25/'2019 PUA exporters'!$FA25)^2</f>
        <v>1.2539222688569848E-7</v>
      </c>
      <c r="DF24" s="4">
        <f>+('2019 PUA exporters'!DF25/'2019 PUA exporters'!$FA25)^2</f>
        <v>0</v>
      </c>
      <c r="DG24" s="4">
        <f>+('2019 PUA exporters'!DG25/'2019 PUA exporters'!$FA25)^2</f>
        <v>1.2539222688569848E-7</v>
      </c>
      <c r="DH24" s="4">
        <f>+('2019 PUA exporters'!DH25/'2019 PUA exporters'!$FA25)^2</f>
        <v>1.8106637562294859E-4</v>
      </c>
      <c r="DI24" s="4">
        <f>+('2019 PUA exporters'!DI25/'2019 PUA exporters'!$FA25)^2</f>
        <v>5.0156890754279392E-7</v>
      </c>
      <c r="DJ24" s="4">
        <f>+('2019 PUA exporters'!DJ25/'2019 PUA exporters'!$FA25)^2</f>
        <v>5.0156890754279392E-7</v>
      </c>
      <c r="DK24" s="4">
        <f>+('2019 PUA exporters'!DK25/'2019 PUA exporters'!$FA25)^2</f>
        <v>6.1442191173992246E-6</v>
      </c>
      <c r="DL24" s="4">
        <f>+('2019 PUA exporters'!DL25/'2019 PUA exporters'!$FA25)^2</f>
        <v>0</v>
      </c>
      <c r="DM24" s="4">
        <f>+('2019 PUA exporters'!DM25/'2019 PUA exporters'!$FA25)^2</f>
        <v>2.4576876469596898E-5</v>
      </c>
      <c r="DN24" s="4">
        <f>+('2019 PUA exporters'!DN25/'2019 PUA exporters'!$FA25)^2</f>
        <v>1.0156770377741575E-5</v>
      </c>
      <c r="DO24" s="4">
        <f>+('2019 PUA exporters'!DO25/'2019 PUA exporters'!$FA25)^2</f>
        <v>5.0156890754279385E-3</v>
      </c>
      <c r="DP24" s="4">
        <f>+('2019 PUA exporters'!DP25/'2019 PUA exporters'!$FA25)^2</f>
        <v>0</v>
      </c>
      <c r="DQ24" s="4">
        <f>+('2019 PUA exporters'!DQ25/'2019 PUA exporters'!$FA25)^2</f>
        <v>5.0156890754279392E-7</v>
      </c>
      <c r="DR24" s="4">
        <f>+('2019 PUA exporters'!DR25/'2019 PUA exporters'!$FA25)^2</f>
        <v>0</v>
      </c>
      <c r="DS24" s="4">
        <f>+('2019 PUA exporters'!DS25/'2019 PUA exporters'!$FA25)^2</f>
        <v>0</v>
      </c>
      <c r="DT24" s="4">
        <f>+('2019 PUA exporters'!DT25/'2019 PUA exporters'!$FA25)^2</f>
        <v>5.2978215859207601E-4</v>
      </c>
      <c r="DU24" s="4">
        <f>+('2019 PUA exporters'!DU25/'2019 PUA exporters'!$FA25)^2</f>
        <v>3.7931148632923785E-4</v>
      </c>
      <c r="DV24" s="4">
        <f>+('2019 PUA exporters'!DV25/'2019 PUA exporters'!$FA25)^2</f>
        <v>7.2225922686162332E-5</v>
      </c>
      <c r="DW24" s="4">
        <f>+('2019 PUA exporters'!DW25/'2019 PUA exporters'!$FA25)^2</f>
        <v>5.0156890754279392E-7</v>
      </c>
      <c r="DX24" s="4">
        <f>+('2019 PUA exporters'!DX25/'2019 PUA exporters'!$FA25)^2</f>
        <v>1.2539222688569848E-7</v>
      </c>
      <c r="DY24" s="4">
        <f>+('2019 PUA exporters'!DY25/'2019 PUA exporters'!$FA25)^2</f>
        <v>0</v>
      </c>
      <c r="DZ24" s="4">
        <f>+('2019 PUA exporters'!DZ25/'2019 PUA exporters'!$FA25)^2</f>
        <v>1.2539222688569848E-7</v>
      </c>
      <c r="EA24" s="4">
        <f>+('2019 PUA exporters'!EA25/'2019 PUA exporters'!$FA25)^2</f>
        <v>1.1285300419712864E-6</v>
      </c>
      <c r="EB24" s="4">
        <f>+('2019 PUA exporters'!EB25/'2019 PUA exporters'!$FA25)^2</f>
        <v>0</v>
      </c>
      <c r="EC24" s="4">
        <f>+('2019 PUA exporters'!EC25/'2019 PUA exporters'!$FA25)^2</f>
        <v>1.5360547793498061E-2</v>
      </c>
      <c r="ED24" s="4">
        <f>+('2019 PUA exporters'!ED25/'2019 PUA exporters'!$FA25)^2</f>
        <v>9.4827871582309452E-3</v>
      </c>
      <c r="EE24" s="4">
        <f>+('2019 PUA exporters'!EE25/'2019 PUA exporters'!$FA25)^2</f>
        <v>2.6532995209013792E-4</v>
      </c>
      <c r="EF24" s="4">
        <f>+('2019 PUA exporters'!EF25/'2019 PUA exporters'!$FA25)^2</f>
        <v>3.1348056721424619E-6</v>
      </c>
      <c r="EG24" s="4">
        <f>+('2019 PUA exporters'!EG25/'2019 PUA exporters'!$FA25)^2</f>
        <v>1.5172459453169514E-3</v>
      </c>
      <c r="EH24" s="4">
        <f>+('2019 PUA exporters'!EH25/'2019 PUA exporters'!$FA25)^2</f>
        <v>1.2539222688569848E-7</v>
      </c>
      <c r="EI24" s="4">
        <f>+('2019 PUA exporters'!EI25/'2019 PUA exporters'!$FA25)^2</f>
        <v>1.1285300419712862E-4</v>
      </c>
      <c r="EJ24" s="4">
        <f>+('2019 PUA exporters'!EJ25/'2019 PUA exporters'!$FA25)^2</f>
        <v>8.4765145374732156E-5</v>
      </c>
      <c r="EK24" s="4">
        <f>+('2019 PUA exporters'!EK25/'2019 PUA exporters'!$FA25)^2</f>
        <v>1.0156770377741577E-3</v>
      </c>
      <c r="EL24" s="4">
        <f>+('2019 PUA exporters'!EL25/'2019 PUA exporters'!$FA25)^2</f>
        <v>0</v>
      </c>
      <c r="EM24" s="4">
        <f>+('2019 PUA exporters'!EM25/'2019 PUA exporters'!$FA25)^2</f>
        <v>0</v>
      </c>
      <c r="EN24" s="4">
        <f>+('2019 PUA exporters'!EN25/'2019 PUA exporters'!$FA25)^2</f>
        <v>1.5172459453169514E-3</v>
      </c>
      <c r="EO24" s="4">
        <f>+('2019 PUA exporters'!EO25/'2019 PUA exporters'!$FA25)^2</f>
        <v>1.0156770377741577E-3</v>
      </c>
      <c r="EP24" s="4">
        <f>+('2019 PUA exporters'!EP25/'2019 PUA exporters'!$FA25)^2</f>
        <v>2.4576876469596898E-5</v>
      </c>
      <c r="EQ24" s="4">
        <f>+('2019 PUA exporters'!EQ25/'2019 PUA exporters'!$FA25)^2</f>
        <v>3.7931148632923785E-4</v>
      </c>
      <c r="ER24" s="4">
        <f>+('2019 PUA exporters'!ER25/'2019 PUA exporters'!$FA25)^2</f>
        <v>6.3479814860884854E-3</v>
      </c>
      <c r="ES24" s="4">
        <f>+('2019 PUA exporters'!ES25/'2019 PUA exporters'!$FA25)^2</f>
        <v>4.5141201678851457E-6</v>
      </c>
      <c r="ET24" s="4">
        <f>+('2019 PUA exporters'!ET25/'2019 PUA exporters'!$FA25)^2</f>
        <v>0</v>
      </c>
      <c r="EU24" s="4">
        <f>+('2019 PUA exporters'!EU25/'2019 PUA exporters'!$FA25)^2</f>
        <v>2.8890369074464933E-4</v>
      </c>
      <c r="EV24" s="4">
        <f>+('2019 PUA exporters'!EV25/'2019 PUA exporters'!$FA25)^2</f>
        <v>1.0156770377741575E-5</v>
      </c>
      <c r="EW24" s="4">
        <f>+('2019 PUA exporters'!EW25/'2019 PUA exporters'!$FA25)^2</f>
        <v>1.8056480671540583E-5</v>
      </c>
      <c r="EX24" s="4">
        <f>+('2019 PUA exporters'!EX25/'2019 PUA exporters'!$FA25)^2</f>
        <v>2.0062756301711757E-6</v>
      </c>
      <c r="EY24" s="4">
        <f>+('2019 PUA exporters'!EY25/'2019 PUA exporters'!$FA25)^2</f>
        <v>1.2539222688569848E-7</v>
      </c>
      <c r="EZ24" s="4">
        <f>+('2019 PUA exporters'!EZ25/'2019 PUA exporters'!$FA25)^2</f>
        <v>2.0062756301711754E-2</v>
      </c>
      <c r="FB24" t="str">
        <f t="shared" si="0"/>
        <v>Exeter</v>
      </c>
      <c r="FC24" s="15">
        <f t="shared" si="1"/>
        <v>6.6752802767055364E-2</v>
      </c>
    </row>
    <row r="25" spans="1:159" x14ac:dyDescent="0.25">
      <c r="A25" t="s">
        <v>266</v>
      </c>
      <c r="B25" s="4">
        <f>+('2019 PUA exporters'!B26/'2019 PUA exporters'!$FA26)^2</f>
        <v>7.6437503021968575E-5</v>
      </c>
      <c r="C25" s="4">
        <f>+('2019 PUA exporters'!C26/'2019 PUA exporters'!$FA26)^2</f>
        <v>0</v>
      </c>
      <c r="D25" s="4">
        <f>+('2019 PUA exporters'!D26/'2019 PUA exporters'!$FA26)^2</f>
        <v>0</v>
      </c>
      <c r="E25" s="4">
        <f>+('2019 PUA exporters'!E26/'2019 PUA exporters'!$FA26)^2</f>
        <v>0</v>
      </c>
      <c r="F25" s="4">
        <f>+('2019 PUA exporters'!F26/'2019 PUA exporters'!$FA26)^2</f>
        <v>0</v>
      </c>
      <c r="G25" s="4">
        <f>+('2019 PUA exporters'!G26/'2019 PUA exporters'!$FA26)^2</f>
        <v>0</v>
      </c>
      <c r="H25" s="4">
        <f>+('2019 PUA exporters'!H26/'2019 PUA exporters'!$FA26)^2</f>
        <v>2.7922164791867523E-7</v>
      </c>
      <c r="I25" s="4">
        <f>+('2019 PUA exporters'!I26/'2019 PUA exporters'!$FA26)^2</f>
        <v>0</v>
      </c>
      <c r="J25" s="4">
        <f>+('2019 PUA exporters'!J26/'2019 PUA exporters'!$FA26)^2</f>
        <v>3.899872603161663E-7</v>
      </c>
      <c r="K25" s="4">
        <f>+('2019 PUA exporters'!K26/'2019 PUA exporters'!$FA26)^2</f>
        <v>3.6921870799163671E-8</v>
      </c>
      <c r="L25" s="4">
        <f>+('2019 PUA exporters'!L26/'2019 PUA exporters'!$FA26)^2</f>
        <v>0</v>
      </c>
      <c r="M25" s="4">
        <f>+('2019 PUA exporters'!M26/'2019 PUA exporters'!$FA26)^2</f>
        <v>1.1307322932243875E-7</v>
      </c>
      <c r="N25" s="4">
        <f>+('2019 PUA exporters'!N26/'2019 PUA exporters'!$FA26)^2</f>
        <v>1.8691697092076606E-7</v>
      </c>
      <c r="O25" s="4">
        <f>+('2019 PUA exporters'!O26/'2019 PUA exporters'!$FA26)^2</f>
        <v>9.2304676997909177E-9</v>
      </c>
      <c r="P25" s="4">
        <f>+('2019 PUA exporters'!P26/'2019 PUA exporters'!$FA26)^2</f>
        <v>0</v>
      </c>
      <c r="Q25" s="4">
        <f>+('2019 PUA exporters'!Q26/'2019 PUA exporters'!$FA26)^2</f>
        <v>0</v>
      </c>
      <c r="R25" s="4">
        <f>+('2019 PUA exporters'!R26/'2019 PUA exporters'!$FA26)^2</f>
        <v>0</v>
      </c>
      <c r="S25" s="4">
        <f>+('2019 PUA exporters'!S26/'2019 PUA exporters'!$FA26)^2</f>
        <v>0</v>
      </c>
      <c r="T25" s="4">
        <f>+('2019 PUA exporters'!T26/'2019 PUA exporters'!$FA26)^2</f>
        <v>0</v>
      </c>
      <c r="U25" s="4">
        <f>+('2019 PUA exporters'!U26/'2019 PUA exporters'!$FA26)^2</f>
        <v>0</v>
      </c>
      <c r="V25" s="4">
        <f>+('2019 PUA exporters'!V26/'2019 PUA exporters'!$FA26)^2</f>
        <v>2.7922164791867523E-7</v>
      </c>
      <c r="W25" s="4">
        <f>+('2019 PUA exporters'!W26/'2019 PUA exporters'!$FA26)^2</f>
        <v>2.3076169249477294E-9</v>
      </c>
      <c r="X25" s="4">
        <f>+('2019 PUA exporters'!X26/'2019 PUA exporters'!$FA26)^2</f>
        <v>0</v>
      </c>
      <c r="Y25" s="4">
        <f>+('2019 PUA exporters'!Y26/'2019 PUA exporters'!$FA26)^2</f>
        <v>0</v>
      </c>
      <c r="Z25" s="4">
        <f>+('2019 PUA exporters'!Z26/'2019 PUA exporters'!$FA26)^2</f>
        <v>5.9815738311570093E-5</v>
      </c>
      <c r="AA25" s="4">
        <f>+('2019 PUA exporters'!AA26/'2019 PUA exporters'!$FA26)^2</f>
        <v>5.1921380811323914E-7</v>
      </c>
      <c r="AB25" s="4">
        <f>+('2019 PUA exporters'!AB26/'2019 PUA exporters'!$FA26)^2</f>
        <v>5.1921380811323914E-7</v>
      </c>
      <c r="AC25" s="4">
        <f>+('2019 PUA exporters'!AC26/'2019 PUA exporters'!$FA26)^2</f>
        <v>1.1307322932243875E-7</v>
      </c>
      <c r="AD25" s="4">
        <f>+('2019 PUA exporters'!AD26/'2019 PUA exporters'!$FA26)^2</f>
        <v>1.1168865916747009E-6</v>
      </c>
      <c r="AE25" s="4">
        <f>+('2019 PUA exporters'!AE26/'2019 PUA exporters'!$FA26)^2</f>
        <v>0</v>
      </c>
      <c r="AF25" s="4">
        <f>+('2019 PUA exporters'!AF26/'2019 PUA exporters'!$FA26)^2</f>
        <v>4.266783694228352E-4</v>
      </c>
      <c r="AG25" s="4">
        <f>+('2019 PUA exporters'!AG26/'2019 PUA exporters'!$FA26)^2</f>
        <v>3.5481917837996295E-5</v>
      </c>
      <c r="AH25" s="4">
        <f>+('2019 PUA exporters'!AH26/'2019 PUA exporters'!$FA26)^2</f>
        <v>2.3076169249477294E-9</v>
      </c>
      <c r="AI25" s="4">
        <f>+('2019 PUA exporters'!AI26/'2019 PUA exporters'!$FA26)^2</f>
        <v>3.1762270116673035E-4</v>
      </c>
      <c r="AJ25" s="4">
        <f>+('2019 PUA exporters'!AJ26/'2019 PUA exporters'!$FA26)^2</f>
        <v>0</v>
      </c>
      <c r="AK25" s="4">
        <f>+('2019 PUA exporters'!AK26/'2019 PUA exporters'!$FA26)^2</f>
        <v>0</v>
      </c>
      <c r="AL25" s="4">
        <f>+('2019 PUA exporters'!AL26/'2019 PUA exporters'!$FA26)^2</f>
        <v>9.2304676997909177E-9</v>
      </c>
      <c r="AM25" s="4">
        <f>+('2019 PUA exporters'!AM26/'2019 PUA exporters'!$FA26)^2</f>
        <v>3.8791040508371336E-6</v>
      </c>
      <c r="AN25" s="4">
        <f>+('2019 PUA exporters'!AN26/'2019 PUA exporters'!$FA26)^2</f>
        <v>2.998978955662069E-5</v>
      </c>
      <c r="AO25" s="4">
        <f>+('2019 PUA exporters'!AO26/'2019 PUA exporters'!$FA26)^2</f>
        <v>1.2207293532973489E-6</v>
      </c>
      <c r="AP25" s="4">
        <f>+('2019 PUA exporters'!AP26/'2019 PUA exporters'!$FA26)^2</f>
        <v>0</v>
      </c>
      <c r="AQ25" s="4">
        <f>+('2019 PUA exporters'!AQ26/'2019 PUA exporters'!$FA26)^2</f>
        <v>5.7690423123693242E-8</v>
      </c>
      <c r="AR25" s="4">
        <f>+('2019 PUA exporters'!AR26/'2019 PUA exporters'!$FA26)^2</f>
        <v>3.8998726031616624E-5</v>
      </c>
      <c r="AS25" s="4">
        <f>+('2019 PUA exporters'!AS26/'2019 PUA exporters'!$FA26)^2</f>
        <v>9.2304676997909177E-9</v>
      </c>
      <c r="AT25" s="4">
        <f>+('2019 PUA exporters'!AT26/'2019 PUA exporters'!$FA26)^2</f>
        <v>2.3076169249477294E-9</v>
      </c>
      <c r="AU25" s="4">
        <f>+('2019 PUA exporters'!AU26/'2019 PUA exporters'!$FA26)^2</f>
        <v>2.5441476597548715E-5</v>
      </c>
      <c r="AV25" s="4">
        <f>+('2019 PUA exporters'!AV26/'2019 PUA exporters'!$FA26)^2</f>
        <v>5.1921380811323914E-7</v>
      </c>
      <c r="AW25" s="4">
        <f>+('2019 PUA exporters'!AW26/'2019 PUA exporters'!$FA26)^2</f>
        <v>7.3114534650043861E-5</v>
      </c>
      <c r="AX25" s="4">
        <f>+('2019 PUA exporters'!AX26/'2019 PUA exporters'!$FA26)^2</f>
        <v>1.477082517489792E-4</v>
      </c>
      <c r="AY25" s="4">
        <f>+('2019 PUA exporters'!AY26/'2019 PUA exporters'!$FA26)^2</f>
        <v>3.6921870799163671E-8</v>
      </c>
      <c r="AZ25" s="4">
        <f>+('2019 PUA exporters'!AZ26/'2019 PUA exporters'!$FA26)^2</f>
        <v>0</v>
      </c>
      <c r="BA25" s="4">
        <f>+('2019 PUA exporters'!BA26/'2019 PUA exporters'!$FA26)^2</f>
        <v>3.6921870799163671E-8</v>
      </c>
      <c r="BB25" s="4">
        <f>+('2019 PUA exporters'!BB26/'2019 PUA exporters'!$FA26)^2</f>
        <v>1.0176590639019487E-6</v>
      </c>
      <c r="BC25" s="4">
        <f>+('2019 PUA exporters'!BC26/'2019 PUA exporters'!$FA26)^2</f>
        <v>0</v>
      </c>
      <c r="BD25" s="4">
        <f>+('2019 PUA exporters'!BD26/'2019 PUA exporters'!$FA26)^2</f>
        <v>3.6921870799163671E-8</v>
      </c>
      <c r="BE25" s="4">
        <f>+('2019 PUA exporters'!BE26/'2019 PUA exporters'!$FA26)^2</f>
        <v>1.1962686138929028E-5</v>
      </c>
      <c r="BF25" s="4">
        <f>+('2019 PUA exporters'!BF26/'2019 PUA exporters'!$FA26)^2</f>
        <v>1.2207293532973489E-4</v>
      </c>
      <c r="BG25" s="4">
        <f>+('2019 PUA exporters'!BG26/'2019 PUA exporters'!$FA26)^2</f>
        <v>0</v>
      </c>
      <c r="BH25" s="4">
        <f>+('2019 PUA exporters'!BH26/'2019 PUA exporters'!$FA26)^2</f>
        <v>0</v>
      </c>
      <c r="BI25" s="4">
        <f>+('2019 PUA exporters'!BI26/'2019 PUA exporters'!$FA26)^2</f>
        <v>1.4768748319665468E-7</v>
      </c>
      <c r="BJ25" s="4">
        <f>+('2019 PUA exporters'!BJ26/'2019 PUA exporters'!$FA26)^2</f>
        <v>1.2207293532973489E-6</v>
      </c>
      <c r="BK25" s="4">
        <f>+('2019 PUA exporters'!BK26/'2019 PUA exporters'!$FA26)^2</f>
        <v>1.2207293532973489E-4</v>
      </c>
      <c r="BL25" s="4">
        <f>+('2019 PUA exporters'!BL26/'2019 PUA exporters'!$FA26)^2</f>
        <v>2.6676051652395749E-6</v>
      </c>
      <c r="BM25" s="4">
        <f>+('2019 PUA exporters'!BM26/'2019 PUA exporters'!$FA26)^2</f>
        <v>0</v>
      </c>
      <c r="BN25" s="4">
        <f>+('2019 PUA exporters'!BN26/'2019 PUA exporters'!$FA26)^2</f>
        <v>2.3076169249477294E-9</v>
      </c>
      <c r="BO25" s="4">
        <f>+('2019 PUA exporters'!BO26/'2019 PUA exporters'!$FA26)^2</f>
        <v>2.3076169249477294E-9</v>
      </c>
      <c r="BP25" s="4">
        <f>+('2019 PUA exporters'!BP26/'2019 PUA exporters'!$FA26)^2</f>
        <v>0</v>
      </c>
      <c r="BQ25" s="4">
        <f>+('2019 PUA exporters'!BQ26/'2019 PUA exporters'!$FA26)^2</f>
        <v>1.9407058338810403E-6</v>
      </c>
      <c r="BR25" s="4">
        <f>+('2019 PUA exporters'!BR26/'2019 PUA exporters'!$FA26)^2</f>
        <v>5.1921380811323914E-7</v>
      </c>
      <c r="BS25" s="4">
        <f>+('2019 PUA exporters'!BS26/'2019 PUA exporters'!$FA26)^2</f>
        <v>2.3076169249477294E-9</v>
      </c>
      <c r="BT25" s="4">
        <f>+('2019 PUA exporters'!BT26/'2019 PUA exporters'!$FA26)^2</f>
        <v>9.2304676997909177E-9</v>
      </c>
      <c r="BU25" s="4">
        <f>+('2019 PUA exporters'!BU26/'2019 PUA exporters'!$FA26)^2</f>
        <v>9.2304676997909177E-9</v>
      </c>
      <c r="BV25" s="4">
        <f>+('2019 PUA exporters'!BV26/'2019 PUA exporters'!$FA26)^2</f>
        <v>0</v>
      </c>
      <c r="BW25" s="4">
        <f>+('2019 PUA exporters'!BW26/'2019 PUA exporters'!$FA26)^2</f>
        <v>2.0768552324529568E-8</v>
      </c>
      <c r="BX25" s="4">
        <f>+('2019 PUA exporters'!BX26/'2019 PUA exporters'!$FA26)^2</f>
        <v>4.5229291728975502E-7</v>
      </c>
      <c r="BY25" s="4">
        <f>+('2019 PUA exporters'!BY26/'2019 PUA exporters'!$FA26)^2</f>
        <v>1.9531669652757582E-5</v>
      </c>
      <c r="BZ25" s="4">
        <f>+('2019 PUA exporters'!BZ26/'2019 PUA exporters'!$FA26)^2</f>
        <v>2.3076169249477294E-9</v>
      </c>
      <c r="CA25" s="4">
        <f>+('2019 PUA exporters'!CA26/'2019 PUA exporters'!$FA26)^2</f>
        <v>2.3076169249477297E-7</v>
      </c>
      <c r="CB25" s="4">
        <f>+('2019 PUA exporters'!CB26/'2019 PUA exporters'!$FA26)^2</f>
        <v>0</v>
      </c>
      <c r="CC25" s="4">
        <f>+('2019 PUA exporters'!CC26/'2019 PUA exporters'!$FA26)^2</f>
        <v>9.2304676997909177E-9</v>
      </c>
      <c r="CD25" s="4">
        <f>+('2019 PUA exporters'!CD26/'2019 PUA exporters'!$FA26)^2</f>
        <v>1.0766417525036125E-4</v>
      </c>
      <c r="CE25" s="4">
        <f>+('2019 PUA exporters'!CE26/'2019 PUA exporters'!$FA26)^2</f>
        <v>3.6921870799163671E-8</v>
      </c>
      <c r="CF25" s="4">
        <f>+('2019 PUA exporters'!CF26/'2019 PUA exporters'!$FA26)^2</f>
        <v>1.2207293532973489E-6</v>
      </c>
      <c r="CG25" s="4">
        <f>+('2019 PUA exporters'!CG26/'2019 PUA exporters'!$FA26)^2</f>
        <v>1.8091716691590201E-6</v>
      </c>
      <c r="CH25" s="4">
        <f>+('2019 PUA exporters'!CH26/'2019 PUA exporters'!$FA26)^2</f>
        <v>2.0768552324529568E-8</v>
      </c>
      <c r="CI25" s="4">
        <f>+('2019 PUA exporters'!CI26/'2019 PUA exporters'!$FA26)^2</f>
        <v>1.0176590639019487E-6</v>
      </c>
      <c r="CJ25" s="4">
        <f>+('2019 PUA exporters'!CJ26/'2019 PUA exporters'!$FA26)^2</f>
        <v>3.1591275702534418E-6</v>
      </c>
      <c r="CK25" s="4">
        <f>+('2019 PUA exporters'!CK26/'2019 PUA exporters'!$FA26)^2</f>
        <v>1.2636510281013767E-5</v>
      </c>
      <c r="CL25" s="4">
        <f>+('2019 PUA exporters'!CL26/'2019 PUA exporters'!$FA26)^2</f>
        <v>9.2304676997909187E-7</v>
      </c>
      <c r="CM25" s="4">
        <f>+('2019 PUA exporters'!CM26/'2019 PUA exporters'!$FA26)^2</f>
        <v>6.0561098578328211E-5</v>
      </c>
      <c r="CN25" s="4">
        <f>+('2019 PUA exporters'!CN26/'2019 PUA exporters'!$FA26)^2</f>
        <v>0</v>
      </c>
      <c r="CO25" s="4">
        <f>+('2019 PUA exporters'!CO26/'2019 PUA exporters'!$FA26)^2</f>
        <v>1.6822527382868946E-6</v>
      </c>
      <c r="CP25" s="4">
        <f>+('2019 PUA exporters'!CP26/'2019 PUA exporters'!$FA26)^2</f>
        <v>9.2304676997909177E-9</v>
      </c>
      <c r="CQ25" s="4">
        <f>+('2019 PUA exporters'!CQ26/'2019 PUA exporters'!$FA26)^2</f>
        <v>9.2304676997909177E-9</v>
      </c>
      <c r="CR25" s="4">
        <f>+('2019 PUA exporters'!CR26/'2019 PUA exporters'!$FA26)^2</f>
        <v>3.8791040508371336E-6</v>
      </c>
      <c r="CS25" s="4">
        <f>+('2019 PUA exporters'!CS26/'2019 PUA exporters'!$FA26)^2</f>
        <v>2.0768552324529568E-8</v>
      </c>
      <c r="CT25" s="4">
        <f>+('2019 PUA exporters'!CT26/'2019 PUA exporters'!$FA26)^2</f>
        <v>2.3076169249477297E-7</v>
      </c>
      <c r="CU25" s="4">
        <f>+('2019 PUA exporters'!CU26/'2019 PUA exporters'!$FA26)^2</f>
        <v>8.3304970990613029E-5</v>
      </c>
      <c r="CV25" s="4">
        <f>+('2019 PUA exporters'!CV26/'2019 PUA exporters'!$FA26)^2</f>
        <v>2.1712367646833185E-5</v>
      </c>
      <c r="CW25" s="4">
        <f>+('2019 PUA exporters'!CW26/'2019 PUA exporters'!$FA26)^2</f>
        <v>2.0768552324529568E-8</v>
      </c>
      <c r="CX25" s="4">
        <f>+('2019 PUA exporters'!CX26/'2019 PUA exporters'!$FA26)^2</f>
        <v>2.3076169249477294E-9</v>
      </c>
      <c r="CY25" s="4">
        <f>+('2019 PUA exporters'!CY26/'2019 PUA exporters'!$FA26)^2</f>
        <v>2.0768552324529566E-6</v>
      </c>
      <c r="CZ25" s="4">
        <f>+('2019 PUA exporters'!CZ26/'2019 PUA exporters'!$FA26)^2</f>
        <v>4.52292917289755E-5</v>
      </c>
      <c r="DA25" s="4">
        <f>+('2019 PUA exporters'!DA26/'2019 PUA exporters'!$FA26)^2</f>
        <v>9.2304676997909177E-9</v>
      </c>
      <c r="DB25" s="4">
        <f>+('2019 PUA exporters'!DB26/'2019 PUA exporters'!$FA26)^2</f>
        <v>2.8268307330609688E-6</v>
      </c>
      <c r="DC25" s="4">
        <f>+('2019 PUA exporters'!DC26/'2019 PUA exporters'!$FA26)^2</f>
        <v>5.8152869555452749E-4</v>
      </c>
      <c r="DD25" s="4">
        <f>+('2019 PUA exporters'!DD26/'2019 PUA exporters'!$FA26)^2</f>
        <v>9.2304676997909177E-9</v>
      </c>
      <c r="DE25" s="4">
        <f>+('2019 PUA exporters'!DE26/'2019 PUA exporters'!$FA26)^2</f>
        <v>1.6327774314160153E-4</v>
      </c>
      <c r="DF25" s="4">
        <f>+('2019 PUA exporters'!DF26/'2019 PUA exporters'!$FA26)^2</f>
        <v>0</v>
      </c>
      <c r="DG25" s="4">
        <f>+('2019 PUA exporters'!DG26/'2019 PUA exporters'!$FA26)^2</f>
        <v>8.3074209298118272E-8</v>
      </c>
      <c r="DH25" s="4">
        <f>+('2019 PUA exporters'!DH26/'2019 PUA exporters'!$FA26)^2</f>
        <v>3.3229683719247305E-5</v>
      </c>
      <c r="DI25" s="4">
        <f>+('2019 PUA exporters'!DI26/'2019 PUA exporters'!$FA26)^2</f>
        <v>3.899872603161663E-7</v>
      </c>
      <c r="DJ25" s="4">
        <f>+('2019 PUA exporters'!DJ26/'2019 PUA exporters'!$FA26)^2</f>
        <v>2.0768552324529568E-8</v>
      </c>
      <c r="DK25" s="4">
        <f>+('2019 PUA exporters'!DK26/'2019 PUA exporters'!$FA26)^2</f>
        <v>2.3076169249477297E-7</v>
      </c>
      <c r="DL25" s="4">
        <f>+('2019 PUA exporters'!DL26/'2019 PUA exporters'!$FA26)^2</f>
        <v>9.2304676997909177E-9</v>
      </c>
      <c r="DM25" s="4">
        <f>+('2019 PUA exporters'!DM26/'2019 PUA exporters'!$FA26)^2</f>
        <v>1.2101373916118387E-4</v>
      </c>
      <c r="DN25" s="4">
        <f>+('2019 PUA exporters'!DN26/'2019 PUA exporters'!$FA26)^2</f>
        <v>8.5866425777305005E-6</v>
      </c>
      <c r="DO25" s="4">
        <f>+('2019 PUA exporters'!DO26/'2019 PUA exporters'!$FA26)^2</f>
        <v>4.8194348715840832E-4</v>
      </c>
      <c r="DP25" s="4">
        <f>+('2019 PUA exporters'!DP26/'2019 PUA exporters'!$FA26)^2</f>
        <v>7.8978189256336028E-5</v>
      </c>
      <c r="DQ25" s="4">
        <f>+('2019 PUA exporters'!DQ26/'2019 PUA exporters'!$FA26)^2</f>
        <v>0</v>
      </c>
      <c r="DR25" s="4">
        <f>+('2019 PUA exporters'!DR26/'2019 PUA exporters'!$FA26)^2</f>
        <v>1.1995915822648276E-4</v>
      </c>
      <c r="DS25" s="4">
        <f>+('2019 PUA exporters'!DS26/'2019 PUA exporters'!$FA26)^2</f>
        <v>1.4768748319665468E-7</v>
      </c>
      <c r="DT25" s="4">
        <f>+('2019 PUA exporters'!DT26/'2019 PUA exporters'!$FA26)^2</f>
        <v>2.730741564306145E-4</v>
      </c>
      <c r="DU25" s="4">
        <f>+('2019 PUA exporters'!DU26/'2019 PUA exporters'!$FA26)^2</f>
        <v>3.07309038082369E-3</v>
      </c>
      <c r="DV25" s="4">
        <f>+('2019 PUA exporters'!DV26/'2019 PUA exporters'!$FA26)^2</f>
        <v>1.2636510281013764E-3</v>
      </c>
      <c r="DW25" s="4">
        <f>+('2019 PUA exporters'!DW26/'2019 PUA exporters'!$FA26)^2</f>
        <v>5.9074993278661873E-7</v>
      </c>
      <c r="DX25" s="4">
        <f>+('2019 PUA exporters'!DX26/'2019 PUA exporters'!$FA26)^2</f>
        <v>3.3229683719247309E-7</v>
      </c>
      <c r="DY25" s="4">
        <f>+('2019 PUA exporters'!DY26/'2019 PUA exporters'!$FA26)^2</f>
        <v>1.1168865916747009E-6</v>
      </c>
      <c r="DZ25" s="4">
        <f>+('2019 PUA exporters'!DZ26/'2019 PUA exporters'!$FA26)^2</f>
        <v>5.3167493950795694E-6</v>
      </c>
      <c r="EA25" s="4">
        <f>+('2019 PUA exporters'!EA26/'2019 PUA exporters'!$FA26)^2</f>
        <v>5.907499327866188E-5</v>
      </c>
      <c r="EB25" s="4">
        <f>+('2019 PUA exporters'!EB26/'2019 PUA exporters'!$FA26)^2</f>
        <v>5.9815738311570093E-5</v>
      </c>
      <c r="EC25" s="4">
        <f>+('2019 PUA exporters'!EC26/'2019 PUA exporters'!$FA26)^2</f>
        <v>1.057647757594368E-3</v>
      </c>
      <c r="ED25" s="4">
        <f>+('2019 PUA exporters'!ED26/'2019 PUA exporters'!$FA26)^2</f>
        <v>1.3126244282910798E-2</v>
      </c>
      <c r="EE25" s="4">
        <f>+('2019 PUA exporters'!EE26/'2019 PUA exporters'!$FA26)^2</f>
        <v>6.6690129130989389E-5</v>
      </c>
      <c r="EF25" s="4">
        <f>+('2019 PUA exporters'!EF26/'2019 PUA exporters'!$FA26)^2</f>
        <v>1.1307322932243875E-5</v>
      </c>
      <c r="EG25" s="4">
        <f>+('2019 PUA exporters'!EG26/'2019 PUA exporters'!$FA26)^2</f>
        <v>1.0079901489864176E-2</v>
      </c>
      <c r="EH25" s="4">
        <f>+('2019 PUA exporters'!EH26/'2019 PUA exporters'!$FA26)^2</f>
        <v>2.0768552324529568E-8</v>
      </c>
      <c r="EI25" s="4">
        <f>+('2019 PUA exporters'!EI26/'2019 PUA exporters'!$FA26)^2</f>
        <v>1.4768748319665468E-7</v>
      </c>
      <c r="EJ25" s="4">
        <f>+('2019 PUA exporters'!EJ26/'2019 PUA exporters'!$FA26)^2</f>
        <v>8.8991169855376741E-4</v>
      </c>
      <c r="EK25" s="4">
        <f>+('2019 PUA exporters'!EK26/'2019 PUA exporters'!$FA26)^2</f>
        <v>7.7360780553640185E-4</v>
      </c>
      <c r="EL25" s="4">
        <f>+('2019 PUA exporters'!EL26/'2019 PUA exporters'!$FA26)^2</f>
        <v>0</v>
      </c>
      <c r="EM25" s="4">
        <f>+('2019 PUA exporters'!EM26/'2019 PUA exporters'!$FA26)^2</f>
        <v>0</v>
      </c>
      <c r="EN25" s="4">
        <f>+('2019 PUA exporters'!EN26/'2019 PUA exporters'!$FA26)^2</f>
        <v>8.3074209298118252E-4</v>
      </c>
      <c r="EO25" s="4">
        <f>+('2019 PUA exporters'!EO26/'2019 PUA exporters'!$FA26)^2</f>
        <v>3.6519514712129784E-3</v>
      </c>
      <c r="EP25" s="4">
        <f>+('2019 PUA exporters'!EP26/'2019 PUA exporters'!$FA26)^2</f>
        <v>2.4008446487156174E-5</v>
      </c>
      <c r="EQ25" s="4">
        <f>+('2019 PUA exporters'!EQ26/'2019 PUA exporters'!$FA26)^2</f>
        <v>1.4147745528992784E-3</v>
      </c>
      <c r="ER25" s="4">
        <f>+('2019 PUA exporters'!ER26/'2019 PUA exporters'!$FA26)^2</f>
        <v>2.4244400317732086E-3</v>
      </c>
      <c r="ES25" s="4">
        <f>+('2019 PUA exporters'!ES26/'2019 PUA exporters'!$FA26)^2</f>
        <v>3.8791040508371336E-4</v>
      </c>
      <c r="ET25" s="4">
        <f>+('2019 PUA exporters'!ET26/'2019 PUA exporters'!$FA26)^2</f>
        <v>2.2176198648747684E-6</v>
      </c>
      <c r="EU25" s="4">
        <f>+('2019 PUA exporters'!EU26/'2019 PUA exporters'!$FA26)^2</f>
        <v>3.7664000402226866E-4</v>
      </c>
      <c r="EV25" s="4">
        <f>+('2019 PUA exporters'!EV26/'2019 PUA exporters'!$FA26)^2</f>
        <v>8.0328145157430476E-6</v>
      </c>
      <c r="EW25" s="4">
        <f>+('2019 PUA exporters'!EW26/'2019 PUA exporters'!$FA26)^2</f>
        <v>3.7219553382481925E-5</v>
      </c>
      <c r="EX25" s="4">
        <f>+('2019 PUA exporters'!EX26/'2019 PUA exporters'!$FA26)^2</f>
        <v>1.1168865916747009E-6</v>
      </c>
      <c r="EY25" s="4">
        <f>+('2019 PUA exporters'!EY26/'2019 PUA exporters'!$FA26)^2</f>
        <v>4.5229291728975502E-7</v>
      </c>
      <c r="EZ25" s="4">
        <f>+('2019 PUA exporters'!EZ26/'2019 PUA exporters'!$FA26)^2</f>
        <v>3.710671091485198E-4</v>
      </c>
      <c r="FB25" t="str">
        <f t="shared" si="0"/>
        <v>Glasgow</v>
      </c>
      <c r="FC25" s="15">
        <f t="shared" si="1"/>
        <v>4.3736145890071146E-2</v>
      </c>
    </row>
    <row r="26" spans="1:159" x14ac:dyDescent="0.25">
      <c r="A26" t="s">
        <v>267</v>
      </c>
      <c r="B26" s="4">
        <f>+('2019 PUA exporters'!B27/'2019 PUA exporters'!$FA27)^2</f>
        <v>1.2301886471509135E-5</v>
      </c>
      <c r="C26" s="4">
        <f>+('2019 PUA exporters'!C27/'2019 PUA exporters'!$FA27)^2</f>
        <v>0</v>
      </c>
      <c r="D26" s="4">
        <f>+('2019 PUA exporters'!D27/'2019 PUA exporters'!$FA27)^2</f>
        <v>0</v>
      </c>
      <c r="E26" s="4">
        <f>+('2019 PUA exporters'!E27/'2019 PUA exporters'!$FA27)^2</f>
        <v>0</v>
      </c>
      <c r="F26" s="4">
        <f>+('2019 PUA exporters'!F27/'2019 PUA exporters'!$FA27)^2</f>
        <v>0</v>
      </c>
      <c r="G26" s="4">
        <f>+('2019 PUA exporters'!G27/'2019 PUA exporters'!$FA27)^2</f>
        <v>0</v>
      </c>
      <c r="H26" s="4">
        <f>+('2019 PUA exporters'!H27/'2019 PUA exporters'!$FA27)^2</f>
        <v>6.0750056649427829E-7</v>
      </c>
      <c r="I26" s="4">
        <f>+('2019 PUA exporters'!I27/'2019 PUA exporters'!$FA27)^2</f>
        <v>0</v>
      </c>
      <c r="J26" s="4">
        <f>+('2019 PUA exporters'!J27/'2019 PUA exporters'!$FA27)^2</f>
        <v>0</v>
      </c>
      <c r="K26" s="4">
        <f>+('2019 PUA exporters'!K27/'2019 PUA exporters'!$FA27)^2</f>
        <v>0</v>
      </c>
      <c r="L26" s="4">
        <f>+('2019 PUA exporters'!L27/'2019 PUA exporters'!$FA27)^2</f>
        <v>0</v>
      </c>
      <c r="M26" s="4">
        <f>+('2019 PUA exporters'!M27/'2019 PUA exporters'!$FA27)^2</f>
        <v>0</v>
      </c>
      <c r="N26" s="4">
        <f>+('2019 PUA exporters'!N27/'2019 PUA exporters'!$FA27)^2</f>
        <v>0</v>
      </c>
      <c r="O26" s="4">
        <f>+('2019 PUA exporters'!O27/'2019 PUA exporters'!$FA27)^2</f>
        <v>0</v>
      </c>
      <c r="P26" s="4">
        <f>+('2019 PUA exporters'!P27/'2019 PUA exporters'!$FA27)^2</f>
        <v>0</v>
      </c>
      <c r="Q26" s="4">
        <f>+('2019 PUA exporters'!Q27/'2019 PUA exporters'!$FA27)^2</f>
        <v>0</v>
      </c>
      <c r="R26" s="4">
        <f>+('2019 PUA exporters'!R27/'2019 PUA exporters'!$FA27)^2</f>
        <v>0</v>
      </c>
      <c r="S26" s="4">
        <f>+('2019 PUA exporters'!S27/'2019 PUA exporters'!$FA27)^2</f>
        <v>0</v>
      </c>
      <c r="T26" s="4">
        <f>+('2019 PUA exporters'!T27/'2019 PUA exporters'!$FA27)^2</f>
        <v>0</v>
      </c>
      <c r="U26" s="4">
        <f>+('2019 PUA exporters'!U27/'2019 PUA exporters'!$FA27)^2</f>
        <v>0</v>
      </c>
      <c r="V26" s="4">
        <f>+('2019 PUA exporters'!V27/'2019 PUA exporters'!$FA27)^2</f>
        <v>0</v>
      </c>
      <c r="W26" s="4">
        <f>+('2019 PUA exporters'!W27/'2019 PUA exporters'!$FA27)^2</f>
        <v>0</v>
      </c>
      <c r="X26" s="4">
        <f>+('2019 PUA exporters'!X27/'2019 PUA exporters'!$FA27)^2</f>
        <v>0</v>
      </c>
      <c r="Y26" s="4">
        <f>+('2019 PUA exporters'!Y27/'2019 PUA exporters'!$FA27)^2</f>
        <v>0</v>
      </c>
      <c r="Z26" s="4">
        <f>+('2019 PUA exporters'!Z27/'2019 PUA exporters'!$FA27)^2</f>
        <v>0</v>
      </c>
      <c r="AA26" s="4">
        <f>+('2019 PUA exporters'!AA27/'2019 PUA exporters'!$FA27)^2</f>
        <v>0</v>
      </c>
      <c r="AB26" s="4">
        <f>+('2019 PUA exporters'!AB27/'2019 PUA exporters'!$FA27)^2</f>
        <v>0</v>
      </c>
      <c r="AC26" s="4">
        <f>+('2019 PUA exporters'!AC27/'2019 PUA exporters'!$FA27)^2</f>
        <v>0</v>
      </c>
      <c r="AD26" s="4">
        <f>+('2019 PUA exporters'!AD27/'2019 PUA exporters'!$FA27)^2</f>
        <v>7.4418819395549079E-4</v>
      </c>
      <c r="AE26" s="4">
        <f>+('2019 PUA exporters'!AE27/'2019 PUA exporters'!$FA27)^2</f>
        <v>0</v>
      </c>
      <c r="AF26" s="4">
        <f>+('2019 PUA exporters'!AF27/'2019 PUA exporters'!$FA27)^2</f>
        <v>1.5187514162356956E-5</v>
      </c>
      <c r="AG26" s="4">
        <f>+('2019 PUA exporters'!AG27/'2019 PUA exporters'!$FA27)^2</f>
        <v>1.5187514162356956E-5</v>
      </c>
      <c r="AH26" s="4">
        <f>+('2019 PUA exporters'!AH27/'2019 PUA exporters'!$FA27)^2</f>
        <v>0</v>
      </c>
      <c r="AI26" s="4">
        <f>+('2019 PUA exporters'!AI27/'2019 PUA exporters'!$FA27)^2</f>
        <v>1.5187514162356957E-7</v>
      </c>
      <c r="AJ26" s="4">
        <f>+('2019 PUA exporters'!AJ27/'2019 PUA exporters'!$FA27)^2</f>
        <v>0</v>
      </c>
      <c r="AK26" s="4">
        <f>+('2019 PUA exporters'!AK27/'2019 PUA exporters'!$FA27)^2</f>
        <v>0</v>
      </c>
      <c r="AL26" s="4">
        <f>+('2019 PUA exporters'!AL27/'2019 PUA exporters'!$FA27)^2</f>
        <v>0</v>
      </c>
      <c r="AM26" s="4">
        <f>+('2019 PUA exporters'!AM27/'2019 PUA exporters'!$FA27)^2</f>
        <v>0</v>
      </c>
      <c r="AN26" s="4">
        <f>+('2019 PUA exporters'!AN27/'2019 PUA exporters'!$FA27)^2</f>
        <v>0</v>
      </c>
      <c r="AO26" s="4">
        <f>+('2019 PUA exporters'!AO27/'2019 PUA exporters'!$FA27)^2</f>
        <v>4.920754588603654E-5</v>
      </c>
      <c r="AP26" s="4">
        <f>+('2019 PUA exporters'!AP27/'2019 PUA exporters'!$FA27)^2</f>
        <v>0</v>
      </c>
      <c r="AQ26" s="4">
        <f>+('2019 PUA exporters'!AQ27/'2019 PUA exporters'!$FA27)^2</f>
        <v>0</v>
      </c>
      <c r="AR26" s="4">
        <f>+('2019 PUA exporters'!AR27/'2019 PUA exporters'!$FA27)^2</f>
        <v>0</v>
      </c>
      <c r="AS26" s="4">
        <f>+('2019 PUA exporters'!AS27/'2019 PUA exporters'!$FA27)^2</f>
        <v>0</v>
      </c>
      <c r="AT26" s="4">
        <f>+('2019 PUA exporters'!AT27/'2019 PUA exporters'!$FA27)^2</f>
        <v>1.3668762746121263E-6</v>
      </c>
      <c r="AU26" s="4">
        <f>+('2019 PUA exporters'!AU27/'2019 PUA exporters'!$FA27)^2</f>
        <v>2.4300022659771132E-6</v>
      </c>
      <c r="AV26" s="4">
        <f>+('2019 PUA exporters'!AV27/'2019 PUA exporters'!$FA27)^2</f>
        <v>0</v>
      </c>
      <c r="AW26" s="4">
        <f>+('2019 PUA exporters'!AW27/'2019 PUA exporters'!$FA27)^2</f>
        <v>1.3668762746121263E-6</v>
      </c>
      <c r="AX26" s="4">
        <f>+('2019 PUA exporters'!AX27/'2019 PUA exporters'!$FA27)^2</f>
        <v>2.1930770450443444E-4</v>
      </c>
      <c r="AY26" s="4">
        <f>+('2019 PUA exporters'!AY27/'2019 PUA exporters'!$FA27)^2</f>
        <v>0</v>
      </c>
      <c r="AZ26" s="4">
        <f>+('2019 PUA exporters'!AZ27/'2019 PUA exporters'!$FA27)^2</f>
        <v>0</v>
      </c>
      <c r="BA26" s="4">
        <f>+('2019 PUA exporters'!BA27/'2019 PUA exporters'!$FA27)^2</f>
        <v>0</v>
      </c>
      <c r="BB26" s="4">
        <f>+('2019 PUA exporters'!BB27/'2019 PUA exporters'!$FA27)^2</f>
        <v>0</v>
      </c>
      <c r="BC26" s="4">
        <f>+('2019 PUA exporters'!BC27/'2019 PUA exporters'!$FA27)^2</f>
        <v>0</v>
      </c>
      <c r="BD26" s="4">
        <f>+('2019 PUA exporters'!BD27/'2019 PUA exporters'!$FA27)^2</f>
        <v>0</v>
      </c>
      <c r="BE26" s="4">
        <f>+('2019 PUA exporters'!BE27/'2019 PUA exporters'!$FA27)^2</f>
        <v>0</v>
      </c>
      <c r="BF26" s="4">
        <f>+('2019 PUA exporters'!BF27/'2019 PUA exporters'!$FA27)^2</f>
        <v>0</v>
      </c>
      <c r="BG26" s="4">
        <f>+('2019 PUA exporters'!BG27/'2019 PUA exporters'!$FA27)^2</f>
        <v>0</v>
      </c>
      <c r="BH26" s="4">
        <f>+('2019 PUA exporters'!BH27/'2019 PUA exporters'!$FA27)^2</f>
        <v>0</v>
      </c>
      <c r="BI26" s="4">
        <f>+('2019 PUA exporters'!BI27/'2019 PUA exporters'!$FA27)^2</f>
        <v>1.860470484888727E-4</v>
      </c>
      <c r="BJ26" s="4">
        <f>+('2019 PUA exporters'!BJ27/'2019 PUA exporters'!$FA27)^2</f>
        <v>2.4300022659771132E-6</v>
      </c>
      <c r="BK26" s="4">
        <f>+('2019 PUA exporters'!BK27/'2019 PUA exporters'!$FA27)^2</f>
        <v>7.3507568545807682E-5</v>
      </c>
      <c r="BL26" s="4">
        <f>+('2019 PUA exporters'!BL27/'2019 PUA exporters'!$FA27)^2</f>
        <v>0</v>
      </c>
      <c r="BM26" s="4">
        <f>+('2019 PUA exporters'!BM27/'2019 PUA exporters'!$FA27)^2</f>
        <v>0</v>
      </c>
      <c r="BN26" s="4">
        <f>+('2019 PUA exporters'!BN27/'2019 PUA exporters'!$FA27)^2</f>
        <v>0</v>
      </c>
      <c r="BO26" s="4">
        <f>+('2019 PUA exporters'!BO27/'2019 PUA exporters'!$FA27)^2</f>
        <v>0</v>
      </c>
      <c r="BP26" s="4">
        <f>+('2019 PUA exporters'!BP27/'2019 PUA exporters'!$FA27)^2</f>
        <v>0</v>
      </c>
      <c r="BQ26" s="4">
        <f>+('2019 PUA exporters'!BQ27/'2019 PUA exporters'!$FA27)^2</f>
        <v>1.3668762746121263E-6</v>
      </c>
      <c r="BR26" s="4">
        <f>+('2019 PUA exporters'!BR27/'2019 PUA exporters'!$FA27)^2</f>
        <v>1.5187514162356957E-7</v>
      </c>
      <c r="BS26" s="4">
        <f>+('2019 PUA exporters'!BS27/'2019 PUA exporters'!$FA27)^2</f>
        <v>0</v>
      </c>
      <c r="BT26" s="4">
        <f>+('2019 PUA exporters'!BT27/'2019 PUA exporters'!$FA27)^2</f>
        <v>1.5187514162356956E-5</v>
      </c>
      <c r="BU26" s="4">
        <f>+('2019 PUA exporters'!BU27/'2019 PUA exporters'!$FA27)^2</f>
        <v>1.5187514162356957E-7</v>
      </c>
      <c r="BV26" s="4">
        <f>+('2019 PUA exporters'!BV27/'2019 PUA exporters'!$FA27)^2</f>
        <v>3.4171906865303157E-5</v>
      </c>
      <c r="BW26" s="4">
        <f>+('2019 PUA exporters'!BW27/'2019 PUA exporters'!$FA27)^2</f>
        <v>3.4171906865303157E-5</v>
      </c>
      <c r="BX26" s="4">
        <f>+('2019 PUA exporters'!BX27/'2019 PUA exporters'!$FA27)^2</f>
        <v>0</v>
      </c>
      <c r="BY26" s="4">
        <f>+('2019 PUA exporters'!BY27/'2019 PUA exporters'!$FA27)^2</f>
        <v>4.5942230341129795E-4</v>
      </c>
      <c r="BZ26" s="4">
        <f>+('2019 PUA exporters'!BZ27/'2019 PUA exporters'!$FA27)^2</f>
        <v>0</v>
      </c>
      <c r="CA26" s="4">
        <f>+('2019 PUA exporters'!CA27/'2019 PUA exporters'!$FA27)^2</f>
        <v>0</v>
      </c>
      <c r="CB26" s="4">
        <f>+('2019 PUA exporters'!CB27/'2019 PUA exporters'!$FA27)^2</f>
        <v>0</v>
      </c>
      <c r="CC26" s="4">
        <f>+('2019 PUA exporters'!CC27/'2019 PUA exporters'!$FA27)^2</f>
        <v>1.5187514162356956E-5</v>
      </c>
      <c r="CD26" s="4">
        <f>+('2019 PUA exporters'!CD27/'2019 PUA exporters'!$FA27)^2</f>
        <v>6.4167247335958149E-4</v>
      </c>
      <c r="CE26" s="4">
        <f>+('2019 PUA exporters'!CE27/'2019 PUA exporters'!$FA27)^2</f>
        <v>3.8880036255633811E-5</v>
      </c>
      <c r="CF26" s="4">
        <f>+('2019 PUA exporters'!CF27/'2019 PUA exporters'!$FA27)^2</f>
        <v>2.187002039379402E-5</v>
      </c>
      <c r="CG26" s="4">
        <f>+('2019 PUA exporters'!CG27/'2019 PUA exporters'!$FA27)^2</f>
        <v>0</v>
      </c>
      <c r="CH26" s="4">
        <f>+('2019 PUA exporters'!CH27/'2019 PUA exporters'!$FA27)^2</f>
        <v>1.5187514162356957E-7</v>
      </c>
      <c r="CI26" s="4">
        <f>+('2019 PUA exporters'!CI27/'2019 PUA exporters'!$FA27)^2</f>
        <v>1.5187514162356957E-7</v>
      </c>
      <c r="CJ26" s="4">
        <f>+('2019 PUA exporters'!CJ27/'2019 PUA exporters'!$FA27)^2</f>
        <v>1.5187514162356957E-7</v>
      </c>
      <c r="CK26" s="4">
        <f>+('2019 PUA exporters'!CK27/'2019 PUA exporters'!$FA27)^2</f>
        <v>0</v>
      </c>
      <c r="CL26" s="4">
        <f>+('2019 PUA exporters'!CL27/'2019 PUA exporters'!$FA27)^2</f>
        <v>0</v>
      </c>
      <c r="CM26" s="4">
        <f>+('2019 PUA exporters'!CM27/'2019 PUA exporters'!$FA27)^2</f>
        <v>0</v>
      </c>
      <c r="CN26" s="4">
        <f>+('2019 PUA exporters'!CN27/'2019 PUA exporters'!$FA27)^2</f>
        <v>0</v>
      </c>
      <c r="CO26" s="4">
        <f>+('2019 PUA exporters'!CO27/'2019 PUA exporters'!$FA27)^2</f>
        <v>2.4300022659771132E-6</v>
      </c>
      <c r="CP26" s="4">
        <f>+('2019 PUA exporters'!CP27/'2019 PUA exporters'!$FA27)^2</f>
        <v>0</v>
      </c>
      <c r="CQ26" s="4">
        <f>+('2019 PUA exporters'!CQ27/'2019 PUA exporters'!$FA27)^2</f>
        <v>2.4300022659771132E-6</v>
      </c>
      <c r="CR26" s="4">
        <f>+('2019 PUA exporters'!CR27/'2019 PUA exporters'!$FA27)^2</f>
        <v>0</v>
      </c>
      <c r="CS26" s="4">
        <f>+('2019 PUA exporters'!CS27/'2019 PUA exporters'!$FA27)^2</f>
        <v>0</v>
      </c>
      <c r="CT26" s="4">
        <f>+('2019 PUA exporters'!CT27/'2019 PUA exporters'!$FA27)^2</f>
        <v>9.7200090639084526E-6</v>
      </c>
      <c r="CU26" s="4">
        <f>+('2019 PUA exporters'!CU27/'2019 PUA exporters'!$FA27)^2</f>
        <v>1.3668762746121263E-4</v>
      </c>
      <c r="CV26" s="4">
        <f>+('2019 PUA exporters'!CV27/'2019 PUA exporters'!$FA27)^2</f>
        <v>7.3507568545807682E-5</v>
      </c>
      <c r="CW26" s="4">
        <f>+('2019 PUA exporters'!CW27/'2019 PUA exporters'!$FA27)^2</f>
        <v>0</v>
      </c>
      <c r="CX26" s="4">
        <f>+('2019 PUA exporters'!CX27/'2019 PUA exporters'!$FA27)^2</f>
        <v>9.7200090639084526E-6</v>
      </c>
      <c r="CY26" s="4">
        <f>+('2019 PUA exporters'!CY27/'2019 PUA exporters'!$FA27)^2</f>
        <v>6.0750056649427824E-5</v>
      </c>
      <c r="CZ26" s="4">
        <f>+('2019 PUA exporters'!CZ27/'2019 PUA exporters'!$FA27)^2</f>
        <v>0</v>
      </c>
      <c r="DA26" s="4">
        <f>+('2019 PUA exporters'!DA27/'2019 PUA exporters'!$FA27)^2</f>
        <v>1.3668762746121263E-6</v>
      </c>
      <c r="DB26" s="4">
        <f>+('2019 PUA exporters'!DB27/'2019 PUA exporters'!$FA27)^2</f>
        <v>1.860470484888727E-4</v>
      </c>
      <c r="DC26" s="4">
        <f>+('2019 PUA exporters'!DC27/'2019 PUA exporters'!$FA27)^2</f>
        <v>0</v>
      </c>
      <c r="DD26" s="4">
        <f>+('2019 PUA exporters'!DD27/'2019 PUA exporters'!$FA27)^2</f>
        <v>0</v>
      </c>
      <c r="DE26" s="4">
        <f>+('2019 PUA exporters'!DE27/'2019 PUA exporters'!$FA27)^2</f>
        <v>2.430002265977113E-4</v>
      </c>
      <c r="DF26" s="4">
        <f>+('2019 PUA exporters'!DF27/'2019 PUA exporters'!$FA27)^2</f>
        <v>1.860470484888727E-4</v>
      </c>
      <c r="DG26" s="4">
        <f>+('2019 PUA exporters'!DG27/'2019 PUA exporters'!$FA27)^2</f>
        <v>1.5187514162356957E-7</v>
      </c>
      <c r="DH26" s="4">
        <f>+('2019 PUA exporters'!DH27/'2019 PUA exporters'!$FA27)^2</f>
        <v>2.4300022659771132E-6</v>
      </c>
      <c r="DI26" s="4">
        <f>+('2019 PUA exporters'!DI27/'2019 PUA exporters'!$FA27)^2</f>
        <v>0</v>
      </c>
      <c r="DJ26" s="4">
        <f>+('2019 PUA exporters'!DJ27/'2019 PUA exporters'!$FA27)^2</f>
        <v>0</v>
      </c>
      <c r="DK26" s="4">
        <f>+('2019 PUA exporters'!DK27/'2019 PUA exporters'!$FA27)^2</f>
        <v>9.7200090639084526E-6</v>
      </c>
      <c r="DL26" s="4">
        <f>+('2019 PUA exporters'!DL27/'2019 PUA exporters'!$FA27)^2</f>
        <v>1.5187514162356956E-5</v>
      </c>
      <c r="DM26" s="4">
        <f>+('2019 PUA exporters'!DM27/'2019 PUA exporters'!$FA27)^2</f>
        <v>1.3706731531527151E-3</v>
      </c>
      <c r="DN26" s="4">
        <f>+('2019 PUA exporters'!DN27/'2019 PUA exporters'!$FA27)^2</f>
        <v>3.8880036255633811E-5</v>
      </c>
      <c r="DO26" s="4">
        <f>+('2019 PUA exporters'!DO27/'2019 PUA exporters'!$FA27)^2</f>
        <v>1.3668762746121259E-2</v>
      </c>
      <c r="DP26" s="4">
        <f>+('2019 PUA exporters'!DP27/'2019 PUA exporters'!$FA27)^2</f>
        <v>4.920754588603654E-5</v>
      </c>
      <c r="DQ26" s="4">
        <f>+('2019 PUA exporters'!DQ27/'2019 PUA exporters'!$FA27)^2</f>
        <v>5.467505098448505E-6</v>
      </c>
      <c r="DR26" s="4">
        <f>+('2019 PUA exporters'!DR27/'2019 PUA exporters'!$FA27)^2</f>
        <v>0</v>
      </c>
      <c r="DS26" s="4">
        <f>+('2019 PUA exporters'!DS27/'2019 PUA exporters'!$FA27)^2</f>
        <v>1.5187514162356957E-7</v>
      </c>
      <c r="DT26" s="4">
        <f>+('2019 PUA exporters'!DT27/'2019 PUA exporters'!$FA27)^2</f>
        <v>1.7556766371684641E-4</v>
      </c>
      <c r="DU26" s="4">
        <f>+('2019 PUA exporters'!DU27/'2019 PUA exporters'!$FA27)^2</f>
        <v>8.5429767163257872E-4</v>
      </c>
      <c r="DV26" s="4">
        <f>+('2019 PUA exporters'!DV27/'2019 PUA exporters'!$FA27)^2</f>
        <v>2.187002039379402E-5</v>
      </c>
      <c r="DW26" s="4">
        <f>+('2019 PUA exporters'!DW27/'2019 PUA exporters'!$FA27)^2</f>
        <v>1.3668762746121263E-6</v>
      </c>
      <c r="DX26" s="4">
        <f>+('2019 PUA exporters'!DX27/'2019 PUA exporters'!$FA27)^2</f>
        <v>1.5187514162356956E-5</v>
      </c>
      <c r="DY26" s="4">
        <f>+('2019 PUA exporters'!DY27/'2019 PUA exporters'!$FA27)^2</f>
        <v>0</v>
      </c>
      <c r="DZ26" s="4">
        <f>+('2019 PUA exporters'!DZ27/'2019 PUA exporters'!$FA27)^2</f>
        <v>2.4300022659771132E-6</v>
      </c>
      <c r="EA26" s="4">
        <f>+('2019 PUA exporters'!EA27/'2019 PUA exporters'!$FA27)^2</f>
        <v>3.796878540589239E-6</v>
      </c>
      <c r="EB26" s="4">
        <f>+('2019 PUA exporters'!EB27/'2019 PUA exporters'!$FA27)^2</f>
        <v>0</v>
      </c>
      <c r="EC26" s="4">
        <f>+('2019 PUA exporters'!EC27/'2019 PUA exporters'!$FA27)^2</f>
        <v>1.3706731531527151E-3</v>
      </c>
      <c r="ED26" s="4">
        <f>+('2019 PUA exporters'!ED27/'2019 PUA exporters'!$FA27)^2</f>
        <v>1.3668762746121259E-2</v>
      </c>
      <c r="EE26" s="4">
        <f>+('2019 PUA exporters'!EE27/'2019 PUA exporters'!$FA27)^2</f>
        <v>5.467505098448505E-6</v>
      </c>
      <c r="EF26" s="4">
        <f>+('2019 PUA exporters'!EF27/'2019 PUA exporters'!$FA27)^2</f>
        <v>1.5187514162356957E-7</v>
      </c>
      <c r="EG26" s="4">
        <f>+('2019 PUA exporters'!EG27/'2019 PUA exporters'!$FA27)^2</f>
        <v>1.8604704848887269E-2</v>
      </c>
      <c r="EH26" s="4">
        <f>+('2019 PUA exporters'!EH27/'2019 PUA exporters'!$FA27)^2</f>
        <v>1.5187514162356957E-7</v>
      </c>
      <c r="EI26" s="4">
        <f>+('2019 PUA exporters'!EI27/'2019 PUA exporters'!$FA27)^2</f>
        <v>0</v>
      </c>
      <c r="EJ26" s="4">
        <f>+('2019 PUA exporters'!EJ27/'2019 PUA exporters'!$FA27)^2</f>
        <v>2.187002039379402E-5</v>
      </c>
      <c r="EK26" s="4">
        <f>+('2019 PUA exporters'!EK27/'2019 PUA exporters'!$FA27)^2</f>
        <v>4.9207545886036531E-3</v>
      </c>
      <c r="EL26" s="4">
        <f>+('2019 PUA exporters'!EL27/'2019 PUA exporters'!$FA27)^2</f>
        <v>0</v>
      </c>
      <c r="EM26" s="4">
        <f>+('2019 PUA exporters'!EM27/'2019 PUA exporters'!$FA27)^2</f>
        <v>0</v>
      </c>
      <c r="EN26" s="4">
        <f>+('2019 PUA exporters'!EN27/'2019 PUA exporters'!$FA27)^2</f>
        <v>1.3668762746121263E-4</v>
      </c>
      <c r="EO26" s="4">
        <f>+('2019 PUA exporters'!EO27/'2019 PUA exporters'!$FA27)^2</f>
        <v>5.4675050984485051E-4</v>
      </c>
      <c r="EP26" s="4">
        <f>+('2019 PUA exporters'!EP27/'2019 PUA exporters'!$FA27)^2</f>
        <v>1.2301886471509135E-5</v>
      </c>
      <c r="EQ26" s="4">
        <f>+('2019 PUA exporters'!EQ27/'2019 PUA exporters'!$FA27)^2</f>
        <v>1.5187514162356955E-3</v>
      </c>
      <c r="ER26" s="4">
        <f>+('2019 PUA exporters'!ER27/'2019 PUA exporters'!$FA27)^2</f>
        <v>2.566689893438326E-3</v>
      </c>
      <c r="ES26" s="4">
        <f>+('2019 PUA exporters'!ES27/'2019 PUA exporters'!$FA27)^2</f>
        <v>0</v>
      </c>
      <c r="ET26" s="4">
        <f>+('2019 PUA exporters'!ET27/'2019 PUA exporters'!$FA27)^2</f>
        <v>0</v>
      </c>
      <c r="EU26" s="4">
        <f>+('2019 PUA exporters'!EU27/'2019 PUA exporters'!$FA27)^2</f>
        <v>2.187002039379402E-5</v>
      </c>
      <c r="EV26" s="4">
        <f>+('2019 PUA exporters'!EV27/'2019 PUA exporters'!$FA27)^2</f>
        <v>0</v>
      </c>
      <c r="EW26" s="4">
        <f>+('2019 PUA exporters'!EW27/'2019 PUA exporters'!$FA27)^2</f>
        <v>1.5187514162356956E-5</v>
      </c>
      <c r="EX26" s="4">
        <f>+('2019 PUA exporters'!EX27/'2019 PUA exporters'!$FA27)^2</f>
        <v>6.0750056649427829E-7</v>
      </c>
      <c r="EY26" s="4">
        <f>+('2019 PUA exporters'!EY27/'2019 PUA exporters'!$FA27)^2</f>
        <v>0</v>
      </c>
      <c r="EZ26" s="4">
        <f>+('2019 PUA exporters'!EZ27/'2019 PUA exporters'!$FA27)^2</f>
        <v>7.3507568545807682E-5</v>
      </c>
      <c r="FB26" t="str">
        <f t="shared" si="0"/>
        <v>Gloucester</v>
      </c>
      <c r="FC26" s="15">
        <f t="shared" si="1"/>
        <v>6.3217723950527549E-2</v>
      </c>
    </row>
    <row r="27" spans="1:159" x14ac:dyDescent="0.25">
      <c r="A27" t="s">
        <v>268</v>
      </c>
      <c r="B27" s="4">
        <f>+('2019 PUA exporters'!B28/'2019 PUA exporters'!$FA28)^2</f>
        <v>9.8722850996591839E-4</v>
      </c>
      <c r="C27" s="4">
        <f>+('2019 PUA exporters'!C28/'2019 PUA exporters'!$FA28)^2</f>
        <v>0</v>
      </c>
      <c r="D27" s="4">
        <f>+('2019 PUA exporters'!D28/'2019 PUA exporters'!$FA28)^2</f>
        <v>0</v>
      </c>
      <c r="E27" s="4">
        <f>+('2019 PUA exporters'!E28/'2019 PUA exporters'!$FA28)^2</f>
        <v>0</v>
      </c>
      <c r="F27" s="4">
        <f>+('2019 PUA exporters'!F28/'2019 PUA exporters'!$FA28)^2</f>
        <v>0</v>
      </c>
      <c r="G27" s="4">
        <f>+('2019 PUA exporters'!G28/'2019 PUA exporters'!$FA28)^2</f>
        <v>0</v>
      </c>
      <c r="H27" s="4">
        <f>+('2019 PUA exporters'!H28/'2019 PUA exporters'!$FA28)^2</f>
        <v>1.755072906606077E-7</v>
      </c>
      <c r="I27" s="4">
        <f>+('2019 PUA exporters'!I28/'2019 PUA exporters'!$FA28)^2</f>
        <v>0</v>
      </c>
      <c r="J27" s="4">
        <f>+('2019 PUA exporters'!J28/'2019 PUA exporters'!$FA28)^2</f>
        <v>7.8003240293603415E-8</v>
      </c>
      <c r="K27" s="4">
        <f>+('2019 PUA exporters'!K28/'2019 PUA exporters'!$FA28)^2</f>
        <v>0</v>
      </c>
      <c r="L27" s="4">
        <f>+('2019 PUA exporters'!L28/'2019 PUA exporters'!$FA28)^2</f>
        <v>0</v>
      </c>
      <c r="M27" s="4">
        <f>+('2019 PUA exporters'!M28/'2019 PUA exporters'!$FA28)^2</f>
        <v>1.9500810073400854E-8</v>
      </c>
      <c r="N27" s="4">
        <f>+('2019 PUA exporters'!N28/'2019 PUA exporters'!$FA28)^2</f>
        <v>0</v>
      </c>
      <c r="O27" s="4">
        <f>+('2019 PUA exporters'!O28/'2019 PUA exporters'!$FA28)^2</f>
        <v>0</v>
      </c>
      <c r="P27" s="4">
        <f>+('2019 PUA exporters'!P28/'2019 PUA exporters'!$FA28)^2</f>
        <v>0</v>
      </c>
      <c r="Q27" s="4">
        <f>+('2019 PUA exporters'!Q28/'2019 PUA exporters'!$FA28)^2</f>
        <v>0</v>
      </c>
      <c r="R27" s="4">
        <f>+('2019 PUA exporters'!R28/'2019 PUA exporters'!$FA28)^2</f>
        <v>0</v>
      </c>
      <c r="S27" s="4">
        <f>+('2019 PUA exporters'!S28/'2019 PUA exporters'!$FA28)^2</f>
        <v>0</v>
      </c>
      <c r="T27" s="4">
        <f>+('2019 PUA exporters'!T28/'2019 PUA exporters'!$FA28)^2</f>
        <v>0</v>
      </c>
      <c r="U27" s="4">
        <f>+('2019 PUA exporters'!U28/'2019 PUA exporters'!$FA28)^2</f>
        <v>0</v>
      </c>
      <c r="V27" s="4">
        <f>+('2019 PUA exporters'!V28/'2019 PUA exporters'!$FA28)^2</f>
        <v>3.8221587743865674E-6</v>
      </c>
      <c r="W27" s="4">
        <f>+('2019 PUA exporters'!W28/'2019 PUA exporters'!$FA28)^2</f>
        <v>0</v>
      </c>
      <c r="X27" s="4">
        <f>+('2019 PUA exporters'!X28/'2019 PUA exporters'!$FA28)^2</f>
        <v>0</v>
      </c>
      <c r="Y27" s="4">
        <f>+('2019 PUA exporters'!Y28/'2019 PUA exporters'!$FA28)^2</f>
        <v>0</v>
      </c>
      <c r="Z27" s="4">
        <f>+('2019 PUA exporters'!Z28/'2019 PUA exporters'!$FA28)^2</f>
        <v>5.6357341112128474E-4</v>
      </c>
      <c r="AA27" s="4">
        <f>+('2019 PUA exporters'!AA28/'2019 PUA exporters'!$FA28)^2</f>
        <v>0</v>
      </c>
      <c r="AB27" s="4">
        <f>+('2019 PUA exporters'!AB28/'2019 PUA exporters'!$FA28)^2</f>
        <v>0</v>
      </c>
      <c r="AC27" s="4">
        <f>+('2019 PUA exporters'!AC28/'2019 PUA exporters'!$FA28)^2</f>
        <v>1.9500810073400854E-8</v>
      </c>
      <c r="AD27" s="4">
        <f>+('2019 PUA exporters'!AD28/'2019 PUA exporters'!$FA28)^2</f>
        <v>1.7550729066060768E-5</v>
      </c>
      <c r="AE27" s="4">
        <f>+('2019 PUA exporters'!AE28/'2019 PUA exporters'!$FA28)^2</f>
        <v>0</v>
      </c>
      <c r="AF27" s="4">
        <f>+('2019 PUA exporters'!AF28/'2019 PUA exporters'!$FA28)^2</f>
        <v>7.0397924364977091E-4</v>
      </c>
      <c r="AG27" s="4">
        <f>+('2019 PUA exporters'!AG28/'2019 PUA exporters'!$FA28)^2</f>
        <v>9.5553969359664191E-5</v>
      </c>
      <c r="AH27" s="4">
        <f>+('2019 PUA exporters'!AH28/'2019 PUA exporters'!$FA28)^2</f>
        <v>7.020291626424307E-5</v>
      </c>
      <c r="AI27" s="4">
        <f>+('2019 PUA exporters'!AI28/'2019 PUA exporters'!$FA28)^2</f>
        <v>1.528863509754627E-5</v>
      </c>
      <c r="AJ27" s="4">
        <f>+('2019 PUA exporters'!AJ28/'2019 PUA exporters'!$FA28)^2</f>
        <v>0</v>
      </c>
      <c r="AK27" s="4">
        <f>+('2019 PUA exporters'!AK28/'2019 PUA exporters'!$FA28)^2</f>
        <v>7.800324029360342E-4</v>
      </c>
      <c r="AL27" s="4">
        <f>+('2019 PUA exporters'!AL28/'2019 PUA exporters'!$FA28)^2</f>
        <v>3.2956369024047448E-4</v>
      </c>
      <c r="AM27" s="4">
        <f>+('2019 PUA exporters'!AM28/'2019 PUA exporters'!$FA28)^2</f>
        <v>1.2480518446976547E-4</v>
      </c>
      <c r="AN27" s="4">
        <f>+('2019 PUA exporters'!AN28/'2019 PUA exporters'!$FA28)^2</f>
        <v>3.9489140398636735E-3</v>
      </c>
      <c r="AO27" s="4">
        <f>+('2019 PUA exporters'!AO28/'2019 PUA exporters'!$FA28)^2</f>
        <v>2.2542936444851386E-5</v>
      </c>
      <c r="AP27" s="4">
        <f>+('2019 PUA exporters'!AP28/'2019 PUA exporters'!$FA28)^2</f>
        <v>0</v>
      </c>
      <c r="AQ27" s="4">
        <f>+('2019 PUA exporters'!AQ28/'2019 PUA exporters'!$FA28)^2</f>
        <v>1.9500810073400854E-8</v>
      </c>
      <c r="AR27" s="4">
        <f>+('2019 PUA exporters'!AR28/'2019 PUA exporters'!$FA28)^2</f>
        <v>0</v>
      </c>
      <c r="AS27" s="4">
        <f>+('2019 PUA exporters'!AS28/'2019 PUA exporters'!$FA28)^2</f>
        <v>0</v>
      </c>
      <c r="AT27" s="4">
        <f>+('2019 PUA exporters'!AT28/'2019 PUA exporters'!$FA28)^2</f>
        <v>1.9500810073400854E-8</v>
      </c>
      <c r="AU27" s="4">
        <f>+('2019 PUA exporters'!AU28/'2019 PUA exporters'!$FA28)^2</f>
        <v>4.8752025183502138E-5</v>
      </c>
      <c r="AV27" s="4">
        <f>+('2019 PUA exporters'!AV28/'2019 PUA exporters'!$FA28)^2</f>
        <v>1.9500810073400854E-8</v>
      </c>
      <c r="AW27" s="4">
        <f>+('2019 PUA exporters'!AW28/'2019 PUA exporters'!$FA28)^2</f>
        <v>1.9968829515162474E-5</v>
      </c>
      <c r="AX27" s="4">
        <f>+('2019 PUA exporters'!AX28/'2019 PUA exporters'!$FA28)^2</f>
        <v>6.3182624637818765E-4</v>
      </c>
      <c r="AY27" s="4">
        <f>+('2019 PUA exporters'!AY28/'2019 PUA exporters'!$FA28)^2</f>
        <v>0</v>
      </c>
      <c r="AZ27" s="4">
        <f>+('2019 PUA exporters'!AZ28/'2019 PUA exporters'!$FA28)^2</f>
        <v>0</v>
      </c>
      <c r="BA27" s="4">
        <f>+('2019 PUA exporters'!BA28/'2019 PUA exporters'!$FA28)^2</f>
        <v>7.0202916264243079E-7</v>
      </c>
      <c r="BB27" s="4">
        <f>+('2019 PUA exporters'!BB28/'2019 PUA exporters'!$FA28)^2</f>
        <v>9.4383920755260137E-6</v>
      </c>
      <c r="BC27" s="4">
        <f>+('2019 PUA exporters'!BC28/'2019 PUA exporters'!$FA28)^2</f>
        <v>1.2480518446976547E-4</v>
      </c>
      <c r="BD27" s="4">
        <f>+('2019 PUA exporters'!BD28/'2019 PUA exporters'!$FA28)^2</f>
        <v>8.239092256011862E-5</v>
      </c>
      <c r="BE27" s="4">
        <f>+('2019 PUA exporters'!BE28/'2019 PUA exporters'!$FA28)^2</f>
        <v>5.8989950472037583E-5</v>
      </c>
      <c r="BF27" s="4">
        <f>+('2019 PUA exporters'!BF28/'2019 PUA exporters'!$FA28)^2</f>
        <v>1.9500810073400854E-8</v>
      </c>
      <c r="BG27" s="4">
        <f>+('2019 PUA exporters'!BG28/'2019 PUA exporters'!$FA28)^2</f>
        <v>1.9500810073400854E-6</v>
      </c>
      <c r="BH27" s="4">
        <f>+('2019 PUA exporters'!BH28/'2019 PUA exporters'!$FA28)^2</f>
        <v>7.8003240293603417E-6</v>
      </c>
      <c r="BI27" s="4">
        <f>+('2019 PUA exporters'!BI28/'2019 PUA exporters'!$FA28)^2</f>
        <v>3.8221587743865677E-4</v>
      </c>
      <c r="BJ27" s="4">
        <f>+('2019 PUA exporters'!BJ28/'2019 PUA exporters'!$FA28)^2</f>
        <v>1.3182547609618977E-5</v>
      </c>
      <c r="BK27" s="4">
        <f>+('2019 PUA exporters'!BK28/'2019 PUA exporters'!$FA28)^2</f>
        <v>4.9922073787906187E-4</v>
      </c>
      <c r="BL27" s="4">
        <f>+('2019 PUA exporters'!BL28/'2019 PUA exporters'!$FA28)^2</f>
        <v>2.8081166505697228E-4</v>
      </c>
      <c r="BM27" s="4">
        <f>+('2019 PUA exporters'!BM28/'2019 PUA exporters'!$FA28)^2</f>
        <v>7.8003240293603417E-6</v>
      </c>
      <c r="BN27" s="4">
        <f>+('2019 PUA exporters'!BN28/'2019 PUA exporters'!$FA28)^2</f>
        <v>4.3876822665151919E-6</v>
      </c>
      <c r="BO27" s="4">
        <f>+('2019 PUA exporters'!BO28/'2019 PUA exporters'!$FA28)^2</f>
        <v>0</v>
      </c>
      <c r="BP27" s="4">
        <f>+('2019 PUA exporters'!BP28/'2019 PUA exporters'!$FA28)^2</f>
        <v>1.755072906606077E-7</v>
      </c>
      <c r="BQ27" s="4">
        <f>+('2019 PUA exporters'!BQ28/'2019 PUA exporters'!$FA28)^2</f>
        <v>2.3595980188815033E-4</v>
      </c>
      <c r="BR27" s="4">
        <f>+('2019 PUA exporters'!BR28/'2019 PUA exporters'!$FA28)^2</f>
        <v>9.4383920755260137E-6</v>
      </c>
      <c r="BS27" s="4">
        <f>+('2019 PUA exporters'!BS28/'2019 PUA exporters'!$FA28)^2</f>
        <v>0</v>
      </c>
      <c r="BT27" s="4">
        <f>+('2019 PUA exporters'!BT28/'2019 PUA exporters'!$FA28)^2</f>
        <v>1.755072906606077E-7</v>
      </c>
      <c r="BU27" s="4">
        <f>+('2019 PUA exporters'!BU28/'2019 PUA exporters'!$FA28)^2</f>
        <v>1.9500810073400854E-6</v>
      </c>
      <c r="BV27" s="4">
        <f>+('2019 PUA exporters'!BV28/'2019 PUA exporters'!$FA28)^2</f>
        <v>9.5553969359664185E-7</v>
      </c>
      <c r="BW27" s="4">
        <f>+('2019 PUA exporters'!BW28/'2019 PUA exporters'!$FA28)^2</f>
        <v>3.1201296117441366E-7</v>
      </c>
      <c r="BX27" s="4">
        <f>+('2019 PUA exporters'!BX28/'2019 PUA exporters'!$FA28)^2</f>
        <v>6.3182624637818767E-6</v>
      </c>
      <c r="BY27" s="4">
        <f>+('2019 PUA exporters'!BY28/'2019 PUA exporters'!$FA28)^2</f>
        <v>4.9922073787906187E-4</v>
      </c>
      <c r="BZ27" s="4">
        <f>+('2019 PUA exporters'!BZ28/'2019 PUA exporters'!$FA28)^2</f>
        <v>0</v>
      </c>
      <c r="CA27" s="4">
        <f>+('2019 PUA exporters'!CA28/'2019 PUA exporters'!$FA28)^2</f>
        <v>0</v>
      </c>
      <c r="CB27" s="4">
        <f>+('2019 PUA exporters'!CB28/'2019 PUA exporters'!$FA28)^2</f>
        <v>0</v>
      </c>
      <c r="CC27" s="4">
        <f>+('2019 PUA exporters'!CC28/'2019 PUA exporters'!$FA28)^2</f>
        <v>3.7753568302104055E-5</v>
      </c>
      <c r="CD27" s="4">
        <f>+('2019 PUA exporters'!CD28/'2019 PUA exporters'!$FA28)^2</f>
        <v>9.8722850996591839E-4</v>
      </c>
      <c r="CE27" s="4">
        <f>+('2019 PUA exporters'!CE28/'2019 PUA exporters'!$FA28)^2</f>
        <v>5.8989950472037583E-5</v>
      </c>
      <c r="CF27" s="4">
        <f>+('2019 PUA exporters'!CF28/'2019 PUA exporters'!$FA28)^2</f>
        <v>7.020291626424307E-5</v>
      </c>
      <c r="CG27" s="4">
        <f>+('2019 PUA exporters'!CG28/'2019 PUA exporters'!$FA28)^2</f>
        <v>0</v>
      </c>
      <c r="CH27" s="4">
        <f>+('2019 PUA exporters'!CH28/'2019 PUA exporters'!$FA28)^2</f>
        <v>1.2188006295875534E-5</v>
      </c>
      <c r="CI27" s="4">
        <f>+('2019 PUA exporters'!CI28/'2019 PUA exporters'!$FA28)^2</f>
        <v>1.755072906606077E-7</v>
      </c>
      <c r="CJ27" s="4">
        <f>+('2019 PUA exporters'!CJ28/'2019 PUA exporters'!$FA28)^2</f>
        <v>3.1201296117441366E-7</v>
      </c>
      <c r="CK27" s="4">
        <f>+('2019 PUA exporters'!CK28/'2019 PUA exporters'!$FA28)^2</f>
        <v>1.5795656159454692E-6</v>
      </c>
      <c r="CL27" s="4">
        <f>+('2019 PUA exporters'!CL28/'2019 PUA exporters'!$FA28)^2</f>
        <v>0</v>
      </c>
      <c r="CM27" s="4">
        <f>+('2019 PUA exporters'!CM28/'2019 PUA exporters'!$FA28)^2</f>
        <v>0</v>
      </c>
      <c r="CN27" s="4">
        <f>+('2019 PUA exporters'!CN28/'2019 PUA exporters'!$FA28)^2</f>
        <v>0</v>
      </c>
      <c r="CO27" s="4">
        <f>+('2019 PUA exporters'!CO28/'2019 PUA exporters'!$FA28)^2</f>
        <v>4.9922073787906186E-6</v>
      </c>
      <c r="CP27" s="4">
        <f>+('2019 PUA exporters'!CP28/'2019 PUA exporters'!$FA28)^2</f>
        <v>0</v>
      </c>
      <c r="CQ27" s="4">
        <f>+('2019 PUA exporters'!CQ28/'2019 PUA exporters'!$FA28)^2</f>
        <v>4.8752025183502136E-7</v>
      </c>
      <c r="CR27" s="4">
        <f>+('2019 PUA exporters'!CR28/'2019 PUA exporters'!$FA28)^2</f>
        <v>2.2542936444851386E-5</v>
      </c>
      <c r="CS27" s="4">
        <f>+('2019 PUA exporters'!CS28/'2019 PUA exporters'!$FA28)^2</f>
        <v>4.3876822665151919E-6</v>
      </c>
      <c r="CT27" s="4">
        <f>+('2019 PUA exporters'!CT28/'2019 PUA exporters'!$FA28)^2</f>
        <v>1.7550729066060768E-5</v>
      </c>
      <c r="CU27" s="4">
        <f>+('2019 PUA exporters'!CU28/'2019 PUA exporters'!$FA28)^2</f>
        <v>1.7550729066060772E-3</v>
      </c>
      <c r="CV27" s="4">
        <f>+('2019 PUA exporters'!CV28/'2019 PUA exporters'!$FA28)^2</f>
        <v>9.8722850996591839E-4</v>
      </c>
      <c r="CW27" s="4">
        <f>+('2019 PUA exporters'!CW28/'2019 PUA exporters'!$FA28)^2</f>
        <v>7.8003240293603415E-8</v>
      </c>
      <c r="CX27" s="4">
        <f>+('2019 PUA exporters'!CX28/'2019 PUA exporters'!$FA28)^2</f>
        <v>2.8081166505697231E-6</v>
      </c>
      <c r="CY27" s="4">
        <f>+('2019 PUA exporters'!CY28/'2019 PUA exporters'!$FA28)^2</f>
        <v>3.1201296117441367E-5</v>
      </c>
      <c r="CZ27" s="4">
        <f>+('2019 PUA exporters'!CZ28/'2019 PUA exporters'!$FA28)^2</f>
        <v>9.5553969359664191E-5</v>
      </c>
      <c r="DA27" s="4">
        <f>+('2019 PUA exporters'!DA28/'2019 PUA exporters'!$FA28)^2</f>
        <v>1.9500810073400854E-6</v>
      </c>
      <c r="DB27" s="4">
        <f>+('2019 PUA exporters'!DB28/'2019 PUA exporters'!$FA28)^2</f>
        <v>6.3182624637818765E-4</v>
      </c>
      <c r="DC27" s="4">
        <f>+('2019 PUA exporters'!DC28/'2019 PUA exporters'!$FA28)^2</f>
        <v>0</v>
      </c>
      <c r="DD27" s="4">
        <f>+('2019 PUA exporters'!DD28/'2019 PUA exporters'!$FA28)^2</f>
        <v>0</v>
      </c>
      <c r="DE27" s="4">
        <f>+('2019 PUA exporters'!DE28/'2019 PUA exporters'!$FA28)^2</f>
        <v>1.9500810073400854E-8</v>
      </c>
      <c r="DF27" s="4">
        <f>+('2019 PUA exporters'!DF28/'2019 PUA exporters'!$FA28)^2</f>
        <v>1.9500810073400854E-8</v>
      </c>
      <c r="DG27" s="4">
        <f>+('2019 PUA exporters'!DG28/'2019 PUA exporters'!$FA28)^2</f>
        <v>7.8003240293603415E-8</v>
      </c>
      <c r="DH27" s="4">
        <f>+('2019 PUA exporters'!DH28/'2019 PUA exporters'!$FA28)^2</f>
        <v>8.2390922560118592E-3</v>
      </c>
      <c r="DI27" s="4">
        <f>+('2019 PUA exporters'!DI28/'2019 PUA exporters'!$FA28)^2</f>
        <v>3.1201296117441366E-7</v>
      </c>
      <c r="DJ27" s="4">
        <f>+('2019 PUA exporters'!DJ28/'2019 PUA exporters'!$FA28)^2</f>
        <v>0</v>
      </c>
      <c r="DK27" s="4">
        <f>+('2019 PUA exporters'!DK28/'2019 PUA exporters'!$FA28)^2</f>
        <v>1.528863509754627E-5</v>
      </c>
      <c r="DL27" s="4">
        <f>+('2019 PUA exporters'!DL28/'2019 PUA exporters'!$FA28)^2</f>
        <v>4.8752025183502136E-7</v>
      </c>
      <c r="DM27" s="4">
        <f>+('2019 PUA exporters'!DM28/'2019 PUA exporters'!$FA28)^2</f>
        <v>1.9968829515162474E-5</v>
      </c>
      <c r="DN27" s="4">
        <f>+('2019 PUA exporters'!DN28/'2019 PUA exporters'!$FA28)^2</f>
        <v>1.9968829515162474E-5</v>
      </c>
      <c r="DO27" s="4">
        <f>+('2019 PUA exporters'!DO28/'2019 PUA exporters'!$FA28)^2</f>
        <v>1.3182547609618977E-5</v>
      </c>
      <c r="DP27" s="4">
        <f>+('2019 PUA exporters'!DP28/'2019 PUA exporters'!$FA28)^2</f>
        <v>1.9500810073400854E-6</v>
      </c>
      <c r="DQ27" s="4">
        <f>+('2019 PUA exporters'!DQ28/'2019 PUA exporters'!$FA28)^2</f>
        <v>0</v>
      </c>
      <c r="DR27" s="4">
        <f>+('2019 PUA exporters'!DR28/'2019 PUA exporters'!$FA28)^2</f>
        <v>0</v>
      </c>
      <c r="DS27" s="4">
        <f>+('2019 PUA exporters'!DS28/'2019 PUA exporters'!$FA28)^2</f>
        <v>0</v>
      </c>
      <c r="DT27" s="4">
        <f>+('2019 PUA exporters'!DT28/'2019 PUA exporters'!$FA28)^2</f>
        <v>2.8081166505697228E-4</v>
      </c>
      <c r="DU27" s="4">
        <f>+('2019 PUA exporters'!DU28/'2019 PUA exporters'!$FA28)^2</f>
        <v>7.800324029360342E-4</v>
      </c>
      <c r="DV27" s="4">
        <f>+('2019 PUA exporters'!DV28/'2019 PUA exporters'!$FA28)^2</f>
        <v>9.5553969359664191E-5</v>
      </c>
      <c r="DW27" s="4">
        <f>+('2019 PUA exporters'!DW28/'2019 PUA exporters'!$FA28)^2</f>
        <v>4.8752025183502136E-7</v>
      </c>
      <c r="DX27" s="4">
        <f>+('2019 PUA exporters'!DX28/'2019 PUA exporters'!$FA28)^2</f>
        <v>0</v>
      </c>
      <c r="DY27" s="4">
        <f>+('2019 PUA exporters'!DY28/'2019 PUA exporters'!$FA28)^2</f>
        <v>1.9500810073400854E-8</v>
      </c>
      <c r="DZ27" s="4">
        <f>+('2019 PUA exporters'!DZ28/'2019 PUA exporters'!$FA28)^2</f>
        <v>2.8081166505697231E-6</v>
      </c>
      <c r="EA27" s="4">
        <f>+('2019 PUA exporters'!EA28/'2019 PUA exporters'!$FA28)^2</f>
        <v>2.8081166505697231E-6</v>
      </c>
      <c r="EB27" s="4">
        <f>+('2019 PUA exporters'!EB28/'2019 PUA exporters'!$FA28)^2</f>
        <v>0</v>
      </c>
      <c r="EC27" s="4">
        <f>+('2019 PUA exporters'!EC28/'2019 PUA exporters'!$FA28)^2</f>
        <v>1.5795656159454691E-4</v>
      </c>
      <c r="ED27" s="4">
        <f>+('2019 PUA exporters'!ED28/'2019 PUA exporters'!$FA28)^2</f>
        <v>2.3888492339916045E-3</v>
      </c>
      <c r="EE27" s="4">
        <f>+('2019 PUA exporters'!EE28/'2019 PUA exporters'!$FA28)^2</f>
        <v>4.9922073787906186E-6</v>
      </c>
      <c r="EF27" s="4">
        <f>+('2019 PUA exporters'!EF28/'2019 PUA exporters'!$FA28)^2</f>
        <v>7.8003240293603415E-8</v>
      </c>
      <c r="EG27" s="4">
        <f>+('2019 PUA exporters'!EG28/'2019 PUA exporters'!$FA28)^2</f>
        <v>2.3595980188815033E-4</v>
      </c>
      <c r="EH27" s="4">
        <f>+('2019 PUA exporters'!EH28/'2019 PUA exporters'!$FA28)^2</f>
        <v>1.9500810073400854E-8</v>
      </c>
      <c r="EI27" s="4">
        <f>+('2019 PUA exporters'!EI28/'2019 PUA exporters'!$FA28)^2</f>
        <v>0</v>
      </c>
      <c r="EJ27" s="4">
        <f>+('2019 PUA exporters'!EJ28/'2019 PUA exporters'!$FA28)^2</f>
        <v>5.8989950472037583E-5</v>
      </c>
      <c r="EK27" s="4">
        <f>+('2019 PUA exporters'!EK28/'2019 PUA exporters'!$FA28)^2</f>
        <v>7.8003240293603415E-8</v>
      </c>
      <c r="EL27" s="4">
        <f>+('2019 PUA exporters'!EL28/'2019 PUA exporters'!$FA28)^2</f>
        <v>0</v>
      </c>
      <c r="EM27" s="4">
        <f>+('2019 PUA exporters'!EM28/'2019 PUA exporters'!$FA28)^2</f>
        <v>0</v>
      </c>
      <c r="EN27" s="4">
        <f>+('2019 PUA exporters'!EN28/'2019 PUA exporters'!$FA28)^2</f>
        <v>4.8752025183502138E-5</v>
      </c>
      <c r="EO27" s="4">
        <f>+('2019 PUA exporters'!EO28/'2019 PUA exporters'!$FA28)^2</f>
        <v>2.3595980188815033E-4</v>
      </c>
      <c r="EP27" s="4">
        <f>+('2019 PUA exporters'!EP28/'2019 PUA exporters'!$FA28)^2</f>
        <v>1.9500810073400854E-8</v>
      </c>
      <c r="EQ27" s="4">
        <f>+('2019 PUA exporters'!EQ28/'2019 PUA exporters'!$FA28)^2</f>
        <v>5.6357341112128474E-4</v>
      </c>
      <c r="ER27" s="4">
        <f>+('2019 PUA exporters'!ER28/'2019 PUA exporters'!$FA28)^2</f>
        <v>2.7423014165719952E-3</v>
      </c>
      <c r="ES27" s="4">
        <f>+('2019 PUA exporters'!ES28/'2019 PUA exporters'!$FA28)^2</f>
        <v>3.1201296117441366E-7</v>
      </c>
      <c r="ET27" s="4">
        <f>+('2019 PUA exporters'!ET28/'2019 PUA exporters'!$FA28)^2</f>
        <v>0</v>
      </c>
      <c r="EU27" s="4">
        <f>+('2019 PUA exporters'!EU28/'2019 PUA exporters'!$FA28)^2</f>
        <v>1.7550729066060768E-5</v>
      </c>
      <c r="EV27" s="4">
        <f>+('2019 PUA exporters'!EV28/'2019 PUA exporters'!$FA28)^2</f>
        <v>2.3888492339916048E-5</v>
      </c>
      <c r="EW27" s="4">
        <f>+('2019 PUA exporters'!EW28/'2019 PUA exporters'!$FA28)^2</f>
        <v>3.7753568302104055E-5</v>
      </c>
      <c r="EX27" s="4">
        <f>+('2019 PUA exporters'!EX28/'2019 PUA exporters'!$FA28)^2</f>
        <v>1.5795656159454692E-6</v>
      </c>
      <c r="EY27" s="4">
        <f>+('2019 PUA exporters'!EY28/'2019 PUA exporters'!$FA28)^2</f>
        <v>7.8003240293603415E-8</v>
      </c>
      <c r="EZ27" s="4">
        <f>+('2019 PUA exporters'!EZ28/'2019 PUA exporters'!$FA28)^2</f>
        <v>1.9500810073400855E-4</v>
      </c>
      <c r="FB27" t="str">
        <f t="shared" si="0"/>
        <v>Huddersfield</v>
      </c>
      <c r="FC27" s="15">
        <f t="shared" si="1"/>
        <v>3.1502876145226517E-2</v>
      </c>
    </row>
    <row r="28" spans="1:159" x14ac:dyDescent="0.25">
      <c r="A28" t="s">
        <v>269</v>
      </c>
      <c r="B28" s="4">
        <f>+('2019 PUA exporters'!B29/'2019 PUA exporters'!$FA29)^2</f>
        <v>5.2872321837484551E-5</v>
      </c>
      <c r="C28" s="4">
        <f>+('2019 PUA exporters'!C29/'2019 PUA exporters'!$FA29)^2</f>
        <v>0</v>
      </c>
      <c r="D28" s="4">
        <f>+('2019 PUA exporters'!D29/'2019 PUA exporters'!$FA29)^2</f>
        <v>0</v>
      </c>
      <c r="E28" s="4">
        <f>+('2019 PUA exporters'!E29/'2019 PUA exporters'!$FA29)^2</f>
        <v>0</v>
      </c>
      <c r="F28" s="4">
        <f>+('2019 PUA exporters'!F29/'2019 PUA exporters'!$FA29)^2</f>
        <v>0</v>
      </c>
      <c r="G28" s="4">
        <f>+('2019 PUA exporters'!G29/'2019 PUA exporters'!$FA29)^2</f>
        <v>0</v>
      </c>
      <c r="H28" s="4">
        <f>+('2019 PUA exporters'!H29/'2019 PUA exporters'!$FA29)^2</f>
        <v>0</v>
      </c>
      <c r="I28" s="4">
        <f>+('2019 PUA exporters'!I29/'2019 PUA exporters'!$FA29)^2</f>
        <v>0</v>
      </c>
      <c r="J28" s="4">
        <f>+('2019 PUA exporters'!J29/'2019 PUA exporters'!$FA29)^2</f>
        <v>0</v>
      </c>
      <c r="K28" s="4">
        <f>+('2019 PUA exporters'!K29/'2019 PUA exporters'!$FA29)^2</f>
        <v>0</v>
      </c>
      <c r="L28" s="4">
        <f>+('2019 PUA exporters'!L29/'2019 PUA exporters'!$FA29)^2</f>
        <v>0</v>
      </c>
      <c r="M28" s="4">
        <f>+('2019 PUA exporters'!M29/'2019 PUA exporters'!$FA29)^2</f>
        <v>0</v>
      </c>
      <c r="N28" s="4">
        <f>+('2019 PUA exporters'!N29/'2019 PUA exporters'!$FA29)^2</f>
        <v>3.6615181327897884E-8</v>
      </c>
      <c r="O28" s="4">
        <f>+('2019 PUA exporters'!O29/'2019 PUA exporters'!$FA29)^2</f>
        <v>0</v>
      </c>
      <c r="P28" s="4">
        <f>+('2019 PUA exporters'!P29/'2019 PUA exporters'!$FA29)^2</f>
        <v>0</v>
      </c>
      <c r="Q28" s="4">
        <f>+('2019 PUA exporters'!Q29/'2019 PUA exporters'!$FA29)^2</f>
        <v>0</v>
      </c>
      <c r="R28" s="4">
        <f>+('2019 PUA exporters'!R29/'2019 PUA exporters'!$FA29)^2</f>
        <v>0</v>
      </c>
      <c r="S28" s="4">
        <f>+('2019 PUA exporters'!S29/'2019 PUA exporters'!$FA29)^2</f>
        <v>0</v>
      </c>
      <c r="T28" s="4">
        <f>+('2019 PUA exporters'!T29/'2019 PUA exporters'!$FA29)^2</f>
        <v>0</v>
      </c>
      <c r="U28" s="4">
        <f>+('2019 PUA exporters'!U29/'2019 PUA exporters'!$FA29)^2</f>
        <v>0</v>
      </c>
      <c r="V28" s="4">
        <f>+('2019 PUA exporters'!V29/'2019 PUA exporters'!$FA29)^2</f>
        <v>0</v>
      </c>
      <c r="W28" s="4">
        <f>+('2019 PUA exporters'!W29/'2019 PUA exporters'!$FA29)^2</f>
        <v>0</v>
      </c>
      <c r="X28" s="4">
        <f>+('2019 PUA exporters'!X29/'2019 PUA exporters'!$FA29)^2</f>
        <v>2.3433716049854646E-6</v>
      </c>
      <c r="Y28" s="4">
        <f>+('2019 PUA exporters'!Y29/'2019 PUA exporters'!$FA29)^2</f>
        <v>0</v>
      </c>
      <c r="Z28" s="4">
        <f>+('2019 PUA exporters'!Z29/'2019 PUA exporters'!$FA29)^2</f>
        <v>3.2953663195108098E-3</v>
      </c>
      <c r="AA28" s="4">
        <f>+('2019 PUA exporters'!AA29/'2019 PUA exporters'!$FA29)^2</f>
        <v>2.9658296875597278E-4</v>
      </c>
      <c r="AB28" s="4">
        <f>+('2019 PUA exporters'!AB29/'2019 PUA exporters'!$FA29)^2</f>
        <v>5.8584290124636616E-5</v>
      </c>
      <c r="AC28" s="4">
        <f>+('2019 PUA exporters'!AC29/'2019 PUA exporters'!$FA29)^2</f>
        <v>1.7941438850669963E-4</v>
      </c>
      <c r="AD28" s="4">
        <f>+('2019 PUA exporters'!AD29/'2019 PUA exporters'!$FA29)^2</f>
        <v>0</v>
      </c>
      <c r="AE28" s="4">
        <f>+('2019 PUA exporters'!AE29/'2019 PUA exporters'!$FA29)^2</f>
        <v>3.2953663195108097E-7</v>
      </c>
      <c r="AF28" s="4">
        <f>+('2019 PUA exporters'!AF29/'2019 PUA exporters'!$FA29)^2</f>
        <v>5.1490098742356391E-3</v>
      </c>
      <c r="AG28" s="4">
        <f>+('2019 PUA exporters'!AG29/'2019 PUA exporters'!$FA29)^2</f>
        <v>7.7477723689831914E-5</v>
      </c>
      <c r="AH28" s="4">
        <f>+('2019 PUA exporters'!AH29/'2019 PUA exporters'!$FA29)^2</f>
        <v>0</v>
      </c>
      <c r="AI28" s="4">
        <f>+('2019 PUA exporters'!AI29/'2019 PUA exporters'!$FA29)^2</f>
        <v>1.4646072531159154E-7</v>
      </c>
      <c r="AJ28" s="4">
        <f>+('2019 PUA exporters'!AJ29/'2019 PUA exporters'!$FA29)^2</f>
        <v>0</v>
      </c>
      <c r="AK28" s="4">
        <f>+('2019 PUA exporters'!AK29/'2019 PUA exporters'!$FA29)^2</f>
        <v>0</v>
      </c>
      <c r="AL28" s="4">
        <f>+('2019 PUA exporters'!AL29/'2019 PUA exporters'!$FA29)^2</f>
        <v>0</v>
      </c>
      <c r="AM28" s="4">
        <f>+('2019 PUA exporters'!AM29/'2019 PUA exporters'!$FA29)^2</f>
        <v>0</v>
      </c>
      <c r="AN28" s="4">
        <f>+('2019 PUA exporters'!AN29/'2019 PUA exporters'!$FA29)^2</f>
        <v>1.7721747762702579E-5</v>
      </c>
      <c r="AO28" s="4">
        <f>+('2019 PUA exporters'!AO29/'2019 PUA exporters'!$FA29)^2</f>
        <v>3.6615181327897884E-8</v>
      </c>
      <c r="AP28" s="4">
        <f>+('2019 PUA exporters'!AP29/'2019 PUA exporters'!$FA29)^2</f>
        <v>0</v>
      </c>
      <c r="AQ28" s="4">
        <f>+('2019 PUA exporters'!AQ29/'2019 PUA exporters'!$FA29)^2</f>
        <v>0</v>
      </c>
      <c r="AR28" s="4">
        <f>+('2019 PUA exporters'!AR29/'2019 PUA exporters'!$FA29)^2</f>
        <v>3.6615181327897884E-8</v>
      </c>
      <c r="AS28" s="4">
        <f>+('2019 PUA exporters'!AS29/'2019 PUA exporters'!$FA29)^2</f>
        <v>0</v>
      </c>
      <c r="AT28" s="4">
        <f>+('2019 PUA exporters'!AT29/'2019 PUA exporters'!$FA29)^2</f>
        <v>2.2884488329936173E-5</v>
      </c>
      <c r="AU28" s="4">
        <f>+('2019 PUA exporters'!AU29/'2019 PUA exporters'!$FA29)^2</f>
        <v>4.4304369406756444E-4</v>
      </c>
      <c r="AV28" s="4">
        <f>+('2019 PUA exporters'!AV29/'2019 PUA exporters'!$FA29)^2</f>
        <v>5.8584290124636616E-5</v>
      </c>
      <c r="AW28" s="4">
        <f>+('2019 PUA exporters'!AW29/'2019 PUA exporters'!$FA29)^2</f>
        <v>5.2872321837484551E-5</v>
      </c>
      <c r="AX28" s="4">
        <f>+('2019 PUA exporters'!AX29/'2019 PUA exporters'!$FA29)^2</f>
        <v>2.7690230879222778E-3</v>
      </c>
      <c r="AY28" s="4">
        <f>+('2019 PUA exporters'!AY29/'2019 PUA exporters'!$FA29)^2</f>
        <v>0</v>
      </c>
      <c r="AZ28" s="4">
        <f>+('2019 PUA exporters'!AZ29/'2019 PUA exporters'!$FA29)^2</f>
        <v>0</v>
      </c>
      <c r="BA28" s="4">
        <f>+('2019 PUA exporters'!BA29/'2019 PUA exporters'!$FA29)^2</f>
        <v>0</v>
      </c>
      <c r="BB28" s="4">
        <f>+('2019 PUA exporters'!BB29/'2019 PUA exporters'!$FA29)^2</f>
        <v>1.3181465278043239E-4</v>
      </c>
      <c r="BC28" s="4">
        <f>+('2019 PUA exporters'!BC29/'2019 PUA exporters'!$FA29)^2</f>
        <v>5.8584290124636615E-7</v>
      </c>
      <c r="BD28" s="4">
        <f>+('2019 PUA exporters'!BD29/'2019 PUA exporters'!$FA29)^2</f>
        <v>7.4145742188993195E-5</v>
      </c>
      <c r="BE28" s="4">
        <f>+('2019 PUA exporters'!BE29/'2019 PUA exporters'!$FA29)^2</f>
        <v>2.9658296875597281E-6</v>
      </c>
      <c r="BF28" s="4">
        <f>+('2019 PUA exporters'!BF29/'2019 PUA exporters'!$FA29)^2</f>
        <v>3.2953663195108097E-7</v>
      </c>
      <c r="BG28" s="4">
        <f>+('2019 PUA exporters'!BG29/'2019 PUA exporters'!$FA29)^2</f>
        <v>0</v>
      </c>
      <c r="BH28" s="4">
        <f>+('2019 PUA exporters'!BH29/'2019 PUA exporters'!$FA29)^2</f>
        <v>0</v>
      </c>
      <c r="BI28" s="4">
        <f>+('2019 PUA exporters'!BI29/'2019 PUA exporters'!$FA29)^2</f>
        <v>3.2953663195108098E-3</v>
      </c>
      <c r="BJ28" s="4">
        <f>+('2019 PUA exporters'!BJ29/'2019 PUA exporters'!$FA29)^2</f>
        <v>3.2953663195108097E-7</v>
      </c>
      <c r="BK28" s="4">
        <f>+('2019 PUA exporters'!BK29/'2019 PUA exporters'!$FA29)^2</f>
        <v>5.1490098742356391E-3</v>
      </c>
      <c r="BL28" s="4">
        <f>+('2019 PUA exporters'!BL29/'2019 PUA exporters'!$FA29)^2</f>
        <v>3.2953663195108098E-5</v>
      </c>
      <c r="BM28" s="4">
        <f>+('2019 PUA exporters'!BM29/'2019 PUA exporters'!$FA29)^2</f>
        <v>0</v>
      </c>
      <c r="BN28" s="4">
        <f>+('2019 PUA exporters'!BN29/'2019 PUA exporters'!$FA29)^2</f>
        <v>0</v>
      </c>
      <c r="BO28" s="4">
        <f>+('2019 PUA exporters'!BO29/'2019 PUA exporters'!$FA29)^2</f>
        <v>0</v>
      </c>
      <c r="BP28" s="4">
        <f>+('2019 PUA exporters'!BP29/'2019 PUA exporters'!$FA29)^2</f>
        <v>0</v>
      </c>
      <c r="BQ28" s="4">
        <f>+('2019 PUA exporters'!BQ29/'2019 PUA exporters'!$FA29)^2</f>
        <v>2.3433716049854646E-6</v>
      </c>
      <c r="BR28" s="4">
        <f>+('2019 PUA exporters'!BR29/'2019 PUA exporters'!$FA29)^2</f>
        <v>1.1863318750238912E-5</v>
      </c>
      <c r="BS28" s="4">
        <f>+('2019 PUA exporters'!BS29/'2019 PUA exporters'!$FA29)^2</f>
        <v>0</v>
      </c>
      <c r="BT28" s="4">
        <f>+('2019 PUA exporters'!BT29/'2019 PUA exporters'!$FA29)^2</f>
        <v>1.794143885066996E-6</v>
      </c>
      <c r="BU28" s="4">
        <f>+('2019 PUA exporters'!BU29/'2019 PUA exporters'!$FA29)^2</f>
        <v>0</v>
      </c>
      <c r="BV28" s="4">
        <f>+('2019 PUA exporters'!BV29/'2019 PUA exporters'!$FA29)^2</f>
        <v>0</v>
      </c>
      <c r="BW28" s="4">
        <f>+('2019 PUA exporters'!BW29/'2019 PUA exporters'!$FA29)^2</f>
        <v>0</v>
      </c>
      <c r="BX28" s="4">
        <f>+('2019 PUA exporters'!BX29/'2019 PUA exporters'!$FA29)^2</f>
        <v>9.1537953319744712E-7</v>
      </c>
      <c r="BY28" s="4">
        <f>+('2019 PUA exporters'!BY29/'2019 PUA exporters'!$FA29)^2</f>
        <v>3.8674785277592141E-3</v>
      </c>
      <c r="BZ28" s="4">
        <f>+('2019 PUA exporters'!BZ29/'2019 PUA exporters'!$FA29)^2</f>
        <v>9.3734864199418585E-4</v>
      </c>
      <c r="CA28" s="4">
        <f>+('2019 PUA exporters'!CA29/'2019 PUA exporters'!$FA29)^2</f>
        <v>0</v>
      </c>
      <c r="CB28" s="4">
        <f>+('2019 PUA exporters'!CB29/'2019 PUA exporters'!$FA29)^2</f>
        <v>8.2384157987770245E-6</v>
      </c>
      <c r="CC28" s="4">
        <f>+('2019 PUA exporters'!CC29/'2019 PUA exporters'!$FA29)^2</f>
        <v>0</v>
      </c>
      <c r="CD28" s="4">
        <f>+('2019 PUA exporters'!CD29/'2019 PUA exporters'!$FA29)^2</f>
        <v>9.3734864199418585E-4</v>
      </c>
      <c r="CE28" s="4">
        <f>+('2019 PUA exporters'!CE29/'2019 PUA exporters'!$FA29)^2</f>
        <v>7.1765755402679841E-6</v>
      </c>
      <c r="CF28" s="4">
        <f>+('2019 PUA exporters'!CF29/'2019 PUA exporters'!$FA29)^2</f>
        <v>5.8584290124636616E-5</v>
      </c>
      <c r="CG28" s="4">
        <f>+('2019 PUA exporters'!CG29/'2019 PUA exporters'!$FA29)^2</f>
        <v>0</v>
      </c>
      <c r="CH28" s="4">
        <f>+('2019 PUA exporters'!CH29/'2019 PUA exporters'!$FA29)^2</f>
        <v>1.794143885066996E-6</v>
      </c>
      <c r="CI28" s="4">
        <f>+('2019 PUA exporters'!CI29/'2019 PUA exporters'!$FA29)^2</f>
        <v>3.6615181327897884E-8</v>
      </c>
      <c r="CJ28" s="4">
        <f>+('2019 PUA exporters'!CJ29/'2019 PUA exporters'!$FA29)^2</f>
        <v>0</v>
      </c>
      <c r="CK28" s="4">
        <f>+('2019 PUA exporters'!CK29/'2019 PUA exporters'!$FA29)^2</f>
        <v>3.6615181327897884E-8</v>
      </c>
      <c r="CL28" s="4">
        <f>+('2019 PUA exporters'!CL29/'2019 PUA exporters'!$FA29)^2</f>
        <v>0</v>
      </c>
      <c r="CM28" s="4">
        <f>+('2019 PUA exporters'!CM29/'2019 PUA exporters'!$FA29)^2</f>
        <v>0</v>
      </c>
      <c r="CN28" s="4">
        <f>+('2019 PUA exporters'!CN29/'2019 PUA exporters'!$FA29)^2</f>
        <v>0</v>
      </c>
      <c r="CO28" s="4">
        <f>+('2019 PUA exporters'!CO29/'2019 PUA exporters'!$FA29)^2</f>
        <v>2.2884488329936173E-5</v>
      </c>
      <c r="CP28" s="4">
        <f>+('2019 PUA exporters'!CP29/'2019 PUA exporters'!$FA29)^2</f>
        <v>0</v>
      </c>
      <c r="CQ28" s="4">
        <f>+('2019 PUA exporters'!CQ29/'2019 PUA exporters'!$FA29)^2</f>
        <v>1.794143885066996E-6</v>
      </c>
      <c r="CR28" s="4">
        <f>+('2019 PUA exporters'!CR29/'2019 PUA exporters'!$FA29)^2</f>
        <v>1.7721747762702579E-5</v>
      </c>
      <c r="CS28" s="4">
        <f>+('2019 PUA exporters'!CS29/'2019 PUA exporters'!$FA29)^2</f>
        <v>3.6615181327897885E-6</v>
      </c>
      <c r="CT28" s="4">
        <f>+('2019 PUA exporters'!CT29/'2019 PUA exporters'!$FA29)^2</f>
        <v>3.6615181327897885E-6</v>
      </c>
      <c r="CU28" s="4">
        <f>+('2019 PUA exporters'!CU29/'2019 PUA exporters'!$FA29)^2</f>
        <v>1.3218080459371133E-3</v>
      </c>
      <c r="CV28" s="4">
        <f>+('2019 PUA exporters'!CV29/'2019 PUA exporters'!$FA29)^2</f>
        <v>5.2725861112172957E-4</v>
      </c>
      <c r="CW28" s="4">
        <f>+('2019 PUA exporters'!CW29/'2019 PUA exporters'!$FA29)^2</f>
        <v>0</v>
      </c>
      <c r="CX28" s="4">
        <f>+('2019 PUA exporters'!CX29/'2019 PUA exporters'!$FA29)^2</f>
        <v>1.3181465278043239E-6</v>
      </c>
      <c r="CY28" s="4">
        <f>+('2019 PUA exporters'!CY29/'2019 PUA exporters'!$FA29)^2</f>
        <v>6.4589179862411871E-5</v>
      </c>
      <c r="CZ28" s="4">
        <f>+('2019 PUA exporters'!CZ29/'2019 PUA exporters'!$FA29)^2</f>
        <v>2.9658296875597281E-6</v>
      </c>
      <c r="DA28" s="4">
        <f>+('2019 PUA exporters'!DA29/'2019 PUA exporters'!$FA29)^2</f>
        <v>1.8536435547248306E-3</v>
      </c>
      <c r="DB28" s="4">
        <f>+('2019 PUA exporters'!DB29/'2019 PUA exporters'!$FA29)^2</f>
        <v>3.6615181327897884E-8</v>
      </c>
      <c r="DC28" s="4">
        <f>+('2019 PUA exporters'!DC29/'2019 PUA exporters'!$FA29)^2</f>
        <v>3.7493945679767434E-5</v>
      </c>
      <c r="DD28" s="4">
        <f>+('2019 PUA exporters'!DD29/'2019 PUA exporters'!$FA29)^2</f>
        <v>0</v>
      </c>
      <c r="DE28" s="4">
        <f>+('2019 PUA exporters'!DE29/'2019 PUA exporters'!$FA29)^2</f>
        <v>5.8584290124636615E-7</v>
      </c>
      <c r="DF28" s="4">
        <f>+('2019 PUA exporters'!DF29/'2019 PUA exporters'!$FA29)^2</f>
        <v>0</v>
      </c>
      <c r="DG28" s="4">
        <f>+('2019 PUA exporters'!DG29/'2019 PUA exporters'!$FA29)^2</f>
        <v>0</v>
      </c>
      <c r="DH28" s="4">
        <f>+('2019 PUA exporters'!DH29/'2019 PUA exporters'!$FA29)^2</f>
        <v>4.745327500095565E-5</v>
      </c>
      <c r="DI28" s="4">
        <f>+('2019 PUA exporters'!DI29/'2019 PUA exporters'!$FA29)^2</f>
        <v>0</v>
      </c>
      <c r="DJ28" s="4">
        <f>+('2019 PUA exporters'!DJ29/'2019 PUA exporters'!$FA29)^2</f>
        <v>0</v>
      </c>
      <c r="DK28" s="4">
        <f>+('2019 PUA exporters'!DK29/'2019 PUA exporters'!$FA29)^2</f>
        <v>0</v>
      </c>
      <c r="DL28" s="4">
        <f>+('2019 PUA exporters'!DL29/'2019 PUA exporters'!$FA29)^2</f>
        <v>0</v>
      </c>
      <c r="DM28" s="4">
        <f>+('2019 PUA exporters'!DM29/'2019 PUA exporters'!$FA29)^2</f>
        <v>3.6615181327897885E-6</v>
      </c>
      <c r="DN28" s="4">
        <f>+('2019 PUA exporters'!DN29/'2019 PUA exporters'!$FA29)^2</f>
        <v>1.1863318750238912E-5</v>
      </c>
      <c r="DO28" s="4">
        <f>+('2019 PUA exporters'!DO29/'2019 PUA exporters'!$FA29)^2</f>
        <v>3.2953663195108098E-5</v>
      </c>
      <c r="DP28" s="4">
        <f>+('2019 PUA exporters'!DP29/'2019 PUA exporters'!$FA29)^2</f>
        <v>0</v>
      </c>
      <c r="DQ28" s="4">
        <f>+('2019 PUA exporters'!DQ29/'2019 PUA exporters'!$FA29)^2</f>
        <v>0</v>
      </c>
      <c r="DR28" s="4">
        <f>+('2019 PUA exporters'!DR29/'2019 PUA exporters'!$FA29)^2</f>
        <v>0</v>
      </c>
      <c r="DS28" s="4">
        <f>+('2019 PUA exporters'!DS29/'2019 PUA exporters'!$FA29)^2</f>
        <v>1.4646072531159154E-7</v>
      </c>
      <c r="DT28" s="4">
        <f>+('2019 PUA exporters'!DT29/'2019 PUA exporters'!$FA29)^2</f>
        <v>8.2384157987770246E-4</v>
      </c>
      <c r="DU28" s="4">
        <f>+('2019 PUA exporters'!DU29/'2019 PUA exporters'!$FA29)^2</f>
        <v>1.8536435547248306E-3</v>
      </c>
      <c r="DV28" s="4">
        <f>+('2019 PUA exporters'!DV29/'2019 PUA exporters'!$FA29)^2</f>
        <v>1.3181465278043239E-4</v>
      </c>
      <c r="DW28" s="4">
        <f>+('2019 PUA exporters'!DW29/'2019 PUA exporters'!$FA29)^2</f>
        <v>1.4646072531159154E-7</v>
      </c>
      <c r="DX28" s="4">
        <f>+('2019 PUA exporters'!DX29/'2019 PUA exporters'!$FA29)^2</f>
        <v>2.2884488329936173E-5</v>
      </c>
      <c r="DY28" s="4">
        <f>+('2019 PUA exporters'!DY29/'2019 PUA exporters'!$FA29)^2</f>
        <v>0</v>
      </c>
      <c r="DZ28" s="4">
        <f>+('2019 PUA exporters'!DZ29/'2019 PUA exporters'!$FA29)^2</f>
        <v>3.2953663195108097E-7</v>
      </c>
      <c r="EA28" s="4">
        <f>+('2019 PUA exporters'!EA29/'2019 PUA exporters'!$FA29)^2</f>
        <v>7.1765755402679841E-6</v>
      </c>
      <c r="EB28" s="4">
        <f>+('2019 PUA exporters'!EB29/'2019 PUA exporters'!$FA29)^2</f>
        <v>0</v>
      </c>
      <c r="EC28" s="4">
        <f>+('2019 PUA exporters'!EC29/'2019 PUA exporters'!$FA29)^2</f>
        <v>9.3734864199418585E-4</v>
      </c>
      <c r="ED28" s="4">
        <f>+('2019 PUA exporters'!ED29/'2019 PUA exporters'!$FA29)^2</f>
        <v>2.2884488329936179E-3</v>
      </c>
      <c r="EE28" s="4">
        <f>+('2019 PUA exporters'!EE29/'2019 PUA exporters'!$FA29)^2</f>
        <v>1.794143885066996E-6</v>
      </c>
      <c r="EF28" s="4">
        <f>+('2019 PUA exporters'!EF29/'2019 PUA exporters'!$FA29)^2</f>
        <v>7.1765755402679841E-6</v>
      </c>
      <c r="EG28" s="4">
        <f>+('2019 PUA exporters'!EG29/'2019 PUA exporters'!$FA29)^2</f>
        <v>2.3433716049854646E-4</v>
      </c>
      <c r="EH28" s="4">
        <f>+('2019 PUA exporters'!EH29/'2019 PUA exporters'!$FA29)^2</f>
        <v>3.6615181327897884E-8</v>
      </c>
      <c r="EI28" s="4">
        <f>+('2019 PUA exporters'!EI29/'2019 PUA exporters'!$FA29)^2</f>
        <v>0</v>
      </c>
      <c r="EJ28" s="4">
        <f>+('2019 PUA exporters'!EJ29/'2019 PUA exporters'!$FA29)^2</f>
        <v>5.2872321837484551E-5</v>
      </c>
      <c r="EK28" s="4">
        <f>+('2019 PUA exporters'!EK29/'2019 PUA exporters'!$FA29)^2</f>
        <v>5.8584290124636615E-7</v>
      </c>
      <c r="EL28" s="4">
        <f>+('2019 PUA exporters'!EL29/'2019 PUA exporters'!$FA29)^2</f>
        <v>0</v>
      </c>
      <c r="EM28" s="4">
        <f>+('2019 PUA exporters'!EM29/'2019 PUA exporters'!$FA29)^2</f>
        <v>0</v>
      </c>
      <c r="EN28" s="4">
        <f>+('2019 PUA exporters'!EN29/'2019 PUA exporters'!$FA29)^2</f>
        <v>4.2327149615049953E-5</v>
      </c>
      <c r="EO28" s="4">
        <f>+('2019 PUA exporters'!EO29/'2019 PUA exporters'!$FA29)^2</f>
        <v>1.5469914111036857E-4</v>
      </c>
      <c r="EP28" s="4">
        <f>+('2019 PUA exporters'!EP29/'2019 PUA exporters'!$FA29)^2</f>
        <v>0</v>
      </c>
      <c r="EQ28" s="4">
        <f>+('2019 PUA exporters'!EQ29/'2019 PUA exporters'!$FA29)^2</f>
        <v>9.1537953319744693E-5</v>
      </c>
      <c r="ER28" s="4">
        <f>+('2019 PUA exporters'!ER29/'2019 PUA exporters'!$FA29)^2</f>
        <v>2.3433716049854646E-4</v>
      </c>
      <c r="ES28" s="4">
        <f>+('2019 PUA exporters'!ES29/'2019 PUA exporters'!$FA29)^2</f>
        <v>2.2884488329936173E-5</v>
      </c>
      <c r="ET28" s="4">
        <f>+('2019 PUA exporters'!ET29/'2019 PUA exporters'!$FA29)^2</f>
        <v>0</v>
      </c>
      <c r="EU28" s="4">
        <f>+('2019 PUA exporters'!EU29/'2019 PUA exporters'!$FA29)^2</f>
        <v>5.2725861112172956E-6</v>
      </c>
      <c r="EV28" s="4">
        <f>+('2019 PUA exporters'!EV29/'2019 PUA exporters'!$FA29)^2</f>
        <v>5.8584290124636615E-7</v>
      </c>
      <c r="EW28" s="4">
        <f>+('2019 PUA exporters'!EW29/'2019 PUA exporters'!$FA29)^2</f>
        <v>5.2725861112172956E-6</v>
      </c>
      <c r="EX28" s="4">
        <f>+('2019 PUA exporters'!EX29/'2019 PUA exporters'!$FA29)^2</f>
        <v>5.8584290124636615E-7</v>
      </c>
      <c r="EY28" s="4">
        <f>+('2019 PUA exporters'!EY29/'2019 PUA exporters'!$FA29)^2</f>
        <v>3.6615181327897884E-8</v>
      </c>
      <c r="EZ28" s="4">
        <f>+('2019 PUA exporters'!EZ29/'2019 PUA exporters'!$FA29)^2</f>
        <v>3.7493945679767434E-5</v>
      </c>
      <c r="FB28" t="str">
        <f t="shared" si="0"/>
        <v>Hull</v>
      </c>
      <c r="FC28" s="15">
        <f t="shared" si="1"/>
        <v>3.7911798129081402E-2</v>
      </c>
    </row>
    <row r="29" spans="1:159" x14ac:dyDescent="0.25">
      <c r="A29" t="s">
        <v>270</v>
      </c>
      <c r="B29" s="4">
        <f>+('2019 PUA exporters'!B30/'2019 PUA exporters'!$FA30)^2</f>
        <v>3.5483622367766676E-5</v>
      </c>
      <c r="C29" s="4">
        <f>+('2019 PUA exporters'!C30/'2019 PUA exporters'!$FA30)^2</f>
        <v>0</v>
      </c>
      <c r="D29" s="4">
        <f>+('2019 PUA exporters'!D30/'2019 PUA exporters'!$FA30)^2</f>
        <v>0</v>
      </c>
      <c r="E29" s="4">
        <f>+('2019 PUA exporters'!E30/'2019 PUA exporters'!$FA30)^2</f>
        <v>0</v>
      </c>
      <c r="F29" s="4">
        <f>+('2019 PUA exporters'!F30/'2019 PUA exporters'!$FA30)^2</f>
        <v>0</v>
      </c>
      <c r="G29" s="4">
        <f>+('2019 PUA exporters'!G30/'2019 PUA exporters'!$FA30)^2</f>
        <v>0</v>
      </c>
      <c r="H29" s="4">
        <f>+('2019 PUA exporters'!H30/'2019 PUA exporters'!$FA30)^2</f>
        <v>1.3860789987408858E-7</v>
      </c>
      <c r="I29" s="4">
        <f>+('2019 PUA exporters'!I30/'2019 PUA exporters'!$FA30)^2</f>
        <v>0</v>
      </c>
      <c r="J29" s="4">
        <f>+('2019 PUA exporters'!J30/'2019 PUA exporters'!$FA30)^2</f>
        <v>0</v>
      </c>
      <c r="K29" s="4">
        <f>+('2019 PUA exporters'!K30/'2019 PUA exporters'!$FA30)^2</f>
        <v>5.5443159949635432E-7</v>
      </c>
      <c r="L29" s="4">
        <f>+('2019 PUA exporters'!L30/'2019 PUA exporters'!$FA30)^2</f>
        <v>0</v>
      </c>
      <c r="M29" s="4">
        <f>+('2019 PUA exporters'!M30/'2019 PUA exporters'!$FA30)^2</f>
        <v>0</v>
      </c>
      <c r="N29" s="4">
        <f>+('2019 PUA exporters'!N30/'2019 PUA exporters'!$FA30)^2</f>
        <v>5.5443159949635432E-7</v>
      </c>
      <c r="O29" s="4">
        <f>+('2019 PUA exporters'!O30/'2019 PUA exporters'!$FA30)^2</f>
        <v>0</v>
      </c>
      <c r="P29" s="4">
        <f>+('2019 PUA exporters'!P30/'2019 PUA exporters'!$FA30)^2</f>
        <v>0</v>
      </c>
      <c r="Q29" s="4">
        <f>+('2019 PUA exporters'!Q30/'2019 PUA exporters'!$FA30)^2</f>
        <v>0</v>
      </c>
      <c r="R29" s="4">
        <f>+('2019 PUA exporters'!R30/'2019 PUA exporters'!$FA30)^2</f>
        <v>0</v>
      </c>
      <c r="S29" s="4">
        <f>+('2019 PUA exporters'!S30/'2019 PUA exporters'!$FA30)^2</f>
        <v>0</v>
      </c>
      <c r="T29" s="4">
        <f>+('2019 PUA exporters'!T30/'2019 PUA exporters'!$FA30)^2</f>
        <v>0</v>
      </c>
      <c r="U29" s="4">
        <f>+('2019 PUA exporters'!U30/'2019 PUA exporters'!$FA30)^2</f>
        <v>0</v>
      </c>
      <c r="V29" s="4">
        <f>+('2019 PUA exporters'!V30/'2019 PUA exporters'!$FA30)^2</f>
        <v>0</v>
      </c>
      <c r="W29" s="4">
        <f>+('2019 PUA exporters'!W30/'2019 PUA exporters'!$FA30)^2</f>
        <v>0</v>
      </c>
      <c r="X29" s="4">
        <f>+('2019 PUA exporters'!X30/'2019 PUA exporters'!$FA30)^2</f>
        <v>0</v>
      </c>
      <c r="Y29" s="4">
        <f>+('2019 PUA exporters'!Y30/'2019 PUA exporters'!$FA30)^2</f>
        <v>0</v>
      </c>
      <c r="Z29" s="4">
        <f>+('2019 PUA exporters'!Z30/'2019 PUA exporters'!$FA30)^2</f>
        <v>5.5443159949635432E-7</v>
      </c>
      <c r="AA29" s="4">
        <f>+('2019 PUA exporters'!AA30/'2019 PUA exporters'!$FA30)^2</f>
        <v>0</v>
      </c>
      <c r="AB29" s="4">
        <f>+('2019 PUA exporters'!AB30/'2019 PUA exporters'!$FA30)^2</f>
        <v>1.3860789987408858E-7</v>
      </c>
      <c r="AC29" s="4">
        <f>+('2019 PUA exporters'!AC30/'2019 PUA exporters'!$FA30)^2</f>
        <v>0</v>
      </c>
      <c r="AD29" s="4">
        <f>+('2019 PUA exporters'!AD30/'2019 PUA exporters'!$FA30)^2</f>
        <v>0</v>
      </c>
      <c r="AE29" s="4">
        <f>+('2019 PUA exporters'!AE30/'2019 PUA exporters'!$FA30)^2</f>
        <v>0</v>
      </c>
      <c r="AF29" s="4">
        <f>+('2019 PUA exporters'!AF30/'2019 PUA exporters'!$FA30)^2</f>
        <v>2.2177263979854173E-6</v>
      </c>
      <c r="AG29" s="4">
        <f>+('2019 PUA exporters'!AG30/'2019 PUA exporters'!$FA30)^2</f>
        <v>1.2474710988667971E-6</v>
      </c>
      <c r="AH29" s="4">
        <f>+('2019 PUA exporters'!AH30/'2019 PUA exporters'!$FA30)^2</f>
        <v>0</v>
      </c>
      <c r="AI29" s="4">
        <f>+('2019 PUA exporters'!AI30/'2019 PUA exporters'!$FA30)^2</f>
        <v>5.5443159949635432E-7</v>
      </c>
      <c r="AJ29" s="4">
        <f>+('2019 PUA exporters'!AJ30/'2019 PUA exporters'!$FA30)^2</f>
        <v>3.4651974968522148E-6</v>
      </c>
      <c r="AK29" s="4">
        <f>+('2019 PUA exporters'!AK30/'2019 PUA exporters'!$FA30)^2</f>
        <v>0</v>
      </c>
      <c r="AL29" s="4">
        <f>+('2019 PUA exporters'!AL30/'2019 PUA exporters'!$FA30)^2</f>
        <v>0</v>
      </c>
      <c r="AM29" s="4">
        <f>+('2019 PUA exporters'!AM30/'2019 PUA exporters'!$FA30)^2</f>
        <v>1.3860789987408858E-7</v>
      </c>
      <c r="AN29" s="4">
        <f>+('2019 PUA exporters'!AN30/'2019 PUA exporters'!$FA30)^2</f>
        <v>1.1227239889801174E-5</v>
      </c>
      <c r="AO29" s="4">
        <f>+('2019 PUA exporters'!AO30/'2019 PUA exporters'!$FA30)^2</f>
        <v>0</v>
      </c>
      <c r="AP29" s="4">
        <f>+('2019 PUA exporters'!AP30/'2019 PUA exporters'!$FA30)^2</f>
        <v>0</v>
      </c>
      <c r="AQ29" s="4">
        <f>+('2019 PUA exporters'!AQ30/'2019 PUA exporters'!$FA30)^2</f>
        <v>0</v>
      </c>
      <c r="AR29" s="4">
        <f>+('2019 PUA exporters'!AR30/'2019 PUA exporters'!$FA30)^2</f>
        <v>1.3860789987408858E-7</v>
      </c>
      <c r="AS29" s="4">
        <f>+('2019 PUA exporters'!AS30/'2019 PUA exporters'!$FA30)^2</f>
        <v>5.5443159949635432E-7</v>
      </c>
      <c r="AT29" s="4">
        <f>+('2019 PUA exporters'!AT30/'2019 PUA exporters'!$FA30)^2</f>
        <v>0</v>
      </c>
      <c r="AU29" s="4">
        <f>+('2019 PUA exporters'!AU30/'2019 PUA exporters'!$FA30)^2</f>
        <v>1.3860789987408859E-5</v>
      </c>
      <c r="AV29" s="4">
        <f>+('2019 PUA exporters'!AV30/'2019 PUA exporters'!$FA30)^2</f>
        <v>1.3860789987408858E-7</v>
      </c>
      <c r="AW29" s="4">
        <f>+('2019 PUA exporters'!AW30/'2019 PUA exporters'!$FA30)^2</f>
        <v>1.2474710988667971E-6</v>
      </c>
      <c r="AX29" s="4">
        <f>+('2019 PUA exporters'!AX30/'2019 PUA exporters'!$FA30)^2</f>
        <v>2.9329431613357146E-4</v>
      </c>
      <c r="AY29" s="4">
        <f>+('2019 PUA exporters'!AY30/'2019 PUA exporters'!$FA30)^2</f>
        <v>0</v>
      </c>
      <c r="AZ29" s="4">
        <f>+('2019 PUA exporters'!AZ30/'2019 PUA exporters'!$FA30)^2</f>
        <v>0</v>
      </c>
      <c r="BA29" s="4">
        <f>+('2019 PUA exporters'!BA30/'2019 PUA exporters'!$FA30)^2</f>
        <v>0</v>
      </c>
      <c r="BB29" s="4">
        <f>+('2019 PUA exporters'!BB30/'2019 PUA exporters'!$FA30)^2</f>
        <v>4.9898843954671883E-6</v>
      </c>
      <c r="BC29" s="4">
        <f>+('2019 PUA exporters'!BC30/'2019 PUA exporters'!$FA30)^2</f>
        <v>0</v>
      </c>
      <c r="BD29" s="4">
        <f>+('2019 PUA exporters'!BD30/'2019 PUA exporters'!$FA30)^2</f>
        <v>0</v>
      </c>
      <c r="BE29" s="4">
        <f>+('2019 PUA exporters'!BE30/'2019 PUA exporters'!$FA30)^2</f>
        <v>3.4651974968522148E-6</v>
      </c>
      <c r="BF29" s="4">
        <f>+('2019 PUA exporters'!BF30/'2019 PUA exporters'!$FA30)^2</f>
        <v>1.2474710988667971E-6</v>
      </c>
      <c r="BG29" s="4">
        <f>+('2019 PUA exporters'!BG30/'2019 PUA exporters'!$FA30)^2</f>
        <v>0</v>
      </c>
      <c r="BH29" s="4">
        <f>+('2019 PUA exporters'!BH30/'2019 PUA exporters'!$FA30)^2</f>
        <v>0</v>
      </c>
      <c r="BI29" s="4">
        <f>+('2019 PUA exporters'!BI30/'2019 PUA exporters'!$FA30)^2</f>
        <v>1.3860789987408858E-7</v>
      </c>
      <c r="BJ29" s="4">
        <f>+('2019 PUA exporters'!BJ30/'2019 PUA exporters'!$FA30)^2</f>
        <v>0</v>
      </c>
      <c r="BK29" s="4">
        <f>+('2019 PUA exporters'!BK30/'2019 PUA exporters'!$FA30)^2</f>
        <v>8.8709055919416691E-6</v>
      </c>
      <c r="BL29" s="4">
        <f>+('2019 PUA exporters'!BL30/'2019 PUA exporters'!$FA30)^2</f>
        <v>0</v>
      </c>
      <c r="BM29" s="4">
        <f>+('2019 PUA exporters'!BM30/'2019 PUA exporters'!$FA30)^2</f>
        <v>0</v>
      </c>
      <c r="BN29" s="4">
        <f>+('2019 PUA exporters'!BN30/'2019 PUA exporters'!$FA30)^2</f>
        <v>0</v>
      </c>
      <c r="BO29" s="4">
        <f>+('2019 PUA exporters'!BO30/'2019 PUA exporters'!$FA30)^2</f>
        <v>0</v>
      </c>
      <c r="BP29" s="4">
        <f>+('2019 PUA exporters'!BP30/'2019 PUA exporters'!$FA30)^2</f>
        <v>0</v>
      </c>
      <c r="BQ29" s="4">
        <f>+('2019 PUA exporters'!BQ30/'2019 PUA exporters'!$FA30)^2</f>
        <v>0</v>
      </c>
      <c r="BR29" s="4">
        <f>+('2019 PUA exporters'!BR30/'2019 PUA exporters'!$FA30)^2</f>
        <v>1.3860789987408858E-7</v>
      </c>
      <c r="BS29" s="4">
        <f>+('2019 PUA exporters'!BS30/'2019 PUA exporters'!$FA30)^2</f>
        <v>0</v>
      </c>
      <c r="BT29" s="4">
        <f>+('2019 PUA exporters'!BT30/'2019 PUA exporters'!$FA30)^2</f>
        <v>0</v>
      </c>
      <c r="BU29" s="4">
        <f>+('2019 PUA exporters'!BU30/'2019 PUA exporters'!$FA30)^2</f>
        <v>3.4651974968522148E-6</v>
      </c>
      <c r="BV29" s="4">
        <f>+('2019 PUA exporters'!BV30/'2019 PUA exporters'!$FA30)^2</f>
        <v>0</v>
      </c>
      <c r="BW29" s="4">
        <f>+('2019 PUA exporters'!BW30/'2019 PUA exporters'!$FA30)^2</f>
        <v>8.6629937421305362E-5</v>
      </c>
      <c r="BX29" s="4">
        <f>+('2019 PUA exporters'!BX30/'2019 PUA exporters'!$FA30)^2</f>
        <v>0</v>
      </c>
      <c r="BY29" s="4">
        <f>+('2019 PUA exporters'!BY30/'2019 PUA exporters'!$FA30)^2</f>
        <v>1.2474710988667971E-6</v>
      </c>
      <c r="BZ29" s="4">
        <f>+('2019 PUA exporters'!BZ30/'2019 PUA exporters'!$FA30)^2</f>
        <v>0</v>
      </c>
      <c r="CA29" s="4">
        <f>+('2019 PUA exporters'!CA30/'2019 PUA exporters'!$FA30)^2</f>
        <v>0</v>
      </c>
      <c r="CB29" s="4">
        <f>+('2019 PUA exporters'!CB30/'2019 PUA exporters'!$FA30)^2</f>
        <v>0</v>
      </c>
      <c r="CC29" s="4">
        <f>+('2019 PUA exporters'!CC30/'2019 PUA exporters'!$FA30)^2</f>
        <v>0</v>
      </c>
      <c r="CD29" s="4">
        <f>+('2019 PUA exporters'!CD30/'2019 PUA exporters'!$FA30)^2</f>
        <v>5.5443159949635436E-5</v>
      </c>
      <c r="CE29" s="4">
        <f>+('2019 PUA exporters'!CE30/'2019 PUA exporters'!$FA30)^2</f>
        <v>0</v>
      </c>
      <c r="CF29" s="4">
        <f>+('2019 PUA exporters'!CF30/'2019 PUA exporters'!$FA30)^2</f>
        <v>5.5443159949635432E-7</v>
      </c>
      <c r="CG29" s="4">
        <f>+('2019 PUA exporters'!CG30/'2019 PUA exporters'!$FA30)^2</f>
        <v>5.5443159949635432E-7</v>
      </c>
      <c r="CH29" s="4">
        <f>+('2019 PUA exporters'!CH30/'2019 PUA exporters'!$FA30)^2</f>
        <v>1.3860789987408858E-7</v>
      </c>
      <c r="CI29" s="4">
        <f>+('2019 PUA exporters'!CI30/'2019 PUA exporters'!$FA30)^2</f>
        <v>1.3860789987408858E-7</v>
      </c>
      <c r="CJ29" s="4">
        <f>+('2019 PUA exporters'!CJ30/'2019 PUA exporters'!$FA30)^2</f>
        <v>0</v>
      </c>
      <c r="CK29" s="4">
        <f>+('2019 PUA exporters'!CK30/'2019 PUA exporters'!$FA30)^2</f>
        <v>5.5443159949635432E-7</v>
      </c>
      <c r="CL29" s="4">
        <f>+('2019 PUA exporters'!CL30/'2019 PUA exporters'!$FA30)^2</f>
        <v>0</v>
      </c>
      <c r="CM29" s="4">
        <f>+('2019 PUA exporters'!CM30/'2019 PUA exporters'!$FA30)^2</f>
        <v>0</v>
      </c>
      <c r="CN29" s="4">
        <f>+('2019 PUA exporters'!CN30/'2019 PUA exporters'!$FA30)^2</f>
        <v>0</v>
      </c>
      <c r="CO29" s="4">
        <f>+('2019 PUA exporters'!CO30/'2019 PUA exporters'!$FA30)^2</f>
        <v>1.2474710988667971E-6</v>
      </c>
      <c r="CP29" s="4">
        <f>+('2019 PUA exporters'!CP30/'2019 PUA exporters'!$FA30)^2</f>
        <v>0</v>
      </c>
      <c r="CQ29" s="4">
        <f>+('2019 PUA exporters'!CQ30/'2019 PUA exporters'!$FA30)^2</f>
        <v>0</v>
      </c>
      <c r="CR29" s="4">
        <f>+('2019 PUA exporters'!CR30/'2019 PUA exporters'!$FA30)^2</f>
        <v>0</v>
      </c>
      <c r="CS29" s="4">
        <f>+('2019 PUA exporters'!CS30/'2019 PUA exporters'!$FA30)^2</f>
        <v>0</v>
      </c>
      <c r="CT29" s="4">
        <f>+('2019 PUA exporters'!CT30/'2019 PUA exporters'!$FA30)^2</f>
        <v>2.2177263979854173E-6</v>
      </c>
      <c r="CU29" s="4">
        <f>+('2019 PUA exporters'!CU30/'2019 PUA exporters'!$FA30)^2</f>
        <v>1.3860789987408859E-5</v>
      </c>
      <c r="CV29" s="4">
        <f>+('2019 PUA exporters'!CV30/'2019 PUA exporters'!$FA30)^2</f>
        <v>3.4651974968522145E-4</v>
      </c>
      <c r="CW29" s="4">
        <f>+('2019 PUA exporters'!CW30/'2019 PUA exporters'!$FA30)^2</f>
        <v>6.7917870938303398E-4</v>
      </c>
      <c r="CX29" s="4">
        <f>+('2019 PUA exporters'!CX30/'2019 PUA exporters'!$FA30)^2</f>
        <v>1.3860789987408858E-7</v>
      </c>
      <c r="CY29" s="4">
        <f>+('2019 PUA exporters'!CY30/'2019 PUA exporters'!$FA30)^2</f>
        <v>8.6629937421305362E-5</v>
      </c>
      <c r="CZ29" s="4">
        <f>+('2019 PUA exporters'!CZ30/'2019 PUA exporters'!$FA30)^2</f>
        <v>0</v>
      </c>
      <c r="DA29" s="4">
        <f>+('2019 PUA exporters'!DA30/'2019 PUA exporters'!$FA30)^2</f>
        <v>0</v>
      </c>
      <c r="DB29" s="4">
        <f>+('2019 PUA exporters'!DB30/'2019 PUA exporters'!$FA30)^2</f>
        <v>1.3860789987408858E-7</v>
      </c>
      <c r="DC29" s="4">
        <f>+('2019 PUA exporters'!DC30/'2019 PUA exporters'!$FA30)^2</f>
        <v>1.1227239889801174E-5</v>
      </c>
      <c r="DD29" s="4">
        <f>+('2019 PUA exporters'!DD30/'2019 PUA exporters'!$FA30)^2</f>
        <v>0</v>
      </c>
      <c r="DE29" s="4">
        <f>+('2019 PUA exporters'!DE30/'2019 PUA exporters'!$FA30)^2</f>
        <v>0</v>
      </c>
      <c r="DF29" s="4">
        <f>+('2019 PUA exporters'!DF30/'2019 PUA exporters'!$FA30)^2</f>
        <v>0</v>
      </c>
      <c r="DG29" s="4">
        <f>+('2019 PUA exporters'!DG30/'2019 PUA exporters'!$FA30)^2</f>
        <v>0</v>
      </c>
      <c r="DH29" s="4">
        <f>+('2019 PUA exporters'!DH30/'2019 PUA exporters'!$FA30)^2</f>
        <v>2.6834489415623549E-4</v>
      </c>
      <c r="DI29" s="4">
        <f>+('2019 PUA exporters'!DI30/'2019 PUA exporters'!$FA30)^2</f>
        <v>0</v>
      </c>
      <c r="DJ29" s="4">
        <f>+('2019 PUA exporters'!DJ30/'2019 PUA exporters'!$FA30)^2</f>
        <v>0</v>
      </c>
      <c r="DK29" s="4">
        <f>+('2019 PUA exporters'!DK30/'2019 PUA exporters'!$FA30)^2</f>
        <v>5.5443159949635432E-7</v>
      </c>
      <c r="DL29" s="4">
        <f>+('2019 PUA exporters'!DL30/'2019 PUA exporters'!$FA30)^2</f>
        <v>0</v>
      </c>
      <c r="DM29" s="4">
        <f>+('2019 PUA exporters'!DM30/'2019 PUA exporters'!$FA30)^2</f>
        <v>0</v>
      </c>
      <c r="DN29" s="4">
        <f>+('2019 PUA exporters'!DN30/'2019 PUA exporters'!$FA30)^2</f>
        <v>5.5443159949635432E-7</v>
      </c>
      <c r="DO29" s="4">
        <f>+('2019 PUA exporters'!DO30/'2019 PUA exporters'!$FA30)^2</f>
        <v>7.0170249311257349E-3</v>
      </c>
      <c r="DP29" s="4">
        <f>+('2019 PUA exporters'!DP30/'2019 PUA exporters'!$FA30)^2</f>
        <v>8.8709055919416691E-6</v>
      </c>
      <c r="DQ29" s="4">
        <f>+('2019 PUA exporters'!DQ30/'2019 PUA exporters'!$FA30)^2</f>
        <v>0</v>
      </c>
      <c r="DR29" s="4">
        <f>+('2019 PUA exporters'!DR30/'2019 PUA exporters'!$FA30)^2</f>
        <v>0</v>
      </c>
      <c r="DS29" s="4">
        <f>+('2019 PUA exporters'!DS30/'2019 PUA exporters'!$FA30)^2</f>
        <v>0</v>
      </c>
      <c r="DT29" s="4">
        <f>+('2019 PUA exporters'!DT30/'2019 PUA exporters'!$FA30)^2</f>
        <v>1.6771555884764718E-3</v>
      </c>
      <c r="DU29" s="4">
        <f>+('2019 PUA exporters'!DU30/'2019 PUA exporters'!$FA30)^2</f>
        <v>1.2474710988667972E-2</v>
      </c>
      <c r="DV29" s="4">
        <f>+('2019 PUA exporters'!DV30/'2019 PUA exporters'!$FA30)^2</f>
        <v>9.3698940314883869E-5</v>
      </c>
      <c r="DW29" s="4">
        <f>+('2019 PUA exporters'!DW30/'2019 PUA exporters'!$FA30)^2</f>
        <v>0</v>
      </c>
      <c r="DX29" s="4">
        <f>+('2019 PUA exporters'!DX30/'2019 PUA exporters'!$FA30)^2</f>
        <v>1.1227239889801174E-5</v>
      </c>
      <c r="DY29" s="4">
        <f>+('2019 PUA exporters'!DY30/'2019 PUA exporters'!$FA30)^2</f>
        <v>0</v>
      </c>
      <c r="DZ29" s="4">
        <f>+('2019 PUA exporters'!DZ30/'2019 PUA exporters'!$FA30)^2</f>
        <v>3.1186777471669932E-5</v>
      </c>
      <c r="EA29" s="4">
        <f>+('2019 PUA exporters'!EA30/'2019 PUA exporters'!$FA30)^2</f>
        <v>5.5443159949635432E-7</v>
      </c>
      <c r="EB29" s="4">
        <f>+('2019 PUA exporters'!EB30/'2019 PUA exporters'!$FA30)^2</f>
        <v>0</v>
      </c>
      <c r="EC29" s="4">
        <f>+('2019 PUA exporters'!EC30/'2019 PUA exporters'!$FA30)^2</f>
        <v>2.6834489415623549E-4</v>
      </c>
      <c r="ED29" s="4">
        <f>+('2019 PUA exporters'!ED30/'2019 PUA exporters'!$FA30)^2</f>
        <v>8.6629937421305366E-3</v>
      </c>
      <c r="EE29" s="4">
        <f>+('2019 PUA exporters'!EE30/'2019 PUA exporters'!$FA30)^2</f>
        <v>5.5443159949635432E-7</v>
      </c>
      <c r="EF29" s="4">
        <f>+('2019 PUA exporters'!EF30/'2019 PUA exporters'!$FA30)^2</f>
        <v>1.3860789987408858E-7</v>
      </c>
      <c r="EG29" s="4">
        <f>+('2019 PUA exporters'!EG30/'2019 PUA exporters'!$FA30)^2</f>
        <v>8.8709055919416698E-4</v>
      </c>
      <c r="EH29" s="4">
        <f>+('2019 PUA exporters'!EH30/'2019 PUA exporters'!$FA30)^2</f>
        <v>1.3860789987408858E-7</v>
      </c>
      <c r="EI29" s="4">
        <f>+('2019 PUA exporters'!EI30/'2019 PUA exporters'!$FA30)^2</f>
        <v>0</v>
      </c>
      <c r="EJ29" s="4">
        <f>+('2019 PUA exporters'!EJ30/'2019 PUA exporters'!$FA30)^2</f>
        <v>4.9898843954671883E-6</v>
      </c>
      <c r="EK29" s="4">
        <f>+('2019 PUA exporters'!EK30/'2019 PUA exporters'!$FA30)^2</f>
        <v>5.5443159949635432E-3</v>
      </c>
      <c r="EL29" s="4">
        <f>+('2019 PUA exporters'!EL30/'2019 PUA exporters'!$FA30)^2</f>
        <v>0</v>
      </c>
      <c r="EM29" s="4">
        <f>+('2019 PUA exporters'!EM30/'2019 PUA exporters'!$FA30)^2</f>
        <v>0</v>
      </c>
      <c r="EN29" s="4">
        <f>+('2019 PUA exporters'!EN30/'2019 PUA exporters'!$FA30)^2</f>
        <v>1.6771555884764718E-3</v>
      </c>
      <c r="EO29" s="4">
        <f>+('2019 PUA exporters'!EO30/'2019 PUA exporters'!$FA30)^2</f>
        <v>5.8561837696802434E-2</v>
      </c>
      <c r="EP29" s="4">
        <f>+('2019 PUA exporters'!EP30/'2019 PUA exporters'!$FA30)^2</f>
        <v>8.6629937421305362E-5</v>
      </c>
      <c r="EQ29" s="4">
        <f>+('2019 PUA exporters'!EQ30/'2019 PUA exporters'!$FA30)^2</f>
        <v>6.7086223539058874E-5</v>
      </c>
      <c r="ER29" s="4">
        <f>+('2019 PUA exporters'!ER30/'2019 PUA exporters'!$FA30)^2</f>
        <v>1.0014420765902901E-3</v>
      </c>
      <c r="ES29" s="4">
        <f>+('2019 PUA exporters'!ES30/'2019 PUA exporters'!$FA30)^2</f>
        <v>1.2474710988667971E-6</v>
      </c>
      <c r="ET29" s="4">
        <f>+('2019 PUA exporters'!ET30/'2019 PUA exporters'!$FA30)^2</f>
        <v>0</v>
      </c>
      <c r="EU29" s="4">
        <f>+('2019 PUA exporters'!EU30/'2019 PUA exporters'!$FA30)^2</f>
        <v>4.4908959559204695E-5</v>
      </c>
      <c r="EV29" s="4">
        <f>+('2019 PUA exporters'!EV30/'2019 PUA exporters'!$FA30)^2</f>
        <v>1.2474710988667971E-6</v>
      </c>
      <c r="EW29" s="4">
        <f>+('2019 PUA exporters'!EW30/'2019 PUA exporters'!$FA30)^2</f>
        <v>3.5483622367766676E-5</v>
      </c>
      <c r="EX29" s="4">
        <f>+('2019 PUA exporters'!EX30/'2019 PUA exporters'!$FA30)^2</f>
        <v>6.7917870938303417E-6</v>
      </c>
      <c r="EY29" s="4">
        <f>+('2019 PUA exporters'!EY30/'2019 PUA exporters'!$FA30)^2</f>
        <v>1.3860789987408858E-7</v>
      </c>
      <c r="EZ29" s="4">
        <f>+('2019 PUA exporters'!EZ30/'2019 PUA exporters'!$FA30)^2</f>
        <v>3.4651974968522145E-4</v>
      </c>
      <c r="FB29" t="str">
        <f t="shared" si="0"/>
        <v>Ipswich</v>
      </c>
      <c r="FC29" s="15">
        <f t="shared" si="1"/>
        <v>0.10045718429694472</v>
      </c>
    </row>
    <row r="30" spans="1:159" x14ac:dyDescent="0.25">
      <c r="A30" t="s">
        <v>271</v>
      </c>
      <c r="B30" s="4">
        <f>+('2019 PUA exporters'!B31/'2019 PUA exporters'!$FA31)^2</f>
        <v>1.0064308515983088E-4</v>
      </c>
      <c r="C30" s="4">
        <f>+('2019 PUA exporters'!C31/'2019 PUA exporters'!$FA31)^2</f>
        <v>0</v>
      </c>
      <c r="D30" s="4">
        <f>+('2019 PUA exporters'!D31/'2019 PUA exporters'!$FA31)^2</f>
        <v>0</v>
      </c>
      <c r="E30" s="4">
        <f>+('2019 PUA exporters'!E31/'2019 PUA exporters'!$FA31)^2</f>
        <v>0</v>
      </c>
      <c r="F30" s="4">
        <f>+('2019 PUA exporters'!F31/'2019 PUA exporters'!$FA31)^2</f>
        <v>0</v>
      </c>
      <c r="G30" s="4">
        <f>+('2019 PUA exporters'!G31/'2019 PUA exporters'!$FA31)^2</f>
        <v>0</v>
      </c>
      <c r="H30" s="4">
        <f>+('2019 PUA exporters'!H31/'2019 PUA exporters'!$FA31)^2</f>
        <v>2.8627366445463004E-7</v>
      </c>
      <c r="I30" s="4">
        <f>+('2019 PUA exporters'!I31/'2019 PUA exporters'!$FA31)^2</f>
        <v>7.9520462348508336E-9</v>
      </c>
      <c r="J30" s="4">
        <f>+('2019 PUA exporters'!J31/'2019 PUA exporters'!$FA31)^2</f>
        <v>3.1808184939403335E-8</v>
      </c>
      <c r="K30" s="4">
        <f>+('2019 PUA exporters'!K31/'2019 PUA exporters'!$FA31)^2</f>
        <v>7.9520462348508336E-9</v>
      </c>
      <c r="L30" s="4">
        <f>+('2019 PUA exporters'!L31/'2019 PUA exporters'!$FA31)^2</f>
        <v>0</v>
      </c>
      <c r="M30" s="4">
        <f>+('2019 PUA exporters'!M31/'2019 PUA exporters'!$FA31)^2</f>
        <v>1.9880115587127084E-9</v>
      </c>
      <c r="N30" s="4">
        <f>+('2019 PUA exporters'!N31/'2019 PUA exporters'!$FA31)^2</f>
        <v>7.9520462348508336E-9</v>
      </c>
      <c r="O30" s="4">
        <f>+('2019 PUA exporters'!O31/'2019 PUA exporters'!$FA31)^2</f>
        <v>0</v>
      </c>
      <c r="P30" s="4">
        <f>+('2019 PUA exporters'!P31/'2019 PUA exporters'!$FA31)^2</f>
        <v>0</v>
      </c>
      <c r="Q30" s="4">
        <f>+('2019 PUA exporters'!Q31/'2019 PUA exporters'!$FA31)^2</f>
        <v>0</v>
      </c>
      <c r="R30" s="4">
        <f>+('2019 PUA exporters'!R31/'2019 PUA exporters'!$FA31)^2</f>
        <v>0</v>
      </c>
      <c r="S30" s="4">
        <f>+('2019 PUA exporters'!S31/'2019 PUA exporters'!$FA31)^2</f>
        <v>0</v>
      </c>
      <c r="T30" s="4">
        <f>+('2019 PUA exporters'!T31/'2019 PUA exporters'!$FA31)^2</f>
        <v>0</v>
      </c>
      <c r="U30" s="4">
        <f>+('2019 PUA exporters'!U31/'2019 PUA exporters'!$FA31)^2</f>
        <v>0</v>
      </c>
      <c r="V30" s="4">
        <f>+('2019 PUA exporters'!V31/'2019 PUA exporters'!$FA31)^2</f>
        <v>6.4411574502291759E-7</v>
      </c>
      <c r="W30" s="4">
        <f>+('2019 PUA exporters'!W31/'2019 PUA exporters'!$FA31)^2</f>
        <v>1.9880115587127084E-9</v>
      </c>
      <c r="X30" s="4">
        <f>+('2019 PUA exporters'!X31/'2019 PUA exporters'!$FA31)^2</f>
        <v>9.7412566376922727E-8</v>
      </c>
      <c r="Y30" s="4">
        <f>+('2019 PUA exporters'!Y31/'2019 PUA exporters'!$FA31)^2</f>
        <v>0</v>
      </c>
      <c r="Z30" s="4">
        <f>+('2019 PUA exporters'!Z31/'2019 PUA exporters'!$FA31)^2</f>
        <v>4.9700288967817721E-6</v>
      </c>
      <c r="AA30" s="4">
        <f>+('2019 PUA exporters'!AA31/'2019 PUA exporters'!$FA31)^2</f>
        <v>4.9700288967817722E-8</v>
      </c>
      <c r="AB30" s="4">
        <f>+('2019 PUA exporters'!AB31/'2019 PUA exporters'!$FA31)^2</f>
        <v>2.435314159423068E-6</v>
      </c>
      <c r="AC30" s="4">
        <f>+('2019 PUA exporters'!AC31/'2019 PUA exporters'!$FA31)^2</f>
        <v>0</v>
      </c>
      <c r="AD30" s="4">
        <f>+('2019 PUA exporters'!AD31/'2019 PUA exporters'!$FA31)^2</f>
        <v>1.9880115587127088E-5</v>
      </c>
      <c r="AE30" s="4">
        <f>+('2019 PUA exporters'!AE31/'2019 PUA exporters'!$FA31)^2</f>
        <v>1.7892104028414378E-8</v>
      </c>
      <c r="AF30" s="4">
        <f>+('2019 PUA exporters'!AF31/'2019 PUA exporters'!$FA31)^2</f>
        <v>2.0998372088902985E-4</v>
      </c>
      <c r="AG30" s="4">
        <f>+('2019 PUA exporters'!AG31/'2019 PUA exporters'!$FA31)^2</f>
        <v>2.8627366445463002E-5</v>
      </c>
      <c r="AH30" s="4">
        <f>+('2019 PUA exporters'!AH31/'2019 PUA exporters'!$FA31)^2</f>
        <v>9.7412566376922727E-8</v>
      </c>
      <c r="AI30" s="4">
        <f>+('2019 PUA exporters'!AI31/'2019 PUA exporters'!$FA31)^2</f>
        <v>1.610289362557294E-5</v>
      </c>
      <c r="AJ30" s="4">
        <f>+('2019 PUA exporters'!AJ31/'2019 PUA exporters'!$FA31)^2</f>
        <v>0</v>
      </c>
      <c r="AK30" s="4">
        <f>+('2019 PUA exporters'!AK31/'2019 PUA exporters'!$FA31)^2</f>
        <v>1.7892104028414378E-8</v>
      </c>
      <c r="AL30" s="4">
        <f>+('2019 PUA exporters'!AL31/'2019 PUA exporters'!$FA31)^2</f>
        <v>1.7941804317382194E-5</v>
      </c>
      <c r="AM30" s="4">
        <f>+('2019 PUA exporters'!AM31/'2019 PUA exporters'!$FA31)^2</f>
        <v>2.8627366445463004E-7</v>
      </c>
      <c r="AN30" s="4">
        <f>+('2019 PUA exporters'!AN31/'2019 PUA exporters'!$FA31)^2</f>
        <v>6.0137349651059446E-6</v>
      </c>
      <c r="AO30" s="4">
        <f>+('2019 PUA exporters'!AO31/'2019 PUA exporters'!$FA31)^2</f>
        <v>3.3597395342244778E-5</v>
      </c>
      <c r="AP30" s="4">
        <f>+('2019 PUA exporters'!AP31/'2019 PUA exporters'!$FA31)^2</f>
        <v>0</v>
      </c>
      <c r="AQ30" s="4">
        <f>+('2019 PUA exporters'!AQ31/'2019 PUA exporters'!$FA31)^2</f>
        <v>7.9520462348508336E-9</v>
      </c>
      <c r="AR30" s="4">
        <f>+('2019 PUA exporters'!AR31/'2019 PUA exporters'!$FA31)^2</f>
        <v>7.9520462348508336E-9</v>
      </c>
      <c r="AS30" s="4">
        <f>+('2019 PUA exporters'!AS31/'2019 PUA exporters'!$FA31)^2</f>
        <v>7.9520462348508336E-9</v>
      </c>
      <c r="AT30" s="4">
        <f>+('2019 PUA exporters'!AT31/'2019 PUA exporters'!$FA31)^2</f>
        <v>1.9880115587127084E-9</v>
      </c>
      <c r="AU30" s="4">
        <f>+('2019 PUA exporters'!AU31/'2019 PUA exporters'!$FA31)^2</f>
        <v>9.7412566376922719E-6</v>
      </c>
      <c r="AV30" s="4">
        <f>+('2019 PUA exporters'!AV31/'2019 PUA exporters'!$FA31)^2</f>
        <v>2.435314159423068E-6</v>
      </c>
      <c r="AW30" s="4">
        <f>+('2019 PUA exporters'!AW31/'2019 PUA exporters'!$FA31)^2</f>
        <v>1.0064308515983088E-4</v>
      </c>
      <c r="AX30" s="4">
        <f>+('2019 PUA exporters'!AX31/'2019 PUA exporters'!$FA31)^2</f>
        <v>6.0137349651059435E-4</v>
      </c>
      <c r="AY30" s="4">
        <f>+('2019 PUA exporters'!AY31/'2019 PUA exporters'!$FA31)^2</f>
        <v>7.9520462348508336E-9</v>
      </c>
      <c r="AZ30" s="4">
        <f>+('2019 PUA exporters'!AZ31/'2019 PUA exporters'!$FA31)^2</f>
        <v>0</v>
      </c>
      <c r="BA30" s="4">
        <f>+('2019 PUA exporters'!BA31/'2019 PUA exporters'!$FA31)^2</f>
        <v>3.1808184939403342E-6</v>
      </c>
      <c r="BB30" s="4">
        <f>+('2019 PUA exporters'!BB31/'2019 PUA exporters'!$FA31)^2</f>
        <v>7.9520462348508355E-7</v>
      </c>
      <c r="BC30" s="4">
        <f>+('2019 PUA exporters'!BC31/'2019 PUA exporters'!$FA31)^2</f>
        <v>0</v>
      </c>
      <c r="BD30" s="4">
        <f>+('2019 PUA exporters'!BD31/'2019 PUA exporters'!$FA31)^2</f>
        <v>2.4054939860423778E-5</v>
      </c>
      <c r="BE30" s="4">
        <f>+('2019 PUA exporters'!BE31/'2019 PUA exporters'!$FA31)^2</f>
        <v>7.9520462348508353E-5</v>
      </c>
      <c r="BF30" s="4">
        <f>+('2019 PUA exporters'!BF31/'2019 PUA exporters'!$FA31)^2</f>
        <v>7.1568416113657506E-6</v>
      </c>
      <c r="BG30" s="4">
        <f>+('2019 PUA exporters'!BG31/'2019 PUA exporters'!$FA31)^2</f>
        <v>4.4730260071035941E-7</v>
      </c>
      <c r="BH30" s="4">
        <f>+('2019 PUA exporters'!BH31/'2019 PUA exporters'!$FA31)^2</f>
        <v>0</v>
      </c>
      <c r="BI30" s="4">
        <f>+('2019 PUA exporters'!BI31/'2019 PUA exporters'!$FA31)^2</f>
        <v>3.1808184939403342E-6</v>
      </c>
      <c r="BJ30" s="4">
        <f>+('2019 PUA exporters'!BJ31/'2019 PUA exporters'!$FA31)^2</f>
        <v>1.610289362557294E-7</v>
      </c>
      <c r="BK30" s="4">
        <f>+('2019 PUA exporters'!BK31/'2019 PUA exporters'!$FA31)^2</f>
        <v>1.789210402841438E-4</v>
      </c>
      <c r="BL30" s="4">
        <f>+('2019 PUA exporters'!BL31/'2019 PUA exporters'!$FA31)^2</f>
        <v>2.8627366445463002E-5</v>
      </c>
      <c r="BM30" s="4">
        <f>+('2019 PUA exporters'!BM31/'2019 PUA exporters'!$FA31)^2</f>
        <v>0</v>
      </c>
      <c r="BN30" s="4">
        <f>+('2019 PUA exporters'!BN31/'2019 PUA exporters'!$FA31)^2</f>
        <v>0</v>
      </c>
      <c r="BO30" s="4">
        <f>+('2019 PUA exporters'!BO31/'2019 PUA exporters'!$FA31)^2</f>
        <v>1.7892104028414378E-8</v>
      </c>
      <c r="BP30" s="4">
        <f>+('2019 PUA exporters'!BP31/'2019 PUA exporters'!$FA31)^2</f>
        <v>0</v>
      </c>
      <c r="BQ30" s="4">
        <f>+('2019 PUA exporters'!BQ31/'2019 PUA exporters'!$FA31)^2</f>
        <v>1.1182565017758987E-5</v>
      </c>
      <c r="BR30" s="4">
        <f>+('2019 PUA exporters'!BR31/'2019 PUA exporters'!$FA31)^2</f>
        <v>2.8627366445463004E-7</v>
      </c>
      <c r="BS30" s="4">
        <f>+('2019 PUA exporters'!BS31/'2019 PUA exporters'!$FA31)^2</f>
        <v>4.0257234063932349E-6</v>
      </c>
      <c r="BT30" s="4">
        <f>+('2019 PUA exporters'!BT31/'2019 PUA exporters'!$FA31)^2</f>
        <v>1.610289362557294E-7</v>
      </c>
      <c r="BU30" s="4">
        <f>+('2019 PUA exporters'!BU31/'2019 PUA exporters'!$FA31)^2</f>
        <v>7.9520462348508355E-7</v>
      </c>
      <c r="BV30" s="4">
        <f>+('2019 PUA exporters'!BV31/'2019 PUA exporters'!$FA31)^2</f>
        <v>7.9520462348508336E-9</v>
      </c>
      <c r="BW30" s="4">
        <f>+('2019 PUA exporters'!BW31/'2019 PUA exporters'!$FA31)^2</f>
        <v>7.9520462348508336E-9</v>
      </c>
      <c r="BX30" s="4">
        <f>+('2019 PUA exporters'!BX31/'2019 PUA exporters'!$FA31)^2</f>
        <v>1.7892104028414377E-6</v>
      </c>
      <c r="BY30" s="4">
        <f>+('2019 PUA exporters'!BY31/'2019 PUA exporters'!$FA31)^2</f>
        <v>6.4411574502291758E-5</v>
      </c>
      <c r="BZ30" s="4">
        <f>+('2019 PUA exporters'!BZ31/'2019 PUA exporters'!$FA31)^2</f>
        <v>7.9520462348508336E-9</v>
      </c>
      <c r="CA30" s="4">
        <f>+('2019 PUA exporters'!CA31/'2019 PUA exporters'!$FA31)^2</f>
        <v>3.1808184939403335E-8</v>
      </c>
      <c r="CB30" s="4">
        <f>+('2019 PUA exporters'!CB31/'2019 PUA exporters'!$FA31)^2</f>
        <v>0</v>
      </c>
      <c r="CC30" s="4">
        <f>+('2019 PUA exporters'!CC31/'2019 PUA exporters'!$FA31)^2</f>
        <v>2.0357238361218134E-6</v>
      </c>
      <c r="CD30" s="4">
        <f>+('2019 PUA exporters'!CD31/'2019 PUA exporters'!$FA31)^2</f>
        <v>1.0064308515983088E-4</v>
      </c>
      <c r="CE30" s="4">
        <f>+('2019 PUA exporters'!CE31/'2019 PUA exporters'!$FA31)^2</f>
        <v>2.8706886907811513E-6</v>
      </c>
      <c r="CF30" s="4">
        <f>+('2019 PUA exporters'!CF31/'2019 PUA exporters'!$FA31)^2</f>
        <v>5.0893095903045347E-5</v>
      </c>
      <c r="CG30" s="4">
        <f>+('2019 PUA exporters'!CG31/'2019 PUA exporters'!$FA31)^2</f>
        <v>9.7412566376922727E-8</v>
      </c>
      <c r="CH30" s="4">
        <f>+('2019 PUA exporters'!CH31/'2019 PUA exporters'!$FA31)^2</f>
        <v>4.9700288967817722E-8</v>
      </c>
      <c r="CI30" s="4">
        <f>+('2019 PUA exporters'!CI31/'2019 PUA exporters'!$FA31)^2</f>
        <v>3.8965026550769091E-7</v>
      </c>
      <c r="CJ30" s="4">
        <f>+('2019 PUA exporters'!CJ31/'2019 PUA exporters'!$FA31)^2</f>
        <v>4.4730260071035941E-7</v>
      </c>
      <c r="CK30" s="4">
        <f>+('2019 PUA exporters'!CK31/'2019 PUA exporters'!$FA31)^2</f>
        <v>1.1182565017758987E-5</v>
      </c>
      <c r="CL30" s="4">
        <f>+('2019 PUA exporters'!CL31/'2019 PUA exporters'!$FA31)^2</f>
        <v>7.9520462348508336E-9</v>
      </c>
      <c r="CM30" s="4">
        <f>+('2019 PUA exporters'!CM31/'2019 PUA exporters'!$FA31)^2</f>
        <v>1.9880115587127084E-9</v>
      </c>
      <c r="CN30" s="4">
        <f>+('2019 PUA exporters'!CN31/'2019 PUA exporters'!$FA31)^2</f>
        <v>0</v>
      </c>
      <c r="CO30" s="4">
        <f>+('2019 PUA exporters'!CO31/'2019 PUA exporters'!$FA31)^2</f>
        <v>7.9520462348508353E-5</v>
      </c>
      <c r="CP30" s="4">
        <f>+('2019 PUA exporters'!CP31/'2019 PUA exporters'!$FA31)^2</f>
        <v>0</v>
      </c>
      <c r="CQ30" s="4">
        <f>+('2019 PUA exporters'!CQ31/'2019 PUA exporters'!$FA31)^2</f>
        <v>0</v>
      </c>
      <c r="CR30" s="4">
        <f>+('2019 PUA exporters'!CR31/'2019 PUA exporters'!$FA31)^2</f>
        <v>3.3597395342244778E-5</v>
      </c>
      <c r="CS30" s="4">
        <f>+('2019 PUA exporters'!CS31/'2019 PUA exporters'!$FA31)^2</f>
        <v>1.610289362557294E-7</v>
      </c>
      <c r="CT30" s="4">
        <f>+('2019 PUA exporters'!CT31/'2019 PUA exporters'!$FA31)^2</f>
        <v>7.9520462348508355E-7</v>
      </c>
      <c r="CU30" s="4">
        <f>+('2019 PUA exporters'!CU31/'2019 PUA exporters'!$FA31)^2</f>
        <v>1.2425072241954431E-4</v>
      </c>
      <c r="CV30" s="4">
        <f>+('2019 PUA exporters'!CV31/'2019 PUA exporters'!$FA31)^2</f>
        <v>7.9520462348508353E-5</v>
      </c>
      <c r="CW30" s="4">
        <f>+('2019 PUA exporters'!CW31/'2019 PUA exporters'!$FA31)^2</f>
        <v>4.9700288967817722E-8</v>
      </c>
      <c r="CX30" s="4">
        <f>+('2019 PUA exporters'!CX31/'2019 PUA exporters'!$FA31)^2</f>
        <v>2.8627366445463004E-7</v>
      </c>
      <c r="CY30" s="4">
        <f>+('2019 PUA exporters'!CY31/'2019 PUA exporters'!$FA31)^2</f>
        <v>1.1450946578185202E-6</v>
      </c>
      <c r="CZ30" s="4">
        <f>+('2019 PUA exporters'!CZ31/'2019 PUA exporters'!$FA31)^2</f>
        <v>4.9700288967817721E-6</v>
      </c>
      <c r="DA30" s="4">
        <f>+('2019 PUA exporters'!DA31/'2019 PUA exporters'!$FA31)^2</f>
        <v>2.0357238361218134E-6</v>
      </c>
      <c r="DB30" s="4">
        <f>+('2019 PUA exporters'!DB31/'2019 PUA exporters'!$FA31)^2</f>
        <v>4.2066324582360921E-6</v>
      </c>
      <c r="DC30" s="4">
        <f>+('2019 PUA exporters'!DC31/'2019 PUA exporters'!$FA31)^2</f>
        <v>0</v>
      </c>
      <c r="DD30" s="4">
        <f>+('2019 PUA exporters'!DD31/'2019 PUA exporters'!$FA31)^2</f>
        <v>0</v>
      </c>
      <c r="DE30" s="4">
        <f>+('2019 PUA exporters'!DE31/'2019 PUA exporters'!$FA31)^2</f>
        <v>0</v>
      </c>
      <c r="DF30" s="4">
        <f>+('2019 PUA exporters'!DF31/'2019 PUA exporters'!$FA31)^2</f>
        <v>0</v>
      </c>
      <c r="DG30" s="4">
        <f>+('2019 PUA exporters'!DG31/'2019 PUA exporters'!$FA31)^2</f>
        <v>2.435314159423068E-6</v>
      </c>
      <c r="DH30" s="4">
        <f>+('2019 PUA exporters'!DH31/'2019 PUA exporters'!$FA31)^2</f>
        <v>2.0998372088902985E-4</v>
      </c>
      <c r="DI30" s="4">
        <f>+('2019 PUA exporters'!DI31/'2019 PUA exporters'!$FA31)^2</f>
        <v>4.9700288967817722E-8</v>
      </c>
      <c r="DJ30" s="4">
        <f>+('2019 PUA exporters'!DJ31/'2019 PUA exporters'!$FA31)^2</f>
        <v>1.7892104028414378E-8</v>
      </c>
      <c r="DK30" s="4">
        <f>+('2019 PUA exporters'!DK31/'2019 PUA exporters'!$FA31)^2</f>
        <v>7.1568416113657511E-8</v>
      </c>
      <c r="DL30" s="4">
        <f>+('2019 PUA exporters'!DL31/'2019 PUA exporters'!$FA31)^2</f>
        <v>4.9700288967817722E-8</v>
      </c>
      <c r="DM30" s="4">
        <f>+('2019 PUA exporters'!DM31/'2019 PUA exporters'!$FA31)^2</f>
        <v>4.4730260071035949E-5</v>
      </c>
      <c r="DN30" s="4">
        <f>+('2019 PUA exporters'!DN31/'2019 PUA exporters'!$FA31)^2</f>
        <v>2.5764629800916703E-6</v>
      </c>
      <c r="DO30" s="4">
        <f>+('2019 PUA exporters'!DO31/'2019 PUA exporters'!$FA31)^2</f>
        <v>1.789210402841438E-4</v>
      </c>
      <c r="DP30" s="4">
        <f>+('2019 PUA exporters'!DP31/'2019 PUA exporters'!$FA31)^2</f>
        <v>4.0257234063932352E-4</v>
      </c>
      <c r="DQ30" s="4">
        <f>+('2019 PUA exporters'!DQ31/'2019 PUA exporters'!$FA31)^2</f>
        <v>0</v>
      </c>
      <c r="DR30" s="4">
        <f>+('2019 PUA exporters'!DR31/'2019 PUA exporters'!$FA31)^2</f>
        <v>8.3993488355611941E-4</v>
      </c>
      <c r="DS30" s="4">
        <f>+('2019 PUA exporters'!DS31/'2019 PUA exporters'!$FA31)^2</f>
        <v>9.7412566376922727E-8</v>
      </c>
      <c r="DT30" s="4">
        <f>+('2019 PUA exporters'!DT31/'2019 PUA exporters'!$FA31)^2</f>
        <v>6.0137349651059435E-4</v>
      </c>
      <c r="DU30" s="4">
        <f>+('2019 PUA exporters'!DU31/'2019 PUA exporters'!$FA31)^2</f>
        <v>4.9700288967817724E-4</v>
      </c>
      <c r="DV30" s="4">
        <f>+('2019 PUA exporters'!DV31/'2019 PUA exporters'!$FA31)^2</f>
        <v>3.5908458779248311E-4</v>
      </c>
      <c r="DW30" s="4">
        <f>+('2019 PUA exporters'!DW31/'2019 PUA exporters'!$FA31)^2</f>
        <v>1.3438958136897914E-6</v>
      </c>
      <c r="DX30" s="4">
        <f>+('2019 PUA exporters'!DX31/'2019 PUA exporters'!$FA31)^2</f>
        <v>1.1450946578185202E-6</v>
      </c>
      <c r="DY30" s="4">
        <f>+('2019 PUA exporters'!DY31/'2019 PUA exporters'!$FA31)^2</f>
        <v>1.9880115587127088E-5</v>
      </c>
      <c r="DZ30" s="4">
        <f>+('2019 PUA exporters'!DZ31/'2019 PUA exporters'!$FA31)^2</f>
        <v>1.7892104028414377E-6</v>
      </c>
      <c r="EA30" s="4">
        <f>+('2019 PUA exporters'!EA31/'2019 PUA exporters'!$FA31)^2</f>
        <v>7.9520462348508353E-5</v>
      </c>
      <c r="EB30" s="4">
        <f>+('2019 PUA exporters'!EB31/'2019 PUA exporters'!$FA31)^2</f>
        <v>2.8627366445463002E-5</v>
      </c>
      <c r="EC30" s="4">
        <f>+('2019 PUA exporters'!EC31/'2019 PUA exporters'!$FA31)^2</f>
        <v>8.3993488355611941E-4</v>
      </c>
      <c r="ED30" s="4">
        <f>+('2019 PUA exporters'!ED31/'2019 PUA exporters'!$FA31)^2</f>
        <v>1.910479107922913E-2</v>
      </c>
      <c r="EE30" s="4">
        <f>+('2019 PUA exporters'!EE31/'2019 PUA exporters'!$FA31)^2</f>
        <v>7.9520462348508353E-5</v>
      </c>
      <c r="EF30" s="4">
        <f>+('2019 PUA exporters'!EF31/'2019 PUA exporters'!$FA31)^2</f>
        <v>1.7941804317382194E-5</v>
      </c>
      <c r="EG30" s="4">
        <f>+('2019 PUA exporters'!EG31/'2019 PUA exporters'!$FA31)^2</f>
        <v>9.6219759441695096E-3</v>
      </c>
      <c r="EH30" s="4">
        <f>+('2019 PUA exporters'!EH31/'2019 PUA exporters'!$FA31)^2</f>
        <v>7.9520462348508336E-9</v>
      </c>
      <c r="EI30" s="4">
        <f>+('2019 PUA exporters'!EI31/'2019 PUA exporters'!$FA31)^2</f>
        <v>6.4411574502291759E-7</v>
      </c>
      <c r="EJ30" s="4">
        <f>+('2019 PUA exporters'!EJ31/'2019 PUA exporters'!$FA31)^2</f>
        <v>2.0998372088902985E-4</v>
      </c>
      <c r="EK30" s="4">
        <f>+('2019 PUA exporters'!EK31/'2019 PUA exporters'!$FA31)^2</f>
        <v>1.2425072241954431E-4</v>
      </c>
      <c r="EL30" s="4">
        <f>+('2019 PUA exporters'!EL31/'2019 PUA exporters'!$FA31)^2</f>
        <v>0</v>
      </c>
      <c r="EM30" s="4">
        <f>+('2019 PUA exporters'!EM31/'2019 PUA exporters'!$FA31)^2</f>
        <v>0</v>
      </c>
      <c r="EN30" s="4">
        <f>+('2019 PUA exporters'!EN31/'2019 PUA exporters'!$FA31)^2</f>
        <v>1.9880115587127089E-3</v>
      </c>
      <c r="EO30" s="4">
        <f>+('2019 PUA exporters'!EO31/'2019 PUA exporters'!$FA31)^2</f>
        <v>2.8627366445463007E-3</v>
      </c>
      <c r="EP30" s="4">
        <f>+('2019 PUA exporters'!EP31/'2019 PUA exporters'!$FA31)^2</f>
        <v>8.3993488355611945E-6</v>
      </c>
      <c r="EQ30" s="4">
        <f>+('2019 PUA exporters'!EQ31/'2019 PUA exporters'!$FA31)^2</f>
        <v>5.0893095903045346E-3</v>
      </c>
      <c r="ER30" s="4">
        <f>+('2019 PUA exporters'!ER31/'2019 PUA exporters'!$FA31)^2</f>
        <v>4.4730260071035952E-3</v>
      </c>
      <c r="ES30" s="4">
        <f>+('2019 PUA exporters'!ES31/'2019 PUA exporters'!$FA31)^2</f>
        <v>5.7453534046797277E-5</v>
      </c>
      <c r="ET30" s="4">
        <f>+('2019 PUA exporters'!ET31/'2019 PUA exporters'!$FA31)^2</f>
        <v>4.4730260071035941E-7</v>
      </c>
      <c r="EU30" s="4">
        <f>+('2019 PUA exporters'!EU31/'2019 PUA exporters'!$FA31)^2</f>
        <v>3.5908458779248311E-4</v>
      </c>
      <c r="EV30" s="4">
        <f>+('2019 PUA exporters'!EV31/'2019 PUA exporters'!$FA31)^2</f>
        <v>1.9880115587127088E-5</v>
      </c>
      <c r="EW30" s="4">
        <f>+('2019 PUA exporters'!EW31/'2019 PUA exporters'!$FA31)^2</f>
        <v>4.4730260071035949E-5</v>
      </c>
      <c r="EX30" s="4">
        <f>+('2019 PUA exporters'!EX31/'2019 PUA exporters'!$FA31)^2</f>
        <v>1.5586010620307636E-6</v>
      </c>
      <c r="EY30" s="4">
        <f>+('2019 PUA exporters'!EY31/'2019 PUA exporters'!$FA31)^2</f>
        <v>1.7941804317382194E-5</v>
      </c>
      <c r="EZ30" s="4">
        <f>+('2019 PUA exporters'!EZ31/'2019 PUA exporters'!$FA31)^2</f>
        <v>1.2425072241954431E-4</v>
      </c>
      <c r="FB30" t="str">
        <f t="shared" si="0"/>
        <v>Leeds</v>
      </c>
      <c r="FC30" s="15">
        <f t="shared" si="1"/>
        <v>5.0380996053590317E-2</v>
      </c>
    </row>
    <row r="31" spans="1:159" x14ac:dyDescent="0.25">
      <c r="A31" t="s">
        <v>272</v>
      </c>
      <c r="B31" s="4">
        <f>+('2019 PUA exporters'!B32/'2019 PUA exporters'!$FA32)^2</f>
        <v>3.1463910570458187E-5</v>
      </c>
      <c r="C31" s="4">
        <f>+('2019 PUA exporters'!C32/'2019 PUA exporters'!$FA32)^2</f>
        <v>0</v>
      </c>
      <c r="D31" s="4">
        <f>+('2019 PUA exporters'!D32/'2019 PUA exporters'!$FA32)^2</f>
        <v>0</v>
      </c>
      <c r="E31" s="4">
        <f>+('2019 PUA exporters'!E32/'2019 PUA exporters'!$FA32)^2</f>
        <v>0</v>
      </c>
      <c r="F31" s="4">
        <f>+('2019 PUA exporters'!F32/'2019 PUA exporters'!$FA32)^2</f>
        <v>0</v>
      </c>
      <c r="G31" s="4">
        <f>+('2019 PUA exporters'!G32/'2019 PUA exporters'!$FA32)^2</f>
        <v>0</v>
      </c>
      <c r="H31" s="4">
        <f>+('2019 PUA exporters'!H32/'2019 PUA exporters'!$FA32)^2</f>
        <v>4.902617644288845E-8</v>
      </c>
      <c r="I31" s="4">
        <f>+('2019 PUA exporters'!I32/'2019 PUA exporters'!$FA32)^2</f>
        <v>0</v>
      </c>
      <c r="J31" s="4">
        <f>+('2019 PUA exporters'!J32/'2019 PUA exporters'!$FA32)^2</f>
        <v>5.4473529380987163E-9</v>
      </c>
      <c r="K31" s="4">
        <f>+('2019 PUA exporters'!K32/'2019 PUA exporters'!$FA32)^2</f>
        <v>0</v>
      </c>
      <c r="L31" s="4">
        <f>+('2019 PUA exporters'!L32/'2019 PUA exporters'!$FA32)^2</f>
        <v>0</v>
      </c>
      <c r="M31" s="4">
        <f>+('2019 PUA exporters'!M32/'2019 PUA exporters'!$FA32)^2</f>
        <v>4.902617644288845E-8</v>
      </c>
      <c r="N31" s="4">
        <f>+('2019 PUA exporters'!N32/'2019 PUA exporters'!$FA32)^2</f>
        <v>0</v>
      </c>
      <c r="O31" s="4">
        <f>+('2019 PUA exporters'!O32/'2019 PUA exporters'!$FA32)^2</f>
        <v>2.1789411752394865E-8</v>
      </c>
      <c r="P31" s="4">
        <f>+('2019 PUA exporters'!P32/'2019 PUA exporters'!$FA32)^2</f>
        <v>0</v>
      </c>
      <c r="Q31" s="4">
        <f>+('2019 PUA exporters'!Q32/'2019 PUA exporters'!$FA32)^2</f>
        <v>0</v>
      </c>
      <c r="R31" s="4">
        <f>+('2019 PUA exporters'!R32/'2019 PUA exporters'!$FA32)^2</f>
        <v>0</v>
      </c>
      <c r="S31" s="4">
        <f>+('2019 PUA exporters'!S32/'2019 PUA exporters'!$FA32)^2</f>
        <v>0</v>
      </c>
      <c r="T31" s="4">
        <f>+('2019 PUA exporters'!T32/'2019 PUA exporters'!$FA32)^2</f>
        <v>0</v>
      </c>
      <c r="U31" s="4">
        <f>+('2019 PUA exporters'!U32/'2019 PUA exporters'!$FA32)^2</f>
        <v>0</v>
      </c>
      <c r="V31" s="4">
        <f>+('2019 PUA exporters'!V32/'2019 PUA exporters'!$FA32)^2</f>
        <v>0</v>
      </c>
      <c r="W31" s="4">
        <f>+('2019 PUA exporters'!W32/'2019 PUA exporters'!$FA32)^2</f>
        <v>1.2256544110722111E-6</v>
      </c>
      <c r="X31" s="4">
        <f>+('2019 PUA exporters'!X32/'2019 PUA exporters'!$FA32)^2</f>
        <v>0</v>
      </c>
      <c r="Y31" s="4">
        <f>+('2019 PUA exporters'!Y32/'2019 PUA exporters'!$FA32)^2</f>
        <v>2.1789411752394865E-8</v>
      </c>
      <c r="Z31" s="4">
        <f>+('2019 PUA exporters'!Z32/'2019 PUA exporters'!$FA32)^2</f>
        <v>4.9026176442888453E-4</v>
      </c>
      <c r="AA31" s="4">
        <f>+('2019 PUA exporters'!AA32/'2019 PUA exporters'!$FA32)^2</f>
        <v>0</v>
      </c>
      <c r="AB31" s="4">
        <f>+('2019 PUA exporters'!AB32/'2019 PUA exporters'!$FA32)^2</f>
        <v>2.1789411752394863E-4</v>
      </c>
      <c r="AC31" s="4">
        <f>+('2019 PUA exporters'!AC32/'2019 PUA exporters'!$FA32)^2</f>
        <v>0</v>
      </c>
      <c r="AD31" s="4">
        <f>+('2019 PUA exporters'!AD32/'2019 PUA exporters'!$FA32)^2</f>
        <v>4.4123558798599599E-7</v>
      </c>
      <c r="AE31" s="4">
        <f>+('2019 PUA exporters'!AE32/'2019 PUA exporters'!$FA32)^2</f>
        <v>8.7157647009579462E-8</v>
      </c>
      <c r="AF31" s="4">
        <f>+('2019 PUA exporters'!AF32/'2019 PUA exporters'!$FA32)^2</f>
        <v>8.4992324216685215E-4</v>
      </c>
      <c r="AG31" s="4">
        <f>+('2019 PUA exporters'!AG32/'2019 PUA exporters'!$FA32)^2</f>
        <v>1.5014266535634585E-3</v>
      </c>
      <c r="AH31" s="4">
        <f>+('2019 PUA exporters'!AH32/'2019 PUA exporters'!$FA32)^2</f>
        <v>5.4473529380987156E-7</v>
      </c>
      <c r="AI31" s="4">
        <f>+('2019 PUA exporters'!AI32/'2019 PUA exporters'!$FA32)^2</f>
        <v>4.902617644288845E-8</v>
      </c>
      <c r="AJ31" s="4">
        <f>+('2019 PUA exporters'!AJ32/'2019 PUA exporters'!$FA32)^2</f>
        <v>2.6692029396683714E-7</v>
      </c>
      <c r="AK31" s="4">
        <f>+('2019 PUA exporters'!AK32/'2019 PUA exporters'!$FA32)^2</f>
        <v>1.961047057715538E-7</v>
      </c>
      <c r="AL31" s="4">
        <f>+('2019 PUA exporters'!AL32/'2019 PUA exporters'!$FA32)^2</f>
        <v>7.8659776426145467E-6</v>
      </c>
      <c r="AM31" s="4">
        <f>+('2019 PUA exporters'!AM32/'2019 PUA exporters'!$FA32)^2</f>
        <v>1.7327811801974491E-3</v>
      </c>
      <c r="AN31" s="4">
        <f>+('2019 PUA exporters'!AN32/'2019 PUA exporters'!$FA32)^2</f>
        <v>6.8650265402389068E-4</v>
      </c>
      <c r="AO31" s="4">
        <f>+('2019 PUA exporters'!AO32/'2019 PUA exporters'!$FA32)^2</f>
        <v>6.9434193963710871E-3</v>
      </c>
      <c r="AP31" s="4">
        <f>+('2019 PUA exporters'!AP32/'2019 PUA exporters'!$FA32)^2</f>
        <v>0</v>
      </c>
      <c r="AQ31" s="4">
        <f>+('2019 PUA exporters'!AQ32/'2019 PUA exporters'!$FA32)^2</f>
        <v>6.7116835550314294E-5</v>
      </c>
      <c r="AR31" s="4">
        <f>+('2019 PUA exporters'!AR32/'2019 PUA exporters'!$FA32)^2</f>
        <v>2.1789411752394863E-6</v>
      </c>
      <c r="AS31" s="4">
        <f>+('2019 PUA exporters'!AS32/'2019 PUA exporters'!$FA32)^2</f>
        <v>3.1376752923448608E-6</v>
      </c>
      <c r="AT31" s="4">
        <f>+('2019 PUA exporters'!AT32/'2019 PUA exporters'!$FA32)^2</f>
        <v>2.1789411752394865E-8</v>
      </c>
      <c r="AU31" s="4">
        <f>+('2019 PUA exporters'!AU32/'2019 PUA exporters'!$FA32)^2</f>
        <v>2.0501657517828329E-4</v>
      </c>
      <c r="AV31" s="4">
        <f>+('2019 PUA exporters'!AV32/'2019 PUA exporters'!$FA32)^2</f>
        <v>5.4473529380987163E-9</v>
      </c>
      <c r="AW31" s="4">
        <f>+('2019 PUA exporters'!AW32/'2019 PUA exporters'!$FA32)^2</f>
        <v>2.4482583044990871E-4</v>
      </c>
      <c r="AX31" s="4">
        <f>+('2019 PUA exporters'!AX32/'2019 PUA exporters'!$FA32)^2</f>
        <v>3.941759059537612E-4</v>
      </c>
      <c r="AY31" s="4">
        <f>+('2019 PUA exporters'!AY32/'2019 PUA exporters'!$FA32)^2</f>
        <v>5.4473529380987163E-9</v>
      </c>
      <c r="AZ31" s="4">
        <f>+('2019 PUA exporters'!AZ32/'2019 PUA exporters'!$FA32)^2</f>
        <v>0</v>
      </c>
      <c r="BA31" s="4">
        <f>+('2019 PUA exporters'!BA32/'2019 PUA exporters'!$FA32)^2</f>
        <v>0</v>
      </c>
      <c r="BB31" s="4">
        <f>+('2019 PUA exporters'!BB32/'2019 PUA exporters'!$FA32)^2</f>
        <v>1.3618382345246789E-7</v>
      </c>
      <c r="BC31" s="4">
        <f>+('2019 PUA exporters'!BC32/'2019 PUA exporters'!$FA32)^2</f>
        <v>0</v>
      </c>
      <c r="BD31" s="4">
        <f>+('2019 PUA exporters'!BD32/'2019 PUA exporters'!$FA32)^2</f>
        <v>4.4123558798599599E-7</v>
      </c>
      <c r="BE31" s="4">
        <f>+('2019 PUA exporters'!BE32/'2019 PUA exporters'!$FA32)^2</f>
        <v>2.1789411752394865E-8</v>
      </c>
      <c r="BF31" s="4">
        <f>+('2019 PUA exporters'!BF32/'2019 PUA exporters'!$FA32)^2</f>
        <v>2.4022826457015338E-6</v>
      </c>
      <c r="BG31" s="4">
        <f>+('2019 PUA exporters'!BG32/'2019 PUA exporters'!$FA32)^2</f>
        <v>0</v>
      </c>
      <c r="BH31" s="4">
        <f>+('2019 PUA exporters'!BH32/'2019 PUA exporters'!$FA32)^2</f>
        <v>5.4473529380987163E-9</v>
      </c>
      <c r="BI31" s="4">
        <f>+('2019 PUA exporters'!BI32/'2019 PUA exporters'!$FA32)^2</f>
        <v>1.361838234524679E-5</v>
      </c>
      <c r="BJ31" s="4">
        <f>+('2019 PUA exporters'!BJ32/'2019 PUA exporters'!$FA32)^2</f>
        <v>1.4729642344618929E-5</v>
      </c>
      <c r="BK31" s="4">
        <f>+('2019 PUA exporters'!BK32/'2019 PUA exporters'!$FA32)^2</f>
        <v>4.6446310091404896E-4</v>
      </c>
      <c r="BL31" s="4">
        <f>+('2019 PUA exporters'!BL32/'2019 PUA exporters'!$FA32)^2</f>
        <v>7.8659776426145467E-6</v>
      </c>
      <c r="BM31" s="4">
        <f>+('2019 PUA exporters'!BM32/'2019 PUA exporters'!$FA32)^2</f>
        <v>0</v>
      </c>
      <c r="BN31" s="4">
        <f>+('2019 PUA exporters'!BN32/'2019 PUA exporters'!$FA32)^2</f>
        <v>8.7157647009579462E-8</v>
      </c>
      <c r="BO31" s="4">
        <f>+('2019 PUA exporters'!BO32/'2019 PUA exporters'!$FA32)^2</f>
        <v>0</v>
      </c>
      <c r="BP31" s="4">
        <f>+('2019 PUA exporters'!BP32/'2019 PUA exporters'!$FA32)^2</f>
        <v>0</v>
      </c>
      <c r="BQ31" s="4">
        <f>+('2019 PUA exporters'!BQ32/'2019 PUA exporters'!$FA32)^2</f>
        <v>7.4574261722571427E-6</v>
      </c>
      <c r="BR31" s="4">
        <f>+('2019 PUA exporters'!BR32/'2019 PUA exporters'!$FA32)^2</f>
        <v>9.2060264653868308E-7</v>
      </c>
      <c r="BS31" s="4">
        <f>+('2019 PUA exporters'!BS32/'2019 PUA exporters'!$FA32)^2</f>
        <v>2.1789411752394865E-8</v>
      </c>
      <c r="BT31" s="4">
        <f>+('2019 PUA exporters'!BT32/'2019 PUA exporters'!$FA32)^2</f>
        <v>1.961047057715538E-7</v>
      </c>
      <c r="BU31" s="4">
        <f>+('2019 PUA exporters'!BU32/'2019 PUA exporters'!$FA32)^2</f>
        <v>0</v>
      </c>
      <c r="BV31" s="4">
        <f>+('2019 PUA exporters'!BV32/'2019 PUA exporters'!$FA32)^2</f>
        <v>0</v>
      </c>
      <c r="BW31" s="4">
        <f>+('2019 PUA exporters'!BW32/'2019 PUA exporters'!$FA32)^2</f>
        <v>3.486305880383178E-5</v>
      </c>
      <c r="BX31" s="4">
        <f>+('2019 PUA exporters'!BX32/'2019 PUA exporters'!$FA32)^2</f>
        <v>6.2971399964421148E-6</v>
      </c>
      <c r="BY31" s="4">
        <f>+('2019 PUA exporters'!BY32/'2019 PUA exporters'!$FA32)^2</f>
        <v>6.005706614253835E-5</v>
      </c>
      <c r="BZ31" s="4">
        <f>+('2019 PUA exporters'!BZ32/'2019 PUA exporters'!$FA32)^2</f>
        <v>0</v>
      </c>
      <c r="CA31" s="4">
        <f>+('2019 PUA exporters'!CA32/'2019 PUA exporters'!$FA32)^2</f>
        <v>5.4473529380987163E-9</v>
      </c>
      <c r="CB31" s="4">
        <f>+('2019 PUA exporters'!CB32/'2019 PUA exporters'!$FA32)^2</f>
        <v>0</v>
      </c>
      <c r="CC31" s="4">
        <f>+('2019 PUA exporters'!CC32/'2019 PUA exporters'!$FA32)^2</f>
        <v>1.10308896996499E-5</v>
      </c>
      <c r="CD31" s="4">
        <f>+('2019 PUA exporters'!CD32/'2019 PUA exporters'!$FA32)^2</f>
        <v>6.1132918347812839E-4</v>
      </c>
      <c r="CE31" s="4">
        <f>+('2019 PUA exporters'!CE32/'2019 PUA exporters'!$FA32)^2</f>
        <v>4.2707247034693943E-6</v>
      </c>
      <c r="CF31" s="4">
        <f>+('2019 PUA exporters'!CF32/'2019 PUA exporters'!$FA32)^2</f>
        <v>1.7846072960505202E-4</v>
      </c>
      <c r="CG31" s="4">
        <f>+('2019 PUA exporters'!CG32/'2019 PUA exporters'!$FA32)^2</f>
        <v>9.2060264653868308E-7</v>
      </c>
      <c r="CH31" s="4">
        <f>+('2019 PUA exporters'!CH32/'2019 PUA exporters'!$FA32)^2</f>
        <v>9.2060264653868308E-7</v>
      </c>
      <c r="CI31" s="4">
        <f>+('2019 PUA exporters'!CI32/'2019 PUA exporters'!$FA32)^2</f>
        <v>3.4045955863116974E-6</v>
      </c>
      <c r="CJ31" s="4">
        <f>+('2019 PUA exporters'!CJ32/'2019 PUA exporters'!$FA32)^2</f>
        <v>5.4473529380987163E-9</v>
      </c>
      <c r="CK31" s="4">
        <f>+('2019 PUA exporters'!CK32/'2019 PUA exporters'!$FA32)^2</f>
        <v>2.8239077631103743E-5</v>
      </c>
      <c r="CL31" s="4">
        <f>+('2019 PUA exporters'!CL32/'2019 PUA exporters'!$FA32)^2</f>
        <v>0</v>
      </c>
      <c r="CM31" s="4">
        <f>+('2019 PUA exporters'!CM32/'2019 PUA exporters'!$FA32)^2</f>
        <v>1.3945223521532714E-6</v>
      </c>
      <c r="CN31" s="4">
        <f>+('2019 PUA exporters'!CN32/'2019 PUA exporters'!$FA32)^2</f>
        <v>0</v>
      </c>
      <c r="CO31" s="4">
        <f>+('2019 PUA exporters'!CO32/'2019 PUA exporters'!$FA32)^2</f>
        <v>3.4045955863116974E-6</v>
      </c>
      <c r="CP31" s="4">
        <f>+('2019 PUA exporters'!CP32/'2019 PUA exporters'!$FA32)^2</f>
        <v>1.3618382345246789E-7</v>
      </c>
      <c r="CQ31" s="4">
        <f>+('2019 PUA exporters'!CQ32/'2019 PUA exporters'!$FA32)^2</f>
        <v>0</v>
      </c>
      <c r="CR31" s="4">
        <f>+('2019 PUA exporters'!CR32/'2019 PUA exporters'!$FA32)^2</f>
        <v>5.9321673495895025E-6</v>
      </c>
      <c r="CS31" s="4">
        <f>+('2019 PUA exporters'!CS32/'2019 PUA exporters'!$FA32)^2</f>
        <v>2.1789411752394863E-6</v>
      </c>
      <c r="CT31" s="4">
        <f>+('2019 PUA exporters'!CT32/'2019 PUA exporters'!$FA32)^2</f>
        <v>4.2707247034693943E-6</v>
      </c>
      <c r="CU31" s="4">
        <f>+('2019 PUA exporters'!CU32/'2019 PUA exporters'!$FA32)^2</f>
        <v>1.4729642344618929E-5</v>
      </c>
      <c r="CV31" s="4">
        <f>+('2019 PUA exporters'!CV32/'2019 PUA exporters'!$FA32)^2</f>
        <v>2.0939624694051466E-5</v>
      </c>
      <c r="CW31" s="4">
        <f>+('2019 PUA exporters'!CW32/'2019 PUA exporters'!$FA32)^2</f>
        <v>5.4473529380987163E-9</v>
      </c>
      <c r="CX31" s="4">
        <f>+('2019 PUA exporters'!CX32/'2019 PUA exporters'!$FA32)^2</f>
        <v>5.4473529380987156E-7</v>
      </c>
      <c r="CY31" s="4">
        <f>+('2019 PUA exporters'!CY32/'2019 PUA exporters'!$FA32)^2</f>
        <v>4.3148482622679926E-5</v>
      </c>
      <c r="CZ31" s="4">
        <f>+('2019 PUA exporters'!CZ32/'2019 PUA exporters'!$FA32)^2</f>
        <v>5.4473529380987163E-9</v>
      </c>
      <c r="DA31" s="4">
        <f>+('2019 PUA exporters'!DA32/'2019 PUA exporters'!$FA32)^2</f>
        <v>4.902617644288845E-8</v>
      </c>
      <c r="DB31" s="4">
        <f>+('2019 PUA exporters'!DB32/'2019 PUA exporters'!$FA32)^2</f>
        <v>1.2256544110722111E-6</v>
      </c>
      <c r="DC31" s="4">
        <f>+('2019 PUA exporters'!DC32/'2019 PUA exporters'!$FA32)^2</f>
        <v>0</v>
      </c>
      <c r="DD31" s="4">
        <f>+('2019 PUA exporters'!DD32/'2019 PUA exporters'!$FA32)^2</f>
        <v>0</v>
      </c>
      <c r="DE31" s="4">
        <f>+('2019 PUA exporters'!DE32/'2019 PUA exporters'!$FA32)^2</f>
        <v>1.0072155582544528E-5</v>
      </c>
      <c r="DF31" s="4">
        <f>+('2019 PUA exporters'!DF32/'2019 PUA exporters'!$FA32)^2</f>
        <v>0</v>
      </c>
      <c r="DG31" s="4">
        <f>+('2019 PUA exporters'!DG32/'2019 PUA exporters'!$FA32)^2</f>
        <v>1.961047057715538E-7</v>
      </c>
      <c r="DH31" s="4">
        <f>+('2019 PUA exporters'!DH32/'2019 PUA exporters'!$FA32)^2</f>
        <v>9.781266935650057E-5</v>
      </c>
      <c r="DI31" s="4">
        <f>+('2019 PUA exporters'!DI32/'2019 PUA exporters'!$FA32)^2</f>
        <v>3.4863058803831785E-7</v>
      </c>
      <c r="DJ31" s="4">
        <f>+('2019 PUA exporters'!DJ32/'2019 PUA exporters'!$FA32)^2</f>
        <v>5.4473529380987163E-9</v>
      </c>
      <c r="DK31" s="4">
        <f>+('2019 PUA exporters'!DK32/'2019 PUA exporters'!$FA32)^2</f>
        <v>6.5912970550994458E-7</v>
      </c>
      <c r="DL31" s="4">
        <f>+('2019 PUA exporters'!DL32/'2019 PUA exporters'!$FA32)^2</f>
        <v>5.4473529380987163E-9</v>
      </c>
      <c r="DM31" s="4">
        <f>+('2019 PUA exporters'!DM32/'2019 PUA exporters'!$FA32)^2</f>
        <v>3.6824105861547323E-6</v>
      </c>
      <c r="DN31" s="4">
        <f>+('2019 PUA exporters'!DN32/'2019 PUA exporters'!$FA32)^2</f>
        <v>1.9664944106536367E-6</v>
      </c>
      <c r="DO31" s="4">
        <f>+('2019 PUA exporters'!DO32/'2019 PUA exporters'!$FA32)^2</f>
        <v>5.1254143794570822E-5</v>
      </c>
      <c r="DP31" s="4">
        <f>+('2019 PUA exporters'!DP32/'2019 PUA exporters'!$FA32)^2</f>
        <v>2.88700989954531E-3</v>
      </c>
      <c r="DQ31" s="4">
        <f>+('2019 PUA exporters'!DQ32/'2019 PUA exporters'!$FA32)^2</f>
        <v>0</v>
      </c>
      <c r="DR31" s="4">
        <f>+('2019 PUA exporters'!DR32/'2019 PUA exporters'!$FA32)^2</f>
        <v>0</v>
      </c>
      <c r="DS31" s="4">
        <f>+('2019 PUA exporters'!DS32/'2019 PUA exporters'!$FA32)^2</f>
        <v>5.4473529380987163E-9</v>
      </c>
      <c r="DT31" s="4">
        <f>+('2019 PUA exporters'!DT32/'2019 PUA exporters'!$FA32)^2</f>
        <v>3.9711202918739634E-4</v>
      </c>
      <c r="DU31" s="4">
        <f>+('2019 PUA exporters'!DU32/'2019 PUA exporters'!$FA32)^2</f>
        <v>9.348202377071208E-5</v>
      </c>
      <c r="DV31" s="4">
        <f>+('2019 PUA exporters'!DV32/'2019 PUA exporters'!$FA32)^2</f>
        <v>1.0072155582544528E-5</v>
      </c>
      <c r="DW31" s="4">
        <f>+('2019 PUA exporters'!DW32/'2019 PUA exporters'!$FA32)^2</f>
        <v>0</v>
      </c>
      <c r="DX31" s="4">
        <f>+('2019 PUA exporters'!DX32/'2019 PUA exporters'!$FA32)^2</f>
        <v>5.4473529380987156E-7</v>
      </c>
      <c r="DY31" s="4">
        <f>+('2019 PUA exporters'!DY32/'2019 PUA exporters'!$FA32)^2</f>
        <v>5.4473529380987163E-9</v>
      </c>
      <c r="DZ31" s="4">
        <f>+('2019 PUA exporters'!DZ32/'2019 PUA exporters'!$FA32)^2</f>
        <v>2.6692029396683714E-7</v>
      </c>
      <c r="EA31" s="4">
        <f>+('2019 PUA exporters'!EA32/'2019 PUA exporters'!$FA32)^2</f>
        <v>3.1376752923448608E-6</v>
      </c>
      <c r="EB31" s="4">
        <f>+('2019 PUA exporters'!EB32/'2019 PUA exporters'!$FA32)^2</f>
        <v>0</v>
      </c>
      <c r="EC31" s="4">
        <f>+('2019 PUA exporters'!EC32/'2019 PUA exporters'!$FA32)^2</f>
        <v>3.6824105861547326E-4</v>
      </c>
      <c r="ED31" s="4">
        <f>+('2019 PUA exporters'!ED32/'2019 PUA exporters'!$FA32)^2</f>
        <v>2.7615028878515153E-3</v>
      </c>
      <c r="EE31" s="4">
        <f>+('2019 PUA exporters'!EE32/'2019 PUA exporters'!$FA32)^2</f>
        <v>2.7460106160955628E-5</v>
      </c>
      <c r="EF31" s="4">
        <f>+('2019 PUA exporters'!EF32/'2019 PUA exporters'!$FA32)^2</f>
        <v>2.8816497042542208E-6</v>
      </c>
      <c r="EG31" s="4">
        <f>+('2019 PUA exporters'!EG32/'2019 PUA exporters'!$FA32)^2</f>
        <v>2.0939624694051467E-3</v>
      </c>
      <c r="EH31" s="4">
        <f>+('2019 PUA exporters'!EH32/'2019 PUA exporters'!$FA32)^2</f>
        <v>4.902617644288845E-8</v>
      </c>
      <c r="EI31" s="4">
        <f>+('2019 PUA exporters'!EI32/'2019 PUA exporters'!$FA32)^2</f>
        <v>8.7157647009579462E-8</v>
      </c>
      <c r="EJ31" s="4">
        <f>+('2019 PUA exporters'!EJ32/'2019 PUA exporters'!$FA32)^2</f>
        <v>1.7698449695882724E-5</v>
      </c>
      <c r="EK31" s="4">
        <f>+('2019 PUA exporters'!EK32/'2019 PUA exporters'!$FA32)^2</f>
        <v>2.5188559985768459E-5</v>
      </c>
      <c r="EL31" s="4">
        <f>+('2019 PUA exporters'!EL32/'2019 PUA exporters'!$FA32)^2</f>
        <v>0</v>
      </c>
      <c r="EM31" s="4">
        <f>+('2019 PUA exporters'!EM32/'2019 PUA exporters'!$FA32)^2</f>
        <v>0</v>
      </c>
      <c r="EN31" s="4">
        <f>+('2019 PUA exporters'!EN32/'2019 PUA exporters'!$FA32)^2</f>
        <v>2.402282645701534E-4</v>
      </c>
      <c r="EO31" s="4">
        <f>+('2019 PUA exporters'!EO32/'2019 PUA exporters'!$FA32)^2</f>
        <v>1.4616555297623998E-3</v>
      </c>
      <c r="EP31" s="4">
        <f>+('2019 PUA exporters'!EP32/'2019 PUA exporters'!$FA32)^2</f>
        <v>8.7157647009579462E-8</v>
      </c>
      <c r="EQ31" s="4">
        <f>+('2019 PUA exporters'!EQ32/'2019 PUA exporters'!$FA32)^2</f>
        <v>2.3635459742234202E-2</v>
      </c>
      <c r="ER31" s="4">
        <f>+('2019 PUA exporters'!ER32/'2019 PUA exporters'!$FA32)^2</f>
        <v>7.5788476692473618E-4</v>
      </c>
      <c r="ES31" s="4">
        <f>+('2019 PUA exporters'!ES32/'2019 PUA exporters'!$FA32)^2</f>
        <v>1.4296033050746271E-4</v>
      </c>
      <c r="ET31" s="4">
        <f>+('2019 PUA exporters'!ET32/'2019 PUA exporters'!$FA32)^2</f>
        <v>0</v>
      </c>
      <c r="EU31" s="4">
        <f>+('2019 PUA exporters'!EU32/'2019 PUA exporters'!$FA32)^2</f>
        <v>8.2854238188481461E-6</v>
      </c>
      <c r="EV31" s="4">
        <f>+('2019 PUA exporters'!EV32/'2019 PUA exporters'!$FA32)^2</f>
        <v>1.5742849991105287E-6</v>
      </c>
      <c r="EW31" s="4">
        <f>+('2019 PUA exporters'!EW32/'2019 PUA exporters'!$FA32)^2</f>
        <v>1.90488484892374E-4</v>
      </c>
      <c r="EX31" s="4">
        <f>+('2019 PUA exporters'!EX32/'2019 PUA exporters'!$FA32)^2</f>
        <v>5.2349061735128665E-6</v>
      </c>
      <c r="EY31" s="4">
        <f>+('2019 PUA exporters'!EY32/'2019 PUA exporters'!$FA32)^2</f>
        <v>3.1376752923448608E-6</v>
      </c>
      <c r="EZ31" s="4">
        <f>+('2019 PUA exporters'!EZ32/'2019 PUA exporters'!$FA32)^2</f>
        <v>2.5415169867993372E-4</v>
      </c>
      <c r="FB31" t="str">
        <f t="shared" si="0"/>
        <v>Leicester</v>
      </c>
      <c r="FC31" s="15">
        <f t="shared" si="1"/>
        <v>5.0486976738239556E-2</v>
      </c>
    </row>
    <row r="32" spans="1:159" x14ac:dyDescent="0.25">
      <c r="A32" t="s">
        <v>273</v>
      </c>
      <c r="B32" s="4">
        <f>+('2019 PUA exporters'!B33/'2019 PUA exporters'!$FA33)^2</f>
        <v>1.8847826486366546E-5</v>
      </c>
      <c r="C32" s="4">
        <f>+('2019 PUA exporters'!C33/'2019 PUA exporters'!$FA33)^2</f>
        <v>0</v>
      </c>
      <c r="D32" s="4">
        <f>+('2019 PUA exporters'!D33/'2019 PUA exporters'!$FA33)^2</f>
        <v>0</v>
      </c>
      <c r="E32" s="4">
        <f>+('2019 PUA exporters'!E33/'2019 PUA exporters'!$FA33)^2</f>
        <v>0</v>
      </c>
      <c r="F32" s="4">
        <f>+('2019 PUA exporters'!F33/'2019 PUA exporters'!$FA33)^2</f>
        <v>0</v>
      </c>
      <c r="G32" s="4">
        <f>+('2019 PUA exporters'!G33/'2019 PUA exporters'!$FA33)^2</f>
        <v>0</v>
      </c>
      <c r="H32" s="4">
        <f>+('2019 PUA exporters'!H33/'2019 PUA exporters'!$FA33)^2</f>
        <v>5.096452281913516E-6</v>
      </c>
      <c r="I32" s="4">
        <f>+('2019 PUA exporters'!I33/'2019 PUA exporters'!$FA33)^2</f>
        <v>0</v>
      </c>
      <c r="J32" s="4">
        <f>+('2019 PUA exporters'!J33/'2019 PUA exporters'!$FA33)^2</f>
        <v>0</v>
      </c>
      <c r="K32" s="4">
        <f>+('2019 PUA exporters'!K33/'2019 PUA exporters'!$FA33)^2</f>
        <v>0</v>
      </c>
      <c r="L32" s="4">
        <f>+('2019 PUA exporters'!L33/'2019 PUA exporters'!$FA33)^2</f>
        <v>0</v>
      </c>
      <c r="M32" s="4">
        <f>+('2019 PUA exporters'!M33/'2019 PUA exporters'!$FA33)^2</f>
        <v>0</v>
      </c>
      <c r="N32" s="4">
        <f>+('2019 PUA exporters'!N33/'2019 PUA exporters'!$FA33)^2</f>
        <v>0</v>
      </c>
      <c r="O32" s="4">
        <f>+('2019 PUA exporters'!O33/'2019 PUA exporters'!$FA33)^2</f>
        <v>0</v>
      </c>
      <c r="P32" s="4">
        <f>+('2019 PUA exporters'!P33/'2019 PUA exporters'!$FA33)^2</f>
        <v>0</v>
      </c>
      <c r="Q32" s="4">
        <f>+('2019 PUA exporters'!Q33/'2019 PUA exporters'!$FA33)^2</f>
        <v>0</v>
      </c>
      <c r="R32" s="4">
        <f>+('2019 PUA exporters'!R33/'2019 PUA exporters'!$FA33)^2</f>
        <v>0</v>
      </c>
      <c r="S32" s="4">
        <f>+('2019 PUA exporters'!S33/'2019 PUA exporters'!$FA33)^2</f>
        <v>0</v>
      </c>
      <c r="T32" s="4">
        <f>+('2019 PUA exporters'!T33/'2019 PUA exporters'!$FA33)^2</f>
        <v>0</v>
      </c>
      <c r="U32" s="4">
        <f>+('2019 PUA exporters'!U33/'2019 PUA exporters'!$FA33)^2</f>
        <v>0</v>
      </c>
      <c r="V32" s="4">
        <f>+('2019 PUA exporters'!V33/'2019 PUA exporters'!$FA33)^2</f>
        <v>6.7852175350919586E-8</v>
      </c>
      <c r="W32" s="4">
        <f>+('2019 PUA exporters'!W33/'2019 PUA exporters'!$FA33)^2</f>
        <v>0</v>
      </c>
      <c r="X32" s="4">
        <f>+('2019 PUA exporters'!X33/'2019 PUA exporters'!$FA33)^2</f>
        <v>0</v>
      </c>
      <c r="Y32" s="4">
        <f>+('2019 PUA exporters'!Y33/'2019 PUA exporters'!$FA33)^2</f>
        <v>0</v>
      </c>
      <c r="Z32" s="4">
        <f>+('2019 PUA exporters'!Z33/'2019 PUA exporters'!$FA33)^2</f>
        <v>3.6489392077605635E-6</v>
      </c>
      <c r="AA32" s="4">
        <f>+('2019 PUA exporters'!AA33/'2019 PUA exporters'!$FA33)^2</f>
        <v>3.0156522378186483E-8</v>
      </c>
      <c r="AB32" s="4">
        <f>+('2019 PUA exporters'!AB33/'2019 PUA exporters'!$FA33)^2</f>
        <v>4.7119566215916365E-6</v>
      </c>
      <c r="AC32" s="4">
        <f>+('2019 PUA exporters'!AC33/'2019 PUA exporters'!$FA33)^2</f>
        <v>1.6963043837729894E-6</v>
      </c>
      <c r="AD32" s="4">
        <f>+('2019 PUA exporters'!AD33/'2019 PUA exporters'!$FA33)^2</f>
        <v>7.2451045013593008E-6</v>
      </c>
      <c r="AE32" s="4">
        <f>+('2019 PUA exporters'!AE33/'2019 PUA exporters'!$FA33)^2</f>
        <v>1.6963043837729894E-6</v>
      </c>
      <c r="AF32" s="4">
        <f>+('2019 PUA exporters'!AF33/'2019 PUA exporters'!$FA33)^2</f>
        <v>3.2931676350039091E-4</v>
      </c>
      <c r="AG32" s="4">
        <f>+('2019 PUA exporters'!AG33/'2019 PUA exporters'!$FA33)^2</f>
        <v>2.4426783126331052E-4</v>
      </c>
      <c r="AH32" s="4">
        <f>+('2019 PUA exporters'!AH33/'2019 PUA exporters'!$FA33)^2</f>
        <v>5.096452281913516E-6</v>
      </c>
      <c r="AI32" s="4">
        <f>+('2019 PUA exporters'!AI33/'2019 PUA exporters'!$FA33)^2</f>
        <v>1.2741130704783788E-4</v>
      </c>
      <c r="AJ32" s="4">
        <f>+('2019 PUA exporters'!AJ33/'2019 PUA exporters'!$FA33)^2</f>
        <v>0</v>
      </c>
      <c r="AK32" s="4">
        <f>+('2019 PUA exporters'!AK33/'2019 PUA exporters'!$FA33)^2</f>
        <v>0</v>
      </c>
      <c r="AL32" s="4">
        <f>+('2019 PUA exporters'!AL33/'2019 PUA exporters'!$FA33)^2</f>
        <v>0</v>
      </c>
      <c r="AM32" s="4">
        <f>+('2019 PUA exporters'!AM33/'2019 PUA exporters'!$FA33)^2</f>
        <v>1.884782648636655E-7</v>
      </c>
      <c r="AN32" s="4">
        <f>+('2019 PUA exporters'!AN33/'2019 PUA exporters'!$FA33)^2</f>
        <v>2.7140870140367831E-5</v>
      </c>
      <c r="AO32" s="4">
        <f>+('2019 PUA exporters'!AO33/'2019 PUA exporters'!$FA33)^2</f>
        <v>3.0156522378186483E-8</v>
      </c>
      <c r="AP32" s="4">
        <f>+('2019 PUA exporters'!AP33/'2019 PUA exporters'!$FA33)^2</f>
        <v>0</v>
      </c>
      <c r="AQ32" s="4">
        <f>+('2019 PUA exporters'!AQ33/'2019 PUA exporters'!$FA33)^2</f>
        <v>0</v>
      </c>
      <c r="AR32" s="4">
        <f>+('2019 PUA exporters'!AR33/'2019 PUA exporters'!$FA33)^2</f>
        <v>6.7852175350919586E-8</v>
      </c>
      <c r="AS32" s="4">
        <f>+('2019 PUA exporters'!AS33/'2019 PUA exporters'!$FA33)^2</f>
        <v>0</v>
      </c>
      <c r="AT32" s="4">
        <f>+('2019 PUA exporters'!AT33/'2019 PUA exporters'!$FA33)^2</f>
        <v>0</v>
      </c>
      <c r="AU32" s="4">
        <f>+('2019 PUA exporters'!AU33/'2019 PUA exporters'!$FA33)^2</f>
        <v>2.0525283043653175E-4</v>
      </c>
      <c r="AV32" s="4">
        <f>+('2019 PUA exporters'!AV33/'2019 PUA exporters'!$FA33)^2</f>
        <v>3.694173991327843E-7</v>
      </c>
      <c r="AW32" s="4">
        <f>+('2019 PUA exporters'!AW33/'2019 PUA exporters'!$FA33)^2</f>
        <v>1.2062608951274592E-5</v>
      </c>
      <c r="AX32" s="4">
        <f>+('2019 PUA exporters'!AX33/'2019 PUA exporters'!$FA33)^2</f>
        <v>4.3064267869109748E-4</v>
      </c>
      <c r="AY32" s="4">
        <f>+('2019 PUA exporters'!AY33/'2019 PUA exporters'!$FA33)^2</f>
        <v>3.0156522378186483E-8</v>
      </c>
      <c r="AZ32" s="4">
        <f>+('2019 PUA exporters'!AZ33/'2019 PUA exporters'!$FA33)^2</f>
        <v>0</v>
      </c>
      <c r="BA32" s="4">
        <f>+('2019 PUA exporters'!BA33/'2019 PUA exporters'!$FA33)^2</f>
        <v>1.9300174322039349E-6</v>
      </c>
      <c r="BB32" s="4">
        <f>+('2019 PUA exporters'!BB33/'2019 PUA exporters'!$FA33)^2</f>
        <v>5.4470218545599327E-5</v>
      </c>
      <c r="BC32" s="4">
        <f>+('2019 PUA exporters'!BC33/'2019 PUA exporters'!$FA33)^2</f>
        <v>2.7216261446313295E-6</v>
      </c>
      <c r="BD32" s="4">
        <f>+('2019 PUA exporters'!BD33/'2019 PUA exporters'!$FA33)^2</f>
        <v>4.2407609594324728E-5</v>
      </c>
      <c r="BE32" s="4">
        <f>+('2019 PUA exporters'!BE33/'2019 PUA exporters'!$FA33)^2</f>
        <v>7.5391305945466202E-7</v>
      </c>
      <c r="BF32" s="4">
        <f>+('2019 PUA exporters'!BF33/'2019 PUA exporters'!$FA33)^2</f>
        <v>5.3196105475120957E-5</v>
      </c>
      <c r="BG32" s="4">
        <f>+('2019 PUA exporters'!BG33/'2019 PUA exporters'!$FA33)^2</f>
        <v>0</v>
      </c>
      <c r="BH32" s="4">
        <f>+('2019 PUA exporters'!BH33/'2019 PUA exporters'!$FA33)^2</f>
        <v>2.7140870140367835E-7</v>
      </c>
      <c r="BI32" s="4">
        <f>+('2019 PUA exporters'!BI33/'2019 PUA exporters'!$FA33)^2</f>
        <v>5.7014675121258812E-4</v>
      </c>
      <c r="BJ32" s="4">
        <f>+('2019 PUA exporters'!BJ33/'2019 PUA exporters'!$FA33)^2</f>
        <v>4.7119566215916365E-6</v>
      </c>
      <c r="BK32" s="4">
        <f>+('2019 PUA exporters'!BK33/'2019 PUA exporters'!$FA33)^2</f>
        <v>2.3353210929667607E-4</v>
      </c>
      <c r="BL32" s="4">
        <f>+('2019 PUA exporters'!BL33/'2019 PUA exporters'!$FA33)^2</f>
        <v>7.5391305945466183E-5</v>
      </c>
      <c r="BM32" s="4">
        <f>+('2019 PUA exporters'!BM33/'2019 PUA exporters'!$FA33)^2</f>
        <v>3.0156522378186483E-8</v>
      </c>
      <c r="BN32" s="4">
        <f>+('2019 PUA exporters'!BN33/'2019 PUA exporters'!$FA33)^2</f>
        <v>7.5391305945466207E-9</v>
      </c>
      <c r="BO32" s="4">
        <f>+('2019 PUA exporters'!BO33/'2019 PUA exporters'!$FA33)^2</f>
        <v>1.2062608951274593E-7</v>
      </c>
      <c r="BP32" s="4">
        <f>+('2019 PUA exporters'!BP33/'2019 PUA exporters'!$FA33)^2</f>
        <v>0</v>
      </c>
      <c r="BQ32" s="4">
        <f>+('2019 PUA exporters'!BQ33/'2019 PUA exporters'!$FA33)^2</f>
        <v>4.8250435805098373E-7</v>
      </c>
      <c r="BR32" s="4">
        <f>+('2019 PUA exporters'!BR33/'2019 PUA exporters'!$FA33)^2</f>
        <v>1.0856348056147134E-6</v>
      </c>
      <c r="BS32" s="4">
        <f>+('2019 PUA exporters'!BS33/'2019 PUA exporters'!$FA33)^2</f>
        <v>0</v>
      </c>
      <c r="BT32" s="4">
        <f>+('2019 PUA exporters'!BT33/'2019 PUA exporters'!$FA33)^2</f>
        <v>9.1223480194014088E-7</v>
      </c>
      <c r="BU32" s="4">
        <f>+('2019 PUA exporters'!BU33/'2019 PUA exporters'!$FA33)^2</f>
        <v>4.8250435805098373E-7</v>
      </c>
      <c r="BV32" s="4">
        <f>+('2019 PUA exporters'!BV33/'2019 PUA exporters'!$FA33)^2</f>
        <v>3.0156522378186483E-8</v>
      </c>
      <c r="BW32" s="4">
        <f>+('2019 PUA exporters'!BW33/'2019 PUA exporters'!$FA33)^2</f>
        <v>7.5391305945466207E-9</v>
      </c>
      <c r="BX32" s="4">
        <f>+('2019 PUA exporters'!BX33/'2019 PUA exporters'!$FA33)^2</f>
        <v>3.0156522378186483E-8</v>
      </c>
      <c r="BY32" s="4">
        <f>+('2019 PUA exporters'!BY33/'2019 PUA exporters'!$FA33)^2</f>
        <v>5.7063679470123367E-5</v>
      </c>
      <c r="BZ32" s="4">
        <f>+('2019 PUA exporters'!BZ33/'2019 PUA exporters'!$FA33)^2</f>
        <v>7.5391305945466207E-9</v>
      </c>
      <c r="CA32" s="4">
        <f>+('2019 PUA exporters'!CA33/'2019 PUA exporters'!$FA33)^2</f>
        <v>0</v>
      </c>
      <c r="CB32" s="4">
        <f>+('2019 PUA exporters'!CB33/'2019 PUA exporters'!$FA33)^2</f>
        <v>0</v>
      </c>
      <c r="CC32" s="4">
        <f>+('2019 PUA exporters'!CC33/'2019 PUA exporters'!$FA33)^2</f>
        <v>1.884782648636655E-7</v>
      </c>
      <c r="CD32" s="4">
        <f>+('2019 PUA exporters'!CD33/'2019 PUA exporters'!$FA33)^2</f>
        <v>2.7216261446313305E-4</v>
      </c>
      <c r="CE32" s="4">
        <f>+('2019 PUA exporters'!CE33/'2019 PUA exporters'!$FA33)^2</f>
        <v>6.1066957815827616E-7</v>
      </c>
      <c r="CF32" s="4">
        <f>+('2019 PUA exporters'!CF33/'2019 PUA exporters'!$FA33)^2</f>
        <v>1.2673278529432868E-5</v>
      </c>
      <c r="CG32" s="4">
        <f>+('2019 PUA exporters'!CG33/'2019 PUA exporters'!$FA33)^2</f>
        <v>3.3247565921950598E-6</v>
      </c>
      <c r="CH32" s="4">
        <f>+('2019 PUA exporters'!CH33/'2019 PUA exporters'!$FA33)^2</f>
        <v>1.2062608951274593E-7</v>
      </c>
      <c r="CI32" s="4">
        <f>+('2019 PUA exporters'!CI33/'2019 PUA exporters'!$FA33)^2</f>
        <v>7.5391305945466202E-7</v>
      </c>
      <c r="CJ32" s="4">
        <f>+('2019 PUA exporters'!CJ33/'2019 PUA exporters'!$FA33)^2</f>
        <v>0</v>
      </c>
      <c r="CK32" s="4">
        <f>+('2019 PUA exporters'!CK33/'2019 PUA exporters'!$FA33)^2</f>
        <v>9.1223480194014088E-7</v>
      </c>
      <c r="CL32" s="4">
        <f>+('2019 PUA exporters'!CL33/'2019 PUA exporters'!$FA33)^2</f>
        <v>0</v>
      </c>
      <c r="CM32" s="4">
        <f>+('2019 PUA exporters'!CM33/'2019 PUA exporters'!$FA33)^2</f>
        <v>0</v>
      </c>
      <c r="CN32" s="4">
        <f>+('2019 PUA exporters'!CN33/'2019 PUA exporters'!$FA33)^2</f>
        <v>0</v>
      </c>
      <c r="CO32" s="4">
        <f>+('2019 PUA exporters'!CO33/'2019 PUA exporters'!$FA33)^2</f>
        <v>7.5391305945466202E-7</v>
      </c>
      <c r="CP32" s="4">
        <f>+('2019 PUA exporters'!CP33/'2019 PUA exporters'!$FA33)^2</f>
        <v>0</v>
      </c>
      <c r="CQ32" s="4">
        <f>+('2019 PUA exporters'!CQ33/'2019 PUA exporters'!$FA33)^2</f>
        <v>9.1223480194014088E-7</v>
      </c>
      <c r="CR32" s="4">
        <f>+('2019 PUA exporters'!CR33/'2019 PUA exporters'!$FA33)^2</f>
        <v>7.5391305945466202E-7</v>
      </c>
      <c r="CS32" s="4">
        <f>+('2019 PUA exporters'!CS33/'2019 PUA exporters'!$FA33)^2</f>
        <v>1.4776695965311375E-4</v>
      </c>
      <c r="CT32" s="4">
        <f>+('2019 PUA exporters'!CT33/'2019 PUA exporters'!$FA33)^2</f>
        <v>3.694173991327843E-7</v>
      </c>
      <c r="CU32" s="4">
        <f>+('2019 PUA exporters'!CU33/'2019 PUA exporters'!$FA33)^2</f>
        <v>1.6963043837729894E-6</v>
      </c>
      <c r="CV32" s="4">
        <f>+('2019 PUA exporters'!CV33/'2019 PUA exporters'!$FA33)^2</f>
        <v>2.5361635320054832E-5</v>
      </c>
      <c r="CW32" s="4">
        <f>+('2019 PUA exporters'!CW33/'2019 PUA exporters'!$FA33)^2</f>
        <v>0</v>
      </c>
      <c r="CX32" s="4">
        <f>+('2019 PUA exporters'!CX33/'2019 PUA exporters'!$FA33)^2</f>
        <v>7.5391305945466207E-9</v>
      </c>
      <c r="CY32" s="4">
        <f>+('2019 PUA exporters'!CY33/'2019 PUA exporters'!$FA33)^2</f>
        <v>1.2062608951274593E-7</v>
      </c>
      <c r="CZ32" s="4">
        <f>+('2019 PUA exporters'!CZ33/'2019 PUA exporters'!$FA33)^2</f>
        <v>6.1747364351985457E-3</v>
      </c>
      <c r="DA32" s="4">
        <f>+('2019 PUA exporters'!DA33/'2019 PUA exporters'!$FA33)^2</f>
        <v>4.8250435805098373E-7</v>
      </c>
      <c r="DB32" s="4">
        <f>+('2019 PUA exporters'!DB33/'2019 PUA exporters'!$FA33)^2</f>
        <v>9.5011893317773779E-4</v>
      </c>
      <c r="DC32" s="4">
        <f>+('2019 PUA exporters'!DC33/'2019 PUA exporters'!$FA33)^2</f>
        <v>3.1852826761959471E-5</v>
      </c>
      <c r="DD32" s="4">
        <f>+('2019 PUA exporters'!DD33/'2019 PUA exporters'!$FA33)^2</f>
        <v>7.5391305945466207E-9</v>
      </c>
      <c r="DE32" s="4">
        <f>+('2019 PUA exporters'!DE33/'2019 PUA exporters'!$FA33)^2</f>
        <v>7.5391305945466207E-9</v>
      </c>
      <c r="DF32" s="4">
        <f>+('2019 PUA exporters'!DF33/'2019 PUA exporters'!$FA33)^2</f>
        <v>0</v>
      </c>
      <c r="DG32" s="4">
        <f>+('2019 PUA exporters'!DG33/'2019 PUA exporters'!$FA33)^2</f>
        <v>2.7140870140367835E-7</v>
      </c>
      <c r="DH32" s="4">
        <f>+('2019 PUA exporters'!DH33/'2019 PUA exporters'!$FA33)^2</f>
        <v>1.6963043837729891E-4</v>
      </c>
      <c r="DI32" s="4">
        <f>+('2019 PUA exporters'!DI33/'2019 PUA exporters'!$FA33)^2</f>
        <v>7.5391305945466207E-9</v>
      </c>
      <c r="DJ32" s="4">
        <f>+('2019 PUA exporters'!DJ33/'2019 PUA exporters'!$FA33)^2</f>
        <v>3.0156522378186483E-8</v>
      </c>
      <c r="DK32" s="4">
        <f>+('2019 PUA exporters'!DK33/'2019 PUA exporters'!$FA33)^2</f>
        <v>3.694173991327843E-7</v>
      </c>
      <c r="DL32" s="4">
        <f>+('2019 PUA exporters'!DL33/'2019 PUA exporters'!$FA33)^2</f>
        <v>0</v>
      </c>
      <c r="DM32" s="4">
        <f>+('2019 PUA exporters'!DM33/'2019 PUA exporters'!$FA33)^2</f>
        <v>9.7707132505324185E-6</v>
      </c>
      <c r="DN32" s="4">
        <f>+('2019 PUA exporters'!DN33/'2019 PUA exporters'!$FA33)^2</f>
        <v>4.7119566215916365E-6</v>
      </c>
      <c r="DO32" s="4">
        <f>+('2019 PUA exporters'!DO33/'2019 PUA exporters'!$FA33)^2</f>
        <v>2.8980418005437203E-5</v>
      </c>
      <c r="DP32" s="4">
        <f>+('2019 PUA exporters'!DP33/'2019 PUA exporters'!$FA33)^2</f>
        <v>4.7119566215916365E-6</v>
      </c>
      <c r="DQ32" s="4">
        <f>+('2019 PUA exporters'!DQ33/'2019 PUA exporters'!$FA33)^2</f>
        <v>0</v>
      </c>
      <c r="DR32" s="4">
        <f>+('2019 PUA exporters'!DR33/'2019 PUA exporters'!$FA33)^2</f>
        <v>1.2741130704783788E-4</v>
      </c>
      <c r="DS32" s="4">
        <f>+('2019 PUA exporters'!DS33/'2019 PUA exporters'!$FA33)^2</f>
        <v>3.694173991327843E-7</v>
      </c>
      <c r="DT32" s="4">
        <f>+('2019 PUA exporters'!DT33/'2019 PUA exporters'!$FA33)^2</f>
        <v>3.1852826761959471E-3</v>
      </c>
      <c r="DU32" s="4">
        <f>+('2019 PUA exporters'!DU33/'2019 PUA exporters'!$FA33)^2</f>
        <v>2.1017889836700849E-3</v>
      </c>
      <c r="DV32" s="4">
        <f>+('2019 PUA exporters'!DV33/'2019 PUA exporters'!$FA33)^2</f>
        <v>3.0762668477988034E-4</v>
      </c>
      <c r="DW32" s="4">
        <f>+('2019 PUA exporters'!DW33/'2019 PUA exporters'!$FA33)^2</f>
        <v>1.3939852469316699E-5</v>
      </c>
      <c r="DX32" s="4">
        <f>+('2019 PUA exporters'!DX33/'2019 PUA exporters'!$FA33)^2</f>
        <v>3.6489392077605635E-6</v>
      </c>
      <c r="DY32" s="4">
        <f>+('2019 PUA exporters'!DY33/'2019 PUA exporters'!$FA33)^2</f>
        <v>0</v>
      </c>
      <c r="DZ32" s="4">
        <f>+('2019 PUA exporters'!DZ33/'2019 PUA exporters'!$FA33)^2</f>
        <v>7.5391305945466202E-7</v>
      </c>
      <c r="EA32" s="4">
        <f>+('2019 PUA exporters'!EA33/'2019 PUA exporters'!$FA33)^2</f>
        <v>4.3425392224588535E-6</v>
      </c>
      <c r="EB32" s="4">
        <f>+('2019 PUA exporters'!EB33/'2019 PUA exporters'!$FA33)^2</f>
        <v>0</v>
      </c>
      <c r="EC32" s="4">
        <f>+('2019 PUA exporters'!EC33/'2019 PUA exporters'!$FA33)^2</f>
        <v>3.2344755033253633E-3</v>
      </c>
      <c r="ED32" s="4">
        <f>+('2019 PUA exporters'!ED33/'2019 PUA exporters'!$FA33)^2</f>
        <v>1.7953987163077103E-3</v>
      </c>
      <c r="EE32" s="4">
        <f>+('2019 PUA exporters'!EE33/'2019 PUA exporters'!$FA33)^2</f>
        <v>1.7189971668625748E-4</v>
      </c>
      <c r="EF32" s="4">
        <f>+('2019 PUA exporters'!EF33/'2019 PUA exporters'!$FA33)^2</f>
        <v>1.884782648636655E-7</v>
      </c>
      <c r="EG32" s="4">
        <f>+('2019 PUA exporters'!EG33/'2019 PUA exporters'!$FA33)^2</f>
        <v>6.1066957815827626E-3</v>
      </c>
      <c r="EH32" s="4">
        <f>+('2019 PUA exporters'!EH33/'2019 PUA exporters'!$FA33)^2</f>
        <v>2.7140870140367835E-7</v>
      </c>
      <c r="EI32" s="4">
        <f>+('2019 PUA exporters'!EI33/'2019 PUA exporters'!$FA33)^2</f>
        <v>3.0156522378186483E-8</v>
      </c>
      <c r="EJ32" s="4">
        <f>+('2019 PUA exporters'!EJ33/'2019 PUA exporters'!$FA33)^2</f>
        <v>4.0176026938338939E-5</v>
      </c>
      <c r="EK32" s="4">
        <f>+('2019 PUA exporters'!EK33/'2019 PUA exporters'!$FA33)^2</f>
        <v>4.7119566215916375E-4</v>
      </c>
      <c r="EL32" s="4">
        <f>+('2019 PUA exporters'!EL33/'2019 PUA exporters'!$FA33)^2</f>
        <v>0</v>
      </c>
      <c r="EM32" s="4">
        <f>+('2019 PUA exporters'!EM33/'2019 PUA exporters'!$FA33)^2</f>
        <v>0</v>
      </c>
      <c r="EN32" s="4">
        <f>+('2019 PUA exporters'!EN33/'2019 PUA exporters'!$FA33)^2</f>
        <v>4.9795203663920964E-4</v>
      </c>
      <c r="EO32" s="4">
        <f>+('2019 PUA exporters'!EO33/'2019 PUA exporters'!$FA33)^2</f>
        <v>8.6130043564338406E-4</v>
      </c>
      <c r="EP32" s="4">
        <f>+('2019 PUA exporters'!EP33/'2019 PUA exporters'!$FA33)^2</f>
        <v>3.8166848634892266E-4</v>
      </c>
      <c r="EQ32" s="4">
        <f>+('2019 PUA exporters'!EQ33/'2019 PUA exporters'!$FA33)^2</f>
        <v>3.1852826761959471E-3</v>
      </c>
      <c r="ER32" s="4">
        <f>+('2019 PUA exporters'!ER33/'2019 PUA exporters'!$FA33)^2</f>
        <v>5.1313207609132924E-3</v>
      </c>
      <c r="ES32" s="4">
        <f>+('2019 PUA exporters'!ES33/'2019 PUA exporters'!$FA33)^2</f>
        <v>3.0156522378186473E-4</v>
      </c>
      <c r="ET32" s="4">
        <f>+('2019 PUA exporters'!ET33/'2019 PUA exporters'!$FA33)^2</f>
        <v>0</v>
      </c>
      <c r="EU32" s="4">
        <f>+('2019 PUA exporters'!EU33/'2019 PUA exporters'!$FA33)^2</f>
        <v>2.8053104942307974E-5</v>
      </c>
      <c r="EV32" s="4">
        <f>+('2019 PUA exporters'!EV33/'2019 PUA exporters'!$FA33)^2</f>
        <v>1.0856348056147134E-6</v>
      </c>
      <c r="EW32" s="4">
        <f>+('2019 PUA exporters'!EW33/'2019 PUA exporters'!$FA33)^2</f>
        <v>3.9082853002129674E-5</v>
      </c>
      <c r="EX32" s="4">
        <f>+('2019 PUA exporters'!EX33/'2019 PUA exporters'!$FA33)^2</f>
        <v>3.6489392077605635E-6</v>
      </c>
      <c r="EY32" s="4">
        <f>+('2019 PUA exporters'!EY33/'2019 PUA exporters'!$FA33)^2</f>
        <v>3.0156522378186483E-8</v>
      </c>
      <c r="EZ32" s="4">
        <f>+('2019 PUA exporters'!EZ33/'2019 PUA exporters'!$FA33)^2</f>
        <v>4.4884967907692758E-4</v>
      </c>
      <c r="FB32" t="str">
        <f t="shared" si="0"/>
        <v>Liverpool</v>
      </c>
      <c r="FC32" s="15">
        <f t="shared" si="1"/>
        <v>3.8814226239915386E-2</v>
      </c>
    </row>
    <row r="33" spans="1:159" x14ac:dyDescent="0.25">
      <c r="A33" t="s">
        <v>274</v>
      </c>
      <c r="B33" s="4">
        <f>+('2019 PUA exporters'!B34/'2019 PUA exporters'!$FA34)^2</f>
        <v>4.6169621957796347E-6</v>
      </c>
      <c r="C33" s="4">
        <f>+('2019 PUA exporters'!C34/'2019 PUA exporters'!$FA34)^2</f>
        <v>0</v>
      </c>
      <c r="D33" s="4">
        <f>+('2019 PUA exporters'!D34/'2019 PUA exporters'!$FA34)^2</f>
        <v>0</v>
      </c>
      <c r="E33" s="4">
        <f>+('2019 PUA exporters'!E34/'2019 PUA exporters'!$FA34)^2</f>
        <v>0</v>
      </c>
      <c r="F33" s="4">
        <f>+('2019 PUA exporters'!F34/'2019 PUA exporters'!$FA34)^2</f>
        <v>0</v>
      </c>
      <c r="G33" s="4">
        <f>+('2019 PUA exporters'!G34/'2019 PUA exporters'!$FA34)^2</f>
        <v>0</v>
      </c>
      <c r="H33" s="4">
        <f>+('2019 PUA exporters'!H34/'2019 PUA exporters'!$FA34)^2</f>
        <v>1.1313031091505564E-7</v>
      </c>
      <c r="I33" s="4">
        <f>+('2019 PUA exporters'!I34/'2019 PUA exporters'!$FA34)^2</f>
        <v>2.3993137860201261E-9</v>
      </c>
      <c r="J33" s="4">
        <f>+('2019 PUA exporters'!J34/'2019 PUA exporters'!$FA34)^2</f>
        <v>8.0712915761717048E-8</v>
      </c>
      <c r="K33" s="4">
        <f>+('2019 PUA exporters'!K34/'2019 PUA exporters'!$FA34)^2</f>
        <v>4.5053781093044585E-8</v>
      </c>
      <c r="L33" s="4">
        <f>+('2019 PUA exporters'!L34/'2019 PUA exporters'!$FA34)^2</f>
        <v>0</v>
      </c>
      <c r="M33" s="4">
        <f>+('2019 PUA exporters'!M34/'2019 PUA exporters'!$FA34)^2</f>
        <v>1.7061786922809784E-8</v>
      </c>
      <c r="N33" s="4">
        <f>+('2019 PUA exporters'!N34/'2019 PUA exporters'!$FA34)^2</f>
        <v>3.8389020576322015E-10</v>
      </c>
      <c r="O33" s="4">
        <f>+('2019 PUA exporters'!O34/'2019 PUA exporters'!$FA34)^2</f>
        <v>1.0663616826756116E-11</v>
      </c>
      <c r="P33" s="4">
        <f>+('2019 PUA exporters'!P34/'2019 PUA exporters'!$FA34)^2</f>
        <v>0</v>
      </c>
      <c r="Q33" s="4">
        <f>+('2019 PUA exporters'!Q34/'2019 PUA exporters'!$FA34)^2</f>
        <v>0</v>
      </c>
      <c r="R33" s="4">
        <f>+('2019 PUA exporters'!R34/'2019 PUA exporters'!$FA34)^2</f>
        <v>1.0380391163837475E-6</v>
      </c>
      <c r="S33" s="4">
        <f>+('2019 PUA exporters'!S34/'2019 PUA exporters'!$FA34)^2</f>
        <v>2.3993137860201261E-9</v>
      </c>
      <c r="T33" s="4">
        <f>+('2019 PUA exporters'!T34/'2019 PUA exporters'!$FA34)^2</f>
        <v>0</v>
      </c>
      <c r="U33" s="4">
        <f>+('2019 PUA exporters'!U34/'2019 PUA exporters'!$FA34)^2</f>
        <v>0</v>
      </c>
      <c r="V33" s="4">
        <f>+('2019 PUA exporters'!V34/'2019 PUA exporters'!$FA34)^2</f>
        <v>3.3441102368707183E-8</v>
      </c>
      <c r="W33" s="4">
        <f>+('2019 PUA exporters'!W34/'2019 PUA exporters'!$FA34)^2</f>
        <v>3.1095106666820833E-8</v>
      </c>
      <c r="X33" s="4">
        <f>+('2019 PUA exporters'!X34/'2019 PUA exporters'!$FA34)^2</f>
        <v>5.682641406978334E-8</v>
      </c>
      <c r="Y33" s="4">
        <f>+('2019 PUA exporters'!Y34/'2019 PUA exporters'!$FA34)^2</f>
        <v>2.0644762176599839E-8</v>
      </c>
      <c r="Z33" s="4">
        <f>+('2019 PUA exporters'!Z34/'2019 PUA exporters'!$FA34)^2</f>
        <v>9.7901599724765229E-7</v>
      </c>
      <c r="AA33" s="4">
        <f>+('2019 PUA exporters'!AA34/'2019 PUA exporters'!$FA34)^2</f>
        <v>2.7985596000138747E-7</v>
      </c>
      <c r="AB33" s="4">
        <f>+('2019 PUA exporters'!AB34/'2019 PUA exporters'!$FA34)^2</f>
        <v>5.8078749229917572E-6</v>
      </c>
      <c r="AC33" s="4">
        <f>+('2019 PUA exporters'!AC34/'2019 PUA exporters'!$FA34)^2</f>
        <v>1.1533767959819415E-7</v>
      </c>
      <c r="AD33" s="4">
        <f>+('2019 PUA exporters'!AD34/'2019 PUA exporters'!$FA34)^2</f>
        <v>1.2988391931157216E-6</v>
      </c>
      <c r="AE33" s="4">
        <f>+('2019 PUA exporters'!AE34/'2019 PUA exporters'!$FA34)^2</f>
        <v>1.0877955524973913E-7</v>
      </c>
      <c r="AF33" s="4">
        <f>+('2019 PUA exporters'!AF34/'2019 PUA exporters'!$FA34)^2</f>
        <v>7.7048299857501335E-5</v>
      </c>
      <c r="AG33" s="4">
        <f>+('2019 PUA exporters'!AG34/'2019 PUA exporters'!$FA34)^2</f>
        <v>8.3423703131629883E-5</v>
      </c>
      <c r="AH33" s="4">
        <f>+('2019 PUA exporters'!AH34/'2019 PUA exporters'!$FA34)^2</f>
        <v>8.9681017513018944E-9</v>
      </c>
      <c r="AI33" s="4">
        <f>+('2019 PUA exporters'!AI34/'2019 PUA exporters'!$FA34)^2</f>
        <v>1.6902696423371413E-5</v>
      </c>
      <c r="AJ33" s="4">
        <f>+('2019 PUA exporters'!AJ34/'2019 PUA exporters'!$FA34)^2</f>
        <v>0</v>
      </c>
      <c r="AK33" s="4">
        <f>+('2019 PUA exporters'!AK34/'2019 PUA exporters'!$FA34)^2</f>
        <v>8.6375296296724543E-10</v>
      </c>
      <c r="AL33" s="4">
        <f>+('2019 PUA exporters'!AL34/'2019 PUA exporters'!$FA34)^2</f>
        <v>2.7298859076495656E-9</v>
      </c>
      <c r="AM33" s="4">
        <f>+('2019 PUA exporters'!AM34/'2019 PUA exporters'!$FA34)^2</f>
        <v>6.2450405584214515E-7</v>
      </c>
      <c r="AN33" s="4">
        <f>+('2019 PUA exporters'!AN34/'2019 PUA exporters'!$FA34)^2</f>
        <v>2.1021827667593938E-6</v>
      </c>
      <c r="AO33" s="4">
        <f>+('2019 PUA exporters'!AO34/'2019 PUA exporters'!$FA34)^2</f>
        <v>6.5544560642666082E-6</v>
      </c>
      <c r="AP33" s="4">
        <f>+('2019 PUA exporters'!AP34/'2019 PUA exporters'!$FA34)^2</f>
        <v>0</v>
      </c>
      <c r="AQ33" s="4">
        <f>+('2019 PUA exporters'!AQ34/'2019 PUA exporters'!$FA34)^2</f>
        <v>2.0900688980441989E-9</v>
      </c>
      <c r="AR33" s="4">
        <f>+('2019 PUA exporters'!AR34/'2019 PUA exporters'!$FA34)^2</f>
        <v>3.5872407005207578E-8</v>
      </c>
      <c r="AS33" s="4">
        <f>+('2019 PUA exporters'!AS34/'2019 PUA exporters'!$FA34)^2</f>
        <v>6.1593050791343321E-8</v>
      </c>
      <c r="AT33" s="4">
        <f>+('2019 PUA exporters'!AT34/'2019 PUA exporters'!$FA34)^2</f>
        <v>2.3993137860201261E-9</v>
      </c>
      <c r="AU33" s="4">
        <f>+('2019 PUA exporters'!AU34/'2019 PUA exporters'!$FA34)^2</f>
        <v>8.2016969463461039E-6</v>
      </c>
      <c r="AV33" s="4">
        <f>+('2019 PUA exporters'!AV34/'2019 PUA exporters'!$FA34)^2</f>
        <v>4.2654467307024463E-11</v>
      </c>
      <c r="AW33" s="4">
        <f>+('2019 PUA exporters'!AW34/'2019 PUA exporters'!$FA34)^2</f>
        <v>3.7289601681483464E-7</v>
      </c>
      <c r="AX33" s="4">
        <f>+('2019 PUA exporters'!AX34/'2019 PUA exporters'!$FA34)^2</f>
        <v>6.5585508931280815E-5</v>
      </c>
      <c r="AY33" s="4">
        <f>+('2019 PUA exporters'!AY34/'2019 PUA exporters'!$FA34)^2</f>
        <v>1.0663616826756115E-7</v>
      </c>
      <c r="AZ33" s="4">
        <f>+('2019 PUA exporters'!AZ34/'2019 PUA exporters'!$FA34)^2</f>
        <v>0</v>
      </c>
      <c r="BA33" s="4">
        <f>+('2019 PUA exporters'!BA34/'2019 PUA exporters'!$FA34)^2</f>
        <v>4.0990943082050511E-8</v>
      </c>
      <c r="BB33" s="4">
        <f>+('2019 PUA exporters'!BB34/'2019 PUA exporters'!$FA34)^2</f>
        <v>5.3029100117775484E-7</v>
      </c>
      <c r="BC33" s="4">
        <f>+('2019 PUA exporters'!BC34/'2019 PUA exporters'!$FA34)^2</f>
        <v>9.5972551440805038E-11</v>
      </c>
      <c r="BD33" s="4">
        <f>+('2019 PUA exporters'!BD34/'2019 PUA exporters'!$FA34)^2</f>
        <v>2.8834419899548537E-8</v>
      </c>
      <c r="BE33" s="4">
        <f>+('2019 PUA exporters'!BE34/'2019 PUA exporters'!$FA34)^2</f>
        <v>7.2641624185545339E-7</v>
      </c>
      <c r="BF33" s="4">
        <f>+('2019 PUA exporters'!BF34/'2019 PUA exporters'!$FA34)^2</f>
        <v>3.7289601681483464E-7</v>
      </c>
      <c r="BG33" s="4">
        <f>+('2019 PUA exporters'!BG34/'2019 PUA exporters'!$FA34)^2</f>
        <v>0</v>
      </c>
      <c r="BH33" s="4">
        <f>+('2019 PUA exporters'!BH34/'2019 PUA exporters'!$FA34)^2</f>
        <v>3.3031619482559742E-7</v>
      </c>
      <c r="BI33" s="4">
        <f>+('2019 PUA exporters'!BI34/'2019 PUA exporters'!$FA34)^2</f>
        <v>6.2450405584214515E-7</v>
      </c>
      <c r="BJ33" s="4">
        <f>+('2019 PUA exporters'!BJ34/'2019 PUA exporters'!$FA34)^2</f>
        <v>4.9308564206920284E-8</v>
      </c>
      <c r="BK33" s="4">
        <f>+('2019 PUA exporters'!BK34/'2019 PUA exporters'!$FA34)^2</f>
        <v>1.4029150269831787E-5</v>
      </c>
      <c r="BL33" s="4">
        <f>+('2019 PUA exporters'!BL34/'2019 PUA exporters'!$FA34)^2</f>
        <v>1.3062930612776244E-6</v>
      </c>
      <c r="BM33" s="4">
        <f>+('2019 PUA exporters'!BM34/'2019 PUA exporters'!$FA34)^2</f>
        <v>8.6375296296724543E-10</v>
      </c>
      <c r="BN33" s="4">
        <f>+('2019 PUA exporters'!BN34/'2019 PUA exporters'!$FA34)^2</f>
        <v>2.0900688980441989E-9</v>
      </c>
      <c r="BO33" s="4">
        <f>+('2019 PUA exporters'!BO34/'2019 PUA exporters'!$FA34)^2</f>
        <v>3.7120050173938037E-8</v>
      </c>
      <c r="BP33" s="4">
        <f>+('2019 PUA exporters'!BP34/'2019 PUA exporters'!$FA34)^2</f>
        <v>1.0663616826756115E-9</v>
      </c>
      <c r="BQ33" s="4">
        <f>+('2019 PUA exporters'!BQ34/'2019 PUA exporters'!$FA34)^2</f>
        <v>5.6410533013539863E-7</v>
      </c>
      <c r="BR33" s="4">
        <f>+('2019 PUA exporters'!BR34/'2019 PUA exporters'!$FA34)^2</f>
        <v>4.5252124366022257E-7</v>
      </c>
      <c r="BS33" s="4">
        <f>+('2019 PUA exporters'!BS34/'2019 PUA exporters'!$FA34)^2</f>
        <v>4.9308564206920284E-8</v>
      </c>
      <c r="BT33" s="4">
        <f>+('2019 PUA exporters'!BT34/'2019 PUA exporters'!$FA34)^2</f>
        <v>2.0644762176599839E-8</v>
      </c>
      <c r="BU33" s="4">
        <f>+('2019 PUA exporters'!BU34/'2019 PUA exporters'!$FA34)^2</f>
        <v>2.0900688980441989E-9</v>
      </c>
      <c r="BV33" s="4">
        <f>+('2019 PUA exporters'!BV34/'2019 PUA exporters'!$FA34)^2</f>
        <v>1.0663616826756116E-11</v>
      </c>
      <c r="BW33" s="4">
        <f>+('2019 PUA exporters'!BW34/'2019 PUA exporters'!$FA34)^2</f>
        <v>1.1533767959819415E-7</v>
      </c>
      <c r="BX33" s="4">
        <f>+('2019 PUA exporters'!BX34/'2019 PUA exporters'!$FA34)^2</f>
        <v>1.9717027512672061E-8</v>
      </c>
      <c r="BY33" s="4">
        <f>+('2019 PUA exporters'!BY34/'2019 PUA exporters'!$FA34)^2</f>
        <v>5.7764385805864806E-6</v>
      </c>
      <c r="BZ33" s="4">
        <f>+('2019 PUA exporters'!BZ34/'2019 PUA exporters'!$FA34)^2</f>
        <v>1.2902976360374899E-9</v>
      </c>
      <c r="CA33" s="4">
        <f>+('2019 PUA exporters'!CA34/'2019 PUA exporters'!$FA34)^2</f>
        <v>4.2654467307024463E-11</v>
      </c>
      <c r="CB33" s="4">
        <f>+('2019 PUA exporters'!CB34/'2019 PUA exporters'!$FA34)^2</f>
        <v>2.773606736639266E-8</v>
      </c>
      <c r="CC33" s="4">
        <f>+('2019 PUA exporters'!CC34/'2019 PUA exporters'!$FA34)^2</f>
        <v>8.3602755921767957E-9</v>
      </c>
      <c r="CD33" s="4">
        <f>+('2019 PUA exporters'!CD34/'2019 PUA exporters'!$FA34)^2</f>
        <v>1.2553476318877967E-5</v>
      </c>
      <c r="CE33" s="4">
        <f>+('2019 PUA exporters'!CE34/'2019 PUA exporters'!$FA34)^2</f>
        <v>2.4637220316537328E-7</v>
      </c>
      <c r="CF33" s="4">
        <f>+('2019 PUA exporters'!CF34/'2019 PUA exporters'!$FA34)^2</f>
        <v>1.2110562993978655E-6</v>
      </c>
      <c r="CG33" s="4">
        <f>+('2019 PUA exporters'!CG34/'2019 PUA exporters'!$FA34)^2</f>
        <v>4.5252124366022257E-7</v>
      </c>
      <c r="CH33" s="4">
        <f>+('2019 PUA exporters'!CH34/'2019 PUA exporters'!$FA34)^2</f>
        <v>3.0456356018898143E-7</v>
      </c>
      <c r="CI33" s="4">
        <f>+('2019 PUA exporters'!CI34/'2019 PUA exporters'!$FA34)^2</f>
        <v>1.2692369928046468E-6</v>
      </c>
      <c r="CJ33" s="4">
        <f>+('2019 PUA exporters'!CJ34/'2019 PUA exporters'!$FA34)^2</f>
        <v>2.9384662527809154E-7</v>
      </c>
      <c r="CK33" s="4">
        <f>+('2019 PUA exporters'!CK34/'2019 PUA exporters'!$FA34)^2</f>
        <v>5.4362692038129612E-6</v>
      </c>
      <c r="CL33" s="4">
        <f>+('2019 PUA exporters'!CL34/'2019 PUA exporters'!$FA34)^2</f>
        <v>3.7120050173938037E-8</v>
      </c>
      <c r="CM33" s="4">
        <f>+('2019 PUA exporters'!CM34/'2019 PUA exporters'!$FA34)^2</f>
        <v>4.9308564206920284E-8</v>
      </c>
      <c r="CN33" s="4">
        <f>+('2019 PUA exporters'!CN34/'2019 PUA exporters'!$FA34)^2</f>
        <v>3.8389020576322015E-10</v>
      </c>
      <c r="CO33" s="4">
        <f>+('2019 PUA exporters'!CO34/'2019 PUA exporters'!$FA34)^2</f>
        <v>9.8548881266149313E-7</v>
      </c>
      <c r="CP33" s="4">
        <f>+('2019 PUA exporters'!CP34/'2019 PUA exporters'!$FA34)^2</f>
        <v>3.4550118518689817E-9</v>
      </c>
      <c r="CQ33" s="4">
        <f>+('2019 PUA exporters'!CQ34/'2019 PUA exporters'!$FA34)^2</f>
        <v>1.4597425074146447E-7</v>
      </c>
      <c r="CR33" s="4">
        <f>+('2019 PUA exporters'!CR34/'2019 PUA exporters'!$FA34)^2</f>
        <v>6.9340168415981645E-7</v>
      </c>
      <c r="CS33" s="4">
        <f>+('2019 PUA exporters'!CS34/'2019 PUA exporters'!$FA34)^2</f>
        <v>1.0247735770512628E-8</v>
      </c>
      <c r="CT33" s="4">
        <f>+('2019 PUA exporters'!CT34/'2019 PUA exporters'!$FA34)^2</f>
        <v>1.747126980895722E-7</v>
      </c>
      <c r="CU33" s="4">
        <f>+('2019 PUA exporters'!CU34/'2019 PUA exporters'!$FA34)^2</f>
        <v>1.7199347579874942E-7</v>
      </c>
      <c r="CV33" s="4">
        <f>+('2019 PUA exporters'!CV34/'2019 PUA exporters'!$FA34)^2</f>
        <v>2.0178228940429262E-6</v>
      </c>
      <c r="CW33" s="4">
        <f>+('2019 PUA exporters'!CW34/'2019 PUA exporters'!$FA34)^2</f>
        <v>5.5280189629903708E-8</v>
      </c>
      <c r="CX33" s="4">
        <f>+('2019 PUA exporters'!CX34/'2019 PUA exporters'!$FA34)^2</f>
        <v>1.0919543630598262E-8</v>
      </c>
      <c r="CY33" s="4">
        <f>+('2019 PUA exporters'!CY34/'2019 PUA exporters'!$FA34)^2</f>
        <v>1.3858436428052248E-7</v>
      </c>
      <c r="CZ33" s="4">
        <f>+('2019 PUA exporters'!CZ34/'2019 PUA exporters'!$FA34)^2</f>
        <v>1.1689552738041494E-5</v>
      </c>
      <c r="DA33" s="4">
        <f>+('2019 PUA exporters'!DA34/'2019 PUA exporters'!$FA34)^2</f>
        <v>6.1422432922115224E-9</v>
      </c>
      <c r="DB33" s="4">
        <f>+('2019 PUA exporters'!DB34/'2019 PUA exporters'!$FA34)^2</f>
        <v>3.2257440900937247E-8</v>
      </c>
      <c r="DC33" s="4">
        <f>+('2019 PUA exporters'!DC34/'2019 PUA exporters'!$FA34)^2</f>
        <v>5.5280189629903708E-8</v>
      </c>
      <c r="DD33" s="4">
        <f>+('2019 PUA exporters'!DD34/'2019 PUA exporters'!$FA34)^2</f>
        <v>8.8305410942367393E-8</v>
      </c>
      <c r="DE33" s="4">
        <f>+('2019 PUA exporters'!DE34/'2019 PUA exporters'!$FA34)^2</f>
        <v>2.5289833666334808E-7</v>
      </c>
      <c r="DF33" s="4">
        <f>+('2019 PUA exporters'!DF34/'2019 PUA exporters'!$FA34)^2</f>
        <v>1.0663616826756116E-11</v>
      </c>
      <c r="DG33" s="4">
        <f>+('2019 PUA exporters'!DG34/'2019 PUA exporters'!$FA34)^2</f>
        <v>9.4223718281217049E-8</v>
      </c>
      <c r="DH33" s="4">
        <f>+('2019 PUA exporters'!DH34/'2019 PUA exporters'!$FA34)^2</f>
        <v>7.9235365014201722E-6</v>
      </c>
      <c r="DI33" s="4">
        <f>+('2019 PUA exporters'!DI34/'2019 PUA exporters'!$FA34)^2</f>
        <v>1.3514641421557628E-6</v>
      </c>
      <c r="DJ33" s="4">
        <f>+('2019 PUA exporters'!DJ34/'2019 PUA exporters'!$FA34)^2</f>
        <v>5.1611905441499597E-9</v>
      </c>
      <c r="DK33" s="4">
        <f>+('2019 PUA exporters'!DK34/'2019 PUA exporters'!$FA34)^2</f>
        <v>7.7044631573312924E-8</v>
      </c>
      <c r="DL33" s="4">
        <f>+('2019 PUA exporters'!DL34/'2019 PUA exporters'!$FA34)^2</f>
        <v>5.0769479712185865E-8</v>
      </c>
      <c r="DM33" s="4">
        <f>+('2019 PUA exporters'!DM34/'2019 PUA exporters'!$FA34)^2</f>
        <v>2.0457509065122004E-6</v>
      </c>
      <c r="DN33" s="4">
        <f>+('2019 PUA exporters'!DN34/'2019 PUA exporters'!$FA34)^2</f>
        <v>1.740472883995826E-6</v>
      </c>
      <c r="DO33" s="4">
        <f>+('2019 PUA exporters'!DO34/'2019 PUA exporters'!$FA34)^2</f>
        <v>5.1940867356988201E-5</v>
      </c>
      <c r="DP33" s="4">
        <f>+('2019 PUA exporters'!DP34/'2019 PUA exporters'!$FA34)^2</f>
        <v>3.4524632474473865E-6</v>
      </c>
      <c r="DQ33" s="4">
        <f>+('2019 PUA exporters'!DQ34/'2019 PUA exporters'!$FA34)^2</f>
        <v>1.3376440947482873E-7</v>
      </c>
      <c r="DR33" s="4">
        <f>+('2019 PUA exporters'!DR34/'2019 PUA exporters'!$FA34)^2</f>
        <v>5.7732996383373571E-4</v>
      </c>
      <c r="DS33" s="4">
        <f>+('2019 PUA exporters'!DS34/'2019 PUA exporters'!$FA34)^2</f>
        <v>5.998284465050315E-8</v>
      </c>
      <c r="DT33" s="4">
        <f>+('2019 PUA exporters'!DT34/'2019 PUA exporters'!$FA34)^2</f>
        <v>2.6340093287602014E-4</v>
      </c>
      <c r="DU33" s="4">
        <f>+('2019 PUA exporters'!DU34/'2019 PUA exporters'!$FA34)^2</f>
        <v>1.2636918694002661E-3</v>
      </c>
      <c r="DV33" s="4">
        <f>+('2019 PUA exporters'!DV34/'2019 PUA exporters'!$FA34)^2</f>
        <v>1.4046279130904434E-3</v>
      </c>
      <c r="DW33" s="4">
        <f>+('2019 PUA exporters'!DW34/'2019 PUA exporters'!$FA34)^2</f>
        <v>1.4873196868903186E-5</v>
      </c>
      <c r="DX33" s="4">
        <f>+('2019 PUA exporters'!DX34/'2019 PUA exporters'!$FA34)^2</f>
        <v>2.857602980021941E-5</v>
      </c>
      <c r="DY33" s="4">
        <f>+('2019 PUA exporters'!DY34/'2019 PUA exporters'!$FA34)^2</f>
        <v>9.8095560251227086E-5</v>
      </c>
      <c r="DZ33" s="4">
        <f>+('2019 PUA exporters'!DZ34/'2019 PUA exporters'!$FA34)^2</f>
        <v>4.6873953849203593E-6</v>
      </c>
      <c r="EA33" s="4">
        <f>+('2019 PUA exporters'!EA34/'2019 PUA exporters'!$FA34)^2</f>
        <v>2.2637248317062395E-5</v>
      </c>
      <c r="EB33" s="4">
        <f>+('2019 PUA exporters'!EB34/'2019 PUA exporters'!$FA34)^2</f>
        <v>2.9384662527809154E-7</v>
      </c>
      <c r="EC33" s="4">
        <f>+('2019 PUA exporters'!EC34/'2019 PUA exporters'!$FA34)^2</f>
        <v>4.3664526159216491E-4</v>
      </c>
      <c r="ED33" s="4">
        <f>+('2019 PUA exporters'!ED34/'2019 PUA exporters'!$FA34)^2</f>
        <v>2.8348517269773835E-2</v>
      </c>
      <c r="EE33" s="4">
        <f>+('2019 PUA exporters'!EE34/'2019 PUA exporters'!$FA34)^2</f>
        <v>2.2231887985180182E-4</v>
      </c>
      <c r="EF33" s="4">
        <f>+('2019 PUA exporters'!EF34/'2019 PUA exporters'!$FA34)^2</f>
        <v>7.6819160059128004E-5</v>
      </c>
      <c r="EG33" s="4">
        <f>+('2019 PUA exporters'!EG34/'2019 PUA exporters'!$FA34)^2</f>
        <v>9.270577641906615E-3</v>
      </c>
      <c r="EH33" s="4">
        <f>+('2019 PUA exporters'!EH34/'2019 PUA exporters'!$FA34)^2</f>
        <v>6.1935352891482209E-7</v>
      </c>
      <c r="EI33" s="4">
        <f>+('2019 PUA exporters'!EI34/'2019 PUA exporters'!$FA34)^2</f>
        <v>4.9752170666913328E-5</v>
      </c>
      <c r="EJ33" s="4">
        <f>+('2019 PUA exporters'!EJ34/'2019 PUA exporters'!$FA34)^2</f>
        <v>6.4246845394763891E-4</v>
      </c>
      <c r="EK33" s="4">
        <f>+('2019 PUA exporters'!EK34/'2019 PUA exporters'!$FA34)^2</f>
        <v>2.0663534407661663E-4</v>
      </c>
      <c r="EL33" s="4">
        <f>+('2019 PUA exporters'!EL34/'2019 PUA exporters'!$FA34)^2</f>
        <v>8.0643602252343135E-7</v>
      </c>
      <c r="EM33" s="4">
        <f>+('2019 PUA exporters'!EM34/'2019 PUA exporters'!$FA34)^2</f>
        <v>0</v>
      </c>
      <c r="EN33" s="4">
        <f>+('2019 PUA exporters'!EN34/'2019 PUA exporters'!$FA34)^2</f>
        <v>3.0705560585328872E-3</v>
      </c>
      <c r="EO33" s="4">
        <f>+('2019 PUA exporters'!EO34/'2019 PUA exporters'!$FA34)^2</f>
        <v>1.3698434829192197E-3</v>
      </c>
      <c r="EP33" s="4">
        <f>+('2019 PUA exporters'!EP34/'2019 PUA exporters'!$FA34)^2</f>
        <v>7.7262322912661065E-4</v>
      </c>
      <c r="EQ33" s="4">
        <f>+('2019 PUA exporters'!EQ34/'2019 PUA exporters'!$FA34)^2</f>
        <v>2.5224188441149297E-3</v>
      </c>
      <c r="ER33" s="4">
        <f>+('2019 PUA exporters'!ER34/'2019 PUA exporters'!$FA34)^2</f>
        <v>1.4370547028902067E-2</v>
      </c>
      <c r="ES33" s="4">
        <f>+('2019 PUA exporters'!ES34/'2019 PUA exporters'!$FA34)^2</f>
        <v>2.0076307157160809E-4</v>
      </c>
      <c r="ET33" s="4">
        <f>+('2019 PUA exporters'!ET34/'2019 PUA exporters'!$FA34)^2</f>
        <v>3.8389020576322016E-6</v>
      </c>
      <c r="EU33" s="4">
        <f>+('2019 PUA exporters'!EU34/'2019 PUA exporters'!$FA34)^2</f>
        <v>1.9004964499065417E-3</v>
      </c>
      <c r="EV33" s="4">
        <f>+('2019 PUA exporters'!EV34/'2019 PUA exporters'!$FA34)^2</f>
        <v>1.4136629930190347E-4</v>
      </c>
      <c r="EW33" s="4">
        <f>+('2019 PUA exporters'!EW34/'2019 PUA exporters'!$FA34)^2</f>
        <v>1.7890580284372193E-4</v>
      </c>
      <c r="EX33" s="4">
        <f>+('2019 PUA exporters'!EX34/'2019 PUA exporters'!$FA34)^2</f>
        <v>1.5871727284943804E-5</v>
      </c>
      <c r="EY33" s="4">
        <f>+('2019 PUA exporters'!EY34/'2019 PUA exporters'!$FA34)^2</f>
        <v>1.4441096451466201E-6</v>
      </c>
      <c r="EZ33" s="4">
        <f>+('2019 PUA exporters'!EZ34/'2019 PUA exporters'!$FA34)^2</f>
        <v>3.7220782963930316E-4</v>
      </c>
      <c r="FB33" t="str">
        <f t="shared" si="0"/>
        <v>London</v>
      </c>
      <c r="FC33" s="15">
        <f t="shared" si="1"/>
        <v>6.8262321591438926E-2</v>
      </c>
    </row>
    <row r="34" spans="1:159" x14ac:dyDescent="0.25">
      <c r="A34" t="s">
        <v>275</v>
      </c>
      <c r="B34" s="4">
        <f>+('2019 PUA exporters'!B35/'2019 PUA exporters'!$FA35)^2</f>
        <v>1.9589500486867954E-5</v>
      </c>
      <c r="C34" s="4">
        <f>+('2019 PUA exporters'!C35/'2019 PUA exporters'!$FA35)^2</f>
        <v>0</v>
      </c>
      <c r="D34" s="4">
        <f>+('2019 PUA exporters'!D35/'2019 PUA exporters'!$FA35)^2</f>
        <v>0</v>
      </c>
      <c r="E34" s="4">
        <f>+('2019 PUA exporters'!E35/'2019 PUA exporters'!$FA35)^2</f>
        <v>0</v>
      </c>
      <c r="F34" s="4">
        <f>+('2019 PUA exporters'!F35/'2019 PUA exporters'!$FA35)^2</f>
        <v>0</v>
      </c>
      <c r="G34" s="4">
        <f>+('2019 PUA exporters'!G35/'2019 PUA exporters'!$FA35)^2</f>
        <v>0</v>
      </c>
      <c r="H34" s="4">
        <f>+('2019 PUA exporters'!H35/'2019 PUA exporters'!$FA35)^2</f>
        <v>0</v>
      </c>
      <c r="I34" s="4">
        <f>+('2019 PUA exporters'!I35/'2019 PUA exporters'!$FA35)^2</f>
        <v>0</v>
      </c>
      <c r="J34" s="4">
        <f>+('2019 PUA exporters'!J35/'2019 PUA exporters'!$FA35)^2</f>
        <v>0</v>
      </c>
      <c r="K34" s="4">
        <f>+('2019 PUA exporters'!K35/'2019 PUA exporters'!$FA35)^2</f>
        <v>0</v>
      </c>
      <c r="L34" s="4">
        <f>+('2019 PUA exporters'!L35/'2019 PUA exporters'!$FA35)^2</f>
        <v>0</v>
      </c>
      <c r="M34" s="4">
        <f>+('2019 PUA exporters'!M35/'2019 PUA exporters'!$FA35)^2</f>
        <v>0</v>
      </c>
      <c r="N34" s="4">
        <f>+('2019 PUA exporters'!N35/'2019 PUA exporters'!$FA35)^2</f>
        <v>0</v>
      </c>
      <c r="O34" s="4">
        <f>+('2019 PUA exporters'!O35/'2019 PUA exporters'!$FA35)^2</f>
        <v>6.8869337649145156E-7</v>
      </c>
      <c r="P34" s="4">
        <f>+('2019 PUA exporters'!P35/'2019 PUA exporters'!$FA35)^2</f>
        <v>0</v>
      </c>
      <c r="Q34" s="4">
        <f>+('2019 PUA exporters'!Q35/'2019 PUA exporters'!$FA35)^2</f>
        <v>0</v>
      </c>
      <c r="R34" s="4">
        <f>+('2019 PUA exporters'!R35/'2019 PUA exporters'!$FA35)^2</f>
        <v>0</v>
      </c>
      <c r="S34" s="4">
        <f>+('2019 PUA exporters'!S35/'2019 PUA exporters'!$FA35)^2</f>
        <v>0</v>
      </c>
      <c r="T34" s="4">
        <f>+('2019 PUA exporters'!T35/'2019 PUA exporters'!$FA35)^2</f>
        <v>0</v>
      </c>
      <c r="U34" s="4">
        <f>+('2019 PUA exporters'!U35/'2019 PUA exporters'!$FA35)^2</f>
        <v>0</v>
      </c>
      <c r="V34" s="4">
        <f>+('2019 PUA exporters'!V35/'2019 PUA exporters'!$FA35)^2</f>
        <v>0</v>
      </c>
      <c r="W34" s="4">
        <f>+('2019 PUA exporters'!W35/'2019 PUA exporters'!$FA35)^2</f>
        <v>0</v>
      </c>
      <c r="X34" s="4">
        <f>+('2019 PUA exporters'!X35/'2019 PUA exporters'!$FA35)^2</f>
        <v>0</v>
      </c>
      <c r="Y34" s="4">
        <f>+('2019 PUA exporters'!Y35/'2019 PUA exporters'!$FA35)^2</f>
        <v>0</v>
      </c>
      <c r="Z34" s="4">
        <f>+('2019 PUA exporters'!Z35/'2019 PUA exporters'!$FA35)^2</f>
        <v>1.7217334412286289E-5</v>
      </c>
      <c r="AA34" s="4">
        <f>+('2019 PUA exporters'!AA35/'2019 PUA exporters'!$FA35)^2</f>
        <v>0</v>
      </c>
      <c r="AB34" s="4">
        <f>+('2019 PUA exporters'!AB35/'2019 PUA exporters'!$FA35)^2</f>
        <v>2.7547735059658062E-4</v>
      </c>
      <c r="AC34" s="4">
        <f>+('2019 PUA exporters'!AC35/'2019 PUA exporters'!$FA35)^2</f>
        <v>0</v>
      </c>
      <c r="AD34" s="4">
        <f>+('2019 PUA exporters'!AD35/'2019 PUA exporters'!$FA35)^2</f>
        <v>7.6521486276827947E-8</v>
      </c>
      <c r="AE34" s="4">
        <f>+('2019 PUA exporters'!AE35/'2019 PUA exporters'!$FA35)^2</f>
        <v>0</v>
      </c>
      <c r="AF34" s="4">
        <f>+('2019 PUA exporters'!AF35/'2019 PUA exporters'!$FA35)^2</f>
        <v>1.499821131025828E-5</v>
      </c>
      <c r="AG34" s="4">
        <f>+('2019 PUA exporters'!AG35/'2019 PUA exporters'!$FA35)^2</f>
        <v>3.7495528275645701E-6</v>
      </c>
      <c r="AH34" s="4">
        <f>+('2019 PUA exporters'!AH35/'2019 PUA exporters'!$FA35)^2</f>
        <v>0</v>
      </c>
      <c r="AI34" s="4">
        <f>+('2019 PUA exporters'!AI35/'2019 PUA exporters'!$FA35)^2</f>
        <v>7.6521486276827947E-8</v>
      </c>
      <c r="AJ34" s="4">
        <f>+('2019 PUA exporters'!AJ35/'2019 PUA exporters'!$FA35)^2</f>
        <v>0</v>
      </c>
      <c r="AK34" s="4">
        <f>+('2019 PUA exporters'!AK35/'2019 PUA exporters'!$FA35)^2</f>
        <v>0</v>
      </c>
      <c r="AL34" s="4">
        <f>+('2019 PUA exporters'!AL35/'2019 PUA exporters'!$FA35)^2</f>
        <v>0</v>
      </c>
      <c r="AM34" s="4">
        <f>+('2019 PUA exporters'!AM35/'2019 PUA exporters'!$FA35)^2</f>
        <v>4.8973751217169886E-6</v>
      </c>
      <c r="AN34" s="4">
        <f>+('2019 PUA exporters'!AN35/'2019 PUA exporters'!$FA35)^2</f>
        <v>4.40763760954529E-5</v>
      </c>
      <c r="AO34" s="4">
        <f>+('2019 PUA exporters'!AO35/'2019 PUA exporters'!$FA35)^2</f>
        <v>3.7036399357984734E-5</v>
      </c>
      <c r="AP34" s="4">
        <f>+('2019 PUA exporters'!AP35/'2019 PUA exporters'!$FA35)^2</f>
        <v>0</v>
      </c>
      <c r="AQ34" s="4">
        <f>+('2019 PUA exporters'!AQ35/'2019 PUA exporters'!$FA35)^2</f>
        <v>0</v>
      </c>
      <c r="AR34" s="4">
        <f>+('2019 PUA exporters'!AR35/'2019 PUA exporters'!$FA35)^2</f>
        <v>0</v>
      </c>
      <c r="AS34" s="4">
        <f>+('2019 PUA exporters'!AS35/'2019 PUA exporters'!$FA35)^2</f>
        <v>0</v>
      </c>
      <c r="AT34" s="4">
        <f>+('2019 PUA exporters'!AT35/'2019 PUA exporters'!$FA35)^2</f>
        <v>0</v>
      </c>
      <c r="AU34" s="4">
        <f>+('2019 PUA exporters'!AU35/'2019 PUA exporters'!$FA35)^2</f>
        <v>1.9589500486867954E-5</v>
      </c>
      <c r="AV34" s="4">
        <f>+('2019 PUA exporters'!AV35/'2019 PUA exporters'!$FA35)^2</f>
        <v>0</v>
      </c>
      <c r="AW34" s="4">
        <f>+('2019 PUA exporters'!AW35/'2019 PUA exporters'!$FA35)^2</f>
        <v>1.499821131025828E-5</v>
      </c>
      <c r="AX34" s="4">
        <f>+('2019 PUA exporters'!AX35/'2019 PUA exporters'!$FA35)^2</f>
        <v>9.9171846214769009E-5</v>
      </c>
      <c r="AY34" s="4">
        <f>+('2019 PUA exporters'!AY35/'2019 PUA exporters'!$FA35)^2</f>
        <v>0</v>
      </c>
      <c r="AZ34" s="4">
        <f>+('2019 PUA exporters'!AZ35/'2019 PUA exporters'!$FA35)^2</f>
        <v>0</v>
      </c>
      <c r="BA34" s="4">
        <f>+('2019 PUA exporters'!BA35/'2019 PUA exporters'!$FA35)^2</f>
        <v>0</v>
      </c>
      <c r="BB34" s="4">
        <f>+('2019 PUA exporters'!BB35/'2019 PUA exporters'!$FA35)^2</f>
        <v>6.8869337649145156E-7</v>
      </c>
      <c r="BC34" s="4">
        <f>+('2019 PUA exporters'!BC35/'2019 PUA exporters'!$FA35)^2</f>
        <v>0</v>
      </c>
      <c r="BD34" s="4">
        <f>+('2019 PUA exporters'!BD35/'2019 PUA exporters'!$FA35)^2</f>
        <v>0</v>
      </c>
      <c r="BE34" s="4">
        <f>+('2019 PUA exporters'!BE35/'2019 PUA exporters'!$FA35)^2</f>
        <v>0</v>
      </c>
      <c r="BF34" s="4">
        <f>+('2019 PUA exporters'!BF35/'2019 PUA exporters'!$FA35)^2</f>
        <v>0</v>
      </c>
      <c r="BG34" s="4">
        <f>+('2019 PUA exporters'!BG35/'2019 PUA exporters'!$FA35)^2</f>
        <v>0</v>
      </c>
      <c r="BH34" s="4">
        <f>+('2019 PUA exporters'!BH35/'2019 PUA exporters'!$FA35)^2</f>
        <v>0</v>
      </c>
      <c r="BI34" s="4">
        <f>+('2019 PUA exporters'!BI35/'2019 PUA exporters'!$FA35)^2</f>
        <v>1.9130371569206988E-4</v>
      </c>
      <c r="BJ34" s="4">
        <f>+('2019 PUA exporters'!BJ35/'2019 PUA exporters'!$FA35)^2</f>
        <v>2.7547735059658062E-6</v>
      </c>
      <c r="BK34" s="4">
        <f>+('2019 PUA exporters'!BK35/'2019 PUA exporters'!$FA35)^2</f>
        <v>1.763055043818116E-4</v>
      </c>
      <c r="BL34" s="4">
        <f>+('2019 PUA exporters'!BL35/'2019 PUA exporters'!$FA35)^2</f>
        <v>0</v>
      </c>
      <c r="BM34" s="4">
        <f>+('2019 PUA exporters'!BM35/'2019 PUA exporters'!$FA35)^2</f>
        <v>0</v>
      </c>
      <c r="BN34" s="4">
        <f>+('2019 PUA exporters'!BN35/'2019 PUA exporters'!$FA35)^2</f>
        <v>0</v>
      </c>
      <c r="BO34" s="4">
        <f>+('2019 PUA exporters'!BO35/'2019 PUA exporters'!$FA35)^2</f>
        <v>0</v>
      </c>
      <c r="BP34" s="4">
        <f>+('2019 PUA exporters'!BP35/'2019 PUA exporters'!$FA35)^2</f>
        <v>0</v>
      </c>
      <c r="BQ34" s="4">
        <f>+('2019 PUA exporters'!BQ35/'2019 PUA exporters'!$FA35)^2</f>
        <v>3.0608594510731179E-7</v>
      </c>
      <c r="BR34" s="4">
        <f>+('2019 PUA exporters'!BR35/'2019 PUA exporters'!$FA35)^2</f>
        <v>0</v>
      </c>
      <c r="BS34" s="4">
        <f>+('2019 PUA exporters'!BS35/'2019 PUA exporters'!$FA35)^2</f>
        <v>0</v>
      </c>
      <c r="BT34" s="4">
        <f>+('2019 PUA exporters'!BT35/'2019 PUA exporters'!$FA35)^2</f>
        <v>0</v>
      </c>
      <c r="BU34" s="4">
        <f>+('2019 PUA exporters'!BU35/'2019 PUA exporters'!$FA35)^2</f>
        <v>0</v>
      </c>
      <c r="BV34" s="4">
        <f>+('2019 PUA exporters'!BV35/'2019 PUA exporters'!$FA35)^2</f>
        <v>0</v>
      </c>
      <c r="BW34" s="4">
        <f>+('2019 PUA exporters'!BW35/'2019 PUA exporters'!$FA35)^2</f>
        <v>3.0608594510731179E-7</v>
      </c>
      <c r="BX34" s="4">
        <f>+('2019 PUA exporters'!BX35/'2019 PUA exporters'!$FA35)^2</f>
        <v>0</v>
      </c>
      <c r="BY34" s="4">
        <f>+('2019 PUA exporters'!BY35/'2019 PUA exporters'!$FA35)^2</f>
        <v>1.9130371569206988E-4</v>
      </c>
      <c r="BZ34" s="4">
        <f>+('2019 PUA exporters'!BZ35/'2019 PUA exporters'!$FA35)^2</f>
        <v>3.0608594510731179E-7</v>
      </c>
      <c r="CA34" s="4">
        <f>+('2019 PUA exporters'!CA35/'2019 PUA exporters'!$FA35)^2</f>
        <v>0</v>
      </c>
      <c r="CB34" s="4">
        <f>+('2019 PUA exporters'!CB35/'2019 PUA exporters'!$FA35)^2</f>
        <v>0</v>
      </c>
      <c r="CC34" s="4">
        <f>+('2019 PUA exporters'!CC35/'2019 PUA exporters'!$FA35)^2</f>
        <v>1.9130371569206992E-6</v>
      </c>
      <c r="CD34" s="4">
        <f>+('2019 PUA exporters'!CD35/'2019 PUA exporters'!$FA35)^2</f>
        <v>3.7495528275645698E-4</v>
      </c>
      <c r="CE34" s="4">
        <f>+('2019 PUA exporters'!CE35/'2019 PUA exporters'!$FA35)^2</f>
        <v>7.6521486276827947E-8</v>
      </c>
      <c r="CF34" s="4">
        <f>+('2019 PUA exporters'!CF35/'2019 PUA exporters'!$FA35)^2</f>
        <v>9.9171846214769009E-5</v>
      </c>
      <c r="CG34" s="4">
        <f>+('2019 PUA exporters'!CG35/'2019 PUA exporters'!$FA35)^2</f>
        <v>1.7217334412286289E-5</v>
      </c>
      <c r="CH34" s="4">
        <f>+('2019 PUA exporters'!CH35/'2019 PUA exporters'!$FA35)^2</f>
        <v>7.6521486276827947E-8</v>
      </c>
      <c r="CI34" s="4">
        <f>+('2019 PUA exporters'!CI35/'2019 PUA exporters'!$FA35)^2</f>
        <v>6.8869337649145156E-7</v>
      </c>
      <c r="CJ34" s="4">
        <f>+('2019 PUA exporters'!CJ35/'2019 PUA exporters'!$FA35)^2</f>
        <v>1.499821131025828E-5</v>
      </c>
      <c r="CK34" s="4">
        <f>+('2019 PUA exporters'!CK35/'2019 PUA exporters'!$FA35)^2</f>
        <v>1.7217334412286288E-3</v>
      </c>
      <c r="CL34" s="4">
        <f>+('2019 PUA exporters'!CL35/'2019 PUA exporters'!$FA35)^2</f>
        <v>0</v>
      </c>
      <c r="CM34" s="4">
        <f>+('2019 PUA exporters'!CM35/'2019 PUA exporters'!$FA35)^2</f>
        <v>0</v>
      </c>
      <c r="CN34" s="4">
        <f>+('2019 PUA exporters'!CN35/'2019 PUA exporters'!$FA35)^2</f>
        <v>0</v>
      </c>
      <c r="CO34" s="4">
        <f>+('2019 PUA exporters'!CO35/'2019 PUA exporters'!$FA35)^2</f>
        <v>1.5495600971057659E-4</v>
      </c>
      <c r="CP34" s="4">
        <f>+('2019 PUA exporters'!CP35/'2019 PUA exporters'!$FA35)^2</f>
        <v>0</v>
      </c>
      <c r="CQ34" s="4">
        <f>+('2019 PUA exporters'!CQ35/'2019 PUA exporters'!$FA35)^2</f>
        <v>6.8869337649145156E-7</v>
      </c>
      <c r="CR34" s="4">
        <f>+('2019 PUA exporters'!CR35/'2019 PUA exporters'!$FA35)^2</f>
        <v>1.2243437804292471E-6</v>
      </c>
      <c r="CS34" s="4">
        <f>+('2019 PUA exporters'!CS35/'2019 PUA exporters'!$FA35)^2</f>
        <v>0</v>
      </c>
      <c r="CT34" s="4">
        <f>+('2019 PUA exporters'!CT35/'2019 PUA exporters'!$FA35)^2</f>
        <v>0</v>
      </c>
      <c r="CU34" s="4">
        <f>+('2019 PUA exporters'!CU35/'2019 PUA exporters'!$FA35)^2</f>
        <v>6.1982403884230637E-4</v>
      </c>
      <c r="CV34" s="4">
        <f>+('2019 PUA exporters'!CV35/'2019 PUA exporters'!$FA35)^2</f>
        <v>3.0608594510731188E-5</v>
      </c>
      <c r="CW34" s="4">
        <f>+('2019 PUA exporters'!CW35/'2019 PUA exporters'!$FA35)^2</f>
        <v>7.6521486276827947E-8</v>
      </c>
      <c r="CX34" s="4">
        <f>+('2019 PUA exporters'!CX35/'2019 PUA exporters'!$FA35)^2</f>
        <v>3.7495528275645701E-6</v>
      </c>
      <c r="CY34" s="4">
        <f>+('2019 PUA exporters'!CY35/'2019 PUA exporters'!$FA35)^2</f>
        <v>4.8973751217169886E-6</v>
      </c>
      <c r="CZ34" s="4">
        <f>+('2019 PUA exporters'!CZ35/'2019 PUA exporters'!$FA35)^2</f>
        <v>6.886933764914515E-3</v>
      </c>
      <c r="DA34" s="4">
        <f>+('2019 PUA exporters'!DA35/'2019 PUA exporters'!$FA35)^2</f>
        <v>0</v>
      </c>
      <c r="DB34" s="4">
        <f>+('2019 PUA exporters'!DB35/'2019 PUA exporters'!$FA35)^2</f>
        <v>9.3738820689114245E-5</v>
      </c>
      <c r="DC34" s="4">
        <f>+('2019 PUA exporters'!DC35/'2019 PUA exporters'!$FA35)^2</f>
        <v>0</v>
      </c>
      <c r="DD34" s="4">
        <f>+('2019 PUA exporters'!DD35/'2019 PUA exporters'!$FA35)^2</f>
        <v>0</v>
      </c>
      <c r="DE34" s="4">
        <f>+('2019 PUA exporters'!DE35/'2019 PUA exporters'!$FA35)^2</f>
        <v>4.89737512171699E-4</v>
      </c>
      <c r="DF34" s="4">
        <f>+('2019 PUA exporters'!DF35/'2019 PUA exporters'!$FA35)^2</f>
        <v>0</v>
      </c>
      <c r="DG34" s="4">
        <f>+('2019 PUA exporters'!DG35/'2019 PUA exporters'!$FA35)^2</f>
        <v>0</v>
      </c>
      <c r="DH34" s="4">
        <f>+('2019 PUA exporters'!DH35/'2019 PUA exporters'!$FA35)^2</f>
        <v>3.7495528275645701E-6</v>
      </c>
      <c r="DI34" s="4">
        <f>+('2019 PUA exporters'!DI35/'2019 PUA exporters'!$FA35)^2</f>
        <v>7.6521486276827947E-8</v>
      </c>
      <c r="DJ34" s="4">
        <f>+('2019 PUA exporters'!DJ35/'2019 PUA exporters'!$FA35)^2</f>
        <v>0</v>
      </c>
      <c r="DK34" s="4">
        <f>+('2019 PUA exporters'!DK35/'2019 PUA exporters'!$FA35)^2</f>
        <v>0</v>
      </c>
      <c r="DL34" s="4">
        <f>+('2019 PUA exporters'!DL35/'2019 PUA exporters'!$FA35)^2</f>
        <v>0</v>
      </c>
      <c r="DM34" s="4">
        <f>+('2019 PUA exporters'!DM35/'2019 PUA exporters'!$FA35)^2</f>
        <v>3.7036399357984734E-5</v>
      </c>
      <c r="DN34" s="4">
        <f>+('2019 PUA exporters'!DN35/'2019 PUA exporters'!$FA35)^2</f>
        <v>2.4792961553692252E-5</v>
      </c>
      <c r="DO34" s="4">
        <f>+('2019 PUA exporters'!DO35/'2019 PUA exporters'!$FA35)^2</f>
        <v>4.8973751217169886E-6</v>
      </c>
      <c r="DP34" s="4">
        <f>+('2019 PUA exporters'!DP35/'2019 PUA exporters'!$FA35)^2</f>
        <v>0</v>
      </c>
      <c r="DQ34" s="4">
        <f>+('2019 PUA exporters'!DQ35/'2019 PUA exporters'!$FA35)^2</f>
        <v>0</v>
      </c>
      <c r="DR34" s="4">
        <f>+('2019 PUA exporters'!DR35/'2019 PUA exporters'!$FA35)^2</f>
        <v>3.2330327951959809E-2</v>
      </c>
      <c r="DS34" s="4">
        <f>+('2019 PUA exporters'!DS35/'2019 PUA exporters'!$FA35)^2</f>
        <v>6.8869337649145156E-7</v>
      </c>
      <c r="DT34" s="4">
        <f>+('2019 PUA exporters'!DT35/'2019 PUA exporters'!$FA35)^2</f>
        <v>2.3147749598740456E-4</v>
      </c>
      <c r="DU34" s="4">
        <f>+('2019 PUA exporters'!DU35/'2019 PUA exporters'!$FA35)^2</f>
        <v>1.9130371569206991E-2</v>
      </c>
      <c r="DV34" s="4">
        <f>+('2019 PUA exporters'!DV35/'2019 PUA exporters'!$FA35)^2</f>
        <v>1.499821131025828E-5</v>
      </c>
      <c r="DW34" s="4">
        <f>+('2019 PUA exporters'!DW35/'2019 PUA exporters'!$FA35)^2</f>
        <v>6.8869337649145156E-7</v>
      </c>
      <c r="DX34" s="4">
        <f>+('2019 PUA exporters'!DX35/'2019 PUA exporters'!$FA35)^2</f>
        <v>1.7217334412286289E-5</v>
      </c>
      <c r="DY34" s="4">
        <f>+('2019 PUA exporters'!DY35/'2019 PUA exporters'!$FA35)^2</f>
        <v>3.0608594510731179E-7</v>
      </c>
      <c r="DZ34" s="4">
        <f>+('2019 PUA exporters'!DZ35/'2019 PUA exporters'!$FA35)^2</f>
        <v>1.2243437804292471E-6</v>
      </c>
      <c r="EA34" s="4">
        <f>+('2019 PUA exporters'!EA35/'2019 PUA exporters'!$FA35)^2</f>
        <v>6.1982403884230631E-6</v>
      </c>
      <c r="EB34" s="4">
        <f>+('2019 PUA exporters'!EB35/'2019 PUA exporters'!$FA35)^2</f>
        <v>0</v>
      </c>
      <c r="EC34" s="4">
        <f>+('2019 PUA exporters'!EC35/'2019 PUA exporters'!$FA35)^2</f>
        <v>2.7547735059658062E-4</v>
      </c>
      <c r="ED34" s="4">
        <f>+('2019 PUA exporters'!ED35/'2019 PUA exporters'!$FA35)^2</f>
        <v>5.7869373996851129E-3</v>
      </c>
      <c r="EE34" s="4">
        <f>+('2019 PUA exporters'!EE35/'2019 PUA exporters'!$FA35)^2</f>
        <v>3.7495528275645701E-6</v>
      </c>
      <c r="EF34" s="4">
        <f>+('2019 PUA exporters'!EF35/'2019 PUA exporters'!$FA35)^2</f>
        <v>7.6521486276827947E-8</v>
      </c>
      <c r="EG34" s="4">
        <f>+('2019 PUA exporters'!EG35/'2019 PUA exporters'!$FA35)^2</f>
        <v>3.2330327951959805E-4</v>
      </c>
      <c r="EH34" s="4">
        <f>+('2019 PUA exporters'!EH35/'2019 PUA exporters'!$FA35)^2</f>
        <v>3.0608594510731179E-7</v>
      </c>
      <c r="EI34" s="4">
        <f>+('2019 PUA exporters'!EI35/'2019 PUA exporters'!$FA35)^2</f>
        <v>0</v>
      </c>
      <c r="EJ34" s="4">
        <f>+('2019 PUA exporters'!EJ35/'2019 PUA exporters'!$FA35)^2</f>
        <v>1.499821131025828E-5</v>
      </c>
      <c r="EK34" s="4">
        <f>+('2019 PUA exporters'!EK35/'2019 PUA exporters'!$FA35)^2</f>
        <v>0</v>
      </c>
      <c r="EL34" s="4">
        <f>+('2019 PUA exporters'!EL35/'2019 PUA exporters'!$FA35)^2</f>
        <v>0</v>
      </c>
      <c r="EM34" s="4">
        <f>+('2019 PUA exporters'!EM35/'2019 PUA exporters'!$FA35)^2</f>
        <v>0</v>
      </c>
      <c r="EN34" s="4">
        <f>+('2019 PUA exporters'!EN35/'2019 PUA exporters'!$FA35)^2</f>
        <v>8.8458838136013106E-5</v>
      </c>
      <c r="EO34" s="4">
        <f>+('2019 PUA exporters'!EO35/'2019 PUA exporters'!$FA35)^2</f>
        <v>6.8869337649145155E-5</v>
      </c>
      <c r="EP34" s="4">
        <f>+('2019 PUA exporters'!EP35/'2019 PUA exporters'!$FA35)^2</f>
        <v>0</v>
      </c>
      <c r="EQ34" s="4">
        <f>+('2019 PUA exporters'!EQ35/'2019 PUA exporters'!$FA35)^2</f>
        <v>3.8739002427644153E-3</v>
      </c>
      <c r="ER34" s="4">
        <f>+('2019 PUA exporters'!ER35/'2019 PUA exporters'!$FA35)^2</f>
        <v>2.211470953400328E-3</v>
      </c>
      <c r="ES34" s="4">
        <f>+('2019 PUA exporters'!ES35/'2019 PUA exporters'!$FA35)^2</f>
        <v>1.499821131025828E-5</v>
      </c>
      <c r="ET34" s="4">
        <f>+('2019 PUA exporters'!ET35/'2019 PUA exporters'!$FA35)^2</f>
        <v>0</v>
      </c>
      <c r="EU34" s="4">
        <f>+('2019 PUA exporters'!EU35/'2019 PUA exporters'!$FA35)^2</f>
        <v>4.40763760954529E-5</v>
      </c>
      <c r="EV34" s="4">
        <f>+('2019 PUA exporters'!EV35/'2019 PUA exporters'!$FA35)^2</f>
        <v>3.0608594510731188E-5</v>
      </c>
      <c r="EW34" s="4">
        <f>+('2019 PUA exporters'!EW35/'2019 PUA exporters'!$FA35)^2</f>
        <v>1.499821131025828E-5</v>
      </c>
      <c r="EX34" s="4">
        <f>+('2019 PUA exporters'!EX35/'2019 PUA exporters'!$FA35)^2</f>
        <v>6.8869337649145156E-7</v>
      </c>
      <c r="EY34" s="4">
        <f>+('2019 PUA exporters'!EY35/'2019 PUA exporters'!$FA35)^2</f>
        <v>6.8869337649145156E-7</v>
      </c>
      <c r="EZ34" s="4">
        <f>+('2019 PUA exporters'!EZ35/'2019 PUA exporters'!$FA35)^2</f>
        <v>2.3147749598740456E-4</v>
      </c>
      <c r="FB34" t="str">
        <f t="shared" si="0"/>
        <v>Luton</v>
      </c>
      <c r="FC34" s="15">
        <f t="shared" si="1"/>
        <v>7.6421319651291578E-2</v>
      </c>
    </row>
    <row r="35" spans="1:159" x14ac:dyDescent="0.25">
      <c r="A35" t="s">
        <v>276</v>
      </c>
      <c r="B35" s="4">
        <f>+('2019 PUA exporters'!B36/'2019 PUA exporters'!$FA36)^2</f>
        <v>3.3075492667357008E-5</v>
      </c>
      <c r="C35" s="4">
        <f>+('2019 PUA exporters'!C36/'2019 PUA exporters'!$FA36)^2</f>
        <v>0</v>
      </c>
      <c r="D35" s="4">
        <f>+('2019 PUA exporters'!D36/'2019 PUA exporters'!$FA36)^2</f>
        <v>0</v>
      </c>
      <c r="E35" s="4">
        <f>+('2019 PUA exporters'!E36/'2019 PUA exporters'!$FA36)^2</f>
        <v>0</v>
      </c>
      <c r="F35" s="4">
        <f>+('2019 PUA exporters'!F36/'2019 PUA exporters'!$FA36)^2</f>
        <v>0</v>
      </c>
      <c r="G35" s="4">
        <f>+('2019 PUA exporters'!G36/'2019 PUA exporters'!$FA36)^2</f>
        <v>0</v>
      </c>
      <c r="H35" s="4">
        <f>+('2019 PUA exporters'!H36/'2019 PUA exporters'!$FA36)^2</f>
        <v>4.1342770819889939E-7</v>
      </c>
      <c r="I35" s="4">
        <f>+('2019 PUA exporters'!I36/'2019 PUA exporters'!$FA36)^2</f>
        <v>0</v>
      </c>
      <c r="J35" s="4">
        <f>+('2019 PUA exporters'!J36/'2019 PUA exporters'!$FA36)^2</f>
        <v>3.0656174967526404E-7</v>
      </c>
      <c r="K35" s="4">
        <f>+('2019 PUA exporters'!K36/'2019 PUA exporters'!$FA36)^2</f>
        <v>5.1040457802333259E-9</v>
      </c>
      <c r="L35" s="4">
        <f>+('2019 PUA exporters'!L36/'2019 PUA exporters'!$FA36)^2</f>
        <v>3.1900286126458287E-10</v>
      </c>
      <c r="M35" s="4">
        <f>+('2019 PUA exporters'!M36/'2019 PUA exporters'!$FA36)^2</f>
        <v>3.190028612645828E-8</v>
      </c>
      <c r="N35" s="4">
        <f>+('2019 PUA exporters'!N36/'2019 PUA exporters'!$FA36)^2</f>
        <v>1.2760114450583315E-9</v>
      </c>
      <c r="O35" s="4">
        <f>+('2019 PUA exporters'!O36/'2019 PUA exporters'!$FA36)^2</f>
        <v>3.1900286126458287E-10</v>
      </c>
      <c r="P35" s="4">
        <f>+('2019 PUA exporters'!P36/'2019 PUA exporters'!$FA36)^2</f>
        <v>0</v>
      </c>
      <c r="Q35" s="4">
        <f>+('2019 PUA exporters'!Q36/'2019 PUA exporters'!$FA36)^2</f>
        <v>0</v>
      </c>
      <c r="R35" s="4">
        <f>+('2019 PUA exporters'!R36/'2019 PUA exporters'!$FA36)^2</f>
        <v>0</v>
      </c>
      <c r="S35" s="4">
        <f>+('2019 PUA exporters'!S36/'2019 PUA exporters'!$FA36)^2</f>
        <v>3.1900286126458287E-10</v>
      </c>
      <c r="T35" s="4">
        <f>+('2019 PUA exporters'!T36/'2019 PUA exporters'!$FA36)^2</f>
        <v>0</v>
      </c>
      <c r="U35" s="4">
        <f>+('2019 PUA exporters'!U36/'2019 PUA exporters'!$FA36)^2</f>
        <v>0</v>
      </c>
      <c r="V35" s="4">
        <f>+('2019 PUA exporters'!V36/'2019 PUA exporters'!$FA36)^2</f>
        <v>2.4703581576329295E-6</v>
      </c>
      <c r="W35" s="4">
        <f>+('2019 PUA exporters'!W36/'2019 PUA exporters'!$FA36)^2</f>
        <v>7.9750715316145699E-9</v>
      </c>
      <c r="X35" s="4">
        <f>+('2019 PUA exporters'!X36/'2019 PUA exporters'!$FA36)^2</f>
        <v>6.2524560807858234E-8</v>
      </c>
      <c r="Y35" s="4">
        <f>+('2019 PUA exporters'!Y36/'2019 PUA exporters'!$FA36)^2</f>
        <v>1.2760114450583315E-9</v>
      </c>
      <c r="Z35" s="4">
        <f>+('2019 PUA exporters'!Z36/'2019 PUA exporters'!$FA36)^2</f>
        <v>2.9094336958775013E-5</v>
      </c>
      <c r="AA35" s="4">
        <f>+('2019 PUA exporters'!AA36/'2019 PUA exporters'!$FA36)^2</f>
        <v>3.6876730762185777E-7</v>
      </c>
      <c r="AB35" s="4">
        <f>+('2019 PUA exporters'!AB36/'2019 PUA exporters'!$FA36)^2</f>
        <v>2.6416626941320105E-6</v>
      </c>
      <c r="AC35" s="4">
        <f>+('2019 PUA exporters'!AC36/'2019 PUA exporters'!$FA36)^2</f>
        <v>3.1900286126458287E-10</v>
      </c>
      <c r="AD35" s="4">
        <f>+('2019 PUA exporters'!AD36/'2019 PUA exporters'!$FA36)^2</f>
        <v>2.009749926252998E-5</v>
      </c>
      <c r="AE35" s="4">
        <f>+('2019 PUA exporters'!AE36/'2019 PUA exporters'!$FA36)^2</f>
        <v>1.543973848520581E-5</v>
      </c>
      <c r="AF35" s="4">
        <f>+('2019 PUA exporters'!AF36/'2019 PUA exporters'!$FA36)^2</f>
        <v>8.6427955606991442E-4</v>
      </c>
      <c r="AG35" s="4">
        <f>+('2019 PUA exporters'!AG36/'2019 PUA exporters'!$FA36)^2</f>
        <v>7.7848182251563739E-5</v>
      </c>
      <c r="AH35" s="4">
        <f>+('2019 PUA exporters'!AH36/'2019 PUA exporters'!$FA36)^2</f>
        <v>1.5631140201964558E-8</v>
      </c>
      <c r="AI35" s="4">
        <f>+('2019 PUA exporters'!AI36/'2019 PUA exporters'!$FA36)^2</f>
        <v>3.3487644364110843E-5</v>
      </c>
      <c r="AJ35" s="4">
        <f>+('2019 PUA exporters'!AJ36/'2019 PUA exporters'!$FA36)^2</f>
        <v>0</v>
      </c>
      <c r="AK35" s="4">
        <f>+('2019 PUA exporters'!AK36/'2019 PUA exporters'!$FA36)^2</f>
        <v>1.8374564808839972E-7</v>
      </c>
      <c r="AL35" s="4">
        <f>+('2019 PUA exporters'!AL36/'2019 PUA exporters'!$FA36)^2</f>
        <v>1.7943910946132783E-6</v>
      </c>
      <c r="AM35" s="4">
        <f>+('2019 PUA exporters'!AM36/'2019 PUA exporters'!$FA36)^2</f>
        <v>7.3498259235359889E-7</v>
      </c>
      <c r="AN35" s="4">
        <f>+('2019 PUA exporters'!AN36/'2019 PUA exporters'!$FA36)^2</f>
        <v>1.6035667730334178E-4</v>
      </c>
      <c r="AO35" s="4">
        <f>+('2019 PUA exporters'!AO36/'2019 PUA exporters'!$FA36)^2</f>
        <v>4.3671491707121392E-7</v>
      </c>
      <c r="AP35" s="4">
        <f>+('2019 PUA exporters'!AP36/'2019 PUA exporters'!$FA36)^2</f>
        <v>0</v>
      </c>
      <c r="AQ35" s="4">
        <f>+('2019 PUA exporters'!AQ36/'2019 PUA exporters'!$FA36)^2</f>
        <v>3.190028612645828E-8</v>
      </c>
      <c r="AR35" s="4">
        <f>+('2019 PUA exporters'!AR36/'2019 PUA exporters'!$FA36)^2</f>
        <v>2.0416183120933304E-8</v>
      </c>
      <c r="AS35" s="4">
        <f>+('2019 PUA exporters'!AS36/'2019 PUA exporters'!$FA36)^2</f>
        <v>1.2760114450583315E-9</v>
      </c>
      <c r="AT35" s="4">
        <f>+('2019 PUA exporters'!AT36/'2019 PUA exporters'!$FA36)^2</f>
        <v>1.6875251360896431E-7</v>
      </c>
      <c r="AU35" s="4">
        <f>+('2019 PUA exporters'!AU36/'2019 PUA exporters'!$FA36)^2</f>
        <v>2.1137001986246755E-4</v>
      </c>
      <c r="AV35" s="4">
        <f>+('2019 PUA exporters'!AV36/'2019 PUA exporters'!$FA36)^2</f>
        <v>4.3668301678508744E-6</v>
      </c>
      <c r="AW35" s="4">
        <f>+('2019 PUA exporters'!AW36/'2019 PUA exporters'!$FA36)^2</f>
        <v>4.8271831969417938E-5</v>
      </c>
      <c r="AX35" s="4">
        <f>+('2019 PUA exporters'!AX36/'2019 PUA exporters'!$FA36)^2</f>
        <v>2.3102219113067213E-4</v>
      </c>
      <c r="AY35" s="4">
        <f>+('2019 PUA exporters'!AY36/'2019 PUA exporters'!$FA36)^2</f>
        <v>2.1564593421485798E-7</v>
      </c>
      <c r="AZ35" s="4">
        <f>+('2019 PUA exporters'!AZ36/'2019 PUA exporters'!$FA36)^2</f>
        <v>7.9750715316145699E-9</v>
      </c>
      <c r="BA35" s="4">
        <f>+('2019 PUA exporters'!BA36/'2019 PUA exporters'!$FA36)^2</f>
        <v>2.1564593421485798E-7</v>
      </c>
      <c r="BB35" s="4">
        <f>+('2019 PUA exporters'!BB36/'2019 PUA exporters'!$FA36)^2</f>
        <v>2.9870151917370479E-5</v>
      </c>
      <c r="BC35" s="4">
        <f>+('2019 PUA exporters'!BC36/'2019 PUA exporters'!$FA36)^2</f>
        <v>0</v>
      </c>
      <c r="BD35" s="4">
        <f>+('2019 PUA exporters'!BD36/'2019 PUA exporters'!$FA36)^2</f>
        <v>1.366895360232611E-5</v>
      </c>
      <c r="BE35" s="4">
        <f>+('2019 PUA exporters'!BE36/'2019 PUA exporters'!$FA36)^2</f>
        <v>7.5968617392992811E-5</v>
      </c>
      <c r="BF35" s="4">
        <f>+('2019 PUA exporters'!BF36/'2019 PUA exporters'!$FA36)^2</f>
        <v>2.4300361959690862E-5</v>
      </c>
      <c r="BG35" s="4">
        <f>+('2019 PUA exporters'!BG36/'2019 PUA exporters'!$FA36)^2</f>
        <v>0</v>
      </c>
      <c r="BH35" s="4">
        <f>+('2019 PUA exporters'!BH36/'2019 PUA exporters'!$FA36)^2</f>
        <v>1.2760114450583312E-7</v>
      </c>
      <c r="BI35" s="4">
        <f>+('2019 PUA exporters'!BI36/'2019 PUA exporters'!$FA36)^2</f>
        <v>5.3911483553714495E-6</v>
      </c>
      <c r="BJ35" s="4">
        <f>+('2019 PUA exporters'!BJ36/'2019 PUA exporters'!$FA36)^2</f>
        <v>1.8374564808839971E-5</v>
      </c>
      <c r="BK35" s="4">
        <f>+('2019 PUA exporters'!BK36/'2019 PUA exporters'!$FA36)^2</f>
        <v>7.063182712518085E-4</v>
      </c>
      <c r="BL35" s="4">
        <f>+('2019 PUA exporters'!BL36/'2019 PUA exporters'!$FA36)^2</f>
        <v>5.3911483553714495E-6</v>
      </c>
      <c r="BM35" s="4">
        <f>+('2019 PUA exporters'!BM36/'2019 PUA exporters'!$FA36)^2</f>
        <v>7.9750715316145699E-9</v>
      </c>
      <c r="BN35" s="4">
        <f>+('2019 PUA exporters'!BN36/'2019 PUA exporters'!$FA36)^2</f>
        <v>3.8599346213014524E-8</v>
      </c>
      <c r="BO35" s="4">
        <f>+('2019 PUA exporters'!BO36/'2019 PUA exporters'!$FA36)^2</f>
        <v>2.8710257513812457E-9</v>
      </c>
      <c r="BP35" s="4">
        <f>+('2019 PUA exporters'!BP36/'2019 PUA exporters'!$FA36)^2</f>
        <v>0</v>
      </c>
      <c r="BQ35" s="4">
        <f>+('2019 PUA exporters'!BQ36/'2019 PUA exporters'!$FA36)^2</f>
        <v>4.1457611849945183E-6</v>
      </c>
      <c r="BR35" s="4">
        <f>+('2019 PUA exporters'!BR36/'2019 PUA exporters'!$FA36)^2</f>
        <v>1.993767882903643E-7</v>
      </c>
      <c r="BS35" s="4">
        <f>+('2019 PUA exporters'!BS36/'2019 PUA exporters'!$FA36)^2</f>
        <v>1.3066357197397314E-6</v>
      </c>
      <c r="BT35" s="4">
        <f>+('2019 PUA exporters'!BT36/'2019 PUA exporters'!$FA36)^2</f>
        <v>6.2524560807858234E-8</v>
      </c>
      <c r="BU35" s="4">
        <f>+('2019 PUA exporters'!BU36/'2019 PUA exporters'!$FA36)^2</f>
        <v>2.3255308586188087E-7</v>
      </c>
      <c r="BV35" s="4">
        <f>+('2019 PUA exporters'!BV36/'2019 PUA exporters'!$FA36)^2</f>
        <v>1.1484103005524983E-8</v>
      </c>
      <c r="BW35" s="4">
        <f>+('2019 PUA exporters'!BW36/'2019 PUA exporters'!$FA36)^2</f>
        <v>9.6498365532536312E-7</v>
      </c>
      <c r="BX35" s="4">
        <f>+('2019 PUA exporters'!BX36/'2019 PUA exporters'!$FA36)^2</f>
        <v>1.1104489600620129E-6</v>
      </c>
      <c r="BY35" s="4">
        <f>+('2019 PUA exporters'!BY36/'2019 PUA exporters'!$FA36)^2</f>
        <v>1.0147353415681875E-4</v>
      </c>
      <c r="BZ35" s="4">
        <f>+('2019 PUA exporters'!BZ36/'2019 PUA exporters'!$FA36)^2</f>
        <v>1.993767882903643E-7</v>
      </c>
      <c r="CA35" s="4">
        <f>+('2019 PUA exporters'!CA36/'2019 PUA exporters'!$FA36)^2</f>
        <v>2.8710257513812457E-9</v>
      </c>
      <c r="CB35" s="4">
        <f>+('2019 PUA exporters'!CB36/'2019 PUA exporters'!$FA36)^2</f>
        <v>4.5936412022099927E-6</v>
      </c>
      <c r="CC35" s="4">
        <f>+('2019 PUA exporters'!CC36/'2019 PUA exporters'!$FA36)^2</f>
        <v>5.6428416129092062E-6</v>
      </c>
      <c r="CD35" s="4">
        <f>+('2019 PUA exporters'!CD36/'2019 PUA exporters'!$FA36)^2</f>
        <v>2.1712132244820667E-4</v>
      </c>
      <c r="CE35" s="4">
        <f>+('2019 PUA exporters'!CE36/'2019 PUA exporters'!$FA36)^2</f>
        <v>2.2508841890828962E-6</v>
      </c>
      <c r="CF35" s="4">
        <f>+('2019 PUA exporters'!CF36/'2019 PUA exporters'!$FA36)^2</f>
        <v>3.6444162882311004E-5</v>
      </c>
      <c r="CG35" s="4">
        <f>+('2019 PUA exporters'!CG36/'2019 PUA exporters'!$FA36)^2</f>
        <v>3.2462050165145213E-5</v>
      </c>
      <c r="CH35" s="4">
        <f>+('2019 PUA exporters'!CH36/'2019 PUA exporters'!$FA36)^2</f>
        <v>3.2665892993493286E-7</v>
      </c>
      <c r="CI35" s="4">
        <f>+('2019 PUA exporters'!CI36/'2019 PUA exporters'!$FA36)^2</f>
        <v>9.6498365532536312E-7</v>
      </c>
      <c r="CJ35" s="4">
        <f>+('2019 PUA exporters'!CJ36/'2019 PUA exporters'!$FA36)^2</f>
        <v>2.3255308586188087E-7</v>
      </c>
      <c r="CK35" s="4">
        <f>+('2019 PUA exporters'!CK36/'2019 PUA exporters'!$FA36)^2</f>
        <v>5.9809527455635378E-5</v>
      </c>
      <c r="CL35" s="4">
        <f>+('2019 PUA exporters'!CL36/'2019 PUA exporters'!$FA36)^2</f>
        <v>8.960790372922132E-7</v>
      </c>
      <c r="CM35" s="4">
        <f>+('2019 PUA exporters'!CM36/'2019 PUA exporters'!$FA36)^2</f>
        <v>8.2972644214917994E-7</v>
      </c>
      <c r="CN35" s="4">
        <f>+('2019 PUA exporters'!CN36/'2019 PUA exporters'!$FA36)^2</f>
        <v>1.2760114450583315E-9</v>
      </c>
      <c r="CO35" s="4">
        <f>+('2019 PUA exporters'!CO36/'2019 PUA exporters'!$FA36)^2</f>
        <v>1.3145788909852193E-5</v>
      </c>
      <c r="CP35" s="4">
        <f>+('2019 PUA exporters'!CP36/'2019 PUA exporters'!$FA36)^2</f>
        <v>3.190028612645828E-8</v>
      </c>
      <c r="CQ35" s="4">
        <f>+('2019 PUA exporters'!CQ36/'2019 PUA exporters'!$FA36)^2</f>
        <v>1.699966247678962E-6</v>
      </c>
      <c r="CR35" s="4">
        <f>+('2019 PUA exporters'!CR36/'2019 PUA exporters'!$FA36)^2</f>
        <v>4.9844197072591071E-6</v>
      </c>
      <c r="CS35" s="4">
        <f>+('2019 PUA exporters'!CS36/'2019 PUA exporters'!$FA36)^2</f>
        <v>3.4739411591713068E-7</v>
      </c>
      <c r="CT35" s="4">
        <f>+('2019 PUA exporters'!CT36/'2019 PUA exporters'!$FA36)^2</f>
        <v>1.7468596682848557E-6</v>
      </c>
      <c r="CU35" s="4">
        <f>+('2019 PUA exporters'!CU36/'2019 PUA exporters'!$FA36)^2</f>
        <v>2.009749926252998E-5</v>
      </c>
      <c r="CV35" s="4">
        <f>+('2019 PUA exporters'!CV36/'2019 PUA exporters'!$FA36)^2</f>
        <v>9.3366076437779365E-5</v>
      </c>
      <c r="CW35" s="4">
        <f>+('2019 PUA exporters'!CW36/'2019 PUA exporters'!$FA36)^2</f>
        <v>7.9750715316145699E-9</v>
      </c>
      <c r="CX35" s="4">
        <f>+('2019 PUA exporters'!CX36/'2019 PUA exporters'!$FA36)^2</f>
        <v>3.0014979216384599E-6</v>
      </c>
      <c r="CY35" s="4">
        <f>+('2019 PUA exporters'!CY36/'2019 PUA exporters'!$FA36)^2</f>
        <v>1.9937678829036428E-5</v>
      </c>
      <c r="CZ35" s="4">
        <f>+('2019 PUA exporters'!CZ36/'2019 PUA exporters'!$FA36)^2</f>
        <v>9.2191826905464443E-8</v>
      </c>
      <c r="DA35" s="4">
        <f>+('2019 PUA exporters'!DA36/'2019 PUA exporters'!$FA36)^2</f>
        <v>2.2401975932305331E-5</v>
      </c>
      <c r="DB35" s="4">
        <f>+('2019 PUA exporters'!DB36/'2019 PUA exporters'!$FA36)^2</f>
        <v>2.8790008229128602E-6</v>
      </c>
      <c r="DC35" s="4">
        <f>+('2019 PUA exporters'!DC36/'2019 PUA exporters'!$FA36)^2</f>
        <v>9.2191826905464443E-8</v>
      </c>
      <c r="DD35" s="4">
        <f>+('2019 PUA exporters'!DD36/'2019 PUA exporters'!$FA36)^2</f>
        <v>6.3420958848011717E-6</v>
      </c>
      <c r="DE35" s="4">
        <f>+('2019 PUA exporters'!DE36/'2019 PUA exporters'!$FA36)^2</f>
        <v>8.3719110910277106E-6</v>
      </c>
      <c r="DF35" s="4">
        <f>+('2019 PUA exporters'!DF36/'2019 PUA exporters'!$FA36)^2</f>
        <v>1.2760114450583315E-9</v>
      </c>
      <c r="DG35" s="4">
        <f>+('2019 PUA exporters'!DG36/'2019 PUA exporters'!$FA36)^2</f>
        <v>1.3477870888428624E-6</v>
      </c>
      <c r="DH35" s="4">
        <f>+('2019 PUA exporters'!DH36/'2019 PUA exporters'!$FA36)^2</f>
        <v>2.1188967552346753E-4</v>
      </c>
      <c r="DI35" s="4">
        <f>+('2019 PUA exporters'!DI36/'2019 PUA exporters'!$FA36)^2</f>
        <v>1.1484103005524983E-8</v>
      </c>
      <c r="DJ35" s="4">
        <f>+('2019 PUA exporters'!DJ36/'2019 PUA exporters'!$FA36)^2</f>
        <v>5.1040457802333259E-9</v>
      </c>
      <c r="DK35" s="4">
        <f>+('2019 PUA exporters'!DK36/'2019 PUA exporters'!$FA36)^2</f>
        <v>1.2760114450583312E-7</v>
      </c>
      <c r="DL35" s="4">
        <f>+('2019 PUA exporters'!DL36/'2019 PUA exporters'!$FA36)^2</f>
        <v>3.8599346213014524E-8</v>
      </c>
      <c r="DM35" s="4">
        <f>+('2019 PUA exporters'!DM36/'2019 PUA exporters'!$FA36)^2</f>
        <v>4.3668301678508744E-6</v>
      </c>
      <c r="DN35" s="4">
        <f>+('2019 PUA exporters'!DN36/'2019 PUA exporters'!$FA36)^2</f>
        <v>3.6522637586182089E-6</v>
      </c>
      <c r="DO35" s="4">
        <f>+('2019 PUA exporters'!DO36/'2019 PUA exporters'!$FA36)^2</f>
        <v>5.9533589980641504E-5</v>
      </c>
      <c r="DP35" s="4">
        <f>+('2019 PUA exporters'!DP36/'2019 PUA exporters'!$FA36)^2</f>
        <v>1.347157058191865E-3</v>
      </c>
      <c r="DQ35" s="4">
        <f>+('2019 PUA exporters'!DQ36/'2019 PUA exporters'!$FA36)^2</f>
        <v>3.1900286126458287E-10</v>
      </c>
      <c r="DR35" s="4">
        <f>+('2019 PUA exporters'!DR36/'2019 PUA exporters'!$FA36)^2</f>
        <v>2.9399303694143953E-4</v>
      </c>
      <c r="DS35" s="4">
        <f>+('2019 PUA exporters'!DS36/'2019 PUA exporters'!$FA36)^2</f>
        <v>2.1564593421485798E-7</v>
      </c>
      <c r="DT35" s="4">
        <f>+('2019 PUA exporters'!DT36/'2019 PUA exporters'!$FA36)^2</f>
        <v>3.2319739798706468E-3</v>
      </c>
      <c r="DU35" s="4">
        <f>+('2019 PUA exporters'!DU36/'2019 PUA exporters'!$FA36)^2</f>
        <v>2.6680327466555858E-3</v>
      </c>
      <c r="DV35" s="4">
        <f>+('2019 PUA exporters'!DV36/'2019 PUA exporters'!$FA36)^2</f>
        <v>4.7014514092029707E-4</v>
      </c>
      <c r="DW35" s="4">
        <f>+('2019 PUA exporters'!DW36/'2019 PUA exporters'!$FA36)^2</f>
        <v>2.2508841890828962E-6</v>
      </c>
      <c r="DX35" s="4">
        <f>+('2019 PUA exporters'!DX36/'2019 PUA exporters'!$FA36)^2</f>
        <v>6.4598079406078016E-7</v>
      </c>
      <c r="DY35" s="4">
        <f>+('2019 PUA exporters'!DY36/'2019 PUA exporters'!$FA36)^2</f>
        <v>1.6583076640264201E-4</v>
      </c>
      <c r="DZ35" s="4">
        <f>+('2019 PUA exporters'!DZ36/'2019 PUA exporters'!$FA36)^2</f>
        <v>1.3066357197397314E-6</v>
      </c>
      <c r="EA35" s="4">
        <f>+('2019 PUA exporters'!EA36/'2019 PUA exporters'!$FA36)^2</f>
        <v>7.8796577758103359E-5</v>
      </c>
      <c r="EB35" s="4">
        <f>+('2019 PUA exporters'!EB36/'2019 PUA exporters'!$FA36)^2</f>
        <v>1.0800160870973716E-5</v>
      </c>
      <c r="EC35" s="4">
        <f>+('2019 PUA exporters'!EC36/'2019 PUA exporters'!$FA36)^2</f>
        <v>8.2175934568909695E-4</v>
      </c>
      <c r="ED35" s="4">
        <f>+('2019 PUA exporters'!ED36/'2019 PUA exporters'!$FA36)^2</f>
        <v>6.3454773151305766E-3</v>
      </c>
      <c r="EE35" s="4">
        <f>+('2019 PUA exporters'!EE36/'2019 PUA exporters'!$FA36)^2</f>
        <v>1.4472840812712857E-5</v>
      </c>
      <c r="EF35" s="4">
        <f>+('2019 PUA exporters'!EF36/'2019 PUA exporters'!$FA36)^2</f>
        <v>6.1758953940823238E-7</v>
      </c>
      <c r="EG35" s="4">
        <f>+('2019 PUA exporters'!EG36/'2019 PUA exporters'!$FA36)^2</f>
        <v>2.1432092393030939E-3</v>
      </c>
      <c r="EH35" s="4">
        <f>+('2019 PUA exporters'!EH36/'2019 PUA exporters'!$FA36)^2</f>
        <v>1.4068026181768101E-7</v>
      </c>
      <c r="EI35" s="4">
        <f>+('2019 PUA exporters'!EI36/'2019 PUA exporters'!$FA36)^2</f>
        <v>9.2191826905464443E-8</v>
      </c>
      <c r="EJ35" s="4">
        <f>+('2019 PUA exporters'!EJ36/'2019 PUA exporters'!$FA36)^2</f>
        <v>4.6705208917747571E-4</v>
      </c>
      <c r="EK35" s="4">
        <f>+('2019 PUA exporters'!EK36/'2019 PUA exporters'!$FA36)^2</f>
        <v>4.49465142433098E-4</v>
      </c>
      <c r="EL35" s="4">
        <f>+('2019 PUA exporters'!EL36/'2019 PUA exporters'!$FA36)^2</f>
        <v>0</v>
      </c>
      <c r="EM35" s="4">
        <f>+('2019 PUA exporters'!EM36/'2019 PUA exporters'!$FA36)^2</f>
        <v>0</v>
      </c>
      <c r="EN35" s="4">
        <f>+('2019 PUA exporters'!EN36/'2019 PUA exporters'!$FA36)^2</f>
        <v>7.6739360206094179E-4</v>
      </c>
      <c r="EO35" s="4">
        <f>+('2019 PUA exporters'!EO36/'2019 PUA exporters'!$FA36)^2</f>
        <v>1.1358954993022272E-3</v>
      </c>
      <c r="EP35" s="4">
        <f>+('2019 PUA exporters'!EP36/'2019 PUA exporters'!$FA36)^2</f>
        <v>1.7943910946132783E-6</v>
      </c>
      <c r="EQ35" s="4">
        <f>+('2019 PUA exporters'!EQ36/'2019 PUA exporters'!$FA36)^2</f>
        <v>2.3566412936607758E-3</v>
      </c>
      <c r="ER35" s="4">
        <f>+('2019 PUA exporters'!ER36/'2019 PUA exporters'!$FA36)^2</f>
        <v>9.2333464175865902E-3</v>
      </c>
      <c r="ES35" s="4">
        <f>+('2019 PUA exporters'!ES36/'2019 PUA exporters'!$FA36)^2</f>
        <v>7.1775643784531133E-6</v>
      </c>
      <c r="ET35" s="4">
        <f>+('2019 PUA exporters'!ET36/'2019 PUA exporters'!$FA36)^2</f>
        <v>1.6875251360896431E-7</v>
      </c>
      <c r="EU35" s="4">
        <f>+('2019 PUA exporters'!EU36/'2019 PUA exporters'!$FA36)^2</f>
        <v>3.838909142715503E-4</v>
      </c>
      <c r="EV35" s="4">
        <f>+('2019 PUA exporters'!EV36/'2019 PUA exporters'!$FA36)^2</f>
        <v>3.9525730522126872E-5</v>
      </c>
      <c r="EW35" s="4">
        <f>+('2019 PUA exporters'!EW36/'2019 PUA exporters'!$FA36)^2</f>
        <v>5.4675814409304441E-5</v>
      </c>
      <c r="EX35" s="4">
        <f>+('2019 PUA exporters'!EX36/'2019 PUA exporters'!$FA36)^2</f>
        <v>5.9873647030749548E-6</v>
      </c>
      <c r="EY35" s="4">
        <f>+('2019 PUA exporters'!EY36/'2019 PUA exporters'!$FA36)^2</f>
        <v>2.759055747077377E-6</v>
      </c>
      <c r="EZ35" s="4">
        <f>+('2019 PUA exporters'!EZ36/'2019 PUA exporters'!$FA36)^2</f>
        <v>3.9730402757914227E-4</v>
      </c>
      <c r="FB35" t="str">
        <f t="shared" si="0"/>
        <v>Manchester</v>
      </c>
      <c r="FC35" s="15">
        <f t="shared" si="1"/>
        <v>3.6469111139081918E-2</v>
      </c>
    </row>
    <row r="36" spans="1:159" x14ac:dyDescent="0.25">
      <c r="A36" t="s">
        <v>277</v>
      </c>
      <c r="B36" s="4">
        <f>+('2019 PUA exporters'!B37/'2019 PUA exporters'!$FA37)^2</f>
        <v>2.0218483432233014E-4</v>
      </c>
      <c r="C36" s="4">
        <f>+('2019 PUA exporters'!C37/'2019 PUA exporters'!$FA37)^2</f>
        <v>0</v>
      </c>
      <c r="D36" s="4">
        <f>+('2019 PUA exporters'!D37/'2019 PUA exporters'!$FA37)^2</f>
        <v>0</v>
      </c>
      <c r="E36" s="4">
        <f>+('2019 PUA exporters'!E37/'2019 PUA exporters'!$FA37)^2</f>
        <v>0</v>
      </c>
      <c r="F36" s="4">
        <f>+('2019 PUA exporters'!F37/'2019 PUA exporters'!$FA37)^2</f>
        <v>0</v>
      </c>
      <c r="G36" s="4">
        <f>+('2019 PUA exporters'!G37/'2019 PUA exporters'!$FA37)^2</f>
        <v>0</v>
      </c>
      <c r="H36" s="4">
        <f>+('2019 PUA exporters'!H37/'2019 PUA exporters'!$FA37)^2</f>
        <v>9.6164011568290165E-7</v>
      </c>
      <c r="I36" s="4">
        <f>+('2019 PUA exporters'!I37/'2019 PUA exporters'!$FA37)^2</f>
        <v>0</v>
      </c>
      <c r="J36" s="4">
        <f>+('2019 PUA exporters'!J37/'2019 PUA exporters'!$FA37)^2</f>
        <v>0</v>
      </c>
      <c r="K36" s="4">
        <f>+('2019 PUA exporters'!K37/'2019 PUA exporters'!$FA37)^2</f>
        <v>6.0102507230181353E-8</v>
      </c>
      <c r="L36" s="4">
        <f>+('2019 PUA exporters'!L37/'2019 PUA exporters'!$FA37)^2</f>
        <v>0</v>
      </c>
      <c r="M36" s="4">
        <f>+('2019 PUA exporters'!M37/'2019 PUA exporters'!$FA37)^2</f>
        <v>1.0157323721900649E-5</v>
      </c>
      <c r="N36" s="4">
        <f>+('2019 PUA exporters'!N37/'2019 PUA exporters'!$FA37)^2</f>
        <v>0</v>
      </c>
      <c r="O36" s="4">
        <f>+('2019 PUA exporters'!O37/'2019 PUA exporters'!$FA37)^2</f>
        <v>0</v>
      </c>
      <c r="P36" s="4">
        <f>+('2019 PUA exporters'!P37/'2019 PUA exporters'!$FA37)^2</f>
        <v>6.0102507230181353E-8</v>
      </c>
      <c r="Q36" s="4">
        <f>+('2019 PUA exporters'!Q37/'2019 PUA exporters'!$FA37)^2</f>
        <v>0</v>
      </c>
      <c r="R36" s="4">
        <f>+('2019 PUA exporters'!R37/'2019 PUA exporters'!$FA37)^2</f>
        <v>0</v>
      </c>
      <c r="S36" s="4">
        <f>+('2019 PUA exporters'!S37/'2019 PUA exporters'!$FA37)^2</f>
        <v>0</v>
      </c>
      <c r="T36" s="4">
        <f>+('2019 PUA exporters'!T37/'2019 PUA exporters'!$FA37)^2</f>
        <v>0</v>
      </c>
      <c r="U36" s="4">
        <f>+('2019 PUA exporters'!U37/'2019 PUA exporters'!$FA37)^2</f>
        <v>0</v>
      </c>
      <c r="V36" s="4">
        <f>+('2019 PUA exporters'!V37/'2019 PUA exporters'!$FA37)^2</f>
        <v>6.0102507230181366E-6</v>
      </c>
      <c r="W36" s="4">
        <f>+('2019 PUA exporters'!W37/'2019 PUA exporters'!$FA37)^2</f>
        <v>0</v>
      </c>
      <c r="X36" s="4">
        <f>+('2019 PUA exporters'!X37/'2019 PUA exporters'!$FA37)^2</f>
        <v>0</v>
      </c>
      <c r="Y36" s="4">
        <f>+('2019 PUA exporters'!Y37/'2019 PUA exporters'!$FA37)^2</f>
        <v>6.0102507230181353E-8</v>
      </c>
      <c r="Z36" s="4">
        <f>+('2019 PUA exporters'!Z37/'2019 PUA exporters'!$FA37)^2</f>
        <v>9.6164011568290165E-7</v>
      </c>
      <c r="AA36" s="4">
        <f>+('2019 PUA exporters'!AA37/'2019 PUA exporters'!$FA37)^2</f>
        <v>0</v>
      </c>
      <c r="AB36" s="4">
        <f>+('2019 PUA exporters'!AB37/'2019 PUA exporters'!$FA37)^2</f>
        <v>0</v>
      </c>
      <c r="AC36" s="4">
        <f>+('2019 PUA exporters'!AC37/'2019 PUA exporters'!$FA37)^2</f>
        <v>0</v>
      </c>
      <c r="AD36" s="4">
        <f>+('2019 PUA exporters'!AD37/'2019 PUA exporters'!$FA37)^2</f>
        <v>0</v>
      </c>
      <c r="AE36" s="4">
        <f>+('2019 PUA exporters'!AE37/'2019 PUA exporters'!$FA37)^2</f>
        <v>0</v>
      </c>
      <c r="AF36" s="4">
        <f>+('2019 PUA exporters'!AF37/'2019 PUA exporters'!$FA37)^2</f>
        <v>2.1636902602865292E-6</v>
      </c>
      <c r="AG36" s="4">
        <f>+('2019 PUA exporters'!AG37/'2019 PUA exporters'!$FA37)^2</f>
        <v>1.5025626807545342E-6</v>
      </c>
      <c r="AH36" s="4">
        <f>+('2019 PUA exporters'!AH37/'2019 PUA exporters'!$FA37)^2</f>
        <v>0</v>
      </c>
      <c r="AI36" s="4">
        <f>+('2019 PUA exporters'!AI37/'2019 PUA exporters'!$FA37)^2</f>
        <v>0</v>
      </c>
      <c r="AJ36" s="4">
        <f>+('2019 PUA exporters'!AJ37/'2019 PUA exporters'!$FA37)^2</f>
        <v>0</v>
      </c>
      <c r="AK36" s="4">
        <f>+('2019 PUA exporters'!AK37/'2019 PUA exporters'!$FA37)^2</f>
        <v>5.409225650716323E-7</v>
      </c>
      <c r="AL36" s="4">
        <f>+('2019 PUA exporters'!AL37/'2019 PUA exporters'!$FA37)^2</f>
        <v>7.3625571356972165E-5</v>
      </c>
      <c r="AM36" s="4">
        <f>+('2019 PUA exporters'!AM37/'2019 PUA exporters'!$FA37)^2</f>
        <v>1.0157323721900649E-5</v>
      </c>
      <c r="AN36" s="4">
        <f>+('2019 PUA exporters'!AN37/'2019 PUA exporters'!$FA37)^2</f>
        <v>4.8683030856446909E-6</v>
      </c>
      <c r="AO36" s="4">
        <f>+('2019 PUA exporters'!AO37/'2019 PUA exporters'!$FA37)^2</f>
        <v>4.0629294887602598E-5</v>
      </c>
      <c r="AP36" s="4">
        <f>+('2019 PUA exporters'!AP37/'2019 PUA exporters'!$FA37)^2</f>
        <v>0</v>
      </c>
      <c r="AQ36" s="4">
        <f>+('2019 PUA exporters'!AQ37/'2019 PUA exporters'!$FA37)^2</f>
        <v>5.409225650716323E-7</v>
      </c>
      <c r="AR36" s="4">
        <f>+('2019 PUA exporters'!AR37/'2019 PUA exporters'!$FA37)^2</f>
        <v>0</v>
      </c>
      <c r="AS36" s="4">
        <f>+('2019 PUA exporters'!AS37/'2019 PUA exporters'!$FA37)^2</f>
        <v>0</v>
      </c>
      <c r="AT36" s="4">
        <f>+('2019 PUA exporters'!AT37/'2019 PUA exporters'!$FA37)^2</f>
        <v>7.2724033748519447E-6</v>
      </c>
      <c r="AU36" s="4">
        <f>+('2019 PUA exporters'!AU37/'2019 PUA exporters'!$FA37)^2</f>
        <v>6.1310567625508022E-4</v>
      </c>
      <c r="AV36" s="4">
        <f>+('2019 PUA exporters'!AV37/'2019 PUA exporters'!$FA37)^2</f>
        <v>0</v>
      </c>
      <c r="AW36" s="4">
        <f>+('2019 PUA exporters'!AW37/'2019 PUA exporters'!$FA37)^2</f>
        <v>8.6547610411461167E-6</v>
      </c>
      <c r="AX36" s="4">
        <f>+('2019 PUA exporters'!AX37/'2019 PUA exporters'!$FA37)^2</f>
        <v>2.908961349940778E-3</v>
      </c>
      <c r="AY36" s="4">
        <f>+('2019 PUA exporters'!AY37/'2019 PUA exporters'!$FA37)^2</f>
        <v>0</v>
      </c>
      <c r="AZ36" s="4">
        <f>+('2019 PUA exporters'!AZ37/'2019 PUA exporters'!$FA37)^2</f>
        <v>0</v>
      </c>
      <c r="BA36" s="4">
        <f>+('2019 PUA exporters'!BA37/'2019 PUA exporters'!$FA37)^2</f>
        <v>0</v>
      </c>
      <c r="BB36" s="4">
        <f>+('2019 PUA exporters'!BB37/'2019 PUA exporters'!$FA37)^2</f>
        <v>0</v>
      </c>
      <c r="BC36" s="4">
        <f>+('2019 PUA exporters'!BC37/'2019 PUA exporters'!$FA37)^2</f>
        <v>1.3523064126790808E-5</v>
      </c>
      <c r="BD36" s="4">
        <f>+('2019 PUA exporters'!BD37/'2019 PUA exporters'!$FA37)^2</f>
        <v>2.4041002892072546E-5</v>
      </c>
      <c r="BE36" s="4">
        <f>+('2019 PUA exporters'!BE37/'2019 PUA exporters'!$FA37)^2</f>
        <v>0</v>
      </c>
      <c r="BF36" s="4">
        <f>+('2019 PUA exporters'!BF37/'2019 PUA exporters'!$FA37)^2</f>
        <v>1.0157323721900649E-5</v>
      </c>
      <c r="BG36" s="4">
        <f>+('2019 PUA exporters'!BG37/'2019 PUA exporters'!$FA37)^2</f>
        <v>0</v>
      </c>
      <c r="BH36" s="4">
        <f>+('2019 PUA exporters'!BH37/'2019 PUA exporters'!$FA37)^2</f>
        <v>0</v>
      </c>
      <c r="BI36" s="4">
        <f>+('2019 PUA exporters'!BI37/'2019 PUA exporters'!$FA37)^2</f>
        <v>3.4619044164584467E-5</v>
      </c>
      <c r="BJ36" s="4">
        <f>+('2019 PUA exporters'!BJ37/'2019 PUA exporters'!$FA37)^2</f>
        <v>2.4041002892072546E-5</v>
      </c>
      <c r="BK36" s="4">
        <f>+('2019 PUA exporters'!BK37/'2019 PUA exporters'!$FA37)^2</f>
        <v>1.502562680754534E-2</v>
      </c>
      <c r="BL36" s="4">
        <f>+('2019 PUA exporters'!BL37/'2019 PUA exporters'!$FA37)^2</f>
        <v>1.5025626807545339E-4</v>
      </c>
      <c r="BM36" s="4">
        <f>+('2019 PUA exporters'!BM37/'2019 PUA exporters'!$FA37)^2</f>
        <v>0</v>
      </c>
      <c r="BN36" s="4">
        <f>+('2019 PUA exporters'!BN37/'2019 PUA exporters'!$FA37)^2</f>
        <v>2.9450228542788872E-6</v>
      </c>
      <c r="BO36" s="4">
        <f>+('2019 PUA exporters'!BO37/'2019 PUA exporters'!$FA37)^2</f>
        <v>6.0102507230181353E-8</v>
      </c>
      <c r="BP36" s="4">
        <f>+('2019 PUA exporters'!BP37/'2019 PUA exporters'!$FA37)^2</f>
        <v>0</v>
      </c>
      <c r="BQ36" s="4">
        <f>+('2019 PUA exporters'!BQ37/'2019 PUA exporters'!$FA37)^2</f>
        <v>1.0157323721900649E-5</v>
      </c>
      <c r="BR36" s="4">
        <f>+('2019 PUA exporters'!BR37/'2019 PUA exporters'!$FA37)^2</f>
        <v>1.5025626807545342E-6</v>
      </c>
      <c r="BS36" s="4">
        <f>+('2019 PUA exporters'!BS37/'2019 PUA exporters'!$FA37)^2</f>
        <v>2.1636902602865292E-6</v>
      </c>
      <c r="BT36" s="4">
        <f>+('2019 PUA exporters'!BT37/'2019 PUA exporters'!$FA37)^2</f>
        <v>2.1636902602865292E-6</v>
      </c>
      <c r="BU36" s="4">
        <f>+('2019 PUA exporters'!BU37/'2019 PUA exporters'!$FA37)^2</f>
        <v>0</v>
      </c>
      <c r="BV36" s="4">
        <f>+('2019 PUA exporters'!BV37/'2019 PUA exporters'!$FA37)^2</f>
        <v>0</v>
      </c>
      <c r="BW36" s="4">
        <f>+('2019 PUA exporters'!BW37/'2019 PUA exporters'!$FA37)^2</f>
        <v>9.6164011568290165E-7</v>
      </c>
      <c r="BX36" s="4">
        <f>+('2019 PUA exporters'!BX37/'2019 PUA exporters'!$FA37)^2</f>
        <v>5.409225650716323E-7</v>
      </c>
      <c r="BY36" s="4">
        <f>+('2019 PUA exporters'!BY37/'2019 PUA exporters'!$FA37)^2</f>
        <v>6.0102507230181356E-4</v>
      </c>
      <c r="BZ36" s="4">
        <f>+('2019 PUA exporters'!BZ37/'2019 PUA exporters'!$FA37)^2</f>
        <v>0</v>
      </c>
      <c r="CA36" s="4">
        <f>+('2019 PUA exporters'!CA37/'2019 PUA exporters'!$FA37)^2</f>
        <v>0</v>
      </c>
      <c r="CB36" s="4">
        <f>+('2019 PUA exporters'!CB37/'2019 PUA exporters'!$FA37)^2</f>
        <v>0</v>
      </c>
      <c r="CC36" s="4">
        <f>+('2019 PUA exporters'!CC37/'2019 PUA exporters'!$FA37)^2</f>
        <v>3.8465604627316066E-6</v>
      </c>
      <c r="CD36" s="4">
        <f>+('2019 PUA exporters'!CD37/'2019 PUA exporters'!$FA37)^2</f>
        <v>4.5452521092824655E-3</v>
      </c>
      <c r="CE36" s="4">
        <f>+('2019 PUA exporters'!CE37/'2019 PUA exporters'!$FA37)^2</f>
        <v>1.3847617665833787E-4</v>
      </c>
      <c r="CF36" s="4">
        <f>+('2019 PUA exporters'!CF37/'2019 PUA exporters'!$FA37)^2</f>
        <v>2.1697005110095473E-3</v>
      </c>
      <c r="CG36" s="4">
        <f>+('2019 PUA exporters'!CG37/'2019 PUA exporters'!$FA37)^2</f>
        <v>6.0102507230181353E-8</v>
      </c>
      <c r="CH36" s="4">
        <f>+('2019 PUA exporters'!CH37/'2019 PUA exporters'!$FA37)^2</f>
        <v>2.4041002892072541E-7</v>
      </c>
      <c r="CI36" s="4">
        <f>+('2019 PUA exporters'!CI37/'2019 PUA exporters'!$FA37)^2</f>
        <v>9.6164011568290186E-5</v>
      </c>
      <c r="CJ36" s="4">
        <f>+('2019 PUA exporters'!CJ37/'2019 PUA exporters'!$FA37)^2</f>
        <v>6.0102507230181353E-8</v>
      </c>
      <c r="CK36" s="4">
        <f>+('2019 PUA exporters'!CK37/'2019 PUA exporters'!$FA37)^2</f>
        <v>7.2724033748519447E-6</v>
      </c>
      <c r="CL36" s="4">
        <f>+('2019 PUA exporters'!CL37/'2019 PUA exporters'!$FA37)^2</f>
        <v>0</v>
      </c>
      <c r="CM36" s="4">
        <f>+('2019 PUA exporters'!CM37/'2019 PUA exporters'!$FA37)^2</f>
        <v>0</v>
      </c>
      <c r="CN36" s="4">
        <f>+('2019 PUA exporters'!CN37/'2019 PUA exporters'!$FA37)^2</f>
        <v>0</v>
      </c>
      <c r="CO36" s="4">
        <f>+('2019 PUA exporters'!CO37/'2019 PUA exporters'!$FA37)^2</f>
        <v>2.9450228542788866E-4</v>
      </c>
      <c r="CP36" s="4">
        <f>+('2019 PUA exporters'!CP37/'2019 PUA exporters'!$FA37)^2</f>
        <v>0</v>
      </c>
      <c r="CQ36" s="4">
        <f>+('2019 PUA exporters'!CQ37/'2019 PUA exporters'!$FA37)^2</f>
        <v>0</v>
      </c>
      <c r="CR36" s="4">
        <f>+('2019 PUA exporters'!CR37/'2019 PUA exporters'!$FA37)^2</f>
        <v>5.409225650716323E-5</v>
      </c>
      <c r="CS36" s="4">
        <f>+('2019 PUA exporters'!CS37/'2019 PUA exporters'!$FA37)^2</f>
        <v>1.3523064126790808E-5</v>
      </c>
      <c r="CT36" s="4">
        <f>+('2019 PUA exporters'!CT37/'2019 PUA exporters'!$FA37)^2</f>
        <v>6.0102507230181353E-8</v>
      </c>
      <c r="CU36" s="4">
        <f>+('2019 PUA exporters'!CU37/'2019 PUA exporters'!$FA37)^2</f>
        <v>2.4041002892072541E-7</v>
      </c>
      <c r="CV36" s="4">
        <f>+('2019 PUA exporters'!CV37/'2019 PUA exporters'!$FA37)^2</f>
        <v>3.4619044164584467E-5</v>
      </c>
      <c r="CW36" s="4">
        <f>+('2019 PUA exporters'!CW37/'2019 PUA exporters'!$FA37)^2</f>
        <v>0</v>
      </c>
      <c r="CX36" s="4">
        <f>+('2019 PUA exporters'!CX37/'2019 PUA exporters'!$FA37)^2</f>
        <v>6.0102507230181353E-8</v>
      </c>
      <c r="CY36" s="4">
        <f>+('2019 PUA exporters'!CY37/'2019 PUA exporters'!$FA37)^2</f>
        <v>1.3523064126790808E-5</v>
      </c>
      <c r="CZ36" s="4">
        <f>+('2019 PUA exporters'!CZ37/'2019 PUA exporters'!$FA37)^2</f>
        <v>0</v>
      </c>
      <c r="DA36" s="4">
        <f>+('2019 PUA exporters'!DA37/'2019 PUA exporters'!$FA37)^2</f>
        <v>6.0102507230181366E-6</v>
      </c>
      <c r="DB36" s="4">
        <f>+('2019 PUA exporters'!DB37/'2019 PUA exporters'!$FA37)^2</f>
        <v>1.9527304599085925E-4</v>
      </c>
      <c r="DC36" s="4">
        <f>+('2019 PUA exporters'!DC37/'2019 PUA exporters'!$FA37)^2</f>
        <v>2.4041002892072541E-7</v>
      </c>
      <c r="DD36" s="4">
        <f>+('2019 PUA exporters'!DD37/'2019 PUA exporters'!$FA37)^2</f>
        <v>0</v>
      </c>
      <c r="DE36" s="4">
        <f>+('2019 PUA exporters'!DE37/'2019 PUA exporters'!$FA37)^2</f>
        <v>8.4519150792442543E-3</v>
      </c>
      <c r="DF36" s="4">
        <f>+('2019 PUA exporters'!DF37/'2019 PUA exporters'!$FA37)^2</f>
        <v>0</v>
      </c>
      <c r="DG36" s="4">
        <f>+('2019 PUA exporters'!DG37/'2019 PUA exporters'!$FA37)^2</f>
        <v>2.4041002892072541E-7</v>
      </c>
      <c r="DH36" s="4">
        <f>+('2019 PUA exporters'!DH37/'2019 PUA exporters'!$FA37)^2</f>
        <v>3.6076529964916364E-3</v>
      </c>
      <c r="DI36" s="4">
        <f>+('2019 PUA exporters'!DI37/'2019 PUA exporters'!$FA37)^2</f>
        <v>0</v>
      </c>
      <c r="DJ36" s="4">
        <f>+('2019 PUA exporters'!DJ37/'2019 PUA exporters'!$FA37)^2</f>
        <v>0</v>
      </c>
      <c r="DK36" s="4">
        <f>+('2019 PUA exporters'!DK37/'2019 PUA exporters'!$FA37)^2</f>
        <v>1.5025626807545342E-6</v>
      </c>
      <c r="DL36" s="4">
        <f>+('2019 PUA exporters'!DL37/'2019 PUA exporters'!$FA37)^2</f>
        <v>6.0102507230181353E-8</v>
      </c>
      <c r="DM36" s="4">
        <f>+('2019 PUA exporters'!DM37/'2019 PUA exporters'!$FA37)^2</f>
        <v>5.7758509448204296E-5</v>
      </c>
      <c r="DN36" s="4">
        <f>+('2019 PUA exporters'!DN37/'2019 PUA exporters'!$FA37)^2</f>
        <v>5.7758509448204296E-5</v>
      </c>
      <c r="DO36" s="4">
        <f>+('2019 PUA exporters'!DO37/'2019 PUA exporters'!$FA37)^2</f>
        <v>1.9473212342578765E-3</v>
      </c>
      <c r="DP36" s="4">
        <f>+('2019 PUA exporters'!DP37/'2019 PUA exporters'!$FA37)^2</f>
        <v>5.409225650716323E-7</v>
      </c>
      <c r="DQ36" s="4">
        <f>+('2019 PUA exporters'!DQ37/'2019 PUA exporters'!$FA37)^2</f>
        <v>0</v>
      </c>
      <c r="DR36" s="4">
        <f>+('2019 PUA exporters'!DR37/'2019 PUA exporters'!$FA37)^2</f>
        <v>0</v>
      </c>
      <c r="DS36" s="4">
        <f>+('2019 PUA exporters'!DS37/'2019 PUA exporters'!$FA37)^2</f>
        <v>0</v>
      </c>
      <c r="DT36" s="4">
        <f>+('2019 PUA exporters'!DT37/'2019 PUA exporters'!$FA37)^2</f>
        <v>2.1469216607693082E-3</v>
      </c>
      <c r="DU36" s="4">
        <f>+('2019 PUA exporters'!DU37/'2019 PUA exporters'!$FA37)^2</f>
        <v>1.3276643847147065E-4</v>
      </c>
      <c r="DV36" s="4">
        <f>+('2019 PUA exporters'!DV37/'2019 PUA exporters'!$FA37)^2</f>
        <v>3.8465604627316066E-6</v>
      </c>
      <c r="DW36" s="4">
        <f>+('2019 PUA exporters'!DW37/'2019 PUA exporters'!$FA37)^2</f>
        <v>0</v>
      </c>
      <c r="DX36" s="4">
        <f>+('2019 PUA exporters'!DX37/'2019 PUA exporters'!$FA37)^2</f>
        <v>6.0102507230181353E-8</v>
      </c>
      <c r="DY36" s="4">
        <f>+('2019 PUA exporters'!DY37/'2019 PUA exporters'!$FA37)^2</f>
        <v>0</v>
      </c>
      <c r="DZ36" s="4">
        <f>+('2019 PUA exporters'!DZ37/'2019 PUA exporters'!$FA37)^2</f>
        <v>2.4041002892072541E-7</v>
      </c>
      <c r="EA36" s="4">
        <f>+('2019 PUA exporters'!EA37/'2019 PUA exporters'!$FA37)^2</f>
        <v>6.0102507230181353E-8</v>
      </c>
      <c r="EB36" s="4">
        <f>+('2019 PUA exporters'!EB37/'2019 PUA exporters'!$FA37)^2</f>
        <v>0</v>
      </c>
      <c r="EC36" s="4">
        <f>+('2019 PUA exporters'!EC37/'2019 PUA exporters'!$FA37)^2</f>
        <v>4.0629294887602598E-5</v>
      </c>
      <c r="ED36" s="4">
        <f>+('2019 PUA exporters'!ED37/'2019 PUA exporters'!$FA37)^2</f>
        <v>2.1697005110095473E-3</v>
      </c>
      <c r="EE36" s="4">
        <f>+('2019 PUA exporters'!EE37/'2019 PUA exporters'!$FA37)^2</f>
        <v>4.7120365668462194E-5</v>
      </c>
      <c r="EF36" s="4">
        <f>+('2019 PUA exporters'!EF37/'2019 PUA exporters'!$FA37)^2</f>
        <v>6.0102507230181353E-8</v>
      </c>
      <c r="EG36" s="4">
        <f>+('2019 PUA exporters'!EG37/'2019 PUA exporters'!$FA37)^2</f>
        <v>3.2028626102963652E-4</v>
      </c>
      <c r="EH36" s="4">
        <f>+('2019 PUA exporters'!EH37/'2019 PUA exporters'!$FA37)^2</f>
        <v>0</v>
      </c>
      <c r="EI36" s="4">
        <f>+('2019 PUA exporters'!EI37/'2019 PUA exporters'!$FA37)^2</f>
        <v>0</v>
      </c>
      <c r="EJ36" s="4">
        <f>+('2019 PUA exporters'!EJ37/'2019 PUA exporters'!$FA37)^2</f>
        <v>7.2724033748519447E-6</v>
      </c>
      <c r="EK36" s="4">
        <f>+('2019 PUA exporters'!EK37/'2019 PUA exporters'!$FA37)^2</f>
        <v>1.3523064126790808E-5</v>
      </c>
      <c r="EL36" s="4">
        <f>+('2019 PUA exporters'!EL37/'2019 PUA exporters'!$FA37)^2</f>
        <v>0</v>
      </c>
      <c r="EM36" s="4">
        <f>+('2019 PUA exporters'!EM37/'2019 PUA exporters'!$FA37)^2</f>
        <v>0</v>
      </c>
      <c r="EN36" s="4">
        <f>+('2019 PUA exporters'!EN37/'2019 PUA exporters'!$FA37)^2</f>
        <v>1.6251717955041039E-4</v>
      </c>
      <c r="EO36" s="4">
        <f>+('2019 PUA exporters'!EO37/'2019 PUA exporters'!$FA37)^2</f>
        <v>6.9478498358089674E-5</v>
      </c>
      <c r="EP36" s="4">
        <f>+('2019 PUA exporters'!EP37/'2019 PUA exporters'!$FA37)^2</f>
        <v>6.0102507230181353E-8</v>
      </c>
      <c r="EQ36" s="4">
        <f>+('2019 PUA exporters'!EQ37/'2019 PUA exporters'!$FA37)^2</f>
        <v>7.272403374851945E-4</v>
      </c>
      <c r="ER36" s="4">
        <f>+('2019 PUA exporters'!ER37/'2019 PUA exporters'!$FA37)^2</f>
        <v>6.3762749920499406E-4</v>
      </c>
      <c r="ES36" s="4">
        <f>+('2019 PUA exporters'!ES37/'2019 PUA exporters'!$FA37)^2</f>
        <v>2.4041002892072541E-7</v>
      </c>
      <c r="ET36" s="4">
        <f>+('2019 PUA exporters'!ET37/'2019 PUA exporters'!$FA37)^2</f>
        <v>0</v>
      </c>
      <c r="EU36" s="4">
        <f>+('2019 PUA exporters'!EU37/'2019 PUA exporters'!$FA37)^2</f>
        <v>4.8683030856446909E-6</v>
      </c>
      <c r="EV36" s="4">
        <f>+('2019 PUA exporters'!EV37/'2019 PUA exporters'!$FA37)^2</f>
        <v>0</v>
      </c>
      <c r="EW36" s="4">
        <f>+('2019 PUA exporters'!EW37/'2019 PUA exporters'!$FA37)^2</f>
        <v>5.0870762119625509E-4</v>
      </c>
      <c r="EX36" s="4">
        <f>+('2019 PUA exporters'!EX37/'2019 PUA exporters'!$FA37)^2</f>
        <v>1.0157323721900649E-5</v>
      </c>
      <c r="EY36" s="4">
        <f>+('2019 PUA exporters'!EY37/'2019 PUA exporters'!$FA37)^2</f>
        <v>0</v>
      </c>
      <c r="EZ36" s="4">
        <f>+('2019 PUA exporters'!EZ37/'2019 PUA exporters'!$FA37)^2</f>
        <v>3.1157139748126022E-4</v>
      </c>
      <c r="FB36" t="str">
        <f t="shared" si="0"/>
        <v>Mansfield</v>
      </c>
      <c r="FC36" s="15">
        <f t="shared" si="1"/>
        <v>4.8809186019123055E-2</v>
      </c>
    </row>
    <row r="37" spans="1:159" x14ac:dyDescent="0.25">
      <c r="A37" t="s">
        <v>278</v>
      </c>
      <c r="B37" s="4">
        <f>+('2019 PUA exporters'!B38/'2019 PUA exporters'!$FA38)^2</f>
        <v>3.8627411212240721E-4</v>
      </c>
      <c r="C37" s="4">
        <f>+('2019 PUA exporters'!C38/'2019 PUA exporters'!$FA38)^2</f>
        <v>0</v>
      </c>
      <c r="D37" s="4">
        <f>+('2019 PUA exporters'!D38/'2019 PUA exporters'!$FA38)^2</f>
        <v>0</v>
      </c>
      <c r="E37" s="4">
        <f>+('2019 PUA exporters'!E38/'2019 PUA exporters'!$FA38)^2</f>
        <v>0</v>
      </c>
      <c r="F37" s="4">
        <f>+('2019 PUA exporters'!F38/'2019 PUA exporters'!$FA38)^2</f>
        <v>0</v>
      </c>
      <c r="G37" s="4">
        <f>+('2019 PUA exporters'!G38/'2019 PUA exporters'!$FA38)^2</f>
        <v>0</v>
      </c>
      <c r="H37" s="4">
        <f>+('2019 PUA exporters'!H38/'2019 PUA exporters'!$FA38)^2</f>
        <v>3.4419613466019794E-7</v>
      </c>
      <c r="I37" s="4">
        <f>+('2019 PUA exporters'!I38/'2019 PUA exporters'!$FA38)^2</f>
        <v>0</v>
      </c>
      <c r="J37" s="4">
        <f>+('2019 PUA exporters'!J38/'2019 PUA exporters'!$FA38)^2</f>
        <v>8.6049033665049486E-8</v>
      </c>
      <c r="K37" s="4">
        <f>+('2019 PUA exporters'!K38/'2019 PUA exporters'!$FA38)^2</f>
        <v>0</v>
      </c>
      <c r="L37" s="4">
        <f>+('2019 PUA exporters'!L38/'2019 PUA exporters'!$FA38)^2</f>
        <v>0</v>
      </c>
      <c r="M37" s="4">
        <f>+('2019 PUA exporters'!M38/'2019 PUA exporters'!$FA38)^2</f>
        <v>0</v>
      </c>
      <c r="N37" s="4">
        <f>+('2019 PUA exporters'!N38/'2019 PUA exporters'!$FA38)^2</f>
        <v>2.1512258416262371E-8</v>
      </c>
      <c r="O37" s="4">
        <f>+('2019 PUA exporters'!O38/'2019 PUA exporters'!$FA38)^2</f>
        <v>0</v>
      </c>
      <c r="P37" s="4">
        <f>+('2019 PUA exporters'!P38/'2019 PUA exporters'!$FA38)^2</f>
        <v>0</v>
      </c>
      <c r="Q37" s="4">
        <f>+('2019 PUA exporters'!Q38/'2019 PUA exporters'!$FA38)^2</f>
        <v>0</v>
      </c>
      <c r="R37" s="4">
        <f>+('2019 PUA exporters'!R38/'2019 PUA exporters'!$FA38)^2</f>
        <v>1.3445161510163983E-5</v>
      </c>
      <c r="S37" s="4">
        <f>+('2019 PUA exporters'!S38/'2019 PUA exporters'!$FA38)^2</f>
        <v>0</v>
      </c>
      <c r="T37" s="4">
        <f>+('2019 PUA exporters'!T38/'2019 PUA exporters'!$FA38)^2</f>
        <v>0</v>
      </c>
      <c r="U37" s="4">
        <f>+('2019 PUA exporters'!U38/'2019 PUA exporters'!$FA38)^2</f>
        <v>0</v>
      </c>
      <c r="V37" s="4">
        <f>+('2019 PUA exporters'!V38/'2019 PUA exporters'!$FA38)^2</f>
        <v>2.1512258416262372E-6</v>
      </c>
      <c r="W37" s="4">
        <f>+('2019 PUA exporters'!W38/'2019 PUA exporters'!$FA38)^2</f>
        <v>1.7424929317172522E-4</v>
      </c>
      <c r="X37" s="4">
        <f>+('2019 PUA exporters'!X38/'2019 PUA exporters'!$FA38)^2</f>
        <v>0</v>
      </c>
      <c r="Y37" s="4">
        <f>+('2019 PUA exporters'!Y38/'2019 PUA exporters'!$FA38)^2</f>
        <v>0</v>
      </c>
      <c r="Z37" s="4">
        <f>+('2019 PUA exporters'!Z38/'2019 PUA exporters'!$FA38)^2</f>
        <v>3.2720145051135062E-5</v>
      </c>
      <c r="AA37" s="4">
        <f>+('2019 PUA exporters'!AA38/'2019 PUA exporters'!$FA38)^2</f>
        <v>0</v>
      </c>
      <c r="AB37" s="4">
        <f>+('2019 PUA exporters'!AB38/'2019 PUA exporters'!$FA38)^2</f>
        <v>4.8402581436590339E-4</v>
      </c>
      <c r="AC37" s="4">
        <f>+('2019 PUA exporters'!AC38/'2019 PUA exporters'!$FA38)^2</f>
        <v>0</v>
      </c>
      <c r="AD37" s="4">
        <f>+('2019 PUA exporters'!AD38/'2019 PUA exporters'!$FA38)^2</f>
        <v>1.4542286689393365E-5</v>
      </c>
      <c r="AE37" s="4">
        <f>+('2019 PUA exporters'!AE38/'2019 PUA exporters'!$FA38)^2</f>
        <v>0</v>
      </c>
      <c r="AF37" s="4">
        <f>+('2019 PUA exporters'!AF38/'2019 PUA exporters'!$FA38)^2</f>
        <v>1.1479156213501766E-3</v>
      </c>
      <c r="AG37" s="4">
        <f>+('2019 PUA exporters'!AG38/'2019 PUA exporters'!$FA38)^2</f>
        <v>6.2903994834992807E-4</v>
      </c>
      <c r="AH37" s="4">
        <f>+('2019 PUA exporters'!AH38/'2019 PUA exporters'!$FA38)^2</f>
        <v>3.4419613466019794E-7</v>
      </c>
      <c r="AI37" s="4">
        <f>+('2019 PUA exporters'!AI38/'2019 PUA exporters'!$FA38)^2</f>
        <v>1.0411933073470987E-5</v>
      </c>
      <c r="AJ37" s="4">
        <f>+('2019 PUA exporters'!AJ38/'2019 PUA exporters'!$FA38)^2</f>
        <v>0</v>
      </c>
      <c r="AK37" s="4">
        <f>+('2019 PUA exporters'!AK38/'2019 PUA exporters'!$FA38)^2</f>
        <v>0</v>
      </c>
      <c r="AL37" s="4">
        <f>+('2019 PUA exporters'!AL38/'2019 PUA exporters'!$FA38)^2</f>
        <v>0</v>
      </c>
      <c r="AM37" s="4">
        <f>+('2019 PUA exporters'!AM38/'2019 PUA exporters'!$FA38)^2</f>
        <v>2.1512258416262371E-8</v>
      </c>
      <c r="AN37" s="4">
        <f>+('2019 PUA exporters'!AN38/'2019 PUA exporters'!$FA38)^2</f>
        <v>3.4419613466019794E-7</v>
      </c>
      <c r="AO37" s="4">
        <f>+('2019 PUA exporters'!AO38/'2019 PUA exporters'!$FA38)^2</f>
        <v>8.6049033665049486E-6</v>
      </c>
      <c r="AP37" s="4">
        <f>+('2019 PUA exporters'!AP38/'2019 PUA exporters'!$FA38)^2</f>
        <v>0</v>
      </c>
      <c r="AQ37" s="4">
        <f>+('2019 PUA exporters'!AQ38/'2019 PUA exporters'!$FA38)^2</f>
        <v>0</v>
      </c>
      <c r="AR37" s="4">
        <f>+('2019 PUA exporters'!AR38/'2019 PUA exporters'!$FA38)^2</f>
        <v>0</v>
      </c>
      <c r="AS37" s="4">
        <f>+('2019 PUA exporters'!AS38/'2019 PUA exporters'!$FA38)^2</f>
        <v>0</v>
      </c>
      <c r="AT37" s="4">
        <f>+('2019 PUA exporters'!AT38/'2019 PUA exporters'!$FA38)^2</f>
        <v>9.4869059615717063E-6</v>
      </c>
      <c r="AU37" s="4">
        <f>+('2019 PUA exporters'!AU38/'2019 PUA exporters'!$FA38)^2</f>
        <v>2.1512258416262373E-4</v>
      </c>
      <c r="AV37" s="4">
        <f>+('2019 PUA exporters'!AV38/'2019 PUA exporters'!$FA38)^2</f>
        <v>0</v>
      </c>
      <c r="AW37" s="4">
        <f>+('2019 PUA exporters'!AW38/'2019 PUA exporters'!$FA38)^2</f>
        <v>1.3445161510163983E-5</v>
      </c>
      <c r="AX37" s="4">
        <f>+('2019 PUA exporters'!AX38/'2019 PUA exporters'!$FA38)^2</f>
        <v>6.507458170919368E-5</v>
      </c>
      <c r="AY37" s="4">
        <f>+('2019 PUA exporters'!AY38/'2019 PUA exporters'!$FA38)^2</f>
        <v>0</v>
      </c>
      <c r="AZ37" s="4">
        <f>+('2019 PUA exporters'!AZ38/'2019 PUA exporters'!$FA38)^2</f>
        <v>0</v>
      </c>
      <c r="BA37" s="4">
        <f>+('2019 PUA exporters'!BA38/'2019 PUA exporters'!$FA38)^2</f>
        <v>1.4464842559094819E-4</v>
      </c>
      <c r="BB37" s="4">
        <f>+('2019 PUA exporters'!BB38/'2019 PUA exporters'!$FA38)^2</f>
        <v>4.6514880760563319E-3</v>
      </c>
      <c r="BC37" s="4">
        <f>+('2019 PUA exporters'!BC38/'2019 PUA exporters'!$FA38)^2</f>
        <v>1.9361032574636132E-7</v>
      </c>
      <c r="BD37" s="4">
        <f>+('2019 PUA exporters'!BD38/'2019 PUA exporters'!$FA38)^2</f>
        <v>8.6049033665049486E-8</v>
      </c>
      <c r="BE37" s="4">
        <f>+('2019 PUA exporters'!BE38/'2019 PUA exporters'!$FA38)^2</f>
        <v>7.7444130298544528E-7</v>
      </c>
      <c r="BF37" s="4">
        <f>+('2019 PUA exporters'!BF38/'2019 PUA exporters'!$FA38)^2</f>
        <v>4.9701921844932592E-4</v>
      </c>
      <c r="BG37" s="4">
        <f>+('2019 PUA exporters'!BG38/'2019 PUA exporters'!$FA38)^2</f>
        <v>0</v>
      </c>
      <c r="BH37" s="4">
        <f>+('2019 PUA exporters'!BH38/'2019 PUA exporters'!$FA38)^2</f>
        <v>0</v>
      </c>
      <c r="BI37" s="4">
        <f>+('2019 PUA exporters'!BI38/'2019 PUA exporters'!$FA38)^2</f>
        <v>7.7444130298544528E-7</v>
      </c>
      <c r="BJ37" s="4">
        <f>+('2019 PUA exporters'!BJ38/'2019 PUA exporters'!$FA38)^2</f>
        <v>1.9361032574636132E-7</v>
      </c>
      <c r="BK37" s="4">
        <f>+('2019 PUA exporters'!BK38/'2019 PUA exporters'!$FA38)^2</f>
        <v>1.0411933073470989E-3</v>
      </c>
      <c r="BL37" s="4">
        <f>+('2019 PUA exporters'!BL38/'2019 PUA exporters'!$FA38)^2</f>
        <v>3.4419613466019794E-7</v>
      </c>
      <c r="BM37" s="4">
        <f>+('2019 PUA exporters'!BM38/'2019 PUA exporters'!$FA38)^2</f>
        <v>2.1512258416262371E-8</v>
      </c>
      <c r="BN37" s="4">
        <f>+('2019 PUA exporters'!BN38/'2019 PUA exporters'!$FA38)^2</f>
        <v>3.0977652119417811E-6</v>
      </c>
      <c r="BO37" s="4">
        <f>+('2019 PUA exporters'!BO38/'2019 PUA exporters'!$FA38)^2</f>
        <v>0</v>
      </c>
      <c r="BP37" s="4">
        <f>+('2019 PUA exporters'!BP38/'2019 PUA exporters'!$FA38)^2</f>
        <v>2.1512258416262371E-8</v>
      </c>
      <c r="BQ37" s="4">
        <f>+('2019 PUA exporters'!BQ38/'2019 PUA exporters'!$FA38)^2</f>
        <v>4.3562323292931306E-5</v>
      </c>
      <c r="BR37" s="4">
        <f>+('2019 PUA exporters'!BR38/'2019 PUA exporters'!$FA38)^2</f>
        <v>1.9361032574636132E-7</v>
      </c>
      <c r="BS37" s="4">
        <f>+('2019 PUA exporters'!BS38/'2019 PUA exporters'!$FA38)^2</f>
        <v>8.6049033665049486E-6</v>
      </c>
      <c r="BT37" s="4">
        <f>+('2019 PUA exporters'!BT38/'2019 PUA exporters'!$FA38)^2</f>
        <v>6.2170426822998265E-4</v>
      </c>
      <c r="BU37" s="4">
        <f>+('2019 PUA exporters'!BU38/'2019 PUA exporters'!$FA38)^2</f>
        <v>6.507458170919368E-5</v>
      </c>
      <c r="BV37" s="4">
        <f>+('2019 PUA exporters'!BV38/'2019 PUA exporters'!$FA38)^2</f>
        <v>7.7444130298544528E-7</v>
      </c>
      <c r="BW37" s="4">
        <f>+('2019 PUA exporters'!BW38/'2019 PUA exporters'!$FA38)^2</f>
        <v>2.6029832683677467E-6</v>
      </c>
      <c r="BX37" s="4">
        <f>+('2019 PUA exporters'!BX38/'2019 PUA exporters'!$FA38)^2</f>
        <v>2.2028552618252668E-5</v>
      </c>
      <c r="BY37" s="4">
        <f>+('2019 PUA exporters'!BY38/'2019 PUA exporters'!$FA38)^2</f>
        <v>5.5071381545631671E-4</v>
      </c>
      <c r="BZ37" s="4">
        <f>+('2019 PUA exporters'!BZ38/'2019 PUA exporters'!$FA38)^2</f>
        <v>1.9361032574636132E-7</v>
      </c>
      <c r="CA37" s="4">
        <f>+('2019 PUA exporters'!CA38/'2019 PUA exporters'!$FA38)^2</f>
        <v>1.3445161510163983E-5</v>
      </c>
      <c r="CB37" s="4">
        <f>+('2019 PUA exporters'!CB38/'2019 PUA exporters'!$FA38)^2</f>
        <v>0</v>
      </c>
      <c r="CC37" s="4">
        <f>+('2019 PUA exporters'!CC38/'2019 PUA exporters'!$FA38)^2</f>
        <v>0</v>
      </c>
      <c r="CD37" s="4">
        <f>+('2019 PUA exporters'!CD38/'2019 PUA exporters'!$FA38)^2</f>
        <v>8.9525414625117497E-4</v>
      </c>
      <c r="CE37" s="4">
        <f>+('2019 PUA exporters'!CE38/'2019 PUA exporters'!$FA38)^2</f>
        <v>3.4419613466019794E-7</v>
      </c>
      <c r="CF37" s="4">
        <f>+('2019 PUA exporters'!CF38/'2019 PUA exporters'!$FA38)^2</f>
        <v>9.4869059615717063E-6</v>
      </c>
      <c r="CG37" s="4">
        <f>+('2019 PUA exporters'!CG38/'2019 PUA exporters'!$FA38)^2</f>
        <v>2.6029832683677467E-6</v>
      </c>
      <c r="CH37" s="4">
        <f>+('2019 PUA exporters'!CH38/'2019 PUA exporters'!$FA38)^2</f>
        <v>0</v>
      </c>
      <c r="CI37" s="4">
        <f>+('2019 PUA exporters'!CI38/'2019 PUA exporters'!$FA38)^2</f>
        <v>3.4419613466019794E-7</v>
      </c>
      <c r="CJ37" s="4">
        <f>+('2019 PUA exporters'!CJ38/'2019 PUA exporters'!$FA38)^2</f>
        <v>0</v>
      </c>
      <c r="CK37" s="4">
        <f>+('2019 PUA exporters'!CK38/'2019 PUA exporters'!$FA38)^2</f>
        <v>3.6355716723483412E-6</v>
      </c>
      <c r="CL37" s="4">
        <f>+('2019 PUA exporters'!CL38/'2019 PUA exporters'!$FA38)^2</f>
        <v>8.6049033665049486E-8</v>
      </c>
      <c r="CM37" s="4">
        <f>+('2019 PUA exporters'!CM38/'2019 PUA exporters'!$FA38)^2</f>
        <v>2.1512258416262371E-8</v>
      </c>
      <c r="CN37" s="4">
        <f>+('2019 PUA exporters'!CN38/'2019 PUA exporters'!$FA38)^2</f>
        <v>0</v>
      </c>
      <c r="CO37" s="4">
        <f>+('2019 PUA exporters'!CO38/'2019 PUA exporters'!$FA38)^2</f>
        <v>2.6029832683677467E-6</v>
      </c>
      <c r="CP37" s="4">
        <f>+('2019 PUA exporters'!CP38/'2019 PUA exporters'!$FA38)^2</f>
        <v>0</v>
      </c>
      <c r="CQ37" s="4">
        <f>+('2019 PUA exporters'!CQ38/'2019 PUA exporters'!$FA38)^2</f>
        <v>0</v>
      </c>
      <c r="CR37" s="4">
        <f>+('2019 PUA exporters'!CR38/'2019 PUA exporters'!$FA38)^2</f>
        <v>0</v>
      </c>
      <c r="CS37" s="4">
        <f>+('2019 PUA exporters'!CS38/'2019 PUA exporters'!$FA38)^2</f>
        <v>0</v>
      </c>
      <c r="CT37" s="4">
        <f>+('2019 PUA exporters'!CT38/'2019 PUA exporters'!$FA38)^2</f>
        <v>0</v>
      </c>
      <c r="CU37" s="4">
        <f>+('2019 PUA exporters'!CU38/'2019 PUA exporters'!$FA38)^2</f>
        <v>5.3780646040655929E-7</v>
      </c>
      <c r="CV37" s="4">
        <f>+('2019 PUA exporters'!CV38/'2019 PUA exporters'!$FA38)^2</f>
        <v>5.5761925040793698E-4</v>
      </c>
      <c r="CW37" s="4">
        <f>+('2019 PUA exporters'!CW38/'2019 PUA exporters'!$FA38)^2</f>
        <v>2.1512258416262371E-8</v>
      </c>
      <c r="CX37" s="4">
        <f>+('2019 PUA exporters'!CX38/'2019 PUA exporters'!$FA38)^2</f>
        <v>1.9361032574636132E-7</v>
      </c>
      <c r="CY37" s="4">
        <f>+('2019 PUA exporters'!CY38/'2019 PUA exporters'!$FA38)^2</f>
        <v>4.9050100414919841E-4</v>
      </c>
      <c r="CZ37" s="4">
        <f>+('2019 PUA exporters'!CZ38/'2019 PUA exporters'!$FA38)^2</f>
        <v>8.6049033665049491E-4</v>
      </c>
      <c r="DA37" s="4">
        <f>+('2019 PUA exporters'!DA38/'2019 PUA exporters'!$FA38)^2</f>
        <v>6.2170426822998246E-6</v>
      </c>
      <c r="DB37" s="4">
        <f>+('2019 PUA exporters'!DB38/'2019 PUA exporters'!$FA38)^2</f>
        <v>1.1780112708745276E-4</v>
      </c>
      <c r="DC37" s="4">
        <f>+('2019 PUA exporters'!DC38/'2019 PUA exporters'!$FA38)^2</f>
        <v>3.4419613466019794E-7</v>
      </c>
      <c r="DD37" s="4">
        <f>+('2019 PUA exporters'!DD38/'2019 PUA exporters'!$FA38)^2</f>
        <v>0</v>
      </c>
      <c r="DE37" s="4">
        <f>+('2019 PUA exporters'!DE38/'2019 PUA exporters'!$FA38)^2</f>
        <v>4.2164026495874248E-4</v>
      </c>
      <c r="DF37" s="4">
        <f>+('2019 PUA exporters'!DF38/'2019 PUA exporters'!$FA38)^2</f>
        <v>0</v>
      </c>
      <c r="DG37" s="4">
        <f>+('2019 PUA exporters'!DG38/'2019 PUA exporters'!$FA38)^2</f>
        <v>1.0541006623968564E-6</v>
      </c>
      <c r="DH37" s="4">
        <f>+('2019 PUA exporters'!DH38/'2019 PUA exporters'!$FA38)^2</f>
        <v>7.4884171547009301E-5</v>
      </c>
      <c r="DI37" s="4">
        <f>+('2019 PUA exporters'!DI38/'2019 PUA exporters'!$FA38)^2</f>
        <v>8.6049033665049486E-8</v>
      </c>
      <c r="DJ37" s="4">
        <f>+('2019 PUA exporters'!DJ38/'2019 PUA exporters'!$FA38)^2</f>
        <v>0</v>
      </c>
      <c r="DK37" s="4">
        <f>+('2019 PUA exporters'!DK38/'2019 PUA exporters'!$FA38)^2</f>
        <v>0</v>
      </c>
      <c r="DL37" s="4">
        <f>+('2019 PUA exporters'!DL38/'2019 PUA exporters'!$FA38)^2</f>
        <v>8.6049033665049486E-8</v>
      </c>
      <c r="DM37" s="4">
        <f>+('2019 PUA exporters'!DM38/'2019 PUA exporters'!$FA38)^2</f>
        <v>3.106370115308287E-5</v>
      </c>
      <c r="DN37" s="4">
        <f>+('2019 PUA exporters'!DN38/'2019 PUA exporters'!$FA38)^2</f>
        <v>3.0977652119417811E-6</v>
      </c>
      <c r="DO37" s="4">
        <f>+('2019 PUA exporters'!DO38/'2019 PUA exporters'!$FA38)^2</f>
        <v>4.9050100414919841E-4</v>
      </c>
      <c r="DP37" s="4">
        <f>+('2019 PUA exporters'!DP38/'2019 PUA exporters'!$FA38)^2</f>
        <v>1.7424929317172522E-6</v>
      </c>
      <c r="DQ37" s="4">
        <f>+('2019 PUA exporters'!DQ38/'2019 PUA exporters'!$FA38)^2</f>
        <v>0</v>
      </c>
      <c r="DR37" s="4">
        <f>+('2019 PUA exporters'!DR38/'2019 PUA exporters'!$FA38)^2</f>
        <v>0</v>
      </c>
      <c r="DS37" s="4">
        <f>+('2019 PUA exporters'!DS38/'2019 PUA exporters'!$FA38)^2</f>
        <v>0</v>
      </c>
      <c r="DT37" s="4">
        <f>+('2019 PUA exporters'!DT38/'2019 PUA exporters'!$FA38)^2</f>
        <v>1.9232174146722725E-3</v>
      </c>
      <c r="DU37" s="4">
        <f>+('2019 PUA exporters'!DU38/'2019 PUA exporters'!$FA38)^2</f>
        <v>2.7110823669094651E-3</v>
      </c>
      <c r="DV37" s="4">
        <f>+('2019 PUA exporters'!DV38/'2019 PUA exporters'!$FA38)^2</f>
        <v>9.9472682916797194E-5</v>
      </c>
      <c r="DW37" s="4">
        <f>+('2019 PUA exporters'!DW38/'2019 PUA exporters'!$FA38)^2</f>
        <v>3.4419613466019794E-7</v>
      </c>
      <c r="DX37" s="4">
        <f>+('2019 PUA exporters'!DX38/'2019 PUA exporters'!$FA38)^2</f>
        <v>1.3767845386407918E-6</v>
      </c>
      <c r="DY37" s="4">
        <f>+('2019 PUA exporters'!DY38/'2019 PUA exporters'!$FA38)^2</f>
        <v>0</v>
      </c>
      <c r="DZ37" s="4">
        <f>+('2019 PUA exporters'!DZ38/'2019 PUA exporters'!$FA38)^2</f>
        <v>2.0240883943861265E-4</v>
      </c>
      <c r="EA37" s="4">
        <f>+('2019 PUA exporters'!EA38/'2019 PUA exporters'!$FA38)^2</f>
        <v>8.6049033665049486E-8</v>
      </c>
      <c r="EB37" s="4">
        <f>+('2019 PUA exporters'!EB38/'2019 PUA exporters'!$FA38)^2</f>
        <v>2.1512258416262371E-8</v>
      </c>
      <c r="EC37" s="4">
        <f>+('2019 PUA exporters'!EC38/'2019 PUA exporters'!$FA38)^2</f>
        <v>2.4171173556512401E-4</v>
      </c>
      <c r="ED37" s="4">
        <f>+('2019 PUA exporters'!ED38/'2019 PUA exporters'!$FA38)^2</f>
        <v>3.0737575315492333E-3</v>
      </c>
      <c r="EE37" s="4">
        <f>+('2019 PUA exporters'!EE38/'2019 PUA exporters'!$FA38)^2</f>
        <v>2.9450281771863191E-5</v>
      </c>
      <c r="EF37" s="4">
        <f>+('2019 PUA exporters'!EF38/'2019 PUA exporters'!$FA38)^2</f>
        <v>8.6049033665049486E-6</v>
      </c>
      <c r="EG37" s="4">
        <f>+('2019 PUA exporters'!EG38/'2019 PUA exporters'!$FA38)^2</f>
        <v>4.3950404434760686E-3</v>
      </c>
      <c r="EH37" s="4">
        <f>+('2019 PUA exporters'!EH38/'2019 PUA exporters'!$FA38)^2</f>
        <v>2.1512258416262371E-8</v>
      </c>
      <c r="EI37" s="4">
        <f>+('2019 PUA exporters'!EI38/'2019 PUA exporters'!$FA38)^2</f>
        <v>8.6049033665049486E-8</v>
      </c>
      <c r="EJ37" s="4">
        <f>+('2019 PUA exporters'!EJ38/'2019 PUA exporters'!$FA38)^2</f>
        <v>5.5953384140698435E-5</v>
      </c>
      <c r="EK37" s="4">
        <f>+('2019 PUA exporters'!EK38/'2019 PUA exporters'!$FA38)^2</f>
        <v>2.1512258416262372E-6</v>
      </c>
      <c r="EL37" s="4">
        <f>+('2019 PUA exporters'!EL38/'2019 PUA exporters'!$FA38)^2</f>
        <v>0</v>
      </c>
      <c r="EM37" s="4">
        <f>+('2019 PUA exporters'!EM38/'2019 PUA exporters'!$FA38)^2</f>
        <v>0</v>
      </c>
      <c r="EN37" s="4">
        <f>+('2019 PUA exporters'!EN38/'2019 PUA exporters'!$FA38)^2</f>
        <v>3.7947623846286825E-5</v>
      </c>
      <c r="EO37" s="4">
        <f>+('2019 PUA exporters'!EO38/'2019 PUA exporters'!$FA38)^2</f>
        <v>6.9699717268690089E-4</v>
      </c>
      <c r="EP37" s="4">
        <f>+('2019 PUA exporters'!EP38/'2019 PUA exporters'!$FA38)^2</f>
        <v>2.1512258416262371E-8</v>
      </c>
      <c r="EQ37" s="4">
        <f>+('2019 PUA exporters'!EQ38/'2019 PUA exporters'!$FA38)^2</f>
        <v>3.8627411212240721E-4</v>
      </c>
      <c r="ER37" s="4">
        <f>+('2019 PUA exporters'!ER38/'2019 PUA exporters'!$FA38)^2</f>
        <v>1.7473331898609111E-3</v>
      </c>
      <c r="ES37" s="4">
        <f>+('2019 PUA exporters'!ES38/'2019 PUA exporters'!$FA38)^2</f>
        <v>7.603292614643774E-4</v>
      </c>
      <c r="ET37" s="4">
        <f>+('2019 PUA exporters'!ET38/'2019 PUA exporters'!$FA38)^2</f>
        <v>2.1512258416262371E-8</v>
      </c>
      <c r="EU37" s="4">
        <f>+('2019 PUA exporters'!EU38/'2019 PUA exporters'!$FA38)^2</f>
        <v>1.4542286689393365E-5</v>
      </c>
      <c r="EV37" s="4">
        <f>+('2019 PUA exporters'!EV38/'2019 PUA exporters'!$FA38)^2</f>
        <v>3.6355716723483412E-6</v>
      </c>
      <c r="EW37" s="4">
        <f>+('2019 PUA exporters'!EW38/'2019 PUA exporters'!$FA38)^2</f>
        <v>1.2391060847767124E-5</v>
      </c>
      <c r="EX37" s="4">
        <f>+('2019 PUA exporters'!EX38/'2019 PUA exporters'!$FA38)^2</f>
        <v>2.1512258416262372E-6</v>
      </c>
      <c r="EY37" s="4">
        <f>+('2019 PUA exporters'!EY38/'2019 PUA exporters'!$FA38)^2</f>
        <v>0</v>
      </c>
      <c r="EZ37" s="4">
        <f>+('2019 PUA exporters'!EZ38/'2019 PUA exporters'!$FA38)^2</f>
        <v>1.9008231536609435E-4</v>
      </c>
      <c r="FB37" t="str">
        <f t="shared" si="0"/>
        <v>Middlesbrough</v>
      </c>
      <c r="FC37" s="15">
        <f t="shared" si="1"/>
        <v>3.1445199543836858E-2</v>
      </c>
    </row>
    <row r="38" spans="1:159" x14ac:dyDescent="0.25">
      <c r="A38" t="s">
        <v>279</v>
      </c>
      <c r="B38" s="4">
        <f>+('2019 PUA exporters'!B39/'2019 PUA exporters'!$FA39)^2</f>
        <v>5.4285057145710011E-5</v>
      </c>
      <c r="C38" s="4">
        <f>+('2019 PUA exporters'!C39/'2019 PUA exporters'!$FA39)^2</f>
        <v>0</v>
      </c>
      <c r="D38" s="4">
        <f>+('2019 PUA exporters'!D39/'2019 PUA exporters'!$FA39)^2</f>
        <v>0</v>
      </c>
      <c r="E38" s="4">
        <f>+('2019 PUA exporters'!E39/'2019 PUA exporters'!$FA39)^2</f>
        <v>0</v>
      </c>
      <c r="F38" s="4">
        <f>+('2019 PUA exporters'!F39/'2019 PUA exporters'!$FA39)^2</f>
        <v>0</v>
      </c>
      <c r="G38" s="4">
        <f>+('2019 PUA exporters'!G39/'2019 PUA exporters'!$FA39)^2</f>
        <v>0</v>
      </c>
      <c r="H38" s="4">
        <f>+('2019 PUA exporters'!H39/'2019 PUA exporters'!$FA39)^2</f>
        <v>1.2214137857784752E-6</v>
      </c>
      <c r="I38" s="4">
        <f>+('2019 PUA exporters'!I39/'2019 PUA exporters'!$FA39)^2</f>
        <v>0</v>
      </c>
      <c r="J38" s="4">
        <f>+('2019 PUA exporters'!J39/'2019 PUA exporters'!$FA39)^2</f>
        <v>0</v>
      </c>
      <c r="K38" s="4">
        <f>+('2019 PUA exporters'!K39/'2019 PUA exporters'!$FA39)^2</f>
        <v>0</v>
      </c>
      <c r="L38" s="4">
        <f>+('2019 PUA exporters'!L39/'2019 PUA exporters'!$FA39)^2</f>
        <v>0</v>
      </c>
      <c r="M38" s="4">
        <f>+('2019 PUA exporters'!M39/'2019 PUA exporters'!$FA39)^2</f>
        <v>3.3928160716068759E-8</v>
      </c>
      <c r="N38" s="4">
        <f>+('2019 PUA exporters'!N39/'2019 PUA exporters'!$FA39)^2</f>
        <v>8.4820401790171897E-9</v>
      </c>
      <c r="O38" s="4">
        <f>+('2019 PUA exporters'!O39/'2019 PUA exporters'!$FA39)^2</f>
        <v>0</v>
      </c>
      <c r="P38" s="4">
        <f>+('2019 PUA exporters'!P39/'2019 PUA exporters'!$FA39)^2</f>
        <v>0</v>
      </c>
      <c r="Q38" s="4">
        <f>+('2019 PUA exporters'!Q39/'2019 PUA exporters'!$FA39)^2</f>
        <v>0</v>
      </c>
      <c r="R38" s="4">
        <f>+('2019 PUA exporters'!R39/'2019 PUA exporters'!$FA39)^2</f>
        <v>0</v>
      </c>
      <c r="S38" s="4">
        <f>+('2019 PUA exporters'!S39/'2019 PUA exporters'!$FA39)^2</f>
        <v>0</v>
      </c>
      <c r="T38" s="4">
        <f>+('2019 PUA exporters'!T39/'2019 PUA exporters'!$FA39)^2</f>
        <v>0</v>
      </c>
      <c r="U38" s="4">
        <f>+('2019 PUA exporters'!U39/'2019 PUA exporters'!$FA39)^2</f>
        <v>0</v>
      </c>
      <c r="V38" s="4">
        <f>+('2019 PUA exporters'!V39/'2019 PUA exporters'!$FA39)^2</f>
        <v>0</v>
      </c>
      <c r="W38" s="4">
        <f>+('2019 PUA exporters'!W39/'2019 PUA exporters'!$FA39)^2</f>
        <v>0</v>
      </c>
      <c r="X38" s="4">
        <f>+('2019 PUA exporters'!X39/'2019 PUA exporters'!$FA39)^2</f>
        <v>0</v>
      </c>
      <c r="Y38" s="4">
        <f>+('2019 PUA exporters'!Y39/'2019 PUA exporters'!$FA39)^2</f>
        <v>0</v>
      </c>
      <c r="Z38" s="4">
        <f>+('2019 PUA exporters'!Z39/'2019 PUA exporters'!$FA39)^2</f>
        <v>1.4334647902539051E-4</v>
      </c>
      <c r="AA38" s="4">
        <f>+('2019 PUA exporters'!AA39/'2019 PUA exporters'!$FA39)^2</f>
        <v>0</v>
      </c>
      <c r="AB38" s="4">
        <f>+('2019 PUA exporters'!AB39/'2019 PUA exporters'!$FA39)^2</f>
        <v>8.4820401790171897E-9</v>
      </c>
      <c r="AC38" s="4">
        <f>+('2019 PUA exporters'!AC39/'2019 PUA exporters'!$FA39)^2</f>
        <v>0</v>
      </c>
      <c r="AD38" s="4">
        <f>+('2019 PUA exporters'!AD39/'2019 PUA exporters'!$FA39)^2</f>
        <v>0</v>
      </c>
      <c r="AE38" s="4">
        <f>+('2019 PUA exporters'!AE39/'2019 PUA exporters'!$FA39)^2</f>
        <v>0</v>
      </c>
      <c r="AF38" s="4">
        <f>+('2019 PUA exporters'!AF39/'2019 PUA exporters'!$FA39)^2</f>
        <v>7.655041261563013E-5</v>
      </c>
      <c r="AG38" s="4">
        <f>+('2019 PUA exporters'!AG39/'2019 PUA exporters'!$FA39)^2</f>
        <v>4.2940328406274524E-4</v>
      </c>
      <c r="AH38" s="4">
        <f>+('2019 PUA exporters'!AH39/'2019 PUA exporters'!$FA39)^2</f>
        <v>1.0390499219296056E-5</v>
      </c>
      <c r="AI38" s="4">
        <f>+('2019 PUA exporters'!AI39/'2019 PUA exporters'!$FA39)^2</f>
        <v>3.053534464446188E-5</v>
      </c>
      <c r="AJ38" s="4">
        <f>+('2019 PUA exporters'!AJ39/'2019 PUA exporters'!$FA39)^2</f>
        <v>0</v>
      </c>
      <c r="AK38" s="4">
        <f>+('2019 PUA exporters'!AK39/'2019 PUA exporters'!$FA39)^2</f>
        <v>0</v>
      </c>
      <c r="AL38" s="4">
        <f>+('2019 PUA exporters'!AL39/'2019 PUA exporters'!$FA39)^2</f>
        <v>0</v>
      </c>
      <c r="AM38" s="4">
        <f>+('2019 PUA exporters'!AM39/'2019 PUA exporters'!$FA39)^2</f>
        <v>0</v>
      </c>
      <c r="AN38" s="4">
        <f>+('2019 PUA exporters'!AN39/'2019 PUA exporters'!$FA39)^2</f>
        <v>1.6624798750873695E-6</v>
      </c>
      <c r="AO38" s="4">
        <f>+('2019 PUA exporters'!AO39/'2019 PUA exporters'!$FA39)^2</f>
        <v>2.1205100447542973E-7</v>
      </c>
      <c r="AP38" s="4">
        <f>+('2019 PUA exporters'!AP39/'2019 PUA exporters'!$FA39)^2</f>
        <v>0</v>
      </c>
      <c r="AQ38" s="4">
        <f>+('2019 PUA exporters'!AQ39/'2019 PUA exporters'!$FA39)^2</f>
        <v>0</v>
      </c>
      <c r="AR38" s="4">
        <f>+('2019 PUA exporters'!AR39/'2019 PUA exporters'!$FA39)^2</f>
        <v>0</v>
      </c>
      <c r="AS38" s="4">
        <f>+('2019 PUA exporters'!AS39/'2019 PUA exporters'!$FA39)^2</f>
        <v>3.3928160716068759E-8</v>
      </c>
      <c r="AT38" s="4">
        <f>+('2019 PUA exporters'!AT39/'2019 PUA exporters'!$FA39)^2</f>
        <v>0</v>
      </c>
      <c r="AU38" s="4">
        <f>+('2019 PUA exporters'!AU39/'2019 PUA exporters'!$FA39)^2</f>
        <v>4.1053074466443206E-6</v>
      </c>
      <c r="AV38" s="4">
        <f>+('2019 PUA exporters'!AV39/'2019 PUA exporters'!$FA39)^2</f>
        <v>1.9084590402788675E-6</v>
      </c>
      <c r="AW38" s="4">
        <f>+('2019 PUA exporters'!AW39/'2019 PUA exporters'!$FA39)^2</f>
        <v>1.6421229786577282E-5</v>
      </c>
      <c r="AX38" s="4">
        <f>+('2019 PUA exporters'!AX39/'2019 PUA exporters'!$FA39)^2</f>
        <v>5.4285057145710011E-5</v>
      </c>
      <c r="AY38" s="4">
        <f>+('2019 PUA exporters'!AY39/'2019 PUA exporters'!$FA39)^2</f>
        <v>0</v>
      </c>
      <c r="AZ38" s="4">
        <f>+('2019 PUA exporters'!AZ39/'2019 PUA exporters'!$FA39)^2</f>
        <v>0</v>
      </c>
      <c r="BA38" s="4">
        <f>+('2019 PUA exporters'!BA39/'2019 PUA exporters'!$FA39)^2</f>
        <v>3.3928160716068757E-6</v>
      </c>
      <c r="BB38" s="4">
        <f>+('2019 PUA exporters'!BB39/'2019 PUA exporters'!$FA39)^2</f>
        <v>2.7481810180015693E-6</v>
      </c>
      <c r="BC38" s="4">
        <f>+('2019 PUA exporters'!BC39/'2019 PUA exporters'!$FA39)^2</f>
        <v>0</v>
      </c>
      <c r="BD38" s="4">
        <f>+('2019 PUA exporters'!BD39/'2019 PUA exporters'!$FA39)^2</f>
        <v>3.0535344644461879E-7</v>
      </c>
      <c r="BE38" s="4">
        <f>+('2019 PUA exporters'!BE39/'2019 PUA exporters'!$FA39)^2</f>
        <v>2.1714022858284006E-6</v>
      </c>
      <c r="BF38" s="4">
        <f>+('2019 PUA exporters'!BF39/'2019 PUA exporters'!$FA39)^2</f>
        <v>2.1205100447542974E-5</v>
      </c>
      <c r="BG38" s="4">
        <f>+('2019 PUA exporters'!BG39/'2019 PUA exporters'!$FA39)^2</f>
        <v>0</v>
      </c>
      <c r="BH38" s="4">
        <f>+('2019 PUA exporters'!BH39/'2019 PUA exporters'!$FA39)^2</f>
        <v>0</v>
      </c>
      <c r="BI38" s="4">
        <f>+('2019 PUA exporters'!BI39/'2019 PUA exporters'!$FA39)^2</f>
        <v>7.6338361611154697E-8</v>
      </c>
      <c r="BJ38" s="4">
        <f>+('2019 PUA exporters'!BJ39/'2019 PUA exporters'!$FA39)^2</f>
        <v>8.4820401790171893E-7</v>
      </c>
      <c r="BK38" s="4">
        <f>+('2019 PUA exporters'!BK39/'2019 PUA exporters'!$FA39)^2</f>
        <v>2.451309611735968E-4</v>
      </c>
      <c r="BL38" s="4">
        <f>+('2019 PUA exporters'!BL39/'2019 PUA exporters'!$FA39)^2</f>
        <v>8.4820401790171897E-9</v>
      </c>
      <c r="BM38" s="4">
        <f>+('2019 PUA exporters'!BM39/'2019 PUA exporters'!$FA39)^2</f>
        <v>0</v>
      </c>
      <c r="BN38" s="4">
        <f>+('2019 PUA exporters'!BN39/'2019 PUA exporters'!$FA39)^2</f>
        <v>0</v>
      </c>
      <c r="BO38" s="4">
        <f>+('2019 PUA exporters'!BO39/'2019 PUA exporters'!$FA39)^2</f>
        <v>0</v>
      </c>
      <c r="BP38" s="4">
        <f>+('2019 PUA exporters'!BP39/'2019 PUA exporters'!$FA39)^2</f>
        <v>0</v>
      </c>
      <c r="BQ38" s="4">
        <f>+('2019 PUA exporters'!BQ39/'2019 PUA exporters'!$FA39)^2</f>
        <v>8.4820401790171897E-9</v>
      </c>
      <c r="BR38" s="4">
        <f>+('2019 PUA exporters'!BR39/'2019 PUA exporters'!$FA39)^2</f>
        <v>8.4820401790171897E-9</v>
      </c>
      <c r="BS38" s="4">
        <f>+('2019 PUA exporters'!BS39/'2019 PUA exporters'!$FA39)^2</f>
        <v>1.3571264286427503E-7</v>
      </c>
      <c r="BT38" s="4">
        <f>+('2019 PUA exporters'!BT39/'2019 PUA exporters'!$FA39)^2</f>
        <v>3.3928160716068759E-8</v>
      </c>
      <c r="BU38" s="4">
        <f>+('2019 PUA exporters'!BU39/'2019 PUA exporters'!$FA39)^2</f>
        <v>0</v>
      </c>
      <c r="BV38" s="4">
        <f>+('2019 PUA exporters'!BV39/'2019 PUA exporters'!$FA39)^2</f>
        <v>0</v>
      </c>
      <c r="BW38" s="4">
        <f>+('2019 PUA exporters'!BW39/'2019 PUA exporters'!$FA39)^2</f>
        <v>8.4820401790171897E-9</v>
      </c>
      <c r="BX38" s="4">
        <f>+('2019 PUA exporters'!BX39/'2019 PUA exporters'!$FA39)^2</f>
        <v>8.4820401790171893E-7</v>
      </c>
      <c r="BY38" s="4">
        <f>+('2019 PUA exporters'!BY39/'2019 PUA exporters'!$FA39)^2</f>
        <v>1.7176131362509811E-5</v>
      </c>
      <c r="BZ38" s="4">
        <f>+('2019 PUA exporters'!BZ39/'2019 PUA exporters'!$FA39)^2</f>
        <v>0</v>
      </c>
      <c r="CA38" s="4">
        <f>+('2019 PUA exporters'!CA39/'2019 PUA exporters'!$FA39)^2</f>
        <v>0</v>
      </c>
      <c r="CB38" s="4">
        <f>+('2019 PUA exporters'!CB39/'2019 PUA exporters'!$FA39)^2</f>
        <v>0</v>
      </c>
      <c r="CC38" s="4">
        <f>+('2019 PUA exporters'!CC39/'2019 PUA exporters'!$FA39)^2</f>
        <v>1.0390499219296056E-5</v>
      </c>
      <c r="CD38" s="4">
        <f>+('2019 PUA exporters'!CD39/'2019 PUA exporters'!$FA39)^2</f>
        <v>8.4820401790171898E-5</v>
      </c>
      <c r="CE38" s="4">
        <f>+('2019 PUA exporters'!CE39/'2019 PUA exporters'!$FA39)^2</f>
        <v>5.4285057145710014E-7</v>
      </c>
      <c r="CF38" s="4">
        <f>+('2019 PUA exporters'!CF39/'2019 PUA exporters'!$FA39)^2</f>
        <v>7.655041261563013E-5</v>
      </c>
      <c r="CG38" s="4">
        <f>+('2019 PUA exporters'!CG39/'2019 PUA exporters'!$FA39)^2</f>
        <v>3.3928160716068757E-6</v>
      </c>
      <c r="CH38" s="4">
        <f>+('2019 PUA exporters'!CH39/'2019 PUA exporters'!$FA39)^2</f>
        <v>8.4820401790171893E-7</v>
      </c>
      <c r="CI38" s="4">
        <f>+('2019 PUA exporters'!CI39/'2019 PUA exporters'!$FA39)^2</f>
        <v>4.1053074466443206E-6</v>
      </c>
      <c r="CJ38" s="4">
        <f>+('2019 PUA exporters'!CJ39/'2019 PUA exporters'!$FA39)^2</f>
        <v>7.6338361611154699E-6</v>
      </c>
      <c r="CK38" s="4">
        <f>+('2019 PUA exporters'!CK39/'2019 PUA exporters'!$FA39)^2</f>
        <v>7.6338361611154699E-6</v>
      </c>
      <c r="CL38" s="4">
        <f>+('2019 PUA exporters'!CL39/'2019 PUA exporters'!$FA39)^2</f>
        <v>0</v>
      </c>
      <c r="CM38" s="4">
        <f>+('2019 PUA exporters'!CM39/'2019 PUA exporters'!$FA39)^2</f>
        <v>8.4820401790171897E-9</v>
      </c>
      <c r="CN38" s="4">
        <f>+('2019 PUA exporters'!CN39/'2019 PUA exporters'!$FA39)^2</f>
        <v>0</v>
      </c>
      <c r="CO38" s="4">
        <f>+('2019 PUA exporters'!CO39/'2019 PUA exporters'!$FA39)^2</f>
        <v>4.1053074466443206E-6</v>
      </c>
      <c r="CP38" s="4">
        <f>+('2019 PUA exporters'!CP39/'2019 PUA exporters'!$FA39)^2</f>
        <v>0</v>
      </c>
      <c r="CQ38" s="4">
        <f>+('2019 PUA exporters'!CQ39/'2019 PUA exporters'!$FA39)^2</f>
        <v>2.1205100447542973E-7</v>
      </c>
      <c r="CR38" s="4">
        <f>+('2019 PUA exporters'!CR39/'2019 PUA exporters'!$FA39)^2</f>
        <v>9.805238446943873E-6</v>
      </c>
      <c r="CS38" s="4">
        <f>+('2019 PUA exporters'!CS39/'2019 PUA exporters'!$FA39)^2</f>
        <v>0</v>
      </c>
      <c r="CT38" s="4">
        <f>+('2019 PUA exporters'!CT39/'2019 PUA exporters'!$FA39)^2</f>
        <v>4.8856551431139006E-6</v>
      </c>
      <c r="CU38" s="4">
        <f>+('2019 PUA exporters'!CU39/'2019 PUA exporters'!$FA39)^2</f>
        <v>1.2214137857784752E-4</v>
      </c>
      <c r="CV38" s="4">
        <f>+('2019 PUA exporters'!CV39/'2019 PUA exporters'!$FA39)^2</f>
        <v>7.655041261563013E-5</v>
      </c>
      <c r="CW38" s="4">
        <f>+('2019 PUA exporters'!CW39/'2019 PUA exporters'!$FA39)^2</f>
        <v>8.4820401790171897E-9</v>
      </c>
      <c r="CX38" s="4">
        <f>+('2019 PUA exporters'!CX39/'2019 PUA exporters'!$FA39)^2</f>
        <v>6.8704525450039233E-7</v>
      </c>
      <c r="CY38" s="4">
        <f>+('2019 PUA exporters'!CY39/'2019 PUA exporters'!$FA39)^2</f>
        <v>3.053534464446188E-5</v>
      </c>
      <c r="CZ38" s="4">
        <f>+('2019 PUA exporters'!CZ39/'2019 PUA exporters'!$FA39)^2</f>
        <v>9.805238446943873E-6</v>
      </c>
      <c r="DA38" s="4">
        <f>+('2019 PUA exporters'!DA39/'2019 PUA exporters'!$FA39)^2</f>
        <v>8.4820401790171893E-7</v>
      </c>
      <c r="DB38" s="4">
        <f>+('2019 PUA exporters'!DB39/'2019 PUA exporters'!$FA39)^2</f>
        <v>6.12827402933992E-5</v>
      </c>
      <c r="DC38" s="4">
        <f>+('2019 PUA exporters'!DC39/'2019 PUA exporters'!$FA39)^2</f>
        <v>8.4820401790171897E-9</v>
      </c>
      <c r="DD38" s="4">
        <f>+('2019 PUA exporters'!DD39/'2019 PUA exporters'!$FA39)^2</f>
        <v>8.4820401790171893E-7</v>
      </c>
      <c r="DE38" s="4">
        <f>+('2019 PUA exporters'!DE39/'2019 PUA exporters'!$FA39)^2</f>
        <v>8.4820401790171897E-9</v>
      </c>
      <c r="DF38" s="4">
        <f>+('2019 PUA exporters'!DF39/'2019 PUA exporters'!$FA39)^2</f>
        <v>0</v>
      </c>
      <c r="DG38" s="4">
        <f>+('2019 PUA exporters'!DG39/'2019 PUA exporters'!$FA39)^2</f>
        <v>8.4820401790171897E-9</v>
      </c>
      <c r="DH38" s="4">
        <f>+('2019 PUA exporters'!DH39/'2019 PUA exporters'!$FA39)^2</f>
        <v>4.1561996877184225E-5</v>
      </c>
      <c r="DI38" s="4">
        <f>+('2019 PUA exporters'!DI39/'2019 PUA exporters'!$FA39)^2</f>
        <v>3.3928160716068759E-8</v>
      </c>
      <c r="DJ38" s="4">
        <f>+('2019 PUA exporters'!DJ39/'2019 PUA exporters'!$FA39)^2</f>
        <v>0</v>
      </c>
      <c r="DK38" s="4">
        <f>+('2019 PUA exporters'!DK39/'2019 PUA exporters'!$FA39)^2</f>
        <v>0</v>
      </c>
      <c r="DL38" s="4">
        <f>+('2019 PUA exporters'!DL39/'2019 PUA exporters'!$FA39)^2</f>
        <v>8.4820401790171897E-9</v>
      </c>
      <c r="DM38" s="4">
        <f>+('2019 PUA exporters'!DM39/'2019 PUA exporters'!$FA39)^2</f>
        <v>2.7481810180015693E-6</v>
      </c>
      <c r="DN38" s="4">
        <f>+('2019 PUA exporters'!DN39/'2019 PUA exporters'!$FA39)^2</f>
        <v>8.4820401790171893E-7</v>
      </c>
      <c r="DO38" s="4">
        <f>+('2019 PUA exporters'!DO39/'2019 PUA exporters'!$FA39)^2</f>
        <v>4.7711476006971698E-5</v>
      </c>
      <c r="DP38" s="4">
        <f>+('2019 PUA exporters'!DP39/'2019 PUA exporters'!$FA39)^2</f>
        <v>0</v>
      </c>
      <c r="DQ38" s="4">
        <f>+('2019 PUA exporters'!DQ39/'2019 PUA exporters'!$FA39)^2</f>
        <v>0</v>
      </c>
      <c r="DR38" s="4">
        <f>+('2019 PUA exporters'!DR39/'2019 PUA exporters'!$FA39)^2</f>
        <v>0</v>
      </c>
      <c r="DS38" s="4">
        <f>+('2019 PUA exporters'!DS39/'2019 PUA exporters'!$FA39)^2</f>
        <v>8.4820401790171897E-9</v>
      </c>
      <c r="DT38" s="4">
        <f>+('2019 PUA exporters'!DT39/'2019 PUA exporters'!$FA39)^2</f>
        <v>2.4513096117359683E-2</v>
      </c>
      <c r="DU38" s="4">
        <f>+('2019 PUA exporters'!DU39/'2019 PUA exporters'!$FA39)^2</f>
        <v>1.2214137857784755E-2</v>
      </c>
      <c r="DV38" s="4">
        <f>+('2019 PUA exporters'!DV39/'2019 PUA exporters'!$FA39)^2</f>
        <v>1.7947997018800377E-5</v>
      </c>
      <c r="DW38" s="4">
        <f>+('2019 PUA exporters'!DW39/'2019 PUA exporters'!$FA39)^2</f>
        <v>1.3571264286427503E-7</v>
      </c>
      <c r="DX38" s="4">
        <f>+('2019 PUA exporters'!DX39/'2019 PUA exporters'!$FA39)^2</f>
        <v>5.4285057145710014E-7</v>
      </c>
      <c r="DY38" s="4">
        <f>+('2019 PUA exporters'!DY39/'2019 PUA exporters'!$FA39)^2</f>
        <v>0</v>
      </c>
      <c r="DZ38" s="4">
        <f>+('2019 PUA exporters'!DZ39/'2019 PUA exporters'!$FA39)^2</f>
        <v>1.2214137857784752E-6</v>
      </c>
      <c r="EA38" s="4">
        <f>+('2019 PUA exporters'!EA39/'2019 PUA exporters'!$FA39)^2</f>
        <v>5.4285057145710014E-7</v>
      </c>
      <c r="EB38" s="4">
        <f>+('2019 PUA exporters'!EB39/'2019 PUA exporters'!$FA39)^2</f>
        <v>3.3928160716068757E-6</v>
      </c>
      <c r="EC38" s="4">
        <f>+('2019 PUA exporters'!EC39/'2019 PUA exporters'!$FA39)^2</f>
        <v>2.7481810180015698E-4</v>
      </c>
      <c r="ED38" s="4">
        <f>+('2019 PUA exporters'!ED39/'2019 PUA exporters'!$FA39)^2</f>
        <v>2.4513096117359683E-2</v>
      </c>
      <c r="EE38" s="4">
        <f>+('2019 PUA exporters'!EE39/'2019 PUA exporters'!$FA39)^2</f>
        <v>3.0620165046252052E-4</v>
      </c>
      <c r="EF38" s="4">
        <f>+('2019 PUA exporters'!EF39/'2019 PUA exporters'!$FA39)^2</f>
        <v>1.6624798750873695E-6</v>
      </c>
      <c r="EG38" s="4">
        <f>+('2019 PUA exporters'!EG39/'2019 PUA exporters'!$FA39)^2</f>
        <v>6.1282740293399206E-3</v>
      </c>
      <c r="EH38" s="4">
        <f>+('2019 PUA exporters'!EH39/'2019 PUA exporters'!$FA39)^2</f>
        <v>2.1205100447542973E-7</v>
      </c>
      <c r="EI38" s="4">
        <f>+('2019 PUA exporters'!EI39/'2019 PUA exporters'!$FA39)^2</f>
        <v>2.1205100447542973E-7</v>
      </c>
      <c r="EJ38" s="4">
        <f>+('2019 PUA exporters'!EJ39/'2019 PUA exporters'!$FA39)^2</f>
        <v>1.3571264286427504E-3</v>
      </c>
      <c r="EK38" s="4">
        <f>+('2019 PUA exporters'!EK39/'2019 PUA exporters'!$FA39)^2</f>
        <v>7.6338361611154699E-6</v>
      </c>
      <c r="EL38" s="4">
        <f>+('2019 PUA exporters'!EL39/'2019 PUA exporters'!$FA39)^2</f>
        <v>0</v>
      </c>
      <c r="EM38" s="4">
        <f>+('2019 PUA exporters'!EM39/'2019 PUA exporters'!$FA39)^2</f>
        <v>0</v>
      </c>
      <c r="EN38" s="4">
        <f>+('2019 PUA exporters'!EN39/'2019 PUA exporters'!$FA39)^2</f>
        <v>1.662479875087369E-4</v>
      </c>
      <c r="EO38" s="4">
        <f>+('2019 PUA exporters'!EO39/'2019 PUA exporters'!$FA39)^2</f>
        <v>1.5320685073349802E-3</v>
      </c>
      <c r="EP38" s="4">
        <f>+('2019 PUA exporters'!EP39/'2019 PUA exporters'!$FA39)^2</f>
        <v>1.3571264286427503E-7</v>
      </c>
      <c r="EQ38" s="4">
        <f>+('2019 PUA exporters'!EQ39/'2019 PUA exporters'!$FA39)^2</f>
        <v>5.4285057145710015E-3</v>
      </c>
      <c r="ER38" s="4">
        <f>+('2019 PUA exporters'!ER39/'2019 PUA exporters'!$FA39)^2</f>
        <v>2.5658171541526999E-3</v>
      </c>
      <c r="ES38" s="4">
        <f>+('2019 PUA exporters'!ES39/'2019 PUA exporters'!$FA39)^2</f>
        <v>1.0992724072006277E-5</v>
      </c>
      <c r="ET38" s="4">
        <f>+('2019 PUA exporters'!ET39/'2019 PUA exporters'!$FA39)^2</f>
        <v>0</v>
      </c>
      <c r="EU38" s="4">
        <f>+('2019 PUA exporters'!EU39/'2019 PUA exporters'!$FA39)^2</f>
        <v>5.4285057145710011E-5</v>
      </c>
      <c r="EV38" s="4">
        <f>+('2019 PUA exporters'!EV39/'2019 PUA exporters'!$FA39)^2</f>
        <v>1.4962318875786323E-5</v>
      </c>
      <c r="EW38" s="4">
        <f>+('2019 PUA exporters'!EW39/'2019 PUA exporters'!$FA39)^2</f>
        <v>1.9542620572455602E-5</v>
      </c>
      <c r="EX38" s="4">
        <f>+('2019 PUA exporters'!EX39/'2019 PUA exporters'!$FA39)^2</f>
        <v>1.2214137857784752E-6</v>
      </c>
      <c r="EY38" s="4">
        <f>+('2019 PUA exporters'!EY39/'2019 PUA exporters'!$FA39)^2</f>
        <v>5.4285057145710014E-7</v>
      </c>
      <c r="EZ38" s="4">
        <f>+('2019 PUA exporters'!EZ39/'2019 PUA exporters'!$FA39)^2</f>
        <v>1.2214137857784752E-4</v>
      </c>
      <c r="FB38" t="str">
        <f t="shared" si="0"/>
        <v>Milton Keynes</v>
      </c>
      <c r="FC38" s="15">
        <f t="shared" si="1"/>
        <v>8.0985824101961437E-2</v>
      </c>
    </row>
    <row r="39" spans="1:159" x14ac:dyDescent="0.25">
      <c r="A39" t="s">
        <v>280</v>
      </c>
      <c r="B39" s="4">
        <f>+('2019 PUA exporters'!B40/'2019 PUA exporters'!$FA40)^2</f>
        <v>1.6899175107476383E-5</v>
      </c>
      <c r="C39" s="4">
        <f>+('2019 PUA exporters'!C40/'2019 PUA exporters'!$FA40)^2</f>
        <v>0</v>
      </c>
      <c r="D39" s="4">
        <f>+('2019 PUA exporters'!D40/'2019 PUA exporters'!$FA40)^2</f>
        <v>0</v>
      </c>
      <c r="E39" s="4">
        <f>+('2019 PUA exporters'!E40/'2019 PUA exporters'!$FA40)^2</f>
        <v>0</v>
      </c>
      <c r="F39" s="4">
        <f>+('2019 PUA exporters'!F40/'2019 PUA exporters'!$FA40)^2</f>
        <v>0</v>
      </c>
      <c r="G39" s="4">
        <f>+('2019 PUA exporters'!G40/'2019 PUA exporters'!$FA40)^2</f>
        <v>0</v>
      </c>
      <c r="H39" s="4">
        <f>+('2019 PUA exporters'!H40/'2019 PUA exporters'!$FA40)^2</f>
        <v>7.0339958824043202E-8</v>
      </c>
      <c r="I39" s="4">
        <f>+('2019 PUA exporters'!I40/'2019 PUA exporters'!$FA40)^2</f>
        <v>0</v>
      </c>
      <c r="J39" s="4">
        <f>+('2019 PUA exporters'!J40/'2019 PUA exporters'!$FA40)^2</f>
        <v>2.1541612389863229E-7</v>
      </c>
      <c r="K39" s="4">
        <f>+('2019 PUA exporters'!K40/'2019 PUA exporters'!$FA40)^2</f>
        <v>4.3962474265027001E-9</v>
      </c>
      <c r="L39" s="4">
        <f>+('2019 PUA exporters'!L40/'2019 PUA exporters'!$FA40)^2</f>
        <v>0</v>
      </c>
      <c r="M39" s="4">
        <f>+('2019 PUA exporters'!M40/'2019 PUA exporters'!$FA40)^2</f>
        <v>4.3962474265026996E-7</v>
      </c>
      <c r="N39" s="4">
        <f>+('2019 PUA exporters'!N40/'2019 PUA exporters'!$FA40)^2</f>
        <v>1.0990618566256749E-7</v>
      </c>
      <c r="O39" s="4">
        <f>+('2019 PUA exporters'!O40/'2019 PUA exporters'!$FA40)^2</f>
        <v>2.8135983529617281E-7</v>
      </c>
      <c r="P39" s="4">
        <f>+('2019 PUA exporters'!P40/'2019 PUA exporters'!$FA40)^2</f>
        <v>0</v>
      </c>
      <c r="Q39" s="4">
        <f>+('2019 PUA exporters'!Q40/'2019 PUA exporters'!$FA40)^2</f>
        <v>0</v>
      </c>
      <c r="R39" s="4">
        <f>+('2019 PUA exporters'!R40/'2019 PUA exporters'!$FA40)^2</f>
        <v>0</v>
      </c>
      <c r="S39" s="4">
        <f>+('2019 PUA exporters'!S40/'2019 PUA exporters'!$FA40)^2</f>
        <v>0</v>
      </c>
      <c r="T39" s="4">
        <f>+('2019 PUA exporters'!T40/'2019 PUA exporters'!$FA40)^2</f>
        <v>0</v>
      </c>
      <c r="U39" s="4">
        <f>+('2019 PUA exporters'!U40/'2019 PUA exporters'!$FA40)^2</f>
        <v>0</v>
      </c>
      <c r="V39" s="4">
        <f>+('2019 PUA exporters'!V40/'2019 PUA exporters'!$FA40)^2</f>
        <v>8.6166449559452914E-7</v>
      </c>
      <c r="W39" s="4">
        <f>+('2019 PUA exporters'!W40/'2019 PUA exporters'!$FA40)^2</f>
        <v>7.0339958824043202E-8</v>
      </c>
      <c r="X39" s="4">
        <f>+('2019 PUA exporters'!X40/'2019 PUA exporters'!$FA40)^2</f>
        <v>1.7584989706010801E-8</v>
      </c>
      <c r="Y39" s="4">
        <f>+('2019 PUA exporters'!Y40/'2019 PUA exporters'!$FA40)^2</f>
        <v>0</v>
      </c>
      <c r="Z39" s="4">
        <f>+('2019 PUA exporters'!Z40/'2019 PUA exporters'!$FA40)^2</f>
        <v>7.3900919239510395E-6</v>
      </c>
      <c r="AA39" s="4">
        <f>+('2019 PUA exporters'!AA40/'2019 PUA exporters'!$FA40)^2</f>
        <v>3.5609604154671869E-7</v>
      </c>
      <c r="AB39" s="4">
        <f>+('2019 PUA exporters'!AB40/'2019 PUA exporters'!$FA40)^2</f>
        <v>4.6639788947767148E-5</v>
      </c>
      <c r="AC39" s="4">
        <f>+('2019 PUA exporters'!AC40/'2019 PUA exporters'!$FA40)^2</f>
        <v>0</v>
      </c>
      <c r="AD39" s="4">
        <f>+('2019 PUA exporters'!AD40/'2019 PUA exporters'!$FA40)^2</f>
        <v>4.5017573647387649E-6</v>
      </c>
      <c r="AE39" s="4">
        <f>+('2019 PUA exporters'!AE40/'2019 PUA exporters'!$FA40)^2</f>
        <v>0</v>
      </c>
      <c r="AF39" s="4">
        <f>+('2019 PUA exporters'!AF40/'2019 PUA exporters'!$FA40)^2</f>
        <v>4.4456612475765904E-4</v>
      </c>
      <c r="AG39" s="4">
        <f>+('2019 PUA exporters'!AG40/'2019 PUA exporters'!$FA40)^2</f>
        <v>2.1084842282249601E-4</v>
      </c>
      <c r="AH39" s="4">
        <f>+('2019 PUA exporters'!AH40/'2019 PUA exporters'!$FA40)^2</f>
        <v>7.0339958824043202E-8</v>
      </c>
      <c r="AI39" s="4">
        <f>+('2019 PUA exporters'!AI40/'2019 PUA exporters'!$FA40)^2</f>
        <v>8.5111350177092275E-6</v>
      </c>
      <c r="AJ39" s="4">
        <f>+('2019 PUA exporters'!AJ40/'2019 PUA exporters'!$FA40)^2</f>
        <v>0</v>
      </c>
      <c r="AK39" s="4">
        <f>+('2019 PUA exporters'!AK40/'2019 PUA exporters'!$FA40)^2</f>
        <v>0</v>
      </c>
      <c r="AL39" s="4">
        <f>+('2019 PUA exporters'!AL40/'2019 PUA exporters'!$FA40)^2</f>
        <v>4.3962474265027001E-9</v>
      </c>
      <c r="AM39" s="4">
        <f>+('2019 PUA exporters'!AM40/'2019 PUA exporters'!$FA40)^2</f>
        <v>4.3962474265027001E-9</v>
      </c>
      <c r="AN39" s="4">
        <f>+('2019 PUA exporters'!AN40/'2019 PUA exporters'!$FA40)^2</f>
        <v>9.891556709631075E-7</v>
      </c>
      <c r="AO39" s="4">
        <f>+('2019 PUA exporters'!AO40/'2019 PUA exporters'!$FA40)^2</f>
        <v>0</v>
      </c>
      <c r="AP39" s="4">
        <f>+('2019 PUA exporters'!AP40/'2019 PUA exporters'!$FA40)^2</f>
        <v>0</v>
      </c>
      <c r="AQ39" s="4">
        <f>+('2019 PUA exporters'!AQ40/'2019 PUA exporters'!$FA40)^2</f>
        <v>0</v>
      </c>
      <c r="AR39" s="4">
        <f>+('2019 PUA exporters'!AR40/'2019 PUA exporters'!$FA40)^2</f>
        <v>0</v>
      </c>
      <c r="AS39" s="4">
        <f>+('2019 PUA exporters'!AS40/'2019 PUA exporters'!$FA40)^2</f>
        <v>3.95662268385243E-8</v>
      </c>
      <c r="AT39" s="4">
        <f>+('2019 PUA exporters'!AT40/'2019 PUA exporters'!$FA40)^2</f>
        <v>9.3024595544797128E-6</v>
      </c>
      <c r="AU39" s="4">
        <f>+('2019 PUA exporters'!AU40/'2019 PUA exporters'!$FA40)^2</f>
        <v>1.0974792075521341E-4</v>
      </c>
      <c r="AV39" s="4">
        <f>+('2019 PUA exporters'!AV40/'2019 PUA exporters'!$FA40)^2</f>
        <v>4.3962474265027001E-9</v>
      </c>
      <c r="AW39" s="4">
        <f>+('2019 PUA exporters'!AW40/'2019 PUA exporters'!$FA40)^2</f>
        <v>5.2231815674278583E-5</v>
      </c>
      <c r="AX39" s="4">
        <f>+('2019 PUA exporters'!AX40/'2019 PUA exporters'!$FA40)^2</f>
        <v>8.2044527972363981E-4</v>
      </c>
      <c r="AY39" s="4">
        <f>+('2019 PUA exporters'!AY40/'2019 PUA exporters'!$FA40)^2</f>
        <v>1.7584989706010801E-8</v>
      </c>
      <c r="AZ39" s="4">
        <f>+('2019 PUA exporters'!AZ40/'2019 PUA exporters'!$FA40)^2</f>
        <v>0</v>
      </c>
      <c r="BA39" s="4">
        <f>+('2019 PUA exporters'!BA40/'2019 PUA exporters'!$FA40)^2</f>
        <v>1.4243841661868748E-6</v>
      </c>
      <c r="BB39" s="4">
        <f>+('2019 PUA exporters'!BB40/'2019 PUA exporters'!$FA40)^2</f>
        <v>4.4846119997754047E-5</v>
      </c>
      <c r="BC39" s="4">
        <f>+('2019 PUA exporters'!BC40/'2019 PUA exporters'!$FA40)^2</f>
        <v>0</v>
      </c>
      <c r="BD39" s="4">
        <f>+('2019 PUA exporters'!BD40/'2019 PUA exporters'!$FA40)^2</f>
        <v>1.504615681720549E-4</v>
      </c>
      <c r="BE39" s="4">
        <f>+('2019 PUA exporters'!BE40/'2019 PUA exporters'!$FA40)^2</f>
        <v>1.582649073540972E-7</v>
      </c>
      <c r="BF39" s="4">
        <f>+('2019 PUA exporters'!BF40/'2019 PUA exporters'!$FA40)^2</f>
        <v>1.973475469757062E-5</v>
      </c>
      <c r="BG39" s="4">
        <f>+('2019 PUA exporters'!BG40/'2019 PUA exporters'!$FA40)^2</f>
        <v>0</v>
      </c>
      <c r="BH39" s="4">
        <f>+('2019 PUA exporters'!BH40/'2019 PUA exporters'!$FA40)^2</f>
        <v>0</v>
      </c>
      <c r="BI39" s="4">
        <f>+('2019 PUA exporters'!BI40/'2019 PUA exporters'!$FA40)^2</f>
        <v>1.582649073540972E-5</v>
      </c>
      <c r="BJ39" s="4">
        <f>+('2019 PUA exporters'!BJ40/'2019 PUA exporters'!$FA40)^2</f>
        <v>1.3786631929512466E-5</v>
      </c>
      <c r="BK39" s="4">
        <f>+('2019 PUA exporters'!BK40/'2019 PUA exporters'!$FA40)^2</f>
        <v>3.983044130885712E-4</v>
      </c>
      <c r="BL39" s="4">
        <f>+('2019 PUA exporters'!BL40/'2019 PUA exporters'!$FA40)^2</f>
        <v>6.1213349166623605E-5</v>
      </c>
      <c r="BM39" s="4">
        <f>+('2019 PUA exporters'!BM40/'2019 PUA exporters'!$FA40)^2</f>
        <v>3.5609604154671869E-7</v>
      </c>
      <c r="BN39" s="4">
        <f>+('2019 PUA exporters'!BN40/'2019 PUA exporters'!$FA40)^2</f>
        <v>2.5322385176655552E-6</v>
      </c>
      <c r="BO39" s="4">
        <f>+('2019 PUA exporters'!BO40/'2019 PUA exporters'!$FA40)^2</f>
        <v>7.0339958824043193E-6</v>
      </c>
      <c r="BP39" s="4">
        <f>+('2019 PUA exporters'!BP40/'2019 PUA exporters'!$FA40)^2</f>
        <v>0</v>
      </c>
      <c r="BQ39" s="4">
        <f>+('2019 PUA exporters'!BQ40/'2019 PUA exporters'!$FA40)^2</f>
        <v>7.7549804603507633E-6</v>
      </c>
      <c r="BR39" s="4">
        <f>+('2019 PUA exporters'!BR40/'2019 PUA exporters'!$FA40)^2</f>
        <v>1.4243841661868748E-6</v>
      </c>
      <c r="BS39" s="4">
        <f>+('2019 PUA exporters'!BS40/'2019 PUA exporters'!$FA40)^2</f>
        <v>6.3481812838698982E-6</v>
      </c>
      <c r="BT39" s="4">
        <f>+('2019 PUA exporters'!BT40/'2019 PUA exporters'!$FA40)^2</f>
        <v>1.4283407888707274E-5</v>
      </c>
      <c r="BU39" s="4">
        <f>+('2019 PUA exporters'!BU40/'2019 PUA exporters'!$FA40)^2</f>
        <v>3.204864373920468E-6</v>
      </c>
      <c r="BV39" s="4">
        <f>+('2019 PUA exporters'!BV40/'2019 PUA exporters'!$FA40)^2</f>
        <v>9.891556709631075E-7</v>
      </c>
      <c r="BW39" s="4">
        <f>+('2019 PUA exporters'!BW40/'2019 PUA exporters'!$FA40)^2</f>
        <v>2.1277837544273069E-6</v>
      </c>
      <c r="BX39" s="4">
        <f>+('2019 PUA exporters'!BX40/'2019 PUA exporters'!$FA40)^2</f>
        <v>1.7584989706010798E-6</v>
      </c>
      <c r="BY39" s="4">
        <f>+('2019 PUA exporters'!BY40/'2019 PUA exporters'!$FA40)^2</f>
        <v>4.1164702402800675E-4</v>
      </c>
      <c r="BZ39" s="4">
        <f>+('2019 PUA exporters'!BZ40/'2019 PUA exporters'!$FA40)^2</f>
        <v>8.9024010386679679E-6</v>
      </c>
      <c r="CA39" s="4">
        <f>+('2019 PUA exporters'!CA40/'2019 PUA exporters'!$FA40)^2</f>
        <v>0</v>
      </c>
      <c r="CB39" s="4">
        <f>+('2019 PUA exporters'!CB40/'2019 PUA exporters'!$FA40)^2</f>
        <v>9.891556709631075E-7</v>
      </c>
      <c r="CC39" s="4">
        <f>+('2019 PUA exporters'!CC40/'2019 PUA exporters'!$FA40)^2</f>
        <v>7.5444002086212853E-5</v>
      </c>
      <c r="CD39" s="4">
        <f>+('2019 PUA exporters'!CD40/'2019 PUA exporters'!$FA40)^2</f>
        <v>7.2109448413210542E-4</v>
      </c>
      <c r="CE39" s="4">
        <f>+('2019 PUA exporters'!CE40/'2019 PUA exporters'!$FA40)^2</f>
        <v>7.4296581507895628E-7</v>
      </c>
      <c r="CF39" s="4">
        <f>+('2019 PUA exporters'!CF40/'2019 PUA exporters'!$FA40)^2</f>
        <v>7.4296581507895623E-5</v>
      </c>
      <c r="CG39" s="4">
        <f>+('2019 PUA exporters'!CG40/'2019 PUA exporters'!$FA40)^2</f>
        <v>1.0990618566256749E-7</v>
      </c>
      <c r="CH39" s="4">
        <f>+('2019 PUA exporters'!CH40/'2019 PUA exporters'!$FA40)^2</f>
        <v>5.3854030974658087E-6</v>
      </c>
      <c r="CI39" s="4">
        <f>+('2019 PUA exporters'!CI40/'2019 PUA exporters'!$FA40)^2</f>
        <v>2.5322385176655552E-6</v>
      </c>
      <c r="CJ39" s="4">
        <f>+('2019 PUA exporters'!CJ40/'2019 PUA exporters'!$FA40)^2</f>
        <v>3.95662268385243E-8</v>
      </c>
      <c r="CK39" s="4">
        <f>+('2019 PUA exporters'!CK40/'2019 PUA exporters'!$FA40)^2</f>
        <v>2.0930533997579361E-5</v>
      </c>
      <c r="CL39" s="4">
        <f>+('2019 PUA exporters'!CL40/'2019 PUA exporters'!$FA40)^2</f>
        <v>7.0339958824043202E-8</v>
      </c>
      <c r="CM39" s="4">
        <f>+('2019 PUA exporters'!CM40/'2019 PUA exporters'!$FA40)^2</f>
        <v>1.7584989706010801E-8</v>
      </c>
      <c r="CN39" s="4">
        <f>+('2019 PUA exporters'!CN40/'2019 PUA exporters'!$FA40)^2</f>
        <v>0</v>
      </c>
      <c r="CO39" s="4">
        <f>+('2019 PUA exporters'!CO40/'2019 PUA exporters'!$FA40)^2</f>
        <v>3.8845242260577862E-5</v>
      </c>
      <c r="CP39" s="4">
        <f>+('2019 PUA exporters'!CP40/'2019 PUA exporters'!$FA40)^2</f>
        <v>8.9024010386679679E-6</v>
      </c>
      <c r="CQ39" s="4">
        <f>+('2019 PUA exporters'!CQ40/'2019 PUA exporters'!$FA40)^2</f>
        <v>3.0285748521177101E-5</v>
      </c>
      <c r="CR39" s="4">
        <f>+('2019 PUA exporters'!CR40/'2019 PUA exporters'!$FA40)^2</f>
        <v>6.6866923357106078E-6</v>
      </c>
      <c r="CS39" s="4">
        <f>+('2019 PUA exporters'!CS40/'2019 PUA exporters'!$FA40)^2</f>
        <v>4.3962474265027001E-9</v>
      </c>
      <c r="CT39" s="4">
        <f>+('2019 PUA exporters'!CT40/'2019 PUA exporters'!$FA40)^2</f>
        <v>1.0990618566256749E-7</v>
      </c>
      <c r="CU39" s="4">
        <f>+('2019 PUA exporters'!CU40/'2019 PUA exporters'!$FA40)^2</f>
        <v>1.8655915579106859E-4</v>
      </c>
      <c r="CV39" s="4">
        <f>+('2019 PUA exporters'!CV40/'2019 PUA exporters'!$FA40)^2</f>
        <v>1.6206326513059553E-4</v>
      </c>
      <c r="CW39" s="4">
        <f>+('2019 PUA exporters'!CW40/'2019 PUA exporters'!$FA40)^2</f>
        <v>7.0339958824043202E-8</v>
      </c>
      <c r="CX39" s="4">
        <f>+('2019 PUA exporters'!CX40/'2019 PUA exporters'!$FA40)^2</f>
        <v>1.9387451150876908E-6</v>
      </c>
      <c r="CY39" s="4">
        <f>+('2019 PUA exporters'!CY40/'2019 PUA exporters'!$FA40)^2</f>
        <v>1.8475229809877597E-4</v>
      </c>
      <c r="CZ39" s="4">
        <f>+('2019 PUA exporters'!CZ40/'2019 PUA exporters'!$FA40)^2</f>
        <v>5.3194593860682672E-7</v>
      </c>
      <c r="DA39" s="4">
        <f>+('2019 PUA exporters'!DA40/'2019 PUA exporters'!$FA40)^2</f>
        <v>2.0328248100148484E-5</v>
      </c>
      <c r="DB39" s="4">
        <f>+('2019 PUA exporters'!DB40/'2019 PUA exporters'!$FA40)^2</f>
        <v>5.4166164541939769E-5</v>
      </c>
      <c r="DC39" s="4">
        <f>+('2019 PUA exporters'!DC40/'2019 PUA exporters'!$FA40)^2</f>
        <v>4.3962474265026996E-7</v>
      </c>
      <c r="DD39" s="4">
        <f>+('2019 PUA exporters'!DD40/'2019 PUA exporters'!$FA40)^2</f>
        <v>4.3962474265027001E-9</v>
      </c>
      <c r="DE39" s="4">
        <f>+('2019 PUA exporters'!DE40/'2019 PUA exporters'!$FA40)^2</f>
        <v>1.0990618566256749E-7</v>
      </c>
      <c r="DF39" s="4">
        <f>+('2019 PUA exporters'!DF40/'2019 PUA exporters'!$FA40)^2</f>
        <v>0</v>
      </c>
      <c r="DG39" s="4">
        <f>+('2019 PUA exporters'!DG40/'2019 PUA exporters'!$FA40)^2</f>
        <v>4.3962474265027001E-9</v>
      </c>
      <c r="DH39" s="4">
        <f>+('2019 PUA exporters'!DH40/'2019 PUA exporters'!$FA40)^2</f>
        <v>9.6295403630115156E-5</v>
      </c>
      <c r="DI39" s="4">
        <f>+('2019 PUA exporters'!DI40/'2019 PUA exporters'!$FA40)^2</f>
        <v>4.3962474265027001E-9</v>
      </c>
      <c r="DJ39" s="4">
        <f>+('2019 PUA exporters'!DJ40/'2019 PUA exporters'!$FA40)^2</f>
        <v>1.7584989706010801E-8</v>
      </c>
      <c r="DK39" s="4">
        <f>+('2019 PUA exporters'!DK40/'2019 PUA exporters'!$FA40)^2</f>
        <v>6.3305962941638881E-7</v>
      </c>
      <c r="DL39" s="4">
        <f>+('2019 PUA exporters'!DL40/'2019 PUA exporters'!$FA40)^2</f>
        <v>1.582649073540972E-7</v>
      </c>
      <c r="DM39" s="4">
        <f>+('2019 PUA exporters'!DM40/'2019 PUA exporters'!$FA40)^2</f>
        <v>2.1541612389863235E-5</v>
      </c>
      <c r="DN39" s="4">
        <f>+('2019 PUA exporters'!DN40/'2019 PUA exporters'!$FA40)^2</f>
        <v>9.3024595544797128E-6</v>
      </c>
      <c r="DO39" s="4">
        <f>+('2019 PUA exporters'!DO40/'2019 PUA exporters'!$FA40)^2</f>
        <v>3.5959545449821482E-4</v>
      </c>
      <c r="DP39" s="4">
        <f>+('2019 PUA exporters'!DP40/'2019 PUA exporters'!$FA40)^2</f>
        <v>2.1277837544273069E-6</v>
      </c>
      <c r="DQ39" s="4">
        <f>+('2019 PUA exporters'!DQ40/'2019 PUA exporters'!$FA40)^2</f>
        <v>0</v>
      </c>
      <c r="DR39" s="4">
        <f>+('2019 PUA exporters'!DR40/'2019 PUA exporters'!$FA40)^2</f>
        <v>3.9566226838524303E-4</v>
      </c>
      <c r="DS39" s="4">
        <f>+('2019 PUA exporters'!DS40/'2019 PUA exporters'!$FA40)^2</f>
        <v>3.95662268385243E-8</v>
      </c>
      <c r="DT39" s="4">
        <f>+('2019 PUA exporters'!DT40/'2019 PUA exporters'!$FA40)^2</f>
        <v>2.2256002596669923E-4</v>
      </c>
      <c r="DU39" s="4">
        <f>+('2019 PUA exporters'!DU40/'2019 PUA exporters'!$FA40)^2</f>
        <v>1.5303337291655899E-3</v>
      </c>
      <c r="DV39" s="4">
        <f>+('2019 PUA exporters'!DV40/'2019 PUA exporters'!$FA40)^2</f>
        <v>1.0685035407640546E-3</v>
      </c>
      <c r="DW39" s="4">
        <f>+('2019 PUA exporters'!DW40/'2019 PUA exporters'!$FA40)^2</f>
        <v>4.7875134474614412E-6</v>
      </c>
      <c r="DX39" s="4">
        <f>+('2019 PUA exporters'!DX40/'2019 PUA exporters'!$FA40)^2</f>
        <v>1.4243841661868748E-6</v>
      </c>
      <c r="DY39" s="4">
        <f>+('2019 PUA exporters'!DY40/'2019 PUA exporters'!$FA40)^2</f>
        <v>0</v>
      </c>
      <c r="DZ39" s="4">
        <f>+('2019 PUA exporters'!DZ40/'2019 PUA exporters'!$FA40)^2</f>
        <v>1.7584989706010798E-6</v>
      </c>
      <c r="EA39" s="4">
        <f>+('2019 PUA exporters'!EA40/'2019 PUA exporters'!$FA40)^2</f>
        <v>9.3024595544797128E-6</v>
      </c>
      <c r="EB39" s="4">
        <f>+('2019 PUA exporters'!EB40/'2019 PUA exporters'!$FA40)^2</f>
        <v>1.5703835432210296E-4</v>
      </c>
      <c r="EC39" s="4">
        <f>+('2019 PUA exporters'!EC40/'2019 PUA exporters'!$FA40)^2</f>
        <v>4.8008120959266111E-3</v>
      </c>
      <c r="ED39" s="4">
        <f>+('2019 PUA exporters'!ED40/'2019 PUA exporters'!$FA40)^2</f>
        <v>1.3081583748487098E-2</v>
      </c>
      <c r="EE39" s="4">
        <f>+('2019 PUA exporters'!EE40/'2019 PUA exporters'!$FA40)^2</f>
        <v>1.909206728629019E-3</v>
      </c>
      <c r="EF39" s="4">
        <f>+('2019 PUA exporters'!EF40/'2019 PUA exporters'!$FA40)^2</f>
        <v>6.0184627268821973E-6</v>
      </c>
      <c r="EG39" s="4">
        <f>+('2019 PUA exporters'!EG40/'2019 PUA exporters'!$FA40)^2</f>
        <v>4.9957021405909029E-3</v>
      </c>
      <c r="EH39" s="4">
        <f>+('2019 PUA exporters'!EH40/'2019 PUA exporters'!$FA40)^2</f>
        <v>1.7584989706010801E-8</v>
      </c>
      <c r="EI39" s="4">
        <f>+('2019 PUA exporters'!EI40/'2019 PUA exporters'!$FA40)^2</f>
        <v>7.0339958824043202E-8</v>
      </c>
      <c r="EJ39" s="4">
        <f>+('2019 PUA exporters'!EJ40/'2019 PUA exporters'!$FA40)^2</f>
        <v>3.7209838217918851E-5</v>
      </c>
      <c r="EK39" s="4">
        <f>+('2019 PUA exporters'!EK40/'2019 PUA exporters'!$FA40)^2</f>
        <v>5.2231815674278583E-5</v>
      </c>
      <c r="EL39" s="4">
        <f>+('2019 PUA exporters'!EL40/'2019 PUA exporters'!$FA40)^2</f>
        <v>0</v>
      </c>
      <c r="EM39" s="4">
        <f>+('2019 PUA exporters'!EM40/'2019 PUA exporters'!$FA40)^2</f>
        <v>0</v>
      </c>
      <c r="EN39" s="4">
        <f>+('2019 PUA exporters'!EN40/'2019 PUA exporters'!$FA40)^2</f>
        <v>8.7840980204207807E-4</v>
      </c>
      <c r="EO39" s="4">
        <f>+('2019 PUA exporters'!EO40/'2019 PUA exporters'!$FA40)^2</f>
        <v>1.8837480597821418E-4</v>
      </c>
      <c r="EP39" s="4">
        <f>+('2019 PUA exporters'!EP40/'2019 PUA exporters'!$FA40)^2</f>
        <v>5.3194593860682672E-7</v>
      </c>
      <c r="EQ39" s="4">
        <f>+('2019 PUA exporters'!EQ40/'2019 PUA exporters'!$FA40)^2</f>
        <v>1.8574145376973907E-3</v>
      </c>
      <c r="ER39" s="4">
        <f>+('2019 PUA exporters'!ER40/'2019 PUA exporters'!$FA40)^2</f>
        <v>1.0555390071032983E-3</v>
      </c>
      <c r="ES39" s="4">
        <f>+('2019 PUA exporters'!ES40/'2019 PUA exporters'!$FA40)^2</f>
        <v>1.504615681720549E-4</v>
      </c>
      <c r="ET39" s="4">
        <f>+('2019 PUA exporters'!ET40/'2019 PUA exporters'!$FA40)^2</f>
        <v>4.3962474265027001E-9</v>
      </c>
      <c r="EU39" s="4">
        <f>+('2019 PUA exporters'!EU40/'2019 PUA exporters'!$FA40)^2</f>
        <v>1.4402546193965498E-4</v>
      </c>
      <c r="EV39" s="4">
        <f>+('2019 PUA exporters'!EV40/'2019 PUA exporters'!$FA40)^2</f>
        <v>8.3722135990317445E-5</v>
      </c>
      <c r="EW39" s="4">
        <f>+('2019 PUA exporters'!EW40/'2019 PUA exporters'!$FA40)^2</f>
        <v>2.6065350991734512E-5</v>
      </c>
      <c r="EX39" s="4">
        <f>+('2019 PUA exporters'!EX40/'2019 PUA exporters'!$FA40)^2</f>
        <v>2.1277837544273069E-6</v>
      </c>
      <c r="EY39" s="4">
        <f>+('2019 PUA exporters'!EY40/'2019 PUA exporters'!$FA40)^2</f>
        <v>3.95662268385243E-8</v>
      </c>
      <c r="EZ39" s="4">
        <f>+('2019 PUA exporters'!EZ40/'2019 PUA exporters'!$FA40)^2</f>
        <v>2.8139940152301139E-4</v>
      </c>
      <c r="FB39" t="str">
        <f t="shared" si="0"/>
        <v>Newcastle</v>
      </c>
      <c r="FC39" s="15">
        <f t="shared" si="1"/>
        <v>3.7938270039005788E-2</v>
      </c>
    </row>
    <row r="40" spans="1:159" x14ac:dyDescent="0.25">
      <c r="A40" t="s">
        <v>281</v>
      </c>
      <c r="B40" s="4">
        <f>+('2019 PUA exporters'!B41/'2019 PUA exporters'!$FA41)^2</f>
        <v>4.8987768748752405E-4</v>
      </c>
      <c r="C40" s="4">
        <f>+('2019 PUA exporters'!C41/'2019 PUA exporters'!$FA41)^2</f>
        <v>0</v>
      </c>
      <c r="D40" s="4">
        <f>+('2019 PUA exporters'!D41/'2019 PUA exporters'!$FA41)^2</f>
        <v>0</v>
      </c>
      <c r="E40" s="4">
        <f>+('2019 PUA exporters'!E41/'2019 PUA exporters'!$FA41)^2</f>
        <v>0</v>
      </c>
      <c r="F40" s="4">
        <f>+('2019 PUA exporters'!F41/'2019 PUA exporters'!$FA41)^2</f>
        <v>0</v>
      </c>
      <c r="G40" s="4">
        <f>+('2019 PUA exporters'!G41/'2019 PUA exporters'!$FA41)^2</f>
        <v>0</v>
      </c>
      <c r="H40" s="4">
        <f>+('2019 PUA exporters'!H41/'2019 PUA exporters'!$FA41)^2</f>
        <v>9.1014730879816471E-7</v>
      </c>
      <c r="I40" s="4">
        <f>+('2019 PUA exporters'!I41/'2019 PUA exporters'!$FA41)^2</f>
        <v>0</v>
      </c>
      <c r="J40" s="4">
        <f>+('2019 PUA exporters'!J41/'2019 PUA exporters'!$FA41)^2</f>
        <v>2.3299771105233015E-6</v>
      </c>
      <c r="K40" s="4">
        <f>+('2019 PUA exporters'!K41/'2019 PUA exporters'!$FA41)^2</f>
        <v>0</v>
      </c>
      <c r="L40" s="4">
        <f>+('2019 PUA exporters'!L41/'2019 PUA exporters'!$FA41)^2</f>
        <v>0</v>
      </c>
      <c r="M40" s="4">
        <f>+('2019 PUA exporters'!M41/'2019 PUA exporters'!$FA41)^2</f>
        <v>0</v>
      </c>
      <c r="N40" s="4">
        <f>+('2019 PUA exporters'!N41/'2019 PUA exporters'!$FA41)^2</f>
        <v>0</v>
      </c>
      <c r="O40" s="4">
        <f>+('2019 PUA exporters'!O41/'2019 PUA exporters'!$FA41)^2</f>
        <v>0</v>
      </c>
      <c r="P40" s="4">
        <f>+('2019 PUA exporters'!P41/'2019 PUA exporters'!$FA41)^2</f>
        <v>0</v>
      </c>
      <c r="Q40" s="4">
        <f>+('2019 PUA exporters'!Q41/'2019 PUA exporters'!$FA41)^2</f>
        <v>0</v>
      </c>
      <c r="R40" s="4">
        <f>+('2019 PUA exporters'!R41/'2019 PUA exporters'!$FA41)^2</f>
        <v>0</v>
      </c>
      <c r="S40" s="4">
        <f>+('2019 PUA exporters'!S41/'2019 PUA exporters'!$FA41)^2</f>
        <v>0</v>
      </c>
      <c r="T40" s="4">
        <f>+('2019 PUA exporters'!T41/'2019 PUA exporters'!$FA41)^2</f>
        <v>0</v>
      </c>
      <c r="U40" s="4">
        <f>+('2019 PUA exporters'!U41/'2019 PUA exporters'!$FA41)^2</f>
        <v>0</v>
      </c>
      <c r="V40" s="4">
        <f>+('2019 PUA exporters'!V41/'2019 PUA exporters'!$FA41)^2</f>
        <v>8.1913257791834812E-6</v>
      </c>
      <c r="W40" s="4">
        <f>+('2019 PUA exporters'!W41/'2019 PUA exporters'!$FA41)^2</f>
        <v>0</v>
      </c>
      <c r="X40" s="4">
        <f>+('2019 PUA exporters'!X41/'2019 PUA exporters'!$FA41)^2</f>
        <v>0</v>
      </c>
      <c r="Y40" s="4">
        <f>+('2019 PUA exporters'!Y41/'2019 PUA exporters'!$FA41)^2</f>
        <v>0</v>
      </c>
      <c r="Z40" s="4">
        <f>+('2019 PUA exporters'!Z41/'2019 PUA exporters'!$FA41)^2</f>
        <v>2.3299771105233015E-6</v>
      </c>
      <c r="AA40" s="4">
        <f>+('2019 PUA exporters'!AA41/'2019 PUA exporters'!$FA41)^2</f>
        <v>0</v>
      </c>
      <c r="AB40" s="4">
        <f>+('2019 PUA exporters'!AB41/'2019 PUA exporters'!$FA41)^2</f>
        <v>0</v>
      </c>
      <c r="AC40" s="4">
        <f>+('2019 PUA exporters'!AC41/'2019 PUA exporters'!$FA41)^2</f>
        <v>0</v>
      </c>
      <c r="AD40" s="4">
        <f>+('2019 PUA exporters'!AD41/'2019 PUA exporters'!$FA41)^2</f>
        <v>1.6054998527199628E-5</v>
      </c>
      <c r="AE40" s="4">
        <f>+('2019 PUA exporters'!AE41/'2019 PUA exporters'!$FA41)^2</f>
        <v>0</v>
      </c>
      <c r="AF40" s="4">
        <f>+('2019 PUA exporters'!AF41/'2019 PUA exporters'!$FA41)^2</f>
        <v>1.31425271390455E-3</v>
      </c>
      <c r="AG40" s="4">
        <f>+('2019 PUA exporters'!AG41/'2019 PUA exporters'!$FA41)^2</f>
        <v>4.4597218131110063E-3</v>
      </c>
      <c r="AH40" s="4">
        <f>+('2019 PUA exporters'!AH41/'2019 PUA exporters'!$FA41)^2</f>
        <v>0</v>
      </c>
      <c r="AI40" s="4">
        <f>+('2019 PUA exporters'!AI41/'2019 PUA exporters'!$FA41)^2</f>
        <v>2.3299771105233015E-6</v>
      </c>
      <c r="AJ40" s="4">
        <f>+('2019 PUA exporters'!AJ41/'2019 PUA exporters'!$FA41)^2</f>
        <v>0</v>
      </c>
      <c r="AK40" s="4">
        <f>+('2019 PUA exporters'!AK41/'2019 PUA exporters'!$FA41)^2</f>
        <v>0</v>
      </c>
      <c r="AL40" s="4">
        <f>+('2019 PUA exporters'!AL41/'2019 PUA exporters'!$FA41)^2</f>
        <v>0</v>
      </c>
      <c r="AM40" s="4">
        <f>+('2019 PUA exporters'!AM41/'2019 PUA exporters'!$FA41)^2</f>
        <v>0</v>
      </c>
      <c r="AN40" s="4">
        <f>+('2019 PUA exporters'!AN41/'2019 PUA exporters'!$FA41)^2</f>
        <v>5.8249427763082538E-7</v>
      </c>
      <c r="AO40" s="4">
        <f>+('2019 PUA exporters'!AO41/'2019 PUA exporters'!$FA41)^2</f>
        <v>0</v>
      </c>
      <c r="AP40" s="4">
        <f>+('2019 PUA exporters'!AP41/'2019 PUA exporters'!$FA41)^2</f>
        <v>0</v>
      </c>
      <c r="AQ40" s="4">
        <f>+('2019 PUA exporters'!AQ41/'2019 PUA exporters'!$FA41)^2</f>
        <v>0</v>
      </c>
      <c r="AR40" s="4">
        <f>+('2019 PUA exporters'!AR41/'2019 PUA exporters'!$FA41)^2</f>
        <v>0</v>
      </c>
      <c r="AS40" s="4">
        <f>+('2019 PUA exporters'!AS41/'2019 PUA exporters'!$FA41)^2</f>
        <v>0</v>
      </c>
      <c r="AT40" s="4">
        <f>+('2019 PUA exporters'!AT41/'2019 PUA exporters'!$FA41)^2</f>
        <v>9.1014730879816471E-7</v>
      </c>
      <c r="AU40" s="4">
        <f>+('2019 PUA exporters'!AU41/'2019 PUA exporters'!$FA41)^2</f>
        <v>1.6054998527199628E-5</v>
      </c>
      <c r="AV40" s="4">
        <f>+('2019 PUA exporters'!AV41/'2019 PUA exporters'!$FA41)^2</f>
        <v>0</v>
      </c>
      <c r="AW40" s="4">
        <f>+('2019 PUA exporters'!AW41/'2019 PUA exporters'!$FA41)^2</f>
        <v>1.1012782436457794E-4</v>
      </c>
      <c r="AX40" s="4">
        <f>+('2019 PUA exporters'!AX41/'2019 PUA exporters'!$FA41)^2</f>
        <v>6.0583045462841035E-4</v>
      </c>
      <c r="AY40" s="4">
        <f>+('2019 PUA exporters'!AY41/'2019 PUA exporters'!$FA41)^2</f>
        <v>0</v>
      </c>
      <c r="AZ40" s="4">
        <f>+('2019 PUA exporters'!AZ41/'2019 PUA exporters'!$FA41)^2</f>
        <v>0</v>
      </c>
      <c r="BA40" s="4">
        <f>+('2019 PUA exporters'!BA41/'2019 PUA exporters'!$FA41)^2</f>
        <v>0</v>
      </c>
      <c r="BB40" s="4">
        <f>+('2019 PUA exporters'!BB41/'2019 PUA exporters'!$FA41)^2</f>
        <v>2.8837107331961052E-4</v>
      </c>
      <c r="BC40" s="4">
        <f>+('2019 PUA exporters'!BC41/'2019 PUA exporters'!$FA41)^2</f>
        <v>0</v>
      </c>
      <c r="BD40" s="4">
        <f>+('2019 PUA exporters'!BD41/'2019 PUA exporters'!$FA41)^2</f>
        <v>2.3299771105233015E-6</v>
      </c>
      <c r="BE40" s="4">
        <f>+('2019 PUA exporters'!BE41/'2019 PUA exporters'!$FA41)^2</f>
        <v>1.3106121246693569E-6</v>
      </c>
      <c r="BF40" s="4">
        <f>+('2019 PUA exporters'!BF41/'2019 PUA exporters'!$FA41)^2</f>
        <v>8.1913257791834812E-6</v>
      </c>
      <c r="BG40" s="4">
        <f>+('2019 PUA exporters'!BG41/'2019 PUA exporters'!$FA41)^2</f>
        <v>0</v>
      </c>
      <c r="BH40" s="4">
        <f>+('2019 PUA exporters'!BH41/'2019 PUA exporters'!$FA41)^2</f>
        <v>0</v>
      </c>
      <c r="BI40" s="4">
        <f>+('2019 PUA exporters'!BI41/'2019 PUA exporters'!$FA41)^2</f>
        <v>0</v>
      </c>
      <c r="BJ40" s="4">
        <f>+('2019 PUA exporters'!BJ41/'2019 PUA exporters'!$FA41)^2</f>
        <v>6.7314494958712267E-5</v>
      </c>
      <c r="BK40" s="4">
        <f>+('2019 PUA exporters'!BK41/'2019 PUA exporters'!$FA41)^2</f>
        <v>6.1525958074755936E-4</v>
      </c>
      <c r="BL40" s="4">
        <f>+('2019 PUA exporters'!BL41/'2019 PUA exporters'!$FA41)^2</f>
        <v>4.4597218131110071E-5</v>
      </c>
      <c r="BM40" s="4">
        <f>+('2019 PUA exporters'!BM41/'2019 PUA exporters'!$FA41)^2</f>
        <v>0</v>
      </c>
      <c r="BN40" s="4">
        <f>+('2019 PUA exporters'!BN41/'2019 PUA exporters'!$FA41)^2</f>
        <v>0</v>
      </c>
      <c r="BO40" s="4">
        <f>+('2019 PUA exporters'!BO41/'2019 PUA exporters'!$FA41)^2</f>
        <v>0</v>
      </c>
      <c r="BP40" s="4">
        <f>+('2019 PUA exporters'!BP41/'2019 PUA exporters'!$FA41)^2</f>
        <v>0</v>
      </c>
      <c r="BQ40" s="4">
        <f>+('2019 PUA exporters'!BQ41/'2019 PUA exporters'!$FA41)^2</f>
        <v>1.7620451898332465E-5</v>
      </c>
      <c r="BR40" s="4">
        <f>+('2019 PUA exporters'!BR41/'2019 PUA exporters'!$FA41)^2</f>
        <v>0</v>
      </c>
      <c r="BS40" s="4">
        <f>+('2019 PUA exporters'!BS41/'2019 PUA exporters'!$FA41)^2</f>
        <v>0</v>
      </c>
      <c r="BT40" s="4">
        <f>+('2019 PUA exporters'!BT41/'2019 PUA exporters'!$FA41)^2</f>
        <v>2.7732552558003597E-3</v>
      </c>
      <c r="BU40" s="4">
        <f>+('2019 PUA exporters'!BU41/'2019 PUA exporters'!$FA41)^2</f>
        <v>0</v>
      </c>
      <c r="BV40" s="4">
        <f>+('2019 PUA exporters'!BV41/'2019 PUA exporters'!$FA41)^2</f>
        <v>0</v>
      </c>
      <c r="BW40" s="4">
        <f>+('2019 PUA exporters'!BW41/'2019 PUA exporters'!$FA41)^2</f>
        <v>8.1913257791834812E-6</v>
      </c>
      <c r="BX40" s="4">
        <f>+('2019 PUA exporters'!BX41/'2019 PUA exporters'!$FA41)^2</f>
        <v>0</v>
      </c>
      <c r="BY40" s="4">
        <f>+('2019 PUA exporters'!BY41/'2019 PUA exporters'!$FA41)^2</f>
        <v>2.1028043422472798E-4</v>
      </c>
      <c r="BZ40" s="4">
        <f>+('2019 PUA exporters'!BZ41/'2019 PUA exporters'!$FA41)^2</f>
        <v>3.6405892351926586E-8</v>
      </c>
      <c r="CA40" s="4">
        <f>+('2019 PUA exporters'!CA41/'2019 PUA exporters'!$FA41)^2</f>
        <v>0</v>
      </c>
      <c r="CB40" s="4">
        <f>+('2019 PUA exporters'!CB41/'2019 PUA exporters'!$FA41)^2</f>
        <v>0</v>
      </c>
      <c r="CC40" s="4">
        <f>+('2019 PUA exporters'!CC41/'2019 PUA exporters'!$FA41)^2</f>
        <v>0</v>
      </c>
      <c r="CD40" s="4">
        <f>+('2019 PUA exporters'!CD41/'2019 PUA exporters'!$FA41)^2</f>
        <v>3.0813947286670665E-4</v>
      </c>
      <c r="CE40" s="4">
        <f>+('2019 PUA exporters'!CE41/'2019 PUA exporters'!$FA41)^2</f>
        <v>4.4051129745831164E-6</v>
      </c>
      <c r="CF40" s="4">
        <f>+('2019 PUA exporters'!CF41/'2019 PUA exporters'!$FA41)^2</f>
        <v>1.7620451898332465E-5</v>
      </c>
      <c r="CG40" s="4">
        <f>+('2019 PUA exporters'!CG41/'2019 PUA exporters'!$FA41)^2</f>
        <v>9.3199084420932067E-4</v>
      </c>
      <c r="CH40" s="4">
        <f>+('2019 PUA exporters'!CH41/'2019 PUA exporters'!$FA41)^2</f>
        <v>3.6405892351926586E-8</v>
      </c>
      <c r="CI40" s="4">
        <f>+('2019 PUA exporters'!CI41/'2019 PUA exporters'!$FA41)^2</f>
        <v>1.1012782436457794E-4</v>
      </c>
      <c r="CJ40" s="4">
        <f>+('2019 PUA exporters'!CJ41/'2019 PUA exporters'!$FA41)^2</f>
        <v>0</v>
      </c>
      <c r="CK40" s="4">
        <f>+('2019 PUA exporters'!CK41/'2019 PUA exporters'!$FA41)^2</f>
        <v>4.9839666629787492E-5</v>
      </c>
      <c r="CL40" s="4">
        <f>+('2019 PUA exporters'!CL41/'2019 PUA exporters'!$FA41)^2</f>
        <v>1.7838887252444029E-6</v>
      </c>
      <c r="CM40" s="4">
        <f>+('2019 PUA exporters'!CM41/'2019 PUA exporters'!$FA41)^2</f>
        <v>3.6405892351926586E-8</v>
      </c>
      <c r="CN40" s="4">
        <f>+('2019 PUA exporters'!CN41/'2019 PUA exporters'!$FA41)^2</f>
        <v>0</v>
      </c>
      <c r="CO40" s="4">
        <f>+('2019 PUA exporters'!CO41/'2019 PUA exporters'!$FA41)^2</f>
        <v>1.2246942187188101E-4</v>
      </c>
      <c r="CP40" s="4">
        <f>+('2019 PUA exporters'!CP41/'2019 PUA exporters'!$FA41)^2</f>
        <v>3.6405892351926584E-4</v>
      </c>
      <c r="CQ40" s="4">
        <f>+('2019 PUA exporters'!CQ41/'2019 PUA exporters'!$FA41)^2</f>
        <v>0</v>
      </c>
      <c r="CR40" s="4">
        <f>+('2019 PUA exporters'!CR41/'2019 PUA exporters'!$FA41)^2</f>
        <v>1.4562356940770634E-7</v>
      </c>
      <c r="CS40" s="4">
        <f>+('2019 PUA exporters'!CS41/'2019 PUA exporters'!$FA41)^2</f>
        <v>3.6405892351926589E-6</v>
      </c>
      <c r="CT40" s="4">
        <f>+('2019 PUA exporters'!CT41/'2019 PUA exporters'!$FA41)^2</f>
        <v>1.3106121246693569E-6</v>
      </c>
      <c r="CU40" s="4">
        <f>+('2019 PUA exporters'!CU41/'2019 PUA exporters'!$FA41)^2</f>
        <v>9.101473087981646E-5</v>
      </c>
      <c r="CV40" s="4">
        <f>+('2019 PUA exporters'!CV41/'2019 PUA exporters'!$FA41)^2</f>
        <v>2.8542219603910447E-5</v>
      </c>
      <c r="CW40" s="4">
        <f>+('2019 PUA exporters'!CW41/'2019 PUA exporters'!$FA41)^2</f>
        <v>3.6405892351926586E-8</v>
      </c>
      <c r="CX40" s="4">
        <f>+('2019 PUA exporters'!CX41/'2019 PUA exporters'!$FA41)^2</f>
        <v>1.3106121246693569E-6</v>
      </c>
      <c r="CY40" s="4">
        <f>+('2019 PUA exporters'!CY41/'2019 PUA exporters'!$FA41)^2</f>
        <v>2.6303257224266955E-4</v>
      </c>
      <c r="CZ40" s="4">
        <f>+('2019 PUA exporters'!CZ41/'2019 PUA exporters'!$FA41)^2</f>
        <v>3.6405892351926586E-8</v>
      </c>
      <c r="DA40" s="4">
        <f>+('2019 PUA exporters'!DA41/'2019 PUA exporters'!$FA41)^2</f>
        <v>1.4562356940770634E-7</v>
      </c>
      <c r="DB40" s="4">
        <f>+('2019 PUA exporters'!DB41/'2019 PUA exporters'!$FA41)^2</f>
        <v>1.31425271390455E-3</v>
      </c>
      <c r="DC40" s="4">
        <f>+('2019 PUA exporters'!DC41/'2019 PUA exporters'!$FA41)^2</f>
        <v>0</v>
      </c>
      <c r="DD40" s="4">
        <f>+('2019 PUA exporters'!DD41/'2019 PUA exporters'!$FA41)^2</f>
        <v>0</v>
      </c>
      <c r="DE40" s="4">
        <f>+('2019 PUA exporters'!DE41/'2019 PUA exporters'!$FA41)^2</f>
        <v>1.4562356940770634E-3</v>
      </c>
      <c r="DF40" s="4">
        <f>+('2019 PUA exporters'!DF41/'2019 PUA exporters'!$FA41)^2</f>
        <v>0</v>
      </c>
      <c r="DG40" s="4">
        <f>+('2019 PUA exporters'!DG41/'2019 PUA exporters'!$FA41)^2</f>
        <v>2.3299771105233015E-6</v>
      </c>
      <c r="DH40" s="4">
        <f>+('2019 PUA exporters'!DH41/'2019 PUA exporters'!$FA41)^2</f>
        <v>4.5667551366256715E-4</v>
      </c>
      <c r="DI40" s="4">
        <f>+('2019 PUA exporters'!DI41/'2019 PUA exporters'!$FA41)^2</f>
        <v>0</v>
      </c>
      <c r="DJ40" s="4">
        <f>+('2019 PUA exporters'!DJ41/'2019 PUA exporters'!$FA41)^2</f>
        <v>0</v>
      </c>
      <c r="DK40" s="4">
        <f>+('2019 PUA exporters'!DK41/'2019 PUA exporters'!$FA41)^2</f>
        <v>3.6405892351926586E-8</v>
      </c>
      <c r="DL40" s="4">
        <f>+('2019 PUA exporters'!DL41/'2019 PUA exporters'!$FA41)^2</f>
        <v>0</v>
      </c>
      <c r="DM40" s="4">
        <f>+('2019 PUA exporters'!DM41/'2019 PUA exporters'!$FA41)^2</f>
        <v>1.7838887252444029E-6</v>
      </c>
      <c r="DN40" s="4">
        <f>+('2019 PUA exporters'!DN41/'2019 PUA exporters'!$FA41)^2</f>
        <v>3.6405892351926589E-6</v>
      </c>
      <c r="DO40" s="4">
        <f>+('2019 PUA exporters'!DO41/'2019 PUA exporters'!$FA41)^2</f>
        <v>1.7332845348752248E-4</v>
      </c>
      <c r="DP40" s="4">
        <f>+('2019 PUA exporters'!DP41/'2019 PUA exporters'!$FA41)^2</f>
        <v>3.5681415094123244E-4</v>
      </c>
      <c r="DQ40" s="4">
        <f>+('2019 PUA exporters'!DQ41/'2019 PUA exporters'!$FA41)^2</f>
        <v>0</v>
      </c>
      <c r="DR40" s="4">
        <f>+('2019 PUA exporters'!DR41/'2019 PUA exporters'!$FA41)^2</f>
        <v>0</v>
      </c>
      <c r="DS40" s="4">
        <f>+('2019 PUA exporters'!DS41/'2019 PUA exporters'!$FA41)^2</f>
        <v>3.6405892351926586E-8</v>
      </c>
      <c r="DT40" s="4">
        <f>+('2019 PUA exporters'!DT41/'2019 PUA exporters'!$FA41)^2</f>
        <v>1.0397886914633751E-3</v>
      </c>
      <c r="DU40" s="4">
        <f>+('2019 PUA exporters'!DU41/'2019 PUA exporters'!$FA41)^2</f>
        <v>6.1525958074755936E-4</v>
      </c>
      <c r="DV40" s="4">
        <f>+('2019 PUA exporters'!DV41/'2019 PUA exporters'!$FA41)^2</f>
        <v>5.2570108556181994E-5</v>
      </c>
      <c r="DW40" s="4">
        <f>+('2019 PUA exporters'!DW41/'2019 PUA exporters'!$FA41)^2</f>
        <v>1.4562356940770634E-7</v>
      </c>
      <c r="DX40" s="4">
        <f>+('2019 PUA exporters'!DX41/'2019 PUA exporters'!$FA41)^2</f>
        <v>0</v>
      </c>
      <c r="DY40" s="4">
        <f>+('2019 PUA exporters'!DY41/'2019 PUA exporters'!$FA41)^2</f>
        <v>4.4051129745831164E-6</v>
      </c>
      <c r="DZ40" s="4">
        <f>+('2019 PUA exporters'!DZ41/'2019 PUA exporters'!$FA41)^2</f>
        <v>0</v>
      </c>
      <c r="EA40" s="4">
        <f>+('2019 PUA exporters'!EA41/'2019 PUA exporters'!$FA41)^2</f>
        <v>3.2765303116733923E-7</v>
      </c>
      <c r="EB40" s="4">
        <f>+('2019 PUA exporters'!EB41/'2019 PUA exporters'!$FA41)^2</f>
        <v>3.6405892351926586E-8</v>
      </c>
      <c r="EC40" s="4">
        <f>+('2019 PUA exporters'!EC41/'2019 PUA exporters'!$FA41)^2</f>
        <v>7.3408841338424766E-4</v>
      </c>
      <c r="ED40" s="4">
        <f>+('2019 PUA exporters'!ED41/'2019 PUA exporters'!$FA41)^2</f>
        <v>1.7620451898332471E-3</v>
      </c>
      <c r="EE40" s="4">
        <f>+('2019 PUA exporters'!EE41/'2019 PUA exporters'!$FA41)^2</f>
        <v>9.3199084420932061E-6</v>
      </c>
      <c r="EF40" s="4">
        <f>+('2019 PUA exporters'!EF41/'2019 PUA exporters'!$FA41)^2</f>
        <v>0</v>
      </c>
      <c r="EG40" s="4">
        <f>+('2019 PUA exporters'!EG41/'2019 PUA exporters'!$FA41)^2</f>
        <v>6.7942132542859468E-3</v>
      </c>
      <c r="EH40" s="4">
        <f>+('2019 PUA exporters'!EH41/'2019 PUA exporters'!$FA41)^2</f>
        <v>0</v>
      </c>
      <c r="EI40" s="4">
        <f>+('2019 PUA exporters'!EI41/'2019 PUA exporters'!$FA41)^2</f>
        <v>0</v>
      </c>
      <c r="EJ40" s="4">
        <f>+('2019 PUA exporters'!EJ41/'2019 PUA exporters'!$FA41)^2</f>
        <v>1.3994425020080582E-4</v>
      </c>
      <c r="EK40" s="4">
        <f>+('2019 PUA exporters'!EK41/'2019 PUA exporters'!$FA41)^2</f>
        <v>2.2753682719954117E-3</v>
      </c>
      <c r="EL40" s="4">
        <f>+('2019 PUA exporters'!EL41/'2019 PUA exporters'!$FA41)^2</f>
        <v>0</v>
      </c>
      <c r="EM40" s="4">
        <f>+('2019 PUA exporters'!EM41/'2019 PUA exporters'!$FA41)^2</f>
        <v>0</v>
      </c>
      <c r="EN40" s="4">
        <f>+('2019 PUA exporters'!EN41/'2019 PUA exporters'!$FA41)^2</f>
        <v>2.5080019241242228E-4</v>
      </c>
      <c r="EO40" s="4">
        <f>+('2019 PUA exporters'!EO41/'2019 PUA exporters'!$FA41)^2</f>
        <v>3.7279633768372824E-5</v>
      </c>
      <c r="EP40" s="4">
        <f>+('2019 PUA exporters'!EP41/'2019 PUA exporters'!$FA41)^2</f>
        <v>0</v>
      </c>
      <c r="EQ40" s="4">
        <f>+('2019 PUA exporters'!EQ41/'2019 PUA exporters'!$FA41)^2</f>
        <v>9.0883669667349537E-4</v>
      </c>
      <c r="ER40" s="4">
        <f>+('2019 PUA exporters'!ER41/'2019 PUA exporters'!$FA41)^2</f>
        <v>4.1591547658535004E-3</v>
      </c>
      <c r="ES40" s="4">
        <f>+('2019 PUA exporters'!ES41/'2019 PUA exporters'!$FA41)^2</f>
        <v>4.4051129745831164E-6</v>
      </c>
      <c r="ET40" s="4">
        <f>+('2019 PUA exporters'!ET41/'2019 PUA exporters'!$FA41)^2</f>
        <v>3.6405892351926586E-8</v>
      </c>
      <c r="EU40" s="4">
        <f>+('2019 PUA exporters'!EU41/'2019 PUA exporters'!$FA41)^2</f>
        <v>9.1014730879816471E-7</v>
      </c>
      <c r="EV40" s="4">
        <f>+('2019 PUA exporters'!EV41/'2019 PUA exporters'!$FA41)^2</f>
        <v>5.8249427763082538E-7</v>
      </c>
      <c r="EW40" s="4">
        <f>+('2019 PUA exporters'!EW41/'2019 PUA exporters'!$FA41)^2</f>
        <v>4.4051129745831164E-6</v>
      </c>
      <c r="EX40" s="4">
        <f>+('2019 PUA exporters'!EX41/'2019 PUA exporters'!$FA41)^2</f>
        <v>5.8249427763082538E-7</v>
      </c>
      <c r="EY40" s="4">
        <f>+('2019 PUA exporters'!EY41/'2019 PUA exporters'!$FA41)^2</f>
        <v>3.6405892351926586E-8</v>
      </c>
      <c r="EZ40" s="4">
        <f>+('2019 PUA exporters'!EZ41/'2019 PUA exporters'!$FA41)^2</f>
        <v>4.2085211558827132E-5</v>
      </c>
      <c r="FB40" t="str">
        <f t="shared" si="0"/>
        <v>Newport</v>
      </c>
      <c r="FC40" s="15">
        <f t="shared" si="1"/>
        <v>3.5967747437471144E-2</v>
      </c>
    </row>
    <row r="41" spans="1:159" x14ac:dyDescent="0.25">
      <c r="A41" t="s">
        <v>282</v>
      </c>
      <c r="B41" s="4">
        <f>+('2019 PUA exporters'!B42/'2019 PUA exporters'!$FA42)^2</f>
        <v>1.1768547967130445E-5</v>
      </c>
      <c r="C41" s="4">
        <f>+('2019 PUA exporters'!C42/'2019 PUA exporters'!$FA42)^2</f>
        <v>0</v>
      </c>
      <c r="D41" s="4">
        <f>+('2019 PUA exporters'!D42/'2019 PUA exporters'!$FA42)^2</f>
        <v>0</v>
      </c>
      <c r="E41" s="4">
        <f>+('2019 PUA exporters'!E42/'2019 PUA exporters'!$FA42)^2</f>
        <v>0</v>
      </c>
      <c r="F41" s="4">
        <f>+('2019 PUA exporters'!F42/'2019 PUA exporters'!$FA42)^2</f>
        <v>0</v>
      </c>
      <c r="G41" s="4">
        <f>+('2019 PUA exporters'!G42/'2019 PUA exporters'!$FA42)^2</f>
        <v>0</v>
      </c>
      <c r="H41" s="4">
        <f>+('2019 PUA exporters'!H42/'2019 PUA exporters'!$FA42)^2</f>
        <v>2.4315181750269519E-8</v>
      </c>
      <c r="I41" s="4">
        <f>+('2019 PUA exporters'!I42/'2019 PUA exporters'!$FA42)^2</f>
        <v>0</v>
      </c>
      <c r="J41" s="4">
        <f>+('2019 PUA exporters'!J42/'2019 PUA exporters'!$FA42)^2</f>
        <v>0</v>
      </c>
      <c r="K41" s="4">
        <f>+('2019 PUA exporters'!K42/'2019 PUA exporters'!$FA42)^2</f>
        <v>2.4315181750269519E-8</v>
      </c>
      <c r="L41" s="4">
        <f>+('2019 PUA exporters'!L42/'2019 PUA exporters'!$FA42)^2</f>
        <v>0</v>
      </c>
      <c r="M41" s="4">
        <f>+('2019 PUA exporters'!M42/'2019 PUA exporters'!$FA42)^2</f>
        <v>9.7260727001078077E-8</v>
      </c>
      <c r="N41" s="4">
        <f>+('2019 PUA exporters'!N42/'2019 PUA exporters'!$FA42)^2</f>
        <v>2.4315181750269519E-8</v>
      </c>
      <c r="O41" s="4">
        <f>+('2019 PUA exporters'!O42/'2019 PUA exporters'!$FA42)^2</f>
        <v>0</v>
      </c>
      <c r="P41" s="4">
        <f>+('2019 PUA exporters'!P42/'2019 PUA exporters'!$FA42)^2</f>
        <v>0</v>
      </c>
      <c r="Q41" s="4">
        <f>+('2019 PUA exporters'!Q42/'2019 PUA exporters'!$FA42)^2</f>
        <v>0</v>
      </c>
      <c r="R41" s="4">
        <f>+('2019 PUA exporters'!R42/'2019 PUA exporters'!$FA42)^2</f>
        <v>0</v>
      </c>
      <c r="S41" s="4">
        <f>+('2019 PUA exporters'!S42/'2019 PUA exporters'!$FA42)^2</f>
        <v>0</v>
      </c>
      <c r="T41" s="4">
        <f>+('2019 PUA exporters'!T42/'2019 PUA exporters'!$FA42)^2</f>
        <v>0</v>
      </c>
      <c r="U41" s="4">
        <f>+('2019 PUA exporters'!U42/'2019 PUA exporters'!$FA42)^2</f>
        <v>0</v>
      </c>
      <c r="V41" s="4">
        <f>+('2019 PUA exporters'!V42/'2019 PUA exporters'!$FA42)^2</f>
        <v>0</v>
      </c>
      <c r="W41" s="4">
        <f>+('2019 PUA exporters'!W42/'2019 PUA exporters'!$FA42)^2</f>
        <v>0</v>
      </c>
      <c r="X41" s="4">
        <f>+('2019 PUA exporters'!X42/'2019 PUA exporters'!$FA42)^2</f>
        <v>0</v>
      </c>
      <c r="Y41" s="4">
        <f>+('2019 PUA exporters'!Y42/'2019 PUA exporters'!$FA42)^2</f>
        <v>0</v>
      </c>
      <c r="Z41" s="4">
        <f>+('2019 PUA exporters'!Z42/'2019 PUA exporters'!$FA42)^2</f>
        <v>5.1450924583570293E-5</v>
      </c>
      <c r="AA41" s="4">
        <f>+('2019 PUA exporters'!AA42/'2019 PUA exporters'!$FA42)^2</f>
        <v>0</v>
      </c>
      <c r="AB41" s="4">
        <f>+('2019 PUA exporters'!AB42/'2019 PUA exporters'!$FA42)^2</f>
        <v>2.4315181750269519E-8</v>
      </c>
      <c r="AC41" s="4">
        <f>+('2019 PUA exporters'!AC42/'2019 PUA exporters'!$FA42)^2</f>
        <v>0</v>
      </c>
      <c r="AD41" s="4">
        <f>+('2019 PUA exporters'!AD42/'2019 PUA exporters'!$FA42)^2</f>
        <v>9.7260727001078077E-8</v>
      </c>
      <c r="AE41" s="4">
        <f>+('2019 PUA exporters'!AE42/'2019 PUA exporters'!$FA42)^2</f>
        <v>5.4709158938106414E-6</v>
      </c>
      <c r="AF41" s="4">
        <f>+('2019 PUA exporters'!AF42/'2019 PUA exporters'!$FA42)^2</f>
        <v>2.1883663575242566E-7</v>
      </c>
      <c r="AG41" s="4">
        <f>+('2019 PUA exporters'!AG42/'2019 PUA exporters'!$FA42)^2</f>
        <v>3.8904290800431227E-3</v>
      </c>
      <c r="AH41" s="4">
        <f>+('2019 PUA exporters'!AH42/'2019 PUA exporters'!$FA42)^2</f>
        <v>0</v>
      </c>
      <c r="AI41" s="4">
        <f>+('2019 PUA exporters'!AI42/'2019 PUA exporters'!$FA42)^2</f>
        <v>2.4315181750269512E-6</v>
      </c>
      <c r="AJ41" s="4">
        <f>+('2019 PUA exporters'!AJ42/'2019 PUA exporters'!$FA42)^2</f>
        <v>0</v>
      </c>
      <c r="AK41" s="4">
        <f>+('2019 PUA exporters'!AK42/'2019 PUA exporters'!$FA42)^2</f>
        <v>0</v>
      </c>
      <c r="AL41" s="4">
        <f>+('2019 PUA exporters'!AL42/'2019 PUA exporters'!$FA42)^2</f>
        <v>0</v>
      </c>
      <c r="AM41" s="4">
        <f>+('2019 PUA exporters'!AM42/'2019 PUA exporters'!$FA42)^2</f>
        <v>2.4315181750269519E-8</v>
      </c>
      <c r="AN41" s="4">
        <f>+('2019 PUA exporters'!AN42/'2019 PUA exporters'!$FA42)^2</f>
        <v>4.2891980607475422E-5</v>
      </c>
      <c r="AO41" s="4">
        <f>+('2019 PUA exporters'!AO42/'2019 PUA exporters'!$FA42)^2</f>
        <v>9.7260727001078077E-8</v>
      </c>
      <c r="AP41" s="4">
        <f>+('2019 PUA exporters'!AP42/'2019 PUA exporters'!$FA42)^2</f>
        <v>0</v>
      </c>
      <c r="AQ41" s="4">
        <f>+('2019 PUA exporters'!AQ42/'2019 PUA exporters'!$FA42)^2</f>
        <v>0</v>
      </c>
      <c r="AR41" s="4">
        <f>+('2019 PUA exporters'!AR42/'2019 PUA exporters'!$FA42)^2</f>
        <v>0</v>
      </c>
      <c r="AS41" s="4">
        <f>+('2019 PUA exporters'!AS42/'2019 PUA exporters'!$FA42)^2</f>
        <v>8.7777806118472955E-4</v>
      </c>
      <c r="AT41" s="4">
        <f>+('2019 PUA exporters'!AT42/'2019 PUA exporters'!$FA42)^2</f>
        <v>0</v>
      </c>
      <c r="AU41" s="4">
        <f>+('2019 PUA exporters'!AU42/'2019 PUA exporters'!$FA42)^2</f>
        <v>3.1512475548349288E-5</v>
      </c>
      <c r="AV41" s="4">
        <f>+('2019 PUA exporters'!AV42/'2019 PUA exporters'!$FA42)^2</f>
        <v>0</v>
      </c>
      <c r="AW41" s="4">
        <f>+('2019 PUA exporters'!AW42/'2019 PUA exporters'!$FA42)^2</f>
        <v>4.7657756230528258E-4</v>
      </c>
      <c r="AX41" s="4">
        <f>+('2019 PUA exporters'!AX42/'2019 PUA exporters'!$FA42)^2</f>
        <v>1.36772897345266E-4</v>
      </c>
      <c r="AY41" s="4">
        <f>+('2019 PUA exporters'!AY42/'2019 PUA exporters'!$FA42)^2</f>
        <v>2.4315181750269519E-8</v>
      </c>
      <c r="AZ41" s="4">
        <f>+('2019 PUA exporters'!AZ42/'2019 PUA exporters'!$FA42)^2</f>
        <v>0</v>
      </c>
      <c r="BA41" s="4">
        <f>+('2019 PUA exporters'!BA42/'2019 PUA exporters'!$FA42)^2</f>
        <v>0</v>
      </c>
      <c r="BB41" s="4">
        <f>+('2019 PUA exporters'!BB42/'2019 PUA exporters'!$FA42)^2</f>
        <v>0</v>
      </c>
      <c r="BC41" s="4">
        <f>+('2019 PUA exporters'!BC42/'2019 PUA exporters'!$FA42)^2</f>
        <v>0</v>
      </c>
      <c r="BD41" s="4">
        <f>+('2019 PUA exporters'!BD42/'2019 PUA exporters'!$FA42)^2</f>
        <v>1.1914439057632064E-6</v>
      </c>
      <c r="BE41" s="4">
        <f>+('2019 PUA exporters'!BE42/'2019 PUA exporters'!$FA42)^2</f>
        <v>1.5561716320172488E-4</v>
      </c>
      <c r="BF41" s="4">
        <f>+('2019 PUA exporters'!BF42/'2019 PUA exporters'!$FA42)^2</f>
        <v>0</v>
      </c>
      <c r="BG41" s="4">
        <f>+('2019 PUA exporters'!BG42/'2019 PUA exporters'!$FA42)^2</f>
        <v>0</v>
      </c>
      <c r="BH41" s="4">
        <f>+('2019 PUA exporters'!BH42/'2019 PUA exporters'!$FA42)^2</f>
        <v>0</v>
      </c>
      <c r="BI41" s="4">
        <f>+('2019 PUA exporters'!BI42/'2019 PUA exporters'!$FA42)^2</f>
        <v>0</v>
      </c>
      <c r="BJ41" s="4">
        <f>+('2019 PUA exporters'!BJ42/'2019 PUA exporters'!$FA42)^2</f>
        <v>7.8781188870873219E-6</v>
      </c>
      <c r="BK41" s="4">
        <f>+('2019 PUA exporters'!BK42/'2019 PUA exporters'!$FA42)^2</f>
        <v>4.7657756230528258E-4</v>
      </c>
      <c r="BL41" s="4">
        <f>+('2019 PUA exporters'!BL42/'2019 PUA exporters'!$FA42)^2</f>
        <v>2.1883663575242566E-5</v>
      </c>
      <c r="BM41" s="4">
        <f>+('2019 PUA exporters'!BM42/'2019 PUA exporters'!$FA42)^2</f>
        <v>0</v>
      </c>
      <c r="BN41" s="4">
        <f>+('2019 PUA exporters'!BN42/'2019 PUA exporters'!$FA42)^2</f>
        <v>0</v>
      </c>
      <c r="BO41" s="4">
        <f>+('2019 PUA exporters'!BO42/'2019 PUA exporters'!$FA42)^2</f>
        <v>0</v>
      </c>
      <c r="BP41" s="4">
        <f>+('2019 PUA exporters'!BP42/'2019 PUA exporters'!$FA42)^2</f>
        <v>0</v>
      </c>
      <c r="BQ41" s="4">
        <f>+('2019 PUA exporters'!BQ42/'2019 PUA exporters'!$FA42)^2</f>
        <v>8.7534654300970262E-7</v>
      </c>
      <c r="BR41" s="4">
        <f>+('2019 PUA exporters'!BR42/'2019 PUA exporters'!$FA42)^2</f>
        <v>1.9695297217718305E-6</v>
      </c>
      <c r="BS41" s="4">
        <f>+('2019 PUA exporters'!BS42/'2019 PUA exporters'!$FA42)^2</f>
        <v>2.4315181750269519E-8</v>
      </c>
      <c r="BT41" s="4">
        <f>+('2019 PUA exporters'!BT42/'2019 PUA exporters'!$FA42)^2</f>
        <v>5.4709158938106414E-6</v>
      </c>
      <c r="BU41" s="4">
        <f>+('2019 PUA exporters'!BU42/'2019 PUA exporters'!$FA42)^2</f>
        <v>0</v>
      </c>
      <c r="BV41" s="4">
        <f>+('2019 PUA exporters'!BV42/'2019 PUA exporters'!$FA42)^2</f>
        <v>0</v>
      </c>
      <c r="BW41" s="4">
        <f>+('2019 PUA exporters'!BW42/'2019 PUA exporters'!$FA42)^2</f>
        <v>2.4315181750269519E-8</v>
      </c>
      <c r="BX41" s="4">
        <f>+('2019 PUA exporters'!BX42/'2019 PUA exporters'!$FA42)^2</f>
        <v>5.4709158938106414E-6</v>
      </c>
      <c r="BY41" s="4">
        <f>+('2019 PUA exporters'!BY42/'2019 PUA exporters'!$FA42)^2</f>
        <v>5.6022178752620968E-5</v>
      </c>
      <c r="BZ41" s="4">
        <f>+('2019 PUA exporters'!BZ42/'2019 PUA exporters'!$FA42)^2</f>
        <v>5.4709158938106414E-6</v>
      </c>
      <c r="CA41" s="4">
        <f>+('2019 PUA exporters'!CA42/'2019 PUA exporters'!$FA42)^2</f>
        <v>0</v>
      </c>
      <c r="CB41" s="4">
        <f>+('2019 PUA exporters'!CB42/'2019 PUA exporters'!$FA42)^2</f>
        <v>0</v>
      </c>
      <c r="CC41" s="4">
        <f>+('2019 PUA exporters'!CC42/'2019 PUA exporters'!$FA42)^2</f>
        <v>0</v>
      </c>
      <c r="CD41" s="4">
        <f>+('2019 PUA exporters'!CD42/'2019 PUA exporters'!$FA42)^2</f>
        <v>1.36772897345266E-4</v>
      </c>
      <c r="CE41" s="4">
        <f>+('2019 PUA exporters'!CE42/'2019 PUA exporters'!$FA42)^2</f>
        <v>3.8904290800431231E-7</v>
      </c>
      <c r="CF41" s="4">
        <f>+('2019 PUA exporters'!CF42/'2019 PUA exporters'!$FA42)^2</f>
        <v>3.8904290800431219E-5</v>
      </c>
      <c r="CG41" s="4">
        <f>+('2019 PUA exporters'!CG42/'2019 PUA exporters'!$FA42)^2</f>
        <v>3.8904290800431231E-7</v>
      </c>
      <c r="CH41" s="4">
        <f>+('2019 PUA exporters'!CH42/'2019 PUA exporters'!$FA42)^2</f>
        <v>0</v>
      </c>
      <c r="CI41" s="4">
        <f>+('2019 PUA exporters'!CI42/'2019 PUA exporters'!$FA42)^2</f>
        <v>9.7260727001078077E-8</v>
      </c>
      <c r="CJ41" s="4">
        <f>+('2019 PUA exporters'!CJ42/'2019 PUA exporters'!$FA42)^2</f>
        <v>1.9695297217718305E-6</v>
      </c>
      <c r="CK41" s="4">
        <f>+('2019 PUA exporters'!CK42/'2019 PUA exporters'!$FA42)^2</f>
        <v>1.9695297217718305E-6</v>
      </c>
      <c r="CL41" s="4">
        <f>+('2019 PUA exporters'!CL42/'2019 PUA exporters'!$FA42)^2</f>
        <v>0</v>
      </c>
      <c r="CM41" s="4">
        <f>+('2019 PUA exporters'!CM42/'2019 PUA exporters'!$FA42)^2</f>
        <v>2.4315181750269519E-8</v>
      </c>
      <c r="CN41" s="4">
        <f>+('2019 PUA exporters'!CN42/'2019 PUA exporters'!$FA42)^2</f>
        <v>0</v>
      </c>
      <c r="CO41" s="4">
        <f>+('2019 PUA exporters'!CO42/'2019 PUA exporters'!$FA42)^2</f>
        <v>5.4709158938106414E-6</v>
      </c>
      <c r="CP41" s="4">
        <f>+('2019 PUA exporters'!CP42/'2019 PUA exporters'!$FA42)^2</f>
        <v>0</v>
      </c>
      <c r="CQ41" s="4">
        <f>+('2019 PUA exporters'!CQ42/'2019 PUA exporters'!$FA42)^2</f>
        <v>1.9695297217718305E-6</v>
      </c>
      <c r="CR41" s="4">
        <f>+('2019 PUA exporters'!CR42/'2019 PUA exporters'!$FA42)^2</f>
        <v>1.1914439057632064E-6</v>
      </c>
      <c r="CS41" s="4">
        <f>+('2019 PUA exporters'!CS42/'2019 PUA exporters'!$FA42)^2</f>
        <v>0</v>
      </c>
      <c r="CT41" s="4">
        <f>+('2019 PUA exporters'!CT42/'2019 PUA exporters'!$FA42)^2</f>
        <v>1.1914439057632064E-6</v>
      </c>
      <c r="CU41" s="4">
        <f>+('2019 PUA exporters'!CU42/'2019 PUA exporters'!$FA42)^2</f>
        <v>1.5561716320172488E-4</v>
      </c>
      <c r="CV41" s="4">
        <f>+('2019 PUA exporters'!CV42/'2019 PUA exporters'!$FA42)^2</f>
        <v>1.1914439057632064E-4</v>
      </c>
      <c r="CW41" s="4">
        <f>+('2019 PUA exporters'!CW42/'2019 PUA exporters'!$FA42)^2</f>
        <v>0</v>
      </c>
      <c r="CX41" s="4">
        <f>+('2019 PUA exporters'!CX42/'2019 PUA exporters'!$FA42)^2</f>
        <v>2.1883663575242566E-7</v>
      </c>
      <c r="CY41" s="4">
        <f>+('2019 PUA exporters'!CY42/'2019 PUA exporters'!$FA42)^2</f>
        <v>1.1914439057632064E-6</v>
      </c>
      <c r="CZ41" s="4">
        <f>+('2019 PUA exporters'!CZ42/'2019 PUA exporters'!$FA42)^2</f>
        <v>3.8904290800431231E-7</v>
      </c>
      <c r="DA41" s="4">
        <f>+('2019 PUA exporters'!DA42/'2019 PUA exporters'!$FA42)^2</f>
        <v>8.7534654300970262E-7</v>
      </c>
      <c r="DB41" s="4">
        <f>+('2019 PUA exporters'!DB42/'2019 PUA exporters'!$FA42)^2</f>
        <v>2.9421369917826117E-4</v>
      </c>
      <c r="DC41" s="4">
        <f>+('2019 PUA exporters'!DC42/'2019 PUA exporters'!$FA42)^2</f>
        <v>2.4315181750269519E-8</v>
      </c>
      <c r="DD41" s="4">
        <f>+('2019 PUA exporters'!DD42/'2019 PUA exporters'!$FA42)^2</f>
        <v>0</v>
      </c>
      <c r="DE41" s="4">
        <f>+('2019 PUA exporters'!DE42/'2019 PUA exporters'!$FA42)^2</f>
        <v>0</v>
      </c>
      <c r="DF41" s="4">
        <f>+('2019 PUA exporters'!DF42/'2019 PUA exporters'!$FA42)^2</f>
        <v>0</v>
      </c>
      <c r="DG41" s="4">
        <f>+('2019 PUA exporters'!DG42/'2019 PUA exporters'!$FA42)^2</f>
        <v>2.4315181750269519E-8</v>
      </c>
      <c r="DH41" s="4">
        <f>+('2019 PUA exporters'!DH42/'2019 PUA exporters'!$FA42)^2</f>
        <v>3.5111122447389179E-5</v>
      </c>
      <c r="DI41" s="4">
        <f>+('2019 PUA exporters'!DI42/'2019 PUA exporters'!$FA42)^2</f>
        <v>0</v>
      </c>
      <c r="DJ41" s="4">
        <f>+('2019 PUA exporters'!DJ42/'2019 PUA exporters'!$FA42)^2</f>
        <v>2.4315181750269519E-8</v>
      </c>
      <c r="DK41" s="4">
        <f>+('2019 PUA exporters'!DK42/'2019 PUA exporters'!$FA42)^2</f>
        <v>2.4315181750269519E-8</v>
      </c>
      <c r="DL41" s="4">
        <f>+('2019 PUA exporters'!DL42/'2019 PUA exporters'!$FA42)^2</f>
        <v>3.8904290800431231E-7</v>
      </c>
      <c r="DM41" s="4">
        <f>+('2019 PUA exporters'!DM42/'2019 PUA exporters'!$FA42)^2</f>
        <v>1.6437062863182194E-5</v>
      </c>
      <c r="DN41" s="4">
        <f>+('2019 PUA exporters'!DN42/'2019 PUA exporters'!$FA42)^2</f>
        <v>9.7260727001078077E-8</v>
      </c>
      <c r="DO41" s="4">
        <f>+('2019 PUA exporters'!DO42/'2019 PUA exporters'!$FA42)^2</f>
        <v>8.7777806118472955E-4</v>
      </c>
      <c r="DP41" s="4">
        <f>+('2019 PUA exporters'!DP42/'2019 PUA exporters'!$FA42)^2</f>
        <v>3.8904290800431231E-7</v>
      </c>
      <c r="DQ41" s="4">
        <f>+('2019 PUA exporters'!DQ42/'2019 PUA exporters'!$FA42)^2</f>
        <v>0</v>
      </c>
      <c r="DR41" s="4">
        <f>+('2019 PUA exporters'!DR42/'2019 PUA exporters'!$FA42)^2</f>
        <v>9.7260727001078077E-8</v>
      </c>
      <c r="DS41" s="4">
        <f>+('2019 PUA exporters'!DS42/'2019 PUA exporters'!$FA42)^2</f>
        <v>2.1883663575242566E-7</v>
      </c>
      <c r="DT41" s="4">
        <f>+('2019 PUA exporters'!DT42/'2019 PUA exporters'!$FA42)^2</f>
        <v>2.4315181750269515E-2</v>
      </c>
      <c r="DU41" s="4">
        <f>+('2019 PUA exporters'!DU42/'2019 PUA exporters'!$FA42)^2</f>
        <v>7.0270875258278897E-4</v>
      </c>
      <c r="DV41" s="4">
        <f>+('2019 PUA exporters'!DV42/'2019 PUA exporters'!$FA42)^2</f>
        <v>1.6437062863182194E-5</v>
      </c>
      <c r="DW41" s="4">
        <f>+('2019 PUA exporters'!DW42/'2019 PUA exporters'!$FA42)^2</f>
        <v>0</v>
      </c>
      <c r="DX41" s="4">
        <f>+('2019 PUA exporters'!DX42/'2019 PUA exporters'!$FA42)^2</f>
        <v>1.9695297217718305E-6</v>
      </c>
      <c r="DY41" s="4">
        <f>+('2019 PUA exporters'!DY42/'2019 PUA exporters'!$FA42)^2</f>
        <v>2.4315181750269519E-8</v>
      </c>
      <c r="DZ41" s="4">
        <f>+('2019 PUA exporters'!DZ42/'2019 PUA exporters'!$FA42)^2</f>
        <v>6.078795437567378E-7</v>
      </c>
      <c r="EA41" s="4">
        <f>+('2019 PUA exporters'!EA42/'2019 PUA exporters'!$FA42)^2</f>
        <v>9.7260727001078077E-8</v>
      </c>
      <c r="EB41" s="4">
        <f>+('2019 PUA exporters'!EB42/'2019 PUA exporters'!$FA42)^2</f>
        <v>0</v>
      </c>
      <c r="EC41" s="4">
        <f>+('2019 PUA exporters'!EC42/'2019 PUA exporters'!$FA42)^2</f>
        <v>2.1944451529618239E-4</v>
      </c>
      <c r="ED41" s="4">
        <f>+('2019 PUA exporters'!ED42/'2019 PUA exporters'!$FA42)^2</f>
        <v>2.9786097644080157E-3</v>
      </c>
      <c r="EE41" s="4">
        <f>+('2019 PUA exporters'!EE42/'2019 PUA exporters'!$FA42)^2</f>
        <v>3.8904290800431231E-7</v>
      </c>
      <c r="EF41" s="4">
        <f>+('2019 PUA exporters'!EF42/'2019 PUA exporters'!$FA42)^2</f>
        <v>8.7534654300970262E-7</v>
      </c>
      <c r="EG41" s="4">
        <f>+('2019 PUA exporters'!EG42/'2019 PUA exporters'!$FA42)^2</f>
        <v>3.5013861720388097E-2</v>
      </c>
      <c r="EH41" s="4">
        <f>+('2019 PUA exporters'!EH42/'2019 PUA exporters'!$FA42)^2</f>
        <v>2.4315181750269519E-8</v>
      </c>
      <c r="EI41" s="4">
        <f>+('2019 PUA exporters'!EI42/'2019 PUA exporters'!$FA42)^2</f>
        <v>0</v>
      </c>
      <c r="EJ41" s="4">
        <f>+('2019 PUA exporters'!EJ42/'2019 PUA exporters'!$FA42)^2</f>
        <v>3.5111122447389179E-5</v>
      </c>
      <c r="EK41" s="4">
        <f>+('2019 PUA exporters'!EK42/'2019 PUA exporters'!$FA42)^2</f>
        <v>2.4315181750269512E-6</v>
      </c>
      <c r="EL41" s="4">
        <f>+('2019 PUA exporters'!EL42/'2019 PUA exporters'!$FA42)^2</f>
        <v>0</v>
      </c>
      <c r="EM41" s="4">
        <f>+('2019 PUA exporters'!EM42/'2019 PUA exporters'!$FA42)^2</f>
        <v>0</v>
      </c>
      <c r="EN41" s="4">
        <f>+('2019 PUA exporters'!EN42/'2019 PUA exporters'!$FA42)^2</f>
        <v>2.188366357524256E-3</v>
      </c>
      <c r="EO41" s="4">
        <f>+('2019 PUA exporters'!EO42/'2019 PUA exporters'!$FA42)^2</f>
        <v>8.7777806118472955E-4</v>
      </c>
      <c r="EP41" s="4">
        <f>+('2019 PUA exporters'!EP42/'2019 PUA exporters'!$FA42)^2</f>
        <v>0</v>
      </c>
      <c r="EQ41" s="4">
        <f>+('2019 PUA exporters'!EQ42/'2019 PUA exporters'!$FA42)^2</f>
        <v>6.0787954375673787E-3</v>
      </c>
      <c r="ER41" s="4">
        <f>+('2019 PUA exporters'!ER42/'2019 PUA exporters'!$FA42)^2</f>
        <v>9.7260727001078067E-4</v>
      </c>
      <c r="ES41" s="4">
        <f>+('2019 PUA exporters'!ES42/'2019 PUA exporters'!$FA42)^2</f>
        <v>3.8904290800431231E-7</v>
      </c>
      <c r="ET41" s="4">
        <f>+('2019 PUA exporters'!ET42/'2019 PUA exporters'!$FA42)^2</f>
        <v>0</v>
      </c>
      <c r="EU41" s="4">
        <f>+('2019 PUA exporters'!EU42/'2019 PUA exporters'!$FA42)^2</f>
        <v>3.8904290800431219E-5</v>
      </c>
      <c r="EV41" s="4">
        <f>+('2019 PUA exporters'!EV42/'2019 PUA exporters'!$FA42)^2</f>
        <v>1.1914439057632064E-6</v>
      </c>
      <c r="EW41" s="4">
        <f>+('2019 PUA exporters'!EW42/'2019 PUA exporters'!$FA42)^2</f>
        <v>5.6022178752620968E-5</v>
      </c>
      <c r="EX41" s="4">
        <f>+('2019 PUA exporters'!EX42/'2019 PUA exporters'!$FA42)^2</f>
        <v>4.7657756230528256E-6</v>
      </c>
      <c r="EY41" s="4">
        <f>+('2019 PUA exporters'!EY42/'2019 PUA exporters'!$FA42)^2</f>
        <v>1.1914439057632064E-6</v>
      </c>
      <c r="EZ41" s="4">
        <f>+('2019 PUA exporters'!EZ42/'2019 PUA exporters'!$FA42)^2</f>
        <v>1.36772897345266E-4</v>
      </c>
      <c r="FB41" t="str">
        <f t="shared" si="0"/>
        <v>Northampton</v>
      </c>
      <c r="FC41" s="15">
        <f t="shared" si="1"/>
        <v>8.1603379071081755E-2</v>
      </c>
    </row>
    <row r="42" spans="1:159" x14ac:dyDescent="0.25">
      <c r="A42" t="s">
        <v>283</v>
      </c>
      <c r="B42" s="4">
        <f>+('2019 PUA exporters'!B43/'2019 PUA exporters'!$FA43)^2</f>
        <v>1.8539910613075696E-3</v>
      </c>
      <c r="C42" s="4">
        <f>+('2019 PUA exporters'!C43/'2019 PUA exporters'!$FA43)^2</f>
        <v>0</v>
      </c>
      <c r="D42" s="4">
        <f>+('2019 PUA exporters'!D43/'2019 PUA exporters'!$FA43)^2</f>
        <v>0</v>
      </c>
      <c r="E42" s="4">
        <f>+('2019 PUA exporters'!E43/'2019 PUA exporters'!$FA43)^2</f>
        <v>0</v>
      </c>
      <c r="F42" s="4">
        <f>+('2019 PUA exporters'!F43/'2019 PUA exporters'!$FA43)^2</f>
        <v>0</v>
      </c>
      <c r="G42" s="4">
        <f>+('2019 PUA exporters'!G43/'2019 PUA exporters'!$FA43)^2</f>
        <v>0</v>
      </c>
      <c r="H42" s="4">
        <f>+('2019 PUA exporters'!H43/'2019 PUA exporters'!$FA43)^2</f>
        <v>4.0029527954262555E-5</v>
      </c>
      <c r="I42" s="4">
        <f>+('2019 PUA exporters'!I43/'2019 PUA exporters'!$FA43)^2</f>
        <v>3.088698144619025E-8</v>
      </c>
      <c r="J42" s="4">
        <f>+('2019 PUA exporters'!J43/'2019 PUA exporters'!$FA43)^2</f>
        <v>4.94191703139044E-7</v>
      </c>
      <c r="K42" s="4">
        <f>+('2019 PUA exporters'!K43/'2019 PUA exporters'!$FA43)^2</f>
        <v>0</v>
      </c>
      <c r="L42" s="4">
        <f>+('2019 PUA exporters'!L43/'2019 PUA exporters'!$FA43)^2</f>
        <v>0</v>
      </c>
      <c r="M42" s="4">
        <f>+('2019 PUA exporters'!M43/'2019 PUA exporters'!$FA43)^2</f>
        <v>3.088698144619025E-8</v>
      </c>
      <c r="N42" s="4">
        <f>+('2019 PUA exporters'!N43/'2019 PUA exporters'!$FA43)^2</f>
        <v>3.088698144619025E-8</v>
      </c>
      <c r="O42" s="4">
        <f>+('2019 PUA exporters'!O43/'2019 PUA exporters'!$FA43)^2</f>
        <v>0</v>
      </c>
      <c r="P42" s="4">
        <f>+('2019 PUA exporters'!P43/'2019 PUA exporters'!$FA43)^2</f>
        <v>0</v>
      </c>
      <c r="Q42" s="4">
        <f>+('2019 PUA exporters'!Q43/'2019 PUA exporters'!$FA43)^2</f>
        <v>0</v>
      </c>
      <c r="R42" s="4">
        <f>+('2019 PUA exporters'!R43/'2019 PUA exporters'!$FA43)^2</f>
        <v>3.0886981446190252E-4</v>
      </c>
      <c r="S42" s="4">
        <f>+('2019 PUA exporters'!S43/'2019 PUA exporters'!$FA43)^2</f>
        <v>0</v>
      </c>
      <c r="T42" s="4">
        <f>+('2019 PUA exporters'!T43/'2019 PUA exporters'!$FA43)^2</f>
        <v>0</v>
      </c>
      <c r="U42" s="4">
        <f>+('2019 PUA exporters'!U43/'2019 PUA exporters'!$FA43)^2</f>
        <v>0</v>
      </c>
      <c r="V42" s="4">
        <f>+('2019 PUA exporters'!V43/'2019 PUA exporters'!$FA43)^2</f>
        <v>3.088698144619025E-8</v>
      </c>
      <c r="W42" s="4">
        <f>+('2019 PUA exporters'!W43/'2019 PUA exporters'!$FA43)^2</f>
        <v>0</v>
      </c>
      <c r="X42" s="4">
        <f>+('2019 PUA exporters'!X43/'2019 PUA exporters'!$FA43)^2</f>
        <v>2.5018454971414097E-6</v>
      </c>
      <c r="Y42" s="4">
        <f>+('2019 PUA exporters'!Y43/'2019 PUA exporters'!$FA43)^2</f>
        <v>0</v>
      </c>
      <c r="Z42" s="4">
        <f>+('2019 PUA exporters'!Z43/'2019 PUA exporters'!$FA43)^2</f>
        <v>1.0685660101123979E-3</v>
      </c>
      <c r="AA42" s="4">
        <f>+('2019 PUA exporters'!AA43/'2019 PUA exporters'!$FA43)^2</f>
        <v>1.5134620908633219E-6</v>
      </c>
      <c r="AB42" s="4">
        <f>+('2019 PUA exporters'!AB43/'2019 PUA exporters'!$FA43)^2</f>
        <v>1.5570127347024502E-4</v>
      </c>
      <c r="AC42" s="4">
        <f>+('2019 PUA exporters'!AC43/'2019 PUA exporters'!$FA43)^2</f>
        <v>3.088698144619025E-8</v>
      </c>
      <c r="AD42" s="4">
        <f>+('2019 PUA exporters'!AD43/'2019 PUA exporters'!$FA43)^2</f>
        <v>1.111931332062849E-6</v>
      </c>
      <c r="AE42" s="4">
        <f>+('2019 PUA exporters'!AE43/'2019 PUA exporters'!$FA43)^2</f>
        <v>3.088698144619025E-8</v>
      </c>
      <c r="AF42" s="4">
        <f>+('2019 PUA exporters'!AF43/'2019 PUA exporters'!$FA43)^2</f>
        <v>2.5018454971414097E-6</v>
      </c>
      <c r="AG42" s="4">
        <f>+('2019 PUA exporters'!AG43/'2019 PUA exporters'!$FA43)^2</f>
        <v>1.0035180271867211E-4</v>
      </c>
      <c r="AH42" s="4">
        <f>+('2019 PUA exporters'!AH43/'2019 PUA exporters'!$FA43)^2</f>
        <v>3.088698144619025E-8</v>
      </c>
      <c r="AI42" s="4">
        <f>+('2019 PUA exporters'!AI43/'2019 PUA exporters'!$FA43)^2</f>
        <v>5.2198998644061522E-4</v>
      </c>
      <c r="AJ42" s="4">
        <f>+('2019 PUA exporters'!AJ43/'2019 PUA exporters'!$FA43)^2</f>
        <v>0</v>
      </c>
      <c r="AK42" s="4">
        <f>+('2019 PUA exporters'!AK43/'2019 PUA exporters'!$FA43)^2</f>
        <v>0</v>
      </c>
      <c r="AL42" s="4">
        <f>+('2019 PUA exporters'!AL43/'2019 PUA exporters'!$FA43)^2</f>
        <v>3.088698144619025E-8</v>
      </c>
      <c r="AM42" s="4">
        <f>+('2019 PUA exporters'!AM43/'2019 PUA exporters'!$FA43)^2</f>
        <v>2.7798283301571226E-7</v>
      </c>
      <c r="AN42" s="4">
        <f>+('2019 PUA exporters'!AN43/'2019 PUA exporters'!$FA43)^2</f>
        <v>1.0007381988565639E-5</v>
      </c>
      <c r="AO42" s="4">
        <f>+('2019 PUA exporters'!AO43/'2019 PUA exporters'!$FA43)^2</f>
        <v>2.7798283301571226E-7</v>
      </c>
      <c r="AP42" s="4">
        <f>+('2019 PUA exporters'!AP43/'2019 PUA exporters'!$FA43)^2</f>
        <v>0</v>
      </c>
      <c r="AQ42" s="4">
        <f>+('2019 PUA exporters'!AQ43/'2019 PUA exporters'!$FA43)^2</f>
        <v>0</v>
      </c>
      <c r="AR42" s="4">
        <f>+('2019 PUA exporters'!AR43/'2019 PUA exporters'!$FA43)^2</f>
        <v>2.7798283301571226E-7</v>
      </c>
      <c r="AS42" s="4">
        <f>+('2019 PUA exporters'!AS43/'2019 PUA exporters'!$FA43)^2</f>
        <v>3.0886981446190242E-6</v>
      </c>
      <c r="AT42" s="4">
        <f>+('2019 PUA exporters'!AT43/'2019 PUA exporters'!$FA43)^2</f>
        <v>2.4215393453813151E-5</v>
      </c>
      <c r="AU42" s="4">
        <f>+('2019 PUA exporters'!AU43/'2019 PUA exporters'!$FA43)^2</f>
        <v>2.9061560842720405E-4</v>
      </c>
      <c r="AV42" s="4">
        <f>+('2019 PUA exporters'!AV43/'2019 PUA exporters'!$FA43)^2</f>
        <v>2.7798283301571226E-7</v>
      </c>
      <c r="AW42" s="4">
        <f>+('2019 PUA exporters'!AW43/'2019 PUA exporters'!$FA43)^2</f>
        <v>3.7836552271583047E-5</v>
      </c>
      <c r="AX42" s="4">
        <f>+('2019 PUA exporters'!AX43/'2019 PUA exporters'!$FA43)^2</f>
        <v>8.4089806987252939E-4</v>
      </c>
      <c r="AY42" s="4">
        <f>+('2019 PUA exporters'!AY43/'2019 PUA exporters'!$FA43)^2</f>
        <v>0</v>
      </c>
      <c r="AZ42" s="4">
        <f>+('2019 PUA exporters'!AZ43/'2019 PUA exporters'!$FA43)^2</f>
        <v>0</v>
      </c>
      <c r="BA42" s="4">
        <f>+('2019 PUA exporters'!BA43/'2019 PUA exporters'!$FA43)^2</f>
        <v>0</v>
      </c>
      <c r="BB42" s="4">
        <f>+('2019 PUA exporters'!BB43/'2019 PUA exporters'!$FA43)^2</f>
        <v>2.7798283301571226E-7</v>
      </c>
      <c r="BC42" s="4">
        <f>+('2019 PUA exporters'!BC43/'2019 PUA exporters'!$FA43)^2</f>
        <v>6.2546137428535247E-5</v>
      </c>
      <c r="BD42" s="4">
        <f>+('2019 PUA exporters'!BD43/'2019 PUA exporters'!$FA43)^2</f>
        <v>0</v>
      </c>
      <c r="BE42" s="4">
        <f>+('2019 PUA exporters'!BE43/'2019 PUA exporters'!$FA43)^2</f>
        <v>4.94191703139044E-7</v>
      </c>
      <c r="BF42" s="4">
        <f>+('2019 PUA exporters'!BF43/'2019 PUA exporters'!$FA43)^2</f>
        <v>3.088698144619025E-8</v>
      </c>
      <c r="BG42" s="4">
        <f>+('2019 PUA exporters'!BG43/'2019 PUA exporters'!$FA43)^2</f>
        <v>0</v>
      </c>
      <c r="BH42" s="4">
        <f>+('2019 PUA exporters'!BH43/'2019 PUA exporters'!$FA43)^2</f>
        <v>0</v>
      </c>
      <c r="BI42" s="4">
        <f>+('2019 PUA exporters'!BI43/'2019 PUA exporters'!$FA43)^2</f>
        <v>6.9495708253928055E-6</v>
      </c>
      <c r="BJ42" s="4">
        <f>+('2019 PUA exporters'!BJ43/'2019 PUA exporters'!$FA43)^2</f>
        <v>4.94191703139044E-7</v>
      </c>
      <c r="BK42" s="4">
        <f>+('2019 PUA exporters'!BK43/'2019 PUA exporters'!$FA43)^2</f>
        <v>1.2354792578476101E-3</v>
      </c>
      <c r="BL42" s="4">
        <f>+('2019 PUA exporters'!BL43/'2019 PUA exporters'!$FA43)^2</f>
        <v>5.2198998644061507E-6</v>
      </c>
      <c r="BM42" s="4">
        <f>+('2019 PUA exporters'!BM43/'2019 PUA exporters'!$FA43)^2</f>
        <v>3.088698144619025E-8</v>
      </c>
      <c r="BN42" s="4">
        <f>+('2019 PUA exporters'!BN43/'2019 PUA exporters'!$FA43)^2</f>
        <v>3.088698144619025E-8</v>
      </c>
      <c r="BO42" s="4">
        <f>+('2019 PUA exporters'!BO43/'2019 PUA exporters'!$FA43)^2</f>
        <v>0</v>
      </c>
      <c r="BP42" s="4">
        <f>+('2019 PUA exporters'!BP43/'2019 PUA exporters'!$FA43)^2</f>
        <v>0</v>
      </c>
      <c r="BQ42" s="4">
        <f>+('2019 PUA exporters'!BQ43/'2019 PUA exporters'!$FA43)^2</f>
        <v>1.5134620908633219E-6</v>
      </c>
      <c r="BR42" s="4">
        <f>+('2019 PUA exporters'!BR43/'2019 PUA exporters'!$FA43)^2</f>
        <v>2.7798283301571226E-7</v>
      </c>
      <c r="BS42" s="4">
        <f>+('2019 PUA exporters'!BS43/'2019 PUA exporters'!$FA43)^2</f>
        <v>0</v>
      </c>
      <c r="BT42" s="4">
        <f>+('2019 PUA exporters'!BT43/'2019 PUA exporters'!$FA43)^2</f>
        <v>0</v>
      </c>
      <c r="BU42" s="4">
        <f>+('2019 PUA exporters'!BU43/'2019 PUA exporters'!$FA43)^2</f>
        <v>7.7217453615475604E-7</v>
      </c>
      <c r="BV42" s="4">
        <f>+('2019 PUA exporters'!BV43/'2019 PUA exporters'!$FA43)^2</f>
        <v>0</v>
      </c>
      <c r="BW42" s="4">
        <f>+('2019 PUA exporters'!BW43/'2019 PUA exporters'!$FA43)^2</f>
        <v>0</v>
      </c>
      <c r="BX42" s="4">
        <f>+('2019 PUA exporters'!BX43/'2019 PUA exporters'!$FA43)^2</f>
        <v>0</v>
      </c>
      <c r="BY42" s="4">
        <f>+('2019 PUA exporters'!BY43/'2019 PUA exporters'!$FA43)^2</f>
        <v>1.7840320483319486E-4</v>
      </c>
      <c r="BZ42" s="4">
        <f>+('2019 PUA exporters'!BZ43/'2019 PUA exporters'!$FA43)^2</f>
        <v>0</v>
      </c>
      <c r="CA42" s="4">
        <f>+('2019 PUA exporters'!CA43/'2019 PUA exporters'!$FA43)^2</f>
        <v>0</v>
      </c>
      <c r="CB42" s="4">
        <f>+('2019 PUA exporters'!CB43/'2019 PUA exporters'!$FA43)^2</f>
        <v>2.7798283301571222E-5</v>
      </c>
      <c r="CC42" s="4">
        <f>+('2019 PUA exporters'!CC43/'2019 PUA exporters'!$FA43)^2</f>
        <v>3.088698144619025E-8</v>
      </c>
      <c r="CD42" s="4">
        <f>+('2019 PUA exporters'!CD43/'2019 PUA exporters'!$FA43)^2</f>
        <v>9.6861573815252604E-5</v>
      </c>
      <c r="CE42" s="4">
        <f>+('2019 PUA exporters'!CE43/'2019 PUA exporters'!$FA43)^2</f>
        <v>0</v>
      </c>
      <c r="CF42" s="4">
        <f>+('2019 PUA exporters'!CF43/'2019 PUA exporters'!$FA43)^2</f>
        <v>5.7110028694005763E-5</v>
      </c>
      <c r="CG42" s="4">
        <f>+('2019 PUA exporters'!CG43/'2019 PUA exporters'!$FA43)^2</f>
        <v>7.7217453615475604E-7</v>
      </c>
      <c r="CH42" s="4">
        <f>+('2019 PUA exporters'!CH43/'2019 PUA exporters'!$FA43)^2</f>
        <v>3.088698144619025E-8</v>
      </c>
      <c r="CI42" s="4">
        <f>+('2019 PUA exporters'!CI43/'2019 PUA exporters'!$FA43)^2</f>
        <v>3.088698144619025E-8</v>
      </c>
      <c r="CJ42" s="4">
        <f>+('2019 PUA exporters'!CJ43/'2019 PUA exporters'!$FA43)^2</f>
        <v>0</v>
      </c>
      <c r="CK42" s="4">
        <f>+('2019 PUA exporters'!CK43/'2019 PUA exporters'!$FA43)^2</f>
        <v>1.2354792578476097E-5</v>
      </c>
      <c r="CL42" s="4">
        <f>+('2019 PUA exporters'!CL43/'2019 PUA exporters'!$FA43)^2</f>
        <v>0</v>
      </c>
      <c r="CM42" s="4">
        <f>+('2019 PUA exporters'!CM43/'2019 PUA exporters'!$FA43)^2</f>
        <v>3.088698144619025E-8</v>
      </c>
      <c r="CN42" s="4">
        <f>+('2019 PUA exporters'!CN43/'2019 PUA exporters'!$FA43)^2</f>
        <v>0</v>
      </c>
      <c r="CO42" s="4">
        <f>+('2019 PUA exporters'!CO43/'2019 PUA exporters'!$FA43)^2</f>
        <v>4.6979098779655366E-5</v>
      </c>
      <c r="CP42" s="4">
        <f>+('2019 PUA exporters'!CP43/'2019 PUA exporters'!$FA43)^2</f>
        <v>0</v>
      </c>
      <c r="CQ42" s="4">
        <f>+('2019 PUA exporters'!CQ43/'2019 PUA exporters'!$FA43)^2</f>
        <v>0</v>
      </c>
      <c r="CR42" s="4">
        <f>+('2019 PUA exporters'!CR43/'2019 PUA exporters'!$FA43)^2</f>
        <v>0</v>
      </c>
      <c r="CS42" s="4">
        <f>+('2019 PUA exporters'!CS43/'2019 PUA exporters'!$FA43)^2</f>
        <v>3.7836552271583047E-5</v>
      </c>
      <c r="CT42" s="4">
        <f>+('2019 PUA exporters'!CT43/'2019 PUA exporters'!$FA43)^2</f>
        <v>1.23547925784761E-7</v>
      </c>
      <c r="CU42" s="4">
        <f>+('2019 PUA exporters'!CU43/'2019 PUA exporters'!$FA43)^2</f>
        <v>7.7217453615475604E-7</v>
      </c>
      <c r="CV42" s="4">
        <f>+('2019 PUA exporters'!CV43/'2019 PUA exporters'!$FA43)^2</f>
        <v>1.6011811181705022E-4</v>
      </c>
      <c r="CW42" s="4">
        <f>+('2019 PUA exporters'!CW43/'2019 PUA exporters'!$FA43)^2</f>
        <v>3.088698144619025E-8</v>
      </c>
      <c r="CX42" s="4">
        <f>+('2019 PUA exporters'!CX43/'2019 PUA exporters'!$FA43)^2</f>
        <v>0</v>
      </c>
      <c r="CY42" s="4">
        <f>+('2019 PUA exporters'!CY43/'2019 PUA exporters'!$FA43)^2</f>
        <v>5.4484635271079592E-5</v>
      </c>
      <c r="CZ42" s="4">
        <f>+('2019 PUA exporters'!CZ43/'2019 PUA exporters'!$FA43)^2</f>
        <v>0</v>
      </c>
      <c r="DA42" s="4">
        <f>+('2019 PUA exporters'!DA43/'2019 PUA exporters'!$FA43)^2</f>
        <v>0</v>
      </c>
      <c r="DB42" s="4">
        <f>+('2019 PUA exporters'!DB43/'2019 PUA exporters'!$FA43)^2</f>
        <v>3.088698144619025E-8</v>
      </c>
      <c r="DC42" s="4">
        <f>+('2019 PUA exporters'!DC43/'2019 PUA exporters'!$FA43)^2</f>
        <v>1.9304363403868907E-5</v>
      </c>
      <c r="DD42" s="4">
        <f>+('2019 PUA exporters'!DD43/'2019 PUA exporters'!$FA43)^2</f>
        <v>0</v>
      </c>
      <c r="DE42" s="4">
        <f>+('2019 PUA exporters'!DE43/'2019 PUA exporters'!$FA43)^2</f>
        <v>1.23547925784761E-7</v>
      </c>
      <c r="DF42" s="4">
        <f>+('2019 PUA exporters'!DF43/'2019 PUA exporters'!$FA43)^2</f>
        <v>0</v>
      </c>
      <c r="DG42" s="4">
        <f>+('2019 PUA exporters'!DG43/'2019 PUA exporters'!$FA43)^2</f>
        <v>0</v>
      </c>
      <c r="DH42" s="4">
        <f>+('2019 PUA exporters'!DH43/'2019 PUA exporters'!$FA43)^2</f>
        <v>1.2651307600359526E-4</v>
      </c>
      <c r="DI42" s="4">
        <f>+('2019 PUA exporters'!DI43/'2019 PUA exporters'!$FA43)^2</f>
        <v>1.23547925784761E-7</v>
      </c>
      <c r="DJ42" s="4">
        <f>+('2019 PUA exporters'!DJ43/'2019 PUA exporters'!$FA43)^2</f>
        <v>1.23547925784761E-7</v>
      </c>
      <c r="DK42" s="4">
        <f>+('2019 PUA exporters'!DK43/'2019 PUA exporters'!$FA43)^2</f>
        <v>2.7798283301571226E-7</v>
      </c>
      <c r="DL42" s="4">
        <f>+('2019 PUA exporters'!DL43/'2019 PUA exporters'!$FA43)^2</f>
        <v>0</v>
      </c>
      <c r="DM42" s="4">
        <f>+('2019 PUA exporters'!DM43/'2019 PUA exporters'!$FA43)^2</f>
        <v>3.7373247549890198E-6</v>
      </c>
      <c r="DN42" s="4">
        <f>+('2019 PUA exporters'!DN43/'2019 PUA exporters'!$FA43)^2</f>
        <v>1.9304363403868907E-5</v>
      </c>
      <c r="DO42" s="4">
        <f>+('2019 PUA exporters'!DO43/'2019 PUA exporters'!$FA43)^2</f>
        <v>1.111931332062849E-6</v>
      </c>
      <c r="DP42" s="4">
        <f>+('2019 PUA exporters'!DP43/'2019 PUA exporters'!$FA43)^2</f>
        <v>6.9495708253928055E-6</v>
      </c>
      <c r="DQ42" s="4">
        <f>+('2019 PUA exporters'!DQ43/'2019 PUA exporters'!$FA43)^2</f>
        <v>0</v>
      </c>
      <c r="DR42" s="4">
        <f>+('2019 PUA exporters'!DR43/'2019 PUA exporters'!$FA43)^2</f>
        <v>6.0538483634532877E-6</v>
      </c>
      <c r="DS42" s="4">
        <f>+('2019 PUA exporters'!DS43/'2019 PUA exporters'!$FA43)^2</f>
        <v>3.088698144619025E-8</v>
      </c>
      <c r="DT42" s="4">
        <f>+('2019 PUA exporters'!DT43/'2019 PUA exporters'!$FA43)^2</f>
        <v>4.0029527954262555E-5</v>
      </c>
      <c r="DU42" s="4">
        <f>+('2019 PUA exporters'!DU43/'2019 PUA exporters'!$FA43)^2</f>
        <v>7.6133320566714347E-4</v>
      </c>
      <c r="DV42" s="4">
        <f>+('2019 PUA exporters'!DV43/'2019 PUA exporters'!$FA43)^2</f>
        <v>1.6913711039933779E-4</v>
      </c>
      <c r="DW42" s="4">
        <f>+('2019 PUA exporters'!DW43/'2019 PUA exporters'!$FA43)^2</f>
        <v>0</v>
      </c>
      <c r="DX42" s="4">
        <f>+('2019 PUA exporters'!DX43/'2019 PUA exporters'!$FA43)^2</f>
        <v>1.23547925784761E-7</v>
      </c>
      <c r="DY42" s="4">
        <f>+('2019 PUA exporters'!DY43/'2019 PUA exporters'!$FA43)^2</f>
        <v>1.6339213185034642E-5</v>
      </c>
      <c r="DZ42" s="4">
        <f>+('2019 PUA exporters'!DZ43/'2019 PUA exporters'!$FA43)^2</f>
        <v>1.23547925784761E-7</v>
      </c>
      <c r="EA42" s="4">
        <f>+('2019 PUA exporters'!EA43/'2019 PUA exporters'!$FA43)^2</f>
        <v>1.1150200302074679E-5</v>
      </c>
      <c r="EB42" s="4">
        <f>+('2019 PUA exporters'!EB43/'2019 PUA exporters'!$FA43)^2</f>
        <v>1.23547925784761E-7</v>
      </c>
      <c r="EC42" s="4">
        <f>+('2019 PUA exporters'!EC43/'2019 PUA exporters'!$FA43)^2</f>
        <v>4.8260908509672264E-4</v>
      </c>
      <c r="ED42" s="4">
        <f>+('2019 PUA exporters'!ED43/'2019 PUA exporters'!$FA43)^2</f>
        <v>4.5782228248615487E-3</v>
      </c>
      <c r="EE42" s="4">
        <f>+('2019 PUA exporters'!EE43/'2019 PUA exporters'!$FA43)^2</f>
        <v>4.94191703139044E-7</v>
      </c>
      <c r="EF42" s="4">
        <f>+('2019 PUA exporters'!EF43/'2019 PUA exporters'!$FA43)^2</f>
        <v>3.088698144619025E-8</v>
      </c>
      <c r="EG42" s="4">
        <f>+('2019 PUA exporters'!EG43/'2019 PUA exporters'!$FA43)^2</f>
        <v>1.4678729062487452E-3</v>
      </c>
      <c r="EH42" s="4">
        <f>+('2019 PUA exporters'!EH43/'2019 PUA exporters'!$FA43)^2</f>
        <v>1.23547925784761E-7</v>
      </c>
      <c r="EI42" s="4">
        <f>+('2019 PUA exporters'!EI43/'2019 PUA exporters'!$FA43)^2</f>
        <v>3.088698144619025E-8</v>
      </c>
      <c r="EJ42" s="4">
        <f>+('2019 PUA exporters'!EJ43/'2019 PUA exporters'!$FA43)^2</f>
        <v>1.6459672412674783E-4</v>
      </c>
      <c r="EK42" s="4">
        <f>+('2019 PUA exporters'!EK43/'2019 PUA exporters'!$FA43)^2</f>
        <v>4.4477253282513958E-2</v>
      </c>
      <c r="EL42" s="4">
        <f>+('2019 PUA exporters'!EL43/'2019 PUA exporters'!$FA43)^2</f>
        <v>0</v>
      </c>
      <c r="EM42" s="4">
        <f>+('2019 PUA exporters'!EM43/'2019 PUA exporters'!$FA43)^2</f>
        <v>0</v>
      </c>
      <c r="EN42" s="4">
        <f>+('2019 PUA exporters'!EN43/'2019 PUA exporters'!$FA43)^2</f>
        <v>1.5636534357133811E-3</v>
      </c>
      <c r="EO42" s="4">
        <f>+('2019 PUA exporters'!EO43/'2019 PUA exporters'!$FA43)^2</f>
        <v>3.2825448401753144E-3</v>
      </c>
      <c r="EP42" s="4">
        <f>+('2019 PUA exporters'!EP43/'2019 PUA exporters'!$FA43)^2</f>
        <v>7.7217453615475604E-7</v>
      </c>
      <c r="EQ42" s="4">
        <f>+('2019 PUA exporters'!EQ43/'2019 PUA exporters'!$FA43)^2</f>
        <v>2.9663856980921116E-4</v>
      </c>
      <c r="ER42" s="4">
        <f>+('2019 PUA exporters'!ER43/'2019 PUA exporters'!$FA43)^2</f>
        <v>1.8539910613075696E-3</v>
      </c>
      <c r="ES42" s="4">
        <f>+('2019 PUA exporters'!ES43/'2019 PUA exporters'!$FA43)^2</f>
        <v>8.9263376379489806E-6</v>
      </c>
      <c r="ET42" s="4">
        <f>+('2019 PUA exporters'!ET43/'2019 PUA exporters'!$FA43)^2</f>
        <v>3.088698144619025E-8</v>
      </c>
      <c r="EU42" s="4">
        <f>+('2019 PUA exporters'!EU43/'2019 PUA exporters'!$FA43)^2</f>
        <v>3.6696822656218629E-4</v>
      </c>
      <c r="EV42" s="4">
        <f>+('2019 PUA exporters'!EV43/'2019 PUA exporters'!$FA43)^2</f>
        <v>1.23547925784761E-7</v>
      </c>
      <c r="EW42" s="4">
        <f>+('2019 PUA exporters'!EW43/'2019 PUA exporters'!$FA43)^2</f>
        <v>8.3518397830498412E-5</v>
      </c>
      <c r="EX42" s="4">
        <f>+('2019 PUA exporters'!EX43/'2019 PUA exporters'!$FA43)^2</f>
        <v>2.0879599457624603E-5</v>
      </c>
      <c r="EY42" s="4">
        <f>+('2019 PUA exporters'!EY43/'2019 PUA exporters'!$FA43)^2</f>
        <v>3.088698144619025E-8</v>
      </c>
      <c r="EZ42" s="4">
        <f>+('2019 PUA exporters'!EZ43/'2019 PUA exporters'!$FA43)^2</f>
        <v>4.6728914229941223E-4</v>
      </c>
      <c r="FB42" t="str">
        <f t="shared" si="0"/>
        <v>Norwich</v>
      </c>
      <c r="FC42" s="15">
        <f t="shared" si="1"/>
        <v>6.7552175833407974E-2</v>
      </c>
    </row>
    <row r="43" spans="1:159" x14ac:dyDescent="0.25">
      <c r="A43" t="s">
        <v>284</v>
      </c>
      <c r="B43" s="4">
        <f>+('2019 PUA exporters'!B44/'2019 PUA exporters'!$FA44)^2</f>
        <v>6.2788670914529549E-5</v>
      </c>
      <c r="C43" s="4">
        <f>+('2019 PUA exporters'!C44/'2019 PUA exporters'!$FA44)^2</f>
        <v>0</v>
      </c>
      <c r="D43" s="4">
        <f>+('2019 PUA exporters'!D44/'2019 PUA exporters'!$FA44)^2</f>
        <v>0</v>
      </c>
      <c r="E43" s="4">
        <f>+('2019 PUA exporters'!E44/'2019 PUA exporters'!$FA44)^2</f>
        <v>0</v>
      </c>
      <c r="F43" s="4">
        <f>+('2019 PUA exporters'!F44/'2019 PUA exporters'!$FA44)^2</f>
        <v>0</v>
      </c>
      <c r="G43" s="4">
        <f>+('2019 PUA exporters'!G44/'2019 PUA exporters'!$FA44)^2</f>
        <v>0</v>
      </c>
      <c r="H43" s="4">
        <f>+('2019 PUA exporters'!H44/'2019 PUA exporters'!$FA44)^2</f>
        <v>9.0666840800580681E-6</v>
      </c>
      <c r="I43" s="4">
        <f>+('2019 PUA exporters'!I44/'2019 PUA exporters'!$FA44)^2</f>
        <v>0</v>
      </c>
      <c r="J43" s="4">
        <f>+('2019 PUA exporters'!J44/'2019 PUA exporters'!$FA44)^2</f>
        <v>1.0046187346324729E-7</v>
      </c>
      <c r="K43" s="4">
        <f>+('2019 PUA exporters'!K44/'2019 PUA exporters'!$FA44)^2</f>
        <v>2.5115468365811822E-8</v>
      </c>
      <c r="L43" s="4">
        <f>+('2019 PUA exporters'!L44/'2019 PUA exporters'!$FA44)^2</f>
        <v>0</v>
      </c>
      <c r="M43" s="4">
        <f>+('2019 PUA exporters'!M44/'2019 PUA exporters'!$FA44)^2</f>
        <v>2.5115468365811822E-8</v>
      </c>
      <c r="N43" s="4">
        <f>+('2019 PUA exporters'!N44/'2019 PUA exporters'!$FA44)^2</f>
        <v>0</v>
      </c>
      <c r="O43" s="4">
        <f>+('2019 PUA exporters'!O44/'2019 PUA exporters'!$FA44)^2</f>
        <v>0</v>
      </c>
      <c r="P43" s="4">
        <f>+('2019 PUA exporters'!P44/'2019 PUA exporters'!$FA44)^2</f>
        <v>0</v>
      </c>
      <c r="Q43" s="4">
        <f>+('2019 PUA exporters'!Q44/'2019 PUA exporters'!$FA44)^2</f>
        <v>0</v>
      </c>
      <c r="R43" s="4">
        <f>+('2019 PUA exporters'!R44/'2019 PUA exporters'!$FA44)^2</f>
        <v>0</v>
      </c>
      <c r="S43" s="4">
        <f>+('2019 PUA exporters'!S44/'2019 PUA exporters'!$FA44)^2</f>
        <v>0</v>
      </c>
      <c r="T43" s="4">
        <f>+('2019 PUA exporters'!T44/'2019 PUA exporters'!$FA44)^2</f>
        <v>0</v>
      </c>
      <c r="U43" s="4">
        <f>+('2019 PUA exporters'!U44/'2019 PUA exporters'!$FA44)^2</f>
        <v>0</v>
      </c>
      <c r="V43" s="4">
        <f>+('2019 PUA exporters'!V44/'2019 PUA exporters'!$FA44)^2</f>
        <v>5.0858823440768943E-7</v>
      </c>
      <c r="W43" s="4">
        <f>+('2019 PUA exporters'!W44/'2019 PUA exporters'!$FA44)^2</f>
        <v>6.2788670914529555E-9</v>
      </c>
      <c r="X43" s="4">
        <f>+('2019 PUA exporters'!X44/'2019 PUA exporters'!$FA44)^2</f>
        <v>6.278867091452955E-7</v>
      </c>
      <c r="Y43" s="4">
        <f>+('2019 PUA exporters'!Y44/'2019 PUA exporters'!$FA44)^2</f>
        <v>0</v>
      </c>
      <c r="Z43" s="4">
        <f>+('2019 PUA exporters'!Z44/'2019 PUA exporters'!$FA44)^2</f>
        <v>3.6266736320232273E-5</v>
      </c>
      <c r="AA43" s="4">
        <f>+('2019 PUA exporters'!AA44/'2019 PUA exporters'!$FA44)^2</f>
        <v>2.5115468365811822E-8</v>
      </c>
      <c r="AB43" s="4">
        <f>+('2019 PUA exporters'!AB44/'2019 PUA exporters'!$FA44)^2</f>
        <v>1.8309176438676817E-5</v>
      </c>
      <c r="AC43" s="4">
        <f>+('2019 PUA exporters'!AC44/'2019 PUA exporters'!$FA44)^2</f>
        <v>6.2788670914529555E-9</v>
      </c>
      <c r="AD43" s="4">
        <f>+('2019 PUA exporters'!AD44/'2019 PUA exporters'!$FA44)^2</f>
        <v>7.5974291806580763E-7</v>
      </c>
      <c r="AE43" s="4">
        <f>+('2019 PUA exporters'!AE44/'2019 PUA exporters'!$FA44)^2</f>
        <v>0</v>
      </c>
      <c r="AF43" s="4">
        <f>+('2019 PUA exporters'!AF44/'2019 PUA exporters'!$FA44)^2</f>
        <v>8.1374117505230304E-4</v>
      </c>
      <c r="AG43" s="4">
        <f>+('2019 PUA exporters'!AG44/'2019 PUA exporters'!$FA44)^2</f>
        <v>4.5772941096692042E-6</v>
      </c>
      <c r="AH43" s="4">
        <f>+('2019 PUA exporters'!AH44/'2019 PUA exporters'!$FA44)^2</f>
        <v>2.511546836581182E-6</v>
      </c>
      <c r="AI43" s="4">
        <f>+('2019 PUA exporters'!AI44/'2019 PUA exporters'!$FA44)^2</f>
        <v>1.0046187346324729E-7</v>
      </c>
      <c r="AJ43" s="4">
        <f>+('2019 PUA exporters'!AJ44/'2019 PUA exporters'!$FA44)^2</f>
        <v>2.5115468365811822E-8</v>
      </c>
      <c r="AK43" s="4">
        <f>+('2019 PUA exporters'!AK44/'2019 PUA exporters'!$FA44)^2</f>
        <v>2.5115468365811822E-8</v>
      </c>
      <c r="AL43" s="4">
        <f>+('2019 PUA exporters'!AL44/'2019 PUA exporters'!$FA44)^2</f>
        <v>5.65098038230766E-8</v>
      </c>
      <c r="AM43" s="4">
        <f>+('2019 PUA exporters'!AM44/'2019 PUA exporters'!$FA44)^2</f>
        <v>2.0343529376307577E-6</v>
      </c>
      <c r="AN43" s="4">
        <f>+('2019 PUA exporters'!AN44/'2019 PUA exporters'!$FA44)^2</f>
        <v>2.2005168763389684E-3</v>
      </c>
      <c r="AO43" s="4">
        <f>+('2019 PUA exporters'!AO44/'2019 PUA exporters'!$FA44)^2</f>
        <v>6.0302239546314181E-5</v>
      </c>
      <c r="AP43" s="4">
        <f>+('2019 PUA exporters'!AP44/'2019 PUA exporters'!$FA44)^2</f>
        <v>0</v>
      </c>
      <c r="AQ43" s="4">
        <f>+('2019 PUA exporters'!AQ44/'2019 PUA exporters'!$FA44)^2</f>
        <v>1.2306579499247793E-6</v>
      </c>
      <c r="AR43" s="4">
        <f>+('2019 PUA exporters'!AR44/'2019 PUA exporters'!$FA44)^2</f>
        <v>5.65098038230766E-8</v>
      </c>
      <c r="AS43" s="4">
        <f>+('2019 PUA exporters'!AS44/'2019 PUA exporters'!$FA44)^2</f>
        <v>6.2788670914529555E-9</v>
      </c>
      <c r="AT43" s="4">
        <f>+('2019 PUA exporters'!AT44/'2019 PUA exporters'!$FA44)^2</f>
        <v>0</v>
      </c>
      <c r="AU43" s="4">
        <f>+('2019 PUA exporters'!AU44/'2019 PUA exporters'!$FA44)^2</f>
        <v>2.7164890584462065E-4</v>
      </c>
      <c r="AV43" s="4">
        <f>+('2019 PUA exporters'!AV44/'2019 PUA exporters'!$FA44)^2</f>
        <v>1.2306579499247793E-6</v>
      </c>
      <c r="AW43" s="4">
        <f>+('2019 PUA exporters'!AW44/'2019 PUA exporters'!$FA44)^2</f>
        <v>1.0448662726886862E-4</v>
      </c>
      <c r="AX43" s="4">
        <f>+('2019 PUA exporters'!AX44/'2019 PUA exporters'!$FA44)^2</f>
        <v>4.8177119306009377E-4</v>
      </c>
      <c r="AY43" s="4">
        <f>+('2019 PUA exporters'!AY44/'2019 PUA exporters'!$FA44)^2</f>
        <v>2.5115468365811822E-8</v>
      </c>
      <c r="AZ43" s="4">
        <f>+('2019 PUA exporters'!AZ44/'2019 PUA exporters'!$FA44)^2</f>
        <v>0</v>
      </c>
      <c r="BA43" s="4">
        <f>+('2019 PUA exporters'!BA44/'2019 PUA exporters'!$FA44)^2</f>
        <v>0</v>
      </c>
      <c r="BB43" s="4">
        <f>+('2019 PUA exporters'!BB44/'2019 PUA exporters'!$FA44)^2</f>
        <v>5.0858823440768943E-7</v>
      </c>
      <c r="BC43" s="4">
        <f>+('2019 PUA exporters'!BC44/'2019 PUA exporters'!$FA44)^2</f>
        <v>0</v>
      </c>
      <c r="BD43" s="4">
        <f>+('2019 PUA exporters'!BD44/'2019 PUA exporters'!$FA44)^2</f>
        <v>1.412745095576915E-6</v>
      </c>
      <c r="BE43" s="4">
        <f>+('2019 PUA exporters'!BE44/'2019 PUA exporters'!$FA44)^2</f>
        <v>2.0570196478309025E-4</v>
      </c>
      <c r="BF43" s="4">
        <f>+('2019 PUA exporters'!BF44/'2019 PUA exporters'!$FA44)^2</f>
        <v>4.9226317996991172E-6</v>
      </c>
      <c r="BG43" s="4">
        <f>+('2019 PUA exporters'!BG44/'2019 PUA exporters'!$FA44)^2</f>
        <v>0</v>
      </c>
      <c r="BH43" s="4">
        <f>+('2019 PUA exporters'!BH44/'2019 PUA exporters'!$FA44)^2</f>
        <v>1.412745095576915E-6</v>
      </c>
      <c r="BI43" s="4">
        <f>+('2019 PUA exporters'!BI44/'2019 PUA exporters'!$FA44)^2</f>
        <v>5.907786046348086E-5</v>
      </c>
      <c r="BJ43" s="4">
        <f>+('2019 PUA exporters'!BJ44/'2019 PUA exporters'!$FA44)^2</f>
        <v>2.266671020014517E-6</v>
      </c>
      <c r="BK43" s="4">
        <f>+('2019 PUA exporters'!BK44/'2019 PUA exporters'!$FA44)^2</f>
        <v>5.135862126124859E-4</v>
      </c>
      <c r="BL43" s="4">
        <f>+('2019 PUA exporters'!BL44/'2019 PUA exporters'!$FA44)^2</f>
        <v>6.4295599016478264E-6</v>
      </c>
      <c r="BM43" s="4">
        <f>+('2019 PUA exporters'!BM44/'2019 PUA exporters'!$FA44)^2</f>
        <v>0</v>
      </c>
      <c r="BN43" s="4">
        <f>+('2019 PUA exporters'!BN44/'2019 PUA exporters'!$FA44)^2</f>
        <v>1.412745095576915E-6</v>
      </c>
      <c r="BO43" s="4">
        <f>+('2019 PUA exporters'!BO44/'2019 PUA exporters'!$FA44)^2</f>
        <v>9.041568611692256E-7</v>
      </c>
      <c r="BP43" s="4">
        <f>+('2019 PUA exporters'!BP44/'2019 PUA exporters'!$FA44)^2</f>
        <v>0</v>
      </c>
      <c r="BQ43" s="4">
        <f>+('2019 PUA exporters'!BQ44/'2019 PUA exporters'!$FA44)^2</f>
        <v>2.8185834373532317E-5</v>
      </c>
      <c r="BR43" s="4">
        <f>+('2019 PUA exporters'!BR44/'2019 PUA exporters'!$FA44)^2</f>
        <v>5.0858823440768943E-7</v>
      </c>
      <c r="BS43" s="4">
        <f>+('2019 PUA exporters'!BS44/'2019 PUA exporters'!$FA44)^2</f>
        <v>5.6509803823076601E-6</v>
      </c>
      <c r="BT43" s="4">
        <f>+('2019 PUA exporters'!BT44/'2019 PUA exporters'!$FA44)^2</f>
        <v>0</v>
      </c>
      <c r="BU43" s="4">
        <f>+('2019 PUA exporters'!BU44/'2019 PUA exporters'!$FA44)^2</f>
        <v>5.65098038230766E-8</v>
      </c>
      <c r="BV43" s="4">
        <f>+('2019 PUA exporters'!BV44/'2019 PUA exporters'!$FA44)^2</f>
        <v>0</v>
      </c>
      <c r="BW43" s="4">
        <f>+('2019 PUA exporters'!BW44/'2019 PUA exporters'!$FA44)^2</f>
        <v>2.260392152923064E-7</v>
      </c>
      <c r="BX43" s="4">
        <f>+('2019 PUA exporters'!BX44/'2019 PUA exporters'!$FA44)^2</f>
        <v>5.65098038230766E-8</v>
      </c>
      <c r="BY43" s="4">
        <f>+('2019 PUA exporters'!BY44/'2019 PUA exporters'!$FA44)^2</f>
        <v>2.9294682301882907E-4</v>
      </c>
      <c r="BZ43" s="4">
        <f>+('2019 PUA exporters'!BZ44/'2019 PUA exporters'!$FA44)^2</f>
        <v>1.5697167728632387E-5</v>
      </c>
      <c r="CA43" s="4">
        <f>+('2019 PUA exporters'!CA44/'2019 PUA exporters'!$FA44)^2</f>
        <v>0</v>
      </c>
      <c r="CB43" s="4">
        <f>+('2019 PUA exporters'!CB44/'2019 PUA exporters'!$FA44)^2</f>
        <v>4.0184749385298915E-7</v>
      </c>
      <c r="CC43" s="4">
        <f>+('2019 PUA exporters'!CC44/'2019 PUA exporters'!$FA44)^2</f>
        <v>3.0766448748119483E-7</v>
      </c>
      <c r="CD43" s="4">
        <f>+('2019 PUA exporters'!CD44/'2019 PUA exporters'!$FA44)^2</f>
        <v>6.6320533653471832E-4</v>
      </c>
      <c r="CE43" s="4">
        <f>+('2019 PUA exporters'!CE44/'2019 PUA exporters'!$FA44)^2</f>
        <v>1.0046187346324728E-5</v>
      </c>
      <c r="CF43" s="4">
        <f>+('2019 PUA exporters'!CF44/'2019 PUA exporters'!$FA44)^2</f>
        <v>1.4890961194089828E-4</v>
      </c>
      <c r="CG43" s="4">
        <f>+('2019 PUA exporters'!CG44/'2019 PUA exporters'!$FA44)^2</f>
        <v>6.4295599016478264E-6</v>
      </c>
      <c r="CH43" s="4">
        <f>+('2019 PUA exporters'!CH44/'2019 PUA exporters'!$FA44)^2</f>
        <v>0</v>
      </c>
      <c r="CI43" s="4">
        <f>+('2019 PUA exporters'!CI44/'2019 PUA exporters'!$FA44)^2</f>
        <v>1.0611285384555494E-6</v>
      </c>
      <c r="CJ43" s="4">
        <f>+('2019 PUA exporters'!CJ44/'2019 PUA exporters'!$FA44)^2</f>
        <v>1.0046187346324729E-7</v>
      </c>
      <c r="CK43" s="4">
        <f>+('2019 PUA exporters'!CK44/'2019 PUA exporters'!$FA44)^2</f>
        <v>2.1122108895647743E-5</v>
      </c>
      <c r="CL43" s="4">
        <f>+('2019 PUA exporters'!CL44/'2019 PUA exporters'!$FA44)^2</f>
        <v>2.5115468365811822E-8</v>
      </c>
      <c r="CM43" s="4">
        <f>+('2019 PUA exporters'!CM44/'2019 PUA exporters'!$FA44)^2</f>
        <v>5.65098038230766E-8</v>
      </c>
      <c r="CN43" s="4">
        <f>+('2019 PUA exporters'!CN44/'2019 PUA exporters'!$FA44)^2</f>
        <v>0</v>
      </c>
      <c r="CO43" s="4">
        <f>+('2019 PUA exporters'!CO44/'2019 PUA exporters'!$FA44)^2</f>
        <v>1.7637337659891351E-5</v>
      </c>
      <c r="CP43" s="4">
        <f>+('2019 PUA exporters'!CP44/'2019 PUA exporters'!$FA44)^2</f>
        <v>0</v>
      </c>
      <c r="CQ43" s="4">
        <f>+('2019 PUA exporters'!CQ44/'2019 PUA exporters'!$FA44)^2</f>
        <v>4.2445141538221977E-6</v>
      </c>
      <c r="CR43" s="4">
        <f>+('2019 PUA exporters'!CR44/'2019 PUA exporters'!$FA44)^2</f>
        <v>2.260392152923064E-7</v>
      </c>
      <c r="CS43" s="4">
        <f>+('2019 PUA exporters'!CS44/'2019 PUA exporters'!$FA44)^2</f>
        <v>6.2788670914529555E-9</v>
      </c>
      <c r="CT43" s="4">
        <f>+('2019 PUA exporters'!CT44/'2019 PUA exporters'!$FA44)^2</f>
        <v>4.0184749385298915E-7</v>
      </c>
      <c r="CU43" s="4">
        <f>+('2019 PUA exporters'!CU44/'2019 PUA exporters'!$FA44)^2</f>
        <v>5.5480069620078315E-5</v>
      </c>
      <c r="CV43" s="4">
        <f>+('2019 PUA exporters'!CV44/'2019 PUA exporters'!$FA44)^2</f>
        <v>6.2788670914529549E-5</v>
      </c>
      <c r="CW43" s="4">
        <f>+('2019 PUA exporters'!CW44/'2019 PUA exporters'!$FA44)^2</f>
        <v>6.2788670914529555E-9</v>
      </c>
      <c r="CX43" s="4">
        <f>+('2019 PUA exporters'!CX44/'2019 PUA exporters'!$FA44)^2</f>
        <v>4.9226317996991172E-6</v>
      </c>
      <c r="CY43" s="4">
        <f>+('2019 PUA exporters'!CY44/'2019 PUA exporters'!$FA44)^2</f>
        <v>2.1122108895647743E-5</v>
      </c>
      <c r="CZ43" s="4">
        <f>+('2019 PUA exporters'!CZ44/'2019 PUA exporters'!$FA44)^2</f>
        <v>1.0046187346324729E-7</v>
      </c>
      <c r="DA43" s="4">
        <f>+('2019 PUA exporters'!DA44/'2019 PUA exporters'!$FA44)^2</f>
        <v>6.2788670914529555E-9</v>
      </c>
      <c r="DB43" s="4">
        <f>+('2019 PUA exporters'!DB44/'2019 PUA exporters'!$FA44)^2</f>
        <v>8.5957690481990954E-6</v>
      </c>
      <c r="DC43" s="4">
        <f>+('2019 PUA exporters'!DC44/'2019 PUA exporters'!$FA44)^2</f>
        <v>2.266671020014517E-6</v>
      </c>
      <c r="DD43" s="4">
        <f>+('2019 PUA exporters'!DD44/'2019 PUA exporters'!$FA44)^2</f>
        <v>4.0184749385298915E-7</v>
      </c>
      <c r="DE43" s="4">
        <f>+('2019 PUA exporters'!DE44/'2019 PUA exporters'!$FA44)^2</f>
        <v>4.0184749385298915E-7</v>
      </c>
      <c r="DF43" s="4">
        <f>+('2019 PUA exporters'!DF44/'2019 PUA exporters'!$FA44)^2</f>
        <v>0</v>
      </c>
      <c r="DG43" s="4">
        <f>+('2019 PUA exporters'!DG44/'2019 PUA exporters'!$FA44)^2</f>
        <v>6.2788670914529555E-9</v>
      </c>
      <c r="DH43" s="4">
        <f>+('2019 PUA exporters'!DH44/'2019 PUA exporters'!$FA44)^2</f>
        <v>6.8376862625922673E-4</v>
      </c>
      <c r="DI43" s="4">
        <f>+('2019 PUA exporters'!DI44/'2019 PUA exporters'!$FA44)^2</f>
        <v>2.5115468365811822E-8</v>
      </c>
      <c r="DJ43" s="4">
        <f>+('2019 PUA exporters'!DJ44/'2019 PUA exporters'!$FA44)^2</f>
        <v>0</v>
      </c>
      <c r="DK43" s="4">
        <f>+('2019 PUA exporters'!DK44/'2019 PUA exporters'!$FA44)^2</f>
        <v>6.2788670914529555E-9</v>
      </c>
      <c r="DL43" s="4">
        <f>+('2019 PUA exporters'!DL44/'2019 PUA exporters'!$FA44)^2</f>
        <v>5.6509803823076598E-4</v>
      </c>
      <c r="DM43" s="4">
        <f>+('2019 PUA exporters'!DM44/'2019 PUA exporters'!$FA44)^2</f>
        <v>5.085882344076894E-5</v>
      </c>
      <c r="DN43" s="4">
        <f>+('2019 PUA exporters'!DN44/'2019 PUA exporters'!$FA44)^2</f>
        <v>5.6509803823076601E-6</v>
      </c>
      <c r="DO43" s="4">
        <f>+('2019 PUA exporters'!DO44/'2019 PUA exporters'!$FA44)^2</f>
        <v>5.5480069620078322E-3</v>
      </c>
      <c r="DP43" s="4">
        <f>+('2019 PUA exporters'!DP44/'2019 PUA exporters'!$FA44)^2</f>
        <v>1.1075921549323014E-5</v>
      </c>
      <c r="DQ43" s="4">
        <f>+('2019 PUA exporters'!DQ44/'2019 PUA exporters'!$FA44)^2</f>
        <v>0</v>
      </c>
      <c r="DR43" s="4">
        <f>+('2019 PUA exporters'!DR44/'2019 PUA exporters'!$FA44)^2</f>
        <v>6.2788670914529555E-9</v>
      </c>
      <c r="DS43" s="4">
        <f>+('2019 PUA exporters'!DS44/'2019 PUA exporters'!$FA44)^2</f>
        <v>0</v>
      </c>
      <c r="DT43" s="4">
        <f>+('2019 PUA exporters'!DT44/'2019 PUA exporters'!$FA44)^2</f>
        <v>1.6588515700935048E-3</v>
      </c>
      <c r="DU43" s="4">
        <f>+('2019 PUA exporters'!DU44/'2019 PUA exporters'!$FA44)^2</f>
        <v>1.8575400403354422E-4</v>
      </c>
      <c r="DV43" s="4">
        <f>+('2019 PUA exporters'!DV44/'2019 PUA exporters'!$FA44)^2</f>
        <v>9.0666840800580681E-6</v>
      </c>
      <c r="DW43" s="4">
        <f>+('2019 PUA exporters'!DW44/'2019 PUA exporters'!$FA44)^2</f>
        <v>0</v>
      </c>
      <c r="DX43" s="4">
        <f>+('2019 PUA exporters'!DX44/'2019 PUA exporters'!$FA44)^2</f>
        <v>1.2155886689052922E-5</v>
      </c>
      <c r="DY43" s="4">
        <f>+('2019 PUA exporters'!DY44/'2019 PUA exporters'!$FA44)^2</f>
        <v>2.5115468365811822E-8</v>
      </c>
      <c r="DZ43" s="4">
        <f>+('2019 PUA exporters'!DZ44/'2019 PUA exporters'!$FA44)^2</f>
        <v>6.8376862625922684E-6</v>
      </c>
      <c r="EA43" s="4">
        <f>+('2019 PUA exporters'!EA44/'2019 PUA exporters'!$FA44)^2</f>
        <v>3.2549647002092123E-5</v>
      </c>
      <c r="EB43" s="4">
        <f>+('2019 PUA exporters'!EB44/'2019 PUA exporters'!$FA44)^2</f>
        <v>1.412745095576915E-6</v>
      </c>
      <c r="EC43" s="4">
        <f>+('2019 PUA exporters'!EC44/'2019 PUA exporters'!$FA44)^2</f>
        <v>2.1257732424823125E-4</v>
      </c>
      <c r="ED43" s="4">
        <f>+('2019 PUA exporters'!ED44/'2019 PUA exporters'!$FA44)^2</f>
        <v>8.1600156720522607E-3</v>
      </c>
      <c r="EE43" s="4">
        <f>+('2019 PUA exporters'!EE44/'2019 PUA exporters'!$FA44)^2</f>
        <v>2.3134423009787499E-3</v>
      </c>
      <c r="EF43" s="4">
        <f>+('2019 PUA exporters'!EF44/'2019 PUA exporters'!$FA44)^2</f>
        <v>5.5480069620078315E-5</v>
      </c>
      <c r="EG43" s="4">
        <f>+('2019 PUA exporters'!EG44/'2019 PUA exporters'!$FA44)^2</f>
        <v>4.7829897955852034E-4</v>
      </c>
      <c r="EH43" s="4">
        <f>+('2019 PUA exporters'!EH44/'2019 PUA exporters'!$FA44)^2</f>
        <v>2.5115468365811822E-8</v>
      </c>
      <c r="EI43" s="4">
        <f>+('2019 PUA exporters'!EI44/'2019 PUA exporters'!$FA44)^2</f>
        <v>6.2788670914529555E-9</v>
      </c>
      <c r="EJ43" s="4">
        <f>+('2019 PUA exporters'!EJ44/'2019 PUA exporters'!$FA44)^2</f>
        <v>4.6438501008386055E-5</v>
      </c>
      <c r="EK43" s="4">
        <f>+('2019 PUA exporters'!EK44/'2019 PUA exporters'!$FA44)^2</f>
        <v>5.6887163735272917E-4</v>
      </c>
      <c r="EL43" s="4">
        <f>+('2019 PUA exporters'!EL44/'2019 PUA exporters'!$FA44)^2</f>
        <v>0</v>
      </c>
      <c r="EM43" s="4">
        <f>+('2019 PUA exporters'!EM44/'2019 PUA exporters'!$FA44)^2</f>
        <v>0</v>
      </c>
      <c r="EN43" s="4">
        <f>+('2019 PUA exporters'!EN44/'2019 PUA exporters'!$FA44)^2</f>
        <v>1.8786935435665471E-3</v>
      </c>
      <c r="EO43" s="4">
        <f>+('2019 PUA exporters'!EO44/'2019 PUA exporters'!$FA44)^2</f>
        <v>5.907786046348086E-5</v>
      </c>
      <c r="EP43" s="4">
        <f>+('2019 PUA exporters'!EP44/'2019 PUA exporters'!$FA44)^2</f>
        <v>6.278867091452955E-7</v>
      </c>
      <c r="EQ43" s="4">
        <f>+('2019 PUA exporters'!EQ44/'2019 PUA exporters'!$FA44)^2</f>
        <v>5.7264837590823812E-3</v>
      </c>
      <c r="ER43" s="4">
        <f>+('2019 PUA exporters'!ER44/'2019 PUA exporters'!$FA44)^2</f>
        <v>1.387001740501958E-3</v>
      </c>
      <c r="ES43" s="4">
        <f>+('2019 PUA exporters'!ES44/'2019 PUA exporters'!$FA44)^2</f>
        <v>3.8929603853717467E-4</v>
      </c>
      <c r="ET43" s="4">
        <f>+('2019 PUA exporters'!ET44/'2019 PUA exporters'!$FA44)^2</f>
        <v>2.0343529376307577E-6</v>
      </c>
      <c r="EU43" s="4">
        <f>+('2019 PUA exporters'!EU44/'2019 PUA exporters'!$FA44)^2</f>
        <v>5.085882344076894E-5</v>
      </c>
      <c r="EV43" s="4">
        <f>+('2019 PUA exporters'!EV44/'2019 PUA exporters'!$FA44)^2</f>
        <v>2.413596509954516E-5</v>
      </c>
      <c r="EW43" s="4">
        <f>+('2019 PUA exporters'!EW44/'2019 PUA exporters'!$FA44)^2</f>
        <v>1.8360035262117585E-4</v>
      </c>
      <c r="EX43" s="4">
        <f>+('2019 PUA exporters'!EX44/'2019 PUA exporters'!$FA44)^2</f>
        <v>9.5501568460999457E-6</v>
      </c>
      <c r="EY43" s="4">
        <f>+('2019 PUA exporters'!EY44/'2019 PUA exporters'!$FA44)^2</f>
        <v>6.278867091452955E-7</v>
      </c>
      <c r="EZ43" s="4">
        <f>+('2019 PUA exporters'!EZ44/'2019 PUA exporters'!$FA44)^2</f>
        <v>5.9951250875901958E-4</v>
      </c>
      <c r="FB43" t="str">
        <f t="shared" si="0"/>
        <v>Nottingham</v>
      </c>
      <c r="FC43" s="15">
        <f t="shared" si="1"/>
        <v>3.7161914401460716E-2</v>
      </c>
    </row>
    <row r="44" spans="1:159" x14ac:dyDescent="0.25">
      <c r="A44" t="s">
        <v>285</v>
      </c>
      <c r="B44" s="4">
        <f>+('2019 PUA exporters'!B45/'2019 PUA exporters'!$FA45)^2</f>
        <v>2.2328834654630492E-5</v>
      </c>
      <c r="C44" s="4">
        <f>+('2019 PUA exporters'!C45/'2019 PUA exporters'!$FA45)^2</f>
        <v>0</v>
      </c>
      <c r="D44" s="4">
        <f>+('2019 PUA exporters'!D45/'2019 PUA exporters'!$FA45)^2</f>
        <v>0</v>
      </c>
      <c r="E44" s="4">
        <f>+('2019 PUA exporters'!E45/'2019 PUA exporters'!$FA45)^2</f>
        <v>0</v>
      </c>
      <c r="F44" s="4">
        <f>+('2019 PUA exporters'!F45/'2019 PUA exporters'!$FA45)^2</f>
        <v>0</v>
      </c>
      <c r="G44" s="4">
        <f>+('2019 PUA exporters'!G45/'2019 PUA exporters'!$FA45)^2</f>
        <v>0</v>
      </c>
      <c r="H44" s="4">
        <f>+('2019 PUA exporters'!H45/'2019 PUA exporters'!$FA45)^2</f>
        <v>8.7222010369650361E-8</v>
      </c>
      <c r="I44" s="4">
        <f>+('2019 PUA exporters'!I45/'2019 PUA exporters'!$FA45)^2</f>
        <v>0</v>
      </c>
      <c r="J44" s="4">
        <f>+('2019 PUA exporters'!J45/'2019 PUA exporters'!$FA45)^2</f>
        <v>8.7222010369650361E-8</v>
      </c>
      <c r="K44" s="4">
        <f>+('2019 PUA exporters'!K45/'2019 PUA exporters'!$FA45)^2</f>
        <v>0</v>
      </c>
      <c r="L44" s="4">
        <f>+('2019 PUA exporters'!L45/'2019 PUA exporters'!$FA45)^2</f>
        <v>0</v>
      </c>
      <c r="M44" s="4">
        <f>+('2019 PUA exporters'!M45/'2019 PUA exporters'!$FA45)^2</f>
        <v>8.7222010369650366E-6</v>
      </c>
      <c r="N44" s="4">
        <f>+('2019 PUA exporters'!N45/'2019 PUA exporters'!$FA45)^2</f>
        <v>0</v>
      </c>
      <c r="O44" s="4">
        <f>+('2019 PUA exporters'!O45/'2019 PUA exporters'!$FA45)^2</f>
        <v>0</v>
      </c>
      <c r="P44" s="4">
        <f>+('2019 PUA exporters'!P45/'2019 PUA exporters'!$FA45)^2</f>
        <v>0</v>
      </c>
      <c r="Q44" s="4">
        <f>+('2019 PUA exporters'!Q45/'2019 PUA exporters'!$FA45)^2</f>
        <v>0</v>
      </c>
      <c r="R44" s="4">
        <f>+('2019 PUA exporters'!R45/'2019 PUA exporters'!$FA45)^2</f>
        <v>0</v>
      </c>
      <c r="S44" s="4">
        <f>+('2019 PUA exporters'!S45/'2019 PUA exporters'!$FA45)^2</f>
        <v>0</v>
      </c>
      <c r="T44" s="4">
        <f>+('2019 PUA exporters'!T45/'2019 PUA exporters'!$FA45)^2</f>
        <v>0</v>
      </c>
      <c r="U44" s="4">
        <f>+('2019 PUA exporters'!U45/'2019 PUA exporters'!$FA45)^2</f>
        <v>0</v>
      </c>
      <c r="V44" s="4">
        <f>+('2019 PUA exporters'!V45/'2019 PUA exporters'!$FA45)^2</f>
        <v>0</v>
      </c>
      <c r="W44" s="4">
        <f>+('2019 PUA exporters'!W45/'2019 PUA exporters'!$FA45)^2</f>
        <v>0</v>
      </c>
      <c r="X44" s="4">
        <f>+('2019 PUA exporters'!X45/'2019 PUA exporters'!$FA45)^2</f>
        <v>0</v>
      </c>
      <c r="Y44" s="4">
        <f>+('2019 PUA exporters'!Y45/'2019 PUA exporters'!$FA45)^2</f>
        <v>0</v>
      </c>
      <c r="Z44" s="4">
        <f>+('2019 PUA exporters'!Z45/'2019 PUA exporters'!$FA45)^2</f>
        <v>0</v>
      </c>
      <c r="AA44" s="4">
        <f>+('2019 PUA exporters'!AA45/'2019 PUA exporters'!$FA45)^2</f>
        <v>0</v>
      </c>
      <c r="AB44" s="4">
        <f>+('2019 PUA exporters'!AB45/'2019 PUA exporters'!$FA45)^2</f>
        <v>8.7222010369650361E-8</v>
      </c>
      <c r="AC44" s="4">
        <f>+('2019 PUA exporters'!AC45/'2019 PUA exporters'!$FA45)^2</f>
        <v>0</v>
      </c>
      <c r="AD44" s="4">
        <f>+('2019 PUA exporters'!AD45/'2019 PUA exporters'!$FA45)^2</f>
        <v>0</v>
      </c>
      <c r="AE44" s="4">
        <f>+('2019 PUA exporters'!AE45/'2019 PUA exporters'!$FA45)^2</f>
        <v>0</v>
      </c>
      <c r="AF44" s="4">
        <f>+('2019 PUA exporters'!AF45/'2019 PUA exporters'!$FA45)^2</f>
        <v>2.2328834654630492E-5</v>
      </c>
      <c r="AG44" s="4">
        <f>+('2019 PUA exporters'!AG45/'2019 PUA exporters'!$FA45)^2</f>
        <v>3.4888804147860145E-7</v>
      </c>
      <c r="AH44" s="4">
        <f>+('2019 PUA exporters'!AH45/'2019 PUA exporters'!$FA45)^2</f>
        <v>0</v>
      </c>
      <c r="AI44" s="4">
        <f>+('2019 PUA exporters'!AI45/'2019 PUA exporters'!$FA45)^2</f>
        <v>3.4888804147860145E-7</v>
      </c>
      <c r="AJ44" s="4">
        <f>+('2019 PUA exporters'!AJ45/'2019 PUA exporters'!$FA45)^2</f>
        <v>0</v>
      </c>
      <c r="AK44" s="4">
        <f>+('2019 PUA exporters'!AK45/'2019 PUA exporters'!$FA45)^2</f>
        <v>0</v>
      </c>
      <c r="AL44" s="4">
        <f>+('2019 PUA exporters'!AL45/'2019 PUA exporters'!$FA45)^2</f>
        <v>0</v>
      </c>
      <c r="AM44" s="4">
        <f>+('2019 PUA exporters'!AM45/'2019 PUA exporters'!$FA45)^2</f>
        <v>7.8499809332685325E-7</v>
      </c>
      <c r="AN44" s="4">
        <f>+('2019 PUA exporters'!AN45/'2019 PUA exporters'!$FA45)^2</f>
        <v>2.1805502592412591E-6</v>
      </c>
      <c r="AO44" s="4">
        <f>+('2019 PUA exporters'!AO45/'2019 PUA exporters'!$FA45)^2</f>
        <v>2.1805502592412591E-6</v>
      </c>
      <c r="AP44" s="4">
        <f>+('2019 PUA exporters'!AP45/'2019 PUA exporters'!$FA45)^2</f>
        <v>0</v>
      </c>
      <c r="AQ44" s="4">
        <f>+('2019 PUA exporters'!AQ45/'2019 PUA exporters'!$FA45)^2</f>
        <v>0</v>
      </c>
      <c r="AR44" s="4">
        <f>+('2019 PUA exporters'!AR45/'2019 PUA exporters'!$FA45)^2</f>
        <v>0</v>
      </c>
      <c r="AS44" s="4">
        <f>+('2019 PUA exporters'!AS45/'2019 PUA exporters'!$FA45)^2</f>
        <v>8.7222010369650361E-8</v>
      </c>
      <c r="AT44" s="4">
        <f>+('2019 PUA exporters'!AT45/'2019 PUA exporters'!$FA45)^2</f>
        <v>0</v>
      </c>
      <c r="AU44" s="4">
        <f>+('2019 PUA exporters'!AU45/'2019 PUA exporters'!$FA45)^2</f>
        <v>8.7222010369650366E-6</v>
      </c>
      <c r="AV44" s="4">
        <f>+('2019 PUA exporters'!AV45/'2019 PUA exporters'!$FA45)^2</f>
        <v>0</v>
      </c>
      <c r="AW44" s="4">
        <f>+('2019 PUA exporters'!AW45/'2019 PUA exporters'!$FA45)^2</f>
        <v>8.7222010369650361E-8</v>
      </c>
      <c r="AX44" s="4">
        <f>+('2019 PUA exporters'!AX45/'2019 PUA exporters'!$FA45)^2</f>
        <v>7.8499809332685351E-5</v>
      </c>
      <c r="AY44" s="4">
        <f>+('2019 PUA exporters'!AY45/'2019 PUA exporters'!$FA45)^2</f>
        <v>8.7222010369650361E-8</v>
      </c>
      <c r="AZ44" s="4">
        <f>+('2019 PUA exporters'!AZ45/'2019 PUA exporters'!$FA45)^2</f>
        <v>0</v>
      </c>
      <c r="BA44" s="4">
        <f>+('2019 PUA exporters'!BA45/'2019 PUA exporters'!$FA45)^2</f>
        <v>0</v>
      </c>
      <c r="BB44" s="4">
        <f>+('2019 PUA exporters'!BB45/'2019 PUA exporters'!$FA45)^2</f>
        <v>0</v>
      </c>
      <c r="BC44" s="4">
        <f>+('2019 PUA exporters'!BC45/'2019 PUA exporters'!$FA45)^2</f>
        <v>0</v>
      </c>
      <c r="BD44" s="4">
        <f>+('2019 PUA exporters'!BD45/'2019 PUA exporters'!$FA45)^2</f>
        <v>0</v>
      </c>
      <c r="BE44" s="4">
        <f>+('2019 PUA exporters'!BE45/'2019 PUA exporters'!$FA45)^2</f>
        <v>0</v>
      </c>
      <c r="BF44" s="4">
        <f>+('2019 PUA exporters'!BF45/'2019 PUA exporters'!$FA45)^2</f>
        <v>4.2738785081128682E-6</v>
      </c>
      <c r="BG44" s="4">
        <f>+('2019 PUA exporters'!BG45/'2019 PUA exporters'!$FA45)^2</f>
        <v>0</v>
      </c>
      <c r="BH44" s="4">
        <f>+('2019 PUA exporters'!BH45/'2019 PUA exporters'!$FA45)^2</f>
        <v>0</v>
      </c>
      <c r="BI44" s="4">
        <f>+('2019 PUA exporters'!BI45/'2019 PUA exporters'!$FA45)^2</f>
        <v>6.8382056129805892E-5</v>
      </c>
      <c r="BJ44" s="4">
        <f>+('2019 PUA exporters'!BJ45/'2019 PUA exporters'!$FA45)^2</f>
        <v>8.7222010369650361E-8</v>
      </c>
      <c r="BK44" s="4">
        <f>+('2019 PUA exporters'!BK45/'2019 PUA exporters'!$FA45)^2</f>
        <v>8.7222010369650361E-8</v>
      </c>
      <c r="BL44" s="4">
        <f>+('2019 PUA exporters'!BL45/'2019 PUA exporters'!$FA45)^2</f>
        <v>0</v>
      </c>
      <c r="BM44" s="4">
        <f>+('2019 PUA exporters'!BM45/'2019 PUA exporters'!$FA45)^2</f>
        <v>0</v>
      </c>
      <c r="BN44" s="4">
        <f>+('2019 PUA exporters'!BN45/'2019 PUA exporters'!$FA45)^2</f>
        <v>0</v>
      </c>
      <c r="BO44" s="4">
        <f>+('2019 PUA exporters'!BO45/'2019 PUA exporters'!$FA45)^2</f>
        <v>1.3955521659144058E-6</v>
      </c>
      <c r="BP44" s="4">
        <f>+('2019 PUA exporters'!BP45/'2019 PUA exporters'!$FA45)^2</f>
        <v>0</v>
      </c>
      <c r="BQ44" s="4">
        <f>+('2019 PUA exporters'!BQ45/'2019 PUA exporters'!$FA45)^2</f>
        <v>0</v>
      </c>
      <c r="BR44" s="4">
        <f>+('2019 PUA exporters'!BR45/'2019 PUA exporters'!$FA45)^2</f>
        <v>8.7222010369650361E-8</v>
      </c>
      <c r="BS44" s="4">
        <f>+('2019 PUA exporters'!BS45/'2019 PUA exporters'!$FA45)^2</f>
        <v>0</v>
      </c>
      <c r="BT44" s="4">
        <f>+('2019 PUA exporters'!BT45/'2019 PUA exporters'!$FA45)^2</f>
        <v>0</v>
      </c>
      <c r="BU44" s="4">
        <f>+('2019 PUA exporters'!BU45/'2019 PUA exporters'!$FA45)^2</f>
        <v>0</v>
      </c>
      <c r="BV44" s="4">
        <f>+('2019 PUA exporters'!BV45/'2019 PUA exporters'!$FA45)^2</f>
        <v>0</v>
      </c>
      <c r="BW44" s="4">
        <f>+('2019 PUA exporters'!BW45/'2019 PUA exporters'!$FA45)^2</f>
        <v>0</v>
      </c>
      <c r="BX44" s="4">
        <f>+('2019 PUA exporters'!BX45/'2019 PUA exporters'!$FA45)^2</f>
        <v>0</v>
      </c>
      <c r="BY44" s="4">
        <f>+('2019 PUA exporters'!BY45/'2019 PUA exporters'!$FA45)^2</f>
        <v>0</v>
      </c>
      <c r="BZ44" s="4">
        <f>+('2019 PUA exporters'!BZ45/'2019 PUA exporters'!$FA45)^2</f>
        <v>0</v>
      </c>
      <c r="CA44" s="4">
        <f>+('2019 PUA exporters'!CA45/'2019 PUA exporters'!$FA45)^2</f>
        <v>0</v>
      </c>
      <c r="CB44" s="4">
        <f>+('2019 PUA exporters'!CB45/'2019 PUA exporters'!$FA45)^2</f>
        <v>0</v>
      </c>
      <c r="CC44" s="4">
        <f>+('2019 PUA exporters'!CC45/'2019 PUA exporters'!$FA45)^2</f>
        <v>0</v>
      </c>
      <c r="CD44" s="4">
        <f>+('2019 PUA exporters'!CD45/'2019 PUA exporters'!$FA45)^2</f>
        <v>1.2559969493229652E-5</v>
      </c>
      <c r="CE44" s="4">
        <f>+('2019 PUA exporters'!CE45/'2019 PUA exporters'!$FA45)^2</f>
        <v>0</v>
      </c>
      <c r="CF44" s="4">
        <f>+('2019 PUA exporters'!CF45/'2019 PUA exporters'!$FA45)^2</f>
        <v>0</v>
      </c>
      <c r="CG44" s="4">
        <f>+('2019 PUA exporters'!CG45/'2019 PUA exporters'!$FA45)^2</f>
        <v>0</v>
      </c>
      <c r="CH44" s="4">
        <f>+('2019 PUA exporters'!CH45/'2019 PUA exporters'!$FA45)^2</f>
        <v>0</v>
      </c>
      <c r="CI44" s="4">
        <f>+('2019 PUA exporters'!CI45/'2019 PUA exporters'!$FA45)^2</f>
        <v>3.4888804147860145E-7</v>
      </c>
      <c r="CJ44" s="4">
        <f>+('2019 PUA exporters'!CJ45/'2019 PUA exporters'!$FA45)^2</f>
        <v>7.8499809332685325E-7</v>
      </c>
      <c r="CK44" s="4">
        <f>+('2019 PUA exporters'!CK45/'2019 PUA exporters'!$FA45)^2</f>
        <v>3.4888804147860146E-5</v>
      </c>
      <c r="CL44" s="4">
        <f>+('2019 PUA exporters'!CL45/'2019 PUA exporters'!$FA45)^2</f>
        <v>0</v>
      </c>
      <c r="CM44" s="4">
        <f>+('2019 PUA exporters'!CM45/'2019 PUA exporters'!$FA45)^2</f>
        <v>5.8962079009883646E-5</v>
      </c>
      <c r="CN44" s="4">
        <f>+('2019 PUA exporters'!CN45/'2019 PUA exporters'!$FA45)^2</f>
        <v>0</v>
      </c>
      <c r="CO44" s="4">
        <f>+('2019 PUA exporters'!CO45/'2019 PUA exporters'!$FA45)^2</f>
        <v>0</v>
      </c>
      <c r="CP44" s="4">
        <f>+('2019 PUA exporters'!CP45/'2019 PUA exporters'!$FA45)^2</f>
        <v>0</v>
      </c>
      <c r="CQ44" s="4">
        <f>+('2019 PUA exporters'!CQ45/'2019 PUA exporters'!$FA45)^2</f>
        <v>0</v>
      </c>
      <c r="CR44" s="4">
        <f>+('2019 PUA exporters'!CR45/'2019 PUA exporters'!$FA45)^2</f>
        <v>0</v>
      </c>
      <c r="CS44" s="4">
        <f>+('2019 PUA exporters'!CS45/'2019 PUA exporters'!$FA45)^2</f>
        <v>0</v>
      </c>
      <c r="CT44" s="4">
        <f>+('2019 PUA exporters'!CT45/'2019 PUA exporters'!$FA45)^2</f>
        <v>0</v>
      </c>
      <c r="CU44" s="4">
        <f>+('2019 PUA exporters'!CU45/'2019 PUA exporters'!$FA45)^2</f>
        <v>0</v>
      </c>
      <c r="CV44" s="4">
        <f>+('2019 PUA exporters'!CV45/'2019 PUA exporters'!$FA45)^2</f>
        <v>8.7222010369650361E-8</v>
      </c>
      <c r="CW44" s="4">
        <f>+('2019 PUA exporters'!CW45/'2019 PUA exporters'!$FA45)^2</f>
        <v>0</v>
      </c>
      <c r="CX44" s="4">
        <f>+('2019 PUA exporters'!CX45/'2019 PUA exporters'!$FA45)^2</f>
        <v>0</v>
      </c>
      <c r="CY44" s="4">
        <f>+('2019 PUA exporters'!CY45/'2019 PUA exporters'!$FA45)^2</f>
        <v>7.8499809332685325E-7</v>
      </c>
      <c r="CZ44" s="4">
        <f>+('2019 PUA exporters'!CZ45/'2019 PUA exporters'!$FA45)^2</f>
        <v>3.1399923733074132E-2</v>
      </c>
      <c r="DA44" s="4">
        <f>+('2019 PUA exporters'!DA45/'2019 PUA exporters'!$FA45)^2</f>
        <v>0</v>
      </c>
      <c r="DB44" s="4">
        <f>+('2019 PUA exporters'!DB45/'2019 PUA exporters'!$FA45)^2</f>
        <v>1.0684696270282169E-4</v>
      </c>
      <c r="DC44" s="4">
        <f>+('2019 PUA exporters'!DC45/'2019 PUA exporters'!$FA45)^2</f>
        <v>0</v>
      </c>
      <c r="DD44" s="4">
        <f>+('2019 PUA exporters'!DD45/'2019 PUA exporters'!$FA45)^2</f>
        <v>0</v>
      </c>
      <c r="DE44" s="4">
        <f>+('2019 PUA exporters'!DE45/'2019 PUA exporters'!$FA45)^2</f>
        <v>0</v>
      </c>
      <c r="DF44" s="4">
        <f>+('2019 PUA exporters'!DF45/'2019 PUA exporters'!$FA45)^2</f>
        <v>0</v>
      </c>
      <c r="DG44" s="4">
        <f>+('2019 PUA exporters'!DG45/'2019 PUA exporters'!$FA45)^2</f>
        <v>0</v>
      </c>
      <c r="DH44" s="4">
        <f>+('2019 PUA exporters'!DH45/'2019 PUA exporters'!$FA45)^2</f>
        <v>5.8962079009883646E-5</v>
      </c>
      <c r="DI44" s="4">
        <f>+('2019 PUA exporters'!DI45/'2019 PUA exporters'!$FA45)^2</f>
        <v>0</v>
      </c>
      <c r="DJ44" s="4">
        <f>+('2019 PUA exporters'!DJ45/'2019 PUA exporters'!$FA45)^2</f>
        <v>8.7222010369650361E-8</v>
      </c>
      <c r="DK44" s="4">
        <f>+('2019 PUA exporters'!DK45/'2019 PUA exporters'!$FA45)^2</f>
        <v>7.0649828399416798E-6</v>
      </c>
      <c r="DL44" s="4">
        <f>+('2019 PUA exporters'!DL45/'2019 PUA exporters'!$FA45)^2</f>
        <v>0</v>
      </c>
      <c r="DM44" s="4">
        <f>+('2019 PUA exporters'!DM45/'2019 PUA exporters'!$FA45)^2</f>
        <v>1.2559969493229652E-5</v>
      </c>
      <c r="DN44" s="4">
        <f>+('2019 PUA exporters'!DN45/'2019 PUA exporters'!$FA45)^2</f>
        <v>1.3955521659144058E-6</v>
      </c>
      <c r="DO44" s="4">
        <f>+('2019 PUA exporters'!DO45/'2019 PUA exporters'!$FA45)^2</f>
        <v>6.8382056129805892E-5</v>
      </c>
      <c r="DP44" s="4">
        <f>+('2019 PUA exporters'!DP45/'2019 PUA exporters'!$FA45)^2</f>
        <v>0</v>
      </c>
      <c r="DQ44" s="4">
        <f>+('2019 PUA exporters'!DQ45/'2019 PUA exporters'!$FA45)^2</f>
        <v>0</v>
      </c>
      <c r="DR44" s="4">
        <f>+('2019 PUA exporters'!DR45/'2019 PUA exporters'!$FA45)^2</f>
        <v>8.7222010369650361E-8</v>
      </c>
      <c r="DS44" s="4">
        <f>+('2019 PUA exporters'!DS45/'2019 PUA exporters'!$FA45)^2</f>
        <v>0</v>
      </c>
      <c r="DT44" s="4">
        <f>+('2019 PUA exporters'!DT45/'2019 PUA exporters'!$FA45)^2</f>
        <v>1.3955521659144058E-6</v>
      </c>
      <c r="DU44" s="4">
        <f>+('2019 PUA exporters'!DU45/'2019 PUA exporters'!$FA45)^2</f>
        <v>1.0082864398731584E-4</v>
      </c>
      <c r="DV44" s="4">
        <f>+('2019 PUA exporters'!DV45/'2019 PUA exporters'!$FA45)^2</f>
        <v>2.0095951189167443E-4</v>
      </c>
      <c r="DW44" s="4">
        <f>+('2019 PUA exporters'!DW45/'2019 PUA exporters'!$FA45)^2</f>
        <v>3.4888804147860145E-7</v>
      </c>
      <c r="DX44" s="4">
        <f>+('2019 PUA exporters'!DX45/'2019 PUA exporters'!$FA45)^2</f>
        <v>1.9624952333171338E-5</v>
      </c>
      <c r="DY44" s="4">
        <f>+('2019 PUA exporters'!DY45/'2019 PUA exporters'!$FA45)^2</f>
        <v>8.7222010369650361E-8</v>
      </c>
      <c r="DZ44" s="4">
        <f>+('2019 PUA exporters'!DZ45/'2019 PUA exporters'!$FA45)^2</f>
        <v>0</v>
      </c>
      <c r="EA44" s="4">
        <f>+('2019 PUA exporters'!EA45/'2019 PUA exporters'!$FA45)^2</f>
        <v>2.1805502592412591E-6</v>
      </c>
      <c r="EB44" s="4">
        <f>+('2019 PUA exporters'!EB45/'2019 PUA exporters'!$FA45)^2</f>
        <v>0</v>
      </c>
      <c r="EC44" s="4">
        <f>+('2019 PUA exporters'!EC45/'2019 PUA exporters'!$FA45)^2</f>
        <v>7.871786435860945E-4</v>
      </c>
      <c r="ED44" s="4">
        <f>+('2019 PUA exporters'!ED45/'2019 PUA exporters'!$FA45)^2</f>
        <v>2.1805502592412589E-2</v>
      </c>
      <c r="EE44" s="4">
        <f>+('2019 PUA exporters'!EE45/'2019 PUA exporters'!$FA45)^2</f>
        <v>1.7095514032451473E-5</v>
      </c>
      <c r="EF44" s="4">
        <f>+('2019 PUA exporters'!EF45/'2019 PUA exporters'!$FA45)^2</f>
        <v>4.2738785081128682E-6</v>
      </c>
      <c r="EG44" s="4">
        <f>+('2019 PUA exporters'!EG45/'2019 PUA exporters'!$FA45)^2</f>
        <v>3.139992373307414E-4</v>
      </c>
      <c r="EH44" s="4">
        <f>+('2019 PUA exporters'!EH45/'2019 PUA exporters'!$FA45)^2</f>
        <v>0</v>
      </c>
      <c r="EI44" s="4">
        <f>+('2019 PUA exporters'!EI45/'2019 PUA exporters'!$FA45)^2</f>
        <v>8.7222010369650366E-6</v>
      </c>
      <c r="EJ44" s="4">
        <f>+('2019 PUA exporters'!EJ45/'2019 PUA exporters'!$FA45)^2</f>
        <v>2.6384658136819234E-4</v>
      </c>
      <c r="EK44" s="4">
        <f>+('2019 PUA exporters'!EK45/'2019 PUA exporters'!$FA45)^2</f>
        <v>3.4888804147860145E-7</v>
      </c>
      <c r="EL44" s="4">
        <f>+('2019 PUA exporters'!EL45/'2019 PUA exporters'!$FA45)^2</f>
        <v>0</v>
      </c>
      <c r="EM44" s="4">
        <f>+('2019 PUA exporters'!EM45/'2019 PUA exporters'!$FA45)^2</f>
        <v>0</v>
      </c>
      <c r="EN44" s="4">
        <f>+('2019 PUA exporters'!EN45/'2019 PUA exporters'!$FA45)^2</f>
        <v>4.2215453018910777E-5</v>
      </c>
      <c r="EO44" s="4">
        <f>+('2019 PUA exporters'!EO45/'2019 PUA exporters'!$FA45)^2</f>
        <v>5.5822086636576231E-6</v>
      </c>
      <c r="EP44" s="4">
        <f>+('2019 PUA exporters'!EP45/'2019 PUA exporters'!$FA45)^2</f>
        <v>1.3955521659144058E-4</v>
      </c>
      <c r="EQ44" s="4">
        <f>+('2019 PUA exporters'!EQ45/'2019 PUA exporters'!$FA45)^2</f>
        <v>1.3955521659144061E-2</v>
      </c>
      <c r="ER44" s="4">
        <f>+('2019 PUA exporters'!ER45/'2019 PUA exporters'!$FA45)^2</f>
        <v>1.7662457099854204E-2</v>
      </c>
      <c r="ES44" s="4">
        <f>+('2019 PUA exporters'!ES45/'2019 PUA exporters'!$FA45)^2</f>
        <v>1.2265595208232083E-2</v>
      </c>
      <c r="ET44" s="4">
        <f>+('2019 PUA exporters'!ET45/'2019 PUA exporters'!$FA45)^2</f>
        <v>6.8382056129805892E-5</v>
      </c>
      <c r="EU44" s="4">
        <f>+('2019 PUA exporters'!EU45/'2019 PUA exporters'!$FA45)^2</f>
        <v>2.1805502592412595E-4</v>
      </c>
      <c r="EV44" s="4">
        <f>+('2019 PUA exporters'!EV45/'2019 PUA exporters'!$FA45)^2</f>
        <v>1.9624952333171333E-3</v>
      </c>
      <c r="EW44" s="4">
        <f>+('2019 PUA exporters'!EW45/'2019 PUA exporters'!$FA45)^2</f>
        <v>2.2328834654630492E-5</v>
      </c>
      <c r="EX44" s="4">
        <f>+('2019 PUA exporters'!EX45/'2019 PUA exporters'!$FA45)^2</f>
        <v>2.1805502592412591E-6</v>
      </c>
      <c r="EY44" s="4">
        <f>+('2019 PUA exporters'!EY45/'2019 PUA exporters'!$FA45)^2</f>
        <v>0</v>
      </c>
      <c r="EZ44" s="4">
        <f>+('2019 PUA exporters'!EZ45/'2019 PUA exporters'!$FA45)^2</f>
        <v>3.139992373307414E-4</v>
      </c>
      <c r="FB44" t="str">
        <f t="shared" si="0"/>
        <v>Oxford</v>
      </c>
      <c r="FC44" s="15">
        <f t="shared" si="1"/>
        <v>0.10216976961875959</v>
      </c>
    </row>
    <row r="45" spans="1:159" x14ac:dyDescent="0.25">
      <c r="A45" t="s">
        <v>286</v>
      </c>
      <c r="B45" s="4">
        <f>+('2019 PUA exporters'!B46/'2019 PUA exporters'!$FA46)^2</f>
        <v>3.8206647223049182E-4</v>
      </c>
      <c r="C45" s="4">
        <f>+('2019 PUA exporters'!C46/'2019 PUA exporters'!$FA46)^2</f>
        <v>0</v>
      </c>
      <c r="D45" s="4">
        <f>+('2019 PUA exporters'!D46/'2019 PUA exporters'!$FA46)^2</f>
        <v>0</v>
      </c>
      <c r="E45" s="4">
        <f>+('2019 PUA exporters'!E46/'2019 PUA exporters'!$FA46)^2</f>
        <v>0</v>
      </c>
      <c r="F45" s="4">
        <f>+('2019 PUA exporters'!F46/'2019 PUA exporters'!$FA46)^2</f>
        <v>0</v>
      </c>
      <c r="G45" s="4">
        <f>+('2019 PUA exporters'!G46/'2019 PUA exporters'!$FA46)^2</f>
        <v>0</v>
      </c>
      <c r="H45" s="4">
        <f>+('2019 PUA exporters'!H46/'2019 PUA exporters'!$FA46)^2</f>
        <v>9.7809016891005906E-6</v>
      </c>
      <c r="I45" s="4">
        <f>+('2019 PUA exporters'!I46/'2019 PUA exporters'!$FA46)^2</f>
        <v>0</v>
      </c>
      <c r="J45" s="4">
        <f>+('2019 PUA exporters'!J46/'2019 PUA exporters'!$FA46)^2</f>
        <v>9.5516618057622943E-7</v>
      </c>
      <c r="K45" s="4">
        <f>+('2019 PUA exporters'!K46/'2019 PUA exporters'!$FA46)^2</f>
        <v>0</v>
      </c>
      <c r="L45" s="4">
        <f>+('2019 PUA exporters'!L46/'2019 PUA exporters'!$FA46)^2</f>
        <v>0</v>
      </c>
      <c r="M45" s="4">
        <f>+('2019 PUA exporters'!M46/'2019 PUA exporters'!$FA46)^2</f>
        <v>3.8206647223049182E-8</v>
      </c>
      <c r="N45" s="4">
        <f>+('2019 PUA exporters'!N46/'2019 PUA exporters'!$FA46)^2</f>
        <v>0</v>
      </c>
      <c r="O45" s="4">
        <f>+('2019 PUA exporters'!O46/'2019 PUA exporters'!$FA46)^2</f>
        <v>0</v>
      </c>
      <c r="P45" s="4">
        <f>+('2019 PUA exporters'!P46/'2019 PUA exporters'!$FA46)^2</f>
        <v>0</v>
      </c>
      <c r="Q45" s="4">
        <f>+('2019 PUA exporters'!Q46/'2019 PUA exporters'!$FA46)^2</f>
        <v>0</v>
      </c>
      <c r="R45" s="4">
        <f>+('2019 PUA exporters'!R46/'2019 PUA exporters'!$FA46)^2</f>
        <v>0</v>
      </c>
      <c r="S45" s="4">
        <f>+('2019 PUA exporters'!S46/'2019 PUA exporters'!$FA46)^2</f>
        <v>0</v>
      </c>
      <c r="T45" s="4">
        <f>+('2019 PUA exporters'!T46/'2019 PUA exporters'!$FA46)^2</f>
        <v>0</v>
      </c>
      <c r="U45" s="4">
        <f>+('2019 PUA exporters'!U46/'2019 PUA exporters'!$FA46)^2</f>
        <v>0</v>
      </c>
      <c r="V45" s="4">
        <f>+('2019 PUA exporters'!V46/'2019 PUA exporters'!$FA46)^2</f>
        <v>3.8206647223049177E-6</v>
      </c>
      <c r="W45" s="4">
        <f>+('2019 PUA exporters'!W46/'2019 PUA exporters'!$FA46)^2</f>
        <v>3.8206647223049182E-8</v>
      </c>
      <c r="X45" s="4">
        <f>+('2019 PUA exporters'!X46/'2019 PUA exporters'!$FA46)^2</f>
        <v>0</v>
      </c>
      <c r="Y45" s="4">
        <f>+('2019 PUA exporters'!Y46/'2019 PUA exporters'!$FA46)^2</f>
        <v>0</v>
      </c>
      <c r="Z45" s="4">
        <f>+('2019 PUA exporters'!Z46/'2019 PUA exporters'!$FA46)^2</f>
        <v>3.8206647223049182E-8</v>
      </c>
      <c r="AA45" s="4">
        <f>+('2019 PUA exporters'!AA46/'2019 PUA exporters'!$FA46)^2</f>
        <v>0</v>
      </c>
      <c r="AB45" s="4">
        <f>+('2019 PUA exporters'!AB46/'2019 PUA exporters'!$FA46)^2</f>
        <v>0</v>
      </c>
      <c r="AC45" s="4">
        <f>+('2019 PUA exporters'!AC46/'2019 PUA exporters'!$FA46)^2</f>
        <v>0</v>
      </c>
      <c r="AD45" s="4">
        <f>+('2019 PUA exporters'!AD46/'2019 PUA exporters'!$FA46)^2</f>
        <v>8.5964956251860663E-6</v>
      </c>
      <c r="AE45" s="4">
        <f>+('2019 PUA exporters'!AE46/'2019 PUA exporters'!$FA46)^2</f>
        <v>1.3754393000297706E-4</v>
      </c>
      <c r="AF45" s="4">
        <f>+('2019 PUA exporters'!AF46/'2019 PUA exporters'!$FA46)^2</f>
        <v>1.8721257139294101E-6</v>
      </c>
      <c r="AG45" s="4">
        <f>+('2019 PUA exporters'!AG46/'2019 PUA exporters'!$FA46)^2</f>
        <v>3.4385982500744265E-5</v>
      </c>
      <c r="AH45" s="4">
        <f>+('2019 PUA exporters'!AH46/'2019 PUA exporters'!$FA46)^2</f>
        <v>3.8206647223049182E-4</v>
      </c>
      <c r="AI45" s="4">
        <f>+('2019 PUA exporters'!AI46/'2019 PUA exporters'!$FA46)^2</f>
        <v>3.8206647223049177E-6</v>
      </c>
      <c r="AJ45" s="4">
        <f>+('2019 PUA exporters'!AJ46/'2019 PUA exporters'!$FA46)^2</f>
        <v>0</v>
      </c>
      <c r="AK45" s="4">
        <f>+('2019 PUA exporters'!AK46/'2019 PUA exporters'!$FA46)^2</f>
        <v>0</v>
      </c>
      <c r="AL45" s="4">
        <f>+('2019 PUA exporters'!AL46/'2019 PUA exporters'!$FA46)^2</f>
        <v>0</v>
      </c>
      <c r="AM45" s="4">
        <f>+('2019 PUA exporters'!AM46/'2019 PUA exporters'!$FA46)^2</f>
        <v>9.5516618057622943E-7</v>
      </c>
      <c r="AN45" s="4">
        <f>+('2019 PUA exporters'!AN46/'2019 PUA exporters'!$FA46)^2</f>
        <v>3.8206647223049177E-6</v>
      </c>
      <c r="AO45" s="4">
        <f>+('2019 PUA exporters'!AO46/'2019 PUA exporters'!$FA46)^2</f>
        <v>1.5282658889219673E-7</v>
      </c>
      <c r="AP45" s="4">
        <f>+('2019 PUA exporters'!AP46/'2019 PUA exporters'!$FA46)^2</f>
        <v>0</v>
      </c>
      <c r="AQ45" s="4">
        <f>+('2019 PUA exporters'!AQ46/'2019 PUA exporters'!$FA46)^2</f>
        <v>0</v>
      </c>
      <c r="AR45" s="4">
        <f>+('2019 PUA exporters'!AR46/'2019 PUA exporters'!$FA46)^2</f>
        <v>6.1130635556878683E-5</v>
      </c>
      <c r="AS45" s="4">
        <f>+('2019 PUA exporters'!AS46/'2019 PUA exporters'!$FA46)^2</f>
        <v>3.8206647223049182E-8</v>
      </c>
      <c r="AT45" s="4">
        <f>+('2019 PUA exporters'!AT46/'2019 PUA exporters'!$FA46)^2</f>
        <v>3.8206647223049182E-8</v>
      </c>
      <c r="AU45" s="4">
        <f>+('2019 PUA exporters'!AU46/'2019 PUA exporters'!$FA46)^2</f>
        <v>2.2007028800476335E-5</v>
      </c>
      <c r="AV45" s="4">
        <f>+('2019 PUA exporters'!AV46/'2019 PUA exporters'!$FA46)^2</f>
        <v>2.4452254222751476E-6</v>
      </c>
      <c r="AW45" s="4">
        <f>+('2019 PUA exporters'!AW46/'2019 PUA exporters'!$FA46)^2</f>
        <v>5.5017572001190837E-6</v>
      </c>
      <c r="AX45" s="4">
        <f>+('2019 PUA exporters'!AX46/'2019 PUA exporters'!$FA46)^2</f>
        <v>2.7604302618653033E-4</v>
      </c>
      <c r="AY45" s="4">
        <f>+('2019 PUA exporters'!AY46/'2019 PUA exporters'!$FA46)^2</f>
        <v>0</v>
      </c>
      <c r="AZ45" s="4">
        <f>+('2019 PUA exporters'!AZ46/'2019 PUA exporters'!$FA46)^2</f>
        <v>0</v>
      </c>
      <c r="BA45" s="4">
        <f>+('2019 PUA exporters'!BA46/'2019 PUA exporters'!$FA46)^2</f>
        <v>0</v>
      </c>
      <c r="BB45" s="4">
        <f>+('2019 PUA exporters'!BB46/'2019 PUA exporters'!$FA46)^2</f>
        <v>8.5964956251860663E-6</v>
      </c>
      <c r="BC45" s="4">
        <f>+('2019 PUA exporters'!BC46/'2019 PUA exporters'!$FA46)^2</f>
        <v>0</v>
      </c>
      <c r="BD45" s="4">
        <f>+('2019 PUA exporters'!BD46/'2019 PUA exporters'!$FA46)^2</f>
        <v>1.8721257139294101E-6</v>
      </c>
      <c r="BE45" s="4">
        <f>+('2019 PUA exporters'!BE46/'2019 PUA exporters'!$FA46)^2</f>
        <v>1.8721257139294101E-4</v>
      </c>
      <c r="BF45" s="4">
        <f>+('2019 PUA exporters'!BF46/'2019 PUA exporters'!$FA46)^2</f>
        <v>8.5964956251860663E-6</v>
      </c>
      <c r="BG45" s="4">
        <f>+('2019 PUA exporters'!BG46/'2019 PUA exporters'!$FA46)^2</f>
        <v>0</v>
      </c>
      <c r="BH45" s="4">
        <f>+('2019 PUA exporters'!BH46/'2019 PUA exporters'!$FA46)^2</f>
        <v>0</v>
      </c>
      <c r="BI45" s="4">
        <f>+('2019 PUA exporters'!BI46/'2019 PUA exporters'!$FA46)^2</f>
        <v>0</v>
      </c>
      <c r="BJ45" s="4">
        <f>+('2019 PUA exporters'!BJ46/'2019 PUA exporters'!$FA46)^2</f>
        <v>1.5282658889219673E-7</v>
      </c>
      <c r="BK45" s="4">
        <f>+('2019 PUA exporters'!BK46/'2019 PUA exporters'!$FA46)^2</f>
        <v>4.9515814801071736E-5</v>
      </c>
      <c r="BL45" s="4">
        <f>+('2019 PUA exporters'!BL46/'2019 PUA exporters'!$FA46)^2</f>
        <v>3.4385982500744265E-5</v>
      </c>
      <c r="BM45" s="4">
        <f>+('2019 PUA exporters'!BM46/'2019 PUA exporters'!$FA46)^2</f>
        <v>0</v>
      </c>
      <c r="BN45" s="4">
        <f>+('2019 PUA exporters'!BN46/'2019 PUA exporters'!$FA46)^2</f>
        <v>0</v>
      </c>
      <c r="BO45" s="4">
        <f>+('2019 PUA exporters'!BO46/'2019 PUA exporters'!$FA46)^2</f>
        <v>0</v>
      </c>
      <c r="BP45" s="4">
        <f>+('2019 PUA exporters'!BP46/'2019 PUA exporters'!$FA46)^2</f>
        <v>0</v>
      </c>
      <c r="BQ45" s="4">
        <f>+('2019 PUA exporters'!BQ46/'2019 PUA exporters'!$FA46)^2</f>
        <v>1.3754393000297709E-6</v>
      </c>
      <c r="BR45" s="4">
        <f>+('2019 PUA exporters'!BR46/'2019 PUA exporters'!$FA46)^2</f>
        <v>3.8206647223049182E-8</v>
      </c>
      <c r="BS45" s="4">
        <f>+('2019 PUA exporters'!BS46/'2019 PUA exporters'!$FA46)^2</f>
        <v>0</v>
      </c>
      <c r="BT45" s="4">
        <f>+('2019 PUA exporters'!BT46/'2019 PUA exporters'!$FA46)^2</f>
        <v>1.5282658889219673E-7</v>
      </c>
      <c r="BU45" s="4">
        <f>+('2019 PUA exporters'!BU46/'2019 PUA exporters'!$FA46)^2</f>
        <v>3.8206647223049182E-8</v>
      </c>
      <c r="BV45" s="4">
        <f>+('2019 PUA exporters'!BV46/'2019 PUA exporters'!$FA46)^2</f>
        <v>0</v>
      </c>
      <c r="BW45" s="4">
        <f>+('2019 PUA exporters'!BW46/'2019 PUA exporters'!$FA46)^2</f>
        <v>0</v>
      </c>
      <c r="BX45" s="4">
        <f>+('2019 PUA exporters'!BX46/'2019 PUA exporters'!$FA46)^2</f>
        <v>6.1130635556878691E-7</v>
      </c>
      <c r="BY45" s="4">
        <f>+('2019 PUA exporters'!BY46/'2019 PUA exporters'!$FA46)^2</f>
        <v>6.1130635556878683E-5</v>
      </c>
      <c r="BZ45" s="4">
        <f>+('2019 PUA exporters'!BZ46/'2019 PUA exporters'!$FA46)^2</f>
        <v>0</v>
      </c>
      <c r="CA45" s="4">
        <f>+('2019 PUA exporters'!CA46/'2019 PUA exporters'!$FA46)^2</f>
        <v>0</v>
      </c>
      <c r="CB45" s="4">
        <f>+('2019 PUA exporters'!CB46/'2019 PUA exporters'!$FA46)^2</f>
        <v>0</v>
      </c>
      <c r="CC45" s="4">
        <f>+('2019 PUA exporters'!CC46/'2019 PUA exporters'!$FA46)^2</f>
        <v>0</v>
      </c>
      <c r="CD45" s="4">
        <f>+('2019 PUA exporters'!CD46/'2019 PUA exporters'!$FA46)^2</f>
        <v>2.2007028800476335E-5</v>
      </c>
      <c r="CE45" s="4">
        <f>+('2019 PUA exporters'!CE46/'2019 PUA exporters'!$FA46)^2</f>
        <v>1.3754393000297709E-6</v>
      </c>
      <c r="CF45" s="4">
        <f>+('2019 PUA exporters'!CF46/'2019 PUA exporters'!$FA46)^2</f>
        <v>4.4166884189844853E-5</v>
      </c>
      <c r="CG45" s="4">
        <f>+('2019 PUA exporters'!CG46/'2019 PUA exporters'!$FA46)^2</f>
        <v>3.8206647223049177E-6</v>
      </c>
      <c r="CH45" s="4">
        <f>+('2019 PUA exporters'!CH46/'2019 PUA exporters'!$FA46)^2</f>
        <v>3.8206647223049182E-8</v>
      </c>
      <c r="CI45" s="4">
        <f>+('2019 PUA exporters'!CI46/'2019 PUA exporters'!$FA46)^2</f>
        <v>3.8206647223049177E-6</v>
      </c>
      <c r="CJ45" s="4">
        <f>+('2019 PUA exporters'!CJ46/'2019 PUA exporters'!$FA46)^2</f>
        <v>0</v>
      </c>
      <c r="CK45" s="4">
        <f>+('2019 PUA exporters'!CK46/'2019 PUA exporters'!$FA46)^2</f>
        <v>1.8721257139294101E-6</v>
      </c>
      <c r="CL45" s="4">
        <f>+('2019 PUA exporters'!CL46/'2019 PUA exporters'!$FA46)^2</f>
        <v>0</v>
      </c>
      <c r="CM45" s="4">
        <f>+('2019 PUA exporters'!CM46/'2019 PUA exporters'!$FA46)^2</f>
        <v>0</v>
      </c>
      <c r="CN45" s="4">
        <f>+('2019 PUA exporters'!CN46/'2019 PUA exporters'!$FA46)^2</f>
        <v>0</v>
      </c>
      <c r="CO45" s="4">
        <f>+('2019 PUA exporters'!CO46/'2019 PUA exporters'!$FA46)^2</f>
        <v>3.4385982500744265E-5</v>
      </c>
      <c r="CP45" s="4">
        <f>+('2019 PUA exporters'!CP46/'2019 PUA exporters'!$FA46)^2</f>
        <v>0</v>
      </c>
      <c r="CQ45" s="4">
        <f>+('2019 PUA exporters'!CQ46/'2019 PUA exporters'!$FA46)^2</f>
        <v>0</v>
      </c>
      <c r="CR45" s="4">
        <f>+('2019 PUA exporters'!CR46/'2019 PUA exporters'!$FA46)^2</f>
        <v>0</v>
      </c>
      <c r="CS45" s="4">
        <f>+('2019 PUA exporters'!CS46/'2019 PUA exporters'!$FA46)^2</f>
        <v>0</v>
      </c>
      <c r="CT45" s="4">
        <f>+('2019 PUA exporters'!CT46/'2019 PUA exporters'!$FA46)^2</f>
        <v>0</v>
      </c>
      <c r="CU45" s="4">
        <f>+('2019 PUA exporters'!CU46/'2019 PUA exporters'!$FA46)^2</f>
        <v>9.5516618057622966E-3</v>
      </c>
      <c r="CV45" s="4">
        <f>+('2019 PUA exporters'!CV46/'2019 PUA exporters'!$FA46)^2</f>
        <v>2.2007028800476335E-5</v>
      </c>
      <c r="CW45" s="4">
        <f>+('2019 PUA exporters'!CW46/'2019 PUA exporters'!$FA46)^2</f>
        <v>3.8206647223049182E-8</v>
      </c>
      <c r="CX45" s="4">
        <f>+('2019 PUA exporters'!CX46/'2019 PUA exporters'!$FA46)^2</f>
        <v>9.5516618057622943E-7</v>
      </c>
      <c r="CY45" s="4">
        <f>+('2019 PUA exporters'!CY46/'2019 PUA exporters'!$FA46)^2</f>
        <v>1.8721257139294101E-4</v>
      </c>
      <c r="CZ45" s="4">
        <f>+('2019 PUA exporters'!CZ46/'2019 PUA exporters'!$FA46)^2</f>
        <v>2.4452254222751476E-6</v>
      </c>
      <c r="DA45" s="4">
        <f>+('2019 PUA exporters'!DA46/'2019 PUA exporters'!$FA46)^2</f>
        <v>9.5516618057622956E-5</v>
      </c>
      <c r="DB45" s="4">
        <f>+('2019 PUA exporters'!DB46/'2019 PUA exporters'!$FA46)^2</f>
        <v>3.8206647223049182E-8</v>
      </c>
      <c r="DC45" s="4">
        <f>+('2019 PUA exporters'!DC46/'2019 PUA exporters'!$FA46)^2</f>
        <v>0</v>
      </c>
      <c r="DD45" s="4">
        <f>+('2019 PUA exporters'!DD46/'2019 PUA exporters'!$FA46)^2</f>
        <v>0</v>
      </c>
      <c r="DE45" s="4">
        <f>+('2019 PUA exporters'!DE46/'2019 PUA exporters'!$FA46)^2</f>
        <v>0</v>
      </c>
      <c r="DF45" s="4">
        <f>+('2019 PUA exporters'!DF46/'2019 PUA exporters'!$FA46)^2</f>
        <v>0</v>
      </c>
      <c r="DG45" s="4">
        <f>+('2019 PUA exporters'!DG46/'2019 PUA exporters'!$FA46)^2</f>
        <v>3.8206647223049182E-8</v>
      </c>
      <c r="DH45" s="4">
        <f>+('2019 PUA exporters'!DH46/'2019 PUA exporters'!$FA46)^2</f>
        <v>2.2007028800476335E-5</v>
      </c>
      <c r="DI45" s="4">
        <f>+('2019 PUA exporters'!DI46/'2019 PUA exporters'!$FA46)^2</f>
        <v>0</v>
      </c>
      <c r="DJ45" s="4">
        <f>+('2019 PUA exporters'!DJ46/'2019 PUA exporters'!$FA46)^2</f>
        <v>3.8206647223049182E-8</v>
      </c>
      <c r="DK45" s="4">
        <f>+('2019 PUA exporters'!DK46/'2019 PUA exporters'!$FA46)^2</f>
        <v>3.8206647223049182E-8</v>
      </c>
      <c r="DL45" s="4">
        <f>+('2019 PUA exporters'!DL46/'2019 PUA exporters'!$FA46)^2</f>
        <v>3.8206647223049182E-8</v>
      </c>
      <c r="DM45" s="4">
        <f>+('2019 PUA exporters'!DM46/'2019 PUA exporters'!$FA46)^2</f>
        <v>6.1130635556878691E-7</v>
      </c>
      <c r="DN45" s="4">
        <f>+('2019 PUA exporters'!DN46/'2019 PUA exporters'!$FA46)^2</f>
        <v>1.5282658889219671E-5</v>
      </c>
      <c r="DO45" s="4">
        <f>+('2019 PUA exporters'!DO46/'2019 PUA exporters'!$FA46)^2</f>
        <v>1.5282658889219671E-5</v>
      </c>
      <c r="DP45" s="4">
        <f>+('2019 PUA exporters'!DP46/'2019 PUA exporters'!$FA46)^2</f>
        <v>1.5282658889219671E-5</v>
      </c>
      <c r="DQ45" s="4">
        <f>+('2019 PUA exporters'!DQ46/'2019 PUA exporters'!$FA46)^2</f>
        <v>0</v>
      </c>
      <c r="DR45" s="4">
        <f>+('2019 PUA exporters'!DR46/'2019 PUA exporters'!$FA46)^2</f>
        <v>0</v>
      </c>
      <c r="DS45" s="4">
        <f>+('2019 PUA exporters'!DS46/'2019 PUA exporters'!$FA46)^2</f>
        <v>1.5282658889219673E-7</v>
      </c>
      <c r="DT45" s="4">
        <f>+('2019 PUA exporters'!DT46/'2019 PUA exporters'!$FA46)^2</f>
        <v>2.4452254222751477E-2</v>
      </c>
      <c r="DU45" s="4">
        <f>+('2019 PUA exporters'!DU46/'2019 PUA exporters'!$FA46)^2</f>
        <v>2.7604302618653033E-4</v>
      </c>
      <c r="DV45" s="4">
        <f>+('2019 PUA exporters'!DV46/'2019 PUA exporters'!$FA46)^2</f>
        <v>1.2378953700267934E-5</v>
      </c>
      <c r="DW45" s="4">
        <f>+('2019 PUA exporters'!DW46/'2019 PUA exporters'!$FA46)^2</f>
        <v>0</v>
      </c>
      <c r="DX45" s="4">
        <f>+('2019 PUA exporters'!DX46/'2019 PUA exporters'!$FA46)^2</f>
        <v>9.7809016891005906E-6</v>
      </c>
      <c r="DY45" s="4">
        <f>+('2019 PUA exporters'!DY46/'2019 PUA exporters'!$FA46)^2</f>
        <v>3.4385982500744273E-7</v>
      </c>
      <c r="DZ45" s="4">
        <f>+('2019 PUA exporters'!DZ46/'2019 PUA exporters'!$FA46)^2</f>
        <v>6.1130635556878691E-7</v>
      </c>
      <c r="EA45" s="4">
        <f>+('2019 PUA exporters'!EA46/'2019 PUA exporters'!$FA46)^2</f>
        <v>9.5516618057622956E-5</v>
      </c>
      <c r="EB45" s="4">
        <f>+('2019 PUA exporters'!EB46/'2019 PUA exporters'!$FA46)^2</f>
        <v>0</v>
      </c>
      <c r="EC45" s="4">
        <f>+('2019 PUA exporters'!EC46/'2019 PUA exporters'!$FA46)^2</f>
        <v>6.4569233806953115E-4</v>
      </c>
      <c r="ED45" s="4">
        <f>+('2019 PUA exporters'!ED46/'2019 PUA exporters'!$FA46)^2</f>
        <v>8.6203747797004727E-3</v>
      </c>
      <c r="EE45" s="4">
        <f>+('2019 PUA exporters'!EE46/'2019 PUA exporters'!$FA46)^2</f>
        <v>9.7809016891005894E-4</v>
      </c>
      <c r="EF45" s="4">
        <f>+('2019 PUA exporters'!EF46/'2019 PUA exporters'!$FA46)^2</f>
        <v>1.5282658889219673E-7</v>
      </c>
      <c r="EG45" s="4">
        <f>+('2019 PUA exporters'!EG46/'2019 PUA exporters'!$FA46)^2</f>
        <v>1.3792599647520754E-3</v>
      </c>
      <c r="EH45" s="4">
        <f>+('2019 PUA exporters'!EH46/'2019 PUA exporters'!$FA46)^2</f>
        <v>3.8206647223049182E-8</v>
      </c>
      <c r="EI45" s="4">
        <f>+('2019 PUA exporters'!EI46/'2019 PUA exporters'!$FA46)^2</f>
        <v>2.3879154514405739E-5</v>
      </c>
      <c r="EJ45" s="4">
        <f>+('2019 PUA exporters'!EJ46/'2019 PUA exporters'!$FA46)^2</f>
        <v>2.2007028800476335E-5</v>
      </c>
      <c r="EK45" s="4">
        <f>+('2019 PUA exporters'!EK46/'2019 PUA exporters'!$FA46)^2</f>
        <v>3.4385982500744262E-3</v>
      </c>
      <c r="EL45" s="4">
        <f>+('2019 PUA exporters'!EL46/'2019 PUA exporters'!$FA46)^2</f>
        <v>0</v>
      </c>
      <c r="EM45" s="4">
        <f>+('2019 PUA exporters'!EM46/'2019 PUA exporters'!$FA46)^2</f>
        <v>0</v>
      </c>
      <c r="EN45" s="4">
        <f>+('2019 PUA exporters'!EN46/'2019 PUA exporters'!$FA46)^2</f>
        <v>1.1041721047461213E-3</v>
      </c>
      <c r="EO45" s="4">
        <f>+('2019 PUA exporters'!EO46/'2019 PUA exporters'!$FA46)^2</f>
        <v>4.6803142848235255E-3</v>
      </c>
      <c r="EP45" s="4">
        <f>+('2019 PUA exporters'!EP46/'2019 PUA exporters'!$FA46)^2</f>
        <v>9.5516618057622943E-7</v>
      </c>
      <c r="EQ45" s="4">
        <f>+('2019 PUA exporters'!EQ46/'2019 PUA exporters'!$FA46)^2</f>
        <v>4.6803142848235255E-3</v>
      </c>
      <c r="ER45" s="4">
        <f>+('2019 PUA exporters'!ER46/'2019 PUA exporters'!$FA46)^2</f>
        <v>8.5964956251860655E-4</v>
      </c>
      <c r="ES45" s="4">
        <f>+('2019 PUA exporters'!ES46/'2019 PUA exporters'!$FA46)^2</f>
        <v>6.7396525701458767E-5</v>
      </c>
      <c r="ET45" s="4">
        <f>+('2019 PUA exporters'!ET46/'2019 PUA exporters'!$FA46)^2</f>
        <v>1.5282658889219673E-7</v>
      </c>
      <c r="EU45" s="4">
        <f>+('2019 PUA exporters'!EU46/'2019 PUA exporters'!$FA46)^2</f>
        <v>3.9123606756402362E-5</v>
      </c>
      <c r="EV45" s="4">
        <f>+('2019 PUA exporters'!EV46/'2019 PUA exporters'!$FA46)^2</f>
        <v>0</v>
      </c>
      <c r="EW45" s="4">
        <f>+('2019 PUA exporters'!EW46/'2019 PUA exporters'!$FA46)^2</f>
        <v>9.7809016891005906E-6</v>
      </c>
      <c r="EX45" s="4">
        <f>+('2019 PUA exporters'!EX46/'2019 PUA exporters'!$FA46)^2</f>
        <v>1.3754393000297709E-6</v>
      </c>
      <c r="EY45" s="4">
        <f>+('2019 PUA exporters'!EY46/'2019 PUA exporters'!$FA46)^2</f>
        <v>1.5282658889219673E-7</v>
      </c>
      <c r="EZ45" s="4">
        <f>+('2019 PUA exporters'!EZ46/'2019 PUA exporters'!$FA46)^2</f>
        <v>1.3754393000297706E-4</v>
      </c>
      <c r="FB45" t="str">
        <f t="shared" si="0"/>
        <v>Peterborough</v>
      </c>
      <c r="FC45" s="15">
        <f t="shared" si="1"/>
        <v>6.3266922029708253E-2</v>
      </c>
    </row>
    <row r="46" spans="1:159" x14ac:dyDescent="0.25">
      <c r="A46" t="s">
        <v>287</v>
      </c>
      <c r="B46" s="4">
        <f>+('2019 PUA exporters'!B47/'2019 PUA exporters'!$FA47)^2</f>
        <v>7.6734045960930253E-5</v>
      </c>
      <c r="C46" s="4">
        <f>+('2019 PUA exporters'!C47/'2019 PUA exporters'!$FA47)^2</f>
        <v>0</v>
      </c>
      <c r="D46" s="4">
        <f>+('2019 PUA exporters'!D47/'2019 PUA exporters'!$FA47)^2</f>
        <v>0</v>
      </c>
      <c r="E46" s="4">
        <f>+('2019 PUA exporters'!E47/'2019 PUA exporters'!$FA47)^2</f>
        <v>0</v>
      </c>
      <c r="F46" s="4">
        <f>+('2019 PUA exporters'!F47/'2019 PUA exporters'!$FA47)^2</f>
        <v>0</v>
      </c>
      <c r="G46" s="4">
        <f>+('2019 PUA exporters'!G47/'2019 PUA exporters'!$FA47)^2</f>
        <v>0</v>
      </c>
      <c r="H46" s="4">
        <f>+('2019 PUA exporters'!H47/'2019 PUA exporters'!$FA47)^2</f>
        <v>5.3139921025574965E-8</v>
      </c>
      <c r="I46" s="4">
        <f>+('2019 PUA exporters'!I47/'2019 PUA exporters'!$FA47)^2</f>
        <v>0</v>
      </c>
      <c r="J46" s="4">
        <f>+('2019 PUA exporters'!J47/'2019 PUA exporters'!$FA47)^2</f>
        <v>0</v>
      </c>
      <c r="K46" s="4">
        <f>+('2019 PUA exporters'!K47/'2019 PUA exporters'!$FA47)^2</f>
        <v>0</v>
      </c>
      <c r="L46" s="4">
        <f>+('2019 PUA exporters'!L47/'2019 PUA exporters'!$FA47)^2</f>
        <v>0</v>
      </c>
      <c r="M46" s="4">
        <f>+('2019 PUA exporters'!M47/'2019 PUA exporters'!$FA47)^2</f>
        <v>0</v>
      </c>
      <c r="N46" s="4">
        <f>+('2019 PUA exporters'!N47/'2019 PUA exporters'!$FA47)^2</f>
        <v>1.7217334412286289E-5</v>
      </c>
      <c r="O46" s="4">
        <f>+('2019 PUA exporters'!O47/'2019 PUA exporters'!$FA47)^2</f>
        <v>0</v>
      </c>
      <c r="P46" s="4">
        <f>+('2019 PUA exporters'!P47/'2019 PUA exporters'!$FA47)^2</f>
        <v>0</v>
      </c>
      <c r="Q46" s="4">
        <f>+('2019 PUA exporters'!Q47/'2019 PUA exporters'!$FA47)^2</f>
        <v>0</v>
      </c>
      <c r="R46" s="4">
        <f>+('2019 PUA exporters'!R47/'2019 PUA exporters'!$FA47)^2</f>
        <v>0</v>
      </c>
      <c r="S46" s="4">
        <f>+('2019 PUA exporters'!S47/'2019 PUA exporters'!$FA47)^2</f>
        <v>0</v>
      </c>
      <c r="T46" s="4">
        <f>+('2019 PUA exporters'!T47/'2019 PUA exporters'!$FA47)^2</f>
        <v>0</v>
      </c>
      <c r="U46" s="4">
        <f>+('2019 PUA exporters'!U47/'2019 PUA exporters'!$FA47)^2</f>
        <v>0</v>
      </c>
      <c r="V46" s="4">
        <f>+('2019 PUA exporters'!V47/'2019 PUA exporters'!$FA47)^2</f>
        <v>1.9130371569206992E-6</v>
      </c>
      <c r="W46" s="4">
        <f>+('2019 PUA exporters'!W47/'2019 PUA exporters'!$FA47)^2</f>
        <v>0</v>
      </c>
      <c r="X46" s="4">
        <f>+('2019 PUA exporters'!X47/'2019 PUA exporters'!$FA47)^2</f>
        <v>0</v>
      </c>
      <c r="Y46" s="4">
        <f>+('2019 PUA exporters'!Y47/'2019 PUA exporters'!$FA47)^2</f>
        <v>5.3139921025574965E-8</v>
      </c>
      <c r="Z46" s="4">
        <f>+('2019 PUA exporters'!Z47/'2019 PUA exporters'!$FA47)^2</f>
        <v>4.7825928923017481E-7</v>
      </c>
      <c r="AA46" s="4">
        <f>+('2019 PUA exporters'!AA47/'2019 PUA exporters'!$FA47)^2</f>
        <v>1.3284980256393744E-4</v>
      </c>
      <c r="AB46" s="4">
        <f>+('2019 PUA exporters'!AB47/'2019 PUA exporters'!$FA47)^2</f>
        <v>8.5023873640919958E-5</v>
      </c>
      <c r="AC46" s="4">
        <f>+('2019 PUA exporters'!AC47/'2019 PUA exporters'!$FA47)^2</f>
        <v>0</v>
      </c>
      <c r="AD46" s="4">
        <f>+('2019 PUA exporters'!AD47/'2019 PUA exporters'!$FA47)^2</f>
        <v>4.7825928923017481E-7</v>
      </c>
      <c r="AE46" s="4">
        <f>+('2019 PUA exporters'!AE47/'2019 PUA exporters'!$FA47)^2</f>
        <v>0</v>
      </c>
      <c r="AF46" s="4">
        <f>+('2019 PUA exporters'!AF47/'2019 PUA exporters'!$FA47)^2</f>
        <v>4.782592892301747E-5</v>
      </c>
      <c r="AG46" s="4">
        <f>+('2019 PUA exporters'!AG47/'2019 PUA exporters'!$FA47)^2</f>
        <v>4.3043336030715719E-4</v>
      </c>
      <c r="AH46" s="4">
        <f>+('2019 PUA exporters'!AH47/'2019 PUA exporters'!$FA47)^2</f>
        <v>0</v>
      </c>
      <c r="AI46" s="4">
        <f>+('2019 PUA exporters'!AI47/'2019 PUA exporters'!$FA47)^2</f>
        <v>2.1255968410229986E-7</v>
      </c>
      <c r="AJ46" s="4">
        <f>+('2019 PUA exporters'!AJ47/'2019 PUA exporters'!$FA47)^2</f>
        <v>0</v>
      </c>
      <c r="AK46" s="4">
        <f>+('2019 PUA exporters'!AK47/'2019 PUA exporters'!$FA47)^2</f>
        <v>0</v>
      </c>
      <c r="AL46" s="4">
        <f>+('2019 PUA exporters'!AL47/'2019 PUA exporters'!$FA47)^2</f>
        <v>0</v>
      </c>
      <c r="AM46" s="4">
        <f>+('2019 PUA exporters'!AM47/'2019 PUA exporters'!$FA47)^2</f>
        <v>5.3139921025574965E-8</v>
      </c>
      <c r="AN46" s="4">
        <f>+('2019 PUA exporters'!AN47/'2019 PUA exporters'!$FA47)^2</f>
        <v>2.6038561302531731E-6</v>
      </c>
      <c r="AO46" s="4">
        <f>+('2019 PUA exporters'!AO47/'2019 PUA exporters'!$FA47)^2</f>
        <v>8.5023873640919944E-7</v>
      </c>
      <c r="AP46" s="4">
        <f>+('2019 PUA exporters'!AP47/'2019 PUA exporters'!$FA47)^2</f>
        <v>0</v>
      </c>
      <c r="AQ46" s="4">
        <f>+('2019 PUA exporters'!AQ47/'2019 PUA exporters'!$FA47)^2</f>
        <v>0</v>
      </c>
      <c r="AR46" s="4">
        <f>+('2019 PUA exporters'!AR47/'2019 PUA exporters'!$FA47)^2</f>
        <v>0</v>
      </c>
      <c r="AS46" s="4">
        <f>+('2019 PUA exporters'!AS47/'2019 PUA exporters'!$FA47)^2</f>
        <v>5.3139921025574965E-8</v>
      </c>
      <c r="AT46" s="4">
        <f>+('2019 PUA exporters'!AT47/'2019 PUA exporters'!$FA47)^2</f>
        <v>0</v>
      </c>
      <c r="AU46" s="4">
        <f>+('2019 PUA exporters'!AU47/'2019 PUA exporters'!$FA47)^2</f>
        <v>1.3284980256393744E-6</v>
      </c>
      <c r="AV46" s="4">
        <f>+('2019 PUA exporters'!AV47/'2019 PUA exporters'!$FA47)^2</f>
        <v>0</v>
      </c>
      <c r="AW46" s="4">
        <f>+('2019 PUA exporters'!AW47/'2019 PUA exporters'!$FA47)^2</f>
        <v>2.125596841022999E-5</v>
      </c>
      <c r="AX46" s="4">
        <f>+('2019 PUA exporters'!AX47/'2019 PUA exporters'!$FA47)^2</f>
        <v>1.6074826110236428E-4</v>
      </c>
      <c r="AY46" s="4">
        <f>+('2019 PUA exporters'!AY47/'2019 PUA exporters'!$FA47)^2</f>
        <v>0</v>
      </c>
      <c r="AZ46" s="4">
        <f>+('2019 PUA exporters'!AZ47/'2019 PUA exporters'!$FA47)^2</f>
        <v>0</v>
      </c>
      <c r="BA46" s="4">
        <f>+('2019 PUA exporters'!BA47/'2019 PUA exporters'!$FA47)^2</f>
        <v>0</v>
      </c>
      <c r="BB46" s="4">
        <f>+('2019 PUA exporters'!BB47/'2019 PUA exporters'!$FA47)^2</f>
        <v>5.3139921025574974E-6</v>
      </c>
      <c r="BC46" s="4">
        <f>+('2019 PUA exporters'!BC47/'2019 PUA exporters'!$FA47)^2</f>
        <v>0</v>
      </c>
      <c r="BD46" s="4">
        <f>+('2019 PUA exporters'!BD47/'2019 PUA exporters'!$FA47)^2</f>
        <v>0</v>
      </c>
      <c r="BE46" s="4">
        <f>+('2019 PUA exporters'!BE47/'2019 PUA exporters'!$FA47)^2</f>
        <v>0</v>
      </c>
      <c r="BF46" s="4">
        <f>+('2019 PUA exporters'!BF47/'2019 PUA exporters'!$FA47)^2</f>
        <v>0</v>
      </c>
      <c r="BG46" s="4">
        <f>+('2019 PUA exporters'!BG47/'2019 PUA exporters'!$FA47)^2</f>
        <v>0</v>
      </c>
      <c r="BH46" s="4">
        <f>+('2019 PUA exporters'!BH47/'2019 PUA exporters'!$FA47)^2</f>
        <v>0</v>
      </c>
      <c r="BI46" s="4">
        <f>+('2019 PUA exporters'!BI47/'2019 PUA exporters'!$FA47)^2</f>
        <v>5.3139921025574965E-8</v>
      </c>
      <c r="BJ46" s="4">
        <f>+('2019 PUA exporters'!BJ47/'2019 PUA exporters'!$FA47)^2</f>
        <v>8.5023873640919944E-7</v>
      </c>
      <c r="BK46" s="4">
        <f>+('2019 PUA exporters'!BK47/'2019 PUA exporters'!$FA47)^2</f>
        <v>3.4009549456367983E-4</v>
      </c>
      <c r="BL46" s="4">
        <f>+('2019 PUA exporters'!BL47/'2019 PUA exporters'!$FA47)^2</f>
        <v>0</v>
      </c>
      <c r="BM46" s="4">
        <f>+('2019 PUA exporters'!BM47/'2019 PUA exporters'!$FA47)^2</f>
        <v>0</v>
      </c>
      <c r="BN46" s="4">
        <f>+('2019 PUA exporters'!BN47/'2019 PUA exporters'!$FA47)^2</f>
        <v>0</v>
      </c>
      <c r="BO46" s="4">
        <f>+('2019 PUA exporters'!BO47/'2019 PUA exporters'!$FA47)^2</f>
        <v>0</v>
      </c>
      <c r="BP46" s="4">
        <f>+('2019 PUA exporters'!BP47/'2019 PUA exporters'!$FA47)^2</f>
        <v>0</v>
      </c>
      <c r="BQ46" s="4">
        <f>+('2019 PUA exporters'!BQ47/'2019 PUA exporters'!$FA47)^2</f>
        <v>1.3603819782547191E-5</v>
      </c>
      <c r="BR46" s="4">
        <f>+('2019 PUA exporters'!BR47/'2019 PUA exporters'!$FA47)^2</f>
        <v>4.7825928923017481E-7</v>
      </c>
      <c r="BS46" s="4">
        <f>+('2019 PUA exporters'!BS47/'2019 PUA exporters'!$FA47)^2</f>
        <v>0</v>
      </c>
      <c r="BT46" s="4">
        <f>+('2019 PUA exporters'!BT47/'2019 PUA exporters'!$FA47)^2</f>
        <v>0</v>
      </c>
      <c r="BU46" s="4">
        <f>+('2019 PUA exporters'!BU47/'2019 PUA exporters'!$FA47)^2</f>
        <v>1.3284980256393744E-4</v>
      </c>
      <c r="BV46" s="4">
        <f>+('2019 PUA exporters'!BV47/'2019 PUA exporters'!$FA47)^2</f>
        <v>0</v>
      </c>
      <c r="BW46" s="4">
        <f>+('2019 PUA exporters'!BW47/'2019 PUA exporters'!$FA47)^2</f>
        <v>0</v>
      </c>
      <c r="BX46" s="4">
        <f>+('2019 PUA exporters'!BX47/'2019 PUA exporters'!$FA47)^2</f>
        <v>0</v>
      </c>
      <c r="BY46" s="4">
        <f>+('2019 PUA exporters'!BY47/'2019 PUA exporters'!$FA47)^2</f>
        <v>5.3139921025574974E-6</v>
      </c>
      <c r="BZ46" s="4">
        <f>+('2019 PUA exporters'!BZ47/'2019 PUA exporters'!$FA47)^2</f>
        <v>0</v>
      </c>
      <c r="CA46" s="4">
        <f>+('2019 PUA exporters'!CA47/'2019 PUA exporters'!$FA47)^2</f>
        <v>0</v>
      </c>
      <c r="CB46" s="4">
        <f>+('2019 PUA exporters'!CB47/'2019 PUA exporters'!$FA47)^2</f>
        <v>0</v>
      </c>
      <c r="CC46" s="4">
        <f>+('2019 PUA exporters'!CC47/'2019 PUA exporters'!$FA47)^2</f>
        <v>0</v>
      </c>
      <c r="CD46" s="4">
        <f>+('2019 PUA exporters'!CD47/'2019 PUA exporters'!$FA47)^2</f>
        <v>5.3139921025574977E-4</v>
      </c>
      <c r="CE46" s="4">
        <f>+('2019 PUA exporters'!CE47/'2019 PUA exporters'!$FA47)^2</f>
        <v>3.4009549456367977E-6</v>
      </c>
      <c r="CF46" s="4">
        <f>+('2019 PUA exporters'!CF47/'2019 PUA exporters'!$FA47)^2</f>
        <v>1.3284980256393744E-6</v>
      </c>
      <c r="CG46" s="4">
        <f>+('2019 PUA exporters'!CG47/'2019 PUA exporters'!$FA47)^2</f>
        <v>0</v>
      </c>
      <c r="CH46" s="4">
        <f>+('2019 PUA exporters'!CH47/'2019 PUA exporters'!$FA47)^2</f>
        <v>0</v>
      </c>
      <c r="CI46" s="4">
        <f>+('2019 PUA exporters'!CI47/'2019 PUA exporters'!$FA47)^2</f>
        <v>3.4009549456367977E-6</v>
      </c>
      <c r="CJ46" s="4">
        <f>+('2019 PUA exporters'!CJ47/'2019 PUA exporters'!$FA47)^2</f>
        <v>5.3139921025574965E-8</v>
      </c>
      <c r="CK46" s="4">
        <f>+('2019 PUA exporters'!CK47/'2019 PUA exporters'!$FA47)^2</f>
        <v>1.9130371569206988E-4</v>
      </c>
      <c r="CL46" s="4">
        <f>+('2019 PUA exporters'!CL47/'2019 PUA exporters'!$FA47)^2</f>
        <v>4.7825928923017481E-7</v>
      </c>
      <c r="CM46" s="4">
        <f>+('2019 PUA exporters'!CM47/'2019 PUA exporters'!$FA47)^2</f>
        <v>0</v>
      </c>
      <c r="CN46" s="4">
        <f>+('2019 PUA exporters'!CN47/'2019 PUA exporters'!$FA47)^2</f>
        <v>0</v>
      </c>
      <c r="CO46" s="4">
        <f>+('2019 PUA exporters'!CO47/'2019 PUA exporters'!$FA47)^2</f>
        <v>8.5023873640919944E-7</v>
      </c>
      <c r="CP46" s="4">
        <f>+('2019 PUA exporters'!CP47/'2019 PUA exporters'!$FA47)^2</f>
        <v>2.1255968410229986E-7</v>
      </c>
      <c r="CQ46" s="4">
        <f>+('2019 PUA exporters'!CQ47/'2019 PUA exporters'!$FA47)^2</f>
        <v>1.3284980256393744E-6</v>
      </c>
      <c r="CR46" s="4">
        <f>+('2019 PUA exporters'!CR47/'2019 PUA exporters'!$FA47)^2</f>
        <v>0</v>
      </c>
      <c r="CS46" s="4">
        <f>+('2019 PUA exporters'!CS47/'2019 PUA exporters'!$FA47)^2</f>
        <v>0</v>
      </c>
      <c r="CT46" s="4">
        <f>+('2019 PUA exporters'!CT47/'2019 PUA exporters'!$FA47)^2</f>
        <v>0</v>
      </c>
      <c r="CU46" s="4">
        <f>+('2019 PUA exporters'!CU47/'2019 PUA exporters'!$FA47)^2</f>
        <v>7.6521486276827952E-4</v>
      </c>
      <c r="CV46" s="4">
        <f>+('2019 PUA exporters'!CV47/'2019 PUA exporters'!$FA47)^2</f>
        <v>4.7825928923017481E-7</v>
      </c>
      <c r="CW46" s="4">
        <f>+('2019 PUA exporters'!CW47/'2019 PUA exporters'!$FA47)^2</f>
        <v>5.3139921025574965E-8</v>
      </c>
      <c r="CX46" s="4">
        <f>+('2019 PUA exporters'!CX47/'2019 PUA exporters'!$FA47)^2</f>
        <v>0</v>
      </c>
      <c r="CY46" s="4">
        <f>+('2019 PUA exporters'!CY47/'2019 PUA exporters'!$FA47)^2</f>
        <v>5.3139921025574965E-8</v>
      </c>
      <c r="CZ46" s="4">
        <f>+('2019 PUA exporters'!CZ47/'2019 PUA exporters'!$FA47)^2</f>
        <v>0</v>
      </c>
      <c r="DA46" s="4">
        <f>+('2019 PUA exporters'!DA47/'2019 PUA exporters'!$FA47)^2</f>
        <v>0</v>
      </c>
      <c r="DB46" s="4">
        <f>+('2019 PUA exporters'!DB47/'2019 PUA exporters'!$FA47)^2</f>
        <v>8.5023873640919944E-7</v>
      </c>
      <c r="DC46" s="4">
        <f>+('2019 PUA exporters'!DC47/'2019 PUA exporters'!$FA47)^2</f>
        <v>0.15357437176391164</v>
      </c>
      <c r="DD46" s="4">
        <f>+('2019 PUA exporters'!DD47/'2019 PUA exporters'!$FA47)^2</f>
        <v>0</v>
      </c>
      <c r="DE46" s="4">
        <f>+('2019 PUA exporters'!DE47/'2019 PUA exporters'!$FA47)^2</f>
        <v>2.6038561302531738E-4</v>
      </c>
      <c r="DF46" s="4">
        <f>+('2019 PUA exporters'!DF47/'2019 PUA exporters'!$FA47)^2</f>
        <v>0</v>
      </c>
      <c r="DG46" s="4">
        <f>+('2019 PUA exporters'!DG47/'2019 PUA exporters'!$FA47)^2</f>
        <v>0</v>
      </c>
      <c r="DH46" s="4">
        <f>+('2019 PUA exporters'!DH47/'2019 PUA exporters'!$FA47)^2</f>
        <v>2.2451616633305425E-4</v>
      </c>
      <c r="DI46" s="4">
        <f>+('2019 PUA exporters'!DI47/'2019 PUA exporters'!$FA47)^2</f>
        <v>1.9130371569206992E-6</v>
      </c>
      <c r="DJ46" s="4">
        <f>+('2019 PUA exporters'!DJ47/'2019 PUA exporters'!$FA47)^2</f>
        <v>0</v>
      </c>
      <c r="DK46" s="4">
        <f>+('2019 PUA exporters'!DK47/'2019 PUA exporters'!$FA47)^2</f>
        <v>2.1255968410229986E-7</v>
      </c>
      <c r="DL46" s="4">
        <f>+('2019 PUA exporters'!DL47/'2019 PUA exporters'!$FA47)^2</f>
        <v>0</v>
      </c>
      <c r="DM46" s="4">
        <f>+('2019 PUA exporters'!DM47/'2019 PUA exporters'!$FA47)^2</f>
        <v>1.0415424521012695E-3</v>
      </c>
      <c r="DN46" s="4">
        <f>+('2019 PUA exporters'!DN47/'2019 PUA exporters'!$FA47)^2</f>
        <v>9.3738820689114245E-5</v>
      </c>
      <c r="DO46" s="4">
        <f>+('2019 PUA exporters'!DO47/'2019 PUA exporters'!$FA47)^2</f>
        <v>5.3139921025574977E-4</v>
      </c>
      <c r="DP46" s="4">
        <f>+('2019 PUA exporters'!DP47/'2019 PUA exporters'!$FA47)^2</f>
        <v>1.1956482230754367E-5</v>
      </c>
      <c r="DQ46" s="4">
        <f>+('2019 PUA exporters'!DQ47/'2019 PUA exporters'!$FA47)^2</f>
        <v>0</v>
      </c>
      <c r="DR46" s="4">
        <f>+('2019 PUA exporters'!DR47/'2019 PUA exporters'!$FA47)^2</f>
        <v>0</v>
      </c>
      <c r="DS46" s="4">
        <f>+('2019 PUA exporters'!DS47/'2019 PUA exporters'!$FA47)^2</f>
        <v>0</v>
      </c>
      <c r="DT46" s="4">
        <f>+('2019 PUA exporters'!DT47/'2019 PUA exporters'!$FA47)^2</f>
        <v>2.6038561302531738E-4</v>
      </c>
      <c r="DU46" s="4">
        <f>+('2019 PUA exporters'!DU47/'2019 PUA exporters'!$FA47)^2</f>
        <v>3.3212450640984358E-3</v>
      </c>
      <c r="DV46" s="4">
        <f>+('2019 PUA exporters'!DV47/'2019 PUA exporters'!$FA47)^2</f>
        <v>3.4009549456367983E-4</v>
      </c>
      <c r="DW46" s="4">
        <f>+('2019 PUA exporters'!DW47/'2019 PUA exporters'!$FA47)^2</f>
        <v>5.3139921025574965E-8</v>
      </c>
      <c r="DX46" s="4">
        <f>+('2019 PUA exporters'!DX47/'2019 PUA exporters'!$FA47)^2</f>
        <v>5.3139921025574965E-8</v>
      </c>
      <c r="DY46" s="4">
        <f>+('2019 PUA exporters'!DY47/'2019 PUA exporters'!$FA47)^2</f>
        <v>0</v>
      </c>
      <c r="DZ46" s="4">
        <f>+('2019 PUA exporters'!DZ47/'2019 PUA exporters'!$FA47)^2</f>
        <v>5.3139921025574965E-8</v>
      </c>
      <c r="EA46" s="4">
        <f>+('2019 PUA exporters'!EA47/'2019 PUA exporters'!$FA47)^2</f>
        <v>5.3139921025574965E-8</v>
      </c>
      <c r="EB46" s="4">
        <f>+('2019 PUA exporters'!EB47/'2019 PUA exporters'!$FA47)^2</f>
        <v>0</v>
      </c>
      <c r="EC46" s="4">
        <f>+('2019 PUA exporters'!EC47/'2019 PUA exporters'!$FA47)^2</f>
        <v>2.2451616633305425E-4</v>
      </c>
      <c r="ED46" s="4">
        <f>+('2019 PUA exporters'!ED47/'2019 PUA exporters'!$FA47)^2</f>
        <v>1.5357437176391165E-3</v>
      </c>
      <c r="EE46" s="4">
        <f>+('2019 PUA exporters'!EE47/'2019 PUA exporters'!$FA47)^2</f>
        <v>2.1255968410229986E-7</v>
      </c>
      <c r="EF46" s="4">
        <f>+('2019 PUA exporters'!EF47/'2019 PUA exporters'!$FA47)^2</f>
        <v>8.5023873640919944E-7</v>
      </c>
      <c r="EG46" s="4">
        <f>+('2019 PUA exporters'!EG47/'2019 PUA exporters'!$FA47)^2</f>
        <v>4.3043336030715719E-4</v>
      </c>
      <c r="EH46" s="4">
        <f>+('2019 PUA exporters'!EH47/'2019 PUA exporters'!$FA47)^2</f>
        <v>5.3139921025574965E-8</v>
      </c>
      <c r="EI46" s="4">
        <f>+('2019 PUA exporters'!EI47/'2019 PUA exporters'!$FA47)^2</f>
        <v>5.3139921025574965E-8</v>
      </c>
      <c r="EJ46" s="4">
        <f>+('2019 PUA exporters'!EJ47/'2019 PUA exporters'!$FA47)^2</f>
        <v>2.5719721776378288E-5</v>
      </c>
      <c r="EK46" s="4">
        <f>+('2019 PUA exporters'!EK47/'2019 PUA exporters'!$FA47)^2</f>
        <v>2.1255968410229986E-7</v>
      </c>
      <c r="EL46" s="4">
        <f>+('2019 PUA exporters'!EL47/'2019 PUA exporters'!$FA47)^2</f>
        <v>0</v>
      </c>
      <c r="EM46" s="4">
        <f>+('2019 PUA exporters'!EM47/'2019 PUA exporters'!$FA47)^2</f>
        <v>0</v>
      </c>
      <c r="EN46" s="4">
        <f>+('2019 PUA exporters'!EN47/'2019 PUA exporters'!$FA47)^2</f>
        <v>4.3043336030715719E-4</v>
      </c>
      <c r="EO46" s="4">
        <f>+('2019 PUA exporters'!EO47/'2019 PUA exporters'!$FA47)^2</f>
        <v>2.2451616633305425E-4</v>
      </c>
      <c r="EP46" s="4">
        <f>+('2019 PUA exporters'!EP47/'2019 PUA exporters'!$FA47)^2</f>
        <v>2.1255968410229986E-7</v>
      </c>
      <c r="EQ46" s="4">
        <f>+('2019 PUA exporters'!EQ47/'2019 PUA exporters'!$FA47)^2</f>
        <v>1.0415424521012695E-3</v>
      </c>
      <c r="ER46" s="4">
        <f>+('2019 PUA exporters'!ER47/'2019 PUA exporters'!$FA47)^2</f>
        <v>7.6521486276827952E-4</v>
      </c>
      <c r="ES46" s="4">
        <f>+('2019 PUA exporters'!ES47/'2019 PUA exporters'!$FA47)^2</f>
        <v>1.3284980256393744E-4</v>
      </c>
      <c r="ET46" s="4">
        <f>+('2019 PUA exporters'!ET47/'2019 PUA exporters'!$FA47)^2</f>
        <v>0</v>
      </c>
      <c r="EU46" s="4">
        <f>+('2019 PUA exporters'!EU47/'2019 PUA exporters'!$FA47)^2</f>
        <v>2.5719721776378288E-5</v>
      </c>
      <c r="EV46" s="4">
        <f>+('2019 PUA exporters'!EV47/'2019 PUA exporters'!$FA47)^2</f>
        <v>0</v>
      </c>
      <c r="EW46" s="4">
        <f>+('2019 PUA exporters'!EW47/'2019 PUA exporters'!$FA47)^2</f>
        <v>1.0415424521012693E-5</v>
      </c>
      <c r="EX46" s="4">
        <f>+('2019 PUA exporters'!EX47/'2019 PUA exporters'!$FA47)^2</f>
        <v>8.5023873640919944E-7</v>
      </c>
      <c r="EY46" s="4">
        <f>+('2019 PUA exporters'!EY47/'2019 PUA exporters'!$FA47)^2</f>
        <v>5.3139921025574965E-8</v>
      </c>
      <c r="EZ46" s="4">
        <f>+('2019 PUA exporters'!EZ47/'2019 PUA exporters'!$FA47)^2</f>
        <v>1.6074826110236428E-4</v>
      </c>
      <c r="FB46" t="str">
        <f t="shared" si="0"/>
        <v>Plymouth</v>
      </c>
      <c r="FC46" s="15">
        <f t="shared" si="1"/>
        <v>0.16765145568311268</v>
      </c>
    </row>
    <row r="47" spans="1:159" x14ac:dyDescent="0.25">
      <c r="A47" t="s">
        <v>288</v>
      </c>
      <c r="B47" s="4">
        <f>+('2019 PUA exporters'!B48/'2019 PUA exporters'!$FA48)^2</f>
        <v>2.1802838050281856E-4</v>
      </c>
      <c r="C47" s="4">
        <f>+('2019 PUA exporters'!C48/'2019 PUA exporters'!$FA48)^2</f>
        <v>0</v>
      </c>
      <c r="D47" s="4">
        <f>+('2019 PUA exporters'!D48/'2019 PUA exporters'!$FA48)^2</f>
        <v>0</v>
      </c>
      <c r="E47" s="4">
        <f>+('2019 PUA exporters'!E48/'2019 PUA exporters'!$FA48)^2</f>
        <v>0</v>
      </c>
      <c r="F47" s="4">
        <f>+('2019 PUA exporters'!F48/'2019 PUA exporters'!$FA48)^2</f>
        <v>0</v>
      </c>
      <c r="G47" s="4">
        <f>+('2019 PUA exporters'!G48/'2019 PUA exporters'!$FA48)^2</f>
        <v>0</v>
      </c>
      <c r="H47" s="4">
        <f>+('2019 PUA exporters'!H48/'2019 PUA exporters'!$FA48)^2</f>
        <v>4.6826844504544122E-6</v>
      </c>
      <c r="I47" s="4">
        <f>+('2019 PUA exporters'!I48/'2019 PUA exporters'!$FA48)^2</f>
        <v>0</v>
      </c>
      <c r="J47" s="4">
        <f>+('2019 PUA exporters'!J48/'2019 PUA exporters'!$FA48)^2</f>
        <v>1.4582754343975675E-7</v>
      </c>
      <c r="K47" s="4">
        <f>+('2019 PUA exporters'!K48/'2019 PUA exporters'!$FA48)^2</f>
        <v>0</v>
      </c>
      <c r="L47" s="4">
        <f>+('2019 PUA exporters'!L48/'2019 PUA exporters'!$FA48)^2</f>
        <v>0</v>
      </c>
      <c r="M47" s="4">
        <f>+('2019 PUA exporters'!M48/'2019 PUA exporters'!$FA48)^2</f>
        <v>1.6203060382195194E-8</v>
      </c>
      <c r="N47" s="4">
        <f>+('2019 PUA exporters'!N48/'2019 PUA exporters'!$FA48)^2</f>
        <v>1.4582754343975675E-7</v>
      </c>
      <c r="O47" s="4">
        <f>+('2019 PUA exporters'!O48/'2019 PUA exporters'!$FA48)^2</f>
        <v>0</v>
      </c>
      <c r="P47" s="4">
        <f>+('2019 PUA exporters'!P48/'2019 PUA exporters'!$FA48)^2</f>
        <v>0</v>
      </c>
      <c r="Q47" s="4">
        <f>+('2019 PUA exporters'!Q48/'2019 PUA exporters'!$FA48)^2</f>
        <v>0</v>
      </c>
      <c r="R47" s="4">
        <f>+('2019 PUA exporters'!R48/'2019 PUA exporters'!$FA48)^2</f>
        <v>0</v>
      </c>
      <c r="S47" s="4">
        <f>+('2019 PUA exporters'!S48/'2019 PUA exporters'!$FA48)^2</f>
        <v>0</v>
      </c>
      <c r="T47" s="4">
        <f>+('2019 PUA exporters'!T48/'2019 PUA exporters'!$FA48)^2</f>
        <v>0</v>
      </c>
      <c r="U47" s="4">
        <f>+('2019 PUA exporters'!U48/'2019 PUA exporters'!$FA48)^2</f>
        <v>0</v>
      </c>
      <c r="V47" s="4">
        <f>+('2019 PUA exporters'!V48/'2019 PUA exporters'!$FA48)^2</f>
        <v>3.1757998349102586E-6</v>
      </c>
      <c r="W47" s="4">
        <f>+('2019 PUA exporters'!W48/'2019 PUA exporters'!$FA48)^2</f>
        <v>1.4582754343975675E-7</v>
      </c>
      <c r="X47" s="4">
        <f>+('2019 PUA exporters'!X48/'2019 PUA exporters'!$FA48)^2</f>
        <v>0</v>
      </c>
      <c r="Y47" s="4">
        <f>+('2019 PUA exporters'!Y48/'2019 PUA exporters'!$FA48)^2</f>
        <v>0</v>
      </c>
      <c r="Z47" s="4">
        <f>+('2019 PUA exporters'!Z48/'2019 PUA exporters'!$FA48)^2</f>
        <v>1.0369958644604924E-6</v>
      </c>
      <c r="AA47" s="4">
        <f>+('2019 PUA exporters'!AA48/'2019 PUA exporters'!$FA48)^2</f>
        <v>0</v>
      </c>
      <c r="AB47" s="4">
        <f>+('2019 PUA exporters'!AB48/'2019 PUA exporters'!$FA48)^2</f>
        <v>2.5924896611512311E-7</v>
      </c>
      <c r="AC47" s="4">
        <f>+('2019 PUA exporters'!AC48/'2019 PUA exporters'!$FA48)^2</f>
        <v>0</v>
      </c>
      <c r="AD47" s="4">
        <f>+('2019 PUA exporters'!AD48/'2019 PUA exporters'!$FA48)^2</f>
        <v>2.5924896611512311E-7</v>
      </c>
      <c r="AE47" s="4">
        <f>+('2019 PUA exporters'!AE48/'2019 PUA exporters'!$FA48)^2</f>
        <v>0</v>
      </c>
      <c r="AF47" s="4">
        <f>+('2019 PUA exporters'!AF48/'2019 PUA exporters'!$FA48)^2</f>
        <v>2.995945864667892E-5</v>
      </c>
      <c r="AG47" s="4">
        <f>+('2019 PUA exporters'!AG48/'2019 PUA exporters'!$FA48)^2</f>
        <v>3.1757998349102586E-6</v>
      </c>
      <c r="AH47" s="4">
        <f>+('2019 PUA exporters'!AH48/'2019 PUA exporters'!$FA48)^2</f>
        <v>0</v>
      </c>
      <c r="AI47" s="4">
        <f>+('2019 PUA exporters'!AI48/'2019 PUA exporters'!$FA48)^2</f>
        <v>1.3124478909578109E-6</v>
      </c>
      <c r="AJ47" s="4">
        <f>+('2019 PUA exporters'!AJ48/'2019 PUA exporters'!$FA48)^2</f>
        <v>0</v>
      </c>
      <c r="AK47" s="4">
        <f>+('2019 PUA exporters'!AK48/'2019 PUA exporters'!$FA48)^2</f>
        <v>0</v>
      </c>
      <c r="AL47" s="4">
        <f>+('2019 PUA exporters'!AL48/'2019 PUA exporters'!$FA48)^2</f>
        <v>6.4812241528780777E-8</v>
      </c>
      <c r="AM47" s="4">
        <f>+('2019 PUA exporters'!AM48/'2019 PUA exporters'!$FA48)^2</f>
        <v>1.9605703062456184E-6</v>
      </c>
      <c r="AN47" s="4">
        <f>+('2019 PUA exporters'!AN48/'2019 PUA exporters'!$FA48)^2</f>
        <v>9.3588876767559433E-5</v>
      </c>
      <c r="AO47" s="4">
        <f>+('2019 PUA exporters'!AO48/'2019 PUA exporters'!$FA48)^2</f>
        <v>2.3397219191889858E-5</v>
      </c>
      <c r="AP47" s="4">
        <f>+('2019 PUA exporters'!AP48/'2019 PUA exporters'!$FA48)^2</f>
        <v>0</v>
      </c>
      <c r="AQ47" s="4">
        <f>+('2019 PUA exporters'!AQ48/'2019 PUA exporters'!$FA48)^2</f>
        <v>0</v>
      </c>
      <c r="AR47" s="4">
        <f>+('2019 PUA exporters'!AR48/'2019 PUA exporters'!$FA48)^2</f>
        <v>0</v>
      </c>
      <c r="AS47" s="4">
        <f>+('2019 PUA exporters'!AS48/'2019 PUA exporters'!$FA48)^2</f>
        <v>0</v>
      </c>
      <c r="AT47" s="4">
        <f>+('2019 PUA exporters'!AT48/'2019 PUA exporters'!$FA48)^2</f>
        <v>0</v>
      </c>
      <c r="AU47" s="4">
        <f>+('2019 PUA exporters'!AU48/'2019 PUA exporters'!$FA48)^2</f>
        <v>4.9014257656140471E-5</v>
      </c>
      <c r="AV47" s="4">
        <f>+('2019 PUA exporters'!AV48/'2019 PUA exporters'!$FA48)^2</f>
        <v>0</v>
      </c>
      <c r="AW47" s="4">
        <f>+('2019 PUA exporters'!AW48/'2019 PUA exporters'!$FA48)^2</f>
        <v>1.2547649959971958E-4</v>
      </c>
      <c r="AX47" s="4">
        <f>+('2019 PUA exporters'!AX48/'2019 PUA exporters'!$FA48)^2</f>
        <v>1.5245459513607459E-4</v>
      </c>
      <c r="AY47" s="4">
        <f>+('2019 PUA exporters'!AY48/'2019 PUA exporters'!$FA48)^2</f>
        <v>0</v>
      </c>
      <c r="AZ47" s="4">
        <f>+('2019 PUA exporters'!AZ48/'2019 PUA exporters'!$FA48)^2</f>
        <v>0</v>
      </c>
      <c r="BA47" s="4">
        <f>+('2019 PUA exporters'!BA48/'2019 PUA exporters'!$FA48)^2</f>
        <v>0</v>
      </c>
      <c r="BB47" s="4">
        <f>+('2019 PUA exporters'!BB48/'2019 PUA exporters'!$FA48)^2</f>
        <v>1.0126912738871999E-5</v>
      </c>
      <c r="BC47" s="4">
        <f>+('2019 PUA exporters'!BC48/'2019 PUA exporters'!$FA48)^2</f>
        <v>0</v>
      </c>
      <c r="BD47" s="4">
        <f>+('2019 PUA exporters'!BD48/'2019 PUA exporters'!$FA48)^2</f>
        <v>1.6203060382195194E-8</v>
      </c>
      <c r="BE47" s="4">
        <f>+('2019 PUA exporters'!BE48/'2019 PUA exporters'!$FA48)^2</f>
        <v>4.3813075273455812E-5</v>
      </c>
      <c r="BF47" s="4">
        <f>+('2019 PUA exporters'!BF48/'2019 PUA exporters'!$FA48)^2</f>
        <v>1.6203060382195194E-8</v>
      </c>
      <c r="BG47" s="4">
        <f>+('2019 PUA exporters'!BG48/'2019 PUA exporters'!$FA48)^2</f>
        <v>0</v>
      </c>
      <c r="BH47" s="4">
        <f>+('2019 PUA exporters'!BH48/'2019 PUA exporters'!$FA48)^2</f>
        <v>0</v>
      </c>
      <c r="BI47" s="4">
        <f>+('2019 PUA exporters'!BI48/'2019 PUA exporters'!$FA48)^2</f>
        <v>0</v>
      </c>
      <c r="BJ47" s="4">
        <f>+('2019 PUA exporters'!BJ48/'2019 PUA exporters'!$FA48)^2</f>
        <v>2.7383172045909883E-6</v>
      </c>
      <c r="BK47" s="4">
        <f>+('2019 PUA exporters'!BK48/'2019 PUA exporters'!$FA48)^2</f>
        <v>1.2164609612536864E-3</v>
      </c>
      <c r="BL47" s="4">
        <f>+('2019 PUA exporters'!BL48/'2019 PUA exporters'!$FA48)^2</f>
        <v>4.0507650955487996E-5</v>
      </c>
      <c r="BM47" s="4">
        <f>+('2019 PUA exporters'!BM48/'2019 PUA exporters'!$FA48)^2</f>
        <v>0</v>
      </c>
      <c r="BN47" s="4">
        <f>+('2019 PUA exporters'!BN48/'2019 PUA exporters'!$FA48)^2</f>
        <v>0</v>
      </c>
      <c r="BO47" s="4">
        <f>+('2019 PUA exporters'!BO48/'2019 PUA exporters'!$FA48)^2</f>
        <v>1.6203060382195194E-8</v>
      </c>
      <c r="BP47" s="4">
        <f>+('2019 PUA exporters'!BP48/'2019 PUA exporters'!$FA48)^2</f>
        <v>0</v>
      </c>
      <c r="BQ47" s="4">
        <f>+('2019 PUA exporters'!BQ48/'2019 PUA exporters'!$FA48)^2</f>
        <v>7.9394995872756466E-7</v>
      </c>
      <c r="BR47" s="4">
        <f>+('2019 PUA exporters'!BR48/'2019 PUA exporters'!$FA48)^2</f>
        <v>2.5924896611512311E-7</v>
      </c>
      <c r="BS47" s="4">
        <f>+('2019 PUA exporters'!BS48/'2019 PUA exporters'!$FA48)^2</f>
        <v>6.4812241528780777E-8</v>
      </c>
      <c r="BT47" s="4">
        <f>+('2019 PUA exporters'!BT48/'2019 PUA exporters'!$FA48)^2</f>
        <v>0</v>
      </c>
      <c r="BU47" s="4">
        <f>+('2019 PUA exporters'!BU48/'2019 PUA exporters'!$FA48)^2</f>
        <v>2.5924896611512311E-7</v>
      </c>
      <c r="BV47" s="4">
        <f>+('2019 PUA exporters'!BV48/'2019 PUA exporters'!$FA48)^2</f>
        <v>0</v>
      </c>
      <c r="BW47" s="4">
        <f>+('2019 PUA exporters'!BW48/'2019 PUA exporters'!$FA48)^2</f>
        <v>0</v>
      </c>
      <c r="BX47" s="4">
        <f>+('2019 PUA exporters'!BX48/'2019 PUA exporters'!$FA48)^2</f>
        <v>4.0507650955487992E-7</v>
      </c>
      <c r="BY47" s="4">
        <f>+('2019 PUA exporters'!BY48/'2019 PUA exporters'!$FA48)^2</f>
        <v>7.4922951207270595E-5</v>
      </c>
      <c r="BZ47" s="4">
        <f>+('2019 PUA exporters'!BZ48/'2019 PUA exporters'!$FA48)^2</f>
        <v>1.6203060382195194E-8</v>
      </c>
      <c r="CA47" s="4">
        <f>+('2019 PUA exporters'!CA48/'2019 PUA exporters'!$FA48)^2</f>
        <v>0</v>
      </c>
      <c r="CB47" s="4">
        <f>+('2019 PUA exporters'!CB48/'2019 PUA exporters'!$FA48)^2</f>
        <v>3.2811197273945268E-5</v>
      </c>
      <c r="CC47" s="4">
        <f>+('2019 PUA exporters'!CC48/'2019 PUA exporters'!$FA48)^2</f>
        <v>6.4812241528780786E-6</v>
      </c>
      <c r="CD47" s="4">
        <f>+('2019 PUA exporters'!CD48/'2019 PUA exporters'!$FA48)^2</f>
        <v>9.4891602822287939E-4</v>
      </c>
      <c r="CE47" s="4">
        <f>+('2019 PUA exporters'!CE48/'2019 PUA exporters'!$FA48)^2</f>
        <v>3.8903547977650665E-5</v>
      </c>
      <c r="CF47" s="4">
        <f>+('2019 PUA exporters'!CF48/'2019 PUA exporters'!$FA48)^2</f>
        <v>1.1812031018620298E-5</v>
      </c>
      <c r="CG47" s="4">
        <f>+('2019 PUA exporters'!CG48/'2019 PUA exporters'!$FA48)^2</f>
        <v>1.0112329984528022E-4</v>
      </c>
      <c r="CH47" s="4">
        <f>+('2019 PUA exporters'!CH48/'2019 PUA exporters'!$FA48)^2</f>
        <v>1.362677378142616E-5</v>
      </c>
      <c r="CI47" s="4">
        <f>+('2019 PUA exporters'!CI48/'2019 PUA exporters'!$FA48)^2</f>
        <v>1.4317024153707672E-4</v>
      </c>
      <c r="CJ47" s="4">
        <f>+('2019 PUA exporters'!CJ48/'2019 PUA exporters'!$FA48)^2</f>
        <v>1.6203060382195197E-6</v>
      </c>
      <c r="CK47" s="4">
        <f>+('2019 PUA exporters'!CK48/'2019 PUA exporters'!$FA48)^2</f>
        <v>5.1916225770591627E-4</v>
      </c>
      <c r="CL47" s="4">
        <f>+('2019 PUA exporters'!CL48/'2019 PUA exporters'!$FA48)^2</f>
        <v>0</v>
      </c>
      <c r="CM47" s="4">
        <f>+('2019 PUA exporters'!CM48/'2019 PUA exporters'!$FA48)^2</f>
        <v>0</v>
      </c>
      <c r="CN47" s="4">
        <f>+('2019 PUA exporters'!CN48/'2019 PUA exporters'!$FA48)^2</f>
        <v>0</v>
      </c>
      <c r="CO47" s="4">
        <f>+('2019 PUA exporters'!CO48/'2019 PUA exporters'!$FA48)^2</f>
        <v>5.2497915638312435E-6</v>
      </c>
      <c r="CP47" s="4">
        <f>+('2019 PUA exporters'!CP48/'2019 PUA exporters'!$FA48)^2</f>
        <v>0</v>
      </c>
      <c r="CQ47" s="4">
        <f>+('2019 PUA exporters'!CQ48/'2019 PUA exporters'!$FA48)^2</f>
        <v>9.1142214649847988E-5</v>
      </c>
      <c r="CR47" s="4">
        <f>+('2019 PUA exporters'!CR48/'2019 PUA exporters'!$FA48)^2</f>
        <v>4.5514396613586311E-5</v>
      </c>
      <c r="CS47" s="4">
        <f>+('2019 PUA exporters'!CS48/'2019 PUA exporters'!$FA48)^2</f>
        <v>1.3124478909578109E-6</v>
      </c>
      <c r="CT47" s="4">
        <f>+('2019 PUA exporters'!CT48/'2019 PUA exporters'!$FA48)^2</f>
        <v>1.9605703062456184E-6</v>
      </c>
      <c r="CU47" s="4">
        <f>+('2019 PUA exporters'!CU48/'2019 PUA exporters'!$FA48)^2</f>
        <v>3.8903547977650665E-5</v>
      </c>
      <c r="CV47" s="4">
        <f>+('2019 PUA exporters'!CV48/'2019 PUA exporters'!$FA48)^2</f>
        <v>3.5035067311401566E-3</v>
      </c>
      <c r="CW47" s="4">
        <f>+('2019 PUA exporters'!CW48/'2019 PUA exporters'!$FA48)^2</f>
        <v>2.5924896611512311E-7</v>
      </c>
      <c r="CX47" s="4">
        <f>+('2019 PUA exporters'!CX48/'2019 PUA exporters'!$FA48)^2</f>
        <v>2.333240695036108E-6</v>
      </c>
      <c r="CY47" s="4">
        <f>+('2019 PUA exporters'!CY48/'2019 PUA exporters'!$FA48)^2</f>
        <v>1.5571141027289585E-5</v>
      </c>
      <c r="CZ47" s="4">
        <f>+('2019 PUA exporters'!CZ48/'2019 PUA exporters'!$FA48)^2</f>
        <v>5.8331017375902701E-7</v>
      </c>
      <c r="DA47" s="4">
        <f>+('2019 PUA exporters'!DA48/'2019 PUA exporters'!$FA48)^2</f>
        <v>2.5924896611512311E-7</v>
      </c>
      <c r="DB47" s="4">
        <f>+('2019 PUA exporters'!DB48/'2019 PUA exporters'!$FA48)^2</f>
        <v>1.9605703062456188E-4</v>
      </c>
      <c r="DC47" s="4">
        <f>+('2019 PUA exporters'!DC48/'2019 PUA exporters'!$FA48)^2</f>
        <v>4.1999952816688165E-4</v>
      </c>
      <c r="DD47" s="4">
        <f>+('2019 PUA exporters'!DD48/'2019 PUA exporters'!$FA48)^2</f>
        <v>0</v>
      </c>
      <c r="DE47" s="4">
        <f>+('2019 PUA exporters'!DE48/'2019 PUA exporters'!$FA48)^2</f>
        <v>4.4320069032814692E-3</v>
      </c>
      <c r="DF47" s="4">
        <f>+('2019 PUA exporters'!DF48/'2019 PUA exporters'!$FA48)^2</f>
        <v>0</v>
      </c>
      <c r="DG47" s="4">
        <f>+('2019 PUA exporters'!DG48/'2019 PUA exporters'!$FA48)^2</f>
        <v>1.4582754343975675E-7</v>
      </c>
      <c r="DH47" s="4">
        <f>+('2019 PUA exporters'!DH48/'2019 PUA exporters'!$FA48)^2</f>
        <v>6.8457930114774695E-5</v>
      </c>
      <c r="DI47" s="4">
        <f>+('2019 PUA exporters'!DI48/'2019 PUA exporters'!$FA48)^2</f>
        <v>0</v>
      </c>
      <c r="DJ47" s="4">
        <f>+('2019 PUA exporters'!DJ48/'2019 PUA exporters'!$FA48)^2</f>
        <v>1.6203060382195194E-8</v>
      </c>
      <c r="DK47" s="4">
        <f>+('2019 PUA exporters'!DK48/'2019 PUA exporters'!$FA48)^2</f>
        <v>1.4582754343975675E-7</v>
      </c>
      <c r="DL47" s="4">
        <f>+('2019 PUA exporters'!DL48/'2019 PUA exporters'!$FA48)^2</f>
        <v>1.6203060382195194E-8</v>
      </c>
      <c r="DM47" s="4">
        <f>+('2019 PUA exporters'!DM48/'2019 PUA exporters'!$FA48)^2</f>
        <v>1.1812031018620298E-5</v>
      </c>
      <c r="DN47" s="4">
        <f>+('2019 PUA exporters'!DN48/'2019 PUA exporters'!$FA48)^2</f>
        <v>3.6456885859939187E-6</v>
      </c>
      <c r="DO47" s="4">
        <f>+('2019 PUA exporters'!DO48/'2019 PUA exporters'!$FA48)^2</f>
        <v>7.2823034581738098E-4</v>
      </c>
      <c r="DP47" s="4">
        <f>+('2019 PUA exporters'!DP48/'2019 PUA exporters'!$FA48)^2</f>
        <v>1.2264096403283544E-4</v>
      </c>
      <c r="DQ47" s="4">
        <f>+('2019 PUA exporters'!DQ48/'2019 PUA exporters'!$FA48)^2</f>
        <v>0</v>
      </c>
      <c r="DR47" s="4">
        <f>+('2019 PUA exporters'!DR48/'2019 PUA exporters'!$FA48)^2</f>
        <v>4.0507650955487992E-7</v>
      </c>
      <c r="DS47" s="4">
        <f>+('2019 PUA exporters'!DS48/'2019 PUA exporters'!$FA48)^2</f>
        <v>1.6203060382195194E-8</v>
      </c>
      <c r="DT47" s="4">
        <f>+('2019 PUA exporters'!DT48/'2019 PUA exporters'!$FA48)^2</f>
        <v>9.4891602822287939E-4</v>
      </c>
      <c r="DU47" s="4">
        <f>+('2019 PUA exporters'!DU48/'2019 PUA exporters'!$FA48)^2</f>
        <v>3.3988187580107935E-3</v>
      </c>
      <c r="DV47" s="4">
        <f>+('2019 PUA exporters'!DV48/'2019 PUA exporters'!$FA48)^2</f>
        <v>2.4644854841318893E-5</v>
      </c>
      <c r="DW47" s="4">
        <f>+('2019 PUA exporters'!DW48/'2019 PUA exporters'!$FA48)^2</f>
        <v>6.4812241528780777E-8</v>
      </c>
      <c r="DX47" s="4">
        <f>+('2019 PUA exporters'!DX48/'2019 PUA exporters'!$FA48)^2</f>
        <v>2.333240695036108E-6</v>
      </c>
      <c r="DY47" s="4">
        <f>+('2019 PUA exporters'!DY48/'2019 PUA exporters'!$FA48)^2</f>
        <v>1.6203060382195194E-8</v>
      </c>
      <c r="DZ47" s="4">
        <f>+('2019 PUA exporters'!DZ48/'2019 PUA exporters'!$FA48)^2</f>
        <v>1.0369958644604924E-6</v>
      </c>
      <c r="EA47" s="4">
        <f>+('2019 PUA exporters'!EA48/'2019 PUA exporters'!$FA48)^2</f>
        <v>5.6402853190421483E-5</v>
      </c>
      <c r="EB47" s="4">
        <f>+('2019 PUA exporters'!EB48/'2019 PUA exporters'!$FA48)^2</f>
        <v>0</v>
      </c>
      <c r="EC47" s="4">
        <f>+('2019 PUA exporters'!EC48/'2019 PUA exporters'!$FA48)^2</f>
        <v>8.2027993184863182E-4</v>
      </c>
      <c r="ED47" s="4">
        <f>+('2019 PUA exporters'!ED48/'2019 PUA exporters'!$FA48)^2</f>
        <v>2.1057497272700877E-2</v>
      </c>
      <c r="EE47" s="4">
        <f>+('2019 PUA exporters'!EE48/'2019 PUA exporters'!$FA48)^2</f>
        <v>1.5571141027289585E-5</v>
      </c>
      <c r="EF47" s="4">
        <f>+('2019 PUA exporters'!EF48/'2019 PUA exporters'!$FA48)^2</f>
        <v>9.3588876767559433E-5</v>
      </c>
      <c r="EG47" s="4">
        <f>+('2019 PUA exporters'!EG48/'2019 PUA exporters'!$FA48)^2</f>
        <v>4.9621872420472786E-4</v>
      </c>
      <c r="EH47" s="4">
        <f>+('2019 PUA exporters'!EH48/'2019 PUA exporters'!$FA48)^2</f>
        <v>5.8331017375902701E-7</v>
      </c>
      <c r="EI47" s="4">
        <f>+('2019 PUA exporters'!EI48/'2019 PUA exporters'!$FA48)^2</f>
        <v>1.6203060382195194E-8</v>
      </c>
      <c r="EJ47" s="4">
        <f>+('2019 PUA exporters'!EJ48/'2019 PUA exporters'!$FA48)^2</f>
        <v>4.3813075273455812E-5</v>
      </c>
      <c r="EK47" s="4">
        <f>+('2019 PUA exporters'!EK48/'2019 PUA exporters'!$FA48)^2</f>
        <v>6.6367735325471516E-5</v>
      </c>
      <c r="EL47" s="4">
        <f>+('2019 PUA exporters'!EL48/'2019 PUA exporters'!$FA48)^2</f>
        <v>0</v>
      </c>
      <c r="EM47" s="4">
        <f>+('2019 PUA exporters'!EM48/'2019 PUA exporters'!$FA48)^2</f>
        <v>0</v>
      </c>
      <c r="EN47" s="4">
        <f>+('2019 PUA exporters'!EN48/'2019 PUA exporters'!$FA48)^2</f>
        <v>2.6547094130188606E-4</v>
      </c>
      <c r="EO47" s="4">
        <f>+('2019 PUA exporters'!EO48/'2019 PUA exporters'!$FA48)^2</f>
        <v>5.308284611810969E-4</v>
      </c>
      <c r="EP47" s="4">
        <f>+('2019 PUA exporters'!EP48/'2019 PUA exporters'!$FA48)^2</f>
        <v>1.6203060382195197E-6</v>
      </c>
      <c r="EQ47" s="4">
        <f>+('2019 PUA exporters'!EQ48/'2019 PUA exporters'!$FA48)^2</f>
        <v>1.1122428768754072E-3</v>
      </c>
      <c r="ER47" s="4">
        <f>+('2019 PUA exporters'!ER48/'2019 PUA exporters'!$FA48)^2</f>
        <v>2.3397219191889861E-3</v>
      </c>
      <c r="ES47" s="4">
        <f>+('2019 PUA exporters'!ES48/'2019 PUA exporters'!$FA48)^2</f>
        <v>3.7929744048680736E-4</v>
      </c>
      <c r="ET47" s="4">
        <f>+('2019 PUA exporters'!ET48/'2019 PUA exporters'!$FA48)^2</f>
        <v>0</v>
      </c>
      <c r="EU47" s="4">
        <f>+('2019 PUA exporters'!EU48/'2019 PUA exporters'!$FA48)^2</f>
        <v>6.6367735325471516E-5</v>
      </c>
      <c r="EV47" s="4">
        <f>+('2019 PUA exporters'!EV48/'2019 PUA exporters'!$FA48)^2</f>
        <v>5.8493047979724645E-6</v>
      </c>
      <c r="EW47" s="4">
        <f>+('2019 PUA exporters'!EW48/'2019 PUA exporters'!$FA48)^2</f>
        <v>5.4507095125704641E-5</v>
      </c>
      <c r="EX47" s="4">
        <f>+('2019 PUA exporters'!EX48/'2019 PUA exporters'!$FA48)^2</f>
        <v>3.1757998349102586E-6</v>
      </c>
      <c r="EY47" s="4">
        <f>+('2019 PUA exporters'!EY48/'2019 PUA exporters'!$FA48)^2</f>
        <v>1.6203060382195194E-8</v>
      </c>
      <c r="EZ47" s="4">
        <f>+('2019 PUA exporters'!EZ48/'2019 PUA exporters'!$FA48)^2</f>
        <v>3.9431767746110228E-4</v>
      </c>
      <c r="FB47" t="str">
        <f t="shared" si="0"/>
        <v>Portsmouth</v>
      </c>
      <c r="FC47" s="15">
        <f t="shared" si="1"/>
        <v>4.5786121936195717E-2</v>
      </c>
    </row>
    <row r="48" spans="1:159" x14ac:dyDescent="0.25">
      <c r="A48" t="s">
        <v>289</v>
      </c>
      <c r="B48" s="4">
        <f>+('2019 PUA exporters'!B49/'2019 PUA exporters'!$FA49)^2</f>
        <v>4.2662825874662594E-3</v>
      </c>
      <c r="C48" s="4">
        <f>+('2019 PUA exporters'!C49/'2019 PUA exporters'!$FA49)^2</f>
        <v>0</v>
      </c>
      <c r="D48" s="4">
        <f>+('2019 PUA exporters'!D49/'2019 PUA exporters'!$FA49)^2</f>
        <v>0</v>
      </c>
      <c r="E48" s="4">
        <f>+('2019 PUA exporters'!E49/'2019 PUA exporters'!$FA49)^2</f>
        <v>0</v>
      </c>
      <c r="F48" s="4">
        <f>+('2019 PUA exporters'!F49/'2019 PUA exporters'!$FA49)^2</f>
        <v>0</v>
      </c>
      <c r="G48" s="4">
        <f>+('2019 PUA exporters'!G49/'2019 PUA exporters'!$FA49)^2</f>
        <v>0</v>
      </c>
      <c r="H48" s="4">
        <f>+('2019 PUA exporters'!H49/'2019 PUA exporters'!$FA49)^2</f>
        <v>5.9994598886244268E-6</v>
      </c>
      <c r="I48" s="4">
        <f>+('2019 PUA exporters'!I49/'2019 PUA exporters'!$FA49)^2</f>
        <v>0</v>
      </c>
      <c r="J48" s="4">
        <f>+('2019 PUA exporters'!J49/'2019 PUA exporters'!$FA49)^2</f>
        <v>1.0665706468665648E-7</v>
      </c>
      <c r="K48" s="4">
        <f>+('2019 PUA exporters'!K49/'2019 PUA exporters'!$FA49)^2</f>
        <v>0</v>
      </c>
      <c r="L48" s="4">
        <f>+('2019 PUA exporters'!L49/'2019 PUA exporters'!$FA49)^2</f>
        <v>0</v>
      </c>
      <c r="M48" s="4">
        <f>+('2019 PUA exporters'!M49/'2019 PUA exporters'!$FA49)^2</f>
        <v>0</v>
      </c>
      <c r="N48" s="4">
        <f>+('2019 PUA exporters'!N49/'2019 PUA exporters'!$FA49)^2</f>
        <v>0</v>
      </c>
      <c r="O48" s="4">
        <f>+('2019 PUA exporters'!O49/'2019 PUA exporters'!$FA49)^2</f>
        <v>0</v>
      </c>
      <c r="P48" s="4">
        <f>+('2019 PUA exporters'!P49/'2019 PUA exporters'!$FA49)^2</f>
        <v>0</v>
      </c>
      <c r="Q48" s="4">
        <f>+('2019 PUA exporters'!Q49/'2019 PUA exporters'!$FA49)^2</f>
        <v>0</v>
      </c>
      <c r="R48" s="4">
        <f>+('2019 PUA exporters'!R49/'2019 PUA exporters'!$FA49)^2</f>
        <v>0</v>
      </c>
      <c r="S48" s="4">
        <f>+('2019 PUA exporters'!S49/'2019 PUA exporters'!$FA49)^2</f>
        <v>1.0665706468665648E-7</v>
      </c>
      <c r="T48" s="4">
        <f>+('2019 PUA exporters'!T49/'2019 PUA exporters'!$FA49)^2</f>
        <v>0</v>
      </c>
      <c r="U48" s="4">
        <f>+('2019 PUA exporters'!U49/'2019 PUA exporters'!$FA49)^2</f>
        <v>0</v>
      </c>
      <c r="V48" s="4">
        <f>+('2019 PUA exporters'!V49/'2019 PUA exporters'!$FA49)^2</f>
        <v>3.2263762067713582E-6</v>
      </c>
      <c r="W48" s="4">
        <f>+('2019 PUA exporters'!W49/'2019 PUA exporters'!$FA49)^2</f>
        <v>9.5991358217990836E-7</v>
      </c>
      <c r="X48" s="4">
        <f>+('2019 PUA exporters'!X49/'2019 PUA exporters'!$FA49)^2</f>
        <v>0</v>
      </c>
      <c r="Y48" s="4">
        <f>+('2019 PUA exporters'!Y49/'2019 PUA exporters'!$FA49)^2</f>
        <v>0</v>
      </c>
      <c r="Z48" s="4">
        <f>+('2019 PUA exporters'!Z49/'2019 PUA exporters'!$FA49)^2</f>
        <v>1.7202717963310822E-3</v>
      </c>
      <c r="AA48" s="4">
        <f>+('2019 PUA exporters'!AA49/'2019 PUA exporters'!$FA49)^2</f>
        <v>0</v>
      </c>
      <c r="AB48" s="4">
        <f>+('2019 PUA exporters'!AB49/'2019 PUA exporters'!$FA49)^2</f>
        <v>2.6664266171664119E-8</v>
      </c>
      <c r="AC48" s="4">
        <f>+('2019 PUA exporters'!AC49/'2019 PUA exporters'!$FA49)^2</f>
        <v>0</v>
      </c>
      <c r="AD48" s="4">
        <f>+('2019 PUA exporters'!AD49/'2019 PUA exporters'!$FA49)^2</f>
        <v>2.5624359790969218E-5</v>
      </c>
      <c r="AE48" s="4">
        <f>+('2019 PUA exporters'!AE49/'2019 PUA exporters'!$FA49)^2</f>
        <v>0</v>
      </c>
      <c r="AF48" s="4">
        <f>+('2019 PUA exporters'!AF49/'2019 PUA exporters'!$FA49)^2</f>
        <v>5.8901363973206044E-5</v>
      </c>
      <c r="AG48" s="4">
        <f>+('2019 PUA exporters'!AG49/'2019 PUA exporters'!$FA49)^2</f>
        <v>1.1205657858641847E-3</v>
      </c>
      <c r="AH48" s="4">
        <f>+('2019 PUA exporters'!AH49/'2019 PUA exporters'!$FA49)^2</f>
        <v>4.8595625097857858E-4</v>
      </c>
      <c r="AI48" s="4">
        <f>+('2019 PUA exporters'!AI49/'2019 PUA exporters'!$FA49)^2</f>
        <v>1.1265652457528089E-4</v>
      </c>
      <c r="AJ48" s="4">
        <f>+('2019 PUA exporters'!AJ49/'2019 PUA exporters'!$FA49)^2</f>
        <v>0</v>
      </c>
      <c r="AK48" s="4">
        <f>+('2019 PUA exporters'!AK49/'2019 PUA exporters'!$FA49)^2</f>
        <v>0</v>
      </c>
      <c r="AL48" s="4">
        <f>+('2019 PUA exporters'!AL49/'2019 PUA exporters'!$FA49)^2</f>
        <v>0</v>
      </c>
      <c r="AM48" s="4">
        <f>+('2019 PUA exporters'!AM49/'2019 PUA exporters'!$FA49)^2</f>
        <v>3.6503380389008181E-5</v>
      </c>
      <c r="AN48" s="4">
        <f>+('2019 PUA exporters'!AN49/'2019 PUA exporters'!$FA49)^2</f>
        <v>2.3061923811872295E-4</v>
      </c>
      <c r="AO48" s="4">
        <f>+('2019 PUA exporters'!AO49/'2019 PUA exporters'!$FA49)^2</f>
        <v>2.3997839554497709E-7</v>
      </c>
      <c r="AP48" s="4">
        <f>+('2019 PUA exporters'!AP49/'2019 PUA exporters'!$FA49)^2</f>
        <v>0</v>
      </c>
      <c r="AQ48" s="4">
        <f>+('2019 PUA exporters'!AQ49/'2019 PUA exporters'!$FA49)^2</f>
        <v>0</v>
      </c>
      <c r="AR48" s="4">
        <f>+('2019 PUA exporters'!AR49/'2019 PUA exporters'!$FA49)^2</f>
        <v>0</v>
      </c>
      <c r="AS48" s="4">
        <f>+('2019 PUA exporters'!AS49/'2019 PUA exporters'!$FA49)^2</f>
        <v>0</v>
      </c>
      <c r="AT48" s="4">
        <f>+('2019 PUA exporters'!AT49/'2019 PUA exporters'!$FA49)^2</f>
        <v>7.2100175728179787E-5</v>
      </c>
      <c r="AU48" s="4">
        <f>+('2019 PUA exporters'!AU49/'2019 PUA exporters'!$FA49)^2</f>
        <v>2.2080678816755061E-4</v>
      </c>
      <c r="AV48" s="4">
        <f>+('2019 PUA exporters'!AV49/'2019 PUA exporters'!$FA49)^2</f>
        <v>3.2663726060288541E-5</v>
      </c>
      <c r="AW48" s="4">
        <f>+('2019 PUA exporters'!AW49/'2019 PUA exporters'!$FA49)^2</f>
        <v>8.969859140147809E-5</v>
      </c>
      <c r="AX48" s="4">
        <f>+('2019 PUA exporters'!AX49/'2019 PUA exporters'!$FA49)^2</f>
        <v>2.8840070291271915E-4</v>
      </c>
      <c r="AY48" s="4">
        <f>+('2019 PUA exporters'!AY49/'2019 PUA exporters'!$FA49)^2</f>
        <v>0</v>
      </c>
      <c r="AZ48" s="4">
        <f>+('2019 PUA exporters'!AZ49/'2019 PUA exporters'!$FA49)^2</f>
        <v>0</v>
      </c>
      <c r="BA48" s="4">
        <f>+('2019 PUA exporters'!BA49/'2019 PUA exporters'!$FA49)^2</f>
        <v>2.6664266171664122E-6</v>
      </c>
      <c r="BB48" s="4">
        <f>+('2019 PUA exporters'!BB49/'2019 PUA exporters'!$FA49)^2</f>
        <v>2.9037385860942228E-5</v>
      </c>
      <c r="BC48" s="4">
        <f>+('2019 PUA exporters'!BC49/'2019 PUA exporters'!$FA49)^2</f>
        <v>0</v>
      </c>
      <c r="BD48" s="4">
        <f>+('2019 PUA exporters'!BD49/'2019 PUA exporters'!$FA49)^2</f>
        <v>1.5358617314878534E-5</v>
      </c>
      <c r="BE48" s="4">
        <f>+('2019 PUA exporters'!BE49/'2019 PUA exporters'!$FA49)^2</f>
        <v>1.4998649721561068E-4</v>
      </c>
      <c r="BF48" s="4">
        <f>+('2019 PUA exporters'!BF49/'2019 PUA exporters'!$FA49)^2</f>
        <v>7.7059729236109315E-6</v>
      </c>
      <c r="BG48" s="4">
        <f>+('2019 PUA exporters'!BG49/'2019 PUA exporters'!$FA49)^2</f>
        <v>0</v>
      </c>
      <c r="BH48" s="4">
        <f>+('2019 PUA exporters'!BH49/'2019 PUA exporters'!$FA49)^2</f>
        <v>0</v>
      </c>
      <c r="BI48" s="4">
        <f>+('2019 PUA exporters'!BI49/'2019 PUA exporters'!$FA49)^2</f>
        <v>1.0665706468665648E-7</v>
      </c>
      <c r="BJ48" s="4">
        <f>+('2019 PUA exporters'!BJ49/'2019 PUA exporters'!$FA49)^2</f>
        <v>7.7059729236109315E-6</v>
      </c>
      <c r="BK48" s="4">
        <f>+('2019 PUA exporters'!BK49/'2019 PUA exporters'!$FA49)^2</f>
        <v>8.3536479489206515E-4</v>
      </c>
      <c r="BL48" s="4">
        <f>+('2019 PUA exporters'!BL49/'2019 PUA exporters'!$FA49)^2</f>
        <v>2.3997839554497709E-7</v>
      </c>
      <c r="BM48" s="4">
        <f>+('2019 PUA exporters'!BM49/'2019 PUA exporters'!$FA49)^2</f>
        <v>0</v>
      </c>
      <c r="BN48" s="4">
        <f>+('2019 PUA exporters'!BN49/'2019 PUA exporters'!$FA49)^2</f>
        <v>0</v>
      </c>
      <c r="BO48" s="4">
        <f>+('2019 PUA exporters'!BO49/'2019 PUA exporters'!$FA49)^2</f>
        <v>0</v>
      </c>
      <c r="BP48" s="4">
        <f>+('2019 PUA exporters'!BP49/'2019 PUA exporters'!$FA49)^2</f>
        <v>0</v>
      </c>
      <c r="BQ48" s="4">
        <f>+('2019 PUA exporters'!BQ49/'2019 PUA exporters'!$FA49)^2</f>
        <v>8.6392222396191736E-6</v>
      </c>
      <c r="BR48" s="4">
        <f>+('2019 PUA exporters'!BR49/'2019 PUA exporters'!$FA49)^2</f>
        <v>2.6664266171664119E-8</v>
      </c>
      <c r="BS48" s="4">
        <f>+('2019 PUA exporters'!BS49/'2019 PUA exporters'!$FA49)^2</f>
        <v>0</v>
      </c>
      <c r="BT48" s="4">
        <f>+('2019 PUA exporters'!BT49/'2019 PUA exporters'!$FA49)^2</f>
        <v>4.2662825874662591E-7</v>
      </c>
      <c r="BU48" s="4">
        <f>+('2019 PUA exporters'!BU49/'2019 PUA exporters'!$FA49)^2</f>
        <v>1.7065130349865036E-6</v>
      </c>
      <c r="BV48" s="4">
        <f>+('2019 PUA exporters'!BV49/'2019 PUA exporters'!$FA49)^2</f>
        <v>0</v>
      </c>
      <c r="BW48" s="4">
        <f>+('2019 PUA exporters'!BW49/'2019 PUA exporters'!$FA49)^2</f>
        <v>0</v>
      </c>
      <c r="BX48" s="4">
        <f>+('2019 PUA exporters'!BX49/'2019 PUA exporters'!$FA49)^2</f>
        <v>2.6664266171664122E-6</v>
      </c>
      <c r="BY48" s="4">
        <f>+('2019 PUA exporters'!BY49/'2019 PUA exporters'!$FA49)^2</f>
        <v>1.1614954344376891E-4</v>
      </c>
      <c r="BZ48" s="4">
        <f>+('2019 PUA exporters'!BZ49/'2019 PUA exporters'!$FA49)^2</f>
        <v>1.7065130349865038E-4</v>
      </c>
      <c r="CA48" s="4">
        <f>+('2019 PUA exporters'!CA49/'2019 PUA exporters'!$FA49)^2</f>
        <v>0</v>
      </c>
      <c r="CB48" s="4">
        <f>+('2019 PUA exporters'!CB49/'2019 PUA exporters'!$FA49)^2</f>
        <v>0</v>
      </c>
      <c r="CC48" s="4">
        <f>+('2019 PUA exporters'!CC49/'2019 PUA exporters'!$FA49)^2</f>
        <v>4.2662825874662591E-7</v>
      </c>
      <c r="CD48" s="4">
        <f>+('2019 PUA exporters'!CD49/'2019 PUA exporters'!$FA49)^2</f>
        <v>6.1605120563012778E-4</v>
      </c>
      <c r="CE48" s="4">
        <f>+('2019 PUA exporters'!CE49/'2019 PUA exporters'!$FA49)^2</f>
        <v>3.8396543287196335E-6</v>
      </c>
      <c r="CF48" s="4">
        <f>+('2019 PUA exporters'!CF49/'2019 PUA exporters'!$FA49)^2</f>
        <v>7.7753000156572562E-5</v>
      </c>
      <c r="CG48" s="4">
        <f>+('2019 PUA exporters'!CG49/'2019 PUA exporters'!$FA49)^2</f>
        <v>0</v>
      </c>
      <c r="CH48" s="4">
        <f>+('2019 PUA exporters'!CH49/'2019 PUA exporters'!$FA49)^2</f>
        <v>2.3997839554497709E-7</v>
      </c>
      <c r="CI48" s="4">
        <f>+('2019 PUA exporters'!CI49/'2019 PUA exporters'!$FA49)^2</f>
        <v>2.6664266171664119E-8</v>
      </c>
      <c r="CJ48" s="4">
        <f>+('2019 PUA exporters'!CJ49/'2019 PUA exporters'!$FA49)^2</f>
        <v>2.6664266171664119E-8</v>
      </c>
      <c r="CK48" s="4">
        <f>+('2019 PUA exporters'!CK49/'2019 PUA exporters'!$FA49)^2</f>
        <v>5.9994598886244268E-6</v>
      </c>
      <c r="CL48" s="4">
        <f>+('2019 PUA exporters'!CL49/'2019 PUA exporters'!$FA49)^2</f>
        <v>9.5991358217990836E-7</v>
      </c>
      <c r="CM48" s="4">
        <f>+('2019 PUA exporters'!CM49/'2019 PUA exporters'!$FA49)^2</f>
        <v>0</v>
      </c>
      <c r="CN48" s="4">
        <f>+('2019 PUA exporters'!CN49/'2019 PUA exporters'!$FA49)^2</f>
        <v>1.0665706468665648E-7</v>
      </c>
      <c r="CO48" s="4">
        <f>+('2019 PUA exporters'!CO49/'2019 PUA exporters'!$FA49)^2</f>
        <v>1.7065130349865036E-6</v>
      </c>
      <c r="CP48" s="4">
        <f>+('2019 PUA exporters'!CP49/'2019 PUA exporters'!$FA49)^2</f>
        <v>0</v>
      </c>
      <c r="CQ48" s="4">
        <f>+('2019 PUA exporters'!CQ49/'2019 PUA exporters'!$FA49)^2</f>
        <v>1.0665706468665648E-7</v>
      </c>
      <c r="CR48" s="4">
        <f>+('2019 PUA exporters'!CR49/'2019 PUA exporters'!$FA49)^2</f>
        <v>0</v>
      </c>
      <c r="CS48" s="4">
        <f>+('2019 PUA exporters'!CS49/'2019 PUA exporters'!$FA49)^2</f>
        <v>1.3065490424115417E-6</v>
      </c>
      <c r="CT48" s="4">
        <f>+('2019 PUA exporters'!CT49/'2019 PUA exporters'!$FA49)^2</f>
        <v>2.3997839554497709E-7</v>
      </c>
      <c r="CU48" s="4">
        <f>+('2019 PUA exporters'!CU49/'2019 PUA exporters'!$FA49)^2</f>
        <v>9.5991358217990836E-7</v>
      </c>
      <c r="CV48" s="4">
        <f>+('2019 PUA exporters'!CV49/'2019 PUA exporters'!$FA49)^2</f>
        <v>2.9037385860942228E-5</v>
      </c>
      <c r="CW48" s="4">
        <f>+('2019 PUA exporters'!CW49/'2019 PUA exporters'!$FA49)^2</f>
        <v>2.6664266171664119E-8</v>
      </c>
      <c r="CX48" s="4">
        <f>+('2019 PUA exporters'!CX49/'2019 PUA exporters'!$FA49)^2</f>
        <v>2.6664266171664122E-6</v>
      </c>
      <c r="CY48" s="4">
        <f>+('2019 PUA exporters'!CY49/'2019 PUA exporters'!$FA49)^2</f>
        <v>9.6258000879707466E-6</v>
      </c>
      <c r="CZ48" s="4">
        <f>+('2019 PUA exporters'!CZ49/'2019 PUA exporters'!$FA49)^2</f>
        <v>1.0772630176014021E-3</v>
      </c>
      <c r="DA48" s="4">
        <f>+('2019 PUA exporters'!DA49/'2019 PUA exporters'!$FA49)^2</f>
        <v>8.3619138714338668E-5</v>
      </c>
      <c r="DB48" s="4">
        <f>+('2019 PUA exporters'!DB49/'2019 PUA exporters'!$FA49)^2</f>
        <v>9.6258000879707466E-6</v>
      </c>
      <c r="DC48" s="4">
        <f>+('2019 PUA exporters'!DC49/'2019 PUA exporters'!$FA49)^2</f>
        <v>4.2662825874662591E-7</v>
      </c>
      <c r="DD48" s="4">
        <f>+('2019 PUA exporters'!DD49/'2019 PUA exporters'!$FA49)^2</f>
        <v>2.6664266171664119E-8</v>
      </c>
      <c r="DE48" s="4">
        <f>+('2019 PUA exporters'!DE49/'2019 PUA exporters'!$FA49)^2</f>
        <v>3.2263762067713582E-6</v>
      </c>
      <c r="DF48" s="4">
        <f>+('2019 PUA exporters'!DF49/'2019 PUA exporters'!$FA49)^2</f>
        <v>0</v>
      </c>
      <c r="DG48" s="4">
        <f>+('2019 PUA exporters'!DG49/'2019 PUA exporters'!$FA49)^2</f>
        <v>2.1598055599047934E-6</v>
      </c>
      <c r="DH48" s="4">
        <f>+('2019 PUA exporters'!DH49/'2019 PUA exporters'!$FA49)^2</f>
        <v>4.0340368291110645E-4</v>
      </c>
      <c r="DI48" s="4">
        <f>+('2019 PUA exporters'!DI49/'2019 PUA exporters'!$FA49)^2</f>
        <v>1.0665706468665648E-7</v>
      </c>
      <c r="DJ48" s="4">
        <f>+('2019 PUA exporters'!DJ49/'2019 PUA exporters'!$FA49)^2</f>
        <v>0</v>
      </c>
      <c r="DK48" s="4">
        <f>+('2019 PUA exporters'!DK49/'2019 PUA exporters'!$FA49)^2</f>
        <v>1.0665706468665648E-7</v>
      </c>
      <c r="DL48" s="4">
        <f>+('2019 PUA exporters'!DL49/'2019 PUA exporters'!$FA49)^2</f>
        <v>0</v>
      </c>
      <c r="DM48" s="4">
        <f>+('2019 PUA exporters'!DM49/'2019 PUA exporters'!$FA49)^2</f>
        <v>1.6665166357290076E-5</v>
      </c>
      <c r="DN48" s="4">
        <f>+('2019 PUA exporters'!DN49/'2019 PUA exporters'!$FA49)^2</f>
        <v>3.4556888958476694E-5</v>
      </c>
      <c r="DO48" s="4">
        <f>+('2019 PUA exporters'!DO49/'2019 PUA exporters'!$FA49)^2</f>
        <v>7.2100175728179787E-5</v>
      </c>
      <c r="DP48" s="4">
        <f>+('2019 PUA exporters'!DP49/'2019 PUA exporters'!$FA49)^2</f>
        <v>1.3065490424115417E-6</v>
      </c>
      <c r="DQ48" s="4">
        <f>+('2019 PUA exporters'!DQ49/'2019 PUA exporters'!$FA49)^2</f>
        <v>0</v>
      </c>
      <c r="DR48" s="4">
        <f>+('2019 PUA exporters'!DR49/'2019 PUA exporters'!$FA49)^2</f>
        <v>0</v>
      </c>
      <c r="DS48" s="4">
        <f>+('2019 PUA exporters'!DS49/'2019 PUA exporters'!$FA49)^2</f>
        <v>4.2662825874662591E-7</v>
      </c>
      <c r="DT48" s="4">
        <f>+('2019 PUA exporters'!DT49/'2019 PUA exporters'!$FA49)^2</f>
        <v>1.8303418870877118E-3</v>
      </c>
      <c r="DU48" s="4">
        <f>+('2019 PUA exporters'!DU49/'2019 PUA exporters'!$FA49)^2</f>
        <v>1.398300782308238E-3</v>
      </c>
      <c r="DV48" s="4">
        <f>+('2019 PUA exporters'!DV49/'2019 PUA exporters'!$FA49)^2</f>
        <v>6.9353756312498372E-5</v>
      </c>
      <c r="DW48" s="4">
        <f>+('2019 PUA exporters'!DW49/'2019 PUA exporters'!$FA49)^2</f>
        <v>2.6664266171664119E-8</v>
      </c>
      <c r="DX48" s="4">
        <f>+('2019 PUA exporters'!DX49/'2019 PUA exporters'!$FA49)^2</f>
        <v>4.2662825874662591E-7</v>
      </c>
      <c r="DY48" s="4">
        <f>+('2019 PUA exporters'!DY49/'2019 PUA exporters'!$FA49)^2</f>
        <v>0</v>
      </c>
      <c r="DZ48" s="4">
        <f>+('2019 PUA exporters'!DZ49/'2019 PUA exporters'!$FA49)^2</f>
        <v>9.5991358217990836E-7</v>
      </c>
      <c r="EA48" s="4">
        <f>+('2019 PUA exporters'!EA49/'2019 PUA exporters'!$FA49)^2</f>
        <v>6.6660665429160305E-7</v>
      </c>
      <c r="EB48" s="4">
        <f>+('2019 PUA exporters'!EB49/'2019 PUA exporters'!$FA49)^2</f>
        <v>6.6660665429160305E-7</v>
      </c>
      <c r="EC48" s="4">
        <f>+('2019 PUA exporters'!EC49/'2019 PUA exporters'!$FA49)^2</f>
        <v>2.9745588770461627E-3</v>
      </c>
      <c r="ED48" s="4">
        <f>+('2019 PUA exporters'!ED49/'2019 PUA exporters'!$FA49)^2</f>
        <v>7.4899923676204506E-3</v>
      </c>
      <c r="EE48" s="4">
        <f>+('2019 PUA exporters'!EE49/'2019 PUA exporters'!$FA49)^2</f>
        <v>7.7059729236109315E-6</v>
      </c>
      <c r="EF48" s="4">
        <f>+('2019 PUA exporters'!EF49/'2019 PUA exporters'!$FA49)^2</f>
        <v>6.6660665429160305E-7</v>
      </c>
      <c r="EG48" s="4">
        <f>+('2019 PUA exporters'!EG49/'2019 PUA exporters'!$FA49)^2</f>
        <v>4.9318226711109962E-4</v>
      </c>
      <c r="EH48" s="4">
        <f>+('2019 PUA exporters'!EH49/'2019 PUA exporters'!$FA49)^2</f>
        <v>9.5991358217990836E-7</v>
      </c>
      <c r="EI48" s="4">
        <f>+('2019 PUA exporters'!EI49/'2019 PUA exporters'!$FA49)^2</f>
        <v>6.6660665429160305E-7</v>
      </c>
      <c r="EJ48" s="4">
        <f>+('2019 PUA exporters'!EJ49/'2019 PUA exporters'!$FA49)^2</f>
        <v>2.8840070291271915E-4</v>
      </c>
      <c r="EK48" s="4">
        <f>+('2019 PUA exporters'!EK49/'2019 PUA exporters'!$FA49)^2</f>
        <v>9.5991358217990836E-7</v>
      </c>
      <c r="EL48" s="4">
        <f>+('2019 PUA exporters'!EL49/'2019 PUA exporters'!$FA49)^2</f>
        <v>0</v>
      </c>
      <c r="EM48" s="4">
        <f>+('2019 PUA exporters'!EM49/'2019 PUA exporters'!$FA49)^2</f>
        <v>0</v>
      </c>
      <c r="EN48" s="4">
        <f>+('2019 PUA exporters'!EN49/'2019 PUA exporters'!$FA49)^2</f>
        <v>1.398300782308238E-3</v>
      </c>
      <c r="EO48" s="4">
        <f>+('2019 PUA exporters'!EO49/'2019 PUA exporters'!$FA49)^2</f>
        <v>5.9197337327711514E-4</v>
      </c>
      <c r="EP48" s="4">
        <f>+('2019 PUA exporters'!EP49/'2019 PUA exporters'!$FA49)^2</f>
        <v>4.5062609830112367E-6</v>
      </c>
      <c r="EQ48" s="4">
        <f>+('2019 PUA exporters'!EQ49/'2019 PUA exporters'!$FA49)^2</f>
        <v>4.8595625097857858E-4</v>
      </c>
      <c r="ER48" s="4">
        <f>+('2019 PUA exporters'!ER49/'2019 PUA exporters'!$FA49)^2</f>
        <v>7.6319795849845613E-3</v>
      </c>
      <c r="ES48" s="4">
        <f>+('2019 PUA exporters'!ES49/'2019 PUA exporters'!$FA49)^2</f>
        <v>2.7304208559784058E-5</v>
      </c>
      <c r="ET48" s="4">
        <f>+('2019 PUA exporters'!ET49/'2019 PUA exporters'!$FA49)^2</f>
        <v>0</v>
      </c>
      <c r="EU48" s="4">
        <f>+('2019 PUA exporters'!EU49/'2019 PUA exporters'!$FA49)^2</f>
        <v>3.4556888958476694E-5</v>
      </c>
      <c r="EV48" s="4">
        <f>+('2019 PUA exporters'!EV49/'2019 PUA exporters'!$FA49)^2</f>
        <v>2.3997839554497709E-7</v>
      </c>
      <c r="EW48" s="4">
        <f>+('2019 PUA exporters'!EW49/'2019 PUA exporters'!$FA49)^2</f>
        <v>1.5358617314878534E-5</v>
      </c>
      <c r="EX48" s="4">
        <f>+('2019 PUA exporters'!EX49/'2019 PUA exporters'!$FA49)^2</f>
        <v>1.2905504827085433E-5</v>
      </c>
      <c r="EY48" s="4">
        <f>+('2019 PUA exporters'!EY49/'2019 PUA exporters'!$FA49)^2</f>
        <v>4.2662825874662591E-7</v>
      </c>
      <c r="EZ48" s="4">
        <f>+('2019 PUA exporters'!EZ49/'2019 PUA exporters'!$FA49)^2</f>
        <v>6.2418380681248536E-4</v>
      </c>
      <c r="FB48" t="str">
        <f t="shared" si="0"/>
        <v>Preston</v>
      </c>
      <c r="FC48" s="15">
        <f t="shared" si="1"/>
        <v>3.7961809091533523E-2</v>
      </c>
    </row>
    <row r="49" spans="1:159" x14ac:dyDescent="0.25">
      <c r="A49" t="s">
        <v>290</v>
      </c>
      <c r="B49" s="4">
        <f>+('2019 PUA exporters'!B50/'2019 PUA exporters'!$FA50)^2</f>
        <v>1.7651051927884779E-4</v>
      </c>
      <c r="C49" s="4">
        <f>+('2019 PUA exporters'!C50/'2019 PUA exporters'!$FA50)^2</f>
        <v>0</v>
      </c>
      <c r="D49" s="4">
        <f>+('2019 PUA exporters'!D50/'2019 PUA exporters'!$FA50)^2</f>
        <v>0</v>
      </c>
      <c r="E49" s="4">
        <f>+('2019 PUA exporters'!E50/'2019 PUA exporters'!$FA50)^2</f>
        <v>0</v>
      </c>
      <c r="F49" s="4">
        <f>+('2019 PUA exporters'!F50/'2019 PUA exporters'!$FA50)^2</f>
        <v>0</v>
      </c>
      <c r="G49" s="4">
        <f>+('2019 PUA exporters'!G50/'2019 PUA exporters'!$FA50)^2</f>
        <v>0</v>
      </c>
      <c r="H49" s="4">
        <f>+('2019 PUA exporters'!H50/'2019 PUA exporters'!$FA50)^2</f>
        <v>5.5849031490572931E-7</v>
      </c>
      <c r="I49" s="4">
        <f>+('2019 PUA exporters'!I50/'2019 PUA exporters'!$FA50)^2</f>
        <v>0</v>
      </c>
      <c r="J49" s="4">
        <f>+('2019 PUA exporters'!J50/'2019 PUA exporters'!$FA50)^2</f>
        <v>6.8949421593299923E-9</v>
      </c>
      <c r="K49" s="4">
        <f>+('2019 PUA exporters'!K50/'2019 PUA exporters'!$FA50)^2</f>
        <v>0</v>
      </c>
      <c r="L49" s="4">
        <f>+('2019 PUA exporters'!L50/'2019 PUA exporters'!$FA50)^2</f>
        <v>0</v>
      </c>
      <c r="M49" s="4">
        <f>+('2019 PUA exporters'!M50/'2019 PUA exporters'!$FA50)^2</f>
        <v>5.5849031490572931E-7</v>
      </c>
      <c r="N49" s="4">
        <f>+('2019 PUA exporters'!N50/'2019 PUA exporters'!$FA50)^2</f>
        <v>0</v>
      </c>
      <c r="O49" s="4">
        <f>+('2019 PUA exporters'!O50/'2019 PUA exporters'!$FA50)^2</f>
        <v>0</v>
      </c>
      <c r="P49" s="4">
        <f>+('2019 PUA exporters'!P50/'2019 PUA exporters'!$FA50)^2</f>
        <v>0</v>
      </c>
      <c r="Q49" s="4">
        <f>+('2019 PUA exporters'!Q50/'2019 PUA exporters'!$FA50)^2</f>
        <v>0</v>
      </c>
      <c r="R49" s="4">
        <f>+('2019 PUA exporters'!R50/'2019 PUA exporters'!$FA50)^2</f>
        <v>0</v>
      </c>
      <c r="S49" s="4">
        <f>+('2019 PUA exporters'!S50/'2019 PUA exporters'!$FA50)^2</f>
        <v>0</v>
      </c>
      <c r="T49" s="4">
        <f>+('2019 PUA exporters'!T50/'2019 PUA exporters'!$FA50)^2</f>
        <v>0</v>
      </c>
      <c r="U49" s="4">
        <f>+('2019 PUA exporters'!U50/'2019 PUA exporters'!$FA50)^2</f>
        <v>0</v>
      </c>
      <c r="V49" s="4">
        <f>+('2019 PUA exporters'!V50/'2019 PUA exporters'!$FA50)^2</f>
        <v>2.7579768637319969E-8</v>
      </c>
      <c r="W49" s="4">
        <f>+('2019 PUA exporters'!W50/'2019 PUA exporters'!$FA50)^2</f>
        <v>0</v>
      </c>
      <c r="X49" s="4">
        <f>+('2019 PUA exporters'!X50/'2019 PUA exporters'!$FA50)^2</f>
        <v>3.3785216580716966E-7</v>
      </c>
      <c r="Y49" s="4">
        <f>+('2019 PUA exporters'!Y50/'2019 PUA exporters'!$FA50)^2</f>
        <v>0</v>
      </c>
      <c r="Z49" s="4">
        <f>+('2019 PUA exporters'!Z50/'2019 PUA exporters'!$FA50)^2</f>
        <v>6.8949421593299923E-9</v>
      </c>
      <c r="AA49" s="4">
        <f>+('2019 PUA exporters'!AA50/'2019 PUA exporters'!$FA50)^2</f>
        <v>1.1031907454927988E-7</v>
      </c>
      <c r="AB49" s="4">
        <f>+('2019 PUA exporters'!AB50/'2019 PUA exporters'!$FA50)^2</f>
        <v>6.205447943396993E-8</v>
      </c>
      <c r="AC49" s="4">
        <f>+('2019 PUA exporters'!AC50/'2019 PUA exporters'!$FA50)^2</f>
        <v>0</v>
      </c>
      <c r="AD49" s="4">
        <f>+('2019 PUA exporters'!AD50/'2019 PUA exporters'!$FA50)^2</f>
        <v>2.4821791773587972E-7</v>
      </c>
      <c r="AE49" s="4">
        <f>+('2019 PUA exporters'!AE50/'2019 PUA exporters'!$FA50)^2</f>
        <v>0</v>
      </c>
      <c r="AF49" s="4">
        <f>+('2019 PUA exporters'!AF50/'2019 PUA exporters'!$FA50)^2</f>
        <v>8.9358450384916689E-6</v>
      </c>
      <c r="AG49" s="4">
        <f>+('2019 PUA exporters'!AG50/'2019 PUA exporters'!$FA50)^2</f>
        <v>1.7237355398324979E-7</v>
      </c>
      <c r="AH49" s="4">
        <f>+('2019 PUA exporters'!AH50/'2019 PUA exporters'!$FA50)^2</f>
        <v>0</v>
      </c>
      <c r="AI49" s="4">
        <f>+('2019 PUA exporters'!AI50/'2019 PUA exporters'!$FA50)^2</f>
        <v>2.2339612596229172E-6</v>
      </c>
      <c r="AJ49" s="4">
        <f>+('2019 PUA exporters'!AJ50/'2019 PUA exporters'!$FA50)^2</f>
        <v>0</v>
      </c>
      <c r="AK49" s="4">
        <f>+('2019 PUA exporters'!AK50/'2019 PUA exporters'!$FA50)^2</f>
        <v>0</v>
      </c>
      <c r="AL49" s="4">
        <f>+('2019 PUA exporters'!AL50/'2019 PUA exporters'!$FA50)^2</f>
        <v>0</v>
      </c>
      <c r="AM49" s="4">
        <f>+('2019 PUA exporters'!AM50/'2019 PUA exporters'!$FA50)^2</f>
        <v>6.8949421593299917E-7</v>
      </c>
      <c r="AN49" s="4">
        <f>+('2019 PUA exporters'!AN50/'2019 PUA exporters'!$FA50)^2</f>
        <v>1.1031907454927988E-7</v>
      </c>
      <c r="AO49" s="4">
        <f>+('2019 PUA exporters'!AO50/'2019 PUA exporters'!$FA50)^2</f>
        <v>1.7237355398324981E-5</v>
      </c>
      <c r="AP49" s="4">
        <f>+('2019 PUA exporters'!AP50/'2019 PUA exporters'!$FA50)^2</f>
        <v>0</v>
      </c>
      <c r="AQ49" s="4">
        <f>+('2019 PUA exporters'!AQ50/'2019 PUA exporters'!$FA50)^2</f>
        <v>0</v>
      </c>
      <c r="AR49" s="4">
        <f>+('2019 PUA exporters'!AR50/'2019 PUA exporters'!$FA50)^2</f>
        <v>0</v>
      </c>
      <c r="AS49" s="4">
        <f>+('2019 PUA exporters'!AS50/'2019 PUA exporters'!$FA50)^2</f>
        <v>2.7579768637319969E-8</v>
      </c>
      <c r="AT49" s="4">
        <f>+('2019 PUA exporters'!AT50/'2019 PUA exporters'!$FA50)^2</f>
        <v>2.7579768637319969E-8</v>
      </c>
      <c r="AU49" s="4">
        <f>+('2019 PUA exporters'!AU50/'2019 PUA exporters'!$FA50)^2</f>
        <v>1.5885946735096302E-5</v>
      </c>
      <c r="AV49" s="4">
        <f>+('2019 PUA exporters'!AV50/'2019 PUA exporters'!$FA50)^2</f>
        <v>0</v>
      </c>
      <c r="AW49" s="4">
        <f>+('2019 PUA exporters'!AW50/'2019 PUA exporters'!$FA50)^2</f>
        <v>0</v>
      </c>
      <c r="AX49" s="4">
        <f>+('2019 PUA exporters'!AX50/'2019 PUA exporters'!$FA50)^2</f>
        <v>1.2162677969058106E-5</v>
      </c>
      <c r="AY49" s="4">
        <f>+('2019 PUA exporters'!AY50/'2019 PUA exporters'!$FA50)^2</f>
        <v>0</v>
      </c>
      <c r="AZ49" s="4">
        <f>+('2019 PUA exporters'!AZ50/'2019 PUA exporters'!$FA50)^2</f>
        <v>0</v>
      </c>
      <c r="BA49" s="4">
        <f>+('2019 PUA exporters'!BA50/'2019 PUA exporters'!$FA50)^2</f>
        <v>0</v>
      </c>
      <c r="BB49" s="4">
        <f>+('2019 PUA exporters'!BB50/'2019 PUA exporters'!$FA50)^2</f>
        <v>0</v>
      </c>
      <c r="BC49" s="4">
        <f>+('2019 PUA exporters'!BC50/'2019 PUA exporters'!$FA50)^2</f>
        <v>0</v>
      </c>
      <c r="BD49" s="4">
        <f>+('2019 PUA exporters'!BD50/'2019 PUA exporters'!$FA50)^2</f>
        <v>7.5085920115103614E-6</v>
      </c>
      <c r="BE49" s="4">
        <f>+('2019 PUA exporters'!BE50/'2019 PUA exporters'!$FA50)^2</f>
        <v>8.9358450384916689E-6</v>
      </c>
      <c r="BF49" s="4">
        <f>+('2019 PUA exporters'!BF50/'2019 PUA exporters'!$FA50)^2</f>
        <v>5.5849031490572931E-7</v>
      </c>
      <c r="BG49" s="4">
        <f>+('2019 PUA exporters'!BG50/'2019 PUA exporters'!$FA50)^2</f>
        <v>0</v>
      </c>
      <c r="BH49" s="4">
        <f>+('2019 PUA exporters'!BH50/'2019 PUA exporters'!$FA50)^2</f>
        <v>6.205447943396993E-8</v>
      </c>
      <c r="BI49" s="4">
        <f>+('2019 PUA exporters'!BI50/'2019 PUA exporters'!$FA50)^2</f>
        <v>6.8949421593299923E-9</v>
      </c>
      <c r="BJ49" s="4">
        <f>+('2019 PUA exporters'!BJ50/'2019 PUA exporters'!$FA50)^2</f>
        <v>6.8949421593299923E-9</v>
      </c>
      <c r="BK49" s="4">
        <f>+('2019 PUA exporters'!BK50/'2019 PUA exporters'!$FA50)^2</f>
        <v>5.0264128341515643E-6</v>
      </c>
      <c r="BL49" s="4">
        <f>+('2019 PUA exporters'!BL50/'2019 PUA exporters'!$FA50)^2</f>
        <v>2.7579768637319969E-8</v>
      </c>
      <c r="BM49" s="4">
        <f>+('2019 PUA exporters'!BM50/'2019 PUA exporters'!$FA50)^2</f>
        <v>0</v>
      </c>
      <c r="BN49" s="4">
        <f>+('2019 PUA exporters'!BN50/'2019 PUA exporters'!$FA50)^2</f>
        <v>1.7237355398324979E-7</v>
      </c>
      <c r="BO49" s="4">
        <f>+('2019 PUA exporters'!BO50/'2019 PUA exporters'!$FA50)^2</f>
        <v>6.8949421593299923E-9</v>
      </c>
      <c r="BP49" s="4">
        <f>+('2019 PUA exporters'!BP50/'2019 PUA exporters'!$FA50)^2</f>
        <v>0</v>
      </c>
      <c r="BQ49" s="4">
        <f>+('2019 PUA exporters'!BQ50/'2019 PUA exporters'!$FA50)^2</f>
        <v>0</v>
      </c>
      <c r="BR49" s="4">
        <f>+('2019 PUA exporters'!BR50/'2019 PUA exporters'!$FA50)^2</f>
        <v>6.8949421593299923E-9</v>
      </c>
      <c r="BS49" s="4">
        <f>+('2019 PUA exporters'!BS50/'2019 PUA exporters'!$FA50)^2</f>
        <v>6.205447943396993E-8</v>
      </c>
      <c r="BT49" s="4">
        <f>+('2019 PUA exporters'!BT50/'2019 PUA exporters'!$FA50)^2</f>
        <v>2.7579768637319969E-8</v>
      </c>
      <c r="BU49" s="4">
        <f>+('2019 PUA exporters'!BU50/'2019 PUA exporters'!$FA50)^2</f>
        <v>0</v>
      </c>
      <c r="BV49" s="4">
        <f>+('2019 PUA exporters'!BV50/'2019 PUA exporters'!$FA50)^2</f>
        <v>0</v>
      </c>
      <c r="BW49" s="4">
        <f>+('2019 PUA exporters'!BW50/'2019 PUA exporters'!$FA50)^2</f>
        <v>0</v>
      </c>
      <c r="BX49" s="4">
        <f>+('2019 PUA exporters'!BX50/'2019 PUA exporters'!$FA50)^2</f>
        <v>6.8949421593299923E-9</v>
      </c>
      <c r="BY49" s="4">
        <f>+('2019 PUA exporters'!BY50/'2019 PUA exporters'!$FA50)^2</f>
        <v>9.9287167094351889E-7</v>
      </c>
      <c r="BZ49" s="4">
        <f>+('2019 PUA exporters'!BZ50/'2019 PUA exporters'!$FA50)^2</f>
        <v>0</v>
      </c>
      <c r="CA49" s="4">
        <f>+('2019 PUA exporters'!CA50/'2019 PUA exporters'!$FA50)^2</f>
        <v>0</v>
      </c>
      <c r="CB49" s="4">
        <f>+('2019 PUA exporters'!CB50/'2019 PUA exporters'!$FA50)^2</f>
        <v>0</v>
      </c>
      <c r="CC49" s="4">
        <f>+('2019 PUA exporters'!CC50/'2019 PUA exporters'!$FA50)^2</f>
        <v>9.9287167094351889E-7</v>
      </c>
      <c r="CD49" s="4">
        <f>+('2019 PUA exporters'!CD50/'2019 PUA exporters'!$FA50)^2</f>
        <v>2.4821791773587973E-5</v>
      </c>
      <c r="CE49" s="4">
        <f>+('2019 PUA exporters'!CE50/'2019 PUA exporters'!$FA50)^2</f>
        <v>1.9926382840463676E-6</v>
      </c>
      <c r="CF49" s="4">
        <f>+('2019 PUA exporters'!CF50/'2019 PUA exporters'!$FA50)^2</f>
        <v>1.9926382840463676E-6</v>
      </c>
      <c r="CG49" s="4">
        <f>+('2019 PUA exporters'!CG50/'2019 PUA exporters'!$FA50)^2</f>
        <v>1.6554756124551312E-5</v>
      </c>
      <c r="CH49" s="4">
        <f>+('2019 PUA exporters'!CH50/'2019 PUA exporters'!$FA50)^2</f>
        <v>3.0406694922645265E-6</v>
      </c>
      <c r="CI49" s="4">
        <f>+('2019 PUA exporters'!CI50/'2019 PUA exporters'!$FA50)^2</f>
        <v>2.4821791773587972E-7</v>
      </c>
      <c r="CJ49" s="4">
        <f>+('2019 PUA exporters'!CJ50/'2019 PUA exporters'!$FA50)^2</f>
        <v>1.9926382840463676E-6</v>
      </c>
      <c r="CK49" s="4">
        <f>+('2019 PUA exporters'!CK50/'2019 PUA exporters'!$FA50)^2</f>
        <v>2.4821791773587973E-5</v>
      </c>
      <c r="CL49" s="4">
        <f>+('2019 PUA exporters'!CL50/'2019 PUA exporters'!$FA50)^2</f>
        <v>0</v>
      </c>
      <c r="CM49" s="4">
        <f>+('2019 PUA exporters'!CM50/'2019 PUA exporters'!$FA50)^2</f>
        <v>0</v>
      </c>
      <c r="CN49" s="4">
        <f>+('2019 PUA exporters'!CN50/'2019 PUA exporters'!$FA50)^2</f>
        <v>0</v>
      </c>
      <c r="CO49" s="4">
        <f>+('2019 PUA exporters'!CO50/'2019 PUA exporters'!$FA50)^2</f>
        <v>1.9926382840463676E-6</v>
      </c>
      <c r="CP49" s="4">
        <f>+('2019 PUA exporters'!CP50/'2019 PUA exporters'!$FA50)^2</f>
        <v>0</v>
      </c>
      <c r="CQ49" s="4">
        <f>+('2019 PUA exporters'!CQ50/'2019 PUA exporters'!$FA50)^2</f>
        <v>8.34288001278929E-7</v>
      </c>
      <c r="CR49" s="4">
        <f>+('2019 PUA exporters'!CR50/'2019 PUA exporters'!$FA50)^2</f>
        <v>6.205447943396993E-8</v>
      </c>
      <c r="CS49" s="4">
        <f>+('2019 PUA exporters'!CS50/'2019 PUA exporters'!$FA50)^2</f>
        <v>2.7579768637319969E-8</v>
      </c>
      <c r="CT49" s="4">
        <f>+('2019 PUA exporters'!CT50/'2019 PUA exporters'!$FA50)^2</f>
        <v>6.8949421593299923E-9</v>
      </c>
      <c r="CU49" s="4">
        <f>+('2019 PUA exporters'!CU50/'2019 PUA exporters'!$FA50)^2</f>
        <v>1.3962257872643233E-5</v>
      </c>
      <c r="CV49" s="4">
        <f>+('2019 PUA exporters'!CV50/'2019 PUA exporters'!$FA50)^2</f>
        <v>1.8643923598828301E-5</v>
      </c>
      <c r="CW49" s="4">
        <f>+('2019 PUA exporters'!CW50/'2019 PUA exporters'!$FA50)^2</f>
        <v>0</v>
      </c>
      <c r="CX49" s="4">
        <f>+('2019 PUA exporters'!CX50/'2019 PUA exporters'!$FA50)^2</f>
        <v>1.1031907454927988E-7</v>
      </c>
      <c r="CY49" s="4">
        <f>+('2019 PUA exporters'!CY50/'2019 PUA exporters'!$FA50)^2</f>
        <v>1.5513619858492483E-6</v>
      </c>
      <c r="CZ49" s="4">
        <f>+('2019 PUA exporters'!CZ50/'2019 PUA exporters'!$FA50)^2</f>
        <v>3.3785216580716966E-7</v>
      </c>
      <c r="DA49" s="4">
        <f>+('2019 PUA exporters'!DA50/'2019 PUA exporters'!$FA50)^2</f>
        <v>0</v>
      </c>
      <c r="DB49" s="4">
        <f>+('2019 PUA exporters'!DB50/'2019 PUA exporters'!$FA50)^2</f>
        <v>9.9287167094351891E-5</v>
      </c>
      <c r="DC49" s="4">
        <f>+('2019 PUA exporters'!DC50/'2019 PUA exporters'!$FA50)^2</f>
        <v>3.3785216580716966E-7</v>
      </c>
      <c r="DD49" s="4">
        <f>+('2019 PUA exporters'!DD50/'2019 PUA exporters'!$FA50)^2</f>
        <v>0</v>
      </c>
      <c r="DE49" s="4">
        <f>+('2019 PUA exporters'!DE50/'2019 PUA exporters'!$FA50)^2</f>
        <v>2.4821791773587973E-5</v>
      </c>
      <c r="DF49" s="4">
        <f>+('2019 PUA exporters'!DF50/'2019 PUA exporters'!$FA50)^2</f>
        <v>0</v>
      </c>
      <c r="DG49" s="4">
        <f>+('2019 PUA exporters'!DG50/'2019 PUA exporters'!$FA50)^2</f>
        <v>0</v>
      </c>
      <c r="DH49" s="4">
        <f>+('2019 PUA exporters'!DH50/'2019 PUA exporters'!$FA50)^2</f>
        <v>5.7986463559965236E-6</v>
      </c>
      <c r="DI49" s="4">
        <f>+('2019 PUA exporters'!DI50/'2019 PUA exporters'!$FA50)^2</f>
        <v>6.8949421593299923E-9</v>
      </c>
      <c r="DJ49" s="4">
        <f>+('2019 PUA exporters'!DJ50/'2019 PUA exporters'!$FA50)^2</f>
        <v>0</v>
      </c>
      <c r="DK49" s="4">
        <f>+('2019 PUA exporters'!DK50/'2019 PUA exporters'!$FA50)^2</f>
        <v>0</v>
      </c>
      <c r="DL49" s="4">
        <f>+('2019 PUA exporters'!DL50/'2019 PUA exporters'!$FA50)^2</f>
        <v>0</v>
      </c>
      <c r="DM49" s="4">
        <f>+('2019 PUA exporters'!DM50/'2019 PUA exporters'!$FA50)^2</f>
        <v>2.8975994424584292E-4</v>
      </c>
      <c r="DN49" s="4">
        <f>+('2019 PUA exporters'!DN50/'2019 PUA exporters'!$FA50)^2</f>
        <v>1.7237355398324979E-7</v>
      </c>
      <c r="DO49" s="4">
        <f>+('2019 PUA exporters'!DO50/'2019 PUA exporters'!$FA50)^2</f>
        <v>7.5085920115103625E-4</v>
      </c>
      <c r="DP49" s="4">
        <f>+('2019 PUA exporters'!DP50/'2019 PUA exporters'!$FA50)^2</f>
        <v>3.0406694922645265E-6</v>
      </c>
      <c r="DQ49" s="4">
        <f>+('2019 PUA exporters'!DQ50/'2019 PUA exporters'!$FA50)^2</f>
        <v>0</v>
      </c>
      <c r="DR49" s="4">
        <f>+('2019 PUA exporters'!DR50/'2019 PUA exporters'!$FA50)^2</f>
        <v>6.205447943396993E-8</v>
      </c>
      <c r="DS49" s="4">
        <f>+('2019 PUA exporters'!DS50/'2019 PUA exporters'!$FA50)^2</f>
        <v>6.8949421593299923E-9</v>
      </c>
      <c r="DT49" s="4">
        <f>+('2019 PUA exporters'!DT50/'2019 PUA exporters'!$FA50)^2</f>
        <v>1.9926382840463675E-4</v>
      </c>
      <c r="DU49" s="4">
        <f>+('2019 PUA exporters'!DU50/'2019 PUA exporters'!$FA50)^2</f>
        <v>8.6490154446635433E-5</v>
      </c>
      <c r="DV49" s="4">
        <f>+('2019 PUA exporters'!DV50/'2019 PUA exporters'!$FA50)^2</f>
        <v>3.0034368046041446E-5</v>
      </c>
      <c r="DW49" s="4">
        <f>+('2019 PUA exporters'!DW50/'2019 PUA exporters'!$FA50)^2</f>
        <v>2.7579768637319969E-8</v>
      </c>
      <c r="DX49" s="4">
        <f>+('2019 PUA exporters'!DX50/'2019 PUA exporters'!$FA50)^2</f>
        <v>3.3785216580716966E-7</v>
      </c>
      <c r="DY49" s="4">
        <f>+('2019 PUA exporters'!DY50/'2019 PUA exporters'!$FA50)^2</f>
        <v>2.7579768637319969E-8</v>
      </c>
      <c r="DZ49" s="4">
        <f>+('2019 PUA exporters'!DZ50/'2019 PUA exporters'!$FA50)^2</f>
        <v>6.6260394151161224E-6</v>
      </c>
      <c r="EA49" s="4">
        <f>+('2019 PUA exporters'!EA50/'2019 PUA exporters'!$FA50)^2</f>
        <v>1.1031907454927987E-5</v>
      </c>
      <c r="EB49" s="4">
        <f>+('2019 PUA exporters'!EB50/'2019 PUA exporters'!$FA50)^2</f>
        <v>0</v>
      </c>
      <c r="EC49" s="4">
        <f>+('2019 PUA exporters'!EC50/'2019 PUA exporters'!$FA50)^2</f>
        <v>4.4127629819711951E-3</v>
      </c>
      <c r="ED49" s="4">
        <f>+('2019 PUA exporters'!ED50/'2019 PUA exporters'!$FA50)^2</f>
        <v>0.13962257872643236</v>
      </c>
      <c r="EE49" s="4">
        <f>+('2019 PUA exporters'!EE50/'2019 PUA exporters'!$FA50)^2</f>
        <v>2.489074119518127E-4</v>
      </c>
      <c r="EF49" s="4">
        <f>+('2019 PUA exporters'!EF50/'2019 PUA exporters'!$FA50)^2</f>
        <v>1.765105192788478E-6</v>
      </c>
      <c r="EG49" s="4">
        <f>+('2019 PUA exporters'!EG50/'2019 PUA exporters'!$FA50)^2</f>
        <v>1.8999702614249726E-4</v>
      </c>
      <c r="EH49" s="4">
        <f>+('2019 PUA exporters'!EH50/'2019 PUA exporters'!$FA50)^2</f>
        <v>1.1031907454927988E-7</v>
      </c>
      <c r="EI49" s="4">
        <f>+('2019 PUA exporters'!EI50/'2019 PUA exporters'!$FA50)^2</f>
        <v>1.765105192788478E-6</v>
      </c>
      <c r="EJ49" s="4">
        <f>+('2019 PUA exporters'!EJ50/'2019 PUA exporters'!$FA50)^2</f>
        <v>6.6260394151161224E-6</v>
      </c>
      <c r="EK49" s="4">
        <f>+('2019 PUA exporters'!EK50/'2019 PUA exporters'!$FA50)^2</f>
        <v>2.9544137658513077E-4</v>
      </c>
      <c r="EL49" s="4">
        <f>+('2019 PUA exporters'!EL50/'2019 PUA exporters'!$FA50)^2</f>
        <v>0</v>
      </c>
      <c r="EM49" s="4">
        <f>+('2019 PUA exporters'!EM50/'2019 PUA exporters'!$FA50)^2</f>
        <v>0</v>
      </c>
      <c r="EN49" s="4">
        <f>+('2019 PUA exporters'!EN50/'2019 PUA exporters'!$FA50)^2</f>
        <v>1.1473873247341039E-4</v>
      </c>
      <c r="EO49" s="4">
        <f>+('2019 PUA exporters'!EO50/'2019 PUA exporters'!$FA50)^2</f>
        <v>8.6893508562956229E-4</v>
      </c>
      <c r="EP49" s="4">
        <f>+('2019 PUA exporters'!EP50/'2019 PUA exporters'!$FA50)^2</f>
        <v>3.5743380153966676E-5</v>
      </c>
      <c r="EQ49" s="4">
        <f>+('2019 PUA exporters'!EQ50/'2019 PUA exporters'!$FA50)^2</f>
        <v>1.4908588684011273E-3</v>
      </c>
      <c r="ER49" s="4">
        <f>+('2019 PUA exporters'!ER50/'2019 PUA exporters'!$FA50)^2</f>
        <v>5.2789400907370249E-3</v>
      </c>
      <c r="ES49" s="4">
        <f>+('2019 PUA exporters'!ES50/'2019 PUA exporters'!$FA50)^2</f>
        <v>3.6241539724978268E-3</v>
      </c>
      <c r="ET49" s="4">
        <f>+('2019 PUA exporters'!ET50/'2019 PUA exporters'!$FA50)^2</f>
        <v>0</v>
      </c>
      <c r="EU49" s="4">
        <f>+('2019 PUA exporters'!EU50/'2019 PUA exporters'!$FA50)^2</f>
        <v>2.0479701948749912E-3</v>
      </c>
      <c r="EV49" s="4">
        <f>+('2019 PUA exporters'!EV50/'2019 PUA exporters'!$FA50)^2</f>
        <v>1.7933744556417311E-3</v>
      </c>
      <c r="EW49" s="4">
        <f>+('2019 PUA exporters'!EW50/'2019 PUA exporters'!$FA50)^2</f>
        <v>2.1622538611658858E-5</v>
      </c>
      <c r="EX49" s="4">
        <f>+('2019 PUA exporters'!EX50/'2019 PUA exporters'!$FA50)^2</f>
        <v>2.4890741195181269E-6</v>
      </c>
      <c r="EY49" s="4">
        <f>+('2019 PUA exporters'!EY50/'2019 PUA exporters'!$FA50)^2</f>
        <v>6.205447943396993E-8</v>
      </c>
      <c r="EZ49" s="4">
        <f>+('2019 PUA exporters'!EZ50/'2019 PUA exporters'!$FA50)^2</f>
        <v>2.1115760362948102E-4</v>
      </c>
      <c r="FB49" t="str">
        <f t="shared" si="0"/>
        <v>Reading</v>
      </c>
      <c r="FC49" s="15">
        <f t="shared" si="1"/>
        <v>0.16215129890126551</v>
      </c>
    </row>
    <row r="50" spans="1:159" x14ac:dyDescent="0.25">
      <c r="A50" t="s">
        <v>291</v>
      </c>
      <c r="B50" s="4">
        <f>+('2019 PUA exporters'!B51/'2019 PUA exporters'!$FA51)^2</f>
        <v>1.2729064926714396E-4</v>
      </c>
      <c r="C50" s="4">
        <f>+('2019 PUA exporters'!C51/'2019 PUA exporters'!$FA51)^2</f>
        <v>0</v>
      </c>
      <c r="D50" s="4">
        <f>+('2019 PUA exporters'!D51/'2019 PUA exporters'!$FA51)^2</f>
        <v>0</v>
      </c>
      <c r="E50" s="4">
        <f>+('2019 PUA exporters'!E51/'2019 PUA exporters'!$FA51)^2</f>
        <v>0</v>
      </c>
      <c r="F50" s="4">
        <f>+('2019 PUA exporters'!F51/'2019 PUA exporters'!$FA51)^2</f>
        <v>0</v>
      </c>
      <c r="G50" s="4">
        <f>+('2019 PUA exporters'!G51/'2019 PUA exporters'!$FA51)^2</f>
        <v>0</v>
      </c>
      <c r="H50" s="4">
        <f>+('2019 PUA exporters'!H51/'2019 PUA exporters'!$FA51)^2</f>
        <v>2.3941033135632635E-6</v>
      </c>
      <c r="I50" s="4">
        <f>+('2019 PUA exporters'!I51/'2019 PUA exporters'!$FA51)^2</f>
        <v>0</v>
      </c>
      <c r="J50" s="4">
        <f>+('2019 PUA exporters'!J51/'2019 PUA exporters'!$FA51)^2</f>
        <v>3.7407864274425992E-8</v>
      </c>
      <c r="K50" s="4">
        <f>+('2019 PUA exporters'!K51/'2019 PUA exporters'!$FA51)^2</f>
        <v>1.6625717455300441E-8</v>
      </c>
      <c r="L50" s="4">
        <f>+('2019 PUA exporters'!L51/'2019 PUA exporters'!$FA51)^2</f>
        <v>0</v>
      </c>
      <c r="M50" s="4">
        <f>+('2019 PUA exporters'!M51/'2019 PUA exporters'!$FA51)^2</f>
        <v>2.036650388274304E-7</v>
      </c>
      <c r="N50" s="4">
        <f>+('2019 PUA exporters'!N51/'2019 PUA exporters'!$FA51)^2</f>
        <v>0</v>
      </c>
      <c r="O50" s="4">
        <f>+('2019 PUA exporters'!O51/'2019 PUA exporters'!$FA51)^2</f>
        <v>0</v>
      </c>
      <c r="P50" s="4">
        <f>+('2019 PUA exporters'!P51/'2019 PUA exporters'!$FA51)^2</f>
        <v>0</v>
      </c>
      <c r="Q50" s="4">
        <f>+('2019 PUA exporters'!Q51/'2019 PUA exporters'!$FA51)^2</f>
        <v>0</v>
      </c>
      <c r="R50" s="4">
        <f>+('2019 PUA exporters'!R51/'2019 PUA exporters'!$FA51)^2</f>
        <v>0</v>
      </c>
      <c r="S50" s="4">
        <f>+('2019 PUA exporters'!S51/'2019 PUA exporters'!$FA51)^2</f>
        <v>0</v>
      </c>
      <c r="T50" s="4">
        <f>+('2019 PUA exporters'!T51/'2019 PUA exporters'!$FA51)^2</f>
        <v>0</v>
      </c>
      <c r="U50" s="4">
        <f>+('2019 PUA exporters'!U51/'2019 PUA exporters'!$FA51)^2</f>
        <v>0</v>
      </c>
      <c r="V50" s="4">
        <f>+('2019 PUA exporters'!V51/'2019 PUA exporters'!$FA51)^2</f>
        <v>4.1564293638251101E-9</v>
      </c>
      <c r="W50" s="4">
        <f>+('2019 PUA exporters'!W51/'2019 PUA exporters'!$FA51)^2</f>
        <v>0</v>
      </c>
      <c r="X50" s="4">
        <f>+('2019 PUA exporters'!X51/'2019 PUA exporters'!$FA51)^2</f>
        <v>3.7407864274425992E-8</v>
      </c>
      <c r="Y50" s="4">
        <f>+('2019 PUA exporters'!Y51/'2019 PUA exporters'!$FA51)^2</f>
        <v>0</v>
      </c>
      <c r="Z50" s="4">
        <f>+('2019 PUA exporters'!Z51/'2019 PUA exporters'!$FA51)^2</f>
        <v>6.0018840013634576E-6</v>
      </c>
      <c r="AA50" s="4">
        <f>+('2019 PUA exporters'!AA51/'2019 PUA exporters'!$FA51)^2</f>
        <v>0</v>
      </c>
      <c r="AB50" s="4">
        <f>+('2019 PUA exporters'!AB51/'2019 PUA exporters'!$FA51)^2</f>
        <v>1.0391073409562775E-5</v>
      </c>
      <c r="AC50" s="4">
        <f>+('2019 PUA exporters'!AC51/'2019 PUA exporters'!$FA51)^2</f>
        <v>0</v>
      </c>
      <c r="AD50" s="4">
        <f>+('2019 PUA exporters'!AD51/'2019 PUA exporters'!$FA51)^2</f>
        <v>6.6502869821201762E-8</v>
      </c>
      <c r="AE50" s="4">
        <f>+('2019 PUA exporters'!AE51/'2019 PUA exporters'!$FA51)^2</f>
        <v>2.036650388274304E-7</v>
      </c>
      <c r="AF50" s="4">
        <f>+('2019 PUA exporters'!AF51/'2019 PUA exporters'!$FA51)^2</f>
        <v>1.8329853494468735E-4</v>
      </c>
      <c r="AG50" s="4">
        <f>+('2019 PUA exporters'!AG51/'2019 PUA exporters'!$FA51)^2</f>
        <v>3.9943286186359305E-4</v>
      </c>
      <c r="AH50" s="4">
        <f>+('2019 PUA exporters'!AH51/'2019 PUA exporters'!$FA51)^2</f>
        <v>2.036650388274304E-7</v>
      </c>
      <c r="AI50" s="4">
        <f>+('2019 PUA exporters'!AI51/'2019 PUA exporters'!$FA51)^2</f>
        <v>3.0300370062285049E-6</v>
      </c>
      <c r="AJ50" s="4">
        <f>+('2019 PUA exporters'!AJ51/'2019 PUA exporters'!$FA51)^2</f>
        <v>4.1564293638251102E-7</v>
      </c>
      <c r="AK50" s="4">
        <f>+('2019 PUA exporters'!AK51/'2019 PUA exporters'!$FA51)^2</f>
        <v>0</v>
      </c>
      <c r="AL50" s="4">
        <f>+('2019 PUA exporters'!AL51/'2019 PUA exporters'!$FA51)^2</f>
        <v>0</v>
      </c>
      <c r="AM50" s="4">
        <f>+('2019 PUA exporters'!AM51/'2019 PUA exporters'!$FA51)^2</f>
        <v>1.2012080861454567E-6</v>
      </c>
      <c r="AN50" s="4">
        <f>+('2019 PUA exporters'!AN51/'2019 PUA exporters'!$FA51)^2</f>
        <v>4.2561836685569128E-6</v>
      </c>
      <c r="AO50" s="4">
        <f>+('2019 PUA exporters'!AO51/'2019 PUA exporters'!$FA51)^2</f>
        <v>5.4968778336587076E-5</v>
      </c>
      <c r="AP50" s="4">
        <f>+('2019 PUA exporters'!AP51/'2019 PUA exporters'!$FA51)^2</f>
        <v>0</v>
      </c>
      <c r="AQ50" s="4">
        <f>+('2019 PUA exporters'!AQ51/'2019 PUA exporters'!$FA51)^2</f>
        <v>0</v>
      </c>
      <c r="AR50" s="4">
        <f>+('2019 PUA exporters'!AR51/'2019 PUA exporters'!$FA51)^2</f>
        <v>0</v>
      </c>
      <c r="AS50" s="4">
        <f>+('2019 PUA exporters'!AS51/'2019 PUA exporters'!$FA51)^2</f>
        <v>6.6502869821201762E-8</v>
      </c>
      <c r="AT50" s="4">
        <f>+('2019 PUA exporters'!AT51/'2019 PUA exporters'!$FA51)^2</f>
        <v>1.6625717455300441E-8</v>
      </c>
      <c r="AU50" s="4">
        <f>+('2019 PUA exporters'!AU51/'2019 PUA exporters'!$FA51)^2</f>
        <v>1.0376110263853004E-4</v>
      </c>
      <c r="AV50" s="4">
        <f>+('2019 PUA exporters'!AV51/'2019 PUA exporters'!$FA51)^2</f>
        <v>0</v>
      </c>
      <c r="AW50" s="4">
        <f>+('2019 PUA exporters'!AW51/'2019 PUA exporters'!$FA51)^2</f>
        <v>3.6726209858758667E-5</v>
      </c>
      <c r="AX50" s="4">
        <f>+('2019 PUA exporters'!AX51/'2019 PUA exporters'!$FA51)^2</f>
        <v>5.5374030199560023E-4</v>
      </c>
      <c r="AY50" s="4">
        <f>+('2019 PUA exporters'!AY51/'2019 PUA exporters'!$FA51)^2</f>
        <v>1.4963145709770397E-7</v>
      </c>
      <c r="AZ50" s="4">
        <f>+('2019 PUA exporters'!AZ51/'2019 PUA exporters'!$FA51)^2</f>
        <v>0</v>
      </c>
      <c r="BA50" s="4">
        <f>+('2019 PUA exporters'!BA51/'2019 PUA exporters'!$FA51)^2</f>
        <v>0</v>
      </c>
      <c r="BB50" s="4">
        <f>+('2019 PUA exporters'!BB51/'2019 PUA exporters'!$FA51)^2</f>
        <v>7.0243656248644373E-5</v>
      </c>
      <c r="BC50" s="4">
        <f>+('2019 PUA exporters'!BC51/'2019 PUA exporters'!$FA51)^2</f>
        <v>0</v>
      </c>
      <c r="BD50" s="4">
        <f>+('2019 PUA exporters'!BD51/'2019 PUA exporters'!$FA51)^2</f>
        <v>1.0391073409562775E-5</v>
      </c>
      <c r="BE50" s="4">
        <f>+('2019 PUA exporters'!BE51/'2019 PUA exporters'!$FA51)^2</f>
        <v>1.0391073409562775E-7</v>
      </c>
      <c r="BF50" s="4">
        <f>+('2019 PUA exporters'!BF51/'2019 PUA exporters'!$FA51)^2</f>
        <v>1.6625717455300441E-8</v>
      </c>
      <c r="BG50" s="4">
        <f>+('2019 PUA exporters'!BG51/'2019 PUA exporters'!$FA51)^2</f>
        <v>0</v>
      </c>
      <c r="BH50" s="4">
        <f>+('2019 PUA exporters'!BH51/'2019 PUA exporters'!$FA51)^2</f>
        <v>0</v>
      </c>
      <c r="BI50" s="4">
        <f>+('2019 PUA exporters'!BI51/'2019 PUA exporters'!$FA51)^2</f>
        <v>0</v>
      </c>
      <c r="BJ50" s="4">
        <f>+('2019 PUA exporters'!BJ51/'2019 PUA exporters'!$FA51)^2</f>
        <v>9.1815524646896668E-6</v>
      </c>
      <c r="BK50" s="4">
        <f>+('2019 PUA exporters'!BK51/'2019 PUA exporters'!$FA51)^2</f>
        <v>2.0117118120913531E-4</v>
      </c>
      <c r="BL50" s="4">
        <f>+('2019 PUA exporters'!BL51/'2019 PUA exporters'!$FA51)^2</f>
        <v>2.9327765591149974E-5</v>
      </c>
      <c r="BM50" s="4">
        <f>+('2019 PUA exporters'!BM51/'2019 PUA exporters'!$FA51)^2</f>
        <v>2.0117118120913532E-6</v>
      </c>
      <c r="BN50" s="4">
        <f>+('2019 PUA exporters'!BN51/'2019 PUA exporters'!$FA51)^2</f>
        <v>4.1564293638251101E-9</v>
      </c>
      <c r="BO50" s="4">
        <f>+('2019 PUA exporters'!BO51/'2019 PUA exporters'!$FA51)^2</f>
        <v>1.0391073409562775E-5</v>
      </c>
      <c r="BP50" s="4">
        <f>+('2019 PUA exporters'!BP51/'2019 PUA exporters'!$FA51)^2</f>
        <v>0</v>
      </c>
      <c r="BQ50" s="4">
        <f>+('2019 PUA exporters'!BQ51/'2019 PUA exporters'!$FA51)^2</f>
        <v>2.5977683523906938E-6</v>
      </c>
      <c r="BR50" s="4">
        <f>+('2019 PUA exporters'!BR51/'2019 PUA exporters'!$FA51)^2</f>
        <v>1.5004710003408644E-6</v>
      </c>
      <c r="BS50" s="4">
        <f>+('2019 PUA exporters'!BS51/'2019 PUA exporters'!$FA51)^2</f>
        <v>3.2586406212388865E-6</v>
      </c>
      <c r="BT50" s="4">
        <f>+('2019 PUA exporters'!BT51/'2019 PUA exporters'!$FA51)^2</f>
        <v>2.0366503882743034E-3</v>
      </c>
      <c r="BU50" s="4">
        <f>+('2019 PUA exporters'!BU51/'2019 PUA exporters'!$FA51)^2</f>
        <v>2.0117118120913532E-6</v>
      </c>
      <c r="BV50" s="4">
        <f>+('2019 PUA exporters'!BV51/'2019 PUA exporters'!$FA51)^2</f>
        <v>3.7407864274425987E-6</v>
      </c>
      <c r="BW50" s="4">
        <f>+('2019 PUA exporters'!BW51/'2019 PUA exporters'!$FA51)^2</f>
        <v>1.1238984999783096E-5</v>
      </c>
      <c r="BX50" s="4">
        <f>+('2019 PUA exporters'!BX51/'2019 PUA exporters'!$FA51)^2</f>
        <v>4.9382537271606127E-5</v>
      </c>
      <c r="BY50" s="4">
        <f>+('2019 PUA exporters'!BY51/'2019 PUA exporters'!$FA51)^2</f>
        <v>1.9213094734281568E-4</v>
      </c>
      <c r="BZ50" s="4">
        <f>+('2019 PUA exporters'!BZ51/'2019 PUA exporters'!$FA51)^2</f>
        <v>2.7270333056056548E-5</v>
      </c>
      <c r="CA50" s="4">
        <f>+('2019 PUA exporters'!CA51/'2019 PUA exporters'!$FA51)^2</f>
        <v>6.6502869821201762E-8</v>
      </c>
      <c r="CB50" s="4">
        <f>+('2019 PUA exporters'!CB51/'2019 PUA exporters'!$FA51)^2</f>
        <v>0</v>
      </c>
      <c r="CC50" s="4">
        <f>+('2019 PUA exporters'!CC51/'2019 PUA exporters'!$FA51)^2</f>
        <v>5.1792850659688311E-4</v>
      </c>
      <c r="CD50" s="4">
        <f>+('2019 PUA exporters'!CD51/'2019 PUA exporters'!$FA51)^2</f>
        <v>1.2120148024914019E-3</v>
      </c>
      <c r="CE50" s="4">
        <f>+('2019 PUA exporters'!CE51/'2019 PUA exporters'!$FA51)^2</f>
        <v>4.1242170362554645E-4</v>
      </c>
      <c r="CF50" s="4">
        <f>+('2019 PUA exporters'!CF51/'2019 PUA exporters'!$FA51)^2</f>
        <v>5.6901517990765743E-4</v>
      </c>
      <c r="CG50" s="4">
        <f>+('2019 PUA exporters'!CG51/'2019 PUA exporters'!$FA51)^2</f>
        <v>2.809746249945774E-6</v>
      </c>
      <c r="CH50" s="4">
        <f>+('2019 PUA exporters'!CH51/'2019 PUA exporters'!$FA51)^2</f>
        <v>5.9852582839081587E-7</v>
      </c>
      <c r="CI50" s="4">
        <f>+('2019 PUA exporters'!CI51/'2019 PUA exporters'!$FA51)^2</f>
        <v>5.0916259706857601E-6</v>
      </c>
      <c r="CJ50" s="4">
        <f>+('2019 PUA exporters'!CJ51/'2019 PUA exporters'!$FA51)^2</f>
        <v>3.0300370062285049E-6</v>
      </c>
      <c r="CK50" s="4">
        <f>+('2019 PUA exporters'!CK51/'2019 PUA exporters'!$FA51)^2</f>
        <v>2.4643469698119074E-5</v>
      </c>
      <c r="CL50" s="4">
        <f>+('2019 PUA exporters'!CL51/'2019 PUA exporters'!$FA51)^2</f>
        <v>0</v>
      </c>
      <c r="CM50" s="4">
        <f>+('2019 PUA exporters'!CM51/'2019 PUA exporters'!$FA51)^2</f>
        <v>6.6502869821201762E-8</v>
      </c>
      <c r="CN50" s="4">
        <f>+('2019 PUA exporters'!CN51/'2019 PUA exporters'!$FA51)^2</f>
        <v>0</v>
      </c>
      <c r="CO50" s="4">
        <f>+('2019 PUA exporters'!CO51/'2019 PUA exporters'!$FA51)^2</f>
        <v>4.1564293638251102E-5</v>
      </c>
      <c r="CP50" s="4">
        <f>+('2019 PUA exporters'!CP51/'2019 PUA exporters'!$FA51)^2</f>
        <v>4.1564293638251101E-9</v>
      </c>
      <c r="CQ50" s="4">
        <f>+('2019 PUA exporters'!CQ51/'2019 PUA exporters'!$FA51)^2</f>
        <v>7.6852378937126281E-6</v>
      </c>
      <c r="CR50" s="4">
        <f>+('2019 PUA exporters'!CR51/'2019 PUA exporters'!$FA51)^2</f>
        <v>2.036650388274304E-5</v>
      </c>
      <c r="CS50" s="4">
        <f>+('2019 PUA exporters'!CS51/'2019 PUA exporters'!$FA51)^2</f>
        <v>1.0640459171392282E-6</v>
      </c>
      <c r="CT50" s="4">
        <f>+('2019 PUA exporters'!CT51/'2019 PUA exporters'!$FA51)^2</f>
        <v>2.5287716249511968E-5</v>
      </c>
      <c r="CU50" s="4">
        <f>+('2019 PUA exporters'!CU51/'2019 PUA exporters'!$FA51)^2</f>
        <v>4.6701640331938934E-5</v>
      </c>
      <c r="CV50" s="4">
        <f>+('2019 PUA exporters'!CV51/'2019 PUA exporters'!$FA51)^2</f>
        <v>1.2012080861454568E-4</v>
      </c>
      <c r="CW50" s="4">
        <f>+('2019 PUA exporters'!CW51/'2019 PUA exporters'!$FA51)^2</f>
        <v>3.7407864274425987E-6</v>
      </c>
      <c r="CX50" s="4">
        <f>+('2019 PUA exporters'!CX51/'2019 PUA exporters'!$FA51)^2</f>
        <v>1.1675410082984733E-5</v>
      </c>
      <c r="CY50" s="4">
        <f>+('2019 PUA exporters'!CY51/'2019 PUA exporters'!$FA51)^2</f>
        <v>2.0952560423042376E-5</v>
      </c>
      <c r="CZ50" s="4">
        <f>+('2019 PUA exporters'!CZ51/'2019 PUA exporters'!$FA51)^2</f>
        <v>1.2012080861454567E-6</v>
      </c>
      <c r="DA50" s="4">
        <f>+('2019 PUA exporters'!DA51/'2019 PUA exporters'!$FA51)^2</f>
        <v>1.1238984999783096E-5</v>
      </c>
      <c r="DB50" s="4">
        <f>+('2019 PUA exporters'!DB51/'2019 PUA exporters'!$FA51)^2</f>
        <v>3.495557094976917E-4</v>
      </c>
      <c r="DC50" s="4">
        <f>+('2019 PUA exporters'!DC51/'2019 PUA exporters'!$FA51)^2</f>
        <v>2.036650388274304E-7</v>
      </c>
      <c r="DD50" s="4">
        <f>+('2019 PUA exporters'!DD51/'2019 PUA exporters'!$FA51)^2</f>
        <v>6.6502869821201762E-8</v>
      </c>
      <c r="DE50" s="4">
        <f>+('2019 PUA exporters'!DE51/'2019 PUA exporters'!$FA51)^2</f>
        <v>1.5004710003408644E-6</v>
      </c>
      <c r="DF50" s="4">
        <f>+('2019 PUA exporters'!DF51/'2019 PUA exporters'!$FA51)^2</f>
        <v>0</v>
      </c>
      <c r="DG50" s="4">
        <f>+('2019 PUA exporters'!DG51/'2019 PUA exporters'!$FA51)^2</f>
        <v>1.4963145709770397E-7</v>
      </c>
      <c r="DH50" s="4">
        <f>+('2019 PUA exporters'!DH51/'2019 PUA exporters'!$FA51)^2</f>
        <v>2.7027181938272773E-4</v>
      </c>
      <c r="DI50" s="4">
        <f>+('2019 PUA exporters'!DI51/'2019 PUA exporters'!$FA51)^2</f>
        <v>3.4955570949769174E-6</v>
      </c>
      <c r="DJ50" s="4">
        <f>+('2019 PUA exporters'!DJ51/'2019 PUA exporters'!$FA51)^2</f>
        <v>0</v>
      </c>
      <c r="DK50" s="4">
        <f>+('2019 PUA exporters'!DK51/'2019 PUA exporters'!$FA51)^2</f>
        <v>9.3519660686064967E-7</v>
      </c>
      <c r="DL50" s="4">
        <f>+('2019 PUA exporters'!DL51/'2019 PUA exporters'!$FA51)^2</f>
        <v>0</v>
      </c>
      <c r="DM50" s="4">
        <f>+('2019 PUA exporters'!DM51/'2019 PUA exporters'!$FA51)^2</f>
        <v>4.5813827019825886E-4</v>
      </c>
      <c r="DN50" s="4">
        <f>+('2019 PUA exporters'!DN51/'2019 PUA exporters'!$FA51)^2</f>
        <v>1.4963145709770395E-5</v>
      </c>
      <c r="DO50" s="4">
        <f>+('2019 PUA exporters'!DO51/'2019 PUA exporters'!$FA51)^2</f>
        <v>2.2760607196306302E-5</v>
      </c>
      <c r="DP50" s="4">
        <f>+('2019 PUA exporters'!DP51/'2019 PUA exporters'!$FA51)^2</f>
        <v>5.9852582839081579E-5</v>
      </c>
      <c r="DQ50" s="4">
        <f>+('2019 PUA exporters'!DQ51/'2019 PUA exporters'!$FA51)^2</f>
        <v>0</v>
      </c>
      <c r="DR50" s="4">
        <f>+('2019 PUA exporters'!DR51/'2019 PUA exporters'!$FA51)^2</f>
        <v>3.3667077846983385E-7</v>
      </c>
      <c r="DS50" s="4">
        <f>+('2019 PUA exporters'!DS51/'2019 PUA exporters'!$FA51)^2</f>
        <v>1.0391073409562775E-7</v>
      </c>
      <c r="DT50" s="4">
        <f>+('2019 PUA exporters'!DT51/'2019 PUA exporters'!$FA51)^2</f>
        <v>6.2372418140900551E-3</v>
      </c>
      <c r="DU50" s="4">
        <f>+('2019 PUA exporters'!DU51/'2019 PUA exporters'!$FA51)^2</f>
        <v>1.1179132416944014E-4</v>
      </c>
      <c r="DV50" s="4">
        <f>+('2019 PUA exporters'!DV51/'2019 PUA exporters'!$FA51)^2</f>
        <v>1.7982375999652954E-4</v>
      </c>
      <c r="DW50" s="4">
        <f>+('2019 PUA exporters'!DW51/'2019 PUA exporters'!$FA51)^2</f>
        <v>2.4643469698119074E-5</v>
      </c>
      <c r="DX50" s="4">
        <f>+('2019 PUA exporters'!DX51/'2019 PUA exporters'!$FA51)^2</f>
        <v>9.3519660686064967E-7</v>
      </c>
      <c r="DY50" s="4">
        <f>+('2019 PUA exporters'!DY51/'2019 PUA exporters'!$FA51)^2</f>
        <v>4.1564293638251101E-9</v>
      </c>
      <c r="DZ50" s="4">
        <f>+('2019 PUA exporters'!DZ51/'2019 PUA exporters'!$FA51)^2</f>
        <v>2.5977683523906938E-6</v>
      </c>
      <c r="EA50" s="4">
        <f>+('2019 PUA exporters'!EA51/'2019 PUA exporters'!$FA51)^2</f>
        <v>2.6604888714908142E-4</v>
      </c>
      <c r="EB50" s="4">
        <f>+('2019 PUA exporters'!EB51/'2019 PUA exporters'!$FA51)^2</f>
        <v>2.6601147928480705E-5</v>
      </c>
      <c r="EC50" s="4">
        <f>+('2019 PUA exporters'!EC51/'2019 PUA exporters'!$FA51)^2</f>
        <v>1.9219329378327309E-3</v>
      </c>
      <c r="ED50" s="4">
        <f>+('2019 PUA exporters'!ED51/'2019 PUA exporters'!$FA51)^2</f>
        <v>8.1466015530972137E-3</v>
      </c>
      <c r="EE50" s="4">
        <f>+('2019 PUA exporters'!EE51/'2019 PUA exporters'!$FA51)^2</f>
        <v>1.7024734674227651E-5</v>
      </c>
      <c r="EF50" s="4">
        <f>+('2019 PUA exporters'!EF51/'2019 PUA exporters'!$FA51)^2</f>
        <v>2.0117118120913532E-6</v>
      </c>
      <c r="EG50" s="4">
        <f>+('2019 PUA exporters'!EG51/'2019 PUA exporters'!$FA51)^2</f>
        <v>5.2138249939822183E-3</v>
      </c>
      <c r="EH50" s="4">
        <f>+('2019 PUA exporters'!EH51/'2019 PUA exporters'!$FA51)^2</f>
        <v>1.6625717455300441E-8</v>
      </c>
      <c r="EI50" s="4">
        <f>+('2019 PUA exporters'!EI51/'2019 PUA exporters'!$FA51)^2</f>
        <v>1.6625717455300441E-8</v>
      </c>
      <c r="EJ50" s="4">
        <f>+('2019 PUA exporters'!EJ51/'2019 PUA exporters'!$FA51)^2</f>
        <v>3.0740951574850513E-5</v>
      </c>
      <c r="EK50" s="4">
        <f>+('2019 PUA exporters'!EK51/'2019 PUA exporters'!$FA51)^2</f>
        <v>5.0916259706857586E-4</v>
      </c>
      <c r="EL50" s="4">
        <f>+('2019 PUA exporters'!EL51/'2019 PUA exporters'!$FA51)^2</f>
        <v>0</v>
      </c>
      <c r="EM50" s="4">
        <f>+('2019 PUA exporters'!EM51/'2019 PUA exporters'!$FA51)^2</f>
        <v>0</v>
      </c>
      <c r="EN50" s="4">
        <f>+('2019 PUA exporters'!EN51/'2019 PUA exporters'!$FA51)^2</f>
        <v>9.1042428785225208E-5</v>
      </c>
      <c r="EO50" s="4">
        <f>+('2019 PUA exporters'!EO51/'2019 PUA exporters'!$FA51)^2</f>
        <v>4.889997582246603E-4</v>
      </c>
      <c r="EP50" s="4">
        <f>+('2019 PUA exporters'!EP51/'2019 PUA exporters'!$FA51)^2</f>
        <v>4.1564293638251102E-7</v>
      </c>
      <c r="EQ50" s="4">
        <f>+('2019 PUA exporters'!EQ51/'2019 PUA exporters'!$FA51)^2</f>
        <v>9.3779437521304047E-4</v>
      </c>
      <c r="ER50" s="4">
        <f>+('2019 PUA exporters'!ER51/'2019 PUA exporters'!$FA51)^2</f>
        <v>3.0030202153636418E-3</v>
      </c>
      <c r="ES50" s="4">
        <f>+('2019 PUA exporters'!ES51/'2019 PUA exporters'!$FA51)^2</f>
        <v>7.1328484312602696E-5</v>
      </c>
      <c r="ET50" s="4">
        <f>+('2019 PUA exporters'!ET51/'2019 PUA exporters'!$FA51)^2</f>
        <v>6.6502869821201762E-8</v>
      </c>
      <c r="EU50" s="4">
        <f>+('2019 PUA exporters'!EU51/'2019 PUA exporters'!$FA51)^2</f>
        <v>3.1460013854792253E-5</v>
      </c>
      <c r="EV50" s="4">
        <f>+('2019 PUA exporters'!EV51/'2019 PUA exporters'!$FA51)^2</f>
        <v>3.3667077846983385E-7</v>
      </c>
      <c r="EW50" s="4">
        <f>+('2019 PUA exporters'!EW51/'2019 PUA exporters'!$FA51)^2</f>
        <v>2.594027565963251E-5</v>
      </c>
      <c r="EX50" s="4">
        <f>+('2019 PUA exporters'!EX51/'2019 PUA exporters'!$FA51)^2</f>
        <v>1.6625717455300441E-6</v>
      </c>
      <c r="EY50" s="4">
        <f>+('2019 PUA exporters'!EY51/'2019 PUA exporters'!$FA51)^2</f>
        <v>1.649686814502186E-5</v>
      </c>
      <c r="EZ50" s="4">
        <f>+('2019 PUA exporters'!EZ51/'2019 PUA exporters'!$FA51)^2</f>
        <v>1.0640459171392282E-4</v>
      </c>
      <c r="FB50" t="str">
        <f t="shared" si="0"/>
        <v>Sheffield</v>
      </c>
      <c r="FC50" s="15">
        <f t="shared" si="1"/>
        <v>3.5858152055411874E-2</v>
      </c>
    </row>
    <row r="51" spans="1:159" x14ac:dyDescent="0.25">
      <c r="A51" t="s">
        <v>292</v>
      </c>
      <c r="B51" s="4">
        <f>+('2019 PUA exporters'!B52/'2019 PUA exporters'!$FA52)^2</f>
        <v>3.7850686611455132E-6</v>
      </c>
      <c r="C51" s="4">
        <f>+('2019 PUA exporters'!C52/'2019 PUA exporters'!$FA52)^2</f>
        <v>0</v>
      </c>
      <c r="D51" s="4">
        <f>+('2019 PUA exporters'!D52/'2019 PUA exporters'!$FA52)^2</f>
        <v>0</v>
      </c>
      <c r="E51" s="4">
        <f>+('2019 PUA exporters'!E52/'2019 PUA exporters'!$FA52)^2</f>
        <v>0</v>
      </c>
      <c r="F51" s="4">
        <f>+('2019 PUA exporters'!F52/'2019 PUA exporters'!$FA52)^2</f>
        <v>0</v>
      </c>
      <c r="G51" s="4">
        <f>+('2019 PUA exporters'!G52/'2019 PUA exporters'!$FA52)^2</f>
        <v>0</v>
      </c>
      <c r="H51" s="4">
        <f>+('2019 PUA exporters'!H52/'2019 PUA exporters'!$FA52)^2</f>
        <v>0</v>
      </c>
      <c r="I51" s="4">
        <f>+('2019 PUA exporters'!I52/'2019 PUA exporters'!$FA52)^2</f>
        <v>4.2056318457172364E-7</v>
      </c>
      <c r="J51" s="4">
        <f>+('2019 PUA exporters'!J52/'2019 PUA exporters'!$FA52)^2</f>
        <v>0</v>
      </c>
      <c r="K51" s="4">
        <f>+('2019 PUA exporters'!K52/'2019 PUA exporters'!$FA52)^2</f>
        <v>0</v>
      </c>
      <c r="L51" s="4">
        <f>+('2019 PUA exporters'!L52/'2019 PUA exporters'!$FA52)^2</f>
        <v>0</v>
      </c>
      <c r="M51" s="4">
        <f>+('2019 PUA exporters'!M52/'2019 PUA exporters'!$FA52)^2</f>
        <v>4.6729242730191514E-8</v>
      </c>
      <c r="N51" s="4">
        <f>+('2019 PUA exporters'!N52/'2019 PUA exporters'!$FA52)^2</f>
        <v>0</v>
      </c>
      <c r="O51" s="4">
        <f>+('2019 PUA exporters'!O52/'2019 PUA exporters'!$FA52)^2</f>
        <v>0</v>
      </c>
      <c r="P51" s="4">
        <f>+('2019 PUA exporters'!P52/'2019 PUA exporters'!$FA52)^2</f>
        <v>0</v>
      </c>
      <c r="Q51" s="4">
        <f>+('2019 PUA exporters'!Q52/'2019 PUA exporters'!$FA52)^2</f>
        <v>0</v>
      </c>
      <c r="R51" s="4">
        <f>+('2019 PUA exporters'!R52/'2019 PUA exporters'!$FA52)^2</f>
        <v>0</v>
      </c>
      <c r="S51" s="4">
        <f>+('2019 PUA exporters'!S52/'2019 PUA exporters'!$FA52)^2</f>
        <v>0</v>
      </c>
      <c r="T51" s="4">
        <f>+('2019 PUA exporters'!T52/'2019 PUA exporters'!$FA52)^2</f>
        <v>0</v>
      </c>
      <c r="U51" s="4">
        <f>+('2019 PUA exporters'!U52/'2019 PUA exporters'!$FA52)^2</f>
        <v>0</v>
      </c>
      <c r="V51" s="4">
        <f>+('2019 PUA exporters'!V52/'2019 PUA exporters'!$FA52)^2</f>
        <v>2.2897328937793847E-6</v>
      </c>
      <c r="W51" s="4">
        <f>+('2019 PUA exporters'!W52/'2019 PUA exporters'!$FA52)^2</f>
        <v>4.6729242730191514E-8</v>
      </c>
      <c r="X51" s="4">
        <f>+('2019 PUA exporters'!X52/'2019 PUA exporters'!$FA52)^2</f>
        <v>0</v>
      </c>
      <c r="Y51" s="4">
        <f>+('2019 PUA exporters'!Y52/'2019 PUA exporters'!$FA52)^2</f>
        <v>0</v>
      </c>
      <c r="Z51" s="4">
        <f>+('2019 PUA exporters'!Z52/'2019 PUA exporters'!$FA52)^2</f>
        <v>1.8691697092076606E-7</v>
      </c>
      <c r="AA51" s="4">
        <f>+('2019 PUA exporters'!AA52/'2019 PUA exporters'!$FA52)^2</f>
        <v>0</v>
      </c>
      <c r="AB51" s="4">
        <f>+('2019 PUA exporters'!AB52/'2019 PUA exporters'!$FA52)^2</f>
        <v>1.8691697092076609E-5</v>
      </c>
      <c r="AC51" s="4">
        <f>+('2019 PUA exporters'!AC52/'2019 PUA exporters'!$FA52)^2</f>
        <v>0</v>
      </c>
      <c r="AD51" s="4">
        <f>+('2019 PUA exporters'!AD52/'2019 PUA exporters'!$FA52)^2</f>
        <v>7.4766788368306422E-7</v>
      </c>
      <c r="AE51" s="4">
        <f>+('2019 PUA exporters'!AE52/'2019 PUA exporters'!$FA52)^2</f>
        <v>0</v>
      </c>
      <c r="AF51" s="4">
        <f>+('2019 PUA exporters'!AF52/'2019 PUA exporters'!$FA52)^2</f>
        <v>2.9906715347322575E-4</v>
      </c>
      <c r="AG51" s="4">
        <f>+('2019 PUA exporters'!AG52/'2019 PUA exporters'!$FA52)^2</f>
        <v>2.9205776706369702E-3</v>
      </c>
      <c r="AH51" s="4">
        <f>+('2019 PUA exporters'!AH52/'2019 PUA exporters'!$FA52)^2</f>
        <v>0</v>
      </c>
      <c r="AI51" s="4">
        <f>+('2019 PUA exporters'!AI52/'2019 PUA exporters'!$FA52)^2</f>
        <v>0</v>
      </c>
      <c r="AJ51" s="4">
        <f>+('2019 PUA exporters'!AJ52/'2019 PUA exporters'!$FA52)^2</f>
        <v>0</v>
      </c>
      <c r="AK51" s="4">
        <f>+('2019 PUA exporters'!AK52/'2019 PUA exporters'!$FA52)^2</f>
        <v>0</v>
      </c>
      <c r="AL51" s="4">
        <f>+('2019 PUA exporters'!AL52/'2019 PUA exporters'!$FA52)^2</f>
        <v>0</v>
      </c>
      <c r="AM51" s="4">
        <f>+('2019 PUA exporters'!AM52/'2019 PUA exporters'!$FA52)^2</f>
        <v>0</v>
      </c>
      <c r="AN51" s="4">
        <f>+('2019 PUA exporters'!AN52/'2019 PUA exporters'!$FA52)^2</f>
        <v>1.6822527382868946E-6</v>
      </c>
      <c r="AO51" s="4">
        <f>+('2019 PUA exporters'!AO52/'2019 PUA exporters'!$FA52)^2</f>
        <v>2.2897328937793847E-6</v>
      </c>
      <c r="AP51" s="4">
        <f>+('2019 PUA exporters'!AP52/'2019 PUA exporters'!$FA52)^2</f>
        <v>0</v>
      </c>
      <c r="AQ51" s="4">
        <f>+('2019 PUA exporters'!AQ52/'2019 PUA exporters'!$FA52)^2</f>
        <v>0</v>
      </c>
      <c r="AR51" s="4">
        <f>+('2019 PUA exporters'!AR52/'2019 PUA exporters'!$FA52)^2</f>
        <v>0</v>
      </c>
      <c r="AS51" s="4">
        <f>+('2019 PUA exporters'!AS52/'2019 PUA exporters'!$FA52)^2</f>
        <v>0</v>
      </c>
      <c r="AT51" s="4">
        <f>+('2019 PUA exporters'!AT52/'2019 PUA exporters'!$FA52)^2</f>
        <v>0</v>
      </c>
      <c r="AU51" s="4">
        <f>+('2019 PUA exporters'!AU52/'2019 PUA exporters'!$FA52)^2</f>
        <v>2.9205776706369698E-5</v>
      </c>
      <c r="AV51" s="4">
        <f>+('2019 PUA exporters'!AV52/'2019 PUA exporters'!$FA52)^2</f>
        <v>0</v>
      </c>
      <c r="AW51" s="4">
        <f>+('2019 PUA exporters'!AW52/'2019 PUA exporters'!$FA52)^2</f>
        <v>1.8691697092076606E-7</v>
      </c>
      <c r="AX51" s="4">
        <f>+('2019 PUA exporters'!AX52/'2019 PUA exporters'!$FA52)^2</f>
        <v>6.0561098578328211E-5</v>
      </c>
      <c r="AY51" s="4">
        <f>+('2019 PUA exporters'!AY52/'2019 PUA exporters'!$FA52)^2</f>
        <v>0</v>
      </c>
      <c r="AZ51" s="4">
        <f>+('2019 PUA exporters'!AZ52/'2019 PUA exporters'!$FA52)^2</f>
        <v>0</v>
      </c>
      <c r="BA51" s="4">
        <f>+('2019 PUA exporters'!BA52/'2019 PUA exporters'!$FA52)^2</f>
        <v>0</v>
      </c>
      <c r="BB51" s="4">
        <f>+('2019 PUA exporters'!BB52/'2019 PUA exporters'!$FA52)^2</f>
        <v>4.6729242730191523E-6</v>
      </c>
      <c r="BC51" s="4">
        <f>+('2019 PUA exporters'!BC52/'2019 PUA exporters'!$FA52)^2</f>
        <v>0</v>
      </c>
      <c r="BD51" s="4">
        <f>+('2019 PUA exporters'!BD52/'2019 PUA exporters'!$FA52)^2</f>
        <v>9.1589315751175384E-4</v>
      </c>
      <c r="BE51" s="4">
        <f>+('2019 PUA exporters'!BE52/'2019 PUA exporters'!$FA52)^2</f>
        <v>1.8691697092076606E-7</v>
      </c>
      <c r="BF51" s="4">
        <f>+('2019 PUA exporters'!BF52/'2019 PUA exporters'!$FA52)^2</f>
        <v>1.0514079614293094E-5</v>
      </c>
      <c r="BG51" s="4">
        <f>+('2019 PUA exporters'!BG52/'2019 PUA exporters'!$FA52)^2</f>
        <v>0</v>
      </c>
      <c r="BH51" s="4">
        <f>+('2019 PUA exporters'!BH52/'2019 PUA exporters'!$FA52)^2</f>
        <v>7.4766788368306437E-5</v>
      </c>
      <c r="BI51" s="4">
        <f>+('2019 PUA exporters'!BI52/'2019 PUA exporters'!$FA52)^2</f>
        <v>4.6729242730191523E-6</v>
      </c>
      <c r="BJ51" s="4">
        <f>+('2019 PUA exporters'!BJ52/'2019 PUA exporters'!$FA52)^2</f>
        <v>2.9205776706369698E-5</v>
      </c>
      <c r="BK51" s="4">
        <f>+('2019 PUA exporters'!BK52/'2019 PUA exporters'!$FA52)^2</f>
        <v>2.2897328937793846E-4</v>
      </c>
      <c r="BL51" s="4">
        <f>+('2019 PUA exporters'!BL52/'2019 PUA exporters'!$FA52)^2</f>
        <v>0</v>
      </c>
      <c r="BM51" s="4">
        <f>+('2019 PUA exporters'!BM52/'2019 PUA exporters'!$FA52)^2</f>
        <v>0</v>
      </c>
      <c r="BN51" s="4">
        <f>+('2019 PUA exporters'!BN52/'2019 PUA exporters'!$FA52)^2</f>
        <v>0</v>
      </c>
      <c r="BO51" s="4">
        <f>+('2019 PUA exporters'!BO52/'2019 PUA exporters'!$FA52)^2</f>
        <v>0</v>
      </c>
      <c r="BP51" s="4">
        <f>+('2019 PUA exporters'!BP52/'2019 PUA exporters'!$FA52)^2</f>
        <v>0</v>
      </c>
      <c r="BQ51" s="4">
        <f>+('2019 PUA exporters'!BQ52/'2019 PUA exporters'!$FA52)^2</f>
        <v>7.4766788368306422E-7</v>
      </c>
      <c r="BR51" s="4">
        <f>+('2019 PUA exporters'!BR52/'2019 PUA exporters'!$FA52)^2</f>
        <v>2.2616953481412692E-5</v>
      </c>
      <c r="BS51" s="4">
        <f>+('2019 PUA exporters'!BS52/'2019 PUA exporters'!$FA52)^2</f>
        <v>0</v>
      </c>
      <c r="BT51" s="4">
        <f>+('2019 PUA exporters'!BT52/'2019 PUA exporters'!$FA52)^2</f>
        <v>4.6729242730191514E-8</v>
      </c>
      <c r="BU51" s="4">
        <f>+('2019 PUA exporters'!BU52/'2019 PUA exporters'!$FA52)^2</f>
        <v>0</v>
      </c>
      <c r="BV51" s="4">
        <f>+('2019 PUA exporters'!BV52/'2019 PUA exporters'!$FA52)^2</f>
        <v>0</v>
      </c>
      <c r="BW51" s="4">
        <f>+('2019 PUA exporters'!BW52/'2019 PUA exporters'!$FA52)^2</f>
        <v>4.6729242730191523E-6</v>
      </c>
      <c r="BX51" s="4">
        <f>+('2019 PUA exporters'!BX52/'2019 PUA exporters'!$FA52)^2</f>
        <v>1.1682310682547881E-6</v>
      </c>
      <c r="BY51" s="4">
        <f>+('2019 PUA exporters'!BY52/'2019 PUA exporters'!$FA52)^2</f>
        <v>2.6916043812590313E-5</v>
      </c>
      <c r="BZ51" s="4">
        <f>+('2019 PUA exporters'!BZ52/'2019 PUA exporters'!$FA52)^2</f>
        <v>0</v>
      </c>
      <c r="CA51" s="4">
        <f>+('2019 PUA exporters'!CA52/'2019 PUA exporters'!$FA52)^2</f>
        <v>0</v>
      </c>
      <c r="CB51" s="4">
        <f>+('2019 PUA exporters'!CB52/'2019 PUA exporters'!$FA52)^2</f>
        <v>0</v>
      </c>
      <c r="CC51" s="4">
        <f>+('2019 PUA exporters'!CC52/'2019 PUA exporters'!$FA52)^2</f>
        <v>4.6729242730191514E-8</v>
      </c>
      <c r="CD51" s="4">
        <f>+('2019 PUA exporters'!CD52/'2019 PUA exporters'!$FA52)^2</f>
        <v>1.8691697092076609E-5</v>
      </c>
      <c r="CE51" s="4">
        <f>+('2019 PUA exporters'!CE52/'2019 PUA exporters'!$FA52)^2</f>
        <v>7.4766788368306422E-7</v>
      </c>
      <c r="CF51" s="4">
        <f>+('2019 PUA exporters'!CF52/'2019 PUA exporters'!$FA52)^2</f>
        <v>2.2897328937793847E-6</v>
      </c>
      <c r="CG51" s="4">
        <f>+('2019 PUA exporters'!CG52/'2019 PUA exporters'!$FA52)^2</f>
        <v>1.8691697092076606E-7</v>
      </c>
      <c r="CH51" s="4">
        <f>+('2019 PUA exporters'!CH52/'2019 PUA exporters'!$FA52)^2</f>
        <v>2.2897328937793847E-6</v>
      </c>
      <c r="CI51" s="4">
        <f>+('2019 PUA exporters'!CI52/'2019 PUA exporters'!$FA52)^2</f>
        <v>4.2056318457172364E-7</v>
      </c>
      <c r="CJ51" s="4">
        <f>+('2019 PUA exporters'!CJ52/'2019 PUA exporters'!$FA52)^2</f>
        <v>0</v>
      </c>
      <c r="CK51" s="4">
        <f>+('2019 PUA exporters'!CK52/'2019 PUA exporters'!$FA52)^2</f>
        <v>7.4766788368306422E-7</v>
      </c>
      <c r="CL51" s="4">
        <f>+('2019 PUA exporters'!CL52/'2019 PUA exporters'!$FA52)^2</f>
        <v>1.1682310682547881E-6</v>
      </c>
      <c r="CM51" s="4">
        <f>+('2019 PUA exporters'!CM52/'2019 PUA exporters'!$FA52)^2</f>
        <v>0</v>
      </c>
      <c r="CN51" s="4">
        <f>+('2019 PUA exporters'!CN52/'2019 PUA exporters'!$FA52)^2</f>
        <v>0</v>
      </c>
      <c r="CO51" s="4">
        <f>+('2019 PUA exporters'!CO52/'2019 PUA exporters'!$FA52)^2</f>
        <v>7.4766788368306422E-7</v>
      </c>
      <c r="CP51" s="4">
        <f>+('2019 PUA exporters'!CP52/'2019 PUA exporters'!$FA52)^2</f>
        <v>0</v>
      </c>
      <c r="CQ51" s="4">
        <f>+('2019 PUA exporters'!CQ52/'2019 PUA exporters'!$FA52)^2</f>
        <v>4.6729242730191514E-8</v>
      </c>
      <c r="CR51" s="4">
        <f>+('2019 PUA exporters'!CR52/'2019 PUA exporters'!$FA52)^2</f>
        <v>1.0514079614293094E-5</v>
      </c>
      <c r="CS51" s="4">
        <f>+('2019 PUA exporters'!CS52/'2019 PUA exporters'!$FA52)^2</f>
        <v>4.6729242730191514E-8</v>
      </c>
      <c r="CT51" s="4">
        <f>+('2019 PUA exporters'!CT52/'2019 PUA exporters'!$FA52)^2</f>
        <v>1.6822527382868946E-6</v>
      </c>
      <c r="CU51" s="4">
        <f>+('2019 PUA exporters'!CU52/'2019 PUA exporters'!$FA52)^2</f>
        <v>7.4766788368306422E-7</v>
      </c>
      <c r="CV51" s="4">
        <f>+('2019 PUA exporters'!CV52/'2019 PUA exporters'!$FA52)^2</f>
        <v>3.3761877872563376E-4</v>
      </c>
      <c r="CW51" s="4">
        <f>+('2019 PUA exporters'!CW52/'2019 PUA exporters'!$FA52)^2</f>
        <v>0</v>
      </c>
      <c r="CX51" s="4">
        <f>+('2019 PUA exporters'!CX52/'2019 PUA exporters'!$FA52)^2</f>
        <v>1.1682310682547881E-6</v>
      </c>
      <c r="CY51" s="4">
        <f>+('2019 PUA exporters'!CY52/'2019 PUA exporters'!$FA52)^2</f>
        <v>4.2056318457172374E-5</v>
      </c>
      <c r="CZ51" s="4">
        <f>+('2019 PUA exporters'!CZ52/'2019 PUA exporters'!$FA52)^2</f>
        <v>4.2056318457172364E-7</v>
      </c>
      <c r="DA51" s="4">
        <f>+('2019 PUA exporters'!DA52/'2019 PUA exporters'!$FA52)^2</f>
        <v>0</v>
      </c>
      <c r="DB51" s="4">
        <f>+('2019 PUA exporters'!DB52/'2019 PUA exporters'!$FA52)^2</f>
        <v>2.9906715347322569E-6</v>
      </c>
      <c r="DC51" s="4">
        <f>+('2019 PUA exporters'!DC52/'2019 PUA exporters'!$FA52)^2</f>
        <v>0</v>
      </c>
      <c r="DD51" s="4">
        <f>+('2019 PUA exporters'!DD52/'2019 PUA exporters'!$FA52)^2</f>
        <v>0</v>
      </c>
      <c r="DE51" s="4">
        <f>+('2019 PUA exporters'!DE52/'2019 PUA exporters'!$FA52)^2</f>
        <v>4.6729242730191514E-8</v>
      </c>
      <c r="DF51" s="4">
        <f>+('2019 PUA exporters'!DF52/'2019 PUA exporters'!$FA52)^2</f>
        <v>0</v>
      </c>
      <c r="DG51" s="4">
        <f>+('2019 PUA exporters'!DG52/'2019 PUA exporters'!$FA52)^2</f>
        <v>4.6729242730191514E-8</v>
      </c>
      <c r="DH51" s="4">
        <f>+('2019 PUA exporters'!DH52/'2019 PUA exporters'!$FA52)^2</f>
        <v>1.1682310682547881E-6</v>
      </c>
      <c r="DI51" s="4">
        <f>+('2019 PUA exporters'!DI52/'2019 PUA exporters'!$FA52)^2</f>
        <v>0</v>
      </c>
      <c r="DJ51" s="4">
        <f>+('2019 PUA exporters'!DJ52/'2019 PUA exporters'!$FA52)^2</f>
        <v>0</v>
      </c>
      <c r="DK51" s="4">
        <f>+('2019 PUA exporters'!DK52/'2019 PUA exporters'!$FA52)^2</f>
        <v>0</v>
      </c>
      <c r="DL51" s="4">
        <f>+('2019 PUA exporters'!DL52/'2019 PUA exporters'!$FA52)^2</f>
        <v>1.6822527382868946E-6</v>
      </c>
      <c r="DM51" s="4">
        <f>+('2019 PUA exporters'!DM52/'2019 PUA exporters'!$FA52)^2</f>
        <v>1.8691697092076606E-7</v>
      </c>
      <c r="DN51" s="4">
        <f>+('2019 PUA exporters'!DN52/'2019 PUA exporters'!$FA52)^2</f>
        <v>1.8691697092076606E-7</v>
      </c>
      <c r="DO51" s="4">
        <f>+('2019 PUA exporters'!DO52/'2019 PUA exporters'!$FA52)^2</f>
        <v>1.682252738286895E-4</v>
      </c>
      <c r="DP51" s="4">
        <f>+('2019 PUA exporters'!DP52/'2019 PUA exporters'!$FA52)^2</f>
        <v>2.9205776706369698E-5</v>
      </c>
      <c r="DQ51" s="4">
        <f>+('2019 PUA exporters'!DQ52/'2019 PUA exporters'!$FA52)^2</f>
        <v>0</v>
      </c>
      <c r="DR51" s="4">
        <f>+('2019 PUA exporters'!DR52/'2019 PUA exporters'!$FA52)^2</f>
        <v>0</v>
      </c>
      <c r="DS51" s="4">
        <f>+('2019 PUA exporters'!DS52/'2019 PUA exporters'!$FA52)^2</f>
        <v>1.1682310682547879E-4</v>
      </c>
      <c r="DT51" s="4">
        <f>+('2019 PUA exporters'!DT52/'2019 PUA exporters'!$FA52)^2</f>
        <v>2.9205776706369702E-3</v>
      </c>
      <c r="DU51" s="4">
        <f>+('2019 PUA exporters'!DU52/'2019 PUA exporters'!$FA52)^2</f>
        <v>4.2056318457172372E-3</v>
      </c>
      <c r="DV51" s="4">
        <f>+('2019 PUA exporters'!DV52/'2019 PUA exporters'!$FA52)^2</f>
        <v>2.6916043812590313E-5</v>
      </c>
      <c r="DW51" s="4">
        <f>+('2019 PUA exporters'!DW52/'2019 PUA exporters'!$FA52)^2</f>
        <v>4.6729242730191514E-8</v>
      </c>
      <c r="DX51" s="4">
        <f>+('2019 PUA exporters'!DX52/'2019 PUA exporters'!$FA52)^2</f>
        <v>4.6729242730191514E-8</v>
      </c>
      <c r="DY51" s="4">
        <f>+('2019 PUA exporters'!DY52/'2019 PUA exporters'!$FA52)^2</f>
        <v>1.8691697092076609E-5</v>
      </c>
      <c r="DZ51" s="4">
        <f>+('2019 PUA exporters'!DZ52/'2019 PUA exporters'!$FA52)^2</f>
        <v>7.4766788368306422E-7</v>
      </c>
      <c r="EA51" s="4">
        <f>+('2019 PUA exporters'!EA52/'2019 PUA exporters'!$FA52)^2</f>
        <v>1.1682310682547881E-2</v>
      </c>
      <c r="EB51" s="4">
        <f>+('2019 PUA exporters'!EB52/'2019 PUA exporters'!$FA52)^2</f>
        <v>0</v>
      </c>
      <c r="EC51" s="4">
        <f>+('2019 PUA exporters'!EC52/'2019 PUA exporters'!$FA52)^2</f>
        <v>1.350475114902535E-3</v>
      </c>
      <c r="ED51" s="4">
        <f>+('2019 PUA exporters'!ED52/'2019 PUA exporters'!$FA52)^2</f>
        <v>3.3761877872563378E-2</v>
      </c>
      <c r="EE51" s="4">
        <f>+('2019 PUA exporters'!EE52/'2019 PUA exporters'!$FA52)^2</f>
        <v>1.682252738286895E-4</v>
      </c>
      <c r="EF51" s="4">
        <f>+('2019 PUA exporters'!EF52/'2019 PUA exporters'!$FA52)^2</f>
        <v>1.1682310682547881E-6</v>
      </c>
      <c r="EG51" s="4">
        <f>+('2019 PUA exporters'!EG52/'2019 PUA exporters'!$FA52)^2</f>
        <v>2.2897328937793846E-4</v>
      </c>
      <c r="EH51" s="4">
        <f>+('2019 PUA exporters'!EH52/'2019 PUA exporters'!$FA52)^2</f>
        <v>4.2056318457172364E-7</v>
      </c>
      <c r="EI51" s="4">
        <f>+('2019 PUA exporters'!EI52/'2019 PUA exporters'!$FA52)^2</f>
        <v>4.6729242730191514E-8</v>
      </c>
      <c r="EJ51" s="4">
        <f>+('2019 PUA exporters'!EJ52/'2019 PUA exporters'!$FA52)^2</f>
        <v>1.682252738286895E-4</v>
      </c>
      <c r="EK51" s="4">
        <f>+('2019 PUA exporters'!EK52/'2019 PUA exporters'!$FA52)^2</f>
        <v>2.9205776706369698E-5</v>
      </c>
      <c r="EL51" s="4">
        <f>+('2019 PUA exporters'!EL52/'2019 PUA exporters'!$FA52)^2</f>
        <v>0</v>
      </c>
      <c r="EM51" s="4">
        <f>+('2019 PUA exporters'!EM52/'2019 PUA exporters'!$FA52)^2</f>
        <v>0</v>
      </c>
      <c r="EN51" s="4">
        <f>+('2019 PUA exporters'!EN52/'2019 PUA exporters'!$FA52)^2</f>
        <v>6.7290109531475782E-6</v>
      </c>
      <c r="EO51" s="4">
        <f>+('2019 PUA exporters'!EO52/'2019 PUA exporters'!$FA52)^2</f>
        <v>2.2897328937793847E-6</v>
      </c>
      <c r="EP51" s="4">
        <f>+('2019 PUA exporters'!EP52/'2019 PUA exporters'!$FA52)^2</f>
        <v>4.6729242730191514E-8</v>
      </c>
      <c r="EQ51" s="4">
        <f>+('2019 PUA exporters'!EQ52/'2019 PUA exporters'!$FA52)^2</f>
        <v>3.5338989814707334E-3</v>
      </c>
      <c r="ER51" s="4">
        <f>+('2019 PUA exporters'!ER52/'2019 PUA exporters'!$FA52)^2</f>
        <v>5.7243322344484602E-3</v>
      </c>
      <c r="ES51" s="4">
        <f>+('2019 PUA exporters'!ES52/'2019 PUA exporters'!$FA52)^2</f>
        <v>1.196268613892903E-3</v>
      </c>
      <c r="ET51" s="4">
        <f>+('2019 PUA exporters'!ET52/'2019 PUA exporters'!$FA52)^2</f>
        <v>7.4766788368306437E-5</v>
      </c>
      <c r="EU51" s="4">
        <f>+('2019 PUA exporters'!EU52/'2019 PUA exporters'!$FA52)^2</f>
        <v>9.1589315751175384E-4</v>
      </c>
      <c r="EV51" s="4">
        <f>+('2019 PUA exporters'!EV52/'2019 PUA exporters'!$FA52)^2</f>
        <v>1.8691697092076609E-5</v>
      </c>
      <c r="EW51" s="4">
        <f>+('2019 PUA exporters'!EW52/'2019 PUA exporters'!$FA52)^2</f>
        <v>6.7290109531475782E-6</v>
      </c>
      <c r="EX51" s="4">
        <f>+('2019 PUA exporters'!EX52/'2019 PUA exporters'!$FA52)^2</f>
        <v>1.6822527382868946E-6</v>
      </c>
      <c r="EY51" s="4">
        <f>+('2019 PUA exporters'!EY52/'2019 PUA exporters'!$FA52)^2</f>
        <v>4.6729242730191514E-8</v>
      </c>
      <c r="EZ51" s="4">
        <f>+('2019 PUA exporters'!EZ52/'2019 PUA exporters'!$FA52)^2</f>
        <v>1.682252738286895E-4</v>
      </c>
      <c r="FB51" t="str">
        <f t="shared" si="0"/>
        <v>Slough</v>
      </c>
      <c r="FC51" s="15">
        <f t="shared" si="1"/>
        <v>7.1620228079826279E-2</v>
      </c>
    </row>
    <row r="52" spans="1:159" x14ac:dyDescent="0.25">
      <c r="A52" t="s">
        <v>293</v>
      </c>
      <c r="B52" s="4">
        <f>+('2019 PUA exporters'!B53/'2019 PUA exporters'!$FA53)^2</f>
        <v>1.8609139806323925E-5</v>
      </c>
      <c r="C52" s="4">
        <f>+('2019 PUA exporters'!C53/'2019 PUA exporters'!$FA53)^2</f>
        <v>0</v>
      </c>
      <c r="D52" s="4">
        <f>+('2019 PUA exporters'!D53/'2019 PUA exporters'!$FA53)^2</f>
        <v>0</v>
      </c>
      <c r="E52" s="4">
        <f>+('2019 PUA exporters'!E53/'2019 PUA exporters'!$FA53)^2</f>
        <v>0</v>
      </c>
      <c r="F52" s="4">
        <f>+('2019 PUA exporters'!F53/'2019 PUA exporters'!$FA53)^2</f>
        <v>0</v>
      </c>
      <c r="G52" s="4">
        <f>+('2019 PUA exporters'!G53/'2019 PUA exporters'!$FA53)^2</f>
        <v>0</v>
      </c>
      <c r="H52" s="4">
        <f>+('2019 PUA exporters'!H53/'2019 PUA exporters'!$FA53)^2</f>
        <v>1.6355689282901885E-7</v>
      </c>
      <c r="I52" s="4">
        <f>+('2019 PUA exporters'!I53/'2019 PUA exporters'!$FA53)^2</f>
        <v>7.2691952368452832E-8</v>
      </c>
      <c r="J52" s="4">
        <f>+('2019 PUA exporters'!J53/'2019 PUA exporters'!$FA53)^2</f>
        <v>2.9076780947381133E-7</v>
      </c>
      <c r="K52" s="4">
        <f>+('2019 PUA exporters'!K53/'2019 PUA exporters'!$FA53)^2</f>
        <v>7.2691952368452832E-8</v>
      </c>
      <c r="L52" s="4">
        <f>+('2019 PUA exporters'!L53/'2019 PUA exporters'!$FA53)^2</f>
        <v>0</v>
      </c>
      <c r="M52" s="4">
        <f>+('2019 PUA exporters'!M53/'2019 PUA exporters'!$FA53)^2</f>
        <v>1.0467641141057206E-5</v>
      </c>
      <c r="N52" s="4">
        <f>+('2019 PUA exporters'!N53/'2019 PUA exporters'!$FA53)^2</f>
        <v>0</v>
      </c>
      <c r="O52" s="4">
        <f>+('2019 PUA exporters'!O53/'2019 PUA exporters'!$FA53)^2</f>
        <v>1.8172988092113208E-8</v>
      </c>
      <c r="P52" s="4">
        <f>+('2019 PUA exporters'!P53/'2019 PUA exporters'!$FA53)^2</f>
        <v>0</v>
      </c>
      <c r="Q52" s="4">
        <f>+('2019 PUA exporters'!Q53/'2019 PUA exporters'!$FA53)^2</f>
        <v>0</v>
      </c>
      <c r="R52" s="4">
        <f>+('2019 PUA exporters'!R53/'2019 PUA exporters'!$FA53)^2</f>
        <v>0</v>
      </c>
      <c r="S52" s="4">
        <f>+('2019 PUA exporters'!S53/'2019 PUA exporters'!$FA53)^2</f>
        <v>0</v>
      </c>
      <c r="T52" s="4">
        <f>+('2019 PUA exporters'!T53/'2019 PUA exporters'!$FA53)^2</f>
        <v>0</v>
      </c>
      <c r="U52" s="4">
        <f>+('2019 PUA exporters'!U53/'2019 PUA exporters'!$FA53)^2</f>
        <v>0</v>
      </c>
      <c r="V52" s="4">
        <f>+('2019 PUA exporters'!V53/'2019 PUA exporters'!$FA53)^2</f>
        <v>2.4878820698102984E-5</v>
      </c>
      <c r="W52" s="4">
        <f>+('2019 PUA exporters'!W53/'2019 PUA exporters'!$FA53)^2</f>
        <v>0</v>
      </c>
      <c r="X52" s="4">
        <f>+('2019 PUA exporters'!X53/'2019 PUA exporters'!$FA53)^2</f>
        <v>7.2691952368452832E-8</v>
      </c>
      <c r="Y52" s="4">
        <f>+('2019 PUA exporters'!Y53/'2019 PUA exporters'!$FA53)^2</f>
        <v>0</v>
      </c>
      <c r="Z52" s="4">
        <f>+('2019 PUA exporters'!Z53/'2019 PUA exporters'!$FA53)^2</f>
        <v>0</v>
      </c>
      <c r="AA52" s="4">
        <f>+('2019 PUA exporters'!AA53/'2019 PUA exporters'!$FA53)^2</f>
        <v>0</v>
      </c>
      <c r="AB52" s="4">
        <f>+('2019 PUA exporters'!AB53/'2019 PUA exporters'!$FA53)^2</f>
        <v>0</v>
      </c>
      <c r="AC52" s="4">
        <f>+('2019 PUA exporters'!AC53/'2019 PUA exporters'!$FA53)^2</f>
        <v>0</v>
      </c>
      <c r="AD52" s="4">
        <f>+('2019 PUA exporters'!AD53/'2019 PUA exporters'!$FA53)^2</f>
        <v>2.9076780947381131E-5</v>
      </c>
      <c r="AE52" s="4">
        <f>+('2019 PUA exporters'!AE53/'2019 PUA exporters'!$FA53)^2</f>
        <v>1.1358117557570754E-5</v>
      </c>
      <c r="AF52" s="4">
        <f>+('2019 PUA exporters'!AF53/'2019 PUA exporters'!$FA53)^2</f>
        <v>1.2284939950268528E-5</v>
      </c>
      <c r="AG52" s="4">
        <f>+('2019 PUA exporters'!AG53/'2019 PUA exporters'!$FA53)^2</f>
        <v>5.2992433276602107E-5</v>
      </c>
      <c r="AH52" s="4">
        <f>+('2019 PUA exporters'!AH53/'2019 PUA exporters'!$FA53)^2</f>
        <v>0</v>
      </c>
      <c r="AI52" s="4">
        <f>+('2019 PUA exporters'!AI53/'2019 PUA exporters'!$FA53)^2</f>
        <v>7.2691952368452829E-6</v>
      </c>
      <c r="AJ52" s="4">
        <f>+('2019 PUA exporters'!AJ53/'2019 PUA exporters'!$FA53)^2</f>
        <v>0</v>
      </c>
      <c r="AK52" s="4">
        <f>+('2019 PUA exporters'!AK53/'2019 PUA exporters'!$FA53)^2</f>
        <v>1.8172988092113208E-8</v>
      </c>
      <c r="AL52" s="4">
        <f>+('2019 PUA exporters'!AL53/'2019 PUA exporters'!$FA53)^2</f>
        <v>0</v>
      </c>
      <c r="AM52" s="4">
        <f>+('2019 PUA exporters'!AM53/'2019 PUA exporters'!$FA53)^2</f>
        <v>2.9076780947381133E-7</v>
      </c>
      <c r="AN52" s="4">
        <f>+('2019 PUA exporters'!AN53/'2019 PUA exporters'!$FA53)^2</f>
        <v>2.9076780947381131E-5</v>
      </c>
      <c r="AO52" s="4">
        <f>+('2019 PUA exporters'!AO53/'2019 PUA exporters'!$FA53)^2</f>
        <v>3.0712349875671321E-6</v>
      </c>
      <c r="AP52" s="4">
        <f>+('2019 PUA exporters'!AP53/'2019 PUA exporters'!$FA53)^2</f>
        <v>0</v>
      </c>
      <c r="AQ52" s="4">
        <f>+('2019 PUA exporters'!AQ53/'2019 PUA exporters'!$FA53)^2</f>
        <v>0</v>
      </c>
      <c r="AR52" s="4">
        <f>+('2019 PUA exporters'!AR53/'2019 PUA exporters'!$FA53)^2</f>
        <v>0</v>
      </c>
      <c r="AS52" s="4">
        <f>+('2019 PUA exporters'!AS53/'2019 PUA exporters'!$FA53)^2</f>
        <v>0</v>
      </c>
      <c r="AT52" s="4">
        <f>+('2019 PUA exporters'!AT53/'2019 PUA exporters'!$FA53)^2</f>
        <v>0</v>
      </c>
      <c r="AU52" s="4">
        <f>+('2019 PUA exporters'!AU53/'2019 PUA exporters'!$FA53)^2</f>
        <v>1.8609139806323925E-5</v>
      </c>
      <c r="AV52" s="4">
        <f>+('2019 PUA exporters'!AV53/'2019 PUA exporters'!$FA53)^2</f>
        <v>0</v>
      </c>
      <c r="AW52" s="4">
        <f>+('2019 PUA exporters'!AW53/'2019 PUA exporters'!$FA53)^2</f>
        <v>6.5422757131607541E-7</v>
      </c>
      <c r="AX52" s="4">
        <f>+('2019 PUA exporters'!AX53/'2019 PUA exporters'!$FA53)^2</f>
        <v>6.5422757131607543E-5</v>
      </c>
      <c r="AY52" s="4">
        <f>+('2019 PUA exporters'!AY53/'2019 PUA exporters'!$FA53)^2</f>
        <v>0</v>
      </c>
      <c r="AZ52" s="4">
        <f>+('2019 PUA exporters'!AZ53/'2019 PUA exporters'!$FA53)^2</f>
        <v>0</v>
      </c>
      <c r="BA52" s="4">
        <f>+('2019 PUA exporters'!BA53/'2019 PUA exporters'!$FA53)^2</f>
        <v>1.8172988092113208E-8</v>
      </c>
      <c r="BB52" s="4">
        <f>+('2019 PUA exporters'!BB53/'2019 PUA exporters'!$FA53)^2</f>
        <v>1.4720120354611696E-6</v>
      </c>
      <c r="BC52" s="4">
        <f>+('2019 PUA exporters'!BC53/'2019 PUA exporters'!$FA53)^2</f>
        <v>1.6355689282901885E-7</v>
      </c>
      <c r="BD52" s="4">
        <f>+('2019 PUA exporters'!BD53/'2019 PUA exporters'!$FA53)^2</f>
        <v>8.9047641651354706E-7</v>
      </c>
      <c r="BE52" s="4">
        <f>+('2019 PUA exporters'!BE53/'2019 PUA exporters'!$FA53)^2</f>
        <v>7.2691952368452832E-8</v>
      </c>
      <c r="BF52" s="4">
        <f>+('2019 PUA exporters'!BF53/'2019 PUA exporters'!$FA53)^2</f>
        <v>1.8172988092113208E-8</v>
      </c>
      <c r="BG52" s="4">
        <f>+('2019 PUA exporters'!BG53/'2019 PUA exporters'!$FA53)^2</f>
        <v>0</v>
      </c>
      <c r="BH52" s="4">
        <f>+('2019 PUA exporters'!BH53/'2019 PUA exporters'!$FA53)^2</f>
        <v>0</v>
      </c>
      <c r="BI52" s="4">
        <f>+('2019 PUA exporters'!BI53/'2019 PUA exporters'!$FA53)^2</f>
        <v>8.9047641651354706E-7</v>
      </c>
      <c r="BJ52" s="4">
        <f>+('2019 PUA exporters'!BJ53/'2019 PUA exporters'!$FA53)^2</f>
        <v>1.3248108319150527E-5</v>
      </c>
      <c r="BK52" s="4">
        <f>+('2019 PUA exporters'!BK53/'2019 PUA exporters'!$FA53)^2</f>
        <v>4.1986871688018352E-4</v>
      </c>
      <c r="BL52" s="4">
        <f>+('2019 PUA exporters'!BL53/'2019 PUA exporters'!$FA53)^2</f>
        <v>7.2691952368452832E-8</v>
      </c>
      <c r="BM52" s="4">
        <f>+('2019 PUA exporters'!BM53/'2019 PUA exporters'!$FA53)^2</f>
        <v>0</v>
      </c>
      <c r="BN52" s="4">
        <f>+('2019 PUA exporters'!BN53/'2019 PUA exporters'!$FA53)^2</f>
        <v>0</v>
      </c>
      <c r="BO52" s="4">
        <f>+('2019 PUA exporters'!BO53/'2019 PUA exporters'!$FA53)^2</f>
        <v>1.8172988092113208E-8</v>
      </c>
      <c r="BP52" s="4">
        <f>+('2019 PUA exporters'!BP53/'2019 PUA exporters'!$FA53)^2</f>
        <v>0</v>
      </c>
      <c r="BQ52" s="4">
        <f>+('2019 PUA exporters'!BQ53/'2019 PUA exporters'!$FA53)^2</f>
        <v>4.5432470230283018E-7</v>
      </c>
      <c r="BR52" s="4">
        <f>+('2019 PUA exporters'!BR53/'2019 PUA exporters'!$FA53)^2</f>
        <v>7.2691952368452832E-8</v>
      </c>
      <c r="BS52" s="4">
        <f>+('2019 PUA exporters'!BS53/'2019 PUA exporters'!$FA53)^2</f>
        <v>0</v>
      </c>
      <c r="BT52" s="4">
        <f>+('2019 PUA exporters'!BT53/'2019 PUA exporters'!$FA53)^2</f>
        <v>0</v>
      </c>
      <c r="BU52" s="4">
        <f>+('2019 PUA exporters'!BU53/'2019 PUA exporters'!$FA53)^2</f>
        <v>0</v>
      </c>
      <c r="BV52" s="4">
        <f>+('2019 PUA exporters'!BV53/'2019 PUA exporters'!$FA53)^2</f>
        <v>0</v>
      </c>
      <c r="BW52" s="4">
        <f>+('2019 PUA exporters'!BW53/'2019 PUA exporters'!$FA53)^2</f>
        <v>0</v>
      </c>
      <c r="BX52" s="4">
        <f>+('2019 PUA exporters'!BX53/'2019 PUA exporters'!$FA53)^2</f>
        <v>4.0889223207254714E-6</v>
      </c>
      <c r="BY52" s="4">
        <f>+('2019 PUA exporters'!BY53/'2019 PUA exporters'!$FA53)^2</f>
        <v>5.8880481418446784E-6</v>
      </c>
      <c r="BZ52" s="4">
        <f>+('2019 PUA exporters'!BZ53/'2019 PUA exporters'!$FA53)^2</f>
        <v>0</v>
      </c>
      <c r="CA52" s="4">
        <f>+('2019 PUA exporters'!CA53/'2019 PUA exporters'!$FA53)^2</f>
        <v>0</v>
      </c>
      <c r="CB52" s="4">
        <f>+('2019 PUA exporters'!CB53/'2019 PUA exporters'!$FA53)^2</f>
        <v>0</v>
      </c>
      <c r="CC52" s="4">
        <f>+('2019 PUA exporters'!CC53/'2019 PUA exporters'!$FA53)^2</f>
        <v>0</v>
      </c>
      <c r="CD52" s="4">
        <f>+('2019 PUA exporters'!CD53/'2019 PUA exporters'!$FA53)^2</f>
        <v>3.0712349875671314E-4</v>
      </c>
      <c r="CE52" s="4">
        <f>+('2019 PUA exporters'!CE53/'2019 PUA exporters'!$FA53)^2</f>
        <v>1.4720120354611696E-6</v>
      </c>
      <c r="CF52" s="4">
        <f>+('2019 PUA exporters'!CF53/'2019 PUA exporters'!$FA53)^2</f>
        <v>7.2691952368452829E-6</v>
      </c>
      <c r="CG52" s="4">
        <f>+('2019 PUA exporters'!CG53/'2019 PUA exporters'!$FA53)^2</f>
        <v>5.9044038311275816E-5</v>
      </c>
      <c r="CH52" s="4">
        <f>+('2019 PUA exporters'!CH53/'2019 PUA exporters'!$FA53)^2</f>
        <v>1.4720120354611696E-6</v>
      </c>
      <c r="CI52" s="4">
        <f>+('2019 PUA exporters'!CI53/'2019 PUA exporters'!$FA53)^2</f>
        <v>1.6355689282901886E-5</v>
      </c>
      <c r="CJ52" s="4">
        <f>+('2019 PUA exporters'!CJ53/'2019 PUA exporters'!$FA53)^2</f>
        <v>7.2691952368452832E-8</v>
      </c>
      <c r="CK52" s="4">
        <f>+('2019 PUA exporters'!CK53/'2019 PUA exporters'!$FA53)^2</f>
        <v>6.5422757131607543E-5</v>
      </c>
      <c r="CL52" s="4">
        <f>+('2019 PUA exporters'!CL53/'2019 PUA exporters'!$FA53)^2</f>
        <v>0</v>
      </c>
      <c r="CM52" s="4">
        <f>+('2019 PUA exporters'!CM53/'2019 PUA exporters'!$FA53)^2</f>
        <v>6.5422757131607543E-5</v>
      </c>
      <c r="CN52" s="4">
        <f>+('2019 PUA exporters'!CN53/'2019 PUA exporters'!$FA53)^2</f>
        <v>0</v>
      </c>
      <c r="CO52" s="4">
        <f>+('2019 PUA exporters'!CO53/'2019 PUA exporters'!$FA53)^2</f>
        <v>2.1007974234482862E-5</v>
      </c>
      <c r="CP52" s="4">
        <f>+('2019 PUA exporters'!CP53/'2019 PUA exporters'!$FA53)^2</f>
        <v>0</v>
      </c>
      <c r="CQ52" s="4">
        <f>+('2019 PUA exporters'!CQ53/'2019 PUA exporters'!$FA53)^2</f>
        <v>2.9311212493769387E-4</v>
      </c>
      <c r="CR52" s="4">
        <f>+('2019 PUA exporters'!CR53/'2019 PUA exporters'!$FA53)^2</f>
        <v>3.5619056660541882E-6</v>
      </c>
      <c r="CS52" s="4">
        <f>+('2019 PUA exporters'!CS53/'2019 PUA exporters'!$FA53)^2</f>
        <v>1.4720120354611696E-6</v>
      </c>
      <c r="CT52" s="4">
        <f>+('2019 PUA exporters'!CT53/'2019 PUA exporters'!$FA53)^2</f>
        <v>3.0712349875671321E-6</v>
      </c>
      <c r="CU52" s="4">
        <f>+('2019 PUA exporters'!CU53/'2019 PUA exporters'!$FA53)^2</f>
        <v>8.0142877486219251E-6</v>
      </c>
      <c r="CV52" s="4">
        <f>+('2019 PUA exporters'!CV53/'2019 PUA exporters'!$FA53)^2</f>
        <v>9.1610032972342683E-5</v>
      </c>
      <c r="CW52" s="4">
        <f>+('2019 PUA exporters'!CW53/'2019 PUA exporters'!$FA53)^2</f>
        <v>0</v>
      </c>
      <c r="CX52" s="4">
        <f>+('2019 PUA exporters'!CX53/'2019 PUA exporters'!$FA53)^2</f>
        <v>1.4720120354611696E-6</v>
      </c>
      <c r="CY52" s="4">
        <f>+('2019 PUA exporters'!CY53/'2019 PUA exporters'!$FA53)^2</f>
        <v>5.8880481418446784E-6</v>
      </c>
      <c r="CZ52" s="4">
        <f>+('2019 PUA exporters'!CZ53/'2019 PUA exporters'!$FA53)^2</f>
        <v>7.2691952368452832E-8</v>
      </c>
      <c r="DA52" s="4">
        <f>+('2019 PUA exporters'!DA53/'2019 PUA exporters'!$FA53)^2</f>
        <v>1.4247622664216753E-5</v>
      </c>
      <c r="DB52" s="4">
        <f>+('2019 PUA exporters'!DB53/'2019 PUA exporters'!$FA53)^2</f>
        <v>2.1989315591456978E-6</v>
      </c>
      <c r="DC52" s="4">
        <f>+('2019 PUA exporters'!DC53/'2019 PUA exporters'!$FA53)^2</f>
        <v>2.3617615324510326E-4</v>
      </c>
      <c r="DD52" s="4">
        <f>+('2019 PUA exporters'!DD53/'2019 PUA exporters'!$FA53)^2</f>
        <v>2.3552192567378714E-5</v>
      </c>
      <c r="DE52" s="4">
        <f>+('2019 PUA exporters'!DE53/'2019 PUA exporters'!$FA53)^2</f>
        <v>3.6644013188937073E-4</v>
      </c>
      <c r="DF52" s="4">
        <f>+('2019 PUA exporters'!DF53/'2019 PUA exporters'!$FA53)^2</f>
        <v>0</v>
      </c>
      <c r="DG52" s="4">
        <f>+('2019 PUA exporters'!DG53/'2019 PUA exporters'!$FA53)^2</f>
        <v>0</v>
      </c>
      <c r="DH52" s="4">
        <f>+('2019 PUA exporters'!DH53/'2019 PUA exporters'!$FA53)^2</f>
        <v>1.0467641141057206E-5</v>
      </c>
      <c r="DI52" s="4">
        <f>+('2019 PUA exporters'!DI53/'2019 PUA exporters'!$FA53)^2</f>
        <v>0</v>
      </c>
      <c r="DJ52" s="4">
        <f>+('2019 PUA exporters'!DJ53/'2019 PUA exporters'!$FA53)^2</f>
        <v>0</v>
      </c>
      <c r="DK52" s="4">
        <f>+('2019 PUA exporters'!DK53/'2019 PUA exporters'!$FA53)^2</f>
        <v>1.8172988092113208E-8</v>
      </c>
      <c r="DL52" s="4">
        <f>+('2019 PUA exporters'!DL53/'2019 PUA exporters'!$FA53)^2</f>
        <v>1.8172988092113208E-8</v>
      </c>
      <c r="DM52" s="4">
        <f>+('2019 PUA exporters'!DM53/'2019 PUA exporters'!$FA53)^2</f>
        <v>4.1870564564228828E-3</v>
      </c>
      <c r="DN52" s="4">
        <f>+('2019 PUA exporters'!DN53/'2019 PUA exporters'!$FA53)^2</f>
        <v>1.4720120354611696E-6</v>
      </c>
      <c r="DO52" s="4">
        <f>+('2019 PUA exporters'!DO53/'2019 PUA exporters'!$FA53)^2</f>
        <v>1.8172988092113207E-4</v>
      </c>
      <c r="DP52" s="4">
        <f>+('2019 PUA exporters'!DP53/'2019 PUA exporters'!$FA53)^2</f>
        <v>6.5422757131607543E-5</v>
      </c>
      <c r="DQ52" s="4">
        <f>+('2019 PUA exporters'!DQ53/'2019 PUA exporters'!$FA53)^2</f>
        <v>1.8172988092113208E-8</v>
      </c>
      <c r="DR52" s="4">
        <f>+('2019 PUA exporters'!DR53/'2019 PUA exporters'!$FA53)^2</f>
        <v>3.2057150994487701E-5</v>
      </c>
      <c r="DS52" s="4">
        <f>+('2019 PUA exporters'!DS53/'2019 PUA exporters'!$FA53)^2</f>
        <v>1.8172988092113208E-8</v>
      </c>
      <c r="DT52" s="4">
        <f>+('2019 PUA exporters'!DT53/'2019 PUA exporters'!$FA53)^2</f>
        <v>6.9102787220260472E-4</v>
      </c>
      <c r="DU52" s="4">
        <f>+('2019 PUA exporters'!DU53/'2019 PUA exporters'!$FA53)^2</f>
        <v>1.2368990020194551E-2</v>
      </c>
      <c r="DV52" s="4">
        <f>+('2019 PUA exporters'!DV53/'2019 PUA exporters'!$FA53)^2</f>
        <v>1.1056445955241673E-4</v>
      </c>
      <c r="DW52" s="4">
        <f>+('2019 PUA exporters'!DW53/'2019 PUA exporters'!$FA53)^2</f>
        <v>0</v>
      </c>
      <c r="DX52" s="4">
        <f>+('2019 PUA exporters'!DX53/'2019 PUA exporters'!$FA53)^2</f>
        <v>3.5619056660541882E-6</v>
      </c>
      <c r="DY52" s="4">
        <f>+('2019 PUA exporters'!DY53/'2019 PUA exporters'!$FA53)^2</f>
        <v>0</v>
      </c>
      <c r="DZ52" s="4">
        <f>+('2019 PUA exporters'!DZ53/'2019 PUA exporters'!$FA53)^2</f>
        <v>1.8172988092113207E-6</v>
      </c>
      <c r="EA52" s="4">
        <f>+('2019 PUA exporters'!EA53/'2019 PUA exporters'!$FA53)^2</f>
        <v>1.0467641141057206E-5</v>
      </c>
      <c r="EB52" s="4">
        <f>+('2019 PUA exporters'!EB53/'2019 PUA exporters'!$FA53)^2</f>
        <v>1.4720120354611696E-6</v>
      </c>
      <c r="EC52" s="4">
        <f>+('2019 PUA exporters'!EC53/'2019 PUA exporters'!$FA53)^2</f>
        <v>3.4608638522620386E-4</v>
      </c>
      <c r="ED52" s="4">
        <f>+('2019 PUA exporters'!ED53/'2019 PUA exporters'!$FA53)^2</f>
        <v>1.0915150972825494E-2</v>
      </c>
      <c r="EE52" s="4">
        <f>+('2019 PUA exporters'!EE53/'2019 PUA exporters'!$FA53)^2</f>
        <v>4.6522849515809812E-6</v>
      </c>
      <c r="EF52" s="4">
        <f>+('2019 PUA exporters'!EF53/'2019 PUA exporters'!$FA53)^2</f>
        <v>1.4720120354611696E-6</v>
      </c>
      <c r="EG52" s="4">
        <f>+('2019 PUA exporters'!EG53/'2019 PUA exporters'!$FA53)^2</f>
        <v>8.0142877486219239E-4</v>
      </c>
      <c r="EH52" s="4">
        <f>+('2019 PUA exporters'!EH53/'2019 PUA exporters'!$FA53)^2</f>
        <v>7.2691952368452832E-8</v>
      </c>
      <c r="EI52" s="4">
        <f>+('2019 PUA exporters'!EI53/'2019 PUA exporters'!$FA53)^2</f>
        <v>0</v>
      </c>
      <c r="EJ52" s="4">
        <f>+('2019 PUA exporters'!EJ53/'2019 PUA exporters'!$FA53)^2</f>
        <v>1.7453337763665523E-4</v>
      </c>
      <c r="EK52" s="4">
        <f>+('2019 PUA exporters'!EK53/'2019 PUA exporters'!$FA53)^2</f>
        <v>2.6241794805011466E-3</v>
      </c>
      <c r="EL52" s="4">
        <f>+('2019 PUA exporters'!EL53/'2019 PUA exporters'!$FA53)^2</f>
        <v>0</v>
      </c>
      <c r="EM52" s="4">
        <f>+('2019 PUA exporters'!EM53/'2019 PUA exporters'!$FA53)^2</f>
        <v>0</v>
      </c>
      <c r="EN52" s="4">
        <f>+('2019 PUA exporters'!EN53/'2019 PUA exporters'!$FA53)^2</f>
        <v>2.951456823052014E-3</v>
      </c>
      <c r="EO52" s="4">
        <f>+('2019 PUA exporters'!EO53/'2019 PUA exporters'!$FA53)^2</f>
        <v>3.1298428741641971E-3</v>
      </c>
      <c r="EP52" s="4">
        <f>+('2019 PUA exporters'!EP53/'2019 PUA exporters'!$FA53)^2</f>
        <v>1.8172988092113208E-8</v>
      </c>
      <c r="EQ52" s="4">
        <f>+('2019 PUA exporters'!EQ53/'2019 PUA exporters'!$FA53)^2</f>
        <v>3.2057150994487696E-3</v>
      </c>
      <c r="ER52" s="4">
        <f>+('2019 PUA exporters'!ER53/'2019 PUA exporters'!$FA53)^2</f>
        <v>2.9076780947381131E-3</v>
      </c>
      <c r="ES52" s="4">
        <f>+('2019 PUA exporters'!ES53/'2019 PUA exporters'!$FA53)^2</f>
        <v>1.8609139806323924E-3</v>
      </c>
      <c r="ET52" s="4">
        <f>+('2019 PUA exporters'!ET53/'2019 PUA exporters'!$FA53)^2</f>
        <v>1.8172988092113208E-8</v>
      </c>
      <c r="EU52" s="4">
        <f>+('2019 PUA exporters'!EU53/'2019 PUA exporters'!$FA53)^2</f>
        <v>6.1133931941868835E-5</v>
      </c>
      <c r="EV52" s="4">
        <f>+('2019 PUA exporters'!EV53/'2019 PUA exporters'!$FA53)^2</f>
        <v>1.8609139806323925E-5</v>
      </c>
      <c r="EW52" s="4">
        <f>+('2019 PUA exporters'!EW53/'2019 PUA exporters'!$FA53)^2</f>
        <v>1.8609139806323925E-5</v>
      </c>
      <c r="EX52" s="4">
        <f>+('2019 PUA exporters'!EX53/'2019 PUA exporters'!$FA53)^2</f>
        <v>1.0467641141057206E-5</v>
      </c>
      <c r="EY52" s="4">
        <f>+('2019 PUA exporters'!EY53/'2019 PUA exporters'!$FA53)^2</f>
        <v>7.2691952368452832E-8</v>
      </c>
      <c r="EZ52" s="4">
        <f>+('2019 PUA exporters'!EZ53/'2019 PUA exporters'!$FA53)^2</f>
        <v>1.890717681103458E-4</v>
      </c>
      <c r="FB52" t="str">
        <f t="shared" si="0"/>
        <v>Southampton</v>
      </c>
      <c r="FC52" s="15">
        <f t="shared" si="1"/>
        <v>4.9214923279823082E-2</v>
      </c>
    </row>
    <row r="53" spans="1:159" x14ac:dyDescent="0.25">
      <c r="A53" t="s">
        <v>294</v>
      </c>
      <c r="B53" s="4">
        <f>+('2019 PUA exporters'!B54/'2019 PUA exporters'!$FA54)^2</f>
        <v>2.3628231652933365E-4</v>
      </c>
      <c r="C53" s="4">
        <f>+('2019 PUA exporters'!C54/'2019 PUA exporters'!$FA54)^2</f>
        <v>0</v>
      </c>
      <c r="D53" s="4">
        <f>+('2019 PUA exporters'!D54/'2019 PUA exporters'!$FA54)^2</f>
        <v>0</v>
      </c>
      <c r="E53" s="4">
        <f>+('2019 PUA exporters'!E54/'2019 PUA exporters'!$FA54)^2</f>
        <v>0</v>
      </c>
      <c r="F53" s="4">
        <f>+('2019 PUA exporters'!F54/'2019 PUA exporters'!$FA54)^2</f>
        <v>0</v>
      </c>
      <c r="G53" s="4">
        <f>+('2019 PUA exporters'!G54/'2019 PUA exporters'!$FA54)^2</f>
        <v>0</v>
      </c>
      <c r="H53" s="4">
        <f>+('2019 PUA exporters'!H54/'2019 PUA exporters'!$FA54)^2</f>
        <v>9.8045817215532821E-6</v>
      </c>
      <c r="I53" s="4">
        <f>+('2019 PUA exporters'!I54/'2019 PUA exporters'!$FA54)^2</f>
        <v>0</v>
      </c>
      <c r="J53" s="4">
        <f>+('2019 PUA exporters'!J54/'2019 PUA exporters'!$FA54)^2</f>
        <v>3.2411840401829035E-7</v>
      </c>
      <c r="K53" s="4">
        <f>+('2019 PUA exporters'!K54/'2019 PUA exporters'!$FA54)^2</f>
        <v>3.2411840401829035E-7</v>
      </c>
      <c r="L53" s="4">
        <f>+('2019 PUA exporters'!L54/'2019 PUA exporters'!$FA54)^2</f>
        <v>0</v>
      </c>
      <c r="M53" s="4">
        <f>+('2019 PUA exporters'!M54/'2019 PUA exporters'!$FA54)^2</f>
        <v>0</v>
      </c>
      <c r="N53" s="4">
        <f>+('2019 PUA exporters'!N54/'2019 PUA exporters'!$FA54)^2</f>
        <v>5.1858944642926457E-6</v>
      </c>
      <c r="O53" s="4">
        <f>+('2019 PUA exporters'!O54/'2019 PUA exporters'!$FA54)^2</f>
        <v>0</v>
      </c>
      <c r="P53" s="4">
        <f>+('2019 PUA exporters'!P54/'2019 PUA exporters'!$FA54)^2</f>
        <v>0</v>
      </c>
      <c r="Q53" s="4">
        <f>+('2019 PUA exporters'!Q54/'2019 PUA exporters'!$FA54)^2</f>
        <v>0</v>
      </c>
      <c r="R53" s="4">
        <f>+('2019 PUA exporters'!R54/'2019 PUA exporters'!$FA54)^2</f>
        <v>3.2411840401829035E-7</v>
      </c>
      <c r="S53" s="4">
        <f>+('2019 PUA exporters'!S54/'2019 PUA exporters'!$FA54)^2</f>
        <v>0</v>
      </c>
      <c r="T53" s="4">
        <f>+('2019 PUA exporters'!T54/'2019 PUA exporters'!$FA54)^2</f>
        <v>0</v>
      </c>
      <c r="U53" s="4">
        <f>+('2019 PUA exporters'!U54/'2019 PUA exporters'!$FA54)^2</f>
        <v>0</v>
      </c>
      <c r="V53" s="4">
        <f>+('2019 PUA exporters'!V54/'2019 PUA exporters'!$FA54)^2</f>
        <v>0</v>
      </c>
      <c r="W53" s="4">
        <f>+('2019 PUA exporters'!W54/'2019 PUA exporters'!$FA54)^2</f>
        <v>8.1029601004572588E-8</v>
      </c>
      <c r="X53" s="4">
        <f>+('2019 PUA exporters'!X54/'2019 PUA exporters'!$FA54)^2</f>
        <v>0</v>
      </c>
      <c r="Y53" s="4">
        <f>+('2019 PUA exporters'!Y54/'2019 PUA exporters'!$FA54)^2</f>
        <v>0</v>
      </c>
      <c r="Z53" s="4">
        <f>+('2019 PUA exporters'!Z54/'2019 PUA exporters'!$FA54)^2</f>
        <v>3.2411840401829035E-7</v>
      </c>
      <c r="AA53" s="4">
        <f>+('2019 PUA exporters'!AA54/'2019 PUA exporters'!$FA54)^2</f>
        <v>0</v>
      </c>
      <c r="AB53" s="4">
        <f>+('2019 PUA exporters'!AB54/'2019 PUA exporters'!$FA54)^2</f>
        <v>0</v>
      </c>
      <c r="AC53" s="4">
        <f>+('2019 PUA exporters'!AC54/'2019 PUA exporters'!$FA54)^2</f>
        <v>0</v>
      </c>
      <c r="AD53" s="4">
        <f>+('2019 PUA exporters'!AD54/'2019 PUA exporters'!$FA54)^2</f>
        <v>1.2964736160731614E-6</v>
      </c>
      <c r="AE53" s="4">
        <f>+('2019 PUA exporters'!AE54/'2019 PUA exporters'!$FA54)^2</f>
        <v>0</v>
      </c>
      <c r="AF53" s="4">
        <f>+('2019 PUA exporters'!AF54/'2019 PUA exporters'!$FA54)^2</f>
        <v>3.9704504492240568E-6</v>
      </c>
      <c r="AG53" s="4">
        <f>+('2019 PUA exporters'!AG54/'2019 PUA exporters'!$FA54)^2</f>
        <v>2.9170656361646131E-6</v>
      </c>
      <c r="AH53" s="4">
        <f>+('2019 PUA exporters'!AH54/'2019 PUA exporters'!$FA54)^2</f>
        <v>7.2926640904115327E-7</v>
      </c>
      <c r="AI53" s="4">
        <f>+('2019 PUA exporters'!AI54/'2019 PUA exporters'!$FA54)^2</f>
        <v>7.2926640904115327E-7</v>
      </c>
      <c r="AJ53" s="4">
        <f>+('2019 PUA exporters'!AJ54/'2019 PUA exporters'!$FA54)^2</f>
        <v>0</v>
      </c>
      <c r="AK53" s="4">
        <f>+('2019 PUA exporters'!AK54/'2019 PUA exporters'!$FA54)^2</f>
        <v>0</v>
      </c>
      <c r="AL53" s="4">
        <f>+('2019 PUA exporters'!AL54/'2019 PUA exporters'!$FA54)^2</f>
        <v>8.1029601004572588E-8</v>
      </c>
      <c r="AM53" s="4">
        <f>+('2019 PUA exporters'!AM54/'2019 PUA exporters'!$FA54)^2</f>
        <v>2.9170656361646131E-6</v>
      </c>
      <c r="AN53" s="4">
        <f>+('2019 PUA exporters'!AN54/'2019 PUA exporters'!$FA54)^2</f>
        <v>6.8145894444845533E-5</v>
      </c>
      <c r="AO53" s="4">
        <f>+('2019 PUA exporters'!AO54/'2019 PUA exporters'!$FA54)^2</f>
        <v>6.3527207187584909E-5</v>
      </c>
      <c r="AP53" s="4">
        <f>+('2019 PUA exporters'!AP54/'2019 PUA exporters'!$FA54)^2</f>
        <v>0</v>
      </c>
      <c r="AQ53" s="4">
        <f>+('2019 PUA exporters'!AQ54/'2019 PUA exporters'!$FA54)^2</f>
        <v>0</v>
      </c>
      <c r="AR53" s="4">
        <f>+('2019 PUA exporters'!AR54/'2019 PUA exporters'!$FA54)^2</f>
        <v>7.2926640904115327E-7</v>
      </c>
      <c r="AS53" s="4">
        <f>+('2019 PUA exporters'!AS54/'2019 PUA exporters'!$FA54)^2</f>
        <v>7.2926640904115327E-7</v>
      </c>
      <c r="AT53" s="4">
        <f>+('2019 PUA exporters'!AT54/'2019 PUA exporters'!$FA54)^2</f>
        <v>0</v>
      </c>
      <c r="AU53" s="4">
        <f>+('2019 PUA exporters'!AU54/'2019 PUA exporters'!$FA54)^2</f>
        <v>3.8578193038277009E-4</v>
      </c>
      <c r="AV53" s="4">
        <f>+('2019 PUA exporters'!AV54/'2019 PUA exporters'!$FA54)^2</f>
        <v>7.2926640904115327E-7</v>
      </c>
      <c r="AW53" s="4">
        <f>+('2019 PUA exporters'!AW54/'2019 PUA exporters'!$FA54)^2</f>
        <v>7.7869446565394251E-5</v>
      </c>
      <c r="AX53" s="4">
        <f>+('2019 PUA exporters'!AX54/'2019 PUA exporters'!$FA54)^2</f>
        <v>1.5881801796896226E-3</v>
      </c>
      <c r="AY53" s="4">
        <f>+('2019 PUA exporters'!AY54/'2019 PUA exporters'!$FA54)^2</f>
        <v>8.1029601004572588E-8</v>
      </c>
      <c r="AZ53" s="4">
        <f>+('2019 PUA exporters'!AZ54/'2019 PUA exporters'!$FA54)^2</f>
        <v>0</v>
      </c>
      <c r="BA53" s="4">
        <f>+('2019 PUA exporters'!BA54/'2019 PUA exporters'!$FA54)^2</f>
        <v>0</v>
      </c>
      <c r="BB53" s="4">
        <f>+('2019 PUA exporters'!BB54/'2019 PUA exporters'!$FA54)^2</f>
        <v>2.0257400251143145E-6</v>
      </c>
      <c r="BC53" s="4">
        <f>+('2019 PUA exporters'!BC54/'2019 PUA exporters'!$FA54)^2</f>
        <v>7.2926640904115327E-7</v>
      </c>
      <c r="BD53" s="4">
        <f>+('2019 PUA exporters'!BD54/'2019 PUA exporters'!$FA54)^2</f>
        <v>0</v>
      </c>
      <c r="BE53" s="4">
        <f>+('2019 PUA exporters'!BE54/'2019 PUA exporters'!$FA54)^2</f>
        <v>1.2964736160731614E-6</v>
      </c>
      <c r="BF53" s="4">
        <f>+('2019 PUA exporters'!BF54/'2019 PUA exporters'!$FA54)^2</f>
        <v>0</v>
      </c>
      <c r="BG53" s="4">
        <f>+('2019 PUA exporters'!BG54/'2019 PUA exporters'!$FA54)^2</f>
        <v>0</v>
      </c>
      <c r="BH53" s="4">
        <f>+('2019 PUA exporters'!BH54/'2019 PUA exporters'!$FA54)^2</f>
        <v>0</v>
      </c>
      <c r="BI53" s="4">
        <f>+('2019 PUA exporters'!BI54/'2019 PUA exporters'!$FA54)^2</f>
        <v>0</v>
      </c>
      <c r="BJ53" s="4">
        <f>+('2019 PUA exporters'!BJ54/'2019 PUA exporters'!$FA54)^2</f>
        <v>3.9704504492240568E-6</v>
      </c>
      <c r="BK53" s="4">
        <f>+('2019 PUA exporters'!BK54/'2019 PUA exporters'!$FA54)^2</f>
        <v>1.0346669752273872E-3</v>
      </c>
      <c r="BL53" s="4">
        <f>+('2019 PUA exporters'!BL54/'2019 PUA exporters'!$FA54)^2</f>
        <v>7.2926640904115327E-7</v>
      </c>
      <c r="BM53" s="4">
        <f>+('2019 PUA exporters'!BM54/'2019 PUA exporters'!$FA54)^2</f>
        <v>0</v>
      </c>
      <c r="BN53" s="4">
        <f>+('2019 PUA exporters'!BN54/'2019 PUA exporters'!$FA54)^2</f>
        <v>8.1029601004572588E-8</v>
      </c>
      <c r="BO53" s="4">
        <f>+('2019 PUA exporters'!BO54/'2019 PUA exporters'!$FA54)^2</f>
        <v>8.1029601004572588E-8</v>
      </c>
      <c r="BP53" s="4">
        <f>+('2019 PUA exporters'!BP54/'2019 PUA exporters'!$FA54)^2</f>
        <v>0</v>
      </c>
      <c r="BQ53" s="4">
        <f>+('2019 PUA exporters'!BQ54/'2019 PUA exporters'!$FA54)^2</f>
        <v>1.8231660226028829E-5</v>
      </c>
      <c r="BR53" s="4">
        <f>+('2019 PUA exporters'!BR54/'2019 PUA exporters'!$FA54)^2</f>
        <v>1.1668262544658452E-5</v>
      </c>
      <c r="BS53" s="4">
        <f>+('2019 PUA exporters'!BS54/'2019 PUA exporters'!$FA54)^2</f>
        <v>2.0257400251143148E-4</v>
      </c>
      <c r="BT53" s="4">
        <f>+('2019 PUA exporters'!BT54/'2019 PUA exporters'!$FA54)^2</f>
        <v>0</v>
      </c>
      <c r="BU53" s="4">
        <f>+('2019 PUA exporters'!BU54/'2019 PUA exporters'!$FA54)^2</f>
        <v>5.1858944642926457E-6</v>
      </c>
      <c r="BV53" s="4">
        <f>+('2019 PUA exporters'!BV54/'2019 PUA exporters'!$FA54)^2</f>
        <v>0</v>
      </c>
      <c r="BW53" s="4">
        <f>+('2019 PUA exporters'!BW54/'2019 PUA exporters'!$FA54)^2</f>
        <v>0</v>
      </c>
      <c r="BX53" s="4">
        <f>+('2019 PUA exporters'!BX54/'2019 PUA exporters'!$FA54)^2</f>
        <v>3.2411840401829035E-7</v>
      </c>
      <c r="BY53" s="4">
        <f>+('2019 PUA exporters'!BY54/'2019 PUA exporters'!$FA54)^2</f>
        <v>3.11477786261577E-4</v>
      </c>
      <c r="BZ53" s="4">
        <f>+('2019 PUA exporters'!BZ54/'2019 PUA exporters'!$FA54)^2</f>
        <v>0</v>
      </c>
      <c r="CA53" s="4">
        <f>+('2019 PUA exporters'!CA54/'2019 PUA exporters'!$FA54)^2</f>
        <v>0</v>
      </c>
      <c r="CB53" s="4">
        <f>+('2019 PUA exporters'!CB54/'2019 PUA exporters'!$FA54)^2</f>
        <v>0</v>
      </c>
      <c r="CC53" s="4">
        <f>+('2019 PUA exporters'!CC54/'2019 PUA exporters'!$FA54)^2</f>
        <v>0</v>
      </c>
      <c r="CD53" s="4">
        <f>+('2019 PUA exporters'!CD54/'2019 PUA exporters'!$FA54)^2</f>
        <v>5.4484303715474612E-4</v>
      </c>
      <c r="CE53" s="4">
        <f>+('2019 PUA exporters'!CE54/'2019 PUA exporters'!$FA54)^2</f>
        <v>8.1029601004572579E-6</v>
      </c>
      <c r="CF53" s="4">
        <f>+('2019 PUA exporters'!CF54/'2019 PUA exporters'!$FA54)^2</f>
        <v>8.1029601004572579E-6</v>
      </c>
      <c r="CG53" s="4">
        <f>+('2019 PUA exporters'!CG54/'2019 PUA exporters'!$FA54)^2</f>
        <v>9.9261261230601411E-5</v>
      </c>
      <c r="CH53" s="4">
        <f>+('2019 PUA exporters'!CH54/'2019 PUA exporters'!$FA54)^2</f>
        <v>3.2411840401829035E-7</v>
      </c>
      <c r="CI53" s="4">
        <f>+('2019 PUA exporters'!CI54/'2019 PUA exporters'!$FA54)^2</f>
        <v>7.2926640904115327E-7</v>
      </c>
      <c r="CJ53" s="4">
        <f>+('2019 PUA exporters'!CJ54/'2019 PUA exporters'!$FA54)^2</f>
        <v>7.7869446565394251E-5</v>
      </c>
      <c r="CK53" s="4">
        <f>+('2019 PUA exporters'!CK54/'2019 PUA exporters'!$FA54)^2</f>
        <v>6.5633976813703796E-6</v>
      </c>
      <c r="CL53" s="4">
        <f>+('2019 PUA exporters'!CL54/'2019 PUA exporters'!$FA54)^2</f>
        <v>0</v>
      </c>
      <c r="CM53" s="4">
        <f>+('2019 PUA exporters'!CM54/'2019 PUA exporters'!$FA54)^2</f>
        <v>3.2411840401829035E-7</v>
      </c>
      <c r="CN53" s="4">
        <f>+('2019 PUA exporters'!CN54/'2019 PUA exporters'!$FA54)^2</f>
        <v>0</v>
      </c>
      <c r="CO53" s="4">
        <f>+('2019 PUA exporters'!CO54/'2019 PUA exporters'!$FA54)^2</f>
        <v>0</v>
      </c>
      <c r="CP53" s="4">
        <f>+('2019 PUA exporters'!CP54/'2019 PUA exporters'!$FA54)^2</f>
        <v>8.1029601004572588E-8</v>
      </c>
      <c r="CQ53" s="4">
        <f>+('2019 PUA exporters'!CQ54/'2019 PUA exporters'!$FA54)^2</f>
        <v>5.064350062785787E-5</v>
      </c>
      <c r="CR53" s="4">
        <f>+('2019 PUA exporters'!CR54/'2019 PUA exporters'!$FA54)^2</f>
        <v>2.0257400251143145E-6</v>
      </c>
      <c r="CS53" s="4">
        <f>+('2019 PUA exporters'!CS54/'2019 PUA exporters'!$FA54)^2</f>
        <v>0</v>
      </c>
      <c r="CT53" s="4">
        <f>+('2019 PUA exporters'!CT54/'2019 PUA exporters'!$FA54)^2</f>
        <v>6.5633976813703796E-6</v>
      </c>
      <c r="CU53" s="4">
        <f>+('2019 PUA exporters'!CU54/'2019 PUA exporters'!$FA54)^2</f>
        <v>7.7869446565394251E-5</v>
      </c>
      <c r="CV53" s="4">
        <f>+('2019 PUA exporters'!CV54/'2019 PUA exporters'!$FA54)^2</f>
        <v>1.5687330754485251E-4</v>
      </c>
      <c r="CW53" s="4">
        <f>+('2019 PUA exporters'!CW54/'2019 PUA exporters'!$FA54)^2</f>
        <v>0</v>
      </c>
      <c r="CX53" s="4">
        <f>+('2019 PUA exporters'!CX54/'2019 PUA exporters'!$FA54)^2</f>
        <v>7.2926640904115327E-7</v>
      </c>
      <c r="CY53" s="4">
        <f>+('2019 PUA exporters'!CY54/'2019 PUA exporters'!$FA54)^2</f>
        <v>2.0743577857170583E-5</v>
      </c>
      <c r="CZ53" s="4">
        <f>+('2019 PUA exporters'!CZ54/'2019 PUA exporters'!$FA54)^2</f>
        <v>0</v>
      </c>
      <c r="DA53" s="4">
        <f>+('2019 PUA exporters'!DA54/'2019 PUA exporters'!$FA54)^2</f>
        <v>7.2926640904115327E-7</v>
      </c>
      <c r="DB53" s="4">
        <f>+('2019 PUA exporters'!DB54/'2019 PUA exporters'!$FA54)^2</f>
        <v>0</v>
      </c>
      <c r="DC53" s="4">
        <f>+('2019 PUA exporters'!DC54/'2019 PUA exporters'!$FA54)^2</f>
        <v>3.2411840401829035E-7</v>
      </c>
      <c r="DD53" s="4">
        <f>+('2019 PUA exporters'!DD54/'2019 PUA exporters'!$FA54)^2</f>
        <v>0</v>
      </c>
      <c r="DE53" s="4">
        <f>+('2019 PUA exporters'!DE54/'2019 PUA exporters'!$FA54)^2</f>
        <v>8.2658295984764491E-4</v>
      </c>
      <c r="DF53" s="4">
        <f>+('2019 PUA exporters'!DF54/'2019 PUA exporters'!$FA54)^2</f>
        <v>0</v>
      </c>
      <c r="DG53" s="4">
        <f>+('2019 PUA exporters'!DG54/'2019 PUA exporters'!$FA54)^2</f>
        <v>0</v>
      </c>
      <c r="DH53" s="4">
        <f>+('2019 PUA exporters'!DH54/'2019 PUA exporters'!$FA54)^2</f>
        <v>2.7258357777938213E-4</v>
      </c>
      <c r="DI53" s="4">
        <f>+('2019 PUA exporters'!DI54/'2019 PUA exporters'!$FA54)^2</f>
        <v>6.5633976813703796E-6</v>
      </c>
      <c r="DJ53" s="4">
        <f>+('2019 PUA exporters'!DJ54/'2019 PUA exporters'!$FA54)^2</f>
        <v>3.2411840401829035E-7</v>
      </c>
      <c r="DK53" s="4">
        <f>+('2019 PUA exporters'!DK54/'2019 PUA exporters'!$FA54)^2</f>
        <v>5.064350062785787E-5</v>
      </c>
      <c r="DL53" s="4">
        <f>+('2019 PUA exporters'!DL54/'2019 PUA exporters'!$FA54)^2</f>
        <v>3.2411840401829035E-7</v>
      </c>
      <c r="DM53" s="4">
        <f>+('2019 PUA exporters'!DM54/'2019 PUA exporters'!$FA54)^2</f>
        <v>2.8206404109691716E-4</v>
      </c>
      <c r="DN53" s="4">
        <f>+('2019 PUA exporters'!DN54/'2019 PUA exporters'!$FA54)^2</f>
        <v>9.8045817215532821E-6</v>
      </c>
      <c r="DO53" s="4">
        <f>+('2019 PUA exporters'!DO54/'2019 PUA exporters'!$FA54)^2</f>
        <v>6.5633976813703796E-6</v>
      </c>
      <c r="DP53" s="4">
        <f>+('2019 PUA exporters'!DP54/'2019 PUA exporters'!$FA54)^2</f>
        <v>8.1029601004572579E-6</v>
      </c>
      <c r="DQ53" s="4">
        <f>+('2019 PUA exporters'!DQ54/'2019 PUA exporters'!$FA54)^2</f>
        <v>0</v>
      </c>
      <c r="DR53" s="4">
        <f>+('2019 PUA exporters'!DR54/'2019 PUA exporters'!$FA54)^2</f>
        <v>1.6408494203425949E-4</v>
      </c>
      <c r="DS53" s="4">
        <f>+('2019 PUA exporters'!DS54/'2019 PUA exporters'!$FA54)^2</f>
        <v>8.1029601004572588E-8</v>
      </c>
      <c r="DT53" s="4">
        <f>+('2019 PUA exporters'!DT54/'2019 PUA exporters'!$FA54)^2</f>
        <v>1.1700674385060279E-4</v>
      </c>
      <c r="DU53" s="4">
        <f>+('2019 PUA exporters'!DU54/'2019 PUA exporters'!$FA54)^2</f>
        <v>1.2258968335981785E-3</v>
      </c>
      <c r="DV53" s="4">
        <f>+('2019 PUA exporters'!DV54/'2019 PUA exporters'!$FA54)^2</f>
        <v>7.2926640904115314E-5</v>
      </c>
      <c r="DW53" s="4">
        <f>+('2019 PUA exporters'!DW54/'2019 PUA exporters'!$FA54)^2</f>
        <v>3.2411840401829035E-7</v>
      </c>
      <c r="DX53" s="4">
        <f>+('2019 PUA exporters'!DX54/'2019 PUA exporters'!$FA54)^2</f>
        <v>5.9070579132333413E-5</v>
      </c>
      <c r="DY53" s="4">
        <f>+('2019 PUA exporters'!DY54/'2019 PUA exporters'!$FA54)^2</f>
        <v>2.0257400251143145E-6</v>
      </c>
      <c r="DZ53" s="4">
        <f>+('2019 PUA exporters'!DZ54/'2019 PUA exporters'!$FA54)^2</f>
        <v>2.9170656361646131E-6</v>
      </c>
      <c r="EA53" s="4">
        <f>+('2019 PUA exporters'!EA54/'2019 PUA exporters'!$FA54)^2</f>
        <v>8.1029601004572588E-8</v>
      </c>
      <c r="EB53" s="4">
        <f>+('2019 PUA exporters'!EB54/'2019 PUA exporters'!$FA54)^2</f>
        <v>0</v>
      </c>
      <c r="EC53" s="4">
        <f>+('2019 PUA exporters'!EC54/'2019 PUA exporters'!$FA54)^2</f>
        <v>1.4293621617206601E-4</v>
      </c>
      <c r="ED53" s="4">
        <f>+('2019 PUA exporters'!ED54/'2019 PUA exporters'!$FA54)^2</f>
        <v>8.5587516061079779E-3</v>
      </c>
      <c r="EE53" s="4">
        <f>+('2019 PUA exporters'!EE54/'2019 PUA exporters'!$FA54)^2</f>
        <v>2.9170656361646131E-6</v>
      </c>
      <c r="EF53" s="4">
        <f>+('2019 PUA exporters'!EF54/'2019 PUA exporters'!$FA54)^2</f>
        <v>7.2926640904115327E-7</v>
      </c>
      <c r="EG53" s="4">
        <f>+('2019 PUA exporters'!EG54/'2019 PUA exporters'!$FA54)^2</f>
        <v>5.5821292132050046E-4</v>
      </c>
      <c r="EH53" s="4">
        <f>+('2019 PUA exporters'!EH54/'2019 PUA exporters'!$FA54)^2</f>
        <v>8.1029601004572588E-8</v>
      </c>
      <c r="EI53" s="4">
        <f>+('2019 PUA exporters'!EI54/'2019 PUA exporters'!$FA54)^2</f>
        <v>0</v>
      </c>
      <c r="EJ53" s="4">
        <f>+('2019 PUA exporters'!EJ54/'2019 PUA exporters'!$FA54)^2</f>
        <v>5.477601027909106E-5</v>
      </c>
      <c r="EK53" s="4">
        <f>+('2019 PUA exporters'!EK54/'2019 PUA exporters'!$FA54)^2</f>
        <v>1.2964736160731614E-6</v>
      </c>
      <c r="EL53" s="4">
        <f>+('2019 PUA exporters'!EL54/'2019 PUA exporters'!$FA54)^2</f>
        <v>0</v>
      </c>
      <c r="EM53" s="4">
        <f>+('2019 PUA exporters'!EM54/'2019 PUA exporters'!$FA54)^2</f>
        <v>0</v>
      </c>
      <c r="EN53" s="4">
        <f>+('2019 PUA exporters'!EN54/'2019 PUA exporters'!$FA54)^2</f>
        <v>2.9870752114325638E-3</v>
      </c>
      <c r="EO53" s="4">
        <f>+('2019 PUA exporters'!EO54/'2019 PUA exporters'!$FA54)^2</f>
        <v>3.5056646578618279E-3</v>
      </c>
      <c r="EP53" s="4">
        <f>+('2019 PUA exporters'!EP54/'2019 PUA exporters'!$FA54)^2</f>
        <v>0</v>
      </c>
      <c r="EQ53" s="4">
        <f>+('2019 PUA exporters'!EQ54/'2019 PUA exporters'!$FA54)^2</f>
        <v>4.4371809510103952E-4</v>
      </c>
      <c r="ER53" s="4">
        <f>+('2019 PUA exporters'!ER54/'2019 PUA exporters'!$FA54)^2</f>
        <v>2.9953726425754314E-2</v>
      </c>
      <c r="ES53" s="4">
        <f>+('2019 PUA exporters'!ES54/'2019 PUA exporters'!$FA54)^2</f>
        <v>4.3180674375336724E-4</v>
      </c>
      <c r="ET53" s="4">
        <f>+('2019 PUA exporters'!ET54/'2019 PUA exporters'!$FA54)^2</f>
        <v>8.1029601004572588E-8</v>
      </c>
      <c r="EU53" s="4">
        <f>+('2019 PUA exporters'!EU54/'2019 PUA exporters'!$FA54)^2</f>
        <v>1.2324602312795488E-4</v>
      </c>
      <c r="EV53" s="4">
        <f>+('2019 PUA exporters'!EV54/'2019 PUA exporters'!$FA54)^2</f>
        <v>1.2964736160731614E-6</v>
      </c>
      <c r="EW53" s="4">
        <f>+('2019 PUA exporters'!EW54/'2019 PUA exporters'!$FA54)^2</f>
        <v>3.4235006424431912E-4</v>
      </c>
      <c r="EX53" s="4">
        <f>+('2019 PUA exporters'!EX54/'2019 PUA exporters'!$FA54)^2</f>
        <v>8.2974311428682331E-5</v>
      </c>
      <c r="EY53" s="4">
        <f>+('2019 PUA exporters'!EY54/'2019 PUA exporters'!$FA54)^2</f>
        <v>8.1029601004572588E-8</v>
      </c>
      <c r="EZ53" s="4">
        <f>+('2019 PUA exporters'!EZ54/'2019 PUA exporters'!$FA54)^2</f>
        <v>1.4549675156381053E-3</v>
      </c>
      <c r="FB53" t="str">
        <f t="shared" si="0"/>
        <v>Southend</v>
      </c>
      <c r="FC53" s="15">
        <f t="shared" si="1"/>
        <v>5.6861469120145738E-2</v>
      </c>
    </row>
    <row r="54" spans="1:159" x14ac:dyDescent="0.25">
      <c r="A54" t="s">
        <v>295</v>
      </c>
      <c r="B54" s="4">
        <f>+('2019 PUA exporters'!B55/'2019 PUA exporters'!$FA55)^2</f>
        <v>2.6439288783131737E-4</v>
      </c>
      <c r="C54" s="4">
        <f>+('2019 PUA exporters'!C55/'2019 PUA exporters'!$FA55)^2</f>
        <v>0</v>
      </c>
      <c r="D54" s="4">
        <f>+('2019 PUA exporters'!D55/'2019 PUA exporters'!$FA55)^2</f>
        <v>0</v>
      </c>
      <c r="E54" s="4">
        <f>+('2019 PUA exporters'!E55/'2019 PUA exporters'!$FA55)^2</f>
        <v>0</v>
      </c>
      <c r="F54" s="4">
        <f>+('2019 PUA exporters'!F55/'2019 PUA exporters'!$FA55)^2</f>
        <v>0</v>
      </c>
      <c r="G54" s="4">
        <f>+('2019 PUA exporters'!G55/'2019 PUA exporters'!$FA55)^2</f>
        <v>0</v>
      </c>
      <c r="H54" s="4">
        <f>+('2019 PUA exporters'!H55/'2019 PUA exporters'!$FA55)^2</f>
        <v>1.719516700255706E-8</v>
      </c>
      <c r="I54" s="4">
        <f>+('2019 PUA exporters'!I55/'2019 PUA exporters'!$FA55)^2</f>
        <v>0</v>
      </c>
      <c r="J54" s="4">
        <f>+('2019 PUA exporters'!J55/'2019 PUA exporters'!$FA55)^2</f>
        <v>4.2987917506392648E-7</v>
      </c>
      <c r="K54" s="4">
        <f>+('2019 PUA exporters'!K55/'2019 PUA exporters'!$FA55)^2</f>
        <v>1.719516700255706E-8</v>
      </c>
      <c r="L54" s="4">
        <f>+('2019 PUA exporters'!L55/'2019 PUA exporters'!$FA55)^2</f>
        <v>0</v>
      </c>
      <c r="M54" s="4">
        <f>+('2019 PUA exporters'!M55/'2019 PUA exporters'!$FA55)^2</f>
        <v>0</v>
      </c>
      <c r="N54" s="4">
        <f>+('2019 PUA exporters'!N55/'2019 PUA exporters'!$FA55)^2</f>
        <v>0</v>
      </c>
      <c r="O54" s="4">
        <f>+('2019 PUA exporters'!O55/'2019 PUA exporters'!$FA55)^2</f>
        <v>1.719516700255706E-8</v>
      </c>
      <c r="P54" s="4">
        <f>+('2019 PUA exporters'!P55/'2019 PUA exporters'!$FA55)^2</f>
        <v>0</v>
      </c>
      <c r="Q54" s="4">
        <f>+('2019 PUA exporters'!Q55/'2019 PUA exporters'!$FA55)^2</f>
        <v>0</v>
      </c>
      <c r="R54" s="4">
        <f>+('2019 PUA exporters'!R55/'2019 PUA exporters'!$FA55)^2</f>
        <v>0</v>
      </c>
      <c r="S54" s="4">
        <f>+('2019 PUA exporters'!S55/'2019 PUA exporters'!$FA55)^2</f>
        <v>0</v>
      </c>
      <c r="T54" s="4">
        <f>+('2019 PUA exporters'!T55/'2019 PUA exporters'!$FA55)^2</f>
        <v>0</v>
      </c>
      <c r="U54" s="4">
        <f>+('2019 PUA exporters'!U55/'2019 PUA exporters'!$FA55)^2</f>
        <v>0</v>
      </c>
      <c r="V54" s="4">
        <f>+('2019 PUA exporters'!V55/'2019 PUA exporters'!$FA55)^2</f>
        <v>1.5475650302301354E-5</v>
      </c>
      <c r="W54" s="4">
        <f>+('2019 PUA exporters'!W55/'2019 PUA exporters'!$FA55)^2</f>
        <v>1.719516700255706E-8</v>
      </c>
      <c r="X54" s="4">
        <f>+('2019 PUA exporters'!X55/'2019 PUA exporters'!$FA55)^2</f>
        <v>0</v>
      </c>
      <c r="Y54" s="4">
        <f>+('2019 PUA exporters'!Y55/'2019 PUA exporters'!$FA55)^2</f>
        <v>0</v>
      </c>
      <c r="Z54" s="4">
        <f>+('2019 PUA exporters'!Z55/'2019 PUA exporters'!$FA55)^2</f>
        <v>3.9617664773891463E-5</v>
      </c>
      <c r="AA54" s="4">
        <f>+('2019 PUA exporters'!AA55/'2019 PUA exporters'!$FA55)^2</f>
        <v>0</v>
      </c>
      <c r="AB54" s="4">
        <f>+('2019 PUA exporters'!AB55/'2019 PUA exporters'!$FA55)^2</f>
        <v>0</v>
      </c>
      <c r="AC54" s="4">
        <f>+('2019 PUA exporters'!AC55/'2019 PUA exporters'!$FA55)^2</f>
        <v>0</v>
      </c>
      <c r="AD54" s="4">
        <f>+('2019 PUA exporters'!AD55/'2019 PUA exporters'!$FA55)^2</f>
        <v>0</v>
      </c>
      <c r="AE54" s="4">
        <f>+('2019 PUA exporters'!AE55/'2019 PUA exporters'!$FA55)^2</f>
        <v>0</v>
      </c>
      <c r="AF54" s="4">
        <f>+('2019 PUA exporters'!AF55/'2019 PUA exporters'!$FA55)^2</f>
        <v>7.5830686481276636E-4</v>
      </c>
      <c r="AG54" s="4">
        <f>+('2019 PUA exporters'!AG55/'2019 PUA exporters'!$FA55)^2</f>
        <v>1.1623932893728572E-5</v>
      </c>
      <c r="AH54" s="4">
        <f>+('2019 PUA exporters'!AH55/'2019 PUA exporters'!$FA55)^2</f>
        <v>1.3928085272071217E-6</v>
      </c>
      <c r="AI54" s="4">
        <f>+('2019 PUA exporters'!AI55/'2019 PUA exporters'!$FA55)^2</f>
        <v>1.7195167002557059E-6</v>
      </c>
      <c r="AJ54" s="4">
        <f>+('2019 PUA exporters'!AJ55/'2019 PUA exporters'!$FA55)^2</f>
        <v>0</v>
      </c>
      <c r="AK54" s="4">
        <f>+('2019 PUA exporters'!AK55/'2019 PUA exporters'!$FA55)^2</f>
        <v>2.7512267204091296E-7</v>
      </c>
      <c r="AL54" s="4">
        <f>+('2019 PUA exporters'!AL55/'2019 PUA exporters'!$FA55)^2</f>
        <v>0</v>
      </c>
      <c r="AM54" s="4">
        <f>+('2019 PUA exporters'!AM55/'2019 PUA exporters'!$FA55)^2</f>
        <v>6.190260120920541E-7</v>
      </c>
      <c r="AN54" s="4">
        <f>+('2019 PUA exporters'!AN55/'2019 PUA exporters'!$FA55)^2</f>
        <v>8.4256318312529602E-5</v>
      </c>
      <c r="AO54" s="4">
        <f>+('2019 PUA exporters'!AO55/'2019 PUA exporters'!$FA55)^2</f>
        <v>4.2987917506392648E-7</v>
      </c>
      <c r="AP54" s="4">
        <f>+('2019 PUA exporters'!AP55/'2019 PUA exporters'!$FA55)^2</f>
        <v>0</v>
      </c>
      <c r="AQ54" s="4">
        <f>+('2019 PUA exporters'!AQ55/'2019 PUA exporters'!$FA55)^2</f>
        <v>1.5475650302301353E-7</v>
      </c>
      <c r="AR54" s="4">
        <f>+('2019 PUA exporters'!AR55/'2019 PUA exporters'!$FA55)^2</f>
        <v>1.719516700255706E-8</v>
      </c>
      <c r="AS54" s="4">
        <f>+('2019 PUA exporters'!AS55/'2019 PUA exporters'!$FA55)^2</f>
        <v>0</v>
      </c>
      <c r="AT54" s="4">
        <f>+('2019 PUA exporters'!AT55/'2019 PUA exporters'!$FA55)^2</f>
        <v>0</v>
      </c>
      <c r="AU54" s="4">
        <f>+('2019 PUA exporters'!AU55/'2019 PUA exporters'!$FA55)^2</f>
        <v>1.4872099940511601E-4</v>
      </c>
      <c r="AV54" s="4">
        <f>+('2019 PUA exporters'!AV55/'2019 PUA exporters'!$FA55)^2</f>
        <v>0</v>
      </c>
      <c r="AW54" s="4">
        <f>+('2019 PUA exporters'!AW55/'2019 PUA exporters'!$FA55)^2</f>
        <v>1.0746979376598161E-5</v>
      </c>
      <c r="AX54" s="4">
        <f>+('2019 PUA exporters'!AX55/'2019 PUA exporters'!$FA55)^2</f>
        <v>1.2717545515091204E-4</v>
      </c>
      <c r="AY54" s="4">
        <f>+('2019 PUA exporters'!AY55/'2019 PUA exporters'!$FA55)^2</f>
        <v>0</v>
      </c>
      <c r="AZ54" s="4">
        <f>+('2019 PUA exporters'!AZ55/'2019 PUA exporters'!$FA55)^2</f>
        <v>0</v>
      </c>
      <c r="BA54" s="4">
        <f>+('2019 PUA exporters'!BA55/'2019 PUA exporters'!$FA55)^2</f>
        <v>1.1004906881636518E-4</v>
      </c>
      <c r="BB54" s="4">
        <f>+('2019 PUA exporters'!BB55/'2019 PUA exporters'!$FA55)^2</f>
        <v>6.8247617833148966E-5</v>
      </c>
      <c r="BC54" s="4">
        <f>+('2019 PUA exporters'!BC55/'2019 PUA exporters'!$FA55)^2</f>
        <v>0</v>
      </c>
      <c r="BD54" s="4">
        <f>+('2019 PUA exporters'!BD55/'2019 PUA exporters'!$FA55)^2</f>
        <v>2.4761040483682164E-6</v>
      </c>
      <c r="BE54" s="4">
        <f>+('2019 PUA exporters'!BE55/'2019 PUA exporters'!$FA55)^2</f>
        <v>1.1004906881636518E-6</v>
      </c>
      <c r="BF54" s="4">
        <f>+('2019 PUA exporters'!BF55/'2019 PUA exporters'!$FA55)^2</f>
        <v>3.3289843316950464E-5</v>
      </c>
      <c r="BG54" s="4">
        <f>+('2019 PUA exporters'!BG55/'2019 PUA exporters'!$FA55)^2</f>
        <v>0</v>
      </c>
      <c r="BH54" s="4">
        <f>+('2019 PUA exporters'!BH55/'2019 PUA exporters'!$FA55)^2</f>
        <v>0</v>
      </c>
      <c r="BI54" s="4">
        <f>+('2019 PUA exporters'!BI55/'2019 PUA exporters'!$FA55)^2</f>
        <v>0</v>
      </c>
      <c r="BJ54" s="4">
        <f>+('2019 PUA exporters'!BJ55/'2019 PUA exporters'!$FA55)^2</f>
        <v>4.5685839209093847E-4</v>
      </c>
      <c r="BK54" s="4">
        <f>+('2019 PUA exporters'!BK55/'2019 PUA exporters'!$FA55)^2</f>
        <v>2.7299047133259586E-4</v>
      </c>
      <c r="BL54" s="4">
        <f>+('2019 PUA exporters'!BL55/'2019 PUA exporters'!$FA55)^2</f>
        <v>3.9617664773891463E-5</v>
      </c>
      <c r="BM54" s="4">
        <f>+('2019 PUA exporters'!BM55/'2019 PUA exporters'!$FA55)^2</f>
        <v>3.9617664773891463E-5</v>
      </c>
      <c r="BN54" s="4">
        <f>+('2019 PUA exporters'!BN55/'2019 PUA exporters'!$FA55)^2</f>
        <v>1.6852983179206171E-4</v>
      </c>
      <c r="BO54" s="4">
        <f>+('2019 PUA exporters'!BO55/'2019 PUA exporters'!$FA55)^2</f>
        <v>8.790599250882233E-3</v>
      </c>
      <c r="BP54" s="4">
        <f>+('2019 PUA exporters'!BP55/'2019 PUA exporters'!$FA55)^2</f>
        <v>3.8689125755753386E-6</v>
      </c>
      <c r="BQ54" s="4">
        <f>+('2019 PUA exporters'!BQ55/'2019 PUA exporters'!$FA55)^2</f>
        <v>6.6098221957829344E-5</v>
      </c>
      <c r="BR54" s="4">
        <f>+('2019 PUA exporters'!BR55/'2019 PUA exporters'!$FA55)^2</f>
        <v>1.5475650302301353E-7</v>
      </c>
      <c r="BS54" s="4">
        <f>+('2019 PUA exporters'!BS55/'2019 PUA exporters'!$FA55)^2</f>
        <v>3.0332274592510653E-5</v>
      </c>
      <c r="BT54" s="4">
        <f>+('2019 PUA exporters'!BT55/'2019 PUA exporters'!$FA55)^2</f>
        <v>2.4761040483682164E-6</v>
      </c>
      <c r="BU54" s="4">
        <f>+('2019 PUA exporters'!BU55/'2019 PUA exporters'!$FA55)^2</f>
        <v>1.1004906881636518E-6</v>
      </c>
      <c r="BV54" s="4">
        <f>+('2019 PUA exporters'!BV55/'2019 PUA exporters'!$FA55)^2</f>
        <v>0</v>
      </c>
      <c r="BW54" s="4">
        <f>+('2019 PUA exporters'!BW55/'2019 PUA exporters'!$FA55)^2</f>
        <v>8.4256318312529592E-7</v>
      </c>
      <c r="BX54" s="4">
        <f>+('2019 PUA exporters'!BX55/'2019 PUA exporters'!$FA55)^2</f>
        <v>9.6722814389383445E-5</v>
      </c>
      <c r="BY54" s="4">
        <f>+('2019 PUA exporters'!BY55/'2019 PUA exporters'!$FA55)^2</f>
        <v>7.728195857629246E-4</v>
      </c>
      <c r="BZ54" s="4">
        <f>+('2019 PUA exporters'!BZ55/'2019 PUA exporters'!$FA55)^2</f>
        <v>6.8780668010228239E-8</v>
      </c>
      <c r="CA54" s="4">
        <f>+('2019 PUA exporters'!CA55/'2019 PUA exporters'!$FA55)^2</f>
        <v>0</v>
      </c>
      <c r="CB54" s="4">
        <f>+('2019 PUA exporters'!CB55/'2019 PUA exporters'!$FA55)^2</f>
        <v>0</v>
      </c>
      <c r="CC54" s="4">
        <f>+('2019 PUA exporters'!CC55/'2019 PUA exporters'!$FA55)^2</f>
        <v>1.3315937326780186E-4</v>
      </c>
      <c r="CD54" s="4">
        <f>+('2019 PUA exporters'!CD55/'2019 PUA exporters'!$FA55)^2</f>
        <v>1.2815386015335749E-3</v>
      </c>
      <c r="CE54" s="4">
        <f>+('2019 PUA exporters'!CE55/'2019 PUA exporters'!$FA55)^2</f>
        <v>1.3928085272071217E-6</v>
      </c>
      <c r="CF54" s="4">
        <f>+('2019 PUA exporters'!CF55/'2019 PUA exporters'!$FA55)^2</f>
        <v>1.7195167002557058E-4</v>
      </c>
      <c r="CG54" s="4">
        <f>+('2019 PUA exporters'!CG55/'2019 PUA exporters'!$FA55)^2</f>
        <v>8.4256318312529592E-7</v>
      </c>
      <c r="CH54" s="4">
        <f>+('2019 PUA exporters'!CH55/'2019 PUA exporters'!$FA55)^2</f>
        <v>6.8780668010228239E-8</v>
      </c>
      <c r="CI54" s="4">
        <f>+('2019 PUA exporters'!CI55/'2019 PUA exporters'!$FA55)^2</f>
        <v>1.5475650302301353E-7</v>
      </c>
      <c r="CJ54" s="4">
        <f>+('2019 PUA exporters'!CJ55/'2019 PUA exporters'!$FA55)^2</f>
        <v>0</v>
      </c>
      <c r="CK54" s="4">
        <f>+('2019 PUA exporters'!CK55/'2019 PUA exporters'!$FA55)^2</f>
        <v>9.096243344352685E-6</v>
      </c>
      <c r="CL54" s="4">
        <f>+('2019 PUA exporters'!CL55/'2019 PUA exporters'!$FA55)^2</f>
        <v>1.719516700255706E-8</v>
      </c>
      <c r="CM54" s="4">
        <f>+('2019 PUA exporters'!CM55/'2019 PUA exporters'!$FA55)^2</f>
        <v>1.719516700255706E-8</v>
      </c>
      <c r="CN54" s="4">
        <f>+('2019 PUA exporters'!CN55/'2019 PUA exporters'!$FA55)^2</f>
        <v>0</v>
      </c>
      <c r="CO54" s="4">
        <f>+('2019 PUA exporters'!CO55/'2019 PUA exporters'!$FA55)^2</f>
        <v>2.9059832234321431E-6</v>
      </c>
      <c r="CP54" s="4">
        <f>+('2019 PUA exporters'!CP55/'2019 PUA exporters'!$FA55)^2</f>
        <v>8.4256318312529592E-7</v>
      </c>
      <c r="CQ54" s="4">
        <f>+('2019 PUA exporters'!CQ55/'2019 PUA exporters'!$FA55)^2</f>
        <v>9.9044161934728656E-6</v>
      </c>
      <c r="CR54" s="4">
        <f>+('2019 PUA exporters'!CR55/'2019 PUA exporters'!$FA55)^2</f>
        <v>0</v>
      </c>
      <c r="CS54" s="4">
        <f>+('2019 PUA exporters'!CS55/'2019 PUA exporters'!$FA55)^2</f>
        <v>1.3928085272071217E-6</v>
      </c>
      <c r="CT54" s="4">
        <f>+('2019 PUA exporters'!CT55/'2019 PUA exporters'!$FA55)^2</f>
        <v>8.3224608292376161E-6</v>
      </c>
      <c r="CU54" s="4">
        <f>+('2019 PUA exporters'!CU55/'2019 PUA exporters'!$FA55)^2</f>
        <v>2.0806152073094044E-4</v>
      </c>
      <c r="CV54" s="4">
        <f>+('2019 PUA exporters'!CV55/'2019 PUA exporters'!$FA55)^2</f>
        <v>2.9059832234321433E-4</v>
      </c>
      <c r="CW54" s="4">
        <f>+('2019 PUA exporters'!CW55/'2019 PUA exporters'!$FA55)^2</f>
        <v>0</v>
      </c>
      <c r="CX54" s="4">
        <f>+('2019 PUA exporters'!CX55/'2019 PUA exporters'!$FA55)^2</f>
        <v>4.9694032637389904E-6</v>
      </c>
      <c r="CY54" s="4">
        <f>+('2019 PUA exporters'!CY55/'2019 PUA exporters'!$FA55)^2</f>
        <v>5.3924043720018939E-5</v>
      </c>
      <c r="CZ54" s="4">
        <f>+('2019 PUA exporters'!CZ55/'2019 PUA exporters'!$FA55)^2</f>
        <v>1.719516700255706E-8</v>
      </c>
      <c r="DA54" s="4">
        <f>+('2019 PUA exporters'!DA55/'2019 PUA exporters'!$FA55)^2</f>
        <v>1.7540789859308458E-4</v>
      </c>
      <c r="DB54" s="4">
        <f>+('2019 PUA exporters'!DB55/'2019 PUA exporters'!$FA55)^2</f>
        <v>4.1285595973139507E-5</v>
      </c>
      <c r="DC54" s="4">
        <f>+('2019 PUA exporters'!DC55/'2019 PUA exporters'!$FA55)^2</f>
        <v>1.5475650302301353E-7</v>
      </c>
      <c r="DD54" s="4">
        <f>+('2019 PUA exporters'!DD55/'2019 PUA exporters'!$FA55)^2</f>
        <v>0</v>
      </c>
      <c r="DE54" s="4">
        <f>+('2019 PUA exporters'!DE55/'2019 PUA exporters'!$FA55)^2</f>
        <v>0</v>
      </c>
      <c r="DF54" s="4">
        <f>+('2019 PUA exporters'!DF55/'2019 PUA exporters'!$FA55)^2</f>
        <v>0</v>
      </c>
      <c r="DG54" s="4">
        <f>+('2019 PUA exporters'!DG55/'2019 PUA exporters'!$FA55)^2</f>
        <v>2.7512267204091296E-7</v>
      </c>
      <c r="DH54" s="4">
        <f>+('2019 PUA exporters'!DH55/'2019 PUA exporters'!$FA55)^2</f>
        <v>1.9686746701227576E-4</v>
      </c>
      <c r="DI54" s="4">
        <f>+('2019 PUA exporters'!DI55/'2019 PUA exporters'!$FA55)^2</f>
        <v>2.7512267204091296E-7</v>
      </c>
      <c r="DJ54" s="4">
        <f>+('2019 PUA exporters'!DJ55/'2019 PUA exporters'!$FA55)^2</f>
        <v>0</v>
      </c>
      <c r="DK54" s="4">
        <f>+('2019 PUA exporters'!DK55/'2019 PUA exporters'!$FA55)^2</f>
        <v>1.1004906881636518E-6</v>
      </c>
      <c r="DL54" s="4">
        <f>+('2019 PUA exporters'!DL55/'2019 PUA exporters'!$FA55)^2</f>
        <v>1.0746979376598161E-5</v>
      </c>
      <c r="DM54" s="4">
        <f>+('2019 PUA exporters'!DM55/'2019 PUA exporters'!$FA55)^2</f>
        <v>1.5475650302301354E-5</v>
      </c>
      <c r="DN54" s="4">
        <f>+('2019 PUA exporters'!DN55/'2019 PUA exporters'!$FA55)^2</f>
        <v>7.5830686481276632E-6</v>
      </c>
      <c r="DO54" s="4">
        <f>+('2019 PUA exporters'!DO55/'2019 PUA exporters'!$FA55)^2</f>
        <v>6.1902601209205417E-5</v>
      </c>
      <c r="DP54" s="4">
        <f>+('2019 PUA exporters'!DP55/'2019 PUA exporters'!$FA55)^2</f>
        <v>1.1004906881636518E-6</v>
      </c>
      <c r="DQ54" s="4">
        <f>+('2019 PUA exporters'!DQ55/'2019 PUA exporters'!$FA55)^2</f>
        <v>0</v>
      </c>
      <c r="DR54" s="4">
        <f>+('2019 PUA exporters'!DR55/'2019 PUA exporters'!$FA55)^2</f>
        <v>0</v>
      </c>
      <c r="DS54" s="4">
        <f>+('2019 PUA exporters'!DS55/'2019 PUA exporters'!$FA55)^2</f>
        <v>1.719516700255706E-8</v>
      </c>
      <c r="DT54" s="4">
        <f>+('2019 PUA exporters'!DT55/'2019 PUA exporters'!$FA55)^2</f>
        <v>3.4916935994567425E-2</v>
      </c>
      <c r="DU54" s="4">
        <f>+('2019 PUA exporters'!DU55/'2019 PUA exporters'!$FA55)^2</f>
        <v>2.0056442791782552E-4</v>
      </c>
      <c r="DV54" s="4">
        <f>+('2019 PUA exporters'!DV55/'2019 PUA exporters'!$FA55)^2</f>
        <v>1.9877613054955962E-5</v>
      </c>
      <c r="DW54" s="4">
        <f>+('2019 PUA exporters'!DW55/'2019 PUA exporters'!$FA55)^2</f>
        <v>1.719516700255706E-8</v>
      </c>
      <c r="DX54" s="4">
        <f>+('2019 PUA exporters'!DX55/'2019 PUA exporters'!$FA55)^2</f>
        <v>1.1004906881636518E-6</v>
      </c>
      <c r="DY54" s="4">
        <f>+('2019 PUA exporters'!DY55/'2019 PUA exporters'!$FA55)^2</f>
        <v>0</v>
      </c>
      <c r="DZ54" s="4">
        <f>+('2019 PUA exporters'!DZ55/'2019 PUA exporters'!$FA55)^2</f>
        <v>0</v>
      </c>
      <c r="EA54" s="4">
        <f>+('2019 PUA exporters'!EA55/'2019 PUA exporters'!$FA55)^2</f>
        <v>1.5578993255986719E-3</v>
      </c>
      <c r="EB54" s="4">
        <f>+('2019 PUA exporters'!EB55/'2019 PUA exporters'!$FA55)^2</f>
        <v>0</v>
      </c>
      <c r="EC54" s="4">
        <f>+('2019 PUA exporters'!EC55/'2019 PUA exporters'!$FA55)^2</f>
        <v>2.3538464109800359E-4</v>
      </c>
      <c r="ED54" s="4">
        <f>+('2019 PUA exporters'!ED55/'2019 PUA exporters'!$FA55)^2</f>
        <v>5.8846160274500887E-3</v>
      </c>
      <c r="EE54" s="4">
        <f>+('2019 PUA exporters'!EE55/'2019 PUA exporters'!$FA55)^2</f>
        <v>1.5475650302301353E-7</v>
      </c>
      <c r="EF54" s="4">
        <f>+('2019 PUA exporters'!EF55/'2019 PUA exporters'!$FA55)^2</f>
        <v>1.719516700255706E-8</v>
      </c>
      <c r="EG54" s="4">
        <f>+('2019 PUA exporters'!EG55/'2019 PUA exporters'!$FA55)^2</f>
        <v>1.8957671620319159E-4</v>
      </c>
      <c r="EH54" s="4">
        <f>+('2019 PUA exporters'!EH55/'2019 PUA exporters'!$FA55)^2</f>
        <v>1.5475650302301353E-7</v>
      </c>
      <c r="EI54" s="4">
        <f>+('2019 PUA exporters'!EI55/'2019 PUA exporters'!$FA55)^2</f>
        <v>0</v>
      </c>
      <c r="EJ54" s="4">
        <f>+('2019 PUA exporters'!EJ55/'2019 PUA exporters'!$FA55)^2</f>
        <v>2.7512267204091295E-5</v>
      </c>
      <c r="EK54" s="4">
        <f>+('2019 PUA exporters'!EK55/'2019 PUA exporters'!$FA55)^2</f>
        <v>7.2649580585803584E-5</v>
      </c>
      <c r="EL54" s="4">
        <f>+('2019 PUA exporters'!EL55/'2019 PUA exporters'!$FA55)^2</f>
        <v>0</v>
      </c>
      <c r="EM54" s="4">
        <f>+('2019 PUA exporters'!EM55/'2019 PUA exporters'!$FA55)^2</f>
        <v>0</v>
      </c>
      <c r="EN54" s="4">
        <f>+('2019 PUA exporters'!EN55/'2019 PUA exporters'!$FA55)^2</f>
        <v>1.7195167002557058E-4</v>
      </c>
      <c r="EO54" s="4">
        <f>+('2019 PUA exporters'!EO55/'2019 PUA exporters'!$FA55)^2</f>
        <v>5.3263749307120743E-4</v>
      </c>
      <c r="EP54" s="4">
        <f>+('2019 PUA exporters'!EP55/'2019 PUA exporters'!$FA55)^2</f>
        <v>0</v>
      </c>
      <c r="EQ54" s="4">
        <f>+('2019 PUA exporters'!EQ55/'2019 PUA exporters'!$FA55)^2</f>
        <v>1.6852983179206171E-4</v>
      </c>
      <c r="ER54" s="4">
        <f>+('2019 PUA exporters'!ER55/'2019 PUA exporters'!$FA55)^2</f>
        <v>6.538462252722321E-4</v>
      </c>
      <c r="ES54" s="4">
        <f>+('2019 PUA exporters'!ES55/'2019 PUA exporters'!$FA55)^2</f>
        <v>3.322278216564049E-4</v>
      </c>
      <c r="ET54" s="4">
        <f>+('2019 PUA exporters'!ET55/'2019 PUA exporters'!$FA55)^2</f>
        <v>6.190260120920541E-7</v>
      </c>
      <c r="EU54" s="4">
        <f>+('2019 PUA exporters'!EU55/'2019 PUA exporters'!$FA55)^2</f>
        <v>6.1902601209205417E-5</v>
      </c>
      <c r="EV54" s="4">
        <f>+('2019 PUA exporters'!EV55/'2019 PUA exporters'!$FA55)^2</f>
        <v>1.719516700255706E-8</v>
      </c>
      <c r="EW54" s="4">
        <f>+('2019 PUA exporters'!EW55/'2019 PUA exporters'!$FA55)^2</f>
        <v>4.4019627526546073E-6</v>
      </c>
      <c r="EX54" s="4">
        <f>+('2019 PUA exporters'!EX55/'2019 PUA exporters'!$FA55)^2</f>
        <v>1.3481010930004735E-5</v>
      </c>
      <c r="EY54" s="4">
        <f>+('2019 PUA exporters'!EY55/'2019 PUA exporters'!$FA55)^2</f>
        <v>1.719516700255706E-8</v>
      </c>
      <c r="EZ54" s="4">
        <f>+('2019 PUA exporters'!EZ55/'2019 PUA exporters'!$FA55)^2</f>
        <v>1.3620291782725447E-4</v>
      </c>
      <c r="FB54" t="str">
        <f t="shared" si="0"/>
        <v>Stoke</v>
      </c>
      <c r="FC54" s="15">
        <f t="shared" si="1"/>
        <v>6.0296950904840628E-2</v>
      </c>
    </row>
    <row r="55" spans="1:159" x14ac:dyDescent="0.25">
      <c r="A55" t="s">
        <v>296</v>
      </c>
      <c r="B55" s="4">
        <f>+('2019 PUA exporters'!B56/'2019 PUA exporters'!$FA56)^2</f>
        <v>8.7506057880313198E-6</v>
      </c>
      <c r="C55" s="4">
        <f>+('2019 PUA exporters'!C56/'2019 PUA exporters'!$FA56)^2</f>
        <v>0</v>
      </c>
      <c r="D55" s="4">
        <f>+('2019 PUA exporters'!D56/'2019 PUA exporters'!$FA56)^2</f>
        <v>0</v>
      </c>
      <c r="E55" s="4">
        <f>+('2019 PUA exporters'!E56/'2019 PUA exporters'!$FA56)^2</f>
        <v>0</v>
      </c>
      <c r="F55" s="4">
        <f>+('2019 PUA exporters'!F56/'2019 PUA exporters'!$FA56)^2</f>
        <v>0</v>
      </c>
      <c r="G55" s="4">
        <f>+('2019 PUA exporters'!G56/'2019 PUA exporters'!$FA56)^2</f>
        <v>0</v>
      </c>
      <c r="H55" s="4">
        <f>+('2019 PUA exporters'!H56/'2019 PUA exporters'!$FA56)^2</f>
        <v>1.4000969260850112E-6</v>
      </c>
      <c r="I55" s="4">
        <f>+('2019 PUA exporters'!I56/'2019 PUA exporters'!$FA56)^2</f>
        <v>8.75060578803132E-8</v>
      </c>
      <c r="J55" s="4">
        <f>+('2019 PUA exporters'!J56/'2019 PUA exporters'!$FA56)^2</f>
        <v>0</v>
      </c>
      <c r="K55" s="4">
        <f>+('2019 PUA exporters'!K56/'2019 PUA exporters'!$FA56)^2</f>
        <v>2.18765144700783E-8</v>
      </c>
      <c r="L55" s="4">
        <f>+('2019 PUA exporters'!L56/'2019 PUA exporters'!$FA56)^2</f>
        <v>0</v>
      </c>
      <c r="M55" s="4">
        <f>+('2019 PUA exporters'!M56/'2019 PUA exporters'!$FA56)^2</f>
        <v>1.9688863023070469E-7</v>
      </c>
      <c r="N55" s="4">
        <f>+('2019 PUA exporters'!N56/'2019 PUA exporters'!$FA56)^2</f>
        <v>0</v>
      </c>
      <c r="O55" s="4">
        <f>+('2019 PUA exporters'!O56/'2019 PUA exporters'!$FA56)^2</f>
        <v>0</v>
      </c>
      <c r="P55" s="4">
        <f>+('2019 PUA exporters'!P56/'2019 PUA exporters'!$FA56)^2</f>
        <v>0</v>
      </c>
      <c r="Q55" s="4">
        <f>+('2019 PUA exporters'!Q56/'2019 PUA exporters'!$FA56)^2</f>
        <v>0</v>
      </c>
      <c r="R55" s="4">
        <f>+('2019 PUA exporters'!R56/'2019 PUA exporters'!$FA56)^2</f>
        <v>0</v>
      </c>
      <c r="S55" s="4">
        <f>+('2019 PUA exporters'!S56/'2019 PUA exporters'!$FA56)^2</f>
        <v>0</v>
      </c>
      <c r="T55" s="4">
        <f>+('2019 PUA exporters'!T56/'2019 PUA exporters'!$FA56)^2</f>
        <v>0</v>
      </c>
      <c r="U55" s="4">
        <f>+('2019 PUA exporters'!U56/'2019 PUA exporters'!$FA56)^2</f>
        <v>0</v>
      </c>
      <c r="V55" s="4">
        <f>+('2019 PUA exporters'!V56/'2019 PUA exporters'!$FA56)^2</f>
        <v>8.75060578803132E-8</v>
      </c>
      <c r="W55" s="4">
        <f>+('2019 PUA exporters'!W56/'2019 PUA exporters'!$FA56)^2</f>
        <v>0</v>
      </c>
      <c r="X55" s="4">
        <f>+('2019 PUA exporters'!X56/'2019 PUA exporters'!$FA56)^2</f>
        <v>0</v>
      </c>
      <c r="Y55" s="4">
        <f>+('2019 PUA exporters'!Y56/'2019 PUA exporters'!$FA56)^2</f>
        <v>0</v>
      </c>
      <c r="Z55" s="4">
        <f>+('2019 PUA exporters'!Z56/'2019 PUA exporters'!$FA56)^2</f>
        <v>1.0719492090338368E-4</v>
      </c>
      <c r="AA55" s="4">
        <f>+('2019 PUA exporters'!AA56/'2019 PUA exporters'!$FA56)^2</f>
        <v>0</v>
      </c>
      <c r="AB55" s="4">
        <f>+('2019 PUA exporters'!AB56/'2019 PUA exporters'!$FA56)^2</f>
        <v>0</v>
      </c>
      <c r="AC55" s="4">
        <f>+('2019 PUA exporters'!AC56/'2019 PUA exporters'!$FA56)^2</f>
        <v>0</v>
      </c>
      <c r="AD55" s="4">
        <f>+('2019 PUA exporters'!AD56/'2019 PUA exporters'!$FA56)^2</f>
        <v>0</v>
      </c>
      <c r="AE55" s="4">
        <f>+('2019 PUA exporters'!AE56/'2019 PUA exporters'!$FA56)^2</f>
        <v>0</v>
      </c>
      <c r="AF55" s="4">
        <f>+('2019 PUA exporters'!AF56/'2019 PUA exporters'!$FA56)^2</f>
        <v>7.0879906883053688E-6</v>
      </c>
      <c r="AG55" s="4">
        <f>+('2019 PUA exporters'!AG56/'2019 PUA exporters'!$FA56)^2</f>
        <v>4.2352932014071589E-5</v>
      </c>
      <c r="AH55" s="4">
        <f>+('2019 PUA exporters'!AH56/'2019 PUA exporters'!$FA56)^2</f>
        <v>2.18765144700783E-8</v>
      </c>
      <c r="AI55" s="4">
        <f>+('2019 PUA exporters'!AI56/'2019 PUA exporters'!$FA56)^2</f>
        <v>8.7506057880313198E-6</v>
      </c>
      <c r="AJ55" s="4">
        <f>+('2019 PUA exporters'!AJ56/'2019 PUA exporters'!$FA56)^2</f>
        <v>0</v>
      </c>
      <c r="AK55" s="4">
        <f>+('2019 PUA exporters'!AK56/'2019 PUA exporters'!$FA56)^2</f>
        <v>0</v>
      </c>
      <c r="AL55" s="4">
        <f>+('2019 PUA exporters'!AL56/'2019 PUA exporters'!$FA56)^2</f>
        <v>0</v>
      </c>
      <c r="AM55" s="4">
        <f>+('2019 PUA exporters'!AM56/'2019 PUA exporters'!$FA56)^2</f>
        <v>0</v>
      </c>
      <c r="AN55" s="4">
        <f>+('2019 PUA exporters'!AN56/'2019 PUA exporters'!$FA56)^2</f>
        <v>2.1876514470078296E-4</v>
      </c>
      <c r="AO55" s="4">
        <f>+('2019 PUA exporters'!AO56/'2019 PUA exporters'!$FA56)^2</f>
        <v>0</v>
      </c>
      <c r="AP55" s="4">
        <f>+('2019 PUA exporters'!AP56/'2019 PUA exporters'!$FA56)^2</f>
        <v>0</v>
      </c>
      <c r="AQ55" s="4">
        <f>+('2019 PUA exporters'!AQ56/'2019 PUA exporters'!$FA56)^2</f>
        <v>0</v>
      </c>
      <c r="AR55" s="4">
        <f>+('2019 PUA exporters'!AR56/'2019 PUA exporters'!$FA56)^2</f>
        <v>0</v>
      </c>
      <c r="AS55" s="4">
        <f>+('2019 PUA exporters'!AS56/'2019 PUA exporters'!$FA56)^2</f>
        <v>0</v>
      </c>
      <c r="AT55" s="4">
        <f>+('2019 PUA exporters'!AT56/'2019 PUA exporters'!$FA56)^2</f>
        <v>2.18765144700783E-8</v>
      </c>
      <c r="AU55" s="4">
        <f>+('2019 PUA exporters'!AU56/'2019 PUA exporters'!$FA56)^2</f>
        <v>1.4000969260850112E-4</v>
      </c>
      <c r="AV55" s="4">
        <f>+('2019 PUA exporters'!AV56/'2019 PUA exporters'!$FA56)^2</f>
        <v>0</v>
      </c>
      <c r="AW55" s="4">
        <f>+('2019 PUA exporters'!AW56/'2019 PUA exporters'!$FA56)^2</f>
        <v>1.3672821543798935E-5</v>
      </c>
      <c r="AX55" s="4">
        <f>+('2019 PUA exporters'!AX56/'2019 PUA exporters'!$FA56)^2</f>
        <v>7.0879906883053684E-4</v>
      </c>
      <c r="AY55" s="4">
        <f>+('2019 PUA exporters'!AY56/'2019 PUA exporters'!$FA56)^2</f>
        <v>0</v>
      </c>
      <c r="AZ55" s="4">
        <f>+('2019 PUA exporters'!AZ56/'2019 PUA exporters'!$FA56)^2</f>
        <v>0</v>
      </c>
      <c r="BA55" s="4">
        <f>+('2019 PUA exporters'!BA56/'2019 PUA exporters'!$FA56)^2</f>
        <v>0</v>
      </c>
      <c r="BB55" s="4">
        <f>+('2019 PUA exporters'!BB56/'2019 PUA exporters'!$FA56)^2</f>
        <v>2.18765144700783E-6</v>
      </c>
      <c r="BC55" s="4">
        <f>+('2019 PUA exporters'!BC56/'2019 PUA exporters'!$FA56)^2</f>
        <v>0</v>
      </c>
      <c r="BD55" s="4">
        <f>+('2019 PUA exporters'!BD56/'2019 PUA exporters'!$FA56)^2</f>
        <v>1.9688863023070469E-7</v>
      </c>
      <c r="BE55" s="4">
        <f>+('2019 PUA exporters'!BE56/'2019 PUA exporters'!$FA56)^2</f>
        <v>2.18765144700783E-8</v>
      </c>
      <c r="BF55" s="4">
        <f>+('2019 PUA exporters'!BF56/'2019 PUA exporters'!$FA56)^2</f>
        <v>8.7506057880313198E-6</v>
      </c>
      <c r="BG55" s="4">
        <f>+('2019 PUA exporters'!BG56/'2019 PUA exporters'!$FA56)^2</f>
        <v>0</v>
      </c>
      <c r="BH55" s="4">
        <f>+('2019 PUA exporters'!BH56/'2019 PUA exporters'!$FA56)^2</f>
        <v>1.4000969260850112E-6</v>
      </c>
      <c r="BI55" s="4">
        <f>+('2019 PUA exporters'!BI56/'2019 PUA exporters'!$FA56)^2</f>
        <v>0</v>
      </c>
      <c r="BJ55" s="4">
        <f>+('2019 PUA exporters'!BJ56/'2019 PUA exporters'!$FA56)^2</f>
        <v>1.3672821543798935E-5</v>
      </c>
      <c r="BK55" s="4">
        <f>+('2019 PUA exporters'!BK56/'2019 PUA exporters'!$FA56)^2</f>
        <v>4.2877968361353471E-4</v>
      </c>
      <c r="BL55" s="4">
        <f>+('2019 PUA exporters'!BL56/'2019 PUA exporters'!$FA56)^2</f>
        <v>1.9688863023070469E-7</v>
      </c>
      <c r="BM55" s="4">
        <f>+('2019 PUA exporters'!BM56/'2019 PUA exporters'!$FA56)^2</f>
        <v>0</v>
      </c>
      <c r="BN55" s="4">
        <f>+('2019 PUA exporters'!BN56/'2019 PUA exporters'!$FA56)^2</f>
        <v>0</v>
      </c>
      <c r="BO55" s="4">
        <f>+('2019 PUA exporters'!BO56/'2019 PUA exporters'!$FA56)^2</f>
        <v>0</v>
      </c>
      <c r="BP55" s="4">
        <f>+('2019 PUA exporters'!BP56/'2019 PUA exporters'!$FA56)^2</f>
        <v>0</v>
      </c>
      <c r="BQ55" s="4">
        <f>+('2019 PUA exporters'!BQ56/'2019 PUA exporters'!$FA56)^2</f>
        <v>2.18765144700783E-6</v>
      </c>
      <c r="BR55" s="4">
        <f>+('2019 PUA exporters'!BR56/'2019 PUA exporters'!$FA56)^2</f>
        <v>1.0719492090338366E-6</v>
      </c>
      <c r="BS55" s="4">
        <f>+('2019 PUA exporters'!BS56/'2019 PUA exporters'!$FA56)^2</f>
        <v>2.18765144700783E-8</v>
      </c>
      <c r="BT55" s="4">
        <f>+('2019 PUA exporters'!BT56/'2019 PUA exporters'!$FA56)^2</f>
        <v>1.3672821543798935E-5</v>
      </c>
      <c r="BU55" s="4">
        <f>+('2019 PUA exporters'!BU56/'2019 PUA exporters'!$FA56)^2</f>
        <v>4.9222157557676166E-6</v>
      </c>
      <c r="BV55" s="4">
        <f>+('2019 PUA exporters'!BV56/'2019 PUA exporters'!$FA56)^2</f>
        <v>0</v>
      </c>
      <c r="BW55" s="4">
        <f>+('2019 PUA exporters'!BW56/'2019 PUA exporters'!$FA56)^2</f>
        <v>2.18765144700783E-8</v>
      </c>
      <c r="BX55" s="4">
        <f>+('2019 PUA exporters'!BX56/'2019 PUA exporters'!$FA56)^2</f>
        <v>7.8755452092281875E-7</v>
      </c>
      <c r="BY55" s="4">
        <f>+('2019 PUA exporters'!BY56/'2019 PUA exporters'!$FA56)^2</f>
        <v>1.0719492090338368E-4</v>
      </c>
      <c r="BZ55" s="4">
        <f>+('2019 PUA exporters'!BZ56/'2019 PUA exporters'!$FA56)^2</f>
        <v>4.9222157557676166E-6</v>
      </c>
      <c r="CA55" s="4">
        <f>+('2019 PUA exporters'!CA56/'2019 PUA exporters'!$FA56)^2</f>
        <v>8.75060578803132E-8</v>
      </c>
      <c r="CB55" s="4">
        <f>+('2019 PUA exporters'!CB56/'2019 PUA exporters'!$FA56)^2</f>
        <v>7.8755452092281865E-5</v>
      </c>
      <c r="CC55" s="4">
        <f>+('2019 PUA exporters'!CC56/'2019 PUA exporters'!$FA56)^2</f>
        <v>0</v>
      </c>
      <c r="CD55" s="4">
        <f>+('2019 PUA exporters'!CD56/'2019 PUA exporters'!$FA56)^2</f>
        <v>2.6470582508794746E-4</v>
      </c>
      <c r="CE55" s="4">
        <f>+('2019 PUA exporters'!CE56/'2019 PUA exporters'!$FA56)^2</f>
        <v>2.18765144700783E-6</v>
      </c>
      <c r="CF55" s="4">
        <f>+('2019 PUA exporters'!CF56/'2019 PUA exporters'!$FA56)^2</f>
        <v>8.7506057880313198E-6</v>
      </c>
      <c r="CG55" s="4">
        <f>+('2019 PUA exporters'!CG56/'2019 PUA exporters'!$FA56)^2</f>
        <v>4.4299941801908552E-5</v>
      </c>
      <c r="CH55" s="4">
        <f>+('2019 PUA exporters'!CH56/'2019 PUA exporters'!$FA56)^2</f>
        <v>0</v>
      </c>
      <c r="CI55" s="4">
        <f>+('2019 PUA exporters'!CI56/'2019 PUA exporters'!$FA56)^2</f>
        <v>1.9688863023070469E-7</v>
      </c>
      <c r="CJ55" s="4">
        <f>+('2019 PUA exporters'!CJ56/'2019 PUA exporters'!$FA56)^2</f>
        <v>0</v>
      </c>
      <c r="CK55" s="4">
        <f>+('2019 PUA exporters'!CK56/'2019 PUA exporters'!$FA56)^2</f>
        <v>1.9688863023070469E-7</v>
      </c>
      <c r="CL55" s="4">
        <f>+('2019 PUA exporters'!CL56/'2019 PUA exporters'!$FA56)^2</f>
        <v>0</v>
      </c>
      <c r="CM55" s="4">
        <f>+('2019 PUA exporters'!CM56/'2019 PUA exporters'!$FA56)^2</f>
        <v>0</v>
      </c>
      <c r="CN55" s="4">
        <f>+('2019 PUA exporters'!CN56/'2019 PUA exporters'!$FA56)^2</f>
        <v>0</v>
      </c>
      <c r="CO55" s="4">
        <f>+('2019 PUA exporters'!CO56/'2019 PUA exporters'!$FA56)^2</f>
        <v>2.18765144700783E-6</v>
      </c>
      <c r="CP55" s="4">
        <f>+('2019 PUA exporters'!CP56/'2019 PUA exporters'!$FA56)^2</f>
        <v>4.2877968361353471E-4</v>
      </c>
      <c r="CQ55" s="4">
        <f>+('2019 PUA exporters'!CQ56/'2019 PUA exporters'!$FA56)^2</f>
        <v>3.150218083691275E-6</v>
      </c>
      <c r="CR55" s="4">
        <f>+('2019 PUA exporters'!CR56/'2019 PUA exporters'!$FA56)^2</f>
        <v>0</v>
      </c>
      <c r="CS55" s="4">
        <f>+('2019 PUA exporters'!CS56/'2019 PUA exporters'!$FA56)^2</f>
        <v>2.18765144700783E-8</v>
      </c>
      <c r="CT55" s="4">
        <f>+('2019 PUA exporters'!CT56/'2019 PUA exporters'!$FA56)^2</f>
        <v>3.500242315212528E-7</v>
      </c>
      <c r="CU55" s="4">
        <f>+('2019 PUA exporters'!CU56/'2019 PUA exporters'!$FA56)^2</f>
        <v>9.2428273636080812E-5</v>
      </c>
      <c r="CV55" s="4">
        <f>+('2019 PUA exporters'!CV56/'2019 PUA exporters'!$FA56)^2</f>
        <v>1.1074985450477139E-3</v>
      </c>
      <c r="CW55" s="4">
        <f>+('2019 PUA exporters'!CW56/'2019 PUA exporters'!$FA56)^2</f>
        <v>2.18765144700783E-8</v>
      </c>
      <c r="CX55" s="4">
        <f>+('2019 PUA exporters'!CX56/'2019 PUA exporters'!$FA56)^2</f>
        <v>1.7719976720763422E-6</v>
      </c>
      <c r="CY55" s="4">
        <f>+('2019 PUA exporters'!CY56/'2019 PUA exporters'!$FA56)^2</f>
        <v>4.2352932014071589E-5</v>
      </c>
      <c r="CZ55" s="4">
        <f>+('2019 PUA exporters'!CZ56/'2019 PUA exporters'!$FA56)^2</f>
        <v>3.1502180836912745E-2</v>
      </c>
      <c r="DA55" s="4">
        <f>+('2019 PUA exporters'!DA56/'2019 PUA exporters'!$FA56)^2</f>
        <v>8.75060578803132E-8</v>
      </c>
      <c r="DB55" s="4">
        <f>+('2019 PUA exporters'!DB56/'2019 PUA exporters'!$FA56)^2</f>
        <v>1.4000969260850109E-2</v>
      </c>
      <c r="DC55" s="4">
        <f>+('2019 PUA exporters'!DC56/'2019 PUA exporters'!$FA56)^2</f>
        <v>2.18765144700783E-8</v>
      </c>
      <c r="DD55" s="4">
        <f>+('2019 PUA exporters'!DD56/'2019 PUA exporters'!$FA56)^2</f>
        <v>0</v>
      </c>
      <c r="DE55" s="4">
        <f>+('2019 PUA exporters'!DE56/'2019 PUA exporters'!$FA56)^2</f>
        <v>7.8755452092281865E-5</v>
      </c>
      <c r="DF55" s="4">
        <f>+('2019 PUA exporters'!DF56/'2019 PUA exporters'!$FA56)^2</f>
        <v>0</v>
      </c>
      <c r="DG55" s="4">
        <f>+('2019 PUA exporters'!DG56/'2019 PUA exporters'!$FA56)^2</f>
        <v>0</v>
      </c>
      <c r="DH55" s="4">
        <f>+('2019 PUA exporters'!DH56/'2019 PUA exporters'!$FA56)^2</f>
        <v>9.2428273636080812E-5</v>
      </c>
      <c r="DI55" s="4">
        <f>+('2019 PUA exporters'!DI56/'2019 PUA exporters'!$FA56)^2</f>
        <v>2.18765144700783E-8</v>
      </c>
      <c r="DJ55" s="4">
        <f>+('2019 PUA exporters'!DJ56/'2019 PUA exporters'!$FA56)^2</f>
        <v>0</v>
      </c>
      <c r="DK55" s="4">
        <f>+('2019 PUA exporters'!DK56/'2019 PUA exporters'!$FA56)^2</f>
        <v>7.8755452092281875E-7</v>
      </c>
      <c r="DL55" s="4">
        <f>+('2019 PUA exporters'!DL56/'2019 PUA exporters'!$FA56)^2</f>
        <v>0</v>
      </c>
      <c r="DM55" s="4">
        <f>+('2019 PUA exporters'!DM56/'2019 PUA exporters'!$FA56)^2</f>
        <v>7.8755452092281865E-5</v>
      </c>
      <c r="DN55" s="4">
        <f>+('2019 PUA exporters'!DN56/'2019 PUA exporters'!$FA56)^2</f>
        <v>1.7719976720763422E-6</v>
      </c>
      <c r="DO55" s="4">
        <f>+('2019 PUA exporters'!DO56/'2019 PUA exporters'!$FA56)^2</f>
        <v>1.4000969260850109E-2</v>
      </c>
      <c r="DP55" s="4">
        <f>+('2019 PUA exporters'!DP56/'2019 PUA exporters'!$FA56)^2</f>
        <v>8.75060578803132E-8</v>
      </c>
      <c r="DQ55" s="4">
        <f>+('2019 PUA exporters'!DQ56/'2019 PUA exporters'!$FA56)^2</f>
        <v>0</v>
      </c>
      <c r="DR55" s="4">
        <f>+('2019 PUA exporters'!DR56/'2019 PUA exporters'!$FA56)^2</f>
        <v>0</v>
      </c>
      <c r="DS55" s="4">
        <f>+('2019 PUA exporters'!DS56/'2019 PUA exporters'!$FA56)^2</f>
        <v>0</v>
      </c>
      <c r="DT55" s="4">
        <f>+('2019 PUA exporters'!DT56/'2019 PUA exporters'!$FA56)^2</f>
        <v>2.3107068409020204E-3</v>
      </c>
      <c r="DU55" s="4">
        <f>+('2019 PUA exporters'!DU56/'2019 PUA exporters'!$FA56)^2</f>
        <v>2.6470582508794746E-4</v>
      </c>
      <c r="DV55" s="4">
        <f>+('2019 PUA exporters'!DV56/'2019 PUA exporters'!$FA56)^2</f>
        <v>5.4691286175195739E-5</v>
      </c>
      <c r="DW55" s="4">
        <f>+('2019 PUA exporters'!DW56/'2019 PUA exporters'!$FA56)^2</f>
        <v>5.4691286175195749E-7</v>
      </c>
      <c r="DX55" s="4">
        <f>+('2019 PUA exporters'!DX56/'2019 PUA exporters'!$FA56)^2</f>
        <v>0</v>
      </c>
      <c r="DY55" s="4">
        <f>+('2019 PUA exporters'!DY56/'2019 PUA exporters'!$FA56)^2</f>
        <v>2.18765144700783E-8</v>
      </c>
      <c r="DZ55" s="4">
        <f>+('2019 PUA exporters'!DZ56/'2019 PUA exporters'!$FA56)^2</f>
        <v>8.75060578803132E-8</v>
      </c>
      <c r="EA55" s="4">
        <f>+('2019 PUA exporters'!EA56/'2019 PUA exporters'!$FA56)^2</f>
        <v>3.150218083691275E-6</v>
      </c>
      <c r="EB55" s="4">
        <f>+('2019 PUA exporters'!EB56/'2019 PUA exporters'!$FA56)^2</f>
        <v>0</v>
      </c>
      <c r="EC55" s="4">
        <f>+('2019 PUA exporters'!EC56/'2019 PUA exporters'!$FA56)^2</f>
        <v>1.0719492090338368E-4</v>
      </c>
      <c r="ED55" s="4">
        <f>+('2019 PUA exporters'!ED56/'2019 PUA exporters'!$FA56)^2</f>
        <v>7.897421723698266E-4</v>
      </c>
      <c r="EE55" s="4">
        <f>+('2019 PUA exporters'!EE56/'2019 PUA exporters'!$FA56)^2</f>
        <v>8.7506057880313198E-6</v>
      </c>
      <c r="EF55" s="4">
        <f>+('2019 PUA exporters'!EF56/'2019 PUA exporters'!$FA56)^2</f>
        <v>1.7719976720763422E-6</v>
      </c>
      <c r="EG55" s="4">
        <f>+('2019 PUA exporters'!EG56/'2019 PUA exporters'!$FA56)^2</f>
        <v>6.6176456271986863E-3</v>
      </c>
      <c r="EH55" s="4">
        <f>+('2019 PUA exporters'!EH56/'2019 PUA exporters'!$FA56)^2</f>
        <v>2.18765144700783E-8</v>
      </c>
      <c r="EI55" s="4">
        <f>+('2019 PUA exporters'!EI56/'2019 PUA exporters'!$FA56)^2</f>
        <v>8.75060578803132E-8</v>
      </c>
      <c r="EJ55" s="4">
        <f>+('2019 PUA exporters'!EJ56/'2019 PUA exporters'!$FA56)^2</f>
        <v>1.9688863023070466E-5</v>
      </c>
      <c r="EK55" s="4">
        <f>+('2019 PUA exporters'!EK56/'2019 PUA exporters'!$FA56)^2</f>
        <v>1.3672821543798939E-3</v>
      </c>
      <c r="EL55" s="4">
        <f>+('2019 PUA exporters'!EL56/'2019 PUA exporters'!$FA56)^2</f>
        <v>0</v>
      </c>
      <c r="EM55" s="4">
        <f>+('2019 PUA exporters'!EM56/'2019 PUA exporters'!$FA56)^2</f>
        <v>0</v>
      </c>
      <c r="EN55" s="4">
        <f>+('2019 PUA exporters'!EN56/'2019 PUA exporters'!$FA56)^2</f>
        <v>7.0879906883053684E-4</v>
      </c>
      <c r="EO55" s="4">
        <f>+('2019 PUA exporters'!EO56/'2019 PUA exporters'!$FA56)^2</f>
        <v>4.2877968361353463E-6</v>
      </c>
      <c r="EP55" s="4">
        <f>+('2019 PUA exporters'!EP56/'2019 PUA exporters'!$FA56)^2</f>
        <v>0</v>
      </c>
      <c r="EQ55" s="4">
        <f>+('2019 PUA exporters'!EQ56/'2019 PUA exporters'!$FA56)^2</f>
        <v>2.8351962753221475E-5</v>
      </c>
      <c r="ER55" s="4">
        <f>+('2019 PUA exporters'!ER56/'2019 PUA exporters'!$FA56)^2</f>
        <v>3.6971309454432325E-4</v>
      </c>
      <c r="ES55" s="4">
        <f>+('2019 PUA exporters'!ES56/'2019 PUA exporters'!$FA56)^2</f>
        <v>8.75060578803132E-8</v>
      </c>
      <c r="ET55" s="4">
        <f>+('2019 PUA exporters'!ET56/'2019 PUA exporters'!$FA56)^2</f>
        <v>0</v>
      </c>
      <c r="EU55" s="4">
        <f>+('2019 PUA exporters'!EU56/'2019 PUA exporters'!$FA56)^2</f>
        <v>2.18765144700783E-6</v>
      </c>
      <c r="EV55" s="4">
        <f>+('2019 PUA exporters'!EV56/'2019 PUA exporters'!$FA56)^2</f>
        <v>0</v>
      </c>
      <c r="EW55" s="4">
        <f>+('2019 PUA exporters'!EW56/'2019 PUA exporters'!$FA56)^2</f>
        <v>1.0719492090338366E-6</v>
      </c>
      <c r="EX55" s="4">
        <f>+('2019 PUA exporters'!EX56/'2019 PUA exporters'!$FA56)^2</f>
        <v>3.500242315212528E-7</v>
      </c>
      <c r="EY55" s="4">
        <f>+('2019 PUA exporters'!EY56/'2019 PUA exporters'!$FA56)^2</f>
        <v>0</v>
      </c>
      <c r="EZ55" s="4">
        <f>+('2019 PUA exporters'!EZ56/'2019 PUA exporters'!$FA56)^2</f>
        <v>4.6290704618685677E-5</v>
      </c>
      <c r="FB55" t="str">
        <f t="shared" si="0"/>
        <v>Sunderland</v>
      </c>
      <c r="FC55" s="15">
        <f t="shared" si="1"/>
        <v>7.6389047645539054E-2</v>
      </c>
    </row>
    <row r="56" spans="1:159" x14ac:dyDescent="0.25">
      <c r="A56" t="s">
        <v>297</v>
      </c>
      <c r="B56" s="4">
        <f>+('2019 PUA exporters'!B57/'2019 PUA exporters'!$FA57)^2</f>
        <v>2.4983341662964506E-3</v>
      </c>
      <c r="C56" s="4">
        <f>+('2019 PUA exporters'!C57/'2019 PUA exporters'!$FA57)^2</f>
        <v>0</v>
      </c>
      <c r="D56" s="4">
        <f>+('2019 PUA exporters'!D57/'2019 PUA exporters'!$FA57)^2</f>
        <v>0</v>
      </c>
      <c r="E56" s="4">
        <f>+('2019 PUA exporters'!E57/'2019 PUA exporters'!$FA57)^2</f>
        <v>0</v>
      </c>
      <c r="F56" s="4">
        <f>+('2019 PUA exporters'!F57/'2019 PUA exporters'!$FA57)^2</f>
        <v>0</v>
      </c>
      <c r="G56" s="4">
        <f>+('2019 PUA exporters'!G57/'2019 PUA exporters'!$FA57)^2</f>
        <v>0</v>
      </c>
      <c r="H56" s="4">
        <f>+('2019 PUA exporters'!H57/'2019 PUA exporters'!$FA57)^2</f>
        <v>3.2089714402652186E-5</v>
      </c>
      <c r="I56" s="4">
        <f>+('2019 PUA exporters'!I57/'2019 PUA exporters'!$FA57)^2</f>
        <v>0</v>
      </c>
      <c r="J56" s="4">
        <f>+('2019 PUA exporters'!J57/'2019 PUA exporters'!$FA57)^2</f>
        <v>2.2485007496668053E-6</v>
      </c>
      <c r="K56" s="4">
        <f>+('2019 PUA exporters'!K57/'2019 PUA exporters'!$FA57)^2</f>
        <v>0</v>
      </c>
      <c r="L56" s="4">
        <f>+('2019 PUA exporters'!L57/'2019 PUA exporters'!$FA57)^2</f>
        <v>0</v>
      </c>
      <c r="M56" s="4">
        <f>+('2019 PUA exporters'!M57/'2019 PUA exporters'!$FA57)^2</f>
        <v>0</v>
      </c>
      <c r="N56" s="4">
        <f>+('2019 PUA exporters'!N57/'2019 PUA exporters'!$FA57)^2</f>
        <v>0</v>
      </c>
      <c r="O56" s="4">
        <f>+('2019 PUA exporters'!O57/'2019 PUA exporters'!$FA57)^2</f>
        <v>9.9933366651858009E-7</v>
      </c>
      <c r="P56" s="4">
        <f>+('2019 PUA exporters'!P57/'2019 PUA exporters'!$FA57)^2</f>
        <v>8.3971787256075135E-5</v>
      </c>
      <c r="Q56" s="4">
        <f>+('2019 PUA exporters'!Q57/'2019 PUA exporters'!$FA57)^2</f>
        <v>0</v>
      </c>
      <c r="R56" s="4">
        <f>+('2019 PUA exporters'!R57/'2019 PUA exporters'!$FA57)^2</f>
        <v>0</v>
      </c>
      <c r="S56" s="4">
        <f>+('2019 PUA exporters'!S57/'2019 PUA exporters'!$FA57)^2</f>
        <v>0</v>
      </c>
      <c r="T56" s="4">
        <f>+('2019 PUA exporters'!T57/'2019 PUA exporters'!$FA57)^2</f>
        <v>0</v>
      </c>
      <c r="U56" s="4">
        <f>+('2019 PUA exporters'!U57/'2019 PUA exporters'!$FA57)^2</f>
        <v>0</v>
      </c>
      <c r="V56" s="4">
        <f>+('2019 PUA exporters'!V57/'2019 PUA exporters'!$FA57)^2</f>
        <v>1.0021095933700206E-5</v>
      </c>
      <c r="W56" s="4">
        <f>+('2019 PUA exporters'!W57/'2019 PUA exporters'!$FA57)^2</f>
        <v>2.7759268514405008E-8</v>
      </c>
      <c r="X56" s="4">
        <f>+('2019 PUA exporters'!X57/'2019 PUA exporters'!$FA57)^2</f>
        <v>0</v>
      </c>
      <c r="Y56" s="4">
        <f>+('2019 PUA exporters'!Y57/'2019 PUA exporters'!$FA57)^2</f>
        <v>0</v>
      </c>
      <c r="Z56" s="4">
        <f>+('2019 PUA exporters'!Z57/'2019 PUA exporters'!$FA57)^2</f>
        <v>2.4983341662964502E-7</v>
      </c>
      <c r="AA56" s="4">
        <f>+('2019 PUA exporters'!AA57/'2019 PUA exporters'!$FA57)^2</f>
        <v>0</v>
      </c>
      <c r="AB56" s="4">
        <f>+('2019 PUA exporters'!AB57/'2019 PUA exporters'!$FA57)^2</f>
        <v>1.1103707405762003E-7</v>
      </c>
      <c r="AC56" s="4">
        <f>+('2019 PUA exporters'!AC57/'2019 PUA exporters'!$FA57)^2</f>
        <v>0</v>
      </c>
      <c r="AD56" s="4">
        <f>+('2019 PUA exporters'!AD57/'2019 PUA exporters'!$FA57)^2</f>
        <v>9.9933366651858009E-7</v>
      </c>
      <c r="AE56" s="4">
        <f>+('2019 PUA exporters'!AE57/'2019 PUA exporters'!$FA57)^2</f>
        <v>9.9933366651858038E-5</v>
      </c>
      <c r="AF56" s="4">
        <f>+('2019 PUA exporters'!AF57/'2019 PUA exporters'!$FA57)^2</f>
        <v>5.8738612176480995E-5</v>
      </c>
      <c r="AG56" s="4">
        <f>+('2019 PUA exporters'!AG57/'2019 PUA exporters'!$FA57)^2</f>
        <v>4.4414829623048013E-7</v>
      </c>
      <c r="AH56" s="4">
        <f>+('2019 PUA exporters'!AH57/'2019 PUA exporters'!$FA57)^2</f>
        <v>1.7765931849219205E-6</v>
      </c>
      <c r="AI56" s="4">
        <f>+('2019 PUA exporters'!AI57/'2019 PUA exporters'!$FA57)^2</f>
        <v>4.4414829623048013E-7</v>
      </c>
      <c r="AJ56" s="4">
        <f>+('2019 PUA exporters'!AJ57/'2019 PUA exporters'!$FA57)^2</f>
        <v>0</v>
      </c>
      <c r="AK56" s="4">
        <f>+('2019 PUA exporters'!AK57/'2019 PUA exporters'!$FA57)^2</f>
        <v>0</v>
      </c>
      <c r="AL56" s="4">
        <f>+('2019 PUA exporters'!AL57/'2019 PUA exporters'!$FA57)^2</f>
        <v>0</v>
      </c>
      <c r="AM56" s="4">
        <f>+('2019 PUA exporters'!AM57/'2019 PUA exporters'!$FA57)^2</f>
        <v>2.4983341662964502E-7</v>
      </c>
      <c r="AN56" s="4">
        <f>+('2019 PUA exporters'!AN57/'2019 PUA exporters'!$FA57)^2</f>
        <v>2.7759268514405008E-6</v>
      </c>
      <c r="AO56" s="4">
        <f>+('2019 PUA exporters'!AO57/'2019 PUA exporters'!$FA57)^2</f>
        <v>2.2485007496668053E-6</v>
      </c>
      <c r="AP56" s="4">
        <f>+('2019 PUA exporters'!AP57/'2019 PUA exporters'!$FA57)^2</f>
        <v>0</v>
      </c>
      <c r="AQ56" s="4">
        <f>+('2019 PUA exporters'!AQ57/'2019 PUA exporters'!$FA57)^2</f>
        <v>0</v>
      </c>
      <c r="AR56" s="4">
        <f>+('2019 PUA exporters'!AR57/'2019 PUA exporters'!$FA57)^2</f>
        <v>0</v>
      </c>
      <c r="AS56" s="4">
        <f>+('2019 PUA exporters'!AS57/'2019 PUA exporters'!$FA57)^2</f>
        <v>0</v>
      </c>
      <c r="AT56" s="4">
        <f>+('2019 PUA exporters'!AT57/'2019 PUA exporters'!$FA57)^2</f>
        <v>0</v>
      </c>
      <c r="AU56" s="4">
        <f>+('2019 PUA exporters'!AU57/'2019 PUA exporters'!$FA57)^2</f>
        <v>3.9973346660743204E-6</v>
      </c>
      <c r="AV56" s="4">
        <f>+('2019 PUA exporters'!AV57/'2019 PUA exporters'!$FA57)^2</f>
        <v>0</v>
      </c>
      <c r="AW56" s="4">
        <f>+('2019 PUA exporters'!AW57/'2019 PUA exporters'!$FA57)^2</f>
        <v>2.6660001481234561E-4</v>
      </c>
      <c r="AX56" s="4">
        <f>+('2019 PUA exporters'!AX57/'2019 PUA exporters'!$FA57)^2</f>
        <v>7.5061062062951124E-5</v>
      </c>
      <c r="AY56" s="4">
        <f>+('2019 PUA exporters'!AY57/'2019 PUA exporters'!$FA57)^2</f>
        <v>0</v>
      </c>
      <c r="AZ56" s="4">
        <f>+('2019 PUA exporters'!AZ57/'2019 PUA exporters'!$FA57)^2</f>
        <v>0</v>
      </c>
      <c r="BA56" s="4">
        <f>+('2019 PUA exporters'!BA57/'2019 PUA exporters'!$FA57)^2</f>
        <v>1.3602041572058452E-6</v>
      </c>
      <c r="BB56" s="4">
        <f>+('2019 PUA exporters'!BB57/'2019 PUA exporters'!$FA57)^2</f>
        <v>3.2089714402652186E-5</v>
      </c>
      <c r="BC56" s="4">
        <f>+('2019 PUA exporters'!BC57/'2019 PUA exporters'!$FA57)^2</f>
        <v>0</v>
      </c>
      <c r="BD56" s="4">
        <f>+('2019 PUA exporters'!BD57/'2019 PUA exporters'!$FA57)^2</f>
        <v>3.5976011994668885E-5</v>
      </c>
      <c r="BE56" s="4">
        <f>+('2019 PUA exporters'!BE57/'2019 PUA exporters'!$FA57)^2</f>
        <v>9.018986340330187E-5</v>
      </c>
      <c r="BF56" s="4">
        <f>+('2019 PUA exporters'!BF57/'2019 PUA exporters'!$FA57)^2</f>
        <v>1.1103707405762003E-7</v>
      </c>
      <c r="BG56" s="4">
        <f>+('2019 PUA exporters'!BG57/'2019 PUA exporters'!$FA57)^2</f>
        <v>0</v>
      </c>
      <c r="BH56" s="4">
        <f>+('2019 PUA exporters'!BH57/'2019 PUA exporters'!$FA57)^2</f>
        <v>7.5061062062951124E-5</v>
      </c>
      <c r="BI56" s="4">
        <f>+('2019 PUA exporters'!BI57/'2019 PUA exporters'!$FA57)^2</f>
        <v>6.9398171286012521E-7</v>
      </c>
      <c r="BJ56" s="4">
        <f>+('2019 PUA exporters'!BJ57/'2019 PUA exporters'!$FA57)^2</f>
        <v>6.9398171286012521E-7</v>
      </c>
      <c r="BK56" s="4">
        <f>+('2019 PUA exporters'!BK57/'2019 PUA exporters'!$FA57)^2</f>
        <v>1.2831721870783712E-3</v>
      </c>
      <c r="BL56" s="4">
        <f>+('2019 PUA exporters'!BL57/'2019 PUA exporters'!$FA57)^2</f>
        <v>7.2201857405967428E-5</v>
      </c>
      <c r="BM56" s="4">
        <f>+('2019 PUA exporters'!BM57/'2019 PUA exporters'!$FA57)^2</f>
        <v>9.9933366651858009E-7</v>
      </c>
      <c r="BN56" s="4">
        <f>+('2019 PUA exporters'!BN57/'2019 PUA exporters'!$FA57)^2</f>
        <v>0</v>
      </c>
      <c r="BO56" s="4">
        <f>+('2019 PUA exporters'!BO57/'2019 PUA exporters'!$FA57)^2</f>
        <v>2.7759268514405008E-8</v>
      </c>
      <c r="BP56" s="4">
        <f>+('2019 PUA exporters'!BP57/'2019 PUA exporters'!$FA57)^2</f>
        <v>0</v>
      </c>
      <c r="BQ56" s="4">
        <f>+('2019 PUA exporters'!BQ57/'2019 PUA exporters'!$FA57)^2</f>
        <v>2.7759268514405008E-8</v>
      </c>
      <c r="BR56" s="4">
        <f>+('2019 PUA exporters'!BR57/'2019 PUA exporters'!$FA57)^2</f>
        <v>4.4414829623048013E-7</v>
      </c>
      <c r="BS56" s="4">
        <f>+('2019 PUA exporters'!BS57/'2019 PUA exporters'!$FA57)^2</f>
        <v>0</v>
      </c>
      <c r="BT56" s="4">
        <f>+('2019 PUA exporters'!BT57/'2019 PUA exporters'!$FA57)^2</f>
        <v>1.8438400128980664E-2</v>
      </c>
      <c r="BU56" s="4">
        <f>+('2019 PUA exporters'!BU57/'2019 PUA exporters'!$FA57)^2</f>
        <v>4.4414829623048013E-5</v>
      </c>
      <c r="BV56" s="4">
        <f>+('2019 PUA exporters'!BV57/'2019 PUA exporters'!$FA57)^2</f>
        <v>0</v>
      </c>
      <c r="BW56" s="4">
        <f>+('2019 PUA exporters'!BW57/'2019 PUA exporters'!$FA57)^2</f>
        <v>2.2485007496668053E-4</v>
      </c>
      <c r="BX56" s="4">
        <f>+('2019 PUA exporters'!BX57/'2019 PUA exporters'!$FA57)^2</f>
        <v>1.8665332149085925E-4</v>
      </c>
      <c r="BY56" s="4">
        <f>+('2019 PUA exporters'!BY57/'2019 PUA exporters'!$FA57)^2</f>
        <v>2.3495444870592398E-4</v>
      </c>
      <c r="BZ56" s="4">
        <f>+('2019 PUA exporters'!BZ57/'2019 PUA exporters'!$FA57)^2</f>
        <v>2.2485007496668053E-6</v>
      </c>
      <c r="CA56" s="4">
        <f>+('2019 PUA exporters'!CA57/'2019 PUA exporters'!$FA57)^2</f>
        <v>2.2485007496668053E-6</v>
      </c>
      <c r="CB56" s="4">
        <f>+('2019 PUA exporters'!CB57/'2019 PUA exporters'!$FA57)^2</f>
        <v>0</v>
      </c>
      <c r="CC56" s="4">
        <f>+('2019 PUA exporters'!CC57/'2019 PUA exporters'!$FA57)^2</f>
        <v>1.1103707405762003E-7</v>
      </c>
      <c r="CD56" s="4">
        <f>+('2019 PUA exporters'!CD57/'2019 PUA exporters'!$FA57)^2</f>
        <v>6.0803901753952734E-4</v>
      </c>
      <c r="CE56" s="4">
        <f>+('2019 PUA exporters'!CE57/'2019 PUA exporters'!$FA57)^2</f>
        <v>2.2485007496668053E-6</v>
      </c>
      <c r="CF56" s="4">
        <f>+('2019 PUA exporters'!CF57/'2019 PUA exporters'!$FA57)^2</f>
        <v>4.9844542544465631E-4</v>
      </c>
      <c r="CG56" s="4">
        <f>+('2019 PUA exporters'!CG57/'2019 PUA exporters'!$FA57)^2</f>
        <v>2.4983341662964502E-7</v>
      </c>
      <c r="CH56" s="4">
        <f>+('2019 PUA exporters'!CH57/'2019 PUA exporters'!$FA57)^2</f>
        <v>0</v>
      </c>
      <c r="CI56" s="4">
        <f>+('2019 PUA exporters'!CI57/'2019 PUA exporters'!$FA57)^2</f>
        <v>4.4414829623048013E-7</v>
      </c>
      <c r="CJ56" s="4">
        <f>+('2019 PUA exporters'!CJ57/'2019 PUA exporters'!$FA57)^2</f>
        <v>0</v>
      </c>
      <c r="CK56" s="4">
        <f>+('2019 PUA exporters'!CK57/'2019 PUA exporters'!$FA57)^2</f>
        <v>3.4005103930146136E-5</v>
      </c>
      <c r="CL56" s="4">
        <f>+('2019 PUA exporters'!CL57/'2019 PUA exporters'!$FA57)^2</f>
        <v>0</v>
      </c>
      <c r="CM56" s="4">
        <f>+('2019 PUA exporters'!CM57/'2019 PUA exporters'!$FA57)^2</f>
        <v>0</v>
      </c>
      <c r="CN56" s="4">
        <f>+('2019 PUA exporters'!CN57/'2019 PUA exporters'!$FA57)^2</f>
        <v>0</v>
      </c>
      <c r="CO56" s="4">
        <f>+('2019 PUA exporters'!CO57/'2019 PUA exporters'!$FA57)^2</f>
        <v>4.4414829623048013E-7</v>
      </c>
      <c r="CP56" s="4">
        <f>+('2019 PUA exporters'!CP57/'2019 PUA exporters'!$FA57)^2</f>
        <v>0</v>
      </c>
      <c r="CQ56" s="4">
        <f>+('2019 PUA exporters'!CQ57/'2019 PUA exporters'!$FA57)^2</f>
        <v>9.9933366651858038E-5</v>
      </c>
      <c r="CR56" s="4">
        <f>+('2019 PUA exporters'!CR57/'2019 PUA exporters'!$FA57)^2</f>
        <v>9.9933366651858009E-7</v>
      </c>
      <c r="CS56" s="4">
        <f>+('2019 PUA exporters'!CS57/'2019 PUA exporters'!$FA57)^2</f>
        <v>0</v>
      </c>
      <c r="CT56" s="4">
        <f>+('2019 PUA exporters'!CT57/'2019 PUA exporters'!$FA57)^2</f>
        <v>1.3602041572058455E-4</v>
      </c>
      <c r="CU56" s="4">
        <f>+('2019 PUA exporters'!CU57/'2019 PUA exporters'!$FA57)^2</f>
        <v>9.9933366651858009E-7</v>
      </c>
      <c r="CV56" s="4">
        <f>+('2019 PUA exporters'!CV57/'2019 PUA exporters'!$FA57)^2</f>
        <v>6.3957354657189126E-5</v>
      </c>
      <c r="CW56" s="4">
        <f>+('2019 PUA exporters'!CW57/'2019 PUA exporters'!$FA57)^2</f>
        <v>0</v>
      </c>
      <c r="CX56" s="4">
        <f>+('2019 PUA exporters'!CX57/'2019 PUA exporters'!$FA57)^2</f>
        <v>4.0084383734800823E-5</v>
      </c>
      <c r="CY56" s="4">
        <f>+('2019 PUA exporters'!CY57/'2019 PUA exporters'!$FA57)^2</f>
        <v>2.8425490958750728E-5</v>
      </c>
      <c r="CZ56" s="4">
        <f>+('2019 PUA exporters'!CZ57/'2019 PUA exporters'!$FA57)^2</f>
        <v>4.4414829623048013E-7</v>
      </c>
      <c r="DA56" s="4">
        <f>+('2019 PUA exporters'!DA57/'2019 PUA exporters'!$FA57)^2</f>
        <v>2.8425490958750728E-5</v>
      </c>
      <c r="DB56" s="4">
        <f>+('2019 PUA exporters'!DB57/'2019 PUA exporters'!$FA57)^2</f>
        <v>3.6711632610300621E-4</v>
      </c>
      <c r="DC56" s="4">
        <f>+('2019 PUA exporters'!DC57/'2019 PUA exporters'!$FA57)^2</f>
        <v>2.7759268514405008E-8</v>
      </c>
      <c r="DD56" s="4">
        <f>+('2019 PUA exporters'!DD57/'2019 PUA exporters'!$FA57)^2</f>
        <v>0</v>
      </c>
      <c r="DE56" s="4">
        <f>+('2019 PUA exporters'!DE57/'2019 PUA exporters'!$FA57)^2</f>
        <v>0</v>
      </c>
      <c r="DF56" s="4">
        <f>+('2019 PUA exporters'!DF57/'2019 PUA exporters'!$FA57)^2</f>
        <v>0</v>
      </c>
      <c r="DG56" s="4">
        <f>+('2019 PUA exporters'!DG57/'2019 PUA exporters'!$FA57)^2</f>
        <v>1.1103707405762003E-7</v>
      </c>
      <c r="DH56" s="4">
        <f>+('2019 PUA exporters'!DH57/'2019 PUA exporters'!$FA57)^2</f>
        <v>5.1326887483134856E-5</v>
      </c>
      <c r="DI56" s="4">
        <f>+('2019 PUA exporters'!DI57/'2019 PUA exporters'!$FA57)^2</f>
        <v>2.7759268514405008E-8</v>
      </c>
      <c r="DJ56" s="4">
        <f>+('2019 PUA exporters'!DJ57/'2019 PUA exporters'!$FA57)^2</f>
        <v>0</v>
      </c>
      <c r="DK56" s="4">
        <f>+('2019 PUA exporters'!DK57/'2019 PUA exporters'!$FA57)^2</f>
        <v>0</v>
      </c>
      <c r="DL56" s="4">
        <f>+('2019 PUA exporters'!DL57/'2019 PUA exporters'!$FA57)^2</f>
        <v>0</v>
      </c>
      <c r="DM56" s="4">
        <f>+('2019 PUA exporters'!DM57/'2019 PUA exporters'!$FA57)^2</f>
        <v>1.7765931849219205E-6</v>
      </c>
      <c r="DN56" s="4">
        <f>+('2019 PUA exporters'!DN57/'2019 PUA exporters'!$FA57)^2</f>
        <v>3.9973346660743204E-6</v>
      </c>
      <c r="DO56" s="4">
        <f>+('2019 PUA exporters'!DO57/'2019 PUA exporters'!$FA57)^2</f>
        <v>1.2461135636116408E-4</v>
      </c>
      <c r="DP56" s="4">
        <f>+('2019 PUA exporters'!DP57/'2019 PUA exporters'!$FA57)^2</f>
        <v>1.8765265515737781E-5</v>
      </c>
      <c r="DQ56" s="4">
        <f>+('2019 PUA exporters'!DQ57/'2019 PUA exporters'!$FA57)^2</f>
        <v>0</v>
      </c>
      <c r="DR56" s="4">
        <f>+('2019 PUA exporters'!DR57/'2019 PUA exporters'!$FA57)^2</f>
        <v>2.7759268514405008E-8</v>
      </c>
      <c r="DS56" s="4">
        <f>+('2019 PUA exporters'!DS57/'2019 PUA exporters'!$FA57)^2</f>
        <v>0</v>
      </c>
      <c r="DT56" s="4">
        <f>+('2019 PUA exporters'!DT57/'2019 PUA exporters'!$FA57)^2</f>
        <v>4.0084383734800832E-3</v>
      </c>
      <c r="DU56" s="4">
        <f>+('2019 PUA exporters'!DU57/'2019 PUA exporters'!$FA57)^2</f>
        <v>1.9586939863764174E-4</v>
      </c>
      <c r="DV56" s="4">
        <f>+('2019 PUA exporters'!DV57/'2019 PUA exporters'!$FA57)^2</f>
        <v>8.705306606117409E-5</v>
      </c>
      <c r="DW56" s="4">
        <f>+('2019 PUA exporters'!DW57/'2019 PUA exporters'!$FA57)^2</f>
        <v>4.4414829623048013E-7</v>
      </c>
      <c r="DX56" s="4">
        <f>+('2019 PUA exporters'!DX57/'2019 PUA exporters'!$FA57)^2</f>
        <v>2.7759268514405008E-6</v>
      </c>
      <c r="DY56" s="4">
        <f>+('2019 PUA exporters'!DY57/'2019 PUA exporters'!$FA57)^2</f>
        <v>2.7759268514405008E-8</v>
      </c>
      <c r="DZ56" s="4">
        <f>+('2019 PUA exporters'!DZ57/'2019 PUA exporters'!$FA57)^2</f>
        <v>1.1103707405762003E-7</v>
      </c>
      <c r="EA56" s="4">
        <f>+('2019 PUA exporters'!EA57/'2019 PUA exporters'!$FA57)^2</f>
        <v>4.4414829623048013E-7</v>
      </c>
      <c r="EB56" s="4">
        <f>+('2019 PUA exporters'!EB57/'2019 PUA exporters'!$FA57)^2</f>
        <v>0</v>
      </c>
      <c r="EC56" s="4">
        <f>+('2019 PUA exporters'!EC57/'2019 PUA exporters'!$FA57)^2</f>
        <v>2.2389515612978501E-3</v>
      </c>
      <c r="ED56" s="4">
        <f>+('2019 PUA exporters'!ED57/'2019 PUA exporters'!$FA57)^2</f>
        <v>2.3345544820614606E-3</v>
      </c>
      <c r="EE56" s="4">
        <f>+('2019 PUA exporters'!EE57/'2019 PUA exporters'!$FA57)^2</f>
        <v>2.4983341662964502E-7</v>
      </c>
      <c r="EF56" s="4">
        <f>+('2019 PUA exporters'!EF57/'2019 PUA exporters'!$FA57)^2</f>
        <v>4.4414829623048013E-7</v>
      </c>
      <c r="EG56" s="4">
        <f>+('2019 PUA exporters'!EG57/'2019 PUA exporters'!$FA57)^2</f>
        <v>4.1360199715722891E-3</v>
      </c>
      <c r="EH56" s="4">
        <f>+('2019 PUA exporters'!EH57/'2019 PUA exporters'!$FA57)^2</f>
        <v>0</v>
      </c>
      <c r="EI56" s="4">
        <f>+('2019 PUA exporters'!EI57/'2019 PUA exporters'!$FA57)^2</f>
        <v>2.7759268514405008E-8</v>
      </c>
      <c r="EJ56" s="4">
        <f>+('2019 PUA exporters'!EJ57/'2019 PUA exporters'!$FA57)^2</f>
        <v>5.1326887483134856E-5</v>
      </c>
      <c r="EK56" s="4">
        <f>+('2019 PUA exporters'!EK57/'2019 PUA exporters'!$FA57)^2</f>
        <v>6.2631849585626301E-3</v>
      </c>
      <c r="EL56" s="4">
        <f>+('2019 PUA exporters'!EL57/'2019 PUA exporters'!$FA57)^2</f>
        <v>0</v>
      </c>
      <c r="EM56" s="4">
        <f>+('2019 PUA exporters'!EM57/'2019 PUA exporters'!$FA57)^2</f>
        <v>0</v>
      </c>
      <c r="EN56" s="4">
        <f>+('2019 PUA exporters'!EN57/'2019 PUA exporters'!$FA57)^2</f>
        <v>3.002442482518045E-4</v>
      </c>
      <c r="EO56" s="4">
        <f>+('2019 PUA exporters'!EO57/'2019 PUA exporters'!$FA57)^2</f>
        <v>3.6711632610300621E-4</v>
      </c>
      <c r="EP56" s="4">
        <f>+('2019 PUA exporters'!EP57/'2019 PUA exporters'!$FA57)^2</f>
        <v>0</v>
      </c>
      <c r="EQ56" s="4">
        <f>+('2019 PUA exporters'!EQ57/'2019 PUA exporters'!$FA57)^2</f>
        <v>1.2461135636116408E-4</v>
      </c>
      <c r="ER56" s="4">
        <f>+('2019 PUA exporters'!ER57/'2019 PUA exporters'!$FA57)^2</f>
        <v>1.3928490569787854E-3</v>
      </c>
      <c r="ES56" s="4">
        <f>+('2019 PUA exporters'!ES57/'2019 PUA exporters'!$FA57)^2</f>
        <v>1.4390404797867554E-4</v>
      </c>
      <c r="ET56" s="4">
        <f>+('2019 PUA exporters'!ET57/'2019 PUA exporters'!$FA57)^2</f>
        <v>6.2458354157411274E-6</v>
      </c>
      <c r="EU56" s="4">
        <f>+('2019 PUA exporters'!EU57/'2019 PUA exporters'!$FA57)^2</f>
        <v>8.9940029986672213E-6</v>
      </c>
      <c r="EV56" s="4">
        <f>+('2019 PUA exporters'!EV57/'2019 PUA exporters'!$FA57)^2</f>
        <v>1.1103707405762003E-5</v>
      </c>
      <c r="EW56" s="4">
        <f>+('2019 PUA exporters'!EW57/'2019 PUA exporters'!$FA57)^2</f>
        <v>2.7759268514405008E-6</v>
      </c>
      <c r="EX56" s="4">
        <f>+('2019 PUA exporters'!EX57/'2019 PUA exporters'!$FA57)^2</f>
        <v>1.3602041572058452E-6</v>
      </c>
      <c r="EY56" s="4">
        <f>+('2019 PUA exporters'!EY57/'2019 PUA exporters'!$FA57)^2</f>
        <v>1.7765931849219205E-6</v>
      </c>
      <c r="EZ56" s="4">
        <f>+('2019 PUA exporters'!EZ57/'2019 PUA exporters'!$FA57)^2</f>
        <v>6.9398171286012529E-5</v>
      </c>
      <c r="FB56" t="str">
        <f t="shared" si="0"/>
        <v>Swansea</v>
      </c>
      <c r="FC56" s="15">
        <f t="shared" si="1"/>
        <v>4.7729508357816093E-2</v>
      </c>
    </row>
    <row r="57" spans="1:159" x14ac:dyDescent="0.25">
      <c r="A57" t="s">
        <v>298</v>
      </c>
      <c r="B57" s="4">
        <f>+('2019 PUA exporters'!B58/'2019 PUA exporters'!$FA58)^2</f>
        <v>6.7076234152401224E-5</v>
      </c>
      <c r="C57" s="4">
        <f>+('2019 PUA exporters'!C58/'2019 PUA exporters'!$FA58)^2</f>
        <v>0</v>
      </c>
      <c r="D57" s="4">
        <f>+('2019 PUA exporters'!D58/'2019 PUA exporters'!$FA58)^2</f>
        <v>0</v>
      </c>
      <c r="E57" s="4">
        <f>+('2019 PUA exporters'!E58/'2019 PUA exporters'!$FA58)^2</f>
        <v>0</v>
      </c>
      <c r="F57" s="4">
        <f>+('2019 PUA exporters'!F58/'2019 PUA exporters'!$FA58)^2</f>
        <v>0</v>
      </c>
      <c r="G57" s="4">
        <f>+('2019 PUA exporters'!G58/'2019 PUA exporters'!$FA58)^2</f>
        <v>0</v>
      </c>
      <c r="H57" s="4">
        <f>+('2019 PUA exporters'!H58/'2019 PUA exporters'!$FA58)^2</f>
        <v>4.6580718161389746E-7</v>
      </c>
      <c r="I57" s="4">
        <f>+('2019 PUA exporters'!I58/'2019 PUA exporters'!$FA58)^2</f>
        <v>0</v>
      </c>
      <c r="J57" s="4">
        <f>+('2019 PUA exporters'!J58/'2019 PUA exporters'!$FA58)^2</f>
        <v>4.6580718161389746E-7</v>
      </c>
      <c r="K57" s="4">
        <f>+('2019 PUA exporters'!K58/'2019 PUA exporters'!$FA58)^2</f>
        <v>0</v>
      </c>
      <c r="L57" s="4">
        <f>+('2019 PUA exporters'!L58/'2019 PUA exporters'!$FA58)^2</f>
        <v>0</v>
      </c>
      <c r="M57" s="4">
        <f>+('2019 PUA exporters'!M58/'2019 PUA exporters'!$FA58)^2</f>
        <v>0</v>
      </c>
      <c r="N57" s="4">
        <f>+('2019 PUA exporters'!N58/'2019 PUA exporters'!$FA58)^2</f>
        <v>0</v>
      </c>
      <c r="O57" s="4">
        <f>+('2019 PUA exporters'!O58/'2019 PUA exporters'!$FA58)^2</f>
        <v>0</v>
      </c>
      <c r="P57" s="4">
        <f>+('2019 PUA exporters'!P58/'2019 PUA exporters'!$FA58)^2</f>
        <v>0</v>
      </c>
      <c r="Q57" s="4">
        <f>+('2019 PUA exporters'!Q58/'2019 PUA exporters'!$FA58)^2</f>
        <v>0</v>
      </c>
      <c r="R57" s="4">
        <f>+('2019 PUA exporters'!R58/'2019 PUA exporters'!$FA58)^2</f>
        <v>0</v>
      </c>
      <c r="S57" s="4">
        <f>+('2019 PUA exporters'!S58/'2019 PUA exporters'!$FA58)^2</f>
        <v>0</v>
      </c>
      <c r="T57" s="4">
        <f>+('2019 PUA exporters'!T58/'2019 PUA exporters'!$FA58)^2</f>
        <v>0</v>
      </c>
      <c r="U57" s="4">
        <f>+('2019 PUA exporters'!U58/'2019 PUA exporters'!$FA58)^2</f>
        <v>0</v>
      </c>
      <c r="V57" s="4">
        <f>+('2019 PUA exporters'!V58/'2019 PUA exporters'!$FA58)^2</f>
        <v>0</v>
      </c>
      <c r="W57" s="4">
        <f>+('2019 PUA exporters'!W58/'2019 PUA exporters'!$FA58)^2</f>
        <v>0</v>
      </c>
      <c r="X57" s="4">
        <f>+('2019 PUA exporters'!X58/'2019 PUA exporters'!$FA58)^2</f>
        <v>1.8632287264555898E-6</v>
      </c>
      <c r="Y57" s="4">
        <f>+('2019 PUA exporters'!Y58/'2019 PUA exporters'!$FA58)^2</f>
        <v>0</v>
      </c>
      <c r="Z57" s="4">
        <f>+('2019 PUA exporters'!Z58/'2019 PUA exporters'!$FA58)^2</f>
        <v>0</v>
      </c>
      <c r="AA57" s="4">
        <f>+('2019 PUA exporters'!AA58/'2019 PUA exporters'!$FA58)^2</f>
        <v>0</v>
      </c>
      <c r="AB57" s="4">
        <f>+('2019 PUA exporters'!AB58/'2019 PUA exporters'!$FA58)^2</f>
        <v>4.6580718161389746E-7</v>
      </c>
      <c r="AC57" s="4">
        <f>+('2019 PUA exporters'!AC58/'2019 PUA exporters'!$FA58)^2</f>
        <v>0</v>
      </c>
      <c r="AD57" s="4">
        <f>+('2019 PUA exporters'!AD58/'2019 PUA exporters'!$FA58)^2</f>
        <v>0</v>
      </c>
      <c r="AE57" s="4">
        <f>+('2019 PUA exporters'!AE58/'2019 PUA exporters'!$FA58)^2</f>
        <v>0</v>
      </c>
      <c r="AF57" s="4">
        <f>+('2019 PUA exporters'!AF58/'2019 PUA exporters'!$FA58)^2</f>
        <v>7.4529149058223592E-8</v>
      </c>
      <c r="AG57" s="4">
        <f>+('2019 PUA exporters'!AG58/'2019 PUA exporters'!$FA58)^2</f>
        <v>2.9811659623289437E-7</v>
      </c>
      <c r="AH57" s="4">
        <f>+('2019 PUA exporters'!AH58/'2019 PUA exporters'!$FA58)^2</f>
        <v>0</v>
      </c>
      <c r="AI57" s="4">
        <f>+('2019 PUA exporters'!AI58/'2019 PUA exporters'!$FA58)^2</f>
        <v>0</v>
      </c>
      <c r="AJ57" s="4">
        <f>+('2019 PUA exporters'!AJ58/'2019 PUA exporters'!$FA58)^2</f>
        <v>0</v>
      </c>
      <c r="AK57" s="4">
        <f>+('2019 PUA exporters'!AK58/'2019 PUA exporters'!$FA58)^2</f>
        <v>0</v>
      </c>
      <c r="AL57" s="4">
        <f>+('2019 PUA exporters'!AL58/'2019 PUA exporters'!$FA58)^2</f>
        <v>0</v>
      </c>
      <c r="AM57" s="4">
        <f>+('2019 PUA exporters'!AM58/'2019 PUA exporters'!$FA58)^2</f>
        <v>2.9811659623289437E-7</v>
      </c>
      <c r="AN57" s="4">
        <f>+('2019 PUA exporters'!AN58/'2019 PUA exporters'!$FA58)^2</f>
        <v>2.9811659623289437E-7</v>
      </c>
      <c r="AO57" s="4">
        <f>+('2019 PUA exporters'!AO58/'2019 PUA exporters'!$FA58)^2</f>
        <v>7.4529149058223592E-8</v>
      </c>
      <c r="AP57" s="4">
        <f>+('2019 PUA exporters'!AP58/'2019 PUA exporters'!$FA58)^2</f>
        <v>0</v>
      </c>
      <c r="AQ57" s="4">
        <f>+('2019 PUA exporters'!AQ58/'2019 PUA exporters'!$FA58)^2</f>
        <v>0</v>
      </c>
      <c r="AR57" s="4">
        <f>+('2019 PUA exporters'!AR58/'2019 PUA exporters'!$FA58)^2</f>
        <v>4.1922646345250765E-6</v>
      </c>
      <c r="AS57" s="4">
        <f>+('2019 PUA exporters'!AS58/'2019 PUA exporters'!$FA58)^2</f>
        <v>0</v>
      </c>
      <c r="AT57" s="4">
        <f>+('2019 PUA exporters'!AT58/'2019 PUA exporters'!$FA58)^2</f>
        <v>0</v>
      </c>
      <c r="AU57" s="4">
        <f>+('2019 PUA exporters'!AU58/'2019 PUA exporters'!$FA58)^2</f>
        <v>1.5092152684290275E-6</v>
      </c>
      <c r="AV57" s="4">
        <f>+('2019 PUA exporters'!AV58/'2019 PUA exporters'!$FA58)^2</f>
        <v>0</v>
      </c>
      <c r="AW57" s="4">
        <f>+('2019 PUA exporters'!AW58/'2019 PUA exporters'!$FA58)^2</f>
        <v>1.8632287264555898E-6</v>
      </c>
      <c r="AX57" s="4">
        <f>+('2019 PUA exporters'!AX58/'2019 PUA exporters'!$FA58)^2</f>
        <v>2.2545067590112636E-4</v>
      </c>
      <c r="AY57" s="4">
        <f>+('2019 PUA exporters'!AY58/'2019 PUA exporters'!$FA58)^2</f>
        <v>0</v>
      </c>
      <c r="AZ57" s="4">
        <f>+('2019 PUA exporters'!AZ58/'2019 PUA exporters'!$FA58)^2</f>
        <v>0</v>
      </c>
      <c r="BA57" s="4">
        <f>+('2019 PUA exporters'!BA58/'2019 PUA exporters'!$FA58)^2</f>
        <v>1.8632287264555898E-8</v>
      </c>
      <c r="BB57" s="4">
        <f>+('2019 PUA exporters'!BB58/'2019 PUA exporters'!$FA58)^2</f>
        <v>1.8632287264555898E-8</v>
      </c>
      <c r="BC57" s="4">
        <f>+('2019 PUA exporters'!BC58/'2019 PUA exporters'!$FA58)^2</f>
        <v>0</v>
      </c>
      <c r="BD57" s="4">
        <f>+('2019 PUA exporters'!BD58/'2019 PUA exporters'!$FA58)^2</f>
        <v>7.4529149058223593E-6</v>
      </c>
      <c r="BE57" s="4">
        <f>+('2019 PUA exporters'!BE58/'2019 PUA exporters'!$FA58)^2</f>
        <v>0</v>
      </c>
      <c r="BF57" s="4">
        <f>+('2019 PUA exporters'!BF58/'2019 PUA exporters'!$FA58)^2</f>
        <v>2.9811659623289437E-7</v>
      </c>
      <c r="BG57" s="4">
        <f>+('2019 PUA exporters'!BG58/'2019 PUA exporters'!$FA58)^2</f>
        <v>0</v>
      </c>
      <c r="BH57" s="4">
        <f>+('2019 PUA exporters'!BH58/'2019 PUA exporters'!$FA58)^2</f>
        <v>0</v>
      </c>
      <c r="BI57" s="4">
        <f>+('2019 PUA exporters'!BI58/'2019 PUA exporters'!$FA58)^2</f>
        <v>7.4529149058223578E-4</v>
      </c>
      <c r="BJ57" s="4">
        <f>+('2019 PUA exporters'!BJ58/'2019 PUA exporters'!$FA58)^2</f>
        <v>2.9811659623289437E-7</v>
      </c>
      <c r="BK57" s="4">
        <f>+('2019 PUA exporters'!BK58/'2019 PUA exporters'!$FA58)^2</f>
        <v>1.907946215890524E-5</v>
      </c>
      <c r="BL57" s="4">
        <f>+('2019 PUA exporters'!BL58/'2019 PUA exporters'!$FA58)^2</f>
        <v>1.6769058538100309E-7</v>
      </c>
      <c r="BM57" s="4">
        <f>+('2019 PUA exporters'!BM58/'2019 PUA exporters'!$FA58)^2</f>
        <v>0</v>
      </c>
      <c r="BN57" s="4">
        <f>+('2019 PUA exporters'!BN58/'2019 PUA exporters'!$FA58)^2</f>
        <v>0</v>
      </c>
      <c r="BO57" s="4">
        <f>+('2019 PUA exporters'!BO58/'2019 PUA exporters'!$FA58)^2</f>
        <v>0</v>
      </c>
      <c r="BP57" s="4">
        <f>+('2019 PUA exporters'!BP58/'2019 PUA exporters'!$FA58)^2</f>
        <v>0</v>
      </c>
      <c r="BQ57" s="4">
        <f>+('2019 PUA exporters'!BQ58/'2019 PUA exporters'!$FA58)^2</f>
        <v>7.4529149058223592E-8</v>
      </c>
      <c r="BR57" s="4">
        <f>+('2019 PUA exporters'!BR58/'2019 PUA exporters'!$FA58)^2</f>
        <v>4.6580718161389746E-7</v>
      </c>
      <c r="BS57" s="4">
        <f>+('2019 PUA exporters'!BS58/'2019 PUA exporters'!$FA58)^2</f>
        <v>0</v>
      </c>
      <c r="BT57" s="4">
        <f>+('2019 PUA exporters'!BT58/'2019 PUA exporters'!$FA58)^2</f>
        <v>1.1924663849315775E-6</v>
      </c>
      <c r="BU57" s="4">
        <f>+('2019 PUA exporters'!BU58/'2019 PUA exporters'!$FA58)^2</f>
        <v>0</v>
      </c>
      <c r="BV57" s="4">
        <f>+('2019 PUA exporters'!BV58/'2019 PUA exporters'!$FA58)^2</f>
        <v>0</v>
      </c>
      <c r="BW57" s="4">
        <f>+('2019 PUA exporters'!BW58/'2019 PUA exporters'!$FA58)^2</f>
        <v>0</v>
      </c>
      <c r="BX57" s="4">
        <f>+('2019 PUA exporters'!BX58/'2019 PUA exporters'!$FA58)^2</f>
        <v>0</v>
      </c>
      <c r="BY57" s="4">
        <f>+('2019 PUA exporters'!BY58/'2019 PUA exporters'!$FA58)^2</f>
        <v>2.9811659623289437E-7</v>
      </c>
      <c r="BZ57" s="4">
        <f>+('2019 PUA exporters'!BZ58/'2019 PUA exporters'!$FA58)^2</f>
        <v>0</v>
      </c>
      <c r="CA57" s="4">
        <f>+('2019 PUA exporters'!CA58/'2019 PUA exporters'!$FA58)^2</f>
        <v>0</v>
      </c>
      <c r="CB57" s="4">
        <f>+('2019 PUA exporters'!CB58/'2019 PUA exporters'!$FA58)^2</f>
        <v>0</v>
      </c>
      <c r="CC57" s="4">
        <f>+('2019 PUA exporters'!CC58/'2019 PUA exporters'!$FA58)^2</f>
        <v>6.7076234152401235E-7</v>
      </c>
      <c r="CD57" s="4">
        <f>+('2019 PUA exporters'!CD58/'2019 PUA exporters'!$FA58)^2</f>
        <v>1.1924663849315775E-4</v>
      </c>
      <c r="CE57" s="4">
        <f>+('2019 PUA exporters'!CE58/'2019 PUA exporters'!$FA58)^2</f>
        <v>2.1538924077826614E-5</v>
      </c>
      <c r="CF57" s="4">
        <f>+('2019 PUA exporters'!CF58/'2019 PUA exporters'!$FA58)^2</f>
        <v>1.5092152684290275E-6</v>
      </c>
      <c r="CG57" s="4">
        <f>+('2019 PUA exporters'!CG58/'2019 PUA exporters'!$FA58)^2</f>
        <v>1.8632287264555898E-8</v>
      </c>
      <c r="CH57" s="4">
        <f>+('2019 PUA exporters'!CH58/'2019 PUA exporters'!$FA58)^2</f>
        <v>0</v>
      </c>
      <c r="CI57" s="4">
        <f>+('2019 PUA exporters'!CI58/'2019 PUA exporters'!$FA58)^2</f>
        <v>7.4529149058223592E-8</v>
      </c>
      <c r="CJ57" s="4">
        <f>+('2019 PUA exporters'!CJ58/'2019 PUA exporters'!$FA58)^2</f>
        <v>7.4529149058223592E-8</v>
      </c>
      <c r="CK57" s="4">
        <f>+('2019 PUA exporters'!CK58/'2019 PUA exporters'!$FA58)^2</f>
        <v>9.1298207596323885E-7</v>
      </c>
      <c r="CL57" s="4">
        <f>+('2019 PUA exporters'!CL58/'2019 PUA exporters'!$FA58)^2</f>
        <v>0</v>
      </c>
      <c r="CM57" s="4">
        <f>+('2019 PUA exporters'!CM58/'2019 PUA exporters'!$FA58)^2</f>
        <v>0</v>
      </c>
      <c r="CN57" s="4">
        <f>+('2019 PUA exporters'!CN58/'2019 PUA exporters'!$FA58)^2</f>
        <v>1.8632287264555898E-8</v>
      </c>
      <c r="CO57" s="4">
        <f>+('2019 PUA exporters'!CO58/'2019 PUA exporters'!$FA58)^2</f>
        <v>1.6769058538100306E-5</v>
      </c>
      <c r="CP57" s="4">
        <f>+('2019 PUA exporters'!CP58/'2019 PUA exporters'!$FA58)^2</f>
        <v>0</v>
      </c>
      <c r="CQ57" s="4">
        <f>+('2019 PUA exporters'!CQ58/'2019 PUA exporters'!$FA58)^2</f>
        <v>4.1922646345250763E-4</v>
      </c>
      <c r="CR57" s="4">
        <f>+('2019 PUA exporters'!CR58/'2019 PUA exporters'!$FA58)^2</f>
        <v>7.4529149058223593E-6</v>
      </c>
      <c r="CS57" s="4">
        <f>+('2019 PUA exporters'!CS58/'2019 PUA exporters'!$FA58)^2</f>
        <v>0</v>
      </c>
      <c r="CT57" s="4">
        <f>+('2019 PUA exporters'!CT58/'2019 PUA exporters'!$FA58)^2</f>
        <v>9.1298207596323885E-7</v>
      </c>
      <c r="CU57" s="4">
        <f>+('2019 PUA exporters'!CU58/'2019 PUA exporters'!$FA58)^2</f>
        <v>7.4529149058223593E-6</v>
      </c>
      <c r="CV57" s="4">
        <f>+('2019 PUA exporters'!CV58/'2019 PUA exporters'!$FA58)^2</f>
        <v>2.2545067590112636E-4</v>
      </c>
      <c r="CW57" s="4">
        <f>+('2019 PUA exporters'!CW58/'2019 PUA exporters'!$FA58)^2</f>
        <v>1.8632287264555898E-8</v>
      </c>
      <c r="CX57" s="4">
        <f>+('2019 PUA exporters'!CX58/'2019 PUA exporters'!$FA58)^2</f>
        <v>1.8632287264555898E-8</v>
      </c>
      <c r="CY57" s="4">
        <f>+('2019 PUA exporters'!CY58/'2019 PUA exporters'!$FA58)^2</f>
        <v>0</v>
      </c>
      <c r="CZ57" s="4">
        <f>+('2019 PUA exporters'!CZ58/'2019 PUA exporters'!$FA58)^2</f>
        <v>9.1298207596323903E-3</v>
      </c>
      <c r="DA57" s="4">
        <f>+('2019 PUA exporters'!DA58/'2019 PUA exporters'!$FA58)^2</f>
        <v>0</v>
      </c>
      <c r="DB57" s="4">
        <f>+('2019 PUA exporters'!DB58/'2019 PUA exporters'!$FA58)^2</f>
        <v>7.4529149058223578E-4</v>
      </c>
      <c r="DC57" s="4">
        <f>+('2019 PUA exporters'!DC58/'2019 PUA exporters'!$FA58)^2</f>
        <v>0</v>
      </c>
      <c r="DD57" s="4">
        <f>+('2019 PUA exporters'!DD58/'2019 PUA exporters'!$FA58)^2</f>
        <v>0</v>
      </c>
      <c r="DE57" s="4">
        <f>+('2019 PUA exporters'!DE58/'2019 PUA exporters'!$FA58)^2</f>
        <v>1.8632287264555898E-8</v>
      </c>
      <c r="DF57" s="4">
        <f>+('2019 PUA exporters'!DF58/'2019 PUA exporters'!$FA58)^2</f>
        <v>0</v>
      </c>
      <c r="DG57" s="4">
        <f>+('2019 PUA exporters'!DG58/'2019 PUA exporters'!$FA58)^2</f>
        <v>0</v>
      </c>
      <c r="DH57" s="4">
        <f>+('2019 PUA exporters'!DH58/'2019 PUA exporters'!$FA58)^2</f>
        <v>9.1298207596323899E-5</v>
      </c>
      <c r="DI57" s="4">
        <f>+('2019 PUA exporters'!DI58/'2019 PUA exporters'!$FA58)^2</f>
        <v>0</v>
      </c>
      <c r="DJ57" s="4">
        <f>+('2019 PUA exporters'!DJ58/'2019 PUA exporters'!$FA58)^2</f>
        <v>0</v>
      </c>
      <c r="DK57" s="4">
        <f>+('2019 PUA exporters'!DK58/'2019 PUA exporters'!$FA58)^2</f>
        <v>0</v>
      </c>
      <c r="DL57" s="4">
        <f>+('2019 PUA exporters'!DL58/'2019 PUA exporters'!$FA58)^2</f>
        <v>2.9811659623289437E-7</v>
      </c>
      <c r="DM57" s="4">
        <f>+('2019 PUA exporters'!DM58/'2019 PUA exporters'!$FA58)^2</f>
        <v>1.5092152684290273E-4</v>
      </c>
      <c r="DN57" s="4">
        <f>+('2019 PUA exporters'!DN58/'2019 PUA exporters'!$FA58)^2</f>
        <v>7.4529149058223593E-6</v>
      </c>
      <c r="DO57" s="4">
        <f>+('2019 PUA exporters'!DO58/'2019 PUA exporters'!$FA58)^2</f>
        <v>1.1924663849315775E-4</v>
      </c>
      <c r="DP57" s="4">
        <f>+('2019 PUA exporters'!DP58/'2019 PUA exporters'!$FA58)^2</f>
        <v>1.1924663849315775E-6</v>
      </c>
      <c r="DQ57" s="4">
        <f>+('2019 PUA exporters'!DQ58/'2019 PUA exporters'!$FA58)^2</f>
        <v>0</v>
      </c>
      <c r="DR57" s="4">
        <f>+('2019 PUA exporters'!DR58/'2019 PUA exporters'!$FA58)^2</f>
        <v>0</v>
      </c>
      <c r="DS57" s="4">
        <f>+('2019 PUA exporters'!DS58/'2019 PUA exporters'!$FA58)^2</f>
        <v>7.4529149058223592E-8</v>
      </c>
      <c r="DT57" s="4">
        <f>+('2019 PUA exporters'!DT58/'2019 PUA exporters'!$FA58)^2</f>
        <v>1.0480661586312692E-2</v>
      </c>
      <c r="DU57" s="4">
        <f>+('2019 PUA exporters'!DU58/'2019 PUA exporters'!$FA58)^2</f>
        <v>9.4325954276814228E-4</v>
      </c>
      <c r="DV57" s="4">
        <f>+('2019 PUA exporters'!DV58/'2019 PUA exporters'!$FA58)^2</f>
        <v>1.0732197464384198E-5</v>
      </c>
      <c r="DW57" s="4">
        <f>+('2019 PUA exporters'!DW58/'2019 PUA exporters'!$FA58)^2</f>
        <v>1.8632287264555898E-8</v>
      </c>
      <c r="DX57" s="4">
        <f>+('2019 PUA exporters'!DX58/'2019 PUA exporters'!$FA58)^2</f>
        <v>1.8632287264555898E-6</v>
      </c>
      <c r="DY57" s="4">
        <f>+('2019 PUA exporters'!DY58/'2019 PUA exporters'!$FA58)^2</f>
        <v>0</v>
      </c>
      <c r="DZ57" s="4">
        <f>+('2019 PUA exporters'!DZ58/'2019 PUA exporters'!$FA58)^2</f>
        <v>7.4529149058223592E-8</v>
      </c>
      <c r="EA57" s="4">
        <f>+('2019 PUA exporters'!EA58/'2019 PUA exporters'!$FA58)^2</f>
        <v>4.7698655397263099E-6</v>
      </c>
      <c r="EB57" s="4">
        <f>+('2019 PUA exporters'!EB58/'2019 PUA exporters'!$FA58)^2</f>
        <v>0</v>
      </c>
      <c r="EC57" s="4">
        <f>+('2019 PUA exporters'!EC58/'2019 PUA exporters'!$FA58)^2</f>
        <v>2.2545067590112636E-4</v>
      </c>
      <c r="ED57" s="4">
        <f>+('2019 PUA exporters'!ED58/'2019 PUA exporters'!$FA58)^2</f>
        <v>3.7730381710725691E-3</v>
      </c>
      <c r="EE57" s="4">
        <f>+('2019 PUA exporters'!EE58/'2019 PUA exporters'!$FA58)^2</f>
        <v>3.6519283038529554E-6</v>
      </c>
      <c r="EF57" s="4">
        <f>+('2019 PUA exporters'!EF58/'2019 PUA exporters'!$FA58)^2</f>
        <v>4.6580718161389746E-7</v>
      </c>
      <c r="EG57" s="4">
        <f>+('2019 PUA exporters'!EG58/'2019 PUA exporters'!$FA58)^2</f>
        <v>4.1922646345250766E-2</v>
      </c>
      <c r="EH57" s="4">
        <f>+('2019 PUA exporters'!EH58/'2019 PUA exporters'!$FA58)^2</f>
        <v>7.4529149058223592E-8</v>
      </c>
      <c r="EI57" s="4">
        <f>+('2019 PUA exporters'!EI58/'2019 PUA exporters'!$FA58)^2</f>
        <v>1.1645179540347434E-5</v>
      </c>
      <c r="EJ57" s="4">
        <f>+('2019 PUA exporters'!EJ58/'2019 PUA exporters'!$FA58)^2</f>
        <v>4.1922646345250763E-4</v>
      </c>
      <c r="EK57" s="4">
        <f>+('2019 PUA exporters'!EK58/'2019 PUA exporters'!$FA58)^2</f>
        <v>2.9811659623289431E-3</v>
      </c>
      <c r="EL57" s="4">
        <f>+('2019 PUA exporters'!EL58/'2019 PUA exporters'!$FA58)^2</f>
        <v>0</v>
      </c>
      <c r="EM57" s="4">
        <f>+('2019 PUA exporters'!EM58/'2019 PUA exporters'!$FA58)^2</f>
        <v>0</v>
      </c>
      <c r="EN57" s="4">
        <f>+('2019 PUA exporters'!EN58/'2019 PUA exporters'!$FA58)^2</f>
        <v>2.2545067590112636E-4</v>
      </c>
      <c r="EO57" s="4">
        <f>+('2019 PUA exporters'!EO58/'2019 PUA exporters'!$FA58)^2</f>
        <v>7.4529149058223578E-4</v>
      </c>
      <c r="EP57" s="4">
        <f>+('2019 PUA exporters'!EP58/'2019 PUA exporters'!$FA58)^2</f>
        <v>1.8632287264555898E-8</v>
      </c>
      <c r="EQ57" s="4">
        <f>+('2019 PUA exporters'!EQ58/'2019 PUA exporters'!$FA58)^2</f>
        <v>1.4090667243820396E-3</v>
      </c>
      <c r="ER57" s="4">
        <f>+('2019 PUA exporters'!ER58/'2019 PUA exporters'!$FA58)^2</f>
        <v>1.9680353423187163E-3</v>
      </c>
      <c r="ES57" s="4">
        <f>+('2019 PUA exporters'!ES58/'2019 PUA exporters'!$FA58)^2</f>
        <v>2.9811659623289431E-3</v>
      </c>
      <c r="ET57" s="4">
        <f>+('2019 PUA exporters'!ET58/'2019 PUA exporters'!$FA58)^2</f>
        <v>0</v>
      </c>
      <c r="EU57" s="4">
        <f>+('2019 PUA exporters'!EU58/'2019 PUA exporters'!$FA58)^2</f>
        <v>2.6905022810018716E-5</v>
      </c>
      <c r="EV57" s="4">
        <f>+('2019 PUA exporters'!EV58/'2019 PUA exporters'!$FA58)^2</f>
        <v>0</v>
      </c>
      <c r="EW57" s="4">
        <f>+('2019 PUA exporters'!EW58/'2019 PUA exporters'!$FA58)^2</f>
        <v>9.1298207596323885E-7</v>
      </c>
      <c r="EX57" s="4">
        <f>+('2019 PUA exporters'!EX58/'2019 PUA exporters'!$FA58)^2</f>
        <v>4.6580718161389746E-7</v>
      </c>
      <c r="EY57" s="4">
        <f>+('2019 PUA exporters'!EY58/'2019 PUA exporters'!$FA58)^2</f>
        <v>1.8632287264555898E-8</v>
      </c>
      <c r="EZ57" s="4">
        <f>+('2019 PUA exporters'!EZ58/'2019 PUA exporters'!$FA58)^2</f>
        <v>1.6815639256261697E-4</v>
      </c>
      <c r="FB57" t="str">
        <f t="shared" si="0"/>
        <v>Swindon</v>
      </c>
      <c r="FC57" s="15">
        <f t="shared" si="1"/>
        <v>8.0450266363452302E-2</v>
      </c>
    </row>
    <row r="58" spans="1:159" x14ac:dyDescent="0.25">
      <c r="A58" t="s">
        <v>299</v>
      </c>
      <c r="B58" s="4">
        <f>+('2019 PUA exporters'!B59/'2019 PUA exporters'!$FA59)^2</f>
        <v>7.468052452704653E-4</v>
      </c>
      <c r="C58" s="4">
        <f>+('2019 PUA exporters'!C59/'2019 PUA exporters'!$FA59)^2</f>
        <v>0</v>
      </c>
      <c r="D58" s="4">
        <f>+('2019 PUA exporters'!D59/'2019 PUA exporters'!$FA59)^2</f>
        <v>0</v>
      </c>
      <c r="E58" s="4">
        <f>+('2019 PUA exporters'!E59/'2019 PUA exporters'!$FA59)^2</f>
        <v>0</v>
      </c>
      <c r="F58" s="4">
        <f>+('2019 PUA exporters'!F59/'2019 PUA exporters'!$FA59)^2</f>
        <v>0</v>
      </c>
      <c r="G58" s="4">
        <f>+('2019 PUA exporters'!G59/'2019 PUA exporters'!$FA59)^2</f>
        <v>0</v>
      </c>
      <c r="H58" s="4">
        <f>+('2019 PUA exporters'!H59/'2019 PUA exporters'!$FA59)^2</f>
        <v>1.3716831035579973E-6</v>
      </c>
      <c r="I58" s="4">
        <f>+('2019 PUA exporters'!I59/'2019 PUA exporters'!$FA59)^2</f>
        <v>0</v>
      </c>
      <c r="J58" s="4">
        <f>+('2019 PUA exporters'!J59/'2019 PUA exporters'!$FA59)^2</f>
        <v>0</v>
      </c>
      <c r="K58" s="4">
        <f>+('2019 PUA exporters'!K59/'2019 PUA exporters'!$FA59)^2</f>
        <v>0</v>
      </c>
      <c r="L58" s="4">
        <f>+('2019 PUA exporters'!L59/'2019 PUA exporters'!$FA59)^2</f>
        <v>0</v>
      </c>
      <c r="M58" s="4">
        <f>+('2019 PUA exporters'!M59/'2019 PUA exporters'!$FA59)^2</f>
        <v>0</v>
      </c>
      <c r="N58" s="4">
        <f>+('2019 PUA exporters'!N59/'2019 PUA exporters'!$FA59)^2</f>
        <v>0</v>
      </c>
      <c r="O58" s="4">
        <f>+('2019 PUA exporters'!O59/'2019 PUA exporters'!$FA59)^2</f>
        <v>0</v>
      </c>
      <c r="P58" s="4">
        <f>+('2019 PUA exporters'!P59/'2019 PUA exporters'!$FA59)^2</f>
        <v>0</v>
      </c>
      <c r="Q58" s="4">
        <f>+('2019 PUA exporters'!Q59/'2019 PUA exporters'!$FA59)^2</f>
        <v>0</v>
      </c>
      <c r="R58" s="4">
        <f>+('2019 PUA exporters'!R59/'2019 PUA exporters'!$FA59)^2</f>
        <v>0</v>
      </c>
      <c r="S58" s="4">
        <f>+('2019 PUA exporters'!S59/'2019 PUA exporters'!$FA59)^2</f>
        <v>0</v>
      </c>
      <c r="T58" s="4">
        <f>+('2019 PUA exporters'!T59/'2019 PUA exporters'!$FA59)^2</f>
        <v>0</v>
      </c>
      <c r="U58" s="4">
        <f>+('2019 PUA exporters'!U59/'2019 PUA exporters'!$FA59)^2</f>
        <v>0</v>
      </c>
      <c r="V58" s="4">
        <f>+('2019 PUA exporters'!V59/'2019 PUA exporters'!$FA59)^2</f>
        <v>8.5730193972374842E-6</v>
      </c>
      <c r="W58" s="4">
        <f>+('2019 PUA exporters'!W59/'2019 PUA exporters'!$FA59)^2</f>
        <v>0</v>
      </c>
      <c r="X58" s="4">
        <f>+('2019 PUA exporters'!X59/'2019 PUA exporters'!$FA59)^2</f>
        <v>0</v>
      </c>
      <c r="Y58" s="4">
        <f>+('2019 PUA exporters'!Y59/'2019 PUA exporters'!$FA59)^2</f>
        <v>0</v>
      </c>
      <c r="Z58" s="4">
        <f>+('2019 PUA exporters'!Z59/'2019 PUA exporters'!$FA59)^2</f>
        <v>2.438547739658662E-4</v>
      </c>
      <c r="AA58" s="4">
        <f>+('2019 PUA exporters'!AA59/'2019 PUA exporters'!$FA59)^2</f>
        <v>0</v>
      </c>
      <c r="AB58" s="4">
        <f>+('2019 PUA exporters'!AB59/'2019 PUA exporters'!$FA59)^2</f>
        <v>8.5730193972374842E-6</v>
      </c>
      <c r="AC58" s="4">
        <f>+('2019 PUA exporters'!AC59/'2019 PUA exporters'!$FA59)^2</f>
        <v>0</v>
      </c>
      <c r="AD58" s="4">
        <f>+('2019 PUA exporters'!AD59/'2019 PUA exporters'!$FA59)^2</f>
        <v>1.3716831035579975E-4</v>
      </c>
      <c r="AE58" s="4">
        <f>+('2019 PUA exporters'!AE59/'2019 PUA exporters'!$FA59)^2</f>
        <v>0</v>
      </c>
      <c r="AF58" s="4">
        <f>+('2019 PUA exporters'!AF59/'2019 PUA exporters'!$FA59)^2</f>
        <v>4.4046268547584586E-5</v>
      </c>
      <c r="AG58" s="4">
        <f>+('2019 PUA exporters'!AG59/'2019 PUA exporters'!$FA59)^2</f>
        <v>9.7541909586346478E-4</v>
      </c>
      <c r="AH58" s="4">
        <f>+('2019 PUA exporters'!AH59/'2019 PUA exporters'!$FA59)^2</f>
        <v>0</v>
      </c>
      <c r="AI58" s="4">
        <f>+('2019 PUA exporters'!AI59/'2019 PUA exporters'!$FA59)^2</f>
        <v>6.0963693491466556E-7</v>
      </c>
      <c r="AJ58" s="4">
        <f>+('2019 PUA exporters'!AJ59/'2019 PUA exporters'!$FA59)^2</f>
        <v>0</v>
      </c>
      <c r="AK58" s="4">
        <f>+('2019 PUA exporters'!AK59/'2019 PUA exporters'!$FA59)^2</f>
        <v>8.5730193972374842E-6</v>
      </c>
      <c r="AL58" s="4">
        <f>+('2019 PUA exporters'!AL59/'2019 PUA exporters'!$FA59)^2</f>
        <v>1.8670131131761628E-6</v>
      </c>
      <c r="AM58" s="4">
        <f>+('2019 PUA exporters'!AM59/'2019 PUA exporters'!$FA59)^2</f>
        <v>1.5240923372866637E-5</v>
      </c>
      <c r="AN58" s="4">
        <f>+('2019 PUA exporters'!AN59/'2019 PUA exporters'!$FA59)^2</f>
        <v>1.2345147932021977E-5</v>
      </c>
      <c r="AO58" s="4">
        <f>+('2019 PUA exporters'!AO59/'2019 PUA exporters'!$FA59)^2</f>
        <v>3.4292077588949932E-7</v>
      </c>
      <c r="AP58" s="4">
        <f>+('2019 PUA exporters'!AP59/'2019 PUA exporters'!$FA59)^2</f>
        <v>0</v>
      </c>
      <c r="AQ58" s="4">
        <f>+('2019 PUA exporters'!AQ59/'2019 PUA exporters'!$FA59)^2</f>
        <v>0</v>
      </c>
      <c r="AR58" s="4">
        <f>+('2019 PUA exporters'!AR59/'2019 PUA exporters'!$FA59)^2</f>
        <v>3.4292077588949932E-7</v>
      </c>
      <c r="AS58" s="4">
        <f>+('2019 PUA exporters'!AS59/'2019 PUA exporters'!$FA59)^2</f>
        <v>0</v>
      </c>
      <c r="AT58" s="4">
        <f>+('2019 PUA exporters'!AT59/'2019 PUA exporters'!$FA59)^2</f>
        <v>0</v>
      </c>
      <c r="AU58" s="4">
        <f>+('2019 PUA exporters'!AU59/'2019 PUA exporters'!$FA59)^2</f>
        <v>1.2345147932021977E-5</v>
      </c>
      <c r="AV58" s="4">
        <f>+('2019 PUA exporters'!AV59/'2019 PUA exporters'!$FA59)^2</f>
        <v>1.3716831035579975E-4</v>
      </c>
      <c r="AW58" s="4">
        <f>+('2019 PUA exporters'!AW59/'2019 PUA exporters'!$FA59)^2</f>
        <v>9.5255771080416472E-5</v>
      </c>
      <c r="AX58" s="4">
        <f>+('2019 PUA exporters'!AX59/'2019 PUA exporters'!$FA59)^2</f>
        <v>2.7528917842240366E-4</v>
      </c>
      <c r="AY58" s="4">
        <f>+('2019 PUA exporters'!AY59/'2019 PUA exporters'!$FA59)^2</f>
        <v>0</v>
      </c>
      <c r="AZ58" s="4">
        <f>+('2019 PUA exporters'!AZ59/'2019 PUA exporters'!$FA59)^2</f>
        <v>0</v>
      </c>
      <c r="BA58" s="4">
        <f>+('2019 PUA exporters'!BA59/'2019 PUA exporters'!$FA59)^2</f>
        <v>0</v>
      </c>
      <c r="BB58" s="4">
        <f>+('2019 PUA exporters'!BB59/'2019 PUA exporters'!$FA59)^2</f>
        <v>1.5240923372866639E-7</v>
      </c>
      <c r="BC58" s="4">
        <f>+('2019 PUA exporters'!BC59/'2019 PUA exporters'!$FA59)^2</f>
        <v>1.8670131131761628E-6</v>
      </c>
      <c r="BD58" s="4">
        <f>+('2019 PUA exporters'!BD59/'2019 PUA exporters'!$FA59)^2</f>
        <v>3.4292077588949932E-7</v>
      </c>
      <c r="BE58" s="4">
        <f>+('2019 PUA exporters'!BE59/'2019 PUA exporters'!$FA59)^2</f>
        <v>3.8102308432166597E-8</v>
      </c>
      <c r="BF58" s="4">
        <f>+('2019 PUA exporters'!BF59/'2019 PUA exporters'!$FA59)^2</f>
        <v>0</v>
      </c>
      <c r="BG58" s="4">
        <f>+('2019 PUA exporters'!BG59/'2019 PUA exporters'!$FA59)^2</f>
        <v>0</v>
      </c>
      <c r="BH58" s="4">
        <f>+('2019 PUA exporters'!BH59/'2019 PUA exporters'!$FA59)^2</f>
        <v>0</v>
      </c>
      <c r="BI58" s="4">
        <f>+('2019 PUA exporters'!BI59/'2019 PUA exporters'!$FA59)^2</f>
        <v>0</v>
      </c>
      <c r="BJ58" s="4">
        <f>+('2019 PUA exporters'!BJ59/'2019 PUA exporters'!$FA59)^2</f>
        <v>1.5240923372866639E-7</v>
      </c>
      <c r="BK58" s="4">
        <f>+('2019 PUA exporters'!BK59/'2019 PUA exporters'!$FA59)^2</f>
        <v>6.0963693491466542E-3</v>
      </c>
      <c r="BL58" s="4">
        <f>+('2019 PUA exporters'!BL59/'2019 PUA exporters'!$FA59)^2</f>
        <v>6.0963693491466556E-7</v>
      </c>
      <c r="BM58" s="4">
        <f>+('2019 PUA exporters'!BM59/'2019 PUA exporters'!$FA59)^2</f>
        <v>0</v>
      </c>
      <c r="BN58" s="4">
        <f>+('2019 PUA exporters'!BN59/'2019 PUA exporters'!$FA59)^2</f>
        <v>3.8102308432166593E-6</v>
      </c>
      <c r="BO58" s="4">
        <f>+('2019 PUA exporters'!BO59/'2019 PUA exporters'!$FA59)^2</f>
        <v>3.8102308432166593E-6</v>
      </c>
      <c r="BP58" s="4">
        <f>+('2019 PUA exporters'!BP59/'2019 PUA exporters'!$FA59)^2</f>
        <v>1.3716831035579973E-6</v>
      </c>
      <c r="BQ58" s="4">
        <f>+('2019 PUA exporters'!BQ59/'2019 PUA exporters'!$FA59)^2</f>
        <v>4.6675327829404082E-5</v>
      </c>
      <c r="BR58" s="4">
        <f>+('2019 PUA exporters'!BR59/'2019 PUA exporters'!$FA59)^2</f>
        <v>0</v>
      </c>
      <c r="BS58" s="4">
        <f>+('2019 PUA exporters'!BS59/'2019 PUA exporters'!$FA59)^2</f>
        <v>0</v>
      </c>
      <c r="BT58" s="4">
        <f>+('2019 PUA exporters'!BT59/'2019 PUA exporters'!$FA59)^2</f>
        <v>9.7541909586346489E-6</v>
      </c>
      <c r="BU58" s="4">
        <f>+('2019 PUA exporters'!BU59/'2019 PUA exporters'!$FA59)^2</f>
        <v>0</v>
      </c>
      <c r="BV58" s="4">
        <f>+('2019 PUA exporters'!BV59/'2019 PUA exporters'!$FA59)^2</f>
        <v>9.5255771080416483E-7</v>
      </c>
      <c r="BW58" s="4">
        <f>+('2019 PUA exporters'!BW59/'2019 PUA exporters'!$FA59)^2</f>
        <v>0</v>
      </c>
      <c r="BX58" s="4">
        <f>+('2019 PUA exporters'!BX59/'2019 PUA exporters'!$FA59)^2</f>
        <v>3.4292077588949937E-5</v>
      </c>
      <c r="BY58" s="4">
        <f>+('2019 PUA exporters'!BY59/'2019 PUA exporters'!$FA59)^2</f>
        <v>6.4392901250361545E-4</v>
      </c>
      <c r="BZ58" s="4">
        <f>+('2019 PUA exporters'!BZ59/'2019 PUA exporters'!$FA59)^2</f>
        <v>3.4292077588949932E-7</v>
      </c>
      <c r="CA58" s="4">
        <f>+('2019 PUA exporters'!CA59/'2019 PUA exporters'!$FA59)^2</f>
        <v>0</v>
      </c>
      <c r="CB58" s="4">
        <f>+('2019 PUA exporters'!CB59/'2019 PUA exporters'!$FA59)^2</f>
        <v>1.3716831035579975E-4</v>
      </c>
      <c r="CC58" s="4">
        <f>+('2019 PUA exporters'!CC59/'2019 PUA exporters'!$FA59)^2</f>
        <v>2.3813942770104118E-5</v>
      </c>
      <c r="CD58" s="4">
        <f>+('2019 PUA exporters'!CD59/'2019 PUA exporters'!$FA59)^2</f>
        <v>4.6103793202921582E-4</v>
      </c>
      <c r="CE58" s="4">
        <f>+('2019 PUA exporters'!CE59/'2019 PUA exporters'!$FA59)^2</f>
        <v>7.4680524527046514E-6</v>
      </c>
      <c r="CF58" s="4">
        <f>+('2019 PUA exporters'!CF59/'2019 PUA exporters'!$FA59)^2</f>
        <v>3.4387333360030343E-4</v>
      </c>
      <c r="CG58" s="4">
        <f>+('2019 PUA exporters'!CG59/'2019 PUA exporters'!$FA59)^2</f>
        <v>5.4867324142319892E-6</v>
      </c>
      <c r="CH58" s="4">
        <f>+('2019 PUA exporters'!CH59/'2019 PUA exporters'!$FA59)^2</f>
        <v>1.5240923372866637E-5</v>
      </c>
      <c r="CI58" s="4">
        <f>+('2019 PUA exporters'!CI59/'2019 PUA exporters'!$FA59)^2</f>
        <v>3.8102308432166597E-8</v>
      </c>
      <c r="CJ58" s="4">
        <f>+('2019 PUA exporters'!CJ59/'2019 PUA exporters'!$FA59)^2</f>
        <v>0</v>
      </c>
      <c r="CK58" s="4">
        <f>+('2019 PUA exporters'!CK59/'2019 PUA exporters'!$FA59)^2</f>
        <v>2.3813942770104118E-5</v>
      </c>
      <c r="CL58" s="4">
        <f>+('2019 PUA exporters'!CL59/'2019 PUA exporters'!$FA59)^2</f>
        <v>0</v>
      </c>
      <c r="CM58" s="4">
        <f>+('2019 PUA exporters'!CM59/'2019 PUA exporters'!$FA59)^2</f>
        <v>0</v>
      </c>
      <c r="CN58" s="4">
        <f>+('2019 PUA exporters'!CN59/'2019 PUA exporters'!$FA59)^2</f>
        <v>0</v>
      </c>
      <c r="CO58" s="4">
        <f>+('2019 PUA exporters'!CO59/'2019 PUA exporters'!$FA59)^2</f>
        <v>4.9380591728087907E-5</v>
      </c>
      <c r="CP58" s="4">
        <f>+('2019 PUA exporters'!CP59/'2019 PUA exporters'!$FA59)^2</f>
        <v>1.5240923372866639E-7</v>
      </c>
      <c r="CQ58" s="4">
        <f>+('2019 PUA exporters'!CQ59/'2019 PUA exporters'!$FA59)^2</f>
        <v>3.8102308432166597E-8</v>
      </c>
      <c r="CR58" s="4">
        <f>+('2019 PUA exporters'!CR59/'2019 PUA exporters'!$FA59)^2</f>
        <v>3.0862869830054942E-6</v>
      </c>
      <c r="CS58" s="4">
        <f>+('2019 PUA exporters'!CS59/'2019 PUA exporters'!$FA59)^2</f>
        <v>1.6098225312590386E-4</v>
      </c>
      <c r="CT58" s="4">
        <f>+('2019 PUA exporters'!CT59/'2019 PUA exporters'!$FA59)^2</f>
        <v>9.7541909586346489E-6</v>
      </c>
      <c r="CU58" s="4">
        <f>+('2019 PUA exporters'!CU59/'2019 PUA exporters'!$FA59)^2</f>
        <v>1.5240923372866639E-7</v>
      </c>
      <c r="CV58" s="4">
        <f>+('2019 PUA exporters'!CV59/'2019 PUA exporters'!$FA59)^2</f>
        <v>4.6675327829404081E-3</v>
      </c>
      <c r="CW58" s="4">
        <f>+('2019 PUA exporters'!CW59/'2019 PUA exporters'!$FA59)^2</f>
        <v>6.0963693491466556E-7</v>
      </c>
      <c r="CX58" s="4">
        <f>+('2019 PUA exporters'!CX59/'2019 PUA exporters'!$FA59)^2</f>
        <v>3.8102308432166593E-6</v>
      </c>
      <c r="CY58" s="4">
        <f>+('2019 PUA exporters'!CY59/'2019 PUA exporters'!$FA59)^2</f>
        <v>2.5757160500144616E-5</v>
      </c>
      <c r="CZ58" s="4">
        <f>+('2019 PUA exporters'!CZ59/'2019 PUA exporters'!$FA59)^2</f>
        <v>3.4292077588949937E-5</v>
      </c>
      <c r="DA58" s="4">
        <f>+('2019 PUA exporters'!DA59/'2019 PUA exporters'!$FA59)^2</f>
        <v>1.8441517281168629E-5</v>
      </c>
      <c r="DB58" s="4">
        <f>+('2019 PUA exporters'!DB59/'2019 PUA exporters'!$FA59)^2</f>
        <v>6.8822294605600911E-3</v>
      </c>
      <c r="DC58" s="4">
        <f>+('2019 PUA exporters'!DC59/'2019 PUA exporters'!$FA59)^2</f>
        <v>3.8102308432166597E-8</v>
      </c>
      <c r="DD58" s="4">
        <f>+('2019 PUA exporters'!DD59/'2019 PUA exporters'!$FA59)^2</f>
        <v>0</v>
      </c>
      <c r="DE58" s="4">
        <f>+('2019 PUA exporters'!DE59/'2019 PUA exporters'!$FA59)^2</f>
        <v>0</v>
      </c>
      <c r="DF58" s="4">
        <f>+('2019 PUA exporters'!DF59/'2019 PUA exporters'!$FA59)^2</f>
        <v>5.4867324142319899E-4</v>
      </c>
      <c r="DG58" s="4">
        <f>+('2019 PUA exporters'!DG59/'2019 PUA exporters'!$FA59)^2</f>
        <v>3.8102308432166597E-8</v>
      </c>
      <c r="DH58" s="4">
        <f>+('2019 PUA exporters'!DH59/'2019 PUA exporters'!$FA59)^2</f>
        <v>2.438547739658662E-4</v>
      </c>
      <c r="DI58" s="4">
        <f>+('2019 PUA exporters'!DI59/'2019 PUA exporters'!$FA59)^2</f>
        <v>9.5255771080416483E-7</v>
      </c>
      <c r="DJ58" s="4">
        <f>+('2019 PUA exporters'!DJ59/'2019 PUA exporters'!$FA59)^2</f>
        <v>0</v>
      </c>
      <c r="DK58" s="4">
        <f>+('2019 PUA exporters'!DK59/'2019 PUA exporters'!$FA59)^2</f>
        <v>1.5240923372866637E-5</v>
      </c>
      <c r="DL58" s="4">
        <f>+('2019 PUA exporters'!DL59/'2019 PUA exporters'!$FA59)^2</f>
        <v>2.4385477396586622E-6</v>
      </c>
      <c r="DM58" s="4">
        <f>+('2019 PUA exporters'!DM59/'2019 PUA exporters'!$FA59)^2</f>
        <v>1.8670131131761628E-6</v>
      </c>
      <c r="DN58" s="4">
        <f>+('2019 PUA exporters'!DN59/'2019 PUA exporters'!$FA59)^2</f>
        <v>1.1525948300730395E-4</v>
      </c>
      <c r="DO58" s="4">
        <f>+('2019 PUA exporters'!DO59/'2019 PUA exporters'!$FA59)^2</f>
        <v>2.3813942770104118E-5</v>
      </c>
      <c r="DP58" s="4">
        <f>+('2019 PUA exporters'!DP59/'2019 PUA exporters'!$FA59)^2</f>
        <v>3.4292077588949932E-7</v>
      </c>
      <c r="DQ58" s="4">
        <f>+('2019 PUA exporters'!DQ59/'2019 PUA exporters'!$FA59)^2</f>
        <v>0</v>
      </c>
      <c r="DR58" s="4">
        <f>+('2019 PUA exporters'!DR59/'2019 PUA exporters'!$FA59)^2</f>
        <v>0</v>
      </c>
      <c r="DS58" s="4">
        <f>+('2019 PUA exporters'!DS59/'2019 PUA exporters'!$FA59)^2</f>
        <v>3.8102308432166597E-8</v>
      </c>
      <c r="DT58" s="4">
        <f>+('2019 PUA exporters'!DT59/'2019 PUA exporters'!$FA59)^2</f>
        <v>5.3581371232734286E-3</v>
      </c>
      <c r="DU58" s="4">
        <f>+('2019 PUA exporters'!DU59/'2019 PUA exporters'!$FA59)^2</f>
        <v>3.8102308432166589E-4</v>
      </c>
      <c r="DV58" s="4">
        <f>+('2019 PUA exporters'!DV59/'2019 PUA exporters'!$FA59)^2</f>
        <v>1.5240923372866637E-5</v>
      </c>
      <c r="DW58" s="4">
        <f>+('2019 PUA exporters'!DW59/'2019 PUA exporters'!$FA59)^2</f>
        <v>3.8102308432166597E-8</v>
      </c>
      <c r="DX58" s="4">
        <f>+('2019 PUA exporters'!DX59/'2019 PUA exporters'!$FA59)^2</f>
        <v>0</v>
      </c>
      <c r="DY58" s="4">
        <f>+('2019 PUA exporters'!DY59/'2019 PUA exporters'!$FA59)^2</f>
        <v>0</v>
      </c>
      <c r="DZ58" s="4">
        <f>+('2019 PUA exporters'!DZ59/'2019 PUA exporters'!$FA59)^2</f>
        <v>6.0963693491466556E-7</v>
      </c>
      <c r="EA58" s="4">
        <f>+('2019 PUA exporters'!EA59/'2019 PUA exporters'!$FA59)^2</f>
        <v>6.0963693491466556E-7</v>
      </c>
      <c r="EB58" s="4">
        <f>+('2019 PUA exporters'!EB59/'2019 PUA exporters'!$FA59)^2</f>
        <v>0</v>
      </c>
      <c r="EC58" s="4">
        <f>+('2019 PUA exporters'!EC59/'2019 PUA exporters'!$FA59)^2</f>
        <v>1.8441517281168629E-5</v>
      </c>
      <c r="ED58" s="4">
        <f>+('2019 PUA exporters'!ED59/'2019 PUA exporters'!$FA59)^2</f>
        <v>1.6098225312590385E-2</v>
      </c>
      <c r="EE58" s="4">
        <f>+('2019 PUA exporters'!EE59/'2019 PUA exporters'!$FA59)^2</f>
        <v>3.8102308432166593E-6</v>
      </c>
      <c r="EF58" s="4">
        <f>+('2019 PUA exporters'!EF59/'2019 PUA exporters'!$FA59)^2</f>
        <v>1.5240923372866639E-7</v>
      </c>
      <c r="EG58" s="4">
        <f>+('2019 PUA exporters'!EG59/'2019 PUA exporters'!$FA59)^2</f>
        <v>9.5255771080416472E-5</v>
      </c>
      <c r="EH58" s="4">
        <f>+('2019 PUA exporters'!EH59/'2019 PUA exporters'!$FA59)^2</f>
        <v>0</v>
      </c>
      <c r="EI58" s="4">
        <f>+('2019 PUA exporters'!EI59/'2019 PUA exporters'!$FA59)^2</f>
        <v>0</v>
      </c>
      <c r="EJ58" s="4">
        <f>+('2019 PUA exporters'!EJ59/'2019 PUA exporters'!$FA59)^2</f>
        <v>2.9872209810818606E-5</v>
      </c>
      <c r="EK58" s="4">
        <f>+('2019 PUA exporters'!EK59/'2019 PUA exporters'!$FA59)^2</f>
        <v>3.4292077588949929E-3</v>
      </c>
      <c r="EL58" s="4">
        <f>+('2019 PUA exporters'!EL59/'2019 PUA exporters'!$FA59)^2</f>
        <v>0</v>
      </c>
      <c r="EM58" s="4">
        <f>+('2019 PUA exporters'!EM59/'2019 PUA exporters'!$FA59)^2</f>
        <v>0</v>
      </c>
      <c r="EN58" s="4">
        <f>+('2019 PUA exporters'!EN59/'2019 PUA exporters'!$FA59)^2</f>
        <v>2.9872209810818606E-5</v>
      </c>
      <c r="EO58" s="4">
        <f>+('2019 PUA exporters'!EO59/'2019 PUA exporters'!$FA59)^2</f>
        <v>4.9380591728087907E-5</v>
      </c>
      <c r="EP58" s="4">
        <f>+('2019 PUA exporters'!EP59/'2019 PUA exporters'!$FA59)^2</f>
        <v>0</v>
      </c>
      <c r="EQ58" s="4">
        <f>+('2019 PUA exporters'!EQ59/'2019 PUA exporters'!$FA59)^2</f>
        <v>7.468052452704653E-4</v>
      </c>
      <c r="ER58" s="4">
        <f>+('2019 PUA exporters'!ER59/'2019 PUA exporters'!$FA59)^2</f>
        <v>2.7528917842240366E-4</v>
      </c>
      <c r="ES58" s="4">
        <f>+('2019 PUA exporters'!ES59/'2019 PUA exporters'!$FA59)^2</f>
        <v>6.7212472074341863E-5</v>
      </c>
      <c r="ET58" s="4">
        <f>+('2019 PUA exporters'!ET59/'2019 PUA exporters'!$FA59)^2</f>
        <v>0</v>
      </c>
      <c r="EU58" s="4">
        <f>+('2019 PUA exporters'!EU59/'2019 PUA exporters'!$FA59)^2</f>
        <v>6.0963693491466556E-7</v>
      </c>
      <c r="EV58" s="4">
        <f>+('2019 PUA exporters'!EV59/'2019 PUA exporters'!$FA59)^2</f>
        <v>0</v>
      </c>
      <c r="EW58" s="4">
        <f>+('2019 PUA exporters'!EW59/'2019 PUA exporters'!$FA59)^2</f>
        <v>9.7541909586346489E-6</v>
      </c>
      <c r="EX58" s="4">
        <f>+('2019 PUA exporters'!EX59/'2019 PUA exporters'!$FA59)^2</f>
        <v>1.8670131131761628E-6</v>
      </c>
      <c r="EY58" s="4">
        <f>+('2019 PUA exporters'!EY59/'2019 PUA exporters'!$FA59)^2</f>
        <v>3.8102308432166597E-8</v>
      </c>
      <c r="EZ58" s="4">
        <f>+('2019 PUA exporters'!EZ59/'2019 PUA exporters'!$FA59)^2</f>
        <v>1.1525948300730395E-4</v>
      </c>
      <c r="FB58" t="str">
        <f t="shared" si="0"/>
        <v>Telford</v>
      </c>
      <c r="FC58" s="15">
        <f t="shared" si="1"/>
        <v>5.0123091412505545E-2</v>
      </c>
    </row>
    <row r="59" spans="1:159" x14ac:dyDescent="0.25">
      <c r="A59" t="s">
        <v>300</v>
      </c>
      <c r="B59" s="4">
        <f>+('2019 PUA exporters'!B60/'2019 PUA exporters'!$FA60)^2</f>
        <v>1.6474551159502797E-4</v>
      </c>
      <c r="C59" s="4">
        <f>+('2019 PUA exporters'!C60/'2019 PUA exporters'!$FA60)^2</f>
        <v>0</v>
      </c>
      <c r="D59" s="4">
        <f>+('2019 PUA exporters'!D60/'2019 PUA exporters'!$FA60)^2</f>
        <v>0</v>
      </c>
      <c r="E59" s="4">
        <f>+('2019 PUA exporters'!E60/'2019 PUA exporters'!$FA60)^2</f>
        <v>0</v>
      </c>
      <c r="F59" s="4">
        <f>+('2019 PUA exporters'!F60/'2019 PUA exporters'!$FA60)^2</f>
        <v>0</v>
      </c>
      <c r="G59" s="4">
        <f>+('2019 PUA exporters'!G60/'2019 PUA exporters'!$FA60)^2</f>
        <v>0</v>
      </c>
      <c r="H59" s="4">
        <f>+('2019 PUA exporters'!H60/'2019 PUA exporters'!$FA60)^2</f>
        <v>1.0543712742081789E-6</v>
      </c>
      <c r="I59" s="4">
        <f>+('2019 PUA exporters'!I60/'2019 PUA exporters'!$FA60)^2</f>
        <v>0</v>
      </c>
      <c r="J59" s="4">
        <f>+('2019 PUA exporters'!J60/'2019 PUA exporters'!$FA60)^2</f>
        <v>0</v>
      </c>
      <c r="K59" s="4">
        <f>+('2019 PUA exporters'!K60/'2019 PUA exporters'!$FA60)^2</f>
        <v>1.6474551159502795E-8</v>
      </c>
      <c r="L59" s="4">
        <f>+('2019 PUA exporters'!L60/'2019 PUA exporters'!$FA60)^2</f>
        <v>0</v>
      </c>
      <c r="M59" s="4">
        <f>+('2019 PUA exporters'!M60/'2019 PUA exporters'!$FA60)^2</f>
        <v>5.9308384174210073E-7</v>
      </c>
      <c r="N59" s="4">
        <f>+('2019 PUA exporters'!N60/'2019 PUA exporters'!$FA60)^2</f>
        <v>0</v>
      </c>
      <c r="O59" s="4">
        <f>+('2019 PUA exporters'!O60/'2019 PUA exporters'!$FA60)^2</f>
        <v>0</v>
      </c>
      <c r="P59" s="4">
        <f>+('2019 PUA exporters'!P60/'2019 PUA exporters'!$FA60)^2</f>
        <v>0</v>
      </c>
      <c r="Q59" s="4">
        <f>+('2019 PUA exporters'!Q60/'2019 PUA exporters'!$FA60)^2</f>
        <v>0</v>
      </c>
      <c r="R59" s="4">
        <f>+('2019 PUA exporters'!R60/'2019 PUA exporters'!$FA60)^2</f>
        <v>0</v>
      </c>
      <c r="S59" s="4">
        <f>+('2019 PUA exporters'!S60/'2019 PUA exporters'!$FA60)^2</f>
        <v>0</v>
      </c>
      <c r="T59" s="4">
        <f>+('2019 PUA exporters'!T60/'2019 PUA exporters'!$FA60)^2</f>
        <v>0</v>
      </c>
      <c r="U59" s="4">
        <f>+('2019 PUA exporters'!U60/'2019 PUA exporters'!$FA60)^2</f>
        <v>0</v>
      </c>
      <c r="V59" s="4">
        <f>+('2019 PUA exporters'!V60/'2019 PUA exporters'!$FA60)^2</f>
        <v>3.7067740108881295E-6</v>
      </c>
      <c r="W59" s="4">
        <f>+('2019 PUA exporters'!W60/'2019 PUA exporters'!$FA60)^2</f>
        <v>0</v>
      </c>
      <c r="X59" s="4">
        <f>+('2019 PUA exporters'!X60/'2019 PUA exporters'!$FA60)^2</f>
        <v>0</v>
      </c>
      <c r="Y59" s="4">
        <f>+('2019 PUA exporters'!Y60/'2019 PUA exporters'!$FA60)^2</f>
        <v>0</v>
      </c>
      <c r="Z59" s="4">
        <f>+('2019 PUA exporters'!Z60/'2019 PUA exporters'!$FA60)^2</f>
        <v>1.4827096043552516E-3</v>
      </c>
      <c r="AA59" s="4">
        <f>+('2019 PUA exporters'!AA60/'2019 PUA exporters'!$FA60)^2</f>
        <v>8.0725300681563723E-7</v>
      </c>
      <c r="AB59" s="4">
        <f>+('2019 PUA exporters'!AB60/'2019 PUA exporters'!$FA60)^2</f>
        <v>6.5898204638011197E-6</v>
      </c>
      <c r="AC59" s="4">
        <f>+('2019 PUA exporters'!AC60/'2019 PUA exporters'!$FA60)^2</f>
        <v>2.0181325170390931E-5</v>
      </c>
      <c r="AD59" s="4">
        <f>+('2019 PUA exporters'!AD60/'2019 PUA exporters'!$FA60)^2</f>
        <v>0</v>
      </c>
      <c r="AE59" s="4">
        <f>+('2019 PUA exporters'!AE60/'2019 PUA exporters'!$FA60)^2</f>
        <v>1.3344386439197266E-6</v>
      </c>
      <c r="AF59" s="4">
        <f>+('2019 PUA exporters'!AF60/'2019 PUA exporters'!$FA60)^2</f>
        <v>6.589820463801119E-4</v>
      </c>
      <c r="AG59" s="4">
        <f>+('2019 PUA exporters'!AG60/'2019 PUA exporters'!$FA60)^2</f>
        <v>1.245887931437399E-3</v>
      </c>
      <c r="AH59" s="4">
        <f>+('2019 PUA exporters'!AH60/'2019 PUA exporters'!$FA60)^2</f>
        <v>0</v>
      </c>
      <c r="AI59" s="4">
        <f>+('2019 PUA exporters'!AI60/'2019 PUA exporters'!$FA60)^2</f>
        <v>4.2174850968327166E-4</v>
      </c>
      <c r="AJ59" s="4">
        <f>+('2019 PUA exporters'!AJ60/'2019 PUA exporters'!$FA60)^2</f>
        <v>0</v>
      </c>
      <c r="AK59" s="4">
        <f>+('2019 PUA exporters'!AK60/'2019 PUA exporters'!$FA60)^2</f>
        <v>0</v>
      </c>
      <c r="AL59" s="4">
        <f>+('2019 PUA exporters'!AL60/'2019 PUA exporters'!$FA60)^2</f>
        <v>0</v>
      </c>
      <c r="AM59" s="4">
        <f>+('2019 PUA exporters'!AM60/'2019 PUA exporters'!$FA60)^2</f>
        <v>1.6474551159502799E-6</v>
      </c>
      <c r="AN59" s="4">
        <f>+('2019 PUA exporters'!AN60/'2019 PUA exporters'!$FA60)^2</f>
        <v>1.6474551159502797E-4</v>
      </c>
      <c r="AO59" s="4">
        <f>+('2019 PUA exporters'!AO60/'2019 PUA exporters'!$FA60)^2</f>
        <v>3.3360966097993167E-3</v>
      </c>
      <c r="AP59" s="4">
        <f>+('2019 PUA exporters'!AP60/'2019 PUA exporters'!$FA60)^2</f>
        <v>0</v>
      </c>
      <c r="AQ59" s="4">
        <f>+('2019 PUA exporters'!AQ60/'2019 PUA exporters'!$FA60)^2</f>
        <v>0</v>
      </c>
      <c r="AR59" s="4">
        <f>+('2019 PUA exporters'!AR60/'2019 PUA exporters'!$FA60)^2</f>
        <v>0</v>
      </c>
      <c r="AS59" s="4">
        <f>+('2019 PUA exporters'!AS60/'2019 PUA exporters'!$FA60)^2</f>
        <v>1.6474551159502795E-8</v>
      </c>
      <c r="AT59" s="4">
        <f>+('2019 PUA exporters'!AT60/'2019 PUA exporters'!$FA60)^2</f>
        <v>1.6474551159502795E-8</v>
      </c>
      <c r="AU59" s="4">
        <f>+('2019 PUA exporters'!AU60/'2019 PUA exporters'!$FA60)^2</f>
        <v>8.0725300681563724E-5</v>
      </c>
      <c r="AV59" s="4">
        <f>+('2019 PUA exporters'!AV60/'2019 PUA exporters'!$FA60)^2</f>
        <v>0</v>
      </c>
      <c r="AW59" s="4">
        <f>+('2019 PUA exporters'!AW60/'2019 PUA exporters'!$FA60)^2</f>
        <v>1.3344386439197267E-4</v>
      </c>
      <c r="AX59" s="4">
        <f>+('2019 PUA exporters'!AX60/'2019 PUA exporters'!$FA60)^2</f>
        <v>1.0296594474689248E-3</v>
      </c>
      <c r="AY59" s="4">
        <f>+('2019 PUA exporters'!AY60/'2019 PUA exporters'!$FA60)^2</f>
        <v>0</v>
      </c>
      <c r="AZ59" s="4">
        <f>+('2019 PUA exporters'!AZ60/'2019 PUA exporters'!$FA60)^2</f>
        <v>0</v>
      </c>
      <c r="BA59" s="4">
        <f>+('2019 PUA exporters'!BA60/'2019 PUA exporters'!$FA60)^2</f>
        <v>6.5898204638011197E-6</v>
      </c>
      <c r="BB59" s="4">
        <f>+('2019 PUA exporters'!BB60/'2019 PUA exporters'!$FA60)^2</f>
        <v>6.5898204638011197E-6</v>
      </c>
      <c r="BC59" s="4">
        <f>+('2019 PUA exporters'!BC60/'2019 PUA exporters'!$FA60)^2</f>
        <v>5.9308384174210073E-7</v>
      </c>
      <c r="BD59" s="4">
        <f>+('2019 PUA exporters'!BD60/'2019 PUA exporters'!$FA60)^2</f>
        <v>6.5898204638011197E-6</v>
      </c>
      <c r="BE59" s="4">
        <f>+('2019 PUA exporters'!BE60/'2019 PUA exporters'!$FA60)^2</f>
        <v>1.6474551159502799E-6</v>
      </c>
      <c r="BF59" s="4">
        <f>+('2019 PUA exporters'!BF60/'2019 PUA exporters'!$FA60)^2</f>
        <v>2.3723353669684029E-6</v>
      </c>
      <c r="BG59" s="4">
        <f>+('2019 PUA exporters'!BG60/'2019 PUA exporters'!$FA60)^2</f>
        <v>0</v>
      </c>
      <c r="BH59" s="4">
        <f>+('2019 PUA exporters'!BH60/'2019 PUA exporters'!$FA60)^2</f>
        <v>0</v>
      </c>
      <c r="BI59" s="4">
        <f>+('2019 PUA exporters'!BI60/'2019 PUA exporters'!$FA60)^2</f>
        <v>0</v>
      </c>
      <c r="BJ59" s="4">
        <f>+('2019 PUA exporters'!BJ60/'2019 PUA exporters'!$FA60)^2</f>
        <v>3.2290120272625489E-6</v>
      </c>
      <c r="BK59" s="4">
        <f>+('2019 PUA exporters'!BK60/'2019 PUA exporters'!$FA60)^2</f>
        <v>1.0296594474689248E-3</v>
      </c>
      <c r="BL59" s="4">
        <f>+('2019 PUA exporters'!BL60/'2019 PUA exporters'!$FA60)^2</f>
        <v>6.589820463801119E-4</v>
      </c>
      <c r="BM59" s="4">
        <f>+('2019 PUA exporters'!BM60/'2019 PUA exporters'!$FA60)^2</f>
        <v>0</v>
      </c>
      <c r="BN59" s="4">
        <f>+('2019 PUA exporters'!BN60/'2019 PUA exporters'!$FA60)^2</f>
        <v>3.7067740108881295E-6</v>
      </c>
      <c r="BO59" s="4">
        <f>+('2019 PUA exporters'!BO60/'2019 PUA exporters'!$FA60)^2</f>
        <v>0</v>
      </c>
      <c r="BP59" s="4">
        <f>+('2019 PUA exporters'!BP60/'2019 PUA exporters'!$FA60)^2</f>
        <v>0</v>
      </c>
      <c r="BQ59" s="4">
        <f>+('2019 PUA exporters'!BQ60/'2019 PUA exporters'!$FA60)^2</f>
        <v>1.1902863212740771E-4</v>
      </c>
      <c r="BR59" s="4">
        <f>+('2019 PUA exporters'!BR60/'2019 PUA exporters'!$FA60)^2</f>
        <v>9.4893414678736117E-6</v>
      </c>
      <c r="BS59" s="4">
        <f>+('2019 PUA exporters'!BS60/'2019 PUA exporters'!$FA60)^2</f>
        <v>3.7067740108881295E-6</v>
      </c>
      <c r="BT59" s="4">
        <f>+('2019 PUA exporters'!BT60/'2019 PUA exporters'!$FA60)^2</f>
        <v>2.3723353669684029E-6</v>
      </c>
      <c r="BU59" s="4">
        <f>+('2019 PUA exporters'!BU60/'2019 PUA exporters'!$FA60)^2</f>
        <v>1.4827096043552518E-7</v>
      </c>
      <c r="BV59" s="4">
        <f>+('2019 PUA exporters'!BV60/'2019 PUA exporters'!$FA60)^2</f>
        <v>0</v>
      </c>
      <c r="BW59" s="4">
        <f>+('2019 PUA exporters'!BW60/'2019 PUA exporters'!$FA60)^2</f>
        <v>8.0725300681563723E-7</v>
      </c>
      <c r="BX59" s="4">
        <f>+('2019 PUA exporters'!BX60/'2019 PUA exporters'!$FA60)^2</f>
        <v>0</v>
      </c>
      <c r="BY59" s="4">
        <f>+('2019 PUA exporters'!BY60/'2019 PUA exporters'!$FA60)^2</f>
        <v>2.3723353669684029E-4</v>
      </c>
      <c r="BZ59" s="4">
        <f>+('2019 PUA exporters'!BZ60/'2019 PUA exporters'!$FA60)^2</f>
        <v>1.4827096043552518E-5</v>
      </c>
      <c r="CA59" s="4">
        <f>+('2019 PUA exporters'!CA60/'2019 PUA exporters'!$FA60)^2</f>
        <v>1.3344386439197266E-6</v>
      </c>
      <c r="CB59" s="4">
        <f>+('2019 PUA exporters'!CB60/'2019 PUA exporters'!$FA60)^2</f>
        <v>0</v>
      </c>
      <c r="CC59" s="4">
        <f>+('2019 PUA exporters'!CC60/'2019 PUA exporters'!$FA60)^2</f>
        <v>0</v>
      </c>
      <c r="CD59" s="4">
        <f>+('2019 PUA exporters'!CD60/'2019 PUA exporters'!$FA60)^2</f>
        <v>1.6474551159502797E-4</v>
      </c>
      <c r="CE59" s="4">
        <f>+('2019 PUA exporters'!CE60/'2019 PUA exporters'!$FA60)^2</f>
        <v>1.0543712742081789E-6</v>
      </c>
      <c r="CF59" s="4">
        <f>+('2019 PUA exporters'!CF60/'2019 PUA exporters'!$FA60)^2</f>
        <v>1.3344386439197267E-4</v>
      </c>
      <c r="CG59" s="4">
        <f>+('2019 PUA exporters'!CG60/'2019 PUA exporters'!$FA60)^2</f>
        <v>1.3344386439197266E-6</v>
      </c>
      <c r="CH59" s="4">
        <f>+('2019 PUA exporters'!CH60/'2019 PUA exporters'!$FA60)^2</f>
        <v>8.0725300681563723E-7</v>
      </c>
      <c r="CI59" s="4">
        <f>+('2019 PUA exporters'!CI60/'2019 PUA exporters'!$FA60)^2</f>
        <v>1.6474551159502795E-8</v>
      </c>
      <c r="CJ59" s="4">
        <f>+('2019 PUA exporters'!CJ60/'2019 PUA exporters'!$FA60)^2</f>
        <v>4.1186377898756998E-7</v>
      </c>
      <c r="CK59" s="4">
        <f>+('2019 PUA exporters'!CK60/'2019 PUA exporters'!$FA60)^2</f>
        <v>1.0543712742081789E-6</v>
      </c>
      <c r="CL59" s="4">
        <f>+('2019 PUA exporters'!CL60/'2019 PUA exporters'!$FA60)^2</f>
        <v>0</v>
      </c>
      <c r="CM59" s="4">
        <f>+('2019 PUA exporters'!CM60/'2019 PUA exporters'!$FA60)^2</f>
        <v>6.589820463801118E-8</v>
      </c>
      <c r="CN59" s="4">
        <f>+('2019 PUA exporters'!CN60/'2019 PUA exporters'!$FA60)^2</f>
        <v>0</v>
      </c>
      <c r="CO59" s="4">
        <f>+('2019 PUA exporters'!CO60/'2019 PUA exporters'!$FA60)^2</f>
        <v>6.9604978648899325E-5</v>
      </c>
      <c r="CP59" s="4">
        <f>+('2019 PUA exporters'!CP60/'2019 PUA exporters'!$FA60)^2</f>
        <v>0</v>
      </c>
      <c r="CQ59" s="4">
        <f>+('2019 PUA exporters'!CQ60/'2019 PUA exporters'!$FA60)^2</f>
        <v>2.0181325170390931E-5</v>
      </c>
      <c r="CR59" s="4">
        <f>+('2019 PUA exporters'!CR60/'2019 PUA exporters'!$FA60)^2</f>
        <v>1.4827096043552518E-5</v>
      </c>
      <c r="CS59" s="4">
        <f>+('2019 PUA exporters'!CS60/'2019 PUA exporters'!$FA60)^2</f>
        <v>1.6474551159502799E-6</v>
      </c>
      <c r="CT59" s="4">
        <f>+('2019 PUA exporters'!CT60/'2019 PUA exporters'!$FA60)^2</f>
        <v>6.589820463801118E-8</v>
      </c>
      <c r="CU59" s="4">
        <f>+('2019 PUA exporters'!CU60/'2019 PUA exporters'!$FA60)^2</f>
        <v>6.5898204638011197E-6</v>
      </c>
      <c r="CV59" s="4">
        <f>+('2019 PUA exporters'!CV60/'2019 PUA exporters'!$FA60)^2</f>
        <v>7.9736827611993552E-6</v>
      </c>
      <c r="CW59" s="4">
        <f>+('2019 PUA exporters'!CW60/'2019 PUA exporters'!$FA60)^2</f>
        <v>0</v>
      </c>
      <c r="CX59" s="4">
        <f>+('2019 PUA exporters'!CX60/'2019 PUA exporters'!$FA60)^2</f>
        <v>1.4827096043552518E-7</v>
      </c>
      <c r="CY59" s="4">
        <f>+('2019 PUA exporters'!CY60/'2019 PUA exporters'!$FA60)^2</f>
        <v>3.2290120272625489E-6</v>
      </c>
      <c r="CZ59" s="4">
        <f>+('2019 PUA exporters'!CZ60/'2019 PUA exporters'!$FA60)^2</f>
        <v>1.1136796583823892E-5</v>
      </c>
      <c r="DA59" s="4">
        <f>+('2019 PUA exporters'!DA60/'2019 PUA exporters'!$FA60)^2</f>
        <v>5.9308384174210072E-5</v>
      </c>
      <c r="DB59" s="4">
        <f>+('2019 PUA exporters'!DB60/'2019 PUA exporters'!$FA60)^2</f>
        <v>7.9736827611993552E-6</v>
      </c>
      <c r="DC59" s="4">
        <f>+('2019 PUA exporters'!DC60/'2019 PUA exporters'!$FA60)^2</f>
        <v>1.6474551159502795E-8</v>
      </c>
      <c r="DD59" s="4">
        <f>+('2019 PUA exporters'!DD60/'2019 PUA exporters'!$FA60)^2</f>
        <v>0</v>
      </c>
      <c r="DE59" s="4">
        <f>+('2019 PUA exporters'!DE60/'2019 PUA exporters'!$FA60)^2</f>
        <v>0</v>
      </c>
      <c r="DF59" s="4">
        <f>+('2019 PUA exporters'!DF60/'2019 PUA exporters'!$FA60)^2</f>
        <v>0</v>
      </c>
      <c r="DG59" s="4">
        <f>+('2019 PUA exporters'!DG60/'2019 PUA exporters'!$FA60)^2</f>
        <v>0</v>
      </c>
      <c r="DH59" s="4">
        <f>+('2019 PUA exporters'!DH60/'2019 PUA exporters'!$FA60)^2</f>
        <v>6.589820463801119E-4</v>
      </c>
      <c r="DI59" s="4">
        <f>+('2019 PUA exporters'!DI60/'2019 PUA exporters'!$FA60)^2</f>
        <v>0</v>
      </c>
      <c r="DJ59" s="4">
        <f>+('2019 PUA exporters'!DJ60/'2019 PUA exporters'!$FA60)^2</f>
        <v>0</v>
      </c>
      <c r="DK59" s="4">
        <f>+('2019 PUA exporters'!DK60/'2019 PUA exporters'!$FA60)^2</f>
        <v>5.3377545756789063E-6</v>
      </c>
      <c r="DL59" s="4">
        <f>+('2019 PUA exporters'!DL60/'2019 PUA exporters'!$FA60)^2</f>
        <v>0</v>
      </c>
      <c r="DM59" s="4">
        <f>+('2019 PUA exporters'!DM60/'2019 PUA exporters'!$FA60)^2</f>
        <v>1.6474551159502799E-6</v>
      </c>
      <c r="DN59" s="4">
        <f>+('2019 PUA exporters'!DN60/'2019 PUA exporters'!$FA60)^2</f>
        <v>6.9604978648899325E-5</v>
      </c>
      <c r="DO59" s="4">
        <f>+('2019 PUA exporters'!DO60/'2019 PUA exporters'!$FA60)^2</f>
        <v>3.7067740108881291E-4</v>
      </c>
      <c r="DP59" s="4">
        <f>+('2019 PUA exporters'!DP60/'2019 PUA exporters'!$FA60)^2</f>
        <v>6.589820463801118E-8</v>
      </c>
      <c r="DQ59" s="4">
        <f>+('2019 PUA exporters'!DQ60/'2019 PUA exporters'!$FA60)^2</f>
        <v>3.7067740108881295E-6</v>
      </c>
      <c r="DR59" s="4">
        <f>+('2019 PUA exporters'!DR60/'2019 PUA exporters'!$FA60)^2</f>
        <v>0</v>
      </c>
      <c r="DS59" s="4">
        <f>+('2019 PUA exporters'!DS60/'2019 PUA exporters'!$FA60)^2</f>
        <v>2.6359281855204472E-7</v>
      </c>
      <c r="DT59" s="4">
        <f>+('2019 PUA exporters'!DT60/'2019 PUA exporters'!$FA60)^2</f>
        <v>8.7150375633769789E-2</v>
      </c>
      <c r="DU59" s="4">
        <f>+('2019 PUA exporters'!DU60/'2019 PUA exporters'!$FA60)^2</f>
        <v>1.0296594474689248E-3</v>
      </c>
      <c r="DV59" s="4">
        <f>+('2019 PUA exporters'!DV60/'2019 PUA exporters'!$FA60)^2</f>
        <v>1.6869940387330862E-5</v>
      </c>
      <c r="DW59" s="4">
        <f>+('2019 PUA exporters'!DW60/'2019 PUA exporters'!$FA60)^2</f>
        <v>2.6359281855204472E-7</v>
      </c>
      <c r="DX59" s="4">
        <f>+('2019 PUA exporters'!DX60/'2019 PUA exporters'!$FA60)^2</f>
        <v>0</v>
      </c>
      <c r="DY59" s="4">
        <f>+('2019 PUA exporters'!DY60/'2019 PUA exporters'!$FA60)^2</f>
        <v>6.589820463801118E-8</v>
      </c>
      <c r="DZ59" s="4">
        <f>+('2019 PUA exporters'!DZ60/'2019 PUA exporters'!$FA60)^2</f>
        <v>2.6359281855204472E-7</v>
      </c>
      <c r="EA59" s="4">
        <f>+('2019 PUA exporters'!EA60/'2019 PUA exporters'!$FA60)^2</f>
        <v>1.6474551159502795E-8</v>
      </c>
      <c r="EB59" s="4">
        <f>+('2019 PUA exporters'!EB60/'2019 PUA exporters'!$FA60)^2</f>
        <v>0</v>
      </c>
      <c r="EC59" s="4">
        <f>+('2019 PUA exporters'!EC60/'2019 PUA exporters'!$FA60)^2</f>
        <v>1.6474551159502797E-4</v>
      </c>
      <c r="ED59" s="4">
        <f>+('2019 PUA exporters'!ED60/'2019 PUA exporters'!$FA60)^2</f>
        <v>1.4827096043552516E-3</v>
      </c>
      <c r="EE59" s="4">
        <f>+('2019 PUA exporters'!EE60/'2019 PUA exporters'!$FA60)^2</f>
        <v>4.2174850968327155E-6</v>
      </c>
      <c r="EF59" s="4">
        <f>+('2019 PUA exporters'!EF60/'2019 PUA exporters'!$FA60)^2</f>
        <v>5.9308384174210073E-7</v>
      </c>
      <c r="EG59" s="4">
        <f>+('2019 PUA exporters'!EG60/'2019 PUA exporters'!$FA60)^2</f>
        <v>4.7611452850963084E-4</v>
      </c>
      <c r="EH59" s="4">
        <f>+('2019 PUA exporters'!EH60/'2019 PUA exporters'!$FA60)^2</f>
        <v>1.6474551159502795E-8</v>
      </c>
      <c r="EI59" s="4">
        <f>+('2019 PUA exporters'!EI60/'2019 PUA exporters'!$FA60)^2</f>
        <v>1.6474551159502795E-8</v>
      </c>
      <c r="EJ59" s="4">
        <f>+('2019 PUA exporters'!EJ60/'2019 PUA exporters'!$FA60)^2</f>
        <v>1.1136796583823892E-5</v>
      </c>
      <c r="EK59" s="4">
        <f>+('2019 PUA exporters'!EK60/'2019 PUA exporters'!$FA60)^2</f>
        <v>1.6474551159502795E-8</v>
      </c>
      <c r="EL59" s="4">
        <f>+('2019 PUA exporters'!EL60/'2019 PUA exporters'!$FA60)^2</f>
        <v>0</v>
      </c>
      <c r="EM59" s="4">
        <f>+('2019 PUA exporters'!EM60/'2019 PUA exporters'!$FA60)^2</f>
        <v>0</v>
      </c>
      <c r="EN59" s="4">
        <f>+('2019 PUA exporters'!EN60/'2019 PUA exporters'!$FA60)^2</f>
        <v>3.1894731044797421E-5</v>
      </c>
      <c r="EO59" s="4">
        <f>+('2019 PUA exporters'!EO60/'2019 PUA exporters'!$FA60)^2</f>
        <v>4.9835517257495963E-5</v>
      </c>
      <c r="EP59" s="4">
        <f>+('2019 PUA exporters'!EP60/'2019 PUA exporters'!$FA60)^2</f>
        <v>6.589820463801118E-8</v>
      </c>
      <c r="EQ59" s="4">
        <f>+('2019 PUA exporters'!EQ60/'2019 PUA exporters'!$FA60)^2</f>
        <v>3.7067740108881291E-4</v>
      </c>
      <c r="ER59" s="4">
        <f>+('2019 PUA exporters'!ER60/'2019 PUA exporters'!$FA60)^2</f>
        <v>8.3402415244982918E-4</v>
      </c>
      <c r="ES59" s="4">
        <f>+('2019 PUA exporters'!ES60/'2019 PUA exporters'!$FA60)^2</f>
        <v>6.589820463801118E-8</v>
      </c>
      <c r="ET59" s="4">
        <f>+('2019 PUA exporters'!ET60/'2019 PUA exporters'!$FA60)^2</f>
        <v>0</v>
      </c>
      <c r="EU59" s="4">
        <f>+('2019 PUA exporters'!EU60/'2019 PUA exporters'!$FA60)^2</f>
        <v>5.3377545756789063E-6</v>
      </c>
      <c r="EV59" s="4">
        <f>+('2019 PUA exporters'!EV60/'2019 PUA exporters'!$FA60)^2</f>
        <v>1.6474551159502795E-8</v>
      </c>
      <c r="EW59" s="4">
        <f>+('2019 PUA exporters'!EW60/'2019 PUA exporters'!$FA60)^2</f>
        <v>4.2174850968327155E-6</v>
      </c>
      <c r="EX59" s="4">
        <f>+('2019 PUA exporters'!EX60/'2019 PUA exporters'!$FA60)^2</f>
        <v>1.3344386439197266E-6</v>
      </c>
      <c r="EY59" s="4">
        <f>+('2019 PUA exporters'!EY60/'2019 PUA exporters'!$FA60)^2</f>
        <v>1.6474551159502795E-8</v>
      </c>
      <c r="EZ59" s="4">
        <f>+('2019 PUA exporters'!EZ60/'2019 PUA exporters'!$FA60)^2</f>
        <v>8.0725300681563724E-5</v>
      </c>
      <c r="FB59" t="str">
        <f t="shared" si="0"/>
        <v>Wakefield</v>
      </c>
      <c r="FC59" s="15">
        <f t="shared" si="1"/>
        <v>0.10419483094153326</v>
      </c>
    </row>
    <row r="60" spans="1:159" x14ac:dyDescent="0.25">
      <c r="A60" t="s">
        <v>301</v>
      </c>
      <c r="B60" s="4">
        <f>+('2019 PUA exporters'!B61/'2019 PUA exporters'!$FA61)^2</f>
        <v>1.9581920210047957E-4</v>
      </c>
      <c r="C60" s="4">
        <f>+('2019 PUA exporters'!C61/'2019 PUA exporters'!$FA61)^2</f>
        <v>0</v>
      </c>
      <c r="D60" s="4">
        <f>+('2019 PUA exporters'!D61/'2019 PUA exporters'!$FA61)^2</f>
        <v>0</v>
      </c>
      <c r="E60" s="4">
        <f>+('2019 PUA exporters'!E61/'2019 PUA exporters'!$FA61)^2</f>
        <v>0</v>
      </c>
      <c r="F60" s="4">
        <f>+('2019 PUA exporters'!F61/'2019 PUA exporters'!$FA61)^2</f>
        <v>0</v>
      </c>
      <c r="G60" s="4">
        <f>+('2019 PUA exporters'!G61/'2019 PUA exporters'!$FA61)^2</f>
        <v>0</v>
      </c>
      <c r="H60" s="4">
        <f>+('2019 PUA exporters'!H61/'2019 PUA exporters'!$FA61)^2</f>
        <v>4.6347740142125348E-8</v>
      </c>
      <c r="I60" s="4">
        <f>+('2019 PUA exporters'!I61/'2019 PUA exporters'!$FA61)^2</f>
        <v>0</v>
      </c>
      <c r="J60" s="4">
        <f>+('2019 PUA exporters'!J61/'2019 PUA exporters'!$FA61)^2</f>
        <v>0</v>
      </c>
      <c r="K60" s="4">
        <f>+('2019 PUA exporters'!K61/'2019 PUA exporters'!$FA61)^2</f>
        <v>0</v>
      </c>
      <c r="L60" s="4">
        <f>+('2019 PUA exporters'!L61/'2019 PUA exporters'!$FA61)^2</f>
        <v>0</v>
      </c>
      <c r="M60" s="4">
        <f>+('2019 PUA exporters'!M61/'2019 PUA exporters'!$FA61)^2</f>
        <v>0</v>
      </c>
      <c r="N60" s="4">
        <f>+('2019 PUA exporters'!N61/'2019 PUA exporters'!$FA61)^2</f>
        <v>0</v>
      </c>
      <c r="O60" s="4">
        <f>+('2019 PUA exporters'!O61/'2019 PUA exporters'!$FA61)^2</f>
        <v>0</v>
      </c>
      <c r="P60" s="4">
        <f>+('2019 PUA exporters'!P61/'2019 PUA exporters'!$FA61)^2</f>
        <v>0</v>
      </c>
      <c r="Q60" s="4">
        <f>+('2019 PUA exporters'!Q61/'2019 PUA exporters'!$FA61)^2</f>
        <v>0</v>
      </c>
      <c r="R60" s="4">
        <f>+('2019 PUA exporters'!R61/'2019 PUA exporters'!$FA61)^2</f>
        <v>0</v>
      </c>
      <c r="S60" s="4">
        <f>+('2019 PUA exporters'!S61/'2019 PUA exporters'!$FA61)^2</f>
        <v>0</v>
      </c>
      <c r="T60" s="4">
        <f>+('2019 PUA exporters'!T61/'2019 PUA exporters'!$FA61)^2</f>
        <v>0</v>
      </c>
      <c r="U60" s="4">
        <f>+('2019 PUA exporters'!U61/'2019 PUA exporters'!$FA61)^2</f>
        <v>0</v>
      </c>
      <c r="V60" s="4">
        <f>+('2019 PUA exporters'!V61/'2019 PUA exporters'!$FA61)^2</f>
        <v>2.9662553690960223E-6</v>
      </c>
      <c r="W60" s="4">
        <f>+('2019 PUA exporters'!W61/'2019 PUA exporters'!$FA61)^2</f>
        <v>0</v>
      </c>
      <c r="X60" s="4">
        <f>+('2019 PUA exporters'!X61/'2019 PUA exporters'!$FA61)^2</f>
        <v>0</v>
      </c>
      <c r="Y60" s="4">
        <f>+('2019 PUA exporters'!Y61/'2019 PUA exporters'!$FA61)^2</f>
        <v>0</v>
      </c>
      <c r="Z60" s="4">
        <f>+('2019 PUA exporters'!Z61/'2019 PUA exporters'!$FA61)^2</f>
        <v>7.4156384227400557E-7</v>
      </c>
      <c r="AA60" s="4">
        <f>+('2019 PUA exporters'!AA61/'2019 PUA exporters'!$FA61)^2</f>
        <v>0</v>
      </c>
      <c r="AB60" s="4">
        <f>+('2019 PUA exporters'!AB61/'2019 PUA exporters'!$FA61)^2</f>
        <v>4.1712966127912816E-5</v>
      </c>
      <c r="AC60" s="4">
        <f>+('2019 PUA exporters'!AC61/'2019 PUA exporters'!$FA61)^2</f>
        <v>0</v>
      </c>
      <c r="AD60" s="4">
        <f>+('2019 PUA exporters'!AD61/'2019 PUA exporters'!$FA61)^2</f>
        <v>0</v>
      </c>
      <c r="AE60" s="4">
        <f>+('2019 PUA exporters'!AE61/'2019 PUA exporters'!$FA61)^2</f>
        <v>0</v>
      </c>
      <c r="AF60" s="4">
        <f>+('2019 PUA exporters'!AF61/'2019 PUA exporters'!$FA61)^2</f>
        <v>4.6347740142125333E-6</v>
      </c>
      <c r="AG60" s="4">
        <f>+('2019 PUA exporters'!AG61/'2019 PUA exporters'!$FA61)^2</f>
        <v>6.6740745804660506E-4</v>
      </c>
      <c r="AH60" s="4">
        <f>+('2019 PUA exporters'!AH61/'2019 PUA exporters'!$FA61)^2</f>
        <v>0</v>
      </c>
      <c r="AI60" s="4">
        <f>+('2019 PUA exporters'!AI61/'2019 PUA exporters'!$FA61)^2</f>
        <v>2.6070603829945506E-4</v>
      </c>
      <c r="AJ60" s="4">
        <f>+('2019 PUA exporters'!AJ61/'2019 PUA exporters'!$FA61)^2</f>
        <v>0</v>
      </c>
      <c r="AK60" s="4">
        <f>+('2019 PUA exporters'!AK61/'2019 PUA exporters'!$FA61)^2</f>
        <v>0</v>
      </c>
      <c r="AL60" s="4">
        <f>+('2019 PUA exporters'!AL61/'2019 PUA exporters'!$FA61)^2</f>
        <v>0</v>
      </c>
      <c r="AM60" s="4">
        <f>+('2019 PUA exporters'!AM61/'2019 PUA exporters'!$FA61)^2</f>
        <v>7.4156384227400557E-7</v>
      </c>
      <c r="AN60" s="4">
        <f>+('2019 PUA exporters'!AN61/'2019 PUA exporters'!$FA61)^2</f>
        <v>9.0841570678565676E-6</v>
      </c>
      <c r="AO60" s="4">
        <f>+('2019 PUA exporters'!AO61/'2019 PUA exporters'!$FA61)^2</f>
        <v>4.6347740142125348E-8</v>
      </c>
      <c r="AP60" s="4">
        <f>+('2019 PUA exporters'!AP61/'2019 PUA exporters'!$FA61)^2</f>
        <v>0</v>
      </c>
      <c r="AQ60" s="4">
        <f>+('2019 PUA exporters'!AQ61/'2019 PUA exporters'!$FA61)^2</f>
        <v>0</v>
      </c>
      <c r="AR60" s="4">
        <f>+('2019 PUA exporters'!AR61/'2019 PUA exporters'!$FA61)^2</f>
        <v>0</v>
      </c>
      <c r="AS60" s="4">
        <f>+('2019 PUA exporters'!AS61/'2019 PUA exporters'!$FA61)^2</f>
        <v>0</v>
      </c>
      <c r="AT60" s="4">
        <f>+('2019 PUA exporters'!AT61/'2019 PUA exporters'!$FA61)^2</f>
        <v>0</v>
      </c>
      <c r="AU60" s="4">
        <f>+('2019 PUA exporters'!AU61/'2019 PUA exporters'!$FA61)^2</f>
        <v>2.271039266964142E-4</v>
      </c>
      <c r="AV60" s="4">
        <f>+('2019 PUA exporters'!AV61/'2019 PUA exporters'!$FA61)^2</f>
        <v>0</v>
      </c>
      <c r="AW60" s="4">
        <f>+('2019 PUA exporters'!AW61/'2019 PUA exporters'!$FA61)^2</f>
        <v>2.2710392669641419E-6</v>
      </c>
      <c r="AX60" s="4">
        <f>+('2019 PUA exporters'!AX61/'2019 PUA exporters'!$FA61)^2</f>
        <v>1.1586935035531338E-4</v>
      </c>
      <c r="AY60" s="4">
        <f>+('2019 PUA exporters'!AY61/'2019 PUA exporters'!$FA61)^2</f>
        <v>0</v>
      </c>
      <c r="AZ60" s="4">
        <f>+('2019 PUA exporters'!AZ61/'2019 PUA exporters'!$FA61)^2</f>
        <v>0</v>
      </c>
      <c r="BA60" s="4">
        <f>+('2019 PUA exporters'!BA61/'2019 PUA exporters'!$FA61)^2</f>
        <v>1.0428241531978204E-5</v>
      </c>
      <c r="BB60" s="4">
        <f>+('2019 PUA exporters'!BB61/'2019 PUA exporters'!$FA61)^2</f>
        <v>4.1828835478268121E-4</v>
      </c>
      <c r="BC60" s="4">
        <f>+('2019 PUA exporters'!BC61/'2019 PUA exporters'!$FA61)^2</f>
        <v>1.1586935035531333E-6</v>
      </c>
      <c r="BD60" s="4">
        <f>+('2019 PUA exporters'!BD61/'2019 PUA exporters'!$FA61)^2</f>
        <v>4.6347740142125348E-8</v>
      </c>
      <c r="BE60" s="4">
        <f>+('2019 PUA exporters'!BE61/'2019 PUA exporters'!$FA61)^2</f>
        <v>7.4156384227400533E-5</v>
      </c>
      <c r="BF60" s="4">
        <f>+('2019 PUA exporters'!BF61/'2019 PUA exporters'!$FA61)^2</f>
        <v>0</v>
      </c>
      <c r="BG60" s="4">
        <f>+('2019 PUA exporters'!BG61/'2019 PUA exporters'!$FA61)^2</f>
        <v>0</v>
      </c>
      <c r="BH60" s="4">
        <f>+('2019 PUA exporters'!BH61/'2019 PUA exporters'!$FA61)^2</f>
        <v>4.6347740142125333E-6</v>
      </c>
      <c r="BI60" s="4">
        <f>+('2019 PUA exporters'!BI61/'2019 PUA exporters'!$FA61)^2</f>
        <v>0</v>
      </c>
      <c r="BJ60" s="4">
        <f>+('2019 PUA exporters'!BJ61/'2019 PUA exporters'!$FA61)^2</f>
        <v>3.7541669515121526E-6</v>
      </c>
      <c r="BK60" s="4">
        <f>+('2019 PUA exporters'!BK61/'2019 PUA exporters'!$FA61)^2</f>
        <v>1.1586935035531338E-4</v>
      </c>
      <c r="BL60" s="4">
        <f>+('2019 PUA exporters'!BL61/'2019 PUA exporters'!$FA61)^2</f>
        <v>4.6347740142125348E-8</v>
      </c>
      <c r="BM60" s="4">
        <f>+('2019 PUA exporters'!BM61/'2019 PUA exporters'!$FA61)^2</f>
        <v>0</v>
      </c>
      <c r="BN60" s="4">
        <f>+('2019 PUA exporters'!BN61/'2019 PUA exporters'!$FA61)^2</f>
        <v>0</v>
      </c>
      <c r="BO60" s="4">
        <f>+('2019 PUA exporters'!BO61/'2019 PUA exporters'!$FA61)^2</f>
        <v>0</v>
      </c>
      <c r="BP60" s="4">
        <f>+('2019 PUA exporters'!BP61/'2019 PUA exporters'!$FA61)^2</f>
        <v>0</v>
      </c>
      <c r="BQ60" s="4">
        <f>+('2019 PUA exporters'!BQ61/'2019 PUA exporters'!$FA61)^2</f>
        <v>2.9662553690960223E-6</v>
      </c>
      <c r="BR60" s="4">
        <f>+('2019 PUA exporters'!BR61/'2019 PUA exporters'!$FA61)^2</f>
        <v>0</v>
      </c>
      <c r="BS60" s="4">
        <f>+('2019 PUA exporters'!BS61/'2019 PUA exporters'!$FA61)^2</f>
        <v>4.6347740142125348E-8</v>
      </c>
      <c r="BT60" s="4">
        <f>+('2019 PUA exporters'!BT61/'2019 PUA exporters'!$FA61)^2</f>
        <v>4.1712966127912808E-7</v>
      </c>
      <c r="BU60" s="4">
        <f>+('2019 PUA exporters'!BU61/'2019 PUA exporters'!$FA61)^2</f>
        <v>0</v>
      </c>
      <c r="BV60" s="4">
        <f>+('2019 PUA exporters'!BV61/'2019 PUA exporters'!$FA61)^2</f>
        <v>2.2710392669641419E-6</v>
      </c>
      <c r="BW60" s="4">
        <f>+('2019 PUA exporters'!BW61/'2019 PUA exporters'!$FA61)^2</f>
        <v>5.6775981674103549E-5</v>
      </c>
      <c r="BX60" s="4">
        <f>+('2019 PUA exporters'!BX61/'2019 PUA exporters'!$FA61)^2</f>
        <v>0</v>
      </c>
      <c r="BY60" s="4">
        <f>+('2019 PUA exporters'!BY61/'2019 PUA exporters'!$FA61)^2</f>
        <v>1.8539096056850133E-5</v>
      </c>
      <c r="BZ60" s="4">
        <f>+('2019 PUA exporters'!BZ61/'2019 PUA exporters'!$FA61)^2</f>
        <v>4.1712966127912808E-7</v>
      </c>
      <c r="CA60" s="4">
        <f>+('2019 PUA exporters'!CA61/'2019 PUA exporters'!$FA61)^2</f>
        <v>0</v>
      </c>
      <c r="CB60" s="4">
        <f>+('2019 PUA exporters'!CB61/'2019 PUA exporters'!$FA61)^2</f>
        <v>0</v>
      </c>
      <c r="CC60" s="4">
        <f>+('2019 PUA exporters'!CC61/'2019 PUA exporters'!$FA61)^2</f>
        <v>4.6347740142125333E-6</v>
      </c>
      <c r="CD60" s="4">
        <f>+('2019 PUA exporters'!CD61/'2019 PUA exporters'!$FA61)^2</f>
        <v>1.1865021476384085E-3</v>
      </c>
      <c r="CE60" s="4">
        <f>+('2019 PUA exporters'!CE61/'2019 PUA exporters'!$FA61)^2</f>
        <v>1.6685186451165123E-6</v>
      </c>
      <c r="CF60" s="4">
        <f>+('2019 PUA exporters'!CF61/'2019 PUA exporters'!$FA61)^2</f>
        <v>2.9662553690960213E-4</v>
      </c>
      <c r="CG60" s="4">
        <f>+('2019 PUA exporters'!CG61/'2019 PUA exporters'!$FA61)^2</f>
        <v>4.1712966127912808E-7</v>
      </c>
      <c r="CH60" s="4">
        <f>+('2019 PUA exporters'!CH61/'2019 PUA exporters'!$FA61)^2</f>
        <v>2.9662553690960223E-6</v>
      </c>
      <c r="CI60" s="4">
        <f>+('2019 PUA exporters'!CI61/'2019 PUA exporters'!$FA61)^2</f>
        <v>7.4156384227400557E-7</v>
      </c>
      <c r="CJ60" s="4">
        <f>+('2019 PUA exporters'!CJ61/'2019 PUA exporters'!$FA61)^2</f>
        <v>4.1712966127912808E-7</v>
      </c>
      <c r="CK60" s="4">
        <f>+('2019 PUA exporters'!CK61/'2019 PUA exporters'!$FA61)^2</f>
        <v>9.8071818140737236E-5</v>
      </c>
      <c r="CL60" s="4">
        <f>+('2019 PUA exporters'!CL61/'2019 PUA exporters'!$FA61)^2</f>
        <v>1.1586935035531338E-4</v>
      </c>
      <c r="CM60" s="4">
        <f>+('2019 PUA exporters'!CM61/'2019 PUA exporters'!$FA61)^2</f>
        <v>4.6347740142125348E-8</v>
      </c>
      <c r="CN60" s="4">
        <f>+('2019 PUA exporters'!CN61/'2019 PUA exporters'!$FA61)^2</f>
        <v>0</v>
      </c>
      <c r="CO60" s="4">
        <f>+('2019 PUA exporters'!CO61/'2019 PUA exporters'!$FA61)^2</f>
        <v>6.6740745804660493E-6</v>
      </c>
      <c r="CP60" s="4">
        <f>+('2019 PUA exporters'!CP61/'2019 PUA exporters'!$FA61)^2</f>
        <v>0</v>
      </c>
      <c r="CQ60" s="4">
        <f>+('2019 PUA exporters'!CQ61/'2019 PUA exporters'!$FA61)^2</f>
        <v>7.4156384227400557E-7</v>
      </c>
      <c r="CR60" s="4">
        <f>+('2019 PUA exporters'!CR61/'2019 PUA exporters'!$FA61)^2</f>
        <v>0</v>
      </c>
      <c r="CS60" s="4">
        <f>+('2019 PUA exporters'!CS61/'2019 PUA exporters'!$FA61)^2</f>
        <v>0</v>
      </c>
      <c r="CT60" s="4">
        <f>+('2019 PUA exporters'!CT61/'2019 PUA exporters'!$FA61)^2</f>
        <v>1.1586935035531333E-6</v>
      </c>
      <c r="CU60" s="4">
        <f>+('2019 PUA exporters'!CU61/'2019 PUA exporters'!$FA61)^2</f>
        <v>4.6347740142125333E-6</v>
      </c>
      <c r="CV60" s="4">
        <f>+('2019 PUA exporters'!CV61/'2019 PUA exporters'!$FA61)^2</f>
        <v>6.0066671224194442E-5</v>
      </c>
      <c r="CW60" s="4">
        <f>+('2019 PUA exporters'!CW61/'2019 PUA exporters'!$FA61)^2</f>
        <v>0</v>
      </c>
      <c r="CX60" s="4">
        <f>+('2019 PUA exporters'!CX61/'2019 PUA exporters'!$FA61)^2</f>
        <v>4.6347740142125348E-8</v>
      </c>
      <c r="CY60" s="4">
        <f>+('2019 PUA exporters'!CY61/'2019 PUA exporters'!$FA61)^2</f>
        <v>6.6740745804660493E-6</v>
      </c>
      <c r="CZ60" s="4">
        <f>+('2019 PUA exporters'!CZ61/'2019 PUA exporters'!$FA61)^2</f>
        <v>0</v>
      </c>
      <c r="DA60" s="4">
        <f>+('2019 PUA exporters'!DA61/'2019 PUA exporters'!$FA61)^2</f>
        <v>1.501666780604861E-5</v>
      </c>
      <c r="DB60" s="4">
        <f>+('2019 PUA exporters'!DB61/'2019 PUA exporters'!$FA61)^2</f>
        <v>2.6696298321864197E-5</v>
      </c>
      <c r="DC60" s="4">
        <f>+('2019 PUA exporters'!DC61/'2019 PUA exporters'!$FA61)^2</f>
        <v>4.6347740142125348E-8</v>
      </c>
      <c r="DD60" s="4">
        <f>+('2019 PUA exporters'!DD61/'2019 PUA exporters'!$FA61)^2</f>
        <v>0</v>
      </c>
      <c r="DE60" s="4">
        <f>+('2019 PUA exporters'!DE61/'2019 PUA exporters'!$FA61)^2</f>
        <v>4.1712966127912808E-7</v>
      </c>
      <c r="DF60" s="4">
        <f>+('2019 PUA exporters'!DF61/'2019 PUA exporters'!$FA61)^2</f>
        <v>0</v>
      </c>
      <c r="DG60" s="4">
        <f>+('2019 PUA exporters'!DG61/'2019 PUA exporters'!$FA61)^2</f>
        <v>0</v>
      </c>
      <c r="DH60" s="4">
        <f>+('2019 PUA exporters'!DH61/'2019 PUA exporters'!$FA61)^2</f>
        <v>3.633662827142627E-5</v>
      </c>
      <c r="DI60" s="4">
        <f>+('2019 PUA exporters'!DI61/'2019 PUA exporters'!$FA61)^2</f>
        <v>0</v>
      </c>
      <c r="DJ60" s="4">
        <f>+('2019 PUA exporters'!DJ61/'2019 PUA exporters'!$FA61)^2</f>
        <v>0</v>
      </c>
      <c r="DK60" s="4">
        <f>+('2019 PUA exporters'!DK61/'2019 PUA exporters'!$FA61)^2</f>
        <v>1.6685186451165123E-6</v>
      </c>
      <c r="DL60" s="4">
        <f>+('2019 PUA exporters'!DL61/'2019 PUA exporters'!$FA61)^2</f>
        <v>0</v>
      </c>
      <c r="DM60" s="4">
        <f>+('2019 PUA exporters'!DM61/'2019 PUA exporters'!$FA61)^2</f>
        <v>4.6347740142125348E-8</v>
      </c>
      <c r="DN60" s="4">
        <f>+('2019 PUA exporters'!DN61/'2019 PUA exporters'!$FA61)^2</f>
        <v>7.4156384227400557E-7</v>
      </c>
      <c r="DO60" s="4">
        <f>+('2019 PUA exporters'!DO61/'2019 PUA exporters'!$FA61)^2</f>
        <v>1.0428241531978202E-3</v>
      </c>
      <c r="DP60" s="4">
        <f>+('2019 PUA exporters'!DP61/'2019 PUA exporters'!$FA61)^2</f>
        <v>1.0428241531978204E-5</v>
      </c>
      <c r="DQ60" s="4">
        <f>+('2019 PUA exporters'!DQ61/'2019 PUA exporters'!$FA61)^2</f>
        <v>4.6347740142125333E-6</v>
      </c>
      <c r="DR60" s="4">
        <f>+('2019 PUA exporters'!DR61/'2019 PUA exporters'!$FA61)^2</f>
        <v>0</v>
      </c>
      <c r="DS60" s="4">
        <f>+('2019 PUA exporters'!DS61/'2019 PUA exporters'!$FA61)^2</f>
        <v>1.8539096056850139E-7</v>
      </c>
      <c r="DT60" s="4">
        <f>+('2019 PUA exporters'!DT61/'2019 PUA exporters'!$FA61)^2</f>
        <v>2.2710392669641422E-2</v>
      </c>
      <c r="DU60" s="4">
        <f>+('2019 PUA exporters'!DU61/'2019 PUA exporters'!$FA61)^2</f>
        <v>1.0428241531978202E-3</v>
      </c>
      <c r="DV60" s="4">
        <f>+('2019 PUA exporters'!DV61/'2019 PUA exporters'!$FA61)^2</f>
        <v>7.4156384227400533E-5</v>
      </c>
      <c r="DW60" s="4">
        <f>+('2019 PUA exporters'!DW61/'2019 PUA exporters'!$FA61)^2</f>
        <v>4.6347740142125348E-8</v>
      </c>
      <c r="DX60" s="4">
        <f>+('2019 PUA exporters'!DX61/'2019 PUA exporters'!$FA61)^2</f>
        <v>0</v>
      </c>
      <c r="DY60" s="4">
        <f>+('2019 PUA exporters'!DY61/'2019 PUA exporters'!$FA61)^2</f>
        <v>0</v>
      </c>
      <c r="DZ60" s="4">
        <f>+('2019 PUA exporters'!DZ61/'2019 PUA exporters'!$FA61)^2</f>
        <v>9.0841570678565676E-6</v>
      </c>
      <c r="EA60" s="4">
        <f>+('2019 PUA exporters'!EA61/'2019 PUA exporters'!$FA61)^2</f>
        <v>6.6740745804660493E-6</v>
      </c>
      <c r="EB60" s="4">
        <f>+('2019 PUA exporters'!EB61/'2019 PUA exporters'!$FA61)^2</f>
        <v>4.6347740142125348E-8</v>
      </c>
      <c r="EC60" s="4">
        <f>+('2019 PUA exporters'!EC61/'2019 PUA exporters'!$FA61)^2</f>
        <v>2.896733758882834E-3</v>
      </c>
      <c r="ED60" s="4">
        <f>+('2019 PUA exporters'!ED61/'2019 PUA exporters'!$FA61)^2</f>
        <v>1.045720886956703E-2</v>
      </c>
      <c r="EE60" s="4">
        <f>+('2019 PUA exporters'!EE61/'2019 PUA exporters'!$FA61)^2</f>
        <v>3.633662827142627E-5</v>
      </c>
      <c r="EF60" s="4">
        <f>+('2019 PUA exporters'!EF61/'2019 PUA exporters'!$FA61)^2</f>
        <v>7.4156384227400557E-7</v>
      </c>
      <c r="EG60" s="4">
        <f>+('2019 PUA exporters'!EG61/'2019 PUA exporters'!$FA61)^2</f>
        <v>1.4020191392992917E-4</v>
      </c>
      <c r="EH60" s="4">
        <f>+('2019 PUA exporters'!EH61/'2019 PUA exporters'!$FA61)^2</f>
        <v>1.8539096056850139E-7</v>
      </c>
      <c r="EI60" s="4">
        <f>+('2019 PUA exporters'!EI61/'2019 PUA exporters'!$FA61)^2</f>
        <v>7.4156384227400557E-7</v>
      </c>
      <c r="EJ60" s="4">
        <f>+('2019 PUA exporters'!EJ61/'2019 PUA exporters'!$FA61)^2</f>
        <v>2.6070603829945506E-4</v>
      </c>
      <c r="EK60" s="4">
        <f>+('2019 PUA exporters'!EK61/'2019 PUA exporters'!$FA61)^2</f>
        <v>1.8539096056850139E-7</v>
      </c>
      <c r="EL60" s="4">
        <f>+('2019 PUA exporters'!EL61/'2019 PUA exporters'!$FA61)^2</f>
        <v>0</v>
      </c>
      <c r="EM60" s="4">
        <f>+('2019 PUA exporters'!EM61/'2019 PUA exporters'!$FA61)^2</f>
        <v>0</v>
      </c>
      <c r="EN60" s="4">
        <f>+('2019 PUA exporters'!EN61/'2019 PUA exporters'!$FA61)^2</f>
        <v>1.853909605685014E-3</v>
      </c>
      <c r="EO60" s="4">
        <f>+('2019 PUA exporters'!EO61/'2019 PUA exporters'!$FA61)^2</f>
        <v>6.6926136765229E-5</v>
      </c>
      <c r="EP60" s="4">
        <f>+('2019 PUA exporters'!EP61/'2019 PUA exporters'!$FA61)^2</f>
        <v>0</v>
      </c>
      <c r="EQ60" s="4">
        <f>+('2019 PUA exporters'!EQ61/'2019 PUA exporters'!$FA61)^2</f>
        <v>1.1865021476384085E-3</v>
      </c>
      <c r="ER60" s="4">
        <f>+('2019 PUA exporters'!ER61/'2019 PUA exporters'!$FA61)^2</f>
        <v>2.2710392669641422E-2</v>
      </c>
      <c r="ES60" s="4">
        <f>+('2019 PUA exporters'!ES61/'2019 PUA exporters'!$FA61)^2</f>
        <v>2.8967337588828344E-5</v>
      </c>
      <c r="ET60" s="4">
        <f>+('2019 PUA exporters'!ET61/'2019 PUA exporters'!$FA61)^2</f>
        <v>0</v>
      </c>
      <c r="EU60" s="4">
        <f>+('2019 PUA exporters'!EU61/'2019 PUA exporters'!$FA61)^2</f>
        <v>1.8539096056850133E-5</v>
      </c>
      <c r="EV60" s="4">
        <f>+('2019 PUA exporters'!EV61/'2019 PUA exporters'!$FA61)^2</f>
        <v>4.1712966127912816E-5</v>
      </c>
      <c r="EW60" s="4">
        <f>+('2019 PUA exporters'!EW61/'2019 PUA exporters'!$FA61)^2</f>
        <v>9.8071818140737236E-5</v>
      </c>
      <c r="EX60" s="4">
        <f>+('2019 PUA exporters'!EX61/'2019 PUA exporters'!$FA61)^2</f>
        <v>2.2710392669641419E-6</v>
      </c>
      <c r="EY60" s="4">
        <f>+('2019 PUA exporters'!EY61/'2019 PUA exporters'!$FA61)^2</f>
        <v>4.6347740142125348E-8</v>
      </c>
      <c r="EZ60" s="4">
        <f>+('2019 PUA exporters'!EZ61/'2019 PUA exporters'!$FA61)^2</f>
        <v>7.8327680840191828E-4</v>
      </c>
      <c r="FB60" t="str">
        <f t="shared" si="0"/>
        <v>Warrington</v>
      </c>
      <c r="FC60" s="15">
        <f t="shared" si="1"/>
        <v>6.9592846689786492E-2</v>
      </c>
    </row>
    <row r="61" spans="1:159" x14ac:dyDescent="0.25">
      <c r="A61" t="s">
        <v>302</v>
      </c>
      <c r="B61" s="4">
        <f>+('2019 PUA exporters'!B62/'2019 PUA exporters'!$FA62)^2</f>
        <v>4.0647762747138397E-4</v>
      </c>
      <c r="C61" s="4">
        <f>+('2019 PUA exporters'!C62/'2019 PUA exporters'!$FA62)^2</f>
        <v>0</v>
      </c>
      <c r="D61" s="4">
        <f>+('2019 PUA exporters'!D62/'2019 PUA exporters'!$FA62)^2</f>
        <v>0</v>
      </c>
      <c r="E61" s="4">
        <f>+('2019 PUA exporters'!E62/'2019 PUA exporters'!$FA62)^2</f>
        <v>0</v>
      </c>
      <c r="F61" s="4">
        <f>+('2019 PUA exporters'!F62/'2019 PUA exporters'!$FA62)^2</f>
        <v>0</v>
      </c>
      <c r="G61" s="4">
        <f>+('2019 PUA exporters'!G62/'2019 PUA exporters'!$FA62)^2</f>
        <v>0</v>
      </c>
      <c r="H61" s="4">
        <f>+('2019 PUA exporters'!H62/'2019 PUA exporters'!$FA62)^2</f>
        <v>1.3272738856208457E-6</v>
      </c>
      <c r="I61" s="4">
        <f>+('2019 PUA exporters'!I62/'2019 PUA exporters'!$FA62)^2</f>
        <v>0</v>
      </c>
      <c r="J61" s="4">
        <f>+('2019 PUA exporters'!J62/'2019 PUA exporters'!$FA62)^2</f>
        <v>8.2954617851302858E-8</v>
      </c>
      <c r="K61" s="4">
        <f>+('2019 PUA exporters'!K62/'2019 PUA exporters'!$FA62)^2</f>
        <v>0</v>
      </c>
      <c r="L61" s="4">
        <f>+('2019 PUA exporters'!L62/'2019 PUA exporters'!$FA62)^2</f>
        <v>0</v>
      </c>
      <c r="M61" s="4">
        <f>+('2019 PUA exporters'!M62/'2019 PUA exporters'!$FA62)^2</f>
        <v>0</v>
      </c>
      <c r="N61" s="4">
        <f>+('2019 PUA exporters'!N62/'2019 PUA exporters'!$FA62)^2</f>
        <v>0</v>
      </c>
      <c r="O61" s="4">
        <f>+('2019 PUA exporters'!O62/'2019 PUA exporters'!$FA62)^2</f>
        <v>0</v>
      </c>
      <c r="P61" s="4">
        <f>+('2019 PUA exporters'!P62/'2019 PUA exporters'!$FA62)^2</f>
        <v>0</v>
      </c>
      <c r="Q61" s="4">
        <f>+('2019 PUA exporters'!Q62/'2019 PUA exporters'!$FA62)^2</f>
        <v>0</v>
      </c>
      <c r="R61" s="4">
        <f>+('2019 PUA exporters'!R62/'2019 PUA exporters'!$FA62)^2</f>
        <v>0</v>
      </c>
      <c r="S61" s="4">
        <f>+('2019 PUA exporters'!S62/'2019 PUA exporters'!$FA62)^2</f>
        <v>0</v>
      </c>
      <c r="T61" s="4">
        <f>+('2019 PUA exporters'!T62/'2019 PUA exporters'!$FA62)^2</f>
        <v>0</v>
      </c>
      <c r="U61" s="4">
        <f>+('2019 PUA exporters'!U62/'2019 PUA exporters'!$FA62)^2</f>
        <v>0</v>
      </c>
      <c r="V61" s="4">
        <f>+('2019 PUA exporters'!V62/'2019 PUA exporters'!$FA62)^2</f>
        <v>3.3181847140521143E-7</v>
      </c>
      <c r="W61" s="4">
        <f>+('2019 PUA exporters'!W62/'2019 PUA exporters'!$FA62)^2</f>
        <v>0</v>
      </c>
      <c r="X61" s="4">
        <f>+('2019 PUA exporters'!X62/'2019 PUA exporters'!$FA62)^2</f>
        <v>0</v>
      </c>
      <c r="Y61" s="4">
        <f>+('2019 PUA exporters'!Y62/'2019 PUA exporters'!$FA62)^2</f>
        <v>0</v>
      </c>
      <c r="Z61" s="4">
        <f>+('2019 PUA exporters'!Z62/'2019 PUA exporters'!$FA62)^2</f>
        <v>1.7553197137335684E-4</v>
      </c>
      <c r="AA61" s="4">
        <f>+('2019 PUA exporters'!AA62/'2019 PUA exporters'!$FA62)^2</f>
        <v>0</v>
      </c>
      <c r="AB61" s="4">
        <f>+('2019 PUA exporters'!AB62/'2019 PUA exporters'!$FA62)^2</f>
        <v>1.8664789016543141E-3</v>
      </c>
      <c r="AC61" s="4">
        <f>+('2019 PUA exporters'!AC62/'2019 PUA exporters'!$FA62)^2</f>
        <v>0</v>
      </c>
      <c r="AD61" s="4">
        <f>+('2019 PUA exporters'!AD62/'2019 PUA exporters'!$FA62)^2</f>
        <v>3.3181847140521143E-7</v>
      </c>
      <c r="AE61" s="4">
        <f>+('2019 PUA exporters'!AE62/'2019 PUA exporters'!$FA62)^2</f>
        <v>0</v>
      </c>
      <c r="AF61" s="4">
        <f>+('2019 PUA exporters'!AF62/'2019 PUA exporters'!$FA62)^2</f>
        <v>6.71932404595553E-4</v>
      </c>
      <c r="AG61" s="4">
        <f>+('2019 PUA exporters'!AG62/'2019 PUA exporters'!$FA62)^2</f>
        <v>2.5093771900019112E-2</v>
      </c>
      <c r="AH61" s="4">
        <f>+('2019 PUA exporters'!AH62/'2019 PUA exporters'!$FA62)^2</f>
        <v>0</v>
      </c>
      <c r="AI61" s="4">
        <f>+('2019 PUA exporters'!AI62/'2019 PUA exporters'!$FA62)^2</f>
        <v>1.6259105098855357E-5</v>
      </c>
      <c r="AJ61" s="4">
        <f>+('2019 PUA exporters'!AJ62/'2019 PUA exporters'!$FA62)^2</f>
        <v>0</v>
      </c>
      <c r="AK61" s="4">
        <f>+('2019 PUA exporters'!AK62/'2019 PUA exporters'!$FA62)^2</f>
        <v>1.3272738856208457E-6</v>
      </c>
      <c r="AL61" s="4">
        <f>+('2019 PUA exporters'!AL62/'2019 PUA exporters'!$FA62)^2</f>
        <v>0</v>
      </c>
      <c r="AM61" s="4">
        <f>+('2019 PUA exporters'!AM62/'2019 PUA exporters'!$FA62)^2</f>
        <v>1.3272738856208457E-6</v>
      </c>
      <c r="AN61" s="4">
        <f>+('2019 PUA exporters'!AN62/'2019 PUA exporters'!$FA62)^2</f>
        <v>1.8664789016543141E-3</v>
      </c>
      <c r="AO61" s="4">
        <f>+('2019 PUA exporters'!AO62/'2019 PUA exporters'!$FA62)^2</f>
        <v>8.2954617851302858E-8</v>
      </c>
      <c r="AP61" s="4">
        <f>+('2019 PUA exporters'!AP62/'2019 PUA exporters'!$FA62)^2</f>
        <v>0</v>
      </c>
      <c r="AQ61" s="4">
        <f>+('2019 PUA exporters'!AQ62/'2019 PUA exporters'!$FA62)^2</f>
        <v>0</v>
      </c>
      <c r="AR61" s="4">
        <f>+('2019 PUA exporters'!AR62/'2019 PUA exporters'!$FA62)^2</f>
        <v>0</v>
      </c>
      <c r="AS61" s="4">
        <f>+('2019 PUA exporters'!AS62/'2019 PUA exporters'!$FA62)^2</f>
        <v>0</v>
      </c>
      <c r="AT61" s="4">
        <f>+('2019 PUA exporters'!AT62/'2019 PUA exporters'!$FA62)^2</f>
        <v>1.8664789016543144E-5</v>
      </c>
      <c r="AU61" s="4">
        <f>+('2019 PUA exporters'!AU62/'2019 PUA exporters'!$FA62)^2</f>
        <v>2.9946617044320327E-3</v>
      </c>
      <c r="AV61" s="4">
        <f>+('2019 PUA exporters'!AV62/'2019 PUA exporters'!$FA62)^2</f>
        <v>3.3181847140521143E-7</v>
      </c>
      <c r="AW61" s="4">
        <f>+('2019 PUA exporters'!AW62/'2019 PUA exporters'!$FA62)^2</f>
        <v>3.5048326042175449E-4</v>
      </c>
      <c r="AX61" s="4">
        <f>+('2019 PUA exporters'!AX62/'2019 PUA exporters'!$FA62)^2</f>
        <v>1.1978646817728131E-4</v>
      </c>
      <c r="AY61" s="4">
        <f>+('2019 PUA exporters'!AY62/'2019 PUA exporters'!$FA62)^2</f>
        <v>0</v>
      </c>
      <c r="AZ61" s="4">
        <f>+('2019 PUA exporters'!AZ62/'2019 PUA exporters'!$FA62)^2</f>
        <v>0</v>
      </c>
      <c r="BA61" s="4">
        <f>+('2019 PUA exporters'!BA62/'2019 PUA exporters'!$FA62)^2</f>
        <v>0</v>
      </c>
      <c r="BB61" s="4">
        <f>+('2019 PUA exporters'!BB62/'2019 PUA exporters'!$FA62)^2</f>
        <v>1.4633194588969822E-4</v>
      </c>
      <c r="BC61" s="4">
        <f>+('2019 PUA exporters'!BC62/'2019 PUA exporters'!$FA62)^2</f>
        <v>0</v>
      </c>
      <c r="BD61" s="4">
        <f>+('2019 PUA exporters'!BD62/'2019 PUA exporters'!$FA62)^2</f>
        <v>1.1945464970587613E-5</v>
      </c>
      <c r="BE61" s="4">
        <f>+('2019 PUA exporters'!BE62/'2019 PUA exporters'!$FA62)^2</f>
        <v>1.3272738856208457E-4</v>
      </c>
      <c r="BF61" s="4">
        <f>+('2019 PUA exporters'!BF62/'2019 PUA exporters'!$FA62)^2</f>
        <v>2.9863662426469031E-4</v>
      </c>
      <c r="BG61" s="4">
        <f>+('2019 PUA exporters'!BG62/'2019 PUA exporters'!$FA62)^2</f>
        <v>0</v>
      </c>
      <c r="BH61" s="4">
        <f>+('2019 PUA exporters'!BH62/'2019 PUA exporters'!$FA62)^2</f>
        <v>0</v>
      </c>
      <c r="BI61" s="4">
        <f>+('2019 PUA exporters'!BI62/'2019 PUA exporters'!$FA62)^2</f>
        <v>8.2954617851302857E-6</v>
      </c>
      <c r="BJ61" s="4">
        <f>+('2019 PUA exporters'!BJ62/'2019 PUA exporters'!$FA62)^2</f>
        <v>7.4659156066172577E-5</v>
      </c>
      <c r="BK61" s="4">
        <f>+('2019 PUA exporters'!BK62/'2019 PUA exporters'!$FA62)^2</f>
        <v>1.6259105098855359E-3</v>
      </c>
      <c r="BL61" s="4">
        <f>+('2019 PUA exporters'!BL62/'2019 PUA exporters'!$FA62)^2</f>
        <v>4.0647762747138397E-4</v>
      </c>
      <c r="BM61" s="4">
        <f>+('2019 PUA exporters'!BM62/'2019 PUA exporters'!$FA62)^2</f>
        <v>0</v>
      </c>
      <c r="BN61" s="4">
        <f>+('2019 PUA exporters'!BN62/'2019 PUA exporters'!$FA62)^2</f>
        <v>0</v>
      </c>
      <c r="BO61" s="4">
        <f>+('2019 PUA exporters'!BO62/'2019 PUA exporters'!$FA62)^2</f>
        <v>0</v>
      </c>
      <c r="BP61" s="4">
        <f>+('2019 PUA exporters'!BP62/'2019 PUA exporters'!$FA62)^2</f>
        <v>0</v>
      </c>
      <c r="BQ61" s="4">
        <f>+('2019 PUA exporters'!BQ62/'2019 PUA exporters'!$FA62)^2</f>
        <v>4.0150035040030583E-5</v>
      </c>
      <c r="BR61" s="4">
        <f>+('2019 PUA exporters'!BR62/'2019 PUA exporters'!$FA62)^2</f>
        <v>4.0647762747138393E-6</v>
      </c>
      <c r="BS61" s="4">
        <f>+('2019 PUA exporters'!BS62/'2019 PUA exporters'!$FA62)^2</f>
        <v>0</v>
      </c>
      <c r="BT61" s="4">
        <f>+('2019 PUA exporters'!BT62/'2019 PUA exporters'!$FA62)^2</f>
        <v>3.3181847140521143E-7</v>
      </c>
      <c r="BU61" s="4">
        <f>+('2019 PUA exporters'!BU62/'2019 PUA exporters'!$FA62)^2</f>
        <v>2.0738654462825714E-6</v>
      </c>
      <c r="BV61" s="4">
        <f>+('2019 PUA exporters'!BV62/'2019 PUA exporters'!$FA62)^2</f>
        <v>0</v>
      </c>
      <c r="BW61" s="4">
        <f>+('2019 PUA exporters'!BW62/'2019 PUA exporters'!$FA62)^2</f>
        <v>0</v>
      </c>
      <c r="BX61" s="4">
        <f>+('2019 PUA exporters'!BX62/'2019 PUA exporters'!$FA62)^2</f>
        <v>3.3181847140521143E-7</v>
      </c>
      <c r="BY61" s="4">
        <f>+('2019 PUA exporters'!BY62/'2019 PUA exporters'!$FA62)^2</f>
        <v>1.7553197137335684E-4</v>
      </c>
      <c r="BZ61" s="4">
        <f>+('2019 PUA exporters'!BZ62/'2019 PUA exporters'!$FA62)^2</f>
        <v>7.4659156066172581E-7</v>
      </c>
      <c r="CA61" s="4">
        <f>+('2019 PUA exporters'!CA62/'2019 PUA exporters'!$FA62)^2</f>
        <v>0</v>
      </c>
      <c r="CB61" s="4">
        <f>+('2019 PUA exporters'!CB62/'2019 PUA exporters'!$FA62)^2</f>
        <v>0</v>
      </c>
      <c r="CC61" s="4">
        <f>+('2019 PUA exporters'!CC62/'2019 PUA exporters'!$FA62)^2</f>
        <v>3.3181847140521143E-7</v>
      </c>
      <c r="CD61" s="4">
        <f>+('2019 PUA exporters'!CD62/'2019 PUA exporters'!$FA62)^2</f>
        <v>1.0037508760007646E-3</v>
      </c>
      <c r="CE61" s="4">
        <f>+('2019 PUA exporters'!CE62/'2019 PUA exporters'!$FA62)^2</f>
        <v>5.3090955424833829E-6</v>
      </c>
      <c r="CF61" s="4">
        <f>+('2019 PUA exporters'!CF62/'2019 PUA exporters'!$FA62)^2</f>
        <v>2.5093771900019116E-4</v>
      </c>
      <c r="CG61" s="4">
        <f>+('2019 PUA exporters'!CG62/'2019 PUA exporters'!$FA62)^2</f>
        <v>8.2954617851302858E-8</v>
      </c>
      <c r="CH61" s="4">
        <f>+('2019 PUA exporters'!CH62/'2019 PUA exporters'!$FA62)^2</f>
        <v>0</v>
      </c>
      <c r="CI61" s="4">
        <f>+('2019 PUA exporters'!CI62/'2019 PUA exporters'!$FA62)^2</f>
        <v>8.2954617851302857E-6</v>
      </c>
      <c r="CJ61" s="4">
        <f>+('2019 PUA exporters'!CJ62/'2019 PUA exporters'!$FA62)^2</f>
        <v>0</v>
      </c>
      <c r="CK61" s="4">
        <f>+('2019 PUA exporters'!CK62/'2019 PUA exporters'!$FA62)^2</f>
        <v>2.6877296183822125E-5</v>
      </c>
      <c r="CL61" s="4">
        <f>+('2019 PUA exporters'!CL62/'2019 PUA exporters'!$FA62)^2</f>
        <v>0</v>
      </c>
      <c r="CM61" s="4">
        <f>+('2019 PUA exporters'!CM62/'2019 PUA exporters'!$FA62)^2</f>
        <v>0</v>
      </c>
      <c r="CN61" s="4">
        <f>+('2019 PUA exporters'!CN62/'2019 PUA exporters'!$FA62)^2</f>
        <v>0</v>
      </c>
      <c r="CO61" s="4">
        <f>+('2019 PUA exporters'!CO62/'2019 PUA exporters'!$FA62)^2</f>
        <v>2.6877296183822125E-5</v>
      </c>
      <c r="CP61" s="4">
        <f>+('2019 PUA exporters'!CP62/'2019 PUA exporters'!$FA62)^2</f>
        <v>0</v>
      </c>
      <c r="CQ61" s="4">
        <f>+('2019 PUA exporters'!CQ62/'2019 PUA exporters'!$FA62)^2</f>
        <v>1.6798310114888825E-4</v>
      </c>
      <c r="CR61" s="4">
        <f>+('2019 PUA exporters'!CR62/'2019 PUA exporters'!$FA62)^2</f>
        <v>7.4659156066172581E-7</v>
      </c>
      <c r="CS61" s="4">
        <f>+('2019 PUA exporters'!CS62/'2019 PUA exporters'!$FA62)^2</f>
        <v>0</v>
      </c>
      <c r="CT61" s="4">
        <f>+('2019 PUA exporters'!CT62/'2019 PUA exporters'!$FA62)^2</f>
        <v>1.0161940686784599E-4</v>
      </c>
      <c r="CU61" s="4">
        <f>+('2019 PUA exporters'!CU62/'2019 PUA exporters'!$FA62)^2</f>
        <v>8.2954617851302857E-6</v>
      </c>
      <c r="CV61" s="4">
        <f>+('2019 PUA exporters'!CV62/'2019 PUA exporters'!$FA62)^2</f>
        <v>8.4945528679734126E-5</v>
      </c>
      <c r="CW61" s="4">
        <f>+('2019 PUA exporters'!CW62/'2019 PUA exporters'!$FA62)^2</f>
        <v>3.3181847140521143E-7</v>
      </c>
      <c r="CX61" s="4">
        <f>+('2019 PUA exporters'!CX62/'2019 PUA exporters'!$FA62)^2</f>
        <v>4.0647762747138393E-6</v>
      </c>
      <c r="CY61" s="4">
        <f>+('2019 PUA exporters'!CY62/'2019 PUA exporters'!$FA62)^2</f>
        <v>3.3181847140521143E-7</v>
      </c>
      <c r="CZ61" s="4">
        <f>+('2019 PUA exporters'!CZ62/'2019 PUA exporters'!$FA62)^2</f>
        <v>3.3181847140521143E-5</v>
      </c>
      <c r="DA61" s="4">
        <f>+('2019 PUA exporters'!DA62/'2019 PUA exporters'!$FA62)^2</f>
        <v>1.4633194588969822E-4</v>
      </c>
      <c r="DB61" s="4">
        <f>+('2019 PUA exporters'!DB62/'2019 PUA exporters'!$FA62)^2</f>
        <v>4.0647762747138393E-6</v>
      </c>
      <c r="DC61" s="4">
        <f>+('2019 PUA exporters'!DC62/'2019 PUA exporters'!$FA62)^2</f>
        <v>8.2954617851302858E-8</v>
      </c>
      <c r="DD61" s="4">
        <f>+('2019 PUA exporters'!DD62/'2019 PUA exporters'!$FA62)^2</f>
        <v>0</v>
      </c>
      <c r="DE61" s="4">
        <f>+('2019 PUA exporters'!DE62/'2019 PUA exporters'!$FA62)^2</f>
        <v>0</v>
      </c>
      <c r="DF61" s="4">
        <f>+('2019 PUA exporters'!DF62/'2019 PUA exporters'!$FA62)^2</f>
        <v>0</v>
      </c>
      <c r="DG61" s="4">
        <f>+('2019 PUA exporters'!DG62/'2019 PUA exporters'!$FA62)^2</f>
        <v>0</v>
      </c>
      <c r="DH61" s="4">
        <f>+('2019 PUA exporters'!DH62/'2019 PUA exporters'!$FA62)^2</f>
        <v>4.0647762747138397E-4</v>
      </c>
      <c r="DI61" s="4">
        <f>+('2019 PUA exporters'!DI62/'2019 PUA exporters'!$FA62)^2</f>
        <v>0</v>
      </c>
      <c r="DJ61" s="4">
        <f>+('2019 PUA exporters'!DJ62/'2019 PUA exporters'!$FA62)^2</f>
        <v>0</v>
      </c>
      <c r="DK61" s="4">
        <f>+('2019 PUA exporters'!DK62/'2019 PUA exporters'!$FA62)^2</f>
        <v>0</v>
      </c>
      <c r="DL61" s="4">
        <f>+('2019 PUA exporters'!DL62/'2019 PUA exporters'!$FA62)^2</f>
        <v>3.3181847140521143E-7</v>
      </c>
      <c r="DM61" s="4">
        <f>+('2019 PUA exporters'!DM62/'2019 PUA exporters'!$FA62)^2</f>
        <v>1.6259105098855357E-5</v>
      </c>
      <c r="DN61" s="4">
        <f>+('2019 PUA exporters'!DN62/'2019 PUA exporters'!$FA62)^2</f>
        <v>2.0738654462825714E-6</v>
      </c>
      <c r="DO61" s="4">
        <f>+('2019 PUA exporters'!DO62/'2019 PUA exporters'!$FA62)^2</f>
        <v>0</v>
      </c>
      <c r="DP61" s="4">
        <f>+('2019 PUA exporters'!DP62/'2019 PUA exporters'!$FA62)^2</f>
        <v>1.8664789016543144E-5</v>
      </c>
      <c r="DQ61" s="4">
        <f>+('2019 PUA exporters'!DQ62/'2019 PUA exporters'!$FA62)^2</f>
        <v>0</v>
      </c>
      <c r="DR61" s="4">
        <f>+('2019 PUA exporters'!DR62/'2019 PUA exporters'!$FA62)^2</f>
        <v>8.2954617851302858E-8</v>
      </c>
      <c r="DS61" s="4">
        <f>+('2019 PUA exporters'!DS62/'2019 PUA exporters'!$FA62)^2</f>
        <v>1.3272738856208457E-6</v>
      </c>
      <c r="DT61" s="4">
        <f>+('2019 PUA exporters'!DT62/'2019 PUA exporters'!$FA62)^2</f>
        <v>5.9934711397566318E-4</v>
      </c>
      <c r="DU61" s="4">
        <f>+('2019 PUA exporters'!DU62/'2019 PUA exporters'!$FA62)^2</f>
        <v>2.5093771900019116E-4</v>
      </c>
      <c r="DV61" s="4">
        <f>+('2019 PUA exporters'!DV62/'2019 PUA exporters'!$FA62)^2</f>
        <v>5.6077321667480723E-5</v>
      </c>
      <c r="DW61" s="4">
        <f>+('2019 PUA exporters'!DW62/'2019 PUA exporters'!$FA62)^2</f>
        <v>3.3181847140521143E-7</v>
      </c>
      <c r="DX61" s="4">
        <f>+('2019 PUA exporters'!DX62/'2019 PUA exporters'!$FA62)^2</f>
        <v>0</v>
      </c>
      <c r="DY61" s="4">
        <f>+('2019 PUA exporters'!DY62/'2019 PUA exporters'!$FA62)^2</f>
        <v>0</v>
      </c>
      <c r="DZ61" s="4">
        <f>+('2019 PUA exporters'!DZ62/'2019 PUA exporters'!$FA62)^2</f>
        <v>4.7781859882350452E-5</v>
      </c>
      <c r="EA61" s="4">
        <f>+('2019 PUA exporters'!EA62/'2019 PUA exporters'!$FA62)^2</f>
        <v>1.3272738856208457E-6</v>
      </c>
      <c r="EB61" s="4">
        <f>+('2019 PUA exporters'!EB62/'2019 PUA exporters'!$FA62)^2</f>
        <v>0</v>
      </c>
      <c r="EC61" s="4">
        <f>+('2019 PUA exporters'!EC62/'2019 PUA exporters'!$FA62)^2</f>
        <v>1.9112743952940181E-4</v>
      </c>
      <c r="ED61" s="4">
        <f>+('2019 PUA exporters'!ED62/'2019 PUA exporters'!$FA62)^2</f>
        <v>2.3973884559026527E-3</v>
      </c>
      <c r="EE61" s="4">
        <f>+('2019 PUA exporters'!EE62/'2019 PUA exporters'!$FA62)^2</f>
        <v>2.0738654462825714E-6</v>
      </c>
      <c r="EF61" s="4">
        <f>+('2019 PUA exporters'!EF62/'2019 PUA exporters'!$FA62)^2</f>
        <v>8.2954617851302858E-8</v>
      </c>
      <c r="EG61" s="4">
        <f>+('2019 PUA exporters'!EG62/'2019 PUA exporters'!$FA62)^2</f>
        <v>4.0647762747138397E-4</v>
      </c>
      <c r="EH61" s="4">
        <f>+('2019 PUA exporters'!EH62/'2019 PUA exporters'!$FA62)^2</f>
        <v>8.2954617851302858E-8</v>
      </c>
      <c r="EI61" s="4">
        <f>+('2019 PUA exporters'!EI62/'2019 PUA exporters'!$FA62)^2</f>
        <v>0</v>
      </c>
      <c r="EJ61" s="4">
        <f>+('2019 PUA exporters'!EJ62/'2019 PUA exporters'!$FA62)^2</f>
        <v>2.5093771900019116E-4</v>
      </c>
      <c r="EK61" s="4">
        <f>+('2019 PUA exporters'!EK62/'2019 PUA exporters'!$FA62)^2</f>
        <v>8.2954617851302858E-8</v>
      </c>
      <c r="EL61" s="4">
        <f>+('2019 PUA exporters'!EL62/'2019 PUA exporters'!$FA62)^2</f>
        <v>0</v>
      </c>
      <c r="EM61" s="4">
        <f>+('2019 PUA exporters'!EM62/'2019 PUA exporters'!$FA62)^2</f>
        <v>0</v>
      </c>
      <c r="EN61" s="4">
        <f>+('2019 PUA exporters'!EN62/'2019 PUA exporters'!$FA62)^2</f>
        <v>1.6060014016012233E-4</v>
      </c>
      <c r="EO61" s="4">
        <f>+('2019 PUA exporters'!EO62/'2019 PUA exporters'!$FA62)^2</f>
        <v>2.6877296183822125E-5</v>
      </c>
      <c r="EP61" s="4">
        <f>+('2019 PUA exporters'!EP62/'2019 PUA exporters'!$FA62)^2</f>
        <v>0</v>
      </c>
      <c r="EQ61" s="4">
        <f>+('2019 PUA exporters'!EQ62/'2019 PUA exporters'!$FA62)^2</f>
        <v>3.5048326042175449E-4</v>
      </c>
      <c r="ER61" s="4">
        <f>+('2019 PUA exporters'!ER62/'2019 PUA exporters'!$FA62)^2</f>
        <v>4.199577528722207E-3</v>
      </c>
      <c r="ES61" s="4">
        <f>+('2019 PUA exporters'!ES62/'2019 PUA exporters'!$FA62)^2</f>
        <v>2.0738654462825714E-6</v>
      </c>
      <c r="ET61" s="4">
        <f>+('2019 PUA exporters'!ET62/'2019 PUA exporters'!$FA62)^2</f>
        <v>0</v>
      </c>
      <c r="EU61" s="4">
        <f>+('2019 PUA exporters'!EU62/'2019 PUA exporters'!$FA62)^2</f>
        <v>2.1236382169933532E-5</v>
      </c>
      <c r="EV61" s="4">
        <f>+('2019 PUA exporters'!EV62/'2019 PUA exporters'!$FA62)^2</f>
        <v>0</v>
      </c>
      <c r="EW61" s="4">
        <f>+('2019 PUA exporters'!EW62/'2019 PUA exporters'!$FA62)^2</f>
        <v>7.4659156066172577E-5</v>
      </c>
      <c r="EX61" s="4">
        <f>+('2019 PUA exporters'!EX62/'2019 PUA exporters'!$FA62)^2</f>
        <v>2.9863662426469033E-6</v>
      </c>
      <c r="EY61" s="4">
        <f>+('2019 PUA exporters'!EY62/'2019 PUA exporters'!$FA62)^2</f>
        <v>7.4659156066172581E-7</v>
      </c>
      <c r="EZ61" s="4">
        <f>+('2019 PUA exporters'!EZ62/'2019 PUA exporters'!$FA62)^2</f>
        <v>5.9934711397566318E-4</v>
      </c>
      <c r="FB61" t="str">
        <f t="shared" si="0"/>
        <v>Wigan</v>
      </c>
      <c r="FC61" s="15">
        <f t="shared" si="1"/>
        <v>4.8476190033765874E-2</v>
      </c>
    </row>
    <row r="62" spans="1:159" x14ac:dyDescent="0.25">
      <c r="A62" t="s">
        <v>303</v>
      </c>
      <c r="B62" s="4">
        <f>+('2019 PUA exporters'!B63/'2019 PUA exporters'!$FA63)^2</f>
        <v>2.2783908864364543E-4</v>
      </c>
      <c r="C62" s="4">
        <f>+('2019 PUA exporters'!C63/'2019 PUA exporters'!$FA63)^2</f>
        <v>0</v>
      </c>
      <c r="D62" s="4">
        <f>+('2019 PUA exporters'!D63/'2019 PUA exporters'!$FA63)^2</f>
        <v>0</v>
      </c>
      <c r="E62" s="4">
        <f>+('2019 PUA exporters'!E63/'2019 PUA exporters'!$FA63)^2</f>
        <v>0</v>
      </c>
      <c r="F62" s="4">
        <f>+('2019 PUA exporters'!F63/'2019 PUA exporters'!$FA63)^2</f>
        <v>0</v>
      </c>
      <c r="G62" s="4">
        <f>+('2019 PUA exporters'!G63/'2019 PUA exporters'!$FA63)^2</f>
        <v>0</v>
      </c>
      <c r="H62" s="4">
        <f>+('2019 PUA exporters'!H63/'2019 PUA exporters'!$FA63)^2</f>
        <v>0</v>
      </c>
      <c r="I62" s="4">
        <f>+('2019 PUA exporters'!I63/'2019 PUA exporters'!$FA63)^2</f>
        <v>0</v>
      </c>
      <c r="J62" s="4">
        <f>+('2019 PUA exporters'!J63/'2019 PUA exporters'!$FA63)^2</f>
        <v>1.5822158933586486E-6</v>
      </c>
      <c r="K62" s="4">
        <f>+('2019 PUA exporters'!K63/'2019 PUA exporters'!$FA63)^2</f>
        <v>0</v>
      </c>
      <c r="L62" s="4">
        <f>+('2019 PUA exporters'!L63/'2019 PUA exporters'!$FA63)^2</f>
        <v>0</v>
      </c>
      <c r="M62" s="4">
        <f>+('2019 PUA exporters'!M63/'2019 PUA exporters'!$FA63)^2</f>
        <v>0</v>
      </c>
      <c r="N62" s="4">
        <f>+('2019 PUA exporters'!N63/'2019 PUA exporters'!$FA63)^2</f>
        <v>3.9555397333966215E-7</v>
      </c>
      <c r="O62" s="4">
        <f>+('2019 PUA exporters'!O63/'2019 PUA exporters'!$FA63)^2</f>
        <v>0</v>
      </c>
      <c r="P62" s="4">
        <f>+('2019 PUA exporters'!P63/'2019 PUA exporters'!$FA63)^2</f>
        <v>0</v>
      </c>
      <c r="Q62" s="4">
        <f>+('2019 PUA exporters'!Q63/'2019 PUA exporters'!$FA63)^2</f>
        <v>0</v>
      </c>
      <c r="R62" s="4">
        <f>+('2019 PUA exporters'!R63/'2019 PUA exporters'!$FA63)^2</f>
        <v>0</v>
      </c>
      <c r="S62" s="4">
        <f>+('2019 PUA exporters'!S63/'2019 PUA exporters'!$FA63)^2</f>
        <v>0</v>
      </c>
      <c r="T62" s="4">
        <f>+('2019 PUA exporters'!T63/'2019 PUA exporters'!$FA63)^2</f>
        <v>0</v>
      </c>
      <c r="U62" s="4">
        <f>+('2019 PUA exporters'!U63/'2019 PUA exporters'!$FA63)^2</f>
        <v>0</v>
      </c>
      <c r="V62" s="4">
        <f>+('2019 PUA exporters'!V63/'2019 PUA exporters'!$FA63)^2</f>
        <v>0</v>
      </c>
      <c r="W62" s="4">
        <f>+('2019 PUA exporters'!W63/'2019 PUA exporters'!$FA63)^2</f>
        <v>0</v>
      </c>
      <c r="X62" s="4">
        <f>+('2019 PUA exporters'!X63/'2019 PUA exporters'!$FA63)^2</f>
        <v>0</v>
      </c>
      <c r="Y62" s="4">
        <f>+('2019 PUA exporters'!Y63/'2019 PUA exporters'!$FA63)^2</f>
        <v>0</v>
      </c>
      <c r="Z62" s="4">
        <f>+('2019 PUA exporters'!Z63/'2019 PUA exporters'!$FA63)^2</f>
        <v>1.4239943040227839E-5</v>
      </c>
      <c r="AA62" s="4">
        <f>+('2019 PUA exporters'!AA63/'2019 PUA exporters'!$FA63)^2</f>
        <v>0</v>
      </c>
      <c r="AB62" s="4">
        <f>+('2019 PUA exporters'!AB63/'2019 PUA exporters'!$FA63)^2</f>
        <v>3.9555397333966215E-7</v>
      </c>
      <c r="AC62" s="4">
        <f>+('2019 PUA exporters'!AC63/'2019 PUA exporters'!$FA63)^2</f>
        <v>0</v>
      </c>
      <c r="AD62" s="4">
        <f>+('2019 PUA exporters'!AD63/'2019 PUA exporters'!$FA63)^2</f>
        <v>0</v>
      </c>
      <c r="AE62" s="4">
        <f>+('2019 PUA exporters'!AE63/'2019 PUA exporters'!$FA63)^2</f>
        <v>0</v>
      </c>
      <c r="AF62" s="4">
        <f>+('2019 PUA exporters'!AF63/'2019 PUA exporters'!$FA63)^2</f>
        <v>2.2783908864364543E-4</v>
      </c>
      <c r="AG62" s="4">
        <f>+('2019 PUA exporters'!AG63/'2019 PUA exporters'!$FA63)^2</f>
        <v>6.3288635734345944E-6</v>
      </c>
      <c r="AH62" s="4">
        <f>+('2019 PUA exporters'!AH63/'2019 PUA exporters'!$FA63)^2</f>
        <v>0</v>
      </c>
      <c r="AI62" s="4">
        <f>+('2019 PUA exporters'!AI63/'2019 PUA exporters'!$FA63)^2</f>
        <v>0</v>
      </c>
      <c r="AJ62" s="4">
        <f>+('2019 PUA exporters'!AJ63/'2019 PUA exporters'!$FA63)^2</f>
        <v>0</v>
      </c>
      <c r="AK62" s="4">
        <f>+('2019 PUA exporters'!AK63/'2019 PUA exporters'!$FA63)^2</f>
        <v>0</v>
      </c>
      <c r="AL62" s="4">
        <f>+('2019 PUA exporters'!AL63/'2019 PUA exporters'!$FA63)^2</f>
        <v>0</v>
      </c>
      <c r="AM62" s="4">
        <f>+('2019 PUA exporters'!AM63/'2019 PUA exporters'!$FA63)^2</f>
        <v>0</v>
      </c>
      <c r="AN62" s="4">
        <f>+('2019 PUA exporters'!AN63/'2019 PUA exporters'!$FA63)^2</f>
        <v>5.6959772160911357E-5</v>
      </c>
      <c r="AO62" s="4">
        <f>+('2019 PUA exporters'!AO63/'2019 PUA exporters'!$FA63)^2</f>
        <v>6.3288635734345944E-6</v>
      </c>
      <c r="AP62" s="4">
        <f>+('2019 PUA exporters'!AP63/'2019 PUA exporters'!$FA63)^2</f>
        <v>0</v>
      </c>
      <c r="AQ62" s="4">
        <f>+('2019 PUA exporters'!AQ63/'2019 PUA exporters'!$FA63)^2</f>
        <v>4.8455361734108611E-4</v>
      </c>
      <c r="AR62" s="4">
        <f>+('2019 PUA exporters'!AR63/'2019 PUA exporters'!$FA63)^2</f>
        <v>0</v>
      </c>
      <c r="AS62" s="4">
        <f>+('2019 PUA exporters'!AS63/'2019 PUA exporters'!$FA63)^2</f>
        <v>3.9555397333966215E-7</v>
      </c>
      <c r="AT62" s="4">
        <f>+('2019 PUA exporters'!AT63/'2019 PUA exporters'!$FA63)^2</f>
        <v>3.5599857600569598E-6</v>
      </c>
      <c r="AU62" s="4">
        <f>+('2019 PUA exporters'!AU63/'2019 PUA exporters'!$FA63)^2</f>
        <v>9.8888493334915555E-6</v>
      </c>
      <c r="AV62" s="4">
        <f>+('2019 PUA exporters'!AV63/'2019 PUA exporters'!$FA63)^2</f>
        <v>0</v>
      </c>
      <c r="AW62" s="4">
        <f>+('2019 PUA exporters'!AW63/'2019 PUA exporters'!$FA63)^2</f>
        <v>0</v>
      </c>
      <c r="AX62" s="4">
        <f>+('2019 PUA exporters'!AX63/'2019 PUA exporters'!$FA63)^2</f>
        <v>3.1011431509829517E-4</v>
      </c>
      <c r="AY62" s="4">
        <f>+('2019 PUA exporters'!AY63/'2019 PUA exporters'!$FA63)^2</f>
        <v>0</v>
      </c>
      <c r="AZ62" s="4">
        <f>+('2019 PUA exporters'!AZ63/'2019 PUA exporters'!$FA63)^2</f>
        <v>0</v>
      </c>
      <c r="BA62" s="4">
        <f>+('2019 PUA exporters'!BA63/'2019 PUA exporters'!$FA63)^2</f>
        <v>0</v>
      </c>
      <c r="BB62" s="4">
        <f>+('2019 PUA exporters'!BB63/'2019 PUA exporters'!$FA63)^2</f>
        <v>0</v>
      </c>
      <c r="BC62" s="4">
        <f>+('2019 PUA exporters'!BC63/'2019 PUA exporters'!$FA63)^2</f>
        <v>0</v>
      </c>
      <c r="BD62" s="4">
        <f>+('2019 PUA exporters'!BD63/'2019 PUA exporters'!$FA63)^2</f>
        <v>3.5599857600569598E-6</v>
      </c>
      <c r="BE62" s="4">
        <f>+('2019 PUA exporters'!BE63/'2019 PUA exporters'!$FA63)^2</f>
        <v>1.5822158933586489E-4</v>
      </c>
      <c r="BF62" s="4">
        <f>+('2019 PUA exporters'!BF63/'2019 PUA exporters'!$FA63)^2</f>
        <v>0</v>
      </c>
      <c r="BG62" s="4">
        <f>+('2019 PUA exporters'!BG63/'2019 PUA exporters'!$FA63)^2</f>
        <v>0</v>
      </c>
      <c r="BH62" s="4">
        <f>+('2019 PUA exporters'!BH63/'2019 PUA exporters'!$FA63)^2</f>
        <v>0</v>
      </c>
      <c r="BI62" s="4">
        <f>+('2019 PUA exporters'!BI63/'2019 PUA exporters'!$FA63)^2</f>
        <v>1.5822158933586489E-2</v>
      </c>
      <c r="BJ62" s="4">
        <f>+('2019 PUA exporters'!BJ63/'2019 PUA exporters'!$FA63)^2</f>
        <v>1.4239943040227839E-5</v>
      </c>
      <c r="BK62" s="4">
        <f>+('2019 PUA exporters'!BK63/'2019 PUA exporters'!$FA63)^2</f>
        <v>1.2815948736205054E-4</v>
      </c>
      <c r="BL62" s="4">
        <f>+('2019 PUA exporters'!BL63/'2019 PUA exporters'!$FA63)^2</f>
        <v>0</v>
      </c>
      <c r="BM62" s="4">
        <f>+('2019 PUA exporters'!BM63/'2019 PUA exporters'!$FA63)^2</f>
        <v>0</v>
      </c>
      <c r="BN62" s="4">
        <f>+('2019 PUA exporters'!BN63/'2019 PUA exporters'!$FA63)^2</f>
        <v>0</v>
      </c>
      <c r="BO62" s="4">
        <f>+('2019 PUA exporters'!BO63/'2019 PUA exporters'!$FA63)^2</f>
        <v>0</v>
      </c>
      <c r="BP62" s="4">
        <f>+('2019 PUA exporters'!BP63/'2019 PUA exporters'!$FA63)^2</f>
        <v>0</v>
      </c>
      <c r="BQ62" s="4">
        <f>+('2019 PUA exporters'!BQ63/'2019 PUA exporters'!$FA63)^2</f>
        <v>0</v>
      </c>
      <c r="BR62" s="4">
        <f>+('2019 PUA exporters'!BR63/'2019 PUA exporters'!$FA63)^2</f>
        <v>3.5599857600569598E-6</v>
      </c>
      <c r="BS62" s="4">
        <f>+('2019 PUA exporters'!BS63/'2019 PUA exporters'!$FA63)^2</f>
        <v>0</v>
      </c>
      <c r="BT62" s="4">
        <f>+('2019 PUA exporters'!BT63/'2019 PUA exporters'!$FA63)^2</f>
        <v>0</v>
      </c>
      <c r="BU62" s="4">
        <f>+('2019 PUA exporters'!BU63/'2019 PUA exporters'!$FA63)^2</f>
        <v>0</v>
      </c>
      <c r="BV62" s="4">
        <f>+('2019 PUA exporters'!BV63/'2019 PUA exporters'!$FA63)^2</f>
        <v>0</v>
      </c>
      <c r="BW62" s="4">
        <f>+('2019 PUA exporters'!BW63/'2019 PUA exporters'!$FA63)^2</f>
        <v>0</v>
      </c>
      <c r="BX62" s="4">
        <f>+('2019 PUA exporters'!BX63/'2019 PUA exporters'!$FA63)^2</f>
        <v>0</v>
      </c>
      <c r="BY62" s="4">
        <f>+('2019 PUA exporters'!BY63/'2019 PUA exporters'!$FA63)^2</f>
        <v>2.5315454293738377E-5</v>
      </c>
      <c r="BZ62" s="4">
        <f>+('2019 PUA exporters'!BZ63/'2019 PUA exporters'!$FA63)^2</f>
        <v>0</v>
      </c>
      <c r="CA62" s="4">
        <f>+('2019 PUA exporters'!CA63/'2019 PUA exporters'!$FA63)^2</f>
        <v>0</v>
      </c>
      <c r="CB62" s="4">
        <f>+('2019 PUA exporters'!CB63/'2019 PUA exporters'!$FA63)^2</f>
        <v>0</v>
      </c>
      <c r="CC62" s="4">
        <f>+('2019 PUA exporters'!CC63/'2019 PUA exporters'!$FA63)^2</f>
        <v>0</v>
      </c>
      <c r="CD62" s="4">
        <f>+('2019 PUA exporters'!CD63/'2019 PUA exporters'!$FA63)^2</f>
        <v>6.9775720897116418E-4</v>
      </c>
      <c r="CE62" s="4">
        <f>+('2019 PUA exporters'!CE63/'2019 PUA exporters'!$FA63)^2</f>
        <v>3.9555397333966215E-7</v>
      </c>
      <c r="CF62" s="4">
        <f>+('2019 PUA exporters'!CF63/'2019 PUA exporters'!$FA63)^2</f>
        <v>0</v>
      </c>
      <c r="CG62" s="4">
        <f>+('2019 PUA exporters'!CG63/'2019 PUA exporters'!$FA63)^2</f>
        <v>7.7528578774573793E-5</v>
      </c>
      <c r="CH62" s="4">
        <f>+('2019 PUA exporters'!CH63/'2019 PUA exporters'!$FA63)^2</f>
        <v>0</v>
      </c>
      <c r="CI62" s="4">
        <f>+('2019 PUA exporters'!CI63/'2019 PUA exporters'!$FA63)^2</f>
        <v>3.9555397333966215E-7</v>
      </c>
      <c r="CJ62" s="4">
        <f>+('2019 PUA exporters'!CJ63/'2019 PUA exporters'!$FA63)^2</f>
        <v>9.8888493334915555E-4</v>
      </c>
      <c r="CK62" s="4">
        <f>+('2019 PUA exporters'!CK63/'2019 PUA exporters'!$FA63)^2</f>
        <v>2.8578774573790595E-3</v>
      </c>
      <c r="CL62" s="4">
        <f>+('2019 PUA exporters'!CL63/'2019 PUA exporters'!$FA63)^2</f>
        <v>0</v>
      </c>
      <c r="CM62" s="4">
        <f>+('2019 PUA exporters'!CM63/'2019 PUA exporters'!$FA63)^2</f>
        <v>0</v>
      </c>
      <c r="CN62" s="4">
        <f>+('2019 PUA exporters'!CN63/'2019 PUA exporters'!$FA63)^2</f>
        <v>0</v>
      </c>
      <c r="CO62" s="4">
        <f>+('2019 PUA exporters'!CO63/'2019 PUA exporters'!$FA63)^2</f>
        <v>1.5822158933586489E-4</v>
      </c>
      <c r="CP62" s="4">
        <f>+('2019 PUA exporters'!CP63/'2019 PUA exporters'!$FA63)^2</f>
        <v>0</v>
      </c>
      <c r="CQ62" s="4">
        <f>+('2019 PUA exporters'!CQ63/'2019 PUA exporters'!$FA63)^2</f>
        <v>1.5822158933586489E-4</v>
      </c>
      <c r="CR62" s="4">
        <f>+('2019 PUA exporters'!CR63/'2019 PUA exporters'!$FA63)^2</f>
        <v>0</v>
      </c>
      <c r="CS62" s="4">
        <f>+('2019 PUA exporters'!CS63/'2019 PUA exporters'!$FA63)^2</f>
        <v>1.4239943040227839E-5</v>
      </c>
      <c r="CT62" s="4">
        <f>+('2019 PUA exporters'!CT63/'2019 PUA exporters'!$FA63)^2</f>
        <v>0</v>
      </c>
      <c r="CU62" s="4">
        <f>+('2019 PUA exporters'!CU63/'2019 PUA exporters'!$FA63)^2</f>
        <v>8.8999644001423986E-5</v>
      </c>
      <c r="CV62" s="4">
        <f>+('2019 PUA exporters'!CV63/'2019 PUA exporters'!$FA63)^2</f>
        <v>3.2039871840512635E-5</v>
      </c>
      <c r="CW62" s="4">
        <f>+('2019 PUA exporters'!CW63/'2019 PUA exporters'!$FA63)^2</f>
        <v>0</v>
      </c>
      <c r="CX62" s="4">
        <f>+('2019 PUA exporters'!CX63/'2019 PUA exporters'!$FA63)^2</f>
        <v>3.9555397333966215E-7</v>
      </c>
      <c r="CY62" s="4">
        <f>+('2019 PUA exporters'!CY63/'2019 PUA exporters'!$FA63)^2</f>
        <v>3.5599857600569598E-6</v>
      </c>
      <c r="CZ62" s="4">
        <f>+('2019 PUA exporters'!CZ63/'2019 PUA exporters'!$FA63)^2</f>
        <v>3.9555397333966215E-7</v>
      </c>
      <c r="DA62" s="4">
        <f>+('2019 PUA exporters'!DA63/'2019 PUA exporters'!$FA63)^2</f>
        <v>0</v>
      </c>
      <c r="DB62" s="4">
        <f>+('2019 PUA exporters'!DB63/'2019 PUA exporters'!$FA63)^2</f>
        <v>3.9555397333966215E-7</v>
      </c>
      <c r="DC62" s="4">
        <f>+('2019 PUA exporters'!DC63/'2019 PUA exporters'!$FA63)^2</f>
        <v>3.9555397333966215E-7</v>
      </c>
      <c r="DD62" s="4">
        <f>+('2019 PUA exporters'!DD63/'2019 PUA exporters'!$FA63)^2</f>
        <v>0</v>
      </c>
      <c r="DE62" s="4">
        <f>+('2019 PUA exporters'!DE63/'2019 PUA exporters'!$FA63)^2</f>
        <v>1.5822158933586486E-6</v>
      </c>
      <c r="DF62" s="4">
        <f>+('2019 PUA exporters'!DF63/'2019 PUA exporters'!$FA63)^2</f>
        <v>0</v>
      </c>
      <c r="DG62" s="4">
        <f>+('2019 PUA exporters'!DG63/'2019 PUA exporters'!$FA63)^2</f>
        <v>3.9555397333966215E-7</v>
      </c>
      <c r="DH62" s="4">
        <f>+('2019 PUA exporters'!DH63/'2019 PUA exporters'!$FA63)^2</f>
        <v>1.9382144693643448E-5</v>
      </c>
      <c r="DI62" s="4">
        <f>+('2019 PUA exporters'!DI63/'2019 PUA exporters'!$FA63)^2</f>
        <v>3.9555397333966215E-7</v>
      </c>
      <c r="DJ62" s="4">
        <f>+('2019 PUA exporters'!DJ63/'2019 PUA exporters'!$FA63)^2</f>
        <v>1.9382144693643448E-5</v>
      </c>
      <c r="DK62" s="4">
        <f>+('2019 PUA exporters'!DK63/'2019 PUA exporters'!$FA63)^2</f>
        <v>3.9555397333966215E-7</v>
      </c>
      <c r="DL62" s="4">
        <f>+('2019 PUA exporters'!DL63/'2019 PUA exporters'!$FA63)^2</f>
        <v>0</v>
      </c>
      <c r="DM62" s="4">
        <f>+('2019 PUA exporters'!DM63/'2019 PUA exporters'!$FA63)^2</f>
        <v>9.8888493334915555E-4</v>
      </c>
      <c r="DN62" s="4">
        <f>+('2019 PUA exporters'!DN63/'2019 PUA exporters'!$FA63)^2</f>
        <v>1.5822158933586486E-6</v>
      </c>
      <c r="DO62" s="4">
        <f>+('2019 PUA exporters'!DO63/'2019 PUA exporters'!$FA63)^2</f>
        <v>1.5822158933586489E-4</v>
      </c>
      <c r="DP62" s="4">
        <f>+('2019 PUA exporters'!DP63/'2019 PUA exporters'!$FA63)^2</f>
        <v>1.5822158933586489E-4</v>
      </c>
      <c r="DQ62" s="4">
        <f>+('2019 PUA exporters'!DQ63/'2019 PUA exporters'!$FA63)^2</f>
        <v>0</v>
      </c>
      <c r="DR62" s="4">
        <f>+('2019 PUA exporters'!DR63/'2019 PUA exporters'!$FA63)^2</f>
        <v>0</v>
      </c>
      <c r="DS62" s="4">
        <f>+('2019 PUA exporters'!DS63/'2019 PUA exporters'!$FA63)^2</f>
        <v>0</v>
      </c>
      <c r="DT62" s="4">
        <f>+('2019 PUA exporters'!DT63/'2019 PUA exporters'!$FA63)^2</f>
        <v>1.0126181717495351E-4</v>
      </c>
      <c r="DU62" s="4">
        <f>+('2019 PUA exporters'!DU63/'2019 PUA exporters'!$FA63)^2</f>
        <v>7.7528578774573793E-5</v>
      </c>
      <c r="DV62" s="4">
        <f>+('2019 PUA exporters'!DV63/'2019 PUA exporters'!$FA63)^2</f>
        <v>5.6959772160911357E-5</v>
      </c>
      <c r="DW62" s="4">
        <f>+('2019 PUA exporters'!DW63/'2019 PUA exporters'!$FA63)^2</f>
        <v>3.9555397333966215E-7</v>
      </c>
      <c r="DX62" s="4">
        <f>+('2019 PUA exporters'!DX63/'2019 PUA exporters'!$FA63)^2</f>
        <v>3.5599857600569598E-6</v>
      </c>
      <c r="DY62" s="4">
        <f>+('2019 PUA exporters'!DY63/'2019 PUA exporters'!$FA63)^2</f>
        <v>0</v>
      </c>
      <c r="DZ62" s="4">
        <f>+('2019 PUA exporters'!DZ63/'2019 PUA exporters'!$FA63)^2</f>
        <v>3.5599857600569598E-6</v>
      </c>
      <c r="EA62" s="4">
        <f>+('2019 PUA exporters'!EA63/'2019 PUA exporters'!$FA63)^2</f>
        <v>1.5822158933586486E-6</v>
      </c>
      <c r="EB62" s="4">
        <f>+('2019 PUA exporters'!EB63/'2019 PUA exporters'!$FA63)^2</f>
        <v>0</v>
      </c>
      <c r="EC62" s="4">
        <f>+('2019 PUA exporters'!EC63/'2019 PUA exporters'!$FA63)^2</f>
        <v>1.2815948736205054E-4</v>
      </c>
      <c r="ED62" s="4">
        <f>+('2019 PUA exporters'!ED63/'2019 PUA exporters'!$FA63)^2</f>
        <v>1.1431509829516238E-2</v>
      </c>
      <c r="EE62" s="4">
        <f>+('2019 PUA exporters'!EE63/'2019 PUA exporters'!$FA63)^2</f>
        <v>9.8888493334915555E-6</v>
      </c>
      <c r="EF62" s="4">
        <f>+('2019 PUA exporters'!EF63/'2019 PUA exporters'!$FA63)^2</f>
        <v>1.5822158933586486E-6</v>
      </c>
      <c r="EG62" s="4">
        <f>+('2019 PUA exporters'!EG63/'2019 PUA exporters'!$FA63)^2</f>
        <v>5.6959772160911351E-3</v>
      </c>
      <c r="EH62" s="4">
        <f>+('2019 PUA exporters'!EH63/'2019 PUA exporters'!$FA63)^2</f>
        <v>0</v>
      </c>
      <c r="EI62" s="4">
        <f>+('2019 PUA exporters'!EI63/'2019 PUA exporters'!$FA63)^2</f>
        <v>0</v>
      </c>
      <c r="EJ62" s="4">
        <f>+('2019 PUA exporters'!EJ63/'2019 PUA exporters'!$FA63)^2</f>
        <v>2.5315454293738377E-5</v>
      </c>
      <c r="EK62" s="4">
        <f>+('2019 PUA exporters'!EK63/'2019 PUA exporters'!$FA63)^2</f>
        <v>2.5315454293738377E-5</v>
      </c>
      <c r="EL62" s="4">
        <f>+('2019 PUA exporters'!EL63/'2019 PUA exporters'!$FA63)^2</f>
        <v>0</v>
      </c>
      <c r="EM62" s="4">
        <f>+('2019 PUA exporters'!EM63/'2019 PUA exporters'!$FA63)^2</f>
        <v>0</v>
      </c>
      <c r="EN62" s="4">
        <f>+('2019 PUA exporters'!EN63/'2019 PUA exporters'!$FA63)^2</f>
        <v>5.1263794944820217E-4</v>
      </c>
      <c r="EO62" s="4">
        <f>+('2019 PUA exporters'!EO63/'2019 PUA exporters'!$FA63)^2</f>
        <v>1.5822158933586489E-2</v>
      </c>
      <c r="EP62" s="4">
        <f>+('2019 PUA exporters'!EP63/'2019 PUA exporters'!$FA63)^2</f>
        <v>0</v>
      </c>
      <c r="EQ62" s="4">
        <f>+('2019 PUA exporters'!EQ63/'2019 PUA exporters'!$FA63)^2</f>
        <v>7.7528578774573793E-5</v>
      </c>
      <c r="ER62" s="4">
        <f>+('2019 PUA exporters'!ER63/'2019 PUA exporters'!$FA63)^2</f>
        <v>3.9555397333966222E-3</v>
      </c>
      <c r="ES62" s="4">
        <f>+('2019 PUA exporters'!ES63/'2019 PUA exporters'!$FA63)^2</f>
        <v>1.9382144693643448E-5</v>
      </c>
      <c r="ET62" s="4">
        <f>+('2019 PUA exporters'!ET63/'2019 PUA exporters'!$FA63)^2</f>
        <v>1.5822158933586486E-6</v>
      </c>
      <c r="EU62" s="4">
        <f>+('2019 PUA exporters'!EU63/'2019 PUA exporters'!$FA63)^2</f>
        <v>2.5315454293738377E-5</v>
      </c>
      <c r="EV62" s="4">
        <f>+('2019 PUA exporters'!EV63/'2019 PUA exporters'!$FA63)^2</f>
        <v>3.9555397333966215E-7</v>
      </c>
      <c r="EW62" s="4">
        <f>+('2019 PUA exporters'!EW63/'2019 PUA exporters'!$FA63)^2</f>
        <v>1.2815948736205054E-4</v>
      </c>
      <c r="EX62" s="4">
        <f>+('2019 PUA exporters'!EX63/'2019 PUA exporters'!$FA63)^2</f>
        <v>9.8888493334915555E-6</v>
      </c>
      <c r="EY62" s="4">
        <f>+('2019 PUA exporters'!EY63/'2019 PUA exporters'!$FA63)^2</f>
        <v>0</v>
      </c>
      <c r="EZ62" s="4">
        <f>+('2019 PUA exporters'!EZ63/'2019 PUA exporters'!$FA63)^2</f>
        <v>3.1011431509829517E-4</v>
      </c>
      <c r="FB62" t="str">
        <f t="shared" si="0"/>
        <v>Worthing</v>
      </c>
      <c r="FC62" s="15">
        <f t="shared" si="1"/>
        <v>6.2359083896997757E-2</v>
      </c>
    </row>
    <row r="63" spans="1:159" x14ac:dyDescent="0.25">
      <c r="A63" t="s">
        <v>304</v>
      </c>
      <c r="B63" s="4">
        <f>+('2019 PUA exporters'!B64/'2019 PUA exporters'!$FA64)^2</f>
        <v>1.0267361377252449E-3</v>
      </c>
      <c r="C63" s="4">
        <f>+('2019 PUA exporters'!C64/'2019 PUA exporters'!$FA64)^2</f>
        <v>0</v>
      </c>
      <c r="D63" s="4">
        <f>+('2019 PUA exporters'!D64/'2019 PUA exporters'!$FA64)^2</f>
        <v>0</v>
      </c>
      <c r="E63" s="4">
        <f>+('2019 PUA exporters'!E64/'2019 PUA exporters'!$FA64)^2</f>
        <v>0</v>
      </c>
      <c r="F63" s="4">
        <f>+('2019 PUA exporters'!F64/'2019 PUA exporters'!$FA64)^2</f>
        <v>0</v>
      </c>
      <c r="G63" s="4">
        <f>+('2019 PUA exporters'!G64/'2019 PUA exporters'!$FA64)^2</f>
        <v>0</v>
      </c>
      <c r="H63" s="4">
        <f>+('2019 PUA exporters'!H64/'2019 PUA exporters'!$FA64)^2</f>
        <v>4.5632717232233101E-6</v>
      </c>
      <c r="I63" s="4">
        <f>+('2019 PUA exporters'!I64/'2019 PUA exporters'!$FA64)^2</f>
        <v>0</v>
      </c>
      <c r="J63" s="4">
        <f>+('2019 PUA exporters'!J64/'2019 PUA exporters'!$FA64)^2</f>
        <v>2.8520448270145688E-7</v>
      </c>
      <c r="K63" s="4">
        <f>+('2019 PUA exporters'!K64/'2019 PUA exporters'!$FA64)^2</f>
        <v>0</v>
      </c>
      <c r="L63" s="4">
        <f>+('2019 PUA exporters'!L64/'2019 PUA exporters'!$FA64)^2</f>
        <v>0</v>
      </c>
      <c r="M63" s="4">
        <f>+('2019 PUA exporters'!M64/'2019 PUA exporters'!$FA64)^2</f>
        <v>0</v>
      </c>
      <c r="N63" s="4">
        <f>+('2019 PUA exporters'!N64/'2019 PUA exporters'!$FA64)^2</f>
        <v>0</v>
      </c>
      <c r="O63" s="4">
        <f>+('2019 PUA exporters'!O64/'2019 PUA exporters'!$FA64)^2</f>
        <v>0</v>
      </c>
      <c r="P63" s="4">
        <f>+('2019 PUA exporters'!P64/'2019 PUA exporters'!$FA64)^2</f>
        <v>0</v>
      </c>
      <c r="Q63" s="4">
        <f>+('2019 PUA exporters'!Q64/'2019 PUA exporters'!$FA64)^2</f>
        <v>0</v>
      </c>
      <c r="R63" s="4">
        <f>+('2019 PUA exporters'!R64/'2019 PUA exporters'!$FA64)^2</f>
        <v>0</v>
      </c>
      <c r="S63" s="4">
        <f>+('2019 PUA exporters'!S64/'2019 PUA exporters'!$FA64)^2</f>
        <v>0</v>
      </c>
      <c r="T63" s="4">
        <f>+('2019 PUA exporters'!T64/'2019 PUA exporters'!$FA64)^2</f>
        <v>0</v>
      </c>
      <c r="U63" s="4">
        <f>+('2019 PUA exporters'!U64/'2019 PUA exporters'!$FA64)^2</f>
        <v>0</v>
      </c>
      <c r="V63" s="4">
        <f>+('2019 PUA exporters'!V64/'2019 PUA exporters'!$FA64)^2</f>
        <v>0</v>
      </c>
      <c r="W63" s="4">
        <f>+('2019 PUA exporters'!W64/'2019 PUA exporters'!$FA64)^2</f>
        <v>0</v>
      </c>
      <c r="X63" s="4">
        <f>+('2019 PUA exporters'!X64/'2019 PUA exporters'!$FA64)^2</f>
        <v>0</v>
      </c>
      <c r="Y63" s="4">
        <f>+('2019 PUA exporters'!Y64/'2019 PUA exporters'!$FA64)^2</f>
        <v>0</v>
      </c>
      <c r="Z63" s="4">
        <f>+('2019 PUA exporters'!Z64/'2019 PUA exporters'!$FA64)^2</f>
        <v>1.6042752151956952E-5</v>
      </c>
      <c r="AA63" s="4">
        <f>+('2019 PUA exporters'!AA64/'2019 PUA exporters'!$FA64)^2</f>
        <v>0</v>
      </c>
      <c r="AB63" s="4">
        <f>+('2019 PUA exporters'!AB64/'2019 PUA exporters'!$FA64)^2</f>
        <v>2.8520448270145688E-7</v>
      </c>
      <c r="AC63" s="4">
        <f>+('2019 PUA exporters'!AC64/'2019 PUA exporters'!$FA64)^2</f>
        <v>0</v>
      </c>
      <c r="AD63" s="4">
        <f>+('2019 PUA exporters'!AD64/'2019 PUA exporters'!$FA64)^2</f>
        <v>1.1408179308058275E-6</v>
      </c>
      <c r="AE63" s="4">
        <f>+('2019 PUA exporters'!AE64/'2019 PUA exporters'!$FA64)^2</f>
        <v>1.6042752151956952E-5</v>
      </c>
      <c r="AF63" s="4">
        <f>+('2019 PUA exporters'!AF64/'2019 PUA exporters'!$FA64)^2</f>
        <v>7.1301120675364213E-6</v>
      </c>
      <c r="AG63" s="4">
        <f>+('2019 PUA exporters'!AG64/'2019 PUA exporters'!$FA64)^2</f>
        <v>8.7343872827321152E-3</v>
      </c>
      <c r="AH63" s="4">
        <f>+('2019 PUA exporters'!AH64/'2019 PUA exporters'!$FA64)^2</f>
        <v>7.1301120675364213E-6</v>
      </c>
      <c r="AI63" s="4">
        <f>+('2019 PUA exporters'!AI64/'2019 PUA exporters'!$FA64)^2</f>
        <v>7.1301120675364213E-6</v>
      </c>
      <c r="AJ63" s="4">
        <f>+('2019 PUA exporters'!AJ64/'2019 PUA exporters'!$FA64)^2</f>
        <v>0</v>
      </c>
      <c r="AK63" s="4">
        <f>+('2019 PUA exporters'!AK64/'2019 PUA exporters'!$FA64)^2</f>
        <v>0</v>
      </c>
      <c r="AL63" s="4">
        <f>+('2019 PUA exporters'!AL64/'2019 PUA exporters'!$FA64)^2</f>
        <v>0</v>
      </c>
      <c r="AM63" s="4">
        <f>+('2019 PUA exporters'!AM64/'2019 PUA exporters'!$FA64)^2</f>
        <v>0</v>
      </c>
      <c r="AN63" s="4">
        <f>+('2019 PUA exporters'!AN64/'2019 PUA exporters'!$FA64)^2</f>
        <v>7.130112067536422E-8</v>
      </c>
      <c r="AO63" s="4">
        <f>+('2019 PUA exporters'!AO64/'2019 PUA exporters'!$FA64)^2</f>
        <v>1.1408179308058275E-6</v>
      </c>
      <c r="AP63" s="4">
        <f>+('2019 PUA exporters'!AP64/'2019 PUA exporters'!$FA64)^2</f>
        <v>0</v>
      </c>
      <c r="AQ63" s="4">
        <f>+('2019 PUA exporters'!AQ64/'2019 PUA exporters'!$FA64)^2</f>
        <v>0</v>
      </c>
      <c r="AR63" s="4">
        <f>+('2019 PUA exporters'!AR64/'2019 PUA exporters'!$FA64)^2</f>
        <v>0</v>
      </c>
      <c r="AS63" s="4">
        <f>+('2019 PUA exporters'!AS64/'2019 PUA exporters'!$FA64)^2</f>
        <v>2.8520448270145688E-7</v>
      </c>
      <c r="AT63" s="4">
        <f>+('2019 PUA exporters'!AT64/'2019 PUA exporters'!$FA64)^2</f>
        <v>0</v>
      </c>
      <c r="AU63" s="4">
        <f>+('2019 PUA exporters'!AU64/'2019 PUA exporters'!$FA64)^2</f>
        <v>1.0267361377252446E-5</v>
      </c>
      <c r="AV63" s="4">
        <f>+('2019 PUA exporters'!AV64/'2019 PUA exporters'!$FA64)^2</f>
        <v>7.130112067536422E-8</v>
      </c>
      <c r="AW63" s="4">
        <f>+('2019 PUA exporters'!AW64/'2019 PUA exporters'!$FA64)^2</f>
        <v>2.5668403443131116E-6</v>
      </c>
      <c r="AX63" s="4">
        <f>+('2019 PUA exporters'!AX64/'2019 PUA exporters'!$FA64)^2</f>
        <v>4.0106880379892372E-4</v>
      </c>
      <c r="AY63" s="4">
        <f>+('2019 PUA exporters'!AY64/'2019 PUA exporters'!$FA64)^2</f>
        <v>0</v>
      </c>
      <c r="AZ63" s="4">
        <f>+('2019 PUA exporters'!AZ64/'2019 PUA exporters'!$FA64)^2</f>
        <v>0</v>
      </c>
      <c r="BA63" s="4">
        <f>+('2019 PUA exporters'!BA64/'2019 PUA exporters'!$FA64)^2</f>
        <v>0</v>
      </c>
      <c r="BB63" s="4">
        <f>+('2019 PUA exporters'!BB64/'2019 PUA exporters'!$FA64)^2</f>
        <v>5.7753907747045023E-6</v>
      </c>
      <c r="BC63" s="4">
        <f>+('2019 PUA exporters'!BC64/'2019 PUA exporters'!$FA64)^2</f>
        <v>0</v>
      </c>
      <c r="BD63" s="4">
        <f>+('2019 PUA exporters'!BD64/'2019 PUA exporters'!$FA64)^2</f>
        <v>7.130112067536422E-8</v>
      </c>
      <c r="BE63" s="4">
        <f>+('2019 PUA exporters'!BE64/'2019 PUA exporters'!$FA64)^2</f>
        <v>2.8520448270145688E-7</v>
      </c>
      <c r="BF63" s="4">
        <f>+('2019 PUA exporters'!BF64/'2019 PUA exporters'!$FA64)^2</f>
        <v>2.8520448270145688E-7</v>
      </c>
      <c r="BG63" s="4">
        <f>+('2019 PUA exporters'!BG64/'2019 PUA exporters'!$FA64)^2</f>
        <v>0</v>
      </c>
      <c r="BH63" s="4">
        <f>+('2019 PUA exporters'!BH64/'2019 PUA exporters'!$FA64)^2</f>
        <v>0</v>
      </c>
      <c r="BI63" s="4">
        <f>+('2019 PUA exporters'!BI64/'2019 PUA exporters'!$FA64)^2</f>
        <v>2.8520448270145688E-7</v>
      </c>
      <c r="BJ63" s="4">
        <f>+('2019 PUA exporters'!BJ64/'2019 PUA exporters'!$FA64)^2</f>
        <v>7.130112067536422E-8</v>
      </c>
      <c r="BK63" s="4">
        <f>+('2019 PUA exporters'!BK64/'2019 PUA exporters'!$FA64)^2</f>
        <v>4.5632717232233101E-6</v>
      </c>
      <c r="BL63" s="4">
        <f>+('2019 PUA exporters'!BL64/'2019 PUA exporters'!$FA64)^2</f>
        <v>1.6042752151956952E-5</v>
      </c>
      <c r="BM63" s="4">
        <f>+('2019 PUA exporters'!BM64/'2019 PUA exporters'!$FA64)^2</f>
        <v>0</v>
      </c>
      <c r="BN63" s="4">
        <f>+('2019 PUA exporters'!BN64/'2019 PUA exporters'!$FA64)^2</f>
        <v>0</v>
      </c>
      <c r="BO63" s="4">
        <f>+('2019 PUA exporters'!BO64/'2019 PUA exporters'!$FA64)^2</f>
        <v>0</v>
      </c>
      <c r="BP63" s="4">
        <f>+('2019 PUA exporters'!BP64/'2019 PUA exporters'!$FA64)^2</f>
        <v>0</v>
      </c>
      <c r="BQ63" s="4">
        <f>+('2019 PUA exporters'!BQ64/'2019 PUA exporters'!$FA64)^2</f>
        <v>2.8520448270145688E-7</v>
      </c>
      <c r="BR63" s="4">
        <f>+('2019 PUA exporters'!BR64/'2019 PUA exporters'!$FA64)^2</f>
        <v>2.8520448270145688E-7</v>
      </c>
      <c r="BS63" s="4">
        <f>+('2019 PUA exporters'!BS64/'2019 PUA exporters'!$FA64)^2</f>
        <v>0</v>
      </c>
      <c r="BT63" s="4">
        <f>+('2019 PUA exporters'!BT64/'2019 PUA exporters'!$FA64)^2</f>
        <v>0</v>
      </c>
      <c r="BU63" s="4">
        <f>+('2019 PUA exporters'!BU64/'2019 PUA exporters'!$FA64)^2</f>
        <v>0</v>
      </c>
      <c r="BV63" s="4">
        <f>+('2019 PUA exporters'!BV64/'2019 PUA exporters'!$FA64)^2</f>
        <v>0</v>
      </c>
      <c r="BW63" s="4">
        <f>+('2019 PUA exporters'!BW64/'2019 PUA exporters'!$FA64)^2</f>
        <v>7.130112067536422E-8</v>
      </c>
      <c r="BX63" s="4">
        <f>+('2019 PUA exporters'!BX64/'2019 PUA exporters'!$FA64)^2</f>
        <v>0</v>
      </c>
      <c r="BY63" s="4">
        <f>+('2019 PUA exporters'!BY64/'2019 PUA exporters'!$FA64)^2</f>
        <v>1.8253086892893238E-3</v>
      </c>
      <c r="BZ63" s="4">
        <f>+('2019 PUA exporters'!BZ64/'2019 PUA exporters'!$FA64)^2</f>
        <v>0</v>
      </c>
      <c r="CA63" s="4">
        <f>+('2019 PUA exporters'!CA64/'2019 PUA exporters'!$FA64)^2</f>
        <v>0</v>
      </c>
      <c r="CB63" s="4">
        <f>+('2019 PUA exporters'!CB64/'2019 PUA exporters'!$FA64)^2</f>
        <v>0</v>
      </c>
      <c r="CC63" s="4">
        <f>+('2019 PUA exporters'!CC64/'2019 PUA exporters'!$FA64)^2</f>
        <v>0</v>
      </c>
      <c r="CD63" s="4">
        <f>+('2019 PUA exporters'!CD64/'2019 PUA exporters'!$FA64)^2</f>
        <v>4.0106880379892372E-4</v>
      </c>
      <c r="CE63" s="4">
        <f>+('2019 PUA exporters'!CE64/'2019 PUA exporters'!$FA64)^2</f>
        <v>0</v>
      </c>
      <c r="CF63" s="4">
        <f>+('2019 PUA exporters'!CF64/'2019 PUA exporters'!$FA64)^2</f>
        <v>6.417100860782779E-7</v>
      </c>
      <c r="CG63" s="4">
        <f>+('2019 PUA exporters'!CG64/'2019 PUA exporters'!$FA64)^2</f>
        <v>3.4937549130928468E-6</v>
      </c>
      <c r="CH63" s="4">
        <f>+('2019 PUA exporters'!CH64/'2019 PUA exporters'!$FA64)^2</f>
        <v>2.8520448270145688E-7</v>
      </c>
      <c r="CI63" s="4">
        <f>+('2019 PUA exporters'!CI64/'2019 PUA exporters'!$FA64)^2</f>
        <v>0</v>
      </c>
      <c r="CJ63" s="4">
        <f>+('2019 PUA exporters'!CJ64/'2019 PUA exporters'!$FA64)^2</f>
        <v>2.8520448270145685E-5</v>
      </c>
      <c r="CK63" s="4">
        <f>+('2019 PUA exporters'!CK64/'2019 PUA exporters'!$FA64)^2</f>
        <v>2.5668403443131116E-6</v>
      </c>
      <c r="CL63" s="4">
        <f>+('2019 PUA exporters'!CL64/'2019 PUA exporters'!$FA64)^2</f>
        <v>7.1301120675364213E-6</v>
      </c>
      <c r="CM63" s="4">
        <f>+('2019 PUA exporters'!CM64/'2019 PUA exporters'!$FA64)^2</f>
        <v>0</v>
      </c>
      <c r="CN63" s="4">
        <f>+('2019 PUA exporters'!CN64/'2019 PUA exporters'!$FA64)^2</f>
        <v>0</v>
      </c>
      <c r="CO63" s="4">
        <f>+('2019 PUA exporters'!CO64/'2019 PUA exporters'!$FA64)^2</f>
        <v>2.8520448270145688E-7</v>
      </c>
      <c r="CP63" s="4">
        <f>+('2019 PUA exporters'!CP64/'2019 PUA exporters'!$FA64)^2</f>
        <v>0</v>
      </c>
      <c r="CQ63" s="4">
        <f>+('2019 PUA exporters'!CQ64/'2019 PUA exporters'!$FA64)^2</f>
        <v>0</v>
      </c>
      <c r="CR63" s="4">
        <f>+('2019 PUA exporters'!CR64/'2019 PUA exporters'!$FA64)^2</f>
        <v>0</v>
      </c>
      <c r="CS63" s="4">
        <f>+('2019 PUA exporters'!CS64/'2019 PUA exporters'!$FA64)^2</f>
        <v>7.130112067536422E-8</v>
      </c>
      <c r="CT63" s="4">
        <f>+('2019 PUA exporters'!CT64/'2019 PUA exporters'!$FA64)^2</f>
        <v>7.130112067536422E-8</v>
      </c>
      <c r="CU63" s="4">
        <f>+('2019 PUA exporters'!CU64/'2019 PUA exporters'!$FA64)^2</f>
        <v>0</v>
      </c>
      <c r="CV63" s="4">
        <f>+('2019 PUA exporters'!CV64/'2019 PUA exporters'!$FA64)^2</f>
        <v>7.1301120675364213E-6</v>
      </c>
      <c r="CW63" s="4">
        <f>+('2019 PUA exporters'!CW64/'2019 PUA exporters'!$FA64)^2</f>
        <v>0</v>
      </c>
      <c r="CX63" s="4">
        <f>+('2019 PUA exporters'!CX64/'2019 PUA exporters'!$FA64)^2</f>
        <v>0</v>
      </c>
      <c r="CY63" s="4">
        <f>+('2019 PUA exporters'!CY64/'2019 PUA exporters'!$FA64)^2</f>
        <v>7.1301120675364213E-6</v>
      </c>
      <c r="CZ63" s="4">
        <f>+('2019 PUA exporters'!CZ64/'2019 PUA exporters'!$FA64)^2</f>
        <v>7.130112067536422E-8</v>
      </c>
      <c r="DA63" s="4">
        <f>+('2019 PUA exporters'!DA64/'2019 PUA exporters'!$FA64)^2</f>
        <v>1.7825280168841053E-6</v>
      </c>
      <c r="DB63" s="4">
        <f>+('2019 PUA exporters'!DB64/'2019 PUA exporters'!$FA64)^2</f>
        <v>7.130112067536422E-8</v>
      </c>
      <c r="DC63" s="4">
        <f>+('2019 PUA exporters'!DC64/'2019 PUA exporters'!$FA64)^2</f>
        <v>7.130112067536422E-8</v>
      </c>
      <c r="DD63" s="4">
        <f>+('2019 PUA exporters'!DD64/'2019 PUA exporters'!$FA64)^2</f>
        <v>7.130112067536422E-8</v>
      </c>
      <c r="DE63" s="4">
        <f>+('2019 PUA exporters'!DE64/'2019 PUA exporters'!$FA64)^2</f>
        <v>2.8520448270145688E-7</v>
      </c>
      <c r="DF63" s="4">
        <f>+('2019 PUA exporters'!DF64/'2019 PUA exporters'!$FA64)^2</f>
        <v>0</v>
      </c>
      <c r="DG63" s="4">
        <f>+('2019 PUA exporters'!DG64/'2019 PUA exporters'!$FA64)^2</f>
        <v>7.130112067536422E-8</v>
      </c>
      <c r="DH63" s="4">
        <f>+('2019 PUA exporters'!DH64/'2019 PUA exporters'!$FA64)^2</f>
        <v>7.1301120675364213E-6</v>
      </c>
      <c r="DI63" s="4">
        <f>+('2019 PUA exporters'!DI64/'2019 PUA exporters'!$FA64)^2</f>
        <v>7.130112067536422E-8</v>
      </c>
      <c r="DJ63" s="4">
        <f>+('2019 PUA exporters'!DJ64/'2019 PUA exporters'!$FA64)^2</f>
        <v>2.8520448270145688E-7</v>
      </c>
      <c r="DK63" s="4">
        <f>+('2019 PUA exporters'!DK64/'2019 PUA exporters'!$FA64)^2</f>
        <v>1.1408179308058275E-6</v>
      </c>
      <c r="DL63" s="4">
        <f>+('2019 PUA exporters'!DL64/'2019 PUA exporters'!$FA64)^2</f>
        <v>6.417100860782779E-7</v>
      </c>
      <c r="DM63" s="4">
        <f>+('2019 PUA exporters'!DM64/'2019 PUA exporters'!$FA64)^2</f>
        <v>2.5668403443131116E-6</v>
      </c>
      <c r="DN63" s="4">
        <f>+('2019 PUA exporters'!DN64/'2019 PUA exporters'!$FA64)^2</f>
        <v>3.4509742406876282E-5</v>
      </c>
      <c r="DO63" s="4">
        <f>+('2019 PUA exporters'!DO64/'2019 PUA exporters'!$FA64)^2</f>
        <v>1.6042752151956952E-5</v>
      </c>
      <c r="DP63" s="4">
        <f>+('2019 PUA exporters'!DP64/'2019 PUA exporters'!$FA64)^2</f>
        <v>0</v>
      </c>
      <c r="DQ63" s="4">
        <f>+('2019 PUA exporters'!DQ64/'2019 PUA exporters'!$FA64)^2</f>
        <v>0</v>
      </c>
      <c r="DR63" s="4">
        <f>+('2019 PUA exporters'!DR64/'2019 PUA exporters'!$FA64)^2</f>
        <v>0</v>
      </c>
      <c r="DS63" s="4">
        <f>+('2019 PUA exporters'!DS64/'2019 PUA exporters'!$FA64)^2</f>
        <v>0</v>
      </c>
      <c r="DT63" s="4">
        <f>+('2019 PUA exporters'!DT64/'2019 PUA exporters'!$FA64)^2</f>
        <v>4.5632717232233101E-6</v>
      </c>
      <c r="DU63" s="4">
        <f>+('2019 PUA exporters'!DU64/'2019 PUA exporters'!$FA64)^2</f>
        <v>1.2878764921987661E-2</v>
      </c>
      <c r="DV63" s="4">
        <f>+('2019 PUA exporters'!DV64/'2019 PUA exporters'!$FA64)^2</f>
        <v>4.0106880379892372E-4</v>
      </c>
      <c r="DW63" s="4">
        <f>+('2019 PUA exporters'!DW64/'2019 PUA exporters'!$FA64)^2</f>
        <v>3.4937549130928468E-6</v>
      </c>
      <c r="DX63" s="4">
        <f>+('2019 PUA exporters'!DX64/'2019 PUA exporters'!$FA64)^2</f>
        <v>7.1301120675364213E-6</v>
      </c>
      <c r="DY63" s="4">
        <f>+('2019 PUA exporters'!DY64/'2019 PUA exporters'!$FA64)^2</f>
        <v>0</v>
      </c>
      <c r="DZ63" s="4">
        <f>+('2019 PUA exporters'!DZ64/'2019 PUA exporters'!$FA64)^2</f>
        <v>1.0267361377252446E-5</v>
      </c>
      <c r="EA63" s="4">
        <f>+('2019 PUA exporters'!EA64/'2019 PUA exporters'!$FA64)^2</f>
        <v>1.7825280168841053E-6</v>
      </c>
      <c r="EB63" s="4">
        <f>+('2019 PUA exporters'!EB64/'2019 PUA exporters'!$FA64)^2</f>
        <v>0</v>
      </c>
      <c r="EC63" s="4">
        <f>+('2019 PUA exporters'!EC64/'2019 PUA exporters'!$FA64)^2</f>
        <v>8.6274356017190692E-4</v>
      </c>
      <c r="ED63" s="4">
        <f>+('2019 PUA exporters'!ED64/'2019 PUA exporters'!$FA64)^2</f>
        <v>1.1408179308058276E-2</v>
      </c>
      <c r="EE63" s="4">
        <f>+('2019 PUA exporters'!EE64/'2019 PUA exporters'!$FA64)^2</f>
        <v>4.819955757654621E-5</v>
      </c>
      <c r="EF63" s="4">
        <f>+('2019 PUA exporters'!EF64/'2019 PUA exporters'!$FA64)^2</f>
        <v>1.1408179308058275E-6</v>
      </c>
      <c r="EG63" s="4">
        <f>+('2019 PUA exporters'!EG64/'2019 PUA exporters'!$FA64)^2</f>
        <v>4.0106880379892372E-4</v>
      </c>
      <c r="EH63" s="4">
        <f>+('2019 PUA exporters'!EH64/'2019 PUA exporters'!$FA64)^2</f>
        <v>7.130112067536422E-8</v>
      </c>
      <c r="EI63" s="4">
        <f>+('2019 PUA exporters'!EI64/'2019 PUA exporters'!$FA64)^2</f>
        <v>0</v>
      </c>
      <c r="EJ63" s="4">
        <f>+('2019 PUA exporters'!EJ64/'2019 PUA exporters'!$FA64)^2</f>
        <v>3.4937549130928468E-6</v>
      </c>
      <c r="EK63" s="4">
        <f>+('2019 PUA exporters'!EK64/'2019 PUA exporters'!$FA64)^2</f>
        <v>1.7825280168841051E-2</v>
      </c>
      <c r="EL63" s="4">
        <f>+('2019 PUA exporters'!EL64/'2019 PUA exporters'!$FA64)^2</f>
        <v>0</v>
      </c>
      <c r="EM63" s="4">
        <f>+('2019 PUA exporters'!EM64/'2019 PUA exporters'!$FA64)^2</f>
        <v>0</v>
      </c>
      <c r="EN63" s="4">
        <f>+('2019 PUA exporters'!EN64/'2019 PUA exporters'!$FA64)^2</f>
        <v>7.1301120675364225E-4</v>
      </c>
      <c r="EO63" s="4">
        <f>+('2019 PUA exporters'!EO64/'2019 PUA exporters'!$FA64)^2</f>
        <v>1.3975019652371385E-3</v>
      </c>
      <c r="EP63" s="4">
        <f>+('2019 PUA exporters'!EP64/'2019 PUA exporters'!$FA64)^2</f>
        <v>4.5632717232233101E-6</v>
      </c>
      <c r="EQ63" s="4">
        <f>+('2019 PUA exporters'!EQ64/'2019 PUA exporters'!$FA64)^2</f>
        <v>4.4563200422102628E-3</v>
      </c>
      <c r="ER63" s="4">
        <f>+('2019 PUA exporters'!ER64/'2019 PUA exporters'!$FA64)^2</f>
        <v>5.3921472510744198E-3</v>
      </c>
      <c r="ES63" s="4">
        <f>+('2019 PUA exporters'!ES64/'2019 PUA exporters'!$FA64)^2</f>
        <v>2.1568589004297673E-4</v>
      </c>
      <c r="ET63" s="4">
        <f>+('2019 PUA exporters'!ET64/'2019 PUA exporters'!$FA64)^2</f>
        <v>6.417100860782779E-7</v>
      </c>
      <c r="EU63" s="4">
        <f>+('2019 PUA exporters'!EU64/'2019 PUA exporters'!$FA64)^2</f>
        <v>1.7825280168841056E-4</v>
      </c>
      <c r="EV63" s="4">
        <f>+('2019 PUA exporters'!EV64/'2019 PUA exporters'!$FA64)^2</f>
        <v>1.3803896962750513E-4</v>
      </c>
      <c r="EW63" s="4">
        <f>+('2019 PUA exporters'!EW64/'2019 PUA exporters'!$FA64)^2</f>
        <v>4.819955757654621E-5</v>
      </c>
      <c r="EX63" s="4">
        <f>+('2019 PUA exporters'!EX64/'2019 PUA exporters'!$FA64)^2</f>
        <v>4.5632717232233101E-6</v>
      </c>
      <c r="EY63" s="4">
        <f>+('2019 PUA exporters'!EY64/'2019 PUA exporters'!$FA64)^2</f>
        <v>7.130112067536422E-8</v>
      </c>
      <c r="EZ63" s="4">
        <f>+('2019 PUA exporters'!EZ64/'2019 PUA exporters'!$FA64)^2</f>
        <v>1.5087317134907066E-4</v>
      </c>
      <c r="FB63" t="str">
        <f t="shared" ref="FB63" si="2">+A63</f>
        <v>York</v>
      </c>
      <c r="FC63" s="15">
        <f t="shared" ref="FC63" si="3">+SUM(B63:EZ63)</f>
        <v>6.9170001479498269E-2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75B903-2F7D-4DB0-9B1F-4A2B6B0ECD09}">
  <sheetPr>
    <tabColor rgb="FFFFC000"/>
  </sheetPr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4DA63E-CE7F-4D2E-96CA-17FF7150BD0A}">
  <dimension ref="A1:I63"/>
  <sheetViews>
    <sheetView zoomScale="69" zoomScaleNormal="69" workbookViewId="0"/>
  </sheetViews>
  <sheetFormatPr defaultRowHeight="15" x14ac:dyDescent="0.25"/>
  <sheetData>
    <row r="1" spans="1:9" x14ac:dyDescent="0.25">
      <c r="C1">
        <v>1981</v>
      </c>
      <c r="D1">
        <v>1981</v>
      </c>
      <c r="E1">
        <v>2019</v>
      </c>
      <c r="F1">
        <v>2019</v>
      </c>
    </row>
    <row r="2" spans="1:9" x14ac:dyDescent="0.25">
      <c r="A2" s="16" t="s">
        <v>1281</v>
      </c>
      <c r="B2" s="11" t="s">
        <v>0</v>
      </c>
      <c r="C2" s="17" t="s">
        <v>1186</v>
      </c>
      <c r="D2" s="17" t="s">
        <v>1187</v>
      </c>
      <c r="E2" s="17" t="s">
        <v>1559</v>
      </c>
      <c r="F2" s="17" t="s">
        <v>1560</v>
      </c>
    </row>
    <row r="3" spans="1:9" x14ac:dyDescent="0.25">
      <c r="A3" s="13" t="s">
        <v>1284</v>
      </c>
      <c r="B3" t="s">
        <v>244</v>
      </c>
      <c r="C3" s="4">
        <f>+VLOOKUP(B3,'Herfindahl index exporters 1981'!$IK$2:$IL$63,2,FALSE)</f>
        <v>6.1548984728003873E-2</v>
      </c>
      <c r="D3" s="4">
        <f>+VLOOKUP(B3,'Herfindahl index all 1981'!$LZ$2:$MA$62,2,FALSE)</f>
        <v>2.583381736814085E-2</v>
      </c>
      <c r="E3" s="4">
        <f>+VLOOKUP(B3,'Herfindahl index all 2019'!$FB$2:$FC$63,2,FALSE)</f>
        <v>0.1303723884881807</v>
      </c>
      <c r="F3" s="4">
        <f>+VLOOKUP(B3,'Herfindahl index exporters 2019'!$FB$2:$FC$63,2,FALSE)</f>
        <v>7.9988706767093899E-3</v>
      </c>
      <c r="H3" s="15">
        <f>+AVERAGE(C3:C63)</f>
        <v>4.8486199532131673E-2</v>
      </c>
      <c r="I3" s="15">
        <f>+AVERAGE(F3:F63)</f>
        <v>3.9478991240150365E-3</v>
      </c>
    </row>
    <row r="4" spans="1:9" x14ac:dyDescent="0.25">
      <c r="A4" s="13" t="s">
        <v>1282</v>
      </c>
      <c r="B4" t="s">
        <v>245</v>
      </c>
      <c r="C4" s="4">
        <f>+VLOOKUP(B4,'Herfindahl index exporters 1981'!$IK$2:$IL$63,2,FALSE)</f>
        <v>2.8083207181020774E-2</v>
      </c>
      <c r="D4" s="4">
        <f>+VLOOKUP(B4,'Herfindahl index all 1981'!$LZ$2:$MA$62,2,FALSE)</f>
        <v>2.8894822821087952E-2</v>
      </c>
      <c r="E4" s="4">
        <f>+VLOOKUP(B4,'Herfindahl index all 2019'!$FB$2:$FC$63,2,FALSE)</f>
        <v>9.8518399585455843E-2</v>
      </c>
      <c r="F4" s="4">
        <f>+VLOOKUP(B4,'Herfindahl index exporters 2019'!$FB$2:$FC$63,2,FALSE)</f>
        <v>2.6177862021031957E-3</v>
      </c>
    </row>
    <row r="5" spans="1:9" x14ac:dyDescent="0.25">
      <c r="A5" s="13" t="s">
        <v>1285</v>
      </c>
      <c r="B5" t="s">
        <v>246</v>
      </c>
      <c r="C5" s="4">
        <f>+VLOOKUP(B5,'Herfindahl index exporters 1981'!$IK$2:$IL$63,2,FALSE)</f>
        <v>0.17361547531130167</v>
      </c>
      <c r="D5" s="4">
        <f>+VLOOKUP(B5,'Herfindahl index all 1981'!$LZ$2:$MA$62,2,FALSE)</f>
        <v>6.7911791427053544E-2</v>
      </c>
      <c r="E5" s="4">
        <f>+VLOOKUP(B5,'Herfindahl index all 2019'!$FB$2:$FC$63,2,FALSE)</f>
        <v>6.309953162091661E-2</v>
      </c>
      <c r="F5" s="4">
        <f>+VLOOKUP(B5,'Herfindahl index exporters 2019'!$FB$2:$FC$63,2,FALSE)</f>
        <v>6.1228559427283519E-3</v>
      </c>
    </row>
    <row r="6" spans="1:9" x14ac:dyDescent="0.25">
      <c r="A6" s="13" t="s">
        <v>1284</v>
      </c>
      <c r="B6" t="s">
        <v>247</v>
      </c>
      <c r="C6" s="4">
        <f>+VLOOKUP(B6,'Herfindahl index exporters 1981'!$IK$2:$IL$63,2,FALSE)</f>
        <v>6.2036033428238956E-2</v>
      </c>
      <c r="D6" s="4">
        <f>+VLOOKUP(B6,'Herfindahl index all 1981'!$LZ$2:$MA$62,2,FALSE)</f>
        <v>3.1345910606128152E-2</v>
      </c>
      <c r="E6" s="4">
        <f>+VLOOKUP(B6,'Herfindahl index all 2019'!$FB$2:$FC$63,2,FALSE)</f>
        <v>7.0020689140726067E-2</v>
      </c>
      <c r="F6" s="4">
        <f>+VLOOKUP(B6,'Herfindahl index exporters 2019'!$FB$2:$FC$63,2,FALSE)</f>
        <v>4.7958925141930973E-3</v>
      </c>
    </row>
    <row r="7" spans="1:9" x14ac:dyDescent="0.25">
      <c r="A7" s="13" t="s">
        <v>1285</v>
      </c>
      <c r="B7" t="s">
        <v>248</v>
      </c>
      <c r="C7" s="4">
        <f>+VLOOKUP(B7,'Herfindahl index exporters 1981'!$IK$2:$IL$63,2,FALSE)</f>
        <v>3.3384596623761663E-2</v>
      </c>
      <c r="D7" s="4">
        <f>+VLOOKUP(B7,'Herfindahl index all 1981'!$LZ$2:$MA$62,2,FALSE)</f>
        <v>2.672885750186724E-2</v>
      </c>
      <c r="E7" s="4">
        <f>+VLOOKUP(B7,'Herfindahl index all 2019'!$FB$2:$FC$63,2,FALSE)</f>
        <v>4.3533875787057613E-2</v>
      </c>
      <c r="F7" s="4">
        <f>+VLOOKUP(B7,'Herfindahl index exporters 2019'!$FB$2:$FC$63,2,FALSE)</f>
        <v>4.197150048884264E-3</v>
      </c>
    </row>
    <row r="8" spans="1:9" x14ac:dyDescent="0.25">
      <c r="A8" s="13" t="s">
        <v>1285</v>
      </c>
      <c r="B8" t="s">
        <v>249</v>
      </c>
      <c r="C8" s="4">
        <f>+VLOOKUP(B8,'Herfindahl index exporters 1981'!$IK$2:$IL$63,2,FALSE)</f>
        <v>1.9278227807118475E-2</v>
      </c>
      <c r="D8" s="4">
        <f>+VLOOKUP(B8,'Herfindahl index all 1981'!$LZ$2:$MA$62,2,FALSE)</f>
        <v>1.3704382100859445E-2</v>
      </c>
      <c r="E8" s="4">
        <f>+VLOOKUP(B8,'Herfindahl index all 2019'!$FB$2:$FC$63,2,FALSE)</f>
        <v>3.1494969461066488E-2</v>
      </c>
      <c r="F8" s="4">
        <f>+VLOOKUP(B8,'Herfindahl index exporters 2019'!$FB$2:$FC$63,2,FALSE)</f>
        <v>2.8491310259055303E-3</v>
      </c>
    </row>
    <row r="9" spans="1:9" x14ac:dyDescent="0.25">
      <c r="A9" s="13" t="s">
        <v>1285</v>
      </c>
      <c r="B9" t="s">
        <v>250</v>
      </c>
      <c r="C9" s="4">
        <f>+VLOOKUP(B9,'Herfindahl index exporters 1981'!$IK$2:$IL$63,2,FALSE)</f>
        <v>2.9433879310546592E-2</v>
      </c>
      <c r="D9" s="4">
        <f>+VLOOKUP(B9,'Herfindahl index all 1981'!$LZ$2:$MA$62,2,FALSE)</f>
        <v>2.0403781475709881E-2</v>
      </c>
      <c r="E9" s="4">
        <f>+VLOOKUP(B9,'Herfindahl index all 2019'!$FB$2:$FC$63,2,FALSE)</f>
        <v>4.2554265267705296E-2</v>
      </c>
      <c r="F9" s="4">
        <f>+VLOOKUP(B9,'Herfindahl index exporters 2019'!$FB$2:$FC$63,2,FALSE)</f>
        <v>3.4984724411930355E-3</v>
      </c>
    </row>
    <row r="10" spans="1:9" x14ac:dyDescent="0.25">
      <c r="A10" s="13" t="s">
        <v>1284</v>
      </c>
      <c r="B10" t="s">
        <v>251</v>
      </c>
      <c r="C10" s="4">
        <f>+VLOOKUP(B10,'Herfindahl index exporters 1981'!$IK$2:$IL$63,2,FALSE)</f>
        <v>4.3748401181258792E-2</v>
      </c>
      <c r="D10" s="4">
        <f>+VLOOKUP(B10,'Herfindahl index all 1981'!$LZ$2:$MA$62,2,FALSE)</f>
        <v>2.4071165006935166E-2</v>
      </c>
      <c r="E10" s="4">
        <f>+VLOOKUP(B10,'Herfindahl index all 2019'!$FB$2:$FC$63,2,FALSE)</f>
        <v>9.517785297108021E-2</v>
      </c>
      <c r="F10" s="4">
        <f>+VLOOKUP(B10,'Herfindahl index exporters 2019'!$FB$2:$FC$63,2,FALSE)</f>
        <v>4.8889142198794413E-3</v>
      </c>
    </row>
    <row r="11" spans="1:9" x14ac:dyDescent="0.25">
      <c r="A11" s="13" t="s">
        <v>1282</v>
      </c>
      <c r="B11" t="s">
        <v>252</v>
      </c>
      <c r="C11" s="4">
        <f>+VLOOKUP(B11,'Herfindahl index exporters 1981'!$IK$2:$IL$63,2,FALSE)</f>
        <v>1.6857662949386256E-2</v>
      </c>
      <c r="D11" s="4">
        <f>+VLOOKUP(B11,'Herfindahl index all 1981'!$LZ$2:$MA$62,2,FALSE)</f>
        <v>1.6872583736102491E-2</v>
      </c>
      <c r="E11" s="4">
        <f>+VLOOKUP(B11,'Herfindahl index all 2019'!$FB$2:$FC$63,2,FALSE)</f>
        <v>6.1393839821902309E-2</v>
      </c>
      <c r="F11" s="4">
        <f>+VLOOKUP(B11,'Herfindahl index exporters 2019'!$FB$2:$FC$63,2,FALSE)</f>
        <v>3.8915724411870871E-3</v>
      </c>
    </row>
    <row r="12" spans="1:9" x14ac:dyDescent="0.25">
      <c r="A12" s="13" t="s">
        <v>1285</v>
      </c>
      <c r="B12" t="s">
        <v>253</v>
      </c>
      <c r="C12" s="4">
        <f>+VLOOKUP(B12,'Herfindahl index exporters 1981'!$IK$2:$IL$63,2,FALSE)</f>
        <v>3.3749872710047459E-2</v>
      </c>
      <c r="D12" s="4">
        <f>+VLOOKUP(B12,'Herfindahl index all 1981'!$LZ$2:$MA$62,2,FALSE)</f>
        <v>2.1471743616230977E-2</v>
      </c>
      <c r="E12" s="4">
        <f>+VLOOKUP(B12,'Herfindahl index all 2019'!$FB$2:$FC$63,2,FALSE)</f>
        <v>3.522207204175283E-2</v>
      </c>
      <c r="F12" s="4">
        <f>+VLOOKUP(B12,'Herfindahl index exporters 2019'!$FB$2:$FC$63,2,FALSE)</f>
        <v>3.635965043598068E-3</v>
      </c>
    </row>
    <row r="13" spans="1:9" x14ac:dyDescent="0.25">
      <c r="A13" s="13" t="s">
        <v>1282</v>
      </c>
      <c r="B13" t="s">
        <v>254</v>
      </c>
      <c r="C13" s="4">
        <f>+VLOOKUP(B13,'Herfindahl index exporters 1981'!$IK$2:$IL$63,2,FALSE)</f>
        <v>4.2222899065917328E-2</v>
      </c>
      <c r="D13" s="4">
        <f>+VLOOKUP(B13,'Herfindahl index all 1981'!$LZ$2:$MA$62,2,FALSE)</f>
        <v>2.1769391655349343E-2</v>
      </c>
      <c r="E13" s="4">
        <f>+VLOOKUP(B13,'Herfindahl index all 2019'!$FB$2:$FC$63,2,FALSE)</f>
        <v>7.7442580608052841E-2</v>
      </c>
      <c r="F13" s="4">
        <f>+VLOOKUP(B13,'Herfindahl index exporters 2019'!$FB$2:$FC$63,2,FALSE)</f>
        <v>2.0496510443014501E-3</v>
      </c>
    </row>
    <row r="14" spans="1:9" x14ac:dyDescent="0.25">
      <c r="A14" s="13" t="s">
        <v>1282</v>
      </c>
      <c r="B14" t="s">
        <v>255</v>
      </c>
      <c r="C14" s="4">
        <f>+VLOOKUP(B14,'Herfindahl index exporters 1981'!$IK$2:$IL$63,2,FALSE)</f>
        <v>2.6883053508081491E-2</v>
      </c>
      <c r="D14" s="4">
        <f>+VLOOKUP(B14,'Herfindahl index all 1981'!$LZ$2:$MA$62,2,FALSE)</f>
        <v>1.724953864988572E-2</v>
      </c>
      <c r="E14" s="4">
        <f>+VLOOKUP(B14,'Herfindahl index all 2019'!$FB$2:$FC$63,2,FALSE)</f>
        <v>4.8474434701109466E-2</v>
      </c>
      <c r="F14" s="4">
        <f>+VLOOKUP(B14,'Herfindahl index exporters 2019'!$FB$2:$FC$63,2,FALSE)</f>
        <v>2.8216581184032051E-3</v>
      </c>
    </row>
    <row r="15" spans="1:9" x14ac:dyDescent="0.25">
      <c r="A15" s="13" t="s">
        <v>1285</v>
      </c>
      <c r="B15" t="s">
        <v>256</v>
      </c>
      <c r="C15" s="4">
        <f>+VLOOKUP(B15,'Herfindahl index exporters 1981'!$IK$2:$IL$63,2,FALSE)</f>
        <v>4.084588251496904E-2</v>
      </c>
      <c r="D15" s="4">
        <f>+VLOOKUP(B15,'Herfindahl index all 1981'!$LZ$2:$MA$62,2,FALSE)</f>
        <v>2.3604852189517325E-2</v>
      </c>
      <c r="E15" s="4">
        <f>+VLOOKUP(B15,'Herfindahl index all 2019'!$FB$2:$FC$63,2,FALSE)</f>
        <v>5.4977312078537448E-2</v>
      </c>
      <c r="F15" s="4">
        <f>+VLOOKUP(B15,'Herfindahl index exporters 2019'!$FB$2:$FC$63,2,FALSE)</f>
        <v>7.4179074413155566E-3</v>
      </c>
    </row>
    <row r="16" spans="1:9" x14ac:dyDescent="0.25">
      <c r="A16" s="13" t="s">
        <v>1282</v>
      </c>
      <c r="B16" t="s">
        <v>257</v>
      </c>
      <c r="C16" s="4">
        <f>+VLOOKUP(B16,'Herfindahl index exporters 1981'!$IK$2:$IL$63,2,FALSE)</f>
        <v>4.1691733129574714E-2</v>
      </c>
      <c r="D16" s="4">
        <f>+VLOOKUP(B16,'Herfindahl index all 1981'!$LZ$2:$MA$62,2,FALSE)</f>
        <v>4.1924920853000439E-2</v>
      </c>
      <c r="E16" s="4">
        <f>+VLOOKUP(B16,'Herfindahl index all 2019'!$FB$2:$FC$63,2,FALSE)</f>
        <v>0.17190111142541745</v>
      </c>
      <c r="F16" s="4">
        <f>+VLOOKUP(B16,'Herfindahl index exporters 2019'!$FB$2:$FC$63,2,FALSE)</f>
        <v>9.29138338126622E-4</v>
      </c>
    </row>
    <row r="17" spans="1:6" x14ac:dyDescent="0.25">
      <c r="A17" s="13" t="s">
        <v>1282</v>
      </c>
      <c r="B17" t="s">
        <v>258</v>
      </c>
      <c r="C17" s="4">
        <f>+VLOOKUP(B17,'Herfindahl index exporters 1981'!$IK$2:$IL$63,2,FALSE)</f>
        <v>2.1179880217006168E-2</v>
      </c>
      <c r="D17" s="4">
        <f>+VLOOKUP(B17,'Herfindahl index all 1981'!$LZ$2:$MA$62,2,FALSE)</f>
        <v>1.9912381072988185E-2</v>
      </c>
      <c r="E17" s="4">
        <f>+VLOOKUP(B17,'Herfindahl index all 2019'!$FB$2:$FC$63,2,FALSE)</f>
        <v>4.9973351365419479E-2</v>
      </c>
      <c r="F17" s="4">
        <f>+VLOOKUP(B17,'Herfindahl index exporters 2019'!$FB$2:$FC$63,2,FALSE)</f>
        <v>2.5017524337750054E-3</v>
      </c>
    </row>
    <row r="18" spans="1:6" x14ac:dyDescent="0.25">
      <c r="A18" s="13" t="s">
        <v>1285</v>
      </c>
      <c r="B18" t="s">
        <v>259</v>
      </c>
      <c r="C18" s="4">
        <f>+VLOOKUP(B18,'Herfindahl index exporters 1981'!$IK$2:$IL$63,2,FALSE)</f>
        <v>6.5005111202409621E-2</v>
      </c>
      <c r="D18" s="4">
        <f>+VLOOKUP(B18,'Herfindahl index all 1981'!$LZ$2:$MA$62,2,FALSE)</f>
        <v>4.3961121637700037E-2</v>
      </c>
      <c r="E18" s="4">
        <f>+VLOOKUP(B18,'Herfindahl index all 2019'!$FB$2:$FC$63,2,FALSE)</f>
        <v>5.5692276840990082E-2</v>
      </c>
      <c r="F18" s="4">
        <f>+VLOOKUP(B18,'Herfindahl index exporters 2019'!$FB$2:$FC$63,2,FALSE)</f>
        <v>4.2686427940136114E-3</v>
      </c>
    </row>
    <row r="19" spans="1:6" x14ac:dyDescent="0.25">
      <c r="A19" s="13" t="s">
        <v>1282</v>
      </c>
      <c r="B19" t="s">
        <v>260</v>
      </c>
      <c r="C19" s="4">
        <f>+VLOOKUP(B19,'Herfindahl index exporters 1981'!$IK$2:$IL$63,2,FALSE)</f>
        <v>1.9946359672172145E-2</v>
      </c>
      <c r="D19" s="4">
        <f>+VLOOKUP(B19,'Herfindahl index all 1981'!$LZ$2:$MA$62,2,FALSE)</f>
        <v>2.3435724385274515E-2</v>
      </c>
      <c r="E19" s="4">
        <f>+VLOOKUP(B19,'Herfindahl index all 2019'!$FB$2:$FC$63,2,FALSE)</f>
        <v>0.15655149832220047</v>
      </c>
      <c r="F19" s="4">
        <f>+VLOOKUP(B19,'Herfindahl index exporters 2019'!$FB$2:$FC$63,2,FALSE)</f>
        <v>3.0805812332722541E-3</v>
      </c>
    </row>
    <row r="20" spans="1:6" x14ac:dyDescent="0.25">
      <c r="A20" s="13" t="s">
        <v>1285</v>
      </c>
      <c r="B20" t="s">
        <v>261</v>
      </c>
      <c r="C20" s="4">
        <f>+VLOOKUP(B20,'Herfindahl index exporters 1981'!$IK$2:$IL$63,2,FALSE)</f>
        <v>9.646005783609303E-2</v>
      </c>
      <c r="D20" s="4">
        <f>+VLOOKUP(B20,'Herfindahl index all 1981'!$LZ$2:$MA$62,2,FALSE)</f>
        <v>5.1210063563466197E-2</v>
      </c>
      <c r="E20" s="4">
        <f>+VLOOKUP(B20,'Herfindahl index all 2019'!$FB$2:$FC$63,2,FALSE)</f>
        <v>0.15732814123838901</v>
      </c>
      <c r="F20" s="4">
        <f>+VLOOKUP(B20,'Herfindahl index exporters 2019'!$FB$2:$FC$63,2,FALSE)</f>
        <v>1.0755502627874409E-2</v>
      </c>
    </row>
    <row r="21" spans="1:6" x14ac:dyDescent="0.25">
      <c r="A21" s="13" t="s">
        <v>1285</v>
      </c>
      <c r="B21" t="s">
        <v>262</v>
      </c>
      <c r="C21" s="4">
        <f>+VLOOKUP(B21,'Herfindahl index exporters 1981'!$IK$2:$IL$63,2,FALSE)</f>
        <v>0.12924183445361317</v>
      </c>
      <c r="D21" s="4">
        <f>+VLOOKUP(B21,'Herfindahl index all 1981'!$LZ$2:$MA$62,2,FALSE)</f>
        <v>5.1683844899499037E-2</v>
      </c>
      <c r="E21" s="4">
        <f>+VLOOKUP(B21,'Herfindahl index all 2019'!$FB$2:$FC$63,2,FALSE)</f>
        <v>6.866591870537031E-2</v>
      </c>
      <c r="F21" s="4">
        <f>+VLOOKUP(B21,'Herfindahl index exporters 2019'!$FB$2:$FC$63,2,FALSE)</f>
        <v>4.3699105606883537E-3</v>
      </c>
    </row>
    <row r="22" spans="1:6" x14ac:dyDescent="0.25">
      <c r="A22" s="13" t="s">
        <v>1283</v>
      </c>
      <c r="B22" t="s">
        <v>263</v>
      </c>
      <c r="C22" s="4">
        <f>+VLOOKUP(B22,'Herfindahl index exporters 1981'!$IK$2:$IL$63,2,FALSE)</f>
        <v>3.8225911779648722E-2</v>
      </c>
      <c r="D22" s="4">
        <f>+VLOOKUP(B22,'Herfindahl index all 1981'!$LZ$2:$MA$62,2,FALSE)</f>
        <v>2.4890506528044375E-2</v>
      </c>
      <c r="E22" s="4">
        <f>+VLOOKUP(B22,'Herfindahl index all 2019'!$FB$2:$FC$63,2,FALSE)</f>
        <v>5.44045829414136E-2</v>
      </c>
      <c r="F22" s="4">
        <f>+VLOOKUP(B22,'Herfindahl index exporters 2019'!$FB$2:$FC$63,2,FALSE)</f>
        <v>3.1375138228359953E-3</v>
      </c>
    </row>
    <row r="23" spans="1:6" x14ac:dyDescent="0.25">
      <c r="A23" s="13" t="s">
        <v>1282</v>
      </c>
      <c r="B23" t="s">
        <v>264</v>
      </c>
      <c r="C23" s="4">
        <f>+VLOOKUP(B23,'Herfindahl index exporters 1981'!$IK$2:$IL$63,2,FALSE)</f>
        <v>2.5472032002003972E-2</v>
      </c>
      <c r="D23" s="4">
        <f>+VLOOKUP(B23,'Herfindahl index all 1981'!$LZ$2:$MA$62,2,FALSE)</f>
        <v>2.014290459066221E-2</v>
      </c>
      <c r="E23" s="4">
        <f>+VLOOKUP(B23,'Herfindahl index all 2019'!$FB$2:$FC$63,2,FALSE)</f>
        <v>9.3409445101037811E-2</v>
      </c>
      <c r="F23" s="4">
        <f>+VLOOKUP(B23,'Herfindahl index exporters 2019'!$FB$2:$FC$63,2,FALSE)</f>
        <v>1.1933847826205851E-3</v>
      </c>
    </row>
    <row r="24" spans="1:6" x14ac:dyDescent="0.25">
      <c r="A24" s="13" t="s">
        <v>1282</v>
      </c>
      <c r="B24" t="s">
        <v>265</v>
      </c>
      <c r="C24" s="4">
        <f>+VLOOKUP(B24,'Herfindahl index exporters 1981'!$IK$2:$IL$63,2,FALSE)</f>
        <v>3.1558219044276047E-2</v>
      </c>
      <c r="D24" s="4">
        <f>+VLOOKUP(B24,'Herfindahl index all 1981'!$LZ$2:$MA$62,2,FALSE)</f>
        <v>3.2691073698327335E-2</v>
      </c>
      <c r="E24" s="4">
        <f>+VLOOKUP(B24,'Herfindahl index all 2019'!$FB$2:$FC$63,2,FALSE)</f>
        <v>6.6752802767055364E-2</v>
      </c>
      <c r="F24" s="4">
        <f>+VLOOKUP(B24,'Herfindahl index exporters 2019'!$FB$2:$FC$63,2,FALSE)</f>
        <v>2.6959639042357054E-3</v>
      </c>
    </row>
    <row r="25" spans="1:6" x14ac:dyDescent="0.25">
      <c r="A25" s="13" t="s">
        <v>1283</v>
      </c>
      <c r="B25" t="s">
        <v>266</v>
      </c>
      <c r="C25" s="4">
        <f>+VLOOKUP(B25,'Herfindahl index exporters 1981'!$IK$2:$IL$63,2,FALSE)</f>
        <v>1.600180510943593E-2</v>
      </c>
      <c r="D25" s="4">
        <f>+VLOOKUP(B25,'Herfindahl index all 1981'!$LZ$2:$MA$62,2,FALSE)</f>
        <v>1.6662259645628213E-2</v>
      </c>
      <c r="E25" s="4">
        <f>+VLOOKUP(B25,'Herfindahl index all 2019'!$FB$2:$FC$63,2,FALSE)</f>
        <v>4.3736145890071146E-2</v>
      </c>
      <c r="F25" s="4">
        <f>+VLOOKUP(B25,'Herfindahl index exporters 2019'!$FB$2:$FC$63,2,FALSE)</f>
        <v>2.0990067296616901E-3</v>
      </c>
    </row>
    <row r="26" spans="1:6" x14ac:dyDescent="0.25">
      <c r="A26" s="13" t="s">
        <v>1284</v>
      </c>
      <c r="B26" t="s">
        <v>267</v>
      </c>
      <c r="C26" s="4">
        <f>+VLOOKUP(B26,'Herfindahl index exporters 1981'!$IK$2:$IL$63,2,FALSE)</f>
        <v>2.9136169818456032E-2</v>
      </c>
      <c r="D26" s="4">
        <f>+VLOOKUP(B26,'Herfindahl index all 1981'!$LZ$2:$MA$62,2,FALSE)</f>
        <v>2.1051161390802757E-2</v>
      </c>
      <c r="E26" s="4">
        <f>+VLOOKUP(B26,'Herfindahl index all 2019'!$FB$2:$FC$63,2,FALSE)</f>
        <v>6.3217723950527549E-2</v>
      </c>
      <c r="F26" s="4">
        <f>+VLOOKUP(B26,'Herfindahl index exporters 2019'!$FB$2:$FC$63,2,FALSE)</f>
        <v>5.152968776570831E-3</v>
      </c>
    </row>
    <row r="27" spans="1:6" x14ac:dyDescent="0.25">
      <c r="A27" s="13" t="s">
        <v>1285</v>
      </c>
      <c r="B27" t="s">
        <v>268</v>
      </c>
      <c r="C27" s="4">
        <f>+VLOOKUP(B27,'Herfindahl index exporters 1981'!$IK$2:$IL$63,2,FALSE)</f>
        <v>3.7596110940362713E-2</v>
      </c>
      <c r="D27" s="4">
        <f>+VLOOKUP(B27,'Herfindahl index all 1981'!$LZ$2:$MA$62,2,FALSE)</f>
        <v>2.0488558958220486E-2</v>
      </c>
      <c r="E27" s="4">
        <f>+VLOOKUP(B27,'Herfindahl index all 2019'!$FB$2:$FC$63,2,FALSE)</f>
        <v>3.1502876145226517E-2</v>
      </c>
      <c r="F27" s="4">
        <f>+VLOOKUP(B27,'Herfindahl index exporters 2019'!$FB$2:$FC$63,2,FALSE)</f>
        <v>5.2129772708150671E-3</v>
      </c>
    </row>
    <row r="28" spans="1:6" x14ac:dyDescent="0.25">
      <c r="A28" s="13" t="s">
        <v>1285</v>
      </c>
      <c r="B28" t="s">
        <v>269</v>
      </c>
      <c r="C28" s="4">
        <f>+VLOOKUP(B28,'Herfindahl index exporters 1981'!$IK$2:$IL$63,2,FALSE)</f>
        <v>1.9138999556689032E-2</v>
      </c>
      <c r="D28" s="4">
        <f>+VLOOKUP(B28,'Herfindahl index all 1981'!$LZ$2:$MA$62,2,FALSE)</f>
        <v>1.4564369181034046E-2</v>
      </c>
      <c r="E28" s="4">
        <f>+VLOOKUP(B28,'Herfindahl index all 2019'!$FB$2:$FC$63,2,FALSE)</f>
        <v>3.7911798129081402E-2</v>
      </c>
      <c r="F28" s="4">
        <f>+VLOOKUP(B28,'Herfindahl index exporters 2019'!$FB$2:$FC$63,2,FALSE)</f>
        <v>4.9879657315596727E-3</v>
      </c>
    </row>
    <row r="29" spans="1:6" x14ac:dyDescent="0.25">
      <c r="A29" s="13" t="s">
        <v>1282</v>
      </c>
      <c r="B29" t="s">
        <v>270</v>
      </c>
      <c r="C29" s="4">
        <f>+VLOOKUP(B29,'Herfindahl index exporters 1981'!$IK$2:$IL$63,2,FALSE)</f>
        <v>2.7733157035206169E-2</v>
      </c>
      <c r="D29" s="4">
        <f>+VLOOKUP(B29,'Herfindahl index all 1981'!$LZ$2:$MA$62,2,FALSE)</f>
        <v>2.0221994322354955E-2</v>
      </c>
      <c r="E29" s="4">
        <f>+VLOOKUP(B29,'Herfindahl index all 2019'!$FB$2:$FC$63,2,FALSE)</f>
        <v>0.10045718429694472</v>
      </c>
      <c r="F29" s="4">
        <f>+VLOOKUP(B29,'Herfindahl index exporters 2019'!$FB$2:$FC$63,2,FALSE)</f>
        <v>3.0479748183244284E-3</v>
      </c>
    </row>
    <row r="30" spans="1:6" x14ac:dyDescent="0.25">
      <c r="A30" s="13" t="s">
        <v>1283</v>
      </c>
      <c r="B30" t="s">
        <v>271</v>
      </c>
      <c r="C30" s="4">
        <f>+VLOOKUP(B30,'Herfindahl index exporters 1981'!$IK$2:$IL$63,2,FALSE)</f>
        <v>1.4963829428838801E-2</v>
      </c>
      <c r="D30" s="4">
        <f>+VLOOKUP(B30,'Herfindahl index all 1981'!$LZ$2:$MA$62,2,FALSE)</f>
        <v>1.2593795960035386E-2</v>
      </c>
      <c r="E30" s="4">
        <f>+VLOOKUP(B30,'Herfindahl index all 2019'!$FB$2:$FC$63,2,FALSE)</f>
        <v>5.0380996053590317E-2</v>
      </c>
      <c r="F30" s="4">
        <f>+VLOOKUP(B30,'Herfindahl index exporters 2019'!$FB$2:$FC$63,2,FALSE)</f>
        <v>1.8790700578417555E-3</v>
      </c>
    </row>
    <row r="31" spans="1:6" x14ac:dyDescent="0.25">
      <c r="A31" s="13" t="s">
        <v>1284</v>
      </c>
      <c r="B31" t="s">
        <v>272</v>
      </c>
      <c r="C31" s="4">
        <f>+VLOOKUP(B31,'Herfindahl index exporters 1981'!$IK$2:$IL$63,2,FALSE)</f>
        <v>3.9462311354926512E-2</v>
      </c>
      <c r="D31" s="4">
        <f>+VLOOKUP(B31,'Herfindahl index all 1981'!$LZ$2:$MA$62,2,FALSE)</f>
        <v>2.0398832730449189E-2</v>
      </c>
      <c r="E31" s="4">
        <f>+VLOOKUP(B31,'Herfindahl index all 2019'!$FB$2:$FC$63,2,FALSE)</f>
        <v>5.0486976738239556E-2</v>
      </c>
      <c r="F31" s="4">
        <f>+VLOOKUP(B31,'Herfindahl index exporters 2019'!$FB$2:$FC$63,2,FALSE)</f>
        <v>3.4575994692940667E-3</v>
      </c>
    </row>
    <row r="32" spans="1:6" x14ac:dyDescent="0.25">
      <c r="A32" s="13" t="s">
        <v>1283</v>
      </c>
      <c r="B32" t="s">
        <v>273</v>
      </c>
      <c r="C32" s="4">
        <f>+VLOOKUP(B32,'Herfindahl index exporters 1981'!$IK$2:$IL$63,2,FALSE)</f>
        <v>2.3321452138904526E-2</v>
      </c>
      <c r="D32" s="4">
        <f>+VLOOKUP(B32,'Herfindahl index all 1981'!$LZ$2:$MA$62,2,FALSE)</f>
        <v>1.5195911115685851E-2</v>
      </c>
      <c r="E32" s="4">
        <f>+VLOOKUP(B32,'Herfindahl index all 2019'!$FB$2:$FC$63,2,FALSE)</f>
        <v>3.8814226239915386E-2</v>
      </c>
      <c r="F32" s="4">
        <f>+VLOOKUP(B32,'Herfindahl index exporters 2019'!$FB$2:$FC$63,2,FALSE)</f>
        <v>2.0120919849626927E-3</v>
      </c>
    </row>
    <row r="33" spans="1:6" x14ac:dyDescent="0.25">
      <c r="A33" s="13" t="s">
        <v>1282</v>
      </c>
      <c r="B33" t="s">
        <v>274</v>
      </c>
      <c r="C33" s="4">
        <f>+VLOOKUP(B33,'Herfindahl index exporters 1981'!$IK$2:$IL$63,2,FALSE)</f>
        <v>1.905492400548775E-2</v>
      </c>
      <c r="D33" s="4">
        <f>+VLOOKUP(B33,'Herfindahl index all 1981'!$LZ$2:$MA$62,2,FALSE)</f>
        <v>1.3426501725307929E-2</v>
      </c>
      <c r="E33" s="4">
        <f>+VLOOKUP(B33,'Herfindahl index all 2019'!$FB$2:$FC$63,2,FALSE)</f>
        <v>6.8262321591438926E-2</v>
      </c>
      <c r="F33" s="4">
        <f>+VLOOKUP(B33,'Herfindahl index exporters 2019'!$FB$2:$FC$63,2,FALSE)</f>
        <v>1.5114022622777605E-3</v>
      </c>
    </row>
    <row r="34" spans="1:6" x14ac:dyDescent="0.25">
      <c r="A34" s="13" t="s">
        <v>1284</v>
      </c>
      <c r="B34" t="s">
        <v>275</v>
      </c>
      <c r="C34" s="4">
        <f>+VLOOKUP(B34,'Herfindahl index exporters 1981'!$IK$2:$IL$63,2,FALSE)</f>
        <v>9.3721257296716834E-2</v>
      </c>
      <c r="D34" s="4">
        <f>+VLOOKUP(B34,'Herfindahl index all 1981'!$LZ$2:$MA$62,2,FALSE)</f>
        <v>3.9562282814896932E-2</v>
      </c>
      <c r="E34" s="4">
        <f>+VLOOKUP(B34,'Herfindahl index all 2019'!$FB$2:$FC$63,2,FALSE)</f>
        <v>7.6421319651291578E-2</v>
      </c>
      <c r="F34" s="4">
        <f>+VLOOKUP(B34,'Herfindahl index exporters 2019'!$FB$2:$FC$63,2,FALSE)</f>
        <v>2.4914036830042891E-3</v>
      </c>
    </row>
    <row r="35" spans="1:6" x14ac:dyDescent="0.25">
      <c r="A35" s="13" t="s">
        <v>1283</v>
      </c>
      <c r="B35" t="s">
        <v>276</v>
      </c>
      <c r="C35" s="4">
        <f>+VLOOKUP(B35,'Herfindahl index exporters 1981'!$IK$2:$IL$63,2,FALSE)</f>
        <v>1.2063070182524538E-2</v>
      </c>
      <c r="D35" s="4">
        <f>+VLOOKUP(B35,'Herfindahl index all 1981'!$LZ$2:$MA$62,2,FALSE)</f>
        <v>1.3097683260875377E-2</v>
      </c>
      <c r="E35" s="4">
        <f>+VLOOKUP(B35,'Herfindahl index all 2019'!$FB$2:$FC$63,2,FALSE)</f>
        <v>3.6469111139081918E-2</v>
      </c>
      <c r="F35" s="4">
        <f>+VLOOKUP(B35,'Herfindahl index exporters 2019'!$FB$2:$FC$63,2,FALSE)</f>
        <v>2.4767848081526408E-3</v>
      </c>
    </row>
    <row r="36" spans="1:6" x14ac:dyDescent="0.25">
      <c r="A36" s="13" t="s">
        <v>1285</v>
      </c>
      <c r="B36" t="s">
        <v>277</v>
      </c>
      <c r="C36" s="4">
        <f>+VLOOKUP(B36,'Herfindahl index exporters 1981'!$IK$2:$IL$63,2,FALSE)</f>
        <v>0.11896061497034026</v>
      </c>
      <c r="D36" s="4">
        <f>+VLOOKUP(B36,'Herfindahl index all 1981'!$LZ$2:$MA$62,2,FALSE)</f>
        <v>5.2656097269322903E-2</v>
      </c>
      <c r="E36" s="4">
        <f>+VLOOKUP(B36,'Herfindahl index all 2019'!$FB$2:$FC$63,2,FALSE)</f>
        <v>4.8809186019123055E-2</v>
      </c>
      <c r="F36" s="4">
        <f>+VLOOKUP(B36,'Herfindahl index exporters 2019'!$FB$2:$FC$63,2,FALSE)</f>
        <v>7.2462664629444245E-3</v>
      </c>
    </row>
    <row r="37" spans="1:6" x14ac:dyDescent="0.25">
      <c r="A37" s="13" t="s">
        <v>1285</v>
      </c>
      <c r="B37" t="s">
        <v>278</v>
      </c>
      <c r="C37" s="4">
        <f>+VLOOKUP(B37,'Herfindahl index exporters 1981'!$IK$2:$IL$63,2,FALSE)</f>
        <v>7.4800774859257943E-2</v>
      </c>
      <c r="D37" s="4">
        <f>+VLOOKUP(B37,'Herfindahl index all 1981'!$LZ$2:$MA$62,2,FALSE)</f>
        <v>3.0870849468803325E-2</v>
      </c>
      <c r="E37" s="4">
        <f>+VLOOKUP(B37,'Herfindahl index all 2019'!$FB$2:$FC$63,2,FALSE)</f>
        <v>3.1445199543836858E-2</v>
      </c>
      <c r="F37" s="4">
        <f>+VLOOKUP(B37,'Herfindahl index exporters 2019'!$FB$2:$FC$63,2,FALSE)</f>
        <v>4.2635006851831393E-3</v>
      </c>
    </row>
    <row r="38" spans="1:6" x14ac:dyDescent="0.25">
      <c r="A38" s="13" t="s">
        <v>1282</v>
      </c>
      <c r="B38" t="s">
        <v>279</v>
      </c>
      <c r="C38" s="4">
        <f>+VLOOKUP(B38,'Herfindahl index exporters 1981'!$IK$2:$IL$63,2,FALSE)</f>
        <v>2.7297844106614982E-2</v>
      </c>
      <c r="D38" s="4">
        <f>+VLOOKUP(B38,'Herfindahl index all 1981'!$LZ$2:$MA$62,2,FALSE)</f>
        <v>2.8478471554038993E-2</v>
      </c>
      <c r="E38" s="4">
        <f>+VLOOKUP(B38,'Herfindahl index all 2019'!$FB$2:$FC$63,2,FALSE)</f>
        <v>8.0985824101961437E-2</v>
      </c>
      <c r="F38" s="4">
        <f>+VLOOKUP(B38,'Herfindahl index exporters 2019'!$FB$2:$FC$63,2,FALSE)</f>
        <v>2.5471674653631459E-3</v>
      </c>
    </row>
    <row r="39" spans="1:6" x14ac:dyDescent="0.25">
      <c r="A39" s="13" t="s">
        <v>1285</v>
      </c>
      <c r="B39" t="s">
        <v>280</v>
      </c>
      <c r="C39" s="4">
        <f>+VLOOKUP(B39,'Herfindahl index exporters 1981'!$IK$2:$IL$63,2,FALSE)</f>
        <v>2.1913124597187732E-2</v>
      </c>
      <c r="D39" s="4">
        <f>+VLOOKUP(B39,'Herfindahl index all 1981'!$LZ$2:$MA$62,2,FALSE)</f>
        <v>1.5565112604694117E-2</v>
      </c>
      <c r="E39" s="4">
        <f>+VLOOKUP(B39,'Herfindahl index all 2019'!$FB$2:$FC$63,2,FALSE)</f>
        <v>3.7938270039005788E-2</v>
      </c>
      <c r="F39" s="4">
        <f>+VLOOKUP(B39,'Herfindahl index exporters 2019'!$FB$2:$FC$63,2,FALSE)</f>
        <v>2.8085591397203108E-3</v>
      </c>
    </row>
    <row r="40" spans="1:6" x14ac:dyDescent="0.25">
      <c r="A40" s="13" t="s">
        <v>1285</v>
      </c>
      <c r="B40" t="s">
        <v>281</v>
      </c>
      <c r="C40" s="4">
        <f>+VLOOKUP(B40,'Herfindahl index exporters 1981'!$IK$2:$IL$63,2,FALSE)</f>
        <v>7.3260391031995442E-2</v>
      </c>
      <c r="D40" s="4">
        <f>+VLOOKUP(B40,'Herfindahl index all 1981'!$LZ$2:$MA$62,2,FALSE)</f>
        <v>3.2924412834321737E-2</v>
      </c>
      <c r="E40" s="4">
        <f>+VLOOKUP(B40,'Herfindahl index all 2019'!$FB$2:$FC$63,2,FALSE)</f>
        <v>3.5967747437471144E-2</v>
      </c>
      <c r="F40" s="4">
        <f>+VLOOKUP(B40,'Herfindahl index exporters 2019'!$FB$2:$FC$63,2,FALSE)</f>
        <v>5.6098917324362675E-3</v>
      </c>
    </row>
    <row r="41" spans="1:6" x14ac:dyDescent="0.25">
      <c r="A41" s="13" t="s">
        <v>1284</v>
      </c>
      <c r="B41" t="s">
        <v>282</v>
      </c>
      <c r="C41" s="4">
        <f>+VLOOKUP(B41,'Herfindahl index exporters 1981'!$IK$2:$IL$63,2,FALSE)</f>
        <v>3.1001187644133527E-2</v>
      </c>
      <c r="D41" s="4">
        <f>+VLOOKUP(B41,'Herfindahl index all 1981'!$LZ$2:$MA$62,2,FALSE)</f>
        <v>2.0027214131710665E-2</v>
      </c>
      <c r="E41" s="4">
        <f>+VLOOKUP(B41,'Herfindahl index all 2019'!$FB$2:$FC$63,2,FALSE)</f>
        <v>8.1603379071081755E-2</v>
      </c>
      <c r="F41" s="4">
        <f>+VLOOKUP(B41,'Herfindahl index exporters 2019'!$FB$2:$FC$63,2,FALSE)</f>
        <v>3.3478633727639486E-3</v>
      </c>
    </row>
    <row r="42" spans="1:6" x14ac:dyDescent="0.25">
      <c r="A42" s="13" t="s">
        <v>1282</v>
      </c>
      <c r="B42" t="s">
        <v>283</v>
      </c>
      <c r="C42" s="4">
        <f>+VLOOKUP(B42,'Herfindahl index exporters 1981'!$IK$2:$IL$63,2,FALSE)</f>
        <v>2.1389137270520026E-2</v>
      </c>
      <c r="D42" s="4">
        <f>+VLOOKUP(B42,'Herfindahl index all 1981'!$LZ$2:$MA$62,2,FALSE)</f>
        <v>1.7155266862778844E-2</v>
      </c>
      <c r="E42" s="4">
        <f>+VLOOKUP(B42,'Herfindahl index all 2019'!$FB$2:$FC$63,2,FALSE)</f>
        <v>6.7552175833407974E-2</v>
      </c>
      <c r="F42" s="4">
        <f>+VLOOKUP(B42,'Herfindahl index exporters 2019'!$FB$2:$FC$63,2,FALSE)</f>
        <v>3.2281231148045555E-3</v>
      </c>
    </row>
    <row r="43" spans="1:6" x14ac:dyDescent="0.25">
      <c r="A43" s="13" t="s">
        <v>1283</v>
      </c>
      <c r="B43" t="s">
        <v>284</v>
      </c>
      <c r="C43" s="4">
        <f>+VLOOKUP(B43,'Herfindahl index exporters 1981'!$IK$2:$IL$63,2,FALSE)</f>
        <v>2.2481191246272236E-2</v>
      </c>
      <c r="D43" s="4">
        <f>+VLOOKUP(B43,'Herfindahl index all 1981'!$LZ$2:$MA$62,2,FALSE)</f>
        <v>1.5109459010530428E-2</v>
      </c>
      <c r="E43" s="4">
        <f>+VLOOKUP(B43,'Herfindahl index all 2019'!$FB$2:$FC$63,2,FALSE)</f>
        <v>3.7161914401460716E-2</v>
      </c>
      <c r="F43" s="4">
        <f>+VLOOKUP(B43,'Herfindahl index exporters 2019'!$FB$2:$FC$63,2,FALSE)</f>
        <v>3.043740092398774E-3</v>
      </c>
    </row>
    <row r="44" spans="1:6" x14ac:dyDescent="0.25">
      <c r="A44" s="13" t="s">
        <v>1282</v>
      </c>
      <c r="B44" t="s">
        <v>285</v>
      </c>
      <c r="C44" s="4">
        <f>+VLOOKUP(B44,'Herfindahl index exporters 1981'!$IK$2:$IL$63,2,FALSE)</f>
        <v>0.10370245923068395</v>
      </c>
      <c r="D44" s="4">
        <f>+VLOOKUP(B44,'Herfindahl index all 1981'!$LZ$2:$MA$62,2,FALSE)</f>
        <v>4.584824864091995E-2</v>
      </c>
      <c r="E44" s="4">
        <f>+VLOOKUP(B44,'Herfindahl index all 2019'!$FB$2:$FC$63,2,FALSE)</f>
        <v>0.10216976961875959</v>
      </c>
      <c r="F44" s="4">
        <f>+VLOOKUP(B44,'Herfindahl index exporters 2019'!$FB$2:$FC$63,2,FALSE)</f>
        <v>3.1787198645643077E-3</v>
      </c>
    </row>
    <row r="45" spans="1:6" x14ac:dyDescent="0.25">
      <c r="A45" s="13" t="s">
        <v>1282</v>
      </c>
      <c r="B45" t="s">
        <v>286</v>
      </c>
      <c r="C45" s="4">
        <f>+VLOOKUP(B45,'Herfindahl index exporters 1981'!$IK$2:$IL$63,2,FALSE)</f>
        <v>7.269875712038032E-2</v>
      </c>
      <c r="D45" s="4">
        <f>+VLOOKUP(B45,'Herfindahl index all 1981'!$LZ$2:$MA$62,2,FALSE)</f>
        <v>3.3122610936287517E-2</v>
      </c>
      <c r="E45" s="4">
        <f>+VLOOKUP(B45,'Herfindahl index all 2019'!$FB$2:$FC$63,2,FALSE)</f>
        <v>6.3266922029708253E-2</v>
      </c>
      <c r="F45" s="4">
        <f>+VLOOKUP(B45,'Herfindahl index exporters 2019'!$FB$2:$FC$63,2,FALSE)</f>
        <v>4.2711685240932598E-3</v>
      </c>
    </row>
    <row r="46" spans="1:6" x14ac:dyDescent="0.25">
      <c r="A46" s="13" t="s">
        <v>1284</v>
      </c>
      <c r="B46" t="s">
        <v>287</v>
      </c>
      <c r="C46" s="4">
        <f>+VLOOKUP(B46,'Herfindahl index exporters 1981'!$IK$2:$IL$63,2,FALSE)</f>
        <v>0.12636763482650637</v>
      </c>
      <c r="D46" s="4">
        <f>+VLOOKUP(B46,'Herfindahl index all 1981'!$LZ$2:$MA$62,2,FALSE)</f>
        <v>4.0842593825875836E-2</v>
      </c>
      <c r="E46" s="4">
        <f>+VLOOKUP(B46,'Herfindahl index all 2019'!$FB$2:$FC$63,2,FALSE)</f>
        <v>0.16765145568311268</v>
      </c>
      <c r="F46" s="4">
        <f>+VLOOKUP(B46,'Herfindahl index exporters 2019'!$FB$2:$FC$63,2,FALSE)</f>
        <v>9.2628525252861568E-3</v>
      </c>
    </row>
    <row r="47" spans="1:6" x14ac:dyDescent="0.25">
      <c r="A47" s="13" t="s">
        <v>1282</v>
      </c>
      <c r="B47" t="s">
        <v>288</v>
      </c>
      <c r="C47" s="4">
        <f>+VLOOKUP(B47,'Herfindahl index exporters 1981'!$IK$2:$IL$63,2,FALSE)</f>
        <v>3.4480389686127738E-2</v>
      </c>
      <c r="D47" s="4">
        <f>+VLOOKUP(B47,'Herfindahl index all 1981'!$LZ$2:$MA$62,2,FALSE)</f>
        <v>2.0684687889696532E-2</v>
      </c>
      <c r="E47" s="4">
        <f>+VLOOKUP(B47,'Herfindahl index all 2019'!$FB$2:$FC$63,2,FALSE)</f>
        <v>4.5786121936195717E-2</v>
      </c>
      <c r="F47" s="4">
        <f>+VLOOKUP(B47,'Herfindahl index exporters 2019'!$FB$2:$FC$63,2,FALSE)</f>
        <v>4.4779435682366408E-3</v>
      </c>
    </row>
    <row r="48" spans="1:6" x14ac:dyDescent="0.25">
      <c r="A48" s="13" t="s">
        <v>1285</v>
      </c>
      <c r="B48" t="s">
        <v>289</v>
      </c>
      <c r="C48" s="4">
        <f>+VLOOKUP(B48,'Herfindahl index exporters 1981'!$IK$2:$IL$63,2,FALSE)</f>
        <v>4.909081529904246E-2</v>
      </c>
      <c r="D48" s="4">
        <f>+VLOOKUP(B48,'Herfindahl index all 1981'!$LZ$2:$MA$62,2,FALSE)</f>
        <v>2.3050693427781058E-2</v>
      </c>
      <c r="E48" s="4">
        <f>+VLOOKUP(B48,'Herfindahl index all 2019'!$FB$2:$FC$63,2,FALSE)</f>
        <v>3.7961809091533523E-2</v>
      </c>
      <c r="F48" s="4">
        <f>+VLOOKUP(B48,'Herfindahl index exporters 2019'!$FB$2:$FC$63,2,FALSE)</f>
        <v>4.2794456315202439E-3</v>
      </c>
    </row>
    <row r="49" spans="1:6" x14ac:dyDescent="0.25">
      <c r="A49" s="13" t="s">
        <v>1282</v>
      </c>
      <c r="B49" t="s">
        <v>290</v>
      </c>
      <c r="C49" s="4">
        <f>+VLOOKUP(B49,'Herfindahl index exporters 1981'!$IK$2:$IL$63,2,FALSE)</f>
        <v>2.380191567413387E-2</v>
      </c>
      <c r="D49" s="4">
        <f>+VLOOKUP(B49,'Herfindahl index all 1981'!$LZ$2:$MA$62,2,FALSE)</f>
        <v>1.6774527964581874E-2</v>
      </c>
      <c r="E49" s="4">
        <f>+VLOOKUP(B49,'Herfindahl index all 2019'!$FB$2:$FC$63,2,FALSE)</f>
        <v>0.16215129890126551</v>
      </c>
      <c r="F49" s="4">
        <f>+VLOOKUP(B49,'Herfindahl index exporters 2019'!$FB$2:$FC$63,2,FALSE)</f>
        <v>2.4725746760859229E-3</v>
      </c>
    </row>
    <row r="50" spans="1:6" x14ac:dyDescent="0.25">
      <c r="A50" s="13" t="s">
        <v>1285</v>
      </c>
      <c r="B50" t="s">
        <v>291</v>
      </c>
      <c r="C50" s="4">
        <f>+VLOOKUP(B50,'Herfindahl index exporters 1981'!$IK$2:$IL$63,2,FALSE)</f>
        <v>4.5152356697017768E-2</v>
      </c>
      <c r="D50" s="4">
        <f>+VLOOKUP(B50,'Herfindahl index all 1981'!$LZ$2:$MA$62,2,FALSE)</f>
        <v>2.1853565055815972E-2</v>
      </c>
      <c r="E50" s="4">
        <f>+VLOOKUP(B50,'Herfindahl index all 2019'!$FB$2:$FC$63,2,FALSE)</f>
        <v>3.5858152055411874E-2</v>
      </c>
      <c r="F50" s="4">
        <f>+VLOOKUP(B50,'Herfindahl index exporters 2019'!$FB$2:$FC$63,2,FALSE)</f>
        <v>2.9169425453207595E-3</v>
      </c>
    </row>
    <row r="51" spans="1:6" x14ac:dyDescent="0.25">
      <c r="A51" s="13" t="s">
        <v>1282</v>
      </c>
      <c r="B51" t="s">
        <v>292</v>
      </c>
      <c r="C51" s="4">
        <f>+VLOOKUP(B51,'Herfindahl index exporters 1981'!$IK$2:$IL$63,2,FALSE)</f>
        <v>3.3542993920050466E-2</v>
      </c>
      <c r="D51" s="4">
        <f>+VLOOKUP(B51,'Herfindahl index all 1981'!$LZ$2:$MA$62,2,FALSE)</f>
        <v>1.9110430149182501E-2</v>
      </c>
      <c r="E51" s="4">
        <f>+VLOOKUP(B51,'Herfindahl index all 2019'!$FB$2:$FC$63,2,FALSE)</f>
        <v>7.1620228079826279E-2</v>
      </c>
      <c r="F51" s="4">
        <f>+VLOOKUP(B51,'Herfindahl index exporters 2019'!$FB$2:$FC$63,2,FALSE)</f>
        <v>3.3072796076035896E-3</v>
      </c>
    </row>
    <row r="52" spans="1:6" x14ac:dyDescent="0.25">
      <c r="A52" s="13" t="s">
        <v>1282</v>
      </c>
      <c r="B52" t="s">
        <v>293</v>
      </c>
      <c r="C52" s="4">
        <f>+VLOOKUP(B52,'Herfindahl index exporters 1981'!$IK$2:$IL$63,2,FALSE)</f>
        <v>2.7636337420909783E-2</v>
      </c>
      <c r="D52" s="4">
        <f>+VLOOKUP(B52,'Herfindahl index all 1981'!$LZ$2:$MA$62,2,FALSE)</f>
        <v>1.6469051099294647E-2</v>
      </c>
      <c r="E52" s="4">
        <f>+VLOOKUP(B52,'Herfindahl index all 2019'!$FB$2:$FC$63,2,FALSE)</f>
        <v>4.9214923279823082E-2</v>
      </c>
      <c r="F52" s="4">
        <f>+VLOOKUP(B52,'Herfindahl index exporters 2019'!$FB$2:$FC$63,2,FALSE)</f>
        <v>2.8612649671562371E-3</v>
      </c>
    </row>
    <row r="53" spans="1:6" x14ac:dyDescent="0.25">
      <c r="A53" s="13" t="s">
        <v>1282</v>
      </c>
      <c r="B53" t="s">
        <v>294</v>
      </c>
      <c r="C53" s="4">
        <f>+VLOOKUP(B53,'Herfindahl index exporters 1981'!$IK$2:$IL$63,2,FALSE)</f>
        <v>2.5981956607541223E-2</v>
      </c>
      <c r="D53" s="4">
        <f>+VLOOKUP(B53,'Herfindahl index all 1981'!$LZ$2:$MA$62,2,FALSE)</f>
        <v>1.8143375571322767E-2</v>
      </c>
      <c r="E53" s="4">
        <f>+VLOOKUP(B53,'Herfindahl index all 2019'!$FB$2:$FC$63,2,FALSE)</f>
        <v>5.6861469120145738E-2</v>
      </c>
      <c r="F53" s="4">
        <f>+VLOOKUP(B53,'Herfindahl index exporters 2019'!$FB$2:$FC$63,2,FALSE)</f>
        <v>4.2233843306262306E-3</v>
      </c>
    </row>
    <row r="54" spans="1:6" x14ac:dyDescent="0.25">
      <c r="A54" s="13" t="s">
        <v>1285</v>
      </c>
      <c r="B54" t="s">
        <v>295</v>
      </c>
      <c r="C54" s="4">
        <f>+VLOOKUP(B54,'Herfindahl index exporters 1981'!$IK$2:$IL$63,2,FALSE)</f>
        <v>0.10750809247363269</v>
      </c>
      <c r="D54" s="4">
        <f>+VLOOKUP(B54,'Herfindahl index all 1981'!$LZ$2:$MA$62,2,FALSE)</f>
        <v>4.6409770488832547E-2</v>
      </c>
      <c r="E54" s="4">
        <f>+VLOOKUP(B54,'Herfindahl index all 2019'!$FB$2:$FC$63,2,FALSE)</f>
        <v>6.0296950904840628E-2</v>
      </c>
      <c r="F54" s="4">
        <f>+VLOOKUP(B54,'Herfindahl index exporters 2019'!$FB$2:$FC$63,2,FALSE)</f>
        <v>3.7170600036128053E-3</v>
      </c>
    </row>
    <row r="55" spans="1:6" x14ac:dyDescent="0.25">
      <c r="A55" s="13" t="s">
        <v>1285</v>
      </c>
      <c r="B55" t="s">
        <v>296</v>
      </c>
      <c r="C55" s="4">
        <f>+VLOOKUP(B55,'Herfindahl index exporters 1981'!$IK$2:$IL$63,2,FALSE)</f>
        <v>3.5857269306529153E-2</v>
      </c>
      <c r="D55" s="4">
        <f>+VLOOKUP(B55,'Herfindahl index all 1981'!$LZ$2:$MA$62,2,FALSE)</f>
        <v>2.5545923065162238E-2</v>
      </c>
      <c r="E55" s="4">
        <f>+VLOOKUP(B55,'Herfindahl index all 2019'!$FB$2:$FC$63,2,FALSE)</f>
        <v>7.6389047645539054E-2</v>
      </c>
      <c r="F55" s="4">
        <f>+VLOOKUP(B55,'Herfindahl index exporters 2019'!$FB$2:$FC$63,2,FALSE)</f>
        <v>8.1539763416856384E-3</v>
      </c>
    </row>
    <row r="56" spans="1:6" x14ac:dyDescent="0.25">
      <c r="A56" s="13" t="s">
        <v>1284</v>
      </c>
      <c r="B56" t="s">
        <v>297</v>
      </c>
      <c r="C56" s="4">
        <f>+VLOOKUP(B56,'Herfindahl index exporters 1981'!$IK$2:$IL$63,2,FALSE)</f>
        <v>3.0866221822457639E-2</v>
      </c>
      <c r="D56" s="4">
        <f>+VLOOKUP(B56,'Herfindahl index all 1981'!$LZ$2:$MA$62,2,FALSE)</f>
        <v>2.5750571946006474E-2</v>
      </c>
      <c r="E56" s="4">
        <f>+VLOOKUP(B56,'Herfindahl index all 2019'!$FB$2:$FC$63,2,FALSE)</f>
        <v>4.7729508357816093E-2</v>
      </c>
      <c r="F56" s="4">
        <f>+VLOOKUP(B56,'Herfindahl index exporters 2019'!$FB$2:$FC$63,2,FALSE)</f>
        <v>4.359774755434866E-3</v>
      </c>
    </row>
    <row r="57" spans="1:6" x14ac:dyDescent="0.25">
      <c r="A57" s="13" t="s">
        <v>1282</v>
      </c>
      <c r="B57" t="s">
        <v>298</v>
      </c>
      <c r="C57" s="4">
        <f>+VLOOKUP(B57,'Herfindahl index exporters 1981'!$IK$2:$IL$63,2,FALSE)</f>
        <v>3.5757618760702721E-2</v>
      </c>
      <c r="D57" s="4">
        <f>+VLOOKUP(B57,'Herfindahl index all 1981'!$LZ$2:$MA$62,2,FALSE)</f>
        <v>1.9626321901374751E-2</v>
      </c>
      <c r="E57" s="4">
        <f>+VLOOKUP(B57,'Herfindahl index all 2019'!$FB$2:$FC$63,2,FALSE)</f>
        <v>8.0450266363452302E-2</v>
      </c>
      <c r="F57" s="4">
        <f>+VLOOKUP(B57,'Herfindahl index exporters 2019'!$FB$2:$FC$63,2,FALSE)</f>
        <v>4.0682124499668284E-3</v>
      </c>
    </row>
    <row r="58" spans="1:6" x14ac:dyDescent="0.25">
      <c r="A58" s="13" t="s">
        <v>1285</v>
      </c>
      <c r="B58" t="s">
        <v>299</v>
      </c>
      <c r="C58" s="4">
        <f>+VLOOKUP(B58,'Herfindahl index exporters 1981'!$IK$2:$IL$63,2,FALSE)</f>
        <v>4.7940154482907504E-2</v>
      </c>
      <c r="D58" s="4">
        <f>+VLOOKUP(B58,'Herfindahl index all 1981'!$LZ$2:$MA$62,2,FALSE)</f>
        <v>2.5396085151114588E-2</v>
      </c>
      <c r="E58" s="4">
        <f>+VLOOKUP(B58,'Herfindahl index all 2019'!$FB$2:$FC$63,2,FALSE)</f>
        <v>5.0123091412505545E-2</v>
      </c>
      <c r="F58" s="4">
        <f>+VLOOKUP(B58,'Herfindahl index exporters 2019'!$FB$2:$FC$63,2,FALSE)</f>
        <v>4.8476526201420931E-3</v>
      </c>
    </row>
    <row r="59" spans="1:6" x14ac:dyDescent="0.25">
      <c r="A59" s="13" t="s">
        <v>1285</v>
      </c>
      <c r="B59" t="s">
        <v>300</v>
      </c>
      <c r="C59" s="4">
        <f>+VLOOKUP(B59,'Herfindahl index exporters 1981'!$IK$2:$IL$63,2,FALSE)</f>
        <v>8.8108362202823948E-2</v>
      </c>
      <c r="D59" s="4">
        <f>+VLOOKUP(B59,'Herfindahl index all 1981'!$LZ$2:$MA$62,2,FALSE)</f>
        <v>3.5374191137716275E-2</v>
      </c>
      <c r="E59" s="4">
        <f>+VLOOKUP(B59,'Herfindahl index all 2019'!$FB$2:$FC$63,2,FALSE)</f>
        <v>0.10419483094153326</v>
      </c>
      <c r="F59" s="4">
        <f>+VLOOKUP(B59,'Herfindahl index exporters 2019'!$FB$2:$FC$63,2,FALSE)</f>
        <v>3.7543996093435329E-3</v>
      </c>
    </row>
    <row r="60" spans="1:6" x14ac:dyDescent="0.25">
      <c r="A60" s="13" t="s">
        <v>1283</v>
      </c>
      <c r="B60" t="s">
        <v>301</v>
      </c>
      <c r="C60" s="4">
        <f>+VLOOKUP(B60,'Herfindahl index exporters 1981'!$IK$2:$IL$63,2,FALSE)</f>
        <v>3.0909233360437709E-2</v>
      </c>
      <c r="D60" s="4">
        <f>+VLOOKUP(B60,'Herfindahl index all 1981'!$LZ$2:$MA$62,2,FALSE)</f>
        <v>1.9286540893638085E-2</v>
      </c>
      <c r="E60" s="4">
        <f>+VLOOKUP(B60,'Herfindahl index all 2019'!$FB$2:$FC$63,2,FALSE)</f>
        <v>6.9592846689786492E-2</v>
      </c>
      <c r="F60" s="4">
        <f>+VLOOKUP(B60,'Herfindahl index exporters 2019'!$FB$2:$FC$63,2,FALSE)</f>
        <v>2.6574579486584766E-3</v>
      </c>
    </row>
    <row r="61" spans="1:6" x14ac:dyDescent="0.25">
      <c r="A61" s="13" t="s">
        <v>1285</v>
      </c>
      <c r="B61" t="s">
        <v>302</v>
      </c>
      <c r="C61" s="4">
        <f>+VLOOKUP(B61,'Herfindahl index exporters 1981'!$IK$2:$IL$63,2,FALSE)</f>
        <v>2.628357975063584E-2</v>
      </c>
      <c r="D61" s="4">
        <f>+VLOOKUP(B61,'Herfindahl index all 1981'!$LZ$2:$MA$62,2,FALSE)</f>
        <v>2.0461669635924162E-2</v>
      </c>
      <c r="E61" s="4">
        <f>+VLOOKUP(B61,'Herfindahl index all 2019'!$FB$2:$FC$63,2,FALSE)</f>
        <v>4.8476190033765874E-2</v>
      </c>
      <c r="F61" s="4">
        <f>+VLOOKUP(B61,'Herfindahl index exporters 2019'!$FB$2:$FC$63,2,FALSE)</f>
        <v>5.4534977296098793E-3</v>
      </c>
    </row>
    <row r="62" spans="1:6" x14ac:dyDescent="0.25">
      <c r="A62" s="13" t="s">
        <v>1282</v>
      </c>
      <c r="B62" t="s">
        <v>303</v>
      </c>
      <c r="C62" s="4">
        <f>+VLOOKUP(B62,'Herfindahl index exporters 1981'!$IK$2:$IL$63,2,FALSE)</f>
        <v>4.5342862386595295E-2</v>
      </c>
      <c r="D62" s="4">
        <f>+VLOOKUP(B62,'Herfindahl index all 1981'!$LZ$2:$MA$62,2,FALSE)</f>
        <v>2.4748324662972301E-2</v>
      </c>
      <c r="E62" s="4">
        <f>+VLOOKUP(B62,'Herfindahl index all 2019'!$FB$2:$FC$63,2,FALSE)</f>
        <v>6.2359083896997757E-2</v>
      </c>
      <c r="F62" s="4">
        <f>+VLOOKUP(B62,'Herfindahl index exporters 2019'!$FB$2:$FC$63,2,FALSE)</f>
        <v>3.5468990172163556E-3</v>
      </c>
    </row>
    <row r="63" spans="1:6" x14ac:dyDescent="0.25">
      <c r="A63" s="13" t="s">
        <v>1283</v>
      </c>
      <c r="B63" t="s">
        <v>304</v>
      </c>
      <c r="C63" s="4">
        <f>+VLOOKUP(B63,'Herfindahl index exporters 1981'!$IK$2:$IL$63,2,FALSE)</f>
        <v>0.1628624921805952</v>
      </c>
      <c r="D63" s="4">
        <f>+VLOOKUP(B63,'Herfindahl index all 1981'!$LZ$2:$MA$62,2,FALSE)</f>
        <v>4.5717598005358774E-2</v>
      </c>
      <c r="E63" s="4">
        <f>+VLOOKUP(B63,'Herfindahl index all 2019'!$FB$2:$FC$63,2,FALSE)</f>
        <v>6.9170001479498269E-2</v>
      </c>
      <c r="F63" s="4">
        <f>+VLOOKUP(B63,'Herfindahl index exporters 2019'!$FB$2:$FC$63,2,FALSE)</f>
        <v>2.8687645328297432E-3</v>
      </c>
    </row>
  </sheetData>
  <pageMargins left="0.7" right="0.7" top="0.75" bottom="0.75" header="0.3" footer="0.3"/>
  <pageSetup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1C4B62-784C-44C1-AAE2-86EE55123B04}">
  <dimension ref="A1:G62"/>
  <sheetViews>
    <sheetView workbookViewId="0"/>
  </sheetViews>
  <sheetFormatPr defaultRowHeight="15" x14ac:dyDescent="0.25"/>
  <sheetData>
    <row r="1" spans="1:7" x14ac:dyDescent="0.25">
      <c r="A1" t="s">
        <v>0</v>
      </c>
      <c r="B1" t="s">
        <v>1612</v>
      </c>
      <c r="C1" t="s">
        <v>1613</v>
      </c>
      <c r="D1" t="s">
        <v>1614</v>
      </c>
      <c r="F1" t="s">
        <v>1182</v>
      </c>
      <c r="G1" t="s">
        <v>1181</v>
      </c>
    </row>
    <row r="2" spans="1:7" x14ac:dyDescent="0.25">
      <c r="A2" t="s">
        <v>244</v>
      </c>
      <c r="B2">
        <v>127232</v>
      </c>
      <c r="C2">
        <v>832949734.39999998</v>
      </c>
      <c r="D2">
        <v>6546.7</v>
      </c>
      <c r="F2" t="e">
        <f>+VLOOKUP(A2,#REF!,3,FALSE)</f>
        <v>#REF!</v>
      </c>
      <c r="G2" t="e">
        <f>+VLOOKUP(A2,#REF!,5,FALSE)</f>
        <v>#REF!</v>
      </c>
    </row>
    <row r="3" spans="1:7" x14ac:dyDescent="0.25">
      <c r="A3" t="s">
        <v>245</v>
      </c>
      <c r="B3">
        <v>59665</v>
      </c>
      <c r="C3">
        <v>391554873.69999999</v>
      </c>
      <c r="D3">
        <v>6562.5554965222491</v>
      </c>
      <c r="F3" t="e">
        <f>+VLOOKUP(A3,#REF!,3,FALSE)</f>
        <v>#REF!</v>
      </c>
      <c r="G3" t="e">
        <f>+VLOOKUP(A3,#REF!,5,FALSE)</f>
        <v>#REF!</v>
      </c>
    </row>
    <row r="4" spans="1:7" x14ac:dyDescent="0.25">
      <c r="A4" t="s">
        <v>246</v>
      </c>
      <c r="B4">
        <v>78490</v>
      </c>
      <c r="C4">
        <v>381979434</v>
      </c>
      <c r="D4">
        <v>4866.6000000000004</v>
      </c>
      <c r="F4" t="e">
        <f>+VLOOKUP(A4,#REF!,3,FALSE)</f>
        <v>#REF!</v>
      </c>
      <c r="G4" t="e">
        <f>+VLOOKUP(A4,#REF!,5,FALSE)</f>
        <v>#REF!</v>
      </c>
    </row>
    <row r="5" spans="1:7" x14ac:dyDescent="0.25">
      <c r="A5" t="s">
        <v>247</v>
      </c>
      <c r="B5">
        <v>53116</v>
      </c>
      <c r="C5">
        <v>343347135.60000002</v>
      </c>
      <c r="D5">
        <v>6464.1</v>
      </c>
      <c r="F5" t="e">
        <f>+VLOOKUP(A5,#REF!,3,FALSE)</f>
        <v>#REF!</v>
      </c>
      <c r="G5" t="e">
        <f>+VLOOKUP(A5,#REF!,5,FALSE)</f>
        <v>#REF!</v>
      </c>
    </row>
    <row r="6" spans="1:7" x14ac:dyDescent="0.25">
      <c r="A6" t="s">
        <v>248</v>
      </c>
      <c r="B6">
        <v>94006</v>
      </c>
      <c r="C6">
        <v>495797044.60000002</v>
      </c>
      <c r="D6">
        <v>5274.1</v>
      </c>
      <c r="F6" t="e">
        <f>+VLOOKUP(A6,#REF!,3,FALSE)</f>
        <v>#REF!</v>
      </c>
      <c r="G6" t="e">
        <f>+VLOOKUP(A6,#REF!,5,FALSE)</f>
        <v>#REF!</v>
      </c>
    </row>
    <row r="7" spans="1:7" x14ac:dyDescent="0.25">
      <c r="A7" t="s">
        <v>249</v>
      </c>
      <c r="B7">
        <v>1018265</v>
      </c>
      <c r="C7">
        <v>5447883095.5</v>
      </c>
      <c r="D7">
        <v>5350.162379635949</v>
      </c>
      <c r="F7" t="e">
        <f>+VLOOKUP(A7,#REF!,3,FALSE)</f>
        <v>#REF!</v>
      </c>
      <c r="G7" t="e">
        <f>+VLOOKUP(A7,#REF!,5,FALSE)</f>
        <v>#REF!</v>
      </c>
    </row>
    <row r="8" spans="1:7" x14ac:dyDescent="0.25">
      <c r="A8" t="s">
        <v>250</v>
      </c>
      <c r="B8">
        <v>54682</v>
      </c>
      <c r="C8">
        <v>278998500.39999998</v>
      </c>
      <c r="D8">
        <v>5102.2</v>
      </c>
      <c r="F8" t="e">
        <f>+VLOOKUP(A8,#REF!,3,FALSE)</f>
        <v>#REF!</v>
      </c>
      <c r="G8" t="e">
        <f>+VLOOKUP(A8,#REF!,5,FALSE)</f>
        <v>#REF!</v>
      </c>
    </row>
    <row r="9" spans="1:7" x14ac:dyDescent="0.25">
      <c r="A9" t="s">
        <v>251</v>
      </c>
      <c r="B9">
        <v>111226</v>
      </c>
      <c r="C9">
        <v>580490801</v>
      </c>
      <c r="D9">
        <v>5219.0207415532341</v>
      </c>
      <c r="F9" t="e">
        <f>+VLOOKUP(A9,#REF!,3,FALSE)</f>
        <v>#REF!</v>
      </c>
      <c r="G9" t="e">
        <f>+VLOOKUP(A9,#REF!,5,FALSE)</f>
        <v>#REF!</v>
      </c>
    </row>
    <row r="10" spans="1:7" x14ac:dyDescent="0.25">
      <c r="A10" t="s">
        <v>252</v>
      </c>
      <c r="B10">
        <v>113689</v>
      </c>
      <c r="C10">
        <v>581896716.10000002</v>
      </c>
      <c r="D10">
        <v>5118.3202957190233</v>
      </c>
      <c r="F10" t="e">
        <f>+VLOOKUP(A10,#REF!,3,FALSE)</f>
        <v>#REF!</v>
      </c>
      <c r="G10" t="e">
        <f>+VLOOKUP(A10,#REF!,5,FALSE)</f>
        <v>#REF!</v>
      </c>
    </row>
    <row r="11" spans="1:7" x14ac:dyDescent="0.25">
      <c r="A11" t="s">
        <v>253</v>
      </c>
      <c r="B11">
        <v>176986</v>
      </c>
      <c r="C11">
        <v>877089520.19999993</v>
      </c>
      <c r="D11">
        <v>4955.7</v>
      </c>
      <c r="F11" t="e">
        <f>+VLOOKUP(A11,#REF!,3,FALSE)</f>
        <v>#REF!</v>
      </c>
      <c r="G11" t="e">
        <f>+VLOOKUP(A11,#REF!,5,FALSE)</f>
        <v>#REF!</v>
      </c>
    </row>
    <row r="12" spans="1:7" x14ac:dyDescent="0.25">
      <c r="A12" t="s">
        <v>254</v>
      </c>
      <c r="B12">
        <v>87128</v>
      </c>
      <c r="C12">
        <v>443880492.5</v>
      </c>
      <c r="D12">
        <v>5094.5791536589841</v>
      </c>
      <c r="F12" t="e">
        <f>+VLOOKUP(A12,#REF!,3,FALSE)</f>
        <v>#REF!</v>
      </c>
      <c r="G12" t="e">
        <f>+VLOOKUP(A12,#REF!,5,FALSE)</f>
        <v>#REF!</v>
      </c>
    </row>
    <row r="13" spans="1:7" x14ac:dyDescent="0.25">
      <c r="A13" t="s">
        <v>255</v>
      </c>
      <c r="B13">
        <v>266808</v>
      </c>
      <c r="C13">
        <v>1645322078.3000002</v>
      </c>
      <c r="D13">
        <v>6166.6894482174457</v>
      </c>
      <c r="F13" t="e">
        <f>+VLOOKUP(A13,#REF!,3,FALSE)</f>
        <v>#REF!</v>
      </c>
      <c r="G13" t="e">
        <f>+VLOOKUP(A13,#REF!,5,FALSE)</f>
        <v>#REF!</v>
      </c>
    </row>
    <row r="14" spans="1:7" x14ac:dyDescent="0.25">
      <c r="A14" t="s">
        <v>256</v>
      </c>
      <c r="B14">
        <v>68862</v>
      </c>
      <c r="C14">
        <v>365976605.60000002</v>
      </c>
      <c r="D14">
        <v>5314.6380529174294</v>
      </c>
      <c r="F14" t="e">
        <f>+VLOOKUP(A14,#REF!,3,FALSE)</f>
        <v>#REF!</v>
      </c>
      <c r="G14" t="e">
        <f>+VLOOKUP(A14,#REF!,5,FALSE)</f>
        <v>#REF!</v>
      </c>
    </row>
    <row r="15" spans="1:7" x14ac:dyDescent="0.25">
      <c r="A15" t="s">
        <v>257</v>
      </c>
      <c r="B15">
        <v>63667</v>
      </c>
      <c r="C15">
        <v>398408985.89999998</v>
      </c>
      <c r="D15">
        <v>6257.7</v>
      </c>
      <c r="F15" t="e">
        <f>+VLOOKUP(A15,#REF!,3,FALSE)</f>
        <v>#REF!</v>
      </c>
      <c r="G15" t="e">
        <f>+VLOOKUP(A15,#REF!,5,FALSE)</f>
        <v>#REF!</v>
      </c>
    </row>
    <row r="16" spans="1:7" x14ac:dyDescent="0.25">
      <c r="A16" t="s">
        <v>258</v>
      </c>
      <c r="B16">
        <v>140952</v>
      </c>
      <c r="C16">
        <v>761380418.39999998</v>
      </c>
      <c r="D16">
        <v>5401.7</v>
      </c>
      <c r="F16" t="e">
        <f>+VLOOKUP(A16,#REF!,3,FALSE)</f>
        <v>#REF!</v>
      </c>
      <c r="G16" t="e">
        <f>+VLOOKUP(A16,#REF!,5,FALSE)</f>
        <v>#REF!</v>
      </c>
    </row>
    <row r="17" spans="1:7" x14ac:dyDescent="0.25">
      <c r="A17" t="s">
        <v>259</v>
      </c>
      <c r="B17">
        <v>142447</v>
      </c>
      <c r="C17">
        <v>752632969.20000005</v>
      </c>
      <c r="D17">
        <v>5283.6</v>
      </c>
      <c r="F17" t="e">
        <f>+VLOOKUP(A17,#REF!,3,FALSE)</f>
        <v>#REF!</v>
      </c>
      <c r="G17" t="e">
        <f>+VLOOKUP(A17,#REF!,5,FALSE)</f>
        <v>#REF!</v>
      </c>
    </row>
    <row r="18" spans="1:7" x14ac:dyDescent="0.25">
      <c r="A18" t="s">
        <v>260</v>
      </c>
      <c r="B18">
        <v>91967</v>
      </c>
      <c r="C18">
        <v>547391931.39999998</v>
      </c>
      <c r="D18">
        <v>5952.0472713038371</v>
      </c>
      <c r="F18" t="e">
        <f>+VLOOKUP(A18,#REF!,3,FALSE)</f>
        <v>#REF!</v>
      </c>
      <c r="G18" t="e">
        <f>+VLOOKUP(A18,#REF!,5,FALSE)</f>
        <v>#REF!</v>
      </c>
    </row>
    <row r="19" spans="1:7" x14ac:dyDescent="0.25">
      <c r="A19" t="s">
        <v>261</v>
      </c>
      <c r="B19">
        <v>108546</v>
      </c>
      <c r="C19">
        <v>685446280.80000007</v>
      </c>
      <c r="D19">
        <v>6314.8000000000011</v>
      </c>
      <c r="F19" t="e">
        <f>+VLOOKUP(A19,#REF!,3,FALSE)</f>
        <v>#REF!</v>
      </c>
      <c r="G19" t="e">
        <f>+VLOOKUP(A19,#REF!,5,FALSE)</f>
        <v>#REF!</v>
      </c>
    </row>
    <row r="20" spans="1:7" x14ac:dyDescent="0.25">
      <c r="A20" t="s">
        <v>262</v>
      </c>
      <c r="B20">
        <v>101655</v>
      </c>
      <c r="C20">
        <v>509830321.5</v>
      </c>
      <c r="D20">
        <v>5015.3</v>
      </c>
      <c r="F20" t="e">
        <f>+VLOOKUP(A20,#REF!,3,FALSE)</f>
        <v>#REF!</v>
      </c>
      <c r="G20" t="e">
        <f>+VLOOKUP(A20,#REF!,5,FALSE)</f>
        <v>#REF!</v>
      </c>
    </row>
    <row r="21" spans="1:7" x14ac:dyDescent="0.25">
      <c r="A21" t="s">
        <v>263</v>
      </c>
      <c r="B21">
        <v>80985</v>
      </c>
      <c r="C21">
        <v>398365215</v>
      </c>
      <c r="D21">
        <v>4919</v>
      </c>
      <c r="F21" t="e">
        <f>+VLOOKUP(A21,#REF!,3,FALSE)</f>
        <v>#REF!</v>
      </c>
      <c r="G21" t="e">
        <f>+VLOOKUP(A21,#REF!,5,FALSE)</f>
        <v>#REF!</v>
      </c>
    </row>
    <row r="22" spans="1:7" x14ac:dyDescent="0.25">
      <c r="A22" t="s">
        <v>264</v>
      </c>
      <c r="B22">
        <v>238970</v>
      </c>
      <c r="C22">
        <v>1362702528</v>
      </c>
      <c r="D22">
        <v>5702.4</v>
      </c>
      <c r="F22" t="e">
        <f>+VLOOKUP(A22,#REF!,3,FALSE)</f>
        <v>#REF!</v>
      </c>
      <c r="G22" t="e">
        <f>+VLOOKUP(A22,#REF!,5,FALSE)</f>
        <v>#REF!</v>
      </c>
    </row>
    <row r="23" spans="1:7" x14ac:dyDescent="0.25">
      <c r="A23" t="s">
        <v>265</v>
      </c>
      <c r="B23">
        <v>54353</v>
      </c>
      <c r="C23">
        <v>302979927.90000004</v>
      </c>
      <c r="D23">
        <v>5574.3000000000011</v>
      </c>
      <c r="F23" t="e">
        <f>+VLOOKUP(A23,#REF!,3,FALSE)</f>
        <v>#REF!</v>
      </c>
      <c r="G23" t="e">
        <f>+VLOOKUP(A23,#REF!,5,FALSE)</f>
        <v>#REF!</v>
      </c>
    </row>
    <row r="24" spans="1:7" x14ac:dyDescent="0.25">
      <c r="A24" t="s">
        <v>266</v>
      </c>
      <c r="B24">
        <v>539939</v>
      </c>
      <c r="C24">
        <v>2867977780.6999998</v>
      </c>
      <c r="D24">
        <v>5311.6699862391861</v>
      </c>
      <c r="F24" t="e">
        <f>+VLOOKUP(A24,#REF!,3,FALSE)</f>
        <v>#REF!</v>
      </c>
      <c r="G24" t="e">
        <f>+VLOOKUP(A24,#REF!,5,FALSE)</f>
        <v>#REF!</v>
      </c>
    </row>
    <row r="25" spans="1:7" x14ac:dyDescent="0.25">
      <c r="A25" t="s">
        <v>267</v>
      </c>
      <c r="B25">
        <v>49375</v>
      </c>
      <c r="C25">
        <v>286444125</v>
      </c>
      <c r="D25">
        <v>5801.4</v>
      </c>
      <c r="F25" t="e">
        <f>+VLOOKUP(A25,#REF!,3,FALSE)</f>
        <v>#REF!</v>
      </c>
      <c r="G25" t="e">
        <f>+VLOOKUP(A25,#REF!,5,FALSE)</f>
        <v>#REF!</v>
      </c>
    </row>
    <row r="26" spans="1:7" x14ac:dyDescent="0.25">
      <c r="A26" t="s">
        <v>268</v>
      </c>
      <c r="B26">
        <v>127414</v>
      </c>
      <c r="C26">
        <v>651365850.79999995</v>
      </c>
      <c r="D26">
        <v>5112.2</v>
      </c>
      <c r="F26" t="e">
        <f>+VLOOKUP(A26,#REF!,3,FALSE)</f>
        <v>#REF!</v>
      </c>
      <c r="G26" t="e">
        <f>+VLOOKUP(A26,#REF!,5,FALSE)</f>
        <v>#REF!</v>
      </c>
    </row>
    <row r="27" spans="1:7" x14ac:dyDescent="0.25">
      <c r="A27" t="s">
        <v>269</v>
      </c>
      <c r="B27">
        <v>109626</v>
      </c>
      <c r="C27">
        <v>547790159.39999998</v>
      </c>
      <c r="D27">
        <v>4996.8999999999996</v>
      </c>
      <c r="F27" t="e">
        <f>+VLOOKUP(A27,#REF!,3,FALSE)</f>
        <v>#REF!</v>
      </c>
      <c r="G27" t="e">
        <f>+VLOOKUP(A27,#REF!,5,FALSE)</f>
        <v>#REF!</v>
      </c>
    </row>
    <row r="28" spans="1:7" x14ac:dyDescent="0.25">
      <c r="A28" t="s">
        <v>270</v>
      </c>
      <c r="B28">
        <v>57815</v>
      </c>
      <c r="C28">
        <v>309639795.5</v>
      </c>
      <c r="D28">
        <v>5355.7</v>
      </c>
      <c r="F28" t="e">
        <f>+VLOOKUP(A28,#REF!,3,FALSE)</f>
        <v>#REF!</v>
      </c>
      <c r="G28" t="e">
        <f>+VLOOKUP(A28,#REF!,5,FALSE)</f>
        <v>#REF!</v>
      </c>
    </row>
    <row r="29" spans="1:7" x14ac:dyDescent="0.25">
      <c r="A29" t="s">
        <v>271</v>
      </c>
      <c r="B29">
        <v>301748</v>
      </c>
      <c r="C29">
        <v>1531823722</v>
      </c>
      <c r="D29">
        <v>5076.5</v>
      </c>
      <c r="F29" t="e">
        <f>+VLOOKUP(A29,#REF!,3,FALSE)</f>
        <v>#REF!</v>
      </c>
      <c r="G29" t="e">
        <f>+VLOOKUP(A29,#REF!,5,FALSE)</f>
        <v>#REF!</v>
      </c>
    </row>
    <row r="30" spans="1:7" x14ac:dyDescent="0.25">
      <c r="A30" t="s">
        <v>272</v>
      </c>
      <c r="B30">
        <v>199424</v>
      </c>
      <c r="C30">
        <v>1117550292.3</v>
      </c>
      <c r="D30">
        <v>5603.8906666198645</v>
      </c>
      <c r="F30" t="e">
        <f>+VLOOKUP(A30,#REF!,3,FALSE)</f>
        <v>#REF!</v>
      </c>
      <c r="G30" t="e">
        <f>+VLOOKUP(A30,#REF!,5,FALSE)</f>
        <v>#REF!</v>
      </c>
    </row>
    <row r="31" spans="1:7" x14ac:dyDescent="0.25">
      <c r="A31" t="s">
        <v>273</v>
      </c>
      <c r="B31">
        <v>380971</v>
      </c>
      <c r="C31">
        <v>2192910134.6000004</v>
      </c>
      <c r="D31">
        <v>5756.1077735575682</v>
      </c>
      <c r="F31" t="e">
        <f>+VLOOKUP(A31,#REF!,3,FALSE)</f>
        <v>#REF!</v>
      </c>
      <c r="G31" t="e">
        <f>+VLOOKUP(A31,#REF!,5,FALSE)</f>
        <v>#REF!</v>
      </c>
    </row>
    <row r="32" spans="1:7" x14ac:dyDescent="0.25">
      <c r="A32" t="s">
        <v>274</v>
      </c>
      <c r="B32">
        <v>3988050</v>
      </c>
      <c r="C32">
        <v>28131036827.799999</v>
      </c>
      <c r="D32">
        <v>7053.8325316382688</v>
      </c>
      <c r="F32" t="e">
        <f>+VLOOKUP(A32,#REF!,3,FALSE)</f>
        <v>#REF!</v>
      </c>
      <c r="G32" t="e">
        <f>+VLOOKUP(A32,#REF!,5,FALSE)</f>
        <v>#REF!</v>
      </c>
    </row>
    <row r="33" spans="1:7" x14ac:dyDescent="0.25">
      <c r="A33" t="s">
        <v>275</v>
      </c>
      <c r="B33">
        <v>70538</v>
      </c>
      <c r="C33">
        <v>424561168.19999999</v>
      </c>
      <c r="D33">
        <v>6018.9</v>
      </c>
      <c r="F33" t="e">
        <f>+VLOOKUP(A33,#REF!,3,FALSE)</f>
        <v>#REF!</v>
      </c>
      <c r="G33" t="e">
        <f>+VLOOKUP(A33,#REF!,5,FALSE)</f>
        <v>#REF!</v>
      </c>
    </row>
    <row r="34" spans="1:7" x14ac:dyDescent="0.25">
      <c r="A34" t="s">
        <v>276</v>
      </c>
      <c r="B34">
        <v>792475</v>
      </c>
      <c r="C34">
        <v>4592056035.5</v>
      </c>
      <c r="D34">
        <v>5794.5752679895268</v>
      </c>
      <c r="F34" t="e">
        <f>+VLOOKUP(A34,#REF!,3,FALSE)</f>
        <v>#REF!</v>
      </c>
      <c r="G34" t="e">
        <f>+VLOOKUP(A34,#REF!,5,FALSE)</f>
        <v>#REF!</v>
      </c>
    </row>
    <row r="35" spans="1:7" x14ac:dyDescent="0.25">
      <c r="A35" t="s">
        <v>277</v>
      </c>
      <c r="B35">
        <v>79436</v>
      </c>
      <c r="C35">
        <v>438820841.60000002</v>
      </c>
      <c r="D35">
        <v>5524.2061735233401</v>
      </c>
      <c r="F35" t="e">
        <f>+VLOOKUP(A35,#REF!,3,FALSE)</f>
        <v>#REF!</v>
      </c>
      <c r="G35" t="e">
        <f>+VLOOKUP(A35,#REF!,5,FALSE)</f>
        <v>#REF!</v>
      </c>
    </row>
    <row r="36" spans="1:7" x14ac:dyDescent="0.25">
      <c r="A36" t="s">
        <v>278</v>
      </c>
      <c r="B36">
        <v>173670</v>
      </c>
      <c r="C36">
        <v>971495948.5</v>
      </c>
      <c r="D36">
        <v>5593.9192059653369</v>
      </c>
      <c r="F36" t="e">
        <f>+VLOOKUP(A36,#REF!,3,FALSE)</f>
        <v>#REF!</v>
      </c>
      <c r="G36" t="e">
        <f>+VLOOKUP(A36,#REF!,5,FALSE)</f>
        <v>#REF!</v>
      </c>
    </row>
    <row r="37" spans="1:7" x14ac:dyDescent="0.25">
      <c r="A37" t="s">
        <v>279</v>
      </c>
      <c r="B37">
        <v>53908</v>
      </c>
      <c r="C37">
        <v>299070802.40000004</v>
      </c>
      <c r="D37">
        <v>5547.8000000000011</v>
      </c>
      <c r="F37" t="e">
        <f>+VLOOKUP(A37,#REF!,3,FALSE)</f>
        <v>#REF!</v>
      </c>
      <c r="G37" t="e">
        <f>+VLOOKUP(A37,#REF!,5,FALSE)</f>
        <v>#REF!</v>
      </c>
    </row>
    <row r="38" spans="1:7" x14ac:dyDescent="0.25">
      <c r="A38" t="s">
        <v>280</v>
      </c>
      <c r="B38">
        <v>344173</v>
      </c>
      <c r="C38">
        <v>1756477889.9000001</v>
      </c>
      <c r="D38">
        <v>5103.4738050340966</v>
      </c>
      <c r="F38" t="e">
        <f>+VLOOKUP(A38,#REF!,3,FALSE)</f>
        <v>#REF!</v>
      </c>
      <c r="G38" t="e">
        <f>+VLOOKUP(A38,#REF!,5,FALSE)</f>
        <v>#REF!</v>
      </c>
    </row>
    <row r="39" spans="1:7" x14ac:dyDescent="0.25">
      <c r="A39" t="s">
        <v>281</v>
      </c>
      <c r="B39">
        <v>56365</v>
      </c>
      <c r="C39">
        <v>306563598.5</v>
      </c>
      <c r="D39">
        <v>5438.9</v>
      </c>
      <c r="F39" t="e">
        <f>+VLOOKUP(A39,#REF!,3,FALSE)</f>
        <v>#REF!</v>
      </c>
      <c r="G39" t="e">
        <f>+VLOOKUP(A39,#REF!,5,FALSE)</f>
        <v>#REF!</v>
      </c>
    </row>
    <row r="40" spans="1:7" x14ac:dyDescent="0.25">
      <c r="A40" t="s">
        <v>282</v>
      </c>
      <c r="B40">
        <v>79437</v>
      </c>
      <c r="C40">
        <v>448429808.70000005</v>
      </c>
      <c r="D40">
        <v>5645.1</v>
      </c>
      <c r="F40" t="e">
        <f>+VLOOKUP(A40,#REF!,3,FALSE)</f>
        <v>#REF!</v>
      </c>
      <c r="G40" t="e">
        <f>+VLOOKUP(A40,#REF!,5,FALSE)</f>
        <v>#REF!</v>
      </c>
    </row>
    <row r="41" spans="1:7" x14ac:dyDescent="0.25">
      <c r="A41" t="s">
        <v>283</v>
      </c>
      <c r="B41">
        <v>104342</v>
      </c>
      <c r="C41">
        <v>604664837.39999998</v>
      </c>
      <c r="D41">
        <v>5795.0282474938185</v>
      </c>
      <c r="F41" t="e">
        <f>+VLOOKUP(A41,#REF!,3,FALSE)</f>
        <v>#REF!</v>
      </c>
      <c r="G41" t="e">
        <f>+VLOOKUP(A41,#REF!,5,FALSE)</f>
        <v>#REF!</v>
      </c>
    </row>
    <row r="42" spans="1:7" x14ac:dyDescent="0.25">
      <c r="A42" t="s">
        <v>284</v>
      </c>
      <c r="B42">
        <v>254987</v>
      </c>
      <c r="C42">
        <v>1532743306</v>
      </c>
      <c r="D42">
        <v>6011.0645091710558</v>
      </c>
      <c r="F42" t="e">
        <f>+VLOOKUP(A42,#REF!,3,FALSE)</f>
        <v>#REF!</v>
      </c>
      <c r="G42" t="e">
        <f>+VLOOKUP(A42,#REF!,5,FALSE)</f>
        <v>#REF!</v>
      </c>
    </row>
    <row r="43" spans="1:7" x14ac:dyDescent="0.25">
      <c r="A43" t="s">
        <v>285</v>
      </c>
      <c r="B43">
        <v>85303</v>
      </c>
      <c r="C43">
        <v>474003180.09999996</v>
      </c>
      <c r="D43">
        <v>5556.7</v>
      </c>
      <c r="F43" t="e">
        <f>+VLOOKUP(A43,#REF!,3,FALSE)</f>
        <v>#REF!</v>
      </c>
      <c r="G43" t="e">
        <f>+VLOOKUP(A43,#REF!,5,FALSE)</f>
        <v>#REF!</v>
      </c>
    </row>
    <row r="44" spans="1:7" x14ac:dyDescent="0.25">
      <c r="A44" t="s">
        <v>286</v>
      </c>
      <c r="B44">
        <v>62924</v>
      </c>
      <c r="C44">
        <v>371836793.19999999</v>
      </c>
      <c r="D44">
        <v>5909.3</v>
      </c>
      <c r="F44" t="e">
        <f>+VLOOKUP(A44,#REF!,3,FALSE)</f>
        <v>#REF!</v>
      </c>
      <c r="G44" t="e">
        <f>+VLOOKUP(A44,#REF!,5,FALSE)</f>
        <v>#REF!</v>
      </c>
    </row>
    <row r="45" spans="1:7" x14ac:dyDescent="0.25">
      <c r="A45" t="s">
        <v>287</v>
      </c>
      <c r="B45">
        <v>93000</v>
      </c>
      <c r="C45">
        <v>527654100</v>
      </c>
      <c r="D45">
        <v>5673.7</v>
      </c>
      <c r="F45" t="e">
        <f>+VLOOKUP(A45,#REF!,3,FALSE)</f>
        <v>#REF!</v>
      </c>
      <c r="G45" t="e">
        <f>+VLOOKUP(A45,#REF!,5,FALSE)</f>
        <v>#REF!</v>
      </c>
    </row>
    <row r="46" spans="1:7" x14ac:dyDescent="0.25">
      <c r="A46" t="s">
        <v>288</v>
      </c>
      <c r="B46">
        <v>174468</v>
      </c>
      <c r="C46">
        <v>961380890.70000005</v>
      </c>
      <c r="D46">
        <v>5510.3565736983292</v>
      </c>
      <c r="F46" t="e">
        <f>+VLOOKUP(A46,#REF!,3,FALSE)</f>
        <v>#REF!</v>
      </c>
      <c r="G46" t="e">
        <f>+VLOOKUP(A46,#REF!,5,FALSE)</f>
        <v>#REF!</v>
      </c>
    </row>
    <row r="47" spans="1:7" x14ac:dyDescent="0.25">
      <c r="A47" t="s">
        <v>289</v>
      </c>
      <c r="B47">
        <v>131373</v>
      </c>
      <c r="C47">
        <v>704794563.9000001</v>
      </c>
      <c r="D47">
        <v>5364.8357265191489</v>
      </c>
      <c r="F47" t="e">
        <f>+VLOOKUP(A47,#REF!,3,FALSE)</f>
        <v>#REF!</v>
      </c>
      <c r="G47" t="e">
        <f>+VLOOKUP(A47,#REF!,5,FALSE)</f>
        <v>#REF!</v>
      </c>
    </row>
    <row r="48" spans="1:7" x14ac:dyDescent="0.25">
      <c r="A48" t="s">
        <v>290</v>
      </c>
      <c r="B48">
        <v>142520</v>
      </c>
      <c r="C48">
        <v>863400841.29999995</v>
      </c>
      <c r="D48">
        <v>6058.1030122088123</v>
      </c>
      <c r="F48" t="e">
        <f>+VLOOKUP(A48,#REF!,3,FALSE)</f>
        <v>#REF!</v>
      </c>
      <c r="G48" t="e">
        <f>+VLOOKUP(A48,#REF!,5,FALSE)</f>
        <v>#REF!</v>
      </c>
    </row>
    <row r="49" spans="1:7" x14ac:dyDescent="0.25">
      <c r="A49" t="s">
        <v>291</v>
      </c>
      <c r="B49">
        <v>320645</v>
      </c>
      <c r="C49">
        <v>1767926283.5</v>
      </c>
      <c r="D49">
        <v>5513.6561727143726</v>
      </c>
      <c r="F49" t="e">
        <f>+VLOOKUP(A49,#REF!,3,FALSE)</f>
        <v>#REF!</v>
      </c>
      <c r="G49" t="e">
        <f>+VLOOKUP(A49,#REF!,5,FALSE)</f>
        <v>#REF!</v>
      </c>
    </row>
    <row r="50" spans="1:7" x14ac:dyDescent="0.25">
      <c r="A50" t="s">
        <v>292</v>
      </c>
      <c r="B50">
        <v>59011</v>
      </c>
      <c r="C50">
        <v>420600902.5</v>
      </c>
      <c r="D50">
        <v>7127.5</v>
      </c>
      <c r="F50" t="e">
        <f>+VLOOKUP(A50,#REF!,3,FALSE)</f>
        <v>#REF!</v>
      </c>
      <c r="G50" t="e">
        <f>+VLOOKUP(A50,#REF!,5,FALSE)</f>
        <v>#REF!</v>
      </c>
    </row>
    <row r="51" spans="1:7" x14ac:dyDescent="0.25">
      <c r="A51" t="s">
        <v>293</v>
      </c>
      <c r="B51">
        <v>144136</v>
      </c>
      <c r="C51">
        <v>828782949.5999999</v>
      </c>
      <c r="D51">
        <v>5750.0065882222343</v>
      </c>
      <c r="F51" t="e">
        <f>+VLOOKUP(A51,#REF!,3,FALSE)</f>
        <v>#REF!</v>
      </c>
      <c r="G51" t="e">
        <f>+VLOOKUP(A51,#REF!,5,FALSE)</f>
        <v>#REF!</v>
      </c>
    </row>
    <row r="52" spans="1:7" x14ac:dyDescent="0.25">
      <c r="A52" t="s">
        <v>294</v>
      </c>
      <c r="B52">
        <v>86176</v>
      </c>
      <c r="C52">
        <v>467899613.80000001</v>
      </c>
      <c r="D52">
        <v>5429.5814820831783</v>
      </c>
      <c r="F52" t="e">
        <f>+VLOOKUP(A52,#REF!,3,FALSE)</f>
        <v>#REF!</v>
      </c>
      <c r="G52" t="e">
        <f>+VLOOKUP(A52,#REF!,5,FALSE)</f>
        <v>#REF!</v>
      </c>
    </row>
    <row r="53" spans="1:7" x14ac:dyDescent="0.25">
      <c r="A53" t="s">
        <v>295</v>
      </c>
      <c r="B53">
        <v>156840</v>
      </c>
      <c r="C53">
        <v>765124206.39999998</v>
      </c>
      <c r="D53">
        <v>4878.3741800561083</v>
      </c>
      <c r="F53" t="e">
        <f>+VLOOKUP(A53,#REF!,3,FALSE)</f>
        <v>#REF!</v>
      </c>
      <c r="G53" t="e">
        <f>+VLOOKUP(A53,#REF!,5,FALSE)</f>
        <v>#REF!</v>
      </c>
    </row>
    <row r="54" spans="1:7" x14ac:dyDescent="0.25">
      <c r="A54" t="s">
        <v>296</v>
      </c>
      <c r="B54">
        <v>96191</v>
      </c>
      <c r="C54">
        <v>489554475.39999998</v>
      </c>
      <c r="D54">
        <v>5089.3999999999996</v>
      </c>
      <c r="F54" t="e">
        <f>+VLOOKUP(A54,#REF!,3,FALSE)</f>
        <v>#REF!</v>
      </c>
      <c r="G54" t="e">
        <f>+VLOOKUP(A54,#REF!,5,FALSE)</f>
        <v>#REF!</v>
      </c>
    </row>
    <row r="55" spans="1:7" x14ac:dyDescent="0.25">
      <c r="A55" t="s">
        <v>297</v>
      </c>
      <c r="B55">
        <v>77416</v>
      </c>
      <c r="C55">
        <v>387381922.39999998</v>
      </c>
      <c r="D55">
        <v>5003.8999999999996</v>
      </c>
      <c r="F55" t="e">
        <f>+VLOOKUP(A55,#REF!,3,FALSE)</f>
        <v>#REF!</v>
      </c>
      <c r="G55" t="e">
        <f>+VLOOKUP(A55,#REF!,5,FALSE)</f>
        <v>#REF!</v>
      </c>
    </row>
    <row r="56" spans="1:7" x14ac:dyDescent="0.25">
      <c r="A56" t="s">
        <v>298</v>
      </c>
      <c r="B56">
        <v>69223</v>
      </c>
      <c r="C56">
        <v>428580359.90000004</v>
      </c>
      <c r="D56">
        <v>6191.3</v>
      </c>
      <c r="F56" t="e">
        <f>+VLOOKUP(A56,#REF!,3,FALSE)</f>
        <v>#REF!</v>
      </c>
      <c r="G56" t="e">
        <f>+VLOOKUP(A56,#REF!,5,FALSE)</f>
        <v>#REF!</v>
      </c>
    </row>
    <row r="57" spans="1:7" x14ac:dyDescent="0.25">
      <c r="A57" t="s">
        <v>299</v>
      </c>
      <c r="B57">
        <v>40931</v>
      </c>
      <c r="C57">
        <v>213094972.19999999</v>
      </c>
      <c r="D57">
        <v>5206.2</v>
      </c>
      <c r="F57" t="e">
        <f>+VLOOKUP(A57,#REF!,3,FALSE)</f>
        <v>#REF!</v>
      </c>
      <c r="G57" t="e">
        <f>+VLOOKUP(A57,#REF!,5,FALSE)</f>
        <v>#REF!</v>
      </c>
    </row>
    <row r="58" spans="1:7" x14ac:dyDescent="0.25">
      <c r="A58" t="s">
        <v>300</v>
      </c>
      <c r="B58">
        <v>123964</v>
      </c>
      <c r="C58">
        <v>609407024</v>
      </c>
      <c r="D58">
        <v>4916</v>
      </c>
      <c r="F58" t="e">
        <f>+VLOOKUP(A58,#REF!,3,FALSE)</f>
        <v>#REF!</v>
      </c>
      <c r="G58" t="e">
        <f>+VLOOKUP(A58,#REF!,5,FALSE)</f>
        <v>#REF!</v>
      </c>
    </row>
    <row r="59" spans="1:7" x14ac:dyDescent="0.25">
      <c r="A59" t="s">
        <v>301</v>
      </c>
      <c r="B59">
        <v>68319</v>
      </c>
      <c r="C59">
        <v>393250995.90000004</v>
      </c>
      <c r="D59">
        <v>5756.1</v>
      </c>
      <c r="F59" t="e">
        <f>+VLOOKUP(A59,#REF!,3,FALSE)</f>
        <v>#REF!</v>
      </c>
      <c r="G59" t="e">
        <f>+VLOOKUP(A59,#REF!,5,FALSE)</f>
        <v>#REF!</v>
      </c>
    </row>
    <row r="60" spans="1:7" x14ac:dyDescent="0.25">
      <c r="A60" t="s">
        <v>302</v>
      </c>
      <c r="B60">
        <v>90855</v>
      </c>
      <c r="C60">
        <v>469774863.00000006</v>
      </c>
      <c r="D60">
        <v>5170.6000000000004</v>
      </c>
      <c r="F60" t="e">
        <f>+VLOOKUP(A60,#REF!,3,FALSE)</f>
        <v>#REF!</v>
      </c>
      <c r="G60" t="e">
        <f>+VLOOKUP(A60,#REF!,5,FALSE)</f>
        <v>#REF!</v>
      </c>
    </row>
    <row r="61" spans="1:7" x14ac:dyDescent="0.25">
      <c r="A61" t="s">
        <v>303</v>
      </c>
      <c r="B61">
        <v>33206</v>
      </c>
      <c r="C61">
        <v>157828118</v>
      </c>
      <c r="D61">
        <v>4753</v>
      </c>
      <c r="F61" t="e">
        <f>+VLOOKUP(A61,#REF!,3,FALSE)</f>
        <v>#REF!</v>
      </c>
      <c r="G61" t="e">
        <f>+VLOOKUP(A61,#REF!,5,FALSE)</f>
        <v>#REF!</v>
      </c>
    </row>
    <row r="62" spans="1:7" x14ac:dyDescent="0.25">
      <c r="A62" t="s">
        <v>304</v>
      </c>
      <c r="B62">
        <v>59089</v>
      </c>
      <c r="C62">
        <v>311440392.30000001</v>
      </c>
      <c r="D62">
        <v>5270.7</v>
      </c>
      <c r="F62" t="e">
        <f>+VLOOKUP(A62,#REF!,3,FALSE)</f>
        <v>#REF!</v>
      </c>
      <c r="G62" t="e">
        <f>+VLOOKUP(A62,#REF!,5,FALSE)</f>
        <v>#REF!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1FA554-D9CC-48D2-BD92-9F899DEA10DF}">
  <dimension ref="A1:V133"/>
  <sheetViews>
    <sheetView workbookViewId="0"/>
  </sheetViews>
  <sheetFormatPr defaultRowHeight="15" x14ac:dyDescent="0.25"/>
  <sheetData>
    <row r="1" spans="1:22" x14ac:dyDescent="0.25">
      <c r="B1" t="s">
        <v>1601</v>
      </c>
      <c r="C1" t="s">
        <v>1601</v>
      </c>
    </row>
    <row r="2" spans="1:22" x14ac:dyDescent="0.25">
      <c r="A2" t="s">
        <v>1113</v>
      </c>
      <c r="B2" t="s">
        <v>1602</v>
      </c>
      <c r="F2" t="s">
        <v>1584</v>
      </c>
      <c r="G2" t="s">
        <v>1585</v>
      </c>
      <c r="H2" t="s">
        <v>1586</v>
      </c>
      <c r="I2" t="s">
        <v>1587</v>
      </c>
      <c r="J2" t="s">
        <v>1588</v>
      </c>
      <c r="K2" t="s">
        <v>1589</v>
      </c>
      <c r="L2" t="s">
        <v>1590</v>
      </c>
      <c r="M2" t="s">
        <v>1591</v>
      </c>
      <c r="N2" t="s">
        <v>1592</v>
      </c>
      <c r="O2" t="s">
        <v>1593</v>
      </c>
      <c r="P2" t="s">
        <v>1594</v>
      </c>
      <c r="Q2" t="s">
        <v>1595</v>
      </c>
      <c r="R2" t="s">
        <v>1596</v>
      </c>
      <c r="S2" t="s">
        <v>1597</v>
      </c>
      <c r="T2" t="s">
        <v>1598</v>
      </c>
      <c r="U2" t="s">
        <v>1599</v>
      </c>
      <c r="V2" t="s">
        <v>1600</v>
      </c>
    </row>
    <row r="3" spans="1:22" x14ac:dyDescent="0.25">
      <c r="A3" t="s">
        <v>244</v>
      </c>
      <c r="B3" s="24">
        <f>+V3-F3</f>
        <v>1.5409076009999998</v>
      </c>
      <c r="C3" s="3"/>
      <c r="D3" s="8"/>
      <c r="F3">
        <v>4.5689373700000004</v>
      </c>
      <c r="G3">
        <v>5.0718983120000001</v>
      </c>
      <c r="H3">
        <v>5.8254450960000002</v>
      </c>
      <c r="I3">
        <v>7.1049764079999997</v>
      </c>
      <c r="J3">
        <v>7.1755532750000004</v>
      </c>
      <c r="K3">
        <v>6.6338736679999997</v>
      </c>
      <c r="L3">
        <v>6.8583378279999998</v>
      </c>
      <c r="M3">
        <v>6.8576023859999999</v>
      </c>
      <c r="N3">
        <v>6.842987344</v>
      </c>
      <c r="O3">
        <v>7.1627674460000001</v>
      </c>
      <c r="P3">
        <v>7.4932557820000003</v>
      </c>
      <c r="Q3">
        <v>7.6977373330000001</v>
      </c>
      <c r="R3">
        <v>7.4330621749999999</v>
      </c>
      <c r="S3">
        <v>6.9607527569999998</v>
      </c>
      <c r="T3">
        <v>6.6925271410000002</v>
      </c>
      <c r="U3">
        <v>6.2297282359999997</v>
      </c>
      <c r="V3">
        <v>6.1098449710000002</v>
      </c>
    </row>
    <row r="4" spans="1:22" x14ac:dyDescent="0.25">
      <c r="A4" t="s">
        <v>245</v>
      </c>
      <c r="B4" s="24">
        <f t="shared" ref="B4:B65" si="0">+V4-F4</f>
        <v>3.0385481300000006</v>
      </c>
      <c r="C4" s="3"/>
      <c r="D4" s="8"/>
      <c r="F4">
        <v>8.3692834299999994</v>
      </c>
      <c r="G4">
        <v>8.9665979900000004</v>
      </c>
      <c r="H4">
        <v>8.6624804560000008</v>
      </c>
      <c r="I4">
        <v>9.4651204660000001</v>
      </c>
      <c r="J4">
        <v>9.7166120340000006</v>
      </c>
      <c r="K4">
        <v>8.5862082960000006</v>
      </c>
      <c r="L4">
        <v>8.8280349850000004</v>
      </c>
      <c r="M4">
        <v>9.1547558949999992</v>
      </c>
      <c r="N4">
        <v>9.7994410849999998</v>
      </c>
      <c r="O4">
        <v>9.5083093000000005</v>
      </c>
      <c r="P4">
        <v>10.201602400000001</v>
      </c>
      <c r="Q4">
        <v>11.099959439999999</v>
      </c>
      <c r="R4">
        <v>11.73641276</v>
      </c>
      <c r="S4">
        <v>11.503732899999999</v>
      </c>
      <c r="T4">
        <v>10.72236056</v>
      </c>
      <c r="U4">
        <v>11.14498802</v>
      </c>
      <c r="V4">
        <v>11.40783156</v>
      </c>
    </row>
    <row r="5" spans="1:22" x14ac:dyDescent="0.25">
      <c r="A5" t="s">
        <v>246</v>
      </c>
      <c r="B5" s="24">
        <f t="shared" si="0"/>
        <v>0.1234958869999998</v>
      </c>
      <c r="C5" s="3"/>
      <c r="D5" s="8"/>
      <c r="F5">
        <v>5.4285655830000001</v>
      </c>
      <c r="G5">
        <v>5.7483349510000004</v>
      </c>
      <c r="H5">
        <v>6.1623464090000004</v>
      </c>
      <c r="I5">
        <v>6.0685348340000003</v>
      </c>
      <c r="J5">
        <v>6.0404136919999996</v>
      </c>
      <c r="K5">
        <v>5.4389330989999998</v>
      </c>
      <c r="L5">
        <v>5.4489691789999997</v>
      </c>
      <c r="M5">
        <v>5.2867109379999997</v>
      </c>
      <c r="N5">
        <v>5.2478556210000002</v>
      </c>
      <c r="O5">
        <v>5.0852779799999999</v>
      </c>
      <c r="P5">
        <v>5.572920087</v>
      </c>
      <c r="Q5">
        <v>5.2155876360000004</v>
      </c>
      <c r="R5">
        <v>5.3198517890000003</v>
      </c>
      <c r="S5">
        <v>5.3339158409999996</v>
      </c>
      <c r="T5">
        <v>5.7344675660000002</v>
      </c>
      <c r="U5">
        <v>5.4918090709999996</v>
      </c>
      <c r="V5">
        <v>5.5520614699999999</v>
      </c>
    </row>
    <row r="6" spans="1:22" x14ac:dyDescent="0.25">
      <c r="A6" t="s">
        <v>247</v>
      </c>
      <c r="B6" s="24">
        <f t="shared" si="0"/>
        <v>3.9700087969999993</v>
      </c>
      <c r="C6" s="3"/>
      <c r="D6" s="8"/>
      <c r="F6">
        <v>7.7601193630000003</v>
      </c>
      <c r="G6">
        <v>8.0262379470000003</v>
      </c>
      <c r="H6">
        <v>8.2040298810000003</v>
      </c>
      <c r="I6">
        <v>8.3032560190000009</v>
      </c>
      <c r="J6">
        <v>8.1680294339999993</v>
      </c>
      <c r="K6">
        <v>7.8020014980000001</v>
      </c>
      <c r="L6">
        <v>8.6444345929999997</v>
      </c>
      <c r="M6">
        <v>7.928765984</v>
      </c>
      <c r="N6">
        <v>8.1291813130000001</v>
      </c>
      <c r="O6">
        <v>7.8430070049999996</v>
      </c>
      <c r="P6">
        <v>9.0204871349999998</v>
      </c>
      <c r="Q6">
        <v>9.3700089420000001</v>
      </c>
      <c r="R6">
        <v>10.17005966</v>
      </c>
      <c r="S6">
        <v>10.47578792</v>
      </c>
      <c r="T6">
        <v>10.81277642</v>
      </c>
      <c r="U6">
        <v>11.557550559999999</v>
      </c>
      <c r="V6">
        <v>11.73012816</v>
      </c>
    </row>
    <row r="7" spans="1:22" x14ac:dyDescent="0.25">
      <c r="A7" t="s">
        <v>1127</v>
      </c>
      <c r="B7" s="24" t="e">
        <f t="shared" si="0"/>
        <v>#VALUE!</v>
      </c>
      <c r="C7" s="3"/>
      <c r="D7" s="8"/>
      <c r="F7" t="s">
        <v>1100</v>
      </c>
      <c r="G7" t="s">
        <v>1100</v>
      </c>
      <c r="H7" t="s">
        <v>1100</v>
      </c>
      <c r="I7" t="s">
        <v>1100</v>
      </c>
      <c r="J7" t="s">
        <v>1100</v>
      </c>
      <c r="K7" t="s">
        <v>1100</v>
      </c>
      <c r="L7" t="s">
        <v>1100</v>
      </c>
      <c r="M7" t="s">
        <v>1100</v>
      </c>
      <c r="N7" t="s">
        <v>1100</v>
      </c>
      <c r="O7" t="s">
        <v>1100</v>
      </c>
      <c r="P7" t="s">
        <v>1100</v>
      </c>
      <c r="Q7" t="s">
        <v>1100</v>
      </c>
      <c r="R7" t="s">
        <v>1100</v>
      </c>
      <c r="S7" t="s">
        <v>1100</v>
      </c>
      <c r="T7" t="s">
        <v>1100</v>
      </c>
      <c r="U7" t="s">
        <v>1100</v>
      </c>
      <c r="V7" t="s">
        <v>1100</v>
      </c>
    </row>
    <row r="8" spans="1:22" x14ac:dyDescent="0.25">
      <c r="A8" t="s">
        <v>248</v>
      </c>
      <c r="B8" s="24">
        <f t="shared" si="0"/>
        <v>0.57796833199999931</v>
      </c>
      <c r="C8" s="3"/>
      <c r="D8" s="8"/>
      <c r="F8">
        <v>6.4079493650000003</v>
      </c>
      <c r="G8">
        <v>6.5782791469999999</v>
      </c>
      <c r="H8">
        <v>6.8451669119999998</v>
      </c>
      <c r="I8">
        <v>7.1231498799999997</v>
      </c>
      <c r="J8">
        <v>6.867135663</v>
      </c>
      <c r="K8">
        <v>6.4503533959999997</v>
      </c>
      <c r="L8">
        <v>6.4531272509999997</v>
      </c>
      <c r="M8">
        <v>6.7018112529999998</v>
      </c>
      <c r="N8">
        <v>6.473663127</v>
      </c>
      <c r="O8">
        <v>6.3867716550000004</v>
      </c>
      <c r="P8">
        <v>6.5882830410000004</v>
      </c>
      <c r="Q8">
        <v>6.6333681880000004</v>
      </c>
      <c r="R8">
        <v>6.6637589139999998</v>
      </c>
      <c r="S8">
        <v>6.953362051</v>
      </c>
      <c r="T8">
        <v>6.7208874610000002</v>
      </c>
      <c r="U8">
        <v>6.4616557999999999</v>
      </c>
      <c r="V8">
        <v>6.9859176969999996</v>
      </c>
    </row>
    <row r="9" spans="1:22" x14ac:dyDescent="0.25">
      <c r="A9" t="s">
        <v>249</v>
      </c>
      <c r="B9" s="24">
        <f t="shared" si="0"/>
        <v>0.24855900399999964</v>
      </c>
      <c r="C9" s="3"/>
      <c r="D9" s="8"/>
      <c r="F9">
        <v>7.3026514210000002</v>
      </c>
      <c r="G9">
        <v>7.3867771439999999</v>
      </c>
      <c r="H9">
        <v>7.596678679</v>
      </c>
      <c r="I9">
        <v>7.7655483250000001</v>
      </c>
      <c r="J9">
        <v>7.1843826799999997</v>
      </c>
      <c r="K9">
        <v>6.7669552719999997</v>
      </c>
      <c r="L9">
        <v>7.0561716099999998</v>
      </c>
      <c r="M9">
        <v>6.8880869320000002</v>
      </c>
      <c r="N9">
        <v>6.7309908920000003</v>
      </c>
      <c r="O9">
        <v>6.876067495</v>
      </c>
      <c r="P9">
        <v>7.2112840079999998</v>
      </c>
      <c r="Q9">
        <v>7.3655612440000002</v>
      </c>
      <c r="R9">
        <v>7.3504527990000001</v>
      </c>
      <c r="S9">
        <v>7.5850897990000004</v>
      </c>
      <c r="T9">
        <v>7.4695186600000003</v>
      </c>
      <c r="U9">
        <v>7.6609903399999997</v>
      </c>
      <c r="V9">
        <v>7.5512104249999998</v>
      </c>
    </row>
    <row r="10" spans="1:22" x14ac:dyDescent="0.25">
      <c r="A10" t="s">
        <v>250</v>
      </c>
      <c r="B10" s="24">
        <f t="shared" si="0"/>
        <v>1.4340498820000001</v>
      </c>
      <c r="C10" s="3"/>
      <c r="D10" s="8"/>
      <c r="F10">
        <v>4.4856304329999999</v>
      </c>
      <c r="G10">
        <v>5.1654367109999999</v>
      </c>
      <c r="H10">
        <v>5.9148970150000002</v>
      </c>
      <c r="I10">
        <v>5.9694345369999997</v>
      </c>
      <c r="J10">
        <v>5.4586084450000003</v>
      </c>
      <c r="K10">
        <v>5.3474711450000001</v>
      </c>
      <c r="L10">
        <v>5.4190628759999999</v>
      </c>
      <c r="M10">
        <v>5.3269724690000002</v>
      </c>
      <c r="N10">
        <v>5.8609067140000004</v>
      </c>
      <c r="O10">
        <v>5.3162304420000002</v>
      </c>
      <c r="P10">
        <v>5.6425128109999996</v>
      </c>
      <c r="Q10">
        <v>5.7365327160000001</v>
      </c>
      <c r="R10">
        <v>5.519323301</v>
      </c>
      <c r="S10">
        <v>5.7075478549999996</v>
      </c>
      <c r="T10">
        <v>6.2534692319999996</v>
      </c>
      <c r="U10">
        <v>5.9250772879999998</v>
      </c>
      <c r="V10">
        <v>5.9196803149999999</v>
      </c>
    </row>
    <row r="11" spans="1:22" x14ac:dyDescent="0.25">
      <c r="A11" t="s">
        <v>251</v>
      </c>
      <c r="B11" s="24">
        <f t="shared" si="0"/>
        <v>8.0211389000000466E-2</v>
      </c>
      <c r="C11" s="3"/>
      <c r="D11" s="8"/>
      <c r="F11">
        <v>6.4178549629999999</v>
      </c>
      <c r="G11">
        <v>7.0691995260000002</v>
      </c>
      <c r="H11">
        <v>7.6074580110000003</v>
      </c>
      <c r="I11">
        <v>8.0356645659999995</v>
      </c>
      <c r="J11">
        <v>7.3679433139999997</v>
      </c>
      <c r="K11">
        <v>6.972730018</v>
      </c>
      <c r="L11">
        <v>7.0831562149999998</v>
      </c>
      <c r="M11">
        <v>6.8337157980000001</v>
      </c>
      <c r="N11">
        <v>6.448801564</v>
      </c>
      <c r="O11">
        <v>6.8704459780000002</v>
      </c>
      <c r="P11">
        <v>6.8826731949999997</v>
      </c>
      <c r="Q11">
        <v>6.8118943950000004</v>
      </c>
      <c r="R11">
        <v>6.543102448</v>
      </c>
      <c r="S11">
        <v>6.9872924080000001</v>
      </c>
      <c r="T11">
        <v>6.2177205679999998</v>
      </c>
      <c r="U11">
        <v>6.2319576640000003</v>
      </c>
      <c r="V11">
        <v>6.4980663520000004</v>
      </c>
    </row>
    <row r="12" spans="1:22" x14ac:dyDescent="0.25">
      <c r="A12" t="s">
        <v>252</v>
      </c>
      <c r="B12" s="24">
        <f t="shared" si="0"/>
        <v>0.85286415000000027</v>
      </c>
      <c r="C12" s="3"/>
      <c r="D12" s="8"/>
      <c r="F12">
        <v>11.57237372</v>
      </c>
      <c r="G12">
        <v>11.388154999999999</v>
      </c>
      <c r="H12">
        <v>11.761537710000001</v>
      </c>
      <c r="I12">
        <v>12.026041680000001</v>
      </c>
      <c r="J12">
        <v>11.952785110000001</v>
      </c>
      <c r="K12">
        <v>10.71398048</v>
      </c>
      <c r="L12">
        <v>11.725126599999999</v>
      </c>
      <c r="M12">
        <v>11.369728050000001</v>
      </c>
      <c r="N12">
        <v>10.89172275</v>
      </c>
      <c r="O12">
        <v>10.998698579999999</v>
      </c>
      <c r="P12">
        <v>11.43697639</v>
      </c>
      <c r="Q12">
        <v>11.883976329999999</v>
      </c>
      <c r="R12">
        <v>12.083755849999999</v>
      </c>
      <c r="S12">
        <v>12.0942995</v>
      </c>
      <c r="T12">
        <v>12.50957713</v>
      </c>
      <c r="U12">
        <v>11.614373929999999</v>
      </c>
      <c r="V12">
        <v>12.42523787</v>
      </c>
    </row>
    <row r="13" spans="1:22" x14ac:dyDescent="0.25">
      <c r="A13" t="s">
        <v>253</v>
      </c>
      <c r="B13" s="24">
        <f t="shared" si="0"/>
        <v>-8.2844007000000275E-2</v>
      </c>
      <c r="C13" s="3"/>
      <c r="D13" s="8"/>
      <c r="F13">
        <v>6.0288254270000001</v>
      </c>
      <c r="G13">
        <v>6.4511120599999998</v>
      </c>
      <c r="H13">
        <v>6.9966934270000003</v>
      </c>
      <c r="I13">
        <v>7.458609075</v>
      </c>
      <c r="J13">
        <v>7.1365013389999996</v>
      </c>
      <c r="K13">
        <v>6.5168584129999996</v>
      </c>
      <c r="L13">
        <v>6.6758185350000003</v>
      </c>
      <c r="M13">
        <v>6.5707816550000002</v>
      </c>
      <c r="N13">
        <v>6.4690284790000003</v>
      </c>
      <c r="O13">
        <v>6.5379830019999998</v>
      </c>
      <c r="P13">
        <v>6.4684995550000002</v>
      </c>
      <c r="Q13">
        <v>6.5294493930000002</v>
      </c>
      <c r="R13">
        <v>6.2563356040000002</v>
      </c>
      <c r="S13">
        <v>6.633883945</v>
      </c>
      <c r="T13">
        <v>6.3696497040000004</v>
      </c>
      <c r="U13">
        <v>6.4231419589999996</v>
      </c>
      <c r="V13">
        <v>5.9459814199999999</v>
      </c>
    </row>
    <row r="14" spans="1:22" x14ac:dyDescent="0.25">
      <c r="A14" t="s">
        <v>254</v>
      </c>
      <c r="B14" s="24">
        <f t="shared" si="0"/>
        <v>4.6911912390000001</v>
      </c>
      <c r="C14" s="3"/>
      <c r="D14" s="8"/>
      <c r="F14">
        <v>9.4274027010000001</v>
      </c>
      <c r="G14">
        <v>10.02848869</v>
      </c>
      <c r="H14">
        <v>10.44880948</v>
      </c>
      <c r="I14">
        <v>11.244288969999999</v>
      </c>
      <c r="J14">
        <v>10.703244659999999</v>
      </c>
      <c r="K14">
        <v>9.4502550359999997</v>
      </c>
      <c r="L14">
        <v>10.828372140000001</v>
      </c>
      <c r="M14">
        <v>10.64110273</v>
      </c>
      <c r="N14">
        <v>10.50234781</v>
      </c>
      <c r="O14">
        <v>11.02480424</v>
      </c>
      <c r="P14">
        <v>12.201807219999999</v>
      </c>
      <c r="Q14">
        <v>12.53860821</v>
      </c>
      <c r="R14">
        <v>13.694384250000001</v>
      </c>
      <c r="S14">
        <v>14.33052635</v>
      </c>
      <c r="T14">
        <v>13.990141469999999</v>
      </c>
      <c r="U14">
        <v>13.30376497</v>
      </c>
      <c r="V14">
        <v>14.11859394</v>
      </c>
    </row>
    <row r="15" spans="1:22" x14ac:dyDescent="0.25">
      <c r="A15" t="s">
        <v>255</v>
      </c>
      <c r="B15" s="24">
        <f t="shared" si="0"/>
        <v>2.679926674999999</v>
      </c>
      <c r="C15" s="3"/>
      <c r="D15" s="8"/>
      <c r="F15">
        <v>8.4844510450000001</v>
      </c>
      <c r="G15">
        <v>8.5384283080000003</v>
      </c>
      <c r="H15">
        <v>8.6960057390000003</v>
      </c>
      <c r="I15">
        <v>9.4631703179999995</v>
      </c>
      <c r="J15">
        <v>8.5762169890000006</v>
      </c>
      <c r="K15">
        <v>8.1954124719999992</v>
      </c>
      <c r="L15">
        <v>8.8084560179999993</v>
      </c>
      <c r="M15">
        <v>8.6239185260000006</v>
      </c>
      <c r="N15">
        <v>8.6469507579999991</v>
      </c>
      <c r="O15">
        <v>8.7586415800000008</v>
      </c>
      <c r="P15">
        <v>9.1680942850000005</v>
      </c>
      <c r="Q15">
        <v>9.7309911119999999</v>
      </c>
      <c r="R15">
        <v>10.405274009999999</v>
      </c>
      <c r="S15">
        <v>10.985184070000001</v>
      </c>
      <c r="T15">
        <v>10.99130311</v>
      </c>
      <c r="U15">
        <v>10.93316111</v>
      </c>
      <c r="V15">
        <v>11.164377719999999</v>
      </c>
    </row>
    <row r="16" spans="1:22" x14ac:dyDescent="0.25">
      <c r="A16" t="s">
        <v>256</v>
      </c>
      <c r="B16" s="24">
        <f t="shared" si="0"/>
        <v>1.081630101</v>
      </c>
      <c r="C16" s="3"/>
      <c r="D16" s="8"/>
      <c r="F16">
        <v>3.598638395</v>
      </c>
      <c r="G16">
        <v>4.1636010480000003</v>
      </c>
      <c r="H16">
        <v>4.7858028409999998</v>
      </c>
      <c r="I16">
        <v>5.2585100789999997</v>
      </c>
      <c r="J16">
        <v>5.1283600590000002</v>
      </c>
      <c r="K16">
        <v>4.8797307920000002</v>
      </c>
      <c r="L16">
        <v>4.712108626</v>
      </c>
      <c r="M16">
        <v>4.7637128679999998</v>
      </c>
      <c r="N16">
        <v>4.6841548340000001</v>
      </c>
      <c r="O16">
        <v>4.3828137189999996</v>
      </c>
      <c r="P16">
        <v>4.5563702519999998</v>
      </c>
      <c r="Q16">
        <v>4.3817056880000003</v>
      </c>
      <c r="R16">
        <v>4.1602679599999997</v>
      </c>
      <c r="S16">
        <v>4.2001203629999999</v>
      </c>
      <c r="T16">
        <v>4.2790153530000001</v>
      </c>
      <c r="U16">
        <v>4.2097181709999996</v>
      </c>
      <c r="V16">
        <v>4.6802684960000001</v>
      </c>
    </row>
    <row r="17" spans="1:22" x14ac:dyDescent="0.25">
      <c r="A17" t="s">
        <v>257</v>
      </c>
      <c r="B17" s="24">
        <f t="shared" si="0"/>
        <v>5.5983855360000003</v>
      </c>
      <c r="C17" s="3"/>
      <c r="D17" s="8"/>
      <c r="F17">
        <v>9.1762519539999996</v>
      </c>
      <c r="G17">
        <v>9.5405264380000006</v>
      </c>
      <c r="H17">
        <v>9.5387839280000009</v>
      </c>
      <c r="I17">
        <v>11.792653899999999</v>
      </c>
      <c r="J17">
        <v>10.21742266</v>
      </c>
      <c r="K17">
        <v>9.6757281989999999</v>
      </c>
      <c r="L17">
        <v>10.7986542</v>
      </c>
      <c r="M17">
        <v>10.90610616</v>
      </c>
      <c r="N17">
        <v>10.96358244</v>
      </c>
      <c r="O17">
        <v>12.746915400000001</v>
      </c>
      <c r="P17">
        <v>15.024480860000001</v>
      </c>
      <c r="Q17">
        <v>15.94606555</v>
      </c>
      <c r="R17">
        <v>15.364285560000001</v>
      </c>
      <c r="S17">
        <v>15.53059799</v>
      </c>
      <c r="T17">
        <v>15.434369589999999</v>
      </c>
      <c r="U17">
        <v>15.22939686</v>
      </c>
      <c r="V17">
        <v>14.77463749</v>
      </c>
    </row>
    <row r="18" spans="1:22" x14ac:dyDescent="0.25">
      <c r="A18" t="s">
        <v>258</v>
      </c>
      <c r="B18" s="24">
        <f t="shared" si="0"/>
        <v>1.6978373979999999</v>
      </c>
      <c r="C18" s="3"/>
      <c r="D18" s="8"/>
      <c r="F18">
        <v>7.5242009479999998</v>
      </c>
      <c r="G18">
        <v>7.7837551420000004</v>
      </c>
      <c r="H18">
        <v>8.0468401190000005</v>
      </c>
      <c r="I18">
        <v>8.017865596</v>
      </c>
      <c r="J18">
        <v>7.0154178810000003</v>
      </c>
      <c r="K18">
        <v>6.8929692420000004</v>
      </c>
      <c r="L18">
        <v>7.3028740379999997</v>
      </c>
      <c r="M18">
        <v>7.4669170930000002</v>
      </c>
      <c r="N18">
        <v>7.2968689070000003</v>
      </c>
      <c r="O18">
        <v>7.5362963839999999</v>
      </c>
      <c r="P18">
        <v>7.7853430430000001</v>
      </c>
      <c r="Q18">
        <v>7.7297923009999998</v>
      </c>
      <c r="R18">
        <v>7.8434141090000002</v>
      </c>
      <c r="S18">
        <v>8.1531951039999999</v>
      </c>
      <c r="T18">
        <v>8.5859160990000003</v>
      </c>
      <c r="U18">
        <v>8.4428017069999992</v>
      </c>
      <c r="V18">
        <v>9.2220383459999997</v>
      </c>
    </row>
    <row r="19" spans="1:22" x14ac:dyDescent="0.25">
      <c r="A19" t="s">
        <v>1128</v>
      </c>
      <c r="B19" s="24">
        <f t="shared" si="0"/>
        <v>2.1218861220000012</v>
      </c>
      <c r="C19" s="3"/>
      <c r="D19" s="8"/>
      <c r="F19">
        <v>6.8870852229999997</v>
      </c>
      <c r="G19">
        <v>7.3380892439999998</v>
      </c>
      <c r="H19">
        <v>7.5317292609999997</v>
      </c>
      <c r="I19">
        <v>7.5709846660000002</v>
      </c>
      <c r="J19">
        <v>7.3154838069999997</v>
      </c>
      <c r="K19">
        <v>6.5151492119999999</v>
      </c>
      <c r="L19">
        <v>7.0759176300000002</v>
      </c>
      <c r="M19">
        <v>6.6074984360000002</v>
      </c>
      <c r="N19">
        <v>6.7988790320000003</v>
      </c>
      <c r="O19">
        <v>6.9052287000000003</v>
      </c>
      <c r="P19">
        <v>7.1230467339999999</v>
      </c>
      <c r="Q19">
        <v>7.6504400419999996</v>
      </c>
      <c r="R19">
        <v>8.3169426699999995</v>
      </c>
      <c r="S19">
        <v>9.2257945190000008</v>
      </c>
      <c r="T19">
        <v>8.9879619630000001</v>
      </c>
      <c r="U19">
        <v>8.9922440550000005</v>
      </c>
      <c r="V19">
        <v>9.0089713450000009</v>
      </c>
    </row>
    <row r="20" spans="1:22" x14ac:dyDescent="0.25">
      <c r="A20" t="s">
        <v>259</v>
      </c>
      <c r="B20" s="24">
        <f t="shared" si="0"/>
        <v>1.0631592229999995</v>
      </c>
      <c r="C20" s="3"/>
      <c r="D20" s="8"/>
      <c r="F20">
        <v>6.2076487230000001</v>
      </c>
      <c r="G20">
        <v>6.4139401700000001</v>
      </c>
      <c r="H20">
        <v>6.9647052389999997</v>
      </c>
      <c r="I20">
        <v>7.2288111859999997</v>
      </c>
      <c r="J20">
        <v>6.4402433639999996</v>
      </c>
      <c r="K20">
        <v>6.1484930350000004</v>
      </c>
      <c r="L20">
        <v>6.2172705500000003</v>
      </c>
      <c r="M20">
        <v>6.0882900280000003</v>
      </c>
      <c r="N20">
        <v>5.9105312940000001</v>
      </c>
      <c r="O20">
        <v>6.1130469510000003</v>
      </c>
      <c r="P20">
        <v>6.498924143</v>
      </c>
      <c r="Q20">
        <v>6.7914754159999999</v>
      </c>
      <c r="R20">
        <v>6.8049461280000001</v>
      </c>
      <c r="S20">
        <v>7.0770930969999997</v>
      </c>
      <c r="T20">
        <v>7.0834121239999996</v>
      </c>
      <c r="U20">
        <v>7.1753548169999997</v>
      </c>
      <c r="V20">
        <v>7.2708079459999997</v>
      </c>
    </row>
    <row r="21" spans="1:22" x14ac:dyDescent="0.25">
      <c r="A21" t="s">
        <v>260</v>
      </c>
      <c r="B21" s="24">
        <f t="shared" si="0"/>
        <v>3.0159597710000003</v>
      </c>
      <c r="C21" s="3"/>
      <c r="D21" s="8"/>
      <c r="F21">
        <v>7.523708869</v>
      </c>
      <c r="G21">
        <v>8.3695919570000008</v>
      </c>
      <c r="H21">
        <v>8.0181656409999995</v>
      </c>
      <c r="I21">
        <v>8.9552233379999997</v>
      </c>
      <c r="J21">
        <v>8.5694112859999994</v>
      </c>
      <c r="K21">
        <v>7.4830314720000004</v>
      </c>
      <c r="L21">
        <v>7.9188045069999999</v>
      </c>
      <c r="M21">
        <v>7.6338773160000004</v>
      </c>
      <c r="N21">
        <v>7.7932305020000001</v>
      </c>
      <c r="O21">
        <v>8.4675811020000005</v>
      </c>
      <c r="P21">
        <v>8.7747844100000005</v>
      </c>
      <c r="Q21">
        <v>9.7148984600000006</v>
      </c>
      <c r="R21">
        <v>10.408112089999999</v>
      </c>
      <c r="S21">
        <v>10.917856840000001</v>
      </c>
      <c r="T21">
        <v>10.943687000000001</v>
      </c>
      <c r="U21">
        <v>10.475978120000001</v>
      </c>
      <c r="V21">
        <v>10.53966864</v>
      </c>
    </row>
    <row r="22" spans="1:22" x14ac:dyDescent="0.25">
      <c r="A22" t="s">
        <v>261</v>
      </c>
      <c r="B22" s="24">
        <f t="shared" si="0"/>
        <v>-0.20910134599999974</v>
      </c>
      <c r="C22" s="3"/>
      <c r="D22" s="8"/>
      <c r="F22">
        <v>6.3557536460000001</v>
      </c>
      <c r="G22">
        <v>6.6138532049999998</v>
      </c>
      <c r="H22">
        <v>6.9923664929999996</v>
      </c>
      <c r="I22">
        <v>7.4848450509999997</v>
      </c>
      <c r="J22">
        <v>6.3125755559999996</v>
      </c>
      <c r="K22">
        <v>5.7517840409999996</v>
      </c>
      <c r="L22">
        <v>5.9642956900000001</v>
      </c>
      <c r="M22">
        <v>6.0164609210000002</v>
      </c>
      <c r="N22">
        <v>5.7654913099999998</v>
      </c>
      <c r="O22">
        <v>5.8642378739999996</v>
      </c>
      <c r="P22">
        <v>6.0485209759999998</v>
      </c>
      <c r="Q22">
        <v>6.31954817</v>
      </c>
      <c r="R22">
        <v>5.931475936</v>
      </c>
      <c r="S22">
        <v>6.0700701930000003</v>
      </c>
      <c r="T22">
        <v>6.1775725570000004</v>
      </c>
      <c r="U22">
        <v>6.2228344819999997</v>
      </c>
      <c r="V22">
        <v>6.1466523000000004</v>
      </c>
    </row>
    <row r="23" spans="1:22" x14ac:dyDescent="0.25">
      <c r="A23" t="s">
        <v>262</v>
      </c>
      <c r="B23" s="24">
        <f t="shared" si="0"/>
        <v>0.15068447700000043</v>
      </c>
      <c r="C23" s="3"/>
      <c r="D23" s="8"/>
      <c r="F23">
        <v>5.566011638</v>
      </c>
      <c r="G23">
        <v>6.0929271280000004</v>
      </c>
      <c r="H23">
        <v>6.2907713960000002</v>
      </c>
      <c r="I23">
        <v>6.2528211909999998</v>
      </c>
      <c r="J23">
        <v>6.0626314270000004</v>
      </c>
      <c r="K23">
        <v>5.7898378240000001</v>
      </c>
      <c r="L23">
        <v>5.8254703709999998</v>
      </c>
      <c r="M23">
        <v>5.7609352710000001</v>
      </c>
      <c r="N23">
        <v>5.8870101540000004</v>
      </c>
      <c r="O23">
        <v>5.8705231600000003</v>
      </c>
      <c r="P23">
        <v>5.9823327199999996</v>
      </c>
      <c r="Q23">
        <v>5.9561132880000001</v>
      </c>
      <c r="R23">
        <v>5.9033611370000001</v>
      </c>
      <c r="S23">
        <v>5.9668886069999996</v>
      </c>
      <c r="T23">
        <v>5.8713304070000003</v>
      </c>
      <c r="U23">
        <v>5.7173701149999996</v>
      </c>
      <c r="V23">
        <v>5.7166961150000004</v>
      </c>
    </row>
    <row r="24" spans="1:22" x14ac:dyDescent="0.25">
      <c r="A24" t="s">
        <v>263</v>
      </c>
      <c r="B24" s="24">
        <f t="shared" si="0"/>
        <v>1.2610137290000001</v>
      </c>
      <c r="C24" s="3"/>
      <c r="D24" s="8"/>
      <c r="F24">
        <v>4.577535696</v>
      </c>
      <c r="G24">
        <v>4.8920561410000003</v>
      </c>
      <c r="H24">
        <v>5.4351662369999998</v>
      </c>
      <c r="I24">
        <v>6.4494172450000002</v>
      </c>
      <c r="J24">
        <v>5.9004002980000001</v>
      </c>
      <c r="K24">
        <v>5.8494152689999996</v>
      </c>
      <c r="L24">
        <v>5.4422885589999996</v>
      </c>
      <c r="M24">
        <v>5.6517250219999999</v>
      </c>
      <c r="N24">
        <v>5.8545104500000003</v>
      </c>
      <c r="O24">
        <v>5.5964174470000003</v>
      </c>
      <c r="P24">
        <v>5.4553764510000002</v>
      </c>
      <c r="Q24">
        <v>5.7929456080000001</v>
      </c>
      <c r="R24">
        <v>5.7726562350000004</v>
      </c>
      <c r="S24">
        <v>5.5257201279999997</v>
      </c>
      <c r="T24">
        <v>5.3672395369999997</v>
      </c>
      <c r="U24">
        <v>5.5493626420000002</v>
      </c>
      <c r="V24">
        <v>5.8385494250000001</v>
      </c>
    </row>
    <row r="25" spans="1:22" x14ac:dyDescent="0.25">
      <c r="A25" t="s">
        <v>264</v>
      </c>
      <c r="B25" s="24">
        <f t="shared" si="0"/>
        <v>0.63578423299999987</v>
      </c>
      <c r="C25" s="3"/>
      <c r="D25" s="8"/>
      <c r="F25">
        <v>7.4202991569999996</v>
      </c>
      <c r="G25">
        <v>7.4271615100000004</v>
      </c>
      <c r="H25">
        <v>7.7113693479999998</v>
      </c>
      <c r="I25">
        <v>8.4234773650000001</v>
      </c>
      <c r="J25">
        <v>8.2504696650000007</v>
      </c>
      <c r="K25">
        <v>7.5436112980000001</v>
      </c>
      <c r="L25">
        <v>8.1741156410000002</v>
      </c>
      <c r="M25">
        <v>7.9093681580000004</v>
      </c>
      <c r="N25">
        <v>7.7759365989999996</v>
      </c>
      <c r="O25">
        <v>7.4018528750000003</v>
      </c>
      <c r="P25">
        <v>8.3380860469999991</v>
      </c>
      <c r="Q25">
        <v>8.544499965</v>
      </c>
      <c r="R25">
        <v>7.7521388370000004</v>
      </c>
      <c r="S25">
        <v>8.0875526779999998</v>
      </c>
      <c r="T25">
        <v>8.619905202</v>
      </c>
      <c r="U25">
        <v>8.4542099270000008</v>
      </c>
      <c r="V25">
        <v>8.0560833899999995</v>
      </c>
    </row>
    <row r="26" spans="1:22" x14ac:dyDescent="0.25">
      <c r="A26" t="s">
        <v>265</v>
      </c>
      <c r="B26" s="24">
        <f t="shared" si="0"/>
        <v>1.5500044500000012</v>
      </c>
      <c r="C26" s="3"/>
      <c r="D26" s="8"/>
      <c r="F26">
        <v>10.205765489999999</v>
      </c>
      <c r="G26">
        <v>10.024258270000001</v>
      </c>
      <c r="H26">
        <v>10.43374182</v>
      </c>
      <c r="I26">
        <v>10.760541480000001</v>
      </c>
      <c r="J26">
        <v>10.208014540000001</v>
      </c>
      <c r="K26">
        <v>8.9666913899999994</v>
      </c>
      <c r="L26">
        <v>9.0157245889999995</v>
      </c>
      <c r="M26">
        <v>9.6930197319999998</v>
      </c>
      <c r="N26">
        <v>9.7173730260000006</v>
      </c>
      <c r="O26">
        <v>9.1076453819999994</v>
      </c>
      <c r="P26">
        <v>10.588766509999999</v>
      </c>
      <c r="Q26">
        <v>10.650250529999999</v>
      </c>
      <c r="R26">
        <v>10.638512779999999</v>
      </c>
      <c r="S26">
        <v>11.792162729999999</v>
      </c>
      <c r="T26">
        <v>11.75158558</v>
      </c>
      <c r="U26">
        <v>10.839813230000001</v>
      </c>
      <c r="V26">
        <v>11.75576994</v>
      </c>
    </row>
    <row r="27" spans="1:22" x14ac:dyDescent="0.25">
      <c r="A27" t="s">
        <v>266</v>
      </c>
      <c r="B27" s="24">
        <f t="shared" si="0"/>
        <v>-7.79870960000002E-2</v>
      </c>
      <c r="C27" s="3"/>
      <c r="D27" s="8"/>
      <c r="F27">
        <v>5.9164210769999999</v>
      </c>
      <c r="G27">
        <v>6.0442530349999997</v>
      </c>
      <c r="H27">
        <v>6.2846918719999998</v>
      </c>
      <c r="I27">
        <v>6.8199811490000002</v>
      </c>
      <c r="J27">
        <v>6.2411337260000002</v>
      </c>
      <c r="K27">
        <v>5.7288153189999997</v>
      </c>
      <c r="L27">
        <v>5.9570128479999997</v>
      </c>
      <c r="M27">
        <v>5.8118279020000001</v>
      </c>
      <c r="N27">
        <v>5.6801961929999996</v>
      </c>
      <c r="O27">
        <v>5.5045185920000002</v>
      </c>
      <c r="P27">
        <v>5.8605997829999996</v>
      </c>
      <c r="Q27">
        <v>5.9102062279999998</v>
      </c>
      <c r="R27">
        <v>5.7005953720000004</v>
      </c>
      <c r="S27">
        <v>6.1526830920000002</v>
      </c>
      <c r="T27">
        <v>6.0116067439999998</v>
      </c>
      <c r="U27">
        <v>5.8409888150000002</v>
      </c>
      <c r="V27">
        <v>5.8384339809999997</v>
      </c>
    </row>
    <row r="28" spans="1:22" x14ac:dyDescent="0.25">
      <c r="A28" t="s">
        <v>267</v>
      </c>
      <c r="B28" s="24">
        <f t="shared" si="0"/>
        <v>1.2275241390000007</v>
      </c>
      <c r="C28" s="3"/>
      <c r="D28" s="8"/>
      <c r="F28">
        <v>7.339351497</v>
      </c>
      <c r="G28">
        <v>7.7367883749999997</v>
      </c>
      <c r="H28">
        <v>7.7667398600000004</v>
      </c>
      <c r="I28">
        <v>8.1108785799999996</v>
      </c>
      <c r="J28">
        <v>7.4932193370000002</v>
      </c>
      <c r="K28">
        <v>6.7955926939999998</v>
      </c>
      <c r="L28">
        <v>7.3085074040000002</v>
      </c>
      <c r="M28">
        <v>6.6949734730000001</v>
      </c>
      <c r="N28">
        <v>7.0389412299999998</v>
      </c>
      <c r="O28">
        <v>6.9778409799999999</v>
      </c>
      <c r="P28">
        <v>7.3506585759999998</v>
      </c>
      <c r="Q28">
        <v>7.4325020659999996</v>
      </c>
      <c r="R28">
        <v>7.6326820130000002</v>
      </c>
      <c r="S28">
        <v>8.1068764029999993</v>
      </c>
      <c r="T28">
        <v>8.2625043930000004</v>
      </c>
      <c r="U28">
        <v>8.3666069089999997</v>
      </c>
      <c r="V28">
        <v>8.5668756360000007</v>
      </c>
    </row>
    <row r="29" spans="1:22" x14ac:dyDescent="0.25">
      <c r="A29" t="s">
        <v>268</v>
      </c>
      <c r="B29" s="24">
        <f t="shared" si="0"/>
        <v>0.73942399500000011</v>
      </c>
      <c r="C29" s="3"/>
      <c r="D29" s="8"/>
      <c r="F29">
        <v>6.1508394580000001</v>
      </c>
      <c r="G29">
        <v>6.3410844060000002</v>
      </c>
      <c r="H29">
        <v>7.1378000349999997</v>
      </c>
      <c r="I29">
        <v>7.1221621979999998</v>
      </c>
      <c r="J29">
        <v>6.8079903650000002</v>
      </c>
      <c r="K29">
        <v>6.5246171879999997</v>
      </c>
      <c r="L29">
        <v>6.5389530420000002</v>
      </c>
      <c r="M29">
        <v>6.2143784990000004</v>
      </c>
      <c r="N29">
        <v>6.3511746799999997</v>
      </c>
      <c r="O29">
        <v>6.2373567559999996</v>
      </c>
      <c r="P29">
        <v>6.449769141</v>
      </c>
      <c r="Q29">
        <v>6.6206765069999998</v>
      </c>
      <c r="R29">
        <v>6.7397668680000002</v>
      </c>
      <c r="S29">
        <v>6.6905568009999996</v>
      </c>
      <c r="T29">
        <v>6.5753300890000004</v>
      </c>
      <c r="U29">
        <v>7.0384080989999998</v>
      </c>
      <c r="V29">
        <v>6.8902634530000002</v>
      </c>
    </row>
    <row r="30" spans="1:22" x14ac:dyDescent="0.25">
      <c r="A30" t="s">
        <v>269</v>
      </c>
      <c r="B30" s="24">
        <f t="shared" si="0"/>
        <v>1.2845814419999995</v>
      </c>
      <c r="C30" s="3"/>
      <c r="D30" s="8"/>
      <c r="F30">
        <v>4.1318123470000003</v>
      </c>
      <c r="G30">
        <v>4.7087161709999998</v>
      </c>
      <c r="H30">
        <v>5.3746280909999999</v>
      </c>
      <c r="I30">
        <v>5.7218795929999997</v>
      </c>
      <c r="J30">
        <v>5.2770676310000004</v>
      </c>
      <c r="K30">
        <v>5.0121923400000004</v>
      </c>
      <c r="L30">
        <v>5.151773757</v>
      </c>
      <c r="M30">
        <v>5.2125284360000004</v>
      </c>
      <c r="N30">
        <v>5.1740361699999999</v>
      </c>
      <c r="O30">
        <v>5.1725505409999997</v>
      </c>
      <c r="P30">
        <v>5.4658213739999999</v>
      </c>
      <c r="Q30">
        <v>5.179040015</v>
      </c>
      <c r="R30">
        <v>5.1297582369999999</v>
      </c>
      <c r="S30">
        <v>5.4984573589999997</v>
      </c>
      <c r="T30">
        <v>5.4575313879999996</v>
      </c>
      <c r="U30">
        <v>5.4125946919999999</v>
      </c>
      <c r="V30">
        <v>5.4163937889999998</v>
      </c>
    </row>
    <row r="31" spans="1:22" x14ac:dyDescent="0.25">
      <c r="A31" t="s">
        <v>270</v>
      </c>
      <c r="B31" s="24">
        <f t="shared" si="0"/>
        <v>0.79347254999999883</v>
      </c>
      <c r="C31" s="3"/>
      <c r="D31" s="8"/>
      <c r="F31">
        <v>7.7074777680000004</v>
      </c>
      <c r="G31">
        <v>7.6840139890000003</v>
      </c>
      <c r="H31">
        <v>7.7511787610000003</v>
      </c>
      <c r="I31">
        <v>7.7739372439999999</v>
      </c>
      <c r="J31">
        <v>7.1180853769999999</v>
      </c>
      <c r="K31">
        <v>6.4373999990000002</v>
      </c>
      <c r="L31">
        <v>6.8036894959999996</v>
      </c>
      <c r="M31">
        <v>7.5514564860000002</v>
      </c>
      <c r="N31">
        <v>7.2508745760000002</v>
      </c>
      <c r="O31">
        <v>6.9889969330000001</v>
      </c>
      <c r="P31">
        <v>7.6981969220000002</v>
      </c>
      <c r="Q31">
        <v>7.7429709320000004</v>
      </c>
      <c r="R31">
        <v>8.5130559540000004</v>
      </c>
      <c r="S31">
        <v>7.9392760359999999</v>
      </c>
      <c r="T31">
        <v>8.4725114559999994</v>
      </c>
      <c r="U31">
        <v>8.3826450109999993</v>
      </c>
      <c r="V31">
        <v>8.5009503179999992</v>
      </c>
    </row>
    <row r="32" spans="1:22" x14ac:dyDescent="0.25">
      <c r="A32" t="s">
        <v>271</v>
      </c>
      <c r="B32" s="24">
        <f t="shared" si="0"/>
        <v>0.53585241200000056</v>
      </c>
      <c r="C32" s="3"/>
      <c r="D32" s="8"/>
      <c r="F32">
        <v>6.9931115039999998</v>
      </c>
      <c r="G32">
        <v>7.3848807430000001</v>
      </c>
      <c r="H32">
        <v>7.6305176540000001</v>
      </c>
      <c r="I32">
        <v>7.5426464949999996</v>
      </c>
      <c r="J32">
        <v>6.8437336120000003</v>
      </c>
      <c r="K32">
        <v>6.6179954570000001</v>
      </c>
      <c r="L32">
        <v>7.0201172529999996</v>
      </c>
      <c r="M32">
        <v>6.8390701009999999</v>
      </c>
      <c r="N32">
        <v>6.8709117150000001</v>
      </c>
      <c r="O32">
        <v>6.9021323140000002</v>
      </c>
      <c r="P32">
        <v>7.0985886840000001</v>
      </c>
      <c r="Q32">
        <v>7.1648503310000002</v>
      </c>
      <c r="R32">
        <v>7.075602892</v>
      </c>
      <c r="S32">
        <v>7.3032287650000001</v>
      </c>
      <c r="T32">
        <v>7.3711299419999996</v>
      </c>
      <c r="U32">
        <v>7.5577525129999996</v>
      </c>
      <c r="V32">
        <v>7.5289639160000004</v>
      </c>
    </row>
    <row r="33" spans="1:22" x14ac:dyDescent="0.25">
      <c r="A33" t="s">
        <v>272</v>
      </c>
      <c r="B33" s="24">
        <f t="shared" si="0"/>
        <v>1.1215367219999992</v>
      </c>
      <c r="C33" s="3"/>
      <c r="D33" s="8"/>
      <c r="F33">
        <v>7.3781758630000001</v>
      </c>
      <c r="G33">
        <v>7.5162494390000001</v>
      </c>
      <c r="H33">
        <v>7.531288408</v>
      </c>
      <c r="I33">
        <v>7.7810451430000001</v>
      </c>
      <c r="J33">
        <v>7.3342961400000002</v>
      </c>
      <c r="K33">
        <v>6.6898403609999999</v>
      </c>
      <c r="L33">
        <v>7.0148786349999996</v>
      </c>
      <c r="M33">
        <v>7.2337286870000002</v>
      </c>
      <c r="N33">
        <v>6.8838169010000003</v>
      </c>
      <c r="O33">
        <v>6.9460193549999998</v>
      </c>
      <c r="P33">
        <v>7.4819144040000003</v>
      </c>
      <c r="Q33">
        <v>7.4987310699999998</v>
      </c>
      <c r="R33">
        <v>7.7047775749999996</v>
      </c>
      <c r="S33">
        <v>8.2878407589999998</v>
      </c>
      <c r="T33">
        <v>9.0759934070000003</v>
      </c>
      <c r="U33">
        <v>8.6559022829999996</v>
      </c>
      <c r="V33">
        <v>8.4997125849999993</v>
      </c>
    </row>
    <row r="34" spans="1:22" x14ac:dyDescent="0.25">
      <c r="A34" t="s">
        <v>273</v>
      </c>
      <c r="B34" s="24">
        <f t="shared" si="0"/>
        <v>-0.42324954999999953</v>
      </c>
      <c r="C34" s="3"/>
      <c r="D34" s="8"/>
      <c r="F34">
        <v>5.7870425509999999</v>
      </c>
      <c r="G34">
        <v>6.1271197590000002</v>
      </c>
      <c r="H34">
        <v>6.4781611720000001</v>
      </c>
      <c r="I34">
        <v>6.4463270059999997</v>
      </c>
      <c r="J34">
        <v>6.1103074819999996</v>
      </c>
      <c r="K34">
        <v>6.0643234640000001</v>
      </c>
      <c r="L34">
        <v>5.6191572719999998</v>
      </c>
      <c r="M34">
        <v>5.7471626799999997</v>
      </c>
      <c r="N34">
        <v>5.718667645</v>
      </c>
      <c r="O34">
        <v>5.4000919449999998</v>
      </c>
      <c r="P34">
        <v>5.5899034250000001</v>
      </c>
      <c r="Q34">
        <v>5.7150197350000003</v>
      </c>
      <c r="R34">
        <v>5.4628060249999999</v>
      </c>
      <c r="S34">
        <v>5.6276731590000004</v>
      </c>
      <c r="T34">
        <v>5.528848022</v>
      </c>
      <c r="U34">
        <v>5.401569641</v>
      </c>
      <c r="V34">
        <v>5.3637930010000003</v>
      </c>
    </row>
    <row r="35" spans="1:22" x14ac:dyDescent="0.25">
      <c r="A35" t="s">
        <v>274</v>
      </c>
      <c r="B35" s="24">
        <f t="shared" si="0"/>
        <v>7.1933256970000006</v>
      </c>
      <c r="C35" s="3"/>
      <c r="D35" s="8"/>
      <c r="F35">
        <v>9.4870167829999996</v>
      </c>
      <c r="G35">
        <v>9.9658750279999992</v>
      </c>
      <c r="H35">
        <v>10.509030599999999</v>
      </c>
      <c r="I35">
        <v>11.34139283</v>
      </c>
      <c r="J35">
        <v>11.09810744</v>
      </c>
      <c r="K35">
        <v>10.95406159</v>
      </c>
      <c r="L35">
        <v>12.163572</v>
      </c>
      <c r="M35">
        <v>12.36304039</v>
      </c>
      <c r="N35">
        <v>12.94889141</v>
      </c>
      <c r="O35">
        <v>14.01890656</v>
      </c>
      <c r="P35">
        <v>15.423220929999999</v>
      </c>
      <c r="Q35">
        <v>16.239083900000001</v>
      </c>
      <c r="R35">
        <v>16.69024177</v>
      </c>
      <c r="S35">
        <v>16.82179163</v>
      </c>
      <c r="T35">
        <v>16.465676200000001</v>
      </c>
      <c r="U35">
        <v>15.94330121</v>
      </c>
      <c r="V35">
        <v>16.68034248</v>
      </c>
    </row>
    <row r="36" spans="1:22" x14ac:dyDescent="0.25">
      <c r="A36" t="s">
        <v>275</v>
      </c>
      <c r="B36" s="24">
        <f t="shared" si="0"/>
        <v>1.9321980579999991</v>
      </c>
      <c r="C36" s="3"/>
      <c r="D36" s="8"/>
      <c r="F36">
        <v>7.0887489590000001</v>
      </c>
      <c r="G36">
        <v>7.494762208</v>
      </c>
      <c r="H36">
        <v>7.7259125299999996</v>
      </c>
      <c r="I36">
        <v>8.3588818140000001</v>
      </c>
      <c r="J36">
        <v>7.9714828730000002</v>
      </c>
      <c r="K36">
        <v>7.0557312860000003</v>
      </c>
      <c r="L36">
        <v>7.2464915459999997</v>
      </c>
      <c r="M36">
        <v>7.1525818719999998</v>
      </c>
      <c r="N36">
        <v>7.0153716429999999</v>
      </c>
      <c r="O36">
        <v>7.1408784320000001</v>
      </c>
      <c r="P36">
        <v>7.7881070169999997</v>
      </c>
      <c r="Q36">
        <v>8.3126648690000007</v>
      </c>
      <c r="R36">
        <v>9.2242492130000002</v>
      </c>
      <c r="S36">
        <v>9.4205114210000005</v>
      </c>
      <c r="T36">
        <v>9.4358063330000004</v>
      </c>
      <c r="U36">
        <v>8.9408801239999995</v>
      </c>
      <c r="V36">
        <v>9.0209470169999992</v>
      </c>
    </row>
    <row r="37" spans="1:22" x14ac:dyDescent="0.25">
      <c r="A37" t="s">
        <v>276</v>
      </c>
      <c r="B37" s="24">
        <f t="shared" si="0"/>
        <v>1.5559016879999996</v>
      </c>
      <c r="C37" s="3"/>
      <c r="D37" s="8"/>
      <c r="F37">
        <v>6.1242779580000004</v>
      </c>
      <c r="G37">
        <v>6.7213159060000001</v>
      </c>
      <c r="H37">
        <v>6.9728178859999996</v>
      </c>
      <c r="I37">
        <v>7.2020109420000002</v>
      </c>
      <c r="J37">
        <v>6.7556211800000003</v>
      </c>
      <c r="K37">
        <v>6.4556903539999997</v>
      </c>
      <c r="L37">
        <v>6.5777853359999998</v>
      </c>
      <c r="M37">
        <v>6.6934159559999999</v>
      </c>
      <c r="N37">
        <v>6.6399475859999999</v>
      </c>
      <c r="O37">
        <v>6.5874000649999997</v>
      </c>
      <c r="P37">
        <v>6.9355071080000004</v>
      </c>
      <c r="Q37">
        <v>6.8778461750000002</v>
      </c>
      <c r="R37">
        <v>7.034941109</v>
      </c>
      <c r="S37">
        <v>7.3624450440000002</v>
      </c>
      <c r="T37">
        <v>7.4765130839999996</v>
      </c>
      <c r="U37">
        <v>7.3442788769999998</v>
      </c>
      <c r="V37">
        <v>7.680179646</v>
      </c>
    </row>
    <row r="38" spans="1:22" x14ac:dyDescent="0.25">
      <c r="A38" t="s">
        <v>277</v>
      </c>
      <c r="B38" s="24">
        <f t="shared" si="0"/>
        <v>-3.644304300000023E-2</v>
      </c>
      <c r="C38" s="3"/>
      <c r="D38" s="8"/>
      <c r="F38">
        <v>6.1789430010000004</v>
      </c>
      <c r="G38">
        <v>6.4028695820000001</v>
      </c>
      <c r="H38">
        <v>6.4017208390000002</v>
      </c>
      <c r="I38">
        <v>6.750587576</v>
      </c>
      <c r="J38">
        <v>5.8503045130000002</v>
      </c>
      <c r="K38">
        <v>5.5057568870000004</v>
      </c>
      <c r="L38">
        <v>5.5918584899999999</v>
      </c>
      <c r="M38">
        <v>5.8179501550000001</v>
      </c>
      <c r="N38">
        <v>5.7833591909999997</v>
      </c>
      <c r="O38">
        <v>5.9109080629999999</v>
      </c>
      <c r="P38">
        <v>6.0617146899999996</v>
      </c>
      <c r="Q38">
        <v>6.21750515</v>
      </c>
      <c r="R38">
        <v>6.3919259029999997</v>
      </c>
      <c r="S38">
        <v>6.271665531</v>
      </c>
      <c r="T38">
        <v>6.3799244120000003</v>
      </c>
      <c r="U38">
        <v>6.4697753599999999</v>
      </c>
      <c r="V38">
        <v>6.1424999580000001</v>
      </c>
    </row>
    <row r="39" spans="1:22" x14ac:dyDescent="0.25">
      <c r="A39" t="s">
        <v>278</v>
      </c>
      <c r="B39" s="24">
        <f t="shared" si="0"/>
        <v>-7.2717016000000356E-2</v>
      </c>
      <c r="C39" s="3"/>
      <c r="D39" s="8"/>
      <c r="F39">
        <v>5.5545869410000002</v>
      </c>
      <c r="G39">
        <v>6.097235854</v>
      </c>
      <c r="H39">
        <v>6.8272813069999998</v>
      </c>
      <c r="I39">
        <v>6.9469949719999997</v>
      </c>
      <c r="J39">
        <v>6.3995170540000004</v>
      </c>
      <c r="K39">
        <v>6.1865964880000002</v>
      </c>
      <c r="L39">
        <v>6.2670170690000004</v>
      </c>
      <c r="M39">
        <v>5.831314119</v>
      </c>
      <c r="N39">
        <v>6.1911000459999999</v>
      </c>
      <c r="O39">
        <v>6.024109589</v>
      </c>
      <c r="P39">
        <v>6.3867763220000002</v>
      </c>
      <c r="Q39">
        <v>6.0566853839999997</v>
      </c>
      <c r="R39">
        <v>5.9768777929999999</v>
      </c>
      <c r="S39">
        <v>5.9538324769999997</v>
      </c>
      <c r="T39">
        <v>6.0115455300000002</v>
      </c>
      <c r="U39">
        <v>5.8805619890000003</v>
      </c>
      <c r="V39">
        <v>5.4818699249999998</v>
      </c>
    </row>
    <row r="40" spans="1:22" x14ac:dyDescent="0.25">
      <c r="A40" t="s">
        <v>279</v>
      </c>
      <c r="B40" s="24">
        <f t="shared" si="0"/>
        <v>2.9791563220000006</v>
      </c>
      <c r="C40" s="3"/>
      <c r="D40" s="8"/>
      <c r="F40">
        <v>6.869391802</v>
      </c>
      <c r="G40">
        <v>7.536494856</v>
      </c>
      <c r="H40">
        <v>7.6484460009999999</v>
      </c>
      <c r="I40">
        <v>7.538945816</v>
      </c>
      <c r="J40">
        <v>7.2886219710000004</v>
      </c>
      <c r="K40">
        <v>6.709094565</v>
      </c>
      <c r="L40">
        <v>7.663905711</v>
      </c>
      <c r="M40">
        <v>6.8387353299999996</v>
      </c>
      <c r="N40">
        <v>7.5198071329999996</v>
      </c>
      <c r="O40">
        <v>7.3843868659999998</v>
      </c>
      <c r="P40">
        <v>8.3409074299999997</v>
      </c>
      <c r="Q40">
        <v>8.9860542920000004</v>
      </c>
      <c r="R40">
        <v>9.0942669610000006</v>
      </c>
      <c r="S40">
        <v>9.5267783250000004</v>
      </c>
      <c r="T40">
        <v>9.8593611469999995</v>
      </c>
      <c r="U40">
        <v>9.4015859249999991</v>
      </c>
      <c r="V40">
        <v>9.8485481240000006</v>
      </c>
    </row>
    <row r="41" spans="1:22" x14ac:dyDescent="0.25">
      <c r="A41" t="s">
        <v>280</v>
      </c>
      <c r="B41" s="24">
        <f t="shared" si="0"/>
        <v>-0.38222380299999958</v>
      </c>
      <c r="C41" s="3"/>
      <c r="D41" s="8"/>
      <c r="F41">
        <v>6.8632296589999999</v>
      </c>
      <c r="G41">
        <v>6.9251927489999998</v>
      </c>
      <c r="H41">
        <v>7.3022054580000004</v>
      </c>
      <c r="I41">
        <v>7.5459020160000003</v>
      </c>
      <c r="J41">
        <v>7.1038770720000004</v>
      </c>
      <c r="K41">
        <v>6.9145140500000002</v>
      </c>
      <c r="L41">
        <v>6.9850193010000003</v>
      </c>
      <c r="M41">
        <v>6.4948532810000001</v>
      </c>
      <c r="N41">
        <v>6.4992728959999999</v>
      </c>
      <c r="O41">
        <v>6.3396329910000002</v>
      </c>
      <c r="P41">
        <v>6.8103533599999997</v>
      </c>
      <c r="Q41">
        <v>6.6465840350000001</v>
      </c>
      <c r="R41">
        <v>6.5515575830000001</v>
      </c>
      <c r="S41">
        <v>6.5759973189999998</v>
      </c>
      <c r="T41">
        <v>6.6648726150000002</v>
      </c>
      <c r="U41">
        <v>6.7463329740000004</v>
      </c>
      <c r="V41">
        <v>6.4810058560000003</v>
      </c>
    </row>
    <row r="42" spans="1:22" x14ac:dyDescent="0.25">
      <c r="A42" t="s">
        <v>281</v>
      </c>
      <c r="B42" s="24">
        <f t="shared" si="0"/>
        <v>0.64196562700000026</v>
      </c>
      <c r="C42" s="3"/>
      <c r="D42" s="8"/>
      <c r="F42">
        <v>6.0876708150000001</v>
      </c>
      <c r="G42">
        <v>6.4739667540000001</v>
      </c>
      <c r="H42">
        <v>6.6453084880000004</v>
      </c>
      <c r="I42">
        <v>7.2503942309999996</v>
      </c>
      <c r="J42">
        <v>6.5191287500000001</v>
      </c>
      <c r="K42">
        <v>5.8385069950000004</v>
      </c>
      <c r="L42">
        <v>5.9468966280000002</v>
      </c>
      <c r="M42">
        <v>6.1855178530000003</v>
      </c>
      <c r="N42">
        <v>6.2842073249999997</v>
      </c>
      <c r="O42">
        <v>6.0965651310000002</v>
      </c>
      <c r="P42">
        <v>6.7349774739999999</v>
      </c>
      <c r="Q42">
        <v>6.3101154260000003</v>
      </c>
      <c r="R42">
        <v>6.4798657190000002</v>
      </c>
      <c r="S42">
        <v>6.67073933</v>
      </c>
      <c r="T42">
        <v>6.9618614150000004</v>
      </c>
      <c r="U42">
        <v>7.0761124110000004</v>
      </c>
      <c r="V42">
        <v>6.7296364420000003</v>
      </c>
    </row>
    <row r="43" spans="1:22" x14ac:dyDescent="0.25">
      <c r="A43" t="s">
        <v>282</v>
      </c>
      <c r="B43" s="24">
        <f t="shared" si="0"/>
        <v>0.95521716300000037</v>
      </c>
      <c r="C43" s="3"/>
      <c r="D43" s="8"/>
      <c r="F43">
        <v>6.6248341379999998</v>
      </c>
      <c r="G43">
        <v>7.0108616149999996</v>
      </c>
      <c r="H43">
        <v>7.0493524059999997</v>
      </c>
      <c r="I43">
        <v>7.485093236</v>
      </c>
      <c r="J43">
        <v>6.6161855310000002</v>
      </c>
      <c r="K43">
        <v>6.3655817710000004</v>
      </c>
      <c r="L43">
        <v>6.767171329</v>
      </c>
      <c r="M43">
        <v>6.7530152860000001</v>
      </c>
      <c r="N43">
        <v>6.9374054530000002</v>
      </c>
      <c r="O43">
        <v>6.8303513560000004</v>
      </c>
      <c r="P43">
        <v>7.2110277800000002</v>
      </c>
      <c r="Q43">
        <v>7.4917692430000002</v>
      </c>
      <c r="R43">
        <v>7.4306748789999997</v>
      </c>
      <c r="S43">
        <v>8.0060869120000007</v>
      </c>
      <c r="T43">
        <v>7.9869502859999999</v>
      </c>
      <c r="U43">
        <v>7.7175843259999999</v>
      </c>
      <c r="V43">
        <v>7.5800513010000001</v>
      </c>
    </row>
    <row r="44" spans="1:22" x14ac:dyDescent="0.25">
      <c r="A44" t="s">
        <v>283</v>
      </c>
      <c r="B44" s="24">
        <f t="shared" si="0"/>
        <v>1.7169779829999996</v>
      </c>
      <c r="C44" s="3"/>
      <c r="D44" s="8"/>
      <c r="F44">
        <v>8.227647524</v>
      </c>
      <c r="G44">
        <v>8.6228033429999993</v>
      </c>
      <c r="H44">
        <v>8.7649704639999992</v>
      </c>
      <c r="I44">
        <v>9.4521226590000005</v>
      </c>
      <c r="J44">
        <v>8.4825373000000006</v>
      </c>
      <c r="K44">
        <v>7.6808550159999998</v>
      </c>
      <c r="L44">
        <v>8.1321614600000007</v>
      </c>
      <c r="M44">
        <v>7.8047514189999996</v>
      </c>
      <c r="N44">
        <v>8.155655758</v>
      </c>
      <c r="O44">
        <v>8.1653827890000006</v>
      </c>
      <c r="P44">
        <v>8.9468724129999995</v>
      </c>
      <c r="Q44">
        <v>9.2015082600000007</v>
      </c>
      <c r="R44">
        <v>9.7026466179999993</v>
      </c>
      <c r="S44">
        <v>9.9652188249999991</v>
      </c>
      <c r="T44">
        <v>10.020768329999999</v>
      </c>
      <c r="U44">
        <v>10.011757980000001</v>
      </c>
      <c r="V44">
        <v>9.9446255069999996</v>
      </c>
    </row>
    <row r="45" spans="1:22" x14ac:dyDescent="0.25">
      <c r="A45" t="s">
        <v>284</v>
      </c>
      <c r="B45" s="24">
        <f t="shared" si="0"/>
        <v>8.3769312000000262E-2</v>
      </c>
      <c r="C45" s="3"/>
      <c r="D45" s="8"/>
      <c r="F45">
        <v>6.7743531079999997</v>
      </c>
      <c r="G45">
        <v>6.7932841880000003</v>
      </c>
      <c r="H45">
        <v>6.6196693910000004</v>
      </c>
      <c r="I45">
        <v>6.6696181809999997</v>
      </c>
      <c r="J45">
        <v>6.0989987059999997</v>
      </c>
      <c r="K45">
        <v>5.920733823</v>
      </c>
      <c r="L45">
        <v>6.077965463</v>
      </c>
      <c r="M45">
        <v>5.9368620529999996</v>
      </c>
      <c r="N45">
        <v>5.7573628210000001</v>
      </c>
      <c r="O45">
        <v>5.7494702670000004</v>
      </c>
      <c r="P45">
        <v>6.227408745</v>
      </c>
      <c r="Q45">
        <v>6.2680572100000003</v>
      </c>
      <c r="R45">
        <v>6.4022172060000004</v>
      </c>
      <c r="S45">
        <v>6.683457357</v>
      </c>
      <c r="T45">
        <v>6.860651517</v>
      </c>
      <c r="U45">
        <v>6.6950197219999996</v>
      </c>
      <c r="V45">
        <v>6.8581224199999999</v>
      </c>
    </row>
    <row r="46" spans="1:22" x14ac:dyDescent="0.25">
      <c r="A46" t="s">
        <v>285</v>
      </c>
      <c r="B46" s="24">
        <f t="shared" si="0"/>
        <v>6.5722886900000006</v>
      </c>
      <c r="C46" s="3"/>
      <c r="D46" s="8"/>
      <c r="F46">
        <v>12.47892689</v>
      </c>
      <c r="G46">
        <v>12.31126061</v>
      </c>
      <c r="H46">
        <v>11.905913849999999</v>
      </c>
      <c r="I46">
        <v>13.13630188</v>
      </c>
      <c r="J46">
        <v>13.712335789999999</v>
      </c>
      <c r="K46">
        <v>11.90251355</v>
      </c>
      <c r="L46">
        <v>13.49901408</v>
      </c>
      <c r="M46">
        <v>14.156748589999999</v>
      </c>
      <c r="N46">
        <v>14.440623970000001</v>
      </c>
      <c r="O46">
        <v>14.93305868</v>
      </c>
      <c r="P46">
        <v>15.98398695</v>
      </c>
      <c r="Q46">
        <v>16.236271670000001</v>
      </c>
      <c r="R46">
        <v>16.553053599999998</v>
      </c>
      <c r="S46">
        <v>17.19966814</v>
      </c>
      <c r="T46">
        <v>17.065076009999999</v>
      </c>
      <c r="U46">
        <v>17.677386940000002</v>
      </c>
      <c r="V46">
        <v>19.051215580000001</v>
      </c>
    </row>
    <row r="47" spans="1:22" x14ac:dyDescent="0.25">
      <c r="A47" t="s">
        <v>286</v>
      </c>
      <c r="B47" s="24">
        <f t="shared" si="0"/>
        <v>1.1001696929999998</v>
      </c>
      <c r="C47" s="3"/>
      <c r="D47" s="8"/>
      <c r="F47">
        <v>6.80880434</v>
      </c>
      <c r="G47">
        <v>6.8361112149999999</v>
      </c>
      <c r="H47">
        <v>7.3373088019999999</v>
      </c>
      <c r="I47">
        <v>7.4111680780000002</v>
      </c>
      <c r="J47">
        <v>7.2045127009999996</v>
      </c>
      <c r="K47">
        <v>6.4726263560000001</v>
      </c>
      <c r="L47">
        <v>6.8901000979999996</v>
      </c>
      <c r="M47">
        <v>6.7625308720000001</v>
      </c>
      <c r="N47">
        <v>6.7963850140000002</v>
      </c>
      <c r="O47">
        <v>6.564218178</v>
      </c>
      <c r="P47">
        <v>6.8480525139999999</v>
      </c>
      <c r="Q47">
        <v>6.69758561</v>
      </c>
      <c r="R47">
        <v>7.3657110369999996</v>
      </c>
      <c r="S47">
        <v>7.5673204930000004</v>
      </c>
      <c r="T47">
        <v>8.2664419819999999</v>
      </c>
      <c r="U47">
        <v>8.0215737889999996</v>
      </c>
      <c r="V47">
        <v>7.9089740329999998</v>
      </c>
    </row>
    <row r="48" spans="1:22" x14ac:dyDescent="0.25">
      <c r="A48" t="s">
        <v>287</v>
      </c>
      <c r="B48" s="24">
        <f t="shared" si="0"/>
        <v>1.213166940999999</v>
      </c>
      <c r="C48" s="3"/>
      <c r="D48" s="8"/>
      <c r="F48">
        <v>7.3908081570000004</v>
      </c>
      <c r="G48">
        <v>8.1648031159999999</v>
      </c>
      <c r="H48">
        <v>8.1531906240000005</v>
      </c>
      <c r="I48">
        <v>8.3466126789999997</v>
      </c>
      <c r="J48">
        <v>7.2686654229999998</v>
      </c>
      <c r="K48">
        <v>7.1662063979999999</v>
      </c>
      <c r="L48">
        <v>7.2169107830000003</v>
      </c>
      <c r="M48">
        <v>7.3786518499999998</v>
      </c>
      <c r="N48">
        <v>7.2241885669999997</v>
      </c>
      <c r="O48">
        <v>7.4469031169999997</v>
      </c>
      <c r="P48">
        <v>7.796032275</v>
      </c>
      <c r="Q48">
        <v>7.8824007099999998</v>
      </c>
      <c r="R48">
        <v>8.0205129310000007</v>
      </c>
      <c r="S48">
        <v>7.8926337210000002</v>
      </c>
      <c r="T48">
        <v>7.8649822189999998</v>
      </c>
      <c r="U48">
        <v>7.9243687720000002</v>
      </c>
      <c r="V48">
        <v>8.6039750979999994</v>
      </c>
    </row>
    <row r="49" spans="1:22" x14ac:dyDescent="0.25">
      <c r="A49" t="s">
        <v>288</v>
      </c>
      <c r="B49" s="24">
        <f t="shared" si="0"/>
        <v>1.5012285719999987</v>
      </c>
      <c r="C49" s="3"/>
      <c r="D49" s="8"/>
      <c r="F49">
        <v>8.4319185520000008</v>
      </c>
      <c r="G49">
        <v>8.5748806549999994</v>
      </c>
      <c r="H49">
        <v>8.7326330839999997</v>
      </c>
      <c r="I49">
        <v>8.8381246890000007</v>
      </c>
      <c r="J49">
        <v>8.4066609050000007</v>
      </c>
      <c r="K49">
        <v>7.9994895279999998</v>
      </c>
      <c r="L49">
        <v>8.5337989200000006</v>
      </c>
      <c r="M49">
        <v>8.1292436499999994</v>
      </c>
      <c r="N49">
        <v>8.0137643250000004</v>
      </c>
      <c r="O49">
        <v>8.1989832469999993</v>
      </c>
      <c r="P49">
        <v>8.4269105250000003</v>
      </c>
      <c r="Q49">
        <v>8.7357964199999998</v>
      </c>
      <c r="R49">
        <v>8.9974960450000001</v>
      </c>
      <c r="S49">
        <v>9.4468891409999998</v>
      </c>
      <c r="T49">
        <v>9.6465820470000008</v>
      </c>
      <c r="U49">
        <v>9.4185880480000002</v>
      </c>
      <c r="V49">
        <v>9.9331471239999996</v>
      </c>
    </row>
    <row r="50" spans="1:22" x14ac:dyDescent="0.25">
      <c r="A50" t="s">
        <v>289</v>
      </c>
      <c r="B50" s="24">
        <f t="shared" si="0"/>
        <v>0.46632982800000011</v>
      </c>
      <c r="C50" s="3"/>
      <c r="D50" s="8"/>
      <c r="F50">
        <v>6.255820881</v>
      </c>
      <c r="G50">
        <v>6.833864213</v>
      </c>
      <c r="H50">
        <v>7.2413606179999999</v>
      </c>
      <c r="I50">
        <v>7.3293744119999999</v>
      </c>
      <c r="J50">
        <v>6.6606940589999999</v>
      </c>
      <c r="K50">
        <v>6.7646407819999999</v>
      </c>
      <c r="L50">
        <v>6.8132982670000004</v>
      </c>
      <c r="M50">
        <v>6.6763653319999996</v>
      </c>
      <c r="N50">
        <v>6.7334703869999997</v>
      </c>
      <c r="O50">
        <v>6.8518473929999999</v>
      </c>
      <c r="P50">
        <v>7.0933438310000003</v>
      </c>
      <c r="Q50">
        <v>6.7849136510000001</v>
      </c>
      <c r="R50">
        <v>6.3064581080000002</v>
      </c>
      <c r="S50">
        <v>6.7371251560000003</v>
      </c>
      <c r="T50">
        <v>6.7082655300000003</v>
      </c>
      <c r="U50">
        <v>6.8139791489999997</v>
      </c>
      <c r="V50">
        <v>6.7221507090000001</v>
      </c>
    </row>
    <row r="51" spans="1:22" x14ac:dyDescent="0.25">
      <c r="A51" t="s">
        <v>290</v>
      </c>
      <c r="B51" s="24">
        <f t="shared" si="0"/>
        <v>3.2313962599999986</v>
      </c>
      <c r="C51" s="3"/>
      <c r="D51" s="8"/>
      <c r="F51">
        <v>8.3284252100000007</v>
      </c>
      <c r="G51">
        <v>8.8916982010000005</v>
      </c>
      <c r="H51">
        <v>9.0704288040000005</v>
      </c>
      <c r="I51">
        <v>9.5824136620000004</v>
      </c>
      <c r="J51">
        <v>8.9455513750000009</v>
      </c>
      <c r="K51">
        <v>8.5455285350000008</v>
      </c>
      <c r="L51">
        <v>8.9927493540000007</v>
      </c>
      <c r="M51">
        <v>9.5476307140000003</v>
      </c>
      <c r="N51">
        <v>8.9644790099999998</v>
      </c>
      <c r="O51">
        <v>9.0421729380000002</v>
      </c>
      <c r="P51">
        <v>10.21331451</v>
      </c>
      <c r="Q51">
        <v>10.50345381</v>
      </c>
      <c r="R51">
        <v>11.23248635</v>
      </c>
      <c r="S51">
        <v>11.985803110000001</v>
      </c>
      <c r="T51">
        <v>11.61918745</v>
      </c>
      <c r="U51">
        <v>11.62749986</v>
      </c>
      <c r="V51">
        <v>11.559821469999999</v>
      </c>
    </row>
    <row r="52" spans="1:22" x14ac:dyDescent="0.25">
      <c r="A52" t="s">
        <v>291</v>
      </c>
      <c r="B52" s="24">
        <f t="shared" si="0"/>
        <v>0.85719606899999956</v>
      </c>
      <c r="C52" s="3"/>
      <c r="D52" s="8"/>
      <c r="F52">
        <v>6.4499894680000001</v>
      </c>
      <c r="G52">
        <v>6.9856538400000003</v>
      </c>
      <c r="H52">
        <v>7.0873127360000003</v>
      </c>
      <c r="I52">
        <v>7.2292277470000004</v>
      </c>
      <c r="J52">
        <v>6.8087605570000003</v>
      </c>
      <c r="K52">
        <v>6.6209471259999999</v>
      </c>
      <c r="L52">
        <v>6.6150414189999998</v>
      </c>
      <c r="M52">
        <v>6.4310776389999997</v>
      </c>
      <c r="N52">
        <v>6.5543984630000001</v>
      </c>
      <c r="O52">
        <v>6.6367676729999996</v>
      </c>
      <c r="P52">
        <v>6.9144363850000001</v>
      </c>
      <c r="Q52">
        <v>6.8230190530000003</v>
      </c>
      <c r="R52">
        <v>6.8184399940000002</v>
      </c>
      <c r="S52">
        <v>6.9389413969999998</v>
      </c>
      <c r="T52">
        <v>7.1394329890000003</v>
      </c>
      <c r="U52">
        <v>6.9166958120000004</v>
      </c>
      <c r="V52">
        <v>7.3071855369999996</v>
      </c>
    </row>
    <row r="53" spans="1:22" x14ac:dyDescent="0.25">
      <c r="A53" t="s">
        <v>292</v>
      </c>
      <c r="B53" s="24">
        <f t="shared" si="0"/>
        <v>3.1641703139999997</v>
      </c>
      <c r="C53" s="3"/>
      <c r="D53" s="8"/>
      <c r="F53">
        <v>8.1085010759999996</v>
      </c>
      <c r="G53">
        <v>8.2568256949999999</v>
      </c>
      <c r="H53">
        <v>8.4533725959999995</v>
      </c>
      <c r="I53">
        <v>9.1762297040000007</v>
      </c>
      <c r="J53">
        <v>8.6046537250000004</v>
      </c>
      <c r="K53">
        <v>7.7441024829999998</v>
      </c>
      <c r="L53">
        <v>8.3514073609999997</v>
      </c>
      <c r="M53">
        <v>8.0596899319999995</v>
      </c>
      <c r="N53">
        <v>8.3551125989999999</v>
      </c>
      <c r="O53">
        <v>8.7646463820000005</v>
      </c>
      <c r="P53">
        <v>8.9425389559999999</v>
      </c>
      <c r="Q53">
        <v>9.6629629220000002</v>
      </c>
      <c r="R53">
        <v>10.494778589999999</v>
      </c>
      <c r="S53">
        <v>11.79674264</v>
      </c>
      <c r="T53">
        <v>11.391311829999999</v>
      </c>
      <c r="U53">
        <v>10.312441209999999</v>
      </c>
      <c r="V53">
        <v>11.272671389999999</v>
      </c>
    </row>
    <row r="54" spans="1:22" x14ac:dyDescent="0.25">
      <c r="A54" t="s">
        <v>293</v>
      </c>
      <c r="B54" s="24">
        <f t="shared" si="0"/>
        <v>0.97282656899999864</v>
      </c>
      <c r="C54" s="3"/>
      <c r="D54" s="8"/>
      <c r="F54">
        <v>8.2377354940000007</v>
      </c>
      <c r="G54">
        <v>8.4803166179999998</v>
      </c>
      <c r="H54">
        <v>8.6738902549999999</v>
      </c>
      <c r="I54">
        <v>8.6461772280000009</v>
      </c>
      <c r="J54">
        <v>8.2417402610000003</v>
      </c>
      <c r="K54">
        <v>7.761625875</v>
      </c>
      <c r="L54">
        <v>8.1326197909999998</v>
      </c>
      <c r="M54">
        <v>8.3005946040000005</v>
      </c>
      <c r="N54">
        <v>8.1154005520000005</v>
      </c>
      <c r="O54">
        <v>8.2422594260000004</v>
      </c>
      <c r="P54">
        <v>8.3251734099999997</v>
      </c>
      <c r="Q54">
        <v>9.1375262599999996</v>
      </c>
      <c r="R54">
        <v>9.7339162879999996</v>
      </c>
      <c r="S54">
        <v>9.6108336179999991</v>
      </c>
      <c r="T54">
        <v>9.9715380850000006</v>
      </c>
      <c r="U54">
        <v>9.7457157189999997</v>
      </c>
      <c r="V54">
        <v>9.2105620629999994</v>
      </c>
    </row>
    <row r="55" spans="1:22" x14ac:dyDescent="0.25">
      <c r="A55" t="s">
        <v>294</v>
      </c>
      <c r="B55" s="24">
        <f t="shared" si="0"/>
        <v>3.2501674109999996</v>
      </c>
      <c r="C55" s="3"/>
      <c r="D55" s="8"/>
      <c r="F55">
        <v>7.758119099</v>
      </c>
      <c r="G55">
        <v>7.9744573680000004</v>
      </c>
      <c r="H55">
        <v>8.3741244639999994</v>
      </c>
      <c r="I55">
        <v>8.7713955689999992</v>
      </c>
      <c r="J55">
        <v>8.1775262469999994</v>
      </c>
      <c r="K55">
        <v>7.6975579129999998</v>
      </c>
      <c r="L55">
        <v>8.6166009369999994</v>
      </c>
      <c r="M55">
        <v>8.0751546269999999</v>
      </c>
      <c r="N55">
        <v>8.1343180020000005</v>
      </c>
      <c r="O55">
        <v>8.2199973659999994</v>
      </c>
      <c r="P55">
        <v>8.7978374339999998</v>
      </c>
      <c r="Q55">
        <v>9.7232504409999994</v>
      </c>
      <c r="R55">
        <v>10.05631488</v>
      </c>
      <c r="S55">
        <v>11.15720554</v>
      </c>
      <c r="T55">
        <v>10.928824799999999</v>
      </c>
      <c r="U55">
        <v>10.4888175</v>
      </c>
      <c r="V55">
        <v>11.00828651</v>
      </c>
    </row>
    <row r="56" spans="1:22" x14ac:dyDescent="0.25">
      <c r="A56" t="s">
        <v>295</v>
      </c>
      <c r="B56" s="24">
        <f t="shared" si="0"/>
        <v>0.18460036300000038</v>
      </c>
      <c r="C56" s="3"/>
      <c r="D56" s="8"/>
      <c r="F56">
        <v>5.1972138619999999</v>
      </c>
      <c r="G56">
        <v>5.6352216689999999</v>
      </c>
      <c r="H56">
        <v>5.7368941949999996</v>
      </c>
      <c r="I56">
        <v>5.8041410170000001</v>
      </c>
      <c r="J56">
        <v>6.0116655899999998</v>
      </c>
      <c r="K56">
        <v>5.4615783970000003</v>
      </c>
      <c r="L56">
        <v>5.5195366979999996</v>
      </c>
      <c r="M56">
        <v>5.5675883370000001</v>
      </c>
      <c r="N56">
        <v>5.6498379529999996</v>
      </c>
      <c r="O56">
        <v>5.3571461730000003</v>
      </c>
      <c r="P56">
        <v>5.406715782</v>
      </c>
      <c r="Q56">
        <v>5.7129943409999999</v>
      </c>
      <c r="R56">
        <v>5.664295536</v>
      </c>
      <c r="S56">
        <v>5.786195491</v>
      </c>
      <c r="T56">
        <v>5.6778731459999996</v>
      </c>
      <c r="U56">
        <v>5.5359230300000002</v>
      </c>
      <c r="V56">
        <v>5.3818142250000003</v>
      </c>
    </row>
    <row r="57" spans="1:22" x14ac:dyDescent="0.25">
      <c r="A57" t="s">
        <v>296</v>
      </c>
      <c r="B57" s="24">
        <f t="shared" si="0"/>
        <v>-0.88307056799999994</v>
      </c>
      <c r="C57" s="3"/>
      <c r="D57" s="8"/>
      <c r="F57">
        <v>6.1621680169999999</v>
      </c>
      <c r="G57">
        <v>6.3201778180000003</v>
      </c>
      <c r="H57">
        <v>6.5337612380000003</v>
      </c>
      <c r="I57">
        <v>6.7503470520000004</v>
      </c>
      <c r="J57">
        <v>6.3696704630000003</v>
      </c>
      <c r="K57">
        <v>5.8047295239999999</v>
      </c>
      <c r="L57">
        <v>5.9967386940000003</v>
      </c>
      <c r="M57">
        <v>5.7069837999999997</v>
      </c>
      <c r="N57">
        <v>5.7735603260000001</v>
      </c>
      <c r="O57">
        <v>5.7101088950000003</v>
      </c>
      <c r="P57">
        <v>6.0254249990000002</v>
      </c>
      <c r="Q57">
        <v>5.6650502229999997</v>
      </c>
      <c r="R57">
        <v>5.2106221259999996</v>
      </c>
      <c r="S57">
        <v>5.566363054</v>
      </c>
      <c r="T57">
        <v>5.5824293389999999</v>
      </c>
      <c r="U57">
        <v>5.5076972350000002</v>
      </c>
      <c r="V57">
        <v>5.279097449</v>
      </c>
    </row>
    <row r="58" spans="1:22" x14ac:dyDescent="0.25">
      <c r="A58" t="s">
        <v>297</v>
      </c>
      <c r="B58" s="24">
        <f t="shared" si="0"/>
        <v>0.37231411600000008</v>
      </c>
      <c r="C58" s="3"/>
      <c r="D58" s="8"/>
      <c r="F58">
        <v>5.9724943829999999</v>
      </c>
      <c r="G58">
        <v>6.4982160029999996</v>
      </c>
      <c r="H58">
        <v>6.7201838800000004</v>
      </c>
      <c r="I58">
        <v>7.0134994190000004</v>
      </c>
      <c r="J58">
        <v>6.6525286220000002</v>
      </c>
      <c r="K58">
        <v>6.3868288739999999</v>
      </c>
      <c r="L58">
        <v>6.2625627560000003</v>
      </c>
      <c r="M58">
        <v>6.2286395179999996</v>
      </c>
      <c r="N58">
        <v>6.035039695</v>
      </c>
      <c r="O58">
        <v>6.0643956670000003</v>
      </c>
      <c r="P58">
        <v>6.1321250379999999</v>
      </c>
      <c r="Q58">
        <v>5.9932391220000003</v>
      </c>
      <c r="R58">
        <v>6.068926748</v>
      </c>
      <c r="S58">
        <v>6.0058157010000004</v>
      </c>
      <c r="T58">
        <v>6.175467093</v>
      </c>
      <c r="U58">
        <v>6.2183472310000001</v>
      </c>
      <c r="V58">
        <v>6.344808499</v>
      </c>
    </row>
    <row r="59" spans="1:22" x14ac:dyDescent="0.25">
      <c r="A59" t="s">
        <v>298</v>
      </c>
      <c r="B59" s="24">
        <f t="shared" si="0"/>
        <v>1.270679029000001</v>
      </c>
      <c r="C59" s="3"/>
      <c r="D59" s="8"/>
      <c r="F59">
        <v>6.7305781209999997</v>
      </c>
      <c r="G59">
        <v>6.9645852049999997</v>
      </c>
      <c r="H59">
        <v>7.2217996810000002</v>
      </c>
      <c r="I59">
        <v>7.4052119259999998</v>
      </c>
      <c r="J59">
        <v>6.544207128</v>
      </c>
      <c r="K59">
        <v>6.4377227030000004</v>
      </c>
      <c r="L59">
        <v>6.6198301329999998</v>
      </c>
      <c r="M59">
        <v>6.6242581769999997</v>
      </c>
      <c r="N59">
        <v>6.8049579250000001</v>
      </c>
      <c r="O59">
        <v>6.9086290110000004</v>
      </c>
      <c r="P59">
        <v>7.1459851370000003</v>
      </c>
      <c r="Q59">
        <v>7.5074602600000002</v>
      </c>
      <c r="R59">
        <v>7.7888845910000004</v>
      </c>
      <c r="S59">
        <v>8.4836144410000003</v>
      </c>
      <c r="T59">
        <v>8.5373043479999993</v>
      </c>
      <c r="U59">
        <v>8.2753332559999997</v>
      </c>
      <c r="V59">
        <v>8.0012571500000007</v>
      </c>
    </row>
    <row r="60" spans="1:22" x14ac:dyDescent="0.25">
      <c r="A60" t="s">
        <v>299</v>
      </c>
      <c r="B60" s="24">
        <f t="shared" si="0"/>
        <v>0.39704787199999991</v>
      </c>
      <c r="C60" s="3"/>
      <c r="D60" s="8"/>
      <c r="F60">
        <v>6.9477065119999999</v>
      </c>
      <c r="G60">
        <v>7.4207489830000002</v>
      </c>
      <c r="H60">
        <v>7.1020667309999999</v>
      </c>
      <c r="I60">
        <v>7.3861729519999999</v>
      </c>
      <c r="J60">
        <v>7.1764649660000002</v>
      </c>
      <c r="K60">
        <v>7.431294318</v>
      </c>
      <c r="L60">
        <v>7.2225560639999999</v>
      </c>
      <c r="M60">
        <v>7.0080939879999997</v>
      </c>
      <c r="N60">
        <v>6.7904863410000003</v>
      </c>
      <c r="O60">
        <v>6.574274891</v>
      </c>
      <c r="P60">
        <v>7.2168273709999999</v>
      </c>
      <c r="Q60">
        <v>6.8295384590000001</v>
      </c>
      <c r="R60">
        <v>6.7815564410000002</v>
      </c>
      <c r="S60">
        <v>7.2678275330000002</v>
      </c>
      <c r="T60">
        <v>7.361834269</v>
      </c>
      <c r="U60">
        <v>7.464674381</v>
      </c>
      <c r="V60">
        <v>7.3447543839999998</v>
      </c>
    </row>
    <row r="61" spans="1:22" x14ac:dyDescent="0.25">
      <c r="A61" t="s">
        <v>300</v>
      </c>
      <c r="B61" s="24">
        <f t="shared" si="0"/>
        <v>0.63682328100000074</v>
      </c>
      <c r="C61" s="3"/>
      <c r="D61" s="8"/>
      <c r="F61">
        <v>6.2986821419999997</v>
      </c>
      <c r="G61">
        <v>6.9365726959999998</v>
      </c>
      <c r="H61">
        <v>7.0108790159999996</v>
      </c>
      <c r="I61">
        <v>7.049235586</v>
      </c>
      <c r="J61">
        <v>6.595042458</v>
      </c>
      <c r="K61">
        <v>6.5091589040000004</v>
      </c>
      <c r="L61">
        <v>6.6049719619999996</v>
      </c>
      <c r="M61">
        <v>6.3538554649999996</v>
      </c>
      <c r="N61">
        <v>6.3683101889999998</v>
      </c>
      <c r="O61">
        <v>6.077700482</v>
      </c>
      <c r="P61">
        <v>6.4448242059999998</v>
      </c>
      <c r="Q61">
        <v>6.1903979040000001</v>
      </c>
      <c r="R61">
        <v>6.4239284049999998</v>
      </c>
      <c r="S61">
        <v>6.5991893780000002</v>
      </c>
      <c r="T61">
        <v>6.8557126329999996</v>
      </c>
      <c r="U61">
        <v>6.7030774190000004</v>
      </c>
      <c r="V61">
        <v>6.9355054230000004</v>
      </c>
    </row>
    <row r="62" spans="1:22" x14ac:dyDescent="0.25">
      <c r="A62" t="s">
        <v>301</v>
      </c>
      <c r="B62" s="24">
        <f t="shared" si="0"/>
        <v>0.89999087300000014</v>
      </c>
      <c r="C62" s="3"/>
      <c r="D62" s="8"/>
      <c r="F62">
        <v>7.0614345099999998</v>
      </c>
      <c r="G62">
        <v>6.7904867739999997</v>
      </c>
      <c r="H62">
        <v>7.0824620520000003</v>
      </c>
      <c r="I62">
        <v>7.1246995589999997</v>
      </c>
      <c r="J62">
        <v>6.4525346819999996</v>
      </c>
      <c r="K62">
        <v>6.2666823149999997</v>
      </c>
      <c r="L62">
        <v>6.6497348770000002</v>
      </c>
      <c r="M62">
        <v>6.6546467209999998</v>
      </c>
      <c r="N62">
        <v>6.906190294</v>
      </c>
      <c r="O62">
        <v>7.0088602250000003</v>
      </c>
      <c r="P62">
        <v>6.9191835399999997</v>
      </c>
      <c r="Q62">
        <v>7.0679899080000004</v>
      </c>
      <c r="R62">
        <v>6.8497016860000004</v>
      </c>
      <c r="S62">
        <v>7.2037366949999999</v>
      </c>
      <c r="T62">
        <v>7.4019315450000001</v>
      </c>
      <c r="U62">
        <v>7.4564899489999998</v>
      </c>
      <c r="V62">
        <v>7.9614253829999999</v>
      </c>
    </row>
    <row r="63" spans="1:22" x14ac:dyDescent="0.25">
      <c r="A63" t="s">
        <v>302</v>
      </c>
      <c r="B63" s="24">
        <f t="shared" si="0"/>
        <v>0.24558108899999986</v>
      </c>
      <c r="C63" s="3"/>
      <c r="D63" s="8"/>
      <c r="F63">
        <v>5.5204387370000001</v>
      </c>
      <c r="G63">
        <v>5.8945714120000003</v>
      </c>
      <c r="H63">
        <v>6.3720454130000004</v>
      </c>
      <c r="I63">
        <v>6.2073255019999998</v>
      </c>
      <c r="J63">
        <v>5.9326027200000002</v>
      </c>
      <c r="K63">
        <v>5.5768887119999997</v>
      </c>
      <c r="L63">
        <v>5.6093845370000004</v>
      </c>
      <c r="M63">
        <v>5.4680421670000001</v>
      </c>
      <c r="N63">
        <v>5.0331649939999998</v>
      </c>
      <c r="O63">
        <v>5.1694149830000002</v>
      </c>
      <c r="P63">
        <v>5.5694793579999997</v>
      </c>
      <c r="Q63">
        <v>5.5170441529999996</v>
      </c>
      <c r="R63">
        <v>5.4997181829999997</v>
      </c>
      <c r="S63">
        <v>5.6447397099999996</v>
      </c>
      <c r="T63">
        <v>5.8966764170000001</v>
      </c>
      <c r="U63">
        <v>5.7720053130000002</v>
      </c>
      <c r="V63">
        <v>5.766019826</v>
      </c>
    </row>
    <row r="64" spans="1:22" x14ac:dyDescent="0.25">
      <c r="A64" t="s">
        <v>303</v>
      </c>
      <c r="B64" s="24">
        <f t="shared" si="0"/>
        <v>2.6286620250000006</v>
      </c>
      <c r="C64" s="3"/>
      <c r="D64" s="8"/>
      <c r="F64">
        <v>8.338899005</v>
      </c>
      <c r="G64">
        <v>9.1953718979999994</v>
      </c>
      <c r="H64">
        <v>9.790675212</v>
      </c>
      <c r="I64">
        <v>9.6014274769999997</v>
      </c>
      <c r="J64">
        <v>9.25651957</v>
      </c>
      <c r="K64">
        <v>8.2842285259999997</v>
      </c>
      <c r="L64">
        <v>9.4888704320000006</v>
      </c>
      <c r="M64">
        <v>8.7813602759999991</v>
      </c>
      <c r="N64">
        <v>8.6982119220000005</v>
      </c>
      <c r="O64">
        <v>8.6401333729999994</v>
      </c>
      <c r="P64">
        <v>9.5518790300000003</v>
      </c>
      <c r="Q64">
        <v>10.14712684</v>
      </c>
      <c r="R64">
        <v>10.67982211</v>
      </c>
      <c r="S64">
        <v>10.85176025</v>
      </c>
      <c r="T64">
        <v>10.50120622</v>
      </c>
      <c r="U64">
        <v>10.100336390000001</v>
      </c>
      <c r="V64">
        <v>10.967561030000001</v>
      </c>
    </row>
    <row r="65" spans="1:22" x14ac:dyDescent="0.25">
      <c r="A65" t="s">
        <v>304</v>
      </c>
      <c r="B65" s="24">
        <f t="shared" si="0"/>
        <v>0.30376955000000017</v>
      </c>
      <c r="C65" s="3"/>
      <c r="D65" s="8"/>
      <c r="F65">
        <v>8.6319453050000003</v>
      </c>
      <c r="G65">
        <v>8.7553494779999994</v>
      </c>
      <c r="H65">
        <v>8.9590517219999999</v>
      </c>
      <c r="I65">
        <v>9.3678993849999994</v>
      </c>
      <c r="J65">
        <v>8.722166842</v>
      </c>
      <c r="K65">
        <v>7.9793193020000004</v>
      </c>
      <c r="L65">
        <v>8.5740191820000007</v>
      </c>
      <c r="M65">
        <v>8.4365669170000004</v>
      </c>
      <c r="N65">
        <v>8.1947483729999995</v>
      </c>
      <c r="O65">
        <v>8.4656840689999999</v>
      </c>
      <c r="P65">
        <v>9.3436604570000004</v>
      </c>
      <c r="Q65">
        <v>9.7151941550000007</v>
      </c>
      <c r="R65">
        <v>9.7744175589999998</v>
      </c>
      <c r="S65">
        <v>9.8084064219999991</v>
      </c>
      <c r="T65">
        <v>10.577977219999999</v>
      </c>
      <c r="U65">
        <v>9.1115171450000005</v>
      </c>
      <c r="V65">
        <v>8.9357148550000005</v>
      </c>
    </row>
    <row r="90" spans="6:6" x14ac:dyDescent="0.25">
      <c r="F90" s="23"/>
    </row>
    <row r="133" spans="1:1" x14ac:dyDescent="0.25">
      <c r="A133" t="s">
        <v>1180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021A08-4F09-46DF-8DE3-DB9EA94FE65F}">
  <dimension ref="A1:U132"/>
  <sheetViews>
    <sheetView topLeftCell="O22" workbookViewId="0"/>
  </sheetViews>
  <sheetFormatPr defaultRowHeight="15" x14ac:dyDescent="0.25"/>
  <cols>
    <col min="12" max="12" width="30.28515625" bestFit="1" customWidth="1"/>
    <col min="14" max="14" width="17.28515625" bestFit="1" customWidth="1"/>
  </cols>
  <sheetData>
    <row r="1" spans="1:19" x14ac:dyDescent="0.25">
      <c r="A1" t="s">
        <v>1113</v>
      </c>
      <c r="B1" t="s">
        <v>1126</v>
      </c>
      <c r="C1" t="s">
        <v>1125</v>
      </c>
      <c r="D1" t="s">
        <v>1124</v>
      </c>
      <c r="K1" s="5"/>
      <c r="L1" s="5" t="s">
        <v>1562</v>
      </c>
      <c r="M1" s="5" t="s">
        <v>1181</v>
      </c>
      <c r="N1" s="5" t="s">
        <v>1561</v>
      </c>
      <c r="O1" s="14" t="s">
        <v>1608</v>
      </c>
      <c r="P1" s="14" t="s">
        <v>1611</v>
      </c>
      <c r="R1" t="s">
        <v>1113</v>
      </c>
      <c r="S1" t="s">
        <v>1609</v>
      </c>
    </row>
    <row r="2" spans="1:19" x14ac:dyDescent="0.25">
      <c r="A2" t="s">
        <v>244</v>
      </c>
      <c r="B2">
        <v>6.6</v>
      </c>
      <c r="C2">
        <v>54.9</v>
      </c>
      <c r="D2" t="s">
        <v>1100</v>
      </c>
      <c r="K2" t="s">
        <v>244</v>
      </c>
      <c r="L2">
        <f>+VLOOKUP(K2,'2019 PUA exporters'!$FC$2:$FD$64,2,FALSE)</f>
        <v>0.23283590639589838</v>
      </c>
      <c r="M2" t="e">
        <f>+VLOOKUP(K2,#REF!,5,FALSE)</f>
        <v>#REF!</v>
      </c>
      <c r="N2" t="e">
        <f>+VLOOKUP(K2,#REF!,2,FALSE)</f>
        <v>#REF!</v>
      </c>
      <c r="O2">
        <f>+VLOOKUP(K2,'Exports per job'!$A$2:$C$63,3,FALSE)</f>
        <v>32460</v>
      </c>
      <c r="P2">
        <f>+VLOOKUP(K2,$R$2:$S$65,2,FALSE)</f>
        <v>590.07000000000005</v>
      </c>
      <c r="R2" t="s">
        <v>244</v>
      </c>
      <c r="S2">
        <v>590.07000000000005</v>
      </c>
    </row>
    <row r="3" spans="1:19" x14ac:dyDescent="0.25">
      <c r="A3" t="s">
        <v>245</v>
      </c>
      <c r="B3">
        <v>5.5</v>
      </c>
      <c r="C3">
        <v>39.5</v>
      </c>
      <c r="D3">
        <v>64.23</v>
      </c>
      <c r="K3" t="s">
        <v>245</v>
      </c>
      <c r="L3">
        <f>+VLOOKUP(K3,'2019 PUA exporters'!$FC$2:$FD$64,2,FALSE)</f>
        <v>0.26032180436936725</v>
      </c>
      <c r="M3" t="e">
        <f>+VLOOKUP(K3,#REF!,5,FALSE)</f>
        <v>#REF!</v>
      </c>
      <c r="N3" t="e">
        <f>+VLOOKUP(K3,#REF!,2,FALSE)</f>
        <v>#REF!</v>
      </c>
      <c r="O3">
        <f>+VLOOKUP(K3,'Exports per job'!$A$2:$C$63,3,FALSE)</f>
        <v>44240</v>
      </c>
      <c r="P3">
        <f t="shared" ref="P3:P64" si="0">+VLOOKUP(K3,$R$2:$S$65,2,FALSE)</f>
        <v>657.26</v>
      </c>
      <c r="R3" t="s">
        <v>245</v>
      </c>
      <c r="S3">
        <v>657.26</v>
      </c>
    </row>
    <row r="4" spans="1:19" x14ac:dyDescent="0.25">
      <c r="A4" t="s">
        <v>246</v>
      </c>
      <c r="B4">
        <v>9.3000000000000007</v>
      </c>
      <c r="C4">
        <v>26.6</v>
      </c>
      <c r="D4">
        <v>62.47</v>
      </c>
      <c r="K4" t="s">
        <v>246</v>
      </c>
      <c r="L4">
        <f>+VLOOKUP(K4,'2019 PUA exporters'!$FC$2:$FD$64,2,FALSE)</f>
        <v>0.23180499129425422</v>
      </c>
      <c r="M4" t="e">
        <f>+VLOOKUP(K4,#REF!,5,FALSE)</f>
        <v>#REF!</v>
      </c>
      <c r="N4" t="e">
        <f>+VLOOKUP(K4,#REF!,2,FALSE)</f>
        <v>#REF!</v>
      </c>
      <c r="O4">
        <f>+VLOOKUP(K4,'Exports per job'!$A$2:$C$63,3,FALSE)</f>
        <v>7800</v>
      </c>
      <c r="P4">
        <f t="shared" si="0"/>
        <v>455.47</v>
      </c>
      <c r="R4" t="s">
        <v>246</v>
      </c>
      <c r="S4">
        <v>455.47</v>
      </c>
    </row>
    <row r="5" spans="1:19" x14ac:dyDescent="0.25">
      <c r="A5" t="s">
        <v>247</v>
      </c>
      <c r="B5">
        <v>12.8</v>
      </c>
      <c r="C5">
        <v>26.3</v>
      </c>
      <c r="D5">
        <v>57.53</v>
      </c>
      <c r="K5" t="s">
        <v>247</v>
      </c>
      <c r="L5">
        <f>+VLOOKUP(K5,'2019 PUA exporters'!$FC$2:$FD$64,2,FALSE)</f>
        <v>0.19345170775842568</v>
      </c>
      <c r="M5" t="e">
        <f>+VLOOKUP(K5,#REF!,5,FALSE)</f>
        <v>#REF!</v>
      </c>
      <c r="N5" t="e">
        <f>+VLOOKUP(K5,#REF!,2,FALSE)</f>
        <v>#REF!</v>
      </c>
      <c r="O5">
        <f>+VLOOKUP(K5,'Exports per job'!$A$2:$C$63,3,FALSE)</f>
        <v>21160</v>
      </c>
      <c r="P5">
        <f t="shared" si="0"/>
        <v>494.53</v>
      </c>
      <c r="R5" t="s">
        <v>247</v>
      </c>
      <c r="S5">
        <v>494.53</v>
      </c>
    </row>
    <row r="6" spans="1:19" x14ac:dyDescent="0.25">
      <c r="A6" t="s">
        <v>1127</v>
      </c>
      <c r="B6">
        <v>14.4</v>
      </c>
      <c r="C6">
        <v>40.200000000000003</v>
      </c>
      <c r="D6" t="s">
        <v>1100</v>
      </c>
      <c r="K6" t="s">
        <v>1127</v>
      </c>
      <c r="M6" t="e">
        <f>+VLOOKUP(K6,#REF!,5,FALSE)</f>
        <v>#REF!</v>
      </c>
      <c r="N6" t="e">
        <f>+VLOOKUP(K6,#REF!,2,FALSE)</f>
        <v>#REF!</v>
      </c>
      <c r="O6" t="e">
        <f>+VLOOKUP(K6,'Exports per job'!$A$2:$C$63,3,FALSE)</f>
        <v>#N/A</v>
      </c>
      <c r="P6">
        <f t="shared" si="0"/>
        <v>500.32</v>
      </c>
      <c r="R6" t="s">
        <v>1127</v>
      </c>
      <c r="S6">
        <v>500.32</v>
      </c>
    </row>
    <row r="7" spans="1:19" x14ac:dyDescent="0.25">
      <c r="A7" t="s">
        <v>248</v>
      </c>
      <c r="B7">
        <v>6.7</v>
      </c>
      <c r="C7">
        <v>36.799999999999997</v>
      </c>
      <c r="D7">
        <v>65.5</v>
      </c>
      <c r="K7" t="s">
        <v>248</v>
      </c>
      <c r="L7">
        <f>+VLOOKUP(K7,'2019 PUA exporters'!$FC$2:$FD$64,2,FALSE)</f>
        <v>0.14910346150158213</v>
      </c>
      <c r="M7" t="e">
        <f>+VLOOKUP(K7,#REF!,5,FALSE)</f>
        <v>#REF!</v>
      </c>
      <c r="N7" t="e">
        <f>+VLOOKUP(K7,#REF!,2,FALSE)</f>
        <v>#REF!</v>
      </c>
      <c r="O7">
        <f>+VLOOKUP(K7,'Exports per job'!$A$2:$C$63,3,FALSE)</f>
        <v>5550</v>
      </c>
      <c r="P7">
        <f t="shared" si="0"/>
        <v>454.45</v>
      </c>
      <c r="R7" t="s">
        <v>248</v>
      </c>
      <c r="S7">
        <v>454.45</v>
      </c>
    </row>
    <row r="8" spans="1:19" x14ac:dyDescent="0.25">
      <c r="A8" t="s">
        <v>249</v>
      </c>
      <c r="B8">
        <v>14.1</v>
      </c>
      <c r="C8">
        <v>30.2</v>
      </c>
      <c r="D8">
        <v>60.64</v>
      </c>
      <c r="K8" t="s">
        <v>249</v>
      </c>
      <c r="L8">
        <f>+VLOOKUP(K8,'2019 PUA exporters'!$FC$2:$FD$64,2,FALSE)</f>
        <v>0.20904806281742014</v>
      </c>
      <c r="M8" t="e">
        <f>+VLOOKUP(K8,#REF!,5,FALSE)</f>
        <v>#REF!</v>
      </c>
      <c r="N8" t="e">
        <f>+VLOOKUP(K8,#REF!,2,FALSE)</f>
        <v>#REF!</v>
      </c>
      <c r="O8">
        <f>+VLOOKUP(K8,'Exports per job'!$A$2:$C$63,3,FALSE)</f>
        <v>16690</v>
      </c>
      <c r="P8">
        <f t="shared" si="0"/>
        <v>518.66</v>
      </c>
      <c r="R8" t="s">
        <v>249</v>
      </c>
      <c r="S8">
        <v>518.66</v>
      </c>
    </row>
    <row r="9" spans="1:19" x14ac:dyDescent="0.25">
      <c r="A9" t="s">
        <v>250</v>
      </c>
      <c r="B9">
        <v>11.2</v>
      </c>
      <c r="C9">
        <v>29.8</v>
      </c>
      <c r="D9">
        <v>65.92</v>
      </c>
      <c r="K9" t="s">
        <v>250</v>
      </c>
      <c r="L9">
        <f>+VLOOKUP(K9,'2019 PUA exporters'!$FC$2:$FD$64,2,FALSE)</f>
        <v>0.2262821923838873</v>
      </c>
      <c r="M9" t="e">
        <f>+VLOOKUP(K9,#REF!,5,FALSE)</f>
        <v>#REF!</v>
      </c>
      <c r="N9" t="e">
        <f>+VLOOKUP(K9,#REF!,2,FALSE)</f>
        <v>#REF!</v>
      </c>
      <c r="O9">
        <f>+VLOOKUP(K9,'Exports per job'!$A$2:$C$63,3,FALSE)</f>
        <v>8120</v>
      </c>
      <c r="P9">
        <f t="shared" si="0"/>
        <v>490.82</v>
      </c>
      <c r="R9" t="s">
        <v>250</v>
      </c>
      <c r="S9">
        <v>490.82</v>
      </c>
    </row>
    <row r="10" spans="1:19" x14ac:dyDescent="0.25">
      <c r="A10" t="s">
        <v>251</v>
      </c>
      <c r="B10">
        <v>9.6</v>
      </c>
      <c r="C10">
        <v>30.8</v>
      </c>
      <c r="D10">
        <v>54.16</v>
      </c>
      <c r="K10" t="s">
        <v>251</v>
      </c>
      <c r="L10">
        <f>+VLOOKUP(K10,'2019 PUA exporters'!$FC$2:$FD$64,2,FALSE)</f>
        <v>0.1800537051867904</v>
      </c>
      <c r="M10" t="e">
        <f>+VLOOKUP(K10,#REF!,5,FALSE)</f>
        <v>#REF!</v>
      </c>
      <c r="N10" t="e">
        <f>+VLOOKUP(K10,#REF!,2,FALSE)</f>
        <v>#REF!</v>
      </c>
      <c r="O10">
        <f>+VLOOKUP(K10,'Exports per job'!$A$2:$C$63,3,FALSE)</f>
        <v>14680</v>
      </c>
      <c r="P10">
        <f t="shared" si="0"/>
        <v>506.74</v>
      </c>
      <c r="R10" t="s">
        <v>251</v>
      </c>
      <c r="S10">
        <v>506.74</v>
      </c>
    </row>
    <row r="11" spans="1:19" x14ac:dyDescent="0.25">
      <c r="A11" t="s">
        <v>252</v>
      </c>
      <c r="B11">
        <v>5.3</v>
      </c>
      <c r="C11">
        <v>39.4</v>
      </c>
      <c r="D11">
        <v>70.540000000000006</v>
      </c>
      <c r="K11" t="s">
        <v>252</v>
      </c>
      <c r="L11">
        <f>+VLOOKUP(K11,'2019 PUA exporters'!$FC$2:$FD$64,2,FALSE)</f>
        <v>0.21699627252019052</v>
      </c>
      <c r="M11" t="e">
        <f>+VLOOKUP(K11,#REF!,5,FALSE)</f>
        <v>#REF!</v>
      </c>
      <c r="N11" t="e">
        <f>+VLOOKUP(K11,#REF!,2,FALSE)</f>
        <v>#REF!</v>
      </c>
      <c r="O11">
        <f>+VLOOKUP(K11,'Exports per job'!$A$2:$C$63,3,FALSE)</f>
        <v>10970</v>
      </c>
      <c r="P11">
        <f t="shared" si="0"/>
        <v>498.7</v>
      </c>
      <c r="R11" t="s">
        <v>252</v>
      </c>
      <c r="S11">
        <v>498.7</v>
      </c>
    </row>
    <row r="12" spans="1:19" x14ac:dyDescent="0.25">
      <c r="A12" t="s">
        <v>253</v>
      </c>
      <c r="B12">
        <v>13.9</v>
      </c>
      <c r="C12">
        <v>26.4</v>
      </c>
      <c r="D12">
        <v>54.67</v>
      </c>
      <c r="K12" t="s">
        <v>253</v>
      </c>
      <c r="L12">
        <f>+VLOOKUP(K12,'2019 PUA exporters'!$FC$2:$FD$64,2,FALSE)</f>
        <v>0.23817472201084955</v>
      </c>
      <c r="M12" t="e">
        <f>+VLOOKUP(K12,#REF!,5,FALSE)</f>
        <v>#REF!</v>
      </c>
      <c r="N12" t="e">
        <f>+VLOOKUP(K12,#REF!,2,FALSE)</f>
        <v>#REF!</v>
      </c>
      <c r="O12">
        <f>+VLOOKUP(K12,'Exports per job'!$A$2:$C$63,3,FALSE)</f>
        <v>8920</v>
      </c>
      <c r="P12">
        <f t="shared" si="0"/>
        <v>459.65</v>
      </c>
      <c r="R12" t="s">
        <v>253</v>
      </c>
      <c r="S12">
        <v>459.65</v>
      </c>
    </row>
    <row r="13" spans="1:19" x14ac:dyDescent="0.25">
      <c r="A13" t="s">
        <v>254</v>
      </c>
      <c r="B13">
        <v>3.3</v>
      </c>
      <c r="C13">
        <v>55.3</v>
      </c>
      <c r="D13">
        <v>68.709999999999994</v>
      </c>
      <c r="K13" t="s">
        <v>254</v>
      </c>
      <c r="L13">
        <f>+VLOOKUP(K13,'2019 PUA exporters'!$FC$2:$FD$64,2,FALSE)</f>
        <v>0.19232262882748319</v>
      </c>
      <c r="M13" t="e">
        <f>+VLOOKUP(K13,#REF!,5,FALSE)</f>
        <v>#REF!</v>
      </c>
      <c r="N13" t="e">
        <f>+VLOOKUP(K13,#REF!,2,FALSE)</f>
        <v>#REF!</v>
      </c>
      <c r="O13">
        <f>+VLOOKUP(K13,'Exports per job'!$A$2:$C$63,3,FALSE)</f>
        <v>12470</v>
      </c>
      <c r="P13">
        <f t="shared" si="0"/>
        <v>494.03</v>
      </c>
      <c r="R13" t="s">
        <v>254</v>
      </c>
      <c r="S13">
        <v>494.03</v>
      </c>
    </row>
    <row r="14" spans="1:19" x14ac:dyDescent="0.25">
      <c r="A14" t="s">
        <v>255</v>
      </c>
      <c r="B14">
        <v>4.9000000000000004</v>
      </c>
      <c r="C14">
        <v>46.7</v>
      </c>
      <c r="D14">
        <v>60.97</v>
      </c>
      <c r="K14" t="s">
        <v>255</v>
      </c>
      <c r="L14">
        <f>+VLOOKUP(K14,'2019 PUA exporters'!$FC$2:$FD$64,2,FALSE)</f>
        <v>0.22242605681357763</v>
      </c>
      <c r="M14" t="e">
        <f>+VLOOKUP(K14,#REF!,5,FALSE)</f>
        <v>#REF!</v>
      </c>
      <c r="N14" t="e">
        <f>+VLOOKUP(K14,#REF!,2,FALSE)</f>
        <v>#REF!</v>
      </c>
      <c r="O14">
        <f>+VLOOKUP(K14,'Exports per job'!$A$2:$C$63,3,FALSE)</f>
        <v>15330</v>
      </c>
      <c r="P14">
        <f t="shared" si="0"/>
        <v>526.98</v>
      </c>
      <c r="R14" t="s">
        <v>255</v>
      </c>
      <c r="S14">
        <v>526.98</v>
      </c>
    </row>
    <row r="15" spans="1:19" x14ac:dyDescent="0.25">
      <c r="A15" t="s">
        <v>256</v>
      </c>
      <c r="B15">
        <v>17.600000000000001</v>
      </c>
      <c r="C15">
        <v>27.5</v>
      </c>
      <c r="D15">
        <v>56.44</v>
      </c>
      <c r="K15" s="20" t="s">
        <v>256</v>
      </c>
      <c r="L15" s="20">
        <f>+VLOOKUP(K15,'2019 PUA exporters'!$FC$2:$FD$64,2,FALSE)</f>
        <v>0.2920632792599544</v>
      </c>
      <c r="M15" s="20" t="e">
        <f>+VLOOKUP(K15,#REF!,5,FALSE)</f>
        <v>#REF!</v>
      </c>
      <c r="N15" s="20" t="e">
        <f>+VLOOKUP(K15,#REF!,2,FALSE)</f>
        <v>#REF!</v>
      </c>
      <c r="O15">
        <f>+VLOOKUP(K15,'Exports per job'!$A$2:$C$63,3,FALSE)</f>
        <v>24280</v>
      </c>
      <c r="P15">
        <f t="shared" si="0"/>
        <v>435</v>
      </c>
      <c r="R15" t="s">
        <v>256</v>
      </c>
      <c r="S15">
        <v>435</v>
      </c>
    </row>
    <row r="16" spans="1:19" x14ac:dyDescent="0.25">
      <c r="A16" t="s">
        <v>257</v>
      </c>
      <c r="B16">
        <v>6.7</v>
      </c>
      <c r="C16">
        <v>69.599999999999994</v>
      </c>
      <c r="D16">
        <v>73.78</v>
      </c>
      <c r="K16" t="s">
        <v>257</v>
      </c>
      <c r="L16">
        <f>+VLOOKUP(K16,'2019 PUA exporters'!$FC$2:$FD$64,2,FALSE)</f>
        <v>0.17228380379661626</v>
      </c>
      <c r="M16" t="e">
        <f>+VLOOKUP(K16,#REF!,5,FALSE)</f>
        <v>#REF!</v>
      </c>
      <c r="N16" t="e">
        <f>+VLOOKUP(K16,#REF!,2,FALSE)</f>
        <v>#REF!</v>
      </c>
      <c r="O16">
        <f>+VLOOKUP(K16,'Exports per job'!$A$2:$C$63,3,FALSE)</f>
        <v>11280</v>
      </c>
      <c r="P16">
        <f t="shared" si="0"/>
        <v>609.65</v>
      </c>
      <c r="R16" t="s">
        <v>257</v>
      </c>
      <c r="S16">
        <v>609.65</v>
      </c>
    </row>
    <row r="17" spans="1:21" x14ac:dyDescent="0.25">
      <c r="A17" t="s">
        <v>258</v>
      </c>
      <c r="B17">
        <v>7</v>
      </c>
      <c r="C17">
        <v>46.4</v>
      </c>
      <c r="D17" t="s">
        <v>1100</v>
      </c>
      <c r="K17" t="s">
        <v>258</v>
      </c>
      <c r="L17">
        <f>+VLOOKUP(K17,'2019 PUA exporters'!$FC$2:$FD$64,2,FALSE)</f>
        <v>0.18895657390742535</v>
      </c>
      <c r="M17" t="e">
        <f>+VLOOKUP(K17,#REF!,5,FALSE)</f>
        <v>#REF!</v>
      </c>
      <c r="N17" t="e">
        <f>+VLOOKUP(K17,#REF!,2,FALSE)</f>
        <v>#REF!</v>
      </c>
      <c r="O17">
        <f>+VLOOKUP(K17,'Exports per job'!$A$2:$C$63,3,FALSE)</f>
        <v>10760</v>
      </c>
      <c r="P17">
        <f t="shared" si="0"/>
        <v>500.93</v>
      </c>
      <c r="R17" t="s">
        <v>258</v>
      </c>
      <c r="S17">
        <v>500.93</v>
      </c>
    </row>
    <row r="18" spans="1:21" x14ac:dyDescent="0.25">
      <c r="A18" t="s">
        <v>1128</v>
      </c>
      <c r="B18">
        <v>8.4</v>
      </c>
      <c r="C18">
        <v>32.9</v>
      </c>
      <c r="D18">
        <v>65.16</v>
      </c>
      <c r="K18" t="s">
        <v>1128</v>
      </c>
      <c r="L18">
        <f>+VLOOKUP(K18,'2019 PUA exporters'!$FC$2:$FD$64,2,FALSE)</f>
        <v>0.17837725884119504</v>
      </c>
      <c r="M18" t="e">
        <f>+VLOOKUP(K18,#REF!,5,FALSE)</f>
        <v>#REF!</v>
      </c>
      <c r="N18" t="e">
        <f>+VLOOKUP(K18,#REF!,2,FALSE)</f>
        <v>#REF!</v>
      </c>
      <c r="O18">
        <f>+VLOOKUP(K18,'Exports per job'!$A$2:$C$63,3,FALSE)</f>
        <v>9430</v>
      </c>
      <c r="P18">
        <f t="shared" si="0"/>
        <v>472.26</v>
      </c>
      <c r="R18" t="s">
        <v>1128</v>
      </c>
      <c r="S18">
        <v>472.26</v>
      </c>
    </row>
    <row r="19" spans="1:21" x14ac:dyDescent="0.25">
      <c r="A19" t="s">
        <v>259</v>
      </c>
      <c r="B19">
        <v>9.1</v>
      </c>
      <c r="C19">
        <v>36.4</v>
      </c>
      <c r="D19">
        <v>59.58</v>
      </c>
      <c r="K19" t="s">
        <v>259</v>
      </c>
      <c r="L19">
        <f>+VLOOKUP(K19,'2019 PUA exporters'!$FC$2:$FD$64,2,FALSE)</f>
        <v>0.23203329080857785</v>
      </c>
      <c r="M19" t="e">
        <f>+VLOOKUP(K19,#REF!,5,FALSE)</f>
        <v>#REF!</v>
      </c>
      <c r="N19" t="e">
        <f>+VLOOKUP(K19,#REF!,2,FALSE)</f>
        <v>#REF!</v>
      </c>
      <c r="O19">
        <f>+VLOOKUP(K19,'Exports per job'!$A$2:$C$63,3,FALSE)</f>
        <v>28860</v>
      </c>
      <c r="P19">
        <f t="shared" si="0"/>
        <v>504.55</v>
      </c>
      <c r="R19" t="s">
        <v>259</v>
      </c>
      <c r="S19">
        <v>504.55</v>
      </c>
    </row>
    <row r="20" spans="1:21" x14ac:dyDescent="0.25">
      <c r="A20" t="s">
        <v>260</v>
      </c>
      <c r="B20">
        <v>2.9</v>
      </c>
      <c r="C20">
        <v>38.799999999999997</v>
      </c>
      <c r="D20">
        <v>57.32</v>
      </c>
      <c r="K20" t="s">
        <v>260</v>
      </c>
      <c r="L20">
        <f>+VLOOKUP(K20,'2019 PUA exporters'!$FC$2:$FD$64,2,FALSE)</f>
        <v>0.37803803700057004</v>
      </c>
      <c r="M20" t="e">
        <f>+VLOOKUP(K20,#REF!,5,FALSE)</f>
        <v>#REF!</v>
      </c>
      <c r="N20" t="e">
        <f>+VLOOKUP(K20,#REF!,2,FALSE)</f>
        <v>#REF!</v>
      </c>
      <c r="O20">
        <f>+VLOOKUP(K20,'Exports per job'!$A$2:$C$63,3,FALSE)</f>
        <v>28750</v>
      </c>
      <c r="P20">
        <f t="shared" si="0"/>
        <v>572.45000000000005</v>
      </c>
      <c r="R20" t="s">
        <v>260</v>
      </c>
      <c r="S20">
        <v>572.45000000000005</v>
      </c>
    </row>
    <row r="21" spans="1:21" x14ac:dyDescent="0.25">
      <c r="A21" t="s">
        <v>261</v>
      </c>
      <c r="B21">
        <v>9.4</v>
      </c>
      <c r="C21">
        <v>33.299999999999997</v>
      </c>
      <c r="D21">
        <v>59.33</v>
      </c>
      <c r="K21" t="s">
        <v>261</v>
      </c>
      <c r="L21">
        <f>+VLOOKUP(K21,'2019 PUA exporters'!$FC$2:$FD$64,2,FALSE)</f>
        <v>0.24086155120637878</v>
      </c>
      <c r="M21" t="e">
        <f>+VLOOKUP(K21,#REF!,5,FALSE)</f>
        <v>#REF!</v>
      </c>
      <c r="N21" t="e">
        <f>+VLOOKUP(K21,#REF!,2,FALSE)</f>
        <v>#REF!</v>
      </c>
      <c r="O21">
        <f>+VLOOKUP(K21,'Exports per job'!$A$2:$C$63,3,FALSE)</f>
        <v>46160</v>
      </c>
      <c r="P21">
        <f t="shared" si="0"/>
        <v>619.39</v>
      </c>
      <c r="R21" t="s">
        <v>261</v>
      </c>
      <c r="S21">
        <v>619.39</v>
      </c>
    </row>
    <row r="22" spans="1:21" x14ac:dyDescent="0.25">
      <c r="A22" t="s">
        <v>262</v>
      </c>
      <c r="B22">
        <v>10.9</v>
      </c>
      <c r="C22">
        <v>23.7</v>
      </c>
      <c r="D22">
        <v>62.14</v>
      </c>
      <c r="K22" t="s">
        <v>262</v>
      </c>
      <c r="L22">
        <f>+VLOOKUP(K22,'2019 PUA exporters'!$FC$2:$FD$64,2,FALSE)</f>
        <v>0.19285771350962691</v>
      </c>
      <c r="M22" t="e">
        <f>+VLOOKUP(K22,#REF!,5,FALSE)</f>
        <v>#REF!</v>
      </c>
      <c r="N22" t="e">
        <f>+VLOOKUP(K22,#REF!,2,FALSE)</f>
        <v>#REF!</v>
      </c>
      <c r="O22">
        <f>+VLOOKUP(K22,'Exports per job'!$A$2:$C$63,3,FALSE)</f>
        <v>5790</v>
      </c>
      <c r="P22">
        <f t="shared" si="0"/>
        <v>455.47</v>
      </c>
      <c r="R22" t="s">
        <v>262</v>
      </c>
      <c r="S22">
        <v>455.47</v>
      </c>
    </row>
    <row r="23" spans="1:21" x14ac:dyDescent="0.25">
      <c r="A23" t="s">
        <v>263</v>
      </c>
      <c r="B23">
        <v>8</v>
      </c>
      <c r="C23">
        <v>44.9</v>
      </c>
      <c r="D23" t="s">
        <v>1100</v>
      </c>
      <c r="K23" t="s">
        <v>263</v>
      </c>
      <c r="L23">
        <f>+VLOOKUP(K23,'2019 PUA exporters'!$FC$2:$FD$64,2,FALSE)</f>
        <v>0.12902372926168287</v>
      </c>
      <c r="M23" t="e">
        <f>+VLOOKUP(K23,#REF!,5,FALSE)</f>
        <v>#REF!</v>
      </c>
      <c r="N23" t="e">
        <f>+VLOOKUP(K23,#REF!,2,FALSE)</f>
        <v>#REF!</v>
      </c>
      <c r="O23">
        <f>+VLOOKUP(K23,'Exports per job'!$A$2:$C$63,3,FALSE)</f>
        <v>6400</v>
      </c>
      <c r="P23">
        <f t="shared" si="0"/>
        <v>483.02</v>
      </c>
      <c r="R23" t="s">
        <v>263</v>
      </c>
      <c r="S23">
        <v>483.02</v>
      </c>
      <c r="U23" s="22"/>
    </row>
    <row r="24" spans="1:21" x14ac:dyDescent="0.25">
      <c r="A24" t="s">
        <v>264</v>
      </c>
      <c r="B24">
        <v>5.9</v>
      </c>
      <c r="C24">
        <v>57.5</v>
      </c>
      <c r="D24" t="s">
        <v>1100</v>
      </c>
      <c r="K24" t="s">
        <v>264</v>
      </c>
      <c r="L24">
        <f>+VLOOKUP(K24,'2019 PUA exporters'!$FC$2:$FD$64,2,FALSE)</f>
        <v>0.23356233004150564</v>
      </c>
      <c r="M24" t="e">
        <f>+VLOOKUP(K24,#REF!,5,FALSE)</f>
        <v>#REF!</v>
      </c>
      <c r="N24" t="e">
        <f>+VLOOKUP(K24,#REF!,2,FALSE)</f>
        <v>#REF!</v>
      </c>
      <c r="O24">
        <f>+VLOOKUP(K24,'Exports per job'!$A$2:$C$63,3,FALSE)</f>
        <v>19310</v>
      </c>
      <c r="P24">
        <f t="shared" si="0"/>
        <v>561.22</v>
      </c>
      <c r="R24" t="s">
        <v>264</v>
      </c>
      <c r="S24">
        <v>561.22</v>
      </c>
    </row>
    <row r="25" spans="1:21" x14ac:dyDescent="0.25">
      <c r="A25" t="s">
        <v>265</v>
      </c>
      <c r="B25">
        <v>3</v>
      </c>
      <c r="C25">
        <v>38.9</v>
      </c>
      <c r="D25">
        <v>65.53</v>
      </c>
      <c r="K25" t="s">
        <v>265</v>
      </c>
      <c r="L25">
        <f>+VLOOKUP(K25,'2019 PUA exporters'!$FC$2:$FD$64,2,FALSE)</f>
        <v>0.14654143531731617</v>
      </c>
      <c r="M25" t="e">
        <f>+VLOOKUP(K25,#REF!,5,FALSE)</f>
        <v>#REF!</v>
      </c>
      <c r="N25" t="e">
        <f>+VLOOKUP(K25,#REF!,2,FALSE)</f>
        <v>#REF!</v>
      </c>
      <c r="O25">
        <f>+VLOOKUP(K25,'Exports per job'!$A$2:$C$63,3,FALSE)</f>
        <v>4930</v>
      </c>
      <c r="P25">
        <f t="shared" si="0"/>
        <v>497.59</v>
      </c>
      <c r="R25" t="s">
        <v>265</v>
      </c>
      <c r="S25">
        <v>497.59</v>
      </c>
    </row>
    <row r="26" spans="1:21" x14ac:dyDescent="0.25">
      <c r="A26" t="s">
        <v>266</v>
      </c>
      <c r="B26">
        <v>13.3</v>
      </c>
      <c r="C26">
        <v>47.4</v>
      </c>
      <c r="D26" t="s">
        <v>1100</v>
      </c>
      <c r="K26" t="s">
        <v>266</v>
      </c>
      <c r="L26">
        <f>+VLOOKUP(K26,'2019 PUA exporters'!$FC$2:$FD$64,2,FALSE)</f>
        <v>0.18758616960882377</v>
      </c>
      <c r="M26" t="e">
        <f>+VLOOKUP(K26,#REF!,5,FALSE)</f>
        <v>#REF!</v>
      </c>
      <c r="N26" t="e">
        <f>+VLOOKUP(K26,#REF!,2,FALSE)</f>
        <v>#REF!</v>
      </c>
      <c r="O26">
        <f>+VLOOKUP(K26,'Exports per job'!$A$2:$C$63,3,FALSE)</f>
        <v>12200</v>
      </c>
      <c r="P26">
        <f t="shared" si="0"/>
        <v>519.42999999999995</v>
      </c>
      <c r="R26" t="s">
        <v>266</v>
      </c>
      <c r="S26">
        <v>519.42999999999995</v>
      </c>
    </row>
    <row r="27" spans="1:21" x14ac:dyDescent="0.25">
      <c r="A27" t="s">
        <v>267</v>
      </c>
      <c r="B27">
        <v>7.2</v>
      </c>
      <c r="C27">
        <v>30.1</v>
      </c>
      <c r="D27">
        <v>67.59</v>
      </c>
      <c r="K27" t="s">
        <v>267</v>
      </c>
      <c r="L27">
        <f>+VLOOKUP(K27,'2019 PUA exporters'!$FC$2:$FD$64,2,FALSE)</f>
        <v>0.1947923783496546</v>
      </c>
      <c r="M27" t="e">
        <f>+VLOOKUP(K27,#REF!,5,FALSE)</f>
        <v>#REF!</v>
      </c>
      <c r="N27" t="e">
        <f>+VLOOKUP(K27,#REF!,2,FALSE)</f>
        <v>#REF!</v>
      </c>
      <c r="O27">
        <f>+VLOOKUP(K27,'Exports per job'!$A$2:$C$63,3,FALSE)</f>
        <v>17340</v>
      </c>
      <c r="P27">
        <f t="shared" si="0"/>
        <v>481.73</v>
      </c>
      <c r="R27" t="s">
        <v>267</v>
      </c>
      <c r="S27">
        <v>481.73</v>
      </c>
    </row>
    <row r="28" spans="1:21" x14ac:dyDescent="0.25">
      <c r="A28" t="s">
        <v>268</v>
      </c>
      <c r="B28">
        <v>9.4</v>
      </c>
      <c r="C28">
        <v>31.8</v>
      </c>
      <c r="D28">
        <v>63.43</v>
      </c>
      <c r="K28" t="s">
        <v>268</v>
      </c>
      <c r="L28">
        <f>+VLOOKUP(K28,'2019 PUA exporters'!$FC$2:$FD$64,2,FALSE)</f>
        <v>0.21985140611568219</v>
      </c>
      <c r="M28" t="e">
        <f>+VLOOKUP(K28,#REF!,5,FALSE)</f>
        <v>#REF!</v>
      </c>
      <c r="N28" t="e">
        <f>+VLOOKUP(K28,#REF!,2,FALSE)</f>
        <v>#REF!</v>
      </c>
      <c r="O28">
        <f>+VLOOKUP(K28,'Exports per job'!$A$2:$C$63,3,FALSE)</f>
        <v>9000</v>
      </c>
      <c r="P28">
        <f t="shared" si="0"/>
        <v>430.61</v>
      </c>
      <c r="R28" t="s">
        <v>268</v>
      </c>
      <c r="S28">
        <v>430.61</v>
      </c>
    </row>
    <row r="29" spans="1:21" x14ac:dyDescent="0.25">
      <c r="A29" t="s">
        <v>269</v>
      </c>
      <c r="B29">
        <v>8.9</v>
      </c>
      <c r="C29">
        <v>27.2</v>
      </c>
      <c r="D29">
        <v>56.05</v>
      </c>
      <c r="K29" t="s">
        <v>269</v>
      </c>
      <c r="L29">
        <f>+VLOOKUP(K29,'2019 PUA exporters'!$FC$2:$FD$64,2,FALSE)</f>
        <v>0.2077106518282989</v>
      </c>
      <c r="M29" t="e">
        <f>+VLOOKUP(K29,#REF!,5,FALSE)</f>
        <v>#REF!</v>
      </c>
      <c r="N29" t="e">
        <f>+VLOOKUP(K29,#REF!,2,FALSE)</f>
        <v>#REF!</v>
      </c>
      <c r="O29">
        <f>+VLOOKUP(K29,'Exports per job'!$A$2:$C$63,3,FALSE)</f>
        <v>7910</v>
      </c>
      <c r="P29">
        <f t="shared" si="0"/>
        <v>502.23</v>
      </c>
      <c r="R29" t="s">
        <v>269</v>
      </c>
      <c r="S29">
        <v>502.23</v>
      </c>
    </row>
    <row r="30" spans="1:21" x14ac:dyDescent="0.25">
      <c r="A30" t="s">
        <v>270</v>
      </c>
      <c r="B30">
        <v>8.4</v>
      </c>
      <c r="C30">
        <v>32.700000000000003</v>
      </c>
      <c r="D30">
        <v>59.04</v>
      </c>
      <c r="K30" t="s">
        <v>270</v>
      </c>
      <c r="L30">
        <f>+VLOOKUP(K30,'2019 PUA exporters'!$FC$2:$FD$64,2,FALSE)</f>
        <v>0.18663146192329072</v>
      </c>
      <c r="M30" t="e">
        <f>+VLOOKUP(K30,#REF!,5,FALSE)</f>
        <v>#REF!</v>
      </c>
      <c r="N30" t="e">
        <f>+VLOOKUP(K30,#REF!,2,FALSE)</f>
        <v>#REF!</v>
      </c>
      <c r="O30">
        <f>+VLOOKUP(K30,'Exports per job'!$A$2:$C$63,3,FALSE)</f>
        <v>7380</v>
      </c>
      <c r="P30">
        <f t="shared" si="0"/>
        <v>470.41</v>
      </c>
      <c r="R30" t="s">
        <v>270</v>
      </c>
      <c r="S30">
        <v>470.41</v>
      </c>
    </row>
    <row r="31" spans="1:21" x14ac:dyDescent="0.25">
      <c r="A31" t="s">
        <v>271</v>
      </c>
      <c r="B31">
        <v>6.7</v>
      </c>
      <c r="C31">
        <v>40.1</v>
      </c>
      <c r="D31">
        <v>62.08</v>
      </c>
      <c r="K31" t="s">
        <v>271</v>
      </c>
      <c r="L31">
        <f>+VLOOKUP(K31,'2019 PUA exporters'!$FC$2:$FD$64,2,FALSE)</f>
        <v>0.23751932730392053</v>
      </c>
      <c r="M31" t="e">
        <f>+VLOOKUP(K31,#REF!,5,FALSE)</f>
        <v>#REF!</v>
      </c>
      <c r="N31" t="e">
        <f>+VLOOKUP(K31,#REF!,2,FALSE)</f>
        <v>#REF!</v>
      </c>
      <c r="O31">
        <f>+VLOOKUP(K31,'Exports per job'!$A$2:$C$63,3,FALSE)</f>
        <v>10120</v>
      </c>
      <c r="P31">
        <f t="shared" si="0"/>
        <v>513.82000000000005</v>
      </c>
      <c r="R31" t="s">
        <v>271</v>
      </c>
      <c r="S31">
        <v>513.82000000000005</v>
      </c>
    </row>
    <row r="32" spans="1:21" x14ac:dyDescent="0.25">
      <c r="A32" t="s">
        <v>272</v>
      </c>
      <c r="B32">
        <v>13.7</v>
      </c>
      <c r="C32">
        <v>35.5</v>
      </c>
      <c r="D32">
        <v>57.86</v>
      </c>
      <c r="K32" s="12" t="s">
        <v>272</v>
      </c>
      <c r="L32" s="12">
        <f>+VLOOKUP(K32,'2019 PUA exporters'!$FC$2:$FD$64,2,FALSE)</f>
        <v>0.26248595451199191</v>
      </c>
      <c r="M32" s="12" t="e">
        <f>+VLOOKUP(K32,#REF!,5,FALSE)</f>
        <v>#REF!</v>
      </c>
      <c r="N32" s="12" t="e">
        <f>+VLOOKUP(K32,#REF!,2,FALSE)</f>
        <v>#REF!</v>
      </c>
      <c r="O32">
        <f>+VLOOKUP(K32,'Exports per job'!$A$2:$C$63,3,FALSE)</f>
        <v>7010</v>
      </c>
      <c r="P32">
        <f t="shared" si="0"/>
        <v>451.61</v>
      </c>
      <c r="R32" t="s">
        <v>272</v>
      </c>
      <c r="S32">
        <v>451.61</v>
      </c>
    </row>
    <row r="33" spans="1:19" x14ac:dyDescent="0.25">
      <c r="A33" t="s">
        <v>273</v>
      </c>
      <c r="B33">
        <v>12.2</v>
      </c>
      <c r="C33">
        <v>36.299999999999997</v>
      </c>
      <c r="D33">
        <v>54.49</v>
      </c>
      <c r="K33" s="12" t="s">
        <v>273</v>
      </c>
      <c r="L33" s="12">
        <f>+VLOOKUP(K33,'2019 PUA exporters'!$FC$2:$FD$64,2,FALSE)</f>
        <v>0.16970456052457084</v>
      </c>
      <c r="M33" s="12" t="e">
        <f>+VLOOKUP(K33,#REF!,5,FALSE)</f>
        <v>#REF!</v>
      </c>
      <c r="N33" s="12" t="e">
        <f>+VLOOKUP(K33,#REF!,2,FALSE)</f>
        <v>#REF!</v>
      </c>
      <c r="O33">
        <f>+VLOOKUP(K33,'Exports per job'!$A$2:$C$63,3,FALSE)</f>
        <v>18430</v>
      </c>
      <c r="P33">
        <f t="shared" si="0"/>
        <v>499.47</v>
      </c>
      <c r="R33" t="s">
        <v>273</v>
      </c>
      <c r="S33">
        <v>499.47</v>
      </c>
    </row>
    <row r="34" spans="1:19" x14ac:dyDescent="0.25">
      <c r="A34" t="s">
        <v>274</v>
      </c>
      <c r="B34">
        <v>6.8</v>
      </c>
      <c r="C34">
        <v>53.3</v>
      </c>
      <c r="D34">
        <v>69.25</v>
      </c>
      <c r="K34" s="12" t="s">
        <v>274</v>
      </c>
      <c r="L34" s="12">
        <f>+VLOOKUP(K34,'2019 PUA exporters'!$FC$2:$FD$64,2,FALSE)</f>
        <v>0.257057259729151</v>
      </c>
      <c r="M34" s="12" t="e">
        <f>+VLOOKUP(K34,#REF!,5,FALSE)</f>
        <v>#REF!</v>
      </c>
      <c r="N34" s="12" t="e">
        <f>+VLOOKUP(K34,#REF!,2,FALSE)</f>
        <v>#REF!</v>
      </c>
      <c r="O34">
        <f>+VLOOKUP(K34,'Exports per job'!$A$2:$C$63,3,FALSE)</f>
        <v>27550</v>
      </c>
      <c r="P34">
        <f t="shared" si="0"/>
        <v>713.36</v>
      </c>
      <c r="R34" t="s">
        <v>274</v>
      </c>
      <c r="S34">
        <v>713.36</v>
      </c>
    </row>
    <row r="35" spans="1:19" x14ac:dyDescent="0.25">
      <c r="A35" t="s">
        <v>275</v>
      </c>
      <c r="B35">
        <v>10.4</v>
      </c>
      <c r="C35">
        <v>31.2</v>
      </c>
      <c r="D35">
        <v>59.21</v>
      </c>
      <c r="K35" s="12" t="s">
        <v>275</v>
      </c>
      <c r="L35" s="12">
        <f>+VLOOKUP(K35,'2019 PUA exporters'!$FC$2:$FD$64,2,FALSE)</f>
        <v>0.19483669289641048</v>
      </c>
      <c r="M35" s="12" t="e">
        <f>+VLOOKUP(K35,#REF!,5,FALSE)</f>
        <v>#REF!</v>
      </c>
      <c r="N35" s="12" t="e">
        <f>+VLOOKUP(K35,#REF!,2,FALSE)</f>
        <v>#REF!</v>
      </c>
      <c r="O35">
        <f>+VLOOKUP(K35,'Exports per job'!$A$2:$C$63,3,FALSE)</f>
        <v>28940</v>
      </c>
      <c r="P35">
        <f t="shared" si="0"/>
        <v>551.11</v>
      </c>
      <c r="R35" t="s">
        <v>275</v>
      </c>
      <c r="S35">
        <v>551.11</v>
      </c>
    </row>
    <row r="36" spans="1:19" x14ac:dyDescent="0.25">
      <c r="A36" t="s">
        <v>276</v>
      </c>
      <c r="B36">
        <v>9.5</v>
      </c>
      <c r="C36">
        <v>38</v>
      </c>
      <c r="D36">
        <v>61.65</v>
      </c>
      <c r="K36" s="12" t="s">
        <v>276</v>
      </c>
      <c r="L36" s="12">
        <f>+VLOOKUP(K36,'2019 PUA exporters'!$FC$2:$FD$64,2,FALSE)</f>
        <v>0.21872070129383087</v>
      </c>
      <c r="M36" s="12" t="e">
        <f>+VLOOKUP(K36,#REF!,5,FALSE)</f>
        <v>#REF!</v>
      </c>
      <c r="N36" s="12" t="e">
        <f>+VLOOKUP(K36,#REF!,2,FALSE)</f>
        <v>#REF!</v>
      </c>
      <c r="O36">
        <f>+VLOOKUP(K36,'Exports per job'!$A$2:$C$63,3,FALSE)</f>
        <v>11160</v>
      </c>
      <c r="P36">
        <f t="shared" si="0"/>
        <v>513.08000000000004</v>
      </c>
      <c r="R36" t="s">
        <v>276</v>
      </c>
      <c r="S36">
        <v>513.08000000000004</v>
      </c>
    </row>
    <row r="37" spans="1:19" x14ac:dyDescent="0.25">
      <c r="A37" t="s">
        <v>277</v>
      </c>
      <c r="B37">
        <v>9.1</v>
      </c>
      <c r="C37">
        <v>21.7</v>
      </c>
      <c r="D37">
        <v>57.11</v>
      </c>
      <c r="K37" t="s">
        <v>277</v>
      </c>
      <c r="L37">
        <f>+VLOOKUP(K37,'2019 PUA exporters'!$FC$2:$FD$64,2,FALSE)</f>
        <v>0.21416570408484722</v>
      </c>
      <c r="M37" t="e">
        <f>+VLOOKUP(K37,#REF!,5,FALSE)</f>
        <v>#REF!</v>
      </c>
      <c r="N37" t="e">
        <f>+VLOOKUP(K37,#REF!,2,FALSE)</f>
        <v>#REF!</v>
      </c>
      <c r="O37">
        <f>+VLOOKUP(K37,'Exports per job'!$A$2:$C$63,3,FALSE)</f>
        <v>8630</v>
      </c>
      <c r="P37">
        <f t="shared" si="0"/>
        <v>449.26</v>
      </c>
      <c r="R37" t="s">
        <v>277</v>
      </c>
      <c r="S37">
        <v>449.26</v>
      </c>
    </row>
    <row r="38" spans="1:19" x14ac:dyDescent="0.25">
      <c r="A38" t="s">
        <v>278</v>
      </c>
      <c r="B38">
        <v>12</v>
      </c>
      <c r="C38">
        <v>29.6</v>
      </c>
      <c r="D38">
        <v>62.98</v>
      </c>
      <c r="K38" t="s">
        <v>278</v>
      </c>
      <c r="L38">
        <f>+VLOOKUP(K38,'2019 PUA exporters'!$FC$2:$FD$64,2,FALSE)</f>
        <v>0.18025115664243224</v>
      </c>
      <c r="M38" t="e">
        <f>+VLOOKUP(K38,#REF!,5,FALSE)</f>
        <v>#REF!</v>
      </c>
      <c r="N38" t="e">
        <f>+VLOOKUP(K38,#REF!,2,FALSE)</f>
        <v>#REF!</v>
      </c>
      <c r="O38">
        <f>+VLOOKUP(K38,'Exports per job'!$A$2:$C$63,3,FALSE)</f>
        <v>15380</v>
      </c>
      <c r="P38">
        <f t="shared" si="0"/>
        <v>463.34</v>
      </c>
      <c r="R38" t="s">
        <v>278</v>
      </c>
      <c r="S38">
        <v>463.34</v>
      </c>
    </row>
    <row r="39" spans="1:19" x14ac:dyDescent="0.25">
      <c r="A39" t="s">
        <v>279</v>
      </c>
      <c r="B39">
        <v>5.4</v>
      </c>
      <c r="C39">
        <v>43.9</v>
      </c>
      <c r="D39">
        <v>61.51</v>
      </c>
      <c r="K39" s="20" t="s">
        <v>279</v>
      </c>
      <c r="L39" s="20">
        <f>+VLOOKUP(K39,'2019 PUA exporters'!$FC$2:$FD$64,2,FALSE)</f>
        <v>0.2924950164323043</v>
      </c>
      <c r="M39" s="20" t="e">
        <f>+VLOOKUP(K39,#REF!,5,FALSE)</f>
        <v>#REF!</v>
      </c>
      <c r="N39" s="20" t="e">
        <f>+VLOOKUP(K39,#REF!,2,FALSE)</f>
        <v>#REF!</v>
      </c>
      <c r="O39">
        <f>+VLOOKUP(K39,'Exports per job'!$A$2:$C$63,3,FALSE)</f>
        <v>11900</v>
      </c>
      <c r="P39">
        <f t="shared" si="0"/>
        <v>604.08000000000004</v>
      </c>
      <c r="R39" t="s">
        <v>279</v>
      </c>
      <c r="S39">
        <v>604.08000000000004</v>
      </c>
    </row>
    <row r="40" spans="1:19" x14ac:dyDescent="0.25">
      <c r="A40" t="s">
        <v>280</v>
      </c>
      <c r="B40">
        <v>8.3000000000000007</v>
      </c>
      <c r="C40">
        <v>35.299999999999997</v>
      </c>
      <c r="D40">
        <v>60.69</v>
      </c>
      <c r="K40" t="s">
        <v>280</v>
      </c>
      <c r="L40">
        <f>+VLOOKUP(K40,'2019 PUA exporters'!$FC$2:$FD$64,2,FALSE)</f>
        <v>0.18155116584209069</v>
      </c>
      <c r="M40" t="e">
        <f>+VLOOKUP(K40,#REF!,5,FALSE)</f>
        <v>#REF!</v>
      </c>
      <c r="N40" t="e">
        <f>+VLOOKUP(K40,#REF!,2,FALSE)</f>
        <v>#REF!</v>
      </c>
      <c r="O40">
        <f>+VLOOKUP(K40,'Exports per job'!$A$2:$C$63,3,FALSE)</f>
        <v>9880</v>
      </c>
      <c r="P40">
        <f t="shared" si="0"/>
        <v>485.95</v>
      </c>
      <c r="R40" t="s">
        <v>1610</v>
      </c>
      <c r="S40">
        <v>530.33000000000004</v>
      </c>
    </row>
    <row r="41" spans="1:19" x14ac:dyDescent="0.25">
      <c r="A41" t="s">
        <v>281</v>
      </c>
      <c r="B41">
        <v>8.1999999999999993</v>
      </c>
      <c r="C41">
        <v>33.9</v>
      </c>
      <c r="D41" t="s">
        <v>1100</v>
      </c>
      <c r="K41" t="s">
        <v>281</v>
      </c>
      <c r="L41">
        <f>+VLOOKUP(K41,'2019 PUA exporters'!$FC$2:$FD$64,2,FALSE)</f>
        <v>0.22120457519098469</v>
      </c>
      <c r="M41" t="e">
        <f>+VLOOKUP(K41,#REF!,5,FALSE)</f>
        <v>#REF!</v>
      </c>
      <c r="N41" t="e">
        <f>+VLOOKUP(K41,#REF!,2,FALSE)</f>
        <v>#REF!</v>
      </c>
      <c r="O41">
        <f>+VLOOKUP(K41,'Exports per job'!$A$2:$C$63,3,FALSE)</f>
        <v>14620</v>
      </c>
      <c r="P41">
        <f t="shared" si="0"/>
        <v>481.97</v>
      </c>
      <c r="R41" t="s">
        <v>280</v>
      </c>
      <c r="S41">
        <v>485.95</v>
      </c>
    </row>
    <row r="42" spans="1:19" x14ac:dyDescent="0.25">
      <c r="A42" t="s">
        <v>282</v>
      </c>
      <c r="B42">
        <v>8</v>
      </c>
      <c r="C42">
        <v>33.700000000000003</v>
      </c>
      <c r="D42">
        <v>60.31</v>
      </c>
      <c r="K42" t="s">
        <v>282</v>
      </c>
      <c r="L42">
        <f>+VLOOKUP(K42,'2019 PUA exporters'!$FC$2:$FD$64,2,FALSE)</f>
        <v>0.23293741600377757</v>
      </c>
      <c r="M42" t="e">
        <f>+VLOOKUP(K42,#REF!,5,FALSE)</f>
        <v>#REF!</v>
      </c>
      <c r="N42" t="e">
        <f>+VLOOKUP(K42,#REF!,2,FALSE)</f>
        <v>#REF!</v>
      </c>
      <c r="O42">
        <f>+VLOOKUP(K42,'Exports per job'!$A$2:$C$63,3,FALSE)</f>
        <v>9280</v>
      </c>
      <c r="P42">
        <f t="shared" si="0"/>
        <v>503.8</v>
      </c>
      <c r="R42" t="s">
        <v>281</v>
      </c>
      <c r="S42">
        <v>481.97</v>
      </c>
    </row>
    <row r="43" spans="1:19" x14ac:dyDescent="0.25">
      <c r="A43" t="s">
        <v>283</v>
      </c>
      <c r="B43">
        <v>7.4</v>
      </c>
      <c r="C43">
        <v>32.200000000000003</v>
      </c>
      <c r="D43">
        <v>64.56</v>
      </c>
      <c r="K43" t="s">
        <v>283</v>
      </c>
      <c r="L43">
        <f>+VLOOKUP(K43,'2019 PUA exporters'!$FC$2:$FD$64,2,FALSE)</f>
        <v>0.19964912280701755</v>
      </c>
      <c r="M43" t="e">
        <f>+VLOOKUP(K43,#REF!,5,FALSE)</f>
        <v>#REF!</v>
      </c>
      <c r="N43" t="e">
        <f>+VLOOKUP(K43,#REF!,2,FALSE)</f>
        <v>#REF!</v>
      </c>
      <c r="O43">
        <f>+VLOOKUP(K43,'Exports per job'!$A$2:$C$63,3,FALSE)</f>
        <v>8590</v>
      </c>
      <c r="P43">
        <f t="shared" si="0"/>
        <v>446.24</v>
      </c>
      <c r="R43" t="s">
        <v>282</v>
      </c>
      <c r="S43">
        <v>503.8</v>
      </c>
    </row>
    <row r="44" spans="1:19" x14ac:dyDescent="0.25">
      <c r="A44" t="s">
        <v>284</v>
      </c>
      <c r="B44">
        <v>7.5</v>
      </c>
      <c r="C44">
        <v>36.299999999999997</v>
      </c>
      <c r="D44">
        <v>59.7</v>
      </c>
      <c r="K44" t="s">
        <v>284</v>
      </c>
      <c r="L44">
        <f>+VLOOKUP(K44,'2019 PUA exporters'!$FC$2:$FD$64,2,FALSE)</f>
        <v>0.20450494247285692</v>
      </c>
      <c r="M44" t="e">
        <f>+VLOOKUP(K44,#REF!,5,FALSE)</f>
        <v>#REF!</v>
      </c>
      <c r="N44" t="e">
        <f>+VLOOKUP(K44,#REF!,2,FALSE)</f>
        <v>#REF!</v>
      </c>
      <c r="O44">
        <f>+VLOOKUP(K44,'Exports per job'!$A$2:$C$63,3,FALSE)</f>
        <v>7720</v>
      </c>
      <c r="P44">
        <f t="shared" si="0"/>
        <v>464.85</v>
      </c>
      <c r="R44" t="s">
        <v>283</v>
      </c>
      <c r="S44">
        <v>446.24</v>
      </c>
    </row>
    <row r="45" spans="1:19" x14ac:dyDescent="0.25">
      <c r="A45" t="s">
        <v>285</v>
      </c>
      <c r="B45">
        <v>7</v>
      </c>
      <c r="C45">
        <v>57.9</v>
      </c>
      <c r="D45">
        <v>57.86</v>
      </c>
      <c r="K45" t="s">
        <v>285</v>
      </c>
      <c r="L45">
        <f>+VLOOKUP(K45,'2019 PUA exporters'!$FC$2:$FD$64,2,FALSE)</f>
        <v>0.13720166943555248</v>
      </c>
      <c r="M45" t="e">
        <f>+VLOOKUP(K45,#REF!,5,FALSE)</f>
        <v>#REF!</v>
      </c>
      <c r="N45" t="e">
        <f>+VLOOKUP(K45,#REF!,2,FALSE)</f>
        <v>#REF!</v>
      </c>
      <c r="O45">
        <f>+VLOOKUP(K45,'Exports per job'!$A$2:$C$63,3,FALSE)</f>
        <v>12830</v>
      </c>
      <c r="P45">
        <f t="shared" si="0"/>
        <v>563.82000000000005</v>
      </c>
      <c r="R45" t="s">
        <v>284</v>
      </c>
      <c r="S45">
        <v>464.85</v>
      </c>
    </row>
    <row r="46" spans="1:19" x14ac:dyDescent="0.25">
      <c r="A46" t="s">
        <v>286</v>
      </c>
      <c r="B46">
        <v>10.7</v>
      </c>
      <c r="C46">
        <v>29.5</v>
      </c>
      <c r="D46">
        <v>55.32</v>
      </c>
      <c r="K46" t="s">
        <v>286</v>
      </c>
      <c r="L46">
        <f>+VLOOKUP(K46,'2019 PUA exporters'!$FC$2:$FD$64,2,FALSE)</f>
        <v>0.22489889221030421</v>
      </c>
      <c r="M46" t="e">
        <f>+VLOOKUP(K46,#REF!,5,FALSE)</f>
        <v>#REF!</v>
      </c>
      <c r="N46" t="e">
        <f>+VLOOKUP(K46,#REF!,2,FALSE)</f>
        <v>#REF!</v>
      </c>
      <c r="O46">
        <f>+VLOOKUP(K46,'Exports per job'!$A$2:$C$63,3,FALSE)</f>
        <v>15380</v>
      </c>
      <c r="P46">
        <f t="shared" si="0"/>
        <v>474.03</v>
      </c>
      <c r="R46" t="s">
        <v>285</v>
      </c>
      <c r="S46">
        <v>563.82000000000005</v>
      </c>
    </row>
    <row r="47" spans="1:19" x14ac:dyDescent="0.25">
      <c r="A47" t="s">
        <v>287</v>
      </c>
      <c r="B47">
        <v>6.4</v>
      </c>
      <c r="C47">
        <v>31.1</v>
      </c>
      <c r="D47">
        <v>56.72</v>
      </c>
      <c r="K47" t="s">
        <v>287</v>
      </c>
      <c r="L47">
        <f>+VLOOKUP(K47,'2019 PUA exporters'!$FC$2:$FD$64,2,FALSE)</f>
        <v>0.18869073510221834</v>
      </c>
      <c r="M47" t="e">
        <f>+VLOOKUP(K47,#REF!,5,FALSE)</f>
        <v>#REF!</v>
      </c>
      <c r="N47" t="e">
        <f>+VLOOKUP(K47,#REF!,2,FALSE)</f>
        <v>#REF!</v>
      </c>
      <c r="O47">
        <f>+VLOOKUP(K47,'Exports per job'!$A$2:$C$63,3,FALSE)</f>
        <v>7320</v>
      </c>
      <c r="P47">
        <f t="shared" si="0"/>
        <v>458.44</v>
      </c>
      <c r="R47" t="s">
        <v>286</v>
      </c>
      <c r="S47">
        <v>474.03</v>
      </c>
    </row>
    <row r="48" spans="1:19" x14ac:dyDescent="0.25">
      <c r="A48" t="s">
        <v>288</v>
      </c>
      <c r="B48">
        <v>7.1</v>
      </c>
      <c r="C48">
        <v>34.6</v>
      </c>
      <c r="D48">
        <v>58.42</v>
      </c>
      <c r="K48" t="s">
        <v>288</v>
      </c>
      <c r="L48">
        <f>+VLOOKUP(K48,'2019 PUA exporters'!$FC$2:$FD$64,2,FALSE)</f>
        <v>0.17755678607752287</v>
      </c>
      <c r="M48" t="e">
        <f>+VLOOKUP(K48,#REF!,5,FALSE)</f>
        <v>#REF!</v>
      </c>
      <c r="N48" t="e">
        <f>+VLOOKUP(K48,#REF!,2,FALSE)</f>
        <v>#REF!</v>
      </c>
      <c r="O48">
        <f>+VLOOKUP(K48,'Exports per job'!$A$2:$C$63,3,FALSE)</f>
        <v>18630</v>
      </c>
      <c r="P48">
        <f t="shared" si="0"/>
        <v>505.33</v>
      </c>
      <c r="R48" t="s">
        <v>287</v>
      </c>
      <c r="S48">
        <v>458.44</v>
      </c>
    </row>
    <row r="49" spans="1:19" x14ac:dyDescent="0.25">
      <c r="A49" t="s">
        <v>289</v>
      </c>
      <c r="B49">
        <v>5.8</v>
      </c>
      <c r="C49">
        <v>38.6</v>
      </c>
      <c r="D49">
        <v>70.05</v>
      </c>
      <c r="K49" t="s">
        <v>289</v>
      </c>
      <c r="L49">
        <f>+VLOOKUP(K49,'2019 PUA exporters'!$FC$2:$FD$64,2,FALSE)</f>
        <v>0.15736862392393677</v>
      </c>
      <c r="M49" t="e">
        <f>+VLOOKUP(K49,#REF!,5,FALSE)</f>
        <v>#REF!</v>
      </c>
      <c r="N49" t="e">
        <f>+VLOOKUP(K49,#REF!,2,FALSE)</f>
        <v>#REF!</v>
      </c>
      <c r="O49">
        <f>+VLOOKUP(K49,'Exports per job'!$A$2:$C$63,3,FALSE)</f>
        <v>12740</v>
      </c>
      <c r="P49">
        <f t="shared" si="0"/>
        <v>453.89</v>
      </c>
      <c r="R49" t="s">
        <v>288</v>
      </c>
      <c r="S49">
        <v>505.33</v>
      </c>
    </row>
    <row r="50" spans="1:19" x14ac:dyDescent="0.25">
      <c r="A50" t="s">
        <v>290</v>
      </c>
      <c r="B50">
        <v>6.4</v>
      </c>
      <c r="C50">
        <v>51</v>
      </c>
      <c r="D50">
        <v>69.22</v>
      </c>
      <c r="K50" t="s">
        <v>290</v>
      </c>
      <c r="L50">
        <f>+VLOOKUP(K50,'2019 PUA exporters'!$FC$2:$FD$64,2,FALSE)</f>
        <v>0.29939092604101925</v>
      </c>
      <c r="M50" t="e">
        <f>+VLOOKUP(K50,#REF!,5,FALSE)</f>
        <v>#REF!</v>
      </c>
      <c r="N50" t="e">
        <f>+VLOOKUP(K50,#REF!,2,FALSE)</f>
        <v>#REF!</v>
      </c>
      <c r="O50">
        <f>+VLOOKUP(K50,'Exports per job'!$A$2:$C$63,3,FALSE)</f>
        <v>25970</v>
      </c>
      <c r="P50">
        <f t="shared" si="0"/>
        <v>638.23</v>
      </c>
      <c r="R50" t="s">
        <v>289</v>
      </c>
      <c r="S50">
        <v>453.89</v>
      </c>
    </row>
    <row r="51" spans="1:19" x14ac:dyDescent="0.25">
      <c r="A51" t="s">
        <v>291</v>
      </c>
      <c r="B51">
        <v>7</v>
      </c>
      <c r="C51">
        <v>41.3</v>
      </c>
      <c r="D51">
        <v>59.33</v>
      </c>
      <c r="K51" t="s">
        <v>291</v>
      </c>
      <c r="L51">
        <f>+VLOOKUP(K51,'2019 PUA exporters'!$FC$2:$FD$64,2,FALSE)</f>
        <v>0.20873930128653712</v>
      </c>
      <c r="M51" t="e">
        <f>+VLOOKUP(K51,#REF!,5,FALSE)</f>
        <v>#REF!</v>
      </c>
      <c r="N51" t="e">
        <f>+VLOOKUP(K51,#REF!,2,FALSE)</f>
        <v>#REF!</v>
      </c>
      <c r="O51">
        <f>+VLOOKUP(K51,'Exports per job'!$A$2:$C$63,3,FALSE)</f>
        <v>9310</v>
      </c>
      <c r="P51">
        <f t="shared" si="0"/>
        <v>471</v>
      </c>
      <c r="R51" t="s">
        <v>290</v>
      </c>
      <c r="S51">
        <v>638.23</v>
      </c>
    </row>
    <row r="52" spans="1:19" x14ac:dyDescent="0.25">
      <c r="A52" t="s">
        <v>292</v>
      </c>
      <c r="B52">
        <v>7.2</v>
      </c>
      <c r="C52">
        <v>40.299999999999997</v>
      </c>
      <c r="D52">
        <v>73.69</v>
      </c>
      <c r="K52" t="s">
        <v>292</v>
      </c>
      <c r="L52">
        <f>+VLOOKUP(K52,'2019 PUA exporters'!$FC$2:$FD$64,2,FALSE)</f>
        <v>0.275307980717729</v>
      </c>
      <c r="M52" t="e">
        <f>+VLOOKUP(K52,#REF!,5,FALSE)</f>
        <v>#REF!</v>
      </c>
      <c r="N52" t="e">
        <f>+VLOOKUP(K52,#REF!,2,FALSE)</f>
        <v>#REF!</v>
      </c>
      <c r="O52">
        <f>+VLOOKUP(K52,'Exports per job'!$A$2:$C$63,3,FALSE)</f>
        <v>37040</v>
      </c>
      <c r="P52">
        <f t="shared" si="0"/>
        <v>681.63</v>
      </c>
      <c r="R52" t="s">
        <v>291</v>
      </c>
      <c r="S52">
        <v>471</v>
      </c>
    </row>
    <row r="53" spans="1:19" x14ac:dyDescent="0.25">
      <c r="A53" t="s">
        <v>293</v>
      </c>
      <c r="B53">
        <v>6.7</v>
      </c>
      <c r="C53">
        <v>39.4</v>
      </c>
      <c r="D53">
        <v>64.37</v>
      </c>
      <c r="K53" t="s">
        <v>293</v>
      </c>
      <c r="L53">
        <f>+VLOOKUP(K53,'2019 PUA exporters'!$FC$2:$FD$64,2,FALSE)</f>
        <v>0.20147753816068228</v>
      </c>
      <c r="M53" t="e">
        <f>+VLOOKUP(K53,#REF!,5,FALSE)</f>
        <v>#REF!</v>
      </c>
      <c r="N53" t="e">
        <f>+VLOOKUP(K53,#REF!,2,FALSE)</f>
        <v>#REF!</v>
      </c>
      <c r="O53">
        <f>+VLOOKUP(K53,'Exports per job'!$A$2:$C$63,3,FALSE)</f>
        <v>20240</v>
      </c>
      <c r="P53">
        <f t="shared" si="0"/>
        <v>543.12</v>
      </c>
      <c r="R53" t="s">
        <v>292</v>
      </c>
      <c r="S53">
        <v>681.63</v>
      </c>
    </row>
    <row r="54" spans="1:19" x14ac:dyDescent="0.25">
      <c r="A54" t="s">
        <v>294</v>
      </c>
      <c r="B54">
        <v>9.4</v>
      </c>
      <c r="C54">
        <v>29.2</v>
      </c>
      <c r="D54">
        <v>69.09</v>
      </c>
      <c r="K54" t="s">
        <v>294</v>
      </c>
      <c r="L54">
        <f>+VLOOKUP(K54,'2019 PUA exporters'!$FC$2:$FD$64,2,FALSE)</f>
        <v>0.15922585323845351</v>
      </c>
      <c r="M54" t="e">
        <f>+VLOOKUP(K54,#REF!,5,FALSE)</f>
        <v>#REF!</v>
      </c>
      <c r="N54" t="e">
        <f>+VLOOKUP(K54,#REF!,2,FALSE)</f>
        <v>#REF!</v>
      </c>
      <c r="O54">
        <f>+VLOOKUP(K54,'Exports per job'!$A$2:$C$63,3,FALSE)</f>
        <v>11040</v>
      </c>
      <c r="P54">
        <f t="shared" si="0"/>
        <v>415.63</v>
      </c>
      <c r="R54" t="s">
        <v>293</v>
      </c>
      <c r="S54">
        <v>543.12</v>
      </c>
    </row>
    <row r="55" spans="1:19" x14ac:dyDescent="0.25">
      <c r="A55" t="s">
        <v>295</v>
      </c>
      <c r="B55">
        <v>10.7</v>
      </c>
      <c r="C55">
        <v>27.4</v>
      </c>
      <c r="D55">
        <v>57.75</v>
      </c>
      <c r="K55" t="s">
        <v>295</v>
      </c>
      <c r="L55">
        <f>+VLOOKUP(K55,'2019 PUA exporters'!$FC$2:$FD$64,2,FALSE)</f>
        <v>0.22676181980374666</v>
      </c>
      <c r="M55" t="e">
        <f>+VLOOKUP(K55,#REF!,5,FALSE)</f>
        <v>#REF!</v>
      </c>
      <c r="N55" t="e">
        <f>+VLOOKUP(K55,#REF!,2,FALSE)</f>
        <v>#REF!</v>
      </c>
      <c r="O55">
        <f>+VLOOKUP(K55,'Exports per job'!$A$2:$C$63,3,FALSE)</f>
        <v>6700</v>
      </c>
      <c r="P55">
        <f t="shared" si="0"/>
        <v>448.59</v>
      </c>
      <c r="R55" t="s">
        <v>294</v>
      </c>
      <c r="S55">
        <v>415.63</v>
      </c>
    </row>
    <row r="56" spans="1:19" x14ac:dyDescent="0.25">
      <c r="A56" t="s">
        <v>296</v>
      </c>
      <c r="B56">
        <v>9.9</v>
      </c>
      <c r="C56">
        <v>27.4</v>
      </c>
      <c r="D56">
        <v>58.64</v>
      </c>
      <c r="K56" t="s">
        <v>296</v>
      </c>
      <c r="L56">
        <f>+VLOOKUP(K56,'2019 PUA exporters'!$FC$2:$FD$64,2,FALSE)</f>
        <v>0.28126300024960477</v>
      </c>
      <c r="M56" t="e">
        <f>+VLOOKUP(K56,#REF!,5,FALSE)</f>
        <v>#REF!</v>
      </c>
      <c r="N56" t="e">
        <f>+VLOOKUP(K56,#REF!,2,FALSE)</f>
        <v>#REF!</v>
      </c>
      <c r="O56">
        <f>+VLOOKUP(K56,'Exports per job'!$A$2:$C$63,3,FALSE)</f>
        <v>44820</v>
      </c>
      <c r="P56">
        <f t="shared" si="0"/>
        <v>476.44</v>
      </c>
      <c r="R56" t="s">
        <v>295</v>
      </c>
      <c r="S56">
        <v>448.59</v>
      </c>
    </row>
    <row r="57" spans="1:19" x14ac:dyDescent="0.25">
      <c r="A57" t="s">
        <v>297</v>
      </c>
      <c r="B57">
        <v>9</v>
      </c>
      <c r="C57">
        <v>34.4</v>
      </c>
      <c r="D57" t="s">
        <v>1100</v>
      </c>
      <c r="K57" t="s">
        <v>297</v>
      </c>
      <c r="L57">
        <f>+VLOOKUP(K57,'2019 PUA exporters'!$FC$2:$FD$64,2,FALSE)</f>
        <v>0.18421214167331657</v>
      </c>
      <c r="M57" t="e">
        <f>+VLOOKUP(K57,#REF!,5,FALSE)</f>
        <v>#REF!</v>
      </c>
      <c r="N57" t="e">
        <f>+VLOOKUP(K57,#REF!,2,FALSE)</f>
        <v>#REF!</v>
      </c>
      <c r="O57">
        <f>+VLOOKUP(K57,'Exports per job'!$A$2:$C$63,3,FALSE)</f>
        <v>12910</v>
      </c>
      <c r="P57">
        <f t="shared" si="0"/>
        <v>443.22</v>
      </c>
      <c r="R57" t="s">
        <v>296</v>
      </c>
      <c r="S57">
        <v>476.44</v>
      </c>
    </row>
    <row r="58" spans="1:19" x14ac:dyDescent="0.25">
      <c r="A58" t="s">
        <v>298</v>
      </c>
      <c r="B58">
        <v>6.1</v>
      </c>
      <c r="C58">
        <v>34.4</v>
      </c>
      <c r="D58">
        <v>62.93</v>
      </c>
      <c r="K58" t="s">
        <v>298</v>
      </c>
      <c r="L58">
        <f>+VLOOKUP(K58,'2019 PUA exporters'!$FC$2:$FD$64,2,FALSE)</f>
        <v>0.31239605986951519</v>
      </c>
      <c r="M58" t="e">
        <f>+VLOOKUP(K58,#REF!,5,FALSE)</f>
        <v>#REF!</v>
      </c>
      <c r="N58" t="e">
        <f>+VLOOKUP(K58,#REF!,2,FALSE)</f>
        <v>#REF!</v>
      </c>
      <c r="O58">
        <f>+VLOOKUP(K58,'Exports per job'!$A$2:$C$63,3,FALSE)</f>
        <v>15120</v>
      </c>
      <c r="P58">
        <f t="shared" si="0"/>
        <v>530.42999999999995</v>
      </c>
      <c r="R58" t="s">
        <v>297</v>
      </c>
      <c r="S58">
        <v>443.22</v>
      </c>
    </row>
    <row r="59" spans="1:19" x14ac:dyDescent="0.25">
      <c r="A59" t="s">
        <v>299</v>
      </c>
      <c r="B59">
        <v>6.9</v>
      </c>
      <c r="C59">
        <v>28.1</v>
      </c>
      <c r="D59">
        <v>60.2</v>
      </c>
      <c r="K59" t="s">
        <v>299</v>
      </c>
      <c r="L59">
        <f>+VLOOKUP(K59,'2019 PUA exporters'!$FC$2:$FD$64,2,FALSE)</f>
        <v>0.28961501498106168</v>
      </c>
      <c r="M59" t="e">
        <f>+VLOOKUP(K59,#REF!,5,FALSE)</f>
        <v>#REF!</v>
      </c>
      <c r="N59" t="e">
        <f>+VLOOKUP(K59,#REF!,2,FALSE)</f>
        <v>#REF!</v>
      </c>
      <c r="O59">
        <f>+VLOOKUP(K59,'Exports per job'!$A$2:$C$63,3,FALSE)</f>
        <v>20850</v>
      </c>
      <c r="P59">
        <f t="shared" si="0"/>
        <v>466.05</v>
      </c>
      <c r="R59" t="s">
        <v>298</v>
      </c>
      <c r="S59">
        <v>530.42999999999995</v>
      </c>
    </row>
    <row r="60" spans="1:19" x14ac:dyDescent="0.25">
      <c r="A60" t="s">
        <v>300</v>
      </c>
      <c r="B60">
        <v>9.1</v>
      </c>
      <c r="C60">
        <v>27.6</v>
      </c>
      <c r="D60">
        <v>66.680000000000007</v>
      </c>
      <c r="K60" t="s">
        <v>300</v>
      </c>
      <c r="L60">
        <f>+VLOOKUP(K60,'2019 PUA exporters'!$FC$2:$FD$64,2,FALSE)</f>
        <v>0.24472295514511874</v>
      </c>
      <c r="M60" t="e">
        <f>+VLOOKUP(K60,#REF!,5,FALSE)</f>
        <v>#REF!</v>
      </c>
      <c r="N60" t="e">
        <f>+VLOOKUP(K60,#REF!,2,FALSE)</f>
        <v>#REF!</v>
      </c>
      <c r="O60">
        <f>+VLOOKUP(K60,'Exports per job'!$A$2:$C$63,3,FALSE)</f>
        <v>8460</v>
      </c>
      <c r="P60">
        <f t="shared" si="0"/>
        <v>484.79</v>
      </c>
      <c r="R60" t="s">
        <v>299</v>
      </c>
      <c r="S60">
        <v>466.05</v>
      </c>
    </row>
    <row r="61" spans="1:19" x14ac:dyDescent="0.25">
      <c r="A61" t="s">
        <v>301</v>
      </c>
      <c r="B61">
        <v>5.9</v>
      </c>
      <c r="C61">
        <v>41</v>
      </c>
      <c r="D61">
        <v>71.66</v>
      </c>
      <c r="K61" t="s">
        <v>301</v>
      </c>
      <c r="L61">
        <f>+VLOOKUP(K61,'2019 PUA exporters'!$FC$2:$FD$64,2,FALSE)</f>
        <v>0.16466375979297387</v>
      </c>
      <c r="M61" t="e">
        <f>+VLOOKUP(K61,#REF!,5,FALSE)</f>
        <v>#REF!</v>
      </c>
      <c r="N61" t="e">
        <f>+VLOOKUP(K61,#REF!,2,FALSE)</f>
        <v>#REF!</v>
      </c>
      <c r="O61">
        <f>+VLOOKUP(K61,'Exports per job'!$A$2:$C$63,3,FALSE)</f>
        <v>9110</v>
      </c>
      <c r="P61">
        <f t="shared" si="0"/>
        <v>496.29</v>
      </c>
      <c r="R61" t="s">
        <v>300</v>
      </c>
      <c r="S61">
        <v>484.79</v>
      </c>
    </row>
    <row r="62" spans="1:19" x14ac:dyDescent="0.25">
      <c r="A62" t="s">
        <v>302</v>
      </c>
      <c r="B62">
        <v>8.6</v>
      </c>
      <c r="C62">
        <v>26.2</v>
      </c>
      <c r="D62">
        <v>63.84</v>
      </c>
      <c r="K62" t="s">
        <v>302</v>
      </c>
      <c r="L62">
        <f>+VLOOKUP(K62,'2019 PUA exporters'!$FC$2:$FD$64,2,FALSE)</f>
        <v>0.16022150438394092</v>
      </c>
      <c r="M62" t="e">
        <f>+VLOOKUP(K62,#REF!,5,FALSE)</f>
        <v>#REF!</v>
      </c>
      <c r="N62" t="e">
        <f>+VLOOKUP(K62,#REF!,2,FALSE)</f>
        <v>#REF!</v>
      </c>
      <c r="O62">
        <f>+VLOOKUP(K62,'Exports per job'!$A$2:$C$63,3,FALSE)</f>
        <v>4670</v>
      </c>
      <c r="P62">
        <f t="shared" si="0"/>
        <v>442.3</v>
      </c>
      <c r="R62" t="s">
        <v>301</v>
      </c>
      <c r="S62">
        <v>496.29</v>
      </c>
    </row>
    <row r="63" spans="1:19" x14ac:dyDescent="0.25">
      <c r="A63" t="s">
        <v>303</v>
      </c>
      <c r="B63">
        <v>6.3</v>
      </c>
      <c r="C63">
        <v>31.7</v>
      </c>
      <c r="D63">
        <v>68.239999999999995</v>
      </c>
      <c r="K63" t="s">
        <v>303</v>
      </c>
      <c r="L63">
        <f>+VLOOKUP(K63,'2019 PUA exporters'!$FC$2:$FD$64,2,FALSE)</f>
        <v>0.16186501068919881</v>
      </c>
      <c r="M63" t="e">
        <f>+VLOOKUP(K63,#REF!,5,FALSE)</f>
        <v>#REF!</v>
      </c>
      <c r="N63" t="e">
        <f>+VLOOKUP(K63,#REF!,2,FALSE)</f>
        <v>#REF!</v>
      </c>
      <c r="O63">
        <f>+VLOOKUP(K63,'Exports per job'!$A$2:$C$63,3,FALSE)</f>
        <v>14230</v>
      </c>
      <c r="P63">
        <f t="shared" si="0"/>
        <v>462.71</v>
      </c>
      <c r="R63" t="s">
        <v>302</v>
      </c>
      <c r="S63">
        <v>442.3</v>
      </c>
    </row>
    <row r="64" spans="1:19" x14ac:dyDescent="0.25">
      <c r="A64" t="s">
        <v>304</v>
      </c>
      <c r="B64">
        <v>4.0999999999999996</v>
      </c>
      <c r="C64">
        <v>49.1</v>
      </c>
      <c r="D64">
        <v>73.87</v>
      </c>
      <c r="K64" t="s">
        <v>304</v>
      </c>
      <c r="L64">
        <f>+VLOOKUP(K64,'2019 PUA exporters'!$FC$2:$FD$64,2,FALSE)</f>
        <v>0.16778673835125449</v>
      </c>
      <c r="M64" t="e">
        <f>+VLOOKUP(K64,#REF!,5,FALSE)</f>
        <v>#REF!</v>
      </c>
      <c r="N64" t="e">
        <f>+VLOOKUP(K64,#REF!,2,FALSE)</f>
        <v>#REF!</v>
      </c>
      <c r="O64">
        <f>+VLOOKUP(K64,'Exports per job'!$A$2:$C$63,3,FALSE)</f>
        <v>9380</v>
      </c>
      <c r="P64">
        <f t="shared" si="0"/>
        <v>501.48</v>
      </c>
      <c r="R64" t="s">
        <v>303</v>
      </c>
      <c r="S64">
        <v>462.71</v>
      </c>
    </row>
    <row r="65" spans="1:19" x14ac:dyDescent="0.25">
      <c r="R65" t="s">
        <v>304</v>
      </c>
      <c r="S65">
        <v>501.48</v>
      </c>
    </row>
    <row r="68" spans="1:19" x14ac:dyDescent="0.25">
      <c r="A68" t="s">
        <v>1129</v>
      </c>
    </row>
    <row r="69" spans="1:19" x14ac:dyDescent="0.25">
      <c r="A69" t="s">
        <v>1130</v>
      </c>
    </row>
    <row r="70" spans="1:19" x14ac:dyDescent="0.25">
      <c r="A70" t="s">
        <v>1130</v>
      </c>
    </row>
    <row r="71" spans="1:19" x14ac:dyDescent="0.25">
      <c r="A71" t="s">
        <v>1130</v>
      </c>
    </row>
    <row r="72" spans="1:19" x14ac:dyDescent="0.25">
      <c r="A72" t="s">
        <v>1131</v>
      </c>
    </row>
    <row r="73" spans="1:19" x14ac:dyDescent="0.25">
      <c r="A73" t="s">
        <v>1132</v>
      </c>
    </row>
    <row r="74" spans="1:19" x14ac:dyDescent="0.25">
      <c r="A74" t="s">
        <v>1133</v>
      </c>
    </row>
    <row r="75" spans="1:19" x14ac:dyDescent="0.25">
      <c r="A75" t="s">
        <v>1134</v>
      </c>
    </row>
    <row r="76" spans="1:19" x14ac:dyDescent="0.25">
      <c r="A76" t="s">
        <v>1135</v>
      </c>
    </row>
    <row r="77" spans="1:19" x14ac:dyDescent="0.25">
      <c r="A77" t="s">
        <v>1136</v>
      </c>
    </row>
    <row r="78" spans="1:19" x14ac:dyDescent="0.25">
      <c r="A78" t="s">
        <v>1137</v>
      </c>
    </row>
    <row r="79" spans="1:19" x14ac:dyDescent="0.25">
      <c r="A79" t="s">
        <v>1138</v>
      </c>
    </row>
    <row r="80" spans="1:19" x14ac:dyDescent="0.25">
      <c r="A80" t="s">
        <v>1139</v>
      </c>
    </row>
    <row r="81" spans="1:1" x14ac:dyDescent="0.25">
      <c r="A81" t="s">
        <v>1140</v>
      </c>
    </row>
    <row r="82" spans="1:1" x14ac:dyDescent="0.25">
      <c r="A82" t="s">
        <v>1141</v>
      </c>
    </row>
    <row r="83" spans="1:1" x14ac:dyDescent="0.25">
      <c r="A83" t="s">
        <v>1142</v>
      </c>
    </row>
    <row r="84" spans="1:1" x14ac:dyDescent="0.25">
      <c r="A84" t="s">
        <v>1142</v>
      </c>
    </row>
    <row r="85" spans="1:1" x14ac:dyDescent="0.25">
      <c r="A85" t="s">
        <v>1142</v>
      </c>
    </row>
    <row r="86" spans="1:1" x14ac:dyDescent="0.25">
      <c r="A86" t="s">
        <v>1143</v>
      </c>
    </row>
    <row r="87" spans="1:1" x14ac:dyDescent="0.25">
      <c r="A87" t="s">
        <v>1144</v>
      </c>
    </row>
    <row r="88" spans="1:1" x14ac:dyDescent="0.25">
      <c r="A88" t="s">
        <v>1145</v>
      </c>
    </row>
    <row r="89" spans="1:1" x14ac:dyDescent="0.25">
      <c r="A89" t="s">
        <v>1146</v>
      </c>
    </row>
    <row r="90" spans="1:1" x14ac:dyDescent="0.25">
      <c r="A90" t="s">
        <v>1147</v>
      </c>
    </row>
    <row r="91" spans="1:1" x14ac:dyDescent="0.25">
      <c r="A91" t="s">
        <v>1148</v>
      </c>
    </row>
    <row r="92" spans="1:1" x14ac:dyDescent="0.25">
      <c r="A92" t="s">
        <v>1149</v>
      </c>
    </row>
    <row r="93" spans="1:1" x14ac:dyDescent="0.25">
      <c r="A93" t="s">
        <v>1150</v>
      </c>
    </row>
    <row r="94" spans="1:1" x14ac:dyDescent="0.25">
      <c r="A94" t="s">
        <v>1151</v>
      </c>
    </row>
    <row r="95" spans="1:1" x14ac:dyDescent="0.25">
      <c r="A95" t="s">
        <v>1151</v>
      </c>
    </row>
    <row r="96" spans="1:1" x14ac:dyDescent="0.25">
      <c r="A96" t="s">
        <v>1152</v>
      </c>
    </row>
    <row r="97" spans="1:1" x14ac:dyDescent="0.25">
      <c r="A97" t="s">
        <v>657</v>
      </c>
    </row>
    <row r="98" spans="1:1" x14ac:dyDescent="0.25">
      <c r="A98" t="s">
        <v>1153</v>
      </c>
    </row>
    <row r="99" spans="1:1" x14ac:dyDescent="0.25">
      <c r="A99" t="s">
        <v>1154</v>
      </c>
    </row>
    <row r="100" spans="1:1" x14ac:dyDescent="0.25">
      <c r="A100" t="s">
        <v>1155</v>
      </c>
    </row>
    <row r="101" spans="1:1" x14ac:dyDescent="0.25">
      <c r="A101" t="s">
        <v>1156</v>
      </c>
    </row>
    <row r="102" spans="1:1" x14ac:dyDescent="0.25">
      <c r="A102" t="s">
        <v>1157</v>
      </c>
    </row>
    <row r="103" spans="1:1" x14ac:dyDescent="0.25">
      <c r="A103" t="s">
        <v>1158</v>
      </c>
    </row>
    <row r="104" spans="1:1" x14ac:dyDescent="0.25">
      <c r="A104" t="s">
        <v>1159</v>
      </c>
    </row>
    <row r="105" spans="1:1" x14ac:dyDescent="0.25">
      <c r="A105" t="s">
        <v>1160</v>
      </c>
    </row>
    <row r="106" spans="1:1" x14ac:dyDescent="0.25">
      <c r="A106" t="s">
        <v>1161</v>
      </c>
    </row>
    <row r="107" spans="1:1" x14ac:dyDescent="0.25">
      <c r="A107" t="s">
        <v>1162</v>
      </c>
    </row>
    <row r="108" spans="1:1" x14ac:dyDescent="0.25">
      <c r="A108" t="s">
        <v>1163</v>
      </c>
    </row>
    <row r="109" spans="1:1" x14ac:dyDescent="0.25">
      <c r="A109" t="s">
        <v>1163</v>
      </c>
    </row>
    <row r="110" spans="1:1" x14ac:dyDescent="0.25">
      <c r="A110" t="s">
        <v>1164</v>
      </c>
    </row>
    <row r="111" spans="1:1" x14ac:dyDescent="0.25">
      <c r="A111" t="s">
        <v>1164</v>
      </c>
    </row>
    <row r="112" spans="1:1" x14ac:dyDescent="0.25">
      <c r="A112" t="s">
        <v>1164</v>
      </c>
    </row>
    <row r="113" spans="1:1" x14ac:dyDescent="0.25">
      <c r="A113" t="s">
        <v>1165</v>
      </c>
    </row>
    <row r="114" spans="1:1" x14ac:dyDescent="0.25">
      <c r="A114" t="s">
        <v>1165</v>
      </c>
    </row>
    <row r="115" spans="1:1" x14ac:dyDescent="0.25">
      <c r="A115" t="s">
        <v>1166</v>
      </c>
    </row>
    <row r="116" spans="1:1" x14ac:dyDescent="0.25">
      <c r="A116" t="s">
        <v>1167</v>
      </c>
    </row>
    <row r="117" spans="1:1" x14ac:dyDescent="0.25">
      <c r="A117" t="s">
        <v>1168</v>
      </c>
    </row>
    <row r="118" spans="1:1" x14ac:dyDescent="0.25">
      <c r="A118" t="s">
        <v>1169</v>
      </c>
    </row>
    <row r="119" spans="1:1" x14ac:dyDescent="0.25">
      <c r="A119" t="s">
        <v>1170</v>
      </c>
    </row>
    <row r="120" spans="1:1" x14ac:dyDescent="0.25">
      <c r="A120" t="s">
        <v>1171</v>
      </c>
    </row>
    <row r="121" spans="1:1" x14ac:dyDescent="0.25">
      <c r="A121" t="s">
        <v>1172</v>
      </c>
    </row>
    <row r="122" spans="1:1" x14ac:dyDescent="0.25">
      <c r="A122" t="s">
        <v>1173</v>
      </c>
    </row>
    <row r="123" spans="1:1" x14ac:dyDescent="0.25">
      <c r="A123" t="s">
        <v>1174</v>
      </c>
    </row>
    <row r="124" spans="1:1" x14ac:dyDescent="0.25">
      <c r="A124" t="s">
        <v>1175</v>
      </c>
    </row>
    <row r="125" spans="1:1" x14ac:dyDescent="0.25">
      <c r="A125" t="s">
        <v>1176</v>
      </c>
    </row>
    <row r="126" spans="1:1" x14ac:dyDescent="0.25">
      <c r="A126" t="s">
        <v>1177</v>
      </c>
    </row>
    <row r="127" spans="1:1" x14ac:dyDescent="0.25">
      <c r="A127" t="s">
        <v>1178</v>
      </c>
    </row>
    <row r="128" spans="1:1" x14ac:dyDescent="0.25">
      <c r="A128" t="s">
        <v>1179</v>
      </c>
    </row>
    <row r="132" spans="1:1" x14ac:dyDescent="0.25">
      <c r="A132" t="s">
        <v>1180</v>
      </c>
    </row>
  </sheetData>
  <pageMargins left="0.7" right="0.7" top="0.75" bottom="0.75" header="0.3" footer="0.3"/>
  <pageSetup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BFA1D2-94D0-4E66-BFA7-4AD067A67ECE}">
  <dimension ref="A1:J63"/>
  <sheetViews>
    <sheetView workbookViewId="0"/>
  </sheetViews>
  <sheetFormatPr defaultRowHeight="15" x14ac:dyDescent="0.25"/>
  <sheetData>
    <row r="1" spans="1:10" x14ac:dyDescent="0.25">
      <c r="A1" s="5" t="s">
        <v>1113</v>
      </c>
      <c r="B1" s="5" t="s">
        <v>1604</v>
      </c>
      <c r="C1" s="5" t="s">
        <v>1121</v>
      </c>
      <c r="D1" s="5" t="s">
        <v>1605</v>
      </c>
      <c r="E1" s="5" t="s">
        <v>1122</v>
      </c>
      <c r="F1" s="5" t="s">
        <v>1606</v>
      </c>
      <c r="G1" s="5" t="s">
        <v>1123</v>
      </c>
      <c r="H1" s="16"/>
      <c r="I1" s="11" t="s">
        <v>0</v>
      </c>
      <c r="J1" s="11" t="s">
        <v>1607</v>
      </c>
    </row>
    <row r="2" spans="1:10" x14ac:dyDescent="0.25">
      <c r="A2" t="s">
        <v>244</v>
      </c>
      <c r="B2">
        <v>18100</v>
      </c>
      <c r="C2">
        <v>32460</v>
      </c>
      <c r="D2">
        <v>11680</v>
      </c>
      <c r="E2">
        <v>17740</v>
      </c>
      <c r="F2">
        <v>6420</v>
      </c>
      <c r="G2">
        <v>14720</v>
      </c>
      <c r="I2" t="str">
        <f>+A2</f>
        <v>Aberdeen</v>
      </c>
      <c r="J2">
        <f t="shared" ref="J2:J33" si="0">+D2/G2</f>
        <v>0.79347826086956519</v>
      </c>
    </row>
    <row r="3" spans="1:10" x14ac:dyDescent="0.25">
      <c r="A3" t="s">
        <v>245</v>
      </c>
      <c r="B3">
        <v>24660</v>
      </c>
      <c r="C3">
        <v>44240</v>
      </c>
      <c r="D3">
        <v>15260</v>
      </c>
      <c r="E3">
        <v>25370</v>
      </c>
      <c r="F3">
        <v>9400</v>
      </c>
      <c r="G3">
        <v>18870</v>
      </c>
      <c r="I3" t="str">
        <f t="shared" ref="I3:I63" si="1">+A3</f>
        <v>Aldershot</v>
      </c>
      <c r="J3">
        <f t="shared" si="0"/>
        <v>0.80869104398516167</v>
      </c>
    </row>
    <row r="4" spans="1:10" x14ac:dyDescent="0.25">
      <c r="A4" t="s">
        <v>246</v>
      </c>
      <c r="B4">
        <v>7420</v>
      </c>
      <c r="C4">
        <v>7800</v>
      </c>
      <c r="D4">
        <v>5060</v>
      </c>
      <c r="E4">
        <v>6600</v>
      </c>
      <c r="F4">
        <v>2360</v>
      </c>
      <c r="G4">
        <v>1210</v>
      </c>
      <c r="I4" t="str">
        <f t="shared" si="1"/>
        <v>Barnsley</v>
      </c>
      <c r="J4">
        <f t="shared" si="0"/>
        <v>4.1818181818181817</v>
      </c>
    </row>
    <row r="5" spans="1:10" x14ac:dyDescent="0.25">
      <c r="A5" t="s">
        <v>247</v>
      </c>
      <c r="B5">
        <v>10950</v>
      </c>
      <c r="C5">
        <v>21160</v>
      </c>
      <c r="D5">
        <v>6230</v>
      </c>
      <c r="E5">
        <v>14890</v>
      </c>
      <c r="F5">
        <v>4720</v>
      </c>
      <c r="G5">
        <v>6280</v>
      </c>
      <c r="I5" t="str">
        <f t="shared" si="1"/>
        <v>Basildon</v>
      </c>
      <c r="J5">
        <f t="shared" si="0"/>
        <v>0.9920382165605095</v>
      </c>
    </row>
    <row r="6" spans="1:10" x14ac:dyDescent="0.25">
      <c r="A6" t="s">
        <v>248</v>
      </c>
      <c r="B6">
        <v>14800</v>
      </c>
      <c r="C6">
        <v>5550</v>
      </c>
      <c r="D6">
        <v>11130</v>
      </c>
      <c r="E6">
        <v>2610</v>
      </c>
      <c r="F6">
        <v>3670</v>
      </c>
      <c r="G6">
        <v>2940</v>
      </c>
      <c r="I6" t="str">
        <f t="shared" si="1"/>
        <v>Birkenhead</v>
      </c>
      <c r="J6">
        <f t="shared" si="0"/>
        <v>3.7857142857142856</v>
      </c>
    </row>
    <row r="7" spans="1:10" x14ac:dyDescent="0.25">
      <c r="A7" t="s">
        <v>249</v>
      </c>
      <c r="B7">
        <v>14090</v>
      </c>
      <c r="C7">
        <v>16690</v>
      </c>
      <c r="D7">
        <v>10330</v>
      </c>
      <c r="E7">
        <v>12310</v>
      </c>
      <c r="F7">
        <v>3760</v>
      </c>
      <c r="G7">
        <v>4380</v>
      </c>
      <c r="I7" t="str">
        <f t="shared" si="1"/>
        <v>Birmingham</v>
      </c>
      <c r="J7">
        <f t="shared" si="0"/>
        <v>2.3584474885844751</v>
      </c>
    </row>
    <row r="8" spans="1:10" x14ac:dyDescent="0.25">
      <c r="A8" t="s">
        <v>250</v>
      </c>
      <c r="B8">
        <v>14030</v>
      </c>
      <c r="C8">
        <v>8120</v>
      </c>
      <c r="D8">
        <v>9090</v>
      </c>
      <c r="E8">
        <v>6690</v>
      </c>
      <c r="F8">
        <v>4940</v>
      </c>
      <c r="G8">
        <v>1430</v>
      </c>
      <c r="I8" t="str">
        <f t="shared" si="1"/>
        <v>Blackburn</v>
      </c>
      <c r="J8">
        <f t="shared" si="0"/>
        <v>6.3566433566433567</v>
      </c>
    </row>
    <row r="9" spans="1:10" x14ac:dyDescent="0.25">
      <c r="A9" t="s">
        <v>251</v>
      </c>
      <c r="B9">
        <v>13530</v>
      </c>
      <c r="C9">
        <v>14680</v>
      </c>
      <c r="D9">
        <v>8470</v>
      </c>
      <c r="E9">
        <v>10260</v>
      </c>
      <c r="F9">
        <v>5070</v>
      </c>
      <c r="G9">
        <v>4420</v>
      </c>
      <c r="I9" t="str">
        <f t="shared" si="1"/>
        <v>Blackpool</v>
      </c>
      <c r="J9">
        <f t="shared" si="0"/>
        <v>1.9162895927601811</v>
      </c>
    </row>
    <row r="10" spans="1:10" x14ac:dyDescent="0.25">
      <c r="A10" t="s">
        <v>252</v>
      </c>
      <c r="B10">
        <v>10280</v>
      </c>
      <c r="C10">
        <v>10970</v>
      </c>
      <c r="D10">
        <v>5360</v>
      </c>
      <c r="E10">
        <v>5950</v>
      </c>
      <c r="F10">
        <v>4930</v>
      </c>
      <c r="G10">
        <v>5020</v>
      </c>
      <c r="I10" t="str">
        <f t="shared" si="1"/>
        <v>Bournemouth</v>
      </c>
      <c r="J10">
        <f t="shared" si="0"/>
        <v>1.0677290836653386</v>
      </c>
    </row>
    <row r="11" spans="1:10" x14ac:dyDescent="0.25">
      <c r="A11" t="s">
        <v>253</v>
      </c>
      <c r="B11">
        <v>10500</v>
      </c>
      <c r="C11">
        <v>8920</v>
      </c>
      <c r="D11">
        <v>7000</v>
      </c>
      <c r="E11">
        <v>6000</v>
      </c>
      <c r="F11">
        <v>3510</v>
      </c>
      <c r="G11">
        <v>2920</v>
      </c>
      <c r="I11" t="str">
        <f t="shared" si="1"/>
        <v>Bradford</v>
      </c>
      <c r="J11">
        <f t="shared" si="0"/>
        <v>2.3972602739726026</v>
      </c>
    </row>
    <row r="12" spans="1:10" x14ac:dyDescent="0.25">
      <c r="A12" t="s">
        <v>254</v>
      </c>
      <c r="B12">
        <v>16320</v>
      </c>
      <c r="C12">
        <v>12470</v>
      </c>
      <c r="D12">
        <v>4700</v>
      </c>
      <c r="E12">
        <v>2640</v>
      </c>
      <c r="F12">
        <v>11620</v>
      </c>
      <c r="G12">
        <v>9820</v>
      </c>
      <c r="I12" t="str">
        <f t="shared" si="1"/>
        <v>Brighton</v>
      </c>
      <c r="J12">
        <f t="shared" si="0"/>
        <v>0.47861507128309572</v>
      </c>
    </row>
    <row r="13" spans="1:10" x14ac:dyDescent="0.25">
      <c r="A13" t="s">
        <v>255</v>
      </c>
      <c r="B13">
        <v>11390</v>
      </c>
      <c r="C13">
        <v>15330</v>
      </c>
      <c r="D13">
        <v>5390</v>
      </c>
      <c r="E13">
        <v>9360</v>
      </c>
      <c r="F13">
        <v>5990</v>
      </c>
      <c r="G13">
        <v>5970</v>
      </c>
      <c r="I13" t="str">
        <f t="shared" si="1"/>
        <v>Bristol</v>
      </c>
      <c r="J13">
        <f t="shared" si="0"/>
        <v>0.90284757118927972</v>
      </c>
    </row>
    <row r="14" spans="1:10" x14ac:dyDescent="0.25">
      <c r="A14" t="s">
        <v>256</v>
      </c>
      <c r="B14">
        <v>20340</v>
      </c>
      <c r="C14">
        <v>24280</v>
      </c>
      <c r="D14">
        <v>15240</v>
      </c>
      <c r="E14">
        <v>16130</v>
      </c>
      <c r="F14">
        <v>5100</v>
      </c>
      <c r="G14">
        <v>8150</v>
      </c>
      <c r="I14" t="str">
        <f t="shared" si="1"/>
        <v>Burnley</v>
      </c>
      <c r="J14">
        <f t="shared" si="0"/>
        <v>1.8699386503067486</v>
      </c>
    </row>
    <row r="15" spans="1:10" x14ac:dyDescent="0.25">
      <c r="A15" t="s">
        <v>257</v>
      </c>
      <c r="B15">
        <v>9340</v>
      </c>
      <c r="C15">
        <v>11280</v>
      </c>
      <c r="D15">
        <v>4800</v>
      </c>
      <c r="E15">
        <v>2550</v>
      </c>
      <c r="F15">
        <v>4540</v>
      </c>
      <c r="G15">
        <v>8730</v>
      </c>
      <c r="I15" t="str">
        <f t="shared" si="1"/>
        <v>Cambridge</v>
      </c>
      <c r="J15">
        <f t="shared" si="0"/>
        <v>0.54982817869415812</v>
      </c>
    </row>
    <row r="16" spans="1:10" x14ac:dyDescent="0.25">
      <c r="A16" t="s">
        <v>258</v>
      </c>
      <c r="B16">
        <v>9420</v>
      </c>
      <c r="C16">
        <v>10760</v>
      </c>
      <c r="D16">
        <v>2430</v>
      </c>
      <c r="E16">
        <v>2670</v>
      </c>
      <c r="F16">
        <v>6990</v>
      </c>
      <c r="G16">
        <v>8080</v>
      </c>
      <c r="I16" t="str">
        <f t="shared" si="1"/>
        <v>Cardiff</v>
      </c>
      <c r="J16">
        <f t="shared" si="0"/>
        <v>0.30074257425742573</v>
      </c>
    </row>
    <row r="17" spans="1:10" x14ac:dyDescent="0.25">
      <c r="A17" t="s">
        <v>1128</v>
      </c>
      <c r="B17">
        <v>13070</v>
      </c>
      <c r="C17">
        <v>9430</v>
      </c>
      <c r="D17">
        <v>6230</v>
      </c>
      <c r="E17">
        <v>4980</v>
      </c>
      <c r="F17">
        <v>6840</v>
      </c>
      <c r="G17">
        <v>4450</v>
      </c>
      <c r="I17" t="str">
        <f t="shared" si="1"/>
        <v>Chatham</v>
      </c>
      <c r="J17">
        <f t="shared" si="0"/>
        <v>1.4</v>
      </c>
    </row>
    <row r="18" spans="1:10" x14ac:dyDescent="0.25">
      <c r="A18" t="s">
        <v>259</v>
      </c>
      <c r="B18">
        <v>23430</v>
      </c>
      <c r="C18">
        <v>28860</v>
      </c>
      <c r="D18">
        <v>19050</v>
      </c>
      <c r="E18">
        <v>24760</v>
      </c>
      <c r="F18">
        <v>4370</v>
      </c>
      <c r="G18">
        <v>4100</v>
      </c>
      <c r="I18" t="str">
        <f t="shared" si="1"/>
        <v>Coventry</v>
      </c>
      <c r="J18">
        <f t="shared" si="0"/>
        <v>4.6463414634146343</v>
      </c>
    </row>
    <row r="19" spans="1:10" x14ac:dyDescent="0.25">
      <c r="A19" t="s">
        <v>260</v>
      </c>
      <c r="B19">
        <v>18070</v>
      </c>
      <c r="C19">
        <v>28750</v>
      </c>
      <c r="D19">
        <v>7160</v>
      </c>
      <c r="E19">
        <v>12130</v>
      </c>
      <c r="F19">
        <v>10910</v>
      </c>
      <c r="G19">
        <v>16620</v>
      </c>
      <c r="I19" t="str">
        <f t="shared" si="1"/>
        <v>Crawley</v>
      </c>
      <c r="J19">
        <f t="shared" si="0"/>
        <v>0.43080625752105894</v>
      </c>
    </row>
    <row r="20" spans="1:10" x14ac:dyDescent="0.25">
      <c r="A20" t="s">
        <v>261</v>
      </c>
      <c r="B20">
        <v>23390</v>
      </c>
      <c r="C20">
        <v>46160</v>
      </c>
      <c r="D20">
        <v>20810</v>
      </c>
      <c r="E20">
        <v>42150</v>
      </c>
      <c r="F20">
        <v>2590</v>
      </c>
      <c r="G20">
        <v>4010</v>
      </c>
      <c r="I20" t="str">
        <f t="shared" si="1"/>
        <v>Derby</v>
      </c>
      <c r="J20">
        <f t="shared" si="0"/>
        <v>5.1895261845386536</v>
      </c>
    </row>
    <row r="21" spans="1:10" x14ac:dyDescent="0.25">
      <c r="A21" t="s">
        <v>262</v>
      </c>
      <c r="B21">
        <v>5410</v>
      </c>
      <c r="C21">
        <v>5790</v>
      </c>
      <c r="D21">
        <v>3570</v>
      </c>
      <c r="E21">
        <v>4420</v>
      </c>
      <c r="F21">
        <v>1840</v>
      </c>
      <c r="G21">
        <v>1370</v>
      </c>
      <c r="I21" t="str">
        <f t="shared" si="1"/>
        <v>Doncaster</v>
      </c>
      <c r="J21">
        <f t="shared" si="0"/>
        <v>2.605839416058394</v>
      </c>
    </row>
    <row r="22" spans="1:10" x14ac:dyDescent="0.25">
      <c r="A22" t="s">
        <v>263</v>
      </c>
      <c r="B22">
        <v>9940</v>
      </c>
      <c r="C22">
        <v>6400</v>
      </c>
      <c r="D22">
        <v>5610</v>
      </c>
      <c r="E22">
        <v>4480</v>
      </c>
      <c r="F22">
        <v>4330</v>
      </c>
      <c r="G22">
        <v>1930</v>
      </c>
      <c r="I22" t="str">
        <f t="shared" si="1"/>
        <v>Dundee</v>
      </c>
      <c r="J22">
        <f t="shared" si="0"/>
        <v>2.9067357512953369</v>
      </c>
    </row>
    <row r="23" spans="1:10" x14ac:dyDescent="0.25">
      <c r="A23" t="s">
        <v>264</v>
      </c>
      <c r="B23">
        <v>14990</v>
      </c>
      <c r="C23">
        <v>19310</v>
      </c>
      <c r="D23">
        <v>1900</v>
      </c>
      <c r="E23">
        <v>3540</v>
      </c>
      <c r="F23">
        <v>13100</v>
      </c>
      <c r="G23">
        <v>15770</v>
      </c>
      <c r="I23" t="str">
        <f t="shared" si="1"/>
        <v>Edinburgh</v>
      </c>
      <c r="J23">
        <f t="shared" si="0"/>
        <v>0.12048192771084337</v>
      </c>
    </row>
    <row r="24" spans="1:10" x14ac:dyDescent="0.25">
      <c r="A24" t="s">
        <v>265</v>
      </c>
      <c r="B24">
        <v>5940</v>
      </c>
      <c r="C24">
        <v>4930</v>
      </c>
      <c r="D24">
        <v>2060</v>
      </c>
      <c r="E24">
        <v>1730</v>
      </c>
      <c r="F24">
        <v>3880</v>
      </c>
      <c r="G24">
        <v>3190</v>
      </c>
      <c r="I24" t="str">
        <f t="shared" si="1"/>
        <v>Exeter</v>
      </c>
      <c r="J24">
        <f t="shared" si="0"/>
        <v>0.64576802507836994</v>
      </c>
    </row>
    <row r="25" spans="1:10" x14ac:dyDescent="0.25">
      <c r="A25" t="s">
        <v>266</v>
      </c>
      <c r="B25">
        <v>12170</v>
      </c>
      <c r="C25">
        <v>12200</v>
      </c>
      <c r="D25">
        <v>5550</v>
      </c>
      <c r="E25">
        <v>6150</v>
      </c>
      <c r="F25">
        <v>6610</v>
      </c>
      <c r="G25">
        <v>6050</v>
      </c>
      <c r="I25" t="str">
        <f t="shared" si="1"/>
        <v>Glasgow</v>
      </c>
      <c r="J25">
        <f t="shared" si="0"/>
        <v>0.9173553719008265</v>
      </c>
    </row>
    <row r="26" spans="1:10" x14ac:dyDescent="0.25">
      <c r="A26" t="s">
        <v>267</v>
      </c>
      <c r="B26">
        <v>8680</v>
      </c>
      <c r="C26">
        <v>17340</v>
      </c>
      <c r="D26">
        <v>3860</v>
      </c>
      <c r="E26">
        <v>8860</v>
      </c>
      <c r="F26">
        <v>4810</v>
      </c>
      <c r="G26">
        <v>8470</v>
      </c>
      <c r="I26" t="str">
        <f t="shared" si="1"/>
        <v>Gloucester</v>
      </c>
      <c r="J26">
        <f t="shared" si="0"/>
        <v>0.45572609208972847</v>
      </c>
    </row>
    <row r="27" spans="1:10" x14ac:dyDescent="0.25">
      <c r="A27" t="s">
        <v>268</v>
      </c>
      <c r="B27">
        <v>11640</v>
      </c>
      <c r="C27">
        <v>9000</v>
      </c>
      <c r="D27">
        <v>9730</v>
      </c>
      <c r="E27">
        <v>6750</v>
      </c>
      <c r="F27">
        <v>1900</v>
      </c>
      <c r="G27">
        <v>2250</v>
      </c>
      <c r="I27" t="str">
        <f t="shared" si="1"/>
        <v>Huddersfield</v>
      </c>
      <c r="J27">
        <f t="shared" si="0"/>
        <v>4.3244444444444445</v>
      </c>
    </row>
    <row r="28" spans="1:10" x14ac:dyDescent="0.25">
      <c r="A28" t="s">
        <v>269</v>
      </c>
      <c r="B28">
        <v>15170</v>
      </c>
      <c r="C28">
        <v>7910</v>
      </c>
      <c r="D28">
        <v>13370</v>
      </c>
      <c r="E28">
        <v>6200</v>
      </c>
      <c r="F28">
        <v>1800</v>
      </c>
      <c r="G28">
        <v>1700</v>
      </c>
      <c r="I28" t="str">
        <f t="shared" si="1"/>
        <v>Hull</v>
      </c>
      <c r="J28">
        <f t="shared" si="0"/>
        <v>7.8647058823529408</v>
      </c>
    </row>
    <row r="29" spans="1:10" x14ac:dyDescent="0.25">
      <c r="A29" t="s">
        <v>270</v>
      </c>
      <c r="B29">
        <v>20650</v>
      </c>
      <c r="C29">
        <v>7380</v>
      </c>
      <c r="D29">
        <v>12580</v>
      </c>
      <c r="E29">
        <v>2600</v>
      </c>
      <c r="F29">
        <v>8070</v>
      </c>
      <c r="G29">
        <v>4780</v>
      </c>
      <c r="I29" t="str">
        <f t="shared" si="1"/>
        <v>Ipswich</v>
      </c>
      <c r="J29">
        <f t="shared" si="0"/>
        <v>2.6317991631799162</v>
      </c>
    </row>
    <row r="30" spans="1:10" x14ac:dyDescent="0.25">
      <c r="A30" t="s">
        <v>271</v>
      </c>
      <c r="B30">
        <v>8260</v>
      </c>
      <c r="C30">
        <v>10120</v>
      </c>
      <c r="D30">
        <v>4470</v>
      </c>
      <c r="E30">
        <v>3990</v>
      </c>
      <c r="F30">
        <v>3790</v>
      </c>
      <c r="G30">
        <v>6130</v>
      </c>
      <c r="I30" t="str">
        <f t="shared" si="1"/>
        <v>Leeds</v>
      </c>
      <c r="J30">
        <f t="shared" si="0"/>
        <v>0.72920065252854815</v>
      </c>
    </row>
    <row r="31" spans="1:10" x14ac:dyDescent="0.25">
      <c r="A31" t="s">
        <v>272</v>
      </c>
      <c r="B31">
        <v>10420</v>
      </c>
      <c r="C31">
        <v>7010</v>
      </c>
      <c r="D31">
        <v>7490</v>
      </c>
      <c r="E31">
        <v>3860</v>
      </c>
      <c r="F31">
        <v>2940</v>
      </c>
      <c r="G31">
        <v>3150</v>
      </c>
      <c r="I31" t="str">
        <f t="shared" si="1"/>
        <v>Leicester</v>
      </c>
      <c r="J31">
        <f t="shared" si="0"/>
        <v>2.3777777777777778</v>
      </c>
    </row>
    <row r="32" spans="1:10" x14ac:dyDescent="0.25">
      <c r="A32" t="s">
        <v>273</v>
      </c>
      <c r="B32">
        <v>12920</v>
      </c>
      <c r="C32">
        <v>18430</v>
      </c>
      <c r="D32">
        <v>6950</v>
      </c>
      <c r="E32">
        <v>11420</v>
      </c>
      <c r="F32">
        <v>5970</v>
      </c>
      <c r="G32">
        <v>7000</v>
      </c>
      <c r="I32" t="str">
        <f t="shared" si="1"/>
        <v>Liverpool</v>
      </c>
      <c r="J32">
        <f t="shared" si="0"/>
        <v>0.99285714285714288</v>
      </c>
    </row>
    <row r="33" spans="1:10" x14ac:dyDescent="0.25">
      <c r="A33" t="s">
        <v>274</v>
      </c>
      <c r="B33">
        <v>23470</v>
      </c>
      <c r="C33">
        <v>27550</v>
      </c>
      <c r="D33">
        <v>5770</v>
      </c>
      <c r="E33">
        <v>6850</v>
      </c>
      <c r="F33">
        <v>17710</v>
      </c>
      <c r="G33">
        <v>20700</v>
      </c>
      <c r="I33" t="str">
        <f t="shared" si="1"/>
        <v>London</v>
      </c>
      <c r="J33">
        <f t="shared" si="0"/>
        <v>0.278743961352657</v>
      </c>
    </row>
    <row r="34" spans="1:10" x14ac:dyDescent="0.25">
      <c r="A34" t="s">
        <v>275</v>
      </c>
      <c r="B34">
        <v>14910</v>
      </c>
      <c r="C34">
        <v>28940</v>
      </c>
      <c r="D34">
        <v>10510</v>
      </c>
      <c r="E34">
        <v>18890</v>
      </c>
      <c r="F34">
        <v>4400</v>
      </c>
      <c r="G34">
        <v>10050</v>
      </c>
      <c r="I34" t="str">
        <f t="shared" si="1"/>
        <v>Luton</v>
      </c>
      <c r="J34">
        <f t="shared" ref="J34:J63" si="2">+D34/G34</f>
        <v>1.0457711442786071</v>
      </c>
    </row>
    <row r="35" spans="1:10" x14ac:dyDescent="0.25">
      <c r="A35" t="s">
        <v>276</v>
      </c>
      <c r="B35">
        <v>11470</v>
      </c>
      <c r="C35">
        <v>11160</v>
      </c>
      <c r="D35">
        <v>5370</v>
      </c>
      <c r="E35">
        <v>5170</v>
      </c>
      <c r="F35">
        <v>6100</v>
      </c>
      <c r="G35">
        <v>5990</v>
      </c>
      <c r="I35" t="str">
        <f t="shared" si="1"/>
        <v>Manchester</v>
      </c>
      <c r="J35">
        <f t="shared" si="2"/>
        <v>0.89649415692821366</v>
      </c>
    </row>
    <row r="36" spans="1:10" x14ac:dyDescent="0.25">
      <c r="A36" t="s">
        <v>277</v>
      </c>
      <c r="B36">
        <v>7910</v>
      </c>
      <c r="C36">
        <v>8630</v>
      </c>
      <c r="D36">
        <v>5710</v>
      </c>
      <c r="E36">
        <v>7030</v>
      </c>
      <c r="F36">
        <v>2200</v>
      </c>
      <c r="G36">
        <v>1600</v>
      </c>
      <c r="I36" t="str">
        <f t="shared" si="1"/>
        <v>Mansfield</v>
      </c>
      <c r="J36">
        <f t="shared" si="2"/>
        <v>3.5687500000000001</v>
      </c>
    </row>
    <row r="37" spans="1:10" x14ac:dyDescent="0.25">
      <c r="A37" t="s">
        <v>278</v>
      </c>
      <c r="B37">
        <v>11780</v>
      </c>
      <c r="C37">
        <v>15380</v>
      </c>
      <c r="D37">
        <v>8820</v>
      </c>
      <c r="E37">
        <v>11260</v>
      </c>
      <c r="F37">
        <v>2950</v>
      </c>
      <c r="G37">
        <v>4120</v>
      </c>
      <c r="I37" t="str">
        <f t="shared" si="1"/>
        <v>Middlesbrough</v>
      </c>
      <c r="J37">
        <f t="shared" si="2"/>
        <v>2.1407766990291264</v>
      </c>
    </row>
    <row r="38" spans="1:10" x14ac:dyDescent="0.25">
      <c r="A38" t="s">
        <v>279</v>
      </c>
      <c r="B38">
        <v>19500</v>
      </c>
      <c r="C38">
        <v>11900</v>
      </c>
      <c r="D38">
        <v>8980</v>
      </c>
      <c r="E38">
        <v>5900</v>
      </c>
      <c r="F38">
        <v>10520</v>
      </c>
      <c r="G38">
        <v>6000</v>
      </c>
      <c r="I38" t="str">
        <f t="shared" si="1"/>
        <v>Milton Keynes</v>
      </c>
      <c r="J38">
        <f t="shared" si="2"/>
        <v>1.4966666666666666</v>
      </c>
    </row>
    <row r="39" spans="1:10" x14ac:dyDescent="0.25">
      <c r="A39" t="s">
        <v>280</v>
      </c>
      <c r="B39">
        <v>8900</v>
      </c>
      <c r="C39">
        <v>9880</v>
      </c>
      <c r="D39">
        <v>5680</v>
      </c>
      <c r="E39">
        <v>5510</v>
      </c>
      <c r="F39">
        <v>3210</v>
      </c>
      <c r="G39">
        <v>4360</v>
      </c>
      <c r="I39" t="str">
        <f t="shared" si="1"/>
        <v>Newcastle</v>
      </c>
      <c r="J39">
        <f t="shared" si="2"/>
        <v>1.3027522935779816</v>
      </c>
    </row>
    <row r="40" spans="1:10" x14ac:dyDescent="0.25">
      <c r="A40" t="s">
        <v>281</v>
      </c>
      <c r="B40">
        <v>11450</v>
      </c>
      <c r="C40">
        <v>14620</v>
      </c>
      <c r="D40">
        <v>6920</v>
      </c>
      <c r="E40">
        <v>10070</v>
      </c>
      <c r="F40">
        <v>4520</v>
      </c>
      <c r="G40">
        <v>4550</v>
      </c>
      <c r="I40" t="str">
        <f t="shared" si="1"/>
        <v>Newport</v>
      </c>
      <c r="J40">
        <f t="shared" si="2"/>
        <v>1.5208791208791208</v>
      </c>
    </row>
    <row r="41" spans="1:10" x14ac:dyDescent="0.25">
      <c r="A41" t="s">
        <v>282</v>
      </c>
      <c r="B41">
        <v>13040</v>
      </c>
      <c r="C41">
        <v>9280</v>
      </c>
      <c r="D41">
        <v>7830</v>
      </c>
      <c r="E41">
        <v>3790</v>
      </c>
      <c r="F41">
        <v>5210</v>
      </c>
      <c r="G41">
        <v>5500</v>
      </c>
      <c r="I41" t="str">
        <f t="shared" si="1"/>
        <v>Northampton</v>
      </c>
      <c r="J41">
        <f t="shared" si="2"/>
        <v>1.4236363636363636</v>
      </c>
    </row>
    <row r="42" spans="1:10" x14ac:dyDescent="0.25">
      <c r="A42" t="s">
        <v>283</v>
      </c>
      <c r="B42">
        <v>8540</v>
      </c>
      <c r="C42">
        <v>8590</v>
      </c>
      <c r="D42">
        <v>4120</v>
      </c>
      <c r="E42">
        <v>3960</v>
      </c>
      <c r="F42">
        <v>4410</v>
      </c>
      <c r="G42">
        <v>4630</v>
      </c>
      <c r="I42" t="str">
        <f t="shared" si="1"/>
        <v>Norwich</v>
      </c>
      <c r="J42">
        <f t="shared" si="2"/>
        <v>0.88984881209503242</v>
      </c>
    </row>
    <row r="43" spans="1:10" x14ac:dyDescent="0.25">
      <c r="A43" t="s">
        <v>284</v>
      </c>
      <c r="B43">
        <v>5770</v>
      </c>
      <c r="C43">
        <v>7720</v>
      </c>
      <c r="D43">
        <v>3330</v>
      </c>
      <c r="E43">
        <v>4880</v>
      </c>
      <c r="F43">
        <v>2450</v>
      </c>
      <c r="G43">
        <v>2830</v>
      </c>
      <c r="I43" t="str">
        <f t="shared" si="1"/>
        <v>Nottingham</v>
      </c>
      <c r="J43">
        <f t="shared" si="2"/>
        <v>1.1766784452296819</v>
      </c>
    </row>
    <row r="44" spans="1:10" x14ac:dyDescent="0.25">
      <c r="A44" t="s">
        <v>285</v>
      </c>
      <c r="B44">
        <v>17950</v>
      </c>
      <c r="C44">
        <v>12830</v>
      </c>
      <c r="D44">
        <v>12230</v>
      </c>
      <c r="E44">
        <v>6390</v>
      </c>
      <c r="F44">
        <v>5720</v>
      </c>
      <c r="G44">
        <v>6440</v>
      </c>
      <c r="I44" t="str">
        <f t="shared" si="1"/>
        <v>Oxford</v>
      </c>
      <c r="J44">
        <f t="shared" si="2"/>
        <v>1.8990683229813665</v>
      </c>
    </row>
    <row r="45" spans="1:10" x14ac:dyDescent="0.25">
      <c r="A45" t="s">
        <v>286</v>
      </c>
      <c r="B45">
        <v>16310</v>
      </c>
      <c r="C45">
        <v>15380</v>
      </c>
      <c r="D45">
        <v>9750</v>
      </c>
      <c r="E45">
        <v>9720</v>
      </c>
      <c r="F45">
        <v>6560</v>
      </c>
      <c r="G45">
        <v>5660</v>
      </c>
      <c r="I45" t="str">
        <f t="shared" si="1"/>
        <v>Peterborough</v>
      </c>
      <c r="J45">
        <f t="shared" si="2"/>
        <v>1.7226148409893993</v>
      </c>
    </row>
    <row r="46" spans="1:10" x14ac:dyDescent="0.25">
      <c r="A46" t="s">
        <v>287</v>
      </c>
      <c r="B46">
        <v>17320</v>
      </c>
      <c r="C46">
        <v>7320</v>
      </c>
      <c r="D46">
        <v>14160</v>
      </c>
      <c r="E46">
        <v>5380</v>
      </c>
      <c r="F46">
        <v>3160</v>
      </c>
      <c r="G46">
        <v>1950</v>
      </c>
      <c r="I46" t="str">
        <f t="shared" si="1"/>
        <v>Plymouth</v>
      </c>
      <c r="J46">
        <f t="shared" si="2"/>
        <v>7.2615384615384615</v>
      </c>
    </row>
    <row r="47" spans="1:10" x14ac:dyDescent="0.25">
      <c r="A47" t="s">
        <v>288</v>
      </c>
      <c r="B47">
        <v>19000</v>
      </c>
      <c r="C47">
        <v>18630</v>
      </c>
      <c r="D47">
        <v>11680</v>
      </c>
      <c r="E47">
        <v>12340</v>
      </c>
      <c r="F47">
        <v>7320</v>
      </c>
      <c r="G47">
        <v>6290</v>
      </c>
      <c r="I47" t="str">
        <f t="shared" si="1"/>
        <v>Portsmouth</v>
      </c>
      <c r="J47">
        <f t="shared" si="2"/>
        <v>1.8569157392686804</v>
      </c>
    </row>
    <row r="48" spans="1:10" x14ac:dyDescent="0.25">
      <c r="A48" t="s">
        <v>289</v>
      </c>
      <c r="B48">
        <v>8160</v>
      </c>
      <c r="C48">
        <v>12740</v>
      </c>
      <c r="D48">
        <v>4270</v>
      </c>
      <c r="E48">
        <v>4640</v>
      </c>
      <c r="F48">
        <v>3900</v>
      </c>
      <c r="G48">
        <v>8100</v>
      </c>
      <c r="I48" t="str">
        <f t="shared" si="1"/>
        <v>Preston</v>
      </c>
      <c r="J48">
        <f t="shared" si="2"/>
        <v>0.52716049382716046</v>
      </c>
    </row>
    <row r="49" spans="1:10" x14ac:dyDescent="0.25">
      <c r="A49" t="s">
        <v>290</v>
      </c>
      <c r="B49">
        <v>21630</v>
      </c>
      <c r="C49">
        <v>25970</v>
      </c>
      <c r="D49">
        <v>10170</v>
      </c>
      <c r="E49">
        <v>9390</v>
      </c>
      <c r="F49">
        <v>11460</v>
      </c>
      <c r="G49">
        <v>16590</v>
      </c>
      <c r="I49" t="str">
        <f t="shared" si="1"/>
        <v>Reading</v>
      </c>
      <c r="J49">
        <f t="shared" si="2"/>
        <v>0.61301989150090419</v>
      </c>
    </row>
    <row r="50" spans="1:10" x14ac:dyDescent="0.25">
      <c r="A50" t="s">
        <v>291</v>
      </c>
      <c r="B50">
        <v>8640</v>
      </c>
      <c r="C50">
        <v>9310</v>
      </c>
      <c r="D50">
        <v>5810</v>
      </c>
      <c r="E50">
        <v>6350</v>
      </c>
      <c r="F50">
        <v>2820</v>
      </c>
      <c r="G50">
        <v>2960</v>
      </c>
      <c r="I50" t="str">
        <f t="shared" si="1"/>
        <v>Sheffield</v>
      </c>
      <c r="J50">
        <f t="shared" si="2"/>
        <v>1.9628378378378379</v>
      </c>
    </row>
    <row r="51" spans="1:10" x14ac:dyDescent="0.25">
      <c r="A51" t="s">
        <v>292</v>
      </c>
      <c r="B51">
        <v>27560</v>
      </c>
      <c r="C51">
        <v>37040</v>
      </c>
      <c r="D51">
        <v>16060</v>
      </c>
      <c r="E51">
        <v>25090</v>
      </c>
      <c r="F51">
        <v>11500</v>
      </c>
      <c r="G51">
        <v>11950</v>
      </c>
      <c r="I51" t="str">
        <f t="shared" si="1"/>
        <v>Slough</v>
      </c>
      <c r="J51">
        <f t="shared" si="2"/>
        <v>1.3439330543933055</v>
      </c>
    </row>
    <row r="52" spans="1:10" x14ac:dyDescent="0.25">
      <c r="A52" t="s">
        <v>293</v>
      </c>
      <c r="B52">
        <v>17130</v>
      </c>
      <c r="C52">
        <v>20240</v>
      </c>
      <c r="D52">
        <v>7760</v>
      </c>
      <c r="E52">
        <v>7840</v>
      </c>
      <c r="F52">
        <v>9360</v>
      </c>
      <c r="G52">
        <v>12400</v>
      </c>
      <c r="I52" t="str">
        <f t="shared" si="1"/>
        <v>Southampton</v>
      </c>
      <c r="J52">
        <f t="shared" si="2"/>
        <v>0.62580645161290327</v>
      </c>
    </row>
    <row r="53" spans="1:10" x14ac:dyDescent="0.25">
      <c r="A53" t="s">
        <v>294</v>
      </c>
      <c r="B53">
        <v>10360</v>
      </c>
      <c r="C53">
        <v>11040</v>
      </c>
      <c r="D53">
        <v>5670</v>
      </c>
      <c r="E53">
        <v>8260</v>
      </c>
      <c r="F53">
        <v>4690</v>
      </c>
      <c r="G53">
        <v>2780</v>
      </c>
      <c r="I53" t="str">
        <f t="shared" si="1"/>
        <v>Southend</v>
      </c>
      <c r="J53">
        <f t="shared" si="2"/>
        <v>2.0395683453237412</v>
      </c>
    </row>
    <row r="54" spans="1:10" x14ac:dyDescent="0.25">
      <c r="A54" t="s">
        <v>295</v>
      </c>
      <c r="B54">
        <v>9590</v>
      </c>
      <c r="C54">
        <v>6700</v>
      </c>
      <c r="D54">
        <v>7250</v>
      </c>
      <c r="E54">
        <v>4830</v>
      </c>
      <c r="F54">
        <v>2330</v>
      </c>
      <c r="G54">
        <v>1880</v>
      </c>
      <c r="I54" t="str">
        <f t="shared" si="1"/>
        <v>Stoke</v>
      </c>
      <c r="J54">
        <f t="shared" si="2"/>
        <v>3.8563829787234041</v>
      </c>
    </row>
    <row r="55" spans="1:10" x14ac:dyDescent="0.25">
      <c r="A55" t="s">
        <v>296</v>
      </c>
      <c r="B55">
        <v>40650</v>
      </c>
      <c r="C55">
        <v>44820</v>
      </c>
      <c r="D55">
        <v>35420</v>
      </c>
      <c r="E55">
        <v>39800</v>
      </c>
      <c r="F55">
        <v>5230</v>
      </c>
      <c r="G55">
        <v>5020</v>
      </c>
      <c r="I55" t="str">
        <f t="shared" si="1"/>
        <v>Sunderland</v>
      </c>
      <c r="J55">
        <f t="shared" si="2"/>
        <v>7.0557768924302788</v>
      </c>
    </row>
    <row r="56" spans="1:10" x14ac:dyDescent="0.25">
      <c r="A56" t="s">
        <v>297</v>
      </c>
      <c r="B56">
        <v>11960</v>
      </c>
      <c r="C56">
        <v>12910</v>
      </c>
      <c r="D56">
        <v>7760</v>
      </c>
      <c r="E56">
        <v>8020</v>
      </c>
      <c r="F56">
        <v>4210</v>
      </c>
      <c r="G56">
        <v>4900</v>
      </c>
      <c r="I56" t="str">
        <f t="shared" si="1"/>
        <v>Swansea</v>
      </c>
      <c r="J56">
        <f t="shared" si="2"/>
        <v>1.583673469387755</v>
      </c>
    </row>
    <row r="57" spans="1:10" x14ac:dyDescent="0.25">
      <c r="A57" t="s">
        <v>298</v>
      </c>
      <c r="B57">
        <v>12370</v>
      </c>
      <c r="C57">
        <v>15120</v>
      </c>
      <c r="D57">
        <v>4960</v>
      </c>
      <c r="E57">
        <v>6120</v>
      </c>
      <c r="F57">
        <v>7410</v>
      </c>
      <c r="G57">
        <v>9000</v>
      </c>
      <c r="I57" t="str">
        <f t="shared" si="1"/>
        <v>Swindon</v>
      </c>
      <c r="J57">
        <f t="shared" si="2"/>
        <v>0.55111111111111111</v>
      </c>
    </row>
    <row r="58" spans="1:10" x14ac:dyDescent="0.25">
      <c r="A58" t="s">
        <v>299</v>
      </c>
      <c r="B58">
        <v>19100</v>
      </c>
      <c r="C58">
        <v>20850</v>
      </c>
      <c r="D58">
        <v>16500</v>
      </c>
      <c r="E58">
        <v>15370</v>
      </c>
      <c r="F58">
        <v>2600</v>
      </c>
      <c r="G58">
        <v>5480</v>
      </c>
      <c r="I58" t="str">
        <f t="shared" si="1"/>
        <v>Telford</v>
      </c>
      <c r="J58">
        <f t="shared" si="2"/>
        <v>3.0109489051094891</v>
      </c>
    </row>
    <row r="59" spans="1:10" x14ac:dyDescent="0.25">
      <c r="A59" t="s">
        <v>300</v>
      </c>
      <c r="B59">
        <v>6680</v>
      </c>
      <c r="C59">
        <v>8460</v>
      </c>
      <c r="D59">
        <v>4500</v>
      </c>
      <c r="E59">
        <v>7370</v>
      </c>
      <c r="F59">
        <v>2180</v>
      </c>
      <c r="G59">
        <v>1090</v>
      </c>
      <c r="I59" t="str">
        <f t="shared" si="1"/>
        <v>Wakefield</v>
      </c>
      <c r="J59">
        <f t="shared" si="2"/>
        <v>4.1284403669724767</v>
      </c>
    </row>
    <row r="60" spans="1:10" x14ac:dyDescent="0.25">
      <c r="A60" t="s">
        <v>301</v>
      </c>
      <c r="B60">
        <v>9530</v>
      </c>
      <c r="C60">
        <v>9110</v>
      </c>
      <c r="D60">
        <v>4780</v>
      </c>
      <c r="E60">
        <v>6880</v>
      </c>
      <c r="F60">
        <v>4750</v>
      </c>
      <c r="G60">
        <v>2230</v>
      </c>
      <c r="I60" t="str">
        <f t="shared" si="1"/>
        <v>Warrington</v>
      </c>
      <c r="J60">
        <f t="shared" si="2"/>
        <v>2.1434977578475336</v>
      </c>
    </row>
    <row r="61" spans="1:10" x14ac:dyDescent="0.25">
      <c r="A61" t="s">
        <v>302</v>
      </c>
      <c r="B61">
        <v>9810</v>
      </c>
      <c r="C61">
        <v>4670</v>
      </c>
      <c r="D61">
        <v>5340</v>
      </c>
      <c r="E61">
        <v>3160</v>
      </c>
      <c r="F61">
        <v>4470</v>
      </c>
      <c r="G61">
        <v>1510</v>
      </c>
      <c r="I61" t="str">
        <f t="shared" si="1"/>
        <v>Wigan</v>
      </c>
      <c r="J61">
        <f t="shared" si="2"/>
        <v>3.5364238410596025</v>
      </c>
    </row>
    <row r="62" spans="1:10" x14ac:dyDescent="0.25">
      <c r="A62" t="s">
        <v>303</v>
      </c>
      <c r="B62">
        <v>29640</v>
      </c>
      <c r="C62">
        <v>14230</v>
      </c>
      <c r="D62">
        <v>23400</v>
      </c>
      <c r="E62">
        <v>10660</v>
      </c>
      <c r="F62">
        <v>6240</v>
      </c>
      <c r="G62">
        <v>3560</v>
      </c>
      <c r="I62" t="str">
        <f t="shared" si="1"/>
        <v>Worthing</v>
      </c>
      <c r="J62">
        <f t="shared" si="2"/>
        <v>6.5730337078651688</v>
      </c>
    </row>
    <row r="63" spans="1:10" x14ac:dyDescent="0.25">
      <c r="A63" t="s">
        <v>304</v>
      </c>
      <c r="B63">
        <v>3710</v>
      </c>
      <c r="C63">
        <v>9380</v>
      </c>
      <c r="D63">
        <v>1420</v>
      </c>
      <c r="E63">
        <v>5830</v>
      </c>
      <c r="F63">
        <v>2290</v>
      </c>
      <c r="G63">
        <v>3550</v>
      </c>
      <c r="I63" t="str">
        <f t="shared" si="1"/>
        <v>York</v>
      </c>
      <c r="J63">
        <f t="shared" si="2"/>
        <v>0.4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06C0F9-5FF2-42A1-A5F8-6EF0331CCDA7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93CD0E-043C-4D5D-93EE-B3E49C68038E}">
  <dimension ref="A1:B340"/>
  <sheetViews>
    <sheetView workbookViewId="0">
      <pane ySplit="1" topLeftCell="A2" activePane="bottomLeft" state="frozen"/>
      <selection pane="bottomLeft"/>
    </sheetView>
  </sheetViews>
  <sheetFormatPr defaultRowHeight="15" x14ac:dyDescent="0.25"/>
  <cols>
    <col min="2" max="2" width="44.140625" bestFit="1" customWidth="1"/>
  </cols>
  <sheetData>
    <row r="1" spans="1:2" x14ac:dyDescent="0.25">
      <c r="A1" s="5" t="s">
        <v>1116</v>
      </c>
      <c r="B1" s="5" t="s">
        <v>1115</v>
      </c>
    </row>
    <row r="2" spans="1:2" x14ac:dyDescent="0.25">
      <c r="A2" t="str">
        <f>+LEFT(B2,4)</f>
        <v>0000</v>
      </c>
      <c r="B2" s="5" t="s">
        <v>317</v>
      </c>
    </row>
    <row r="3" spans="1:2" x14ac:dyDescent="0.25">
      <c r="A3" t="str">
        <f t="shared" ref="A3:A66" si="0">+LEFT(B3,4)</f>
        <v>0100</v>
      </c>
      <c r="B3" s="5" t="s">
        <v>318</v>
      </c>
    </row>
    <row r="4" spans="1:2" x14ac:dyDescent="0.25">
      <c r="A4" t="str">
        <f t="shared" si="0"/>
        <v>0200</v>
      </c>
      <c r="B4" s="5" t="s">
        <v>319</v>
      </c>
    </row>
    <row r="5" spans="1:2" x14ac:dyDescent="0.25">
      <c r="A5" t="str">
        <f t="shared" si="0"/>
        <v>0300</v>
      </c>
      <c r="B5" s="5" t="s">
        <v>320</v>
      </c>
    </row>
    <row r="6" spans="1:2" x14ac:dyDescent="0.25">
      <c r="A6" t="str">
        <f t="shared" si="0"/>
        <v>1113</v>
      </c>
      <c r="B6" s="5" t="s">
        <v>321</v>
      </c>
    </row>
    <row r="7" spans="1:2" x14ac:dyDescent="0.25">
      <c r="A7" t="str">
        <f t="shared" si="0"/>
        <v>1114</v>
      </c>
      <c r="B7" s="5" t="s">
        <v>322</v>
      </c>
    </row>
    <row r="8" spans="1:2" x14ac:dyDescent="0.25">
      <c r="A8" t="str">
        <f t="shared" si="0"/>
        <v>1115</v>
      </c>
      <c r="B8" s="5" t="s">
        <v>323</v>
      </c>
    </row>
    <row r="9" spans="1:2" x14ac:dyDescent="0.25">
      <c r="A9" t="str">
        <f t="shared" si="0"/>
        <v>1200</v>
      </c>
      <c r="B9" s="5" t="s">
        <v>324</v>
      </c>
    </row>
    <row r="10" spans="1:2" x14ac:dyDescent="0.25">
      <c r="A10" t="str">
        <f t="shared" si="0"/>
        <v>1300</v>
      </c>
      <c r="B10" s="5" t="s">
        <v>325</v>
      </c>
    </row>
    <row r="11" spans="1:2" x14ac:dyDescent="0.25">
      <c r="A11" t="str">
        <f t="shared" si="0"/>
        <v>1401</v>
      </c>
      <c r="B11" s="5" t="s">
        <v>326</v>
      </c>
    </row>
    <row r="12" spans="1:2" x14ac:dyDescent="0.25">
      <c r="A12" t="str">
        <f t="shared" si="0"/>
        <v>1402</v>
      </c>
      <c r="B12" s="5" t="s">
        <v>327</v>
      </c>
    </row>
    <row r="13" spans="1:2" x14ac:dyDescent="0.25">
      <c r="A13" t="str">
        <f t="shared" si="0"/>
        <v>1520</v>
      </c>
      <c r="B13" s="5" t="s">
        <v>328</v>
      </c>
    </row>
    <row r="14" spans="1:2" x14ac:dyDescent="0.25">
      <c r="A14" t="str">
        <f t="shared" si="0"/>
        <v>1610</v>
      </c>
      <c r="B14" s="5" t="s">
        <v>329</v>
      </c>
    </row>
    <row r="15" spans="1:2" x14ac:dyDescent="0.25">
      <c r="A15" t="str">
        <f t="shared" si="0"/>
        <v>1620</v>
      </c>
      <c r="B15" s="5" t="s">
        <v>330</v>
      </c>
    </row>
    <row r="16" spans="1:2" x14ac:dyDescent="0.25">
      <c r="A16" t="str">
        <f t="shared" si="0"/>
        <v>1630</v>
      </c>
      <c r="B16" s="5" t="s">
        <v>331</v>
      </c>
    </row>
    <row r="17" spans="1:2" x14ac:dyDescent="0.25">
      <c r="A17" t="str">
        <f t="shared" si="0"/>
        <v>1700</v>
      </c>
      <c r="B17" s="5" t="s">
        <v>332</v>
      </c>
    </row>
    <row r="18" spans="1:2" x14ac:dyDescent="0.25">
      <c r="A18" t="str">
        <f t="shared" si="0"/>
        <v>2100</v>
      </c>
      <c r="B18" s="5" t="s">
        <v>333</v>
      </c>
    </row>
    <row r="19" spans="1:2" x14ac:dyDescent="0.25">
      <c r="A19" t="str">
        <f t="shared" si="0"/>
        <v>2210</v>
      </c>
      <c r="B19" s="5" t="s">
        <v>334</v>
      </c>
    </row>
    <row r="20" spans="1:2" x14ac:dyDescent="0.25">
      <c r="A20" t="str">
        <f t="shared" si="0"/>
        <v>2220</v>
      </c>
      <c r="B20" s="5" t="s">
        <v>335</v>
      </c>
    </row>
    <row r="21" spans="1:2" x14ac:dyDescent="0.25">
      <c r="A21" t="str">
        <f t="shared" si="0"/>
        <v>2234</v>
      </c>
      <c r="B21" s="5" t="s">
        <v>336</v>
      </c>
    </row>
    <row r="22" spans="1:2" x14ac:dyDescent="0.25">
      <c r="A22" t="str">
        <f t="shared" si="0"/>
        <v>2235</v>
      </c>
      <c r="B22" s="5" t="s">
        <v>337</v>
      </c>
    </row>
    <row r="23" spans="1:2" x14ac:dyDescent="0.25">
      <c r="A23" t="str">
        <f t="shared" si="0"/>
        <v>2245</v>
      </c>
      <c r="B23" s="5" t="s">
        <v>338</v>
      </c>
    </row>
    <row r="24" spans="1:2" x14ac:dyDescent="0.25">
      <c r="A24" t="str">
        <f t="shared" si="0"/>
        <v>2246</v>
      </c>
      <c r="B24" s="5" t="s">
        <v>339</v>
      </c>
    </row>
    <row r="25" spans="1:2" x14ac:dyDescent="0.25">
      <c r="A25" t="str">
        <f t="shared" si="0"/>
        <v>2247</v>
      </c>
      <c r="B25" s="5" t="s">
        <v>340</v>
      </c>
    </row>
    <row r="26" spans="1:2" x14ac:dyDescent="0.25">
      <c r="A26" t="str">
        <f t="shared" si="0"/>
        <v>2310</v>
      </c>
      <c r="B26" s="5" t="s">
        <v>341</v>
      </c>
    </row>
    <row r="27" spans="1:2" x14ac:dyDescent="0.25">
      <c r="A27" t="str">
        <f t="shared" si="0"/>
        <v>2330</v>
      </c>
      <c r="B27" s="5" t="s">
        <v>342</v>
      </c>
    </row>
    <row r="28" spans="1:2" x14ac:dyDescent="0.25">
      <c r="A28" t="str">
        <f t="shared" si="0"/>
        <v>2396</v>
      </c>
      <c r="B28" s="5" t="s">
        <v>343</v>
      </c>
    </row>
    <row r="29" spans="1:2" x14ac:dyDescent="0.25">
      <c r="A29" t="str">
        <f t="shared" si="0"/>
        <v>2410</v>
      </c>
      <c r="B29" s="5" t="s">
        <v>344</v>
      </c>
    </row>
    <row r="30" spans="1:2" x14ac:dyDescent="0.25">
      <c r="A30" t="str">
        <f t="shared" si="0"/>
        <v>2420</v>
      </c>
      <c r="B30" s="5" t="s">
        <v>345</v>
      </c>
    </row>
    <row r="31" spans="1:2" x14ac:dyDescent="0.25">
      <c r="A31" t="str">
        <f t="shared" si="0"/>
        <v>2436</v>
      </c>
      <c r="B31" s="5" t="s">
        <v>346</v>
      </c>
    </row>
    <row r="32" spans="1:2" x14ac:dyDescent="0.25">
      <c r="A32" t="str">
        <f t="shared" si="0"/>
        <v>2437</v>
      </c>
      <c r="B32" s="5" t="s">
        <v>347</v>
      </c>
    </row>
    <row r="33" spans="1:2" x14ac:dyDescent="0.25">
      <c r="A33" t="str">
        <f t="shared" si="0"/>
        <v>2440</v>
      </c>
      <c r="B33" s="5" t="s">
        <v>348</v>
      </c>
    </row>
    <row r="34" spans="1:2" x14ac:dyDescent="0.25">
      <c r="A34" t="str">
        <f t="shared" si="0"/>
        <v>2450</v>
      </c>
      <c r="B34" s="5" t="s">
        <v>349</v>
      </c>
    </row>
    <row r="35" spans="1:2" x14ac:dyDescent="0.25">
      <c r="A35" t="str">
        <f t="shared" si="0"/>
        <v>2460</v>
      </c>
      <c r="B35" s="5" t="s">
        <v>350</v>
      </c>
    </row>
    <row r="36" spans="1:2" x14ac:dyDescent="0.25">
      <c r="A36" t="str">
        <f t="shared" si="0"/>
        <v>2471</v>
      </c>
      <c r="B36" s="5" t="s">
        <v>351</v>
      </c>
    </row>
    <row r="37" spans="1:2" x14ac:dyDescent="0.25">
      <c r="A37" t="str">
        <f t="shared" si="0"/>
        <v>2478</v>
      </c>
      <c r="B37" s="5" t="s">
        <v>352</v>
      </c>
    </row>
    <row r="38" spans="1:2" x14ac:dyDescent="0.25">
      <c r="A38" t="str">
        <f t="shared" si="0"/>
        <v>2479</v>
      </c>
      <c r="B38" s="5" t="s">
        <v>353</v>
      </c>
    </row>
    <row r="39" spans="1:2" x14ac:dyDescent="0.25">
      <c r="A39" t="str">
        <f t="shared" si="0"/>
        <v>2481</v>
      </c>
      <c r="B39" s="5" t="s">
        <v>354</v>
      </c>
    </row>
    <row r="40" spans="1:2" x14ac:dyDescent="0.25">
      <c r="A40" t="str">
        <f t="shared" si="0"/>
        <v>2489</v>
      </c>
      <c r="B40" s="5" t="s">
        <v>355</v>
      </c>
    </row>
    <row r="41" spans="1:2" x14ac:dyDescent="0.25">
      <c r="A41" t="str">
        <f t="shared" si="0"/>
        <v>2511</v>
      </c>
      <c r="B41" s="5" t="s">
        <v>356</v>
      </c>
    </row>
    <row r="42" spans="1:2" x14ac:dyDescent="0.25">
      <c r="A42" t="str">
        <f t="shared" si="0"/>
        <v>2512</v>
      </c>
      <c r="B42" s="5" t="s">
        <v>357</v>
      </c>
    </row>
    <row r="43" spans="1:2" x14ac:dyDescent="0.25">
      <c r="A43" t="str">
        <f t="shared" si="0"/>
        <v>2513</v>
      </c>
      <c r="B43" s="5" t="s">
        <v>358</v>
      </c>
    </row>
    <row r="44" spans="1:2" x14ac:dyDescent="0.25">
      <c r="A44" t="str">
        <f t="shared" si="0"/>
        <v>2514</v>
      </c>
      <c r="B44" s="5" t="s">
        <v>359</v>
      </c>
    </row>
    <row r="45" spans="1:2" x14ac:dyDescent="0.25">
      <c r="A45" t="str">
        <f t="shared" si="0"/>
        <v>2515</v>
      </c>
      <c r="B45" s="5" t="s">
        <v>360</v>
      </c>
    </row>
    <row r="46" spans="1:2" x14ac:dyDescent="0.25">
      <c r="A46" t="str">
        <f t="shared" si="0"/>
        <v>2516</v>
      </c>
      <c r="B46" s="5" t="s">
        <v>361</v>
      </c>
    </row>
    <row r="47" spans="1:2" x14ac:dyDescent="0.25">
      <c r="A47" t="str">
        <f t="shared" si="0"/>
        <v>2551</v>
      </c>
      <c r="B47" s="5" t="s">
        <v>362</v>
      </c>
    </row>
    <row r="48" spans="1:2" x14ac:dyDescent="0.25">
      <c r="A48" t="str">
        <f t="shared" si="0"/>
        <v>2552</v>
      </c>
      <c r="B48" s="5" t="s">
        <v>363</v>
      </c>
    </row>
    <row r="49" spans="1:2" x14ac:dyDescent="0.25">
      <c r="A49" t="str">
        <f t="shared" si="0"/>
        <v>2562</v>
      </c>
      <c r="B49" s="5" t="s">
        <v>364</v>
      </c>
    </row>
    <row r="50" spans="1:2" x14ac:dyDescent="0.25">
      <c r="A50" t="str">
        <f t="shared" si="0"/>
        <v>2563</v>
      </c>
      <c r="B50" s="5" t="s">
        <v>365</v>
      </c>
    </row>
    <row r="51" spans="1:2" x14ac:dyDescent="0.25">
      <c r="A51" t="str">
        <f t="shared" si="0"/>
        <v>2564</v>
      </c>
      <c r="B51" s="5" t="s">
        <v>366</v>
      </c>
    </row>
    <row r="52" spans="1:2" x14ac:dyDescent="0.25">
      <c r="A52" t="str">
        <f t="shared" si="0"/>
        <v>2565</v>
      </c>
      <c r="B52" s="5" t="s">
        <v>367</v>
      </c>
    </row>
    <row r="53" spans="1:2" x14ac:dyDescent="0.25">
      <c r="A53" t="str">
        <f t="shared" si="0"/>
        <v>2567</v>
      </c>
      <c r="B53" s="5" t="s">
        <v>368</v>
      </c>
    </row>
    <row r="54" spans="1:2" x14ac:dyDescent="0.25">
      <c r="A54" t="str">
        <f t="shared" si="0"/>
        <v>2568</v>
      </c>
      <c r="B54" s="5" t="s">
        <v>369</v>
      </c>
    </row>
    <row r="55" spans="1:2" x14ac:dyDescent="0.25">
      <c r="A55" t="str">
        <f t="shared" si="0"/>
        <v>2569</v>
      </c>
      <c r="B55" s="5" t="s">
        <v>370</v>
      </c>
    </row>
    <row r="56" spans="1:2" x14ac:dyDescent="0.25">
      <c r="A56" t="str">
        <f t="shared" si="0"/>
        <v>2570</v>
      </c>
      <c r="B56" s="5" t="s">
        <v>371</v>
      </c>
    </row>
    <row r="57" spans="1:2" x14ac:dyDescent="0.25">
      <c r="A57" t="str">
        <f t="shared" si="0"/>
        <v>2581</v>
      </c>
      <c r="B57" s="5" t="s">
        <v>372</v>
      </c>
    </row>
    <row r="58" spans="1:2" x14ac:dyDescent="0.25">
      <c r="A58" t="str">
        <f t="shared" si="0"/>
        <v>2582</v>
      </c>
      <c r="B58" s="5" t="s">
        <v>373</v>
      </c>
    </row>
    <row r="59" spans="1:2" x14ac:dyDescent="0.25">
      <c r="A59" t="str">
        <f t="shared" si="0"/>
        <v>2591</v>
      </c>
      <c r="B59" s="5" t="s">
        <v>374</v>
      </c>
    </row>
    <row r="60" spans="1:2" x14ac:dyDescent="0.25">
      <c r="A60" t="str">
        <f t="shared" si="0"/>
        <v>2599</v>
      </c>
      <c r="B60" s="5" t="s">
        <v>375</v>
      </c>
    </row>
    <row r="61" spans="1:2" x14ac:dyDescent="0.25">
      <c r="A61" t="str">
        <f t="shared" si="0"/>
        <v>2600</v>
      </c>
      <c r="B61" s="5" t="s">
        <v>376</v>
      </c>
    </row>
    <row r="62" spans="1:2" x14ac:dyDescent="0.25">
      <c r="A62" t="str">
        <f t="shared" si="0"/>
        <v>3111</v>
      </c>
      <c r="B62" s="5" t="s">
        <v>377</v>
      </c>
    </row>
    <row r="63" spans="1:2" x14ac:dyDescent="0.25">
      <c r="A63" t="str">
        <f t="shared" si="0"/>
        <v>3112</v>
      </c>
      <c r="B63" s="5" t="s">
        <v>378</v>
      </c>
    </row>
    <row r="64" spans="1:2" x14ac:dyDescent="0.25">
      <c r="A64" t="str">
        <f t="shared" si="0"/>
        <v>3120</v>
      </c>
      <c r="B64" s="5" t="s">
        <v>379</v>
      </c>
    </row>
    <row r="65" spans="1:2" x14ac:dyDescent="0.25">
      <c r="A65" t="str">
        <f t="shared" si="0"/>
        <v>3137</v>
      </c>
      <c r="B65" s="5" t="s">
        <v>380</v>
      </c>
    </row>
    <row r="66" spans="1:2" x14ac:dyDescent="0.25">
      <c r="A66" t="str">
        <f t="shared" si="0"/>
        <v>3138</v>
      </c>
      <c r="B66" s="5" t="s">
        <v>381</v>
      </c>
    </row>
    <row r="67" spans="1:2" x14ac:dyDescent="0.25">
      <c r="A67" t="str">
        <f t="shared" ref="A67:A130" si="1">+LEFT(B67,4)</f>
        <v>3142</v>
      </c>
      <c r="B67" s="5" t="s">
        <v>382</v>
      </c>
    </row>
    <row r="68" spans="1:2" x14ac:dyDescent="0.25">
      <c r="A68" t="str">
        <f t="shared" si="1"/>
        <v>3161</v>
      </c>
      <c r="B68" s="5" t="s">
        <v>383</v>
      </c>
    </row>
    <row r="69" spans="1:2" x14ac:dyDescent="0.25">
      <c r="A69" t="str">
        <f t="shared" si="1"/>
        <v>3162</v>
      </c>
      <c r="B69" s="5" t="s">
        <v>384</v>
      </c>
    </row>
    <row r="70" spans="1:2" x14ac:dyDescent="0.25">
      <c r="A70" t="str">
        <f t="shared" si="1"/>
        <v>3163</v>
      </c>
      <c r="B70" s="5" t="s">
        <v>385</v>
      </c>
    </row>
    <row r="71" spans="1:2" x14ac:dyDescent="0.25">
      <c r="A71" t="str">
        <f t="shared" si="1"/>
        <v>3164</v>
      </c>
      <c r="B71" s="5" t="s">
        <v>386</v>
      </c>
    </row>
    <row r="72" spans="1:2" x14ac:dyDescent="0.25">
      <c r="A72" t="str">
        <f t="shared" si="1"/>
        <v>3165</v>
      </c>
      <c r="B72" s="5" t="s">
        <v>387</v>
      </c>
    </row>
    <row r="73" spans="1:2" x14ac:dyDescent="0.25">
      <c r="A73" t="str">
        <f t="shared" si="1"/>
        <v>3166</v>
      </c>
      <c r="B73" s="5" t="s">
        <v>388</v>
      </c>
    </row>
    <row r="74" spans="1:2" x14ac:dyDescent="0.25">
      <c r="A74" t="str">
        <f t="shared" si="1"/>
        <v>3167</v>
      </c>
      <c r="B74" s="5" t="s">
        <v>389</v>
      </c>
    </row>
    <row r="75" spans="1:2" x14ac:dyDescent="0.25">
      <c r="A75" t="str">
        <f t="shared" si="1"/>
        <v>3169</v>
      </c>
      <c r="B75" s="5" t="s">
        <v>390</v>
      </c>
    </row>
    <row r="76" spans="1:2" x14ac:dyDescent="0.25">
      <c r="A76" t="str">
        <f t="shared" si="1"/>
        <v>3204</v>
      </c>
      <c r="B76" s="5" t="s">
        <v>391</v>
      </c>
    </row>
    <row r="77" spans="1:2" x14ac:dyDescent="0.25">
      <c r="A77" t="str">
        <f t="shared" si="1"/>
        <v>3205</v>
      </c>
      <c r="B77" s="5" t="s">
        <v>392</v>
      </c>
    </row>
    <row r="78" spans="1:2" x14ac:dyDescent="0.25">
      <c r="A78" t="str">
        <f t="shared" si="1"/>
        <v>3211</v>
      </c>
      <c r="B78" s="5" t="s">
        <v>393</v>
      </c>
    </row>
    <row r="79" spans="1:2" x14ac:dyDescent="0.25">
      <c r="A79" t="str">
        <f t="shared" si="1"/>
        <v>3212</v>
      </c>
      <c r="B79" s="5" t="s">
        <v>394</v>
      </c>
    </row>
    <row r="80" spans="1:2" x14ac:dyDescent="0.25">
      <c r="A80" t="str">
        <f t="shared" si="1"/>
        <v>3221</v>
      </c>
      <c r="B80" s="5" t="s">
        <v>395</v>
      </c>
    </row>
    <row r="81" spans="1:2" x14ac:dyDescent="0.25">
      <c r="A81" t="str">
        <f t="shared" si="1"/>
        <v>3222</v>
      </c>
      <c r="B81" s="5" t="s">
        <v>396</v>
      </c>
    </row>
    <row r="82" spans="1:2" x14ac:dyDescent="0.25">
      <c r="A82" t="str">
        <f t="shared" si="1"/>
        <v>3230</v>
      </c>
      <c r="B82" s="5" t="s">
        <v>397</v>
      </c>
    </row>
    <row r="83" spans="1:2" x14ac:dyDescent="0.25">
      <c r="A83" t="str">
        <f t="shared" si="1"/>
        <v>3244</v>
      </c>
      <c r="B83" s="5" t="s">
        <v>398</v>
      </c>
    </row>
    <row r="84" spans="1:2" x14ac:dyDescent="0.25">
      <c r="A84" t="str">
        <f t="shared" si="1"/>
        <v>3245</v>
      </c>
      <c r="B84" s="5" t="s">
        <v>399</v>
      </c>
    </row>
    <row r="85" spans="1:2" x14ac:dyDescent="0.25">
      <c r="A85" t="str">
        <f t="shared" si="1"/>
        <v>3246</v>
      </c>
      <c r="B85" s="5" t="s">
        <v>400</v>
      </c>
    </row>
    <row r="86" spans="1:2" x14ac:dyDescent="0.25">
      <c r="A86" t="str">
        <f t="shared" si="1"/>
        <v>3251</v>
      </c>
      <c r="B86" s="5" t="s">
        <v>401</v>
      </c>
    </row>
    <row r="87" spans="1:2" x14ac:dyDescent="0.25">
      <c r="A87" t="str">
        <f t="shared" si="1"/>
        <v>3254</v>
      </c>
      <c r="B87" s="5" t="s">
        <v>402</v>
      </c>
    </row>
    <row r="88" spans="1:2" x14ac:dyDescent="0.25">
      <c r="A88" t="str">
        <f t="shared" si="1"/>
        <v>3255</v>
      </c>
      <c r="B88" s="5" t="s">
        <v>403</v>
      </c>
    </row>
    <row r="89" spans="1:2" x14ac:dyDescent="0.25">
      <c r="A89" t="str">
        <f t="shared" si="1"/>
        <v>3261</v>
      </c>
      <c r="B89" s="5" t="s">
        <v>404</v>
      </c>
    </row>
    <row r="90" spans="1:2" x14ac:dyDescent="0.25">
      <c r="A90" t="str">
        <f t="shared" si="1"/>
        <v>3262</v>
      </c>
      <c r="B90" s="5" t="s">
        <v>405</v>
      </c>
    </row>
    <row r="91" spans="1:2" x14ac:dyDescent="0.25">
      <c r="A91" t="str">
        <f t="shared" si="1"/>
        <v>3275</v>
      </c>
      <c r="B91" s="5" t="s">
        <v>406</v>
      </c>
    </row>
    <row r="92" spans="1:2" x14ac:dyDescent="0.25">
      <c r="A92" t="str">
        <f t="shared" si="1"/>
        <v>3276</v>
      </c>
      <c r="B92" s="5" t="s">
        <v>407</v>
      </c>
    </row>
    <row r="93" spans="1:2" x14ac:dyDescent="0.25">
      <c r="A93" t="str">
        <f t="shared" si="1"/>
        <v>3281</v>
      </c>
      <c r="B93" s="5" t="s">
        <v>408</v>
      </c>
    </row>
    <row r="94" spans="1:2" x14ac:dyDescent="0.25">
      <c r="A94" t="str">
        <f t="shared" si="1"/>
        <v>3283</v>
      </c>
      <c r="B94" s="5" t="s">
        <v>409</v>
      </c>
    </row>
    <row r="95" spans="1:2" x14ac:dyDescent="0.25">
      <c r="A95" t="str">
        <f t="shared" si="1"/>
        <v>3284</v>
      </c>
      <c r="B95" s="5" t="s">
        <v>410</v>
      </c>
    </row>
    <row r="96" spans="1:2" x14ac:dyDescent="0.25">
      <c r="A96" t="str">
        <f t="shared" si="1"/>
        <v>3285</v>
      </c>
      <c r="B96" s="5" t="s">
        <v>411</v>
      </c>
    </row>
    <row r="97" spans="1:2" x14ac:dyDescent="0.25">
      <c r="A97" t="str">
        <f t="shared" si="1"/>
        <v>3286</v>
      </c>
      <c r="B97" s="5" t="s">
        <v>412</v>
      </c>
    </row>
    <row r="98" spans="1:2" x14ac:dyDescent="0.25">
      <c r="A98" t="str">
        <f t="shared" si="1"/>
        <v>3287</v>
      </c>
      <c r="B98" s="5" t="s">
        <v>413</v>
      </c>
    </row>
    <row r="99" spans="1:2" x14ac:dyDescent="0.25">
      <c r="A99" t="str">
        <f t="shared" si="1"/>
        <v>3288</v>
      </c>
      <c r="B99" s="5" t="s">
        <v>414</v>
      </c>
    </row>
    <row r="100" spans="1:2" x14ac:dyDescent="0.25">
      <c r="A100" t="str">
        <f t="shared" si="1"/>
        <v>3289</v>
      </c>
      <c r="B100" s="5" t="s">
        <v>415</v>
      </c>
    </row>
    <row r="101" spans="1:2" x14ac:dyDescent="0.25">
      <c r="A101" t="str">
        <f t="shared" si="1"/>
        <v>3290</v>
      </c>
      <c r="B101" s="5" t="s">
        <v>416</v>
      </c>
    </row>
    <row r="102" spans="1:2" x14ac:dyDescent="0.25">
      <c r="A102" t="str">
        <f t="shared" si="1"/>
        <v>3301</v>
      </c>
      <c r="B102" s="5" t="s">
        <v>417</v>
      </c>
    </row>
    <row r="103" spans="1:2" x14ac:dyDescent="0.25">
      <c r="A103" t="str">
        <f t="shared" si="1"/>
        <v>3302</v>
      </c>
      <c r="B103" s="5" t="s">
        <v>418</v>
      </c>
    </row>
    <row r="104" spans="1:2" x14ac:dyDescent="0.25">
      <c r="A104" t="str">
        <f t="shared" si="1"/>
        <v>3410</v>
      </c>
      <c r="B104" s="5" t="s">
        <v>419</v>
      </c>
    </row>
    <row r="105" spans="1:2" x14ac:dyDescent="0.25">
      <c r="A105" t="str">
        <f t="shared" si="1"/>
        <v>3420</v>
      </c>
      <c r="B105" s="5" t="s">
        <v>420</v>
      </c>
    </row>
    <row r="106" spans="1:2" x14ac:dyDescent="0.25">
      <c r="A106" t="str">
        <f t="shared" si="1"/>
        <v>3432</v>
      </c>
      <c r="B106" s="5" t="s">
        <v>421</v>
      </c>
    </row>
    <row r="107" spans="1:2" x14ac:dyDescent="0.25">
      <c r="A107" t="str">
        <f t="shared" si="1"/>
        <v>3433</v>
      </c>
      <c r="B107" s="5" t="s">
        <v>422</v>
      </c>
    </row>
    <row r="108" spans="1:2" x14ac:dyDescent="0.25">
      <c r="A108" t="str">
        <f t="shared" si="1"/>
        <v>3434</v>
      </c>
      <c r="B108" s="5" t="s">
        <v>423</v>
      </c>
    </row>
    <row r="109" spans="1:2" x14ac:dyDescent="0.25">
      <c r="A109" t="str">
        <f t="shared" si="1"/>
        <v>3435</v>
      </c>
      <c r="B109" s="5" t="s">
        <v>424</v>
      </c>
    </row>
    <row r="110" spans="1:2" x14ac:dyDescent="0.25">
      <c r="A110" t="str">
        <f t="shared" si="1"/>
        <v>3441</v>
      </c>
      <c r="B110" s="5" t="s">
        <v>425</v>
      </c>
    </row>
    <row r="111" spans="1:2" x14ac:dyDescent="0.25">
      <c r="A111" t="str">
        <f t="shared" si="1"/>
        <v>3442</v>
      </c>
      <c r="B111" s="5" t="s">
        <v>426</v>
      </c>
    </row>
    <row r="112" spans="1:2" x14ac:dyDescent="0.25">
      <c r="A112" t="str">
        <f t="shared" si="1"/>
        <v>3443</v>
      </c>
      <c r="B112" s="5" t="s">
        <v>427</v>
      </c>
    </row>
    <row r="113" spans="1:2" x14ac:dyDescent="0.25">
      <c r="A113" t="str">
        <f t="shared" si="1"/>
        <v>3444</v>
      </c>
      <c r="B113" s="5" t="s">
        <v>428</v>
      </c>
    </row>
    <row r="114" spans="1:2" x14ac:dyDescent="0.25">
      <c r="A114" t="str">
        <f t="shared" si="1"/>
        <v>3452</v>
      </c>
      <c r="B114" s="5" t="s">
        <v>429</v>
      </c>
    </row>
    <row r="115" spans="1:2" x14ac:dyDescent="0.25">
      <c r="A115" t="str">
        <f t="shared" si="1"/>
        <v>3453</v>
      </c>
      <c r="B115" s="5" t="s">
        <v>430</v>
      </c>
    </row>
    <row r="116" spans="1:2" x14ac:dyDescent="0.25">
      <c r="A116" t="str">
        <f t="shared" si="1"/>
        <v>3454</v>
      </c>
      <c r="B116" s="5" t="s">
        <v>431</v>
      </c>
    </row>
    <row r="117" spans="1:2" x14ac:dyDescent="0.25">
      <c r="A117" t="str">
        <f t="shared" si="1"/>
        <v>3460</v>
      </c>
      <c r="B117" s="5" t="s">
        <v>432</v>
      </c>
    </row>
    <row r="118" spans="1:2" x14ac:dyDescent="0.25">
      <c r="A118" t="str">
        <f t="shared" si="1"/>
        <v>3470</v>
      </c>
      <c r="B118" s="5" t="s">
        <v>433</v>
      </c>
    </row>
    <row r="119" spans="1:2" x14ac:dyDescent="0.25">
      <c r="A119" t="str">
        <f t="shared" si="1"/>
        <v>3480</v>
      </c>
      <c r="B119" s="5" t="s">
        <v>434</v>
      </c>
    </row>
    <row r="120" spans="1:2" x14ac:dyDescent="0.25">
      <c r="A120" t="str">
        <f t="shared" si="1"/>
        <v>3510</v>
      </c>
      <c r="B120" s="5" t="s">
        <v>435</v>
      </c>
    </row>
    <row r="121" spans="1:2" x14ac:dyDescent="0.25">
      <c r="A121" t="str">
        <f t="shared" si="1"/>
        <v>3521</v>
      </c>
      <c r="B121" s="5" t="s">
        <v>436</v>
      </c>
    </row>
    <row r="122" spans="1:2" x14ac:dyDescent="0.25">
      <c r="A122" t="str">
        <f t="shared" si="1"/>
        <v>3522</v>
      </c>
      <c r="B122" s="5" t="s">
        <v>437</v>
      </c>
    </row>
    <row r="123" spans="1:2" x14ac:dyDescent="0.25">
      <c r="A123" t="str">
        <f t="shared" si="1"/>
        <v>3523</v>
      </c>
      <c r="B123" s="5" t="s">
        <v>438</v>
      </c>
    </row>
    <row r="124" spans="1:2" x14ac:dyDescent="0.25">
      <c r="A124" t="str">
        <f t="shared" si="1"/>
        <v>3530</v>
      </c>
      <c r="B124" s="5" t="s">
        <v>439</v>
      </c>
    </row>
    <row r="125" spans="1:2" x14ac:dyDescent="0.25">
      <c r="A125" t="str">
        <f t="shared" si="1"/>
        <v>3610</v>
      </c>
      <c r="B125" s="5" t="s">
        <v>440</v>
      </c>
    </row>
    <row r="126" spans="1:2" x14ac:dyDescent="0.25">
      <c r="A126" t="str">
        <f t="shared" si="1"/>
        <v>3620</v>
      </c>
      <c r="B126" s="5" t="s">
        <v>441</v>
      </c>
    </row>
    <row r="127" spans="1:2" x14ac:dyDescent="0.25">
      <c r="A127" t="str">
        <f t="shared" si="1"/>
        <v>3633</v>
      </c>
      <c r="B127" s="5" t="s">
        <v>442</v>
      </c>
    </row>
    <row r="128" spans="1:2" x14ac:dyDescent="0.25">
      <c r="A128" t="str">
        <f t="shared" si="1"/>
        <v>3634</v>
      </c>
      <c r="B128" s="5" t="s">
        <v>443</v>
      </c>
    </row>
    <row r="129" spans="1:2" x14ac:dyDescent="0.25">
      <c r="A129" t="str">
        <f t="shared" si="1"/>
        <v>3640</v>
      </c>
      <c r="B129" s="5" t="s">
        <v>444</v>
      </c>
    </row>
    <row r="130" spans="1:2" x14ac:dyDescent="0.25">
      <c r="A130" t="str">
        <f t="shared" si="1"/>
        <v>3650</v>
      </c>
      <c r="B130" s="5" t="s">
        <v>445</v>
      </c>
    </row>
    <row r="131" spans="1:2" x14ac:dyDescent="0.25">
      <c r="A131" t="str">
        <f t="shared" ref="A131:A194" si="2">+LEFT(B131,4)</f>
        <v>3710</v>
      </c>
      <c r="B131" s="5" t="s">
        <v>446</v>
      </c>
    </row>
    <row r="132" spans="1:2" x14ac:dyDescent="0.25">
      <c r="A132" t="str">
        <f t="shared" si="2"/>
        <v>3720</v>
      </c>
      <c r="B132" s="5" t="s">
        <v>447</v>
      </c>
    </row>
    <row r="133" spans="1:2" x14ac:dyDescent="0.25">
      <c r="A133" t="str">
        <f t="shared" si="2"/>
        <v>3731</v>
      </c>
      <c r="B133" s="5" t="s">
        <v>448</v>
      </c>
    </row>
    <row r="134" spans="1:2" x14ac:dyDescent="0.25">
      <c r="A134" t="str">
        <f t="shared" si="2"/>
        <v>3732</v>
      </c>
      <c r="B134" s="5" t="s">
        <v>449</v>
      </c>
    </row>
    <row r="135" spans="1:2" x14ac:dyDescent="0.25">
      <c r="A135" t="str">
        <f t="shared" si="2"/>
        <v>3733</v>
      </c>
      <c r="B135" s="5" t="s">
        <v>450</v>
      </c>
    </row>
    <row r="136" spans="1:2" x14ac:dyDescent="0.25">
      <c r="A136" t="str">
        <f t="shared" si="2"/>
        <v>3740</v>
      </c>
      <c r="B136" s="5" t="s">
        <v>451</v>
      </c>
    </row>
    <row r="137" spans="1:2" x14ac:dyDescent="0.25">
      <c r="A137" t="str">
        <f t="shared" si="2"/>
        <v>4115</v>
      </c>
      <c r="B137" s="5" t="s">
        <v>452</v>
      </c>
    </row>
    <row r="138" spans="1:2" x14ac:dyDescent="0.25">
      <c r="A138" t="str">
        <f t="shared" si="2"/>
        <v>4116</v>
      </c>
      <c r="B138" s="5" t="s">
        <v>453</v>
      </c>
    </row>
    <row r="139" spans="1:2" x14ac:dyDescent="0.25">
      <c r="A139" t="str">
        <f t="shared" si="2"/>
        <v>4121</v>
      </c>
      <c r="B139" s="5" t="s">
        <v>454</v>
      </c>
    </row>
    <row r="140" spans="1:2" x14ac:dyDescent="0.25">
      <c r="A140" t="str">
        <f t="shared" si="2"/>
        <v>4122</v>
      </c>
      <c r="B140" s="5" t="s">
        <v>455</v>
      </c>
    </row>
    <row r="141" spans="1:2" x14ac:dyDescent="0.25">
      <c r="A141" t="str">
        <f t="shared" si="2"/>
        <v>4123</v>
      </c>
      <c r="B141" s="5" t="s">
        <v>456</v>
      </c>
    </row>
    <row r="142" spans="1:2" x14ac:dyDescent="0.25">
      <c r="A142" t="str">
        <f t="shared" si="2"/>
        <v>4126</v>
      </c>
      <c r="B142" s="5" t="s">
        <v>457</v>
      </c>
    </row>
    <row r="143" spans="1:2" x14ac:dyDescent="0.25">
      <c r="A143" t="str">
        <f t="shared" si="2"/>
        <v>4130</v>
      </c>
      <c r="B143" s="5" t="s">
        <v>458</v>
      </c>
    </row>
    <row r="144" spans="1:2" x14ac:dyDescent="0.25">
      <c r="A144" t="str">
        <f t="shared" si="2"/>
        <v>4147</v>
      </c>
      <c r="B144" s="5" t="s">
        <v>459</v>
      </c>
    </row>
    <row r="145" spans="1:2" x14ac:dyDescent="0.25">
      <c r="A145" t="str">
        <f t="shared" si="2"/>
        <v>4150</v>
      </c>
      <c r="B145" s="5" t="s">
        <v>460</v>
      </c>
    </row>
    <row r="146" spans="1:2" x14ac:dyDescent="0.25">
      <c r="A146" t="str">
        <f t="shared" si="2"/>
        <v>4160</v>
      </c>
      <c r="B146" s="5" t="s">
        <v>461</v>
      </c>
    </row>
    <row r="147" spans="1:2" x14ac:dyDescent="0.25">
      <c r="A147" t="str">
        <f t="shared" si="2"/>
        <v>4180</v>
      </c>
      <c r="B147" s="5" t="s">
        <v>462</v>
      </c>
    </row>
    <row r="148" spans="1:2" x14ac:dyDescent="0.25">
      <c r="A148" t="str">
        <f t="shared" si="2"/>
        <v>4196</v>
      </c>
      <c r="B148" s="5" t="s">
        <v>463</v>
      </c>
    </row>
    <row r="149" spans="1:2" x14ac:dyDescent="0.25">
      <c r="A149" t="str">
        <f t="shared" si="2"/>
        <v>4197</v>
      </c>
      <c r="B149" s="5" t="s">
        <v>464</v>
      </c>
    </row>
    <row r="150" spans="1:2" x14ac:dyDescent="0.25">
      <c r="A150" t="str">
        <f t="shared" si="2"/>
        <v>4200</v>
      </c>
      <c r="B150" s="5" t="s">
        <v>465</v>
      </c>
    </row>
    <row r="151" spans="1:2" x14ac:dyDescent="0.25">
      <c r="A151" t="str">
        <f t="shared" si="2"/>
        <v>4213</v>
      </c>
      <c r="B151" s="5" t="s">
        <v>466</v>
      </c>
    </row>
    <row r="152" spans="1:2" x14ac:dyDescent="0.25">
      <c r="A152" t="str">
        <f t="shared" si="2"/>
        <v>4214</v>
      </c>
      <c r="B152" s="5" t="s">
        <v>467</v>
      </c>
    </row>
    <row r="153" spans="1:2" x14ac:dyDescent="0.25">
      <c r="A153" t="str">
        <f t="shared" si="2"/>
        <v>4221</v>
      </c>
      <c r="B153" s="5" t="s">
        <v>468</v>
      </c>
    </row>
    <row r="154" spans="1:2" x14ac:dyDescent="0.25">
      <c r="A154" t="str">
        <f t="shared" si="2"/>
        <v>4222</v>
      </c>
      <c r="B154" s="5" t="s">
        <v>469</v>
      </c>
    </row>
    <row r="155" spans="1:2" x14ac:dyDescent="0.25">
      <c r="A155" t="str">
        <f t="shared" si="2"/>
        <v>4239</v>
      </c>
      <c r="B155" s="5" t="s">
        <v>470</v>
      </c>
    </row>
    <row r="156" spans="1:2" x14ac:dyDescent="0.25">
      <c r="A156" t="str">
        <f t="shared" si="2"/>
        <v>4240</v>
      </c>
      <c r="B156" s="5" t="s">
        <v>471</v>
      </c>
    </row>
    <row r="157" spans="1:2" x14ac:dyDescent="0.25">
      <c r="A157" t="str">
        <f t="shared" si="2"/>
        <v>4261</v>
      </c>
      <c r="B157" s="5" t="s">
        <v>472</v>
      </c>
    </row>
    <row r="158" spans="1:2" x14ac:dyDescent="0.25">
      <c r="A158" t="str">
        <f t="shared" si="2"/>
        <v>4270</v>
      </c>
      <c r="B158" s="5" t="s">
        <v>473</v>
      </c>
    </row>
    <row r="159" spans="1:2" x14ac:dyDescent="0.25">
      <c r="A159" t="str">
        <f t="shared" si="2"/>
        <v>4283</v>
      </c>
      <c r="B159" s="5" t="s">
        <v>474</v>
      </c>
    </row>
    <row r="160" spans="1:2" x14ac:dyDescent="0.25">
      <c r="A160" t="str">
        <f t="shared" si="2"/>
        <v>4290</v>
      </c>
      <c r="B160" s="5" t="s">
        <v>475</v>
      </c>
    </row>
    <row r="161" spans="1:2" x14ac:dyDescent="0.25">
      <c r="A161" t="str">
        <f t="shared" si="2"/>
        <v>4310</v>
      </c>
      <c r="B161" s="5" t="s">
        <v>476</v>
      </c>
    </row>
    <row r="162" spans="1:2" x14ac:dyDescent="0.25">
      <c r="A162" t="str">
        <f t="shared" si="2"/>
        <v>4321</v>
      </c>
      <c r="B162" s="5" t="s">
        <v>477</v>
      </c>
    </row>
    <row r="163" spans="1:2" x14ac:dyDescent="0.25">
      <c r="A163" t="str">
        <f t="shared" si="2"/>
        <v>4322</v>
      </c>
      <c r="B163" s="5" t="s">
        <v>478</v>
      </c>
    </row>
    <row r="164" spans="1:2" x14ac:dyDescent="0.25">
      <c r="A164" t="str">
        <f t="shared" si="2"/>
        <v>4336</v>
      </c>
      <c r="B164" s="5" t="s">
        <v>479</v>
      </c>
    </row>
    <row r="165" spans="1:2" x14ac:dyDescent="0.25">
      <c r="A165" t="str">
        <f t="shared" si="2"/>
        <v>4340</v>
      </c>
      <c r="B165" s="5" t="s">
        <v>480</v>
      </c>
    </row>
    <row r="166" spans="1:2" x14ac:dyDescent="0.25">
      <c r="A166" t="str">
        <f t="shared" si="2"/>
        <v>4350</v>
      </c>
      <c r="B166" s="5" t="s">
        <v>481</v>
      </c>
    </row>
    <row r="167" spans="1:2" x14ac:dyDescent="0.25">
      <c r="A167" t="str">
        <f t="shared" si="2"/>
        <v>4363</v>
      </c>
      <c r="B167" s="5" t="s">
        <v>482</v>
      </c>
    </row>
    <row r="168" spans="1:2" x14ac:dyDescent="0.25">
      <c r="A168" t="str">
        <f t="shared" si="2"/>
        <v>4364</v>
      </c>
      <c r="B168" s="5" t="s">
        <v>483</v>
      </c>
    </row>
    <row r="169" spans="1:2" x14ac:dyDescent="0.25">
      <c r="A169" t="str">
        <f t="shared" si="2"/>
        <v>4370</v>
      </c>
      <c r="B169" s="5" t="s">
        <v>484</v>
      </c>
    </row>
    <row r="170" spans="1:2" x14ac:dyDescent="0.25">
      <c r="A170" t="str">
        <f t="shared" si="2"/>
        <v>4384</v>
      </c>
      <c r="B170" s="5" t="s">
        <v>485</v>
      </c>
    </row>
    <row r="171" spans="1:2" x14ac:dyDescent="0.25">
      <c r="A171" t="str">
        <f t="shared" si="2"/>
        <v>4385</v>
      </c>
      <c r="B171" s="5" t="s">
        <v>486</v>
      </c>
    </row>
    <row r="172" spans="1:2" x14ac:dyDescent="0.25">
      <c r="A172" t="str">
        <f t="shared" si="2"/>
        <v>4395</v>
      </c>
      <c r="B172" s="5" t="s">
        <v>487</v>
      </c>
    </row>
    <row r="173" spans="1:2" x14ac:dyDescent="0.25">
      <c r="A173" t="str">
        <f t="shared" si="2"/>
        <v>4396</v>
      </c>
      <c r="B173" s="5" t="s">
        <v>488</v>
      </c>
    </row>
    <row r="174" spans="1:2" x14ac:dyDescent="0.25">
      <c r="A174" t="str">
        <f t="shared" si="2"/>
        <v>4398</v>
      </c>
      <c r="B174" s="5" t="s">
        <v>489</v>
      </c>
    </row>
    <row r="175" spans="1:2" x14ac:dyDescent="0.25">
      <c r="A175" t="str">
        <f t="shared" si="2"/>
        <v>4399</v>
      </c>
      <c r="B175" s="5" t="s">
        <v>490</v>
      </c>
    </row>
    <row r="176" spans="1:2" x14ac:dyDescent="0.25">
      <c r="A176" t="str">
        <f t="shared" si="2"/>
        <v>4410</v>
      </c>
      <c r="B176" s="5" t="s">
        <v>491</v>
      </c>
    </row>
    <row r="177" spans="1:2" x14ac:dyDescent="0.25">
      <c r="A177" t="str">
        <f t="shared" si="2"/>
        <v>4420</v>
      </c>
      <c r="B177" s="5" t="s">
        <v>492</v>
      </c>
    </row>
    <row r="178" spans="1:2" x14ac:dyDescent="0.25">
      <c r="A178" t="str">
        <f t="shared" si="2"/>
        <v>4510</v>
      </c>
      <c r="B178" s="5" t="s">
        <v>493</v>
      </c>
    </row>
    <row r="179" spans="1:2" x14ac:dyDescent="0.25">
      <c r="A179" t="str">
        <f t="shared" si="2"/>
        <v>4531</v>
      </c>
      <c r="B179" s="5" t="s">
        <v>494</v>
      </c>
    </row>
    <row r="180" spans="1:2" x14ac:dyDescent="0.25">
      <c r="A180" t="str">
        <f t="shared" si="2"/>
        <v>4532</v>
      </c>
      <c r="B180" s="5" t="s">
        <v>495</v>
      </c>
    </row>
    <row r="181" spans="1:2" x14ac:dyDescent="0.25">
      <c r="A181" t="str">
        <f t="shared" si="2"/>
        <v>4533</v>
      </c>
      <c r="B181" s="5" t="s">
        <v>496</v>
      </c>
    </row>
    <row r="182" spans="1:2" x14ac:dyDescent="0.25">
      <c r="A182" t="str">
        <f t="shared" si="2"/>
        <v>4534</v>
      </c>
      <c r="B182" s="5" t="s">
        <v>497</v>
      </c>
    </row>
    <row r="183" spans="1:2" x14ac:dyDescent="0.25">
      <c r="A183" t="str">
        <f t="shared" si="2"/>
        <v>4535</v>
      </c>
      <c r="B183" s="5" t="s">
        <v>498</v>
      </c>
    </row>
    <row r="184" spans="1:2" x14ac:dyDescent="0.25">
      <c r="A184" t="str">
        <f t="shared" si="2"/>
        <v>4536</v>
      </c>
      <c r="B184" s="5" t="s">
        <v>499</v>
      </c>
    </row>
    <row r="185" spans="1:2" x14ac:dyDescent="0.25">
      <c r="A185" t="str">
        <f t="shared" si="2"/>
        <v>4537</v>
      </c>
      <c r="B185" s="5" t="s">
        <v>500</v>
      </c>
    </row>
    <row r="186" spans="1:2" x14ac:dyDescent="0.25">
      <c r="A186" t="str">
        <f t="shared" si="2"/>
        <v>4538</v>
      </c>
      <c r="B186" s="5" t="s">
        <v>501</v>
      </c>
    </row>
    <row r="187" spans="1:2" x14ac:dyDescent="0.25">
      <c r="A187" t="str">
        <f t="shared" si="2"/>
        <v>4539</v>
      </c>
      <c r="B187" s="5" t="s">
        <v>502</v>
      </c>
    </row>
    <row r="188" spans="1:2" x14ac:dyDescent="0.25">
      <c r="A188" t="str">
        <f t="shared" si="2"/>
        <v>4555</v>
      </c>
      <c r="B188" s="5" t="s">
        <v>503</v>
      </c>
    </row>
    <row r="189" spans="1:2" x14ac:dyDescent="0.25">
      <c r="A189" t="str">
        <f t="shared" si="2"/>
        <v>4556</v>
      </c>
      <c r="B189" s="5" t="s">
        <v>504</v>
      </c>
    </row>
    <row r="190" spans="1:2" x14ac:dyDescent="0.25">
      <c r="A190" t="str">
        <f t="shared" si="2"/>
        <v>4557</v>
      </c>
      <c r="B190" s="5" t="s">
        <v>505</v>
      </c>
    </row>
    <row r="191" spans="1:2" x14ac:dyDescent="0.25">
      <c r="A191" t="str">
        <f t="shared" si="2"/>
        <v>4560</v>
      </c>
      <c r="B191" s="5" t="s">
        <v>506</v>
      </c>
    </row>
    <row r="192" spans="1:2" x14ac:dyDescent="0.25">
      <c r="A192" t="str">
        <f t="shared" si="2"/>
        <v>4610</v>
      </c>
      <c r="B192" s="5" t="s">
        <v>507</v>
      </c>
    </row>
    <row r="193" spans="1:2" x14ac:dyDescent="0.25">
      <c r="A193" t="str">
        <f t="shared" si="2"/>
        <v>4620</v>
      </c>
      <c r="B193" s="5" t="s">
        <v>508</v>
      </c>
    </row>
    <row r="194" spans="1:2" x14ac:dyDescent="0.25">
      <c r="A194" t="str">
        <f t="shared" si="2"/>
        <v>4630</v>
      </c>
      <c r="B194" s="5" t="s">
        <v>509</v>
      </c>
    </row>
    <row r="195" spans="1:2" x14ac:dyDescent="0.25">
      <c r="A195" t="str">
        <f t="shared" ref="A195:A258" si="3">+LEFT(B195,4)</f>
        <v>4640</v>
      </c>
      <c r="B195" s="5" t="s">
        <v>510</v>
      </c>
    </row>
    <row r="196" spans="1:2" x14ac:dyDescent="0.25">
      <c r="A196" t="str">
        <f t="shared" si="3"/>
        <v>4650</v>
      </c>
      <c r="B196" s="5" t="s">
        <v>511</v>
      </c>
    </row>
    <row r="197" spans="1:2" x14ac:dyDescent="0.25">
      <c r="A197" t="str">
        <f t="shared" si="3"/>
        <v>4663</v>
      </c>
      <c r="B197" s="5" t="s">
        <v>512</v>
      </c>
    </row>
    <row r="198" spans="1:2" x14ac:dyDescent="0.25">
      <c r="A198" t="str">
        <f t="shared" si="3"/>
        <v>4664</v>
      </c>
      <c r="B198" s="5" t="s">
        <v>513</v>
      </c>
    </row>
    <row r="199" spans="1:2" x14ac:dyDescent="0.25">
      <c r="A199" t="str">
        <f t="shared" si="3"/>
        <v>4671</v>
      </c>
      <c r="B199" s="5" t="s">
        <v>514</v>
      </c>
    </row>
    <row r="200" spans="1:2" x14ac:dyDescent="0.25">
      <c r="A200" t="str">
        <f t="shared" si="3"/>
        <v>4672</v>
      </c>
      <c r="B200" s="5" t="s">
        <v>515</v>
      </c>
    </row>
    <row r="201" spans="1:2" x14ac:dyDescent="0.25">
      <c r="A201" t="str">
        <f t="shared" si="3"/>
        <v>4710</v>
      </c>
      <c r="B201" s="5" t="s">
        <v>516</v>
      </c>
    </row>
    <row r="202" spans="1:2" x14ac:dyDescent="0.25">
      <c r="A202" t="str">
        <f t="shared" si="3"/>
        <v>4721</v>
      </c>
      <c r="B202" s="5" t="s">
        <v>517</v>
      </c>
    </row>
    <row r="203" spans="1:2" x14ac:dyDescent="0.25">
      <c r="A203" t="str">
        <f t="shared" si="3"/>
        <v>4722</v>
      </c>
      <c r="B203" s="5" t="s">
        <v>518</v>
      </c>
    </row>
    <row r="204" spans="1:2" x14ac:dyDescent="0.25">
      <c r="A204" t="str">
        <f t="shared" si="3"/>
        <v>4723</v>
      </c>
      <c r="B204" s="5" t="s">
        <v>519</v>
      </c>
    </row>
    <row r="205" spans="1:2" x14ac:dyDescent="0.25">
      <c r="A205" t="str">
        <f t="shared" si="3"/>
        <v>4724</v>
      </c>
      <c r="B205" s="5" t="s">
        <v>520</v>
      </c>
    </row>
    <row r="206" spans="1:2" x14ac:dyDescent="0.25">
      <c r="A206" t="str">
        <f t="shared" si="3"/>
        <v>4725</v>
      </c>
      <c r="B206" s="5" t="s">
        <v>521</v>
      </c>
    </row>
    <row r="207" spans="1:2" x14ac:dyDescent="0.25">
      <c r="A207" t="str">
        <f t="shared" si="3"/>
        <v>4728</v>
      </c>
      <c r="B207" s="5" t="s">
        <v>522</v>
      </c>
    </row>
    <row r="208" spans="1:2" x14ac:dyDescent="0.25">
      <c r="A208" t="str">
        <f t="shared" si="3"/>
        <v>4751</v>
      </c>
      <c r="B208" s="5" t="s">
        <v>523</v>
      </c>
    </row>
    <row r="209" spans="1:2" x14ac:dyDescent="0.25">
      <c r="A209" t="str">
        <f t="shared" si="3"/>
        <v>4752</v>
      </c>
      <c r="B209" s="5" t="s">
        <v>524</v>
      </c>
    </row>
    <row r="210" spans="1:2" x14ac:dyDescent="0.25">
      <c r="A210" t="str">
        <f t="shared" si="3"/>
        <v>4753</v>
      </c>
      <c r="B210" s="5" t="s">
        <v>525</v>
      </c>
    </row>
    <row r="211" spans="1:2" x14ac:dyDescent="0.25">
      <c r="A211" t="str">
        <f t="shared" si="3"/>
        <v>4754</v>
      </c>
      <c r="B211" s="5" t="s">
        <v>526</v>
      </c>
    </row>
    <row r="212" spans="1:2" x14ac:dyDescent="0.25">
      <c r="A212" t="str">
        <f t="shared" si="3"/>
        <v>4811</v>
      </c>
      <c r="B212" s="5" t="s">
        <v>527</v>
      </c>
    </row>
    <row r="213" spans="1:2" x14ac:dyDescent="0.25">
      <c r="A213" t="str">
        <f t="shared" si="3"/>
        <v>4812</v>
      </c>
      <c r="B213" s="5" t="s">
        <v>528</v>
      </c>
    </row>
    <row r="214" spans="1:2" x14ac:dyDescent="0.25">
      <c r="A214" t="str">
        <f t="shared" si="3"/>
        <v>4820</v>
      </c>
      <c r="B214" s="5" t="s">
        <v>529</v>
      </c>
    </row>
    <row r="215" spans="1:2" x14ac:dyDescent="0.25">
      <c r="A215" t="str">
        <f t="shared" si="3"/>
        <v>4831</v>
      </c>
      <c r="B215" s="5" t="s">
        <v>530</v>
      </c>
    </row>
    <row r="216" spans="1:2" x14ac:dyDescent="0.25">
      <c r="A216" t="str">
        <f t="shared" si="3"/>
        <v>4832</v>
      </c>
      <c r="B216" s="5" t="s">
        <v>531</v>
      </c>
    </row>
    <row r="217" spans="1:2" x14ac:dyDescent="0.25">
      <c r="A217" t="str">
        <f t="shared" si="3"/>
        <v>4833</v>
      </c>
      <c r="B217" s="5" t="s">
        <v>532</v>
      </c>
    </row>
    <row r="218" spans="1:2" x14ac:dyDescent="0.25">
      <c r="A218" t="str">
        <f t="shared" si="3"/>
        <v>4834</v>
      </c>
      <c r="B218" s="5" t="s">
        <v>533</v>
      </c>
    </row>
    <row r="219" spans="1:2" x14ac:dyDescent="0.25">
      <c r="A219" t="str">
        <f t="shared" si="3"/>
        <v>4835</v>
      </c>
      <c r="B219" s="5" t="s">
        <v>534</v>
      </c>
    </row>
    <row r="220" spans="1:2" x14ac:dyDescent="0.25">
      <c r="A220" t="str">
        <f t="shared" si="3"/>
        <v>4836</v>
      </c>
      <c r="B220" s="5" t="s">
        <v>535</v>
      </c>
    </row>
    <row r="221" spans="1:2" x14ac:dyDescent="0.25">
      <c r="A221" t="str">
        <f t="shared" si="3"/>
        <v>4910</v>
      </c>
      <c r="B221" s="5" t="s">
        <v>536</v>
      </c>
    </row>
    <row r="222" spans="1:2" x14ac:dyDescent="0.25">
      <c r="A222" t="str">
        <f t="shared" si="3"/>
        <v>4920</v>
      </c>
      <c r="B222" s="5" t="s">
        <v>537</v>
      </c>
    </row>
    <row r="223" spans="1:2" x14ac:dyDescent="0.25">
      <c r="A223" t="str">
        <f t="shared" si="3"/>
        <v>4930</v>
      </c>
      <c r="B223" s="5" t="s">
        <v>538</v>
      </c>
    </row>
    <row r="224" spans="1:2" x14ac:dyDescent="0.25">
      <c r="A224" t="str">
        <f t="shared" si="3"/>
        <v>4941</v>
      </c>
      <c r="B224" s="5" t="s">
        <v>539</v>
      </c>
    </row>
    <row r="225" spans="1:2" x14ac:dyDescent="0.25">
      <c r="A225" t="str">
        <f t="shared" si="3"/>
        <v>4942</v>
      </c>
      <c r="B225" s="5" t="s">
        <v>540</v>
      </c>
    </row>
    <row r="226" spans="1:2" x14ac:dyDescent="0.25">
      <c r="A226" t="str">
        <f t="shared" si="3"/>
        <v>4954</v>
      </c>
      <c r="B226" s="5" t="s">
        <v>541</v>
      </c>
    </row>
    <row r="227" spans="1:2" x14ac:dyDescent="0.25">
      <c r="A227" t="str">
        <f t="shared" si="3"/>
        <v>4959</v>
      </c>
      <c r="B227" s="5" t="s">
        <v>542</v>
      </c>
    </row>
    <row r="228" spans="1:2" x14ac:dyDescent="0.25">
      <c r="A228" t="str">
        <f t="shared" si="3"/>
        <v>5000</v>
      </c>
      <c r="B228" s="5" t="s">
        <v>543</v>
      </c>
    </row>
    <row r="229" spans="1:2" x14ac:dyDescent="0.25">
      <c r="A229" t="str">
        <f t="shared" si="3"/>
        <v>5010</v>
      </c>
      <c r="B229" s="5" t="s">
        <v>544</v>
      </c>
    </row>
    <row r="230" spans="1:2" x14ac:dyDescent="0.25">
      <c r="A230" t="str">
        <f t="shared" si="3"/>
        <v>5020</v>
      </c>
      <c r="B230" s="5" t="s">
        <v>545</v>
      </c>
    </row>
    <row r="231" spans="1:2" x14ac:dyDescent="0.25">
      <c r="A231" t="str">
        <f t="shared" si="3"/>
        <v>5030</v>
      </c>
      <c r="B231" s="5" t="s">
        <v>546</v>
      </c>
    </row>
    <row r="232" spans="1:2" x14ac:dyDescent="0.25">
      <c r="A232" t="str">
        <f t="shared" si="3"/>
        <v>5040</v>
      </c>
      <c r="B232" s="5" t="s">
        <v>547</v>
      </c>
    </row>
    <row r="233" spans="1:2" x14ac:dyDescent="0.25">
      <c r="A233" t="str">
        <f t="shared" si="3"/>
        <v>6110</v>
      </c>
      <c r="B233" s="5" t="s">
        <v>548</v>
      </c>
    </row>
    <row r="234" spans="1:2" x14ac:dyDescent="0.25">
      <c r="A234" t="str">
        <f t="shared" si="3"/>
        <v>6120</v>
      </c>
      <c r="B234" s="5" t="s">
        <v>549</v>
      </c>
    </row>
    <row r="235" spans="1:2" x14ac:dyDescent="0.25">
      <c r="A235" t="str">
        <f t="shared" si="3"/>
        <v>6130</v>
      </c>
      <c r="B235" s="5" t="s">
        <v>550</v>
      </c>
    </row>
    <row r="236" spans="1:2" x14ac:dyDescent="0.25">
      <c r="A236" t="str">
        <f t="shared" si="3"/>
        <v>6148</v>
      </c>
      <c r="B236" s="5" t="s">
        <v>551</v>
      </c>
    </row>
    <row r="237" spans="1:2" x14ac:dyDescent="0.25">
      <c r="A237" t="str">
        <f t="shared" si="3"/>
        <v>6149</v>
      </c>
      <c r="B237" s="5" t="s">
        <v>552</v>
      </c>
    </row>
    <row r="238" spans="1:2" x14ac:dyDescent="0.25">
      <c r="A238" t="str">
        <f t="shared" si="3"/>
        <v>6150</v>
      </c>
      <c r="B238" s="5" t="s">
        <v>553</v>
      </c>
    </row>
    <row r="239" spans="1:2" x14ac:dyDescent="0.25">
      <c r="A239" t="str">
        <f t="shared" si="3"/>
        <v>6160</v>
      </c>
      <c r="B239" s="5" t="s">
        <v>554</v>
      </c>
    </row>
    <row r="240" spans="1:2" x14ac:dyDescent="0.25">
      <c r="A240" t="str">
        <f t="shared" si="3"/>
        <v>6170</v>
      </c>
      <c r="B240" s="5" t="s">
        <v>555</v>
      </c>
    </row>
    <row r="241" spans="1:2" x14ac:dyDescent="0.25">
      <c r="A241" t="str">
        <f t="shared" si="3"/>
        <v>6180</v>
      </c>
      <c r="B241" s="5" t="s">
        <v>556</v>
      </c>
    </row>
    <row r="242" spans="1:2" x14ac:dyDescent="0.25">
      <c r="A242" t="str">
        <f t="shared" si="3"/>
        <v>6190</v>
      </c>
      <c r="B242" s="5" t="s">
        <v>557</v>
      </c>
    </row>
    <row r="243" spans="1:2" x14ac:dyDescent="0.25">
      <c r="A243" t="str">
        <f t="shared" si="3"/>
        <v>6210</v>
      </c>
      <c r="B243" s="5" t="s">
        <v>558</v>
      </c>
    </row>
    <row r="244" spans="1:2" x14ac:dyDescent="0.25">
      <c r="A244" t="str">
        <f t="shared" si="3"/>
        <v>6220</v>
      </c>
      <c r="B244" s="5" t="s">
        <v>559</v>
      </c>
    </row>
    <row r="245" spans="1:2" x14ac:dyDescent="0.25">
      <c r="A245" t="str">
        <f t="shared" si="3"/>
        <v>6300</v>
      </c>
      <c r="B245" s="5" t="s">
        <v>560</v>
      </c>
    </row>
    <row r="246" spans="1:2" x14ac:dyDescent="0.25">
      <c r="A246" t="str">
        <f t="shared" si="3"/>
        <v>6410</v>
      </c>
      <c r="B246" s="5" t="s">
        <v>561</v>
      </c>
    </row>
    <row r="247" spans="1:2" x14ac:dyDescent="0.25">
      <c r="A247" t="str">
        <f t="shared" si="3"/>
        <v>6420</v>
      </c>
      <c r="B247" s="5" t="s">
        <v>562</v>
      </c>
    </row>
    <row r="248" spans="1:2" x14ac:dyDescent="0.25">
      <c r="A248" t="str">
        <f t="shared" si="3"/>
        <v>6430</v>
      </c>
      <c r="B248" s="5" t="s">
        <v>563</v>
      </c>
    </row>
    <row r="249" spans="1:2" x14ac:dyDescent="0.25">
      <c r="A249" t="str">
        <f t="shared" si="3"/>
        <v>6450</v>
      </c>
      <c r="B249" s="5" t="s">
        <v>564</v>
      </c>
    </row>
    <row r="250" spans="1:2" x14ac:dyDescent="0.25">
      <c r="A250" t="str">
        <f t="shared" si="3"/>
        <v>6460</v>
      </c>
      <c r="B250" s="5" t="s">
        <v>565</v>
      </c>
    </row>
    <row r="251" spans="1:2" x14ac:dyDescent="0.25">
      <c r="A251" t="str">
        <f t="shared" si="3"/>
        <v>6470</v>
      </c>
      <c r="B251" s="5" t="s">
        <v>566</v>
      </c>
    </row>
    <row r="252" spans="1:2" x14ac:dyDescent="0.25">
      <c r="A252" t="str">
        <f t="shared" si="3"/>
        <v>6480</v>
      </c>
      <c r="B252" s="5" t="s">
        <v>567</v>
      </c>
    </row>
    <row r="253" spans="1:2" x14ac:dyDescent="0.25">
      <c r="A253" t="str">
        <f t="shared" si="3"/>
        <v>6510</v>
      </c>
      <c r="B253" s="5" t="s">
        <v>568</v>
      </c>
    </row>
    <row r="254" spans="1:2" x14ac:dyDescent="0.25">
      <c r="A254" t="str">
        <f t="shared" si="3"/>
        <v>6520</v>
      </c>
      <c r="B254" s="5" t="s">
        <v>569</v>
      </c>
    </row>
    <row r="255" spans="1:2" x14ac:dyDescent="0.25">
      <c r="A255" t="str">
        <f t="shared" si="3"/>
        <v>6530</v>
      </c>
      <c r="B255" s="5" t="s">
        <v>570</v>
      </c>
    </row>
    <row r="256" spans="1:2" x14ac:dyDescent="0.25">
      <c r="A256" t="str">
        <f t="shared" si="3"/>
        <v>6540</v>
      </c>
      <c r="B256" s="5" t="s">
        <v>571</v>
      </c>
    </row>
    <row r="257" spans="1:2" x14ac:dyDescent="0.25">
      <c r="A257" t="str">
        <f t="shared" si="3"/>
        <v>6560</v>
      </c>
      <c r="B257" s="5" t="s">
        <v>572</v>
      </c>
    </row>
    <row r="258" spans="1:2" x14ac:dyDescent="0.25">
      <c r="A258" t="str">
        <f t="shared" si="3"/>
        <v>6611</v>
      </c>
      <c r="B258" s="5" t="s">
        <v>573</v>
      </c>
    </row>
    <row r="259" spans="1:2" x14ac:dyDescent="0.25">
      <c r="A259" t="str">
        <f t="shared" ref="A259:A322" si="4">+LEFT(B259,4)</f>
        <v>6612</v>
      </c>
      <c r="B259" s="5" t="s">
        <v>574</v>
      </c>
    </row>
    <row r="260" spans="1:2" x14ac:dyDescent="0.25">
      <c r="A260" t="str">
        <f t="shared" si="4"/>
        <v>6620</v>
      </c>
      <c r="B260" s="5" t="s">
        <v>575</v>
      </c>
    </row>
    <row r="261" spans="1:2" x14ac:dyDescent="0.25">
      <c r="A261" t="str">
        <f t="shared" si="4"/>
        <v>6630</v>
      </c>
      <c r="B261" s="5" t="s">
        <v>576</v>
      </c>
    </row>
    <row r="262" spans="1:2" x14ac:dyDescent="0.25">
      <c r="A262" t="str">
        <f t="shared" si="4"/>
        <v>6640</v>
      </c>
      <c r="B262" s="5" t="s">
        <v>577</v>
      </c>
    </row>
    <row r="263" spans="1:2" x14ac:dyDescent="0.25">
      <c r="A263" t="str">
        <f t="shared" si="4"/>
        <v>6650</v>
      </c>
      <c r="B263" s="5" t="s">
        <v>578</v>
      </c>
    </row>
    <row r="264" spans="1:2" x14ac:dyDescent="0.25">
      <c r="A264" t="str">
        <f t="shared" si="4"/>
        <v>6670</v>
      </c>
      <c r="B264" s="5" t="s">
        <v>579</v>
      </c>
    </row>
    <row r="265" spans="1:2" x14ac:dyDescent="0.25">
      <c r="A265" t="str">
        <f t="shared" si="4"/>
        <v>6710</v>
      </c>
      <c r="B265" s="5" t="s">
        <v>580</v>
      </c>
    </row>
    <row r="266" spans="1:2" x14ac:dyDescent="0.25">
      <c r="A266" t="str">
        <f t="shared" si="4"/>
        <v>6720</v>
      </c>
      <c r="B266" s="5" t="s">
        <v>581</v>
      </c>
    </row>
    <row r="267" spans="1:2" x14ac:dyDescent="0.25">
      <c r="A267" t="str">
        <f t="shared" si="4"/>
        <v>6730</v>
      </c>
      <c r="B267" s="5" t="s">
        <v>582</v>
      </c>
    </row>
    <row r="268" spans="1:2" x14ac:dyDescent="0.25">
      <c r="A268" t="str">
        <f t="shared" si="4"/>
        <v>7100</v>
      </c>
      <c r="B268" s="5" t="s">
        <v>583</v>
      </c>
    </row>
    <row r="269" spans="1:2" x14ac:dyDescent="0.25">
      <c r="A269" t="str">
        <f t="shared" si="4"/>
        <v>7210</v>
      </c>
      <c r="B269" s="5" t="s">
        <v>584</v>
      </c>
    </row>
    <row r="270" spans="1:2" x14ac:dyDescent="0.25">
      <c r="A270" t="str">
        <f t="shared" si="4"/>
        <v>7220</v>
      </c>
      <c r="B270" s="5" t="s">
        <v>585</v>
      </c>
    </row>
    <row r="271" spans="1:2" x14ac:dyDescent="0.25">
      <c r="A271" t="str">
        <f t="shared" si="4"/>
        <v>7230</v>
      </c>
      <c r="B271" s="5" t="s">
        <v>586</v>
      </c>
    </row>
    <row r="272" spans="1:2" x14ac:dyDescent="0.25">
      <c r="A272" t="str">
        <f t="shared" si="4"/>
        <v>7260</v>
      </c>
      <c r="B272" s="5" t="s">
        <v>587</v>
      </c>
    </row>
    <row r="273" spans="1:2" x14ac:dyDescent="0.25">
      <c r="A273" t="str">
        <f t="shared" si="4"/>
        <v>7400</v>
      </c>
      <c r="B273" s="5" t="s">
        <v>588</v>
      </c>
    </row>
    <row r="274" spans="1:2" x14ac:dyDescent="0.25">
      <c r="A274" t="str">
        <f t="shared" si="4"/>
        <v>7500</v>
      </c>
      <c r="B274" s="5" t="s">
        <v>589</v>
      </c>
    </row>
    <row r="275" spans="1:2" x14ac:dyDescent="0.25">
      <c r="A275" t="str">
        <f t="shared" si="4"/>
        <v>7610</v>
      </c>
      <c r="B275" s="5" t="s">
        <v>590</v>
      </c>
    </row>
    <row r="276" spans="1:2" x14ac:dyDescent="0.25">
      <c r="A276" t="str">
        <f t="shared" si="4"/>
        <v>7630</v>
      </c>
      <c r="B276" s="5" t="s">
        <v>591</v>
      </c>
    </row>
    <row r="277" spans="1:2" x14ac:dyDescent="0.25">
      <c r="A277" t="str">
        <f t="shared" si="4"/>
        <v>7640</v>
      </c>
      <c r="B277" s="5" t="s">
        <v>592</v>
      </c>
    </row>
    <row r="278" spans="1:2" x14ac:dyDescent="0.25">
      <c r="A278" t="str">
        <f t="shared" si="4"/>
        <v>7700</v>
      </c>
      <c r="B278" s="5" t="s">
        <v>593</v>
      </c>
    </row>
    <row r="279" spans="1:2" x14ac:dyDescent="0.25">
      <c r="A279" t="str">
        <f t="shared" si="4"/>
        <v>7901</v>
      </c>
      <c r="B279" s="5" t="s">
        <v>594</v>
      </c>
    </row>
    <row r="280" spans="1:2" x14ac:dyDescent="0.25">
      <c r="A280" t="str">
        <f t="shared" si="4"/>
        <v>7902</v>
      </c>
      <c r="B280" s="5" t="s">
        <v>595</v>
      </c>
    </row>
    <row r="281" spans="1:2" x14ac:dyDescent="0.25">
      <c r="A281" t="str">
        <f t="shared" si="4"/>
        <v>8140</v>
      </c>
      <c r="B281" s="10" t="s">
        <v>596</v>
      </c>
    </row>
    <row r="282" spans="1:2" x14ac:dyDescent="0.25">
      <c r="A282" t="str">
        <f t="shared" si="4"/>
        <v>8150</v>
      </c>
      <c r="B282" s="5" t="s">
        <v>597</v>
      </c>
    </row>
    <row r="283" spans="1:2" x14ac:dyDescent="0.25">
      <c r="A283" t="str">
        <f t="shared" si="4"/>
        <v>8200</v>
      </c>
      <c r="B283" s="5" t="s">
        <v>598</v>
      </c>
    </row>
    <row r="284" spans="1:2" x14ac:dyDescent="0.25">
      <c r="A284" t="str">
        <f t="shared" si="4"/>
        <v>8310</v>
      </c>
      <c r="B284" s="5" t="s">
        <v>599</v>
      </c>
    </row>
    <row r="285" spans="1:2" x14ac:dyDescent="0.25">
      <c r="A285" t="str">
        <f t="shared" si="4"/>
        <v>8320</v>
      </c>
      <c r="B285" s="5" t="s">
        <v>600</v>
      </c>
    </row>
    <row r="286" spans="1:2" x14ac:dyDescent="0.25">
      <c r="A286" t="str">
        <f t="shared" si="4"/>
        <v>8340</v>
      </c>
      <c r="B286" s="5" t="s">
        <v>601</v>
      </c>
    </row>
    <row r="287" spans="1:2" x14ac:dyDescent="0.25">
      <c r="A287" t="str">
        <f t="shared" si="4"/>
        <v>8350</v>
      </c>
      <c r="B287" s="5" t="s">
        <v>602</v>
      </c>
    </row>
    <row r="288" spans="1:2" x14ac:dyDescent="0.25">
      <c r="A288" t="str">
        <f t="shared" si="4"/>
        <v>8360</v>
      </c>
      <c r="B288" s="5" t="s">
        <v>603</v>
      </c>
    </row>
    <row r="289" spans="1:2" x14ac:dyDescent="0.25">
      <c r="A289" t="str">
        <f t="shared" si="4"/>
        <v>8370</v>
      </c>
      <c r="B289" s="5" t="s">
        <v>604</v>
      </c>
    </row>
    <row r="290" spans="1:2" x14ac:dyDescent="0.25">
      <c r="A290" t="str">
        <f t="shared" si="4"/>
        <v>8380</v>
      </c>
      <c r="B290" s="5" t="s">
        <v>605</v>
      </c>
    </row>
    <row r="291" spans="1:2" x14ac:dyDescent="0.25">
      <c r="A291" t="str">
        <f t="shared" si="4"/>
        <v>8394</v>
      </c>
      <c r="B291" s="5" t="s">
        <v>606</v>
      </c>
    </row>
    <row r="292" spans="1:2" x14ac:dyDescent="0.25">
      <c r="A292" t="str">
        <f t="shared" si="4"/>
        <v>8395</v>
      </c>
      <c r="B292" s="5" t="s">
        <v>607</v>
      </c>
    </row>
    <row r="293" spans="1:2" x14ac:dyDescent="0.25">
      <c r="A293" t="str">
        <f t="shared" si="4"/>
        <v>8396</v>
      </c>
      <c r="B293" s="5" t="s">
        <v>608</v>
      </c>
    </row>
    <row r="294" spans="1:2" x14ac:dyDescent="0.25">
      <c r="A294" t="str">
        <f t="shared" si="4"/>
        <v>8410</v>
      </c>
      <c r="B294" s="5" t="s">
        <v>609</v>
      </c>
    </row>
    <row r="295" spans="1:2" x14ac:dyDescent="0.25">
      <c r="A295" t="str">
        <f t="shared" si="4"/>
        <v>8420</v>
      </c>
      <c r="B295" s="5" t="s">
        <v>610</v>
      </c>
    </row>
    <row r="296" spans="1:2" x14ac:dyDescent="0.25">
      <c r="A296" t="str">
        <f t="shared" si="4"/>
        <v>8430</v>
      </c>
      <c r="B296" s="5" t="s">
        <v>611</v>
      </c>
    </row>
    <row r="297" spans="1:2" x14ac:dyDescent="0.25">
      <c r="A297" t="str">
        <f t="shared" si="4"/>
        <v>8460</v>
      </c>
      <c r="B297" s="5" t="s">
        <v>612</v>
      </c>
    </row>
    <row r="298" spans="1:2" x14ac:dyDescent="0.25">
      <c r="A298" t="str">
        <f t="shared" si="4"/>
        <v>8480</v>
      </c>
      <c r="B298" s="5" t="s">
        <v>613</v>
      </c>
    </row>
    <row r="299" spans="1:2" x14ac:dyDescent="0.25">
      <c r="A299" t="str">
        <f t="shared" si="4"/>
        <v>8490</v>
      </c>
      <c r="B299" s="5" t="s">
        <v>614</v>
      </c>
    </row>
    <row r="300" spans="1:2" x14ac:dyDescent="0.25">
      <c r="A300" t="str">
        <f t="shared" si="4"/>
        <v>8500</v>
      </c>
      <c r="B300" s="5" t="s">
        <v>615</v>
      </c>
    </row>
    <row r="301" spans="1:2" x14ac:dyDescent="0.25">
      <c r="A301" t="str">
        <f t="shared" si="4"/>
        <v>9111</v>
      </c>
      <c r="B301" s="5" t="s">
        <v>616</v>
      </c>
    </row>
    <row r="302" spans="1:2" x14ac:dyDescent="0.25">
      <c r="A302" t="str">
        <f t="shared" si="4"/>
        <v>9112</v>
      </c>
      <c r="B302" s="5" t="s">
        <v>617</v>
      </c>
    </row>
    <row r="303" spans="1:2" x14ac:dyDescent="0.25">
      <c r="A303" t="str">
        <f t="shared" si="4"/>
        <v>9120</v>
      </c>
      <c r="B303" s="5" t="s">
        <v>618</v>
      </c>
    </row>
    <row r="304" spans="1:2" x14ac:dyDescent="0.25">
      <c r="A304" t="str">
        <f t="shared" si="4"/>
        <v>9130</v>
      </c>
      <c r="B304" s="5" t="s">
        <v>619</v>
      </c>
    </row>
    <row r="305" spans="1:2" x14ac:dyDescent="0.25">
      <c r="A305" t="str">
        <f t="shared" si="4"/>
        <v>9140</v>
      </c>
      <c r="B305" s="5" t="s">
        <v>620</v>
      </c>
    </row>
    <row r="306" spans="1:2" x14ac:dyDescent="0.25">
      <c r="A306" t="str">
        <f t="shared" si="4"/>
        <v>9150</v>
      </c>
      <c r="B306" s="5" t="s">
        <v>621</v>
      </c>
    </row>
    <row r="307" spans="1:2" x14ac:dyDescent="0.25">
      <c r="A307" t="str">
        <f t="shared" si="4"/>
        <v>9190</v>
      </c>
      <c r="B307" s="5" t="s">
        <v>622</v>
      </c>
    </row>
    <row r="308" spans="1:2" x14ac:dyDescent="0.25">
      <c r="A308" t="str">
        <f t="shared" si="4"/>
        <v>9211</v>
      </c>
      <c r="B308" s="5" t="s">
        <v>623</v>
      </c>
    </row>
    <row r="309" spans="1:2" x14ac:dyDescent="0.25">
      <c r="A309" t="str">
        <f t="shared" si="4"/>
        <v>9212</v>
      </c>
      <c r="B309" s="5" t="s">
        <v>624</v>
      </c>
    </row>
    <row r="310" spans="1:2" x14ac:dyDescent="0.25">
      <c r="A310" t="str">
        <f t="shared" si="4"/>
        <v>9230</v>
      </c>
      <c r="B310" s="5" t="s">
        <v>625</v>
      </c>
    </row>
    <row r="311" spans="1:2" x14ac:dyDescent="0.25">
      <c r="A311" t="str">
        <f t="shared" si="4"/>
        <v>9310</v>
      </c>
      <c r="B311" s="5" t="s">
        <v>626</v>
      </c>
    </row>
    <row r="312" spans="1:2" x14ac:dyDescent="0.25">
      <c r="A312" t="str">
        <f t="shared" si="4"/>
        <v>9320</v>
      </c>
      <c r="B312" s="5" t="s">
        <v>627</v>
      </c>
    </row>
    <row r="313" spans="1:2" x14ac:dyDescent="0.25">
      <c r="A313" t="str">
        <f t="shared" si="4"/>
        <v>9330</v>
      </c>
      <c r="B313" s="5" t="s">
        <v>628</v>
      </c>
    </row>
    <row r="314" spans="1:2" x14ac:dyDescent="0.25">
      <c r="A314" t="str">
        <f t="shared" si="4"/>
        <v>9360</v>
      </c>
      <c r="B314" s="5" t="s">
        <v>629</v>
      </c>
    </row>
    <row r="315" spans="1:2" x14ac:dyDescent="0.25">
      <c r="A315" t="str">
        <f t="shared" si="4"/>
        <v>9400</v>
      </c>
      <c r="B315" s="5" t="s">
        <v>630</v>
      </c>
    </row>
    <row r="316" spans="1:2" x14ac:dyDescent="0.25">
      <c r="A316" t="str">
        <f t="shared" si="4"/>
        <v>9510</v>
      </c>
      <c r="B316" s="5" t="s">
        <v>631</v>
      </c>
    </row>
    <row r="317" spans="1:2" x14ac:dyDescent="0.25">
      <c r="A317" t="str">
        <f t="shared" si="4"/>
        <v>9520</v>
      </c>
      <c r="B317" s="5" t="s">
        <v>632</v>
      </c>
    </row>
    <row r="318" spans="1:2" x14ac:dyDescent="0.25">
      <c r="A318" t="str">
        <f t="shared" si="4"/>
        <v>9530</v>
      </c>
      <c r="B318" s="5" t="s">
        <v>633</v>
      </c>
    </row>
    <row r="319" spans="1:2" x14ac:dyDescent="0.25">
      <c r="A319" t="str">
        <f t="shared" si="4"/>
        <v>9540</v>
      </c>
      <c r="B319" s="5" t="s">
        <v>634</v>
      </c>
    </row>
    <row r="320" spans="1:2" x14ac:dyDescent="0.25">
      <c r="A320" t="str">
        <f t="shared" si="4"/>
        <v>9550</v>
      </c>
      <c r="B320" s="5" t="s">
        <v>635</v>
      </c>
    </row>
    <row r="321" spans="1:2" x14ac:dyDescent="0.25">
      <c r="A321" t="str">
        <f t="shared" si="4"/>
        <v>9560</v>
      </c>
      <c r="B321" s="5" t="s">
        <v>636</v>
      </c>
    </row>
    <row r="322" spans="1:2" x14ac:dyDescent="0.25">
      <c r="A322" t="str">
        <f t="shared" si="4"/>
        <v>9611</v>
      </c>
      <c r="B322" s="5" t="s">
        <v>637</v>
      </c>
    </row>
    <row r="323" spans="1:2" x14ac:dyDescent="0.25">
      <c r="A323" t="str">
        <f t="shared" ref="A323:A340" si="5">+LEFT(B323,4)</f>
        <v>9631</v>
      </c>
      <c r="B323" s="5" t="s">
        <v>638</v>
      </c>
    </row>
    <row r="324" spans="1:2" x14ac:dyDescent="0.25">
      <c r="A324" t="str">
        <f t="shared" si="5"/>
        <v>9660</v>
      </c>
      <c r="B324" s="5" t="s">
        <v>639</v>
      </c>
    </row>
    <row r="325" spans="1:2" x14ac:dyDescent="0.25">
      <c r="A325" t="str">
        <f t="shared" si="5"/>
        <v>9690</v>
      </c>
      <c r="B325" s="5" t="s">
        <v>640</v>
      </c>
    </row>
    <row r="326" spans="1:2" x14ac:dyDescent="0.25">
      <c r="A326" t="str">
        <f t="shared" si="5"/>
        <v>9711</v>
      </c>
      <c r="B326" s="5" t="s">
        <v>641</v>
      </c>
    </row>
    <row r="327" spans="1:2" x14ac:dyDescent="0.25">
      <c r="A327" t="str">
        <f t="shared" si="5"/>
        <v>9741</v>
      </c>
      <c r="B327" s="5" t="s">
        <v>642</v>
      </c>
    </row>
    <row r="328" spans="1:2" x14ac:dyDescent="0.25">
      <c r="A328" t="str">
        <f t="shared" si="5"/>
        <v>9760</v>
      </c>
      <c r="B328" s="5" t="s">
        <v>643</v>
      </c>
    </row>
    <row r="329" spans="1:2" x14ac:dyDescent="0.25">
      <c r="A329" t="str">
        <f t="shared" si="5"/>
        <v>9770</v>
      </c>
      <c r="B329" s="5" t="s">
        <v>644</v>
      </c>
    </row>
    <row r="330" spans="1:2" x14ac:dyDescent="0.25">
      <c r="A330" t="str">
        <f t="shared" si="5"/>
        <v>9791</v>
      </c>
      <c r="B330" s="5" t="s">
        <v>645</v>
      </c>
    </row>
    <row r="331" spans="1:2" x14ac:dyDescent="0.25">
      <c r="A331" t="str">
        <f t="shared" si="5"/>
        <v>9811</v>
      </c>
      <c r="B331" s="5" t="s">
        <v>646</v>
      </c>
    </row>
    <row r="332" spans="1:2" x14ac:dyDescent="0.25">
      <c r="A332" t="str">
        <f t="shared" si="5"/>
        <v>9812</v>
      </c>
      <c r="B332" s="5" t="s">
        <v>647</v>
      </c>
    </row>
    <row r="333" spans="1:2" x14ac:dyDescent="0.25">
      <c r="A333" t="str">
        <f t="shared" si="5"/>
        <v>9820</v>
      </c>
      <c r="B333" s="5" t="s">
        <v>648</v>
      </c>
    </row>
    <row r="334" spans="1:2" x14ac:dyDescent="0.25">
      <c r="A334" t="str">
        <f t="shared" si="5"/>
        <v>9890</v>
      </c>
      <c r="B334" s="5" t="s">
        <v>649</v>
      </c>
    </row>
    <row r="335" spans="1:2" x14ac:dyDescent="0.25">
      <c r="A335" t="str">
        <f t="shared" si="5"/>
        <v>9900</v>
      </c>
      <c r="B335" s="5" t="s">
        <v>650</v>
      </c>
    </row>
    <row r="336" spans="1:2" x14ac:dyDescent="0.25">
      <c r="A336" t="str">
        <f t="shared" si="5"/>
        <v>9999</v>
      </c>
      <c r="B336" s="5" t="s">
        <v>651</v>
      </c>
    </row>
    <row r="337" spans="1:2" x14ac:dyDescent="0.25">
      <c r="A337" t="str">
        <f t="shared" si="5"/>
        <v>Tota</v>
      </c>
      <c r="B337" s="5" t="s">
        <v>313</v>
      </c>
    </row>
    <row r="338" spans="1:2" x14ac:dyDescent="0.25">
      <c r="A338" t="str">
        <f t="shared" si="5"/>
        <v>City</v>
      </c>
      <c r="B338" s="5" t="s">
        <v>1112</v>
      </c>
    </row>
    <row r="339" spans="1:2" x14ac:dyDescent="0.25">
      <c r="A339" t="str">
        <f t="shared" si="5"/>
        <v>City</v>
      </c>
      <c r="B339" s="5" t="s">
        <v>1113</v>
      </c>
    </row>
    <row r="340" spans="1:2" x14ac:dyDescent="0.25">
      <c r="A340" t="str">
        <f t="shared" si="5"/>
        <v>cros</v>
      </c>
      <c r="B340" s="5" t="s">
        <v>1114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B6302-2547-43A9-8919-B1E2AAFCAB70}">
  <sheetPr>
    <tabColor rgb="FF00B0F0"/>
  </sheetPr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E471C4-1AD2-4F78-96C9-638932D39661}">
  <dimension ref="A1:X385"/>
  <sheetViews>
    <sheetView topLeftCell="A357" workbookViewId="0">
      <selection sqref="A1:XFD1048576"/>
    </sheetView>
  </sheetViews>
  <sheetFormatPr defaultRowHeight="15" x14ac:dyDescent="0.25"/>
  <cols>
    <col min="1" max="1" width="10.85546875" bestFit="1" customWidth="1"/>
    <col min="2" max="2" width="10.85546875" customWidth="1"/>
    <col min="3" max="3" width="21.140625" customWidth="1"/>
    <col min="4" max="4" width="19.85546875" customWidth="1"/>
    <col min="6" max="6" width="14.5703125" bestFit="1" customWidth="1"/>
    <col min="7" max="7" width="51.42578125" bestFit="1" customWidth="1"/>
    <col min="17" max="17" width="13.140625" bestFit="1" customWidth="1"/>
    <col min="19" max="19" width="19" bestFit="1" customWidth="1"/>
    <col min="21" max="21" width="14.5703125" bestFit="1" customWidth="1"/>
    <col min="23" max="23" width="49.85546875" bestFit="1" customWidth="1"/>
    <col min="257" max="257" width="10.85546875" bestFit="1" customWidth="1"/>
    <col min="258" max="258" width="10.85546875" customWidth="1"/>
    <col min="259" max="259" width="21.140625" customWidth="1"/>
    <col min="260" max="260" width="19.85546875" customWidth="1"/>
    <col min="262" max="262" width="14.5703125" bestFit="1" customWidth="1"/>
    <col min="263" max="263" width="51.42578125" bestFit="1" customWidth="1"/>
    <col min="273" max="273" width="13.140625" bestFit="1" customWidth="1"/>
    <col min="275" max="275" width="19" bestFit="1" customWidth="1"/>
    <col min="277" max="277" width="14.5703125" bestFit="1" customWidth="1"/>
    <col min="279" max="279" width="49.85546875" bestFit="1" customWidth="1"/>
    <col min="513" max="513" width="10.85546875" bestFit="1" customWidth="1"/>
    <col min="514" max="514" width="10.85546875" customWidth="1"/>
    <col min="515" max="515" width="21.140625" customWidth="1"/>
    <col min="516" max="516" width="19.85546875" customWidth="1"/>
    <col min="518" max="518" width="14.5703125" bestFit="1" customWidth="1"/>
    <col min="519" max="519" width="51.42578125" bestFit="1" customWidth="1"/>
    <col min="529" max="529" width="13.140625" bestFit="1" customWidth="1"/>
    <col min="531" max="531" width="19" bestFit="1" customWidth="1"/>
    <col min="533" max="533" width="14.5703125" bestFit="1" customWidth="1"/>
    <col min="535" max="535" width="49.85546875" bestFit="1" customWidth="1"/>
    <col min="769" max="769" width="10.85546875" bestFit="1" customWidth="1"/>
    <col min="770" max="770" width="10.85546875" customWidth="1"/>
    <col min="771" max="771" width="21.140625" customWidth="1"/>
    <col min="772" max="772" width="19.85546875" customWidth="1"/>
    <col min="774" max="774" width="14.5703125" bestFit="1" customWidth="1"/>
    <col min="775" max="775" width="51.42578125" bestFit="1" customWidth="1"/>
    <col min="785" max="785" width="13.140625" bestFit="1" customWidth="1"/>
    <col min="787" max="787" width="19" bestFit="1" customWidth="1"/>
    <col min="789" max="789" width="14.5703125" bestFit="1" customWidth="1"/>
    <col min="791" max="791" width="49.85546875" bestFit="1" customWidth="1"/>
    <col min="1025" max="1025" width="10.85546875" bestFit="1" customWidth="1"/>
    <col min="1026" max="1026" width="10.85546875" customWidth="1"/>
    <col min="1027" max="1027" width="21.140625" customWidth="1"/>
    <col min="1028" max="1028" width="19.85546875" customWidth="1"/>
    <col min="1030" max="1030" width="14.5703125" bestFit="1" customWidth="1"/>
    <col min="1031" max="1031" width="51.42578125" bestFit="1" customWidth="1"/>
    <col min="1041" max="1041" width="13.140625" bestFit="1" customWidth="1"/>
    <col min="1043" max="1043" width="19" bestFit="1" customWidth="1"/>
    <col min="1045" max="1045" width="14.5703125" bestFit="1" customWidth="1"/>
    <col min="1047" max="1047" width="49.85546875" bestFit="1" customWidth="1"/>
    <col min="1281" max="1281" width="10.85546875" bestFit="1" customWidth="1"/>
    <col min="1282" max="1282" width="10.85546875" customWidth="1"/>
    <col min="1283" max="1283" width="21.140625" customWidth="1"/>
    <col min="1284" max="1284" width="19.85546875" customWidth="1"/>
    <col min="1286" max="1286" width="14.5703125" bestFit="1" customWidth="1"/>
    <col min="1287" max="1287" width="51.42578125" bestFit="1" customWidth="1"/>
    <col min="1297" max="1297" width="13.140625" bestFit="1" customWidth="1"/>
    <col min="1299" max="1299" width="19" bestFit="1" customWidth="1"/>
    <col min="1301" max="1301" width="14.5703125" bestFit="1" customWidth="1"/>
    <col min="1303" max="1303" width="49.85546875" bestFit="1" customWidth="1"/>
    <col min="1537" max="1537" width="10.85546875" bestFit="1" customWidth="1"/>
    <col min="1538" max="1538" width="10.85546875" customWidth="1"/>
    <col min="1539" max="1539" width="21.140625" customWidth="1"/>
    <col min="1540" max="1540" width="19.85546875" customWidth="1"/>
    <col min="1542" max="1542" width="14.5703125" bestFit="1" customWidth="1"/>
    <col min="1543" max="1543" width="51.42578125" bestFit="1" customWidth="1"/>
    <col min="1553" max="1553" width="13.140625" bestFit="1" customWidth="1"/>
    <col min="1555" max="1555" width="19" bestFit="1" customWidth="1"/>
    <col min="1557" max="1557" width="14.5703125" bestFit="1" customWidth="1"/>
    <col min="1559" max="1559" width="49.85546875" bestFit="1" customWidth="1"/>
    <col min="1793" max="1793" width="10.85546875" bestFit="1" customWidth="1"/>
    <col min="1794" max="1794" width="10.85546875" customWidth="1"/>
    <col min="1795" max="1795" width="21.140625" customWidth="1"/>
    <col min="1796" max="1796" width="19.85546875" customWidth="1"/>
    <col min="1798" max="1798" width="14.5703125" bestFit="1" customWidth="1"/>
    <col min="1799" max="1799" width="51.42578125" bestFit="1" customWidth="1"/>
    <col min="1809" max="1809" width="13.140625" bestFit="1" customWidth="1"/>
    <col min="1811" max="1811" width="19" bestFit="1" customWidth="1"/>
    <col min="1813" max="1813" width="14.5703125" bestFit="1" customWidth="1"/>
    <col min="1815" max="1815" width="49.85546875" bestFit="1" customWidth="1"/>
    <col min="2049" max="2049" width="10.85546875" bestFit="1" customWidth="1"/>
    <col min="2050" max="2050" width="10.85546875" customWidth="1"/>
    <col min="2051" max="2051" width="21.140625" customWidth="1"/>
    <col min="2052" max="2052" width="19.85546875" customWidth="1"/>
    <col min="2054" max="2054" width="14.5703125" bestFit="1" customWidth="1"/>
    <col min="2055" max="2055" width="51.42578125" bestFit="1" customWidth="1"/>
    <col min="2065" max="2065" width="13.140625" bestFit="1" customWidth="1"/>
    <col min="2067" max="2067" width="19" bestFit="1" customWidth="1"/>
    <col min="2069" max="2069" width="14.5703125" bestFit="1" customWidth="1"/>
    <col min="2071" max="2071" width="49.85546875" bestFit="1" customWidth="1"/>
    <col min="2305" max="2305" width="10.85546875" bestFit="1" customWidth="1"/>
    <col min="2306" max="2306" width="10.85546875" customWidth="1"/>
    <col min="2307" max="2307" width="21.140625" customWidth="1"/>
    <col min="2308" max="2308" width="19.85546875" customWidth="1"/>
    <col min="2310" max="2310" width="14.5703125" bestFit="1" customWidth="1"/>
    <col min="2311" max="2311" width="51.42578125" bestFit="1" customWidth="1"/>
    <col min="2321" max="2321" width="13.140625" bestFit="1" customWidth="1"/>
    <col min="2323" max="2323" width="19" bestFit="1" customWidth="1"/>
    <col min="2325" max="2325" width="14.5703125" bestFit="1" customWidth="1"/>
    <col min="2327" max="2327" width="49.85546875" bestFit="1" customWidth="1"/>
    <col min="2561" max="2561" width="10.85546875" bestFit="1" customWidth="1"/>
    <col min="2562" max="2562" width="10.85546875" customWidth="1"/>
    <col min="2563" max="2563" width="21.140625" customWidth="1"/>
    <col min="2564" max="2564" width="19.85546875" customWidth="1"/>
    <col min="2566" max="2566" width="14.5703125" bestFit="1" customWidth="1"/>
    <col min="2567" max="2567" width="51.42578125" bestFit="1" customWidth="1"/>
    <col min="2577" max="2577" width="13.140625" bestFit="1" customWidth="1"/>
    <col min="2579" max="2579" width="19" bestFit="1" customWidth="1"/>
    <col min="2581" max="2581" width="14.5703125" bestFit="1" customWidth="1"/>
    <col min="2583" max="2583" width="49.85546875" bestFit="1" customWidth="1"/>
    <col min="2817" max="2817" width="10.85546875" bestFit="1" customWidth="1"/>
    <col min="2818" max="2818" width="10.85546875" customWidth="1"/>
    <col min="2819" max="2819" width="21.140625" customWidth="1"/>
    <col min="2820" max="2820" width="19.85546875" customWidth="1"/>
    <col min="2822" max="2822" width="14.5703125" bestFit="1" customWidth="1"/>
    <col min="2823" max="2823" width="51.42578125" bestFit="1" customWidth="1"/>
    <col min="2833" max="2833" width="13.140625" bestFit="1" customWidth="1"/>
    <col min="2835" max="2835" width="19" bestFit="1" customWidth="1"/>
    <col min="2837" max="2837" width="14.5703125" bestFit="1" customWidth="1"/>
    <col min="2839" max="2839" width="49.85546875" bestFit="1" customWidth="1"/>
    <col min="3073" max="3073" width="10.85546875" bestFit="1" customWidth="1"/>
    <col min="3074" max="3074" width="10.85546875" customWidth="1"/>
    <col min="3075" max="3075" width="21.140625" customWidth="1"/>
    <col min="3076" max="3076" width="19.85546875" customWidth="1"/>
    <col min="3078" max="3078" width="14.5703125" bestFit="1" customWidth="1"/>
    <col min="3079" max="3079" width="51.42578125" bestFit="1" customWidth="1"/>
    <col min="3089" max="3089" width="13.140625" bestFit="1" customWidth="1"/>
    <col min="3091" max="3091" width="19" bestFit="1" customWidth="1"/>
    <col min="3093" max="3093" width="14.5703125" bestFit="1" customWidth="1"/>
    <col min="3095" max="3095" width="49.85546875" bestFit="1" customWidth="1"/>
    <col min="3329" max="3329" width="10.85546875" bestFit="1" customWidth="1"/>
    <col min="3330" max="3330" width="10.85546875" customWidth="1"/>
    <col min="3331" max="3331" width="21.140625" customWidth="1"/>
    <col min="3332" max="3332" width="19.85546875" customWidth="1"/>
    <col min="3334" max="3334" width="14.5703125" bestFit="1" customWidth="1"/>
    <col min="3335" max="3335" width="51.42578125" bestFit="1" customWidth="1"/>
    <col min="3345" max="3345" width="13.140625" bestFit="1" customWidth="1"/>
    <col min="3347" max="3347" width="19" bestFit="1" customWidth="1"/>
    <col min="3349" max="3349" width="14.5703125" bestFit="1" customWidth="1"/>
    <col min="3351" max="3351" width="49.85546875" bestFit="1" customWidth="1"/>
    <col min="3585" max="3585" width="10.85546875" bestFit="1" customWidth="1"/>
    <col min="3586" max="3586" width="10.85546875" customWidth="1"/>
    <col min="3587" max="3587" width="21.140625" customWidth="1"/>
    <col min="3588" max="3588" width="19.85546875" customWidth="1"/>
    <col min="3590" max="3590" width="14.5703125" bestFit="1" customWidth="1"/>
    <col min="3591" max="3591" width="51.42578125" bestFit="1" customWidth="1"/>
    <col min="3601" max="3601" width="13.140625" bestFit="1" customWidth="1"/>
    <col min="3603" max="3603" width="19" bestFit="1" customWidth="1"/>
    <col min="3605" max="3605" width="14.5703125" bestFit="1" customWidth="1"/>
    <col min="3607" max="3607" width="49.85546875" bestFit="1" customWidth="1"/>
    <col min="3841" max="3841" width="10.85546875" bestFit="1" customWidth="1"/>
    <col min="3842" max="3842" width="10.85546875" customWidth="1"/>
    <col min="3843" max="3843" width="21.140625" customWidth="1"/>
    <col min="3844" max="3844" width="19.85546875" customWidth="1"/>
    <col min="3846" max="3846" width="14.5703125" bestFit="1" customWidth="1"/>
    <col min="3847" max="3847" width="51.42578125" bestFit="1" customWidth="1"/>
    <col min="3857" max="3857" width="13.140625" bestFit="1" customWidth="1"/>
    <col min="3859" max="3859" width="19" bestFit="1" customWidth="1"/>
    <col min="3861" max="3861" width="14.5703125" bestFit="1" customWidth="1"/>
    <col min="3863" max="3863" width="49.85546875" bestFit="1" customWidth="1"/>
    <col min="4097" max="4097" width="10.85546875" bestFit="1" customWidth="1"/>
    <col min="4098" max="4098" width="10.85546875" customWidth="1"/>
    <col min="4099" max="4099" width="21.140625" customWidth="1"/>
    <col min="4100" max="4100" width="19.85546875" customWidth="1"/>
    <col min="4102" max="4102" width="14.5703125" bestFit="1" customWidth="1"/>
    <col min="4103" max="4103" width="51.42578125" bestFit="1" customWidth="1"/>
    <col min="4113" max="4113" width="13.140625" bestFit="1" customWidth="1"/>
    <col min="4115" max="4115" width="19" bestFit="1" customWidth="1"/>
    <col min="4117" max="4117" width="14.5703125" bestFit="1" customWidth="1"/>
    <col min="4119" max="4119" width="49.85546875" bestFit="1" customWidth="1"/>
    <col min="4353" max="4353" width="10.85546875" bestFit="1" customWidth="1"/>
    <col min="4354" max="4354" width="10.85546875" customWidth="1"/>
    <col min="4355" max="4355" width="21.140625" customWidth="1"/>
    <col min="4356" max="4356" width="19.85546875" customWidth="1"/>
    <col min="4358" max="4358" width="14.5703125" bestFit="1" customWidth="1"/>
    <col min="4359" max="4359" width="51.42578125" bestFit="1" customWidth="1"/>
    <col min="4369" max="4369" width="13.140625" bestFit="1" customWidth="1"/>
    <col min="4371" max="4371" width="19" bestFit="1" customWidth="1"/>
    <col min="4373" max="4373" width="14.5703125" bestFit="1" customWidth="1"/>
    <col min="4375" max="4375" width="49.85546875" bestFit="1" customWidth="1"/>
    <col min="4609" max="4609" width="10.85546875" bestFit="1" customWidth="1"/>
    <col min="4610" max="4610" width="10.85546875" customWidth="1"/>
    <col min="4611" max="4611" width="21.140625" customWidth="1"/>
    <col min="4612" max="4612" width="19.85546875" customWidth="1"/>
    <col min="4614" max="4614" width="14.5703125" bestFit="1" customWidth="1"/>
    <col min="4615" max="4615" width="51.42578125" bestFit="1" customWidth="1"/>
    <col min="4625" max="4625" width="13.140625" bestFit="1" customWidth="1"/>
    <col min="4627" max="4627" width="19" bestFit="1" customWidth="1"/>
    <col min="4629" max="4629" width="14.5703125" bestFit="1" customWidth="1"/>
    <col min="4631" max="4631" width="49.85546875" bestFit="1" customWidth="1"/>
    <col min="4865" max="4865" width="10.85546875" bestFit="1" customWidth="1"/>
    <col min="4866" max="4866" width="10.85546875" customWidth="1"/>
    <col min="4867" max="4867" width="21.140625" customWidth="1"/>
    <col min="4868" max="4868" width="19.85546875" customWidth="1"/>
    <col min="4870" max="4870" width="14.5703125" bestFit="1" customWidth="1"/>
    <col min="4871" max="4871" width="51.42578125" bestFit="1" customWidth="1"/>
    <col min="4881" max="4881" width="13.140625" bestFit="1" customWidth="1"/>
    <col min="4883" max="4883" width="19" bestFit="1" customWidth="1"/>
    <col min="4885" max="4885" width="14.5703125" bestFit="1" customWidth="1"/>
    <col min="4887" max="4887" width="49.85546875" bestFit="1" customWidth="1"/>
    <col min="5121" max="5121" width="10.85546875" bestFit="1" customWidth="1"/>
    <col min="5122" max="5122" width="10.85546875" customWidth="1"/>
    <col min="5123" max="5123" width="21.140625" customWidth="1"/>
    <col min="5124" max="5124" width="19.85546875" customWidth="1"/>
    <col min="5126" max="5126" width="14.5703125" bestFit="1" customWidth="1"/>
    <col min="5127" max="5127" width="51.42578125" bestFit="1" customWidth="1"/>
    <col min="5137" max="5137" width="13.140625" bestFit="1" customWidth="1"/>
    <col min="5139" max="5139" width="19" bestFit="1" customWidth="1"/>
    <col min="5141" max="5141" width="14.5703125" bestFit="1" customWidth="1"/>
    <col min="5143" max="5143" width="49.85546875" bestFit="1" customWidth="1"/>
    <col min="5377" max="5377" width="10.85546875" bestFit="1" customWidth="1"/>
    <col min="5378" max="5378" width="10.85546875" customWidth="1"/>
    <col min="5379" max="5379" width="21.140625" customWidth="1"/>
    <col min="5380" max="5380" width="19.85546875" customWidth="1"/>
    <col min="5382" max="5382" width="14.5703125" bestFit="1" customWidth="1"/>
    <col min="5383" max="5383" width="51.42578125" bestFit="1" customWidth="1"/>
    <col min="5393" max="5393" width="13.140625" bestFit="1" customWidth="1"/>
    <col min="5395" max="5395" width="19" bestFit="1" customWidth="1"/>
    <col min="5397" max="5397" width="14.5703125" bestFit="1" customWidth="1"/>
    <col min="5399" max="5399" width="49.85546875" bestFit="1" customWidth="1"/>
    <col min="5633" max="5633" width="10.85546875" bestFit="1" customWidth="1"/>
    <col min="5634" max="5634" width="10.85546875" customWidth="1"/>
    <col min="5635" max="5635" width="21.140625" customWidth="1"/>
    <col min="5636" max="5636" width="19.85546875" customWidth="1"/>
    <col min="5638" max="5638" width="14.5703125" bestFit="1" customWidth="1"/>
    <col min="5639" max="5639" width="51.42578125" bestFit="1" customWidth="1"/>
    <col min="5649" max="5649" width="13.140625" bestFit="1" customWidth="1"/>
    <col min="5651" max="5651" width="19" bestFit="1" customWidth="1"/>
    <col min="5653" max="5653" width="14.5703125" bestFit="1" customWidth="1"/>
    <col min="5655" max="5655" width="49.85546875" bestFit="1" customWidth="1"/>
    <col min="5889" max="5889" width="10.85546875" bestFit="1" customWidth="1"/>
    <col min="5890" max="5890" width="10.85546875" customWidth="1"/>
    <col min="5891" max="5891" width="21.140625" customWidth="1"/>
    <col min="5892" max="5892" width="19.85546875" customWidth="1"/>
    <col min="5894" max="5894" width="14.5703125" bestFit="1" customWidth="1"/>
    <col min="5895" max="5895" width="51.42578125" bestFit="1" customWidth="1"/>
    <col min="5905" max="5905" width="13.140625" bestFit="1" customWidth="1"/>
    <col min="5907" max="5907" width="19" bestFit="1" customWidth="1"/>
    <col min="5909" max="5909" width="14.5703125" bestFit="1" customWidth="1"/>
    <col min="5911" max="5911" width="49.85546875" bestFit="1" customWidth="1"/>
    <col min="6145" max="6145" width="10.85546875" bestFit="1" customWidth="1"/>
    <col min="6146" max="6146" width="10.85546875" customWidth="1"/>
    <col min="6147" max="6147" width="21.140625" customWidth="1"/>
    <col min="6148" max="6148" width="19.85546875" customWidth="1"/>
    <col min="6150" max="6150" width="14.5703125" bestFit="1" customWidth="1"/>
    <col min="6151" max="6151" width="51.42578125" bestFit="1" customWidth="1"/>
    <col min="6161" max="6161" width="13.140625" bestFit="1" customWidth="1"/>
    <col min="6163" max="6163" width="19" bestFit="1" customWidth="1"/>
    <col min="6165" max="6165" width="14.5703125" bestFit="1" customWidth="1"/>
    <col min="6167" max="6167" width="49.85546875" bestFit="1" customWidth="1"/>
    <col min="6401" max="6401" width="10.85546875" bestFit="1" customWidth="1"/>
    <col min="6402" max="6402" width="10.85546875" customWidth="1"/>
    <col min="6403" max="6403" width="21.140625" customWidth="1"/>
    <col min="6404" max="6404" width="19.85546875" customWidth="1"/>
    <col min="6406" max="6406" width="14.5703125" bestFit="1" customWidth="1"/>
    <col min="6407" max="6407" width="51.42578125" bestFit="1" customWidth="1"/>
    <col min="6417" max="6417" width="13.140625" bestFit="1" customWidth="1"/>
    <col min="6419" max="6419" width="19" bestFit="1" customWidth="1"/>
    <col min="6421" max="6421" width="14.5703125" bestFit="1" customWidth="1"/>
    <col min="6423" max="6423" width="49.85546875" bestFit="1" customWidth="1"/>
    <col min="6657" max="6657" width="10.85546875" bestFit="1" customWidth="1"/>
    <col min="6658" max="6658" width="10.85546875" customWidth="1"/>
    <col min="6659" max="6659" width="21.140625" customWidth="1"/>
    <col min="6660" max="6660" width="19.85546875" customWidth="1"/>
    <col min="6662" max="6662" width="14.5703125" bestFit="1" customWidth="1"/>
    <col min="6663" max="6663" width="51.42578125" bestFit="1" customWidth="1"/>
    <col min="6673" max="6673" width="13.140625" bestFit="1" customWidth="1"/>
    <col min="6675" max="6675" width="19" bestFit="1" customWidth="1"/>
    <col min="6677" max="6677" width="14.5703125" bestFit="1" customWidth="1"/>
    <col min="6679" max="6679" width="49.85546875" bestFit="1" customWidth="1"/>
    <col min="6913" max="6913" width="10.85546875" bestFit="1" customWidth="1"/>
    <col min="6914" max="6914" width="10.85546875" customWidth="1"/>
    <col min="6915" max="6915" width="21.140625" customWidth="1"/>
    <col min="6916" max="6916" width="19.85546875" customWidth="1"/>
    <col min="6918" max="6918" width="14.5703125" bestFit="1" customWidth="1"/>
    <col min="6919" max="6919" width="51.42578125" bestFit="1" customWidth="1"/>
    <col min="6929" max="6929" width="13.140625" bestFit="1" customWidth="1"/>
    <col min="6931" max="6931" width="19" bestFit="1" customWidth="1"/>
    <col min="6933" max="6933" width="14.5703125" bestFit="1" customWidth="1"/>
    <col min="6935" max="6935" width="49.85546875" bestFit="1" customWidth="1"/>
    <col min="7169" max="7169" width="10.85546875" bestFit="1" customWidth="1"/>
    <col min="7170" max="7170" width="10.85546875" customWidth="1"/>
    <col min="7171" max="7171" width="21.140625" customWidth="1"/>
    <col min="7172" max="7172" width="19.85546875" customWidth="1"/>
    <col min="7174" max="7174" width="14.5703125" bestFit="1" customWidth="1"/>
    <col min="7175" max="7175" width="51.42578125" bestFit="1" customWidth="1"/>
    <col min="7185" max="7185" width="13.140625" bestFit="1" customWidth="1"/>
    <col min="7187" max="7187" width="19" bestFit="1" customWidth="1"/>
    <col min="7189" max="7189" width="14.5703125" bestFit="1" customWidth="1"/>
    <col min="7191" max="7191" width="49.85546875" bestFit="1" customWidth="1"/>
    <col min="7425" max="7425" width="10.85546875" bestFit="1" customWidth="1"/>
    <col min="7426" max="7426" width="10.85546875" customWidth="1"/>
    <col min="7427" max="7427" width="21.140625" customWidth="1"/>
    <col min="7428" max="7428" width="19.85546875" customWidth="1"/>
    <col min="7430" max="7430" width="14.5703125" bestFit="1" customWidth="1"/>
    <col min="7431" max="7431" width="51.42578125" bestFit="1" customWidth="1"/>
    <col min="7441" max="7441" width="13.140625" bestFit="1" customWidth="1"/>
    <col min="7443" max="7443" width="19" bestFit="1" customWidth="1"/>
    <col min="7445" max="7445" width="14.5703125" bestFit="1" customWidth="1"/>
    <col min="7447" max="7447" width="49.85546875" bestFit="1" customWidth="1"/>
    <col min="7681" max="7681" width="10.85546875" bestFit="1" customWidth="1"/>
    <col min="7682" max="7682" width="10.85546875" customWidth="1"/>
    <col min="7683" max="7683" width="21.140625" customWidth="1"/>
    <col min="7684" max="7684" width="19.85546875" customWidth="1"/>
    <col min="7686" max="7686" width="14.5703125" bestFit="1" customWidth="1"/>
    <col min="7687" max="7687" width="51.42578125" bestFit="1" customWidth="1"/>
    <col min="7697" max="7697" width="13.140625" bestFit="1" customWidth="1"/>
    <col min="7699" max="7699" width="19" bestFit="1" customWidth="1"/>
    <col min="7701" max="7701" width="14.5703125" bestFit="1" customWidth="1"/>
    <col min="7703" max="7703" width="49.85546875" bestFit="1" customWidth="1"/>
    <col min="7937" max="7937" width="10.85546875" bestFit="1" customWidth="1"/>
    <col min="7938" max="7938" width="10.85546875" customWidth="1"/>
    <col min="7939" max="7939" width="21.140625" customWidth="1"/>
    <col min="7940" max="7940" width="19.85546875" customWidth="1"/>
    <col min="7942" max="7942" width="14.5703125" bestFit="1" customWidth="1"/>
    <col min="7943" max="7943" width="51.42578125" bestFit="1" customWidth="1"/>
    <col min="7953" max="7953" width="13.140625" bestFit="1" customWidth="1"/>
    <col min="7955" max="7955" width="19" bestFit="1" customWidth="1"/>
    <col min="7957" max="7957" width="14.5703125" bestFit="1" customWidth="1"/>
    <col min="7959" max="7959" width="49.85546875" bestFit="1" customWidth="1"/>
    <col min="8193" max="8193" width="10.85546875" bestFit="1" customWidth="1"/>
    <col min="8194" max="8194" width="10.85546875" customWidth="1"/>
    <col min="8195" max="8195" width="21.140625" customWidth="1"/>
    <col min="8196" max="8196" width="19.85546875" customWidth="1"/>
    <col min="8198" max="8198" width="14.5703125" bestFit="1" customWidth="1"/>
    <col min="8199" max="8199" width="51.42578125" bestFit="1" customWidth="1"/>
    <col min="8209" max="8209" width="13.140625" bestFit="1" customWidth="1"/>
    <col min="8211" max="8211" width="19" bestFit="1" customWidth="1"/>
    <col min="8213" max="8213" width="14.5703125" bestFit="1" customWidth="1"/>
    <col min="8215" max="8215" width="49.85546875" bestFit="1" customWidth="1"/>
    <col min="8449" max="8449" width="10.85546875" bestFit="1" customWidth="1"/>
    <col min="8450" max="8450" width="10.85546875" customWidth="1"/>
    <col min="8451" max="8451" width="21.140625" customWidth="1"/>
    <col min="8452" max="8452" width="19.85546875" customWidth="1"/>
    <col min="8454" max="8454" width="14.5703125" bestFit="1" customWidth="1"/>
    <col min="8455" max="8455" width="51.42578125" bestFit="1" customWidth="1"/>
    <col min="8465" max="8465" width="13.140625" bestFit="1" customWidth="1"/>
    <col min="8467" max="8467" width="19" bestFit="1" customWidth="1"/>
    <col min="8469" max="8469" width="14.5703125" bestFit="1" customWidth="1"/>
    <col min="8471" max="8471" width="49.85546875" bestFit="1" customWidth="1"/>
    <col min="8705" max="8705" width="10.85546875" bestFit="1" customWidth="1"/>
    <col min="8706" max="8706" width="10.85546875" customWidth="1"/>
    <col min="8707" max="8707" width="21.140625" customWidth="1"/>
    <col min="8708" max="8708" width="19.85546875" customWidth="1"/>
    <col min="8710" max="8710" width="14.5703125" bestFit="1" customWidth="1"/>
    <col min="8711" max="8711" width="51.42578125" bestFit="1" customWidth="1"/>
    <col min="8721" max="8721" width="13.140625" bestFit="1" customWidth="1"/>
    <col min="8723" max="8723" width="19" bestFit="1" customWidth="1"/>
    <col min="8725" max="8725" width="14.5703125" bestFit="1" customWidth="1"/>
    <col min="8727" max="8727" width="49.85546875" bestFit="1" customWidth="1"/>
    <col min="8961" max="8961" width="10.85546875" bestFit="1" customWidth="1"/>
    <col min="8962" max="8962" width="10.85546875" customWidth="1"/>
    <col min="8963" max="8963" width="21.140625" customWidth="1"/>
    <col min="8964" max="8964" width="19.85546875" customWidth="1"/>
    <col min="8966" max="8966" width="14.5703125" bestFit="1" customWidth="1"/>
    <col min="8967" max="8967" width="51.42578125" bestFit="1" customWidth="1"/>
    <col min="8977" max="8977" width="13.140625" bestFit="1" customWidth="1"/>
    <col min="8979" max="8979" width="19" bestFit="1" customWidth="1"/>
    <col min="8981" max="8981" width="14.5703125" bestFit="1" customWidth="1"/>
    <col min="8983" max="8983" width="49.85546875" bestFit="1" customWidth="1"/>
    <col min="9217" max="9217" width="10.85546875" bestFit="1" customWidth="1"/>
    <col min="9218" max="9218" width="10.85546875" customWidth="1"/>
    <col min="9219" max="9219" width="21.140625" customWidth="1"/>
    <col min="9220" max="9220" width="19.85546875" customWidth="1"/>
    <col min="9222" max="9222" width="14.5703125" bestFit="1" customWidth="1"/>
    <col min="9223" max="9223" width="51.42578125" bestFit="1" customWidth="1"/>
    <col min="9233" max="9233" width="13.140625" bestFit="1" customWidth="1"/>
    <col min="9235" max="9235" width="19" bestFit="1" customWidth="1"/>
    <col min="9237" max="9237" width="14.5703125" bestFit="1" customWidth="1"/>
    <col min="9239" max="9239" width="49.85546875" bestFit="1" customWidth="1"/>
    <col min="9473" max="9473" width="10.85546875" bestFit="1" customWidth="1"/>
    <col min="9474" max="9474" width="10.85546875" customWidth="1"/>
    <col min="9475" max="9475" width="21.140625" customWidth="1"/>
    <col min="9476" max="9476" width="19.85546875" customWidth="1"/>
    <col min="9478" max="9478" width="14.5703125" bestFit="1" customWidth="1"/>
    <col min="9479" max="9479" width="51.42578125" bestFit="1" customWidth="1"/>
    <col min="9489" max="9489" width="13.140625" bestFit="1" customWidth="1"/>
    <col min="9491" max="9491" width="19" bestFit="1" customWidth="1"/>
    <col min="9493" max="9493" width="14.5703125" bestFit="1" customWidth="1"/>
    <col min="9495" max="9495" width="49.85546875" bestFit="1" customWidth="1"/>
    <col min="9729" max="9729" width="10.85546875" bestFit="1" customWidth="1"/>
    <col min="9730" max="9730" width="10.85546875" customWidth="1"/>
    <col min="9731" max="9731" width="21.140625" customWidth="1"/>
    <col min="9732" max="9732" width="19.85546875" customWidth="1"/>
    <col min="9734" max="9734" width="14.5703125" bestFit="1" customWidth="1"/>
    <col min="9735" max="9735" width="51.42578125" bestFit="1" customWidth="1"/>
    <col min="9745" max="9745" width="13.140625" bestFit="1" customWidth="1"/>
    <col min="9747" max="9747" width="19" bestFit="1" customWidth="1"/>
    <col min="9749" max="9749" width="14.5703125" bestFit="1" customWidth="1"/>
    <col min="9751" max="9751" width="49.85546875" bestFit="1" customWidth="1"/>
    <col min="9985" max="9985" width="10.85546875" bestFit="1" customWidth="1"/>
    <col min="9986" max="9986" width="10.85546875" customWidth="1"/>
    <col min="9987" max="9987" width="21.140625" customWidth="1"/>
    <col min="9988" max="9988" width="19.85546875" customWidth="1"/>
    <col min="9990" max="9990" width="14.5703125" bestFit="1" customWidth="1"/>
    <col min="9991" max="9991" width="51.42578125" bestFit="1" customWidth="1"/>
    <col min="10001" max="10001" width="13.140625" bestFit="1" customWidth="1"/>
    <col min="10003" max="10003" width="19" bestFit="1" customWidth="1"/>
    <col min="10005" max="10005" width="14.5703125" bestFit="1" customWidth="1"/>
    <col min="10007" max="10007" width="49.85546875" bestFit="1" customWidth="1"/>
    <col min="10241" max="10241" width="10.85546875" bestFit="1" customWidth="1"/>
    <col min="10242" max="10242" width="10.85546875" customWidth="1"/>
    <col min="10243" max="10243" width="21.140625" customWidth="1"/>
    <col min="10244" max="10244" width="19.85546875" customWidth="1"/>
    <col min="10246" max="10246" width="14.5703125" bestFit="1" customWidth="1"/>
    <col min="10247" max="10247" width="51.42578125" bestFit="1" customWidth="1"/>
    <col min="10257" max="10257" width="13.140625" bestFit="1" customWidth="1"/>
    <col min="10259" max="10259" width="19" bestFit="1" customWidth="1"/>
    <col min="10261" max="10261" width="14.5703125" bestFit="1" customWidth="1"/>
    <col min="10263" max="10263" width="49.85546875" bestFit="1" customWidth="1"/>
    <col min="10497" max="10497" width="10.85546875" bestFit="1" customWidth="1"/>
    <col min="10498" max="10498" width="10.85546875" customWidth="1"/>
    <col min="10499" max="10499" width="21.140625" customWidth="1"/>
    <col min="10500" max="10500" width="19.85546875" customWidth="1"/>
    <col min="10502" max="10502" width="14.5703125" bestFit="1" customWidth="1"/>
    <col min="10503" max="10503" width="51.42578125" bestFit="1" customWidth="1"/>
    <col min="10513" max="10513" width="13.140625" bestFit="1" customWidth="1"/>
    <col min="10515" max="10515" width="19" bestFit="1" customWidth="1"/>
    <col min="10517" max="10517" width="14.5703125" bestFit="1" customWidth="1"/>
    <col min="10519" max="10519" width="49.85546875" bestFit="1" customWidth="1"/>
    <col min="10753" max="10753" width="10.85546875" bestFit="1" customWidth="1"/>
    <col min="10754" max="10754" width="10.85546875" customWidth="1"/>
    <col min="10755" max="10755" width="21.140625" customWidth="1"/>
    <col min="10756" max="10756" width="19.85546875" customWidth="1"/>
    <col min="10758" max="10758" width="14.5703125" bestFit="1" customWidth="1"/>
    <col min="10759" max="10759" width="51.42578125" bestFit="1" customWidth="1"/>
    <col min="10769" max="10769" width="13.140625" bestFit="1" customWidth="1"/>
    <col min="10771" max="10771" width="19" bestFit="1" customWidth="1"/>
    <col min="10773" max="10773" width="14.5703125" bestFit="1" customWidth="1"/>
    <col min="10775" max="10775" width="49.85546875" bestFit="1" customWidth="1"/>
    <col min="11009" max="11009" width="10.85546875" bestFit="1" customWidth="1"/>
    <col min="11010" max="11010" width="10.85546875" customWidth="1"/>
    <col min="11011" max="11011" width="21.140625" customWidth="1"/>
    <col min="11012" max="11012" width="19.85546875" customWidth="1"/>
    <col min="11014" max="11014" width="14.5703125" bestFit="1" customWidth="1"/>
    <col min="11015" max="11015" width="51.42578125" bestFit="1" customWidth="1"/>
    <col min="11025" max="11025" width="13.140625" bestFit="1" customWidth="1"/>
    <col min="11027" max="11027" width="19" bestFit="1" customWidth="1"/>
    <col min="11029" max="11029" width="14.5703125" bestFit="1" customWidth="1"/>
    <col min="11031" max="11031" width="49.85546875" bestFit="1" customWidth="1"/>
    <col min="11265" max="11265" width="10.85546875" bestFit="1" customWidth="1"/>
    <col min="11266" max="11266" width="10.85546875" customWidth="1"/>
    <col min="11267" max="11267" width="21.140625" customWidth="1"/>
    <col min="11268" max="11268" width="19.85546875" customWidth="1"/>
    <col min="11270" max="11270" width="14.5703125" bestFit="1" customWidth="1"/>
    <col min="11271" max="11271" width="51.42578125" bestFit="1" customWidth="1"/>
    <col min="11281" max="11281" width="13.140625" bestFit="1" customWidth="1"/>
    <col min="11283" max="11283" width="19" bestFit="1" customWidth="1"/>
    <col min="11285" max="11285" width="14.5703125" bestFit="1" customWidth="1"/>
    <col min="11287" max="11287" width="49.85546875" bestFit="1" customWidth="1"/>
    <col min="11521" max="11521" width="10.85546875" bestFit="1" customWidth="1"/>
    <col min="11522" max="11522" width="10.85546875" customWidth="1"/>
    <col min="11523" max="11523" width="21.140625" customWidth="1"/>
    <col min="11524" max="11524" width="19.85546875" customWidth="1"/>
    <col min="11526" max="11526" width="14.5703125" bestFit="1" customWidth="1"/>
    <col min="11527" max="11527" width="51.42578125" bestFit="1" customWidth="1"/>
    <col min="11537" max="11537" width="13.140625" bestFit="1" customWidth="1"/>
    <col min="11539" max="11539" width="19" bestFit="1" customWidth="1"/>
    <col min="11541" max="11541" width="14.5703125" bestFit="1" customWidth="1"/>
    <col min="11543" max="11543" width="49.85546875" bestFit="1" customWidth="1"/>
    <col min="11777" max="11777" width="10.85546875" bestFit="1" customWidth="1"/>
    <col min="11778" max="11778" width="10.85546875" customWidth="1"/>
    <col min="11779" max="11779" width="21.140625" customWidth="1"/>
    <col min="11780" max="11780" width="19.85546875" customWidth="1"/>
    <col min="11782" max="11782" width="14.5703125" bestFit="1" customWidth="1"/>
    <col min="11783" max="11783" width="51.42578125" bestFit="1" customWidth="1"/>
    <col min="11793" max="11793" width="13.140625" bestFit="1" customWidth="1"/>
    <col min="11795" max="11795" width="19" bestFit="1" customWidth="1"/>
    <col min="11797" max="11797" width="14.5703125" bestFit="1" customWidth="1"/>
    <col min="11799" max="11799" width="49.85546875" bestFit="1" customWidth="1"/>
    <col min="12033" max="12033" width="10.85546875" bestFit="1" customWidth="1"/>
    <col min="12034" max="12034" width="10.85546875" customWidth="1"/>
    <col min="12035" max="12035" width="21.140625" customWidth="1"/>
    <col min="12036" max="12036" width="19.85546875" customWidth="1"/>
    <col min="12038" max="12038" width="14.5703125" bestFit="1" customWidth="1"/>
    <col min="12039" max="12039" width="51.42578125" bestFit="1" customWidth="1"/>
    <col min="12049" max="12049" width="13.140625" bestFit="1" customWidth="1"/>
    <col min="12051" max="12051" width="19" bestFit="1" customWidth="1"/>
    <col min="12053" max="12053" width="14.5703125" bestFit="1" customWidth="1"/>
    <col min="12055" max="12055" width="49.85546875" bestFit="1" customWidth="1"/>
    <col min="12289" max="12289" width="10.85546875" bestFit="1" customWidth="1"/>
    <col min="12290" max="12290" width="10.85546875" customWidth="1"/>
    <col min="12291" max="12291" width="21.140625" customWidth="1"/>
    <col min="12292" max="12292" width="19.85546875" customWidth="1"/>
    <col min="12294" max="12294" width="14.5703125" bestFit="1" customWidth="1"/>
    <col min="12295" max="12295" width="51.42578125" bestFit="1" customWidth="1"/>
    <col min="12305" max="12305" width="13.140625" bestFit="1" customWidth="1"/>
    <col min="12307" max="12307" width="19" bestFit="1" customWidth="1"/>
    <col min="12309" max="12309" width="14.5703125" bestFit="1" customWidth="1"/>
    <col min="12311" max="12311" width="49.85546875" bestFit="1" customWidth="1"/>
    <col min="12545" max="12545" width="10.85546875" bestFit="1" customWidth="1"/>
    <col min="12546" max="12546" width="10.85546875" customWidth="1"/>
    <col min="12547" max="12547" width="21.140625" customWidth="1"/>
    <col min="12548" max="12548" width="19.85546875" customWidth="1"/>
    <col min="12550" max="12550" width="14.5703125" bestFit="1" customWidth="1"/>
    <col min="12551" max="12551" width="51.42578125" bestFit="1" customWidth="1"/>
    <col min="12561" max="12561" width="13.140625" bestFit="1" customWidth="1"/>
    <col min="12563" max="12563" width="19" bestFit="1" customWidth="1"/>
    <col min="12565" max="12565" width="14.5703125" bestFit="1" customWidth="1"/>
    <col min="12567" max="12567" width="49.85546875" bestFit="1" customWidth="1"/>
    <col min="12801" max="12801" width="10.85546875" bestFit="1" customWidth="1"/>
    <col min="12802" max="12802" width="10.85546875" customWidth="1"/>
    <col min="12803" max="12803" width="21.140625" customWidth="1"/>
    <col min="12804" max="12804" width="19.85546875" customWidth="1"/>
    <col min="12806" max="12806" width="14.5703125" bestFit="1" customWidth="1"/>
    <col min="12807" max="12807" width="51.42578125" bestFit="1" customWidth="1"/>
    <col min="12817" max="12817" width="13.140625" bestFit="1" customWidth="1"/>
    <col min="12819" max="12819" width="19" bestFit="1" customWidth="1"/>
    <col min="12821" max="12821" width="14.5703125" bestFit="1" customWidth="1"/>
    <col min="12823" max="12823" width="49.85546875" bestFit="1" customWidth="1"/>
    <col min="13057" max="13057" width="10.85546875" bestFit="1" customWidth="1"/>
    <col min="13058" max="13058" width="10.85546875" customWidth="1"/>
    <col min="13059" max="13059" width="21.140625" customWidth="1"/>
    <col min="13060" max="13060" width="19.85546875" customWidth="1"/>
    <col min="13062" max="13062" width="14.5703125" bestFit="1" customWidth="1"/>
    <col min="13063" max="13063" width="51.42578125" bestFit="1" customWidth="1"/>
    <col min="13073" max="13073" width="13.140625" bestFit="1" customWidth="1"/>
    <col min="13075" max="13075" width="19" bestFit="1" customWidth="1"/>
    <col min="13077" max="13077" width="14.5703125" bestFit="1" customWidth="1"/>
    <col min="13079" max="13079" width="49.85546875" bestFit="1" customWidth="1"/>
    <col min="13313" max="13313" width="10.85546875" bestFit="1" customWidth="1"/>
    <col min="13314" max="13314" width="10.85546875" customWidth="1"/>
    <col min="13315" max="13315" width="21.140625" customWidth="1"/>
    <col min="13316" max="13316" width="19.85546875" customWidth="1"/>
    <col min="13318" max="13318" width="14.5703125" bestFit="1" customWidth="1"/>
    <col min="13319" max="13319" width="51.42578125" bestFit="1" customWidth="1"/>
    <col min="13329" max="13329" width="13.140625" bestFit="1" customWidth="1"/>
    <col min="13331" max="13331" width="19" bestFit="1" customWidth="1"/>
    <col min="13333" max="13333" width="14.5703125" bestFit="1" customWidth="1"/>
    <col min="13335" max="13335" width="49.85546875" bestFit="1" customWidth="1"/>
    <col min="13569" max="13569" width="10.85546875" bestFit="1" customWidth="1"/>
    <col min="13570" max="13570" width="10.85546875" customWidth="1"/>
    <col min="13571" max="13571" width="21.140625" customWidth="1"/>
    <col min="13572" max="13572" width="19.85546875" customWidth="1"/>
    <col min="13574" max="13574" width="14.5703125" bestFit="1" customWidth="1"/>
    <col min="13575" max="13575" width="51.42578125" bestFit="1" customWidth="1"/>
    <col min="13585" max="13585" width="13.140625" bestFit="1" customWidth="1"/>
    <col min="13587" max="13587" width="19" bestFit="1" customWidth="1"/>
    <col min="13589" max="13589" width="14.5703125" bestFit="1" customWidth="1"/>
    <col min="13591" max="13591" width="49.85546875" bestFit="1" customWidth="1"/>
    <col min="13825" max="13825" width="10.85546875" bestFit="1" customWidth="1"/>
    <col min="13826" max="13826" width="10.85546875" customWidth="1"/>
    <col min="13827" max="13827" width="21.140625" customWidth="1"/>
    <col min="13828" max="13828" width="19.85546875" customWidth="1"/>
    <col min="13830" max="13830" width="14.5703125" bestFit="1" customWidth="1"/>
    <col min="13831" max="13831" width="51.42578125" bestFit="1" customWidth="1"/>
    <col min="13841" max="13841" width="13.140625" bestFit="1" customWidth="1"/>
    <col min="13843" max="13843" width="19" bestFit="1" customWidth="1"/>
    <col min="13845" max="13845" width="14.5703125" bestFit="1" customWidth="1"/>
    <col min="13847" max="13847" width="49.85546875" bestFit="1" customWidth="1"/>
    <col min="14081" max="14081" width="10.85546875" bestFit="1" customWidth="1"/>
    <col min="14082" max="14082" width="10.85546875" customWidth="1"/>
    <col min="14083" max="14083" width="21.140625" customWidth="1"/>
    <col min="14084" max="14084" width="19.85546875" customWidth="1"/>
    <col min="14086" max="14086" width="14.5703125" bestFit="1" customWidth="1"/>
    <col min="14087" max="14087" width="51.42578125" bestFit="1" customWidth="1"/>
    <col min="14097" max="14097" width="13.140625" bestFit="1" customWidth="1"/>
    <col min="14099" max="14099" width="19" bestFit="1" customWidth="1"/>
    <col min="14101" max="14101" width="14.5703125" bestFit="1" customWidth="1"/>
    <col min="14103" max="14103" width="49.85546875" bestFit="1" customWidth="1"/>
    <col min="14337" max="14337" width="10.85546875" bestFit="1" customWidth="1"/>
    <col min="14338" max="14338" width="10.85546875" customWidth="1"/>
    <col min="14339" max="14339" width="21.140625" customWidth="1"/>
    <col min="14340" max="14340" width="19.85546875" customWidth="1"/>
    <col min="14342" max="14342" width="14.5703125" bestFit="1" customWidth="1"/>
    <col min="14343" max="14343" width="51.42578125" bestFit="1" customWidth="1"/>
    <col min="14353" max="14353" width="13.140625" bestFit="1" customWidth="1"/>
    <col min="14355" max="14355" width="19" bestFit="1" customWidth="1"/>
    <col min="14357" max="14357" width="14.5703125" bestFit="1" customWidth="1"/>
    <col min="14359" max="14359" width="49.85546875" bestFit="1" customWidth="1"/>
    <col min="14593" max="14593" width="10.85546875" bestFit="1" customWidth="1"/>
    <col min="14594" max="14594" width="10.85546875" customWidth="1"/>
    <col min="14595" max="14595" width="21.140625" customWidth="1"/>
    <col min="14596" max="14596" width="19.85546875" customWidth="1"/>
    <col min="14598" max="14598" width="14.5703125" bestFit="1" customWidth="1"/>
    <col min="14599" max="14599" width="51.42578125" bestFit="1" customWidth="1"/>
    <col min="14609" max="14609" width="13.140625" bestFit="1" customWidth="1"/>
    <col min="14611" max="14611" width="19" bestFit="1" customWidth="1"/>
    <col min="14613" max="14613" width="14.5703125" bestFit="1" customWidth="1"/>
    <col min="14615" max="14615" width="49.85546875" bestFit="1" customWidth="1"/>
    <col min="14849" max="14849" width="10.85546875" bestFit="1" customWidth="1"/>
    <col min="14850" max="14850" width="10.85546875" customWidth="1"/>
    <col min="14851" max="14851" width="21.140625" customWidth="1"/>
    <col min="14852" max="14852" width="19.85546875" customWidth="1"/>
    <col min="14854" max="14854" width="14.5703125" bestFit="1" customWidth="1"/>
    <col min="14855" max="14855" width="51.42578125" bestFit="1" customWidth="1"/>
    <col min="14865" max="14865" width="13.140625" bestFit="1" customWidth="1"/>
    <col min="14867" max="14867" width="19" bestFit="1" customWidth="1"/>
    <col min="14869" max="14869" width="14.5703125" bestFit="1" customWidth="1"/>
    <col min="14871" max="14871" width="49.85546875" bestFit="1" customWidth="1"/>
    <col min="15105" max="15105" width="10.85546875" bestFit="1" customWidth="1"/>
    <col min="15106" max="15106" width="10.85546875" customWidth="1"/>
    <col min="15107" max="15107" width="21.140625" customWidth="1"/>
    <col min="15108" max="15108" width="19.85546875" customWidth="1"/>
    <col min="15110" max="15110" width="14.5703125" bestFit="1" customWidth="1"/>
    <col min="15111" max="15111" width="51.42578125" bestFit="1" customWidth="1"/>
    <col min="15121" max="15121" width="13.140625" bestFit="1" customWidth="1"/>
    <col min="15123" max="15123" width="19" bestFit="1" customWidth="1"/>
    <col min="15125" max="15125" width="14.5703125" bestFit="1" customWidth="1"/>
    <col min="15127" max="15127" width="49.85546875" bestFit="1" customWidth="1"/>
    <col min="15361" max="15361" width="10.85546875" bestFit="1" customWidth="1"/>
    <col min="15362" max="15362" width="10.85546875" customWidth="1"/>
    <col min="15363" max="15363" width="21.140625" customWidth="1"/>
    <col min="15364" max="15364" width="19.85546875" customWidth="1"/>
    <col min="15366" max="15366" width="14.5703125" bestFit="1" customWidth="1"/>
    <col min="15367" max="15367" width="51.42578125" bestFit="1" customWidth="1"/>
    <col min="15377" max="15377" width="13.140625" bestFit="1" customWidth="1"/>
    <col min="15379" max="15379" width="19" bestFit="1" customWidth="1"/>
    <col min="15381" max="15381" width="14.5703125" bestFit="1" customWidth="1"/>
    <col min="15383" max="15383" width="49.85546875" bestFit="1" customWidth="1"/>
    <col min="15617" max="15617" width="10.85546875" bestFit="1" customWidth="1"/>
    <col min="15618" max="15618" width="10.85546875" customWidth="1"/>
    <col min="15619" max="15619" width="21.140625" customWidth="1"/>
    <col min="15620" max="15620" width="19.85546875" customWidth="1"/>
    <col min="15622" max="15622" width="14.5703125" bestFit="1" customWidth="1"/>
    <col min="15623" max="15623" width="51.42578125" bestFit="1" customWidth="1"/>
    <col min="15633" max="15633" width="13.140625" bestFit="1" customWidth="1"/>
    <col min="15635" max="15635" width="19" bestFit="1" customWidth="1"/>
    <col min="15637" max="15637" width="14.5703125" bestFit="1" customWidth="1"/>
    <col min="15639" max="15639" width="49.85546875" bestFit="1" customWidth="1"/>
    <col min="15873" max="15873" width="10.85546875" bestFit="1" customWidth="1"/>
    <col min="15874" max="15874" width="10.85546875" customWidth="1"/>
    <col min="15875" max="15875" width="21.140625" customWidth="1"/>
    <col min="15876" max="15876" width="19.85546875" customWidth="1"/>
    <col min="15878" max="15878" width="14.5703125" bestFit="1" customWidth="1"/>
    <col min="15879" max="15879" width="51.42578125" bestFit="1" customWidth="1"/>
    <col min="15889" max="15889" width="13.140625" bestFit="1" customWidth="1"/>
    <col min="15891" max="15891" width="19" bestFit="1" customWidth="1"/>
    <col min="15893" max="15893" width="14.5703125" bestFit="1" customWidth="1"/>
    <col min="15895" max="15895" width="49.85546875" bestFit="1" customWidth="1"/>
    <col min="16129" max="16129" width="10.85546875" bestFit="1" customWidth="1"/>
    <col min="16130" max="16130" width="10.85546875" customWidth="1"/>
    <col min="16131" max="16131" width="21.140625" customWidth="1"/>
    <col min="16132" max="16132" width="19.85546875" customWidth="1"/>
    <col min="16134" max="16134" width="14.5703125" bestFit="1" customWidth="1"/>
    <col min="16135" max="16135" width="51.42578125" bestFit="1" customWidth="1"/>
    <col min="16145" max="16145" width="13.140625" bestFit="1" customWidth="1"/>
    <col min="16147" max="16147" width="19" bestFit="1" customWidth="1"/>
    <col min="16149" max="16149" width="14.5703125" bestFit="1" customWidth="1"/>
    <col min="16151" max="16151" width="49.85546875" bestFit="1" customWidth="1"/>
  </cols>
  <sheetData>
    <row r="1" spans="1:24" x14ac:dyDescent="0.25">
      <c r="A1" s="33"/>
      <c r="B1" s="33" t="s">
        <v>1687</v>
      </c>
      <c r="C1" s="33" t="s">
        <v>1688</v>
      </c>
      <c r="D1" s="33" t="s">
        <v>1629</v>
      </c>
      <c r="E1" s="33" t="s">
        <v>1689</v>
      </c>
      <c r="F1" s="33" t="s">
        <v>0</v>
      </c>
      <c r="G1" s="33" t="s">
        <v>1690</v>
      </c>
      <c r="H1" s="33" t="s">
        <v>1691</v>
      </c>
      <c r="Q1" s="34" t="s">
        <v>1692</v>
      </c>
      <c r="S1" s="34" t="s">
        <v>1693</v>
      </c>
      <c r="U1" s="34" t="s">
        <v>1694</v>
      </c>
      <c r="W1" s="34" t="s">
        <v>1695</v>
      </c>
    </row>
    <row r="2" spans="1:24" x14ac:dyDescent="0.25">
      <c r="A2" t="s">
        <v>1696</v>
      </c>
      <c r="B2" t="s">
        <v>1696</v>
      </c>
      <c r="C2" t="s">
        <v>986</v>
      </c>
      <c r="D2" t="s">
        <v>1697</v>
      </c>
      <c r="E2" t="s">
        <v>1698</v>
      </c>
      <c r="F2" t="s">
        <v>1618</v>
      </c>
      <c r="G2" t="s">
        <v>1699</v>
      </c>
      <c r="H2" t="s">
        <v>1700</v>
      </c>
      <c r="I2" t="str">
        <f t="shared" ref="I2:I65" si="0">IF(F2="Non-urban",CONCATENATE("Non-urban ",H2),CONCATENATE("Urban ",H2))</f>
        <v>Non-urban RoGB</v>
      </c>
      <c r="O2" t="s">
        <v>1697</v>
      </c>
      <c r="Q2" s="35" t="s">
        <v>244</v>
      </c>
      <c r="S2" t="s">
        <v>1697</v>
      </c>
      <c r="U2" t="s">
        <v>1698</v>
      </c>
      <c r="W2" s="36" t="s">
        <v>1701</v>
      </c>
      <c r="X2">
        <f t="shared" ref="X2:X11" si="1">COUNTIF(G$2:G$383, W2)</f>
        <v>5</v>
      </c>
    </row>
    <row r="3" spans="1:24" x14ac:dyDescent="0.25">
      <c r="A3" t="s">
        <v>1702</v>
      </c>
      <c r="B3" t="s">
        <v>1702</v>
      </c>
      <c r="C3" t="s">
        <v>1703</v>
      </c>
      <c r="D3" t="s">
        <v>1697</v>
      </c>
      <c r="E3" t="s">
        <v>1698</v>
      </c>
      <c r="F3" t="s">
        <v>1618</v>
      </c>
      <c r="H3" t="s">
        <v>1700</v>
      </c>
      <c r="I3" t="str">
        <f t="shared" si="0"/>
        <v>Non-urban RoGB</v>
      </c>
      <c r="K3" s="25" t="s">
        <v>1704</v>
      </c>
      <c r="O3" t="s">
        <v>1705</v>
      </c>
      <c r="Q3" s="35" t="s">
        <v>245</v>
      </c>
      <c r="S3" t="s">
        <v>1705</v>
      </c>
      <c r="U3" t="s">
        <v>1706</v>
      </c>
      <c r="W3" s="36" t="s">
        <v>1707</v>
      </c>
      <c r="X3">
        <f t="shared" si="1"/>
        <v>4</v>
      </c>
    </row>
    <row r="4" spans="1:24" x14ac:dyDescent="0.25">
      <c r="A4" t="s">
        <v>1708</v>
      </c>
      <c r="B4" t="s">
        <v>1708</v>
      </c>
      <c r="C4" t="s">
        <v>982</v>
      </c>
      <c r="D4" t="s">
        <v>1697</v>
      </c>
      <c r="E4" t="s">
        <v>1698</v>
      </c>
      <c r="F4" t="s">
        <v>1618</v>
      </c>
      <c r="G4" t="s">
        <v>1699</v>
      </c>
      <c r="H4" t="s">
        <v>1700</v>
      </c>
      <c r="I4" t="str">
        <f t="shared" si="0"/>
        <v>Non-urban RoGB</v>
      </c>
      <c r="O4" t="s">
        <v>1709</v>
      </c>
      <c r="Q4" s="35" t="s">
        <v>246</v>
      </c>
      <c r="S4" t="s">
        <v>1709</v>
      </c>
      <c r="U4" t="s">
        <v>1710</v>
      </c>
      <c r="W4" s="36" t="s">
        <v>1711</v>
      </c>
      <c r="X4">
        <f t="shared" si="1"/>
        <v>6</v>
      </c>
    </row>
    <row r="5" spans="1:24" x14ac:dyDescent="0.25">
      <c r="A5" t="s">
        <v>1712</v>
      </c>
      <c r="B5" t="s">
        <v>1712</v>
      </c>
      <c r="C5" t="s">
        <v>278</v>
      </c>
      <c r="D5" t="s">
        <v>1697</v>
      </c>
      <c r="E5" t="s">
        <v>1698</v>
      </c>
      <c r="F5" t="s">
        <v>278</v>
      </c>
      <c r="G5" t="s">
        <v>1699</v>
      </c>
      <c r="H5" t="s">
        <v>1700</v>
      </c>
      <c r="I5" t="str">
        <f t="shared" si="0"/>
        <v>Urban RoGB</v>
      </c>
      <c r="O5" t="s">
        <v>1713</v>
      </c>
      <c r="Q5" s="35" t="s">
        <v>247</v>
      </c>
      <c r="S5" t="s">
        <v>1713</v>
      </c>
      <c r="U5" t="s">
        <v>1714</v>
      </c>
      <c r="W5" s="37" t="s">
        <v>1715</v>
      </c>
      <c r="X5">
        <f t="shared" si="1"/>
        <v>17</v>
      </c>
    </row>
    <row r="6" spans="1:24" x14ac:dyDescent="0.25">
      <c r="A6" t="s">
        <v>1716</v>
      </c>
      <c r="B6" t="s">
        <v>1716</v>
      </c>
      <c r="C6" t="s">
        <v>1717</v>
      </c>
      <c r="D6" t="s">
        <v>1697</v>
      </c>
      <c r="E6" t="s">
        <v>1698</v>
      </c>
      <c r="F6" t="s">
        <v>1618</v>
      </c>
      <c r="G6" t="s">
        <v>1718</v>
      </c>
      <c r="H6" t="s">
        <v>1700</v>
      </c>
      <c r="I6" t="str">
        <f t="shared" si="0"/>
        <v>Non-urban RoGB</v>
      </c>
      <c r="O6" t="s">
        <v>1719</v>
      </c>
      <c r="Q6" s="35" t="s">
        <v>1127</v>
      </c>
      <c r="S6" t="s">
        <v>1719</v>
      </c>
      <c r="W6" s="36" t="s">
        <v>1720</v>
      </c>
      <c r="X6">
        <f t="shared" si="1"/>
        <v>7</v>
      </c>
    </row>
    <row r="7" spans="1:24" x14ac:dyDescent="0.25">
      <c r="A7" t="s">
        <v>1721</v>
      </c>
      <c r="B7" t="s">
        <v>1721</v>
      </c>
      <c r="C7" t="s">
        <v>1722</v>
      </c>
      <c r="D7" t="s">
        <v>1697</v>
      </c>
      <c r="E7" t="s">
        <v>1698</v>
      </c>
      <c r="F7" t="s">
        <v>278</v>
      </c>
      <c r="G7" t="s">
        <v>1699</v>
      </c>
      <c r="H7" t="s">
        <v>1700</v>
      </c>
      <c r="I7" t="str">
        <f t="shared" si="0"/>
        <v>Urban RoGB</v>
      </c>
      <c r="O7" t="s">
        <v>1635</v>
      </c>
      <c r="Q7" s="35" t="s">
        <v>248</v>
      </c>
      <c r="S7" t="s">
        <v>1635</v>
      </c>
      <c r="W7" s="36" t="s">
        <v>1699</v>
      </c>
      <c r="X7">
        <f t="shared" si="1"/>
        <v>5</v>
      </c>
    </row>
    <row r="8" spans="1:24" x14ac:dyDescent="0.25">
      <c r="A8" t="s">
        <v>1723</v>
      </c>
      <c r="B8" t="s">
        <v>1723</v>
      </c>
      <c r="C8" t="s">
        <v>1724</v>
      </c>
      <c r="D8" t="s">
        <v>1697</v>
      </c>
      <c r="E8" t="s">
        <v>1698</v>
      </c>
      <c r="F8" t="s">
        <v>278</v>
      </c>
      <c r="G8" t="s">
        <v>1699</v>
      </c>
      <c r="H8" t="s">
        <v>1700</v>
      </c>
      <c r="I8" t="str">
        <f t="shared" si="0"/>
        <v>Urban RoGB</v>
      </c>
      <c r="O8" t="s">
        <v>274</v>
      </c>
      <c r="Q8" s="35" t="s">
        <v>249</v>
      </c>
      <c r="S8" t="s">
        <v>274</v>
      </c>
      <c r="W8" t="s">
        <v>1718</v>
      </c>
      <c r="X8">
        <f t="shared" si="1"/>
        <v>3</v>
      </c>
    </row>
    <row r="9" spans="1:24" x14ac:dyDescent="0.25">
      <c r="A9" t="s">
        <v>1725</v>
      </c>
      <c r="B9" t="s">
        <v>1725</v>
      </c>
      <c r="C9" t="s">
        <v>999</v>
      </c>
      <c r="D9" t="s">
        <v>1697</v>
      </c>
      <c r="E9" t="s">
        <v>1698</v>
      </c>
      <c r="F9" t="s">
        <v>280</v>
      </c>
      <c r="H9" t="s">
        <v>1700</v>
      </c>
      <c r="I9" t="str">
        <f t="shared" si="0"/>
        <v>Urban RoGB</v>
      </c>
      <c r="O9" t="s">
        <v>1679</v>
      </c>
      <c r="Q9" s="35" t="s">
        <v>250</v>
      </c>
      <c r="S9" t="s">
        <v>1679</v>
      </c>
      <c r="W9" s="36" t="s">
        <v>1726</v>
      </c>
      <c r="X9">
        <f t="shared" si="1"/>
        <v>3</v>
      </c>
    </row>
    <row r="10" spans="1:24" x14ac:dyDescent="0.25">
      <c r="A10" t="s">
        <v>1727</v>
      </c>
      <c r="B10" t="s">
        <v>1727</v>
      </c>
      <c r="C10" t="s">
        <v>1000</v>
      </c>
      <c r="D10" t="s">
        <v>1697</v>
      </c>
      <c r="E10" t="s">
        <v>1698</v>
      </c>
      <c r="F10" t="s">
        <v>280</v>
      </c>
      <c r="G10" t="s">
        <v>1718</v>
      </c>
      <c r="H10" t="s">
        <v>1700</v>
      </c>
      <c r="I10" t="str">
        <f t="shared" si="0"/>
        <v>Urban RoGB</v>
      </c>
      <c r="O10" t="s">
        <v>1728</v>
      </c>
      <c r="Q10" s="35" t="s">
        <v>251</v>
      </c>
      <c r="S10" t="s">
        <v>1728</v>
      </c>
      <c r="W10" s="36" t="s">
        <v>1729</v>
      </c>
      <c r="X10">
        <f t="shared" si="1"/>
        <v>10</v>
      </c>
    </row>
    <row r="11" spans="1:24" x14ac:dyDescent="0.25">
      <c r="A11" t="s">
        <v>1730</v>
      </c>
      <c r="B11" t="s">
        <v>1730</v>
      </c>
      <c r="C11" t="s">
        <v>1001</v>
      </c>
      <c r="D11" t="s">
        <v>1697</v>
      </c>
      <c r="E11" t="s">
        <v>1698</v>
      </c>
      <c r="F11" t="s">
        <v>280</v>
      </c>
      <c r="G11" t="s">
        <v>1718</v>
      </c>
      <c r="H11" t="s">
        <v>1700</v>
      </c>
      <c r="I11" t="str">
        <f t="shared" si="0"/>
        <v>Urban RoGB</v>
      </c>
      <c r="O11" t="s">
        <v>1714</v>
      </c>
      <c r="Q11" s="35" t="s">
        <v>252</v>
      </c>
      <c r="S11" t="s">
        <v>1714</v>
      </c>
      <c r="W11" t="s">
        <v>1731</v>
      </c>
      <c r="X11">
        <f t="shared" si="1"/>
        <v>6</v>
      </c>
    </row>
    <row r="12" spans="1:24" x14ac:dyDescent="0.25">
      <c r="A12" t="s">
        <v>1732</v>
      </c>
      <c r="B12" t="s">
        <v>1732</v>
      </c>
      <c r="C12" t="s">
        <v>1002</v>
      </c>
      <c r="D12" t="s">
        <v>1697</v>
      </c>
      <c r="E12" t="s">
        <v>1698</v>
      </c>
      <c r="F12" t="s">
        <v>280</v>
      </c>
      <c r="H12" t="s">
        <v>1700</v>
      </c>
      <c r="I12" t="str">
        <f t="shared" si="0"/>
        <v>Urban RoGB</v>
      </c>
      <c r="O12" t="s">
        <v>1710</v>
      </c>
      <c r="Q12" s="35" t="s">
        <v>253</v>
      </c>
      <c r="S12" t="s">
        <v>1710</v>
      </c>
    </row>
    <row r="13" spans="1:24" x14ac:dyDescent="0.25">
      <c r="A13" t="s">
        <v>1733</v>
      </c>
      <c r="B13" t="s">
        <v>1733</v>
      </c>
      <c r="C13" t="s">
        <v>296</v>
      </c>
      <c r="D13" t="s">
        <v>1697</v>
      </c>
      <c r="E13" t="s">
        <v>1698</v>
      </c>
      <c r="F13" t="s">
        <v>296</v>
      </c>
      <c r="H13" t="s">
        <v>1700</v>
      </c>
      <c r="I13" t="str">
        <f t="shared" si="0"/>
        <v>Urban RoGB</v>
      </c>
      <c r="Q13" s="35" t="s">
        <v>254</v>
      </c>
      <c r="S13" t="s">
        <v>1706</v>
      </c>
    </row>
    <row r="14" spans="1:24" x14ac:dyDescent="0.25">
      <c r="A14" t="s">
        <v>1734</v>
      </c>
      <c r="B14" t="s">
        <v>1734</v>
      </c>
      <c r="C14" t="s">
        <v>1735</v>
      </c>
      <c r="D14" t="s">
        <v>1705</v>
      </c>
      <c r="E14" t="s">
        <v>1698</v>
      </c>
      <c r="F14" t="s">
        <v>250</v>
      </c>
      <c r="G14" t="s">
        <v>1094</v>
      </c>
      <c r="H14" t="s">
        <v>1700</v>
      </c>
      <c r="I14" t="str">
        <f t="shared" si="0"/>
        <v>Urban RoGB</v>
      </c>
      <c r="Q14" s="35" t="s">
        <v>255</v>
      </c>
    </row>
    <row r="15" spans="1:24" x14ac:dyDescent="0.25">
      <c r="A15" t="s">
        <v>1736</v>
      </c>
      <c r="B15" t="s">
        <v>1736</v>
      </c>
      <c r="C15" t="s">
        <v>251</v>
      </c>
      <c r="D15" t="s">
        <v>1705</v>
      </c>
      <c r="E15" t="s">
        <v>1698</v>
      </c>
      <c r="F15" t="s">
        <v>251</v>
      </c>
      <c r="G15" t="s">
        <v>1094</v>
      </c>
      <c r="H15" t="s">
        <v>1700</v>
      </c>
      <c r="I15" t="str">
        <f t="shared" si="0"/>
        <v>Urban RoGB</v>
      </c>
      <c r="Q15" s="35" t="s">
        <v>256</v>
      </c>
    </row>
    <row r="16" spans="1:24" x14ac:dyDescent="0.25">
      <c r="A16" t="s">
        <v>1737</v>
      </c>
      <c r="B16" t="s">
        <v>1737</v>
      </c>
      <c r="C16" t="s">
        <v>1738</v>
      </c>
      <c r="D16" t="s">
        <v>1705</v>
      </c>
      <c r="E16" t="s">
        <v>1698</v>
      </c>
      <c r="F16" t="s">
        <v>1618</v>
      </c>
      <c r="G16" t="s">
        <v>1094</v>
      </c>
      <c r="H16" t="s">
        <v>1700</v>
      </c>
      <c r="I16" t="str">
        <f t="shared" si="0"/>
        <v>Non-urban RoGB</v>
      </c>
      <c r="Q16" s="35" t="s">
        <v>257</v>
      </c>
    </row>
    <row r="17" spans="1:17" x14ac:dyDescent="0.25">
      <c r="A17" t="s">
        <v>1739</v>
      </c>
      <c r="B17" t="s">
        <v>1739</v>
      </c>
      <c r="C17" t="s">
        <v>1740</v>
      </c>
      <c r="D17" t="s">
        <v>1705</v>
      </c>
      <c r="E17" t="s">
        <v>1698</v>
      </c>
      <c r="F17" t="s">
        <v>1618</v>
      </c>
      <c r="G17" t="s">
        <v>1094</v>
      </c>
      <c r="H17" t="s">
        <v>1700</v>
      </c>
      <c r="I17" t="str">
        <f t="shared" si="0"/>
        <v>Non-urban RoGB</v>
      </c>
      <c r="Q17" s="35" t="s">
        <v>258</v>
      </c>
    </row>
    <row r="18" spans="1:17" x14ac:dyDescent="0.25">
      <c r="A18" t="s">
        <v>1741</v>
      </c>
      <c r="B18" t="s">
        <v>1741</v>
      </c>
      <c r="C18" t="s">
        <v>951</v>
      </c>
      <c r="D18" t="s">
        <v>1705</v>
      </c>
      <c r="E18" t="s">
        <v>1698</v>
      </c>
      <c r="F18" t="s">
        <v>1618</v>
      </c>
      <c r="G18" t="s">
        <v>1711</v>
      </c>
      <c r="H18" t="s">
        <v>1700</v>
      </c>
      <c r="I18" t="str">
        <f t="shared" si="0"/>
        <v>Non-urban RoGB</v>
      </c>
      <c r="Q18" s="35" t="s">
        <v>1128</v>
      </c>
    </row>
    <row r="19" spans="1:17" x14ac:dyDescent="0.25">
      <c r="A19" t="s">
        <v>1742</v>
      </c>
      <c r="B19" t="s">
        <v>1742</v>
      </c>
      <c r="C19" t="s">
        <v>301</v>
      </c>
      <c r="D19" t="s">
        <v>1705</v>
      </c>
      <c r="E19" t="s">
        <v>1698</v>
      </c>
      <c r="F19" t="s">
        <v>301</v>
      </c>
      <c r="G19" t="s">
        <v>1094</v>
      </c>
      <c r="H19" t="s">
        <v>1700</v>
      </c>
      <c r="I19" t="str">
        <f t="shared" si="0"/>
        <v>Urban RoGB</v>
      </c>
      <c r="Q19" s="35" t="s">
        <v>259</v>
      </c>
    </row>
    <row r="20" spans="1:17" x14ac:dyDescent="0.25">
      <c r="A20" t="s">
        <v>1743</v>
      </c>
      <c r="B20" t="s">
        <v>1743</v>
      </c>
      <c r="C20" t="s">
        <v>976</v>
      </c>
      <c r="D20" t="s">
        <v>1705</v>
      </c>
      <c r="E20" t="s">
        <v>1698</v>
      </c>
      <c r="F20" t="s">
        <v>1618</v>
      </c>
      <c r="G20" t="s">
        <v>1094</v>
      </c>
      <c r="H20" t="s">
        <v>1700</v>
      </c>
      <c r="I20" t="str">
        <f t="shared" si="0"/>
        <v>Non-urban RoGB</v>
      </c>
      <c r="Q20" s="35" t="s">
        <v>260</v>
      </c>
    </row>
    <row r="21" spans="1:17" x14ac:dyDescent="0.25">
      <c r="A21" t="s">
        <v>1744</v>
      </c>
      <c r="B21" t="s">
        <v>1744</v>
      </c>
      <c r="C21" t="s">
        <v>1745</v>
      </c>
      <c r="D21" t="s">
        <v>1705</v>
      </c>
      <c r="E21" t="s">
        <v>1698</v>
      </c>
      <c r="F21" t="s">
        <v>1618</v>
      </c>
      <c r="G21" t="s">
        <v>1094</v>
      </c>
      <c r="H21" t="s">
        <v>1700</v>
      </c>
      <c r="I21" t="str">
        <f t="shared" si="0"/>
        <v>Non-urban RoGB</v>
      </c>
      <c r="Q21" s="35" t="s">
        <v>261</v>
      </c>
    </row>
    <row r="22" spans="1:17" x14ac:dyDescent="0.25">
      <c r="A22" t="s">
        <v>1746</v>
      </c>
      <c r="B22" t="s">
        <v>1746</v>
      </c>
      <c r="C22" t="s">
        <v>978</v>
      </c>
      <c r="D22" t="s">
        <v>1705</v>
      </c>
      <c r="E22" t="s">
        <v>1698</v>
      </c>
      <c r="F22" t="s">
        <v>1618</v>
      </c>
      <c r="G22" t="s">
        <v>1094</v>
      </c>
      <c r="H22" t="s">
        <v>1700</v>
      </c>
      <c r="I22" t="str">
        <f t="shared" si="0"/>
        <v>Non-urban RoGB</v>
      </c>
      <c r="Q22" s="35" t="s">
        <v>262</v>
      </c>
    </row>
    <row r="23" spans="1:17" x14ac:dyDescent="0.25">
      <c r="A23" t="s">
        <v>1747</v>
      </c>
      <c r="B23" t="s">
        <v>1747</v>
      </c>
      <c r="C23" t="s">
        <v>979</v>
      </c>
      <c r="D23" t="s">
        <v>1705</v>
      </c>
      <c r="E23" t="s">
        <v>1698</v>
      </c>
      <c r="F23" t="s">
        <v>1618</v>
      </c>
      <c r="G23" t="s">
        <v>1094</v>
      </c>
      <c r="H23" t="s">
        <v>1700</v>
      </c>
      <c r="I23" t="str">
        <f t="shared" si="0"/>
        <v>Non-urban RoGB</v>
      </c>
      <c r="Q23" s="35" t="s">
        <v>263</v>
      </c>
    </row>
    <row r="24" spans="1:17" x14ac:dyDescent="0.25">
      <c r="A24" t="s">
        <v>1748</v>
      </c>
      <c r="B24" t="s">
        <v>1748</v>
      </c>
      <c r="C24" t="s">
        <v>980</v>
      </c>
      <c r="D24" t="s">
        <v>1705</v>
      </c>
      <c r="E24" t="s">
        <v>1698</v>
      </c>
      <c r="F24" t="s">
        <v>1618</v>
      </c>
      <c r="G24" t="s">
        <v>1094</v>
      </c>
      <c r="H24" t="s">
        <v>1700</v>
      </c>
      <c r="I24" t="str">
        <f t="shared" si="0"/>
        <v>Non-urban RoGB</v>
      </c>
      <c r="Q24" s="35" t="s">
        <v>264</v>
      </c>
    </row>
    <row r="25" spans="1:17" x14ac:dyDescent="0.25">
      <c r="A25" t="s">
        <v>1749</v>
      </c>
      <c r="B25" t="s">
        <v>1749</v>
      </c>
      <c r="C25" t="s">
        <v>981</v>
      </c>
      <c r="D25" t="s">
        <v>1705</v>
      </c>
      <c r="E25" t="s">
        <v>1698</v>
      </c>
      <c r="F25" t="s">
        <v>1618</v>
      </c>
      <c r="G25" t="s">
        <v>1094</v>
      </c>
      <c r="H25" t="s">
        <v>1700</v>
      </c>
      <c r="I25" t="str">
        <f t="shared" si="0"/>
        <v>Non-urban RoGB</v>
      </c>
      <c r="Q25" s="35" t="s">
        <v>265</v>
      </c>
    </row>
    <row r="26" spans="1:17" x14ac:dyDescent="0.25">
      <c r="A26" t="s">
        <v>1750</v>
      </c>
      <c r="B26" t="s">
        <v>1750</v>
      </c>
      <c r="C26" t="s">
        <v>954</v>
      </c>
      <c r="D26" t="s">
        <v>1705</v>
      </c>
      <c r="E26" t="s">
        <v>1698</v>
      </c>
      <c r="F26" t="s">
        <v>276</v>
      </c>
      <c r="G26" t="s">
        <v>1729</v>
      </c>
      <c r="H26" t="s">
        <v>1700</v>
      </c>
      <c r="I26" t="str">
        <f t="shared" si="0"/>
        <v>Urban RoGB</v>
      </c>
      <c r="Q26" s="35" t="s">
        <v>266</v>
      </c>
    </row>
    <row r="27" spans="1:17" x14ac:dyDescent="0.25">
      <c r="A27" t="s">
        <v>1751</v>
      </c>
      <c r="B27" t="s">
        <v>1751</v>
      </c>
      <c r="C27" t="s">
        <v>955</v>
      </c>
      <c r="D27" t="s">
        <v>1705</v>
      </c>
      <c r="E27" t="s">
        <v>1698</v>
      </c>
      <c r="F27" t="s">
        <v>276</v>
      </c>
      <c r="G27" t="s">
        <v>1729</v>
      </c>
      <c r="H27" t="s">
        <v>1700</v>
      </c>
      <c r="I27" t="str">
        <f t="shared" si="0"/>
        <v>Urban RoGB</v>
      </c>
      <c r="Q27" s="35" t="s">
        <v>267</v>
      </c>
    </row>
    <row r="28" spans="1:17" x14ac:dyDescent="0.25">
      <c r="A28" t="s">
        <v>1752</v>
      </c>
      <c r="B28" t="s">
        <v>1752</v>
      </c>
      <c r="C28" t="s">
        <v>276</v>
      </c>
      <c r="D28" t="s">
        <v>1705</v>
      </c>
      <c r="E28" t="s">
        <v>1698</v>
      </c>
      <c r="F28" t="s">
        <v>276</v>
      </c>
      <c r="G28" t="s">
        <v>1729</v>
      </c>
      <c r="H28" t="s">
        <v>1700</v>
      </c>
      <c r="I28" t="str">
        <f t="shared" si="0"/>
        <v>Urban RoGB</v>
      </c>
      <c r="Q28" s="35" t="s">
        <v>268</v>
      </c>
    </row>
    <row r="29" spans="1:17" x14ac:dyDescent="0.25">
      <c r="A29" t="s">
        <v>1753</v>
      </c>
      <c r="B29" t="s">
        <v>1753</v>
      </c>
      <c r="C29" t="s">
        <v>956</v>
      </c>
      <c r="D29" t="s">
        <v>1705</v>
      </c>
      <c r="E29" t="s">
        <v>1698</v>
      </c>
      <c r="F29" t="s">
        <v>276</v>
      </c>
      <c r="G29" t="s">
        <v>1729</v>
      </c>
      <c r="H29" t="s">
        <v>1700</v>
      </c>
      <c r="I29" t="str">
        <f t="shared" si="0"/>
        <v>Urban RoGB</v>
      </c>
      <c r="Q29" s="35" t="s">
        <v>269</v>
      </c>
    </row>
    <row r="30" spans="1:17" x14ac:dyDescent="0.25">
      <c r="A30" t="s">
        <v>1754</v>
      </c>
      <c r="B30" t="s">
        <v>1754</v>
      </c>
      <c r="C30" t="s">
        <v>957</v>
      </c>
      <c r="D30" t="s">
        <v>1705</v>
      </c>
      <c r="E30" t="s">
        <v>1698</v>
      </c>
      <c r="F30" t="s">
        <v>276</v>
      </c>
      <c r="G30" t="s">
        <v>1729</v>
      </c>
      <c r="H30" t="s">
        <v>1700</v>
      </c>
      <c r="I30" t="str">
        <f t="shared" si="0"/>
        <v>Urban RoGB</v>
      </c>
      <c r="Q30" s="35" t="s">
        <v>270</v>
      </c>
    </row>
    <row r="31" spans="1:17" x14ac:dyDescent="0.25">
      <c r="A31" t="s">
        <v>1755</v>
      </c>
      <c r="B31" t="s">
        <v>1755</v>
      </c>
      <c r="C31" t="s">
        <v>958</v>
      </c>
      <c r="D31" t="s">
        <v>1705</v>
      </c>
      <c r="E31" t="s">
        <v>1698</v>
      </c>
      <c r="F31" t="s">
        <v>276</v>
      </c>
      <c r="G31" t="s">
        <v>1729</v>
      </c>
      <c r="H31" t="s">
        <v>1700</v>
      </c>
      <c r="I31" t="str">
        <f t="shared" si="0"/>
        <v>Urban RoGB</v>
      </c>
      <c r="Q31" s="35" t="s">
        <v>271</v>
      </c>
    </row>
    <row r="32" spans="1:17" x14ac:dyDescent="0.25">
      <c r="A32" t="s">
        <v>1756</v>
      </c>
      <c r="B32" t="s">
        <v>1756</v>
      </c>
      <c r="C32" t="s">
        <v>959</v>
      </c>
      <c r="D32" t="s">
        <v>1705</v>
      </c>
      <c r="E32" t="s">
        <v>1698</v>
      </c>
      <c r="F32" t="s">
        <v>276</v>
      </c>
      <c r="G32" t="s">
        <v>1729</v>
      </c>
      <c r="H32" t="s">
        <v>1700</v>
      </c>
      <c r="I32" t="str">
        <f t="shared" si="0"/>
        <v>Urban RoGB</v>
      </c>
      <c r="Q32" s="35" t="s">
        <v>272</v>
      </c>
    </row>
    <row r="33" spans="1:17" x14ac:dyDescent="0.25">
      <c r="A33" t="s">
        <v>1757</v>
      </c>
      <c r="B33" t="s">
        <v>1757</v>
      </c>
      <c r="C33" t="s">
        <v>960</v>
      </c>
      <c r="D33" t="s">
        <v>1705</v>
      </c>
      <c r="E33" t="s">
        <v>1698</v>
      </c>
      <c r="F33" t="s">
        <v>276</v>
      </c>
      <c r="G33" t="s">
        <v>1729</v>
      </c>
      <c r="H33" t="s">
        <v>1700</v>
      </c>
      <c r="I33" t="str">
        <f t="shared" si="0"/>
        <v>Urban RoGB</v>
      </c>
      <c r="Q33" s="35" t="s">
        <v>273</v>
      </c>
    </row>
    <row r="34" spans="1:17" x14ac:dyDescent="0.25">
      <c r="A34" t="s">
        <v>1758</v>
      </c>
      <c r="B34" t="s">
        <v>1758</v>
      </c>
      <c r="C34" t="s">
        <v>961</v>
      </c>
      <c r="D34" t="s">
        <v>1705</v>
      </c>
      <c r="E34" t="s">
        <v>1698</v>
      </c>
      <c r="F34" t="s">
        <v>276</v>
      </c>
      <c r="G34" t="s">
        <v>1729</v>
      </c>
      <c r="H34" t="s">
        <v>1700</v>
      </c>
      <c r="I34" t="str">
        <f t="shared" si="0"/>
        <v>Urban RoGB</v>
      </c>
      <c r="Q34" s="35" t="s">
        <v>274</v>
      </c>
    </row>
    <row r="35" spans="1:17" x14ac:dyDescent="0.25">
      <c r="A35" t="s">
        <v>1759</v>
      </c>
      <c r="B35" t="s">
        <v>1759</v>
      </c>
      <c r="C35" t="s">
        <v>302</v>
      </c>
      <c r="D35" t="s">
        <v>1705</v>
      </c>
      <c r="E35" t="s">
        <v>1698</v>
      </c>
      <c r="F35" t="s">
        <v>302</v>
      </c>
      <c r="G35" t="s">
        <v>1729</v>
      </c>
      <c r="H35" t="s">
        <v>1700</v>
      </c>
      <c r="I35" t="str">
        <f t="shared" si="0"/>
        <v>Urban RoGB</v>
      </c>
      <c r="Q35" s="35" t="s">
        <v>275</v>
      </c>
    </row>
    <row r="36" spans="1:17" x14ac:dyDescent="0.25">
      <c r="A36" t="s">
        <v>1760</v>
      </c>
      <c r="B36" t="s">
        <v>1760</v>
      </c>
      <c r="C36" t="s">
        <v>256</v>
      </c>
      <c r="D36" t="s">
        <v>1705</v>
      </c>
      <c r="E36" t="s">
        <v>1698</v>
      </c>
      <c r="F36" t="s">
        <v>256</v>
      </c>
      <c r="G36" t="s">
        <v>1094</v>
      </c>
      <c r="H36" t="s">
        <v>1700</v>
      </c>
      <c r="I36" t="str">
        <f t="shared" si="0"/>
        <v>Urban RoGB</v>
      </c>
      <c r="Q36" s="35" t="s">
        <v>276</v>
      </c>
    </row>
    <row r="37" spans="1:17" x14ac:dyDescent="0.25">
      <c r="A37" t="s">
        <v>1761</v>
      </c>
      <c r="B37" t="s">
        <v>1761</v>
      </c>
      <c r="C37" t="s">
        <v>962</v>
      </c>
      <c r="D37" t="s">
        <v>1705</v>
      </c>
      <c r="E37" t="s">
        <v>1698</v>
      </c>
      <c r="F37" t="s">
        <v>289</v>
      </c>
      <c r="G37" t="s">
        <v>1094</v>
      </c>
      <c r="H37" t="s">
        <v>1700</v>
      </c>
      <c r="I37" t="str">
        <f t="shared" si="0"/>
        <v>Urban RoGB</v>
      </c>
      <c r="Q37" s="35" t="s">
        <v>277</v>
      </c>
    </row>
    <row r="38" spans="1:17" x14ac:dyDescent="0.25">
      <c r="A38" t="s">
        <v>1762</v>
      </c>
      <c r="B38" t="s">
        <v>1762</v>
      </c>
      <c r="C38" t="s">
        <v>963</v>
      </c>
      <c r="D38" t="s">
        <v>1705</v>
      </c>
      <c r="E38" t="s">
        <v>1698</v>
      </c>
      <c r="F38" t="s">
        <v>251</v>
      </c>
      <c r="G38" t="s">
        <v>1094</v>
      </c>
      <c r="H38" t="s">
        <v>1700</v>
      </c>
      <c r="I38" t="str">
        <f t="shared" si="0"/>
        <v>Urban RoGB</v>
      </c>
      <c r="Q38" s="35" t="s">
        <v>278</v>
      </c>
    </row>
    <row r="39" spans="1:17" x14ac:dyDescent="0.25">
      <c r="A39" t="s">
        <v>1763</v>
      </c>
      <c r="B39" t="s">
        <v>1763</v>
      </c>
      <c r="C39" t="s">
        <v>964</v>
      </c>
      <c r="D39" t="s">
        <v>1705</v>
      </c>
      <c r="E39" t="s">
        <v>1698</v>
      </c>
      <c r="F39" t="s">
        <v>1618</v>
      </c>
      <c r="G39" t="s">
        <v>1094</v>
      </c>
      <c r="H39" t="s">
        <v>1700</v>
      </c>
      <c r="I39" t="str">
        <f t="shared" si="0"/>
        <v>Non-urban RoGB</v>
      </c>
      <c r="Q39" s="35" t="s">
        <v>279</v>
      </c>
    </row>
    <row r="40" spans="1:17" x14ac:dyDescent="0.25">
      <c r="A40" t="s">
        <v>1764</v>
      </c>
      <c r="B40" t="s">
        <v>1764</v>
      </c>
      <c r="C40" t="s">
        <v>965</v>
      </c>
      <c r="D40" t="s">
        <v>1705</v>
      </c>
      <c r="E40" t="s">
        <v>1698</v>
      </c>
      <c r="F40" t="s">
        <v>1618</v>
      </c>
      <c r="G40" t="s">
        <v>1094</v>
      </c>
      <c r="H40" t="s">
        <v>1700</v>
      </c>
      <c r="I40" t="str">
        <f t="shared" si="0"/>
        <v>Non-urban RoGB</v>
      </c>
      <c r="Q40" s="35" t="s">
        <v>280</v>
      </c>
    </row>
    <row r="41" spans="1:17" x14ac:dyDescent="0.25">
      <c r="A41" t="s">
        <v>1765</v>
      </c>
      <c r="B41" t="s">
        <v>1765</v>
      </c>
      <c r="C41" t="s">
        <v>966</v>
      </c>
      <c r="D41" t="s">
        <v>1705</v>
      </c>
      <c r="E41" t="s">
        <v>1698</v>
      </c>
      <c r="F41" t="s">
        <v>256</v>
      </c>
      <c r="G41" t="s">
        <v>1094</v>
      </c>
      <c r="H41" t="s">
        <v>1700</v>
      </c>
      <c r="I41" t="str">
        <f t="shared" si="0"/>
        <v>Urban RoGB</v>
      </c>
      <c r="Q41" s="35" t="s">
        <v>281</v>
      </c>
    </row>
    <row r="42" spans="1:17" x14ac:dyDescent="0.25">
      <c r="A42" t="s">
        <v>1766</v>
      </c>
      <c r="B42" t="s">
        <v>1766</v>
      </c>
      <c r="C42" t="s">
        <v>289</v>
      </c>
      <c r="D42" t="s">
        <v>1705</v>
      </c>
      <c r="E42" t="s">
        <v>1698</v>
      </c>
      <c r="F42" t="s">
        <v>289</v>
      </c>
      <c r="G42" t="s">
        <v>1094</v>
      </c>
      <c r="H42" t="s">
        <v>1700</v>
      </c>
      <c r="I42" t="str">
        <f t="shared" si="0"/>
        <v>Urban RoGB</v>
      </c>
      <c r="Q42" s="35" t="s">
        <v>282</v>
      </c>
    </row>
    <row r="43" spans="1:17" x14ac:dyDescent="0.25">
      <c r="A43" t="s">
        <v>1767</v>
      </c>
      <c r="B43" t="s">
        <v>1767</v>
      </c>
      <c r="C43" t="s">
        <v>967</v>
      </c>
      <c r="D43" t="s">
        <v>1705</v>
      </c>
      <c r="E43" t="s">
        <v>1698</v>
      </c>
      <c r="F43" t="s">
        <v>1618</v>
      </c>
      <c r="G43" t="s">
        <v>1094</v>
      </c>
      <c r="H43" t="s">
        <v>1700</v>
      </c>
      <c r="I43" t="str">
        <f t="shared" si="0"/>
        <v>Non-urban RoGB</v>
      </c>
      <c r="Q43" s="35" t="s">
        <v>283</v>
      </c>
    </row>
    <row r="44" spans="1:17" x14ac:dyDescent="0.25">
      <c r="A44" t="s">
        <v>1768</v>
      </c>
      <c r="B44" t="s">
        <v>1768</v>
      </c>
      <c r="C44" t="s">
        <v>968</v>
      </c>
      <c r="D44" t="s">
        <v>1705</v>
      </c>
      <c r="E44" t="s">
        <v>1698</v>
      </c>
      <c r="F44" t="s">
        <v>1618</v>
      </c>
      <c r="G44" t="s">
        <v>1094</v>
      </c>
      <c r="H44" t="s">
        <v>1700</v>
      </c>
      <c r="I44" t="str">
        <f t="shared" si="0"/>
        <v>Non-urban RoGB</v>
      </c>
      <c r="Q44" s="35" t="s">
        <v>284</v>
      </c>
    </row>
    <row r="45" spans="1:17" x14ac:dyDescent="0.25">
      <c r="A45" t="s">
        <v>1769</v>
      </c>
      <c r="B45" t="s">
        <v>1769</v>
      </c>
      <c r="C45" t="s">
        <v>969</v>
      </c>
      <c r="D45" t="s">
        <v>1705</v>
      </c>
      <c r="E45" t="s">
        <v>1698</v>
      </c>
      <c r="F45" t="s">
        <v>289</v>
      </c>
      <c r="G45" t="s">
        <v>1094</v>
      </c>
      <c r="H45" t="s">
        <v>1700</v>
      </c>
      <c r="I45" t="str">
        <f t="shared" si="0"/>
        <v>Urban RoGB</v>
      </c>
      <c r="Q45" s="35" t="s">
        <v>285</v>
      </c>
    </row>
    <row r="46" spans="1:17" x14ac:dyDescent="0.25">
      <c r="A46" t="s">
        <v>1770</v>
      </c>
      <c r="B46" t="s">
        <v>1770</v>
      </c>
      <c r="C46" t="s">
        <v>970</v>
      </c>
      <c r="D46" t="s">
        <v>1705</v>
      </c>
      <c r="E46" t="s">
        <v>1698</v>
      </c>
      <c r="F46" t="s">
        <v>1618</v>
      </c>
      <c r="G46" t="s">
        <v>1094</v>
      </c>
      <c r="H46" t="s">
        <v>1700</v>
      </c>
      <c r="I46" t="str">
        <f t="shared" si="0"/>
        <v>Non-urban RoGB</v>
      </c>
      <c r="Q46" s="35" t="s">
        <v>286</v>
      </c>
    </row>
    <row r="47" spans="1:17" x14ac:dyDescent="0.25">
      <c r="A47" t="s">
        <v>1771</v>
      </c>
      <c r="B47" t="s">
        <v>1771</v>
      </c>
      <c r="C47" t="s">
        <v>971</v>
      </c>
      <c r="D47" t="s">
        <v>1705</v>
      </c>
      <c r="E47" t="s">
        <v>1698</v>
      </c>
      <c r="F47" t="s">
        <v>1618</v>
      </c>
      <c r="G47" t="s">
        <v>1094</v>
      </c>
      <c r="H47" t="s">
        <v>1700</v>
      </c>
      <c r="I47" t="str">
        <f t="shared" si="0"/>
        <v>Non-urban RoGB</v>
      </c>
      <c r="Q47" s="35" t="s">
        <v>287</v>
      </c>
    </row>
    <row r="48" spans="1:17" x14ac:dyDescent="0.25">
      <c r="A48" t="s">
        <v>1772</v>
      </c>
      <c r="B48" t="s">
        <v>1772</v>
      </c>
      <c r="C48" t="s">
        <v>972</v>
      </c>
      <c r="D48" t="s">
        <v>1705</v>
      </c>
      <c r="E48" t="s">
        <v>1698</v>
      </c>
      <c r="F48" t="s">
        <v>273</v>
      </c>
      <c r="G48" t="s">
        <v>1711</v>
      </c>
      <c r="H48" t="s">
        <v>1700</v>
      </c>
      <c r="I48" t="str">
        <f t="shared" si="0"/>
        <v>Urban RoGB</v>
      </c>
      <c r="Q48" s="35" t="s">
        <v>288</v>
      </c>
    </row>
    <row r="49" spans="1:17" x14ac:dyDescent="0.25">
      <c r="A49" t="s">
        <v>1773</v>
      </c>
      <c r="B49" t="s">
        <v>1773</v>
      </c>
      <c r="C49" t="s">
        <v>273</v>
      </c>
      <c r="D49" t="s">
        <v>1705</v>
      </c>
      <c r="E49" t="s">
        <v>1698</v>
      </c>
      <c r="F49" t="s">
        <v>273</v>
      </c>
      <c r="G49" t="s">
        <v>1711</v>
      </c>
      <c r="H49" t="s">
        <v>1700</v>
      </c>
      <c r="I49" t="str">
        <f t="shared" si="0"/>
        <v>Urban RoGB</v>
      </c>
      <c r="Q49" s="35" t="s">
        <v>289</v>
      </c>
    </row>
    <row r="50" spans="1:17" x14ac:dyDescent="0.25">
      <c r="A50" t="s">
        <v>1774</v>
      </c>
      <c r="B50" t="s">
        <v>1774</v>
      </c>
      <c r="C50" t="s">
        <v>974</v>
      </c>
      <c r="D50" t="s">
        <v>1705</v>
      </c>
      <c r="E50" t="s">
        <v>1698</v>
      </c>
      <c r="F50" t="s">
        <v>1618</v>
      </c>
      <c r="G50" t="s">
        <v>1711</v>
      </c>
      <c r="H50" t="s">
        <v>1700</v>
      </c>
      <c r="I50" t="str">
        <f t="shared" si="0"/>
        <v>Non-urban RoGB</v>
      </c>
      <c r="Q50" s="35" t="s">
        <v>290</v>
      </c>
    </row>
    <row r="51" spans="1:17" x14ac:dyDescent="0.25">
      <c r="A51" t="s">
        <v>1775</v>
      </c>
      <c r="B51" t="s">
        <v>1775</v>
      </c>
      <c r="C51" t="s">
        <v>1776</v>
      </c>
      <c r="D51" t="s">
        <v>1705</v>
      </c>
      <c r="E51" t="s">
        <v>1698</v>
      </c>
      <c r="F51" t="s">
        <v>1618</v>
      </c>
      <c r="G51" t="s">
        <v>1711</v>
      </c>
      <c r="H51" t="s">
        <v>1700</v>
      </c>
      <c r="I51" t="str">
        <f t="shared" si="0"/>
        <v>Non-urban RoGB</v>
      </c>
      <c r="Q51" s="35" t="s">
        <v>291</v>
      </c>
    </row>
    <row r="52" spans="1:17" x14ac:dyDescent="0.25">
      <c r="A52" t="s">
        <v>1777</v>
      </c>
      <c r="B52" t="s">
        <v>1777</v>
      </c>
      <c r="C52" t="s">
        <v>975</v>
      </c>
      <c r="D52" t="s">
        <v>1705</v>
      </c>
      <c r="E52" t="s">
        <v>1698</v>
      </c>
      <c r="F52" t="s">
        <v>248</v>
      </c>
      <c r="G52" t="s">
        <v>1711</v>
      </c>
      <c r="H52" t="s">
        <v>1700</v>
      </c>
      <c r="I52" t="str">
        <f t="shared" si="0"/>
        <v>Urban RoGB</v>
      </c>
      <c r="Q52" s="35" t="s">
        <v>292</v>
      </c>
    </row>
    <row r="53" spans="1:17" x14ac:dyDescent="0.25">
      <c r="A53" t="s">
        <v>1778</v>
      </c>
      <c r="B53" t="s">
        <v>1778</v>
      </c>
      <c r="C53" t="s">
        <v>1779</v>
      </c>
      <c r="D53" t="s">
        <v>1709</v>
      </c>
      <c r="E53" t="s">
        <v>1698</v>
      </c>
      <c r="F53" t="s">
        <v>1618</v>
      </c>
      <c r="G53" t="s">
        <v>1094</v>
      </c>
      <c r="H53" t="s">
        <v>1700</v>
      </c>
      <c r="I53" t="str">
        <f t="shared" si="0"/>
        <v>Non-urban RoGB</v>
      </c>
      <c r="Q53" s="35" t="s">
        <v>293</v>
      </c>
    </row>
    <row r="54" spans="1:17" x14ac:dyDescent="0.25">
      <c r="A54" t="s">
        <v>1780</v>
      </c>
      <c r="B54" t="s">
        <v>1780</v>
      </c>
      <c r="C54" s="25" t="s">
        <v>1781</v>
      </c>
      <c r="D54" t="s">
        <v>1709</v>
      </c>
      <c r="E54" t="s">
        <v>1698</v>
      </c>
      <c r="F54" t="s">
        <v>269</v>
      </c>
      <c r="G54" t="s">
        <v>1094</v>
      </c>
      <c r="H54" t="s">
        <v>1700</v>
      </c>
      <c r="I54" t="str">
        <f t="shared" si="0"/>
        <v>Urban RoGB</v>
      </c>
      <c r="Q54" s="35" t="s">
        <v>294</v>
      </c>
    </row>
    <row r="55" spans="1:17" x14ac:dyDescent="0.25">
      <c r="A55" t="s">
        <v>1782</v>
      </c>
      <c r="B55" t="s">
        <v>1782</v>
      </c>
      <c r="C55" t="s">
        <v>1783</v>
      </c>
      <c r="D55" t="s">
        <v>1709</v>
      </c>
      <c r="E55" t="s">
        <v>1698</v>
      </c>
      <c r="F55" t="s">
        <v>1618</v>
      </c>
      <c r="G55" t="s">
        <v>1094</v>
      </c>
      <c r="H55" t="s">
        <v>1700</v>
      </c>
      <c r="I55" t="str">
        <f t="shared" si="0"/>
        <v>Non-urban RoGB</v>
      </c>
      <c r="Q55" s="35" t="s">
        <v>295</v>
      </c>
    </row>
    <row r="56" spans="1:17" x14ac:dyDescent="0.25">
      <c r="A56" t="s">
        <v>1784</v>
      </c>
      <c r="B56" t="s">
        <v>1784</v>
      </c>
      <c r="C56" t="s">
        <v>1785</v>
      </c>
      <c r="D56" t="s">
        <v>1709</v>
      </c>
      <c r="E56" t="s">
        <v>1698</v>
      </c>
      <c r="F56" t="s">
        <v>1618</v>
      </c>
      <c r="G56" t="s">
        <v>1094</v>
      </c>
      <c r="H56" t="s">
        <v>1700</v>
      </c>
      <c r="I56" t="str">
        <f t="shared" si="0"/>
        <v>Non-urban RoGB</v>
      </c>
      <c r="Q56" s="35" t="s">
        <v>296</v>
      </c>
    </row>
    <row r="57" spans="1:17" x14ac:dyDescent="0.25">
      <c r="A57" t="s">
        <v>1786</v>
      </c>
      <c r="B57" t="s">
        <v>1786</v>
      </c>
      <c r="C57" t="s">
        <v>304</v>
      </c>
      <c r="D57" t="s">
        <v>1709</v>
      </c>
      <c r="E57" t="s">
        <v>1698</v>
      </c>
      <c r="F57" t="s">
        <v>304</v>
      </c>
      <c r="G57" t="s">
        <v>1094</v>
      </c>
      <c r="H57" t="s">
        <v>1700</v>
      </c>
      <c r="I57" t="str">
        <f t="shared" si="0"/>
        <v>Urban RoGB</v>
      </c>
      <c r="Q57" s="35" t="s">
        <v>297</v>
      </c>
    </row>
    <row r="58" spans="1:17" x14ac:dyDescent="0.25">
      <c r="A58" t="s">
        <v>1787</v>
      </c>
      <c r="B58" t="s">
        <v>1787</v>
      </c>
      <c r="C58" t="s">
        <v>937</v>
      </c>
      <c r="D58" t="s">
        <v>1709</v>
      </c>
      <c r="E58" t="s">
        <v>1698</v>
      </c>
      <c r="F58" t="s">
        <v>1618</v>
      </c>
      <c r="G58" t="s">
        <v>1094</v>
      </c>
      <c r="H58" t="s">
        <v>1700</v>
      </c>
      <c r="I58" t="str">
        <f t="shared" si="0"/>
        <v>Non-urban RoGB</v>
      </c>
      <c r="Q58" s="35" t="s">
        <v>298</v>
      </c>
    </row>
    <row r="59" spans="1:17" x14ac:dyDescent="0.25">
      <c r="A59" t="s">
        <v>1788</v>
      </c>
      <c r="B59" t="s">
        <v>1788</v>
      </c>
      <c r="C59" t="s">
        <v>938</v>
      </c>
      <c r="D59" t="s">
        <v>1709</v>
      </c>
      <c r="E59" t="s">
        <v>1698</v>
      </c>
      <c r="F59" t="s">
        <v>1618</v>
      </c>
      <c r="G59" t="s">
        <v>1094</v>
      </c>
      <c r="H59" t="s">
        <v>1700</v>
      </c>
      <c r="I59" t="str">
        <f t="shared" si="0"/>
        <v>Non-urban RoGB</v>
      </c>
      <c r="Q59" s="35" t="s">
        <v>299</v>
      </c>
    </row>
    <row r="60" spans="1:17" x14ac:dyDescent="0.25">
      <c r="A60" t="s">
        <v>1789</v>
      </c>
      <c r="B60" t="s">
        <v>1789</v>
      </c>
      <c r="C60" t="s">
        <v>939</v>
      </c>
      <c r="D60" t="s">
        <v>1709</v>
      </c>
      <c r="E60" t="s">
        <v>1698</v>
      </c>
      <c r="F60" t="s">
        <v>1618</v>
      </c>
      <c r="G60" t="s">
        <v>1094</v>
      </c>
      <c r="H60" t="s">
        <v>1700</v>
      </c>
      <c r="I60" t="str">
        <f t="shared" si="0"/>
        <v>Non-urban RoGB</v>
      </c>
      <c r="Q60" s="35" t="s">
        <v>300</v>
      </c>
    </row>
    <row r="61" spans="1:17" x14ac:dyDescent="0.25">
      <c r="A61" t="s">
        <v>1790</v>
      </c>
      <c r="B61" t="s">
        <v>1790</v>
      </c>
      <c r="C61" t="s">
        <v>940</v>
      </c>
      <c r="D61" t="s">
        <v>1709</v>
      </c>
      <c r="E61" t="s">
        <v>1698</v>
      </c>
      <c r="F61" t="s">
        <v>1618</v>
      </c>
      <c r="G61" t="s">
        <v>1094</v>
      </c>
      <c r="H61" t="s">
        <v>1700</v>
      </c>
      <c r="I61" t="str">
        <f t="shared" si="0"/>
        <v>Non-urban RoGB</v>
      </c>
      <c r="Q61" s="35" t="s">
        <v>301</v>
      </c>
    </row>
    <row r="62" spans="1:17" x14ac:dyDescent="0.25">
      <c r="A62" t="s">
        <v>1791</v>
      </c>
      <c r="B62" t="s">
        <v>1791</v>
      </c>
      <c r="C62" t="s">
        <v>941</v>
      </c>
      <c r="D62" t="s">
        <v>1709</v>
      </c>
      <c r="E62" t="s">
        <v>1698</v>
      </c>
      <c r="F62" t="s">
        <v>1618</v>
      </c>
      <c r="G62" t="s">
        <v>1094</v>
      </c>
      <c r="H62" t="s">
        <v>1700</v>
      </c>
      <c r="I62" t="str">
        <f t="shared" si="0"/>
        <v>Non-urban RoGB</v>
      </c>
      <c r="Q62" s="35" t="s">
        <v>302</v>
      </c>
    </row>
    <row r="63" spans="1:17" x14ac:dyDescent="0.25">
      <c r="A63" t="s">
        <v>1792</v>
      </c>
      <c r="B63" t="s">
        <v>1792</v>
      </c>
      <c r="C63" t="s">
        <v>942</v>
      </c>
      <c r="D63" t="s">
        <v>1709</v>
      </c>
      <c r="E63" t="s">
        <v>1698</v>
      </c>
      <c r="F63" t="s">
        <v>1618</v>
      </c>
      <c r="G63" t="s">
        <v>1094</v>
      </c>
      <c r="H63" t="s">
        <v>1700</v>
      </c>
      <c r="I63" t="str">
        <f t="shared" si="0"/>
        <v>Non-urban RoGB</v>
      </c>
      <c r="Q63" s="35" t="s">
        <v>303</v>
      </c>
    </row>
    <row r="64" spans="1:17" x14ac:dyDescent="0.25">
      <c r="A64" t="s">
        <v>1793</v>
      </c>
      <c r="B64" t="s">
        <v>1793</v>
      </c>
      <c r="C64" t="s">
        <v>943</v>
      </c>
      <c r="D64" t="s">
        <v>1709</v>
      </c>
      <c r="E64" t="s">
        <v>1698</v>
      </c>
      <c r="F64" t="s">
        <v>1618</v>
      </c>
      <c r="G64" t="s">
        <v>1094</v>
      </c>
      <c r="H64" t="s">
        <v>1700</v>
      </c>
      <c r="I64" t="str">
        <f t="shared" si="0"/>
        <v>Non-urban RoGB</v>
      </c>
      <c r="Q64" s="35" t="s">
        <v>304</v>
      </c>
    </row>
    <row r="65" spans="1:9" x14ac:dyDescent="0.25">
      <c r="A65" t="s">
        <v>1794</v>
      </c>
      <c r="B65" t="s">
        <v>1794</v>
      </c>
      <c r="C65" t="s">
        <v>246</v>
      </c>
      <c r="D65" t="s">
        <v>1709</v>
      </c>
      <c r="E65" t="s">
        <v>1698</v>
      </c>
      <c r="F65" t="s">
        <v>246</v>
      </c>
      <c r="G65" t="s">
        <v>1707</v>
      </c>
      <c r="H65" t="s">
        <v>1700</v>
      </c>
      <c r="I65" t="str">
        <f t="shared" si="0"/>
        <v>Urban RoGB</v>
      </c>
    </row>
    <row r="66" spans="1:9" x14ac:dyDescent="0.25">
      <c r="A66" t="s">
        <v>1795</v>
      </c>
      <c r="B66" t="s">
        <v>1795</v>
      </c>
      <c r="C66" t="s">
        <v>262</v>
      </c>
      <c r="D66" t="s">
        <v>1709</v>
      </c>
      <c r="E66" t="s">
        <v>1698</v>
      </c>
      <c r="F66" t="s">
        <v>262</v>
      </c>
      <c r="G66" t="s">
        <v>1707</v>
      </c>
      <c r="H66" t="s">
        <v>1700</v>
      </c>
      <c r="I66" t="str">
        <f t="shared" ref="I66:I129" si="2">IF(F66="Non-urban",CONCATENATE("Non-urban ",H66),CONCATENATE("Urban ",H66))</f>
        <v>Urban RoGB</v>
      </c>
    </row>
    <row r="67" spans="1:9" x14ac:dyDescent="0.25">
      <c r="A67" t="s">
        <v>1796</v>
      </c>
      <c r="B67" t="s">
        <v>1796</v>
      </c>
      <c r="C67" t="s">
        <v>944</v>
      </c>
      <c r="D67" t="s">
        <v>1709</v>
      </c>
      <c r="E67" t="s">
        <v>1698</v>
      </c>
      <c r="F67" t="s">
        <v>291</v>
      </c>
      <c r="G67" t="s">
        <v>1707</v>
      </c>
      <c r="H67" t="s">
        <v>1700</v>
      </c>
      <c r="I67" t="str">
        <f t="shared" si="2"/>
        <v>Urban RoGB</v>
      </c>
    </row>
    <row r="68" spans="1:9" x14ac:dyDescent="0.25">
      <c r="A68" t="s">
        <v>1797</v>
      </c>
      <c r="B68" t="s">
        <v>1797</v>
      </c>
      <c r="C68" t="s">
        <v>291</v>
      </c>
      <c r="D68" t="s">
        <v>1709</v>
      </c>
      <c r="E68" t="s">
        <v>1698</v>
      </c>
      <c r="F68" t="s">
        <v>291</v>
      </c>
      <c r="G68" t="s">
        <v>1707</v>
      </c>
      <c r="H68" t="s">
        <v>1700</v>
      </c>
      <c r="I68" t="str">
        <f t="shared" si="2"/>
        <v>Urban RoGB</v>
      </c>
    </row>
    <row r="69" spans="1:9" x14ac:dyDescent="0.25">
      <c r="A69" t="s">
        <v>1798</v>
      </c>
      <c r="B69" t="s">
        <v>1798</v>
      </c>
      <c r="C69" t="s">
        <v>253</v>
      </c>
      <c r="D69" t="s">
        <v>1709</v>
      </c>
      <c r="E69" t="s">
        <v>1698</v>
      </c>
      <c r="F69" t="s">
        <v>253</v>
      </c>
      <c r="G69" t="s">
        <v>1701</v>
      </c>
      <c r="H69" t="s">
        <v>1700</v>
      </c>
      <c r="I69" t="str">
        <f t="shared" si="2"/>
        <v>Urban RoGB</v>
      </c>
    </row>
    <row r="70" spans="1:9" x14ac:dyDescent="0.25">
      <c r="A70" t="s">
        <v>1799</v>
      </c>
      <c r="B70" t="s">
        <v>1799</v>
      </c>
      <c r="C70" t="s">
        <v>945</v>
      </c>
      <c r="D70" t="s">
        <v>1709</v>
      </c>
      <c r="E70" t="s">
        <v>1698</v>
      </c>
      <c r="F70" t="s">
        <v>1618</v>
      </c>
      <c r="G70" t="s">
        <v>1701</v>
      </c>
      <c r="H70" t="s">
        <v>1700</v>
      </c>
      <c r="I70" t="str">
        <f t="shared" si="2"/>
        <v>Non-urban RoGB</v>
      </c>
    </row>
    <row r="71" spans="1:9" x14ac:dyDescent="0.25">
      <c r="A71" t="s">
        <v>1800</v>
      </c>
      <c r="B71" t="s">
        <v>1800</v>
      </c>
      <c r="C71" t="s">
        <v>946</v>
      </c>
      <c r="D71" t="s">
        <v>1709</v>
      </c>
      <c r="E71" t="s">
        <v>1698</v>
      </c>
      <c r="F71" t="s">
        <v>268</v>
      </c>
      <c r="G71" t="s">
        <v>1701</v>
      </c>
      <c r="H71" t="s">
        <v>1700</v>
      </c>
      <c r="I71" t="str">
        <f t="shared" si="2"/>
        <v>Urban RoGB</v>
      </c>
    </row>
    <row r="72" spans="1:9" x14ac:dyDescent="0.25">
      <c r="A72" t="s">
        <v>1801</v>
      </c>
      <c r="B72" t="s">
        <v>1801</v>
      </c>
      <c r="C72" t="s">
        <v>271</v>
      </c>
      <c r="D72" t="s">
        <v>1709</v>
      </c>
      <c r="E72" t="s">
        <v>1698</v>
      </c>
      <c r="F72" t="s">
        <v>271</v>
      </c>
      <c r="G72" t="s">
        <v>1701</v>
      </c>
      <c r="H72" t="s">
        <v>1700</v>
      </c>
      <c r="I72" t="str">
        <f t="shared" si="2"/>
        <v>Urban RoGB</v>
      </c>
    </row>
    <row r="73" spans="1:9" x14ac:dyDescent="0.25">
      <c r="A73" t="s">
        <v>1802</v>
      </c>
      <c r="B73" t="s">
        <v>1802</v>
      </c>
      <c r="C73" t="s">
        <v>300</v>
      </c>
      <c r="D73" t="s">
        <v>1709</v>
      </c>
      <c r="E73" t="s">
        <v>1698</v>
      </c>
      <c r="F73" t="s">
        <v>300</v>
      </c>
      <c r="G73" t="s">
        <v>1701</v>
      </c>
      <c r="H73" t="s">
        <v>1700</v>
      </c>
      <c r="I73" t="str">
        <f t="shared" si="2"/>
        <v>Urban RoGB</v>
      </c>
    </row>
    <row r="74" spans="1:9" x14ac:dyDescent="0.25">
      <c r="A74" t="s">
        <v>1803</v>
      </c>
      <c r="B74" t="s">
        <v>1803</v>
      </c>
      <c r="C74" t="s">
        <v>261</v>
      </c>
      <c r="D74" t="s">
        <v>1713</v>
      </c>
      <c r="E74" t="s">
        <v>1698</v>
      </c>
      <c r="F74" t="s">
        <v>261</v>
      </c>
      <c r="G74" t="s">
        <v>1715</v>
      </c>
      <c r="H74" t="s">
        <v>1700</v>
      </c>
      <c r="I74" t="str">
        <f t="shared" si="2"/>
        <v>Urban RoGB</v>
      </c>
    </row>
    <row r="75" spans="1:9" x14ac:dyDescent="0.25">
      <c r="A75" t="s">
        <v>1804</v>
      </c>
      <c r="B75" t="s">
        <v>1804</v>
      </c>
      <c r="C75" t="s">
        <v>272</v>
      </c>
      <c r="D75" t="s">
        <v>1713</v>
      </c>
      <c r="E75" t="s">
        <v>1698</v>
      </c>
      <c r="F75" t="s">
        <v>272</v>
      </c>
      <c r="G75" t="s">
        <v>1094</v>
      </c>
      <c r="H75" t="s">
        <v>1700</v>
      </c>
      <c r="I75" t="str">
        <f t="shared" si="2"/>
        <v>Urban RoGB</v>
      </c>
    </row>
    <row r="76" spans="1:9" x14ac:dyDescent="0.25">
      <c r="A76" t="s">
        <v>1805</v>
      </c>
      <c r="B76" t="s">
        <v>1805</v>
      </c>
      <c r="C76" t="s">
        <v>284</v>
      </c>
      <c r="D76" t="s">
        <v>1713</v>
      </c>
      <c r="E76" t="s">
        <v>1698</v>
      </c>
      <c r="F76" t="s">
        <v>284</v>
      </c>
      <c r="G76" t="s">
        <v>1715</v>
      </c>
      <c r="H76" t="s">
        <v>1700</v>
      </c>
      <c r="I76" t="str">
        <f t="shared" si="2"/>
        <v>Urban RoGB</v>
      </c>
    </row>
    <row r="77" spans="1:9" x14ac:dyDescent="0.25">
      <c r="A77" t="s">
        <v>1806</v>
      </c>
      <c r="B77" t="s">
        <v>1806</v>
      </c>
      <c r="C77" t="s">
        <v>907</v>
      </c>
      <c r="D77" t="s">
        <v>1713</v>
      </c>
      <c r="E77" t="s">
        <v>1698</v>
      </c>
      <c r="F77" t="s">
        <v>1618</v>
      </c>
      <c r="G77" t="s">
        <v>1094</v>
      </c>
      <c r="H77" t="s">
        <v>1700</v>
      </c>
      <c r="I77" t="str">
        <f t="shared" si="2"/>
        <v>Non-urban RoGB</v>
      </c>
    </row>
    <row r="78" spans="1:9" x14ac:dyDescent="0.25">
      <c r="A78" t="s">
        <v>1807</v>
      </c>
      <c r="B78" t="s">
        <v>1807</v>
      </c>
      <c r="C78" t="s">
        <v>892</v>
      </c>
      <c r="D78" t="s">
        <v>1713</v>
      </c>
      <c r="E78" t="s">
        <v>1698</v>
      </c>
      <c r="F78" t="s">
        <v>1618</v>
      </c>
      <c r="G78" t="s">
        <v>1715</v>
      </c>
      <c r="H78" t="s">
        <v>1700</v>
      </c>
      <c r="I78" t="str">
        <f t="shared" si="2"/>
        <v>Non-urban RoGB</v>
      </c>
    </row>
    <row r="79" spans="1:9" x14ac:dyDescent="0.25">
      <c r="A79" t="s">
        <v>1808</v>
      </c>
      <c r="B79" t="s">
        <v>1808</v>
      </c>
      <c r="C79" t="s">
        <v>893</v>
      </c>
      <c r="D79" t="s">
        <v>1713</v>
      </c>
      <c r="E79" t="s">
        <v>1698</v>
      </c>
      <c r="F79" t="s">
        <v>1618</v>
      </c>
      <c r="G79" t="s">
        <v>1715</v>
      </c>
      <c r="H79" t="s">
        <v>1700</v>
      </c>
      <c r="I79" t="str">
        <f t="shared" si="2"/>
        <v>Non-urban RoGB</v>
      </c>
    </row>
    <row r="80" spans="1:9" x14ac:dyDescent="0.25">
      <c r="A80" t="s">
        <v>1809</v>
      </c>
      <c r="B80" t="s">
        <v>1809</v>
      </c>
      <c r="C80" t="s">
        <v>894</v>
      </c>
      <c r="D80" t="s">
        <v>1713</v>
      </c>
      <c r="E80" t="s">
        <v>1698</v>
      </c>
      <c r="F80" t="s">
        <v>1618</v>
      </c>
      <c r="G80" t="s">
        <v>1715</v>
      </c>
      <c r="H80" t="s">
        <v>1700</v>
      </c>
      <c r="I80" t="str">
        <f t="shared" si="2"/>
        <v>Non-urban RoGB</v>
      </c>
    </row>
    <row r="81" spans="1:9" x14ac:dyDescent="0.25">
      <c r="A81" t="s">
        <v>1810</v>
      </c>
      <c r="B81" t="s">
        <v>1810</v>
      </c>
      <c r="C81" t="s">
        <v>895</v>
      </c>
      <c r="D81" t="s">
        <v>1713</v>
      </c>
      <c r="E81" t="s">
        <v>1698</v>
      </c>
      <c r="F81" t="s">
        <v>1618</v>
      </c>
      <c r="G81" t="s">
        <v>1715</v>
      </c>
      <c r="H81" t="s">
        <v>1700</v>
      </c>
      <c r="I81" t="str">
        <f t="shared" si="2"/>
        <v>Non-urban RoGB</v>
      </c>
    </row>
    <row r="82" spans="1:9" x14ac:dyDescent="0.25">
      <c r="A82" t="s">
        <v>1811</v>
      </c>
      <c r="B82" t="s">
        <v>1811</v>
      </c>
      <c r="C82" t="s">
        <v>896</v>
      </c>
      <c r="D82" t="s">
        <v>1713</v>
      </c>
      <c r="E82" t="s">
        <v>1698</v>
      </c>
      <c r="F82" t="s">
        <v>284</v>
      </c>
      <c r="G82" t="s">
        <v>1715</v>
      </c>
      <c r="H82" t="s">
        <v>1700</v>
      </c>
      <c r="I82" t="str">
        <f t="shared" si="2"/>
        <v>Urban RoGB</v>
      </c>
    </row>
    <row r="83" spans="1:9" x14ac:dyDescent="0.25">
      <c r="A83" t="s">
        <v>1812</v>
      </c>
      <c r="B83" t="s">
        <v>1812</v>
      </c>
      <c r="C83" t="s">
        <v>897</v>
      </c>
      <c r="D83" t="s">
        <v>1713</v>
      </c>
      <c r="E83" t="s">
        <v>1698</v>
      </c>
      <c r="F83" t="s">
        <v>1618</v>
      </c>
      <c r="G83" t="s">
        <v>1715</v>
      </c>
      <c r="H83" t="s">
        <v>1700</v>
      </c>
      <c r="I83" t="str">
        <f t="shared" si="2"/>
        <v>Non-urban RoGB</v>
      </c>
    </row>
    <row r="84" spans="1:9" x14ac:dyDescent="0.25">
      <c r="A84" t="s">
        <v>1813</v>
      </c>
      <c r="B84" t="s">
        <v>1813</v>
      </c>
      <c r="C84" t="s">
        <v>898</v>
      </c>
      <c r="D84" t="s">
        <v>1713</v>
      </c>
      <c r="E84" t="s">
        <v>1698</v>
      </c>
      <c r="F84" t="s">
        <v>1618</v>
      </c>
      <c r="G84" t="s">
        <v>1715</v>
      </c>
      <c r="H84" t="s">
        <v>1700</v>
      </c>
      <c r="I84" t="str">
        <f t="shared" si="2"/>
        <v>Non-urban RoGB</v>
      </c>
    </row>
    <row r="85" spans="1:9" x14ac:dyDescent="0.25">
      <c r="A85" t="s">
        <v>1814</v>
      </c>
      <c r="B85" t="s">
        <v>1814</v>
      </c>
      <c r="C85" t="s">
        <v>899</v>
      </c>
      <c r="D85" t="s">
        <v>1713</v>
      </c>
      <c r="E85" t="s">
        <v>1698</v>
      </c>
      <c r="F85" t="s">
        <v>1618</v>
      </c>
      <c r="G85" t="s">
        <v>1715</v>
      </c>
      <c r="H85" t="s">
        <v>1700</v>
      </c>
      <c r="I85" t="str">
        <f t="shared" si="2"/>
        <v>Non-urban RoGB</v>
      </c>
    </row>
    <row r="86" spans="1:9" x14ac:dyDescent="0.25">
      <c r="A86" t="s">
        <v>1815</v>
      </c>
      <c r="B86" t="s">
        <v>1815</v>
      </c>
      <c r="C86" t="s">
        <v>900</v>
      </c>
      <c r="D86" t="s">
        <v>1713</v>
      </c>
      <c r="E86" t="s">
        <v>1698</v>
      </c>
      <c r="F86" t="s">
        <v>272</v>
      </c>
      <c r="G86" t="s">
        <v>1094</v>
      </c>
      <c r="H86" t="s">
        <v>1700</v>
      </c>
      <c r="I86" t="str">
        <f t="shared" si="2"/>
        <v>Urban RoGB</v>
      </c>
    </row>
    <row r="87" spans="1:9" x14ac:dyDescent="0.25">
      <c r="A87" t="s">
        <v>1816</v>
      </c>
      <c r="B87" t="s">
        <v>1816</v>
      </c>
      <c r="C87" t="s">
        <v>901</v>
      </c>
      <c r="D87" t="s">
        <v>1713</v>
      </c>
      <c r="E87" t="s">
        <v>1698</v>
      </c>
      <c r="F87" t="s">
        <v>1618</v>
      </c>
      <c r="G87" t="s">
        <v>1094</v>
      </c>
      <c r="H87" t="s">
        <v>1700</v>
      </c>
      <c r="I87" t="str">
        <f t="shared" si="2"/>
        <v>Non-urban RoGB</v>
      </c>
    </row>
    <row r="88" spans="1:9" x14ac:dyDescent="0.25">
      <c r="A88" t="s">
        <v>1817</v>
      </c>
      <c r="B88" t="s">
        <v>1817</v>
      </c>
      <c r="C88" t="s">
        <v>902</v>
      </c>
      <c r="D88" t="s">
        <v>1713</v>
      </c>
      <c r="E88" t="s">
        <v>1698</v>
      </c>
      <c r="F88" t="s">
        <v>1618</v>
      </c>
      <c r="G88" t="s">
        <v>1094</v>
      </c>
      <c r="H88" t="s">
        <v>1700</v>
      </c>
      <c r="I88" t="str">
        <f t="shared" si="2"/>
        <v>Non-urban RoGB</v>
      </c>
    </row>
    <row r="89" spans="1:9" x14ac:dyDescent="0.25">
      <c r="A89" t="s">
        <v>1818</v>
      </c>
      <c r="B89" t="s">
        <v>1818</v>
      </c>
      <c r="C89" t="s">
        <v>903</v>
      </c>
      <c r="D89" t="s">
        <v>1713</v>
      </c>
      <c r="E89" t="s">
        <v>1698</v>
      </c>
      <c r="F89" t="s">
        <v>1618</v>
      </c>
      <c r="G89" t="s">
        <v>1094</v>
      </c>
      <c r="H89" t="s">
        <v>1700</v>
      </c>
      <c r="I89" t="str">
        <f t="shared" si="2"/>
        <v>Non-urban RoGB</v>
      </c>
    </row>
    <row r="90" spans="1:9" x14ac:dyDescent="0.25">
      <c r="A90" t="s">
        <v>1819</v>
      </c>
      <c r="B90" t="s">
        <v>1819</v>
      </c>
      <c r="C90" t="s">
        <v>904</v>
      </c>
      <c r="D90" t="s">
        <v>1713</v>
      </c>
      <c r="E90" t="s">
        <v>1698</v>
      </c>
      <c r="F90" t="s">
        <v>1618</v>
      </c>
      <c r="G90" t="s">
        <v>1094</v>
      </c>
      <c r="H90" t="s">
        <v>1700</v>
      </c>
      <c r="I90" t="str">
        <f t="shared" si="2"/>
        <v>Non-urban RoGB</v>
      </c>
    </row>
    <row r="91" spans="1:9" x14ac:dyDescent="0.25">
      <c r="A91" t="s">
        <v>1820</v>
      </c>
      <c r="B91" t="s">
        <v>1820</v>
      </c>
      <c r="C91" t="s">
        <v>905</v>
      </c>
      <c r="D91" t="s">
        <v>1713</v>
      </c>
      <c r="E91" t="s">
        <v>1698</v>
      </c>
      <c r="F91" t="s">
        <v>1618</v>
      </c>
      <c r="G91" t="s">
        <v>1094</v>
      </c>
      <c r="H91" t="s">
        <v>1700</v>
      </c>
      <c r="I91" t="str">
        <f t="shared" si="2"/>
        <v>Non-urban RoGB</v>
      </c>
    </row>
    <row r="92" spans="1:9" x14ac:dyDescent="0.25">
      <c r="A92" t="s">
        <v>1821</v>
      </c>
      <c r="B92" t="s">
        <v>1821</v>
      </c>
      <c r="C92" t="s">
        <v>906</v>
      </c>
      <c r="D92" t="s">
        <v>1713</v>
      </c>
      <c r="E92" t="s">
        <v>1698</v>
      </c>
      <c r="F92" t="s">
        <v>272</v>
      </c>
      <c r="G92" t="s">
        <v>1094</v>
      </c>
      <c r="H92" t="s">
        <v>1700</v>
      </c>
      <c r="I92" t="str">
        <f t="shared" si="2"/>
        <v>Urban RoGB</v>
      </c>
    </row>
    <row r="93" spans="1:9" x14ac:dyDescent="0.25">
      <c r="A93" t="s">
        <v>1822</v>
      </c>
      <c r="B93" t="s">
        <v>1822</v>
      </c>
      <c r="C93" t="s">
        <v>908</v>
      </c>
      <c r="D93" t="s">
        <v>1713</v>
      </c>
      <c r="E93" t="s">
        <v>1698</v>
      </c>
      <c r="F93" t="s">
        <v>1618</v>
      </c>
      <c r="G93" t="s">
        <v>1094</v>
      </c>
      <c r="H93" t="s">
        <v>1700</v>
      </c>
      <c r="I93" t="str">
        <f t="shared" si="2"/>
        <v>Non-urban RoGB</v>
      </c>
    </row>
    <row r="94" spans="1:9" x14ac:dyDescent="0.25">
      <c r="A94" t="s">
        <v>1823</v>
      </c>
      <c r="B94" t="s">
        <v>1823</v>
      </c>
      <c r="C94" t="s">
        <v>909</v>
      </c>
      <c r="D94" t="s">
        <v>1713</v>
      </c>
      <c r="E94" t="s">
        <v>1698</v>
      </c>
      <c r="F94" t="s">
        <v>1618</v>
      </c>
      <c r="G94" t="s">
        <v>1094</v>
      </c>
      <c r="H94" t="s">
        <v>1700</v>
      </c>
      <c r="I94" t="str">
        <f t="shared" si="2"/>
        <v>Non-urban RoGB</v>
      </c>
    </row>
    <row r="95" spans="1:9" x14ac:dyDescent="0.25">
      <c r="A95" t="s">
        <v>1824</v>
      </c>
      <c r="B95" t="s">
        <v>1824</v>
      </c>
      <c r="C95" t="s">
        <v>910</v>
      </c>
      <c r="D95" t="s">
        <v>1713</v>
      </c>
      <c r="E95" t="s">
        <v>1698</v>
      </c>
      <c r="F95" t="s">
        <v>1618</v>
      </c>
      <c r="G95" t="s">
        <v>1094</v>
      </c>
      <c r="H95" t="s">
        <v>1700</v>
      </c>
      <c r="I95" t="str">
        <f t="shared" si="2"/>
        <v>Non-urban RoGB</v>
      </c>
    </row>
    <row r="96" spans="1:9" x14ac:dyDescent="0.25">
      <c r="A96" t="s">
        <v>1825</v>
      </c>
      <c r="B96" t="s">
        <v>1825</v>
      </c>
      <c r="C96" t="s">
        <v>911</v>
      </c>
      <c r="D96" t="s">
        <v>1713</v>
      </c>
      <c r="E96" t="s">
        <v>1698</v>
      </c>
      <c r="F96" t="s">
        <v>1618</v>
      </c>
      <c r="G96" t="s">
        <v>1094</v>
      </c>
      <c r="H96" t="s">
        <v>1700</v>
      </c>
      <c r="I96" t="str">
        <f t="shared" si="2"/>
        <v>Non-urban RoGB</v>
      </c>
    </row>
    <row r="97" spans="1:9" x14ac:dyDescent="0.25">
      <c r="A97" t="s">
        <v>1826</v>
      </c>
      <c r="B97" t="s">
        <v>1826</v>
      </c>
      <c r="C97" t="s">
        <v>912</v>
      </c>
      <c r="D97" t="s">
        <v>1713</v>
      </c>
      <c r="E97" t="s">
        <v>1698</v>
      </c>
      <c r="F97" t="s">
        <v>1618</v>
      </c>
      <c r="G97" t="s">
        <v>1094</v>
      </c>
      <c r="H97" t="s">
        <v>1700</v>
      </c>
      <c r="I97" t="str">
        <f t="shared" si="2"/>
        <v>Non-urban RoGB</v>
      </c>
    </row>
    <row r="98" spans="1:9" x14ac:dyDescent="0.25">
      <c r="A98" t="s">
        <v>1827</v>
      </c>
      <c r="B98" t="s">
        <v>1827</v>
      </c>
      <c r="C98" t="s">
        <v>913</v>
      </c>
      <c r="D98" t="s">
        <v>1713</v>
      </c>
      <c r="E98" t="s">
        <v>1698</v>
      </c>
      <c r="F98" t="s">
        <v>1618</v>
      </c>
      <c r="G98" t="s">
        <v>1094</v>
      </c>
      <c r="H98" t="s">
        <v>1700</v>
      </c>
      <c r="I98" t="str">
        <f t="shared" si="2"/>
        <v>Non-urban RoGB</v>
      </c>
    </row>
    <row r="99" spans="1:9" x14ac:dyDescent="0.25">
      <c r="A99" t="s">
        <v>1828</v>
      </c>
      <c r="B99" t="s">
        <v>1828</v>
      </c>
      <c r="C99" t="s">
        <v>914</v>
      </c>
      <c r="D99" t="s">
        <v>1713</v>
      </c>
      <c r="E99" t="s">
        <v>1698</v>
      </c>
      <c r="F99" t="s">
        <v>1618</v>
      </c>
      <c r="G99" t="s">
        <v>1094</v>
      </c>
      <c r="H99" t="s">
        <v>1700</v>
      </c>
      <c r="I99" t="str">
        <f t="shared" si="2"/>
        <v>Non-urban RoGB</v>
      </c>
    </row>
    <row r="100" spans="1:9" x14ac:dyDescent="0.25">
      <c r="A100" t="s">
        <v>1829</v>
      </c>
      <c r="B100" t="s">
        <v>1829</v>
      </c>
      <c r="C100" t="s">
        <v>915</v>
      </c>
      <c r="D100" t="s">
        <v>1713</v>
      </c>
      <c r="E100" t="s">
        <v>1698</v>
      </c>
      <c r="F100" t="s">
        <v>1618</v>
      </c>
      <c r="G100" t="s">
        <v>1094</v>
      </c>
      <c r="H100" t="s">
        <v>1700</v>
      </c>
      <c r="I100" t="str">
        <f t="shared" si="2"/>
        <v>Non-urban RoGB</v>
      </c>
    </row>
    <row r="101" spans="1:9" x14ac:dyDescent="0.25">
      <c r="A101" t="s">
        <v>1830</v>
      </c>
      <c r="B101" t="s">
        <v>1830</v>
      </c>
      <c r="C101" t="s">
        <v>916</v>
      </c>
      <c r="D101" t="s">
        <v>1713</v>
      </c>
      <c r="E101" t="s">
        <v>1698</v>
      </c>
      <c r="F101" t="s">
        <v>1618</v>
      </c>
      <c r="G101" t="s">
        <v>1094</v>
      </c>
      <c r="H101" t="s">
        <v>1700</v>
      </c>
      <c r="I101" t="str">
        <f t="shared" si="2"/>
        <v>Non-urban RoGB</v>
      </c>
    </row>
    <row r="102" spans="1:9" x14ac:dyDescent="0.25">
      <c r="A102" t="s">
        <v>1831</v>
      </c>
      <c r="B102" t="s">
        <v>1831</v>
      </c>
      <c r="C102" t="s">
        <v>917</v>
      </c>
      <c r="D102" t="s">
        <v>1713</v>
      </c>
      <c r="E102" t="s">
        <v>1698</v>
      </c>
      <c r="F102" t="s">
        <v>1618</v>
      </c>
      <c r="G102" t="s">
        <v>1094</v>
      </c>
      <c r="H102" t="s">
        <v>1700</v>
      </c>
      <c r="I102" t="str">
        <f t="shared" si="2"/>
        <v>Non-urban RoGB</v>
      </c>
    </row>
    <row r="103" spans="1:9" x14ac:dyDescent="0.25">
      <c r="A103" t="s">
        <v>1832</v>
      </c>
      <c r="B103" t="s">
        <v>1832</v>
      </c>
      <c r="C103" t="s">
        <v>918</v>
      </c>
      <c r="D103" t="s">
        <v>1713</v>
      </c>
      <c r="E103" t="s">
        <v>1698</v>
      </c>
      <c r="F103" t="s">
        <v>1618</v>
      </c>
      <c r="G103" t="s">
        <v>1094</v>
      </c>
      <c r="H103" t="s">
        <v>1700</v>
      </c>
      <c r="I103" t="str">
        <f t="shared" si="2"/>
        <v>Non-urban RoGB</v>
      </c>
    </row>
    <row r="104" spans="1:9" x14ac:dyDescent="0.25">
      <c r="A104" t="s">
        <v>1833</v>
      </c>
      <c r="B104" t="s">
        <v>1833</v>
      </c>
      <c r="C104" t="s">
        <v>282</v>
      </c>
      <c r="D104" t="s">
        <v>1713</v>
      </c>
      <c r="E104" t="s">
        <v>1698</v>
      </c>
      <c r="F104" t="s">
        <v>282</v>
      </c>
      <c r="G104" t="s">
        <v>1094</v>
      </c>
      <c r="H104" t="s">
        <v>1700</v>
      </c>
      <c r="I104" t="str">
        <f t="shared" si="2"/>
        <v>Urban RoGB</v>
      </c>
    </row>
    <row r="105" spans="1:9" x14ac:dyDescent="0.25">
      <c r="A105" t="s">
        <v>1834</v>
      </c>
      <c r="B105" t="s">
        <v>1834</v>
      </c>
      <c r="C105" t="s">
        <v>919</v>
      </c>
      <c r="D105" t="s">
        <v>1713</v>
      </c>
      <c r="E105" t="s">
        <v>1698</v>
      </c>
      <c r="F105" t="s">
        <v>1618</v>
      </c>
      <c r="G105" t="s">
        <v>1094</v>
      </c>
      <c r="H105" t="s">
        <v>1700</v>
      </c>
      <c r="I105" t="str">
        <f t="shared" si="2"/>
        <v>Non-urban RoGB</v>
      </c>
    </row>
    <row r="106" spans="1:9" x14ac:dyDescent="0.25">
      <c r="A106" t="s">
        <v>1835</v>
      </c>
      <c r="B106" t="s">
        <v>1835</v>
      </c>
      <c r="C106" t="s">
        <v>920</v>
      </c>
      <c r="D106" t="s">
        <v>1713</v>
      </c>
      <c r="E106" t="s">
        <v>1698</v>
      </c>
      <c r="F106" t="s">
        <v>1618</v>
      </c>
      <c r="G106" t="s">
        <v>1094</v>
      </c>
      <c r="H106" t="s">
        <v>1700</v>
      </c>
      <c r="I106" t="str">
        <f t="shared" si="2"/>
        <v>Non-urban RoGB</v>
      </c>
    </row>
    <row r="107" spans="1:9" x14ac:dyDescent="0.25">
      <c r="A107" t="s">
        <v>1836</v>
      </c>
      <c r="B107" t="s">
        <v>1836</v>
      </c>
      <c r="C107" t="s">
        <v>921</v>
      </c>
      <c r="D107" t="s">
        <v>1713</v>
      </c>
      <c r="E107" t="s">
        <v>1698</v>
      </c>
      <c r="F107" t="s">
        <v>277</v>
      </c>
      <c r="G107" t="s">
        <v>1715</v>
      </c>
      <c r="H107" t="s">
        <v>1700</v>
      </c>
      <c r="I107" t="str">
        <f t="shared" si="2"/>
        <v>Urban RoGB</v>
      </c>
    </row>
    <row r="108" spans="1:9" x14ac:dyDescent="0.25">
      <c r="A108" t="s">
        <v>1837</v>
      </c>
      <c r="B108" t="s">
        <v>1837</v>
      </c>
      <c r="C108" t="s">
        <v>922</v>
      </c>
      <c r="D108" t="s">
        <v>1713</v>
      </c>
      <c r="E108" t="s">
        <v>1698</v>
      </c>
      <c r="F108" t="s">
        <v>1618</v>
      </c>
      <c r="G108" t="s">
        <v>1715</v>
      </c>
      <c r="H108" t="s">
        <v>1700</v>
      </c>
      <c r="I108" t="str">
        <f t="shared" si="2"/>
        <v>Non-urban RoGB</v>
      </c>
    </row>
    <row r="109" spans="1:9" x14ac:dyDescent="0.25">
      <c r="A109" t="s">
        <v>1838</v>
      </c>
      <c r="B109" t="s">
        <v>1838</v>
      </c>
      <c r="C109" t="s">
        <v>923</v>
      </c>
      <c r="D109" t="s">
        <v>1713</v>
      </c>
      <c r="E109" t="s">
        <v>1698</v>
      </c>
      <c r="F109" t="s">
        <v>284</v>
      </c>
      <c r="G109" t="s">
        <v>1715</v>
      </c>
      <c r="H109" t="s">
        <v>1700</v>
      </c>
      <c r="I109" t="str">
        <f t="shared" si="2"/>
        <v>Urban RoGB</v>
      </c>
    </row>
    <row r="110" spans="1:9" x14ac:dyDescent="0.25">
      <c r="A110" t="s">
        <v>1839</v>
      </c>
      <c r="B110" t="s">
        <v>1839</v>
      </c>
      <c r="C110" t="s">
        <v>924</v>
      </c>
      <c r="D110" t="s">
        <v>1713</v>
      </c>
      <c r="E110" t="s">
        <v>1698</v>
      </c>
      <c r="F110" t="s">
        <v>284</v>
      </c>
      <c r="G110" t="s">
        <v>1715</v>
      </c>
      <c r="H110" t="s">
        <v>1700</v>
      </c>
      <c r="I110" t="str">
        <f t="shared" si="2"/>
        <v>Urban RoGB</v>
      </c>
    </row>
    <row r="111" spans="1:9" x14ac:dyDescent="0.25">
      <c r="A111" t="s">
        <v>1840</v>
      </c>
      <c r="B111" t="s">
        <v>1840</v>
      </c>
      <c r="C111" t="s">
        <v>277</v>
      </c>
      <c r="D111" t="s">
        <v>1713</v>
      </c>
      <c r="E111" t="s">
        <v>1698</v>
      </c>
      <c r="F111" t="s">
        <v>277</v>
      </c>
      <c r="G111" t="s">
        <v>1715</v>
      </c>
      <c r="H111" t="s">
        <v>1700</v>
      </c>
      <c r="I111" t="str">
        <f t="shared" si="2"/>
        <v>Urban RoGB</v>
      </c>
    </row>
    <row r="112" spans="1:9" x14ac:dyDescent="0.25">
      <c r="A112" t="s">
        <v>1841</v>
      </c>
      <c r="B112" t="s">
        <v>1841</v>
      </c>
      <c r="C112" t="s">
        <v>925</v>
      </c>
      <c r="D112" t="s">
        <v>1713</v>
      </c>
      <c r="E112" t="s">
        <v>1698</v>
      </c>
      <c r="F112" t="s">
        <v>1618</v>
      </c>
      <c r="G112" t="s">
        <v>1715</v>
      </c>
      <c r="H112" t="s">
        <v>1700</v>
      </c>
      <c r="I112" t="str">
        <f t="shared" si="2"/>
        <v>Non-urban RoGB</v>
      </c>
    </row>
    <row r="113" spans="1:9" x14ac:dyDescent="0.25">
      <c r="A113" t="s">
        <v>1842</v>
      </c>
      <c r="B113" t="s">
        <v>1842</v>
      </c>
      <c r="C113" t="s">
        <v>926</v>
      </c>
      <c r="D113" t="s">
        <v>1713</v>
      </c>
      <c r="E113" t="s">
        <v>1698</v>
      </c>
      <c r="F113" t="s">
        <v>1618</v>
      </c>
      <c r="G113" t="s">
        <v>1715</v>
      </c>
      <c r="H113" t="s">
        <v>1700</v>
      </c>
      <c r="I113" t="str">
        <f t="shared" si="2"/>
        <v>Non-urban RoGB</v>
      </c>
    </row>
    <row r="114" spans="1:9" x14ac:dyDescent="0.25">
      <c r="A114" t="s">
        <v>1843</v>
      </c>
      <c r="B114" t="s">
        <v>1843</v>
      </c>
      <c r="C114" t="s">
        <v>1844</v>
      </c>
      <c r="D114" t="s">
        <v>1719</v>
      </c>
      <c r="E114" t="s">
        <v>1698</v>
      </c>
      <c r="F114" t="s">
        <v>1618</v>
      </c>
      <c r="G114" t="s">
        <v>1094</v>
      </c>
      <c r="H114" t="s">
        <v>1700</v>
      </c>
      <c r="I114" t="str">
        <f t="shared" si="2"/>
        <v>Non-urban RoGB</v>
      </c>
    </row>
    <row r="115" spans="1:9" x14ac:dyDescent="0.25">
      <c r="A115" t="s">
        <v>1845</v>
      </c>
      <c r="B115" t="s">
        <v>1845</v>
      </c>
      <c r="C115" t="s">
        <v>1846</v>
      </c>
      <c r="D115" t="s">
        <v>1719</v>
      </c>
      <c r="E115" t="s">
        <v>1698</v>
      </c>
      <c r="F115" t="s">
        <v>1618</v>
      </c>
      <c r="G115" t="s">
        <v>1094</v>
      </c>
      <c r="H115" t="s">
        <v>1700</v>
      </c>
      <c r="I115" t="str">
        <f t="shared" si="2"/>
        <v>Non-urban RoGB</v>
      </c>
    </row>
    <row r="116" spans="1:9" x14ac:dyDescent="0.25">
      <c r="A116" t="s">
        <v>1847</v>
      </c>
      <c r="B116" t="s">
        <v>1847</v>
      </c>
      <c r="C116" t="s">
        <v>1848</v>
      </c>
      <c r="D116" t="s">
        <v>1719</v>
      </c>
      <c r="E116" t="s">
        <v>1698</v>
      </c>
      <c r="F116" t="s">
        <v>295</v>
      </c>
      <c r="G116" t="s">
        <v>1094</v>
      </c>
      <c r="H116" t="s">
        <v>1700</v>
      </c>
      <c r="I116" t="str">
        <f t="shared" si="2"/>
        <v>Urban RoGB</v>
      </c>
    </row>
    <row r="117" spans="1:9" x14ac:dyDescent="0.25">
      <c r="A117" t="s">
        <v>1849</v>
      </c>
      <c r="B117" t="s">
        <v>1849</v>
      </c>
      <c r="C117" t="s">
        <v>1850</v>
      </c>
      <c r="D117" t="s">
        <v>1719</v>
      </c>
      <c r="E117" t="s">
        <v>1698</v>
      </c>
      <c r="F117" t="s">
        <v>299</v>
      </c>
      <c r="G117" t="s">
        <v>1094</v>
      </c>
      <c r="H117" t="s">
        <v>1700</v>
      </c>
      <c r="I117" t="str">
        <f t="shared" si="2"/>
        <v>Urban RoGB</v>
      </c>
    </row>
    <row r="118" spans="1:9" x14ac:dyDescent="0.25">
      <c r="A118" t="s">
        <v>1851</v>
      </c>
      <c r="B118" t="s">
        <v>1851</v>
      </c>
      <c r="C118" t="s">
        <v>873</v>
      </c>
      <c r="D118" t="s">
        <v>1719</v>
      </c>
      <c r="E118" t="s">
        <v>1698</v>
      </c>
      <c r="F118" t="s">
        <v>1618</v>
      </c>
      <c r="G118" t="s">
        <v>1094</v>
      </c>
      <c r="H118" t="s">
        <v>1700</v>
      </c>
      <c r="I118" t="str">
        <f t="shared" si="2"/>
        <v>Non-urban RoGB</v>
      </c>
    </row>
    <row r="119" spans="1:9" x14ac:dyDescent="0.25">
      <c r="A119" t="s">
        <v>1852</v>
      </c>
      <c r="B119" t="s">
        <v>1852</v>
      </c>
      <c r="C119" t="s">
        <v>874</v>
      </c>
      <c r="D119" t="s">
        <v>1719</v>
      </c>
      <c r="E119" t="s">
        <v>1698</v>
      </c>
      <c r="F119" t="s">
        <v>1618</v>
      </c>
      <c r="G119" t="s">
        <v>1094</v>
      </c>
      <c r="H119" t="s">
        <v>1700</v>
      </c>
      <c r="I119" t="str">
        <f t="shared" si="2"/>
        <v>Non-urban RoGB</v>
      </c>
    </row>
    <row r="120" spans="1:9" x14ac:dyDescent="0.25">
      <c r="A120" t="s">
        <v>1853</v>
      </c>
      <c r="B120" t="s">
        <v>1853</v>
      </c>
      <c r="C120" t="s">
        <v>875</v>
      </c>
      <c r="D120" t="s">
        <v>1719</v>
      </c>
      <c r="E120" t="s">
        <v>1698</v>
      </c>
      <c r="F120" t="s">
        <v>1618</v>
      </c>
      <c r="G120" t="s">
        <v>1094</v>
      </c>
      <c r="H120" t="s">
        <v>1700</v>
      </c>
      <c r="I120" t="str">
        <f t="shared" si="2"/>
        <v>Non-urban RoGB</v>
      </c>
    </row>
    <row r="121" spans="1:9" x14ac:dyDescent="0.25">
      <c r="A121" t="s">
        <v>1854</v>
      </c>
      <c r="B121" t="s">
        <v>1854</v>
      </c>
      <c r="C121" t="s">
        <v>1855</v>
      </c>
      <c r="D121" t="s">
        <v>1719</v>
      </c>
      <c r="E121" t="s">
        <v>1698</v>
      </c>
      <c r="F121" t="s">
        <v>295</v>
      </c>
      <c r="G121" t="s">
        <v>1094</v>
      </c>
      <c r="H121" t="s">
        <v>1700</v>
      </c>
      <c r="I121" t="str">
        <f t="shared" si="2"/>
        <v>Urban RoGB</v>
      </c>
    </row>
    <row r="122" spans="1:9" x14ac:dyDescent="0.25">
      <c r="A122" t="s">
        <v>1856</v>
      </c>
      <c r="B122" t="s">
        <v>1856</v>
      </c>
      <c r="C122" t="s">
        <v>877</v>
      </c>
      <c r="D122" t="s">
        <v>1719</v>
      </c>
      <c r="E122" t="s">
        <v>1698</v>
      </c>
      <c r="F122" t="s">
        <v>1618</v>
      </c>
      <c r="G122" t="s">
        <v>1094</v>
      </c>
      <c r="H122" t="s">
        <v>1700</v>
      </c>
      <c r="I122" t="str">
        <f t="shared" si="2"/>
        <v>Non-urban RoGB</v>
      </c>
    </row>
    <row r="123" spans="1:9" x14ac:dyDescent="0.25">
      <c r="A123" t="s">
        <v>1857</v>
      </c>
      <c r="B123" t="s">
        <v>1857</v>
      </c>
      <c r="C123" t="s">
        <v>878</v>
      </c>
      <c r="D123" t="s">
        <v>1719</v>
      </c>
      <c r="E123" t="s">
        <v>1698</v>
      </c>
      <c r="F123" t="s">
        <v>1618</v>
      </c>
      <c r="G123" t="s">
        <v>1094</v>
      </c>
      <c r="H123" t="s">
        <v>1700</v>
      </c>
      <c r="I123" t="str">
        <f t="shared" si="2"/>
        <v>Non-urban RoGB</v>
      </c>
    </row>
    <row r="124" spans="1:9" x14ac:dyDescent="0.25">
      <c r="A124" t="s">
        <v>1858</v>
      </c>
      <c r="B124" t="s">
        <v>1858</v>
      </c>
      <c r="C124" t="s">
        <v>879</v>
      </c>
      <c r="D124" t="s">
        <v>1719</v>
      </c>
      <c r="E124" t="s">
        <v>1698</v>
      </c>
      <c r="F124" t="s">
        <v>1618</v>
      </c>
      <c r="G124" t="s">
        <v>1094</v>
      </c>
      <c r="H124" t="s">
        <v>1700</v>
      </c>
      <c r="I124" t="str">
        <f t="shared" si="2"/>
        <v>Non-urban RoGB</v>
      </c>
    </row>
    <row r="125" spans="1:9" x14ac:dyDescent="0.25">
      <c r="A125" t="s">
        <v>1859</v>
      </c>
      <c r="B125" t="s">
        <v>1859</v>
      </c>
      <c r="C125" t="s">
        <v>881</v>
      </c>
      <c r="D125" t="s">
        <v>1719</v>
      </c>
      <c r="E125" t="s">
        <v>1698</v>
      </c>
      <c r="F125" t="s">
        <v>1618</v>
      </c>
      <c r="G125" t="s">
        <v>1094</v>
      </c>
      <c r="H125" t="s">
        <v>1700</v>
      </c>
      <c r="I125" t="str">
        <f t="shared" si="2"/>
        <v>Non-urban RoGB</v>
      </c>
    </row>
    <row r="126" spans="1:9" x14ac:dyDescent="0.25">
      <c r="A126" t="s">
        <v>1860</v>
      </c>
      <c r="B126" t="s">
        <v>1860</v>
      </c>
      <c r="C126" t="s">
        <v>882</v>
      </c>
      <c r="D126" t="s">
        <v>1719</v>
      </c>
      <c r="E126" t="s">
        <v>1698</v>
      </c>
      <c r="F126" t="s">
        <v>1618</v>
      </c>
      <c r="G126" t="s">
        <v>1094</v>
      </c>
      <c r="H126" t="s">
        <v>1700</v>
      </c>
      <c r="I126" t="str">
        <f t="shared" si="2"/>
        <v>Non-urban RoGB</v>
      </c>
    </row>
    <row r="127" spans="1:9" x14ac:dyDescent="0.25">
      <c r="A127" t="s">
        <v>1861</v>
      </c>
      <c r="B127" t="s">
        <v>1861</v>
      </c>
      <c r="C127" t="s">
        <v>883</v>
      </c>
      <c r="D127" t="s">
        <v>1719</v>
      </c>
      <c r="E127" t="s">
        <v>1698</v>
      </c>
      <c r="F127" t="s">
        <v>1618</v>
      </c>
      <c r="G127" t="s">
        <v>1094</v>
      </c>
      <c r="H127" t="s">
        <v>1700</v>
      </c>
      <c r="I127" t="str">
        <f t="shared" si="2"/>
        <v>Non-urban RoGB</v>
      </c>
    </row>
    <row r="128" spans="1:9" x14ac:dyDescent="0.25">
      <c r="A128" t="s">
        <v>1862</v>
      </c>
      <c r="B128" t="s">
        <v>1862</v>
      </c>
      <c r="C128" t="s">
        <v>884</v>
      </c>
      <c r="D128" t="s">
        <v>1719</v>
      </c>
      <c r="E128" t="s">
        <v>1698</v>
      </c>
      <c r="F128" t="s">
        <v>1618</v>
      </c>
      <c r="G128" t="s">
        <v>1094</v>
      </c>
      <c r="H128" t="s">
        <v>1700</v>
      </c>
      <c r="I128" t="str">
        <f t="shared" si="2"/>
        <v>Non-urban RoGB</v>
      </c>
    </row>
    <row r="129" spans="1:9" x14ac:dyDescent="0.25">
      <c r="A129" t="s">
        <v>1863</v>
      </c>
      <c r="B129" t="s">
        <v>1863</v>
      </c>
      <c r="C129" t="s">
        <v>1864</v>
      </c>
      <c r="D129" t="s">
        <v>1719</v>
      </c>
      <c r="E129" t="s">
        <v>1698</v>
      </c>
      <c r="F129" t="s">
        <v>1618</v>
      </c>
      <c r="G129" t="s">
        <v>1094</v>
      </c>
      <c r="H129" t="s">
        <v>1700</v>
      </c>
      <c r="I129" t="str">
        <f t="shared" si="2"/>
        <v>Non-urban RoGB</v>
      </c>
    </row>
    <row r="130" spans="1:9" x14ac:dyDescent="0.25">
      <c r="A130" t="s">
        <v>1865</v>
      </c>
      <c r="B130" t="s">
        <v>1865</v>
      </c>
      <c r="C130" t="s">
        <v>886</v>
      </c>
      <c r="D130" t="s">
        <v>1719</v>
      </c>
      <c r="E130" t="s">
        <v>1698</v>
      </c>
      <c r="F130" t="s">
        <v>1618</v>
      </c>
      <c r="G130" t="s">
        <v>1094</v>
      </c>
      <c r="H130" t="s">
        <v>1700</v>
      </c>
      <c r="I130" t="str">
        <f t="shared" ref="I130:I193" si="3">IF(F130="Non-urban",CONCATENATE("Non-urban ",H130),CONCATENATE("Urban ",H130))</f>
        <v>Non-urban RoGB</v>
      </c>
    </row>
    <row r="131" spans="1:9" x14ac:dyDescent="0.25">
      <c r="A131" t="s">
        <v>1866</v>
      </c>
      <c r="B131" t="s">
        <v>1866</v>
      </c>
      <c r="C131" t="s">
        <v>249</v>
      </c>
      <c r="D131" t="s">
        <v>1719</v>
      </c>
      <c r="E131" t="s">
        <v>1698</v>
      </c>
      <c r="F131" t="s">
        <v>249</v>
      </c>
      <c r="G131" t="s">
        <v>1720</v>
      </c>
      <c r="H131" t="s">
        <v>1700</v>
      </c>
      <c r="I131" t="str">
        <f t="shared" si="3"/>
        <v>Urban RoGB</v>
      </c>
    </row>
    <row r="132" spans="1:9" x14ac:dyDescent="0.25">
      <c r="A132" t="s">
        <v>1867</v>
      </c>
      <c r="B132" t="s">
        <v>1867</v>
      </c>
      <c r="C132" t="s">
        <v>259</v>
      </c>
      <c r="D132" t="s">
        <v>1719</v>
      </c>
      <c r="E132" t="s">
        <v>1698</v>
      </c>
      <c r="F132" t="s">
        <v>259</v>
      </c>
      <c r="G132" t="s">
        <v>1720</v>
      </c>
      <c r="H132" t="s">
        <v>1700</v>
      </c>
      <c r="I132" t="str">
        <f t="shared" si="3"/>
        <v>Urban RoGB</v>
      </c>
    </row>
    <row r="133" spans="1:9" x14ac:dyDescent="0.25">
      <c r="A133" t="s">
        <v>1868</v>
      </c>
      <c r="B133" t="s">
        <v>1868</v>
      </c>
      <c r="C133" t="s">
        <v>887</v>
      </c>
      <c r="D133" t="s">
        <v>1719</v>
      </c>
      <c r="E133" t="s">
        <v>1698</v>
      </c>
      <c r="F133" t="s">
        <v>249</v>
      </c>
      <c r="G133" t="s">
        <v>1720</v>
      </c>
      <c r="H133" t="s">
        <v>1700</v>
      </c>
      <c r="I133" t="str">
        <f t="shared" si="3"/>
        <v>Urban RoGB</v>
      </c>
    </row>
    <row r="134" spans="1:9" x14ac:dyDescent="0.25">
      <c r="A134" t="s">
        <v>1869</v>
      </c>
      <c r="B134" t="s">
        <v>1869</v>
      </c>
      <c r="C134" t="s">
        <v>888</v>
      </c>
      <c r="D134" t="s">
        <v>1719</v>
      </c>
      <c r="E134" t="s">
        <v>1698</v>
      </c>
      <c r="F134" t="s">
        <v>249</v>
      </c>
      <c r="G134" t="s">
        <v>1720</v>
      </c>
      <c r="H134" t="s">
        <v>1700</v>
      </c>
      <c r="I134" t="str">
        <f t="shared" si="3"/>
        <v>Urban RoGB</v>
      </c>
    </row>
    <row r="135" spans="1:9" x14ac:dyDescent="0.25">
      <c r="A135" t="s">
        <v>1870</v>
      </c>
      <c r="B135" t="s">
        <v>1870</v>
      </c>
      <c r="C135" t="s">
        <v>889</v>
      </c>
      <c r="D135" t="s">
        <v>1719</v>
      </c>
      <c r="E135" t="s">
        <v>1698</v>
      </c>
      <c r="F135" t="s">
        <v>249</v>
      </c>
      <c r="G135" t="s">
        <v>1720</v>
      </c>
      <c r="H135" t="s">
        <v>1700</v>
      </c>
      <c r="I135" t="str">
        <f t="shared" si="3"/>
        <v>Urban RoGB</v>
      </c>
    </row>
    <row r="136" spans="1:9" x14ac:dyDescent="0.25">
      <c r="A136" t="s">
        <v>1871</v>
      </c>
      <c r="B136" t="s">
        <v>1871</v>
      </c>
      <c r="C136" t="s">
        <v>890</v>
      </c>
      <c r="D136" t="s">
        <v>1719</v>
      </c>
      <c r="E136" t="s">
        <v>1698</v>
      </c>
      <c r="F136" t="s">
        <v>249</v>
      </c>
      <c r="G136" t="s">
        <v>1720</v>
      </c>
      <c r="H136" t="s">
        <v>1700</v>
      </c>
      <c r="I136" t="str">
        <f t="shared" si="3"/>
        <v>Urban RoGB</v>
      </c>
    </row>
    <row r="137" spans="1:9" x14ac:dyDescent="0.25">
      <c r="A137" t="s">
        <v>1872</v>
      </c>
      <c r="B137" t="s">
        <v>1872</v>
      </c>
      <c r="C137" t="s">
        <v>891</v>
      </c>
      <c r="D137" t="s">
        <v>1719</v>
      </c>
      <c r="E137" t="s">
        <v>1698</v>
      </c>
      <c r="F137" t="s">
        <v>249</v>
      </c>
      <c r="G137" t="s">
        <v>1720</v>
      </c>
      <c r="H137" t="s">
        <v>1700</v>
      </c>
      <c r="I137" t="str">
        <f t="shared" si="3"/>
        <v>Urban RoGB</v>
      </c>
    </row>
    <row r="138" spans="1:9" x14ac:dyDescent="0.25">
      <c r="A138" t="s">
        <v>1873</v>
      </c>
      <c r="B138" t="s">
        <v>1873</v>
      </c>
      <c r="C138" t="s">
        <v>858</v>
      </c>
      <c r="D138" t="s">
        <v>1719</v>
      </c>
      <c r="E138" t="s">
        <v>1698</v>
      </c>
      <c r="F138" t="s">
        <v>1618</v>
      </c>
      <c r="G138" t="s">
        <v>1094</v>
      </c>
      <c r="H138" t="s">
        <v>1700</v>
      </c>
      <c r="I138" t="str">
        <f t="shared" si="3"/>
        <v>Non-urban RoGB</v>
      </c>
    </row>
    <row r="139" spans="1:9" x14ac:dyDescent="0.25">
      <c r="A139" t="s">
        <v>1874</v>
      </c>
      <c r="B139" t="s">
        <v>1874</v>
      </c>
      <c r="C139" t="s">
        <v>861</v>
      </c>
      <c r="D139" t="s">
        <v>1719</v>
      </c>
      <c r="E139" t="s">
        <v>1698</v>
      </c>
      <c r="F139" t="s">
        <v>1618</v>
      </c>
      <c r="G139" t="s">
        <v>1094</v>
      </c>
      <c r="H139" t="s">
        <v>1700</v>
      </c>
      <c r="I139" t="str">
        <f t="shared" si="3"/>
        <v>Non-urban RoGB</v>
      </c>
    </row>
    <row r="140" spans="1:9" x14ac:dyDescent="0.25">
      <c r="A140" t="s">
        <v>1875</v>
      </c>
      <c r="B140" t="s">
        <v>1875</v>
      </c>
      <c r="C140" t="s">
        <v>862</v>
      </c>
      <c r="D140" t="s">
        <v>1719</v>
      </c>
      <c r="E140" t="s">
        <v>1698</v>
      </c>
      <c r="F140" t="s">
        <v>1618</v>
      </c>
      <c r="G140" t="s">
        <v>1094</v>
      </c>
      <c r="H140" t="s">
        <v>1700</v>
      </c>
      <c r="I140" t="str">
        <f t="shared" si="3"/>
        <v>Non-urban RoGB</v>
      </c>
    </row>
    <row r="141" spans="1:9" x14ac:dyDescent="0.25">
      <c r="A141" t="s">
        <v>1876</v>
      </c>
      <c r="B141" t="s">
        <v>1876</v>
      </c>
      <c r="C141" t="s">
        <v>864</v>
      </c>
      <c r="D141" t="s">
        <v>1719</v>
      </c>
      <c r="E141" t="s">
        <v>1698</v>
      </c>
      <c r="F141" t="s">
        <v>1618</v>
      </c>
      <c r="G141" t="s">
        <v>1094</v>
      </c>
      <c r="H141" t="s">
        <v>1700</v>
      </c>
      <c r="I141" t="str">
        <f t="shared" si="3"/>
        <v>Non-urban RoGB</v>
      </c>
    </row>
    <row r="142" spans="1:9" x14ac:dyDescent="0.25">
      <c r="A142" t="s">
        <v>1877</v>
      </c>
      <c r="B142" t="s">
        <v>1877</v>
      </c>
      <c r="C142" t="s">
        <v>865</v>
      </c>
      <c r="D142" t="s">
        <v>1719</v>
      </c>
      <c r="E142" t="s">
        <v>1698</v>
      </c>
      <c r="F142" t="s">
        <v>1618</v>
      </c>
      <c r="G142" t="s">
        <v>1094</v>
      </c>
      <c r="H142" t="s">
        <v>1700</v>
      </c>
      <c r="I142" t="str">
        <f t="shared" si="3"/>
        <v>Non-urban RoGB</v>
      </c>
    </row>
    <row r="143" spans="1:9" x14ac:dyDescent="0.25">
      <c r="A143" t="s">
        <v>1878</v>
      </c>
      <c r="B143" t="s">
        <v>1878</v>
      </c>
      <c r="C143" t="s">
        <v>866</v>
      </c>
      <c r="D143" t="s">
        <v>1719</v>
      </c>
      <c r="E143" t="s">
        <v>1698</v>
      </c>
      <c r="F143" t="s">
        <v>1618</v>
      </c>
      <c r="G143" t="s">
        <v>1094</v>
      </c>
      <c r="H143" t="s">
        <v>1700</v>
      </c>
      <c r="I143" t="str">
        <f t="shared" si="3"/>
        <v>Non-urban RoGB</v>
      </c>
    </row>
    <row r="144" spans="1:9" x14ac:dyDescent="0.25">
      <c r="A144" t="s">
        <v>1879</v>
      </c>
      <c r="B144" t="s">
        <v>1879</v>
      </c>
      <c r="C144" t="s">
        <v>681</v>
      </c>
      <c r="D144" t="s">
        <v>1635</v>
      </c>
      <c r="E144" t="s">
        <v>1698</v>
      </c>
      <c r="F144" t="s">
        <v>1618</v>
      </c>
      <c r="G144" t="s">
        <v>1094</v>
      </c>
      <c r="H144" t="s">
        <v>1880</v>
      </c>
      <c r="I144" t="str">
        <f t="shared" si="3"/>
        <v>Non-urban GSE</v>
      </c>
    </row>
    <row r="145" spans="1:9" x14ac:dyDescent="0.25">
      <c r="A145" t="s">
        <v>1881</v>
      </c>
      <c r="B145" t="s">
        <v>1881</v>
      </c>
      <c r="C145" t="s">
        <v>1882</v>
      </c>
      <c r="D145" t="s">
        <v>1635</v>
      </c>
      <c r="E145" t="s">
        <v>1698</v>
      </c>
      <c r="F145" t="s">
        <v>1618</v>
      </c>
      <c r="G145" t="s">
        <v>1094</v>
      </c>
      <c r="H145" t="s">
        <v>1880</v>
      </c>
      <c r="I145" t="str">
        <f t="shared" si="3"/>
        <v>Non-urban GSE</v>
      </c>
    </row>
    <row r="146" spans="1:9" x14ac:dyDescent="0.25">
      <c r="A146" t="s">
        <v>1883</v>
      </c>
      <c r="B146" t="s">
        <v>1883</v>
      </c>
      <c r="C146" t="s">
        <v>275</v>
      </c>
      <c r="D146" t="s">
        <v>1635</v>
      </c>
      <c r="E146" t="s">
        <v>1698</v>
      </c>
      <c r="F146" t="s">
        <v>275</v>
      </c>
      <c r="G146" t="s">
        <v>1094</v>
      </c>
      <c r="H146" t="s">
        <v>1880</v>
      </c>
      <c r="I146" t="str">
        <f t="shared" si="3"/>
        <v>Urban GSE</v>
      </c>
    </row>
    <row r="147" spans="1:9" x14ac:dyDescent="0.25">
      <c r="A147" t="s">
        <v>1884</v>
      </c>
      <c r="B147" t="s">
        <v>1884</v>
      </c>
      <c r="C147" t="s">
        <v>286</v>
      </c>
      <c r="D147" t="s">
        <v>1635</v>
      </c>
      <c r="E147" t="s">
        <v>1698</v>
      </c>
      <c r="F147" t="s">
        <v>286</v>
      </c>
      <c r="G147" t="s">
        <v>1731</v>
      </c>
      <c r="H147" t="s">
        <v>1880</v>
      </c>
      <c r="I147" t="str">
        <f t="shared" si="3"/>
        <v>Urban GSE</v>
      </c>
    </row>
    <row r="148" spans="1:9" x14ac:dyDescent="0.25">
      <c r="A148" t="s">
        <v>1885</v>
      </c>
      <c r="B148" t="s">
        <v>1885</v>
      </c>
      <c r="C148" t="s">
        <v>1886</v>
      </c>
      <c r="D148" t="s">
        <v>1635</v>
      </c>
      <c r="E148" t="s">
        <v>1698</v>
      </c>
      <c r="F148" t="s">
        <v>294</v>
      </c>
      <c r="G148" t="s">
        <v>1094</v>
      </c>
      <c r="H148" t="s">
        <v>1880</v>
      </c>
      <c r="I148" t="str">
        <f t="shared" si="3"/>
        <v>Urban GSE</v>
      </c>
    </row>
    <row r="149" spans="1:9" x14ac:dyDescent="0.25">
      <c r="A149" t="s">
        <v>1887</v>
      </c>
      <c r="B149" t="s">
        <v>1887</v>
      </c>
      <c r="C149" t="s">
        <v>708</v>
      </c>
      <c r="D149" t="s">
        <v>1635</v>
      </c>
      <c r="E149" t="s">
        <v>1698</v>
      </c>
      <c r="F149" t="s">
        <v>1618</v>
      </c>
      <c r="G149" t="s">
        <v>1094</v>
      </c>
      <c r="H149" t="s">
        <v>1880</v>
      </c>
      <c r="I149" t="str">
        <f t="shared" si="3"/>
        <v>Non-urban GSE</v>
      </c>
    </row>
    <row r="150" spans="1:9" x14ac:dyDescent="0.25">
      <c r="A150" t="s">
        <v>1888</v>
      </c>
      <c r="B150" t="s">
        <v>1888</v>
      </c>
      <c r="C150" t="s">
        <v>257</v>
      </c>
      <c r="D150" t="s">
        <v>1635</v>
      </c>
      <c r="E150" t="s">
        <v>1698</v>
      </c>
      <c r="F150" t="s">
        <v>257</v>
      </c>
      <c r="G150" t="s">
        <v>1731</v>
      </c>
      <c r="H150" t="s">
        <v>1880</v>
      </c>
      <c r="I150" t="str">
        <f t="shared" si="3"/>
        <v>Urban GSE</v>
      </c>
    </row>
    <row r="151" spans="1:9" x14ac:dyDescent="0.25">
      <c r="A151" t="s">
        <v>1889</v>
      </c>
      <c r="B151" t="s">
        <v>1889</v>
      </c>
      <c r="C151" t="s">
        <v>767</v>
      </c>
      <c r="D151" t="s">
        <v>1635</v>
      </c>
      <c r="E151" t="s">
        <v>1698</v>
      </c>
      <c r="F151" t="s">
        <v>1618</v>
      </c>
      <c r="G151" t="s">
        <v>1731</v>
      </c>
      <c r="H151" t="s">
        <v>1880</v>
      </c>
      <c r="I151" t="str">
        <f t="shared" si="3"/>
        <v>Non-urban GSE</v>
      </c>
    </row>
    <row r="152" spans="1:9" x14ac:dyDescent="0.25">
      <c r="A152" t="s">
        <v>1890</v>
      </c>
      <c r="B152" t="s">
        <v>1890</v>
      </c>
      <c r="C152" t="s">
        <v>768</v>
      </c>
      <c r="D152" t="s">
        <v>1635</v>
      </c>
      <c r="E152" t="s">
        <v>1698</v>
      </c>
      <c r="F152" t="s">
        <v>1618</v>
      </c>
      <c r="G152" t="s">
        <v>1731</v>
      </c>
      <c r="H152" t="s">
        <v>1880</v>
      </c>
      <c r="I152" t="str">
        <f t="shared" si="3"/>
        <v>Non-urban GSE</v>
      </c>
    </row>
    <row r="153" spans="1:9" x14ac:dyDescent="0.25">
      <c r="A153" t="s">
        <v>1891</v>
      </c>
      <c r="B153" t="s">
        <v>1891</v>
      </c>
      <c r="C153" t="s">
        <v>769</v>
      </c>
      <c r="D153" t="s">
        <v>1635</v>
      </c>
      <c r="E153" t="s">
        <v>1698</v>
      </c>
      <c r="F153" t="s">
        <v>1618</v>
      </c>
      <c r="G153" t="s">
        <v>1731</v>
      </c>
      <c r="H153" t="s">
        <v>1880</v>
      </c>
      <c r="I153" t="str">
        <f t="shared" si="3"/>
        <v>Non-urban GSE</v>
      </c>
    </row>
    <row r="154" spans="1:9" x14ac:dyDescent="0.25">
      <c r="A154" t="s">
        <v>1892</v>
      </c>
      <c r="B154" t="s">
        <v>1892</v>
      </c>
      <c r="C154" t="s">
        <v>770</v>
      </c>
      <c r="D154" t="s">
        <v>1635</v>
      </c>
      <c r="E154" t="s">
        <v>1698</v>
      </c>
      <c r="F154" t="s">
        <v>1618</v>
      </c>
      <c r="G154" t="s">
        <v>1731</v>
      </c>
      <c r="H154" t="s">
        <v>1880</v>
      </c>
      <c r="I154" t="str">
        <f t="shared" si="3"/>
        <v>Non-urban GSE</v>
      </c>
    </row>
    <row r="155" spans="1:9" x14ac:dyDescent="0.25">
      <c r="A155" t="s">
        <v>1893</v>
      </c>
      <c r="B155" t="s">
        <v>1893</v>
      </c>
      <c r="C155" t="s">
        <v>247</v>
      </c>
      <c r="D155" t="s">
        <v>1635</v>
      </c>
      <c r="E155" t="s">
        <v>1698</v>
      </c>
      <c r="F155" t="s">
        <v>247</v>
      </c>
      <c r="G155" t="s">
        <v>1094</v>
      </c>
      <c r="H155" t="s">
        <v>1880</v>
      </c>
      <c r="I155" t="str">
        <f t="shared" si="3"/>
        <v>Urban GSE</v>
      </c>
    </row>
    <row r="156" spans="1:9" x14ac:dyDescent="0.25">
      <c r="A156" t="s">
        <v>1894</v>
      </c>
      <c r="B156" t="s">
        <v>1894</v>
      </c>
      <c r="C156" t="s">
        <v>697</v>
      </c>
      <c r="D156" t="s">
        <v>1635</v>
      </c>
      <c r="E156" t="s">
        <v>1698</v>
      </c>
      <c r="F156" t="s">
        <v>1618</v>
      </c>
      <c r="G156" t="s">
        <v>1094</v>
      </c>
      <c r="H156" t="s">
        <v>1880</v>
      </c>
      <c r="I156" t="str">
        <f t="shared" si="3"/>
        <v>Non-urban GSE</v>
      </c>
    </row>
    <row r="157" spans="1:9" x14ac:dyDescent="0.25">
      <c r="A157" t="s">
        <v>1895</v>
      </c>
      <c r="B157" t="s">
        <v>1895</v>
      </c>
      <c r="C157" t="s">
        <v>698</v>
      </c>
      <c r="D157" t="s">
        <v>1635</v>
      </c>
      <c r="E157" t="s">
        <v>1698</v>
      </c>
      <c r="F157" t="s">
        <v>1618</v>
      </c>
      <c r="G157" t="s">
        <v>1094</v>
      </c>
      <c r="H157" t="s">
        <v>1880</v>
      </c>
      <c r="I157" t="str">
        <f t="shared" si="3"/>
        <v>Non-urban GSE</v>
      </c>
    </row>
    <row r="158" spans="1:9" x14ac:dyDescent="0.25">
      <c r="A158" t="s">
        <v>1896</v>
      </c>
      <c r="B158" t="s">
        <v>1896</v>
      </c>
      <c r="C158" t="s">
        <v>699</v>
      </c>
      <c r="D158" t="s">
        <v>1635</v>
      </c>
      <c r="E158" t="s">
        <v>1698</v>
      </c>
      <c r="F158" t="s">
        <v>294</v>
      </c>
      <c r="H158" t="s">
        <v>1880</v>
      </c>
      <c r="I158" t="str">
        <f t="shared" si="3"/>
        <v>Urban GSE</v>
      </c>
    </row>
    <row r="159" spans="1:9" x14ac:dyDescent="0.25">
      <c r="A159" t="s">
        <v>1897</v>
      </c>
      <c r="B159" t="s">
        <v>1897</v>
      </c>
      <c r="C159" t="s">
        <v>700</v>
      </c>
      <c r="D159" t="s">
        <v>1635</v>
      </c>
      <c r="E159" t="s">
        <v>1698</v>
      </c>
      <c r="F159" t="s">
        <v>1618</v>
      </c>
      <c r="G159" t="s">
        <v>1094</v>
      </c>
      <c r="H159" t="s">
        <v>1880</v>
      </c>
      <c r="I159" t="str">
        <f t="shared" si="3"/>
        <v>Non-urban GSE</v>
      </c>
    </row>
    <row r="160" spans="1:9" x14ac:dyDescent="0.25">
      <c r="A160" t="s">
        <v>1898</v>
      </c>
      <c r="B160" t="s">
        <v>1898</v>
      </c>
      <c r="C160" t="s">
        <v>701</v>
      </c>
      <c r="D160" t="s">
        <v>1635</v>
      </c>
      <c r="E160" t="s">
        <v>1698</v>
      </c>
      <c r="F160" t="s">
        <v>1618</v>
      </c>
      <c r="G160" t="s">
        <v>1094</v>
      </c>
      <c r="H160" t="s">
        <v>1880</v>
      </c>
      <c r="I160" t="str">
        <f t="shared" si="3"/>
        <v>Non-urban GSE</v>
      </c>
    </row>
    <row r="161" spans="1:9" x14ac:dyDescent="0.25">
      <c r="A161" t="s">
        <v>1644</v>
      </c>
      <c r="B161" t="s">
        <v>1644</v>
      </c>
      <c r="C161" t="s">
        <v>702</v>
      </c>
      <c r="D161" t="s">
        <v>1635</v>
      </c>
      <c r="E161" t="s">
        <v>1698</v>
      </c>
      <c r="F161" t="s">
        <v>274</v>
      </c>
      <c r="G161" t="s">
        <v>1094</v>
      </c>
      <c r="H161" t="s">
        <v>1880</v>
      </c>
      <c r="I161" t="str">
        <f t="shared" si="3"/>
        <v>Urban GSE</v>
      </c>
    </row>
    <row r="162" spans="1:9" x14ac:dyDescent="0.25">
      <c r="A162" t="s">
        <v>1899</v>
      </c>
      <c r="B162" t="s">
        <v>1899</v>
      </c>
      <c r="C162" t="s">
        <v>703</v>
      </c>
      <c r="D162" t="s">
        <v>1635</v>
      </c>
      <c r="E162" t="s">
        <v>1698</v>
      </c>
      <c r="F162" t="s">
        <v>1618</v>
      </c>
      <c r="G162" t="s">
        <v>1094</v>
      </c>
      <c r="H162" t="s">
        <v>1880</v>
      </c>
      <c r="I162" t="str">
        <f t="shared" si="3"/>
        <v>Non-urban GSE</v>
      </c>
    </row>
    <row r="163" spans="1:9" x14ac:dyDescent="0.25">
      <c r="A163" t="s">
        <v>1900</v>
      </c>
      <c r="B163" t="s">
        <v>1900</v>
      </c>
      <c r="C163" t="s">
        <v>704</v>
      </c>
      <c r="D163" t="s">
        <v>1635</v>
      </c>
      <c r="E163" t="s">
        <v>1698</v>
      </c>
      <c r="F163" t="s">
        <v>1618</v>
      </c>
      <c r="G163" t="s">
        <v>1094</v>
      </c>
      <c r="H163" t="s">
        <v>1880</v>
      </c>
      <c r="I163" t="str">
        <f t="shared" si="3"/>
        <v>Non-urban GSE</v>
      </c>
    </row>
    <row r="164" spans="1:9" x14ac:dyDescent="0.25">
      <c r="A164" t="s">
        <v>1901</v>
      </c>
      <c r="B164" t="s">
        <v>1901</v>
      </c>
      <c r="C164" t="s">
        <v>705</v>
      </c>
      <c r="D164" t="s">
        <v>1635</v>
      </c>
      <c r="E164" t="s">
        <v>1698</v>
      </c>
      <c r="F164" t="s">
        <v>294</v>
      </c>
      <c r="G164" t="s">
        <v>1094</v>
      </c>
      <c r="H164" t="s">
        <v>1880</v>
      </c>
      <c r="I164" t="str">
        <f t="shared" si="3"/>
        <v>Urban GSE</v>
      </c>
    </row>
    <row r="165" spans="1:9" x14ac:dyDescent="0.25">
      <c r="A165" t="s">
        <v>1902</v>
      </c>
      <c r="B165" t="s">
        <v>1902</v>
      </c>
      <c r="C165" t="s">
        <v>707</v>
      </c>
      <c r="D165" t="s">
        <v>1635</v>
      </c>
      <c r="E165" t="s">
        <v>1698</v>
      </c>
      <c r="F165" t="s">
        <v>1618</v>
      </c>
      <c r="G165" t="s">
        <v>1094</v>
      </c>
      <c r="H165" t="s">
        <v>1880</v>
      </c>
      <c r="I165" t="str">
        <f t="shared" si="3"/>
        <v>Non-urban GSE</v>
      </c>
    </row>
    <row r="166" spans="1:9" x14ac:dyDescent="0.25">
      <c r="A166" t="s">
        <v>1903</v>
      </c>
      <c r="B166" t="s">
        <v>1903</v>
      </c>
      <c r="C166" t="s">
        <v>709</v>
      </c>
      <c r="D166" t="s">
        <v>1635</v>
      </c>
      <c r="E166" t="s">
        <v>1698</v>
      </c>
      <c r="F166" t="s">
        <v>1618</v>
      </c>
      <c r="G166" t="s">
        <v>1094</v>
      </c>
      <c r="H166" t="s">
        <v>1880</v>
      </c>
      <c r="I166" t="str">
        <f t="shared" si="3"/>
        <v>Non-urban GSE</v>
      </c>
    </row>
    <row r="167" spans="1:9" x14ac:dyDescent="0.25">
      <c r="A167" t="s">
        <v>1632</v>
      </c>
      <c r="B167" t="s">
        <v>1632</v>
      </c>
      <c r="C167" t="s">
        <v>721</v>
      </c>
      <c r="D167" t="s">
        <v>1635</v>
      </c>
      <c r="E167" t="s">
        <v>1698</v>
      </c>
      <c r="F167" t="s">
        <v>274</v>
      </c>
      <c r="G167" t="s">
        <v>1094</v>
      </c>
      <c r="H167" t="s">
        <v>1880</v>
      </c>
      <c r="I167" t="str">
        <f t="shared" si="3"/>
        <v>Urban GSE</v>
      </c>
    </row>
    <row r="168" spans="1:9" x14ac:dyDescent="0.25">
      <c r="A168" t="s">
        <v>1904</v>
      </c>
      <c r="B168" t="s">
        <v>1904</v>
      </c>
      <c r="C168" t="s">
        <v>722</v>
      </c>
      <c r="D168" t="s">
        <v>1635</v>
      </c>
      <c r="E168" t="s">
        <v>1698</v>
      </c>
      <c r="F168" t="s">
        <v>1618</v>
      </c>
      <c r="G168" t="s">
        <v>1094</v>
      </c>
      <c r="H168" t="s">
        <v>1880</v>
      </c>
      <c r="I168" t="str">
        <f t="shared" si="3"/>
        <v>Non-urban GSE</v>
      </c>
    </row>
    <row r="169" spans="1:9" x14ac:dyDescent="0.25">
      <c r="A169" t="s">
        <v>1905</v>
      </c>
      <c r="B169" t="s">
        <v>1905</v>
      </c>
      <c r="C169" t="s">
        <v>723</v>
      </c>
      <c r="D169" t="s">
        <v>1635</v>
      </c>
      <c r="E169" t="s">
        <v>1698</v>
      </c>
      <c r="F169" t="s">
        <v>1618</v>
      </c>
      <c r="G169" t="s">
        <v>1094</v>
      </c>
      <c r="H169" t="s">
        <v>1880</v>
      </c>
      <c r="I169" t="str">
        <f t="shared" si="3"/>
        <v>Non-urban GSE</v>
      </c>
    </row>
    <row r="170" spans="1:9" x14ac:dyDescent="0.25">
      <c r="A170" t="s">
        <v>1641</v>
      </c>
      <c r="B170" t="s">
        <v>1641</v>
      </c>
      <c r="C170" t="s">
        <v>724</v>
      </c>
      <c r="D170" t="s">
        <v>1635</v>
      </c>
      <c r="E170" t="s">
        <v>1698</v>
      </c>
      <c r="F170" t="s">
        <v>274</v>
      </c>
      <c r="G170" t="s">
        <v>1094</v>
      </c>
      <c r="H170" t="s">
        <v>1880</v>
      </c>
      <c r="I170" t="str">
        <f t="shared" si="3"/>
        <v>Urban GSE</v>
      </c>
    </row>
    <row r="171" spans="1:9" x14ac:dyDescent="0.25">
      <c r="A171" t="s">
        <v>1906</v>
      </c>
      <c r="B171" t="s">
        <v>1906</v>
      </c>
      <c r="C171" t="s">
        <v>725</v>
      </c>
      <c r="D171" t="s">
        <v>1635</v>
      </c>
      <c r="E171" t="s">
        <v>1698</v>
      </c>
      <c r="F171" t="s">
        <v>1618</v>
      </c>
      <c r="G171" t="s">
        <v>1094</v>
      </c>
      <c r="H171" t="s">
        <v>1880</v>
      </c>
      <c r="I171" t="str">
        <f t="shared" si="3"/>
        <v>Non-urban GSE</v>
      </c>
    </row>
    <row r="172" spans="1:9" x14ac:dyDescent="0.25">
      <c r="A172" t="s">
        <v>1907</v>
      </c>
      <c r="B172" t="s">
        <v>1907</v>
      </c>
      <c r="C172" t="s">
        <v>726</v>
      </c>
      <c r="D172" t="s">
        <v>1635</v>
      </c>
      <c r="E172" t="s">
        <v>1698</v>
      </c>
      <c r="F172" t="s">
        <v>1618</v>
      </c>
      <c r="G172" t="s">
        <v>1094</v>
      </c>
      <c r="H172" t="s">
        <v>1880</v>
      </c>
      <c r="I172" t="str">
        <f t="shared" si="3"/>
        <v>Non-urban GSE</v>
      </c>
    </row>
    <row r="173" spans="1:9" x14ac:dyDescent="0.25">
      <c r="A173" t="s">
        <v>1908</v>
      </c>
      <c r="B173" t="s">
        <v>1908</v>
      </c>
      <c r="C173" t="s">
        <v>727</v>
      </c>
      <c r="D173" t="s">
        <v>1635</v>
      </c>
      <c r="E173" t="s">
        <v>1698</v>
      </c>
      <c r="F173" t="s">
        <v>1618</v>
      </c>
      <c r="G173" t="s">
        <v>1094</v>
      </c>
      <c r="H173" t="s">
        <v>1880</v>
      </c>
      <c r="I173" t="str">
        <f t="shared" si="3"/>
        <v>Non-urban GSE</v>
      </c>
    </row>
    <row r="174" spans="1:9" x14ac:dyDescent="0.25">
      <c r="A174" t="s">
        <v>1642</v>
      </c>
      <c r="B174" t="s">
        <v>1642</v>
      </c>
      <c r="C174" t="s">
        <v>728</v>
      </c>
      <c r="D174" t="s">
        <v>1635</v>
      </c>
      <c r="E174" t="s">
        <v>1698</v>
      </c>
      <c r="F174" t="s">
        <v>274</v>
      </c>
      <c r="G174" t="s">
        <v>1094</v>
      </c>
      <c r="H174" t="s">
        <v>1880</v>
      </c>
      <c r="I174" t="str">
        <f t="shared" si="3"/>
        <v>Urban GSE</v>
      </c>
    </row>
    <row r="175" spans="1:9" x14ac:dyDescent="0.25">
      <c r="A175" t="s">
        <v>1643</v>
      </c>
      <c r="B175" t="s">
        <v>1643</v>
      </c>
      <c r="C175" t="s">
        <v>729</v>
      </c>
      <c r="D175" t="s">
        <v>1635</v>
      </c>
      <c r="E175" t="s">
        <v>1698</v>
      </c>
      <c r="F175" t="s">
        <v>274</v>
      </c>
      <c r="G175" t="s">
        <v>1094</v>
      </c>
      <c r="H175" t="s">
        <v>1880</v>
      </c>
      <c r="I175" t="str">
        <f t="shared" si="3"/>
        <v>Urban GSE</v>
      </c>
    </row>
    <row r="176" spans="1:9" x14ac:dyDescent="0.25">
      <c r="A176" t="s">
        <v>1909</v>
      </c>
      <c r="B176" t="s">
        <v>1909</v>
      </c>
      <c r="C176" t="s">
        <v>730</v>
      </c>
      <c r="D176" t="s">
        <v>1635</v>
      </c>
      <c r="E176" t="s">
        <v>1698</v>
      </c>
      <c r="F176" t="s">
        <v>1618</v>
      </c>
      <c r="G176" t="s">
        <v>1094</v>
      </c>
      <c r="H176" t="s">
        <v>1880</v>
      </c>
      <c r="I176" t="str">
        <f t="shared" si="3"/>
        <v>Non-urban GSE</v>
      </c>
    </row>
    <row r="177" spans="1:15" x14ac:dyDescent="0.25">
      <c r="A177" t="s">
        <v>1910</v>
      </c>
      <c r="B177" t="s">
        <v>1910</v>
      </c>
      <c r="C177" t="s">
        <v>771</v>
      </c>
      <c r="D177" t="s">
        <v>1635</v>
      </c>
      <c r="E177" t="s">
        <v>1698</v>
      </c>
      <c r="F177" t="s">
        <v>1618</v>
      </c>
      <c r="G177" t="s">
        <v>1094</v>
      </c>
      <c r="H177" t="s">
        <v>1880</v>
      </c>
      <c r="I177" t="str">
        <f t="shared" si="3"/>
        <v>Non-urban GSE</v>
      </c>
    </row>
    <row r="178" spans="1:15" x14ac:dyDescent="0.25">
      <c r="A178" t="s">
        <v>1911</v>
      </c>
      <c r="B178" t="s">
        <v>1911</v>
      </c>
      <c r="C178" t="s">
        <v>772</v>
      </c>
      <c r="D178" t="s">
        <v>1635</v>
      </c>
      <c r="E178" t="s">
        <v>1698</v>
      </c>
      <c r="F178" t="s">
        <v>283</v>
      </c>
      <c r="G178" t="s">
        <v>1094</v>
      </c>
      <c r="H178" t="s">
        <v>1880</v>
      </c>
      <c r="I178" t="str">
        <f t="shared" si="3"/>
        <v>Urban GSE</v>
      </c>
    </row>
    <row r="179" spans="1:15" x14ac:dyDescent="0.25">
      <c r="A179" t="s">
        <v>1912</v>
      </c>
      <c r="B179" t="s">
        <v>1912</v>
      </c>
      <c r="C179" t="s">
        <v>773</v>
      </c>
      <c r="D179" t="s">
        <v>1635</v>
      </c>
      <c r="E179" t="s">
        <v>1698</v>
      </c>
      <c r="F179" t="s">
        <v>1618</v>
      </c>
      <c r="G179" t="s">
        <v>1094</v>
      </c>
      <c r="H179" t="s">
        <v>1880</v>
      </c>
      <c r="I179" t="str">
        <f t="shared" si="3"/>
        <v>Non-urban GSE</v>
      </c>
    </row>
    <row r="180" spans="1:15" x14ac:dyDescent="0.25">
      <c r="A180" t="s">
        <v>1913</v>
      </c>
      <c r="B180" t="s">
        <v>1913</v>
      </c>
      <c r="C180" t="s">
        <v>774</v>
      </c>
      <c r="D180" t="s">
        <v>1635</v>
      </c>
      <c r="E180" t="s">
        <v>1698</v>
      </c>
      <c r="F180" t="s">
        <v>1618</v>
      </c>
      <c r="G180" t="s">
        <v>1094</v>
      </c>
      <c r="H180" t="s">
        <v>1880</v>
      </c>
      <c r="I180" t="str">
        <f t="shared" si="3"/>
        <v>Non-urban GSE</v>
      </c>
    </row>
    <row r="181" spans="1:15" x14ac:dyDescent="0.25">
      <c r="A181" t="s">
        <v>1914</v>
      </c>
      <c r="B181" t="s">
        <v>1914</v>
      </c>
      <c r="C181" t="s">
        <v>775</v>
      </c>
      <c r="D181" t="s">
        <v>1635</v>
      </c>
      <c r="E181" t="s">
        <v>1698</v>
      </c>
      <c r="F181" t="s">
        <v>1618</v>
      </c>
      <c r="G181" t="s">
        <v>1094</v>
      </c>
      <c r="H181" t="s">
        <v>1880</v>
      </c>
      <c r="I181" t="str">
        <f t="shared" si="3"/>
        <v>Non-urban GSE</v>
      </c>
    </row>
    <row r="182" spans="1:15" x14ac:dyDescent="0.25">
      <c r="A182" t="s">
        <v>1915</v>
      </c>
      <c r="B182" t="s">
        <v>1915</v>
      </c>
      <c r="C182" t="s">
        <v>283</v>
      </c>
      <c r="D182" t="s">
        <v>1635</v>
      </c>
      <c r="E182" t="s">
        <v>1698</v>
      </c>
      <c r="F182" t="s">
        <v>283</v>
      </c>
      <c r="G182" t="s">
        <v>1094</v>
      </c>
      <c r="H182" t="s">
        <v>1880</v>
      </c>
      <c r="I182" t="str">
        <f t="shared" si="3"/>
        <v>Urban GSE</v>
      </c>
    </row>
    <row r="183" spans="1:15" x14ac:dyDescent="0.25">
      <c r="A183" t="s">
        <v>1916</v>
      </c>
      <c r="B183" t="s">
        <v>1916</v>
      </c>
      <c r="C183" t="s">
        <v>776</v>
      </c>
      <c r="D183" t="s">
        <v>1635</v>
      </c>
      <c r="E183" t="s">
        <v>1698</v>
      </c>
      <c r="F183" t="s">
        <v>1618</v>
      </c>
      <c r="G183" t="s">
        <v>1094</v>
      </c>
      <c r="H183" t="s">
        <v>1880</v>
      </c>
      <c r="I183" t="str">
        <f t="shared" si="3"/>
        <v>Non-urban GSE</v>
      </c>
    </row>
    <row r="184" spans="1:15" x14ac:dyDescent="0.25">
      <c r="A184" t="s">
        <v>1917</v>
      </c>
      <c r="B184" t="s">
        <v>1917</v>
      </c>
      <c r="C184" t="s">
        <v>777</v>
      </c>
      <c r="D184" t="s">
        <v>1635</v>
      </c>
      <c r="E184" t="s">
        <v>1698</v>
      </c>
      <c r="F184" t="s">
        <v>1618</v>
      </c>
      <c r="G184" t="s">
        <v>1094</v>
      </c>
      <c r="H184" t="s">
        <v>1880</v>
      </c>
      <c r="I184" t="str">
        <f t="shared" si="3"/>
        <v>Non-urban GSE</v>
      </c>
    </row>
    <row r="185" spans="1:15" x14ac:dyDescent="0.25">
      <c r="A185" t="s">
        <v>1918</v>
      </c>
      <c r="B185" t="s">
        <v>1918</v>
      </c>
      <c r="C185" t="s">
        <v>270</v>
      </c>
      <c r="D185" t="s">
        <v>1635</v>
      </c>
      <c r="E185" t="s">
        <v>1698</v>
      </c>
      <c r="F185" t="s">
        <v>270</v>
      </c>
      <c r="G185" t="s">
        <v>1094</v>
      </c>
      <c r="H185" t="s">
        <v>1880</v>
      </c>
      <c r="I185" t="str">
        <f t="shared" si="3"/>
        <v>Urban GSE</v>
      </c>
    </row>
    <row r="186" spans="1:15" s="27" customFormat="1" x14ac:dyDescent="0.25">
      <c r="A186" t="s">
        <v>1919</v>
      </c>
      <c r="B186" t="s">
        <v>1919</v>
      </c>
      <c r="C186" t="s">
        <v>1920</v>
      </c>
      <c r="D186" s="27" t="s">
        <v>1635</v>
      </c>
      <c r="E186" t="s">
        <v>1698</v>
      </c>
      <c r="F186" t="s">
        <v>1618</v>
      </c>
      <c r="H186" t="s">
        <v>1880</v>
      </c>
      <c r="I186" t="str">
        <f t="shared" si="3"/>
        <v>Non-urban GSE</v>
      </c>
      <c r="O186"/>
    </row>
    <row r="187" spans="1:15" x14ac:dyDescent="0.25">
      <c r="A187" t="s">
        <v>1921</v>
      </c>
      <c r="B187" t="s">
        <v>1921</v>
      </c>
      <c r="C187" t="s">
        <v>779</v>
      </c>
      <c r="D187" t="s">
        <v>1635</v>
      </c>
      <c r="E187" t="s">
        <v>1698</v>
      </c>
      <c r="F187" t="s">
        <v>1618</v>
      </c>
      <c r="G187" t="s">
        <v>1094</v>
      </c>
      <c r="H187" t="s">
        <v>1880</v>
      </c>
      <c r="I187" t="str">
        <f t="shared" si="3"/>
        <v>Non-urban GSE</v>
      </c>
    </row>
    <row r="188" spans="1:15" x14ac:dyDescent="0.25">
      <c r="A188" t="s">
        <v>1922</v>
      </c>
      <c r="B188" t="s">
        <v>1922</v>
      </c>
      <c r="C188" t="s">
        <v>1923</v>
      </c>
      <c r="D188" t="s">
        <v>1635</v>
      </c>
      <c r="E188" t="s">
        <v>1698</v>
      </c>
      <c r="F188" t="s">
        <v>1618</v>
      </c>
      <c r="H188" t="s">
        <v>1880</v>
      </c>
      <c r="I188" t="str">
        <f t="shared" si="3"/>
        <v>Non-urban GSE</v>
      </c>
    </row>
    <row r="189" spans="1:15" x14ac:dyDescent="0.25">
      <c r="A189" t="s">
        <v>1646</v>
      </c>
      <c r="B189" t="s">
        <v>1646</v>
      </c>
      <c r="C189" t="s">
        <v>784</v>
      </c>
      <c r="D189" t="s">
        <v>274</v>
      </c>
      <c r="E189" t="s">
        <v>1698</v>
      </c>
      <c r="F189" t="s">
        <v>274</v>
      </c>
      <c r="G189" t="s">
        <v>1094</v>
      </c>
      <c r="H189" t="s">
        <v>1880</v>
      </c>
      <c r="I189" t="str">
        <f t="shared" si="3"/>
        <v>Urban GSE</v>
      </c>
    </row>
    <row r="190" spans="1:15" x14ac:dyDescent="0.25">
      <c r="A190" t="s">
        <v>1645</v>
      </c>
      <c r="B190" t="s">
        <v>1645</v>
      </c>
      <c r="C190" t="s">
        <v>783</v>
      </c>
      <c r="D190" t="s">
        <v>274</v>
      </c>
      <c r="E190" t="s">
        <v>1698</v>
      </c>
      <c r="F190" t="s">
        <v>274</v>
      </c>
      <c r="G190" t="s">
        <v>1094</v>
      </c>
      <c r="H190" t="s">
        <v>1880</v>
      </c>
      <c r="I190" t="str">
        <f t="shared" si="3"/>
        <v>Urban GSE</v>
      </c>
    </row>
    <row r="191" spans="1:15" x14ac:dyDescent="0.25">
      <c r="A191" t="s">
        <v>1652</v>
      </c>
      <c r="B191" t="s">
        <v>1652</v>
      </c>
      <c r="C191" t="s">
        <v>785</v>
      </c>
      <c r="D191" t="s">
        <v>274</v>
      </c>
      <c r="E191" t="s">
        <v>1698</v>
      </c>
      <c r="F191" t="s">
        <v>274</v>
      </c>
      <c r="G191" t="s">
        <v>1094</v>
      </c>
      <c r="H191" t="s">
        <v>1880</v>
      </c>
      <c r="I191" t="str">
        <f t="shared" si="3"/>
        <v>Urban GSE</v>
      </c>
    </row>
    <row r="192" spans="1:15" x14ac:dyDescent="0.25">
      <c r="A192" t="s">
        <v>1649</v>
      </c>
      <c r="B192" t="s">
        <v>1649</v>
      </c>
      <c r="C192" t="s">
        <v>786</v>
      </c>
      <c r="D192" t="s">
        <v>274</v>
      </c>
      <c r="E192" t="s">
        <v>1698</v>
      </c>
      <c r="F192" t="s">
        <v>274</v>
      </c>
      <c r="G192" t="s">
        <v>1094</v>
      </c>
      <c r="H192" t="s">
        <v>1880</v>
      </c>
      <c r="I192" t="str">
        <f t="shared" si="3"/>
        <v>Urban GSE</v>
      </c>
    </row>
    <row r="193" spans="1:9" x14ac:dyDescent="0.25">
      <c r="A193" t="s">
        <v>1655</v>
      </c>
      <c r="B193" t="s">
        <v>1655</v>
      </c>
      <c r="C193" t="s">
        <v>787</v>
      </c>
      <c r="D193" t="s">
        <v>274</v>
      </c>
      <c r="E193" t="s">
        <v>1698</v>
      </c>
      <c r="F193" t="s">
        <v>274</v>
      </c>
      <c r="G193" t="s">
        <v>1094</v>
      </c>
      <c r="H193" t="s">
        <v>1880</v>
      </c>
      <c r="I193" t="str">
        <f t="shared" si="3"/>
        <v>Urban GSE</v>
      </c>
    </row>
    <row r="194" spans="1:9" x14ac:dyDescent="0.25">
      <c r="A194" t="s">
        <v>1656</v>
      </c>
      <c r="B194" t="s">
        <v>1656</v>
      </c>
      <c r="C194" t="s">
        <v>788</v>
      </c>
      <c r="D194" t="s">
        <v>274</v>
      </c>
      <c r="E194" t="s">
        <v>1698</v>
      </c>
      <c r="F194" t="s">
        <v>274</v>
      </c>
      <c r="G194" t="s">
        <v>1094</v>
      </c>
      <c r="H194" t="s">
        <v>1880</v>
      </c>
      <c r="I194" t="str">
        <f t="shared" ref="I194:I257" si="4">IF(F194="Non-urban",CONCATENATE("Non-urban ",H194),CONCATENATE("Urban ",H194))</f>
        <v>Urban GSE</v>
      </c>
    </row>
    <row r="195" spans="1:9" x14ac:dyDescent="0.25">
      <c r="A195" t="s">
        <v>1650</v>
      </c>
      <c r="B195" t="s">
        <v>1650</v>
      </c>
      <c r="C195" t="s">
        <v>789</v>
      </c>
      <c r="D195" t="s">
        <v>274</v>
      </c>
      <c r="E195" t="s">
        <v>1698</v>
      </c>
      <c r="F195" t="s">
        <v>274</v>
      </c>
      <c r="G195" t="s">
        <v>1094</v>
      </c>
      <c r="H195" t="s">
        <v>1880</v>
      </c>
      <c r="I195" t="str">
        <f t="shared" si="4"/>
        <v>Urban GSE</v>
      </c>
    </row>
    <row r="196" spans="1:9" x14ac:dyDescent="0.25">
      <c r="A196" t="s">
        <v>1659</v>
      </c>
      <c r="B196" t="s">
        <v>1659</v>
      </c>
      <c r="C196" t="s">
        <v>790</v>
      </c>
      <c r="D196" t="s">
        <v>274</v>
      </c>
      <c r="E196" t="s">
        <v>1698</v>
      </c>
      <c r="F196" t="s">
        <v>274</v>
      </c>
      <c r="G196" t="s">
        <v>1094</v>
      </c>
      <c r="H196" t="s">
        <v>1880</v>
      </c>
      <c r="I196" t="str">
        <f t="shared" si="4"/>
        <v>Urban GSE</v>
      </c>
    </row>
    <row r="197" spans="1:9" x14ac:dyDescent="0.25">
      <c r="A197" t="s">
        <v>1657</v>
      </c>
      <c r="B197" t="s">
        <v>1657</v>
      </c>
      <c r="C197" t="s">
        <v>791</v>
      </c>
      <c r="D197" t="s">
        <v>274</v>
      </c>
      <c r="E197" t="s">
        <v>1698</v>
      </c>
      <c r="F197" t="s">
        <v>274</v>
      </c>
      <c r="G197" t="s">
        <v>1094</v>
      </c>
      <c r="H197" t="s">
        <v>1880</v>
      </c>
      <c r="I197" t="str">
        <f t="shared" si="4"/>
        <v>Urban GSE</v>
      </c>
    </row>
    <row r="198" spans="1:9" x14ac:dyDescent="0.25">
      <c r="A198" t="s">
        <v>1653</v>
      </c>
      <c r="B198" t="s">
        <v>1653</v>
      </c>
      <c r="C198" t="s">
        <v>792</v>
      </c>
      <c r="D198" t="s">
        <v>274</v>
      </c>
      <c r="E198" t="s">
        <v>1698</v>
      </c>
      <c r="F198" t="s">
        <v>274</v>
      </c>
      <c r="G198" t="s">
        <v>1094</v>
      </c>
      <c r="H198" t="s">
        <v>1880</v>
      </c>
      <c r="I198" t="str">
        <f t="shared" si="4"/>
        <v>Urban GSE</v>
      </c>
    </row>
    <row r="199" spans="1:9" x14ac:dyDescent="0.25">
      <c r="A199" t="s">
        <v>1658</v>
      </c>
      <c r="B199" t="s">
        <v>1658</v>
      </c>
      <c r="C199" t="s">
        <v>793</v>
      </c>
      <c r="D199" t="s">
        <v>274</v>
      </c>
      <c r="E199" t="s">
        <v>1698</v>
      </c>
      <c r="F199" t="s">
        <v>274</v>
      </c>
      <c r="G199" t="s">
        <v>1094</v>
      </c>
      <c r="H199" t="s">
        <v>1880</v>
      </c>
      <c r="I199" t="str">
        <f t="shared" si="4"/>
        <v>Urban GSE</v>
      </c>
    </row>
    <row r="200" spans="1:9" x14ac:dyDescent="0.25">
      <c r="A200" t="s">
        <v>1654</v>
      </c>
      <c r="B200" t="s">
        <v>1654</v>
      </c>
      <c r="C200" t="s">
        <v>794</v>
      </c>
      <c r="D200" t="s">
        <v>274</v>
      </c>
      <c r="E200" t="s">
        <v>1698</v>
      </c>
      <c r="F200" t="s">
        <v>274</v>
      </c>
      <c r="G200" t="s">
        <v>1094</v>
      </c>
      <c r="H200" t="s">
        <v>1880</v>
      </c>
      <c r="I200" t="str">
        <f t="shared" si="4"/>
        <v>Urban GSE</v>
      </c>
    </row>
    <row r="201" spans="1:9" x14ac:dyDescent="0.25">
      <c r="A201" t="s">
        <v>1651</v>
      </c>
      <c r="B201" t="s">
        <v>1651</v>
      </c>
      <c r="C201" t="s">
        <v>795</v>
      </c>
      <c r="D201" t="s">
        <v>274</v>
      </c>
      <c r="E201" t="s">
        <v>1698</v>
      </c>
      <c r="F201" t="s">
        <v>274</v>
      </c>
      <c r="G201" t="s">
        <v>1094</v>
      </c>
      <c r="H201" t="s">
        <v>1880</v>
      </c>
      <c r="I201" t="str">
        <f t="shared" si="4"/>
        <v>Urban GSE</v>
      </c>
    </row>
    <row r="202" spans="1:9" x14ac:dyDescent="0.25">
      <c r="A202" t="s">
        <v>1647</v>
      </c>
      <c r="B202" t="s">
        <v>1647</v>
      </c>
      <c r="C202" t="s">
        <v>1648</v>
      </c>
      <c r="D202" t="s">
        <v>274</v>
      </c>
      <c r="E202" t="s">
        <v>1698</v>
      </c>
      <c r="F202" t="s">
        <v>274</v>
      </c>
      <c r="G202" t="s">
        <v>1094</v>
      </c>
      <c r="H202" t="s">
        <v>1880</v>
      </c>
      <c r="I202" t="str">
        <f t="shared" si="4"/>
        <v>Urban GSE</v>
      </c>
    </row>
    <row r="203" spans="1:9" x14ac:dyDescent="0.25">
      <c r="A203" t="s">
        <v>1662</v>
      </c>
      <c r="B203" t="s">
        <v>1662</v>
      </c>
      <c r="C203" t="s">
        <v>797</v>
      </c>
      <c r="D203" t="s">
        <v>274</v>
      </c>
      <c r="E203" t="s">
        <v>1698</v>
      </c>
      <c r="F203" t="s">
        <v>274</v>
      </c>
      <c r="G203" t="s">
        <v>1094</v>
      </c>
      <c r="H203" t="s">
        <v>1880</v>
      </c>
      <c r="I203" t="str">
        <f t="shared" si="4"/>
        <v>Urban GSE</v>
      </c>
    </row>
    <row r="204" spans="1:9" x14ac:dyDescent="0.25">
      <c r="A204" t="s">
        <v>1672</v>
      </c>
      <c r="B204" t="s">
        <v>1672</v>
      </c>
      <c r="C204" t="s">
        <v>798</v>
      </c>
      <c r="D204" t="s">
        <v>274</v>
      </c>
      <c r="E204" t="s">
        <v>1698</v>
      </c>
      <c r="F204" t="s">
        <v>274</v>
      </c>
      <c r="G204" t="s">
        <v>1094</v>
      </c>
      <c r="H204" t="s">
        <v>1880</v>
      </c>
      <c r="I204" t="str">
        <f t="shared" si="4"/>
        <v>Urban GSE</v>
      </c>
    </row>
    <row r="205" spans="1:9" x14ac:dyDescent="0.25">
      <c r="A205" t="s">
        <v>1660</v>
      </c>
      <c r="B205" t="s">
        <v>1660</v>
      </c>
      <c r="C205" t="s">
        <v>799</v>
      </c>
      <c r="D205" t="s">
        <v>274</v>
      </c>
      <c r="E205" t="s">
        <v>1698</v>
      </c>
      <c r="F205" t="s">
        <v>274</v>
      </c>
      <c r="G205" t="s">
        <v>1094</v>
      </c>
      <c r="H205" t="s">
        <v>1880</v>
      </c>
      <c r="I205" t="str">
        <f t="shared" si="4"/>
        <v>Urban GSE</v>
      </c>
    </row>
    <row r="206" spans="1:9" x14ac:dyDescent="0.25">
      <c r="A206" t="s">
        <v>1673</v>
      </c>
      <c r="B206" t="s">
        <v>1673</v>
      </c>
      <c r="C206" t="s">
        <v>800</v>
      </c>
      <c r="D206" t="s">
        <v>274</v>
      </c>
      <c r="E206" t="s">
        <v>1698</v>
      </c>
      <c r="F206" t="s">
        <v>274</v>
      </c>
      <c r="G206" t="s">
        <v>1094</v>
      </c>
      <c r="H206" t="s">
        <v>1880</v>
      </c>
      <c r="I206" t="str">
        <f t="shared" si="4"/>
        <v>Urban GSE</v>
      </c>
    </row>
    <row r="207" spans="1:9" x14ac:dyDescent="0.25">
      <c r="A207" t="s">
        <v>1667</v>
      </c>
      <c r="B207" t="s">
        <v>1667</v>
      </c>
      <c r="C207" t="s">
        <v>801</v>
      </c>
      <c r="D207" t="s">
        <v>274</v>
      </c>
      <c r="E207" t="s">
        <v>1698</v>
      </c>
      <c r="F207" t="s">
        <v>274</v>
      </c>
      <c r="G207" t="s">
        <v>1094</v>
      </c>
      <c r="H207" t="s">
        <v>1880</v>
      </c>
      <c r="I207" t="str">
        <f t="shared" si="4"/>
        <v>Urban GSE</v>
      </c>
    </row>
    <row r="208" spans="1:9" x14ac:dyDescent="0.25">
      <c r="A208" t="s">
        <v>1668</v>
      </c>
      <c r="B208" t="s">
        <v>1668</v>
      </c>
      <c r="C208" t="s">
        <v>802</v>
      </c>
      <c r="D208" t="s">
        <v>274</v>
      </c>
      <c r="E208" t="s">
        <v>1698</v>
      </c>
      <c r="F208" t="s">
        <v>274</v>
      </c>
      <c r="G208" t="s">
        <v>1094</v>
      </c>
      <c r="H208" t="s">
        <v>1880</v>
      </c>
      <c r="I208" t="str">
        <f t="shared" si="4"/>
        <v>Urban GSE</v>
      </c>
    </row>
    <row r="209" spans="1:9" x14ac:dyDescent="0.25">
      <c r="A209" t="s">
        <v>1674</v>
      </c>
      <c r="B209" t="s">
        <v>1674</v>
      </c>
      <c r="C209" t="s">
        <v>803</v>
      </c>
      <c r="D209" t="s">
        <v>274</v>
      </c>
      <c r="E209" t="s">
        <v>1698</v>
      </c>
      <c r="F209" t="s">
        <v>274</v>
      </c>
      <c r="G209" t="s">
        <v>1094</v>
      </c>
      <c r="H209" t="s">
        <v>1880</v>
      </c>
      <c r="I209" t="str">
        <f t="shared" si="4"/>
        <v>Urban GSE</v>
      </c>
    </row>
    <row r="210" spans="1:9" x14ac:dyDescent="0.25">
      <c r="A210" t="s">
        <v>1666</v>
      </c>
      <c r="B210" t="s">
        <v>1666</v>
      </c>
      <c r="C210" t="s">
        <v>804</v>
      </c>
      <c r="D210" t="s">
        <v>274</v>
      </c>
      <c r="E210" t="s">
        <v>1698</v>
      </c>
      <c r="F210" t="s">
        <v>274</v>
      </c>
      <c r="G210" t="s">
        <v>1094</v>
      </c>
      <c r="H210" t="s">
        <v>1880</v>
      </c>
      <c r="I210" t="str">
        <f t="shared" si="4"/>
        <v>Urban GSE</v>
      </c>
    </row>
    <row r="211" spans="1:9" x14ac:dyDescent="0.25">
      <c r="A211" t="s">
        <v>1661</v>
      </c>
      <c r="B211" t="s">
        <v>1661</v>
      </c>
      <c r="C211" t="s">
        <v>805</v>
      </c>
      <c r="D211" t="s">
        <v>274</v>
      </c>
      <c r="E211" t="s">
        <v>1698</v>
      </c>
      <c r="F211" t="s">
        <v>274</v>
      </c>
      <c r="G211" t="s">
        <v>1094</v>
      </c>
      <c r="H211" t="s">
        <v>1880</v>
      </c>
      <c r="I211" t="str">
        <f t="shared" si="4"/>
        <v>Urban GSE</v>
      </c>
    </row>
    <row r="212" spans="1:9" x14ac:dyDescent="0.25">
      <c r="A212" t="s">
        <v>1675</v>
      </c>
      <c r="B212" t="s">
        <v>1675</v>
      </c>
      <c r="C212" t="s">
        <v>806</v>
      </c>
      <c r="D212" t="s">
        <v>274</v>
      </c>
      <c r="E212" t="s">
        <v>1698</v>
      </c>
      <c r="F212" t="s">
        <v>274</v>
      </c>
      <c r="G212" t="s">
        <v>1094</v>
      </c>
      <c r="H212" t="s">
        <v>1880</v>
      </c>
      <c r="I212" t="str">
        <f t="shared" si="4"/>
        <v>Urban GSE</v>
      </c>
    </row>
    <row r="213" spans="1:9" x14ac:dyDescent="0.25">
      <c r="A213" t="s">
        <v>1663</v>
      </c>
      <c r="B213" t="s">
        <v>1663</v>
      </c>
      <c r="C213" t="s">
        <v>807</v>
      </c>
      <c r="D213" t="s">
        <v>274</v>
      </c>
      <c r="E213" t="s">
        <v>1698</v>
      </c>
      <c r="F213" t="s">
        <v>274</v>
      </c>
      <c r="G213" t="s">
        <v>1094</v>
      </c>
      <c r="H213" t="s">
        <v>1880</v>
      </c>
      <c r="I213" t="str">
        <f t="shared" si="4"/>
        <v>Urban GSE</v>
      </c>
    </row>
    <row r="214" spans="1:9" x14ac:dyDescent="0.25">
      <c r="A214" t="s">
        <v>1676</v>
      </c>
      <c r="B214" t="s">
        <v>1676</v>
      </c>
      <c r="C214" t="s">
        <v>808</v>
      </c>
      <c r="D214" t="s">
        <v>274</v>
      </c>
      <c r="E214" t="s">
        <v>1698</v>
      </c>
      <c r="F214" t="s">
        <v>274</v>
      </c>
      <c r="G214" t="s">
        <v>1094</v>
      </c>
      <c r="H214" t="s">
        <v>1880</v>
      </c>
      <c r="I214" t="str">
        <f t="shared" si="4"/>
        <v>Urban GSE</v>
      </c>
    </row>
    <row r="215" spans="1:9" x14ac:dyDescent="0.25">
      <c r="A215" t="s">
        <v>1677</v>
      </c>
      <c r="B215" t="s">
        <v>1677</v>
      </c>
      <c r="C215" t="s">
        <v>809</v>
      </c>
      <c r="D215" t="s">
        <v>274</v>
      </c>
      <c r="E215" t="s">
        <v>1698</v>
      </c>
      <c r="F215" t="s">
        <v>274</v>
      </c>
      <c r="G215" t="s">
        <v>1094</v>
      </c>
      <c r="H215" t="s">
        <v>1880</v>
      </c>
      <c r="I215" t="str">
        <f t="shared" si="4"/>
        <v>Urban GSE</v>
      </c>
    </row>
    <row r="216" spans="1:9" x14ac:dyDescent="0.25">
      <c r="A216" t="s">
        <v>1669</v>
      </c>
      <c r="B216" t="s">
        <v>1669</v>
      </c>
      <c r="C216" t="s">
        <v>810</v>
      </c>
      <c r="D216" t="s">
        <v>274</v>
      </c>
      <c r="E216" t="s">
        <v>1698</v>
      </c>
      <c r="F216" t="s">
        <v>274</v>
      </c>
      <c r="G216" t="s">
        <v>1094</v>
      </c>
      <c r="H216" t="s">
        <v>1880</v>
      </c>
      <c r="I216" t="str">
        <f t="shared" si="4"/>
        <v>Urban GSE</v>
      </c>
    </row>
    <row r="217" spans="1:9" x14ac:dyDescent="0.25">
      <c r="A217" t="s">
        <v>1670</v>
      </c>
      <c r="B217" t="s">
        <v>1670</v>
      </c>
      <c r="C217" t="s">
        <v>811</v>
      </c>
      <c r="D217" t="s">
        <v>274</v>
      </c>
      <c r="E217" t="s">
        <v>1698</v>
      </c>
      <c r="F217" t="s">
        <v>274</v>
      </c>
      <c r="G217" t="s">
        <v>1094</v>
      </c>
      <c r="H217" t="s">
        <v>1880</v>
      </c>
      <c r="I217" t="str">
        <f t="shared" si="4"/>
        <v>Urban GSE</v>
      </c>
    </row>
    <row r="218" spans="1:9" x14ac:dyDescent="0.25">
      <c r="A218" t="s">
        <v>1664</v>
      </c>
      <c r="B218" t="s">
        <v>1664</v>
      </c>
      <c r="C218" t="s">
        <v>812</v>
      </c>
      <c r="D218" t="s">
        <v>274</v>
      </c>
      <c r="E218" t="s">
        <v>1698</v>
      </c>
      <c r="F218" t="s">
        <v>274</v>
      </c>
      <c r="G218" t="s">
        <v>1094</v>
      </c>
      <c r="H218" t="s">
        <v>1880</v>
      </c>
      <c r="I218" t="str">
        <f t="shared" si="4"/>
        <v>Urban GSE</v>
      </c>
    </row>
    <row r="219" spans="1:9" x14ac:dyDescent="0.25">
      <c r="A219" t="s">
        <v>1678</v>
      </c>
      <c r="B219" t="s">
        <v>1678</v>
      </c>
      <c r="C219" t="s">
        <v>813</v>
      </c>
      <c r="D219" t="s">
        <v>274</v>
      </c>
      <c r="E219" t="s">
        <v>1698</v>
      </c>
      <c r="F219" t="s">
        <v>274</v>
      </c>
      <c r="G219" t="s">
        <v>1094</v>
      </c>
      <c r="H219" t="s">
        <v>1880</v>
      </c>
      <c r="I219" t="str">
        <f t="shared" si="4"/>
        <v>Urban GSE</v>
      </c>
    </row>
    <row r="220" spans="1:9" x14ac:dyDescent="0.25">
      <c r="A220" t="s">
        <v>1671</v>
      </c>
      <c r="B220" t="s">
        <v>1671</v>
      </c>
      <c r="C220" t="s">
        <v>814</v>
      </c>
      <c r="D220" t="s">
        <v>274</v>
      </c>
      <c r="E220" t="s">
        <v>1698</v>
      </c>
      <c r="F220" t="s">
        <v>274</v>
      </c>
      <c r="G220" t="s">
        <v>1094</v>
      </c>
      <c r="H220" t="s">
        <v>1880</v>
      </c>
      <c r="I220" t="str">
        <f t="shared" si="4"/>
        <v>Urban GSE</v>
      </c>
    </row>
    <row r="221" spans="1:9" x14ac:dyDescent="0.25">
      <c r="A221" t="s">
        <v>1665</v>
      </c>
      <c r="B221" t="s">
        <v>1665</v>
      </c>
      <c r="C221" t="s">
        <v>815</v>
      </c>
      <c r="D221" t="s">
        <v>274</v>
      </c>
      <c r="E221" t="s">
        <v>1698</v>
      </c>
      <c r="F221" t="s">
        <v>274</v>
      </c>
      <c r="G221" t="s">
        <v>1094</v>
      </c>
      <c r="H221" t="s">
        <v>1880</v>
      </c>
      <c r="I221" t="str">
        <f t="shared" si="4"/>
        <v>Urban GSE</v>
      </c>
    </row>
    <row r="222" spans="1:9" x14ac:dyDescent="0.25">
      <c r="A222" t="s">
        <v>1924</v>
      </c>
      <c r="B222" t="s">
        <v>1924</v>
      </c>
      <c r="C222" t="s">
        <v>683</v>
      </c>
      <c r="D222" t="s">
        <v>1679</v>
      </c>
      <c r="E222" t="s">
        <v>1698</v>
      </c>
      <c r="F222" t="s">
        <v>1618</v>
      </c>
      <c r="G222" t="s">
        <v>1094</v>
      </c>
      <c r="H222" t="s">
        <v>1880</v>
      </c>
      <c r="I222" t="str">
        <f t="shared" si="4"/>
        <v>Non-urban GSE</v>
      </c>
    </row>
    <row r="223" spans="1:9" x14ac:dyDescent="0.25">
      <c r="A223" t="s">
        <v>1925</v>
      </c>
      <c r="B223" t="s">
        <v>1925</v>
      </c>
      <c r="C223" t="s">
        <v>1926</v>
      </c>
      <c r="D223" t="s">
        <v>1679</v>
      </c>
      <c r="E223" t="s">
        <v>1698</v>
      </c>
      <c r="F223" t="s">
        <v>254</v>
      </c>
      <c r="G223" t="s">
        <v>1094</v>
      </c>
      <c r="H223" t="s">
        <v>1880</v>
      </c>
      <c r="I223" t="str">
        <f t="shared" si="4"/>
        <v>Urban GSE</v>
      </c>
    </row>
    <row r="224" spans="1:9" x14ac:dyDescent="0.25">
      <c r="A224" t="s">
        <v>1927</v>
      </c>
      <c r="B224" t="s">
        <v>1927</v>
      </c>
      <c r="C224" t="s">
        <v>1928</v>
      </c>
      <c r="D224" t="s">
        <v>1679</v>
      </c>
      <c r="E224" t="s">
        <v>1698</v>
      </c>
      <c r="F224" t="s">
        <v>1618</v>
      </c>
      <c r="G224" t="s">
        <v>1094</v>
      </c>
      <c r="H224" t="s">
        <v>1880</v>
      </c>
      <c r="I224" t="str">
        <f t="shared" si="4"/>
        <v>Non-urban GSE</v>
      </c>
    </row>
    <row r="225" spans="1:9" x14ac:dyDescent="0.25">
      <c r="A225" t="s">
        <v>1929</v>
      </c>
      <c r="B225" t="s">
        <v>1929</v>
      </c>
      <c r="C225" t="s">
        <v>1930</v>
      </c>
      <c r="D225" t="s">
        <v>1679</v>
      </c>
      <c r="E225" t="s">
        <v>1698</v>
      </c>
      <c r="F225" t="s">
        <v>1128</v>
      </c>
      <c r="G225" t="s">
        <v>1094</v>
      </c>
      <c r="H225" t="s">
        <v>1880</v>
      </c>
      <c r="I225" t="str">
        <f t="shared" si="4"/>
        <v>Urban GSE</v>
      </c>
    </row>
    <row r="226" spans="1:9" x14ac:dyDescent="0.25">
      <c r="A226" t="s">
        <v>1931</v>
      </c>
      <c r="B226" t="s">
        <v>1931</v>
      </c>
      <c r="C226" t="s">
        <v>279</v>
      </c>
      <c r="D226" t="s">
        <v>1679</v>
      </c>
      <c r="E226" t="s">
        <v>1698</v>
      </c>
      <c r="F226" t="s">
        <v>279</v>
      </c>
      <c r="G226" t="s">
        <v>1094</v>
      </c>
      <c r="H226" t="s">
        <v>1880</v>
      </c>
      <c r="I226" t="str">
        <f t="shared" si="4"/>
        <v>Urban GSE</v>
      </c>
    </row>
    <row r="227" spans="1:9" x14ac:dyDescent="0.25">
      <c r="A227" t="s">
        <v>1932</v>
      </c>
      <c r="B227" t="s">
        <v>1932</v>
      </c>
      <c r="C227" t="s">
        <v>288</v>
      </c>
      <c r="D227" t="s">
        <v>1679</v>
      </c>
      <c r="E227" t="s">
        <v>1698</v>
      </c>
      <c r="F227" t="s">
        <v>288</v>
      </c>
      <c r="G227" t="s">
        <v>1094</v>
      </c>
      <c r="H227" t="s">
        <v>1880</v>
      </c>
      <c r="I227" t="str">
        <f t="shared" si="4"/>
        <v>Urban GSE</v>
      </c>
    </row>
    <row r="228" spans="1:9" x14ac:dyDescent="0.25">
      <c r="A228" t="s">
        <v>1933</v>
      </c>
      <c r="B228" t="s">
        <v>1933</v>
      </c>
      <c r="C228" t="s">
        <v>290</v>
      </c>
      <c r="D228" t="s">
        <v>1679</v>
      </c>
      <c r="E228" t="s">
        <v>1698</v>
      </c>
      <c r="F228" t="s">
        <v>290</v>
      </c>
      <c r="G228" t="s">
        <v>1094</v>
      </c>
      <c r="H228" t="s">
        <v>1880</v>
      </c>
      <c r="I228" t="str">
        <f t="shared" si="4"/>
        <v>Urban GSE</v>
      </c>
    </row>
    <row r="229" spans="1:9" x14ac:dyDescent="0.25">
      <c r="A229" t="s">
        <v>1934</v>
      </c>
      <c r="B229" t="s">
        <v>1934</v>
      </c>
      <c r="C229" t="s">
        <v>292</v>
      </c>
      <c r="D229" t="s">
        <v>1679</v>
      </c>
      <c r="E229" t="s">
        <v>1698</v>
      </c>
      <c r="F229" t="s">
        <v>292</v>
      </c>
      <c r="G229" t="s">
        <v>1094</v>
      </c>
      <c r="H229" t="s">
        <v>1880</v>
      </c>
      <c r="I229" t="str">
        <f t="shared" si="4"/>
        <v>Urban GSE</v>
      </c>
    </row>
    <row r="230" spans="1:9" x14ac:dyDescent="0.25">
      <c r="A230" t="s">
        <v>1935</v>
      </c>
      <c r="B230" t="s">
        <v>1935</v>
      </c>
      <c r="C230" t="s">
        <v>293</v>
      </c>
      <c r="D230" t="s">
        <v>1679</v>
      </c>
      <c r="E230" t="s">
        <v>1698</v>
      </c>
      <c r="F230" t="s">
        <v>293</v>
      </c>
      <c r="G230" t="s">
        <v>1094</v>
      </c>
      <c r="H230" t="s">
        <v>1880</v>
      </c>
      <c r="I230" t="str">
        <f t="shared" si="4"/>
        <v>Urban GSE</v>
      </c>
    </row>
    <row r="231" spans="1:9" x14ac:dyDescent="0.25">
      <c r="A231" t="s">
        <v>1936</v>
      </c>
      <c r="B231" t="s">
        <v>1936</v>
      </c>
      <c r="C231" t="s">
        <v>1937</v>
      </c>
      <c r="D231" t="s">
        <v>1679</v>
      </c>
      <c r="E231" t="s">
        <v>1698</v>
      </c>
      <c r="F231" t="s">
        <v>1618</v>
      </c>
      <c r="G231" t="s">
        <v>1094</v>
      </c>
      <c r="H231" t="s">
        <v>1880</v>
      </c>
      <c r="I231" t="str">
        <f t="shared" si="4"/>
        <v>Non-urban GSE</v>
      </c>
    </row>
    <row r="232" spans="1:9" x14ac:dyDescent="0.25">
      <c r="A232" t="s">
        <v>1938</v>
      </c>
      <c r="B232" t="s">
        <v>1938</v>
      </c>
      <c r="C232" t="s">
        <v>685</v>
      </c>
      <c r="D232" t="s">
        <v>1679</v>
      </c>
      <c r="E232" t="s">
        <v>1698</v>
      </c>
      <c r="F232" t="s">
        <v>1618</v>
      </c>
      <c r="G232" t="s">
        <v>1094</v>
      </c>
      <c r="H232" t="s">
        <v>1880</v>
      </c>
      <c r="I232" t="str">
        <f t="shared" si="4"/>
        <v>Non-urban GSE</v>
      </c>
    </row>
    <row r="233" spans="1:9" x14ac:dyDescent="0.25">
      <c r="A233" t="s">
        <v>1939</v>
      </c>
      <c r="B233" t="s">
        <v>1939</v>
      </c>
      <c r="C233" t="s">
        <v>686</v>
      </c>
      <c r="D233" t="s">
        <v>1679</v>
      </c>
      <c r="E233" t="s">
        <v>1698</v>
      </c>
      <c r="F233" t="s">
        <v>290</v>
      </c>
      <c r="G233" t="s">
        <v>1094</v>
      </c>
      <c r="H233" t="s">
        <v>1880</v>
      </c>
      <c r="I233" t="str">
        <f t="shared" si="4"/>
        <v>Urban GSE</v>
      </c>
    </row>
    <row r="234" spans="1:9" x14ac:dyDescent="0.25">
      <c r="A234" t="s">
        <v>1940</v>
      </c>
      <c r="B234" t="s">
        <v>1940</v>
      </c>
      <c r="C234" t="s">
        <v>687</v>
      </c>
      <c r="D234" t="s">
        <v>1679</v>
      </c>
      <c r="E234" t="s">
        <v>1698</v>
      </c>
      <c r="F234" t="s">
        <v>1618</v>
      </c>
      <c r="G234" t="s">
        <v>1094</v>
      </c>
      <c r="H234" t="s">
        <v>1880</v>
      </c>
      <c r="I234" t="str">
        <f t="shared" si="4"/>
        <v>Non-urban GSE</v>
      </c>
    </row>
    <row r="235" spans="1:9" x14ac:dyDescent="0.25">
      <c r="A235" t="s">
        <v>1941</v>
      </c>
      <c r="B235" t="s">
        <v>1941</v>
      </c>
      <c r="C235" t="s">
        <v>688</v>
      </c>
      <c r="D235" t="s">
        <v>1679</v>
      </c>
      <c r="E235" t="s">
        <v>1698</v>
      </c>
      <c r="F235" t="s">
        <v>1618</v>
      </c>
      <c r="G235" t="s">
        <v>1094</v>
      </c>
      <c r="H235" t="s">
        <v>1880</v>
      </c>
      <c r="I235" t="str">
        <f t="shared" si="4"/>
        <v>Non-urban GSE</v>
      </c>
    </row>
    <row r="236" spans="1:9" x14ac:dyDescent="0.25">
      <c r="A236" t="s">
        <v>1942</v>
      </c>
      <c r="B236" t="s">
        <v>1942</v>
      </c>
      <c r="C236" t="s">
        <v>1943</v>
      </c>
      <c r="D236" t="s">
        <v>1679</v>
      </c>
      <c r="E236" t="s">
        <v>1698</v>
      </c>
      <c r="F236" t="s">
        <v>1618</v>
      </c>
      <c r="G236" t="s">
        <v>1094</v>
      </c>
      <c r="H236" t="s">
        <v>1880</v>
      </c>
      <c r="I236" t="str">
        <f t="shared" si="4"/>
        <v>Non-urban GSE</v>
      </c>
    </row>
    <row r="237" spans="1:9" x14ac:dyDescent="0.25">
      <c r="A237" t="s">
        <v>1944</v>
      </c>
      <c r="B237" t="s">
        <v>1944</v>
      </c>
      <c r="C237" t="s">
        <v>690</v>
      </c>
      <c r="D237" t="s">
        <v>1679</v>
      </c>
      <c r="E237" t="s">
        <v>1698</v>
      </c>
      <c r="F237" t="s">
        <v>1618</v>
      </c>
      <c r="G237" t="s">
        <v>1094</v>
      </c>
      <c r="H237" t="s">
        <v>1880</v>
      </c>
      <c r="I237" t="str">
        <f t="shared" si="4"/>
        <v>Non-urban GSE</v>
      </c>
    </row>
    <row r="238" spans="1:9" x14ac:dyDescent="0.25">
      <c r="A238" t="s">
        <v>1945</v>
      </c>
      <c r="B238" t="s">
        <v>1945</v>
      </c>
      <c r="C238" t="s">
        <v>691</v>
      </c>
      <c r="D238" t="s">
        <v>1679</v>
      </c>
      <c r="E238" t="s">
        <v>1698</v>
      </c>
      <c r="F238" t="s">
        <v>1618</v>
      </c>
      <c r="G238" t="s">
        <v>1094</v>
      </c>
      <c r="H238" t="s">
        <v>1880</v>
      </c>
      <c r="I238" t="str">
        <f t="shared" si="4"/>
        <v>Non-urban GSE</v>
      </c>
    </row>
    <row r="239" spans="1:9" x14ac:dyDescent="0.25">
      <c r="A239" t="s">
        <v>1946</v>
      </c>
      <c r="B239" t="s">
        <v>1946</v>
      </c>
      <c r="C239" t="s">
        <v>692</v>
      </c>
      <c r="D239" t="s">
        <v>1679</v>
      </c>
      <c r="E239" t="s">
        <v>1698</v>
      </c>
      <c r="F239" t="s">
        <v>1618</v>
      </c>
      <c r="G239" t="s">
        <v>1094</v>
      </c>
      <c r="H239" t="s">
        <v>1880</v>
      </c>
      <c r="I239" t="str">
        <f t="shared" si="4"/>
        <v>Non-urban GSE</v>
      </c>
    </row>
    <row r="240" spans="1:9" x14ac:dyDescent="0.25">
      <c r="A240" t="s">
        <v>1947</v>
      </c>
      <c r="B240" t="s">
        <v>1947</v>
      </c>
      <c r="C240" t="s">
        <v>694</v>
      </c>
      <c r="D240" t="s">
        <v>1679</v>
      </c>
      <c r="E240" t="s">
        <v>1698</v>
      </c>
      <c r="F240" t="s">
        <v>1618</v>
      </c>
      <c r="G240" t="s">
        <v>1094</v>
      </c>
      <c r="H240" t="s">
        <v>1880</v>
      </c>
      <c r="I240" t="str">
        <f t="shared" si="4"/>
        <v>Non-urban GSE</v>
      </c>
    </row>
    <row r="241" spans="1:9" x14ac:dyDescent="0.25">
      <c r="A241" t="s">
        <v>1948</v>
      </c>
      <c r="B241" t="s">
        <v>1948</v>
      </c>
      <c r="C241" t="s">
        <v>695</v>
      </c>
      <c r="D241" t="s">
        <v>1679</v>
      </c>
      <c r="E241" t="s">
        <v>1698</v>
      </c>
      <c r="F241" t="s">
        <v>1618</v>
      </c>
      <c r="G241" t="s">
        <v>1094</v>
      </c>
      <c r="H241" t="s">
        <v>1880</v>
      </c>
      <c r="I241" t="str">
        <f t="shared" si="4"/>
        <v>Non-urban GSE</v>
      </c>
    </row>
    <row r="242" spans="1:9" x14ac:dyDescent="0.25">
      <c r="A242" t="s">
        <v>1949</v>
      </c>
      <c r="B242" t="s">
        <v>1949</v>
      </c>
      <c r="C242" t="s">
        <v>696</v>
      </c>
      <c r="D242" t="s">
        <v>1679</v>
      </c>
      <c r="E242" t="s">
        <v>1698</v>
      </c>
      <c r="F242" t="s">
        <v>1618</v>
      </c>
      <c r="G242" t="s">
        <v>1094</v>
      </c>
      <c r="H242" t="s">
        <v>1880</v>
      </c>
      <c r="I242" t="str">
        <f t="shared" si="4"/>
        <v>Non-urban GSE</v>
      </c>
    </row>
    <row r="243" spans="1:9" x14ac:dyDescent="0.25">
      <c r="A243" t="s">
        <v>1950</v>
      </c>
      <c r="B243" t="s">
        <v>1950</v>
      </c>
      <c r="C243" t="s">
        <v>710</v>
      </c>
      <c r="D243" t="s">
        <v>1679</v>
      </c>
      <c r="E243" t="s">
        <v>1698</v>
      </c>
      <c r="F243" t="s">
        <v>1618</v>
      </c>
      <c r="G243" t="s">
        <v>1094</v>
      </c>
      <c r="H243" t="s">
        <v>1880</v>
      </c>
      <c r="I243" t="str">
        <f t="shared" si="4"/>
        <v>Non-urban GSE</v>
      </c>
    </row>
    <row r="244" spans="1:9" x14ac:dyDescent="0.25">
      <c r="A244" t="s">
        <v>1951</v>
      </c>
      <c r="B244" t="s">
        <v>1951</v>
      </c>
      <c r="C244" t="s">
        <v>711</v>
      </c>
      <c r="D244" t="s">
        <v>1679</v>
      </c>
      <c r="E244" t="s">
        <v>1698</v>
      </c>
      <c r="F244" t="s">
        <v>1618</v>
      </c>
      <c r="G244" t="s">
        <v>1094</v>
      </c>
      <c r="H244" t="s">
        <v>1880</v>
      </c>
      <c r="I244" t="str">
        <f t="shared" si="4"/>
        <v>Non-urban GSE</v>
      </c>
    </row>
    <row r="245" spans="1:9" x14ac:dyDescent="0.25">
      <c r="A245" t="s">
        <v>1952</v>
      </c>
      <c r="B245" t="s">
        <v>1952</v>
      </c>
      <c r="C245" t="s">
        <v>712</v>
      </c>
      <c r="D245" t="s">
        <v>1679</v>
      </c>
      <c r="E245" t="s">
        <v>1698</v>
      </c>
      <c r="F245" t="s">
        <v>293</v>
      </c>
      <c r="G245" t="s">
        <v>1094</v>
      </c>
      <c r="H245" t="s">
        <v>1880</v>
      </c>
      <c r="I245" t="str">
        <f t="shared" si="4"/>
        <v>Urban GSE</v>
      </c>
    </row>
    <row r="246" spans="1:9" x14ac:dyDescent="0.25">
      <c r="A246" t="s">
        <v>1953</v>
      </c>
      <c r="B246" t="s">
        <v>1953</v>
      </c>
      <c r="C246" t="s">
        <v>713</v>
      </c>
      <c r="D246" t="s">
        <v>1679</v>
      </c>
      <c r="E246" t="s">
        <v>1698</v>
      </c>
      <c r="F246" t="s">
        <v>288</v>
      </c>
      <c r="G246" t="s">
        <v>1094</v>
      </c>
      <c r="H246" t="s">
        <v>1880</v>
      </c>
      <c r="I246" t="str">
        <f t="shared" si="4"/>
        <v>Urban GSE</v>
      </c>
    </row>
    <row r="247" spans="1:9" x14ac:dyDescent="0.25">
      <c r="A247" t="s">
        <v>1954</v>
      </c>
      <c r="B247" t="s">
        <v>1954</v>
      </c>
      <c r="C247" t="s">
        <v>714</v>
      </c>
      <c r="D247" t="s">
        <v>1679</v>
      </c>
      <c r="E247" t="s">
        <v>1698</v>
      </c>
      <c r="F247" t="s">
        <v>288</v>
      </c>
      <c r="G247" t="s">
        <v>1094</v>
      </c>
      <c r="H247" t="s">
        <v>1880</v>
      </c>
      <c r="I247" t="str">
        <f t="shared" si="4"/>
        <v>Urban GSE</v>
      </c>
    </row>
    <row r="248" spans="1:9" x14ac:dyDescent="0.25">
      <c r="A248" t="s">
        <v>1955</v>
      </c>
      <c r="B248" t="s">
        <v>1955</v>
      </c>
      <c r="C248" t="s">
        <v>715</v>
      </c>
      <c r="D248" t="s">
        <v>1679</v>
      </c>
      <c r="E248" t="s">
        <v>1698</v>
      </c>
      <c r="F248" t="s">
        <v>1618</v>
      </c>
      <c r="G248" t="s">
        <v>1094</v>
      </c>
      <c r="H248" t="s">
        <v>1880</v>
      </c>
      <c r="I248" t="str">
        <f t="shared" si="4"/>
        <v>Non-urban GSE</v>
      </c>
    </row>
    <row r="249" spans="1:9" x14ac:dyDescent="0.25">
      <c r="A249" t="s">
        <v>1956</v>
      </c>
      <c r="B249" t="s">
        <v>1956</v>
      </c>
      <c r="C249" t="s">
        <v>716</v>
      </c>
      <c r="D249" t="s">
        <v>1679</v>
      </c>
      <c r="E249" t="s">
        <v>1698</v>
      </c>
      <c r="F249" t="s">
        <v>288</v>
      </c>
      <c r="G249" t="s">
        <v>1094</v>
      </c>
      <c r="H249" t="s">
        <v>1880</v>
      </c>
      <c r="I249" t="str">
        <f t="shared" si="4"/>
        <v>Urban GSE</v>
      </c>
    </row>
    <row r="250" spans="1:9" x14ac:dyDescent="0.25">
      <c r="A250" t="s">
        <v>1957</v>
      </c>
      <c r="B250" t="s">
        <v>1957</v>
      </c>
      <c r="C250" t="s">
        <v>717</v>
      </c>
      <c r="D250" t="s">
        <v>1679</v>
      </c>
      <c r="E250" t="s">
        <v>1698</v>
      </c>
      <c r="F250" t="s">
        <v>1618</v>
      </c>
      <c r="G250" t="s">
        <v>1094</v>
      </c>
      <c r="H250" t="s">
        <v>1880</v>
      </c>
      <c r="I250" t="str">
        <f t="shared" si="4"/>
        <v>Non-urban GSE</v>
      </c>
    </row>
    <row r="251" spans="1:9" x14ac:dyDescent="0.25">
      <c r="A251" t="s">
        <v>1958</v>
      </c>
      <c r="B251" t="s">
        <v>1958</v>
      </c>
      <c r="C251" t="s">
        <v>718</v>
      </c>
      <c r="D251" t="s">
        <v>1679</v>
      </c>
      <c r="E251" t="s">
        <v>1698</v>
      </c>
      <c r="F251" t="s">
        <v>245</v>
      </c>
      <c r="G251" t="s">
        <v>1094</v>
      </c>
      <c r="H251" t="s">
        <v>1880</v>
      </c>
      <c r="I251" t="str">
        <f t="shared" si="4"/>
        <v>Urban GSE</v>
      </c>
    </row>
    <row r="252" spans="1:9" x14ac:dyDescent="0.25">
      <c r="A252" t="s">
        <v>1959</v>
      </c>
      <c r="B252" t="s">
        <v>1959</v>
      </c>
      <c r="C252" t="s">
        <v>719</v>
      </c>
      <c r="D252" t="s">
        <v>1679</v>
      </c>
      <c r="E252" t="s">
        <v>1698</v>
      </c>
      <c r="F252" t="s">
        <v>1618</v>
      </c>
      <c r="G252" t="s">
        <v>1094</v>
      </c>
      <c r="H252" t="s">
        <v>1880</v>
      </c>
      <c r="I252" t="str">
        <f t="shared" si="4"/>
        <v>Non-urban GSE</v>
      </c>
    </row>
    <row r="253" spans="1:9" x14ac:dyDescent="0.25">
      <c r="A253" t="s">
        <v>1960</v>
      </c>
      <c r="B253" t="s">
        <v>1960</v>
      </c>
      <c r="C253" t="s">
        <v>720</v>
      </c>
      <c r="D253" t="s">
        <v>1679</v>
      </c>
      <c r="E253" t="s">
        <v>1698</v>
      </c>
      <c r="F253" t="s">
        <v>1618</v>
      </c>
      <c r="G253" t="s">
        <v>1094</v>
      </c>
      <c r="H253" t="s">
        <v>1880</v>
      </c>
      <c r="I253" t="str">
        <f t="shared" si="4"/>
        <v>Non-urban GSE</v>
      </c>
    </row>
    <row r="254" spans="1:9" x14ac:dyDescent="0.25">
      <c r="A254" t="s">
        <v>1961</v>
      </c>
      <c r="B254" t="s">
        <v>1961</v>
      </c>
      <c r="C254" t="s">
        <v>733</v>
      </c>
      <c r="D254" t="s">
        <v>1679</v>
      </c>
      <c r="E254" t="s">
        <v>1698</v>
      </c>
      <c r="F254" t="s">
        <v>1618</v>
      </c>
      <c r="G254" t="s">
        <v>1094</v>
      </c>
      <c r="H254" t="s">
        <v>1880</v>
      </c>
      <c r="I254" t="str">
        <f t="shared" si="4"/>
        <v>Non-urban GSE</v>
      </c>
    </row>
    <row r="255" spans="1:9" x14ac:dyDescent="0.25">
      <c r="A255" t="s">
        <v>1962</v>
      </c>
      <c r="B255" t="s">
        <v>1962</v>
      </c>
      <c r="C255" t="s">
        <v>734</v>
      </c>
      <c r="D255" t="s">
        <v>1679</v>
      </c>
      <c r="E255" t="s">
        <v>1698</v>
      </c>
      <c r="F255" t="s">
        <v>1618</v>
      </c>
      <c r="G255" t="s">
        <v>1094</v>
      </c>
      <c r="H255" t="s">
        <v>1880</v>
      </c>
      <c r="I255" t="str">
        <f t="shared" si="4"/>
        <v>Non-urban GSE</v>
      </c>
    </row>
    <row r="256" spans="1:9" x14ac:dyDescent="0.25">
      <c r="A256" t="s">
        <v>1685</v>
      </c>
      <c r="B256" t="s">
        <v>1685</v>
      </c>
      <c r="C256" t="s">
        <v>735</v>
      </c>
      <c r="D256" t="s">
        <v>1679</v>
      </c>
      <c r="E256" t="s">
        <v>1698</v>
      </c>
      <c r="F256" t="s">
        <v>274</v>
      </c>
      <c r="G256" t="s">
        <v>1094</v>
      </c>
      <c r="H256" t="s">
        <v>1880</v>
      </c>
      <c r="I256" t="str">
        <f t="shared" si="4"/>
        <v>Urban GSE</v>
      </c>
    </row>
    <row r="257" spans="1:9" x14ac:dyDescent="0.25">
      <c r="A257" t="s">
        <v>1963</v>
      </c>
      <c r="B257" t="s">
        <v>1963</v>
      </c>
      <c r="C257" t="s">
        <v>736</v>
      </c>
      <c r="D257" t="s">
        <v>1679</v>
      </c>
      <c r="E257" t="s">
        <v>1698</v>
      </c>
      <c r="F257" t="s">
        <v>1618</v>
      </c>
      <c r="G257" t="s">
        <v>1094</v>
      </c>
      <c r="H257" t="s">
        <v>1880</v>
      </c>
      <c r="I257" t="str">
        <f t="shared" si="4"/>
        <v>Non-urban GSE</v>
      </c>
    </row>
    <row r="258" spans="1:9" x14ac:dyDescent="0.25">
      <c r="A258" t="s">
        <v>1686</v>
      </c>
      <c r="B258" t="s">
        <v>1686</v>
      </c>
      <c r="C258" t="s">
        <v>738</v>
      </c>
      <c r="D258" t="s">
        <v>1679</v>
      </c>
      <c r="E258" t="s">
        <v>1698</v>
      </c>
      <c r="F258" t="s">
        <v>274</v>
      </c>
      <c r="G258" t="s">
        <v>1094</v>
      </c>
      <c r="H258" t="s">
        <v>1880</v>
      </c>
      <c r="I258" t="str">
        <f t="shared" ref="I258:I321" si="5">IF(F258="Non-urban",CONCATENATE("Non-urban ",H258),CONCATENATE("Urban ",H258))</f>
        <v>Urban GSE</v>
      </c>
    </row>
    <row r="259" spans="1:9" x14ac:dyDescent="0.25">
      <c r="A259" t="s">
        <v>1964</v>
      </c>
      <c r="B259" t="s">
        <v>1964</v>
      </c>
      <c r="C259" t="s">
        <v>739</v>
      </c>
      <c r="D259" t="s">
        <v>1679</v>
      </c>
      <c r="E259" t="s">
        <v>1698</v>
      </c>
      <c r="F259" t="s">
        <v>1618</v>
      </c>
      <c r="G259" t="s">
        <v>1094</v>
      </c>
      <c r="H259" t="s">
        <v>1880</v>
      </c>
      <c r="I259" t="str">
        <f t="shared" si="5"/>
        <v>Non-urban GSE</v>
      </c>
    </row>
    <row r="260" spans="1:9" x14ac:dyDescent="0.25">
      <c r="A260" t="s">
        <v>1965</v>
      </c>
      <c r="B260" t="s">
        <v>1965</v>
      </c>
      <c r="C260" t="s">
        <v>741</v>
      </c>
      <c r="D260" t="s">
        <v>1679</v>
      </c>
      <c r="E260" t="s">
        <v>1698</v>
      </c>
      <c r="F260" t="s">
        <v>1618</v>
      </c>
      <c r="G260" t="s">
        <v>1094</v>
      </c>
      <c r="H260" t="s">
        <v>1880</v>
      </c>
      <c r="I260" t="str">
        <f t="shared" si="5"/>
        <v>Non-urban GSE</v>
      </c>
    </row>
    <row r="261" spans="1:9" x14ac:dyDescent="0.25">
      <c r="A261" t="s">
        <v>1966</v>
      </c>
      <c r="B261" t="s">
        <v>1966</v>
      </c>
      <c r="C261" s="25" t="s">
        <v>1967</v>
      </c>
      <c r="D261" t="s">
        <v>1679</v>
      </c>
      <c r="E261" t="s">
        <v>1698</v>
      </c>
      <c r="F261" t="s">
        <v>1618</v>
      </c>
      <c r="G261" t="s">
        <v>1094</v>
      </c>
      <c r="H261" t="s">
        <v>1880</v>
      </c>
      <c r="I261" t="str">
        <f t="shared" si="5"/>
        <v>Non-urban GSE</v>
      </c>
    </row>
    <row r="262" spans="1:9" x14ac:dyDescent="0.25">
      <c r="A262" t="s">
        <v>1968</v>
      </c>
      <c r="B262" t="s">
        <v>1968</v>
      </c>
      <c r="C262" t="s">
        <v>743</v>
      </c>
      <c r="D262" t="s">
        <v>1679</v>
      </c>
      <c r="E262" t="s">
        <v>1698</v>
      </c>
      <c r="F262" t="s">
        <v>1618</v>
      </c>
      <c r="G262" t="s">
        <v>1094</v>
      </c>
      <c r="H262" t="s">
        <v>1880</v>
      </c>
      <c r="I262" t="str">
        <f t="shared" si="5"/>
        <v>Non-urban GSE</v>
      </c>
    </row>
    <row r="263" spans="1:9" x14ac:dyDescent="0.25">
      <c r="A263" t="s">
        <v>1969</v>
      </c>
      <c r="B263" t="s">
        <v>1969</v>
      </c>
      <c r="C263" t="s">
        <v>744</v>
      </c>
      <c r="D263" t="s">
        <v>1679</v>
      </c>
      <c r="E263" t="s">
        <v>1698</v>
      </c>
      <c r="F263" t="s">
        <v>1618</v>
      </c>
      <c r="G263" t="s">
        <v>1094</v>
      </c>
      <c r="H263" t="s">
        <v>1880</v>
      </c>
      <c r="I263" t="str">
        <f t="shared" si="5"/>
        <v>Non-urban GSE</v>
      </c>
    </row>
    <row r="264" spans="1:9" x14ac:dyDescent="0.25">
      <c r="A264" t="s">
        <v>1970</v>
      </c>
      <c r="B264" t="s">
        <v>1970</v>
      </c>
      <c r="C264" t="s">
        <v>745</v>
      </c>
      <c r="D264" t="s">
        <v>1679</v>
      </c>
      <c r="E264" t="s">
        <v>1698</v>
      </c>
      <c r="F264" t="s">
        <v>1618</v>
      </c>
      <c r="G264" t="s">
        <v>1094</v>
      </c>
      <c r="H264" t="s">
        <v>1880</v>
      </c>
      <c r="I264" t="str">
        <f t="shared" si="5"/>
        <v>Non-urban GSE</v>
      </c>
    </row>
    <row r="265" spans="1:9" x14ac:dyDescent="0.25">
      <c r="A265" t="s">
        <v>1971</v>
      </c>
      <c r="B265" t="s">
        <v>1971</v>
      </c>
      <c r="C265" t="s">
        <v>746</v>
      </c>
      <c r="D265" t="s">
        <v>1679</v>
      </c>
      <c r="E265" t="s">
        <v>1698</v>
      </c>
      <c r="F265" t="s">
        <v>1618</v>
      </c>
      <c r="G265" t="s">
        <v>1094</v>
      </c>
      <c r="H265" t="s">
        <v>1880</v>
      </c>
      <c r="I265" t="str">
        <f t="shared" si="5"/>
        <v>Non-urban GSE</v>
      </c>
    </row>
    <row r="266" spans="1:9" x14ac:dyDescent="0.25">
      <c r="A266" t="s">
        <v>1972</v>
      </c>
      <c r="B266" t="s">
        <v>1972</v>
      </c>
      <c r="C266" t="s">
        <v>747</v>
      </c>
      <c r="D266" t="s">
        <v>1679</v>
      </c>
      <c r="E266" t="s">
        <v>1698</v>
      </c>
      <c r="F266" t="s">
        <v>1618</v>
      </c>
      <c r="G266" t="s">
        <v>1094</v>
      </c>
      <c r="H266" t="s">
        <v>1880</v>
      </c>
      <c r="I266" t="str">
        <f t="shared" si="5"/>
        <v>Non-urban GSE</v>
      </c>
    </row>
    <row r="267" spans="1:9" x14ac:dyDescent="0.25">
      <c r="A267" t="s">
        <v>1973</v>
      </c>
      <c r="B267" t="s">
        <v>1973</v>
      </c>
      <c r="C267" t="s">
        <v>285</v>
      </c>
      <c r="D267" t="s">
        <v>1679</v>
      </c>
      <c r="E267" t="s">
        <v>1698</v>
      </c>
      <c r="F267" t="s">
        <v>285</v>
      </c>
      <c r="G267" t="s">
        <v>1094</v>
      </c>
      <c r="H267" t="s">
        <v>1880</v>
      </c>
      <c r="I267" t="str">
        <f t="shared" si="5"/>
        <v>Urban GSE</v>
      </c>
    </row>
    <row r="268" spans="1:9" x14ac:dyDescent="0.25">
      <c r="A268" t="s">
        <v>1974</v>
      </c>
      <c r="B268" t="s">
        <v>1974</v>
      </c>
      <c r="C268" t="s">
        <v>748</v>
      </c>
      <c r="D268" t="s">
        <v>1679</v>
      </c>
      <c r="E268" t="s">
        <v>1698</v>
      </c>
      <c r="F268" t="s">
        <v>1618</v>
      </c>
      <c r="G268" t="s">
        <v>1094</v>
      </c>
      <c r="H268" t="s">
        <v>1880</v>
      </c>
      <c r="I268" t="str">
        <f t="shared" si="5"/>
        <v>Non-urban GSE</v>
      </c>
    </row>
    <row r="269" spans="1:9" x14ac:dyDescent="0.25">
      <c r="A269" t="s">
        <v>1975</v>
      </c>
      <c r="B269" t="s">
        <v>1975</v>
      </c>
      <c r="C269" t="s">
        <v>749</v>
      </c>
      <c r="D269" t="s">
        <v>1679</v>
      </c>
      <c r="E269" t="s">
        <v>1698</v>
      </c>
      <c r="F269" t="s">
        <v>1618</v>
      </c>
      <c r="G269" t="s">
        <v>1094</v>
      </c>
      <c r="H269" t="s">
        <v>1880</v>
      </c>
      <c r="I269" t="str">
        <f t="shared" si="5"/>
        <v>Non-urban GSE</v>
      </c>
    </row>
    <row r="270" spans="1:9" x14ac:dyDescent="0.25">
      <c r="A270" t="s">
        <v>1976</v>
      </c>
      <c r="B270" t="s">
        <v>1976</v>
      </c>
      <c r="C270" t="s">
        <v>750</v>
      </c>
      <c r="D270" t="s">
        <v>1679</v>
      </c>
      <c r="E270" t="s">
        <v>1698</v>
      </c>
      <c r="F270" t="s">
        <v>1618</v>
      </c>
      <c r="G270" t="s">
        <v>1094</v>
      </c>
      <c r="H270" t="s">
        <v>1880</v>
      </c>
      <c r="I270" t="str">
        <f t="shared" si="5"/>
        <v>Non-urban GSE</v>
      </c>
    </row>
    <row r="271" spans="1:9" x14ac:dyDescent="0.25">
      <c r="A271" t="s">
        <v>1680</v>
      </c>
      <c r="B271" t="s">
        <v>1680</v>
      </c>
      <c r="C271" t="s">
        <v>751</v>
      </c>
      <c r="D271" t="s">
        <v>1679</v>
      </c>
      <c r="E271" t="s">
        <v>1698</v>
      </c>
      <c r="F271" t="s">
        <v>274</v>
      </c>
      <c r="G271" t="s">
        <v>1094</v>
      </c>
      <c r="H271" t="s">
        <v>1880</v>
      </c>
      <c r="I271" t="str">
        <f t="shared" si="5"/>
        <v>Urban GSE</v>
      </c>
    </row>
    <row r="272" spans="1:9" x14ac:dyDescent="0.25">
      <c r="A272" t="s">
        <v>1684</v>
      </c>
      <c r="B272" t="s">
        <v>1684</v>
      </c>
      <c r="C272" t="s">
        <v>752</v>
      </c>
      <c r="D272" t="s">
        <v>1679</v>
      </c>
      <c r="E272" t="s">
        <v>1698</v>
      </c>
      <c r="F272" t="s">
        <v>274</v>
      </c>
      <c r="G272" t="s">
        <v>1094</v>
      </c>
      <c r="H272" t="s">
        <v>1880</v>
      </c>
      <c r="I272" t="str">
        <f t="shared" si="5"/>
        <v>Urban GSE</v>
      </c>
    </row>
    <row r="273" spans="1:9" x14ac:dyDescent="0.25">
      <c r="A273" t="s">
        <v>1977</v>
      </c>
      <c r="B273" t="s">
        <v>1977</v>
      </c>
      <c r="C273" t="s">
        <v>753</v>
      </c>
      <c r="D273" t="s">
        <v>1679</v>
      </c>
      <c r="E273" t="s">
        <v>1698</v>
      </c>
      <c r="F273" t="s">
        <v>1618</v>
      </c>
      <c r="G273" t="s">
        <v>1094</v>
      </c>
      <c r="H273" t="s">
        <v>1880</v>
      </c>
      <c r="I273" t="str">
        <f t="shared" si="5"/>
        <v>Non-urban GSE</v>
      </c>
    </row>
    <row r="274" spans="1:9" x14ac:dyDescent="0.25">
      <c r="A274" t="s">
        <v>1978</v>
      </c>
      <c r="B274" t="s">
        <v>1978</v>
      </c>
      <c r="C274" t="s">
        <v>754</v>
      </c>
      <c r="D274" t="s">
        <v>1679</v>
      </c>
      <c r="E274" t="s">
        <v>1698</v>
      </c>
      <c r="F274" t="s">
        <v>1618</v>
      </c>
      <c r="G274" t="s">
        <v>1094</v>
      </c>
      <c r="H274" t="s">
        <v>1880</v>
      </c>
      <c r="I274" t="str">
        <f t="shared" si="5"/>
        <v>Non-urban GSE</v>
      </c>
    </row>
    <row r="275" spans="1:9" x14ac:dyDescent="0.25">
      <c r="A275" t="s">
        <v>1979</v>
      </c>
      <c r="B275" t="s">
        <v>1979</v>
      </c>
      <c r="C275" t="s">
        <v>755</v>
      </c>
      <c r="D275" t="s">
        <v>1679</v>
      </c>
      <c r="E275" t="s">
        <v>1698</v>
      </c>
      <c r="F275" t="s">
        <v>1618</v>
      </c>
      <c r="G275" t="s">
        <v>1094</v>
      </c>
      <c r="H275" t="s">
        <v>1880</v>
      </c>
      <c r="I275" t="str">
        <f t="shared" si="5"/>
        <v>Non-urban GSE</v>
      </c>
    </row>
    <row r="276" spans="1:9" x14ac:dyDescent="0.25">
      <c r="A276" t="s">
        <v>1681</v>
      </c>
      <c r="B276" t="s">
        <v>1681</v>
      </c>
      <c r="C276" t="s">
        <v>756</v>
      </c>
      <c r="D276" t="s">
        <v>1679</v>
      </c>
      <c r="E276" t="s">
        <v>1698</v>
      </c>
      <c r="F276" t="s">
        <v>274</v>
      </c>
      <c r="G276" t="s">
        <v>1094</v>
      </c>
      <c r="H276" t="s">
        <v>1880</v>
      </c>
      <c r="I276" t="str">
        <f t="shared" si="5"/>
        <v>Urban GSE</v>
      </c>
    </row>
    <row r="277" spans="1:9" x14ac:dyDescent="0.25">
      <c r="A277" t="s">
        <v>1682</v>
      </c>
      <c r="B277" t="s">
        <v>1682</v>
      </c>
      <c r="C277" t="s">
        <v>757</v>
      </c>
      <c r="D277" t="s">
        <v>1679</v>
      </c>
      <c r="E277" t="s">
        <v>1698</v>
      </c>
      <c r="F277" t="s">
        <v>274</v>
      </c>
      <c r="G277" t="s">
        <v>1094</v>
      </c>
      <c r="H277" t="s">
        <v>1880</v>
      </c>
      <c r="I277" t="str">
        <f t="shared" si="5"/>
        <v>Urban GSE</v>
      </c>
    </row>
    <row r="278" spans="1:9" x14ac:dyDescent="0.25">
      <c r="A278" t="s">
        <v>1980</v>
      </c>
      <c r="B278" t="s">
        <v>1980</v>
      </c>
      <c r="C278" t="s">
        <v>758</v>
      </c>
      <c r="D278" t="s">
        <v>1679</v>
      </c>
      <c r="E278" t="s">
        <v>1698</v>
      </c>
      <c r="F278" t="s">
        <v>245</v>
      </c>
      <c r="G278" t="s">
        <v>1094</v>
      </c>
      <c r="H278" t="s">
        <v>1880</v>
      </c>
      <c r="I278" t="str">
        <f t="shared" si="5"/>
        <v>Urban GSE</v>
      </c>
    </row>
    <row r="279" spans="1:9" x14ac:dyDescent="0.25">
      <c r="A279" t="s">
        <v>1981</v>
      </c>
      <c r="B279" t="s">
        <v>1981</v>
      </c>
      <c r="C279" t="s">
        <v>759</v>
      </c>
      <c r="D279" t="s">
        <v>1679</v>
      </c>
      <c r="E279" t="s">
        <v>1698</v>
      </c>
      <c r="F279" t="s">
        <v>1618</v>
      </c>
      <c r="G279" t="s">
        <v>1094</v>
      </c>
      <c r="H279" t="s">
        <v>1880</v>
      </c>
      <c r="I279" t="str">
        <f t="shared" si="5"/>
        <v>Non-urban GSE</v>
      </c>
    </row>
    <row r="280" spans="1:9" x14ac:dyDescent="0.25">
      <c r="A280" t="s">
        <v>1982</v>
      </c>
      <c r="B280" t="s">
        <v>1982</v>
      </c>
      <c r="C280" t="s">
        <v>760</v>
      </c>
      <c r="D280" t="s">
        <v>1679</v>
      </c>
      <c r="E280" t="s">
        <v>1698</v>
      </c>
      <c r="F280" t="s">
        <v>1618</v>
      </c>
      <c r="G280" t="s">
        <v>1094</v>
      </c>
      <c r="H280" t="s">
        <v>1880</v>
      </c>
      <c r="I280" t="str">
        <f t="shared" si="5"/>
        <v>Non-urban GSE</v>
      </c>
    </row>
    <row r="281" spans="1:9" x14ac:dyDescent="0.25">
      <c r="A281" t="s">
        <v>1683</v>
      </c>
      <c r="B281" t="s">
        <v>1683</v>
      </c>
      <c r="C281" t="s">
        <v>761</v>
      </c>
      <c r="D281" t="s">
        <v>1679</v>
      </c>
      <c r="E281" t="s">
        <v>1698</v>
      </c>
      <c r="F281" t="s">
        <v>274</v>
      </c>
      <c r="G281" t="s">
        <v>1094</v>
      </c>
      <c r="H281" t="s">
        <v>1880</v>
      </c>
      <c r="I281" t="str">
        <f t="shared" si="5"/>
        <v>Urban GSE</v>
      </c>
    </row>
    <row r="282" spans="1:9" x14ac:dyDescent="0.25">
      <c r="A282" t="s">
        <v>1983</v>
      </c>
      <c r="B282" t="s">
        <v>1983</v>
      </c>
      <c r="C282" t="s">
        <v>762</v>
      </c>
      <c r="D282" t="s">
        <v>1679</v>
      </c>
      <c r="E282" t="s">
        <v>1698</v>
      </c>
      <c r="F282" t="s">
        <v>254</v>
      </c>
      <c r="G282" t="s">
        <v>1094</v>
      </c>
      <c r="H282" t="s">
        <v>1880</v>
      </c>
      <c r="I282" t="str">
        <f t="shared" si="5"/>
        <v>Urban GSE</v>
      </c>
    </row>
    <row r="283" spans="1:9" x14ac:dyDescent="0.25">
      <c r="A283" t="s">
        <v>1984</v>
      </c>
      <c r="B283" t="s">
        <v>1984</v>
      </c>
      <c r="C283" t="s">
        <v>763</v>
      </c>
      <c r="D283" t="s">
        <v>1679</v>
      </c>
      <c r="E283" t="s">
        <v>1698</v>
      </c>
      <c r="F283" t="s">
        <v>1618</v>
      </c>
      <c r="G283" t="s">
        <v>1094</v>
      </c>
      <c r="H283" t="s">
        <v>1880</v>
      </c>
      <c r="I283" t="str">
        <f t="shared" si="5"/>
        <v>Non-urban GSE</v>
      </c>
    </row>
    <row r="284" spans="1:9" x14ac:dyDescent="0.25">
      <c r="A284" t="s">
        <v>1985</v>
      </c>
      <c r="B284" t="s">
        <v>1985</v>
      </c>
      <c r="C284" t="s">
        <v>764</v>
      </c>
      <c r="D284" t="s">
        <v>1679</v>
      </c>
      <c r="E284" t="s">
        <v>1698</v>
      </c>
      <c r="F284" t="s">
        <v>1618</v>
      </c>
      <c r="G284" t="s">
        <v>1094</v>
      </c>
      <c r="H284" t="s">
        <v>1880</v>
      </c>
      <c r="I284" t="str">
        <f t="shared" si="5"/>
        <v>Non-urban GSE</v>
      </c>
    </row>
    <row r="285" spans="1:9" x14ac:dyDescent="0.25">
      <c r="A285" t="s">
        <v>1986</v>
      </c>
      <c r="B285" t="s">
        <v>1986</v>
      </c>
      <c r="C285" t="s">
        <v>260</v>
      </c>
      <c r="D285" t="s">
        <v>1679</v>
      </c>
      <c r="E285" t="s">
        <v>1698</v>
      </c>
      <c r="F285" t="s">
        <v>260</v>
      </c>
      <c r="G285" t="s">
        <v>1094</v>
      </c>
      <c r="H285" t="s">
        <v>1880</v>
      </c>
      <c r="I285" t="str">
        <f t="shared" si="5"/>
        <v>Urban GSE</v>
      </c>
    </row>
    <row r="286" spans="1:9" x14ac:dyDescent="0.25">
      <c r="A286" t="s">
        <v>1987</v>
      </c>
      <c r="B286" t="s">
        <v>1987</v>
      </c>
      <c r="C286" t="s">
        <v>765</v>
      </c>
      <c r="D286" t="s">
        <v>1679</v>
      </c>
      <c r="E286" t="s">
        <v>1698</v>
      </c>
      <c r="F286" t="s">
        <v>1618</v>
      </c>
      <c r="G286" t="s">
        <v>1094</v>
      </c>
      <c r="H286" t="s">
        <v>1880</v>
      </c>
      <c r="I286" t="str">
        <f t="shared" si="5"/>
        <v>Non-urban GSE</v>
      </c>
    </row>
    <row r="287" spans="1:9" x14ac:dyDescent="0.25">
      <c r="A287" t="s">
        <v>1988</v>
      </c>
      <c r="B287" t="s">
        <v>1988</v>
      </c>
      <c r="C287" t="s">
        <v>766</v>
      </c>
      <c r="D287" t="s">
        <v>1679</v>
      </c>
      <c r="E287" t="s">
        <v>1698</v>
      </c>
      <c r="F287" t="s">
        <v>1618</v>
      </c>
      <c r="G287" t="s">
        <v>1094</v>
      </c>
      <c r="H287" t="s">
        <v>1880</v>
      </c>
      <c r="I287" t="str">
        <f t="shared" si="5"/>
        <v>Non-urban GSE</v>
      </c>
    </row>
    <row r="288" spans="1:9" x14ac:dyDescent="0.25">
      <c r="A288" t="s">
        <v>1989</v>
      </c>
      <c r="B288" t="s">
        <v>1989</v>
      </c>
      <c r="C288" t="s">
        <v>303</v>
      </c>
      <c r="D288" t="s">
        <v>1679</v>
      </c>
      <c r="E288" t="s">
        <v>1698</v>
      </c>
      <c r="F288" t="s">
        <v>303</v>
      </c>
      <c r="G288" t="s">
        <v>1094</v>
      </c>
      <c r="H288" t="s">
        <v>1880</v>
      </c>
      <c r="I288" t="str">
        <f t="shared" si="5"/>
        <v>Urban GSE</v>
      </c>
    </row>
    <row r="289" spans="1:9" x14ac:dyDescent="0.25">
      <c r="A289" t="s">
        <v>1990</v>
      </c>
      <c r="B289" t="s">
        <v>1990</v>
      </c>
      <c r="C289" t="s">
        <v>1991</v>
      </c>
      <c r="D289" t="s">
        <v>1728</v>
      </c>
      <c r="E289" t="s">
        <v>1698</v>
      </c>
      <c r="F289" t="s">
        <v>1618</v>
      </c>
      <c r="G289" t="s">
        <v>1726</v>
      </c>
      <c r="H289" t="s">
        <v>1700</v>
      </c>
      <c r="I289" t="str">
        <f t="shared" si="5"/>
        <v>Non-urban RoGB</v>
      </c>
    </row>
    <row r="290" spans="1:9" x14ac:dyDescent="0.25">
      <c r="A290" s="38" t="s">
        <v>1992</v>
      </c>
      <c r="B290" s="38" t="s">
        <v>1992</v>
      </c>
      <c r="C290" t="s">
        <v>1993</v>
      </c>
      <c r="D290" t="s">
        <v>1728</v>
      </c>
      <c r="E290" t="s">
        <v>1698</v>
      </c>
      <c r="F290" t="s">
        <v>252</v>
      </c>
      <c r="G290" t="s">
        <v>1094</v>
      </c>
      <c r="H290" t="s">
        <v>1700</v>
      </c>
      <c r="I290" t="str">
        <f t="shared" si="5"/>
        <v>Urban RoGB</v>
      </c>
    </row>
    <row r="291" spans="1:9" x14ac:dyDescent="0.25">
      <c r="A291" t="s">
        <v>1994</v>
      </c>
      <c r="B291" t="s">
        <v>1994</v>
      </c>
      <c r="C291" s="25" t="s">
        <v>1995</v>
      </c>
      <c r="D291" t="s">
        <v>1728</v>
      </c>
      <c r="E291" t="s">
        <v>1698</v>
      </c>
      <c r="F291" t="s">
        <v>255</v>
      </c>
      <c r="G291" t="s">
        <v>1726</v>
      </c>
      <c r="H291" t="s">
        <v>1700</v>
      </c>
      <c r="I291" t="str">
        <f t="shared" si="5"/>
        <v>Urban RoGB</v>
      </c>
    </row>
    <row r="292" spans="1:9" x14ac:dyDescent="0.25">
      <c r="A292" t="s">
        <v>1996</v>
      </c>
      <c r="B292" t="s">
        <v>1996</v>
      </c>
      <c r="C292" t="s">
        <v>1997</v>
      </c>
      <c r="D292" t="s">
        <v>1728</v>
      </c>
      <c r="E292" t="s">
        <v>1698</v>
      </c>
      <c r="F292" t="s">
        <v>1618</v>
      </c>
      <c r="G292" t="s">
        <v>1094</v>
      </c>
      <c r="H292" t="s">
        <v>1700</v>
      </c>
      <c r="I292" t="str">
        <f t="shared" si="5"/>
        <v>Non-urban RoGB</v>
      </c>
    </row>
    <row r="293" spans="1:9" x14ac:dyDescent="0.25">
      <c r="A293" t="s">
        <v>1998</v>
      </c>
      <c r="B293" t="s">
        <v>1998</v>
      </c>
      <c r="C293" t="s">
        <v>827</v>
      </c>
      <c r="D293" t="s">
        <v>1728</v>
      </c>
      <c r="E293" t="s">
        <v>1698</v>
      </c>
      <c r="F293" t="s">
        <v>1618</v>
      </c>
      <c r="G293" t="s">
        <v>1094</v>
      </c>
      <c r="H293" t="s">
        <v>1700</v>
      </c>
      <c r="I293" t="str">
        <f t="shared" si="5"/>
        <v>Non-urban RoGB</v>
      </c>
    </row>
    <row r="294" spans="1:9" x14ac:dyDescent="0.25">
      <c r="A294" t="s">
        <v>1999</v>
      </c>
      <c r="B294" t="s">
        <v>1999</v>
      </c>
      <c r="C294" t="s">
        <v>2000</v>
      </c>
      <c r="D294" t="s">
        <v>1728</v>
      </c>
      <c r="E294" t="s">
        <v>1698</v>
      </c>
      <c r="F294" t="s">
        <v>1618</v>
      </c>
      <c r="H294" t="s">
        <v>1700</v>
      </c>
      <c r="I294" t="str">
        <f t="shared" si="5"/>
        <v>Non-urban RoGB</v>
      </c>
    </row>
    <row r="295" spans="1:9" x14ac:dyDescent="0.25">
      <c r="A295" t="s">
        <v>2001</v>
      </c>
      <c r="B295" t="s">
        <v>2001</v>
      </c>
      <c r="C295" t="s">
        <v>287</v>
      </c>
      <c r="D295" t="s">
        <v>1728</v>
      </c>
      <c r="E295" t="s">
        <v>1698</v>
      </c>
      <c r="F295" t="s">
        <v>287</v>
      </c>
      <c r="G295" t="s">
        <v>1094</v>
      </c>
      <c r="H295" t="s">
        <v>1700</v>
      </c>
      <c r="I295" t="str">
        <f t="shared" si="5"/>
        <v>Urban RoGB</v>
      </c>
    </row>
    <row r="296" spans="1:9" x14ac:dyDescent="0.25">
      <c r="A296" t="s">
        <v>2002</v>
      </c>
      <c r="B296" t="s">
        <v>2002</v>
      </c>
      <c r="C296" t="s">
        <v>2003</v>
      </c>
      <c r="D296" t="s">
        <v>1728</v>
      </c>
      <c r="E296" t="s">
        <v>1698</v>
      </c>
      <c r="F296" t="s">
        <v>255</v>
      </c>
      <c r="G296" t="s">
        <v>1726</v>
      </c>
      <c r="H296" t="s">
        <v>1700</v>
      </c>
      <c r="I296" t="str">
        <f t="shared" si="5"/>
        <v>Urban RoGB</v>
      </c>
    </row>
    <row r="297" spans="1:9" x14ac:dyDescent="0.25">
      <c r="A297" t="s">
        <v>2004</v>
      </c>
      <c r="B297" t="s">
        <v>2004</v>
      </c>
      <c r="C297" t="s">
        <v>298</v>
      </c>
      <c r="D297" t="s">
        <v>1728</v>
      </c>
      <c r="E297" t="s">
        <v>1698</v>
      </c>
      <c r="F297" t="s">
        <v>298</v>
      </c>
      <c r="G297" t="s">
        <v>1094</v>
      </c>
      <c r="H297" t="s">
        <v>1700</v>
      </c>
      <c r="I297" t="str">
        <f t="shared" si="5"/>
        <v>Urban RoGB</v>
      </c>
    </row>
    <row r="298" spans="1:9" x14ac:dyDescent="0.25">
      <c r="A298" t="s">
        <v>2005</v>
      </c>
      <c r="B298" t="s">
        <v>2005</v>
      </c>
      <c r="C298" t="s">
        <v>833</v>
      </c>
      <c r="D298" t="s">
        <v>1728</v>
      </c>
      <c r="E298" t="s">
        <v>1698</v>
      </c>
      <c r="F298" t="s">
        <v>1618</v>
      </c>
      <c r="G298" t="s">
        <v>1094</v>
      </c>
      <c r="H298" t="s">
        <v>1700</v>
      </c>
      <c r="I298" t="str">
        <f t="shared" si="5"/>
        <v>Non-urban RoGB</v>
      </c>
    </row>
    <row r="299" spans="1:9" x14ac:dyDescent="0.25">
      <c r="A299" t="s">
        <v>2006</v>
      </c>
      <c r="B299" t="s">
        <v>2006</v>
      </c>
      <c r="C299" t="s">
        <v>2007</v>
      </c>
      <c r="D299" t="s">
        <v>1728</v>
      </c>
      <c r="E299" t="s">
        <v>1698</v>
      </c>
      <c r="F299" t="s">
        <v>1618</v>
      </c>
      <c r="G299" t="s">
        <v>1094</v>
      </c>
      <c r="H299" t="s">
        <v>1700</v>
      </c>
      <c r="I299" t="str">
        <f t="shared" si="5"/>
        <v>Non-urban RoGB</v>
      </c>
    </row>
    <row r="300" spans="1:9" x14ac:dyDescent="0.25">
      <c r="A300" t="s">
        <v>2008</v>
      </c>
      <c r="B300" t="s">
        <v>2008</v>
      </c>
      <c r="C300" t="s">
        <v>828</v>
      </c>
      <c r="D300" t="s">
        <v>1728</v>
      </c>
      <c r="E300" t="s">
        <v>1698</v>
      </c>
      <c r="F300" t="s">
        <v>1618</v>
      </c>
      <c r="G300" t="s">
        <v>1094</v>
      </c>
      <c r="H300" t="s">
        <v>1700</v>
      </c>
      <c r="I300" t="str">
        <f t="shared" si="5"/>
        <v>Non-urban RoGB</v>
      </c>
    </row>
    <row r="301" spans="1:9" x14ac:dyDescent="0.25">
      <c r="A301" t="s">
        <v>2009</v>
      </c>
      <c r="B301" t="s">
        <v>2009</v>
      </c>
      <c r="C301" t="s">
        <v>265</v>
      </c>
      <c r="D301" t="s">
        <v>1728</v>
      </c>
      <c r="E301" t="s">
        <v>1698</v>
      </c>
      <c r="F301" t="s">
        <v>265</v>
      </c>
      <c r="G301" t="s">
        <v>1094</v>
      </c>
      <c r="H301" t="s">
        <v>1700</v>
      </c>
      <c r="I301" t="str">
        <f t="shared" si="5"/>
        <v>Urban RoGB</v>
      </c>
    </row>
    <row r="302" spans="1:9" x14ac:dyDescent="0.25">
      <c r="A302" t="s">
        <v>2010</v>
      </c>
      <c r="B302" t="s">
        <v>2010</v>
      </c>
      <c r="C302" t="s">
        <v>829</v>
      </c>
      <c r="D302" t="s">
        <v>1728</v>
      </c>
      <c r="E302" t="s">
        <v>1698</v>
      </c>
      <c r="F302" t="s">
        <v>1618</v>
      </c>
      <c r="G302" t="s">
        <v>1094</v>
      </c>
      <c r="H302" t="s">
        <v>1700</v>
      </c>
      <c r="I302" t="str">
        <f t="shared" si="5"/>
        <v>Non-urban RoGB</v>
      </c>
    </row>
    <row r="303" spans="1:9" x14ac:dyDescent="0.25">
      <c r="A303" t="s">
        <v>2011</v>
      </c>
      <c r="B303" t="s">
        <v>2011</v>
      </c>
      <c r="C303" t="s">
        <v>830</v>
      </c>
      <c r="D303" t="s">
        <v>1728</v>
      </c>
      <c r="E303" t="s">
        <v>1698</v>
      </c>
      <c r="F303" t="s">
        <v>1618</v>
      </c>
      <c r="G303" t="s">
        <v>1094</v>
      </c>
      <c r="H303" t="s">
        <v>1700</v>
      </c>
      <c r="I303" t="str">
        <f t="shared" si="5"/>
        <v>Non-urban RoGB</v>
      </c>
    </row>
    <row r="304" spans="1:9" x14ac:dyDescent="0.25">
      <c r="A304" t="s">
        <v>2012</v>
      </c>
      <c r="B304" t="s">
        <v>2012</v>
      </c>
      <c r="C304" t="s">
        <v>831</v>
      </c>
      <c r="D304" t="s">
        <v>1728</v>
      </c>
      <c r="E304" t="s">
        <v>1698</v>
      </c>
      <c r="F304" t="s">
        <v>1618</v>
      </c>
      <c r="G304" t="s">
        <v>1094</v>
      </c>
      <c r="H304" t="s">
        <v>1700</v>
      </c>
      <c r="I304" t="str">
        <f t="shared" si="5"/>
        <v>Non-urban RoGB</v>
      </c>
    </row>
    <row r="305" spans="1:9" x14ac:dyDescent="0.25">
      <c r="A305" t="s">
        <v>2013</v>
      </c>
      <c r="B305" t="s">
        <v>2013</v>
      </c>
      <c r="C305" t="s">
        <v>832</v>
      </c>
      <c r="D305" t="s">
        <v>1728</v>
      </c>
      <c r="E305" t="s">
        <v>1698</v>
      </c>
      <c r="F305" t="s">
        <v>1618</v>
      </c>
      <c r="G305" t="s">
        <v>1094</v>
      </c>
      <c r="H305" t="s">
        <v>1700</v>
      </c>
      <c r="I305" t="str">
        <f t="shared" si="5"/>
        <v>Non-urban RoGB</v>
      </c>
    </row>
    <row r="306" spans="1:9" x14ac:dyDescent="0.25">
      <c r="A306" t="s">
        <v>2014</v>
      </c>
      <c r="B306" t="s">
        <v>2014</v>
      </c>
      <c r="C306" t="s">
        <v>834</v>
      </c>
      <c r="D306" t="s">
        <v>1728</v>
      </c>
      <c r="E306" t="s">
        <v>1698</v>
      </c>
      <c r="F306" t="s">
        <v>1618</v>
      </c>
      <c r="G306" t="s">
        <v>1094</v>
      </c>
      <c r="H306" t="s">
        <v>1700</v>
      </c>
      <c r="I306" t="str">
        <f t="shared" si="5"/>
        <v>Non-urban RoGB</v>
      </c>
    </row>
    <row r="307" spans="1:9" x14ac:dyDescent="0.25">
      <c r="A307" t="s">
        <v>2015</v>
      </c>
      <c r="B307" t="s">
        <v>2015</v>
      </c>
      <c r="C307" t="s">
        <v>835</v>
      </c>
      <c r="D307" t="s">
        <v>1728</v>
      </c>
      <c r="E307" t="s">
        <v>1698</v>
      </c>
      <c r="F307" t="s">
        <v>1618</v>
      </c>
      <c r="G307" t="s">
        <v>1094</v>
      </c>
      <c r="H307" t="s">
        <v>1700</v>
      </c>
      <c r="I307" t="str">
        <f t="shared" si="5"/>
        <v>Non-urban RoGB</v>
      </c>
    </row>
    <row r="308" spans="1:9" x14ac:dyDescent="0.25">
      <c r="A308" t="s">
        <v>2016</v>
      </c>
      <c r="B308" t="s">
        <v>2016</v>
      </c>
      <c r="C308" t="s">
        <v>2017</v>
      </c>
      <c r="D308" t="s">
        <v>1728</v>
      </c>
      <c r="E308" t="s">
        <v>1698</v>
      </c>
      <c r="F308" t="s">
        <v>1618</v>
      </c>
      <c r="G308" t="s">
        <v>1094</v>
      </c>
      <c r="H308" t="s">
        <v>1700</v>
      </c>
      <c r="I308" t="str">
        <f t="shared" si="5"/>
        <v>Non-urban RoGB</v>
      </c>
    </row>
    <row r="309" spans="1:9" x14ac:dyDescent="0.25">
      <c r="A309" t="s">
        <v>2018</v>
      </c>
      <c r="B309" t="s">
        <v>2018</v>
      </c>
      <c r="C309" t="s">
        <v>843</v>
      </c>
      <c r="D309" t="s">
        <v>1728</v>
      </c>
      <c r="E309" t="s">
        <v>1698</v>
      </c>
      <c r="F309" t="s">
        <v>1618</v>
      </c>
      <c r="G309" t="s">
        <v>1094</v>
      </c>
      <c r="H309" t="s">
        <v>1700</v>
      </c>
      <c r="I309" t="str">
        <f t="shared" si="5"/>
        <v>Non-urban RoGB</v>
      </c>
    </row>
    <row r="310" spans="1:9" x14ac:dyDescent="0.25">
      <c r="A310" t="s">
        <v>2019</v>
      </c>
      <c r="B310" t="s">
        <v>2019</v>
      </c>
      <c r="C310" t="s">
        <v>844</v>
      </c>
      <c r="D310" t="s">
        <v>1728</v>
      </c>
      <c r="E310" t="s">
        <v>1698</v>
      </c>
      <c r="F310" t="s">
        <v>1618</v>
      </c>
      <c r="G310" t="s">
        <v>1094</v>
      </c>
      <c r="H310" t="s">
        <v>1700</v>
      </c>
      <c r="I310" t="str">
        <f t="shared" si="5"/>
        <v>Non-urban RoGB</v>
      </c>
    </row>
    <row r="311" spans="1:9" x14ac:dyDescent="0.25">
      <c r="A311" t="s">
        <v>2020</v>
      </c>
      <c r="B311" t="s">
        <v>2020</v>
      </c>
      <c r="C311" t="s">
        <v>845</v>
      </c>
      <c r="D311" t="s">
        <v>1728</v>
      </c>
      <c r="E311" t="s">
        <v>1698</v>
      </c>
      <c r="F311" t="s">
        <v>1618</v>
      </c>
      <c r="G311" t="s">
        <v>1094</v>
      </c>
      <c r="H311" t="s">
        <v>1700</v>
      </c>
      <c r="I311" t="str">
        <f t="shared" si="5"/>
        <v>Non-urban RoGB</v>
      </c>
    </row>
    <row r="312" spans="1:9" x14ac:dyDescent="0.25">
      <c r="A312" t="s">
        <v>2021</v>
      </c>
      <c r="B312" t="s">
        <v>2021</v>
      </c>
      <c r="C312" t="s">
        <v>267</v>
      </c>
      <c r="D312" t="s">
        <v>1728</v>
      </c>
      <c r="E312" t="s">
        <v>1698</v>
      </c>
      <c r="F312" t="s">
        <v>267</v>
      </c>
      <c r="G312" t="s">
        <v>1094</v>
      </c>
      <c r="H312" t="s">
        <v>1700</v>
      </c>
      <c r="I312" t="str">
        <f t="shared" si="5"/>
        <v>Urban RoGB</v>
      </c>
    </row>
    <row r="313" spans="1:9" x14ac:dyDescent="0.25">
      <c r="A313" t="s">
        <v>2022</v>
      </c>
      <c r="B313" t="s">
        <v>2022</v>
      </c>
      <c r="C313" t="s">
        <v>846</v>
      </c>
      <c r="D313" t="s">
        <v>1728</v>
      </c>
      <c r="E313" t="s">
        <v>1698</v>
      </c>
      <c r="F313" t="s">
        <v>1618</v>
      </c>
      <c r="G313" t="s">
        <v>1094</v>
      </c>
      <c r="H313" t="s">
        <v>1700</v>
      </c>
      <c r="I313" t="str">
        <f t="shared" si="5"/>
        <v>Non-urban RoGB</v>
      </c>
    </row>
    <row r="314" spans="1:9" x14ac:dyDescent="0.25">
      <c r="A314" t="s">
        <v>2023</v>
      </c>
      <c r="B314" t="s">
        <v>2023</v>
      </c>
      <c r="C314" t="s">
        <v>847</v>
      </c>
      <c r="D314" t="s">
        <v>1728</v>
      </c>
      <c r="E314" t="s">
        <v>1698</v>
      </c>
      <c r="F314" t="s">
        <v>1618</v>
      </c>
      <c r="G314" t="s">
        <v>1094</v>
      </c>
      <c r="H314" t="s">
        <v>1700</v>
      </c>
      <c r="I314" t="str">
        <f t="shared" si="5"/>
        <v>Non-urban RoGB</v>
      </c>
    </row>
    <row r="315" spans="1:9" x14ac:dyDescent="0.25">
      <c r="A315" t="s">
        <v>2024</v>
      </c>
      <c r="B315" t="s">
        <v>2024</v>
      </c>
      <c r="C315" t="s">
        <v>848</v>
      </c>
      <c r="D315" t="s">
        <v>1728</v>
      </c>
      <c r="E315" t="s">
        <v>1698</v>
      </c>
      <c r="F315" t="s">
        <v>1618</v>
      </c>
      <c r="G315" t="s">
        <v>1094</v>
      </c>
      <c r="H315" t="s">
        <v>1700</v>
      </c>
      <c r="I315" t="str">
        <f t="shared" si="5"/>
        <v>Non-urban RoGB</v>
      </c>
    </row>
    <row r="316" spans="1:9" x14ac:dyDescent="0.25">
      <c r="A316" t="s">
        <v>2025</v>
      </c>
      <c r="B316" t="s">
        <v>2025</v>
      </c>
      <c r="C316" t="s">
        <v>849</v>
      </c>
      <c r="D316" t="s">
        <v>1728</v>
      </c>
      <c r="E316" t="s">
        <v>1698</v>
      </c>
      <c r="F316" t="s">
        <v>1618</v>
      </c>
      <c r="G316" t="s">
        <v>1094</v>
      </c>
      <c r="H316" t="s">
        <v>1700</v>
      </c>
      <c r="I316" t="str">
        <f t="shared" si="5"/>
        <v>Non-urban RoGB</v>
      </c>
    </row>
    <row r="317" spans="1:9" x14ac:dyDescent="0.25">
      <c r="A317" t="s">
        <v>2026</v>
      </c>
      <c r="B317" t="s">
        <v>2026</v>
      </c>
      <c r="C317" t="s">
        <v>850</v>
      </c>
      <c r="D317" t="s">
        <v>1728</v>
      </c>
      <c r="E317" t="s">
        <v>1698</v>
      </c>
      <c r="F317" t="s">
        <v>1618</v>
      </c>
      <c r="G317" t="s">
        <v>1094</v>
      </c>
      <c r="H317" t="s">
        <v>1700</v>
      </c>
      <c r="I317" t="str">
        <f t="shared" si="5"/>
        <v>Non-urban RoGB</v>
      </c>
    </row>
    <row r="318" spans="1:9" x14ac:dyDescent="0.25">
      <c r="A318" t="s">
        <v>2027</v>
      </c>
      <c r="B318" t="s">
        <v>2027</v>
      </c>
      <c r="C318" s="25" t="s">
        <v>2028</v>
      </c>
      <c r="D318" t="s">
        <v>1728</v>
      </c>
      <c r="E318" t="s">
        <v>1698</v>
      </c>
      <c r="F318" t="s">
        <v>1618</v>
      </c>
      <c r="G318" t="s">
        <v>1094</v>
      </c>
      <c r="H318" t="s">
        <v>1700</v>
      </c>
      <c r="I318" t="str">
        <f t="shared" si="5"/>
        <v>Non-urban RoGB</v>
      </c>
    </row>
    <row r="319" spans="1:9" x14ac:dyDescent="0.25">
      <c r="A319" t="s">
        <v>2029</v>
      </c>
      <c r="B319" t="s">
        <v>2029</v>
      </c>
      <c r="C319" s="25" t="s">
        <v>2030</v>
      </c>
      <c r="D319" t="s">
        <v>1714</v>
      </c>
      <c r="E319" t="s">
        <v>1714</v>
      </c>
      <c r="F319" t="s">
        <v>1618</v>
      </c>
      <c r="G319" t="s">
        <v>1094</v>
      </c>
      <c r="H319" t="s">
        <v>1700</v>
      </c>
      <c r="I319" t="str">
        <f t="shared" si="5"/>
        <v>Non-urban RoGB</v>
      </c>
    </row>
    <row r="320" spans="1:9" x14ac:dyDescent="0.25">
      <c r="A320" t="s">
        <v>2031</v>
      </c>
      <c r="B320" t="s">
        <v>2031</v>
      </c>
      <c r="C320" t="s">
        <v>2032</v>
      </c>
      <c r="D320" t="s">
        <v>1714</v>
      </c>
      <c r="E320" t="s">
        <v>1714</v>
      </c>
      <c r="F320" t="s">
        <v>1618</v>
      </c>
      <c r="G320" t="s">
        <v>1094</v>
      </c>
      <c r="H320" t="s">
        <v>1700</v>
      </c>
      <c r="I320" t="str">
        <f t="shared" si="5"/>
        <v>Non-urban RoGB</v>
      </c>
    </row>
    <row r="321" spans="1:9" x14ac:dyDescent="0.25">
      <c r="A321" t="s">
        <v>2033</v>
      </c>
      <c r="B321" t="s">
        <v>2033</v>
      </c>
      <c r="C321" t="s">
        <v>2034</v>
      </c>
      <c r="D321" t="s">
        <v>1714</v>
      </c>
      <c r="E321" t="s">
        <v>1714</v>
      </c>
      <c r="F321" t="s">
        <v>1618</v>
      </c>
      <c r="G321" t="s">
        <v>1094</v>
      </c>
      <c r="H321" t="s">
        <v>1700</v>
      </c>
      <c r="I321" t="str">
        <f t="shared" si="5"/>
        <v>Non-urban RoGB</v>
      </c>
    </row>
    <row r="322" spans="1:9" x14ac:dyDescent="0.25">
      <c r="A322" t="s">
        <v>2035</v>
      </c>
      <c r="B322" t="s">
        <v>2035</v>
      </c>
      <c r="C322" t="s">
        <v>2036</v>
      </c>
      <c r="D322" t="s">
        <v>1714</v>
      </c>
      <c r="E322" t="s">
        <v>1714</v>
      </c>
      <c r="F322" t="s">
        <v>1618</v>
      </c>
      <c r="G322" t="s">
        <v>1094</v>
      </c>
      <c r="H322" t="s">
        <v>1700</v>
      </c>
      <c r="I322" t="str">
        <f t="shared" ref="I322:I372" si="6">IF(F322="Non-urban",CONCATENATE("Non-urban ",H322),CONCATENATE("Urban ",H322))</f>
        <v>Non-urban RoGB</v>
      </c>
    </row>
    <row r="323" spans="1:9" x14ac:dyDescent="0.25">
      <c r="A323" t="s">
        <v>2037</v>
      </c>
      <c r="B323" t="s">
        <v>2037</v>
      </c>
      <c r="C323" t="s">
        <v>2038</v>
      </c>
      <c r="D323" t="s">
        <v>1714</v>
      </c>
      <c r="E323" t="s">
        <v>1714</v>
      </c>
      <c r="F323" t="s">
        <v>1618</v>
      </c>
      <c r="G323" t="s">
        <v>1094</v>
      </c>
      <c r="H323" t="s">
        <v>1700</v>
      </c>
      <c r="I323" t="str">
        <f t="shared" si="6"/>
        <v>Non-urban RoGB</v>
      </c>
    </row>
    <row r="324" spans="1:9" x14ac:dyDescent="0.25">
      <c r="A324" t="s">
        <v>2039</v>
      </c>
      <c r="B324" t="s">
        <v>2039</v>
      </c>
      <c r="C324" t="s">
        <v>2040</v>
      </c>
      <c r="D324" t="s">
        <v>1714</v>
      </c>
      <c r="E324" t="s">
        <v>1714</v>
      </c>
      <c r="F324" t="s">
        <v>1618</v>
      </c>
      <c r="G324" t="s">
        <v>1094</v>
      </c>
      <c r="H324" t="s">
        <v>1700</v>
      </c>
      <c r="I324" t="str">
        <f t="shared" si="6"/>
        <v>Non-urban RoGB</v>
      </c>
    </row>
    <row r="325" spans="1:9" x14ac:dyDescent="0.25">
      <c r="A325" t="s">
        <v>2041</v>
      </c>
      <c r="B325" t="s">
        <v>2041</v>
      </c>
      <c r="C325" t="s">
        <v>2042</v>
      </c>
      <c r="D325" t="s">
        <v>1714</v>
      </c>
      <c r="E325" t="s">
        <v>1714</v>
      </c>
      <c r="F325" t="s">
        <v>1618</v>
      </c>
      <c r="G325" t="s">
        <v>1094</v>
      </c>
      <c r="H325" t="s">
        <v>1700</v>
      </c>
      <c r="I325" t="str">
        <f t="shared" si="6"/>
        <v>Non-urban RoGB</v>
      </c>
    </row>
    <row r="326" spans="1:9" x14ac:dyDescent="0.25">
      <c r="A326" t="s">
        <v>2043</v>
      </c>
      <c r="B326" t="s">
        <v>2043</v>
      </c>
      <c r="C326" t="s">
        <v>1010</v>
      </c>
      <c r="D326" t="s">
        <v>1714</v>
      </c>
      <c r="E326" t="s">
        <v>1714</v>
      </c>
      <c r="F326" t="s">
        <v>1618</v>
      </c>
      <c r="G326" t="s">
        <v>1094</v>
      </c>
      <c r="H326" t="s">
        <v>1700</v>
      </c>
      <c r="I326" t="str">
        <f t="shared" si="6"/>
        <v>Non-urban RoGB</v>
      </c>
    </row>
    <row r="327" spans="1:9" x14ac:dyDescent="0.25">
      <c r="A327" t="s">
        <v>2044</v>
      </c>
      <c r="B327" t="s">
        <v>2044</v>
      </c>
      <c r="C327" t="s">
        <v>2045</v>
      </c>
      <c r="D327" t="s">
        <v>1714</v>
      </c>
      <c r="E327" t="s">
        <v>1714</v>
      </c>
      <c r="F327" t="s">
        <v>1618</v>
      </c>
      <c r="G327" t="s">
        <v>1094</v>
      </c>
      <c r="H327" t="s">
        <v>1700</v>
      </c>
      <c r="I327" t="str">
        <f t="shared" si="6"/>
        <v>Non-urban RoGB</v>
      </c>
    </row>
    <row r="328" spans="1:9" x14ac:dyDescent="0.25">
      <c r="A328" t="s">
        <v>2046</v>
      </c>
      <c r="B328" t="s">
        <v>2046</v>
      </c>
      <c r="C328" t="s">
        <v>2047</v>
      </c>
      <c r="D328" t="s">
        <v>1714</v>
      </c>
      <c r="E328" t="s">
        <v>1714</v>
      </c>
      <c r="F328" t="s">
        <v>1618</v>
      </c>
      <c r="G328" t="s">
        <v>1094</v>
      </c>
      <c r="H328" t="s">
        <v>1700</v>
      </c>
      <c r="I328" t="str">
        <f t="shared" si="6"/>
        <v>Non-urban RoGB</v>
      </c>
    </row>
    <row r="329" spans="1:9" x14ac:dyDescent="0.25">
      <c r="A329" t="s">
        <v>2048</v>
      </c>
      <c r="B329" t="s">
        <v>2048</v>
      </c>
      <c r="C329" t="s">
        <v>297</v>
      </c>
      <c r="D329" t="s">
        <v>1714</v>
      </c>
      <c r="E329" t="s">
        <v>1714</v>
      </c>
      <c r="F329" t="s">
        <v>297</v>
      </c>
      <c r="G329" t="s">
        <v>1094</v>
      </c>
      <c r="H329" t="s">
        <v>1700</v>
      </c>
      <c r="I329" t="str">
        <f t="shared" si="6"/>
        <v>Urban RoGB</v>
      </c>
    </row>
    <row r="330" spans="1:9" x14ac:dyDescent="0.25">
      <c r="A330" t="s">
        <v>2049</v>
      </c>
      <c r="B330" t="s">
        <v>2049</v>
      </c>
      <c r="C330" t="s">
        <v>2050</v>
      </c>
      <c r="D330" t="s">
        <v>1714</v>
      </c>
      <c r="E330" t="s">
        <v>1714</v>
      </c>
      <c r="F330" t="s">
        <v>297</v>
      </c>
      <c r="G330" t="s">
        <v>1094</v>
      </c>
      <c r="H330" t="s">
        <v>1700</v>
      </c>
      <c r="I330" t="str">
        <f t="shared" si="6"/>
        <v>Urban RoGB</v>
      </c>
    </row>
    <row r="331" spans="1:9" x14ac:dyDescent="0.25">
      <c r="A331" t="s">
        <v>2051</v>
      </c>
      <c r="B331" t="s">
        <v>2051</v>
      </c>
      <c r="C331" t="s">
        <v>2052</v>
      </c>
      <c r="D331" t="s">
        <v>1714</v>
      </c>
      <c r="E331" t="s">
        <v>1714</v>
      </c>
      <c r="F331" t="s">
        <v>1618</v>
      </c>
      <c r="G331" t="s">
        <v>1094</v>
      </c>
      <c r="H331" t="s">
        <v>1700</v>
      </c>
      <c r="I331" t="str">
        <f t="shared" si="6"/>
        <v>Non-urban RoGB</v>
      </c>
    </row>
    <row r="332" spans="1:9" x14ac:dyDescent="0.25">
      <c r="A332" t="s">
        <v>2053</v>
      </c>
      <c r="B332" t="s">
        <v>2053</v>
      </c>
      <c r="C332" s="25" t="s">
        <v>1033</v>
      </c>
      <c r="D332" t="s">
        <v>1714</v>
      </c>
      <c r="E332" t="s">
        <v>1714</v>
      </c>
      <c r="F332" t="s">
        <v>1618</v>
      </c>
      <c r="G332" t="s">
        <v>1094</v>
      </c>
      <c r="H332" t="s">
        <v>1700</v>
      </c>
      <c r="I332" t="str">
        <f t="shared" si="6"/>
        <v>Non-urban RoGB</v>
      </c>
    </row>
    <row r="333" spans="1:9" x14ac:dyDescent="0.25">
      <c r="A333" t="s">
        <v>2054</v>
      </c>
      <c r="B333" t="s">
        <v>2054</v>
      </c>
      <c r="C333" t="s">
        <v>258</v>
      </c>
      <c r="D333" t="s">
        <v>1714</v>
      </c>
      <c r="E333" t="s">
        <v>1714</v>
      </c>
      <c r="F333" t="s">
        <v>258</v>
      </c>
      <c r="G333" t="s">
        <v>1094</v>
      </c>
      <c r="H333" t="s">
        <v>1700</v>
      </c>
      <c r="I333" t="str">
        <f t="shared" si="6"/>
        <v>Urban RoGB</v>
      </c>
    </row>
    <row r="334" spans="1:9" x14ac:dyDescent="0.25">
      <c r="A334" t="s">
        <v>2055</v>
      </c>
      <c r="B334" t="s">
        <v>2055</v>
      </c>
      <c r="C334" s="25" t="s">
        <v>2056</v>
      </c>
      <c r="D334" t="s">
        <v>1714</v>
      </c>
      <c r="E334" t="s">
        <v>1714</v>
      </c>
      <c r="F334" t="s">
        <v>1618</v>
      </c>
      <c r="G334" t="s">
        <v>1094</v>
      </c>
      <c r="H334" t="s">
        <v>1700</v>
      </c>
      <c r="I334" t="str">
        <f t="shared" si="6"/>
        <v>Non-urban RoGB</v>
      </c>
    </row>
    <row r="335" spans="1:9" x14ac:dyDescent="0.25">
      <c r="A335" t="s">
        <v>2057</v>
      </c>
      <c r="B335" t="s">
        <v>2057</v>
      </c>
      <c r="C335" t="s">
        <v>1025</v>
      </c>
      <c r="D335" t="s">
        <v>1714</v>
      </c>
      <c r="E335" t="s">
        <v>1714</v>
      </c>
      <c r="F335" t="s">
        <v>1618</v>
      </c>
      <c r="G335" t="s">
        <v>1094</v>
      </c>
      <c r="H335" t="s">
        <v>1700</v>
      </c>
      <c r="I335" t="str">
        <f t="shared" si="6"/>
        <v>Non-urban RoGB</v>
      </c>
    </row>
    <row r="336" spans="1:9" x14ac:dyDescent="0.25">
      <c r="A336" t="s">
        <v>2058</v>
      </c>
      <c r="B336" t="s">
        <v>2058</v>
      </c>
      <c r="C336" t="s">
        <v>2059</v>
      </c>
      <c r="D336" t="s">
        <v>1714</v>
      </c>
      <c r="E336" t="s">
        <v>1714</v>
      </c>
      <c r="F336" t="s">
        <v>1618</v>
      </c>
      <c r="G336" t="s">
        <v>1094</v>
      </c>
      <c r="H336" t="s">
        <v>1700</v>
      </c>
      <c r="I336" t="str">
        <f t="shared" si="6"/>
        <v>Non-urban RoGB</v>
      </c>
    </row>
    <row r="337" spans="1:9" x14ac:dyDescent="0.25">
      <c r="A337" t="s">
        <v>2060</v>
      </c>
      <c r="B337" t="s">
        <v>2060</v>
      </c>
      <c r="C337" t="s">
        <v>1015</v>
      </c>
      <c r="D337" t="s">
        <v>1714</v>
      </c>
      <c r="E337" t="s">
        <v>1714</v>
      </c>
      <c r="F337" t="s">
        <v>1618</v>
      </c>
      <c r="G337" t="s">
        <v>1094</v>
      </c>
      <c r="H337" t="s">
        <v>1700</v>
      </c>
      <c r="I337" t="str">
        <f t="shared" si="6"/>
        <v>Non-urban RoGB</v>
      </c>
    </row>
    <row r="338" spans="1:9" x14ac:dyDescent="0.25">
      <c r="A338" t="s">
        <v>2061</v>
      </c>
      <c r="B338" t="s">
        <v>2061</v>
      </c>
      <c r="C338" t="s">
        <v>1018</v>
      </c>
      <c r="D338" t="s">
        <v>1714</v>
      </c>
      <c r="E338" t="s">
        <v>1714</v>
      </c>
      <c r="F338" t="s">
        <v>281</v>
      </c>
      <c r="G338" t="s">
        <v>1094</v>
      </c>
      <c r="H338" t="s">
        <v>1700</v>
      </c>
      <c r="I338" t="str">
        <f t="shared" si="6"/>
        <v>Urban RoGB</v>
      </c>
    </row>
    <row r="339" spans="1:9" x14ac:dyDescent="0.25">
      <c r="A339" t="s">
        <v>2062</v>
      </c>
      <c r="B339" t="s">
        <v>2062</v>
      </c>
      <c r="C339" t="s">
        <v>2063</v>
      </c>
      <c r="D339" t="s">
        <v>1714</v>
      </c>
      <c r="E339" t="s">
        <v>1714</v>
      </c>
      <c r="F339" t="s">
        <v>1618</v>
      </c>
      <c r="G339" t="s">
        <v>1094</v>
      </c>
      <c r="H339" t="s">
        <v>1700</v>
      </c>
      <c r="I339" t="str">
        <f t="shared" si="6"/>
        <v>Non-urban RoGB</v>
      </c>
    </row>
    <row r="340" spans="1:9" x14ac:dyDescent="0.25">
      <c r="A340" t="s">
        <v>2064</v>
      </c>
      <c r="B340" t="s">
        <v>2064</v>
      </c>
      <c r="C340" t="s">
        <v>281</v>
      </c>
      <c r="D340" t="s">
        <v>1714</v>
      </c>
      <c r="E340" t="s">
        <v>1714</v>
      </c>
      <c r="F340" t="s">
        <v>281</v>
      </c>
      <c r="G340" t="s">
        <v>1094</v>
      </c>
      <c r="H340" t="s">
        <v>1700</v>
      </c>
      <c r="I340" t="str">
        <f t="shared" si="6"/>
        <v>Urban RoGB</v>
      </c>
    </row>
    <row r="341" spans="1:9" x14ac:dyDescent="0.25">
      <c r="A341" t="s">
        <v>2065</v>
      </c>
      <c r="B341" t="s">
        <v>2065</v>
      </c>
      <c r="C341" t="s">
        <v>1051</v>
      </c>
      <c r="D341" t="s">
        <v>1710</v>
      </c>
      <c r="E341" t="s">
        <v>1710</v>
      </c>
      <c r="F341" t="s">
        <v>244</v>
      </c>
      <c r="G341" t="s">
        <v>1094</v>
      </c>
      <c r="H341" t="s">
        <v>1700</v>
      </c>
      <c r="I341" t="str">
        <f t="shared" si="6"/>
        <v>Urban RoGB</v>
      </c>
    </row>
    <row r="342" spans="1:9" x14ac:dyDescent="0.25">
      <c r="A342" t="s">
        <v>2066</v>
      </c>
      <c r="B342" t="s">
        <v>2066</v>
      </c>
      <c r="C342" t="s">
        <v>2067</v>
      </c>
      <c r="D342" t="s">
        <v>1710</v>
      </c>
      <c r="E342" t="s">
        <v>1710</v>
      </c>
      <c r="F342" t="s">
        <v>1618</v>
      </c>
      <c r="G342" t="s">
        <v>1094</v>
      </c>
      <c r="H342" t="s">
        <v>1700</v>
      </c>
      <c r="I342" t="str">
        <f t="shared" si="6"/>
        <v>Non-urban RoGB</v>
      </c>
    </row>
    <row r="343" spans="1:9" x14ac:dyDescent="0.25">
      <c r="A343" t="s">
        <v>2068</v>
      </c>
      <c r="B343" t="s">
        <v>2068</v>
      </c>
      <c r="C343" t="s">
        <v>1087</v>
      </c>
      <c r="D343" t="s">
        <v>1710</v>
      </c>
      <c r="E343" t="s">
        <v>1710</v>
      </c>
      <c r="F343" t="s">
        <v>1618</v>
      </c>
      <c r="G343" t="s">
        <v>1094</v>
      </c>
      <c r="H343" t="s">
        <v>1700</v>
      </c>
      <c r="I343" t="str">
        <f t="shared" si="6"/>
        <v>Non-urban RoGB</v>
      </c>
    </row>
    <row r="344" spans="1:9" x14ac:dyDescent="0.25">
      <c r="A344" t="s">
        <v>2069</v>
      </c>
      <c r="B344" t="s">
        <v>2069</v>
      </c>
      <c r="C344" t="s">
        <v>1068</v>
      </c>
      <c r="D344" t="s">
        <v>1710</v>
      </c>
      <c r="E344" t="s">
        <v>1710</v>
      </c>
      <c r="F344" t="s">
        <v>1618</v>
      </c>
      <c r="G344" t="s">
        <v>1094</v>
      </c>
      <c r="H344" t="s">
        <v>1700</v>
      </c>
      <c r="I344" t="str">
        <f t="shared" si="6"/>
        <v>Non-urban RoGB</v>
      </c>
    </row>
    <row r="345" spans="1:9" x14ac:dyDescent="0.25">
      <c r="A345" t="s">
        <v>2070</v>
      </c>
      <c r="B345" t="s">
        <v>2070</v>
      </c>
      <c r="C345" t="s">
        <v>2071</v>
      </c>
      <c r="D345" t="s">
        <v>1710</v>
      </c>
      <c r="E345" t="s">
        <v>1710</v>
      </c>
      <c r="F345" t="s">
        <v>1618</v>
      </c>
      <c r="G345" t="s">
        <v>1094</v>
      </c>
      <c r="H345" t="s">
        <v>1700</v>
      </c>
      <c r="I345" t="str">
        <f t="shared" si="6"/>
        <v>Non-urban RoGB</v>
      </c>
    </row>
    <row r="346" spans="1:9" x14ac:dyDescent="0.25">
      <c r="A346" t="s">
        <v>2072</v>
      </c>
      <c r="B346" t="s">
        <v>2072</v>
      </c>
      <c r="C346" t="s">
        <v>2073</v>
      </c>
      <c r="D346" t="s">
        <v>1710</v>
      </c>
      <c r="E346" t="s">
        <v>1710</v>
      </c>
      <c r="F346" t="s">
        <v>1618</v>
      </c>
      <c r="G346" t="s">
        <v>1094</v>
      </c>
      <c r="H346" t="s">
        <v>1700</v>
      </c>
      <c r="I346" t="str">
        <f t="shared" si="6"/>
        <v>Non-urban RoGB</v>
      </c>
    </row>
    <row r="347" spans="1:9" x14ac:dyDescent="0.25">
      <c r="A347" t="s">
        <v>2074</v>
      </c>
      <c r="B347" t="s">
        <v>2074</v>
      </c>
      <c r="C347" t="s">
        <v>1088</v>
      </c>
      <c r="D347" t="s">
        <v>1710</v>
      </c>
      <c r="E347" t="s">
        <v>1710</v>
      </c>
      <c r="F347" t="s">
        <v>263</v>
      </c>
      <c r="G347" t="s">
        <v>1094</v>
      </c>
      <c r="H347" t="s">
        <v>1700</v>
      </c>
      <c r="I347" t="str">
        <f t="shared" si="6"/>
        <v>Urban RoGB</v>
      </c>
    </row>
    <row r="348" spans="1:9" x14ac:dyDescent="0.25">
      <c r="A348" t="s">
        <v>2075</v>
      </c>
      <c r="B348" t="s">
        <v>2075</v>
      </c>
      <c r="C348" t="s">
        <v>2076</v>
      </c>
      <c r="D348" t="s">
        <v>1710</v>
      </c>
      <c r="E348" t="s">
        <v>1710</v>
      </c>
      <c r="F348" t="s">
        <v>1618</v>
      </c>
      <c r="G348" t="s">
        <v>1094</v>
      </c>
      <c r="H348" t="s">
        <v>1700</v>
      </c>
      <c r="I348" t="str">
        <f t="shared" si="6"/>
        <v>Non-urban RoGB</v>
      </c>
    </row>
    <row r="349" spans="1:9" x14ac:dyDescent="0.25">
      <c r="A349" t="s">
        <v>2077</v>
      </c>
      <c r="B349" t="s">
        <v>2077</v>
      </c>
      <c r="C349" t="s">
        <v>2078</v>
      </c>
      <c r="D349" t="s">
        <v>1710</v>
      </c>
      <c r="E349" t="s">
        <v>1710</v>
      </c>
      <c r="F349" t="s">
        <v>266</v>
      </c>
      <c r="G349" t="s">
        <v>1094</v>
      </c>
      <c r="H349" t="s">
        <v>1700</v>
      </c>
      <c r="I349" t="str">
        <f t="shared" si="6"/>
        <v>Urban RoGB</v>
      </c>
    </row>
    <row r="350" spans="1:9" x14ac:dyDescent="0.25">
      <c r="A350" t="s">
        <v>2079</v>
      </c>
      <c r="B350" t="s">
        <v>2079</v>
      </c>
      <c r="C350" t="s">
        <v>1064</v>
      </c>
      <c r="D350" t="s">
        <v>1710</v>
      </c>
      <c r="E350" t="s">
        <v>1710</v>
      </c>
      <c r="F350" t="s">
        <v>1618</v>
      </c>
      <c r="G350" t="s">
        <v>1094</v>
      </c>
      <c r="H350" t="s">
        <v>1700</v>
      </c>
      <c r="I350" t="str">
        <f t="shared" si="6"/>
        <v>Non-urban RoGB</v>
      </c>
    </row>
    <row r="351" spans="1:9" x14ac:dyDescent="0.25">
      <c r="A351" t="s">
        <v>2080</v>
      </c>
      <c r="B351" t="s">
        <v>2080</v>
      </c>
      <c r="C351" t="s">
        <v>2081</v>
      </c>
      <c r="D351" t="s">
        <v>1710</v>
      </c>
      <c r="E351" t="s">
        <v>1710</v>
      </c>
      <c r="F351" t="s">
        <v>266</v>
      </c>
      <c r="G351" t="s">
        <v>1094</v>
      </c>
      <c r="H351" t="s">
        <v>1700</v>
      </c>
      <c r="I351" t="str">
        <f t="shared" si="6"/>
        <v>Urban RoGB</v>
      </c>
    </row>
    <row r="352" spans="1:9" x14ac:dyDescent="0.25">
      <c r="A352" t="s">
        <v>2082</v>
      </c>
      <c r="B352" t="s">
        <v>2082</v>
      </c>
      <c r="C352" s="25" t="s">
        <v>2083</v>
      </c>
      <c r="D352" t="s">
        <v>1710</v>
      </c>
      <c r="E352" t="s">
        <v>1710</v>
      </c>
      <c r="F352" t="s">
        <v>264</v>
      </c>
      <c r="G352" t="s">
        <v>1094</v>
      </c>
      <c r="H352" t="s">
        <v>1700</v>
      </c>
      <c r="I352" t="str">
        <f t="shared" si="6"/>
        <v>Urban RoGB</v>
      </c>
    </row>
    <row r="353" spans="1:9" x14ac:dyDescent="0.25">
      <c r="A353" t="s">
        <v>2084</v>
      </c>
      <c r="B353" t="s">
        <v>2084</v>
      </c>
      <c r="C353" s="25" t="s">
        <v>2085</v>
      </c>
      <c r="D353" t="s">
        <v>1710</v>
      </c>
      <c r="E353" t="s">
        <v>1710</v>
      </c>
      <c r="F353" t="s">
        <v>1618</v>
      </c>
      <c r="G353" t="s">
        <v>1094</v>
      </c>
      <c r="H353" t="s">
        <v>1700</v>
      </c>
      <c r="I353" t="str">
        <f t="shared" si="6"/>
        <v>Non-urban RoGB</v>
      </c>
    </row>
    <row r="354" spans="1:9" x14ac:dyDescent="0.25">
      <c r="A354" t="s">
        <v>2086</v>
      </c>
      <c r="B354" t="s">
        <v>2086</v>
      </c>
      <c r="C354" t="s">
        <v>1042</v>
      </c>
      <c r="D354" t="s">
        <v>1710</v>
      </c>
      <c r="E354" t="s">
        <v>1710</v>
      </c>
      <c r="F354" t="s">
        <v>1618</v>
      </c>
      <c r="G354" t="s">
        <v>1094</v>
      </c>
      <c r="H354" t="s">
        <v>1700</v>
      </c>
      <c r="I354" t="str">
        <f t="shared" si="6"/>
        <v>Non-urban RoGB</v>
      </c>
    </row>
    <row r="355" spans="1:9" x14ac:dyDescent="0.25">
      <c r="A355" s="38" t="s">
        <v>2087</v>
      </c>
      <c r="B355" s="38" t="s">
        <v>2087</v>
      </c>
      <c r="C355" t="s">
        <v>2088</v>
      </c>
      <c r="D355" t="s">
        <v>1710</v>
      </c>
      <c r="E355" t="s">
        <v>1710</v>
      </c>
      <c r="F355" t="s">
        <v>1618</v>
      </c>
      <c r="G355" t="s">
        <v>1094</v>
      </c>
      <c r="H355" t="s">
        <v>1700</v>
      </c>
      <c r="I355" t="str">
        <f t="shared" si="6"/>
        <v>Non-urban RoGB</v>
      </c>
    </row>
    <row r="356" spans="1:9" x14ac:dyDescent="0.25">
      <c r="A356" t="s">
        <v>2077</v>
      </c>
      <c r="B356" t="s">
        <v>2089</v>
      </c>
      <c r="C356" t="s">
        <v>1078</v>
      </c>
      <c r="D356" t="s">
        <v>1710</v>
      </c>
      <c r="E356" t="s">
        <v>1710</v>
      </c>
      <c r="F356" t="s">
        <v>266</v>
      </c>
      <c r="G356" t="s">
        <v>1094</v>
      </c>
      <c r="H356" t="s">
        <v>1700</v>
      </c>
      <c r="I356" t="str">
        <f t="shared" si="6"/>
        <v>Urban RoGB</v>
      </c>
    </row>
    <row r="357" spans="1:9" x14ac:dyDescent="0.25">
      <c r="A357" t="s">
        <v>2090</v>
      </c>
      <c r="B357" t="s">
        <v>2090</v>
      </c>
      <c r="C357" t="s">
        <v>2091</v>
      </c>
      <c r="D357" t="s">
        <v>1710</v>
      </c>
      <c r="E357" t="s">
        <v>1710</v>
      </c>
      <c r="F357" t="s">
        <v>1618</v>
      </c>
      <c r="G357" t="s">
        <v>1094</v>
      </c>
      <c r="H357" t="s">
        <v>1700</v>
      </c>
      <c r="I357" t="str">
        <f t="shared" si="6"/>
        <v>Non-urban RoGB</v>
      </c>
    </row>
    <row r="358" spans="1:9" x14ac:dyDescent="0.25">
      <c r="A358" t="s">
        <v>2092</v>
      </c>
      <c r="B358" t="s">
        <v>2092</v>
      </c>
      <c r="C358" t="s">
        <v>1080</v>
      </c>
      <c r="D358" t="s">
        <v>1710</v>
      </c>
      <c r="E358" t="s">
        <v>1710</v>
      </c>
      <c r="F358" t="s">
        <v>1618</v>
      </c>
      <c r="G358" t="s">
        <v>1094</v>
      </c>
      <c r="H358" t="s">
        <v>1700</v>
      </c>
      <c r="I358" t="str">
        <f t="shared" si="6"/>
        <v>Non-urban RoGB</v>
      </c>
    </row>
    <row r="359" spans="1:9" x14ac:dyDescent="0.25">
      <c r="A359" t="s">
        <v>2093</v>
      </c>
      <c r="B359" t="s">
        <v>2093</v>
      </c>
      <c r="C359" t="s">
        <v>1066</v>
      </c>
      <c r="D359" t="s">
        <v>1710</v>
      </c>
      <c r="E359" t="s">
        <v>1710</v>
      </c>
      <c r="F359" t="s">
        <v>1618</v>
      </c>
      <c r="G359" t="s">
        <v>1094</v>
      </c>
      <c r="H359" t="s">
        <v>1700</v>
      </c>
      <c r="I359" t="str">
        <f t="shared" si="6"/>
        <v>Non-urban RoGB</v>
      </c>
    </row>
    <row r="360" spans="1:9" x14ac:dyDescent="0.25">
      <c r="A360" t="s">
        <v>2094</v>
      </c>
      <c r="B360" t="s">
        <v>2094</v>
      </c>
      <c r="C360" t="s">
        <v>1055</v>
      </c>
      <c r="D360" t="s">
        <v>1710</v>
      </c>
      <c r="E360" t="s">
        <v>1710</v>
      </c>
      <c r="F360" t="s">
        <v>1618</v>
      </c>
      <c r="G360" t="s">
        <v>1094</v>
      </c>
      <c r="H360" t="s">
        <v>1700</v>
      </c>
      <c r="I360" t="str">
        <f t="shared" si="6"/>
        <v>Non-urban RoGB</v>
      </c>
    </row>
    <row r="361" spans="1:9" x14ac:dyDescent="0.25">
      <c r="A361" t="s">
        <v>2095</v>
      </c>
      <c r="B361" t="s">
        <v>2095</v>
      </c>
      <c r="C361" t="s">
        <v>2096</v>
      </c>
      <c r="D361" t="s">
        <v>1710</v>
      </c>
      <c r="E361" t="s">
        <v>1710</v>
      </c>
      <c r="F361" t="s">
        <v>1618</v>
      </c>
      <c r="G361" t="s">
        <v>1094</v>
      </c>
      <c r="H361" t="s">
        <v>1700</v>
      </c>
      <c r="I361" t="str">
        <f t="shared" si="6"/>
        <v>Non-urban RoGB</v>
      </c>
    </row>
    <row r="362" spans="1:9" x14ac:dyDescent="0.25">
      <c r="A362" s="38" t="s">
        <v>2097</v>
      </c>
      <c r="B362" s="38" t="s">
        <v>2097</v>
      </c>
      <c r="C362" t="s">
        <v>2098</v>
      </c>
      <c r="D362" t="s">
        <v>1710</v>
      </c>
      <c r="E362" t="s">
        <v>1710</v>
      </c>
      <c r="F362" t="s">
        <v>1618</v>
      </c>
      <c r="G362" t="s">
        <v>1094</v>
      </c>
      <c r="H362" t="s">
        <v>1700</v>
      </c>
      <c r="I362" t="str">
        <f t="shared" si="6"/>
        <v>Non-urban RoGB</v>
      </c>
    </row>
    <row r="363" spans="1:9" x14ac:dyDescent="0.25">
      <c r="A363" t="s">
        <v>2099</v>
      </c>
      <c r="B363" t="s">
        <v>2099</v>
      </c>
      <c r="C363" t="s">
        <v>1090</v>
      </c>
      <c r="D363" t="s">
        <v>1710</v>
      </c>
      <c r="E363" t="s">
        <v>1710</v>
      </c>
      <c r="F363" t="s">
        <v>1618</v>
      </c>
      <c r="G363" t="s">
        <v>1094</v>
      </c>
      <c r="H363" t="s">
        <v>1700</v>
      </c>
      <c r="I363" t="str">
        <f t="shared" si="6"/>
        <v>Non-urban RoGB</v>
      </c>
    </row>
    <row r="364" spans="1:9" x14ac:dyDescent="0.25">
      <c r="A364" s="38" t="s">
        <v>2100</v>
      </c>
      <c r="B364" s="38" t="s">
        <v>2100</v>
      </c>
      <c r="C364" t="s">
        <v>1089</v>
      </c>
      <c r="D364" t="s">
        <v>1710</v>
      </c>
      <c r="E364" t="s">
        <v>1710</v>
      </c>
      <c r="F364" t="s">
        <v>1618</v>
      </c>
      <c r="G364" t="s">
        <v>1094</v>
      </c>
      <c r="H364" t="s">
        <v>1700</v>
      </c>
      <c r="I364" t="str">
        <f t="shared" si="6"/>
        <v>Non-urban RoGB</v>
      </c>
    </row>
    <row r="365" spans="1:9" x14ac:dyDescent="0.25">
      <c r="A365" t="s">
        <v>2101</v>
      </c>
      <c r="B365" t="s">
        <v>2101</v>
      </c>
      <c r="C365" t="s">
        <v>2102</v>
      </c>
      <c r="D365" t="s">
        <v>1710</v>
      </c>
      <c r="E365" t="s">
        <v>1710</v>
      </c>
      <c r="F365" t="s">
        <v>266</v>
      </c>
      <c r="G365" t="s">
        <v>1094</v>
      </c>
      <c r="H365" t="s">
        <v>1700</v>
      </c>
      <c r="I365" t="str">
        <f t="shared" si="6"/>
        <v>Urban RoGB</v>
      </c>
    </row>
    <row r="366" spans="1:9" x14ac:dyDescent="0.25">
      <c r="A366" t="s">
        <v>2103</v>
      </c>
      <c r="B366" t="s">
        <v>2103</v>
      </c>
      <c r="C366" t="s">
        <v>2104</v>
      </c>
      <c r="D366" t="s">
        <v>1710</v>
      </c>
      <c r="E366" t="s">
        <v>1710</v>
      </c>
      <c r="F366" t="s">
        <v>1618</v>
      </c>
      <c r="G366" t="s">
        <v>1094</v>
      </c>
      <c r="H366" t="s">
        <v>1700</v>
      </c>
      <c r="I366" t="str">
        <f t="shared" si="6"/>
        <v>Non-urban RoGB</v>
      </c>
    </row>
    <row r="367" spans="1:9" x14ac:dyDescent="0.25">
      <c r="A367" t="s">
        <v>2105</v>
      </c>
      <c r="B367" t="s">
        <v>2105</v>
      </c>
      <c r="C367" t="s">
        <v>1091</v>
      </c>
      <c r="D367" t="s">
        <v>1710</v>
      </c>
      <c r="E367" t="s">
        <v>1710</v>
      </c>
      <c r="F367" t="s">
        <v>1618</v>
      </c>
      <c r="G367" t="s">
        <v>1094</v>
      </c>
      <c r="H367" t="s">
        <v>1700</v>
      </c>
      <c r="I367" t="str">
        <f t="shared" si="6"/>
        <v>Non-urban RoGB</v>
      </c>
    </row>
    <row r="368" spans="1:9" x14ac:dyDescent="0.25">
      <c r="A368" t="s">
        <v>2106</v>
      </c>
      <c r="B368" t="s">
        <v>2106</v>
      </c>
      <c r="C368" t="s">
        <v>2107</v>
      </c>
      <c r="D368" t="s">
        <v>1710</v>
      </c>
      <c r="E368" t="s">
        <v>1710</v>
      </c>
      <c r="F368" t="s">
        <v>1618</v>
      </c>
      <c r="G368" t="s">
        <v>1094</v>
      </c>
      <c r="H368" t="s">
        <v>1700</v>
      </c>
      <c r="I368" t="str">
        <f t="shared" si="6"/>
        <v>Non-urban RoGB</v>
      </c>
    </row>
    <row r="369" spans="1:9" x14ac:dyDescent="0.25">
      <c r="A369" t="s">
        <v>2108</v>
      </c>
      <c r="B369" t="s">
        <v>2108</v>
      </c>
      <c r="C369" t="s">
        <v>2109</v>
      </c>
      <c r="D369" t="s">
        <v>1710</v>
      </c>
      <c r="E369" t="s">
        <v>1710</v>
      </c>
      <c r="F369" t="s">
        <v>1618</v>
      </c>
      <c r="G369" t="s">
        <v>1094</v>
      </c>
      <c r="H369" t="s">
        <v>1700</v>
      </c>
      <c r="I369" t="str">
        <f t="shared" si="6"/>
        <v>Non-urban RoGB</v>
      </c>
    </row>
    <row r="370" spans="1:9" x14ac:dyDescent="0.25">
      <c r="A370" t="s">
        <v>2110</v>
      </c>
      <c r="B370" t="s">
        <v>2110</v>
      </c>
      <c r="C370" t="s">
        <v>1043</v>
      </c>
      <c r="D370" t="s">
        <v>1710</v>
      </c>
      <c r="E370" t="s">
        <v>1710</v>
      </c>
      <c r="F370" t="s">
        <v>1618</v>
      </c>
      <c r="G370" t="s">
        <v>1094</v>
      </c>
      <c r="H370" t="s">
        <v>1700</v>
      </c>
      <c r="I370" t="str">
        <f t="shared" si="6"/>
        <v>Non-urban RoGB</v>
      </c>
    </row>
    <row r="371" spans="1:9" x14ac:dyDescent="0.25">
      <c r="A371" t="s">
        <v>2111</v>
      </c>
      <c r="B371" t="s">
        <v>2111</v>
      </c>
      <c r="C371" t="s">
        <v>2112</v>
      </c>
      <c r="D371" t="s">
        <v>1710</v>
      </c>
      <c r="E371" t="s">
        <v>1710</v>
      </c>
      <c r="F371" t="s">
        <v>1618</v>
      </c>
      <c r="G371" t="s">
        <v>1094</v>
      </c>
      <c r="H371" t="s">
        <v>1700</v>
      </c>
      <c r="I371" t="str">
        <f t="shared" si="6"/>
        <v>Non-urban RoGB</v>
      </c>
    </row>
    <row r="372" spans="1:9" x14ac:dyDescent="0.25">
      <c r="A372" t="s">
        <v>2113</v>
      </c>
      <c r="B372" t="s">
        <v>2113</v>
      </c>
      <c r="C372" t="s">
        <v>1067</v>
      </c>
      <c r="D372" t="s">
        <v>1710</v>
      </c>
      <c r="E372" t="s">
        <v>1710</v>
      </c>
      <c r="F372" t="s">
        <v>1618</v>
      </c>
      <c r="G372" t="s">
        <v>1094</v>
      </c>
      <c r="H372" t="s">
        <v>1700</v>
      </c>
      <c r="I372" t="str">
        <f t="shared" si="6"/>
        <v>Non-urban RoGB</v>
      </c>
    </row>
    <row r="373" spans="1:9" x14ac:dyDescent="0.25">
      <c r="A373" t="s">
        <v>2114</v>
      </c>
      <c r="B373" t="s">
        <v>2114</v>
      </c>
      <c r="C373" t="s">
        <v>2115</v>
      </c>
      <c r="D373" t="s">
        <v>1706</v>
      </c>
      <c r="E373" t="s">
        <v>1706</v>
      </c>
      <c r="F373" t="s">
        <v>1618</v>
      </c>
      <c r="G373" t="s">
        <v>1094</v>
      </c>
    </row>
    <row r="374" spans="1:9" x14ac:dyDescent="0.25">
      <c r="A374" t="s">
        <v>2116</v>
      </c>
      <c r="B374" t="s">
        <v>2116</v>
      </c>
      <c r="C374" t="s">
        <v>2117</v>
      </c>
      <c r="D374" t="s">
        <v>1706</v>
      </c>
      <c r="E374" t="s">
        <v>1706</v>
      </c>
      <c r="F374" t="s">
        <v>1618</v>
      </c>
      <c r="G374" t="s">
        <v>1094</v>
      </c>
    </row>
    <row r="375" spans="1:9" x14ac:dyDescent="0.25">
      <c r="A375" t="s">
        <v>2118</v>
      </c>
      <c r="B375" t="s">
        <v>2118</v>
      </c>
      <c r="C375" t="s">
        <v>2119</v>
      </c>
      <c r="D375" t="s">
        <v>1706</v>
      </c>
      <c r="E375" t="s">
        <v>1706</v>
      </c>
      <c r="F375" t="s">
        <v>1618</v>
      </c>
      <c r="G375" t="s">
        <v>1094</v>
      </c>
    </row>
    <row r="376" spans="1:9" x14ac:dyDescent="0.25">
      <c r="A376" t="s">
        <v>2120</v>
      </c>
      <c r="B376" t="s">
        <v>2120</v>
      </c>
      <c r="C376" t="s">
        <v>1127</v>
      </c>
      <c r="D376" t="s">
        <v>1706</v>
      </c>
      <c r="E376" t="s">
        <v>1706</v>
      </c>
      <c r="F376" t="s">
        <v>1127</v>
      </c>
      <c r="G376" t="s">
        <v>1094</v>
      </c>
    </row>
    <row r="377" spans="1:9" x14ac:dyDescent="0.25">
      <c r="A377" t="s">
        <v>2121</v>
      </c>
      <c r="B377" t="s">
        <v>2121</v>
      </c>
      <c r="C377" t="s">
        <v>2122</v>
      </c>
      <c r="D377" t="s">
        <v>1706</v>
      </c>
      <c r="E377" t="s">
        <v>1706</v>
      </c>
      <c r="F377" t="s">
        <v>1618</v>
      </c>
      <c r="G377" t="s">
        <v>1094</v>
      </c>
    </row>
    <row r="378" spans="1:9" x14ac:dyDescent="0.25">
      <c r="A378" t="s">
        <v>2123</v>
      </c>
      <c r="B378" t="s">
        <v>2123</v>
      </c>
      <c r="C378" t="s">
        <v>2124</v>
      </c>
      <c r="D378" t="s">
        <v>1706</v>
      </c>
      <c r="E378" t="s">
        <v>1706</v>
      </c>
      <c r="F378" t="s">
        <v>1618</v>
      </c>
      <c r="G378" t="s">
        <v>1094</v>
      </c>
    </row>
    <row r="379" spans="1:9" x14ac:dyDescent="0.25">
      <c r="A379" t="s">
        <v>2125</v>
      </c>
      <c r="B379" t="s">
        <v>2125</v>
      </c>
      <c r="C379" t="s">
        <v>2126</v>
      </c>
      <c r="D379" t="s">
        <v>1706</v>
      </c>
      <c r="E379" t="s">
        <v>1706</v>
      </c>
      <c r="F379" t="s">
        <v>1618</v>
      </c>
      <c r="G379" t="s">
        <v>1094</v>
      </c>
    </row>
    <row r="380" spans="1:9" x14ac:dyDescent="0.25">
      <c r="A380" t="s">
        <v>2127</v>
      </c>
      <c r="B380" t="s">
        <v>2127</v>
      </c>
      <c r="C380" t="s">
        <v>2128</v>
      </c>
      <c r="D380" t="s">
        <v>1706</v>
      </c>
      <c r="E380" t="s">
        <v>1706</v>
      </c>
      <c r="F380" t="s">
        <v>1127</v>
      </c>
      <c r="G380" t="s">
        <v>1094</v>
      </c>
    </row>
    <row r="381" spans="1:9" x14ac:dyDescent="0.25">
      <c r="A381" t="s">
        <v>2129</v>
      </c>
      <c r="B381" t="s">
        <v>2129</v>
      </c>
      <c r="C381" t="s">
        <v>2130</v>
      </c>
      <c r="D381" t="s">
        <v>1706</v>
      </c>
      <c r="E381" t="s">
        <v>1706</v>
      </c>
      <c r="F381" t="s">
        <v>1618</v>
      </c>
      <c r="G381" t="s">
        <v>1094</v>
      </c>
    </row>
    <row r="382" spans="1:9" x14ac:dyDescent="0.25">
      <c r="A382" t="s">
        <v>2131</v>
      </c>
      <c r="B382" t="s">
        <v>2131</v>
      </c>
      <c r="C382" t="s">
        <v>2132</v>
      </c>
      <c r="D382" t="s">
        <v>1706</v>
      </c>
      <c r="E382" t="s">
        <v>1706</v>
      </c>
      <c r="F382" t="s">
        <v>1618</v>
      </c>
      <c r="G382" t="s">
        <v>1094</v>
      </c>
    </row>
    <row r="383" spans="1:9" x14ac:dyDescent="0.25">
      <c r="A383" t="s">
        <v>2133</v>
      </c>
      <c r="B383" t="s">
        <v>2133</v>
      </c>
      <c r="C383" t="s">
        <v>2134</v>
      </c>
      <c r="D383" t="s">
        <v>1706</v>
      </c>
      <c r="E383" t="s">
        <v>1706</v>
      </c>
      <c r="F383" t="s">
        <v>1618</v>
      </c>
      <c r="G383" t="s">
        <v>1094</v>
      </c>
    </row>
    <row r="384" spans="1:9" x14ac:dyDescent="0.25">
      <c r="A384" s="20" t="s">
        <v>2135</v>
      </c>
      <c r="B384" s="20" t="s">
        <v>2135</v>
      </c>
      <c r="C384" s="20" t="s">
        <v>1078</v>
      </c>
      <c r="D384" s="20" t="s">
        <v>1710</v>
      </c>
      <c r="E384" s="20" t="s">
        <v>1710</v>
      </c>
      <c r="F384" s="20" t="s">
        <v>266</v>
      </c>
    </row>
    <row r="385" spans="1:6" x14ac:dyDescent="0.25">
      <c r="A385" s="20" t="s">
        <v>2136</v>
      </c>
      <c r="B385" s="20" t="s">
        <v>2136</v>
      </c>
      <c r="C385" s="20" t="s">
        <v>2098</v>
      </c>
      <c r="D385" s="20" t="s">
        <v>1710</v>
      </c>
      <c r="E385" s="20" t="s">
        <v>1710</v>
      </c>
      <c r="F385" s="20" t="s">
        <v>266</v>
      </c>
    </row>
  </sheetData>
  <conditionalFormatting sqref="G2:G383 H2:H143 H289:H383">
    <cfRule type="cellIs" dxfId="2" priority="1" operator="lessThan">
      <formula>-0.1</formula>
    </cfRule>
  </conditionalFormatting>
  <conditionalFormatting sqref="W11">
    <cfRule type="cellIs" dxfId="1" priority="3" operator="lessThan">
      <formula>-0.1</formula>
    </cfRule>
  </conditionalFormatting>
  <conditionalFormatting sqref="W8">
    <cfRule type="cellIs" dxfId="0" priority="2" operator="lessThan">
      <formula>-0.1</formula>
    </cfRule>
  </conditionalFormatting>
  <pageMargins left="0.7" right="0.7" top="0.75" bottom="0.75" header="0.3" footer="0.3"/>
  <legacy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0BAAA6-3416-4B46-90AA-A894640B69B0}">
  <dimension ref="A1:C672"/>
  <sheetViews>
    <sheetView tabSelected="1" workbookViewId="0">
      <selection activeCell="B31" sqref="B31"/>
    </sheetView>
  </sheetViews>
  <sheetFormatPr defaultRowHeight="15" x14ac:dyDescent="0.25"/>
  <sheetData>
    <row r="1" spans="1:3" x14ac:dyDescent="0.25">
      <c r="A1" s="5" t="s">
        <v>1115</v>
      </c>
      <c r="B1" s="5" t="s">
        <v>1118</v>
      </c>
      <c r="C1" t="s">
        <v>1117</v>
      </c>
    </row>
    <row r="2" spans="1:3" x14ac:dyDescent="0.25">
      <c r="A2" t="s">
        <v>317</v>
      </c>
      <c r="B2">
        <v>0</v>
      </c>
      <c r="C2" s="7"/>
    </row>
    <row r="3" spans="1:3" x14ac:dyDescent="0.25">
      <c r="C3" s="7"/>
    </row>
    <row r="4" spans="1:3" x14ac:dyDescent="0.25">
      <c r="A4" t="s">
        <v>318</v>
      </c>
      <c r="B4" t="s">
        <v>1098</v>
      </c>
      <c r="C4" s="7" t="s">
        <v>1098</v>
      </c>
    </row>
    <row r="5" spans="1:3" x14ac:dyDescent="0.25">
      <c r="C5" s="7"/>
    </row>
    <row r="6" spans="1:3" x14ac:dyDescent="0.25">
      <c r="A6" t="s">
        <v>319</v>
      </c>
      <c r="B6" t="s">
        <v>1098</v>
      </c>
      <c r="C6" s="7" t="s">
        <v>1098</v>
      </c>
    </row>
    <row r="7" spans="1:3" x14ac:dyDescent="0.25">
      <c r="C7" s="7"/>
    </row>
    <row r="8" spans="1:3" x14ac:dyDescent="0.25">
      <c r="A8" t="s">
        <v>320</v>
      </c>
      <c r="B8" t="s">
        <v>1098</v>
      </c>
      <c r="C8" s="7" t="s">
        <v>1098</v>
      </c>
    </row>
    <row r="9" spans="1:3" x14ac:dyDescent="0.25">
      <c r="C9" s="7"/>
    </row>
    <row r="10" spans="1:3" x14ac:dyDescent="0.25">
      <c r="A10" t="s">
        <v>321</v>
      </c>
      <c r="B10" t="s">
        <v>314</v>
      </c>
      <c r="C10" s="7" t="s">
        <v>674</v>
      </c>
    </row>
    <row r="11" spans="1:3" x14ac:dyDescent="0.25">
      <c r="C11" s="7"/>
    </row>
    <row r="12" spans="1:3" x14ac:dyDescent="0.25">
      <c r="A12" t="s">
        <v>322</v>
      </c>
      <c r="B12" t="s">
        <v>314</v>
      </c>
      <c r="C12" s="7" t="s">
        <v>674</v>
      </c>
    </row>
    <row r="13" spans="1:3" x14ac:dyDescent="0.25">
      <c r="C13" s="7"/>
    </row>
    <row r="14" spans="1:3" x14ac:dyDescent="0.25">
      <c r="A14" t="s">
        <v>323</v>
      </c>
      <c r="B14" t="s">
        <v>657</v>
      </c>
      <c r="C14" s="7" t="s">
        <v>657</v>
      </c>
    </row>
    <row r="15" spans="1:3" x14ac:dyDescent="0.25">
      <c r="C15" s="7"/>
    </row>
    <row r="16" spans="1:3" x14ac:dyDescent="0.25">
      <c r="A16" t="s">
        <v>324</v>
      </c>
      <c r="B16" t="s">
        <v>657</v>
      </c>
      <c r="C16" s="7" t="s">
        <v>657</v>
      </c>
    </row>
    <row r="17" spans="1:3" x14ac:dyDescent="0.25">
      <c r="C17" s="7"/>
    </row>
    <row r="18" spans="1:3" x14ac:dyDescent="0.25">
      <c r="A18" t="s">
        <v>325</v>
      </c>
      <c r="B18" t="s">
        <v>314</v>
      </c>
      <c r="C18" s="7" t="s">
        <v>314</v>
      </c>
    </row>
    <row r="19" spans="1:3" x14ac:dyDescent="0.25">
      <c r="C19" s="7"/>
    </row>
    <row r="20" spans="1:3" x14ac:dyDescent="0.25">
      <c r="A20" t="s">
        <v>326</v>
      </c>
      <c r="B20" t="s">
        <v>657</v>
      </c>
      <c r="C20" s="7" t="s">
        <v>657</v>
      </c>
    </row>
    <row r="21" spans="1:3" x14ac:dyDescent="0.25">
      <c r="C21" s="7"/>
    </row>
    <row r="22" spans="1:3" x14ac:dyDescent="0.25">
      <c r="A22" t="s">
        <v>327</v>
      </c>
      <c r="B22" t="s">
        <v>657</v>
      </c>
      <c r="C22" s="7" t="s">
        <v>657</v>
      </c>
    </row>
    <row r="23" spans="1:3" x14ac:dyDescent="0.25">
      <c r="C23" s="7"/>
    </row>
    <row r="24" spans="1:3" x14ac:dyDescent="0.25">
      <c r="A24" t="s">
        <v>328</v>
      </c>
      <c r="B24" t="s">
        <v>657</v>
      </c>
      <c r="C24" s="7" t="s">
        <v>657</v>
      </c>
    </row>
    <row r="25" spans="1:3" x14ac:dyDescent="0.25">
      <c r="C25" s="7"/>
    </row>
    <row r="26" spans="1:3" x14ac:dyDescent="0.25">
      <c r="A26" t="s">
        <v>329</v>
      </c>
      <c r="B26" s="6" t="s">
        <v>1615</v>
      </c>
      <c r="C26" s="6" t="s">
        <v>1615</v>
      </c>
    </row>
    <row r="27" spans="1:3" x14ac:dyDescent="0.25">
      <c r="B27" s="6"/>
      <c r="C27" s="7"/>
    </row>
    <row r="28" spans="1:3" x14ac:dyDescent="0.25">
      <c r="A28" t="s">
        <v>330</v>
      </c>
      <c r="B28" s="6" t="s">
        <v>1615</v>
      </c>
      <c r="C28" s="6" t="s">
        <v>1615</v>
      </c>
    </row>
    <row r="29" spans="1:3" x14ac:dyDescent="0.25">
      <c r="B29" s="6"/>
      <c r="C29" s="7"/>
    </row>
    <row r="30" spans="1:3" x14ac:dyDescent="0.25">
      <c r="A30" t="s">
        <v>331</v>
      </c>
      <c r="B30" s="6" t="s">
        <v>1615</v>
      </c>
      <c r="C30" s="6" t="s">
        <v>1615</v>
      </c>
    </row>
    <row r="31" spans="1:3" x14ac:dyDescent="0.25">
      <c r="B31" s="6"/>
      <c r="C31" s="7"/>
    </row>
    <row r="32" spans="1:3" x14ac:dyDescent="0.25">
      <c r="A32" t="s">
        <v>332</v>
      </c>
      <c r="B32" s="6" t="s">
        <v>1615</v>
      </c>
      <c r="C32" s="6" t="s">
        <v>1615</v>
      </c>
    </row>
    <row r="33" spans="1:3" x14ac:dyDescent="0.25">
      <c r="C33" s="7"/>
    </row>
    <row r="34" spans="1:3" x14ac:dyDescent="0.25">
      <c r="A34" t="s">
        <v>333</v>
      </c>
      <c r="B34" t="s">
        <v>314</v>
      </c>
      <c r="C34" s="7" t="s">
        <v>674</v>
      </c>
    </row>
    <row r="35" spans="1:3" x14ac:dyDescent="0.25">
      <c r="C35" s="7"/>
    </row>
    <row r="36" spans="1:3" x14ac:dyDescent="0.25">
      <c r="A36" t="s">
        <v>334</v>
      </c>
      <c r="B36" t="s">
        <v>657</v>
      </c>
      <c r="C36" s="7" t="s">
        <v>671</v>
      </c>
    </row>
    <row r="37" spans="1:3" x14ac:dyDescent="0.25">
      <c r="C37" s="7"/>
    </row>
    <row r="38" spans="1:3" x14ac:dyDescent="0.25">
      <c r="A38" t="s">
        <v>335</v>
      </c>
      <c r="B38" t="s">
        <v>657</v>
      </c>
      <c r="C38" s="7" t="s">
        <v>671</v>
      </c>
    </row>
    <row r="39" spans="1:3" x14ac:dyDescent="0.25">
      <c r="C39" s="7"/>
    </row>
    <row r="40" spans="1:3" x14ac:dyDescent="0.25">
      <c r="A40" t="s">
        <v>336</v>
      </c>
      <c r="B40" t="s">
        <v>657</v>
      </c>
      <c r="C40" s="7" t="s">
        <v>671</v>
      </c>
    </row>
    <row r="41" spans="1:3" x14ac:dyDescent="0.25">
      <c r="C41" s="7"/>
    </row>
    <row r="42" spans="1:3" x14ac:dyDescent="0.25">
      <c r="A42" t="s">
        <v>337</v>
      </c>
      <c r="B42" t="s">
        <v>657</v>
      </c>
      <c r="C42" s="7" t="s">
        <v>671</v>
      </c>
    </row>
    <row r="43" spans="1:3" x14ac:dyDescent="0.25">
      <c r="C43" s="7"/>
    </row>
    <row r="44" spans="1:3" x14ac:dyDescent="0.25">
      <c r="A44" t="s">
        <v>338</v>
      </c>
      <c r="B44" t="s">
        <v>657</v>
      </c>
      <c r="C44" s="7" t="s">
        <v>671</v>
      </c>
    </row>
    <row r="45" spans="1:3" x14ac:dyDescent="0.25">
      <c r="C45" s="7"/>
    </row>
    <row r="46" spans="1:3" x14ac:dyDescent="0.25">
      <c r="A46" t="s">
        <v>339</v>
      </c>
      <c r="B46" t="s">
        <v>657</v>
      </c>
      <c r="C46" s="7" t="s">
        <v>671</v>
      </c>
    </row>
    <row r="47" spans="1:3" x14ac:dyDescent="0.25">
      <c r="C47" s="7"/>
    </row>
    <row r="48" spans="1:3" x14ac:dyDescent="0.25">
      <c r="A48" t="s">
        <v>340</v>
      </c>
      <c r="B48" t="s">
        <v>657</v>
      </c>
      <c r="C48" s="7" t="s">
        <v>671</v>
      </c>
    </row>
    <row r="49" spans="1:3" x14ac:dyDescent="0.25">
      <c r="C49" s="7"/>
    </row>
    <row r="50" spans="1:3" x14ac:dyDescent="0.25">
      <c r="A50" t="s">
        <v>341</v>
      </c>
      <c r="B50" t="s">
        <v>314</v>
      </c>
      <c r="C50" s="7" t="s">
        <v>674</v>
      </c>
    </row>
    <row r="51" spans="1:3" x14ac:dyDescent="0.25">
      <c r="C51" s="7"/>
    </row>
    <row r="52" spans="1:3" x14ac:dyDescent="0.25">
      <c r="A52" t="s">
        <v>342</v>
      </c>
      <c r="B52" t="s">
        <v>314</v>
      </c>
      <c r="C52" s="7" t="s">
        <v>674</v>
      </c>
    </row>
    <row r="53" spans="1:3" x14ac:dyDescent="0.25">
      <c r="C53" s="7"/>
    </row>
    <row r="54" spans="1:3" x14ac:dyDescent="0.25">
      <c r="A54" t="s">
        <v>343</v>
      </c>
      <c r="B54" t="s">
        <v>314</v>
      </c>
      <c r="C54" s="7" t="s">
        <v>674</v>
      </c>
    </row>
    <row r="55" spans="1:3" x14ac:dyDescent="0.25">
      <c r="C55" s="7"/>
    </row>
    <row r="56" spans="1:3" x14ac:dyDescent="0.25">
      <c r="A56" t="s">
        <v>344</v>
      </c>
      <c r="B56" t="s">
        <v>657</v>
      </c>
      <c r="C56" s="7" t="s">
        <v>657</v>
      </c>
    </row>
    <row r="57" spans="1:3" x14ac:dyDescent="0.25">
      <c r="C57" s="7"/>
    </row>
    <row r="58" spans="1:3" x14ac:dyDescent="0.25">
      <c r="A58" t="s">
        <v>345</v>
      </c>
      <c r="B58" t="s">
        <v>657</v>
      </c>
      <c r="C58" s="7" t="s">
        <v>657</v>
      </c>
    </row>
    <row r="59" spans="1:3" x14ac:dyDescent="0.25">
      <c r="C59" s="7"/>
    </row>
    <row r="60" spans="1:3" x14ac:dyDescent="0.25">
      <c r="A60" t="s">
        <v>346</v>
      </c>
      <c r="B60" t="s">
        <v>657</v>
      </c>
      <c r="C60" s="7" t="s">
        <v>657</v>
      </c>
    </row>
    <row r="61" spans="1:3" x14ac:dyDescent="0.25">
      <c r="C61" s="7"/>
    </row>
    <row r="62" spans="1:3" x14ac:dyDescent="0.25">
      <c r="A62" t="s">
        <v>347</v>
      </c>
      <c r="B62" t="s">
        <v>657</v>
      </c>
      <c r="C62" s="7" t="s">
        <v>657</v>
      </c>
    </row>
    <row r="63" spans="1:3" x14ac:dyDescent="0.25">
      <c r="C63" s="7"/>
    </row>
    <row r="64" spans="1:3" x14ac:dyDescent="0.25">
      <c r="A64" t="s">
        <v>348</v>
      </c>
      <c r="B64" t="s">
        <v>657</v>
      </c>
      <c r="C64" s="7" t="s">
        <v>657</v>
      </c>
    </row>
    <row r="65" spans="1:3" x14ac:dyDescent="0.25">
      <c r="C65" s="7"/>
    </row>
    <row r="66" spans="1:3" x14ac:dyDescent="0.25">
      <c r="A66" t="s">
        <v>349</v>
      </c>
      <c r="B66" t="s">
        <v>657</v>
      </c>
      <c r="C66" s="7" t="s">
        <v>657</v>
      </c>
    </row>
    <row r="67" spans="1:3" x14ac:dyDescent="0.25">
      <c r="C67" s="7"/>
    </row>
    <row r="68" spans="1:3" x14ac:dyDescent="0.25">
      <c r="A68" t="s">
        <v>350</v>
      </c>
      <c r="B68" t="s">
        <v>657</v>
      </c>
      <c r="C68" s="7" t="s">
        <v>1099</v>
      </c>
    </row>
    <row r="69" spans="1:3" x14ac:dyDescent="0.25">
      <c r="C69" s="7"/>
    </row>
    <row r="70" spans="1:3" x14ac:dyDescent="0.25">
      <c r="A70" t="s">
        <v>351</v>
      </c>
      <c r="B70" t="s">
        <v>657</v>
      </c>
      <c r="C70" s="7" t="s">
        <v>1099</v>
      </c>
    </row>
    <row r="71" spans="1:3" x14ac:dyDescent="0.25">
      <c r="C71" s="7"/>
    </row>
    <row r="72" spans="1:3" x14ac:dyDescent="0.25">
      <c r="A72" t="s">
        <v>352</v>
      </c>
      <c r="B72" t="s">
        <v>657</v>
      </c>
      <c r="C72" s="7" t="s">
        <v>1099</v>
      </c>
    </row>
    <row r="73" spans="1:3" x14ac:dyDescent="0.25">
      <c r="C73" s="7"/>
    </row>
    <row r="74" spans="1:3" x14ac:dyDescent="0.25">
      <c r="A74" t="s">
        <v>353</v>
      </c>
      <c r="B74" t="s">
        <v>657</v>
      </c>
      <c r="C74" s="7" t="s">
        <v>1099</v>
      </c>
    </row>
    <row r="75" spans="1:3" x14ac:dyDescent="0.25">
      <c r="C75" s="7"/>
    </row>
    <row r="76" spans="1:3" x14ac:dyDescent="0.25">
      <c r="A76" t="s">
        <v>354</v>
      </c>
      <c r="B76" t="s">
        <v>657</v>
      </c>
      <c r="C76" s="7" t="s">
        <v>1099</v>
      </c>
    </row>
    <row r="77" spans="1:3" x14ac:dyDescent="0.25">
      <c r="C77" s="7"/>
    </row>
    <row r="78" spans="1:3" x14ac:dyDescent="0.25">
      <c r="A78" t="s">
        <v>355</v>
      </c>
      <c r="B78" t="s">
        <v>657</v>
      </c>
      <c r="C78" s="7" t="s">
        <v>1099</v>
      </c>
    </row>
    <row r="79" spans="1:3" x14ac:dyDescent="0.25">
      <c r="C79" s="7"/>
    </row>
    <row r="80" spans="1:3" x14ac:dyDescent="0.25">
      <c r="A80" t="s">
        <v>356</v>
      </c>
      <c r="B80" t="s">
        <v>657</v>
      </c>
      <c r="C80" s="7" t="s">
        <v>1099</v>
      </c>
    </row>
    <row r="81" spans="1:3" x14ac:dyDescent="0.25">
      <c r="C81" s="7"/>
    </row>
    <row r="82" spans="1:3" x14ac:dyDescent="0.25">
      <c r="A82" t="s">
        <v>357</v>
      </c>
      <c r="B82" t="s">
        <v>657</v>
      </c>
      <c r="C82" s="7" t="s">
        <v>1099</v>
      </c>
    </row>
    <row r="83" spans="1:3" x14ac:dyDescent="0.25">
      <c r="C83" s="7"/>
    </row>
    <row r="84" spans="1:3" x14ac:dyDescent="0.25">
      <c r="A84" t="s">
        <v>358</v>
      </c>
      <c r="B84" t="s">
        <v>657</v>
      </c>
      <c r="C84" s="7" t="s">
        <v>1099</v>
      </c>
    </row>
    <row r="85" spans="1:3" x14ac:dyDescent="0.25">
      <c r="C85" s="7"/>
    </row>
    <row r="86" spans="1:3" x14ac:dyDescent="0.25">
      <c r="A86" t="s">
        <v>359</v>
      </c>
      <c r="B86" t="s">
        <v>657</v>
      </c>
      <c r="C86" s="7" t="s">
        <v>1099</v>
      </c>
    </row>
    <row r="87" spans="1:3" x14ac:dyDescent="0.25">
      <c r="C87" s="7"/>
    </row>
    <row r="88" spans="1:3" x14ac:dyDescent="0.25">
      <c r="A88" t="s">
        <v>360</v>
      </c>
      <c r="B88" t="s">
        <v>657</v>
      </c>
      <c r="C88" s="7" t="s">
        <v>1099</v>
      </c>
    </row>
    <row r="89" spans="1:3" x14ac:dyDescent="0.25">
      <c r="C89" s="7"/>
    </row>
    <row r="90" spans="1:3" x14ac:dyDescent="0.25">
      <c r="A90" t="s">
        <v>361</v>
      </c>
      <c r="B90" t="s">
        <v>657</v>
      </c>
      <c r="C90" s="7" t="s">
        <v>1099</v>
      </c>
    </row>
    <row r="91" spans="1:3" x14ac:dyDescent="0.25">
      <c r="C91" s="7"/>
    </row>
    <row r="92" spans="1:3" x14ac:dyDescent="0.25">
      <c r="A92" t="s">
        <v>362</v>
      </c>
      <c r="B92" t="s">
        <v>657</v>
      </c>
      <c r="C92" s="7" t="s">
        <v>1099</v>
      </c>
    </row>
    <row r="93" spans="1:3" x14ac:dyDescent="0.25">
      <c r="C93" s="7"/>
    </row>
    <row r="94" spans="1:3" x14ac:dyDescent="0.25">
      <c r="A94" t="s">
        <v>363</v>
      </c>
      <c r="B94" t="s">
        <v>657</v>
      </c>
      <c r="C94" s="7" t="s">
        <v>1099</v>
      </c>
    </row>
    <row r="95" spans="1:3" x14ac:dyDescent="0.25">
      <c r="C95" s="7"/>
    </row>
    <row r="96" spans="1:3" x14ac:dyDescent="0.25">
      <c r="A96" t="s">
        <v>364</v>
      </c>
      <c r="B96" t="s">
        <v>657</v>
      </c>
      <c r="C96" s="7" t="s">
        <v>1099</v>
      </c>
    </row>
    <row r="97" spans="1:3" x14ac:dyDescent="0.25">
      <c r="C97" s="7"/>
    </row>
    <row r="98" spans="1:3" x14ac:dyDescent="0.25">
      <c r="A98" t="s">
        <v>365</v>
      </c>
      <c r="B98" t="s">
        <v>657</v>
      </c>
      <c r="C98" s="7" t="s">
        <v>1099</v>
      </c>
    </row>
    <row r="99" spans="1:3" x14ac:dyDescent="0.25">
      <c r="C99" s="7"/>
    </row>
    <row r="100" spans="1:3" x14ac:dyDescent="0.25">
      <c r="A100" t="s">
        <v>366</v>
      </c>
      <c r="B100" t="s">
        <v>657</v>
      </c>
      <c r="C100" s="7" t="s">
        <v>1099</v>
      </c>
    </row>
    <row r="101" spans="1:3" x14ac:dyDescent="0.25">
      <c r="C101" s="7"/>
    </row>
    <row r="102" spans="1:3" x14ac:dyDescent="0.25">
      <c r="A102" t="s">
        <v>367</v>
      </c>
      <c r="B102" t="s">
        <v>657</v>
      </c>
      <c r="C102" s="7" t="s">
        <v>1099</v>
      </c>
    </row>
    <row r="103" spans="1:3" x14ac:dyDescent="0.25">
      <c r="C103" s="7"/>
    </row>
    <row r="104" spans="1:3" x14ac:dyDescent="0.25">
      <c r="A104" t="s">
        <v>368</v>
      </c>
      <c r="B104" t="s">
        <v>657</v>
      </c>
      <c r="C104" s="7" t="s">
        <v>1099</v>
      </c>
    </row>
    <row r="105" spans="1:3" x14ac:dyDescent="0.25">
      <c r="C105" s="7"/>
    </row>
    <row r="106" spans="1:3" x14ac:dyDescent="0.25">
      <c r="A106" t="s">
        <v>369</v>
      </c>
      <c r="B106" t="s">
        <v>657</v>
      </c>
      <c r="C106" s="7" t="s">
        <v>1099</v>
      </c>
    </row>
    <row r="107" spans="1:3" x14ac:dyDescent="0.25">
      <c r="C107" s="7"/>
    </row>
    <row r="108" spans="1:3" x14ac:dyDescent="0.25">
      <c r="A108" t="s">
        <v>370</v>
      </c>
      <c r="B108" t="s">
        <v>657</v>
      </c>
      <c r="C108" s="7" t="s">
        <v>1099</v>
      </c>
    </row>
    <row r="109" spans="1:3" x14ac:dyDescent="0.25">
      <c r="C109" s="7"/>
    </row>
    <row r="110" spans="1:3" x14ac:dyDescent="0.25">
      <c r="A110" t="s">
        <v>371</v>
      </c>
      <c r="B110" t="s">
        <v>657</v>
      </c>
      <c r="C110" s="7" t="s">
        <v>1099</v>
      </c>
    </row>
    <row r="111" spans="1:3" x14ac:dyDescent="0.25">
      <c r="C111" s="7"/>
    </row>
    <row r="112" spans="1:3" x14ac:dyDescent="0.25">
      <c r="A112" t="s">
        <v>372</v>
      </c>
      <c r="B112" t="s">
        <v>657</v>
      </c>
      <c r="C112" s="7" t="s">
        <v>1099</v>
      </c>
    </row>
    <row r="113" spans="1:3" x14ac:dyDescent="0.25">
      <c r="C113" s="7"/>
    </row>
    <row r="114" spans="1:3" x14ac:dyDescent="0.25">
      <c r="A114" t="s">
        <v>373</v>
      </c>
      <c r="B114" t="s">
        <v>657</v>
      </c>
      <c r="C114" s="7" t="s">
        <v>1099</v>
      </c>
    </row>
    <row r="115" spans="1:3" x14ac:dyDescent="0.25">
      <c r="C115" s="7"/>
    </row>
    <row r="116" spans="1:3" x14ac:dyDescent="0.25">
      <c r="A116" t="s">
        <v>374</v>
      </c>
      <c r="B116" t="s">
        <v>657</v>
      </c>
      <c r="C116" s="7" t="s">
        <v>1099</v>
      </c>
    </row>
    <row r="117" spans="1:3" x14ac:dyDescent="0.25">
      <c r="C117" s="7"/>
    </row>
    <row r="118" spans="1:3" x14ac:dyDescent="0.25">
      <c r="A118" t="s">
        <v>375</v>
      </c>
      <c r="B118" t="s">
        <v>657</v>
      </c>
      <c r="C118" s="7" t="s">
        <v>1099</v>
      </c>
    </row>
    <row r="119" spans="1:3" x14ac:dyDescent="0.25">
      <c r="C119" s="7"/>
    </row>
    <row r="120" spans="1:3" x14ac:dyDescent="0.25">
      <c r="A120" t="s">
        <v>376</v>
      </c>
      <c r="B120" t="s">
        <v>657</v>
      </c>
      <c r="C120" s="7" t="s">
        <v>1099</v>
      </c>
    </row>
    <row r="121" spans="1:3" x14ac:dyDescent="0.25">
      <c r="C121" s="7"/>
    </row>
    <row r="122" spans="1:3" x14ac:dyDescent="0.25">
      <c r="A122" t="s">
        <v>377</v>
      </c>
      <c r="B122" t="s">
        <v>657</v>
      </c>
      <c r="C122" s="7" t="s">
        <v>671</v>
      </c>
    </row>
    <row r="123" spans="1:3" x14ac:dyDescent="0.25">
      <c r="C123" s="7"/>
    </row>
    <row r="124" spans="1:3" x14ac:dyDescent="0.25">
      <c r="A124" t="s">
        <v>378</v>
      </c>
      <c r="B124" t="s">
        <v>657</v>
      </c>
      <c r="C124" s="7" t="s">
        <v>671</v>
      </c>
    </row>
    <row r="125" spans="1:3" x14ac:dyDescent="0.25">
      <c r="C125" s="7"/>
    </row>
    <row r="126" spans="1:3" x14ac:dyDescent="0.25">
      <c r="A126" t="s">
        <v>379</v>
      </c>
      <c r="B126" t="s">
        <v>657</v>
      </c>
      <c r="C126" s="7" t="s">
        <v>671</v>
      </c>
    </row>
    <row r="127" spans="1:3" x14ac:dyDescent="0.25">
      <c r="C127" s="7"/>
    </row>
    <row r="128" spans="1:3" x14ac:dyDescent="0.25">
      <c r="A128" t="s">
        <v>380</v>
      </c>
      <c r="B128" t="s">
        <v>657</v>
      </c>
      <c r="C128" s="7" t="s">
        <v>671</v>
      </c>
    </row>
    <row r="129" spans="1:3" x14ac:dyDescent="0.25">
      <c r="C129" s="7"/>
    </row>
    <row r="130" spans="1:3" x14ac:dyDescent="0.25">
      <c r="A130" t="s">
        <v>381</v>
      </c>
      <c r="B130" t="s">
        <v>657</v>
      </c>
      <c r="C130" s="7" t="s">
        <v>671</v>
      </c>
    </row>
    <row r="131" spans="1:3" x14ac:dyDescent="0.25">
      <c r="C131" s="7"/>
    </row>
    <row r="132" spans="1:3" x14ac:dyDescent="0.25">
      <c r="A132" t="s">
        <v>382</v>
      </c>
      <c r="B132" t="s">
        <v>657</v>
      </c>
      <c r="C132" s="7" t="s">
        <v>671</v>
      </c>
    </row>
    <row r="133" spans="1:3" x14ac:dyDescent="0.25">
      <c r="C133" s="7"/>
    </row>
    <row r="134" spans="1:3" x14ac:dyDescent="0.25">
      <c r="A134" t="s">
        <v>383</v>
      </c>
      <c r="B134" t="s">
        <v>657</v>
      </c>
      <c r="C134" s="7" t="s">
        <v>671</v>
      </c>
    </row>
    <row r="135" spans="1:3" x14ac:dyDescent="0.25">
      <c r="C135" s="7"/>
    </row>
    <row r="136" spans="1:3" x14ac:dyDescent="0.25">
      <c r="A136" t="s">
        <v>384</v>
      </c>
      <c r="B136" t="s">
        <v>657</v>
      </c>
      <c r="C136" s="7" t="s">
        <v>671</v>
      </c>
    </row>
    <row r="137" spans="1:3" x14ac:dyDescent="0.25">
      <c r="C137" s="7"/>
    </row>
    <row r="138" spans="1:3" x14ac:dyDescent="0.25">
      <c r="A138" t="s">
        <v>385</v>
      </c>
      <c r="B138" t="s">
        <v>657</v>
      </c>
      <c r="C138" s="7" t="s">
        <v>671</v>
      </c>
    </row>
    <row r="139" spans="1:3" x14ac:dyDescent="0.25">
      <c r="C139" s="7"/>
    </row>
    <row r="140" spans="1:3" x14ac:dyDescent="0.25">
      <c r="A140" t="s">
        <v>386</v>
      </c>
      <c r="B140" t="s">
        <v>657</v>
      </c>
      <c r="C140" s="7" t="s">
        <v>657</v>
      </c>
    </row>
    <row r="141" spans="1:3" x14ac:dyDescent="0.25">
      <c r="C141" s="7"/>
    </row>
    <row r="142" spans="1:3" x14ac:dyDescent="0.25">
      <c r="A142" t="s">
        <v>387</v>
      </c>
      <c r="B142" t="s">
        <v>657</v>
      </c>
      <c r="C142" s="7" t="s">
        <v>657</v>
      </c>
    </row>
    <row r="143" spans="1:3" x14ac:dyDescent="0.25">
      <c r="C143" s="7"/>
    </row>
    <row r="144" spans="1:3" x14ac:dyDescent="0.25">
      <c r="A144" t="s">
        <v>388</v>
      </c>
      <c r="B144" t="s">
        <v>657</v>
      </c>
      <c r="C144" s="7" t="s">
        <v>671</v>
      </c>
    </row>
    <row r="145" spans="1:3" x14ac:dyDescent="0.25">
      <c r="C145" s="7"/>
    </row>
    <row r="146" spans="1:3" x14ac:dyDescent="0.25">
      <c r="A146" t="s">
        <v>389</v>
      </c>
      <c r="B146" t="s">
        <v>657</v>
      </c>
      <c r="C146" s="7" t="s">
        <v>671</v>
      </c>
    </row>
    <row r="147" spans="1:3" x14ac:dyDescent="0.25">
      <c r="C147" s="7"/>
    </row>
    <row r="148" spans="1:3" x14ac:dyDescent="0.25">
      <c r="A148" t="s">
        <v>390</v>
      </c>
      <c r="B148" t="s">
        <v>657</v>
      </c>
      <c r="C148" s="7" t="s">
        <v>671</v>
      </c>
    </row>
    <row r="149" spans="1:3" x14ac:dyDescent="0.25">
      <c r="C149" s="7"/>
    </row>
    <row r="150" spans="1:3" x14ac:dyDescent="0.25">
      <c r="A150" t="s">
        <v>391</v>
      </c>
      <c r="B150" t="s">
        <v>657</v>
      </c>
      <c r="C150" s="7" t="s">
        <v>671</v>
      </c>
    </row>
    <row r="151" spans="1:3" x14ac:dyDescent="0.25">
      <c r="C151" s="7"/>
    </row>
    <row r="152" spans="1:3" x14ac:dyDescent="0.25">
      <c r="A152" t="s">
        <v>392</v>
      </c>
      <c r="B152" t="s">
        <v>657</v>
      </c>
      <c r="C152" s="7" t="s">
        <v>315</v>
      </c>
    </row>
    <row r="153" spans="1:3" x14ac:dyDescent="0.25">
      <c r="C153" s="7"/>
    </row>
    <row r="154" spans="1:3" x14ac:dyDescent="0.25">
      <c r="A154" t="s">
        <v>393</v>
      </c>
      <c r="B154" t="s">
        <v>657</v>
      </c>
      <c r="C154" s="7" t="s">
        <v>315</v>
      </c>
    </row>
    <row r="155" spans="1:3" x14ac:dyDescent="0.25">
      <c r="C155" s="7"/>
    </row>
    <row r="156" spans="1:3" x14ac:dyDescent="0.25">
      <c r="A156" t="s">
        <v>394</v>
      </c>
      <c r="B156" t="s">
        <v>657</v>
      </c>
      <c r="C156" s="7" t="s">
        <v>657</v>
      </c>
    </row>
    <row r="157" spans="1:3" x14ac:dyDescent="0.25">
      <c r="C157" s="7"/>
    </row>
    <row r="158" spans="1:3" x14ac:dyDescent="0.25">
      <c r="A158" t="s">
        <v>395</v>
      </c>
      <c r="B158" t="s">
        <v>657</v>
      </c>
      <c r="C158" s="7" t="s">
        <v>657</v>
      </c>
    </row>
    <row r="159" spans="1:3" x14ac:dyDescent="0.25">
      <c r="C159" s="7"/>
    </row>
    <row r="160" spans="1:3" x14ac:dyDescent="0.25">
      <c r="A160" t="s">
        <v>396</v>
      </c>
      <c r="B160" t="s">
        <v>657</v>
      </c>
      <c r="C160" s="7" t="s">
        <v>315</v>
      </c>
    </row>
    <row r="161" spans="1:3" x14ac:dyDescent="0.25">
      <c r="C161" s="7"/>
    </row>
    <row r="162" spans="1:3" x14ac:dyDescent="0.25">
      <c r="A162" t="s">
        <v>397</v>
      </c>
      <c r="B162" t="s">
        <v>657</v>
      </c>
      <c r="C162" s="7" t="s">
        <v>315</v>
      </c>
    </row>
    <row r="163" spans="1:3" x14ac:dyDescent="0.25">
      <c r="C163" s="7"/>
    </row>
    <row r="164" spans="1:3" x14ac:dyDescent="0.25">
      <c r="A164" t="s">
        <v>398</v>
      </c>
      <c r="B164" t="s">
        <v>657</v>
      </c>
      <c r="C164" s="7" t="s">
        <v>657</v>
      </c>
    </row>
    <row r="165" spans="1:3" x14ac:dyDescent="0.25">
      <c r="C165" s="7"/>
    </row>
    <row r="166" spans="1:3" x14ac:dyDescent="0.25">
      <c r="A166" t="s">
        <v>399</v>
      </c>
      <c r="B166" t="s">
        <v>657</v>
      </c>
      <c r="C166" s="7" t="s">
        <v>657</v>
      </c>
    </row>
    <row r="167" spans="1:3" x14ac:dyDescent="0.25">
      <c r="C167" s="7"/>
    </row>
    <row r="168" spans="1:3" x14ac:dyDescent="0.25">
      <c r="A168" t="s">
        <v>400</v>
      </c>
      <c r="B168" t="s">
        <v>657</v>
      </c>
      <c r="C168" s="7" t="s">
        <v>657</v>
      </c>
    </row>
    <row r="169" spans="1:3" x14ac:dyDescent="0.25">
      <c r="C169" s="7"/>
    </row>
    <row r="170" spans="1:3" x14ac:dyDescent="0.25">
      <c r="A170" t="s">
        <v>401</v>
      </c>
      <c r="B170" t="s">
        <v>657</v>
      </c>
      <c r="C170" s="7" t="s">
        <v>657</v>
      </c>
    </row>
    <row r="171" spans="1:3" x14ac:dyDescent="0.25">
      <c r="C171" s="7"/>
    </row>
    <row r="172" spans="1:3" x14ac:dyDescent="0.25">
      <c r="A172" t="s">
        <v>402</v>
      </c>
      <c r="B172" t="s">
        <v>657</v>
      </c>
      <c r="C172" s="7" t="s">
        <v>657</v>
      </c>
    </row>
    <row r="173" spans="1:3" x14ac:dyDescent="0.25">
      <c r="C173" s="7"/>
    </row>
    <row r="174" spans="1:3" x14ac:dyDescent="0.25">
      <c r="A174" t="s">
        <v>403</v>
      </c>
      <c r="B174" t="s">
        <v>657</v>
      </c>
      <c r="C174" s="7" t="s">
        <v>657</v>
      </c>
    </row>
    <row r="175" spans="1:3" x14ac:dyDescent="0.25">
      <c r="C175" s="7"/>
    </row>
    <row r="176" spans="1:3" x14ac:dyDescent="0.25">
      <c r="A176" t="s">
        <v>404</v>
      </c>
      <c r="B176" t="s">
        <v>657</v>
      </c>
      <c r="C176" s="7" t="s">
        <v>657</v>
      </c>
    </row>
    <row r="177" spans="1:3" x14ac:dyDescent="0.25">
      <c r="C177" s="7"/>
    </row>
    <row r="178" spans="1:3" x14ac:dyDescent="0.25">
      <c r="A178" t="s">
        <v>405</v>
      </c>
      <c r="B178" t="s">
        <v>657</v>
      </c>
      <c r="C178" s="7" t="s">
        <v>657</v>
      </c>
    </row>
    <row r="179" spans="1:3" x14ac:dyDescent="0.25">
      <c r="C179" s="7"/>
    </row>
    <row r="180" spans="1:3" x14ac:dyDescent="0.25">
      <c r="A180" t="s">
        <v>406</v>
      </c>
      <c r="B180" t="s">
        <v>657</v>
      </c>
      <c r="C180" s="7" t="s">
        <v>657</v>
      </c>
    </row>
    <row r="181" spans="1:3" x14ac:dyDescent="0.25">
      <c r="C181" s="7"/>
    </row>
    <row r="182" spans="1:3" x14ac:dyDescent="0.25">
      <c r="A182" t="s">
        <v>407</v>
      </c>
      <c r="B182" t="s">
        <v>657</v>
      </c>
      <c r="C182" s="7" t="s">
        <v>657</v>
      </c>
    </row>
    <row r="183" spans="1:3" x14ac:dyDescent="0.25">
      <c r="C183" s="7"/>
    </row>
    <row r="184" spans="1:3" x14ac:dyDescent="0.25">
      <c r="A184" t="s">
        <v>408</v>
      </c>
      <c r="B184" t="s">
        <v>657</v>
      </c>
      <c r="C184" s="7" t="s">
        <v>315</v>
      </c>
    </row>
    <row r="185" spans="1:3" x14ac:dyDescent="0.25">
      <c r="C185" s="7"/>
    </row>
    <row r="186" spans="1:3" x14ac:dyDescent="0.25">
      <c r="A186" t="s">
        <v>409</v>
      </c>
      <c r="B186" t="s">
        <v>657</v>
      </c>
      <c r="C186" s="7" t="s">
        <v>315</v>
      </c>
    </row>
    <row r="187" spans="1:3" x14ac:dyDescent="0.25">
      <c r="C187" s="7"/>
    </row>
    <row r="188" spans="1:3" x14ac:dyDescent="0.25">
      <c r="A188" t="s">
        <v>410</v>
      </c>
      <c r="B188" t="s">
        <v>657</v>
      </c>
      <c r="C188" s="7" t="s">
        <v>315</v>
      </c>
    </row>
    <row r="189" spans="1:3" x14ac:dyDescent="0.25">
      <c r="C189" s="7"/>
    </row>
    <row r="190" spans="1:3" x14ac:dyDescent="0.25">
      <c r="A190" t="s">
        <v>411</v>
      </c>
      <c r="B190" t="s">
        <v>657</v>
      </c>
      <c r="C190" s="7" t="s">
        <v>315</v>
      </c>
    </row>
    <row r="191" spans="1:3" x14ac:dyDescent="0.25">
      <c r="C191" s="7"/>
    </row>
    <row r="192" spans="1:3" x14ac:dyDescent="0.25">
      <c r="A192" t="s">
        <v>412</v>
      </c>
      <c r="B192" t="s">
        <v>657</v>
      </c>
      <c r="C192" s="7" t="s">
        <v>315</v>
      </c>
    </row>
    <row r="193" spans="1:3" x14ac:dyDescent="0.25">
      <c r="C193" s="7"/>
    </row>
    <row r="194" spans="1:3" x14ac:dyDescent="0.25">
      <c r="A194" t="s">
        <v>413</v>
      </c>
      <c r="B194" t="s">
        <v>657</v>
      </c>
      <c r="C194" s="7" t="s">
        <v>315</v>
      </c>
    </row>
    <row r="195" spans="1:3" x14ac:dyDescent="0.25">
      <c r="C195" s="7"/>
    </row>
    <row r="196" spans="1:3" x14ac:dyDescent="0.25">
      <c r="A196" t="s">
        <v>414</v>
      </c>
      <c r="B196" t="s">
        <v>657</v>
      </c>
      <c r="C196" s="7" t="s">
        <v>315</v>
      </c>
    </row>
    <row r="197" spans="1:3" x14ac:dyDescent="0.25">
      <c r="C197" s="7"/>
    </row>
    <row r="198" spans="1:3" x14ac:dyDescent="0.25">
      <c r="A198" t="s">
        <v>415</v>
      </c>
      <c r="B198" t="s">
        <v>657</v>
      </c>
      <c r="C198" s="7" t="s">
        <v>315</v>
      </c>
    </row>
    <row r="199" spans="1:3" x14ac:dyDescent="0.25">
      <c r="C199" s="7"/>
    </row>
    <row r="200" spans="1:3" x14ac:dyDescent="0.25">
      <c r="A200" t="s">
        <v>416</v>
      </c>
      <c r="B200" t="s">
        <v>657</v>
      </c>
      <c r="C200" s="7" t="s">
        <v>657</v>
      </c>
    </row>
    <row r="201" spans="1:3" x14ac:dyDescent="0.25">
      <c r="C201" s="7"/>
    </row>
    <row r="202" spans="1:3" x14ac:dyDescent="0.25">
      <c r="A202" t="s">
        <v>417</v>
      </c>
      <c r="B202" t="s">
        <v>657</v>
      </c>
      <c r="C202" s="7" t="s">
        <v>315</v>
      </c>
    </row>
    <row r="203" spans="1:3" x14ac:dyDescent="0.25">
      <c r="C203" s="7"/>
    </row>
    <row r="204" spans="1:3" x14ac:dyDescent="0.25">
      <c r="A204" t="s">
        <v>418</v>
      </c>
      <c r="B204" t="s">
        <v>657</v>
      </c>
      <c r="C204" s="7" t="s">
        <v>315</v>
      </c>
    </row>
    <row r="205" spans="1:3" x14ac:dyDescent="0.25">
      <c r="C205" s="7"/>
    </row>
    <row r="206" spans="1:3" x14ac:dyDescent="0.25">
      <c r="A206" t="s">
        <v>419</v>
      </c>
      <c r="B206" t="s">
        <v>657</v>
      </c>
      <c r="C206" s="7" t="s">
        <v>315</v>
      </c>
    </row>
    <row r="207" spans="1:3" x14ac:dyDescent="0.25">
      <c r="C207" s="7"/>
    </row>
    <row r="208" spans="1:3" x14ac:dyDescent="0.25">
      <c r="A208" t="s">
        <v>420</v>
      </c>
      <c r="B208" t="s">
        <v>657</v>
      </c>
      <c r="C208" s="7" t="s">
        <v>315</v>
      </c>
    </row>
    <row r="209" spans="1:3" x14ac:dyDescent="0.25">
      <c r="C209" s="7"/>
    </row>
    <row r="210" spans="1:3" x14ac:dyDescent="0.25">
      <c r="A210" t="s">
        <v>421</v>
      </c>
      <c r="B210" t="s">
        <v>657</v>
      </c>
      <c r="C210" s="7" t="s">
        <v>315</v>
      </c>
    </row>
    <row r="211" spans="1:3" x14ac:dyDescent="0.25">
      <c r="C211" s="7"/>
    </row>
    <row r="212" spans="1:3" x14ac:dyDescent="0.25">
      <c r="A212" t="s">
        <v>422</v>
      </c>
      <c r="B212" t="s">
        <v>657</v>
      </c>
      <c r="C212" s="7" t="s">
        <v>315</v>
      </c>
    </row>
    <row r="213" spans="1:3" x14ac:dyDescent="0.25">
      <c r="C213" s="7"/>
    </row>
    <row r="214" spans="1:3" x14ac:dyDescent="0.25">
      <c r="A214" t="s">
        <v>423</v>
      </c>
      <c r="B214" t="s">
        <v>657</v>
      </c>
      <c r="C214" s="7" t="s">
        <v>315</v>
      </c>
    </row>
    <row r="215" spans="1:3" x14ac:dyDescent="0.25">
      <c r="C215" s="7"/>
    </row>
    <row r="216" spans="1:3" x14ac:dyDescent="0.25">
      <c r="A216" t="s">
        <v>424</v>
      </c>
      <c r="B216" t="s">
        <v>657</v>
      </c>
      <c r="C216" s="7" t="s">
        <v>315</v>
      </c>
    </row>
    <row r="217" spans="1:3" x14ac:dyDescent="0.25">
      <c r="C217" s="7"/>
    </row>
    <row r="218" spans="1:3" x14ac:dyDescent="0.25">
      <c r="A218" t="s">
        <v>425</v>
      </c>
      <c r="B218" t="s">
        <v>657</v>
      </c>
      <c r="C218" s="7" t="s">
        <v>315</v>
      </c>
    </row>
    <row r="219" spans="1:3" x14ac:dyDescent="0.25">
      <c r="C219" s="7"/>
    </row>
    <row r="220" spans="1:3" x14ac:dyDescent="0.25">
      <c r="A220" t="s">
        <v>426</v>
      </c>
      <c r="B220" t="s">
        <v>657</v>
      </c>
      <c r="C220" s="7" t="s">
        <v>315</v>
      </c>
    </row>
    <row r="221" spans="1:3" x14ac:dyDescent="0.25">
      <c r="C221" s="7"/>
    </row>
    <row r="222" spans="1:3" x14ac:dyDescent="0.25">
      <c r="A222" t="s">
        <v>427</v>
      </c>
      <c r="B222" t="s">
        <v>657</v>
      </c>
      <c r="C222" s="7" t="s">
        <v>315</v>
      </c>
    </row>
    <row r="223" spans="1:3" x14ac:dyDescent="0.25">
      <c r="C223" s="7"/>
    </row>
    <row r="224" spans="1:3" x14ac:dyDescent="0.25">
      <c r="A224" t="s">
        <v>428</v>
      </c>
      <c r="B224" t="s">
        <v>657</v>
      </c>
      <c r="C224" s="7" t="s">
        <v>315</v>
      </c>
    </row>
    <row r="225" spans="1:3" x14ac:dyDescent="0.25">
      <c r="C225" s="7"/>
    </row>
    <row r="226" spans="1:3" x14ac:dyDescent="0.25">
      <c r="A226" t="s">
        <v>429</v>
      </c>
      <c r="B226" t="s">
        <v>657</v>
      </c>
      <c r="C226" s="7" t="s">
        <v>315</v>
      </c>
    </row>
    <row r="227" spans="1:3" x14ac:dyDescent="0.25">
      <c r="C227" s="7"/>
    </row>
    <row r="228" spans="1:3" x14ac:dyDescent="0.25">
      <c r="A228" t="s">
        <v>430</v>
      </c>
      <c r="B228" t="s">
        <v>657</v>
      </c>
      <c r="C228" s="7" t="s">
        <v>315</v>
      </c>
    </row>
    <row r="229" spans="1:3" x14ac:dyDescent="0.25">
      <c r="C229" s="7"/>
    </row>
    <row r="230" spans="1:3" x14ac:dyDescent="0.25">
      <c r="A230" t="s">
        <v>431</v>
      </c>
      <c r="B230" t="s">
        <v>657</v>
      </c>
      <c r="C230" s="7" t="s">
        <v>315</v>
      </c>
    </row>
    <row r="231" spans="1:3" x14ac:dyDescent="0.25">
      <c r="C231" s="7"/>
    </row>
    <row r="232" spans="1:3" x14ac:dyDescent="0.25">
      <c r="A232" t="s">
        <v>432</v>
      </c>
      <c r="B232" t="s">
        <v>657</v>
      </c>
      <c r="C232" s="7" t="s">
        <v>315</v>
      </c>
    </row>
    <row r="233" spans="1:3" x14ac:dyDescent="0.25">
      <c r="C233" s="7"/>
    </row>
    <row r="234" spans="1:3" x14ac:dyDescent="0.25">
      <c r="A234" t="s">
        <v>433</v>
      </c>
      <c r="B234" t="s">
        <v>657</v>
      </c>
      <c r="C234" s="7" t="s">
        <v>315</v>
      </c>
    </row>
    <row r="235" spans="1:3" x14ac:dyDescent="0.25">
      <c r="C235" s="7"/>
    </row>
    <row r="236" spans="1:3" x14ac:dyDescent="0.25">
      <c r="A236" t="s">
        <v>434</v>
      </c>
      <c r="B236" t="s">
        <v>657</v>
      </c>
      <c r="C236" s="7" t="s">
        <v>315</v>
      </c>
    </row>
    <row r="237" spans="1:3" x14ac:dyDescent="0.25">
      <c r="C237" s="7"/>
    </row>
    <row r="238" spans="1:3" x14ac:dyDescent="0.25">
      <c r="A238" t="s">
        <v>435</v>
      </c>
      <c r="B238" t="s">
        <v>657</v>
      </c>
      <c r="C238" s="7" t="s">
        <v>669</v>
      </c>
    </row>
    <row r="239" spans="1:3" x14ac:dyDescent="0.25">
      <c r="C239" s="7"/>
    </row>
    <row r="240" spans="1:3" x14ac:dyDescent="0.25">
      <c r="A240" t="s">
        <v>436</v>
      </c>
      <c r="B240" t="s">
        <v>657</v>
      </c>
      <c r="C240" s="7" t="s">
        <v>669</v>
      </c>
    </row>
    <row r="241" spans="1:3" x14ac:dyDescent="0.25">
      <c r="C241" s="7"/>
    </row>
    <row r="242" spans="1:3" x14ac:dyDescent="0.25">
      <c r="A242" t="s">
        <v>437</v>
      </c>
      <c r="B242" t="s">
        <v>657</v>
      </c>
      <c r="C242" s="7" t="s">
        <v>669</v>
      </c>
    </row>
    <row r="243" spans="1:3" x14ac:dyDescent="0.25">
      <c r="C243" s="7"/>
    </row>
    <row r="244" spans="1:3" x14ac:dyDescent="0.25">
      <c r="A244" t="s">
        <v>438</v>
      </c>
      <c r="B244" t="s">
        <v>657</v>
      </c>
      <c r="C244" s="7" t="s">
        <v>669</v>
      </c>
    </row>
    <row r="245" spans="1:3" x14ac:dyDescent="0.25">
      <c r="C245" s="7"/>
    </row>
    <row r="246" spans="1:3" x14ac:dyDescent="0.25">
      <c r="A246" t="s">
        <v>439</v>
      </c>
      <c r="B246" t="s">
        <v>657</v>
      </c>
      <c r="C246" s="7" t="s">
        <v>669</v>
      </c>
    </row>
    <row r="247" spans="1:3" x14ac:dyDescent="0.25">
      <c r="C247" s="7"/>
    </row>
    <row r="248" spans="1:3" x14ac:dyDescent="0.25">
      <c r="A248" t="s">
        <v>440</v>
      </c>
      <c r="B248" t="s">
        <v>657</v>
      </c>
      <c r="C248" s="7" t="s">
        <v>675</v>
      </c>
    </row>
    <row r="249" spans="1:3" x14ac:dyDescent="0.25">
      <c r="C249" s="7"/>
    </row>
    <row r="250" spans="1:3" x14ac:dyDescent="0.25">
      <c r="A250" t="s">
        <v>441</v>
      </c>
      <c r="B250" t="s">
        <v>657</v>
      </c>
      <c r="C250" s="7" t="s">
        <v>669</v>
      </c>
    </row>
    <row r="251" spans="1:3" x14ac:dyDescent="0.25">
      <c r="C251" s="7"/>
    </row>
    <row r="252" spans="1:3" x14ac:dyDescent="0.25">
      <c r="A252" t="s">
        <v>442</v>
      </c>
      <c r="B252" t="s">
        <v>657</v>
      </c>
      <c r="C252" s="7" t="s">
        <v>669</v>
      </c>
    </row>
    <row r="253" spans="1:3" x14ac:dyDescent="0.25">
      <c r="C253" s="7"/>
    </row>
    <row r="254" spans="1:3" x14ac:dyDescent="0.25">
      <c r="A254" t="s">
        <v>443</v>
      </c>
      <c r="B254" t="s">
        <v>657</v>
      </c>
      <c r="C254" s="7" t="s">
        <v>669</v>
      </c>
    </row>
    <row r="255" spans="1:3" x14ac:dyDescent="0.25">
      <c r="C255" s="7"/>
    </row>
    <row r="256" spans="1:3" x14ac:dyDescent="0.25">
      <c r="A256" t="s">
        <v>444</v>
      </c>
      <c r="B256" t="s">
        <v>657</v>
      </c>
      <c r="C256" s="7" t="s">
        <v>669</v>
      </c>
    </row>
    <row r="257" spans="1:3" x14ac:dyDescent="0.25">
      <c r="C257" s="7"/>
    </row>
    <row r="258" spans="1:3" x14ac:dyDescent="0.25">
      <c r="A258" t="s">
        <v>445</v>
      </c>
      <c r="B258" t="s">
        <v>657</v>
      </c>
      <c r="C258" s="7" t="s">
        <v>669</v>
      </c>
    </row>
    <row r="259" spans="1:3" x14ac:dyDescent="0.25">
      <c r="C259" s="7"/>
    </row>
    <row r="260" spans="1:3" x14ac:dyDescent="0.25">
      <c r="A260" t="s">
        <v>446</v>
      </c>
      <c r="B260" t="s">
        <v>657</v>
      </c>
      <c r="C260" s="7" t="s">
        <v>1099</v>
      </c>
    </row>
    <row r="261" spans="1:3" x14ac:dyDescent="0.25">
      <c r="C261" s="7"/>
    </row>
    <row r="262" spans="1:3" x14ac:dyDescent="0.25">
      <c r="A262" t="s">
        <v>447</v>
      </c>
      <c r="B262" t="s">
        <v>657</v>
      </c>
      <c r="C262" s="7" t="s">
        <v>1099</v>
      </c>
    </row>
    <row r="263" spans="1:3" x14ac:dyDescent="0.25">
      <c r="C263" s="7"/>
    </row>
    <row r="264" spans="1:3" x14ac:dyDescent="0.25">
      <c r="A264" t="s">
        <v>448</v>
      </c>
      <c r="B264" t="s">
        <v>657</v>
      </c>
      <c r="C264" s="7" t="s">
        <v>1099</v>
      </c>
    </row>
    <row r="265" spans="1:3" x14ac:dyDescent="0.25">
      <c r="C265" s="7"/>
    </row>
    <row r="266" spans="1:3" x14ac:dyDescent="0.25">
      <c r="A266" t="s">
        <v>449</v>
      </c>
      <c r="B266" t="s">
        <v>657</v>
      </c>
      <c r="C266" s="7" t="s">
        <v>1099</v>
      </c>
    </row>
    <row r="267" spans="1:3" x14ac:dyDescent="0.25">
      <c r="C267" s="7"/>
    </row>
    <row r="268" spans="1:3" x14ac:dyDescent="0.25">
      <c r="A268" t="s">
        <v>450</v>
      </c>
      <c r="B268" t="s">
        <v>657</v>
      </c>
      <c r="C268" s="7" t="s">
        <v>1099</v>
      </c>
    </row>
    <row r="269" spans="1:3" x14ac:dyDescent="0.25">
      <c r="C269" s="7"/>
    </row>
    <row r="270" spans="1:3" x14ac:dyDescent="0.25">
      <c r="A270" t="s">
        <v>451</v>
      </c>
      <c r="B270" t="s">
        <v>657</v>
      </c>
      <c r="C270" s="7" t="s">
        <v>1099</v>
      </c>
    </row>
    <row r="271" spans="1:3" x14ac:dyDescent="0.25">
      <c r="C271" s="7"/>
    </row>
    <row r="272" spans="1:3" x14ac:dyDescent="0.25">
      <c r="A272" t="s">
        <v>452</v>
      </c>
      <c r="B272" t="s">
        <v>657</v>
      </c>
      <c r="C272" s="7" t="s">
        <v>1099</v>
      </c>
    </row>
    <row r="273" spans="1:3" x14ac:dyDescent="0.25">
      <c r="C273" s="7"/>
    </row>
    <row r="274" spans="1:3" x14ac:dyDescent="0.25">
      <c r="A274" t="s">
        <v>453</v>
      </c>
      <c r="B274" t="s">
        <v>657</v>
      </c>
      <c r="C274" s="7" t="s">
        <v>1099</v>
      </c>
    </row>
    <row r="275" spans="1:3" x14ac:dyDescent="0.25">
      <c r="C275" s="7"/>
    </row>
    <row r="276" spans="1:3" x14ac:dyDescent="0.25">
      <c r="A276" t="s">
        <v>454</v>
      </c>
      <c r="B276" t="s">
        <v>657</v>
      </c>
      <c r="C276" s="7" t="s">
        <v>1099</v>
      </c>
    </row>
    <row r="277" spans="1:3" x14ac:dyDescent="0.25">
      <c r="C277" s="7"/>
    </row>
    <row r="278" spans="1:3" x14ac:dyDescent="0.25">
      <c r="A278" t="s">
        <v>455</v>
      </c>
      <c r="B278" t="s">
        <v>657</v>
      </c>
      <c r="C278" s="7" t="s">
        <v>1099</v>
      </c>
    </row>
    <row r="279" spans="1:3" x14ac:dyDescent="0.25">
      <c r="C279" s="7"/>
    </row>
    <row r="280" spans="1:3" x14ac:dyDescent="0.25">
      <c r="A280" t="s">
        <v>456</v>
      </c>
      <c r="B280" t="s">
        <v>657</v>
      </c>
      <c r="C280" s="7" t="s">
        <v>1099</v>
      </c>
    </row>
    <row r="281" spans="1:3" x14ac:dyDescent="0.25">
      <c r="C281" s="7"/>
    </row>
    <row r="282" spans="1:3" x14ac:dyDescent="0.25">
      <c r="A282" t="s">
        <v>457</v>
      </c>
      <c r="B282" t="s">
        <v>657</v>
      </c>
      <c r="C282" s="7" t="s">
        <v>1099</v>
      </c>
    </row>
    <row r="283" spans="1:3" x14ac:dyDescent="0.25">
      <c r="C283" s="7"/>
    </row>
    <row r="284" spans="1:3" x14ac:dyDescent="0.25">
      <c r="A284" t="s">
        <v>458</v>
      </c>
      <c r="B284" t="s">
        <v>657</v>
      </c>
      <c r="C284" s="7" t="s">
        <v>1099</v>
      </c>
    </row>
    <row r="285" spans="1:3" x14ac:dyDescent="0.25">
      <c r="C285" s="7"/>
    </row>
    <row r="286" spans="1:3" x14ac:dyDescent="0.25">
      <c r="A286" t="s">
        <v>459</v>
      </c>
      <c r="B286" t="s">
        <v>657</v>
      </c>
      <c r="C286" s="7" t="s">
        <v>1099</v>
      </c>
    </row>
    <row r="287" spans="1:3" x14ac:dyDescent="0.25">
      <c r="C287" s="7"/>
    </row>
    <row r="288" spans="1:3" x14ac:dyDescent="0.25">
      <c r="A288" t="s">
        <v>460</v>
      </c>
      <c r="B288" t="s">
        <v>657</v>
      </c>
      <c r="C288" s="7" t="s">
        <v>1099</v>
      </c>
    </row>
    <row r="289" spans="1:3" x14ac:dyDescent="0.25">
      <c r="C289" s="7"/>
    </row>
    <row r="290" spans="1:3" x14ac:dyDescent="0.25">
      <c r="A290" t="s">
        <v>461</v>
      </c>
      <c r="B290" t="s">
        <v>657</v>
      </c>
      <c r="C290" s="7" t="s">
        <v>1099</v>
      </c>
    </row>
    <row r="291" spans="1:3" x14ac:dyDescent="0.25">
      <c r="C291" s="7"/>
    </row>
    <row r="292" spans="1:3" x14ac:dyDescent="0.25">
      <c r="A292" t="s">
        <v>462</v>
      </c>
      <c r="B292" t="s">
        <v>657</v>
      </c>
      <c r="C292" s="7" t="s">
        <v>1099</v>
      </c>
    </row>
    <row r="293" spans="1:3" x14ac:dyDescent="0.25">
      <c r="C293" s="7"/>
    </row>
    <row r="294" spans="1:3" x14ac:dyDescent="0.25">
      <c r="A294" t="s">
        <v>463</v>
      </c>
      <c r="B294" t="s">
        <v>657</v>
      </c>
      <c r="C294" s="7" t="s">
        <v>1099</v>
      </c>
    </row>
    <row r="295" spans="1:3" x14ac:dyDescent="0.25">
      <c r="C295" s="7"/>
    </row>
    <row r="296" spans="1:3" x14ac:dyDescent="0.25">
      <c r="A296" t="s">
        <v>464</v>
      </c>
      <c r="B296" t="s">
        <v>657</v>
      </c>
      <c r="C296" s="7" t="s">
        <v>1099</v>
      </c>
    </row>
    <row r="297" spans="1:3" x14ac:dyDescent="0.25">
      <c r="C297" s="7"/>
    </row>
    <row r="298" spans="1:3" x14ac:dyDescent="0.25">
      <c r="A298" t="s">
        <v>465</v>
      </c>
      <c r="B298" t="s">
        <v>657</v>
      </c>
      <c r="C298" s="7" t="s">
        <v>1099</v>
      </c>
    </row>
    <row r="299" spans="1:3" x14ac:dyDescent="0.25">
      <c r="C299" s="7"/>
    </row>
    <row r="300" spans="1:3" x14ac:dyDescent="0.25">
      <c r="A300" t="s">
        <v>466</v>
      </c>
      <c r="B300" t="s">
        <v>657</v>
      </c>
      <c r="C300" s="7" t="s">
        <v>1099</v>
      </c>
    </row>
    <row r="301" spans="1:3" x14ac:dyDescent="0.25">
      <c r="C301" s="7"/>
    </row>
    <row r="302" spans="1:3" x14ac:dyDescent="0.25">
      <c r="A302" t="s">
        <v>467</v>
      </c>
      <c r="B302" t="s">
        <v>657</v>
      </c>
      <c r="C302" s="7" t="s">
        <v>1099</v>
      </c>
    </row>
    <row r="303" spans="1:3" x14ac:dyDescent="0.25">
      <c r="C303" s="7"/>
    </row>
    <row r="304" spans="1:3" x14ac:dyDescent="0.25">
      <c r="A304" t="s">
        <v>468</v>
      </c>
      <c r="B304" t="s">
        <v>657</v>
      </c>
      <c r="C304" s="7" t="s">
        <v>1099</v>
      </c>
    </row>
    <row r="305" spans="1:3" x14ac:dyDescent="0.25">
      <c r="C305" s="7"/>
    </row>
    <row r="306" spans="1:3" x14ac:dyDescent="0.25">
      <c r="A306" t="s">
        <v>469</v>
      </c>
      <c r="B306" t="s">
        <v>657</v>
      </c>
      <c r="C306" s="7" t="s">
        <v>1099</v>
      </c>
    </row>
    <row r="307" spans="1:3" x14ac:dyDescent="0.25">
      <c r="C307" s="7"/>
    </row>
    <row r="308" spans="1:3" x14ac:dyDescent="0.25">
      <c r="A308" t="s">
        <v>470</v>
      </c>
      <c r="B308" t="s">
        <v>657</v>
      </c>
      <c r="C308" s="7" t="s">
        <v>1099</v>
      </c>
    </row>
    <row r="309" spans="1:3" x14ac:dyDescent="0.25">
      <c r="C309" s="7"/>
    </row>
    <row r="310" spans="1:3" x14ac:dyDescent="0.25">
      <c r="A310" t="s">
        <v>471</v>
      </c>
      <c r="B310" t="s">
        <v>657</v>
      </c>
      <c r="C310" s="7" t="s">
        <v>1099</v>
      </c>
    </row>
    <row r="311" spans="1:3" x14ac:dyDescent="0.25">
      <c r="C311" s="7"/>
    </row>
    <row r="312" spans="1:3" x14ac:dyDescent="0.25">
      <c r="A312" t="s">
        <v>472</v>
      </c>
      <c r="B312" t="s">
        <v>657</v>
      </c>
      <c r="C312" s="7" t="s">
        <v>1099</v>
      </c>
    </row>
    <row r="313" spans="1:3" x14ac:dyDescent="0.25">
      <c r="C313" s="7"/>
    </row>
    <row r="314" spans="1:3" x14ac:dyDescent="0.25">
      <c r="A314" t="s">
        <v>473</v>
      </c>
      <c r="B314" t="s">
        <v>657</v>
      </c>
      <c r="C314" s="7" t="s">
        <v>1099</v>
      </c>
    </row>
    <row r="315" spans="1:3" x14ac:dyDescent="0.25">
      <c r="C315" s="7"/>
    </row>
    <row r="316" spans="1:3" x14ac:dyDescent="0.25">
      <c r="A316" t="s">
        <v>474</v>
      </c>
      <c r="B316" t="s">
        <v>657</v>
      </c>
      <c r="C316" s="7" t="s">
        <v>1099</v>
      </c>
    </row>
    <row r="317" spans="1:3" x14ac:dyDescent="0.25">
      <c r="C317" s="7"/>
    </row>
    <row r="318" spans="1:3" x14ac:dyDescent="0.25">
      <c r="A318" t="s">
        <v>475</v>
      </c>
      <c r="B318" t="s">
        <v>657</v>
      </c>
      <c r="C318" s="7" t="s">
        <v>1099</v>
      </c>
    </row>
    <row r="319" spans="1:3" x14ac:dyDescent="0.25">
      <c r="C319" s="7"/>
    </row>
    <row r="320" spans="1:3" x14ac:dyDescent="0.25">
      <c r="A320" t="s">
        <v>476</v>
      </c>
      <c r="B320" t="s">
        <v>657</v>
      </c>
      <c r="C320" s="7" t="s">
        <v>1099</v>
      </c>
    </row>
    <row r="321" spans="1:3" x14ac:dyDescent="0.25">
      <c r="C321" s="7"/>
    </row>
    <row r="322" spans="1:3" x14ac:dyDescent="0.25">
      <c r="A322" t="s">
        <v>477</v>
      </c>
      <c r="B322" t="s">
        <v>657</v>
      </c>
      <c r="C322" s="7" t="s">
        <v>1099</v>
      </c>
    </row>
    <row r="323" spans="1:3" x14ac:dyDescent="0.25">
      <c r="C323" s="7"/>
    </row>
    <row r="324" spans="1:3" x14ac:dyDescent="0.25">
      <c r="A324" t="s">
        <v>478</v>
      </c>
      <c r="B324" t="s">
        <v>657</v>
      </c>
      <c r="C324" s="7" t="s">
        <v>1099</v>
      </c>
    </row>
    <row r="325" spans="1:3" x14ac:dyDescent="0.25">
      <c r="C325" s="7"/>
    </row>
    <row r="326" spans="1:3" x14ac:dyDescent="0.25">
      <c r="A326" t="s">
        <v>479</v>
      </c>
      <c r="B326" t="s">
        <v>657</v>
      </c>
      <c r="C326" s="7" t="s">
        <v>1099</v>
      </c>
    </row>
    <row r="327" spans="1:3" x14ac:dyDescent="0.25">
      <c r="C327" s="7"/>
    </row>
    <row r="328" spans="1:3" x14ac:dyDescent="0.25">
      <c r="A328" t="s">
        <v>480</v>
      </c>
      <c r="B328" t="s">
        <v>657</v>
      </c>
      <c r="C328" s="7" t="s">
        <v>1099</v>
      </c>
    </row>
    <row r="329" spans="1:3" x14ac:dyDescent="0.25">
      <c r="C329" s="7"/>
    </row>
    <row r="330" spans="1:3" x14ac:dyDescent="0.25">
      <c r="A330" t="s">
        <v>481</v>
      </c>
      <c r="B330" t="s">
        <v>657</v>
      </c>
      <c r="C330" s="7" t="s">
        <v>1099</v>
      </c>
    </row>
    <row r="331" spans="1:3" x14ac:dyDescent="0.25">
      <c r="C331" s="7"/>
    </row>
    <row r="332" spans="1:3" x14ac:dyDescent="0.25">
      <c r="A332" t="s">
        <v>482</v>
      </c>
      <c r="B332" t="s">
        <v>657</v>
      </c>
      <c r="C332" s="7" t="s">
        <v>1099</v>
      </c>
    </row>
    <row r="333" spans="1:3" x14ac:dyDescent="0.25">
      <c r="C333" s="7"/>
    </row>
    <row r="334" spans="1:3" x14ac:dyDescent="0.25">
      <c r="A334" t="s">
        <v>483</v>
      </c>
      <c r="B334" t="s">
        <v>657</v>
      </c>
      <c r="C334" s="7" t="s">
        <v>1099</v>
      </c>
    </row>
    <row r="335" spans="1:3" x14ac:dyDescent="0.25">
      <c r="C335" s="7"/>
    </row>
    <row r="336" spans="1:3" x14ac:dyDescent="0.25">
      <c r="A336" t="s">
        <v>484</v>
      </c>
      <c r="B336" t="s">
        <v>657</v>
      </c>
      <c r="C336" s="7" t="s">
        <v>1099</v>
      </c>
    </row>
    <row r="337" spans="1:3" x14ac:dyDescent="0.25">
      <c r="C337" s="7"/>
    </row>
    <row r="338" spans="1:3" x14ac:dyDescent="0.25">
      <c r="A338" t="s">
        <v>485</v>
      </c>
      <c r="B338" t="s">
        <v>657</v>
      </c>
      <c r="C338" s="7" t="s">
        <v>1099</v>
      </c>
    </row>
    <row r="339" spans="1:3" x14ac:dyDescent="0.25">
      <c r="C339" s="7"/>
    </row>
    <row r="340" spans="1:3" x14ac:dyDescent="0.25">
      <c r="A340" t="s">
        <v>486</v>
      </c>
      <c r="B340" t="s">
        <v>657</v>
      </c>
      <c r="C340" s="7" t="s">
        <v>1099</v>
      </c>
    </row>
    <row r="341" spans="1:3" x14ac:dyDescent="0.25">
      <c r="C341" s="7"/>
    </row>
    <row r="342" spans="1:3" x14ac:dyDescent="0.25">
      <c r="A342" t="s">
        <v>487</v>
      </c>
      <c r="B342" t="s">
        <v>657</v>
      </c>
      <c r="C342" s="7" t="s">
        <v>1099</v>
      </c>
    </row>
    <row r="343" spans="1:3" x14ac:dyDescent="0.25">
      <c r="C343" s="7"/>
    </row>
    <row r="344" spans="1:3" x14ac:dyDescent="0.25">
      <c r="A344" t="s">
        <v>488</v>
      </c>
      <c r="B344" t="s">
        <v>657</v>
      </c>
      <c r="C344" s="7" t="s">
        <v>1099</v>
      </c>
    </row>
    <row r="345" spans="1:3" x14ac:dyDescent="0.25">
      <c r="C345" s="7"/>
    </row>
    <row r="346" spans="1:3" x14ac:dyDescent="0.25">
      <c r="A346" t="s">
        <v>489</v>
      </c>
      <c r="B346" t="s">
        <v>657</v>
      </c>
      <c r="C346" s="7" t="s">
        <v>1099</v>
      </c>
    </row>
    <row r="347" spans="1:3" x14ac:dyDescent="0.25">
      <c r="C347" s="7"/>
    </row>
    <row r="348" spans="1:3" x14ac:dyDescent="0.25">
      <c r="A348" t="s">
        <v>490</v>
      </c>
      <c r="B348" t="s">
        <v>657</v>
      </c>
      <c r="C348" s="7" t="s">
        <v>1099</v>
      </c>
    </row>
    <row r="349" spans="1:3" x14ac:dyDescent="0.25">
      <c r="C349" s="7"/>
    </row>
    <row r="350" spans="1:3" x14ac:dyDescent="0.25">
      <c r="A350" t="s">
        <v>491</v>
      </c>
      <c r="B350" t="s">
        <v>657</v>
      </c>
      <c r="C350" s="7" t="s">
        <v>1099</v>
      </c>
    </row>
    <row r="351" spans="1:3" x14ac:dyDescent="0.25">
      <c r="C351" s="7"/>
    </row>
    <row r="352" spans="1:3" x14ac:dyDescent="0.25">
      <c r="A352" t="s">
        <v>492</v>
      </c>
      <c r="B352" t="s">
        <v>657</v>
      </c>
      <c r="C352" s="7" t="s">
        <v>1099</v>
      </c>
    </row>
    <row r="353" spans="1:3" x14ac:dyDescent="0.25">
      <c r="C353" s="7"/>
    </row>
    <row r="354" spans="1:3" x14ac:dyDescent="0.25">
      <c r="A354" t="s">
        <v>493</v>
      </c>
      <c r="B354" t="s">
        <v>657</v>
      </c>
      <c r="C354" s="7" t="s">
        <v>1099</v>
      </c>
    </row>
    <row r="355" spans="1:3" x14ac:dyDescent="0.25">
      <c r="C355" s="7"/>
    </row>
    <row r="356" spans="1:3" x14ac:dyDescent="0.25">
      <c r="A356" t="s">
        <v>494</v>
      </c>
      <c r="B356" t="s">
        <v>657</v>
      </c>
      <c r="C356" s="7" t="s">
        <v>1099</v>
      </c>
    </row>
    <row r="357" spans="1:3" x14ac:dyDescent="0.25">
      <c r="C357" s="7"/>
    </row>
    <row r="358" spans="1:3" x14ac:dyDescent="0.25">
      <c r="A358" t="s">
        <v>495</v>
      </c>
      <c r="B358" t="s">
        <v>657</v>
      </c>
      <c r="C358" s="7" t="s">
        <v>1099</v>
      </c>
    </row>
    <row r="359" spans="1:3" x14ac:dyDescent="0.25">
      <c r="C359" s="7"/>
    </row>
    <row r="360" spans="1:3" x14ac:dyDescent="0.25">
      <c r="A360" t="s">
        <v>496</v>
      </c>
      <c r="B360" t="s">
        <v>657</v>
      </c>
      <c r="C360" s="7" t="s">
        <v>1099</v>
      </c>
    </row>
    <row r="361" spans="1:3" x14ac:dyDescent="0.25">
      <c r="C361" s="7"/>
    </row>
    <row r="362" spans="1:3" x14ac:dyDescent="0.25">
      <c r="A362" t="s">
        <v>497</v>
      </c>
      <c r="B362" t="s">
        <v>657</v>
      </c>
      <c r="C362" s="7" t="s">
        <v>1099</v>
      </c>
    </row>
    <row r="363" spans="1:3" x14ac:dyDescent="0.25">
      <c r="C363" s="7"/>
    </row>
    <row r="364" spans="1:3" x14ac:dyDescent="0.25">
      <c r="A364" t="s">
        <v>498</v>
      </c>
      <c r="B364" t="s">
        <v>657</v>
      </c>
      <c r="C364" s="7" t="s">
        <v>1099</v>
      </c>
    </row>
    <row r="365" spans="1:3" x14ac:dyDescent="0.25">
      <c r="C365" s="7"/>
    </row>
    <row r="366" spans="1:3" x14ac:dyDescent="0.25">
      <c r="A366" t="s">
        <v>499</v>
      </c>
      <c r="B366" t="s">
        <v>657</v>
      </c>
      <c r="C366" s="7" t="s">
        <v>1099</v>
      </c>
    </row>
    <row r="367" spans="1:3" x14ac:dyDescent="0.25">
      <c r="C367" s="7"/>
    </row>
    <row r="368" spans="1:3" x14ac:dyDescent="0.25">
      <c r="A368" t="s">
        <v>500</v>
      </c>
      <c r="B368" t="s">
        <v>657</v>
      </c>
      <c r="C368" s="7" t="s">
        <v>1099</v>
      </c>
    </row>
    <row r="369" spans="1:3" x14ac:dyDescent="0.25">
      <c r="C369" s="7"/>
    </row>
    <row r="370" spans="1:3" x14ac:dyDescent="0.25">
      <c r="A370" t="s">
        <v>501</v>
      </c>
      <c r="B370" t="s">
        <v>657</v>
      </c>
      <c r="C370" s="7" t="s">
        <v>1099</v>
      </c>
    </row>
    <row r="371" spans="1:3" x14ac:dyDescent="0.25">
      <c r="C371" s="7"/>
    </row>
    <row r="372" spans="1:3" x14ac:dyDescent="0.25">
      <c r="A372" t="s">
        <v>502</v>
      </c>
      <c r="B372" t="s">
        <v>657</v>
      </c>
      <c r="C372" s="7" t="s">
        <v>1099</v>
      </c>
    </row>
    <row r="373" spans="1:3" x14ac:dyDescent="0.25">
      <c r="C373" s="7"/>
    </row>
    <row r="374" spans="1:3" x14ac:dyDescent="0.25">
      <c r="A374" t="s">
        <v>503</v>
      </c>
      <c r="B374" t="s">
        <v>657</v>
      </c>
      <c r="C374" s="7" t="s">
        <v>1099</v>
      </c>
    </row>
    <row r="375" spans="1:3" x14ac:dyDescent="0.25">
      <c r="C375" s="7"/>
    </row>
    <row r="376" spans="1:3" x14ac:dyDescent="0.25">
      <c r="A376" t="s">
        <v>504</v>
      </c>
      <c r="B376" t="s">
        <v>657</v>
      </c>
      <c r="C376" s="7" t="s">
        <v>1099</v>
      </c>
    </row>
    <row r="377" spans="1:3" x14ac:dyDescent="0.25">
      <c r="C377" s="7"/>
    </row>
    <row r="378" spans="1:3" x14ac:dyDescent="0.25">
      <c r="A378" t="s">
        <v>505</v>
      </c>
      <c r="B378" t="s">
        <v>657</v>
      </c>
      <c r="C378" s="7" t="s">
        <v>1099</v>
      </c>
    </row>
    <row r="379" spans="1:3" x14ac:dyDescent="0.25">
      <c r="C379" s="7"/>
    </row>
    <row r="380" spans="1:3" x14ac:dyDescent="0.25">
      <c r="A380" t="s">
        <v>506</v>
      </c>
      <c r="B380" t="s">
        <v>657</v>
      </c>
      <c r="C380" s="7" t="s">
        <v>1099</v>
      </c>
    </row>
    <row r="381" spans="1:3" x14ac:dyDescent="0.25">
      <c r="C381" s="7"/>
    </row>
    <row r="382" spans="1:3" x14ac:dyDescent="0.25">
      <c r="A382" t="s">
        <v>507</v>
      </c>
      <c r="B382" t="s">
        <v>657</v>
      </c>
      <c r="C382" s="7" t="s">
        <v>1099</v>
      </c>
    </row>
    <row r="383" spans="1:3" x14ac:dyDescent="0.25">
      <c r="C383" s="7"/>
    </row>
    <row r="384" spans="1:3" x14ac:dyDescent="0.25">
      <c r="A384" t="s">
        <v>508</v>
      </c>
      <c r="B384" t="s">
        <v>657</v>
      </c>
      <c r="C384" s="7" t="s">
        <v>1099</v>
      </c>
    </row>
    <row r="385" spans="1:3" x14ac:dyDescent="0.25">
      <c r="C385" s="7"/>
    </row>
    <row r="386" spans="1:3" x14ac:dyDescent="0.25">
      <c r="A386" t="s">
        <v>509</v>
      </c>
      <c r="B386" t="s">
        <v>657</v>
      </c>
      <c r="C386" s="7" t="s">
        <v>1099</v>
      </c>
    </row>
    <row r="387" spans="1:3" x14ac:dyDescent="0.25">
      <c r="C387" s="7"/>
    </row>
    <row r="388" spans="1:3" x14ac:dyDescent="0.25">
      <c r="A388" t="s">
        <v>510</v>
      </c>
      <c r="B388" t="s">
        <v>657</v>
      </c>
      <c r="C388" s="7" t="s">
        <v>1099</v>
      </c>
    </row>
    <row r="389" spans="1:3" x14ac:dyDescent="0.25">
      <c r="C389" s="7"/>
    </row>
    <row r="390" spans="1:3" x14ac:dyDescent="0.25">
      <c r="A390" t="s">
        <v>511</v>
      </c>
      <c r="B390" t="s">
        <v>657</v>
      </c>
      <c r="C390" s="7" t="s">
        <v>1099</v>
      </c>
    </row>
    <row r="391" spans="1:3" x14ac:dyDescent="0.25">
      <c r="C391" s="7"/>
    </row>
    <row r="392" spans="1:3" x14ac:dyDescent="0.25">
      <c r="A392" t="s">
        <v>512</v>
      </c>
      <c r="B392" t="s">
        <v>657</v>
      </c>
      <c r="C392" s="7" t="s">
        <v>1099</v>
      </c>
    </row>
    <row r="393" spans="1:3" x14ac:dyDescent="0.25">
      <c r="C393" s="7"/>
    </row>
    <row r="394" spans="1:3" x14ac:dyDescent="0.25">
      <c r="A394" t="s">
        <v>513</v>
      </c>
      <c r="B394" t="s">
        <v>657</v>
      </c>
      <c r="C394" s="7" t="s">
        <v>1099</v>
      </c>
    </row>
    <row r="395" spans="1:3" x14ac:dyDescent="0.25">
      <c r="C395" s="7"/>
    </row>
    <row r="396" spans="1:3" x14ac:dyDescent="0.25">
      <c r="A396" t="s">
        <v>514</v>
      </c>
      <c r="B396" t="s">
        <v>657</v>
      </c>
      <c r="C396" s="7" t="s">
        <v>1099</v>
      </c>
    </row>
    <row r="397" spans="1:3" x14ac:dyDescent="0.25">
      <c r="C397" s="7"/>
    </row>
    <row r="398" spans="1:3" x14ac:dyDescent="0.25">
      <c r="A398" t="s">
        <v>515</v>
      </c>
      <c r="B398" t="s">
        <v>657</v>
      </c>
      <c r="C398" s="7" t="s">
        <v>1099</v>
      </c>
    </row>
    <row r="399" spans="1:3" x14ac:dyDescent="0.25">
      <c r="C399" s="7"/>
    </row>
    <row r="400" spans="1:3" x14ac:dyDescent="0.25">
      <c r="A400" t="s">
        <v>516</v>
      </c>
      <c r="B400" t="s">
        <v>657</v>
      </c>
      <c r="C400" s="7" t="s">
        <v>1099</v>
      </c>
    </row>
    <row r="401" spans="1:3" x14ac:dyDescent="0.25">
      <c r="C401" s="7"/>
    </row>
    <row r="402" spans="1:3" x14ac:dyDescent="0.25">
      <c r="A402" t="s">
        <v>517</v>
      </c>
      <c r="B402" t="s">
        <v>657</v>
      </c>
      <c r="C402" s="7" t="s">
        <v>1099</v>
      </c>
    </row>
    <row r="403" spans="1:3" x14ac:dyDescent="0.25">
      <c r="C403" s="7"/>
    </row>
    <row r="404" spans="1:3" x14ac:dyDescent="0.25">
      <c r="A404" t="s">
        <v>518</v>
      </c>
      <c r="B404" t="s">
        <v>657</v>
      </c>
      <c r="C404" s="7" t="s">
        <v>1099</v>
      </c>
    </row>
    <row r="405" spans="1:3" x14ac:dyDescent="0.25">
      <c r="C405" s="7"/>
    </row>
    <row r="406" spans="1:3" x14ac:dyDescent="0.25">
      <c r="A406" t="s">
        <v>519</v>
      </c>
      <c r="B406" t="s">
        <v>657</v>
      </c>
      <c r="C406" s="7" t="s">
        <v>1099</v>
      </c>
    </row>
    <row r="407" spans="1:3" x14ac:dyDescent="0.25">
      <c r="C407" s="7"/>
    </row>
    <row r="408" spans="1:3" x14ac:dyDescent="0.25">
      <c r="A408" t="s">
        <v>520</v>
      </c>
      <c r="B408" t="s">
        <v>657</v>
      </c>
      <c r="C408" s="7" t="s">
        <v>1099</v>
      </c>
    </row>
    <row r="409" spans="1:3" x14ac:dyDescent="0.25">
      <c r="C409" s="7"/>
    </row>
    <row r="410" spans="1:3" x14ac:dyDescent="0.25">
      <c r="A410" t="s">
        <v>521</v>
      </c>
      <c r="B410" t="s">
        <v>657</v>
      </c>
      <c r="C410" s="7" t="s">
        <v>1099</v>
      </c>
    </row>
    <row r="411" spans="1:3" x14ac:dyDescent="0.25">
      <c r="C411" s="7"/>
    </row>
    <row r="412" spans="1:3" x14ac:dyDescent="0.25">
      <c r="A412" t="s">
        <v>522</v>
      </c>
      <c r="B412" t="s">
        <v>657</v>
      </c>
      <c r="C412" s="7" t="s">
        <v>1099</v>
      </c>
    </row>
    <row r="413" spans="1:3" x14ac:dyDescent="0.25">
      <c r="C413" s="7"/>
    </row>
    <row r="414" spans="1:3" x14ac:dyDescent="0.25">
      <c r="A414" t="s">
        <v>523</v>
      </c>
      <c r="B414" t="s">
        <v>657</v>
      </c>
      <c r="C414" s="7" t="s">
        <v>1099</v>
      </c>
    </row>
    <row r="415" spans="1:3" x14ac:dyDescent="0.25">
      <c r="C415" s="7"/>
    </row>
    <row r="416" spans="1:3" x14ac:dyDescent="0.25">
      <c r="A416" t="s">
        <v>524</v>
      </c>
      <c r="B416" t="s">
        <v>657</v>
      </c>
      <c r="C416" s="7" t="s">
        <v>1099</v>
      </c>
    </row>
    <row r="417" spans="1:3" x14ac:dyDescent="0.25">
      <c r="C417" s="7"/>
    </row>
    <row r="418" spans="1:3" x14ac:dyDescent="0.25">
      <c r="A418" t="s">
        <v>525</v>
      </c>
      <c r="B418" t="s">
        <v>657</v>
      </c>
      <c r="C418" s="7" t="s">
        <v>1099</v>
      </c>
    </row>
    <row r="419" spans="1:3" x14ac:dyDescent="0.25">
      <c r="C419" s="7"/>
    </row>
    <row r="420" spans="1:3" x14ac:dyDescent="0.25">
      <c r="A420" t="s">
        <v>526</v>
      </c>
      <c r="B420" t="s">
        <v>657</v>
      </c>
      <c r="C420" s="7" t="s">
        <v>1099</v>
      </c>
    </row>
    <row r="421" spans="1:3" x14ac:dyDescent="0.25">
      <c r="C421" s="7"/>
    </row>
    <row r="422" spans="1:3" x14ac:dyDescent="0.25">
      <c r="A422" t="s">
        <v>527</v>
      </c>
      <c r="B422" t="s">
        <v>657</v>
      </c>
      <c r="C422" s="7" t="s">
        <v>1099</v>
      </c>
    </row>
    <row r="423" spans="1:3" x14ac:dyDescent="0.25">
      <c r="C423" s="7"/>
    </row>
    <row r="424" spans="1:3" x14ac:dyDescent="0.25">
      <c r="A424" t="s">
        <v>528</v>
      </c>
      <c r="B424" t="s">
        <v>657</v>
      </c>
      <c r="C424" s="7" t="s">
        <v>1099</v>
      </c>
    </row>
    <row r="425" spans="1:3" x14ac:dyDescent="0.25">
      <c r="C425" s="7"/>
    </row>
    <row r="426" spans="1:3" x14ac:dyDescent="0.25">
      <c r="A426" t="s">
        <v>529</v>
      </c>
      <c r="B426" t="s">
        <v>657</v>
      </c>
      <c r="C426" s="7" t="s">
        <v>1099</v>
      </c>
    </row>
    <row r="427" spans="1:3" x14ac:dyDescent="0.25">
      <c r="C427" s="7"/>
    </row>
    <row r="428" spans="1:3" x14ac:dyDescent="0.25">
      <c r="A428" t="s">
        <v>530</v>
      </c>
      <c r="B428" t="s">
        <v>657</v>
      </c>
      <c r="C428" s="7" t="s">
        <v>1099</v>
      </c>
    </row>
    <row r="429" spans="1:3" x14ac:dyDescent="0.25">
      <c r="C429" s="7"/>
    </row>
    <row r="430" spans="1:3" x14ac:dyDescent="0.25">
      <c r="A430" t="s">
        <v>531</v>
      </c>
      <c r="B430" t="s">
        <v>657</v>
      </c>
      <c r="C430" s="7" t="s">
        <v>1099</v>
      </c>
    </row>
    <row r="431" spans="1:3" x14ac:dyDescent="0.25">
      <c r="C431" s="7"/>
    </row>
    <row r="432" spans="1:3" x14ac:dyDescent="0.25">
      <c r="A432" t="s">
        <v>532</v>
      </c>
      <c r="B432" t="s">
        <v>657</v>
      </c>
      <c r="C432" s="7" t="s">
        <v>1099</v>
      </c>
    </row>
    <row r="433" spans="1:3" x14ac:dyDescent="0.25">
      <c r="C433" s="7"/>
    </row>
    <row r="434" spans="1:3" x14ac:dyDescent="0.25">
      <c r="A434" t="s">
        <v>533</v>
      </c>
      <c r="B434" t="s">
        <v>657</v>
      </c>
      <c r="C434" s="7" t="s">
        <v>1099</v>
      </c>
    </row>
    <row r="435" spans="1:3" x14ac:dyDescent="0.25">
      <c r="C435" s="7"/>
    </row>
    <row r="436" spans="1:3" x14ac:dyDescent="0.25">
      <c r="A436" t="s">
        <v>534</v>
      </c>
      <c r="B436" t="s">
        <v>657</v>
      </c>
      <c r="C436" s="7" t="s">
        <v>1099</v>
      </c>
    </row>
    <row r="437" spans="1:3" x14ac:dyDescent="0.25">
      <c r="C437" s="7"/>
    </row>
    <row r="438" spans="1:3" x14ac:dyDescent="0.25">
      <c r="A438" t="s">
        <v>535</v>
      </c>
      <c r="B438" t="s">
        <v>657</v>
      </c>
      <c r="C438" s="7" t="s">
        <v>1099</v>
      </c>
    </row>
    <row r="439" spans="1:3" x14ac:dyDescent="0.25">
      <c r="C439" s="7"/>
    </row>
    <row r="440" spans="1:3" x14ac:dyDescent="0.25">
      <c r="A440" t="s">
        <v>536</v>
      </c>
      <c r="B440" t="s">
        <v>657</v>
      </c>
      <c r="C440" s="7" t="s">
        <v>1099</v>
      </c>
    </row>
    <row r="441" spans="1:3" x14ac:dyDescent="0.25">
      <c r="C441" s="7"/>
    </row>
    <row r="442" spans="1:3" x14ac:dyDescent="0.25">
      <c r="A442" t="s">
        <v>537</v>
      </c>
      <c r="B442" t="s">
        <v>657</v>
      </c>
      <c r="C442" s="7" t="s">
        <v>1099</v>
      </c>
    </row>
    <row r="443" spans="1:3" x14ac:dyDescent="0.25">
      <c r="C443" s="7"/>
    </row>
    <row r="444" spans="1:3" x14ac:dyDescent="0.25">
      <c r="A444" t="s">
        <v>538</v>
      </c>
      <c r="B444" t="s">
        <v>657</v>
      </c>
      <c r="C444" s="7" t="s">
        <v>1099</v>
      </c>
    </row>
    <row r="445" spans="1:3" x14ac:dyDescent="0.25">
      <c r="C445" s="7"/>
    </row>
    <row r="446" spans="1:3" x14ac:dyDescent="0.25">
      <c r="A446" t="s">
        <v>539</v>
      </c>
      <c r="B446" t="s">
        <v>657</v>
      </c>
      <c r="C446" s="7" t="s">
        <v>1099</v>
      </c>
    </row>
    <row r="447" spans="1:3" x14ac:dyDescent="0.25">
      <c r="C447" s="7"/>
    </row>
    <row r="448" spans="1:3" x14ac:dyDescent="0.25">
      <c r="A448" t="s">
        <v>540</v>
      </c>
      <c r="B448" t="s">
        <v>657</v>
      </c>
      <c r="C448" s="7" t="s">
        <v>1099</v>
      </c>
    </row>
    <row r="449" spans="1:3" x14ac:dyDescent="0.25">
      <c r="C449" s="7"/>
    </row>
    <row r="450" spans="1:3" x14ac:dyDescent="0.25">
      <c r="A450" t="s">
        <v>541</v>
      </c>
      <c r="B450" t="s">
        <v>657</v>
      </c>
      <c r="C450" s="7" t="s">
        <v>1099</v>
      </c>
    </row>
    <row r="451" spans="1:3" x14ac:dyDescent="0.25">
      <c r="C451" s="7"/>
    </row>
    <row r="452" spans="1:3" x14ac:dyDescent="0.25">
      <c r="A452" t="s">
        <v>542</v>
      </c>
      <c r="B452" t="s">
        <v>657</v>
      </c>
      <c r="C452" s="7" t="s">
        <v>1099</v>
      </c>
    </row>
    <row r="453" spans="1:3" x14ac:dyDescent="0.25">
      <c r="C453" s="7"/>
    </row>
    <row r="454" spans="1:3" x14ac:dyDescent="0.25">
      <c r="A454" t="s">
        <v>543</v>
      </c>
      <c r="B454" t="s">
        <v>664</v>
      </c>
      <c r="C454" s="7" t="s">
        <v>664</v>
      </c>
    </row>
    <row r="455" spans="1:3" x14ac:dyDescent="0.25">
      <c r="C455" s="7"/>
    </row>
    <row r="456" spans="1:3" x14ac:dyDescent="0.25">
      <c r="A456" t="s">
        <v>544</v>
      </c>
      <c r="B456" t="s">
        <v>664</v>
      </c>
      <c r="C456" s="7" t="s">
        <v>664</v>
      </c>
    </row>
    <row r="457" spans="1:3" x14ac:dyDescent="0.25">
      <c r="C457" s="7"/>
    </row>
    <row r="458" spans="1:3" x14ac:dyDescent="0.25">
      <c r="A458" t="s">
        <v>545</v>
      </c>
      <c r="B458" t="s">
        <v>664</v>
      </c>
      <c r="C458" s="7" t="s">
        <v>315</v>
      </c>
    </row>
    <row r="459" spans="1:3" x14ac:dyDescent="0.25">
      <c r="C459" s="7"/>
    </row>
    <row r="460" spans="1:3" x14ac:dyDescent="0.25">
      <c r="A460" t="s">
        <v>546</v>
      </c>
      <c r="B460" t="s">
        <v>664</v>
      </c>
      <c r="C460" s="7" t="s">
        <v>664</v>
      </c>
    </row>
    <row r="461" spans="1:3" x14ac:dyDescent="0.25">
      <c r="C461" s="7"/>
    </row>
    <row r="462" spans="1:3" x14ac:dyDescent="0.25">
      <c r="A462" t="s">
        <v>547</v>
      </c>
      <c r="B462" t="s">
        <v>664</v>
      </c>
      <c r="C462" s="7" t="s">
        <v>664</v>
      </c>
    </row>
    <row r="463" spans="1:3" x14ac:dyDescent="0.25">
      <c r="C463" s="7"/>
    </row>
    <row r="464" spans="1:3" x14ac:dyDescent="0.25">
      <c r="A464" t="s">
        <v>548</v>
      </c>
      <c r="B464" t="s">
        <v>655</v>
      </c>
      <c r="C464" s="7" t="s">
        <v>666</v>
      </c>
    </row>
    <row r="465" spans="1:3" x14ac:dyDescent="0.25">
      <c r="C465" s="7"/>
    </row>
    <row r="466" spans="1:3" x14ac:dyDescent="0.25">
      <c r="A466" t="s">
        <v>549</v>
      </c>
      <c r="B466" t="s">
        <v>655</v>
      </c>
      <c r="C466" s="7" t="s">
        <v>666</v>
      </c>
    </row>
    <row r="467" spans="1:3" x14ac:dyDescent="0.25">
      <c r="C467" s="7"/>
    </row>
    <row r="468" spans="1:3" x14ac:dyDescent="0.25">
      <c r="A468" t="s">
        <v>550</v>
      </c>
      <c r="B468" t="s">
        <v>655</v>
      </c>
      <c r="C468" s="7" t="s">
        <v>666</v>
      </c>
    </row>
    <row r="469" spans="1:3" x14ac:dyDescent="0.25">
      <c r="C469" s="7"/>
    </row>
    <row r="470" spans="1:3" x14ac:dyDescent="0.25">
      <c r="A470" t="s">
        <v>551</v>
      </c>
      <c r="B470" t="s">
        <v>655</v>
      </c>
      <c r="C470" s="7" t="s">
        <v>666</v>
      </c>
    </row>
    <row r="471" spans="1:3" x14ac:dyDescent="0.25">
      <c r="C471" s="7"/>
    </row>
    <row r="472" spans="1:3" x14ac:dyDescent="0.25">
      <c r="A472" t="s">
        <v>552</v>
      </c>
      <c r="B472" t="s">
        <v>655</v>
      </c>
      <c r="C472" s="7" t="s">
        <v>666</v>
      </c>
    </row>
    <row r="473" spans="1:3" x14ac:dyDescent="0.25">
      <c r="C473" s="7"/>
    </row>
    <row r="474" spans="1:3" x14ac:dyDescent="0.25">
      <c r="A474" t="s">
        <v>553</v>
      </c>
      <c r="B474" t="s">
        <v>655</v>
      </c>
      <c r="C474" s="7" t="s">
        <v>666</v>
      </c>
    </row>
    <row r="475" spans="1:3" x14ac:dyDescent="0.25">
      <c r="C475" s="7"/>
    </row>
    <row r="476" spans="1:3" x14ac:dyDescent="0.25">
      <c r="A476" t="s">
        <v>554</v>
      </c>
      <c r="B476" t="s">
        <v>655</v>
      </c>
      <c r="C476" s="7" t="s">
        <v>666</v>
      </c>
    </row>
    <row r="477" spans="1:3" x14ac:dyDescent="0.25">
      <c r="C477" s="7"/>
    </row>
    <row r="478" spans="1:3" x14ac:dyDescent="0.25">
      <c r="A478" t="s">
        <v>555</v>
      </c>
      <c r="B478" t="s">
        <v>655</v>
      </c>
      <c r="C478" s="7" t="s">
        <v>666</v>
      </c>
    </row>
    <row r="479" spans="1:3" x14ac:dyDescent="0.25">
      <c r="C479" s="7"/>
    </row>
    <row r="480" spans="1:3" x14ac:dyDescent="0.25">
      <c r="A480" t="s">
        <v>556</v>
      </c>
      <c r="B480" t="s">
        <v>655</v>
      </c>
      <c r="C480" s="7" t="s">
        <v>666</v>
      </c>
    </row>
    <row r="481" spans="1:3" x14ac:dyDescent="0.25">
      <c r="C481" s="7"/>
    </row>
    <row r="482" spans="1:3" x14ac:dyDescent="0.25">
      <c r="A482" t="s">
        <v>557</v>
      </c>
      <c r="B482" t="s">
        <v>655</v>
      </c>
      <c r="C482" s="7" t="s">
        <v>666</v>
      </c>
    </row>
    <row r="483" spans="1:3" x14ac:dyDescent="0.25">
      <c r="C483" s="7"/>
    </row>
    <row r="484" spans="1:3" x14ac:dyDescent="0.25">
      <c r="A484" t="s">
        <v>558</v>
      </c>
      <c r="B484" t="s">
        <v>655</v>
      </c>
      <c r="C484" s="7" t="s">
        <v>666</v>
      </c>
    </row>
    <row r="485" spans="1:3" x14ac:dyDescent="0.25">
      <c r="C485" s="7"/>
    </row>
    <row r="486" spans="1:3" x14ac:dyDescent="0.25">
      <c r="A486" t="s">
        <v>559</v>
      </c>
      <c r="B486" t="s">
        <v>655</v>
      </c>
      <c r="C486" s="7" t="s">
        <v>666</v>
      </c>
    </row>
    <row r="487" spans="1:3" x14ac:dyDescent="0.25">
      <c r="C487" s="7"/>
    </row>
    <row r="488" spans="1:3" x14ac:dyDescent="0.25">
      <c r="A488" t="s">
        <v>560</v>
      </c>
      <c r="B488" t="s">
        <v>655</v>
      </c>
      <c r="C488" s="7" t="s">
        <v>666</v>
      </c>
    </row>
    <row r="489" spans="1:3" x14ac:dyDescent="0.25">
      <c r="C489" s="7"/>
    </row>
    <row r="490" spans="1:3" x14ac:dyDescent="0.25">
      <c r="A490" t="s">
        <v>561</v>
      </c>
      <c r="B490" t="s">
        <v>655</v>
      </c>
      <c r="C490" s="7" t="s">
        <v>666</v>
      </c>
    </row>
    <row r="491" spans="1:3" x14ac:dyDescent="0.25">
      <c r="C491" s="7"/>
    </row>
    <row r="492" spans="1:3" x14ac:dyDescent="0.25">
      <c r="A492" t="s">
        <v>562</v>
      </c>
      <c r="B492" t="s">
        <v>655</v>
      </c>
      <c r="C492" s="7" t="s">
        <v>666</v>
      </c>
    </row>
    <row r="493" spans="1:3" x14ac:dyDescent="0.25">
      <c r="C493" s="7"/>
    </row>
    <row r="494" spans="1:3" x14ac:dyDescent="0.25">
      <c r="A494" t="s">
        <v>563</v>
      </c>
      <c r="B494" t="s">
        <v>655</v>
      </c>
      <c r="C494" s="7" t="s">
        <v>666</v>
      </c>
    </row>
    <row r="495" spans="1:3" x14ac:dyDescent="0.25">
      <c r="C495" s="7"/>
    </row>
    <row r="496" spans="1:3" x14ac:dyDescent="0.25">
      <c r="A496" t="s">
        <v>564</v>
      </c>
      <c r="B496" t="s">
        <v>655</v>
      </c>
      <c r="C496" s="7" t="s">
        <v>666</v>
      </c>
    </row>
    <row r="497" spans="1:3" x14ac:dyDescent="0.25">
      <c r="C497" s="7"/>
    </row>
    <row r="498" spans="1:3" x14ac:dyDescent="0.25">
      <c r="A498" t="s">
        <v>565</v>
      </c>
      <c r="B498" t="s">
        <v>655</v>
      </c>
      <c r="C498" s="7" t="s">
        <v>666</v>
      </c>
    </row>
    <row r="499" spans="1:3" x14ac:dyDescent="0.25">
      <c r="C499" s="7"/>
    </row>
    <row r="500" spans="1:3" x14ac:dyDescent="0.25">
      <c r="A500" t="s">
        <v>566</v>
      </c>
      <c r="B500" t="s">
        <v>655</v>
      </c>
      <c r="C500" s="7" t="s">
        <v>666</v>
      </c>
    </row>
    <row r="501" spans="1:3" x14ac:dyDescent="0.25">
      <c r="C501" s="7"/>
    </row>
    <row r="502" spans="1:3" x14ac:dyDescent="0.25">
      <c r="A502" t="s">
        <v>567</v>
      </c>
      <c r="B502" t="s">
        <v>655</v>
      </c>
      <c r="C502" s="7" t="s">
        <v>666</v>
      </c>
    </row>
    <row r="503" spans="1:3" x14ac:dyDescent="0.25">
      <c r="C503" s="7"/>
    </row>
    <row r="504" spans="1:3" x14ac:dyDescent="0.25">
      <c r="A504" t="s">
        <v>568</v>
      </c>
      <c r="B504" t="s">
        <v>655</v>
      </c>
      <c r="C504" s="7" t="s">
        <v>666</v>
      </c>
    </row>
    <row r="505" spans="1:3" x14ac:dyDescent="0.25">
      <c r="C505" s="7"/>
    </row>
    <row r="506" spans="1:3" x14ac:dyDescent="0.25">
      <c r="A506" t="s">
        <v>569</v>
      </c>
      <c r="B506" t="s">
        <v>655</v>
      </c>
      <c r="C506" s="7" t="s">
        <v>666</v>
      </c>
    </row>
    <row r="507" spans="1:3" x14ac:dyDescent="0.25">
      <c r="C507" s="7"/>
    </row>
    <row r="508" spans="1:3" x14ac:dyDescent="0.25">
      <c r="A508" t="s">
        <v>570</v>
      </c>
      <c r="B508" t="s">
        <v>655</v>
      </c>
      <c r="C508" s="7" t="s">
        <v>666</v>
      </c>
    </row>
    <row r="509" spans="1:3" x14ac:dyDescent="0.25">
      <c r="C509" s="7"/>
    </row>
    <row r="510" spans="1:3" x14ac:dyDescent="0.25">
      <c r="A510" t="s">
        <v>571</v>
      </c>
      <c r="B510" t="s">
        <v>655</v>
      </c>
      <c r="C510" s="7" t="s">
        <v>666</v>
      </c>
    </row>
    <row r="511" spans="1:3" x14ac:dyDescent="0.25">
      <c r="C511" s="7"/>
    </row>
    <row r="512" spans="1:3" x14ac:dyDescent="0.25">
      <c r="A512" t="s">
        <v>572</v>
      </c>
      <c r="B512" t="s">
        <v>655</v>
      </c>
      <c r="C512" s="7" t="s">
        <v>666</v>
      </c>
    </row>
    <row r="513" spans="1:3" x14ac:dyDescent="0.25">
      <c r="C513" s="7"/>
    </row>
    <row r="514" spans="1:3" x14ac:dyDescent="0.25">
      <c r="A514" t="s">
        <v>573</v>
      </c>
      <c r="B514" t="s">
        <v>655</v>
      </c>
      <c r="C514" s="7" t="s">
        <v>670</v>
      </c>
    </row>
    <row r="515" spans="1:3" x14ac:dyDescent="0.25">
      <c r="C515" s="7"/>
    </row>
    <row r="516" spans="1:3" x14ac:dyDescent="0.25">
      <c r="A516" t="s">
        <v>574</v>
      </c>
      <c r="B516" t="s">
        <v>655</v>
      </c>
      <c r="C516" s="7" t="s">
        <v>670</v>
      </c>
    </row>
    <row r="517" spans="1:3" x14ac:dyDescent="0.25">
      <c r="C517" s="7"/>
    </row>
    <row r="518" spans="1:3" x14ac:dyDescent="0.25">
      <c r="A518" t="s">
        <v>575</v>
      </c>
      <c r="B518" t="s">
        <v>655</v>
      </c>
      <c r="C518" s="7" t="s">
        <v>670</v>
      </c>
    </row>
    <row r="519" spans="1:3" x14ac:dyDescent="0.25">
      <c r="C519" s="7"/>
    </row>
    <row r="520" spans="1:3" x14ac:dyDescent="0.25">
      <c r="A520" t="s">
        <v>576</v>
      </c>
      <c r="B520" t="s">
        <v>655</v>
      </c>
      <c r="C520" s="7" t="s">
        <v>670</v>
      </c>
    </row>
    <row r="521" spans="1:3" x14ac:dyDescent="0.25">
      <c r="C521" s="7"/>
    </row>
    <row r="522" spans="1:3" x14ac:dyDescent="0.25">
      <c r="A522" t="s">
        <v>577</v>
      </c>
      <c r="B522" t="s">
        <v>655</v>
      </c>
      <c r="C522" s="7" t="s">
        <v>670</v>
      </c>
    </row>
    <row r="523" spans="1:3" x14ac:dyDescent="0.25">
      <c r="C523" s="7"/>
    </row>
    <row r="524" spans="1:3" x14ac:dyDescent="0.25">
      <c r="A524" t="s">
        <v>578</v>
      </c>
      <c r="B524" t="s">
        <v>655</v>
      </c>
      <c r="C524" s="7" t="s">
        <v>670</v>
      </c>
    </row>
    <row r="525" spans="1:3" x14ac:dyDescent="0.25">
      <c r="C525" s="7"/>
    </row>
    <row r="526" spans="1:3" x14ac:dyDescent="0.25">
      <c r="A526" t="s">
        <v>579</v>
      </c>
      <c r="B526" t="s">
        <v>655</v>
      </c>
      <c r="C526" s="7" t="s">
        <v>670</v>
      </c>
    </row>
    <row r="527" spans="1:3" x14ac:dyDescent="0.25">
      <c r="C527" s="7"/>
    </row>
    <row r="528" spans="1:3" x14ac:dyDescent="0.25">
      <c r="A528" t="s">
        <v>580</v>
      </c>
      <c r="B528" t="s">
        <v>655</v>
      </c>
      <c r="C528" s="7" t="s">
        <v>669</v>
      </c>
    </row>
    <row r="529" spans="1:3" x14ac:dyDescent="0.25">
      <c r="C529" s="7"/>
    </row>
    <row r="530" spans="1:3" x14ac:dyDescent="0.25">
      <c r="A530" t="s">
        <v>581</v>
      </c>
      <c r="B530" t="s">
        <v>655</v>
      </c>
      <c r="C530" s="7" t="s">
        <v>655</v>
      </c>
    </row>
    <row r="531" spans="1:3" x14ac:dyDescent="0.25">
      <c r="C531" s="7"/>
    </row>
    <row r="532" spans="1:3" x14ac:dyDescent="0.25">
      <c r="A532" t="s">
        <v>582</v>
      </c>
      <c r="B532" t="s">
        <v>655</v>
      </c>
      <c r="C532" s="7" t="s">
        <v>655</v>
      </c>
    </row>
    <row r="533" spans="1:3" x14ac:dyDescent="0.25">
      <c r="C533" s="7"/>
    </row>
    <row r="534" spans="1:3" x14ac:dyDescent="0.25">
      <c r="A534" t="s">
        <v>583</v>
      </c>
      <c r="B534" t="s">
        <v>667</v>
      </c>
      <c r="C534" s="7" t="s">
        <v>678</v>
      </c>
    </row>
    <row r="535" spans="1:3" x14ac:dyDescent="0.25">
      <c r="C535" s="7"/>
    </row>
    <row r="536" spans="1:3" x14ac:dyDescent="0.25">
      <c r="A536" t="s">
        <v>584</v>
      </c>
      <c r="B536" t="s">
        <v>667</v>
      </c>
      <c r="C536" s="7" t="s">
        <v>678</v>
      </c>
    </row>
    <row r="537" spans="1:3" x14ac:dyDescent="0.25">
      <c r="C537" s="7"/>
    </row>
    <row r="538" spans="1:3" x14ac:dyDescent="0.25">
      <c r="A538" t="s">
        <v>585</v>
      </c>
      <c r="B538" t="s">
        <v>667</v>
      </c>
      <c r="C538" s="7" t="s">
        <v>678</v>
      </c>
    </row>
    <row r="539" spans="1:3" x14ac:dyDescent="0.25">
      <c r="C539" s="7"/>
    </row>
    <row r="540" spans="1:3" x14ac:dyDescent="0.25">
      <c r="A540" t="s">
        <v>586</v>
      </c>
      <c r="B540" t="s">
        <v>667</v>
      </c>
      <c r="C540" s="7" t="s">
        <v>678</v>
      </c>
    </row>
    <row r="541" spans="1:3" x14ac:dyDescent="0.25">
      <c r="C541" s="7"/>
    </row>
    <row r="542" spans="1:3" x14ac:dyDescent="0.25">
      <c r="A542" t="s">
        <v>587</v>
      </c>
      <c r="B542" t="s">
        <v>667</v>
      </c>
      <c r="C542" s="7" t="s">
        <v>678</v>
      </c>
    </row>
    <row r="543" spans="1:3" x14ac:dyDescent="0.25">
      <c r="C543" s="7"/>
    </row>
    <row r="544" spans="1:3" x14ac:dyDescent="0.25">
      <c r="A544" t="s">
        <v>588</v>
      </c>
      <c r="B544" t="s">
        <v>667</v>
      </c>
      <c r="C544" s="7" t="s">
        <v>678</v>
      </c>
    </row>
    <row r="545" spans="1:3" x14ac:dyDescent="0.25">
      <c r="C545" s="7"/>
    </row>
    <row r="546" spans="1:3" x14ac:dyDescent="0.25">
      <c r="A546" t="s">
        <v>589</v>
      </c>
      <c r="B546" t="s">
        <v>667</v>
      </c>
      <c r="C546" s="7" t="s">
        <v>678</v>
      </c>
    </row>
    <row r="547" spans="1:3" x14ac:dyDescent="0.25">
      <c r="C547" s="7"/>
    </row>
    <row r="548" spans="1:3" x14ac:dyDescent="0.25">
      <c r="A548" t="s">
        <v>590</v>
      </c>
      <c r="B548" t="s">
        <v>667</v>
      </c>
      <c r="C548" s="7" t="s">
        <v>678</v>
      </c>
    </row>
    <row r="549" spans="1:3" x14ac:dyDescent="0.25">
      <c r="C549" s="7"/>
    </row>
    <row r="550" spans="1:3" x14ac:dyDescent="0.25">
      <c r="A550" t="s">
        <v>591</v>
      </c>
      <c r="B550" t="s">
        <v>667</v>
      </c>
      <c r="C550" s="7" t="s">
        <v>678</v>
      </c>
    </row>
    <row r="551" spans="1:3" x14ac:dyDescent="0.25">
      <c r="C551" s="7"/>
    </row>
    <row r="552" spans="1:3" x14ac:dyDescent="0.25">
      <c r="A552" t="s">
        <v>592</v>
      </c>
      <c r="B552" t="s">
        <v>667</v>
      </c>
      <c r="C552" s="7" t="s">
        <v>678</v>
      </c>
    </row>
    <row r="553" spans="1:3" x14ac:dyDescent="0.25">
      <c r="C553" s="7"/>
    </row>
    <row r="554" spans="1:3" x14ac:dyDescent="0.25">
      <c r="A554" t="s">
        <v>593</v>
      </c>
      <c r="B554" t="s">
        <v>667</v>
      </c>
      <c r="C554" s="7" t="s">
        <v>678</v>
      </c>
    </row>
    <row r="555" spans="1:3" x14ac:dyDescent="0.25">
      <c r="C555" s="7"/>
    </row>
    <row r="556" spans="1:3" x14ac:dyDescent="0.25">
      <c r="A556" t="s">
        <v>594</v>
      </c>
      <c r="B556" t="s">
        <v>667</v>
      </c>
      <c r="C556" s="7" t="s">
        <v>667</v>
      </c>
    </row>
    <row r="557" spans="1:3" x14ac:dyDescent="0.25">
      <c r="C557" s="7"/>
    </row>
    <row r="558" spans="1:3" x14ac:dyDescent="0.25">
      <c r="A558" t="s">
        <v>595</v>
      </c>
      <c r="B558" t="s">
        <v>667</v>
      </c>
      <c r="C558" s="7" t="s">
        <v>667</v>
      </c>
    </row>
    <row r="559" spans="1:3" x14ac:dyDescent="0.25">
      <c r="C559" s="7"/>
    </row>
    <row r="560" spans="1:3" x14ac:dyDescent="0.25">
      <c r="A560" t="s">
        <v>596</v>
      </c>
      <c r="B560" t="s">
        <v>654</v>
      </c>
      <c r="C560" s="7" t="s">
        <v>654</v>
      </c>
    </row>
    <row r="561" spans="1:3" x14ac:dyDescent="0.25">
      <c r="C561" s="7"/>
    </row>
    <row r="562" spans="1:3" x14ac:dyDescent="0.25">
      <c r="A562" t="s">
        <v>597</v>
      </c>
      <c r="B562" t="s">
        <v>654</v>
      </c>
      <c r="C562" s="7" t="s">
        <v>654</v>
      </c>
    </row>
    <row r="563" spans="1:3" x14ac:dyDescent="0.25">
      <c r="C563" s="7"/>
    </row>
    <row r="564" spans="1:3" x14ac:dyDescent="0.25">
      <c r="A564" t="s">
        <v>598</v>
      </c>
      <c r="B564" t="s">
        <v>654</v>
      </c>
      <c r="C564" s="7" t="s">
        <v>654</v>
      </c>
    </row>
    <row r="565" spans="1:3" x14ac:dyDescent="0.25">
      <c r="C565" s="7"/>
    </row>
    <row r="566" spans="1:3" x14ac:dyDescent="0.25">
      <c r="A566" t="s">
        <v>599</v>
      </c>
      <c r="B566" t="s">
        <v>654</v>
      </c>
      <c r="C566" s="7" t="s">
        <v>654</v>
      </c>
    </row>
    <row r="567" spans="1:3" x14ac:dyDescent="0.25">
      <c r="C567" s="7"/>
    </row>
    <row r="568" spans="1:3" x14ac:dyDescent="0.25">
      <c r="A568" t="s">
        <v>600</v>
      </c>
      <c r="B568" t="s">
        <v>654</v>
      </c>
      <c r="C568" s="7" t="s">
        <v>654</v>
      </c>
    </row>
    <row r="569" spans="1:3" x14ac:dyDescent="0.25">
      <c r="C569" s="7"/>
    </row>
    <row r="570" spans="1:3" x14ac:dyDescent="0.25">
      <c r="A570" t="s">
        <v>601</v>
      </c>
      <c r="B570" t="s">
        <v>655</v>
      </c>
      <c r="C570" s="7" t="s">
        <v>655</v>
      </c>
    </row>
    <row r="571" spans="1:3" x14ac:dyDescent="0.25">
      <c r="C571" s="7"/>
    </row>
    <row r="572" spans="1:3" x14ac:dyDescent="0.25">
      <c r="A572" t="s">
        <v>602</v>
      </c>
      <c r="B572" t="s">
        <v>654</v>
      </c>
      <c r="C572" s="7" t="s">
        <v>654</v>
      </c>
    </row>
    <row r="573" spans="1:3" x14ac:dyDescent="0.25">
      <c r="C573" s="7"/>
    </row>
    <row r="574" spans="1:3" x14ac:dyDescent="0.25">
      <c r="A574" t="s">
        <v>603</v>
      </c>
      <c r="B574" t="s">
        <v>654</v>
      </c>
      <c r="C574" s="7" t="s">
        <v>654</v>
      </c>
    </row>
    <row r="575" spans="1:3" x14ac:dyDescent="0.25">
      <c r="C575" s="7"/>
    </row>
    <row r="576" spans="1:3" x14ac:dyDescent="0.25">
      <c r="A576" t="s">
        <v>604</v>
      </c>
      <c r="B576" t="s">
        <v>654</v>
      </c>
      <c r="C576" s="7" t="s">
        <v>654</v>
      </c>
    </row>
    <row r="577" spans="1:3" x14ac:dyDescent="0.25">
      <c r="C577" s="7"/>
    </row>
    <row r="578" spans="1:3" x14ac:dyDescent="0.25">
      <c r="A578" t="s">
        <v>605</v>
      </c>
      <c r="B578" t="s">
        <v>654</v>
      </c>
      <c r="C578" s="7" t="s">
        <v>654</v>
      </c>
    </row>
    <row r="579" spans="1:3" x14ac:dyDescent="0.25">
      <c r="C579" s="7"/>
    </row>
    <row r="580" spans="1:3" x14ac:dyDescent="0.25">
      <c r="A580" t="s">
        <v>606</v>
      </c>
      <c r="B580" t="s">
        <v>654</v>
      </c>
      <c r="C580" s="7" t="s">
        <v>654</v>
      </c>
    </row>
    <row r="581" spans="1:3" x14ac:dyDescent="0.25">
      <c r="C581" s="7"/>
    </row>
    <row r="582" spans="1:3" x14ac:dyDescent="0.25">
      <c r="A582" t="s">
        <v>607</v>
      </c>
      <c r="B582" t="s">
        <v>655</v>
      </c>
      <c r="C582" s="7" t="s">
        <v>655</v>
      </c>
    </row>
    <row r="583" spans="1:3" x14ac:dyDescent="0.25">
      <c r="C583" s="7"/>
    </row>
    <row r="584" spans="1:3" x14ac:dyDescent="0.25">
      <c r="A584" t="s">
        <v>608</v>
      </c>
      <c r="B584" t="s">
        <v>654</v>
      </c>
      <c r="C584" s="7" t="s">
        <v>654</v>
      </c>
    </row>
    <row r="585" spans="1:3" x14ac:dyDescent="0.25">
      <c r="C585" s="7"/>
    </row>
    <row r="586" spans="1:3" x14ac:dyDescent="0.25">
      <c r="A586" t="s">
        <v>609</v>
      </c>
      <c r="B586" t="s">
        <v>655</v>
      </c>
      <c r="C586" s="7" t="s">
        <v>655</v>
      </c>
    </row>
    <row r="587" spans="1:3" x14ac:dyDescent="0.25">
      <c r="C587" s="7"/>
    </row>
    <row r="588" spans="1:3" x14ac:dyDescent="0.25">
      <c r="A588" t="s">
        <v>610</v>
      </c>
      <c r="B588" t="s">
        <v>655</v>
      </c>
      <c r="C588" s="7" t="s">
        <v>655</v>
      </c>
    </row>
    <row r="589" spans="1:3" x14ac:dyDescent="0.25">
      <c r="C589" s="7"/>
    </row>
    <row r="590" spans="1:3" x14ac:dyDescent="0.25">
      <c r="A590" t="s">
        <v>611</v>
      </c>
      <c r="B590" t="s">
        <v>655</v>
      </c>
      <c r="C590" s="7" t="s">
        <v>655</v>
      </c>
    </row>
    <row r="591" spans="1:3" x14ac:dyDescent="0.25">
      <c r="C591" s="7"/>
    </row>
    <row r="592" spans="1:3" x14ac:dyDescent="0.25">
      <c r="A592" t="s">
        <v>612</v>
      </c>
      <c r="B592" t="s">
        <v>655</v>
      </c>
      <c r="C592" s="7" t="s">
        <v>655</v>
      </c>
    </row>
    <row r="593" spans="1:3" x14ac:dyDescent="0.25">
      <c r="C593" s="7"/>
    </row>
    <row r="594" spans="1:3" x14ac:dyDescent="0.25">
      <c r="A594" t="s">
        <v>613</v>
      </c>
      <c r="B594" t="s">
        <v>655</v>
      </c>
      <c r="C594" s="7" t="s">
        <v>655</v>
      </c>
    </row>
    <row r="595" spans="1:3" x14ac:dyDescent="0.25">
      <c r="C595" s="7"/>
    </row>
    <row r="596" spans="1:3" x14ac:dyDescent="0.25">
      <c r="A596" t="s">
        <v>614</v>
      </c>
      <c r="B596" t="s">
        <v>655</v>
      </c>
      <c r="C596" s="7" t="s">
        <v>655</v>
      </c>
    </row>
    <row r="597" spans="1:3" x14ac:dyDescent="0.25">
      <c r="C597" s="7"/>
    </row>
    <row r="598" spans="1:3" x14ac:dyDescent="0.25">
      <c r="A598" t="s">
        <v>615</v>
      </c>
      <c r="B598" t="s">
        <v>654</v>
      </c>
      <c r="C598" s="7" t="s">
        <v>654</v>
      </c>
    </row>
    <row r="599" spans="1:3" x14ac:dyDescent="0.25">
      <c r="C599" s="7"/>
    </row>
    <row r="600" spans="1:3" x14ac:dyDescent="0.25">
      <c r="A600" t="s">
        <v>616</v>
      </c>
      <c r="B600" t="s">
        <v>656</v>
      </c>
      <c r="C600" s="7" t="s">
        <v>656</v>
      </c>
    </row>
    <row r="601" spans="1:3" x14ac:dyDescent="0.25">
      <c r="C601" s="7"/>
    </row>
    <row r="602" spans="1:3" x14ac:dyDescent="0.25">
      <c r="A602" t="s">
        <v>617</v>
      </c>
      <c r="B602" t="s">
        <v>656</v>
      </c>
      <c r="C602" s="7" t="s">
        <v>656</v>
      </c>
    </row>
    <row r="603" spans="1:3" x14ac:dyDescent="0.25">
      <c r="C603" s="7"/>
    </row>
    <row r="604" spans="1:3" x14ac:dyDescent="0.25">
      <c r="A604" t="s">
        <v>618</v>
      </c>
      <c r="B604" t="s">
        <v>656</v>
      </c>
      <c r="C604" s="7" t="s">
        <v>656</v>
      </c>
    </row>
    <row r="605" spans="1:3" x14ac:dyDescent="0.25">
      <c r="C605" s="7"/>
    </row>
    <row r="606" spans="1:3" x14ac:dyDescent="0.25">
      <c r="A606" t="s">
        <v>619</v>
      </c>
      <c r="B606" t="s">
        <v>656</v>
      </c>
      <c r="C606" s="7" t="s">
        <v>656</v>
      </c>
    </row>
    <row r="607" spans="1:3" x14ac:dyDescent="0.25">
      <c r="C607" s="7"/>
    </row>
    <row r="608" spans="1:3" x14ac:dyDescent="0.25">
      <c r="A608" t="s">
        <v>620</v>
      </c>
      <c r="B608" t="s">
        <v>656</v>
      </c>
      <c r="C608" s="7" t="s">
        <v>656</v>
      </c>
    </row>
    <row r="609" spans="1:3" x14ac:dyDescent="0.25">
      <c r="C609" s="7"/>
    </row>
    <row r="610" spans="1:3" x14ac:dyDescent="0.25">
      <c r="A610" t="s">
        <v>621</v>
      </c>
      <c r="B610" t="s">
        <v>656</v>
      </c>
      <c r="C610" s="7" t="s">
        <v>656</v>
      </c>
    </row>
    <row r="611" spans="1:3" x14ac:dyDescent="0.25">
      <c r="C611" s="7"/>
    </row>
    <row r="612" spans="1:3" x14ac:dyDescent="0.25">
      <c r="A612" t="s">
        <v>622</v>
      </c>
      <c r="B612" t="s">
        <v>656</v>
      </c>
      <c r="C612" s="7" t="s">
        <v>656</v>
      </c>
    </row>
    <row r="613" spans="1:3" x14ac:dyDescent="0.25">
      <c r="C613" s="7"/>
    </row>
    <row r="614" spans="1:3" x14ac:dyDescent="0.25">
      <c r="A614" t="s">
        <v>623</v>
      </c>
      <c r="B614" t="s">
        <v>656</v>
      </c>
      <c r="C614" s="7" t="s">
        <v>656</v>
      </c>
    </row>
    <row r="615" spans="1:3" x14ac:dyDescent="0.25">
      <c r="C615" s="7"/>
    </row>
    <row r="616" spans="1:3" x14ac:dyDescent="0.25">
      <c r="A616" t="s">
        <v>624</v>
      </c>
      <c r="B616" t="s">
        <v>655</v>
      </c>
      <c r="C616" s="7" t="s">
        <v>655</v>
      </c>
    </row>
    <row r="617" spans="1:3" x14ac:dyDescent="0.25">
      <c r="C617" s="7"/>
    </row>
    <row r="618" spans="1:3" x14ac:dyDescent="0.25">
      <c r="A618" t="s">
        <v>625</v>
      </c>
      <c r="B618" t="s">
        <v>655</v>
      </c>
      <c r="C618" s="7" t="s">
        <v>655</v>
      </c>
    </row>
    <row r="619" spans="1:3" x14ac:dyDescent="0.25">
      <c r="C619" s="7"/>
    </row>
    <row r="620" spans="1:3" x14ac:dyDescent="0.25">
      <c r="A620" t="s">
        <v>626</v>
      </c>
      <c r="B620" t="s">
        <v>656</v>
      </c>
      <c r="C620" s="7" t="s">
        <v>656</v>
      </c>
    </row>
    <row r="621" spans="1:3" x14ac:dyDescent="0.25">
      <c r="C621" s="7"/>
    </row>
    <row r="622" spans="1:3" x14ac:dyDescent="0.25">
      <c r="A622" t="s">
        <v>627</v>
      </c>
      <c r="B622" t="s">
        <v>656</v>
      </c>
      <c r="C622" s="7" t="s">
        <v>656</v>
      </c>
    </row>
    <row r="623" spans="1:3" x14ac:dyDescent="0.25">
      <c r="C623" s="7"/>
    </row>
    <row r="624" spans="1:3" x14ac:dyDescent="0.25">
      <c r="A624" t="s">
        <v>628</v>
      </c>
      <c r="B624" t="s">
        <v>656</v>
      </c>
      <c r="C624" s="7" t="s">
        <v>656</v>
      </c>
    </row>
    <row r="625" spans="1:3" x14ac:dyDescent="0.25">
      <c r="C625" s="7"/>
    </row>
    <row r="626" spans="1:3" x14ac:dyDescent="0.25">
      <c r="A626" t="s">
        <v>629</v>
      </c>
      <c r="B626" t="s">
        <v>655</v>
      </c>
      <c r="C626" s="7" t="s">
        <v>655</v>
      </c>
    </row>
    <row r="627" spans="1:3" x14ac:dyDescent="0.25">
      <c r="C627" s="7"/>
    </row>
    <row r="628" spans="1:3" x14ac:dyDescent="0.25">
      <c r="A628" t="s">
        <v>630</v>
      </c>
      <c r="B628" t="s">
        <v>655</v>
      </c>
      <c r="C628" s="7" t="s">
        <v>655</v>
      </c>
    </row>
    <row r="629" spans="1:3" x14ac:dyDescent="0.25">
      <c r="C629" s="7"/>
    </row>
    <row r="630" spans="1:3" x14ac:dyDescent="0.25">
      <c r="A630" t="s">
        <v>631</v>
      </c>
      <c r="B630" t="s">
        <v>656</v>
      </c>
      <c r="C630" s="7" t="s">
        <v>656</v>
      </c>
    </row>
    <row r="631" spans="1:3" x14ac:dyDescent="0.25">
      <c r="C631" s="7"/>
    </row>
    <row r="632" spans="1:3" x14ac:dyDescent="0.25">
      <c r="A632" t="s">
        <v>632</v>
      </c>
      <c r="B632" t="s">
        <v>656</v>
      </c>
      <c r="C632" s="7" t="s">
        <v>656</v>
      </c>
    </row>
    <row r="633" spans="1:3" x14ac:dyDescent="0.25">
      <c r="C633" s="7"/>
    </row>
    <row r="634" spans="1:3" x14ac:dyDescent="0.25">
      <c r="A634" t="s">
        <v>633</v>
      </c>
      <c r="B634" t="s">
        <v>656</v>
      </c>
      <c r="C634" s="7" t="s">
        <v>656</v>
      </c>
    </row>
    <row r="635" spans="1:3" x14ac:dyDescent="0.25">
      <c r="C635" s="7"/>
    </row>
    <row r="636" spans="1:3" x14ac:dyDescent="0.25">
      <c r="A636" t="s">
        <v>634</v>
      </c>
      <c r="B636" t="s">
        <v>656</v>
      </c>
      <c r="C636" s="7" t="s">
        <v>656</v>
      </c>
    </row>
    <row r="637" spans="1:3" x14ac:dyDescent="0.25">
      <c r="C637" s="7"/>
    </row>
    <row r="638" spans="1:3" x14ac:dyDescent="0.25">
      <c r="A638" t="s">
        <v>635</v>
      </c>
      <c r="B638" t="s">
        <v>655</v>
      </c>
      <c r="C638" s="7" t="s">
        <v>655</v>
      </c>
    </row>
    <row r="639" spans="1:3" x14ac:dyDescent="0.25">
      <c r="C639" s="7"/>
    </row>
    <row r="640" spans="1:3" x14ac:dyDescent="0.25">
      <c r="A640" t="s">
        <v>636</v>
      </c>
      <c r="B640" t="s">
        <v>655</v>
      </c>
      <c r="C640" s="7" t="s">
        <v>655</v>
      </c>
    </row>
    <row r="641" spans="1:3" x14ac:dyDescent="0.25">
      <c r="C641" s="7"/>
    </row>
    <row r="642" spans="1:3" x14ac:dyDescent="0.25">
      <c r="A642" t="s">
        <v>637</v>
      </c>
      <c r="B642" t="s">
        <v>656</v>
      </c>
      <c r="C642" s="7" t="s">
        <v>656</v>
      </c>
    </row>
    <row r="643" spans="1:3" x14ac:dyDescent="0.25">
      <c r="C643" s="7"/>
    </row>
    <row r="644" spans="1:3" x14ac:dyDescent="0.25">
      <c r="A644" t="s">
        <v>638</v>
      </c>
      <c r="B644" t="s">
        <v>655</v>
      </c>
      <c r="C644" s="7" t="s">
        <v>655</v>
      </c>
    </row>
    <row r="645" spans="1:3" x14ac:dyDescent="0.25">
      <c r="C645" s="7"/>
    </row>
    <row r="646" spans="1:3" x14ac:dyDescent="0.25">
      <c r="A646" t="s">
        <v>639</v>
      </c>
      <c r="B646" t="s">
        <v>655</v>
      </c>
      <c r="C646" s="7" t="s">
        <v>655</v>
      </c>
    </row>
    <row r="647" spans="1:3" x14ac:dyDescent="0.25">
      <c r="C647" s="7"/>
    </row>
    <row r="648" spans="1:3" x14ac:dyDescent="0.25">
      <c r="A648" t="s">
        <v>640</v>
      </c>
      <c r="B648" t="s">
        <v>655</v>
      </c>
      <c r="C648" s="7" t="s">
        <v>655</v>
      </c>
    </row>
    <row r="649" spans="1:3" x14ac:dyDescent="0.25">
      <c r="C649" s="7"/>
    </row>
    <row r="650" spans="1:3" x14ac:dyDescent="0.25">
      <c r="A650" t="s">
        <v>641</v>
      </c>
      <c r="B650" t="s">
        <v>655</v>
      </c>
      <c r="C650" s="7" t="s">
        <v>1100</v>
      </c>
    </row>
    <row r="651" spans="1:3" x14ac:dyDescent="0.25">
      <c r="C651" s="7"/>
    </row>
    <row r="652" spans="1:3" x14ac:dyDescent="0.25">
      <c r="A652" t="s">
        <v>642</v>
      </c>
      <c r="B652" t="s">
        <v>655</v>
      </c>
      <c r="C652" s="7" t="s">
        <v>670</v>
      </c>
    </row>
    <row r="653" spans="1:3" x14ac:dyDescent="0.25">
      <c r="C653" s="7"/>
    </row>
    <row r="654" spans="1:3" x14ac:dyDescent="0.25">
      <c r="A654" t="s">
        <v>643</v>
      </c>
      <c r="B654" t="s">
        <v>655</v>
      </c>
      <c r="C654" s="7" t="s">
        <v>670</v>
      </c>
    </row>
    <row r="655" spans="1:3" x14ac:dyDescent="0.25">
      <c r="C655" s="7"/>
    </row>
    <row r="656" spans="1:3" x14ac:dyDescent="0.25">
      <c r="A656" t="s">
        <v>644</v>
      </c>
      <c r="B656" t="s">
        <v>655</v>
      </c>
      <c r="C656" s="7" t="s">
        <v>670</v>
      </c>
    </row>
    <row r="657" spans="1:3" x14ac:dyDescent="0.25">
      <c r="C657" s="7"/>
    </row>
    <row r="658" spans="1:3" x14ac:dyDescent="0.25">
      <c r="A658" t="s">
        <v>645</v>
      </c>
      <c r="B658" t="s">
        <v>655</v>
      </c>
      <c r="C658" s="7" t="s">
        <v>670</v>
      </c>
    </row>
    <row r="659" spans="1:3" x14ac:dyDescent="0.25">
      <c r="C659" s="7"/>
    </row>
    <row r="660" spans="1:3" x14ac:dyDescent="0.25">
      <c r="A660" t="s">
        <v>646</v>
      </c>
      <c r="B660" t="s">
        <v>655</v>
      </c>
      <c r="C660" s="7" t="s">
        <v>655</v>
      </c>
    </row>
    <row r="661" spans="1:3" x14ac:dyDescent="0.25">
      <c r="C661" s="7"/>
    </row>
    <row r="662" spans="1:3" x14ac:dyDescent="0.25">
      <c r="A662" t="s">
        <v>647</v>
      </c>
      <c r="B662" t="s">
        <v>655</v>
      </c>
      <c r="C662" s="7" t="s">
        <v>655</v>
      </c>
    </row>
    <row r="663" spans="1:3" x14ac:dyDescent="0.25">
      <c r="C663" s="7"/>
    </row>
    <row r="664" spans="1:3" x14ac:dyDescent="0.25">
      <c r="A664" t="s">
        <v>648</v>
      </c>
      <c r="B664" t="s">
        <v>655</v>
      </c>
      <c r="C664" s="7" t="s">
        <v>655</v>
      </c>
    </row>
    <row r="665" spans="1:3" x14ac:dyDescent="0.25">
      <c r="C665" s="7"/>
    </row>
    <row r="666" spans="1:3" x14ac:dyDescent="0.25">
      <c r="A666" t="s">
        <v>649</v>
      </c>
      <c r="B666" t="s">
        <v>655</v>
      </c>
      <c r="C666" s="7" t="s">
        <v>655</v>
      </c>
    </row>
    <row r="667" spans="1:3" x14ac:dyDescent="0.25">
      <c r="C667" s="7"/>
    </row>
    <row r="668" spans="1:3" x14ac:dyDescent="0.25">
      <c r="A668" t="s">
        <v>650</v>
      </c>
      <c r="B668" t="s">
        <v>655</v>
      </c>
      <c r="C668" s="7" t="s">
        <v>655</v>
      </c>
    </row>
    <row r="669" spans="1:3" x14ac:dyDescent="0.25">
      <c r="C669" s="7"/>
    </row>
    <row r="670" spans="1:3" x14ac:dyDescent="0.25">
      <c r="A670" t="s">
        <v>651</v>
      </c>
      <c r="B670" t="s">
        <v>655</v>
      </c>
      <c r="C670" s="7" t="s">
        <v>655</v>
      </c>
    </row>
    <row r="671" spans="1:3" x14ac:dyDescent="0.25">
      <c r="C671" s="7"/>
    </row>
    <row r="672" spans="1:3" x14ac:dyDescent="0.25">
      <c r="C672" s="7" t="e">
        <f>+IF(A672&lt;&gt;0,A672,IF(#REF!&lt;&gt;0,#REF!,IF(#REF!&lt;&gt;0,#REF!,IF(#REF!&lt;&gt;0,#REF!,IF(#REF!&lt;&gt;0,#REF!,IF(#REF!&lt;&gt;0,#REF!,IF(#REF!&lt;&gt;0,#REF!,IF(#REF!&lt;&gt;0,#REF!,IF(#REF!&lt;&gt;0,#REF!,IF(#REF!&lt;&gt;0,#REF!,IF(#REF!&lt;&gt;0,#REF!,IF(#REF!&lt;&gt;0,#REF!,IF(#REF!&lt;&gt;0,#REF!)))))))))))))</f>
        <v>#REF!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99BE01-FBCD-486D-9831-293CDAEE34E1}">
  <dimension ref="A1:D62"/>
  <sheetViews>
    <sheetView topLeftCell="A34" workbookViewId="0">
      <selection activeCell="B20" sqref="B20"/>
    </sheetView>
  </sheetViews>
  <sheetFormatPr defaultRowHeight="15" x14ac:dyDescent="0.25"/>
  <sheetData>
    <row r="1" spans="1:4" x14ac:dyDescent="0.25">
      <c r="A1" s="5" t="s">
        <v>0</v>
      </c>
      <c r="B1" s="5" t="s">
        <v>1616</v>
      </c>
      <c r="C1" s="5" t="s">
        <v>1617</v>
      </c>
    </row>
    <row r="2" spans="1:4" x14ac:dyDescent="0.25">
      <c r="A2" t="s">
        <v>244</v>
      </c>
      <c r="B2">
        <v>0.37604031576554175</v>
      </c>
      <c r="C2">
        <v>-0.19748590165285282</v>
      </c>
      <c r="D2" t="str">
        <f>+IF(B2&lt;0,IF(C2&lt;0,"Trapped",IF(B2&lt;0,IF(C2&gt;0,"Emerging"))),IF(B2&gt;0,IF(C2&gt;0,"Thriving","Deteriorated")))</f>
        <v>Deteriorated</v>
      </c>
    </row>
    <row r="3" spans="1:4" x14ac:dyDescent="0.25">
      <c r="A3" t="s">
        <v>245</v>
      </c>
      <c r="B3">
        <v>1.6024754291846603</v>
      </c>
      <c r="C3">
        <v>0.90430188411629031</v>
      </c>
      <c r="D3" t="str">
        <f t="shared" ref="D3:D62" si="0">+IF(B3&lt;0,IF(C3&lt;0,"Trapped",IF(B3&lt;0,IF(C3&gt;0,"Emerging"))),IF(B3&gt;0,IF(C3&gt;0,"Thriving","Deteriorated")))</f>
        <v>Thriving</v>
      </c>
    </row>
    <row r="4" spans="1:4" x14ac:dyDescent="0.25">
      <c r="A4" t="s">
        <v>246</v>
      </c>
      <c r="B4">
        <v>-1.8870948989267731</v>
      </c>
      <c r="C4">
        <v>-1.3832138083957737</v>
      </c>
      <c r="D4" t="str">
        <f t="shared" si="0"/>
        <v>Trapped</v>
      </c>
    </row>
    <row r="5" spans="1:4" x14ac:dyDescent="0.25">
      <c r="A5" t="s">
        <v>247</v>
      </c>
      <c r="B5">
        <v>0.68254883449358983</v>
      </c>
      <c r="C5">
        <v>-0.37154168393379439</v>
      </c>
      <c r="D5" t="str">
        <f t="shared" si="0"/>
        <v>Deteriorated</v>
      </c>
    </row>
    <row r="6" spans="1:4" x14ac:dyDescent="0.25">
      <c r="A6" t="s">
        <v>248</v>
      </c>
      <c r="B6">
        <v>-0.21852736079403207</v>
      </c>
      <c r="C6">
        <v>-0.43999349322475401</v>
      </c>
      <c r="D6" t="str">
        <f t="shared" si="0"/>
        <v>Trapped</v>
      </c>
    </row>
    <row r="7" spans="1:4" x14ac:dyDescent="0.25">
      <c r="A7" t="s">
        <v>249</v>
      </c>
      <c r="B7">
        <v>-0.53545519774233019</v>
      </c>
      <c r="C7">
        <v>-0.76544111996291875</v>
      </c>
      <c r="D7" t="str">
        <f t="shared" si="0"/>
        <v>Trapped</v>
      </c>
    </row>
    <row r="8" spans="1:4" x14ac:dyDescent="0.25">
      <c r="A8" t="s">
        <v>250</v>
      </c>
      <c r="B8">
        <v>-0.67867493170696325</v>
      </c>
      <c r="C8">
        <v>-0.60602339013726625</v>
      </c>
      <c r="D8" t="str">
        <f t="shared" si="0"/>
        <v>Trapped</v>
      </c>
    </row>
    <row r="9" spans="1:4" x14ac:dyDescent="0.25">
      <c r="A9" t="s">
        <v>251</v>
      </c>
      <c r="B9">
        <v>0.35374022240507974</v>
      </c>
      <c r="C9">
        <v>-0.77453305363552416</v>
      </c>
      <c r="D9" t="str">
        <f t="shared" si="0"/>
        <v>Deteriorated</v>
      </c>
    </row>
    <row r="10" spans="1:4" x14ac:dyDescent="0.25">
      <c r="A10" t="s">
        <v>252</v>
      </c>
      <c r="B10">
        <v>0.92412632021995855</v>
      </c>
      <c r="C10">
        <v>0.33383764379498709</v>
      </c>
      <c r="D10" t="str">
        <f t="shared" si="0"/>
        <v>Thriving</v>
      </c>
    </row>
    <row r="11" spans="1:4" x14ac:dyDescent="0.25">
      <c r="A11" t="s">
        <v>253</v>
      </c>
      <c r="B11">
        <v>-0.75241561036659588</v>
      </c>
      <c r="C11">
        <v>-0.96781765326728797</v>
      </c>
      <c r="D11" t="str">
        <f t="shared" si="0"/>
        <v>Trapped</v>
      </c>
    </row>
    <row r="12" spans="1:4" x14ac:dyDescent="0.25">
      <c r="A12" t="s">
        <v>254</v>
      </c>
      <c r="B12">
        <v>0.83404858475568433</v>
      </c>
      <c r="C12">
        <v>1.6669461168057351</v>
      </c>
      <c r="D12" t="str">
        <f t="shared" si="0"/>
        <v>Thriving</v>
      </c>
    </row>
    <row r="13" spans="1:4" x14ac:dyDescent="0.25">
      <c r="A13" t="s">
        <v>255</v>
      </c>
      <c r="B13">
        <v>0.56819430056957421</v>
      </c>
      <c r="C13">
        <v>1.0624583237024592</v>
      </c>
      <c r="D13" t="str">
        <f t="shared" si="0"/>
        <v>Thriving</v>
      </c>
    </row>
    <row r="14" spans="1:4" x14ac:dyDescent="0.25">
      <c r="A14" t="s">
        <v>256</v>
      </c>
      <c r="B14">
        <v>-1.3360788425279082</v>
      </c>
      <c r="C14">
        <v>-1.0069332815101679</v>
      </c>
      <c r="D14" t="str">
        <f t="shared" si="0"/>
        <v>Trapped</v>
      </c>
    </row>
    <row r="15" spans="1:4" x14ac:dyDescent="0.25">
      <c r="A15" t="s">
        <v>257</v>
      </c>
      <c r="B15">
        <v>1.9288463785780743</v>
      </c>
      <c r="C15">
        <v>1.8491946087239033</v>
      </c>
      <c r="D15" t="str">
        <f t="shared" si="0"/>
        <v>Thriving</v>
      </c>
    </row>
    <row r="16" spans="1:4" x14ac:dyDescent="0.25">
      <c r="A16" t="s">
        <v>258</v>
      </c>
      <c r="B16">
        <v>0.356163578899091</v>
      </c>
      <c r="C16">
        <v>0.9542555341661787</v>
      </c>
      <c r="D16" t="str">
        <f t="shared" si="0"/>
        <v>Thriving</v>
      </c>
    </row>
    <row r="17" spans="1:4" x14ac:dyDescent="0.25">
      <c r="A17" t="s">
        <v>259</v>
      </c>
      <c r="B17">
        <v>-1.029433385162992</v>
      </c>
      <c r="C17">
        <v>-0.72304559916793065</v>
      </c>
      <c r="D17" t="str">
        <f t="shared" si="0"/>
        <v>Trapped</v>
      </c>
    </row>
    <row r="18" spans="1:4" x14ac:dyDescent="0.25">
      <c r="A18" t="s">
        <v>260</v>
      </c>
      <c r="B18">
        <v>1.1207055599273674</v>
      </c>
      <c r="C18">
        <v>1.1036216774057213</v>
      </c>
      <c r="D18" t="str">
        <f t="shared" si="0"/>
        <v>Thriving</v>
      </c>
    </row>
    <row r="19" spans="1:4" x14ac:dyDescent="0.25">
      <c r="A19" t="s">
        <v>261</v>
      </c>
      <c r="B19">
        <v>-0.72131695840408772</v>
      </c>
      <c r="C19">
        <v>-1.0582961303523823</v>
      </c>
      <c r="D19" t="str">
        <f t="shared" si="0"/>
        <v>Trapped</v>
      </c>
    </row>
    <row r="20" spans="1:4" x14ac:dyDescent="0.25">
      <c r="A20" t="s">
        <v>262</v>
      </c>
      <c r="B20">
        <v>-1.7296716766027735</v>
      </c>
      <c r="C20">
        <v>-1.0137647209873355</v>
      </c>
      <c r="D20" t="str">
        <f t="shared" si="0"/>
        <v>Trapped</v>
      </c>
    </row>
    <row r="21" spans="1:4" x14ac:dyDescent="0.25">
      <c r="A21" t="s">
        <v>263</v>
      </c>
      <c r="B21">
        <v>-0.60309157735744445</v>
      </c>
      <c r="C21">
        <v>0.31088750104758317</v>
      </c>
      <c r="D21" t="str">
        <f t="shared" si="0"/>
        <v>Emerging</v>
      </c>
    </row>
    <row r="22" spans="1:4" x14ac:dyDescent="0.25">
      <c r="A22" t="s">
        <v>264</v>
      </c>
      <c r="B22">
        <v>1.4034971615229601</v>
      </c>
      <c r="C22">
        <v>2.1902356638507969</v>
      </c>
      <c r="D22" t="str">
        <f t="shared" si="0"/>
        <v>Thriving</v>
      </c>
    </row>
    <row r="23" spans="1:4" x14ac:dyDescent="0.25">
      <c r="A23" t="s">
        <v>265</v>
      </c>
      <c r="B23">
        <v>0.79240824706679291</v>
      </c>
      <c r="C23">
        <v>0.51107860777053005</v>
      </c>
      <c r="D23" t="str">
        <f t="shared" si="0"/>
        <v>Thriving</v>
      </c>
    </row>
    <row r="24" spans="1:4" x14ac:dyDescent="0.25">
      <c r="A24" t="s">
        <v>266</v>
      </c>
      <c r="B24">
        <v>-0.41403126604925977</v>
      </c>
      <c r="C24">
        <v>1.4415502594991065</v>
      </c>
      <c r="D24" t="str">
        <f t="shared" si="0"/>
        <v>Emerging</v>
      </c>
    </row>
    <row r="25" spans="1:4" x14ac:dyDescent="0.25">
      <c r="A25" t="s">
        <v>267</v>
      </c>
      <c r="B25">
        <v>0.46938540360640707</v>
      </c>
      <c r="C25">
        <v>-0.42770442876891379</v>
      </c>
      <c r="D25" t="str">
        <f t="shared" si="0"/>
        <v>Deteriorated</v>
      </c>
    </row>
    <row r="26" spans="1:4" x14ac:dyDescent="0.25">
      <c r="A26" t="s">
        <v>268</v>
      </c>
      <c r="B26">
        <v>-1.3361681388158806</v>
      </c>
      <c r="C26">
        <v>-1.3196078395639765</v>
      </c>
      <c r="D26" t="str">
        <f t="shared" si="0"/>
        <v>Trapped</v>
      </c>
    </row>
    <row r="27" spans="1:4" x14ac:dyDescent="0.25">
      <c r="A27" t="s">
        <v>269</v>
      </c>
      <c r="B27">
        <v>-0.39111329176291459</v>
      </c>
      <c r="C27">
        <v>-0.90002293361971519</v>
      </c>
      <c r="D27" t="str">
        <f t="shared" si="0"/>
        <v>Trapped</v>
      </c>
    </row>
    <row r="28" spans="1:4" x14ac:dyDescent="0.25">
      <c r="A28" t="s">
        <v>270</v>
      </c>
      <c r="B28">
        <v>0.72286245948209971</v>
      </c>
      <c r="C28">
        <v>0.33584738349943738</v>
      </c>
      <c r="D28" t="str">
        <f t="shared" si="0"/>
        <v>Thriving</v>
      </c>
    </row>
    <row r="29" spans="1:4" x14ac:dyDescent="0.25">
      <c r="A29" t="s">
        <v>271</v>
      </c>
      <c r="B29">
        <v>-0.24366485570163116</v>
      </c>
      <c r="C29">
        <v>0.88097455141053349</v>
      </c>
      <c r="D29" t="str">
        <f t="shared" si="0"/>
        <v>Emerging</v>
      </c>
    </row>
    <row r="30" spans="1:4" x14ac:dyDescent="0.25">
      <c r="A30" t="s">
        <v>272</v>
      </c>
      <c r="B30">
        <v>3.0585089073378046E-2</v>
      </c>
      <c r="C30">
        <v>-0.70425373926491663</v>
      </c>
      <c r="D30" t="str">
        <f t="shared" si="0"/>
        <v>Deteriorated</v>
      </c>
    </row>
    <row r="31" spans="1:4" x14ac:dyDescent="0.25">
      <c r="A31" t="s">
        <v>273</v>
      </c>
      <c r="B31">
        <v>-1.0493279522947359</v>
      </c>
      <c r="C31">
        <v>0.42078225507879308</v>
      </c>
      <c r="D31" t="str">
        <f t="shared" si="0"/>
        <v>Emerging</v>
      </c>
    </row>
    <row r="32" spans="1:4" x14ac:dyDescent="0.25">
      <c r="A32" t="s">
        <v>274</v>
      </c>
      <c r="B32">
        <v>1.6872137025071299</v>
      </c>
      <c r="C32">
        <v>2.9607452408322366</v>
      </c>
      <c r="D32" t="str">
        <f t="shared" si="0"/>
        <v>Thriving</v>
      </c>
    </row>
    <row r="33" spans="1:4" x14ac:dyDescent="0.25">
      <c r="A33" t="s">
        <v>275</v>
      </c>
      <c r="B33">
        <v>0.69180329203474455</v>
      </c>
      <c r="C33">
        <v>-2.1891861603829704E-2</v>
      </c>
      <c r="D33" t="str">
        <f t="shared" si="0"/>
        <v>Deteriorated</v>
      </c>
    </row>
    <row r="34" spans="1:4" x14ac:dyDescent="0.25">
      <c r="A34" t="s">
        <v>276</v>
      </c>
      <c r="B34">
        <v>-0.84321005551344286</v>
      </c>
      <c r="C34">
        <v>0.40893427072680272</v>
      </c>
      <c r="D34" t="str">
        <f t="shared" si="0"/>
        <v>Emerging</v>
      </c>
    </row>
    <row r="35" spans="1:4" x14ac:dyDescent="0.25">
      <c r="A35" t="s">
        <v>277</v>
      </c>
      <c r="B35">
        <v>-1.8469710885342763</v>
      </c>
      <c r="C35">
        <v>-0.96442320819758076</v>
      </c>
      <c r="D35" t="str">
        <f t="shared" si="0"/>
        <v>Trapped</v>
      </c>
    </row>
    <row r="36" spans="1:4" x14ac:dyDescent="0.25">
      <c r="A36" t="s">
        <v>278</v>
      </c>
      <c r="B36">
        <v>-0.60892647294023683</v>
      </c>
      <c r="C36">
        <v>-1.1815674261365081</v>
      </c>
      <c r="D36" t="str">
        <f t="shared" si="0"/>
        <v>Trapped</v>
      </c>
    </row>
    <row r="37" spans="1:4" x14ac:dyDescent="0.25">
      <c r="A37" t="s">
        <v>279</v>
      </c>
      <c r="B37">
        <v>0.33373728904925648</v>
      </c>
      <c r="C37">
        <v>0.12614537542789361</v>
      </c>
      <c r="D37" t="str">
        <f t="shared" si="0"/>
        <v>Thriving</v>
      </c>
    </row>
    <row r="38" spans="1:4" x14ac:dyDescent="0.25">
      <c r="A38" t="s">
        <v>280</v>
      </c>
      <c r="B38">
        <v>-0.68163020195486101</v>
      </c>
      <c r="C38">
        <v>-0.43006704137495949</v>
      </c>
      <c r="D38" t="str">
        <f t="shared" si="0"/>
        <v>Trapped</v>
      </c>
    </row>
    <row r="39" spans="1:4" x14ac:dyDescent="0.25">
      <c r="A39" t="s">
        <v>281</v>
      </c>
      <c r="B39">
        <v>-7.7207882229381103E-2</v>
      </c>
      <c r="C39">
        <v>-0.90241092150438984</v>
      </c>
      <c r="D39" t="str">
        <f t="shared" si="0"/>
        <v>Trapped</v>
      </c>
    </row>
    <row r="40" spans="1:4" x14ac:dyDescent="0.25">
      <c r="A40" t="s">
        <v>282</v>
      </c>
      <c r="B40">
        <v>0.41624973342560556</v>
      </c>
      <c r="C40">
        <v>-0.41254850898521822</v>
      </c>
      <c r="D40" t="str">
        <f t="shared" si="0"/>
        <v>Deteriorated</v>
      </c>
    </row>
    <row r="41" spans="1:4" x14ac:dyDescent="0.25">
      <c r="A41" t="s">
        <v>283</v>
      </c>
      <c r="B41">
        <v>0.82461541467044153</v>
      </c>
      <c r="C41">
        <v>0.12510075611661711</v>
      </c>
      <c r="D41" t="str">
        <f t="shared" si="0"/>
        <v>Thriving</v>
      </c>
    </row>
    <row r="42" spans="1:4" x14ac:dyDescent="0.25">
      <c r="A42" t="s">
        <v>284</v>
      </c>
      <c r="B42">
        <v>-1.068045222049866</v>
      </c>
      <c r="C42">
        <v>3.3186867201585743E-2</v>
      </c>
      <c r="D42" t="str">
        <f t="shared" si="0"/>
        <v>Emerging</v>
      </c>
    </row>
    <row r="43" spans="1:4" x14ac:dyDescent="0.25">
      <c r="A43" t="s">
        <v>285</v>
      </c>
      <c r="B43">
        <v>1.3965445227493407</v>
      </c>
      <c r="C43">
        <v>1.9471416189454371</v>
      </c>
      <c r="D43" t="str">
        <f t="shared" si="0"/>
        <v>Thriving</v>
      </c>
    </row>
    <row r="44" spans="1:4" x14ac:dyDescent="0.25">
      <c r="A44" t="s">
        <v>286</v>
      </c>
      <c r="B44">
        <v>0.6264545299582065</v>
      </c>
      <c r="C44">
        <v>0.40532386021013644</v>
      </c>
      <c r="D44" t="str">
        <f t="shared" si="0"/>
        <v>Thriving</v>
      </c>
    </row>
    <row r="45" spans="1:4" x14ac:dyDescent="0.25">
      <c r="A45" t="s">
        <v>287</v>
      </c>
      <c r="B45">
        <v>0.67415549328879398</v>
      </c>
      <c r="C45">
        <v>-0.42099673511185454</v>
      </c>
      <c r="D45" t="str">
        <f t="shared" si="0"/>
        <v>Deteriorated</v>
      </c>
    </row>
    <row r="46" spans="1:4" x14ac:dyDescent="0.25">
      <c r="A46" t="s">
        <v>288</v>
      </c>
      <c r="B46">
        <v>0.3993951840376328</v>
      </c>
      <c r="C46">
        <v>0.20983203021713787</v>
      </c>
      <c r="D46" t="str">
        <f t="shared" si="0"/>
        <v>Thriving</v>
      </c>
    </row>
    <row r="47" spans="1:4" x14ac:dyDescent="0.25">
      <c r="A47" t="s">
        <v>289</v>
      </c>
      <c r="B47">
        <v>-0.25908641061163218</v>
      </c>
      <c r="C47">
        <v>-0.63083710569310802</v>
      </c>
      <c r="D47" t="str">
        <f t="shared" si="0"/>
        <v>Trapped</v>
      </c>
    </row>
    <row r="48" spans="1:4" x14ac:dyDescent="0.25">
      <c r="A48" t="s">
        <v>290</v>
      </c>
      <c r="B48">
        <v>1.4840227834866146</v>
      </c>
      <c r="C48">
        <v>1.8229969594229194</v>
      </c>
      <c r="D48" t="str">
        <f t="shared" si="0"/>
        <v>Thriving</v>
      </c>
    </row>
    <row r="49" spans="1:4" x14ac:dyDescent="0.25">
      <c r="A49" t="s">
        <v>291</v>
      </c>
      <c r="B49">
        <v>-1.0103988296609538</v>
      </c>
      <c r="C49">
        <v>-0.76014818076301149</v>
      </c>
      <c r="D49" t="str">
        <f t="shared" si="0"/>
        <v>Trapped</v>
      </c>
    </row>
    <row r="50" spans="1:4" x14ac:dyDescent="0.25">
      <c r="A50" t="s">
        <v>292</v>
      </c>
      <c r="B50">
        <v>1.055332994171736</v>
      </c>
      <c r="C50">
        <v>0.80608998773252527</v>
      </c>
      <c r="D50" t="str">
        <f t="shared" si="0"/>
        <v>Thriving</v>
      </c>
    </row>
    <row r="51" spans="1:4" x14ac:dyDescent="0.25">
      <c r="A51" t="s">
        <v>293</v>
      </c>
      <c r="B51">
        <v>0.81138121892195303</v>
      </c>
      <c r="C51">
        <v>0.17259214433421882</v>
      </c>
      <c r="D51" t="str">
        <f t="shared" si="0"/>
        <v>Thriving</v>
      </c>
    </row>
    <row r="52" spans="1:4" x14ac:dyDescent="0.25">
      <c r="A52" t="s">
        <v>294</v>
      </c>
      <c r="B52">
        <v>0.95071636941155435</v>
      </c>
      <c r="C52">
        <v>2.8019988682130931E-2</v>
      </c>
      <c r="D52" t="str">
        <f t="shared" si="0"/>
        <v>Thriving</v>
      </c>
    </row>
    <row r="53" spans="1:4" x14ac:dyDescent="0.25">
      <c r="A53" t="s">
        <v>295</v>
      </c>
      <c r="B53">
        <v>-1.2476707087121652</v>
      </c>
      <c r="C53">
        <v>-1.3449472929733948</v>
      </c>
      <c r="D53" t="str">
        <f t="shared" si="0"/>
        <v>Trapped</v>
      </c>
    </row>
    <row r="54" spans="1:4" x14ac:dyDescent="0.25">
      <c r="A54" t="s">
        <v>296</v>
      </c>
      <c r="B54">
        <v>-0.62374773225468871</v>
      </c>
      <c r="C54">
        <v>-0.9817179928003491</v>
      </c>
      <c r="D54" t="str">
        <f t="shared" si="0"/>
        <v>Trapped</v>
      </c>
    </row>
    <row r="55" spans="1:4" x14ac:dyDescent="0.25">
      <c r="A55" t="s">
        <v>297</v>
      </c>
      <c r="B55">
        <v>0.51717819755199368</v>
      </c>
      <c r="C55">
        <v>-1.1181961841436023</v>
      </c>
      <c r="D55" t="str">
        <f t="shared" si="0"/>
        <v>Deteriorated</v>
      </c>
    </row>
    <row r="56" spans="1:4" x14ac:dyDescent="0.25">
      <c r="A56" t="s">
        <v>298</v>
      </c>
      <c r="B56">
        <v>0.56767223919945353</v>
      </c>
      <c r="C56">
        <v>0.66099736328992964</v>
      </c>
      <c r="D56" t="str">
        <f t="shared" si="0"/>
        <v>Thriving</v>
      </c>
    </row>
    <row r="57" spans="1:4" x14ac:dyDescent="0.25">
      <c r="A57" t="s">
        <v>299</v>
      </c>
      <c r="B57">
        <v>-0.18719060705784568</v>
      </c>
      <c r="C57">
        <v>-1.0886203819804758</v>
      </c>
      <c r="D57" t="str">
        <f t="shared" si="0"/>
        <v>Trapped</v>
      </c>
    </row>
    <row r="58" spans="1:4" x14ac:dyDescent="0.25">
      <c r="A58" t="s">
        <v>300</v>
      </c>
      <c r="B58">
        <v>-2.1051306460032202</v>
      </c>
      <c r="C58">
        <v>-1.1840696799370249</v>
      </c>
      <c r="D58" t="str">
        <f t="shared" si="0"/>
        <v>Trapped</v>
      </c>
    </row>
    <row r="59" spans="1:4" x14ac:dyDescent="0.25">
      <c r="A59" t="s">
        <v>301</v>
      </c>
      <c r="B59">
        <v>-0.88719299114123551</v>
      </c>
      <c r="C59">
        <v>0.16472730710687128</v>
      </c>
      <c r="D59" t="str">
        <f t="shared" si="0"/>
        <v>Emerging</v>
      </c>
    </row>
    <row r="60" spans="1:4" x14ac:dyDescent="0.25">
      <c r="A60" t="s">
        <v>302</v>
      </c>
      <c r="B60">
        <v>-1.6900648089396175</v>
      </c>
      <c r="C60">
        <v>-0.99024095584666594</v>
      </c>
      <c r="D60" t="str">
        <f t="shared" si="0"/>
        <v>Trapped</v>
      </c>
    </row>
    <row r="61" spans="1:4" x14ac:dyDescent="0.25">
      <c r="A61" t="s">
        <v>303</v>
      </c>
      <c r="B61">
        <v>1.5787192424799754</v>
      </c>
      <c r="C61">
        <v>0.33782008543838227</v>
      </c>
      <c r="D61" t="str">
        <f t="shared" si="0"/>
        <v>Thriving</v>
      </c>
    </row>
    <row r="62" spans="1:4" x14ac:dyDescent="0.25">
      <c r="A62" t="s">
        <v>304</v>
      </c>
      <c r="B62">
        <v>-0.11828049067494778</v>
      </c>
      <c r="C62">
        <v>0.91673638794060641</v>
      </c>
      <c r="D62" t="str">
        <f t="shared" si="0"/>
        <v>Emerging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289964-ABC0-4B98-A75A-CC94B6E18CAA}">
  <dimension ref="A1:O242"/>
  <sheetViews>
    <sheetView workbookViewId="0">
      <pane ySplit="1" topLeftCell="A2" activePane="bottomLeft" state="frozen"/>
      <selection pane="bottomLeft" activeCell="C4" activeCellId="7" sqref="C7 A7 A19 C19 A25 C25 A4 C4"/>
    </sheetView>
  </sheetViews>
  <sheetFormatPr defaultRowHeight="15" x14ac:dyDescent="0.25"/>
  <cols>
    <col min="3" max="3" width="42.28515625" bestFit="1" customWidth="1"/>
    <col min="4" max="4" width="24.7109375" bestFit="1" customWidth="1"/>
    <col min="12" max="12" width="32.28515625" bestFit="1" customWidth="1"/>
    <col min="13" max="13" width="12.85546875" bestFit="1" customWidth="1"/>
    <col min="14" max="14" width="40.7109375" bestFit="1" customWidth="1"/>
  </cols>
  <sheetData>
    <row r="1" spans="1:15" x14ac:dyDescent="0.25">
      <c r="A1" s="5" t="s">
        <v>1109</v>
      </c>
      <c r="B1" s="5" t="s">
        <v>1110</v>
      </c>
      <c r="C1" s="5" t="s">
        <v>1111</v>
      </c>
      <c r="D1" s="5" t="s">
        <v>1119</v>
      </c>
      <c r="E1" s="11" t="s">
        <v>1120</v>
      </c>
    </row>
    <row r="2" spans="1:15" x14ac:dyDescent="0.25">
      <c r="A2" t="s">
        <v>234</v>
      </c>
      <c r="B2" s="9">
        <v>3.302199557901794</v>
      </c>
      <c r="C2" t="str">
        <f>+VLOOKUP(A2,'Occupation lookup 81'!$A$2:$B$340,2,FALSE)</f>
        <v>8310 : Activities auxiliary to banking/finance</v>
      </c>
      <c r="D2" t="str">
        <f>+VLOOKUP(C2,'Occupation type lookup'!$A$2:$B$670,2,FALSE)</f>
        <v>KIBS</v>
      </c>
      <c r="E2" t="str">
        <f>+VLOOKUP(C2,'Occupation type lookup'!$A$2:$C$670,3,FALSE)</f>
        <v>KIBS</v>
      </c>
      <c r="L2" s="5" t="s">
        <v>1183</v>
      </c>
      <c r="M2" s="5" t="s">
        <v>1119</v>
      </c>
      <c r="N2" s="5" t="s">
        <v>1184</v>
      </c>
      <c r="O2" s="5" t="s">
        <v>1119</v>
      </c>
    </row>
    <row r="3" spans="1:15" x14ac:dyDescent="0.25">
      <c r="A3" t="s">
        <v>235</v>
      </c>
      <c r="B3" s="9">
        <v>2.314153304955199</v>
      </c>
      <c r="C3" t="str">
        <f>+VLOOKUP(A3,'Occupation lookup 81'!$A$2:$B$340,2,FALSE)</f>
        <v>8320 : Activities auxiliary to insurance</v>
      </c>
      <c r="D3" t="str">
        <f>+VLOOKUP(C3,'Occupation type lookup'!$A$2:$B$670,2,FALSE)</f>
        <v>KIBS</v>
      </c>
      <c r="E3" t="str">
        <f>+VLOOKUP(C3,'Occupation type lookup'!$A$2:$C$670,3,FALSE)</f>
        <v>KIBS</v>
      </c>
      <c r="L3" t="s">
        <v>324</v>
      </c>
      <c r="M3" t="s">
        <v>657</v>
      </c>
      <c r="N3" t="s">
        <v>599</v>
      </c>
      <c r="O3" t="s">
        <v>654</v>
      </c>
    </row>
    <row r="4" spans="1:15" x14ac:dyDescent="0.25">
      <c r="A4" t="s">
        <v>238</v>
      </c>
      <c r="B4" s="9">
        <v>2.1810934557137012</v>
      </c>
      <c r="C4" t="str">
        <f>+VLOOKUP(A4,'Occupation lookup 81'!$A$2:$B$340,2,FALSE)</f>
        <v>8395 : Business services (Other)</v>
      </c>
      <c r="D4" t="str">
        <f>+VLOOKUP(C4,'Occupation type lookup'!$A$2:$B$670,2,FALSE)</f>
        <v>Other Services</v>
      </c>
      <c r="E4" t="str">
        <f>+VLOOKUP(C4,'Occupation type lookup'!$A$2:$C$670,3,FALSE)</f>
        <v>Other Services</v>
      </c>
      <c r="L4" t="s">
        <v>321</v>
      </c>
      <c r="M4" t="s">
        <v>314</v>
      </c>
      <c r="N4" t="s">
        <v>600</v>
      </c>
      <c r="O4" t="s">
        <v>654</v>
      </c>
    </row>
    <row r="5" spans="1:15" x14ac:dyDescent="0.25">
      <c r="A5" t="s">
        <v>129</v>
      </c>
      <c r="B5" s="9">
        <v>2.0947847074883912</v>
      </c>
      <c r="C5" t="str">
        <f>+VLOOKUP(A5,'Occupation lookup 81'!$A$2:$B$340,2,FALSE)</f>
        <v>3731 : Spectacles/unmounted lenses</v>
      </c>
      <c r="D5" t="str">
        <f>+VLOOKUP(C5,'Occupation type lookup'!$A$2:$B$670,2,FALSE)</f>
        <v>Manufacturing</v>
      </c>
      <c r="E5" t="str">
        <f>+VLOOKUP(C5,'Occupation type lookup'!$A$2:$C$670,3,FALSE)</f>
        <v>Light Industry</v>
      </c>
      <c r="L5" t="s">
        <v>323</v>
      </c>
      <c r="M5" t="s">
        <v>657</v>
      </c>
      <c r="N5" t="s">
        <v>607</v>
      </c>
      <c r="O5" t="s">
        <v>655</v>
      </c>
    </row>
    <row r="6" spans="1:15" x14ac:dyDescent="0.25">
      <c r="A6" t="s">
        <v>232</v>
      </c>
      <c r="B6" s="9">
        <v>2.081065296467036</v>
      </c>
      <c r="C6" t="str">
        <f>+VLOOKUP(A6,'Occupation lookup 81'!$A$2:$B$340,2,FALSE)</f>
        <v>8140 : Banking/bill-discounting</v>
      </c>
      <c r="D6" t="str">
        <f>+VLOOKUP(C6,'Occupation type lookup'!$A$2:$B$670,2,FALSE)</f>
        <v>KIBS</v>
      </c>
      <c r="E6" t="str">
        <f>+VLOOKUP(C6,'Occupation type lookup'!$A$2:$C$670,3,FALSE)</f>
        <v>KIBS</v>
      </c>
      <c r="L6" t="s">
        <v>352</v>
      </c>
      <c r="M6" t="s">
        <v>657</v>
      </c>
      <c r="N6" t="s">
        <v>448</v>
      </c>
      <c r="O6" t="s">
        <v>657</v>
      </c>
    </row>
    <row r="7" spans="1:15" x14ac:dyDescent="0.25">
      <c r="A7" t="s">
        <v>237</v>
      </c>
      <c r="B7" s="9">
        <v>1.8940564378511371</v>
      </c>
      <c r="C7" t="str">
        <f>+VLOOKUP(A7,'Occupation lookup 81'!$A$2:$B$340,2,FALSE)</f>
        <v>8380 : Advertising</v>
      </c>
      <c r="D7" t="str">
        <f>+VLOOKUP(C7,'Occupation type lookup'!$A$2:$B$670,2,FALSE)</f>
        <v>KIBS</v>
      </c>
      <c r="E7" t="str">
        <f>+VLOOKUP(C7,'Occupation type lookup'!$A$2:$C$670,3,FALSE)</f>
        <v>KIBS</v>
      </c>
      <c r="L7" t="s">
        <v>401</v>
      </c>
      <c r="M7" t="s">
        <v>657</v>
      </c>
      <c r="N7" t="s">
        <v>596</v>
      </c>
      <c r="O7" t="s">
        <v>654</v>
      </c>
    </row>
    <row r="8" spans="1:15" x14ac:dyDescent="0.25">
      <c r="A8" t="s">
        <v>110</v>
      </c>
      <c r="B8" s="9">
        <v>1.8846991361047469</v>
      </c>
      <c r="C8" t="str">
        <f>+VLOOKUP(A8,'Occupation lookup 81'!$A$2:$B$340,2,FALSE)</f>
        <v>3452 : Gramophone records/pre-recorded tapes</v>
      </c>
      <c r="D8" t="str">
        <f>+VLOOKUP(C8,'Occupation type lookup'!$A$2:$B$670,2,FALSE)</f>
        <v>Manufacturing</v>
      </c>
      <c r="E8" t="str">
        <f>+VLOOKUP(C8,'Occupation type lookup'!$A$2:$C$670,3,FALSE)</f>
        <v>ES&amp;EG</v>
      </c>
      <c r="L8" t="s">
        <v>351</v>
      </c>
      <c r="M8" t="s">
        <v>657</v>
      </c>
      <c r="N8" t="s">
        <v>605</v>
      </c>
      <c r="O8" t="s">
        <v>654</v>
      </c>
    </row>
    <row r="9" spans="1:15" x14ac:dyDescent="0.25">
      <c r="A9" t="s">
        <v>107</v>
      </c>
      <c r="B9" s="9">
        <v>1.8625444060508689</v>
      </c>
      <c r="C9" t="str">
        <f>+VLOOKUP(A9,'Occupation lookup 81'!$A$2:$B$340,2,FALSE)</f>
        <v>3442 : Electrical instruments/control systems</v>
      </c>
      <c r="D9" t="str">
        <f>+VLOOKUP(C9,'Occupation type lookup'!$A$2:$B$670,2,FALSE)</f>
        <v>Manufacturing</v>
      </c>
      <c r="E9" t="str">
        <f>+VLOOKUP(C9,'Occupation type lookup'!$A$2:$C$670,3,FALSE)</f>
        <v>ES&amp;EG</v>
      </c>
      <c r="L9" t="s">
        <v>490</v>
      </c>
      <c r="M9" t="s">
        <v>657</v>
      </c>
      <c r="N9" t="s">
        <v>429</v>
      </c>
      <c r="O9" t="s">
        <v>657</v>
      </c>
    </row>
    <row r="10" spans="1:15" x14ac:dyDescent="0.25">
      <c r="A10" t="s">
        <v>241</v>
      </c>
      <c r="B10" s="9">
        <v>1.846239645130376</v>
      </c>
      <c r="C10" t="str">
        <f>+VLOOKUP(A10,'Occupation lookup 81'!$A$2:$B$340,2,FALSE)</f>
        <v>9741 : Radio/television services,theatres,etc</v>
      </c>
      <c r="D10" t="str">
        <f>+VLOOKUP(C10,'Occupation type lookup'!$A$2:$B$670,2,FALSE)</f>
        <v>Other Services</v>
      </c>
      <c r="E10" t="str">
        <f>+VLOOKUP(C10,'Occupation type lookup'!$A$2:$C$670,3,FALSE)</f>
        <v>Tourism</v>
      </c>
      <c r="L10" t="s">
        <v>322</v>
      </c>
      <c r="M10" t="s">
        <v>314</v>
      </c>
      <c r="N10" t="s">
        <v>426</v>
      </c>
      <c r="O10" t="s">
        <v>657</v>
      </c>
    </row>
    <row r="11" spans="1:15" x14ac:dyDescent="0.25">
      <c r="A11" t="s">
        <v>240</v>
      </c>
      <c r="B11" s="9">
        <v>1.840547046937</v>
      </c>
      <c r="C11" t="str">
        <f>+VLOOKUP(A11,'Occupation lookup 81'!$A$2:$B$340,2,FALSE)</f>
        <v>9711 : Film production,distribution/exhibition</v>
      </c>
      <c r="D11" t="str">
        <f>+VLOOKUP(C11,'Occupation type lookup'!$A$2:$B$670,2,FALSE)</f>
        <v>Other Services</v>
      </c>
      <c r="E11" s="6" t="str">
        <f>+D11</f>
        <v>Other Services</v>
      </c>
      <c r="L11" t="s">
        <v>376</v>
      </c>
      <c r="M11" t="s">
        <v>657</v>
      </c>
      <c r="N11" t="s">
        <v>642</v>
      </c>
      <c r="O11" t="s">
        <v>655</v>
      </c>
    </row>
    <row r="12" spans="1:15" x14ac:dyDescent="0.25">
      <c r="A12" t="s">
        <v>231</v>
      </c>
      <c r="B12" s="9">
        <v>1.806621533355244</v>
      </c>
      <c r="C12" t="str">
        <f>+VLOOKUP(A12,'Occupation lookup 81'!$A$2:$B$340,2,FALSE)</f>
        <v>7902 : Telecommunications</v>
      </c>
      <c r="D12" t="str">
        <f>+VLOOKUP(C12,'Occupation type lookup'!$A$2:$B$670,2,FALSE)</f>
        <v>Logistics and communication</v>
      </c>
      <c r="E12" t="str">
        <f>+VLOOKUP(C12,'Occupation type lookup'!$A$2:$C$670,3,FALSE)</f>
        <v>Logistics and communication</v>
      </c>
      <c r="L12" t="s">
        <v>484</v>
      </c>
      <c r="M12" t="s">
        <v>657</v>
      </c>
      <c r="N12" t="s">
        <v>641</v>
      </c>
      <c r="O12" t="s">
        <v>655</v>
      </c>
    </row>
    <row r="13" spans="1:15" x14ac:dyDescent="0.25">
      <c r="A13" t="s">
        <v>108</v>
      </c>
      <c r="B13" s="9">
        <v>1.705088044057349</v>
      </c>
      <c r="C13" t="str">
        <f>+VLOOKUP(A13,'Occupation lookup 81'!$A$2:$B$340,2,FALSE)</f>
        <v>3443 : Radio/electronic capital goods</v>
      </c>
      <c r="D13" t="str">
        <f>+VLOOKUP(C13,'Occupation type lookup'!$A$2:$B$670,2,FALSE)</f>
        <v>Manufacturing</v>
      </c>
      <c r="E13" t="str">
        <f>+VLOOKUP(C13,'Occupation type lookup'!$A$2:$C$670,3,FALSE)</f>
        <v>ES&amp;EG</v>
      </c>
    </row>
    <row r="14" spans="1:15" x14ac:dyDescent="0.25">
      <c r="A14" t="s">
        <v>242</v>
      </c>
      <c r="B14" s="9">
        <v>1.695106210261804</v>
      </c>
      <c r="C14" t="str">
        <f>+VLOOKUP(A14,'Occupation lookup 81'!$A$2:$B$340,2,FALSE)</f>
        <v>9760 : Authors,composers/own account artists</v>
      </c>
      <c r="D14" t="str">
        <f>+VLOOKUP(C14,'Occupation type lookup'!$A$2:$B$670,2,FALSE)</f>
        <v>Other Services</v>
      </c>
      <c r="E14" t="str">
        <f>+VLOOKUP(C14,'Occupation type lookup'!$A$2:$C$670,3,FALSE)</f>
        <v>Tourism</v>
      </c>
    </row>
    <row r="15" spans="1:15" x14ac:dyDescent="0.25">
      <c r="A15" t="s">
        <v>127</v>
      </c>
      <c r="B15" s="9">
        <v>1.6622790318923031</v>
      </c>
      <c r="C15" t="str">
        <f>+VLOOKUP(A15,'Occupation lookup 81'!$A$2:$B$340,2,FALSE)</f>
        <v>3710 : Measuring,checking/instruments/etc</v>
      </c>
      <c r="D15" t="str">
        <f>+VLOOKUP(C15,'Occupation type lookup'!$A$2:$B$670,2,FALSE)</f>
        <v>Manufacturing</v>
      </c>
      <c r="E15" t="str">
        <f>+VLOOKUP(C15,'Occupation type lookup'!$A$2:$C$670,3,FALSE)</f>
        <v>Light Industry</v>
      </c>
    </row>
    <row r="16" spans="1:15" x14ac:dyDescent="0.25">
      <c r="A16" t="s">
        <v>227</v>
      </c>
      <c r="B16" s="9">
        <v>1.661944910726123</v>
      </c>
      <c r="C16" t="str">
        <f>+VLOOKUP(A16,'Occupation lookup 81'!$A$2:$B$340,2,FALSE)</f>
        <v>6190 : Other wholesale distribution</v>
      </c>
      <c r="D16" t="str">
        <f>+VLOOKUP(C16,'Occupation type lookup'!$A$2:$B$670,2,FALSE)</f>
        <v>Other Services</v>
      </c>
      <c r="E16" t="str">
        <f>+VLOOKUP(C16,'Occupation type lookup'!$A$2:$C$670,3,FALSE)</f>
        <v>Distributive trades</v>
      </c>
    </row>
    <row r="17" spans="1:5" x14ac:dyDescent="0.25">
      <c r="A17" t="s">
        <v>99</v>
      </c>
      <c r="B17" s="9">
        <v>1.6239834843095331</v>
      </c>
      <c r="C17" t="str">
        <f>+VLOOKUP(A17,'Occupation lookup 81'!$A$2:$B$340,2,FALSE)</f>
        <v>3302 : Electronic data processing equipment</v>
      </c>
      <c r="D17" t="str">
        <f>+VLOOKUP(C17,'Occupation type lookup'!$A$2:$B$670,2,FALSE)</f>
        <v>Manufacturing</v>
      </c>
      <c r="E17" t="str">
        <f>+VLOOKUP(C17,'Occupation type lookup'!$A$2:$C$670,3,FALSE)</f>
        <v>ES&amp;EG</v>
      </c>
    </row>
    <row r="18" spans="1:5" x14ac:dyDescent="0.25">
      <c r="A18" t="s">
        <v>226</v>
      </c>
      <c r="B18" s="9">
        <v>1.514701054698318</v>
      </c>
      <c r="C18" t="str">
        <f>+VLOOKUP(A18,'Occupation lookup 81'!$A$2:$B$340,2,FALSE)</f>
        <v>6180 : Wholesale distribution:medical goods</v>
      </c>
      <c r="D18" t="str">
        <f>+VLOOKUP(C18,'Occupation type lookup'!$A$2:$B$670,2,FALSE)</f>
        <v>Other Services</v>
      </c>
      <c r="E18" t="str">
        <f>+VLOOKUP(C18,'Occupation type lookup'!$A$2:$C$670,3,FALSE)</f>
        <v>Distributive trades</v>
      </c>
    </row>
    <row r="19" spans="1:5" x14ac:dyDescent="0.25">
      <c r="A19" t="s">
        <v>236</v>
      </c>
      <c r="B19" s="9">
        <v>1.5083716843833059</v>
      </c>
      <c r="C19" t="str">
        <f>+VLOOKUP(A19,'Occupation lookup 81'!$A$2:$B$340,2,FALSE)</f>
        <v>8370 : Professional/technical services (Other)</v>
      </c>
      <c r="D19" t="str">
        <f>+VLOOKUP(C19,'Occupation type lookup'!$A$2:$B$670,2,FALSE)</f>
        <v>KIBS</v>
      </c>
      <c r="E19" t="str">
        <f>+VLOOKUP(C19,'Occupation type lookup'!$A$2:$C$670,3,FALSE)</f>
        <v>KIBS</v>
      </c>
    </row>
    <row r="20" spans="1:5" x14ac:dyDescent="0.25">
      <c r="A20" t="s">
        <v>222</v>
      </c>
      <c r="B20" s="9">
        <v>1.4784129983207099</v>
      </c>
      <c r="C20" t="str">
        <f>+VLOOKUP(A20,'Occupation lookup 81'!$A$2:$B$340,2,FALSE)</f>
        <v>6149 : Wholesale distribution:machinery etc</v>
      </c>
      <c r="D20" t="str">
        <f>+VLOOKUP(C20,'Occupation type lookup'!$A$2:$B$670,2,FALSE)</f>
        <v>Other Services</v>
      </c>
      <c r="E20" t="str">
        <f>+VLOOKUP(C20,'Occupation type lookup'!$A$2:$C$670,3,FALSE)</f>
        <v>Distributive trades</v>
      </c>
    </row>
    <row r="21" spans="1:5" x14ac:dyDescent="0.25">
      <c r="A21" t="s">
        <v>112</v>
      </c>
      <c r="B21" s="9">
        <v>1.4659256286486111</v>
      </c>
      <c r="C21" t="str">
        <f>+VLOOKUP(A21,'Occupation lookup 81'!$A$2:$B$340,2,FALSE)</f>
        <v>3454 : Electronic consumer goods/etc (Other)</v>
      </c>
      <c r="D21" t="str">
        <f>+VLOOKUP(C21,'Occupation type lookup'!$A$2:$B$670,2,FALSE)</f>
        <v>Manufacturing</v>
      </c>
      <c r="E21" t="str">
        <f>+VLOOKUP(C21,'Occupation type lookup'!$A$2:$C$670,3,FALSE)</f>
        <v>ES&amp;EG</v>
      </c>
    </row>
    <row r="22" spans="1:5" x14ac:dyDescent="0.25">
      <c r="A22" t="s">
        <v>200</v>
      </c>
      <c r="B22" s="9">
        <v>1.3552056915161339</v>
      </c>
      <c r="C22" t="str">
        <f>+VLOOKUP(A22,'Occupation lookup 81'!$A$2:$B$340,2,FALSE)</f>
        <v>4751 : Printing/publishing of newspapers</v>
      </c>
      <c r="D22" t="str">
        <f>+VLOOKUP(C22,'Occupation type lookup'!$A$2:$B$670,2,FALSE)</f>
        <v>Manufacturing</v>
      </c>
      <c r="E22" t="str">
        <f>+VLOOKUP(C22,'Occupation type lookup'!$A$2:$C$670,3,FALSE)</f>
        <v>Light Industry</v>
      </c>
    </row>
    <row r="23" spans="1:5" x14ac:dyDescent="0.25">
      <c r="A23" t="s">
        <v>233</v>
      </c>
      <c r="B23" s="9">
        <v>1.3516246698883809</v>
      </c>
      <c r="C23" t="str">
        <f>+VLOOKUP(A23,'Occupation lookup 81'!$A$2:$B$340,2,FALSE)</f>
        <v>8150 : Other financial institutions</v>
      </c>
      <c r="D23" t="str">
        <f>+VLOOKUP(C23,'Occupation type lookup'!$A$2:$B$670,2,FALSE)</f>
        <v>KIBS</v>
      </c>
      <c r="E23" t="str">
        <f>+VLOOKUP(C23,'Occupation type lookup'!$A$2:$C$670,3,FALSE)</f>
        <v>KIBS</v>
      </c>
    </row>
    <row r="24" spans="1:5" x14ac:dyDescent="0.25">
      <c r="A24" t="s">
        <v>211</v>
      </c>
      <c r="B24" s="9">
        <v>1.3473359016163551</v>
      </c>
      <c r="C24" t="str">
        <f>+VLOOKUP(A24,'Occupation lookup 81'!$A$2:$B$340,2,FALSE)</f>
        <v>4920 : Musical instruments</v>
      </c>
      <c r="D24" t="str">
        <f>+VLOOKUP(C24,'Occupation type lookup'!$A$2:$B$670,2,FALSE)</f>
        <v>Manufacturing</v>
      </c>
      <c r="E24" t="str">
        <f>+VLOOKUP(C24,'Occupation type lookup'!$A$2:$C$670,3,FALSE)</f>
        <v>Light Industry</v>
      </c>
    </row>
    <row r="25" spans="1:5" x14ac:dyDescent="0.25">
      <c r="A25" t="s">
        <v>239</v>
      </c>
      <c r="B25" s="9">
        <v>1.333658321614438</v>
      </c>
      <c r="C25" t="str">
        <f>+VLOOKUP(A25,'Occupation lookup 81'!$A$2:$B$340,2,FALSE)</f>
        <v>9400 : Research/development</v>
      </c>
      <c r="D25" t="str">
        <f>+VLOOKUP(C25,'Occupation type lookup'!$A$2:$B$670,2,FALSE)</f>
        <v>Other Services</v>
      </c>
      <c r="E25" t="str">
        <f>+VLOOKUP(C25,'Occupation type lookup'!$A$2:$C$670,3,FALSE)</f>
        <v>Other Services</v>
      </c>
    </row>
    <row r="26" spans="1:5" x14ac:dyDescent="0.25">
      <c r="A26" t="s">
        <v>88</v>
      </c>
      <c r="B26" s="9">
        <v>1.282048319494407</v>
      </c>
      <c r="C26" t="str">
        <f>+VLOOKUP(A26,'Occupation lookup 81'!$A$2:$B$340,2,FALSE)</f>
        <v>3276 : Printing,bookbinding,etc:machinery</v>
      </c>
      <c r="D26" t="str">
        <f>+VLOOKUP(C26,'Occupation type lookup'!$A$2:$B$670,2,FALSE)</f>
        <v>Manufacturing</v>
      </c>
      <c r="E26" t="str">
        <f>+VLOOKUP(C26,'Occupation type lookup'!$A$2:$C$670,3,FALSE)</f>
        <v>Manufacturing</v>
      </c>
    </row>
    <row r="27" spans="1:5" x14ac:dyDescent="0.25">
      <c r="A27" t="s">
        <v>192</v>
      </c>
      <c r="B27" s="9">
        <v>1.241158960353943</v>
      </c>
      <c r="C27" t="str">
        <f>+VLOOKUP(A27,'Occupation lookup 81'!$A$2:$B$340,2,FALSE)</f>
        <v>4672 : Shop/office fitting</v>
      </c>
      <c r="D27" t="str">
        <f>+VLOOKUP(C27,'Occupation type lookup'!$A$2:$B$670,2,FALSE)</f>
        <v>Manufacturing</v>
      </c>
      <c r="E27" t="str">
        <f>+VLOOKUP(C27,'Occupation type lookup'!$A$2:$C$670,3,FALSE)</f>
        <v>Light Industry</v>
      </c>
    </row>
    <row r="28" spans="1:5" x14ac:dyDescent="0.25">
      <c r="A28" t="s">
        <v>223</v>
      </c>
      <c r="B28" s="9">
        <v>1.2017481442986131</v>
      </c>
      <c r="C28" t="str">
        <f>+VLOOKUP(A28,'Occupation lookup 81'!$A$2:$B$340,2,FALSE)</f>
        <v>6150 : Wholesale distribution:household goods</v>
      </c>
      <c r="D28" t="str">
        <f>+VLOOKUP(C28,'Occupation type lookup'!$A$2:$B$670,2,FALSE)</f>
        <v>Other Services</v>
      </c>
      <c r="E28" t="str">
        <f>+VLOOKUP(C28,'Occupation type lookup'!$A$2:$C$670,3,FALSE)</f>
        <v>Distributive trades</v>
      </c>
    </row>
    <row r="29" spans="1:5" x14ac:dyDescent="0.25">
      <c r="A29" t="s">
        <v>213</v>
      </c>
      <c r="B29" s="9">
        <v>1.145225179926016</v>
      </c>
      <c r="C29" t="str">
        <f>+VLOOKUP(A29,'Occupation lookup 81'!$A$2:$B$340,2,FALSE)</f>
        <v>4941 : Toys/games</v>
      </c>
      <c r="D29" t="str">
        <f>+VLOOKUP(C29,'Occupation type lookup'!$A$2:$B$670,2,FALSE)</f>
        <v>Manufacturing</v>
      </c>
      <c r="E29" t="str">
        <f>+VLOOKUP(C29,'Occupation type lookup'!$A$2:$C$670,3,FALSE)</f>
        <v>Light Industry</v>
      </c>
    </row>
    <row r="30" spans="1:5" x14ac:dyDescent="0.25">
      <c r="A30" t="s">
        <v>54</v>
      </c>
      <c r="B30" s="9">
        <v>1.126571836454807</v>
      </c>
      <c r="C30" t="str">
        <f>+VLOOKUP(A30,'Occupation lookup 81'!$A$2:$B$340,2,FALSE)</f>
        <v>2582 : Perfumes,cosmetics/toilet preparations</v>
      </c>
      <c r="D30" t="str">
        <f>+VLOOKUP(C30,'Occupation type lookup'!$A$2:$B$670,2,FALSE)</f>
        <v>Manufacturing</v>
      </c>
      <c r="E30" t="str">
        <f>+VLOOKUP(C30,'Occupation type lookup'!$A$2:$C$670,3,FALSE)</f>
        <v>Light Industry</v>
      </c>
    </row>
    <row r="31" spans="1:5" x14ac:dyDescent="0.25">
      <c r="A31" t="s">
        <v>105</v>
      </c>
      <c r="B31" s="9">
        <v>1.1053356686558731</v>
      </c>
      <c r="C31" t="str">
        <f>+VLOOKUP(A31,'Occupation lookup 81'!$A$2:$B$340,2,FALSE)</f>
        <v>3435 : Electrical equipment:industrial (Other)</v>
      </c>
      <c r="D31" t="str">
        <f>+VLOOKUP(C31,'Occupation type lookup'!$A$2:$B$670,2,FALSE)</f>
        <v>Manufacturing</v>
      </c>
      <c r="E31" t="str">
        <f>+VLOOKUP(C31,'Occupation type lookup'!$A$2:$C$670,3,FALSE)</f>
        <v>ES&amp;EG</v>
      </c>
    </row>
    <row r="32" spans="1:5" x14ac:dyDescent="0.25">
      <c r="A32" t="s">
        <v>212</v>
      </c>
      <c r="B32" s="9">
        <v>1.103439779866245</v>
      </c>
      <c r="C32" t="str">
        <f>+VLOOKUP(A32,'Occupation lookup 81'!$A$2:$B$340,2,FALSE)</f>
        <v>4930 : Photographic processing laboratories</v>
      </c>
      <c r="D32" t="str">
        <f>+VLOOKUP(C32,'Occupation type lookup'!$A$2:$B$670,2,FALSE)</f>
        <v>Manufacturing</v>
      </c>
      <c r="E32" t="str">
        <f>+VLOOKUP(C32,'Occupation type lookup'!$A$2:$C$670,3,FALSE)</f>
        <v>Light Industry</v>
      </c>
    </row>
    <row r="33" spans="1:5" x14ac:dyDescent="0.25">
      <c r="A33" t="s">
        <v>109</v>
      </c>
      <c r="B33" s="9">
        <v>1.0568875526840851</v>
      </c>
      <c r="C33" t="str">
        <f>+VLOOKUP(A33,'Occupation lookup 81'!$A$2:$B$340,2,FALSE)</f>
        <v>3444 : Components:electronic equipment</v>
      </c>
      <c r="D33" t="str">
        <f>+VLOOKUP(C33,'Occupation type lookup'!$A$2:$B$670,2,FALSE)</f>
        <v>Manufacturing</v>
      </c>
      <c r="E33" t="str">
        <f>+VLOOKUP(C33,'Occupation type lookup'!$A$2:$C$670,3,FALSE)</f>
        <v>ES&amp;EG</v>
      </c>
    </row>
    <row r="34" spans="1:5" x14ac:dyDescent="0.25">
      <c r="A34" t="s">
        <v>205</v>
      </c>
      <c r="B34" s="9">
        <v>1.0547081138157159</v>
      </c>
      <c r="C34" t="str">
        <f>+VLOOKUP(A34,'Occupation lookup 81'!$A$2:$B$340,2,FALSE)</f>
        <v>4832 : Plastics semi-manufactures</v>
      </c>
      <c r="D34" t="str">
        <f>+VLOOKUP(C34,'Occupation type lookup'!$A$2:$B$670,2,FALSE)</f>
        <v>Manufacturing</v>
      </c>
      <c r="E34" t="str">
        <f>+VLOOKUP(C34,'Occupation type lookup'!$A$2:$C$670,3,FALSE)</f>
        <v>Light Industry</v>
      </c>
    </row>
    <row r="35" spans="1:5" x14ac:dyDescent="0.25">
      <c r="A35" t="s">
        <v>111</v>
      </c>
      <c r="B35" s="9">
        <v>1.045765264304207</v>
      </c>
      <c r="C35" t="str">
        <f>+VLOOKUP(A35,'Occupation lookup 81'!$A$2:$B$340,2,FALSE)</f>
        <v>3453 : Active components/sub-assemblies</v>
      </c>
      <c r="D35" t="str">
        <f>+VLOOKUP(C35,'Occupation type lookup'!$A$2:$B$670,2,FALSE)</f>
        <v>Manufacturing</v>
      </c>
      <c r="E35" t="str">
        <f>+VLOOKUP(C35,'Occupation type lookup'!$A$2:$C$670,3,FALSE)</f>
        <v>ES&amp;EG</v>
      </c>
    </row>
    <row r="36" spans="1:5" x14ac:dyDescent="0.25">
      <c r="A36" t="s">
        <v>26</v>
      </c>
      <c r="B36" s="9">
        <v>1.0393264194172931</v>
      </c>
      <c r="C36" t="str">
        <f>+VLOOKUP(A36,'Occupation lookup 81'!$A$2:$B$340,2,FALSE)</f>
        <v>2420 : Cement,lime/plaster</v>
      </c>
      <c r="D36" t="str">
        <f>+VLOOKUP(C36,'Occupation type lookup'!$A$2:$B$670,2,FALSE)</f>
        <v>Manufacturing</v>
      </c>
      <c r="E36" t="str">
        <f>+VLOOKUP(C36,'Occupation type lookup'!$A$2:$C$670,3,FALSE)</f>
        <v>Manufacturing</v>
      </c>
    </row>
    <row r="37" spans="1:5" x14ac:dyDescent="0.25">
      <c r="A37" t="s">
        <v>103</v>
      </c>
      <c r="B37" s="9">
        <v>1.0188568420879289</v>
      </c>
      <c r="C37" t="str">
        <f>+VLOOKUP(A37,'Occupation lookup 81'!$A$2:$B$340,2,FALSE)</f>
        <v>3433 : Alarms/signalling equipment</v>
      </c>
      <c r="D37" t="str">
        <f>+VLOOKUP(C37,'Occupation type lookup'!$A$2:$B$670,2,FALSE)</f>
        <v>Manufacturing</v>
      </c>
      <c r="E37" t="str">
        <f>+VLOOKUP(C37,'Occupation type lookup'!$A$2:$C$670,3,FALSE)</f>
        <v>ES&amp;EG</v>
      </c>
    </row>
    <row r="38" spans="1:5" x14ac:dyDescent="0.25">
      <c r="A38" t="s">
        <v>128</v>
      </c>
      <c r="B38" s="9">
        <v>0.99140181263811766</v>
      </c>
      <c r="C38" t="str">
        <f>+VLOOKUP(A38,'Occupation lookup 81'!$A$2:$B$340,2,FALSE)</f>
        <v>3720 : Medical/surgical/orthopaedic appliances</v>
      </c>
      <c r="D38" t="str">
        <f>+VLOOKUP(C38,'Occupation type lookup'!$A$2:$B$670,2,FALSE)</f>
        <v>Manufacturing</v>
      </c>
      <c r="E38" t="str">
        <f>+VLOOKUP(C38,'Occupation type lookup'!$A$2:$C$670,3,FALSE)</f>
        <v>Light Industry</v>
      </c>
    </row>
    <row r="39" spans="1:5" x14ac:dyDescent="0.25">
      <c r="A39" t="s">
        <v>228</v>
      </c>
      <c r="B39" s="9">
        <v>0.9693163170478325</v>
      </c>
      <c r="C39" t="str">
        <f>+VLOOKUP(A39,'Occupation lookup 81'!$A$2:$B$340,2,FALSE)</f>
        <v>7100 : Railways</v>
      </c>
      <c r="D39" t="str">
        <f>+VLOOKUP(C39,'Occupation type lookup'!$A$2:$B$670,2,FALSE)</f>
        <v>Logistics and communication</v>
      </c>
      <c r="E39" t="str">
        <f>+VLOOKUP(C39,'Occupation type lookup'!$A$2:$C$670,3,FALSE)</f>
        <v>Transport and Storage</v>
      </c>
    </row>
    <row r="40" spans="1:5" x14ac:dyDescent="0.25">
      <c r="A40" t="s">
        <v>220</v>
      </c>
      <c r="B40" s="9">
        <v>0.95020874856357607</v>
      </c>
      <c r="C40" t="str">
        <f>+VLOOKUP(A40,'Occupation lookup 81'!$A$2:$B$340,2,FALSE)</f>
        <v>6130 : Wholesale distribution:timber etc</v>
      </c>
      <c r="D40" t="str">
        <f>+VLOOKUP(C40,'Occupation type lookup'!$A$2:$B$670,2,FALSE)</f>
        <v>Other Services</v>
      </c>
      <c r="E40" t="str">
        <f>+VLOOKUP(C40,'Occupation type lookup'!$A$2:$C$670,3,FALSE)</f>
        <v>Distributive trades</v>
      </c>
    </row>
    <row r="41" spans="1:5" x14ac:dyDescent="0.25">
      <c r="A41" t="s">
        <v>183</v>
      </c>
      <c r="B41" s="9">
        <v>0.94440188317852902</v>
      </c>
      <c r="C41" t="str">
        <f>+VLOOKUP(A41,'Occupation lookup 81'!$A$2:$B$340,2,FALSE)</f>
        <v>4560 : Fur goods</v>
      </c>
      <c r="D41" t="str">
        <f>+VLOOKUP(C41,'Occupation type lookup'!$A$2:$B$670,2,FALSE)</f>
        <v>Manufacturing</v>
      </c>
      <c r="E41" t="str">
        <f>+VLOOKUP(C41,'Occupation type lookup'!$A$2:$C$670,3,FALSE)</f>
        <v>Light Industry</v>
      </c>
    </row>
    <row r="42" spans="1:5" x14ac:dyDescent="0.25">
      <c r="A42" t="s">
        <v>218</v>
      </c>
      <c r="B42" s="9">
        <v>0.93644194827703686</v>
      </c>
      <c r="C42" t="str">
        <f>+VLOOKUP(A42,'Occupation lookup 81'!$A$2:$B$340,2,FALSE)</f>
        <v>6110 : Wholesale distribution:raw materials</v>
      </c>
      <c r="D42" t="str">
        <f>+VLOOKUP(C42,'Occupation type lookup'!$A$2:$B$670,2,FALSE)</f>
        <v>Other Services</v>
      </c>
      <c r="E42" t="str">
        <f>+VLOOKUP(C42,'Occupation type lookup'!$A$2:$C$670,3,FALSE)</f>
        <v>Distributive trades</v>
      </c>
    </row>
    <row r="43" spans="1:5" x14ac:dyDescent="0.25">
      <c r="A43" t="s">
        <v>47</v>
      </c>
      <c r="B43" s="9">
        <v>0.90920842337202812</v>
      </c>
      <c r="C43" t="str">
        <f>+VLOOKUP(A43,'Occupation lookup 81'!$A$2:$B$340,2,FALSE)</f>
        <v>2564 : Essential oils/flavouring materials</v>
      </c>
      <c r="D43" t="str">
        <f>+VLOOKUP(C43,'Occupation type lookup'!$A$2:$B$670,2,FALSE)</f>
        <v>Manufacturing</v>
      </c>
      <c r="E43" t="str">
        <f>+VLOOKUP(C43,'Occupation type lookup'!$A$2:$C$670,3,FALSE)</f>
        <v>Light Industry</v>
      </c>
    </row>
    <row r="44" spans="1:5" x14ac:dyDescent="0.25">
      <c r="A44" t="s">
        <v>140</v>
      </c>
      <c r="B44" s="9">
        <v>0.89866459027779988</v>
      </c>
      <c r="C44" t="str">
        <f>+VLOOKUP(A44,'Occupation lookup 81'!$A$2:$B$340,2,FALSE)</f>
        <v>4160 : Grain milling</v>
      </c>
      <c r="D44" t="str">
        <f>+VLOOKUP(C44,'Occupation type lookup'!$A$2:$B$670,2,FALSE)</f>
        <v>Manufacturing</v>
      </c>
      <c r="E44" t="str">
        <f>+VLOOKUP(C44,'Occupation type lookup'!$A$2:$C$670,3,FALSE)</f>
        <v>Light Industry</v>
      </c>
    </row>
    <row r="45" spans="1:5" x14ac:dyDescent="0.25">
      <c r="A45" t="s">
        <v>39</v>
      </c>
      <c r="B45" s="9">
        <v>0.88844272776602184</v>
      </c>
      <c r="C45" t="str">
        <f>+VLOOKUP(A45,'Occupation lookup 81'!$A$2:$B$340,2,FALSE)</f>
        <v>2513 : Fertilisers</v>
      </c>
      <c r="D45" t="str">
        <f>+VLOOKUP(C45,'Occupation type lookup'!$A$2:$B$670,2,FALSE)</f>
        <v>Manufacturing</v>
      </c>
      <c r="E45" t="str">
        <f>+VLOOKUP(C45,'Occupation type lookup'!$A$2:$C$670,3,FALSE)</f>
        <v>Light Industry</v>
      </c>
    </row>
    <row r="46" spans="1:5" x14ac:dyDescent="0.25">
      <c r="A46" t="s">
        <v>11</v>
      </c>
      <c r="B46" s="9">
        <v>0.86753141407595447</v>
      </c>
      <c r="C46" t="str">
        <f>+VLOOKUP(A46,'Occupation lookup 81'!$A$2:$B$340,2,FALSE)</f>
        <v>1620 : Public gas supply</v>
      </c>
      <c r="D46" t="str">
        <f>+VLOOKUP(C46,'Occupation type lookup'!$A$2:$B$670,2,FALSE)</f>
        <v>Energy and water supply</v>
      </c>
      <c r="E46" t="str">
        <f>+VLOOKUP(C46,'Occupation type lookup'!$A$2:$C$670,3,FALSE)</f>
        <v>Energy and water supply</v>
      </c>
    </row>
    <row r="47" spans="1:5" x14ac:dyDescent="0.25">
      <c r="A47" t="s">
        <v>230</v>
      </c>
      <c r="B47" s="9">
        <v>0.84172777026199419</v>
      </c>
      <c r="C47" t="str">
        <f>+VLOOKUP(A47,'Occupation lookup 81'!$A$2:$B$340,2,FALSE)</f>
        <v>7400 : Sea transport</v>
      </c>
      <c r="D47" t="str">
        <f>+VLOOKUP(C47,'Occupation type lookup'!$A$2:$B$670,2,FALSE)</f>
        <v>Logistics and communication</v>
      </c>
      <c r="E47" t="str">
        <f>+VLOOKUP(C47,'Occupation type lookup'!$A$2:$C$670,3,FALSE)</f>
        <v>Transport and Storage</v>
      </c>
    </row>
    <row r="48" spans="1:5" x14ac:dyDescent="0.25">
      <c r="A48" t="s">
        <v>210</v>
      </c>
      <c r="B48" s="9">
        <v>0.82521936277409524</v>
      </c>
      <c r="C48" t="str">
        <f>+VLOOKUP(A48,'Occupation lookup 81'!$A$2:$B$340,2,FALSE)</f>
        <v>4910 : Jewellery/coins</v>
      </c>
      <c r="D48" t="str">
        <f>+VLOOKUP(C48,'Occupation type lookup'!$A$2:$B$670,2,FALSE)</f>
        <v>Manufacturing</v>
      </c>
      <c r="E48" t="str">
        <f>+VLOOKUP(C48,'Occupation type lookup'!$A$2:$C$670,3,FALSE)</f>
        <v>Light Industry</v>
      </c>
    </row>
    <row r="49" spans="1:5" x14ac:dyDescent="0.25">
      <c r="A49" t="s">
        <v>143</v>
      </c>
      <c r="B49" s="9">
        <v>0.81215602361498196</v>
      </c>
      <c r="C49" t="str">
        <f>+VLOOKUP(A49,'Occupation lookup 81'!$A$2:$B$340,2,FALSE)</f>
        <v>4197 : Biscuits/crispbread</v>
      </c>
      <c r="D49" t="str">
        <f>+VLOOKUP(C49,'Occupation type lookup'!$A$2:$B$670,2,FALSE)</f>
        <v>Manufacturing</v>
      </c>
      <c r="E49" t="str">
        <f>+VLOOKUP(C49,'Occupation type lookup'!$A$2:$C$670,3,FALSE)</f>
        <v>Light Industry</v>
      </c>
    </row>
    <row r="50" spans="1:5" x14ac:dyDescent="0.25">
      <c r="A50" t="s">
        <v>116</v>
      </c>
      <c r="B50" s="9">
        <v>0.80322421104941455</v>
      </c>
      <c r="C50" t="str">
        <f>+VLOOKUP(A50,'Occupation lookup 81'!$A$2:$B$340,2,FALSE)</f>
        <v>3510 : Motor vehicles/their engines</v>
      </c>
      <c r="D50" t="str">
        <f>+VLOOKUP(C50,'Occupation type lookup'!$A$2:$B$670,2,FALSE)</f>
        <v>Manufacturing</v>
      </c>
      <c r="E50" t="str">
        <f>+VLOOKUP(C50,'Occupation type lookup'!$A$2:$C$670,3,FALSE)</f>
        <v>Vehicles</v>
      </c>
    </row>
    <row r="51" spans="1:5" x14ac:dyDescent="0.25">
      <c r="A51" t="s">
        <v>98</v>
      </c>
      <c r="B51" s="9">
        <v>0.80172691509937433</v>
      </c>
      <c r="C51" t="str">
        <f>+VLOOKUP(A51,'Occupation lookup 81'!$A$2:$B$340,2,FALSE)</f>
        <v>3301 : Office machinery</v>
      </c>
      <c r="D51" t="str">
        <f>+VLOOKUP(C51,'Occupation type lookup'!$A$2:$B$670,2,FALSE)</f>
        <v>Manufacturing</v>
      </c>
      <c r="E51" t="str">
        <f>+VLOOKUP(C51,'Occupation type lookup'!$A$2:$C$670,3,FALSE)</f>
        <v>ES&amp;EG</v>
      </c>
    </row>
    <row r="52" spans="1:5" x14ac:dyDescent="0.25">
      <c r="A52" t="s">
        <v>52</v>
      </c>
      <c r="B52" s="9">
        <v>0.77118051663700971</v>
      </c>
      <c r="C52" t="str">
        <f>+VLOOKUP(A52,'Occupation lookup 81'!$A$2:$B$340,2,FALSE)</f>
        <v>2570 : Pharmaceutical products</v>
      </c>
      <c r="D52" t="str">
        <f>+VLOOKUP(C52,'Occupation type lookup'!$A$2:$B$670,2,FALSE)</f>
        <v>Manufacturing</v>
      </c>
      <c r="E52" t="str">
        <f>+VLOOKUP(C52,'Occupation type lookup'!$A$2:$C$670,3,FALSE)</f>
        <v>Light Industry</v>
      </c>
    </row>
    <row r="53" spans="1:5" x14ac:dyDescent="0.25">
      <c r="A53" t="s">
        <v>169</v>
      </c>
      <c r="B53" s="9">
        <v>0.75233868002687643</v>
      </c>
      <c r="C53" t="str">
        <f>+VLOOKUP(A53,'Occupation lookup 81'!$A$2:$B$340,2,FALSE)</f>
        <v>4420 : Leather goods</v>
      </c>
      <c r="D53" t="str">
        <f>+VLOOKUP(C53,'Occupation type lookup'!$A$2:$B$670,2,FALSE)</f>
        <v>Manufacturing</v>
      </c>
      <c r="E53" t="str">
        <f>+VLOOKUP(C53,'Occupation type lookup'!$A$2:$C$670,3,FALSE)</f>
        <v>Light Industry</v>
      </c>
    </row>
    <row r="54" spans="1:5" x14ac:dyDescent="0.25">
      <c r="A54" t="s">
        <v>189</v>
      </c>
      <c r="B54" s="9">
        <v>0.74838380422755602</v>
      </c>
      <c r="C54" t="str">
        <f>+VLOOKUP(A54,'Occupation lookup 81'!$A$2:$B$340,2,FALSE)</f>
        <v>4663 : Brushes/brooms</v>
      </c>
      <c r="D54" t="str">
        <f>+VLOOKUP(C54,'Occupation type lookup'!$A$2:$B$670,2,FALSE)</f>
        <v>Manufacturing</v>
      </c>
      <c r="E54" t="str">
        <f>+VLOOKUP(C54,'Occupation type lookup'!$A$2:$C$670,3,FALSE)</f>
        <v>Light Industry</v>
      </c>
    </row>
    <row r="55" spans="1:5" x14ac:dyDescent="0.25">
      <c r="A55" t="s">
        <v>45</v>
      </c>
      <c r="B55" s="9">
        <v>0.74347757351769406</v>
      </c>
      <c r="C55" t="str">
        <f>+VLOOKUP(A55,'Occupation lookup 81'!$A$2:$B$340,2,FALSE)</f>
        <v>2562 : Formulated adhesives/sealants</v>
      </c>
      <c r="D55" t="str">
        <f>+VLOOKUP(C55,'Occupation type lookup'!$A$2:$B$670,2,FALSE)</f>
        <v>Manufacturing</v>
      </c>
      <c r="E55" t="str">
        <f>+VLOOKUP(C55,'Occupation type lookup'!$A$2:$C$670,3,FALSE)</f>
        <v>Light Industry</v>
      </c>
    </row>
    <row r="56" spans="1:5" x14ac:dyDescent="0.25">
      <c r="A56" t="s">
        <v>113</v>
      </c>
      <c r="B56" s="9">
        <v>0.73900591012527073</v>
      </c>
      <c r="C56" t="str">
        <f>+VLOOKUP(A56,'Occupation lookup 81'!$A$2:$B$340,2,FALSE)</f>
        <v>3460 : Domestic-type electric appliances</v>
      </c>
      <c r="D56" t="str">
        <f>+VLOOKUP(C56,'Occupation type lookup'!$A$2:$B$670,2,FALSE)</f>
        <v>Manufacturing</v>
      </c>
      <c r="E56" t="str">
        <f>+VLOOKUP(C56,'Occupation type lookup'!$A$2:$C$670,3,FALSE)</f>
        <v>ES&amp;EG</v>
      </c>
    </row>
    <row r="57" spans="1:5" x14ac:dyDescent="0.25">
      <c r="A57" t="s">
        <v>221</v>
      </c>
      <c r="B57" s="9">
        <v>0.73407383705279516</v>
      </c>
      <c r="C57" t="str">
        <f>+VLOOKUP(A57,'Occupation lookup 81'!$A$2:$B$340,2,FALSE)</f>
        <v>6148 : Wholesale distribution:motor vehicles</v>
      </c>
      <c r="D57" t="str">
        <f>+VLOOKUP(C57,'Occupation type lookup'!$A$2:$B$670,2,FALSE)</f>
        <v>Other Services</v>
      </c>
      <c r="E57" t="str">
        <f>+VLOOKUP(C57,'Occupation type lookup'!$A$2:$C$670,3,FALSE)</f>
        <v>Distributive trades</v>
      </c>
    </row>
    <row r="58" spans="1:5" x14ac:dyDescent="0.25">
      <c r="A58" t="s">
        <v>145</v>
      </c>
      <c r="B58" s="9">
        <v>0.72687849403877058</v>
      </c>
      <c r="C58" t="str">
        <f>+VLOOKUP(A58,'Occupation lookup 81'!$A$2:$B$340,2,FALSE)</f>
        <v>4221 : Compound animal feeds</v>
      </c>
      <c r="D58" t="str">
        <f>+VLOOKUP(C58,'Occupation type lookup'!$A$2:$B$670,2,FALSE)</f>
        <v>Manufacturing</v>
      </c>
      <c r="E58" t="str">
        <f>+VLOOKUP(C58,'Occupation type lookup'!$A$2:$C$670,3,FALSE)</f>
        <v>Light Industry</v>
      </c>
    </row>
    <row r="59" spans="1:5" x14ac:dyDescent="0.25">
      <c r="A59" t="s">
        <v>94</v>
      </c>
      <c r="B59" s="9">
        <v>0.69167046745226635</v>
      </c>
      <c r="C59" t="str">
        <f>+VLOOKUP(A59,'Occupation lookup 81'!$A$2:$B$340,2,FALSE)</f>
        <v>3287 : Pumps</v>
      </c>
      <c r="D59" t="str">
        <f>+VLOOKUP(C59,'Occupation type lookup'!$A$2:$B$670,2,FALSE)</f>
        <v>Manufacturing</v>
      </c>
      <c r="E59" t="str">
        <f>+VLOOKUP(C59,'Occupation type lookup'!$A$2:$C$670,3,FALSE)</f>
        <v>ES&amp;EG</v>
      </c>
    </row>
    <row r="60" spans="1:5" x14ac:dyDescent="0.25">
      <c r="A60" t="s">
        <v>13</v>
      </c>
      <c r="B60" s="9">
        <v>0.69011077795647779</v>
      </c>
      <c r="C60" t="str">
        <f>+VLOOKUP(A60,'Occupation lookup 81'!$A$2:$B$340,2,FALSE)</f>
        <v>1700 : Water supply industry</v>
      </c>
      <c r="D60" t="str">
        <f>+VLOOKUP(C60,'Occupation type lookup'!$A$2:$B$670,2,FALSE)</f>
        <v>Energy and water supply</v>
      </c>
      <c r="E60" t="str">
        <f>+VLOOKUP(C60,'Occupation type lookup'!$A$2:$C$670,3,FALSE)</f>
        <v>Energy and water supply</v>
      </c>
    </row>
    <row r="61" spans="1:5" x14ac:dyDescent="0.25">
      <c r="A61" t="s">
        <v>65</v>
      </c>
      <c r="B61" s="9">
        <v>0.66141438044093159</v>
      </c>
      <c r="C61" t="str">
        <f>+VLOOKUP(A61,'Occupation lookup 81'!$A$2:$B$340,2,FALSE)</f>
        <v>3162 : Cutlery/similar tableware; razors</v>
      </c>
      <c r="D61" t="str">
        <f>+VLOOKUP(C61,'Occupation type lookup'!$A$2:$B$670,2,FALSE)</f>
        <v>Manufacturing</v>
      </c>
      <c r="E61" t="str">
        <f>+VLOOKUP(C61,'Occupation type lookup'!$A$2:$C$670,3,FALSE)</f>
        <v>Metal manufacturing</v>
      </c>
    </row>
    <row r="62" spans="1:5" x14ac:dyDescent="0.25">
      <c r="A62" t="s">
        <v>80</v>
      </c>
      <c r="B62" s="9">
        <v>0.64937502128529145</v>
      </c>
      <c r="C62" t="str">
        <f>+VLOOKUP(A62,'Occupation lookup 81'!$A$2:$B$340,2,FALSE)</f>
        <v>3245 : Chemical industry machinery; etc</v>
      </c>
      <c r="D62" t="str">
        <f>+VLOOKUP(C62,'Occupation type lookup'!$A$2:$B$670,2,FALSE)</f>
        <v>Manufacturing</v>
      </c>
      <c r="E62" t="str">
        <f>+VLOOKUP(C62,'Occupation type lookup'!$A$2:$C$670,3,FALSE)</f>
        <v>Manufacturing</v>
      </c>
    </row>
    <row r="63" spans="1:5" x14ac:dyDescent="0.25">
      <c r="A63" t="s">
        <v>91</v>
      </c>
      <c r="B63" s="9">
        <v>0.62658417536061728</v>
      </c>
      <c r="C63" t="str">
        <f>+VLOOKUP(A63,'Occupation lookup 81'!$A$2:$B$340,2,FALSE)</f>
        <v>3284 : Refrigerating machinery, etc</v>
      </c>
      <c r="D63" t="str">
        <f>+VLOOKUP(C63,'Occupation type lookup'!$A$2:$B$670,2,FALSE)</f>
        <v>Manufacturing</v>
      </c>
      <c r="E63" t="str">
        <f>+VLOOKUP(C63,'Occupation type lookup'!$A$2:$C$670,3,FALSE)</f>
        <v>ES&amp;EG</v>
      </c>
    </row>
    <row r="64" spans="1:5" x14ac:dyDescent="0.25">
      <c r="A64" t="s">
        <v>79</v>
      </c>
      <c r="B64" s="9">
        <v>0.61275132243273855</v>
      </c>
      <c r="C64" t="str">
        <f>+VLOOKUP(A64,'Occupation lookup 81'!$A$2:$B$340,2,FALSE)</f>
        <v>3244 : Food/drink/tobacco processing machinery</v>
      </c>
      <c r="D64" t="str">
        <f>+VLOOKUP(C64,'Occupation type lookup'!$A$2:$B$670,2,FALSE)</f>
        <v>Manufacturing</v>
      </c>
      <c r="E64" t="str">
        <f>+VLOOKUP(C64,'Occupation type lookup'!$A$2:$C$670,3,FALSE)</f>
        <v>Manufacturing</v>
      </c>
    </row>
    <row r="65" spans="1:5" x14ac:dyDescent="0.25">
      <c r="A65" t="s">
        <v>135</v>
      </c>
      <c r="B65" s="9">
        <v>0.59738774453477073</v>
      </c>
      <c r="C65" t="str">
        <f>+VLOOKUP(A65,'Occupation lookup 81'!$A$2:$B$340,2,FALSE)</f>
        <v>4123 : Poultry slaughter/processing</v>
      </c>
      <c r="D65" t="str">
        <f>+VLOOKUP(C65,'Occupation type lookup'!$A$2:$B$670,2,FALSE)</f>
        <v>Manufacturing</v>
      </c>
      <c r="E65" t="str">
        <f>+VLOOKUP(C65,'Occupation type lookup'!$A$2:$C$670,3,FALSE)</f>
        <v>Light Industry</v>
      </c>
    </row>
    <row r="66" spans="1:5" x14ac:dyDescent="0.25">
      <c r="A66" t="s">
        <v>208</v>
      </c>
      <c r="B66" s="9">
        <v>0.58102390115231151</v>
      </c>
      <c r="C66" t="str">
        <f>+VLOOKUP(A66,'Occupation lookup 81'!$A$2:$B$340,2,FALSE)</f>
        <v>4835 : Plastics packaging products</v>
      </c>
      <c r="D66" t="str">
        <f>+VLOOKUP(C66,'Occupation type lookup'!$A$2:$B$670,2,FALSE)</f>
        <v>Manufacturing</v>
      </c>
      <c r="E66" t="str">
        <f>+VLOOKUP(C66,'Occupation type lookup'!$A$2:$C$670,3,FALSE)</f>
        <v>Light Industry</v>
      </c>
    </row>
    <row r="67" spans="1:5" x14ac:dyDescent="0.25">
      <c r="A67" t="s">
        <v>74</v>
      </c>
      <c r="B67" s="9">
        <v>0.57139697974273296</v>
      </c>
      <c r="C67" t="str">
        <f>+VLOOKUP(A67,'Occupation lookup 81'!$A$2:$B$340,2,FALSE)</f>
        <v>3211 : Agricultural machinery</v>
      </c>
      <c r="D67" t="str">
        <f>+VLOOKUP(C67,'Occupation type lookup'!$A$2:$B$670,2,FALSE)</f>
        <v>Manufacturing</v>
      </c>
      <c r="E67" t="str">
        <f>+VLOOKUP(C67,'Occupation type lookup'!$A$2:$C$670,3,FALSE)</f>
        <v>ES&amp;EG</v>
      </c>
    </row>
    <row r="68" spans="1:5" x14ac:dyDescent="0.25">
      <c r="A68" t="s">
        <v>216</v>
      </c>
      <c r="B68" s="9">
        <v>0.56846220610101439</v>
      </c>
      <c r="C68" t="str">
        <f>+VLOOKUP(A68,'Occupation lookup 81'!$A$2:$B$340,2,FALSE)</f>
        <v>4959 : Other manufactures (Other)</v>
      </c>
      <c r="D68" t="str">
        <f>+VLOOKUP(C68,'Occupation type lookup'!$A$2:$B$670,2,FALSE)</f>
        <v>Manufacturing</v>
      </c>
      <c r="E68" t="str">
        <f>+VLOOKUP(C68,'Occupation type lookup'!$A$2:$C$670,3,FALSE)</f>
        <v>Light Industry</v>
      </c>
    </row>
    <row r="69" spans="1:5" x14ac:dyDescent="0.25">
      <c r="A69" t="s">
        <v>225</v>
      </c>
      <c r="B69" s="9">
        <v>0.56715812630730567</v>
      </c>
      <c r="C69" t="str">
        <f>+VLOOKUP(A69,'Occupation lookup 81'!$A$2:$B$340,2,FALSE)</f>
        <v>6170 : Wholesale distribution:food,drink,etc</v>
      </c>
      <c r="D69" t="str">
        <f>+VLOOKUP(C69,'Occupation type lookup'!$A$2:$B$670,2,FALSE)</f>
        <v>Other Services</v>
      </c>
      <c r="E69" t="str">
        <f>+VLOOKUP(C69,'Occupation type lookup'!$A$2:$C$670,3,FALSE)</f>
        <v>Distributive trades</v>
      </c>
    </row>
    <row r="70" spans="1:5" x14ac:dyDescent="0.25">
      <c r="A70" t="s">
        <v>41</v>
      </c>
      <c r="B70" s="9">
        <v>0.55070949730499053</v>
      </c>
      <c r="C70" t="str">
        <f>+VLOOKUP(A70,'Occupation lookup 81'!$A$2:$B$340,2,FALSE)</f>
        <v>2515 : Synthetic rubber</v>
      </c>
      <c r="D70" t="str">
        <f>+VLOOKUP(C70,'Occupation type lookup'!$A$2:$B$670,2,FALSE)</f>
        <v>Manufacturing</v>
      </c>
      <c r="E70" t="str">
        <f>+VLOOKUP(C70,'Occupation type lookup'!$A$2:$C$670,3,FALSE)</f>
        <v>Light Industry</v>
      </c>
    </row>
    <row r="71" spans="1:5" x14ac:dyDescent="0.25">
      <c r="A71" t="s">
        <v>193</v>
      </c>
      <c r="B71" s="9">
        <v>0.53048129102312258</v>
      </c>
      <c r="C71" t="str">
        <f>+VLOOKUP(A71,'Occupation lookup 81'!$A$2:$B$340,2,FALSE)</f>
        <v>4710 : Pulp/paper/board</v>
      </c>
      <c r="D71" t="str">
        <f>+VLOOKUP(C71,'Occupation type lookup'!$A$2:$B$670,2,FALSE)</f>
        <v>Manufacturing</v>
      </c>
      <c r="E71" t="str">
        <f>+VLOOKUP(C71,'Occupation type lookup'!$A$2:$C$670,3,FALSE)</f>
        <v>Light Industry</v>
      </c>
    </row>
    <row r="72" spans="1:5" x14ac:dyDescent="0.25">
      <c r="A72" t="s">
        <v>139</v>
      </c>
      <c r="B72" s="9">
        <v>0.50378117873249018</v>
      </c>
      <c r="C72" t="str">
        <f>+VLOOKUP(A72,'Occupation lookup 81'!$A$2:$B$340,2,FALSE)</f>
        <v>4150 : Fish processing</v>
      </c>
      <c r="D72" t="str">
        <f>+VLOOKUP(C72,'Occupation type lookup'!$A$2:$B$670,2,FALSE)</f>
        <v>Manufacturing</v>
      </c>
      <c r="E72" t="str">
        <f>+VLOOKUP(C72,'Occupation type lookup'!$A$2:$C$670,3,FALSE)</f>
        <v>Light Industry</v>
      </c>
    </row>
    <row r="73" spans="1:5" x14ac:dyDescent="0.25">
      <c r="A73" t="s">
        <v>219</v>
      </c>
      <c r="B73" s="9">
        <v>0.50231016264562323</v>
      </c>
      <c r="C73" t="str">
        <f>+VLOOKUP(A73,'Occupation lookup 81'!$A$2:$B$340,2,FALSE)</f>
        <v>6120 : Wholesale distribution:fuels,ores,etc</v>
      </c>
      <c r="D73" t="str">
        <f>+VLOOKUP(C73,'Occupation type lookup'!$A$2:$B$670,2,FALSE)</f>
        <v>Other Services</v>
      </c>
      <c r="E73" t="str">
        <f>+VLOOKUP(C73,'Occupation type lookup'!$A$2:$C$670,3,FALSE)</f>
        <v>Distributive trades</v>
      </c>
    </row>
    <row r="74" spans="1:5" x14ac:dyDescent="0.25">
      <c r="A74" t="s">
        <v>96</v>
      </c>
      <c r="B74" s="9">
        <v>0.47840815478773557</v>
      </c>
      <c r="C74" t="str">
        <f>+VLOOKUP(A74,'Occupation lookup 81'!$A$2:$B$340,2,FALSE)</f>
        <v>3289 : Mechanical,etc engineering (Other)</v>
      </c>
      <c r="D74" t="str">
        <f>+VLOOKUP(C74,'Occupation type lookup'!$A$2:$B$670,2,FALSE)</f>
        <v>Manufacturing</v>
      </c>
      <c r="E74" t="str">
        <f>+VLOOKUP(C74,'Occupation type lookup'!$A$2:$C$670,3,FALSE)</f>
        <v>ES&amp;EG</v>
      </c>
    </row>
    <row r="75" spans="1:5" x14ac:dyDescent="0.25">
      <c r="A75" t="s">
        <v>12</v>
      </c>
      <c r="B75" s="9">
        <v>0.4723376455994191</v>
      </c>
      <c r="C75" t="str">
        <f>+VLOOKUP(A75,'Occupation lookup 81'!$A$2:$B$340,2,FALSE)</f>
        <v>1630 : Production/distribution:other energy</v>
      </c>
      <c r="D75" t="str">
        <f>+VLOOKUP(C75,'Occupation type lookup'!$A$2:$B$670,2,FALSE)</f>
        <v>Energy and water supply</v>
      </c>
      <c r="E75" t="str">
        <f>+VLOOKUP(C75,'Occupation type lookup'!$A$2:$C$670,3,FALSE)</f>
        <v>Energy and water supply</v>
      </c>
    </row>
    <row r="76" spans="1:5" x14ac:dyDescent="0.25">
      <c r="A76" t="s">
        <v>101</v>
      </c>
      <c r="B76" s="9">
        <v>0.44843906814364831</v>
      </c>
      <c r="C76" t="str">
        <f>+VLOOKUP(A76,'Occupation lookup 81'!$A$2:$B$340,2,FALSE)</f>
        <v>3420 : Basic electrical equipment</v>
      </c>
      <c r="D76" t="str">
        <f>+VLOOKUP(C76,'Occupation type lookup'!$A$2:$B$670,2,FALSE)</f>
        <v>Manufacturing</v>
      </c>
      <c r="E76" t="str">
        <f>+VLOOKUP(C76,'Occupation type lookup'!$A$2:$C$670,3,FALSE)</f>
        <v>ES&amp;EG</v>
      </c>
    </row>
    <row r="77" spans="1:5" x14ac:dyDescent="0.25">
      <c r="A77" t="s">
        <v>95</v>
      </c>
      <c r="B77" s="9">
        <v>0.42293479403094519</v>
      </c>
      <c r="C77" t="str">
        <f>+VLOOKUP(A77,'Occupation lookup 81'!$A$2:$B$340,2,FALSE)</f>
        <v>3288 : Industrial valves</v>
      </c>
      <c r="D77" t="str">
        <f>+VLOOKUP(C77,'Occupation type lookup'!$A$2:$B$670,2,FALSE)</f>
        <v>Manufacturing</v>
      </c>
      <c r="E77" t="str">
        <f>+VLOOKUP(C77,'Occupation type lookup'!$A$2:$C$670,3,FALSE)</f>
        <v>ES&amp;EG</v>
      </c>
    </row>
    <row r="78" spans="1:5" x14ac:dyDescent="0.25">
      <c r="A78" t="s">
        <v>190</v>
      </c>
      <c r="B78" s="9">
        <v>0.41926456206176588</v>
      </c>
      <c r="C78" t="str">
        <f>+VLOOKUP(A78,'Occupation lookup 81'!$A$2:$B$340,2,FALSE)</f>
        <v>4664 : Articles:cork/plaiting materials</v>
      </c>
      <c r="D78" t="str">
        <f>+VLOOKUP(C78,'Occupation type lookup'!$A$2:$B$670,2,FALSE)</f>
        <v>Manufacturing</v>
      </c>
      <c r="E78" t="str">
        <f>+VLOOKUP(C78,'Occupation type lookup'!$A$2:$C$670,3,FALSE)</f>
        <v>Light Industry</v>
      </c>
    </row>
    <row r="79" spans="1:5" x14ac:dyDescent="0.25">
      <c r="A79" t="s">
        <v>114</v>
      </c>
      <c r="B79" s="9">
        <v>0.41154504366109412</v>
      </c>
      <c r="C79" t="str">
        <f>+VLOOKUP(A79,'Occupation lookup 81'!$A$2:$B$340,2,FALSE)</f>
        <v>3470 : Electric lamps/lighting equipment</v>
      </c>
      <c r="D79" t="str">
        <f>+VLOOKUP(C79,'Occupation type lookup'!$A$2:$B$670,2,FALSE)</f>
        <v>Manufacturing</v>
      </c>
      <c r="E79" t="str">
        <f>+VLOOKUP(C79,'Occupation type lookup'!$A$2:$C$670,3,FALSE)</f>
        <v>ES&amp;EG</v>
      </c>
    </row>
    <row r="80" spans="1:5" x14ac:dyDescent="0.25">
      <c r="A80" t="s">
        <v>37</v>
      </c>
      <c r="B80" s="9">
        <v>0.41118420513118098</v>
      </c>
      <c r="C80" t="str">
        <f>+VLOOKUP(A80,'Occupation lookup 81'!$A$2:$B$340,2,FALSE)</f>
        <v>2511 : Inorganic chemicals,not industrial gases</v>
      </c>
      <c r="D80" t="str">
        <f>+VLOOKUP(C80,'Occupation type lookup'!$A$2:$B$670,2,FALSE)</f>
        <v>Manufacturing</v>
      </c>
      <c r="E80" t="str">
        <f>+VLOOKUP(C80,'Occupation type lookup'!$A$2:$C$670,3,FALSE)</f>
        <v>Light Industry</v>
      </c>
    </row>
    <row r="81" spans="1:5" x14ac:dyDescent="0.25">
      <c r="A81" t="s">
        <v>28</v>
      </c>
      <c r="B81" s="9">
        <v>0.403423850030527</v>
      </c>
      <c r="C81" t="str">
        <f>+VLOOKUP(A81,'Occupation lookup 81'!$A$2:$B$340,2,FALSE)</f>
        <v>2437 : Other building products:concrete,etc</v>
      </c>
      <c r="D81" t="str">
        <f>+VLOOKUP(C81,'Occupation type lookup'!$A$2:$B$670,2,FALSE)</f>
        <v>Manufacturing</v>
      </c>
      <c r="E81" t="str">
        <f>+VLOOKUP(C81,'Occupation type lookup'!$A$2:$C$670,3,FALSE)</f>
        <v>Manufacturing</v>
      </c>
    </row>
    <row r="82" spans="1:5" x14ac:dyDescent="0.25">
      <c r="A82" t="s">
        <v>44</v>
      </c>
      <c r="B82" s="9">
        <v>0.38291413202479863</v>
      </c>
      <c r="C82" t="str">
        <f>+VLOOKUP(A82,'Occupation lookup 81'!$A$2:$B$340,2,FALSE)</f>
        <v>2552 : Printing ink</v>
      </c>
      <c r="D82" t="str">
        <f>+VLOOKUP(C82,'Occupation type lookup'!$A$2:$B$670,2,FALSE)</f>
        <v>Manufacturing</v>
      </c>
      <c r="E82" t="str">
        <f>+VLOOKUP(C82,'Occupation type lookup'!$A$2:$C$670,3,FALSE)</f>
        <v>Light Industry</v>
      </c>
    </row>
    <row r="83" spans="1:5" x14ac:dyDescent="0.25">
      <c r="A83" t="s">
        <v>196</v>
      </c>
      <c r="B83" s="9">
        <v>0.37586651505207791</v>
      </c>
      <c r="C83" t="str">
        <f>+VLOOKUP(A83,'Occupation lookup 81'!$A$2:$B$340,2,FALSE)</f>
        <v>4723 : Stationery</v>
      </c>
      <c r="D83" t="str">
        <f>+VLOOKUP(C83,'Occupation type lookup'!$A$2:$B$670,2,FALSE)</f>
        <v>Manufacturing</v>
      </c>
      <c r="E83" t="str">
        <f>+VLOOKUP(C83,'Occupation type lookup'!$A$2:$C$670,3,FALSE)</f>
        <v>Light Industry</v>
      </c>
    </row>
    <row r="84" spans="1:5" x14ac:dyDescent="0.25">
      <c r="A84" t="s">
        <v>130</v>
      </c>
      <c r="B84" s="9">
        <v>0.37105486400869508</v>
      </c>
      <c r="C84" t="str">
        <f>+VLOOKUP(A84,'Occupation lookup 81'!$A$2:$B$340,2,FALSE)</f>
        <v>3740 : Clocks,watches/other timing devices</v>
      </c>
      <c r="D84" t="str">
        <f>+VLOOKUP(C84,'Occupation type lookup'!$A$2:$B$670,2,FALSE)</f>
        <v>Manufacturing</v>
      </c>
      <c r="E84" t="str">
        <f>+VLOOKUP(C84,'Occupation type lookup'!$A$2:$C$670,3,FALSE)</f>
        <v>Light Industry</v>
      </c>
    </row>
    <row r="85" spans="1:5" x14ac:dyDescent="0.25">
      <c r="A85" t="s">
        <v>137</v>
      </c>
      <c r="B85" s="9">
        <v>0.36968524861976299</v>
      </c>
      <c r="C85" t="str">
        <f>+VLOOKUP(A85,'Occupation lookup 81'!$A$2:$B$340,2,FALSE)</f>
        <v>4130 : Preparation of milk/milk products</v>
      </c>
      <c r="D85" t="str">
        <f>+VLOOKUP(C85,'Occupation type lookup'!$A$2:$B$670,2,FALSE)</f>
        <v>Manufacturing</v>
      </c>
      <c r="E85" t="str">
        <f>+VLOOKUP(C85,'Occupation type lookup'!$A$2:$C$670,3,FALSE)</f>
        <v>Light Industry</v>
      </c>
    </row>
    <row r="86" spans="1:5" x14ac:dyDescent="0.25">
      <c r="A86" t="s">
        <v>49</v>
      </c>
      <c r="B86" s="9">
        <v>0.35970510516729021</v>
      </c>
      <c r="C86" t="str">
        <f>+VLOOKUP(A86,'Occupation lookup 81'!$A$2:$B$340,2,FALSE)</f>
        <v>2567 : Miscellaneous chemical products</v>
      </c>
      <c r="D86" t="str">
        <f>+VLOOKUP(C86,'Occupation type lookup'!$A$2:$B$670,2,FALSE)</f>
        <v>Manufacturing</v>
      </c>
      <c r="E86" t="str">
        <f>+VLOOKUP(C86,'Occupation type lookup'!$A$2:$C$670,3,FALSE)</f>
        <v>Light Industry</v>
      </c>
    </row>
    <row r="87" spans="1:5" x14ac:dyDescent="0.25">
      <c r="A87" t="s">
        <v>102</v>
      </c>
      <c r="B87" s="9">
        <v>0.34384079793540412</v>
      </c>
      <c r="C87" t="str">
        <f>+VLOOKUP(A87,'Occupation lookup 81'!$A$2:$B$340,2,FALSE)</f>
        <v>3432 : Batteries/accumulators</v>
      </c>
      <c r="D87" t="str">
        <f>+VLOOKUP(C87,'Occupation type lookup'!$A$2:$B$670,2,FALSE)</f>
        <v>Manufacturing</v>
      </c>
      <c r="E87" t="str">
        <f>+VLOOKUP(C87,'Occupation type lookup'!$A$2:$C$670,3,FALSE)</f>
        <v>ES&amp;EG</v>
      </c>
    </row>
    <row r="88" spans="1:5" x14ac:dyDescent="0.25">
      <c r="A88" t="s">
        <v>217</v>
      </c>
      <c r="B88" s="9">
        <v>0.31802031034989048</v>
      </c>
      <c r="C88" t="str">
        <f>+VLOOKUP(A88,'Occupation lookup 81'!$A$2:$B$340,2,FALSE)</f>
        <v>5020 : Civil engineering</v>
      </c>
      <c r="D88" t="str">
        <f>+VLOOKUP(C88,'Occupation type lookup'!$A$2:$B$670,2,FALSE)</f>
        <v>Construction</v>
      </c>
      <c r="E88" t="str">
        <f>+VLOOKUP(C88,'Occupation type lookup'!$A$2:$C$670,3,FALSE)</f>
        <v>ES&amp;EG</v>
      </c>
    </row>
    <row r="89" spans="1:5" x14ac:dyDescent="0.25">
      <c r="A89" t="s">
        <v>10</v>
      </c>
      <c r="B89" s="9">
        <v>0.31543094340015648</v>
      </c>
      <c r="C89" t="str">
        <f>+VLOOKUP(A89,'Occupation lookup 81'!$A$2:$B$340,2,FALSE)</f>
        <v>1610 : Production/distribution:electricity</v>
      </c>
      <c r="D89" t="str">
        <f>+VLOOKUP(C89,'Occupation type lookup'!$A$2:$B$670,2,FALSE)</f>
        <v>Energy and water supply</v>
      </c>
      <c r="E89" t="str">
        <f>+VLOOKUP(C89,'Occupation type lookup'!$A$2:$C$670,3,FALSE)</f>
        <v>Energy and water supply</v>
      </c>
    </row>
    <row r="90" spans="1:5" x14ac:dyDescent="0.25">
      <c r="A90" t="s">
        <v>181</v>
      </c>
      <c r="B90" s="9">
        <v>0.30660955995316758</v>
      </c>
      <c r="C90" t="str">
        <f>+VLOOKUP(A90,'Occupation lookup 81'!$A$2:$B$340,2,FALSE)</f>
        <v>4556 : Canvas goods,sacks/made-up textiles</v>
      </c>
      <c r="D90" t="str">
        <f>+VLOOKUP(C90,'Occupation type lookup'!$A$2:$B$670,2,FALSE)</f>
        <v>Manufacturing</v>
      </c>
      <c r="E90" t="str">
        <f>+VLOOKUP(C90,'Occupation type lookup'!$A$2:$C$670,3,FALSE)</f>
        <v>Light Industry</v>
      </c>
    </row>
    <row r="91" spans="1:5" x14ac:dyDescent="0.25">
      <c r="A91" t="s">
        <v>7</v>
      </c>
      <c r="B91" s="9">
        <v>0.30421844041620322</v>
      </c>
      <c r="C91" t="str">
        <f>+VLOOKUP(A91,'Occupation lookup 81'!$A$2:$B$340,2,FALSE)</f>
        <v>1401 : Mineral oil refining</v>
      </c>
      <c r="D91" t="str">
        <f>+VLOOKUP(C91,'Occupation type lookup'!$A$2:$B$670,2,FALSE)</f>
        <v>Manufacturing</v>
      </c>
      <c r="E91" t="str">
        <f>+VLOOKUP(C91,'Occupation type lookup'!$A$2:$C$670,3,FALSE)</f>
        <v>Manufacturing</v>
      </c>
    </row>
    <row r="92" spans="1:5" x14ac:dyDescent="0.25">
      <c r="A92" t="s">
        <v>27</v>
      </c>
      <c r="B92" s="9">
        <v>0.30397343015950468</v>
      </c>
      <c r="C92" t="str">
        <f>+VLOOKUP(A92,'Occupation lookup 81'!$A$2:$B$340,2,FALSE)</f>
        <v>2436 : Ready mixed concrete</v>
      </c>
      <c r="D92" t="str">
        <f>+VLOOKUP(C92,'Occupation type lookup'!$A$2:$B$670,2,FALSE)</f>
        <v>Manufacturing</v>
      </c>
      <c r="E92" t="str">
        <f>+VLOOKUP(C92,'Occupation type lookup'!$A$2:$C$670,3,FALSE)</f>
        <v>Manufacturing</v>
      </c>
    </row>
    <row r="93" spans="1:5" x14ac:dyDescent="0.25">
      <c r="A93" t="s">
        <v>16</v>
      </c>
      <c r="B93" s="9">
        <v>0.3016488405372178</v>
      </c>
      <c r="C93" t="str">
        <f>+VLOOKUP(A93,'Occupation lookup 81'!$A$2:$B$340,2,FALSE)</f>
        <v>2220 : Steel tubes</v>
      </c>
      <c r="D93" t="str">
        <f>+VLOOKUP(C93,'Occupation type lookup'!$A$2:$B$670,2,FALSE)</f>
        <v>Manufacturing</v>
      </c>
      <c r="E93" t="str">
        <f>+VLOOKUP(C93,'Occupation type lookup'!$A$2:$C$670,3,FALSE)</f>
        <v>Metal manufacturing</v>
      </c>
    </row>
    <row r="94" spans="1:5" x14ac:dyDescent="0.25">
      <c r="A94" t="s">
        <v>89</v>
      </c>
      <c r="B94" s="9">
        <v>0.29878374880284653</v>
      </c>
      <c r="C94" t="str">
        <f>+VLOOKUP(A94,'Occupation lookup 81'!$A$2:$B$340,2,FALSE)</f>
        <v>3281 : Internal combustion engines etc</v>
      </c>
      <c r="D94" t="str">
        <f>+VLOOKUP(C94,'Occupation type lookup'!$A$2:$B$670,2,FALSE)</f>
        <v>Manufacturing</v>
      </c>
      <c r="E94" t="str">
        <f>+VLOOKUP(C94,'Occupation type lookup'!$A$2:$C$670,3,FALSE)</f>
        <v>ES&amp;EG</v>
      </c>
    </row>
    <row r="95" spans="1:5" x14ac:dyDescent="0.25">
      <c r="A95" t="s">
        <v>179</v>
      </c>
      <c r="B95" s="9">
        <v>0.29423147593227478</v>
      </c>
      <c r="C95" t="str">
        <f>+VLOOKUP(A95,'Occupation lookup 81'!$A$2:$B$340,2,FALSE)</f>
        <v>4539 : Other dress industries</v>
      </c>
      <c r="D95" t="str">
        <f>+VLOOKUP(C95,'Occupation type lookup'!$A$2:$B$670,2,FALSE)</f>
        <v>Manufacturing</v>
      </c>
      <c r="E95" t="str">
        <f>+VLOOKUP(C95,'Occupation type lookup'!$A$2:$C$670,3,FALSE)</f>
        <v>Light Industry</v>
      </c>
    </row>
    <row r="96" spans="1:5" x14ac:dyDescent="0.25">
      <c r="A96" t="s">
        <v>119</v>
      </c>
      <c r="B96" s="9">
        <v>0.29037158747040992</v>
      </c>
      <c r="C96" t="str">
        <f>+VLOOKUP(A96,'Occupation lookup 81'!$A$2:$B$340,2,FALSE)</f>
        <v>3523 : Caravans</v>
      </c>
      <c r="D96" t="str">
        <f>+VLOOKUP(C96,'Occupation type lookup'!$A$2:$B$670,2,FALSE)</f>
        <v>Manufacturing</v>
      </c>
      <c r="E96" t="str">
        <f>+VLOOKUP(C96,'Occupation type lookup'!$A$2:$C$670,3,FALSE)</f>
        <v>Vehicles</v>
      </c>
    </row>
    <row r="97" spans="1:5" x14ac:dyDescent="0.25">
      <c r="A97" t="s">
        <v>186</v>
      </c>
      <c r="B97" s="9">
        <v>0.27388146551727283</v>
      </c>
      <c r="C97" t="str">
        <f>+VLOOKUP(A97,'Occupation lookup 81'!$A$2:$B$340,2,FALSE)</f>
        <v>4630 : Builders' carpentry/joinery</v>
      </c>
      <c r="D97" t="str">
        <f>+VLOOKUP(C97,'Occupation type lookup'!$A$2:$B$670,2,FALSE)</f>
        <v>Manufacturing</v>
      </c>
      <c r="E97" t="str">
        <f>+VLOOKUP(C97,'Occupation type lookup'!$A$2:$C$670,3,FALSE)</f>
        <v>Light Industry</v>
      </c>
    </row>
    <row r="98" spans="1:5" x14ac:dyDescent="0.25">
      <c r="A98" t="s">
        <v>117</v>
      </c>
      <c r="B98" s="9">
        <v>0.27302170731484809</v>
      </c>
      <c r="C98" t="str">
        <f>+VLOOKUP(A98,'Occupation lookup 81'!$A$2:$B$340,2,FALSE)</f>
        <v>3521 : Motor vehicle bodies</v>
      </c>
      <c r="D98" t="str">
        <f>+VLOOKUP(C98,'Occupation type lookup'!$A$2:$B$670,2,FALSE)</f>
        <v>Manufacturing</v>
      </c>
      <c r="E98" t="str">
        <f>+VLOOKUP(C98,'Occupation type lookup'!$A$2:$C$670,3,FALSE)</f>
        <v>Vehicles</v>
      </c>
    </row>
    <row r="99" spans="1:5" x14ac:dyDescent="0.25">
      <c r="A99" t="s">
        <v>77</v>
      </c>
      <c r="B99" s="9">
        <v>0.26144282744162201</v>
      </c>
      <c r="C99" t="str">
        <f>+VLOOKUP(A99,'Occupation lookup 81'!$A$2:$B$340,2,FALSE)</f>
        <v>3222 : Engineers' small tools</v>
      </c>
      <c r="D99" t="str">
        <f>+VLOOKUP(C99,'Occupation type lookup'!$A$2:$B$670,2,FALSE)</f>
        <v>Manufacturing</v>
      </c>
      <c r="E99" t="str">
        <f>+VLOOKUP(C99,'Occupation type lookup'!$A$2:$C$670,3,FALSE)</f>
        <v>ES&amp;EG</v>
      </c>
    </row>
    <row r="100" spans="1:5" x14ac:dyDescent="0.25">
      <c r="A100" t="s">
        <v>115</v>
      </c>
      <c r="B100" s="9">
        <v>0.25708805624422931</v>
      </c>
      <c r="C100" t="str">
        <f>+VLOOKUP(A100,'Occupation lookup 81'!$A$2:$B$340,2,FALSE)</f>
        <v>3480 : Electrical equipment installation</v>
      </c>
      <c r="D100" t="str">
        <f>+VLOOKUP(C100,'Occupation type lookup'!$A$2:$B$670,2,FALSE)</f>
        <v>Manufacturing</v>
      </c>
      <c r="E100" t="str">
        <f>+VLOOKUP(C100,'Occupation type lookup'!$A$2:$C$670,3,FALSE)</f>
        <v>ES&amp;EG</v>
      </c>
    </row>
    <row r="101" spans="1:5" x14ac:dyDescent="0.25">
      <c r="A101" t="s">
        <v>144</v>
      </c>
      <c r="B101" s="9">
        <v>0.25433480556206139</v>
      </c>
      <c r="C101" t="str">
        <f>+VLOOKUP(A101,'Occupation lookup 81'!$A$2:$B$340,2,FALSE)</f>
        <v>4200 : Sugar/sugar by-products</v>
      </c>
      <c r="D101" t="str">
        <f>+VLOOKUP(C101,'Occupation type lookup'!$A$2:$B$670,2,FALSE)</f>
        <v>Manufacturing</v>
      </c>
      <c r="E101" t="str">
        <f>+VLOOKUP(C101,'Occupation type lookup'!$A$2:$C$670,3,FALSE)</f>
        <v>Light Industry</v>
      </c>
    </row>
    <row r="102" spans="1:5" x14ac:dyDescent="0.25">
      <c r="A102" t="s">
        <v>195</v>
      </c>
      <c r="B102" s="9">
        <v>0.24335735969707051</v>
      </c>
      <c r="C102" t="str">
        <f>+VLOOKUP(A102,'Occupation lookup 81'!$A$2:$B$340,2,FALSE)</f>
        <v>4722 : Household/hygiene products of paper</v>
      </c>
      <c r="D102" t="str">
        <f>+VLOOKUP(C102,'Occupation type lookup'!$A$2:$B$670,2,FALSE)</f>
        <v>Manufacturing</v>
      </c>
      <c r="E102" t="str">
        <f>+VLOOKUP(C102,'Occupation type lookup'!$A$2:$C$670,3,FALSE)</f>
        <v>Light Industry</v>
      </c>
    </row>
    <row r="103" spans="1:5" x14ac:dyDescent="0.25">
      <c r="A103" t="s">
        <v>215</v>
      </c>
      <c r="B103" s="9">
        <v>0.2333089164412917</v>
      </c>
      <c r="C103" t="str">
        <f>+VLOOKUP(A103,'Occupation lookup 81'!$A$2:$B$340,2,FALSE)</f>
        <v>4954 : Miscellaneous stationers' goods</v>
      </c>
      <c r="D103" t="str">
        <f>+VLOOKUP(C103,'Occupation type lookup'!$A$2:$B$670,2,FALSE)</f>
        <v>Manufacturing</v>
      </c>
      <c r="E103" t="str">
        <f>+VLOOKUP(C103,'Occupation type lookup'!$A$2:$C$670,3,FALSE)</f>
        <v>Light Industry</v>
      </c>
    </row>
    <row r="104" spans="1:5" x14ac:dyDescent="0.25">
      <c r="A104" t="s">
        <v>62</v>
      </c>
      <c r="B104" s="9">
        <v>0.22206976569596701</v>
      </c>
      <c r="C104" t="str">
        <f>+VLOOKUP(A104,'Occupation lookup 81'!$A$2:$B$340,2,FALSE)</f>
        <v>3138 : Heat/surface treatment of metals,etc</v>
      </c>
      <c r="D104" t="str">
        <f>+VLOOKUP(C104,'Occupation type lookup'!$A$2:$B$670,2,FALSE)</f>
        <v>Manufacturing</v>
      </c>
      <c r="E104" t="str">
        <f>+VLOOKUP(C104,'Occupation type lookup'!$A$2:$C$670,3,FALSE)</f>
        <v>Metal manufacturing</v>
      </c>
    </row>
    <row r="105" spans="1:5" x14ac:dyDescent="0.25">
      <c r="A105" t="s">
        <v>150</v>
      </c>
      <c r="B105" s="9">
        <v>0.2030474402185154</v>
      </c>
      <c r="C105" t="str">
        <f>+VLOOKUP(A105,'Occupation lookup 81'!$A$2:$B$340,2,FALSE)</f>
        <v>4270 : Brewing/malting</v>
      </c>
      <c r="D105" t="str">
        <f>+VLOOKUP(C105,'Occupation type lookup'!$A$2:$B$670,2,FALSE)</f>
        <v>Manufacturing</v>
      </c>
      <c r="E105" t="str">
        <f>+VLOOKUP(C105,'Occupation type lookup'!$A$2:$C$670,3,FALSE)</f>
        <v>Light Industry</v>
      </c>
    </row>
    <row r="106" spans="1:5" x14ac:dyDescent="0.25">
      <c r="A106" t="s">
        <v>224</v>
      </c>
      <c r="B106" s="9">
        <v>0.2008981690023853</v>
      </c>
      <c r="C106" t="str">
        <f>+VLOOKUP(A106,'Occupation lookup 81'!$A$2:$B$340,2,FALSE)</f>
        <v>6160 : Wholesale distribution:textiles,etc</v>
      </c>
      <c r="D106" t="str">
        <f>+VLOOKUP(C106,'Occupation type lookup'!$A$2:$B$670,2,FALSE)</f>
        <v>Other Services</v>
      </c>
      <c r="E106" t="str">
        <f>+VLOOKUP(C106,'Occupation type lookup'!$A$2:$C$670,3,FALSE)</f>
        <v>Distributive trades</v>
      </c>
    </row>
    <row r="107" spans="1:5" x14ac:dyDescent="0.25">
      <c r="A107" t="s">
        <v>152</v>
      </c>
      <c r="B107" s="9">
        <v>0.18808737704143311</v>
      </c>
      <c r="C107" t="str">
        <f>+VLOOKUP(A107,'Occupation lookup 81'!$A$2:$B$340,2,FALSE)</f>
        <v>4290 : Tobacco industry</v>
      </c>
      <c r="D107" t="str">
        <f>+VLOOKUP(C107,'Occupation type lookup'!$A$2:$B$670,2,FALSE)</f>
        <v>Manufacturing</v>
      </c>
      <c r="E107" t="str">
        <f>+VLOOKUP(C107,'Occupation type lookup'!$A$2:$C$670,3,FALSE)</f>
        <v>Light Industry</v>
      </c>
    </row>
    <row r="108" spans="1:5" x14ac:dyDescent="0.25">
      <c r="A108" t="s">
        <v>55</v>
      </c>
      <c r="B108" s="9">
        <v>0.17815656177708089</v>
      </c>
      <c r="C108" t="str">
        <f>+VLOOKUP(A108,'Occupation lookup 81'!$A$2:$B$340,2,FALSE)</f>
        <v>2591 : Photographic materials/chemicals</v>
      </c>
      <c r="D108" t="str">
        <f>+VLOOKUP(C108,'Occupation type lookup'!$A$2:$B$670,2,FALSE)</f>
        <v>Manufacturing</v>
      </c>
      <c r="E108" t="str">
        <f>+VLOOKUP(C108,'Occupation type lookup'!$A$2:$C$670,3,FALSE)</f>
        <v>Light Industry</v>
      </c>
    </row>
    <row r="109" spans="1:5" x14ac:dyDescent="0.25">
      <c r="A109" t="s">
        <v>209</v>
      </c>
      <c r="B109" s="9">
        <v>0.1759707194914269</v>
      </c>
      <c r="C109" t="str">
        <f>+VLOOKUP(A109,'Occupation lookup 81'!$A$2:$B$340,2,FALSE)</f>
        <v>4836 : Plastics products (Other)</v>
      </c>
      <c r="D109" t="str">
        <f>+VLOOKUP(C109,'Occupation type lookup'!$A$2:$B$670,2,FALSE)</f>
        <v>Manufacturing</v>
      </c>
      <c r="E109" t="str">
        <f>+VLOOKUP(C109,'Occupation type lookup'!$A$2:$C$670,3,FALSE)</f>
        <v>Light Industry</v>
      </c>
    </row>
    <row r="110" spans="1:5" x14ac:dyDescent="0.25">
      <c r="A110" t="s">
        <v>21</v>
      </c>
      <c r="B110" s="9">
        <v>0.17582980453838401</v>
      </c>
      <c r="C110" t="str">
        <f>+VLOOKUP(A110,'Occupation lookup 81'!$A$2:$B$340,2,FALSE)</f>
        <v>2247 : Other non-ferrous metals/alloys</v>
      </c>
      <c r="D110" t="str">
        <f>+VLOOKUP(C110,'Occupation type lookup'!$A$2:$B$670,2,FALSE)</f>
        <v>Manufacturing</v>
      </c>
      <c r="E110" t="str">
        <f>+VLOOKUP(C110,'Occupation type lookup'!$A$2:$C$670,3,FALSE)</f>
        <v>Metal manufacturing</v>
      </c>
    </row>
    <row r="111" spans="1:5" x14ac:dyDescent="0.25">
      <c r="A111" t="s">
        <v>149</v>
      </c>
      <c r="B111" s="9">
        <v>0.14367730174811091</v>
      </c>
      <c r="C111" t="str">
        <f>+VLOOKUP(A111,'Occupation lookup 81'!$A$2:$B$340,2,FALSE)</f>
        <v>4261 : Wines,cider/perry</v>
      </c>
      <c r="D111" t="str">
        <f>+VLOOKUP(C111,'Occupation type lookup'!$A$2:$B$670,2,FALSE)</f>
        <v>Manufacturing</v>
      </c>
      <c r="E111" t="str">
        <f>+VLOOKUP(C111,'Occupation type lookup'!$A$2:$C$670,3,FALSE)</f>
        <v>Light Industry</v>
      </c>
    </row>
    <row r="112" spans="1:5" x14ac:dyDescent="0.25">
      <c r="A112" t="s">
        <v>1</v>
      </c>
      <c r="B112" s="9">
        <v>0.13907342369786849</v>
      </c>
      <c r="C112" t="str">
        <f>+VLOOKUP(A112,'Occupation lookup 81'!$A$2:$B$340,2,FALSE)</f>
        <v>0100 : Agriculture and horticulture</v>
      </c>
      <c r="D112" t="str">
        <f>+VLOOKUP(C112,'Occupation type lookup'!$A$2:$B$670,2,FALSE)</f>
        <v>Agriculture</v>
      </c>
      <c r="E112" t="str">
        <f>+VLOOKUP(C112,'Occupation type lookup'!$A$2:$C$670,3,FALSE)</f>
        <v>Agriculture</v>
      </c>
    </row>
    <row r="113" spans="1:5" x14ac:dyDescent="0.25">
      <c r="A113" t="s">
        <v>30</v>
      </c>
      <c r="B113" s="9">
        <v>0.1196922682158012</v>
      </c>
      <c r="C113" t="str">
        <f>+VLOOKUP(A113,'Occupation lookup 81'!$A$2:$B$340,2,FALSE)</f>
        <v>2450 : Working:stone/minerals (Other)</v>
      </c>
      <c r="D113" t="str">
        <f>+VLOOKUP(C113,'Occupation type lookup'!$A$2:$B$670,2,FALSE)</f>
        <v>Manufacturing</v>
      </c>
      <c r="E113" t="str">
        <f>+VLOOKUP(C113,'Occupation type lookup'!$A$2:$C$670,3,FALSE)</f>
        <v>Manufacturing</v>
      </c>
    </row>
    <row r="114" spans="1:5" x14ac:dyDescent="0.25">
      <c r="A114" t="s">
        <v>59</v>
      </c>
      <c r="B114" s="9">
        <v>0.1189047075489427</v>
      </c>
      <c r="C114" t="str">
        <f>+VLOOKUP(A114,'Occupation lookup 81'!$A$2:$B$340,2,FALSE)</f>
        <v>3112 : Non-ferrous metal foundries</v>
      </c>
      <c r="D114" t="str">
        <f>+VLOOKUP(C114,'Occupation type lookup'!$A$2:$B$670,2,FALSE)</f>
        <v>Manufacturing</v>
      </c>
      <c r="E114" t="str">
        <f>+VLOOKUP(C114,'Occupation type lookup'!$A$2:$C$670,3,FALSE)</f>
        <v>Metal manufacturing</v>
      </c>
    </row>
    <row r="115" spans="1:5" x14ac:dyDescent="0.25">
      <c r="A115" t="s">
        <v>67</v>
      </c>
      <c r="B115" s="9">
        <v>0.11628298544417059</v>
      </c>
      <c r="C115" t="str">
        <f>+VLOOKUP(A115,'Occupation lookup 81'!$A$2:$B$340,2,FALSE)</f>
        <v>3164 : Packaging products of metal</v>
      </c>
      <c r="D115" t="str">
        <f>+VLOOKUP(C115,'Occupation type lookup'!$A$2:$B$670,2,FALSE)</f>
        <v>Manufacturing</v>
      </c>
      <c r="E115" t="str">
        <f>+VLOOKUP(C115,'Occupation type lookup'!$A$2:$C$670,3,FALSE)</f>
        <v>Manufacturing</v>
      </c>
    </row>
    <row r="116" spans="1:5" x14ac:dyDescent="0.25">
      <c r="A116" t="s">
        <v>90</v>
      </c>
      <c r="B116" s="9">
        <v>0.1105223559137417</v>
      </c>
      <c r="C116" t="str">
        <f>+VLOOKUP(A116,'Occupation lookup 81'!$A$2:$B$340,2,FALSE)</f>
        <v>3283 : Compressors/fluid power equipment</v>
      </c>
      <c r="D116" t="str">
        <f>+VLOOKUP(C116,'Occupation type lookup'!$A$2:$B$670,2,FALSE)</f>
        <v>Manufacturing</v>
      </c>
      <c r="E116" t="str">
        <f>+VLOOKUP(C116,'Occupation type lookup'!$A$2:$C$670,3,FALSE)</f>
        <v>ES&amp;EG</v>
      </c>
    </row>
    <row r="117" spans="1:5" x14ac:dyDescent="0.25">
      <c r="A117" t="s">
        <v>184</v>
      </c>
      <c r="B117" s="9">
        <v>9.0913889061259898E-2</v>
      </c>
      <c r="C117" t="str">
        <f>+VLOOKUP(A117,'Occupation lookup 81'!$A$2:$B$340,2,FALSE)</f>
        <v>4610 : Sawmilling/planing,etc of wood</v>
      </c>
      <c r="D117" t="str">
        <f>+VLOOKUP(C117,'Occupation type lookup'!$A$2:$B$670,2,FALSE)</f>
        <v>Manufacturing</v>
      </c>
      <c r="E117" t="str">
        <f>+VLOOKUP(C117,'Occupation type lookup'!$A$2:$C$670,3,FALSE)</f>
        <v>Light Industry</v>
      </c>
    </row>
    <row r="118" spans="1:5" x14ac:dyDescent="0.25">
      <c r="A118" t="s">
        <v>191</v>
      </c>
      <c r="B118" s="9">
        <v>7.3137445859865341E-2</v>
      </c>
      <c r="C118" t="str">
        <f>+VLOOKUP(A118,'Occupation lookup 81'!$A$2:$B$340,2,FALSE)</f>
        <v>4671 : Wooden/upholstered furniture</v>
      </c>
      <c r="D118" t="str">
        <f>+VLOOKUP(C118,'Occupation type lookup'!$A$2:$B$670,2,FALSE)</f>
        <v>Manufacturing</v>
      </c>
      <c r="E118" t="str">
        <f>+VLOOKUP(C118,'Occupation type lookup'!$A$2:$C$670,3,FALSE)</f>
        <v>Light Industry</v>
      </c>
    </row>
    <row r="119" spans="1:5" x14ac:dyDescent="0.25">
      <c r="A119" t="s">
        <v>173</v>
      </c>
      <c r="B119" s="9">
        <v>7.0934809518630682E-2</v>
      </c>
      <c r="C119" t="str">
        <f>+VLOOKUP(A119,'Occupation lookup 81'!$A$2:$B$340,2,FALSE)</f>
        <v>4533 : Women's/girls' tailored outerwear</v>
      </c>
      <c r="D119" t="str">
        <f>+VLOOKUP(C119,'Occupation type lookup'!$A$2:$B$670,2,FALSE)</f>
        <v>Manufacturing</v>
      </c>
      <c r="E119" t="str">
        <f>+VLOOKUP(C119,'Occupation type lookup'!$A$2:$C$670,3,FALSE)</f>
        <v>Light Industry</v>
      </c>
    </row>
    <row r="120" spans="1:5" x14ac:dyDescent="0.25">
      <c r="A120" t="s">
        <v>188</v>
      </c>
      <c r="B120" s="9">
        <v>6.1125838160190737E-2</v>
      </c>
      <c r="C120" t="str">
        <f>+VLOOKUP(A120,'Occupation lookup 81'!$A$2:$B$340,2,FALSE)</f>
        <v>4650 : Other wooden articles (not furniture)</v>
      </c>
      <c r="D120" t="str">
        <f>+VLOOKUP(C120,'Occupation type lookup'!$A$2:$B$670,2,FALSE)</f>
        <v>Manufacturing</v>
      </c>
      <c r="E120" t="str">
        <f>+VLOOKUP(C120,'Occupation type lookup'!$A$2:$C$670,3,FALSE)</f>
        <v>Light Industry</v>
      </c>
    </row>
    <row r="121" spans="1:5" x14ac:dyDescent="0.25">
      <c r="A121" t="s">
        <v>86</v>
      </c>
      <c r="B121" s="9">
        <v>3.9336629880854818E-2</v>
      </c>
      <c r="C121" t="str">
        <f>+VLOOKUP(A121,'Occupation lookup 81'!$A$2:$B$340,2,FALSE)</f>
        <v>3262 : Ball/needle/roller bearings</v>
      </c>
      <c r="D121" t="str">
        <f>+VLOOKUP(C121,'Occupation type lookup'!$A$2:$B$670,2,FALSE)</f>
        <v>Manufacturing</v>
      </c>
      <c r="E121" t="str">
        <f>+VLOOKUP(C121,'Occupation type lookup'!$A$2:$C$670,3,FALSE)</f>
        <v>Manufacturing</v>
      </c>
    </row>
    <row r="122" spans="1:5" x14ac:dyDescent="0.25">
      <c r="A122" t="s">
        <v>92</v>
      </c>
      <c r="B122" s="9">
        <v>1.770406668832656E-2</v>
      </c>
      <c r="C122" t="str">
        <f>+VLOOKUP(A122,'Occupation lookup 81'!$A$2:$B$340,2,FALSE)</f>
        <v>3285 : Scales,etc/portable power tools</v>
      </c>
      <c r="D122" t="str">
        <f>+VLOOKUP(C122,'Occupation type lookup'!$A$2:$B$670,2,FALSE)</f>
        <v>Manufacturing</v>
      </c>
      <c r="E122" t="str">
        <f>+VLOOKUP(C122,'Occupation type lookup'!$A$2:$C$670,3,FALSE)</f>
        <v>ES&amp;EG</v>
      </c>
    </row>
    <row r="123" spans="1:5" x14ac:dyDescent="0.25">
      <c r="A123" t="s">
        <v>121</v>
      </c>
      <c r="B123" s="9">
        <v>1.352237667831868E-2</v>
      </c>
      <c r="C123" t="str">
        <f>+VLOOKUP(A123,'Occupation lookup 81'!$A$2:$B$340,2,FALSE)</f>
        <v>3610 : Shipbuilding/repairing</v>
      </c>
      <c r="D123" t="str">
        <f>+VLOOKUP(C123,'Occupation type lookup'!$A$2:$B$670,2,FALSE)</f>
        <v>Manufacturing</v>
      </c>
      <c r="E123" t="str">
        <f>+VLOOKUP(C123,'Occupation type lookup'!$A$2:$C$670,3,FALSE)</f>
        <v>Shipbuilding</v>
      </c>
    </row>
    <row r="124" spans="1:5" x14ac:dyDescent="0.25">
      <c r="A124" t="s">
        <v>19</v>
      </c>
      <c r="B124" s="9">
        <v>-3.3872585957211488E-3</v>
      </c>
      <c r="C124" t="str">
        <f>+VLOOKUP(A124,'Occupation lookup 81'!$A$2:$B$340,2,FALSE)</f>
        <v>2245 : Aluminium/aluminium alloys</v>
      </c>
      <c r="D124" t="str">
        <f>+VLOOKUP(C124,'Occupation type lookup'!$A$2:$B$670,2,FALSE)</f>
        <v>Manufacturing</v>
      </c>
      <c r="E124" t="str">
        <f>+VLOOKUP(C124,'Occupation type lookup'!$A$2:$C$670,3,FALSE)</f>
        <v>Metal manufacturing</v>
      </c>
    </row>
    <row r="125" spans="1:5" x14ac:dyDescent="0.25">
      <c r="A125" t="s">
        <v>40</v>
      </c>
      <c r="B125" s="9">
        <v>-1.513207049945671E-2</v>
      </c>
      <c r="C125" t="str">
        <f>+VLOOKUP(A125,'Occupation lookup 81'!$A$2:$B$340,2,FALSE)</f>
        <v>2514 : Synthetic resins/plastic materials</v>
      </c>
      <c r="D125" t="str">
        <f>+VLOOKUP(C125,'Occupation type lookup'!$A$2:$B$670,2,FALSE)</f>
        <v>Manufacturing</v>
      </c>
      <c r="E125" t="str">
        <f>+VLOOKUP(C125,'Occupation type lookup'!$A$2:$C$670,3,FALSE)</f>
        <v>Light Industry</v>
      </c>
    </row>
    <row r="126" spans="1:5" x14ac:dyDescent="0.25">
      <c r="A126" t="s">
        <v>142</v>
      </c>
      <c r="B126" s="9">
        <v>-2.6682542665877551E-2</v>
      </c>
      <c r="C126" t="str">
        <f>+VLOOKUP(A126,'Occupation lookup 81'!$A$2:$B$340,2,FALSE)</f>
        <v>4196 : Bread/flour confectionary</v>
      </c>
      <c r="D126" t="str">
        <f>+VLOOKUP(C126,'Occupation type lookup'!$A$2:$B$670,2,FALSE)</f>
        <v>Manufacturing</v>
      </c>
      <c r="E126" t="str">
        <f>+VLOOKUP(C126,'Occupation type lookup'!$A$2:$C$670,3,FALSE)</f>
        <v>Light Industry</v>
      </c>
    </row>
    <row r="127" spans="1:5" x14ac:dyDescent="0.25">
      <c r="A127" t="s">
        <v>24</v>
      </c>
      <c r="B127" s="9">
        <v>-3.0021785575157521E-2</v>
      </c>
      <c r="C127" t="str">
        <f>+VLOOKUP(A127,'Occupation lookup 81'!$A$2:$B$340,2,FALSE)</f>
        <v>2396 : Extraction:other minerals N.E.S.</v>
      </c>
      <c r="D127" t="str">
        <f>+VLOOKUP(C127,'Occupation type lookup'!$A$2:$B$670,2,FALSE)</f>
        <v>Extraction</v>
      </c>
      <c r="E127" t="str">
        <f>+VLOOKUP(C127,'Occupation type lookup'!$A$2:$C$670,3,FALSE)</f>
        <v>Mining</v>
      </c>
    </row>
    <row r="128" spans="1:5" x14ac:dyDescent="0.25">
      <c r="A128" t="s">
        <v>120</v>
      </c>
      <c r="B128" s="9">
        <v>-3.2588989144258347E-2</v>
      </c>
      <c r="C128" t="str">
        <f>+VLOOKUP(A128,'Occupation lookup 81'!$A$2:$B$340,2,FALSE)</f>
        <v>3530 : Motor vehicle parts</v>
      </c>
      <c r="D128" t="str">
        <f>+VLOOKUP(C128,'Occupation type lookup'!$A$2:$B$670,2,FALSE)</f>
        <v>Manufacturing</v>
      </c>
      <c r="E128" t="str">
        <f>+VLOOKUP(C128,'Occupation type lookup'!$A$2:$C$670,3,FALSE)</f>
        <v>Vehicles</v>
      </c>
    </row>
    <row r="129" spans="1:5" x14ac:dyDescent="0.25">
      <c r="A129" t="s">
        <v>83</v>
      </c>
      <c r="B129" s="9">
        <v>-4.5034030637193932E-2</v>
      </c>
      <c r="C129" t="str">
        <f>+VLOOKUP(A129,'Occupation lookup 81'!$A$2:$B$340,2,FALSE)</f>
        <v>3254 : Construction/earth moving equipment</v>
      </c>
      <c r="D129" t="str">
        <f>+VLOOKUP(C129,'Occupation type lookup'!$A$2:$B$670,2,FALSE)</f>
        <v>Manufacturing</v>
      </c>
      <c r="E129" t="str">
        <f>+VLOOKUP(C129,'Occupation type lookup'!$A$2:$C$670,3,FALSE)</f>
        <v>Manufacturing</v>
      </c>
    </row>
    <row r="130" spans="1:5" x14ac:dyDescent="0.25">
      <c r="A130" t="s">
        <v>70</v>
      </c>
      <c r="B130" s="9">
        <v>-5.6488610635456002E-2</v>
      </c>
      <c r="C130" t="str">
        <f>+VLOOKUP(A130,'Occupation lookup 81'!$A$2:$B$340,2,FALSE)</f>
        <v>3167 : Domestic/similar utensils of metal</v>
      </c>
      <c r="D130" t="str">
        <f>+VLOOKUP(C130,'Occupation type lookup'!$A$2:$B$670,2,FALSE)</f>
        <v>Manufacturing</v>
      </c>
      <c r="E130" t="str">
        <f>+VLOOKUP(C130,'Occupation type lookup'!$A$2:$C$670,3,FALSE)</f>
        <v>Metal manufacturing</v>
      </c>
    </row>
    <row r="131" spans="1:5" x14ac:dyDescent="0.25">
      <c r="A131" t="s">
        <v>148</v>
      </c>
      <c r="B131" s="9">
        <v>-5.8697173120637429E-2</v>
      </c>
      <c r="C131" t="str">
        <f>+VLOOKUP(A131,'Occupation lookup 81'!$A$2:$B$340,2,FALSE)</f>
        <v>4240 : Spirit distilling/compounding</v>
      </c>
      <c r="D131" t="str">
        <f>+VLOOKUP(C131,'Occupation type lookup'!$A$2:$B$670,2,FALSE)</f>
        <v>Manufacturing</v>
      </c>
      <c r="E131" t="str">
        <f>+VLOOKUP(C131,'Occupation type lookup'!$A$2:$C$670,3,FALSE)</f>
        <v>Light Industry</v>
      </c>
    </row>
    <row r="132" spans="1:5" x14ac:dyDescent="0.25">
      <c r="A132" t="s">
        <v>69</v>
      </c>
      <c r="B132" s="9">
        <v>-5.9321834431321621E-2</v>
      </c>
      <c r="C132" t="str">
        <f>+VLOOKUP(A132,'Occupation lookup 81'!$A$2:$B$340,2,FALSE)</f>
        <v>3166 : Metal furniture/safes</v>
      </c>
      <c r="D132" t="str">
        <f>+VLOOKUP(C132,'Occupation type lookup'!$A$2:$B$670,2,FALSE)</f>
        <v>Manufacturing</v>
      </c>
      <c r="E132" t="str">
        <f>+VLOOKUP(C132,'Occupation type lookup'!$A$2:$C$670,3,FALSE)</f>
        <v>Metal manufacturing</v>
      </c>
    </row>
    <row r="133" spans="1:5" x14ac:dyDescent="0.25">
      <c r="A133" t="s">
        <v>76</v>
      </c>
      <c r="B133" s="9">
        <v>-6.440729122279519E-2</v>
      </c>
      <c r="C133" t="str">
        <f>+VLOOKUP(A133,'Occupation lookup 81'!$A$2:$B$340,2,FALSE)</f>
        <v>3221 : Metal-working machine tools</v>
      </c>
      <c r="D133" t="str">
        <f>+VLOOKUP(C133,'Occupation type lookup'!$A$2:$B$670,2,FALSE)</f>
        <v>Manufacturing</v>
      </c>
      <c r="E133" t="str">
        <f>+VLOOKUP(C133,'Occupation type lookup'!$A$2:$C$670,3,FALSE)</f>
        <v>Manufacturing</v>
      </c>
    </row>
    <row r="134" spans="1:5" x14ac:dyDescent="0.25">
      <c r="A134" t="s">
        <v>63</v>
      </c>
      <c r="B134" s="9">
        <v>-6.8437059163402633E-2</v>
      </c>
      <c r="C134" t="str">
        <f>+VLOOKUP(A134,'Occupation lookup 81'!$A$2:$B$340,2,FALSE)</f>
        <v>3142 : Metal doors,windows,etc</v>
      </c>
      <c r="D134" t="str">
        <f>+VLOOKUP(C134,'Occupation type lookup'!$A$2:$B$670,2,FALSE)</f>
        <v>Manufacturing</v>
      </c>
      <c r="E134" t="str">
        <f>+VLOOKUP(C134,'Occupation type lookup'!$A$2:$C$670,3,FALSE)</f>
        <v>Metal manufacturing</v>
      </c>
    </row>
    <row r="135" spans="1:5" x14ac:dyDescent="0.25">
      <c r="A135" t="s">
        <v>199</v>
      </c>
      <c r="B135" s="9">
        <v>-8.2257135086295508E-2</v>
      </c>
      <c r="C135" t="str">
        <f>+VLOOKUP(A135,'Occupation lookup 81'!$A$2:$B$340,2,FALSE)</f>
        <v>4728 : Other paper/board products</v>
      </c>
      <c r="D135" t="str">
        <f>+VLOOKUP(C135,'Occupation type lookup'!$A$2:$B$670,2,FALSE)</f>
        <v>Manufacturing</v>
      </c>
      <c r="E135" t="str">
        <f>+VLOOKUP(C135,'Occupation type lookup'!$A$2:$C$670,3,FALSE)</f>
        <v>Light Industry</v>
      </c>
    </row>
    <row r="136" spans="1:5" x14ac:dyDescent="0.25">
      <c r="A136" t="s">
        <v>214</v>
      </c>
      <c r="B136" s="9">
        <v>-8.8311188287645712E-2</v>
      </c>
      <c r="C136" t="str">
        <f>+VLOOKUP(A136,'Occupation lookup 81'!$A$2:$B$340,2,FALSE)</f>
        <v>4942 : Sports goods</v>
      </c>
      <c r="D136" t="str">
        <f>+VLOOKUP(C136,'Occupation type lookup'!$A$2:$B$670,2,FALSE)</f>
        <v>Manufacturing</v>
      </c>
      <c r="E136" t="str">
        <f>+VLOOKUP(C136,'Occupation type lookup'!$A$2:$C$670,3,FALSE)</f>
        <v>Light Industry</v>
      </c>
    </row>
    <row r="137" spans="1:5" x14ac:dyDescent="0.25">
      <c r="A137" t="s">
        <v>147</v>
      </c>
      <c r="B137" s="9">
        <v>-0.1082898601592987</v>
      </c>
      <c r="C137" t="str">
        <f>+VLOOKUP(A137,'Occupation lookup 81'!$A$2:$B$340,2,FALSE)</f>
        <v>4239 : Miscellaneous foods</v>
      </c>
      <c r="D137" t="str">
        <f>+VLOOKUP(C137,'Occupation type lookup'!$A$2:$B$670,2,FALSE)</f>
        <v>Manufacturing</v>
      </c>
      <c r="E137" t="str">
        <f>+VLOOKUP(C137,'Occupation type lookup'!$A$2:$C$670,3,FALSE)</f>
        <v>Light Industry</v>
      </c>
    </row>
    <row r="138" spans="1:5" x14ac:dyDescent="0.25">
      <c r="A138" t="s">
        <v>172</v>
      </c>
      <c r="B138" s="9">
        <v>-0.14206745877905469</v>
      </c>
      <c r="C138" t="str">
        <f>+VLOOKUP(A138,'Occupation lookup 81'!$A$2:$B$340,2,FALSE)</f>
        <v>4532 : Men's/Boys' tailored outerwear</v>
      </c>
      <c r="D138" t="str">
        <f>+VLOOKUP(C138,'Occupation type lookup'!$A$2:$B$670,2,FALSE)</f>
        <v>Manufacturing</v>
      </c>
      <c r="E138" t="str">
        <f>+VLOOKUP(C138,'Occupation type lookup'!$A$2:$C$670,3,FALSE)</f>
        <v>Light Industry</v>
      </c>
    </row>
    <row r="139" spans="1:5" x14ac:dyDescent="0.25">
      <c r="A139" t="s">
        <v>134</v>
      </c>
      <c r="B139" s="9">
        <v>-0.14650659798213261</v>
      </c>
      <c r="C139" t="str">
        <f>+VLOOKUP(A139,'Occupation lookup 81'!$A$2:$B$340,2,FALSE)</f>
        <v>4122 : Bacon curing/meat processing</v>
      </c>
      <c r="D139" t="str">
        <f>+VLOOKUP(C139,'Occupation type lookup'!$A$2:$B$670,2,FALSE)</f>
        <v>Manufacturing</v>
      </c>
      <c r="E139" t="str">
        <f>+VLOOKUP(C139,'Occupation type lookup'!$A$2:$C$670,3,FALSE)</f>
        <v>Light Industry</v>
      </c>
    </row>
    <row r="140" spans="1:5" x14ac:dyDescent="0.25">
      <c r="A140" t="s">
        <v>56</v>
      </c>
      <c r="B140" s="9">
        <v>-0.14986513068882321</v>
      </c>
      <c r="C140" t="str">
        <f>+VLOOKUP(A140,'Occupation lookup 81'!$A$2:$B$340,2,FALSE)</f>
        <v>2599 : Chemical products (Other)</v>
      </c>
      <c r="D140" t="str">
        <f>+VLOOKUP(C140,'Occupation type lookup'!$A$2:$B$670,2,FALSE)</f>
        <v>Manufacturing</v>
      </c>
      <c r="E140" t="str">
        <f>+VLOOKUP(C140,'Occupation type lookup'!$A$2:$C$670,3,FALSE)</f>
        <v>Light Industry</v>
      </c>
    </row>
    <row r="141" spans="1:5" x14ac:dyDescent="0.25">
      <c r="A141" t="s">
        <v>38</v>
      </c>
      <c r="B141" s="9">
        <v>-0.16091521158994021</v>
      </c>
      <c r="C141" t="str">
        <f>+VLOOKUP(A141,'Occupation lookup 81'!$A$2:$B$340,2,FALSE)</f>
        <v>2512 : Basic organic chemicals</v>
      </c>
      <c r="D141" t="str">
        <f>+VLOOKUP(C141,'Occupation type lookup'!$A$2:$B$670,2,FALSE)</f>
        <v>Manufacturing</v>
      </c>
      <c r="E141" t="str">
        <f>+VLOOKUP(C141,'Occupation type lookup'!$A$2:$C$670,3,FALSE)</f>
        <v>Light Industry</v>
      </c>
    </row>
    <row r="142" spans="1:5" x14ac:dyDescent="0.25">
      <c r="A142" t="s">
        <v>146</v>
      </c>
      <c r="B142" s="9">
        <v>-0.20504361606828919</v>
      </c>
      <c r="C142" t="str">
        <f>+VLOOKUP(A142,'Occupation lookup 81'!$A$2:$B$340,2,FALSE)</f>
        <v>4222 : Pet foods/non-compound animal feeds</v>
      </c>
      <c r="D142" t="str">
        <f>+VLOOKUP(C142,'Occupation type lookup'!$A$2:$B$670,2,FALSE)</f>
        <v>Manufacturing</v>
      </c>
      <c r="E142" t="str">
        <f>+VLOOKUP(C142,'Occupation type lookup'!$A$2:$C$670,3,FALSE)</f>
        <v>Light Industry</v>
      </c>
    </row>
    <row r="143" spans="1:5" x14ac:dyDescent="0.25">
      <c r="A143" t="s">
        <v>133</v>
      </c>
      <c r="B143" s="9">
        <v>-0.20831752224623659</v>
      </c>
      <c r="C143" t="str">
        <f>+VLOOKUP(A143,'Occupation lookup 81'!$A$2:$B$340,2,FALSE)</f>
        <v>4121 : Slaughterhouses</v>
      </c>
      <c r="D143" t="str">
        <f>+VLOOKUP(C143,'Occupation type lookup'!$A$2:$B$670,2,FALSE)</f>
        <v>Manufacturing</v>
      </c>
      <c r="E143" t="str">
        <f>+VLOOKUP(C143,'Occupation type lookup'!$A$2:$C$670,3,FALSE)</f>
        <v>Light Industry</v>
      </c>
    </row>
    <row r="144" spans="1:5" x14ac:dyDescent="0.25">
      <c r="A144" t="s">
        <v>229</v>
      </c>
      <c r="B144" s="9">
        <v>-0.20846269288654329</v>
      </c>
      <c r="C144" t="str">
        <f>+VLOOKUP(A144,'Occupation lookup 81'!$A$2:$B$340,2,FALSE)</f>
        <v>7230 : Road haulage</v>
      </c>
      <c r="D144" t="str">
        <f>+VLOOKUP(C144,'Occupation type lookup'!$A$2:$B$670,2,FALSE)</f>
        <v>Logistics and communication</v>
      </c>
      <c r="E144" t="str">
        <f>+VLOOKUP(C144,'Occupation type lookup'!$A$2:$C$670,3,FALSE)</f>
        <v>Transport and Storage</v>
      </c>
    </row>
    <row r="145" spans="1:5" x14ac:dyDescent="0.25">
      <c r="A145" t="s">
        <v>202</v>
      </c>
      <c r="B145" s="9">
        <v>-0.21512222697630701</v>
      </c>
      <c r="C145" t="str">
        <f>+VLOOKUP(A145,'Occupation lookup 81'!$A$2:$B$340,2,FALSE)</f>
        <v>4812 : Other rubber products</v>
      </c>
      <c r="D145" t="str">
        <f>+VLOOKUP(C145,'Occupation type lookup'!$A$2:$B$670,2,FALSE)</f>
        <v>Manufacturing</v>
      </c>
      <c r="E145" t="str">
        <f>+VLOOKUP(C145,'Occupation type lookup'!$A$2:$C$670,3,FALSE)</f>
        <v>Light Industry</v>
      </c>
    </row>
    <row r="146" spans="1:5" x14ac:dyDescent="0.25">
      <c r="A146" t="s">
        <v>60</v>
      </c>
      <c r="B146" s="9">
        <v>-0.21703459163929001</v>
      </c>
      <c r="C146" t="str">
        <f>+VLOOKUP(A146,'Occupation lookup 81'!$A$2:$B$340,2,FALSE)</f>
        <v>3120 : Forging,pressing/stamping</v>
      </c>
      <c r="D146" t="str">
        <f>+VLOOKUP(C146,'Occupation type lookup'!$A$2:$B$670,2,FALSE)</f>
        <v>Manufacturing</v>
      </c>
      <c r="E146" t="str">
        <f>+VLOOKUP(C146,'Occupation type lookup'!$A$2:$C$670,3,FALSE)</f>
        <v>Metal manufacturing</v>
      </c>
    </row>
    <row r="147" spans="1:5" x14ac:dyDescent="0.25">
      <c r="A147" t="s">
        <v>51</v>
      </c>
      <c r="B147" s="9">
        <v>-0.24228847622704769</v>
      </c>
      <c r="C147" t="str">
        <f>+VLOOKUP(A147,'Occupation lookup 81'!$A$2:$B$340,2,FALSE)</f>
        <v>2569 : Adhesive film,cloth/foil</v>
      </c>
      <c r="D147" t="str">
        <f>+VLOOKUP(C147,'Occupation type lookup'!$A$2:$B$670,2,FALSE)</f>
        <v>Manufacturing</v>
      </c>
      <c r="E147" t="str">
        <f>+VLOOKUP(C147,'Occupation type lookup'!$A$2:$C$670,3,FALSE)</f>
        <v>Light Industry</v>
      </c>
    </row>
    <row r="148" spans="1:5" x14ac:dyDescent="0.25">
      <c r="A148" t="s">
        <v>72</v>
      </c>
      <c r="B148" s="9">
        <v>-0.24366359020256129</v>
      </c>
      <c r="C148" t="str">
        <f>+VLOOKUP(A148,'Occupation lookup 81'!$A$2:$B$340,2,FALSE)</f>
        <v>3204 : Fabricated constructional steelwork</v>
      </c>
      <c r="D148" t="str">
        <f>+VLOOKUP(C148,'Occupation type lookup'!$A$2:$B$670,2,FALSE)</f>
        <v>Manufacturing</v>
      </c>
      <c r="E148" t="str">
        <f>+VLOOKUP(C148,'Occupation type lookup'!$A$2:$C$670,3,FALSE)</f>
        <v>Metal manufacturing</v>
      </c>
    </row>
    <row r="149" spans="1:5" x14ac:dyDescent="0.25">
      <c r="A149" t="s">
        <v>106</v>
      </c>
      <c r="B149" s="9">
        <v>-0.29149631192097802</v>
      </c>
      <c r="C149" t="str">
        <f>+VLOOKUP(A149,'Occupation lookup 81'!$A$2:$B$340,2,FALSE)</f>
        <v>3441 : Telegraph/telephone apparatus/equipment</v>
      </c>
      <c r="D149" t="str">
        <f>+VLOOKUP(C149,'Occupation type lookup'!$A$2:$B$670,2,FALSE)</f>
        <v>Manufacturing</v>
      </c>
      <c r="E149" t="str">
        <f>+VLOOKUP(C149,'Occupation type lookup'!$A$2:$C$670,3,FALSE)</f>
        <v>ES&amp;EG</v>
      </c>
    </row>
    <row r="150" spans="1:5" x14ac:dyDescent="0.25">
      <c r="A150" t="s">
        <v>198</v>
      </c>
      <c r="B150" s="9">
        <v>-0.29954457221958281</v>
      </c>
      <c r="C150" t="str">
        <f>+VLOOKUP(A150,'Occupation lookup 81'!$A$2:$B$340,2,FALSE)</f>
        <v>4725 : Packaging products of board</v>
      </c>
      <c r="D150" t="str">
        <f>+VLOOKUP(C150,'Occupation type lookup'!$A$2:$B$670,2,FALSE)</f>
        <v>Manufacturing</v>
      </c>
      <c r="E150" t="str">
        <f>+VLOOKUP(C150,'Occupation type lookup'!$A$2:$C$670,3,FALSE)</f>
        <v>Light Industry</v>
      </c>
    </row>
    <row r="151" spans="1:5" x14ac:dyDescent="0.25">
      <c r="A151" t="s">
        <v>50</v>
      </c>
      <c r="B151" s="9">
        <v>-0.30270281915862279</v>
      </c>
      <c r="C151" t="str">
        <f>+VLOOKUP(A151,'Occupation lookup 81'!$A$2:$B$340,2,FALSE)</f>
        <v>2568 : Formulated pesticides</v>
      </c>
      <c r="D151" t="str">
        <f>+VLOOKUP(C151,'Occupation type lookup'!$A$2:$B$670,2,FALSE)</f>
        <v>Manufacturing</v>
      </c>
      <c r="E151" t="str">
        <f>+VLOOKUP(C151,'Occupation type lookup'!$A$2:$C$670,3,FALSE)</f>
        <v>Light Industry</v>
      </c>
    </row>
    <row r="152" spans="1:5" x14ac:dyDescent="0.25">
      <c r="A152" t="s">
        <v>22</v>
      </c>
      <c r="B152" s="9">
        <v>-0.31327990229539798</v>
      </c>
      <c r="C152" t="str">
        <f>+VLOOKUP(A152,'Occupation lookup 81'!$A$2:$B$340,2,FALSE)</f>
        <v>2310 : Extraction:stone,clay,sand/gravel</v>
      </c>
      <c r="D152" t="str">
        <f>+VLOOKUP(C152,'Occupation type lookup'!$A$2:$B$670,2,FALSE)</f>
        <v>Extraction</v>
      </c>
      <c r="E152" t="str">
        <f>+VLOOKUP(C152,'Occupation type lookup'!$A$2:$C$670,3,FALSE)</f>
        <v>Mining</v>
      </c>
    </row>
    <row r="153" spans="1:5" x14ac:dyDescent="0.25">
      <c r="A153" t="s">
        <v>43</v>
      </c>
      <c r="B153" s="9">
        <v>-0.31553529722687013</v>
      </c>
      <c r="C153" t="str">
        <f>+VLOOKUP(A153,'Occupation lookup 81'!$A$2:$B$340,2,FALSE)</f>
        <v>2551 : Paints,varnishes/painters' fillings</v>
      </c>
      <c r="D153" t="str">
        <f>+VLOOKUP(C153,'Occupation type lookup'!$A$2:$B$670,2,FALSE)</f>
        <v>Manufacturing</v>
      </c>
      <c r="E153" t="str">
        <f>+VLOOKUP(C153,'Occupation type lookup'!$A$2:$C$670,3,FALSE)</f>
        <v>Light Industry</v>
      </c>
    </row>
    <row r="154" spans="1:5" x14ac:dyDescent="0.25">
      <c r="A154" t="s">
        <v>141</v>
      </c>
      <c r="B154" s="9">
        <v>-0.31635738066517688</v>
      </c>
      <c r="C154" t="str">
        <f>+VLOOKUP(A154,'Occupation lookup 81'!$A$2:$B$340,2,FALSE)</f>
        <v>4180 : Starch</v>
      </c>
      <c r="D154" t="str">
        <f>+VLOOKUP(C154,'Occupation type lookup'!$A$2:$B$670,2,FALSE)</f>
        <v>Manufacturing</v>
      </c>
      <c r="E154" t="str">
        <f>+VLOOKUP(C154,'Occupation type lookup'!$A$2:$C$670,3,FALSE)</f>
        <v>Light Industry</v>
      </c>
    </row>
    <row r="155" spans="1:5" x14ac:dyDescent="0.25">
      <c r="A155" t="s">
        <v>84</v>
      </c>
      <c r="B155" s="9">
        <v>-0.3200739777505035</v>
      </c>
      <c r="C155" t="str">
        <f>+VLOOKUP(A155,'Occupation lookup 81'!$A$2:$B$340,2,FALSE)</f>
        <v>3255 : Mechanical lifting/handling equipment</v>
      </c>
      <c r="D155" t="str">
        <f>+VLOOKUP(C155,'Occupation type lookup'!$A$2:$B$670,2,FALSE)</f>
        <v>Manufacturing</v>
      </c>
      <c r="E155" t="str">
        <f>+VLOOKUP(C155,'Occupation type lookup'!$A$2:$C$670,3,FALSE)</f>
        <v>Manufacturing</v>
      </c>
    </row>
    <row r="156" spans="1:5" x14ac:dyDescent="0.25">
      <c r="A156" t="s">
        <v>71</v>
      </c>
      <c r="B156" s="9">
        <v>-0.32339304591805867</v>
      </c>
      <c r="C156" t="str">
        <f>+VLOOKUP(A156,'Occupation lookup 81'!$A$2:$B$340,2,FALSE)</f>
        <v>3169 : Finished metal products (Other)</v>
      </c>
      <c r="D156" t="str">
        <f>+VLOOKUP(C156,'Occupation type lookup'!$A$2:$B$670,2,FALSE)</f>
        <v>Manufacturing</v>
      </c>
      <c r="E156" t="str">
        <f>+VLOOKUP(C156,'Occupation type lookup'!$A$2:$C$670,3,FALSE)</f>
        <v>Metal manufacturing</v>
      </c>
    </row>
    <row r="157" spans="1:5" x14ac:dyDescent="0.25">
      <c r="A157" t="s">
        <v>185</v>
      </c>
      <c r="B157" s="9">
        <v>-0.32549485826664187</v>
      </c>
      <c r="C157" t="str">
        <f>+VLOOKUP(A157,'Occupation lookup 81'!$A$2:$B$340,2,FALSE)</f>
        <v>4620 : Manufacture:semi-finished wood products</v>
      </c>
      <c r="D157" t="str">
        <f>+VLOOKUP(C157,'Occupation type lookup'!$A$2:$B$670,2,FALSE)</f>
        <v>Manufacturing</v>
      </c>
      <c r="E157" t="str">
        <f>+VLOOKUP(C157,'Occupation type lookup'!$A$2:$C$670,3,FALSE)</f>
        <v>Light Industry</v>
      </c>
    </row>
    <row r="158" spans="1:5" x14ac:dyDescent="0.25">
      <c r="A158" t="s">
        <v>197</v>
      </c>
      <c r="B158" s="9">
        <v>-0.33007471355887191</v>
      </c>
      <c r="C158" t="str">
        <f>+VLOOKUP(A158,'Occupation lookup 81'!$A$2:$B$340,2,FALSE)</f>
        <v>4724 : Packaging products of paper/pulp</v>
      </c>
      <c r="D158" t="str">
        <f>+VLOOKUP(C158,'Occupation type lookup'!$A$2:$B$670,2,FALSE)</f>
        <v>Manufacturing</v>
      </c>
      <c r="E158" t="str">
        <f>+VLOOKUP(C158,'Occupation type lookup'!$A$2:$C$670,3,FALSE)</f>
        <v>Light Industry</v>
      </c>
    </row>
    <row r="159" spans="1:5" x14ac:dyDescent="0.25">
      <c r="A159" t="s">
        <v>81</v>
      </c>
      <c r="B159" s="9">
        <v>-0.33227192091588692</v>
      </c>
      <c r="C159" t="str">
        <f>+VLOOKUP(A159,'Occupation lookup 81'!$A$2:$B$340,2,FALSE)</f>
        <v>3246 : Process engineering contractors</v>
      </c>
      <c r="D159" t="str">
        <f>+VLOOKUP(C159,'Occupation type lookup'!$A$2:$B$670,2,FALSE)</f>
        <v>Manufacturing</v>
      </c>
      <c r="E159" t="str">
        <f>+VLOOKUP(C159,'Occupation type lookup'!$A$2:$C$670,3,FALSE)</f>
        <v>Manufacturing</v>
      </c>
    </row>
    <row r="160" spans="1:5" x14ac:dyDescent="0.25">
      <c r="A160" t="s">
        <v>9</v>
      </c>
      <c r="B160" s="9">
        <v>-0.3402075049339468</v>
      </c>
      <c r="C160" t="str">
        <f>+VLOOKUP(A160,'Occupation lookup 81'!$A$2:$B$340,2,FALSE)</f>
        <v>1520 : Nuclear fuel production</v>
      </c>
      <c r="D160" t="str">
        <f>+VLOOKUP(C160,'Occupation type lookup'!$A$2:$B$670,2,FALSE)</f>
        <v>Manufacturing</v>
      </c>
      <c r="E160" t="str">
        <f>+VLOOKUP(C160,'Occupation type lookup'!$A$2:$C$670,3,FALSE)</f>
        <v>Manufacturing</v>
      </c>
    </row>
    <row r="161" spans="1:5" x14ac:dyDescent="0.25">
      <c r="A161" t="s">
        <v>157</v>
      </c>
      <c r="B161" s="9">
        <v>-0.34717595419172748</v>
      </c>
      <c r="C161" t="str">
        <f>+VLOOKUP(A161,'Occupation lookup 81'!$A$2:$B$340,2,FALSE)</f>
        <v>4340 : Spinning/weaving of flax,hemp/ramie</v>
      </c>
      <c r="D161" t="str">
        <f>+VLOOKUP(C161,'Occupation type lookup'!$A$2:$B$670,2,FALSE)</f>
        <v>Manufacturing</v>
      </c>
      <c r="E161" t="str">
        <f>+VLOOKUP(C161,'Occupation type lookup'!$A$2:$C$670,3,FALSE)</f>
        <v>Light Industry</v>
      </c>
    </row>
    <row r="162" spans="1:5" x14ac:dyDescent="0.25">
      <c r="A162" t="s">
        <v>93</v>
      </c>
      <c r="B162" s="9">
        <v>-0.34909285295142151</v>
      </c>
      <c r="C162" t="str">
        <f>+VLOOKUP(A162,'Occupation lookup 81'!$A$2:$B$340,2,FALSE)</f>
        <v>3286 : Other industrial/commercial machinery</v>
      </c>
      <c r="D162" t="str">
        <f>+VLOOKUP(C162,'Occupation type lookup'!$A$2:$B$670,2,FALSE)</f>
        <v>Manufacturing</v>
      </c>
      <c r="E162" t="str">
        <f>+VLOOKUP(C162,'Occupation type lookup'!$A$2:$C$670,3,FALSE)</f>
        <v>ES&amp;EG</v>
      </c>
    </row>
    <row r="163" spans="1:5" x14ac:dyDescent="0.25">
      <c r="A163" t="s">
        <v>125</v>
      </c>
      <c r="B163" s="9">
        <v>-0.3721293454972448</v>
      </c>
      <c r="C163" t="str">
        <f>+VLOOKUP(A163,'Occupation lookup 81'!$A$2:$B$340,2,FALSE)</f>
        <v>3640 : Aerospace manufacture/repairing</v>
      </c>
      <c r="D163" t="str">
        <f>+VLOOKUP(C163,'Occupation type lookup'!$A$2:$B$670,2,FALSE)</f>
        <v>Manufacturing</v>
      </c>
      <c r="E163" t="str">
        <f>+VLOOKUP(C163,'Occupation type lookup'!$A$2:$C$670,3,FALSE)</f>
        <v>Vehicles</v>
      </c>
    </row>
    <row r="164" spans="1:5" x14ac:dyDescent="0.25">
      <c r="A164" t="s">
        <v>170</v>
      </c>
      <c r="B164" s="9">
        <v>-0.39496298693122578</v>
      </c>
      <c r="C164" t="str">
        <f>+VLOOKUP(A164,'Occupation lookup 81'!$A$2:$B$340,2,FALSE)</f>
        <v>4510 : Footwear</v>
      </c>
      <c r="D164" t="str">
        <f>+VLOOKUP(C164,'Occupation type lookup'!$A$2:$B$670,2,FALSE)</f>
        <v>Manufacturing</v>
      </c>
      <c r="E164" t="str">
        <f>+VLOOKUP(C164,'Occupation type lookup'!$A$2:$C$670,3,FALSE)</f>
        <v>Light Industry</v>
      </c>
    </row>
    <row r="165" spans="1:5" x14ac:dyDescent="0.25">
      <c r="A165" t="s">
        <v>31</v>
      </c>
      <c r="B165" s="9">
        <v>-0.40819514164726561</v>
      </c>
      <c r="C165" t="str">
        <f>+VLOOKUP(A165,'Occupation lookup 81'!$A$2:$B$340,2,FALSE)</f>
        <v>2460 : Abrasive products</v>
      </c>
      <c r="D165" t="str">
        <f>+VLOOKUP(C165,'Occupation type lookup'!$A$2:$B$670,2,FALSE)</f>
        <v>Manufacturing</v>
      </c>
      <c r="E165" t="str">
        <f>+VLOOKUP(C165,'Occupation type lookup'!$A$2:$C$670,3,FALSE)</f>
        <v>Light Industry</v>
      </c>
    </row>
    <row r="166" spans="1:5" x14ac:dyDescent="0.25">
      <c r="A166" t="s">
        <v>207</v>
      </c>
      <c r="B166" s="9">
        <v>-0.42286539053304512</v>
      </c>
      <c r="C166" t="str">
        <f>+VLOOKUP(A166,'Occupation lookup 81'!$A$2:$B$340,2,FALSE)</f>
        <v>4834 : Plastics building products</v>
      </c>
      <c r="D166" t="str">
        <f>+VLOOKUP(C166,'Occupation type lookup'!$A$2:$B$670,2,FALSE)</f>
        <v>Manufacturing</v>
      </c>
      <c r="E166" t="str">
        <f>+VLOOKUP(C166,'Occupation type lookup'!$A$2:$C$670,3,FALSE)</f>
        <v>Light Industry</v>
      </c>
    </row>
    <row r="167" spans="1:5" x14ac:dyDescent="0.25">
      <c r="A167" t="s">
        <v>6</v>
      </c>
      <c r="B167" s="9">
        <v>-0.43126333309728732</v>
      </c>
      <c r="C167" t="str">
        <f>+VLOOKUP(A167,'Occupation lookup 81'!$A$2:$B$340,2,FALSE)</f>
        <v>1300 : Extraction:mineral oil/natural gas</v>
      </c>
      <c r="D167" t="str">
        <f>+VLOOKUP(C167,'Occupation type lookup'!$A$2:$B$670,2,FALSE)</f>
        <v>Extraction</v>
      </c>
      <c r="E167" t="str">
        <f>+VLOOKUP(C167,'Occupation type lookup'!$A$2:$C$670,3,FALSE)</f>
        <v>Extraction</v>
      </c>
    </row>
    <row r="168" spans="1:5" x14ac:dyDescent="0.25">
      <c r="A168" t="s">
        <v>122</v>
      </c>
      <c r="B168" s="9">
        <v>-0.43621581954815669</v>
      </c>
      <c r="C168" t="str">
        <f>+VLOOKUP(A168,'Occupation lookup 81'!$A$2:$B$340,2,FALSE)</f>
        <v>3620 : Railway/tramway vehicles</v>
      </c>
      <c r="D168" t="str">
        <f>+VLOOKUP(C168,'Occupation type lookup'!$A$2:$B$670,2,FALSE)</f>
        <v>Manufacturing</v>
      </c>
      <c r="E168" t="str">
        <f>+VLOOKUP(C168,'Occupation type lookup'!$A$2:$C$670,3,FALSE)</f>
        <v>Vehicles</v>
      </c>
    </row>
    <row r="169" spans="1:5" x14ac:dyDescent="0.25">
      <c r="A169" t="s">
        <v>14</v>
      </c>
      <c r="B169" s="9">
        <v>-0.46051687763258059</v>
      </c>
      <c r="C169" t="str">
        <f>+VLOOKUP(A169,'Occupation lookup 81'!$A$2:$B$340,2,FALSE)</f>
        <v>2100 : Extraction/preparation:metalliferous ore</v>
      </c>
      <c r="D169" t="str">
        <f>+VLOOKUP(C169,'Occupation type lookup'!$A$2:$B$670,2,FALSE)</f>
        <v>Extraction</v>
      </c>
      <c r="E169" t="str">
        <f>+VLOOKUP(C169,'Occupation type lookup'!$A$2:$C$670,3,FALSE)</f>
        <v>Mining</v>
      </c>
    </row>
    <row r="170" spans="1:5" x14ac:dyDescent="0.25">
      <c r="A170" t="s">
        <v>25</v>
      </c>
      <c r="B170" s="9">
        <v>-0.47852641914361282</v>
      </c>
      <c r="C170" t="str">
        <f>+VLOOKUP(A170,'Occupation lookup 81'!$A$2:$B$340,2,FALSE)</f>
        <v>2410 : Structural clay products</v>
      </c>
      <c r="D170" t="str">
        <f>+VLOOKUP(C170,'Occupation type lookup'!$A$2:$B$670,2,FALSE)</f>
        <v>Manufacturing</v>
      </c>
      <c r="E170" t="str">
        <f>+VLOOKUP(C170,'Occupation type lookup'!$A$2:$C$670,3,FALSE)</f>
        <v>Manufacturing</v>
      </c>
    </row>
    <row r="171" spans="1:5" x14ac:dyDescent="0.25">
      <c r="A171" t="s">
        <v>15</v>
      </c>
      <c r="B171" s="9">
        <v>-0.49359120404560691</v>
      </c>
      <c r="C171" t="str">
        <f>+VLOOKUP(A171,'Occupation lookup 81'!$A$2:$B$340,2,FALSE)</f>
        <v>2210 : Iron/steel industry</v>
      </c>
      <c r="D171" t="str">
        <f>+VLOOKUP(C171,'Occupation type lookup'!$A$2:$B$670,2,FALSE)</f>
        <v>Manufacturing</v>
      </c>
      <c r="E171" t="str">
        <f>+VLOOKUP(C171,'Occupation type lookup'!$A$2:$C$670,3,FALSE)</f>
        <v>Metal manufacturing</v>
      </c>
    </row>
    <row r="172" spans="1:5" x14ac:dyDescent="0.25">
      <c r="A172" t="s">
        <v>136</v>
      </c>
      <c r="B172" s="9">
        <v>-0.49455083169400699</v>
      </c>
      <c r="C172" t="str">
        <f>+VLOOKUP(A172,'Occupation lookup 81'!$A$2:$B$340,2,FALSE)</f>
        <v>4126 : Animal by-product processing</v>
      </c>
      <c r="D172" t="str">
        <f>+VLOOKUP(C172,'Occupation type lookup'!$A$2:$B$670,2,FALSE)</f>
        <v>Manufacturing</v>
      </c>
      <c r="E172" t="str">
        <f>+VLOOKUP(C172,'Occupation type lookup'!$A$2:$C$670,3,FALSE)</f>
        <v>Light Industry</v>
      </c>
    </row>
    <row r="173" spans="1:5" x14ac:dyDescent="0.25">
      <c r="A173" t="s">
        <v>187</v>
      </c>
      <c r="B173" s="9">
        <v>-0.50782488703184481</v>
      </c>
      <c r="C173" t="str">
        <f>+VLOOKUP(A173,'Occupation lookup 81'!$A$2:$B$340,2,FALSE)</f>
        <v>4640 : Wooden containers</v>
      </c>
      <c r="D173" t="str">
        <f>+VLOOKUP(C173,'Occupation type lookup'!$A$2:$B$670,2,FALSE)</f>
        <v>Manufacturing</v>
      </c>
      <c r="E173" t="str">
        <f>+VLOOKUP(C173,'Occupation type lookup'!$A$2:$C$670,3,FALSE)</f>
        <v>Light Industry</v>
      </c>
    </row>
    <row r="174" spans="1:5" x14ac:dyDescent="0.25">
      <c r="A174" t="s">
        <v>204</v>
      </c>
      <c r="B174" s="9">
        <v>-0.51536771486551325</v>
      </c>
      <c r="C174" t="str">
        <f>+VLOOKUP(A174,'Occupation lookup 81'!$A$2:$B$340,2,FALSE)</f>
        <v>4831 : Plastic coated textile fabric</v>
      </c>
      <c r="D174" t="str">
        <f>+VLOOKUP(C174,'Occupation type lookup'!$A$2:$B$670,2,FALSE)</f>
        <v>Manufacturing</v>
      </c>
      <c r="E174" t="str">
        <f>+VLOOKUP(C174,'Occupation type lookup'!$A$2:$C$670,3,FALSE)</f>
        <v>Light Industry</v>
      </c>
    </row>
    <row r="175" spans="1:5" x14ac:dyDescent="0.25">
      <c r="A175" t="s">
        <v>73</v>
      </c>
      <c r="B175" s="9">
        <v>-0.52707241592246812</v>
      </c>
      <c r="C175" t="str">
        <f>+VLOOKUP(A175,'Occupation lookup 81'!$A$2:$B$340,2,FALSE)</f>
        <v>3205 : Boilers/process plant fabrications</v>
      </c>
      <c r="D175" t="str">
        <f>+VLOOKUP(C175,'Occupation type lookup'!$A$2:$B$670,2,FALSE)</f>
        <v>Manufacturing</v>
      </c>
      <c r="E175" t="str">
        <f>+VLOOKUP(C175,'Occupation type lookup'!$A$2:$C$670,3,FALSE)</f>
        <v>ES&amp;EG</v>
      </c>
    </row>
    <row r="176" spans="1:5" x14ac:dyDescent="0.25">
      <c r="A176" t="s">
        <v>168</v>
      </c>
      <c r="B176" s="9">
        <v>-0.55687812593704311</v>
      </c>
      <c r="C176" t="str">
        <f>+VLOOKUP(A176,'Occupation lookup 81'!$A$2:$B$340,2,FALSE)</f>
        <v>4410 : Leather (tanning/dressing)/fellmongery</v>
      </c>
      <c r="D176" t="str">
        <f>+VLOOKUP(C176,'Occupation type lookup'!$A$2:$B$670,2,FALSE)</f>
        <v>Manufacturing</v>
      </c>
      <c r="E176" t="str">
        <f>+VLOOKUP(C176,'Occupation type lookup'!$A$2:$C$670,3,FALSE)</f>
        <v>Light Industry</v>
      </c>
    </row>
    <row r="177" spans="1:5" x14ac:dyDescent="0.25">
      <c r="A177" t="s">
        <v>53</v>
      </c>
      <c r="B177" s="9">
        <v>-0.58106696512787104</v>
      </c>
      <c r="C177" t="str">
        <f>+VLOOKUP(A177,'Occupation lookup 81'!$A$2:$B$340,2,FALSE)</f>
        <v>2581 : Soap/synthetic detergents</v>
      </c>
      <c r="D177" t="str">
        <f>+VLOOKUP(C177,'Occupation type lookup'!$A$2:$B$670,2,FALSE)</f>
        <v>Manufacturing</v>
      </c>
      <c r="E177" t="str">
        <f>+VLOOKUP(C177,'Occupation type lookup'!$A$2:$C$670,3,FALSE)</f>
        <v>Light Industry</v>
      </c>
    </row>
    <row r="178" spans="1:5" x14ac:dyDescent="0.25">
      <c r="A178" t="s">
        <v>46</v>
      </c>
      <c r="B178" s="9">
        <v>-0.58763382864450742</v>
      </c>
      <c r="C178" t="str">
        <f>+VLOOKUP(A178,'Occupation lookup 81'!$A$2:$B$340,2,FALSE)</f>
        <v>2563 : Chemical treatment of oils/fats</v>
      </c>
      <c r="D178" t="str">
        <f>+VLOOKUP(C178,'Occupation type lookup'!$A$2:$B$670,2,FALSE)</f>
        <v>Manufacturing</v>
      </c>
      <c r="E178" t="str">
        <f>+VLOOKUP(C178,'Occupation type lookup'!$A$2:$C$670,3,FALSE)</f>
        <v>Light Industry</v>
      </c>
    </row>
    <row r="179" spans="1:5" x14ac:dyDescent="0.25">
      <c r="A179" t="s">
        <v>29</v>
      </c>
      <c r="B179" s="9">
        <v>-0.58883419097595324</v>
      </c>
      <c r="C179" t="str">
        <f>+VLOOKUP(A179,'Occupation lookup 81'!$A$2:$B$340,2,FALSE)</f>
        <v>2440 : Asbestos goods</v>
      </c>
      <c r="D179" t="str">
        <f>+VLOOKUP(C179,'Occupation type lookup'!$A$2:$B$670,2,FALSE)</f>
        <v>Manufacturing</v>
      </c>
      <c r="E179" t="str">
        <f>+VLOOKUP(C179,'Occupation type lookup'!$A$2:$C$670,3,FALSE)</f>
        <v>Manufacturing</v>
      </c>
    </row>
    <row r="180" spans="1:5" x14ac:dyDescent="0.25">
      <c r="A180" t="s">
        <v>176</v>
      </c>
      <c r="B180" s="9">
        <v>-0.60753910979724923</v>
      </c>
      <c r="C180" t="str">
        <f>+VLOOKUP(A180,'Occupation lookup 81'!$A$2:$B$340,2,FALSE)</f>
        <v>4536 : Women's/girls' light outerwear,lingerie</v>
      </c>
      <c r="D180" t="str">
        <f>+VLOOKUP(C180,'Occupation type lookup'!$A$2:$B$670,2,FALSE)</f>
        <v>Manufacturing</v>
      </c>
      <c r="E180" t="str">
        <f>+VLOOKUP(C180,'Occupation type lookup'!$A$2:$C$670,3,FALSE)</f>
        <v>Light Industry</v>
      </c>
    </row>
    <row r="181" spans="1:5" x14ac:dyDescent="0.25">
      <c r="A181" t="s">
        <v>34</v>
      </c>
      <c r="B181" s="9">
        <v>-0.6438878992071172</v>
      </c>
      <c r="C181" t="str">
        <f>+VLOOKUP(A181,'Occupation lookup 81'!$A$2:$B$340,2,FALSE)</f>
        <v>2479 : Other glass products</v>
      </c>
      <c r="D181" t="str">
        <f>+VLOOKUP(C181,'Occupation type lookup'!$A$2:$B$670,2,FALSE)</f>
        <v>Manufacturing</v>
      </c>
      <c r="E181" t="str">
        <f>+VLOOKUP(C181,'Occupation type lookup'!$A$2:$C$670,3,FALSE)</f>
        <v>Light Industry</v>
      </c>
    </row>
    <row r="182" spans="1:5" x14ac:dyDescent="0.25">
      <c r="A182" t="s">
        <v>151</v>
      </c>
      <c r="B182" s="9">
        <v>-0.64574020697506918</v>
      </c>
      <c r="C182" t="str">
        <f>+VLOOKUP(A182,'Occupation lookup 81'!$A$2:$B$340,2,FALSE)</f>
        <v>4283 : Soft drinks</v>
      </c>
      <c r="D182" t="str">
        <f>+VLOOKUP(C182,'Occupation type lookup'!$A$2:$B$670,2,FALSE)</f>
        <v>Manufacturing</v>
      </c>
      <c r="E182" t="str">
        <f>+VLOOKUP(C182,'Occupation type lookup'!$A$2:$C$670,3,FALSE)</f>
        <v>Light Industry</v>
      </c>
    </row>
    <row r="183" spans="1:5" x14ac:dyDescent="0.25">
      <c r="A183" t="s">
        <v>87</v>
      </c>
      <c r="B183" s="9">
        <v>-0.65076030714882116</v>
      </c>
      <c r="C183" t="str">
        <f>+VLOOKUP(A183,'Occupation lookup 81'!$A$2:$B$340,2,FALSE)</f>
        <v>3275 : Machinery for working wood,rubber,etc</v>
      </c>
      <c r="D183" t="str">
        <f>+VLOOKUP(C183,'Occupation type lookup'!$A$2:$B$670,2,FALSE)</f>
        <v>Manufacturing</v>
      </c>
      <c r="E183" t="str">
        <f>+VLOOKUP(C183,'Occupation type lookup'!$A$2:$C$670,3,FALSE)</f>
        <v>Manufacturing</v>
      </c>
    </row>
    <row r="184" spans="1:5" x14ac:dyDescent="0.25">
      <c r="A184" t="s">
        <v>8</v>
      </c>
      <c r="B184" s="9">
        <v>-0.69350994849925973</v>
      </c>
      <c r="C184" t="str">
        <f>+VLOOKUP(A184,'Occupation lookup 81'!$A$2:$B$340,2,FALSE)</f>
        <v>1402 : Other treatment:petroleum products</v>
      </c>
      <c r="D184" t="str">
        <f>+VLOOKUP(C184,'Occupation type lookup'!$A$2:$B$670,2,FALSE)</f>
        <v>Manufacturing</v>
      </c>
      <c r="E184" t="str">
        <f>+VLOOKUP(C184,'Occupation type lookup'!$A$2:$C$670,3,FALSE)</f>
        <v>Manufacturing</v>
      </c>
    </row>
    <row r="185" spans="1:5" x14ac:dyDescent="0.25">
      <c r="A185" t="s">
        <v>18</v>
      </c>
      <c r="B185" s="9">
        <v>-0.71457079789203759</v>
      </c>
      <c r="C185" t="str">
        <f>+VLOOKUP(A185,'Occupation lookup 81'!$A$2:$B$340,2,FALSE)</f>
        <v>2235 : Other drawing,cold rolling/etc:steel</v>
      </c>
      <c r="D185" t="str">
        <f>+VLOOKUP(C185,'Occupation type lookup'!$A$2:$B$670,2,FALSE)</f>
        <v>Manufacturing</v>
      </c>
      <c r="E185" t="str">
        <f>+VLOOKUP(C185,'Occupation type lookup'!$A$2:$C$670,3,FALSE)</f>
        <v>Metal manufacturing</v>
      </c>
    </row>
    <row r="186" spans="1:5" x14ac:dyDescent="0.25">
      <c r="A186" t="s">
        <v>177</v>
      </c>
      <c r="B186" s="9">
        <v>-0.72540243675227112</v>
      </c>
      <c r="C186" t="str">
        <f>+VLOOKUP(A186,'Occupation lookup 81'!$A$2:$B$340,2,FALSE)</f>
        <v>4537 : Hats/caps/millinery</v>
      </c>
      <c r="D186" t="str">
        <f>+VLOOKUP(C186,'Occupation type lookup'!$A$2:$B$670,2,FALSE)</f>
        <v>Manufacturing</v>
      </c>
      <c r="E186" t="str">
        <f>+VLOOKUP(C186,'Occupation type lookup'!$A$2:$C$670,3,FALSE)</f>
        <v>Light Industry</v>
      </c>
    </row>
    <row r="187" spans="1:5" x14ac:dyDescent="0.25">
      <c r="A187" t="s">
        <v>20</v>
      </c>
      <c r="B187" s="9">
        <v>-0.79100158887517902</v>
      </c>
      <c r="C187" t="str">
        <f>+VLOOKUP(A187,'Occupation lookup 81'!$A$2:$B$340,2,FALSE)</f>
        <v>2246 : Copper,brass/other copper alloys</v>
      </c>
      <c r="D187" t="str">
        <f>+VLOOKUP(C187,'Occupation type lookup'!$A$2:$B$670,2,FALSE)</f>
        <v>Manufacturing</v>
      </c>
      <c r="E187" t="str">
        <f>+VLOOKUP(C187,'Occupation type lookup'!$A$2:$C$670,3,FALSE)</f>
        <v>Metal manufacturing</v>
      </c>
    </row>
    <row r="188" spans="1:5" x14ac:dyDescent="0.25">
      <c r="A188" t="s">
        <v>97</v>
      </c>
      <c r="B188" s="9">
        <v>-0.81341293289378558</v>
      </c>
      <c r="C188" t="str">
        <f>+VLOOKUP(A188,'Occupation lookup 81'!$A$2:$B$340,2,FALSE)</f>
        <v>3290 : Ordnance/small arms/ammunition</v>
      </c>
      <c r="D188" t="str">
        <f>+VLOOKUP(C188,'Occupation type lookup'!$A$2:$B$670,2,FALSE)</f>
        <v>Manufacturing</v>
      </c>
      <c r="E188" t="str">
        <f>+VLOOKUP(C188,'Occupation type lookup'!$A$2:$C$670,3,FALSE)</f>
        <v>Manufacturing</v>
      </c>
    </row>
    <row r="189" spans="1:5" x14ac:dyDescent="0.25">
      <c r="A189" t="s">
        <v>104</v>
      </c>
      <c r="B189" s="9">
        <v>-0.81433173378539814</v>
      </c>
      <c r="C189" t="str">
        <f>+VLOOKUP(A189,'Occupation lookup 81'!$A$2:$B$340,2,FALSE)</f>
        <v>3434 : Electrical equipment:motor vehicles,etc</v>
      </c>
      <c r="D189" t="str">
        <f>+VLOOKUP(C189,'Occupation type lookup'!$A$2:$B$670,2,FALSE)</f>
        <v>Manufacturing</v>
      </c>
      <c r="E189" t="str">
        <f>+VLOOKUP(C189,'Occupation type lookup'!$A$2:$C$670,3,FALSE)</f>
        <v>ES&amp;EG</v>
      </c>
    </row>
    <row r="190" spans="1:5" x14ac:dyDescent="0.25">
      <c r="A190" t="s">
        <v>182</v>
      </c>
      <c r="B190" s="9">
        <v>-0.82744518664500077</v>
      </c>
      <c r="C190" t="str">
        <f>+VLOOKUP(A190,'Occupation lookup 81'!$A$2:$B$340,2,FALSE)</f>
        <v>4557 : Household textiles</v>
      </c>
      <c r="D190" t="str">
        <f>+VLOOKUP(C190,'Occupation type lookup'!$A$2:$B$670,2,FALSE)</f>
        <v>Manufacturing</v>
      </c>
      <c r="E190" t="str">
        <f>+VLOOKUP(C190,'Occupation type lookup'!$A$2:$C$670,3,FALSE)</f>
        <v>Light Industry</v>
      </c>
    </row>
    <row r="191" spans="1:5" x14ac:dyDescent="0.25">
      <c r="A191" t="s">
        <v>100</v>
      </c>
      <c r="B191" s="9">
        <v>-0.8394455088188707</v>
      </c>
      <c r="C191" t="str">
        <f>+VLOOKUP(A191,'Occupation lookup 81'!$A$2:$B$340,2,FALSE)</f>
        <v>3410 : Insulated wires/cables</v>
      </c>
      <c r="D191" t="str">
        <f>+VLOOKUP(C191,'Occupation type lookup'!$A$2:$B$670,2,FALSE)</f>
        <v>Manufacturing</v>
      </c>
      <c r="E191" t="str">
        <f>+VLOOKUP(C191,'Occupation type lookup'!$A$2:$C$670,3,FALSE)</f>
        <v>ES&amp;EG</v>
      </c>
    </row>
    <row r="192" spans="1:5" x14ac:dyDescent="0.25">
      <c r="A192" t="s">
        <v>180</v>
      </c>
      <c r="B192" s="9">
        <v>-0.84512521068892588</v>
      </c>
      <c r="C192" t="str">
        <f>+VLOOKUP(A192,'Occupation lookup 81'!$A$2:$B$340,2,FALSE)</f>
        <v>4555 : Soft furnishings</v>
      </c>
      <c r="D192" t="str">
        <f>+VLOOKUP(C192,'Occupation type lookup'!$A$2:$B$670,2,FALSE)</f>
        <v>Manufacturing</v>
      </c>
      <c r="E192" t="str">
        <f>+VLOOKUP(C192,'Occupation type lookup'!$A$2:$C$670,3,FALSE)</f>
        <v>Light Industry</v>
      </c>
    </row>
    <row r="193" spans="1:5" x14ac:dyDescent="0.25">
      <c r="A193" t="s">
        <v>178</v>
      </c>
      <c r="B193" s="9">
        <v>-0.8623863975491769</v>
      </c>
      <c r="C193" t="str">
        <f>+VLOOKUP(A193,'Occupation lookup 81'!$A$2:$B$340,2,FALSE)</f>
        <v>4538 : Gloves</v>
      </c>
      <c r="D193" t="str">
        <f>+VLOOKUP(C193,'Occupation type lookup'!$A$2:$B$670,2,FALSE)</f>
        <v>Manufacturing</v>
      </c>
      <c r="E193" t="str">
        <f>+VLOOKUP(C193,'Occupation type lookup'!$A$2:$C$670,3,FALSE)</f>
        <v>Light Industry</v>
      </c>
    </row>
    <row r="194" spans="1:5" x14ac:dyDescent="0.25">
      <c r="A194" t="s">
        <v>35</v>
      </c>
      <c r="B194" s="9">
        <v>-0.87771746120099381</v>
      </c>
      <c r="C194" t="str">
        <f>+VLOOKUP(A194,'Occupation lookup 81'!$A$2:$B$340,2,FALSE)</f>
        <v>2481 : Refractory goods</v>
      </c>
      <c r="D194" t="str">
        <f>+VLOOKUP(C194,'Occupation type lookup'!$A$2:$B$670,2,FALSE)</f>
        <v>Manufacturing</v>
      </c>
      <c r="E194" t="str">
        <f>+VLOOKUP(C194,'Occupation type lookup'!$A$2:$C$670,3,FALSE)</f>
        <v>Light Industry</v>
      </c>
    </row>
    <row r="195" spans="1:5" x14ac:dyDescent="0.25">
      <c r="A195" t="s">
        <v>203</v>
      </c>
      <c r="B195" s="9">
        <v>-0.9465295876056985</v>
      </c>
      <c r="C195" t="str">
        <f>+VLOOKUP(A195,'Occupation lookup 81'!$A$2:$B$340,2,FALSE)</f>
        <v>4820 : Retreading/repairing of rubber tyres</v>
      </c>
      <c r="D195" t="str">
        <f>+VLOOKUP(C195,'Occupation type lookup'!$A$2:$B$670,2,FALSE)</f>
        <v>Manufacturing</v>
      </c>
      <c r="E195" t="str">
        <f>+VLOOKUP(C195,'Occupation type lookup'!$A$2:$C$670,3,FALSE)</f>
        <v>Light Industry</v>
      </c>
    </row>
    <row r="196" spans="1:5" x14ac:dyDescent="0.25">
      <c r="A196" t="s">
        <v>17</v>
      </c>
      <c r="B196" s="9">
        <v>-0.95845679747010437</v>
      </c>
      <c r="C196" t="str">
        <f>+VLOOKUP(A196,'Occupation lookup 81'!$A$2:$B$340,2,FALSE)</f>
        <v>2234 : Drawing/manufacture:steel wire/products</v>
      </c>
      <c r="D196" t="str">
        <f>+VLOOKUP(C196,'Occupation type lookup'!$A$2:$B$670,2,FALSE)</f>
        <v>Manufacturing</v>
      </c>
      <c r="E196" t="str">
        <f>+VLOOKUP(C196,'Occupation type lookup'!$A$2:$C$670,3,FALSE)</f>
        <v>Metal manufacturing</v>
      </c>
    </row>
    <row r="197" spans="1:5" x14ac:dyDescent="0.25">
      <c r="A197" t="s">
        <v>123</v>
      </c>
      <c r="B197" s="9">
        <v>-0.95929464087175953</v>
      </c>
      <c r="C197" t="str">
        <f>+VLOOKUP(A197,'Occupation lookup 81'!$A$2:$B$340,2,FALSE)</f>
        <v>3633 : Motor cycles/parts</v>
      </c>
      <c r="D197" t="str">
        <f>+VLOOKUP(C197,'Occupation type lookup'!$A$2:$B$670,2,FALSE)</f>
        <v>Manufacturing</v>
      </c>
      <c r="E197" t="str">
        <f>+VLOOKUP(C197,'Occupation type lookup'!$A$2:$C$670,3,FALSE)</f>
        <v>Vehicles</v>
      </c>
    </row>
    <row r="198" spans="1:5" x14ac:dyDescent="0.25">
      <c r="A198" t="s">
        <v>163</v>
      </c>
      <c r="B198" s="9">
        <v>-0.9613829006461827</v>
      </c>
      <c r="C198" t="str">
        <f>+VLOOKUP(A198,'Occupation lookup 81'!$A$2:$B$340,2,FALSE)</f>
        <v>4385 : Other carpets,carpeting,rugs/matting</v>
      </c>
      <c r="D198" t="str">
        <f>+VLOOKUP(C198,'Occupation type lookup'!$A$2:$B$670,2,FALSE)</f>
        <v>Manufacturing</v>
      </c>
      <c r="E198" t="str">
        <f>+VLOOKUP(C198,'Occupation type lookup'!$A$2:$C$670,3,FALSE)</f>
        <v>Light Industry</v>
      </c>
    </row>
    <row r="199" spans="1:5" x14ac:dyDescent="0.25">
      <c r="A199" t="s">
        <v>126</v>
      </c>
      <c r="B199" s="9">
        <v>-0.96732035000514405</v>
      </c>
      <c r="C199" t="str">
        <f>+VLOOKUP(A199,'Occupation lookup 81'!$A$2:$B$340,2,FALSE)</f>
        <v>3650 : Other vehicles</v>
      </c>
      <c r="D199" t="str">
        <f>+VLOOKUP(C199,'Occupation type lookup'!$A$2:$B$670,2,FALSE)</f>
        <v>Manufacturing</v>
      </c>
      <c r="E199" t="str">
        <f>+VLOOKUP(C199,'Occupation type lookup'!$A$2:$C$670,3,FALSE)</f>
        <v>Vehicles</v>
      </c>
    </row>
    <row r="200" spans="1:5" x14ac:dyDescent="0.25">
      <c r="A200" t="s">
        <v>66</v>
      </c>
      <c r="B200" s="9">
        <v>-0.97099533482131417</v>
      </c>
      <c r="C200" t="str">
        <f>+VLOOKUP(A200,'Occupation lookup 81'!$A$2:$B$340,2,FALSE)</f>
        <v>3163 : Metal storage vessels (non-industrial)</v>
      </c>
      <c r="D200" t="str">
        <f>+VLOOKUP(C200,'Occupation type lookup'!$A$2:$B$670,2,FALSE)</f>
        <v>Manufacturing</v>
      </c>
      <c r="E200" t="str">
        <f>+VLOOKUP(C200,'Occupation type lookup'!$A$2:$C$670,3,FALSE)</f>
        <v>Metal manufacturing</v>
      </c>
    </row>
    <row r="201" spans="1:5" x14ac:dyDescent="0.25">
      <c r="A201" t="s">
        <v>166</v>
      </c>
      <c r="B201" s="9">
        <v>-0.97478155415482082</v>
      </c>
      <c r="C201" t="str">
        <f>+VLOOKUP(A201,'Occupation lookup 81'!$A$2:$B$340,2,FALSE)</f>
        <v>4398 : Narrow fabrics</v>
      </c>
      <c r="D201" t="str">
        <f>+VLOOKUP(C201,'Occupation type lookup'!$A$2:$B$670,2,FALSE)</f>
        <v>Manufacturing</v>
      </c>
      <c r="E201" t="str">
        <f>+VLOOKUP(C201,'Occupation type lookup'!$A$2:$C$670,3,FALSE)</f>
        <v>Light Industry</v>
      </c>
    </row>
    <row r="202" spans="1:5" x14ac:dyDescent="0.25">
      <c r="A202" t="s">
        <v>61</v>
      </c>
      <c r="B202" s="9">
        <v>-0.97658147123073336</v>
      </c>
      <c r="C202" t="str">
        <f>+VLOOKUP(A202,'Occupation lookup 81'!$A$2:$B$340,2,FALSE)</f>
        <v>3137 : Bolts,etc/other non-precision chains</v>
      </c>
      <c r="D202" t="str">
        <f>+VLOOKUP(C202,'Occupation type lookup'!$A$2:$B$670,2,FALSE)</f>
        <v>Manufacturing</v>
      </c>
      <c r="E202" t="str">
        <f>+VLOOKUP(C202,'Occupation type lookup'!$A$2:$C$670,3,FALSE)</f>
        <v>Metal manufacturing</v>
      </c>
    </row>
    <row r="203" spans="1:5" x14ac:dyDescent="0.25">
      <c r="A203" t="s">
        <v>58</v>
      </c>
      <c r="B203" s="9">
        <v>-1.00540984476743</v>
      </c>
      <c r="C203" t="str">
        <f>+VLOOKUP(A203,'Occupation lookup 81'!$A$2:$B$340,2,FALSE)</f>
        <v>3111 : Ferrous metal foundries</v>
      </c>
      <c r="D203" t="str">
        <f>+VLOOKUP(C203,'Occupation type lookup'!$A$2:$B$670,2,FALSE)</f>
        <v>Manufacturing</v>
      </c>
      <c r="E203" t="str">
        <f>+VLOOKUP(C203,'Occupation type lookup'!$A$2:$C$670,3,FALSE)</f>
        <v>Metal manufacturing</v>
      </c>
    </row>
    <row r="204" spans="1:5" x14ac:dyDescent="0.25">
      <c r="A204" t="s">
        <v>194</v>
      </c>
      <c r="B204" s="9">
        <v>-1.0474025007742249</v>
      </c>
      <c r="C204" t="str">
        <f>+VLOOKUP(A204,'Occupation lookup 81'!$A$2:$B$340,2,FALSE)</f>
        <v>4721 : Wall coverings</v>
      </c>
      <c r="D204" t="str">
        <f>+VLOOKUP(C204,'Occupation type lookup'!$A$2:$B$670,2,FALSE)</f>
        <v>Manufacturing</v>
      </c>
      <c r="E204" t="str">
        <f>+VLOOKUP(C204,'Occupation type lookup'!$A$2:$C$670,3,FALSE)</f>
        <v>Light Industry</v>
      </c>
    </row>
    <row r="205" spans="1:5" x14ac:dyDescent="0.25">
      <c r="A205" t="s">
        <v>132</v>
      </c>
      <c r="B205" s="9">
        <v>-1.0539569750704629</v>
      </c>
      <c r="C205" t="str">
        <f>+VLOOKUP(A205,'Occupation lookup 81'!$A$2:$B$340,2,FALSE)</f>
        <v>4116 : Processing organic oils/fats</v>
      </c>
      <c r="D205" t="str">
        <f>+VLOOKUP(C205,'Occupation type lookup'!$A$2:$B$670,2,FALSE)</f>
        <v>Manufacturing</v>
      </c>
      <c r="E205" t="str">
        <f>+VLOOKUP(C205,'Occupation type lookup'!$A$2:$C$670,3,FALSE)</f>
        <v>Light Industry</v>
      </c>
    </row>
    <row r="206" spans="1:5" x14ac:dyDescent="0.25">
      <c r="A206" t="s">
        <v>175</v>
      </c>
      <c r="B206" s="9">
        <v>-1.057197094273358</v>
      </c>
      <c r="C206" t="str">
        <f>+VLOOKUP(A206,'Occupation lookup 81'!$A$2:$B$340,2,FALSE)</f>
        <v>4535 : Men's/boys' shirts,underwear/nightwear</v>
      </c>
      <c r="D206" t="str">
        <f>+VLOOKUP(C206,'Occupation type lookup'!$A$2:$B$670,2,FALSE)</f>
        <v>Manufacturing</v>
      </c>
      <c r="E206" t="str">
        <f>+VLOOKUP(C206,'Occupation type lookup'!$A$2:$C$670,3,FALSE)</f>
        <v>Light Industry</v>
      </c>
    </row>
    <row r="207" spans="1:5" x14ac:dyDescent="0.25">
      <c r="A207" t="s">
        <v>160</v>
      </c>
      <c r="B207" s="9">
        <v>-1.0584395859200759</v>
      </c>
      <c r="C207" t="str">
        <f>+VLOOKUP(A207,'Occupation lookup 81'!$A$2:$B$340,2,FALSE)</f>
        <v>4364 : Warp knitted fabrics</v>
      </c>
      <c r="D207" t="str">
        <f>+VLOOKUP(C207,'Occupation type lookup'!$A$2:$B$670,2,FALSE)</f>
        <v>Manufacturing</v>
      </c>
      <c r="E207" t="str">
        <f>+VLOOKUP(C207,'Occupation type lookup'!$A$2:$C$670,3,FALSE)</f>
        <v>Light Industry</v>
      </c>
    </row>
    <row r="208" spans="1:5" x14ac:dyDescent="0.25">
      <c r="A208" t="s">
        <v>118</v>
      </c>
      <c r="B208" s="9">
        <v>-1.0687394030770601</v>
      </c>
      <c r="C208" t="str">
        <f>+VLOOKUP(A208,'Occupation lookup 81'!$A$2:$B$340,2,FALSE)</f>
        <v>3522 : Trailers/semi-trailers</v>
      </c>
      <c r="D208" t="str">
        <f>+VLOOKUP(C208,'Occupation type lookup'!$A$2:$B$670,2,FALSE)</f>
        <v>Manufacturing</v>
      </c>
      <c r="E208" t="str">
        <f>+VLOOKUP(C208,'Occupation type lookup'!$A$2:$C$670,3,FALSE)</f>
        <v>Vehicles</v>
      </c>
    </row>
    <row r="209" spans="1:5" x14ac:dyDescent="0.25">
      <c r="A209" t="s">
        <v>36</v>
      </c>
      <c r="B209" s="9">
        <v>-1.103474262864915</v>
      </c>
      <c r="C209" t="str">
        <f>+VLOOKUP(A209,'Occupation lookup 81'!$A$2:$B$340,2,FALSE)</f>
        <v>2489 : Ceramic goods</v>
      </c>
      <c r="D209" t="str">
        <f>+VLOOKUP(C209,'Occupation type lookup'!$A$2:$B$670,2,FALSE)</f>
        <v>Manufacturing</v>
      </c>
      <c r="E209" t="str">
        <f>+VLOOKUP(C209,'Occupation type lookup'!$A$2:$C$670,3,FALSE)</f>
        <v>Light Industry</v>
      </c>
    </row>
    <row r="210" spans="1:5" x14ac:dyDescent="0.25">
      <c r="A210" t="s">
        <v>171</v>
      </c>
      <c r="B210" s="9">
        <v>-1.10397062713643</v>
      </c>
      <c r="C210" t="str">
        <f>+VLOOKUP(A210,'Occupation lookup 81'!$A$2:$B$340,2,FALSE)</f>
        <v>4531 : Weatherproof outerwear</v>
      </c>
      <c r="D210" t="str">
        <f>+VLOOKUP(C210,'Occupation type lookup'!$A$2:$B$670,2,FALSE)</f>
        <v>Manufacturing</v>
      </c>
      <c r="E210" t="str">
        <f>+VLOOKUP(C210,'Occupation type lookup'!$A$2:$C$670,3,FALSE)</f>
        <v>Light Industry</v>
      </c>
    </row>
    <row r="211" spans="1:5" x14ac:dyDescent="0.25">
      <c r="A211" t="s">
        <v>68</v>
      </c>
      <c r="B211" s="9">
        <v>-1.1442732184806079</v>
      </c>
      <c r="C211" t="str">
        <f>+VLOOKUP(A211,'Occupation lookup 81'!$A$2:$B$340,2,FALSE)</f>
        <v>3165 : Domestic appliances (non-electrical)</v>
      </c>
      <c r="D211" t="str">
        <f>+VLOOKUP(C211,'Occupation type lookup'!$A$2:$B$670,2,FALSE)</f>
        <v>Manufacturing</v>
      </c>
      <c r="E211" t="str">
        <f>+VLOOKUP(C211,'Occupation type lookup'!$A$2:$C$670,3,FALSE)</f>
        <v>Manufacturing</v>
      </c>
    </row>
    <row r="212" spans="1:5" x14ac:dyDescent="0.25">
      <c r="A212" t="s">
        <v>155</v>
      </c>
      <c r="B212" s="9">
        <v>-1.1515519749536409</v>
      </c>
      <c r="C212" t="str">
        <f>+VLOOKUP(A212,'Occupation lookup 81'!$A$2:$B$340,2,FALSE)</f>
        <v>4322 : Weaving of cotton,silk/man-made fibres</v>
      </c>
      <c r="D212" t="str">
        <f>+VLOOKUP(C212,'Occupation type lookup'!$A$2:$B$670,2,FALSE)</f>
        <v>Manufacturing</v>
      </c>
      <c r="E212" t="str">
        <f>+VLOOKUP(C212,'Occupation type lookup'!$A$2:$C$670,3,FALSE)</f>
        <v>Light Industry</v>
      </c>
    </row>
    <row r="213" spans="1:5" x14ac:dyDescent="0.25">
      <c r="A213" t="s">
        <v>174</v>
      </c>
      <c r="B213" s="9">
        <v>-1.152839529158022</v>
      </c>
      <c r="C213" t="str">
        <f>+VLOOKUP(A213,'Occupation lookup 81'!$A$2:$B$340,2,FALSE)</f>
        <v>4534 : Work clothing/men's/boys' jeans</v>
      </c>
      <c r="D213" t="str">
        <f>+VLOOKUP(C213,'Occupation type lookup'!$A$2:$B$670,2,FALSE)</f>
        <v>Manufacturing</v>
      </c>
      <c r="E213" t="str">
        <f>+VLOOKUP(C213,'Occupation type lookup'!$A$2:$C$670,3,FALSE)</f>
        <v>Light Industry</v>
      </c>
    </row>
    <row r="214" spans="1:5" x14ac:dyDescent="0.25">
      <c r="A214" t="s">
        <v>85</v>
      </c>
      <c r="B214" s="9">
        <v>-1.208344230864008</v>
      </c>
      <c r="C214" t="str">
        <f>+VLOOKUP(A214,'Occupation lookup 81'!$A$2:$B$340,2,FALSE)</f>
        <v>3261 : Precision chains; etc</v>
      </c>
      <c r="D214" t="str">
        <f>+VLOOKUP(C214,'Occupation type lookup'!$A$2:$B$670,2,FALSE)</f>
        <v>Manufacturing</v>
      </c>
      <c r="E214" t="str">
        <f>+VLOOKUP(C214,'Occupation type lookup'!$A$2:$C$670,3,FALSE)</f>
        <v>Manufacturing</v>
      </c>
    </row>
    <row r="215" spans="1:5" x14ac:dyDescent="0.25">
      <c r="A215" t="s">
        <v>78</v>
      </c>
      <c r="B215" s="9">
        <v>-1.241250417857336</v>
      </c>
      <c r="C215" t="str">
        <f>+VLOOKUP(A215,'Occupation lookup 81'!$A$2:$B$340,2,FALSE)</f>
        <v>3230 : Textile machinery</v>
      </c>
      <c r="D215" t="str">
        <f>+VLOOKUP(C215,'Occupation type lookup'!$A$2:$B$670,2,FALSE)</f>
        <v>Manufacturing</v>
      </c>
      <c r="E215" t="str">
        <f>+VLOOKUP(C215,'Occupation type lookup'!$A$2:$C$670,3,FALSE)</f>
        <v>ES&amp;EG</v>
      </c>
    </row>
    <row r="216" spans="1:5" x14ac:dyDescent="0.25">
      <c r="A216" t="s">
        <v>206</v>
      </c>
      <c r="B216" s="9">
        <v>-1.2931378549914649</v>
      </c>
      <c r="C216" t="str">
        <f>+VLOOKUP(A216,'Occupation lookup 81'!$A$2:$B$340,2,FALSE)</f>
        <v>4833 : Plastics floorcoverings</v>
      </c>
      <c r="D216" t="str">
        <f>+VLOOKUP(C216,'Occupation type lookup'!$A$2:$B$670,2,FALSE)</f>
        <v>Manufacturing</v>
      </c>
      <c r="E216" t="str">
        <f>+VLOOKUP(C216,'Occupation type lookup'!$A$2:$C$670,3,FALSE)</f>
        <v>Light Industry</v>
      </c>
    </row>
    <row r="217" spans="1:5" x14ac:dyDescent="0.25">
      <c r="A217" t="s">
        <v>162</v>
      </c>
      <c r="B217" s="9">
        <v>-1.3882776315624701</v>
      </c>
      <c r="C217" t="str">
        <f>+VLOOKUP(A217,'Occupation lookup 81'!$A$2:$B$340,2,FALSE)</f>
        <v>4384 : Pile carpets,carpeting/rugs</v>
      </c>
      <c r="D217" t="str">
        <f>+VLOOKUP(C217,'Occupation type lookup'!$A$2:$B$670,2,FALSE)</f>
        <v>Manufacturing</v>
      </c>
      <c r="E217" t="str">
        <f>+VLOOKUP(C217,'Occupation type lookup'!$A$2:$C$670,3,FALSE)</f>
        <v>Light Industry</v>
      </c>
    </row>
    <row r="218" spans="1:5" x14ac:dyDescent="0.25">
      <c r="A218" t="s">
        <v>154</v>
      </c>
      <c r="B218" s="9">
        <v>-1.395281945922962</v>
      </c>
      <c r="C218" t="str">
        <f>+VLOOKUP(A218,'Occupation lookup 81'!$A$2:$B$340,2,FALSE)</f>
        <v>4321 : Spinning/doubling on the cotton system</v>
      </c>
      <c r="D218" t="str">
        <f>+VLOOKUP(C218,'Occupation type lookup'!$A$2:$B$670,2,FALSE)</f>
        <v>Manufacturing</v>
      </c>
      <c r="E218" t="str">
        <f>+VLOOKUP(C218,'Occupation type lookup'!$A$2:$C$670,3,FALSE)</f>
        <v>Light Industry</v>
      </c>
    </row>
    <row r="219" spans="1:5" x14ac:dyDescent="0.25">
      <c r="A219" t="s">
        <v>153</v>
      </c>
      <c r="B219" s="9">
        <v>-1.3966039831260131</v>
      </c>
      <c r="C219" t="str">
        <f>+VLOOKUP(A219,'Occupation lookup 81'!$A$2:$B$340,2,FALSE)</f>
        <v>4310 : Woollen/worsted industry</v>
      </c>
      <c r="D219" t="str">
        <f>+VLOOKUP(C219,'Occupation type lookup'!$A$2:$B$670,2,FALSE)</f>
        <v>Manufacturing</v>
      </c>
      <c r="E219" t="str">
        <f>+VLOOKUP(C219,'Occupation type lookup'!$A$2:$C$670,3,FALSE)</f>
        <v>Light Industry</v>
      </c>
    </row>
    <row r="220" spans="1:5" x14ac:dyDescent="0.25">
      <c r="A220" t="s">
        <v>124</v>
      </c>
      <c r="B220" s="9">
        <v>-1.4044592261321771</v>
      </c>
      <c r="C220" t="str">
        <f>+VLOOKUP(A220,'Occupation lookup 81'!$A$2:$B$340,2,FALSE)</f>
        <v>3634 : Pedal cycles/parts</v>
      </c>
      <c r="D220" t="str">
        <f>+VLOOKUP(C220,'Occupation type lookup'!$A$2:$B$670,2,FALSE)</f>
        <v>Manufacturing</v>
      </c>
      <c r="E220" t="str">
        <f>+VLOOKUP(C220,'Occupation type lookup'!$A$2:$C$670,3,FALSE)</f>
        <v>Vehicles</v>
      </c>
    </row>
    <row r="221" spans="1:5" x14ac:dyDescent="0.25">
      <c r="A221" t="s">
        <v>156</v>
      </c>
      <c r="B221" s="9">
        <v>-1.4177803525529751</v>
      </c>
      <c r="C221" t="str">
        <f>+VLOOKUP(A221,'Occupation lookup 81'!$A$2:$B$340,2,FALSE)</f>
        <v>4336 : Throwing,texturing,etc:filament yarn</v>
      </c>
      <c r="D221" t="str">
        <f>+VLOOKUP(C221,'Occupation type lookup'!$A$2:$B$670,2,FALSE)</f>
        <v>Manufacturing</v>
      </c>
      <c r="E221" t="str">
        <f>+VLOOKUP(C221,'Occupation type lookup'!$A$2:$C$670,3,FALSE)</f>
        <v>Light Industry</v>
      </c>
    </row>
    <row r="222" spans="1:5" x14ac:dyDescent="0.25">
      <c r="A222" t="s">
        <v>64</v>
      </c>
      <c r="B222" s="9">
        <v>-1.44273312738043</v>
      </c>
      <c r="C222" t="str">
        <f>+VLOOKUP(A222,'Occupation lookup 81'!$A$2:$B$340,2,FALSE)</f>
        <v>3161 : Hand tools/implements</v>
      </c>
      <c r="D222" t="str">
        <f>+VLOOKUP(C222,'Occupation type lookup'!$A$2:$B$670,2,FALSE)</f>
        <v>Manufacturing</v>
      </c>
      <c r="E222" t="str">
        <f>+VLOOKUP(C222,'Occupation type lookup'!$A$2:$C$670,3,FALSE)</f>
        <v>Metal manufacturing</v>
      </c>
    </row>
    <row r="223" spans="1:5" x14ac:dyDescent="0.25">
      <c r="A223" t="s">
        <v>165</v>
      </c>
      <c r="B223" s="9">
        <v>-1.507570034209782</v>
      </c>
      <c r="C223" t="str">
        <f>+VLOOKUP(A223,'Occupation lookup 81'!$A$2:$B$340,2,FALSE)</f>
        <v>4396 : Rope,twine/net</v>
      </c>
      <c r="D223" t="str">
        <f>+VLOOKUP(C223,'Occupation type lookup'!$A$2:$B$670,2,FALSE)</f>
        <v>Manufacturing</v>
      </c>
      <c r="E223" t="str">
        <f>+VLOOKUP(C223,'Occupation type lookup'!$A$2:$C$670,3,FALSE)</f>
        <v>Light Industry</v>
      </c>
    </row>
    <row r="224" spans="1:5" x14ac:dyDescent="0.25">
      <c r="A224" t="s">
        <v>42</v>
      </c>
      <c r="B224" s="9">
        <v>-1.5096346092948081</v>
      </c>
      <c r="C224" t="str">
        <f>+VLOOKUP(A224,'Occupation lookup 81'!$A$2:$B$340,2,FALSE)</f>
        <v>2516 : Dyestuffs/pigments</v>
      </c>
      <c r="D224" t="str">
        <f>+VLOOKUP(C224,'Occupation type lookup'!$A$2:$B$670,2,FALSE)</f>
        <v>Manufacturing</v>
      </c>
      <c r="E224" t="str">
        <f>+VLOOKUP(C224,'Occupation type lookup'!$A$2:$C$670,3,FALSE)</f>
        <v>Light Industry</v>
      </c>
    </row>
    <row r="225" spans="1:5" x14ac:dyDescent="0.25">
      <c r="A225" t="s">
        <v>164</v>
      </c>
      <c r="B225" s="9">
        <v>-1.5211758442334999</v>
      </c>
      <c r="C225" t="str">
        <f>+VLOOKUP(A225,'Occupation lookup 81'!$A$2:$B$340,2,FALSE)</f>
        <v>4395 : Lace</v>
      </c>
      <c r="D225" t="str">
        <f>+VLOOKUP(C225,'Occupation type lookup'!$A$2:$B$670,2,FALSE)</f>
        <v>Manufacturing</v>
      </c>
      <c r="E225" t="str">
        <f>+VLOOKUP(C225,'Occupation type lookup'!$A$2:$C$670,3,FALSE)</f>
        <v>Light Industry</v>
      </c>
    </row>
    <row r="226" spans="1:5" x14ac:dyDescent="0.25">
      <c r="A226" t="s">
        <v>201</v>
      </c>
      <c r="B226" s="9">
        <v>-1.5386456592016211</v>
      </c>
      <c r="C226" t="str">
        <f>+VLOOKUP(A226,'Occupation lookup 81'!$A$2:$B$340,2,FALSE)</f>
        <v>4811 : Rubber tyres/inner tubes</v>
      </c>
      <c r="D226" t="str">
        <f>+VLOOKUP(C226,'Occupation type lookup'!$A$2:$B$670,2,FALSE)</f>
        <v>Manufacturing</v>
      </c>
      <c r="E226" t="str">
        <f>+VLOOKUP(C226,'Occupation type lookup'!$A$2:$C$670,3,FALSE)</f>
        <v>Light Industry</v>
      </c>
    </row>
    <row r="227" spans="1:5" x14ac:dyDescent="0.25">
      <c r="A227" t="s">
        <v>159</v>
      </c>
      <c r="B227" s="9">
        <v>-1.599068652712448</v>
      </c>
      <c r="C227" t="str">
        <f>+VLOOKUP(A227,'Occupation lookup 81'!$A$2:$B$340,2,FALSE)</f>
        <v>4363 : Hosiery/etc weft knitted goods/fabrics</v>
      </c>
      <c r="D227" t="str">
        <f>+VLOOKUP(C227,'Occupation type lookup'!$A$2:$B$670,2,FALSE)</f>
        <v>Manufacturing</v>
      </c>
      <c r="E227" t="str">
        <f>+VLOOKUP(C227,'Occupation type lookup'!$A$2:$C$670,3,FALSE)</f>
        <v>Light Industry</v>
      </c>
    </row>
    <row r="228" spans="1:5" x14ac:dyDescent="0.25">
      <c r="A228" t="s">
        <v>48</v>
      </c>
      <c r="B228" s="9">
        <v>-1.6569713944187989</v>
      </c>
      <c r="C228" t="str">
        <f>+VLOOKUP(A228,'Occupation lookup 81'!$A$2:$B$340,2,FALSE)</f>
        <v>2565 : Explosives</v>
      </c>
      <c r="D228" t="str">
        <f>+VLOOKUP(C228,'Occupation type lookup'!$A$2:$B$670,2,FALSE)</f>
        <v>Manufacturing</v>
      </c>
      <c r="E228" t="str">
        <f>+VLOOKUP(C228,'Occupation type lookup'!$A$2:$C$670,3,FALSE)</f>
        <v>Light Industry</v>
      </c>
    </row>
    <row r="229" spans="1:5" x14ac:dyDescent="0.25">
      <c r="A229" t="s">
        <v>131</v>
      </c>
      <c r="B229" s="9">
        <v>-1.691931238869546</v>
      </c>
      <c r="C229" t="str">
        <f>+VLOOKUP(A229,'Occupation lookup 81'!$A$2:$B$340,2,FALSE)</f>
        <v>4115 : Margarine/compound cooking fats</v>
      </c>
      <c r="D229" t="str">
        <f>+VLOOKUP(C229,'Occupation type lookup'!$A$2:$B$670,2,FALSE)</f>
        <v>Manufacturing</v>
      </c>
      <c r="E229" t="str">
        <f>+VLOOKUP(C229,'Occupation type lookup'!$A$2:$C$670,3,FALSE)</f>
        <v>Light Industry</v>
      </c>
    </row>
    <row r="230" spans="1:5" x14ac:dyDescent="0.25">
      <c r="A230" t="s">
        <v>138</v>
      </c>
      <c r="B230" s="9">
        <v>-1.708491470287395</v>
      </c>
      <c r="C230" t="str">
        <f>+VLOOKUP(A230,'Occupation lookup 81'!$A$2:$B$340,2,FALSE)</f>
        <v>4147 : Processing of fruit/vegetables</v>
      </c>
      <c r="D230" t="str">
        <f>+VLOOKUP(C230,'Occupation type lookup'!$A$2:$B$670,2,FALSE)</f>
        <v>Manufacturing</v>
      </c>
      <c r="E230" t="str">
        <f>+VLOOKUP(C230,'Occupation type lookup'!$A$2:$C$670,3,FALSE)</f>
        <v>Light Industry</v>
      </c>
    </row>
    <row r="231" spans="1:5" x14ac:dyDescent="0.25">
      <c r="A231" t="s">
        <v>158</v>
      </c>
      <c r="B231" s="9">
        <v>-1.73831106100155</v>
      </c>
      <c r="C231" t="str">
        <f>+VLOOKUP(A231,'Occupation lookup 81'!$A$2:$B$340,2,FALSE)</f>
        <v>4350 : Jute/polypropylene yarns/fabrics</v>
      </c>
      <c r="D231" t="str">
        <f>+VLOOKUP(C231,'Occupation type lookup'!$A$2:$B$670,2,FALSE)</f>
        <v>Manufacturing</v>
      </c>
      <c r="E231" t="str">
        <f>+VLOOKUP(C231,'Occupation type lookup'!$A$2:$C$670,3,FALSE)</f>
        <v>Light Industry</v>
      </c>
    </row>
    <row r="232" spans="1:5" x14ac:dyDescent="0.25">
      <c r="A232" t="s">
        <v>75</v>
      </c>
      <c r="B232" s="9">
        <v>-1.7508075286966549</v>
      </c>
      <c r="C232" t="str">
        <f>+VLOOKUP(A232,'Occupation lookup 81'!$A$2:$B$340,2,FALSE)</f>
        <v>3212 : Wheeled tractors</v>
      </c>
      <c r="D232" t="str">
        <f>+VLOOKUP(C232,'Occupation type lookup'!$A$2:$B$670,2,FALSE)</f>
        <v>Manufacturing</v>
      </c>
      <c r="E232" t="str">
        <f>+VLOOKUP(C232,'Occupation type lookup'!$A$2:$C$670,3,FALSE)</f>
        <v>Manufacturing</v>
      </c>
    </row>
    <row r="233" spans="1:5" x14ac:dyDescent="0.25">
      <c r="A233" t="s">
        <v>161</v>
      </c>
      <c r="B233" s="9">
        <v>-1.7578063345273709</v>
      </c>
      <c r="C233" t="str">
        <f>+VLOOKUP(A233,'Occupation lookup 81'!$A$2:$B$340,2,FALSE)</f>
        <v>4370 : Textile finishing</v>
      </c>
      <c r="D233" t="str">
        <f>+VLOOKUP(C233,'Occupation type lookup'!$A$2:$B$670,2,FALSE)</f>
        <v>Manufacturing</v>
      </c>
      <c r="E233" t="str">
        <f>+VLOOKUP(C233,'Occupation type lookup'!$A$2:$C$670,3,FALSE)</f>
        <v>Light Industry</v>
      </c>
    </row>
    <row r="234" spans="1:5" x14ac:dyDescent="0.25">
      <c r="A234" t="s">
        <v>57</v>
      </c>
      <c r="B234" s="9">
        <v>-1.8577710462496659</v>
      </c>
      <c r="C234" t="str">
        <f>+VLOOKUP(A234,'Occupation lookup 81'!$A$2:$B$340,2,FALSE)</f>
        <v>2600 : Production of man-made fibres</v>
      </c>
      <c r="D234" t="str">
        <f>+VLOOKUP(C234,'Occupation type lookup'!$A$2:$B$670,2,FALSE)</f>
        <v>Manufacturing</v>
      </c>
      <c r="E234" t="str">
        <f>+VLOOKUP(C234,'Occupation type lookup'!$A$2:$C$670,3,FALSE)</f>
        <v>Light Industry</v>
      </c>
    </row>
    <row r="235" spans="1:5" x14ac:dyDescent="0.25">
      <c r="A235" t="s">
        <v>3</v>
      </c>
      <c r="B235" s="9">
        <v>-1.8695821593746049</v>
      </c>
      <c r="C235" t="str">
        <f>+VLOOKUP(A235,'Occupation lookup 81'!$A$2:$B$340,2,FALSE)</f>
        <v>1114 : Opencast coal working</v>
      </c>
      <c r="D235" t="str">
        <f>+VLOOKUP(C235,'Occupation type lookup'!$A$2:$B$670,2,FALSE)</f>
        <v>Extraction</v>
      </c>
      <c r="E235" t="str">
        <f>+VLOOKUP(C235,'Occupation type lookup'!$A$2:$C$670,3,FALSE)</f>
        <v>Mining</v>
      </c>
    </row>
    <row r="236" spans="1:5" x14ac:dyDescent="0.25">
      <c r="A236" t="s">
        <v>167</v>
      </c>
      <c r="B236" s="9">
        <v>-1.9140847859227199</v>
      </c>
      <c r="C236" t="str">
        <f>+VLOOKUP(A236,'Occupation lookup 81'!$A$2:$B$340,2,FALSE)</f>
        <v>4399 : Other miscellaneous textiles</v>
      </c>
      <c r="D236" t="str">
        <f>+VLOOKUP(C236,'Occupation type lookup'!$A$2:$B$670,2,FALSE)</f>
        <v>Manufacturing</v>
      </c>
      <c r="E236" t="str">
        <f>+VLOOKUP(C236,'Occupation type lookup'!$A$2:$C$670,3,FALSE)</f>
        <v>Light Industry</v>
      </c>
    </row>
    <row r="237" spans="1:5" x14ac:dyDescent="0.25">
      <c r="A237" t="s">
        <v>32</v>
      </c>
      <c r="B237" s="9">
        <v>-1.915675229719225</v>
      </c>
      <c r="C237" t="str">
        <f>+VLOOKUP(A237,'Occupation lookup 81'!$A$2:$B$340,2,FALSE)</f>
        <v>2471 : Flat glass</v>
      </c>
      <c r="D237" t="str">
        <f>+VLOOKUP(C237,'Occupation type lookup'!$A$2:$B$670,2,FALSE)</f>
        <v>Manufacturing</v>
      </c>
      <c r="E237" t="str">
        <f>+VLOOKUP(C237,'Occupation type lookup'!$A$2:$C$670,3,FALSE)</f>
        <v>Light Industry</v>
      </c>
    </row>
    <row r="238" spans="1:5" x14ac:dyDescent="0.25">
      <c r="A238" t="s">
        <v>82</v>
      </c>
      <c r="B238" s="9">
        <v>-2.069734737934291</v>
      </c>
      <c r="C238" t="str">
        <f>+VLOOKUP(A238,'Occupation lookup 81'!$A$2:$B$340,2,FALSE)</f>
        <v>3251 : Mining machinery</v>
      </c>
      <c r="D238" t="str">
        <f>+VLOOKUP(C238,'Occupation type lookup'!$A$2:$B$670,2,FALSE)</f>
        <v>Manufacturing</v>
      </c>
      <c r="E238" t="str">
        <f>+VLOOKUP(C238,'Occupation type lookup'!$A$2:$C$670,3,FALSE)</f>
        <v>Manufacturing</v>
      </c>
    </row>
    <row r="239" spans="1:5" x14ac:dyDescent="0.25">
      <c r="A239" t="s">
        <v>33</v>
      </c>
      <c r="B239" s="9">
        <v>-2.0906516794724692</v>
      </c>
      <c r="C239" t="str">
        <f>+VLOOKUP(A239,'Occupation lookup 81'!$A$2:$B$340,2,FALSE)</f>
        <v>2478 : Glass containers</v>
      </c>
      <c r="D239" t="str">
        <f>+VLOOKUP(C239,'Occupation type lookup'!$A$2:$B$670,2,FALSE)</f>
        <v>Manufacturing</v>
      </c>
      <c r="E239" t="str">
        <f>+VLOOKUP(C239,'Occupation type lookup'!$A$2:$C$670,3,FALSE)</f>
        <v>Light Industry</v>
      </c>
    </row>
    <row r="240" spans="1:5" x14ac:dyDescent="0.25">
      <c r="A240" t="s">
        <v>4</v>
      </c>
      <c r="B240" s="9">
        <v>-2.2435781208967471</v>
      </c>
      <c r="C240" t="str">
        <f>+VLOOKUP(A240,'Occupation lookup 81'!$A$2:$B$340,2,FALSE)</f>
        <v>1115 : Manufacture:solid fuels</v>
      </c>
      <c r="D240" t="str">
        <f>+VLOOKUP(C240,'Occupation type lookup'!$A$2:$B$670,2,FALSE)</f>
        <v>Manufacturing</v>
      </c>
      <c r="E240" t="str">
        <f>+VLOOKUP(C240,'Occupation type lookup'!$A$2:$C$670,3,FALSE)</f>
        <v>Manufacturing</v>
      </c>
    </row>
    <row r="241" spans="1:5" x14ac:dyDescent="0.25">
      <c r="A241" t="s">
        <v>2</v>
      </c>
      <c r="B241" s="9">
        <v>-2.3265070778654371</v>
      </c>
      <c r="C241" t="str">
        <f>+VLOOKUP(A241,'Occupation lookup 81'!$A$2:$B$340,2,FALSE)</f>
        <v>1113 : Deep coal mines</v>
      </c>
      <c r="D241" t="str">
        <f>+VLOOKUP(C241,'Occupation type lookup'!$A$2:$B$670,2,FALSE)</f>
        <v>Extraction</v>
      </c>
      <c r="E241" t="str">
        <f>+VLOOKUP(C241,'Occupation type lookup'!$A$2:$C$670,3,FALSE)</f>
        <v>Mining</v>
      </c>
    </row>
    <row r="242" spans="1:5" x14ac:dyDescent="0.25">
      <c r="A242" t="s">
        <v>5</v>
      </c>
      <c r="B242" s="9">
        <v>-2.338275136958011</v>
      </c>
      <c r="C242" t="str">
        <f>+VLOOKUP(A242,'Occupation lookup 81'!$A$2:$B$340,2,FALSE)</f>
        <v>1200 : Coke ovens</v>
      </c>
      <c r="D242" t="str">
        <f>+VLOOKUP(C242,'Occupation type lookup'!$A$2:$B$670,2,FALSE)</f>
        <v>Manufacturing</v>
      </c>
      <c r="E242" t="str">
        <f>+VLOOKUP(C242,'Occupation type lookup'!$A$2:$C$670,3,FALSE)</f>
        <v>Manufacturing</v>
      </c>
    </row>
  </sheetData>
  <autoFilter ref="A1:E242" xr:uid="{61FDFE5A-75C7-4573-BB98-1D5D3EC8C4E1}">
    <sortState ref="A2:E242">
      <sortCondition descending="1" ref="B1:B242"/>
    </sortState>
  </autoFilter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801AFD-B037-4967-BC9E-A61A4BB9A5BB}">
  <dimension ref="A1:G147"/>
  <sheetViews>
    <sheetView topLeftCell="A119" workbookViewId="0">
      <selection activeCell="A13" sqref="A13"/>
    </sheetView>
  </sheetViews>
  <sheetFormatPr defaultRowHeight="15" x14ac:dyDescent="0.25"/>
  <cols>
    <col min="1" max="1" width="100.42578125" bestFit="1" customWidth="1"/>
    <col min="6" max="6" width="95.7109375" bestFit="1" customWidth="1"/>
    <col min="7" max="7" width="49.5703125" bestFit="1" customWidth="1"/>
  </cols>
  <sheetData>
    <row r="1" spans="1:7" x14ac:dyDescent="0.25">
      <c r="A1" s="5" t="s">
        <v>1109</v>
      </c>
      <c r="B1" s="5" t="s">
        <v>1110</v>
      </c>
      <c r="C1" t="s">
        <v>1603</v>
      </c>
      <c r="F1" s="5" t="s">
        <v>1183</v>
      </c>
      <c r="G1" s="5" t="s">
        <v>1184</v>
      </c>
    </row>
    <row r="2" spans="1:7" x14ac:dyDescent="0.25">
      <c r="A2" t="s">
        <v>1484</v>
      </c>
      <c r="B2">
        <v>5.2193959938433583</v>
      </c>
      <c r="C2" t="str">
        <f>+A2</f>
        <v>652: Reinsurance</v>
      </c>
      <c r="F2" t="s">
        <v>1564</v>
      </c>
      <c r="G2" t="s">
        <v>1574</v>
      </c>
    </row>
    <row r="3" spans="1:7" x14ac:dyDescent="0.25">
      <c r="A3" t="s">
        <v>1488</v>
      </c>
      <c r="B3">
        <v>2.6059556060313449</v>
      </c>
      <c r="C3" t="str">
        <f t="shared" ref="C3:C66" si="0">+A3</f>
        <v>663: Fund management activities</v>
      </c>
      <c r="F3" t="s">
        <v>1565</v>
      </c>
      <c r="G3" t="s">
        <v>1575</v>
      </c>
    </row>
    <row r="4" spans="1:7" x14ac:dyDescent="0.25">
      <c r="A4" t="s">
        <v>1481</v>
      </c>
      <c r="B4">
        <v>2.515950782798134</v>
      </c>
      <c r="C4" t="str">
        <f t="shared" si="0"/>
        <v>643: Trusts, funds and similar financial entities</v>
      </c>
      <c r="F4" t="s">
        <v>1566</v>
      </c>
      <c r="G4" t="s">
        <v>1576</v>
      </c>
    </row>
    <row r="5" spans="1:7" x14ac:dyDescent="0.25">
      <c r="A5" t="s">
        <v>1500</v>
      </c>
      <c r="B5">
        <v>2.292219131170377</v>
      </c>
      <c r="C5" t="str">
        <f t="shared" si="0"/>
        <v>731: Advertising</v>
      </c>
      <c r="F5" t="s">
        <v>1567</v>
      </c>
      <c r="G5" t="s">
        <v>1577</v>
      </c>
    </row>
    <row r="6" spans="1:7" x14ac:dyDescent="0.25">
      <c r="A6" t="s">
        <v>1376</v>
      </c>
      <c r="B6">
        <v>2.2907533159495168</v>
      </c>
      <c r="C6" t="str">
        <f t="shared" si="0"/>
        <v>268: Manufacture of magnetic and optical media</v>
      </c>
      <c r="F6" t="s">
        <v>1568</v>
      </c>
      <c r="G6" t="s">
        <v>1578</v>
      </c>
    </row>
    <row r="7" spans="1:7" x14ac:dyDescent="0.25">
      <c r="A7" t="s">
        <v>1476</v>
      </c>
      <c r="B7">
        <v>2.1292953065934599</v>
      </c>
      <c r="C7" t="str">
        <f t="shared" si="0"/>
        <v>620: Computer programming, consultancy and related activities</v>
      </c>
      <c r="F7" t="s">
        <v>1569</v>
      </c>
      <c r="G7" t="s">
        <v>1579</v>
      </c>
    </row>
    <row r="8" spans="1:7" x14ac:dyDescent="0.25">
      <c r="A8" t="s">
        <v>1501</v>
      </c>
      <c r="B8">
        <v>2.0824165424010048</v>
      </c>
      <c r="C8" t="str">
        <f t="shared" si="0"/>
        <v>732: Market research and public opinion polling</v>
      </c>
      <c r="F8" t="s">
        <v>1570</v>
      </c>
      <c r="G8" t="s">
        <v>1580</v>
      </c>
    </row>
    <row r="9" spans="1:7" x14ac:dyDescent="0.25">
      <c r="A9" t="s">
        <v>1453</v>
      </c>
      <c r="B9">
        <v>1.919491626892597</v>
      </c>
      <c r="C9" t="str">
        <f t="shared" si="0"/>
        <v>511: Passenger air transport</v>
      </c>
      <c r="F9" t="s">
        <v>1571</v>
      </c>
      <c r="G9" t="s">
        <v>1581</v>
      </c>
    </row>
    <row r="10" spans="1:7" x14ac:dyDescent="0.25">
      <c r="A10" t="s">
        <v>1471</v>
      </c>
      <c r="B10">
        <v>1.8996897822941301</v>
      </c>
      <c r="C10" t="str">
        <f t="shared" si="0"/>
        <v>602: Television programming and broadcasting activities</v>
      </c>
      <c r="F10" t="s">
        <v>1572</v>
      </c>
      <c r="G10" t="s">
        <v>1582</v>
      </c>
    </row>
    <row r="11" spans="1:7" x14ac:dyDescent="0.25">
      <c r="A11" t="s">
        <v>1477</v>
      </c>
      <c r="B11">
        <v>1.7237973112728211</v>
      </c>
      <c r="C11" t="str">
        <f t="shared" si="0"/>
        <v>631: Data processing, hosting and related activities; web portals</v>
      </c>
      <c r="F11" t="s">
        <v>1573</v>
      </c>
      <c r="G11" t="s">
        <v>1583</v>
      </c>
    </row>
    <row r="12" spans="1:7" x14ac:dyDescent="0.25">
      <c r="A12" t="s">
        <v>1473</v>
      </c>
      <c r="B12">
        <v>1.688209539243563</v>
      </c>
      <c r="C12" t="str">
        <f t="shared" si="0"/>
        <v>612: Wireless telecommunications activities</v>
      </c>
    </row>
    <row r="13" spans="1:7" x14ac:dyDescent="0.25">
      <c r="A13" t="s">
        <v>1499</v>
      </c>
      <c r="B13">
        <v>1.6864326597845281</v>
      </c>
      <c r="C13" t="str">
        <f t="shared" si="0"/>
        <v>722: Research and experimental development on social sciences and humanities</v>
      </c>
    </row>
    <row r="14" spans="1:7" x14ac:dyDescent="0.25">
      <c r="A14" t="s">
        <v>1486</v>
      </c>
      <c r="B14">
        <v>1.648774151022933</v>
      </c>
      <c r="C14" t="str">
        <f t="shared" si="0"/>
        <v>661: Activities auxiliary to financial services, except insurance and pension funding</v>
      </c>
    </row>
    <row r="15" spans="1:7" x14ac:dyDescent="0.25">
      <c r="A15" t="s">
        <v>1478</v>
      </c>
      <c r="B15">
        <v>1.6466555124806039</v>
      </c>
      <c r="C15" t="str">
        <f t="shared" si="0"/>
        <v>639: Other information service activities</v>
      </c>
    </row>
    <row r="16" spans="1:7" x14ac:dyDescent="0.25">
      <c r="A16" t="s">
        <v>1468</v>
      </c>
      <c r="B16">
        <v>1.622964397942946</v>
      </c>
      <c r="C16" t="str">
        <f t="shared" si="0"/>
        <v>591: Motion picture, video and television programme activities</v>
      </c>
    </row>
    <row r="17" spans="1:3" x14ac:dyDescent="0.25">
      <c r="A17" t="s">
        <v>1495</v>
      </c>
      <c r="B17">
        <v>1.482632971129378</v>
      </c>
      <c r="C17" t="str">
        <f t="shared" si="0"/>
        <v>702: Management consultancy activities</v>
      </c>
    </row>
    <row r="18" spans="1:3" x14ac:dyDescent="0.25">
      <c r="A18" t="s">
        <v>1482</v>
      </c>
      <c r="B18">
        <v>1.42374002637112</v>
      </c>
      <c r="C18" t="str">
        <f t="shared" si="0"/>
        <v>649: Other financial service activities, except insurance and pension funding</v>
      </c>
    </row>
    <row r="19" spans="1:3" x14ac:dyDescent="0.25">
      <c r="A19" t="s">
        <v>1487</v>
      </c>
      <c r="B19">
        <v>1.1267328867412421</v>
      </c>
      <c r="C19" t="str">
        <f t="shared" si="0"/>
        <v>662: Activities auxiliary to insurance and pension funding</v>
      </c>
    </row>
    <row r="20" spans="1:3" x14ac:dyDescent="0.25">
      <c r="A20" t="s">
        <v>1504</v>
      </c>
      <c r="B20">
        <v>1.120891989953358</v>
      </c>
      <c r="C20" t="str">
        <f t="shared" si="0"/>
        <v>743: Translation and interpretation activities</v>
      </c>
    </row>
    <row r="21" spans="1:3" x14ac:dyDescent="0.25">
      <c r="A21" t="s">
        <v>1483</v>
      </c>
      <c r="B21">
        <v>1.067094191133644</v>
      </c>
      <c r="C21" t="str">
        <f t="shared" si="0"/>
        <v>651: Insurance</v>
      </c>
    </row>
    <row r="22" spans="1:3" x14ac:dyDescent="0.25">
      <c r="A22" t="s">
        <v>1375</v>
      </c>
      <c r="B22">
        <v>1.0292191324711859</v>
      </c>
      <c r="C22" t="str">
        <f t="shared" si="0"/>
        <v>267: Manufacture of optical instruments and photographic equipment</v>
      </c>
    </row>
    <row r="23" spans="1:3" x14ac:dyDescent="0.25">
      <c r="A23" t="s">
        <v>1474</v>
      </c>
      <c r="B23">
        <v>0.94327381407747724</v>
      </c>
      <c r="C23" t="str">
        <f t="shared" si="0"/>
        <v>613: Satellite telecommunications activities</v>
      </c>
    </row>
    <row r="24" spans="1:3" x14ac:dyDescent="0.25">
      <c r="A24" t="s">
        <v>1475</v>
      </c>
      <c r="B24">
        <v>0.93037335085124073</v>
      </c>
      <c r="C24" t="str">
        <f t="shared" si="0"/>
        <v>619: Other telecommunications activities</v>
      </c>
    </row>
    <row r="25" spans="1:3" x14ac:dyDescent="0.25">
      <c r="A25" t="s">
        <v>1372</v>
      </c>
      <c r="B25">
        <v>0.91512718656926839</v>
      </c>
      <c r="C25" t="str">
        <f t="shared" si="0"/>
        <v>264: Manufacture of consumer electronics</v>
      </c>
    </row>
    <row r="26" spans="1:3" x14ac:dyDescent="0.25">
      <c r="A26" t="s">
        <v>1470</v>
      </c>
      <c r="B26">
        <v>0.86854475903986672</v>
      </c>
      <c r="C26" t="str">
        <f t="shared" si="0"/>
        <v>601: Radio broadcasting</v>
      </c>
    </row>
    <row r="27" spans="1:3" x14ac:dyDescent="0.25">
      <c r="A27" t="s">
        <v>1498</v>
      </c>
      <c r="B27">
        <v>0.85729988352604036</v>
      </c>
      <c r="C27" t="str">
        <f t="shared" si="0"/>
        <v>721: Research and experimental development on natural sciences and engineering</v>
      </c>
    </row>
    <row r="28" spans="1:3" x14ac:dyDescent="0.25">
      <c r="A28" t="s">
        <v>1406</v>
      </c>
      <c r="B28">
        <v>0.85624192791923914</v>
      </c>
      <c r="C28" t="str">
        <f t="shared" si="0"/>
        <v>352: Manufacture of gas; distribution of gaseous fuels through mains</v>
      </c>
    </row>
    <row r="29" spans="1:3" x14ac:dyDescent="0.25">
      <c r="A29" t="s">
        <v>1335</v>
      </c>
      <c r="B29">
        <v>0.85554531857476568</v>
      </c>
      <c r="C29" t="str">
        <f t="shared" si="0"/>
        <v>182: Reproduction of recorded media</v>
      </c>
    </row>
    <row r="30" spans="1:3" x14ac:dyDescent="0.25">
      <c r="A30" t="s">
        <v>1503</v>
      </c>
      <c r="B30">
        <v>0.77354535391641754</v>
      </c>
      <c r="C30" t="str">
        <f t="shared" si="0"/>
        <v>742: Photographic activities</v>
      </c>
    </row>
    <row r="31" spans="1:3" x14ac:dyDescent="0.25">
      <c r="A31" t="s">
        <v>1374</v>
      </c>
      <c r="B31">
        <v>0.69740522858365184</v>
      </c>
      <c r="C31" t="str">
        <f t="shared" si="0"/>
        <v>266: Manufacture of irradiation, electromedical and electrotherapeutic equipment</v>
      </c>
    </row>
    <row r="32" spans="1:3" x14ac:dyDescent="0.25">
      <c r="A32" t="s">
        <v>1494</v>
      </c>
      <c r="B32">
        <v>0.6526169370659527</v>
      </c>
      <c r="C32" t="str">
        <f t="shared" si="0"/>
        <v>701: Activities of head offices</v>
      </c>
    </row>
    <row r="33" spans="1:3" x14ac:dyDescent="0.25">
      <c r="A33" t="s">
        <v>1370</v>
      </c>
      <c r="B33">
        <v>0.62431817420261537</v>
      </c>
      <c r="C33" t="str">
        <f t="shared" si="0"/>
        <v>262: Manufacture of computers and peripheral equipment</v>
      </c>
    </row>
    <row r="34" spans="1:3" x14ac:dyDescent="0.25">
      <c r="A34" t="s">
        <v>1472</v>
      </c>
      <c r="B34">
        <v>0.60295619839715542</v>
      </c>
      <c r="C34" t="str">
        <f t="shared" si="0"/>
        <v>611: Wired telecommunications activities</v>
      </c>
    </row>
    <row r="35" spans="1:3" x14ac:dyDescent="0.25">
      <c r="A35" t="s">
        <v>1502</v>
      </c>
      <c r="B35">
        <v>0.55000535911642223</v>
      </c>
      <c r="C35" t="str">
        <f t="shared" si="0"/>
        <v>741: Specialised design activities</v>
      </c>
    </row>
    <row r="36" spans="1:3" x14ac:dyDescent="0.25">
      <c r="A36" t="s">
        <v>1480</v>
      </c>
      <c r="B36">
        <v>0.53240382415868481</v>
      </c>
      <c r="C36" t="str">
        <f t="shared" si="0"/>
        <v>642: Activities of holding companies</v>
      </c>
    </row>
    <row r="37" spans="1:3" x14ac:dyDescent="0.25">
      <c r="A37" t="s">
        <v>1479</v>
      </c>
      <c r="B37">
        <v>0.49936362509869842</v>
      </c>
      <c r="C37" t="str">
        <f t="shared" si="0"/>
        <v>641: Monetary intermediation</v>
      </c>
    </row>
    <row r="38" spans="1:3" x14ac:dyDescent="0.25">
      <c r="A38" t="s">
        <v>1469</v>
      </c>
      <c r="B38">
        <v>0.49546721451702458</v>
      </c>
      <c r="C38" t="str">
        <f t="shared" si="0"/>
        <v>592: Sound recording and music publishing activities</v>
      </c>
    </row>
    <row r="39" spans="1:3" x14ac:dyDescent="0.25">
      <c r="A39" t="s">
        <v>1397</v>
      </c>
      <c r="B39">
        <v>0.48615001494689603</v>
      </c>
      <c r="C39" t="str">
        <f t="shared" si="0"/>
        <v>321: Manufacture of jewellery, bijouterie and related articles</v>
      </c>
    </row>
    <row r="40" spans="1:3" x14ac:dyDescent="0.25">
      <c r="A40" t="s">
        <v>1505</v>
      </c>
      <c r="B40">
        <v>0.43500278294671457</v>
      </c>
      <c r="C40" t="str">
        <f t="shared" si="0"/>
        <v>749: Other professional, scientific and technical activities n.e.c.</v>
      </c>
    </row>
    <row r="41" spans="1:3" x14ac:dyDescent="0.25">
      <c r="A41" t="s">
        <v>1364</v>
      </c>
      <c r="B41">
        <v>0.3173190938757402</v>
      </c>
      <c r="C41" t="str">
        <f t="shared" si="0"/>
        <v>254: Manufacture of weapons and ammunition</v>
      </c>
    </row>
    <row r="42" spans="1:3" x14ac:dyDescent="0.25">
      <c r="A42" t="s">
        <v>1398</v>
      </c>
      <c r="B42">
        <v>0.25904098818796428</v>
      </c>
      <c r="C42" t="str">
        <f t="shared" si="0"/>
        <v>322: Manufacture of musical instruments</v>
      </c>
    </row>
    <row r="43" spans="1:3" x14ac:dyDescent="0.25">
      <c r="A43" t="s">
        <v>1302</v>
      </c>
      <c r="B43">
        <v>0.23751824875104191</v>
      </c>
      <c r="C43" t="str">
        <f t="shared" si="0"/>
        <v>61: Extraction of crude petroleum</v>
      </c>
    </row>
    <row r="44" spans="1:3" x14ac:dyDescent="0.25">
      <c r="A44" t="s">
        <v>1373</v>
      </c>
      <c r="B44">
        <v>0.23361469752688491</v>
      </c>
      <c r="C44" t="str">
        <f t="shared" si="0"/>
        <v>265: Manufacture of instruments and appliances for measuring, testing and navigation; watches and clocks</v>
      </c>
    </row>
    <row r="45" spans="1:3" x14ac:dyDescent="0.25">
      <c r="A45" t="s">
        <v>1407</v>
      </c>
      <c r="B45">
        <v>0.19473082476249329</v>
      </c>
      <c r="C45" t="str">
        <f t="shared" si="0"/>
        <v>353: Steam and air conditioning supply</v>
      </c>
    </row>
    <row r="46" spans="1:3" x14ac:dyDescent="0.25">
      <c r="A46" t="s">
        <v>1401</v>
      </c>
      <c r="B46">
        <v>0.17896264976232101</v>
      </c>
      <c r="C46" t="str">
        <f t="shared" si="0"/>
        <v>325: Manufacture of medical and dental instruments and supplies</v>
      </c>
    </row>
    <row r="47" spans="1:3" x14ac:dyDescent="0.25">
      <c r="A47" t="s">
        <v>1391</v>
      </c>
      <c r="B47">
        <v>0.1719599605248591</v>
      </c>
      <c r="C47" t="str">
        <f t="shared" si="0"/>
        <v>301: Building of ships and boats</v>
      </c>
    </row>
    <row r="48" spans="1:3" x14ac:dyDescent="0.25">
      <c r="A48" t="s">
        <v>1405</v>
      </c>
      <c r="B48">
        <v>0.16739525522966961</v>
      </c>
      <c r="C48" t="str">
        <f t="shared" si="0"/>
        <v>351: Electric power generation, transmission and distribution</v>
      </c>
    </row>
    <row r="49" spans="1:3" x14ac:dyDescent="0.25">
      <c r="A49" t="s">
        <v>1325</v>
      </c>
      <c r="B49">
        <v>0.16019153707118719</v>
      </c>
      <c r="C49" t="str">
        <f t="shared" si="0"/>
        <v>141: Manufacture of wearing apparel, except fur apparel</v>
      </c>
    </row>
    <row r="50" spans="1:3" x14ac:dyDescent="0.25">
      <c r="A50" t="s">
        <v>1296</v>
      </c>
      <c r="B50">
        <v>0.1075830023394931</v>
      </c>
      <c r="C50" t="str">
        <f t="shared" si="0"/>
        <v>23: Gathering of wild growing non-wood products</v>
      </c>
    </row>
    <row r="51" spans="1:3" x14ac:dyDescent="0.25">
      <c r="A51" t="s">
        <v>1456</v>
      </c>
      <c r="B51">
        <v>7.6704087325554476E-2</v>
      </c>
      <c r="C51" t="str">
        <f t="shared" si="0"/>
        <v>522: Support activities for transportation</v>
      </c>
    </row>
    <row r="52" spans="1:3" x14ac:dyDescent="0.25">
      <c r="A52" t="s">
        <v>1369</v>
      </c>
      <c r="B52">
        <v>6.5220198639720589E-2</v>
      </c>
      <c r="C52" t="str">
        <f t="shared" si="0"/>
        <v>261: Manufacture of electronic components and boards</v>
      </c>
    </row>
    <row r="53" spans="1:3" x14ac:dyDescent="0.25">
      <c r="A53" t="s">
        <v>1400</v>
      </c>
      <c r="B53">
        <v>2.327472582285595E-2</v>
      </c>
      <c r="C53" t="str">
        <f t="shared" si="0"/>
        <v>324: Manufacture of games and toys</v>
      </c>
    </row>
    <row r="54" spans="1:3" x14ac:dyDescent="0.25">
      <c r="A54" t="s">
        <v>1380</v>
      </c>
      <c r="B54">
        <v>8.8553884350858064E-3</v>
      </c>
      <c r="C54" t="str">
        <f t="shared" si="0"/>
        <v>274: Manufacture of electric lighting equipment</v>
      </c>
    </row>
    <row r="55" spans="1:3" x14ac:dyDescent="0.25">
      <c r="A55" t="s">
        <v>1345</v>
      </c>
      <c r="B55">
        <v>-4.7797824385398792E-2</v>
      </c>
      <c r="C55" t="str">
        <f t="shared" si="0"/>
        <v>212: Manufacture of pharmaceutical preparations</v>
      </c>
    </row>
    <row r="56" spans="1:3" x14ac:dyDescent="0.25">
      <c r="A56" t="s">
        <v>1328</v>
      </c>
      <c r="B56">
        <v>-4.8424068648735663E-2</v>
      </c>
      <c r="C56" t="str">
        <f t="shared" si="0"/>
        <v>151: Tanning and dressing of leather; manufacture of luggage, handbags, saddlery and harness;dressing and dyeing of fur</v>
      </c>
    </row>
    <row r="57" spans="1:3" x14ac:dyDescent="0.25">
      <c r="A57" t="s">
        <v>1379</v>
      </c>
      <c r="B57">
        <v>-6.1114725914232719E-2</v>
      </c>
      <c r="C57" t="str">
        <f t="shared" si="0"/>
        <v>273: Manufacture of wiring and wiring devices</v>
      </c>
    </row>
    <row r="58" spans="1:3" x14ac:dyDescent="0.25">
      <c r="A58" t="s">
        <v>1329</v>
      </c>
      <c r="B58">
        <v>-6.4861926820684326E-2</v>
      </c>
      <c r="C58" t="str">
        <f t="shared" si="0"/>
        <v>152: Manufacture of footwear</v>
      </c>
    </row>
    <row r="59" spans="1:3" x14ac:dyDescent="0.25">
      <c r="A59" t="s">
        <v>1299</v>
      </c>
      <c r="B59">
        <v>-7.0052628440235659E-2</v>
      </c>
      <c r="C59" t="str">
        <f t="shared" si="0"/>
        <v>32: Aquaculture</v>
      </c>
    </row>
    <row r="60" spans="1:3" x14ac:dyDescent="0.25">
      <c r="A60" t="s">
        <v>1308</v>
      </c>
      <c r="B60">
        <v>-9.0358532975105349E-2</v>
      </c>
      <c r="C60" t="str">
        <f t="shared" si="0"/>
        <v>91: Support activities for petroleum and natural gas extraction</v>
      </c>
    </row>
    <row r="61" spans="1:3" x14ac:dyDescent="0.25">
      <c r="A61" t="s">
        <v>1313</v>
      </c>
      <c r="B61">
        <v>-9.2634860705604921E-2</v>
      </c>
      <c r="C61" t="str">
        <f t="shared" si="0"/>
        <v>104: Manufacture of vegetable and animal oils and fats</v>
      </c>
    </row>
    <row r="62" spans="1:3" x14ac:dyDescent="0.25">
      <c r="A62" t="s">
        <v>1377</v>
      </c>
      <c r="B62">
        <v>-9.9528952671967943E-2</v>
      </c>
      <c r="C62" t="str">
        <f t="shared" si="0"/>
        <v>271: Manufacture of electric motors, generators, transformers and electricity distribution and control apparatus</v>
      </c>
    </row>
    <row r="63" spans="1:3" x14ac:dyDescent="0.25">
      <c r="A63" t="s">
        <v>1341</v>
      </c>
      <c r="B63">
        <v>-0.104139229150783</v>
      </c>
      <c r="C63" t="str">
        <f t="shared" si="0"/>
        <v>204: Manufacture of soap and detergents, cleaning and polishing preparations, perfumes and toilet preparations</v>
      </c>
    </row>
    <row r="64" spans="1:3" x14ac:dyDescent="0.25">
      <c r="A64" t="s">
        <v>1393</v>
      </c>
      <c r="B64">
        <v>-0.11496900523247749</v>
      </c>
      <c r="C64" t="str">
        <f t="shared" si="0"/>
        <v>303: Manufacture of air and spacecraft and related machinery</v>
      </c>
    </row>
    <row r="65" spans="1:3" x14ac:dyDescent="0.25">
      <c r="A65" t="s">
        <v>1381</v>
      </c>
      <c r="B65">
        <v>-0.13017222648396051</v>
      </c>
      <c r="C65" t="str">
        <f t="shared" si="0"/>
        <v>275: Manufacture of domestic appliances</v>
      </c>
    </row>
    <row r="66" spans="1:3" x14ac:dyDescent="0.25">
      <c r="A66" t="s">
        <v>1309</v>
      </c>
      <c r="B66">
        <v>-0.13841118903912381</v>
      </c>
      <c r="C66" t="str">
        <f t="shared" si="0"/>
        <v>99: Support activities for other mining and quarrying</v>
      </c>
    </row>
    <row r="67" spans="1:3" x14ac:dyDescent="0.25">
      <c r="A67" t="s">
        <v>1342</v>
      </c>
      <c r="B67">
        <v>-0.1829608640871756</v>
      </c>
      <c r="C67" t="str">
        <f t="shared" ref="C67:C130" si="1">+A67</f>
        <v>205: Manufacture of other chemical products</v>
      </c>
    </row>
    <row r="68" spans="1:3" x14ac:dyDescent="0.25">
      <c r="A68" t="s">
        <v>1371</v>
      </c>
      <c r="B68">
        <v>-0.2113307358485749</v>
      </c>
      <c r="C68" t="str">
        <f t="shared" si="1"/>
        <v>263: Manufacture of communication equipment</v>
      </c>
    </row>
    <row r="69" spans="1:3" x14ac:dyDescent="0.25">
      <c r="A69" t="s">
        <v>1344</v>
      </c>
      <c r="B69">
        <v>-0.23941185787955921</v>
      </c>
      <c r="C69" t="str">
        <f t="shared" si="1"/>
        <v>211: Manufacture of basic pharmaceutical products</v>
      </c>
    </row>
    <row r="70" spans="1:3" x14ac:dyDescent="0.25">
      <c r="A70" t="s">
        <v>1334</v>
      </c>
      <c r="B70">
        <v>-0.24096430297832289</v>
      </c>
      <c r="C70" t="str">
        <f t="shared" si="1"/>
        <v>181: Printing and service activities related to printing</v>
      </c>
    </row>
    <row r="71" spans="1:3" x14ac:dyDescent="0.25">
      <c r="A71" t="s">
        <v>1297</v>
      </c>
      <c r="B71">
        <v>-0.2642919389784677</v>
      </c>
      <c r="C71" t="str">
        <f t="shared" si="1"/>
        <v>24: Support services to forestry</v>
      </c>
    </row>
    <row r="72" spans="1:3" x14ac:dyDescent="0.25">
      <c r="A72" t="s">
        <v>1303</v>
      </c>
      <c r="B72">
        <v>-0.29025476958168861</v>
      </c>
      <c r="C72" t="str">
        <f t="shared" si="1"/>
        <v>62: Extraction of natural gas</v>
      </c>
    </row>
    <row r="73" spans="1:3" x14ac:dyDescent="0.25">
      <c r="A73" t="s">
        <v>1340</v>
      </c>
      <c r="B73">
        <v>-0.30209826895702441</v>
      </c>
      <c r="C73" t="str">
        <f t="shared" si="1"/>
        <v>203: Manufacture of paints, varnishes and similar coatings, printing ink and mastics</v>
      </c>
    </row>
    <row r="74" spans="1:3" x14ac:dyDescent="0.25">
      <c r="A74" t="s">
        <v>1388</v>
      </c>
      <c r="B74">
        <v>-0.30587204892160791</v>
      </c>
      <c r="C74" t="str">
        <f t="shared" si="1"/>
        <v>291: Manufacture of motor vehicles</v>
      </c>
    </row>
    <row r="75" spans="1:3" x14ac:dyDescent="0.25">
      <c r="A75" t="s">
        <v>1382</v>
      </c>
      <c r="B75">
        <v>-0.31529025883019701</v>
      </c>
      <c r="C75" t="str">
        <f t="shared" si="1"/>
        <v>279: Manufacture of other electrical equipment</v>
      </c>
    </row>
    <row r="76" spans="1:3" x14ac:dyDescent="0.25">
      <c r="A76" t="s">
        <v>1298</v>
      </c>
      <c r="B76">
        <v>-0.35145453856438458</v>
      </c>
      <c r="C76" t="str">
        <f t="shared" si="1"/>
        <v>31: Fishing</v>
      </c>
    </row>
    <row r="77" spans="1:3" x14ac:dyDescent="0.25">
      <c r="A77" t="s">
        <v>1339</v>
      </c>
      <c r="B77">
        <v>-0.38127966334630392</v>
      </c>
      <c r="C77" t="str">
        <f t="shared" si="1"/>
        <v>202: Manufacture of pesticides and other agrochemical products</v>
      </c>
    </row>
    <row r="78" spans="1:3" x14ac:dyDescent="0.25">
      <c r="A78" t="s">
        <v>1402</v>
      </c>
      <c r="B78">
        <v>-0.38180028560624318</v>
      </c>
      <c r="C78" t="str">
        <f t="shared" si="1"/>
        <v>329: Other manufacturing</v>
      </c>
    </row>
    <row r="79" spans="1:3" x14ac:dyDescent="0.25">
      <c r="A79" t="s">
        <v>1383</v>
      </c>
      <c r="B79">
        <v>-0.3843091305076024</v>
      </c>
      <c r="C79" t="str">
        <f t="shared" si="1"/>
        <v>281: Manufacture of general purpose machinery</v>
      </c>
    </row>
    <row r="80" spans="1:3" x14ac:dyDescent="0.25">
      <c r="A80" t="s">
        <v>1337</v>
      </c>
      <c r="B80">
        <v>-0.38746425314148752</v>
      </c>
      <c r="C80" t="str">
        <f t="shared" si="1"/>
        <v>192: Manufacture of refined petroleum products</v>
      </c>
    </row>
    <row r="81" spans="1:3" x14ac:dyDescent="0.25">
      <c r="A81" t="s">
        <v>1294</v>
      </c>
      <c r="B81">
        <v>-0.4050807140255267</v>
      </c>
      <c r="C81" t="str">
        <f t="shared" si="1"/>
        <v>21: Silviculture and other forestry activities</v>
      </c>
    </row>
    <row r="82" spans="1:3" x14ac:dyDescent="0.25">
      <c r="A82" t="s">
        <v>1386</v>
      </c>
      <c r="B82">
        <v>-0.4178910762282077</v>
      </c>
      <c r="C82" t="str">
        <f t="shared" si="1"/>
        <v>284: Manufacture of metal forming machinery and machine tools</v>
      </c>
    </row>
    <row r="83" spans="1:3" x14ac:dyDescent="0.25">
      <c r="A83" t="s">
        <v>1399</v>
      </c>
      <c r="B83">
        <v>-0.41835035838570428</v>
      </c>
      <c r="C83" t="str">
        <f t="shared" si="1"/>
        <v>323: Manufacture of sports goods</v>
      </c>
    </row>
    <row r="84" spans="1:3" x14ac:dyDescent="0.25">
      <c r="A84" t="s">
        <v>1320</v>
      </c>
      <c r="B84">
        <v>-0.42964472251896302</v>
      </c>
      <c r="C84" t="str">
        <f t="shared" si="1"/>
        <v>120: Manufacture of tobacco products</v>
      </c>
    </row>
    <row r="85" spans="1:3" x14ac:dyDescent="0.25">
      <c r="A85" t="s">
        <v>1327</v>
      </c>
      <c r="B85">
        <v>-0.43545150290387158</v>
      </c>
      <c r="C85" t="str">
        <f t="shared" si="1"/>
        <v>143: Manufacture of knitted and crocheted apparel</v>
      </c>
    </row>
    <row r="86" spans="1:3" x14ac:dyDescent="0.25">
      <c r="A86" t="s">
        <v>1354</v>
      </c>
      <c r="B86">
        <v>-0.45013534159029078</v>
      </c>
      <c r="C86" t="str">
        <f t="shared" si="1"/>
        <v>237: Cutting, shaping and finishing of stone</v>
      </c>
    </row>
    <row r="87" spans="1:3" x14ac:dyDescent="0.25">
      <c r="A87" t="s">
        <v>1316</v>
      </c>
      <c r="B87">
        <v>-0.45648644720115938</v>
      </c>
      <c r="C87" t="str">
        <f t="shared" si="1"/>
        <v>107: Manufacture of bakery and farinaceous products</v>
      </c>
    </row>
    <row r="88" spans="1:3" x14ac:dyDescent="0.25">
      <c r="A88" t="s">
        <v>1315</v>
      </c>
      <c r="B88">
        <v>-0.45757113062947757</v>
      </c>
      <c r="C88" t="str">
        <f t="shared" si="1"/>
        <v>106: Manufacture of grain mill products, starches and starch products</v>
      </c>
    </row>
    <row r="89" spans="1:3" x14ac:dyDescent="0.25">
      <c r="A89" t="s">
        <v>1367</v>
      </c>
      <c r="B89">
        <v>-0.46028278961247809</v>
      </c>
      <c r="C89" t="str">
        <f t="shared" si="1"/>
        <v>257: Manufacture of cutlery, tools and general hardware</v>
      </c>
    </row>
    <row r="90" spans="1:3" x14ac:dyDescent="0.25">
      <c r="A90" t="s">
        <v>1394</v>
      </c>
      <c r="B90">
        <v>-0.47936928067995388</v>
      </c>
      <c r="C90" t="str">
        <f t="shared" si="1"/>
        <v>304: Manufacture of military fighting vehicles</v>
      </c>
    </row>
    <row r="91" spans="1:3" x14ac:dyDescent="0.25">
      <c r="A91" t="s">
        <v>1311</v>
      </c>
      <c r="B91">
        <v>-0.48225077786090592</v>
      </c>
      <c r="C91" t="str">
        <f t="shared" si="1"/>
        <v>102: Processing and preserving of fish, crustaceans and molluscs</v>
      </c>
    </row>
    <row r="92" spans="1:3" x14ac:dyDescent="0.25">
      <c r="A92" t="s">
        <v>1396</v>
      </c>
      <c r="B92">
        <v>-0.49330231056194018</v>
      </c>
      <c r="C92" t="str">
        <f t="shared" si="1"/>
        <v>310: Manufacture of furniture</v>
      </c>
    </row>
    <row r="93" spans="1:3" x14ac:dyDescent="0.25">
      <c r="A93" t="s">
        <v>1343</v>
      </c>
      <c r="B93">
        <v>-0.50688287039690783</v>
      </c>
      <c r="C93" t="str">
        <f t="shared" si="1"/>
        <v>206: Manufacture of man-made fibres</v>
      </c>
    </row>
    <row r="94" spans="1:3" x14ac:dyDescent="0.25">
      <c r="A94" t="s">
        <v>1378</v>
      </c>
      <c r="B94">
        <v>-0.5197443576162567</v>
      </c>
      <c r="C94" t="str">
        <f t="shared" si="1"/>
        <v>272: Manufacture of batteries and accumulators</v>
      </c>
    </row>
    <row r="95" spans="1:3" x14ac:dyDescent="0.25">
      <c r="A95" t="s">
        <v>1292</v>
      </c>
      <c r="B95">
        <v>-0.52094443184359196</v>
      </c>
      <c r="C95" t="str">
        <f t="shared" si="1"/>
        <v>16: Support activities to agriculture and post-harvest crop activities</v>
      </c>
    </row>
    <row r="96" spans="1:3" x14ac:dyDescent="0.25">
      <c r="A96" t="s">
        <v>1319</v>
      </c>
      <c r="B96">
        <v>-0.52242938795333027</v>
      </c>
      <c r="C96" t="str">
        <f t="shared" si="1"/>
        <v>110: Manufacture of beverages</v>
      </c>
    </row>
    <row r="97" spans="1:3" x14ac:dyDescent="0.25">
      <c r="A97" t="s">
        <v>1331</v>
      </c>
      <c r="B97">
        <v>-0.52720880840096651</v>
      </c>
      <c r="C97" t="str">
        <f t="shared" si="1"/>
        <v>162: Manufacture of products of wood, cork, straw and plaiting materials</v>
      </c>
    </row>
    <row r="98" spans="1:3" x14ac:dyDescent="0.25">
      <c r="A98" t="s">
        <v>1295</v>
      </c>
      <c r="B98">
        <v>-0.53226919329519917</v>
      </c>
      <c r="C98" t="str">
        <f t="shared" si="1"/>
        <v>22: Logging</v>
      </c>
    </row>
    <row r="99" spans="1:3" x14ac:dyDescent="0.25">
      <c r="A99" t="s">
        <v>1322</v>
      </c>
      <c r="B99">
        <v>-0.54344975343888158</v>
      </c>
      <c r="C99" t="str">
        <f t="shared" si="1"/>
        <v>132: Weaving of textiles</v>
      </c>
    </row>
    <row r="100" spans="1:3" x14ac:dyDescent="0.25">
      <c r="A100" t="s">
        <v>1454</v>
      </c>
      <c r="B100">
        <v>-0.57864687281895377</v>
      </c>
      <c r="C100" t="str">
        <f t="shared" si="1"/>
        <v>512: Freight air transport and space transport</v>
      </c>
    </row>
    <row r="101" spans="1:3" x14ac:dyDescent="0.25">
      <c r="A101" t="s">
        <v>1384</v>
      </c>
      <c r="B101">
        <v>-0.58747806241006861</v>
      </c>
      <c r="C101" t="str">
        <f t="shared" si="1"/>
        <v>282: Manufacture of other general-purpose machinery</v>
      </c>
    </row>
    <row r="102" spans="1:3" x14ac:dyDescent="0.25">
      <c r="A102" t="s">
        <v>1323</v>
      </c>
      <c r="B102">
        <v>-0.60115958299570171</v>
      </c>
      <c r="C102" t="str">
        <f t="shared" si="1"/>
        <v>133: Finishing of textiles</v>
      </c>
    </row>
    <row r="103" spans="1:3" x14ac:dyDescent="0.25">
      <c r="A103" t="s">
        <v>1293</v>
      </c>
      <c r="B103">
        <v>-0.6015866330864339</v>
      </c>
      <c r="C103" t="str">
        <f t="shared" si="1"/>
        <v>17: Hunting, trapping and related service activities</v>
      </c>
    </row>
    <row r="104" spans="1:3" x14ac:dyDescent="0.25">
      <c r="A104" t="s">
        <v>1387</v>
      </c>
      <c r="B104">
        <v>-0.60322422042925106</v>
      </c>
      <c r="C104" t="str">
        <f t="shared" si="1"/>
        <v>289: Manufacture of other special-purpose machinery</v>
      </c>
    </row>
    <row r="105" spans="1:3" x14ac:dyDescent="0.25">
      <c r="A105" t="s">
        <v>1333</v>
      </c>
      <c r="B105">
        <v>-0.61017345402367884</v>
      </c>
      <c r="C105" t="str">
        <f t="shared" si="1"/>
        <v>172: Manufacture of articles of paper and paperboard</v>
      </c>
    </row>
    <row r="106" spans="1:3" x14ac:dyDescent="0.25">
      <c r="A106" t="s">
        <v>1348</v>
      </c>
      <c r="B106">
        <v>-0.61108854719302075</v>
      </c>
      <c r="C106" t="str">
        <f t="shared" si="1"/>
        <v>231: Manufacture of glass and glass products</v>
      </c>
    </row>
    <row r="107" spans="1:3" x14ac:dyDescent="0.25">
      <c r="A107" t="s">
        <v>1363</v>
      </c>
      <c r="B107">
        <v>-0.61923845006832401</v>
      </c>
      <c r="C107" t="str">
        <f t="shared" si="1"/>
        <v>253: Manufacture of steam generators, except central heating hot water boilers</v>
      </c>
    </row>
    <row r="108" spans="1:3" x14ac:dyDescent="0.25">
      <c r="A108" t="s">
        <v>1332</v>
      </c>
      <c r="B108">
        <v>-0.62481519267212404</v>
      </c>
      <c r="C108" t="str">
        <f t="shared" si="1"/>
        <v>171: Manufacture of pulp, paper and paperboard</v>
      </c>
    </row>
    <row r="109" spans="1:3" x14ac:dyDescent="0.25">
      <c r="A109" t="s">
        <v>1314</v>
      </c>
      <c r="B109">
        <v>-0.62924323400423221</v>
      </c>
      <c r="C109" t="str">
        <f t="shared" si="1"/>
        <v>105: Manufacture of dairy products</v>
      </c>
    </row>
    <row r="110" spans="1:3" x14ac:dyDescent="0.25">
      <c r="A110" t="s">
        <v>1324</v>
      </c>
      <c r="B110">
        <v>-0.66438798867276083</v>
      </c>
      <c r="C110" t="str">
        <f t="shared" si="1"/>
        <v>139: Manufacture of other textiles</v>
      </c>
    </row>
    <row r="111" spans="1:3" x14ac:dyDescent="0.25">
      <c r="A111" t="s">
        <v>1306</v>
      </c>
      <c r="B111">
        <v>-0.6666917880417027</v>
      </c>
      <c r="C111" t="str">
        <f t="shared" si="1"/>
        <v>81: Quarrying of stone, sand and clay</v>
      </c>
    </row>
    <row r="112" spans="1:3" x14ac:dyDescent="0.25">
      <c r="A112" t="s">
        <v>1286</v>
      </c>
      <c r="B112">
        <v>-0.66917871513766214</v>
      </c>
      <c r="C112" t="str">
        <f t="shared" si="1"/>
        <v>10: DEFRA/Scottish Executive Agricultural Data</v>
      </c>
    </row>
    <row r="113" spans="1:3" x14ac:dyDescent="0.25">
      <c r="A113" t="s">
        <v>1312</v>
      </c>
      <c r="B113">
        <v>-0.68297220496445554</v>
      </c>
      <c r="C113" t="str">
        <f t="shared" si="1"/>
        <v>103: Processing and preserving of fruit and vegetables</v>
      </c>
    </row>
    <row r="114" spans="1:3" x14ac:dyDescent="0.25">
      <c r="A114" t="s">
        <v>1366</v>
      </c>
      <c r="B114">
        <v>-0.69559309220235621</v>
      </c>
      <c r="C114" t="str">
        <f t="shared" si="1"/>
        <v>256: Treatment and coating of metals; machining</v>
      </c>
    </row>
    <row r="115" spans="1:3" x14ac:dyDescent="0.25">
      <c r="A115" t="s">
        <v>1318</v>
      </c>
      <c r="B115">
        <v>-0.70229840343306926</v>
      </c>
      <c r="C115" t="str">
        <f t="shared" si="1"/>
        <v>109: Manufacture of prepared animal feeds</v>
      </c>
    </row>
    <row r="116" spans="1:3" x14ac:dyDescent="0.25">
      <c r="A116" t="s">
        <v>1336</v>
      </c>
      <c r="B116">
        <v>-0.70265250987732364</v>
      </c>
      <c r="C116" t="str">
        <f t="shared" si="1"/>
        <v>191: Manufacture of coke oven products</v>
      </c>
    </row>
    <row r="117" spans="1:3" x14ac:dyDescent="0.25">
      <c r="A117" t="s">
        <v>1455</v>
      </c>
      <c r="B117">
        <v>-0.72075706342776746</v>
      </c>
      <c r="C117" t="str">
        <f t="shared" si="1"/>
        <v>521: Warehousing and storage</v>
      </c>
    </row>
    <row r="118" spans="1:3" x14ac:dyDescent="0.25">
      <c r="A118" t="s">
        <v>1392</v>
      </c>
      <c r="B118">
        <v>-0.7715109154500368</v>
      </c>
      <c r="C118" t="str">
        <f t="shared" si="1"/>
        <v>302: Manufacture of railway locomotives and rolling stock</v>
      </c>
    </row>
    <row r="119" spans="1:3" x14ac:dyDescent="0.25">
      <c r="A119" t="s">
        <v>1351</v>
      </c>
      <c r="B119">
        <v>-0.77342525227687342</v>
      </c>
      <c r="C119" t="str">
        <f t="shared" si="1"/>
        <v>234: Manufacture of other porcelain and ceramic products</v>
      </c>
    </row>
    <row r="120" spans="1:3" x14ac:dyDescent="0.25">
      <c r="A120" t="s">
        <v>1350</v>
      </c>
      <c r="B120">
        <v>-0.79483240256359877</v>
      </c>
      <c r="C120" t="str">
        <f t="shared" si="1"/>
        <v>233: Manufacture of clay building materials</v>
      </c>
    </row>
    <row r="121" spans="1:3" x14ac:dyDescent="0.25">
      <c r="A121" t="s">
        <v>1346</v>
      </c>
      <c r="B121">
        <v>-0.7956465845700702</v>
      </c>
      <c r="C121" t="str">
        <f t="shared" si="1"/>
        <v>221: Manufacture of rubber products</v>
      </c>
    </row>
    <row r="122" spans="1:3" x14ac:dyDescent="0.25">
      <c r="A122" t="s">
        <v>1317</v>
      </c>
      <c r="B122">
        <v>-0.79623251395605399</v>
      </c>
      <c r="C122" t="str">
        <f t="shared" si="1"/>
        <v>108: Manufacture of other food products</v>
      </c>
    </row>
    <row r="123" spans="1:3" x14ac:dyDescent="0.25">
      <c r="A123" t="s">
        <v>1395</v>
      </c>
      <c r="B123">
        <v>-0.7997920746461411</v>
      </c>
      <c r="C123" t="str">
        <f t="shared" si="1"/>
        <v>309: Manufacture of transport equipment n.e.c.</v>
      </c>
    </row>
    <row r="124" spans="1:3" x14ac:dyDescent="0.25">
      <c r="A124" t="s">
        <v>1307</v>
      </c>
      <c r="B124">
        <v>-0.81499985797476615</v>
      </c>
      <c r="C124" t="str">
        <f t="shared" si="1"/>
        <v>89: Mining and quarrying n.e.c.</v>
      </c>
    </row>
    <row r="125" spans="1:3" x14ac:dyDescent="0.25">
      <c r="A125" t="s">
        <v>1365</v>
      </c>
      <c r="B125">
        <v>-0.82340831161331574</v>
      </c>
      <c r="C125" t="str">
        <f t="shared" si="1"/>
        <v>255: Forging, pressing, stamping and roll-forming of metal; powder metallurgy</v>
      </c>
    </row>
    <row r="126" spans="1:3" x14ac:dyDescent="0.25">
      <c r="A126" t="s">
        <v>1326</v>
      </c>
      <c r="B126">
        <v>-0.8342353603662841</v>
      </c>
      <c r="C126" t="str">
        <f t="shared" si="1"/>
        <v>142: Manufacture of articles of fur</v>
      </c>
    </row>
    <row r="127" spans="1:3" x14ac:dyDescent="0.25">
      <c r="A127" t="s">
        <v>1390</v>
      </c>
      <c r="B127">
        <v>-0.83602478553745951</v>
      </c>
      <c r="C127" t="str">
        <f t="shared" si="1"/>
        <v>293: Manufacture of parts and accessories for motor vehicles</v>
      </c>
    </row>
    <row r="128" spans="1:3" x14ac:dyDescent="0.25">
      <c r="A128" t="s">
        <v>1347</v>
      </c>
      <c r="B128">
        <v>-0.83816449889267253</v>
      </c>
      <c r="C128" t="str">
        <f t="shared" si="1"/>
        <v>222: Manufacture of plastics products</v>
      </c>
    </row>
    <row r="129" spans="1:3" x14ac:dyDescent="0.25">
      <c r="A129" t="s">
        <v>1330</v>
      </c>
      <c r="B129">
        <v>-0.8415738581516371</v>
      </c>
      <c r="C129" t="str">
        <f t="shared" si="1"/>
        <v>161: Sawmilling and planing of wood</v>
      </c>
    </row>
    <row r="130" spans="1:3" x14ac:dyDescent="0.25">
      <c r="A130" t="s">
        <v>1389</v>
      </c>
      <c r="B130">
        <v>-0.8505579765026009</v>
      </c>
      <c r="C130" t="str">
        <f t="shared" si="1"/>
        <v>292: Manufacture of bodies (coachwork) for motor vehicles; manufacture of trailers and semitrailers</v>
      </c>
    </row>
    <row r="131" spans="1:3" x14ac:dyDescent="0.25">
      <c r="A131" t="s">
        <v>1361</v>
      </c>
      <c r="B131">
        <v>-0.88603799425327534</v>
      </c>
      <c r="C131" t="str">
        <f t="shared" ref="C131:C147" si="2">+A131</f>
        <v>251: Manufacture of structural metal products</v>
      </c>
    </row>
    <row r="132" spans="1:3" x14ac:dyDescent="0.25">
      <c r="A132" t="s">
        <v>1355</v>
      </c>
      <c r="B132">
        <v>-0.90663002036542384</v>
      </c>
      <c r="C132" t="str">
        <f t="shared" si="2"/>
        <v>239: Manufacture of abrasive products and non-metallic mineral products n.e.c.</v>
      </c>
    </row>
    <row r="133" spans="1:3" x14ac:dyDescent="0.25">
      <c r="A133" t="s">
        <v>1385</v>
      </c>
      <c r="B133">
        <v>-0.92713075534693623</v>
      </c>
      <c r="C133" t="str">
        <f t="shared" si="2"/>
        <v>283: Manufacture of agricultural and forestry machinery</v>
      </c>
    </row>
    <row r="134" spans="1:3" x14ac:dyDescent="0.25">
      <c r="A134" t="s">
        <v>1353</v>
      </c>
      <c r="B134">
        <v>-0.94890639253847242</v>
      </c>
      <c r="C134" t="str">
        <f t="shared" si="2"/>
        <v>236: Manufacture of articles of concrete, cement and plaster</v>
      </c>
    </row>
    <row r="135" spans="1:3" x14ac:dyDescent="0.25">
      <c r="A135" t="s">
        <v>1352</v>
      </c>
      <c r="B135">
        <v>-0.9572327287884651</v>
      </c>
      <c r="C135" t="str">
        <f t="shared" si="2"/>
        <v>235: Manufacture of cement, lime and plaster</v>
      </c>
    </row>
    <row r="136" spans="1:3" x14ac:dyDescent="0.25">
      <c r="A136" t="s">
        <v>1321</v>
      </c>
      <c r="B136">
        <v>-0.96722104957642585</v>
      </c>
      <c r="C136" t="str">
        <f t="shared" si="2"/>
        <v>131: Preparation and spinning of textile fibres</v>
      </c>
    </row>
    <row r="137" spans="1:3" x14ac:dyDescent="0.25">
      <c r="A137" t="s">
        <v>1357</v>
      </c>
      <c r="B137">
        <v>-0.98755705390287407</v>
      </c>
      <c r="C137" t="str">
        <f t="shared" si="2"/>
        <v>242: Manufacture of tubes, pipes, hollow profiles and related fittings, of steel</v>
      </c>
    </row>
    <row r="138" spans="1:3" x14ac:dyDescent="0.25">
      <c r="A138" t="s">
        <v>1368</v>
      </c>
      <c r="B138">
        <v>-1.038612250955494</v>
      </c>
      <c r="C138" t="str">
        <f t="shared" si="2"/>
        <v>259: Manufacture of other fabricated metal products</v>
      </c>
    </row>
    <row r="139" spans="1:3" x14ac:dyDescent="0.25">
      <c r="A139" t="s">
        <v>1360</v>
      </c>
      <c r="B139">
        <v>-1.052470750381562</v>
      </c>
      <c r="C139" t="str">
        <f t="shared" si="2"/>
        <v>245: Casting of metals</v>
      </c>
    </row>
    <row r="140" spans="1:3" x14ac:dyDescent="0.25">
      <c r="A140" t="s">
        <v>1358</v>
      </c>
      <c r="B140">
        <v>-1.0971545604151489</v>
      </c>
      <c r="C140" t="str">
        <f t="shared" si="2"/>
        <v>243: Manufacture of other products of first processing of steel</v>
      </c>
    </row>
    <row r="141" spans="1:3" x14ac:dyDescent="0.25">
      <c r="A141" t="s">
        <v>1359</v>
      </c>
      <c r="B141">
        <v>-1.1023087158297691</v>
      </c>
      <c r="C141" t="str">
        <f t="shared" si="2"/>
        <v>244: Manufacture of basic precious and other non-ferrous metals</v>
      </c>
    </row>
    <row r="142" spans="1:3" x14ac:dyDescent="0.25">
      <c r="A142" t="s">
        <v>1338</v>
      </c>
      <c r="B142">
        <v>-1.154073662992543</v>
      </c>
      <c r="C142" t="str">
        <f t="shared" si="2"/>
        <v>201: Manufacture of basic chemicals, fertilisers and nitrogen compounds, plastics and synthetic rubber in primary forms</v>
      </c>
    </row>
    <row r="143" spans="1:3" x14ac:dyDescent="0.25">
      <c r="A143" t="s">
        <v>1362</v>
      </c>
      <c r="B143">
        <v>-1.1684097424724711</v>
      </c>
      <c r="C143" t="str">
        <f t="shared" si="2"/>
        <v>252: Manufacture of tanks, reservoirs and containers of metal</v>
      </c>
    </row>
    <row r="144" spans="1:3" x14ac:dyDescent="0.25">
      <c r="A144" t="s">
        <v>1310</v>
      </c>
      <c r="B144">
        <v>-1.1775269048774799</v>
      </c>
      <c r="C144" t="str">
        <f t="shared" si="2"/>
        <v>101: Processing and preserving of meat and production of meat products</v>
      </c>
    </row>
    <row r="145" spans="1:3" x14ac:dyDescent="0.25">
      <c r="A145" t="s">
        <v>1356</v>
      </c>
      <c r="B145">
        <v>-1.2022307013650839</v>
      </c>
      <c r="C145" t="str">
        <f t="shared" si="2"/>
        <v>241: Manufacture of basic iron and steel and of ferro-alloys</v>
      </c>
    </row>
    <row r="146" spans="1:3" x14ac:dyDescent="0.25">
      <c r="A146" t="s">
        <v>1349</v>
      </c>
      <c r="B146">
        <v>-1.330035358575703</v>
      </c>
      <c r="C146" t="str">
        <f t="shared" si="2"/>
        <v>232: Manufacture of refractory products</v>
      </c>
    </row>
    <row r="147" spans="1:3" x14ac:dyDescent="0.25">
      <c r="A147" t="s">
        <v>1300</v>
      </c>
      <c r="B147">
        <v>-1.5952031171898551</v>
      </c>
      <c r="C147" t="str">
        <f t="shared" si="2"/>
        <v>51: Mining of hard coal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28</vt:i4>
      </vt:variant>
    </vt:vector>
  </HeadingPairs>
  <TitlesOfParts>
    <vt:vector size="28" baseType="lpstr">
      <vt:lpstr>Data -&gt;</vt:lpstr>
      <vt:lpstr>1981 raw data</vt:lpstr>
      <vt:lpstr>1981 PUA all</vt:lpstr>
      <vt:lpstr>1981 PUA exporters</vt:lpstr>
      <vt:lpstr>2019 PUA all</vt:lpstr>
      <vt:lpstr>2019 PUA exporters</vt:lpstr>
      <vt:lpstr>Sheet1</vt:lpstr>
      <vt:lpstr>London</vt:lpstr>
      <vt:lpstr>GLA national accounts</vt:lpstr>
      <vt:lpstr>Concentration - &gt;</vt:lpstr>
      <vt:lpstr>Herfindahl index all 1981</vt:lpstr>
      <vt:lpstr>Herfindahl index exporters 1981</vt:lpstr>
      <vt:lpstr>Herfindahl index exporters 2019</vt:lpstr>
      <vt:lpstr>Herfindahl index all 2019</vt:lpstr>
      <vt:lpstr>Analysis -&gt;</vt:lpstr>
      <vt:lpstr>HHI Analysis</vt:lpstr>
      <vt:lpstr>1981 wages</vt:lpstr>
      <vt:lpstr>House prices</vt:lpstr>
      <vt:lpstr>Exporting jobs</vt:lpstr>
      <vt:lpstr>Exports per job</vt:lpstr>
      <vt:lpstr>lookp-&gt;</vt:lpstr>
      <vt:lpstr>Occupation lookup 81</vt:lpstr>
      <vt:lpstr>lookups -&gt;</vt:lpstr>
      <vt:lpstr>Geography</vt:lpstr>
      <vt:lpstr>Occupation type lookup</vt:lpstr>
      <vt:lpstr>ECI scores</vt:lpstr>
      <vt:lpstr>1981 PCI</vt:lpstr>
      <vt:lpstr>PCI 2019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Guilherme Rodrigues</dc:creator>
  <cp:lastModifiedBy>Guilherme Rodrigues</cp:lastModifiedBy>
  <dcterms:created xsi:type="dcterms:W3CDTF">2021-06-24T13:36:24Z</dcterms:created>
  <dcterms:modified xsi:type="dcterms:W3CDTF">2021-09-02T08:48:17Z</dcterms:modified>
</cp:coreProperties>
</file>